
<file path=[Content_Types].xml><?xml version="1.0" encoding="utf-8"?>
<Types xmlns="http://schemas.openxmlformats.org/package/2006/content-types">
  <Default Extension="jpeg" ContentType="image/jpeg"/>
  <Default Extension="JPG" ContentType="image/.jpg"/>
  <Default Extension="png" ContentType="image/png"/>
  <Default Extension="wdp" ContentType="image/vnd.ms-photo"/>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2.xml" ContentType="application/vnd.openxmlformats-officedocument.drawingml.chartshapes+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hidePivotFieldList="1"/>
  <bookViews>
    <workbookView windowWidth="21000" windowHeight="8400" activeTab="3"/>
  </bookViews>
  <sheets>
    <sheet name="Raw Data" sheetId="1" r:id="rId1"/>
    <sheet name="country description" sheetId="2" r:id="rId2"/>
    <sheet name="Pivot table" sheetId="6" r:id="rId3"/>
    <sheet name="Dashboard" sheetId="9" r:id="rId4"/>
    <sheet name="Currency Exchange" sheetId="8" r:id="rId5"/>
    <sheet name="Correlation" sheetId="7" r:id="rId6"/>
  </sheets>
  <definedNames>
    <definedName name="_xlnm._FilterDatabase" localSheetId="0" hidden="1">'Raw Data'!$A$1:$Z$9552</definedName>
    <definedName name="Slicer_Year">#N/A</definedName>
    <definedName name="Slicer_Countries">#N/A</definedName>
  </definedNames>
  <calcPr calcId="191029"/>
  <pivotCaches>
    <pivotCache cacheId="0" r:id="rId7"/>
  </pivotCaches>
  <extLst>
    <ext xmlns:x14="http://schemas.microsoft.com/office/spreadsheetml/2009/9/main" uri="{BBE1A952-AA13-448e-AADC-164F8A28A991}">
      <x14:slicerCaches>
        <x14:slicerCache r:id="rId9"/>
        <x14:slicerCache r:id="rId8"/>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<sst xmlns="http://schemas.openxmlformats.org/spreadsheetml/2006/main" count="125522" uniqueCount="23550">
  <si>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</si>
  <si>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</si>
  <si>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</si>
  <si>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</si>
  <si>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</si>
  <si>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</si>
  <si>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</si>
  <si>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</si>
  <si>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</si>
  <si>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</si>
  <si>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</si>
  <si>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</si>
  <si>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</si>
  <si>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</si>
  <si>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</si>
  <si>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</si>
  <si>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</si>
  <si>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</si>
  <si>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</si>
  <si>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</si>
  <si>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Year</t>
  </si>
  <si>
    <t>Month</t>
  </si>
  <si>
    <t>Day</t>
  </si>
  <si>
    <t>Countries</t>
  </si>
  <si>
    <t>Customized Price</t>
  </si>
  <si>
    <t>Cost in Indian Currency</t>
  </si>
  <si>
    <t>Amber</t>
  </si>
  <si>
    <t>New Delhi</t>
  </si>
  <si>
    <t>N-19, Connaught Place, New Delhi</t>
  </si>
  <si>
    <t>Connaught Place</t>
  </si>
  <si>
    <t>Connaught Place, New Delhi</t>
  </si>
  <si>
    <t>North Indian, Chinese, Mughlai</t>
  </si>
  <si>
    <t>Indian Rupees(Rs.)</t>
  </si>
  <si>
    <t>Yes</t>
  </si>
  <si>
    <t>No</t>
  </si>
  <si>
    <t>2013_9_11</t>
  </si>
  <si>
    <t>Berco's</t>
  </si>
  <si>
    <t>G-2/43, Middle Circle, Connaught Place, New Delhi</t>
  </si>
  <si>
    <t>Chinese, Thai</t>
  </si>
  <si>
    <t>2016_8_23</t>
  </si>
  <si>
    <t>Colonel's Kababz</t>
  </si>
  <si>
    <t>29, Defence Colony Market, Defence Colony, New Delhi</t>
  </si>
  <si>
    <t>Defence Colony</t>
  </si>
  <si>
    <t>Defence Colony, New Delhi</t>
  </si>
  <si>
    <t>North Indian, Mughlai</t>
  </si>
  <si>
    <t>2012_3_11</t>
  </si>
  <si>
    <t>Diva - The Italian Restaurant</t>
  </si>
  <si>
    <t>M-8A, M Block Market, Greater Kailash (GK) 2, New Delhi</t>
  </si>
  <si>
    <t>Greater Kailash (GK) 2</t>
  </si>
  <si>
    <t>Greater Kailash (GK) 2, New Delhi</t>
  </si>
  <si>
    <t>Italian</t>
  </si>
  <si>
    <t>2010_5_22</t>
  </si>
  <si>
    <t>Drums of Heaven</t>
  </si>
  <si>
    <t>S-14, Green Park Extension, Green Park, New Delhi</t>
  </si>
  <si>
    <t>Green Park</t>
  </si>
  <si>
    <t>Green Park, New Delhi</t>
  </si>
  <si>
    <t>Chinese, Seafood, Thai</t>
  </si>
  <si>
    <t>2011_6_15</t>
  </si>
  <si>
    <t>Embassy</t>
  </si>
  <si>
    <t>11-D, Connaught Place, New Delhi</t>
  </si>
  <si>
    <t>North Indian, Continental, European</t>
  </si>
  <si>
    <t>2018_8_20</t>
  </si>
  <si>
    <t>Fa Yian</t>
  </si>
  <si>
    <t>A-25/5, Middle Circle, Connaught Place, New Delhi</t>
  </si>
  <si>
    <t>Chinese</t>
  </si>
  <si>
    <t>2013_2_9</t>
  </si>
  <si>
    <t>Chungwa</t>
  </si>
  <si>
    <t>M-34, M Block Market, Greater Kailash (GK) 2, New Delhi</t>
  </si>
  <si>
    <t>Chinese, Thai, Seafood</t>
  </si>
  <si>
    <t>2017_12_13</t>
  </si>
  <si>
    <t>Ichiban</t>
  </si>
  <si>
    <t>9, Pandara Road Market, New Delhi</t>
  </si>
  <si>
    <t>Pandara Road Market</t>
  </si>
  <si>
    <t>Pandara Road Market, New Delhi</t>
  </si>
  <si>
    <t>Chinese, Thai, Japanese</t>
  </si>
  <si>
    <t>2010_10_13</t>
  </si>
  <si>
    <t>Naivedyam</t>
  </si>
  <si>
    <t>Shop 1, Hauz Khas Village, New Delhi</t>
  </si>
  <si>
    <t>Hauz Khas Village</t>
  </si>
  <si>
    <t>Hauz Khas Village, New Delhi</t>
  </si>
  <si>
    <t>South Indian</t>
  </si>
  <si>
    <t>2016_9_27</t>
  </si>
  <si>
    <t>Princess Garden</t>
  </si>
  <si>
    <t>E-32, South Extension 2, New Delhi</t>
  </si>
  <si>
    <t>South Extension 2</t>
  </si>
  <si>
    <t>South Extension 2, New Delhi</t>
  </si>
  <si>
    <t>Chinese, North Indian</t>
  </si>
  <si>
    <t>2014_8_24</t>
  </si>
  <si>
    <t>Veg Gulati</t>
  </si>
  <si>
    <t>8, Pandara Road Market, New Delhi</t>
  </si>
  <si>
    <t>North Indian</t>
  </si>
  <si>
    <t>2015_9_19</t>
  </si>
  <si>
    <t>Woks - The Lalit New Delhi</t>
  </si>
  <si>
    <t>The Lalit, Barakhamba Avenue, Barakhamba Road, New Delhi</t>
  </si>
  <si>
    <t>The Lalit New Delhi, Barakhamba Road</t>
  </si>
  <si>
    <t>The Lalit New Delhi, Barakhamba Road, New Delhi</t>
  </si>
  <si>
    <t>Chinese, Seafood</t>
  </si>
  <si>
    <t>2018_1_2</t>
  </si>
  <si>
    <t>Lotus Pond</t>
  </si>
  <si>
    <t>K-185, Surai Jullena, New Friends Colony, New Delhi</t>
  </si>
  <si>
    <t>New Friends Colony</t>
  </si>
  <si>
    <t>New Friends Colony, New Delhi</t>
  </si>
  <si>
    <t>Chinese, Seafood, Asian</t>
  </si>
  <si>
    <t>2014_4_4</t>
  </si>
  <si>
    <t>Chopsticks</t>
  </si>
  <si>
    <t>The Village Restaurant Complex, Next to Sirifort Auditorium, Khel Gaon Marg, New Delhi</t>
  </si>
  <si>
    <t>The Village Restaurant Complex, Khel Gaon Marg</t>
  </si>
  <si>
    <t>The Village Restaurant Complex, Khel Gaon Marg, New Delhi</t>
  </si>
  <si>
    <t>2018_9_25</t>
  </si>
  <si>
    <t>Moti Mahal Delux</t>
  </si>
  <si>
    <t>11, Defence Colony Market, Defence Colony, New Delhi</t>
  </si>
  <si>
    <t>North Indian, Mughlai, Chinese</t>
  </si>
  <si>
    <t>2017_5_20</t>
  </si>
  <si>
    <t>Domino's Pizza</t>
  </si>
  <si>
    <t>M-42, Connaught Place, New Delhi</t>
  </si>
  <si>
    <t>Pizza, Fast Food</t>
  </si>
  <si>
    <t>2017_5_25</t>
  </si>
  <si>
    <t>Subway</t>
  </si>
  <si>
    <t>M-57, 1st Floor, M Block Market, Greater Kailash (GK) 1, New Delhi</t>
  </si>
  <si>
    <t>Greater Kailash (GK) 1</t>
  </si>
  <si>
    <t>Greater Kailash (GK) 1, New Delhi</t>
  </si>
  <si>
    <t>American, Fast Food, Salad, Healthy Food</t>
  </si>
  <si>
    <t>2015_4_9</t>
  </si>
  <si>
    <t>3, Satyam Cineplex, Nehru Place, New Delhi</t>
  </si>
  <si>
    <t>Nehru Place</t>
  </si>
  <si>
    <t>Nehru Place, New Delhi</t>
  </si>
  <si>
    <t>2017_8_6</t>
  </si>
  <si>
    <t>54, The India Mall, Community Centre, New Friends Colony, New Delhi</t>
  </si>
  <si>
    <t>The India Mall, New Friends Colony</t>
  </si>
  <si>
    <t>The India Mall, New Friends Colony, New Delhi</t>
  </si>
  <si>
    <t>2014_4_12</t>
  </si>
  <si>
    <t>8-C, Khan Market, New Delhi</t>
  </si>
  <si>
    <t>Khan Market</t>
  </si>
  <si>
    <t>Khan Market, New Delhi</t>
  </si>
  <si>
    <t>2011_1_3</t>
  </si>
  <si>
    <t>Gurgaon</t>
  </si>
  <si>
    <t>SG-102, Ground Floor, DLF Galleria, DLF Phase 4, Gurgaon</t>
  </si>
  <si>
    <t>DLF Galleria, DLF Phase 4</t>
  </si>
  <si>
    <t>DLF Galleria, DLF Phase 4, Gurgaon</t>
  </si>
  <si>
    <t>2011_3_27</t>
  </si>
  <si>
    <t>Food Court, 3rd Floor, DLF Mega Mall, DLF Phase 1, Gurgaon</t>
  </si>
  <si>
    <t>DLF Mega Mall, DLF Phase 1</t>
  </si>
  <si>
    <t>DLF Mega Mall, DLF Phase 1, Gurgaon</t>
  </si>
  <si>
    <t>2018_3_18</t>
  </si>
  <si>
    <t>Shop 4A, 3rd Floor, Food Court, MGF Metropolitan Mall, MG Road, Gurgaon</t>
  </si>
  <si>
    <t>MGF Metropolitan Mall, MG Road</t>
  </si>
  <si>
    <t>MGF Metropolitan Mall, MG Road, Gurgaon</t>
  </si>
  <si>
    <t>2013_3_20</t>
  </si>
  <si>
    <t>Punjabi by Nature</t>
  </si>
  <si>
    <t>Noida</t>
  </si>
  <si>
    <t>P-19, Sector 18, Noida</t>
  </si>
  <si>
    <t>Sector 18</t>
  </si>
  <si>
    <t>Sector 18, Noida</t>
  </si>
  <si>
    <t>2011_1_18</t>
  </si>
  <si>
    <t>McDonald's</t>
  </si>
  <si>
    <t>Community Centre, Basant Lok Market, Vasant Vihar, New Delhi</t>
  </si>
  <si>
    <t>Basant Lok Market, Vasant Vihar</t>
  </si>
  <si>
    <t>Basant Lok Market, Vasant Vihar, New Delhi</t>
  </si>
  <si>
    <t>Fast Food, Burger</t>
  </si>
  <si>
    <t>2014_4_16</t>
  </si>
  <si>
    <t>Shop 2, PVR Anupam Complex, Community Centre, Saket, New Delhi</t>
  </si>
  <si>
    <t>PVR Anupam Complex</t>
  </si>
  <si>
    <t>PVR Anupam Complex, New Delhi</t>
  </si>
  <si>
    <t>2016_8_8</t>
  </si>
  <si>
    <t>Shop 23, Central Market, West Punjabi Bagh, Punjabi Bagh, New Delhi</t>
  </si>
  <si>
    <t>Punjabi Bagh</t>
  </si>
  <si>
    <t>Punjabi Bagh, New Delhi</t>
  </si>
  <si>
    <t>2018_10_15</t>
  </si>
  <si>
    <t>P-14, Connaught Place, New Delhi</t>
  </si>
  <si>
    <t>2011_3_2</t>
  </si>
  <si>
    <t>BG-02, Ansal Plaza Mall, Khel Gaon Marg, New Delhi</t>
  </si>
  <si>
    <t>Ansal Plaza Mall, Khel Gaon Marg</t>
  </si>
  <si>
    <t>Ansal Plaza Mall, Khel Gaon Marg, New Delhi</t>
  </si>
  <si>
    <t>2016_11_17</t>
  </si>
  <si>
    <t>F-14 &amp; 15, Model Town 2, New Delhi</t>
  </si>
  <si>
    <t>Model Town 2</t>
  </si>
  <si>
    <t>Model Town 2, New Delhi</t>
  </si>
  <si>
    <t>2010_10_2</t>
  </si>
  <si>
    <t>Near Grindlays Cinema, New Friends Colony, New Delhi</t>
  </si>
  <si>
    <t>2010_11_13</t>
  </si>
  <si>
    <t>42, Janpath, New Delhi</t>
  </si>
  <si>
    <t>Janpath</t>
  </si>
  <si>
    <t>Janpath, New Delhi</t>
  </si>
  <si>
    <t>2015_10_5</t>
  </si>
  <si>
    <t>R 1, Janak Place, Janakpuri, New Delhi</t>
  </si>
  <si>
    <t>Janakpuri</t>
  </si>
  <si>
    <t>Janakpuri, New Delhi</t>
  </si>
  <si>
    <t>2010_3_21</t>
  </si>
  <si>
    <t>2, Rachna Cinema Complex, Rajendra Place, New Delhi</t>
  </si>
  <si>
    <t>Rajendra Place</t>
  </si>
  <si>
    <t>Rajendra Place, New Delhi</t>
  </si>
  <si>
    <t>2015_12_19</t>
  </si>
  <si>
    <t>Vishal Cinema Complex, Rajouri Garden, New Delhi</t>
  </si>
  <si>
    <t>Rajouri Garden</t>
  </si>
  <si>
    <t>Rajouri Garden, New Delhi</t>
  </si>
  <si>
    <t>2015_4_8</t>
  </si>
  <si>
    <t>ISBT, Railway Station, Kashmiri Gate, New Delhi</t>
  </si>
  <si>
    <t>Kashmiri Gate</t>
  </si>
  <si>
    <t>Kashmiri Gate, New Delhi</t>
  </si>
  <si>
    <t>2018_10_5</t>
  </si>
  <si>
    <t>M2K, Manglam Palace, Rohini, New Delhi</t>
  </si>
  <si>
    <t>Rohini</t>
  </si>
  <si>
    <t>Rohini, New Delhi</t>
  </si>
  <si>
    <t>2011_10_14</t>
  </si>
  <si>
    <t>E-31/32, South Extension 2, New Delhi</t>
  </si>
  <si>
    <t>2014_1_5</t>
  </si>
  <si>
    <t>M2K Multiplex, Community Centre, Road 44, Pitampura, New Delhi</t>
  </si>
  <si>
    <t>Pitampura</t>
  </si>
  <si>
    <t>Pitampura, New Delhi</t>
  </si>
  <si>
    <t>2011_10_26</t>
  </si>
  <si>
    <t>9-B &amp; C, Cross River Mall, Karkardooma, New Delhi</t>
  </si>
  <si>
    <t>Cross River Mall, Karkardooma</t>
  </si>
  <si>
    <t>Cross River Mall, Karkardooma, New Delhi</t>
  </si>
  <si>
    <t>2017_9_20</t>
  </si>
  <si>
    <t>Shop 1, Plot 45, Satyam Cinema Complex, Nehru Place, New Delhi</t>
  </si>
  <si>
    <t>2010_10_20</t>
  </si>
  <si>
    <t>15/16/16-A, Plot 9-D, Aditya Mega Mall, Karkardooma, New Delhi</t>
  </si>
  <si>
    <t>Aditya Mega Mall, Karkardooma</t>
  </si>
  <si>
    <t>Aditya Mega Mall, Karkardooma, New Delhi</t>
  </si>
  <si>
    <t>2012_3_25</t>
  </si>
  <si>
    <t>2-4 &amp; 25-27, Pocket B, Ground Floor, DDA Market, Ashok Vihar Phase 3, New Delhi</t>
  </si>
  <si>
    <t>Ashok Vihar Phase 3</t>
  </si>
  <si>
    <t>Ashok Vihar Phase 3, New Delhi</t>
  </si>
  <si>
    <t>2015_7_6</t>
  </si>
  <si>
    <t>A-1, DDA Shopping Complex, Near Moolchand Flyover, Defence Colony, New Delhi</t>
  </si>
  <si>
    <t>2014_2_15</t>
  </si>
  <si>
    <t>18/27, East Patel Nagar Market, East Patel Nagar, New Delhi</t>
  </si>
  <si>
    <t>East Patel Nagar</t>
  </si>
  <si>
    <t>East Patel Nagar, New Delhi</t>
  </si>
  <si>
    <t>2011_9_6</t>
  </si>
  <si>
    <t>M-83, Main Market, Greater Kailash (GK) 2, New Delhi</t>
  </si>
  <si>
    <t>2018_6_14</t>
  </si>
  <si>
    <t>S-27, Ground Floor, Main Market, Green Park, New Delhi</t>
  </si>
  <si>
    <t>2015_2_3</t>
  </si>
  <si>
    <t>C-7, Malviya Nagar, New Delhi</t>
  </si>
  <si>
    <t>Malviya Nagar</t>
  </si>
  <si>
    <t>Malviya Nagar, New Delhi</t>
  </si>
  <si>
    <t>2015_8_28</t>
  </si>
  <si>
    <t>32-33, Grandlays Cinema Complex, New Friends Colony, New Delhi</t>
  </si>
  <si>
    <t>2011_8_3</t>
  </si>
  <si>
    <t>1 &amp; 2, Block A-5 B, DDA Market, Paschim Vihar, New Delhi</t>
  </si>
  <si>
    <t>Paschim Vihar</t>
  </si>
  <si>
    <t>Paschim Vihar, New Delhi</t>
  </si>
  <si>
    <t>2013_3_13</t>
  </si>
  <si>
    <t>1 &amp; 21 KD, Ground Floor, DDA Market, Pitampura, New Delhi</t>
  </si>
  <si>
    <t>2016_9_25</t>
  </si>
  <si>
    <t>30, Aditya Arcade, Preet Vihar, New Delhi</t>
  </si>
  <si>
    <t>Preet Vihar</t>
  </si>
  <si>
    <t>Preet Vihar, New Delhi</t>
  </si>
  <si>
    <t>2015_8_5</t>
  </si>
  <si>
    <t>27-28, Central Market West, Punjabi Bagh, New Delhi</t>
  </si>
  <si>
    <t>2015_9_22</t>
  </si>
  <si>
    <t>J-2/20, Ground Floor, BK Dutta Market, Rajouri Garden, New Delhi</t>
  </si>
  <si>
    <t>2016_1_19</t>
  </si>
  <si>
    <t>10/11, Garg Mall, Community Center, Rohini, New Delhi</t>
  </si>
  <si>
    <t>2011_7_23</t>
  </si>
  <si>
    <t>11, PVR Anupam Complex, Community Centre</t>
  </si>
  <si>
    <t>2010_6_15</t>
  </si>
  <si>
    <t>6-7, Commercial Shopping Complex, Shanti Niketan Marg, New Delhi</t>
  </si>
  <si>
    <t>Shanti Niketan Marg</t>
  </si>
  <si>
    <t>Shanti Niketan Marg, New Delhi</t>
  </si>
  <si>
    <t>2017_1_20</t>
  </si>
  <si>
    <t>UGF/RTC 9, Building 8, Tower C, DLF- 2, DLF Cyber City, Gurgaon</t>
  </si>
  <si>
    <t>DLF Cyber City</t>
  </si>
  <si>
    <t>DLF Cyber City, Gurgaon</t>
  </si>
  <si>
    <t>2017_2_13</t>
  </si>
  <si>
    <t>2018_1_13</t>
  </si>
  <si>
    <t>G-4/5, Central Plaza Mall, Golf Course Road, Gurgaon</t>
  </si>
  <si>
    <t>Central Plaza Mall, Golf Course Road</t>
  </si>
  <si>
    <t>Central Plaza Mall, Golf Course Road, Gurgaon</t>
  </si>
  <si>
    <t>2015_1_9</t>
  </si>
  <si>
    <t>4-C, Ground Floor, Omaxe Gurgaon Mall, Sohna Road, Gurgaon</t>
  </si>
  <si>
    <t>Omaxe Gurgaon Mall</t>
  </si>
  <si>
    <t>Omaxe Gurgaon Mall, Gurgaon</t>
  </si>
  <si>
    <t>2015_1_19</t>
  </si>
  <si>
    <t>Nirula's</t>
  </si>
  <si>
    <t>B-10, DDA Market, Vasant Kunj, New Delhi</t>
  </si>
  <si>
    <t>Vasant Kunj</t>
  </si>
  <si>
    <t>Vasant Kunj, New Delhi</t>
  </si>
  <si>
    <t>Fast Food, North Indian, Desserts, Ice Cream</t>
  </si>
  <si>
    <t>2018_9_24</t>
  </si>
  <si>
    <t>Pizza Hut</t>
  </si>
  <si>
    <t>M-20, Outer Circle, Connaught Place, New Delhi</t>
  </si>
  <si>
    <t>Italian, Pizza, Fast Food</t>
  </si>
  <si>
    <t>2012_7_15</t>
  </si>
  <si>
    <t>FA 7 &amp; 8, Metro Walk Mall, Sector 11, Rohini, New Delhi</t>
  </si>
  <si>
    <t>Metro Walk Mall, Rohini</t>
  </si>
  <si>
    <t>Metro Walk Mall, Rohini, New Delhi</t>
  </si>
  <si>
    <t>2013_11_15</t>
  </si>
  <si>
    <t>V3S Mall, Laxmi Nagar, New Delhi</t>
  </si>
  <si>
    <t>V3S Mall, Laxmi Nagar</t>
  </si>
  <si>
    <t>2013_3_11</t>
  </si>
  <si>
    <t>Centerpoint, A Block, Phase 1, Sushant Lok, Gurgaon</t>
  </si>
  <si>
    <t>Sushant Lok</t>
  </si>
  <si>
    <t>Sushant Lok, Gurgaon</t>
  </si>
  <si>
    <t>2017_7_15</t>
  </si>
  <si>
    <t>12, PVR Anupam Complex, Community Centre</t>
  </si>
  <si>
    <t>Saket</t>
  </si>
  <si>
    <t>Saket, New Delhi</t>
  </si>
  <si>
    <t>2018_8_9</t>
  </si>
  <si>
    <t>G-5, Aggarwal Millenium Tower, Netaji Subhash Place, New Delhi</t>
  </si>
  <si>
    <t>Netaji Subhash Place</t>
  </si>
  <si>
    <t>Netaji Subhash Place, New Delhi</t>
  </si>
  <si>
    <t>2012_12_20</t>
  </si>
  <si>
    <t>S-32, Main Road Market, Green Park, New Delhi</t>
  </si>
  <si>
    <t>2016_1_4</t>
  </si>
  <si>
    <t>58, Janpath, New Delhi</t>
  </si>
  <si>
    <t>2017_2_6</t>
  </si>
  <si>
    <t>41, Basant Lok Market, Vasant Vihar, New Delhi</t>
  </si>
  <si>
    <t>2013_5_6</t>
  </si>
  <si>
    <t>Pizza Hut Delivery</t>
  </si>
  <si>
    <t>19-20, Grandlay Cinema Building, New Friends Colony, New Delhi</t>
  </si>
  <si>
    <t>2018_12_19</t>
  </si>
  <si>
    <t>Isabella</t>
  </si>
  <si>
    <t>KG-5 C, Ground Floor, Tower C, Cyber Greens, DLF Cyber City, Gurgaon</t>
  </si>
  <si>
    <t>Cyber Greens, DLF Cyber City</t>
  </si>
  <si>
    <t>Cyber Greens, DLF Cyber City, Gurgaon</t>
  </si>
  <si>
    <t>2012_9_10</t>
  </si>
  <si>
    <t>Nooba</t>
  </si>
  <si>
    <t>Premises 2G, Building 10, Tower A, DLF Cyber City, Gurgaon</t>
  </si>
  <si>
    <t>2016_5_16</t>
  </si>
  <si>
    <t>Not Just Paranthas</t>
  </si>
  <si>
    <t>M-84, M Block Market, Greater Kailash (GK) 2, New Delhi</t>
  </si>
  <si>
    <t>2012_5_13</t>
  </si>
  <si>
    <t>Sagar Ratna</t>
  </si>
  <si>
    <t>18, Defence Colony Market, Defence Colony, New Delhi</t>
  </si>
  <si>
    <t>South Indian, North Indian, Chinese</t>
  </si>
  <si>
    <t>2010_12_12</t>
  </si>
  <si>
    <t>24, Defence Colony Market, Defence Colony, New Delhi</t>
  </si>
  <si>
    <t>North Indian, Chinese</t>
  </si>
  <si>
    <t>2018_5_12</t>
  </si>
  <si>
    <t>Central Market, Masudpur, Vasant Kunj, New Delhi</t>
  </si>
  <si>
    <t>South Indian, North Indian</t>
  </si>
  <si>
    <t>2015_6_15</t>
  </si>
  <si>
    <t>B-2/1, Ashok Vihar Phase 2, New Delhi</t>
  </si>
  <si>
    <t>Ashok Vihar Phase 2</t>
  </si>
  <si>
    <t>Ashok Vihar Phase 2, New Delhi</t>
  </si>
  <si>
    <t>2016_3_27</t>
  </si>
  <si>
    <t>K-15, Connaught Place, New Delhi</t>
  </si>
  <si>
    <t>2018_3_16</t>
  </si>
  <si>
    <t>Viva Hyderabad</t>
  </si>
  <si>
    <t>5, New Gurgaon Plaza, Old Delhi Road, Sector 14, Gurgaon</t>
  </si>
  <si>
    <t>Sector 14</t>
  </si>
  <si>
    <t>Sector 14, Gurgaon</t>
  </si>
  <si>
    <t>Biryani, North Indian</t>
  </si>
  <si>
    <t>2016_3_19</t>
  </si>
  <si>
    <t>Sage</t>
  </si>
  <si>
    <t>Food Court, MGF Metropolitan Mall, MG Road, Gurgaon</t>
  </si>
  <si>
    <t>Pizza, Italian</t>
  </si>
  <si>
    <t>2015_3_20</t>
  </si>
  <si>
    <t>K 11, Som Vihar Apartments, R K Puram, New Delhi</t>
  </si>
  <si>
    <t>R K Puram</t>
  </si>
  <si>
    <t>R K Puram, New Delhi</t>
  </si>
  <si>
    <t>2015_9_2</t>
  </si>
  <si>
    <t>34, Chowringhee Lane</t>
  </si>
  <si>
    <t>G-37, Ground Floor, Westend Mall, Janakpuri, New Delhi</t>
  </si>
  <si>
    <t>West End Mall, Janak Puri</t>
  </si>
  <si>
    <t>West End Mall, Janak Puri, New Delhi</t>
  </si>
  <si>
    <t>Fast Food</t>
  </si>
  <si>
    <t>2017_1_9</t>
  </si>
  <si>
    <t>93, Opposite Venkateswara College, Satyaniketan, New Delhi</t>
  </si>
  <si>
    <t>Satyaniketan</t>
  </si>
  <si>
    <t>Satyaniketan, New Delhi</t>
  </si>
  <si>
    <t>2011_2_25</t>
  </si>
  <si>
    <t>New Kadimi</t>
  </si>
  <si>
    <t>1 &amp; 2, C-5A, Kadimi Market, Janakpuri, New Delhi</t>
  </si>
  <si>
    <t>North Indian, South Indian, Chinese, Fast Food</t>
  </si>
  <si>
    <t>2014_6_24</t>
  </si>
  <si>
    <t>Bemisaal</t>
  </si>
  <si>
    <t>G-6, Janak Place, District Centre, Janakpuri, New Delhi</t>
  </si>
  <si>
    <t>District Centre, Janakpuri</t>
  </si>
  <si>
    <t>District Centre, Janakpuri, New Delhi</t>
  </si>
  <si>
    <t>2013_1_6</t>
  </si>
  <si>
    <t>Halki Aanch</t>
  </si>
  <si>
    <t>D-141, Shopping Mall, Arjun Marg, DLF Phase 1, Gurgaon</t>
  </si>
  <si>
    <t>Shopping Mall, DLF Phase 1</t>
  </si>
  <si>
    <t>Shopping Mall, DLF Phase 1, Gurgaon</t>
  </si>
  <si>
    <t>2016_10_27</t>
  </si>
  <si>
    <t>C-2/22, Sector 18, Noida</t>
  </si>
  <si>
    <t>2014_3_13</t>
  </si>
  <si>
    <t>B-1/55, Central Market, Sector 50, Noida</t>
  </si>
  <si>
    <t>Sector 50</t>
  </si>
  <si>
    <t>Sector 50, Noida</t>
  </si>
  <si>
    <t>2015_4_6</t>
  </si>
  <si>
    <t>Lower Ground, Supertech Shopprix Mall, Sector 61, Noida</t>
  </si>
  <si>
    <t>Supertech Shopprix Mall, Sector 61</t>
  </si>
  <si>
    <t>Supertech Shopprix Mall, Sector 61, Noida</t>
  </si>
  <si>
    <t>2011_1_8</t>
  </si>
  <si>
    <t>C-135, Near Sector 15 Metro Station, Sector 2, Noida</t>
  </si>
  <si>
    <t>Sector 2</t>
  </si>
  <si>
    <t>Sector 2, Noida</t>
  </si>
  <si>
    <t>Fast Food, North Indian, Chinese, Desserts, Ice Cream</t>
  </si>
  <si>
    <t>2016_9_18</t>
  </si>
  <si>
    <t>Ground Floor, Spice World Mall, Sector 25-A, Sector 25, Noida</t>
  </si>
  <si>
    <t>Spice World Mall, Sector 25</t>
  </si>
  <si>
    <t>Spice World Mall, Sector 25, Noida</t>
  </si>
  <si>
    <t>2018_7_26</t>
  </si>
  <si>
    <t>Ground Floor, Supertech Shopprix Mall, Sector 61, Noida</t>
  </si>
  <si>
    <t>2011_7_25</t>
  </si>
  <si>
    <t>The Great India Place Mall, Sector 38 A, Noida, Sector 38, Noida</t>
  </si>
  <si>
    <t>The Great India Place, Sector 38</t>
  </si>
  <si>
    <t>The Great India Place, Sector 38, Noida</t>
  </si>
  <si>
    <t>2015_12_7</t>
  </si>
  <si>
    <t>5-10 &amp; 12, Parsvanath Plaza, G Block, Sector 27, Noida</t>
  </si>
  <si>
    <t>Sector 27</t>
  </si>
  <si>
    <t>Sector 27, Noida</t>
  </si>
  <si>
    <t>2011_5_15</t>
  </si>
  <si>
    <t>P-16, Atta Market, Sector 18, Noida</t>
  </si>
  <si>
    <t>2012_4_22</t>
  </si>
  <si>
    <t>A-79A, Savoy Suite, Sector 16, Noida</t>
  </si>
  <si>
    <t>Sector 16</t>
  </si>
  <si>
    <t>Sector 16, Noida</t>
  </si>
  <si>
    <t>2013_5_11</t>
  </si>
  <si>
    <t>Yo! China</t>
  </si>
  <si>
    <t>G-9, V3S Mall, Laxmi Nagar, New Delhi</t>
  </si>
  <si>
    <t>2012_6_18</t>
  </si>
  <si>
    <t>3rd Floor, The Great India Place Mall, Sector 38-A, Near, Sector 38, Noida</t>
  </si>
  <si>
    <t>2018_4_4</t>
  </si>
  <si>
    <t>25/35, East Patel Nagar, New Delhi</t>
  </si>
  <si>
    <t>2014_3_3</t>
  </si>
  <si>
    <t>F-12, Main Road, Kalkaji, New Delhi</t>
  </si>
  <si>
    <t>Kalkaji</t>
  </si>
  <si>
    <t>Kalkaji, New Delhi</t>
  </si>
  <si>
    <t>2014_3_8</t>
  </si>
  <si>
    <t>Rajasthali</t>
  </si>
  <si>
    <t>3rd Floor, MGF Metropolitan Mall, MG Road, Gurgaon</t>
  </si>
  <si>
    <t>Gujarati, Rajasthani</t>
  </si>
  <si>
    <t>2011_9_28</t>
  </si>
  <si>
    <t>Chor Bizarre - Hotel Broadway</t>
  </si>
  <si>
    <t>Hotel Broadway, 4/15/A, Daryaganj, New Delhi</t>
  </si>
  <si>
    <t>Hotel Broadway, Daryaganj</t>
  </si>
  <si>
    <t>Hotel Broadway, Daryaganj, New Delhi</t>
  </si>
  <si>
    <t>North Indian, Kashmiri, Chinese, Thai, Korean</t>
  </si>
  <si>
    <t>2014_8_12</t>
  </si>
  <si>
    <t>49-50, Ansal Fortune Arcade, Sector 18, Noida</t>
  </si>
  <si>
    <t>2017_9_25</t>
  </si>
  <si>
    <t>C-134/B, Supertech Shopprix Mall, Sector 61, Noida</t>
  </si>
  <si>
    <t>2013_2_15</t>
  </si>
  <si>
    <t>Mezbaan's</t>
  </si>
  <si>
    <t>SCO 20, Housing Board Shopping Complex, Saraswati Vihar, Near Union Bank, MG Road, Gurgaon</t>
  </si>
  <si>
    <t>MG Road</t>
  </si>
  <si>
    <t>MG Road, Gurgaon</t>
  </si>
  <si>
    <t>2017_3_25</t>
  </si>
  <si>
    <t>Saleem's Restaurant</t>
  </si>
  <si>
    <t>39, Flyover Market, Defence Colony, New Delhi</t>
  </si>
  <si>
    <t>2018_6_1</t>
  </si>
  <si>
    <t>Saleem's Takeaway</t>
  </si>
  <si>
    <t>D 68/K1, Jaipuria Plaza, Sector 26, Noida</t>
  </si>
  <si>
    <t>Jaipuria Plaza, Sector 26, Noida</t>
  </si>
  <si>
    <t>Jaipuria Plaza, Sector 26, Noida, Noida</t>
  </si>
  <si>
    <t>2018_5_4</t>
  </si>
  <si>
    <t>The Tandoor</t>
  </si>
  <si>
    <t>G-15, D-1, Aashirwaad Complex, Green Park, New Delhi</t>
  </si>
  <si>
    <t>2018_8_11</t>
  </si>
  <si>
    <t>Rasoi E Punjab</t>
  </si>
  <si>
    <t>304, Food Court, Spice World Mall, Sector 25 A, Near Sector 25, Noida</t>
  </si>
  <si>
    <t>2018_11_27</t>
  </si>
  <si>
    <t>Swagath</t>
  </si>
  <si>
    <t>J-57, Near Centrestage Mall, Sector 18, Noida</t>
  </si>
  <si>
    <t>North Indian, Chinese, South Indian, Seafood, Chettinad</t>
  </si>
  <si>
    <t>2017_6_1</t>
  </si>
  <si>
    <t>14, Defence Colony Market, Defence Colony, New Delhi</t>
  </si>
  <si>
    <t>2013_6_9</t>
  </si>
  <si>
    <t>C-8, Main Market, Malviya Nagar, New Delhi</t>
  </si>
  <si>
    <t>North Indian, Chinese, Seafood, Chettinad</t>
  </si>
  <si>
    <t>2016_9_22</t>
  </si>
  <si>
    <t>Kamboj's</t>
  </si>
  <si>
    <t>AVCC Club, Sector 37, Noida</t>
  </si>
  <si>
    <t>Sector 37</t>
  </si>
  <si>
    <t>Sector 37, Noida</t>
  </si>
  <si>
    <t>2013_1_21</t>
  </si>
  <si>
    <t>Karim's</t>
  </si>
  <si>
    <t>G-40, Mughal Palace, Sector 18, Noida</t>
  </si>
  <si>
    <t>Mughlai, North Indian</t>
  </si>
  <si>
    <t>2013_3_2</t>
  </si>
  <si>
    <t>168/2, Jha House Basti, Nizamuddin West, Nizamuddin, New Delhi</t>
  </si>
  <si>
    <t>Nizamuddin</t>
  </si>
  <si>
    <t>Nizamuddin, New Delhi</t>
  </si>
  <si>
    <t>2011_12_14</t>
  </si>
  <si>
    <t>16, Gali Kababian, Jama Masjid, New Delhi</t>
  </si>
  <si>
    <t>Jama Masjid</t>
  </si>
  <si>
    <t>Jama Masjid, New Delhi</t>
  </si>
  <si>
    <t>2017_7_8</t>
  </si>
  <si>
    <t>1-2/5, Sagar Complex, New Rajdhani Enclave, Vikas Marg, Preet Vihar, New Delhi</t>
  </si>
  <si>
    <t>2016_7_2</t>
  </si>
  <si>
    <t>Evergreen Sweet House</t>
  </si>
  <si>
    <t>S-29 &amp; 30, Main Market, Green Park, New Delhi</t>
  </si>
  <si>
    <t>South Indian, North Indian, Chinese, Fast Food, Street Food, Mithai</t>
  </si>
  <si>
    <t>2014_8_6</t>
  </si>
  <si>
    <t>Madras Cafe</t>
  </si>
  <si>
    <t>S-26, Main Market, Green Park, New Delhi</t>
  </si>
  <si>
    <t>2016_10_16</t>
  </si>
  <si>
    <t>Moti Mahal Delux Tandoori Trail</t>
  </si>
  <si>
    <t>1st Floor, V3S Mall, Laxmi Nagar, New Delhi</t>
  </si>
  <si>
    <t>2018_8_27</t>
  </si>
  <si>
    <t>37, Central Market, Punjabi Bagh West, Punjabi Bagh, New Delhi</t>
  </si>
  <si>
    <t>2017_6_2</t>
  </si>
  <si>
    <t>Moti Mahal</t>
  </si>
  <si>
    <t>3703, Netaji Subhash Marg, Daryaganj, New Delhi</t>
  </si>
  <si>
    <t>Daryaganj</t>
  </si>
  <si>
    <t>Daryaganj, New Delhi</t>
  </si>
  <si>
    <t>2013_6_27</t>
  </si>
  <si>
    <t>F-15, District Center, Janak Place, Janakpuri, New Delhi</t>
  </si>
  <si>
    <t>2015_4_14</t>
  </si>
  <si>
    <t>Moti Mahal Delux- Legendary Culinary</t>
  </si>
  <si>
    <t>2013_2_26</t>
  </si>
  <si>
    <t>Crazy Noodles</t>
  </si>
  <si>
    <t>3rd Floor, The Great India Place, Sector 38-A, Near Sector 38, Noida</t>
  </si>
  <si>
    <t>2013_8_23</t>
  </si>
  <si>
    <t>Desi Vibes</t>
  </si>
  <si>
    <t>G-50, 1st Floor, Sector 18, Noida</t>
  </si>
  <si>
    <t>2011_3_15</t>
  </si>
  <si>
    <t>Bikanervala</t>
  </si>
  <si>
    <t>A-80, Central Market, Near Axis Bank, Lajpat Nagar 2, New Delhi</t>
  </si>
  <si>
    <t>Lajpat Nagar 2</t>
  </si>
  <si>
    <t>Lajpat Nagar 2, New Delhi</t>
  </si>
  <si>
    <t>North Indian, South Indian, Fast Food, Street Food, Chinese, Beverages, Desserts, Mithai</t>
  </si>
  <si>
    <t>2013_12_7</t>
  </si>
  <si>
    <t>1, ITL Twin Tower, Netaji Subhash Place, New Delhi</t>
  </si>
  <si>
    <t>2016_6_25</t>
  </si>
  <si>
    <t>28, NWA Club Road, Punjabi Bagh, New Delhi</t>
  </si>
  <si>
    <t>North Indian, South Indian, Fast Food, Street Food, Chinese, Beverages, Mithai</t>
  </si>
  <si>
    <t>2017_9_6</t>
  </si>
  <si>
    <t>Plot 3-5, Near Leisure Valley Park, Sector 29, Gurgaon</t>
  </si>
  <si>
    <t>Sector 29</t>
  </si>
  <si>
    <t>Sector 29, Gurgaon</t>
  </si>
  <si>
    <t>Mithai, North Indian, South Indian, Fast Food, Street Food, Chinese</t>
  </si>
  <si>
    <t>2018_7_5</t>
  </si>
  <si>
    <t>A-2/43, 1st Floor, Rajouri Garden, New Delhi</t>
  </si>
  <si>
    <t>2014_3_6</t>
  </si>
  <si>
    <t>Barista</t>
  </si>
  <si>
    <t>EXL Tower, 5, A-94/4, 5, Sector 58, Noida</t>
  </si>
  <si>
    <t>Sector 58</t>
  </si>
  <si>
    <t>Sector 58, Noida</t>
  </si>
  <si>
    <t>Cafe</t>
  </si>
  <si>
    <t>2018_3_15</t>
  </si>
  <si>
    <t>F-62, 1st Floor, Select Citywalk Mall, Saket, New Delhi</t>
  </si>
  <si>
    <t>Select Citywalk Mall, Saket</t>
  </si>
  <si>
    <t>Select Citywalk Mall, Saket, New Delhi</t>
  </si>
  <si>
    <t>2018_12_5</t>
  </si>
  <si>
    <t>A 48, EXL Tower 3, Sector 58, Noida</t>
  </si>
  <si>
    <t>2017_8_4</t>
  </si>
  <si>
    <t>18/36, Ground Floor, Main Market, East Patel Nagar, New Delhi</t>
  </si>
  <si>
    <t>2013_8_20</t>
  </si>
  <si>
    <t>Ground Floor, MGF Metropolitan Mall, MG Road, Gurgaon</t>
  </si>
  <si>
    <t>2010_10_15</t>
  </si>
  <si>
    <t>2012_1_6</t>
  </si>
  <si>
    <t>15, Gyandeep, Main Market, Defence Colony, New Delhi</t>
  </si>
  <si>
    <t>2017_11_28</t>
  </si>
  <si>
    <t>C-17, SDA Market, SDA, New Delhi</t>
  </si>
  <si>
    <t>SDA</t>
  </si>
  <si>
    <t>SDA, New Delhi</t>
  </si>
  <si>
    <t>2011_4_12</t>
  </si>
  <si>
    <t>G-2/A, Janak Place District Centre, Janakpuri, New Delhi</t>
  </si>
  <si>
    <t>2010_12_13</t>
  </si>
  <si>
    <t>55, Community Center, Vasant Vihar, New Delhi</t>
  </si>
  <si>
    <t>Vasant Vihar</t>
  </si>
  <si>
    <t>Vasant Vihar, New Delhi</t>
  </si>
  <si>
    <t>2011_5_20</t>
  </si>
  <si>
    <t>Haldiram's</t>
  </si>
  <si>
    <t>108-109, Ground Floor, Spice World Mall, Sector 25, Noida</t>
  </si>
  <si>
    <t>North Indian, South Indian, Chinese, Street Food, Fast Food, Mithai, Desserts</t>
  </si>
  <si>
    <t>2017_3_24</t>
  </si>
  <si>
    <t>1454/2, Near Sheeshganj Gurudwara, Chandni Chowk, New Delhi</t>
  </si>
  <si>
    <t>Chandni Chowk</t>
  </si>
  <si>
    <t>Chandni Chowk, New Delhi</t>
  </si>
  <si>
    <t>2018_3_10</t>
  </si>
  <si>
    <t>45, Ring Road, Lajpat Nagar 2, New Delhi</t>
  </si>
  <si>
    <t>2012_10_22</t>
  </si>
  <si>
    <t>Ground Floor, Sahara Mall, MG Road, Gurgaon</t>
  </si>
  <si>
    <t>Sahara Mall, MG Road</t>
  </si>
  <si>
    <t>Sahara Mall, MG Road, Gurgaon</t>
  </si>
  <si>
    <t>2012_7_12</t>
  </si>
  <si>
    <t>Kent's Fast Food</t>
  </si>
  <si>
    <t>Burger, Fast Food</t>
  </si>
  <si>
    <t>2018_7_8</t>
  </si>
  <si>
    <t>Kents Fast Food</t>
  </si>
  <si>
    <t>15/5, Community Centre, Phase 1, Industrial Area, Naraina, New Delhi</t>
  </si>
  <si>
    <t>Naraina</t>
  </si>
  <si>
    <t>Naraina, New Delhi</t>
  </si>
  <si>
    <t>North Indian, Chinese, Fast Food</t>
  </si>
  <si>
    <t>2018_4_19</t>
  </si>
  <si>
    <t>Hong Kong Express</t>
  </si>
  <si>
    <t>127, Flyover Market, Defence Colony, New Delhi</t>
  </si>
  <si>
    <t>2012_2_3</t>
  </si>
  <si>
    <t>Moets Shack</t>
  </si>
  <si>
    <t>50, Defence Colony Market, Defence Colony, New Delhi</t>
  </si>
  <si>
    <t>Seafood, Continental, European</t>
  </si>
  <si>
    <t>2013_8_21</t>
  </si>
  <si>
    <t>Madhuban</t>
  </si>
  <si>
    <t>18-19, PVR Anupam Complex, Community Center</t>
  </si>
  <si>
    <t>2011_3_17</t>
  </si>
  <si>
    <t>4S Chinese Restaurant</t>
  </si>
  <si>
    <t>A-26, Defence Colony Market, Defence Colony, New Delhi</t>
  </si>
  <si>
    <t>2012_4_28</t>
  </si>
  <si>
    <t>Deez Biryani &amp; Kebabs</t>
  </si>
  <si>
    <t>S-27/17, Nathupura, DLF Phase 3, Gurgaon</t>
  </si>
  <si>
    <t>DLF Phase 3</t>
  </si>
  <si>
    <t>DLF Phase 3, Gurgaon</t>
  </si>
  <si>
    <t>Biryani, North Indian, Mughlai</t>
  </si>
  <si>
    <t>2017_5_16</t>
  </si>
  <si>
    <t>91-93, Flyover Market, Defence Colony, New Delhi</t>
  </si>
  <si>
    <t>2011_12_15</t>
  </si>
  <si>
    <t>Chawnsan Chef</t>
  </si>
  <si>
    <t>108 &amp; 126, Flyover Market, Defence Colony, New Delhi</t>
  </si>
  <si>
    <t>Mughlai, North Indian, Chinese</t>
  </si>
  <si>
    <t>2012_5_16</t>
  </si>
  <si>
    <t>Govardhan</t>
  </si>
  <si>
    <t>84, Adjacent Hero Motor Bike Showroom, Main Mehrauli Road, Adchini, New Delhi</t>
  </si>
  <si>
    <t>Adchini</t>
  </si>
  <si>
    <t>Adchini, New Delhi</t>
  </si>
  <si>
    <t>2013_1_13</t>
  </si>
  <si>
    <t>Nathu's Sweets</t>
  </si>
  <si>
    <t>F-17, Vijay Block, Laxmi Nagar, New Delhi</t>
  </si>
  <si>
    <t>Laxmi Nagar</t>
  </si>
  <si>
    <t>Laxmi Nagar, New Delhi</t>
  </si>
  <si>
    <t>North Indian, South Indian, Street Food, Chinese, Fast Food, Mithai</t>
  </si>
  <si>
    <t>2016_2_27</t>
  </si>
  <si>
    <t>2, Main Market, Sunder Nagar, New Delhi</t>
  </si>
  <si>
    <t>Sunder Nagar</t>
  </si>
  <si>
    <t>Sunder Nagar, New Delhi</t>
  </si>
  <si>
    <t>2013_10_17</t>
  </si>
  <si>
    <t>23-25, Bengali Market, Barakhamba Road, New Delhi</t>
  </si>
  <si>
    <t>Barakhamba Road</t>
  </si>
  <si>
    <t>Barakhamba Road, New Delhi</t>
  </si>
  <si>
    <t>North Indian, South Indian, Street Food, Mithai</t>
  </si>
  <si>
    <t>2011_4_6</t>
  </si>
  <si>
    <t>G-63, Mansarover Shopping Complex, Sector 18, Noida</t>
  </si>
  <si>
    <t>2018_7_3</t>
  </si>
  <si>
    <t>Cafe Coffee Day</t>
  </si>
  <si>
    <t>G-54, Sector 18, Noida</t>
  </si>
  <si>
    <t>4, Rajiv Chowk, Connaught Place, New Delhi</t>
  </si>
  <si>
    <t>2011_3_18</t>
  </si>
  <si>
    <t>SCO-24, Main Market, Sector 31, Gurgaon</t>
  </si>
  <si>
    <t>Sector 31</t>
  </si>
  <si>
    <t>Sector 31, Gurgaon</t>
  </si>
  <si>
    <t>2018_3_11</t>
  </si>
  <si>
    <t>E-12, DDA Market, Masjid Moth, Greater Kailash (GK) 3, New Delhi</t>
  </si>
  <si>
    <t>Greater Kailash (GK) 3</t>
  </si>
  <si>
    <t>Greater Kailash (GK) 3, New Delhi</t>
  </si>
  <si>
    <t>2015_1_4</t>
  </si>
  <si>
    <t>Cafe Coffee Day - The Lounge</t>
  </si>
  <si>
    <t>14, Community Centre, New Friends Colony, New Delhi</t>
  </si>
  <si>
    <t>Community Centre, New Friends Colony</t>
  </si>
  <si>
    <t>Community Centre, New Friends Colony, New Delhi</t>
  </si>
  <si>
    <t>2015_4_5</t>
  </si>
  <si>
    <t>SCO 10, Vishal Mega Mart, Sector 14, Gurgaon</t>
  </si>
  <si>
    <t>2015_8_21</t>
  </si>
  <si>
    <t>13, South Campus, Satyaniketan, New Delhi</t>
  </si>
  <si>
    <t>2016_9_11</t>
  </si>
  <si>
    <t>IBP Petrol Pump, Nathupur, DLF Phase 3, Gurgaon</t>
  </si>
  <si>
    <t>2016_11_5</t>
  </si>
  <si>
    <t>Delhi Gymkhana Club, Golf Links, Race Course Road, Race Course, New Delhi</t>
  </si>
  <si>
    <t>Race Course</t>
  </si>
  <si>
    <t>Race Course, New Delhi</t>
  </si>
  <si>
    <t>2013_12_15</t>
  </si>
  <si>
    <t>Peary Lal and Sons, 42, Janpath, New Delhi</t>
  </si>
  <si>
    <t>2011_9_2</t>
  </si>
  <si>
    <t>B6/6, Commercial Complex, Safdarjung Enclave, Safdarjung, New Delhi</t>
  </si>
  <si>
    <t>Safdarjung</t>
  </si>
  <si>
    <t>Safdarjung, New Delhi</t>
  </si>
  <si>
    <t>2011_1_9</t>
  </si>
  <si>
    <t>Upper Ground Floor, DLF Mega Mall, DLF Phase 1, Gurgaon</t>
  </si>
  <si>
    <t>2018_3_21</t>
  </si>
  <si>
    <t>101-104, Ist Floor, Dinar Bhavan, Nehru Place, New Delhi</t>
  </si>
  <si>
    <t>2011_12_17</t>
  </si>
  <si>
    <t>9, UB, Jawahar Nagar, Bungalow Road, Kamla Nagar, New Delhi</t>
  </si>
  <si>
    <t>Kamla Nagar</t>
  </si>
  <si>
    <t>Kamla Nagar, New Delhi</t>
  </si>
  <si>
    <t>2017_5_7</t>
  </si>
  <si>
    <t>Ground Floor, Community Centre, Naraina, New Delhi</t>
  </si>
  <si>
    <t>2017_8_7</t>
  </si>
  <si>
    <t>22, New Market, Malviya Nagar, New Delhi</t>
  </si>
  <si>
    <t>2016_4_5</t>
  </si>
  <si>
    <t>M-37, M Block Market, Greater Kailash (GK) 1, New Delhi</t>
  </si>
  <si>
    <t>2011_10_2</t>
  </si>
  <si>
    <t>E-29, Main Market, Hauz Khas, New Delhi</t>
  </si>
  <si>
    <t>Hauz Khas</t>
  </si>
  <si>
    <t>Hauz Khas, New Delhi</t>
  </si>
  <si>
    <t>2013_5_14</t>
  </si>
  <si>
    <t>Meherchand Market, Lodhi Colony, New Delhi</t>
  </si>
  <si>
    <t>Lodhi Colony</t>
  </si>
  <si>
    <t>Lodhi Colony, New Delhi</t>
  </si>
  <si>
    <t>2013_10_1</t>
  </si>
  <si>
    <t>Wimpy</t>
  </si>
  <si>
    <t>31, Aurobindo Place Market, Hauz Khas, New Delhi</t>
  </si>
  <si>
    <t>2018_7_14</t>
  </si>
  <si>
    <t>Chinese Hut</t>
  </si>
  <si>
    <t>E-6, Main Market, South Extension 2, New Delhi</t>
  </si>
  <si>
    <t>2014_4_3</t>
  </si>
  <si>
    <t>MB's</t>
  </si>
  <si>
    <t>37, Defence Colony Market, Defence Colony, New Delhi</t>
  </si>
  <si>
    <t>Continental, Chinese, North Indian</t>
  </si>
  <si>
    <t>2014_2_2</t>
  </si>
  <si>
    <t>Comesum</t>
  </si>
  <si>
    <t>Railway Station, Nizamuddin West, Nizamuddin, New Delhi</t>
  </si>
  <si>
    <t>Fast Food, North Indian, South Indian</t>
  </si>
  <si>
    <t>2010_11_17</t>
  </si>
  <si>
    <t>Old Delhi Railway Station, Mori Gate, Chandni Chowk, New Delhi</t>
  </si>
  <si>
    <t>North Indian, Street Food, Chinese, South Indian</t>
  </si>
  <si>
    <t>2014_12_6</t>
  </si>
  <si>
    <t>Baskin Robbins</t>
  </si>
  <si>
    <t>E 184, New, Rajinder Nagar, New Delhi</t>
  </si>
  <si>
    <t>Rajinder Nagar</t>
  </si>
  <si>
    <t>Rajinder Nagar, New Delhi</t>
  </si>
  <si>
    <t>Ice Cream</t>
  </si>
  <si>
    <t>2018_12_18</t>
  </si>
  <si>
    <t>C-8, Hotel Solo Victoria, Main Road, Near M Block Market, Greater Kailash (GK) 1, New Delhi</t>
  </si>
  <si>
    <t>2016_4_8</t>
  </si>
  <si>
    <t>August Moon</t>
  </si>
  <si>
    <t>11, JMD Kohinoor Mall, Masjid Moth, Greater Kailash (GK) 2, New Delhi</t>
  </si>
  <si>
    <t>JMD Kohinoor Mall, Greater Kailash</t>
  </si>
  <si>
    <t>JMD Kohinoor Mall, Greater Kailash, New Delhi</t>
  </si>
  <si>
    <t>2017_10_25</t>
  </si>
  <si>
    <t>A-1, Defence Colony Market, Defence Colony, New Delhi</t>
  </si>
  <si>
    <t>2015_4_25</t>
  </si>
  <si>
    <t>67, Community Centre Market, New Friends Colony, New Delhi</t>
  </si>
  <si>
    <t>2018_6_26</t>
  </si>
  <si>
    <t>Americana Kitchen and Bar</t>
  </si>
  <si>
    <t>Ist Floor, 1-6, Centre Stage Mall, Sector 18, Noida</t>
  </si>
  <si>
    <t>Centre Stage Mall, Sector 18</t>
  </si>
  <si>
    <t>Centre Stage Mall, Sector 18, Noida</t>
  </si>
  <si>
    <t>American, Tex-Mex, Italian, Mexican, North Indian</t>
  </si>
  <si>
    <t>2013_9_1</t>
  </si>
  <si>
    <t>Moets Curry Leaf</t>
  </si>
  <si>
    <t>North Indian, Mughlai, Kashmiri</t>
  </si>
  <si>
    <t>2016_3_16</t>
  </si>
  <si>
    <t>The Kathis</t>
  </si>
  <si>
    <t>GF-5, Community Centre, PVR Anupam Complex, Saket, New Delhi</t>
  </si>
  <si>
    <t>Fast Food, North Indian</t>
  </si>
  <si>
    <t>2017_12_12</t>
  </si>
  <si>
    <t>M-29, M Block Market, Greater Kailash (GK) 1, New Delhi</t>
  </si>
  <si>
    <t>2014_2_7</t>
  </si>
  <si>
    <t>Tibb's Frankie</t>
  </si>
  <si>
    <t>2015_1_26</t>
  </si>
  <si>
    <t>Daitchi</t>
  </si>
  <si>
    <t>E-19-A, Main Market, South Extension 2, New Delhi</t>
  </si>
  <si>
    <t>Chinese, Japanese</t>
  </si>
  <si>
    <t>Duggal's Rasoi</t>
  </si>
  <si>
    <t>125, Flyover Market, Defence Colony, New Delhi</t>
  </si>
  <si>
    <t>2013_3_25</t>
  </si>
  <si>
    <t>Arabian Nites</t>
  </si>
  <si>
    <t>59, Basant Lok Market, Vasant Vihar, New Delhi</t>
  </si>
  <si>
    <t>Lebanese</t>
  </si>
  <si>
    <t>2012_12_26</t>
  </si>
  <si>
    <t>Moets Stone</t>
  </si>
  <si>
    <t>50, Moets Restaurant Complex, Defence Colony, New Delhi</t>
  </si>
  <si>
    <t>Aka Saka</t>
  </si>
  <si>
    <t>28, Main Market, Defence Colony, New Delhi</t>
  </si>
  <si>
    <t>Adyar Ananda Bhavan</t>
  </si>
  <si>
    <t>S-18, Main Market, Green Park, New Delhi</t>
  </si>
  <si>
    <t>South Indian, North Indian, Street Food, Chinese, Mithai</t>
  </si>
  <si>
    <t>2011_10_8</t>
  </si>
  <si>
    <t>Krips Restaurant</t>
  </si>
  <si>
    <t>59, Community Centre, Basant Lok Market, Vasant Vihar, New Delhi</t>
  </si>
  <si>
    <t>2015_3_23</t>
  </si>
  <si>
    <t>Slice of Italy</t>
  </si>
  <si>
    <t>118, Shahpur Jat, New Delhi</t>
  </si>
  <si>
    <t>Shahpur Jat</t>
  </si>
  <si>
    <t>Shahpur Jat, New Delhi</t>
  </si>
  <si>
    <t>Italian, Pizza, Bakery</t>
  </si>
  <si>
    <t>2016_8_6</t>
  </si>
  <si>
    <t>E-249, Rama Market, Nelson Mandela Marg, Vasant Vihar, New Delhi</t>
  </si>
  <si>
    <t>2010_1_1</t>
  </si>
  <si>
    <t>Shop 147, Mehar Chand Market, Lodhi Colony, New Delhi</t>
  </si>
  <si>
    <t>2012_7_17</t>
  </si>
  <si>
    <t>Little Punjab</t>
  </si>
  <si>
    <t>C-6, Commercial Complex, SDA, New Delhi</t>
  </si>
  <si>
    <t>2012_9_23</t>
  </si>
  <si>
    <t>Costa Coffee</t>
  </si>
  <si>
    <t>M-38, Greater Kailash (GK) 2, New Delhi</t>
  </si>
  <si>
    <t>2018_3_22</t>
  </si>
  <si>
    <t>36, The Great India Place Mall, Sector 38 A, Sector 38, Noida</t>
  </si>
  <si>
    <t>2014_12_18</t>
  </si>
  <si>
    <t>Ground Floor, MGF Mega City Mall, MG Road, Gurgaon</t>
  </si>
  <si>
    <t>MGF Mega City Mall, MG Road</t>
  </si>
  <si>
    <t>MGF Mega City Mall, MG Road, Gurgaon</t>
  </si>
  <si>
    <t>2014_3_18</t>
  </si>
  <si>
    <t>Gulati</t>
  </si>
  <si>
    <t>6, Pandara Road Market, New Delhi</t>
  </si>
  <si>
    <t>2010_8_1</t>
  </si>
  <si>
    <t>Chicken Inn</t>
  </si>
  <si>
    <t>13-15, Pandara Road Market, New Delhi</t>
  </si>
  <si>
    <t>2011_7_1</t>
  </si>
  <si>
    <t>Havemore</t>
  </si>
  <si>
    <t>11-12, Pandara Road Market, New Delhi</t>
  </si>
  <si>
    <t>2013_5_1</t>
  </si>
  <si>
    <t>Pindi</t>
  </si>
  <si>
    <t>16, Pandara Road Market, New Delhi</t>
  </si>
  <si>
    <t>2016_4_21</t>
  </si>
  <si>
    <t>Cosy Restaurant</t>
  </si>
  <si>
    <t>B-1/30, Hauz Khas, New Delhi</t>
  </si>
  <si>
    <t>2017_3_7</t>
  </si>
  <si>
    <t>China Fare</t>
  </si>
  <si>
    <t>27-A, Khan Market, New Delhi</t>
  </si>
  <si>
    <t>2011_6_17</t>
  </si>
  <si>
    <t>20/48, Malcha Marg Shopping Complex, Diplomatic Enclave, Chanakyapuri, New Delhi</t>
  </si>
  <si>
    <t>Chanakyapuri</t>
  </si>
  <si>
    <t>Chanakyapuri, New Delhi</t>
  </si>
  <si>
    <t>2017_11_3</t>
  </si>
  <si>
    <t>Bawarchis</t>
  </si>
  <si>
    <t>25, Yashwant Place Market, Food Plaza, Chanakyapuri, New Delhi</t>
  </si>
  <si>
    <t>2015_11_27</t>
  </si>
  <si>
    <t>Lotus Garden</t>
  </si>
  <si>
    <t>SF-9, Bhikaji Cama Place, New Delhi</t>
  </si>
  <si>
    <t>Bhikaji Cama Place</t>
  </si>
  <si>
    <t>Bhikaji Cama Place, New Delhi</t>
  </si>
  <si>
    <t>Chinese, Japanese, Thai</t>
  </si>
  <si>
    <t>2012_11_12</t>
  </si>
  <si>
    <t>Al Kuresh</t>
  </si>
  <si>
    <t>7, Yashwant Place Market, Food Plaza, Chanakyapuri, New Delhi</t>
  </si>
  <si>
    <t>2010_4_5</t>
  </si>
  <si>
    <t>Chimney Sizzlers</t>
  </si>
  <si>
    <t>V-10 &amp; 16, Yashwant Place Market, Food Plaza, Chanakyapuri, New Delhi</t>
  </si>
  <si>
    <t>2015_12_15</t>
  </si>
  <si>
    <t>Otik Hotshop</t>
  </si>
  <si>
    <t>63, C-134/B, Supertech Shopprix Mall, Sector 61, Noida</t>
  </si>
  <si>
    <t>2017_10_28</t>
  </si>
  <si>
    <t>O-1, Sector 12, Noida</t>
  </si>
  <si>
    <t>Sector 12</t>
  </si>
  <si>
    <t>Sector 12, Noida</t>
  </si>
  <si>
    <t>2010_6_12</t>
  </si>
  <si>
    <t>Pind Balluchi</t>
  </si>
  <si>
    <t>Vatika Grand, Near Leisure Valley, Sector 29, Gurgaon</t>
  </si>
  <si>
    <t>2015_6_7</t>
  </si>
  <si>
    <t>J-2/1, BK Dutt Market, Rajouri Garden, New Delhi</t>
  </si>
  <si>
    <t>2010_11_2</t>
  </si>
  <si>
    <t>Khan Chacha</t>
  </si>
  <si>
    <t>Shop 50, 1st Floor, Middle Lane, Khan Market, New Delhi</t>
  </si>
  <si>
    <t>2014_5_17</t>
  </si>
  <si>
    <t>Milan Food</t>
  </si>
  <si>
    <t>5, Yashwant Place, Food Plaza, Near Chanakya Cinema, Chanakyapuri, New Delhi</t>
  </si>
  <si>
    <t>2013_12_10</t>
  </si>
  <si>
    <t>Bamboo Chopstix</t>
  </si>
  <si>
    <t>21, Yashwant Place, Food Plaza, Chanakyapuri, New Delhi</t>
  </si>
  <si>
    <t>2013_10_19</t>
  </si>
  <si>
    <t>Laguna</t>
  </si>
  <si>
    <t>18, Yashwant Place, Food Plaza, Chanakyapuri, New Delhi</t>
  </si>
  <si>
    <t>2010_10_12</t>
  </si>
  <si>
    <t>Chinese Bite</t>
  </si>
  <si>
    <t>12 &amp; 13, Food Plaza, Yashwant Place, Chanakyapuri, New Delhi</t>
  </si>
  <si>
    <t>Chinese, North Indian, Seafood</t>
  </si>
  <si>
    <t>2016_12_16</t>
  </si>
  <si>
    <t>China Town Sizzlers</t>
  </si>
  <si>
    <t>V-15, Yashwant Place Market, Food Plaza, Chanakyapuri, New Delhi</t>
  </si>
  <si>
    <t>2012_12_25</t>
  </si>
  <si>
    <t>New Zaika</t>
  </si>
  <si>
    <t>2010_12_2</t>
  </si>
  <si>
    <t>Tamil Nadu House Canteen</t>
  </si>
  <si>
    <t>Opposite Chanakya Theatre, Chanakyapuri, New Delhi</t>
  </si>
  <si>
    <t>South Indian, Chettinad, North Indian, Chinese</t>
  </si>
  <si>
    <t>2017_9_14</t>
  </si>
  <si>
    <t>Chinese Garden</t>
  </si>
  <si>
    <t>S14, Yashwant Place, Food Plaza, Chanakyapuri, New Delhi</t>
  </si>
  <si>
    <t>2016_8_20</t>
  </si>
  <si>
    <t>SCO 17, Near Huda Office, Sector 14, Gurgaon</t>
  </si>
  <si>
    <t>South Indian, North Indian, Chinese, Fast Food</t>
  </si>
  <si>
    <t>2016_6_11</t>
  </si>
  <si>
    <t>Nizam's Kathi Kabab</t>
  </si>
  <si>
    <t>H-5/6, Plaza Building, Connaught Place, New Delhi</t>
  </si>
  <si>
    <t>North Indian, Fast Food</t>
  </si>
  <si>
    <t>2015_11_14</t>
  </si>
  <si>
    <t>Bisque Bakery</t>
  </si>
  <si>
    <t>133/134, Central Arcade, DLF Phase 2, Gurgaon</t>
  </si>
  <si>
    <t>Central Arcade, DLF Phase 2, Gurgaon</t>
  </si>
  <si>
    <t>Central Arcade, DLF Phase 2, Gurgaon, Gurgaon</t>
  </si>
  <si>
    <t>Bakery, Fast Food</t>
  </si>
  <si>
    <t>2014_1_22</t>
  </si>
  <si>
    <t>Shamji Sweets</t>
  </si>
  <si>
    <t>289/2, Old Delhi Road, Near Telephone Exchange, Sector 14, Gurgaon</t>
  </si>
  <si>
    <t>Mithai, South Indian, Chinese, Street Food, North Indian</t>
  </si>
  <si>
    <t>2016_3_2</t>
  </si>
  <si>
    <t>KB's Kulfi &amp; Icecream</t>
  </si>
  <si>
    <t>20, Opposite Plaza Hotel, Old Delhi Road, Sector 14, Gurgaon</t>
  </si>
  <si>
    <t>2014_12_19</t>
  </si>
  <si>
    <t>Green's</t>
  </si>
  <si>
    <t>SCO 23, Housing Board Shopping Complex, Saraswati Vihar, MG Road, Gurgaon</t>
  </si>
  <si>
    <t>Chinese, North Indian, South Indian, Street Food</t>
  </si>
  <si>
    <t>2017_2_20</t>
  </si>
  <si>
    <t>Raj Restaurant</t>
  </si>
  <si>
    <t>10, Green Woods Plaza, Green Wood City, Sector 45, Gurgaon</t>
  </si>
  <si>
    <t>Sector 45</t>
  </si>
  <si>
    <t>Sector 45, Gurgaon</t>
  </si>
  <si>
    <t>Chinese, North Indian, Mughlai</t>
  </si>
  <si>
    <t>Saravana Bhavan</t>
  </si>
  <si>
    <t>50, Janpath, New Delhi</t>
  </si>
  <si>
    <t>2012_8_7</t>
  </si>
  <si>
    <t>P-13, Connaught Circus, Connaught Place, New Delhi</t>
  </si>
  <si>
    <t>2011_2_27</t>
  </si>
  <si>
    <t>Taste Of China</t>
  </si>
  <si>
    <t>N-18, Outer Circle, Opposite Kasturba Gandhi Marg, Connaught Place, New Delhi</t>
  </si>
  <si>
    <t>2010_4_25</t>
  </si>
  <si>
    <t>Dawat Khana</t>
  </si>
  <si>
    <t>17, Community Center, New Friends Colony, New Delhi</t>
  </si>
  <si>
    <t>2013_12_6</t>
  </si>
  <si>
    <t>United Coffee House</t>
  </si>
  <si>
    <t>E-15, Connaught Place, New Delhi</t>
  </si>
  <si>
    <t>North Indian, European, Asian, Mediterranean</t>
  </si>
  <si>
    <t>2016_2_1</t>
  </si>
  <si>
    <t>Shiv Shakti Vaishno Bhojnalaya</t>
  </si>
  <si>
    <t>39/1, Community Centre, East of Kailash, New Delhi</t>
  </si>
  <si>
    <t>East of Kailash</t>
  </si>
  <si>
    <t>East of Kailash, New Delhi</t>
  </si>
  <si>
    <t>2011_12_23</t>
  </si>
  <si>
    <t>Eat n Joy</t>
  </si>
  <si>
    <t>16, Community Center, New Friends Colony, New Delhi</t>
  </si>
  <si>
    <t>2018_11_20</t>
  </si>
  <si>
    <t>Moksha</t>
  </si>
  <si>
    <t>8, Community Center, New Friends Colony, New Delhi</t>
  </si>
  <si>
    <t>2017_4_19</t>
  </si>
  <si>
    <t>Sona Restaurant</t>
  </si>
  <si>
    <t>5, Main Market, Yusuf Sarai, New Delhi</t>
  </si>
  <si>
    <t>Yusuf Sarai</t>
  </si>
  <si>
    <t>Yusuf Sarai, New Delhi</t>
  </si>
  <si>
    <t>2011_6_23</t>
  </si>
  <si>
    <t>Pebble Street</t>
  </si>
  <si>
    <t>Italian, Tex-Mex, Continental, North Indian</t>
  </si>
  <si>
    <t>2018_10_8</t>
  </si>
  <si>
    <t>Zen</t>
  </si>
  <si>
    <t>B-25, Connaught Place, New Delhi</t>
  </si>
  <si>
    <t>Chinese, Japanese, Italian, Seafood</t>
  </si>
  <si>
    <t>KFC</t>
  </si>
  <si>
    <t>P-21, Near Vodafone Store, Sector 18 Market, Sector 18, Noida</t>
  </si>
  <si>
    <t>American, Fast Food, Burger</t>
  </si>
  <si>
    <t>2015_2_6</t>
  </si>
  <si>
    <t>Waves</t>
  </si>
  <si>
    <t>A-4, Sarvodaya Enclave, Adchini, New Delhi</t>
  </si>
  <si>
    <t>2012_2_17</t>
  </si>
  <si>
    <t>Karnataka</t>
  </si>
  <si>
    <t>60/5, Yusuf Sarai Market, Yusuf Sarai, New Delhi</t>
  </si>
  <si>
    <t>The Dragon Hucks</t>
  </si>
  <si>
    <t>D-2/12, Main Market, Model Town 3, New Delhi</t>
  </si>
  <si>
    <t>Model Town 3</t>
  </si>
  <si>
    <t>Model Town 3, New Delhi</t>
  </si>
  <si>
    <t>2010_10_28</t>
  </si>
  <si>
    <t>Sethi's Restaurant &amp; Barbeque</t>
  </si>
  <si>
    <t>4-8-9, DDA Market, J Block, Community Centre, Rajouri Garden, New Delhi</t>
  </si>
  <si>
    <t>2012_9_14</t>
  </si>
  <si>
    <t>Dhaba</t>
  </si>
  <si>
    <t>A-5, Vishal Enclave, Main Najafgarh Road, Rajouri Garden, New Delhi</t>
  </si>
  <si>
    <t>2018_1_11</t>
  </si>
  <si>
    <t>Grand Plaza</t>
  </si>
  <si>
    <t>B-1, Model Town 2, New Delhi</t>
  </si>
  <si>
    <t>2015_10_2</t>
  </si>
  <si>
    <t>58, DDA Complex, J Block, Rajouri Garden, New Delhi</t>
  </si>
  <si>
    <t>2012_2_13</t>
  </si>
  <si>
    <t>The Kafilla</t>
  </si>
  <si>
    <t>WZ-93, Near Metro Pillar 427, Tatarpur, Tagore Garden, New Delhi</t>
  </si>
  <si>
    <t>Tagore Garden</t>
  </si>
  <si>
    <t>Tagore Garden, New Delhi</t>
  </si>
  <si>
    <t>2018_6_20</t>
  </si>
  <si>
    <t>Paramjeet Machi Wala</t>
  </si>
  <si>
    <t>50-51, J Block Community Centre, Opposite Surya Continental, Rajouri Garden, New Delhi</t>
  </si>
  <si>
    <t>Chawla Family Restaurant</t>
  </si>
  <si>
    <t>52-53,  Opposite Surya, DDA Market, Rajouri Garden, New Delhi</t>
  </si>
  <si>
    <t>2010_2_24</t>
  </si>
  <si>
    <t>Bal Gopal</t>
  </si>
  <si>
    <t>46, DDA Market, Opposite Surya Continental, Rajouri Garden, New Delhi</t>
  </si>
  <si>
    <t>2018_12_26</t>
  </si>
  <si>
    <t>Invitation</t>
  </si>
  <si>
    <t>3, Community Centre, Ashok Vihar Phase 2, New Delhi</t>
  </si>
  <si>
    <t>2017_5_14</t>
  </si>
  <si>
    <t>Kabab Factory</t>
  </si>
  <si>
    <t>F-14/55, Ground Floor, Model Town 2, New Delhi</t>
  </si>
  <si>
    <t>2010_1_4</t>
  </si>
  <si>
    <t>Al Jawahar</t>
  </si>
  <si>
    <t>8, Jama Masjid - Matia Mahal Road, Matia Mahal, Opposite Gate 1, Jama Masjid, New Delhi</t>
  </si>
  <si>
    <t>2016_5_7</t>
  </si>
  <si>
    <t>China Club</t>
  </si>
  <si>
    <t>Lobby Level, Tower C, Global Business Park, MG Road, Gurgaon</t>
  </si>
  <si>
    <t>Chinese, Asian</t>
  </si>
  <si>
    <t>2015_5_7</t>
  </si>
  <si>
    <t>Suribachi</t>
  </si>
  <si>
    <t>T-540, Panchshila Park, Malviya Nagar, New Delhi</t>
  </si>
  <si>
    <t>Asian, North Indian, Continental</t>
  </si>
  <si>
    <t>2016_11_13</t>
  </si>
  <si>
    <t>Mainland China</t>
  </si>
  <si>
    <t>Plot 4, Local Shopping Centre, Masjid Moth, Greater Kailash (GK) 2, New Delhi</t>
  </si>
  <si>
    <t>2018_12_22</t>
  </si>
  <si>
    <t>Pizza Man</t>
  </si>
  <si>
    <t>Opposite Sector 7, Huda Market, Old Railway Road, Gurgaon</t>
  </si>
  <si>
    <t>Old Railway Road</t>
  </si>
  <si>
    <t>Old Railway Road, Gurgaon</t>
  </si>
  <si>
    <t>2013_11_18</t>
  </si>
  <si>
    <t>Open Oven</t>
  </si>
  <si>
    <t>E-564, Greater Kailash (GK) 2, New Delhi</t>
  </si>
  <si>
    <t>Bakery, Desserts, Fast Food</t>
  </si>
  <si>
    <t>2015_1_10</t>
  </si>
  <si>
    <t>1, GF-58, The India Mall, 1 Community Center, New Friends Colony, New Delhi</t>
  </si>
  <si>
    <t>Apni Rasoi</t>
  </si>
  <si>
    <t>U 1/52-53, DLF Phase 3, Gurgaon</t>
  </si>
  <si>
    <t>2015_10_25</t>
  </si>
  <si>
    <t>Mini's Royal Cafe</t>
  </si>
  <si>
    <t>Krishna Colony Corner, Near Taneja Hospital, New Colony, Old Railway Road, Gurgaon</t>
  </si>
  <si>
    <t>2018_4_6</t>
  </si>
  <si>
    <t>Moti Restaurant</t>
  </si>
  <si>
    <t>16, Main Market, Malviya Nagar, New Delhi</t>
  </si>
  <si>
    <t>North Indian, South Indian, Chinese, Mughlai</t>
  </si>
  <si>
    <t>2010_9_2</t>
  </si>
  <si>
    <t>The Delhi Heights</t>
  </si>
  <si>
    <t>2 &amp; 3, E-6/12, Main Road, Malviya Nagar, New Delhi</t>
  </si>
  <si>
    <t>2013_7_3</t>
  </si>
  <si>
    <t>Cafe Rendezvous</t>
  </si>
  <si>
    <t>T-540, The Panchshila Rendezvous, Panchshila Park, Malviya Nagar, New Delhi</t>
  </si>
  <si>
    <t>Mexican, Italian, North Indian, Continental, Asian</t>
  </si>
  <si>
    <t>2013_12_24</t>
  </si>
  <si>
    <t>40-B, Corner Market, Malviya Nagar, New Delhi</t>
  </si>
  <si>
    <t>2011_8_2</t>
  </si>
  <si>
    <t>Hot Pot</t>
  </si>
  <si>
    <t>F Block, Near Mother Diary, Opposite Ramlila Ground, Model Town 2, New Delhi</t>
  </si>
  <si>
    <t>2013_7_6</t>
  </si>
  <si>
    <t>Sugandh</t>
  </si>
  <si>
    <t>4702/21, Ansari Road, Daryaganj, New Delhi</t>
  </si>
  <si>
    <t>2014_12_5</t>
  </si>
  <si>
    <t>Alkakori</t>
  </si>
  <si>
    <t>Crossing North Avenue Road, Punjabi Bagh West, Punjabi Bagh, New Delhi</t>
  </si>
  <si>
    <t>2012_12_22</t>
  </si>
  <si>
    <t>2-13, Alipur Road, Civil Lines, New Delhi</t>
  </si>
  <si>
    <t>Civil Lines</t>
  </si>
  <si>
    <t>Civil Lines, New Delhi</t>
  </si>
  <si>
    <t>2017_3_26</t>
  </si>
  <si>
    <t>New Minar</t>
  </si>
  <si>
    <t>M-65, M Block Market, Greater Kailash (GK) 1, New Delhi</t>
  </si>
  <si>
    <t>2016_2_7</t>
  </si>
  <si>
    <t>Flaming Chilli Pepper</t>
  </si>
  <si>
    <t>1249, Aruna Asaf Ali Marg, Opposite Fortis Hospital, Vasant Kunj, New Delhi</t>
  </si>
  <si>
    <t>Chinese, Italian, North Indian</t>
  </si>
  <si>
    <t>2014_8_18</t>
  </si>
  <si>
    <t>B-14, K.J Enterprises, Sector 18, Noida</t>
  </si>
  <si>
    <t>2014_11_21</t>
  </si>
  <si>
    <t>17, Mangalam Place, Aggarwal City Plaza, Rohini, New Delhi</t>
  </si>
  <si>
    <t>Aggarwal City Plaza, Rohini</t>
  </si>
  <si>
    <t>Aggarwal City Plaza, Rohini, New Delhi</t>
  </si>
  <si>
    <t>2018_11_10</t>
  </si>
  <si>
    <t>Shop 26 &amp; 27, TDI Mall, Rajouri Garden, New Delhi</t>
  </si>
  <si>
    <t>TDI Mall, Rajouri Garden</t>
  </si>
  <si>
    <t>TDI Mall, Rajouri Garden, New Delhi</t>
  </si>
  <si>
    <t>2013_4_5</t>
  </si>
  <si>
    <t>Polka Pastry &amp; Snack Bar</t>
  </si>
  <si>
    <t>BA-3A, Janakpuri, New Delhi</t>
  </si>
  <si>
    <t>2011_11_13</t>
  </si>
  <si>
    <t>Deepak Vaishno Dhaba</t>
  </si>
  <si>
    <t>Stalls A-F, DDA Market, Jail Road, New Delhi</t>
  </si>
  <si>
    <t>Jail Road</t>
  </si>
  <si>
    <t>Jail Road, New Delhi</t>
  </si>
  <si>
    <t>2012_5_2</t>
  </si>
  <si>
    <t>The Golden Dragon</t>
  </si>
  <si>
    <t>SF-47, West Gate Mall, Rajouri Garden, New Delhi</t>
  </si>
  <si>
    <t>West Gate Mall, Rajouri Garden</t>
  </si>
  <si>
    <t>West Gate Mall, Rajouri Garden, New Delhi</t>
  </si>
  <si>
    <t>Chinese, Seafood, Japanese</t>
  </si>
  <si>
    <t>2012_8_10</t>
  </si>
  <si>
    <t>Dili's Chawla Chik Inn</t>
  </si>
  <si>
    <t>2/81, Club Road, Punjabi Bagh, New Delhi</t>
  </si>
  <si>
    <t>2010_7_23</t>
  </si>
  <si>
    <t>Hill Chillz 26</t>
  </si>
  <si>
    <t>A-5, NN Tower, Road 44, Rani Bagh, Pitampura, New Delhi</t>
  </si>
  <si>
    <t>Ice Cream, Desserts</t>
  </si>
  <si>
    <t>2016_12_18</t>
  </si>
  <si>
    <t>Castle 9</t>
  </si>
  <si>
    <t>B-45/47, 1st Floor, Near PVR Plaza, Connaught Place, New Delhi</t>
  </si>
  <si>
    <t>Finger Food, Continental, North Indian, Chinese</t>
  </si>
  <si>
    <t>2011_2_18</t>
  </si>
  <si>
    <t>Republic of Chicken</t>
  </si>
  <si>
    <t>451 &amp; 452, Ground Floor, Lila Ram Market, Masjid Moth, South Extension 2, New Delhi</t>
  </si>
  <si>
    <t>Raw Meats, Fast Food</t>
  </si>
  <si>
    <t>2013_12_5</t>
  </si>
  <si>
    <t>The Plaza Solitaire</t>
  </si>
  <si>
    <t>30, HUDA Commercial Centre, Delhi Gurgaon Road, Sector 14, Gurgaon</t>
  </si>
  <si>
    <t>North Indian, Mughlai, Chinese, South Indian</t>
  </si>
  <si>
    <t>2015_1_25</t>
  </si>
  <si>
    <t>Ridhi Sidhi</t>
  </si>
  <si>
    <t>Bhim Nagar, Near Ram Lila Ground, Sector 14, Gurgaon</t>
  </si>
  <si>
    <t>North Indian, Chinese, South Indian</t>
  </si>
  <si>
    <t>2014_3_19</t>
  </si>
  <si>
    <t>Romi Da Dhaba</t>
  </si>
  <si>
    <t>Opposite Air Force School, Old Delhi Road, Sector 14, Gurgaon</t>
  </si>
  <si>
    <t>2011_7_12</t>
  </si>
  <si>
    <t>Gola Northend</t>
  </si>
  <si>
    <t>Plot 5, Local Shopping Centre, Gujranwala Town, New Delhi</t>
  </si>
  <si>
    <t>Gujranwala Town</t>
  </si>
  <si>
    <t>Gujranwala Town, New Delhi</t>
  </si>
  <si>
    <t>2013_10_9</t>
  </si>
  <si>
    <t>Giani's di Hatti</t>
  </si>
  <si>
    <t>651/52, Church Mission Road, Fatehpuri, Chandni Chowk, New Delhi</t>
  </si>
  <si>
    <t>Ice Cream, Mithai, North Indian, Street Food</t>
  </si>
  <si>
    <t>2010_9_20</t>
  </si>
  <si>
    <t>Giani's</t>
  </si>
  <si>
    <t>A-13, Vishal Enclave, Rajouri Garden, New Delhi</t>
  </si>
  <si>
    <t>2012_11_14</t>
  </si>
  <si>
    <t>Shop 5, Ground Floor, Satyam Cineplex, Nehru Place, New Delhi</t>
  </si>
  <si>
    <t>2014_6_11</t>
  </si>
  <si>
    <t>Lodi - The Garden Restaurant</t>
  </si>
  <si>
    <t>Opposite Mausam Bhawan, Near Gate 1, Lodhi Road, New Delhi</t>
  </si>
  <si>
    <t>Lodhi Road</t>
  </si>
  <si>
    <t>Lodhi Road, New Delhi</t>
  </si>
  <si>
    <t>European, Lebanese, Mediterranean</t>
  </si>
  <si>
    <t>2016_5_26</t>
  </si>
  <si>
    <t>1, Pocket B, DDA Market, Ashok Vihar Phase 3, New Delhi</t>
  </si>
  <si>
    <t>2013_6_15</t>
  </si>
  <si>
    <t>Daawat E Mezbaan</t>
  </si>
  <si>
    <t>26A/UA, Bungalow Road, Kamla Nagar, New Delhi</t>
  </si>
  <si>
    <t>2014_9_24</t>
  </si>
  <si>
    <t>Shagun</t>
  </si>
  <si>
    <t>F-16, Opposite NDPL Office, Vijay Nagar, New Delhi</t>
  </si>
  <si>
    <t>Vijay Nagar</t>
  </si>
  <si>
    <t>Vijay Nagar, New Delhi</t>
  </si>
  <si>
    <t>Chinese, Thai, Tibetan, Japanese</t>
  </si>
  <si>
    <t>2011_12_28</t>
  </si>
  <si>
    <t>Kaleva</t>
  </si>
  <si>
    <t>17, Shanker Vihar, Laxmi Nagar, New Delhi</t>
  </si>
  <si>
    <t>North Indian, Mithai</t>
  </si>
  <si>
    <t>2018_6_9</t>
  </si>
  <si>
    <t>Kebabs &amp; Curries</t>
  </si>
  <si>
    <t>G-14, Bhanot Corner, R Block, Greater Kailash (GK) 1, New Delhi</t>
  </si>
  <si>
    <t>2011_4_14</t>
  </si>
  <si>
    <t>Oriental Fusion</t>
  </si>
  <si>
    <t>A-112 &amp; 114, Supermart 1, DLF Phase 4, Gurgaon</t>
  </si>
  <si>
    <t>Supermart 1, DLF Phase 4</t>
  </si>
  <si>
    <t>Supermart 1, DLF Phase 4, Gurgaon</t>
  </si>
  <si>
    <t>Chinese, Thai, Malaysian, Indonesian</t>
  </si>
  <si>
    <t>2014_10_26</t>
  </si>
  <si>
    <t>China Garden</t>
  </si>
  <si>
    <t>M-73, M Block Market, Greater Kailash (GK) 2, New Delhi</t>
  </si>
  <si>
    <t>2010_7_13</t>
  </si>
  <si>
    <t>The Great India Place Mall, Sector 38-A, Near Sector 38, Sector 38, Noida</t>
  </si>
  <si>
    <t>2017_8_15</t>
  </si>
  <si>
    <t>TGI Friday's</t>
  </si>
  <si>
    <t>319-320, 3rd Floor, The Great India Place Mall, Sector 38-A, Near Sector 38, Noida</t>
  </si>
  <si>
    <t>American, Tex-Mex</t>
  </si>
  <si>
    <t>2013_2_19</t>
  </si>
  <si>
    <t>2018_5_14</t>
  </si>
  <si>
    <t>Eleven to Eleven</t>
  </si>
  <si>
    <t>3rd Floor, Cross River Mall, Karkardooma, New Delhi</t>
  </si>
  <si>
    <t>2011_4_11</t>
  </si>
  <si>
    <t>Yellow Mirchi - Hotel City Park</t>
  </si>
  <si>
    <t>Hotel City Park, KP Block, Pitampura, New Delhi</t>
  </si>
  <si>
    <t>Hotel City Park, Pitampura</t>
  </si>
  <si>
    <t>Hotel City Park, Pitampura, New Delhi</t>
  </si>
  <si>
    <t>Urban Punjab</t>
  </si>
  <si>
    <t>G-7, Pankaj Plaza 2, Karkardooma Community Center, Opposite Dayanand Vihar, Karkardooma, New Delhi</t>
  </si>
  <si>
    <t>Karkardooma</t>
  </si>
  <si>
    <t>Karkardooma, New Delhi</t>
  </si>
  <si>
    <t>2018_6_4</t>
  </si>
  <si>
    <t>The Chaupal Bar And Restaurant</t>
  </si>
  <si>
    <t>F3/11, Krishna Nagar, New Delhi</t>
  </si>
  <si>
    <t>Krishna Nagar</t>
  </si>
  <si>
    <t>Krishna Nagar, New Delhi</t>
  </si>
  <si>
    <t>2017_9_4</t>
  </si>
  <si>
    <t>Code</t>
  </si>
  <si>
    <t>S-20, 2nd Floor, Star City Mall, Mayur Vihar Phase 1, New Delhi</t>
  </si>
  <si>
    <t>Star City Mall, Mayur Vihar Phase 1</t>
  </si>
  <si>
    <t>Star City Mall, Mayur Vihar Phase 1, New Delhi</t>
  </si>
  <si>
    <t>2013_10_14</t>
  </si>
  <si>
    <t>Sapra Pastry Treat</t>
  </si>
  <si>
    <t>H-6, Qutab Plaza, DLF Phase 1, Gurgaon</t>
  </si>
  <si>
    <t>Qutab Plaza, DLF Phase 1</t>
  </si>
  <si>
    <t>Qutab Plaza, DLF Phase 1, Gurgaon</t>
  </si>
  <si>
    <t>2015_2_16</t>
  </si>
  <si>
    <t>Rajdhani Thali Restaurant</t>
  </si>
  <si>
    <t>9-A, Atmaram Mansion, Scindia House, Connaught Place, New Delhi</t>
  </si>
  <si>
    <t>2012_3_15</t>
  </si>
  <si>
    <t>Suruchi</t>
  </si>
  <si>
    <t>15-A/56, Ajmal Khan Road, Opposite Roopak Store, Karol Bagh, New Delhi</t>
  </si>
  <si>
    <t>Karol Bagh</t>
  </si>
  <si>
    <t>Karol Bagh, New Delhi</t>
  </si>
  <si>
    <t>Gujarati, Rajasthani, North Indian, Fast Food</t>
  </si>
  <si>
    <t>Mitraz</t>
  </si>
  <si>
    <t>F-14/7, Model Town 2, New Delhi</t>
  </si>
  <si>
    <t>2018_11_18</t>
  </si>
  <si>
    <t>Sai Ann Kutir</t>
  </si>
  <si>
    <t>5, F Block, DDA Market, Vikaspuri, New Delhi</t>
  </si>
  <si>
    <t>Vikaspuri</t>
  </si>
  <si>
    <t>Vikaspuri, New Delhi</t>
  </si>
  <si>
    <t>2015_10_4</t>
  </si>
  <si>
    <t>1/51, Opposite Central Market, West Punjabi Bagh,  Delhi, Punjabi Bagh, New Delhi</t>
  </si>
  <si>
    <t>J-1, Qutab Plaza, DLF Phase 1, Gurgaon</t>
  </si>
  <si>
    <t>2015_1_5</t>
  </si>
  <si>
    <t>Ghaziabad</t>
  </si>
  <si>
    <t>1st Floor, Shipra Mall, Gulmohar Road, Indirapuram, Ghaziabad</t>
  </si>
  <si>
    <t>Shipra Mall, Indirapuram</t>
  </si>
  <si>
    <t>Shipra Mall, Indirapuram, Ghaziabad</t>
  </si>
  <si>
    <t>2017_9_10</t>
  </si>
  <si>
    <t>Bon Bon Pastry Shop</t>
  </si>
  <si>
    <t>F-1, Sector 18, Noida</t>
  </si>
  <si>
    <t>2013_8_18</t>
  </si>
  <si>
    <t>73, Community Center, New Friends Colony, New Delhi</t>
  </si>
  <si>
    <t>2018_7_24</t>
  </si>
  <si>
    <t>Peshawari Delux Restaurant</t>
  </si>
  <si>
    <t>C block market, sector 41, Noida</t>
  </si>
  <si>
    <t>Sector 41</t>
  </si>
  <si>
    <t>Sector 41, Noida</t>
  </si>
  <si>
    <t>2010_8_17</t>
  </si>
  <si>
    <t>Shop 102, 1st Floor, DDA Market 2, Chittaranjan Park, New Delhi</t>
  </si>
  <si>
    <t>Chittaranjan Park</t>
  </si>
  <si>
    <t>Chittaranjan Park, New Delhi</t>
  </si>
  <si>
    <t>2014_9_23</t>
  </si>
  <si>
    <t>2013_5_9</t>
  </si>
  <si>
    <t>Anupam Sweet</t>
  </si>
  <si>
    <t>Faridabad</t>
  </si>
  <si>
    <t>SCF 74, Sector 15 Market, Sector 15, Faridabad</t>
  </si>
  <si>
    <t>Sector 15</t>
  </si>
  <si>
    <t>Sector 15, Faridabad</t>
  </si>
  <si>
    <t>North Indian, South Indian, Chinese, Fast Food, Mithai</t>
  </si>
  <si>
    <t>2016_10_18</t>
  </si>
  <si>
    <t>The Coffee Bean &amp; Tea Leaf</t>
  </si>
  <si>
    <t>1st Floor, Select Citywalk Mall, Saket, New Delhi</t>
  </si>
  <si>
    <t>Cafe Brown Sugar</t>
  </si>
  <si>
    <t>36, 1st Floor, Main Market, Defence Colony, New Delhi</t>
  </si>
  <si>
    <t>Cafe, Italian, Chinese</t>
  </si>
  <si>
    <t>Juneja's Eating Plaza</t>
  </si>
  <si>
    <t>74, Mehar Chand Market, Lodhi Colony, New Delhi</t>
  </si>
  <si>
    <t>North Indian, Mughlai, Chinese, Fast Food</t>
  </si>
  <si>
    <t>2012_7_24</t>
  </si>
  <si>
    <t>Brijwasi Restaurant</t>
  </si>
  <si>
    <t>20, Community Center, New Friends Colony, New Delhi</t>
  </si>
  <si>
    <t>2017_11_1</t>
  </si>
  <si>
    <t>Mehfil Dhaba</t>
  </si>
  <si>
    <t>2, Main Market, Malviya Nagar, New Delhi</t>
  </si>
  <si>
    <t>2013_1_23</t>
  </si>
  <si>
    <t>Ganesha Sweets &amp; Restaurant</t>
  </si>
  <si>
    <t>19, Mehar Chand Market, Lodhi Colony, New Delhi</t>
  </si>
  <si>
    <t>North Indian, Mithai, Street Food</t>
  </si>
  <si>
    <t>2018_11_7</t>
  </si>
  <si>
    <t>Le Chef Restro Bar</t>
  </si>
  <si>
    <t>SCF 146/37, HUDA Complex, Delhi Badarpur Border, Near Main Mathura Road, Sector 37, Faridabad</t>
  </si>
  <si>
    <t>Sector 37, Faridabad</t>
  </si>
  <si>
    <t>2010_11_25</t>
  </si>
  <si>
    <t>Anupama Sweets &amp; Family Restaurant</t>
  </si>
  <si>
    <t>SCF 3, Ashoka Enclave Part 1, Near Kanishka Tower, Sector 34, Faridabad</t>
  </si>
  <si>
    <t>Sector 34</t>
  </si>
  <si>
    <t>Sector 34, Faridabad</t>
  </si>
  <si>
    <t>Mithai, North Indian, South Indian, Chinese, Fast Food</t>
  </si>
  <si>
    <t>Ashoka Restaurant</t>
  </si>
  <si>
    <t>Main Market, Sector 16, Faridabad</t>
  </si>
  <si>
    <t>Sector 16, Faridabad</t>
  </si>
  <si>
    <t>Shamji Snacks</t>
  </si>
  <si>
    <t>54, Vyapar Kendra, Block C, Phase 1, Sushant Lok, Gurgaon</t>
  </si>
  <si>
    <t>Vyapar Kendra, Sushant Lok</t>
  </si>
  <si>
    <t>Vyapar Kendra, Sushant Lok, Gurgaon</t>
  </si>
  <si>
    <t>Mithai, Street Food, South Indian, Chinese, North Indian</t>
  </si>
  <si>
    <t>2017_10_16</t>
  </si>
  <si>
    <t>Sohna Chowk, Near Jama Masjid, Sadar Bazar, Gurgaon</t>
  </si>
  <si>
    <t>Sadar Bazar</t>
  </si>
  <si>
    <t>Sadar Bazar, Gurgaon</t>
  </si>
  <si>
    <t>Mithai</t>
  </si>
  <si>
    <t>2014_4_22</t>
  </si>
  <si>
    <t>GF-177, Sushant Vyapar Kendra, Sushant Lok 1, Sushant Lok, Gurgaon</t>
  </si>
  <si>
    <t>Curry 'n' Phulka</t>
  </si>
  <si>
    <t>GF-1, Vyapar Kendra, Block C, Sushant Lok, Gurgaon</t>
  </si>
  <si>
    <t>2017_4_5</t>
  </si>
  <si>
    <t>Lazeez Food</t>
  </si>
  <si>
    <t>SF-124 &amp; SG - 48, DLF Galleria, DLF Phase 4, Gurgaon</t>
  </si>
  <si>
    <t>2014_9_15</t>
  </si>
  <si>
    <t>Chawla's Chic Inn</t>
  </si>
  <si>
    <t>2, Alaknanda Market, Sector 28, Noida</t>
  </si>
  <si>
    <t>Sector 28</t>
  </si>
  <si>
    <t>Sector 28, Noida</t>
  </si>
  <si>
    <t>2011_4_23</t>
  </si>
  <si>
    <t>Chawla'sŒ_</t>
  </si>
  <si>
    <t>7, A Pocket Market, Sarita Vihar, New Delhi</t>
  </si>
  <si>
    <t>Sarita Vihar</t>
  </si>
  <si>
    <t>Sarita Vihar, New Delhi</t>
  </si>
  <si>
    <t>2010_5_27</t>
  </si>
  <si>
    <t>Ground Floor, Vasant Square Mall, Vasant Kunj, New Delhi</t>
  </si>
  <si>
    <t>Vasant Square Mall, Vasant Kunj</t>
  </si>
  <si>
    <t>Vasant Square Mall, Vasant Kunj, New Delhi</t>
  </si>
  <si>
    <t>American, Fast Food</t>
  </si>
  <si>
    <t>2010_4_24</t>
  </si>
  <si>
    <t>Kitchen Mantra</t>
  </si>
  <si>
    <t>Sector 93, Noida</t>
  </si>
  <si>
    <t>Sector 93</t>
  </si>
  <si>
    <t>2016_6_7</t>
  </si>
  <si>
    <t>7/8/9, VDS Market, Sector 51, Noida</t>
  </si>
  <si>
    <t>Sector 51</t>
  </si>
  <si>
    <t>Sector 51, Noida</t>
  </si>
  <si>
    <t>2012_3_17</t>
  </si>
  <si>
    <t>BT Market, Near DAV School, Shalimar Bagh, New Delhi</t>
  </si>
  <si>
    <t>Shalimar Bagh</t>
  </si>
  <si>
    <t>Shalimar Bagh, New Delhi</t>
  </si>
  <si>
    <t>2011_10_5</t>
  </si>
  <si>
    <t>Shree Ram Sweet Centre</t>
  </si>
  <si>
    <t>DDA Market, Ber Sarai, Near IIT Delhi Hostel Gate, JNU, New Delhi</t>
  </si>
  <si>
    <t>JNU</t>
  </si>
  <si>
    <t>JNU, New Delhi</t>
  </si>
  <si>
    <t>Mithai, Street Food</t>
  </si>
  <si>
    <t>2014_9_19</t>
  </si>
  <si>
    <t>Angels in my Kitchen</t>
  </si>
  <si>
    <t>Shop 31, Defence Colony Market, Defence Colony, New Delhi</t>
  </si>
  <si>
    <t>2011_2_28</t>
  </si>
  <si>
    <t>9-AB, Taimur Nagar, New Friends Colony, New Delhi</t>
  </si>
  <si>
    <t>2016_6_20</t>
  </si>
  <si>
    <t>15, B-10 Market, Vasant Kunj, New Delhi</t>
  </si>
  <si>
    <t>2011_7_14</t>
  </si>
  <si>
    <t>Bhoj Restaurant</t>
  </si>
  <si>
    <t>24, Community Center, New Friends Colony, New Delhi</t>
  </si>
  <si>
    <t>2017_10_14</t>
  </si>
  <si>
    <t>Tibet Kitchen</t>
  </si>
  <si>
    <t>G-15, Old Double Storey, Lajpat Nagar 4, New Delhi</t>
  </si>
  <si>
    <t>Lajpat Nagar 4</t>
  </si>
  <si>
    <t>Lajpat Nagar 4, New Delhi</t>
  </si>
  <si>
    <t>Tibetan, Chinese</t>
  </si>
  <si>
    <t>2015_7_18</t>
  </si>
  <si>
    <t>Abhishek Restaurant</t>
  </si>
  <si>
    <t>Shop G-6, Pankaj Corner Market, Near Prince Appartment, IP Extension, New Delhi</t>
  </si>
  <si>
    <t>IP Extension</t>
  </si>
  <si>
    <t>IP Extension, New Delhi</t>
  </si>
  <si>
    <t>2016_7_21</t>
  </si>
  <si>
    <t>Chutneez Restaurant Lounge &amp; Bar</t>
  </si>
  <si>
    <t>F-104, 1st Floor, Fun Cinema Building, V3S Mall, Laxmi Nagar, New Delhi</t>
  </si>
  <si>
    <t>Street Foods by Punjab Grill</t>
  </si>
  <si>
    <t>3rd Floor, Food Court, MGF Metropolitan Mall, MG Road, Gurgaon</t>
  </si>
  <si>
    <t>Street Food, North Indian</t>
  </si>
  <si>
    <t>2013_4_14</t>
  </si>
  <si>
    <t>Chintamani's Namkeen</t>
  </si>
  <si>
    <t>A-10, Jhilmil Industrial Area, Vivek Vihar, New Delhi</t>
  </si>
  <si>
    <t>Vivek Vihar</t>
  </si>
  <si>
    <t>Vivek Vihar, New Delhi</t>
  </si>
  <si>
    <t>Chinese, Fast Food, North Indian, South Indian, Street Food, Mithai</t>
  </si>
  <si>
    <t>2018_9_3</t>
  </si>
  <si>
    <t>Big Chill</t>
  </si>
  <si>
    <t>68-A, Khan Market, New Delhi</t>
  </si>
  <si>
    <t>Italian, Continental, European, Cafe</t>
  </si>
  <si>
    <t>2013_2_16</t>
  </si>
  <si>
    <t>Shudh</t>
  </si>
  <si>
    <t>17-A/32, WEA Gurudwara Road, Near Metro Pillar 98, Karol Bagh, New Delhi</t>
  </si>
  <si>
    <t>2017_9_21</t>
  </si>
  <si>
    <t>The Clay Oven</t>
  </si>
  <si>
    <t>D-1, Hotel Park Residency, Green Park, New Delhi</t>
  </si>
  <si>
    <t>Gupta Ji Ka Dhaba</t>
  </si>
  <si>
    <t>Near Uphaar Cinema, Green Park Extension Market, Green Park, New Delhi</t>
  </si>
  <si>
    <t>2017_10_2</t>
  </si>
  <si>
    <t>Shanghai Restaurant</t>
  </si>
  <si>
    <t>9, Satyaniketan Market, Satyaniketan, New Delhi</t>
  </si>
  <si>
    <t>2015_3_13</t>
  </si>
  <si>
    <t>Chanakya Bar-Be-Que</t>
  </si>
  <si>
    <t>27, Yashwant Place Market, Chanakyapuri, New Delhi</t>
  </si>
  <si>
    <t>2014_5_14</t>
  </si>
  <si>
    <t>Kwic Bitte Restaurant</t>
  </si>
  <si>
    <t>132, Sarojini Nagar Market, Sarojini Nagar, New Delhi</t>
  </si>
  <si>
    <t>Sarojini Nagar</t>
  </si>
  <si>
    <t>Sarojini Nagar, New Delhi</t>
  </si>
  <si>
    <t>Chinese, South Indian</t>
  </si>
  <si>
    <t>2018_4_15</t>
  </si>
  <si>
    <t>Bake Day</t>
  </si>
  <si>
    <t>214, Satyaniketan, New Delhi</t>
  </si>
  <si>
    <t>2010_1_16</t>
  </si>
  <si>
    <t>Lanterns Kitchen &amp; Bar</t>
  </si>
  <si>
    <t>163-164, Rajendra Bhawan, Near Rachna Picture Hall, Rajendra Place, New Delhi</t>
  </si>
  <si>
    <t>Italian, North Indian, Chinese, Mughlai</t>
  </si>
  <si>
    <t>2015_10_18</t>
  </si>
  <si>
    <t>Chicago Pizza</t>
  </si>
  <si>
    <t>G/21-A, Select Citywalk Mall, Saket, New Delhi</t>
  </si>
  <si>
    <t>Pizza</t>
  </si>
  <si>
    <t>2015_6_8</t>
  </si>
  <si>
    <t>Qureshi's Kabab Corner</t>
  </si>
  <si>
    <t>CB 70-71, Shopping Mall, Arjun Marg, DLF Phase 1, Gurgaon</t>
  </si>
  <si>
    <t>2018_7_12</t>
  </si>
  <si>
    <t>Sweets Corner</t>
  </si>
  <si>
    <t>S 135, Shopping Mall, Market Road, Arjun Marg, DLF Phase 1, Gurgaon</t>
  </si>
  <si>
    <t>Mithai, North Indian, Chinese, Street Food</t>
  </si>
  <si>
    <t>2012_9_4</t>
  </si>
  <si>
    <t>Kwaliti</t>
  </si>
  <si>
    <t>SF-71, 1st Floor, DLF Galleria, DLF Phase 4, Gurgaon</t>
  </si>
  <si>
    <t>2014_7_5</t>
  </si>
  <si>
    <t>New Town Cafe - Park Plaza</t>
  </si>
  <si>
    <t>Park Plaza Hotel, C Block, Sector 55, Noida</t>
  </si>
  <si>
    <t>Park Plaza Hotel, Sector 55, Noida</t>
  </si>
  <si>
    <t>Park Plaza Hotel, Sector 55, Noida, Noida</t>
  </si>
  <si>
    <t>2017_8_25</t>
  </si>
  <si>
    <t>Park Plaza Hotel, B Block, Phase 1, Sushant Lok, Gurgaon</t>
  </si>
  <si>
    <t>Park Plaza, Sushant Lok</t>
  </si>
  <si>
    <t>Park Plaza, Sushant Lok, Gurgaon</t>
  </si>
  <si>
    <t>Continental, American, North Indian, Chinese</t>
  </si>
  <si>
    <t>2014_2_1</t>
  </si>
  <si>
    <t>E-27, Main Market, South Extension 2, New Delhi</t>
  </si>
  <si>
    <t>2018_6_19</t>
  </si>
  <si>
    <t>Shop 34-40, Level 3, Shipra Mall, Gulmohar Road, Indirapuram, Ghaziabad</t>
  </si>
  <si>
    <t>2011_11_27</t>
  </si>
  <si>
    <t>K Raga's</t>
  </si>
  <si>
    <t>A-55/12, Behind DT Mega Mall, DLF Phase 1, Gurgaon</t>
  </si>
  <si>
    <t>DLF Phase 1</t>
  </si>
  <si>
    <t>DLF Phase 1, Gurgaon</t>
  </si>
  <si>
    <t>2013_12_11</t>
  </si>
  <si>
    <t>Nikhil Food Point</t>
  </si>
  <si>
    <t>U-69/3, DLF Phase 3, Gurgaon</t>
  </si>
  <si>
    <t>2016_4_26</t>
  </si>
  <si>
    <t>Anchor Bar &amp; Kitchen</t>
  </si>
  <si>
    <t>C-26/27, Sector 18, Noida</t>
  </si>
  <si>
    <t>2010_10_4</t>
  </si>
  <si>
    <t>Baby Dragon Bar &amp; Restaurant</t>
  </si>
  <si>
    <t>G-34, Sector 18, Noida</t>
  </si>
  <si>
    <t>North Indian, Continental, Thai, Chinese</t>
  </si>
  <si>
    <t>2010_7_18</t>
  </si>
  <si>
    <t>Nazeer Foods</t>
  </si>
  <si>
    <t>C-9, Behind Shipra Hotel, Sector 18, Noida</t>
  </si>
  <si>
    <t>2015_7_15</t>
  </si>
  <si>
    <t>12 &amp; 13, DDA, Market 2, Chittaranjan Park, New Delhi</t>
  </si>
  <si>
    <t>2017_5_6</t>
  </si>
  <si>
    <t>106, Huda Market, Sector 37, Faridabad</t>
  </si>
  <si>
    <t>Punjabi Dhaba 61</t>
  </si>
  <si>
    <t>8, Food Court, Supertech Shopprix Mall, Sector 61, Noida</t>
  </si>
  <si>
    <t>2016_5_12</t>
  </si>
  <si>
    <t>Spice of India</t>
  </si>
  <si>
    <t>108, Food Court, Supertech Shopprix Mall, Sector 61, Noida</t>
  </si>
  <si>
    <t>New Woks</t>
  </si>
  <si>
    <t>102 &amp; 103, Food Court, Supertech Shopprix Mall, Sector 61, Noida</t>
  </si>
  <si>
    <t>2010_9_9</t>
  </si>
  <si>
    <t>Eden Kitchen &amp; Bar</t>
  </si>
  <si>
    <t>2011_12_6</t>
  </si>
  <si>
    <t>BSGulati's Punjabi Swad</t>
  </si>
  <si>
    <t>G-8/3, Savitri Market, Sector 18, Noida</t>
  </si>
  <si>
    <t>Southern Treat</t>
  </si>
  <si>
    <t>B-1/32, Central Market, Sector 50, Noida</t>
  </si>
  <si>
    <t>2011_7_15</t>
  </si>
  <si>
    <t>Rainbows</t>
  </si>
  <si>
    <t>Shop 2, AB-6, Community Center, Safdarjung Enclave, Safdarjung, New Delhi</t>
  </si>
  <si>
    <t>Fast Food, Desserts</t>
  </si>
  <si>
    <t>2015_8_27</t>
  </si>
  <si>
    <t>Bengal Sweet Corner</t>
  </si>
  <si>
    <t>AB 13, Community Center, Safdarjung Enclave, Safdarjung, New Delhi</t>
  </si>
  <si>
    <t>North Indian, South Indian, Chinese, Street Food, Mithai</t>
  </si>
  <si>
    <t>2011_12_13</t>
  </si>
  <si>
    <t>Rajinder Da Dhaba</t>
  </si>
  <si>
    <t>AB-14, Safdarjung Enclave Market, Safdarjung, New Delhi</t>
  </si>
  <si>
    <t>2013_1_2</t>
  </si>
  <si>
    <t>Veda</t>
  </si>
  <si>
    <t>H-27, Outer Circle, Connaught Place, New Delhi</t>
  </si>
  <si>
    <t>2017_10_20</t>
  </si>
  <si>
    <t>Shop R-2, 3rd Floor, Crown Interiorz Mall, Sector 35, Faridabad</t>
  </si>
  <si>
    <t>Crown Interiorz Mall, Sector 35, Faridabad</t>
  </si>
  <si>
    <t>Crown Interiorz Mall, Sector 35, Faridabad, Faridabad</t>
  </si>
  <si>
    <t>2012_10_6</t>
  </si>
  <si>
    <t>The All American Diner</t>
  </si>
  <si>
    <t>India Habitat Centre, Lodhi Colony, New Delhi</t>
  </si>
  <si>
    <t>2013_1_18</t>
  </si>
  <si>
    <t>Chickenette</t>
  </si>
  <si>
    <t>11 &amp; 12, Main Market, Sector 15, Faridabad</t>
  </si>
  <si>
    <t>Raw Meats, North Indian, Chinese, Fast Food</t>
  </si>
  <si>
    <t>2014_5_10</t>
  </si>
  <si>
    <t>Shiv Saras Vyanjan</t>
  </si>
  <si>
    <t>Shop 2398, Sector 7-A, Near, Sector 7, Faridabad</t>
  </si>
  <si>
    <t>Sector 7</t>
  </si>
  <si>
    <t>Sector 7, Faridabad</t>
  </si>
  <si>
    <t>2016_11_11</t>
  </si>
  <si>
    <t>A-44/45, DLF 3C Galaxy, Sector 62, Noida</t>
  </si>
  <si>
    <t>Sector 62</t>
  </si>
  <si>
    <t>Sector 62, Noida</t>
  </si>
  <si>
    <t>2018_2_7</t>
  </si>
  <si>
    <t>SCO 16-17, Main Market, Sector 29, Gurgaon</t>
  </si>
  <si>
    <t>2014_6_8</t>
  </si>
  <si>
    <t>Khalsa Restaurant</t>
  </si>
  <si>
    <t>10, Sector 1 Market, R K Puram, New Delhi</t>
  </si>
  <si>
    <t>2010_1_19</t>
  </si>
  <si>
    <t>Bite-N-Sip</t>
  </si>
  <si>
    <t>6, UG-58 &amp; 59, Ansal Chamber 2, Bhikaji Cama Place, New Delhi</t>
  </si>
  <si>
    <t>North Indian, Street Food</t>
  </si>
  <si>
    <t>2015_3_22</t>
  </si>
  <si>
    <t>Shiv Dhaba</t>
  </si>
  <si>
    <t>B-39/B, Main Road, Kalkaji, New Delhi</t>
  </si>
  <si>
    <t>2011_5_27</t>
  </si>
  <si>
    <t>Snack Bar</t>
  </si>
  <si>
    <t>9, UG-65 &amp; 66, Somdutt Chamber 2, Bhikaji Cama Place, New Delhi</t>
  </si>
  <si>
    <t>2014_6_13</t>
  </si>
  <si>
    <t>Khidmat</t>
  </si>
  <si>
    <t>E-9, Main Road, Near Deshbandhu College, Kalkaji, New Delhi</t>
  </si>
  <si>
    <t>2018_10_11</t>
  </si>
  <si>
    <t>Sagar Bar-Be Que</t>
  </si>
  <si>
    <t>Plot 1, 80, A Block, Krishna Market, Behind RK Ashram Metro Station, Paharganj, New Delhi</t>
  </si>
  <si>
    <t>Paharganj</t>
  </si>
  <si>
    <t>Paharganj, New Delhi</t>
  </si>
  <si>
    <t>2013_6_13</t>
  </si>
  <si>
    <t>Tewari Bros Confectioners</t>
  </si>
  <si>
    <t>862, Chandni Chowk, New Delhi</t>
  </si>
  <si>
    <t>Street Food, North Indian, South Indian, Mithai</t>
  </si>
  <si>
    <t>2016_8_24</t>
  </si>
  <si>
    <t>Jain Chawal Wale</t>
  </si>
  <si>
    <t>P-1/190, Connaught Circus, Connaught Place, New Delhi</t>
  </si>
  <si>
    <t>2017_10_13</t>
  </si>
  <si>
    <t>Frontier - The Ashok</t>
  </si>
  <si>
    <t>The Ashok, 50-B, Diplomatic Enclave, Chanakyapuri, New Delhi</t>
  </si>
  <si>
    <t>The Ashok, Chanakyapuri</t>
  </si>
  <si>
    <t>The Ashok, Chanakyapuri, New Delhi</t>
  </si>
  <si>
    <t>2017_11_4</t>
  </si>
  <si>
    <t>The Oudh - The Ashok</t>
  </si>
  <si>
    <t>2014_3_9</t>
  </si>
  <si>
    <t>Cafe Turtle</t>
  </si>
  <si>
    <t>Shop 23, 1st &amp; 2nd Floor, Khan Market, New Delhi</t>
  </si>
  <si>
    <t>Cafe, Italian, Lebanese</t>
  </si>
  <si>
    <t>2011_2_19</t>
  </si>
  <si>
    <t>3rd Floor, N-16, Greater Kailash (GK) 1, New Delhi</t>
  </si>
  <si>
    <t>2012_8_21</t>
  </si>
  <si>
    <t>8, Nizamuddin East Market, Nizamuddin, New Delhi</t>
  </si>
  <si>
    <t>2012_7_21</t>
  </si>
  <si>
    <t>Tera Hotel</t>
  </si>
  <si>
    <t>4, Ghaffar Market, Karol Bagh, New Delhi</t>
  </si>
  <si>
    <t>2015_4_3</t>
  </si>
  <si>
    <t>Raffles</t>
  </si>
  <si>
    <t>6/78, Ajmal Khan Road, Karol Bagh, New Delhi</t>
  </si>
  <si>
    <t>Fast Food, North Indian, Chinese</t>
  </si>
  <si>
    <t>2014_12_11</t>
  </si>
  <si>
    <t>Sandoz</t>
  </si>
  <si>
    <t>2305, Arya Samaj Road, Karol Bagh, New Delhi</t>
  </si>
  <si>
    <t>2014_10_14</t>
  </si>
  <si>
    <t>DB Gupta Road, Karol Bagh, New Delhi</t>
  </si>
  <si>
    <t>2016_8_28</t>
  </si>
  <si>
    <t>M-9, M Block Market, Greater Kailash (GK) 2, New Delhi</t>
  </si>
  <si>
    <t>Bhimsain's Bengali Sweet House</t>
  </si>
  <si>
    <t>27-29, Bengali Market, Barakhamba Road, New Delhi</t>
  </si>
  <si>
    <t>Gopala</t>
  </si>
  <si>
    <t>Shop 38, C Block Market, Near Mata Mandir, New Friends Colony, New Delhi</t>
  </si>
  <si>
    <t>2017_1_2</t>
  </si>
  <si>
    <t>5, S Block, Chandan Market, Greater Kailash (GK) 2, New Delhi</t>
  </si>
  <si>
    <t>2010_10_21</t>
  </si>
  <si>
    <t>8, Meherchand Market, Lodhi Colony, New Delhi</t>
  </si>
  <si>
    <t>2018_1_1</t>
  </si>
  <si>
    <t>1, DDA Market, Yusuf Sarai, New Delhi</t>
  </si>
  <si>
    <t>2016_2_12</t>
  </si>
  <si>
    <t>B-1/7, Central Market, Sector 50, Noida</t>
  </si>
  <si>
    <t>D-85, Shopping Mall, Arjun Marg, DLF Phase 1, Gurgaon</t>
  </si>
  <si>
    <t>2010_1_5</t>
  </si>
  <si>
    <t>Culinaire</t>
  </si>
  <si>
    <t>Shop 2, Chandan Market, S Block, Greater Kailash (GK) 2, New Delhi</t>
  </si>
  <si>
    <t>2016_6_17</t>
  </si>
  <si>
    <t>Jade Garden</t>
  </si>
  <si>
    <t>5/66, Padam Singh Road, Karol Bagh, New Delhi</t>
  </si>
  <si>
    <t>Finger Food</t>
  </si>
  <si>
    <t>2017_7_17</t>
  </si>
  <si>
    <t>New Frontier Hotel</t>
  </si>
  <si>
    <t>2, Ghaffar Market, Karol Bagh, New Delhi</t>
  </si>
  <si>
    <t>2015_7_12</t>
  </si>
  <si>
    <t>Om Saravana Bhavan</t>
  </si>
  <si>
    <t>15-A/17, WEA, Saraswati Marg, Karol Bagh, New Delhi</t>
  </si>
  <si>
    <t>2013_6_19</t>
  </si>
  <si>
    <t>Punjab Sweet Corner</t>
  </si>
  <si>
    <t>15-A/65, Ajmal Khan Road, Karol Bagh, New Delhi</t>
  </si>
  <si>
    <t>Fast Food, North Indian, South Indian, Chinese, Street Food, Mithai</t>
  </si>
  <si>
    <t>2017_11_21</t>
  </si>
  <si>
    <t>Spicy by Nature</t>
  </si>
  <si>
    <t>15/A 55, WEA, Saraswati Marg, Karol Bagh, New Delhi</t>
  </si>
  <si>
    <t>2014_1_12</t>
  </si>
  <si>
    <t>Sri Krishna Udupi</t>
  </si>
  <si>
    <t>12-A/20, WEA, Saraswati Marg, Karol Bagh, New Delhi</t>
  </si>
  <si>
    <t>2015_6_16</t>
  </si>
  <si>
    <t>New Bengal Sweets</t>
  </si>
  <si>
    <t>M-5, M Block Market, Greater Kailash (GK) 1, New Delhi</t>
  </si>
  <si>
    <t>Chinese, South Indian, Fast Food</t>
  </si>
  <si>
    <t>2010_8_14</t>
  </si>
  <si>
    <t>GA-7 &amp; 8, Metro Walk Mall, Rohini, New Delhi</t>
  </si>
  <si>
    <t>2016_1_3</t>
  </si>
  <si>
    <t>Mikky Peshawari</t>
  </si>
  <si>
    <t>7, NN Tower, Shopping Complex, Road 44, Fountain Chowk, Pitampura, New Delhi</t>
  </si>
  <si>
    <t>2017_5_3</t>
  </si>
  <si>
    <t>Pacific Asia</t>
  </si>
  <si>
    <t>G-3, Cascade Shopping Center, Netaji Subhash Place, New Delhi</t>
  </si>
  <si>
    <t>Nik's Chawla Chik Inn</t>
  </si>
  <si>
    <t>C-159, Shop 27, Naraina Industrial Area, Phase 1, Naraina, New Delhi</t>
  </si>
  <si>
    <t>2012_12_9</t>
  </si>
  <si>
    <t>The Cake Shop</t>
  </si>
  <si>
    <t>21-22, NWA Market, Club Road, West Punjabi Bagh, Punjabi Bagh, New Delhi</t>
  </si>
  <si>
    <t>2013_9_21</t>
  </si>
  <si>
    <t>Grover Mithaivala</t>
  </si>
  <si>
    <t>A-4/43, Paschim Vihar, New Delhi</t>
  </si>
  <si>
    <t>2015_7_19</t>
  </si>
  <si>
    <t>Temptation Food</t>
  </si>
  <si>
    <t>2, Near Kishan Chand Complex, Jwala Heri Market, Paschim Vihar, New Delhi</t>
  </si>
  <si>
    <t>Chinese, Fast Food</t>
  </si>
  <si>
    <t>2011_1_4</t>
  </si>
  <si>
    <t>Mughal Darbar</t>
  </si>
  <si>
    <t>21, NWA, Club Road, Punjabi Bagh Extension, Punjabi Bagh, New Delhi</t>
  </si>
  <si>
    <t>2011_8_6</t>
  </si>
  <si>
    <t>Curries N More</t>
  </si>
  <si>
    <t>17, Central Market, Behind HDFC Bank, Punjabi Bagh, New Delhi</t>
  </si>
  <si>
    <t>2014_12_4</t>
  </si>
  <si>
    <t>Nakshatra Punjabi Rasoi</t>
  </si>
  <si>
    <t>351, Aggarwal Center Plaza, DC Chowk, Sector 9, Rohini, New Delhi</t>
  </si>
  <si>
    <t>2012_6_11</t>
  </si>
  <si>
    <t>Indian Accent - The Manor</t>
  </si>
  <si>
    <t>The Manor, 77, Friends Colony, New Delhi</t>
  </si>
  <si>
    <t>Friends Colony</t>
  </si>
  <si>
    <t>Friends Colony, New Delhi</t>
  </si>
  <si>
    <t>Modern Indian</t>
  </si>
  <si>
    <t>2011_7_2</t>
  </si>
  <si>
    <t>G-18/19, V3S Mall, Laxmi Nagar, New Delhi</t>
  </si>
  <si>
    <t>2016_12_17</t>
  </si>
  <si>
    <t>Bobby Tikki Wala</t>
  </si>
  <si>
    <t>D-100, Vikas Marg, Laxmi Nagar, New Delhi</t>
  </si>
  <si>
    <t>Street Food</t>
  </si>
  <si>
    <t>2017_6_28</t>
  </si>
  <si>
    <t>Food Fantasy</t>
  </si>
  <si>
    <t>P-35-36, Opposite Fine Home Apartments, Mayur Vihar Phase 1, New Delhi</t>
  </si>
  <si>
    <t>Mayur Vihar Phase 1</t>
  </si>
  <si>
    <t>Mayur Vihar Phase 1, New Delhi</t>
  </si>
  <si>
    <t>2015_11_2</t>
  </si>
  <si>
    <t>Sweets and Spices</t>
  </si>
  <si>
    <t>G-1, Sagar Galaxy, Pocket B, Commercial Complex, Mayur Vihar Phase 2, New Delhi</t>
  </si>
  <si>
    <t>Mayur Vihar Phase 2</t>
  </si>
  <si>
    <t>Mayur Vihar Phase 2, New Delhi</t>
  </si>
  <si>
    <t>North Indian, Chinese, South Indian, Fast Food</t>
  </si>
  <si>
    <t>2012_1_18</t>
  </si>
  <si>
    <t>Food Court, The Great India Place Mall, Sector 38 A, Near Sector 38, Noida</t>
  </si>
  <si>
    <t>2010_7_20</t>
  </si>
  <si>
    <t>Haldiram Bhujiawala</t>
  </si>
  <si>
    <t>A-94/5, Industrial Area, Wazirpur, New Delhi</t>
  </si>
  <si>
    <t>Wazirpur</t>
  </si>
  <si>
    <t>Wazirpur, New Delhi</t>
  </si>
  <si>
    <t>2015_3_4</t>
  </si>
  <si>
    <t>Peshawari's Deluxe</t>
  </si>
  <si>
    <t>AJ-64/A, Shalimar Bagh, New Delhi</t>
  </si>
  <si>
    <t>2012_3_27</t>
  </si>
  <si>
    <t>Madras Dosa &amp; Chinese</t>
  </si>
  <si>
    <t>11, Near AL Market, Shalimar Bagh, New Delhi</t>
  </si>
  <si>
    <t>South Indian, Chinese</t>
  </si>
  <si>
    <t>2017_3_13</t>
  </si>
  <si>
    <t>Chinese Hut Fast Food</t>
  </si>
  <si>
    <t>AL Market, Shopping Center, Shalimar Bagh, New Delhi</t>
  </si>
  <si>
    <t>2016_4_10</t>
  </si>
  <si>
    <t>Aman-Deep Pure Veg</t>
  </si>
  <si>
    <t>Shop G-3, BN Block Market, Shalimar Bagh, New Delhi</t>
  </si>
  <si>
    <t>2013_4_16</t>
  </si>
  <si>
    <t>Aggarwal Restaurant</t>
  </si>
  <si>
    <t>13, BF Market, Shalimar Bagh, New Delhi</t>
  </si>
  <si>
    <t>2010_5_7</t>
  </si>
  <si>
    <t>IFFCO Chowk, MG Road, Gurgaon</t>
  </si>
  <si>
    <t>Hello Sichuan</t>
  </si>
  <si>
    <t>2016_11_19</t>
  </si>
  <si>
    <t>Al Kabab</t>
  </si>
  <si>
    <t>9, Food Court, 3rd Floor, MGF Metropolitan Mall, MG Road, Gurgaon</t>
  </si>
  <si>
    <t>Cocoberry</t>
  </si>
  <si>
    <t>32, Defence Colony Market, Defence Colony, New Delhi</t>
  </si>
  <si>
    <t>Desserts</t>
  </si>
  <si>
    <t>2015_6_12</t>
  </si>
  <si>
    <t>Captain's Table</t>
  </si>
  <si>
    <t>SCF 96, Main Market, Sector 14, Gurgaon</t>
  </si>
  <si>
    <t>Bakery, Desserts</t>
  </si>
  <si>
    <t>2012_6_19</t>
  </si>
  <si>
    <t>Kwality</t>
  </si>
  <si>
    <t>85, HUDA Market, Sector 56, Gurgaon</t>
  </si>
  <si>
    <t>Sector 56</t>
  </si>
  <si>
    <t>Sector 56, Gurgaon</t>
  </si>
  <si>
    <t>Chinese, Mughlai, North Indian</t>
  </si>
  <si>
    <t>Bhai Ji Foods</t>
  </si>
  <si>
    <t>DLF Golf Links, Near American Express, Golf Course Road, Gurgaon</t>
  </si>
  <si>
    <t>Golf Course Road</t>
  </si>
  <si>
    <t>Golf Course Road, Gurgaon</t>
  </si>
  <si>
    <t>2015_8_11</t>
  </si>
  <si>
    <t>Laddu Gopal</t>
  </si>
  <si>
    <t>727, Bhim Nagar, Old Railway Road, Gurgaon</t>
  </si>
  <si>
    <t>North Indian, South Indian, Chinese</t>
  </si>
  <si>
    <t>2016_10_25</t>
  </si>
  <si>
    <t>PVR Complex, Vasant Vihar, New Delhi</t>
  </si>
  <si>
    <t>2011_12_5</t>
  </si>
  <si>
    <t>New Janta Restaurant</t>
  </si>
  <si>
    <t>C-22, Main Market, Vasant Vihar, New Delhi</t>
  </si>
  <si>
    <t>2010_1_21</t>
  </si>
  <si>
    <t>3, PVR Priya, Basant Lok Market, Vasant Vihar, New Delhi</t>
  </si>
  <si>
    <t>2018_12_23</t>
  </si>
  <si>
    <t>Coriander Leaf</t>
  </si>
  <si>
    <t>Ground Floor, Vatika Triangle, Sushant Lok 1, Behind DT City Center, MG Road, Gurgaon</t>
  </si>
  <si>
    <t>Mughlai, Pakistani, North Indian</t>
  </si>
  <si>
    <t>56 Ristorante Italiano</t>
  </si>
  <si>
    <t>Ground Floor, Vatika Atrium, Golf Course Road, Gurgaon</t>
  </si>
  <si>
    <t>2010_1_9</t>
  </si>
  <si>
    <t>Sikkim Fast Food</t>
  </si>
  <si>
    <t>84, Main Market, Sector 15, Gurgaon</t>
  </si>
  <si>
    <t>Sector 15, Gurgaon</t>
  </si>
  <si>
    <t>2015_11_11</t>
  </si>
  <si>
    <t>Chinese Corner</t>
  </si>
  <si>
    <t>GF-174, Vyapar Kendra, Sushant Lok, Gurgaon</t>
  </si>
  <si>
    <t>2014_8_3</t>
  </si>
  <si>
    <t>The Chic</t>
  </si>
  <si>
    <t>Shivpuri, Old Railway Road Gurgaon</t>
  </si>
  <si>
    <t>2015_1_1</t>
  </si>
  <si>
    <t>Bakers Oven</t>
  </si>
  <si>
    <t>141, Sector 31-32 A, Sector 31, Gurgaon</t>
  </si>
  <si>
    <t>2013_7_18</t>
  </si>
  <si>
    <t>Gelato Vinto</t>
  </si>
  <si>
    <t>The Great India Place Mall, Sector 38 A, Sector 38, Noida</t>
  </si>
  <si>
    <t>Desserts, Ice Cream</t>
  </si>
  <si>
    <t>2015_5_17</t>
  </si>
  <si>
    <t>6 &amp; 7, Scindia House, Outer Circle, Connaught Place, New Delhi</t>
  </si>
  <si>
    <t>2016_7_1</t>
  </si>
  <si>
    <t>Welcome</t>
  </si>
  <si>
    <t>J140, Sector 10, Faridabad</t>
  </si>
  <si>
    <t>Sector 10</t>
  </si>
  <si>
    <t>Sector 10, Faridabad</t>
  </si>
  <si>
    <t>2010_2_23</t>
  </si>
  <si>
    <t>The Blue Tandoor</t>
  </si>
  <si>
    <t>A-1, Gate 2, Cariappa Marg, Opposite Saket, Near, Sainik Farms, New Delhi</t>
  </si>
  <si>
    <t>Sainik Farms</t>
  </si>
  <si>
    <t>Sainik Farms, New Delhi</t>
  </si>
  <si>
    <t>Shop 3, D Block Market, Community Centre, Vasant Vihar, New Delhi</t>
  </si>
  <si>
    <t>2017_6_8</t>
  </si>
  <si>
    <t>Vaishno Rasoi</t>
  </si>
  <si>
    <t>Opposite Desh Bandhu College, Krishna Market, Kalkaji, New Delhi</t>
  </si>
  <si>
    <t>2012_4_9</t>
  </si>
  <si>
    <t>China Bowl</t>
  </si>
  <si>
    <t>10, Satyaniketan Market, Opposite Venkateshwara College, Satyaniketan, New Delhi</t>
  </si>
  <si>
    <t>Chinese, Thai, Japanese, Tibetan</t>
  </si>
  <si>
    <t>2016_12_2</t>
  </si>
  <si>
    <t>Tamura</t>
  </si>
  <si>
    <t>S-16, Uphar Commercial Complex, Green Park Extension Market, Green Park, New Delhi</t>
  </si>
  <si>
    <t>Japanese</t>
  </si>
  <si>
    <t>2018_10_9</t>
  </si>
  <si>
    <t>Lebanese Point</t>
  </si>
  <si>
    <t>GF 7, PVR  Anupam Complex, Saket, New Delhi</t>
  </si>
  <si>
    <t>2012_12_11</t>
  </si>
  <si>
    <t>Alaturka</t>
  </si>
  <si>
    <t>G-64, Ground Floor, Select Citywalk Mall, Saket, New Delhi</t>
  </si>
  <si>
    <t>Turkish</t>
  </si>
  <si>
    <t>2010_3_7</t>
  </si>
  <si>
    <t>103/104-A, Goverdhan House, Behind Satyam Cinema, Nehru Place, New Delhi</t>
  </si>
  <si>
    <t>2015_12_22</t>
  </si>
  <si>
    <t>Meethas Sweets</t>
  </si>
  <si>
    <t>6, UG62, Ansal Chamber 2, Bhikaji Cama Place, New Delhi</t>
  </si>
  <si>
    <t>Mithai, North Indian</t>
  </si>
  <si>
    <t>2012_4_14</t>
  </si>
  <si>
    <t>Chaat Tadka</t>
  </si>
  <si>
    <t>North Indian, Street Food, Mithai</t>
  </si>
  <si>
    <t>2014_11_25</t>
  </si>
  <si>
    <t>Gupta's Restaurant</t>
  </si>
  <si>
    <t>E-27, Main Market New Delhi, South Extension 2, New Delhi</t>
  </si>
  <si>
    <t>2018_9_16</t>
  </si>
  <si>
    <t>28 UA, Main Bungalow Road, Jawahar Nagar, Kamla Nagar, New Delhi</t>
  </si>
  <si>
    <t>2014_9_28</t>
  </si>
  <si>
    <t>29, Near ICICI Bank, Jawahar Nagar, Malka Ganj Road, Kamla Nagar, New Delhi</t>
  </si>
  <si>
    <t>2011_10_21</t>
  </si>
  <si>
    <t>Grain Bell Restaurant</t>
  </si>
  <si>
    <t>1, DDA Market, Outram Lines, Opposite BBM Depot, Delhi University-GTB Nagar, New Delhi</t>
  </si>
  <si>
    <t>Delhi University-GTB Nagar</t>
  </si>
  <si>
    <t>Delhi University-GTB Nagar, New Delhi</t>
  </si>
  <si>
    <t>2015_1_23</t>
  </si>
  <si>
    <t>Samrat Restaurant</t>
  </si>
  <si>
    <t>74-A, Near Gate 1, GTB Nagar Metro Station, Kingsway Camp Chowk, Delhi University-GTB Nagar, New Delhi</t>
  </si>
  <si>
    <t>2013_5_26</t>
  </si>
  <si>
    <t>Shammi Bhai Lassi Wala</t>
  </si>
  <si>
    <t>1B, Kingsway Camp Chowk, Delhi University-GTB Nagar, New Delhi</t>
  </si>
  <si>
    <t>Chinese, Beverages</t>
  </si>
  <si>
    <t>Tilak's The Diners</t>
  </si>
  <si>
    <t>Shop 121, Delhi University-GTB Nagar, New Delhi</t>
  </si>
  <si>
    <t>2012_11_24</t>
  </si>
  <si>
    <t>The Host</t>
  </si>
  <si>
    <t>F Block, Behind Mother Dairy, Opposite MCD School Gate, Model Town 2, New Delhi</t>
  </si>
  <si>
    <t>2018_3_14</t>
  </si>
  <si>
    <t>Aroma Rest O Bar</t>
  </si>
  <si>
    <t>18, Ashish Corporate Tower, Karkardooma Community Centre, Karkardooma, New Delhi</t>
  </si>
  <si>
    <t>2013_7_16</t>
  </si>
  <si>
    <t>Chankya</t>
  </si>
  <si>
    <t>C-6/1, Mandir Marg, Krishna Nagar, New Delhi</t>
  </si>
  <si>
    <t>North Indian, Fast Food, South Indian</t>
  </si>
  <si>
    <t>2013_10_4</t>
  </si>
  <si>
    <t>L-6, Outer Circle, Connaught Place, New Delhi</t>
  </si>
  <si>
    <t>Street Food, North Indian, South Indian, Chinese, Mithai</t>
  </si>
  <si>
    <t>2017_9_1</t>
  </si>
  <si>
    <t>G-42-48, Cross River Mall, Karkardooma, New Delhi</t>
  </si>
  <si>
    <t>FD-12, 2nd Floor, DLF Place Mall, Saket, New Delhi</t>
  </si>
  <si>
    <t>DLF Place Mall, Saket</t>
  </si>
  <si>
    <t>DLF Place Mall, Saket, New Delhi</t>
  </si>
  <si>
    <t>2010_7_11</t>
  </si>
  <si>
    <t>Food Court, 2nd Floor, DLF Promenade Mall, Vasant Kunj, New Delhi</t>
  </si>
  <si>
    <t>DLF Promenade Mall, Vasant Kunj</t>
  </si>
  <si>
    <t>DLF Promenade Mall, Vasant Kunj, New Delhi</t>
  </si>
  <si>
    <t>2017_11_7</t>
  </si>
  <si>
    <t>Le Chef</t>
  </si>
  <si>
    <t>2nd Floor, Cross River Mall, Karkardooma, New Delhi</t>
  </si>
  <si>
    <t>2011_1_16</t>
  </si>
  <si>
    <t>Aapki Rasoi</t>
  </si>
  <si>
    <t>F 20/10 Mandir Marg, Krishna Nagar, New Delhi</t>
  </si>
  <si>
    <t>2016_3_21</t>
  </si>
  <si>
    <t>Aapki Apni Rasoi</t>
  </si>
  <si>
    <t>F 20/10 Mandir Marg, Near Goyal Book Depot, Krishna Nagar, New Delhi</t>
  </si>
  <si>
    <t>2013_8_2</t>
  </si>
  <si>
    <t>Uncle's</t>
  </si>
  <si>
    <t>S-17 &amp;18, L Block Market, Sector 11, Noida</t>
  </si>
  <si>
    <t>Sector 11</t>
  </si>
  <si>
    <t>Sector 11, Noida</t>
  </si>
  <si>
    <t>2014_2_13</t>
  </si>
  <si>
    <t>Santushti</t>
  </si>
  <si>
    <t>21, L Block Market, Behind Metro Hospital, Sector 11, Noida</t>
  </si>
  <si>
    <t>2016_9_17</t>
  </si>
  <si>
    <t>Debon</t>
  </si>
  <si>
    <t>D-1, Alaknanda Shopping Complex, Sector 28, Noida</t>
  </si>
  <si>
    <t>Raw Meats, North Indian, Fast Food</t>
  </si>
  <si>
    <t>2016_9_28</t>
  </si>
  <si>
    <t>Top Breads</t>
  </si>
  <si>
    <t>K-4, Ground Floor, Sector 18, Noida</t>
  </si>
  <si>
    <t>2017_5_19</t>
  </si>
  <si>
    <t>Gravity</t>
  </si>
  <si>
    <t>402, 3rd Floor, Jaipuria Plaza, Sector 26, Noida</t>
  </si>
  <si>
    <t>2014_11_10</t>
  </si>
  <si>
    <t>South Indian Hut</t>
  </si>
  <si>
    <t>GG-1/143A, Main Market, Vikaspuri, New Delhi</t>
  </si>
  <si>
    <t>2012_10_1</t>
  </si>
  <si>
    <t>Raju Chinese Food</t>
  </si>
  <si>
    <t>3, Community Centre, Surya Continental, Rajouri Garden, New Delhi</t>
  </si>
  <si>
    <t>2012_11_25</t>
  </si>
  <si>
    <t>Rahul's Rasoi</t>
  </si>
  <si>
    <t>23, B-1 Market, Paschim Vihar, New Delhi</t>
  </si>
  <si>
    <t>2014_6_25</t>
  </si>
  <si>
    <t>Dips</t>
  </si>
  <si>
    <t>G 37, Aggarwal Millenium, Netaji Subhash Place, New Delhi</t>
  </si>
  <si>
    <t>2018_2_6</t>
  </si>
  <si>
    <t>Mini Meals</t>
  </si>
  <si>
    <t>G-45, Aggarwal Millenium Tower, Netaji Subhash Place, New Delhi</t>
  </si>
  <si>
    <t>North Indian, South Indian, Fast Food</t>
  </si>
  <si>
    <t>2017_4_18</t>
  </si>
  <si>
    <t>Raju Chat Palace</t>
  </si>
  <si>
    <t>76, Srinagar Colony, Bharat Nagar Road, Ashok Vihar Phase 2, New Delhi</t>
  </si>
  <si>
    <t>2012_4_26</t>
  </si>
  <si>
    <t>Raj Bhature wala</t>
  </si>
  <si>
    <t>G-40, Aggarwal Millenium Tower, Netaji Subhash Place, New Delhi</t>
  </si>
  <si>
    <t>North Indian, Fast Food, Chinese</t>
  </si>
  <si>
    <t>2018_8_6</t>
  </si>
  <si>
    <t>Ane China</t>
  </si>
  <si>
    <t>AL Market, Shopping Centre, Shalimar Bagh, New Delhi</t>
  </si>
  <si>
    <t>2018_2_10</t>
  </si>
  <si>
    <t>Kohli Dhaba</t>
  </si>
  <si>
    <t>Shop 3, DDA Market, Jail Road, New Delhi</t>
  </si>
  <si>
    <t>2014_5_20</t>
  </si>
  <si>
    <t>Pakwan</t>
  </si>
  <si>
    <t>Opposite PVR Cinema Ticket Counter, Vikaspuri, New Delhi</t>
  </si>
  <si>
    <t>2018_9_21</t>
  </si>
  <si>
    <t>Carara</t>
  </si>
  <si>
    <t>19, G Block Community Centre, Vikaspuri, New Delhi</t>
  </si>
  <si>
    <t>2018_1_23</t>
  </si>
  <si>
    <t>Sri Balaji</t>
  </si>
  <si>
    <t>17-A/41, WEA Gurudwara Road, Karol Bagh, New Delhi</t>
  </si>
  <si>
    <t>2017_7_24</t>
  </si>
  <si>
    <t>Crossroad Bar and Restaurant</t>
  </si>
  <si>
    <t>17-A/1, WEA Gurudwara Road, Jessa Ram Hospital, Near Metro Pillar 99, Karol Bagh, New Delhi</t>
  </si>
  <si>
    <t>2011_11_11</t>
  </si>
  <si>
    <t>Tempting Restaurant</t>
  </si>
  <si>
    <t>5/4, WEA, Near Hotel Rahul Place, Karol Bagh, New Delhi</t>
  </si>
  <si>
    <t>Cinnabon</t>
  </si>
  <si>
    <t>Ground Floor, DLF Promenade Mall, Vasant Kunj, New Delhi</t>
  </si>
  <si>
    <t>Desserts, Cafe</t>
  </si>
  <si>
    <t>2016_10_24</t>
  </si>
  <si>
    <t>28 Capri Italy</t>
  </si>
  <si>
    <t>28-A, Defence Colony Market, Defence Colony, New Delhi</t>
  </si>
  <si>
    <t>Wildfire - Crowne Plaza</t>
  </si>
  <si>
    <t>Crowne Plaza, National Highway 8, Sector 29, Gurgaon</t>
  </si>
  <si>
    <t>Crowne Plaza, Sector 29</t>
  </si>
  <si>
    <t>Crowne Plaza, Sector 29, Gurgaon</t>
  </si>
  <si>
    <t>South American</t>
  </si>
  <si>
    <t>2011_3_12</t>
  </si>
  <si>
    <t>2018_11_5</t>
  </si>
  <si>
    <t>Jalsa Lounge</t>
  </si>
  <si>
    <t>Jalsa Builiding, Golf Course Road, Gurgaon</t>
  </si>
  <si>
    <t>2011_1_22</t>
  </si>
  <si>
    <t>BK's The Juice Bar</t>
  </si>
  <si>
    <t>101, Food Court, Supertech Shopprix Mall, Sector 61, Noida</t>
  </si>
  <si>
    <t>Juices, Beverages, Fast Food</t>
  </si>
  <si>
    <t>2011_7_8</t>
  </si>
  <si>
    <t>Punjabi Pakwaan</t>
  </si>
  <si>
    <t>153, Ground Floor, Supertech Shopprix Mall, Sector 61, Noida</t>
  </si>
  <si>
    <t>2010_9_21</t>
  </si>
  <si>
    <t>Hostess Tasty Bites</t>
  </si>
  <si>
    <t>F Block, Near Mother Dairy Booth, Ramlila Ground, Model Town 2, New Delhi</t>
  </si>
  <si>
    <t>2018_11_1</t>
  </si>
  <si>
    <t>13, Regal Building, Connaught Place, New Delhi</t>
  </si>
  <si>
    <t>2013_8_26</t>
  </si>
  <si>
    <t>Chawla's</t>
  </si>
  <si>
    <t>G-5, Usha Chamber, New Rajdhani Enclave, Preet Vihar, New Delhi</t>
  </si>
  <si>
    <t>2013_11_21</t>
  </si>
  <si>
    <t>Chills 'n' Grills</t>
  </si>
  <si>
    <t>G-33, Aggarwal Millenium Tower, Netaji Subhash Place, New Delhi</t>
  </si>
  <si>
    <t>Fast Food, Chinese</t>
  </si>
  <si>
    <t>2011_4_22</t>
  </si>
  <si>
    <t>Dilli Darbar</t>
  </si>
  <si>
    <t>F 20, UGF District Centre, Janakpuri, New Delhi</t>
  </si>
  <si>
    <t>2015_1_22</t>
  </si>
  <si>
    <t>Giani</t>
  </si>
  <si>
    <t>G-33 &amp; 34, Aggarwal Cyber Plaza, Netaji Subhash Place, New Delhi</t>
  </si>
  <si>
    <t>2016_9_5</t>
  </si>
  <si>
    <t>King's Kabab</t>
  </si>
  <si>
    <t>Shop 15, Community Centre, DDA Complex, J Block, Rajouri Garden, New Delhi</t>
  </si>
  <si>
    <t>Sethi's Delicacy</t>
  </si>
  <si>
    <t>9 &amp; 10, Main Market, Sector 15, Faridabad</t>
  </si>
  <si>
    <t>Fast Food, Bakery</t>
  </si>
  <si>
    <t>2014_5_8</t>
  </si>
  <si>
    <t>9, Shipra Mall, Indirapuram, Ghaziabad</t>
  </si>
  <si>
    <t>Anand Ji Restaurant</t>
  </si>
  <si>
    <t>35, Community Centre, New Friends Colony, New Delhi</t>
  </si>
  <si>
    <t>Chinese, North Indian, Street Food</t>
  </si>
  <si>
    <t>2018_11_12</t>
  </si>
  <si>
    <t>Cafe 27</t>
  </si>
  <si>
    <t>26, Level 2, Kailash Colony Market, Kailash Colony, New Delhi</t>
  </si>
  <si>
    <t>Kailash Colony</t>
  </si>
  <si>
    <t>Kailash Colony, New Delhi</t>
  </si>
  <si>
    <t>North Indian, Chinese, Italian</t>
  </si>
  <si>
    <t>2010_2_1</t>
  </si>
  <si>
    <t>Chawla's Unique Chicken Corner</t>
  </si>
  <si>
    <t>2011_4_28</t>
  </si>
  <si>
    <t>Chic Fish</t>
  </si>
  <si>
    <t>32, Corner Market, Maharishi Dayanand Marg, Malviya Nagar, New Delhi</t>
  </si>
  <si>
    <t>Chimney</t>
  </si>
  <si>
    <t>26, Yashwant Place Market, Food Plaza, Chanakyapuri, New Delhi</t>
  </si>
  <si>
    <t>2010_4_16</t>
  </si>
  <si>
    <t>Hot N Chilly</t>
  </si>
  <si>
    <t>17, LSC, Block, Masjid Moth, Greater Kailash (GK) 2, New Delhi</t>
  </si>
  <si>
    <t>2014_8_8</t>
  </si>
  <si>
    <t>Kolkata Biryani House</t>
  </si>
  <si>
    <t>Shop 49, Ground Floor, Market 1, Chittaranjan Park, New Delhi</t>
  </si>
  <si>
    <t>North Indian, Mughlai, Biryani</t>
  </si>
  <si>
    <t>2016_11_22</t>
  </si>
  <si>
    <t>Punjabi Jaika</t>
  </si>
  <si>
    <t>C-57, Lajpat Nagar 2, New Delhi</t>
  </si>
  <si>
    <t>Rajshree</t>
  </si>
  <si>
    <t>G-4, 44, Dinaar Bhawan, Satyam Cinema, Nehru Place, New Delhi</t>
  </si>
  <si>
    <t>2015_2_25</t>
  </si>
  <si>
    <t>Rhythm Restro-Bar</t>
  </si>
  <si>
    <t>50/8, 1st Floor, Main Market, Yusuf Sarai, New Delhi</t>
  </si>
  <si>
    <t>Mughlai, Chinese, North Indian</t>
  </si>
  <si>
    <t>2010_8_19</t>
  </si>
  <si>
    <t>South Indian Food</t>
  </si>
  <si>
    <t>6, UG-9, Ansal Chamber II, Bhikaji Cama Place, New Delhi</t>
  </si>
  <si>
    <t>Tikka Town</t>
  </si>
  <si>
    <t>2015_9_24</t>
  </si>
  <si>
    <t>Food Court, 3rd Floor, DLF Place Mall, Saket, New Delhi</t>
  </si>
  <si>
    <t>Madurai Meenakshi Bhawan</t>
  </si>
  <si>
    <t>158, Sector 14 Market, Sector 14, Gurgaon</t>
  </si>
  <si>
    <t>2015_3_1</t>
  </si>
  <si>
    <t>Mamagoto</t>
  </si>
  <si>
    <t>53, 1st Floor, Middle Lane, Khan Market, New Delhi</t>
  </si>
  <si>
    <t>Asian, Thai, Chinese</t>
  </si>
  <si>
    <t>2013_9_10</t>
  </si>
  <si>
    <t>Tsui Wong</t>
  </si>
  <si>
    <t>23/1, East Patel Nagar Market, East Patel Nagar, New Delhi</t>
  </si>
  <si>
    <t>2011_10_4</t>
  </si>
  <si>
    <t>Whipped</t>
  </si>
  <si>
    <t>E-556, Greater Kailash (GK) 2, New Delhi</t>
  </si>
  <si>
    <t>2017_5_13</t>
  </si>
  <si>
    <t>S-5, Ground Floor, M Block Market, Greater Kailash (GK) 1, New Delhi</t>
  </si>
  <si>
    <t>2015_5_22</t>
  </si>
  <si>
    <t>Fortune Deli -  Fortune Inn Grazia</t>
  </si>
  <si>
    <t>Fortune Inn Grazia, Block 1, 1A, Sector 27, Noida</t>
  </si>
  <si>
    <t>Fortune Inn Grazia, Sector 27, Noida</t>
  </si>
  <si>
    <t>Fortune Inn Grazia, Sector 27, Noida, Noida</t>
  </si>
  <si>
    <t>2014_12_21</t>
  </si>
  <si>
    <t>Pickwicks - The Claridges</t>
  </si>
  <si>
    <t>The Claridges, 12, Dr. A.P.J. Abdul Kalam Road, Aurangzeb Road, New Delhi</t>
  </si>
  <si>
    <t>The Claridges, Aurangzeb Road</t>
  </si>
  <si>
    <t>The Claridges, Aurangzeb Road, New Delhi</t>
  </si>
  <si>
    <t>European, Continental</t>
  </si>
  <si>
    <t>2018_5_28</t>
  </si>
  <si>
    <t>Sevilla - The Claridges</t>
  </si>
  <si>
    <t>Spanish, Italian</t>
  </si>
  <si>
    <t>2012_1_22</t>
  </si>
  <si>
    <t>On The Rocks - The  Atrium</t>
  </si>
  <si>
    <t>The Atrium Hotel, Shooting Range Road, Suraj Kund, Faridabad</t>
  </si>
  <si>
    <t>The Atrium, Suraj Kund</t>
  </si>
  <si>
    <t>The Atrium, Suraj Kund, Faridabad</t>
  </si>
  <si>
    <t>2011_3_14</t>
  </si>
  <si>
    <t>Bakers Delight - The Atrium</t>
  </si>
  <si>
    <t>2010_2_6</t>
  </si>
  <si>
    <t>Jade - The Claridges</t>
  </si>
  <si>
    <t>The Claridges, 12, Dr. A.P.J. Abdul Kalam Road, Aurangzeb Road, New Delhi 110011</t>
  </si>
  <si>
    <t>2010_12_11</t>
  </si>
  <si>
    <t>Dhaba - The Claridges</t>
  </si>
  <si>
    <t>2010_10_10</t>
  </si>
  <si>
    <t>Aura - The Claridges</t>
  </si>
  <si>
    <t>Continental</t>
  </si>
  <si>
    <t>2015_6_23</t>
  </si>
  <si>
    <t>Ye Old Bakery - The Claridges</t>
  </si>
  <si>
    <t>Emperor's Lounge - The Taj Mahal Hotel</t>
  </si>
  <si>
    <t>The Taj Mahal Hotel, 1, Mansingh Road, New Delhi</t>
  </si>
  <si>
    <t>The Taj Mahal Hotel, Mansingh Road</t>
  </si>
  <si>
    <t>The Taj Mahal Hotel, Mansingh Road, New Delhi</t>
  </si>
  <si>
    <t>2014_4_9</t>
  </si>
  <si>
    <t>House of Ming - The Taj Mahal Hotel</t>
  </si>
  <si>
    <t>2012_11_21</t>
  </si>
  <si>
    <t>Machan - The Taj Mahal Hotel</t>
  </si>
  <si>
    <t>North Indian, European, Continental</t>
  </si>
  <si>
    <t>2015_6_21</t>
  </si>
  <si>
    <t>Varq - The Taj Mahal Hotel</t>
  </si>
  <si>
    <t>Seafood, North Indian</t>
  </si>
  <si>
    <t>2018_7_15</t>
  </si>
  <si>
    <t>Wasabi by Morimoto - The Taj Mahal Hotel</t>
  </si>
  <si>
    <t>Japanese, Sushi</t>
  </si>
  <si>
    <t>2011_8_12</t>
  </si>
  <si>
    <t>Orient Express - Taj Palace Hotel</t>
  </si>
  <si>
    <t>Taj Palace Hotel, Diplomatic Enclave, Chanakyapuri, New Delhi</t>
  </si>
  <si>
    <t>The Taj Palace Hotel, Chanakyapuri</t>
  </si>
  <si>
    <t>The Taj Palace Hotel, Chanakyapuri, New Delhi</t>
  </si>
  <si>
    <t>European</t>
  </si>
  <si>
    <t>2016_8_12</t>
  </si>
  <si>
    <t>The Tea Lounge - Taj Palace Hotel</t>
  </si>
  <si>
    <t>2018_6_23</t>
  </si>
  <si>
    <t>Paras Chicken Point</t>
  </si>
  <si>
    <t>DDA Mini Market, Behind Paras Cinema, Nehru Place, New Delhi</t>
  </si>
  <si>
    <t>2018_9_23</t>
  </si>
  <si>
    <t>Konomi - Trident Gurgaon</t>
  </si>
  <si>
    <t>Trident, 443, Phase 5, Udyog Vihar, Gurgaon</t>
  </si>
  <si>
    <t>Trident, Udyog Vihar</t>
  </si>
  <si>
    <t>Trident, Udyog Vihar, Gurgaon</t>
  </si>
  <si>
    <t>2016_7_25</t>
  </si>
  <si>
    <t>The Bar - Trident Gurgaon</t>
  </si>
  <si>
    <t>2014_1_8</t>
  </si>
  <si>
    <t>1911 - The Imperial</t>
  </si>
  <si>
    <t>The Imperial, Janpath, New Delhi</t>
  </si>
  <si>
    <t>The Imperial, Janpath</t>
  </si>
  <si>
    <t>North Indian, Chinese, South Indian, Italian</t>
  </si>
  <si>
    <t>The Spice Route - The Imperial</t>
  </si>
  <si>
    <t>Malaysian, Thai, Kerala, Vietnamese, Sri Lankan</t>
  </si>
  <si>
    <t>1911 Bar - The Imperial</t>
  </si>
  <si>
    <t>Finger Food, European</t>
  </si>
  <si>
    <t>2013_2_8</t>
  </si>
  <si>
    <t>San Gimignano - The Imperial</t>
  </si>
  <si>
    <t>2017_4_8</t>
  </si>
  <si>
    <t>Daniell's Tavern - The Imperial</t>
  </si>
  <si>
    <t>2010_6_2</t>
  </si>
  <si>
    <t>Patiala Peg - The Imperial</t>
  </si>
  <si>
    <t>2018_2_13</t>
  </si>
  <si>
    <t>La Baguette - The Imperial</t>
  </si>
  <si>
    <t>Desserts, Bakery</t>
  </si>
  <si>
    <t>The Atrium - The Imperial</t>
  </si>
  <si>
    <t>European, Desserts</t>
  </si>
  <si>
    <t>2011_1_24</t>
  </si>
  <si>
    <t>Dakshin - Sheraton New Delhi Hotel</t>
  </si>
  <si>
    <t>Sheraton New Delhi Hotel, District Centre, Saket, New Delhi</t>
  </si>
  <si>
    <t>Sheraton New Delhi Hotel, Saket</t>
  </si>
  <si>
    <t>Sheraton New Delhi Hotel, Saket, New Delhi</t>
  </si>
  <si>
    <t>2018_7_18</t>
  </si>
  <si>
    <t>Pan Asian - Sheraton New Delhi Hotel</t>
  </si>
  <si>
    <t>2016_11_27</t>
  </si>
  <si>
    <t>Bukhara - ITC Maurya</t>
  </si>
  <si>
    <t>ITC Maurya, Chanakyapuri, New Delhi</t>
  </si>
  <si>
    <t>ITC Maurya, Chanakyapuri</t>
  </si>
  <si>
    <t>2018_12_10</t>
  </si>
  <si>
    <t>Golf Bar - ITC Maurya</t>
  </si>
  <si>
    <t>Drinks Only</t>
  </si>
  <si>
    <t>2010_11_27</t>
  </si>
  <si>
    <t>Moti Mahal Delux - Kebab Trail</t>
  </si>
  <si>
    <t>R-551, New Rajinder Nagar, Rajinder Nagar, New Delhi</t>
  </si>
  <si>
    <t>Vapour Pub &amp; Brewery</t>
  </si>
  <si>
    <t>2nd Floor, MGF Mega City Mall, MG Road, Gurgaon</t>
  </si>
  <si>
    <t>Finger Food, Continental, North Indian, Italian, Chinese</t>
  </si>
  <si>
    <t>2012_5_1</t>
  </si>
  <si>
    <t>Agni - The Park</t>
  </si>
  <si>
    <t>The Park, 15, Parliament Street, Connaught Place, New Delhi</t>
  </si>
  <si>
    <t>The Park, Connaught Place</t>
  </si>
  <si>
    <t>The Park, Connaught Place, New Delhi</t>
  </si>
  <si>
    <t>Mughlai, Italian, Finger Food, Middle Eastern</t>
  </si>
  <si>
    <t>2014_7_23</t>
  </si>
  <si>
    <t>Aqua - The Park</t>
  </si>
  <si>
    <t>Continental, Italian, Mediterranean</t>
  </si>
  <si>
    <t>2010_5_3</t>
  </si>
  <si>
    <t>Mist - The Park</t>
  </si>
  <si>
    <t>Continental, Italian, American, North Indian</t>
  </si>
  <si>
    <t>2014_12_16</t>
  </si>
  <si>
    <t>Oh! Calcutta</t>
  </si>
  <si>
    <t>Ground Floor, E Block, Opposite Satyam Cinema, Nehru Place, New Delhi</t>
  </si>
  <si>
    <t>Bengali, Seafood</t>
  </si>
  <si>
    <t>2016_2_13</t>
  </si>
  <si>
    <t>Nanking</t>
  </si>
  <si>
    <t>C-6, Local Shopping Complex, Vasant Kunj, New Delhi</t>
  </si>
  <si>
    <t>2018_7_21</t>
  </si>
  <si>
    <t>Punjab Grill</t>
  </si>
  <si>
    <t>2nd Floor, Food Court, Select Citywalk Mall, Saket, New Delhi</t>
  </si>
  <si>
    <t>2011_4_21</t>
  </si>
  <si>
    <t>3rd Floor, Ambience Mall, Gurgaon</t>
  </si>
  <si>
    <t>Ambience Mall, Gurgaon</t>
  </si>
  <si>
    <t>Ambience Mall, Gurgaon, Gurgaon</t>
  </si>
  <si>
    <t>2018_4_25</t>
  </si>
  <si>
    <t>Earthen Oven - Fortune Inn Grazia</t>
  </si>
  <si>
    <t>Fortune Inn Grazia, Block-I, Plot 1A, Sector 27, Noida</t>
  </si>
  <si>
    <t>2013_3_14</t>
  </si>
  <si>
    <t>The Pastry Hut</t>
  </si>
  <si>
    <t>S-73, Palam Vyapar Kendra, Palam Vihar, Gurgaon</t>
  </si>
  <si>
    <t>Vyapar Kendra, Palam Vihar</t>
  </si>
  <si>
    <t>Vyapar Kendra, Palam Vihar, Gurgaon</t>
  </si>
  <si>
    <t>2010_7_6</t>
  </si>
  <si>
    <t>2nd Floor, DT City Centre Mall, MG Road, Gurgaon</t>
  </si>
  <si>
    <t>DT City Centre Mall, MG Road</t>
  </si>
  <si>
    <t>DT City Centre Mall, MG Road, Gurgaon</t>
  </si>
  <si>
    <t>Deepak Rasoi</t>
  </si>
  <si>
    <t>U-54/21, DLF Phase 3, Gurgaon</t>
  </si>
  <si>
    <t>2015_12_25</t>
  </si>
  <si>
    <t>Delhi Darbar</t>
  </si>
  <si>
    <t>84, Main Road, Adchini, New Delhi</t>
  </si>
  <si>
    <t>2017_11_17</t>
  </si>
  <si>
    <t>Divya's Rimpy Restaurant</t>
  </si>
  <si>
    <t>E-1/14, Main Road, Malviya Nagar, New Delhi</t>
  </si>
  <si>
    <t>2018_2_19</t>
  </si>
  <si>
    <t>RP's Restaurant</t>
  </si>
  <si>
    <t>50-D, Savitri Nagar, Main Road, Malviya Nagar, New Delhi</t>
  </si>
  <si>
    <t>Hasty Tasty</t>
  </si>
  <si>
    <t>DDA Flats, Super Bazar, Munirka, New Delhi</t>
  </si>
  <si>
    <t>Munirka</t>
  </si>
  <si>
    <t>Munirka, New Delhi</t>
  </si>
  <si>
    <t>2016_3_24</t>
  </si>
  <si>
    <t>Fresh n Frozen</t>
  </si>
  <si>
    <t>HS-26, Ground Floor, Kailash Colony Market, Kailash Colony, New Delhi</t>
  </si>
  <si>
    <t>2012_12_10</t>
  </si>
  <si>
    <t>Little Dragon</t>
  </si>
  <si>
    <t>Main Market, Near Mother Dairy, Defence Colony Market, Defence Colony, New Delhi</t>
  </si>
  <si>
    <t>2015_6_20</t>
  </si>
  <si>
    <t>2011_1_27</t>
  </si>
  <si>
    <t>A-22, Aurobindo Place Market, Near Green Park Masjid, Green Park, New Delhi</t>
  </si>
  <si>
    <t>Kamal's</t>
  </si>
  <si>
    <t>K-1, Sunder Nagar Market, Sunder Nagar, New Delhi</t>
  </si>
  <si>
    <t>2016_5_22</t>
  </si>
  <si>
    <t>Kake Da Hotel</t>
  </si>
  <si>
    <t>67, Municipal Market, Connaught Circle, Connaught Place, New Delhi</t>
  </si>
  <si>
    <t>2013_3_7</t>
  </si>
  <si>
    <t>Fast Trax</t>
  </si>
  <si>
    <t>Ground Floor, Select Citywalk Mall, Saket, New Delhi</t>
  </si>
  <si>
    <t>2011_5_13</t>
  </si>
  <si>
    <t>Gola Sizzlers</t>
  </si>
  <si>
    <t>K-24, Opposite PVR Plaza Cinema, Connaught Place, New Delhi</t>
  </si>
  <si>
    <t>Chinese, North Indian, Mughlai, Continental</t>
  </si>
  <si>
    <t>Patna Roll Center</t>
  </si>
  <si>
    <t>7, Mukherjee Tower, Mukherjee Nagar, New Delhi</t>
  </si>
  <si>
    <t>Mukherjee Nagar</t>
  </si>
  <si>
    <t>Mukherjee Nagar, New Delhi</t>
  </si>
  <si>
    <t>2016_6_2</t>
  </si>
  <si>
    <t>Rasoi The Food Express</t>
  </si>
  <si>
    <t>38, DDA Market, Jeevan Anmol Hospital, Mayur Vihar Phase 1, New Delhi</t>
  </si>
  <si>
    <t>Haowin</t>
  </si>
  <si>
    <t>G-10, Star City Mall, Mayur Vihar Phase 1, New Delhi</t>
  </si>
  <si>
    <t>Chinese, Continental, Thai</t>
  </si>
  <si>
    <t>2010_1_10</t>
  </si>
  <si>
    <t>Malabar Foods</t>
  </si>
  <si>
    <t>G-9, Krishna Plaza Complex, Pocket A Bus Stand, Mayur Vihar Phase 2, New Delhi</t>
  </si>
  <si>
    <t>2017_10_11</t>
  </si>
  <si>
    <t>B-1/29, Sector 50, Noida</t>
  </si>
  <si>
    <t>2011_3_3</t>
  </si>
  <si>
    <t>104 &amp; 105, Durga Complex, LSC Market, Pocket B, Mayur Vihar Phase 2, New Delhi</t>
  </si>
  <si>
    <t>Kumar Pastry Shop</t>
  </si>
  <si>
    <t>49/43, AKS Complex, Near Standard Charted Bank, Central Market, West Punjabi Bagh, Punjabi Bagh, New Delhi</t>
  </si>
  <si>
    <t>Chinese, Bakery</t>
  </si>
  <si>
    <t>Chawla's Tandoori Xpress</t>
  </si>
  <si>
    <t>2 &amp; 3, DDA Commercial Complex, Road 44, Fountain Chowk, Rani Bagh, Pitampura, New Delhi</t>
  </si>
  <si>
    <t>2018_3_20</t>
  </si>
  <si>
    <t>Billu's Hut</t>
  </si>
  <si>
    <t>G-28, Aggarwal Millenium Tower, Netaji Subhash Place, New Delhi</t>
  </si>
  <si>
    <t>2014_2_22</t>
  </si>
  <si>
    <t>113 to 120, 1st Floor, PP Tower, Netaji Subhash Place, New Delhi</t>
  </si>
  <si>
    <t>Lahori Restaurant</t>
  </si>
  <si>
    <t>B-1/28, Central Market, Above Archies, Sector 50, Noida</t>
  </si>
  <si>
    <t>Chopaal</t>
  </si>
  <si>
    <t>A-2, 3rd Floor, The Great India Place Mall, Sector 38-A, Noida</t>
  </si>
  <si>
    <t>Chinese, North Indian, South Indian, Fast Food</t>
  </si>
  <si>
    <t>2017_9_12</t>
  </si>
  <si>
    <t>Doosri Mehfil</t>
  </si>
  <si>
    <t>D-2C, Sector 18, Noida</t>
  </si>
  <si>
    <t>2015_9_28</t>
  </si>
  <si>
    <t>SM Gopal Ice Cream &amp; Cakes</t>
  </si>
  <si>
    <t>8, Ground Floor, Living Style Mall, Main Kalindi Kunj Road, Jasola, New Delhi</t>
  </si>
  <si>
    <t>Living Style Mall, Jasola</t>
  </si>
  <si>
    <t>Living Style Mall, Jasola, New Delhi</t>
  </si>
  <si>
    <t>Big Dragon</t>
  </si>
  <si>
    <t>42, Living Style Mall, Main Kalindi Kunj Road, Jasola, New Delhi</t>
  </si>
  <si>
    <t>2010_4_19</t>
  </si>
  <si>
    <t>313, Living Style Mall, Main Kalindi Kunj Road, Jasola, New Delhi</t>
  </si>
  <si>
    <t>2014_8_27</t>
  </si>
  <si>
    <t>Relax Xpress</t>
  </si>
  <si>
    <t>30 &amp; 31, Living Style Mall, Main Kalindi Kunj Road, Jasola, New Delhi</t>
  </si>
  <si>
    <t>Capital Curry</t>
  </si>
  <si>
    <t>3rd Floor, Living Style Mall, Main Kalindi Kunj Road, Jasola, New Delhi</t>
  </si>
  <si>
    <t>14-16, Ground Floor, Living Style Mall, Main Kalindi Kunj Road, Jasola, New Delhi</t>
  </si>
  <si>
    <t>2011_8_26</t>
  </si>
  <si>
    <t>Baluchi - The Lalit New Delhi</t>
  </si>
  <si>
    <t>Mughlai, North Indian, South Indian</t>
  </si>
  <si>
    <t>2014_8_2</t>
  </si>
  <si>
    <t>2515, Hudson Lane, Kingsway Camp, Delhi University-GTB Nagar, New Delhi</t>
  </si>
  <si>
    <t>2018_9_13</t>
  </si>
  <si>
    <t>C-25, Commercial Complex, Near Moolchand Flyover, Defence Colony, New Delhi</t>
  </si>
  <si>
    <t>2011_8_15</t>
  </si>
  <si>
    <t>Maxims Pastry Shop</t>
  </si>
  <si>
    <t>HS-3, Main Market, Kailash Colony, New Delhi</t>
  </si>
  <si>
    <t>Bakery, Desserts, Fast Food, Beverages</t>
  </si>
  <si>
    <t>2018_12_21</t>
  </si>
  <si>
    <t>Shaolin</t>
  </si>
  <si>
    <t>2/30, Shivalik Geetanjali Road, Malviya Nagar, New Delhi</t>
  </si>
  <si>
    <t>2010_12_25</t>
  </si>
  <si>
    <t>Gopal's 56</t>
  </si>
  <si>
    <t>1691/2, Govind Puri Extension, Kalkaji, New Delhi</t>
  </si>
  <si>
    <t>Ice Cream, Desserts, North Indian, Street Food</t>
  </si>
  <si>
    <t>The First Floor</t>
  </si>
  <si>
    <t>Building 58, 1st Floor, Sahyog Bhavan, Nehru Place, New Delhi</t>
  </si>
  <si>
    <t>2016_11_10</t>
  </si>
  <si>
    <t>Hawkers</t>
  </si>
  <si>
    <t>B-1, Vasant Kunj, New Delhi</t>
  </si>
  <si>
    <t>2014_11_9</t>
  </si>
  <si>
    <t>Pirates Of Grill</t>
  </si>
  <si>
    <t>C-12, Vishal Enclave, Main Nazafgarh Road, Rajouri Garden, New Delhi</t>
  </si>
  <si>
    <t>North Indian, Continental, Mughlai, Asian</t>
  </si>
  <si>
    <t>2011_10_28</t>
  </si>
  <si>
    <t>Kays Bar-Be-Que</t>
  </si>
  <si>
    <t>16/27, Community Cetre, Ashok Vihar Phase 1, New Delhi</t>
  </si>
  <si>
    <t>Ashok Vihar Phase 1</t>
  </si>
  <si>
    <t>Ashok Vihar Phase 1, New Delhi</t>
  </si>
  <si>
    <t>2015_10_19</t>
  </si>
  <si>
    <t>Kay's Chicken Corner</t>
  </si>
  <si>
    <t>17, ND Market, Near TV Tower, Pitampura, New Delhi</t>
  </si>
  <si>
    <t>2012_9_12</t>
  </si>
  <si>
    <t>Wok In The Clouds</t>
  </si>
  <si>
    <t>J-2/13, Rajouri Garden, New Delhi</t>
  </si>
  <si>
    <t>Chinese, Thai, Continental, North Indian</t>
  </si>
  <si>
    <t>2011_1_11</t>
  </si>
  <si>
    <t>S-26, Janta Market, Rajouri Garden, New Delhi</t>
  </si>
  <si>
    <t>2010_3_16</t>
  </si>
  <si>
    <t>Etal The Lounge Bar</t>
  </si>
  <si>
    <t>18-20, 2nd Floor, City Square Mall, Rajouri Garden, New Delhi</t>
  </si>
  <si>
    <t>City Square Mall, Rajouri Garden</t>
  </si>
  <si>
    <t>City Square Mall, Rajouri Garden, New Delhi</t>
  </si>
  <si>
    <t>North Indian, Italian, Fast Food</t>
  </si>
  <si>
    <t>2010_10_16</t>
  </si>
  <si>
    <t>Kocktails &amp; Kurries</t>
  </si>
  <si>
    <t>4, Atlantic Plaza, Local Shopping Complex, IP Extension, New Delhi</t>
  </si>
  <si>
    <t>2018_12_2</t>
  </si>
  <si>
    <t>True Blue</t>
  </si>
  <si>
    <t>11, Qutub Road, Ramnagar, Paharganj, New Delhi</t>
  </si>
  <si>
    <t>2013_5_15</t>
  </si>
  <si>
    <t>Fiery Grills</t>
  </si>
  <si>
    <t>306, D Mall, Netaji Subhash Place, New Delhi</t>
  </si>
  <si>
    <t>D Mall, Netaji Subhash Place</t>
  </si>
  <si>
    <t>D Mall, Netaji Subhash Place, New Delhi</t>
  </si>
  <si>
    <t>North Indian, Chinese, Continental</t>
  </si>
  <si>
    <t>2015_12_11</t>
  </si>
  <si>
    <t>Vaishno Punjabi Dhaba</t>
  </si>
  <si>
    <t>E-16/289, Sector 8, Rohini, New Delhi</t>
  </si>
  <si>
    <t>2017_8_28</t>
  </si>
  <si>
    <t>Spice Court</t>
  </si>
  <si>
    <t>M2K Cinema, Manglam Palace, Rohini, New Delhi</t>
  </si>
  <si>
    <t>2014_3_26</t>
  </si>
  <si>
    <t>Cafe Festa</t>
  </si>
  <si>
    <t>1832, Laxmi Narain Street, Chuna Mandi, Paharganj, New Delhi</t>
  </si>
  <si>
    <t>Cafe, North Indian, Fast Food</t>
  </si>
  <si>
    <t>2017_1_10</t>
  </si>
  <si>
    <t>Green Chilli</t>
  </si>
  <si>
    <t>Roxy Hotel, 2351, Raj Guru Road, Chuna Mandi, Paharganj, New Delhi</t>
  </si>
  <si>
    <t>2013_5_23</t>
  </si>
  <si>
    <t>U Like</t>
  </si>
  <si>
    <t>3083, Raj Guru Road, Chuna Mandi, Paharganj, New Delhi</t>
  </si>
  <si>
    <t>2017_9_9</t>
  </si>
  <si>
    <t>Malhotra Restaurant</t>
  </si>
  <si>
    <t>1833-34, Laxmi Narain Street, Chuna Mandi, Paharganj, New Delhi</t>
  </si>
  <si>
    <t>North Indian, Chinese, Continental, Italian</t>
  </si>
  <si>
    <t>2015_5_14</t>
  </si>
  <si>
    <t>Mughal Mahal</t>
  </si>
  <si>
    <t>7, Sethi Bhawan, Rajendra Place, New Delhi</t>
  </si>
  <si>
    <t>2013_2_24</t>
  </si>
  <si>
    <t>Gyan's</t>
  </si>
  <si>
    <t>28/10, Central Market, Opposite Neel Kanth Mandir, East Patel Nagar, New Delhi</t>
  </si>
  <si>
    <t>The Baithak's</t>
  </si>
  <si>
    <t>18/41, Main Market, East Patel Nagar, New Delhi</t>
  </si>
  <si>
    <t>2015_7_14</t>
  </si>
  <si>
    <t>Mama's Nu Khana Khazana</t>
  </si>
  <si>
    <t>4/60, Main Shankar Road, Old Rajinder Nagar, Rajinder Nagar, New Delhi</t>
  </si>
  <si>
    <t>2010_3_8</t>
  </si>
  <si>
    <t>Swaad Bar-Be-Que</t>
  </si>
  <si>
    <t>4A/61, Main Shankar Road, Old, Rajinder Nagar, New Delhi</t>
  </si>
  <si>
    <t>2014_10_18</t>
  </si>
  <si>
    <t>Barbeque Creation By Kadhai Tadka</t>
  </si>
  <si>
    <t>R-549, Main Shankar Road, New Rajinder Nagar, Rajinder Nagar, New Delhi</t>
  </si>
  <si>
    <t>2015_7_11</t>
  </si>
  <si>
    <t>Kalpana Hotel</t>
  </si>
  <si>
    <t>Opposite Priya Gold Biscuits Factory, Naya Bans, Sector 15, Noida</t>
  </si>
  <si>
    <t>Sector 15, Noida</t>
  </si>
  <si>
    <t>2017_6_23</t>
  </si>
  <si>
    <t>Dilli 6</t>
  </si>
  <si>
    <t>The Residency Hotel, Priya Gold Building, Naya Bans, Sector 15, Noida</t>
  </si>
  <si>
    <t>The Punjabiis Restro Bar</t>
  </si>
  <si>
    <t>325-A, 3rd Floor, The Great India Place Mall, Sector 38-A, Near Sector 38, Noida</t>
  </si>
  <si>
    <t>2014_8_25</t>
  </si>
  <si>
    <t>Hot &amp; Sour</t>
  </si>
  <si>
    <t>Near Ganga Shopping Complex, Sector 29, Noida</t>
  </si>
  <si>
    <t>Sector 29, Noida</t>
  </si>
  <si>
    <t>2011_11_25</t>
  </si>
  <si>
    <t>Samarkand</t>
  </si>
  <si>
    <t>R-292, Ganga Shopping Complex, Sector 29, Noida</t>
  </si>
  <si>
    <t>Ganga Shopping Complex, Sector 29</t>
  </si>
  <si>
    <t>Ganga Shopping Complex, Sector 29, Noida</t>
  </si>
  <si>
    <t>2014_12_20</t>
  </si>
  <si>
    <t>Pearls Regency</t>
  </si>
  <si>
    <t>R-253, Block I, Ganga Shopping Complex, Sector 29, Noida</t>
  </si>
  <si>
    <t>North Indian, Chinese, Thai</t>
  </si>
  <si>
    <t>2012_6_23</t>
  </si>
  <si>
    <t>B-1/30, Ground Floor, Opposite Aurobindo Place Market, Hauz Khas, New Delhi</t>
  </si>
  <si>
    <t>2013_5_3</t>
  </si>
  <si>
    <t>Lakshadweep</t>
  </si>
  <si>
    <t>Dilli Haat, INA, New Delhi</t>
  </si>
  <si>
    <t>Dilli Haat, INA</t>
  </si>
  <si>
    <t>2010_8_6</t>
  </si>
  <si>
    <t>RDX</t>
  </si>
  <si>
    <t>AB-4, Safdarjung Enclave Market, Safdarjung, New Delhi</t>
  </si>
  <si>
    <t>2014_3_21</t>
  </si>
  <si>
    <t>Darbar E Awadh</t>
  </si>
  <si>
    <t>Stall 7, Dilli Haat, INA, New Delhi</t>
  </si>
  <si>
    <t>2013_5_7</t>
  </si>
  <si>
    <t>Blues</t>
  </si>
  <si>
    <t>N-18, Outer Circle, Opposite Katurbha Gandhi Marg, Connaught Place, New Delhi</t>
  </si>
  <si>
    <t>Continental, Mexican, American, Italian, North Indian</t>
  </si>
  <si>
    <t>Kitchen of Awadh</t>
  </si>
  <si>
    <t>South Extension 1, New Delhi</t>
  </si>
  <si>
    <t>South Extension 1</t>
  </si>
  <si>
    <t>410, Karkardooma Village, Opposite Karkardooma Metro Station, Karkardooma, New Delhi</t>
  </si>
  <si>
    <t>2016_1_25</t>
  </si>
  <si>
    <t>Bhaja Govindam</t>
  </si>
  <si>
    <t>Delite Cinema Building, Main Asaf Ali Road, Daryaganj, New Delhi</t>
  </si>
  <si>
    <t>North Indian, South Indian</t>
  </si>
  <si>
    <t>Zaika</t>
  </si>
  <si>
    <t>3615, Near Golcha Cinema, Daryaganj, New Delhi</t>
  </si>
  <si>
    <t>2016_7_13</t>
  </si>
  <si>
    <t>Chandrika</t>
  </si>
  <si>
    <t>4/9, Near Bank of India and Delite Cinema, Daryaganj, New Delhi</t>
  </si>
  <si>
    <t>Akash Deep</t>
  </si>
  <si>
    <t>3627, 1st Floor, Golcha Cinema Corner, Daryaganj, New Delhi</t>
  </si>
  <si>
    <t>2011_10_23</t>
  </si>
  <si>
    <t>Suvidha Vegetarian</t>
  </si>
  <si>
    <t>3058, Near Golcha Cinema, Netaji Subhash Marg, Daryaganj, New Delhi</t>
  </si>
  <si>
    <t>HS 5, Kailash Colony Market, Kailash Colony, New Delhi</t>
  </si>
  <si>
    <t>2014_11_12</t>
  </si>
  <si>
    <t>2016_3_4</t>
  </si>
  <si>
    <t>Atrium Bar  &amp; Lounge - The Suryaa New Delhi</t>
  </si>
  <si>
    <t>The Suryaa New Delhi, New Friends Colony, New Delhi</t>
  </si>
  <si>
    <t>The Suryaa New Delhi, New Friends Colony</t>
  </si>
  <si>
    <t>2014_7_28</t>
  </si>
  <si>
    <t>Buzz</t>
  </si>
  <si>
    <t>Ground Floor, MGF Metropolitan Mall, Saket, New Delhi</t>
  </si>
  <si>
    <t>MGF Metropolitan Mall, Saket</t>
  </si>
  <si>
    <t>MGF Metropolitan Mall, Saket, New Delhi</t>
  </si>
  <si>
    <t>North Indian, Chinese, Italian, Finger Food</t>
  </si>
  <si>
    <t>2011_2_7</t>
  </si>
  <si>
    <t>Chicane</t>
  </si>
  <si>
    <t>205-A, 1st Floor, Spice World Mall, Sector 25-A, Near Sector 25, Noida</t>
  </si>
  <si>
    <t>European, North Indian, Chinese</t>
  </si>
  <si>
    <t>2015_6_17</t>
  </si>
  <si>
    <t>Khaaja Chowk</t>
  </si>
  <si>
    <t>North Indian, Mughlai, South Indian, Rajasthani, Street Food</t>
  </si>
  <si>
    <t>2012_1_13</t>
  </si>
  <si>
    <t>F-14/12 A, Upper Ground Floor, Model Town 2, New Delhi</t>
  </si>
  <si>
    <t>2012_7_3</t>
  </si>
  <si>
    <t>FC 1, 3rd Floor, Food Court, DLF City Centre Mall, Shalimar Bagh, New Delhi</t>
  </si>
  <si>
    <t>DLF City Centre Mall, Shalimar Bagh</t>
  </si>
  <si>
    <t>DLF City Centre Mall, Shalimar Bagh, New Delhi</t>
  </si>
  <si>
    <t>Flluid - Mosaic Hotels</t>
  </si>
  <si>
    <t>Mosaic Hotels, C-1, Sector 18, Noida</t>
  </si>
  <si>
    <t>Mosaic Hotels, Sector 18, Noida</t>
  </si>
  <si>
    <t>Mosaic Hotels, Sector 18, Noida , Noida</t>
  </si>
  <si>
    <t>Continental, North Indian, Mexican</t>
  </si>
  <si>
    <t>2015_9_10</t>
  </si>
  <si>
    <t>GBar - The Grand New Delhi</t>
  </si>
  <si>
    <t>The Grand New Delhi, Phase II, Nelson Mandela Road, Vasant Kunj, New Delhi</t>
  </si>
  <si>
    <t>The Grand New Delhi, Vasant Kunj</t>
  </si>
  <si>
    <t>The Grand New Delhi, Vasant Kunj, New Delhi</t>
  </si>
  <si>
    <t>American, Finger Food</t>
  </si>
  <si>
    <t>2014_12_14</t>
  </si>
  <si>
    <t>37, M2K Mall, Rohini, New Delhi</t>
  </si>
  <si>
    <t>2015_8_6</t>
  </si>
  <si>
    <t>2-4, Metro Station, Netaji Subhash Place, New Delhi</t>
  </si>
  <si>
    <t>2015_7_7</t>
  </si>
  <si>
    <t>Eau De Monsoon - Le Meridien</t>
  </si>
  <si>
    <t>Le Meridien, Windsor Place, Janpath, New Delhi</t>
  </si>
  <si>
    <t>Le Meridien, Janpath</t>
  </si>
  <si>
    <t>Le Meridien, Janpath, New Delhi</t>
  </si>
  <si>
    <t>Continental, European, North Indian, French</t>
  </si>
  <si>
    <t>2010_2_9</t>
  </si>
  <si>
    <t>Club Ice Cube</t>
  </si>
  <si>
    <t>313, 3rd Floor, The Great India Place Mall, Sector 38-A, Near Sector 38, Sector 38, Noida</t>
  </si>
  <si>
    <t>North Indian, Continental, Chinese</t>
  </si>
  <si>
    <t>2011_4_16</t>
  </si>
  <si>
    <t>Ikko</t>
  </si>
  <si>
    <t>6/48, Malcha Marg Shopping Centre, Chanakyapuri, New Delhi</t>
  </si>
  <si>
    <t>Insomnia - Taj Vivanta</t>
  </si>
  <si>
    <t>Taj Vivanta, Subramania Bharti Marg, Sujan Singh Park, Khan Market, New Delhi</t>
  </si>
  <si>
    <t>Taj Vivanta, Khan Market</t>
  </si>
  <si>
    <t>Taj Vivanta, Khan Market, New Delhi</t>
  </si>
  <si>
    <t>Italian, Continental, Finger Food</t>
  </si>
  <si>
    <t>2010_2_12</t>
  </si>
  <si>
    <t>K2 Restaurant</t>
  </si>
  <si>
    <t>3rd Floor, Plaza Mall, MG Road, Gurgaon</t>
  </si>
  <si>
    <t>Plaza Mall, MG Road</t>
  </si>
  <si>
    <t>Plaza Mall, MG Road, Gurgaon</t>
  </si>
  <si>
    <t>Korean, Chinese</t>
  </si>
  <si>
    <t>2017_11_15</t>
  </si>
  <si>
    <t>Le Belvedere - Le Meridien</t>
  </si>
  <si>
    <t>2010_8_20</t>
  </si>
  <si>
    <t>G-3, Aggarwal Center Plaza, DC Chowk, Rohini, New Delhi</t>
  </si>
  <si>
    <t>2016_9_23</t>
  </si>
  <si>
    <t>Maamouchee @ My Way</t>
  </si>
  <si>
    <t>5th Floor, Centre Stage Mall, Sector 18, Noida</t>
  </si>
  <si>
    <t>Italian, Lebanese, North Indian</t>
  </si>
  <si>
    <t>2012_9_11</t>
  </si>
  <si>
    <t>Mandarin Trail</t>
  </si>
  <si>
    <t>3rd Floor, The Great India Place Mall, Sector 38-A, Near Sector 38, Noida</t>
  </si>
  <si>
    <t>2017_6_15</t>
  </si>
  <si>
    <t>7, Mall Road, Kingsway Camp, Hakikat Nagar, Delhi University-GTB Nagar, New Delhi</t>
  </si>
  <si>
    <t>2014_8_17</t>
  </si>
  <si>
    <t>Metropolis Bar</t>
  </si>
  <si>
    <t>1634, Main Bazaar, Paharganj, New Delhi</t>
  </si>
  <si>
    <t>Chinese, Continental, North Indian</t>
  </si>
  <si>
    <t>2014_3_15</t>
  </si>
  <si>
    <t>Opium Bar - Hotel City Park</t>
  </si>
  <si>
    <t>Finger Food, North Indian, Chinese</t>
  </si>
  <si>
    <t>2010_2_7</t>
  </si>
  <si>
    <t>Polo Lounge - Hyatt Regency</t>
  </si>
  <si>
    <t>Hyatt Regency, Bhikaji Cama Place, New Delhi</t>
  </si>
  <si>
    <t>Hyatt Regency, Bhikaji Cama Place</t>
  </si>
  <si>
    <t>2011_5_28</t>
  </si>
  <si>
    <t>RPM</t>
  </si>
  <si>
    <t>40, Basant Lok Market, Vasant Vihar, New Delhi</t>
  </si>
  <si>
    <t>2010_8_23</t>
  </si>
  <si>
    <t>Elan - The Lodhi</t>
  </si>
  <si>
    <t>The Lodhi, Lodhi Road, New Delhi</t>
  </si>
  <si>
    <t>The Lodhi, Lodhi Road</t>
  </si>
  <si>
    <t>North Indian, Continental, Italian</t>
  </si>
  <si>
    <t>2012_6_5</t>
  </si>
  <si>
    <t>The Cavalry Bar - Maidens Hotel</t>
  </si>
  <si>
    <t>Maidens Hotel, 7, Shamnath Marg, Civil Lines, New Delhi</t>
  </si>
  <si>
    <t>Maidens Hotel, Civil Lines</t>
  </si>
  <si>
    <t>Maidens Hotel, Civil Lines, New Delhi</t>
  </si>
  <si>
    <t>2010_8_9</t>
  </si>
  <si>
    <t>Shanghai Bar &amp; Lounge - The Bristol Hotel</t>
  </si>
  <si>
    <t>The Bristol Hotel, 108-110, DLF Phase 1, Gurgaon</t>
  </si>
  <si>
    <t>The Bristol Hotel, DLF Phase 1</t>
  </si>
  <si>
    <t>The Bristol Hotel, DLF Phase 1, Gurgaon</t>
  </si>
  <si>
    <t>2017_10_26</t>
  </si>
  <si>
    <t>Thugs - Hotel Broadway</t>
  </si>
  <si>
    <t>2016_12_23</t>
  </si>
  <si>
    <t>Restaurant De Seoul</t>
  </si>
  <si>
    <t>3rd Floor, C Block, Ansal Plaza Mall, Near Siri Fort, Khel Gaon Marg, New Delhi</t>
  </si>
  <si>
    <t>Japanese, Korean</t>
  </si>
  <si>
    <t>Voda Bar</t>
  </si>
  <si>
    <t>Bamboo Shoots</t>
  </si>
  <si>
    <t>F-2/3, Sector 18, Noida</t>
  </si>
  <si>
    <t>2011_9_19</t>
  </si>
  <si>
    <t>36, Central Market, Ashok Vihar Phase 1, New Delhi</t>
  </si>
  <si>
    <t>The Mirch Masala</t>
  </si>
  <si>
    <t>DDA Murga Market, Near Deep Cinema, Ashok Vihar Phase 1, New Delhi</t>
  </si>
  <si>
    <t>2015_7_26</t>
  </si>
  <si>
    <t>Wah Ji Wah</t>
  </si>
  <si>
    <t>9, Community Centre, Near Satyawati College, Ashok Vihar Phase 2, New Delhi</t>
  </si>
  <si>
    <t>2018_9_6</t>
  </si>
  <si>
    <t>Bharat Sweets</t>
  </si>
  <si>
    <t>B-2/3, Ashok Vihar Phase 2, New Delhi</t>
  </si>
  <si>
    <t>2011_3_19</t>
  </si>
  <si>
    <t>KD-81, Near Kohat Enclave Metro Station, Pitampura, New Delhi</t>
  </si>
  <si>
    <t>2010_4_23</t>
  </si>
  <si>
    <t>Om Hotel</t>
  </si>
  <si>
    <t>17-18, Jungpura Extension Market, Jangpura, New Delhi</t>
  </si>
  <si>
    <t>Jangpura</t>
  </si>
  <si>
    <t>Jangpura, New Delhi</t>
  </si>
  <si>
    <t>North Indian, Mughlai, South Indian</t>
  </si>
  <si>
    <t>2011_9_8</t>
  </si>
  <si>
    <t>Novelty Dairy &amp; Stores</t>
  </si>
  <si>
    <t>43, Hawkers House, Birbal Road, Jangpura Extension, Jangpura, New Delhi</t>
  </si>
  <si>
    <t>2018_8_16</t>
  </si>
  <si>
    <t>Beliram Degchiwala</t>
  </si>
  <si>
    <t>8/22-24, Near Birbal Park, Jangpura Extension, Jangpura, New Delhi</t>
  </si>
  <si>
    <t>2012_9_21</t>
  </si>
  <si>
    <t>Chef Style</t>
  </si>
  <si>
    <t>SF 89-81, 1st Floor, DLF Galleria, DLF Phase 4, Gurgaon</t>
  </si>
  <si>
    <t>2018_5_24</t>
  </si>
  <si>
    <t>361 Restaurant &amp; Banquet</t>
  </si>
  <si>
    <t>361, Kohat Enclave, Pitampura, New Delhi</t>
  </si>
  <si>
    <t>North Indian, Chinese, Seafood</t>
  </si>
  <si>
    <t>2015_2_7</t>
  </si>
  <si>
    <t>New Vikrant Restaurant</t>
  </si>
  <si>
    <t>119, Mall Road, Main Chowk, GTB Nagar, New Delhi</t>
  </si>
  <si>
    <t>GTB Nagar</t>
  </si>
  <si>
    <t>GTB Nagar, New Delhi</t>
  </si>
  <si>
    <t>2013_7_21</t>
  </si>
  <si>
    <t>BTW</t>
  </si>
  <si>
    <t>G-71 &amp; G-87, Aggarwal City Plaza, Mangalam Palace, Rohini, New Delhi</t>
  </si>
  <si>
    <t>Street Food, South Indian, Mithai</t>
  </si>
  <si>
    <t>1 &amp; 2, Living Style Mall, Main Kalindi Kunj Road, Jasola, New Delhi</t>
  </si>
  <si>
    <t>North Indian, Street Food, South Indian, Mithai</t>
  </si>
  <si>
    <t>G-46, Aggarwal Millenium Tower, Netaji Subhash Place, New Delhi</t>
  </si>
  <si>
    <t>2015_9_27</t>
  </si>
  <si>
    <t>Eating Corner</t>
  </si>
  <si>
    <t>F-14/19, Central Market, Model Town 2, New Delhi</t>
  </si>
  <si>
    <t>North Indian, Fast Food, Street Food</t>
  </si>
  <si>
    <t>2012_5_4</t>
  </si>
  <si>
    <t>China Kitchen - Hyatt Regency</t>
  </si>
  <si>
    <t>La Piazza - Hyatt Regency</t>
  </si>
  <si>
    <t>2014_5_13</t>
  </si>
  <si>
    <t>Alkakori Alkauser</t>
  </si>
  <si>
    <t>30, Vasant Place Market, Near Malai Temple, R K Puram, New Delhi</t>
  </si>
  <si>
    <t>2010_8_26</t>
  </si>
  <si>
    <t>Ahad Sons Restaurant</t>
  </si>
  <si>
    <t>3-A, Behind Mother Dairy, Uday Park, New Delhi</t>
  </si>
  <si>
    <t>Uday Park</t>
  </si>
  <si>
    <t>Uday Park, New Delhi</t>
  </si>
  <si>
    <t>Kashmiri</t>
  </si>
  <si>
    <t>2014_1_15</t>
  </si>
  <si>
    <t>Kunzum Travel Cafe</t>
  </si>
  <si>
    <t>T-49, First Floor, Hauz Khas Village, New Delhi</t>
  </si>
  <si>
    <t>Parikrama - The Revolving Restaurant</t>
  </si>
  <si>
    <t>22, Antriksh Bhavan, Kasturba Gandhi Marg, Connaught Place, New Delhi</t>
  </si>
  <si>
    <t>2014_7_8</t>
  </si>
  <si>
    <t>Zaffran</t>
  </si>
  <si>
    <t>D-26/28, Hotel Palace Heights, Connaught Place, New Delhi</t>
  </si>
  <si>
    <t>Gung The Palace</t>
  </si>
  <si>
    <t>D-1/B, Near Ashirwad Complex, Green Park, New Delhi</t>
  </si>
  <si>
    <t>Korean</t>
  </si>
  <si>
    <t>2017_9_2</t>
  </si>
  <si>
    <t>Mirch Masala MM Cafe</t>
  </si>
  <si>
    <t>20, Edward Lane, Kingsway Camp, Delhi University-GTB Nagar, New Delhi</t>
  </si>
  <si>
    <t>North Indian, Chinese, Cafe</t>
  </si>
  <si>
    <t>2017_7_19</t>
  </si>
  <si>
    <t>Basil &amp; Thyme</t>
  </si>
  <si>
    <t>28, Sunder Nagar Market, Sunder Nagar, New Delhi</t>
  </si>
  <si>
    <t>Continental, European</t>
  </si>
  <si>
    <t>2017_11_12</t>
  </si>
  <si>
    <t>Amici Cafe</t>
  </si>
  <si>
    <t>47, Middle Lane, Khan Market, New Delhi</t>
  </si>
  <si>
    <t>Cafe, Pizza, Italian</t>
  </si>
  <si>
    <t>2010_1_3</t>
  </si>
  <si>
    <t>Latitude 28</t>
  </si>
  <si>
    <t>9, 2nd Floor, Khan Market, New Delhi</t>
  </si>
  <si>
    <t>American, Continental, Italian</t>
  </si>
  <si>
    <t>City of Joy</t>
  </si>
  <si>
    <t>2, 1st Floor, Aravali Shopping Complex, Alaknanda, New Delhi</t>
  </si>
  <si>
    <t>Alaknanda</t>
  </si>
  <si>
    <t>Alaknanda, New Delhi</t>
  </si>
  <si>
    <t>Bengali</t>
  </si>
  <si>
    <t>2010_4_22</t>
  </si>
  <si>
    <t>Zambar</t>
  </si>
  <si>
    <t>South Indian, Seafood, Kerala</t>
  </si>
  <si>
    <t>2013_4_18</t>
  </si>
  <si>
    <t>Fresh Food Factory</t>
  </si>
  <si>
    <t>E-1, Sector 3, Noida</t>
  </si>
  <si>
    <t>Sector 3</t>
  </si>
  <si>
    <t>Sector 3, Noida</t>
  </si>
  <si>
    <t>Curry n Phulka</t>
  </si>
  <si>
    <t>Near Genpact, Paras Hospital Road, Golf Course Road, Gurgaon</t>
  </si>
  <si>
    <t>2015_10_11</t>
  </si>
  <si>
    <t>GF-11, Central Plaza Mall, Golf Course Road, Gurgaon</t>
  </si>
  <si>
    <t>2017_5_17</t>
  </si>
  <si>
    <t>G-6, Central Plaza Mall, Golf Course Road, Gurgaon</t>
  </si>
  <si>
    <t>2014_6_10</t>
  </si>
  <si>
    <t>G 8, West End Mall, District Centre, Janakpuri, New Delhi</t>
  </si>
  <si>
    <t>2011_6_4</t>
  </si>
  <si>
    <t>Balaji Dhaba</t>
  </si>
  <si>
    <t>4, Satyaniketan Market, Satyaniketan, New Delhi</t>
  </si>
  <si>
    <t>2014_11_18</t>
  </si>
  <si>
    <t>Alfa Kathi Rolls</t>
  </si>
  <si>
    <t>Shop 8, Opposite HDFC ATM, Satyaniketan Market, Satyaniketan, New Delhi</t>
  </si>
  <si>
    <t>2013_4_1</t>
  </si>
  <si>
    <t>Southy</t>
  </si>
  <si>
    <t>UG-60, Ansal Chamber 2, Bhikaji Cama Place, New Delhi</t>
  </si>
  <si>
    <t>Green Chick Chop</t>
  </si>
  <si>
    <t>6, DDA Market, General Raj School, Yusuf Sarai, New Delhi</t>
  </si>
  <si>
    <t>2015_5_18</t>
  </si>
  <si>
    <t>Hot n Hot</t>
  </si>
  <si>
    <t>Opposite Aurobindo Shopping Complex, Green Park, New Delhi</t>
  </si>
  <si>
    <t>2013_11_8</t>
  </si>
  <si>
    <t>Punjab Restaurant</t>
  </si>
  <si>
    <t>3, Yusuf Sarai, New Delhi</t>
  </si>
  <si>
    <t>2015_5_21</t>
  </si>
  <si>
    <t>K.K. Fast Food Service</t>
  </si>
  <si>
    <t>44/4, Community Centre, East of Kailash, New Delhi</t>
  </si>
  <si>
    <t>2018_11_19</t>
  </si>
  <si>
    <t>Burmese Kitchen Plus</t>
  </si>
  <si>
    <t>Burmese, Chinese, Thai</t>
  </si>
  <si>
    <t>Rozy Restaurant</t>
  </si>
  <si>
    <t>J-23 A, Central Market, Lajpat Nagar 2, New Delhi</t>
  </si>
  <si>
    <t>Concept</t>
  </si>
  <si>
    <t>142, Flyover Market, Defence Colony, New Delhi</t>
  </si>
  <si>
    <t>2013_4_25</t>
  </si>
  <si>
    <t>Dawat</t>
  </si>
  <si>
    <t>70, Khanna Market, Lodhi Colony, New Delhi</t>
  </si>
  <si>
    <t>2012_5_8</t>
  </si>
  <si>
    <t>Hot Chimney</t>
  </si>
  <si>
    <t>68-69, Khanna Market, Lodhi Colony, New Delhi</t>
  </si>
  <si>
    <t>2011_3_9</t>
  </si>
  <si>
    <t>56, Khanna Market, Lodhi Colony, New Delhi</t>
  </si>
  <si>
    <t>2015_10_9</t>
  </si>
  <si>
    <t>Sanjha Chulha</t>
  </si>
  <si>
    <t>27, C.S.C. Market 2, Chittaranjan Park, New Delhi</t>
  </si>
  <si>
    <t>2017_5_28</t>
  </si>
  <si>
    <t>Indian Coffee House</t>
  </si>
  <si>
    <t>2nd Floor, Mohan Singh Place, Connaught Place, New Delhi</t>
  </si>
  <si>
    <t>2013_10_21</t>
  </si>
  <si>
    <t>G-10/A, Ground Floor, Vasant Square Mall, Vasant Kunj, New Delhi</t>
  </si>
  <si>
    <t>2016_2_14</t>
  </si>
  <si>
    <t>Blue Water Grille</t>
  </si>
  <si>
    <t>12-13, DDA Market, West Punjabi Bagh, Punjabi Bagh, New Delhi</t>
  </si>
  <si>
    <t>North Indian, Mughlai, Chinese, Seafood</t>
  </si>
  <si>
    <t>2018_12_24</t>
  </si>
  <si>
    <t>Sandwich King</t>
  </si>
  <si>
    <t>G-30, Aggarwal Millenium Tower, Netaji Subhash Place, New Delhi</t>
  </si>
  <si>
    <t>Fast Food, Beverages</t>
  </si>
  <si>
    <t>2016_3_17</t>
  </si>
  <si>
    <t>D1 &amp; 13, Qutub Plaza Market, DLF Phase 1, Gurgaon</t>
  </si>
  <si>
    <t>2013_12_28</t>
  </si>
  <si>
    <t>A-130, Supermart 1, DLF Phase 4, Gurgaon</t>
  </si>
  <si>
    <t>2013_5_27</t>
  </si>
  <si>
    <t>314-315, Food Court, 3rd Floor, DLF Mega Mall, DLF Phase 1, Gurgaon</t>
  </si>
  <si>
    <t>N-2, Greater Kailash (GK) 1, New Delhi</t>
  </si>
  <si>
    <t>Kasbah, Greater Kailash (GK) 1</t>
  </si>
  <si>
    <t>Kasbah, Greater Kailash (GK) 1, New Delhi</t>
  </si>
  <si>
    <t>2013_3_5</t>
  </si>
  <si>
    <t>NYC - Radisson Blu Plaza Delhi</t>
  </si>
  <si>
    <t>Radisson Blu Plaza Delhi, National Highway 8, Near IGI Airport, Mahipalpur, New Delhi</t>
  </si>
  <si>
    <t>Radisson Blu Plaza Delhi, Mahipalpur</t>
  </si>
  <si>
    <t>Radisson Blu Plaza Delhi, Mahipalpur, New Delhi</t>
  </si>
  <si>
    <t>R The Lounge - Radisson Blu Plaza Delhi</t>
  </si>
  <si>
    <t>2015_5_23</t>
  </si>
  <si>
    <t>The Great Kabab Factory - Radisson Blu Plaza Delhi</t>
  </si>
  <si>
    <t>2012_12_3</t>
  </si>
  <si>
    <t>Savannah Bar - Radisson Blu Plaza Delhi</t>
  </si>
  <si>
    <t>2017_4_3</t>
  </si>
  <si>
    <t>88/4, Adchini, New Delhi</t>
  </si>
  <si>
    <t>Sahara Restaurant</t>
  </si>
  <si>
    <t>F-94, Katwaria Sarai, Near Panchayat Ghar, Qutab Institutional Area, New Delhi</t>
  </si>
  <si>
    <t>Qutab Institutional Area</t>
  </si>
  <si>
    <t>Qutab Institutional Area, New Delhi</t>
  </si>
  <si>
    <t>9, Ground Floor, Vyaapar Kendra, Phase 1, Sushant Lok, Gurgaon</t>
  </si>
  <si>
    <t>2013_4_15</t>
  </si>
  <si>
    <t>A 1 - Snacks and food corner</t>
  </si>
  <si>
    <t>Shop 2, U-73, DLF Phase 3, Gurgaon</t>
  </si>
  <si>
    <t>Moet's Sizzlers</t>
  </si>
  <si>
    <t>27, Defence Colony Market, Defence Colony, New Delhi</t>
  </si>
  <si>
    <t>2010_7_5</t>
  </si>
  <si>
    <t>SCO 28, Main Market, Sector 29, Gurgaon</t>
  </si>
  <si>
    <t>Komachi</t>
  </si>
  <si>
    <t>TF 3A/3B/3C, 3rd Floor, MGF Plaza Mall, MG Road, Gurgaon</t>
  </si>
  <si>
    <t>2012_3_4</t>
  </si>
  <si>
    <t>Suburbia - The Empire</t>
  </si>
  <si>
    <t>2nd Floor, MGF Metropolitan Mall, MG Road, Gurgaon</t>
  </si>
  <si>
    <t>Continental, European, North Indian</t>
  </si>
  <si>
    <t>2010_7_16</t>
  </si>
  <si>
    <t>Ground Floor, DT City Centre Mall, MG Road, Gurgaon</t>
  </si>
  <si>
    <t>2018_6_11</t>
  </si>
  <si>
    <t>Mad Over Donuts</t>
  </si>
  <si>
    <t>S-13, M Block Market, Greater Kailash (GK) 1, New Delhi</t>
  </si>
  <si>
    <t>2010_3_14</t>
  </si>
  <si>
    <t>11, Ground Floor, Omaxe Gurgaon Mall, Sohna Road, Gurgaon</t>
  </si>
  <si>
    <t>Omaxe Celebration Mall, Sohna Road, Gurgaon</t>
  </si>
  <si>
    <t>Omaxe Celebration Mall, Sohna Road, Gurgaon, Gurgaon</t>
  </si>
  <si>
    <t>2012_3_16</t>
  </si>
  <si>
    <t>SCO 33-34, 1st Floor, Main Market, Sector 29, Gurgaon</t>
  </si>
  <si>
    <t>15, Satyam Cineplex, Nehru Place, New Delhi</t>
  </si>
  <si>
    <t>2018_5_19</t>
  </si>
  <si>
    <t>7, Satyam Complex, Nehru Place, New Delhi</t>
  </si>
  <si>
    <t>2012_4_20</t>
  </si>
  <si>
    <t>Near 3, Kalkaji Main Road, Block F, Kalkaji, New Delhi</t>
  </si>
  <si>
    <t>2018_12_25</t>
  </si>
  <si>
    <t>E-574, Main Road, Near ICICI Bank, Greater Kailash (GK) 2, New Delhi</t>
  </si>
  <si>
    <t>Cafe Diva</t>
  </si>
  <si>
    <t>N-8, N Block Market, Greater Kailash (GK) 1, New Delhi</t>
  </si>
  <si>
    <t>European, Italian</t>
  </si>
  <si>
    <t>2018_7_1</t>
  </si>
  <si>
    <t>Punjabi Zaika</t>
  </si>
  <si>
    <t>23, Market 2, Chittaranjan Park, New Delhi</t>
  </si>
  <si>
    <t>Roll Club</t>
  </si>
  <si>
    <t>6, B-41/A, Main Road, Kalkaji, New Delhi</t>
  </si>
  <si>
    <t>New Shere Punjab Dhaba</t>
  </si>
  <si>
    <t>G-17/A, Main Road, Kalkaji, New Delhi</t>
  </si>
  <si>
    <t>G-4A/56, Eros Apartments, Nehru Place, New Delhi</t>
  </si>
  <si>
    <t>2013_4_8</t>
  </si>
  <si>
    <t>Dill's Chawla Chik Inn</t>
  </si>
  <si>
    <t>1, Panchseel Enclave Market, Panchsheel Park, New Delhi</t>
  </si>
  <si>
    <t>Panchsheel Park</t>
  </si>
  <si>
    <t>Panchsheel Park, New Delhi</t>
  </si>
  <si>
    <t>2016_10_13</t>
  </si>
  <si>
    <t>Snack Junction</t>
  </si>
  <si>
    <t>G-5, 56, Eros Apartments, Nehru Place, New Delhi</t>
  </si>
  <si>
    <t>Kathi Express</t>
  </si>
  <si>
    <t>598, Site 1, A Block, Opposite NIIT, Vikaspuri, New Delhi</t>
  </si>
  <si>
    <t>The China Town</t>
  </si>
  <si>
    <t>Shop 42, C Block Market, Vikaspuri, New Delhi</t>
  </si>
  <si>
    <t>2015_1_28</t>
  </si>
  <si>
    <t>Welcome Food Point</t>
  </si>
  <si>
    <t>8, Community Centre, Near PVR Ticket Counter, Vikaspuri, New Delhi</t>
  </si>
  <si>
    <t>2012_1_21</t>
  </si>
  <si>
    <t>Choco House</t>
  </si>
  <si>
    <t>F-28, Sector 50, Noida</t>
  </si>
  <si>
    <t>2016_11_9</t>
  </si>
  <si>
    <t>Nikku Hotel</t>
  </si>
  <si>
    <t>16/5, Nikku Chowk, Jangpura, New Delhi</t>
  </si>
  <si>
    <t>Pal Refreshment Corner</t>
  </si>
  <si>
    <t>20, Jangpura Extension, Jangpura, New Delhi</t>
  </si>
  <si>
    <t>N. Iqbal Restaurant</t>
  </si>
  <si>
    <t>268A, Jha Basti Market, Hazrat Nizamuddin West, Nizamuddin, New Delhi</t>
  </si>
  <si>
    <t>2015_4_2</t>
  </si>
  <si>
    <t>Aggarwal Sweet and Restaurant</t>
  </si>
  <si>
    <t>273, G-2, Lila Ram Market, Masjid Moth, South Extension 2, New Delhi</t>
  </si>
  <si>
    <t>2012_8_4</t>
  </si>
  <si>
    <t>Geoffrey's</t>
  </si>
  <si>
    <t>16-A, Centre Stage Mall, Sector 18, Noida</t>
  </si>
  <si>
    <t>Asian, Continental, Italian, North Indian</t>
  </si>
  <si>
    <t>2018_6_27</t>
  </si>
  <si>
    <t>C-31, Gurudwara Road, Madhu Vihar, IP Extension, New Delhi</t>
  </si>
  <si>
    <t>2015_11_8</t>
  </si>
  <si>
    <t>B-1/24, Central Market, Near City Centre Metro Station, Sector 50, Noida</t>
  </si>
  <si>
    <t>2018_9_5</t>
  </si>
  <si>
    <t>314-316, 2nd Floor, DLF Place Mall, Saket, New Delhi</t>
  </si>
  <si>
    <t>2011_10_6</t>
  </si>
  <si>
    <t>Anands</t>
  </si>
  <si>
    <t>G-15, Krishna Apra Plaza, Commercial Belt, Near State Bank of India, Alpha 1, Greater Noida, Noida</t>
  </si>
  <si>
    <t>Greater Noida</t>
  </si>
  <si>
    <t>Greater Noida, Noida</t>
  </si>
  <si>
    <t>2012_4_18</t>
  </si>
  <si>
    <t>Hungry - I</t>
  </si>
  <si>
    <t>20, A Block Market, Near Amity School, Sector 44, Noida</t>
  </si>
  <si>
    <t>Sector 44</t>
  </si>
  <si>
    <t>Sector 44, Noida</t>
  </si>
  <si>
    <t>Cafe, Italian, Chinese, Continental</t>
  </si>
  <si>
    <t>2015_12_10</t>
  </si>
  <si>
    <t>Ekta's Kitchen</t>
  </si>
  <si>
    <t>34, Living Style Mall, Main Kalindi Kunj Road, Jasola, New Delhi</t>
  </si>
  <si>
    <t>2018_9_22</t>
  </si>
  <si>
    <t>Dev's Restaurant &amp; Bar</t>
  </si>
  <si>
    <t>Plot 16, Block C-58/15A, Sector 62, Noida</t>
  </si>
  <si>
    <t>2013_7_12</t>
  </si>
  <si>
    <t>Shop 1, Near Rama Banquet Hall</t>
  </si>
  <si>
    <t>Sector 110</t>
  </si>
  <si>
    <t>Sector 110, Noida</t>
  </si>
  <si>
    <t>2012_1_24</t>
  </si>
  <si>
    <t>Masala Magic</t>
  </si>
  <si>
    <t>C-1/10, Lal Quarters, Krishna Nagar, New Delhi</t>
  </si>
  <si>
    <t>2016_10_20</t>
  </si>
  <si>
    <t>G-111, Ground Floor, V3S Mall, Laxmi Nagar, New Delhi</t>
  </si>
  <si>
    <t>2014_10_28</t>
  </si>
  <si>
    <t>Fresc Co</t>
  </si>
  <si>
    <t>78, Janpath, New Delhi</t>
  </si>
  <si>
    <t>Italian, Mediterranean</t>
  </si>
  <si>
    <t>2013_9_9</t>
  </si>
  <si>
    <t>30, Aditya Arcade, Community Centre, Preet Vihar, New Delhi</t>
  </si>
  <si>
    <t>North Indian, South Indian, Fast Food, Street Food, Chinese, Mithai</t>
  </si>
  <si>
    <t>2012_8_25</t>
  </si>
  <si>
    <t>G-1, Sagar Deep Complex, Preet Vihar, New Delhi</t>
  </si>
  <si>
    <t>2011_7_28</t>
  </si>
  <si>
    <t>P-10, 1st Floor, Sector 18, Noida</t>
  </si>
  <si>
    <t>2017_5_26</t>
  </si>
  <si>
    <t>Ground Floor, DLF Courtyard, Atrium, Saket, New Delhi</t>
  </si>
  <si>
    <t>2015_1_11</t>
  </si>
  <si>
    <t>Al Zaitoon</t>
  </si>
  <si>
    <t>Food Court, FC-2/A, 2nd Floor, DLF Place Mall, Saket, New Delhi</t>
  </si>
  <si>
    <t>Lebanese, Mediterranean, Arabian</t>
  </si>
  <si>
    <t>2015_5_6</t>
  </si>
  <si>
    <t>Let's Noodle</t>
  </si>
  <si>
    <t>18, 2nd Floor, Shipra Mall, Gulmohar Road, Indirapuram, Ghaziabad</t>
  </si>
  <si>
    <t>2013_11_19</t>
  </si>
  <si>
    <t>Sethi's Kabab &amp; Curries</t>
  </si>
  <si>
    <t>G-5, Manish Chamber, LSC, Pocket B, Near Virmani Hospital, Mayur Vihar Phase 2, New Delhi</t>
  </si>
  <si>
    <t>2015_11_26</t>
  </si>
  <si>
    <t>New Hyderabadi Biryani House</t>
  </si>
  <si>
    <t>G-8, Manish Chamber, Pocket B Market, Near Neelam Mata Mandir, Mayur Vihar Phase 2, New Delhi</t>
  </si>
  <si>
    <t>North Indian, Biryani</t>
  </si>
  <si>
    <t>L'Angoor</t>
  </si>
  <si>
    <t>American, Seafood, Italian, Japanese, Thai</t>
  </si>
  <si>
    <t>2011_6_2</t>
  </si>
  <si>
    <t>125, Near Gurudwara, Sector 15, Faridabad</t>
  </si>
  <si>
    <t>2017_5_22</t>
  </si>
  <si>
    <t>SCF 78, HUDA Market, Sector 15, Faridabad</t>
  </si>
  <si>
    <t>2012_2_16</t>
  </si>
  <si>
    <t>19, Ground Floor, Road 44, Community Centre, Pitampura, New Delhi</t>
  </si>
  <si>
    <t>2018_2_11</t>
  </si>
  <si>
    <t>G-11, 12, &amp; 17, Plot C-4, 5, &amp; 6, Aggarwal Cyber Plaza, Netaji Subhash Place, New Delhi</t>
  </si>
  <si>
    <t>2014_7_20</t>
  </si>
  <si>
    <t>2014_3_10</t>
  </si>
  <si>
    <t>Food Court, 3rd Floor, Raheja Mall, Sohna Road, Gurgaon</t>
  </si>
  <si>
    <t>Raheja Mall, Sohna Road</t>
  </si>
  <si>
    <t>Raheja Mall, Sohna Road, Gurgaon</t>
  </si>
  <si>
    <t>2010_8_18</t>
  </si>
  <si>
    <t>24/7 Restaurant - The Lalit New Delhi</t>
  </si>
  <si>
    <t>Continental, North Indian, Italian, Asian</t>
  </si>
  <si>
    <t>2013_2_17</t>
  </si>
  <si>
    <t>B-6/1, Double Story, Near Metro Pillar 371, Ramesh Nagar, Kirti Nagar, New Delhi</t>
  </si>
  <si>
    <t>Kirti Nagar</t>
  </si>
  <si>
    <t>Kirti Nagar, New Delhi</t>
  </si>
  <si>
    <t>2015_4_21</t>
  </si>
  <si>
    <t>Joy Luck Moon</t>
  </si>
  <si>
    <t>S-10, 2nd Floor, Select Citywalk Mall, Saket, New Delhi</t>
  </si>
  <si>
    <t>S-18 - Radisson Blu</t>
  </si>
  <si>
    <t>Radisson Blu Hotel, L-2, Sector 18, Noida</t>
  </si>
  <si>
    <t>Radisson Blu, Sector 18, Noida</t>
  </si>
  <si>
    <t>Radisson Blu, Sector 18, Noida, Noida</t>
  </si>
  <si>
    <t>Mediterranean, Continental, North Indian, Italian</t>
  </si>
  <si>
    <t>2011_10_19</t>
  </si>
  <si>
    <t>By The Way - Bellagio</t>
  </si>
  <si>
    <t>13 &amp; 14, Ground Floor and Mezzanine Floor, Community Center, Ashok Vihar Phase 2, New Delhi</t>
  </si>
  <si>
    <t>Bellagio, Ashok Vihar Phase 2</t>
  </si>
  <si>
    <t>Bellagio, Ashok Vihar Phase 2, New Delhi</t>
  </si>
  <si>
    <t>Italian, Continental</t>
  </si>
  <si>
    <t>2012_12_14</t>
  </si>
  <si>
    <t>Soul Curry - Bellagio</t>
  </si>
  <si>
    <t>13 &amp; 14, 1st Floor, Community Center, Ashok Vihar Phase 2, New Delhi</t>
  </si>
  <si>
    <t>2017_5_15</t>
  </si>
  <si>
    <t>The One - Le Meridien</t>
  </si>
  <si>
    <t>C-20/6B, Near Stellar IT park, Sector 62, Noida</t>
  </si>
  <si>
    <t>Henri's Bar - Le Meridien</t>
  </si>
  <si>
    <t>2012_3_23</t>
  </si>
  <si>
    <t>Ricks Bar - The Taj Mahal Hotel</t>
  </si>
  <si>
    <t>Malaysian, Thai</t>
  </si>
  <si>
    <t>2013_6_10</t>
  </si>
  <si>
    <t>Club Prison</t>
  </si>
  <si>
    <t>305 &amp; 306, 3rd Floor, Sahara Mall, MG Road, Gurgaon</t>
  </si>
  <si>
    <t>2011_6_9</t>
  </si>
  <si>
    <t>Samavar - The Ashok</t>
  </si>
  <si>
    <t>The Ashok, 50-B, Kautilya Marg, Diplomatic Enclave, Chanakyapuri, New Delhi</t>
  </si>
  <si>
    <t>Continental, North Indian, Chinese</t>
  </si>
  <si>
    <t>2016_11_12</t>
  </si>
  <si>
    <t>Palmyra - The Bristol Hotel</t>
  </si>
  <si>
    <t>Continental, North Indian</t>
  </si>
  <si>
    <t>2018_9_14</t>
  </si>
  <si>
    <t>Puran Chand</t>
  </si>
  <si>
    <t>25, KD Market, Near Kohat Enclave Metro Station, Pitampura, New Delhi</t>
  </si>
  <si>
    <t>2014_9_27</t>
  </si>
  <si>
    <t>Bobby Punjabi Rasoi</t>
  </si>
  <si>
    <t>24, KD Block, DDA Market, Pitampura, New Delhi</t>
  </si>
  <si>
    <t>2013_3_26</t>
  </si>
  <si>
    <t>Khalsa</t>
  </si>
  <si>
    <t>50 &amp; 51, New Janta Market, Club Road, Paschim Puri Chowk, Punjabi Bagh, New Delhi</t>
  </si>
  <si>
    <t>2011_10_27</t>
  </si>
  <si>
    <t>Mitra Da Dhaba</t>
  </si>
  <si>
    <t>Shop X-57, West Patel Nagar, New Delhi</t>
  </si>
  <si>
    <t>West Patel Nagar</t>
  </si>
  <si>
    <t>West Patel Nagar, New Delhi</t>
  </si>
  <si>
    <t>2015_8_9</t>
  </si>
  <si>
    <t>Empire The Meat Shop</t>
  </si>
  <si>
    <t>28/14, East Patel Nagar, New Delhi</t>
  </si>
  <si>
    <t>2013_2_5</t>
  </si>
  <si>
    <t>Sat Guru Dhaba</t>
  </si>
  <si>
    <t>18/52, Near Neel Kanth Mandir, East Patel Nagar, New Delhi</t>
  </si>
  <si>
    <t>Mukesh Chic-Inn Hot &amp; Spice</t>
  </si>
  <si>
    <t>28/1, Double Storey, Ashok Nagar, Jail Road, New Delhi</t>
  </si>
  <si>
    <t>Mughlai</t>
  </si>
  <si>
    <t>2013_4_13</t>
  </si>
  <si>
    <t>Bon Appí©tit</t>
  </si>
  <si>
    <t>14, Ground Floor, Satyam Cineplex, District Centre, Janakpuri, New Delhi</t>
  </si>
  <si>
    <t>The Destination</t>
  </si>
  <si>
    <t>B 10, B Block, Community Centre, Janakpuri, New Delhi</t>
  </si>
  <si>
    <t>Chinese, Mughlai</t>
  </si>
  <si>
    <t>2018_9_2</t>
  </si>
  <si>
    <t>Hot Curries</t>
  </si>
  <si>
    <t>C4F, DDA Market, Janakpuri, New Delhi</t>
  </si>
  <si>
    <t>2015_7_22</t>
  </si>
  <si>
    <t>Meenu Caterers</t>
  </si>
  <si>
    <t>2014_10_16</t>
  </si>
  <si>
    <t>Tandoor Bar-Be-Que</t>
  </si>
  <si>
    <t>C-2/16, Near C-2 Bus Stop, Janakpuri, New Delhi</t>
  </si>
  <si>
    <t>2011_7_26</t>
  </si>
  <si>
    <t>Supa's Restaurant</t>
  </si>
  <si>
    <t>H-31, Kirti Nagar, New Delhi</t>
  </si>
  <si>
    <t>2010_9_27</t>
  </si>
  <si>
    <t>382, Kucha Ghasi Ram, Fatehpuri, Chandni Chowk, New Delhi</t>
  </si>
  <si>
    <t>North Indian, South Indian, Fast Food, Street Food, Chinese, Desserts, Mithai</t>
  </si>
  <si>
    <t>2014_7_7</t>
  </si>
  <si>
    <t>Satya Marg, Yashwant Place Market, Chanakyapuri, New Delhi</t>
  </si>
  <si>
    <t>2017_2_15</t>
  </si>
  <si>
    <t>G-9, Ring Road Mall, Rohini, New Delhi</t>
  </si>
  <si>
    <t>North Indian, Chinese, South Indian, Street Food, Fast Food, Mithai</t>
  </si>
  <si>
    <t>2015_11_21</t>
  </si>
  <si>
    <t>Kaveri</t>
  </si>
  <si>
    <t>12, Hudson Lane, D.D.A. Market, Kingsway Camp, Delhi University-GTB Nagar, New Delhi</t>
  </si>
  <si>
    <t>2016_1_8</t>
  </si>
  <si>
    <t>Bawarchi</t>
  </si>
  <si>
    <t>236, Main Road, Opposite North Gate Orbit Plaza Mall, Part 3, Gujranwala Town, New Delhi</t>
  </si>
  <si>
    <t>34 Parkstreet Lane</t>
  </si>
  <si>
    <t>Shop 7, Mukherjee Tower, Mukherjee Nagar, New Delhi</t>
  </si>
  <si>
    <t>2015_9_8</t>
  </si>
  <si>
    <t>Prince Snacks &amp; Momo's Point</t>
  </si>
  <si>
    <t>23, DDA Market, Behind NDPL, Kingsway Camp, Delhi University-GTB Nagar, New Delhi</t>
  </si>
  <si>
    <t>2012_5_27</t>
  </si>
  <si>
    <t>New Darvesh</t>
  </si>
  <si>
    <t>B.D. Estate Market, Timarpur, Civil Lines, New Delhi</t>
  </si>
  <si>
    <t>2017_4_6</t>
  </si>
  <si>
    <t>Hari Om Bhojnalaya</t>
  </si>
  <si>
    <t>C-1, Opposite HDFC Bank, Model Town 3, New Delhi</t>
  </si>
  <si>
    <t>Changezi Chicken</t>
  </si>
  <si>
    <t>3614, N.S.Marg, Daryaganj, New Delhi</t>
  </si>
  <si>
    <t>2017_1_8</t>
  </si>
  <si>
    <t>Nagaland's Kitchen</t>
  </si>
  <si>
    <t>S-2, Uphaar Cinema Complex, Green Park Extension Market, Green Park, New Delhi</t>
  </si>
  <si>
    <t>Chinese, Thai, Seafood, Naga</t>
  </si>
  <si>
    <t>2013_1_16</t>
  </si>
  <si>
    <t>French Crust - The Suryaa New Delhi</t>
  </si>
  <si>
    <t>Cafe, Bakery</t>
  </si>
  <si>
    <t>2017_6_16</t>
  </si>
  <si>
    <t>SCO 63, Ground Floor, Behind HP Petrol Pump, Sector 23 A, Near Sector 23, Gurgaon</t>
  </si>
  <si>
    <t>Sector 23</t>
  </si>
  <si>
    <t>Sector 23, Gurgaon</t>
  </si>
  <si>
    <t>2010_3_23</t>
  </si>
  <si>
    <t>SG 28, Sector 14, Gurgaon</t>
  </si>
  <si>
    <t>2010_3_20</t>
  </si>
  <si>
    <t>Chin Chin</t>
  </si>
  <si>
    <t>SCO 33, Ground Floor, Main Market, Sector 29, Gurgaon</t>
  </si>
  <si>
    <t>2010_12_14</t>
  </si>
  <si>
    <t>Saran Motors, HP Petrol Pump, Near Muhammadpur, Bhikaji Cama Place, New Delhi</t>
  </si>
  <si>
    <t>2011_6_27</t>
  </si>
  <si>
    <t>Yashna</t>
  </si>
  <si>
    <t>Shop 199, Main Market, Sector 31, Gurgaon</t>
  </si>
  <si>
    <t>2018_8_7</t>
  </si>
  <si>
    <t>Xiian</t>
  </si>
  <si>
    <t>G-45, Sector 18 Market, Sector 18, Noida</t>
  </si>
  <si>
    <t>Italian, Continental, North Indian, Chinese</t>
  </si>
  <si>
    <t>2015_7_2</t>
  </si>
  <si>
    <t>2-A, Yellow Flats, Rajouri Garden, New Delhi</t>
  </si>
  <si>
    <t>2013_10_26</t>
  </si>
  <si>
    <t>GG-II/7-A, Vikaspuri, New Delhi</t>
  </si>
  <si>
    <t>Red - Bellagio</t>
  </si>
  <si>
    <t>13-14, 2nd Floor, Community Center, Ashok Vihar Phase 2, New Delhi</t>
  </si>
  <si>
    <t>Burger Hut</t>
  </si>
  <si>
    <t>U-6/50, Near Yashwant Department Store, DLF Phase 3, Gurgaon</t>
  </si>
  <si>
    <t>Burger, Fast Food, Chinese</t>
  </si>
  <si>
    <t>2018_7_11</t>
  </si>
  <si>
    <t>Aahar</t>
  </si>
  <si>
    <t>U-6/50, DLF Phase 3, Gurgaon</t>
  </si>
  <si>
    <t>2018_10_3</t>
  </si>
  <si>
    <t>Raj Xpresso</t>
  </si>
  <si>
    <t>238, Next to Plot 702, Peepal Chowk, Phase 5, Udyog Vihar, Gurgaon</t>
  </si>
  <si>
    <t>Udyog Vihar</t>
  </si>
  <si>
    <t>Udyog Vihar, Gurgaon</t>
  </si>
  <si>
    <t>2016_8_11</t>
  </si>
  <si>
    <t>Oasis Kitchen</t>
  </si>
  <si>
    <t>S-161, Vyapar Kendra, Palam Vihar, Gurgaon</t>
  </si>
  <si>
    <t>2012_7_19</t>
  </si>
  <si>
    <t>Truffles</t>
  </si>
  <si>
    <t>G-28, Sushant Shopping Arcade, Phase 1, Sushant Lok, Gurgaon</t>
  </si>
  <si>
    <t>Sushant Shopping Arcade, Sushant Lok, Gurgaon</t>
  </si>
  <si>
    <t>Sushant Shopping Arcade, Sushant Lok, Gurgaon, Gurgaon</t>
  </si>
  <si>
    <t>Bakery</t>
  </si>
  <si>
    <t>Chill'm Bar &amp; Cafe</t>
  </si>
  <si>
    <t>38, Bunglow Road, Kamla Nagar, New Delhi</t>
  </si>
  <si>
    <t>North Indian, Italian, Chinese, Fast Food</t>
  </si>
  <si>
    <t>Eggspectation - Jaypee Vasant Continental</t>
  </si>
  <si>
    <t>Jaypee Vasant Continental, Vasant Vihar, New Delhi</t>
  </si>
  <si>
    <t>Jaypee Vasant Continental, Vasant Vihar</t>
  </si>
  <si>
    <t>European, Continental, North Indian</t>
  </si>
  <si>
    <t>2010_4_28</t>
  </si>
  <si>
    <t>Tapas - Jaypee Vasant Continental</t>
  </si>
  <si>
    <t>2018_6_5</t>
  </si>
  <si>
    <t>Shop 49, Bengali Market, Connaught Place, New Delhi</t>
  </si>
  <si>
    <t>2015_4_23</t>
  </si>
  <si>
    <t>2010_1_23</t>
  </si>
  <si>
    <t>The Great Kabab Factory</t>
  </si>
  <si>
    <t>Ansal's Fortune Arcade, Sector 18, Noida</t>
  </si>
  <si>
    <t>2018_1_26</t>
  </si>
  <si>
    <t>Wenger's</t>
  </si>
  <si>
    <t>A-16, Connaught Place, New Delhi</t>
  </si>
  <si>
    <t>Bakery, Fast Food, Desserts</t>
  </si>
  <si>
    <t>2014_4_14</t>
  </si>
  <si>
    <t>Grub Pub</t>
  </si>
  <si>
    <t>E-11, Hauz Khas Main Market, Hauz Khas, New Delhi</t>
  </si>
  <si>
    <t>2016_7_24</t>
  </si>
  <si>
    <t>Cafe 6</t>
  </si>
  <si>
    <t>D-6, Ground Floor, Hauz Khas, New Delhi</t>
  </si>
  <si>
    <t>Cafe, Fast Food, North Indian</t>
  </si>
  <si>
    <t>Spice It - Hotel IBIS</t>
  </si>
  <si>
    <t>Hotel IBIS, Block 1, Sector 53, Golf Course Road, Gurgaon</t>
  </si>
  <si>
    <t>IBIS Hotel, Golf Course Road</t>
  </si>
  <si>
    <t>IBIS Hotel, Golf Course Road, Gurgaon</t>
  </si>
  <si>
    <t>2013_12_18</t>
  </si>
  <si>
    <t>Defence Bakery</t>
  </si>
  <si>
    <t>34, Defence Colony Market, Defence Colony, New Delhi</t>
  </si>
  <si>
    <t>2010_6_10</t>
  </si>
  <si>
    <t>Hí_agen-Dazs</t>
  </si>
  <si>
    <t>E-4W, Ground Floor, Select Citywalk Mall, Saket, New Delhi</t>
  </si>
  <si>
    <t>284, Main Market, Near Venkateswara College, Satyaniketan, New Delhi</t>
  </si>
  <si>
    <t>2016_12_7</t>
  </si>
  <si>
    <t>FIO Country Kitchen and Bar</t>
  </si>
  <si>
    <t>Gate 1, The Garden of Five Senses, Saidulajab, Saket, New Delhi</t>
  </si>
  <si>
    <t>Garden of Five Senses, Saket</t>
  </si>
  <si>
    <t>Garden of Five Senses, Saket, New Delhi</t>
  </si>
  <si>
    <t>European, Italian, North Indian</t>
  </si>
  <si>
    <t>Cafe Rouge - Ramada</t>
  </si>
  <si>
    <t>Ramada Gurgaon Central, Site No.2, Sector 44, Gurgaon</t>
  </si>
  <si>
    <t>Ramada Gurgaon Central, Sector 44</t>
  </si>
  <si>
    <t>Ramada Gurgaon Central, Sector 44, Gurgaon</t>
  </si>
  <si>
    <t>North Eastern, Continental, South Indian, Fast Food</t>
  </si>
  <si>
    <t>2016_12_5</t>
  </si>
  <si>
    <t>L'Opera</t>
  </si>
  <si>
    <t>5-B, Khan Market, New Delhi</t>
  </si>
  <si>
    <t>2012_3_9</t>
  </si>
  <si>
    <t>353, S Block, Greater Kailash (GK) 2, New Delhi</t>
  </si>
  <si>
    <t>2014_2_24</t>
  </si>
  <si>
    <t>Mughals Rasoi</t>
  </si>
  <si>
    <t>227-B, Sant Nagar, East of Kailash, New Delhi</t>
  </si>
  <si>
    <t>2016_5_13</t>
  </si>
  <si>
    <t>Saptagiri</t>
  </si>
  <si>
    <t>L73/L322, NH8, Near IGI Airport, Mahipalpur Extension, Mahipalpur, New Delhi</t>
  </si>
  <si>
    <t>Mahipalpur</t>
  </si>
  <si>
    <t>Mahipalpur, New Delhi</t>
  </si>
  <si>
    <t>North Indian, Mughlai, Chinese, Continental, Fast Food</t>
  </si>
  <si>
    <t>First Choice</t>
  </si>
  <si>
    <t>77, Main Vasant Kunj Road, Near IDBI Bank, Mahipalpur, New Delhi</t>
  </si>
  <si>
    <t>2011_12_12</t>
  </si>
  <si>
    <t>The Tandoori Night</t>
  </si>
  <si>
    <t>A-79, Chandgi Ram Building, Vasant Kunj Road, NH 8, Mahipalpur, New Delhi</t>
  </si>
  <si>
    <t>Biryani, Chinese, North Indian</t>
  </si>
  <si>
    <t>2012_12_19</t>
  </si>
  <si>
    <t>Opposite Priya Cinema, Vasant Lok, Vasant Vihar, New Delhi</t>
  </si>
  <si>
    <t>2010_6_23</t>
  </si>
  <si>
    <t>Punjabi Rasoi</t>
  </si>
  <si>
    <t>R-16, Nehru Enclave, Near Paras Ground, Main Kalkaji Road, Kalkaji, New Delhi</t>
  </si>
  <si>
    <t>2010_11_20</t>
  </si>
  <si>
    <t>Gupta's Rasoi</t>
  </si>
  <si>
    <t>B-6, Commercial Market, Safdarjung Enclave, Safdarjung, New Delhi</t>
  </si>
  <si>
    <t>Amritsari Dhaba</t>
  </si>
  <si>
    <t>Shop 1, Opposite Safdarjung Club, Behind Kamal Cinema, Safdarjung Enclave Market, Safdarjung, New Delhi</t>
  </si>
  <si>
    <t>2011_7_16</t>
  </si>
  <si>
    <t>Spinns Resto-Bar</t>
  </si>
  <si>
    <t>G-2 A &amp; G-2 B, AEZ Square, Community Centre, Vikaspuri, New Delhi</t>
  </si>
  <si>
    <t>1st Floor, MGF Metropolitan Mall, Saket, New Delhi</t>
  </si>
  <si>
    <t>T.K'S Oriental Grill - Hyatt Regency</t>
  </si>
  <si>
    <t>Japanese, Thai, Sushi</t>
  </si>
  <si>
    <t>2011_2_6</t>
  </si>
  <si>
    <t>Cafe - Hyatt Regency</t>
  </si>
  <si>
    <t>Cafe, Continental, North Indian</t>
  </si>
  <si>
    <t>2012_10_10</t>
  </si>
  <si>
    <t>Cafe G - Crowne Plaza</t>
  </si>
  <si>
    <t>Crowne Plaza, NH-8, Sector 29, Gurgaon</t>
  </si>
  <si>
    <t>2017_8_3</t>
  </si>
  <si>
    <t>Onyx Bar - Hotel The Royal Plaza</t>
  </si>
  <si>
    <t>Hotel The Royal Plaza, 19, Ashoka Road, Janpath, New Delhi</t>
  </si>
  <si>
    <t>Hotel The Royal Plaza, Janpath</t>
  </si>
  <si>
    <t>Hotel The Royal Plaza, Janpath, New Delhi</t>
  </si>
  <si>
    <t>Continental, Chinese, Japanese, North Indian, Thai</t>
  </si>
  <si>
    <t>Lord William Tea Lounge - Hotel The Royal Plaza</t>
  </si>
  <si>
    <t>2010_7_14</t>
  </si>
  <si>
    <t>Jasmine - Hotel The Royal Plaza</t>
  </si>
  <si>
    <t>Seafood, Chinese, Japanese, Sushi, Thai</t>
  </si>
  <si>
    <t>2016_3_10</t>
  </si>
  <si>
    <t>Lutyen's - Hotel The Royal Plaza</t>
  </si>
  <si>
    <t>Continental, North Indian, Italian</t>
  </si>
  <si>
    <t>2016_6_27</t>
  </si>
  <si>
    <t>Sidewalk - Hyatt Regency</t>
  </si>
  <si>
    <t>Bakery, Cafe</t>
  </si>
  <si>
    <t>2011_6_14</t>
  </si>
  <si>
    <t>The Garden Terrace - Maidens Hotel</t>
  </si>
  <si>
    <t>North Indian, Continental</t>
  </si>
  <si>
    <t>2013_4_2</t>
  </si>
  <si>
    <t>The Curzon Room - Maidens Hotel</t>
  </si>
  <si>
    <t>European, North Indian</t>
  </si>
  <si>
    <t>2015_2_9</t>
  </si>
  <si>
    <t>Cake Shop - The Ashok</t>
  </si>
  <si>
    <t>2018_6_13</t>
  </si>
  <si>
    <t>Tea Lounge - The Ashok</t>
  </si>
  <si>
    <t>2013_3_28</t>
  </si>
  <si>
    <t>Longitude - Le Meridien</t>
  </si>
  <si>
    <t>Red Wok</t>
  </si>
  <si>
    <t>13, Guru Nanak Market, Pamposh Enclave, Greater Kailash (GK) 1, New Delhi</t>
  </si>
  <si>
    <t>2016_7_23</t>
  </si>
  <si>
    <t>21 Gun Salute</t>
  </si>
  <si>
    <t>SCO 35-36, 1st Foor, Main Market, Sector 29, Gurgaon</t>
  </si>
  <si>
    <t>North Indian, Mughlai, Asian, Continental</t>
  </si>
  <si>
    <t>2014_11_28</t>
  </si>
  <si>
    <t>Yellow Brick Road - Taj Vivanta</t>
  </si>
  <si>
    <t>Continental, North Indian, South Indian, Italian</t>
  </si>
  <si>
    <t>2014_7_11</t>
  </si>
  <si>
    <t>Jughead's Fast Food Corner</t>
  </si>
  <si>
    <t>1 &amp; 3, Main Market, Uday Park, New Delhi</t>
  </si>
  <si>
    <t>Chinese, Fast Food, North Indian</t>
  </si>
  <si>
    <t>2011_6_3</t>
  </si>
  <si>
    <t>2nd Floor, Food Court, Pacific Mall, Tagore Garden, New Delhi</t>
  </si>
  <si>
    <t>Pacific Mall, Tagore Garden</t>
  </si>
  <si>
    <t>Pacific Mall, Tagore Garden, New Delhi</t>
  </si>
  <si>
    <t>2014_5_9</t>
  </si>
  <si>
    <t>Shanghai Moon</t>
  </si>
  <si>
    <t>Meghansh Bakery</t>
  </si>
  <si>
    <t>DSS-28, Sector 31, Faridabad</t>
  </si>
  <si>
    <t>Sector 31, Faridabad</t>
  </si>
  <si>
    <t>2013_10_15</t>
  </si>
  <si>
    <t>Tanishka Restaurant &amp; Caterers</t>
  </si>
  <si>
    <t>Shop 44, Huda Market, Sector 37, Faridabad</t>
  </si>
  <si>
    <t>Binge Restaurant</t>
  </si>
  <si>
    <t>C-25, Ground Floor, Stellar IT Park, Sector 62, Noida</t>
  </si>
  <si>
    <t>1 &amp; 2, Krishna Royal Plaza, Alfa Commercial Belt 1, Greater Noida, Noida</t>
  </si>
  <si>
    <t>2010_10_22</t>
  </si>
  <si>
    <t>L-1, Centre Stage Mall, Sector 18, Noida</t>
  </si>
  <si>
    <t>10, Block A-3, Sector 110, Noida</t>
  </si>
  <si>
    <t>2013_1_28</t>
  </si>
  <si>
    <t>Food Court, 2nd Floor, Spice World Mall, Sector 25-A, Near Sector 25, Noida</t>
  </si>
  <si>
    <t>2013_12_25</t>
  </si>
  <si>
    <t>15, B Block 9/2, Sector 62, Noida</t>
  </si>
  <si>
    <t>Oro The Bar - Radisson Blu</t>
  </si>
  <si>
    <t>Radisson Blu, District Centre, Outer Ring Road, Paschim Vihar, New Delhi</t>
  </si>
  <si>
    <t>Radisson Blu, Paschim Vihar</t>
  </si>
  <si>
    <t>Radisson Blu, Paschim Vihar, New Delhi</t>
  </si>
  <si>
    <t>2016_11_21</t>
  </si>
  <si>
    <t>Cup Cakes - Radisson Blu</t>
  </si>
  <si>
    <t>2013_7_27</t>
  </si>
  <si>
    <t>The Grill Room - The Taj Mahal Hotel</t>
  </si>
  <si>
    <t>Mediterranean, European</t>
  </si>
  <si>
    <t>2018_1_14</t>
  </si>
  <si>
    <t>Ano Tai - Jaypee Vasant Continental</t>
  </si>
  <si>
    <t>2013_12_2</t>
  </si>
  <si>
    <t>The Old Baker - Jaypee Vasant Continental</t>
  </si>
  <si>
    <t>2018_8_24</t>
  </si>
  <si>
    <t>Paatra - Jaypee Vasant Continental</t>
  </si>
  <si>
    <t>Eggspectation - Jaypee Siddharth</t>
  </si>
  <si>
    <t>Jaypee Siddharth, 3, Rajendra Place, New Delhi</t>
  </si>
  <si>
    <t>Jaypee Siddharth, Rajendra Place</t>
  </si>
  <si>
    <t>Jaypee Siddharth, Rajendra Place, New Delhi</t>
  </si>
  <si>
    <t>2011_5_6</t>
  </si>
  <si>
    <t>Paatra - Jaypee Siddharth</t>
  </si>
  <si>
    <t>2011_4_4</t>
  </si>
  <si>
    <t>Cooks Cafe - Jaypee Greens</t>
  </si>
  <si>
    <t>Jaypee Greens, Surajpur Kasna Road, Greater Noida, Noida</t>
  </si>
  <si>
    <t>Jaypee Greens, Greater Noida, Noida</t>
  </si>
  <si>
    <t>Jaypee Greens, Greater Noida, Noida, Noida</t>
  </si>
  <si>
    <t>2018_9_19</t>
  </si>
  <si>
    <t>Sagar Dhaba</t>
  </si>
  <si>
    <t>Sher Singh Market, Naya Bans, Sector 15, Noida</t>
  </si>
  <si>
    <t>2017_1_24</t>
  </si>
  <si>
    <t>3rd Floor, The Great India Place Mall, Sector 38 A, Near Sector 38, Sector 38, Noida</t>
  </si>
  <si>
    <t>2015_2_8</t>
  </si>
  <si>
    <t>DV's Chinese Kitchen</t>
  </si>
  <si>
    <t>Near ICICI Bank, GB Nagar, Sector 110, Noida</t>
  </si>
  <si>
    <t>2017_12_4</t>
  </si>
  <si>
    <t>6/7, 2nd Floor, Pacific Mall, Tagore Garden, New Delhi</t>
  </si>
  <si>
    <t>2018_2_21</t>
  </si>
  <si>
    <t>36, Food Court, 2nd Floor, Pacific Mall, Tagore Garden, New Delhi</t>
  </si>
  <si>
    <t>37, 2nd Floor, Pacific Mall, Tagore Garden, New Delhi</t>
  </si>
  <si>
    <t>2011_2_8</t>
  </si>
  <si>
    <t>Spaghetti Kitchen</t>
  </si>
  <si>
    <t>8 &amp; 9, 2nd Floor, Pacific Mall, Tagore Garden, New Delhi</t>
  </si>
  <si>
    <t>2015_6_11</t>
  </si>
  <si>
    <t>The Laburnum, Phase 1, Sushant Lok, Gurgaon</t>
  </si>
  <si>
    <t>2018_2_26</t>
  </si>
  <si>
    <t>Chocolatiers - The Chocolate Boutique</t>
  </si>
  <si>
    <t>9, DDA Market 4, Chittaranjan Park, New Delhi</t>
  </si>
  <si>
    <t>Sugar &amp; Spice - Le Marche</t>
  </si>
  <si>
    <t>DLF South Point Mall, Golf Course Road, Gurgaon</t>
  </si>
  <si>
    <t>DLF South Point Mall, Golf Course Road</t>
  </si>
  <si>
    <t>SG-84 &amp; 85, DLF Galleria, DLF Phase 4, Gurgaon</t>
  </si>
  <si>
    <t>2017_8_8</t>
  </si>
  <si>
    <t>58, Basant Lok Market, Vasant Vihar, New Delhi</t>
  </si>
  <si>
    <t>2010_10_6</t>
  </si>
  <si>
    <t>58-A, Khan Market, New Delhi</t>
  </si>
  <si>
    <t>2011_3_7</t>
  </si>
  <si>
    <t>Latitude - Mosaic Hotels</t>
  </si>
  <si>
    <t>2018_11_9</t>
  </si>
  <si>
    <t>Andhra Bhavan</t>
  </si>
  <si>
    <t>1, Ashoka Road, Feroze Shah Road, New Delhi</t>
  </si>
  <si>
    <t>Feroze Shah Road</t>
  </si>
  <si>
    <t>Feroze Shah Road, New Delhi</t>
  </si>
  <si>
    <t>South Indian, Andhra</t>
  </si>
  <si>
    <t>2018_1_19</t>
  </si>
  <si>
    <t>5, DLF, Industrial Area, Near Metro Station, Moti Nagar, New Delhi</t>
  </si>
  <si>
    <t>Moti Nagar</t>
  </si>
  <si>
    <t>Moti Nagar, New Delhi</t>
  </si>
  <si>
    <t>2016_4_3</t>
  </si>
  <si>
    <t>Say Cheese</t>
  </si>
  <si>
    <t>9, Community Centre, Near Green Park Metro Station, Yusuf Sarai, New Delhi</t>
  </si>
  <si>
    <t>2014_1_1</t>
  </si>
  <si>
    <t>181, Satyaniketan, New Delhi</t>
  </si>
  <si>
    <t>Nagpal's</t>
  </si>
  <si>
    <t>Shop 14, Near Major Dhyan Chand Stadium, IB Block Market, Ashok Vihar Phase 1, New Delhi</t>
  </si>
  <si>
    <t>2010_12_21</t>
  </si>
  <si>
    <t>1-A, Prahlad Market, D.B. Gupta Road, Karol Bagh, New Delhi</t>
  </si>
  <si>
    <t>2017_5_18</t>
  </si>
  <si>
    <t>Scorpio Cafe</t>
  </si>
  <si>
    <t>G-4, Durga Complex, Pocket B, Mayur Vihar Phase 2, New Delhi</t>
  </si>
  <si>
    <t>AL Maroosh</t>
  </si>
  <si>
    <t>E/76, West Vinod Nagar, IP Extension, New Delhi</t>
  </si>
  <si>
    <t>United Punjab</t>
  </si>
  <si>
    <t>G-41, V3S Mall, Laxmi Nagar, New Delhi</t>
  </si>
  <si>
    <t>2018_4_9</t>
  </si>
  <si>
    <t>Alvi's Food Spot</t>
  </si>
  <si>
    <t>Peshawari</t>
  </si>
  <si>
    <t>K.D. Block, DDA Market, Pitampura, New Delhi</t>
  </si>
  <si>
    <t>2018_6_22</t>
  </si>
  <si>
    <t>Jahangeer Foods</t>
  </si>
  <si>
    <t>5034, Netaji Subhash Marg, Mahavir Vatika, Daryaganj, New Delhi</t>
  </si>
  <si>
    <t>2013_9_23</t>
  </si>
  <si>
    <t>BN Block, Shopping Complex, Shalimar Bagh, New Delhi</t>
  </si>
  <si>
    <t>2017_2_2</t>
  </si>
  <si>
    <t>RPM - Zanzi Bar</t>
  </si>
  <si>
    <t>B-110, Gautam Budh Nagar, Sector 18, Noida</t>
  </si>
  <si>
    <t>India on my Plate - Fortune Select Excalibur</t>
  </si>
  <si>
    <t>Fortune Select Excalibur, Sohna Road, Gurgaon</t>
  </si>
  <si>
    <t>Fortune Select Excalibur, Sohna Road</t>
  </si>
  <si>
    <t>2010_2_10</t>
  </si>
  <si>
    <t>Cheenos</t>
  </si>
  <si>
    <t>P-11, 2nd &amp; 3rd Floor, Above Sony Centre, Sector 18, Noida</t>
  </si>
  <si>
    <t>American, Italian</t>
  </si>
  <si>
    <t>2010_8_22</t>
  </si>
  <si>
    <t>C-4, E-253, Janakpuri, New Delhi</t>
  </si>
  <si>
    <t>2011_7_10</t>
  </si>
  <si>
    <t>B-35, Gurunanak Pura, Near V3S Mall, Laxmi Nagar, New Delhi</t>
  </si>
  <si>
    <t>2016_3_22</t>
  </si>
  <si>
    <t>K-3/K-4, Near Gyan Bharti School, Saket, New Delhi</t>
  </si>
  <si>
    <t>2016_9_24</t>
  </si>
  <si>
    <t>3767, A/2, Main Road, Kanhaiya Nagar, Metro Station, Tri Nagar, Wazirpur, New Delhi</t>
  </si>
  <si>
    <t>Boombox Cafe</t>
  </si>
  <si>
    <t>2 &amp; 3, Khan Market, New Delhi</t>
  </si>
  <si>
    <t>American, Italian, North Indian, Chinese, Lebanese</t>
  </si>
  <si>
    <t>Lighthouse 13</t>
  </si>
  <si>
    <t>13, 1st Floor, MGF Metropolitan Mall, Saket, New Delhi</t>
  </si>
  <si>
    <t>North Indian, European, Chinese</t>
  </si>
  <si>
    <t>2010_9_28</t>
  </si>
  <si>
    <t>C-25, Near IT Park, Sector 62, Noida</t>
  </si>
  <si>
    <t>North Indian, South Indian, Chinese, Street Food, Fast Food, Mithai</t>
  </si>
  <si>
    <t>2011_6_8</t>
  </si>
  <si>
    <t>Wai Yu Mun Ching</t>
  </si>
  <si>
    <t>5, Food Court, 3rd Floor, DLF Mega Mall, DLF Phase 1, Gurgaon</t>
  </si>
  <si>
    <t>New Madras Cafe</t>
  </si>
  <si>
    <t>KG 1/403, Main Market, Vikaspuri, New Delhi</t>
  </si>
  <si>
    <t>South Indian, Fast Food</t>
  </si>
  <si>
    <t>2015_6_28</t>
  </si>
  <si>
    <t>Shanghai Nights</t>
  </si>
  <si>
    <t>PVR Cinema, Near ICICI Bank, Vikaspuri, New Delhi</t>
  </si>
  <si>
    <t>2012_1_8</t>
  </si>
  <si>
    <t>South Indian Cafe</t>
  </si>
  <si>
    <t>591, Site 1, Vikaspuri Mod, New Delhi, Vikaspuri, New Delhi</t>
  </si>
  <si>
    <t>2011_8_17</t>
  </si>
  <si>
    <t>Delhi 6</t>
  </si>
  <si>
    <t>54-A/3, Central Market, Budhela, Vikaspuri, New Delhi</t>
  </si>
  <si>
    <t>2017_6_11</t>
  </si>
  <si>
    <t>Pishori Chicken</t>
  </si>
  <si>
    <t>BG-8, DDA Market, Near Teacher's Colony, Paschim Vihar, New Delhi</t>
  </si>
  <si>
    <t>Route 04</t>
  </si>
  <si>
    <t>K-2, Middle Circle, Connaught Place, New Delhi</t>
  </si>
  <si>
    <t>Continental, American, Tex-Mex, North Indian</t>
  </si>
  <si>
    <t>4, Ground Floor, Block B, Vatika Business Park, Sohna Road, Gurgaon</t>
  </si>
  <si>
    <t>Sohna Road</t>
  </si>
  <si>
    <t>Sohna Road, Gurgaon</t>
  </si>
  <si>
    <t>2010_7_26</t>
  </si>
  <si>
    <t>Shri Ram Restaurant</t>
  </si>
  <si>
    <t>Sector 48, Opposite Eldeco Mansionz, Fazilpur Chowk, Sohna Road, Gurgaon</t>
  </si>
  <si>
    <t>2012_3_19</t>
  </si>
  <si>
    <t>Uber Lounge</t>
  </si>
  <si>
    <t>M-42, M Block Market, Greater Kailash (GK) 2, New Delhi</t>
  </si>
  <si>
    <t>2018_10_10</t>
  </si>
  <si>
    <t>QD's Restaurant</t>
  </si>
  <si>
    <t>2520, 1st Floor, Hudson Lane, Kingsway Camp, Delhi University-GTB Nagar, New Delhi</t>
  </si>
  <si>
    <t>Chinese, North Indian, Fast Food, Italian</t>
  </si>
  <si>
    <t>2010_7_3</t>
  </si>
  <si>
    <t>2nd Floor, MGF Metropolitan Mall, Saket, New Delhi</t>
  </si>
  <si>
    <t>Cascades - The Grand New Delhi</t>
  </si>
  <si>
    <t>North Indian, Continental, Asian</t>
  </si>
  <si>
    <t>2015_7_3</t>
  </si>
  <si>
    <t>K-95, Lajpat Nagar 2, New Delhi</t>
  </si>
  <si>
    <t>2013_11_10</t>
  </si>
  <si>
    <t>49 &amp; 50, Ground Floor, Star City Mall, Mayur Vihar Phase 1, New Delhi</t>
  </si>
  <si>
    <t>17 &amp; 18, Corner Market, Malviya Nagar, New Delhi</t>
  </si>
  <si>
    <t>2011_5_10</t>
  </si>
  <si>
    <t>2518, Hudson Lane, Kingsway Camp, Delhi University-GTB Nagar, New Delhi</t>
  </si>
  <si>
    <t>2016_9_20</t>
  </si>
  <si>
    <t>Lower Ground Floor, DLF Mega Mall, DLF Phase 1, Gurgaon</t>
  </si>
  <si>
    <t>2012_2_24</t>
  </si>
  <si>
    <t>Global Busines Park, MG Road, Gurgaon</t>
  </si>
  <si>
    <t>2015_1_3</t>
  </si>
  <si>
    <t>A 5, Ground Floor, Atrium, Sector 16, Noida</t>
  </si>
  <si>
    <t>Rice Bowl</t>
  </si>
  <si>
    <t>1/4, East Patel Nagar, New Delhi</t>
  </si>
  <si>
    <t>2018_9_8</t>
  </si>
  <si>
    <t>India Grill - Hilton Garden Inn</t>
  </si>
  <si>
    <t>Hilton Garden Inn, A-4 DLF Place, Saket District Centre, Saket, New Delhi</t>
  </si>
  <si>
    <t>Continental, Italian, North Indian</t>
  </si>
  <si>
    <t>2010_1_12</t>
  </si>
  <si>
    <t>Kylin Skybar</t>
  </si>
  <si>
    <t>T-302, 3rd Floor, Ambience Mall, Vasant Kunj, New Delhi</t>
  </si>
  <si>
    <t>Ambience Mall, Vasant Kunj</t>
  </si>
  <si>
    <t>Ambience Mall, Vasant Kunj, New Delhi</t>
  </si>
  <si>
    <t>Chinese, Japanese, Thai, Malaysian, Vietnamese, Asian</t>
  </si>
  <si>
    <t>Kitty Su - The Lalit New Delhi</t>
  </si>
  <si>
    <t>2013_8_14</t>
  </si>
  <si>
    <t>Le Cirque - The Leela Palace</t>
  </si>
  <si>
    <t>The Leela Palace, Diplomatic Enclave, Chanakyapuri, New Delhi</t>
  </si>
  <si>
    <t>The Leela Palace, Chanakyapuri</t>
  </si>
  <si>
    <t>The Leela Palace, Chanakyapuri, New Delhi</t>
  </si>
  <si>
    <t>French, Italian</t>
  </si>
  <si>
    <t>The Library - The Leela Palace</t>
  </si>
  <si>
    <t>2017_3_4</t>
  </si>
  <si>
    <t>The Lobby Lounge - The Leela Palace</t>
  </si>
  <si>
    <t>Cafe, Continental</t>
  </si>
  <si>
    <t>2013_1_4</t>
  </si>
  <si>
    <t>Jamavar - The Leela Palace</t>
  </si>
  <si>
    <t>Cafe E</t>
  </si>
  <si>
    <t>151, Ground Floor, DLF Emporio Mall, Nelson Mandela Marg, Vasant Kunj, New Delhi</t>
  </si>
  <si>
    <t>DLF Emporio Mall, Vasant Kunj</t>
  </si>
  <si>
    <t>DLF Emporio Mall, Vasant Kunj, New Delhi</t>
  </si>
  <si>
    <t>2014_6_14</t>
  </si>
  <si>
    <t>Cha-Shi</t>
  </si>
  <si>
    <t>Ground Floor, DLF Emporio Mall, Nelson Mandela Marg, Vasant Kunj, New Delhi</t>
  </si>
  <si>
    <t>Thai, Chinese, Asian, Malaysian</t>
  </si>
  <si>
    <t>2014_5_25</t>
  </si>
  <si>
    <t>87 &amp; 88, Indian Islamic Cultural Centre, Lodhi Road, New Delhi</t>
  </si>
  <si>
    <t>2017_6_12</t>
  </si>
  <si>
    <t>29, 2nd Floor, Crown Interiorz Mall, Sector 35, Faridabad</t>
  </si>
  <si>
    <t>North Indian, South Indian, Gujarati, Rajasthani</t>
  </si>
  <si>
    <t>2011_9_22</t>
  </si>
  <si>
    <t>China Town</t>
  </si>
  <si>
    <t>F-169/A, Main Market, Laxmi Nagar, New Delhi</t>
  </si>
  <si>
    <t>2011_1_13</t>
  </si>
  <si>
    <t>Handa's</t>
  </si>
  <si>
    <t>292, Near Radhu Palace Cinema, West Guru Angad Nagar, Laxmi Nagar, New Delhi</t>
  </si>
  <si>
    <t>Downtown - Diners &amp; Living Beer Cafe</t>
  </si>
  <si>
    <t>SCO 34, Main Market, Sector 29, Gurgaon</t>
  </si>
  <si>
    <t>North Indian, Chinese, Italian, Continental</t>
  </si>
  <si>
    <t>2010_5_20</t>
  </si>
  <si>
    <t>Sameer's Restaurant</t>
  </si>
  <si>
    <t>125, 1st Floor, Market 2, Chittaranjan Park, New Delhi</t>
  </si>
  <si>
    <t>2014_11_1</t>
  </si>
  <si>
    <t>The Yummy Chilli</t>
  </si>
  <si>
    <t>Food Court, V3S Mall, Laxmi Nagar, New Delhi</t>
  </si>
  <si>
    <t>Knight Rider</t>
  </si>
  <si>
    <t>Near DLF Phase 2 Rapid Metro Station, DLF Cyber City, Gurgaon</t>
  </si>
  <si>
    <t>Om Sweets &amp; Snacks</t>
  </si>
  <si>
    <t>SCO 17, Main Market, Sector 31, Gurgaon</t>
  </si>
  <si>
    <t>2018_7_20</t>
  </si>
  <si>
    <t>Chaudhary Bhojnalaya</t>
  </si>
  <si>
    <t>HUDA Market, Sector 15, Faridabad</t>
  </si>
  <si>
    <t>2011_2_17</t>
  </si>
  <si>
    <t>The Tandoori Times</t>
  </si>
  <si>
    <t>22, HUDA Market, Main Road, Sector 37, Faridabad</t>
  </si>
  <si>
    <t>2016_7_22</t>
  </si>
  <si>
    <t>Yomo-Your Only Momo Outlet</t>
  </si>
  <si>
    <t>HUDA Market, Sector 56, Gurgaon</t>
  </si>
  <si>
    <t>2015_9_15</t>
  </si>
  <si>
    <t>Fortune Deli - Fortune Select Excalibur</t>
  </si>
  <si>
    <t>Out Of The Box</t>
  </si>
  <si>
    <t>9-A, 2nd &amp; 3rd Floor, Hauz Khas Village, New Delhi</t>
  </si>
  <si>
    <t>American, North Indian, European, Asian</t>
  </si>
  <si>
    <t>2015_5_8</t>
  </si>
  <si>
    <t>Power Play Resto Bar</t>
  </si>
  <si>
    <t>Upper Ground Floor, JMD Regent Arcade, Near MGF Megacity Mall, MG Road, Gurgaon</t>
  </si>
  <si>
    <t>JMD Regent Arcade Mall, MG Road</t>
  </si>
  <si>
    <t>JMD Regent Arcade Mall, MG Road, Gurgaon</t>
  </si>
  <si>
    <t>North Indian, American, Italian</t>
  </si>
  <si>
    <t>EEST - The Westin Gurgaon</t>
  </si>
  <si>
    <t>The Westin Hotel, Sector 29, Gurgaon</t>
  </si>
  <si>
    <t>The Westin Gurgaon, Sector 29</t>
  </si>
  <si>
    <t>The Westin Gurgaon, Sector 29, Gurgaon</t>
  </si>
  <si>
    <t>Japanese, Chinese, Thai</t>
  </si>
  <si>
    <t>Prego - The Westin Gurgaon</t>
  </si>
  <si>
    <t>2018_12_13</t>
  </si>
  <si>
    <t>Seasonal Tastes - The Westin Gurgaon</t>
  </si>
  <si>
    <t>North Indian, Asian</t>
  </si>
  <si>
    <t>2016_2_23</t>
  </si>
  <si>
    <t>SCO 39, Main Market, Sector 29, Gurgaon</t>
  </si>
  <si>
    <t>2012_6_9</t>
  </si>
  <si>
    <t>Shop G2, Ground Floor, Metro Station, Dilshad Garden, New Delhi</t>
  </si>
  <si>
    <t>Dilshad Garden</t>
  </si>
  <si>
    <t>Dilshad Garden, New Delhi</t>
  </si>
  <si>
    <t>2012_5_10</t>
  </si>
  <si>
    <t>Old Delhi Road, Opposite Ajit Cinema, Sector 14, Gurgaon</t>
  </si>
  <si>
    <t>Hinglish - Cafe Beach Bar</t>
  </si>
  <si>
    <t>Ground Floor, Pacific Mall, Tagore Garden, New Delhi</t>
  </si>
  <si>
    <t>2014_3_2</t>
  </si>
  <si>
    <t>SCO 35, Ground Floor, Main Market, Sector 29, Gurgaon</t>
  </si>
  <si>
    <t>2011_3_5</t>
  </si>
  <si>
    <t>South Store</t>
  </si>
  <si>
    <t>157, Sector 14, Gurgaon</t>
  </si>
  <si>
    <t>2011_3_13</t>
  </si>
  <si>
    <t>Shop 4, HUDA Market, Sector 5, Gurgaon</t>
  </si>
  <si>
    <t>Sector 5</t>
  </si>
  <si>
    <t>Sector 5, Gurgaon</t>
  </si>
  <si>
    <t>2013_1_7</t>
  </si>
  <si>
    <t>New Sukh Sagar</t>
  </si>
  <si>
    <t>CB-84, Shopping Mall, Arjun Marg, DLF Phase 1, Gurgaon</t>
  </si>
  <si>
    <t>2011_6_16</t>
  </si>
  <si>
    <t>Chawla Di Hutti</t>
  </si>
  <si>
    <t>Opposite Auto Stand, Old Delhi Gurgaon Road, Near Kapashera, New Delhi</t>
  </si>
  <si>
    <t>Kapashera</t>
  </si>
  <si>
    <t>Kapashera, New Delhi</t>
  </si>
  <si>
    <t>2011_6_11</t>
  </si>
  <si>
    <t>Deep Chicken Corner</t>
  </si>
  <si>
    <t>Shop 7, Palika Bazar, Near New Colony More, Old Railway Road, Gurgaon</t>
  </si>
  <si>
    <t>2017_2_25</t>
  </si>
  <si>
    <t>SCO 36, Main Market, Sector 29, Gurgaon</t>
  </si>
  <si>
    <t>Sangam Sweets</t>
  </si>
  <si>
    <t>Opposite H Block, Near OBC Bank, Palam Vihar, Gurgaon</t>
  </si>
  <si>
    <t>Palam Vihar</t>
  </si>
  <si>
    <t>Palam Vihar, Gurgaon</t>
  </si>
  <si>
    <t>Street Food, Mithai, South Indian, North Indian, Chinese</t>
  </si>
  <si>
    <t>2016_8_2</t>
  </si>
  <si>
    <t>The League Restaurant</t>
  </si>
  <si>
    <t>Old Delhi Road, Opposite Officers Enclave, Sector 14, Gurgaon</t>
  </si>
  <si>
    <t>2017_6_13</t>
  </si>
  <si>
    <t>Express Dhaba</t>
  </si>
  <si>
    <t>489/55-1, Malviya Nagar, New Delhi</t>
  </si>
  <si>
    <t>2016_12_28</t>
  </si>
  <si>
    <t>2nd Floor, Food Court, Hongkong Bazaar, Sector 57, Gurgaon</t>
  </si>
  <si>
    <t>Hong Kong Bazaar Mall, Sector 57, Gurgaon</t>
  </si>
  <si>
    <t>Hong Kong Bazaar Mall, Sector 57, Gurgaon, Gurgaon</t>
  </si>
  <si>
    <t>Sanju Cool &amp; Hot Hut</t>
  </si>
  <si>
    <t>7, Purvanchal Plaza, ISC Market, Pocket B, Mayur Vihar Phase 2, New Delhi</t>
  </si>
  <si>
    <t>2017_8_14</t>
  </si>
  <si>
    <t>Mughlai Treat</t>
  </si>
  <si>
    <t>26, Ground Floor, Sushant Tower, Sector 56, Gurgaon</t>
  </si>
  <si>
    <t>2014_3_12</t>
  </si>
  <si>
    <t>Alpha 63</t>
  </si>
  <si>
    <t>Best Western Taurus, IGI Airport Road, NH 8, Mahipalpur, New Delhi</t>
  </si>
  <si>
    <t>Best Western Taurus Hotel, Mahipalpur</t>
  </si>
  <si>
    <t>Best Western Taurus Hotel, Mahipalpur, New Delhi</t>
  </si>
  <si>
    <t>2010_4_14</t>
  </si>
  <si>
    <t>Ion Club &amp; Dining Lounge</t>
  </si>
  <si>
    <t>12/14, UGF, JMD Arcade Mall, MG Road, Gurgaon</t>
  </si>
  <si>
    <t>Continental, North Indian, Mughlai, Chinese</t>
  </si>
  <si>
    <t>2017_7_5</t>
  </si>
  <si>
    <t>221 B Baker Street</t>
  </si>
  <si>
    <t>21, Jalvayu Vihar Market, Sector 25, Noida</t>
  </si>
  <si>
    <t>Sector 25</t>
  </si>
  <si>
    <t>Sector 25, Noida</t>
  </si>
  <si>
    <t>2016_6_22</t>
  </si>
  <si>
    <t>Ground Floor, DLF City Centre Mall, Shalimar Bagh, New Delhi</t>
  </si>
  <si>
    <t>11/15, East Patel Nagar, New Delhi</t>
  </si>
  <si>
    <t>South Cafe</t>
  </si>
  <si>
    <t>125-A, Gautam Nagar, Hauz Khas, New Delhi</t>
  </si>
  <si>
    <t>2010_12_22</t>
  </si>
  <si>
    <t>Kwality Pastry Parlour</t>
  </si>
  <si>
    <t>3, AL Market, Shalimar Bagh, New Delhi</t>
  </si>
  <si>
    <t>Pavitra Bakers</t>
  </si>
  <si>
    <t>B-1/58, Sector 18, Rohini, New Delhi</t>
  </si>
  <si>
    <t>Bakery, Chinese, Fast Food</t>
  </si>
  <si>
    <t>Ram G Snacks &amp; Food Corner</t>
  </si>
  <si>
    <t>20, GDITL, North X Tower, Netaji Subhash Place, New Delhi</t>
  </si>
  <si>
    <t>North Indian, Chinese, Street Food</t>
  </si>
  <si>
    <t>2016_1_26</t>
  </si>
  <si>
    <t>Kings Kulfi</t>
  </si>
  <si>
    <t>2014_6_19</t>
  </si>
  <si>
    <t>Metro Fast Food</t>
  </si>
  <si>
    <t>Near Taxi Stand, Central Market, Ashok Vihar Phase 1, New Delhi</t>
  </si>
  <si>
    <t>Chhabra Sweets</t>
  </si>
  <si>
    <t>26, Central Market, Ashok Vihar Phase 1, New Delhi</t>
  </si>
  <si>
    <t>D-12/188, Opposite Metro Pillar 408, Rohini, New Delhi</t>
  </si>
  <si>
    <t>2017_7_12</t>
  </si>
  <si>
    <t>Nile Restro &amp; Bar</t>
  </si>
  <si>
    <t>26, 3rd Floor, Central Market, Ashok Vihar Phase 1, New Delhi</t>
  </si>
  <si>
    <t>Sampan - The Suryaa New Delhi</t>
  </si>
  <si>
    <t>Thai, Chinese, Japanese</t>
  </si>
  <si>
    <t>2016_7_18</t>
  </si>
  <si>
    <t>B-10, Opposite Metro Pillar 21, Model Town 2, New Delhi</t>
  </si>
  <si>
    <t>2010_9_13</t>
  </si>
  <si>
    <t>Dilli Zaika</t>
  </si>
  <si>
    <t>B-4/96 A, Keshavpuram, Lawrence Road, New Delhi</t>
  </si>
  <si>
    <t>Lawrence Road</t>
  </si>
  <si>
    <t>Lawrence Road, New Delhi</t>
  </si>
  <si>
    <t>Fast Food, South Indian, Chinese</t>
  </si>
  <si>
    <t>2012_12_23</t>
  </si>
  <si>
    <t>Gullu's</t>
  </si>
  <si>
    <t>ITL Twin Tower, Netaji Subhash Place, New Delhi</t>
  </si>
  <si>
    <t>2013_8_10</t>
  </si>
  <si>
    <t>Hot Spot</t>
  </si>
  <si>
    <t>G-49, Aggarwal Millenium, Tower 1, Netaji Subhash Place, New Delhi</t>
  </si>
  <si>
    <t>Fast Food, North Indian, Beverages</t>
  </si>
  <si>
    <t>2012_10_28</t>
  </si>
  <si>
    <t>China Fort</t>
  </si>
  <si>
    <t>B 8, Ground Floor, B Block, Community Centre, Janakpuri, New Delhi</t>
  </si>
  <si>
    <t>Chinese, North Indian, Thai</t>
  </si>
  <si>
    <t>2012_9_17</t>
  </si>
  <si>
    <t>3547, Mahindra Park Chowk, Near Ram Leela Ground, Rani Bagh, Pitampura, New Delhi</t>
  </si>
  <si>
    <t>2012_10_8</t>
  </si>
  <si>
    <t>Roti Aur Boti</t>
  </si>
  <si>
    <t>9, DDA Complex, Jail Road, New Delhi</t>
  </si>
  <si>
    <t>2010_5_17</t>
  </si>
  <si>
    <t>Radha Swami Vaishno Dhaba</t>
  </si>
  <si>
    <t>C-23, Near Pali Factory, Uttam Nagar East, Uttam Nagar, New Delhi</t>
  </si>
  <si>
    <t>Uttam Nagar</t>
  </si>
  <si>
    <t>Uttam Nagar, New Delhi</t>
  </si>
  <si>
    <t>2012_4_13</t>
  </si>
  <si>
    <t>Cafe De Bienka</t>
  </si>
  <si>
    <t>RZ-35/36, Indra Park Extension, Near Hanuman Mandir, Uttam Nagar, New Delhi</t>
  </si>
  <si>
    <t>2014_9_22</t>
  </si>
  <si>
    <t>Laxmi Ice Cream</t>
  </si>
  <si>
    <t>27/1, Ashok Nagar, Double Store, Jail Road, New Delhi</t>
  </si>
  <si>
    <t>2012_9_13</t>
  </si>
  <si>
    <t>Shiva Coffee &amp; South Indian Fast Food</t>
  </si>
  <si>
    <t>1-D, Kamla Nagar, New Delhi</t>
  </si>
  <si>
    <t>Near Metro Parking, Chhatra Marg, Delhi University-GTB Nagar, New Delhi</t>
  </si>
  <si>
    <t>2017_6_9</t>
  </si>
  <si>
    <t>Khana Khazana</t>
  </si>
  <si>
    <t>TA 61, Main Road, Tughlakabad Institutional Area, New Delhi</t>
  </si>
  <si>
    <t>Tughlakabad Institutional Area</t>
  </si>
  <si>
    <t>Tughlakabad Institutional Area, New Delhi</t>
  </si>
  <si>
    <t>North Indian, Mughlai, Chinese, Bakery</t>
  </si>
  <si>
    <t>Linx - Premier Inn</t>
  </si>
  <si>
    <t>Premier Inn, District Centre, Shalimar Bagh, New Delhi</t>
  </si>
  <si>
    <t>Premier Inn, Shalimar Bagh</t>
  </si>
  <si>
    <t>Premier Inn, Shalimar Bagh, New Delhi</t>
  </si>
  <si>
    <t>2018_10_20</t>
  </si>
  <si>
    <t>The 87 - Premier Inn</t>
  </si>
  <si>
    <t>Parantha Point</t>
  </si>
  <si>
    <t>Shop 7, Fruit Market, Daya Nand Road, Daryaganj, New Delhi</t>
  </si>
  <si>
    <t>2012_9_20</t>
  </si>
  <si>
    <t>Al Saad Foods</t>
  </si>
  <si>
    <t>Shop 13, Rajdhani D.D.A. Market, Near Badi Masjid, Turkman Gate, Daryaganj, New Delhi</t>
  </si>
  <si>
    <t>2013_11_12</t>
  </si>
  <si>
    <t>Pizzaon</t>
  </si>
  <si>
    <t>G-26, Ground Floor, Wardhman Plaza, Asaf Ali Road, New Delhi</t>
  </si>
  <si>
    <t>Asaf Ali Road</t>
  </si>
  <si>
    <t>Asaf Ali Road, New Delhi</t>
  </si>
  <si>
    <t>2015_12_14</t>
  </si>
  <si>
    <t>379, Near Kucha Ghasi Ram, Chandni Chowk, New Delhi</t>
  </si>
  <si>
    <t>North Indian, Fast Food, Chinese, South Indian</t>
  </si>
  <si>
    <t>H2, Hudson Line, Kingsway Camp, Delhi University-GTB Nagar, New Delhi</t>
  </si>
  <si>
    <t>Pt. Gaya Prasad Shiv Charan Paranthe Wale</t>
  </si>
  <si>
    <t>34, Gali Paranthe Wali, Chandni Chowk, New Delhi</t>
  </si>
  <si>
    <t>2018_6_8</t>
  </si>
  <si>
    <t>Babu Ram Paranthe Wale</t>
  </si>
  <si>
    <t>1984-1985, Gali Paranthe Wali, Chandni Chowk, New Delhi</t>
  </si>
  <si>
    <t>Sharma Bhojnalay</t>
  </si>
  <si>
    <t>Gali Paranthe Wali, Chandni Chowk, New Delhi</t>
  </si>
  <si>
    <t>Taj Snacks</t>
  </si>
  <si>
    <t>3575, Netaji Subhash Marg, Daryaganj, New Delhi</t>
  </si>
  <si>
    <t>2015_6_24</t>
  </si>
  <si>
    <t>Negi Restaurant</t>
  </si>
  <si>
    <t>3454, Near Mother Dairy, Daryaganj, New Delhi</t>
  </si>
  <si>
    <t>2012_1_19</t>
  </si>
  <si>
    <t>3631, Ground Floor, Hameed Manzil, Near Golcha Cinema, Netaji Subhash Marg, Daryaganj, New Delhi</t>
  </si>
  <si>
    <t>2014_2_3</t>
  </si>
  <si>
    <t>Pt. Babu Ram Devi Dayal Paranthe Wale</t>
  </si>
  <si>
    <t>9074, Gali Paranthe Wale, Chandni Chowk, New Delhi</t>
  </si>
  <si>
    <t>2017_9_11</t>
  </si>
  <si>
    <t>Pt.Kanhaiyalal &amp; Durga Prasad Dixit Paranthe Wale</t>
  </si>
  <si>
    <t>36, Gali Paranthe Wali, Chandni Chowk, New Delhi</t>
  </si>
  <si>
    <t>2015_11_17</t>
  </si>
  <si>
    <t>Brijwasi Bhoj</t>
  </si>
  <si>
    <t>376, Near Kucha Ghasi Ram, Chandni Chowk, New Delhi</t>
  </si>
  <si>
    <t>2010_10_17</t>
  </si>
  <si>
    <t>Lala Da Shudh Vaishno Dhaba</t>
  </si>
  <si>
    <t>Main Najafgarh Road, Opposite Metro Pillar 676, Uttam Nagar, New Delhi</t>
  </si>
  <si>
    <t>Raj Rasoi</t>
  </si>
  <si>
    <t>9, Roshan Garden, Najafgarh, New Delhi</t>
  </si>
  <si>
    <t>Najafgarh</t>
  </si>
  <si>
    <t>Najafgarh, New Delhi</t>
  </si>
  <si>
    <t>2012_2_25</t>
  </si>
  <si>
    <t>New Punjabi Khana</t>
  </si>
  <si>
    <t>G-7/35-36, Aggarwal Bhawan, Nehru Place, New Delhi</t>
  </si>
  <si>
    <t>2017_3_22</t>
  </si>
  <si>
    <t>Grover Sweets &amp; Bakers</t>
  </si>
  <si>
    <t>Arya Samaj Road, Uttam Nagar, New Delhi</t>
  </si>
  <si>
    <t>Street Food, Chinese, Mithai</t>
  </si>
  <si>
    <t>2018_3_27</t>
  </si>
  <si>
    <t>Moolchand's</t>
  </si>
  <si>
    <t>2695, Desh Bandhu Gupta Road, Karol Bagh, New Delhi</t>
  </si>
  <si>
    <t>2016_9_14</t>
  </si>
  <si>
    <t>Main Shankar Road, Rajinder Nagar, New Delhi</t>
  </si>
  <si>
    <t>2017_9_3</t>
  </si>
  <si>
    <t>Anupama Restaurant</t>
  </si>
  <si>
    <t>GF 10, Bajaj House, Building 97, Nehru Place, New Delhi</t>
  </si>
  <si>
    <t>2011_3_21</t>
  </si>
  <si>
    <t>A/2, Prahlad Market, Desh Bandhu Gupta Road, Karol Bagh, New Delhi</t>
  </si>
  <si>
    <t>2011_3_8</t>
  </si>
  <si>
    <t>Bawa Snacks Corner</t>
  </si>
  <si>
    <t>G 4, Skyline House 85, Nehru Place, New Delhi</t>
  </si>
  <si>
    <t>2016_4_17</t>
  </si>
  <si>
    <t>New Vishal Corner</t>
  </si>
  <si>
    <t>G-4, Vishal Building 95, Nehru Place, New Delhi</t>
  </si>
  <si>
    <t>North Indian, Street Food, Fast Food</t>
  </si>
  <si>
    <t>2018_6_16</t>
  </si>
  <si>
    <t>The Spot</t>
  </si>
  <si>
    <t>3379, DB Gupta Road, Near Police Station, Karol Bagh, New Delhi</t>
  </si>
  <si>
    <t>Mithapur</t>
  </si>
  <si>
    <t>4 &amp; 5, Anand Lok Market, Opposite Gargi College, Anand Lok, New Delhi</t>
  </si>
  <si>
    <t>Anand Lok</t>
  </si>
  <si>
    <t>Anand Lok, New Delhi</t>
  </si>
  <si>
    <t>Chinese, Fast Food, North Indian, South Indian</t>
  </si>
  <si>
    <t>M:Eat by Blanco</t>
  </si>
  <si>
    <t>53-B, Khan Market, New Delhi</t>
  </si>
  <si>
    <t>Ginger Garlic</t>
  </si>
  <si>
    <t>G-7, Bestech Mall, Sector 57, Gurgaon</t>
  </si>
  <si>
    <t>Sector 57</t>
  </si>
  <si>
    <t>Sector 57, Gurgaon</t>
  </si>
  <si>
    <t>Main Road, Metro Pillar 338, Kirti Nagar, New Delhi</t>
  </si>
  <si>
    <t>A3/320, Jwala Heri Market, Paschim Vihar, New Delhi</t>
  </si>
  <si>
    <t>2015_10_28</t>
  </si>
  <si>
    <t>Shop 6, 1st Floor, Near Kotak Mahindra Bank, Club Road, West Punjabi Bagh, Punjabi Bagh, New Delhi</t>
  </si>
  <si>
    <t>2012_9_27</t>
  </si>
  <si>
    <t>Shop 111, 1st Floor, The Great India Place Mall, Sector 38, Noida</t>
  </si>
  <si>
    <t>2014_6_9</t>
  </si>
  <si>
    <t>SSKY Bar &amp; Lounge</t>
  </si>
  <si>
    <t>Antariksh Bhavan, 22, Kasturba Gandhi Marg, Connaught Place, New Delhi</t>
  </si>
  <si>
    <t>2012_5_9</t>
  </si>
  <si>
    <t>Bikano Chat Cafe</t>
  </si>
  <si>
    <t>2nd Floor, The Great India Place Mall, Sector 38, Noida</t>
  </si>
  <si>
    <t>North Indian, Street Food, South Indian, Fast Food, Chinese</t>
  </si>
  <si>
    <t>302-A, 3rd Floor, The Great India Place Mall, Sector 38, Noida</t>
  </si>
  <si>
    <t>2012_11_1</t>
  </si>
  <si>
    <t>15, Koushalya Park, Hauz Khas, New Delhi</t>
  </si>
  <si>
    <t>2012_6_7</t>
  </si>
  <si>
    <t>Chinese By Nature</t>
  </si>
  <si>
    <t>GDA Market, Near HDFC Bank</t>
  </si>
  <si>
    <t>2012_4_15</t>
  </si>
  <si>
    <t>Amrit Family Rasoi</t>
  </si>
  <si>
    <t>2, BG-6, DDA Market, Paschim Vihar, New Delhi</t>
  </si>
  <si>
    <t>2012_3_8</t>
  </si>
  <si>
    <t>New Durga Corner</t>
  </si>
  <si>
    <t>3-A &amp; 5-B, DDA Market, Paschim Vihar, New Delhi</t>
  </si>
  <si>
    <t>2017_2_24</t>
  </si>
  <si>
    <t>Shree Durga Dosa</t>
  </si>
  <si>
    <t>Shop 11, B-4, DDA Market, Paschim Vihar, New Delhi</t>
  </si>
  <si>
    <t>2016_10_14</t>
  </si>
  <si>
    <t>Swad Fast Food</t>
  </si>
  <si>
    <t>34A, Single Storey, Ramesh Nagar, Kirti Nagar, New Delhi</t>
  </si>
  <si>
    <t>2011_3_4</t>
  </si>
  <si>
    <t>Syall Kotian Da Dhaba</t>
  </si>
  <si>
    <t>45-46, Banda Bairagi Market, Ramesh Nagar, Kirti Nagar, New Delhi</t>
  </si>
  <si>
    <t>2014_9_9</t>
  </si>
  <si>
    <t>WZ-1, Opposite Metro Station, Basai Darapur Road, Moti Nagar, New Delhi</t>
  </si>
  <si>
    <t>Karan's Vaishno Dhaba</t>
  </si>
  <si>
    <t>B-14, Tilak Market, Ramesh Nagar, Kirti Nagar, New Delhi</t>
  </si>
  <si>
    <t>2018_4_24</t>
  </si>
  <si>
    <t>Cafe-18</t>
  </si>
  <si>
    <t>G-27, Savitri Market, Sector 18, Noida</t>
  </si>
  <si>
    <t>2011_11_18</t>
  </si>
  <si>
    <t>PS Wah Bhai Wah</t>
  </si>
  <si>
    <t>B-1/6, Ground Floor, Near Metro Station, Sector 18, Noida</t>
  </si>
  <si>
    <t>2016_7_16</t>
  </si>
  <si>
    <t>China Hot</t>
  </si>
  <si>
    <t>2016_7_12</t>
  </si>
  <si>
    <t>Royal Empire Meat Shop</t>
  </si>
  <si>
    <t>B-1/48, Central Market, Sector 50, Noida</t>
  </si>
  <si>
    <t>2010_2_17</t>
  </si>
  <si>
    <t>Zaika Hindustani</t>
  </si>
  <si>
    <t>107 &amp; 109, Jaipuria Plaza, Sector 26, Noida</t>
  </si>
  <si>
    <t>2015_12_6</t>
  </si>
  <si>
    <t>Big Bone - The Meat Shop</t>
  </si>
  <si>
    <t>Shop 13, C Block Market, Sector 41, Noida</t>
  </si>
  <si>
    <t>Thaal Vaadi</t>
  </si>
  <si>
    <t>310/311, 3rd Floor, The Great India Place Mall, Sector 38-A, Near, Sector 38, Noida</t>
  </si>
  <si>
    <t>North Indian, Rajasthani</t>
  </si>
  <si>
    <t>C-25, Stellar IT Park, Sector 62, Noida</t>
  </si>
  <si>
    <t>Italian, Pizza</t>
  </si>
  <si>
    <t>2014_4_23</t>
  </si>
  <si>
    <t>SG-14-15, C-25, Stellar IT Park, Sector 62, Noida</t>
  </si>
  <si>
    <t>Uncle's Punjabi Rasoi</t>
  </si>
  <si>
    <t>11 &amp; 12, Shakumbari Sabzi Market, Behind SABMALL, Atta Peer, Sector 27, Noida</t>
  </si>
  <si>
    <t>2016_3_8</t>
  </si>
  <si>
    <t>Sanjay Pandit Bhojnalaya</t>
  </si>
  <si>
    <t>Khoda Colony, Deepak Vihar, Sector 58, Noida</t>
  </si>
  <si>
    <t>2013_10_23</t>
  </si>
  <si>
    <t>Cigar Lounge - The Oberoi</t>
  </si>
  <si>
    <t>The Oberoi, 443, Phase 5, Udyog Vihar, Gurgaon</t>
  </si>
  <si>
    <t>The Oberoi, Udyog Vihar</t>
  </si>
  <si>
    <t>The Oberoi, Udyog Vihar, Gurgaon</t>
  </si>
  <si>
    <t>2013_11_24</t>
  </si>
  <si>
    <t>New Town Lounge &amp; Bar - Park Plaza</t>
  </si>
  <si>
    <t>Park Plaza Hotel, B Block, Sushant Lok 1, Sushant Lok, Gurgaon</t>
  </si>
  <si>
    <t>Continental, Finger Food</t>
  </si>
  <si>
    <t>2010_11_4</t>
  </si>
  <si>
    <t>New Town Pastry Shop - Park Plaza</t>
  </si>
  <si>
    <t>2018_1_25</t>
  </si>
  <si>
    <t>2, C-10, Opposite ITI, Main Market, Malviya Nagar, New Delhi</t>
  </si>
  <si>
    <t>2016_5_6</t>
  </si>
  <si>
    <t>96, Meharchand Market, Lodhi Colony, New Delhi</t>
  </si>
  <si>
    <t>2018_10_27</t>
  </si>
  <si>
    <t>Nirmal's</t>
  </si>
  <si>
    <t>Opposite NIIT, D Park, Model Town 3, New Delhi</t>
  </si>
  <si>
    <t>Elma's Bakery, Bar, and Kitchen</t>
  </si>
  <si>
    <t>31, 2nd Floor, Hauz Khas Village, New Delhi</t>
  </si>
  <si>
    <t>Continental, American, Italian, Bakery</t>
  </si>
  <si>
    <t>2013_1_8</t>
  </si>
  <si>
    <t>Gourmet Affaire's</t>
  </si>
  <si>
    <t>Bakery, Desserts, Ice Cream</t>
  </si>
  <si>
    <t>2013_6_8</t>
  </si>
  <si>
    <t>Shake Square</t>
  </si>
  <si>
    <t>A-17, Inner Circle, Connaught Place, New Delhi</t>
  </si>
  <si>
    <t>Beverages, Fast Food</t>
  </si>
  <si>
    <t>2014_3_27</t>
  </si>
  <si>
    <t>Mehfill</t>
  </si>
  <si>
    <t>1 &amp; 4, L Block Market, Behind Metro Hospital, Sector 11, Noida</t>
  </si>
  <si>
    <t>2010_1_26</t>
  </si>
  <si>
    <t>Reena Restaurant</t>
  </si>
  <si>
    <t>Dharam Market, Behind Sab Mall, Atta Market, Sector 27, Noida</t>
  </si>
  <si>
    <t>Chinese, South Indian, North Indian</t>
  </si>
  <si>
    <t>2015_12_3</t>
  </si>
  <si>
    <t>Vanshika Indian, Chinese, &amp; Parantha Corner</t>
  </si>
  <si>
    <t>D-15, Bhai Ji Market, Near Bishanpura Village, Sector 58, Noida</t>
  </si>
  <si>
    <t>Maa Bhagwati</t>
  </si>
  <si>
    <t>3504, Dariba Pan, Paharganj, New Delhi</t>
  </si>
  <si>
    <t>2010_6_7</t>
  </si>
  <si>
    <t>Mahi Rasoi</t>
  </si>
  <si>
    <t>5, Block X-1A, Above Axis Bank, Sector 12, Noida</t>
  </si>
  <si>
    <t>2011_4_9</t>
  </si>
  <si>
    <t>Sati Restaurant</t>
  </si>
  <si>
    <t>Likhi Ram Market, Atta, Near Subzi Mandi, Sector 27, Noida</t>
  </si>
  <si>
    <t>2017_9_26</t>
  </si>
  <si>
    <t>Khana Khajana Da Dhaba</t>
  </si>
  <si>
    <t>20 &amp; 21, Atta Subzi Mandi, Maa Shakumbhari Market, Sector 27, Noida</t>
  </si>
  <si>
    <t>2016_10_9</t>
  </si>
  <si>
    <t>Maa Vaishno Shudh Bhojnalaya</t>
  </si>
  <si>
    <t>27, Subzi Mandi Market, Sector 27, Noida</t>
  </si>
  <si>
    <t>2012_10_16</t>
  </si>
  <si>
    <t>New Arjun Bombay Pav Bhaji</t>
  </si>
  <si>
    <t>D-2, Model Town 3, New Delhi</t>
  </si>
  <si>
    <t>2014_4_17</t>
  </si>
  <si>
    <t>Khushboo Vaishno Dhaba</t>
  </si>
  <si>
    <t>Shop 5-6, Parmananda Chowk, Kingsway Camp, Delhi University-GTB Nagar, New Delhi</t>
  </si>
  <si>
    <t>Clove - The Galgotias</t>
  </si>
  <si>
    <t>The Galgotias Hotel, 4, Sector 23 A, Sector 23, Gurgaon</t>
  </si>
  <si>
    <t>The Galgotias, Sector 23</t>
  </si>
  <si>
    <t>The Galgotias, Sector 23, Gurgaon</t>
  </si>
  <si>
    <t>Chinese, North Indian, Continental, Mexican</t>
  </si>
  <si>
    <t>Metro Pillar 782, Dwarka Mor, Uttam Nagar, New Delhi</t>
  </si>
  <si>
    <t>2018_11_8</t>
  </si>
  <si>
    <t>Republic's @ Dhaba</t>
  </si>
  <si>
    <t>KT-08, Food Court, Steller IT Park, Sector 62, Noida</t>
  </si>
  <si>
    <t>2016_6_4</t>
  </si>
  <si>
    <t>Hot &amp; Spicy</t>
  </si>
  <si>
    <t>C Block, Lozix Park, Sector 62, Noida</t>
  </si>
  <si>
    <t>20, Muncipal Market, Pandara Road Market, New Delhi</t>
  </si>
  <si>
    <t>2015_5_4</t>
  </si>
  <si>
    <t>My Bar &amp; Restaurant</t>
  </si>
  <si>
    <t>5136, Main Bazaar, Near Rama Krishna Ashram Metro Station, Paharganj, New Delhi</t>
  </si>
  <si>
    <t>2018_11_6</t>
  </si>
  <si>
    <t>Prince Chaat Corner</t>
  </si>
  <si>
    <t>M-29, Greater Kailash (GK) 1, New Delhi</t>
  </si>
  <si>
    <t>2013_7_25</t>
  </si>
  <si>
    <t>Grand Madras Cafe</t>
  </si>
  <si>
    <t>8301/4, Multani Dhanda, Paharganj, New Delhi</t>
  </si>
  <si>
    <t>2017_9_8</t>
  </si>
  <si>
    <t>Tadka 4986</t>
  </si>
  <si>
    <t>4986, Ram Dwara Road, Nehru Bazaar, Paharganj, New Delhi</t>
  </si>
  <si>
    <t>2012_7_28</t>
  </si>
  <si>
    <t>Garden Chef</t>
  </si>
  <si>
    <t>Opposite Lodhi Road Post Office, Lodhi Road, New Delhi</t>
  </si>
  <si>
    <t>Red Chilli</t>
  </si>
  <si>
    <t>A-1/153, Safdarjung Enclave, Safdarjung, New Delhi</t>
  </si>
  <si>
    <t>2015_8_12</t>
  </si>
  <si>
    <t>C-15, DDA, Commercial Complex, SDA, New Delhi</t>
  </si>
  <si>
    <t>2012_11_5</t>
  </si>
  <si>
    <t>G-27/28, Ground Floor, V3S Mall, Laxmi Nagar, New Delhi</t>
  </si>
  <si>
    <t>2015_11_10</t>
  </si>
  <si>
    <t>Vinny's Restro Bar</t>
  </si>
  <si>
    <t>B-10, Sector 18, Noida</t>
  </si>
  <si>
    <t>2013_1_24</t>
  </si>
  <si>
    <t>JP-8, Gopal Mandir Road, Pitampura, New Delhi</t>
  </si>
  <si>
    <t>Al Bake</t>
  </si>
  <si>
    <t>32, Food Court, Living Style Mall, Main Kalindi Kunj Road, Jasola, New Delhi</t>
  </si>
  <si>
    <t>2016_2_3</t>
  </si>
  <si>
    <t>H-4/2, Main Market, Model Town 2, New Delhi</t>
  </si>
  <si>
    <t>Lattitude - Skycity Hotel</t>
  </si>
  <si>
    <t>Best Western Skycity Hotel, 1, Old Judicial Complex, Sector 15, Gurgaon</t>
  </si>
  <si>
    <t>Best Western Skycity Hotel, Sector 15, Gurgaon</t>
  </si>
  <si>
    <t>Best Western Skycity Hotel, Sector 15, Gurgaon, Gurgaon</t>
  </si>
  <si>
    <t>2012_9_8</t>
  </si>
  <si>
    <t>Atul Chaat Corner</t>
  </si>
  <si>
    <t>H-44, Main Market, Rajouri Garden, New Delhi</t>
  </si>
  <si>
    <t>Mezbaan Restaurant</t>
  </si>
  <si>
    <t>383/1-B, Mir Singh Complex, Munirka, New Delhi</t>
  </si>
  <si>
    <t>2016_7_11</t>
  </si>
  <si>
    <t>Metro Grill</t>
  </si>
  <si>
    <t>4th Floor, City Centre Mall, Rohini, New Delhi</t>
  </si>
  <si>
    <t>City Centre Mall, Rohini</t>
  </si>
  <si>
    <t>City Centre Mall, Rohini, New Delhi</t>
  </si>
  <si>
    <t>DDA Market,Kala Sarai, Hauz Khas, New Delhi</t>
  </si>
  <si>
    <t>2014_3_7</t>
  </si>
  <si>
    <t>30,G.F, Living Style Mall, Main Kalindi Kunj Road, Jasola, New Delhi</t>
  </si>
  <si>
    <t>2013_12_22</t>
  </si>
  <si>
    <t>29 &amp; 43, Block C, New Friends Colony, New Delhi</t>
  </si>
  <si>
    <t>2017_2_23</t>
  </si>
  <si>
    <t>Club Tokyo - Best Western Skycity Hotel</t>
  </si>
  <si>
    <t>Best Western Skycity Hotel, 1 Old Judicial Complex, Sector 15, Gurgaon</t>
  </si>
  <si>
    <t>2012_9_24</t>
  </si>
  <si>
    <t>Samrat Bakers</t>
  </si>
  <si>
    <t>Chowk Harikat Nagar, Kingsway Camps, Delhi University-GTB Nagar, New Delhi</t>
  </si>
  <si>
    <t>Kwality Wall's Swirl's</t>
  </si>
  <si>
    <t>Ground Floor, Ansal Plaza Mall, Palam Vihar, Gurgaon</t>
  </si>
  <si>
    <t>Ansal Plaza Mall, Palam Vihar</t>
  </si>
  <si>
    <t>Ansal Plaza Mall, Palam Vihar, Gurgaon</t>
  </si>
  <si>
    <t>2010_5_5</t>
  </si>
  <si>
    <t>Your's Chole Bhature</t>
  </si>
  <si>
    <t>28-29, GG1, Main Market, Vikaspuri, New Delhi</t>
  </si>
  <si>
    <t>2015_8_16</t>
  </si>
  <si>
    <t>Aggarwal Sweets &amp; Restaurant</t>
  </si>
  <si>
    <t>B-89, Vyaapar Kendra, Palam Vihar, Gurgaon</t>
  </si>
  <si>
    <t>2015_6_22</t>
  </si>
  <si>
    <t>Gayway Bakery</t>
  </si>
  <si>
    <t>J-76, Ground Floor, Main Market, Rajouri Garden, New Delhi</t>
  </si>
  <si>
    <t>2016_10_22</t>
  </si>
  <si>
    <t>Soni Bakers</t>
  </si>
  <si>
    <t>J-88/89, Main Market, Rajouri Garden, New Delhi</t>
  </si>
  <si>
    <t>Bakery, Desserts, Fast Food, Street Food, Chinese, Beverages</t>
  </si>
  <si>
    <t>2010_7_25</t>
  </si>
  <si>
    <t>Nukkadwala</t>
  </si>
  <si>
    <t>Asf, Insignia, Gwal Pahari, Gurgaon-Faridabad Road, Sector 56, Gurgaon</t>
  </si>
  <si>
    <t>Fast Food, Street Food</t>
  </si>
  <si>
    <t>2018_7_2</t>
  </si>
  <si>
    <t>Pudding &amp; Pie</t>
  </si>
  <si>
    <t>B-99, Mayapuri Industrial Area, Mayapuri Phase 2, New Delhi</t>
  </si>
  <si>
    <t>Mayapuri Phase 2</t>
  </si>
  <si>
    <t>Mayapuri Phase 2, New Delhi</t>
  </si>
  <si>
    <t>2017_5_12</t>
  </si>
  <si>
    <t>Nirula's Ice Cream</t>
  </si>
  <si>
    <t>White Heart Restro Bar</t>
  </si>
  <si>
    <t>Hotel Star View, 5136/1, Main Bazaar, Paharganj, New Delhi</t>
  </si>
  <si>
    <t>2010_7_1</t>
  </si>
  <si>
    <t>Escape Terrace Bar Kitchen</t>
  </si>
  <si>
    <t>R-2, Level 2, DLF Galleria, DLF Phase 4, Gurgaon</t>
  </si>
  <si>
    <t>Sahib Jhatka Chicken Shop</t>
  </si>
  <si>
    <t>29/4, Ashok Nagar, Near Metro Station, Tilak Nagar, New Delhi</t>
  </si>
  <si>
    <t>Tilak Nagar</t>
  </si>
  <si>
    <t>Tilak Nagar, New Delhi</t>
  </si>
  <si>
    <t>2017_3_11</t>
  </si>
  <si>
    <t>Vijay Corner</t>
  </si>
  <si>
    <t>30, Double Story Ashok Nagar, Near Metro Station, Tilak Nagar, New Delhi</t>
  </si>
  <si>
    <t>Sona Bakers</t>
  </si>
  <si>
    <t>18/1, Double Storey, Prem Nagar, Jail Road, New Delhi</t>
  </si>
  <si>
    <t>Knight Rock</t>
  </si>
  <si>
    <t>11/6, Delhi Mathura Road, Near Bharat Petrol Pump, Badarpur Border, Faridabad</t>
  </si>
  <si>
    <t>Badarpur Border</t>
  </si>
  <si>
    <t>Badarpur Border, Faridabad</t>
  </si>
  <si>
    <t>Kashish Restaurant &amp; Caterers</t>
  </si>
  <si>
    <t>5/2/10, Main Road, Geeta Colony, New Delhi</t>
  </si>
  <si>
    <t>Geeta Colony</t>
  </si>
  <si>
    <t>Geeta Colony, New Delhi</t>
  </si>
  <si>
    <t>2012_7_23</t>
  </si>
  <si>
    <t>Connexions Bar - Crowne Plaza</t>
  </si>
  <si>
    <t>Crowne Plaza, Twin District Centre, Sector 10, Rohini, New Delhi</t>
  </si>
  <si>
    <t>Crowne Plaza Hotel, Rohini</t>
  </si>
  <si>
    <t>Crowne Plaza Hotel, Rohini, New Delhi</t>
  </si>
  <si>
    <t>2017_11_25</t>
  </si>
  <si>
    <t>Jakoi</t>
  </si>
  <si>
    <t>1, Assam Bhavan, Chanakyapuri, New Delhi</t>
  </si>
  <si>
    <t>Assamese, Chinese</t>
  </si>
  <si>
    <t>2010_10_26</t>
  </si>
  <si>
    <t>Cafe Bite</t>
  </si>
  <si>
    <t>UGF 35, Parsvanath City Mall, Sector 12, Faridabad</t>
  </si>
  <si>
    <t>Parsavnath City Mall, Sector 12, Faridabad</t>
  </si>
  <si>
    <t>Parsavnath City Mall, Sector 12, Faridabad, Faridabad</t>
  </si>
  <si>
    <t>Cakes 'n Bakes - Park Plaza</t>
  </si>
  <si>
    <t>Park Plaza, Sector 21 C, Sector 21, Faridabad</t>
  </si>
  <si>
    <t>Park Plaza, Sector 21, Faridabad</t>
  </si>
  <si>
    <t>Park Plaza, Sector 21, Faridabad, Faridabad</t>
  </si>
  <si>
    <t>2011_7_21</t>
  </si>
  <si>
    <t>Deli - Crowne Plaza</t>
  </si>
  <si>
    <t>2010_6_5</t>
  </si>
  <si>
    <t>Cakewalk - Park Plaza</t>
  </si>
  <si>
    <t>2015_12_21</t>
  </si>
  <si>
    <t>New Town Lounge - Park Plaza</t>
  </si>
  <si>
    <t>G 5, Ground Floor, V3S Mall, Laxmi Nagar, New Delhi</t>
  </si>
  <si>
    <t>2017_4_28</t>
  </si>
  <si>
    <t>Singz</t>
  </si>
  <si>
    <t>BA-144 A, Opposite DDA Market, Jail Road, New Delhi</t>
  </si>
  <si>
    <t>2016_4_19</t>
  </si>
  <si>
    <t>Priyanshi Fast Food</t>
  </si>
  <si>
    <t>H 43, Laxmi Nagar, New Delhi Lado Sarai</t>
  </si>
  <si>
    <t>Sita Ram Diwan Chand</t>
  </si>
  <si>
    <t>2246, Chuna Mandi, Paharganj, New Delhi</t>
  </si>
  <si>
    <t>Food Court, Crown Plaza Mall, Sector 15-A,  Near, Sector 15, Faridabad</t>
  </si>
  <si>
    <t>Crown Plaza Mall, Sector 15, Faridabad</t>
  </si>
  <si>
    <t>Crown Plaza Mall, Sector 15, Faridabad, Faridabad</t>
  </si>
  <si>
    <t>Break Fast Point</t>
  </si>
  <si>
    <t>27, Satnam Park, Bhagat Singh Road, Chander Nagar, New Delhi</t>
  </si>
  <si>
    <t>Chander Nagar</t>
  </si>
  <si>
    <t>Chander Nagar, New Delhi</t>
  </si>
  <si>
    <t>2017_12_10</t>
  </si>
  <si>
    <t>Hangout - A House Of Kathis</t>
  </si>
  <si>
    <t>G-2, Ashish Complex, Surajmal Vihar Market, Anand Vihar, New Delhi</t>
  </si>
  <si>
    <t>Anand Vihar</t>
  </si>
  <si>
    <t>Anand Vihar, New Delhi</t>
  </si>
  <si>
    <t>2012_5_24</t>
  </si>
  <si>
    <t>Chaskaa</t>
  </si>
  <si>
    <t>Kamal Complex, Local Shopping Centre, Surajmal Vihar, Anand Vihar, New Delhi</t>
  </si>
  <si>
    <t>Chinese, North Indian, Italian</t>
  </si>
  <si>
    <t>Banzara's</t>
  </si>
  <si>
    <t>8, A Block, Central Market, Surajmal Vihar, Anand Vihar, New Delhi</t>
  </si>
  <si>
    <t>2018_2_25</t>
  </si>
  <si>
    <t>Ruby Dhaba</t>
  </si>
  <si>
    <t>G 576, Khureji Khas, Laxmi Nagar, New Delhi</t>
  </si>
  <si>
    <t>2010_4_3</t>
  </si>
  <si>
    <t>Goyal Eating Point</t>
  </si>
  <si>
    <t>R 4, Main Market, Shakarpur, New Delhi</t>
  </si>
  <si>
    <t>Shakarpur</t>
  </si>
  <si>
    <t>Shakarpur, New Delhi</t>
  </si>
  <si>
    <t>2014_1_7</t>
  </si>
  <si>
    <t>Breakfast Corner</t>
  </si>
  <si>
    <t>K-14, Bhagat Singh Road, Satnam Park, Chander Nagar, New Delhi</t>
  </si>
  <si>
    <t>2015_6_27</t>
  </si>
  <si>
    <t>Kunal Dhaba</t>
  </si>
  <si>
    <t>A 56, Jitar Nagar, Parwana Road, Near, Preet Vihar, New Delhi</t>
  </si>
  <si>
    <t>2015_4_19</t>
  </si>
  <si>
    <t>Bharat Chicken Inn</t>
  </si>
  <si>
    <t>G-1, CSC, Pankaj Plaza, DDA Market, Near Nirman Vihar Metro Station, Laxmi Nagar, New Delhi</t>
  </si>
  <si>
    <t>Mughlai, Fast Food, North Indian</t>
  </si>
  <si>
    <t>2010_11_12</t>
  </si>
  <si>
    <t>Prince Cafe</t>
  </si>
  <si>
    <t>108, Main Road, Chander Nagar, New Delhi</t>
  </si>
  <si>
    <t>South Indian, Chinese, Fast Food</t>
  </si>
  <si>
    <t>The Yellow Chilli</t>
  </si>
  <si>
    <t>G-11, V3S Mall, Laxmi Nagar, New Delhi</t>
  </si>
  <si>
    <t>2017_1_12</t>
  </si>
  <si>
    <t>K-74/A, Chachi Building, Krishna Nagar, New Delhi</t>
  </si>
  <si>
    <t>2016_5_14</t>
  </si>
  <si>
    <t>Super Snacks</t>
  </si>
  <si>
    <t>Main Market, Krishna Nagar, New Delhi</t>
  </si>
  <si>
    <t>South Indian, Fast Food, Street Food</t>
  </si>
  <si>
    <t>Shree Bikaner Misthan Bhandar</t>
  </si>
  <si>
    <t>2613, YMCA Road, Sector 7, Faridabad</t>
  </si>
  <si>
    <t>Mithai, Bakery, Street Food, Chinese, South Indian</t>
  </si>
  <si>
    <t>2015_10_10</t>
  </si>
  <si>
    <t>Indus Flavour</t>
  </si>
  <si>
    <t>2510, Ground Floor, Hudson Lane, Kingsway Camp, Delhi University-GTB Nagar, New Delhi</t>
  </si>
  <si>
    <t>2012_2_8</t>
  </si>
  <si>
    <t>Kant Khana Khazana</t>
  </si>
  <si>
    <t>135, Huda Market, Sector 16, Faridabad</t>
  </si>
  <si>
    <t>China Hot Pot</t>
  </si>
  <si>
    <t>Shop 147, HUDA Market, Sector 16, Faridabad</t>
  </si>
  <si>
    <t>Perfect Bake</t>
  </si>
  <si>
    <t>SCF 40, Main Market, Sector 15, Faridabad</t>
  </si>
  <si>
    <t>2013_9_14</t>
  </si>
  <si>
    <t>Legacy of Awadh</t>
  </si>
  <si>
    <t>D-158, Sector 7, Noida</t>
  </si>
  <si>
    <t>Sector 7, Noida</t>
  </si>
  <si>
    <t>2011_8_25</t>
  </si>
  <si>
    <t>Opposite Fine Home Apartments, Acharya Niketan, Mayur Vihar Phase 1, New Delhi</t>
  </si>
  <si>
    <t>Gulnar - Hotel Janpath</t>
  </si>
  <si>
    <t>Hotel Janpath, Janpath Road, Janpath, New Delhi</t>
  </si>
  <si>
    <t>2018_10_14</t>
  </si>
  <si>
    <t>Tunday Kababi</t>
  </si>
  <si>
    <t>489, 55/4, Corner Market, Malviya Nagar, New Delhi</t>
  </si>
  <si>
    <t>Lucknowi, Mughlai</t>
  </si>
  <si>
    <t>2015_4_20</t>
  </si>
  <si>
    <t>Aashirwad</t>
  </si>
  <si>
    <t>A 1, Acharya Niketan, Mayur Vihar Phase 1, New Delhi</t>
  </si>
  <si>
    <t>2012_8_2</t>
  </si>
  <si>
    <t>G-10, Samachar Market, Mayur Vihar Phase 1, New Delhi</t>
  </si>
  <si>
    <t>Durbar Restaurant</t>
  </si>
  <si>
    <t>166, Pratap Nagar, Opposite Pocket 4, Mayur Vihar Phase 1, New Delhi</t>
  </si>
  <si>
    <t>2016_10_19</t>
  </si>
  <si>
    <t>Himalaya Food Corner</t>
  </si>
  <si>
    <t>C-24, Acharya Niketan, Near ICICI Bank, Mayur Vihar Phase 1, New Delhi</t>
  </si>
  <si>
    <t>Sikka Plaza, Near Ahlcon Public School, Opposite UNA Enclave, Mayur Vihar Phase 1, New Delhi</t>
  </si>
  <si>
    <t>2017_8_20</t>
  </si>
  <si>
    <t>Ground Floor, Star City Mall, Mayur Vihar Phase 1, New Delhi</t>
  </si>
  <si>
    <t>2017_4_1</t>
  </si>
  <si>
    <t>The Royal Turban</t>
  </si>
  <si>
    <t>J-2/6 A, 1st Floor, BK Dutt Market, Opposite Metro Pillar 409, Rajouri Garden, New Delhi</t>
  </si>
  <si>
    <t>Great Wall</t>
  </si>
  <si>
    <t>F-14/55, Model Town 2, New Delhi</t>
  </si>
  <si>
    <t>Essex Village Garden</t>
  </si>
  <si>
    <t>Essex Farms, 4 Aurobindo Marg, Hauz Khas, New Delhi</t>
  </si>
  <si>
    <t>Essex Farms</t>
  </si>
  <si>
    <t>Essex Farms, New Delhi</t>
  </si>
  <si>
    <t>North Indian, Chinese, Continental, Seafood</t>
  </si>
  <si>
    <t>Titu Restaurant</t>
  </si>
  <si>
    <t>5, Mini Market 2, CGO Complex, Lodhi Road, New Delhi</t>
  </si>
  <si>
    <t>2016_7_19</t>
  </si>
  <si>
    <t>Armaan's Restaurant</t>
  </si>
  <si>
    <t>Shop 3, Market 2 Complex, Near Pragati Vihar Hostel, Lodhi Road, New Delhi</t>
  </si>
  <si>
    <t>2014_8_23</t>
  </si>
  <si>
    <t>Mitra Da Dhaba &amp; Caterers</t>
  </si>
  <si>
    <t>Babarpur Road, Opposite Hera Namkeen, Shahdara, New Delhi</t>
  </si>
  <si>
    <t>Shahdara</t>
  </si>
  <si>
    <t>Shahdara, New Delhi</t>
  </si>
  <si>
    <t>Harish And Sonu Sudh Bhojnalya</t>
  </si>
  <si>
    <t>Old Kondli, Near State Bank Of Patiala, Mayur Vihar Phase 3, New Delhi</t>
  </si>
  <si>
    <t>Mayur Vihar Phase 3</t>
  </si>
  <si>
    <t>Mayur Vihar Phase 3, New Delhi</t>
  </si>
  <si>
    <t>Walia's Dawat Mahal</t>
  </si>
  <si>
    <t>1/9280, West Rohtash Nagar, Shahdara, New Delhi</t>
  </si>
  <si>
    <t>2014_9_16</t>
  </si>
  <si>
    <t>Shahi Food Corner</t>
  </si>
  <si>
    <t>24, Double Storey, Kabul Nagar, Shahdara, New Delhi</t>
  </si>
  <si>
    <t>Ram Singh's Bhoj</t>
  </si>
  <si>
    <t>66 A, Khanna Market, Lodhi Colony, New Delhi</t>
  </si>
  <si>
    <t>2017_8_2</t>
  </si>
  <si>
    <t>Chanana Ice Cream Parlour</t>
  </si>
  <si>
    <t>1539, Hanuman Road, Rohtas Nagar, Shahdara, New Delhi</t>
  </si>
  <si>
    <t>2018_3_19</t>
  </si>
  <si>
    <t>Hotel Malabar</t>
  </si>
  <si>
    <t>A-1312, Main Road, Opposite  Pocket A-2, GD Colony, Mayur Vihar Phase 3, New Delhi</t>
  </si>
  <si>
    <t>Kerala</t>
  </si>
  <si>
    <t>2013_6_5</t>
  </si>
  <si>
    <t>Sonu Sudh Bhojnalaya</t>
  </si>
  <si>
    <t>B 1/1 B, Janta Flat, Mayur Vihar Phase 3, New Delhi</t>
  </si>
  <si>
    <t>2012_7_20</t>
  </si>
  <si>
    <t>Empire</t>
  </si>
  <si>
    <t>1551, Bhagat Singh Market, Babarpur Road, Shahdara, New Delhi</t>
  </si>
  <si>
    <t>2010_11_18</t>
  </si>
  <si>
    <t>West Gorakh Park, Near Hanuman Mandir, Main Babarpur Road, Shahdara, New Delhi</t>
  </si>
  <si>
    <t>2015_2_28</t>
  </si>
  <si>
    <t>Pakiza Restaurant</t>
  </si>
  <si>
    <t>30, Block 15, Vasundhra Road, Mayur Vihar Phase 1, New Delhi Near Mayur Vihar Phase 1</t>
  </si>
  <si>
    <t>C-207, Jhilmil Colony, Near Reliance Fresh, Vivek Vihar, New Delhi</t>
  </si>
  <si>
    <t>Urban Kabab</t>
  </si>
  <si>
    <t>488-1/2, R Block, Chowk Market, Dilshad Garden, New Delhi</t>
  </si>
  <si>
    <t>2017_2_12</t>
  </si>
  <si>
    <t>Gupta Eating Corner</t>
  </si>
  <si>
    <t>18, G-1, Vardhman Tower, Commercial Complex, Preet Vihar, New Delhi</t>
  </si>
  <si>
    <t>2017_4_12</t>
  </si>
  <si>
    <t>Rama Fast Food</t>
  </si>
  <si>
    <t>Jagdamba Tower, Preet Vihar, New Delhi</t>
  </si>
  <si>
    <t>Rapture</t>
  </si>
  <si>
    <t>B-11, B Block Market, Vivek Vihar, New Delhi</t>
  </si>
  <si>
    <t>2018_6_18</t>
  </si>
  <si>
    <t>Paramjeet Fish &amp; Chicken Point</t>
  </si>
  <si>
    <t>Near Bhero Mandir, Loni Road, Shahdara, New Delhi</t>
  </si>
  <si>
    <t>Sachdeva Chinese Fast Food</t>
  </si>
  <si>
    <t>B 15-4, B Block, Local Shopping Center, Vivek Vihar, New Delhi</t>
  </si>
  <si>
    <t>Punjabi Mirchi</t>
  </si>
  <si>
    <t>G-21, Pankaj Central Market, Near Plato Public School, IP Extension, New Delhi</t>
  </si>
  <si>
    <t>2018_9_9</t>
  </si>
  <si>
    <t>Aggarwal Sweet India</t>
  </si>
  <si>
    <t>17, DDA Market, Savita Vihar, Anand Vihar, New Delhi</t>
  </si>
  <si>
    <t>Fast Food, North Indian, Chinese, Desserts</t>
  </si>
  <si>
    <t>2011_12_25</t>
  </si>
  <si>
    <t>Gupta Chat Corner</t>
  </si>
  <si>
    <t>1, A Block Market, Preet Vihar, New Delhi</t>
  </si>
  <si>
    <t>Street Food, Mughlai</t>
  </si>
  <si>
    <t>2013_1_5</t>
  </si>
  <si>
    <t>Garam Masala Food Corner</t>
  </si>
  <si>
    <t>C-84, Main Road, Jhilmil Colony, Vivek Vihar, New Delhi</t>
  </si>
  <si>
    <t>G 4, Sikka Galaxy, ISC, Shrestha Vihar, Laxmi Nagar, New Delhi</t>
  </si>
  <si>
    <t>2016_4_27</t>
  </si>
  <si>
    <t>Deep Chicken Point</t>
  </si>
  <si>
    <t>Near Radha Krishna Mandir, Dilshad Garden, New Delhi</t>
  </si>
  <si>
    <t>2013_7_17</t>
  </si>
  <si>
    <t>Krishan Sweets</t>
  </si>
  <si>
    <t>67, Khanna Market, Lodhi Road, New Delhi</t>
  </si>
  <si>
    <t>2013_11_26</t>
  </si>
  <si>
    <t>Laziz Kabab (Subhash Restaurant)</t>
  </si>
  <si>
    <t>19, Prithvi Raj Market, Khan Market, New Delhi</t>
  </si>
  <si>
    <t>Al-Sameer</t>
  </si>
  <si>
    <t>39 &amp; 40, Arakashan Road, Paharganj, New Delhi</t>
  </si>
  <si>
    <t>Bengali Pastry Shop &amp; Snack Bar</t>
  </si>
  <si>
    <t>34-37, Bengali Market, Barakhamba Road, New Delhi</t>
  </si>
  <si>
    <t>2018_9_1</t>
  </si>
  <si>
    <t>Patiala Shahi</t>
  </si>
  <si>
    <t>E-20/148-149-150, Rohini, New Delhi</t>
  </si>
  <si>
    <t>2012_10_26</t>
  </si>
  <si>
    <t>Ground Floor, Metro Walk Mall, Rohini, New Delhi</t>
  </si>
  <si>
    <t>2012_2_9</t>
  </si>
  <si>
    <t>Sethi Restaurant</t>
  </si>
  <si>
    <t>3077, D.B. Gupta Road, Paharganj, New Delhi</t>
  </si>
  <si>
    <t>2012_2_27</t>
  </si>
  <si>
    <t>Sonu South Indian Restaurant</t>
  </si>
  <si>
    <t>8894/2, Multani Dhanda, Paharganj, New Delhi</t>
  </si>
  <si>
    <t>2014_6_12</t>
  </si>
  <si>
    <t>Allure</t>
  </si>
  <si>
    <t>65, D.B. Gupta Road, Paharganj, New Delhi</t>
  </si>
  <si>
    <t>North Indian, Chinese, Finger Food</t>
  </si>
  <si>
    <t>2014_2_17</t>
  </si>
  <si>
    <t>Delhi Darbar Dhaba</t>
  </si>
  <si>
    <t>7, NDMC Market, Babar Road, Near Bengali Market, Connaught Place, New Delhi</t>
  </si>
  <si>
    <t>2018_10_17</t>
  </si>
  <si>
    <t>Vaga Bond</t>
  </si>
  <si>
    <t>Hotel Ajanta, 8647, Arakashan Road, Paharganj, New Delhi</t>
  </si>
  <si>
    <t>2018_1_8</t>
  </si>
  <si>
    <t>Cakes &amp; Bakes</t>
  </si>
  <si>
    <t>C-77, Shivalik Road, Malviya Nagar, New Delhi</t>
  </si>
  <si>
    <t>2010_7_28</t>
  </si>
  <si>
    <t>Punjabi Tadka</t>
  </si>
  <si>
    <t>6, UG-64, Ansal Chamber 2, Bhikaji Cama Place, New Delhi</t>
  </si>
  <si>
    <t>2014_5_4</t>
  </si>
  <si>
    <t>Tilak Munjal-R Panchkuian Samose Wale</t>
  </si>
  <si>
    <t>JD 21, Ashiana Chowk, Pitampura, New Delhi</t>
  </si>
  <si>
    <t>2012_10_27</t>
  </si>
  <si>
    <t>Dosa Corner</t>
  </si>
  <si>
    <t>33-A, JD Market, Pitampura, New Delhi</t>
  </si>
  <si>
    <t>2018_12_1</t>
  </si>
  <si>
    <t>JD Block Market, Pitampura, New Delhi</t>
  </si>
  <si>
    <t>2017_7_18</t>
  </si>
  <si>
    <t>2, JD Market, Pitampura, New Delhi</t>
  </si>
  <si>
    <t>2017_1_28</t>
  </si>
  <si>
    <t>C-5, Ground Floor, Main Market, Malviya Nagar, New Delhi</t>
  </si>
  <si>
    <t>Malika Bakers Pastry Shop</t>
  </si>
  <si>
    <t>S Mart Complex, DC Chowk Market, Rohini, New Delhi</t>
  </si>
  <si>
    <t>Apsara Restaurant</t>
  </si>
  <si>
    <t>B-1/115, 113, Sector 17, Rohini, New Delhi</t>
  </si>
  <si>
    <t>Fast Food, North Indian, Chinese, South Indian, Ice Cream</t>
  </si>
  <si>
    <t>Meghraj Sweets</t>
  </si>
  <si>
    <t>C 5, Main Road, Industries Area, Wazirpur, New Delhi</t>
  </si>
  <si>
    <t>Mithai, Street Food, North Indian</t>
  </si>
  <si>
    <t>2015_3_28</t>
  </si>
  <si>
    <t>Bangla Sweets &amp; Pastry Shop</t>
  </si>
  <si>
    <t>38 &amp; 39, AL Market, Shalimar Bagh, New Delhi</t>
  </si>
  <si>
    <t>2013_12_26</t>
  </si>
  <si>
    <t>Aapni Dhani</t>
  </si>
  <si>
    <t>14/1 A, Deep Cinema, Central Market, Ashok Vihar Phase 1, New Delhi</t>
  </si>
  <si>
    <t>2012_5_20</t>
  </si>
  <si>
    <t>Mitthu Tikki Wala</t>
  </si>
  <si>
    <t>BN-13, Local Shopping Centre, Shalimar Bagh, New Delhi</t>
  </si>
  <si>
    <t>North Indian, Street Food, Chinese</t>
  </si>
  <si>
    <t>SE 42, Near BW Block, Shalimar Bagh, New Delhi</t>
  </si>
  <si>
    <t>2011_12_26</t>
  </si>
  <si>
    <t>Pandit Ji Paranthe Wale</t>
  </si>
  <si>
    <t>2016_2_9</t>
  </si>
  <si>
    <t>Popular Chicken</t>
  </si>
  <si>
    <t>21, DDA Murga Market, J Block, Opposite Water Tank, Ashok Vihar Phase 1, New Delhi</t>
  </si>
  <si>
    <t>Ashok Meat Wala</t>
  </si>
  <si>
    <t>B-180/2, Derawal Nagar, Gujranwala Town, New Delhi</t>
  </si>
  <si>
    <t>2016_12_9</t>
  </si>
  <si>
    <t>Nero - Le Meridien</t>
  </si>
  <si>
    <t>2018_10_2</t>
  </si>
  <si>
    <t>Nut Khat Caterers</t>
  </si>
  <si>
    <t>Near Vinayak Hospital, Gujranwala Town, New Delhi</t>
  </si>
  <si>
    <t>2014_10_17</t>
  </si>
  <si>
    <t>Puri Bakers</t>
  </si>
  <si>
    <t>F-14/17, Model Town 2, New Delhi</t>
  </si>
  <si>
    <t>2017_9_16</t>
  </si>
  <si>
    <t>5, Swarg Ashram, Parmanand Chowk Red Light, Kingsway Camp, Delhi University-GTB Nagar, New Delhi</t>
  </si>
  <si>
    <t>2010_6_22</t>
  </si>
  <si>
    <t>85-87, Ground Floor, Mall Road, Timarpur, Kingsway Camp, Delhi University-GTB Nagar, New Delhi</t>
  </si>
  <si>
    <t>Amritsar Juction</t>
  </si>
  <si>
    <t>Opposite Amar Dev Public School, Near Vinayak Hospital, Gujranwala Town, New Delhi</t>
  </si>
  <si>
    <t>Milan Chole Bhature</t>
  </si>
  <si>
    <t>1341, Near Batra Cinema, Mukherjee Nagar, New Delhi</t>
  </si>
  <si>
    <t>2010_5_28</t>
  </si>
  <si>
    <t>17, 1st Floor, Hongkong Bazar Mall, Sector 57, Gurgaon</t>
  </si>
  <si>
    <t>2014_10_10</t>
  </si>
  <si>
    <t>Suresh Fast Food</t>
  </si>
  <si>
    <t>5, DDA Market, Hudson Lane, Kingsway Camp, Delhi University-GTB Nagar, New Delhi</t>
  </si>
  <si>
    <t>Cent Percent The Pastry Shop</t>
  </si>
  <si>
    <t>16-B, Hudson Lane, Kingsway Camp, Delhi University-GTB Nagar, New Delhi</t>
  </si>
  <si>
    <t>2013_10_10</t>
  </si>
  <si>
    <t>Firenze</t>
  </si>
  <si>
    <t>6, 38 Bungalow Road, Kamla Nagar, New Delhi</t>
  </si>
  <si>
    <t>2014_8_16</t>
  </si>
  <si>
    <t>Black &amp; Brew</t>
  </si>
  <si>
    <t>Shop 1, Single Story, Near Hanuman Mandir, Vijay Nagar, New Delhi</t>
  </si>
  <si>
    <t>2017_10_3</t>
  </si>
  <si>
    <t>Darvesh Corner</t>
  </si>
  <si>
    <t>7673, Birla Lane, Clock Tower, Near Amba Cinema, Kamla Nagar, New Delhi</t>
  </si>
  <si>
    <t>2018_9_26</t>
  </si>
  <si>
    <t>Vishal Restaurant</t>
  </si>
  <si>
    <t>5122, Building Harphool Singh, Clock Tower, Subzi Mandi, Kamla Nagar, New Delhi</t>
  </si>
  <si>
    <t>Ved Dhaba</t>
  </si>
  <si>
    <t>5307, Shree Ram Bhavan, Chandrawal Road, Kamla Nagar, New Delhi</t>
  </si>
  <si>
    <t>2016_1_27</t>
  </si>
  <si>
    <t>Manohar Bikkaneri</t>
  </si>
  <si>
    <t>2, UA, Jawahar Nagar, Near Malkaganj Chowk, Kamla Nagar, New Delhi</t>
  </si>
  <si>
    <t>Bakery, Chinese</t>
  </si>
  <si>
    <t>Kaushal Dhaba</t>
  </si>
  <si>
    <t>Opposite Delite Cinema, Asaf Ali Road, Daryaganj, New Delhi</t>
  </si>
  <si>
    <t>2010_2_11</t>
  </si>
  <si>
    <t>Citrus Cafe - Lemon Tree Hotel</t>
  </si>
  <si>
    <t>Lemon Tree Hotel, 886, DLF Phase 5, Udyog Vihar, Gurgaon</t>
  </si>
  <si>
    <t>2010_10_25</t>
  </si>
  <si>
    <t>Near Sis Ganj Sahib Gurudwara, Chandni Chowk, New Delhi</t>
  </si>
  <si>
    <t>2017_2_19</t>
  </si>
  <si>
    <t>Citrus Cafe - Lemon Tree Premier</t>
  </si>
  <si>
    <t>Lemon Tree Premier, 48, Leisure Valley, Sector 29, Gurgaon</t>
  </si>
  <si>
    <t>Lemon Tree Premier, Sector 29</t>
  </si>
  <si>
    <t>Lemon Tree Premier, Sector 29, Gurgaon</t>
  </si>
  <si>
    <t>2014_2_21</t>
  </si>
  <si>
    <t>Kanwarji's</t>
  </si>
  <si>
    <t>1972-1973, Corner Gali Paranthe, Opposite Central Bank, Chandni Chowk, New Delhi</t>
  </si>
  <si>
    <t>Street Food, Chinese, North Indian, Mithai</t>
  </si>
  <si>
    <t>G-1, Sagar Chamber, Saini Enclave, Karkardooma, New Delhi</t>
  </si>
  <si>
    <t>Street Food, Mithai</t>
  </si>
  <si>
    <t>1908, Opposite Gurudwara Sis Ganj Sahib, Chandni Chowk, New Delhi</t>
  </si>
  <si>
    <t>Indian &amp; Chinese Corner</t>
  </si>
  <si>
    <t>76, Sector 14, Gurgaon</t>
  </si>
  <si>
    <t>F-13, Qutub Plaza, DLF Phase 1, Gurgaon</t>
  </si>
  <si>
    <t>K-1 &amp; K-13, Ground Floor, DLF Qutub Plaza, DLF Phase 1, Gurgaon</t>
  </si>
  <si>
    <t>2011_3_20</t>
  </si>
  <si>
    <t>Pure Bliss</t>
  </si>
  <si>
    <t>SCO 81, HUDA Market, Sector 55, Near Sector 56, Gurgaon</t>
  </si>
  <si>
    <t>Iroha</t>
  </si>
  <si>
    <t>GF-144-146, Vyapar Kendra, Phase 1, Sushant Lok, Gurgaon</t>
  </si>
  <si>
    <t>2010_12_15</t>
  </si>
  <si>
    <t>100, Ground Floor, Vyapar Kendra, C Block, Phase 1, Sushant Lok, Gurgaon</t>
  </si>
  <si>
    <t>308-A, Above ICICI Bank, RG Square Mall, Near Max Hospital, IP Extension, New Delhi</t>
  </si>
  <si>
    <t>Chef's Bar-Be-Que</t>
  </si>
  <si>
    <t>C 102 A, 13/14, Near Sector 39, Noida</t>
  </si>
  <si>
    <t>Sector 39</t>
  </si>
  <si>
    <t>Sector 39, Noida</t>
  </si>
  <si>
    <t>2016_2_25</t>
  </si>
  <si>
    <t>H 5, Qutab Plaza Market, DLF Phase 1, Gurgaon</t>
  </si>
  <si>
    <t>MEGU - The Leela Palace</t>
  </si>
  <si>
    <t>G Dot</t>
  </si>
  <si>
    <t>Opposite Lt. Atul Kataria Memorial School, Mata Sheetla Mandir Road, Sector 14, Gurgaon</t>
  </si>
  <si>
    <t>2010_9_25</t>
  </si>
  <si>
    <t>Jagdish Vaishno Dhaba</t>
  </si>
  <si>
    <t>Opposite Gurgaon Dreams, Old Railway Road, Gurgaon</t>
  </si>
  <si>
    <t>2015_12_13</t>
  </si>
  <si>
    <t>JVR Jayka</t>
  </si>
  <si>
    <t>Opposite Gurgaon Dreamz, Old Railway Road, Gurgaon</t>
  </si>
  <si>
    <t>2015_4_18</t>
  </si>
  <si>
    <t>23, Ground Floor, Ninex City Mart Mall, Sohna Road, Gurgaon</t>
  </si>
  <si>
    <t>Ninex City Mart Mall, Sohna Road</t>
  </si>
  <si>
    <t>Ninex City Mart Mall, Sohna Road, Gurgaon</t>
  </si>
  <si>
    <t>Sadabahar Hotel</t>
  </si>
  <si>
    <t>3 Km Milestone, Opposite 9X Mall, Sohna Road, Gurgaon</t>
  </si>
  <si>
    <t>2017_3_27</t>
  </si>
  <si>
    <t>Muffins</t>
  </si>
  <si>
    <t>G-15, District Center, Janakpuri, New Delhi</t>
  </si>
  <si>
    <t>2015_2_2</t>
  </si>
  <si>
    <t>30, Ground Floor, ILD Trade Center, Sohna Road, Gurgaon</t>
  </si>
  <si>
    <t>Sna-X Point</t>
  </si>
  <si>
    <t>Shop 109, HUDA Market, Sector 40, Near, Sector 31, Gurgaon</t>
  </si>
  <si>
    <t>2011_5_11</t>
  </si>
  <si>
    <t>Burger Xpress</t>
  </si>
  <si>
    <t>1A/1, Circular Road, New Colony, Sector 7, Gurgaon</t>
  </si>
  <si>
    <t>Sector 7, Gurgaon</t>
  </si>
  <si>
    <t>2018_9_11</t>
  </si>
  <si>
    <t>Gupta Sweets &amp; Namkeen</t>
  </si>
  <si>
    <t>Shop 8, Near Bank of Baroda, Sector 4 Market, Club Road, Punjabi Bagh, New Delhi</t>
  </si>
  <si>
    <t>Food Plaza</t>
  </si>
  <si>
    <t>9, Club Road Market, West Punjabi Bagh, Punjabi Bagh, New Delhi</t>
  </si>
  <si>
    <t>Mughal Chicken Corner</t>
  </si>
  <si>
    <t>Main Sheetla Mata Road, Sector 14, Gurgaon</t>
  </si>
  <si>
    <t>Uncle's Cafe</t>
  </si>
  <si>
    <t>75, Behind RBS, DLF Phase 3, Gurgaon</t>
  </si>
  <si>
    <t>North Indian, Biryani, Fast Food, Chinese</t>
  </si>
  <si>
    <t>C 9, New Krishna Park, Vikaspuri, New Delhi</t>
  </si>
  <si>
    <t>Grover's - The Baker Shop</t>
  </si>
  <si>
    <t>Edward Line, Kingsway Camp, Delhi University-GTB Nagar, New Delhi</t>
  </si>
  <si>
    <t>2011_11_6</t>
  </si>
  <si>
    <t>A Vaishno Bhojnalaya</t>
  </si>
  <si>
    <t>1, Edward Line, Kingsway Camp, Delhi University-GTB Nagar, New Delhi</t>
  </si>
  <si>
    <t>My Bar Lounge &amp; Restaurant</t>
  </si>
  <si>
    <t>G-68, Near Metro Exit 7 &amp; 8, Outer Circle, Connaught Place, New Delhi</t>
  </si>
  <si>
    <t>2012_9_19</t>
  </si>
  <si>
    <t>Khalsa Veg Corner</t>
  </si>
  <si>
    <t>27, Gurudwara Market, Jail Road, New Delhi</t>
  </si>
  <si>
    <t>2011_9_12</t>
  </si>
  <si>
    <t>Shanta Fresh Fish Corner</t>
  </si>
  <si>
    <t>19/2, Prem Nagar, Jail Road, New Delhi</t>
  </si>
  <si>
    <t>2015_8_22</t>
  </si>
  <si>
    <t>Opposite Easy Day Shopping Complex, B Block, Near Community Centre, Janakpuri, New Delhi</t>
  </si>
  <si>
    <t>2017_7_27</t>
  </si>
  <si>
    <t>B-3/66, Janakpuri, New Delhi</t>
  </si>
  <si>
    <t>2017_7_13</t>
  </si>
  <si>
    <t>Suruchee</t>
  </si>
  <si>
    <t>71/139, Prem Nagar, Near Choti Sabzi Mandi, Janakpuri, New Delhi</t>
  </si>
  <si>
    <t>Bengali, North Indian</t>
  </si>
  <si>
    <t>2017_10_10</t>
  </si>
  <si>
    <t>Karnataka Food Centre</t>
  </si>
  <si>
    <t>Ground Floor, Delhi Karnataka Sangh Building, R K Puram, New Delhi</t>
  </si>
  <si>
    <t>2018_8_23</t>
  </si>
  <si>
    <t>Game of Legends - Sports Bar, Grill, &amp; Lounge</t>
  </si>
  <si>
    <t>Level 3, City Square Mall, Rajouri Garden, New Delhi</t>
  </si>
  <si>
    <t>Food Court, Moments Mall, Kirti Nagar, New Delhi</t>
  </si>
  <si>
    <t>Moments Mall, Kirti Nagar</t>
  </si>
  <si>
    <t>Moments Mall, Kirti Nagar, New Delhi</t>
  </si>
  <si>
    <t>Red Mango</t>
  </si>
  <si>
    <t>Level 2, Ambience Mall, Vasant Kunj, New Delhi</t>
  </si>
  <si>
    <t>Cafe, Desserts</t>
  </si>
  <si>
    <t>1st Floor, Pacific Mall, Tagore Garden, New Delhi</t>
  </si>
  <si>
    <t>2014_2_12</t>
  </si>
  <si>
    <t>Yo! Dimsum</t>
  </si>
  <si>
    <t>2015_11_3</t>
  </si>
  <si>
    <t>2012_9_7</t>
  </si>
  <si>
    <t>Kashmiri Kitchen</t>
  </si>
  <si>
    <t>Near IFFCO Chowk Metro Station, Opposite Metro Pillar 141, DLF Phase 4, Gurgaon</t>
  </si>
  <si>
    <t>DLF Phase 4</t>
  </si>
  <si>
    <t>DLF Phase 4, Gurgaon</t>
  </si>
  <si>
    <t>2011_9_14</t>
  </si>
  <si>
    <t>Chawla Bakers</t>
  </si>
  <si>
    <t>6, Dharam Colony, Near Spanish Court, Palam Vihar, Gurgaon</t>
  </si>
  <si>
    <t>Bakery, Street Food</t>
  </si>
  <si>
    <t>2017_1_25</t>
  </si>
  <si>
    <t>Shree Shyam Bhojnalaya</t>
  </si>
  <si>
    <t>Ashok Vihar Part 2, Near Sector 5 Chowk, Palam Vihar, Gurgaon</t>
  </si>
  <si>
    <t>2017_7_10</t>
  </si>
  <si>
    <t>Touch of Punjab</t>
  </si>
  <si>
    <t>Shop 5, IGNOU Road, Saket, New Delhi</t>
  </si>
  <si>
    <t>2014_4_2</t>
  </si>
  <si>
    <t>New Eleven to Eleven</t>
  </si>
  <si>
    <t>CSC 5, DDA Gole Market, Rohini, New Delhi</t>
  </si>
  <si>
    <t>2014_7_24</t>
  </si>
  <si>
    <t>Sachdeva Confectioners</t>
  </si>
  <si>
    <t>1, Gandhi Market, Mirdard Road, Minto Road, Barakhamba Road, New Delhi</t>
  </si>
  <si>
    <t>22/2, PVR Anupam Complex, Community Centre, Saket, New Delhi</t>
  </si>
  <si>
    <t>Lebanese, Chinese</t>
  </si>
  <si>
    <t>2013_5_22</t>
  </si>
  <si>
    <t>Seth Baker's</t>
  </si>
  <si>
    <t>Near Mother Dairy, 641, Tagore Garden Extension, New Delhi, Tagore Garden, New Delhi</t>
  </si>
  <si>
    <t>2012_8_15</t>
  </si>
  <si>
    <t>Vijay South Indian Food</t>
  </si>
  <si>
    <t>Main Raghuveer Nagar Road, Tagore Garden Extension, New Delhi, Tagore Garden, New Delhi</t>
  </si>
  <si>
    <t>2018_9_28</t>
  </si>
  <si>
    <t>Punjabi Shahi Chicken Soup</t>
  </si>
  <si>
    <t>1, D383, Opposite Shree Sai Vidya Mandir, Sabji Mandi, Tagore Garden Extension, New Delhi, Tagore Garden, New Delhi</t>
  </si>
  <si>
    <t>2012_5_18</t>
  </si>
  <si>
    <t>Asia Kitchen</t>
  </si>
  <si>
    <t>15-A, Basant Lok Market, Vasant Vihar, New Delhi</t>
  </si>
  <si>
    <t>Chinese, Thai, North Indian</t>
  </si>
  <si>
    <t>Zync - Rosewood Hotel</t>
  </si>
  <si>
    <t>Old Delhi Road, Exit 7 NH8, Near Raj Cinema, Near Sector 14 Market, Sector 14, Gurgaon</t>
  </si>
  <si>
    <t>2016_6_14</t>
  </si>
  <si>
    <t>5, Khan Market, New Delhi</t>
  </si>
  <si>
    <t>North Indian, Lebanese, Mexican, Asian, Italian, American, European</t>
  </si>
  <si>
    <t>2014_11_14</t>
  </si>
  <si>
    <t>Punjabi By Nature Express</t>
  </si>
  <si>
    <t>3rd Floor, Food Court, Ambience Mall, Vasant Kunj, New Delhi</t>
  </si>
  <si>
    <t>North Indian, Street Food, Mughlai</t>
  </si>
  <si>
    <t>Zaffran - The Bristol Hotel</t>
  </si>
  <si>
    <t>Mughlai, Lucknowi, Awadhi</t>
  </si>
  <si>
    <t>2010_1_8</t>
  </si>
  <si>
    <t>Take Away</t>
  </si>
  <si>
    <t>551-A, Munirka, New Delhi</t>
  </si>
  <si>
    <t>27 China Street</t>
  </si>
  <si>
    <t>27/A, Market, Old Rajinder Nagar, Rajinder Nagar, New Delhi</t>
  </si>
  <si>
    <t>2012_6_25</t>
  </si>
  <si>
    <t>Amici Gourmet Pizza</t>
  </si>
  <si>
    <t>Food Court, 3rd Floor, Ambience Mall, Vasant Kunj, New Delhi</t>
  </si>
  <si>
    <t>2010_5_14</t>
  </si>
  <si>
    <t>Ooh Lala !</t>
  </si>
  <si>
    <t>American, Fast Food, Desserts</t>
  </si>
  <si>
    <t>2012_7_1</t>
  </si>
  <si>
    <t>Kylin Express</t>
  </si>
  <si>
    <t>5, Food Court, 3rd Floor, Ambience Mall, Vasant Kunj, New Delhi</t>
  </si>
  <si>
    <t>Asian, Chinese</t>
  </si>
  <si>
    <t>2nd Floor, DLF Promenade Mall, Vasant Kunj, New Delhi</t>
  </si>
  <si>
    <t>2017_2_11</t>
  </si>
  <si>
    <t>G 9, Garg Plaza, LSC, Bhera Enclave, Paschim Vihar, New Delhi</t>
  </si>
  <si>
    <t>Gg-14, Shop 561, Near HDFC Bank, Paschim Vihar, New Delhi</t>
  </si>
  <si>
    <t>Crazy Cow</t>
  </si>
  <si>
    <t>H-37, Main Market, Rajouri Garden, New Delhi</t>
  </si>
  <si>
    <t>A-3/264, Paschim Vihar, New Delhi</t>
  </si>
  <si>
    <t>2010_1_24</t>
  </si>
  <si>
    <t>Aggarwal Sweets</t>
  </si>
  <si>
    <t>A 93, Gurudwara Road, Mohan Garden, Near Metro Pillar 746, Uttam Nagar, New Delhi</t>
  </si>
  <si>
    <t>2012_9_6</t>
  </si>
  <si>
    <t>Peshawar Sweets Shop</t>
  </si>
  <si>
    <t>114, Shankar Road Market, Rajinder Nagar, New Delhi</t>
  </si>
  <si>
    <t>Taste of Vishal</t>
  </si>
  <si>
    <t>Hotel Vishal Residency, NH 8, Rangpuri, Mahipalpur, New Delhi</t>
  </si>
  <si>
    <t>2011_4_3</t>
  </si>
  <si>
    <t>Spice Hut</t>
  </si>
  <si>
    <t>L 380, Near Allahabad Bank &amp; Red Light Chowk, NH 8, Mahipalpur, New Delhi</t>
  </si>
  <si>
    <t>North Indian, Fast Food, Biryani</t>
  </si>
  <si>
    <t>2015_3_12</t>
  </si>
  <si>
    <t>Adish</t>
  </si>
  <si>
    <t>AB 2, Safdarjung Enclave, Safdarjung, New Delhi</t>
  </si>
  <si>
    <t>2010_10_9</t>
  </si>
  <si>
    <t>Le Seasons Restaurant</t>
  </si>
  <si>
    <t>A-1A, NH 8, Mahipalpur Extention, Mahipalpur, New Delhi</t>
  </si>
  <si>
    <t>S-15, Uphaar Cinema Complex, Opposite Metro Station, Green Park, New Delhi</t>
  </si>
  <si>
    <t>Bikaner</t>
  </si>
  <si>
    <t>L-10, Near IGI Airport, Mahipalpur, New Delhi</t>
  </si>
  <si>
    <t>Mithai, North Indian, South Indian, Chinese, Street Food</t>
  </si>
  <si>
    <t>2017_6_14</t>
  </si>
  <si>
    <t>1/2, Arjun Nagar, Safdarjung Enclave, Safdarjung, New Delhi</t>
  </si>
  <si>
    <t>2010_12_23</t>
  </si>
  <si>
    <t>Rajinder Xpress</t>
  </si>
  <si>
    <t>A-1, Arjun Nagar, Safdarjung, New Delhi</t>
  </si>
  <si>
    <t>2015_7_27</t>
  </si>
  <si>
    <t>10 &amp; 12, F-7, Main Road, Kalkaji, New Delhi</t>
  </si>
  <si>
    <t>2016_1_20</t>
  </si>
  <si>
    <t>New Durga Dosa Corner</t>
  </si>
  <si>
    <t>GH-14/753, Gate 6, Paschim Vihar, New Delhi</t>
  </si>
  <si>
    <t>2017_3_1</t>
  </si>
  <si>
    <t>Dhaba Cash 'N' Carry Kitchen</t>
  </si>
  <si>
    <t>Badam Singh Market, NH 8, Rangpuri Extention, Mahipalpur, New Delhi</t>
  </si>
  <si>
    <t>Tadak Punjabi</t>
  </si>
  <si>
    <t>4 D/9, Old Rajinder Nagar Market, Rajinder Nagar, New Delhi</t>
  </si>
  <si>
    <t>2011_4_10</t>
  </si>
  <si>
    <t>6, Basant Lok Market, Priya Cinema Complex, Vasant Vihar, New Delhi</t>
  </si>
  <si>
    <t>NH 8, Near Radission Hotel, Mahipalpur, New Delhi</t>
  </si>
  <si>
    <t>North Indian, Mithai, South Indian, Street Food, Fast Food</t>
  </si>
  <si>
    <t>2017_7_16</t>
  </si>
  <si>
    <t>14-A, Basant Lok Market, Vasant Vihar, New Delhi</t>
  </si>
  <si>
    <t>E-16, Vasant Vihar, New Delhi</t>
  </si>
  <si>
    <t>Vaishno Da Dhaba</t>
  </si>
  <si>
    <t>Badam Singh Market, NH 8, Rangpuri, Mahipalpur, New Delhi</t>
  </si>
  <si>
    <t>2010_8_24</t>
  </si>
  <si>
    <t>Resto 37</t>
  </si>
  <si>
    <t>Hotel Delhi 37, A-78, NH 8, Mahipalpur, New Delhi</t>
  </si>
  <si>
    <t>North Indian, Chinese, Continental, Fast Food</t>
  </si>
  <si>
    <t>2017_4_25</t>
  </si>
  <si>
    <t>G-3, Select Citywalk Mall, Saket, New Delhi</t>
  </si>
  <si>
    <t>2014_8_26</t>
  </si>
  <si>
    <t>Ashirwad Dhaba</t>
  </si>
  <si>
    <t>3, M.R. Complex, NH 8, Near Rangpuri Bus Stand, Mahipalpur, New Delhi</t>
  </si>
  <si>
    <t>2011_6_22</t>
  </si>
  <si>
    <t>Tripti</t>
  </si>
  <si>
    <t>A-67/1, NH 8 Extention, Mahipalpur, New Delhi</t>
  </si>
  <si>
    <t>North Indian, Chinese, Mughlai, South Indian</t>
  </si>
  <si>
    <t>D-3, Connaught Place, New Delhi</t>
  </si>
  <si>
    <t>Duke's Pastry Shop</t>
  </si>
  <si>
    <t>23/5, East Patel Nagar, New Delhi</t>
  </si>
  <si>
    <t>2011_3_10</t>
  </si>
  <si>
    <t>Shankar Road, Old Rajinder Nagar, Rajinder Nagar, New Delhi</t>
  </si>
  <si>
    <t>2012_9_18</t>
  </si>
  <si>
    <t>Chinese Food</t>
  </si>
  <si>
    <t>23/21C, East Patel Nagar, New Delhi</t>
  </si>
  <si>
    <t>2015_7_5</t>
  </si>
  <si>
    <t>Forty 3 East</t>
  </si>
  <si>
    <t>Almondz Hotel, 4/3, East Patel Nagar, New Delhi</t>
  </si>
  <si>
    <t>North Indian, Mughlai, Continental</t>
  </si>
  <si>
    <t>2012_8_28</t>
  </si>
  <si>
    <t>Shameem Kabab Corner</t>
  </si>
  <si>
    <t>30, Krishna Market, Opposite Deshbandu Collage, Kalkaji, New Delhi</t>
  </si>
  <si>
    <t>2012_6_13</t>
  </si>
  <si>
    <t>Aggarwal Sweet Corner &amp; Restaurant</t>
  </si>
  <si>
    <t>1, Krishna Market, Kalkaji, New Delhi</t>
  </si>
  <si>
    <t>North Indian, South Indian, Chinese, Mithai</t>
  </si>
  <si>
    <t>2012_10_18</t>
  </si>
  <si>
    <t>92/G1, Ground Floor, Outer Ring Road, Pratap Market, Munirka, New Delhi</t>
  </si>
  <si>
    <t>Fast Food, Street Food, Chinese</t>
  </si>
  <si>
    <t>2010_4_21</t>
  </si>
  <si>
    <t>Community Center, Priya Market, Vasant Vihar, New Delhi</t>
  </si>
  <si>
    <t>Bread'D Bites</t>
  </si>
  <si>
    <t>E-17, E Block Market, Vasant Vihar, New Delhi</t>
  </si>
  <si>
    <t>2015_3_24</t>
  </si>
  <si>
    <t>Shiv Bhojnalaya</t>
  </si>
  <si>
    <t>92-G/1, Partap Market, Munirka, New Delhi</t>
  </si>
  <si>
    <t>South Indian, North Indian, Fast Food</t>
  </si>
  <si>
    <t>2017_7_11</t>
  </si>
  <si>
    <t>A-22, Ground Floor, Tagore Market, Kirti Nagar, New Delhi</t>
  </si>
  <si>
    <t>Bikaner Sweets Corner</t>
  </si>
  <si>
    <t>11A/19, Main Shankar Road, Old, Rajinder Nagar, New Delhi</t>
  </si>
  <si>
    <t>A-25, Tagore  Market, Kirti Nagar, New Delhi</t>
  </si>
  <si>
    <t>Aggarwal Sweets India</t>
  </si>
  <si>
    <t>17/10, Main Market Road, Near Gol Chakkar, Old Rajinder Nagar, New Delhi</t>
  </si>
  <si>
    <t>2017_10_27</t>
  </si>
  <si>
    <t>Near Safal Pure Veg, Old, Rajinder Nagar, New Delhi</t>
  </si>
  <si>
    <t>2014_3_1</t>
  </si>
  <si>
    <t>Darshan Dhaba</t>
  </si>
  <si>
    <t>54, Main Market, Old Rajinder Nagar, New Delhi</t>
  </si>
  <si>
    <t>North Indian, Beverages</t>
  </si>
  <si>
    <t>2012_8_12</t>
  </si>
  <si>
    <t>Palji Corner</t>
  </si>
  <si>
    <t>WZ 274/A1, Main Market, Inderpuri, Naraina, New Delhi</t>
  </si>
  <si>
    <t>22, DLF Galleria, DLF Phase 4, Gurgaon</t>
  </si>
  <si>
    <t>Satkar Fast Food</t>
  </si>
  <si>
    <t>Opposite Mother Dairy Booth 332, Inderpuri, Naraina, New Delhi</t>
  </si>
  <si>
    <t>Amma Mess</t>
  </si>
  <si>
    <t>19 &amp; 20, Shastri Market, Gurudwara Road, Karol Bagh, New Delhi</t>
  </si>
  <si>
    <t>Ramas Cafe</t>
  </si>
  <si>
    <t>6/79, Padam Singh Road, WEA, Opposite Narang Sales, Naiwala, Karol Bagh, New Delhi</t>
  </si>
  <si>
    <t>South Indian, Chinese, North Indian</t>
  </si>
  <si>
    <t>2010_5_23</t>
  </si>
  <si>
    <t>Standard Corner</t>
  </si>
  <si>
    <t>99, Old Rajinder Nagar, Rajinder Nagar, New Delhi</t>
  </si>
  <si>
    <t>2015_8_8</t>
  </si>
  <si>
    <t>Dukes Pastry Shop</t>
  </si>
  <si>
    <t>26/17, Main Bazar, Old Rajinder Nagar, Rajinder Nagar, New Delhi</t>
  </si>
  <si>
    <t>Flavors Of London</t>
  </si>
  <si>
    <t>WZ - 167, Naraina Village, Near Sabji Mandi, Naraina, New Delhi</t>
  </si>
  <si>
    <t>Desserts, Ice Cream, Fast Food</t>
  </si>
  <si>
    <t>2011_9_25</t>
  </si>
  <si>
    <t>60/17, Old Rajinder Nagar, New Delhi</t>
  </si>
  <si>
    <t>2012_5_5</t>
  </si>
  <si>
    <t>Prince Chicken &amp; Mutton Shop</t>
  </si>
  <si>
    <t>95, Old Rajinder Nagar, Rajinder Nagar, New Delhi</t>
  </si>
  <si>
    <t>Raw Meats, North Indian</t>
  </si>
  <si>
    <t>2018_1_27</t>
  </si>
  <si>
    <t>Punjab Chicken &amp; Bar-Be-Que</t>
  </si>
  <si>
    <t>100, Main Market, Old, Rajinder Nagar, New Delhi</t>
  </si>
  <si>
    <t>2011_6_20</t>
  </si>
  <si>
    <t>Aroma Spice</t>
  </si>
  <si>
    <t>15A/61, WEA, Karol Bagh, New Delhi</t>
  </si>
  <si>
    <t>2017_7_23</t>
  </si>
  <si>
    <t>Friends Restaurant</t>
  </si>
  <si>
    <t>27-A, Main Market, Opposite Syndicate Bank, Old Rajinder Nagar, Rajinder Nagar, New Delhi</t>
  </si>
  <si>
    <t>2016_7_10</t>
  </si>
  <si>
    <t>Madhuvan Chinese Fast Food</t>
  </si>
  <si>
    <t>Yusuf Sarai Market, Yusuf Sarai, New Delhi</t>
  </si>
  <si>
    <t>Cafe Parmesan</t>
  </si>
  <si>
    <t>42, 1st Floor, HUDA Market, Sector 15, Faridabad</t>
  </si>
  <si>
    <t>Daikichi</t>
  </si>
  <si>
    <t>UGF-02, JMD Regent Arcade Mall, MG Road, Gurgaon</t>
  </si>
  <si>
    <t>2010_4_17</t>
  </si>
  <si>
    <t>Red Moon Bakery</t>
  </si>
  <si>
    <t>Okhla Industrial Area, Okhla Phase 2, New Delhi</t>
  </si>
  <si>
    <t>Okhla Phase 2</t>
  </si>
  <si>
    <t>Okhla Phase 2, New Delhi</t>
  </si>
  <si>
    <t>2015_12_17</t>
  </si>
  <si>
    <t>Super Star Restaurant</t>
  </si>
  <si>
    <t>A6, Shiv Ram Park, Nilothi More, Nangloi, New Delhi</t>
  </si>
  <si>
    <t>Nangloi</t>
  </si>
  <si>
    <t>Nangloi, New Delhi</t>
  </si>
  <si>
    <t>2016_5_1</t>
  </si>
  <si>
    <t>1, A-4, Gole DDA Market, Paschim Vihar, New Delhi</t>
  </si>
  <si>
    <t>2015_12_24</t>
  </si>
  <si>
    <t>Melange - The Pllazio Hotel</t>
  </si>
  <si>
    <t>The Pllazio Hotel, 292-296, City Center, Sector 29, Gurgaon</t>
  </si>
  <si>
    <t>The Pllazio Hotel, Sector 29</t>
  </si>
  <si>
    <t>The Pllazio Hotel, Sector 29, Gurgaon</t>
  </si>
  <si>
    <t>2010_4_2</t>
  </si>
  <si>
    <t>Mosaic - Country Inn &amp; Suites</t>
  </si>
  <si>
    <t>Country Inn &amp; Suites by Carlson, Sector 29, Gurgaon</t>
  </si>
  <si>
    <t>Country Inn &amp; Suites by Carlson, Gurgaon</t>
  </si>
  <si>
    <t>Country Inn &amp; Suites by Carlson, Gurgaon, Gurgaon</t>
  </si>
  <si>
    <t>North Indian, Asian, Continental</t>
  </si>
  <si>
    <t>2015_4_1</t>
  </si>
  <si>
    <t>The Beer Cafe</t>
  </si>
  <si>
    <t>218 &amp; 219, 2nd Floor, Moments Mall, Kirti Nagar, New Delhi</t>
  </si>
  <si>
    <t>Finger Food, North Indian</t>
  </si>
  <si>
    <t>2015_10_24</t>
  </si>
  <si>
    <t>Kunafa</t>
  </si>
  <si>
    <t>70, Mehar Chand Market, Lodhi Colony, New Delhi</t>
  </si>
  <si>
    <t>Desserts, Middle Eastern, Turkish</t>
  </si>
  <si>
    <t>2010_12_7</t>
  </si>
  <si>
    <t>The Food Store - DoubleTree by Hilton</t>
  </si>
  <si>
    <t>DoubleTree by Hilton, Golf Course Road, Sector 56, Gurgaon</t>
  </si>
  <si>
    <t>DoubleTree by Hilton, Sector 56</t>
  </si>
  <si>
    <t>DoubleTree by Hilton, Sector 56, Gurgaon</t>
  </si>
  <si>
    <t>Spiritual Bar &amp; Lounge-DoubleTree by Hilton</t>
  </si>
  <si>
    <t>2010_6_16</t>
  </si>
  <si>
    <t>Standard Burfee</t>
  </si>
  <si>
    <t>2750/21, Ajmal Khan Road, Karol Bagh, New Delhi</t>
  </si>
  <si>
    <t>2016_8_9</t>
  </si>
  <si>
    <t>Indian Grill Room</t>
  </si>
  <si>
    <t>315, 3rd Floor, Suncity Business Tower, Golf Course Road, Gurgaon</t>
  </si>
  <si>
    <t>Suncity Business Tower, Golf Course Road</t>
  </si>
  <si>
    <t>Suncity Business Tower, Golf Course Road, Gurgaon</t>
  </si>
  <si>
    <t>Om Ji Om</t>
  </si>
  <si>
    <t>Netaji Subhash Market, Ajmal Khan Road, Karol Bagh, New Delhi</t>
  </si>
  <si>
    <t>Natraj Dahi Bhalle Wala</t>
  </si>
  <si>
    <t>1396, Main Road Near Central Bank, Opposite Paranthe Wali Gali, Chandni Chowk, New Delhi</t>
  </si>
  <si>
    <t>2010_6_26</t>
  </si>
  <si>
    <t>Ada e Handi Restaurant</t>
  </si>
  <si>
    <t>141, South Moti Bagh Market, Moti Bagh, New Delhi</t>
  </si>
  <si>
    <t>Moti Bagh</t>
  </si>
  <si>
    <t>Moti Bagh, New Delhi</t>
  </si>
  <si>
    <t>Al Quresh</t>
  </si>
  <si>
    <t>160, South Moti Bagh Market, Moti Bagh, New Delhi</t>
  </si>
  <si>
    <t>Anil Mishtan Wala</t>
  </si>
  <si>
    <t>23-24, Defence Colony Market, Defence Colony, New Delhi</t>
  </si>
  <si>
    <t>2010_11_9</t>
  </si>
  <si>
    <t>Cafe 1 Fast Food</t>
  </si>
  <si>
    <t>A-1, Defence Colony, New Delhi</t>
  </si>
  <si>
    <t>2013_11_9</t>
  </si>
  <si>
    <t>The Great Kabab Factory - Park Plaza</t>
  </si>
  <si>
    <t>Momo Point</t>
  </si>
  <si>
    <t>2, Yashwant Place Market, Chanakyapuri, New Delhi</t>
  </si>
  <si>
    <t>2010_7_22</t>
  </si>
  <si>
    <t>Aggarwal's Sweets Paradise</t>
  </si>
  <si>
    <t>G-3, H/1, Alaknanda Shopping Complex, Alaknanda, New Delhi</t>
  </si>
  <si>
    <t>Mithai, North Indian, South Indian, Street Food</t>
  </si>
  <si>
    <t>2016_12_6</t>
  </si>
  <si>
    <t>Nilgiri Market, Opposite Nilgiri Appartments, Alaknanda, New Delhi</t>
  </si>
  <si>
    <t>2016_1_22</t>
  </si>
  <si>
    <t>Chhotu Mashhoor Kathi Roll</t>
  </si>
  <si>
    <t>Near Mother Dairy, Alaknanda Market, Alaknanda, New Delhi</t>
  </si>
  <si>
    <t>2015_2_22</t>
  </si>
  <si>
    <t>Bikaner Sweets</t>
  </si>
  <si>
    <t>A-1/G3, Pushpa Bhawan, Alaknanda Market, Alaknanda, New Delhi</t>
  </si>
  <si>
    <t>2011_2_1</t>
  </si>
  <si>
    <t>Pant  Ice Cream Parlour</t>
  </si>
  <si>
    <t>A-17, Alaknanda Market, Alaknanda, New Delhi</t>
  </si>
  <si>
    <t>Nescafe</t>
  </si>
  <si>
    <t>M-51, M Block Market, Greater Kailash (GK) 1, New Delhi</t>
  </si>
  <si>
    <t>2017_8_22</t>
  </si>
  <si>
    <t>Bikaner Sweets &amp; Namkeen</t>
  </si>
  <si>
    <t>J-13/12, DDA Flats, Kalkaji, New Delhi</t>
  </si>
  <si>
    <t>2016_6_16</t>
  </si>
  <si>
    <t>Opposite NDMC, DLF Plaza, Main Market, Sarojini Nagar, New Delhi</t>
  </si>
  <si>
    <t>2017_1_14</t>
  </si>
  <si>
    <t>Neha's Treat</t>
  </si>
  <si>
    <t>Alaknanda Shopping Complex, Alaknanda, New Delhi</t>
  </si>
  <si>
    <t>Chandra Sweets</t>
  </si>
  <si>
    <t>A-8, Alaknanda Shopping Complex, Near Tara Apartment, Alaknanda, New Delhi</t>
  </si>
  <si>
    <t>Annapurna Sweet House</t>
  </si>
  <si>
    <t>38, CSC Market 2, Chittaranjan Park, New Delhi</t>
  </si>
  <si>
    <t>Lokenath Sweets</t>
  </si>
  <si>
    <t>22, Market 4, Chittaranjan Park, New Delhi</t>
  </si>
  <si>
    <t>2013_5_17</t>
  </si>
  <si>
    <t>Rabi Snacks Corner</t>
  </si>
  <si>
    <t>44, Market 1, Chittaranjan Park, New Delhi</t>
  </si>
  <si>
    <t>Stuti Restaurant</t>
  </si>
  <si>
    <t>6, Satyaniketan, New Delhi</t>
  </si>
  <si>
    <t>10 &amp; 11, Narmada Market, Opposite Don Bosco School, Alaknanda, New Delhi</t>
  </si>
  <si>
    <t>2015_5_12</t>
  </si>
  <si>
    <t>Yummi Kolkataa</t>
  </si>
  <si>
    <t>13, Market 1, Chittaranjan Park, New Delhi</t>
  </si>
  <si>
    <t>Aalis Kathi Kabab</t>
  </si>
  <si>
    <t>Shop 4, Panchsheel Enclave Market, Panchsheel Park, New Delhi</t>
  </si>
  <si>
    <t>Kolkata Hot Kathi Roll</t>
  </si>
  <si>
    <t>8, Market 1, Chittaranjan Park, New Delhi</t>
  </si>
  <si>
    <t>2014_10_7</t>
  </si>
  <si>
    <t>13-15, Fly Over Market, Defence Colony, New Delhi</t>
  </si>
  <si>
    <t>Gopal's Restaurant &amp; Caterer's</t>
  </si>
  <si>
    <t>26, Ground Floor, Market 1, Chittaranjan Park, New Delhi</t>
  </si>
  <si>
    <t>Maa Tara</t>
  </si>
  <si>
    <t>45, 46, &amp; 47, Market 2, Chittaranjan Park, New Delhi</t>
  </si>
  <si>
    <t>2018_5_26</t>
  </si>
  <si>
    <t>Kamala Fast Food &amp; Chinese</t>
  </si>
  <si>
    <t>32, Market  2, Chittaranjan Park, New Delhi</t>
  </si>
  <si>
    <t>2016_7_7</t>
  </si>
  <si>
    <t>Dadu Cutlet Shop</t>
  </si>
  <si>
    <t>39, C.S.C Market 2, Chittaranjan Park, New Delhi</t>
  </si>
  <si>
    <t>Alaknanda Shopping Complex, Near Gangotri Complex Part B, Alaknanda, New Delhi</t>
  </si>
  <si>
    <t>M-70, M Block Market, Greater Kailash (GK) 2, New Delhi</t>
  </si>
  <si>
    <t>Food Point</t>
  </si>
  <si>
    <t>50, Malcha Market, Chanakyapuri, New Delhi</t>
  </si>
  <si>
    <t>Kolkata Kathi Roll</t>
  </si>
  <si>
    <t>3, E-2/16, Malviya Nagar, New Delhi</t>
  </si>
  <si>
    <t>E 6/75, Main Road, Malviya Nagar, New Delhi</t>
  </si>
  <si>
    <t>2011_6_25</t>
  </si>
  <si>
    <t>New Baba Da Dhaba</t>
  </si>
  <si>
    <t>J1/110, Gupta Colony, Near Saini Estate, Khirki Extension, Malviya Nagar, New Delhi</t>
  </si>
  <si>
    <t>2012_4_12</t>
  </si>
  <si>
    <t>12-UB, Bungalow Road Market, Kamla Nagar, New Delhi</t>
  </si>
  <si>
    <t>2011_6_28</t>
  </si>
  <si>
    <t>Chit Chat</t>
  </si>
  <si>
    <t>17, 58, &amp; 59, DDA Market, Behind Sachdeva School, Sector 13, Rohini, New Delhi</t>
  </si>
  <si>
    <t>North Indian, Chinese, Raw Meats</t>
  </si>
  <si>
    <t>Korea Restaurant</t>
  </si>
  <si>
    <t>1612-G/F, Outram Line, Kingsway Camp, Delhi University-GTB Nagar, New Delhi</t>
  </si>
  <si>
    <t>2010_11_15</t>
  </si>
  <si>
    <t>Shree Laxmi Dhaba</t>
  </si>
  <si>
    <t>Opposite Fortis Escorts Hospital, Sarai Julena, New Friends Colony, New Delhi</t>
  </si>
  <si>
    <t>2011_9_13</t>
  </si>
  <si>
    <t>R. Ahmad Food</t>
  </si>
  <si>
    <t>2015_2_23</t>
  </si>
  <si>
    <t>Mini Shop</t>
  </si>
  <si>
    <t>1, UB, Opposite KM College, Bunglow Road, Kamla Nagar, New Delhi</t>
  </si>
  <si>
    <t>2018_3_26</t>
  </si>
  <si>
    <t>Aim Delhi Cafe</t>
  </si>
  <si>
    <t>1611, Outram Lane, Kingsway Camp, Delhi University-GTB Nagar, New Delhi</t>
  </si>
  <si>
    <t>2018_8_19</t>
  </si>
  <si>
    <t>Chuk Chuk Mail</t>
  </si>
  <si>
    <t>Opposite A 5, DDA Market, Paschim Vihar, New Delhi</t>
  </si>
  <si>
    <t>Shri Gupta'z</t>
  </si>
  <si>
    <t>6, DSIDC Market, Scheme 3, Okhla Industrial Area, Okhla Phase 2, New Delhi</t>
  </si>
  <si>
    <t>2011_9_15</t>
  </si>
  <si>
    <t>Ardor 2.1</t>
  </si>
  <si>
    <t>N-55/56 &amp; 88/89, Outer Circle, Connaught Place, New Delhi</t>
  </si>
  <si>
    <t>Khan Chicken Biryani</t>
  </si>
  <si>
    <t>Opposite LIC Office, Community Centre, New Friends Colony, New Delhi</t>
  </si>
  <si>
    <t>Talab South Indian Restaurant</t>
  </si>
  <si>
    <t>156 D, Sarai Julena, Near Escort Heart Institute, Okhla Road, New Friends Colony, New Delhi</t>
  </si>
  <si>
    <t>2010_12_27</t>
  </si>
  <si>
    <t>Chik Chow</t>
  </si>
  <si>
    <t>25-27, LSC, New Friends Colony, New Delhi</t>
  </si>
  <si>
    <t>31, LSC, New Friends Colony, New Delhi</t>
  </si>
  <si>
    <t>2015_12_16</t>
  </si>
  <si>
    <t>Tewari Sweets</t>
  </si>
  <si>
    <t>O-3/20, Lajpat Nagar 2, New Delhi</t>
  </si>
  <si>
    <t>2011_1_15</t>
  </si>
  <si>
    <t>Cake Palace</t>
  </si>
  <si>
    <t>2014_12_3</t>
  </si>
  <si>
    <t>G-8, Near Midland Book Shop Main Market, South Extension 1, New Delhi</t>
  </si>
  <si>
    <t>2016_11_4</t>
  </si>
  <si>
    <t>16, 1st Floor, Main Market, South Extension 2, New Delhi</t>
  </si>
  <si>
    <t>Bijoli Grill</t>
  </si>
  <si>
    <t>Bengali, North Indian, Chinese</t>
  </si>
  <si>
    <t>2012_2_18</t>
  </si>
  <si>
    <t>Tashi Delek Food Stall</t>
  </si>
  <si>
    <t>Chinese, Tibetan</t>
  </si>
  <si>
    <t>2018_4_22</t>
  </si>
  <si>
    <t>Rajasthan Food Stall No. 1</t>
  </si>
  <si>
    <t>Stall 9, Dilli Haat, INA, New Delhi</t>
  </si>
  <si>
    <t>Rajasthani, North Indian</t>
  </si>
  <si>
    <t>2013_1_11</t>
  </si>
  <si>
    <t>Momo Mia</t>
  </si>
  <si>
    <t>Stall 6, Dilli Haat, INA, New Delhi</t>
  </si>
  <si>
    <t>2011_7_18</t>
  </si>
  <si>
    <t>Navdanya Organic Food Cafe</t>
  </si>
  <si>
    <t>Assam Food Stall</t>
  </si>
  <si>
    <t>2013_7_1</t>
  </si>
  <si>
    <t>Ground Floor, Plot K-1, Dharam Palace, Sector 18, Noida</t>
  </si>
  <si>
    <t>2010_1_15</t>
  </si>
  <si>
    <t>2015_5_27</t>
  </si>
  <si>
    <t>Shillong View</t>
  </si>
  <si>
    <t>Zayaka</t>
  </si>
  <si>
    <t>Chinese, North Indian, Fast Food</t>
  </si>
  <si>
    <t>Cafe Corner</t>
  </si>
  <si>
    <t>E-6, South Extension 2, New Delhi</t>
  </si>
  <si>
    <t>Chakhna Food Point</t>
  </si>
  <si>
    <t>F/238, Near SBI ATM, Katwaria Sarai, Qutab Institutional Area, New Delhi</t>
  </si>
  <si>
    <t>2018_6_6</t>
  </si>
  <si>
    <t>302-A, Pocket N, Sarita Vihar, New Delhi</t>
  </si>
  <si>
    <t>2017_12_3</t>
  </si>
  <si>
    <t>Kerala Cafe</t>
  </si>
  <si>
    <t>DDA Market, Ber Sarai, Aruna Ashif Ali Marg, JNU, New Delhi</t>
  </si>
  <si>
    <t>2014_8_9</t>
  </si>
  <si>
    <t>Welcome Fast Food &amp; Parantha</t>
  </si>
  <si>
    <t>F/100, Katwaria Sarai, Qutab Institutional Area, New Delhi</t>
  </si>
  <si>
    <t>Odisha</t>
  </si>
  <si>
    <t>Oriya</t>
  </si>
  <si>
    <t>Shop 7, Pocket H Market, Sarita Vihar, New Delhi</t>
  </si>
  <si>
    <t>2012_8_8</t>
  </si>
  <si>
    <t>Om Aggarwal Sweets</t>
  </si>
  <si>
    <t>2 A, Pocket M &amp; N, Janta Flats, Sarita Vihar, New Delhi</t>
  </si>
  <si>
    <t>2010_9_11</t>
  </si>
  <si>
    <t>E-586, Greater Kailash (GK) 2, New Delhi</t>
  </si>
  <si>
    <t>2018_8_21</t>
  </si>
  <si>
    <t>Shri Bala Ji</t>
  </si>
  <si>
    <t>2, Pocket N, DDA Market, Sarita Vihar, New Delhi</t>
  </si>
  <si>
    <t>2014_11_19</t>
  </si>
  <si>
    <t>Mother Dairy Ice Cream</t>
  </si>
  <si>
    <t>24, Dilli Haat, INA, New Delhi</t>
  </si>
  <si>
    <t>Desserts, Ice Cream, North Indian</t>
  </si>
  <si>
    <t>2012_9_28</t>
  </si>
  <si>
    <t>A-One Green Sweet Corner</t>
  </si>
  <si>
    <t>3, Mini Market, Opposite IIT Main Gate, SDA, New Delhi</t>
  </si>
  <si>
    <t>Zaaika Junction</t>
  </si>
  <si>
    <t>805, Arjun Nagar, Opposite Defence Colony, Defence Colony, New Delhi</t>
  </si>
  <si>
    <t>Dunkin' Donuts</t>
  </si>
  <si>
    <t>N-6, Connaught Place, New Delhi</t>
  </si>
  <si>
    <t>Burger, Desserts, Fast Food</t>
  </si>
  <si>
    <t>Aggarwal Sweet Corner</t>
  </si>
  <si>
    <t>J-35 B, Central Market, Lajpat Nagar 2, New Delhi</t>
  </si>
  <si>
    <t>North Indian, Chinese, Street Food, Mithai</t>
  </si>
  <si>
    <t>Chhole Bhature Corner</t>
  </si>
  <si>
    <t>HS 6/1, Kailash Colony Market, Kailash Colony, New Delhi</t>
  </si>
  <si>
    <t>2014_11_23</t>
  </si>
  <si>
    <t>Angel's Basket</t>
  </si>
  <si>
    <t>C-152, Lajpat Nagar 2, New Delhi</t>
  </si>
  <si>
    <t>2016_8_19</t>
  </si>
  <si>
    <t>Bikaner Namkeen Bhandar</t>
  </si>
  <si>
    <t>HS-9, Kailash Colony Market, Kailash Colony, New Delhi</t>
  </si>
  <si>
    <t>2013_2_27</t>
  </si>
  <si>
    <t>305, 3rd Floor, The Great India Place Mall, Sector 38, Noida</t>
  </si>
  <si>
    <t>2018_3_1</t>
  </si>
  <si>
    <t>Novelty Chicken Corner</t>
  </si>
  <si>
    <t>28, C Block Market, East of Kailash, New Delhi</t>
  </si>
  <si>
    <t>Kabul Restaurant</t>
  </si>
  <si>
    <t>4/8, Near Kashmiri Park, Central Road, Jangpura Extension, Jangpura, New Delhi</t>
  </si>
  <si>
    <t>Mughlai, Afghani</t>
  </si>
  <si>
    <t>285, Sant Nagar, East of Kailash, New Delhi</t>
  </si>
  <si>
    <t>2015_10_16</t>
  </si>
  <si>
    <t>Pinka's Rasoi</t>
  </si>
  <si>
    <t>1, MCD Market, Jangpura Extension, Jangpura, New Delhi</t>
  </si>
  <si>
    <t>2014_4_19</t>
  </si>
  <si>
    <t>Food Land</t>
  </si>
  <si>
    <t>252-H, Kailash Plazza, Sant Nagar, East of Kailash, New Delhi</t>
  </si>
  <si>
    <t>Naagar Foods</t>
  </si>
  <si>
    <t>D-88, Amrit Puri B, East of Kailash, New Delhi</t>
  </si>
  <si>
    <t>2014_4_28</t>
  </si>
  <si>
    <t>C Block Market, East of Kailash, New Delhi</t>
  </si>
  <si>
    <t>Paljees Fresh Baked</t>
  </si>
  <si>
    <t>8/24, Sahi Hospital Road, Jangpura Extension, Jangpura, New Delhi</t>
  </si>
  <si>
    <t>8/20, Sahi Hospital Road, Jangpura Extension, Jangpura, New Delhi</t>
  </si>
  <si>
    <t>2010_12_20</t>
  </si>
  <si>
    <t>Modi Pastry Corner</t>
  </si>
  <si>
    <t>3/38, Jangpura Extension, Jangpura, New Delhi</t>
  </si>
  <si>
    <t>2018_8_13</t>
  </si>
  <si>
    <t>6, Ground Floor Northside, Community Center, East of Kailash, New Delhi</t>
  </si>
  <si>
    <t>Govinda's Confectionery</t>
  </si>
  <si>
    <t>Iskcon Temple Complex, Main Road, East of Kailash, New Delhi</t>
  </si>
  <si>
    <t>2013_10_7</t>
  </si>
  <si>
    <t>G-18, Ground Floor, Spendour Farm, Distric Centre, Jasola, New Delhi</t>
  </si>
  <si>
    <t>Jasola</t>
  </si>
  <si>
    <t>Jasola, New Delhi</t>
  </si>
  <si>
    <t>2016_4_7</t>
  </si>
  <si>
    <t>Moni Bakers</t>
  </si>
  <si>
    <t>5-A/1, Main Market, Madanpur Khadar, Near Aggarwal Sweets, Pocket D &amp; E, Sarita Vihar, New Delhi</t>
  </si>
  <si>
    <t>Udupi Sai Sarover</t>
  </si>
  <si>
    <t>A-91B, Central Market, Lajpat Nagar 2, New Delhi</t>
  </si>
  <si>
    <t>24 &amp; 25, Ground Floor, Tower B, DLF Building, Near District Center, Jasola, New Delhi</t>
  </si>
  <si>
    <t>C Block, Logic Cyber Park, Sector 62, Noida</t>
  </si>
  <si>
    <t>2010_4_9</t>
  </si>
  <si>
    <t>15-B, Ground Floor, Splendor Forum, District Centre, Jasola, New Delhi</t>
  </si>
  <si>
    <t>C-18, Sector 18, Noida</t>
  </si>
  <si>
    <t>2011_1_14</t>
  </si>
  <si>
    <t>Food Court, 3rd Floor, The Great India Palace Mall, Sector 38, Noida</t>
  </si>
  <si>
    <t>Ground Floor, The Great India Place Mall, Sector 38 A, Noida, Sector 38, Noida</t>
  </si>
  <si>
    <t>2017_6_6</t>
  </si>
  <si>
    <t>Donald's Pastry Shop</t>
  </si>
  <si>
    <t>J-55, Sector 18, Noida</t>
  </si>
  <si>
    <t>2017_6_18</t>
  </si>
  <si>
    <t>J-52,Ground Floor,  Main Market, Sector 18, Noida</t>
  </si>
  <si>
    <t>2014_7_17</t>
  </si>
  <si>
    <t>Hari Sweets</t>
  </si>
  <si>
    <t>14, Alaknanda Shopping Complex, Sector 28, Noida</t>
  </si>
  <si>
    <t>2016_7_17</t>
  </si>
  <si>
    <t>Shri Adarsh Kulfi</t>
  </si>
  <si>
    <t>Ground Floor, Sab Mall, Sector 27, Noida</t>
  </si>
  <si>
    <t>2018_12_11</t>
  </si>
  <si>
    <t>10, Brahmaputra Shoping Complex, Sector 29, Noida</t>
  </si>
  <si>
    <t>Brahmaputra Shopping Complex</t>
  </si>
  <si>
    <t>Brahmaputra Shopping Complex, Noida</t>
  </si>
  <si>
    <t>2013_4_24</t>
  </si>
  <si>
    <t>Himalaya Momos &amp; Roll</t>
  </si>
  <si>
    <t>Lakhi Ram Market, Near Sabji Mandi, Sector 27, Noida</t>
  </si>
  <si>
    <t>Grill Point</t>
  </si>
  <si>
    <t>Alaknanda Shopping Complex, Sector 28, Noida</t>
  </si>
  <si>
    <t>Lakshmi Coffee House</t>
  </si>
  <si>
    <t>Brahmaputra Shopping Complex, Sector 29, Noida</t>
  </si>
  <si>
    <t>2016_5_9</t>
  </si>
  <si>
    <t>US Pizza</t>
  </si>
  <si>
    <t>Food Court, 2nd Floor, Spice World Mall, Sector 25-A, Near, Sector 25, Noida</t>
  </si>
  <si>
    <t>2013_5_19</t>
  </si>
  <si>
    <t>17, Jalvayu Vihar Shopping Complex, Sector 25, Noida</t>
  </si>
  <si>
    <t>Longitude 77ŒÁ03' Bar - Le Meridien Gurgaon</t>
  </si>
  <si>
    <t>Le Meridien Gurgaon, Sector 26, Gurgaon Delhi Border, MG Road, Gurgaon</t>
  </si>
  <si>
    <t>Le Meridien Gurgaon, MG Road</t>
  </si>
  <si>
    <t>Le Meridien Gurgaon, MG Road, Gurgaon</t>
  </si>
  <si>
    <t>Lajwaab Restaurant</t>
  </si>
  <si>
    <t>22, Opposite Bal Bharti School, Jalvayu Vihar Shopping Complex, Sector 25, Noida</t>
  </si>
  <si>
    <t>2012_8_18</t>
  </si>
  <si>
    <t>Aggarwal Sweets Centre</t>
  </si>
  <si>
    <t>HR 1B, Pul Pehladpur, Main Suraj Kund Road, Suraj Kund, Faridabad</t>
  </si>
  <si>
    <t>Suraj Kund</t>
  </si>
  <si>
    <t>Suraj Kund, Faridabad</t>
  </si>
  <si>
    <t>Mithai, Street Food, Chinese</t>
  </si>
  <si>
    <t>Hareram Bikanerzaika</t>
  </si>
  <si>
    <t>77 &amp; 78, HUDA Market, Opposite Community Centre, Sector 21 C, Near Sector 21, Faridabad</t>
  </si>
  <si>
    <t>Sector 21</t>
  </si>
  <si>
    <t>Sector 21, Faridabad</t>
  </si>
  <si>
    <t>2016_12_11</t>
  </si>
  <si>
    <t>Tip Top Eating Corner</t>
  </si>
  <si>
    <t>A 55 &amp; 56, New Ashok Nagar, Near, Mayur Vihar Phase 1, New Delhi</t>
  </si>
  <si>
    <t>Bikaner Sweets &amp; Bakers</t>
  </si>
  <si>
    <t>A-1, Shiv Durga Vihar, Near Eros Garden, Suraj Kund, Faridabad</t>
  </si>
  <si>
    <t>2010_4_12</t>
  </si>
  <si>
    <t>Kay's Food Land</t>
  </si>
  <si>
    <t>129, HUDA Shopping Centre, Sector 37, Faridabad</t>
  </si>
  <si>
    <t>2012_11_9</t>
  </si>
  <si>
    <t>Aggarwal Sweet Shop</t>
  </si>
  <si>
    <t>8, Royal Paradise Shopping Complex, Y 349C, Near Sabzi Mandi, Sector 12, Noida</t>
  </si>
  <si>
    <t>2012_5_17</t>
  </si>
  <si>
    <t>Aman Vaishno Dhaba</t>
  </si>
  <si>
    <t>417, New Ashok Nagar, Near Mayur Vihar Phase 1, New Delhi</t>
  </si>
  <si>
    <t>2010_6_25</t>
  </si>
  <si>
    <t>Hari Om Restaurant</t>
  </si>
  <si>
    <t>Main Road, I Block Market, Sector 22, Noida</t>
  </si>
  <si>
    <t>Sector 22</t>
  </si>
  <si>
    <t>Sector 22, Noida</t>
  </si>
  <si>
    <t>2013_9_18</t>
  </si>
  <si>
    <t>Snacks Point</t>
  </si>
  <si>
    <t>17, A Block Market, Sector 55, Noida</t>
  </si>
  <si>
    <t>Sector 55</t>
  </si>
  <si>
    <t>Sector 55, Noida</t>
  </si>
  <si>
    <t>2018_5_18</t>
  </si>
  <si>
    <t>Evergreen Sweets Corner</t>
  </si>
  <si>
    <t>A-650, New Ashok Nagar, Near Mayur Vihar Phase 1, New Delhi</t>
  </si>
  <si>
    <t>Jhatpat Khana</t>
  </si>
  <si>
    <t>Y-372, Near City Hospital, Sector 12, Noida</t>
  </si>
  <si>
    <t>Saheb's Restaurant</t>
  </si>
  <si>
    <t>3, I-25, Sector 12, Noida</t>
  </si>
  <si>
    <t>North Indian, Chinese, Mughlai, Fast Food</t>
  </si>
  <si>
    <t>2012_12_24</t>
  </si>
  <si>
    <t>Shree Ganesh M Cafe</t>
  </si>
  <si>
    <t>Noida Authority, Opposite Vijaya Bank, Sector 6, Noida</t>
  </si>
  <si>
    <t>Sector 6</t>
  </si>
  <si>
    <t>Sector 6, Noida</t>
  </si>
  <si>
    <t>2017_2_4</t>
  </si>
  <si>
    <t>30, C Block Market, Sector 41, Noida</t>
  </si>
  <si>
    <t>2016_2_17</t>
  </si>
  <si>
    <t>Chauhan Fast Food</t>
  </si>
  <si>
    <t>Near A-37, Opposite Star News Building, Sector 60, Noida</t>
  </si>
  <si>
    <t>Sector 60</t>
  </si>
  <si>
    <t>Sector 60, Noida</t>
  </si>
  <si>
    <t>2017_12_22</t>
  </si>
  <si>
    <t>Shankar Fast Food</t>
  </si>
  <si>
    <t>D-16, B Block, Near HCL Call Center, Sector 59, Noida</t>
  </si>
  <si>
    <t>Sector 59</t>
  </si>
  <si>
    <t>Sector 59, Noida</t>
  </si>
  <si>
    <t>2015_12_5</t>
  </si>
  <si>
    <t>Shivam Fast Food</t>
  </si>
  <si>
    <t>Shop 1, C Block, Near HCL Call Center, Sector 59, Noida</t>
  </si>
  <si>
    <t>JSB Evergreen Cool Point</t>
  </si>
  <si>
    <t>25, C Block Market, Sector 41, Noida</t>
  </si>
  <si>
    <t>North Indian, Chinese, Fast Food, Mithai</t>
  </si>
  <si>
    <t>Hasty Tasty Fast Food</t>
  </si>
  <si>
    <t>Opposite HCL, N 1, Sector 58, Noida</t>
  </si>
  <si>
    <t>2013_3_8</t>
  </si>
  <si>
    <t>Vrindavan Sweets &amp; Restaurant</t>
  </si>
  <si>
    <t>A-3, Pul Prahladpur, Main Suraj Kund Road, Suraj Kund, Faridabad</t>
  </si>
  <si>
    <t>2013_8_24</t>
  </si>
  <si>
    <t>Amit Hotel</t>
  </si>
  <si>
    <t>A 110, New Ashok Nagar, Near, Mayur Vihar Phase 1, New Delhi</t>
  </si>
  <si>
    <t>2012_2_15</t>
  </si>
  <si>
    <t>Muradabadi Chicken Biryani &amp; Dhaba</t>
  </si>
  <si>
    <t>B-116, New Ashok Nagar, Near Mayur Vihar Phase 1, New Delhi</t>
  </si>
  <si>
    <t>2016_12_1</t>
  </si>
  <si>
    <t>Ankur Family Restaurant</t>
  </si>
  <si>
    <t>B 17/E Metro Station, New Ashok Nagar, Near Mayur Vihar Phase 1, New Delhi</t>
  </si>
  <si>
    <t>Nine 2 Nine Snacks &amp; Restaurant</t>
  </si>
  <si>
    <t>B-1/26, New Ashok Nagar, Near, Mayur Vihar Phase 1, New Delhi</t>
  </si>
  <si>
    <t>The Chef</t>
  </si>
  <si>
    <t>5, Block 331 A, Gulmohar Market, Sector 15-A Market, Sector 15, Noida</t>
  </si>
  <si>
    <t>Mirage Restro Bar</t>
  </si>
  <si>
    <t>2nd Floor, Crown Plaza Mall, Sector 15-A, Sector 15, Faridabad</t>
  </si>
  <si>
    <t>Ground Floor, Logix Cyber Park, Tower B, Sector 62, Noida</t>
  </si>
  <si>
    <t>Meeting Point Corner</t>
  </si>
  <si>
    <t>Near Corenthum Building, Sector 62, Noida</t>
  </si>
  <si>
    <t>2011_8_13</t>
  </si>
  <si>
    <t>FOA - The Flavours of Arabia</t>
  </si>
  <si>
    <t>3rd Floor, Ninex City Mart Mall, Sohna Road, Gurgaon</t>
  </si>
  <si>
    <t>Lebanese, North Indian</t>
  </si>
  <si>
    <t>2012_11_23</t>
  </si>
  <si>
    <t>Tradex Tower 2, Alpha Commercial Belt, Alpha 1, Greater Noida, Noida</t>
  </si>
  <si>
    <t>2010_5_9</t>
  </si>
  <si>
    <t>Kolkata Roll Point</t>
  </si>
  <si>
    <t>MSX Tower 1, Alpha 1, Greater Noida, Noida</t>
  </si>
  <si>
    <t>Cafe Light</t>
  </si>
  <si>
    <t>Shop 38, Upper Ground Floor, Parsvnath City Mall, Sector 12, Faridabad</t>
  </si>
  <si>
    <t>Cafe, Chinese, Fast Food</t>
  </si>
  <si>
    <t>Deli Belly</t>
  </si>
  <si>
    <t>Shop 31, Ground Floor, DLF Tower B, Jasola, New Delhi</t>
  </si>
  <si>
    <t>North Indian, Italian, Continental</t>
  </si>
  <si>
    <t>2018_7_9</t>
  </si>
  <si>
    <t>Lalit Kathi Rolls Momos</t>
  </si>
  <si>
    <t>Main HUDA Market, Sector 29, Faridabad</t>
  </si>
  <si>
    <t>Sector 29, Faridabad</t>
  </si>
  <si>
    <t>2016_4_4</t>
  </si>
  <si>
    <t>Bangali Sweets &amp; Restaurant</t>
  </si>
  <si>
    <t>6, Plot 17, New DLF, Indraprastha Colony, Faridabad</t>
  </si>
  <si>
    <t>Indraprastha Colony</t>
  </si>
  <si>
    <t>Indraprastha Colony, Faridabad</t>
  </si>
  <si>
    <t>2014_10_12</t>
  </si>
  <si>
    <t>309, 2nd Floor, DLF Place Mall, Saket, New Delhi</t>
  </si>
  <si>
    <t>2014_1_16</t>
  </si>
  <si>
    <t>Mandrain</t>
  </si>
  <si>
    <t>Baker's Byte</t>
  </si>
  <si>
    <t>42/A2, Ground Floor, Safdarjung Enclave, Safdarjung, New Delhi</t>
  </si>
  <si>
    <t>2017_4_15</t>
  </si>
  <si>
    <t>Evergreen Sweets</t>
  </si>
  <si>
    <t>A-2/27, Opposite Kendriya Vihar, Sector 110, Noida</t>
  </si>
  <si>
    <t>Kanha Bhog</t>
  </si>
  <si>
    <t>A-2/33, Sector 110, Noida</t>
  </si>
  <si>
    <t>2012_4_1</t>
  </si>
  <si>
    <t>Mezbaan Jaika Restaurant</t>
  </si>
  <si>
    <t>25, Opposite Kendriya Vihar, Sector 110, Noida</t>
  </si>
  <si>
    <t>Biryani, North Indian, Fast Food</t>
  </si>
  <si>
    <t>2013_9_22</t>
  </si>
  <si>
    <t>The Cake Expert's</t>
  </si>
  <si>
    <t>11, Block A-2, Sector 110, Noida</t>
  </si>
  <si>
    <t>7 Degrees Brauhaus</t>
  </si>
  <si>
    <t>310 &amp; 311, 3rd Floor, DLF South Point Mall, Golf Course Road, Gurgaon</t>
  </si>
  <si>
    <t>Continental, North Indian, European, Finger Food</t>
  </si>
  <si>
    <t>2017_8_27</t>
  </si>
  <si>
    <t>35, Khan Market, New Delhi</t>
  </si>
  <si>
    <t>2015_9_9</t>
  </si>
  <si>
    <t>12, Ground Floor, V3S Mall, Laxmi Nagar, New Delhi</t>
  </si>
  <si>
    <t>2012_8_13</t>
  </si>
  <si>
    <t>Shop 98 &amp; 107, Ground Floor, V3S East Central Mall, Plot  12, Laxmi Nagar, New Delhi</t>
  </si>
  <si>
    <t>2017_7_26</t>
  </si>
  <si>
    <t>Mittal Fast Food</t>
  </si>
  <si>
    <t>10, Town Park, Sector 12, Faridabad</t>
  </si>
  <si>
    <t>Sector 12, Faridabad</t>
  </si>
  <si>
    <t>2, Ground Floor, North West Avenue, Punjabi Bagh Extension, Punjabi Bagh, New Delhi</t>
  </si>
  <si>
    <t>Katyal Pure Vegetarian</t>
  </si>
  <si>
    <t>31, LSC Market, New Rajdhani Enclave, Near Preet Vihar Metro Station, Preet Vihar, New Delhi</t>
  </si>
  <si>
    <t>Everest Bakery Cafe</t>
  </si>
  <si>
    <t>899, Chandiwaali Galli, Main Bazar, Paharganj, New Delhi</t>
  </si>
  <si>
    <t>Cafe, Fast Food, Asian, Italian</t>
  </si>
  <si>
    <t>2015_6_19</t>
  </si>
  <si>
    <t>Jeeta Kulfi Walle</t>
  </si>
  <si>
    <t>D 3/1, Lal Quarter, Krishna Nagar, New Delhi</t>
  </si>
  <si>
    <t>2012_6_20</t>
  </si>
  <si>
    <t>21, HUDA Market, Sector 7, Faridabad</t>
  </si>
  <si>
    <t>2014_2_10</t>
  </si>
  <si>
    <t>Sohan Sweets &amp; Namkeen</t>
  </si>
  <si>
    <t>115 &amp; 116, Sector 17, Faridabad</t>
  </si>
  <si>
    <t>Sector 17</t>
  </si>
  <si>
    <t>Sector 17, Faridabad</t>
  </si>
  <si>
    <t>Standard Family Restaurant</t>
  </si>
  <si>
    <t>31, Main Market, Sector 7, Faridabad</t>
  </si>
  <si>
    <t>2014_9_13</t>
  </si>
  <si>
    <t>Hotel Ekant</t>
  </si>
  <si>
    <t>12 - 14, Sector 17, Faridabad</t>
  </si>
  <si>
    <t>2010_4_4</t>
  </si>
  <si>
    <t>Shiv Restaurant</t>
  </si>
  <si>
    <t>122 &amp; 123, HUDA Market, Sector 17, Faridabad</t>
  </si>
  <si>
    <t>Paradise Inn</t>
  </si>
  <si>
    <t>124, Near OBC Bank, Sector 17 Market, Faridabad, Sector 17, Faridabad</t>
  </si>
  <si>
    <t>2011_5_18</t>
  </si>
  <si>
    <t>Hot &amp; Tasty Chinese Food</t>
  </si>
  <si>
    <t>18, DLF Market, Sector 11, Faridabad</t>
  </si>
  <si>
    <t>Sector 11, Faridabad</t>
  </si>
  <si>
    <t>2017_7_14</t>
  </si>
  <si>
    <t>Nathu's Pastry Shop</t>
  </si>
  <si>
    <t>12 &amp; 13, Bengali Market, Barakhamba Road, New Delhi</t>
  </si>
  <si>
    <t>2010_5_4</t>
  </si>
  <si>
    <t>Matrix - Jaypee Greens</t>
  </si>
  <si>
    <t>Jaypee Greens Golf &amp; Spa Resort, G Block, Surajpur, Noida</t>
  </si>
  <si>
    <t>Jaypee Greens Golf &amp; Spa Resort, Surajpur</t>
  </si>
  <si>
    <t>Jaypee Greens Golf &amp; Spa Resort, Surajpur, Noida</t>
  </si>
  <si>
    <t>Soi Thai</t>
  </si>
  <si>
    <t>Shop 3, Navjivan Vihar Market, Navjivan Vihar, Malviya Nagar, New Delhi</t>
  </si>
  <si>
    <t>Thai, Japanese</t>
  </si>
  <si>
    <t>2016_5_11</t>
  </si>
  <si>
    <t>Paatra - Jaypee Greens</t>
  </si>
  <si>
    <t>G1-G3, B Block, Community Centre, Allied Chambers, Janakpuri, New Delhi</t>
  </si>
  <si>
    <t>Garage Inc.</t>
  </si>
  <si>
    <t>30, 2nd Floor, Powerhouse Buliding, Hauz Khas Village, New Delhi</t>
  </si>
  <si>
    <t>Continental, American, Italian</t>
  </si>
  <si>
    <t>12 &amp; 13, 2nd Floor, Food Court, Moments Mall, Kirti Nagar, New Delhi</t>
  </si>
  <si>
    <t>Plot 7, LSC, Prince Apartments Market, IP Extension, New Delhi</t>
  </si>
  <si>
    <t>2013_1_25</t>
  </si>
  <si>
    <t>Ground Floor, Botanical Garden, Metro Station, Sector 38, Noida</t>
  </si>
  <si>
    <t>Sector 38</t>
  </si>
  <si>
    <t>Sector 38, Noida</t>
  </si>
  <si>
    <t>2013_7_15</t>
  </si>
  <si>
    <t>30, 31, &amp; 32, Upper Ground Floor, Ansal Chambers-1, Bhikaji Cama Place, New Delhi</t>
  </si>
  <si>
    <t>31, 32, 122, &amp; 123, Ground Floor &amp; 1st Floor, NN Mall, Near M2K Cinema, Rohini, New Delhi</t>
  </si>
  <si>
    <t>102-A, 1st Floor, DLF South Square Mall, Sarojini Nagar, New Delhi</t>
  </si>
  <si>
    <t>DLF South Square, Sarojini Nagar</t>
  </si>
  <si>
    <t>DLF South Square, Sarojini Nagar, New Delhi</t>
  </si>
  <si>
    <t>Delhi - Kingdom of Dreams</t>
  </si>
  <si>
    <t>Culture Gully, Kingdom of Dreams, Great Indian Nautanki Company Ltd., Auditorium Complex, Sector 29, Gurgaon</t>
  </si>
  <si>
    <t>Kingdom of Dreams, Sector 29</t>
  </si>
  <si>
    <t>Kingdom of Dreams, Sector 29, Gurgaon</t>
  </si>
  <si>
    <t>2016_7_15</t>
  </si>
  <si>
    <t>World Cafe - Vibe by The LaLiT Traveller</t>
  </si>
  <si>
    <t>Vibe by The Lalit Traveller, 12/7, Sector 35, Faridabad</t>
  </si>
  <si>
    <t>Vibe by The LaLit Traveller, Mathura Road</t>
  </si>
  <si>
    <t>Vibe by The LaLit Traveller, Mathura Road, Faridabad</t>
  </si>
  <si>
    <t>2012_8_26</t>
  </si>
  <si>
    <t>Baker's Studio - Jaypee Greens</t>
  </si>
  <si>
    <t>Chocolateria San Churro</t>
  </si>
  <si>
    <t>1, M Block Market, Greater Kailash (GK) 2, New Delhi</t>
  </si>
  <si>
    <t>SCO 56, City Centre, Sector 29, Gurgaon</t>
  </si>
  <si>
    <t>Lucknow - Kingdom of Dreams</t>
  </si>
  <si>
    <t>Lucknowi</t>
  </si>
  <si>
    <t>2016_4_1</t>
  </si>
  <si>
    <t>Tea Lounge - Jaypee Greens</t>
  </si>
  <si>
    <t>Depaul's</t>
  </si>
  <si>
    <t>22, Janpath Bhawan, Janpath, New Delhi</t>
  </si>
  <si>
    <t>2013_4_17</t>
  </si>
  <si>
    <t>Grillz</t>
  </si>
  <si>
    <t>G3A, Ground Floor, District Centre, Janakpuri, New Delhi</t>
  </si>
  <si>
    <t>2011_4_18</t>
  </si>
  <si>
    <t>New Aggarwal Sweet Corner</t>
  </si>
  <si>
    <t>A-1240/2, DDA Market, Mayur Vihar Phase 3, New Delhi</t>
  </si>
  <si>
    <t>2012_10_23</t>
  </si>
  <si>
    <t>Rupa Dairy</t>
  </si>
  <si>
    <t>8, G-7, Chopra Complex, Preet Vihar, New Delhi</t>
  </si>
  <si>
    <t>2017_6_19</t>
  </si>
  <si>
    <t>Mithaas</t>
  </si>
  <si>
    <t>G-20, Ground Floor, Ashirwad Complex, Sector 53, Noida</t>
  </si>
  <si>
    <t>Sector 53</t>
  </si>
  <si>
    <t>Sector 53, Noida</t>
  </si>
  <si>
    <t>North Indian, Chinese, South Indian, Mithai</t>
  </si>
  <si>
    <t>2012_8_14</t>
  </si>
  <si>
    <t>31, DDA Market, Vasundhara Enclave, New Delhi</t>
  </si>
  <si>
    <t>Vasundhara Enclave</t>
  </si>
  <si>
    <t>Vasundhara Enclave, New Delhi</t>
  </si>
  <si>
    <t>2018_5_5</t>
  </si>
  <si>
    <t>Bansal Mithai Wale</t>
  </si>
  <si>
    <t>7, B Block Market, Vivek Vihar, New Delhi</t>
  </si>
  <si>
    <t>2018_11_3</t>
  </si>
  <si>
    <t>1/423, KG Block, Main PVR Road, Vikaspuri, New Delhi</t>
  </si>
  <si>
    <t>2016_10_15</t>
  </si>
  <si>
    <t>Barbeque Nation</t>
  </si>
  <si>
    <t>Ground Floor, Eros Cinema Building, Jangpura Extension, Jangpura, New Delhi</t>
  </si>
  <si>
    <t>A2, Ganesh Nagar, Laxmi Nagar, New Delhi</t>
  </si>
  <si>
    <t>2017_4_9</t>
  </si>
  <si>
    <t>Ananda's</t>
  </si>
  <si>
    <t>1, DDA Market, Vasundhara Enclave, New Delhi</t>
  </si>
  <si>
    <t>Mosaic - SK Premium Park</t>
  </si>
  <si>
    <t>SK Premium Park, 1-B, Sub District Center, Behind Deen Dayal Hospital, Hari Nagar, Jail Road, New Delhi</t>
  </si>
  <si>
    <t>Aggarwal Confectionary</t>
  </si>
  <si>
    <t>38, DDA Market, Vasundhara Enclave, New Delhi</t>
  </si>
  <si>
    <t>Street Food, Bakery</t>
  </si>
  <si>
    <t>2012_11_6</t>
  </si>
  <si>
    <t>Mr. Baker's</t>
  </si>
  <si>
    <t>G2-G3, DAV Complex, LSC, Mayur Vihar Phase 1, New Delhi</t>
  </si>
  <si>
    <t>Taj Sweets</t>
  </si>
  <si>
    <t>28, DDA Market, Vasundhara Enclave, New Delhi</t>
  </si>
  <si>
    <t>7 Stick</t>
  </si>
  <si>
    <t>D-32, Laxmi Nagar, New Delhi</t>
  </si>
  <si>
    <t>2015_12_8</t>
  </si>
  <si>
    <t>Bimbos</t>
  </si>
  <si>
    <t>Near MCD Park, Katyal Market, Ashok Nagar, Tilak Nagar, New Delhi</t>
  </si>
  <si>
    <t>67, 2nd Floor, Food Court, Moments Mall, Kirti Nagar, New Delhi</t>
  </si>
  <si>
    <t>Chinese X'Press</t>
  </si>
  <si>
    <t>Bite Inn Food Court, 2nd Floor, Shipra Mall, Gulmohar Road, Indirapuram, Ghaziabad</t>
  </si>
  <si>
    <t>2017_1_16</t>
  </si>
  <si>
    <t>2013_1_19</t>
  </si>
  <si>
    <t>Mx Corn</t>
  </si>
  <si>
    <t>Ground Floor, Shipra Mall, Indirapuram, Ghaziabad</t>
  </si>
  <si>
    <t>2014_2_6</t>
  </si>
  <si>
    <t>Shawarma House</t>
  </si>
  <si>
    <t>2, Central Plaza Mall, Golf Course Road, Gurgaon</t>
  </si>
  <si>
    <t>4th Street Cafe</t>
  </si>
  <si>
    <t>14, G Block, DDA Market, Preet Vihar, New Delhi</t>
  </si>
  <si>
    <t>2017_11_10</t>
  </si>
  <si>
    <t>Ground Floor, Shipra Mall, Gulmohar Road, Indirapuram, Ghaziabad</t>
  </si>
  <si>
    <t>2018_2_14</t>
  </si>
  <si>
    <t>Mangal Sweets</t>
  </si>
  <si>
    <t>6 LSC, RSN Arcade, New Prince Apartments, IP Extension, New Delhi</t>
  </si>
  <si>
    <t>North Indian, Chinese, South Indian, Street Food, Mithai</t>
  </si>
  <si>
    <t>Rose Cafe</t>
  </si>
  <si>
    <t>2, Westend Marg, Saidulajab</t>
  </si>
  <si>
    <t>Cafe, Italian, Lebanese, Continental, Mediterranean</t>
  </si>
  <si>
    <t>2011_9_11</t>
  </si>
  <si>
    <t>2017_6_7</t>
  </si>
  <si>
    <t>Bikaner Kesarvala</t>
  </si>
  <si>
    <t>3-4, BN Block Market, LSC, Shalimar Bagh, New Delhi</t>
  </si>
  <si>
    <t>Chawla Restaurant</t>
  </si>
  <si>
    <t>J Block, DDA Market, Rajouri Garden, New Delhi</t>
  </si>
  <si>
    <t>2-H, Commercial Complex, Opposite Ansal Celebrity Home, Palam Vihar, Gurgaon</t>
  </si>
  <si>
    <t>2011_10_15</t>
  </si>
  <si>
    <t>Unique Tasty Bites</t>
  </si>
  <si>
    <t>J Block, Near Surya Continental, Rajouri Garden, New Delhi</t>
  </si>
  <si>
    <t>Opposite Axis Bank, Main Market, Old, Rajinder Nagar, New Delhi</t>
  </si>
  <si>
    <t>Sindh Sweet Corner</t>
  </si>
  <si>
    <t>131, Shankar Road Market, New, Rajinder Nagar, New Delhi</t>
  </si>
  <si>
    <t>2017_5_9</t>
  </si>
  <si>
    <t>Singh's Kitchen</t>
  </si>
  <si>
    <t>4-D/13, Old Rajinder Nagar, Rajinder Nagar, New Delhi</t>
  </si>
  <si>
    <t>140, Shankar Road Market, New, Rajinder Nagar, New Delhi</t>
  </si>
  <si>
    <t>Hot Pot Snacks</t>
  </si>
  <si>
    <t>66, 1st Floor, AL Market, Shalimar Bagh, New Delhi</t>
  </si>
  <si>
    <t>Shankar Road Market, Rajinder Nagar, New Delhi</t>
  </si>
  <si>
    <t>Pandit Ji Ka Dhaba</t>
  </si>
  <si>
    <t>Main Market, Near Hanuman Mandir, Shalimar Bagh, New Delhi</t>
  </si>
  <si>
    <t>2011_7_11</t>
  </si>
  <si>
    <t>Street 5</t>
  </si>
  <si>
    <t>BQ Market, Shalimar Bagh, New Delhi</t>
  </si>
  <si>
    <t>Mandeep Punjabi Rasoi</t>
  </si>
  <si>
    <t>H 1, DDA Market, Vikaspuri, New Delhi</t>
  </si>
  <si>
    <t>Pappu Ka Dhaba</t>
  </si>
  <si>
    <t>143, Shankar Road, Rajinder Nagar, New Delhi</t>
  </si>
  <si>
    <t>2011_12_20</t>
  </si>
  <si>
    <t>Mini Mughal</t>
  </si>
  <si>
    <t>M-71, 1st Floor, M-Block Market, Greater Kailash (GK) 2, New Delhi</t>
  </si>
  <si>
    <t>2014_4_24</t>
  </si>
  <si>
    <t>Channi Pishori Chicken</t>
  </si>
  <si>
    <t>29, J Block, LSC, DDA Market, Vikaspuri, New Delhi</t>
  </si>
  <si>
    <t>Cafe Amigo</t>
  </si>
  <si>
    <t>G-13, Pratibha Tower, PVR Complex, Vikaspuri, New Delhi</t>
  </si>
  <si>
    <t>Shree Ram Sweets &amp; Bakers</t>
  </si>
  <si>
    <t>C1-401, Janta Flat, Hastal LIG Flat, Vikaspuri, New Delhi</t>
  </si>
  <si>
    <t>2012_3_21</t>
  </si>
  <si>
    <t>Bengali Sweet Corner</t>
  </si>
  <si>
    <t>3, Near PVR Cinema, Community Center, Naraina, New Delhi</t>
  </si>
  <si>
    <t>South Indian, Street Food, Desserts</t>
  </si>
  <si>
    <t>Hans Fast Food Center</t>
  </si>
  <si>
    <t>DDA Market, Community Center, Naraina, New Delhi</t>
  </si>
  <si>
    <t>2018_11_14</t>
  </si>
  <si>
    <t>Pick Fresh Fish</t>
  </si>
  <si>
    <t>29/1, East Patel Nagar Market, East Patel Nagar, New Delhi</t>
  </si>
  <si>
    <t>Frontier</t>
  </si>
  <si>
    <t>14, Building 3, Mohan Bazar, Central Market, Ashok Vihar Phase 1, New Delhi</t>
  </si>
  <si>
    <t>2010_9_10</t>
  </si>
  <si>
    <t>Rolling Beans</t>
  </si>
  <si>
    <t>Opposite Galaxy Bussines Park, Sector 62, Noida</t>
  </si>
  <si>
    <t>Ashu Bhature Wala</t>
  </si>
  <si>
    <t>B-6/150, Sector 8, Rohini, New Delhi</t>
  </si>
  <si>
    <t>2014_10_19</t>
  </si>
  <si>
    <t>31, Central Market, West Punjabi Bagh, Punjabi Bagh, New Delhi</t>
  </si>
  <si>
    <t>2011_9_24</t>
  </si>
  <si>
    <t>Italiano</t>
  </si>
  <si>
    <t>7, Food Court, 3rd Floor, DLF Mega Mall, DLF Phase 1, Gurgaon</t>
  </si>
  <si>
    <t>Le Petit Cafe - The Lalit New Delhi</t>
  </si>
  <si>
    <t>Barichi</t>
  </si>
  <si>
    <t>Hotel Rahman, 3/1, Near Patel Nagar Metro Station, East Patel Nagar, New Delhi</t>
  </si>
  <si>
    <t>Redpro Building, Near Max Hospital, Netaji Subhash Place, New Delhi</t>
  </si>
  <si>
    <t>2016_2_26</t>
  </si>
  <si>
    <t>Hotel DDR</t>
  </si>
  <si>
    <t>9, Old Judicial Complex, Sector 15, Gurgaon</t>
  </si>
  <si>
    <t>2014_11_7</t>
  </si>
  <si>
    <t>Food Court, 2nd Floor, Moments Mall, Kirti Nagar, New Delhi</t>
  </si>
  <si>
    <t>2010_6_1</t>
  </si>
  <si>
    <t>24/7 Pastry Shop - The Lalit New Delhi</t>
  </si>
  <si>
    <t>2nd Floor, Moments Mall, Kirti Nagar, New Delhi</t>
  </si>
  <si>
    <t>2012_6_26</t>
  </si>
  <si>
    <t>Mathew's Cafe</t>
  </si>
  <si>
    <t>Outside Tamil Sangam, Tamil Sangam Marg, R K Puram, New Delhi</t>
  </si>
  <si>
    <t>2013_7_28</t>
  </si>
  <si>
    <t>Peshawari Chicken Corner</t>
  </si>
  <si>
    <t>33-34 B, Prehlad Market, Ramjas Road, Karol Bagh, New Delhi</t>
  </si>
  <si>
    <t>Shri Rama Restaurant</t>
  </si>
  <si>
    <t>21-B/1, New Rohtak Road, Karol Bagh, New Delhi</t>
  </si>
  <si>
    <t>G-47, Ground Floor, Select Citywalk Mall, Saket, New Delhi</t>
  </si>
  <si>
    <t>G Lounge</t>
  </si>
  <si>
    <t>2nd Floor, Crescent Mall, DC Chowk, Rohini, New Delhi</t>
  </si>
  <si>
    <t>Crescent Square Mall, Rohini</t>
  </si>
  <si>
    <t>Crescent Square Mall, Rohini, New Delhi</t>
  </si>
  <si>
    <t>Handi Chhareyan Di</t>
  </si>
  <si>
    <t>Opposite Pillar 397, Plot 11/C-9, Rohini, New Delhi</t>
  </si>
  <si>
    <t>2013_1_3</t>
  </si>
  <si>
    <t>Ristorante Prego</t>
  </si>
  <si>
    <t>323, 3rd Floor, The Great India Place Mall, Sector 38-A, Near Sector 38, Noida</t>
  </si>
  <si>
    <t>Raasta</t>
  </si>
  <si>
    <t>30-A, 1st Floor, Hauz Khas Village, New Delhi</t>
  </si>
  <si>
    <t>Continental, Italian</t>
  </si>
  <si>
    <t>2018_8_12</t>
  </si>
  <si>
    <t>Maddi Sweet Centre</t>
  </si>
  <si>
    <t>150/8, Sukhdev Market, Kotla Mubarakpur, Defence Colony, New Delhi</t>
  </si>
  <si>
    <t>2016_4_2</t>
  </si>
  <si>
    <t>1/2, Scindia House, Janpath, New Delhi</t>
  </si>
  <si>
    <t>1, Ground Floor, Plot 22-B, Pusa Road, Bada Bazar Marg, Rajinder Nagar, New Delhi</t>
  </si>
  <si>
    <t>Puratan - Family Restaurant &amp; Bar</t>
  </si>
  <si>
    <t>Garg Trade Center, Sector 11, Rohini, New Delhi</t>
  </si>
  <si>
    <t>Go Kylin</t>
  </si>
  <si>
    <t>Japanese, Chinese, Asian, Malaysian, Thai, Vietnamese</t>
  </si>
  <si>
    <t>Art of Spices</t>
  </si>
  <si>
    <t>B-1/3, Behind City Hospital, Pusa Road, Karol Bagh, New Delhi</t>
  </si>
  <si>
    <t>Fast Food, North Indian, Mughlai</t>
  </si>
  <si>
    <t>2011_10_17</t>
  </si>
  <si>
    <t>Chacha Shankar</t>
  </si>
  <si>
    <t>KP Block, Double Tank, Near Petrol Pump, City Park Hotel, Pitampura, New Delhi</t>
  </si>
  <si>
    <t>2013_4_9</t>
  </si>
  <si>
    <t>New Punjabi Dhaba and Caterers</t>
  </si>
  <si>
    <t>WZ/1593, Vasundhara Market, Main Bazar, Rani Bagh, Pitampura, New Delhi</t>
  </si>
  <si>
    <t>2012_4_5</t>
  </si>
  <si>
    <t>Prince of China</t>
  </si>
  <si>
    <t>31-A, Krishna Market, Opposite Deshbandhu College, Kalkaji, New Delhi</t>
  </si>
  <si>
    <t>Thai, Chinese, Seafood</t>
  </si>
  <si>
    <t>2014_4_13</t>
  </si>
  <si>
    <t>Mithla Dhabha</t>
  </si>
  <si>
    <t>Baba Haridas Market, Chara Mandi Chowk, Najafgarh, New Delhi</t>
  </si>
  <si>
    <t>Asian Haus</t>
  </si>
  <si>
    <t>76/2, Near Iskcon Temple, Sant Nagar, East of Kailash, New Delhi</t>
  </si>
  <si>
    <t>Chinese, Thai, Asian, Malaysian, Vietnamese, Japanese</t>
  </si>
  <si>
    <t>Sahni Veg &amp; Non Veg</t>
  </si>
  <si>
    <t>G-6, Plot 6, KP Block, Community Complex, Near City Park Hotel, Pitampura, New Delhi</t>
  </si>
  <si>
    <t>Sharma Bakers</t>
  </si>
  <si>
    <t>WZ/1075, Main Bazar, Rani Bagh, Pitampura, New Delhi</t>
  </si>
  <si>
    <t>2018_3_8</t>
  </si>
  <si>
    <t>Kutty's South Indian Cafe</t>
  </si>
  <si>
    <t>2015_9_1</t>
  </si>
  <si>
    <t>Vaishno Chat Bhandar</t>
  </si>
  <si>
    <t>66-67/E, Near Chota Gali Chakkar, Kamla Nagar, New Delhi</t>
  </si>
  <si>
    <t>2011_3_23</t>
  </si>
  <si>
    <t>Ekta Restaurant</t>
  </si>
  <si>
    <t>808/7, Sukhdev Market, Kotla Mubarakpur Road, Defence Colony, New Delhi</t>
  </si>
  <si>
    <t>2018_5_16</t>
  </si>
  <si>
    <t>Vikrant Cafe</t>
  </si>
  <si>
    <t>13-A, Kamla Nagar, New Delhi</t>
  </si>
  <si>
    <t>Manwhar</t>
  </si>
  <si>
    <t>5, Roop Nagar, Shakti Nagar Chowk, Kamla Nagar, New Delhi</t>
  </si>
  <si>
    <t>2, Main Road, Malka Ganj, Kamla Nagar, New Delhi</t>
  </si>
  <si>
    <t>2012_3_5</t>
  </si>
  <si>
    <t>G-3, Inside Dilshad Garden Metro Station, Dilshad Garden, New Delhi</t>
  </si>
  <si>
    <t>2017_7_20</t>
  </si>
  <si>
    <t>M J Dosa Corner</t>
  </si>
  <si>
    <t>111, Guru Nanak Market, A Block, WEA, Karol Bagh, New Delhi</t>
  </si>
  <si>
    <t>2017_10_22</t>
  </si>
  <si>
    <t>61, Ground Floor, Kingsway Camp, Mall Road, Delhi University-GTB Nagar, New Delhi</t>
  </si>
  <si>
    <t>Ravi Raj Di Kulfi</t>
  </si>
  <si>
    <t>Arya Samaj Road, Opposite Gaffar Market, Karol Bagh, New Delhi</t>
  </si>
  <si>
    <t>2018_10_26</t>
  </si>
  <si>
    <t>Kumar Hotel</t>
  </si>
  <si>
    <t>Opposite Fun Cinema, Near Metro Station, Moti Nagar, New Delhi</t>
  </si>
  <si>
    <t>2014_7_18</t>
  </si>
  <si>
    <t>Shivam Corner</t>
  </si>
  <si>
    <t>7, Mukherjee Nagar, New Delhi</t>
  </si>
  <si>
    <t>2015_3_5</t>
  </si>
  <si>
    <t>Lower Ground Floor, Pacific Mall, Tagore Garden, New Delhi</t>
  </si>
  <si>
    <t>2010_11_14</t>
  </si>
  <si>
    <t>Rain Tree Grill</t>
  </si>
  <si>
    <t>A-8, Kailash Park, Near Metro Pillar 326, Opposite Kalra Hospital, Kirti Nagar, New Delhi</t>
  </si>
  <si>
    <t>C L Corner</t>
  </si>
  <si>
    <t>A-12/18, Near Fun Cinema, Moti Nagar, New Delhi</t>
  </si>
  <si>
    <t>2010_10_18</t>
  </si>
  <si>
    <t>Dosa Village</t>
  </si>
  <si>
    <t>2010_12_24</t>
  </si>
  <si>
    <t>Gupta Fast Food</t>
  </si>
  <si>
    <t>446, Leela Ram Market, Masjid Moth, NDSE II, South Extension 2, New Delhi</t>
  </si>
  <si>
    <t>2018_1_22</t>
  </si>
  <si>
    <t>Mohit Restaurant</t>
  </si>
  <si>
    <t>Leela Ram Market, NDMC, South Extension 2, New Delhi</t>
  </si>
  <si>
    <t>2010_8_27</t>
  </si>
  <si>
    <t>Bombay Bhelpuri</t>
  </si>
  <si>
    <t>G-7, Near Midland Book Shop, South Extension 1, New Delhi</t>
  </si>
  <si>
    <t>Street Food, Beverages</t>
  </si>
  <si>
    <t>2010_2_8</t>
  </si>
  <si>
    <t>104/2, Near Rangpuri Bus Stand, NH 8, Mahipalpur, New Delhi</t>
  </si>
  <si>
    <t>2018_2_18</t>
  </si>
  <si>
    <t>Leela Ram Masjid Moth, NDMC, South Extension 2, New Delhi</t>
  </si>
  <si>
    <t>Moti Sweets</t>
  </si>
  <si>
    <t>C-5, Main Market, Malviya Nagar, New Delhi</t>
  </si>
  <si>
    <t>154, Kakrola Housing Complex, Dwarka Mod, Uttam Nagar, New Delhi</t>
  </si>
  <si>
    <t>Arora Pastry Palace</t>
  </si>
  <si>
    <t>Dwarka Mod Metro Station, Pillar Number 781, Uttam Nagar, New Delhi</t>
  </si>
  <si>
    <t>Alwar Sweets</t>
  </si>
  <si>
    <t>GF-40, Opposite Mother Dairy, Vyapar Kendra, Phase 1, Sushant Lok, Gurgaon</t>
  </si>
  <si>
    <t>2015_9_11</t>
  </si>
  <si>
    <t>Sha-O-Lin Chinese Fast Food</t>
  </si>
  <si>
    <t>3, A 104, Road 4, Mahipalpur, New Delhi</t>
  </si>
  <si>
    <t>2018_11_28</t>
  </si>
  <si>
    <t>Uttaranchal Dhaba &amp; Restaurant</t>
  </si>
  <si>
    <t>78, Main Mehrauli Road, Mahipalpur, New Delhi</t>
  </si>
  <si>
    <t>2010_8_16</t>
  </si>
  <si>
    <t>La-Sapphire Hotel, A-23, NH 8, Mahipalpur, New Delhi</t>
  </si>
  <si>
    <t>Shri Hari Sharnam</t>
  </si>
  <si>
    <t>208, Katra Bariyan, Fatehpuri, Chandni Chowk, New Delhi</t>
  </si>
  <si>
    <t>2014_7_27</t>
  </si>
  <si>
    <t>Super Restaurant</t>
  </si>
  <si>
    <t>1937, HC Sen Road, Fountain, Chandni Chowk, New Delhi</t>
  </si>
  <si>
    <t>2013_2_14</t>
  </si>
  <si>
    <t>Tiwari Ji Confectioner</t>
  </si>
  <si>
    <t>43/1, Gali Pranthe Wali, Chandni Chowk, New Delhi</t>
  </si>
  <si>
    <t>Sindhi Chicken</t>
  </si>
  <si>
    <t>Babu Market, Fauna Chowk, Chandni Chowk, New Delhi</t>
  </si>
  <si>
    <t>Shiv Misthan Bhandar</t>
  </si>
  <si>
    <t>375, Kucha Ghasi Ram, Chandni Chowk, New Delhi</t>
  </si>
  <si>
    <t>Old Famous Jalebi Wala</t>
  </si>
  <si>
    <t>Dariba Kalan, Chandni Chowk, New Delhi</t>
  </si>
  <si>
    <t>Jung Bahadur Kachori Wala</t>
  </si>
  <si>
    <t>1104, Maliwara, Jogiwari, Gali Paranthe Wali, Chandni Chowk, New Delhi</t>
  </si>
  <si>
    <t>2014_1_20</t>
  </si>
  <si>
    <t>The Guls</t>
  </si>
  <si>
    <t>Sheetla Mata Road, Near Shiv Mandir Chowk, Near Sector 14, Gurgaon</t>
  </si>
  <si>
    <t>2014_3_24</t>
  </si>
  <si>
    <t>Jyoti Sweets</t>
  </si>
  <si>
    <t>Near MG Plaza, Naresh Park, Najafgarh Road, Nangloi, New Delhi</t>
  </si>
  <si>
    <t>2010_9_7</t>
  </si>
  <si>
    <t>Krishna Panjabi Rasoi</t>
  </si>
  <si>
    <t>10/10, Yadav Park, Najafgarh Road, Nangloi, New Delhi</t>
  </si>
  <si>
    <t>2017_8_19</t>
  </si>
  <si>
    <t>2016_7_4</t>
  </si>
  <si>
    <t>Kashyap Vaishno Dhaba</t>
  </si>
  <si>
    <t>Near Seble Cinema, Dharamveer Market, Badarpur Border, Faridabad</t>
  </si>
  <si>
    <t>2011_10_1</t>
  </si>
  <si>
    <t>Bhardwaj Bakery</t>
  </si>
  <si>
    <t>Near Naresh Park, Nangloi, New Delhi</t>
  </si>
  <si>
    <t>Bakery, Pizza</t>
  </si>
  <si>
    <t>2013_11_14</t>
  </si>
  <si>
    <t>Do Bhai Paneer Wale And Sweets</t>
  </si>
  <si>
    <t>1, Behind Police Station, Najafgarh Road, Nangloi, New Delhi</t>
  </si>
  <si>
    <t>2011_5_22</t>
  </si>
  <si>
    <t>Sumit Sweets</t>
  </si>
  <si>
    <t>1, WZ 10, Opposite Gol Chakkar, Palam, New Delhi</t>
  </si>
  <si>
    <t>Palam</t>
  </si>
  <si>
    <t>Palam, New Delhi</t>
  </si>
  <si>
    <t>2015_12_2</t>
  </si>
  <si>
    <t>Shri Murli Wala</t>
  </si>
  <si>
    <t>B-5, Patel Garden, Near Metro Pillar 787, Dwarka Mor, Uttam Nagar, New Delhi</t>
  </si>
  <si>
    <t>North Indian, South Indian, Chinese, Street Food</t>
  </si>
  <si>
    <t>2014_6_26</t>
  </si>
  <si>
    <t>Gupta Rasoi</t>
  </si>
  <si>
    <t>60, DDA Mini Market, Opposite Chiranjiv Tower, Nehru Place, New Delhi</t>
  </si>
  <si>
    <t>2017_12_23</t>
  </si>
  <si>
    <t>Satguru Di Hatti</t>
  </si>
  <si>
    <t>Main Road, Palam Gaon, Palam, New Delhi</t>
  </si>
  <si>
    <t>2016_2_28</t>
  </si>
  <si>
    <t>Kay's Bake Land</t>
  </si>
  <si>
    <t>14, Huda Market, Sector 37, Faridabad</t>
  </si>
  <si>
    <t>2011_3_25</t>
  </si>
  <si>
    <t>Deep Bakery And Cake</t>
  </si>
  <si>
    <t>3, Najafgarh Road, Opposite Krishna Mandir, Nangloi, New Delhi</t>
  </si>
  <si>
    <t>2010_11_6</t>
  </si>
  <si>
    <t>1/51, Central Market, Near Guru Nanak School, West Punjabi Bagh, Punjabi Bagh, New Delhi</t>
  </si>
  <si>
    <t>Aggarwal Sweets And Caterers</t>
  </si>
  <si>
    <t>Anangpur Dairy, Devi Sahay Market, Near, Sector 37, Faridabad</t>
  </si>
  <si>
    <t>2011_1_2</t>
  </si>
  <si>
    <t>Bobby Di Punjabi Rasoi</t>
  </si>
  <si>
    <t>22, Near Health Centre, Najafgarh, New Delhi</t>
  </si>
  <si>
    <t>Basil Tree</t>
  </si>
  <si>
    <t>G-43 &amp; 44, Main Market, Near Radisson Hotel, Sector 18, Noida</t>
  </si>
  <si>
    <t>Italian, North Indian, Chinese</t>
  </si>
  <si>
    <t>2011_10_7</t>
  </si>
  <si>
    <t>1, Garg Trade Center, Sector 11, Rohini, New Delhi</t>
  </si>
  <si>
    <t>South Indian, Street Food, Mithai</t>
  </si>
  <si>
    <t>2015_11_19</t>
  </si>
  <si>
    <t>Chinese Temptation</t>
  </si>
  <si>
    <t>Near Delhi Gate, Najafgarh, New Delhi</t>
  </si>
  <si>
    <t>Basant Lok Market, Opposite Modern Bazar, Vasant Vihar, New Delhi</t>
  </si>
  <si>
    <t>Taj Mahal Dhaba</t>
  </si>
  <si>
    <t>Deenpur Main Goyla Mod, Najafgarh, New Delhi</t>
  </si>
  <si>
    <t>2012_10_12</t>
  </si>
  <si>
    <t>Raju De Special Paneer Wale</t>
  </si>
  <si>
    <t>1506, Chawla Stand, Gaushala Road, Najafgarh, New Delhi</t>
  </si>
  <si>
    <t>2010_3_4</t>
  </si>
  <si>
    <t>7, Tower C, Unitech Cyber Park, Sector 39, Gurgaon</t>
  </si>
  <si>
    <t>Unitech Cyber Park, Sector 39, Gurgaon</t>
  </si>
  <si>
    <t>Unitech Cyber Park, Sector 39, Gurgaon, Gurgaon</t>
  </si>
  <si>
    <t>Sweetheart Cupcakes</t>
  </si>
  <si>
    <t>A-72, 1st Floor, Near DDA Complex, Naraina, New Delhi</t>
  </si>
  <si>
    <t>2010_12_3</t>
  </si>
  <si>
    <t>Aggarwal Sweet Centre</t>
  </si>
  <si>
    <t>1675, Chhawla Bus Stand, Mittal Market, Najafgarh, New Delhi</t>
  </si>
  <si>
    <t>A-215 &amp; 216, Supermart 1, DLF Phase 4, Gurgaon</t>
  </si>
  <si>
    <t>Badarpur Border Chowk Post, Badarpur Border, Faridabad</t>
  </si>
  <si>
    <t>2012_10_20</t>
  </si>
  <si>
    <t>R.I.P Cafe &amp; Lounge</t>
  </si>
  <si>
    <t>B-1/61, Central Market, Sector 50, Noida</t>
  </si>
  <si>
    <t>2017_3_10</t>
  </si>
  <si>
    <t>Chidambaram's New Madras Hotel</t>
  </si>
  <si>
    <t>7, Khanna Market, Lodhi Colony, New Delhi</t>
  </si>
  <si>
    <t>2013_6_7</t>
  </si>
  <si>
    <t>Bangla Sweet Corner</t>
  </si>
  <si>
    <t>32 &amp; 32/A, Khanna Market, Lodhi Colony, New Delhi</t>
  </si>
  <si>
    <t>Chinese, North Indian, Mithai, Street Food</t>
  </si>
  <si>
    <t>G-97, Aggarwal City Plaza, Manglam Place, Rohini, New Delhi</t>
  </si>
  <si>
    <t>2012_9_2</t>
  </si>
  <si>
    <t>25-27, Ground Floor, D Mall, Rohini, New Delhi</t>
  </si>
  <si>
    <t>Nut Khut Rasoi</t>
  </si>
  <si>
    <t>1, Near Gola Northend, Gujranwala Town, New Delhi</t>
  </si>
  <si>
    <t>Krishna Sweet House</t>
  </si>
  <si>
    <t>H-4/7, Model Town 2, New Delhi</t>
  </si>
  <si>
    <t>Mithai, South Indian</t>
  </si>
  <si>
    <t>Bhogalji Bikaner Sweets</t>
  </si>
  <si>
    <t>A-353, Derawal Nagar, Gujranwala Town, New Delhi</t>
  </si>
  <si>
    <t>1, Local Shopping Complex, Derawala Nagar, Gujranwala Town, New Delhi</t>
  </si>
  <si>
    <t>2016_3_23</t>
  </si>
  <si>
    <t>Gurdasman Punjabi Khana &amp; Caterers</t>
  </si>
  <si>
    <t>D-1/17, Rohini, New Delhi</t>
  </si>
  <si>
    <t>2011_1_28</t>
  </si>
  <si>
    <t>The Mad Teapot/The Wishing Chair</t>
  </si>
  <si>
    <t>86-A, Shahpur Jat, New Delhi</t>
  </si>
  <si>
    <t>Cafe, Bakery, Italian</t>
  </si>
  <si>
    <t>A-353, 7, Derawala Nagar, Gujranwala Town, New Delhi</t>
  </si>
  <si>
    <t>Chacha Di Hatti</t>
  </si>
  <si>
    <t>F Block, Near Mother Dairy, Ramlila Ground, Model Town 2, New Delhi</t>
  </si>
  <si>
    <t>2014_6_17</t>
  </si>
  <si>
    <t>Jai Hind Dairy</t>
  </si>
  <si>
    <t>17 &amp;18, Edward Line, Kingsway Camp, Near, Delhi University-GTB Nagar, New Delhi</t>
  </si>
  <si>
    <t>Shudh Vaishno Bhojanalaya</t>
  </si>
  <si>
    <t>Shop 104, Near Metro Station Gate 3, Kingsway Camp, GTB Nagar, New Delhi</t>
  </si>
  <si>
    <t>2526, Hudson Lane, Kingsway Camp, Near North Campus, Delhi University-GTB Nagar, New Delhi</t>
  </si>
  <si>
    <t>2013_1_26</t>
  </si>
  <si>
    <t>Anjlika Pastry Shop</t>
  </si>
  <si>
    <t>F-146, Rajouri Garden, New Delhi</t>
  </si>
  <si>
    <t>2015_4_7</t>
  </si>
  <si>
    <t>Gulnar Bar Be Que</t>
  </si>
  <si>
    <t>7-A/45, WEA, Karol Bagh, New Delhi</t>
  </si>
  <si>
    <t>2011_11_16</t>
  </si>
  <si>
    <t>UB-101, Kamla Nagar, New Delhi</t>
  </si>
  <si>
    <t>Kolkata Roll</t>
  </si>
  <si>
    <t>Shankar Sweets</t>
  </si>
  <si>
    <t>E 588, Mittal Colony, Pul Parahladpur, Suraj Kund Road, Faridabad, Suraj Kund, Faridabad</t>
  </si>
  <si>
    <t>Jeet Chaat Bhandar</t>
  </si>
  <si>
    <t>Opposite Metro Pillar 367, Near Red Light, Kirti Nagar, New Delhi</t>
  </si>
  <si>
    <t>2016_12_24</t>
  </si>
  <si>
    <t>Jagadeesh Kharodewala</t>
  </si>
  <si>
    <t>57 &amp; 58, Titarpur Market, Opposite Metro Pillar 424, Tagore Garden, New Delhi</t>
  </si>
  <si>
    <t>2011_7_4</t>
  </si>
  <si>
    <t>Baba Nagpal Corner</t>
  </si>
  <si>
    <t>7/25, Old Double Storey, Gupta Market, Lajpat Nagar 4, New Delhi</t>
  </si>
  <si>
    <t>2011_2_2</t>
  </si>
  <si>
    <t>Corner Sweets</t>
  </si>
  <si>
    <t>2 &amp; 3, Corporation Market, Ramesh Nagar, Kirti Nagar, New Delhi</t>
  </si>
  <si>
    <t>Pahariya Chicken</t>
  </si>
  <si>
    <t>C-5, Tilak Market, Ramesh Nagar, Kirti Nagar, New Delhi</t>
  </si>
  <si>
    <t>2015_6_18</t>
  </si>
  <si>
    <t>Madan's Kabab Centre</t>
  </si>
  <si>
    <t>1515, Ramesh Nagar, Kirti Nagar, New Delhi</t>
  </si>
  <si>
    <t>2012_12_8</t>
  </si>
  <si>
    <t>The Cake Factory</t>
  </si>
  <si>
    <t>14, Krishna Market, Near Desh Bandhu College, Kalkaji, New Delhi</t>
  </si>
  <si>
    <t>101 &amp; 102, 1st Floor, Agarwal Corporate Heights, Netaji Subhash Place, New Delhi</t>
  </si>
  <si>
    <t>2014_6_2</t>
  </si>
  <si>
    <t>Flavours of Tibet</t>
  </si>
  <si>
    <t>70-D, 1st Floor, Humayunpur Chowk, Safdarjung Enclave, Safdarjung, New Delhi</t>
  </si>
  <si>
    <t>2016_6_1</t>
  </si>
  <si>
    <t>New Evergreen Hotel</t>
  </si>
  <si>
    <t>7, Sai Hospital Road, Bhogal, Jangpura, New Delhi</t>
  </si>
  <si>
    <t>Mehfil</t>
  </si>
  <si>
    <t>A-188, Main Road, Timber Market, Sukhdev Market, Defence Colony, New Delhi</t>
  </si>
  <si>
    <t>Ambersari Dhaba</t>
  </si>
  <si>
    <t>C-125, Near Flyover Market, Lajpat Nagar 1, New Delhi</t>
  </si>
  <si>
    <t>Lajpat Nagar 1</t>
  </si>
  <si>
    <t>Lajpat Nagar 1, New Delhi</t>
  </si>
  <si>
    <t>C-222, Lajpat Nagar 1, New Delhi</t>
  </si>
  <si>
    <t>2017_8_24</t>
  </si>
  <si>
    <t>2015_5_20</t>
  </si>
  <si>
    <t>Anand Ji</t>
  </si>
  <si>
    <t>3, Krishna Market, Lajpat Nagar 1, New Delhi</t>
  </si>
  <si>
    <t>2018_10_24</t>
  </si>
  <si>
    <t>Sindhi Kulfi</t>
  </si>
  <si>
    <t>Lal Sai Market, Near Tiwari Sweets, Lajpat Nagar 1, New Delhi</t>
  </si>
  <si>
    <t>2010_10_7</t>
  </si>
  <si>
    <t>Gopal (Sindhi) Restaurant</t>
  </si>
  <si>
    <t>1 &amp; 2, Lal Sai Market, Lajpat Nagar 2, New Delhi</t>
  </si>
  <si>
    <t>2015_9_5</t>
  </si>
  <si>
    <t>Punjab Sweets</t>
  </si>
  <si>
    <t>C-222, Near Railway Crossing, Lajpat Nagar 1, New Delhi</t>
  </si>
  <si>
    <t>Chef Joint</t>
  </si>
  <si>
    <t>1/17, Near DAV School, Jangpura Extension, Jangpura, New Delhi</t>
  </si>
  <si>
    <t>2011_3_24</t>
  </si>
  <si>
    <t>The Blue Door Cafe</t>
  </si>
  <si>
    <t>66, Middle Lane, Khan Market, New Delhi</t>
  </si>
  <si>
    <t>Italian, French, European, Cafe</t>
  </si>
  <si>
    <t>2016_1_5</t>
  </si>
  <si>
    <t>E 154, Kalkaji, New Delhi</t>
  </si>
  <si>
    <t>Vatika</t>
  </si>
  <si>
    <t>A-373/435, Kalkaji, New Delhi</t>
  </si>
  <si>
    <t>Raj South Indian Food</t>
  </si>
  <si>
    <t>1/2, Krishna Market, Kalkaji, New Delhi</t>
  </si>
  <si>
    <t>Mittal Caterer</t>
  </si>
  <si>
    <t>Near Chhawala Bus Stand, Najafgarh, New Delhi</t>
  </si>
  <si>
    <t>2017_9_23</t>
  </si>
  <si>
    <t>Essex Collections Patisserie</t>
  </si>
  <si>
    <t>Essex Farms, 4, Hauz Khas, New Delhi</t>
  </si>
  <si>
    <t>Prem Dhaba</t>
  </si>
  <si>
    <t>11139, East Park Road, Opposite JD Titler School, Karol Bagh, New Delhi</t>
  </si>
  <si>
    <t>2012_4_8</t>
  </si>
  <si>
    <t>4/3, 1st Floor, Roop Nagar, Near Kamla Nagar Market, Kamla Nagar, New Delhi</t>
  </si>
  <si>
    <t>2013_4_10</t>
  </si>
  <si>
    <t>Maachh Bhaat</t>
  </si>
  <si>
    <t>57, Opposite Maruti Udyog Ltd, Gate 2, Old Delhi Gurgaon Road, Opposite Sector 18, Sector 17, Gurgaon</t>
  </si>
  <si>
    <t>Sector 17, Gurgaon</t>
  </si>
  <si>
    <t>2018_2_27</t>
  </si>
  <si>
    <t>SCF 42, Shopping Centre, Main Huda Market, Sector 15, Faridabad</t>
  </si>
  <si>
    <t>Sant Sweets</t>
  </si>
  <si>
    <t>A-135, Double Storey, Near HDFC Bank, Kalkaji, New Delhi</t>
  </si>
  <si>
    <t>Street Food, North Indian, Mithai</t>
  </si>
  <si>
    <t>34, 102B, 109 &amp; 110, Ground/1st Floor, Multilevel Parking Cum Commercial Complex (MLCP), DLF South Square, Sarojini Nagar, New Delhi</t>
  </si>
  <si>
    <t>2014_6_21</t>
  </si>
  <si>
    <t>Shree Rathnam</t>
  </si>
  <si>
    <t>4, State Bank Nagar, Outer Ring Road, Paschim Vihar, New Delhi</t>
  </si>
  <si>
    <t>2012_6_1</t>
  </si>
  <si>
    <t>2 &amp; 3, The India Mall, Community Center, New Friends Colony, New Delhi</t>
  </si>
  <si>
    <t>S 36, Main Market, Green Park, New Delhi</t>
  </si>
  <si>
    <t>212, DT City Centre Mall, MG Road, Gurgaon</t>
  </si>
  <si>
    <t>2016_9_8</t>
  </si>
  <si>
    <t>Chopstick</t>
  </si>
  <si>
    <t>Booth 15, Sector 11, Faridabad</t>
  </si>
  <si>
    <t>2011_8_22</t>
  </si>
  <si>
    <t>Ground Floor Atrium, Splendor Forum, Jasola, New Delhi</t>
  </si>
  <si>
    <t>8, Defence Colony Market, Defence Colony, New Delhi</t>
  </si>
  <si>
    <t>Cafe, Italian</t>
  </si>
  <si>
    <t>Bonitos - The Uppal</t>
  </si>
  <si>
    <t>The Uppal, NH-8, Near, Aerocity, New Delhi</t>
  </si>
  <si>
    <t>The Uppal, Aerocity</t>
  </si>
  <si>
    <t>The Uppal, Aerocity, New Delhi</t>
  </si>
  <si>
    <t>Continental, Thai, Chinese, North Indian</t>
  </si>
  <si>
    <t>300, 2nd Floor, DLF Place Mall, Saket, New Delhi</t>
  </si>
  <si>
    <t>Finger Food, North Indian, Italian</t>
  </si>
  <si>
    <t>2010_6_11</t>
  </si>
  <si>
    <t>Supertech Emerald Club, Plot 4, Sector 93-A, Near Sector 93, Noida</t>
  </si>
  <si>
    <t>Bansiwala Restaurant</t>
  </si>
  <si>
    <t>G 11, Harsha Mall, Alpha 1, Greater Noida, Noida</t>
  </si>
  <si>
    <t>Chauhan Vatika</t>
  </si>
  <si>
    <t>24, B-12, Sector 34, Noida</t>
  </si>
  <si>
    <t>Sector 34, Noida</t>
  </si>
  <si>
    <t>2015_3_7</t>
  </si>
  <si>
    <t>The Epicure - Fraser Suites</t>
  </si>
  <si>
    <t>Fraser Suites, 4-A, District Centre,  Mayur Vihar Phase 1, New Delhi</t>
  </si>
  <si>
    <t>Asian, Thai, Chinese, North Indian</t>
  </si>
  <si>
    <t>2010_8_15</t>
  </si>
  <si>
    <t>Clever Fox Cafe</t>
  </si>
  <si>
    <t>Red Fox Hotel, Community Center, Mayur Vihar Phase 3, New Delhi</t>
  </si>
  <si>
    <t>LG-001, DLF Star Mall, NH-8, Sector 30, Gurgaon</t>
  </si>
  <si>
    <t>DLF Star Mall, Sector 30</t>
  </si>
  <si>
    <t>DLF Star Mall, Sector 30, Gurgaon</t>
  </si>
  <si>
    <t>2013_11_22</t>
  </si>
  <si>
    <t>Life Caffe</t>
  </si>
  <si>
    <t>B-49, The Corus, Inner Circle, Connaught Place, New Delhi</t>
  </si>
  <si>
    <t>Cafe, North Indian, Italian, Japanese, Fast Food</t>
  </si>
  <si>
    <t>2011_6_7</t>
  </si>
  <si>
    <t>C-60, Shivalik Road, Malviya Nagar, New Delhi</t>
  </si>
  <si>
    <t>2010_12_16</t>
  </si>
  <si>
    <t>Di Miso</t>
  </si>
  <si>
    <t>11, Ground Floor, Global Foyer Mall, Golf Course Road, Gurgaon</t>
  </si>
  <si>
    <t>Global Foyer Mall, Golf Course Road</t>
  </si>
  <si>
    <t>Global Foyer Mall, Golf Course Road, Gurgaon</t>
  </si>
  <si>
    <t>Korean, Japanese, Chinese, Asian</t>
  </si>
  <si>
    <t>Mehak Food Corner</t>
  </si>
  <si>
    <t>A-105, Double Storey, Opposite HDFC Bank, Kalkaji, New Delhi</t>
  </si>
  <si>
    <t>D-144, Shopping Mall, Arjun Marg, DLF Phase 1, Gurgaon</t>
  </si>
  <si>
    <t>2010_8_3</t>
  </si>
  <si>
    <t>65, Mall Road, Kingsway Camp, Delhi University-GTB Nagar, New Delhi</t>
  </si>
  <si>
    <t>2015_11_20</t>
  </si>
  <si>
    <t>40 GF, Eldeco Station 1 Mall, Sector 12, Faridabad</t>
  </si>
  <si>
    <t>Eldeco Station 1 Mall, Sector 12, Faridabad</t>
  </si>
  <si>
    <t>Eldeco Station 1 Mall, Sector 12, Faridabad, Faridabad</t>
  </si>
  <si>
    <t>2017_3_8</t>
  </si>
  <si>
    <t>Sindhi Chicken Corner</t>
  </si>
  <si>
    <t>Lu Market, Near Ramlila Ground, Pitampura, New Delhi</t>
  </si>
  <si>
    <t>2018_1_4</t>
  </si>
  <si>
    <t>Hari Mirch Masala</t>
  </si>
  <si>
    <t>B-34, Gurudawara Road, Madhu Vihar, IP Extension, New Delhi</t>
  </si>
  <si>
    <t>Unique Pastry Shop</t>
  </si>
  <si>
    <t>C-15, Madhu Vihar, IP Extension, New Delhi</t>
  </si>
  <si>
    <t>135, Main Market, Sector 15, Faridabad</t>
  </si>
  <si>
    <t>Pummy Restaurant</t>
  </si>
  <si>
    <t>L-3, Near MTNL Office, Dilshad Garden, New Delhi</t>
  </si>
  <si>
    <t>Booth 16, Part 2 Market, Sector 19, Faridabad</t>
  </si>
  <si>
    <t>Sector 19</t>
  </si>
  <si>
    <t>Sector 19, Faridabad</t>
  </si>
  <si>
    <t>2016_3_13</t>
  </si>
  <si>
    <t>A 47, Ground Floor, Gurunanak Road, Opposite V3S Mall, Laxmi Nagar, New Delhi</t>
  </si>
  <si>
    <t>Shikhara</t>
  </si>
  <si>
    <t>4, Guru Nanak Market, R Block, Greater Kailash (GK) 1, New Delhi</t>
  </si>
  <si>
    <t>2015_1_17</t>
  </si>
  <si>
    <t>Samavar</t>
  </si>
  <si>
    <t>B-36, Pamposh Enclave, Greater Kailash (GK) 1, New Delhi</t>
  </si>
  <si>
    <t>Kashmiri, Chinese, Mughlai</t>
  </si>
  <si>
    <t>2016_12_12</t>
  </si>
  <si>
    <t>Teasta</t>
  </si>
  <si>
    <t>16, Godawari Complex, Sector 37, Noida</t>
  </si>
  <si>
    <t>2013_2_11</t>
  </si>
  <si>
    <t>Grills &amp; Platters</t>
  </si>
  <si>
    <t>A-3, iLodge Hotel, Pamposh Enclave, Greater Kailash (GK) 1, New Delhi</t>
  </si>
  <si>
    <t>2016_1_23</t>
  </si>
  <si>
    <t>Block E-1, Ground Floor, Near Hauz Khas Police Station, Hauz Khas, New Delhi</t>
  </si>
  <si>
    <t>2015_8_24</t>
  </si>
  <si>
    <t>453, Leela Ram Market, Masjit Moth, South Extension 2, New Delhi</t>
  </si>
  <si>
    <t>2018_9_10</t>
  </si>
  <si>
    <t>Mehta Food Junction</t>
  </si>
  <si>
    <t>434/113, Veer Savarkar Block, Shakarpur, Laxmi Nagar, New Delhi</t>
  </si>
  <si>
    <t>Gulshan Pastry Shop</t>
  </si>
  <si>
    <t>A 73, Silver Complex, Shakarpur, Madhuban Chowk, Laxmi Nagar, New Delhi</t>
  </si>
  <si>
    <t>2011_4_7</t>
  </si>
  <si>
    <t>Kishu Di Hatti Sweets</t>
  </si>
  <si>
    <t>53 L, New Colony Market, Sector 7, Gurgaon</t>
  </si>
  <si>
    <t>2017_10_24</t>
  </si>
  <si>
    <t>Pizza Break</t>
  </si>
  <si>
    <t>M-139, Guru Harikishan Nagar, Paschim Vihar, New Delhi</t>
  </si>
  <si>
    <t>Hirdesh Eating Point</t>
  </si>
  <si>
    <t>Main Market, Near Eating Point, Shakarpur, New Delhi</t>
  </si>
  <si>
    <t>2018_2_22</t>
  </si>
  <si>
    <t>Bhagwan Sweets</t>
  </si>
  <si>
    <t>25, Krishna Market, Near Gurudwara Singh Sabha, Lajpat Nagar 1, New Delhi</t>
  </si>
  <si>
    <t>Vijay Store</t>
  </si>
  <si>
    <t>3/3, Community Centre, East of Kailash, New Delhi</t>
  </si>
  <si>
    <t>2015_7_17</t>
  </si>
  <si>
    <t>Gulati Food Corner</t>
  </si>
  <si>
    <t>954, Arjun Nagar, Kotla Mubarakpur, Defence Colony, New Delhi</t>
  </si>
  <si>
    <t>2012_11_18</t>
  </si>
  <si>
    <t>Aggarwal Eating Point</t>
  </si>
  <si>
    <t>3-5, Mini DDA Market, Amrit Puri B, Garhi, East of Kailash, New Delhi</t>
  </si>
  <si>
    <t>Jagram Dhaba</t>
  </si>
  <si>
    <t>2011_11_17</t>
  </si>
  <si>
    <t>2, C Block Market, East of Kailash, New Delhi</t>
  </si>
  <si>
    <t>1, Sai Plaza, Sant Nagar, East of Kailash, New Delhi</t>
  </si>
  <si>
    <t>2013_8_27</t>
  </si>
  <si>
    <t>Annapurna Sweets</t>
  </si>
  <si>
    <t>10, DDA Community Centre Market, Yusuf Sarai, New Delhi</t>
  </si>
  <si>
    <t>2013_7_9</t>
  </si>
  <si>
    <t>Al-Malik</t>
  </si>
  <si>
    <t>187-A, G K House, Sant Nagar, East of Kailash, New Delhi</t>
  </si>
  <si>
    <t>2012_4_27</t>
  </si>
  <si>
    <t>Coffee &amp; Chai Co.</t>
  </si>
  <si>
    <t>UG-8, DLF South Point Mall, Golf Course Road, Gurgaon</t>
  </si>
  <si>
    <t>Italian, Mexican, Cafe</t>
  </si>
  <si>
    <t>2015_11_23</t>
  </si>
  <si>
    <t>Sethi's Food Corner</t>
  </si>
  <si>
    <t>37, Krishna Market, Lajpat Nagar 1, New Delhi</t>
  </si>
  <si>
    <t>Ginger Hotel, DDA Community Center, Opposite Eastend Club, Vivek Vihar, New Delhi</t>
  </si>
  <si>
    <t>Ginger Hotel, Vivek Vihar</t>
  </si>
  <si>
    <t>Ginger Hotel, Vivek Vihar, New Delhi</t>
  </si>
  <si>
    <t>Bagli's Kitchen</t>
  </si>
  <si>
    <t>Bahadurshah Zafar Marg, Near, Daryaganj, New Delhi</t>
  </si>
  <si>
    <t>Parsi</t>
  </si>
  <si>
    <t>2018_4_11</t>
  </si>
  <si>
    <t>Gujarati Samaj Santushti</t>
  </si>
  <si>
    <t>2, Shri Delhi Gujarati Samaj, Raj Niwas Marg, Civil Lines, New Delhi</t>
  </si>
  <si>
    <t>Gujarati</t>
  </si>
  <si>
    <t>2013_9_27</t>
  </si>
  <si>
    <t>GF 39, Living Style Mall, Main Kalindi Kunj Road, Jasola, New Delhi</t>
  </si>
  <si>
    <t>2017_4_22</t>
  </si>
  <si>
    <t>2, B-Block Community Centre, Shalimar Bagh, New Delhi</t>
  </si>
  <si>
    <t>G-1, Pushkar Enclave, Paschim Vihar, New Delhi</t>
  </si>
  <si>
    <t>2015_1_8</t>
  </si>
  <si>
    <t>MGF Metropolis Mall, MG Road, Gurgaon</t>
  </si>
  <si>
    <t>MGF Metropolis Mall, MG Road</t>
  </si>
  <si>
    <t>N- 10, Connaught Place, New Delhi</t>
  </si>
  <si>
    <t>2011_2_20</t>
  </si>
  <si>
    <t>Platform 3, Old Delhi Railway Station, Chandni Chowk, New Delhi</t>
  </si>
  <si>
    <t>3, Ground Floor, Amenity Block, Unitech Infospace, Sector 21, Gurgaon</t>
  </si>
  <si>
    <t>Unitech Infospace, Sector 21, Gurgaon</t>
  </si>
  <si>
    <t>Unitech Infospace, Sector 21, Gurgaon, Gurgaon</t>
  </si>
  <si>
    <t>2015_3_25</t>
  </si>
  <si>
    <t>Qash Retro Bar</t>
  </si>
  <si>
    <t>2512, 1st Floor, Hudson Lane, Kingsway Camp, Opposite Laxmi Dairy, Delhi University-GTB Nagar, New Delhi</t>
  </si>
  <si>
    <t>2016_3_25</t>
  </si>
  <si>
    <t>Mughlai Shahi Rasoi</t>
  </si>
  <si>
    <t>B-13, DDA Shopping Complex, Alaknanda, New Delhi</t>
  </si>
  <si>
    <t>Nawab Restaurant</t>
  </si>
  <si>
    <t>WZ 613, Raj Nagar, Palam Colony, Palam, New Delhi</t>
  </si>
  <si>
    <t>2015_7_1</t>
  </si>
  <si>
    <t>The Food Junction</t>
  </si>
  <si>
    <t>Opposite R Block Park, Greater Kailash (GK) 1, New Delhi</t>
  </si>
  <si>
    <t>Chinese, Healthy Food</t>
  </si>
  <si>
    <t>Starbucks</t>
  </si>
  <si>
    <t>2016_8_4</t>
  </si>
  <si>
    <t>Aggarwal's Sweets</t>
  </si>
  <si>
    <t>5, CSC Market, Pocket 8, Kalkaji Extension, Kalkaji, New Delhi</t>
  </si>
  <si>
    <t>2017_4_27</t>
  </si>
  <si>
    <t>Fouji Da Vaishno Dhaba</t>
  </si>
  <si>
    <t>36/1, Opposite Bus Depot, Kalkaji, New Delhi</t>
  </si>
  <si>
    <t>16, CSC, Pocket A-8, DDA Market, Kalkaji Extension, Kalkaji, New Delhi</t>
  </si>
  <si>
    <t>2018_1_21</t>
  </si>
  <si>
    <t>Gopal's</t>
  </si>
  <si>
    <t>Shop 23/24, Living Style Mall, Jasola, New Delhi</t>
  </si>
  <si>
    <t>Ice Cream, Street Food</t>
  </si>
  <si>
    <t>2017_2_16</t>
  </si>
  <si>
    <t>Quality Food Point</t>
  </si>
  <si>
    <t>1, Pocket A 8, CSC Market, Kalkaji Extension, Kalkaji, New Delhi</t>
  </si>
  <si>
    <t>North Indian, Fast Food, Mughlai</t>
  </si>
  <si>
    <t>2014_12_24</t>
  </si>
  <si>
    <t>Chili's</t>
  </si>
  <si>
    <t>Pune</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</si>
  <si>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</si>
  <si>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</si>
  <si>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</si>
  <si>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</si>
  <si>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</si>
  <si>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</si>
  <si>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</si>
  <si>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Le Plaisir</t>
  </si>
  <si>
    <t>759/125, Rajkamal, Opposite Kelkar Eye Hospital, Prabhat Road, Deccan Gymkhana, Pune</t>
  </si>
  <si>
    <t>Deccan Gymkhana</t>
  </si>
  <si>
    <t>Deccan Gymkhana, Pune</t>
  </si>
  <si>
    <t>Indian Summer</t>
  </si>
  <si>
    <t>Ludhiana</t>
  </si>
  <si>
    <t>SCF 13/14, F Block, BRS Nagar, Ludhiana</t>
  </si>
  <si>
    <t>BRS Nagar</t>
  </si>
  <si>
    <t>BRS Nagar, Ludhiana</t>
  </si>
  <si>
    <t>Hot Breads</t>
  </si>
  <si>
    <t>SCF 32, Main Market, Sarabha Nagar, Ludhiana</t>
  </si>
  <si>
    <t>Main Market, Sarabha Nagar</t>
  </si>
  <si>
    <t>Main Market, Sarabha Nagar, Ludhiana</t>
  </si>
  <si>
    <t>Continental, Chinese, Italian, Bakery</t>
  </si>
  <si>
    <t>SCF 21, Main Market, Sarabha Nagar, Ludhiana</t>
  </si>
  <si>
    <t>2016_3_14</t>
  </si>
  <si>
    <t>Aman Chicken</t>
  </si>
  <si>
    <t>Jagjit Nagar, Near Railway Crossing, Near Shastri Nagar, Ludhiana</t>
  </si>
  <si>
    <t>Shastri Nagar</t>
  </si>
  <si>
    <t>Shastri Nagar, Ludhiana</t>
  </si>
  <si>
    <t>Nando's</t>
  </si>
  <si>
    <t>SCO 35 &amp; 36, Main Market, Sarabha Nagar, Ludhiana</t>
  </si>
  <si>
    <t>Portuguese, African</t>
  </si>
  <si>
    <t>Bistro Flamme Bois</t>
  </si>
  <si>
    <t>16-17, Green Park Avenue, Gurdev Nagar, Ludhiana</t>
  </si>
  <si>
    <t>Gurdev Nagar</t>
  </si>
  <si>
    <t>Gurdev Nagar, Ludhiana</t>
  </si>
  <si>
    <t>Italian, Continental, Mexican, Lebanese</t>
  </si>
  <si>
    <t>2011_4_13</t>
  </si>
  <si>
    <t>Basant</t>
  </si>
  <si>
    <t>Fountain Chowk, Civil Lines, Ludhiana</t>
  </si>
  <si>
    <t>Civil Lines, Ludhiana</t>
  </si>
  <si>
    <t>2012_5_19</t>
  </si>
  <si>
    <t>Basant Restaurant</t>
  </si>
  <si>
    <t>Urban Estate, Main Market, Phase 1, Dugri, Ludhiana</t>
  </si>
  <si>
    <t>A Hotel, Gurdev Nagar</t>
  </si>
  <si>
    <t>A Hotel, Gurdev Nagar, Ludhiana</t>
  </si>
  <si>
    <t>Bistro 226</t>
  </si>
  <si>
    <t>226, Civil Street, Ghumar Mandi Chowk, Civil Lines, Ludhiana</t>
  </si>
  <si>
    <t>Italian, Continental, North Indian, Cafe</t>
  </si>
  <si>
    <t>2012_10_3</t>
  </si>
  <si>
    <t>Mocha</t>
  </si>
  <si>
    <t>27 &amp; 28 F, 1st Floor, Malhar Road, Gurdev Nagar, Ludhiana</t>
  </si>
  <si>
    <t>SCF 31 C, Main Market, Sarabha Nagar, Ludhiana</t>
  </si>
  <si>
    <t>2016_7_14</t>
  </si>
  <si>
    <t>Spice Cube</t>
  </si>
  <si>
    <t>Near Gate 1, Kartar Bhawan, Ferozepur Road, PAU, Ludhiana</t>
  </si>
  <si>
    <t>PAU</t>
  </si>
  <si>
    <t>PAU, Ludhiana</t>
  </si>
  <si>
    <t>Nik Bakers</t>
  </si>
  <si>
    <t>SCF 43-44, Kipps Market, Sarabha Nagar, Ludhiana</t>
  </si>
  <si>
    <t>Sarabha Nagar</t>
  </si>
  <si>
    <t>Sarabha Nagar, Ludhiana</t>
  </si>
  <si>
    <t>Cafe, Bakery, Desserts</t>
  </si>
  <si>
    <t>Kitchen At 95 - Hyatt Regency</t>
  </si>
  <si>
    <t>Hyatt Regency, Site 4, Ferozepur Road, Rajguru Nagar, Ludhiana</t>
  </si>
  <si>
    <t>Hyatt Regency, Rajguru Nagar</t>
  </si>
  <si>
    <t>Hyatt Regency, Rajguru Nagar, Ludhiana</t>
  </si>
  <si>
    <t>Mediterranean, Chinese, Continental</t>
  </si>
  <si>
    <t>2017_10_17</t>
  </si>
  <si>
    <t>The BrewMaster - The Mix Fine Dine</t>
  </si>
  <si>
    <t>3rd Floor, Westend Mall, Rajguru Nagar, Ludhiana</t>
  </si>
  <si>
    <t>Westend Mall, Rajguru Nagar</t>
  </si>
  <si>
    <t>Westend Mall, Rajguru Nagar, Ludhiana</t>
  </si>
  <si>
    <t>2018_11_11</t>
  </si>
  <si>
    <t>Belfrance Luxury Chocolates</t>
  </si>
  <si>
    <t>SCF 32 C Main Market, Sarabha Nagar, Ludhiana</t>
  </si>
  <si>
    <t>Cafe, Continental, Italian, Bakery</t>
  </si>
  <si>
    <t>2010_4_27</t>
  </si>
  <si>
    <t>District 6</t>
  </si>
  <si>
    <t>4th Floor, Silver Arch Mall, Ferozpur Road, Gurdev Nagar, Ludhiana</t>
  </si>
  <si>
    <t>Silver Arc Mall, Gurdev Nagar</t>
  </si>
  <si>
    <t>Silver Arc Mall, Gurdev Nagar, Ludhiana</t>
  </si>
  <si>
    <t>European, Chinese</t>
  </si>
  <si>
    <t>2nd Floor, 2439/1 &amp; 2, Dhanraj Singh Complex, Main Ferozpur Road, Rajguru Nagar, Ludhiana</t>
  </si>
  <si>
    <t>Rajguru Nagar</t>
  </si>
  <si>
    <t>Rajguru Nagar, Ludhiana</t>
  </si>
  <si>
    <t>2012_10_25</t>
  </si>
  <si>
    <t>6 Ballygunge Place</t>
  </si>
  <si>
    <t>Kolkata</t>
  </si>
  <si>
    <t>6, Ballygunge Place, Ballygunge, Kolkata</t>
  </si>
  <si>
    <t>Ballygunge</t>
  </si>
  <si>
    <t>Ballygunge, Kolkata</t>
  </si>
  <si>
    <t>Mocambo</t>
  </si>
  <si>
    <t>25B Park Street, Park Street Area, Kolkata</t>
  </si>
  <si>
    <t>Park Street Area</t>
  </si>
  <si>
    <t>Park Street Area, Kolkata</t>
  </si>
  <si>
    <t>Peter Cat</t>
  </si>
  <si>
    <t>18A, Park Street, Park Street Area, Kolkata</t>
  </si>
  <si>
    <t>2011_4_17</t>
  </si>
  <si>
    <t>India Restaurant</t>
  </si>
  <si>
    <t>Ground Floor, 1st Floor, 2nd Floor, 34, Karl Marx Sarani, Kidderpore, Kolkata</t>
  </si>
  <si>
    <t>Kidderpore</t>
  </si>
  <si>
    <t>Kidderpore, Kolkata</t>
  </si>
  <si>
    <t>Biryani, North Indian, Chinese, Mughlai</t>
  </si>
  <si>
    <t>2011_4_19</t>
  </si>
  <si>
    <t>K1, RDB Boulevard, Block EP &amp; GP, Sector 5, Salt Lake</t>
  </si>
  <si>
    <t>Sector 5, Salt Lake</t>
  </si>
  <si>
    <t>Sector 5, Salt Lake, Kolkata</t>
  </si>
  <si>
    <t>2015_3_16</t>
  </si>
  <si>
    <t>BarBQ</t>
  </si>
  <si>
    <t>43-47-55, Park Street Area, Kolkata</t>
  </si>
  <si>
    <t>Flame &amp; Grill</t>
  </si>
  <si>
    <t>4th Floor, Mani Square Mall, 164/1, E.M. Bypass, Kankurgachi, Kolkata</t>
  </si>
  <si>
    <t>Mani Square Mall, Kankurgachi</t>
  </si>
  <si>
    <t>Mani Square Mall, Kankurgachi, Kolkata</t>
  </si>
  <si>
    <t>The Irish House</t>
  </si>
  <si>
    <t>5th Floor, Quest Mall, 33, Syed Ali Amir Avenue, Ballygunge, Kolkata</t>
  </si>
  <si>
    <t>Quest Mall, Ballygunge</t>
  </si>
  <si>
    <t>Quest Mall, Ballygunge, Kolkata</t>
  </si>
  <si>
    <t>European, American</t>
  </si>
  <si>
    <t>Sigree Global Grill</t>
  </si>
  <si>
    <t>1st Floor, Silver Spring Arcade, EM Bypass, Science City Area, Kolkata</t>
  </si>
  <si>
    <t>Silver Spring Arcade, Science City Area</t>
  </si>
  <si>
    <t>Silver Spring Arcade, Science City Area, Kolkata</t>
  </si>
  <si>
    <t>2017_12_15</t>
  </si>
  <si>
    <t>Santa's Fantasea</t>
  </si>
  <si>
    <t>9, Ballygunge Terrace, Near Anjali Jewellers, Golpark, Kolkata</t>
  </si>
  <si>
    <t>Golpark</t>
  </si>
  <si>
    <t>Golpark, Kolkata</t>
  </si>
  <si>
    <t>Seafood, Chinese</t>
  </si>
  <si>
    <t>2018_3_4</t>
  </si>
  <si>
    <t>24, 1st Floor, Park Center Building, Park Street Area, Kolkata</t>
  </si>
  <si>
    <t>2011_12_1</t>
  </si>
  <si>
    <t>Forum Mall, 10/3, Elgin Road, Elgin, Kolkata</t>
  </si>
  <si>
    <t>Elgin</t>
  </si>
  <si>
    <t>Elgin, Kolkata</t>
  </si>
  <si>
    <t>Tex-Mex, American</t>
  </si>
  <si>
    <t>2016_8_16</t>
  </si>
  <si>
    <t>Gabbar's Bar &amp; Kitchen</t>
  </si>
  <si>
    <t>11/1, Ho Chi Minh Sarani, Camac Street Area, Kolkata</t>
  </si>
  <si>
    <t>Camac Street Area</t>
  </si>
  <si>
    <t>Camac Street Area, Kolkata</t>
  </si>
  <si>
    <t>North Indian, Chinese, Mexican, Italian</t>
  </si>
  <si>
    <t>2017_12_11</t>
  </si>
  <si>
    <t>Joey's Pizza</t>
  </si>
  <si>
    <t>Mumbai</t>
  </si>
  <si>
    <t>Shop 1, Plot D, Samruddhi Complex, Chincholi Bunder Road, Mindspace, Malad West, Mumbai</t>
  </si>
  <si>
    <t>Malad West</t>
  </si>
  <si>
    <t>Malad West, Mumbai</t>
  </si>
  <si>
    <t>2010_4_1</t>
  </si>
  <si>
    <t>6 &amp; 7, Upvan Building, Near Indian Oil Colony, DN Nagar, Azad Nagar, Mumbai</t>
  </si>
  <si>
    <t>Azad Nagar</t>
  </si>
  <si>
    <t>Azad Nagar, Mumbai</t>
  </si>
  <si>
    <t>2012_6_27</t>
  </si>
  <si>
    <t>SpiceKlub</t>
  </si>
  <si>
    <t>8A, Janta Industrial Estate, Opposite Phoenix Mills, Senapati Bapat Road, Lower Parel, Mumbai</t>
  </si>
  <si>
    <t>Lower Parel</t>
  </si>
  <si>
    <t>Lower Parel, Mumbai</t>
  </si>
  <si>
    <t>2011_10_18</t>
  </si>
  <si>
    <t>Tea Villa Cafe</t>
  </si>
  <si>
    <t>Pardhy House, Opposite Jain Temple, Junction of MG Road and Hanuman Road, Vile Parle East, Mumbai</t>
  </si>
  <si>
    <t>Vile Parle East</t>
  </si>
  <si>
    <t>Vile Parle East, Mumbai</t>
  </si>
  <si>
    <t>Cafe, Italian, Desserts, Fast Food, Chinese, Tea</t>
  </si>
  <si>
    <t>Sultans of Spice</t>
  </si>
  <si>
    <t>Bangalore</t>
  </si>
  <si>
    <t>BluPetal Hotel, 60 Jyoti Nivas College Road, Koramangala 5th Block, Bangalore</t>
  </si>
  <si>
    <t>BluPetal Hotel, Koramangala</t>
  </si>
  <si>
    <t>BluPetal Hotel, Koramangala, Bangalore</t>
  </si>
  <si>
    <t>28, 4th 'B' Cross, Koramangala 5th Block, Bangalore</t>
  </si>
  <si>
    <t>Koramangala 5th Block</t>
  </si>
  <si>
    <t>Koramangala 5th Block, Bangalore</t>
  </si>
  <si>
    <t>American, Burger, Cafe</t>
  </si>
  <si>
    <t>2011_8_16</t>
  </si>
  <si>
    <t>Toit</t>
  </si>
  <si>
    <t>298, Namma Metro Pillar 62, 100 Feet Road, Indiranagar, Bangalore</t>
  </si>
  <si>
    <t>Indiranagar</t>
  </si>
  <si>
    <t>Indiranagar, Bangalore</t>
  </si>
  <si>
    <t>Italian, American, Pizza</t>
  </si>
  <si>
    <t>2010_3_10</t>
  </si>
  <si>
    <t>The Black Pearl</t>
  </si>
  <si>
    <t>105, 1st A Cross Road, Jyothi Nivas College Road, Koramangala 5th Block, Bangalore</t>
  </si>
  <si>
    <t>North Indian, European, Mediterranean</t>
  </si>
  <si>
    <t>2013_5_12</t>
  </si>
  <si>
    <t>Glen's Bakehouse</t>
  </si>
  <si>
    <t>297, 100 Feet Road, Indiranagar, Bangalore</t>
  </si>
  <si>
    <t>Bakery, Desserts, Cafe</t>
  </si>
  <si>
    <t>2014_2_25</t>
  </si>
  <si>
    <t>AB's - Absolute Barbecues</t>
  </si>
  <si>
    <t>90/4, 3rd Floor, Outer Ring Road, Munnekollaly Village, Marathahalli, Bangalore</t>
  </si>
  <si>
    <t>Marathahalli</t>
  </si>
  <si>
    <t>Marathahalli, Bangalore</t>
  </si>
  <si>
    <t>European, Mediterranean, North Indian</t>
  </si>
  <si>
    <t>2011_9_21</t>
  </si>
  <si>
    <t>The Fatty Bao - Asian Gastro Bar</t>
  </si>
  <si>
    <t>610, 3rd Floor, 12th Main, Off 80 Feet Road, Indiranagar, Bangalore</t>
  </si>
  <si>
    <t>Asian</t>
  </si>
  <si>
    <t>Big Brewsky</t>
  </si>
  <si>
    <t>Behind MK Retail, Before WIPRO Corporate Office, Sarjapur Road, Bangalore</t>
  </si>
  <si>
    <t>Sarjapur Road</t>
  </si>
  <si>
    <t>Sarjapur Road, Bangalore</t>
  </si>
  <si>
    <t>Finger Food, North Indian, Italian, Continental, Thai, South Indian</t>
  </si>
  <si>
    <t>2015_12_23</t>
  </si>
  <si>
    <t>Chennai</t>
  </si>
  <si>
    <t>Shri Devi Park Hotel, 1, Hanumantha Road, North Usman Road, T. Nagar, Chennai</t>
  </si>
  <si>
    <t>T. Nagar</t>
  </si>
  <si>
    <t>T. Nagar, Chennai</t>
  </si>
  <si>
    <t>Palmshore</t>
  </si>
  <si>
    <t>111/108, Santhome High Road, Foreshore Estate, Santhome, Chennai</t>
  </si>
  <si>
    <t>Santhome</t>
  </si>
  <si>
    <t>Santhome, Chennai</t>
  </si>
  <si>
    <t>Pind</t>
  </si>
  <si>
    <t>2, Sarathy Nagar, 1st Main Road, Velachery, Chennai</t>
  </si>
  <si>
    <t>Velachery</t>
  </si>
  <si>
    <t>Velachery, Chennai</t>
  </si>
  <si>
    <t>2013_11_2</t>
  </si>
  <si>
    <t>That Madras Place</t>
  </si>
  <si>
    <t>34/29, 2nd Main Road, Kasturibai Nagar, Adyar, Chennai</t>
  </si>
  <si>
    <t>Adyar</t>
  </si>
  <si>
    <t>Adyar, Chennai</t>
  </si>
  <si>
    <t>European, Italian, Desserts</t>
  </si>
  <si>
    <t>L'amandier</t>
  </si>
  <si>
    <t>57, 2nd Main Road, RA Puram, Chennai</t>
  </si>
  <si>
    <t>RA Puram</t>
  </si>
  <si>
    <t>RA Puram, Chennai</t>
  </si>
  <si>
    <t>European, Cafe, Italian</t>
  </si>
  <si>
    <t>2010_12_5</t>
  </si>
  <si>
    <t>Kaidi Kitchen</t>
  </si>
  <si>
    <t>20/3, Bishop Wallers Avenue, Mylapore, Chennai</t>
  </si>
  <si>
    <t>Mylapore</t>
  </si>
  <si>
    <t>Mylapore, Chennai</t>
  </si>
  <si>
    <t>Italian, Mexican, Chinese, Thai, North Indian</t>
  </si>
  <si>
    <t>Bombay Brasserie</t>
  </si>
  <si>
    <t>3, College Lane, Nungambakkam, Chennai</t>
  </si>
  <si>
    <t>Nungambakkam</t>
  </si>
  <si>
    <t>Nungambakkam, Chennai</t>
  </si>
  <si>
    <t>Pantry d'or</t>
  </si>
  <si>
    <t>21/11, J Block, 6th Avenue Main Road, Anna Nagar East, Chennai</t>
  </si>
  <si>
    <t>Anna Nagar East</t>
  </si>
  <si>
    <t>Anna Nagar East, Chennai</t>
  </si>
  <si>
    <t>Continental, Cafe, Italian, Desserts</t>
  </si>
  <si>
    <t>Basil With A Twist</t>
  </si>
  <si>
    <t>58-A, Habibullah Road, T. Nagar, Chennai</t>
  </si>
  <si>
    <t>Continental, Cafe, Spanish, Italian, European, Greek, Mediterranean</t>
  </si>
  <si>
    <t>Fusilli Reasons</t>
  </si>
  <si>
    <t>1/9, Dr. Vasudevan Street, Ormes Road, Kilpauk, Chennai</t>
  </si>
  <si>
    <t>Kilpauk</t>
  </si>
  <si>
    <t>Kilpauk, Chennai</t>
  </si>
  <si>
    <t>2014_1_6</t>
  </si>
  <si>
    <t>Maplai</t>
  </si>
  <si>
    <t>14, Sterling Avenue, Nungambakkam, Chennai</t>
  </si>
  <si>
    <t>South Indian, Chettinad</t>
  </si>
  <si>
    <t>2013_9_12</t>
  </si>
  <si>
    <t>95, Jawaharlal Nehru Salai, Jafferkhanpet, Ashok Nagar, Chennai</t>
  </si>
  <si>
    <t>Ashok Nagar</t>
  </si>
  <si>
    <t>Ashok Nagar, Chennai</t>
  </si>
  <si>
    <t>2015_4_16</t>
  </si>
  <si>
    <t>Ciclo Cafe</t>
  </si>
  <si>
    <t>47, Gandhi Mandapam Road, Kotturpuram, Chennai</t>
  </si>
  <si>
    <t>Kotturpuram</t>
  </si>
  <si>
    <t>Kotturpuram, Chennai</t>
  </si>
  <si>
    <t>Haunted</t>
  </si>
  <si>
    <t>273, F13, New Number 71, 2nd Main Road, Anna Nagar East, Chennai</t>
  </si>
  <si>
    <t>North Indian, Chinese, Arabian</t>
  </si>
  <si>
    <t>Plot 8, Park Dugar, Mount Poonamallee High Road, Ramapuram, Chennai</t>
  </si>
  <si>
    <t>Ramapuram</t>
  </si>
  <si>
    <t>Ramapuram, Chennai</t>
  </si>
  <si>
    <t>2017_5_4</t>
  </si>
  <si>
    <t>Coal Barbecues</t>
  </si>
  <si>
    <t>17-18, Rajalakshmi Nagar, 7th Cross Street, 100 Feet Bypass Road, Velachery, Chennai</t>
  </si>
  <si>
    <t>North Indian, Mediterranean, Asian, Arabian</t>
  </si>
  <si>
    <t>49 &amp; 50 L, Express Avenue Mall, White's Road, Royapettah, Chennai</t>
  </si>
  <si>
    <t>Express Avenue Mall,  Royapettah</t>
  </si>
  <si>
    <t>Express Avenue Mall,  Royapettah, Chennai</t>
  </si>
  <si>
    <t>Mexican, American, Tex-Mex, Burger</t>
  </si>
  <si>
    <t>2010_6_3</t>
  </si>
  <si>
    <t>Paradise</t>
  </si>
  <si>
    <t>392, Anjali Devi Towers Kandanchavadi, OMR, Perungudi, Chennai</t>
  </si>
  <si>
    <t>Perungudi</t>
  </si>
  <si>
    <t>Perungudi, Chennai</t>
  </si>
  <si>
    <t>2013_12_23</t>
  </si>
  <si>
    <t>Baobab Cafe &amp; Grill</t>
  </si>
  <si>
    <t>Pretoria</t>
  </si>
  <si>
    <t>Menlyn Shopping Centre, Level 1, Corner of Atterbury Road &amp; Lois Avenue, Menlyn, Pretoria</t>
  </si>
  <si>
    <t>Menlyn Shopping Centre, Menlyn</t>
  </si>
  <si>
    <t>Menlyn Shopping Centre, Menlyn, Pretoria</t>
  </si>
  <si>
    <t>Cafe, Grill</t>
  </si>
  <si>
    <t>Rand(R)</t>
  </si>
  <si>
    <t>Kream</t>
  </si>
  <si>
    <t>570 Fehrsen Street, Brooklyn, Pretoria</t>
  </si>
  <si>
    <t>Brooklyn</t>
  </si>
  <si>
    <t>Brooklyn, Pretoria</t>
  </si>
  <si>
    <t>African</t>
  </si>
  <si>
    <t>2015_8_2</t>
  </si>
  <si>
    <t>Geet Indian Restaurant</t>
  </si>
  <si>
    <t>541 Fehrsen Street, Nieuw Muckleneuk, Brooklyn, Pretoria</t>
  </si>
  <si>
    <t>Indian</t>
  </si>
  <si>
    <t>2014_3_23</t>
  </si>
  <si>
    <t>Parrot's</t>
  </si>
  <si>
    <t>Menlyn Shopping Centre, Corner of Atterbury Road &amp; Lois Avenue, Menlyn, Pretoria</t>
  </si>
  <si>
    <t>Contemporary, Sushi, Grill, Italian, Steak</t>
  </si>
  <si>
    <t>2017_12_27</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</si>
  <si>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</si>
  <si>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</si>
  <si>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</si>
  <si>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</si>
  <si>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</si>
  <si>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The Black Bamboo</t>
  </si>
  <si>
    <t>Menlyn Boutique Hotel, 209 Tugela Road, Ashlea Gardens, Near Menlyn, Menlyn, Pretoria</t>
  </si>
  <si>
    <t>Menlyn Boutique Hotel, Menlyn</t>
  </si>
  <si>
    <t>Menlyn Boutique Hotel, Menlyn, Pretoria</t>
  </si>
  <si>
    <t>2010_11_10</t>
  </si>
  <si>
    <t>Harissa Bistro</t>
  </si>
  <si>
    <t>The Club Centre, Corner of Pinaster Avenue &amp; 18th Street, Hazelwood, Near Waterkloof, Pretoria</t>
  </si>
  <si>
    <t>The Club Centre, Hazelwood, Near Waterkloof</t>
  </si>
  <si>
    <t>The Club Centre, Hazelwood, Near Waterkloof, Pretoria</t>
  </si>
  <si>
    <t>European, South African, Steak</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</si>
  <si>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</si>
  <si>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</si>
  <si>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</si>
  <si>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</si>
  <si>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</si>
  <si>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</si>
  <si>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23 On Hazelwood</t>
  </si>
  <si>
    <t>23 Hazelwood Road, Menlo Park, Near, Waterkloof, Pretoria</t>
  </si>
  <si>
    <t>Waterkloof</t>
  </si>
  <si>
    <t>Waterkloof, Pretoria</t>
  </si>
  <si>
    <t>Street Food, Continental, Burger, Grill</t>
  </si>
  <si>
    <t>Blos Cafe</t>
  </si>
  <si>
    <t>66 Olympus street, Faerie Glen, Pretoria</t>
  </si>
  <si>
    <t>Faerie Glen</t>
  </si>
  <si>
    <t>Faerie Glen, Pretoria</t>
  </si>
  <si>
    <t>Cafe, Burger, Tapas, South African, European, Grill</t>
  </si>
  <si>
    <t>2012_6_3</t>
  </si>
  <si>
    <t>Life Grand Cafe</t>
  </si>
  <si>
    <t>The Club Centre, Corner of Pinaster Avenue &amp; 18th Street, Hazelwood, Near, Waterkloof, Pretoria</t>
  </si>
  <si>
    <t>Italian, Mediterranean, Sushi, Desserts</t>
  </si>
  <si>
    <t>2013_4_12</t>
  </si>
  <si>
    <t>Restaurant Mosaic @ The Orient</t>
  </si>
  <si>
    <t>The Orient Boutique Hotel, Crocodile River Valley, Elandsfontein, Near West Park, Pretoria</t>
  </si>
  <si>
    <t>West Park</t>
  </si>
  <si>
    <t>West Park, Pretoria</t>
  </si>
  <si>
    <t>French</t>
  </si>
  <si>
    <t>Coffee Cup</t>
  </si>
  <si>
    <t>Secunderabad</t>
  </si>
  <si>
    <t>E 89, Above Canara Bank, Sainikpuri, Secunderabad</t>
  </si>
  <si>
    <t>Sainikpuri</t>
  </si>
  <si>
    <t>Sainikpuri, Secunderabad</t>
  </si>
  <si>
    <t>2013_9_3</t>
  </si>
  <si>
    <t>Exotica</t>
  </si>
  <si>
    <t>Hyderabad</t>
  </si>
  <si>
    <t>Opposite Audi Showroom, 5th Floor, 12th Square Building, Road 12, Banjara Hills, Hyderabad</t>
  </si>
  <si>
    <t>12th Square Building, Banjara Hills</t>
  </si>
  <si>
    <t>12th Square Building, Banjara Hills, Hyderabad</t>
  </si>
  <si>
    <t>2013_2_23</t>
  </si>
  <si>
    <t>F 48, 1st Floor, Inorbit Mall, Hitech City, Hyderabad</t>
  </si>
  <si>
    <t>Hitech City</t>
  </si>
  <si>
    <t>Hitech City, Hyderabad</t>
  </si>
  <si>
    <t>Heart Cup Coffee</t>
  </si>
  <si>
    <t>B 7 &amp; 8, Jubilee Garden, Behind TCS Building, E Park, Kondapur, Hyderabad</t>
  </si>
  <si>
    <t>Kondapur</t>
  </si>
  <si>
    <t>Kondapur, Hyderabad</t>
  </si>
  <si>
    <t>Cafe, Continental, North Indian, Chinese</t>
  </si>
  <si>
    <t>2016_9_12</t>
  </si>
  <si>
    <t>Olive Bistro</t>
  </si>
  <si>
    <t>Road 46, Inside Durgam Cheruvu, Jubilee Hills, Hyderabad</t>
  </si>
  <si>
    <t>Jubilee Hills</t>
  </si>
  <si>
    <t>Jubilee Hills, Hyderabad</t>
  </si>
  <si>
    <t>Mediterranean, Italian, European</t>
  </si>
  <si>
    <t>2013_5_4</t>
  </si>
  <si>
    <t>Plot 483, 4th Floor, Pemmasani Complex, Bajaj Electronics Building, Near Madhapur Police Station, Road 36, Jubilee Hills, Hyderabad</t>
  </si>
  <si>
    <t>Kashi Art Cafe</t>
  </si>
  <si>
    <t>Kochi</t>
  </si>
  <si>
    <t>Burgher Street, Fort Kochi, Kochi</t>
  </si>
  <si>
    <t>Fort Kochi</t>
  </si>
  <si>
    <t>Fort Kochi, Kochi</t>
  </si>
  <si>
    <t>European, Cafe</t>
  </si>
  <si>
    <t>Grand Hotel Restaurant</t>
  </si>
  <si>
    <t>Grand Hotel, MG Road, Kochi</t>
  </si>
  <si>
    <t>Grand Hotel, MG Road</t>
  </si>
  <si>
    <t>North Indian, Kerala, Chinese, Continental</t>
  </si>
  <si>
    <t>2018_2_8</t>
  </si>
  <si>
    <t>Bloomsbury's Boutique Cafe and Artisan Bakery</t>
  </si>
  <si>
    <t>S 74, Level 2, LuLu Mall, NH-17, Entrance Road, Edapally Junction, Edappally, Kochi</t>
  </si>
  <si>
    <t>LuLu Mall, Edappally</t>
  </si>
  <si>
    <t>LuLu Mall, Edappally, Kochi</t>
  </si>
  <si>
    <t>2013_5_5</t>
  </si>
  <si>
    <t>Cocoa Tree</t>
  </si>
  <si>
    <t>1st Floor, Above ICICI Bank, Next to Avenue Centre, Panampilly Nagar, Kochi</t>
  </si>
  <si>
    <t>Panampilly Nagar</t>
  </si>
  <si>
    <t>Panampilly Nagar, Kochi</t>
  </si>
  <si>
    <t>Italian, Seafood, Mediterranean, Desserts, Cafe</t>
  </si>
  <si>
    <t>2018_2_3</t>
  </si>
  <si>
    <t>Chiyang</t>
  </si>
  <si>
    <t>Mariyambika Building, Madhava Pharmacy Junction, Kacheripady, Kochi</t>
  </si>
  <si>
    <t>Kacheripady</t>
  </si>
  <si>
    <t>Kacheripady, Kochi</t>
  </si>
  <si>
    <t>Chinese, Continental</t>
  </si>
  <si>
    <t>2010_3_27</t>
  </si>
  <si>
    <t>Ifthar</t>
  </si>
  <si>
    <t>KK Building, Opposite Pittappillil, Edappally, Kochi</t>
  </si>
  <si>
    <t>Edappally</t>
  </si>
  <si>
    <t>Edappally, Kochi</t>
  </si>
  <si>
    <t>2015_7_4</t>
  </si>
  <si>
    <t>Dhe Puttu</t>
  </si>
  <si>
    <t>NH 47, Edapally Bypass, Edappally, Kochi</t>
  </si>
  <si>
    <t>2016_5_21</t>
  </si>
  <si>
    <t>Jonathan's Kitchen - Holiday Inn Express &amp; Suites</t>
  </si>
  <si>
    <t>Holiday Inn Express &amp; Suites, Gachibowli, Hyderabad</t>
  </si>
  <si>
    <t>Holiday Inn Express &amp; Suites</t>
  </si>
  <si>
    <t>Holiday Inn Express &amp; Suites, Hyderabad</t>
  </si>
  <si>
    <t>North Indian, Japanese, Italian</t>
  </si>
  <si>
    <t>2018_7_28</t>
  </si>
  <si>
    <t>Coní_u</t>
  </si>
  <si>
    <t>479/B, Road 21, Jubilee Hills, Hyderabad</t>
  </si>
  <si>
    <t>2018_8_5</t>
  </si>
  <si>
    <t>Saffron Mantra</t>
  </si>
  <si>
    <t>The Purple Leaf Hotel, Karkhana, Secunderabad</t>
  </si>
  <si>
    <t>Karkhana</t>
  </si>
  <si>
    <t>Karkhana, Secunderabad</t>
  </si>
  <si>
    <t>2016_3_5</t>
  </si>
  <si>
    <t>United Kitchens of India</t>
  </si>
  <si>
    <t>Road 45, Jubilee Hills, Hyderabad</t>
  </si>
  <si>
    <t>North Indian, Andhra, Chettinad, Bengali, Mughlai, Chinese</t>
  </si>
  <si>
    <t>2013_4_6</t>
  </si>
  <si>
    <t>Flat 48, Ground Floor, Opposite Vengal Rao Park, Road 1, Banjara Hills, Hyderabad</t>
  </si>
  <si>
    <t>Banjara Hills</t>
  </si>
  <si>
    <t>Banjara Hills, Hyderabad</t>
  </si>
  <si>
    <t>Chokhi Dhani</t>
  </si>
  <si>
    <t>Jaipur</t>
  </si>
  <si>
    <t>Chokhi Dhani Village Resort, 12 Mile, Tonk Road, Jaipur</t>
  </si>
  <si>
    <t>Chokhi Dhani Village Resort, Tonk Road</t>
  </si>
  <si>
    <t>Chokhi Dhani Village Resort, Tonk Road, Jaipur</t>
  </si>
  <si>
    <t>Rajasthani</t>
  </si>
  <si>
    <t>2017_5_10</t>
  </si>
  <si>
    <t>The Forresta Kitchen &amp; Bar</t>
  </si>
  <si>
    <t>Devraj Niwas, Near Moti Mahal Cinema, Khasa Kothi Crossing, Gopalbari, Jaipur</t>
  </si>
  <si>
    <t>Devraj Niwas, Bani Park</t>
  </si>
  <si>
    <t>Devraj Niwas, Bani Park, Jaipur</t>
  </si>
  <si>
    <t>Continental, Mexican, Beverages, Desserts, North Indian, Chinese, Rajasthani</t>
  </si>
  <si>
    <t>2014_11_2</t>
  </si>
  <si>
    <t>Replay</t>
  </si>
  <si>
    <t>SB 57, 5th Floor, Ridhi Tower, Opposite SMS Stadium, Tonk Road, Jaipur</t>
  </si>
  <si>
    <t>Tonk Road</t>
  </si>
  <si>
    <t>Tonk Road, Jaipur</t>
  </si>
  <si>
    <t>North Indian, Continental, Chinese, Italian, Mexican</t>
  </si>
  <si>
    <t>2013_12_1</t>
  </si>
  <si>
    <t>Tapri Central</t>
  </si>
  <si>
    <t>B4 E, 3rd Floor, Surana Jewellers, Opposite Central Park, C Scheme, Jaipur</t>
  </si>
  <si>
    <t>C Scheme</t>
  </si>
  <si>
    <t>C Scheme, Jaipur</t>
  </si>
  <si>
    <t>Cafe, Fast Food, Street Food</t>
  </si>
  <si>
    <t>2017_2_9</t>
  </si>
  <si>
    <t>On The House</t>
  </si>
  <si>
    <t>E 145, Ramesh Marg, Behind Talwalkars, C Scheme, Jaipur</t>
  </si>
  <si>
    <t>Italian, Continental, Mexican, Cafe, Bakery</t>
  </si>
  <si>
    <t>2018_7_22</t>
  </si>
  <si>
    <t>Taruveda Bistro</t>
  </si>
  <si>
    <t>1st Floor, Sunraj Villa, 2 Mysore House, Jacob Road, Civil Lines, Jaipur</t>
  </si>
  <si>
    <t>Civil Lines, Jaipur</t>
  </si>
  <si>
    <t>Cafe, Italian, Japanese, Continental</t>
  </si>
  <si>
    <t>Blackout</t>
  </si>
  <si>
    <t>Hotel Golden Oak, 9th Floor, Ahinsa Circle, Landmark Building, C Scheme, Jaipur</t>
  </si>
  <si>
    <t>North Indian, European, Continental, Finger Food</t>
  </si>
  <si>
    <t>2015_12_26</t>
  </si>
  <si>
    <t>Mamu's Infusion</t>
  </si>
  <si>
    <t>101, D-46-B,First Floor, Mangalam Ambition Tower, Subhash Marg, Agresen Circle, C Scheme, Jaipur</t>
  </si>
  <si>
    <t>Italian, Chinese, Mexican, Thai,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</si>
  <si>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</si>
  <si>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</si>
  <si>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</si>
  <si>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</si>
  <si>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</si>
  <si>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</si>
  <si>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2015_6_26</t>
  </si>
  <si>
    <t>Decked Up By Garden Cafe</t>
  </si>
  <si>
    <t>320, Queens Road, Opposite Jharkhand Mahadev Temple, Vaishali Nagar, Jaipur</t>
  </si>
  <si>
    <t>Vaishali Nagar</t>
  </si>
  <si>
    <t>Vaishali Nagar, Jaipur</t>
  </si>
  <si>
    <t>2011_10_13</t>
  </si>
  <si>
    <t>Cafe LazyMojo</t>
  </si>
  <si>
    <t>H 1, Lal Bahadur Nagar, S.L Marg, Malviya Nagar, Jaipur</t>
  </si>
  <si>
    <t>Malviya Nagar, Jaipur</t>
  </si>
  <si>
    <t>Cafe, Mexican, Italian, Continental</t>
  </si>
  <si>
    <t>2014_8_10</t>
  </si>
  <si>
    <t>Nibs Cafe</t>
  </si>
  <si>
    <t>B-16 Durgadas Colony, Next to MGF Mall, Bhawani Singh Road, C Scheme, Jaipur</t>
  </si>
  <si>
    <t>Cafe, Italian, Continental</t>
  </si>
  <si>
    <t>Calzone- Dine &amp; Rooftop Lounge</t>
  </si>
  <si>
    <t>Natani Tower, R-6-B, 3rd Floor, Sector 1, Vidhyadhar Nagar, Jaipur</t>
  </si>
  <si>
    <t>Vidhyadhar Nagar</t>
  </si>
  <si>
    <t>Vidhyadhar Nagar, Jaipur</t>
  </si>
  <si>
    <t>Continental, Mexican, North Indian, Chinese</t>
  </si>
  <si>
    <t>Mutual's</t>
  </si>
  <si>
    <t>1, Awadhpuri, Near Kailash Mall, Lal Kothi, Jaipur Lal Kothi</t>
  </si>
  <si>
    <t>Lal Kothi</t>
  </si>
  <si>
    <t>Lal Kothi, Jaipur</t>
  </si>
  <si>
    <t>Cafe, Mexican, Italian, North Indian, Fast Food</t>
  </si>
  <si>
    <t>2010_11_5</t>
  </si>
  <si>
    <t>WTF</t>
  </si>
  <si>
    <t>301, Man Upasna Mall, Chomu House, C Scheme, Jaipur</t>
  </si>
  <si>
    <t>Continental, Italian, North Indian, Lebanese, Thai</t>
  </si>
  <si>
    <t>O2- The Plant Cafe</t>
  </si>
  <si>
    <t>C 29, 4th Floor, Pankaj Singhvi Marg, Lal Kothi, Jaipur</t>
  </si>
  <si>
    <t>2011_2_23</t>
  </si>
  <si>
    <t>Meraaki Kitchen</t>
  </si>
  <si>
    <t>27, Madrampura, Civil Lines Metro Station, Opposite To Pillar 88, Civil Lines, Jaipur</t>
  </si>
  <si>
    <t>Modern Indian, Asian</t>
  </si>
  <si>
    <t>Kabir Restaurant</t>
  </si>
  <si>
    <t>Ahmedabad</t>
  </si>
  <si>
    <t>JB Tower, Opposite Doordarshan Kendra, Drive In Road, Gurukul, Ahmedabad</t>
  </si>
  <si>
    <t>Gurukul</t>
  </si>
  <si>
    <t>Gurukul, Ahmedabad</t>
  </si>
  <si>
    <t>North Indian, Chinese, Continental, Desserts, Fast Food, Sandwich</t>
  </si>
  <si>
    <t>2016_8_21</t>
  </si>
  <si>
    <t>Swati Snacks</t>
  </si>
  <si>
    <t>Near Law Garden, Ellis Bridge, Ahmedabad</t>
  </si>
  <si>
    <t>Ellis Bridge</t>
  </si>
  <si>
    <t>Ellis Bridge, Ahmedabad</t>
  </si>
  <si>
    <t>Fast Food, Street Food, South Indian</t>
  </si>
  <si>
    <t>MoMo Cafí© - Courtyard By Marriott</t>
  </si>
  <si>
    <t>Courtyard By Marriott, Ramdevnagar Cross Road, Satellite, Ahmedabad</t>
  </si>
  <si>
    <t>Courtyard By Marriott, Satellite</t>
  </si>
  <si>
    <t>Courtyard By Marriott, Satellite, Ahmedabad</t>
  </si>
  <si>
    <t>North Indian, South Indian, Asian, Continental</t>
  </si>
  <si>
    <t>2017_7_22</t>
  </si>
  <si>
    <t>Patang - The Revolving Restaurant</t>
  </si>
  <si>
    <t>Chinubhai Tower, Nehru Bridge Corner, Ashram Road, Ahmedabad</t>
  </si>
  <si>
    <t>Ashram Road</t>
  </si>
  <si>
    <t>Ashram Road, Ahmedabad</t>
  </si>
  <si>
    <t>2014_4_27</t>
  </si>
  <si>
    <t>The Garden Cafe - The Fern</t>
  </si>
  <si>
    <t>The Fern, Near Sola Overbridge, S G Highway, Sola, Ahmedabad</t>
  </si>
  <si>
    <t>The Fern, Sola</t>
  </si>
  <si>
    <t>The Fern, Sola, Ahmedabad</t>
  </si>
  <si>
    <t>North Indian, Italian, Asian, South Indian</t>
  </si>
  <si>
    <t>Yanki Sizzlers</t>
  </si>
  <si>
    <t>4, Ground Floor, Binori Ambit, Next to Renault Showroom, Thaltej Circle, Thaltej, Ahmedabad</t>
  </si>
  <si>
    <t>Thaltej</t>
  </si>
  <si>
    <t>Thaltej, Ahmedabad</t>
  </si>
  <si>
    <t>Continental, Italian, Chinese</t>
  </si>
  <si>
    <t>2018_5_1</t>
  </si>
  <si>
    <t>650 - The Global Kitchen</t>
  </si>
  <si>
    <t>Shreekunj Mandapam, Beside Golden Tulip Bunglows &amp; Tulip Citadel, Manekbaug, Ambavadi, Ahmedabad</t>
  </si>
  <si>
    <t>Ambavadi</t>
  </si>
  <si>
    <t>Ambavadi, Ahmedabad</t>
  </si>
  <si>
    <t>Chinese, Italian, North Indian, Mexican, Mediterranean, Thai</t>
  </si>
  <si>
    <t>2014_2_9</t>
  </si>
  <si>
    <t>Nini's Kitchen</t>
  </si>
  <si>
    <t>12, First Floor, Camps Corner 2, Opposite Prahlad Nagar Garden, Prahlad Nagar, Ahmedabad</t>
  </si>
  <si>
    <t>Prahlad Nagar</t>
  </si>
  <si>
    <t>Prahlad Nagar, Ahmedabad</t>
  </si>
  <si>
    <t>North Indian, Continental, Beverages, Italian, Burger, Healthy Food, Mediterranean</t>
  </si>
  <si>
    <t>Fozzie's Pizzaiolo</t>
  </si>
  <si>
    <t>Ground Floor, Maruti Crystal, Opposite Rajpath Club, Service Road, Bodakdev, Ahmedabad</t>
  </si>
  <si>
    <t>Bodakdev</t>
  </si>
  <si>
    <t>Bodakdev, Ahmedabad</t>
  </si>
  <si>
    <t>Pizza, Italian, Beverages, Desserts</t>
  </si>
  <si>
    <t>Puffizza</t>
  </si>
  <si>
    <t>103, Kairos, Opposite Mahatma Gandhi Labour Institute, Drive In Road, Gurukul, Ahmedabad</t>
  </si>
  <si>
    <t>Italian, Fast Food</t>
  </si>
  <si>
    <t>Turquoise Villa</t>
  </si>
  <si>
    <t>Ground Floor, Shanay - 1, Near AMA, IIM Road, Vastrapur, Ahmedabad</t>
  </si>
  <si>
    <t>Vastrapur</t>
  </si>
  <si>
    <t>Vastrapur, Ahmedabad</t>
  </si>
  <si>
    <t>2015_4_22</t>
  </si>
  <si>
    <t>@Mango</t>
  </si>
  <si>
    <t>Opposite Sindhu Bhawan, Bodakdev, Ahmedabad</t>
  </si>
  <si>
    <t>North Indian, Continental, Mexican, Italian</t>
  </si>
  <si>
    <t>2010_7_21</t>
  </si>
  <si>
    <t>Cafe Alfresco</t>
  </si>
  <si>
    <t>101, Dynamic House, Vijay Cross Road, Above HDFC Bank, Opposite Child Care Hospital, Navrangpura, Ahmedabad</t>
  </si>
  <si>
    <t>Navrangpura</t>
  </si>
  <si>
    <t>Navrangpura, Ahmedabad</t>
  </si>
  <si>
    <t>Cafe, Beverages, Desserts, Pizza</t>
  </si>
  <si>
    <t>Chandigarh</t>
  </si>
  <si>
    <t>SCO 39, Madhya Marg, Sector 26, Chandigarh</t>
  </si>
  <si>
    <t>Sector 26</t>
  </si>
  <si>
    <t>Sector 26, Chandigarh</t>
  </si>
  <si>
    <t>2016_11_23</t>
  </si>
  <si>
    <t>Nik Baker's</t>
  </si>
  <si>
    <t>SCO 441 &amp; 442, Sector 35 C, Sector 35, Chandigarh</t>
  </si>
  <si>
    <t>Sector 35</t>
  </si>
  <si>
    <t>Sector 35, Chandigarh</t>
  </si>
  <si>
    <t>2014_4_11</t>
  </si>
  <si>
    <t>OvenFresh</t>
  </si>
  <si>
    <t>SCO 437 &amp; 438, Sector 35 C, Sector 35, Chandigarh</t>
  </si>
  <si>
    <t>2016_1_24</t>
  </si>
  <si>
    <t>Pal Dhaba</t>
  </si>
  <si>
    <t>SCO 151 &amp; 152, Sector 28 D, Sector 28, Chandigarh</t>
  </si>
  <si>
    <t>Sector 28, Chandigarh</t>
  </si>
  <si>
    <t>Hops n Grains</t>
  </si>
  <si>
    <t>Panchkula</t>
  </si>
  <si>
    <t>SCO 358, Sector 9, Panchkula</t>
  </si>
  <si>
    <t>Sector 9</t>
  </si>
  <si>
    <t>Sector 9, Panchkula</t>
  </si>
  <si>
    <t>North Indian, Middle Eastern, Pizza</t>
  </si>
  <si>
    <t>2017_3_6</t>
  </si>
  <si>
    <t>Virgin Courtyard</t>
  </si>
  <si>
    <t>Backside, SCO 1A, Madhya Marg, Sector 7, Chandigarh</t>
  </si>
  <si>
    <t>Sector 7, Chandigarh</t>
  </si>
  <si>
    <t>312 B, 3rd Floor, Elante Mall, Phase 1, Chandigarh Industrial Area, Chandigarh</t>
  </si>
  <si>
    <t>Elante Mall, Chandigarh Industrial Area</t>
  </si>
  <si>
    <t>Elante Mall, Chandigarh Industrial Area, Chandigarh</t>
  </si>
  <si>
    <t>Mexican, American, Italian</t>
  </si>
  <si>
    <t>2015_2_12</t>
  </si>
  <si>
    <t>Ground Floor, Elante Mall, Phase 1, Chandigarh Industrial Area, Chandigarh</t>
  </si>
  <si>
    <t>Continental, Italian, Thai, Finger Food</t>
  </si>
  <si>
    <t>2010_9_1</t>
  </si>
  <si>
    <t>313, Third Floor, Elante Mall, Phase 1, Chandigarh Industrial Area, Chandigarh</t>
  </si>
  <si>
    <t>2010_11_7</t>
  </si>
  <si>
    <t>Super Donuts</t>
  </si>
  <si>
    <t>SCO 446 Sector 35 C, Sector 35, Chandigarh</t>
  </si>
  <si>
    <t>Burger, Fast Food, Desserts, Beverages</t>
  </si>
  <si>
    <t>Brooklyn Central</t>
  </si>
  <si>
    <t>Courtyard, Elante Mall, Phase 1, Chandigarh Industrial Area, Chandigarh</t>
  </si>
  <si>
    <t>American, Cafe</t>
  </si>
  <si>
    <t>2014_12_2</t>
  </si>
  <si>
    <t>Kylin Experience</t>
  </si>
  <si>
    <t>312 A, 3rd Floor, Elante Mall, Phase 1, Chandigarh Industrial Area, Chandigarh</t>
  </si>
  <si>
    <t>Japanese, Chinese, Thai, Malaysian, Burmese, Asian</t>
  </si>
  <si>
    <t>2018_11_17</t>
  </si>
  <si>
    <t>The Night Factory</t>
  </si>
  <si>
    <t>Phase 1, Chandigarh Industrial Area, Chandigarh</t>
  </si>
  <si>
    <t>Chandigarh Industrial Area</t>
  </si>
  <si>
    <t>Chandigarh Industrial Area, Chandigarh</t>
  </si>
  <si>
    <t>North Indian, Chinese, Continental, Pizza</t>
  </si>
  <si>
    <t>2016_5_24</t>
  </si>
  <si>
    <t>Midnight Chef</t>
  </si>
  <si>
    <t>SCO 329-332, Sector 35B, Sector 35, Chandigarh</t>
  </si>
  <si>
    <t>North Indian, Chinese, Continental, Italian, Burger</t>
  </si>
  <si>
    <t>Uncle Jack's</t>
  </si>
  <si>
    <t>Booth 11, Sector 8, Chandigarh</t>
  </si>
  <si>
    <t>Sector 8</t>
  </si>
  <si>
    <t>Sector 8, Chandigarh</t>
  </si>
  <si>
    <t>Desserts, American</t>
  </si>
  <si>
    <t>2018_7_6</t>
  </si>
  <si>
    <t>Burgrill</t>
  </si>
  <si>
    <t>Booth 70, Sector 8, Chandigarh</t>
  </si>
  <si>
    <t>2015_10_20</t>
  </si>
  <si>
    <t>Taco Bell</t>
  </si>
  <si>
    <t>SCO 453-454, Sector 35C, Sector 35, Chandigarh</t>
  </si>
  <si>
    <t>Mexican, Fast Food</t>
  </si>
  <si>
    <t>SCO 51, Madhya Marg, Sector 26, Chandigarh</t>
  </si>
  <si>
    <t>SCO 33, Madhya Marg, Sector 7, Chandigarh</t>
  </si>
  <si>
    <t>Fisherman's Cove</t>
  </si>
  <si>
    <t>Goa</t>
  </si>
  <si>
    <t>Main Candolim Road, Titos Vaddo, Candolim, Goa</t>
  </si>
  <si>
    <t>Candolim</t>
  </si>
  <si>
    <t>Candolim, Goa</t>
  </si>
  <si>
    <t>Goan, North Indian, Chinese</t>
  </si>
  <si>
    <t>2011_10_10</t>
  </si>
  <si>
    <t>Infantaria</t>
  </si>
  <si>
    <t>5/181, Calangute Baga Junction, Calangute, Goa</t>
  </si>
  <si>
    <t>Calangute</t>
  </si>
  <si>
    <t>Calangute, Goa</t>
  </si>
  <si>
    <t>Italian, Continental, Goan</t>
  </si>
  <si>
    <t>Curlies</t>
  </si>
  <si>
    <t>Anjuna Beach, Anjuna, Goa</t>
  </si>
  <si>
    <t>Anjuna Beach, Anjuna</t>
  </si>
  <si>
    <t>Continental, North Indian, Italian, Seafood, Goan</t>
  </si>
  <si>
    <t>Burger Factory</t>
  </si>
  <si>
    <t>Anjuna Main Road, Opposite Paradise Guest House, Anjuna, Goa</t>
  </si>
  <si>
    <t>Anjuna</t>
  </si>
  <si>
    <t>Anjuna, Goa</t>
  </si>
  <si>
    <t>2016_7_8</t>
  </si>
  <si>
    <t>Club Cubana</t>
  </si>
  <si>
    <t>82, Sim Waddo, Arpora Hill, Anjuna, Goa</t>
  </si>
  <si>
    <t>Baba Au Rhum</t>
  </si>
  <si>
    <t>1054, Sim Vaddo, Anjuna, Goa</t>
  </si>
  <si>
    <t>Italian, French, Cafe</t>
  </si>
  <si>
    <t>2016_2_24</t>
  </si>
  <si>
    <t>The Fisherman's Wharf</t>
  </si>
  <si>
    <t>Before The Leela, Mobor, Cavelossim, Goa</t>
  </si>
  <si>
    <t>Cavelossim</t>
  </si>
  <si>
    <t>Cavelossim, Goa</t>
  </si>
  <si>
    <t>Continental, Goan, Seafood, North Indian</t>
  </si>
  <si>
    <t>Souza Lobo</t>
  </si>
  <si>
    <t>Calangute Beach, Calangute, Goa</t>
  </si>
  <si>
    <t>Calangute Beach, Calangute</t>
  </si>
  <si>
    <t>North Indian, Continental, Goan</t>
  </si>
  <si>
    <t>2018_7_13</t>
  </si>
  <si>
    <t>LPK Waterfront</t>
  </si>
  <si>
    <t>Near Bank Of India, Bhatiwado, Nerul, Goa</t>
  </si>
  <si>
    <t>Nerul</t>
  </si>
  <si>
    <t>Nerul, Goa</t>
  </si>
  <si>
    <t>The Black Sheep Bistro</t>
  </si>
  <si>
    <t>Swami Vivekanand Road, Near ICICI Bank, Panaji, Goa</t>
  </si>
  <si>
    <t>Panaji</t>
  </si>
  <si>
    <t>Panaji, Goa</t>
  </si>
  <si>
    <t>Seafood, Continental, European, German</t>
  </si>
  <si>
    <t>Red Lobster</t>
  </si>
  <si>
    <t>Dubai</t>
  </si>
  <si>
    <t>Near the Fountain, Lower Ground Level, The Dubai Mall, Downtown Dubai, Dubai</t>
  </si>
  <si>
    <t>The Dubai Mall,Downtown Dubai</t>
  </si>
  <si>
    <t>The Dubai Mall,Downtown Dubai, Dubai</t>
  </si>
  <si>
    <t>Seafood, American</t>
  </si>
  <si>
    <t>Emirati Diram(AED)</t>
  </si>
  <si>
    <t>2018_7_7</t>
  </si>
  <si>
    <t>The Cheesecake Factory</t>
  </si>
  <si>
    <t>Ground Level, Near Aquarium, The Dubai Mall, Downtown Dubai, Dubai</t>
  </si>
  <si>
    <t>American, Desserts</t>
  </si>
  <si>
    <t>Hard Rock Cafe</t>
  </si>
  <si>
    <t>Next to Marks &amp; Spencer's, Festival City, Dubai</t>
  </si>
  <si>
    <t>Festival City</t>
  </si>
  <si>
    <t>Festival City, Dubai</t>
  </si>
  <si>
    <t>American, Burger</t>
  </si>
  <si>
    <t>2011_1_23</t>
  </si>
  <si>
    <t>The Farm</t>
  </si>
  <si>
    <t>Al Barari Villas, Opposite Falcon City, Al Barari, Dubai</t>
  </si>
  <si>
    <t>Al Barari</t>
  </si>
  <si>
    <t>Al Barari, Dubai</t>
  </si>
  <si>
    <t>Mediterranean, Italian, Thai, European</t>
  </si>
  <si>
    <t>Applebee's</t>
  </si>
  <si>
    <t>Sheikh Issa Tower, Sheikh Zayed Road, Trade Centre Area, Dubai</t>
  </si>
  <si>
    <t>Trade Centre Area</t>
  </si>
  <si>
    <t>Trade Centre Area, Dubai</t>
  </si>
  <si>
    <t>American, Mexican, Burger</t>
  </si>
  <si>
    <t>Maharaja Bhog</t>
  </si>
  <si>
    <t>Ground Level, Hamsah Mall, Next to Ansar Gallery, Al Karama, Dubai</t>
  </si>
  <si>
    <t>Al Karama</t>
  </si>
  <si>
    <t>Al Karama, Dubai</t>
  </si>
  <si>
    <t>Indian, Rajasthani</t>
  </si>
  <si>
    <t>2015_5_1</t>
  </si>
  <si>
    <t>Salt</t>
  </si>
  <si>
    <t>Kite Beach, Street 2D, Umm Suqeim, Dubai</t>
  </si>
  <si>
    <t>Kite Beach, Umm Suqeim</t>
  </si>
  <si>
    <t>Kite Beach, Umm Suqeim, Dubai</t>
  </si>
  <si>
    <t>Tresind - Nassima Royal Hotel</t>
  </si>
  <si>
    <t>Level 2, Nassima Royal Hotel, Sheikh Zayad Road, Trade Centre Area, Dubai</t>
  </si>
  <si>
    <t>Nassima Royal Hotel, Trade Centre Area</t>
  </si>
  <si>
    <t>Nassima Royal Hotel, Trade Centre Area, Dubai</t>
  </si>
  <si>
    <t>AB's Absolute Barbecues</t>
  </si>
  <si>
    <t>Shop G05, Sidra Tower, Near GEMS Wellington School, Exit 36, Sheikh Zayed Road, Dubai Media City, Dubai</t>
  </si>
  <si>
    <t>Dubai Media City</t>
  </si>
  <si>
    <t>Dubai Media City, Dubai</t>
  </si>
  <si>
    <t>Indian, Continental</t>
  </si>
  <si>
    <t>2018_5_13</t>
  </si>
  <si>
    <t>The Coffee Club</t>
  </si>
  <si>
    <t>Wasl Vita, Opposite Civil Defence Station, Near Emirates NBD, Al Wasl Road, Jumeirah 1, Dubai</t>
  </si>
  <si>
    <t>Jumeirah 1</t>
  </si>
  <si>
    <t>Jumeirah 1, Dubai</t>
  </si>
  <si>
    <t>Rasoi Ghar</t>
  </si>
  <si>
    <t>Zainal Mohebi Plaza, Sheikh Khalifa Bin Zayed Road, Opposite Centrepoint, Al Karama, Dubai</t>
  </si>
  <si>
    <t>2017_2_28</t>
  </si>
  <si>
    <t>Din Tai Fung</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</si>
  <si>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</si>
  <si>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</si>
  <si>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</si>
  <si>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</si>
  <si>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</si>
  <si>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</si>
  <si>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</si>
  <si>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</si>
  <si>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Grub Shack</t>
  </si>
  <si>
    <t>Building 41, Next to Dubai Healthcare City Metro Station, Dubai Healthcare City, Umm Hurair, Dubai</t>
  </si>
  <si>
    <t>Umm Hurair</t>
  </si>
  <si>
    <t>Umm Hurair, Dubai</t>
  </si>
  <si>
    <t>Goan, Chinese, Indian, North Indian</t>
  </si>
  <si>
    <t>Side Wok</t>
  </si>
  <si>
    <t>N-11, N Block Market, Greater Kailash (GK) 1, New Delhi</t>
  </si>
  <si>
    <t>Burmese, Chinese, Japanese, Malaysian, Thai</t>
  </si>
  <si>
    <t>English Tadka</t>
  </si>
  <si>
    <t>19-21, 1st Floor, TDI Paragon Mall, Rajouri Garden, New Delhi</t>
  </si>
  <si>
    <t>North Indian, European</t>
  </si>
  <si>
    <t>158, Sarai Julena, Jamia Nagar, Near, New Friends Colony, New Delhi</t>
  </si>
  <si>
    <t>New Laziz</t>
  </si>
  <si>
    <t>9 C, Taimoor Nagar, Near Honey Money Top, New Friends Colony, New Delhi</t>
  </si>
  <si>
    <t>Baker's Stop</t>
  </si>
  <si>
    <t>A-353, Near Malwa Taxi Stand Crossing, Derawal Nagar, Gujranwala Town, New Delhi</t>
  </si>
  <si>
    <t>2018_6_15</t>
  </si>
  <si>
    <t>Flying Cakes</t>
  </si>
  <si>
    <t>Shop 3, U-6/50, DLF Phase 3, Gurgaon</t>
  </si>
  <si>
    <t>2014_2_23</t>
  </si>
  <si>
    <t>Cake Castle</t>
  </si>
  <si>
    <t>117/184, Main Market, Sector 31, Gurgaon</t>
  </si>
  <si>
    <t>2014_10_6</t>
  </si>
  <si>
    <t>Goli Vada Pav No. 1</t>
  </si>
  <si>
    <t>Near U Block, Rapid Metro Station, DLF Phase 3, Gurgaon</t>
  </si>
  <si>
    <t>2012_7_18</t>
  </si>
  <si>
    <t>The Lunch Break</t>
  </si>
  <si>
    <t>UGF-9, Vyapar Kendra, Phase 1, Sushant Lok, Gurgaon</t>
  </si>
  <si>
    <t>2010_9_22</t>
  </si>
  <si>
    <t>180, Ground Floor, Vyapar Kendra, Phase 1, Sushant Lok, Gurgaon</t>
  </si>
  <si>
    <t>PizzaVito</t>
  </si>
  <si>
    <t>Ground Floor, Central Plaza Mall, Golf Course Road, Gurgaon</t>
  </si>
  <si>
    <t>Italian, Pizza, Lebanese</t>
  </si>
  <si>
    <t>Food Court, 3rd Floor, MGF Metropolitan Mall, MG Road, Gurgaon</t>
  </si>
  <si>
    <t>2011_7_3</t>
  </si>
  <si>
    <t>Radha Swami Shudh Vaishno Dhaba</t>
  </si>
  <si>
    <t>New Mata Road, Rajeev Nagar, Sector 14, Gurgaon</t>
  </si>
  <si>
    <t>59, 1143-336/2, Excel House, Old Delhi Road, Opposite Air Force School, Near Sector 14, Gurgaon</t>
  </si>
  <si>
    <t>Chaina Ram Sindhi Confectioners</t>
  </si>
  <si>
    <t>6499, Fathepuri Chowk, Chandni Chowk, New Delhi</t>
  </si>
  <si>
    <t>LIT Ultrabar</t>
  </si>
  <si>
    <t>B-1, 9/10, Near Sector 18 Metro Station, Sector 18, Noida</t>
  </si>
  <si>
    <t>Shop 72, Opposite Venkateswara College, Satyaniketan, New Delhi</t>
  </si>
  <si>
    <t>2017_12_24</t>
  </si>
  <si>
    <t>High On Burgers</t>
  </si>
  <si>
    <t>57, Opposite Venkateshwara College, Satyaniketan, New Delhi</t>
  </si>
  <si>
    <t>2015_10_21</t>
  </si>
  <si>
    <t>Kathi Zone</t>
  </si>
  <si>
    <t>Near Made Easy Coaching Center, Westend Marg, Saiyad Ul Ajaib, Saket, New Delhi</t>
  </si>
  <si>
    <t>Bikaner Choice</t>
  </si>
  <si>
    <t>Shop 10, Sudan Singh Market, Saiyad Ul Ajaib, Sainik Farms, New Delhi</t>
  </si>
  <si>
    <t>PVR Bhojanalay</t>
  </si>
  <si>
    <t>117/1, Main IGNOU Road, Neb Sarai, Sainik Farms, New Delhi</t>
  </si>
  <si>
    <t>Bikaner Misthan</t>
  </si>
  <si>
    <t>A-96, MB Road, Saiyad Ul Ajaib, Sainik Farms, New Delhi</t>
  </si>
  <si>
    <t>Mithai, Street Food, North Indian, South Indian, Chinese</t>
  </si>
  <si>
    <t>Oberoi Biryani</t>
  </si>
  <si>
    <t>50, Shastri Market, Gurudwara Road, Karol Bagh, New Delhi</t>
  </si>
  <si>
    <t>2015_6_13</t>
  </si>
  <si>
    <t>B6/6, Commercial Complex, Safdarjung Enclave, New Delhi, Safdarjung, New Delhi</t>
  </si>
  <si>
    <t>Roll Point</t>
  </si>
  <si>
    <t>551, Munirka, New Delhi</t>
  </si>
  <si>
    <t>2015_9_13</t>
  </si>
  <si>
    <t>Uncle Tom's Steamed Hot Dogs</t>
  </si>
  <si>
    <t>Opposite RPM Lounge, Priya Market, Vasant Vihar, New Delhi</t>
  </si>
  <si>
    <t>Asli Alam Muradabadi Biryani Centre</t>
  </si>
  <si>
    <t>208, Dr Kapoor Wali Gali, Munirka, New Delhi</t>
  </si>
  <si>
    <t>Biryani</t>
  </si>
  <si>
    <t>Chocolate Square</t>
  </si>
  <si>
    <t>116, Satyaniketan, New Delhi</t>
  </si>
  <si>
    <t>2010_9_5</t>
  </si>
  <si>
    <t>Vedanta's</t>
  </si>
  <si>
    <t>209-B/3, SS Rathi Complex, BGN Market, Munirka, New Delhi</t>
  </si>
  <si>
    <t>2012_11_4</t>
  </si>
  <si>
    <t>Kev's</t>
  </si>
  <si>
    <t>298, Satyaniketan, New Delhi</t>
  </si>
  <si>
    <t>2018_2_2</t>
  </si>
  <si>
    <t>Anupam Sweets</t>
  </si>
  <si>
    <t>Shop 1, Main Market, Sector 12, R K Puram, New Delhi</t>
  </si>
  <si>
    <t>Sayyam</t>
  </si>
  <si>
    <t>209-B, Baba Ganga Nath Market, Munirka, New Delhi</t>
  </si>
  <si>
    <t>2018_11_4</t>
  </si>
  <si>
    <t>Anupam Restaurant</t>
  </si>
  <si>
    <t>205-F, Main Road, Furniture Market, Munirka, New Delhi</t>
  </si>
  <si>
    <t>2018_10_28</t>
  </si>
  <si>
    <t>Druk</t>
  </si>
  <si>
    <t>77, Humayunpur, Safdarjung Enclave, Safdarjung, New Delhi</t>
  </si>
  <si>
    <t>2017_12_17</t>
  </si>
  <si>
    <t>The Chef Restaurant</t>
  </si>
  <si>
    <t>70, Humayun Pur, Safdarjung Enclave, Safdarjung, New Delhi</t>
  </si>
  <si>
    <t>2016_7_6</t>
  </si>
  <si>
    <t>Freedom Corner</t>
  </si>
  <si>
    <t>C-119, Humayun Pur, Safdarjung Enclave, Safdarjung, New Delhi</t>
  </si>
  <si>
    <t>Mama's Chinese Kitchen</t>
  </si>
  <si>
    <t>4/52, Main Shankar Road, Old Rajinder Nagar, Rajinder Nagar, New Delhi</t>
  </si>
  <si>
    <t>Nikashee</t>
  </si>
  <si>
    <t>E-1/12, Ground Floor, Main Market, Malviya Nagar, New Delhi</t>
  </si>
  <si>
    <t>Kabab Hut</t>
  </si>
  <si>
    <t>48, DDA Market, Sunder Plaza, Near Mother Dairy, Paschim Vihar, New Delhi</t>
  </si>
  <si>
    <t>2014_9_6</t>
  </si>
  <si>
    <t>Sahib e Aalam</t>
  </si>
  <si>
    <t>34, Sunder Plaza Market, Outer Ring Road, Paschim Vihar, New Delhi</t>
  </si>
  <si>
    <t>2018_10_16</t>
  </si>
  <si>
    <t>Quality Cake Shop</t>
  </si>
  <si>
    <t>1/2, Opposite White House, Sunder Vihar, Paschim Vihar, New Delhi</t>
  </si>
  <si>
    <t>Desserts, Fast Food, Chinese</t>
  </si>
  <si>
    <t>RTW</t>
  </si>
  <si>
    <t>C-9, D Mall, Paschim Vihar, New Delhi</t>
  </si>
  <si>
    <t>2017_11_8</t>
  </si>
  <si>
    <t>Friends Shawarma</t>
  </si>
  <si>
    <t>111, Sundram Tower, Paschim Vihar, New Delhi</t>
  </si>
  <si>
    <t>2018_1_10</t>
  </si>
  <si>
    <t>Hot Spot Roll Corner</t>
  </si>
  <si>
    <t>G 68, Satyam Tower, Near Post Office, Paschim Vihar, New Delhi</t>
  </si>
  <si>
    <t>2012_12_4</t>
  </si>
  <si>
    <t>Punjabi Handi</t>
  </si>
  <si>
    <t>G-2, Balaji Plaza, Bhera Enclave, LSC, Paschim Vihar, New Delhi</t>
  </si>
  <si>
    <t>PK Shoppe</t>
  </si>
  <si>
    <t>4, D/3, KC Complex, Jwala Heri Market, Paschim Vihar, New Delhi</t>
  </si>
  <si>
    <t>2012_4_16</t>
  </si>
  <si>
    <t>2017_9_19</t>
  </si>
  <si>
    <t>Raj Sweets</t>
  </si>
  <si>
    <t>8586, East Park Road, Model Basti, Karol Bagh, New Delhi</t>
  </si>
  <si>
    <t>2016_10_21</t>
  </si>
  <si>
    <t>Kwality Bengali Sweets</t>
  </si>
  <si>
    <t>8351, Rani Jhansi Road, Near Filmistan, Karol Bagh, New Delhi</t>
  </si>
  <si>
    <t>Desserts, Mithai</t>
  </si>
  <si>
    <t>2012_11_19</t>
  </si>
  <si>
    <t>4, F-115, Main Market, Rajouri Garden, New Delhi</t>
  </si>
  <si>
    <t>2014_4_1</t>
  </si>
  <si>
    <t>Patiala Shahi Soups</t>
  </si>
  <si>
    <t>17, J Block, DDA Market</t>
  </si>
  <si>
    <t>2018_12_6</t>
  </si>
  <si>
    <t>Prem Di Hatti</t>
  </si>
  <si>
    <t>J-1/162, Opposite City Square Mall, Rajouri Garden, New Delhi</t>
  </si>
  <si>
    <t>Bake Bikaner</t>
  </si>
  <si>
    <t>C-1/1, Opposite Mata Channan Devi Hospital, Janakpuri, New Delhi</t>
  </si>
  <si>
    <t>Red</t>
  </si>
  <si>
    <t>5, Sector 52 A, Near Ardee City, Gurgaon</t>
  </si>
  <si>
    <t>Ardee City</t>
  </si>
  <si>
    <t>Ardee City, Gurgaon</t>
  </si>
  <si>
    <t>Japanese, Thai, Chinese</t>
  </si>
  <si>
    <t>Deep Bakers</t>
  </si>
  <si>
    <t>DG 3/341, Near Mahindra Apartments, Vikaspuri, New Delhi</t>
  </si>
  <si>
    <t>Namdhari's Icecream &amp; Bakers</t>
  </si>
  <si>
    <t>J-38, Near Ramesh Nagar, Najafgarh Road, Kirti Nagar, New Delhi</t>
  </si>
  <si>
    <t>Desserts, Bakery, Fast Food</t>
  </si>
  <si>
    <t>Cabana's Kabab &amp; Curry's</t>
  </si>
  <si>
    <t>I-1, Kirti Nagar, New Delhi</t>
  </si>
  <si>
    <t>2017_11_26</t>
  </si>
  <si>
    <t>Taneja Bakery</t>
  </si>
  <si>
    <t>21, Group 2, Pocket C, DDA Hastsal, Vikaspuri, New Delhi</t>
  </si>
  <si>
    <t>17 A, DG 2, Vikaspuri, New Delhi</t>
  </si>
  <si>
    <t>2012_12_17</t>
  </si>
  <si>
    <t>Ishwar Sweets</t>
  </si>
  <si>
    <t>KG-1/411, Vikaspuri, New Delhi</t>
  </si>
  <si>
    <t>2016_3_15</t>
  </si>
  <si>
    <t>Shama Chicken Corner</t>
  </si>
  <si>
    <t>601, Side 1, Vikaspuri, New Delhi</t>
  </si>
  <si>
    <t>2010_1_6</t>
  </si>
  <si>
    <t>67, Food Court, Moments Mall, Kirti Nagar, New Delhi</t>
  </si>
  <si>
    <t>2018_12_17</t>
  </si>
  <si>
    <t>Paharia Meat &amp; Chicken Shop</t>
  </si>
  <si>
    <t>RA 76/4, Main Market, Inderpuri, Naraina, New Delhi</t>
  </si>
  <si>
    <t>Mosaic - Country Inn &amp; Suites By Carlson</t>
  </si>
  <si>
    <t>Country Inn &amp; Suites by Carlson, Old Delhi Gurgaon Road, Sector 12, Gurgaon</t>
  </si>
  <si>
    <t>Country Inn &amp; Suites by Carlson, Sector 12</t>
  </si>
  <si>
    <t>Country Inn &amp; Suites by Carlson, Sector 12, Gurgaon</t>
  </si>
  <si>
    <t>60 ML - Country Inn &amp; Suites by Carlson</t>
  </si>
  <si>
    <t>2013_9_16</t>
  </si>
  <si>
    <t>108, Opposite Corporation Bank, HUDA Market, Sector 31, Gurgaon</t>
  </si>
  <si>
    <t>Pul Bangash Wale</t>
  </si>
  <si>
    <t>DDA Market, Jail Road, New Delhi</t>
  </si>
  <si>
    <t>BA 141A, Jail Road, New Delhi</t>
  </si>
  <si>
    <t>2014_8_1</t>
  </si>
  <si>
    <t>Nagi Fish Corner</t>
  </si>
  <si>
    <t>4, 29/1, Ashok Nagar, Jail Road, New Delhi</t>
  </si>
  <si>
    <t>2016_5_2</t>
  </si>
  <si>
    <t>TBK Kulcha's</t>
  </si>
  <si>
    <t>296-A, C4B, Near Surajmal College, Janakpuri, New Delhi</t>
  </si>
  <si>
    <t>2014_9_3</t>
  </si>
  <si>
    <t>New Bikaner Sweets</t>
  </si>
  <si>
    <t>D 105, Street 6, Mahavir Enclave, Main Palam Dabri Road, Palam, New Delhi</t>
  </si>
  <si>
    <t>Street Food, Desserts</t>
  </si>
  <si>
    <t>Ammu's South Indian Restaurant</t>
  </si>
  <si>
    <t>3, Ground Floor, Vakil Market, Chakkarpur, MG Road, Gurgaon</t>
  </si>
  <si>
    <t>2018_2_28</t>
  </si>
  <si>
    <t>Kebabplus</t>
  </si>
  <si>
    <t>2011_11_23</t>
  </si>
  <si>
    <t>Sethi's The Cake Shop</t>
  </si>
  <si>
    <t>14/2, Ashok Nagar, Subhash Nagar, New Delhi</t>
  </si>
  <si>
    <t>Subhash Nagar</t>
  </si>
  <si>
    <t>Subhash Nagar, New Delhi</t>
  </si>
  <si>
    <t>Sahni Chicken Corner</t>
  </si>
  <si>
    <t>B/2-A, Saheed Major Rajeev Lal Marg, Near Red Light, Jail Road, New Delhi</t>
  </si>
  <si>
    <t>2015_4_26</t>
  </si>
  <si>
    <t>Sharda Pastry Shop</t>
  </si>
  <si>
    <t>E 23, Hauz Khas, New Delhi</t>
  </si>
  <si>
    <t>2017_9_28</t>
  </si>
  <si>
    <t>Southern Welcome Restaurant</t>
  </si>
  <si>
    <t>7876, Arakashan Road, Paharganj, New Delhi</t>
  </si>
  <si>
    <t>2011_2_11</t>
  </si>
  <si>
    <t>3, Ground Floor, Scindia House, Janpath, New Delhi</t>
  </si>
  <si>
    <t>2018_3_5</t>
  </si>
  <si>
    <t>1, Ground Floor, Atma Ram Mansion, Scindia House, Connaught Circus, Janpath, New Delhi</t>
  </si>
  <si>
    <t>2015_5_3</t>
  </si>
  <si>
    <t>Sea Lord</t>
  </si>
  <si>
    <t>5, Behind Royal Plaza Hotel, Janpath, New Delhi</t>
  </si>
  <si>
    <t>2013_5_16</t>
  </si>
  <si>
    <t>Shan E Dilli</t>
  </si>
  <si>
    <t>148, Scindia House, Behind Prem Nath Motor Corporation, Janpath, New Delhi</t>
  </si>
  <si>
    <t>Meenas</t>
  </si>
  <si>
    <t>1, Behind Royal Plaza Hotel, Ashok Road, Janpath, New Delhi</t>
  </si>
  <si>
    <t>2010_9_23</t>
  </si>
  <si>
    <t>Rajeev Restaurant</t>
  </si>
  <si>
    <t>5, Behind Hotel Royal Plaza, Janpath, New Delhi</t>
  </si>
  <si>
    <t>2016_8_27</t>
  </si>
  <si>
    <t>Kalpana Restaurant</t>
  </si>
  <si>
    <t>84/A, Tolstoy Lane, Janpath, New Delhi</t>
  </si>
  <si>
    <t>Shawarma King's</t>
  </si>
  <si>
    <t>14, Apsara Arcade, Near Metro Station, Karol Bagh, New Delhi</t>
  </si>
  <si>
    <t>2013_12_19</t>
  </si>
  <si>
    <t>Anand Restaurant</t>
  </si>
  <si>
    <t>15/96, Scindia House, Connaught Place, New Delhi</t>
  </si>
  <si>
    <t>SH-52, Plot A-2, Lower Ground Floor, Gardens Galleria, Sector 38, Noida</t>
  </si>
  <si>
    <t>Gardens Galleria, Sector 38 Noida</t>
  </si>
  <si>
    <t>Gardens Galleria, Sector 38 Noida, Noida</t>
  </si>
  <si>
    <t>Handi Masala Restaurant</t>
  </si>
  <si>
    <t>101, DDA Shopping Complex, Vijay Mandal, Near Metro Satation, Hauz Khas, New Delhi</t>
  </si>
  <si>
    <t>2013_8_7</t>
  </si>
  <si>
    <t>Chowmein Hut</t>
  </si>
  <si>
    <t>1346, Sangarashan, Paharganj, New Delhi</t>
  </si>
  <si>
    <t>Mourya Sweets Chat Bhandar</t>
  </si>
  <si>
    <t>9922 23/5, Multani Dhanda, Paharganj, New Delhi</t>
  </si>
  <si>
    <t>Fast Food, Chinese, Mithai, Street Food</t>
  </si>
  <si>
    <t>Pardeep Corner</t>
  </si>
  <si>
    <t>9005, Chowk Multani Dhanda, Paharganj, New Delhi</t>
  </si>
  <si>
    <t>Janta Sweets</t>
  </si>
  <si>
    <t>9360 61/8, Multani Dhanda</t>
  </si>
  <si>
    <t>Gurdev Punjabi Restaurant</t>
  </si>
  <si>
    <t>8563, Arakashan Road, Paharganj, New Delhi</t>
  </si>
  <si>
    <t>Cravings By Arshi Dhupia</t>
  </si>
  <si>
    <t>100, Golf Links, Near, Khan Market, New Delhi</t>
  </si>
  <si>
    <t>2016_6_9</t>
  </si>
  <si>
    <t>Orange Chopsticks</t>
  </si>
  <si>
    <t>Chinese, Thai, Asian</t>
  </si>
  <si>
    <t>Earthen Spices</t>
  </si>
  <si>
    <t>7, Sushant Tower, Sushant Lok 2, Sector 56, Gurgaon</t>
  </si>
  <si>
    <t>2018_8_26</t>
  </si>
  <si>
    <t>Smoke House Deli</t>
  </si>
  <si>
    <t>17, 1st Floor, Khan Market, New Delhi</t>
  </si>
  <si>
    <t>Italian, European, Cafe</t>
  </si>
  <si>
    <t>3-A, New Rohtak Road, East Park Road, Shidi Pura, Dori Walan, Near HDFC Bank, Karol Bagh, New Delhi</t>
  </si>
  <si>
    <t>2013_4_11</t>
  </si>
  <si>
    <t>Chaska</t>
  </si>
  <si>
    <t>G-6, Maya Complex, GU Block, Pitampura, New Delhi</t>
  </si>
  <si>
    <t>2010_4_8</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</si>
  <si>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</si>
  <si>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</si>
  <si>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</si>
  <si>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</si>
  <si>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North Indian, Italian</t>
  </si>
  <si>
    <t>2012_9_5</t>
  </si>
  <si>
    <t>Dilli 32 - The Leela Ambience Convention Hotel</t>
  </si>
  <si>
    <t>Mei Kun - The Leela Ambience Convention Hotel</t>
  </si>
  <si>
    <t>Thai</t>
  </si>
  <si>
    <t>2014_2_27</t>
  </si>
  <si>
    <t>Cherry Bar - The Leela Ambience Convention Hotel</t>
  </si>
  <si>
    <t>Gulfam Kashmiri Wazwan</t>
  </si>
  <si>
    <t>3, Building 5, Basti, Hazrat Nizamuddin, Nizamuddin, New Delhi</t>
  </si>
  <si>
    <t>9 Mars Lounge</t>
  </si>
  <si>
    <t>Level 3, Shipra Mall, Vaibhav Khand, Gulmohar Road, Indirapuram, Ghaziabad</t>
  </si>
  <si>
    <t>Finger Licious</t>
  </si>
  <si>
    <t>A-72, Near Laxmi Nagar Metro Station, Guru Nanak Pura, Laxmi Nagar, New Delhi</t>
  </si>
  <si>
    <t>2017_7_4</t>
  </si>
  <si>
    <t>12, Opposite Eros Cinema, Jangpura Extension Market, Jangpura, New Delhi</t>
  </si>
  <si>
    <t>2013_8_13</t>
  </si>
  <si>
    <t>Chaayos</t>
  </si>
  <si>
    <t>Ground Floor, Tower B Atrium, Building 5, Near Indian Oil Petrol Pump, DLF Cyber City, Gurgaon</t>
  </si>
  <si>
    <t>Cafe, Tea</t>
  </si>
  <si>
    <t>Cinch</t>
  </si>
  <si>
    <t>3rd Floor, Shipra Mall, Indirapuram, Ghaziabad</t>
  </si>
  <si>
    <t>SCO 26, Opposite Reliance Mart, Main Market, Sector 29, Gurgaon</t>
  </si>
  <si>
    <t>Standard Ice Cream</t>
  </si>
  <si>
    <t>BL Block, Shalimar Bagh, New Delhi</t>
  </si>
  <si>
    <t>2016_8_5</t>
  </si>
  <si>
    <t>A-5, Central Market, Ashok Vihar Phase 1, New Delhi</t>
  </si>
  <si>
    <t>Darbar Chicken Corner</t>
  </si>
  <si>
    <t>Near Baba Banquet Hall, Shakarpur, New Delhi</t>
  </si>
  <si>
    <t>2016_5_15</t>
  </si>
  <si>
    <t>West Bangal Kolkata Hot Kathi Rolls</t>
  </si>
  <si>
    <t>Shop 6, Near Batra Cinema, Mukherjee Nagar, New Delhi</t>
  </si>
  <si>
    <t>2013_1_1</t>
  </si>
  <si>
    <t>Shree Balaji Caterers</t>
  </si>
  <si>
    <t>A-106, Opposite Fair Price, Pandav Nagar, New Delhi</t>
  </si>
  <si>
    <t>Pandav Nagar</t>
  </si>
  <si>
    <t>Pandav Nagar, New Delhi</t>
  </si>
  <si>
    <t>Mughlai, Fast Food</t>
  </si>
  <si>
    <t>2017_12_19</t>
  </si>
  <si>
    <t>SGF - Spice Grill Flame</t>
  </si>
  <si>
    <t>9, Community Centre 2, Ashok Vihar Phase 2, New Delhi</t>
  </si>
  <si>
    <t>Cafí© 101</t>
  </si>
  <si>
    <t>101, Opposite Venkateshwara College, Satyaniketan, New Delhi</t>
  </si>
  <si>
    <t>Cafe, Italian, North Indian</t>
  </si>
  <si>
    <t>Go Foodie</t>
  </si>
  <si>
    <t>L-82, Shop 2, Ground Floor, Near Gol Chakkar, Malviya Nagar, New Delhi</t>
  </si>
  <si>
    <t>Vaishnav Chat &amp; Caterers</t>
  </si>
  <si>
    <t>2 &amp; 3, Rohit Kunj Market, Pitampura, New Delhi</t>
  </si>
  <si>
    <t>2011_11_10</t>
  </si>
  <si>
    <t>Gaurav Pastry Palace</t>
  </si>
  <si>
    <t>G-20/224-225, Rohini, New Delhi</t>
  </si>
  <si>
    <t>C8/354, Sector 8, Rohini, New Delhi</t>
  </si>
  <si>
    <t>1512, Clock Tower, Near, Kamla Nagar, New Delhi</t>
  </si>
  <si>
    <t>Mithai, Chinese, Street Food</t>
  </si>
  <si>
    <t>2015_2_14</t>
  </si>
  <si>
    <t>3-F, Kamla Nagar Market, Kamla Nagar, New Delhi</t>
  </si>
  <si>
    <t>2013_2_13</t>
  </si>
  <si>
    <t>Bakery Wala - The Cake Shop</t>
  </si>
  <si>
    <t>B-6/151, Rohini, New Delhi</t>
  </si>
  <si>
    <t>3/642, Dr Mukherjee Nagar, Delhi University-GTB Nagar, New Delhi</t>
  </si>
  <si>
    <t>Bansal Sweets</t>
  </si>
  <si>
    <t>6, JD Market, Pitampura, New Delhi</t>
  </si>
  <si>
    <t>Dragon Hut</t>
  </si>
  <si>
    <t>AP Block Market, Near Corporation Bank ATM, Pitampura, New Delhi</t>
  </si>
  <si>
    <t>Shanu's Food Shop</t>
  </si>
  <si>
    <t>3, Block C8, DDA Market, Keshav Puram, Lawrence Road, New Delhi</t>
  </si>
  <si>
    <t>2014_4_8</t>
  </si>
  <si>
    <t>Gate 2, GTB Nagar Metro Station, Delhi University-GTB Nagar, New Delhi</t>
  </si>
  <si>
    <t>2011_10_16</t>
  </si>
  <si>
    <t>Veer Jee Restaurant</t>
  </si>
  <si>
    <t>H-63, BK Dutt Colony, Jor Bagh Lane, Jor Bagh, New Delhi</t>
  </si>
  <si>
    <t>Jor Bagh</t>
  </si>
  <si>
    <t>Jor Bagh, New Delhi</t>
  </si>
  <si>
    <t>2011_9_27</t>
  </si>
  <si>
    <t>Vijay Dhaba</t>
  </si>
  <si>
    <t>H 71, Karbla Jor Bagh Lane, Lodhi Road, New Delhi</t>
  </si>
  <si>
    <t>2010_3_25</t>
  </si>
  <si>
    <t>Happy Hakka</t>
  </si>
  <si>
    <t>149, Jaipuria Plaza, Sector 26, Noida</t>
  </si>
  <si>
    <t>Chinese, Asian, Thai</t>
  </si>
  <si>
    <t>2018_7_25</t>
  </si>
  <si>
    <t>Shiv Tikki Wala</t>
  </si>
  <si>
    <t>Ground Floor, Pramesh Tower, Karkardooma Community Centre, Karkardooma, New Delhi</t>
  </si>
  <si>
    <t>2014_7_22</t>
  </si>
  <si>
    <t>D-2/15, Shopping Zone, Model Town 3, New Delhi</t>
  </si>
  <si>
    <t>2013_8_8</t>
  </si>
  <si>
    <t>The Cake Xpress</t>
  </si>
  <si>
    <t>CDR Complex, Sector 15, Noida</t>
  </si>
  <si>
    <t>2014_11_13</t>
  </si>
  <si>
    <t>Papa Chinese Veg Food</t>
  </si>
  <si>
    <t>B-12/5, Opposite CRPF School, Prashant Vihar, New Delhi</t>
  </si>
  <si>
    <t>Prashant Vihar</t>
  </si>
  <si>
    <t>Prashant Vihar, New Delhi</t>
  </si>
  <si>
    <t>Bikaner Sweet House</t>
  </si>
  <si>
    <t>Doughlicious</t>
  </si>
  <si>
    <t>Ground Floor, Block 2, Vatika Business Park, Sohna Road, Gurgaon</t>
  </si>
  <si>
    <t>Hari Om Bhojanalaya</t>
  </si>
  <si>
    <t>H-149, Old Gupta Colony, Opposite Kalyan Vihar, Vijay Nagar, New Delhi</t>
  </si>
  <si>
    <t>Any Time Food</t>
  </si>
  <si>
    <t>F-14/16, Model Town 2, New Delhi</t>
  </si>
  <si>
    <t>2017_8_11</t>
  </si>
  <si>
    <t>Penta Cafeteria</t>
  </si>
  <si>
    <t>Shop 6, Block 5, LSC Derawala Nagar, Gujranwala Town, New Delhi</t>
  </si>
  <si>
    <t>2011_2_16</t>
  </si>
  <si>
    <t>The Tandoori Village</t>
  </si>
  <si>
    <t>J-57, 1st Floor, Sector 18, Noida</t>
  </si>
  <si>
    <t>North Indian, Mughlai, Italian, Chinese</t>
  </si>
  <si>
    <t>2010_3_9</t>
  </si>
  <si>
    <t>Chandni Chowk Ke Mashhoor Paranthe</t>
  </si>
  <si>
    <t>G-24B, Savitri Market, Sector 18, Noida</t>
  </si>
  <si>
    <t>2013_2_28</t>
  </si>
  <si>
    <t>Chopaal Marwari</t>
  </si>
  <si>
    <t>3rd Floor, The Great India Place, Sector 38-A,  Noida</t>
  </si>
  <si>
    <t>Delicacy Foods</t>
  </si>
  <si>
    <t>1, DDA Market, Pocket 4, Near Maharaja Agrasen College, Mayur Vihar Phase 1, New Delhi</t>
  </si>
  <si>
    <t>Qureshi Chicken Corner</t>
  </si>
  <si>
    <t>Near Ryan International School, Mayur Vihar Phase 3, New Delhi</t>
  </si>
  <si>
    <t>Hyderabadi Dum Biryani</t>
  </si>
  <si>
    <t>24, DDA Market, Pocket 4, Mayur Vihar Phase 1, New Delhi</t>
  </si>
  <si>
    <t>Biryani, Hyderabadi</t>
  </si>
  <si>
    <t>Shiv Shakti Restaurant</t>
  </si>
  <si>
    <t>11, DDA Market, Pocket 4, Mayur Vihar Phase 1, New Delhi</t>
  </si>
  <si>
    <t>Shree Sai Bhog</t>
  </si>
  <si>
    <t>4, DDA Market, Vasundhara Enclave, New Delhi</t>
  </si>
  <si>
    <t>Chinese, North Indian, South Indian</t>
  </si>
  <si>
    <t>2013_4_23</t>
  </si>
  <si>
    <t>Svaruchi Bhoj</t>
  </si>
  <si>
    <t>E-1/10, Opposite M2K Cinema, Rohini, New Delhi</t>
  </si>
  <si>
    <t>Sweet Nothings By Avanti Mathur</t>
  </si>
  <si>
    <t>2017_12_5</t>
  </si>
  <si>
    <t>Guru Rakha</t>
  </si>
  <si>
    <t>T-41-42, Super Market, Near Milan Cinema, New Moti Nagar, Near Karampura, New Delhi</t>
  </si>
  <si>
    <t>Karampura</t>
  </si>
  <si>
    <t>Karampura, New Delhi</t>
  </si>
  <si>
    <t>2015_12_20</t>
  </si>
  <si>
    <t>Manipur Food Stall</t>
  </si>
  <si>
    <t>12, Dilli Haat, INA, New Delhi</t>
  </si>
  <si>
    <t>2014_2_4</t>
  </si>
  <si>
    <t>Taste of Tamil Nadu</t>
  </si>
  <si>
    <t>23-24, 1st Floor, Hong Kong Bazar, Sector 57, Gurgaon</t>
  </si>
  <si>
    <t>Roll n Roast</t>
  </si>
  <si>
    <t>7, Market 1, Chittaranjan Park, New Delhi</t>
  </si>
  <si>
    <t>2018_6_25</t>
  </si>
  <si>
    <t>RollsKing</t>
  </si>
  <si>
    <t>Opposite MetLife Building, Sector 135, Near Sector 132, Noida</t>
  </si>
  <si>
    <t>Sector 132</t>
  </si>
  <si>
    <t>Sector 132, Noida</t>
  </si>
  <si>
    <t>C4 A/46 A, Near Fire Station, Janakpuri, New Delhi</t>
  </si>
  <si>
    <t>2010_9_16</t>
  </si>
  <si>
    <t>Elf Cafe &amp; Bar</t>
  </si>
  <si>
    <t>26 A, 2nd Floor, Hauz Khas Village, New Delhi</t>
  </si>
  <si>
    <t>Italian, North Indian, Continental</t>
  </si>
  <si>
    <t>2014_9_17</t>
  </si>
  <si>
    <t>Bikanervala Bliss</t>
  </si>
  <si>
    <t>Silver Tower, Near Metro Station, Sector 18, Noida</t>
  </si>
  <si>
    <t>2012_11_15</t>
  </si>
  <si>
    <t>Block A, Hamilton House, Connaught Place, New Delhi</t>
  </si>
  <si>
    <t>2018_10_22</t>
  </si>
  <si>
    <t>Slic Chic</t>
  </si>
  <si>
    <t>Shop 3, BS Market, Shalimar Bagh, New Delhi</t>
  </si>
  <si>
    <t>Ever Green Pastry Shop</t>
  </si>
  <si>
    <t>230, Main Market, Mayur Vihar Phase 1, New Delhi</t>
  </si>
  <si>
    <t>Pradeep Pav Bhaji</t>
  </si>
  <si>
    <t>G-2, Vardhman Sainik Plaza, Pocket B-2, Mayur Vihar Phase 2, New Delhi</t>
  </si>
  <si>
    <t>3, Sachdeva Plaza, Mayur Vihar Phase 2, New Delhi</t>
  </si>
  <si>
    <t>2018_3_25</t>
  </si>
  <si>
    <t>1, Durga Complex, Mayur Vihar Phase 2, New Delhi</t>
  </si>
  <si>
    <t>G-6, Sachdeva Plaza, Mayur Vihar Phase 2, New Delhi</t>
  </si>
  <si>
    <t>Shop B-1/56, Central Market, Sector 50, Noida</t>
  </si>
  <si>
    <t>Gujarat Bhawan Restaurant</t>
  </si>
  <si>
    <t>11, Kautilya Marg, Chanakyapuri, New Delhi</t>
  </si>
  <si>
    <t>Gujarati, South Indian, North Indian</t>
  </si>
  <si>
    <t>Anokha Chinese Hut</t>
  </si>
  <si>
    <t>D-1/30, New Kondli, Mayur Vihar Phase 3, New Delhi</t>
  </si>
  <si>
    <t>Samarpan Fast Food</t>
  </si>
  <si>
    <t>118 - A2, LIG Flat Market, Opposite Sharma Medical Store, Mayur Vihar Phase 3, New Delhi</t>
  </si>
  <si>
    <t>Dana Pani</t>
  </si>
  <si>
    <t>B-1/60, New Kondli, Mayur Vihar Phase 3, New Delhi</t>
  </si>
  <si>
    <t>2016_4_25</t>
  </si>
  <si>
    <t>Aggarwal Sweet &amp; Bakers</t>
  </si>
  <si>
    <t>B-1/3B, New Ashok Nagar, Mayur Vihar Phase 1, New Delhi</t>
  </si>
  <si>
    <t>Zaika Kathi Rolls</t>
  </si>
  <si>
    <t>GD Colony, Mayur Vihar Phase 3, New Delhi</t>
  </si>
  <si>
    <t>Wenger's Deli</t>
  </si>
  <si>
    <t>A-18, Radial Road, Connaught Place, New Delhi</t>
  </si>
  <si>
    <t>Muradabadi Chicken Biryani</t>
  </si>
  <si>
    <t>C-1/30, New Kondli, Near Mangal Bazar Chowk, Mayur Vihar Phase 3, New Delhi</t>
  </si>
  <si>
    <t>Shop 7 &amp; 8, Block A, Main Road, Ashok Nagar, Near Mayur Vihar Phase 1, New Delhi</t>
  </si>
  <si>
    <t>Lumbini Fast Point</t>
  </si>
  <si>
    <t>1-A, Pocket A3, Mayur Vihar Phase 3, New Delhi</t>
  </si>
  <si>
    <t>2015_8_15</t>
  </si>
  <si>
    <t>Twist of Italy</t>
  </si>
  <si>
    <t>92, HUDA Market, Sector 37, Faridabad</t>
  </si>
  <si>
    <t>2018_4_13</t>
  </si>
  <si>
    <t>Secular House Canteen</t>
  </si>
  <si>
    <t>9/1, Secular House, Opposite JNU East Gate, JNU, New Delhi</t>
  </si>
  <si>
    <t>2013_11_6</t>
  </si>
  <si>
    <t>Fork You</t>
  </si>
  <si>
    <t>30, 1st Floor, Hauz Khas Village, New Delhi</t>
  </si>
  <si>
    <t>Continental, Asian, Italian, Mediterranean, Burger</t>
  </si>
  <si>
    <t>2015_7_28</t>
  </si>
  <si>
    <t>Mahalaxmi Dairy &amp; Sweets</t>
  </si>
  <si>
    <t>C-2/1, Madhu Vihar, Sai Chowk, IP Extension, New Delhi</t>
  </si>
  <si>
    <t>Sagar Bakery</t>
  </si>
  <si>
    <t>938, 7-10 Chowk, YMCA Road, Sector 10, Faridabad</t>
  </si>
  <si>
    <t>2017_6_24</t>
  </si>
  <si>
    <t>Supreme Bakery</t>
  </si>
  <si>
    <t>17, Sector 8 Market, R K Puram, New Delhi</t>
  </si>
  <si>
    <t>2012_12_16</t>
  </si>
  <si>
    <t>12/7, 2nd Floor, Crown Interiorz Mall, Sector 35, Faridabad</t>
  </si>
  <si>
    <t>2014_12_12</t>
  </si>
  <si>
    <t>Gulshan Hotel</t>
  </si>
  <si>
    <t>Booth 2, Main Huda Market, Sector 16, Faridabad</t>
  </si>
  <si>
    <t>2015_4_28</t>
  </si>
  <si>
    <t>DSS-48, Huda Market, Sector 15, Faridabad</t>
  </si>
  <si>
    <t>2015_3_2</t>
  </si>
  <si>
    <t>1/3, E Block, Main Road, Malviya Nagar, New Delhi</t>
  </si>
  <si>
    <t>2015_1_16</t>
  </si>
  <si>
    <t>Satyam Rooftop Restaurant</t>
  </si>
  <si>
    <t>659, Top Floor, Tooti Chowk, Main Bazar, Paharganj, New Delhi</t>
  </si>
  <si>
    <t>SCO 46, Main Market, Sector 15, Faridabad</t>
  </si>
  <si>
    <t>2013_1_27</t>
  </si>
  <si>
    <t>Bunty Dhaba</t>
  </si>
  <si>
    <t>410, Jheel Khuranja, Opposite 310 Bus Stop, Krishna Nagar, New Delhi</t>
  </si>
  <si>
    <t>2011_10_22</t>
  </si>
  <si>
    <t>251/3, Post Office Block, Krishna Nagar, New Delhi</t>
  </si>
  <si>
    <t>2010_6_20</t>
  </si>
  <si>
    <t>Mother Sweets</t>
  </si>
  <si>
    <t>H-9, Vijay Chowk, Krishna Nagar, New Delhi</t>
  </si>
  <si>
    <t>Triveni</t>
  </si>
  <si>
    <t>472 B, Dayanand Marg, Jheel Khuranja, Krishna Nagar, New Delhi</t>
  </si>
  <si>
    <t>2018_1_28</t>
  </si>
  <si>
    <t>A-45/2, Swana Cinema Road Main Chowk, East Azad Nagar, Near Krishna Nagar, New Delhi</t>
  </si>
  <si>
    <t>Jain Dhaba</t>
  </si>
  <si>
    <t>412/C, Jheel Kuranja, Opposite 310 Bus Stop, Krishna Nagar, New Delhi</t>
  </si>
  <si>
    <t>13/41, Geeta Colony, New Delhi</t>
  </si>
  <si>
    <t>Empress</t>
  </si>
  <si>
    <t>Treehouse Queens Pearl, Opposite New Court, Near Rajiv Chowk, Near, Sector 15, Gurgaon</t>
  </si>
  <si>
    <t>Ada "e" Haandi's</t>
  </si>
  <si>
    <t>Shop 2, Sector 12, R K Puram, New Delhi</t>
  </si>
  <si>
    <t>2013_5_18</t>
  </si>
  <si>
    <t>Kitchen King</t>
  </si>
  <si>
    <t>Shop 8, Sector 9 Market, R K Puram, New Delhi</t>
  </si>
  <si>
    <t>2012_7_8</t>
  </si>
  <si>
    <t>Darjeeling Momos</t>
  </si>
  <si>
    <t>155, Near Sadhu Vaswani School, South Moti Bagh, Moti Bagh, New Delhi</t>
  </si>
  <si>
    <t>30, DLF South Square, Sarojini Nagar, New Delhi</t>
  </si>
  <si>
    <t>The Burger Hut &amp; Cake Shop</t>
  </si>
  <si>
    <t>C-160, Near Roxy Drycleaner, Central Market, Lajpat Nagar 2, New Delhi</t>
  </si>
  <si>
    <t>Burger, Fast Food, Chinese, Bakery</t>
  </si>
  <si>
    <t>2014_4_25</t>
  </si>
  <si>
    <t>Tandoori Delights</t>
  </si>
  <si>
    <t>43, Near Rapid Floor Mill, Rajinder Nagar Market, Rajinder Nagar, New Delhi</t>
  </si>
  <si>
    <t>2017_4_13</t>
  </si>
  <si>
    <t>U-16/24, DLF Phase 3, Gurgaon</t>
  </si>
  <si>
    <t>Shakahari Restaurant</t>
  </si>
  <si>
    <t>3624/9, Chawri Bazar, New Delhi</t>
  </si>
  <si>
    <t>Chawri Bazar</t>
  </si>
  <si>
    <t>Chawri Bazar, New Delhi</t>
  </si>
  <si>
    <t>2017_6_3</t>
  </si>
  <si>
    <t>Bhogal Chole Bhature Wala</t>
  </si>
  <si>
    <t>Scindia House, K G Marg, Janpath, New Delhi</t>
  </si>
  <si>
    <t>Beyond Breads</t>
  </si>
  <si>
    <t>Behind DT Mega Mall, DLF Phase 1, Gurgaon</t>
  </si>
  <si>
    <t>2011_11_14</t>
  </si>
  <si>
    <t>Chao Cart</t>
  </si>
  <si>
    <t>Near Pocket A, Dilshad Garden, New Delhi</t>
  </si>
  <si>
    <t>Plot 12-D, Ground Floor, JMD Galleria, Sohna Road, Gurgaon</t>
  </si>
  <si>
    <t>Chacha Chicken</t>
  </si>
  <si>
    <t>N 8/A 3, Dilshad Garden, New Delhi</t>
  </si>
  <si>
    <t>Annapurna Bhojnalaya</t>
  </si>
  <si>
    <t>Main Mangal Bazaar Road, Near Sai Chowk, Dilshad Garden, New Delhi</t>
  </si>
  <si>
    <t>2016_5_17</t>
  </si>
  <si>
    <t>Sonya Bakery Cafe</t>
  </si>
  <si>
    <t>Bakery, Desserts, Beverages</t>
  </si>
  <si>
    <t>Himalaya Dhaba</t>
  </si>
  <si>
    <t>122 A-10,Gautam Nagar, Hauz Khas, New Delhi</t>
  </si>
  <si>
    <t>2010_9_18</t>
  </si>
  <si>
    <t>Shop 2, 117/1, Sudarshan Road, Gautam Nagar, Hauz Khas, New Delhi</t>
  </si>
  <si>
    <t>2017_12_16</t>
  </si>
  <si>
    <t>Hot Box</t>
  </si>
  <si>
    <t>F-130/2, Gautam Nagar, Near, Hauz Khas, New Delhi</t>
  </si>
  <si>
    <t>North Indian, Continental, Fast Food</t>
  </si>
  <si>
    <t>The Bubble Tea Cafe</t>
  </si>
  <si>
    <t>C-2B/86, Janakpuri, New Delhi</t>
  </si>
  <si>
    <t>Dazzle Pastry Shop</t>
  </si>
  <si>
    <t>P 19, Acharya Niketan, Mayur Vihar Phase 1, New Delhi</t>
  </si>
  <si>
    <t>Hotel Rajvanshi Restaurant</t>
  </si>
  <si>
    <t>Hotel Rajvanshi, Near DSD College, Old Railway Road, Gurgaon</t>
  </si>
  <si>
    <t>Baked Buns</t>
  </si>
  <si>
    <t>Shop 12, BR Complex, Near Alchon International School, Opposite UNA Enclave, Mayur Vihar Phase 1, New Delhi</t>
  </si>
  <si>
    <t>Fast Food, Pizza, Burger</t>
  </si>
  <si>
    <t>2017_2_26</t>
  </si>
  <si>
    <t>1, H Block, DDA Market, Vikaspuri, New Delhi</t>
  </si>
  <si>
    <t>2014_11_4</t>
  </si>
  <si>
    <t>Hema Chinese Foods</t>
  </si>
  <si>
    <t>33, F Block, Galaxy Market, Vikaspuri, New Delhi</t>
  </si>
  <si>
    <t>2012_7_25</t>
  </si>
  <si>
    <t>Needs Gourmet</t>
  </si>
  <si>
    <t>Badshahpur Chowk, Vatika City, Sohna Road, Gurgaon</t>
  </si>
  <si>
    <t>Cafe Pipa</t>
  </si>
  <si>
    <t>160, Ground Floor, Block 3, Ganga Shopping Complex, Sector 29, Noida</t>
  </si>
  <si>
    <t>2010_2_19</t>
  </si>
  <si>
    <t>Indian Diners</t>
  </si>
  <si>
    <t>Hotel Golf View, 14/1, Opposite Botanical Garden Metro Station, Sector 37, Noida</t>
  </si>
  <si>
    <t>Hotel Golf View, Sector 37, Noida</t>
  </si>
  <si>
    <t>Hotel Golf View, Sector 37, Noida, Noida</t>
  </si>
  <si>
    <t>Soya King</t>
  </si>
  <si>
    <t>Shop 25, Market 2, Chittaranjan Park, New Delhi</t>
  </si>
  <si>
    <t>Lawn Bistro</t>
  </si>
  <si>
    <t>12, Rajnigandha Market, Sector 15-A, Near Sector 15, Noida</t>
  </si>
  <si>
    <t>North Indian, Chinese, Thai, Continental</t>
  </si>
  <si>
    <t>2015_8_13</t>
  </si>
  <si>
    <t>Sachdeva Chicken Corner</t>
  </si>
  <si>
    <t>Main Khureji Khas Road, Jheel Khuranja, Krishna Nagar, New Delhi</t>
  </si>
  <si>
    <t>2011_9_26</t>
  </si>
  <si>
    <t>Snacks India</t>
  </si>
  <si>
    <t>A-78, Sector 2, Noida</t>
  </si>
  <si>
    <t>2016_3_11</t>
  </si>
  <si>
    <t>Larry's China - Taj Vivanta</t>
  </si>
  <si>
    <t>Shop 25-27, E Block Local Market, Masjid Moth, Greater Kailash (GK) 2, New Delhi</t>
  </si>
  <si>
    <t>2015_9_21</t>
  </si>
  <si>
    <t>New Bakers Shoppee</t>
  </si>
  <si>
    <t>A-12, Alaknanda Shopping Complex, Opposite ICICI Bank, Alaknanda, New Delhi</t>
  </si>
  <si>
    <t>Imperfecto</t>
  </si>
  <si>
    <t>1-A/1, Hauz Khas Village, New Delhi</t>
  </si>
  <si>
    <t>Mediterranean, Italian, Continental, Spanish, North Indian</t>
  </si>
  <si>
    <t>2016_2_18</t>
  </si>
  <si>
    <t>Kerala Hotel</t>
  </si>
  <si>
    <t>211-A, Mohan Singh Market, INA Market, INA, New Delhi</t>
  </si>
  <si>
    <t>INA</t>
  </si>
  <si>
    <t>INA, New Delhi</t>
  </si>
  <si>
    <t>Kerala, Biryani</t>
  </si>
  <si>
    <t>2016_1_1</t>
  </si>
  <si>
    <t>Airborne</t>
  </si>
  <si>
    <t>North Indian, Chinese, Continental, Mughlai</t>
  </si>
  <si>
    <t>Vivino - Hotel Golf View</t>
  </si>
  <si>
    <t>2012_6_2</t>
  </si>
  <si>
    <t>115-A, Ground Floor, Kamla Nagar, New Delhi</t>
  </si>
  <si>
    <t>AL-142, Shalimar Bagh, New Delhi</t>
  </si>
  <si>
    <t>2013_1_20</t>
  </si>
  <si>
    <t>2nd Floor, Munshilal Building, Block N, Outer Circle, Connaught Place, New Delhi</t>
  </si>
  <si>
    <t>2012_9_15</t>
  </si>
  <si>
    <t>South Indian Corner</t>
  </si>
  <si>
    <t>Shop H-74 A, Mangal Bazaar Road, Near Kiran Dairy, Dilshad Garden, New Delhi</t>
  </si>
  <si>
    <t>Bernardo's</t>
  </si>
  <si>
    <t>A-237, Supermart 1, DLF Phase 4, Gurgaon</t>
  </si>
  <si>
    <t>Goan</t>
  </si>
  <si>
    <t>Naushi's Kitchenette</t>
  </si>
  <si>
    <t>Bakery, Beverages</t>
  </si>
  <si>
    <t>Ever Bake</t>
  </si>
  <si>
    <t>BN-2, Central Market, Shalimar Bagh, New Delhi</t>
  </si>
  <si>
    <t>Royal Rasoi</t>
  </si>
  <si>
    <t>1st Floor, Sri Luxmi Plaza, Behind Ansal Plaza, KP 1, Greater Noida, Noida</t>
  </si>
  <si>
    <t>2017_6_20</t>
  </si>
  <si>
    <t>Zest Bar and Lounge</t>
  </si>
  <si>
    <t>K-24, Near HSBC Bank, Sector 18, Noida</t>
  </si>
  <si>
    <t>Ram Chinese Food</t>
  </si>
  <si>
    <t>BB-80/A, West Shalimar Bagh, Shalimar Bagh, New Delhi</t>
  </si>
  <si>
    <t>2018_5_11</t>
  </si>
  <si>
    <t>Shalimar Food</t>
  </si>
  <si>
    <t>24, CC Block, DDA Market, Shalimar Bagh, New Delhi</t>
  </si>
  <si>
    <t>Royal Kolkata Biryani</t>
  </si>
  <si>
    <t>26, Market 1, Chittaranjan Park, New Delhi</t>
  </si>
  <si>
    <t>North Indian, Chinese, Biryani</t>
  </si>
  <si>
    <t>Nostalgia at 1911 Brasserie - The Imperial</t>
  </si>
  <si>
    <t>2015_4_24</t>
  </si>
  <si>
    <t>24/7 Bar- The Lalit New Delhi</t>
  </si>
  <si>
    <t>2012_6_6</t>
  </si>
  <si>
    <t>Punjabi Chaap Corner</t>
  </si>
  <si>
    <t>B-4/317 A, Keshav Puram, Lawrence Road, New Delhi</t>
  </si>
  <si>
    <t>2010_4_18</t>
  </si>
  <si>
    <t>Mughal Chic Inn</t>
  </si>
  <si>
    <t>Near Petrol Pump, Hatoda Ram Park, Main, Lawrence Road, New Delhi</t>
  </si>
  <si>
    <t>2012_6_12</t>
  </si>
  <si>
    <t>3, Hailey Road, Banga Bhawan, Barakhamba Road, New Delhi</t>
  </si>
  <si>
    <t>2013_8_3</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</si>
  <si>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</si>
  <si>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</si>
  <si>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</si>
  <si>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</si>
  <si>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</si>
  <si>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</si>
  <si>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</si>
  <si>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Maison Des Desserts</t>
  </si>
  <si>
    <t>T-49, Hauz Khas Village, New Delhi</t>
  </si>
  <si>
    <t>2010_6_4</t>
  </si>
  <si>
    <t>Coffee Shop - Centaur Hotel</t>
  </si>
  <si>
    <t>Centaur Hotel, Near Aerocity, New Delhi</t>
  </si>
  <si>
    <t>Centaur Hotel, Aerocity</t>
  </si>
  <si>
    <t>Centaur Hotel, Aerocity, New Delhi</t>
  </si>
  <si>
    <t>Warehouse Cafe</t>
  </si>
  <si>
    <t>D -19/20, 1st Floor, Inner Circle, Connaught Place, New Delhi</t>
  </si>
  <si>
    <t>American, Continental, Italian, North Indian, Asian</t>
  </si>
  <si>
    <t>2011_9_5</t>
  </si>
  <si>
    <t>Kebab Xpress</t>
  </si>
  <si>
    <t>N-5, Ground Floor, Opposite Palika Market Gate 5, Connaught Place, New Delhi</t>
  </si>
  <si>
    <t>2014_11_22</t>
  </si>
  <si>
    <t>Peshawari Restaurant</t>
  </si>
  <si>
    <t>17, Khanna Market, Lodhi Road, New Delhi</t>
  </si>
  <si>
    <t>2010_9_17</t>
  </si>
  <si>
    <t>22, Central Market, Punjabi Bagh, New Delhi</t>
  </si>
  <si>
    <t>Maini Restaurant</t>
  </si>
  <si>
    <t>A Block Market, Surya Nagar, Ghaziabad</t>
  </si>
  <si>
    <t>Surya Nagar</t>
  </si>
  <si>
    <t>Surya Nagar, Ghaziabad</t>
  </si>
  <si>
    <t>Lush</t>
  </si>
  <si>
    <t>9/1700, Main Road, Kailash Nagar, Gandhi Nagar, Shastri Park, New Delhi</t>
  </si>
  <si>
    <t>Shastri Park</t>
  </si>
  <si>
    <t>Shastri Park, New Delhi</t>
  </si>
  <si>
    <t>Afghani, North Indian, Pakistani, Arabian</t>
  </si>
  <si>
    <t>Rahul Eggs</t>
  </si>
  <si>
    <t>B-4/300 A, Main Road, Near Keshavpuram Metro Station, Near, Lawrence Road, New Delhi</t>
  </si>
  <si>
    <t>Fast Food, South Indian</t>
  </si>
  <si>
    <t>Breadz</t>
  </si>
  <si>
    <t>Below Canara Bank, A Block Market, Mayur Vihar Phase 2, New Delhi</t>
  </si>
  <si>
    <t>Big Yellow Door</t>
  </si>
  <si>
    <t>H-8 B, Near GTB Nagar Metro Station, Opposite Hudson Lane's NDPL Office, Vijay Nagar, New Delhi</t>
  </si>
  <si>
    <t>Cafe, Italian, Fast Food</t>
  </si>
  <si>
    <t>C-6, Main Market, Malviya Nagar, New Delhi</t>
  </si>
  <si>
    <t>Desire Foods</t>
  </si>
  <si>
    <t>G 25/22, Main Road, 40 Feet, Molarband Extension, Badarpur Border, Faridabad</t>
  </si>
  <si>
    <t>Chinese, Fast Food, Bakery</t>
  </si>
  <si>
    <t>Raju Dhaba</t>
  </si>
  <si>
    <t>Main 40 Feet Road, Molarband Extension, Badarpur Border, Faridabad</t>
  </si>
  <si>
    <t>2013_10_8</t>
  </si>
  <si>
    <t>Rakheja Bakery</t>
  </si>
  <si>
    <t>Bhoomika</t>
  </si>
  <si>
    <t>39, Ground Floor, Vyapar Kendra, Phase 1, Sushant Lok, Gurgaon</t>
  </si>
  <si>
    <t>2011_11_4</t>
  </si>
  <si>
    <t>Sunny Sweets</t>
  </si>
  <si>
    <t>A 6, Qutab Plaza, DLF Phase 1, Gurgaon</t>
  </si>
  <si>
    <t>Jai Vaishno Rasoi</t>
  </si>
  <si>
    <t>B-6, DDA Market, Prashant Vihar, Sector 14, Rohini, New Delhi</t>
  </si>
  <si>
    <t>WZ-22A, Mukherjee Park, Chaukhandi Road, Tilak Nagar, New Delhi</t>
  </si>
  <si>
    <t>2010_12_8</t>
  </si>
  <si>
    <t>Pizza Day</t>
  </si>
  <si>
    <t>Ram Chowk, Sadh Nagar, Palam, New Delhi</t>
  </si>
  <si>
    <t>Radhika Sweets</t>
  </si>
  <si>
    <t>Sadh Nagar Main Road, Palam, New Delhi</t>
  </si>
  <si>
    <t>Desserts, Street Food</t>
  </si>
  <si>
    <t>Bhagat Ji Sweets</t>
  </si>
  <si>
    <t>Kailash Puri Road, Sagar Pur, Palam, New Delhi</t>
  </si>
  <si>
    <t>2017_1_21</t>
  </si>
  <si>
    <t>Old Town Cafe</t>
  </si>
  <si>
    <t>111, Shahpur Jat, New Delhi</t>
  </si>
  <si>
    <t>Super Bakery</t>
  </si>
  <si>
    <t>Near Bank of India, Jacobpura, Old Railway Road, Gurgaon</t>
  </si>
  <si>
    <t>Bakery, Fast Food, Chinese</t>
  </si>
  <si>
    <t>Papa Veg Chinese Food</t>
  </si>
  <si>
    <t>25/1, Double Story Prem Nagar, Jail Road, New Delhi</t>
  </si>
  <si>
    <t>Om Sweets &amp; Caterers</t>
  </si>
  <si>
    <t>70, Hari Nagar, Near Jasrotia Hospital, Mayapuri Phase 2, New Delhi</t>
  </si>
  <si>
    <t>Ramji Di Hatti &amp; Caterers</t>
  </si>
  <si>
    <t>BE-324, Street 4, Opposite M.I.G. Flats, Hari Nagar, Mayapuri Phase 2, New Delhi</t>
  </si>
  <si>
    <t>Anand Chicken &amp; Fast Food</t>
  </si>
  <si>
    <t>WZ-73, Gali 4, Shiv Nagar, Near Jail Road, New Delhi</t>
  </si>
  <si>
    <t>2010_7_19</t>
  </si>
  <si>
    <t>Spicy Tadka</t>
  </si>
  <si>
    <t>BE 332, Hari Nagar Street 3, Mayapuri Phase 2, New Delhi</t>
  </si>
  <si>
    <t>Kwality Sweet Corner</t>
  </si>
  <si>
    <t>Clock Tower, Hari Nagar, Jail Road, New Delhi</t>
  </si>
  <si>
    <t>Chinese, Mithai</t>
  </si>
  <si>
    <t>2016_5_28</t>
  </si>
  <si>
    <t>Sarpal Restaurant</t>
  </si>
  <si>
    <t>C-123 A, Clock Tower Chowk, Hari Nagar, Jail Road, New Delhi</t>
  </si>
  <si>
    <t>Rita Chinese Food</t>
  </si>
  <si>
    <t>B 357, Hari Nagar, Mayapuri Phase 2, New Delhi</t>
  </si>
  <si>
    <t>2011_11_22</t>
  </si>
  <si>
    <t>Jai Shree Durga South Indian Corner</t>
  </si>
  <si>
    <t>BE-324, Street 4, Hari Nagar, Mayapuri Phase 2, New Delhi</t>
  </si>
  <si>
    <t>Vaishno Bhojnalaya</t>
  </si>
  <si>
    <t>Near Swargashram Road, Hari Nagar, Subhash Nagar, New Delhi</t>
  </si>
  <si>
    <t>Apna Dhaba and Caters</t>
  </si>
  <si>
    <t>Street 2, BE-335, Hari Nagar, Mayapuri Phase 2, New Delhi</t>
  </si>
  <si>
    <t>New Raja Sweets</t>
  </si>
  <si>
    <t>A 140, Gandhi Nagar, Hari Nagar, Mayapuri Phase 2, New Delhi</t>
  </si>
  <si>
    <t>Delhi Dhaba</t>
  </si>
  <si>
    <t>A 2A, DDA Flat, Hari Nagar, Virender Nagar, Jail Road, New Delhi</t>
  </si>
  <si>
    <t>2012_1_11</t>
  </si>
  <si>
    <t>Munna Bakery</t>
  </si>
  <si>
    <t>60 Feet Road, Sadh Nagar, Palam, New Delhi</t>
  </si>
  <si>
    <t>2014_10_9</t>
  </si>
  <si>
    <t>Milan Shudh Vaishno</t>
  </si>
  <si>
    <t>CB 206/1, Ring Road, Naraina, New Delhi</t>
  </si>
  <si>
    <t>2017_6_10</t>
  </si>
  <si>
    <t>ANF Kitchen Express</t>
  </si>
  <si>
    <t>Shop 121, DLF Tower B, Jasola, New Delhi</t>
  </si>
  <si>
    <t>Shahi Kachauri Wale</t>
  </si>
  <si>
    <t>Main Najafgarh Road, Dwarka Mod, Uttam Nagar, New Delhi</t>
  </si>
  <si>
    <t>2016_1_18</t>
  </si>
  <si>
    <t>Sargam Sweets</t>
  </si>
  <si>
    <t>A 11, Mohan Garden, Near Metro Pillar 753, Peepal Wala Road, Uttam Nagar, New Delhi</t>
  </si>
  <si>
    <t>2017_11_11</t>
  </si>
  <si>
    <t>Gabbar Chowmein</t>
  </si>
  <si>
    <t>Pipal Chowk Road, Som Bazaar Chowk, Mohan Garden, Uttam Nagar, New Delhi</t>
  </si>
  <si>
    <t>Khalsa Chicken Corner</t>
  </si>
  <si>
    <t>Opposite Pillar 760, Main Najafgarh Road, Uttam Nagar, New Delhi</t>
  </si>
  <si>
    <t>2012_3_2</t>
  </si>
  <si>
    <t>Near Khyala Road, Vishnu Garden, Tilak Nagar, New Delhi</t>
  </si>
  <si>
    <t>Bakery, Mithai</t>
  </si>
  <si>
    <t>Laxmi Dhaba</t>
  </si>
  <si>
    <t>Ring Road, Naraina, New Delhi</t>
  </si>
  <si>
    <t>2012_12_12</t>
  </si>
  <si>
    <t>Paratha Hi Paratha</t>
  </si>
  <si>
    <t>RK Dosa</t>
  </si>
  <si>
    <t>EA1/12, Main Market, Inderpuri, Naraina, New Delhi</t>
  </si>
  <si>
    <t>Aggarwal Sweets &amp; Bakers</t>
  </si>
  <si>
    <t>Burger Bites &amp; More</t>
  </si>
  <si>
    <t>Shop 5, Annapurna Market, Opposite C2 Block, Palam Vihar, Gurgaon</t>
  </si>
  <si>
    <t>2017_4_14</t>
  </si>
  <si>
    <t>Laajawab Chaap Express</t>
  </si>
  <si>
    <t>Circular Road, New Colony, Old Railway Road, Gurgaon</t>
  </si>
  <si>
    <t>Sher-e-Punjab</t>
  </si>
  <si>
    <t>WZ 613, Main Market, Palam Colony, Palam, New Delhi</t>
  </si>
  <si>
    <t>ITO Ke Mashoor Chole Bhature</t>
  </si>
  <si>
    <t>Main Road, Mahavir Enclave 3, Palam, New Delhi</t>
  </si>
  <si>
    <t>2014_5_3</t>
  </si>
  <si>
    <t>Nishtha</t>
  </si>
  <si>
    <t>11/76, Subhash Nagar, New Delhi</t>
  </si>
  <si>
    <t>Street Food, Chinese</t>
  </si>
  <si>
    <t>A-27, Milap Nagar, Near Desu Office, Uttam Nagar, New Delhi</t>
  </si>
  <si>
    <t>Anupama Snacks and Sweets Corner</t>
  </si>
  <si>
    <t>RZ H2/15, Bengali Colony, Mahavir Enclave, Palam, New Delhi</t>
  </si>
  <si>
    <t>Dilli Rasoi</t>
  </si>
  <si>
    <t>B-386, Ratan Garden, New Colony Mor, Old Railway Road, Gurgaon</t>
  </si>
  <si>
    <t>Samrat The Cake Shoppe</t>
  </si>
  <si>
    <t>Sohna Chowk, Old Railway Road, Gurgaon</t>
  </si>
  <si>
    <t>Raju Halwai</t>
  </si>
  <si>
    <t>Shop 49, Gali 6, Main Madanpuri Road, Laxmi Bazar, Old Railway Road, Gurgaon</t>
  </si>
  <si>
    <t>2016_10_28</t>
  </si>
  <si>
    <t>Kaza</t>
  </si>
  <si>
    <t>Near Sector 4 &amp; 5 Chowk, Opposite Sneh Hospital, Old Railway Road, Gurgaon</t>
  </si>
  <si>
    <t>North Indian, Mughlai, South Indian, Chinese</t>
  </si>
  <si>
    <t>C-156, Mahavir Enclave Part 3, Palam, New Delhi</t>
  </si>
  <si>
    <t>2010_3_3</t>
  </si>
  <si>
    <t>Shop 301-302, Opposite Apna Enclave, Old Railway Road, Gurgaon</t>
  </si>
  <si>
    <t>2014_1_27</t>
  </si>
  <si>
    <t>Subhan Chicken Biryani</t>
  </si>
  <si>
    <t>Tanatan Corner</t>
  </si>
  <si>
    <t>Main Najafgarh Road, Uttam Nagar, New Delhi</t>
  </si>
  <si>
    <t>Lajwab Bakery</t>
  </si>
  <si>
    <t>Mangal Bazaar Road, Uttam Nagar, New Delhi</t>
  </si>
  <si>
    <t>2013_10_20</t>
  </si>
  <si>
    <t>Hum Sabki Rasoi</t>
  </si>
  <si>
    <t>S-1/68, Old Mahavir Nagar, Tilak Nagar, New Delhi</t>
  </si>
  <si>
    <t>2018_3_28</t>
  </si>
  <si>
    <t>Alag Khana Khazana</t>
  </si>
  <si>
    <t>Guru Ram Das Marg, Tilak Nagar, New Delhi</t>
  </si>
  <si>
    <t>Sahi Darbar</t>
  </si>
  <si>
    <t>MSN Tower, 1 Alpha Commercial Belt, Greater Noida, Noida</t>
  </si>
  <si>
    <t>2013_10_28</t>
  </si>
  <si>
    <t>2012_3_10</t>
  </si>
  <si>
    <t>Aggarwal Sweet Center</t>
  </si>
  <si>
    <t>1A/13, West Zone, Ganesh Nagar, Tilak Nagar, New Delhi</t>
  </si>
  <si>
    <t>2015_2_4</t>
  </si>
  <si>
    <t>Shop 114, Ground Floor, MSX Mall, Surajpur Industrial Area, Greater Noida, Noida</t>
  </si>
  <si>
    <t>Delhi 15</t>
  </si>
  <si>
    <t>N-46, Scooter Market, Kirti Nagar, New Delhi</t>
  </si>
  <si>
    <t>2016_9_26</t>
  </si>
  <si>
    <t>Grand Heritage Resort</t>
  </si>
  <si>
    <t>R-4, Near City Park, Greater Noida, Noida Greater Noida</t>
  </si>
  <si>
    <t>1st Floor, Ambience Mall, Vasant Kunj, New Delhi</t>
  </si>
  <si>
    <t>2011_2_4</t>
  </si>
  <si>
    <t>Madan Cafe &amp; Restaurant</t>
  </si>
  <si>
    <t>1601, Main Bazaar, Paharganj, New Delhi</t>
  </si>
  <si>
    <t>M-8, Connaught Place, New Delhi</t>
  </si>
  <si>
    <t>2015_2_27</t>
  </si>
  <si>
    <t>Khosla Cafe</t>
  </si>
  <si>
    <t>5024, Main Bazaar, Paharganj, New Delhi</t>
  </si>
  <si>
    <t>2011_5_3</t>
  </si>
  <si>
    <t>Club India Cafe &amp; Restaurant</t>
  </si>
  <si>
    <t>4797, 2nd Floor, 6 Tooti Chowk, Paharganj, New Delhi</t>
  </si>
  <si>
    <t>North Indian, Fast Food, Chinese, Japanese, Asian, Italian</t>
  </si>
  <si>
    <t>Buta Singh Da Dhabba</t>
  </si>
  <si>
    <t>Shop 617, Site 1, Vikaspuri, New Delhi</t>
  </si>
  <si>
    <t>2017_11_27</t>
  </si>
  <si>
    <t>Swagat Dhaba</t>
  </si>
  <si>
    <t>5137, Main Bazaar, Opposite Metropolis Bar, Paharganj, New Delhi</t>
  </si>
  <si>
    <t>2014_10_8</t>
  </si>
  <si>
    <t>Chavi Food Point</t>
  </si>
  <si>
    <t>RZ 12A, Main Market, Indira Park, Palam, New Delhi</t>
  </si>
  <si>
    <t>Sindhi Kulfi Wala</t>
  </si>
  <si>
    <t>PVR Road, Vikaspuri, New Delhi</t>
  </si>
  <si>
    <t>Megha Vaishno Dhaba</t>
  </si>
  <si>
    <t>U-21/1, Road 15, Near Mother Dairy, DLF Phase 3, Gurgaon</t>
  </si>
  <si>
    <t>The Gem Bar &amp; Restaurant</t>
  </si>
  <si>
    <t>1050, Main Bazaar, Paharganj, New Delhi</t>
  </si>
  <si>
    <t>4700BC Popcorn</t>
  </si>
  <si>
    <t>Ground Floor, DLF Place Mall, Saket, New Delhi</t>
  </si>
  <si>
    <t>Bikaner Sweet Corner</t>
  </si>
  <si>
    <t>Near Manglapuri Terminal, Palam, New Delhi</t>
  </si>
  <si>
    <t>U-5/50, Road 16, DLF Phase 3, Gurgaon</t>
  </si>
  <si>
    <t>Nandlal Ka Dhaba</t>
  </si>
  <si>
    <t>4701/2, Ansari Road, Daryaganj, New Delhi</t>
  </si>
  <si>
    <t>Pizzoccheri</t>
  </si>
  <si>
    <t>Block 4, Unitech Infospace, Opposite IDPL, Old Delhi Gurgaon Road, Sector 21, Gurgaon</t>
  </si>
  <si>
    <t>Fast Food, Pizza</t>
  </si>
  <si>
    <t>2017_10_23</t>
  </si>
  <si>
    <t>Sinciti</t>
  </si>
  <si>
    <t>1st Floor, Gopal Heights, Plot D-9, Netaji Subhash Place, New Delhi</t>
  </si>
  <si>
    <t>North Indian, Chinese, Italian, Lebanese, Mexican</t>
  </si>
  <si>
    <t>2010_7_17</t>
  </si>
  <si>
    <t>Salad Chef</t>
  </si>
  <si>
    <t>Healthy Food, Fast Food, Salad</t>
  </si>
  <si>
    <t>2016_4_16</t>
  </si>
  <si>
    <t>Ground Floor, Amenity Block, IT/ITES SEZ, Village Dundahera, Near Sector 21, Sector 21, Gurgaon</t>
  </si>
  <si>
    <t>Sector 21, Gurgaon</t>
  </si>
  <si>
    <t>2013_11_1</t>
  </si>
  <si>
    <t>Sher 'A' Punjab Bhojnalya</t>
  </si>
  <si>
    <t>Palam Gurgaon Road, Dundahera Border, Near Wine Shop, Kapashera, New Delhi</t>
  </si>
  <si>
    <t>2013_3_6</t>
  </si>
  <si>
    <t>17 &amp; 18, Old Delhi Road, Sector 17, Gurgaon</t>
  </si>
  <si>
    <t>Maharashtra Food Stall</t>
  </si>
  <si>
    <t>Stall 20 &amp; 4, Dilli Haat, INA, New Delhi</t>
  </si>
  <si>
    <t>Maharashtrian</t>
  </si>
  <si>
    <t>2010_7_2</t>
  </si>
  <si>
    <t>Mikky Restaurant</t>
  </si>
  <si>
    <t>2-3, Ram Nagar Market, Paharganj, New Delhi</t>
  </si>
  <si>
    <t>2014_7_6</t>
  </si>
  <si>
    <t>Ipshita's Cakes Mamma Bakes</t>
  </si>
  <si>
    <t>C7, Soami Nagar South, Panchsheel Park, New Delhi</t>
  </si>
  <si>
    <t>2011_5_26</t>
  </si>
  <si>
    <t>Neung Roi - Radisson Blu Plaza Delhi</t>
  </si>
  <si>
    <t>The Pastry Shop - Radisson Blu Plaza Delhi</t>
  </si>
  <si>
    <t>Tughlaq</t>
  </si>
  <si>
    <t>Shop 217, 2nd Floor, Cross Point Mall, DLF Phase 4, Gurgaon</t>
  </si>
  <si>
    <t>Cross Point Mall, DLF Phase 4</t>
  </si>
  <si>
    <t>Cross Point Mall, DLF Phase 4, Gurgaon</t>
  </si>
  <si>
    <t>2018_8_1</t>
  </si>
  <si>
    <t>Punjabi Dhaba</t>
  </si>
  <si>
    <t>CSC-5, Near D-3 DDA Market, Behind Veera Jain Hospital, Sector 11, Rohini, New Delhi</t>
  </si>
  <si>
    <t>Plot 11, Near SRS Value Bazar, Sector 62, Noida</t>
  </si>
  <si>
    <t>2013_1_9</t>
  </si>
  <si>
    <t>South Indian Snacks</t>
  </si>
  <si>
    <t>Near Jantar Mantar Bus Stand, Jantar Mantar Road, Connaught Place, New Delhi</t>
  </si>
  <si>
    <t>Pastry Place</t>
  </si>
  <si>
    <t>114/3, Neb Sarai, Sainik Farms, New Delhi</t>
  </si>
  <si>
    <t>2014_3_16</t>
  </si>
  <si>
    <t>G+</t>
  </si>
  <si>
    <t>Main IGNOU Road, Neb Sarai, Sainik Farms, New Delhi</t>
  </si>
  <si>
    <t>Sonu Sweets</t>
  </si>
  <si>
    <t>Mithai, Chinese</t>
  </si>
  <si>
    <t>2016_7_27</t>
  </si>
  <si>
    <t>Puja Sandwich House</t>
  </si>
  <si>
    <t>The Atrium - By Jukaso It Suites</t>
  </si>
  <si>
    <t>Jukaso It Suites, Plot 1, IDC Industrial Area, Near Sector 14, Gurgaon</t>
  </si>
  <si>
    <t>Jukaso It Suites, Sector 14</t>
  </si>
  <si>
    <t>Jukaso It Suites, Sector 14, Gurgaon</t>
  </si>
  <si>
    <t>Asian, Bakery</t>
  </si>
  <si>
    <t>26, DDA Market, Sector 13, Rohini, New Delhi</t>
  </si>
  <si>
    <t>Hot Shop</t>
  </si>
  <si>
    <t>E1, Naveen Shahdara, Shahdara, New Delhi</t>
  </si>
  <si>
    <t>2018_11_22</t>
  </si>
  <si>
    <t>V 23, Main Hanuman Road, Naveen Shahdara, Shahdara, New Delhi</t>
  </si>
  <si>
    <t>2017_10_5</t>
  </si>
  <si>
    <t>Anand Ji de Choley Bhatoore</t>
  </si>
  <si>
    <t>Opposite Green Field School, Naveen, Shahdara, New Delhi</t>
  </si>
  <si>
    <t>Singh Ching</t>
  </si>
  <si>
    <t>2512, Hudson Lane, Near GTB Nagar Metro Station, Delhi University-GTB Nagar, New Delhi</t>
  </si>
  <si>
    <t>17, 1st Floor, Community Center, PVR Anupam Complex, Saket, New Delhi</t>
  </si>
  <si>
    <t>Ceaser Fast Food Centre</t>
  </si>
  <si>
    <t>C-1, Naveen, Shahdara, New Delhi</t>
  </si>
  <si>
    <t>Big Bite</t>
  </si>
  <si>
    <t>Z 1, Naveen, Shahdara, New Delhi</t>
  </si>
  <si>
    <t>New Chinese Chilli Sizzler</t>
  </si>
  <si>
    <t>Near Vodafone Store, Central Market, Sector 50, Noida</t>
  </si>
  <si>
    <t>Brahmpuri Road, Ghonda Chowk, Shahdara, New Delhi</t>
  </si>
  <si>
    <t>Main Nathu Colony Chowk, 100 Feet Road, Shahdara, New Delhi</t>
  </si>
  <si>
    <t>Aayana Foods</t>
  </si>
  <si>
    <t>115, Nehar Bazar, Maujpur, Shahdara, New Delhi</t>
  </si>
  <si>
    <t>309, 3rd Floor, The Great India Place, Sector 38-A, Sector 38, Noida</t>
  </si>
  <si>
    <t>2010_10_27</t>
  </si>
  <si>
    <t>Aapka Bhojanalaya</t>
  </si>
  <si>
    <t>136/3, Main Road, Maujpur, Shahdara, New Delhi</t>
  </si>
  <si>
    <t>2016_11_3</t>
  </si>
  <si>
    <t>Janta Eating House</t>
  </si>
  <si>
    <t>Loni Road, Shahdara, New Delhi</t>
  </si>
  <si>
    <t>2010_1_28</t>
  </si>
  <si>
    <t>Annapoorna</t>
  </si>
  <si>
    <t>Loni Road, Near Red Light, Shahdara, New Delhi</t>
  </si>
  <si>
    <t>Mehak Restaurant</t>
  </si>
  <si>
    <t>136/3 Main Road, Maujpur, Shahdara, New Delhi</t>
  </si>
  <si>
    <t>Darbaar Chicken</t>
  </si>
  <si>
    <t>66, Main Road, Maujpur, Shahdara, New Delhi</t>
  </si>
  <si>
    <t>Aggarwal Sweet Fresh</t>
  </si>
  <si>
    <t>Foodland by Orchid</t>
  </si>
  <si>
    <t>D 11, LSC, Vasant Vihar, New Delhi</t>
  </si>
  <si>
    <t>North Indian, South Indian, Mughlai</t>
  </si>
  <si>
    <t>Ram Singh Chaat Bhandaar</t>
  </si>
  <si>
    <t>Loni Road, Jyoti Nagar East, Opposite Bank of Baroda, Shahdara, New Delhi</t>
  </si>
  <si>
    <t>2011_11_2</t>
  </si>
  <si>
    <t>Kishan Dhaba</t>
  </si>
  <si>
    <t>Near Hanuman Mandir, AL Market, New Dekhi, Shalimar Bagh, New Delhi</t>
  </si>
  <si>
    <t>Mediumwelldone</t>
  </si>
  <si>
    <t>LG-34, DLF South Point Mall, Golf Course Road, Gurgaon</t>
  </si>
  <si>
    <t>American, European, North Indian</t>
  </si>
  <si>
    <t>Copper Restro Bar</t>
  </si>
  <si>
    <t>F-37, Central Market, Kirti Nagar, New Delhi</t>
  </si>
  <si>
    <t>Kanha Sweets</t>
  </si>
  <si>
    <t>A 14, Near Lancer's Convent School, Prashant Vihar, New Delhi</t>
  </si>
  <si>
    <t>Jhakkas</t>
  </si>
  <si>
    <t>231/C-7, Sector 7 &amp; 8 Main Dividing Road, Rohini, New Delhi</t>
  </si>
  <si>
    <t>Street Food, South Indian</t>
  </si>
  <si>
    <t>Ashu Thali Wala</t>
  </si>
  <si>
    <t>BK 1/3, Block BK 1, Shalimar Bagh, New Delhi</t>
  </si>
  <si>
    <t>Cafe Highway</t>
  </si>
  <si>
    <t>Near Kavira Garden, NH-8, Mahipalpur, New Delhi</t>
  </si>
  <si>
    <t>Apna Dhaba</t>
  </si>
  <si>
    <t>2018_5_15</t>
  </si>
  <si>
    <t>For the Love of Cake</t>
  </si>
  <si>
    <t>S Block, Greater Kailash (GK) 1, New Delhi</t>
  </si>
  <si>
    <t>Plot 11, G-2-5, Sagar Deep Complex, Saini Enclave, Karkardooma, New Delhi</t>
  </si>
  <si>
    <t>2012_2_23</t>
  </si>
  <si>
    <t>H 1A, New Gobind Pura, Near, Chander Nagar, New Delhi</t>
  </si>
  <si>
    <t>Mathur's Kitchen</t>
  </si>
  <si>
    <t>Shop 1-2, Pocket F, GTB Enclave, DDA Market, Dilshad Garden, New Delhi</t>
  </si>
  <si>
    <t>Kavita's Restaurant</t>
  </si>
  <si>
    <t>C Block Market, Nilgiri Shopping Complex, Sector 34, Noida</t>
  </si>
  <si>
    <t>Foodelicious</t>
  </si>
  <si>
    <t>E-4/20, Om Sai Market, Sector 56, Noida</t>
  </si>
  <si>
    <t>Sector 56, Noida</t>
  </si>
  <si>
    <t>2012_6_16</t>
  </si>
  <si>
    <t>Charan Singh Kulfi &amp; Kala Khatta</t>
  </si>
  <si>
    <t>E-20, Main Market, South Extension 2, New Delhi</t>
  </si>
  <si>
    <t>2015_4_12</t>
  </si>
  <si>
    <t>Kadimi Sweets</t>
  </si>
  <si>
    <t>38, Central Road, Jangpura, New Delhi</t>
  </si>
  <si>
    <t>2018_5_8</t>
  </si>
  <si>
    <t>Burger's Kitchen</t>
  </si>
  <si>
    <t>Behind Metro Hospital, X Block Market, Sector 12, Noida</t>
  </si>
  <si>
    <t>2011_1_25</t>
  </si>
  <si>
    <t>G-2A, Ground Floor, Commercial Unit, Dilshad Garden, New Delhi</t>
  </si>
  <si>
    <t>2010_11_3</t>
  </si>
  <si>
    <t>Caffí© La Poya</t>
  </si>
  <si>
    <t>10, Kirtimaan Plaza Behind Mother Diary, Sector 30, Noida</t>
  </si>
  <si>
    <t>Sector 30</t>
  </si>
  <si>
    <t>Sector 30, Noida</t>
  </si>
  <si>
    <t>Cafe, Continental, Fast Food, Italian</t>
  </si>
  <si>
    <t>2014_6_18</t>
  </si>
  <si>
    <t>Wazwan</t>
  </si>
  <si>
    <t>Kapoors Balle Balle</t>
  </si>
  <si>
    <t>K-2, Brahmaputra Shopping Complex, Sector 29, Noida</t>
  </si>
  <si>
    <t>Nagaland</t>
  </si>
  <si>
    <t>Stall 19, Dilli Haat, INA, New Delhi</t>
  </si>
  <si>
    <t>Chinese, Naga</t>
  </si>
  <si>
    <t>Hotel Tamil Nadu</t>
  </si>
  <si>
    <t>2011_2_12</t>
  </si>
  <si>
    <t>Aggarwal</t>
  </si>
  <si>
    <t>B-1/3, Near Sector 18 Metro Station, Sector 18, Noida</t>
  </si>
  <si>
    <t>South Indian, Chinese, Street Food, Mithai</t>
  </si>
  <si>
    <t>Quality Restaurant</t>
  </si>
  <si>
    <t>F-124, Basement, Katwaria Sarai, Qutab Institutional Area, New Delhi</t>
  </si>
  <si>
    <t>2014_10_4</t>
  </si>
  <si>
    <t>Yours Deliciously</t>
  </si>
  <si>
    <t>45, 2nd Floor, Sab Mall, Sector 27, Noida</t>
  </si>
  <si>
    <t>2017_3_20</t>
  </si>
  <si>
    <t>Kabul Delhi</t>
  </si>
  <si>
    <t>I-83, Central Market, Lajpat Nagar 2, New Delhi</t>
  </si>
  <si>
    <t>Afghani</t>
  </si>
  <si>
    <t>2013_10_11</t>
  </si>
  <si>
    <t>Nutmeg The Gourmet Shop - ITC Maurya</t>
  </si>
  <si>
    <t>2011_5_17</t>
  </si>
  <si>
    <t>Arabian Delites</t>
  </si>
  <si>
    <t>23, Flyover Market, Defence Colony, New Delhi</t>
  </si>
  <si>
    <t>Lebanese, Arabian</t>
  </si>
  <si>
    <t>2018_10_1</t>
  </si>
  <si>
    <t>17A, Friends Colony, New Delhi</t>
  </si>
  <si>
    <t>New Laxmi Sweets</t>
  </si>
  <si>
    <t>Opposite Batra Hospital, Mukherjee Nagar, New Delhi</t>
  </si>
  <si>
    <t>South Indian, Chinese, Fast Food, Mithai</t>
  </si>
  <si>
    <t>2013_8_4</t>
  </si>
  <si>
    <t>Agarwal Sweets</t>
  </si>
  <si>
    <t>Near PVR Cinema, Community Center, Naraina, New Delhi</t>
  </si>
  <si>
    <t>2013_1_12</t>
  </si>
  <si>
    <t>Punjabi Snacks</t>
  </si>
  <si>
    <t>1912/19, Govindpuri Extension, Kalkaji, New Delhi</t>
  </si>
  <si>
    <t>Street Food, North Indian, South Indian</t>
  </si>
  <si>
    <t>223, Moments Mall, Kirti Nagar, New Delhi</t>
  </si>
  <si>
    <t>North Indian, Italian, Chinese</t>
  </si>
  <si>
    <t>Gold Resto Bar</t>
  </si>
  <si>
    <t>4350, Main Bazaar, Paharganj, New Delhi</t>
  </si>
  <si>
    <t>2018_1_18</t>
  </si>
  <si>
    <t>Cook Du Kdu</t>
  </si>
  <si>
    <t>124, Block 2, Ganga Shopping Complex, Sector 29, Noida</t>
  </si>
  <si>
    <t>Maharani Rasoi</t>
  </si>
  <si>
    <t>Near Mehfil, Dwarka Mod, Uttam Nagar, New Delhi</t>
  </si>
  <si>
    <t>Sab Ki Khatir</t>
  </si>
  <si>
    <t>Ispat Bhawan, Near Petrol Pump, MCD Stall, Lodhi Road, New Delhi</t>
  </si>
  <si>
    <t>2017_7_7</t>
  </si>
  <si>
    <t>Shahi Kachauri</t>
  </si>
  <si>
    <t>Najafgarh Road, Uttam Nagar, New Delhi</t>
  </si>
  <si>
    <t>2013_8_5</t>
  </si>
  <si>
    <t>Rastogi Sweets &amp; Caterers</t>
  </si>
  <si>
    <t>Near Bros Grillz, Main Road, Palam Colony, Palam, New Delhi</t>
  </si>
  <si>
    <t>1666/1, Govindpuri Extension, Kalkaji, New Delhi</t>
  </si>
  <si>
    <t>2014_7_16</t>
  </si>
  <si>
    <t>Takkar Dhaba</t>
  </si>
  <si>
    <t>258, Gali 3, Govindpuri, Kalkaji, New Delhi</t>
  </si>
  <si>
    <t>2011_4_5</t>
  </si>
  <si>
    <t>Babu Shahi Bawarchi</t>
  </si>
  <si>
    <t>5, Darga Makta Peer, Pragati Maidan, New Delhi</t>
  </si>
  <si>
    <t>Pragati Maidan</t>
  </si>
  <si>
    <t>Pragati Maidan, New Delhi</t>
  </si>
  <si>
    <t>Aggarwal Jalebi Wale</t>
  </si>
  <si>
    <t>Opposite Avtaar Dhaba, Milap Nagar, Uttam Nagar, New Delhi</t>
  </si>
  <si>
    <t>Dewan Sweets</t>
  </si>
  <si>
    <t>1, Pocket F, G-8 Area, Hari Nagar, Jail Road, New Delhi</t>
  </si>
  <si>
    <t>Grover Eating Point</t>
  </si>
  <si>
    <t>1476, Deewan Hall Road, Chandni Chowk, New Delhi</t>
  </si>
  <si>
    <t>Aggarwal Bikaneri Sweets</t>
  </si>
  <si>
    <t>B-53, Main Road, Near Nirankari Bhawan, Kalkaji, New Delhi</t>
  </si>
  <si>
    <t>2010_7_8</t>
  </si>
  <si>
    <t>Special Jalebi Wala</t>
  </si>
  <si>
    <t>1469/1, Fabbara Chowk, Chandni Chowk, New Delhi</t>
  </si>
  <si>
    <t>2010_8_28</t>
  </si>
  <si>
    <t>Punjabi Chicken</t>
  </si>
  <si>
    <t>9, Babu Market, Fuwara Chowk, Chandni Chowk, New Delhi</t>
  </si>
  <si>
    <t>2010_2_16</t>
  </si>
  <si>
    <t>Cha Bar</t>
  </si>
  <si>
    <t>N-81, Oxford Bookstore, Connaught Place, New Delhi</t>
  </si>
  <si>
    <t>GF-4, Global Foyer Mall, Sector 43, Gurgaon</t>
  </si>
  <si>
    <t>Cake Plaza</t>
  </si>
  <si>
    <t>K-78, Main Road, Kalkaji, New Delhi</t>
  </si>
  <si>
    <t>Heaven's Kitchen</t>
  </si>
  <si>
    <t>59-60, Mini Central Market, Near Mother Dairy, Kalkaji, New Delhi</t>
  </si>
  <si>
    <t>Heavens Food Corner</t>
  </si>
  <si>
    <t>DDA Market, Near Mother Dairy, Kalkaji, New Delhi</t>
  </si>
  <si>
    <t>Komal Kitchen</t>
  </si>
  <si>
    <t>J-4/1A, DDA Flats, Kalkaji, New Delhi</t>
  </si>
  <si>
    <t>Kwality Sweets &amp; Restaurant</t>
  </si>
  <si>
    <t>A-8, Janta Market, DDA Flats, Near 429 Bus Stand, Kalkaji, New Delhi</t>
  </si>
  <si>
    <t>Punjabi Corner</t>
  </si>
  <si>
    <t>3, Atul Kataria Chowk, Sector 14, Gurgaon</t>
  </si>
  <si>
    <t>2010_7_4</t>
  </si>
  <si>
    <t>MG Road Metro Station, MG Road, Gurgaon</t>
  </si>
  <si>
    <t>C31, Main Market, Near HDFC Bank, Malviya Nagar, New Delhi</t>
  </si>
  <si>
    <t>2010_12_28</t>
  </si>
  <si>
    <t>Southern Flavours</t>
  </si>
  <si>
    <t>Eldeco Studio, Plot 3, Sector 93-A, Near Sector 93, Noida</t>
  </si>
  <si>
    <t>2011_8_19</t>
  </si>
  <si>
    <t>Ashirbad</t>
  </si>
  <si>
    <t>Shop 3, Market 3, Chittaranjan Park, New Delhi</t>
  </si>
  <si>
    <t>New Radhe Radhe Snacks Corner</t>
  </si>
  <si>
    <t>Govind Puri, Kalkaji, New Delhi</t>
  </si>
  <si>
    <t>37-A, Sarai Juliena, New Friends Colony, New Delhi</t>
  </si>
  <si>
    <t>5332, New Chandrawal Road, Near Malka Ganj Chowk, Kamla Nagar, New Delhi</t>
  </si>
  <si>
    <t>2016_1_15</t>
  </si>
  <si>
    <t>Ground Floor, Spazedge Mall, Sohna Road, Gurgaon</t>
  </si>
  <si>
    <t>Jaiveer Naan &amp; Chaap</t>
  </si>
  <si>
    <t>Jwala Heri Market, Paschim Vihar, New Delhi</t>
  </si>
  <si>
    <t>Mudrika Food Factory</t>
  </si>
  <si>
    <t>16-A, Block B-8-A, Amaltash Market, Sector 34, Noida</t>
  </si>
  <si>
    <t>Cafe Coffee Day The Square</t>
  </si>
  <si>
    <t>C-14, Connaught Place, New Delhi</t>
  </si>
  <si>
    <t>2018_12_7</t>
  </si>
  <si>
    <t>Everest Momos &amp; Chinese Fast Food</t>
  </si>
  <si>
    <t>Central Market, Punjabi Bagh, New Delhi</t>
  </si>
  <si>
    <t>Wake And Bake</t>
  </si>
  <si>
    <t>Om Di Hatti</t>
  </si>
  <si>
    <t>14 A, Shakti Nagar Chowk, Main GT Karnal Road, Kamla Nagar, New Delhi</t>
  </si>
  <si>
    <t>12, Hauz Khas Village, New Delhi</t>
  </si>
  <si>
    <t>European, Italian, Cafe</t>
  </si>
  <si>
    <t>2011_2_5</t>
  </si>
  <si>
    <t>Master Bakers</t>
  </si>
  <si>
    <t>G-32 &amp; 33, Usha Chambers, Community Centre, Ashok Vihar Phase 1, New Delhi</t>
  </si>
  <si>
    <t>Bakery, Desserts, Chinese, Fast Food</t>
  </si>
  <si>
    <t>Idliss</t>
  </si>
  <si>
    <t>U-10/1, DLF Phase 3, Gurgaon</t>
  </si>
  <si>
    <t>2015_3_26</t>
  </si>
  <si>
    <t>Wah! Amritsar</t>
  </si>
  <si>
    <t>E-21, Supermart 2, DLF Phase 4, Gurgaon</t>
  </si>
  <si>
    <t>2018_5_3</t>
  </si>
  <si>
    <t>Twenty Four Seven</t>
  </si>
  <si>
    <t>23, Opposite Hansraj Hostel, Kamla Nagar, New Delhi</t>
  </si>
  <si>
    <t>2012_4_7</t>
  </si>
  <si>
    <t>2, North West Avenue, Club Road, Punjabi Bagh Extension, Punjabi Bagh, New Delhi</t>
  </si>
  <si>
    <t>2013_3_15</t>
  </si>
  <si>
    <t>J-13/59, Rajouri Garden, New Delhi</t>
  </si>
  <si>
    <t>18/43 &amp; 18/44, Ground Floor, East Patel Nagar, New Delhi</t>
  </si>
  <si>
    <t>2016_5_19</t>
  </si>
  <si>
    <t>AB-13, Upper Ground Floor, Shalimar Bagh, New Delhi</t>
  </si>
  <si>
    <t>Shalimar Hotel, A-160, Road 4, Mahipalpur Extension, Mahipalpur, New Delhi</t>
  </si>
  <si>
    <t>Legends Barbeques</t>
  </si>
  <si>
    <t>311A, 2nd Floor, Spice World Mall, Sector 25, Noida</t>
  </si>
  <si>
    <t>North Indian, Chinese, Mediterranean, Asian, Continental</t>
  </si>
  <si>
    <t>2018_1_20</t>
  </si>
  <si>
    <t>Rapti Chinese Food</t>
  </si>
  <si>
    <t>Shop 27, C/4, Gautam Nagar, Near Hauz Khas, New Delhi</t>
  </si>
  <si>
    <t>2013_5_25</t>
  </si>
  <si>
    <t>Truffle Tangles</t>
  </si>
  <si>
    <t>Flat 122, Jasmanium 2, Vatika City, Sector 49, Near Sohna Road, Gurgaon</t>
  </si>
  <si>
    <t>Bakery, Desserts, North Indian, Bengali, South Indian</t>
  </si>
  <si>
    <t>2017_2_21</t>
  </si>
  <si>
    <t>Chicken Minar</t>
  </si>
  <si>
    <t>10, Crescent Square Mall, DC Chowk, Rohini, New Delhi</t>
  </si>
  <si>
    <t>Shree Shyam Rasoi</t>
  </si>
  <si>
    <t>Opposite Power House, Palam Vihar Road, Palam Vihar, Gurgaon</t>
  </si>
  <si>
    <t>Kulfiano</t>
  </si>
  <si>
    <t>47, Defence Colony Market, Defence Colony, New Delhi</t>
  </si>
  <si>
    <t>2012_12_13</t>
  </si>
  <si>
    <t>Near Indian Oil Petrol Pump, Mool Chand Motors, Vasant Vihar, New Delhi</t>
  </si>
  <si>
    <t>A-86, C-2B, Janakpuri, New Delhi</t>
  </si>
  <si>
    <t>C 190, Near Picasso Hotel, Naraina, New Delhi</t>
  </si>
  <si>
    <t>Udupi Cafe</t>
  </si>
  <si>
    <t>Ground Floor, Pratap Bhawan, Building 5, Bahadurshah Zafar Marg, Near ITO, New Delhi</t>
  </si>
  <si>
    <t>ITO</t>
  </si>
  <si>
    <t>ITO, New Delhi</t>
  </si>
  <si>
    <t>Near Petrol Pump, Sundar Nagar, Dr. Zakir Hussain Marg, New Delhi</t>
  </si>
  <si>
    <t>Dr. Zakir Hussain Marg</t>
  </si>
  <si>
    <t>Dr. Zakir Hussain Marg, New Delhi</t>
  </si>
  <si>
    <t>2014_1_9</t>
  </si>
  <si>
    <t>A-45/49, Sector 15, Faridabad</t>
  </si>
  <si>
    <t>1-2, D Block, Sector 18, Noida</t>
  </si>
  <si>
    <t>M-33, M Block Market, Greater Kailash (GK) 1, New Delhi</t>
  </si>
  <si>
    <t>66/C, Humayunpur, Safdarjung, New Delhi</t>
  </si>
  <si>
    <t>Clay 1 Grill</t>
  </si>
  <si>
    <t>A-10, 1st Floor, Najafgarh Road, Kirti Nagar, New Delhi</t>
  </si>
  <si>
    <t>A-79-A, Ground Floor, Hotel Savoy Suites, Sector 16, Noida</t>
  </si>
  <si>
    <t>North Indian, Chinese, Mediterranean</t>
  </si>
  <si>
    <t>Kathi</t>
  </si>
  <si>
    <t>Shop 1, 179-D, Opposite Select City Walk Mall, Khirki Village, Malviya Nagar, New Delhi</t>
  </si>
  <si>
    <t>Gardenia - Hotel Grenville</t>
  </si>
  <si>
    <t>Hotel Grenville, 29/4, Sector 14, Gurgaon</t>
  </si>
  <si>
    <t>Hotel Grenville, MG Road</t>
  </si>
  <si>
    <t>Hotel Grenville, MG Road, Gurgaon</t>
  </si>
  <si>
    <t>2017_6_5</t>
  </si>
  <si>
    <t>Mahavir Sweets</t>
  </si>
  <si>
    <t>J-37, Opposite Mother Dairy, Pandav Nagar, New Delhi</t>
  </si>
  <si>
    <t>Mehfil-e-Handi</t>
  </si>
  <si>
    <t>634, Saraswati Vihar, Chakarpur, MG Road, Gurgaon</t>
  </si>
  <si>
    <t>2011_12_27</t>
  </si>
  <si>
    <t>The Kylin Experience</t>
  </si>
  <si>
    <t>24, Basant Lok Market, Vasant Vihar, New Delhi</t>
  </si>
  <si>
    <t>Japanese, Chinese, Malaysian, Thai, Vietnamese</t>
  </si>
  <si>
    <t>Handi X-Press</t>
  </si>
  <si>
    <t>Shop 4, Housing Board Complex, Saraswati Vihar, Chakarpur, MG Road, Gurgaon</t>
  </si>
  <si>
    <t>Call For Cuisine - Hotel Grenville</t>
  </si>
  <si>
    <t>Hotel Grenville, 29/4, Near Kalyani Hospital, Opposite SBI Gurgaon, Sector 14, Gurgaon</t>
  </si>
  <si>
    <t>Shri Shyam Ji Shudh Shakahari Bhojnalaya</t>
  </si>
  <si>
    <t>Khaira Mod, Najafgarh, New Delhi</t>
  </si>
  <si>
    <t>2014_9_21</t>
  </si>
  <si>
    <t>Lamba Sweets Corner</t>
  </si>
  <si>
    <t>2013_11_16</t>
  </si>
  <si>
    <t>Sat Narayan Fast Food</t>
  </si>
  <si>
    <t>Dhansa Mod, Najafgarh, New Delhi</t>
  </si>
  <si>
    <t>Tipu Sultan Chicken Point</t>
  </si>
  <si>
    <t>Near Batla House Bus Stand, Jamia Nagar, Near, New Friends Colony, New Delhi</t>
  </si>
  <si>
    <t>Biryani, Mughlai</t>
  </si>
  <si>
    <t>2011_12_22</t>
  </si>
  <si>
    <t>Brij Palace Restaurant</t>
  </si>
  <si>
    <t>4, Okhla Bus Stand, Jamia Nagar, Near, New Friends Colony, New Delhi</t>
  </si>
  <si>
    <t>2015_6_5</t>
  </si>
  <si>
    <t>Spice Wok</t>
  </si>
  <si>
    <t>B-147, Naveen Plaza, Sharma Market, Prahladpur, Suraj Kund, Faridabad</t>
  </si>
  <si>
    <t>2014_9_11</t>
  </si>
  <si>
    <t>Omazoni</t>
  </si>
  <si>
    <t>48, Prithviraj Market, Khan Market, New Delhi</t>
  </si>
  <si>
    <t>North Indian, Chinese, Mexican, Lebanese, Italian, Fast Food</t>
  </si>
  <si>
    <t>2018_2_17</t>
  </si>
  <si>
    <t>1/2, Ground Floor, Opposite Patel Nagar Metro Station, East Patel Nagar, New Delhi</t>
  </si>
  <si>
    <t>Chawla's Tandoori Junction</t>
  </si>
  <si>
    <t>G-3, Pankaj Plaza 2, Community Center, Karkardooma, New Delhi</t>
  </si>
  <si>
    <t>Cafe Meadows</t>
  </si>
  <si>
    <t>9, DDA Market 1, Opposite St. Andrew's Scots School, IP Extension, New Delhi</t>
  </si>
  <si>
    <t>2014_5_7</t>
  </si>
  <si>
    <t>Teflas</t>
  </si>
  <si>
    <t>Opposite Narmada Hostel, JNU, New Delhi</t>
  </si>
  <si>
    <t>2017_3_28</t>
  </si>
  <si>
    <t>A-142, Madhu Vihar Main Road, Near Patparganj Bus Depot, IP Extension, New Delhi</t>
  </si>
  <si>
    <t>Snaxpress Tastes &amp; Cakes</t>
  </si>
  <si>
    <t>2/49, Moti Nagar, New Delhi</t>
  </si>
  <si>
    <t>2012_7_27</t>
  </si>
  <si>
    <t>Vaishno Amritsari Dhaba</t>
  </si>
  <si>
    <t>G-12, Aggarwal Tower, Local Shopping Complex 2, Near AVB Public School, IP Extension, New Delhi</t>
  </si>
  <si>
    <t>Bhatia Sweets</t>
  </si>
  <si>
    <t>2, DDA Market 2, Near Balco Apartment, IP Extension, New Delhi</t>
  </si>
  <si>
    <t>Mithai, South Indian, Street Food</t>
  </si>
  <si>
    <t>Chicken Khurana</t>
  </si>
  <si>
    <t>F-15/40, Rohini, New Delhi</t>
  </si>
  <si>
    <t>Ghalib Kabab Corner</t>
  </si>
  <si>
    <t>Shop 57, Ghalib Road, Near Lal Mahal, Nizamuddin, New Delhi</t>
  </si>
  <si>
    <t>Mughlai, Biryani</t>
  </si>
  <si>
    <t>2018_12_20</t>
  </si>
  <si>
    <t>Tibet Kujing</t>
  </si>
  <si>
    <t>165, Block C, Ground Floor, Gandhi Vihar, Mukherjee Nagar, New Delhi</t>
  </si>
  <si>
    <t>2012_11_3</t>
  </si>
  <si>
    <t>Qureshi</t>
  </si>
  <si>
    <t>7, Kamal Complex, JNU, New Delhi</t>
  </si>
  <si>
    <t>Gulshan Dhaba</t>
  </si>
  <si>
    <t>Sohna Chowk, Sohna Road, Gurgaon</t>
  </si>
  <si>
    <t>Simple Restaurant</t>
  </si>
  <si>
    <t>39, Birbal Road, Jangpura Extension, Jangpura, New Delhi</t>
  </si>
  <si>
    <t>Raju Vaishnav Dhaba</t>
  </si>
  <si>
    <t>1, DDA Market, Garhi, Opposite ISCON Temple, East of Kailash, New Delhi</t>
  </si>
  <si>
    <t>2012_1_12</t>
  </si>
  <si>
    <t>Chinese Dragon</t>
  </si>
  <si>
    <t>N-8, Opposite Kirti Club, Kirti Nagar, New Delhi</t>
  </si>
  <si>
    <t>Ground Floor, E-23, Netaji Subhash Marg, Opposite Golcha Cinema, Daryaganj, New Delhi</t>
  </si>
  <si>
    <t>2014_5_19</t>
  </si>
  <si>
    <t>Kuremal Mohan Lal Kulfi Wale</t>
  </si>
  <si>
    <t>526, Kucha Pati Ram, Bazar Sita Ram, Near Chawri Bazar Metro Station, Chawri Bazar, New Delhi</t>
  </si>
  <si>
    <t>2012_4_11</t>
  </si>
  <si>
    <t>Shri Duli Chand Naresh Gupta</t>
  </si>
  <si>
    <t>934, Kucha Pati Ram, Sitaram Bazar, Chandni Chowk, New Delhi</t>
  </si>
  <si>
    <t>Jain Coffee House</t>
  </si>
  <si>
    <t>4013, Raghuganj, Near PNB ATM, Chawri Bazar, New Delhi</t>
  </si>
  <si>
    <t>Bakelicious 18</t>
  </si>
  <si>
    <t>Celebrity Homes, Palam Vihar, Gurgaon</t>
  </si>
  <si>
    <t>Cakes &amp; More</t>
  </si>
  <si>
    <t>27, Ground Floor, Ansal Plaza Mall, Palam Vihar, Gurgaon</t>
  </si>
  <si>
    <t>New Angaar Hyderabadi</t>
  </si>
  <si>
    <t>11747/4, Sant Nagar, Karol Bagh, New Delhi</t>
  </si>
  <si>
    <t>Hyderabadi</t>
  </si>
  <si>
    <t>2016_1_9</t>
  </si>
  <si>
    <t>Ground Floor, DLF Mega Mall, DLF Phase 1, Gurgaon</t>
  </si>
  <si>
    <t>Pink Box</t>
  </si>
  <si>
    <t>B-1/30, Near Aurobindo Marg, Hauz Khas, New Delhi</t>
  </si>
  <si>
    <t>Cafe Red</t>
  </si>
  <si>
    <t>5-G, Dada Jungi House, Shahpur Jat, New Delhi</t>
  </si>
  <si>
    <t>Assam Tea Corner</t>
  </si>
  <si>
    <t>New Mata Road, Rajiv Colony, Sector 14, Gurgaon</t>
  </si>
  <si>
    <t>Chinese, Street Food</t>
  </si>
  <si>
    <t>2015_5_10</t>
  </si>
  <si>
    <t>Chinar Junction</t>
  </si>
  <si>
    <t>Late Atul Kataria Chowk, Sector 14, Gurgaon</t>
  </si>
  <si>
    <t>Uttarakhand Fast Food</t>
  </si>
  <si>
    <t>New Mata Kataria Road, Rajiv Colony, Sector 14, Gurgaon</t>
  </si>
  <si>
    <t>2013_6_1</t>
  </si>
  <si>
    <t>Asian Bistro</t>
  </si>
  <si>
    <t>F10/F11, Central Plaza Mall, Golf Course Road, Gurgaon</t>
  </si>
  <si>
    <t>Chinese, Thai, North Indian, Japanese</t>
  </si>
  <si>
    <t>Elma's Brasserie</t>
  </si>
  <si>
    <t>73, Meherchand Market, Lodhi Colony, New Delhi</t>
  </si>
  <si>
    <t>American, Continental, Italian, Bakery</t>
  </si>
  <si>
    <t>Wahid Food Corner</t>
  </si>
  <si>
    <t>Plot 100, Sheetla Mata Road, Rajeev Nagar, Sector 14, Gurgaon</t>
  </si>
  <si>
    <t>Sialkoti Vaishno Dhaba</t>
  </si>
  <si>
    <t>HPO Chowk, Sadar Bazar, Gurgaon</t>
  </si>
  <si>
    <t>Mahadev Dhaba</t>
  </si>
  <si>
    <t>47, Krishna Market, Lajpat Nagar 1, New Delhi</t>
  </si>
  <si>
    <t>Organic German Bakeshop - Brown Bread Bakery</t>
  </si>
  <si>
    <t>5084-A, Ajay Guest House, Opposite Khanna Cinema, Main Bazar, Paharganj, New Delhi</t>
  </si>
  <si>
    <t>Fast Food, Continental, Italian, Bakery</t>
  </si>
  <si>
    <t>Burger Unlimited Kitchen</t>
  </si>
  <si>
    <t>Shop 78, HUDA Market, Sector 46, Near Sector 45, Gurgaon</t>
  </si>
  <si>
    <t>2013_11_27</t>
  </si>
  <si>
    <t>Mr. Crust Bakers</t>
  </si>
  <si>
    <t>B-29/B, Opposite Mother Dairy, Vijay Nagar, New Delhi</t>
  </si>
  <si>
    <t>Barichi Restaurant</t>
  </si>
  <si>
    <t>A 29/3, NH 8, Mahipalpur Extension, Mahipalpur, New Delhi</t>
  </si>
  <si>
    <t>2015_6_6</t>
  </si>
  <si>
    <t>The Pint Room</t>
  </si>
  <si>
    <t>1st Floor, Cross Point Mall, DLF Phase 4, Gurgaon</t>
  </si>
  <si>
    <t>Finger Food, Continental, Italian</t>
  </si>
  <si>
    <t>Hangover</t>
  </si>
  <si>
    <t>Near Sector 5, Gol Chakkar, Palam Vihar, Gurgaon</t>
  </si>
  <si>
    <t>2017_1_6</t>
  </si>
  <si>
    <t>Chinese Inn</t>
  </si>
  <si>
    <t>13/82, Geeta Colony, New Delhi</t>
  </si>
  <si>
    <t>Shree Bikaner Mishthan Bhandar</t>
  </si>
  <si>
    <t>Near Sector 5, Ashok Vihar Phase 2, Palam Vihar, Gurgaon</t>
  </si>
  <si>
    <t>Manish Sweets &amp; Bakers</t>
  </si>
  <si>
    <t>Shop 59, Vyapar Kendra, Palam Vihar, Gurgaon</t>
  </si>
  <si>
    <t>Mithai, Bakery, Street Food</t>
  </si>
  <si>
    <t>Momo-Cha</t>
  </si>
  <si>
    <t>31, Near HDFC Bank ATM, Sector 17 Market, Sector 17, Faridabad</t>
  </si>
  <si>
    <t>C-37, Near Shanti Nursing Home, Naveen Shahdara, Panchsheel Garden, Shahdara, New Delhi</t>
  </si>
  <si>
    <t>Prabhu</t>
  </si>
  <si>
    <t>Opposite Vishal Mega Mart, Mahipalpur, New Delhi</t>
  </si>
  <si>
    <t>Fast Food, North Indian, Bakery</t>
  </si>
  <si>
    <t>Manhattan Brewery &amp; Bar Exchange</t>
  </si>
  <si>
    <t>1st Floor, Global Foyer Mall, Sector 43, Golf Course Road, Gurgaon</t>
  </si>
  <si>
    <t>Finger Food, American, Continental, North Indian, Italian</t>
  </si>
  <si>
    <t>Jhandewalan Metro Station, Karol Bagh, New Delhi</t>
  </si>
  <si>
    <t>B &amp; E Market, Opposite Mother Dairy, Dilshad Garden, New Delhi</t>
  </si>
  <si>
    <t>Swad</t>
  </si>
  <si>
    <t>Corporate Suites, C 30/4, Sector 62, Noida</t>
  </si>
  <si>
    <t>Eat N Treat</t>
  </si>
  <si>
    <t>145, Main Market, Sector 17, Faridabad</t>
  </si>
  <si>
    <t>2011_2_13</t>
  </si>
  <si>
    <t>Tmos Moving Feast</t>
  </si>
  <si>
    <t>156, Main Market, Sector 17, Faridabad</t>
  </si>
  <si>
    <t>Ground Floor, Parsvnath CIty Mall, Sector 12, Faridabad</t>
  </si>
  <si>
    <t>Spicy Food Court</t>
  </si>
  <si>
    <t>Khasra 361, Near Bank Of India, Sultanpur, Near, Chhatarpur, New Delhi</t>
  </si>
  <si>
    <t>Chhatarpur</t>
  </si>
  <si>
    <t>Chhatarpur, New Delhi</t>
  </si>
  <si>
    <t>Masha</t>
  </si>
  <si>
    <t>9-A, 1st Floor, Hauz Khas Village, New Delhi</t>
  </si>
  <si>
    <t>North Indian, Chinese, Thai, Italian, Middle Eastern</t>
  </si>
  <si>
    <t>18/1, Arya Samaj Road, Karol Bagh, New Delhi</t>
  </si>
  <si>
    <t>South Indian, North Indian, Chinese, Street Food, Fast Food</t>
  </si>
  <si>
    <t>C-123, PP Towers, Netaji Subhash Place, New Delhi</t>
  </si>
  <si>
    <t>Cafe And More</t>
  </si>
  <si>
    <t>UGF 22, Charmwood Plaza, Eros Garden, Charmwood Village, Faridabad</t>
  </si>
  <si>
    <t>Charmwood Village</t>
  </si>
  <si>
    <t>Charmwood Village, Faridabad</t>
  </si>
  <si>
    <t>2015_12_9</t>
  </si>
  <si>
    <t>Jai Jagannath Hotel</t>
  </si>
  <si>
    <t>E 51, Shiv Durga Vihar, Dayal Bagh, Faridabad</t>
  </si>
  <si>
    <t>Dayal Bagh</t>
  </si>
  <si>
    <t>Dayal Bagh, Faridabad</t>
  </si>
  <si>
    <t>Mehfil Tawa Tandoor</t>
  </si>
  <si>
    <t>16, CC Block DDA Market, Shalimar Bagh, New Delhi</t>
  </si>
  <si>
    <t>2010_10_19</t>
  </si>
  <si>
    <t>Chicken Mughlai</t>
  </si>
  <si>
    <t>Bazaar Matia Mahal, Jama Masjid, New Delhi</t>
  </si>
  <si>
    <t>Arora's Veg. Corner</t>
  </si>
  <si>
    <t>1, A Block Market, Shalimar Bagh, New Delhi</t>
  </si>
  <si>
    <t>2014_6_27</t>
  </si>
  <si>
    <t>3 &amp; 4, Plot 7, Vardhman Shopping Complex, Pitampura, New Delhi</t>
  </si>
  <si>
    <t>2013_6_21</t>
  </si>
  <si>
    <t>2nd Floor, Shoppers Stop, The Great India Place Mall, Sector 38, Noida</t>
  </si>
  <si>
    <t>Near Kamal Cinema, Safdarjung Enclave, New Delhi, Safdarjung, New Delhi</t>
  </si>
  <si>
    <t>Ground Floor, Ridhi Sidhi Plaza, Ashoka Main, Sector 34, Faridabad</t>
  </si>
  <si>
    <t>Laziz Restaurant</t>
  </si>
  <si>
    <t>Shop 14, Devi Sahai Market, Sector 37, Faridabad</t>
  </si>
  <si>
    <t>2012_6_14</t>
  </si>
  <si>
    <t>Midnight Sutra</t>
  </si>
  <si>
    <t>Near Paras Hospital, Sector 43, Gurgaon</t>
  </si>
  <si>
    <t>Sector 43</t>
  </si>
  <si>
    <t>Sector 43, Gurgaon</t>
  </si>
  <si>
    <t>Ground Floor, New Delhi Metro Station, Paharganj, New Delhi</t>
  </si>
  <si>
    <t>2017_9_22</t>
  </si>
  <si>
    <t>My Bar Square</t>
  </si>
  <si>
    <t>E-34 &amp; 35, 1st Floor, Inner Circle, Connaught Place, New Delhi</t>
  </si>
  <si>
    <t>2016_4_6</t>
  </si>
  <si>
    <t>Grover Sweets Rajouri Wala</t>
  </si>
  <si>
    <t>Khyala Road, Vishnu Garden, Tilak Nagar, New Delhi</t>
  </si>
  <si>
    <t>2012_5_7</t>
  </si>
  <si>
    <t>Sagar Choley Bhatoorey</t>
  </si>
  <si>
    <t>Mukherji Park, Punjabi Market, Tilak Nagar, New Delhi</t>
  </si>
  <si>
    <t>Chowringhee</t>
  </si>
  <si>
    <t>Street Food, Chinese, North Indian</t>
  </si>
  <si>
    <t>Bake Club</t>
  </si>
  <si>
    <t>23/5-B, East Patel Nagar, New Delhi</t>
  </si>
  <si>
    <t>Delhi 6 - Royal Cuisine Of The Walled City</t>
  </si>
  <si>
    <t>2018_9_20</t>
  </si>
  <si>
    <t>Unit 2, Ground Floor, Amenity Block, Unitech Infospace, Sector 21, Gurgaon</t>
  </si>
  <si>
    <t>156, Opposite Escort Heart Institute, New Friends Colony, New Delhi</t>
  </si>
  <si>
    <t>Chateau Garlic</t>
  </si>
  <si>
    <t>Hangchuaa's Chinese Food Corner</t>
  </si>
  <si>
    <t>D-65, Arjun Nagar, Safdarjung Enclave, Safdarjung, New Delhi</t>
  </si>
  <si>
    <t>Yo Tibet</t>
  </si>
  <si>
    <t>119-A, Upper Ground Floor, Near NCC Gate, Humanyunpur Village, Safdarjung Enclave, Safdarjung, New Delhi</t>
  </si>
  <si>
    <t>Chinese, Tibetan, Fast Food</t>
  </si>
  <si>
    <t>Cafe Maple Street</t>
  </si>
  <si>
    <t>1, Tower B, Vatika Business Park, Sohna Road, Gurgaon</t>
  </si>
  <si>
    <t>Desi Zaika</t>
  </si>
  <si>
    <t>House 85-A, Humayupur, Safdarjung Enclave, Safdarjung, New Delhi</t>
  </si>
  <si>
    <t>2012_4_19</t>
  </si>
  <si>
    <t>High Street Kitchen &amp; Bar</t>
  </si>
  <si>
    <t>32, Basant Lok Market, Vasant Vihar, New Delhi</t>
  </si>
  <si>
    <t>The Night Shift</t>
  </si>
  <si>
    <t>Club Road, Punjabi Bagh, New Delhi</t>
  </si>
  <si>
    <t>2015_7_20</t>
  </si>
  <si>
    <t>Gagan Assam Bengal Restaurant</t>
  </si>
  <si>
    <t>7974, Arakashan Road, Paharganj, New Delhi</t>
  </si>
  <si>
    <t>North Indian, Bengali</t>
  </si>
  <si>
    <t>Pastry Palace</t>
  </si>
  <si>
    <t>S-14/A, Main Market, Green Park, New Delhi</t>
  </si>
  <si>
    <t>Desee Dakshin Coastal Cafe</t>
  </si>
  <si>
    <t>J-2/11, 1st Floor, Opposite Metro Pillar 411, BK Dutt Market, Rajouri Garden, New Delhi</t>
  </si>
  <si>
    <t>North Indian, Mangalorean, Chinese</t>
  </si>
  <si>
    <t>FIO Cookhouse and Bar</t>
  </si>
  <si>
    <t>Epicuria Food Mall, Nehru Place Metro Station, Nehru Place, New Delhi</t>
  </si>
  <si>
    <t>Epicuria Food Mall, Nehru Place</t>
  </si>
  <si>
    <t>Epicuria Food Mall, Nehru Place, New Delhi</t>
  </si>
  <si>
    <t>88/3, Adchini, New Delhi</t>
  </si>
  <si>
    <t>Anupam Hotel</t>
  </si>
  <si>
    <t>A 60, Main Market Road, New Ashok Nagar, Near, Mayur Vihar Phase 1, New Delhi</t>
  </si>
  <si>
    <t>Hot Joint Fast Food</t>
  </si>
  <si>
    <t>Metro Station Gate 1, Mayur Vihar Phase 1, New Delhi</t>
  </si>
  <si>
    <t>2010_3_13</t>
  </si>
  <si>
    <t>Ricos</t>
  </si>
  <si>
    <t>2526, 1st Floor, Hudson Lane, Kingsway Camp, Delhi University-GTB Nagar, New Delhi</t>
  </si>
  <si>
    <t>Cafe, Mexican, American, Italian, Lebanese, Continental</t>
  </si>
  <si>
    <t>Bansal Sweet</t>
  </si>
  <si>
    <t>A 4/1, Acharya Niketan, Mayur Vihar Phase 1, New Delhi</t>
  </si>
  <si>
    <t>Green Leaf</t>
  </si>
  <si>
    <t>The Habitare Hotel, 21/1, MG Road, Sector 14, Gurgaon</t>
  </si>
  <si>
    <t>The Habitare Hotel, Sector 14</t>
  </si>
  <si>
    <t>The Habitare Hotel, Sector 14, Gurgaon</t>
  </si>
  <si>
    <t>2011_1_10</t>
  </si>
  <si>
    <t>Tokyo</t>
  </si>
  <si>
    <t>Drepung Loselling</t>
  </si>
  <si>
    <t>42, New Tibetan Colony, New Aruna Nagar, Majnu ka Tila, New Delhi</t>
  </si>
  <si>
    <t>Majnu ka Tila</t>
  </si>
  <si>
    <t>Majnu ka Tila, New Delhi</t>
  </si>
  <si>
    <t>Bengal Sweet Palace</t>
  </si>
  <si>
    <t>A Block Market, Vasant Vihar, New Delhi</t>
  </si>
  <si>
    <t>My Bar Grill</t>
  </si>
  <si>
    <t>28, 3rd Floor, Hauz Khas Village, New Delhi</t>
  </si>
  <si>
    <t>North Indian, Italian, Continental, Chinese</t>
  </si>
  <si>
    <t>2012_2_4</t>
  </si>
  <si>
    <t>The Flying Saucer Cafe</t>
  </si>
  <si>
    <t>Ground Floor, Epicuria Food Mall, Nehru Place Metro Station, Nehru Place, New Delhi</t>
  </si>
  <si>
    <t>Italian, Mediterranean, Continental, North Indian</t>
  </si>
  <si>
    <t>2013_12_3</t>
  </si>
  <si>
    <t>Noodle Box</t>
  </si>
  <si>
    <t>B1/12, Near Apeejay School, Malviya Nagar, New Delhi</t>
  </si>
  <si>
    <t>Ambrosia - The Golden Palms Hotel</t>
  </si>
  <si>
    <t>The Golden Palms Hotel, 6C, Opposite East Delhi Police Headquarter, IP Extension, New Delhi</t>
  </si>
  <si>
    <t>2018_11_23</t>
  </si>
  <si>
    <t>Wood Box Cafe</t>
  </si>
  <si>
    <t>1, DDA Market, Hudson Lane, Delhi University-GTB Nagar, New Delhi</t>
  </si>
  <si>
    <t>Cafe, Fast Food, Italian, Chinese</t>
  </si>
  <si>
    <t>Punjabi Ninja</t>
  </si>
  <si>
    <t>Plot 5, Anmol Vatika, Tilak Nagar, New Delhi</t>
  </si>
  <si>
    <t>2012_4_23</t>
  </si>
  <si>
    <t>Evergreen Food Point</t>
  </si>
  <si>
    <t>Krishna Apra Plaza, Alpha 1, Commercial Belt, Greater Noida, Noida</t>
  </si>
  <si>
    <t>The Kathi Rolls</t>
  </si>
  <si>
    <t>Shop 150, HUDA Market, Sector 31, Gurgaon</t>
  </si>
  <si>
    <t>2014_1_11</t>
  </si>
  <si>
    <t>Indian Chinese Fast Food</t>
  </si>
  <si>
    <t>Main Raghuvir Nagar Road, Tagore Garden Extension, New Delhi, Tagore Garden, New Delhi</t>
  </si>
  <si>
    <t>UU Block, Near Maharaja Agrasen Model School, Pitampura, New Delhi</t>
  </si>
  <si>
    <t>Punjabi Special</t>
  </si>
  <si>
    <t>Shop 35-36, Dwarka Vihar, C Block, Near Radha Krishna Vatika, Old Kakrola Road, Najafgarh, New Delhi</t>
  </si>
  <si>
    <t>Sharma Sweets</t>
  </si>
  <si>
    <t>Shop 1, Nangloi Stand, Najafgarh, New Delhi</t>
  </si>
  <si>
    <t>2013_7_2</t>
  </si>
  <si>
    <t>Baba Chinese Fast Food</t>
  </si>
  <si>
    <t>B-Block, Opposite Fatherangle School, Sector 62, Noida</t>
  </si>
  <si>
    <t>2014_6_6</t>
  </si>
  <si>
    <t>Aggarwal Bikaneri Sweets &amp; Restaurant</t>
  </si>
  <si>
    <t>Rajiv Vihar, Khora Village, Sector 62, Noida</t>
  </si>
  <si>
    <t>Bhola Dhaba</t>
  </si>
  <si>
    <t>1, Guru Nanak Market, Hospital Road, Bhogal, Jangpura, New Delhi</t>
  </si>
  <si>
    <t>Soya Grill</t>
  </si>
  <si>
    <t>WZ 189, Mukherjee Park, Punjabi Market, Subhash Nagar, New Delhi</t>
  </si>
  <si>
    <t>Shawarma Wala</t>
  </si>
  <si>
    <t>33-34 UB, Bunglow Road, Kamla Nagar, New Delhi</t>
  </si>
  <si>
    <t>Tirath Sweets</t>
  </si>
  <si>
    <t>Main Road, Main Market, Moti Nagar, New Delhi</t>
  </si>
  <si>
    <t>EDC Mania</t>
  </si>
  <si>
    <t>69-A/2, Gautam Nagar, Behind Big Gurdwara, Next To Panchayati Shiv Mandi, Yusuf Sarai, New Delhi</t>
  </si>
  <si>
    <t>Grand Eatery</t>
  </si>
  <si>
    <t>B Block Market, Sector 62, Noida</t>
  </si>
  <si>
    <t>Chauhan Hotel</t>
  </si>
  <si>
    <t>Main Road, Opposite Sector 51, Sector 52, Noida</t>
  </si>
  <si>
    <t>Sector 52</t>
  </si>
  <si>
    <t>Sector 52, Noida</t>
  </si>
  <si>
    <t>Upper Ground 17, Singhal Tower, Near, Sector 58, Noida</t>
  </si>
  <si>
    <t>2011_2_21</t>
  </si>
  <si>
    <t>Divya Hotal</t>
  </si>
  <si>
    <t>Naya Bans, Sector 15, Noida</t>
  </si>
  <si>
    <t>Chip Chap Shahi Corner</t>
  </si>
  <si>
    <t>C-117, Near Kohli Dharam Kanta, Sector 10, Noida</t>
  </si>
  <si>
    <t>Sector 10, Noida</t>
  </si>
  <si>
    <t>Sharma Hotel</t>
  </si>
  <si>
    <t>Labour Chowk, Sector 58, Noida</t>
  </si>
  <si>
    <t>Shree Balaji Shudh Vaishno Hotel</t>
  </si>
  <si>
    <t>Mother Ringlet</t>
  </si>
  <si>
    <t>Shop 211, Huda Market, Sector 31, Gurgaon</t>
  </si>
  <si>
    <t>2012_7_11</t>
  </si>
  <si>
    <t>Swaad Ka Khazana</t>
  </si>
  <si>
    <t>F-11, Sushant Shopping Arcade, Phase 1, Sushant Lok, Gurgaon</t>
  </si>
  <si>
    <t>Chy - Na Express</t>
  </si>
  <si>
    <t>Shop 104, HUDA Market, Sector 56, Gurgaon</t>
  </si>
  <si>
    <t>25/32, Near Fedex, East Patel Nagar, New Delhi</t>
  </si>
  <si>
    <t>27-A/1, Opposite Central Park, Gautam Nagar, Hauz Khas, New Delhi</t>
  </si>
  <si>
    <t>2010_10_24</t>
  </si>
  <si>
    <t>D-137, Gautam Nagar, Hauz Khas, New Delhi</t>
  </si>
  <si>
    <t>2015_5_5</t>
  </si>
  <si>
    <t>IZU</t>
  </si>
  <si>
    <t>15, Upper Ground Floor, DLF South Point Mall, Golf Course Road, Gurgaon</t>
  </si>
  <si>
    <t>Shyam Sweets</t>
  </si>
  <si>
    <t>Main Market, Wazirabad, Near South City 2, Gurgaon</t>
  </si>
  <si>
    <t>South City 2</t>
  </si>
  <si>
    <t>South City 2, Gurgaon</t>
  </si>
  <si>
    <t>2018_10_4</t>
  </si>
  <si>
    <t>19, Main Market, Moti Nagar, New Delhi</t>
  </si>
  <si>
    <t>Hot Stuff</t>
  </si>
  <si>
    <t>B Block, Shopping Centre, Tagore Garden, New Delhi</t>
  </si>
  <si>
    <t>Chinese Food Corner</t>
  </si>
  <si>
    <t>5/29, Opposite Community Centre, Moti Nagar, New Delhi</t>
  </si>
  <si>
    <t>Evergreen Punjabi Swad</t>
  </si>
  <si>
    <t>3/32, Near Fun Cinema, Moti Nagar, New Delhi</t>
  </si>
  <si>
    <t>G-1, Ajnara Tower, DDA Market, Plot Number 1, Savita Vihar, Near Anand Vihar, New Delhi</t>
  </si>
  <si>
    <t>2015_5_19</t>
  </si>
  <si>
    <t>Food Express</t>
  </si>
  <si>
    <t>G-5, Pankaj Tower, LSC Savita Vihar, Vivek Vihar, New Delhi</t>
  </si>
  <si>
    <t>Sangeeta Dhaba</t>
  </si>
  <si>
    <t>Plot 1, Nagli Sakravati Chowk, Opposite Metro Pillar 71, Main Uttam Nagar Road, Najafgarh, New Delhi</t>
  </si>
  <si>
    <t>2013_7_13</t>
  </si>
  <si>
    <t>J-3, Near GIP Footover Bridge, Sector 18, Noida</t>
  </si>
  <si>
    <t>Haji Shabrati Nihari Wale</t>
  </si>
  <si>
    <t>Shop 722, Haveli Azam Khan, Chitli Qabar, Jama Masjid, New Delhi</t>
  </si>
  <si>
    <t>Moon Light Sweets</t>
  </si>
  <si>
    <t>Shop 1-A, Shopping Centre 2, DDA Flats, Munirka, New Delhi</t>
  </si>
  <si>
    <t>2011_9_4</t>
  </si>
  <si>
    <t>Prabhu Chaat Bhandar</t>
  </si>
  <si>
    <t>Dholpur House, Shahjahan Road, Near UPSC Office, Khan Market, New Delhi</t>
  </si>
  <si>
    <t>2014_11_17</t>
  </si>
  <si>
    <t>Charu Nanda's Home Baked Cakes</t>
  </si>
  <si>
    <t>C-2/33, SDA, New Delhi</t>
  </si>
  <si>
    <t>Nutritious Nation</t>
  </si>
  <si>
    <t>M-45, Main Market, Ground Floor, Greater Kailash (GK) 2, New Delhi</t>
  </si>
  <si>
    <t>Healthy Food, Continental, Juices, Salad</t>
  </si>
  <si>
    <t>Shop A-4, Block A-3, Main Market, Sector 110, Noida</t>
  </si>
  <si>
    <t>46, 1st Floor, Priya Cinema Complex, Basant Lok Market, Vasant Vihar, New Delhi</t>
  </si>
  <si>
    <t>Garden Hut</t>
  </si>
  <si>
    <t>Maharaja Surajmal Samadhi Park, Opposite C Block, Suraj Mal Vihar, Anand Vihar, New Delhi</t>
  </si>
  <si>
    <t>2011_11_5</t>
  </si>
  <si>
    <t>Lumbini Food Point</t>
  </si>
  <si>
    <t>Near Sharma Clinic, C Block, Sector 19, Noida</t>
  </si>
  <si>
    <t>Sector 19, Noida</t>
  </si>
  <si>
    <t>Adarsh Bhojnalaya</t>
  </si>
  <si>
    <t>Ground Floor, Plot 482, Haveli Haider Quli, Near Andhra Bank, Chandni Chowk, New Delhi</t>
  </si>
  <si>
    <t>2010_11_28</t>
  </si>
  <si>
    <t>Bal Ji Rasoi</t>
  </si>
  <si>
    <t>Near IndusInd Bank ATM, Main Madanpuri Road, Old Railway Road, Gurgaon</t>
  </si>
  <si>
    <t>Hari Om Rasoi</t>
  </si>
  <si>
    <t>Main Madanpuri Road, Gali 5, Old Railway Road, Gurgaon</t>
  </si>
  <si>
    <t>Unique Bus Wales</t>
  </si>
  <si>
    <t>Opposite Furniture Height, New Colony, Old Railway Road, Gurgaon</t>
  </si>
  <si>
    <t>Shop B-1-23, Sector 50, Noida</t>
  </si>
  <si>
    <t>Brijwasi Sweet and Namkeen</t>
  </si>
  <si>
    <t>3/30, Subhash Market, Trilokpuri, New Delhi</t>
  </si>
  <si>
    <t>Trilokpuri</t>
  </si>
  <si>
    <t>Trilokpuri, New Delhi</t>
  </si>
  <si>
    <t>Raro</t>
  </si>
  <si>
    <t>19, Defence Colony Market, Defence Colony, New Delhi</t>
  </si>
  <si>
    <t>Bishan Swaroop Chaat Bhandar</t>
  </si>
  <si>
    <t>1421, Near Ashish Medicos, Chandni Chowk, New Delhi</t>
  </si>
  <si>
    <t>Ram Parshad Makhan Lal</t>
  </si>
  <si>
    <t>453, Khari Baoli, Chandni Chowk, New Delhi</t>
  </si>
  <si>
    <t>The California Boulevard</t>
  </si>
  <si>
    <t>J-2/5, 1st &amp; 2nd Floor, BK Dutt Market, Rajouri Garden, New Delhi</t>
  </si>
  <si>
    <t>American, Asian, European, Seafood</t>
  </si>
  <si>
    <t>Om Bikaner Sweets</t>
  </si>
  <si>
    <t>Ashirwad Complex, Sector 53, Noida</t>
  </si>
  <si>
    <t>2017_12_25</t>
  </si>
  <si>
    <t>Baketown By Gagan Bakers</t>
  </si>
  <si>
    <t>Near Bharti Vidyalaya, Main Road, Chander Vihar, Nangloi, New Delhi</t>
  </si>
  <si>
    <t>Anand Sweets</t>
  </si>
  <si>
    <t>Sultanpuri Mod Market, Nangloi, New Delhi</t>
  </si>
  <si>
    <t>Bansiwala Sweets</t>
  </si>
  <si>
    <t>Sector 5 Chowk, Palam Vihar Road, Palam Vihar, Gurgaon</t>
  </si>
  <si>
    <t>Ramesh Caterers &amp; Dhaba</t>
  </si>
  <si>
    <t>A-26, Rajneet Vihar, Main Road, Nangloi, New Delhi</t>
  </si>
  <si>
    <t>Silver Spoons</t>
  </si>
  <si>
    <t>A-107, Double Storey, Kalkaji, New Delhi</t>
  </si>
  <si>
    <t>Modern Sweets</t>
  </si>
  <si>
    <t>Opposite Sun Tower, Sukhrali Village, Sector 17, Gurgaon</t>
  </si>
  <si>
    <t>Annapurna Sweets Palace</t>
  </si>
  <si>
    <t>K-1249, Opposite Sanjay Gandhi Hospital, Mangolpuri, Nangloi, New Delhi</t>
  </si>
  <si>
    <t>2010_4_20</t>
  </si>
  <si>
    <t>Aggarwal Sweets Corner</t>
  </si>
  <si>
    <t>E-2 Block, Near Park Mandir Marg, Sultanpuri, Nangloi, New Delhi</t>
  </si>
  <si>
    <t>2011_11_3</t>
  </si>
  <si>
    <t>Punjabi Chaska</t>
  </si>
  <si>
    <t>1, Opposite Samvedna Hospital, Sector 48, Noida</t>
  </si>
  <si>
    <t>Sector 48</t>
  </si>
  <si>
    <t>Sector 48, Noida</t>
  </si>
  <si>
    <t>Bansiwala Sweets &amp; Caterers</t>
  </si>
  <si>
    <t>Near Metro Pillar 629, Rohtak Road, Mundka, Nangloi, New Delhi</t>
  </si>
  <si>
    <t>Idgah Market, Sultanpuri, Near, Nangloi, New Delhi</t>
  </si>
  <si>
    <t>Di Ghent Boulangerie</t>
  </si>
  <si>
    <t>Shop 212/214, Level 2, Cross Point Mall, DLF Phase 4, Gurgaon</t>
  </si>
  <si>
    <t>Cafe, Belgian</t>
  </si>
  <si>
    <t>MR.D - Deliciousness Delivered</t>
  </si>
  <si>
    <t>26, Ajit Arcade, Opposite Metro Pillar 74, Kailash Colony, New Delhi</t>
  </si>
  <si>
    <t>Dosa and Pizza Corner</t>
  </si>
  <si>
    <t>South Indian, Pizza, Chinese</t>
  </si>
  <si>
    <t>2013_4_19</t>
  </si>
  <si>
    <t>Nashta</t>
  </si>
  <si>
    <t>Sector 53, Golf Course Road, Gurgaon</t>
  </si>
  <si>
    <t>Healthy Food, Continental</t>
  </si>
  <si>
    <t>2018_5_2</t>
  </si>
  <si>
    <t>Lower Ground Floor,  Epicuria Food Mall, Nehru Place Metro Station, Nehru Place, New Delhi</t>
  </si>
  <si>
    <t>Shop 2, Lower Ground Floor, Epicuria Food Mall, Nehru Place Metro Station, Nehru Place, New Delhi</t>
  </si>
  <si>
    <t>2014_1_19</t>
  </si>
  <si>
    <t>Sona Pure Veg Paradise</t>
  </si>
  <si>
    <t>Lower Ground Floor, Epicuria Food Mall, Nehru Place Metro Station, Nehru Place, New Delhi</t>
  </si>
  <si>
    <t>Plot 240, Pocket H-17, Opposite Metro Pillar 421, Sector 7, Rohini, New Delhi</t>
  </si>
  <si>
    <t>Guppy</t>
  </si>
  <si>
    <t>28, Main Market, Lodhi Colony, New Delhi</t>
  </si>
  <si>
    <t>2010_2_18</t>
  </si>
  <si>
    <t>Swaad</t>
  </si>
  <si>
    <t>3, Food Court, Supertech Shopprix Mall, Sector 61, Noida</t>
  </si>
  <si>
    <t>2018_4_3</t>
  </si>
  <si>
    <t>Standard Sweets &amp; Confectioners</t>
  </si>
  <si>
    <t>Shop P 38/7, Sector 12, Noida</t>
  </si>
  <si>
    <t>2015_3_15</t>
  </si>
  <si>
    <t>Cake Symphony</t>
  </si>
  <si>
    <t>C-1/8, Safdarjung Development Area, SDA, New Delhi</t>
  </si>
  <si>
    <t>2017_7_28</t>
  </si>
  <si>
    <t>Bhagat Ji</t>
  </si>
  <si>
    <t>Barakhamba Metro Station</t>
  </si>
  <si>
    <t>2016_4_18</t>
  </si>
  <si>
    <t>Chandni Chowk ke Mashhoor Makkhan Wale Paranthe</t>
  </si>
  <si>
    <t>8, CR Road, Near Laxmi Nagar Metro Station, Laxmi Nagar, New Delhi</t>
  </si>
  <si>
    <t>2010_6_8</t>
  </si>
  <si>
    <t>Vijay Eating Point</t>
  </si>
  <si>
    <t>S-562, School Block, Shakarpur, New Delhi</t>
  </si>
  <si>
    <t>2015_4_17</t>
  </si>
  <si>
    <t>Mandi House Metro Station, Mandi House, New Delhi</t>
  </si>
  <si>
    <t>Mandi House</t>
  </si>
  <si>
    <t>Mandi House, New Delhi</t>
  </si>
  <si>
    <t>Chocolate Temptation</t>
  </si>
  <si>
    <t>60, Satyaniketan, New Delhi</t>
  </si>
  <si>
    <t>C-4/79, Near Indian Oil Petrol Pump, Mayur Vihar Phase 3, New Delhi</t>
  </si>
  <si>
    <t>2012_3_18</t>
  </si>
  <si>
    <t>V 3 S Mall, Laxmi Nagar, New Delhi</t>
  </si>
  <si>
    <t>2018_3_24</t>
  </si>
  <si>
    <t>Chokola</t>
  </si>
  <si>
    <t>67-A, Khan Market, New Delhi</t>
  </si>
  <si>
    <t>Cafe, Desserts, Bakery</t>
  </si>
  <si>
    <t>2016_6_24</t>
  </si>
  <si>
    <t>F 2 Pastry Shop</t>
  </si>
  <si>
    <t>4 Post Office Block, Near Rupa Ice Cream Parlour, Krishna Nagar, New Delhi</t>
  </si>
  <si>
    <t>Chaudhary Di Hatti</t>
  </si>
  <si>
    <t>4, Post Office Block, Near Arya Samaj Mandir, Krishna Nagar, New Delhi</t>
  </si>
  <si>
    <t>Cafexpress</t>
  </si>
  <si>
    <t>Nawab Road, Behind Sadar Thana, Paharganj, New Delhi</t>
  </si>
  <si>
    <t>Beverages</t>
  </si>
  <si>
    <t>Uncle's Kabab Point</t>
  </si>
  <si>
    <t>103-A/1, Sudershan Cinema Road, Gautam Nagar, Hauz Khas, New Delhi</t>
  </si>
  <si>
    <t>Game n Grillz</t>
  </si>
  <si>
    <t>Near ITM University, Sector 23-A, Sector 23, Gurgaon</t>
  </si>
  <si>
    <t>Cafe Buddy's</t>
  </si>
  <si>
    <t>Patel Nagar Metro Station, East Patel Nagar, New Delhi</t>
  </si>
  <si>
    <t>2017_3_16</t>
  </si>
  <si>
    <t>J-2/14, Rajouri Garden, New Delhi</t>
  </si>
  <si>
    <t>Golden Tandoor</t>
  </si>
  <si>
    <t>Upper Ground Floor, 9-11, J Block, Community Center, Rajouri Garden, New Delhi</t>
  </si>
  <si>
    <t>2012_2_14</t>
  </si>
  <si>
    <t>Grandma's Kitchen</t>
  </si>
  <si>
    <t>16/26, U Block, DLF Phase 3, Gurgaon</t>
  </si>
  <si>
    <t>2017_10_8</t>
  </si>
  <si>
    <t>Confectionately Seerat's</t>
  </si>
  <si>
    <t>A 446, Ground Floor, Defence Colony, New Delhi</t>
  </si>
  <si>
    <t>Amalfi</t>
  </si>
  <si>
    <t>M-82, 1st Floor, Greater Kailash (GK) 2, New Delhi</t>
  </si>
  <si>
    <t>2018_4_17</t>
  </si>
  <si>
    <t>Le Fairway Restaurant &amp; Bar</t>
  </si>
  <si>
    <t>Hotel Le Roi 2206, Rajguru Road, Chuna Mandi, Paharganj, New Delhi</t>
  </si>
  <si>
    <t>2012_1_3</t>
  </si>
  <si>
    <t>Shivalik Tiffin Corner</t>
  </si>
  <si>
    <t>A1-148, Near Pawan Estate, Sector 56, Gurgaon</t>
  </si>
  <si>
    <t>The Coffee Garage</t>
  </si>
  <si>
    <t>118 B, Shahpur Jat, New Delhi</t>
  </si>
  <si>
    <t>2014_12_28</t>
  </si>
  <si>
    <t>Traffic Jaam</t>
  </si>
  <si>
    <t>A-63, Street 1, Mahipalpur, New Delhi</t>
  </si>
  <si>
    <t>2017_1_4</t>
  </si>
  <si>
    <t>Flavours Of Delhi</t>
  </si>
  <si>
    <t>A-25, KH 393, Near IGI Airport, Mahipalpur, New Delhi</t>
  </si>
  <si>
    <t>2014_5_5</t>
  </si>
  <si>
    <t>Meet n Eat</t>
  </si>
  <si>
    <t>G-2, Atlantic Plaza, LSC 2, Opposite Ajanta Apartment, IP Extension, New Delhi</t>
  </si>
  <si>
    <t>2016_1_16</t>
  </si>
  <si>
    <t>4, Vardhman Tower, Shakti Nagar Chowk, Kamla Nagar, New Delhi</t>
  </si>
  <si>
    <t>2012_2_1</t>
  </si>
  <si>
    <t>Pepper Corn Express</t>
  </si>
  <si>
    <t>T-540, Opposite Arya Samaj Mandir, Malviya Nagar Corner Market, Malviya Nagar, New Delhi</t>
  </si>
  <si>
    <t>2014_2_26</t>
  </si>
  <si>
    <t>M-2/A, M Block Market, Greater Kailash (GK) 1, New Delhi</t>
  </si>
  <si>
    <t>M-4, Qutab Plaza Market, DLF Phase 1, Gurgaon</t>
  </si>
  <si>
    <t>Dom Dang Kins Restaurant</t>
  </si>
  <si>
    <t>Shop 4, L 96, Rangpuri Road, Mahipalpur Extension, Mahipalpur, New Delhi</t>
  </si>
  <si>
    <t>Aakash Sweets &amp; Caterers</t>
  </si>
  <si>
    <t>L 96, Old Rangpuri Road, Mahipalpur, New Delhi</t>
  </si>
  <si>
    <t>2010_2_15</t>
  </si>
  <si>
    <t>First Treat Bakers</t>
  </si>
  <si>
    <t>K 98, Mahipalpur, New Delhi</t>
  </si>
  <si>
    <t>2010_3_19</t>
  </si>
  <si>
    <t>Yadav Sweets</t>
  </si>
  <si>
    <t>Old Rangpuri, Near Sabzi Mandi, Mahipalpur, New Delhi</t>
  </si>
  <si>
    <t>New Sharma Chicken Corner</t>
  </si>
  <si>
    <t>814, Mahipalpur Mata Chowk, Vasant Kunj Road, Mahipalpur, New Delhi</t>
  </si>
  <si>
    <t>Chinese Mania</t>
  </si>
  <si>
    <t>Shop 2, J.D Complex, 11, Old Rangpuri Road, Mahipalpur Extension, Mahipalpur, New Delhi</t>
  </si>
  <si>
    <t>New South Indian Hut</t>
  </si>
  <si>
    <t>L 98, Dilshad Garden, New Delhi</t>
  </si>
  <si>
    <t>Intersection of Worlds of Wonder and Great India Place Mall, Sector 38, Noida</t>
  </si>
  <si>
    <t>2011_9_10</t>
  </si>
  <si>
    <t>Snacks Bar</t>
  </si>
  <si>
    <t>Near Pristine Mall, Sector 31, Faridabad</t>
  </si>
  <si>
    <t>Bikaner Sweets &amp; Pastry Corner</t>
  </si>
  <si>
    <t>Guru Ramdas Marg, Krishna Park, Tilak Nagar, New Delhi</t>
  </si>
  <si>
    <t>2016_1_2</t>
  </si>
  <si>
    <t>The Chatter House</t>
  </si>
  <si>
    <t>Lower Basement, Epicuria Food Mall, Nehru Place Metro Station, Nehru Place, New Delhi</t>
  </si>
  <si>
    <t>Finger Food, Italian, North Indian</t>
  </si>
  <si>
    <t>Spices &amp; Sauces</t>
  </si>
  <si>
    <t>City Mark Hotel, Mahavir Chowk, Near Sector 12, Gurgaon</t>
  </si>
  <si>
    <t>Sector 12, Gurgaon</t>
  </si>
  <si>
    <t>GF 01, Ground Floor, Vasant Square Mall, Vasant Kunj, New Delhi</t>
  </si>
  <si>
    <t>Bonne Bouche</t>
  </si>
  <si>
    <t>Shop 16, 1st Floor, Defence Colony Market, Defence Colony, New Delhi</t>
  </si>
  <si>
    <t>Italian, French</t>
  </si>
  <si>
    <t>SCO 39, Ground Floor, Main Market, Sector 29, Gurgaon</t>
  </si>
  <si>
    <t>Rock n Wood Cafe</t>
  </si>
  <si>
    <t>3/39, Vijay Nagar, New Delhi</t>
  </si>
  <si>
    <t>Sugar Boutique</t>
  </si>
  <si>
    <t>58, State Bank Colony, Near Part 2, Gujranwala Town, New Delhi</t>
  </si>
  <si>
    <t>Kumar Samose Wala</t>
  </si>
  <si>
    <t>2/31, Near Milan Cinema, Karampura, New Delhi</t>
  </si>
  <si>
    <t>Uncle Xpress</t>
  </si>
  <si>
    <t>1, Krishna Market, Near Desh Bandhu College, Kalkaji, New Delhi</t>
  </si>
  <si>
    <t>2012_10_9</t>
  </si>
  <si>
    <t>The Treat</t>
  </si>
  <si>
    <t>Behind Jesus &amp; Mary College, Rizal Marg, Chanakyapuri, New Delhi</t>
  </si>
  <si>
    <t>2013_5_13</t>
  </si>
  <si>
    <t>Om Bikaner Wale</t>
  </si>
  <si>
    <t>A-64, Vikas Marg, Laxmi Nagar, New Delhi</t>
  </si>
  <si>
    <t>7, Masjid Moth, Near HDFC Bank, Greater Kailash (GK) 2, New Delhi</t>
  </si>
  <si>
    <t>2015_5_25</t>
  </si>
  <si>
    <t>Botanical Garden Metro Station, Ground Floor, Sector 38, Noida</t>
  </si>
  <si>
    <t>2017_6_27</t>
  </si>
  <si>
    <t>Dilli Darbaar</t>
  </si>
  <si>
    <t>Madhu Vihar Market, IP Extension, New Delhi</t>
  </si>
  <si>
    <t>South Indian Fast Food</t>
  </si>
  <si>
    <t>Near Canara Bank, Block A, Mayur Vihar Phase 2, New Delhi</t>
  </si>
  <si>
    <t>422 D, Ground Floor, Metro Station, Karol Bagh, New Delhi</t>
  </si>
  <si>
    <t>Urban Degchi Kitchen &amp; Bar</t>
  </si>
  <si>
    <t>Shop 5-10, LSC Pocket B, Mayur Vihar Phase 2, New Delhi</t>
  </si>
  <si>
    <t>Shop G-2 &amp; G-8, Ground Floor, Plot 10, V3S Mall, District Centre, Laxmi Nagar, New Delhi</t>
  </si>
  <si>
    <t>2015_11_4</t>
  </si>
  <si>
    <t>Plot 22, 1st Floor, Bazar Marg, Rajinder Nagar, New Delhi</t>
  </si>
  <si>
    <t>FD 2, Ground Floor, Near Pitampura Metro Station, Pitampura, New Delhi</t>
  </si>
  <si>
    <t>Orchid - Fortune Select Global</t>
  </si>
  <si>
    <t>Fortune Select Global, Global Arcade, MG Road, Gurgaon</t>
  </si>
  <si>
    <t>Fortune Select Global, MG Road</t>
  </si>
  <si>
    <t>Fortune Select Global, MG Road, Gurgaon</t>
  </si>
  <si>
    <t>Dessert Carte</t>
  </si>
  <si>
    <t>D-148, East of Kailash, New Delhi</t>
  </si>
  <si>
    <t>2010_3_17</t>
  </si>
  <si>
    <t>Sinfully Yours</t>
  </si>
  <si>
    <t>11, Munirka Marg, Vasant Vihar, New Delhi</t>
  </si>
  <si>
    <t>Chew - Pan Asian Cafe</t>
  </si>
  <si>
    <t>M-16, 1st Floor, Outer Circle, Connaught Place, New Delhi</t>
  </si>
  <si>
    <t>Asian, Japanese, Chinese, Thai</t>
  </si>
  <si>
    <t>Cafe Trance &amp; Lounge</t>
  </si>
  <si>
    <t>286, Basement, Satyaniketan, New Delhi</t>
  </si>
  <si>
    <t>Cafe, Fast Food</t>
  </si>
  <si>
    <t>2016_6_12</t>
  </si>
  <si>
    <t>K-3A, Cyber Hub, Phase 2, DLF Cyber City, Gurgaon</t>
  </si>
  <si>
    <t>Cyber Hub, DLF Cyber City</t>
  </si>
  <si>
    <t>Cyber Hub, DLF Cyber City, Gurgaon</t>
  </si>
  <si>
    <t>2012_12_27</t>
  </si>
  <si>
    <t>14, Food Court, 2nd Floor, Moments Mall, Kirti Nagar, New Delhi</t>
  </si>
  <si>
    <t>Brothers' Bakery</t>
  </si>
  <si>
    <t>A-31, Vishnu Garden, Khyala Road, Tilak Nagar, New Delhi</t>
  </si>
  <si>
    <t>2011_12_16</t>
  </si>
  <si>
    <t>Paankhuri Restaurant</t>
  </si>
  <si>
    <t>51, Aara Kashan Road, Paharganj, New Delhi</t>
  </si>
  <si>
    <t>Grover Dhaba</t>
  </si>
  <si>
    <t>B-6, Commercial Market, Opposite Deer Park, DDA Market, Safdarjung Enclave, Safdarjung, New Delhi</t>
  </si>
  <si>
    <t>2017_9_13</t>
  </si>
  <si>
    <t>Mahipal Dhaba</t>
  </si>
  <si>
    <t>D 70, Humanyunpur, Safdarjung Enclave, Safdarjung, New Delhi</t>
  </si>
  <si>
    <t>Amritsari Xpress</t>
  </si>
  <si>
    <t>AB-8, Safdarjung Enclave, Kamal Cinema, Safdarjung, New Delhi</t>
  </si>
  <si>
    <t>2017_8_5</t>
  </si>
  <si>
    <t>Cafe Lota</t>
  </si>
  <si>
    <t>National Crafts Museum, Gate 2, Bhairon Marg, Pragati Maidan, New Delhi</t>
  </si>
  <si>
    <t>North Indian, South Indian, Bihari</t>
  </si>
  <si>
    <t>Flavors of Chennai</t>
  </si>
  <si>
    <t>6, Corner Market, Near Hanuman Temple, Malviya Nagar, New Delhi</t>
  </si>
  <si>
    <t>Blooms - Eros Hotel</t>
  </si>
  <si>
    <t>Eros Hotel, American Plaza, Nehru Place, New Delhi</t>
  </si>
  <si>
    <t>Eros Hotel, Nehru Place</t>
  </si>
  <si>
    <t>Eros Hotel, Nehru Place, New Delhi</t>
  </si>
  <si>
    <t>2017_12_1</t>
  </si>
  <si>
    <t>Sweet &amp; Crusty - Eros Hotel</t>
  </si>
  <si>
    <t>Tea Lounge - Eros Hotel</t>
  </si>
  <si>
    <t>2018_10_23</t>
  </si>
  <si>
    <t>Empress of China - Eros Hotel</t>
  </si>
  <si>
    <t>Lounge &amp; Bar - Eros Hotel</t>
  </si>
  <si>
    <t>Madan Da Dhaba</t>
  </si>
  <si>
    <t>J-8, Main Road, Beriwala Bagh, Subhash Nagar, New Delhi</t>
  </si>
  <si>
    <t>Katyani Rasoi</t>
  </si>
  <si>
    <t>14/13, Near Happy English School, Krishna Nagar, New Delhi</t>
  </si>
  <si>
    <t>2018_6_3</t>
  </si>
  <si>
    <t>Sushil Punjabi Vaishno Dhaba</t>
  </si>
  <si>
    <t>Ajanta Market, Main Raod, Ajay Enclave, Subhash Nagar, New Delhi</t>
  </si>
  <si>
    <t>2018_6_12</t>
  </si>
  <si>
    <t>Main Road, Beriwala Bagh, Subhash Nagar, New Delhi</t>
  </si>
  <si>
    <t>Guru Kripa</t>
  </si>
  <si>
    <t>5/1/5, Geeta Colony, New Delhi</t>
  </si>
  <si>
    <t>2011_8_20</t>
  </si>
  <si>
    <t>Aggarwal Sweet &amp; Pastry</t>
  </si>
  <si>
    <t>Sethi's Restaurant</t>
  </si>
  <si>
    <t>C-95, Lajpat Nagar 1, New Delhi</t>
  </si>
  <si>
    <t>Aslam Chicken</t>
  </si>
  <si>
    <t>107, Meharchand Market, Lodhi Colony, New Delhi</t>
  </si>
  <si>
    <t>2015_8_23</t>
  </si>
  <si>
    <t>Zustt Yummy</t>
  </si>
  <si>
    <t>70 B, LGF, Safdarjung Enclave, New Delhi, Safdarjung, New Delhi</t>
  </si>
  <si>
    <t>55, HUDA Market, Sector 46, Faridabad</t>
  </si>
  <si>
    <t>Sector 46</t>
  </si>
  <si>
    <t>Sector 46, Faridabad</t>
  </si>
  <si>
    <t>Sab Ke Khatir</t>
  </si>
  <si>
    <t>2012_8_5</t>
  </si>
  <si>
    <t>Jainco Sweets</t>
  </si>
  <si>
    <t>3737, 60 Feet Road, Vishwas Nagar, Shahdara, New Delhi</t>
  </si>
  <si>
    <t>2013_12_27</t>
  </si>
  <si>
    <t>Burger Dominion</t>
  </si>
  <si>
    <t>G-5, Pankaj Plaza, Ground Floor, A Block, Surajmal Vihar, Anand Vihar, New Delhi</t>
  </si>
  <si>
    <t>Ma Cuisine</t>
  </si>
  <si>
    <t>Plot 38-A, DDA Flats, Shahpur Jat, New Delhi</t>
  </si>
  <si>
    <t>North Indian, Continental, Salad</t>
  </si>
  <si>
    <t>3, Defence Colony Market, Near Citibank, Defence Colony, New Delhi</t>
  </si>
  <si>
    <t>2015_11_6</t>
  </si>
  <si>
    <t>Meal A Deal</t>
  </si>
  <si>
    <t>B-453, South Extension 2, New Delhi</t>
  </si>
  <si>
    <t>2010_12_18</t>
  </si>
  <si>
    <t>A W Foods</t>
  </si>
  <si>
    <t>11, Savitri Cinema Complex, Greater Kailash (GK) 2, New Delhi</t>
  </si>
  <si>
    <t>Purani Dilli's Al Karam Kebab House</t>
  </si>
  <si>
    <t>Super Mart 1, DLF Phase 4, Gurgaon</t>
  </si>
  <si>
    <t>Made In Punjab</t>
  </si>
  <si>
    <t>6-7, Ground Floor, Cyber Hub, DLF Cyber City, Gurgaon</t>
  </si>
  <si>
    <t>Indi-QUE</t>
  </si>
  <si>
    <t>23/16, Main Market, East Patel Nagar, New Delhi</t>
  </si>
  <si>
    <t>Global Business Park, Ground Floor, Tower B, MG Road, Gurgaon</t>
  </si>
  <si>
    <t>All Things Yummy</t>
  </si>
  <si>
    <t>2nd Floor, C Block, South Extension 2, New Delhi  Delhi</t>
  </si>
  <si>
    <t>19, Khan Market, New Delhi</t>
  </si>
  <si>
    <t>2018_5_25</t>
  </si>
  <si>
    <t>Amenity Block, Unitech Infospace, Sector 21, Gurgaon</t>
  </si>
  <si>
    <t>J 58, Vardhaman Plaza, DDA Complex, Opposite Surya Continental, Rajouri Garden, New Delhi</t>
  </si>
  <si>
    <t>2010_11_26</t>
  </si>
  <si>
    <t>Punnu Biryani</t>
  </si>
  <si>
    <t>Near Cambridge Foundation School, DDA LIG Market, Rajouri Garden, New Delhi</t>
  </si>
  <si>
    <t>North Indian, Biryani, Fast Food</t>
  </si>
  <si>
    <t>2015_4_4</t>
  </si>
  <si>
    <t>Food Court, 3rd Floor, MGF Metropolitan Mall</t>
  </si>
  <si>
    <t>2016_11_20</t>
  </si>
  <si>
    <t>Dilkhush Dhaba</t>
  </si>
  <si>
    <t>Near Flyover, Rohtak Road, Nangloi, New Delhi</t>
  </si>
  <si>
    <t>2013_10_13</t>
  </si>
  <si>
    <t>Shri Ram Poori Wale</t>
  </si>
  <si>
    <t>Near Metro Pillar 316, Najafgarh Road, Ramesh Nagar, Kirti Nagar, New Delhi</t>
  </si>
  <si>
    <t>2018_7_23</t>
  </si>
  <si>
    <t>Amritsari Naan &amp; Kulcha</t>
  </si>
  <si>
    <t>B-1/2, Saraswati Garden, Shani Mandir, Kirti Nagar, New Delhi</t>
  </si>
  <si>
    <t>2010_9_8</t>
  </si>
  <si>
    <t>Green Bhojanalya</t>
  </si>
  <si>
    <t>WZ 62F/3, Possangi Pur Market, Near A 4, C Block, Janakpuri, New Delhi</t>
  </si>
  <si>
    <t>2012_5_15</t>
  </si>
  <si>
    <t>Near Main Building, IIT, Hauz Khas, New Delhi</t>
  </si>
  <si>
    <t>Glenz Cafe N Bakers</t>
  </si>
  <si>
    <t>5/2, WEA, Saraswati Marg, Opposite Swati Hotel, Karol Bagh, New Delhi</t>
  </si>
  <si>
    <t>Cafe, Fast Food, Desserts</t>
  </si>
  <si>
    <t>The Owl's Kitchen</t>
  </si>
  <si>
    <t>2014_3_11</t>
  </si>
  <si>
    <t>Speedy Chow</t>
  </si>
  <si>
    <t>B-134/135, Lower Ground Floor, Supermart 1, DLF Phase 4, Gurgaon</t>
  </si>
  <si>
    <t>GFK 4A, Ground Floor, DLF Place Mall, Saket, New Delhi</t>
  </si>
  <si>
    <t>Manmohan Food Plaza</t>
  </si>
  <si>
    <t>Shop 8, New Market, Tilak Nagar, New Delhi</t>
  </si>
  <si>
    <t>Captain Bill$ Deliverz</t>
  </si>
  <si>
    <t>2012_7_16</t>
  </si>
  <si>
    <t>Rollmaal</t>
  </si>
  <si>
    <t>B-136, Lower Ground Floor, Supermart 1, DLF Phase 4, Gurgaon</t>
  </si>
  <si>
    <t>Gupta's Food Point</t>
  </si>
  <si>
    <t>Shop 1 &amp; 2, Near Indian Medical Association, ITO Lane</t>
  </si>
  <si>
    <t>2012_10_7</t>
  </si>
  <si>
    <t>Koyla Kebab</t>
  </si>
  <si>
    <t>M-5, M Block Market, Greater Kailash (GK) 2, New Delhi</t>
  </si>
  <si>
    <t>Shop G-15, 1st Floor, South Extension 2, New Delhi</t>
  </si>
  <si>
    <t>Krispy Kreme</t>
  </si>
  <si>
    <t>Desserts, Beverages</t>
  </si>
  <si>
    <t>Jack 'n' Chill</t>
  </si>
  <si>
    <t>F-19, 1st Floor, Opposite NDPL Office, Vijay Nagar, New Delhi</t>
  </si>
  <si>
    <t>American, Italian, Cafe</t>
  </si>
  <si>
    <t>2016_2_22</t>
  </si>
  <si>
    <t>E-27, Main Road, Naraina Vihar, Naraina, New Delhi</t>
  </si>
  <si>
    <t>King's</t>
  </si>
  <si>
    <t>4 DLF, Industrial Area, Near Moti Nagar Metro Station, Moti Nagar, New Delhi</t>
  </si>
  <si>
    <t>Pita Pit</t>
  </si>
  <si>
    <t>K3-B, Ground Floor, Cyber Hub, DLF Cyber City, Gurgaon</t>
  </si>
  <si>
    <t>Healthy Food, Salad</t>
  </si>
  <si>
    <t>2015_2_13</t>
  </si>
  <si>
    <t>Mama Bhanja Corner</t>
  </si>
  <si>
    <t>Opposite Vijay Corner, Ashok Nagar, Near Metro Station, Tilak Nagar, New Delhi</t>
  </si>
  <si>
    <t>9, 1st Floor, Corner Market, Maharishi Dayanand Marg, Malviya Nagar, New Delhi</t>
  </si>
  <si>
    <t>Unit 4/5/104/105, R Block, Cyber Hub, DLF Cyber City, Gurgaon</t>
  </si>
  <si>
    <t>Mediterranean, Mexican, North Indian, American</t>
  </si>
  <si>
    <t>KTS</t>
  </si>
  <si>
    <t>Central Market, Surajmal Vihar, Anand Vihar, New Delhi</t>
  </si>
  <si>
    <t>D-104, Sushant Shopping Arcade, Phase 1, Sushant Lok, Gurgaon</t>
  </si>
  <si>
    <t>Shree Manakamna Fast Food</t>
  </si>
  <si>
    <t>267, Ek Minar Masjid Road, Lalita Park, Laxmi Nagar, New Delhi</t>
  </si>
  <si>
    <t>Chandni Chowk Parantha Corner</t>
  </si>
  <si>
    <t>10, Latika Park, Laxmi Nagar, New Delhi</t>
  </si>
  <si>
    <t>Laxmi Vaishno Dhaba</t>
  </si>
  <si>
    <t>E - 24, Jawahar Park, Laxmi Nagar, New Delhi</t>
  </si>
  <si>
    <t>2012_11_22</t>
  </si>
  <si>
    <t>Yumm Biryani</t>
  </si>
  <si>
    <t>1-B, Lower Ground Floor, Food Court, Supertech Shopprix Mall, Sector 61, Noida</t>
  </si>
  <si>
    <t>HB Twin tower, Netaji Subhash Place, New Delhi</t>
  </si>
  <si>
    <t>Chawla's The Cake Room</t>
  </si>
  <si>
    <t>6, Krishan Kunj, Laxmi Nagar, New Delhi</t>
  </si>
  <si>
    <t>Bakery, Fast Food, Beverages</t>
  </si>
  <si>
    <t>Sasuraal</t>
  </si>
  <si>
    <t>SCO 26, Ground Floor, Main Market, Sector 29, Gurgaon</t>
  </si>
  <si>
    <t>2012_5_6</t>
  </si>
  <si>
    <t>Ground Floor, Cyber Hub, DLF Cyber City, Gurgaon</t>
  </si>
  <si>
    <t>2018_11_25</t>
  </si>
  <si>
    <t>Om Corner</t>
  </si>
  <si>
    <t>612, Rishi Nagar, Rani Bagh, Near Pitampura, New Delhi</t>
  </si>
  <si>
    <t>Valentine Coffee Bar</t>
  </si>
  <si>
    <t>Ground Floor, Meenakshi Garden, Metro Station, Subhash Nagar, New Delhi</t>
  </si>
  <si>
    <t>Mister Gulati Bakers</t>
  </si>
  <si>
    <t>J-7/80 A, Nehru Market, Rajouri Garden, New Delhi</t>
  </si>
  <si>
    <t>Standard Sweets</t>
  </si>
  <si>
    <t>3510, Chawri Bazar, New Delhi</t>
  </si>
  <si>
    <t>2017_12_7</t>
  </si>
  <si>
    <t>Epicuria Food Mall, Near Nehru Place Metro Station, Nehru Place, New Delhi</t>
  </si>
  <si>
    <t>2015_10_13</t>
  </si>
  <si>
    <t>Annapurna Bhandar</t>
  </si>
  <si>
    <t>1463, Near Sheesh Ganj Gurudwara, Chandni Chowk, New Delhi</t>
  </si>
  <si>
    <t>DCK- Dana Choga's Kitchen</t>
  </si>
  <si>
    <t>B-1/52, Central Market, Sector 50, Noida</t>
  </si>
  <si>
    <t>2010_9_3</t>
  </si>
  <si>
    <t>Ira - The Waterside Bar - ITC Maurya</t>
  </si>
  <si>
    <t>ITC Maurya, Diplomatic Enclave, Chanakyapuri, New Delhi</t>
  </si>
  <si>
    <t>My Spice Kitchen</t>
  </si>
  <si>
    <t>51, Market 1, Chittaranjan Park, New Delhi</t>
  </si>
  <si>
    <t>North Indian, Mughlai, Biryani, Bengali</t>
  </si>
  <si>
    <t>Epicuria Food Mall, Near Metro Station, Nehru Place, New Delhi</t>
  </si>
  <si>
    <t>Green Hut</t>
  </si>
  <si>
    <t>Opposite Army Canteen, Rao Market, Jwala Mill Road, Sector 18, Udyog Vihar, Gurgaon</t>
  </si>
  <si>
    <t>2014_8_14</t>
  </si>
  <si>
    <t>61-D, Ground Floor, Ber Sarai Market, Opposite Old JNU Campus, JNU, New Delhi</t>
  </si>
  <si>
    <t>2014_3_5</t>
  </si>
  <si>
    <t>Cafe 55 - Park Inn</t>
  </si>
  <si>
    <t>Park Inn, Sector 15, Gurgaon</t>
  </si>
  <si>
    <t>Park Inn, Sector 15, Gurgaon, Gurgaon</t>
  </si>
  <si>
    <t>2014_6_7</t>
  </si>
  <si>
    <t>Fresh n Refresh</t>
  </si>
  <si>
    <t>Shop 35, Ground Floor, Living Square Mall, Pocket 6, Jasola, New Delhi</t>
  </si>
  <si>
    <t>Woods Spice</t>
  </si>
  <si>
    <t>Woods Resort, H Block, Greenwood City, Near Sector 45, Gurgaon</t>
  </si>
  <si>
    <t>Woods Resort, Gurgaon</t>
  </si>
  <si>
    <t>Woods Resort, Gurgaon, Gurgaon</t>
  </si>
  <si>
    <t>SodaBottleOpenerWala</t>
  </si>
  <si>
    <t>3, Ground Floor, Cyber Hub, DLF Cyber City, Gurgaon</t>
  </si>
  <si>
    <t>Parsi, Iranian</t>
  </si>
  <si>
    <t>Meghraj Food Court</t>
  </si>
  <si>
    <t>Opposite Meghraj Sweets, Main Road, Industrial Area, Wazirpur, New Delhi</t>
  </si>
  <si>
    <t>2012_4_25</t>
  </si>
  <si>
    <t>1/123, Opposite BSES Office, Shankar Road, Old, Rajinder Nagar, New Delhi</t>
  </si>
  <si>
    <t>Pakode Ki Dukaan</t>
  </si>
  <si>
    <t>120-121, Netaji Subhash Market, Ajmal Khan Road, Karol Bagh, New Delhi</t>
  </si>
  <si>
    <t>M I Food Center</t>
  </si>
  <si>
    <t>43, Mehar Chand Market, Lodhi Colony, New Delhi</t>
  </si>
  <si>
    <t>2012_3_26</t>
  </si>
  <si>
    <t>Amritsari Chaap Corner</t>
  </si>
  <si>
    <t>5060/1, Sant Nagar, Main Desh Bandhu Gupta Road, Karol Bagh, New Delhi</t>
  </si>
  <si>
    <t>Boheme Cafe Bar</t>
  </si>
  <si>
    <t>16-A/1, WEA, Near Metro Station, Karol Bagh, New Delhi</t>
  </si>
  <si>
    <t>2012_7_10</t>
  </si>
  <si>
    <t>Great Plates By AJ</t>
  </si>
  <si>
    <t>G-1-4, DLF Galleria Mall, District Centre, Mayur Vihar Phase 1, New Delhi</t>
  </si>
  <si>
    <t>Chauhan Laxmi Sweets</t>
  </si>
  <si>
    <t>D Block Market, Lalita Park, Laxmi Nagar, New Delhi</t>
  </si>
  <si>
    <t>2013_6_2</t>
  </si>
  <si>
    <t>Rred Hot Asian Bistro</t>
  </si>
  <si>
    <t>110, 1st Floor, Cyber Hub, DLF Cyber City, Gurgaon</t>
  </si>
  <si>
    <t>Chinese, Japanese, Thai, Asian</t>
  </si>
  <si>
    <t>2017_5_5</t>
  </si>
  <si>
    <t>K-4B, Ground Floor, Cyber Hub, DLF Cyber City, Gurgaon</t>
  </si>
  <si>
    <t>9, Ground Floor, Cyber Hub, Opposite Gateway Towers, DLF Cyber City, Gurgaon</t>
  </si>
  <si>
    <t>California Pizza Kitchen</t>
  </si>
  <si>
    <t>11, Cyber Hub, DLF Cyber City, Gurgaon</t>
  </si>
  <si>
    <t>2017_7_1</t>
  </si>
  <si>
    <t>The Wine Company</t>
  </si>
  <si>
    <t>Italian, European</t>
  </si>
  <si>
    <t>2016_5_23</t>
  </si>
  <si>
    <t>Chai Point</t>
  </si>
  <si>
    <t>K-5, Cyber Hub, DLF Cyber City, Gurgaon</t>
  </si>
  <si>
    <t>Tea, Fast Food</t>
  </si>
  <si>
    <t>2014_6_23</t>
  </si>
  <si>
    <t>Chennai Hot Cafe</t>
  </si>
  <si>
    <t>E 143, Shop 4, Kamla Nagar, New Delhi</t>
  </si>
  <si>
    <t>2015_8_17</t>
  </si>
  <si>
    <t>Dhaba By Claridges</t>
  </si>
  <si>
    <t>1st Floor, Cyber Hub, DLF Cyber City, Gurgaon</t>
  </si>
  <si>
    <t>Pema's</t>
  </si>
  <si>
    <t>Shop 3, 3/31, Upper Ground Floor, Shivalik Road, Malviya Nagar, New Delhi</t>
  </si>
  <si>
    <t>Chinese, Tibetan, Japanese</t>
  </si>
  <si>
    <t>Theos</t>
  </si>
  <si>
    <t>B-1/20, Central Market, Sector 50, Noida</t>
  </si>
  <si>
    <t>Bawa Chicken</t>
  </si>
  <si>
    <t>42, DLF Industrial Area, Kirti Nagar, New Delhi</t>
  </si>
  <si>
    <t>Kabab</t>
  </si>
  <si>
    <t>23, NWA Market, Club Road, Punjabi Bagh, New Delhi</t>
  </si>
  <si>
    <t>2016_11_18</t>
  </si>
  <si>
    <t>Gulati Ki Rasoi</t>
  </si>
  <si>
    <t>A 111, Hari Enclave 1, Aman Vihar, Sultanpuri, Nangloi, New Delhi</t>
  </si>
  <si>
    <t>Platinum Lounge</t>
  </si>
  <si>
    <t>2013_12_14</t>
  </si>
  <si>
    <t>Lajawab Chinese Food</t>
  </si>
  <si>
    <t>A 1/28, Peepal Wala Road, Mohan Garden, Uttam Nagar, New Delhi</t>
  </si>
  <si>
    <t>2016_5_4</t>
  </si>
  <si>
    <t>Sapna Restaurant</t>
  </si>
  <si>
    <t>WZ 167 A, Arya Samaj Road, Uttam Nagar, New Delhi</t>
  </si>
  <si>
    <t>2010_12_17</t>
  </si>
  <si>
    <t>Dharma Punjabi Dhaba</t>
  </si>
  <si>
    <t>J-7, Arya Samaj Road, Near MLA Office, Uttam Nagar, New Delhi</t>
  </si>
  <si>
    <t>Zerruco - The Ashok</t>
  </si>
  <si>
    <t>Mediterranean, Italian</t>
  </si>
  <si>
    <t>Above &amp; Beyond</t>
  </si>
  <si>
    <t>A 22-23, 1st Floor, Tagore Market, Kirti Nagar, New Delhi</t>
  </si>
  <si>
    <t>North Indian, Chinese, Mughlai, Continental</t>
  </si>
  <si>
    <t>E-25A, Hauz Khas Market, Hauz Khas, New Delhi</t>
  </si>
  <si>
    <t>2014_2_20</t>
  </si>
  <si>
    <t>2nd Floor, Del15 Food Court, Moments Mall, Kirti Nagar, New Delhi</t>
  </si>
  <si>
    <t>Oval Bar - JW Marriott New Delhi</t>
  </si>
  <si>
    <t>JW Marriott Delhi NCR, Asset Area 4, Hospitality District, Aerocity, New Delhi</t>
  </si>
  <si>
    <t>JW Marriott New Delhi</t>
  </si>
  <si>
    <t>JW Marriott New Delhi, New Delhi</t>
  </si>
  <si>
    <t>Kabooze</t>
  </si>
  <si>
    <t>M-4, Greater Kailash (GK) 2, New Delhi</t>
  </si>
  <si>
    <t>Grillz &amp; Gravy</t>
  </si>
  <si>
    <t>16, NWA Market, Club Road, Punjabi Bagh, New Delhi</t>
  </si>
  <si>
    <t>2011_7_17</t>
  </si>
  <si>
    <t>Nazeer Delicacies</t>
  </si>
  <si>
    <t>K-28, Kashmiri Market, Vivekanand Marg, R K Puram, New Delhi</t>
  </si>
  <si>
    <t>B-15, Near Shri Ram Singh Hospital, East Krishna Nagar, Krishna Nagar, New Delhi</t>
  </si>
  <si>
    <t>Gravies</t>
  </si>
  <si>
    <t>Adjacent Main Market, Hauz Khas, New Delhi</t>
  </si>
  <si>
    <t>North Indian, Biryani, Mughlai</t>
  </si>
  <si>
    <t>2011_9_20</t>
  </si>
  <si>
    <t>Deepika Khaitan's Cakes</t>
  </si>
  <si>
    <t>70-B, West New Friends Colony, New Delhi</t>
  </si>
  <si>
    <t>2010_8_25</t>
  </si>
  <si>
    <t>New York Slice</t>
  </si>
  <si>
    <t>50, Hauz Khas Village, New Delhi</t>
  </si>
  <si>
    <t>R1 Take Away</t>
  </si>
  <si>
    <t>14-A/1, WEA, Chaana Market, Saraswati Marg, Karol Bagh, New Delhi</t>
  </si>
  <si>
    <t>2012_1_28</t>
  </si>
  <si>
    <t>Khalsa Hindu Hotel</t>
  </si>
  <si>
    <t>711, Church Mission Road, Fatehpuri, Chandni Chowk, New Delhi</t>
  </si>
  <si>
    <t>2016_5_18</t>
  </si>
  <si>
    <t>R1 Lounge</t>
  </si>
  <si>
    <t>A 134 135, Supermart 1, DLF Phase 4, Gurgaon</t>
  </si>
  <si>
    <t>Shri Bankey Bihari Brajwasi Rasgulle Wala</t>
  </si>
  <si>
    <t>D-128, Kamla Nagar, New Delhi</t>
  </si>
  <si>
    <t>15A/63, WEA, Karol Bagh, New Delhi</t>
  </si>
  <si>
    <t>15-A/63, WEA, Near Punjab Sweet House, Karol Bagh, New Delhi</t>
  </si>
  <si>
    <t>YOLO 21</t>
  </si>
  <si>
    <t>2522, Ground Floor, Hudson Lane, Delhi University-GTB Nagar, New Delhi</t>
  </si>
  <si>
    <t>Otik Cake Shop</t>
  </si>
  <si>
    <t>Shop 2, J-12/22, Rajouri Garden, New Delhi</t>
  </si>
  <si>
    <t>2015_3_6</t>
  </si>
  <si>
    <t>AMPM Cafí© &amp; Bar</t>
  </si>
  <si>
    <t>J 2/5, 3rd &amp; 4th Floor, B.K. Dutt Market, Rajouri Garden, New Delhi</t>
  </si>
  <si>
    <t>Continental, Italian, American</t>
  </si>
  <si>
    <t>Flavours</t>
  </si>
  <si>
    <t>Shop number 59, HUDA Market, Sector 46, Gurgaon, Sector 45, Gurgaon</t>
  </si>
  <si>
    <t>Kake Di Hatti</t>
  </si>
  <si>
    <t>21, D Mall, Netaji Subhash Place, New Delhi</t>
  </si>
  <si>
    <t>2011_10_12</t>
  </si>
  <si>
    <t>D'Casa</t>
  </si>
  <si>
    <t>Shop A-3, Kailash Park, Kirti Nagar, New Delhi</t>
  </si>
  <si>
    <t>North Indian, Chinese, Italian, Fast Food</t>
  </si>
  <si>
    <t>Annapurna Restaurant</t>
  </si>
  <si>
    <t>1811, Chandrawal Road, Malka Ganj, Kamla Nagar, New Delhi</t>
  </si>
  <si>
    <t>Rashi's De La Creme</t>
  </si>
  <si>
    <t>90, Shankar Vihar, Near Preet Vihar, New Delhi</t>
  </si>
  <si>
    <t>2013_7_11</t>
  </si>
  <si>
    <t>2013_1_14</t>
  </si>
  <si>
    <t>30-B, F Block, Connaught Place, New Delhi</t>
  </si>
  <si>
    <t>H-8, Opposite Venkateswara College, Satyaniketan, New Delhi</t>
  </si>
  <si>
    <t>Cafe, Fast Food, Italian</t>
  </si>
  <si>
    <t>2016_3_9</t>
  </si>
  <si>
    <t>2 Nice 2 Slice</t>
  </si>
  <si>
    <t>262, Deshbandhu Apartments, Kalkaji, New Delhi</t>
  </si>
  <si>
    <t>Cafe on 3 - Holiday Inn</t>
  </si>
  <si>
    <t>Holiday Inn, 13-A, District Centre, Mayur Vihar Phase 1, New Delhi</t>
  </si>
  <si>
    <t>Holiday Inn, Mayur Vihar</t>
  </si>
  <si>
    <t>Holiday Inn, Mayur Vihar, New Delhi</t>
  </si>
  <si>
    <t>Continental, Chinese, Thai, Mediterranean</t>
  </si>
  <si>
    <t>2013_6_22</t>
  </si>
  <si>
    <t>Spicy</t>
  </si>
  <si>
    <t>117/1, Shop 3, Sudarshan Road, Gautam Nagar, Hauz Khas, New Delhi</t>
  </si>
  <si>
    <t>Cafe Cruise</t>
  </si>
  <si>
    <t>UG 16-17, 1st Floor, City Square Mall, Rajouri Garden, New Delhi</t>
  </si>
  <si>
    <t>Kathi Junction</t>
  </si>
  <si>
    <t>GF-23, Ground Floor, Vyapar Kendra, Phase 1, Sushant Lok, Gurgaon</t>
  </si>
  <si>
    <t>Tuptakes</t>
  </si>
  <si>
    <t>84 C, D Block, Bharat Nagar, New Friends Colony, New Delhi</t>
  </si>
  <si>
    <t>PM 2 AM Food Bank</t>
  </si>
  <si>
    <t>1st Floor, Alaknanda Market, Alaknanda, New Delhi</t>
  </si>
  <si>
    <t>Kulcha King</t>
  </si>
  <si>
    <t>Shop 144, Ring Road Market, Sarojini Nagar, New Delhi</t>
  </si>
  <si>
    <t>2016_9_9</t>
  </si>
  <si>
    <t>2nd Floor, Community Centre, Devinder Vihar, Sector 56, Gurgaon</t>
  </si>
  <si>
    <t>Harry's Bar + Cafe</t>
  </si>
  <si>
    <t>S-4, 2nd Floor, Select Citywalk Mall, Saket, New Delhi</t>
  </si>
  <si>
    <t>Mediterranean, American, Asian</t>
  </si>
  <si>
    <t>2018_1_12</t>
  </si>
  <si>
    <t>C-98/18, Sector 41, Noida</t>
  </si>
  <si>
    <t>2013_2_18</t>
  </si>
  <si>
    <t>Captain Grub</t>
  </si>
  <si>
    <t>2016_6_13</t>
  </si>
  <si>
    <t>8, DDA Shopping Complex, Mayur Vihar Phase 3, New Delhi</t>
  </si>
  <si>
    <t>The New Koyla Kitchen</t>
  </si>
  <si>
    <t>162-A, Sector 110, Noida</t>
  </si>
  <si>
    <t>Foodhall</t>
  </si>
  <si>
    <t>Level 1, DLF Place Mall, Saket, New Delhi</t>
  </si>
  <si>
    <t>Bakery, Italian, Chinese, Mexican</t>
  </si>
  <si>
    <t>1st Floor, DLF Promenade Mall, Vasant Kunj, New Delhi</t>
  </si>
  <si>
    <t>2012_6_22</t>
  </si>
  <si>
    <t>The Hungry Monkey</t>
  </si>
  <si>
    <t>B-6/6, DDA Market, Opposite Deer Park, Safdarjung Enclave, Safdarjung, New Delhi</t>
  </si>
  <si>
    <t>2010_11_8</t>
  </si>
  <si>
    <t>Dee The Baker</t>
  </si>
  <si>
    <t>Agrasen Apartments, IP Extension, New Delhi</t>
  </si>
  <si>
    <t>Deli 63</t>
  </si>
  <si>
    <t>Shop 3, A-4, Opposite Paschim Vihar East Metro Station, Paschim Vihar, New Delhi</t>
  </si>
  <si>
    <t>2018_3_6</t>
  </si>
  <si>
    <t>1/3, Pusha Road, Near Karol Bagh Metro Station, Karol Bagh, New Delhi</t>
  </si>
  <si>
    <t>2017_2_3</t>
  </si>
  <si>
    <t>Yadav Ji Chholey Bhature</t>
  </si>
  <si>
    <t>Main Road, Mahavir Enclave, Part 3, Palam, New Delhi</t>
  </si>
  <si>
    <t>Prince Fried N Grilled Chicken</t>
  </si>
  <si>
    <t>Shop 3, Block C, Shivpuri, Main Patparganj Road, Krishna Nagar, New Delhi</t>
  </si>
  <si>
    <t>N.S. Pizza Point</t>
  </si>
  <si>
    <t>Riyaz Chicken Corner</t>
  </si>
  <si>
    <t>Shop 137, Block D, Gautam Nagar, Hauz Khas, New Delhi</t>
  </si>
  <si>
    <t>2014_9_1</t>
  </si>
  <si>
    <t>Shop 12, Old Market, Ramesh Nagar, Near Kirti Nagar, New Delhi</t>
  </si>
  <si>
    <t>Bajrang Misthan Bhawan</t>
  </si>
  <si>
    <t>Main Paprawat Road, Najafgarh, New Delhi</t>
  </si>
  <si>
    <t>Thirsty Scholar Cafe</t>
  </si>
  <si>
    <t>SF-256, 2nd Floor, Ansal Plaza Mall, Near Pari Chowk, Greater Noida, Noida</t>
  </si>
  <si>
    <t>Ansal Plaza Mall, Greater Noida</t>
  </si>
  <si>
    <t>Ansal Plaza Mall, Greater Noida, Noida</t>
  </si>
  <si>
    <t>Aggarwal Bikaner Sweets</t>
  </si>
  <si>
    <t>Gurgaon Road, Near Aggarwal Medicos, Najafgarh, New Delhi</t>
  </si>
  <si>
    <t>2012_8_9</t>
  </si>
  <si>
    <t>Shiv Shakti Dhaba</t>
  </si>
  <si>
    <t>Near Kakrola Road, Tura Mandi, Najafgarh, New Delhi</t>
  </si>
  <si>
    <t>Angeethi</t>
  </si>
  <si>
    <t>200, Main Market, Sector 31, Gurgaon</t>
  </si>
  <si>
    <t>2012_1_26</t>
  </si>
  <si>
    <t>Shudh Vaishno Amritsari Naan</t>
  </si>
  <si>
    <t>Near Hero Showroom, Dabri Road, Palam, New Delhi</t>
  </si>
  <si>
    <t>Main Road, Kailashpuri, Palam, New Delhi</t>
  </si>
  <si>
    <t>2013_1_15</t>
  </si>
  <si>
    <t>Ankit Fast Food Corner</t>
  </si>
  <si>
    <t>Opposite Sanjhi Rasoi, Dabri Road, Palam, New Delhi</t>
  </si>
  <si>
    <t>2013_5_2</t>
  </si>
  <si>
    <t>Mughal Zaika Chicken Point</t>
  </si>
  <si>
    <t>Shop 4, K.H 83/8/1, Mahavir Enclave, Main Dabri Road, Palam, New Delhi</t>
  </si>
  <si>
    <t>2016_11_1</t>
  </si>
  <si>
    <t>Aggarwal Bikaner Wala</t>
  </si>
  <si>
    <t>Near Gol Chakkar, Palam Colony, Palam, New Delhi</t>
  </si>
  <si>
    <t>2015_11_5</t>
  </si>
  <si>
    <t>Nand Bhai Chholey Bhature</t>
  </si>
  <si>
    <t>Near Pillar 59, Main Road, Palam Colony, Palam, New Delhi</t>
  </si>
  <si>
    <t>Vikram Ji Snacks</t>
  </si>
  <si>
    <t>Main Market, Palam Colony, Palam, New Delhi</t>
  </si>
  <si>
    <t>Aayush Food Plaza</t>
  </si>
  <si>
    <t>Main Road, Sadh Nagar, Palam, New Delhi</t>
  </si>
  <si>
    <t>2018_9_12</t>
  </si>
  <si>
    <t>Smile Bakers</t>
  </si>
  <si>
    <t>Shop 9, BD Block, Som Bazar Road, Shalimar Bagh, New Delhi</t>
  </si>
  <si>
    <t>2010_12_26</t>
  </si>
  <si>
    <t>Shop 95, Aggarwal City Plaza, Near M2K, Rohini, New Delhi</t>
  </si>
  <si>
    <t>Gulshan Fish &amp; Chicken Fry</t>
  </si>
  <si>
    <t>1549, Ground Floor, Gurudwara Road, Kotla Mubarakpur, Defence Colony, New Delhi</t>
  </si>
  <si>
    <t>D1, First Floor, Abhishek Tower, Alaknanda, New Delhi</t>
  </si>
  <si>
    <t>2016_12_19</t>
  </si>
  <si>
    <t>Al-Arabi Restaurant</t>
  </si>
  <si>
    <t>5th Floor, Plot 61, Drishay Palace, Near K2 Gas Office, Janta Flat, Sarita Vihar, New Delhi</t>
  </si>
  <si>
    <t>Arabian, North Indian</t>
  </si>
  <si>
    <t>2010_7_15</t>
  </si>
  <si>
    <t>Shutup 'N' Eat</t>
  </si>
  <si>
    <t>Shop 23, Garg Plaza, Sainik Vihar, Pitampura, New Delhi</t>
  </si>
  <si>
    <t>2010_1_20</t>
  </si>
  <si>
    <t>Slounge - Lemon Tree Premier</t>
  </si>
  <si>
    <t>Lemon Tree Premier, Asset 6, Aerocity Hospitality District, Near, Aerocity, New Delhi</t>
  </si>
  <si>
    <t>Lemon Tree Premier, Aerocity</t>
  </si>
  <si>
    <t>Lemon Tree Premier, Aerocity, New Delhi</t>
  </si>
  <si>
    <t>2013_3_18</t>
  </si>
  <si>
    <t>Laxmi Ice Cream Parlour</t>
  </si>
  <si>
    <t>QU 4, Near Wah Bhai Wah, Pitampura, New Delhi</t>
  </si>
  <si>
    <t>2018_2_23</t>
  </si>
  <si>
    <t>Om Sai Dosa Corner</t>
  </si>
  <si>
    <t>109, Near D Park, Pandav Nagar, New Delhi</t>
  </si>
  <si>
    <t>2018_12_16</t>
  </si>
  <si>
    <t>Bablu Chic Inn</t>
  </si>
  <si>
    <t>Shop 9, Pocket B, DDA Market, Ashok Vihar Phase 3, New Delhi</t>
  </si>
  <si>
    <t>Pitstop</t>
  </si>
  <si>
    <t>1965, Outram Lines, Delhi University-GTB Nagar, New Delhi</t>
  </si>
  <si>
    <t>Tandoor Ka Zaika</t>
  </si>
  <si>
    <t>Shop 18, DDA Market AG1, Janakpuri, New Delhi</t>
  </si>
  <si>
    <t>Indian Home Food</t>
  </si>
  <si>
    <t>U-2/42, Opposite Central Bank ATM, DLF Phase 3, Gurgaon</t>
  </si>
  <si>
    <t>Shop 18-19, Sector B, Pocket 10, DDA Market, Vasant Kunj, New Delhi</t>
  </si>
  <si>
    <t>Chawla Chicken</t>
  </si>
  <si>
    <t>Shop 1, Central Market, Safdarjung Enclave, Safdarjung, New Delhi</t>
  </si>
  <si>
    <t>Just for Chai</t>
  </si>
  <si>
    <t>1185, Near Ocus Technopolis Building, Golf Course Road, Gurgaon</t>
  </si>
  <si>
    <t>7, Ground Floor, Welldone Tech Park, Sohna Road, Gurgaon</t>
  </si>
  <si>
    <t>AB/147, DDA Market, Jail Road, New Delhi</t>
  </si>
  <si>
    <t>Opposite J Block, Main Road, Rajouri Garden, New Delhi</t>
  </si>
  <si>
    <t>2012_11_28</t>
  </si>
  <si>
    <t>Caffe 9</t>
  </si>
  <si>
    <t>P-15, Connaught Place, New Delhi</t>
  </si>
  <si>
    <t>North Indian, Chinese, Italian, American, Middle Eastern</t>
  </si>
  <si>
    <t>Kitchen &amp; Chicken</t>
  </si>
  <si>
    <t>E-5, South Extension 2, New Delhi</t>
  </si>
  <si>
    <t>2015_10_1</t>
  </si>
  <si>
    <t>Samrat</t>
  </si>
  <si>
    <t>Bakery, Mithai, Fast Food</t>
  </si>
  <si>
    <t>Cafe Delhi Heights</t>
  </si>
  <si>
    <t>Shop 10, Ground Floor, Cyber Hub, DLF Cyber City, Gurgaon</t>
  </si>
  <si>
    <t>Continental, American, Italian, Seafood, North Indian, Cafe</t>
  </si>
  <si>
    <t>2017_11_9</t>
  </si>
  <si>
    <t>Shop 101, 1st Floor, Cyber Hub, DLF Cyber City, Gurgaon</t>
  </si>
  <si>
    <t>Big Chow Xpress</t>
  </si>
  <si>
    <t>433-B/5, Street 5, Govindpuri Main, Kalkaji, New Delhi</t>
  </si>
  <si>
    <t>Handi Chhadeyan Di</t>
  </si>
  <si>
    <t>Shop 138, HUDA Market, Near HDFC Bank, Sector 16, Faridabad</t>
  </si>
  <si>
    <t>Bittoo Murge Wala</t>
  </si>
  <si>
    <t>Opposite Bombay Vada Pao, Near Tilak Nagar Metro Station, Jail Road, New Delhi</t>
  </si>
  <si>
    <t>KB's Icecream &amp; Kulfis</t>
  </si>
  <si>
    <t>2, Opposite Omaxe Mall, CD Chowk, Sohna Road, Gurgaon</t>
  </si>
  <si>
    <t>1, Opposite Allahabad Bank, Sector 7 Chowk, Sector 7, Gurgaon</t>
  </si>
  <si>
    <t>11/23, East Patel Nagar Market, East Patel Nagar, New Delhi</t>
  </si>
  <si>
    <t>2014_7_13</t>
  </si>
  <si>
    <t>Uncle Da Dhabha</t>
  </si>
  <si>
    <t>Ashok Nagar Main Raod, Jail Road, New Delhi</t>
  </si>
  <si>
    <t>Bombay Vada Pav</t>
  </si>
  <si>
    <t>Shop 30/1, Double Storey, Ashok Nagar, Near Tilak Nagar Metro Station, Jail Road, New Delhi</t>
  </si>
  <si>
    <t>2012_8_17</t>
  </si>
  <si>
    <t>Sunny Chicken Soup</t>
  </si>
  <si>
    <t>22/1, Double Storey, Prem Nagar, Jail Road, New Delhi</t>
  </si>
  <si>
    <t>Aureo Dine &amp; Bake House</t>
  </si>
  <si>
    <t>Shop 9, Block A-3, Sector 110, Noida</t>
  </si>
  <si>
    <t>Mama Dhaba</t>
  </si>
  <si>
    <t>D-137, Gautam Nagar, Near Hauz Khas, New Delhi</t>
  </si>
  <si>
    <t>2017_1_26</t>
  </si>
  <si>
    <t>Punjab To China</t>
  </si>
  <si>
    <t>72, D Block, Local Shopping Complex, Prashant Vihar, New Delhi</t>
  </si>
  <si>
    <t>2010_9_26</t>
  </si>
  <si>
    <t>Shop 40, Ground Floor, Vasant Square Mall, Vasant Kunj, New Delhi</t>
  </si>
  <si>
    <t>Excuse Me Boss</t>
  </si>
  <si>
    <t>F-14/15, Middle Circle, Connaught Place, New Delhi</t>
  </si>
  <si>
    <t>Continental, North Indian, Chinese, Mediterranean</t>
  </si>
  <si>
    <t>2010_12_1</t>
  </si>
  <si>
    <t>Outback</t>
  </si>
  <si>
    <t>Sector 53/54 Round About, Near Audi Showroom, Golf Course Road, Gurgaon</t>
  </si>
  <si>
    <t>Priya Complex, Basant Lok Market, Vasant Vihar, New Delhi</t>
  </si>
  <si>
    <t>The Beer Cafe - BIGGIE</t>
  </si>
  <si>
    <t>D-2, Inner Circle, Connaught Place, New Delhi</t>
  </si>
  <si>
    <t>Sakley's The Mountain Cafe</t>
  </si>
  <si>
    <t>M-23, M Block Market, Greater Kailash (GK) 1, New Delhi</t>
  </si>
  <si>
    <t>Cafe, Italian, Continental, Fast Food</t>
  </si>
  <si>
    <t>2013_11_13</t>
  </si>
  <si>
    <t>Shudh Vaishno Hotel</t>
  </si>
  <si>
    <t>T 32-34, Super Market, Near Milan Cinema, New Moti Nagar, Karampura, New Delhi</t>
  </si>
  <si>
    <t>100, Old Rajinder Nagar Market, Near UCO Market, Rajinder Nagar, New Delhi</t>
  </si>
  <si>
    <t>2018_5_27</t>
  </si>
  <si>
    <t>Hunger Cure</t>
  </si>
  <si>
    <t>SCF 76, HUDA Market, Sector 46, Faridabad</t>
  </si>
  <si>
    <t>Chocowell</t>
  </si>
  <si>
    <t>E 42, Naraina Vihar, New Delhi, Naraina, New Delhi</t>
  </si>
  <si>
    <t>Red Chillies</t>
  </si>
  <si>
    <t>Shop 2, 2507, Hudson Lane, Kingsway Camp, Delhi University-GTB Nagar, New Delhi</t>
  </si>
  <si>
    <t>Diggin</t>
  </si>
  <si>
    <t>Anand Lok Shopping Centre, Opposite Gargi College, Anand Lok, New Delhi</t>
  </si>
  <si>
    <t>Italian, Continental, Cafe</t>
  </si>
  <si>
    <t>Everest Kitchen</t>
  </si>
  <si>
    <t>1171-1175, Main Market, Paharganj, New Delhi</t>
  </si>
  <si>
    <t>North Indian, Chinese, Tibetan, Italian, Fast Food</t>
  </si>
  <si>
    <t>2016_6_3</t>
  </si>
  <si>
    <t>Cafe Blue Tomato</t>
  </si>
  <si>
    <t>J-13/12, Patel Market, Opposite IDBI Bank, Near Skating Rink Park, Rajouri Garden, New Delhi</t>
  </si>
  <si>
    <t>Continental, North Indian, Chinese, Cafe</t>
  </si>
  <si>
    <t>2013_10_2</t>
  </si>
  <si>
    <t>Crave Busters</t>
  </si>
  <si>
    <t>2016_4_9</t>
  </si>
  <si>
    <t>Tasty Bite</t>
  </si>
  <si>
    <t>A-72/183, Gulab Bagh, Main Najafgarh Road, Uttam Nagar, New Delhi</t>
  </si>
  <si>
    <t>Food Court, Supertech Shopprix Mall, Sector 61, Noida</t>
  </si>
  <si>
    <t>D ART of Flavour</t>
  </si>
  <si>
    <t>H-250, B/10, 60 Feet Road, Pul Prahladpur, Suraj Kund, Faridabad</t>
  </si>
  <si>
    <t>107 &amp; 108, 1st Floor, DLF South Square, Multilevel Parking Complex, Sarojini Nagar, New Delhi</t>
  </si>
  <si>
    <t>2017_12_9</t>
  </si>
  <si>
    <t>Jasmine Fast Food Centre</t>
  </si>
  <si>
    <t>Outside Tamil Sangam Building, Tamil Sangam Marg, R K Puram, New Delhi</t>
  </si>
  <si>
    <t>Laxmi Corner</t>
  </si>
  <si>
    <t>Outside Tamil Sangam Building, R K Puram, New Delhi</t>
  </si>
  <si>
    <t>2017_5_24</t>
  </si>
  <si>
    <t>Abdul Muradabadi Chicken</t>
  </si>
  <si>
    <t>Kashmiri Market, Sector 1, R K Puram, New Delhi</t>
  </si>
  <si>
    <t>2012_3_20</t>
  </si>
  <si>
    <t>Rumi's Kitchen</t>
  </si>
  <si>
    <t>Biryani, Lucknowi, North Indian</t>
  </si>
  <si>
    <t>The Rolling Joint</t>
  </si>
  <si>
    <t>M-61/1, Middle Lane, Behind Odeon Cinema, Connaught Place, New Delhi</t>
  </si>
  <si>
    <t>2013_10_18</t>
  </si>
  <si>
    <t>De' Bistro</t>
  </si>
  <si>
    <t>F-1, 1st Floor, PVR Complex, Vikaspuri, New Delhi</t>
  </si>
  <si>
    <t>112, Barshahbulla Chowk, Near Metro Station, Chawri Bazar, New Delhi</t>
  </si>
  <si>
    <t>2013_8_25</t>
  </si>
  <si>
    <t>Sugar Blossoms</t>
  </si>
  <si>
    <t>132 Meharchand Market, Lodhi Road, Lodhi Colony, New Delhi</t>
  </si>
  <si>
    <t>Bites - Leisure Inn</t>
  </si>
  <si>
    <t>Leisure Inn, 17/6, Old Delhi Gurgaon Road, Sector 14, Gurgaon</t>
  </si>
  <si>
    <t>Leisure Inn, Sector 14, Gurgaon</t>
  </si>
  <si>
    <t>Leisure Inn, Sector 14, Gurgaon, Gurgaon</t>
  </si>
  <si>
    <t>Sahni Fish Corner</t>
  </si>
  <si>
    <t>G2, Balaji Complex, Gujranwala Town, New Delhi</t>
  </si>
  <si>
    <t>2011_6_21</t>
  </si>
  <si>
    <t>120, Ground Floor, Jaipuria Plaza, Sector 26, Noida</t>
  </si>
  <si>
    <t>The Tea Place by Manjushree</t>
  </si>
  <si>
    <t>8, Ground Floor, MGF Metropolitan Mall</t>
  </si>
  <si>
    <t>Cafe, Beverages</t>
  </si>
  <si>
    <t>2013_8_17</t>
  </si>
  <si>
    <t>Attitude Kitchen &amp; Bar</t>
  </si>
  <si>
    <t>N-12, Outer Circle, Connaught Place, New Delhi</t>
  </si>
  <si>
    <t>Eat All Nite</t>
  </si>
  <si>
    <t>H Block, DLF Phase 1, Gurgaon</t>
  </si>
  <si>
    <t>2013_6_26</t>
  </si>
  <si>
    <t>The Cake Bucks</t>
  </si>
  <si>
    <t>KP-09, Gopal Mandir Road, Near City Park Hotel, Pitampura, New Delhi</t>
  </si>
  <si>
    <t>Udupi Eating House</t>
  </si>
  <si>
    <t>4, Ground Floor, Old, Rajinder Nagar, New Delhi</t>
  </si>
  <si>
    <t>Oberoi's</t>
  </si>
  <si>
    <t>D-166, Shop 3, Near Railway Crossing, Lajpat Nagar 1, New Delhi</t>
  </si>
  <si>
    <t>2015_8_19</t>
  </si>
  <si>
    <t>2nd Floor, Shop 62, Khan Market, New Delhi</t>
  </si>
  <si>
    <t>G-8, Vardhaman Sunrise Plaza, Vasundhara Enclave, New Delhi</t>
  </si>
  <si>
    <t>Movenpick</t>
  </si>
  <si>
    <t>2nd Floor, Select Citywalk Mall, Saket, New Delhi</t>
  </si>
  <si>
    <t>2017_11_2</t>
  </si>
  <si>
    <t>New Vishal's Kitchen</t>
  </si>
  <si>
    <t>Shop 142, Block 3, Ganga Shopping Complex, Sector 29, Noida</t>
  </si>
  <si>
    <t>The Cinnamon Kitchen</t>
  </si>
  <si>
    <t>Plot 391, Saraswati Kunj, Sector 53, Golf Course Road, Gurgaon</t>
  </si>
  <si>
    <t>Keuchen Paradise</t>
  </si>
  <si>
    <t>A-7, Acharya Niketan, Mayur Vihar Phase 1, New Delhi</t>
  </si>
  <si>
    <t>2nd Floor, Cyber Hub, DLF Cyber City, Gurgaon</t>
  </si>
  <si>
    <t>Habibi</t>
  </si>
  <si>
    <t>DLF Place Mall, Opposite Hilton Garden Hotel, Saket, New Delhi</t>
  </si>
  <si>
    <t>Middle Eastern, Mediterranean, North Indian</t>
  </si>
  <si>
    <t>Sharma Kachoriwala</t>
  </si>
  <si>
    <t>38/A, Satyawati Marg, Kamla Nagar, New Delhi</t>
  </si>
  <si>
    <t>Moonshine Cafe &amp; Bar</t>
  </si>
  <si>
    <t>30, 2nd Floor, Hauz Khas Village, New Delhi</t>
  </si>
  <si>
    <t>Wrapss</t>
  </si>
  <si>
    <t>Near City Hospital, Pusa Road, Karol Bagh, New Delhi</t>
  </si>
  <si>
    <t>2013_7_10</t>
  </si>
  <si>
    <t>G-4, Main Market, Model Town 3, New Delhi</t>
  </si>
  <si>
    <t>Brown Town</t>
  </si>
  <si>
    <t>RN 33, Near Fortis Hospital, Sector 62, Noida</t>
  </si>
  <si>
    <t>Plot 7, Block A3, Shramik Kunj, Sector 110, Noida</t>
  </si>
  <si>
    <t>2014_11_26</t>
  </si>
  <si>
    <t>TDI Centre, 1st Floor, Jasola, New Delhi</t>
  </si>
  <si>
    <t>Shop 22, E Block Market, Greater Kailash (GK) 2, New Delhi</t>
  </si>
  <si>
    <t>Lebanese, Chinese, Fast Food</t>
  </si>
  <si>
    <t>Matchbox</t>
  </si>
  <si>
    <t>American, British, Continental</t>
  </si>
  <si>
    <t>Infinity - Crowne Plaza</t>
  </si>
  <si>
    <t>Crowne Plaza, 13 B, District Centre, Mayur Vihar Phase 1, New Delhi</t>
  </si>
  <si>
    <t>Crowne Plaza, Mayur Vihar Phase 1</t>
  </si>
  <si>
    <t>Crowne Plaza, Mayur Vihar Phase 1, New Delhi</t>
  </si>
  <si>
    <t>Lobby Lounge - Crowne Plaza</t>
  </si>
  <si>
    <t>Shop 5-A, Dilashad Garden Metro Station, Dilshad Garden, New Delhi</t>
  </si>
  <si>
    <t>2010_9_12</t>
  </si>
  <si>
    <t>Bizibean</t>
  </si>
  <si>
    <t>GK-1, Upper Basement, DLF South Point Mall, Golf Course Road, Gurgaon</t>
  </si>
  <si>
    <t>2015_8_7</t>
  </si>
  <si>
    <t>Taxi Bar &amp; Cafe</t>
  </si>
  <si>
    <t>G-15/B, Ground Floor, Vijay Nagar, New Delhi</t>
  </si>
  <si>
    <t>62, Middle Lane, Khan Market, New Delhi</t>
  </si>
  <si>
    <t>Samridhi</t>
  </si>
  <si>
    <t>Kerala House, 3 Jantar Mantar Road, Near Patel Chowk Metro Station, Janpath, New Delhi</t>
  </si>
  <si>
    <t>Kerala, South Indian</t>
  </si>
  <si>
    <t>Red Fox Hotel, Asset 6, Aerocity Hospitality District, Near Aerocity, New Delhi</t>
  </si>
  <si>
    <t>Aerocity</t>
  </si>
  <si>
    <t>Aerocity, New Delhi</t>
  </si>
  <si>
    <t>2010_11_23</t>
  </si>
  <si>
    <t>Take n Taste Shawarma Zone</t>
  </si>
  <si>
    <t>25, DDA Market, Hudson Lane, Kingsway Camp, Delhi University-GTB Nagar, New Delhi</t>
  </si>
  <si>
    <t>Sugarama Patisserie</t>
  </si>
  <si>
    <t>87, Shahpur Jat, New Delhi</t>
  </si>
  <si>
    <t>2011_5_14</t>
  </si>
  <si>
    <t>Shanghai Cafe</t>
  </si>
  <si>
    <t>SCO 13, District Commercial Sector, Near Metro Mall, Sector 56, Gurgaon</t>
  </si>
  <si>
    <t>2012_12_21</t>
  </si>
  <si>
    <t>Appu Ghar Express</t>
  </si>
  <si>
    <t>Building 105, Plot A-2, GIP Campus, Sector 38-A, Sector 38, Noida</t>
  </si>
  <si>
    <t>2013_3_4</t>
  </si>
  <si>
    <t>Neha's Biscotte</t>
  </si>
  <si>
    <t>A-184, Sarita Vihar, New Delhi</t>
  </si>
  <si>
    <t>2012_11_10</t>
  </si>
  <si>
    <t>Urban Hub</t>
  </si>
  <si>
    <t>1st Floor, 4/2, Opposite Raymond Showroom, Roop Nagar, Near Kamla Nagar, New Delhi</t>
  </si>
  <si>
    <t>Chinese, North Indian, Italian, Fast Food</t>
  </si>
  <si>
    <t>I-Kandy - Le Meridien Gurgaon</t>
  </si>
  <si>
    <t>Dare To Deliver</t>
  </si>
  <si>
    <t>2015_10_17</t>
  </si>
  <si>
    <t>Frontier Restaurant</t>
  </si>
  <si>
    <t>24, BU Block, DDA Market, Outer Ring Road, Pitampura, New Delhi</t>
  </si>
  <si>
    <t>City Hut</t>
  </si>
  <si>
    <t>Near HP Petrol Pump, Main Dadri Road, Sector 41, Noida</t>
  </si>
  <si>
    <t>Outback Bar and Grill - Leisure Inn</t>
  </si>
  <si>
    <t>North Indian, Finger Food</t>
  </si>
  <si>
    <t>2011_8_27</t>
  </si>
  <si>
    <t>Viva Deli - Holiday Inn</t>
  </si>
  <si>
    <t>Holiday Inn, 12, Asset Area, Hospitality District, Aerocity, New Delhi</t>
  </si>
  <si>
    <t>Holiday Inn, Aerocity</t>
  </si>
  <si>
    <t>Holiday Inn, Aerocity, New Delhi</t>
  </si>
  <si>
    <t>Chilli Pepper</t>
  </si>
  <si>
    <t>G-89-90, Near M2K Cinemas, Aggarwal City Plaza, Rohini, New Delhi</t>
  </si>
  <si>
    <t>Laalwala's</t>
  </si>
  <si>
    <t>3399, Mahindra Park Chowk, Rani Bagh, Pitampura, New Delhi</t>
  </si>
  <si>
    <t>North Indian, Mithai, South Indian, Street Food, Chinese</t>
  </si>
  <si>
    <t>2013_10_22</t>
  </si>
  <si>
    <t>3rd Floor, The Great India Place, Sector 38, Noida</t>
  </si>
  <si>
    <t>Mizo Diner</t>
  </si>
  <si>
    <t>85, Humayunpur, Safdarjung Enclave, Safdarjung, New Delhi</t>
  </si>
  <si>
    <t>North Indian, Tibetan</t>
  </si>
  <si>
    <t>The Chocolate Villa</t>
  </si>
  <si>
    <t>110, 1st Floor, MM Mall, DC Chowk, Sector 9, Rohini, New Delhi</t>
  </si>
  <si>
    <t>E-18, 1st Floor, Main Market, South Extension 2, New Delhi</t>
  </si>
  <si>
    <t>2012_7_9</t>
  </si>
  <si>
    <t>Mughlai Junction</t>
  </si>
  <si>
    <t>N-33/10, Middle Circle, Connaught Place, New Delhi</t>
  </si>
  <si>
    <t>Summer House Cafe</t>
  </si>
  <si>
    <t>1st Floor, DDA Shopping Complex, Aurobindo Place, Hauz Khas, New Delhi</t>
  </si>
  <si>
    <t>Yamu's Panchayat</t>
  </si>
  <si>
    <t>4, Alaknanda Shopping Complex, Sector 28, Noida</t>
  </si>
  <si>
    <t>2015_3_19</t>
  </si>
  <si>
    <t>The Sweet Boutique</t>
  </si>
  <si>
    <t>D-30, 3rd Floor, Defence Colony, New Delhi</t>
  </si>
  <si>
    <t>Zune - Piccadily Hotel</t>
  </si>
  <si>
    <t>Piccadily Hotel, District Center Complex, Janakpuri, New Delhi</t>
  </si>
  <si>
    <t>Piccadily Hotel, Janakpuri</t>
  </si>
  <si>
    <t>Piccadily Hotel, Janakpuri, New Delhi</t>
  </si>
  <si>
    <t>North Indian, Kashmiri, Mughlai</t>
  </si>
  <si>
    <t>29/1, Shop 2, East Patel Nagar, New Delhi</t>
  </si>
  <si>
    <t>Love Is Cakes</t>
  </si>
  <si>
    <t>Flavours of Punjab</t>
  </si>
  <si>
    <t>Shop 4, B/64, Main Shankar Road, Old Rajinder Nagar, Rajinder Nagar, New Delhi</t>
  </si>
  <si>
    <t>iGNiTE</t>
  </si>
  <si>
    <t>13, Opposite Rapid Flour Mill, Old Rajinder Nagar Market, Rajinder Nagar, New Delhi</t>
  </si>
  <si>
    <t>Pizza Diet</t>
  </si>
  <si>
    <t>C-3, North Chhajjupur, 100 Ft. Road, Near V Mart, Durgapuri Chowk, Shahdara, New Delhi</t>
  </si>
  <si>
    <t>Da Bawarchi</t>
  </si>
  <si>
    <t>1/7228, East Gorakh Park, Hanuman Mandir, Shahdara, New Delhi</t>
  </si>
  <si>
    <t>2016_1_21</t>
  </si>
  <si>
    <t>Ground Floor, M-11, Main Market, Greater Kailash (GK) 2, New Delhi</t>
  </si>
  <si>
    <t>2014_3_4</t>
  </si>
  <si>
    <t>Bar Code - Leisure Inn</t>
  </si>
  <si>
    <t>2017_8_26</t>
  </si>
  <si>
    <t>N-16, N Block, Near Rajiv Chowk Metro Gate 7, Outer Circle, Connaught Place, New Delhi</t>
  </si>
  <si>
    <t>Shop 6, DDA LIG Market, Rajouri Garden, New Delhi</t>
  </si>
  <si>
    <t>2011_2_10</t>
  </si>
  <si>
    <t>Shri Durga Dosa Corner</t>
  </si>
  <si>
    <t>J 5/51, Near HDFC Bank, Rajouri Garden, New Delhi</t>
  </si>
  <si>
    <t>Near HDFC Bank, J-12/20, Rajouri Garden, New Delhi</t>
  </si>
  <si>
    <t>2/81, Club Road, West Punjabi Bagh, Punjabi Bagh, New Delhi</t>
  </si>
  <si>
    <t>Public Cafe</t>
  </si>
  <si>
    <t>G-28A, Savitri Market, Near Metro Station, Sector 18, Noida</t>
  </si>
  <si>
    <t>2010_3_11</t>
  </si>
  <si>
    <t>Creambell &amp; Chocoxess</t>
  </si>
  <si>
    <t>LG-K06, Oppsite Bata, Lower Ground Floor, Pacific Mall, Tagore Garden, New Delhi</t>
  </si>
  <si>
    <t>2014_2_16</t>
  </si>
  <si>
    <t>1st Floor, Silver Tower, Near Metro Station, Sector 18, Noida</t>
  </si>
  <si>
    <t>Shop 288, Opposite Venkateswara College, Satyaniketan, New Delhi</t>
  </si>
  <si>
    <t>2017_10_1</t>
  </si>
  <si>
    <t>Ground Floor, MPD Tower, Opposite Magnolias, DLF 5, Golf Course Road, Gurgaon</t>
  </si>
  <si>
    <t>Khandani Pakodewala</t>
  </si>
  <si>
    <t>Ring Road Market, Nauroji Nagar, Near Sarojini Nagar, New Delhi</t>
  </si>
  <si>
    <t>2014_1_14</t>
  </si>
  <si>
    <t>Eleven Course</t>
  </si>
  <si>
    <t>NDM 2, Netaji Subhash Place, New Delhi</t>
  </si>
  <si>
    <t>North Indian, Chinese, Italian, Mexican, Lebanese</t>
  </si>
  <si>
    <t>Maharashtra Sadan</t>
  </si>
  <si>
    <t>Behind Baroda House, Kasturbha Gandhi Marg, Near India Gate, New Delhi</t>
  </si>
  <si>
    <t>India Gate</t>
  </si>
  <si>
    <t>India Gate, New Delhi</t>
  </si>
  <si>
    <t>North Indian, Maharashtrian</t>
  </si>
  <si>
    <t>16/6, H Block, DLF Phase 1, Gurgaon</t>
  </si>
  <si>
    <t>Yu Turn</t>
  </si>
  <si>
    <t>R-2, Recreation Area, YMCA Complex, Opposite JP Golf Course, Greater Noida, Noida</t>
  </si>
  <si>
    <t>2011_11_15</t>
  </si>
  <si>
    <t>Harichatni.com</t>
  </si>
  <si>
    <t>Shop 15, Huda Market, Sector 31, Gurgaon</t>
  </si>
  <si>
    <t>Granma's Homemade</t>
  </si>
  <si>
    <t>India Habitat Centre, Lodhi Road, New Delhi</t>
  </si>
  <si>
    <t>2013_4_28</t>
  </si>
  <si>
    <t>Oriental Lee</t>
  </si>
  <si>
    <t>Wild Willy</t>
  </si>
  <si>
    <t>2015_9_14</t>
  </si>
  <si>
    <t>Golooji's Chat Waat</t>
  </si>
  <si>
    <t>GPW - The Food Hub</t>
  </si>
  <si>
    <t>Shop 2, C6B, DDA Market, Janakpuri, New Delhi</t>
  </si>
  <si>
    <t>2012_4_24</t>
  </si>
  <si>
    <t>Kings</t>
  </si>
  <si>
    <t>3/72, Main Shankar Road, Old, Rajinder Nagar, New Delhi</t>
  </si>
  <si>
    <t>2012_5_25</t>
  </si>
  <si>
    <t>10/20, Old Rajinder Nagar, Rajinder Nagar, New Delhi</t>
  </si>
  <si>
    <t>DLF Galaxy IT Park, Sector 62, Noida</t>
  </si>
  <si>
    <t>2017_4_4</t>
  </si>
  <si>
    <t>Al Haj Bakery</t>
  </si>
  <si>
    <t>5080, Ballimaran Road, Katra Nawab, Chandni Chowk, New Delhi</t>
  </si>
  <si>
    <t>2014_4_20</t>
  </si>
  <si>
    <t>Wok N Spice</t>
  </si>
  <si>
    <t>Shop 157, Jaipuria Plaza, Sector 26, Noida</t>
  </si>
  <si>
    <t>Shiparma Shri</t>
  </si>
  <si>
    <t>Behind Sub Mall, Shakumbhari Market, Sabji Mandi, Sector 27, Noida</t>
  </si>
  <si>
    <t>Khan's Kathi Rolls</t>
  </si>
  <si>
    <t>G-24-26, Savitri Market, Sector 18, Noida</t>
  </si>
  <si>
    <t>Shop 1, D Block Market, Sector 27, Noida</t>
  </si>
  <si>
    <t>2010_5_10</t>
  </si>
  <si>
    <t>Amritsari Express</t>
  </si>
  <si>
    <t>Shop 9, Corner Market, Malviya Nagar, New Delhi</t>
  </si>
  <si>
    <t>Bell Pepperz</t>
  </si>
  <si>
    <t>A-4, Community Centre, Ashok Vihar Phase 2, New Delhi</t>
  </si>
  <si>
    <t>2014_10_23</t>
  </si>
  <si>
    <t>Shop 5 &amp; 6, 1, Birbal Road, Jangpura Extension, Jangpura, New Delhi</t>
  </si>
  <si>
    <t>2011_4_25</t>
  </si>
  <si>
    <t>Ground Floor, South Wing, HUDA City Centre Metro Station, Sector 29, Gurgaon</t>
  </si>
  <si>
    <t>Huda City Centre Metro Station, Sector 29, Gurgaon</t>
  </si>
  <si>
    <t>Huda City Centre Metro Station, Sector 29, Gurgaon, Gurgaon</t>
  </si>
  <si>
    <t>Wok  In The Clouds</t>
  </si>
  <si>
    <t>Shop 52, Khan Market, New Delhi</t>
  </si>
  <si>
    <t>2010_8_13</t>
  </si>
  <si>
    <t>Artusi Ristorante e Bar</t>
  </si>
  <si>
    <t>M-24, M Block Market, Greater Kailash (GK) 2, New Delhi</t>
  </si>
  <si>
    <t>Town Hall</t>
  </si>
  <si>
    <t>60-61, Near Dayal Opticals, Middle Circle Lane, Khan Market, New Delhi</t>
  </si>
  <si>
    <t>Japanese, Thai, Italian, Asian</t>
  </si>
  <si>
    <t>Queens Cakes</t>
  </si>
  <si>
    <t>SCO 63, Above Indian Overseas Bank, 1st Floor, Main Market, Sector 46, Faridabad</t>
  </si>
  <si>
    <t>2017_12_28</t>
  </si>
  <si>
    <t>Spice Grill</t>
  </si>
  <si>
    <t>417, Jagriti Enclave, Near Metro Station, Karkardooma, New Delhi</t>
  </si>
  <si>
    <t>North Indian, Mughlai, Chinese, Continental</t>
  </si>
  <si>
    <t>2011_9_17</t>
  </si>
  <si>
    <t>La Vie</t>
  </si>
  <si>
    <t>51-A, Khan Market, New Delhi</t>
  </si>
  <si>
    <t>Shop 37, Kanchanjunga Market, Near Shoprix Mall, Sector 53, Noida</t>
  </si>
  <si>
    <t>B-05, Ground Floor, Ansal Plaza Mall, Khel Gaon Marg, New Delhi</t>
  </si>
  <si>
    <t>Annapurna</t>
  </si>
  <si>
    <t>Shop 1, Basement, Tularam Complex, Old Kondi, Mayur Vihar Phase 3, New Delhi</t>
  </si>
  <si>
    <t>Mayur Restaurant</t>
  </si>
  <si>
    <t>81-B,Pocket A-2, Mayur Vihar Phase 3, New Delhi</t>
  </si>
  <si>
    <t>Variety Chicken Corner</t>
  </si>
  <si>
    <t>Shop 1, DB Block, Shopping Complex, Hari Nagar, Near Jail Road, New Delhi</t>
  </si>
  <si>
    <t>Shop 13, Sector 8 Market, R K Puram, New Delhi</t>
  </si>
  <si>
    <t>Scrummy Bites</t>
  </si>
  <si>
    <t>Shop 6, N Block, Sector 12, Noida</t>
  </si>
  <si>
    <t>G-18, Hudson Lane, Delhi University-GTB Nagar, New Delhi</t>
  </si>
  <si>
    <t>Thakur Bakers</t>
  </si>
  <si>
    <t>Shop 24, Regalia Heights, Shipra Suncity, Indirapuram, Ghaziabad</t>
  </si>
  <si>
    <t>Indirapuram</t>
  </si>
  <si>
    <t>Indirapuram, Ghaziabad</t>
  </si>
  <si>
    <t>Bake Me A Cake</t>
  </si>
  <si>
    <t>Pauls Food</t>
  </si>
  <si>
    <t>G-3, East End Plaza, Vasundhara Enclave, New Delhi</t>
  </si>
  <si>
    <t>Coast Cafe</t>
  </si>
  <si>
    <t>H-2, 2nd &amp; 3rd Floor, Hauz Khas Village, New Delhi</t>
  </si>
  <si>
    <t>Continental, Kerala</t>
  </si>
  <si>
    <t>Kusum Rolls</t>
  </si>
  <si>
    <t>U-1/9, DLF Phase 3, Gurgaon</t>
  </si>
  <si>
    <t>The Buffet Wagon</t>
  </si>
  <si>
    <t>G-10, Ground Floor, Cross River Mall, Karkardooma, New Delhi</t>
  </si>
  <si>
    <t>Singh's Ice Cream Parlour</t>
  </si>
  <si>
    <t>A-1/28, Mohan Garden, Peepal Road, Opposite Sargam Sweets, Metro Pillar 754, Uttam Nagar, New Delhi</t>
  </si>
  <si>
    <t>Ice Cream, Desserts, Fast Food</t>
  </si>
  <si>
    <t>2016_7_20</t>
  </si>
  <si>
    <t>3, Bindapark, Near Police Station, Uttam Nagar, New Delhi</t>
  </si>
  <si>
    <t>Just Vada Pav</t>
  </si>
  <si>
    <t>E-157, Krishna Market, Kalkaji, New Delhi</t>
  </si>
  <si>
    <t>Nine 75 Lounge &amp; Bar</t>
  </si>
  <si>
    <t>B-49, Kamla Nagar Main Road, Kamla Nagar, New Delhi</t>
  </si>
  <si>
    <t>Chinese, North Indian, Italian, Continental, Fast Food</t>
  </si>
  <si>
    <t>Shop 16, G-H10, Sunder Vihar, Paschim Vihar, New Delhi</t>
  </si>
  <si>
    <t>Royal Spice Restaurant</t>
  </si>
  <si>
    <t>Dadri Road, Near HP Petrol Pump, Sector 41, Noida</t>
  </si>
  <si>
    <t>New Tayal's Restaurant</t>
  </si>
  <si>
    <t>1/7184, Shivaji Park, Shahdara, New Delhi</t>
  </si>
  <si>
    <t>Ramchander Bhalushahi Wale</t>
  </si>
  <si>
    <t>Shop 231, Chhota Bazaar, Shahdara, New Delhi</t>
  </si>
  <si>
    <t>Ananda Food Express</t>
  </si>
  <si>
    <t>B-10, Opposite Headgewar Hospital, East Arjun Nagar, Karkardooma, New Delhi</t>
  </si>
  <si>
    <t>Malik Vegetarian Rasoi</t>
  </si>
  <si>
    <t>13-A/4, Ward 1, Opposite Bhool Bhuliyan, Mehrauli, New Delhi</t>
  </si>
  <si>
    <t>Mehrauli</t>
  </si>
  <si>
    <t>Mehrauli, New Delhi</t>
  </si>
  <si>
    <t>Pizza Treat</t>
  </si>
  <si>
    <t>A1, Main Gandhi Market, Hari Nagar, Mayapuri Phase 2, New Delhi</t>
  </si>
  <si>
    <t>Kallan Sweets</t>
  </si>
  <si>
    <t>Shop 4-5, Bazaar Matia Mahal, Jama Masjid, New Delhi</t>
  </si>
  <si>
    <t>2013_12_13</t>
  </si>
  <si>
    <t>Bhikharam's</t>
  </si>
  <si>
    <t>251, Near Fathehpuri Masjid, Fatehpuri, Chandni Chowk, New Delhi</t>
  </si>
  <si>
    <t>Mithai, Fast Food</t>
  </si>
  <si>
    <t>2nd Floor, Opp HDFC Bank, Street D7, Junction of Poorvi &amp; Paschmi Marg, Vasant Vihar, New Delhi</t>
  </si>
  <si>
    <t>Inderpuri Restaurant</t>
  </si>
  <si>
    <t>187, Church Mission Road, Fatehpuri, Chandni Chowk, New Delhi</t>
  </si>
  <si>
    <t>2011_2_15</t>
  </si>
  <si>
    <t>Uforia</t>
  </si>
  <si>
    <t>Continental, Asian, North Indian, Italian</t>
  </si>
  <si>
    <t>Jawahar Hotel</t>
  </si>
  <si>
    <t>Gate 1, Bazaar Matia Mahal, Jama Masjid, New Delhi</t>
  </si>
  <si>
    <t>Sutra Gastropub</t>
  </si>
  <si>
    <t>201-202, Cyber Hub, DLF Cyber City, Gurgaon</t>
  </si>
  <si>
    <t>Mediterranean, European, American, North Indian</t>
  </si>
  <si>
    <t>Yeti - The Himalayan Kitchen</t>
  </si>
  <si>
    <t>M-20, M Block Market, Greater Kailash (GK) 2, New Delhi</t>
  </si>
  <si>
    <t>Tibetan, Nepalese</t>
  </si>
  <si>
    <t>K-4/A, Ground Floor, Cyber Hub, DLF Cyber City, Gurgaon</t>
  </si>
  <si>
    <t>2018_6_7</t>
  </si>
  <si>
    <t>Farzi Cafe</t>
  </si>
  <si>
    <t>7-8, Ground Floor, Cyber Hub, DLF Cyber City, Gurgaon</t>
  </si>
  <si>
    <t>Sibang Bakery</t>
  </si>
  <si>
    <t>108, 1st Floor, DLF South Point Mall, Golf Course Road, Gurgaon</t>
  </si>
  <si>
    <t>2017_9_17</t>
  </si>
  <si>
    <t>Chinese K. Food</t>
  </si>
  <si>
    <t>ER - 09, Near Reliance Fresh, Inderpuri, Naraina, New Delhi</t>
  </si>
  <si>
    <t>Shop 21, Central Market, Phase 1, Naraina, New Delhi</t>
  </si>
  <si>
    <t>Cake On Wheels</t>
  </si>
  <si>
    <t>S-27/9, The Village Super Mart, Opposite Pullman Hotel, DLF Phase 3, Gurgaon</t>
  </si>
  <si>
    <t>2015_3_27</t>
  </si>
  <si>
    <t>Hyderabadi Biryani Parlour</t>
  </si>
  <si>
    <t>Shop 7, Opposite Rapid Flour Mill, Old Rajinder Nagar Market, Rajinder Nagar, New Delhi</t>
  </si>
  <si>
    <t>2018_5_9</t>
  </si>
  <si>
    <t>Alkauser</t>
  </si>
  <si>
    <t>2/64, Opposite BSES Office, Shankar Road, Old Rajinder Nagar, Rajinder Nagar, New Delhi</t>
  </si>
  <si>
    <t>Shop 27, Opposite Syndicate Bank, Near Rapid Flour Mills, Old Rajinder Nagar, New Delhi</t>
  </si>
  <si>
    <t>2015_10_6</t>
  </si>
  <si>
    <t>Aamantran Bangla</t>
  </si>
  <si>
    <t>Kit Care Kabab Corner</t>
  </si>
  <si>
    <t>Shop T21, Near Musafir Khaana, Nizamuddin, New Delhi</t>
  </si>
  <si>
    <t>WTF - Wraps Toast Fries</t>
  </si>
  <si>
    <t>13-A, East Avenue Market, Punjabi Bagh, New Delhi</t>
  </si>
  <si>
    <t>The Grand Kitchen</t>
  </si>
  <si>
    <t>Hotel Regent Grand, 2/6 East Patel Nagar, Near Pusa Road, East Patel Nagar, New Delhi</t>
  </si>
  <si>
    <t>Hotel Regent Grand, Karol Bagh</t>
  </si>
  <si>
    <t>Hotel Regent Grand, Karol Bagh, New Delhi</t>
  </si>
  <si>
    <t>2016_12_22</t>
  </si>
  <si>
    <t>Cafe Regent</t>
  </si>
  <si>
    <t>KK Da Dhaba</t>
  </si>
  <si>
    <t>Near Metro Pillar 431, Main Najafgarh Road, Tagore Garden, New Delhi</t>
  </si>
  <si>
    <t>Paranthas 21</t>
  </si>
  <si>
    <t>Food Court, Second Floor, Moments Mall, Kirti Nagar, New Delhi</t>
  </si>
  <si>
    <t>2012_12_1</t>
  </si>
  <si>
    <t>Shop 3, 25/6, East Patel Nagar, New Delhi</t>
  </si>
  <si>
    <t>Moji Dhaba</t>
  </si>
  <si>
    <t>T 27, 28, 29, Super Market, Opposite Milan Cinema, New Moti Nagar, Moti Nagar, New Delhi</t>
  </si>
  <si>
    <t>Tikka Junction</t>
  </si>
  <si>
    <t>N-40, Opposite Scooter Market, Kirti Nagar, New Delhi</t>
  </si>
  <si>
    <t>Roti Te Boti</t>
  </si>
  <si>
    <t>135, Ground Floor, Vyapar Kendra, Phase 1, Sushant Lok, Gurgaon</t>
  </si>
  <si>
    <t>Yadav Chaat Bhandar</t>
  </si>
  <si>
    <t>14/5 Sadh Nagar, Near Rajasthani Hotel, Palam, New Delhi</t>
  </si>
  <si>
    <t>Main Road, Below Metro Station, Moti Nagar, New Delhi</t>
  </si>
  <si>
    <t>2017_2_1</t>
  </si>
  <si>
    <t>Flamess Restaurant &amp; Cafe Village</t>
  </si>
  <si>
    <t>G-15, 1st Floor, Near Laxmi Diary, Vijay Nagar, New Delhi</t>
  </si>
  <si>
    <t>North Indian, Chinese, Continental, Italian, Mexican, Lebanese</t>
  </si>
  <si>
    <t>2012_4_17</t>
  </si>
  <si>
    <t>Midnight Fries</t>
  </si>
  <si>
    <t>D 40, Industrial Area, Kirti Nagar, New Delhi</t>
  </si>
  <si>
    <t>Chinese, Italian, Fast Food</t>
  </si>
  <si>
    <t>New Red Onion</t>
  </si>
  <si>
    <t>Plot 137/1, 1st Floor, Saidulajab, M B Road, Near Saket Metro Station, Saket, New Delhi</t>
  </si>
  <si>
    <t>1st Floor, Zing Food Court, Spark Mall, Kamla Nagar, New Delhi</t>
  </si>
  <si>
    <t>Spark Mall, Kamla Nagar</t>
  </si>
  <si>
    <t>Spark Mall, Kamla Nagar, New Delhi</t>
  </si>
  <si>
    <t>Food Hub</t>
  </si>
  <si>
    <t>DDA Market, Kalu Sarai, Hauz Khas, New Delhi</t>
  </si>
  <si>
    <t>DDA Market, Kalu Sarai, Hauz Khas</t>
  </si>
  <si>
    <t>Plot 8, Desh Bandhu Gupta Road, Paharganj, New Delhi</t>
  </si>
  <si>
    <t>Ganesh Anna South Indian Food Corner</t>
  </si>
  <si>
    <t>Sudarshan Road, Gautam Nagar, Hauz Khas, New Delhi</t>
  </si>
  <si>
    <t>2012_2_7</t>
  </si>
  <si>
    <t>Moradabadi Biryani</t>
  </si>
  <si>
    <t>E 361, Double Storey, Ramesh Nagar, Near, Kirti Nagar, New Delhi</t>
  </si>
  <si>
    <t>Lucknowi, Biryani</t>
  </si>
  <si>
    <t>MyLoveBiryani.Com</t>
  </si>
  <si>
    <t>Near Sector 7, Gurgaon</t>
  </si>
  <si>
    <t>Shri Gujrat Namkeen Bhandar</t>
  </si>
  <si>
    <t>3775, Charkhiwalan Gali, Khush Dil, Chawri Bazar, New Delhi</t>
  </si>
  <si>
    <t>Lahori Gate</t>
  </si>
  <si>
    <t>97, Meherchand Market, Lodhi Colony, New Delhi</t>
  </si>
  <si>
    <t>Alwar Sweets &amp; Namkeen</t>
  </si>
  <si>
    <t>Shop 45-46, HUDA Market, Sector 39, Gurgaon</t>
  </si>
  <si>
    <t>Sector 39, Gurgaon</t>
  </si>
  <si>
    <t>2016_7_3</t>
  </si>
  <si>
    <t>Amritsari Lassi Wala</t>
  </si>
  <si>
    <t>Shop 295, Fatehpuri Chowk, Chandni Chowk, New Delhi</t>
  </si>
  <si>
    <t>Chalte Firte Momos &amp; Special Foods</t>
  </si>
  <si>
    <t>G-8, SGL Plaza, DC Chowk, Rohini, New Delhi</t>
  </si>
  <si>
    <t>Sugar Loft</t>
  </si>
  <si>
    <t>Safdarjung Enclave, Safdarjung, New Delhi</t>
  </si>
  <si>
    <t>2013_8_9</t>
  </si>
  <si>
    <t>Smoky Chettinad</t>
  </si>
  <si>
    <t>Shop 2, Local Shopping Complex, DDA Market, Acharya Niketan, Mayur Vihar Phase 1, New Delhi</t>
  </si>
  <si>
    <t>2018_2_1</t>
  </si>
  <si>
    <t>China Hut</t>
  </si>
  <si>
    <t>Shop No-3 Near Choudhary Tent House New Mata Road Rajiv Nagar, Sector 14, Gurgaon</t>
  </si>
  <si>
    <t>Sultanat</t>
  </si>
  <si>
    <t>31-BC, Ground Floor, Aditya Mega Mall, Karkardooma, New Delhi</t>
  </si>
  <si>
    <t>2013_5_8</t>
  </si>
  <si>
    <t>SB's Raisins</t>
  </si>
  <si>
    <t>A-9/1, Acharya Niketan, Central Market, Mayur Vihar Phase 1, New Delhi</t>
  </si>
  <si>
    <t>New York Slice - Express</t>
  </si>
  <si>
    <t>E-584, Near Savitri Cinema, Greater Kailash (GK) 2, New Delhi</t>
  </si>
  <si>
    <t>2018_10_6</t>
  </si>
  <si>
    <t>Little Chef</t>
  </si>
  <si>
    <t>Shop 24, Central Market, West Punjabi Bagh, Punjabi Bagh, New Delhi</t>
  </si>
  <si>
    <t>Ambarsaria by Gourmet Affaire's</t>
  </si>
  <si>
    <t>Ground Floor, JMD Kohinoor Mall, Greater Kailash (GK) 2, New Delhi</t>
  </si>
  <si>
    <t>Quote - The Eclectic Bar and Lounge</t>
  </si>
  <si>
    <t>2nd Floor, 44, Regal Cinema Complex, Outer Circle, Connaught Place, New Delhi</t>
  </si>
  <si>
    <t>Finger Food, European, North Indian</t>
  </si>
  <si>
    <t>2014_6_20</t>
  </si>
  <si>
    <t>The Village Cafí©</t>
  </si>
  <si>
    <t>Shop 4, Plot 11, Behind Sanchit Medicos, Opposite Fortis Hospital, Aruna Asaf Ali road, Kishan Garh, Vasant Kunj, New Delhi</t>
  </si>
  <si>
    <t>Cafe, American, Italian, North Indian, Chinese</t>
  </si>
  <si>
    <t>B-202, 2nd Floor, DLF South Point Mall, Golf Course Road, Gurgaon</t>
  </si>
  <si>
    <t>Shop 4, Gali 2, West Guru Angad Nagar, Main Market, Laxmi Nagar, New Delhi</t>
  </si>
  <si>
    <t>2010_3_15</t>
  </si>
  <si>
    <t>Dzukou Tribal Kitchen</t>
  </si>
  <si>
    <t>E-22, 3rd Floor, Main Market, Hauz Khas, New Delhi</t>
  </si>
  <si>
    <t>Naga</t>
  </si>
  <si>
    <t>2015_8_26</t>
  </si>
  <si>
    <t>Chattisgarh Bhawan</t>
  </si>
  <si>
    <t>7, Chanakyapuri, New Delhi</t>
  </si>
  <si>
    <t>2017_8_21</t>
  </si>
  <si>
    <t>Au Bon Pain</t>
  </si>
  <si>
    <t>K-1, Ground Floor, Near Building 8, Cyber Hub, DLF Cyber City, Gurgaon</t>
  </si>
  <si>
    <t>A-131, Supermart 1, DLF Phase 4, Gurgaon</t>
  </si>
  <si>
    <t>2015_7_23</t>
  </si>
  <si>
    <t>Hot &amp; Hot</t>
  </si>
  <si>
    <t>Opposite Aurobindo Market, Hauz Khas, New Delhi</t>
  </si>
  <si>
    <t>MCD Booth, Near Mother Dairy, Defence Colony Market, Defence Colony, New Delhi</t>
  </si>
  <si>
    <t>44, Janpath, New Delhi</t>
  </si>
  <si>
    <t>33 Food</t>
  </si>
  <si>
    <t>J-1/13, Gupta Colony, Khirki Extension, Malviya Nagar, New Delhi</t>
  </si>
  <si>
    <t>Twenty Ten - Ashtan Sarovar Portico</t>
  </si>
  <si>
    <t>Ashtan Sarovar Portico, C 2, Green Park Extension, New Delhi, Green Park, New Delhi</t>
  </si>
  <si>
    <t>2013_6_3</t>
  </si>
  <si>
    <t>Gole Hatti</t>
  </si>
  <si>
    <t>2-4, Church Mission Road, Fatehpuri, Chandni Chowk, New Delhi</t>
  </si>
  <si>
    <t>2014_5_2</t>
  </si>
  <si>
    <t>Hauz Khas Social</t>
  </si>
  <si>
    <t>9-A &amp; 12, Hauz Khas Village, New Delhi</t>
  </si>
  <si>
    <t>Continental, American, Asian, North Indian</t>
  </si>
  <si>
    <t>8-9, Satyam Cinema Complex, Nehru Place, New Delhi</t>
  </si>
  <si>
    <t>Deep Sweet Corner</t>
  </si>
  <si>
    <t>74 Bharat Nagar, New Friends Colony, New Delhi</t>
  </si>
  <si>
    <t>North Indian, Fast Food, Chinese, Mithai</t>
  </si>
  <si>
    <t>MT Everest Food Corner</t>
  </si>
  <si>
    <t>Shop 99, Sarai Jullena, Near Escort Hospital, Near New Friends Colony, New Delhi</t>
  </si>
  <si>
    <t>2014_6_4</t>
  </si>
  <si>
    <t>Booth Number 135, Main Market, Sector 15, Faridabad</t>
  </si>
  <si>
    <t>Shop 2, Plot 70, The Great Eastern Center, Nehru Place, New Delhi</t>
  </si>
  <si>
    <t>2012_2_12</t>
  </si>
  <si>
    <t>La Bodega</t>
  </si>
  <si>
    <t>1st Floor, 29-B, Middle Lane, Khan Market, New Delhi</t>
  </si>
  <si>
    <t>Mexican</t>
  </si>
  <si>
    <t>Punjabi Khana</t>
  </si>
  <si>
    <t>G-8, Eros Apartment 56, Nehru Place, New Delhi</t>
  </si>
  <si>
    <t>Holy Smoke</t>
  </si>
  <si>
    <t>103, 1st Floor, Cyber Hub, DLF Cyber City, Gurgaon</t>
  </si>
  <si>
    <t>Steak, American</t>
  </si>
  <si>
    <t>2018_8_17</t>
  </si>
  <si>
    <t>Shop 3, 4, &amp; 4-A, Samachar Market, Mayur Vihar Phase 1 Extension, Mayur Vihar Phase 1, New Delhi</t>
  </si>
  <si>
    <t>2016_6_28</t>
  </si>
  <si>
    <t>G-78, Ground Floor, Preet Vihar, New Delhi</t>
  </si>
  <si>
    <t>2012_9_26</t>
  </si>
  <si>
    <t>The Butter Cup</t>
  </si>
  <si>
    <t>CP 22, Maurya Enclave, Pitampura, New Delhi</t>
  </si>
  <si>
    <t>M-75, M Block Market, Greater Kailash (GK) 2, New Delhi</t>
  </si>
  <si>
    <t>S-2, 2nd Floor, Crown Interiorz Mall, Sector 35, Faridabad</t>
  </si>
  <si>
    <t>G 24, 1st Floor, South Extension 1, New Delhi</t>
  </si>
  <si>
    <t>Gabbar Meals</t>
  </si>
  <si>
    <t>Shop 18, Metropark Food Court, HUDA City Centre Metro Station, Sector 29, Gurgaon</t>
  </si>
  <si>
    <t>2014_10_2</t>
  </si>
  <si>
    <t>Night Food Xprs</t>
  </si>
  <si>
    <t>Main Dadri Road, Aggapur, sector 41, Sector 50, Noida</t>
  </si>
  <si>
    <t>2015_10_27</t>
  </si>
  <si>
    <t>Moti Mahal Delux - Legendary Culinary</t>
  </si>
  <si>
    <t>489/55/2, Corner Market, Malviya Nagar, New Delhi</t>
  </si>
  <si>
    <t>Eggers Madhouse</t>
  </si>
  <si>
    <t>11, Metropark Food Court, HUDA City Centre Metro Station, Sector 29, Gurgaon</t>
  </si>
  <si>
    <t>Ground Floor, Savoy Suites, Near Metro Station, Sector 16, Noida</t>
  </si>
  <si>
    <t>Maquina</t>
  </si>
  <si>
    <t>30-A, Hauz Khas Village, New Delhi</t>
  </si>
  <si>
    <t>Continental, Tex-Mex</t>
  </si>
  <si>
    <t>Shop 3, HUDA City Centre Metro Station, Sector 29, Gurgaon</t>
  </si>
  <si>
    <t>2013_11_3</t>
  </si>
  <si>
    <t>Metropark Food Court, HUDA City Centre Metro Station, Sector 29, Gurgaon</t>
  </si>
  <si>
    <t>Kabab Roll Cafe</t>
  </si>
  <si>
    <t>Shop 1, 370 to 371/1, Laxman Chamber, Hospital Road, Jangpura, New Delhi</t>
  </si>
  <si>
    <t>Friends Cafe</t>
  </si>
  <si>
    <t>A-36, Mohan Cooperative Industrial Estate, Mathura Road, New Delhi</t>
  </si>
  <si>
    <t>Mathura Road</t>
  </si>
  <si>
    <t>Mathura Road, New Delhi</t>
  </si>
  <si>
    <t>Urban Chopstick</t>
  </si>
  <si>
    <t>B-1,G-3 shop be 2, B Block, Dilshad Garden, New Delhi</t>
  </si>
  <si>
    <t>Vinayak Restaurant</t>
  </si>
  <si>
    <t>1450, Usha Apartment, East Jyoti Nagar, Loni Road, Shahdara, New Delhi</t>
  </si>
  <si>
    <t>Prem Punjab</t>
  </si>
  <si>
    <t>Near Aggarwal Clinic, Main Babarpur Road, Rohtash Nagar, Shahdara, New Delhi</t>
  </si>
  <si>
    <t>Sweet Toof Designer Cakes</t>
  </si>
  <si>
    <t>16-A, Pocket 3, Mayur Vihar Phase 1, New Delhi</t>
  </si>
  <si>
    <t>2013_7_22</t>
  </si>
  <si>
    <t>Hotel 121 Shakahari</t>
  </si>
  <si>
    <t>121, Kucha Ghasiram, Chatta Bhawani Shankar, Fatehpuri Chowk, Chandni Chowk, New Delhi</t>
  </si>
  <si>
    <t>Laziz Fast Food &amp; Laziz Khana</t>
  </si>
  <si>
    <t>Opposite H block Market, Sarita Vihar, New Delhi</t>
  </si>
  <si>
    <t>2010_5_12</t>
  </si>
  <si>
    <t>Krishna Di Kulfi</t>
  </si>
  <si>
    <t>Shop 7, Pandara Road Market, New Delhi</t>
  </si>
  <si>
    <t>Flaming Wok</t>
  </si>
  <si>
    <t>Shop 104, 1st Floor, DLF South Square, Sarojini Nagar, New Delhi</t>
  </si>
  <si>
    <t>Midnight Cravings Beyond Control</t>
  </si>
  <si>
    <t>Plot 414, Sector 53, Golf Course Road, Gurgaon</t>
  </si>
  <si>
    <t>2018_2_16</t>
  </si>
  <si>
    <t>Gedi Grill</t>
  </si>
  <si>
    <t>69/6-A, Najafgarh Road, Opposite Moments Mall, Kirti Nagar, New Delhi</t>
  </si>
  <si>
    <t>2017_3_15</t>
  </si>
  <si>
    <t>24x7</t>
  </si>
  <si>
    <t>JP Hotel, 6B, Near Max Hospital, Patparganj, New Delhi Patparganj</t>
  </si>
  <si>
    <t>Patparganj</t>
  </si>
  <si>
    <t>Patparganj, New Delhi</t>
  </si>
  <si>
    <t>Uncle's JVCC Restaurant</t>
  </si>
  <si>
    <t>Jalvayu Vihar Community Centre, Sector 21, Noida</t>
  </si>
  <si>
    <t>Sector 21, Noida</t>
  </si>
  <si>
    <t>2010_11_11</t>
  </si>
  <si>
    <t>Shop 15, Ground Floor, Cyber Hub, DLF Cyber City, Gurgaon</t>
  </si>
  <si>
    <t>Cafe, Italian, Pizza</t>
  </si>
  <si>
    <t>K-9 Block, Main Road, Chander Nagar, New Delhi</t>
  </si>
  <si>
    <t>2011_8_18</t>
  </si>
  <si>
    <t>2013_9_26</t>
  </si>
  <si>
    <t>63-C, 134-B, Supertech Shopprix Mall, Sector 61, Noida</t>
  </si>
  <si>
    <t>Bakery, Desserts, Fast Food, North Indian</t>
  </si>
  <si>
    <t>The Town House Cafe</t>
  </si>
  <si>
    <t>Munshilal Building, N Block, Outer Circle, Connaught Place, New Delhi</t>
  </si>
  <si>
    <t>2017_2_5</t>
  </si>
  <si>
    <t>Chaat Corner</t>
  </si>
  <si>
    <t>Shop 6, Aurobindo Market, Hauz Khas, New Delhi</t>
  </si>
  <si>
    <t>Kangri</t>
  </si>
  <si>
    <t>A Block, DLF Phase 1, Gurgaon</t>
  </si>
  <si>
    <t>Pandey Chinese Hut</t>
  </si>
  <si>
    <t>Shop 7, S.G Complex, GU Market, Pitampura, New Delhi</t>
  </si>
  <si>
    <t>Cherry Comet</t>
  </si>
  <si>
    <t>K-5/A, Near Building 8-B Entrance, Cyber hub, DLF Cyber City, Gurgaon</t>
  </si>
  <si>
    <t>7972, Arakshan Road, Paharganj, New Delhi</t>
  </si>
  <si>
    <t>Tasty Tweets</t>
  </si>
  <si>
    <t>118, HUDA Market, Sector 31, Gurgaon</t>
  </si>
  <si>
    <t>Cheers Lounge Bar</t>
  </si>
  <si>
    <t>Plot 1, Block 88 A, Krishna Market, Main Bazaar, Paharganj, New Delhi</t>
  </si>
  <si>
    <t>Majeed's</t>
  </si>
  <si>
    <t>Shop 8 &amp; 9, B-7, LSP, Vasant Kunj, New Delhi</t>
  </si>
  <si>
    <t>2017_8_9</t>
  </si>
  <si>
    <t>KO-12, Ground Floor, Near Amity University, Sector 126, Near Sector 125, Noida</t>
  </si>
  <si>
    <t>Sector 125</t>
  </si>
  <si>
    <t>Sector 125, Noida</t>
  </si>
  <si>
    <t>Cafe, Italian, Continental, Chinese</t>
  </si>
  <si>
    <t>2016_10_5</t>
  </si>
  <si>
    <t>Orange Peel by Rasleen Kochhar</t>
  </si>
  <si>
    <t>126, Sunder Nagar, New Delhi</t>
  </si>
  <si>
    <t>The Wrap Factory</t>
  </si>
  <si>
    <t>Shop 11, Ground Floor, 5, A Block Market, Surajmal Vihar, Karkardooma, New Delhi</t>
  </si>
  <si>
    <t>2015_2_20</t>
  </si>
  <si>
    <t>JSB Evergreen Snack &amp; Sweets</t>
  </si>
  <si>
    <t>North Indian, Chinese, Fast Food, Street Food</t>
  </si>
  <si>
    <t>2017_7_25</t>
  </si>
  <si>
    <t>The Biryani Wallas</t>
  </si>
  <si>
    <t>Govindpuri, Kalkaji, New Delhi</t>
  </si>
  <si>
    <t>Mother's Kitchen</t>
  </si>
  <si>
    <t>D 205, Sector 10, Noida</t>
  </si>
  <si>
    <t>2016_12_4</t>
  </si>
  <si>
    <t>Banke Bihari Bhojanalay</t>
  </si>
  <si>
    <t>U-8/26, DLF Phase 3, Gurgaon</t>
  </si>
  <si>
    <t>Sona Chinese</t>
  </si>
  <si>
    <t>C-124, Vyapar Kendra, Palam Vihar, Gurgaon</t>
  </si>
  <si>
    <t>Shop 8709-10, Desh Bandhu Gupta Marg, Paharganj, New Delhi</t>
  </si>
  <si>
    <t>2010_8_11</t>
  </si>
  <si>
    <t>Shree Bhagatram</t>
  </si>
  <si>
    <t>A-5, Ground Floor, Vasant Square Mall, Vasant Kunj, New Delhi</t>
  </si>
  <si>
    <t>2012_8_20</t>
  </si>
  <si>
    <t>Choco Kraft</t>
  </si>
  <si>
    <t>A-24, Defence Colony, New Delhi</t>
  </si>
  <si>
    <t>2017_2_10</t>
  </si>
  <si>
    <t>C-107, Lajpat Nagar 1, New Delhi</t>
  </si>
  <si>
    <t>2015_10_7</t>
  </si>
  <si>
    <t>Tihar Food Court</t>
  </si>
  <si>
    <t>Tihar Jail Complex, Opposite Indraprastha Gas Station, Jail Road, New Delhi</t>
  </si>
  <si>
    <t>New Dragon Chinese Fast Food  &amp; Paranthey Wala</t>
  </si>
  <si>
    <t>C 28-29, Logic Cyber Park, Opposite Samsung Tower, Sector 62, Noida</t>
  </si>
  <si>
    <t>2013_10_24</t>
  </si>
  <si>
    <t>Frequent Bakes</t>
  </si>
  <si>
    <t>RN 10, Rasulpur Nawada, Near SRS Value Bazaar, Sector 62, Noida</t>
  </si>
  <si>
    <t>B-1/54, Central Market, Sector 50, Noida</t>
  </si>
  <si>
    <t>2015_11_1</t>
  </si>
  <si>
    <t>Opposite B &amp; C Block Gate, Near Spanish Court, Palam Vihar, Gurgaon</t>
  </si>
  <si>
    <t>N-14, Ground Floor, Qutab Plaza, DLF Phase 1, Gurgaon</t>
  </si>
  <si>
    <t>Adarsh Kulfi</t>
  </si>
  <si>
    <t>Food Court, Spice World Mall, Sector 25, Noida</t>
  </si>
  <si>
    <t>2016_10_23</t>
  </si>
  <si>
    <t>Food Court, Ground Floor, Supertech Shoprix Mall, Sector 61, Noida</t>
  </si>
  <si>
    <t>Chinese Chilli Sizzler</t>
  </si>
  <si>
    <t>Block C, Tout Mall Market, Near Mother Dairy, Sector 62, Noida</t>
  </si>
  <si>
    <t>A-44-45, Galaxy IT Park, Sector 62, Noida</t>
  </si>
  <si>
    <t>Shadev Saini Dhaba</t>
  </si>
  <si>
    <t>Main Dadri Road, Village Chhalera, Sector 44, Noida</t>
  </si>
  <si>
    <t>The Chocolate Haven</t>
  </si>
  <si>
    <t>M Block, Greater Kailash (GK) 1, New Delhi</t>
  </si>
  <si>
    <t>1, DDA Market, Satyaniketan, New Delhi</t>
  </si>
  <si>
    <t>Olive Kitchen</t>
  </si>
  <si>
    <t>82/2, F Block Market, Near INP School, Sector 20, Noida</t>
  </si>
  <si>
    <t>Sector 20</t>
  </si>
  <si>
    <t>Sector 20, Noida</t>
  </si>
  <si>
    <t>2011_8_21</t>
  </si>
  <si>
    <t>Ground Floor, HT House, Kasturba Gandhi Marg, Connaught Place, New Delhi</t>
  </si>
  <si>
    <t>304, 3rd Floor, The Great India Place Mall, Sector 38-A, Sector 38, Noida</t>
  </si>
  <si>
    <t>Shop 5, 2nd Floor, Food Court, Moments Mall, Kirti Nagar, New Delhi</t>
  </si>
  <si>
    <t>Rocking Woods</t>
  </si>
  <si>
    <t>F-102, 1st Floor, V3S Mall, Laxmi Nagar, New Delhi</t>
  </si>
  <si>
    <t>Chaap Point</t>
  </si>
  <si>
    <t>Shop 41, Ground Floor, Banda Bairagi Market, Near Malik Medical Store, Ramesh Nagar, Rajouri Garden, New Delhi</t>
  </si>
  <si>
    <t>2016_12_13</t>
  </si>
  <si>
    <t>A-18, Plot 2, Young Chamber Commercial Complex, Behind Batra Cinema, Mukherjee Nagar, New Delhi</t>
  </si>
  <si>
    <t>2010_1_27</t>
  </si>
  <si>
    <t>Mirror</t>
  </si>
  <si>
    <t>F-37, 1st Floor, Star City Mall, Mayur Vihar Phase 1, New Delhi</t>
  </si>
  <si>
    <t>2012_2_22</t>
  </si>
  <si>
    <t>G-4/5/6, Marina Arcade, Connaught Place, New Delhi</t>
  </si>
  <si>
    <t>The Little Diner</t>
  </si>
  <si>
    <t>H-15, Shop 5, Near NDPL Office, Vijay Nagar, New Delhi</t>
  </si>
  <si>
    <t>Continental, Chinese, Italian, Cafe</t>
  </si>
  <si>
    <t>2014_12_15</t>
  </si>
  <si>
    <t>Just Chinese</t>
  </si>
  <si>
    <t>C-2, Acharya Niketan, Mayur Vihar Phase 1, New Delhi</t>
  </si>
  <si>
    <t>B 14, Shopping Zone, Near Post Office, Tagore Garden, New Delhi</t>
  </si>
  <si>
    <t>2017_6_4</t>
  </si>
  <si>
    <t>Shop 15, DDA Market, Pocket C, Mayur Vihar Phase 2, New Delhi</t>
  </si>
  <si>
    <t>Hot 'N' Cool</t>
  </si>
  <si>
    <t>Shop 105, A Block Market, Behind Nirulas, Preet Vihar, New Delhi</t>
  </si>
  <si>
    <t>Fast Food, Italian</t>
  </si>
  <si>
    <t>2013_11_20</t>
  </si>
  <si>
    <t>Perfect Party Chef</t>
  </si>
  <si>
    <t>A Block Market, Behind Nirula's, Preet Vihar, New Delhi</t>
  </si>
  <si>
    <t>Duggal Snacks</t>
  </si>
  <si>
    <t>G-S, Abhishek Plaza, Pocket B, Mayur Vihar Phase 2, New Delhi</t>
  </si>
  <si>
    <t>Mr Idli Xpress</t>
  </si>
  <si>
    <t>LG-33, Lower Ground Floor, MGF Metropolis Mall, MG Road, Gurgaon</t>
  </si>
  <si>
    <t>Zaiqa Kathi Roll &amp; Momos</t>
  </si>
  <si>
    <t>4, Pocket B, Mayur Vihar Phase 2, New Delhi</t>
  </si>
  <si>
    <t>A 15, Ganesh Nagar Complex, Pandav Nagar, New Delhi</t>
  </si>
  <si>
    <t>2010_4_13</t>
  </si>
  <si>
    <t>Agarwal Bikaneri Sweets</t>
  </si>
  <si>
    <t>Shop 7, Pocket A, Mayur Vihar Phase 2, New Delhi</t>
  </si>
  <si>
    <t>2015_2_24</t>
  </si>
  <si>
    <t>C 30, Madhuvihar, IP Extension, New Delhi</t>
  </si>
  <si>
    <t>KG Confectionery and Pastry Shop</t>
  </si>
  <si>
    <t>C-18, Madhuvihar, Opposite OM Bikanerwala, IP Extension, New Delhi</t>
  </si>
  <si>
    <t>Neelma Punjabi Dhaba</t>
  </si>
  <si>
    <t>K-3, Mukaram Garden, Tilak Nagar, New Delhi</t>
  </si>
  <si>
    <t>New Raj Kachori Bhandar</t>
  </si>
  <si>
    <t>2/17, Double Storey, Tilak Nagar, New Delhi</t>
  </si>
  <si>
    <t>The Sugar Cube</t>
  </si>
  <si>
    <t>C-67A, Greater Kailash (GK) 1, New Delhi</t>
  </si>
  <si>
    <t>Bhappe Di Hatti</t>
  </si>
  <si>
    <t>Main Market, Tilak Nagar, New Delhi</t>
  </si>
  <si>
    <t>Chinese Chilli Seasonal</t>
  </si>
  <si>
    <t>Near Eldeco Studio, A Block, Sector 93, Noida</t>
  </si>
  <si>
    <t>2016_12_14</t>
  </si>
  <si>
    <t>Mughlaai Daawat</t>
  </si>
  <si>
    <t>H 2, Bali Nagar, Ramesh Nagar, Near, Moti Nagar, New Delhi</t>
  </si>
  <si>
    <t>North Indian, Mughlai, Fast Food</t>
  </si>
  <si>
    <t>The Breakfast Club</t>
  </si>
  <si>
    <t>SF-35, 1st Floor, DLF Galleria Market, DLF Phase 4, Gurgaon</t>
  </si>
  <si>
    <t>2015_7_10</t>
  </si>
  <si>
    <t>Khan Omelette Corner</t>
  </si>
  <si>
    <t>48, Katra Bariyan, Lal Kuan, Near Fatehpuri Masjid, Chandni Chowk, New Delhi</t>
  </si>
  <si>
    <t>2015_10_12</t>
  </si>
  <si>
    <t>2017_1_7</t>
  </si>
  <si>
    <t>T-2 Di Hatti</t>
  </si>
  <si>
    <t>24/10, Tilak Nagar, New Delhi</t>
  </si>
  <si>
    <t>Annapurna Caters</t>
  </si>
  <si>
    <t>17/30, Aashirwad Complex, Tilak Nagar, New Delhi</t>
  </si>
  <si>
    <t>2010_5_6</t>
  </si>
  <si>
    <t>Hira Sweets</t>
  </si>
  <si>
    <t>1157/1, Main Road, Rohtash Nagar, Shahdara, New Delhi</t>
  </si>
  <si>
    <t>Aggarwal Petha Store and Bakers</t>
  </si>
  <si>
    <t>1/6695, East Rohtash Nagar, Lane 4, Shahdara, New Delhi</t>
  </si>
  <si>
    <t>2014_1_21</t>
  </si>
  <si>
    <t>Sugandh Corner</t>
  </si>
  <si>
    <t>F-4/35, Krishna Nagar, New Delhi</t>
  </si>
  <si>
    <t>A-6/10, Chaudhary Balbir Singh Marg, Paschim Vihar, New Delhi</t>
  </si>
  <si>
    <t>Papa Pizza</t>
  </si>
  <si>
    <t>J-2/1 , Near Pragati Eye Center, Krishna Nagar, New Delhi</t>
  </si>
  <si>
    <t>Sanjha Chula Baba Da</t>
  </si>
  <si>
    <t>F-2/9, Krishna Nagar, New Delhi</t>
  </si>
  <si>
    <t>Raja Chat Corner</t>
  </si>
  <si>
    <t>2/18, F Block, Krishna Nagar, New Delhi</t>
  </si>
  <si>
    <t>G-20, Near Traffic Signal, Vijay Nagar, New Delhi</t>
  </si>
  <si>
    <t>New Gee Pee</t>
  </si>
  <si>
    <t>Shop 1, F Block Market, Jal Vayu Vihar, Sector 21, Noida</t>
  </si>
  <si>
    <t>Oxy Lounge</t>
  </si>
  <si>
    <t>Town Park, Opposite District Court, Sector 12, Faridabad</t>
  </si>
  <si>
    <t>Angaar</t>
  </si>
  <si>
    <t>Hotel Saffron Kiran, 12/6, Adjacent to Badarpur Toll, NH-2, Sector 35, Faridabad</t>
  </si>
  <si>
    <t>Hotel Saffron Kiran, Faridabad</t>
  </si>
  <si>
    <t>Hotel Saffron Kiran, Faridabad, Faridabad</t>
  </si>
  <si>
    <t>The Retriever</t>
  </si>
  <si>
    <t>2015_2_5</t>
  </si>
  <si>
    <t>TcozY</t>
  </si>
  <si>
    <t>Shree Gopal Ji Chole Bhature</t>
  </si>
  <si>
    <t>Shop 4, Flat 148, Pocket 7, Rohini, New Delhi</t>
  </si>
  <si>
    <t>The Bubble Tea</t>
  </si>
  <si>
    <t>Food Court, 2nd Floor, Pacific Mall, Tagore Garden, New Delhi</t>
  </si>
  <si>
    <t>Gelato Italiano</t>
  </si>
  <si>
    <t>2015_8_14</t>
  </si>
  <si>
    <t>Kumaon Dhaba &amp; Service</t>
  </si>
  <si>
    <t>Shop 11, IGNOU Road, Saidulajab, Saket, New Delhi</t>
  </si>
  <si>
    <t>Nagpal Di Hatti</t>
  </si>
  <si>
    <t>131, Budhh Bazar, Veer Savarkar Market, Gandhinagar, Near, Geeta Colony, New Delhi</t>
  </si>
  <si>
    <t>2015_11_13</t>
  </si>
  <si>
    <t>Gyan Di Hatti</t>
  </si>
  <si>
    <t>Main Shivaji College Road, Raghuvir Nagar, Tagore Garden, New Delhi</t>
  </si>
  <si>
    <t>2010_8_4</t>
  </si>
  <si>
    <t>Crust Bistro</t>
  </si>
  <si>
    <t>Food Court, HUDA City Center Metro
 Station, Sector 29, Gurgaon</t>
  </si>
  <si>
    <t>2016_4_28</t>
  </si>
  <si>
    <t>Sri Durga Dosa Corner</t>
  </si>
  <si>
    <t>D 11, Main Road, Tagore Garden, New Delhi</t>
  </si>
  <si>
    <t>Caboose X Cafe &amp; Lounge</t>
  </si>
  <si>
    <t>18/31, 1st Floor, Main Market, East Patel Nagar, New Delhi</t>
  </si>
  <si>
    <t>Fast Food, Cafe</t>
  </si>
  <si>
    <t>2013_6_6</t>
  </si>
  <si>
    <t>Bunker</t>
  </si>
  <si>
    <t>Shop 204-206, Cross Point Mall, DLF Phase 4, Gurgaon</t>
  </si>
  <si>
    <t>Continental, North Indian, Chinese, Italian</t>
  </si>
  <si>
    <t>2014_7_14</t>
  </si>
  <si>
    <t>Delish Bake N Choc</t>
  </si>
  <si>
    <t>Shop 108 &amp; 109, HUDA Market, Sector 46, Near Sector 45, Gurgaon</t>
  </si>
  <si>
    <t>2015_7_21</t>
  </si>
  <si>
    <t>Chawla Fast Food</t>
  </si>
  <si>
    <t>16, Central Market, Safdarjung Enclave, New Delhi, Safdarjung, New Delhi</t>
  </si>
  <si>
    <t>2010_5_19</t>
  </si>
  <si>
    <t>2nd Floor, Raheja Mall, Sohna Road, Gurgaon</t>
  </si>
  <si>
    <t>The Spice Room</t>
  </si>
  <si>
    <t>Ground Floor, Tower 3,  Vatika Business Park, Sohna Road, Gurgaon</t>
  </si>
  <si>
    <t>B-35/G-2, Dilshad Garden, New Delhi</t>
  </si>
  <si>
    <t>Uncle Bakery</t>
  </si>
  <si>
    <t>196, Pocket F, Dilshad Garden, New Delhi</t>
  </si>
  <si>
    <t>2017_3_21</t>
  </si>
  <si>
    <t>Meet You There</t>
  </si>
  <si>
    <t>House 54-A, H Block, Main Market, Shakarpur, New Delhi</t>
  </si>
  <si>
    <t>2011_3_28</t>
  </si>
  <si>
    <t>Burger Joint</t>
  </si>
  <si>
    <t>14, Crescent Square Mall, DC Chowk, Rohini, New Delhi</t>
  </si>
  <si>
    <t>Uncle's Treat</t>
  </si>
  <si>
    <t>B-5/9, Sector 31, Noida</t>
  </si>
  <si>
    <t>Sector 31, Noida</t>
  </si>
  <si>
    <t>B-1/8, Below Karol Bagh Metro Station, Pusa Road, Karol Bagh, New Delhi</t>
  </si>
  <si>
    <t>2018_10_13</t>
  </si>
  <si>
    <t>Panda Wokk</t>
  </si>
  <si>
    <t>23-24, Masjid Moth, Near HDFC Bank, Greater Kailash (GK) 2, New Delhi</t>
  </si>
  <si>
    <t>Zizo</t>
  </si>
  <si>
    <t>K-18 &amp; 22, Connaught Place, New Delhi</t>
  </si>
  <si>
    <t>Lebanese, Mediterranean, Middle Eastern, Arabian</t>
  </si>
  <si>
    <t>2011_12_10</t>
  </si>
  <si>
    <t>Chulha Punjabi Da</t>
  </si>
  <si>
    <t>36, C.S.C, Market 2, Chittaranjan Park, New Delhi</t>
  </si>
  <si>
    <t>2018_1_6</t>
  </si>
  <si>
    <t>Chin Pokli</t>
  </si>
  <si>
    <t>El-12 A, Shop 2, L Block, Hari Nagar, Near Jail Road, New Delhi</t>
  </si>
  <si>
    <t>138, Jaipuria Plaza, Sector 26, Noida</t>
  </si>
  <si>
    <t>Country Inn &amp; Suites By Carlson, 10th KM Stone, Bhondsi, Sohna Road, Gurgaon</t>
  </si>
  <si>
    <t>Country Inn &amp; Suites, Sohna Road</t>
  </si>
  <si>
    <t>Country Inn &amp; Suites, Sohna Road, Gurgaon</t>
  </si>
  <si>
    <t>Popular Cakery</t>
  </si>
  <si>
    <t>BK-1, Near Sector 18, Metro Station, Sector 18, Noida</t>
  </si>
  <si>
    <t>Kullu Manali Restaurant</t>
  </si>
  <si>
    <t>170, Main Road, Aruna Nagar, Majnu ka Tila, New Delhi</t>
  </si>
  <si>
    <t>Tibetan, Chinese, North Indian</t>
  </si>
  <si>
    <t>Chehel Pehel</t>
  </si>
  <si>
    <t>Shop 11, DDA Market, Masjid Mod, Greater Kailash (GK) 3, New Delhi</t>
  </si>
  <si>
    <t>2015_7_13</t>
  </si>
  <si>
    <t>The Grill Room - The Lalit New Delhi</t>
  </si>
  <si>
    <t>Paddy's Cafe</t>
  </si>
  <si>
    <t>J-3, 1st Floor, Sector 18, Noida</t>
  </si>
  <si>
    <t>2011_5_23</t>
  </si>
  <si>
    <t>Boheme Bar &amp; Grill</t>
  </si>
  <si>
    <t>G-8, Southern Park Mall, Saket, New Delhi</t>
  </si>
  <si>
    <t>Kuuraku</t>
  </si>
  <si>
    <t>Ground Floor, Global Foyer Mall, Golf Course Road, Gurgaon</t>
  </si>
  <si>
    <t>Indian Bistro Company</t>
  </si>
  <si>
    <t>Unit 3, Tower B, Unitech Cyber Park, Sector 39, Gurgaon</t>
  </si>
  <si>
    <t>Wasim Biryani Center</t>
  </si>
  <si>
    <t>Near Saba Apartment, Main Dadri Road, Sector 44, Noida</t>
  </si>
  <si>
    <t>2016_4_22</t>
  </si>
  <si>
    <t>Near IBIS Hotel, Golf Course Road, Gurgaon</t>
  </si>
  <si>
    <t>2012_3_22</t>
  </si>
  <si>
    <t>Amigo's Hub</t>
  </si>
  <si>
    <t>96, Opposite Sri Venkateswara College, Satyaniketan, New Delhi</t>
  </si>
  <si>
    <t>2010_5_21</t>
  </si>
  <si>
    <t>Hungry Buffoons</t>
  </si>
  <si>
    <t>Basement Parking, Level 1, Global Foyer Mall, Golf Course Road, Gurgaon</t>
  </si>
  <si>
    <t>North Indian, Italian, Mexican</t>
  </si>
  <si>
    <t>2014_10_5</t>
  </si>
  <si>
    <t>Alam Muradabadi Chicken Biryani</t>
  </si>
  <si>
    <t>Main IGNOU Road, Saket, New Delhi</t>
  </si>
  <si>
    <t>Shop 29 &amp; 30, Ground Floor, Shopping Planet, Plot 232A/1, Block C, Sector 48, Noida</t>
  </si>
  <si>
    <t>Bread &amp; More</t>
  </si>
  <si>
    <t>N-17, N Block Market, Greater Kailash (GK) 1, New Delhi</t>
  </si>
  <si>
    <t>2010_8_5</t>
  </si>
  <si>
    <t>Madly Bangalee</t>
  </si>
  <si>
    <t>Shop 9, Market 2, Chittaranjan Park, New Delhi</t>
  </si>
  <si>
    <t>Mughlai, North Indian, Bengali, Continental</t>
  </si>
  <si>
    <t>Shop 4, 25/6, Ground Floor, East Patel Nagar, New Delhi</t>
  </si>
  <si>
    <t>Shah Bakery</t>
  </si>
  <si>
    <t>2010_2_4</t>
  </si>
  <si>
    <t>The Chinese Hut</t>
  </si>
  <si>
    <t>6/18, Near 7 Block Gurudwara, Geeta Colony, New Delhi</t>
  </si>
  <si>
    <t>2013_4_27</t>
  </si>
  <si>
    <t>6/33, Moti Nagar, New Delhi</t>
  </si>
  <si>
    <t>Soo Yung by the backyard</t>
  </si>
  <si>
    <t>49, Ground Floor, NWA, Club Road, West Punjabi Bagh, Punjabi Bagh, New Delhi</t>
  </si>
  <si>
    <t>Shop 9, West Guru Angad Nagar, Laxmi Nagar, New Delhi</t>
  </si>
  <si>
    <t>The Bake Studio</t>
  </si>
  <si>
    <t>A/56, Freedom Fighter Enclave, IGNOU Road, Sainik Farms, New Delhi</t>
  </si>
  <si>
    <t>2013_4_20</t>
  </si>
  <si>
    <t>Main Road, Near PVR, Vikaspuri, New Delhi</t>
  </si>
  <si>
    <t>Truffle Muffle</t>
  </si>
  <si>
    <t>Satya Dhaba</t>
  </si>
  <si>
    <t>L 321/13, N.H. 8, Near Saptagiri Hotel, Mahipalpur, New Delhi</t>
  </si>
  <si>
    <t>Caravan Resto Bar</t>
  </si>
  <si>
    <t>A-10, Acharya Niketan, Mayur Vihar Phase 1, New Delhi</t>
  </si>
  <si>
    <t>2016_4_24</t>
  </si>
  <si>
    <t>17, PVR Anupam Complex, Community Centre</t>
  </si>
  <si>
    <t>Crispy Tokri</t>
  </si>
  <si>
    <t>H-15B, Main Road,, Delhi, Kalkaji, New Delhi</t>
  </si>
  <si>
    <t>2015_1_21</t>
  </si>
  <si>
    <t>Fatburger</t>
  </si>
  <si>
    <t>102, 1st Floor, Cyber Hub, DLF Cyber City, Gurgaon</t>
  </si>
  <si>
    <t>American, Mexican</t>
  </si>
  <si>
    <t>C 1/9, Red Quarter, CCN Building, Main Market, Krishna Nagar, New Delhi</t>
  </si>
  <si>
    <t>Tomatoes Kitchen</t>
  </si>
  <si>
    <t>Shop 77, Next to Axis Bank, Old Rajendra Nagar Market, Rajinder Nagar, New Delhi</t>
  </si>
  <si>
    <t>Balaji Sweets &amp; Snacks</t>
  </si>
  <si>
    <t>Shop 1, Near Shiv Mandir Chowk, Rajeev Nagar, Sector 14, Gurgaon</t>
  </si>
  <si>
    <t>2014_5_12</t>
  </si>
  <si>
    <t>Bistro 37</t>
  </si>
  <si>
    <t>Shop 11, Godawari Complex, Sector 37, Noida</t>
  </si>
  <si>
    <t>Burger Point</t>
  </si>
  <si>
    <t>C-4B/332-A, Opposite Janak Nursing Home, Janakpuri, New Delhi</t>
  </si>
  <si>
    <t>Polka Cakes &amp; Coffee</t>
  </si>
  <si>
    <t>Shop 5/27, Near Gurudwara, Ramesh Nagar, Kirti Nagar, New Delhi</t>
  </si>
  <si>
    <t>Fast Food, Chinese, Bakery</t>
  </si>
  <si>
    <t>Raj Bakers And Confectioners</t>
  </si>
  <si>
    <t>D 85, Shop 4, Mini Market, Near Holy Child School, Devki Nandan Marg, Tagore Garden Extension, Tagore Garden, New Delhi</t>
  </si>
  <si>
    <t>Nirmal Vada Pav</t>
  </si>
  <si>
    <t>Shop 26, B-1 Market, Paschim Vihar, New Delhi</t>
  </si>
  <si>
    <t>Choco Doux</t>
  </si>
  <si>
    <t>37, North Avenue Road,  West, Punjabi Bagh, New Delhi</t>
  </si>
  <si>
    <t>Simran's Cake Studio</t>
  </si>
  <si>
    <t>D Block, Sector 15, Noida</t>
  </si>
  <si>
    <t>Bakes &amp; Cakes</t>
  </si>
  <si>
    <t>Royal Paradise Hotel, Shop 3 &amp; 4, Y 349C, Near Sabzi Mandi, Sector 12, Noida</t>
  </si>
  <si>
    <t>2016_6_5</t>
  </si>
  <si>
    <t>Cakeatouille</t>
  </si>
  <si>
    <t>P-11, 2nd Floor, Green Park Extension, Green Park, New Delhi</t>
  </si>
  <si>
    <t>G-8/A, G-1, Sonia PVR, Vikaspuri, New Delhi</t>
  </si>
  <si>
    <t>2010_1_25</t>
  </si>
  <si>
    <t>Chowki</t>
  </si>
  <si>
    <t>2015_12_4</t>
  </si>
  <si>
    <t>Jungle Jamboree</t>
  </si>
  <si>
    <t>2nd Floor, SCO 61, Sector 29, Gurgaon</t>
  </si>
  <si>
    <t>Continental, Chinese, Thai, Mughlai, North Indian</t>
  </si>
  <si>
    <t>2012_6_28</t>
  </si>
  <si>
    <t>Near Yamaha Showroom, Ashok Vihar, Near, Palam Vihar, Gurgaon</t>
  </si>
  <si>
    <t>2011_8_24</t>
  </si>
  <si>
    <t>Shop 4 &amp; 5, 1st Floor, Block A/18, Acharya Niketan, Mayur Vihar Phase 1, New Delhi</t>
  </si>
  <si>
    <t>2010_11_16</t>
  </si>
  <si>
    <t>The Midnight Heroes</t>
  </si>
  <si>
    <t>North Indian, Biryani, Chinese, Fast Food</t>
  </si>
  <si>
    <t>Silver</t>
  </si>
  <si>
    <t>K Hotel, Plot 2, Behind Pristine Mall, Sector 31, Faridabad</t>
  </si>
  <si>
    <t>K Hotel</t>
  </si>
  <si>
    <t>K Hotel, Faridabad</t>
  </si>
  <si>
    <t>The Master's Fast Food Centre</t>
  </si>
  <si>
    <t>8, Deep Cinema Complex, Ashok Vihar Phase 1, New Delhi</t>
  </si>
  <si>
    <t>2016_4_20</t>
  </si>
  <si>
    <t>G-44/A, The Sapphire Mall, Opposite Orchid Petals, Sector 49, Near, Sohna Road, Gurgaon</t>
  </si>
  <si>
    <t>The Sapphire Mall, Sohna Road</t>
  </si>
  <si>
    <t>The Sapphire Mall, Sohna Road, Gurgaon</t>
  </si>
  <si>
    <t>2017_10_15</t>
  </si>
  <si>
    <t>Allterian By Chanson</t>
  </si>
  <si>
    <t>1, Ground Floor, Shanti Store Market, Club Road, Punjabi Bagh, New Delhi</t>
  </si>
  <si>
    <t>Uncle Cake Shop</t>
  </si>
  <si>
    <t>A-795, Shastri Nagar, Ashok Vihar Phase 1, New Delhi</t>
  </si>
  <si>
    <t>Instapizza</t>
  </si>
  <si>
    <t>SF-008, DLF Galleria, DLF Phase 4, Gurgaon</t>
  </si>
  <si>
    <t>2017_11_16</t>
  </si>
  <si>
    <t>Seasonings - The Spice Mysteries</t>
  </si>
  <si>
    <t>B-1/6, Ashok Vihar Phase 2, New Delhi</t>
  </si>
  <si>
    <t>North Indian, Mughlai, Chinese, Italian</t>
  </si>
  <si>
    <t>Sardar A Pure Meat Shop</t>
  </si>
  <si>
    <t>J-17, DDA Market, Ashok Vihar Phase 1, New Delhi</t>
  </si>
  <si>
    <t>Raw Meats, Fast Food, North Indian</t>
  </si>
  <si>
    <t>Citron - Hotel Haut.Monde</t>
  </si>
  <si>
    <t>Hotel Haut Monde, Jharsa Road, Sector 15, Gurgaon</t>
  </si>
  <si>
    <t>Hotel Haute.Monde, Sector 15</t>
  </si>
  <si>
    <t>Hotel Haute.Monde, Sector 15, Gurgaon</t>
  </si>
  <si>
    <t>Armory - Hotel Haut.Monde</t>
  </si>
  <si>
    <t>Hotel Haut.Monde, Part 1, Sector 15, Gurgaon</t>
  </si>
  <si>
    <t>2013_11_28</t>
  </si>
  <si>
    <t>Shop 34, CSC 6, Park Plaza Market, Rohini, New Delhi</t>
  </si>
  <si>
    <t>Chawlas 2</t>
  </si>
  <si>
    <t>71-73, DDA Market Complex, Rajouri Garden, New Delhi</t>
  </si>
  <si>
    <t>684, Ground Floor, Double Story, New, Rajinder Nagar, New Delhi</t>
  </si>
  <si>
    <t>2011_5_5</t>
  </si>
  <si>
    <t>E-2/4, Main Road, Malviya Nagar, New Delhi</t>
  </si>
  <si>
    <t>Mitraao</t>
  </si>
  <si>
    <t>Shop H-8, Sushant Shopping Arcade, Sushant Lok, Gurgaon</t>
  </si>
  <si>
    <t>E-2/16, Malviya Nagar, New Delhi</t>
  </si>
  <si>
    <t>2014_9_8</t>
  </si>
  <si>
    <t>G-76, Ground Floor, Aggarwal Millenium, Tower 2, Netaji Subhash Place, New Delhi</t>
  </si>
  <si>
    <t>2013_9_7</t>
  </si>
  <si>
    <t>Ground Floor, ILD Trade Centre, Sohna Road, Gurgaon</t>
  </si>
  <si>
    <t>Chinese Delights</t>
  </si>
  <si>
    <t>12, DDA Commercial Complex, Munirka, New Delhi</t>
  </si>
  <si>
    <t>Arora Snacks</t>
  </si>
  <si>
    <t>B Block Market, Vivek Vihar, New Delhi</t>
  </si>
  <si>
    <t>2016_4_12</t>
  </si>
  <si>
    <t>Charcoal</t>
  </si>
  <si>
    <t>B-6/5, Ground Floor, Shopping Centre, Opposite Deer Park, Safdarjung Enclave, Safdarjung, New Delhi</t>
  </si>
  <si>
    <t>Room Service</t>
  </si>
  <si>
    <t>North Indian, Fast Food, Continental</t>
  </si>
  <si>
    <t>Ambrosia Bliss</t>
  </si>
  <si>
    <t>2nd Floor, L-51 to 54, Outer Circle, Connaught Place, New Delhi</t>
  </si>
  <si>
    <t>The Roll Hut</t>
  </si>
  <si>
    <t>439, Near Bank of Baroda, Jheel Khurenja, Near Pal Motors, Krishna Nagar, New Delhi</t>
  </si>
  <si>
    <t>2011_9_7</t>
  </si>
  <si>
    <t>Deepu Fish &amp; Chicken</t>
  </si>
  <si>
    <t>A 11, Krishna Nagar, New Delhi</t>
  </si>
  <si>
    <t>2013_5_10</t>
  </si>
  <si>
    <t>Magic Masala</t>
  </si>
  <si>
    <t>C-7/1, Mandir Marg, Krishna Nagar, New Delhi</t>
  </si>
  <si>
    <t>Kamal Meat House</t>
  </si>
  <si>
    <t>420/2, Jheel Khuranja Chowk, Krishna Nagar, New Delhi</t>
  </si>
  <si>
    <t>Chandni Chowk Ka Sonu Parathe Wala</t>
  </si>
  <si>
    <t>Opposite Jheel Khuranja Bus Stop, Krishna Nagar, New Delhi</t>
  </si>
  <si>
    <t>2013_6_12</t>
  </si>
  <si>
    <t>Tandoori Night</t>
  </si>
  <si>
    <t>153, Jheel Khuranja Main Road, Krishna Nagar, New Delhi</t>
  </si>
  <si>
    <t>140-A, Pocket A3, Mayur Vihar Phase 3, New Delhi</t>
  </si>
  <si>
    <t>27/4, Central Market, Ashok Vihar Phase 1, New Delhi</t>
  </si>
  <si>
    <t>2012_4_2</t>
  </si>
  <si>
    <t>47/3, Yusuf Sarai Main Market, Yusuf Sarai, New Delhi</t>
  </si>
  <si>
    <t>Namaste Restaurant</t>
  </si>
  <si>
    <t>Dr Kapoorwali Gali, Munirka, New Delhi</t>
  </si>
  <si>
    <t>Pizza Point</t>
  </si>
  <si>
    <t>Baba Gang Nath Market, Munirka, New Delhi</t>
  </si>
  <si>
    <t>Yash Aadi Food Corner</t>
  </si>
  <si>
    <t>F-210/A, Main Market, Mehrauli, New Delhi Near Mehrauli</t>
  </si>
  <si>
    <t>Owlcity</t>
  </si>
  <si>
    <t>The Sugar Story</t>
  </si>
  <si>
    <t>W Block, Greater Kailash (GK) 1, New Delhi</t>
  </si>
  <si>
    <t>Shree Jee Rasoi</t>
  </si>
  <si>
    <t>5, Pratap Bhawan, Near Passport Office, Bahadur Shaz Zafar Marg, ITO, Near Daryaganj, New Delhi</t>
  </si>
  <si>
    <t>Babbu Da Punjabi Dhaba</t>
  </si>
  <si>
    <t>2-A, Nauroji Nagar, Safdarjung Enclave, Safdarjung, New Delhi</t>
  </si>
  <si>
    <t>2012_8_23</t>
  </si>
  <si>
    <t>Just Kababs</t>
  </si>
  <si>
    <t>Shop 9, Aravali Shopping Centre, Kalkaji, New Delhi</t>
  </si>
  <si>
    <t>Divine Curries</t>
  </si>
  <si>
    <t>FC 23, Film City Noida, Sector 16 A, Near, Sector 16, Noida</t>
  </si>
  <si>
    <t>2017_4_23</t>
  </si>
  <si>
    <t>Plan B</t>
  </si>
  <si>
    <t>Opposite City Court, Near Rapid Metro Station, DLF Phase 3, Gurgaon</t>
  </si>
  <si>
    <t>2017_7_21</t>
  </si>
  <si>
    <t>Sura Vie</t>
  </si>
  <si>
    <t>101, Aggarwal Cyber Plaza 1, Netaji Subhash Place, New Delhi</t>
  </si>
  <si>
    <t>North Indian, Italian, Chinese, Thai</t>
  </si>
  <si>
    <t>2011_9_16</t>
  </si>
  <si>
    <t>Bikkgane Biryani</t>
  </si>
  <si>
    <t>SCO 6, HUDA Market, Sector 31, Gurgaon</t>
  </si>
  <si>
    <t>Biryani, North Indian, Hyderabadi</t>
  </si>
  <si>
    <t>Shop 132, Ground Floor, MSX Mall, Greater Noida, Noida</t>
  </si>
  <si>
    <t>MSX Mall, Greater Noida</t>
  </si>
  <si>
    <t>MSX Mall, Greater Noida, Noida</t>
  </si>
  <si>
    <t>Tian - Asian Cuisine Studio - ITC Maurya</t>
  </si>
  <si>
    <t>Asian, Japanese, Korean, Thai, Chinese</t>
  </si>
  <si>
    <t>The Edge Cafe</t>
  </si>
  <si>
    <t>32-B, JP Complex, Opposite UNA Enclave, Mayur Vihar Phase 1, New Delhi</t>
  </si>
  <si>
    <t>LG-28, Crown Plaza Mall, Sector 15-A, Sector 15, Faridabad</t>
  </si>
  <si>
    <t>61/34, 1st Floor, New Rohtak Road, Karol Bagh, New Delhi</t>
  </si>
  <si>
    <t>2016_7_9</t>
  </si>
  <si>
    <t>Azam's Mughlai</t>
  </si>
  <si>
    <t>1-B, Khan Market, New Delhi</t>
  </si>
  <si>
    <t>Plot 3 &amp; 4, Central Market, West Punjabi Bagh, Punjabi Bagh, New Delhi</t>
  </si>
  <si>
    <t>Kinbuck 2</t>
  </si>
  <si>
    <t>P-10/90, 1st &amp; 2nd Floor, Outer Circle, Connaught Place, New Delhi</t>
  </si>
  <si>
    <t>North Indian, Italian, Mexican, Chettinad, Chinese, Lebanese</t>
  </si>
  <si>
    <t>Momos House</t>
  </si>
  <si>
    <t>G-130, Sudarshan Cinema Road, Gautam Nagar, Hauz Khas, New Delhi</t>
  </si>
  <si>
    <t>2018_6_28</t>
  </si>
  <si>
    <t>Pizza Castle</t>
  </si>
  <si>
    <t>80/A, Pocket A, LIG Flat, Mayur Vihar Phase 3, New Delhi</t>
  </si>
  <si>
    <t>2014_7_9</t>
  </si>
  <si>
    <t>16 UB, Jawahar Nagar, Bungalow Road, Kamla Nagar, New Delhi</t>
  </si>
  <si>
    <t>14A/34, China Market, Near Karol Bagh Metro Station, Karol Bagh, New Delhi</t>
  </si>
  <si>
    <t>De Royale Food's</t>
  </si>
  <si>
    <t>B 53, Main Road, Kalkaji, New Delhi</t>
  </si>
  <si>
    <t>118, 1st Floor, Unity Metro Mall, Rohini West Metro Station, Rohini, New Delhi</t>
  </si>
  <si>
    <t>Ground Floor, Plot 201, Block B, Greenfield Colony, Sector 43, Faridabad</t>
  </si>
  <si>
    <t>Sector 43, Faridabad</t>
  </si>
  <si>
    <t>Knights Chaska</t>
  </si>
  <si>
    <t>201 to 207, 2nd Floor, Ansal Plaza Mall, Greater Noida, Noida</t>
  </si>
  <si>
    <t>Unit 11, Ground Floor, Amenity Block, Unitech Infospace, Sector 21, Gurgaon</t>
  </si>
  <si>
    <t>2015_4_13</t>
  </si>
  <si>
    <t>Muradabadi Shahi Biryani &amp; Chicken Corner</t>
  </si>
  <si>
    <t>A-71, Kalkaji Main Road, Kalkaji, New Delhi</t>
  </si>
  <si>
    <t>Ahata</t>
  </si>
  <si>
    <t>Huda Market, Sector 31, Faridabad</t>
  </si>
  <si>
    <t>DSS 24, Shopping Centre, Sector 31, Faridabad</t>
  </si>
  <si>
    <t>2016_3_20</t>
  </si>
  <si>
    <t>Caffe Tonino</t>
  </si>
  <si>
    <t>1st Floor, PVR Plaza Building, H Block, Connaught Place, New Delhi</t>
  </si>
  <si>
    <t>Pizza, Italian, Cafe</t>
  </si>
  <si>
    <t>DSS 44, Sector 21, Faridabad</t>
  </si>
  <si>
    <t>Muradabad Ki Mashoor Sama Chicken Biryani</t>
  </si>
  <si>
    <t>Opposite Escort Hospital, Sarai Jullena, New Friends Colony, New Delhi</t>
  </si>
  <si>
    <t>Al Zaika</t>
  </si>
  <si>
    <t>1/9C, Main Road, Taimoor Nagar, New Friends Colony, New Delhi</t>
  </si>
  <si>
    <t>2012_6_10</t>
  </si>
  <si>
    <t>WZ 664, Rishi Nagar, Rani Bagh, Pitampura, New Delhi</t>
  </si>
  <si>
    <t>Frosted Heaven</t>
  </si>
  <si>
    <t>55-C, 2nd Floor, DDA Flats, Next to Chirag Dilli Flyover, Masjid Moth, Near Greater Kailash (GK) 3, New Delhi</t>
  </si>
  <si>
    <t>2017_10_4</t>
  </si>
  <si>
    <t>Andaaz E Paranthas</t>
  </si>
  <si>
    <t>306, 2nd Floor, Food Court, Spice World Mall, Sector 25, Noida</t>
  </si>
  <si>
    <t>Roti N Boti</t>
  </si>
  <si>
    <t>15/16, Mangal Bazar, Tilak Nagar, New Delhi</t>
  </si>
  <si>
    <t>2014_12_26</t>
  </si>
  <si>
    <t>Tawa N Tandoor</t>
  </si>
  <si>
    <t>U-16/10 DLF Phase 3, Gurgaon</t>
  </si>
  <si>
    <t>2014_8_4</t>
  </si>
  <si>
    <t>Cake Point</t>
  </si>
  <si>
    <t>S-27/9 H, DLF Phase 3, Gurgaon</t>
  </si>
  <si>
    <t>19 &amp; 50, Level 2, Shipra Mall, Indirapuram, Ghaziabad</t>
  </si>
  <si>
    <t>G-8, Shop 6, Near Punjab National Bank, Model Town 3, New Delhi</t>
  </si>
  <si>
    <t>Kedarnath Prem Chand Halwai</t>
  </si>
  <si>
    <t>Shop 4, Tiraha Kinari Bazar, Gali Paranthe Wale, Chandni Chowk, New Delhi</t>
  </si>
  <si>
    <t>Salt N' Pepper</t>
  </si>
  <si>
    <t>69-A, Pocket B, Main GTB Road, Dilshad Garden, New Delhi</t>
  </si>
  <si>
    <t>2014_11_8</t>
  </si>
  <si>
    <t>4/5, H Block Market, Sarita Vihar, New Delhi</t>
  </si>
  <si>
    <t>B-41, Ground Floor, Main Market, Kalkaji, New Delhi</t>
  </si>
  <si>
    <t>Shop 7, Ground Floor, Epicuria Food Mall, Nehru Place Metro Station, Nehru Place, New Delhi</t>
  </si>
  <si>
    <t>M-4, 1st Floor, M Block Market, Greater Kailash (GK) 2, New Delhi</t>
  </si>
  <si>
    <t>Khatey Raho</t>
  </si>
  <si>
    <t>Shop 22, Market 1, Chittaranjan Park, New Delhi</t>
  </si>
  <si>
    <t>North Indian, Mughlai, Fast Food, South Indian</t>
  </si>
  <si>
    <t>Chaudhary Ke Mashhoor Paranthe</t>
  </si>
  <si>
    <t>MB 48, Shipra Suncity, Indirapuram, Ghaziabad</t>
  </si>
  <si>
    <t>2014_4_26</t>
  </si>
  <si>
    <t>The Blaze</t>
  </si>
  <si>
    <t>Club Florence, Block E, Sushant Lok 2, Sector 56, Gurgaon</t>
  </si>
  <si>
    <t>G 6, Ground Floor, V3S Mall, Near Nirman Vihar Metro Station, Laxmi Nagar, New Delhi</t>
  </si>
  <si>
    <t>Cafe Punjabi</t>
  </si>
  <si>
    <t>GF-47, Plot 7, TDI Center, Jasola, New Delhi</t>
  </si>
  <si>
    <t>WTF - What's the Food?</t>
  </si>
  <si>
    <t>Plot 171, Opposite Maharaja Agrasen Institute of Technology, Pocket 6, Sector 22, Rohini, New Delhi</t>
  </si>
  <si>
    <t>73, Khan Market, New Delhi</t>
  </si>
  <si>
    <t>From The Kitchen of Mala Bindra</t>
  </si>
  <si>
    <t>2, 2nd Floor, Palam Marg, Rear Block, Vasant Vihar, New Delhi</t>
  </si>
  <si>
    <t>The Vault Cafe</t>
  </si>
  <si>
    <t>F-60, 2nd Floor, Connaught Place, New Delhi</t>
  </si>
  <si>
    <t>North Indian, Mediterranean, Asian, Continental</t>
  </si>
  <si>
    <t>Singh-O-Singh Kebabs</t>
  </si>
  <si>
    <t>32, Satnam Park, Krishna Nagar, New Delhi</t>
  </si>
  <si>
    <t>Mr. Brown</t>
  </si>
  <si>
    <t>Botanical Garden Metro Station, Sector 38, Noida</t>
  </si>
  <si>
    <t>2011_10_25</t>
  </si>
  <si>
    <t>Firefly India</t>
  </si>
  <si>
    <t>2nd Floor, C-180, Defence Colony, New Delhi</t>
  </si>
  <si>
    <t>KPG Express</t>
  </si>
  <si>
    <t>Humayunpur Chowk, Safdarjung, New Delhi</t>
  </si>
  <si>
    <t>Rigo Noodles</t>
  </si>
  <si>
    <t>30, 4B, Jawahar Nagar, Kamla Nagar, New Delhi</t>
  </si>
  <si>
    <t>2012_2_10</t>
  </si>
  <si>
    <t>Lunia Italian</t>
  </si>
  <si>
    <t>B 3/1, Shanti Niwas, Arjun Nagar, Safdarjung, New Delhi</t>
  </si>
  <si>
    <t>2016_5_20</t>
  </si>
  <si>
    <t>Cottage Cafí© by Smoothie factory</t>
  </si>
  <si>
    <t>Cottage Emporium, Janpath, New Delhi</t>
  </si>
  <si>
    <t>Cafe, Desserts, Healthy Food, Juices</t>
  </si>
  <si>
    <t>Saturn</t>
  </si>
  <si>
    <t>70/B, Humayun Pur, Safdarjung, New Delhi</t>
  </si>
  <si>
    <t>Muradabadi Biryani Centre</t>
  </si>
  <si>
    <t>Shop 2, Mini Market, Satyaniketan, New Delhi</t>
  </si>
  <si>
    <t>E-578, Savitri Road, Greater Kailash (GK) 2, New Delhi</t>
  </si>
  <si>
    <t>A-117, Lajpat Nagar 1, New Delhi</t>
  </si>
  <si>
    <t>The Noodle Box Co.</t>
  </si>
  <si>
    <t>B-1/26, Central Market, Sector 50, Noida</t>
  </si>
  <si>
    <t>Dí_ner Grill</t>
  </si>
  <si>
    <t>Fast Food, Turkish</t>
  </si>
  <si>
    <t>Chocooze</t>
  </si>
  <si>
    <t>Sunder Vihar, Paschim Vihar, New Delhi</t>
  </si>
  <si>
    <t>82, Flyover Market, Defence Colony, New Delhi</t>
  </si>
  <si>
    <t>Incrivel Goa</t>
  </si>
  <si>
    <t>21, Dilli Haat, Opposite INA Market, INA, New Delhi</t>
  </si>
  <si>
    <t>2016_10_6</t>
  </si>
  <si>
    <t>Natural Ice Cream</t>
  </si>
  <si>
    <t>Ground Floor, JMD Kohinoor Mall, Masjid Moth, Main Road, Greater Kailash (GK) 2, New Delhi</t>
  </si>
  <si>
    <t>Grub House</t>
  </si>
  <si>
    <t>J-2/14, BK Dutt Market, Rajouri Garden, New Delhi</t>
  </si>
  <si>
    <t>FoodZilla</t>
  </si>
  <si>
    <t>UGF-126, 1st Floor, Vyapar Kendra, C Block, Phase 1, Sushant Lok, Gurgaon</t>
  </si>
  <si>
    <t>Chinese, Assamese</t>
  </si>
  <si>
    <t>Club London</t>
  </si>
  <si>
    <t>3-4, Ground Floor, Southern Park Mall, District Centre, Saket, New Delhi</t>
  </si>
  <si>
    <t>Southern Park Mall, Saket</t>
  </si>
  <si>
    <t>Southern Park Mall, Saket, New Delhi</t>
  </si>
  <si>
    <t>Chaudhary Sweets Corner</t>
  </si>
  <si>
    <t>10/18, Shakti Nagar, Near Roshanara Club, Kamla Nagar, New Delhi</t>
  </si>
  <si>
    <t>61-62, N Block, Outer Circle, Connaught Place, New Delhi</t>
  </si>
  <si>
    <t>Italian, Mexican, Continental, North Indian, Finger Food</t>
  </si>
  <si>
    <t>2016_9_3</t>
  </si>
  <si>
    <t>FrenZone</t>
  </si>
  <si>
    <t>17, Ground Floor, Satyaniketan, New Delhi</t>
  </si>
  <si>
    <t>North Indian, Chinese, Fast Food, Cafe</t>
  </si>
  <si>
    <t>2011_9_9</t>
  </si>
  <si>
    <t>Daawat-e! Amritsar</t>
  </si>
  <si>
    <t>Shop 10, 1st Floor, Sector 23 Market, Sector 23, Gurgaon</t>
  </si>
  <si>
    <t>2018_11_15</t>
  </si>
  <si>
    <t>Lazzez's</t>
  </si>
  <si>
    <t>K-1-4, Kanchanjunga Market, Sector 53, Noida</t>
  </si>
  <si>
    <t>North Indian, Mughlai, Chinese, Raw Meats</t>
  </si>
  <si>
    <t>The Upper Crust</t>
  </si>
  <si>
    <t>Shop 4, Upper Ground Floor, Plot 4, Khasra 132, IGNOU Road, Neb Sarai, Near Saket, New Delhi</t>
  </si>
  <si>
    <t>Kathputli</t>
  </si>
  <si>
    <t>35, Defence Colony Market, Defence Colony, New Delhi</t>
  </si>
  <si>
    <t>2016_8_25</t>
  </si>
  <si>
    <t>Shop 108, 1st Floor, Cyber Hub, DLF Cyber City, Gurgaon</t>
  </si>
  <si>
    <t>Hey' Sugar Delhi</t>
  </si>
  <si>
    <t>Fudged</t>
  </si>
  <si>
    <t>Kolkata Hot Kathi Rolls</t>
  </si>
  <si>
    <t>Deepak Complex, Near Eros Garden, Charmwood Village, Faridabad</t>
  </si>
  <si>
    <t>UG 58, Charmwood Plaza, Eros Garden Colony, Suraj Kund Road, Charmwood Village, Faridabad</t>
  </si>
  <si>
    <t>F-29/30 A, Malhotra Building, Inner Circle, Connaught Place, New Delhi</t>
  </si>
  <si>
    <t>Pizza Junction</t>
  </si>
  <si>
    <t>Shop 3, C 134 B, Supertech Shopprix Mall, Sector 61, Noida</t>
  </si>
  <si>
    <t>13/2, Ward 1, LIC Road, Near Bhool Bhulia, Mehrauli, New Delhi</t>
  </si>
  <si>
    <t>2014_3_25</t>
  </si>
  <si>
    <t>Silver Crown</t>
  </si>
  <si>
    <t>92/9, Near SBI Bank, New Colony, Old Railway Road, Gurgaon</t>
  </si>
  <si>
    <t>North Indian, Chinese, Street Food, Fast Food</t>
  </si>
  <si>
    <t>Opposite Bhim Nagar Aryan Hospital, Shivpuri, Old Railway Road, Gurgaon</t>
  </si>
  <si>
    <t>Turtle Bay</t>
  </si>
  <si>
    <t>Plot 8, Laxmi Garden, Opposite Metro Pillar 337, Kirti Nagar, New Delhi</t>
  </si>
  <si>
    <t>2010_3_6</t>
  </si>
  <si>
    <t>The Hub -  ibis New Delhi</t>
  </si>
  <si>
    <t>ibis New Delhi, Asset 9, Hospitality District, Aerocity, New Delhi</t>
  </si>
  <si>
    <t>ibis New Delhi, Aerocity</t>
  </si>
  <si>
    <t>ibis New Delhi, Aerocity, New Delhi</t>
  </si>
  <si>
    <t>Ali Baba Caves</t>
  </si>
  <si>
    <t>1st Floor, Ansal Plaza Mall, Pari Chowk, Greater Noida, Noida</t>
  </si>
  <si>
    <t>Cafe, Chinese</t>
  </si>
  <si>
    <t>Golden Chaat</t>
  </si>
  <si>
    <t>Ground Floor, MSX Mall, Greater Noida, Noida</t>
  </si>
  <si>
    <t>The Immigrant Cafe</t>
  </si>
  <si>
    <t>B-45, 1st Floor, Inner Circle, Connaught Place, New Delhi</t>
  </si>
  <si>
    <t>Tempting Bar-B-Que</t>
  </si>
  <si>
    <t>8/36, Birbal Road, Jangpura, New Delhi</t>
  </si>
  <si>
    <t>2014_5_15</t>
  </si>
  <si>
    <t>Pakeeza Burger</t>
  </si>
  <si>
    <t>Near Kashmiri Gate, Jangpura, New Delhi</t>
  </si>
  <si>
    <t>North Indian, Afghani</t>
  </si>
  <si>
    <t>Birbal Ji Dhaba</t>
  </si>
  <si>
    <t>Shop 35, Shastri Market, Bhogal, Jangpura, New Delhi</t>
  </si>
  <si>
    <t>Fuji Japanese Restaurant</t>
  </si>
  <si>
    <t>M-41/2, Speedbird House, Middle Circle, Connaught Place, New Delhi</t>
  </si>
  <si>
    <t>2013_3_12</t>
  </si>
  <si>
    <t>Pasta Hut</t>
  </si>
  <si>
    <t>Shop 72, Aggarwal Heights, Netaji Subhash Place, New Delhi</t>
  </si>
  <si>
    <t>Naturals Ice Cream</t>
  </si>
  <si>
    <t>L-8, Outer Circle, Connaught Place, New Delhi</t>
  </si>
  <si>
    <t>2013_3_17</t>
  </si>
  <si>
    <t>Masala Fusion</t>
  </si>
  <si>
    <t>Sai Rasoi</t>
  </si>
  <si>
    <t>Shop 1, D-1, Moti Nagar, New Delhi</t>
  </si>
  <si>
    <t>Chawla Dhaba</t>
  </si>
  <si>
    <t>P-38, Industrial Area, Okhla Phase 2, New Delhi</t>
  </si>
  <si>
    <t>2010_6_9</t>
  </si>
  <si>
    <t>Sufiaana</t>
  </si>
  <si>
    <t>A-37, Vishal Enclave, Rajouri Garden, New Delhi</t>
  </si>
  <si>
    <t>North Indian, Mughlai, Lebanese</t>
  </si>
  <si>
    <t>Tipu Sultan</t>
  </si>
  <si>
    <t>Shop 42, Ground Floor, Vasant Square Mall, Vasant Kunj, New Delhi</t>
  </si>
  <si>
    <t>Mithaas Sweets</t>
  </si>
  <si>
    <t>Ground Floor, Ashirwad Complex, Sector 53, Noida</t>
  </si>
  <si>
    <t>Jo's Peace of Cake</t>
  </si>
  <si>
    <t>L-321, Sarita Vihar, New Delhi</t>
  </si>
  <si>
    <t>2010_2_26</t>
  </si>
  <si>
    <t>E-146, Near Incense Showroom, Kamla Nagar, New Delhi</t>
  </si>
  <si>
    <t>Sandys Cocktails &amp; Kitchen</t>
  </si>
  <si>
    <t>SCO 388, Near IFFCO Metro Station, Sector 29, Gurgaon</t>
  </si>
  <si>
    <t>Asian, European</t>
  </si>
  <si>
    <t>Kabab And Tadka</t>
  </si>
  <si>
    <t>Opposite Pathways School, Main Road, Sector 104, Near Sector 110, Noida</t>
  </si>
  <si>
    <t>Chaat Chowk</t>
  </si>
  <si>
    <t>SF-44, 1st Floor, DLF Galleria Market, DLF Phase 4, Gurgaon</t>
  </si>
  <si>
    <t>The Cake Gallery</t>
  </si>
  <si>
    <t>12, Jain Colony, Veer Nagar, Near Rana Pratap Bagh, Ashok Vihar Phase 3, New Delhi</t>
  </si>
  <si>
    <t>Munch</t>
  </si>
  <si>
    <t>2011_8_11</t>
  </si>
  <si>
    <t>Cream Bell</t>
  </si>
  <si>
    <t>F-74, Sector 8, Noida</t>
  </si>
  <si>
    <t>Sector 8, Noida</t>
  </si>
  <si>
    <t>Indian Bites</t>
  </si>
  <si>
    <t>G-1, Metro Station, Kirti Nagar, New Delhi</t>
  </si>
  <si>
    <t>2012_7_7</t>
  </si>
  <si>
    <t>179, Mukherji Park, Vishnu Garden, Tilak Nagar, New Delhi</t>
  </si>
  <si>
    <t>Lajwab Pastry Palace</t>
  </si>
  <si>
    <t>3/118, Subhash Nagar, New Delhi</t>
  </si>
  <si>
    <t>2015_2_26</t>
  </si>
  <si>
    <t>117/2, Shop 2 &amp; 3, Sudarshan Road, Gautam Nagar, Near Hauz Khas, Hauz Khas, New Delhi</t>
  </si>
  <si>
    <t>A-132, Ganesh Nagar, Tilak Nagar, New Delhi</t>
  </si>
  <si>
    <t>Bhape Di Hatti</t>
  </si>
  <si>
    <t>Near Sanatan Dharam Mandir, Main Market, Tilak Nagar, New Delhi</t>
  </si>
  <si>
    <t>21/24, Main Road, Near Central Hospital, Tilak Nagar, New Delhi</t>
  </si>
  <si>
    <t>2012_11_17</t>
  </si>
  <si>
    <t>1st Floor, ARSS Mall, Opposite Jwalaheri, Paschim Vihar, New Delhi</t>
  </si>
  <si>
    <t>ARSS Mall, Paschim Vihar</t>
  </si>
  <si>
    <t>ARSS Mall, Paschim Vihar, New Delhi</t>
  </si>
  <si>
    <t>North Indian, South Indian, Chinese, Mithai, Fast Food</t>
  </si>
  <si>
    <t>Today Pizza</t>
  </si>
  <si>
    <t>E-1, Khyala Road, Vishnu Garden, Tilak Nagar, New Delhi</t>
  </si>
  <si>
    <t>S-8, Masjid Road, Bhogal, Jangpura, New Delhi</t>
  </si>
  <si>
    <t>Paapi Paet</t>
  </si>
  <si>
    <t>E-5/1, Shop 5, Malviya Nagar, New Delhi</t>
  </si>
  <si>
    <t>Kovilakam</t>
  </si>
  <si>
    <t>F-1/LG-2, Mrignaini Chowk, Dilshad Colony, Dilshad Garden, New Delhi</t>
  </si>
  <si>
    <t>Chocolangels</t>
  </si>
  <si>
    <t>B5/204, Safdarjung Enclave, Safdarjung, New Delhi</t>
  </si>
  <si>
    <t>CDB Cafe</t>
  </si>
  <si>
    <t>M-31, Ground Floor, M Block Market, Greater Kailash (GK) 2, New Delhi</t>
  </si>
  <si>
    <t>Asian Chopstick</t>
  </si>
  <si>
    <t>Shop 2, 352-D, Gym Building, Munirka, New Delhi</t>
  </si>
  <si>
    <t>Utopia</t>
  </si>
  <si>
    <t>Plot 7, Karkardooma Community Center, Karkardooma, New Delhi</t>
  </si>
  <si>
    <t>North Indian, Mediterranean, Continental</t>
  </si>
  <si>
    <t>Zai</t>
  </si>
  <si>
    <t>Building 3, Local Shopping Complex, Masjid Moth, Greater Kailash (GK) 2, New Delhi</t>
  </si>
  <si>
    <t>2016_9_19</t>
  </si>
  <si>
    <t>Aviram's Chinese Kitchen</t>
  </si>
  <si>
    <t>E- 196, Krishna Market, Lajpat Nagar 1, New Delhi</t>
  </si>
  <si>
    <t>2018_6_24</t>
  </si>
  <si>
    <t>D/34, Plot 11, Ground Floor, Lajpat Nagar 2, New Delhi</t>
  </si>
  <si>
    <t>Admission Lounge</t>
  </si>
  <si>
    <t>7, Commercial Complex, New Friends Colony, New Delhi</t>
  </si>
  <si>
    <t>North Indian, Continental, Chinese, Fast Food</t>
  </si>
  <si>
    <t>Food Point and Sweets Corner</t>
  </si>
  <si>
    <t>Near Tura Mandi, Old Kakrola Road, Najafgarh, New Delhi</t>
  </si>
  <si>
    <t>South Indian, Fast Food, North Indian, Chinese</t>
  </si>
  <si>
    <t>2011_6_10</t>
  </si>
  <si>
    <t>Chick Chicken House</t>
  </si>
  <si>
    <t>A 88, Near Desu Office, Lajpat Nagar 1, New Delhi</t>
  </si>
  <si>
    <t>Row 42, Plot 57,  West Punjabi Bagh, Punjabi Bagh, New Delhi</t>
  </si>
  <si>
    <t>2011_1_1</t>
  </si>
  <si>
    <t>SKY Lounge Bar &amp; Grill - Hotel The Royal Plaza</t>
  </si>
  <si>
    <t>Rooftop, Hotel The Royal Plaza, 19, Ashoka Road, Connaught Place, New Delhi</t>
  </si>
  <si>
    <t>Sushi Haus</t>
  </si>
  <si>
    <t>The Post Office Cafe</t>
  </si>
  <si>
    <t>J-2/5, Ground Floor, Rajouri Garden, New Delhi</t>
  </si>
  <si>
    <t>Continental, Fast Food, North Indian, Asian</t>
  </si>
  <si>
    <t>Burbee's Cafe</t>
  </si>
  <si>
    <t>G-56, 2nd Floor, Sector 18, Noida</t>
  </si>
  <si>
    <t>American, Italian, Chinese, North Indian, Cafe</t>
  </si>
  <si>
    <t>Shop 7, 57, Manjusha Building, Nehru Place, New Delhi</t>
  </si>
  <si>
    <t>B-177, Derawal Nagar, Gujranwala Town, New Delhi</t>
  </si>
  <si>
    <t>Knight Delight Kafe</t>
  </si>
  <si>
    <t>17, Shyam Palace, Baba Prakash Puri Chowk, Old Railway Road, Gurgaon</t>
  </si>
  <si>
    <t>2016_9_15</t>
  </si>
  <si>
    <t>Zing Food Court, Spark Mall, Near Gol Chakkar, Kamla Nagar, New Delhi</t>
  </si>
  <si>
    <t>2013_10_16</t>
  </si>
  <si>
    <t>C-19, Sector 18, Noida</t>
  </si>
  <si>
    <t>Shop 139, South Moti Bagh Market, Opposite Anand Niketan, Moti Bagh, New Delhi</t>
  </si>
  <si>
    <t>Sanjha Tandoor</t>
  </si>
  <si>
    <t>Shop 2, DDA Shopping Complex, Phase II, Munirka, New Delhi</t>
  </si>
  <si>
    <t>Gyms Kook</t>
  </si>
  <si>
    <t>S-22, Crescent Square Mall, DC Chowk, Rohini, New Delhi</t>
  </si>
  <si>
    <t>Pooja Take Away Kitchen</t>
  </si>
  <si>
    <t>House 36-A, Safdarjung Enclave, Safdarjung, New Delhi</t>
  </si>
  <si>
    <t>Tandoori Junction</t>
  </si>
  <si>
    <t>C-79, Gopal Jee Road, Jhilmil Colony, Vivek Vihar, New Delhi</t>
  </si>
  <si>
    <t>2017_10_7</t>
  </si>
  <si>
    <t>The Cakelicious Factory</t>
  </si>
  <si>
    <t>2nd Floor, Opposite Metro Pillar 57, Shanti Complex, Sikandarpur Market, MG Road, Gurgaon</t>
  </si>
  <si>
    <t>Mandarin</t>
  </si>
  <si>
    <t>G-7, Pankaj Plaza, Surajmal Vihar, Near, Anand Vihar, New Delhi</t>
  </si>
  <si>
    <t>Burger King</t>
  </si>
  <si>
    <t>E-8, Inner Circle, Connaught Place, New Delhi</t>
  </si>
  <si>
    <t>Shakes Cakes 'n' More</t>
  </si>
  <si>
    <t>24, Ground Floor, Greenwood Plaza, Sector 45, Gurgaon</t>
  </si>
  <si>
    <t>A3/72, Sector 7, Near Hanuman Mandir, Rohini, New Delhi</t>
  </si>
  <si>
    <t>2015_5_9</t>
  </si>
  <si>
    <t>Food Ka Mood</t>
  </si>
  <si>
    <t>Shop 94-95, HUDA Market, Sector 40, Near, Sector 31, Gurgaon</t>
  </si>
  <si>
    <t>Sbarro</t>
  </si>
  <si>
    <t>N-4, Connaught Place, New Delhi</t>
  </si>
  <si>
    <t>The Biryani Hut</t>
  </si>
  <si>
    <t>4/64, Double Storey, Jangpura Extension, Jangpura, New Delhi</t>
  </si>
  <si>
    <t>Shashi Hospital Road, Jangpura, New Delhi</t>
  </si>
  <si>
    <t>2015_9_3</t>
  </si>
  <si>
    <t>The Relax Point</t>
  </si>
  <si>
    <t>92/17, Zakir Nagar, New Delhi</t>
  </si>
  <si>
    <t>Zakir Nagar</t>
  </si>
  <si>
    <t>Zakir Nagar, New Delhi</t>
  </si>
  <si>
    <t>Bismillah Hotel</t>
  </si>
  <si>
    <t>Masjid Wali Gali, Zakir Nagar, New Delhi</t>
  </si>
  <si>
    <t>PiccoLicko</t>
  </si>
  <si>
    <t>Plot 74, Sector 18, Near IFFCO Chowk, Udyog Vihar, Gurgaon</t>
  </si>
  <si>
    <t>2010_7_12</t>
  </si>
  <si>
    <t>Indian Grill Company</t>
  </si>
  <si>
    <t>M-48, Outer Circle, Connaught Place, New Delhi</t>
  </si>
  <si>
    <t>2017_7_6</t>
  </si>
  <si>
    <t>4 on 44 Restaurant &amp; Bar</t>
  </si>
  <si>
    <t>112, Aggarwal City Mall, Road 44, Near M2K Multiplex, Pitampura, New Delhi</t>
  </si>
  <si>
    <t>Aggarwal City Mall, Pitampura</t>
  </si>
  <si>
    <t>Aggarwal City Mall, Pitampura, New Delhi</t>
  </si>
  <si>
    <t>2013_9_17</t>
  </si>
  <si>
    <t>Dilli 6 Express</t>
  </si>
  <si>
    <t>New Colony More, Near Easy Day, Old Railway Road, Gurgaon</t>
  </si>
  <si>
    <t>Rao's Meeting Point</t>
  </si>
  <si>
    <t>Near Omaxe City Center Mall, Sohna Road, Gurgaon</t>
  </si>
  <si>
    <t>Bats On Delivery</t>
  </si>
  <si>
    <t>252-1/B, Shahpur Jat, New Delhi</t>
  </si>
  <si>
    <t>Delight Express</t>
  </si>
  <si>
    <t>Shop 64, HUDA Market, Sector 17, Gurgaon</t>
  </si>
  <si>
    <t>Raw Meats, North Indian, Chinese</t>
  </si>
  <si>
    <t>Chicken Bytes</t>
  </si>
  <si>
    <t>Shop 4, U-6/50, DLF Phase 3, Gurgaon</t>
  </si>
  <si>
    <t>Moets Curry Leaf Express</t>
  </si>
  <si>
    <t>Ground Floor,ŒæJMD Kohinoor Mall, Greater Kailash (GK) 2, New Delhi</t>
  </si>
  <si>
    <t>Food Court, Ground Floor, Unitech Infospace, Sector 21, Gurgaon</t>
  </si>
  <si>
    <t>2012_10_21</t>
  </si>
  <si>
    <t>Cafe All-Inn</t>
  </si>
  <si>
    <t>F-16 B, 1st Floor, Hudson Lane, Opposite NDBL, Vijay Nagar, New Delhi</t>
  </si>
  <si>
    <t>Cafe, Mexican, Italian, North Indian, Chinese</t>
  </si>
  <si>
    <t>2018_11_24</t>
  </si>
  <si>
    <t>Sandy's Punjabi Rasoi</t>
  </si>
  <si>
    <t>Shop 17, DDA Market, Defence Enclave, Opposite Petrol Pump, Preet Vihar, New Delhi</t>
  </si>
  <si>
    <t>Aap Ki Rasoi Ghar</t>
  </si>
  <si>
    <t>Shop 1, 16/21, Subhash Nagar, New Delhi</t>
  </si>
  <si>
    <t>2017_10_6</t>
  </si>
  <si>
    <t>Krunchies</t>
  </si>
  <si>
    <t>Shop 2, Bhanu Market, Opposite Valley Bazar, Sector 44, Noida</t>
  </si>
  <si>
    <t>2011_1_26</t>
  </si>
  <si>
    <t>B-10, Ground Floor, Adjacent ICICI Bank, Jyoti Nagar, Shahdara, New Delhi</t>
  </si>
  <si>
    <t>Kamal Chat Bhandar</t>
  </si>
  <si>
    <t>Arya Samaj Road, Near Gurudwara, Uttam Nagar, New Delhi</t>
  </si>
  <si>
    <t>The Vintage Avenue</t>
  </si>
  <si>
    <t>2516, Hudson Lane, GTB Nagar, New Delhi</t>
  </si>
  <si>
    <t>My Love Restaurant &amp; Bar</t>
  </si>
  <si>
    <t>23-B, Panchkuian Road, Near RK Ashram Marg Metro Station, Paharganj, New Delhi</t>
  </si>
  <si>
    <t>Platform Nine and Three Quarters</t>
  </si>
  <si>
    <t>DDA Market, Satyam Enclave, Near Sukhdev College, Vivek Vihar, New Delhi</t>
  </si>
  <si>
    <t>Cafe, North Indian, Continental</t>
  </si>
  <si>
    <t>Himalaya</t>
  </si>
  <si>
    <t>Near JS Arcade, Atta Market, Sector 18, Noida</t>
  </si>
  <si>
    <t>Shri Bikaner Sweets</t>
  </si>
  <si>
    <t>F-2/30, Pipal Chowk, Mohan Garden, Uttam Nagar, New Delhi</t>
  </si>
  <si>
    <t>Fast Food, South Indian, Chinese, Mithai</t>
  </si>
  <si>
    <t>Firangi N More</t>
  </si>
  <si>
    <t>Shop 33, B-1 Market, Paschim Vihar, New Delhi</t>
  </si>
  <si>
    <t>2014_11_20</t>
  </si>
  <si>
    <t>Shop 1, Old Delhi Gurgaon Road, Sector 17, Gurgaon</t>
  </si>
  <si>
    <t>THS - The Hunger Street</t>
  </si>
  <si>
    <t>G-12, DDA Market, Vikaspuri, New Delhi</t>
  </si>
  <si>
    <t>6/276, Lalita Park, Laxmi Nagar, New Delhi</t>
  </si>
  <si>
    <t>Chutneez Ishtyle Bar and Dining</t>
  </si>
  <si>
    <t>108, 1st Floor, Metro Station Complex, Dilshad Garden, New Delhi</t>
  </si>
  <si>
    <t>Thok (The House of Kakori)</t>
  </si>
  <si>
    <t>Enigma Lounge</t>
  </si>
  <si>
    <t>Hotel Excel, E-16, Naraina, New Delhi</t>
  </si>
  <si>
    <t>Cafe Illuminatii</t>
  </si>
  <si>
    <t>2nd Floor, Shop 18, Inner Lane, Khan Market, New Delhi</t>
  </si>
  <si>
    <t>Continental, Kashmiri, Italian, North Indian, Moroccan</t>
  </si>
  <si>
    <t>Shri Bhujia Bhandar</t>
  </si>
  <si>
    <t>117, Moti Bazar, Chandni Chowk, New Delhi</t>
  </si>
  <si>
    <t>2013_10_3</t>
  </si>
  <si>
    <t>Pizzalicious</t>
  </si>
  <si>
    <t>27/53, Jwala Nagar, Near St. John's Academy, Shahdara, New Delhi</t>
  </si>
  <si>
    <t>A-5C/32A, Janakpuri, New Delhi</t>
  </si>
  <si>
    <t>2018_1_16</t>
  </si>
  <si>
    <t>Buena Tierra</t>
  </si>
  <si>
    <t>Shop 4, CSC Market, A Block, New Friends Colony, New Delhi</t>
  </si>
  <si>
    <t>2014_1_2</t>
  </si>
  <si>
    <t>The Fizz</t>
  </si>
  <si>
    <t>N-7, Opposite Axis Bank, Sector 18, Noida</t>
  </si>
  <si>
    <t>Sanghai Food</t>
  </si>
  <si>
    <t>Pearl Gateway Tower, Near Gulmohar Garden, Sector 44, Noida</t>
  </si>
  <si>
    <t>The Living Room - The Westin Sohna Resort &amp; Spa</t>
  </si>
  <si>
    <t>The Westin Sohna Resort &amp; Spa, Vatika Complex, P O Daula, Karanki Road, Sohna Road, Gurgaon</t>
  </si>
  <si>
    <t>The Westin Sohna Resort &amp; Spa, Sohna Road</t>
  </si>
  <si>
    <t>The Westin Sohna Resort &amp; Spa, Sohna Road, Gurgaon</t>
  </si>
  <si>
    <t>Xiao Chi - The Westin Sohna Resort &amp; Spa</t>
  </si>
  <si>
    <t>Kathi's</t>
  </si>
  <si>
    <t>435, Leela Ram Market, Masjid Moth, South Extension 2, New Delhi</t>
  </si>
  <si>
    <t>3rd Floor,  Ambience Mall, Vasant Kunj, New Delhi</t>
  </si>
  <si>
    <t>The Taste</t>
  </si>
  <si>
    <t>Opposite Samvedna Hospital, Sector 48, Noida</t>
  </si>
  <si>
    <t>2016_5_5</t>
  </si>
  <si>
    <t>Bhukkadzz Point</t>
  </si>
  <si>
    <t>C-131, Ganesh Nagar, Tilak Nagar, New Delhi</t>
  </si>
  <si>
    <t>Shop 3, BA-141-A, Near Jail Road, New Delhi</t>
  </si>
  <si>
    <t>2014_3_22</t>
  </si>
  <si>
    <t>7 Barrel Brew Pub</t>
  </si>
  <si>
    <t>242A &amp; 242B, 1st &amp; 2nd Floor, DLF Mega Mall, DLF Phase 1, Gurgaon</t>
  </si>
  <si>
    <t>North Indian, Continental, Chinese, Japanese, Italian, Thai</t>
  </si>
  <si>
    <t>2014_9_25</t>
  </si>
  <si>
    <t>Food Court, Shopping Planet, Near Value Bazaar, Sector 48, Noida</t>
  </si>
  <si>
    <t>Green Vally Chiiness Food</t>
  </si>
  <si>
    <t>Near Kanchenjunga Market, Sector 61, Noida</t>
  </si>
  <si>
    <t>Sector 61</t>
  </si>
  <si>
    <t>Sector 61, Noida</t>
  </si>
  <si>
    <t>Chopsuey</t>
  </si>
  <si>
    <t>7724, New Market, Near Liberty Cinema, Karol Bagh, New Delhi</t>
  </si>
  <si>
    <t>2012_5_22</t>
  </si>
  <si>
    <t>Shop A-79, Opposite Kotak Mahindra Bank, Sector 110, Noida</t>
  </si>
  <si>
    <t>The FLIP Cafe</t>
  </si>
  <si>
    <t>High Street Cafí©</t>
  </si>
  <si>
    <t>J-2/6 A, 2nd Floor, BK Dutt Market, Rajouri Garden, New Delhi</t>
  </si>
  <si>
    <t>North Indian, Continental, Chinese, Italian</t>
  </si>
  <si>
    <t>2012_3_24</t>
  </si>
  <si>
    <t>Southern Santushti Cafe</t>
  </si>
  <si>
    <t>Ground Floor, A-44/45, M Block, Galaxy IT Park, Sector 62, Noida</t>
  </si>
  <si>
    <t>2017_5_1</t>
  </si>
  <si>
    <t>New Shahi Chinese Fast Food</t>
  </si>
  <si>
    <t>C-25, Opposite Stellar IT Park, Sector 62, Noida</t>
  </si>
  <si>
    <t>2018_5_17</t>
  </si>
  <si>
    <t>Gastronomica Kitchen &amp; Bar</t>
  </si>
  <si>
    <t>2nd Floor, M-55, M Block Market, Greater Kailash (GK) 1, New Delhi</t>
  </si>
  <si>
    <t>European, Asian, North Indian, Italian, Continental, Pizza</t>
  </si>
  <si>
    <t>Kar C Lounge &amp; Restaurant</t>
  </si>
  <si>
    <t>2nd Floor Terrace, C Block, NRI City, Omaxe Mall, Pari Chowk, Greater Noida, Noida</t>
  </si>
  <si>
    <t>Cafe, North Indian, Italian, Chinese</t>
  </si>
  <si>
    <t>E-25, Netaji Subhash Marg, Daryaganj, New Delhi</t>
  </si>
  <si>
    <t>Shop 8, Mount Kailash Market, East of Kailash, New Delhi</t>
  </si>
  <si>
    <t>2010_2_5</t>
  </si>
  <si>
    <t>A One Rasoi</t>
  </si>
  <si>
    <t>Shop 53, HUDA Market, Sector 40, Near, Sector 31, Gurgaon</t>
  </si>
  <si>
    <t>2017_6_25</t>
  </si>
  <si>
    <t>Amuse Lounge</t>
  </si>
  <si>
    <t>1st Floor, Building 6, Central Market, Punjabi Bagh, New Delhi</t>
  </si>
  <si>
    <t>Fast Food, Chinese, North Indian</t>
  </si>
  <si>
    <t>B4-33A, Ashok Vihar Phase 2, New Delhi</t>
  </si>
  <si>
    <t>Bablu Kabab Shop</t>
  </si>
  <si>
    <t>Shop 42, DDA Market, Near Taxi Stand, Ashok Vihar Phase 3, New Delhi</t>
  </si>
  <si>
    <t>Priya Panchvati</t>
  </si>
  <si>
    <t>C-11/8, Yamuna Vihar, Shahdara, New Delhi</t>
  </si>
  <si>
    <t>South Indian, Fast Food, Chinese</t>
  </si>
  <si>
    <t>2014_10_15</t>
  </si>
  <si>
    <t>NYC.PIE</t>
  </si>
  <si>
    <t>Main Market, Defence Colony, New Delhi</t>
  </si>
  <si>
    <t>83-R, New Colony, Sector 7, Gurgaon</t>
  </si>
  <si>
    <t>Shop 10 &amp; 11, Corner Market, Malviya Nagar, New Delhi</t>
  </si>
  <si>
    <t>Delhicacy</t>
  </si>
  <si>
    <t>SF-14, 1st Floor, DLF Galleria, DLF Phase 4, Gurgaon</t>
  </si>
  <si>
    <t>Street Food, Fast Food, North Indian</t>
  </si>
  <si>
    <t>Penguin Bakers &amp; Shakers</t>
  </si>
  <si>
    <t>G-6, Pankaj Plaza, Local Shopping Complex, Surajmal Vihar, Anand Vihar, New Delhi</t>
  </si>
  <si>
    <t>Shivani Catering Services</t>
  </si>
  <si>
    <t>Shop 68, Rao Market, Electronics City, Udyog Vihar, Gurgaon</t>
  </si>
  <si>
    <t>Chicken Bite</t>
  </si>
  <si>
    <t>G 3, Block A, Central Market, Surajmal Vihar, Anand Vihar, New Delhi</t>
  </si>
  <si>
    <t>R1, 2 &amp; 4, Gulmohar Shopping Complex, Sector 15 C, Sector 15, Noida</t>
  </si>
  <si>
    <t>2015_2_21</t>
  </si>
  <si>
    <t>Fatafat Fast Food</t>
  </si>
  <si>
    <t>A-60, Sarpanch Chowk, New Ashok Nagar, Near, Vasundhara Enclave, New Delhi</t>
  </si>
  <si>
    <t>Shop 4, Kamal Complex, Central Market, Pocket A, Surajmal Vihar, Near Anand Vihar, New Delhi</t>
  </si>
  <si>
    <t>2016_12_20</t>
  </si>
  <si>
    <t>The Lodhi Bakery - The Lodhi</t>
  </si>
  <si>
    <t>2014_6_3</t>
  </si>
  <si>
    <t>New Garden Hut</t>
  </si>
  <si>
    <t>Parking Area, Aditya Complex, Preet Vihar, New Delhi</t>
  </si>
  <si>
    <t>G-24, Ground Floor, South Extension 1, New Delhi</t>
  </si>
  <si>
    <t>Plot 10, LSC, DDA Commercial Complex, New Rajdhani Enclave, Preet Vihar, New Delhi</t>
  </si>
  <si>
    <t>G 4, Plot 15, Saini Enclave Market, Karkardooma, New Delhi</t>
  </si>
  <si>
    <t>2016_2_21</t>
  </si>
  <si>
    <t>The Flashback</t>
  </si>
  <si>
    <t>53/5, Opposite Andhra Bank, Old Rajinder Nagar, Rajinder Nagar, New Delhi</t>
  </si>
  <si>
    <t>Fat Lulu's</t>
  </si>
  <si>
    <t>Unit 6, The Square, Select Citywalk Mall, Saket, New Delhi</t>
  </si>
  <si>
    <t>265, Main Road, Hakikat Nagar, Mukherjee Nagar, New Delhi</t>
  </si>
  <si>
    <t>2013_2_10</t>
  </si>
  <si>
    <t>Cafe Rock 'n' Rolla</t>
  </si>
  <si>
    <t>Shop 5 &amp; 6, DDA Market, Arjun Nagar, Safdarjung Enclave, Safdarjung, New Delhi</t>
  </si>
  <si>
    <t>Fast Food, American, Italian</t>
  </si>
  <si>
    <t>Bhikaram Bhujawala</t>
  </si>
  <si>
    <t>1995, Main Road, Near Nulife Hospital, Mukherjee Nagar, New Delhi</t>
  </si>
  <si>
    <t>2010_10_8</t>
  </si>
  <si>
    <t>Singh Mutton &amp; Chicken Shop</t>
  </si>
  <si>
    <t>45, Outram Line, Kingway Camp, GTB Nagar, New Delhi</t>
  </si>
  <si>
    <t>Outram Lane, Kingway Camp, GTB Nagar, New Delhi</t>
  </si>
  <si>
    <t>Mithai, Street Food, Fast Food</t>
  </si>
  <si>
    <t>2017_3_5</t>
  </si>
  <si>
    <t>Student Corner</t>
  </si>
  <si>
    <t>G-94, Vardhman Central Mall, Nehru Vihar, Mukherjee Nagar, New Delhi</t>
  </si>
  <si>
    <t>2010_5_24</t>
  </si>
  <si>
    <t>Inam Muradabadi</t>
  </si>
  <si>
    <t>G-90, Vardhman Central Mall, Nehru Vihar, Mukherjee Nagar, New Delhi</t>
  </si>
  <si>
    <t>2014_9_20</t>
  </si>
  <si>
    <t>Rustom's Parsi Bhonu</t>
  </si>
  <si>
    <t>94-A/B, Adchini, New Delhi</t>
  </si>
  <si>
    <t>Punjabi Parantha Station and Punjabi Thali</t>
  </si>
  <si>
    <t>Behind Batra Cinema, Mukherjee Nagar, New Delhi</t>
  </si>
  <si>
    <t>G-1, Vardhman Royal Plaza, LSC, Deraval Nagar Part 1, Gujranwala Town, New Delhi</t>
  </si>
  <si>
    <t>Special Tea Point</t>
  </si>
  <si>
    <t>Ground Floor, Vardhman Central Mall, Nehru Vihar, Mukherjee Nagar, New Delhi</t>
  </si>
  <si>
    <t>Chawla The Pastry Palace</t>
  </si>
  <si>
    <t>Lasha Chinese Food</t>
  </si>
  <si>
    <t>Shop 228, Block B, Central Park, Nehru Vihar, Mukherjee Nagar, New Delhi</t>
  </si>
  <si>
    <t>Shop 4, 265 Main Road, Hakikat Nagar, Mukherjee Nagar, New Delhi</t>
  </si>
  <si>
    <t>Sudarshan</t>
  </si>
  <si>
    <t>4097, Barshabulla Chowk, Chawri Bazar, New Delhi</t>
  </si>
  <si>
    <t>2017_2_7</t>
  </si>
  <si>
    <t>Singh Chicken</t>
  </si>
  <si>
    <t>Opposite Batra Cinema, Nehru Vihar, Mukherjee Nagar, New Delhi</t>
  </si>
  <si>
    <t>2018_7_17</t>
  </si>
  <si>
    <t>Oh Buoy</t>
  </si>
  <si>
    <t>Plot E-94, Near HCL Office, Sector 125, Noida</t>
  </si>
  <si>
    <t>Mexican, Italian, Fast Food</t>
  </si>
  <si>
    <t>Chocofairies</t>
  </si>
  <si>
    <t>Near Alaknanda Market, Kalkaji, New Delhi</t>
  </si>
  <si>
    <t>Ashok Chaat Corner</t>
  </si>
  <si>
    <t>Shop 3488, Chowk Hauz Qazi, Near Chawri Bazar, New Delhi</t>
  </si>
  <si>
    <t>Makhni's</t>
  </si>
  <si>
    <t>1UP</t>
  </si>
  <si>
    <t>13, Alipur Road, Exchange Store Building, Civil Lines, New Delhi</t>
  </si>
  <si>
    <t>56, Kalu Sarai, Opposite IIT Gate, Near Azad Apatments, Hauz Khas, New Delhi</t>
  </si>
  <si>
    <t>2010_3_24</t>
  </si>
  <si>
    <t>Sanjha Chulah Babe Da</t>
  </si>
  <si>
    <t>Shop 8, DDA Market, Near Mother Dairy, Dilshad Garden, New Delhi</t>
  </si>
  <si>
    <t>2017_2_17</t>
  </si>
  <si>
    <t>Shop 140, Back Side, Main Market, Sector 17, Faridabad</t>
  </si>
  <si>
    <t>Shops 21-22, 2nd Floor, Crown Interiorz Mall, Sector 35, Faridabad</t>
  </si>
  <si>
    <t>2016_1_6</t>
  </si>
  <si>
    <t>Snax Points</t>
  </si>
  <si>
    <t>A-68/5, Near Mehra Petrol Pump, Main Tajpur Road, Badarpur Border, Faridabad</t>
  </si>
  <si>
    <t>My Bar Headquarters</t>
  </si>
  <si>
    <t>N-49, 2nd Floor, Connaught Place, New Delhi</t>
  </si>
  <si>
    <t>Sip n Bite</t>
  </si>
  <si>
    <t>DT Mega Mall, DLF Phase 1</t>
  </si>
  <si>
    <t>DT Mega Mall, DLF Phase 1, Gurgaon</t>
  </si>
  <si>
    <t>Chatori Zubaan 2</t>
  </si>
  <si>
    <t>Near Nike Showroom, Rangpuri, NH-8, Mahipalpur, New Delhi</t>
  </si>
  <si>
    <t>2011_3_26</t>
  </si>
  <si>
    <t>Zing Food Court, Level 2, Spark Mall, Kamla Nagar, New Delhi</t>
  </si>
  <si>
    <t>30/26, Near Nangia Park, Shakti Nagar, Kamla Nagar, New Delhi</t>
  </si>
  <si>
    <t>Baljeet's Amritsari Koolcha</t>
  </si>
  <si>
    <t>G-36, Aggarwal Millenium, Tower 1, Netaji Subhash Place, New Delhi</t>
  </si>
  <si>
    <t>Ashish Lal Dhaba</t>
  </si>
  <si>
    <t>B4, Kotla Road, ITO, New Delhi</t>
  </si>
  <si>
    <t>Angrezee Choupal</t>
  </si>
  <si>
    <t>N Block, DLF Phase 2, Gurgaon</t>
  </si>
  <si>
    <t>DLF Phase 2</t>
  </si>
  <si>
    <t>DLF Phase 2, Gurgaon</t>
  </si>
  <si>
    <t>Sweet Cake</t>
  </si>
  <si>
    <t>Shop 320, Nayabar, Sector 15, Noida</t>
  </si>
  <si>
    <t>Authentique Bites</t>
  </si>
  <si>
    <t>7, Rajpur Road, Civil Lines, New Delhi</t>
  </si>
  <si>
    <t>Bings Cafe</t>
  </si>
  <si>
    <t>2nd Floor, Select City Walk Mall, Saket, New Delhi</t>
  </si>
  <si>
    <t>Korean, Beverages, Desserts</t>
  </si>
  <si>
    <t>AG-44, Near A.L. Market, Shalimar Bagh, New Delhi</t>
  </si>
  <si>
    <t>2010_1_18</t>
  </si>
  <si>
    <t>MS-44, Upper Ground Floor, DLF Mega Mall, DLF Phase 1, Gurgaon</t>
  </si>
  <si>
    <t>GF 3A-4D, Milap Building, Bahadur Shah Zafar Marg, ITO, New Delhi</t>
  </si>
  <si>
    <t>Relax Restaurant</t>
  </si>
  <si>
    <t>E-86, Lajpat Nagar 1, New Delhi</t>
  </si>
  <si>
    <t>Litti.In</t>
  </si>
  <si>
    <t>Shop 1-A, C-10, Ground Floor, Opposite HDFC Bank, Malviya Nagar, New Delhi</t>
  </si>
  <si>
    <t>Bihari</t>
  </si>
  <si>
    <t>Deluxe Butter Omlette</t>
  </si>
  <si>
    <t>S-71, Aggarwal Plaza, Opposite Balaji Mandir, Prashant Vihar, New Delhi</t>
  </si>
  <si>
    <t>2015_7_25</t>
  </si>
  <si>
    <t>Sun Sweets Restaurant</t>
  </si>
  <si>
    <t>Chand Palace Fawara Chowk, Bus Stand Road, Sector 14, Gurgaon</t>
  </si>
  <si>
    <t>Street Food, Mithai, North Indian, South Indian, Chinese</t>
  </si>
  <si>
    <t>Shalimar Vyanjan</t>
  </si>
  <si>
    <t>Shop 2, Anshul Plaza, AL Block, Shalimar Bagh, New Delhi</t>
  </si>
  <si>
    <t>The Pizza Corner</t>
  </si>
  <si>
    <t>Shop 3, A-4, Anupam Garden, IGNOU Road, Saidulajab, Saket, New Delhi</t>
  </si>
  <si>
    <t>B 17, Om Sai Complex, New Ashok Nagar, Opposite Metro Pillar No 162, Near, Vasundhara Enclave, New Delhi</t>
  </si>
  <si>
    <t>Shop 39 &amp; 40, L-93-A, Sector 11, Noida</t>
  </si>
  <si>
    <t>Shubham</t>
  </si>
  <si>
    <t>41/1, Car Market, Near Gurudwara, Dilshad Garden, New Delhi</t>
  </si>
  <si>
    <t>Fast Food, North Indian, South Indian, Chinese</t>
  </si>
  <si>
    <t>2017_1_5</t>
  </si>
  <si>
    <t>Yummy Rasoi</t>
  </si>
  <si>
    <t>School Block, Shakarpur, New Delhi</t>
  </si>
  <si>
    <t>B-44, Guru Nanak Pura, Near V3S Mall, Laxmi Nagar, New Delhi</t>
  </si>
  <si>
    <t>The Crust</t>
  </si>
  <si>
    <t>WA-116/A, Main Mother Dairy Road, Shakarpur, New Delhi</t>
  </si>
  <si>
    <t>Sai Bhojanalay</t>
  </si>
  <si>
    <t>Plot 43, Near D-Park, Pandav Nagar, New Delhi</t>
  </si>
  <si>
    <t>Def Col Social</t>
  </si>
  <si>
    <t>The Pink Whisk</t>
  </si>
  <si>
    <t>Ground Floor, 34/7, East Patel Nagar, New Delhi</t>
  </si>
  <si>
    <t>Shaan-E-Tandoorz</t>
  </si>
  <si>
    <t>G-14, SSG East Plaza, DDA Local Shopping Centre, Mayur Vihar Phase 3, New Delhi</t>
  </si>
  <si>
    <t>2011_4_24</t>
  </si>
  <si>
    <t>The Test</t>
  </si>
  <si>
    <t>G-11, Plot 1-2, SSG East Plaza, Mayur Vihar Phase 3, New Delhi</t>
  </si>
  <si>
    <t>Shop 6B, 7&amp;8, Ground Floor, New Ashok Nagar Metro Station, Near, Vasundhara Enclave, New Delhi</t>
  </si>
  <si>
    <t>Samachar Market, DAV Complex, Mayur Vihar Phase 1, New Delhi</t>
  </si>
  <si>
    <t>Adi's Restaurant</t>
  </si>
  <si>
    <t>B 80, Near ABD Chowk, New Ashok Nagar, Vasundhara Enclave, New Delhi</t>
  </si>
  <si>
    <t>Punjabi Vaishno Rasoi</t>
  </si>
  <si>
    <t>Main Road, Near BSES Office, Vasundhara Enclave, New Delhi</t>
  </si>
  <si>
    <t>A One Muradabadi</t>
  </si>
  <si>
    <t>A 118, Pocket A 2, Mayur Vihar Phase 3, New Delhi</t>
  </si>
  <si>
    <t>Zara Restaurant</t>
  </si>
  <si>
    <t>Shop 15, DDA Market, Opposite Mayor Public School, IP Extension, New Delhi</t>
  </si>
  <si>
    <t>Shop 1, G-34, Kalkaji, New Delhi</t>
  </si>
  <si>
    <t>H81/G1, South Extension 1, New Delhi</t>
  </si>
  <si>
    <t>2012_9_9</t>
  </si>
  <si>
    <t>Khyen Chyen</t>
  </si>
  <si>
    <t>G 11, DLF Cross Point Mall, Opposite Galleria Market, DLF Phase 4, Gurgaon</t>
  </si>
  <si>
    <t>Tribe</t>
  </si>
  <si>
    <t>138/9, Aruna Asaf Ali Road, Vasant Kunj, New Delhi</t>
  </si>
  <si>
    <t>Continental, Seafood, North Indian</t>
  </si>
  <si>
    <t>2016_2_6</t>
  </si>
  <si>
    <t>SS ONN THE GO</t>
  </si>
  <si>
    <t>My Square Food Court, Select City Walk, Saket, New Delhi</t>
  </si>
  <si>
    <t>Stabbers</t>
  </si>
  <si>
    <t>29/1, Main Market, East Patel Nagar, New Delhi</t>
  </si>
  <si>
    <t>E-371, Nirman Vihar, Near, Laxmi Nagar, New Delhi</t>
  </si>
  <si>
    <t>RK Service Station, Sector 41, Noida</t>
  </si>
  <si>
    <t>A-31, Vikaspuri, New Delhi</t>
  </si>
  <si>
    <t>Chawla's 2</t>
  </si>
  <si>
    <t>Mahagun Modern, Sector 78, Near, Sector 72, Noida</t>
  </si>
  <si>
    <t>Sector 72</t>
  </si>
  <si>
    <t>Sector 72, Noida</t>
  </si>
  <si>
    <t>2013_3_9</t>
  </si>
  <si>
    <t>Veggie-Licious</t>
  </si>
  <si>
    <t>G-6, GS Arcade, Pocket B, Behind State Bank of India, Mayur Vihar Phase 2, New Delhi</t>
  </si>
  <si>
    <t>G-28, Savitri Market, Sector 18, Noida</t>
  </si>
  <si>
    <t>Young Wild Free Cafe</t>
  </si>
  <si>
    <t>13, 1st Floor, Opposite Venkateswara College, Satyaniketan, New Delhi</t>
  </si>
  <si>
    <t>2014_1_26</t>
  </si>
  <si>
    <t>WTF - World's Tastiest Food</t>
  </si>
  <si>
    <t>Kebab Gali</t>
  </si>
  <si>
    <t>G-39, Ground Floor, Vasant Square Mall, Vasant Kunj, New Delhi</t>
  </si>
  <si>
    <t>254-256, 1st Floor, DLF Promenade Mall, Vasant Kunj, New Delhi</t>
  </si>
  <si>
    <t>3, Ground Floor &amp; 1st Floor, Plot 5, BN Block, Local Shopping Centre, Shalimar Bagh, New Delhi</t>
  </si>
  <si>
    <t>Believe in Taste</t>
  </si>
  <si>
    <t>G-19, BB Block, Vardhaman Complex, Shalimar Bagh, New Delhi</t>
  </si>
  <si>
    <t>2012_2_19</t>
  </si>
  <si>
    <t>Tamra - Shangri-La's - Eros Hotel</t>
  </si>
  <si>
    <t>Shangri-La's Eros Hotel, 19, Ashoka Road, Janpath, New Delhi</t>
  </si>
  <si>
    <t>Shangri La's - Eros hotel, Janpath</t>
  </si>
  <si>
    <t>Shangri La's - Eros hotel, Janpath, New Delhi</t>
  </si>
  <si>
    <t>North Indian, Continental, European, Chinese, Thai</t>
  </si>
  <si>
    <t>Wanchai By Kylin</t>
  </si>
  <si>
    <t>My Square, Select Citywalk Mall, Saket, New Delhi</t>
  </si>
  <si>
    <t>Mr. Momo</t>
  </si>
  <si>
    <t>Y-18, Naveen Shahdara, Near Madonna Salon, Shahdara, New Delhi</t>
  </si>
  <si>
    <t>2013_6_11</t>
  </si>
  <si>
    <t>2nd Floor, N-95, Outer Circle, Connaught Place, New Delhi</t>
  </si>
  <si>
    <t>Super Cake Shop</t>
  </si>
  <si>
    <t>Sector 26, Noida</t>
  </si>
  <si>
    <t>Meenakshi Bhawan</t>
  </si>
  <si>
    <t>BE-334, Main Road, Hari Nagar, Mayapuri Phase 2, New Delhi</t>
  </si>
  <si>
    <t>2015_11_28</t>
  </si>
  <si>
    <t>BE 359-A, Swargashram Road, Hari Nagar, Mayapuri Phase 2, New Delhi</t>
  </si>
  <si>
    <t>Ganesh Restaurant</t>
  </si>
  <si>
    <t>BG-8, DDA Central Market, Paschim Vihar, New Delhi</t>
  </si>
  <si>
    <t>2014_7_10</t>
  </si>
  <si>
    <t>J-424, New Rajinder Nagar, Rajinder Nagar, New Delhi</t>
  </si>
  <si>
    <t>C-159, Naraina Industrial Area, Naraina, New Delhi</t>
  </si>
  <si>
    <t>Pizza Yum</t>
  </si>
  <si>
    <t>AG-1, Shop 2, DDA Mini Market, Vikaspuri, New Delhi</t>
  </si>
  <si>
    <t>Cheffron Bakery</t>
  </si>
  <si>
    <t>B-26, Gopal Nagar, Main Dhansa Road, Najafgarh, New Delhi</t>
  </si>
  <si>
    <t>Chatkora Food N Snacks Corner</t>
  </si>
  <si>
    <t>Shop 15, H-3 Block, DDA Lal Market, Vikaspuri, New Delhi</t>
  </si>
  <si>
    <t>Simla Bakery</t>
  </si>
  <si>
    <t>Atta Market, Sector 27, Noida</t>
  </si>
  <si>
    <t>2014_11_3</t>
  </si>
  <si>
    <t>Lucky's Bakery and Patisserie</t>
  </si>
  <si>
    <t>2/80, Club Road, West Punjabi Bagh, Punjabi Bagh, New Delhi</t>
  </si>
  <si>
    <t>Special O-cake-sions</t>
  </si>
  <si>
    <t>702, Jai Heights, Plot 10, Sector 52, South City 2, Gurgaon</t>
  </si>
  <si>
    <t>2016_3_1</t>
  </si>
  <si>
    <t>Turant</t>
  </si>
  <si>
    <t>Opposite FICCI Auditorium, Near Metro Station, Mandi House, New Delhi</t>
  </si>
  <si>
    <t>Habibi Express</t>
  </si>
  <si>
    <t>My Square Food Court, Select Citywalk Mall, Saket, New Delhi</t>
  </si>
  <si>
    <t>Lebanese, Arabian, Moroccan</t>
  </si>
  <si>
    <t>2012_2_21</t>
  </si>
  <si>
    <t>Chocomore</t>
  </si>
  <si>
    <t>2nd Floor, F 40, Kirti Nagar, New Delhi</t>
  </si>
  <si>
    <t>250-B/2, Opposite Vasant Vihar Bus Depot, Munirka, New Delhi</t>
  </si>
  <si>
    <t>Sham Sweets</t>
  </si>
  <si>
    <t>Shivaji Nagar, Near Balaji Mandir, Sector 8, Gurgaon</t>
  </si>
  <si>
    <t>Sector 8, Gurgaon</t>
  </si>
  <si>
    <t>Veggie Adda</t>
  </si>
  <si>
    <t>8/20, Moti Nagar, New Delhi</t>
  </si>
  <si>
    <t>Burger Street</t>
  </si>
  <si>
    <t>C 7/191, Keshav Puram, Lawrence Road, New Delhi</t>
  </si>
  <si>
    <t>Mauja Hi Mauja</t>
  </si>
  <si>
    <t>Main Sadar Thana Road, Near Bara Tuti Chowk, Paharganj, New Delhi</t>
  </si>
  <si>
    <t>2017_12_18</t>
  </si>
  <si>
    <t>Diva Spiced</t>
  </si>
  <si>
    <t>79 &amp; 80, Meharchand Market, Lodhi Road, New Delhi</t>
  </si>
  <si>
    <t>3H Kitchen</t>
  </si>
  <si>
    <t>B-70, Vyapar Kendra, Palam Vihar, Gurgaon</t>
  </si>
  <si>
    <t>2017_2_14</t>
  </si>
  <si>
    <t>Le ROFL</t>
  </si>
  <si>
    <t>Shop 113, Shahpur Jat, New Delhi</t>
  </si>
  <si>
    <t>Cafe, Continental, Chinese, Italian</t>
  </si>
  <si>
    <t>Shop 9, Shopping Complex, DDA Marg, Near Canara Bank, Munirka, New Delhi</t>
  </si>
  <si>
    <t>The Hangout by 1861</t>
  </si>
  <si>
    <t>2, Lower Ground Floor, DLF South Point Mall, Golf Course Road, Gurgaon</t>
  </si>
  <si>
    <t>Shree Balaji Chaat Bhandar</t>
  </si>
  <si>
    <t>Shop 1462, Near Sheesh Ganj Sahib Gurudwara, Chandni Chowk, New Delhi</t>
  </si>
  <si>
    <t>Dabba Meat</t>
  </si>
  <si>
    <t>Opposite Hamilton Court, Galleria Road, DLF Phase 4, Gurgaon</t>
  </si>
  <si>
    <t>2010_7_27</t>
  </si>
  <si>
    <t>Upper Ground Floor, W-2/14, West Patel Nagar, New Delhi</t>
  </si>
  <si>
    <t>Shop 41, Defence Colony, New Delhi</t>
  </si>
  <si>
    <t>66, Harsh Vihar, Pitampura, New Delhi</t>
  </si>
  <si>
    <t>2010_6_19</t>
  </si>
  <si>
    <t>The Munchbox</t>
  </si>
  <si>
    <t>Lite Eat Cafe</t>
  </si>
  <si>
    <t>West Avenue Marg, Saidulajab, Saket, New Delhi</t>
  </si>
  <si>
    <t>2012_8_22</t>
  </si>
  <si>
    <t>Shop 18, Ground Floor, Shipra Mall, Vaibhav Khand, Indirapuram, Ghaziabad</t>
  </si>
  <si>
    <t>The Big Chill Cakery</t>
  </si>
  <si>
    <t>Main Market, Khan Market, New Delhi</t>
  </si>
  <si>
    <t>Cafe Green Apple</t>
  </si>
  <si>
    <t>A-41, The Corenthum Tower, Sector 62, Noida</t>
  </si>
  <si>
    <t>Great Desserts Company</t>
  </si>
  <si>
    <t>SCO 86, 2nd Floor, District Shopping Centre, Sector 56, Gurgaon</t>
  </si>
  <si>
    <t>The Yellow Chef</t>
  </si>
  <si>
    <t>18/48, Main Market, East Patel Nagar, New Delhi</t>
  </si>
  <si>
    <t>The Cake Affairs</t>
  </si>
  <si>
    <t>C-391, 1st Floor, Yojna Vihar, Near Anand Vihar, Anand Vihar, New Delhi</t>
  </si>
  <si>
    <t>24, Akbar Road, Near India Gate, New Delhi</t>
  </si>
  <si>
    <t>D-268/2, Tikona Park, Jamia Nagar, New Friends Colony, New Delhi</t>
  </si>
  <si>
    <t>2013_7_19</t>
  </si>
  <si>
    <t>Food Court, Select Citywalk Mall, Saket, New Delhi</t>
  </si>
  <si>
    <t>Jalsa</t>
  </si>
  <si>
    <t>43, Humayunpur, Safdarjung, New Delhi</t>
  </si>
  <si>
    <t>VadaPav 'n' Frankie</t>
  </si>
  <si>
    <t>CD Block, Aggarwal Shopping Centre, Near SU Park, Pitampura, New Delhi</t>
  </si>
  <si>
    <t>Parantha Gurus</t>
  </si>
  <si>
    <t>2016_9_21</t>
  </si>
  <si>
    <t>Baking Bad</t>
  </si>
  <si>
    <t>Wagh Bakri Tea Lounge</t>
  </si>
  <si>
    <t>C-15, Ground Floor, Lajpat Nagar 2, New Delhi</t>
  </si>
  <si>
    <t>Pure Punjabi</t>
  </si>
  <si>
    <t>Site 1, Opposite Block A, Vikaspuri, New Delhi</t>
  </si>
  <si>
    <t>The Health Box</t>
  </si>
  <si>
    <t>Healthy Food</t>
  </si>
  <si>
    <t>Chatorey Chacha</t>
  </si>
  <si>
    <t>E-2/16, Near Shani Mandir, Malviya Nagar, New Delhi</t>
  </si>
  <si>
    <t>Aim Cafe And Restaurant</t>
  </si>
  <si>
    <t>Shop FF 5, 2nd Floor, NRI City Centre, Near Pari Chowk, Greater Noida, Noida</t>
  </si>
  <si>
    <t>2010_7_10</t>
  </si>
  <si>
    <t>A5B/66A, Lal Sai Mandir Marg, Near C2 Bus Stand, Janakpuri, New Delhi</t>
  </si>
  <si>
    <t>2012_1_1</t>
  </si>
  <si>
    <t>C-56/9, Stellar IT Park, Sector 62, Noida</t>
  </si>
  <si>
    <t>Alcoholic Lounge &amp; Bar</t>
  </si>
  <si>
    <t>Level 1, Fun Cinemas, North Square Mall, Netaji Subhash Place, New Delhi</t>
  </si>
  <si>
    <t>Illusion The Lounge Bar - Hotel Clark Inn Gurgaon</t>
  </si>
  <si>
    <t>Hotel Clark Inn, Plot 45/46, Old Judicial Complex, Sector 15, Gurgaon</t>
  </si>
  <si>
    <t>Hotel Clark Inn, Sector 15</t>
  </si>
  <si>
    <t>Hotel Clark Inn, Sector 15, Gurgaon</t>
  </si>
  <si>
    <t>Keventers</t>
  </si>
  <si>
    <t>Ground Floor, High Street, Select Citywalk Mall, Saket, New Delhi</t>
  </si>
  <si>
    <t>The Singing Tree</t>
  </si>
  <si>
    <t>Market 1, Chittaranjan Park, New Delhi</t>
  </si>
  <si>
    <t>The Bridge - Hotel Clark Inn Gurgaon</t>
  </si>
  <si>
    <t>2nd Floor, Dharam Palace, K Block, Near Movie Time Cinema, Sector 18, Noida</t>
  </si>
  <si>
    <t>C-25/9, Stellar IT Park, Sector 62, Noida</t>
  </si>
  <si>
    <t>2018_3_13</t>
  </si>
  <si>
    <t>Sprinkles Cup &amp; Cake</t>
  </si>
  <si>
    <t>B-268, Yojna Vihar, Anand Vihar, New Delhi</t>
  </si>
  <si>
    <t>Building 47, Ground Floor, Defence Colony Main Market, Defence Colony, New Delhi</t>
  </si>
  <si>
    <t>La Pino'z Pizza</t>
  </si>
  <si>
    <t>94-D, Opposite Vatika Towers, Sector-53, Main Golf Course Road, Gurgaon</t>
  </si>
  <si>
    <t>Pizza, Mexican, Chinese, Italian</t>
  </si>
  <si>
    <t>Mughal-E-Zaika</t>
  </si>
  <si>
    <t>K111 Rang Puri Road, Mahipalpur, New Delhi</t>
  </si>
  <si>
    <t>2010_4_10</t>
  </si>
  <si>
    <t>SuperHero Cafe</t>
  </si>
  <si>
    <t>2261, Ground Floor, Hudson Lane, Delhi University-GTB Nagar, New Delhi</t>
  </si>
  <si>
    <t>Cafe, Chinese, Italian</t>
  </si>
  <si>
    <t>2016_2_2</t>
  </si>
  <si>
    <t>Dragun Hut</t>
  </si>
  <si>
    <t>Lado Sarai Near Park, Mehrauli, New Delhi</t>
  </si>
  <si>
    <t>27 Grills</t>
  </si>
  <si>
    <t>Shop 27, D Block Market, Sector 27, Noida</t>
  </si>
  <si>
    <t>56, Block I, Ganga Shopping Complex, Sector 29, Noida</t>
  </si>
  <si>
    <t>The Bakery Mart</t>
  </si>
  <si>
    <t>Expressview Society, Sector 93, Noida</t>
  </si>
  <si>
    <t>2011_8_8</t>
  </si>
  <si>
    <t>Bhaijaan Kababs</t>
  </si>
  <si>
    <t>Shop 2202, Bazar Chitli Qabar, Near Jama Masjid, Chandni Chowk, New Delhi</t>
  </si>
  <si>
    <t>Noida Cakes Online</t>
  </si>
  <si>
    <t>Sector 47, Noida</t>
  </si>
  <si>
    <t>Sector 47</t>
  </si>
  <si>
    <t>2014_9_4</t>
  </si>
  <si>
    <t>G-10, DC Chowk, Rohini, New Delhi</t>
  </si>
  <si>
    <t>E-6, Jyoti Colony, 100 Feet Road, Durga Puri, New Delhi</t>
  </si>
  <si>
    <t>Durga Puri</t>
  </si>
  <si>
    <t>Durga Puri, New Delhi</t>
  </si>
  <si>
    <t>2010_5_8</t>
  </si>
  <si>
    <t>Fork with Stick</t>
  </si>
  <si>
    <t>SF-12, 1st Floor, DLF Galleria Market, DLF Phase 4, Gurgaon</t>
  </si>
  <si>
    <t>Pindi Meat</t>
  </si>
  <si>
    <t>1963, Nai Bank Street, Karol Bagh, New Delhi</t>
  </si>
  <si>
    <t>Big Jack's</t>
  </si>
  <si>
    <t>Continental, Burger, American</t>
  </si>
  <si>
    <t>F-14/14, Main Market, Model Town 2, New Delhi</t>
  </si>
  <si>
    <t>Drool Waffles</t>
  </si>
  <si>
    <t>2nd Floor, My Square Food Court, Select Citywalk Mall, Saket, New Delhi</t>
  </si>
  <si>
    <t>B-1/8, Apsra Arcade, Near Karol Bagh Metro Station Gate 7, Karol Bagh, New Delhi</t>
  </si>
  <si>
    <t>Bangkok 1</t>
  </si>
  <si>
    <t>FC-10B, 3rd Floor, MGF Metropolitan Mall, MG Road, Gurgaon</t>
  </si>
  <si>
    <t>Barista Creme Lavazza</t>
  </si>
  <si>
    <t>Lower Ground Floor, MGF Metropolis Mall, MG Road, Gurgaon</t>
  </si>
  <si>
    <t>57/16, Near HDFC Bank, Old Rajinder Nagar, Rajinder Nagar, New Delhi</t>
  </si>
  <si>
    <t>Chinois</t>
  </si>
  <si>
    <t>27, Main Market, Lodhi Colony, New Delhi</t>
  </si>
  <si>
    <t>Eldeco Convenience Shopping Area, GF, Eldeco Studio Apartments, Sector 93A, Sector 93, Noida</t>
  </si>
  <si>
    <t>Mithai, Beverages</t>
  </si>
  <si>
    <t>2016_11_8</t>
  </si>
  <si>
    <t>Shop 82, HUDA Market, Part 2, Sector 15, Gurgaon</t>
  </si>
  <si>
    <t>Upper Ground Floor, MGF Metropolis Mall, MG Road, Gurgaon</t>
  </si>
  <si>
    <t>2012_11_2</t>
  </si>
  <si>
    <t>53/5, Opposite Andhra Bank, Bada Bazar Marg, Old Rajinder Nagar, Rajinder Nagar, New Delhi</t>
  </si>
  <si>
    <t>The Gr8 Taste of India</t>
  </si>
  <si>
    <t>Enkay Tower, Phase 5, Udyog Vihar, Gurgaon</t>
  </si>
  <si>
    <t>2010_3_2</t>
  </si>
  <si>
    <t>Club Mojo</t>
  </si>
  <si>
    <t>CS-211, Level 2, DT City Centre Mall, MG Road, Gurgaon</t>
  </si>
  <si>
    <t>The Twisted Bakery</t>
  </si>
  <si>
    <t>J-107, Western Avenue, Sainik Farms, New Delhi</t>
  </si>
  <si>
    <t>Halal Pizza Fun</t>
  </si>
  <si>
    <t>E-268, Ground Floor, Tikona Park, Jamia Nagar, New Friends Colony, New Delhi</t>
  </si>
  <si>
    <t>Moti Mahal Delux - Tandooori Trail</t>
  </si>
  <si>
    <t>159, Arjun Nagar, Safdarjung Enclave, Safdarjung, New Delhi</t>
  </si>
  <si>
    <t>2016_12_21</t>
  </si>
  <si>
    <t>Organic Express</t>
  </si>
  <si>
    <t>Gurgaon Organic Farmers Market, C Block, Community Centre, Sushant Lok, Gurgaon</t>
  </si>
  <si>
    <t>Healthy Food, North Indian, Italian, Salad</t>
  </si>
  <si>
    <t>2010_8_2</t>
  </si>
  <si>
    <t>Ramchandra Chinese Food</t>
  </si>
  <si>
    <t>C-145, Vyapar Kendra, Palam Vihar, Gurgaon</t>
  </si>
  <si>
    <t>2016_10_11</t>
  </si>
  <si>
    <t>Best Pizza Hut</t>
  </si>
  <si>
    <t>Mian Bajghera Road, Opposite Durga Sweets, Palam Vihar, Gurgaon</t>
  </si>
  <si>
    <t>CAD M CAD B</t>
  </si>
  <si>
    <t>Shop 10, Satyaniketan, New Delhi</t>
  </si>
  <si>
    <t>Fast Food, Italian, Beverages</t>
  </si>
  <si>
    <t>Delhi Organic Farmers Market, Palika Services Officers Institute, Vinay Marg, Chanakyapuri, New Delhi</t>
  </si>
  <si>
    <t>Cafe, Healthy Food, North Indian</t>
  </si>
  <si>
    <t>2018_4_12</t>
  </si>
  <si>
    <t>The Gourmet Shop - The Uppal</t>
  </si>
  <si>
    <t>The Uppal, Ground Floor, NH-8, Mahipalpur Extension, Aerocity, New Delhi</t>
  </si>
  <si>
    <t>Pappu Chat Bhandar</t>
  </si>
  <si>
    <t>19, Ground Floor, Suryakiran Building, Kasturba Gandhi Marg, Janpath, New Delhi</t>
  </si>
  <si>
    <t>Rumi Amritsari Naan</t>
  </si>
  <si>
    <t>2358, Chuna Mandi, Paharganj, New Delhi</t>
  </si>
  <si>
    <t>Hot Cherries</t>
  </si>
  <si>
    <t>Block DB 12-B, Hari Nagar, Janakpuri, New Delhi</t>
  </si>
  <si>
    <t>Paul's Homemade</t>
  </si>
  <si>
    <t>16/493, DDA Flat, Kalkaji, New Delhi</t>
  </si>
  <si>
    <t>Shanghai Kitchen</t>
  </si>
  <si>
    <t>C-19, Opposite Ahlcon International School, Mayur Vihar Phase 1, New Delhi</t>
  </si>
  <si>
    <t>Ground Floor, 29/4,  Nangia Park, Shakti Nagar, Near Kamla Nagar, Kamla Nagar, New Delhi</t>
  </si>
  <si>
    <t>C Block, Main Road, Janakpuri, New Delhi</t>
  </si>
  <si>
    <t>2012_7_4</t>
  </si>
  <si>
    <t>Pahariya Chicken Corner</t>
  </si>
  <si>
    <t>Shop 2, New Market, Ramesh Nagar, Kirti Nagar, New Delhi</t>
  </si>
  <si>
    <t>Spice Box</t>
  </si>
  <si>
    <t>13/5, East Patel Nagar, New Delhi</t>
  </si>
  <si>
    <t>Canteeno</t>
  </si>
  <si>
    <t>D-61, Gali 3, Opposite Pillar 31, VIkas Marg, Laxmi Nagar, New Delhi</t>
  </si>
  <si>
    <t>2016_9_1</t>
  </si>
  <si>
    <t>Sunil Momos.Com</t>
  </si>
  <si>
    <t>GH-14, 1197, Paschim Vihar, New Delhi</t>
  </si>
  <si>
    <t>Hookups Cafe &amp; Lounge</t>
  </si>
  <si>
    <t>2nd Floor, 17, Hudson Lane, Delhi University-GTB Nagar, New Delhi</t>
  </si>
  <si>
    <t>Elegant China X-Press</t>
  </si>
  <si>
    <t>Shop 22/2, Near Green Park Metro Station, Yusuf Sarai, New Delhi</t>
  </si>
  <si>
    <t>2012_10_24</t>
  </si>
  <si>
    <t>Near Theos/ HP Petrol Pump, Main Dadri Road, Sector 41, Noida</t>
  </si>
  <si>
    <t>2010_10_3</t>
  </si>
  <si>
    <t>Arabicaa 9</t>
  </si>
  <si>
    <t>Shop 1, Plot 1-A, Circular Road, New Colony, Sector 7, Gurgaon</t>
  </si>
  <si>
    <t>2016_3_28</t>
  </si>
  <si>
    <t>A-40, Vishal Enclave, Opposite TDI Mall, Rajouri Garden, New Delhi</t>
  </si>
  <si>
    <t>2013_11_4</t>
  </si>
  <si>
    <t>Lutyens Cocktail House</t>
  </si>
  <si>
    <t>22, Janpath, New Delhi</t>
  </si>
  <si>
    <t>North Indian, Lebanese, European, Mexican</t>
  </si>
  <si>
    <t>Riddhi Siddhi Restaurant</t>
  </si>
  <si>
    <t>A, Ground Floor , Near Ganpati Complex, New Ashok Nagar, Mayur Vihar Phase 1, New Delhi</t>
  </si>
  <si>
    <t>Pandit Dhaba</t>
  </si>
  <si>
    <t>Near Filmistan Studio, Rani Jhansi Road, Karol Bagh, New Delhi</t>
  </si>
  <si>
    <t>Sindhi Corner</t>
  </si>
  <si>
    <t>Prahlad Market, Deshbandhu Gupta Road, Karol Bagh, New Delhi</t>
  </si>
  <si>
    <t>Baked Love By Vatsala</t>
  </si>
  <si>
    <t>Near Uphaar Cinema, Green Park Main, New Delhi, Green Park, New Delhi</t>
  </si>
  <si>
    <t>Crust N Cakes</t>
  </si>
  <si>
    <t>Zayka Delhi-6</t>
  </si>
  <si>
    <t>Shop 3, Subhash Nagar Bike Market, Ajanta Cinema, Ajay Enclave, Subhash Nagar, New Delhi</t>
  </si>
  <si>
    <t>Ajeet Fast Food Corner</t>
  </si>
  <si>
    <t>D-85, Tagore Garden Extension, New Delhi, Tagore Garden, New Delhi</t>
  </si>
  <si>
    <t>Tulicakes</t>
  </si>
  <si>
    <t>A63 / 1, Saket, New Delhi</t>
  </si>
  <si>
    <t>Pizza Station</t>
  </si>
  <si>
    <t>WZ-23B, Part 1, Punjabi Market, Tilak Nagar, New Delhi</t>
  </si>
  <si>
    <t>2010_5_25</t>
  </si>
  <si>
    <t>Wah Shah Ji Wah</t>
  </si>
  <si>
    <t>WZ-179, Mukherji Park, Punjabi Market Road, Tilak Nagar, New Delhi</t>
  </si>
  <si>
    <t>Flavourz Factoree</t>
  </si>
  <si>
    <t>Shop 3, Plot 1, Block A, Gulab Bagh, Near Nawada Metro Station, Opposite Metro Pillar 733, Uttam Nagar, New Delhi</t>
  </si>
  <si>
    <t>WZ-154, G-1 Block, Upper Ground Floor, Najafgarh Road, Uttam Nagar, New Delhi</t>
  </si>
  <si>
    <t>2018_4_14</t>
  </si>
  <si>
    <t>Caramel</t>
  </si>
  <si>
    <t>Omaxe Heights Club, Sector 86, Faridabad</t>
  </si>
  <si>
    <t>Sector 86</t>
  </si>
  <si>
    <t>Sector 86, Faridabad</t>
  </si>
  <si>
    <t>Ground Floor, Moments Mall, Kirti Nagar, New Delhi</t>
  </si>
  <si>
    <t>Chicken Chilli Corner</t>
  </si>
  <si>
    <t>E-361, Ramesh Nagar, Kirti Nagar, New Delhi</t>
  </si>
  <si>
    <t>2015_10_23</t>
  </si>
  <si>
    <t>3, 2nd Floor, Crown Interiorz Mall, Near Toll Bridge, Sector 35, Faridabad</t>
  </si>
  <si>
    <t>Jaguar</t>
  </si>
  <si>
    <t>Opposite Genpact, Golf Course Road, Gurgaon</t>
  </si>
  <si>
    <t>The Categorical Eat Pham</t>
  </si>
  <si>
    <t>120-A, Ground Floor, Humayunpur, Safdarjung Enclave, Safdarjung, New Delhi</t>
  </si>
  <si>
    <t>North Eastern</t>
  </si>
  <si>
    <t>The Biryani Co.</t>
  </si>
  <si>
    <t>1/33, Satyaniketan, New Delhi</t>
  </si>
  <si>
    <t>Hyderabadi, Biryani, North Indian</t>
  </si>
  <si>
    <t>2014_1_4</t>
  </si>
  <si>
    <t>Burger Bros</t>
  </si>
  <si>
    <t>Shop 1/20, Sabji Market, Near Metro Station, Moti Nagar, New Delhi</t>
  </si>
  <si>
    <t>Janta Special Lassi Corner</t>
  </si>
  <si>
    <t>Gurudwara Road, Mahavir Enclave, Palam, New Delhi</t>
  </si>
  <si>
    <t>Spicy Eleven</t>
  </si>
  <si>
    <t>3, Opposite Navjeevan Nursing Home, Chander Nagar, New Delhi</t>
  </si>
  <si>
    <t>Flavours Of London</t>
  </si>
  <si>
    <t>RZ-1101/C, Gali 11, Sadh Nagar, Palam Colony, Palam, New Delhi</t>
  </si>
  <si>
    <t>Ice Cream, Bakery</t>
  </si>
  <si>
    <t>2016_11_2</t>
  </si>
  <si>
    <t>D-1/23, Street 5, Mahavir Enclave, Palam Dabri Road, Palam, New Delhi</t>
  </si>
  <si>
    <t>Shri Krishna Vaishno Dhaba</t>
  </si>
  <si>
    <t>22-B, K Block, Palam Matiala Road, Raja Puri, Opposite Sector 4-5, Uttam Nagar, New Delhi</t>
  </si>
  <si>
    <t>Apna Swad</t>
  </si>
  <si>
    <t>Shop 5, Indra Park, East Uttam Nagar, Uttam Nagar, New Delhi</t>
  </si>
  <si>
    <t>Shop 43/6, Ground Floor, Community Center, East of Kailash, New Delhi</t>
  </si>
  <si>
    <t>Food Bell</t>
  </si>
  <si>
    <t>Shersingh Market, Naga Bans, Sector 15, Noida</t>
  </si>
  <si>
    <t>2017_7_2</t>
  </si>
  <si>
    <t>Sharazz</t>
  </si>
  <si>
    <t>23/2, Main Market, East Patel Nagar, New Delhi</t>
  </si>
  <si>
    <t>Chinese, Cafe, Fast Food</t>
  </si>
  <si>
    <t>Tandoori Corner</t>
  </si>
  <si>
    <t>Main Road, Gijhor, Near CNG Pump, Sector 53, Noida</t>
  </si>
  <si>
    <t>2014_5_23</t>
  </si>
  <si>
    <t>PG 30, TOT Mall, Sector 62, Noida</t>
  </si>
  <si>
    <t>Angeethi Se</t>
  </si>
  <si>
    <t>Shop 105, Food Court, Supertech Shopprix Mall, Sector 61, Noida</t>
  </si>
  <si>
    <t>Cafe Rap</t>
  </si>
  <si>
    <t>Galaxy Business Park, Sector 62, Noida</t>
  </si>
  <si>
    <t>Near DLF IT Park, Sector 62, Noida</t>
  </si>
  <si>
    <t>Shantipath, Chanakyapuri, New Delhi</t>
  </si>
  <si>
    <t>Tequila Express</t>
  </si>
  <si>
    <t>G-19/20, 1st Floor, Radha Chamber, Community Center, Behind PVR Sonia, Vikaspuri, New Delhi</t>
  </si>
  <si>
    <t>Naughty 9 Kitchen &amp; Bar</t>
  </si>
  <si>
    <t>31, DLF, Metro Pillar No. 314, Moti Nagar, New Delhi</t>
  </si>
  <si>
    <t>Cafí© Doo Ghoont</t>
  </si>
  <si>
    <t>AG-13, Atrium Floor, Ansal Plaza Mall, Greater Noida, Noida</t>
  </si>
  <si>
    <t>1st Floor, Plot C-1, 2 &amp; 3, PP Towers, Netaji Subhash Place, New Delhi</t>
  </si>
  <si>
    <t>Block 14, Geeta Colony, New Delhi</t>
  </si>
  <si>
    <t>M.P. Canteen</t>
  </si>
  <si>
    <t>South Avenue, President's Estate, Near, India Gate, New Delhi</t>
  </si>
  <si>
    <t>South Indian, North Indian, Chinese, Mughlai</t>
  </si>
  <si>
    <t>E-285, Near Atta Market, Sector 27, Noida</t>
  </si>
  <si>
    <t>Near Shani Mandir, Sector 66, Near Sector 65, Noida</t>
  </si>
  <si>
    <t>Sector 65</t>
  </si>
  <si>
    <t>Sector 65, Noida</t>
  </si>
  <si>
    <t>Hot Fries</t>
  </si>
  <si>
    <t>2012_1_5</t>
  </si>
  <si>
    <t>Chanda Food</t>
  </si>
  <si>
    <t>140 Jaipuria Plaza, Sector 26, Noida</t>
  </si>
  <si>
    <t>Monty's Chicken Wings</t>
  </si>
  <si>
    <t>E-5, Supermart 2, DLF Phase 4, Gurgaon</t>
  </si>
  <si>
    <t>Uma Foodies' Hut</t>
  </si>
  <si>
    <t>Main Market, Wazirabad, South City 2, Gurgaon</t>
  </si>
  <si>
    <t>Anandini - The Tea Room</t>
  </si>
  <si>
    <t>10 A, DDA, Near UCO Bank, Shahpur Jat, New Delhi</t>
  </si>
  <si>
    <t>Tea</t>
  </si>
  <si>
    <t>Chacha's Take Away</t>
  </si>
  <si>
    <t>J-12, Qutub Plaza, DLF Phase 1, Gurgaon</t>
  </si>
  <si>
    <t>Backkerei</t>
  </si>
  <si>
    <t>Mandakini Enclave, Greater Kailash (GK) 2, New Delhi</t>
  </si>
  <si>
    <t>Royale Bakers</t>
  </si>
  <si>
    <t>Commercial Complex, Alpha 1, Greater Noida, Noida</t>
  </si>
  <si>
    <t>Baker's Zone</t>
  </si>
  <si>
    <t>MSX Mall, Site 4, Greater Noida, Noida</t>
  </si>
  <si>
    <t>G-17, Max Tower 1, Commercial Belt, Alpha 1, Greater Noida, Noida</t>
  </si>
  <si>
    <t>Peninsular Kitchen</t>
  </si>
  <si>
    <t>Level 3, Ambience Mall, Vasant Kunj, New Delhi</t>
  </si>
  <si>
    <t>Seafood, South Indian, Andhra, Hyderabadi, Goan</t>
  </si>
  <si>
    <t>2018_11_13</t>
  </si>
  <si>
    <t>World Art Cafe</t>
  </si>
  <si>
    <t>183, Nimitya, Phase I, Udyog Vihar, Gurgaon</t>
  </si>
  <si>
    <t>Nutri Punch</t>
  </si>
  <si>
    <t>M 45, Greater Kailash (GK) 1, New Delhi</t>
  </si>
  <si>
    <t>Adhikari Fast Food Corner</t>
  </si>
  <si>
    <t>Shop 3, Near Samvedana Hospital, Sector 48, Noida</t>
  </si>
  <si>
    <t>2010_7_9</t>
  </si>
  <si>
    <t>Handi</t>
  </si>
  <si>
    <t>Shop 21, Amarpali Zodiac, Sector 72, Noida</t>
  </si>
  <si>
    <t>Bonitos Blu - The Uppal</t>
  </si>
  <si>
    <t>Shiv Chinese Chat Bhandar</t>
  </si>
  <si>
    <t>Main Road, Near SU Park, Pitampura, New Delhi</t>
  </si>
  <si>
    <t>Punjabi's Eating Hub</t>
  </si>
  <si>
    <t>G-5 &amp; G-6, Anshul Tower, LSC, Sainik Vihar Market, Pitampura, New Delhi</t>
  </si>
  <si>
    <t>2015_1_18</t>
  </si>
  <si>
    <t>De Bone Chicken</t>
  </si>
  <si>
    <t>20, J Block, Murga Market, Near Water Tank, Ashok Vihar Phase 1, New Delhi</t>
  </si>
  <si>
    <t>The Hudson Cafe</t>
  </si>
  <si>
    <t>2524, 1st Floor, Hudson Lane, Delhi University-GTB Nagar, New Delhi</t>
  </si>
  <si>
    <t>Vintro</t>
  </si>
  <si>
    <t>G-110, Ground Floor, V3S Mall, Laxmi Nagar, New Delhi</t>
  </si>
  <si>
    <t>2010_6_17</t>
  </si>
  <si>
    <t>El Posto</t>
  </si>
  <si>
    <t>F-14/20, Shop 1, Model Town 2, New Delhi</t>
  </si>
  <si>
    <t>Zaika Amritsari</t>
  </si>
  <si>
    <t>G-6/7, Balaji Plaza, DDA Market, Gujranwala Town, New Delhi</t>
  </si>
  <si>
    <t>Hook Up</t>
  </si>
  <si>
    <t>Shop 14, Pentamed Hospital Complex, LSC Derawal Nagar, Gujranwala Town, New Delhi</t>
  </si>
  <si>
    <t>2011_10_3</t>
  </si>
  <si>
    <t>Shree Nandhini Cafe</t>
  </si>
  <si>
    <t>3/1, Double Storey, Opposite Hanuman Mandir, Vijay Nagar, New Delhi</t>
  </si>
  <si>
    <t>Shyam Chaat Bhandar</t>
  </si>
  <si>
    <t>Shop 1, Main Market, Near Gurudwara, Vijay Nagar, New Delhi</t>
  </si>
  <si>
    <t>Shop 18, Ashirwad Complex, Sector 104, Near Sector 110</t>
  </si>
  <si>
    <t>Pinkom's Bar-Be-Que</t>
  </si>
  <si>
    <t>15/449, DDA Flats, Near DDA Central Market, Kalkaji, New Delhi</t>
  </si>
  <si>
    <t>Chinese Express</t>
  </si>
  <si>
    <t>Shop 436, Lila Ram Market, Near Masjid Moth, South Extension 2, New Delhi</t>
  </si>
  <si>
    <t>2017_10_9</t>
  </si>
  <si>
    <t>Play Pizza</t>
  </si>
  <si>
    <t>Shop 2, DDA Market, Opposite V3S Mall, Laxmi Nagar, New Delhi</t>
  </si>
  <si>
    <t>B-2/9, Near HDFC Bank, Paschim Vihar, New Delhi</t>
  </si>
  <si>
    <t>Shooters Lounge and Bar</t>
  </si>
  <si>
    <t>2531, Hudson Lane, Kingsway Camp, Delhi University-GTB Nagar, New Delhi</t>
  </si>
  <si>
    <t>B-79, GT Karnal Road, Industrial Area, Gujranwala Town, New Delhi</t>
  </si>
  <si>
    <t>Mithai, Street Food, North Indian, South Indian, Chinese, Fast Food, Beverages</t>
  </si>
  <si>
    <t>Just In</t>
  </si>
  <si>
    <t>G-103, Vardhaman Mall, Mukherjee Nagar, New Delhi</t>
  </si>
  <si>
    <t>C 29 B, Near HDFC Bank, Main Road, Vijay Nagar Colony, Vijay Nagar, New Delhi</t>
  </si>
  <si>
    <t>2015_6_3</t>
  </si>
  <si>
    <t>Sindhi Dhaba</t>
  </si>
  <si>
    <t>Main Road, Near Double Storey, Vijay Nagar, New Delhi</t>
  </si>
  <si>
    <t>Oasis Baklawa</t>
  </si>
  <si>
    <t>B 2/9, Near HDFC Bank, Paschim Vihar, New Delhi</t>
  </si>
  <si>
    <t>2010_6_27</t>
  </si>
  <si>
    <t>Tiwari Hot Pot</t>
  </si>
  <si>
    <t>B-50, Sector 63, Noida</t>
  </si>
  <si>
    <t>Sector 63</t>
  </si>
  <si>
    <t>Sector 63, Noida</t>
  </si>
  <si>
    <t>High5 Cafe &amp; Bar</t>
  </si>
  <si>
    <t>TB-6/1-A, 1st Floor, Hauz Khas Village, New Delhi</t>
  </si>
  <si>
    <t>American, Continental, North Indian, Chinese</t>
  </si>
  <si>
    <t>2011_7_7</t>
  </si>
  <si>
    <t>Khan Kabab Corner</t>
  </si>
  <si>
    <t>Next to Hotel Haut Monde, Sector 15, Gurgaon</t>
  </si>
  <si>
    <t>G-4, Pankaj Plaza, A Block, Local Shopping Centre, Surajmal Vihar, Anand Vihar, New Delhi</t>
  </si>
  <si>
    <t>Chokoreto - The Cake Design Studio</t>
  </si>
  <si>
    <t>M-33, Srinivas Puri, New Friends Colony, New Delhi</t>
  </si>
  <si>
    <t>GG 2/10A, Vikaspuri, New Delhi</t>
  </si>
  <si>
    <t>2016_6_8</t>
  </si>
  <si>
    <t>Aggarwal Kachori Wale</t>
  </si>
  <si>
    <t>Shop 26, X Block, Near Metro Hospital, Sector 12, Noida</t>
  </si>
  <si>
    <t>Make My Day</t>
  </si>
  <si>
    <t>Shop 1, 322, Rajdhani Enclave, Pitampura, New Delhi</t>
  </si>
  <si>
    <t>Lights Camera Action - Air Bar</t>
  </si>
  <si>
    <t>J-2/6 B, 3rd Floor, BK Dutt Market, Rajouri Garden, New Delhi</t>
  </si>
  <si>
    <t>Banspi</t>
  </si>
  <si>
    <t>L-25, Vijay Chowk, Laxmi Nagar, New Delhi</t>
  </si>
  <si>
    <t>Capital Grill</t>
  </si>
  <si>
    <t>A-4, Vishal Enclave, Rajouri Garden, New Delhi</t>
  </si>
  <si>
    <t>Country Curries</t>
  </si>
  <si>
    <t>21, Savitri Cinema Complex, Greater Kailash (GK) 2, New Delhi</t>
  </si>
  <si>
    <t>2010_12_19</t>
  </si>
  <si>
    <t>Sandwich Factory</t>
  </si>
  <si>
    <t>25A, Pocket B, Mayur Vihar Phase 2, New Delhi</t>
  </si>
  <si>
    <t>Maggi Point</t>
  </si>
  <si>
    <t>F-46 A, 1st Floor, Eldeco Mall, Sector 12, Faridabad</t>
  </si>
  <si>
    <t>Green Tea Fanatics</t>
  </si>
  <si>
    <t>G-36, Vardhman Sunrise Plaza, Vasundhara Enclave, New Delhi</t>
  </si>
  <si>
    <t>2018_10_18</t>
  </si>
  <si>
    <t>Goosebumps</t>
  </si>
  <si>
    <t>House 1, Dayanand Vihar, Opposite HOD, Karkardooma, New Delhi</t>
  </si>
  <si>
    <t>The Rolling Pin Bakery</t>
  </si>
  <si>
    <t>C-9/9-D, DLF Phase 1, Gurgaon</t>
  </si>
  <si>
    <t>E Block Market, Poorvi Marg, Vasant Vihar, New Delhi</t>
  </si>
  <si>
    <t>2010_9_24</t>
  </si>
  <si>
    <t>Rawleaf</t>
  </si>
  <si>
    <t>G-43, Ground Floor, Sushant Shopping Arcade, Sushant Lok, Gurgaon</t>
  </si>
  <si>
    <t>WoW - Vada Pav &amp; More</t>
  </si>
  <si>
    <t>Shop 137-D, Ground Floor, Sushant Shopping Arcade, Sushant Lok, Gurgaon</t>
  </si>
  <si>
    <t>Street Food, Fast Food</t>
  </si>
  <si>
    <t>The Dessert Table Company</t>
  </si>
  <si>
    <t>Flat 203, Tower 6, Parsvnath Prestige 2, Shrishti Welfare Society, Sector 93, Noida</t>
  </si>
  <si>
    <t>Cake Innovation</t>
  </si>
  <si>
    <t>ASF Insignia, Food Court, Gawal Pahari, Sector 56, Gurgaon</t>
  </si>
  <si>
    <t>2013_3_21</t>
  </si>
  <si>
    <t>Jetha Lal Ka Dhabha</t>
  </si>
  <si>
    <t>Road 9, U-9/50, DLF Phase 3, Gurgaon</t>
  </si>
  <si>
    <t>Govind Dhaba</t>
  </si>
  <si>
    <t>H4, H Pocket, Dilshad Garden, New Delhi</t>
  </si>
  <si>
    <t>RoadRomeo</t>
  </si>
  <si>
    <t>North Indian, Hyderabadi, Kashmiri, Chinese</t>
  </si>
  <si>
    <t>Shri Shyam Ji Ke Mashhoor Chhole Bhature</t>
  </si>
  <si>
    <t>C Block, Near Fauji Market, Sushant Lok, Gurgaon</t>
  </si>
  <si>
    <t>Munch Nation</t>
  </si>
  <si>
    <t>Model Town 1, New Delhi</t>
  </si>
  <si>
    <t>Model Town 1</t>
  </si>
  <si>
    <t>2016_11_14</t>
  </si>
  <si>
    <t>Bedi's Kabab Corner</t>
  </si>
  <si>
    <t>Pocket B, Plot 178, Opposite Arwachin School, Dilshad Garden, New Delhi</t>
  </si>
  <si>
    <t>Shop G3, G4, Opposite Surya Continental, J Block, Rajouri Garden, New Delhi</t>
  </si>
  <si>
    <t>Tea Halt</t>
  </si>
  <si>
    <t>Ground Floor, Unitech Cyber Park, Sector 39, Gurgaon</t>
  </si>
  <si>
    <t>G's Patisserie</t>
  </si>
  <si>
    <t>Near Bhairon Temple, Kalkaji, New Delhi</t>
  </si>
  <si>
    <t>Open House Cafe</t>
  </si>
  <si>
    <t>C-37, Connaught Place, New Delhi</t>
  </si>
  <si>
    <t>North Indian, Chinese, Mughlai, Italian</t>
  </si>
  <si>
    <t>2017_10_18</t>
  </si>
  <si>
    <t>Lord of the Drinks</t>
  </si>
  <si>
    <t>G-72, 1st Floor, Outer Circle, Connaught Place, New Delhi</t>
  </si>
  <si>
    <t>European, Chinese, North Indian, Italian</t>
  </si>
  <si>
    <t>2011_4_1</t>
  </si>
  <si>
    <t>Khan's Dilli-6 Biryani</t>
  </si>
  <si>
    <t>2018_12_28</t>
  </si>
  <si>
    <t>Brown Town Bakers</t>
  </si>
  <si>
    <t>RZ-20-21, Old Roshan Pura, Parawat Road, Near Post Office, Chawla Stand, Najafgarh, New Delhi</t>
  </si>
  <si>
    <t>Desserts, Fast Food</t>
  </si>
  <si>
    <t>2016_10_17</t>
  </si>
  <si>
    <t>Tantrum Coffee Bar</t>
  </si>
  <si>
    <t>Near Nirman Vihar Metro Station, Laxmi Nagar, New Delhi</t>
  </si>
  <si>
    <t>Cafe, Pizza</t>
  </si>
  <si>
    <t>Tiffins 4 U</t>
  </si>
  <si>
    <t>SBar Club &amp; Lounge</t>
  </si>
  <si>
    <t>1-4, Lower Ground Floor, Grand Mall, MG Road, Gurgaon</t>
  </si>
  <si>
    <t>C 2/165, Behind Government School, Yamuna Vihar, Near Shahdara, Shahdara, New Delhi</t>
  </si>
  <si>
    <t>Sugar Rush By Saiba</t>
  </si>
  <si>
    <t>The Icon, Sector 43, Gurgaon</t>
  </si>
  <si>
    <t>Ground Floor, Vatika Business Park, Sector 49, Sohna Road, Gurgaon</t>
  </si>
  <si>
    <t>Bake Your Dreamz</t>
  </si>
  <si>
    <t>Sector 9, Faridabad</t>
  </si>
  <si>
    <t>Al Yousuf</t>
  </si>
  <si>
    <t>5187, Ballimaran, Chandni Chowk, New Delhi</t>
  </si>
  <si>
    <t>Dolphin Rolls</t>
  </si>
  <si>
    <t>Shop 389, B Block, New Ashok Nagar, Mayur Vihar Phase 1, New Delhi</t>
  </si>
  <si>
    <t>Food Court, Basement, Amenity Block, Unitech Infospace, Sector 21, Gurgaon</t>
  </si>
  <si>
    <t>2017_8_18</t>
  </si>
  <si>
    <t>Mr. Choy</t>
  </si>
  <si>
    <t>15, Middle Lane, Khan Market, New Delhi</t>
  </si>
  <si>
    <t>Seafood, Chinese, Japanese, Vietnamese, Asian, Thai</t>
  </si>
  <si>
    <t>2017_1_27</t>
  </si>
  <si>
    <t>Acharya Niketan, Mayur Vihar Phase 1, New Delhi</t>
  </si>
  <si>
    <t>Near 15-16, Main Road, Block G, Kalkaji, New Delhi</t>
  </si>
  <si>
    <t>Ground Floor, 10, Shiv Puri, Main Patparganj Road, Krishna Nagar, New Delhi</t>
  </si>
  <si>
    <t>Dill's Chawla Chik-Inn</t>
  </si>
  <si>
    <t>1843, Ghitorni, MG Road, New Delhi</t>
  </si>
  <si>
    <t>MG Road, New Delhi</t>
  </si>
  <si>
    <t>Mid Night Khana</t>
  </si>
  <si>
    <t>Uraki</t>
  </si>
  <si>
    <t>42, Gautam Nagar, Behind Father Agnel School, Near Yusuf Sarai, New Delhi</t>
  </si>
  <si>
    <t>Giri Momos Centre &amp; Chinese Fast Food</t>
  </si>
  <si>
    <t>Shop 1, Rajasthali Market, Main Road, Pitampura, New Delhi</t>
  </si>
  <si>
    <t>2013_8_22</t>
  </si>
  <si>
    <t>Manahang Restaurant</t>
  </si>
  <si>
    <t>230-B, Munirka, New Delhi</t>
  </si>
  <si>
    <t>2 Bandits Lounge &amp; Bar</t>
  </si>
  <si>
    <t>16, 1st &amp; 2nd Floor, Opposite Sri Venkateshwara College, Satyaniketan, New Delhi</t>
  </si>
  <si>
    <t>Italian, Continental, Mexican, North Indian</t>
  </si>
  <si>
    <t>Titu Chaat Corner</t>
  </si>
  <si>
    <t>Durgapuri Chowk, Loni Road, Shahdara, New Delhi</t>
  </si>
  <si>
    <t>2011_3_11</t>
  </si>
  <si>
    <t>The Roll Van</t>
  </si>
  <si>
    <t>Plot 1, Sector 93, Noida</t>
  </si>
  <si>
    <t>Khansama</t>
  </si>
  <si>
    <t>Shop 1-5, RS Tower, Opposite East End Apartment, Vasundhara Enclave, New Delhi</t>
  </si>
  <si>
    <t>Fitoor</t>
  </si>
  <si>
    <t>M-31, 2nd &amp; 3rd Floor, M Block Market, Greater Kailash (GK) 2, New Delhi</t>
  </si>
  <si>
    <t>American, Italian, Mughlai, North Indian</t>
  </si>
  <si>
    <t>2012_9_25</t>
  </si>
  <si>
    <t>Kulcha Paaji</t>
  </si>
  <si>
    <t>Opposite 21-C Market, Sector 21, Faridabad</t>
  </si>
  <si>
    <t>1st Floor, 103 &amp; 104, Pragati House, Nehru Place, New Delhi</t>
  </si>
  <si>
    <t>Sri Kamakshi Vilas</t>
  </si>
  <si>
    <t>B-223, Krishna Market, Lajpat Nagar 1, New Delhi</t>
  </si>
  <si>
    <t>2011_12_24</t>
  </si>
  <si>
    <t>The Kylin Experience - Holiday Inn</t>
  </si>
  <si>
    <t>Holiday Inn, 13 A, District Centre, Mayur Vihar Phase 1, New Delhi</t>
  </si>
  <si>
    <t>Japanese, Chinese, Asian, Thai</t>
  </si>
  <si>
    <t>Overdose</t>
  </si>
  <si>
    <t>27 C/3, Gautam Nagar, Hauz Khas, New Delhi</t>
  </si>
  <si>
    <t>2010_8_10</t>
  </si>
  <si>
    <t>C-448, Main 100 Feet Road, Chajjupur, Durgapuri, Shahdara, New Delhi</t>
  </si>
  <si>
    <t>Food Nursary</t>
  </si>
  <si>
    <t>A-183, IGNOU Chowk, Neb Sarai, Sainik Farms, New Delhi</t>
  </si>
  <si>
    <t>Anupam Sweets &amp; Restaurant</t>
  </si>
  <si>
    <t>Sai Plaza, Opposite Sai Dham, Tigaon Road, Sector 86, Faridabad</t>
  </si>
  <si>
    <t>Shop 6 EA-114, Main Market, Inderpuri, Naraina, New Delhi</t>
  </si>
  <si>
    <t>Shah Ji Di Rasoi</t>
  </si>
  <si>
    <t>11/13, Tilak Nagar Main Market, Gurudwara Road, Tilak Nagar, New Delhi</t>
  </si>
  <si>
    <t>Tandoori Tadka</t>
  </si>
  <si>
    <t>21 DDA Market, Defence Enclave, Preet Vihar, New Delhi</t>
  </si>
  <si>
    <t>Sardar Ji Punjabi Jayeka</t>
  </si>
  <si>
    <t>U&amp;V Block, Shalimar Bagh, New Delhi</t>
  </si>
  <si>
    <t>Shanghai Chinese Food</t>
  </si>
  <si>
    <t>Mahavir Swami Park, Opposite Aditya Arcade, Preet Vihar, New Delhi</t>
  </si>
  <si>
    <t>Krishna Da Dhaba</t>
  </si>
  <si>
    <t>Shop C- 31 A, Madhu Vihar, IP Extension, New Delhi</t>
  </si>
  <si>
    <t>Shop 15, Omaxe Hills And Forest Spa, Surajkund Road, Sector 43, Faridabad</t>
  </si>
  <si>
    <t>Chin 10</t>
  </si>
  <si>
    <t>C-111, New Moti Nagar, Moti Nagar, New Delhi</t>
  </si>
  <si>
    <t>Club BW - The Suryaa New Delhi</t>
  </si>
  <si>
    <t>Finger Food, Continental, Italian, Chinese</t>
  </si>
  <si>
    <t>A Pizza House</t>
  </si>
  <si>
    <t>Shop 10, A2, Paschim Vihar, New Delhi</t>
  </si>
  <si>
    <t>CL Snacks</t>
  </si>
  <si>
    <t>A-12/15, Moti Nagar, New Delhi</t>
  </si>
  <si>
    <t>Ada'e Handi</t>
  </si>
  <si>
    <t>37/1, Old Rajinder Nagar, Rajinder Nagar, New Delhi</t>
  </si>
  <si>
    <t>Momos Hut &amp; Chinese Food</t>
  </si>
  <si>
    <t>6, Single Storey, Ground Floor, Near Gurudwara Singh Sabha, Kirti Nagar, New Delhi</t>
  </si>
  <si>
    <t>2013_2_4</t>
  </si>
  <si>
    <t>Vibes of Punjab</t>
  </si>
  <si>
    <t>C-101, Mayapuri, Main Road, Near DD Motors, Mayapuri Phase 2, New Delhi</t>
  </si>
  <si>
    <t>2012_12_6</t>
  </si>
  <si>
    <t>Natraj Cafe</t>
  </si>
  <si>
    <t>Main Road Near Central Bank, Opposite Paranthe Wali Gali, Chandni Chowk, New Delhi</t>
  </si>
  <si>
    <t>2016_10_12</t>
  </si>
  <si>
    <t>Chinese Hot</t>
  </si>
  <si>
    <t>Near Aggarwal Sweets, PVR Cinema Complex, Naraina, New Delhi</t>
  </si>
  <si>
    <t>2010_10_11</t>
  </si>
  <si>
    <t>Essen Foods</t>
  </si>
  <si>
    <t>Shop 2, Vill Mamura, Sector 66, Near Sector 59, Noida</t>
  </si>
  <si>
    <t>2014_7_1</t>
  </si>
  <si>
    <t>Mahalaxmi Mishthan Bhandar</t>
  </si>
  <si>
    <t>659, Church Mission Road, Fatehpuri, Chandni Chowk, New Delhi</t>
  </si>
  <si>
    <t>2015_3_8</t>
  </si>
  <si>
    <t>Miam</t>
  </si>
  <si>
    <t>C 2/33, SDA, New Delhi</t>
  </si>
  <si>
    <t>Ramesh Vaishno Dhaba</t>
  </si>
  <si>
    <t>439, Jheel Khuranja, Geeta Colony, New Delhi</t>
  </si>
  <si>
    <t>13/292, Geeta Colony, New Delhi</t>
  </si>
  <si>
    <t>2013_9_24</t>
  </si>
  <si>
    <t>Janta Bakery</t>
  </si>
  <si>
    <t>43, Central Road, Bhogal, Jangpura, New Delhi</t>
  </si>
  <si>
    <t>Babu Jhatka</t>
  </si>
  <si>
    <t>Shop 19, DDA Market, Rajouri Garden, New Delhi</t>
  </si>
  <si>
    <t>Tasty Bites</t>
  </si>
  <si>
    <t>A-8, A-60 Feet Road, Pul Prahladpur, Suraj Kund, Faridabad</t>
  </si>
  <si>
    <t>2014_12_7</t>
  </si>
  <si>
    <t>New Royal Blue Dhaba</t>
  </si>
  <si>
    <t>Lane 9, Old Rangpuri Road, Mahipalpur Extension, Mahipalpur, New Delhi</t>
  </si>
  <si>
    <t>2016_10_7</t>
  </si>
  <si>
    <t>Shama Muradabadi</t>
  </si>
  <si>
    <t>A-116, Road 4, Near IPH, Mahipalpur, New Delhi</t>
  </si>
  <si>
    <t>The Urban Chulha</t>
  </si>
  <si>
    <t>I-10, Harola, Near Sector 5, Noida</t>
  </si>
  <si>
    <t>Sector 5, Noida</t>
  </si>
  <si>
    <t>Kitchen22</t>
  </si>
  <si>
    <t>2013_6_14</t>
  </si>
  <si>
    <t>Maitre Patissier</t>
  </si>
  <si>
    <t>697, Sector 15, Faridabad</t>
  </si>
  <si>
    <t>Tandoori Zaaika</t>
  </si>
  <si>
    <t>Main Road, Aaya Nagar, Near Honda Showroom, MG Road, New Delhi</t>
  </si>
  <si>
    <t>2011_8_9</t>
  </si>
  <si>
    <t>Chawla Kitchen</t>
  </si>
  <si>
    <t>G-29, Vardhaman Plaza, Near Bank Of India Bank Bhera Enclave, Paschim Vihar, New Delhi</t>
  </si>
  <si>
    <t>2012_10_11</t>
  </si>
  <si>
    <t>Freakin Beans</t>
  </si>
  <si>
    <t>606, Shikha Plaza 1, Shashi Park Road, Mayur Vihar Phase 1, New Delhi</t>
  </si>
  <si>
    <t>Biryani By Kilo</t>
  </si>
  <si>
    <t>H-16/6, Ground Floor, DLF Phase 1, Gurgaon</t>
  </si>
  <si>
    <t>Rahul Meat Corner</t>
  </si>
  <si>
    <t>447, Jheel Khurenja, Geeta Colony, New Delhi</t>
  </si>
  <si>
    <t>Kapoor's Sanjha Chulha</t>
  </si>
  <si>
    <t>16/9, Near Sudershan Park Pul, Moti Nagar, New Delhi</t>
  </si>
  <si>
    <t>Ram Chowk, Main Market, Palam Colony, Palam, New Delhi</t>
  </si>
  <si>
    <t>2014_12_9</t>
  </si>
  <si>
    <t>Royal Awadh</t>
  </si>
  <si>
    <t>GF-32, Bishab Parsavnath Plaza, Alpha 1, Commercial Complex, Greater Noida, Noida</t>
  </si>
  <si>
    <t>Invitation Restaurant</t>
  </si>
  <si>
    <t>SCF 68, HUDA Market, Sector 7, Faridabad</t>
  </si>
  <si>
    <t>UG-9, Block C, Omaxe Gurgaon Mall, Sohna Road, Gurgaon</t>
  </si>
  <si>
    <t>The Caspian</t>
  </si>
  <si>
    <t>B-1/14, Central Market, Sector 50, Noida</t>
  </si>
  <si>
    <t>Night Bite</t>
  </si>
  <si>
    <t>Pocket D, Dilshad Garden, New Delhi</t>
  </si>
  <si>
    <t>2012_3_3</t>
  </si>
  <si>
    <t>Soul &amp; Spice Co.</t>
  </si>
  <si>
    <t>UG-7, DLF South Point Mall, Golf Course Road, Gurgaon</t>
  </si>
  <si>
    <t>North Indian, Street Food, Beverages</t>
  </si>
  <si>
    <t>MS Foods</t>
  </si>
  <si>
    <t>E-78, Deepak Vihar, Sector 62, Noida</t>
  </si>
  <si>
    <t>RR China Tawun</t>
  </si>
  <si>
    <t>2011_11_9</t>
  </si>
  <si>
    <t>Sangam Courtyard, Major Somnath Marg, R K Puram, New Delhi</t>
  </si>
  <si>
    <t>Sangam Courtyard, RK Puram</t>
  </si>
  <si>
    <t>Sangam Courtyard, RK Puram, New Delhi</t>
  </si>
  <si>
    <t>Natkhat Bakers</t>
  </si>
  <si>
    <t>A 65, Gurudwara Road, Mohan Garden, Uttam Nagar, New Delhi</t>
  </si>
  <si>
    <t>2015_12_28</t>
  </si>
  <si>
    <t>The Momoz Hub</t>
  </si>
  <si>
    <t>J-93, Main Market, Rajouri Garden, New Delhi</t>
  </si>
  <si>
    <t>Qutub Tiffin, Ten Style Mile, Kalkadas Marg, Mehrauli, New Delhi</t>
  </si>
  <si>
    <t>Harmann Restaurant</t>
  </si>
  <si>
    <t>3256, C Block, Greenfields Colony, Sector 43, Faridabad</t>
  </si>
  <si>
    <t>SCO 35, HUDA Commercial Complex, Udyog Vihar, Gurgaon</t>
  </si>
  <si>
    <t>2015_2_10</t>
  </si>
  <si>
    <t>Burger Singh</t>
  </si>
  <si>
    <t>Evergreen Tandoori Night</t>
  </si>
  <si>
    <t>C-3548, Basement, Greenfield, Sector 41, Faridabad</t>
  </si>
  <si>
    <t>Sector 41, Faridabad</t>
  </si>
  <si>
    <t>Bobby Veg Corner</t>
  </si>
  <si>
    <t>F-1/1, Krishna Nagar, New Delhi</t>
  </si>
  <si>
    <t>Kennedy's</t>
  </si>
  <si>
    <t>B-1, West Patel Nagar, New Delhi</t>
  </si>
  <si>
    <t>A-64, Opposite Sai Temple, Sector 71, Noida</t>
  </si>
  <si>
    <t>Sector 71</t>
  </si>
  <si>
    <t>Sector 71, Noida</t>
  </si>
  <si>
    <t>Machan</t>
  </si>
  <si>
    <t>Near Leisure Valley Park, Sector 29, Gurgaon</t>
  </si>
  <si>
    <t>2011_8_7</t>
  </si>
  <si>
    <t>Uncle's Patty</t>
  </si>
  <si>
    <t>21/A, Krishna Apra Plaza, Commercial Belt, Alpha 1, Greater Noida, Noida</t>
  </si>
  <si>
    <t>2018_11_21</t>
  </si>
  <si>
    <t>Dilli Light</t>
  </si>
  <si>
    <t>170/11, Shiv Puri, Sector 7, Gurgaon</t>
  </si>
  <si>
    <t>Shop 3, R K Puram, New Delhi</t>
  </si>
  <si>
    <t>South Indian, Chinese, Mithai</t>
  </si>
  <si>
    <t>Food Villa</t>
  </si>
  <si>
    <t>A-5/18  Krishna Nagar, Krishna Nagar, New Delhi</t>
  </si>
  <si>
    <t>KindBhutani's</t>
  </si>
  <si>
    <t>41, New Market, Tilak Nagar, New Delhi</t>
  </si>
  <si>
    <t>Haveliram</t>
  </si>
  <si>
    <t>WZ 3535/1,  Raja Park, Mahindra Park, Rani Bagh, Shakarpur, New Delhi</t>
  </si>
  <si>
    <t>Ben's Foods</t>
  </si>
  <si>
    <t>QU-272 A, Pitampura, New Delhi</t>
  </si>
  <si>
    <t>2014_9_2</t>
  </si>
  <si>
    <t>Smaaash</t>
  </si>
  <si>
    <t>North Indian, Thai, Continental</t>
  </si>
  <si>
    <t>Radha Rani Bakery</t>
  </si>
  <si>
    <t>A-5, Iskcon Temple, Opposite NTPC, Sector 33, Noida</t>
  </si>
  <si>
    <t>Sector 33</t>
  </si>
  <si>
    <t>Sector 33, Noida</t>
  </si>
  <si>
    <t>Dolce Gelato</t>
  </si>
  <si>
    <t>Ground Floor, Modi Towers, Nehru Place, New Delhi</t>
  </si>
  <si>
    <t>Ice Cream, Beverages, Fast Food</t>
  </si>
  <si>
    <t>A Patisseries Gallery</t>
  </si>
  <si>
    <t>H-53, Naraina, New Delhi</t>
  </si>
  <si>
    <t>Sanskriti Foods</t>
  </si>
  <si>
    <t>Near Vrinda Garden, Hoshiarpur Village, Sector 51, Noida</t>
  </si>
  <si>
    <t>2015_5_26</t>
  </si>
  <si>
    <t>G 1, BB Block, Vardhman Market, Shalimar Bagh, New Delhi</t>
  </si>
  <si>
    <t>Lanche</t>
  </si>
  <si>
    <t>Near Netaji Subhash Place, Pitampura, New Delhi</t>
  </si>
  <si>
    <t>Fast Food, Healthy Food</t>
  </si>
  <si>
    <t>Aromas of Pind</t>
  </si>
  <si>
    <t>A-38, Mohan Cooperative Estate, Near Sarita Vihar Metro Station, Opposite Metro Pillar 302, Mathura Road, New Delhi</t>
  </si>
  <si>
    <t>Angrezee Dhaba</t>
  </si>
  <si>
    <t>Mini DDA Market, Mayur Kunj, Mayur Vihar Phase 1, New Delhi</t>
  </si>
  <si>
    <t>A-49, Subhtra Colony, Near Shastri Nagar Metro Station, Ashok Vihar Phase 1, New Delhi</t>
  </si>
  <si>
    <t>Chawla Dillivala</t>
  </si>
  <si>
    <t>C-5-A, Shop 4, Janakpuri, New Delhi</t>
  </si>
  <si>
    <t>TabulaBeach Cafe</t>
  </si>
  <si>
    <t>The Village Restaurant Complex, Asiad Village, Khel Gaon Marg, New Delhi</t>
  </si>
  <si>
    <t>E Yum</t>
  </si>
  <si>
    <t>Plot H-16/6, MG Road, Gurgaon</t>
  </si>
  <si>
    <t>Continental, Italian, Mexican</t>
  </si>
  <si>
    <t>2013_3_3</t>
  </si>
  <si>
    <t>33, Corner Market, Malviya Nagar, New Delhi</t>
  </si>
  <si>
    <t>Smokey's BBQ and Grill</t>
  </si>
  <si>
    <t>51, 1st Floor, Khan Market, New Delhi</t>
  </si>
  <si>
    <t>American, European</t>
  </si>
  <si>
    <t>Roll's Royce</t>
  </si>
  <si>
    <t>U-9/28, DLF Phase 3, Gurgaon</t>
  </si>
  <si>
    <t>Raj Petha Bhandar</t>
  </si>
  <si>
    <t>C8/1, Mandir Marg, Krishna Nagar, New Delhi</t>
  </si>
  <si>
    <t>2013_5_24</t>
  </si>
  <si>
    <t>Punjabee's Darbar</t>
  </si>
  <si>
    <t>150, Defence Colony, New Delhi</t>
  </si>
  <si>
    <t>Near DLF Building, Sector 62, Noida</t>
  </si>
  <si>
    <t>The Junkyard Cafe</t>
  </si>
  <si>
    <t>91, 2nd Floor, N Block, Connaught Place, New Delhi</t>
  </si>
  <si>
    <t>North Indian, Mediterranean, Asian</t>
  </si>
  <si>
    <t>2014_10_25</t>
  </si>
  <si>
    <t>Fresh Meat CO</t>
  </si>
  <si>
    <t>Shop 124, Shanker Road Market, Rajinder Nagar, New Delhi</t>
  </si>
  <si>
    <t>1st Floor, D-32, Plot 7-9/A, Near Sai Mandir, Laxmi Nagar, New Delhi</t>
  </si>
  <si>
    <t>For God's Cake</t>
  </si>
  <si>
    <t>2521, Hudson Lane, Delhi University-GTB Nagar, New Delhi</t>
  </si>
  <si>
    <t>Tossin Pizza</t>
  </si>
  <si>
    <t>B-6/2, Safdarjung Enclave, Opposite Deer Park, Safdarjung, New Delhi</t>
  </si>
  <si>
    <t>Sama Chicken Biryani</t>
  </si>
  <si>
    <t>2020, Main Road, Near Union Bank, Saraswati Vihar, DLF Phase 1, Gurgaon</t>
  </si>
  <si>
    <t>Chin Chow</t>
  </si>
  <si>
    <t>UGH-180, 1st Floor, Vyapar Kendra, Sushant Lok, Gurgaon</t>
  </si>
  <si>
    <t>Bhane</t>
  </si>
  <si>
    <t>135/136, Mehar Chand Market, Lodhi Colony, New Delhi</t>
  </si>
  <si>
    <t>K-131/2, Mahavir Nagar, Krishna Park, Main Outer Ring Road, Tilak Nagar, New Delhi</t>
  </si>
  <si>
    <t>2016_8_22</t>
  </si>
  <si>
    <t>RZ-1101/C, Gali 11, Sadh Nagar, Palam, New Delhi</t>
  </si>
  <si>
    <t>2014_10_13</t>
  </si>
  <si>
    <t>Nature Hut Cafe</t>
  </si>
  <si>
    <t>295, Upper Ground Floor, Satyaniketan, New Delhi</t>
  </si>
  <si>
    <t>Chinese, Thai, Continental, Fast Food, North Indian</t>
  </si>
  <si>
    <t>Perch Wine &amp; Coffee Bar</t>
  </si>
  <si>
    <t>71, 1st Floor, Khan Market, New Delhi</t>
  </si>
  <si>
    <t>Cafe, European</t>
  </si>
  <si>
    <t>26, 1st Floor, Hauz Khas Village, New Delhi</t>
  </si>
  <si>
    <t>Floating Cakes</t>
  </si>
  <si>
    <t>Shop 2, Main Market, Deepak Vihar, Sector 62A, Sector 62, Noida</t>
  </si>
  <si>
    <t>Advance Bakery</t>
  </si>
  <si>
    <t>A-8, Shivpuri, Krishna Nagar, New Delhi</t>
  </si>
  <si>
    <t>Bakery, Fast Food, Street Food</t>
  </si>
  <si>
    <t>All About Food</t>
  </si>
  <si>
    <t>B-70, Opposite Saket City Hospital, Saket, New Delhi</t>
  </si>
  <si>
    <t>Chinese, Asian, Mediterranean, Continental</t>
  </si>
  <si>
    <t>The Cake Masters</t>
  </si>
  <si>
    <t>B-103, Near B Block Park, Sector 56, Noida</t>
  </si>
  <si>
    <t>Days of the Raj</t>
  </si>
  <si>
    <t>81/3, 1st Floor, Qutub Residency, Adchini, New Delhi</t>
  </si>
  <si>
    <t>North Indian, Seafood, Continental</t>
  </si>
  <si>
    <t>G-1-8, Ground Floor, NN Mall,Near M2K Cinemas, Mangalam Road, Rohini, New Delhi</t>
  </si>
  <si>
    <t>Chili's Treat</t>
  </si>
  <si>
    <t>1247, 1/4 Thana Road, Opposite Oriental Bank of Commerce, Najafgarh, New Delhi</t>
  </si>
  <si>
    <t>G-7-9, Sikka Plaza 2, Near Ahlcon Public School, Mayur Vihar Phase 1, New Delhi</t>
  </si>
  <si>
    <t>Chatore.e.e</t>
  </si>
  <si>
    <t>GU Block, Vardhman Complex, Pitampura, New Delhi</t>
  </si>
  <si>
    <t>2015_7_8</t>
  </si>
  <si>
    <t>Old Tehrii Cafe &amp; Lounge</t>
  </si>
  <si>
    <t>C-20, Ground Floor, Assotech 1, Sector 62, Noida</t>
  </si>
  <si>
    <t>DDA, Convenient Shopping Centre 1, Pocket C1, Sector C, Kondli Gharoli, Mayur Vihar Phase 3, New Delhi</t>
  </si>
  <si>
    <t>2014_5_11</t>
  </si>
  <si>
    <t>J-2/10, BK Dutt Market, Rajouri Garden, New Delhi</t>
  </si>
  <si>
    <t>2014_6_16</t>
  </si>
  <si>
    <t>Brunch Point</t>
  </si>
  <si>
    <t>B-15, Opposite Khandelwal Hospital, East, Krishna Nagar, New Delhi</t>
  </si>
  <si>
    <t>2011_11_21</t>
  </si>
  <si>
    <t>Eggjactly</t>
  </si>
  <si>
    <t>Location Varies, Sector 29, Gurgaon</t>
  </si>
  <si>
    <t>Ramjee's</t>
  </si>
  <si>
    <t>E-2/16, 1st Floor, Near Shani Mandir, Malviya Nagar, New Delhi</t>
  </si>
  <si>
    <t>Sai-Yo!</t>
  </si>
  <si>
    <t>Kiosk 11, District Commercial Center, Sector 56, Gurgaon</t>
  </si>
  <si>
    <t>Cherry Crossing Foods</t>
  </si>
  <si>
    <t>2 Bros Kitchen</t>
  </si>
  <si>
    <t>Plot 14, C-98, Sector 41, Noida</t>
  </si>
  <si>
    <t>2012_4_10</t>
  </si>
  <si>
    <t>Rumours</t>
  </si>
  <si>
    <t>21, Hargobind Enclave, Near Karkarduma Metro Station, Karkardooma, New Delhi</t>
  </si>
  <si>
    <t>Opposite Pathway School, Sector 104, Near Sector 110, Noida</t>
  </si>
  <si>
    <t>Near Iskcon Temple, East of Kailash, New Delhi</t>
  </si>
  <si>
    <t>2015_10_3</t>
  </si>
  <si>
    <t>Shop 1, QU Block Park, Pitampura, New Delhi</t>
  </si>
  <si>
    <t>K's Town</t>
  </si>
  <si>
    <t>S-1, SG Century Plaza, GU Block Market, Pitampura, New Delhi</t>
  </si>
  <si>
    <t>2018_2_5</t>
  </si>
  <si>
    <t>Mogambo Kitchen</t>
  </si>
  <si>
    <t>961, Sector 40, Near Sector 31, Gurgaon</t>
  </si>
  <si>
    <t>M3-A2, Near Mrignaini Chowk, Dilshad Garden, New Delhi</t>
  </si>
  <si>
    <t>2010_3_12</t>
  </si>
  <si>
    <t>Divine Bites</t>
  </si>
  <si>
    <t>Sector 22, Gurgaon</t>
  </si>
  <si>
    <t>2016_8_17</t>
  </si>
  <si>
    <t>Veg O Non</t>
  </si>
  <si>
    <t>181, Vyapar Kendra, Phase 1, Sushant Lok, Gurgaon</t>
  </si>
  <si>
    <t>Bombay's Royal China</t>
  </si>
  <si>
    <t>Shop 76, DDA Market, Prashant Vihar, New Delhi</t>
  </si>
  <si>
    <t>Punjabi's Veg Grill</t>
  </si>
  <si>
    <t>441/8, Jheel Khuranja, Main Road, Geeta Colony, New Delhi</t>
  </si>
  <si>
    <t>Arabian Knites</t>
  </si>
  <si>
    <t>B-206, Krishna Market, Lajpat Nagar 1, New Delhi</t>
  </si>
  <si>
    <t>Officer's Kitchen</t>
  </si>
  <si>
    <t>Shop 278, A Block, Gandhi Vihar, GTB Nagar, New Delhi</t>
  </si>
  <si>
    <t>Bharat Sweet House</t>
  </si>
  <si>
    <t>AB-9, Opposite MTNL Office, Shalimar Bagh, New Delhi</t>
  </si>
  <si>
    <t>Wah G Wah</t>
  </si>
  <si>
    <t>Shop 61, B1 Block, Community Centre, Janakpuri, New Delhi</t>
  </si>
  <si>
    <t>FoodByMom</t>
  </si>
  <si>
    <t>Near Shipra Mall, Indirapuram, Ghaziabad</t>
  </si>
  <si>
    <t>Health Buzzz</t>
  </si>
  <si>
    <t>F-9/19, Krishna Nagar, New Delhi</t>
  </si>
  <si>
    <t>Ustad Moinuddin Kebab</t>
  </si>
  <si>
    <t>Lal Kuan, Gali Qasimjan, Chawri Bazar, New Delhi</t>
  </si>
  <si>
    <t>Lucknow</t>
  </si>
  <si>
    <t>3rd Floor, Riverside Mall, Vipin Khand, Gomti Nagar, Lucknow</t>
  </si>
  <si>
    <t>Riverside Mall, Gomti Nagar</t>
  </si>
  <si>
    <t>Riverside Mall, Gomti Nagar, Lucknow</t>
  </si>
  <si>
    <t>Percussion</t>
  </si>
  <si>
    <t>2/139, Vijay Khand, Next to Gomti Nagar Police Station, Gomti Nagar, Lucknow</t>
  </si>
  <si>
    <t>Gomti Nagar</t>
  </si>
  <si>
    <t>Gomti Nagar, Lucknow</t>
  </si>
  <si>
    <t>Continental, North Indian, Asian</t>
  </si>
  <si>
    <t>The Urban Terrace</t>
  </si>
  <si>
    <t>Hotel Lineage, C 73, Viraj Khand, Opposite Sahara Hospital, Gomti Nagar, Lucknow</t>
  </si>
  <si>
    <t>Royal Sky</t>
  </si>
  <si>
    <t>31/37, 1st Floor, Opposite Halwasiya Market, Maqbara Road, Lalbagh, Lucknow</t>
  </si>
  <si>
    <t>Lalbagh</t>
  </si>
  <si>
    <t>Lalbagh, Lucknow</t>
  </si>
  <si>
    <t>2017_11_19</t>
  </si>
  <si>
    <t>Grandson of Tunday Kababi</t>
  </si>
  <si>
    <t>Naaz Cinema Road, Aminabad, Lucknow</t>
  </si>
  <si>
    <t>Aminabad</t>
  </si>
  <si>
    <t>Aminabad, Lucknow</t>
  </si>
  <si>
    <t>Mughlai, Lucknowi</t>
  </si>
  <si>
    <t>2013_9_20</t>
  </si>
  <si>
    <t>Dastarkhwan</t>
  </si>
  <si>
    <t>U. P. Press Club, China Bazaar Gate Road, Hazratganj, Lucknow</t>
  </si>
  <si>
    <t>Hazratganj</t>
  </si>
  <si>
    <t>Hazratganj, Lucknow</t>
  </si>
  <si>
    <t>2017_4_20</t>
  </si>
  <si>
    <t>Cappuccino Blast</t>
  </si>
  <si>
    <t>12, Mall Avenue, Near, Sadar Bazaar, Lucknow</t>
  </si>
  <si>
    <t>Sadar Bazaar</t>
  </si>
  <si>
    <t>Sadar Bazaar, Lucknow</t>
  </si>
  <si>
    <t>The Cherry Tree Cafe</t>
  </si>
  <si>
    <t>11, Habibullah Estate, Hazratganj, Lucknow</t>
  </si>
  <si>
    <t>Spice Caves</t>
  </si>
  <si>
    <t>Above Samsung TV Showroom, Patrakar Puram, Gomti Nagar, Lucknow</t>
  </si>
  <si>
    <t>Colours by Royal Cafe - Royal Inn</t>
  </si>
  <si>
    <t>3rd Floor, 9/7 Royal Inn, Opposite Saharaganj Mall, Hazratganj, Lucknow</t>
  </si>
  <si>
    <t>Royal Inn, Hazratganj</t>
  </si>
  <si>
    <t>Royal Inn, Hazratganj, Lucknow</t>
  </si>
  <si>
    <t>Vintage Machine</t>
  </si>
  <si>
    <t>3/11 Patrakar Puram, Gomti Nagar, Lucknow</t>
  </si>
  <si>
    <t>Italian, American, Lebanese</t>
  </si>
  <si>
    <t>L 14 - Renaissance Lucknow Hotel</t>
  </si>
  <si>
    <t>14th Floor, Renaissance Lucknow Hotel, Vipin Khand, Gomti Nagar, Lucknow</t>
  </si>
  <si>
    <t>Renaissance Lucknow Hotel</t>
  </si>
  <si>
    <t>Renaissance Lucknow Hotel, Lucknow</t>
  </si>
  <si>
    <t>North Indian, Continental, South Indian, Chinese, Thai, Asian</t>
  </si>
  <si>
    <t>The Chocolate Heaven</t>
  </si>
  <si>
    <t>3/553, Vivek Khand, Opposite Aryans, Gomti Nagar, Lucknow, Uttar Pradesh</t>
  </si>
  <si>
    <t>Cafe, Italian, Desserts</t>
  </si>
  <si>
    <t>Underdoggs Sports Bar &amp; Grill</t>
  </si>
  <si>
    <t>4th Floor, City Mall, Vipul Khand 4, Gomti Nagar, Lucknow</t>
  </si>
  <si>
    <t>Mediterranean, Italian, American</t>
  </si>
  <si>
    <t>Frozen Factory</t>
  </si>
  <si>
    <t>1/99, Near Tata Motors, Viram Khand, Patrkarpuram, Gomti Nagar, Lucknow</t>
  </si>
  <si>
    <t>Chemistry Cafí©</t>
  </si>
  <si>
    <t>5/599, Vikas Khand, Near Dayal Paradise, Gomti Nagar, Lucknow</t>
  </si>
  <si>
    <t>Cafe, Continental, Chinese</t>
  </si>
  <si>
    <t>CP-1, 2nd Floor, Anand Plaza, Viram Khand-1, Near Patrakarpuram Crossing, Gomti Nagar, Lucknow</t>
  </si>
  <si>
    <t>Bar Bar</t>
  </si>
  <si>
    <t>4, Sapru Marg, Hazratganj, Lucknow</t>
  </si>
  <si>
    <t>Cafe, Chinese, Thai, North Indian, Continental</t>
  </si>
  <si>
    <t>French Toast</t>
  </si>
  <si>
    <t>8th Cross Street B, Ambikapuram Road, Panampilly Nagar, Panampilly Nagar, Kochi</t>
  </si>
  <si>
    <t>Continental, Cafe, Desserts, Bakery</t>
  </si>
  <si>
    <t>Ali Baba &amp; 41 Dishes</t>
  </si>
  <si>
    <t>Main Avenue, Opposite South Indian Bank, Panampilly Nagar, Kochi</t>
  </si>
  <si>
    <t>Kerala, South Indian, Chinese, Biryani</t>
  </si>
  <si>
    <t>2014_1_13</t>
  </si>
  <si>
    <t>Thakkaaram</t>
  </si>
  <si>
    <t>Opposite Gold Souk Grande Mall, Vyttila, Kochi</t>
  </si>
  <si>
    <t>Vyttila</t>
  </si>
  <si>
    <t>Vyttila, Kochi</t>
  </si>
  <si>
    <t>Cafe 17</t>
  </si>
  <si>
    <t>Ground Floor, Unisquare Building, Opposite Sreedhareeyam Eye Hospital, Kathrikadavu, Kaloor, Kochi</t>
  </si>
  <si>
    <t>Kaloor</t>
  </si>
  <si>
    <t>Kaloor, Kochi</t>
  </si>
  <si>
    <t>Cafe, Continental, Italian</t>
  </si>
  <si>
    <t>Paragon</t>
  </si>
  <si>
    <t>F 82-83, Level 1, LuLu Mall, NH-17, Entrance Road, Edapally Junction, Edappally, Kochi</t>
  </si>
  <si>
    <t>Kerala, South Indian, Continental, North Indian, Seafood, Chinese</t>
  </si>
  <si>
    <t>Slice of Spice</t>
  </si>
  <si>
    <t>Market Road, Opposite Saritha Savitha Theatre, Kacheripady, Kochi</t>
  </si>
  <si>
    <t>Fast Food, Biryani</t>
  </si>
  <si>
    <t>Tonico Cafe</t>
  </si>
  <si>
    <t>Opposite CSEZ, Seaport Airport Road, Kakkanad, Kochi</t>
  </si>
  <si>
    <t>Kakkanad</t>
  </si>
  <si>
    <t>Kakkanad, Kochi</t>
  </si>
  <si>
    <t>Nawras Seafood Restaurant</t>
  </si>
  <si>
    <t>Near Pullepadi Bus stop, Chittoor Road, Kochi</t>
  </si>
  <si>
    <t>Chittoor Road</t>
  </si>
  <si>
    <t>Chittoor Road, Kochi</t>
  </si>
  <si>
    <t>Seafood</t>
  </si>
  <si>
    <t>ChaiCofi</t>
  </si>
  <si>
    <t>Arammal Tower, Near Express Garden, KK Road, Kaloor, Kochi</t>
  </si>
  <si>
    <t>6th Floor, Imperial Trade Centre, Mahatma Gandhi Road, Kacheripady, Kochi</t>
  </si>
  <si>
    <t>European, North Indian, Mediterranean, American</t>
  </si>
  <si>
    <t>Aangan - Downtown Multicuisine Restaurant</t>
  </si>
  <si>
    <t>32/1180C, Civil Lane Road, Palarivattom, Kochi</t>
  </si>
  <si>
    <t>Palarivattom</t>
  </si>
  <si>
    <t>Palarivattom, Kochi</t>
  </si>
  <si>
    <t>Chinese, Seafood, North Indian, Biryani</t>
  </si>
  <si>
    <t>Palaaram</t>
  </si>
  <si>
    <t>Vallathol Junction, Thrikkakara, Kakkanad, Kochi</t>
  </si>
  <si>
    <t>Kerala, Fast Food</t>
  </si>
  <si>
    <t>Mustake Multicuisine Restaurant</t>
  </si>
  <si>
    <t>Near SEZ, Noel Focuz, Seaport-Airport Road, Kakkanad, Kochi</t>
  </si>
  <si>
    <t>Chinese, Thai, North Indian, South Indian</t>
  </si>
  <si>
    <t>Nafees Restaurant</t>
  </si>
  <si>
    <t>Indore</t>
  </si>
  <si>
    <t>30-B, Apollo Avenue, Old Palasia, Indore</t>
  </si>
  <si>
    <t>Old Palasia</t>
  </si>
  <si>
    <t>Old Palasia, Indore</t>
  </si>
  <si>
    <t>10 Downing Street</t>
  </si>
  <si>
    <t>Second Floor, Malhar Mega Mall, AB Road, Scheme 54, Vijay Nagar, Indore</t>
  </si>
  <si>
    <t>Vijay Nagar, Indore</t>
  </si>
  <si>
    <t>2016_2_20</t>
  </si>
  <si>
    <t>The Creative Kitchen - Radisson Blu Hotel</t>
  </si>
  <si>
    <t>Radisson Blu Hotel, 12, Scheme 94C, Ring Road, Vijay Nagar, Indore</t>
  </si>
  <si>
    <t>Radisson Blu Hotel, Vijay Nagar</t>
  </si>
  <si>
    <t>Radisson Blu Hotel, Vijay Nagar, Indore</t>
  </si>
  <si>
    <t>2015_3_9</t>
  </si>
  <si>
    <t>Square - Sayaji Hotel</t>
  </si>
  <si>
    <t>Sayaji Hotel, H-1, Scheme 54, Vijay Nagar, Indore</t>
  </si>
  <si>
    <t>Sayaji Hotel, Vijay Nagar</t>
  </si>
  <si>
    <t>Sayaji Hotel, Vijay Nagar, Indore</t>
  </si>
  <si>
    <t>Cafe Palette</t>
  </si>
  <si>
    <t>136, Saket, Old Palasia, Indore</t>
  </si>
  <si>
    <t>Cafe, Lebanese, Italian</t>
  </si>
  <si>
    <t>Mangosteen Cafe</t>
  </si>
  <si>
    <t>4/5, 5th Floor, Pushpratna Solitaire, New Palasia, Indore</t>
  </si>
  <si>
    <t>New Palasia</t>
  </si>
  <si>
    <t>New Palasia, Indore</t>
  </si>
  <si>
    <t>Cafe, Fast Food, Italian, Mexican</t>
  </si>
  <si>
    <t>JAL - A Jungle Restaurant</t>
  </si>
  <si>
    <t>Behind Pushp Kunj Hospital, Khandwa Road, Bhawar Kuan, Indore</t>
  </si>
  <si>
    <t>Bhawar Kuan</t>
  </si>
  <si>
    <t>Bhawar Kuan, Indore</t>
  </si>
  <si>
    <t>2011_5_2</t>
  </si>
  <si>
    <t>Cafe Terazza</t>
  </si>
  <si>
    <t>10th Floor, Airen Heights, Opposite C 21 Mall, Vijay Nagar, Indore</t>
  </si>
  <si>
    <t>Cafe, Italian, Mexican, Chinese</t>
  </si>
  <si>
    <t>Vidorra</t>
  </si>
  <si>
    <t>1001, Rooftop, Shekhar Central, Palasia Square, New Palasia, Indore</t>
  </si>
  <si>
    <t>KYRO</t>
  </si>
  <si>
    <t>Fortune Aura Rooftop, 1,  Gurmeet Nagar, Bhawar Kuan Main Road, Bhawar Kuan, Indore</t>
  </si>
  <si>
    <t>North Indian, Chinese, Continental, Mediterranean, Asian</t>
  </si>
  <si>
    <t>Block B-3, Dhan Trident, Near Metro Tower, PU-4, Scheme 54, Vijay Nagar, Indore</t>
  </si>
  <si>
    <t>North Indian, Mughlai, Seafood</t>
  </si>
  <si>
    <t>Mama Loca</t>
  </si>
  <si>
    <t>G-1, Princess Centre, 6/3, New Palasia, Indore</t>
  </si>
  <si>
    <t>Greek, Lebanese</t>
  </si>
  <si>
    <t>Cafe Yolo</t>
  </si>
  <si>
    <t>65, Scheme 78-II, Opposite Prestige College,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</si>
  <si>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</si>
  <si>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</si>
  <si>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</si>
  <si>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</si>
  <si>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</si>
  <si>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</si>
  <si>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</si>
  <si>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Waffle House</t>
  </si>
  <si>
    <t>Shop 301, Satyaraj Building, Opposite Malhar Mall, A.B Road, Vijay Nagar, Indore</t>
  </si>
  <si>
    <t>Hobnob Gourmet Cafí©bar</t>
  </si>
  <si>
    <t>Infiniti Hotel, 1C/CA, Scheme 94, Vijay Nagar, Indore</t>
  </si>
  <si>
    <t>Infiniti Hotel, Vijay Nagar</t>
  </si>
  <si>
    <t>Infiniti Hotel, Vijay Nagar, Indore</t>
  </si>
  <si>
    <t>Freito</t>
  </si>
  <si>
    <t>343-344, Rooftop, Scheme 54, Vijay Nagar, Indore</t>
  </si>
  <si>
    <t>Mexican, Italian</t>
  </si>
  <si>
    <t>Curry Leaves</t>
  </si>
  <si>
    <t>Nashik</t>
  </si>
  <si>
    <t>Jehan Circle, Gangapur Road, College Road, Nashik</t>
  </si>
  <si>
    <t>College Road</t>
  </si>
  <si>
    <t>College Road, Nashik</t>
  </si>
  <si>
    <t>2018_2_4</t>
  </si>
  <si>
    <t>Barbeque Ville</t>
  </si>
  <si>
    <t>Karambelkar Tower, Mumbai Agra Road, Cidco, Near Dutta Tyres, Parijat Nagar, Nashik</t>
  </si>
  <si>
    <t>Parijat Nagar</t>
  </si>
  <si>
    <t>Parijat Nagar, Nashik</t>
  </si>
  <si>
    <t>RiverDine Restaurant &amp; Bar</t>
  </si>
  <si>
    <t>Opposite Asaram Bapu Ashram Bridge, Near Nandawan Lawns, Savarkar Nagar Extension, Off Gangapur Road, College Road, Nashik</t>
  </si>
  <si>
    <t>Enter The Dragon</t>
  </si>
  <si>
    <t>4th Floor, Archit Arcade, Above Peter England, Near Big Bazar, College Road, Nashik</t>
  </si>
  <si>
    <t>Al Arabian Express</t>
  </si>
  <si>
    <t>Near Big Bazar, College Road, Nashik</t>
  </si>
  <si>
    <t>Hotel Radhakrishna</t>
  </si>
  <si>
    <t>P-35, MIDC, Satpur, Nashik Behind ITI, Trimbak Road,</t>
  </si>
  <si>
    <t>Satpur</t>
  </si>
  <si>
    <t>Satpur, Nashik</t>
  </si>
  <si>
    <t>Malwani, North Indian, Chinese, Seafood</t>
  </si>
  <si>
    <t>2010_1_17</t>
  </si>
  <si>
    <t>Bon Vivant, Opposite Dongre Ground, College Road, Nashik</t>
  </si>
  <si>
    <t>Bon Vivant, College Road</t>
  </si>
  <si>
    <t>Bon Vivant, College Road, Nashik</t>
  </si>
  <si>
    <t>2017_12_26</t>
  </si>
  <si>
    <t>Eastern Spice</t>
  </si>
  <si>
    <t>2014_4_7</t>
  </si>
  <si>
    <t>Veg Aroma</t>
  </si>
  <si>
    <t>Opposite Durga Gas Pump, Gangapur Road, Anand Wali, Nashik, Anand Wali Goan, Nashik</t>
  </si>
  <si>
    <t>Anand Wali Goan</t>
  </si>
  <si>
    <t>Anand Wali Goan, Nashik</t>
  </si>
  <si>
    <t>Sadhana Restaurant</t>
  </si>
  <si>
    <t>Hardev Bagh, Near Someshwar, Motiwala College Road, Gangapur Road, Near Satpur, Nashik</t>
  </si>
  <si>
    <t>2011_3_1</t>
  </si>
  <si>
    <t>House Of Flavours</t>
  </si>
  <si>
    <t>SSK Solitaire, Ahilyabai Holkar Marg, Tidke Colony, Near Mumbai Naka, Satpur, Nashik</t>
  </si>
  <si>
    <t>SSK Solitaire, Satpur</t>
  </si>
  <si>
    <t>SSK Solitaire, Satpur, Nashik</t>
  </si>
  <si>
    <t>2014_6_1</t>
  </si>
  <si>
    <t>12212</t>
  </si>
  <si>
    <t>Shop 10, Ramrajya Building 7, Samarth Nagar, Next to Bhonsala Military school, College Road, Nashik</t>
  </si>
  <si>
    <t>Divtya Budhlya Wada Restaurant</t>
  </si>
  <si>
    <t>Next to Dura Gas Pump, Gangapur Rd, Ganpati Nagar, Anand Wali Goan, Nashik</t>
  </si>
  <si>
    <t>Chai Tapri</t>
  </si>
  <si>
    <t>Shop 2, Chandan Apartments, Model Colony, College Road, Nashik</t>
  </si>
  <si>
    <t>2nd Floor, City Centre Mall, Sambaji Chowk, Lawate Nagar, Banyan Square, Untwadi, Off Parijat Nagar, Parijat Nagar, Nashik</t>
  </si>
  <si>
    <t>City Center, Parijat Nagar</t>
  </si>
  <si>
    <t>City Center, Parijat Nagar, Nashik</t>
  </si>
  <si>
    <t>North Indian, European, Mediterranean, Asian</t>
  </si>
  <si>
    <t>Spice Route</t>
  </si>
  <si>
    <t>Gangapur Road, Navasha Ganpati, Sector C, Near Union Bank, Anand Wali Goan, Nashik</t>
  </si>
  <si>
    <t>Little Italy</t>
  </si>
  <si>
    <t>36/2, Govardhan Village, Off Gangapur-Savargaon Road, Satpur, Nashik</t>
  </si>
  <si>
    <t>Soma at Sula</t>
  </si>
  <si>
    <t>Survey 36/2, Govardhan, Off Gangapur-Ganghavare Road, Satpur, Nashik</t>
  </si>
  <si>
    <t>White X Sky Lounge</t>
  </si>
  <si>
    <t>4th Floor, B Wing, Bosco Center, Prasad Circle, Gangapur Road, College Road, Nashik</t>
  </si>
  <si>
    <t>The Cafe Katta</t>
  </si>
  <si>
    <t>Muktangan Apartment, Model Colony, College Road, Nashik</t>
  </si>
  <si>
    <t>Shanghai Salsa</t>
  </si>
  <si>
    <t>Guwahati</t>
  </si>
  <si>
    <t>37, 1st Floor, Hatigarh Chariali, Mother Teresa Road, Zoo Tiniali Area, Zoo Tiniali, Guwahati</t>
  </si>
  <si>
    <t>Zoo Tiniali</t>
  </si>
  <si>
    <t>Zoo Tiniali, Guwahati</t>
  </si>
  <si>
    <t>Continental, Fast Food, Chinese, Charcoal Grill, Mexican</t>
  </si>
  <si>
    <t>1st Floor, Adityam Building,Borthakur Mall Road, Ulubari, Guwahati</t>
  </si>
  <si>
    <t>Ulubari</t>
  </si>
  <si>
    <t>Ulubari, Guwahati</t>
  </si>
  <si>
    <t>Strawberry Fields</t>
  </si>
  <si>
    <t>Chakradhar Villa, Opposite All India Radio, Chandmari, Guwahati</t>
  </si>
  <si>
    <t>Chandmari</t>
  </si>
  <si>
    <t>Chandmari, Guwahati</t>
  </si>
  <si>
    <t>4 Seasons</t>
  </si>
  <si>
    <t>Opposite Institute of Social Science, Bhuban Road, Uzan Bazaar, Guwahati</t>
  </si>
  <si>
    <t>Uzan Bazaar</t>
  </si>
  <si>
    <t>Uzan Bazaar, Guwahati</t>
  </si>
  <si>
    <t>Terra Mayaa Restaurant and Lounge</t>
  </si>
  <si>
    <t>6th Floor, Anil Plaza 2, G.S. Road, Christian Basti, Guwahati</t>
  </si>
  <si>
    <t>Anil Plaza, Christian Basti</t>
  </si>
  <si>
    <t>Anil Plaza, Christian Basti, Guwahati</t>
  </si>
  <si>
    <t>North Indian, Continental, Italian, Chinese</t>
  </si>
  <si>
    <t>Confucius</t>
  </si>
  <si>
    <t>Near VLCC, G.S. Road, Christian Basti, Guwahati</t>
  </si>
  <si>
    <t>Christian Basti</t>
  </si>
  <si>
    <t>Christian Basti, Guwahati</t>
  </si>
  <si>
    <t>Chung Fa</t>
  </si>
  <si>
    <t>Zoo Narengi Road, Geetanagar, Zoo Tiniali Area, Guwahati, Zoo Tiniali, Guwahati</t>
  </si>
  <si>
    <t>2nd Floor, Adityam Building, Ulubari, Guwahati</t>
  </si>
  <si>
    <t>Anil Plaza 2, G.S Road, Christian Basti, Guwahati</t>
  </si>
  <si>
    <t>The Corner Cafe</t>
  </si>
  <si>
    <t>Navin Bhawan, Lamb Road, Ambari, Uzan Bazaar Guwahti, Uzan Bazaar, Guwahati</t>
  </si>
  <si>
    <t>Ziya</t>
  </si>
  <si>
    <t>Opposite 5th By-Lane, Mother Teresa Road, Zoo Road, Zoo Tiniali, Guwahati</t>
  </si>
  <si>
    <t>Continental, Chinese</t>
  </si>
  <si>
    <t>2017_8_23</t>
  </si>
  <si>
    <t>11th Avenue Cafe Bistro</t>
  </si>
  <si>
    <t>Opposite Assam State Museum, Dighalipukhuri, Tayabullah Road, Uzan Bazaar, Guwahati</t>
  </si>
  <si>
    <t>Cafe, American, Italian, Continental</t>
  </si>
  <si>
    <t>Cafí© Riverrun</t>
  </si>
  <si>
    <t>47, Mahatma Gandhi Road, Uzan Bazaar, FabIndia Building, Guwahati</t>
  </si>
  <si>
    <t>Continental, Juices, Cafe, Desserts, Salad, Italian</t>
  </si>
  <si>
    <t>2011_7_24</t>
  </si>
  <si>
    <t>1st Floor, Central Mall, G.S. Road, Sree Nagar, Christian Basti, Guwahati</t>
  </si>
  <si>
    <t>The Woking Mama</t>
  </si>
  <si>
    <t>4th Floor, Dona Planet Multiplex Mall, D. Neog Path, GS Road, Christian Basti, Guwahati</t>
  </si>
  <si>
    <t>Chinese, Thai, Japanese, Asian</t>
  </si>
  <si>
    <t>Brooklyn Blues</t>
  </si>
  <si>
    <t>4th Floor, Dona Planet Mall, G. S. Road, Christian Basti, Guwahati</t>
  </si>
  <si>
    <t>Kesar Da Dhabha</t>
  </si>
  <si>
    <t>Amritsar</t>
  </si>
  <si>
    <t>Near Telephone Exchange, Chowk Passian, Shastri Market, Near Town Hall, Amritsar</t>
  </si>
  <si>
    <t>Town Hall, Amritsar</t>
  </si>
  <si>
    <t>2016_8_18</t>
  </si>
  <si>
    <t>108, GRD Towers, District Shopping Center, Ranjit Avenue, Amritsar</t>
  </si>
  <si>
    <t>Ranjit Avenue</t>
  </si>
  <si>
    <t>Ranjit Avenue, Amritsar</t>
  </si>
  <si>
    <t>Makhan Fish and Chicken Corner</t>
  </si>
  <si>
    <t>21-A, Near Madaan Hospital, Majitha Road, Basant Nagar, Amritsar</t>
  </si>
  <si>
    <t>Basant Nagar</t>
  </si>
  <si>
    <t>Basant Nagar, Amritsar</t>
  </si>
  <si>
    <t>Crystal Restaurant</t>
  </si>
  <si>
    <t>Crystal Chowk, Queens Road, INA Colony, Amritsar</t>
  </si>
  <si>
    <t>INA Colony</t>
  </si>
  <si>
    <t>INA Colony, Amritsar</t>
  </si>
  <si>
    <t>2017_3_12</t>
  </si>
  <si>
    <t>La Roma Pizzeria</t>
  </si>
  <si>
    <t>SCO 6, District Shopping Complex, Ranjit Avenue, Amritsar</t>
  </si>
  <si>
    <t>Surjit Food Plaza</t>
  </si>
  <si>
    <t>Shop 4, Nehru Shopping Complex, Lawrence Road, White Avenue, Amritsar</t>
  </si>
  <si>
    <t>White Avenue</t>
  </si>
  <si>
    <t>White Avenue, Amritsar</t>
  </si>
  <si>
    <t>2014_7_15</t>
  </si>
  <si>
    <t>Bade Bhai Ka Brothers' Dhaba</t>
  </si>
  <si>
    <t>Near Amritsar Municipal Corporation, Town Hall, Amritsar</t>
  </si>
  <si>
    <t>Bharawan Da Dhaba</t>
  </si>
  <si>
    <t>The Kulcha Land</t>
  </si>
  <si>
    <t>Opposite M.K Hotel, District Shopping Centre, Ranjit Avenue, Amritsar</t>
  </si>
  <si>
    <t>Beera Chicken Corner</t>
  </si>
  <si>
    <t>Opposite Bandari Hospital, Sehaj Avenue, Majitha Road, Near White Avenue, Amritsar</t>
  </si>
  <si>
    <t>Bubby Fish &amp; Chicken Corner</t>
  </si>
  <si>
    <t>Near Crystal Chowk, Cooper Road, INA Colony, Amritsar</t>
  </si>
  <si>
    <t>Charming Chicken</t>
  </si>
  <si>
    <t>Shop 3, Opposite Nari Nikaten, Majithia Road, Near Basant Nagar, Amritsar</t>
  </si>
  <si>
    <t>Brothers Dhaba</t>
  </si>
  <si>
    <t>Golden Temple Out Road, Opposite Amritsar Municipal Corporation, Town Hall, Amritsar</t>
  </si>
  <si>
    <t>Shudh Restaurant</t>
  </si>
  <si>
    <t>Opposite Gurudwara Saragarhi, Near Dharm Singh Market Chowk, Fuwara, Town Hall, Amritsar</t>
  </si>
  <si>
    <t>Shop 1, Opposite Bijli Pehalwan Mandir, Lawrence Road, White Avenue, Amritsar</t>
  </si>
  <si>
    <t>Gurdas Ram Jalebi Wala</t>
  </si>
  <si>
    <t>Near Golden Temple, Town Hall, Amritsar</t>
  </si>
  <si>
    <t>Brijwasi Chat Bhandar</t>
  </si>
  <si>
    <t>Crystal Chowk, Cooper Road, Near INA Colony</t>
  </si>
  <si>
    <t>Brothers' Amritsari Dhaba</t>
  </si>
  <si>
    <t>Phawara Chowk, Town Hall, Amritsar</t>
  </si>
  <si>
    <t>Sakhis Watz Kukin</t>
  </si>
  <si>
    <t>M 47, Green Avenue, opp Main Park, Amritsar</t>
  </si>
  <si>
    <t>Bon Gateau</t>
  </si>
  <si>
    <t>SCF 27, C Block Market, Ranjit Avenue, Amritsar</t>
  </si>
  <si>
    <t>Cafe, Bakery, Fast Food</t>
  </si>
  <si>
    <t>2011_11_8</t>
  </si>
  <si>
    <t>Anaicha's Food Joint</t>
  </si>
  <si>
    <t>Kanpur</t>
  </si>
  <si>
    <t>113/187, Swaroop Nagar, Kanpur</t>
  </si>
  <si>
    <t>Swaroop Nagar</t>
  </si>
  <si>
    <t>Swaroop Nagar, Kanpur</t>
  </si>
  <si>
    <t>Chinese, North Indian, Continental</t>
  </si>
  <si>
    <t>Verandah</t>
  </si>
  <si>
    <t>Third Floor, 7/17, Parvati Bagla Road, Tilak Nagar, Kanpur</t>
  </si>
  <si>
    <t>Tilak Nagar, Kanpur</t>
  </si>
  <si>
    <t>15/198- A, Near Civil Court, Civil Lines, Near, Mall Road, Kanpur</t>
  </si>
  <si>
    <t>Mall Road</t>
  </si>
  <si>
    <t>Mall Road, Kanpur</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</si>
  <si>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</si>
  <si>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</si>
  <si>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</si>
  <si>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</si>
  <si>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</si>
  <si>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</si>
  <si>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</si>
  <si>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</si>
  <si>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</si>
  <si>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</si>
  <si>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</si>
  <si>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</si>
  <si>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</si>
  <si>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Hucka</t>
  </si>
  <si>
    <t>3rd Floor, SGM Plaza, Arya Nagar, Kanpur</t>
  </si>
  <si>
    <t>Arya Nagar</t>
  </si>
  <si>
    <t>Arya Nagar, Kanpur</t>
  </si>
  <si>
    <t>Gyan Vaishnav</t>
  </si>
  <si>
    <t>Gumti 5,Kaushal Puri, Ashok Nagar, Kanpur</t>
  </si>
  <si>
    <t>Ashok Nagar, Kanpur</t>
  </si>
  <si>
    <t>Upper Crust</t>
  </si>
  <si>
    <t>112/368-F, Swaroop Nagar, Kanpur</t>
  </si>
  <si>
    <t>Aromas</t>
  </si>
  <si>
    <t>7/135, Opposite Indian Overses Bank, Swaroop Nagar, Kanpur</t>
  </si>
  <si>
    <t>2013_3_19</t>
  </si>
  <si>
    <t>Mr Brown</t>
  </si>
  <si>
    <t>16/12, Phoolbagh, Mall Road, Kanpur</t>
  </si>
  <si>
    <t>Waterside - The Landmark Hotel</t>
  </si>
  <si>
    <t>The Landmark Hotel, Landmark Towers, 10, Near Naveen Market, Mall Road, Kanpur</t>
  </si>
  <si>
    <t>The Landmark Hotel, Mall Road</t>
  </si>
  <si>
    <t>The Landmark Hotel, Mall Road, Kanpur</t>
  </si>
  <si>
    <t>2013_6_18</t>
  </si>
  <si>
    <t>Royal Dine - Hotel Royal Cliff</t>
  </si>
  <si>
    <t>Hotel Royal Cliff, 113 / 72, Near Motijheel Garden, Swaroop Nagar, Kanpur</t>
  </si>
  <si>
    <t>Hotel Royal Cliff</t>
  </si>
  <si>
    <t>Hotel Royal Cliff, Kanpur</t>
  </si>
  <si>
    <t>Dunkin Donuts</t>
  </si>
  <si>
    <t>Third Floor, Plot 1 &amp; 1A, Z Square Mall, Mall Road, Kanpur</t>
  </si>
  <si>
    <t>2016_12_3</t>
  </si>
  <si>
    <t>The Zaffran</t>
  </si>
  <si>
    <t>Ratan Zone, Coca-Cola Crossing, Ashok Nagar, Kanpur</t>
  </si>
  <si>
    <t>Atmosphere Grill Cafe Sheesha</t>
  </si>
  <si>
    <t>8th Floor, J.S. Tower, 16/106 - Mall Road, Kanpur, Mall Road, Kanpur</t>
  </si>
  <si>
    <t>Indian, Chinese, Continental</t>
  </si>
  <si>
    <t>Allahabad</t>
  </si>
  <si>
    <t>3/3, Near Balson Crossing, Hashimpur Road, Tagore Town, Allahabad</t>
  </si>
  <si>
    <t>Tagore Town</t>
  </si>
  <si>
    <t>Tagore Town, Allahabad</t>
  </si>
  <si>
    <t>South Indian, North Indian, Chinese, Continental</t>
  </si>
  <si>
    <t>Second Floor, Vinayak City Center Mall, SP Marg, Civil Lines, Allahabad</t>
  </si>
  <si>
    <t>Vinayak City Centre Mall, Civil Lines</t>
  </si>
  <si>
    <t>Vinayak City Centre Mall, Civil Lines, Allahabad</t>
  </si>
  <si>
    <t>Shop 4, 34-B, M G Marg, Civil Lines, Allahabad</t>
  </si>
  <si>
    <t>Civil Lines, Allahabad</t>
  </si>
  <si>
    <t>2012_10_2</t>
  </si>
  <si>
    <t>21 C, Lal Bhadhur Shastri Marg, Civil Lines, Allahabad</t>
  </si>
  <si>
    <t>Tandoor Restaurant</t>
  </si>
  <si>
    <t>17/33, Mahatama Gandhi Marg, Civil Lines, Allahabad</t>
  </si>
  <si>
    <t>Bikanerwala</t>
  </si>
  <si>
    <t>2A, JMD Bhawan, Strachey Road, Civil Lines, Allahabad</t>
  </si>
  <si>
    <t>Aryan Family's Delight</t>
  </si>
  <si>
    <t>Ground Floor, Vinayak City Centre, Sardar Patel Marg, Civil Lines, Allahabad</t>
  </si>
  <si>
    <t>Friends Forever</t>
  </si>
  <si>
    <t>13/13, Sardar Patel Marg, Civil Lines, Allahabad</t>
  </si>
  <si>
    <t>Eat On</t>
  </si>
  <si>
    <t>Palace Compound, Near Palace Cinema, MG Marg, Civil Lines, Allahabad</t>
  </si>
  <si>
    <t>P Square Mall, Civil Lines, Allahabad</t>
  </si>
  <si>
    <t>The Tamarind Tree</t>
  </si>
  <si>
    <t>60 C, Thornhill Road, Civil Lines, Allahabad</t>
  </si>
  <si>
    <t>Bean Here</t>
  </si>
  <si>
    <t>Vinayak Pushp, 77 Elgin Road, Near Florista, Civil Lines, Allahabad</t>
  </si>
  <si>
    <t>Dewsis</t>
  </si>
  <si>
    <t>2, MG Marg, Opposite Hanuman Mandir, Civil Lines, Allahabad</t>
  </si>
  <si>
    <t>2015_11_9</t>
  </si>
  <si>
    <t>Cafe El Chico</t>
  </si>
  <si>
    <t>24, Mahatma Gandhi, Civil Lines, Allahabad</t>
  </si>
  <si>
    <t>207/53, Mahatma Gandhi Marg, Civil Lines, Allahabad</t>
  </si>
  <si>
    <t>Fast Food, American, Salad, Healthy Food</t>
  </si>
  <si>
    <t>19/35, MG Marg, Civil Lines, Allahabad</t>
  </si>
  <si>
    <t>31/31, Sardar Patel Marg, Civil Lines, Allahabad</t>
  </si>
  <si>
    <t>2014_2_19</t>
  </si>
  <si>
    <t>5-A, Sardar Patel Marg, Civil Lines, Allahabad</t>
  </si>
  <si>
    <t>Kareem's Kabab &amp; Biryani</t>
  </si>
  <si>
    <t>Aurangabad</t>
  </si>
  <si>
    <t>First Floor, Food Court, Prozone Mall, MIDC Industrial Area, Chicalthana, Aurangabad</t>
  </si>
  <si>
    <t>Prozone Mall, Chicalthana</t>
  </si>
  <si>
    <t>Prozone Mall, Chicalthana, Aurangabad</t>
  </si>
  <si>
    <t>2014_10_27</t>
  </si>
  <si>
    <t>Kream N Krunch</t>
  </si>
  <si>
    <t>2, Near Akashwani Circle, Mahesh Nagar, Jalna Road, Akashwani, Aurangabad</t>
  </si>
  <si>
    <t>Akashwani</t>
  </si>
  <si>
    <t>Akashwani, Aurangabad</t>
  </si>
  <si>
    <t>Madhuban Restaurant - Welcome Hotel Rama International</t>
  </si>
  <si>
    <t>Welcome Hotel Rama International, Opposite High Court, CIDCO, Aurangabad</t>
  </si>
  <si>
    <t>CIDCO</t>
  </si>
  <si>
    <t>CIDCO, Aurangabad</t>
  </si>
  <si>
    <t>North Indian, Chinese, Continental, Italian, Mexican</t>
  </si>
  <si>
    <t>Naivedya</t>
  </si>
  <si>
    <t>Sakal Office, Jalna Road, CIDCO, Aurangabad</t>
  </si>
  <si>
    <t>First Floor, Bhau Pathak Smriti Kamgar Bhavan, CBS Road, Nirala Bazar, Aurangabad</t>
  </si>
  <si>
    <t>Nirala Bazar</t>
  </si>
  <si>
    <t>Nirala Bazar, Aurangabad</t>
  </si>
  <si>
    <t>2012_5_28</t>
  </si>
  <si>
    <t>Ashoka's Veg Restaurant</t>
  </si>
  <si>
    <t>31, Opposite Kohinoor Plaza, Near M P Law College, Nirala Bazar, Aurangabad</t>
  </si>
  <si>
    <t>2013_12_8</t>
  </si>
  <si>
    <t>Angeethi Restaurant</t>
  </si>
  <si>
    <t>Seven Hill Flyover, Jalna Road, Vidya Nagar, CIDCO, Aurangabad</t>
  </si>
  <si>
    <t>That Baat</t>
  </si>
  <si>
    <t>Near Vivekanand College, Samarth Nagar, Nirala Bazar Road, Aurangabad</t>
  </si>
  <si>
    <t>Kareem's Fine Dining</t>
  </si>
  <si>
    <t>A1-A3, Motiwala Complex, Below KFC Restaurant, Nirala Bazar, Aurangabad</t>
  </si>
  <si>
    <t>Hotel Laadli</t>
  </si>
  <si>
    <t>Goodwill Complex, Opposite Cidco Busstand, N-2, CIDCO, Aurangabad</t>
  </si>
  <si>
    <t>Mauj Restaurant</t>
  </si>
  <si>
    <t>31, Kailash Arcade, Opposite Bank of Baroda, Connaught Place, CIDCO, Aurangabad</t>
  </si>
  <si>
    <t>Italian, Fast Food, North Indian, Chinese</t>
  </si>
  <si>
    <t>2010_2_25</t>
  </si>
  <si>
    <t>Balbeer's Kitchen &amp; Bar</t>
  </si>
  <si>
    <t>Shendra, Near Cambridge School, Jalna Road, Chicalthana, Aurangabad</t>
  </si>
  <si>
    <t>Chicalthana</t>
  </si>
  <si>
    <t>Chicalthana, Aurangabad</t>
  </si>
  <si>
    <t>Italian, Continental, Chinese, North Indian</t>
  </si>
  <si>
    <t>d' Curry House</t>
  </si>
  <si>
    <t>Hotel Green Olive, Near Baba Petrol Pump, Nirala Bazar, Aurangabad</t>
  </si>
  <si>
    <t>Hotel Green Olive, Nirala Bazar</t>
  </si>
  <si>
    <t>Hotel Green Olive, Nirala Bazar, Aurangabad</t>
  </si>
  <si>
    <t>Continental, Chinese, Biryani, North Indian</t>
  </si>
  <si>
    <t>Kailash Restaurant</t>
  </si>
  <si>
    <t>Rachanakar colony, Railway Station Road, Usmanpura, Aurangabad</t>
  </si>
  <si>
    <t>Usmanpura</t>
  </si>
  <si>
    <t>Usmanpura, Aurangabad</t>
  </si>
  <si>
    <t>Great Sagar Restaurant</t>
  </si>
  <si>
    <t>Near Bhadkal Gate, VIP Road, Shahgunj, Aurangabad</t>
  </si>
  <si>
    <t>Shahgunj</t>
  </si>
  <si>
    <t>Shahgunj, Aurangabad</t>
  </si>
  <si>
    <t>8, Upper Ground Floor, City Pride Commercial Complex, Kali Bawdi, Jalna Road, CIDCO, Aurangabad</t>
  </si>
  <si>
    <t>2010_8_8</t>
  </si>
  <si>
    <t>Indiana Veg Restaurant</t>
  </si>
  <si>
    <t>Plot 2, Near High Court, N-3, CIDCO, Aurangabad</t>
  </si>
  <si>
    <t>Mokoholic Juice Bar</t>
  </si>
  <si>
    <t>Opposite Municipal Car Parking, Paithan Gate, Near Mondha, Aurangabad</t>
  </si>
  <si>
    <t>Mondha</t>
  </si>
  <si>
    <t>Mondha, Aurangabad</t>
  </si>
  <si>
    <t>Juices, Desserts</t>
  </si>
  <si>
    <t>Yalla Yalla</t>
  </si>
  <si>
    <t>Near Gopal Tea Corner, Usmanpura Circle, Usmanpura, Aurangabad</t>
  </si>
  <si>
    <t>North Indian, Hyderabadi</t>
  </si>
  <si>
    <t>Downside Up</t>
  </si>
  <si>
    <t>6&amp;7 B, Kuber Avenue, Rana Nagar, Near Nyay Nagar, Aurangabad</t>
  </si>
  <si>
    <t>Nyay Nagar</t>
  </si>
  <si>
    <t>Nyay Nagar, Aurangabad</t>
  </si>
  <si>
    <t>Cafe, Mughlai, North Indian</t>
  </si>
  <si>
    <t>Manohar Dairy And Restaurant</t>
  </si>
  <si>
    <t>Bhopal</t>
  </si>
  <si>
    <t>6, Hamidia Road, Opposite Alpana Cineplex, Peer Gate Area, Bhopal</t>
  </si>
  <si>
    <t>Peer Gate Area</t>
  </si>
  <si>
    <t>Peer Gate Area, Bhopal</t>
  </si>
  <si>
    <t>North Indian, South Indian, Street Food, Bakery</t>
  </si>
  <si>
    <t>Bake N Shake</t>
  </si>
  <si>
    <t>Bhadbhada Road, Near Rang Mahal Talkies, TT Nagar, Bhopal</t>
  </si>
  <si>
    <t>TT Nagar</t>
  </si>
  <si>
    <t>TT Nagar, Bhopal</t>
  </si>
  <si>
    <t>B-1, GM Tower,  Stop No. 10, Arera Colony, Bhopal</t>
  </si>
  <si>
    <t>Arera Colony</t>
  </si>
  <si>
    <t>Arera Colony, Bhopal</t>
  </si>
  <si>
    <t>2014_8_19</t>
  </si>
  <si>
    <t>Near Jyoti Cineplex, Zone 1, Maharana Pratap Nagar, Bhopal</t>
  </si>
  <si>
    <t>Maharana Pratap Nagar</t>
  </si>
  <si>
    <t>Maharana Pratap Nagar, Bhopal</t>
  </si>
  <si>
    <t>Third Floor, DB City Mall, Arera Hills, Maharana Pratap Nagar, Bhopal</t>
  </si>
  <si>
    <t>DB City, Maharana Pratap Nagar</t>
  </si>
  <si>
    <t>DB City, Maharana Pratap Nagar, Bhopal</t>
  </si>
  <si>
    <t>Third Floor, DB City Mall, Maharana Pratap Nagar, Bhopal</t>
  </si>
  <si>
    <t>Bapu Ki Kutia</t>
  </si>
  <si>
    <t>Behind Jyoti Cineplex, Zone 1, Maharana Pratap Nagar, Bhopal</t>
  </si>
  <si>
    <t>Sagar Gaire Fast Food</t>
  </si>
  <si>
    <t>10, Number Market, Arera Colony, Bhopal</t>
  </si>
  <si>
    <t>Near Apex Bank, TT Nagar, Bhopal</t>
  </si>
  <si>
    <t>132, Zone 1, Maharana Pratap Nagar, Bhopal</t>
  </si>
  <si>
    <t>Chi Kitchen</t>
  </si>
  <si>
    <t>12-13, Food Court, DB City Mall, Maharana Pratap Nagar, Bhopal</t>
  </si>
  <si>
    <t>Kebabsville - Sayaji Hotel</t>
  </si>
  <si>
    <t>A-3,Van Vihar Road, Prempura, TT Nagar, Bhopal</t>
  </si>
  <si>
    <t>Sayaji Hotel</t>
  </si>
  <si>
    <t>Sayaji Hotel, Bhopal</t>
  </si>
  <si>
    <t>2010_4_11</t>
  </si>
  <si>
    <t>The Kasbah</t>
  </si>
  <si>
    <t>110/7, Mandakini, Opposite Union Bank, Kolar Main Road, Arera Colony, Bhopal</t>
  </si>
  <si>
    <t>Da pizzeria</t>
  </si>
  <si>
    <t>177, Zone 2, Maharana Pratap Nagar, Bhopal</t>
  </si>
  <si>
    <t>Pizza, Italian, Fast Food</t>
  </si>
  <si>
    <t>The Urban Socialite</t>
  </si>
  <si>
    <t>Hotel Lake View Ashoka, 5th Floor, Shyamla Hills, TT Nagar, Bhopal</t>
  </si>
  <si>
    <t>Italian, Mexican, Chinese</t>
  </si>
  <si>
    <t>2018_4_16</t>
  </si>
  <si>
    <t>Black N White Cafe</t>
  </si>
  <si>
    <t>G-1, Raksha Tower, Eden Garden, Arera Colony, Bhopal</t>
  </si>
  <si>
    <t>Cafe, Chinese, North Indian</t>
  </si>
  <si>
    <t>Kafe Kulture</t>
  </si>
  <si>
    <t>A-66A, Jai Bhawani Housing Society, Bawadiyan Kalan, Gulmohar Colony, Bhopal</t>
  </si>
  <si>
    <t>Gulmohar Colony</t>
  </si>
  <si>
    <t>Gulmohar Colony, Bhopal</t>
  </si>
  <si>
    <t>2012_5_11</t>
  </si>
  <si>
    <t>Maybe There</t>
  </si>
  <si>
    <t>4th floor,10th Cross Road Building, Above Vishal Fitness Centre, 10 Main Road, Arera Colony, Bhopal</t>
  </si>
  <si>
    <t>Hot Lips</t>
  </si>
  <si>
    <t>Ranchi</t>
  </si>
  <si>
    <t>Near Chandini Chowk, Kanke Road, Gandhi Nagar, Ranchi</t>
  </si>
  <si>
    <t>Gandhi Nagar</t>
  </si>
  <si>
    <t>Gandhi Nagar, Ranchi</t>
  </si>
  <si>
    <t>Lower Ground Floor Karni Heights, Beside Milan Palace, Club Road, Kadru, Ranchi</t>
  </si>
  <si>
    <t>Kadru</t>
  </si>
  <si>
    <t>Kadru, Ranchi</t>
  </si>
  <si>
    <t>Kaveri Restaurant And Caterers</t>
  </si>
  <si>
    <t>GEL Church Shopping Complex, Main Road, Hindpiri, Ranchi</t>
  </si>
  <si>
    <t>Hindpiri</t>
  </si>
  <si>
    <t>Hindpiri, Ranchi</t>
  </si>
  <si>
    <t>North Indian, Chinese, South Indian, Chinese</t>
  </si>
  <si>
    <t>Jungli Moon Dance Restaurant</t>
  </si>
  <si>
    <t>4th Floor, Shree Nand Bhawan, Near Income Tax Office, Main Road, Kanka, Ranchi</t>
  </si>
  <si>
    <t>Kanka</t>
  </si>
  <si>
    <t>Kanka, Ranchi</t>
  </si>
  <si>
    <t>Yo China Restaurant</t>
  </si>
  <si>
    <t>2nd Floor, Citadel Building, Main Road, Ranchi</t>
  </si>
  <si>
    <t>7th Heaven</t>
  </si>
  <si>
    <t>1st Floor, Shrilok Complex, Near Santevita Hospital, H B Road, Lalpur, Ranchi</t>
  </si>
  <si>
    <t>Lalpur</t>
  </si>
  <si>
    <t>Lalpur, Ranchi</t>
  </si>
  <si>
    <t>Yellow Sapphire</t>
  </si>
  <si>
    <t>Hotel Capitol Hill, Near Ratan Talkies, Main Road, Hindpiri, Ranchi</t>
  </si>
  <si>
    <t>Hotel Capitol Hill, Hindpiri</t>
  </si>
  <si>
    <t>Hotel Capitol Hill, Hindpiri, Ranchi</t>
  </si>
  <si>
    <t>Continental, North Indian, European</t>
  </si>
  <si>
    <t>Kathi Kabab</t>
  </si>
  <si>
    <t>Main Road, Hindpiri, Ranchi</t>
  </si>
  <si>
    <t>Waterfront - Radisson Blu</t>
  </si>
  <si>
    <t>Radisson Blu, Main Road, Hindpiri, Ranchi</t>
  </si>
  <si>
    <t>Radisson Blu, Hindpiri</t>
  </si>
  <si>
    <t>Radisson Blu, Hindpiri, Ranchi</t>
  </si>
  <si>
    <t>Aroma - The Royal Retreat</t>
  </si>
  <si>
    <t>The Royal Retreat, Krishna Nagar, Booti, Bariatu, Ranchi</t>
  </si>
  <si>
    <t>The Royal Retreat, Bariatu</t>
  </si>
  <si>
    <t>The Royal Retreat, Bariatu, Ranchi</t>
  </si>
  <si>
    <t>Sirham Toli Chowk, Opposite Yogoda Ashram, Old Hazaribagh Road, Kanka, Ranchi</t>
  </si>
  <si>
    <t>2015_3_18</t>
  </si>
  <si>
    <t>Shop 101, Ground Floor, Spring City Mall, Beside Eyelex Cinema, Airport Road, Hinoo, Doranda, Ranchi</t>
  </si>
  <si>
    <t>Spring City Mall, Doranda</t>
  </si>
  <si>
    <t>Spring City Mall, Doranda, Ranchi</t>
  </si>
  <si>
    <t>2014_3_14</t>
  </si>
  <si>
    <t>Punjab Sweet House</t>
  </si>
  <si>
    <t>Main Road, Kanka, Ranchi</t>
  </si>
  <si>
    <t>The Urban Brava</t>
  </si>
  <si>
    <t>Circular Road, Near Lalpur Chowk, Lalpur, Ranchi</t>
  </si>
  <si>
    <t>The Kav's</t>
  </si>
  <si>
    <t>Near BJP Office, Harmu Bypass Road, Harmu, Ranchi</t>
  </si>
  <si>
    <t>Harmu</t>
  </si>
  <si>
    <t>Harmu, Ranchi</t>
  </si>
  <si>
    <t>2011_11_1</t>
  </si>
  <si>
    <t>OMG Cafe</t>
  </si>
  <si>
    <t>301, 3rd Floor, R S Tower, Opposite Pantaloons, Circular Road, Lalpur, Ranchi</t>
  </si>
  <si>
    <t>Cafe, Italian, Mexican, Chinese, North Indian</t>
  </si>
  <si>
    <t>2013_12_16</t>
  </si>
  <si>
    <t>Food Belle</t>
  </si>
  <si>
    <t>Bhaskar Anirudh Complex, Near Jail More, Karamtoli Road, Lalpur, Ranchi</t>
  </si>
  <si>
    <t>Prana</t>
  </si>
  <si>
    <t>6th Floor, RS Square, Near Vishal Mega Mart,Harmu Road, Ranchi</t>
  </si>
  <si>
    <t>European, North Indian, Continental, Italian</t>
  </si>
  <si>
    <t>2010_8_7</t>
  </si>
  <si>
    <t>Vizag</t>
  </si>
  <si>
    <t>Plot No 47- 10-23/3, 5th Floor, Isnar Khazana Towers, Dwaraka Nagar, Vizag</t>
  </si>
  <si>
    <t>Dwaraka Nagar</t>
  </si>
  <si>
    <t>Dwaraka Nagar, Vizag</t>
  </si>
  <si>
    <t>52-1-35,36&amp;38, CMR Mall, New Resapavanipalem, Maddilapalem, Vizag</t>
  </si>
  <si>
    <t>CMR Central Mall, Maddilapalem</t>
  </si>
  <si>
    <t>CMR Central Mall, Maddilapalem, Vizag</t>
  </si>
  <si>
    <t>Flying Spaghetti Monster</t>
  </si>
  <si>
    <t>10-50-12/F2, Sai Dakshata Complex, Beside Lenovo Showroom,   Visakhapatnam, Waltair Uplands, Waltair Uplands, Vizag</t>
  </si>
  <si>
    <t>Waltair Uplands</t>
  </si>
  <si>
    <t>Waltair Uplands, Vizag</t>
  </si>
  <si>
    <t>Vista - The Park</t>
  </si>
  <si>
    <t>The Park, Beach Road, Pedda Waltair, Lawsons Bay, Visakhapatnam, Lawsons Bay, Vizag</t>
  </si>
  <si>
    <t>The Park, Lawsons Bay</t>
  </si>
  <si>
    <t>The Park, Lawsons Bay, Vizag</t>
  </si>
  <si>
    <t>American, North Indian, Thai, Continental</t>
  </si>
  <si>
    <t>The Square - Hotel Novotel</t>
  </si>
  <si>
    <t>Hotel Novotel, Beach Road, Maharani Peta, Vizag</t>
  </si>
  <si>
    <t>Hotel Novotel, Maharani Peta</t>
  </si>
  <si>
    <t>Hotel Novotel, Maharani Peta, Vizag</t>
  </si>
  <si>
    <t>My Restaurant</t>
  </si>
  <si>
    <t>HB Colony, Isukathota, National Highway 5, Besides Honda Showroom, Maddilapalem, Vizag</t>
  </si>
  <si>
    <t>Maddilapalem</t>
  </si>
  <si>
    <t>Maddilapalem, Vizag</t>
  </si>
  <si>
    <t>Andhra, North Indian, Chinese</t>
  </si>
  <si>
    <t>Alpha Hotel</t>
  </si>
  <si>
    <t>28-10-33/6, Jagdamba Commercial Complex, Chitralaya Cinema Hall, Jagadamba Junction, Visakhapatnam, Jagadamba Junction, Vizag</t>
  </si>
  <si>
    <t>Jagadamba Junction</t>
  </si>
  <si>
    <t>Jagadamba Junction, Vizag</t>
  </si>
  <si>
    <t>Kamat Restaurant</t>
  </si>
  <si>
    <t>Beach Road, Near Santhi Ashram, Lawsons Bay, Visakhapatnam</t>
  </si>
  <si>
    <t>Lawsons Bay</t>
  </si>
  <si>
    <t>Lawsons Bay, Vizag</t>
  </si>
  <si>
    <t>Andhra, North Indian, Chinese, Seafood, Biryani</t>
  </si>
  <si>
    <t>D Cabana</t>
  </si>
  <si>
    <t>Beach Road, Near Bus Stop, Sagar Nagar, Visakhapatnam</t>
  </si>
  <si>
    <t>Sagar Nagar</t>
  </si>
  <si>
    <t>Sagar Nagar, Vizag</t>
  </si>
  <si>
    <t>Continental, Seafood, Chinese, North Indian, Biryani</t>
  </si>
  <si>
    <t>Sea Inn - Raju Gaari Dhaba</t>
  </si>
  <si>
    <t>Beach Road, Opposite Cyclone Shelter ,   Visakhapatnam, Rushikonda, Vizag</t>
  </si>
  <si>
    <t>Rushikonda</t>
  </si>
  <si>
    <t>Rushikonda, Vizag</t>
  </si>
  <si>
    <t>Biryani, Andhra</t>
  </si>
  <si>
    <t>Sri Sairam Parlour</t>
  </si>
  <si>
    <t>Diamond Park, Railway New Colony Road, Dwaraka Nagar, Vizag</t>
  </si>
  <si>
    <t>Kaloreez</t>
  </si>
  <si>
    <t>Plot 95, Opposite St. Lukes Nursing School, Daspalla Hills, Siripuram, Vizag</t>
  </si>
  <si>
    <t>Siripuram</t>
  </si>
  <si>
    <t>Siripuram, Vizag</t>
  </si>
  <si>
    <t>Cafe, North Indian, Chinese</t>
  </si>
  <si>
    <t>Bake My Wish</t>
  </si>
  <si>
    <t>4-70-4, Opposite NCC Canteen, Lawsons Bay, Vizag</t>
  </si>
  <si>
    <t>2016_5_3</t>
  </si>
  <si>
    <t>1st Floor, ATR Towers, Harbour Park Road,  Panduranga Puram, Near Harbour Park, Kirlampudi Layout, Vizag</t>
  </si>
  <si>
    <t>Kirlampudi Layout</t>
  </si>
  <si>
    <t>Kirlampudi Layout, Vizag</t>
  </si>
  <si>
    <t>Plot 17</t>
  </si>
  <si>
    <t>Plot 17, Gangapur Layout, Siripuram, Vizag</t>
  </si>
  <si>
    <t>Burger, Pizza, Biryani</t>
  </si>
  <si>
    <t>2016_11_26</t>
  </si>
  <si>
    <t>Tea Trails</t>
  </si>
  <si>
    <t>7-5-82, Sea Shore Apartments, Southern Portion Cellar Floor, R K Beach Road, Maharani Peta, Vizag</t>
  </si>
  <si>
    <t>Maharani Peta</t>
  </si>
  <si>
    <t>Maharani Peta, Vizag</t>
  </si>
  <si>
    <t>Mekong - Hotel GreenPark</t>
  </si>
  <si>
    <t>Hotel GreenPark, Waltair Main Road, Waltair Uplands, Vizag</t>
  </si>
  <si>
    <t>Hotel GreenPark, Vizag</t>
  </si>
  <si>
    <t>Hotel GreenPark, Vizag, Vizag</t>
  </si>
  <si>
    <t>Chinese, Thai, Burmese, Vietnamese, Tibetan, Japanese</t>
  </si>
  <si>
    <t>Double Roti</t>
  </si>
  <si>
    <t>Ground Floor, ATR Towers, Harbour Park Road, Pandurangapuram, Kirlampudi Layout, Vizag</t>
  </si>
  <si>
    <t>Cafe, Fast Food, American</t>
  </si>
  <si>
    <t>Bhubaneshwar</t>
  </si>
  <si>
    <t>The Crown, A1, Near IRC Village, Nayapalli, Bhubaneshwar</t>
  </si>
  <si>
    <t>The Crown, Nayapalli</t>
  </si>
  <si>
    <t>The Crown, Nayapalli, Bhubaneshwar</t>
  </si>
  <si>
    <t>Lal Qila</t>
  </si>
  <si>
    <t>Sampark Vihar, Opposite Big Bazaar, KIIT Square, Patia, Bhubaneshwar</t>
  </si>
  <si>
    <t>Patia</t>
  </si>
  <si>
    <t>Patia, Bhubaneshwar</t>
  </si>
  <si>
    <t>Mamma Mia - Mayfair Lagoon</t>
  </si>
  <si>
    <t>Mayfair Lagoon, 8-B, Jayadev Vihar, Bhubaneshwar</t>
  </si>
  <si>
    <t>Mayfair Lagoon, Jayadev Vihar</t>
  </si>
  <si>
    <t>Mayfair Lagoon, Jayadev Vihar, Bhubaneshwar</t>
  </si>
  <si>
    <t>Cafe, Italian, Mexican, Bakery</t>
  </si>
  <si>
    <t>2010_10_5</t>
  </si>
  <si>
    <t>Adda</t>
  </si>
  <si>
    <t>4th Floor, SJ Complex, KIIT College Road, Patia, Bhubaneshwar</t>
  </si>
  <si>
    <t>North Indian, Chinese, Mexican, Beverages</t>
  </si>
  <si>
    <t>The Chicken Dinesty</t>
  </si>
  <si>
    <t>District Center, Niladri Vihar Road, Chandrasekharpur, Bhubaneshwar</t>
  </si>
  <si>
    <t>Chandrasekharpur</t>
  </si>
  <si>
    <t>Chandrasekharpur, Bhubaneshwar</t>
  </si>
  <si>
    <t>Silver Streak</t>
  </si>
  <si>
    <t>Ground Floor, BMC Bhawani Mall, Sahid Nagar, Bhubaneshwar</t>
  </si>
  <si>
    <t>BMC Bhawani Mall, Sahid Nagar</t>
  </si>
  <si>
    <t>BMC Bhawani Mall, Sahid Nagar, Bhubaneshwar</t>
  </si>
  <si>
    <t>99 North Restaurant</t>
  </si>
  <si>
    <t>B36, Chandaka Industrial Estate, Near CTTC, Patia, Bhubaneshwar</t>
  </si>
  <si>
    <t>Chill Ummm</t>
  </si>
  <si>
    <t>DS Tower, 2nd Floor, Plot 516/1763/4177, Near Big Bazar, Patia, Bhubaneshwar</t>
  </si>
  <si>
    <t>Chinese, North Indian, Cafe</t>
  </si>
  <si>
    <t>2013_10_12</t>
  </si>
  <si>
    <t>139, District Center, Chandrasekharpur, Bhubaneshwar</t>
  </si>
  <si>
    <t>Richard's Kitchen &amp; Coffee Bar</t>
  </si>
  <si>
    <t>Rooftop Bata Showroom, KIIT Square, Patia, Bhubaneshwar</t>
  </si>
  <si>
    <t>Cafe, Chinese, Fast Food, Seafood</t>
  </si>
  <si>
    <t>Tyre Patty</t>
  </si>
  <si>
    <t>3rd Floor, BMC Bhawani Mall, Sahid Nagar, Bhubaneshwar</t>
  </si>
  <si>
    <t>Plot 12-13/557, 3rd Floor, Mauza Samantapuri,Gajapati Nagar, Chandrasekharpur, Bhubaneshwar</t>
  </si>
  <si>
    <t>Mediterranean, Asian, Continental, North Indian, Arabian</t>
  </si>
  <si>
    <t>Chai Break</t>
  </si>
  <si>
    <t>KIIT Road, PS Plaza, Patia, Bhubaneshwar</t>
  </si>
  <si>
    <t>Italian, Cafe, Chinese, Continental</t>
  </si>
  <si>
    <t>2010_3_1</t>
  </si>
  <si>
    <t>That's Y Food</t>
  </si>
  <si>
    <t>Coimbatore</t>
  </si>
  <si>
    <t>24/49, TV Swamy Road East, Opposite Emeral Building, RS Puram, Coimbatore</t>
  </si>
  <si>
    <t>RS Puram</t>
  </si>
  <si>
    <t>RS Puram, Coimbatore</t>
  </si>
  <si>
    <t>Sree Annapoorna</t>
  </si>
  <si>
    <t>75, East Arokiasamy Road, RS Puram, Coimbatore</t>
  </si>
  <si>
    <t>On The Go</t>
  </si>
  <si>
    <t>167, Race Course Road, Gopalapuram, Race Course, Coimbatore</t>
  </si>
  <si>
    <t>Race Course, Coimbatore</t>
  </si>
  <si>
    <t>Italian, North Indian, Desserts</t>
  </si>
  <si>
    <t>The Cascade Restaurant</t>
  </si>
  <si>
    <t>479-B1, Avinashi Road, Near Suguna Kalyana Mandapam, Peelamedu, Coimbatore</t>
  </si>
  <si>
    <t>Peelamedu</t>
  </si>
  <si>
    <t>Peelamedu, Coimbatore</t>
  </si>
  <si>
    <t>6th Floor, Metro Park Inn, 1000, Raja Street, Near Clock Tower, Town Hall, Coimbatore</t>
  </si>
  <si>
    <t>Town Hall, Coimbatore</t>
  </si>
  <si>
    <t>Cream Centre</t>
  </si>
  <si>
    <t>128/180, Orbit Avenue, Thirugnanasambandam Road, Opposite Bishop Appasamy College, Gopalapuram, Race Course, Coimbatore</t>
  </si>
  <si>
    <t>North Indian, Chinese, Italian, Mexican</t>
  </si>
  <si>
    <t>Haribhavanam Hotel</t>
  </si>
  <si>
    <t>2, Bharathi Colony, Peelamedu, Coimbatore</t>
  </si>
  <si>
    <t>South Indian, Chettinad, North Indian</t>
  </si>
  <si>
    <t>2014_2_5</t>
  </si>
  <si>
    <t>Zucca Pizzeria</t>
  </si>
  <si>
    <t>GRG College Road, Opposite Rajasree Ford Showroom, Peelamedu, Coimbatore</t>
  </si>
  <si>
    <t>Bird On Tree</t>
  </si>
  <si>
    <t>28, Opposite Circuit House, Behind HDFC, Race Course, Coimbatore</t>
  </si>
  <si>
    <t>Continental, Chinese, Thai, Malaysian, North Indian</t>
  </si>
  <si>
    <t>Kites Cafe</t>
  </si>
  <si>
    <t>267, B.R. Puram, Near Royal Enfield Showroom, Avinashi Road, Peelamedu, Coimbatore</t>
  </si>
  <si>
    <t>Valarmathi Kongunaatu Samayal</t>
  </si>
  <si>
    <t>207/A, CSI Compound, Opposite Photo Centre, Race Course, Coimbatore</t>
  </si>
  <si>
    <t>South Indian, Biryani</t>
  </si>
  <si>
    <t>Cafe Totaram</t>
  </si>
  <si>
    <t>245/1, Near Veejay Hall, Raheja Apartment, Race Course, Coimbatore</t>
  </si>
  <si>
    <t>Yari</t>
  </si>
  <si>
    <t>69, Bharathi Park, 6th Cross, Saibaba Colony, Coimbatore</t>
  </si>
  <si>
    <t>Saibaba Colony</t>
  </si>
  <si>
    <t>Saibaba Colony, Coimbatore</t>
  </si>
  <si>
    <t>Burger Ka Baap</t>
  </si>
  <si>
    <t>Avinashi Road, Near PSG College Of Technology, Peelamedu, Coimbatore</t>
  </si>
  <si>
    <t>Cream Stone</t>
  </si>
  <si>
    <t>Creamstone , 1335, Avinashi Road, Opposite Bharath Petrol Bunk, Peelamedu, Coimbatore</t>
  </si>
  <si>
    <t>SMS Hotel, Peelamedu</t>
  </si>
  <si>
    <t>SMS Hotel, Peelamedu, Coimbatore</t>
  </si>
  <si>
    <t>2014_5_27</t>
  </si>
  <si>
    <t>CakeBee</t>
  </si>
  <si>
    <t>6/1, SRP Nagar, Saibaba Colony, Coimbatore</t>
  </si>
  <si>
    <t>Batlivala &amp; Khanabhoy</t>
  </si>
  <si>
    <t>122, 4th Floor, Appusamy Layout, Red Fields, Race Course, Coimbatore</t>
  </si>
  <si>
    <t>Parsi, North Indian</t>
  </si>
  <si>
    <t>Gajalee Sea Food</t>
  </si>
  <si>
    <t>Mangalore</t>
  </si>
  <si>
    <t>Circuit House Compound, Opposite Kadri Police Station, Kadri, Mangalore</t>
  </si>
  <si>
    <t>Kadri</t>
  </si>
  <si>
    <t>Kadri, Mangalore</t>
  </si>
  <si>
    <t>2016_12_8</t>
  </si>
  <si>
    <t>Diesel Cafe</t>
  </si>
  <si>
    <t>Ground Floor, Hotel Prestige, Near Collector's Gate, Balmatta, Mangalore</t>
  </si>
  <si>
    <t>Balmatta</t>
  </si>
  <si>
    <t>Balmatta, Mangalore</t>
  </si>
  <si>
    <t>2013_9_19</t>
  </si>
  <si>
    <t>Hao Ming</t>
  </si>
  <si>
    <t>Yenepoya Chambers, Opposite Hotel Prestige, Balmatta, Mangalore</t>
  </si>
  <si>
    <t>2010_4_26</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</si>
  <si>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</si>
  <si>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</si>
  <si>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</si>
  <si>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</si>
  <si>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</si>
  <si>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</si>
  <si>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Kabab Studio</t>
  </si>
  <si>
    <t>Goldfinch Hotel, Bunts Hostel Road, Near Jyoti Circle, Balmatta, Mangalore</t>
  </si>
  <si>
    <t>Goldfinch Hotel, Balmatta</t>
  </si>
  <si>
    <t>Goldfinch Hotel, Balmatta, Mangalore</t>
  </si>
  <si>
    <t>2013_10_5</t>
  </si>
  <si>
    <t>Liquid Lounge</t>
  </si>
  <si>
    <t>KMC Mercara Trunk Road, Near Hotel Woodside, Balmatta, Mangalore</t>
  </si>
  <si>
    <t>Finger Food, Continental, North Indian</t>
  </si>
  <si>
    <t>2011_12_9</t>
  </si>
  <si>
    <t>Village Restaurant</t>
  </si>
  <si>
    <t>Airport Road, Yeyyadi, Kadri, Mangalore</t>
  </si>
  <si>
    <t>Chinese, Continental, North Indian, Mughlai</t>
  </si>
  <si>
    <t>Giri Manja's</t>
  </si>
  <si>
    <t>Near Kalikamba Temple, Gopalkrishna Temple Road, Bhavathi, Mangalore Bhavathi</t>
  </si>
  <si>
    <t>Bhavathi</t>
  </si>
  <si>
    <t>Bhavathi, Mangalore</t>
  </si>
  <si>
    <t>Kobe Sizzlers</t>
  </si>
  <si>
    <t>G-1, Parin Tower, Collectors Gate Circle, Balmatta Road, Balmatta, Mangalore</t>
  </si>
  <si>
    <t>Continental, American</t>
  </si>
  <si>
    <t>Froth On Top</t>
  </si>
  <si>
    <t>Silk House, Balmatta Arya Samaj Road, Balmatta, Mangalore</t>
  </si>
  <si>
    <t>Chinese, Mangalorean</t>
  </si>
  <si>
    <t>Smoke N Oven</t>
  </si>
  <si>
    <t>Opposite Vijaya Bank, Bejai Main Road, Bejai, Mangalore</t>
  </si>
  <si>
    <t>Maharaja Restaurant</t>
  </si>
  <si>
    <t>1st Floor, Trade Centre, Near Jyothi Circle, Bunts Hostel Road, Balmatta, Mangalore</t>
  </si>
  <si>
    <t>2011_5_24</t>
  </si>
  <si>
    <t>Crave Desserts &amp; Bakes</t>
  </si>
  <si>
    <t>Deepa Paradise, Balmatta, Mangalore</t>
  </si>
  <si>
    <t>Machali</t>
  </si>
  <si>
    <t>Behind Ocean Pearl, Sharada Vidhyalaya Road, Kodailbail, Mangalore</t>
  </si>
  <si>
    <t>Kodailbail</t>
  </si>
  <si>
    <t>Kodailbail, Mangalore</t>
  </si>
  <si>
    <t>2014_9_18</t>
  </si>
  <si>
    <t>Punjab Da Pind</t>
  </si>
  <si>
    <t>3rd Floor, Excel Mischief Mall, KS Rao Road, Mangalore, KS Rao Nagar, Mangalore</t>
  </si>
  <si>
    <t>KS Rao Nagar</t>
  </si>
  <si>
    <t>KS Rao Nagar, Mangalore</t>
  </si>
  <si>
    <t>North Indian, Mughlai, Chinese, Mangalorean</t>
  </si>
  <si>
    <t>3rd Floor, MAK Mall, Kankanady, Mangalore</t>
  </si>
  <si>
    <t>Kankanady</t>
  </si>
  <si>
    <t>Kankanady, Mangalore</t>
  </si>
  <si>
    <t>#45</t>
  </si>
  <si>
    <t>Ground Floor, Trinity Commercial Complex, Near Central Railway Station, Attavara Road, Attavar, Mangalore</t>
  </si>
  <si>
    <t>Attavar</t>
  </si>
  <si>
    <t>Attavar, Mangalore</t>
  </si>
  <si>
    <t>Spindrift</t>
  </si>
  <si>
    <t>5th Floor, Bharath Mall, Lalbagh, Mangalore</t>
  </si>
  <si>
    <t>North Indian, Italian, Finger Food</t>
  </si>
  <si>
    <t>Gazebo Garden Restaurant</t>
  </si>
  <si>
    <t>Vadodara</t>
  </si>
  <si>
    <t>Opposite FGI, Near Iscon Harmony, Sevasi-Bhimpura Road, Near Panchvati, Vadodara</t>
  </si>
  <si>
    <t>Panchvati</t>
  </si>
  <si>
    <t>Panchvati, Vadodara</t>
  </si>
  <si>
    <t>36, Alkapuri Society, Behind HDFC Bank, Alkapuri, Vadodara</t>
  </si>
  <si>
    <t>Alkapuri</t>
  </si>
  <si>
    <t>Alkapuri, Vadodara</t>
  </si>
  <si>
    <t>3rd Floor, Shreem Shalini Mall, R.C. Dutt Road, Alkapuri, Vadodara</t>
  </si>
  <si>
    <t>Mandap - Hotel Express Towers</t>
  </si>
  <si>
    <t>Hotel Express Towers, R.C. Dutt Road, Alkapuri, Vadodara</t>
  </si>
  <si>
    <t>Hotel Express Towers, Alkapuri</t>
  </si>
  <si>
    <t>Hotel Express Towers, Alkapuri, Vadodara</t>
  </si>
  <si>
    <t>2016_2_5</t>
  </si>
  <si>
    <t>That Place</t>
  </si>
  <si>
    <t>33, Sampatrao Colony, Alkapuri, Vadodara</t>
  </si>
  <si>
    <t>Italian, Mexican, Continental</t>
  </si>
  <si>
    <t>51,Akashganga Complex,Race Course Road, Vadiwadi, Vadodara</t>
  </si>
  <si>
    <t>Vadiwadi</t>
  </si>
  <si>
    <t>Vadiwadi, Vadodara</t>
  </si>
  <si>
    <t>2011_5_4</t>
  </si>
  <si>
    <t>Offside Lounge</t>
  </si>
  <si>
    <t>1st Floor, Kanchanganga Apartments, Near Bird Circle, Race Course Road, Vadiwadi, Vadodara</t>
  </si>
  <si>
    <t>M Cube Mall, Vadiwadi</t>
  </si>
  <si>
    <t>M Cube Mall, Vadiwadi, Vadodara</t>
  </si>
  <si>
    <t>Continental, Chinese, Mexican, North Indian</t>
  </si>
  <si>
    <t>Tomato's</t>
  </si>
  <si>
    <t>1st Floor, Aditi Plaza, Beside IDBI Bank, Race Course Road,  ., Vadiwadi, Vadodara</t>
  </si>
  <si>
    <t>North Indian, Mughlai, Mexican, Thai</t>
  </si>
  <si>
    <t>22nd Parallel</t>
  </si>
  <si>
    <t>1st Floor, Tapan Complex, Next To M Cube Mall, Alkapuri, Vadodara</t>
  </si>
  <si>
    <t>2015_3_21</t>
  </si>
  <si>
    <t>VarieTea</t>
  </si>
  <si>
    <t>83/A, Alkapuri Society, Near Baroda High School, Alkapuri, Vadodara</t>
  </si>
  <si>
    <t>2nd Floor, 1-7, Sharnam Fortune, Opposite Inox Multiplex, Race Course Circle, Vadiwadi, Vadodara</t>
  </si>
  <si>
    <t>La Quello - Mediterranean Kitchen</t>
  </si>
  <si>
    <t>1, Trivia, Natu Bhai Circle, Race Course Road, Vadiwadi, Vadodara</t>
  </si>
  <si>
    <t>Kabir Kitchen</t>
  </si>
  <si>
    <t>R.C. Dutt Road,Opposite Concord Building, Alkapuri, Vadodara</t>
  </si>
  <si>
    <t>El Amigos Kitchen</t>
  </si>
  <si>
    <t>Ground Floor, Prestige Building, Race Course Road, Race Course Circle, Vadiwadi, Vadodara</t>
  </si>
  <si>
    <t>North Indian, Thai, Italian, Chinese, Mexican</t>
  </si>
  <si>
    <t>Freshco - The Health Cafí©</t>
  </si>
  <si>
    <t>Shop 2-3, Ground Floor, Opposite Natubhai Circle, Trivia Complex, Race Course, Vadiwadi, Vadodara</t>
  </si>
  <si>
    <t>Mr Toasties</t>
  </si>
  <si>
    <t>2/8 MIG Flats, Opposite Indraprastha Complex, Near LG Showroom, Inox Road, Ellora Park, Vadiwadi, Vadodara</t>
  </si>
  <si>
    <t>Wok On Fire</t>
  </si>
  <si>
    <t>1, Olive Complex, Opposite ABS Tower, B/S ICICI Wealth Bank, Old Padra Road, Diwalipura, Diwalipura, Vadodara</t>
  </si>
  <si>
    <t>Diwalipura</t>
  </si>
  <si>
    <t>Diwalipura, Vadodara</t>
  </si>
  <si>
    <t>Thai, Chinese, Asian</t>
  </si>
  <si>
    <t>2013_6_23</t>
  </si>
  <si>
    <t>Coffee Culture</t>
  </si>
  <si>
    <t>1-8, Opposite INOX Multiplex, Sharnam Fortune, Vadiwadi, Vadodara</t>
  </si>
  <si>
    <t>Nagpur</t>
  </si>
  <si>
    <t>60, Sadar Bazar Main Road, Sadar, Nagpur</t>
  </si>
  <si>
    <t>Sadar</t>
  </si>
  <si>
    <t>Sadar, Nagpur</t>
  </si>
  <si>
    <t>Ten Downing Street Restaurant &amp; Bar</t>
  </si>
  <si>
    <t>5th Floor, Milestone Building, Wardha Road, Ramdaspeth, Nagpur</t>
  </si>
  <si>
    <t>Ramdaspeth</t>
  </si>
  <si>
    <t>Ramdaspeth, Nagpur</t>
  </si>
  <si>
    <t>The Breakfast Story</t>
  </si>
  <si>
    <t>Opposite Transmitting Station, Hingna Road, Jaitala, Pratap Nagar, Nagpur</t>
  </si>
  <si>
    <t>Pratap Nagar</t>
  </si>
  <si>
    <t>Pratap Nagar, Nagpur</t>
  </si>
  <si>
    <t>202, Cement Road, Shankar Nagar, Dharampeth, Nagpur</t>
  </si>
  <si>
    <t>Dharampeth</t>
  </si>
  <si>
    <t>Dharampeth, Nagpur</t>
  </si>
  <si>
    <t>FSB</t>
  </si>
  <si>
    <t>B/9, Orange City Towers, Opposite Tilak Patrakar Bhavan, Dhantoli, Nagpur</t>
  </si>
  <si>
    <t>Dhantoli</t>
  </si>
  <si>
    <t>Dhantoli, Nagpur</t>
  </si>
  <si>
    <t>Continental, North Indian, Thai, Chinese</t>
  </si>
  <si>
    <t>Moksh The Restro Lounge</t>
  </si>
  <si>
    <t>Panchshil Chowk, Sitabuldi, Nagpur</t>
  </si>
  <si>
    <t>Sitabuldi</t>
  </si>
  <si>
    <t>Sitabuldi, Nagpur</t>
  </si>
  <si>
    <t>Seafood, Chinese, Thai</t>
  </si>
  <si>
    <t>The Zuree Urban Kitchen</t>
  </si>
  <si>
    <t>8A, AD Complex, Mount Road, Mohan Nagar, Nagpur</t>
  </si>
  <si>
    <t>Mohan Nagar</t>
  </si>
  <si>
    <t>Mohan Nagar, Nagpur</t>
  </si>
  <si>
    <t>Checker's</t>
  </si>
  <si>
    <t>23 to 25, VCA Complex, Civil Lines, Nagpur</t>
  </si>
  <si>
    <t>Civil Lines, Nagpur</t>
  </si>
  <si>
    <t>Eat Street Express</t>
  </si>
  <si>
    <t>Shraddhanandpeth Square, Opposite A-Square Building, Abhyankar Road, Near, Bajaj Nagar, Nagpur</t>
  </si>
  <si>
    <t>Bajaj Nagar</t>
  </si>
  <si>
    <t>Bajaj Nagar, Nagpur</t>
  </si>
  <si>
    <t>2014_4_15</t>
  </si>
  <si>
    <t>NESCAFíŠ Illusions</t>
  </si>
  <si>
    <t>Oppsite Dharampeth High School, North Ambazari Road, Near ICICI Bank, Lad Apartment., Dharampeth, Nagpur</t>
  </si>
  <si>
    <t>G1-G2, Ground Floor, Eternity Mall, Variety Square, Amravati Road, Sitabuldi, Nagpur</t>
  </si>
  <si>
    <t>Cafe Zinea</t>
  </si>
  <si>
    <t>56, Temple Road, Civil Lines, Nagpur</t>
  </si>
  <si>
    <t>Cafe, Chinese, Fast Food, Italian</t>
  </si>
  <si>
    <t>Hide Out The Street Cafe</t>
  </si>
  <si>
    <t>4, Plot No 54, Raghukul  Building, Bajaj Nagar, Nagpur</t>
  </si>
  <si>
    <t>The B.A.W.A</t>
  </si>
  <si>
    <t>Opposite VCA Stadium, Civil Lines, Nagpur</t>
  </si>
  <si>
    <t>2nd Floor, Eternity Mall, Amravati Road, Sitabuldi, Nagpur</t>
  </si>
  <si>
    <t>Zaikart</t>
  </si>
  <si>
    <t>Plot-17, Sneha Gayatri Nagar, IT Park, Gayatri Nagar, Near Bajaj Nagar, Nagpur</t>
  </si>
  <si>
    <t>Deepika Hospitalities Private Ltd, Plot 19, Wardha Road, Vivekanand Nagar, Nagpur</t>
  </si>
  <si>
    <t>Vivekanand Nagar</t>
  </si>
  <si>
    <t>Vivekanand Nagar, Nagpur</t>
  </si>
  <si>
    <t>2010_2_27</t>
  </si>
  <si>
    <t>Nineties</t>
  </si>
  <si>
    <t>Opposite Traffice Park, Dharampeth, Nagpur</t>
  </si>
  <si>
    <t>Tapri The Chai Books Cafe</t>
  </si>
  <si>
    <t>75, Abhyankar Nagar, Near Bajaj Nagar, Nagpur</t>
  </si>
  <si>
    <t>Continental, Fast Food, Tea</t>
  </si>
  <si>
    <t>House of Caffeine</t>
  </si>
  <si>
    <t>J 12, Besides Face &amp; Figure Gym, WHC Road, Laxmi Nagar, Nagpur</t>
  </si>
  <si>
    <t>2013_1_10</t>
  </si>
  <si>
    <t>Time2Eat - Mama Chicken</t>
  </si>
  <si>
    <t>Agra</t>
  </si>
  <si>
    <t>Main Market, Sadar Bazaar, Agra Cantt, Agra</t>
  </si>
  <si>
    <t>Agra Cantt</t>
  </si>
  <si>
    <t>Agra Cantt, Agra</t>
  </si>
  <si>
    <t>Opposite Saga Emporium, Fatehabad Road, Tajganj, Agra</t>
  </si>
  <si>
    <t>Tajganj</t>
  </si>
  <si>
    <t>Tajganj, Agra</t>
  </si>
  <si>
    <t>2018_4_20</t>
  </si>
  <si>
    <t>Pinch Of Spice</t>
  </si>
  <si>
    <t>23/453, Opposite Sanjay Cinema, Wazipura Road, Sanjay Place, Civil Lines, Agra</t>
  </si>
  <si>
    <t>Civil Lines, Agra</t>
  </si>
  <si>
    <t>Dasaprakash Restaurant</t>
  </si>
  <si>
    <t>Meher Cinema Complex, Gwalior Road, Rakabganj, Agra</t>
  </si>
  <si>
    <t>Rakabganj</t>
  </si>
  <si>
    <t>Rakabganj, Agra</t>
  </si>
  <si>
    <t>South Indian, Desserts</t>
  </si>
  <si>
    <t>Chokho Jeeman Marwari Jain Bhojanalya</t>
  </si>
  <si>
    <t>1/48, Delhi Gate, Station Road, Raja Mandi, Civil Lines, Agra</t>
  </si>
  <si>
    <t>Jahanpanah</t>
  </si>
  <si>
    <t>E 23, Shopping Arcade, Sadar Bazaar, Agra Cantt, Agra</t>
  </si>
  <si>
    <t>The Charcoal Chimney</t>
  </si>
  <si>
    <t>Hotel Samovar, Fatehabad Road, Tajganj, Agra</t>
  </si>
  <si>
    <t>Peshawri - ITC Mughal</t>
  </si>
  <si>
    <t>ITC Mughal, Fatehabad Road, Tajganj, Agra</t>
  </si>
  <si>
    <t>ITC Mughal, Tajganj</t>
  </si>
  <si>
    <t>ITC Mughal, Tajganj, Agra</t>
  </si>
  <si>
    <t>2015_3_17</t>
  </si>
  <si>
    <t>Taj Bano - ITC Mughal</t>
  </si>
  <si>
    <t>Dawat-e-Nawab - Radisson Blu</t>
  </si>
  <si>
    <t>Radisson Blu, Taj East Gate Road, Tajganj, Agra</t>
  </si>
  <si>
    <t>Radisson Blu, Tajganj</t>
  </si>
  <si>
    <t>Radisson Blu, Tajganj, Agra</t>
  </si>
  <si>
    <t>2018_6_10</t>
  </si>
  <si>
    <t>The Latitude - Radisson Blu</t>
  </si>
  <si>
    <t>8, Handicraft Nagar, Fatehabad Road, Tajganj, Agra</t>
  </si>
  <si>
    <t>MoMo Cafe</t>
  </si>
  <si>
    <t>Courtyard by Marriott Agra, Phase 2, Fatehabad Road, Tajganj, Agra</t>
  </si>
  <si>
    <t>Courtyard by Marriott Agra, Tajganj</t>
  </si>
  <si>
    <t>Courtyard by Marriott Agra, Tajganj, Agra</t>
  </si>
  <si>
    <t>Tea'se Me - Rooftop Tea Boutique</t>
  </si>
  <si>
    <t>Near Purani Mandi Crossing,Fatehabad Road, Tajganj, Agra</t>
  </si>
  <si>
    <t>Chinese, Italian, Continental, North Indian</t>
  </si>
  <si>
    <t>Rangrezz Restaurant</t>
  </si>
  <si>
    <t>E-20, Shopping Arcade, Sadar Bazaar, Agra Cantt, Agra</t>
  </si>
  <si>
    <t>Sheroes Hangout</t>
  </si>
  <si>
    <t>Opposite The Gateway Hotel, Fatehabad Road, Tajganj, Agra</t>
  </si>
  <si>
    <t>G Thal</t>
  </si>
  <si>
    <t>3/20, KPS Tower, Near Tulsi Talkies, Bypass Road, Khandari, Agra</t>
  </si>
  <si>
    <t>Khandari</t>
  </si>
  <si>
    <t>Khandari, Agra</t>
  </si>
  <si>
    <t>Rajasthani, Gujarati, Mughlai</t>
  </si>
  <si>
    <t>Bon Barbecue</t>
  </si>
  <si>
    <t>Parador Hotel, 3A-3B, Phase 1, Fatehabad Road, Taj Nagri, Tajganj, Agra</t>
  </si>
  <si>
    <t>Chapter 1 Cafe</t>
  </si>
  <si>
    <t>1374 K/1375 K, 2nd floor, Dinesh Nagar, Fatehbad Road, Tajganj, Agra</t>
  </si>
  <si>
    <t>Cafe, Italian, Mexican, North Indian, Continental</t>
  </si>
  <si>
    <t>Thaaliwala</t>
  </si>
  <si>
    <t>Next To ITC Mughal Hotel, Fatehabad Road, Tajganj, Agra</t>
  </si>
  <si>
    <t>Tirupati Restaurant</t>
  </si>
  <si>
    <t>Dehradun</t>
  </si>
  <si>
    <t>27 B, Rajpur Road, Opposite St. Joseph's Academy, Chukkuwala, Dehradun</t>
  </si>
  <si>
    <t>Chukkuwala</t>
  </si>
  <si>
    <t>Chukkuwala, Dehradun</t>
  </si>
  <si>
    <t>Black Pepper Restaurant</t>
  </si>
  <si>
    <t>3, Astley Hall, Rajpur Road, Rajpur, Dehradun</t>
  </si>
  <si>
    <t>Rajpur</t>
  </si>
  <si>
    <t>Rajpur, Dehradun</t>
  </si>
  <si>
    <t>Kalsang Friends Corner</t>
  </si>
  <si>
    <t>88 A, Opposite Osho, Chander Lok Colony, Rajpur Road, Hathibarkala Salwala, Dehradun</t>
  </si>
  <si>
    <t>Hathibarkala Salwala</t>
  </si>
  <si>
    <t>Hathibarkala Salwala, Dehradun</t>
  </si>
  <si>
    <t>Chinese, Thai, Tibetan</t>
  </si>
  <si>
    <t>2010_2_2</t>
  </si>
  <si>
    <t>The Punjabi Essence Restaurant</t>
  </si>
  <si>
    <t>27 B, Near Premier Plaza, Rajpur Road, Chukkuwala, Dehradun</t>
  </si>
  <si>
    <t>UG 03, Pacific Mall, Rajpur Road, Jakhan, Dehradun</t>
  </si>
  <si>
    <t>Pacific Mall, Jakhan</t>
  </si>
  <si>
    <t>Pacific Mall, Jakhan, Dehradun</t>
  </si>
  <si>
    <t>Burger, Desserts</t>
  </si>
  <si>
    <t>Anandam</t>
  </si>
  <si>
    <t>69, Krishna Tower, Rajpur Road, Hathibarkala Salwala, Dehradun</t>
  </si>
  <si>
    <t>Desserts, North Indian, Chinese, South Indian, Fast Food, Street Food</t>
  </si>
  <si>
    <t>Town Table Restaurant</t>
  </si>
  <si>
    <t>101, Rajpur Road, Hathibarkala Salwala, Dehradun</t>
  </si>
  <si>
    <t>Doon Darbar</t>
  </si>
  <si>
    <t>43, Gandhi Road, Paltan Bazaar, Dehradun</t>
  </si>
  <si>
    <t>Paltan Bazaar</t>
  </si>
  <si>
    <t>Paltan Bazaar, Dehradun</t>
  </si>
  <si>
    <t>2012_12_5</t>
  </si>
  <si>
    <t>TBistro</t>
  </si>
  <si>
    <t>Saina Inn, 3, Old Survey Road, Karanpur, Dehradun</t>
  </si>
  <si>
    <t>Karanpur</t>
  </si>
  <si>
    <t>Karanpur, Dehradun</t>
  </si>
  <si>
    <t>Y Cafe &amp; Restaurant</t>
  </si>
  <si>
    <t>Hotel White House, Behind St. Joseph's Academy, Subhash Road, Karanpur, Dehradun</t>
  </si>
  <si>
    <t>First Gear Cafe</t>
  </si>
  <si>
    <t>Khala Gaon, Near Shiv Mandir, Malsi, Dehradun</t>
  </si>
  <si>
    <t>Malsi</t>
  </si>
  <si>
    <t>Malsi, Dehradun</t>
  </si>
  <si>
    <t>Cafe Marigold</t>
  </si>
  <si>
    <t>Near Shehanshahi Ashram, Old Mussorie Road, Rajpur, Dehradun</t>
  </si>
  <si>
    <t>2018_2_24</t>
  </si>
  <si>
    <t>Kalsang AMA Cafe</t>
  </si>
  <si>
    <t>88, Opposite Osho, Chander Lok Colony, Rajpur Road, Rajpur, Dehradun</t>
  </si>
  <si>
    <t>Razzmatazz</t>
  </si>
  <si>
    <t>5, Pritam Road, Dalanwala, Near Race Course, Dehradun</t>
  </si>
  <si>
    <t>Race Course, Dehradun</t>
  </si>
  <si>
    <t>2013_9_5</t>
  </si>
  <si>
    <t>Chaudhary Plaza, Rajpur Road, Rajpur, Dehradun</t>
  </si>
  <si>
    <t>North Indian, Mediterranean, Asian, Chinese</t>
  </si>
  <si>
    <t>By The Way</t>
  </si>
  <si>
    <t>Mysore</t>
  </si>
  <si>
    <t>Next to Bhartat Cancer Hospital, Opposite Infosys Circle Ring Road, Vijay Nagar, Mysore</t>
  </si>
  <si>
    <t>Vijay Nagar, Mysore</t>
  </si>
  <si>
    <t>Opposite Loyal World Super Market, Temple Road,  Vani Vilas Mohalla, Jayalakhsmipuram, Mysore</t>
  </si>
  <si>
    <t>Jayalakhsmipuram</t>
  </si>
  <si>
    <t>Jayalakhsmipuram, Mysore</t>
  </si>
  <si>
    <t>Empire Restaurant</t>
  </si>
  <si>
    <t>2820/1, 8th Cross, Kalidasa Road, Vani Vilas Mohalla, Gokulam, Mysore</t>
  </si>
  <si>
    <t>Gokulam</t>
  </si>
  <si>
    <t>Gokulam, Mysore</t>
  </si>
  <si>
    <t>North Indian, Andhra, Mughlai</t>
  </si>
  <si>
    <t>2015_12_12</t>
  </si>
  <si>
    <t>Opposite Reebok Showroom, Kalidasa Road, Vani Vilas Mohalla, Gokulam, Mysore</t>
  </si>
  <si>
    <t>Purple Haze</t>
  </si>
  <si>
    <t>129-131, High Tension Double Road, Mahadeswara Badavane, 2nd Stage, Vijay Nagar, Mysore</t>
  </si>
  <si>
    <t>Vinayaka Mylari</t>
  </si>
  <si>
    <t>79, Nazarbad Main Road, Near Police Station, Doora, Mysore</t>
  </si>
  <si>
    <t>Doora</t>
  </si>
  <si>
    <t>Doora, Mysore</t>
  </si>
  <si>
    <t>2018_1_5</t>
  </si>
  <si>
    <t>Oyster Bay</t>
  </si>
  <si>
    <t>Kannada Parishath Road, 1st Stage, Vijay Nagar, Mysore</t>
  </si>
  <si>
    <t>Pakva Lounge</t>
  </si>
  <si>
    <t>Livin Corner, Temple Road, Vani Vilas Mohalla, Gokulam, Mysore</t>
  </si>
  <si>
    <t>Italian, North Indian, South Indian</t>
  </si>
  <si>
    <t>High Tension Double Road, Near Vidyavardhaka College,  2nd Stage, Vijay Nagar, Mysore</t>
  </si>
  <si>
    <t>Big Chicken</t>
  </si>
  <si>
    <t>2902/1, Temple Road, Opposite Post Office, Vani Vilas Mohalla, Jayalakhsmipuram, Mysore</t>
  </si>
  <si>
    <t>Jungle The Restaurant</t>
  </si>
  <si>
    <t>Pai Hotels, Bangalore Nilgiri Road, Opposite Suburban Bus Stand, Mysore, Doora, Mysore</t>
  </si>
  <si>
    <t>Pai Hotels, Doora</t>
  </si>
  <si>
    <t>Pai Hotels, Doora, Mysore</t>
  </si>
  <si>
    <t>Spring - Radisson Blu Plaza</t>
  </si>
  <si>
    <t>Radisson Blu Plaza, 1, MG Road, Ittige Gudu, Mysore</t>
  </si>
  <si>
    <t>Ittige Gudu</t>
  </si>
  <si>
    <t>Ittige Gudu, Mysore</t>
  </si>
  <si>
    <t>Continental, North Indian, South Indian</t>
  </si>
  <si>
    <t>2013_9_25</t>
  </si>
  <si>
    <t>Hotel RRR Mysore</t>
  </si>
  <si>
    <t>Gandhi Square, Chamrajpura, Mysore</t>
  </si>
  <si>
    <t>Chamrajpura</t>
  </si>
  <si>
    <t>Chamrajpura, Mysore</t>
  </si>
  <si>
    <t>Andhra</t>
  </si>
  <si>
    <t>Jalpaan Dining Saga</t>
  </si>
  <si>
    <t>366, 2nd &amp; 3rd Floor, Near Ramaswamy Circle, Chamaraja Mohalla, Chamrajpura, Mysore</t>
  </si>
  <si>
    <t>Mezzaluna</t>
  </si>
  <si>
    <t>First Floor, Kuvempu Trust Building, Near Chandrakala Hospital, New Kalidasa Road, Vijayanagar, Vijay Nagar, Mysore</t>
  </si>
  <si>
    <t>Continental, South Indian</t>
  </si>
  <si>
    <t>Ground Floor, BM Habitat Mall, Gokulam Main Road, Jayalakhsmipuram, Mysore</t>
  </si>
  <si>
    <t>Cafe Cornucopia</t>
  </si>
  <si>
    <t>22nd Cross, 14th Main, 3rd Stage, Block C, Vijay Nagar, Mysore</t>
  </si>
  <si>
    <t>Cafe, Continental, European, Beverages</t>
  </si>
  <si>
    <t>2012_11_13</t>
  </si>
  <si>
    <t>Tandooriwala</t>
  </si>
  <si>
    <t>26, 1st Stage, KHB, Nrupathunga Road, Kuvempunagar, Mysore</t>
  </si>
  <si>
    <t>Kuvempunagar</t>
  </si>
  <si>
    <t>Kuvempunagar, Mysore</t>
  </si>
  <si>
    <t>The Old House</t>
  </si>
  <si>
    <t>451, Jhansi Rani Lakshmi Bai Road, Chamrajpura, Mysore</t>
  </si>
  <si>
    <t>The Barge Restaurant</t>
  </si>
  <si>
    <t>Plot 440A, Hebbal Industrial Area, Near Infosys Campus, Vijay Nagar, Mysore</t>
  </si>
  <si>
    <t>Tanto Pizzeria</t>
  </si>
  <si>
    <t>Puducherry</t>
  </si>
  <si>
    <t>Main Road, Near Iyyanar Koil Kullapalyam, Auroville, Puducherry</t>
  </si>
  <si>
    <t>Auroville</t>
  </si>
  <si>
    <t>Auroville, Puducherry</t>
  </si>
  <si>
    <t>Auroville Bakery</t>
  </si>
  <si>
    <t>Kuilapalayam, Auroville, Puducherry</t>
  </si>
  <si>
    <t>The Pasta Bar Veneto</t>
  </si>
  <si>
    <t>248, Mission Street, MG Road, Puducherry</t>
  </si>
  <si>
    <t>MG Road, Puducherry</t>
  </si>
  <si>
    <t>Rendezvous Cafe Restaurant</t>
  </si>
  <si>
    <t>30, Rue Suffren, White Town, Puducherry</t>
  </si>
  <si>
    <t>White Town</t>
  </si>
  <si>
    <t>White Town, Puducherry</t>
  </si>
  <si>
    <t>Goan, Mangalorean, Continental, French</t>
  </si>
  <si>
    <t>The Indian Kaffe Express</t>
  </si>
  <si>
    <t>3, Rue Dumas Street, Near IG Office, White Town, Puducherry</t>
  </si>
  <si>
    <t>Le Club</t>
  </si>
  <si>
    <t>Hotel De Pondicherry, 38, Dumas Street, White Town, Puducherry</t>
  </si>
  <si>
    <t>Hotel De Pondicherry, White Town</t>
  </si>
  <si>
    <t>Hotel De Pondicherry, White Town, Puducherry</t>
  </si>
  <si>
    <t>French, Continental, North Indian</t>
  </si>
  <si>
    <t>2014_8_22</t>
  </si>
  <si>
    <t>Blueline - The Promenade</t>
  </si>
  <si>
    <t>The Promenade, 23, Goubert Avenue, White Town, Puducherry</t>
  </si>
  <si>
    <t>The Promenade, White Town</t>
  </si>
  <si>
    <t>The Promenade, White Town, Puducherry</t>
  </si>
  <si>
    <t>North Indian, Seafood, South Indian, Italian</t>
  </si>
  <si>
    <t>Le Dupleix</t>
  </si>
  <si>
    <t>5, Rue De La Caserne, White Town, Puducherry</t>
  </si>
  <si>
    <t>North Indian, French, Continental</t>
  </si>
  <si>
    <t>Zuka Choco-la</t>
  </si>
  <si>
    <t>319, Mission Street, MG Road, Puducherry</t>
  </si>
  <si>
    <t>Villa Shanti</t>
  </si>
  <si>
    <t>Villa Shanti, 14, Suffren Street, White Town, Puducherry</t>
  </si>
  <si>
    <t>Villa Shanti, White Town</t>
  </si>
  <si>
    <t>Villa Shanti, White Town, Puducherry</t>
  </si>
  <si>
    <t>Baker Street</t>
  </si>
  <si>
    <t>123, Bussy Street, MG Road, Puducherry</t>
  </si>
  <si>
    <t>Bakery, French</t>
  </si>
  <si>
    <t>Cafe des Arts</t>
  </si>
  <si>
    <t>10, Suffren Street, White Town, Pondicherry</t>
  </si>
  <si>
    <t>2010_1_13</t>
  </si>
  <si>
    <t>Cafe Ole</t>
  </si>
  <si>
    <t>2012_11_26</t>
  </si>
  <si>
    <t>Le Cafe</t>
  </si>
  <si>
    <t>Beach Road, Near Gandhi Statue, White Town, Puducherry</t>
  </si>
  <si>
    <t>6, Rue Bussy Street, Romain Rolland Street Cutting, White Town, Puducherry</t>
  </si>
  <si>
    <t>Continental, North Indian, Finger Food</t>
  </si>
  <si>
    <t>Bay of Buddha -  The Promenade</t>
  </si>
  <si>
    <t>Chinese, Thai, Malaysian, Vietnamese, Korean, Indonesian, Asian</t>
  </si>
  <si>
    <t>Italize</t>
  </si>
  <si>
    <t>137, 1st Floor, Mission Street (kosakadai street cutting), MG Road, Puducherry</t>
  </si>
  <si>
    <t>Gelateria Montecatini Terme</t>
  </si>
  <si>
    <t>Goubert Avenue, Next To Alliance Francaise, White Town, Puducherry</t>
  </si>
  <si>
    <t>2013_10_25</t>
  </si>
  <si>
    <t>Leonardo Italian Mediterranean Dining</t>
  </si>
  <si>
    <t>Surat</t>
  </si>
  <si>
    <t>Ground Floor, International Business Centre, Surat-Dumas Road, Piplod, Surat</t>
  </si>
  <si>
    <t>International Business Center, Piplod</t>
  </si>
  <si>
    <t>International Business Center, Piplod, Surat</t>
  </si>
  <si>
    <t>Italian, Mexican, Mediterranean</t>
  </si>
  <si>
    <t>2013_4_26</t>
  </si>
  <si>
    <t>Kansar Gujarati Thali</t>
  </si>
  <si>
    <t>A Wing, President Plaza, Near RTO, Nanpura, Surat</t>
  </si>
  <si>
    <t>Nanpura</t>
  </si>
  <si>
    <t>Nanpura, Surat</t>
  </si>
  <si>
    <t>The Centre Court</t>
  </si>
  <si>
    <t>Near Ambica Niketan Bus Stand, Parle Point, City Light, Surat</t>
  </si>
  <si>
    <t>City Light</t>
  </si>
  <si>
    <t>City Light, Surat</t>
  </si>
  <si>
    <t>Italian, North Indian, Desserts, Continental</t>
  </si>
  <si>
    <t>2010_4_15</t>
  </si>
  <si>
    <t>The Sizzling Salsa</t>
  </si>
  <si>
    <t>Opposite Iscon Mall, Surat Dumas Road, Piplod, Surat</t>
  </si>
  <si>
    <t>Piplod</t>
  </si>
  <si>
    <t>Piplod, Surat</t>
  </si>
  <si>
    <t>Italian, Continental, Chinese, Mexican</t>
  </si>
  <si>
    <t>Akash Ganga, Opposite Croma, Dumas Road, Piplod, Surat</t>
  </si>
  <si>
    <t>G 2, Golden Square, Near Sargam Shopping Center, Parle Point, Surat, Piplod, Surat</t>
  </si>
  <si>
    <t>Golden Square, City Light</t>
  </si>
  <si>
    <t>Golden Square, City Light, Surat</t>
  </si>
  <si>
    <t>G 6, Riddhi Shoppers, Opposite Star Bazaar, Pal Adajan Road, Adajan, Surat, Adajan Gam, Surat</t>
  </si>
  <si>
    <t>Adajan Gam</t>
  </si>
  <si>
    <t>Adajan Gam, Surat</t>
  </si>
  <si>
    <t>Coffee Culture - The Ristorante Lounge</t>
  </si>
  <si>
    <t>Opposite Sargam Shopping Centre, Near Parle Point, City Light, Surat</t>
  </si>
  <si>
    <t>Golden Dragon</t>
  </si>
  <si>
    <t>10-15, Second Floor, Rangila Park, Ghod Dod Road, Athwa, Surat</t>
  </si>
  <si>
    <t>Athwa</t>
  </si>
  <si>
    <t>Athwa, Surat</t>
  </si>
  <si>
    <t>2014_9_12</t>
  </si>
  <si>
    <t>World Platter</t>
  </si>
  <si>
    <t>Second Floor, Rajmal Lakhichand Jewellers Building, Ghod Dod Road, Athwa, Surat</t>
  </si>
  <si>
    <t>North Indian, Chinese, Thai, Mexican, Italian</t>
  </si>
  <si>
    <t>Mysore Cafe</t>
  </si>
  <si>
    <t>Daruwala Building, Athwalines, Athwa, Surat</t>
  </si>
  <si>
    <t>Falafel Lovers</t>
  </si>
  <si>
    <t>LG-5/6/19, Megh Mayur Plaza, Parle Point, Surat, City Light, Surat</t>
  </si>
  <si>
    <t>Lebanese, Italian</t>
  </si>
  <si>
    <t>Black Pepper</t>
  </si>
  <si>
    <t>8/9, International Business Center, Dumas Road, Piplod, Surat</t>
  </si>
  <si>
    <t>Level 5 - Terrace Restro &amp; Cafe</t>
  </si>
  <si>
    <t>5th floor, Royal Trade Centre, Opposite Star Bazaar, Adajan, Adajan Gam, Surat</t>
  </si>
  <si>
    <t>Chinese, North Indian, Italian, Mexican</t>
  </si>
  <si>
    <t>The Hog Spot</t>
  </si>
  <si>
    <t>G-5, Trinity Cygnuss, Udhna Magdalla Road, Vesu, Surat</t>
  </si>
  <si>
    <t>Vesu</t>
  </si>
  <si>
    <t>Vesu, Surat</t>
  </si>
  <si>
    <t>North Indian, Italian, Mexican, Asian</t>
  </si>
  <si>
    <t>The Creamery</t>
  </si>
  <si>
    <t>G 31, Someshwar Square, Opposite Aagam Bungalow, Vesu, Surat</t>
  </si>
  <si>
    <t>Dosa Cafe</t>
  </si>
  <si>
    <t>Varanasi</t>
  </si>
  <si>
    <t>D 15/49, Maan Mandir, Dashaswmedh Road, Varanasi</t>
  </si>
  <si>
    <t>Dashaswmedh Road</t>
  </si>
  <si>
    <t>Dashaswmedh Road, Varanasi</t>
  </si>
  <si>
    <t>2015_2_17</t>
  </si>
  <si>
    <t>Blue Lassi</t>
  </si>
  <si>
    <t>CK 12/1, Kachauri Gali Chowk, Near Rajbandhu Sweet, Bhelupur, Varanasi</t>
  </si>
  <si>
    <t>Bhelupur</t>
  </si>
  <si>
    <t>Bhelupur, Varanasi</t>
  </si>
  <si>
    <t>eastWEST - Radisson Hotel</t>
  </si>
  <si>
    <t>Radisson Hotel, The Mall Road, Nadesar, Varanasi</t>
  </si>
  <si>
    <t>Radisson Hotel, Nadesar</t>
  </si>
  <si>
    <t>Radisson Hotel, Nadesar, Varanasi</t>
  </si>
  <si>
    <t>The Great Kabab Factory - Radisson Hotel</t>
  </si>
  <si>
    <t>Open Hand Shop &amp; Cafe</t>
  </si>
  <si>
    <t>B1/128-3, Dumraun Bagh Colony, Assi Ghat, Varanasi</t>
  </si>
  <si>
    <t>Assi Ghat</t>
  </si>
  <si>
    <t>Assi Ghat, Varanasi</t>
  </si>
  <si>
    <t>Kashi Chat Bhandar</t>
  </si>
  <si>
    <t>D-37/49, Godaulia, Varanasi</t>
  </si>
  <si>
    <t>Godaulia</t>
  </si>
  <si>
    <t>Godaulia, Varanasi</t>
  </si>
  <si>
    <t>2014_12_1</t>
  </si>
  <si>
    <t>Tandoor Villa</t>
  </si>
  <si>
    <t>Near Sbi Atm, Main Road, Nadesar, Varanasi</t>
  </si>
  <si>
    <t>Nadesar</t>
  </si>
  <si>
    <t>Nadesar, Varanasi</t>
  </si>
  <si>
    <t>2011_3_6</t>
  </si>
  <si>
    <t>I:ba Cafe &amp; Restaurant</t>
  </si>
  <si>
    <t>B 3/335, Krimkund, Shivala, Varanasi</t>
  </si>
  <si>
    <t>Shivala</t>
  </si>
  <si>
    <t>Shivala, Varanasi</t>
  </si>
  <si>
    <t>Japanese, American, North Indian, Fast Food</t>
  </si>
  <si>
    <t>Ming Garden</t>
  </si>
  <si>
    <t>34-B, Ravindra Puri, Near Lanka,Varanasi</t>
  </si>
  <si>
    <t>Lanka</t>
  </si>
  <si>
    <t>Lanka, Varanasi</t>
  </si>
  <si>
    <t>Chrystal Bowl Restaurant</t>
  </si>
  <si>
    <t>34-B, Ravindra Puri, Near Lanka, Varanasi</t>
  </si>
  <si>
    <t>2018_4_26</t>
  </si>
  <si>
    <t>Pizzeria Vaatika Cafe</t>
  </si>
  <si>
    <t>B-1/178, Assi Ghat, Varanasi</t>
  </si>
  <si>
    <t>Pizza, Chinese</t>
  </si>
  <si>
    <t>S 19/1 K, Mint House, Near Hotel Taj, Nai Bazar Cantt, Nadesar, Varanasi</t>
  </si>
  <si>
    <t>Flavours Cafe</t>
  </si>
  <si>
    <t>1st Floor, Swastik Plaza, Near Ravidas Gate, BHU Road, Lanka, Varanasi</t>
  </si>
  <si>
    <t>North Indian, Cafe</t>
  </si>
  <si>
    <t>Aman Restaurant</t>
  </si>
  <si>
    <t>Boradway Hotel, Near IP Vijaya Mall, Bhelupur, Varanasi</t>
  </si>
  <si>
    <t>2011_7_9</t>
  </si>
  <si>
    <t>Bhelupur Crossing, Bhelupur, Varanasi</t>
  </si>
  <si>
    <t>2012_7_14</t>
  </si>
  <si>
    <t>Singh's Delight Restaurant</t>
  </si>
  <si>
    <t>1st Floor, Nath Complex, Beside Life Line Hospital, Sunderpur, Varanasi</t>
  </si>
  <si>
    <t>Sunderpur</t>
  </si>
  <si>
    <t>Sunderpur, Varanasi</t>
  </si>
  <si>
    <t>Deena Chat Bhandar</t>
  </si>
  <si>
    <t>D-47/184, Luxa Road, Dashaswmedh Road, Varanasi</t>
  </si>
  <si>
    <t>Baati Chokha</t>
  </si>
  <si>
    <t>Anand Mandir Cinema, Telibagh, Dashaswmedh Road, Varanasi</t>
  </si>
  <si>
    <t>Patna</t>
  </si>
  <si>
    <t>16th-18th Floor, Biscomaun Tower, Gandhi Maidan, Lodipur, Patna</t>
  </si>
  <si>
    <t>Lodipur</t>
  </si>
  <si>
    <t>Lodipur, Patna</t>
  </si>
  <si>
    <t>Ground floor, Regent Theatre, Opposite East Gandhi Maidan, Golambar, Patna</t>
  </si>
  <si>
    <t>Golambar</t>
  </si>
  <si>
    <t>Golambar, Patna</t>
  </si>
  <si>
    <t>Roti Restaurant</t>
  </si>
  <si>
    <t>Opposite A.N College, Boring Road, Sri Krishnapuri, Patna</t>
  </si>
  <si>
    <t>Sri Krishnapuri</t>
  </si>
  <si>
    <t>Sri Krishnapuri, Patna</t>
  </si>
  <si>
    <t>Nirvana</t>
  </si>
  <si>
    <t>Bhagwathi Saran Enclave, Boring Road, Near JP Hospital, Boring Road Sri Krishnapuri, Sri Krishnapuri, Patna</t>
  </si>
  <si>
    <t>Bansi Vihar</t>
  </si>
  <si>
    <t>New Market Beside Buddha Park, Fraser Road Area, Patna</t>
  </si>
  <si>
    <t>Fraser Road Area</t>
  </si>
  <si>
    <t>Fraser Road Area, Patna</t>
  </si>
  <si>
    <t>Kapil Dev's Eleven</t>
  </si>
  <si>
    <t>Lower Ground Floor, Dumraow Kothi, Frazer Road, Lodipur, Patna</t>
  </si>
  <si>
    <t>Biryani Mahal</t>
  </si>
  <si>
    <t>Near Buddha Marg, Kotwali Chauraha, Golambar, Patna</t>
  </si>
  <si>
    <t>2015_1_2</t>
  </si>
  <si>
    <t>Twin Tower Hathwa, South Gandhi Maidan, Lodipur, Patna</t>
  </si>
  <si>
    <t>17 Degrees</t>
  </si>
  <si>
    <t>6th Floor, P&amp;M Mall, Patliputra Colony, Patna</t>
  </si>
  <si>
    <t>Patliputra Colony</t>
  </si>
  <si>
    <t>Patliputra Colony, Patna</t>
  </si>
  <si>
    <t>1st Floor, Hira Place, Dak Bunglow Road, Chajju Bagh, Fraser Road Area, Patna</t>
  </si>
  <si>
    <t>2012_10_4</t>
  </si>
  <si>
    <t>101, Gharonda Complex, Jagdeo Path Crossing, Bailey Road, Khajpura, Patna</t>
  </si>
  <si>
    <t>Khajpura</t>
  </si>
  <si>
    <t>Khajpura, Patna</t>
  </si>
  <si>
    <t>2017_12_8</t>
  </si>
  <si>
    <t>Spice Court - Hotel Maurya</t>
  </si>
  <si>
    <t>Hotel Maurya, South Gandhi Maidan, Lodipur, Patna</t>
  </si>
  <si>
    <t>Hotel Maurya, Lodipur</t>
  </si>
  <si>
    <t>Hotel Maurya, Lodipur, Patna</t>
  </si>
  <si>
    <t>North Indian, Continental, Chinese, South Indian</t>
  </si>
  <si>
    <t>2013_11_11</t>
  </si>
  <si>
    <t>Sri Basant Vihar</t>
  </si>
  <si>
    <t>Maurya Lok Complex, Fraser Road Area, Patna</t>
  </si>
  <si>
    <t>Maurya Lok, Fraser Road Area</t>
  </si>
  <si>
    <t>Maurya Lok, Fraser Road Area, Patna</t>
  </si>
  <si>
    <t>2011_1_20</t>
  </si>
  <si>
    <t>BR Patna Elphinstone, Elphinstone Picture Palace , East Gandhi Maidan, Golambar, Patna</t>
  </si>
  <si>
    <t>5th Floor, Central Mall, Fraser Road Area, Patna</t>
  </si>
  <si>
    <t>Opposite Allahabad Bank, Ramnagri Mor, Ashiana Digha Road, Khajpura, Patna</t>
  </si>
  <si>
    <t>2018_5_22</t>
  </si>
  <si>
    <t>Genuine Broaster Chicken</t>
  </si>
  <si>
    <t>West Boring Canal Road, Opposite Zee Saheb Super Market, Anandpuri, Patna</t>
  </si>
  <si>
    <t>Anandpuri</t>
  </si>
  <si>
    <t>Anandpuri, Patna</t>
  </si>
  <si>
    <t>American, Chinese, North Indian, Italian</t>
  </si>
  <si>
    <t>Najmat Lahore Restaurant</t>
  </si>
  <si>
    <t>Sharjah</t>
  </si>
  <si>
    <t>Near Sharjah Animal Market, Al Mina Road, Al Mareija, Sharjah</t>
  </si>
  <si>
    <t>Al Mareija</t>
  </si>
  <si>
    <t>Al Mareija, Sharjah</t>
  </si>
  <si>
    <t>Pakistani, Indian, Mughlai</t>
  </si>
  <si>
    <t>Kamat</t>
  </si>
  <si>
    <t>Opposite HSBC, Near Emax, King Faisal Street, Abu Shagara, Sharjah</t>
  </si>
  <si>
    <t>Abu Shagara</t>
  </si>
  <si>
    <t>Abu Shagara, Sharjah</t>
  </si>
  <si>
    <t>Indian, North Indian, South Indian, Chinese</t>
  </si>
  <si>
    <t>Gazebo</t>
  </si>
  <si>
    <t>Opposite Safeer Market, Near E max, King Faisal Street, Abu Shagara, Sharjah</t>
  </si>
  <si>
    <t>Indian, Mughlai, South Indian, Biryani</t>
  </si>
  <si>
    <t>2012_12_2</t>
  </si>
  <si>
    <t>Majaz Waterfront, Buhairah Corniche, Al Majaz 3, Al Majaz, Sharjah</t>
  </si>
  <si>
    <t>Majaz Waterfront, Al Majaz 3</t>
  </si>
  <si>
    <t>Majaz Waterfront, Al Majaz 3, Sharjah</t>
  </si>
  <si>
    <t>2017_9_24</t>
  </si>
  <si>
    <t>Katis Restaurant</t>
  </si>
  <si>
    <t>Opposite Safeer Market, Al Khan Street, Al Khan, Sharjah</t>
  </si>
  <si>
    <t>Al Khan</t>
  </si>
  <si>
    <t>Al Khan, Sharjah</t>
  </si>
  <si>
    <t>Indian, North Indian, Chinese</t>
  </si>
  <si>
    <t>2013_2_21</t>
  </si>
  <si>
    <t>Ground level, Block D, Qanat Al Qasba, Al Khan, Sharjah</t>
  </si>
  <si>
    <t>Al Qasba, Al Khan</t>
  </si>
  <si>
    <t>Al Qasba, Al Khan, Sharjah</t>
  </si>
  <si>
    <t>African, Portuguese</t>
  </si>
  <si>
    <t>Nayaab Haandi</t>
  </si>
  <si>
    <t>Near Etisalat Business Center, Opposite ADNOC Petrol Station, Al Khan Street, Al Majaz 2, Al Majaz, Sharjah</t>
  </si>
  <si>
    <t>Al Majaz</t>
  </si>
  <si>
    <t>Al Majaz, Sharjah</t>
  </si>
  <si>
    <t>Pakistani, Indian</t>
  </si>
  <si>
    <t>Al Mukhtar Bakery</t>
  </si>
  <si>
    <t>Near Safeer Mall, Al Nahda, Sharjah</t>
  </si>
  <si>
    <t>Al Nahda</t>
  </si>
  <si>
    <t>Al Nahda, Sharjah</t>
  </si>
  <si>
    <t>Bakery, Arabian, Middle Eastern</t>
  </si>
  <si>
    <t>Next to Safeer Mall, Al Nahda, Sharjah</t>
  </si>
  <si>
    <t>Aroos Damascus</t>
  </si>
  <si>
    <t>Opposite Emirates NBD, Near First Gulf Bank, King Abdul Aziz Street, Al Nud, Sharjah</t>
  </si>
  <si>
    <t>Al Nud</t>
  </si>
  <si>
    <t>Al Nud, Sharjah</t>
  </si>
  <si>
    <t>Arabian, Middle Eastern</t>
  </si>
  <si>
    <t>2012_6_15</t>
  </si>
  <si>
    <t>Peking Chinese Restaurant</t>
  </si>
  <si>
    <t>Opposite Spinneys Roundabout, Estiqlal Square, Halwan Suburb, Sharjah</t>
  </si>
  <si>
    <t>Halwan Suburb</t>
  </si>
  <si>
    <t>Halwan Suburb, Sharjah</t>
  </si>
  <si>
    <t>Opposite Jumbo Electronics, Level 2, Sahara Centre, Al Nahda, Sharjah</t>
  </si>
  <si>
    <t>Sahara Centre, Al Nahda</t>
  </si>
  <si>
    <t>Sahara Centre, Al Nahda, Sharjah</t>
  </si>
  <si>
    <t>Rajasthan Al Malaki</t>
  </si>
  <si>
    <t>Behind DPS Sharjah Primary School, Muwailih Commercial, Sharjah</t>
  </si>
  <si>
    <t>Muwailih Commercial</t>
  </si>
  <si>
    <t>Muwailih Commercial, Sharjah</t>
  </si>
  <si>
    <t>Indian, North Indian</t>
  </si>
  <si>
    <t>Paper Fig</t>
  </si>
  <si>
    <t>Near Dubai Islamic Bank, Muweilah, University City, Sharjah</t>
  </si>
  <si>
    <t>University City</t>
  </si>
  <si>
    <t>University City, Sharjah</t>
  </si>
  <si>
    <t>Saffron</t>
  </si>
  <si>
    <t>Mina Road, Opposite Bird Market, Al Mareija, Sharjah</t>
  </si>
  <si>
    <t>Pakistani, Chinese, Indian, Afghani</t>
  </si>
  <si>
    <t>Vadakkan Pepper</t>
  </si>
  <si>
    <t>Near New City Center Supermarket, Abu Shagara, Sharjah</t>
  </si>
  <si>
    <t>Sis Burger</t>
  </si>
  <si>
    <t>Behind ADNOC Petrol Station,
Univercity City Road, University City, Sharjah</t>
  </si>
  <si>
    <t>Crafted Blends</t>
  </si>
  <si>
    <t>Next To Super Bonanza Hyper Market, Opposite Defence Camp, University City, Sharjah</t>
  </si>
  <si>
    <t>Cho Gao - Crowne Plaza Abu Dhabi</t>
  </si>
  <si>
    <t>Abu Dhabi</t>
  </si>
  <si>
    <t>Crowne Plaza Abu Dhabi, Sheikh Hamdan Bin Mohammed Street, Al Markaziya, Abu Dhabi</t>
  </si>
  <si>
    <t>Crowne Plaza Abu Dhabi, Al Markaziya</t>
  </si>
  <si>
    <t>Crowne Plaza Abu Dhabi, Al Markaziya, Abu Dhabi</t>
  </si>
  <si>
    <t>Thai, Japanese, Chinese, Indonesian, Vietnamese</t>
  </si>
  <si>
    <t>Sangeetha Vegetarian Restaurant</t>
  </si>
  <si>
    <t>Opposite Cristal Hotel, Behind KM Trading, Electra Street, Madinat Zayed, Abu Dhabi</t>
  </si>
  <si>
    <t>Madinat Zayed</t>
  </si>
  <si>
    <t>Madinat Zayed, Abu Dhabi</t>
  </si>
  <si>
    <t>Indian, South Indian</t>
  </si>
  <si>
    <t>Level 3, Mushrif Mall, Al Mushrif, Abu Dhabi</t>
  </si>
  <si>
    <t>Mushrif Mall, Al Mushrif</t>
  </si>
  <si>
    <t>Mushrif Mall, Al Mushrif, Abu Dhabi</t>
  </si>
  <si>
    <t>American, Mexican, Seafood</t>
  </si>
  <si>
    <t>Olive Garden</t>
  </si>
  <si>
    <t>Level 3, Al Wahda Mall Extension, Al Wahda, Abu Dhabi</t>
  </si>
  <si>
    <t>Al Wahda Mall, Al Wahda</t>
  </si>
  <si>
    <t>Al Wahda Mall, Al Wahda, Abu Dhabi</t>
  </si>
  <si>
    <t>Bait El Khetyar</t>
  </si>
  <si>
    <t>Al Najda Street, Najda, Abu Dhabi</t>
  </si>
  <si>
    <t>Najda</t>
  </si>
  <si>
    <t>Najda, Abu Dhabi</t>
  </si>
  <si>
    <t>Lebanese, Arabian, Middle Eastern</t>
  </si>
  <si>
    <t>Sofra Istanbul</t>
  </si>
  <si>
    <t>Next to ADNOC Petrol Station, Muroor Road, Al Dhafrah, Abu Dhabi</t>
  </si>
  <si>
    <t>Al Dhafrah</t>
  </si>
  <si>
    <t>Al Dhafrah, Abu Dhabi</t>
  </si>
  <si>
    <t>Turkish, Arabian, Middle Eastern</t>
  </si>
  <si>
    <t>P.F. Chang's</t>
  </si>
  <si>
    <t>Level 1, World Trade Center Mall, Central Market, Al Markaziya, Abu Dhabi</t>
  </si>
  <si>
    <t>World Trade Center Mall, Al Markaziya</t>
  </si>
  <si>
    <t>World Trade Center Mall, Al Markaziya, Abu Dhabi</t>
  </si>
  <si>
    <t>2012_6_21</t>
  </si>
  <si>
    <t>Pizza Di Rocco</t>
  </si>
  <si>
    <t>Near Corner of Salam and Al Falah Street (9th Street), Salam Street, Al Dhafrah, Abu Dhabi</t>
  </si>
  <si>
    <t>Ground Level, Next to E-Max, Dalma Mall, Mussafah Sanaiya, Abu Dhabi</t>
  </si>
  <si>
    <t>Dalma Mall, Mussafah Sanaiya</t>
  </si>
  <si>
    <t>Dalma Mall, Mussafah Sanaiya, Abu Dhabi</t>
  </si>
  <si>
    <t>Indian, North Indian, Mughlai, Biryani</t>
  </si>
  <si>
    <t>Level 1, Yas Mall, Yas Leisure Dr, Yas Island, Abu Dhabi</t>
  </si>
  <si>
    <t>Yas Mall, Yas Island</t>
  </si>
  <si>
    <t>Yas Mall, Yas Island, Abu Dhabi</t>
  </si>
  <si>
    <t>Via Delhi</t>
  </si>
  <si>
    <t>Near First Flight Couriers, Behind ADNOC Head Office, Salam Street, Najda Area, Najda, Abu Dhabi</t>
  </si>
  <si>
    <t>Venetian Village, Ritz Carlton Abu Dhabi, Grand Canal, Al Maqtaa, Abu Dhabi</t>
  </si>
  <si>
    <t>Venetian Village, Al Maqtaa</t>
  </si>
  <si>
    <t>Venetian Village, Al Maqtaa, Abu Dhabi</t>
  </si>
  <si>
    <t>Tikka Tonight</t>
  </si>
  <si>
    <t>Behind RAK Bank, Sanaiya ME11, Mussafah Sanaiya, Abu Dhabi</t>
  </si>
  <si>
    <t>Mussafah Sanaiya</t>
  </si>
  <si>
    <t>Mussafah Sanaiya, Abu Dhabi</t>
  </si>
  <si>
    <t>Pakistani, Afghani, Indian, Hyderabadi</t>
  </si>
  <si>
    <t>Inside Mushrif Park, Al Mushrif, Abu Dhabi</t>
  </si>
  <si>
    <t>Al Mushrif</t>
  </si>
  <si>
    <t>Al Mushrif, Abu Dhabi</t>
  </si>
  <si>
    <t>Hot Palayok</t>
  </si>
  <si>
    <t>Food Court, Level 2, Madinat Zayed Shopping Centre, Madinat Zayed, Abu Dhabi</t>
  </si>
  <si>
    <t>Madinat Zayed Shopping Centre, Madinat Zayed</t>
  </si>
  <si>
    <t>Madinat Zayed Shopping Centre, Madinat Zayed , Abu Dhabi</t>
  </si>
  <si>
    <t>Filipino, Japanese, Asian</t>
  </si>
  <si>
    <t>Famous Dave's Barbecue</t>
  </si>
  <si>
    <t>Near The One, Level 3, Abu Dhabi Mall, Tourist Club Area (Al Zahiyah), Abu Dhabi</t>
  </si>
  <si>
    <t>Abu Dhabi Mall, Tourist Club Area  (Al Zahiyah)</t>
  </si>
  <si>
    <t>Abu Dhabi Mall, Tourist Club Area  (Al Zahiyah), Abu Dhabi</t>
  </si>
  <si>
    <t>American</t>
  </si>
  <si>
    <t>Carnival Ice Cream</t>
  </si>
  <si>
    <t>Colombo</t>
  </si>
  <si>
    <t>263, Galle Road, Near NSB ATM, Kollupitiya, Colombo 03</t>
  </si>
  <si>
    <t>Kollupitiya, Colombo 03</t>
  </si>
  <si>
    <t>Kollupitiya, Colombo 03, Colombo</t>
  </si>
  <si>
    <t>Sri Lankan Rupee(LKR)</t>
  </si>
  <si>
    <t>Queen's Cafe</t>
  </si>
  <si>
    <t>417, Duplication Road, Kollupitiya, Colombo 03</t>
  </si>
  <si>
    <t>American, Chinese, North Indian</t>
  </si>
  <si>
    <t>Ministry of Crab</t>
  </si>
  <si>
    <t>Old Colombo Dutch Hospital, Fort, Colombo 01</t>
  </si>
  <si>
    <t>Old Dutch Hospital, Fort</t>
  </si>
  <si>
    <t>Old Dutch Hospital, Fort, Colombo</t>
  </si>
  <si>
    <t>2014_2_18</t>
  </si>
  <si>
    <t>Cricket Club Cafe</t>
  </si>
  <si>
    <t>12 Flower Road, Kollupitiya, Colombo 03</t>
  </si>
  <si>
    <t>Continental, American, Seafood</t>
  </si>
  <si>
    <t>2017_11_14</t>
  </si>
  <si>
    <t>The Sizzle</t>
  </si>
  <si>
    <t>32, Walukarama Road, Kollupitiya, Colombo 03</t>
  </si>
  <si>
    <t>American, Fast Food, Steak, Beverages</t>
  </si>
  <si>
    <t>Malay Restaurant</t>
  </si>
  <si>
    <t>115, Hill Street, Dehiwala, Colombo</t>
  </si>
  <si>
    <t>Dehiwala, Colombo</t>
  </si>
  <si>
    <t>Dehiwala, Colombo, Colombo</t>
  </si>
  <si>
    <t>Malaysian, North Indian, Sri Lankan</t>
  </si>
  <si>
    <t>Chinese Dragon Cafe</t>
  </si>
  <si>
    <t>11, Milagiriya Avenue, Bambalapitiya, Colombo 04</t>
  </si>
  <si>
    <t>Bambalapitiya, Colombo 04</t>
  </si>
  <si>
    <t>Bambalapitiya, Colombo 04, Colombo</t>
  </si>
  <si>
    <t>2015_9_25</t>
  </si>
  <si>
    <t>CIOCONAT Lounge</t>
  </si>
  <si>
    <t>107, Barnes Place, Cinnamon Gardens, Colombo 07</t>
  </si>
  <si>
    <t>Cinnamon Gardens, Colombo 07</t>
  </si>
  <si>
    <t>Cinnamon Gardens, Colombo 07, Colombo</t>
  </si>
  <si>
    <t>Italian, Cafe, Desserts</t>
  </si>
  <si>
    <t>The Commons</t>
  </si>
  <si>
    <t>39 A, Flower Road, Cinnamon Gardens, Colombo 07</t>
  </si>
  <si>
    <t>Cafe, Sri Lankan, Continental, American</t>
  </si>
  <si>
    <t>Burger's King</t>
  </si>
  <si>
    <t>1, Vellons Passage, Slave Island, Colombo 02</t>
  </si>
  <si>
    <t>Slave Island, Colombo 02</t>
  </si>
  <si>
    <t>Slave Island, Colombo 02, Colombo</t>
  </si>
  <si>
    <t>2012_9_22</t>
  </si>
  <si>
    <t>Elite Indian Restaurant</t>
  </si>
  <si>
    <t>124, New Bullers Road, Bambalapitiya, Colombo 04</t>
  </si>
  <si>
    <t>North Indian, Chinese, Sri Lankan</t>
  </si>
  <si>
    <t>The Manhattan FISH MARKET</t>
  </si>
  <si>
    <t>31, Deal Place, Off R.A. De Mel Mawatha, Kollupitiya, Colombo 03</t>
  </si>
  <si>
    <t>Seafood, Italian</t>
  </si>
  <si>
    <t>Simply Strawberries By Jagro</t>
  </si>
  <si>
    <t>131, Vijaya Kumaratunge Mawathu, Havelock Town, Colombo 05</t>
  </si>
  <si>
    <t>Havelock Town, Colombo 05</t>
  </si>
  <si>
    <t>Havelock Town, Colombo 05, Colombo</t>
  </si>
  <si>
    <t>T.G.I. Friday's</t>
  </si>
  <si>
    <t>23, Canal Row, Fort, Colombo 01</t>
  </si>
  <si>
    <t>Fort, Colombo 01</t>
  </si>
  <si>
    <t>Fort, Colombo 01, Colombo</t>
  </si>
  <si>
    <t>American, Steak</t>
  </si>
  <si>
    <t>Upali's</t>
  </si>
  <si>
    <t>65, C.W.W Kannangara Mawatha, Near Town Hall, Cinnamon Gardens, Colombo 07</t>
  </si>
  <si>
    <t>Sri Lankan</t>
  </si>
  <si>
    <t>Cafe Shaze</t>
  </si>
  <si>
    <t>65, Thimbirigasaya Road, Havelock Town, Colombo 05</t>
  </si>
  <si>
    <t>Cafe, Fast Food, Beverages</t>
  </si>
  <si>
    <t>The Paddington</t>
  </si>
  <si>
    <t>36, Barnes Place, Cinnamon Gardens, Colombo 07</t>
  </si>
  <si>
    <t>Arabian Knights</t>
  </si>
  <si>
    <t>377, Opposite Amana Bank, Galle Road, Kollupitiya, Colombo 03</t>
  </si>
  <si>
    <t>Middle Eastern, Arabian</t>
  </si>
  <si>
    <t>Cafe Beverly</t>
  </si>
  <si>
    <t>475/C, Sri Jayawardenapura Mawatha, Welikada, Rajagiriya, Colombo</t>
  </si>
  <si>
    <t>Rajagiriya, Colombo</t>
  </si>
  <si>
    <t>Rajagiriya, Colombo, Colombo</t>
  </si>
  <si>
    <t>Butter Boutique</t>
  </si>
  <si>
    <t>34, 27th Lane, Kollupitiya, Colombo 03</t>
  </si>
  <si>
    <t>ÛÁstanbul</t>
  </si>
  <si>
    <t>Bebek Mahallesi, Cevdetpaôa Caddesi, No 30/A, Beôiktaô, ÛÁstanbul</t>
  </si>
  <si>
    <t>Bebek</t>
  </si>
  <si>
    <t>Bebek, ÛÁstanbul</t>
  </si>
  <si>
    <t>Turkish Lira(TL)</t>
  </si>
  <si>
    <t>2013_12_4</t>
  </si>
  <si>
    <t>Valonia</t>
  </si>
  <si>
    <t>Tí_rkali Mahallesi, Ihlamurdere Caddesi, No 40/B, Beôiktaô, ÛÁstanbul</t>
  </si>
  <si>
    <t>Beôiktaô Merkez</t>
  </si>
  <si>
    <t>Beôiktaô Merkez, ÛÁstanbul</t>
  </si>
  <si>
    <t>Restaurant Cafe, Desserts</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</si>
  <si>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</si>
  <si>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</si>
  <si>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</si>
  <si>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</si>
  <si>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</si>
  <si>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</si>
  <si>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</si>
  <si>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</si>
  <si>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</si>
  <si>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Ceviz AÛôacÛ±</t>
  </si>
  <si>
    <t>Koôuyolu Mahallesi, Muhittin íìstí_ndaÛô Caddesi, No 85, KadÛ±kí_y, ÛÁstanbul</t>
  </si>
  <si>
    <t>Koôuyolu</t>
  </si>
  <si>
    <t>Koôuyolu, ÛÁstanbul</t>
  </si>
  <si>
    <t>World Cuisine, Patisserie, Cafe</t>
  </si>
  <si>
    <t>Baltazar</t>
  </si>
  <si>
    <t>Kemankeô Karamustafa Paôa Mahallesi, KÛ±lÛ±í_ Ali Paôa Mescidi Sokak, No 12/A, BeyoÛôlu, ÛÁstanbul</t>
  </si>
  <si>
    <t>Karakí_y</t>
  </si>
  <si>
    <t>Karakí_y, ÛÁstanbul</t>
  </si>
  <si>
    <t>Burger, Izgara</t>
  </si>
  <si>
    <t>2018_9_15</t>
  </si>
  <si>
    <t>Karakí_y Gí_llí_oÛôlu</t>
  </si>
  <si>
    <t>Kemankeô Karamustafa Paôa Mahallesi, RÛ±htÛ±m Caddesi, KatlÛ± Otopark AltÛ±, No 4, BeyoÛôlu, ÛÁstanbul</t>
  </si>
  <si>
    <t>Desserts, Bí_rek</t>
  </si>
  <si>
    <t>2016_7_26</t>
  </si>
  <si>
    <t>NamlÛ± Gurme</t>
  </si>
  <si>
    <t>Kemankeô Karamustafa Paôa Mahallesi, RÛ±htÛ±m Caddesi, No 1/1, KatlÛ± Otopark AltÛ±,  BeyoÛôlu, ÛÁstanbul</t>
  </si>
  <si>
    <t>Huqqa</t>
  </si>
  <si>
    <t>Kuruí_eôme Mahallesi, Muallim Naci Caddesi, No 56, Beôiktaô, ÛÁstanbul</t>
  </si>
  <si>
    <t>Kuruí_eôme</t>
  </si>
  <si>
    <t>Kuruí_eôme, ÛÁstanbul</t>
  </si>
  <si>
    <t>Italian, World Cuisine</t>
  </si>
  <si>
    <t>Dem Karakí_y</t>
  </si>
  <si>
    <t>Kemankeô Karamustafa Paôa Mahallesi, Hoca Tahsin Sokak, No 17, BeyoÛôlu, ÛÁstanbul</t>
  </si>
  <si>
    <t>Aôôk Kahve</t>
  </si>
  <si>
    <t>Kuruí_eôme Mahallesi, Muallim Naci Caddesi, No 64/B, Beôiktaô, ÛÁstanbul</t>
  </si>
  <si>
    <t>Restaurant Cafe</t>
  </si>
  <si>
    <t>2017_8_13</t>
  </si>
  <si>
    <t>Leman Kí_ltí_r</t>
  </si>
  <si>
    <t>CaferaÛôa Mahallesi, Neôet í_mer Sokak, No 9/A, KadÛ±kí_y, ÛÁstanbul</t>
  </si>
  <si>
    <t>KadÛ±kí_y Merkez</t>
  </si>
  <si>
    <t>KadÛ±kí_y Merkez, ÛÁstanbul</t>
  </si>
  <si>
    <t>2017_12_14</t>
  </si>
  <si>
    <t>Draft Gastro Pub</t>
  </si>
  <si>
    <t>Caddebostan Mahallesi, BaÛôdat Caddesi, No 349, Kat 1, KadÛ±kí_y, ÛÁstanbul</t>
  </si>
  <si>
    <t>Caddebostan</t>
  </si>
  <si>
    <t>Caddebostan, ÛÁstanbul</t>
  </si>
  <si>
    <t>Bar Food</t>
  </si>
  <si>
    <t>Walter's Coffee Roastery</t>
  </si>
  <si>
    <t>CafeaÛôa Mahallesi, BademaltÛ± Sokak, No 21/B, KadÛ±kí_y, ÛÁstanbul</t>
  </si>
  <si>
    <t>Moda</t>
  </si>
  <si>
    <t>Moda, ÛÁstanbul</t>
  </si>
  <si>
    <t>2013_11_23</t>
  </si>
  <si>
    <t>Nusr-Et</t>
  </si>
  <si>
    <t>Ankara</t>
  </si>
  <si>
    <t>Gaziosmanpaôa Mahallesi, _ehit í_mer Haluk SipahioÛôlu Sokak, No 8, íˆankaya, Ankara</t>
  </si>
  <si>
    <t>Gazi Osman Paôa</t>
  </si>
  <si>
    <t>Gazi Osman Paôa, Ankara</t>
  </si>
  <si>
    <t>Steak</t>
  </si>
  <si>
    <t>Hattena Hatay  SofrasÛ±</t>
  </si>
  <si>
    <t>Balgat Mahallesi, OsmanlÛ± Caddesi, No 41/A, íˆankaya, Ankara</t>
  </si>
  <si>
    <t>Balgat</t>
  </si>
  <si>
    <t>Balgat, Ankara</t>
  </si>
  <si>
    <t>Kebab</t>
  </si>
  <si>
    <t>Cafemiz</t>
  </si>
  <si>
    <t>Gaziosmanpaôa Mahallesi, Arjantin Caddesi, No 19, íˆankaya, Ankara</t>
  </si>
  <si>
    <t>World Cuisine, Mexican, Italian</t>
  </si>
  <si>
    <t>MasabaôÛ± Kebapí_Û±sÛ±</t>
  </si>
  <si>
    <t>Balgat Mahallesi, Ziyabey Caddesi, No 35, íˆankaya, Ankara</t>
  </si>
  <si>
    <t>Kebab, Turkish Pizza</t>
  </si>
  <si>
    <t>Meôhur TavacÛ± Recep Usta</t>
  </si>
  <si>
    <t>Gí_zeltepe Mahallesi, Dikmen Vadisi, Hoôdere Giriôi, íˆankaya, Ankara</t>
  </si>
  <si>
    <t>Dikmen</t>
  </si>
  <si>
    <t>Dikmen, Ankara</t>
  </si>
  <si>
    <t>The Bigos</t>
  </si>
  <si>
    <t>Mahallesi, Selanik 2 Caddesi, No 61/A, íˆankaya, Ankara</t>
  </si>
  <si>
    <t>KÛ±zÛ±lay</t>
  </si>
  <si>
    <t>KÛ±zÛ±lay, Ankara</t>
  </si>
  <si>
    <t>íˆukuraÛôa SofrasÛ±</t>
  </si>
  <si>
    <t>Emek Mahallesi, Bosna Hersek Caddesi, No 22/C, íˆankaya, Ankara</t>
  </si>
  <si>
    <t>Emek</t>
  </si>
  <si>
    <t>Emek, Ankara</t>
  </si>
  <si>
    <t>Kebab, Izgara</t>
  </si>
  <si>
    <t>Dí_veroÛôlu</t>
  </si>
  <si>
    <t>íìmitkí_y Mahallesi, 2432. Cadde (8. Cadde), No 113, íˆankaya, Ankara</t>
  </si>
  <si>
    <t>íìmitkí_y</t>
  </si>
  <si>
    <t>íìmitkí_y, Ankara</t>
  </si>
  <si>
    <t>Kebab, Desserts, Turkish Pizza</t>
  </si>
  <si>
    <t>Kebap 49</t>
  </si>
  <si>
    <t>Remzi OÛôuz ArÛ±k Mahallesi, TunalÛ± Hilmi Caddesi, Bí_lten Sokak, No 5, íˆankaya, Ankara</t>
  </si>
  <si>
    <t>KavaklÛ±dere</t>
  </si>
  <si>
    <t>KavaklÛ±dere, Ankara</t>
  </si>
  <si>
    <t>2014_9_5</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</si>
  <si>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</si>
  <si>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</si>
  <si>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</si>
  <si>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</si>
  <si>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</si>
  <si>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</si>
  <si>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</si>
  <si>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Timboo Cafe</t>
  </si>
  <si>
    <t>Armada AVM, Kat -1, Eskiôehir Yolu, No 6, Yenimahalle, Ankara</t>
  </si>
  <si>
    <t>Armada AVM, Sí_Ûôí_tí_zí_, Yenimahalle</t>
  </si>
  <si>
    <t>Armada AVM, Sí_Ûôí_tí_zí_, Yenimahalle, Ankara</t>
  </si>
  <si>
    <t>MasabaôÛ±</t>
  </si>
  <si>
    <t>Kocatepe Mahallesi, Mithatpaôa Caddesi, No 62/A, íˆankaya, Ankara</t>
  </si>
  <si>
    <t>Liva</t>
  </si>
  <si>
    <t>íˆukurambar Mahallesi, Muhsin YazÛ±cÛ±oÛôlu Caddesi, No 3, íˆankaya, Ankara</t>
  </si>
  <si>
    <t>íˆukurambar</t>
  </si>
  <si>
    <t>íˆukurambar, Ankara</t>
  </si>
  <si>
    <t>Patisserie, Coffee and Tea</t>
  </si>
  <si>
    <t>Kentpark AVM, Kat -1, Mustafa Kemal Mahallesi, Eskiôehir Yolu 7.km, No 164, íˆankaya, Ankara</t>
  </si>
  <si>
    <t>Kentpark AVM, íìniversiteler, íˆankaya</t>
  </si>
  <si>
    <t>Kentpark AVM, íìniversiteler, íˆankaya, Ankara</t>
  </si>
  <si>
    <t>2016_12_15</t>
  </si>
  <si>
    <t>Zigana Pide</t>
  </si>
  <si>
    <t>Macun Mahallesi, Erciyes ÛÁôyerleri Sitesi, 201. Cadde, No 6, Yenimahalle, Ankara</t>
  </si>
  <si>
    <t>Macunkí_y</t>
  </si>
  <si>
    <t>Macunkí_y, Ankara</t>
  </si>
  <si>
    <t>Turkish Pizza</t>
  </si>
  <si>
    <t>Gaga Manjero</t>
  </si>
  <si>
    <t>Gazi Osman Paôa Mahallesi, Filistin Caddesi, No 21, íˆankaya, Ankara</t>
  </si>
  <si>
    <t>World Cuisine</t>
  </si>
  <si>
    <t>Maltepe Mahallesi, Gení_lik Caddesi, No 28, íˆankaya, Ankara</t>
  </si>
  <si>
    <t>Maltepe</t>
  </si>
  <si>
    <t>Maltepe, Ankara</t>
  </si>
  <si>
    <t>Turta Home Cafe</t>
  </si>
  <si>
    <t>Mutlukent Mahallesi, 1944. Cadde, 1948. Sokak, No 15, íˆankaya, Ankara</t>
  </si>
  <si>
    <t>íˆayyolu</t>
  </si>
  <si>
    <t>íˆayyolu, Ankara</t>
  </si>
  <si>
    <t>Pizza ÛÁl Forno</t>
  </si>
  <si>
    <t>YÛ±ldÛ±zevler Mahallesi, 720. Sokak, No 2/B, íˆankaya, Ankara</t>
  </si>
  <si>
    <t>YÛ±ldÛ±zevler</t>
  </si>
  <si>
    <t>YÛ±ldÛ±zevler, Ankara</t>
  </si>
  <si>
    <t>Masala Zone</t>
  </si>
  <si>
    <t>London</t>
  </si>
  <si>
    <t>48 Floral Street, Covent Garden, London WC2E 9DA</t>
  </si>
  <si>
    <t>Covent Garden</t>
  </si>
  <si>
    <t>Indian, Curry</t>
  </si>
  <si>
    <t>Pounds(Œ£)</t>
  </si>
  <si>
    <t>Jamie's Italian</t>
  </si>
  <si>
    <t>11 Upper St Martin's Lane, Covent Garden, London WC2H 9FB</t>
  </si>
  <si>
    <t>Upper St Martin's Lane, Covent Garden</t>
  </si>
  <si>
    <t>Upper St Martin's Lane, Covent Garden, London</t>
  </si>
  <si>
    <t>2018_8_22</t>
  </si>
  <si>
    <t>33 D'Arblay Street, Soho, London W1F 8EU</t>
  </si>
  <si>
    <t>D'arblay Street, Soho</t>
  </si>
  <si>
    <t>D'arblay Street, Soho, London</t>
  </si>
  <si>
    <t>Hakkasan</t>
  </si>
  <si>
    <t>17 Bruton Street, Mayfair, London W1J 6QB</t>
  </si>
  <si>
    <t>Mayfair</t>
  </si>
  <si>
    <t>Chinese, Dim Sum</t>
  </si>
  <si>
    <t>Dishoom</t>
  </si>
  <si>
    <t>12 Upper St Martin's Lane, Covent Garden, London WC2H 9FB</t>
  </si>
  <si>
    <t>Indian, North Indian, Curry, Cafe</t>
  </si>
  <si>
    <t>Roka</t>
  </si>
  <si>
    <t>37 Charlotte Street, Fitzrovia, London W1T 1RR</t>
  </si>
  <si>
    <t>Charlotte Street, Fitzrovia</t>
  </si>
  <si>
    <t>Charlotte Street, Fitzrovia, London</t>
  </si>
  <si>
    <t>Bocca Di Lupo</t>
  </si>
  <si>
    <t>12 Archer Street, Soho, London W1D 7BB</t>
  </si>
  <si>
    <t>Archer Street, Soho</t>
  </si>
  <si>
    <t>Archer Street, Soho, London</t>
  </si>
  <si>
    <t>Nobu</t>
  </si>
  <si>
    <t>15 Berkeley Street, Mayfair, London W1J 8DY</t>
  </si>
  <si>
    <t>Yauatcha</t>
  </si>
  <si>
    <t>15-17 Broadwick Street, Soho, London W1F 0DL</t>
  </si>
  <si>
    <t>Broadwick Street, Soho</t>
  </si>
  <si>
    <t>Broadwick Street, Soho, London</t>
  </si>
  <si>
    <t>7 Boundary Street, Shoreditch, London E2 7JE</t>
  </si>
  <si>
    <t>Boundary Street, Shoreditch</t>
  </si>
  <si>
    <t>Boundary Street, Shoreditch, London</t>
  </si>
  <si>
    <t>Indian, Cafe, Curry</t>
  </si>
  <si>
    <t>2014_5_1</t>
  </si>
  <si>
    <t>Roti Chai</t>
  </si>
  <si>
    <t>3 Portman Mews South, Marble Arch, London W1H 6HS</t>
  </si>
  <si>
    <t>Portman Mews South, Marble Arch</t>
  </si>
  <si>
    <t>Portman Mews South, Marble Arch, London</t>
  </si>
  <si>
    <t>Indian, Street Food</t>
  </si>
  <si>
    <t>Restaurant Gordon Ramsay</t>
  </si>
  <si>
    <t>68 Royal Hospital Road, Chelsea, London SW3 4HP</t>
  </si>
  <si>
    <t>Chelsea</t>
  </si>
  <si>
    <t>2011_11_20</t>
  </si>
  <si>
    <t>sketch Gallery</t>
  </si>
  <si>
    <t>sketch, 9 Conduit Street, Mayfair, London W1S 2XG</t>
  </si>
  <si>
    <t>Conduit Street, Mayfair</t>
  </si>
  <si>
    <t>Conduit Street, Mayfair, London</t>
  </si>
  <si>
    <t>British, Contemporary</t>
  </si>
  <si>
    <t>2015_9_26</t>
  </si>
  <si>
    <t>Bone Daddies</t>
  </si>
  <si>
    <t>31 St. Peter Street, Soho, London W1F 0AR</t>
  </si>
  <si>
    <t>Walker's Court, Soho</t>
  </si>
  <si>
    <t>Walker's Court, Soho, London</t>
  </si>
  <si>
    <t>Ramen, Japanese</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</si>
  <si>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</si>
  <si>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</si>
  <si>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</si>
  <si>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</si>
  <si>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</si>
  <si>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</si>
  <si>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</si>
  <si>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</si>
  <si>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British</t>
  </si>
  <si>
    <t>Five Guys</t>
  </si>
  <si>
    <t>1-3 Long Acre, Covent Garden, London WC2E 9LH</t>
  </si>
  <si>
    <t>Long Acre, Covent Garden</t>
  </si>
  <si>
    <t>Long Acre, Covent Garden, London</t>
  </si>
  <si>
    <t>Shake Shack</t>
  </si>
  <si>
    <t>24 Market Building, The Piazza, Covent Garden, London WC2E 8RD</t>
  </si>
  <si>
    <t>Tavistock Court, Covent Garden</t>
  </si>
  <si>
    <t>Tavistock Court, Covent Garden, London</t>
  </si>
  <si>
    <t>2016_8_1</t>
  </si>
  <si>
    <t>Gymkhana</t>
  </si>
  <si>
    <t>42 Albemarle Street, Mayfair, London W1S 4JH</t>
  </si>
  <si>
    <t>Albemarle Street, Mayfair</t>
  </si>
  <si>
    <t>Albemarle Street, Mayfair, London</t>
  </si>
  <si>
    <t>Indian, Pakistani, Curry</t>
  </si>
  <si>
    <t>Bao</t>
  </si>
  <si>
    <t>53 Lexington Street, Soho, London W1F 9AS</t>
  </si>
  <si>
    <t>Lexington Street, Soho</t>
  </si>
  <si>
    <t>Lexington Street, Soho, London</t>
  </si>
  <si>
    <t>Taiwanese, Street Food</t>
  </si>
  <si>
    <t>Aalishan</t>
  </si>
  <si>
    <t>Doha</t>
  </si>
  <si>
    <t>Opposite Universal Cooling System, Ibn Seena Street, Al Muntazah, Doha</t>
  </si>
  <si>
    <t>Al Muntazah</t>
  </si>
  <si>
    <t>Al Muntazah, Doha</t>
  </si>
  <si>
    <t>North Indian, Chinese, Turkish</t>
  </si>
  <si>
    <t>Qatari Rial(QR)</t>
  </si>
  <si>
    <t>Opposite La Cigale Hotel, C Ring Road, Al Nasr, Doha</t>
  </si>
  <si>
    <t>Al Nasr</t>
  </si>
  <si>
    <t>Al Nasr, Doha</t>
  </si>
  <si>
    <t>Vine - The St. Regis</t>
  </si>
  <si>
    <t>1st Floor, The St. Regis Hotel, Westbay, Doha</t>
  </si>
  <si>
    <t>The St. Regis, Westbay</t>
  </si>
  <si>
    <t>The St. Regis, Westbay, Doha</t>
  </si>
  <si>
    <t>International</t>
  </si>
  <si>
    <t>MRA Bakery Sweets &amp; Restaurant</t>
  </si>
  <si>
    <t>Opposite Aster Pharmacy, Al Taei Street, Al Ghanim, Doha</t>
  </si>
  <si>
    <t>Al Ghanim</t>
  </si>
  <si>
    <t>Al Ghanim, Doha</t>
  </si>
  <si>
    <t>Kerala, Indian, Chinese, Bakery</t>
  </si>
  <si>
    <t>2010_9_6</t>
  </si>
  <si>
    <t>Zaoq</t>
  </si>
  <si>
    <t>Midmac Flyover, Salwa Road, Al Hilal, Doha</t>
  </si>
  <si>
    <t>Al Hilal</t>
  </si>
  <si>
    <t>Al Hilal, Doha</t>
  </si>
  <si>
    <t>Pakistani</t>
  </si>
  <si>
    <t>Ponderosa</t>
  </si>
  <si>
    <t>Caravan Complex, Ramada Junction, Salwa Road, Al Hilal, Doha</t>
  </si>
  <si>
    <t>Caravan Complex, Al Hilal</t>
  </si>
  <si>
    <t>Caravan Complex, Al Hilal, Doha</t>
  </si>
  <si>
    <t>Paper Moon</t>
  </si>
  <si>
    <t>Beside Jarir Bookstore, Jaidah Square, Al Matar Street, Umm Ghuwailina, Doha</t>
  </si>
  <si>
    <t>Umm Ghuwailina</t>
  </si>
  <si>
    <t>Umm Ghuwailina, Doha</t>
  </si>
  <si>
    <t>Coral - InterContinental Doha</t>
  </si>
  <si>
    <t>Lower Ground Floor, Hotel Intercontinental Doha, Al Isteqlal Road, Westbay, Doha</t>
  </si>
  <si>
    <t>Hotel Intercontinental Doha, Westbay</t>
  </si>
  <si>
    <t>Hotel Intercontinental Doha, Westbay, Doha</t>
  </si>
  <si>
    <t>Eatopia</t>
  </si>
  <si>
    <t>2nd Floor, The Gate Mall, Dafna, Doha</t>
  </si>
  <si>
    <t>The Gate, Dafna</t>
  </si>
  <si>
    <t>The Gate, Dafna, Doha</t>
  </si>
  <si>
    <t>European, Arabian, Japanese, Bakery, Desserts</t>
  </si>
  <si>
    <t>2013_7_24</t>
  </si>
  <si>
    <t>Beside Le Mirage Suites, Fereej Abdul Aziz Street, Al Doha Al Jadeeda, Doha</t>
  </si>
  <si>
    <t>Al Doha Al Jadeeda</t>
  </si>
  <si>
    <t>Al Doha Al Jadeeda, Doha</t>
  </si>
  <si>
    <t>Mainland China Restaurant</t>
  </si>
  <si>
    <t>1st Floor, Barwa Towers, Suhaim Bin Hamad Street, Al Sadd, Doha</t>
  </si>
  <si>
    <t>Barwa Towers, Al Sadd</t>
  </si>
  <si>
    <t>Barwa Towers, Al Sadd, Doha</t>
  </si>
  <si>
    <t>Gokul Gujarati Restaurant</t>
  </si>
  <si>
    <t>Opposite Masjid, Ibn Mahmoud Street, Fereej Bin Mahmoud, Doha</t>
  </si>
  <si>
    <t>Fereej Bin Mahmoud</t>
  </si>
  <si>
    <t>Fereej Bin Mahmoud, Doha</t>
  </si>
  <si>
    <t>Heat - Edsa Shangri-La</t>
  </si>
  <si>
    <t>Mandaluyong City</t>
  </si>
  <si>
    <t>Edsa Shangri-La, 1 Garden Way, Ortigas, Mandaluyong City</t>
  </si>
  <si>
    <t>Edsa Shangri-La, Ortigas, Mandaluyong City</t>
  </si>
  <si>
    <t>Edsa Shangri-La, Ortigas, Mandaluyong City, Mandaluyong City</t>
  </si>
  <si>
    <t>Seafood, Asian, Filipino, Indian</t>
  </si>
  <si>
    <t>Botswana Pula(P)</t>
  </si>
  <si>
    <t>Spiral - Sofitel Philippine Plaza Manila</t>
  </si>
  <si>
    <t>Pasay City</t>
  </si>
  <si>
    <t>Plaza Level, Sofitel Philippine Plaza Manila, CCP Complex, Pasay City</t>
  </si>
  <si>
    <t>Sofitel Philippine Plaza Manila, Pasay City</t>
  </si>
  <si>
    <t>Sofitel Philippine Plaza Manila, Pasay City, Pasay City</t>
  </si>
  <si>
    <t>European, Asian, Indian</t>
  </si>
  <si>
    <t>Buffet 101</t>
  </si>
  <si>
    <t>Building K, SM By The Bay, Sunset Boulevard, Mall of Asia Complex (MOA), Pasay City</t>
  </si>
  <si>
    <t>SM by the Bay, Mall of Asia Complex, Pasay City</t>
  </si>
  <si>
    <t>SM by the Bay, Mall of Asia Complex, Pasay City, Pasay City</t>
  </si>
  <si>
    <t>Vikings</t>
  </si>
  <si>
    <t>Building B, By The Bay, Seaside Boulevard, Mall of Asia Complex (MOA), Pasay City</t>
  </si>
  <si>
    <t>Seafood, Filipino, Asian, European</t>
  </si>
  <si>
    <t>Izakaya Kikufuji</t>
  </si>
  <si>
    <t>Makati City</t>
  </si>
  <si>
    <t>Little Tokyo, 2277 Chino Roces Avenue, Legaspi Village, Makati City</t>
  </si>
  <si>
    <t>Little Tokyo, Legaspi Village, Makati City</t>
  </si>
  <si>
    <t>Little Tokyo, Legaspi Village, Makati City, Makati City</t>
  </si>
  <si>
    <t>2010_12_6</t>
  </si>
  <si>
    <t>Wildflour Cafe + Bakery</t>
  </si>
  <si>
    <t>Taguig City</t>
  </si>
  <si>
    <t>Ground Floor, Netlima Building, 4th Avenue Corner 26th Street, Bonifacio Global City, Taguig City</t>
  </si>
  <si>
    <t>Bonifacio Global City</t>
  </si>
  <si>
    <t>Bonifacio Global City, Taguig City</t>
  </si>
  <si>
    <t>Cafe, Bakery, American, Italian</t>
  </si>
  <si>
    <t>Mad Mark's Creamery &amp; Good Eats</t>
  </si>
  <si>
    <t>Pasig City</t>
  </si>
  <si>
    <t>23 East Capitol Drive, Kapitolyo, Pasig City</t>
  </si>
  <si>
    <t>Kapitolyo</t>
  </si>
  <si>
    <t>Kapitolyo, Pasig City</t>
  </si>
  <si>
    <t>American, Ice Cream, Desserts</t>
  </si>
  <si>
    <t>Silantro Fil-Mex</t>
  </si>
  <si>
    <t>75 East Capitol Drive, Kapitolyo, Pasig City</t>
  </si>
  <si>
    <t>Filipino, Mexican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</si>
  <si>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</si>
  <si>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</si>
  <si>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</si>
  <si>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</si>
  <si>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</si>
  <si>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Guevarra's</t>
  </si>
  <si>
    <t>San Juan City</t>
  </si>
  <si>
    <t>387 P. Guevarra Corner Argonne Street, Addition Hills, San Juan City</t>
  </si>
  <si>
    <t>Addition Hills</t>
  </si>
  <si>
    <t>Addition Hills, San Juan City</t>
  </si>
  <si>
    <t>Filipino</t>
  </si>
  <si>
    <t>Sambo Kojin</t>
  </si>
  <si>
    <t>Third Floor, Mega Atrium, SM Megamall, Ortigas, Mandaluyong City</t>
  </si>
  <si>
    <t>SM Megamall, Ortigas, Mandaluyong City</t>
  </si>
  <si>
    <t>SM Megamall, Ortigas, Mandaluyong City, Mandaluyong City</t>
  </si>
  <si>
    <t>Sodam Korean Restaurant</t>
  </si>
  <si>
    <t>17 J. Abad Santos Drive, Little Baguio, San Juan City</t>
  </si>
  <si>
    <t>Little Baguio</t>
  </si>
  <si>
    <t>Little Baguio, San Juan City</t>
  </si>
  <si>
    <t>Locavore</t>
  </si>
  <si>
    <t>Brixton Technology Center, 10 Brixton Street, Kapitolyo, Pasig City</t>
  </si>
  <si>
    <t>NIU by Vikings</t>
  </si>
  <si>
    <t>Sixth Floor, SM Aura Premier, C5 Road Corner 26th Street, Bonifacio Global City, Taguig City</t>
  </si>
  <si>
    <t>Seafood, American, Mediterranean, Japanese</t>
  </si>
  <si>
    <t>2014_11_16</t>
  </si>
  <si>
    <t>Le Petit Souffle</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</si>
  <si>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</si>
  <si>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</si>
  <si>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</si>
  <si>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</si>
  <si>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</si>
  <si>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</si>
  <si>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</si>
  <si>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</si>
  <si>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Quezon City</t>
  </si>
  <si>
    <t>Second Floor, UP Town Center, Katipunan Avenue, Diliman, Quezon City</t>
  </si>
  <si>
    <t>UP Town Center, Diliman, Quezon City</t>
  </si>
  <si>
    <t>UP Town Center, Diliman, Quezon City, Quezon City</t>
  </si>
  <si>
    <t>Ooma</t>
  </si>
  <si>
    <t>Third Floor, Mega Fashion Hall, SM Megamall, Ortigas, Mandaluyong City</t>
  </si>
  <si>
    <t>Beluga</t>
  </si>
  <si>
    <t>Cape Town</t>
  </si>
  <si>
    <t>The Foundry, Prestwich Street, Green Point, Cape Town</t>
  </si>
  <si>
    <t>Green Point</t>
  </si>
  <si>
    <t>Green Point, Cape Town</t>
  </si>
  <si>
    <t>Seafood, Asian, Grill, Sushi</t>
  </si>
  <si>
    <t>Willoughby &amp; Co.</t>
  </si>
  <si>
    <t>Ground Level, Victoria Wharf, V &amp; A Waterfront, Cape Town</t>
  </si>
  <si>
    <t>Victoria Wharf, V &amp; A Waterfront</t>
  </si>
  <si>
    <t>Victoria Wharf, V &amp; A Waterfront, Cape Town</t>
  </si>
  <si>
    <t>Seafood, Japanese, Sushi</t>
  </si>
  <si>
    <t>2013_7_5</t>
  </si>
  <si>
    <t>Gibson's Gourmet Burgers &amp; Ribs</t>
  </si>
  <si>
    <t>Shop 157, Lower Level, Victoria Wharf, V &amp; A Waterfront, Cape Town</t>
  </si>
  <si>
    <t>Burger, American, Grill</t>
  </si>
  <si>
    <t>Truth Coffee</t>
  </si>
  <si>
    <t>36 Buitenkant Street, CBD, Cape Town</t>
  </si>
  <si>
    <t>CBD</t>
  </si>
  <si>
    <t>CBD, Cape Town</t>
  </si>
  <si>
    <t>Nobu - One&amp;Only</t>
  </si>
  <si>
    <t>One &amp; Only Hotel, Dock Road, V &amp; A Waterfront, Cape Town</t>
  </si>
  <si>
    <t>One and Only Hotel, V &amp; A Waterfront</t>
  </si>
  <si>
    <t>One and Only Hotel, V &amp; A Waterfront, Cape Town</t>
  </si>
  <si>
    <t>Japanese, Asian, Seafood, Sushi</t>
  </si>
  <si>
    <t>Kloof Street House</t>
  </si>
  <si>
    <t>30 Kloof Street, Gardens, Cape Town</t>
  </si>
  <si>
    <t>Gardens</t>
  </si>
  <si>
    <t>Gardens, Cape Town</t>
  </si>
  <si>
    <t>Mediterranean</t>
  </si>
  <si>
    <t>Jason Bakery</t>
  </si>
  <si>
    <t>185 Bree Street, CBD, Cape Town</t>
  </si>
  <si>
    <t>Origin Coffee Roasting</t>
  </si>
  <si>
    <t>28 Hudson Street, De Waterkant, Cape Town</t>
  </si>
  <si>
    <t>De Waterkant</t>
  </si>
  <si>
    <t>De Waterkant, Cape Town</t>
  </si>
  <si>
    <t>Cafe, Bakery, Tea, Vegetarian</t>
  </si>
  <si>
    <t>2017_4_2</t>
  </si>
  <si>
    <t>Newlands Quarter, Dean Street, Newlands, Cape Town</t>
  </si>
  <si>
    <t>Newlands</t>
  </si>
  <si>
    <t>Newlands, Cape Town</t>
  </si>
  <si>
    <t>La Parada</t>
  </si>
  <si>
    <t>107 Bree Street, CBD, Cape Town</t>
  </si>
  <si>
    <t>Spanish, Tapas</t>
  </si>
  <si>
    <t>tashas</t>
  </si>
  <si>
    <t>V &amp; A Waterfront</t>
  </si>
  <si>
    <t>V &amp; A Waterfront, Cape Town</t>
  </si>
  <si>
    <t>Cafe, Mediterranean</t>
  </si>
  <si>
    <t>Grand Cafí© &amp; Beach</t>
  </si>
  <si>
    <t>Granger Bay Road, Granger Bay, V &amp; A Waterfront, Cape Town</t>
  </si>
  <si>
    <t>Seafood, African, Sushi</t>
  </si>
  <si>
    <t>Salushi</t>
  </si>
  <si>
    <t>25 Protea Road, Claremont, Cape Town</t>
  </si>
  <si>
    <t>Claremont</t>
  </si>
  <si>
    <t>Claremont, Cape Town</t>
  </si>
  <si>
    <t>Japanese, Sushi, Asian</t>
  </si>
  <si>
    <t>Jerry's Burger Bar</t>
  </si>
  <si>
    <t>5 Park Road, Kloof Street, Gardens, Cape Town</t>
  </si>
  <si>
    <t>Burger, American</t>
  </si>
  <si>
    <t>My Sugar</t>
  </si>
  <si>
    <t>77 Regent Road, Sea Point, Cape Town</t>
  </si>
  <si>
    <t>Sea Point</t>
  </si>
  <si>
    <t>Sea Point, Cape Town</t>
  </si>
  <si>
    <t>Cafe, Patisserie, Bakery, Desserts</t>
  </si>
  <si>
    <t>Active Sushi</t>
  </si>
  <si>
    <t>32 Hudson Street, Mirage Building, Green Point, Cape Town</t>
  </si>
  <si>
    <t>Sushi</t>
  </si>
  <si>
    <t>2016_1_13</t>
  </si>
  <si>
    <t>Jarryds</t>
  </si>
  <si>
    <t>90 Regent Road, Sea Point, Cape Town</t>
  </si>
  <si>
    <t>Cafe, Burger</t>
  </si>
  <si>
    <t>Rocomamas</t>
  </si>
  <si>
    <t>107a Main Road, Green Point, Cape Town</t>
  </si>
  <si>
    <t>Burger, Fast Food, Grill</t>
  </si>
  <si>
    <t>Licorish Bistro</t>
  </si>
  <si>
    <t>Sandton</t>
  </si>
  <si>
    <t>Nicolway Shopping Centre, William Nicol Drive, Bryanston, Sandton</t>
  </si>
  <si>
    <t>Nicolway Shopping Centre, Bryanston</t>
  </si>
  <si>
    <t>Nicolway Shopping Centre, Bryanston, Sandton</t>
  </si>
  <si>
    <t>European, South African</t>
  </si>
  <si>
    <t>Cube - Tasting Kitchen</t>
  </si>
  <si>
    <t>Inner City</t>
  </si>
  <si>
    <t>24 Albrecht Road, Maboneng Precinct, City and Suburban, Inner City</t>
  </si>
  <si>
    <t>City and Suburban</t>
  </si>
  <si>
    <t>City and Suburban, Inner City</t>
  </si>
  <si>
    <t>European, Contemporary</t>
  </si>
  <si>
    <t>The Whippet</t>
  </si>
  <si>
    <t>Randburg</t>
  </si>
  <si>
    <t>Corner of 7th Street and 4th Avenue, Linden, Randburg 2195</t>
  </si>
  <si>
    <t>Linden</t>
  </si>
  <si>
    <t>Linden, Randburg</t>
  </si>
  <si>
    <t>The Wolfpack</t>
  </si>
  <si>
    <t>Johannesburg</t>
  </si>
  <si>
    <t>21, 4th Avenue, Parkhurst, Johannesburg</t>
  </si>
  <si>
    <t>Parkhurst</t>
  </si>
  <si>
    <t>Parkhurst, Johannesburg</t>
  </si>
  <si>
    <t>Craft</t>
  </si>
  <si>
    <t>33, 4th Avenue corner of 13th street, Parkhurst, Johannesburg</t>
  </si>
  <si>
    <t>European, Pizza</t>
  </si>
  <si>
    <t>2013_7_23</t>
  </si>
  <si>
    <t>Social on Main</t>
  </si>
  <si>
    <t>Shop 1, Posthouse Centre, Corner Main Road &amp; Posthouse Street, Bryanston, Sandton 2021</t>
  </si>
  <si>
    <t>Bryanston</t>
  </si>
  <si>
    <t>Bryanston, Sandton</t>
  </si>
  <si>
    <t>Contemporary, Burger, European</t>
  </si>
  <si>
    <t>Remo's Maximilliano</t>
  </si>
  <si>
    <t>Waterfall Corner Mall, Corner of Maxwell &amp; Woodmead Drives, Woodmead, Sandton</t>
  </si>
  <si>
    <t>Waterfall Corner Mall, Midrand</t>
  </si>
  <si>
    <t>Waterfall Corner Mall, Midrand, Sandton</t>
  </si>
  <si>
    <t>Perron</t>
  </si>
  <si>
    <t>Illovo Junction, Corner Oxford Road and Corlett Drive, Illovo, Sandton</t>
  </si>
  <si>
    <t>Illovo</t>
  </si>
  <si>
    <t>Illovo, Sandton</t>
  </si>
  <si>
    <t>2018_1_3</t>
  </si>
  <si>
    <t>Effingut Brewerkz</t>
  </si>
  <si>
    <t>End of Lane Number 6, Koregaon Park, Pune</t>
  </si>
  <si>
    <t>Koregaon Park</t>
  </si>
  <si>
    <t>Koregaon Park, Pune</t>
  </si>
  <si>
    <t>Continental, North Indian, Mughlai, Burmese</t>
  </si>
  <si>
    <t>The Little Next Door</t>
  </si>
  <si>
    <t>D-10, Central Avenue, Kalyani Nagar, Pune</t>
  </si>
  <si>
    <t>Kalyani Nagar</t>
  </si>
  <si>
    <t>Kalyani Nagar, Pune</t>
  </si>
  <si>
    <t>Finger Food, Italian, Spanish, Greek</t>
  </si>
  <si>
    <t>2013_9_8</t>
  </si>
  <si>
    <t>German Bakery Wunderbar</t>
  </si>
  <si>
    <t>153/A, Varun Complex, Near Demech House, Law College Road, Pune</t>
  </si>
  <si>
    <t>Law College Road</t>
  </si>
  <si>
    <t>Law College Road, Pune</t>
  </si>
  <si>
    <t>Italian, German, Continental</t>
  </si>
  <si>
    <t>18 Degrees Resto Lounge</t>
  </si>
  <si>
    <t>8th &amp; 9th Floor, Spot 18 Mall, Pimple Saudagar, Pune</t>
  </si>
  <si>
    <t>Spot 18 Mall, Pimple Saudagar</t>
  </si>
  <si>
    <t>Spot 18 Mall, Pimple Saudagar, Pune</t>
  </si>
  <si>
    <t>North Indian, Mediterranean, Chinese</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</si>
  <si>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</si>
  <si>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</si>
  <si>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</si>
  <si>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</si>
  <si>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</si>
  <si>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</si>
  <si>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</si>
  <si>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</si>
  <si>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Tales &amp; Spirits</t>
  </si>
  <si>
    <t>Plot 64, Shivaji Housing Society, Senapati Bapat Road, Pune</t>
  </si>
  <si>
    <t>Sautí©ed Stories</t>
  </si>
  <si>
    <t>Plot 5, Between Lane 5/6, North Main Road, Opposite Wellness Forever, Koregaon Park, Pune</t>
  </si>
  <si>
    <t>The Urban Foundry</t>
  </si>
  <si>
    <t>1, Balewadi High Street, Cummins India Office Campus, Baner-Balewadi Link Road, Pune</t>
  </si>
  <si>
    <t>Balewadi High Street, Balewadi</t>
  </si>
  <si>
    <t>Balewadi High Street, Balewadi, Pune</t>
  </si>
  <si>
    <t>Hudsons</t>
  </si>
  <si>
    <t>Corner 4th Avenue &amp; 14th Street, Parkhurst, Johannesburg</t>
  </si>
  <si>
    <t>Burger, Finger Food, Pizza</t>
  </si>
  <si>
    <t>Escondido Tapas</t>
  </si>
  <si>
    <t>Post Office Centre, Corner of Rudd Road and Otto Street, Illovo, Sandton</t>
  </si>
  <si>
    <t>Post Office Center, Illovo</t>
  </si>
  <si>
    <t>Post Office Center, Illovo, Sandton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</si>
  <si>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</si>
  <si>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</si>
  <si>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</si>
  <si>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</si>
  <si>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</si>
  <si>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Salsa Mexican Grill</t>
  </si>
  <si>
    <t>Pineslopes Shopping Centre, Corner of Witkoppen Drive &amp; The Straight, Fourways, Sandton</t>
  </si>
  <si>
    <t>Pineslopes Shopping Centre, Fourways</t>
  </si>
  <si>
    <t>Pineslopes Shopping Centre, Fourways, Sandton</t>
  </si>
  <si>
    <t>The National</t>
  </si>
  <si>
    <t>19, 4th Avenue, Parktown North, Johannesburg</t>
  </si>
  <si>
    <t>Parktown North</t>
  </si>
  <si>
    <t>Parktown North, Johannesburg</t>
  </si>
  <si>
    <t>The Big Mouth</t>
  </si>
  <si>
    <t>Nelson Mandela Square, Corner Maude &amp; 5th Streets, Sandown, Sandton</t>
  </si>
  <si>
    <t>Nelson Mandela Square, Sandown</t>
  </si>
  <si>
    <t>Nelson Mandela Square, Sandown, Sandton</t>
  </si>
  <si>
    <t>Grill, Steak, Burger, Sushi, Tapas</t>
  </si>
  <si>
    <t>Momo Baohaus</t>
  </si>
  <si>
    <t>139 Greenway, Greenside, Johannesburg</t>
  </si>
  <si>
    <t>Greenside</t>
  </si>
  <si>
    <t>Greenside, Johannesburg</t>
  </si>
  <si>
    <t>Asian, Sushi, Tapas</t>
  </si>
  <si>
    <t>The Smokehouse and Grill</t>
  </si>
  <si>
    <t>Shop 00513, Building 13, High Street, Melrose Arch, Sandton</t>
  </si>
  <si>
    <t>Melrose Arch, Melrose</t>
  </si>
  <si>
    <t>Melrose Arch, Melrose , Sandton</t>
  </si>
  <si>
    <t>Sandubas Cafí©</t>
  </si>
  <si>
    <t>Brasí_lia</t>
  </si>
  <si>
    <t>Edifí_cio Josí© Severo, SCS 6, Bloco A, Loja 99, Asa Sul, Brasí_lia</t>
  </si>
  <si>
    <t>Asa Sul</t>
  </si>
  <si>
    <t>Asa Sul, Brasí_lia</t>
  </si>
  <si>
    <t>Brazilian, Cafe</t>
  </si>
  <si>
    <t>Brazilian Real(R$)</t>
  </si>
  <si>
    <t>Villa Tevere</t>
  </si>
  <si>
    <t>CLS 115, Bloco A, Loja 2, Asa Sul, Brasí_lia</t>
  </si>
  <si>
    <t>Gero</t>
  </si>
  <si>
    <t>Shopping Iguatemi - piso 1, SHIN CA 4, Lote A, Lago Norte, Brasí_lia</t>
  </si>
  <si>
    <t>Shopping Iguatemi, Lago Norte</t>
  </si>
  <si>
    <t>Shopping Iguatemi, Lago Norte, Brasí_lia</t>
  </si>
  <si>
    <t>Beirute</t>
  </si>
  <si>
    <t>CLS 109, Bloco A, Loja 2/6, Asa Sul, Brasí_lia</t>
  </si>
  <si>
    <t>Arabian</t>
  </si>
  <si>
    <t>Casa do Biscoito Mineiro</t>
  </si>
  <si>
    <t>SCLN 210, Bloco D, Loja 36/48, Asa Norte, Brasí_lia</t>
  </si>
  <si>
    <t>Asa Norte</t>
  </si>
  <si>
    <t>Asa Norte, Brasí_lia</t>
  </si>
  <si>
    <t>Sushi Loko</t>
  </si>
  <si>
    <t>SCS 213, Bloco C, Loja 35, Asa Sul, Brasí_lia</t>
  </si>
  <si>
    <t>Coco Bambu</t>
  </si>
  <si>
    <t>SCES, Trecho 2, Conjunto 13/36, Setor de Clubes Esportivos Sul, Brasí_lia</t>
  </si>
  <si>
    <t>Setor De Clubes Esportivos Sul</t>
  </si>
  <si>
    <t>Setor De Clubes Esportivos Sul, Brasí_lia</t>
  </si>
  <si>
    <t>Maori</t>
  </si>
  <si>
    <t>CLN 110, Bloco D, Loja 28, Asa Norte, Brasí_lia</t>
  </si>
  <si>
    <t>Brazilian</t>
  </si>
  <si>
    <t>Chez Michou</t>
  </si>
  <si>
    <t>SCLN, 208, Bloco A, Loja 30, Asa Norte, Brasí_lia</t>
  </si>
  <si>
    <t>Fast Food, French</t>
  </si>
  <si>
    <t>Pizza íæ Bessa</t>
  </si>
  <si>
    <t>SCS 214, Bloco C, Loja 40, Asa Sul, Brasí_lia</t>
  </si>
  <si>
    <t>Cafí© Daniel Briand</t>
  </si>
  <si>
    <t>SCLN 104, Bloco A, Loja 26, Asa Norte, Brasí_lia</t>
  </si>
  <si>
    <t>Manzuíç</t>
  </si>
  <si>
    <t>Pontí£o Lago Sul, SHIS 10, Lote 9, Lago Sul, Brasí_lia</t>
  </si>
  <si>
    <t>Pontí£o Lago Sul, Lago Sul</t>
  </si>
  <si>
    <t>Pontí£o Lago Sul, Lago Sul, Brasí_lia</t>
  </si>
  <si>
    <t>2011_10_20</t>
  </si>
  <si>
    <t>New Koto</t>
  </si>
  <si>
    <t>SCS 212, Bloco B, Loja 26, Asa Sul, Brasí_lia</t>
  </si>
  <si>
    <t>2014_2_28</t>
  </si>
  <si>
    <t>Buena Carne</t>
  </si>
  <si>
    <t>Avenida Araucíçrias, 1325, Loja 19, íguas Claras, Brasí_lia</t>
  </si>
  <si>
    <t>íguas Claras</t>
  </si>
  <si>
    <t>íguas Claras, Brasí_lia</t>
  </si>
  <si>
    <t>Bar Food, Brazilian</t>
  </si>
  <si>
    <t>Brazilian American Burgers</t>
  </si>
  <si>
    <t>CLSN 301, Bloco C, Loja 86, Sudoeste, Brasí_lia</t>
  </si>
  <si>
    <t>Sudoeste</t>
  </si>
  <si>
    <t>Sudoeste, Brasí_lia</t>
  </si>
  <si>
    <t>Rovereto</t>
  </si>
  <si>
    <t>Rua 13 Norte, Lote 4, íguas Claras, Brasí_lia</t>
  </si>
  <si>
    <t>Brasí_lia Shopping - Piso 2, SCN 5, Bloco A, Asa Norte, Brasí_lia</t>
  </si>
  <si>
    <t>Brasí_lia Shopping, Asa Norte</t>
  </si>
  <si>
    <t>Brasí_lia Shopping, Asa Norte, Brasí_lia</t>
  </si>
  <si>
    <t>Outback Steakhouse</t>
  </si>
  <si>
    <t>ParkShopping - Piso 2, SAI/SO, írea 6580, Guaríç I, Brasí_lia</t>
  </si>
  <si>
    <t>ParkShopping, Guaríç I</t>
  </si>
  <si>
    <t>ParkShopping, Guaríç I, Brasí_lia</t>
  </si>
  <si>
    <t>American, Grill</t>
  </si>
  <si>
    <t>2013_4_22</t>
  </si>
  <si>
    <t>Taco Pep</t>
  </si>
  <si>
    <t>Vila Malls, Avenida das Castanheiras, Lote 1060, í€guas Claras, Brasí_lia</t>
  </si>
  <si>
    <t>Mexican, Grill</t>
  </si>
  <si>
    <t>2012_1_16</t>
  </si>
  <si>
    <t>Taypíç</t>
  </si>
  <si>
    <t>Fashion Park, Shis Ql 17, Bloco G, Loja 208, Lago Sul, Brasí_lia</t>
  </si>
  <si>
    <t>Lago Sul</t>
  </si>
  <si>
    <t>Lago Sul, Brasí_lia</t>
  </si>
  <si>
    <t>Peruvian, Latin American</t>
  </si>
  <si>
    <t>Paris 6 Classique</t>
  </si>
  <si>
    <t>Sí£o Paulo</t>
  </si>
  <si>
    <t>Rua Haddock Lobo, 1240, Cerqueira Cí©sar, Jardim Paulista, Sí£o Paulo</t>
  </si>
  <si>
    <t>Jardim Paulista</t>
  </si>
  <si>
    <t>Jardim Paulista, Sí£o Paulo</t>
  </si>
  <si>
    <t>Skye - Hotel Unique</t>
  </si>
  <si>
    <t>Hotel Unique, Avenida Brigadeiro Luí_s AntíÇnio, 4700, Jardim Paulista, Sí£o Paulo</t>
  </si>
  <si>
    <t>Hotel Unique, Jardim Paulista</t>
  </si>
  <si>
    <t>Hotel Unique, Jardim Paulista, Sí£o Paulo</t>
  </si>
  <si>
    <t>Beverages, International</t>
  </si>
  <si>
    <t>2014_7_4</t>
  </si>
  <si>
    <t>Kawa Sushi</t>
  </si>
  <si>
    <t>Alameda Lorena, 300, Jardim Paulista, Sí£o Paulo</t>
  </si>
  <si>
    <t>Sushi, Japanese</t>
  </si>
  <si>
    <t>Meats</t>
  </si>
  <si>
    <t>Rua dos Pinheiros, 320, Pinheiros, Sí£o Paulo</t>
  </si>
  <si>
    <t>Pinheiros</t>
  </si>
  <si>
    <t>Pinheiros, Sí£o Paulo</t>
  </si>
  <si>
    <t>Gourmet Fast Food, Burger</t>
  </si>
  <si>
    <t>Divino Fogí£o</t>
  </si>
  <si>
    <t>Shopping MetríÇ Santa Cruz - Piso L2, Rua Domingos de Morais, 2564, Vila Mariana, Sí£o Paulo</t>
  </si>
  <si>
    <t>Shopping MetríÇ Santa Cruz, Vila Mariana</t>
  </si>
  <si>
    <t>Shopping MetríÇ Santa Cruz, Vila Mariana, Sí£o Paulo</t>
  </si>
  <si>
    <t>Brazilian, Mineira</t>
  </si>
  <si>
    <t>2015_12_18</t>
  </si>
  <si>
    <t>A Figueira Rubaiyat</t>
  </si>
  <si>
    <t>Rua Haddock Lobo, 1738, Cerqueira Cí©sar, Jardim Paulista, Sí£o Paulo 10000</t>
  </si>
  <si>
    <t>BBQ, Grill, Brazilian</t>
  </si>
  <si>
    <t>Jiquitaia</t>
  </si>
  <si>
    <t>Rua AntíÇnio Carlos, 268, Consolaí_í£o, Sí£o Paulo</t>
  </si>
  <si>
    <t>Consolaí_í£o</t>
  </si>
  <si>
    <t>Consolaí_í£o, Sí£o Paulo</t>
  </si>
  <si>
    <t>Veloso</t>
  </si>
  <si>
    <t>Rua Conceií_í£o Veloso, 56, Vila Mariana, Sí£o Paulo</t>
  </si>
  <si>
    <t>Vila Mariana</t>
  </si>
  <si>
    <t>Vila Mariana, Sí£o Paulo</t>
  </si>
  <si>
    <t>Brazilian, Bar Food, Beverages</t>
  </si>
  <si>
    <t>Super Grill</t>
  </si>
  <si>
    <t>Shopping Morumbi - Piso Lazer, Avenida Roque Petroni Jí_nior, 1089, Santo Amaro, Sí£o Paulo</t>
  </si>
  <si>
    <t>Shopping Morumbi, Santo Amaro</t>
  </si>
  <si>
    <t>Shopping Morumbi, Santo Amaro, Sí£o Paulo</t>
  </si>
  <si>
    <t>Templo da Carne - Marcos Bassi</t>
  </si>
  <si>
    <t>Rua Treze de Maio, 668, Bela Vista, Sí£o Paulo 01327000</t>
  </si>
  <si>
    <t>Bela Vista, Centro</t>
  </si>
  <si>
    <t>Bela Vista, Centro, Sí£o Paulo</t>
  </si>
  <si>
    <t>Steak, BBQ</t>
  </si>
  <si>
    <t>Terraí_o Itíçlia</t>
  </si>
  <si>
    <t>Edifí_cio Itíçlia - 41ŒÁ Andar, Avenida Ipiranga, 344, Repí_blica, Sí£o Paulo</t>
  </si>
  <si>
    <t>Repí_blica</t>
  </si>
  <si>
    <t>Repí_blica, Sí£o Paulo</t>
  </si>
  <si>
    <t>Paribar</t>
  </si>
  <si>
    <t>Praí_a Dom Josí© Gaspar, 42, Repí_blica, Sí£o Paulo 10000</t>
  </si>
  <si>
    <t>Brazilian, Italian</t>
  </si>
  <si>
    <t>2017_9_27</t>
  </si>
  <si>
    <t>Cantina Famiglia Mancini</t>
  </si>
  <si>
    <t>Rua Avanhandava, 81, Bela Vista, Sí£o Paulo 10000</t>
  </si>
  <si>
    <t>Esquina Mocotí_</t>
  </si>
  <si>
    <t>Avenida Nossa Senhora do Loreto, 1104, Vila Medeiros, Vila Maria, Sí£o Paulo</t>
  </si>
  <si>
    <t>Vila Maria</t>
  </si>
  <si>
    <t>Vila Maria, Sí£o Paulo</t>
  </si>
  <si>
    <t>Brazilian, North Eastern</t>
  </si>
  <si>
    <t>Cantinho da Gula</t>
  </si>
  <si>
    <t>Rua Pedroso Alvarenga, 522, Itaim Bibi, Sí£o Paulo, SP</t>
  </si>
  <si>
    <t>Itaim Bibi</t>
  </si>
  <si>
    <t>Itaim Bibi, Sí£o Paulo</t>
  </si>
  <si>
    <t>Gopala Hari</t>
  </si>
  <si>
    <t>Rua Antonio Carlos, 429, Consolaí_í£o, Sí£o Paulo</t>
  </si>
  <si>
    <t>Kinoshita</t>
  </si>
  <si>
    <t>Rua Jacques Fí©lix, 405, Vila Nova Conceií_í£o, Moema, Sí£o Paulo</t>
  </si>
  <si>
    <t>Moema</t>
  </si>
  <si>
    <t>Moema, Sí£o Paulo</t>
  </si>
  <si>
    <t>Les 3 Brasseurs</t>
  </si>
  <si>
    <t>Rua Jesuí_no Arruda, 470, Itaim Bibi, Sí£o Paulo</t>
  </si>
  <si>
    <t>French, Brazilian, Beverages</t>
  </si>
  <si>
    <t>Sainte Marie Gastronomia</t>
  </si>
  <si>
    <t>Rua Dom Joí£o Batista da Costa, 70, Vila SíÇnia, Sí£o Paulo</t>
  </si>
  <si>
    <t>Vila SíÇnia</t>
  </si>
  <si>
    <t>Vila SíÇnia, Sí£o Paulo</t>
  </si>
  <si>
    <t>Red Steak &amp; Burger</t>
  </si>
  <si>
    <t>Rua Tabapuí£, 1417, Itaim Bibi, Sí£o Paulo</t>
  </si>
  <si>
    <t>Brazilian, Grill</t>
  </si>
  <si>
    <t>The Grill On The Alley</t>
  </si>
  <si>
    <t>Manchester</t>
  </si>
  <si>
    <t>5 RIdgefield, Deansgate, Manchester M2 6EG</t>
  </si>
  <si>
    <t>Deansgate</t>
  </si>
  <si>
    <t>Deansgate, Manchester</t>
  </si>
  <si>
    <t>Steak, Seafood, Grill</t>
  </si>
  <si>
    <t>Akbars</t>
  </si>
  <si>
    <t>73-83 Liverpool Road, Spinningfields, Manchester M3 4NQ</t>
  </si>
  <si>
    <t>Spinningfields</t>
  </si>
  <si>
    <t>Spinningfields, Manchester</t>
  </si>
  <si>
    <t>Monolos Playhouse Restaurant</t>
  </si>
  <si>
    <t>137 Cheetham Hill Road, Cheetham Hill, Manchester M8 8LY</t>
  </si>
  <si>
    <t>Cheetham Hill</t>
  </si>
  <si>
    <t>Cheetham Hill, Manchester</t>
  </si>
  <si>
    <t>American, Fast Food, Desserts, Steak</t>
  </si>
  <si>
    <t>Santos</t>
  </si>
  <si>
    <t>22 King Edward's Buildings, Bury Old Road, Cheetham Hill, Manchester M7 4QJ</t>
  </si>
  <si>
    <t>Archies</t>
  </si>
  <si>
    <t>72 Oxford Road, University District, Oxford Road, Manchester M1 5NH</t>
  </si>
  <si>
    <t>Oxford Road</t>
  </si>
  <si>
    <t>Oxford Road, Manchester</t>
  </si>
  <si>
    <t>Fast Food, American</t>
  </si>
  <si>
    <t>Chaophraya</t>
  </si>
  <si>
    <t>19 Chapel Walks, City Center, Market Street, Manchester M2 1HN</t>
  </si>
  <si>
    <t>Market Street</t>
  </si>
  <si>
    <t>Market Street, Manchester</t>
  </si>
  <si>
    <t>100 King Street, Market Street, Manchester M2 4WU</t>
  </si>
  <si>
    <t>Zouk Tea Bar &amp; Grill</t>
  </si>
  <si>
    <t>The Quadrangle, Chester Street, Oxford Road, Manchester M1 5QS</t>
  </si>
  <si>
    <t>Indian, Seafood</t>
  </si>
  <si>
    <t>2012_8_6</t>
  </si>
  <si>
    <t>Lahore</t>
  </si>
  <si>
    <t>14-18 Wilmslow Road, Rusholme, Manchester M14 5TQ</t>
  </si>
  <si>
    <t>Rusholme</t>
  </si>
  <si>
    <t>Rusholme, Manchester</t>
  </si>
  <si>
    <t>Indian, Grill</t>
  </si>
  <si>
    <t>The French by Simon Rogan - The Midland</t>
  </si>
  <si>
    <t>The Midland, Peter Street, Deansgate, Manchester M60 2DS</t>
  </si>
  <si>
    <t>The Midland, Deansgate</t>
  </si>
  <si>
    <t>The Midland, Deansgate, Manchester</t>
  </si>
  <si>
    <t>2012_5_26</t>
  </si>
  <si>
    <t>Gaucho</t>
  </si>
  <si>
    <t>2A St Mary's Street, Spinningfields, Manchester M3 2LB</t>
  </si>
  <si>
    <t>Argentine, American</t>
  </si>
  <si>
    <t>Mughli</t>
  </si>
  <si>
    <t>30 Wilmslow Road, Rusholme, Manchester M14 5TQ</t>
  </si>
  <si>
    <t>San Carlo</t>
  </si>
  <si>
    <t>40-42 King Street West, Spinningfields, Manchester M3 2WY</t>
  </si>
  <si>
    <t>2014_8_20</t>
  </si>
  <si>
    <t>Nawaab</t>
  </si>
  <si>
    <t>1008 Stockport Road, Levenshulme, Manchester M19 3WN</t>
  </si>
  <si>
    <t>Levenshulme</t>
  </si>
  <si>
    <t>Levenshulme, Manchester</t>
  </si>
  <si>
    <t>Pakistani, Indian, Afghani, Curry</t>
  </si>
  <si>
    <t>Home Sweet Home</t>
  </si>
  <si>
    <t>49-51 Edge Street, Northern Quarter, Manchester M4 1HW</t>
  </si>
  <si>
    <t>Northern Quarter</t>
  </si>
  <si>
    <t>Northern Quarter, Manchester</t>
  </si>
  <si>
    <t>British, Burger, Cafe</t>
  </si>
  <si>
    <t>Solita</t>
  </si>
  <si>
    <t>37 Turner Street, Northern Quarter, Manchester M4 1DW</t>
  </si>
  <si>
    <t>American, Burger, Grill</t>
  </si>
  <si>
    <t>Teacup</t>
  </si>
  <si>
    <t>55 Thomas Street, Northern Quarter, Manchester M4 1NA</t>
  </si>
  <si>
    <t>Manchester House</t>
  </si>
  <si>
    <t>Tower 12, 18-22 Bridge Street, Deansgate, Manchester M3 3BZ</t>
  </si>
  <si>
    <t>Mr Cooper's House &amp; Garden - The Midland</t>
  </si>
  <si>
    <t>European, Mediterranean, Contemporary</t>
  </si>
  <si>
    <t>Almost Famous Burgers</t>
  </si>
  <si>
    <t>100-102 High Street, Northern Quarter, Manchester M4 1HP</t>
  </si>
  <si>
    <t>Birmingham</t>
  </si>
  <si>
    <t>Middle Mall, Bullring Shopping Centre, Bullring, Birmingham B5 4BU</t>
  </si>
  <si>
    <t>Bullring Shopping Centre, Southside</t>
  </si>
  <si>
    <t>Bullring Shopping Centre, Southside, Birmingham</t>
  </si>
  <si>
    <t>Bar Estilo</t>
  </si>
  <si>
    <t>110-114 Wharfside Street, The Mailbox, City Centre, Birmingham B1 1RF</t>
  </si>
  <si>
    <t>The Mailbox, Broad Street</t>
  </si>
  <si>
    <t>The Mailbox, Broad Street, Birmingham</t>
  </si>
  <si>
    <t>Handmade Burger Co.</t>
  </si>
  <si>
    <t>Unit 3, St Martin Square, Bullring Shopping Centre, Bullring, Birmingham B5 4BU</t>
  </si>
  <si>
    <t>Middle Mall, Bullring Shopping Centre, Special street, Bullring, Birmingham B5 4BH</t>
  </si>
  <si>
    <t>Bank</t>
  </si>
  <si>
    <t>4 Brindleyplace, Brindleyplace, Birmingham B1 2JB</t>
  </si>
  <si>
    <t>Brindleyplace, Broad Street</t>
  </si>
  <si>
    <t>Brindleyplace, Broad Street, Birmingham</t>
  </si>
  <si>
    <t>British, Steak</t>
  </si>
  <si>
    <t>Lasan Restaurant</t>
  </si>
  <si>
    <t>3-4 Dakota Buildings, James Street, Saint Paul's Square, Jewellery Quarter, Birmingham B3 1SD</t>
  </si>
  <si>
    <t>Jewellery Quarter</t>
  </si>
  <si>
    <t>Jewellery Quarter, Birmingham</t>
  </si>
  <si>
    <t>Fiesta del Asado</t>
  </si>
  <si>
    <t>229 Hagley Road, Edgbaston, Birmingham B16 9RP</t>
  </si>
  <si>
    <t>Edgbaston</t>
  </si>
  <si>
    <t>Edgbaston, Birmingham</t>
  </si>
  <si>
    <t>Latin American, Italian</t>
  </si>
  <si>
    <t>Purnell's</t>
  </si>
  <si>
    <t>55 Cornwall Street, Colmore Business District, Birmingham B3 2DH</t>
  </si>
  <si>
    <t>Colmore Business District</t>
  </si>
  <si>
    <t>Colmore Business District, Birmingham</t>
  </si>
  <si>
    <t>Contemporary</t>
  </si>
  <si>
    <t>Pepe's Piri Piri</t>
  </si>
  <si>
    <t>254-256 Alum Rock Road, Alum Rock, Birmingham B8 3DD</t>
  </si>
  <si>
    <t>Alum Rock</t>
  </si>
  <si>
    <t>Alum Rock, Birmingham</t>
  </si>
  <si>
    <t>Bodega</t>
  </si>
  <si>
    <t>12 Bennetts Hill, City Centre, Birmingham B2 5RS</t>
  </si>
  <si>
    <t>City Centre</t>
  </si>
  <si>
    <t>City Centre, Birmingham</t>
  </si>
  <si>
    <t>Latin American</t>
  </si>
  <si>
    <t>Istanbul Restaurant</t>
  </si>
  <si>
    <t>2 Stockwell Road, Handsworth, Birmingham B21 9RJ</t>
  </si>
  <si>
    <t>Handsworth</t>
  </si>
  <si>
    <t>Handsworth, Birmingham</t>
  </si>
  <si>
    <t>Chennai Dosa</t>
  </si>
  <si>
    <t>445-447, Dudley Road, Birmingham, Smethwick, Birmingham B18 4HE</t>
  </si>
  <si>
    <t>Smethwick</t>
  </si>
  <si>
    <t>Smethwick, Birmingham</t>
  </si>
  <si>
    <t>Ju Ju's Cafe</t>
  </si>
  <si>
    <t>1 Canal Square, Brindleyplace, Birmingham B16 8EH</t>
  </si>
  <si>
    <t>Brindleyplace</t>
  </si>
  <si>
    <t>Brindleyplace, Birmingham</t>
  </si>
  <si>
    <t>Cafe, British</t>
  </si>
  <si>
    <t>Mughal E Azam</t>
  </si>
  <si>
    <t>Stratford Road, Sparkhill, Birmingham B11 4DA</t>
  </si>
  <si>
    <t>Sparkhill</t>
  </si>
  <si>
    <t>Sparkhill, Birmingham</t>
  </si>
  <si>
    <t>The Plough</t>
  </si>
  <si>
    <t>21 High Street, Harborne, Birmingham B17 9NT</t>
  </si>
  <si>
    <t>Harborne</t>
  </si>
  <si>
    <t>Harborne, Birmingham</t>
  </si>
  <si>
    <t>The Warehouse Cafe</t>
  </si>
  <si>
    <t>54-57 Allison Street, Digbeth, Birmingham B5 5TH</t>
  </si>
  <si>
    <t>Digbeth</t>
  </si>
  <si>
    <t>Digbeth, Birmingham</t>
  </si>
  <si>
    <t>British, Cafe</t>
  </si>
  <si>
    <t>2012_1_15</t>
  </si>
  <si>
    <t>4 Temple Street, City Centre, Birmingham B2 5BN</t>
  </si>
  <si>
    <t>43 Alcester Road, Moseley, Birmingham B13 8AA</t>
  </si>
  <si>
    <t>Moseley</t>
  </si>
  <si>
    <t>Moseley, Birmingham</t>
  </si>
  <si>
    <t>Indian, Pakistani</t>
  </si>
  <si>
    <t>Jamjar</t>
  </si>
  <si>
    <t>418 Coventry Road, Small Heath, Birmingham B10 0TH</t>
  </si>
  <si>
    <t>Small Heath</t>
  </si>
  <si>
    <t>Small Heath, Birmingham</t>
  </si>
  <si>
    <t>Ice Cream, Desserts, Cafe</t>
  </si>
  <si>
    <t>Depot Eatery and Oyster Bar</t>
  </si>
  <si>
    <t>Auckland</t>
  </si>
  <si>
    <t>86 Federal Street, Auckland CBD, Auckland, 1010</t>
  </si>
  <si>
    <t>Federal Street</t>
  </si>
  <si>
    <t>Federal Street, Auckland</t>
  </si>
  <si>
    <t>Seafood, Kiwi</t>
  </si>
  <si>
    <t>NewZealand($)</t>
  </si>
  <si>
    <t>Giapo</t>
  </si>
  <si>
    <t>12 Gore Street, Auckland CBD, Auckland</t>
  </si>
  <si>
    <t>Britomart</t>
  </si>
  <si>
    <t>Britomart, Auckland</t>
  </si>
  <si>
    <t>Eden Noodles Cafe Î__Î‡_†ƒ_†ƒ_¢</t>
  </si>
  <si>
    <t>105 Dominion Road, Mt Eden, Auckland 1024</t>
  </si>
  <si>
    <t>Mt Eden</t>
  </si>
  <si>
    <t>Mt Eden, Auckland</t>
  </si>
  <si>
    <t>Milse</t>
  </si>
  <si>
    <t>The Pavilions, 27 Tyler Street, Britomart, Auckland CBD, Auckland 1010</t>
  </si>
  <si>
    <t>2010_11_22</t>
  </si>
  <si>
    <t>De Fontein Belgian Beer Cafe</t>
  </si>
  <si>
    <t>75-79 Tamaki Drive, Mission Bay, Auckland</t>
  </si>
  <si>
    <t>Mission Bay</t>
  </si>
  <si>
    <t>Mission Bay, Auckland</t>
  </si>
  <si>
    <t>Frasers</t>
  </si>
  <si>
    <t>434 Mt Eden Road, Mt Eden, Auckland 1024</t>
  </si>
  <si>
    <t>Eight - The Langham Hotel</t>
  </si>
  <si>
    <t>The Langham Hotel, 83 Symonds Street, Grafton, Auckland</t>
  </si>
  <si>
    <t>The Langham Hotel, Auckland CBD</t>
  </si>
  <si>
    <t>The Langham Hotel, Auckland CBD, Auckland</t>
  </si>
  <si>
    <t>Federal Delicatessen</t>
  </si>
  <si>
    <t>86 Federal Street, Auckland CBD, Auckland 1010</t>
  </si>
  <si>
    <t>Cafe, American</t>
  </si>
  <si>
    <t>Baduzzi</t>
  </si>
  <si>
    <t>10-26 Jellicoe Street, Wynyard Quarter, Auckland CBD, Auckland 1010</t>
  </si>
  <si>
    <t>Wynyard Quarter</t>
  </si>
  <si>
    <t>Wynyard Quarter, Auckland</t>
  </si>
  <si>
    <t>2018_7_27</t>
  </si>
  <si>
    <t>Orleans</t>
  </si>
  <si>
    <t>Roukai Lane, 48 Custom Street East, Britomart, Auckland CBD, Auckland 1010</t>
  </si>
  <si>
    <t>Little Sister Cafe</t>
  </si>
  <si>
    <t>91 Central Park Drive, Henderson, Auckland</t>
  </si>
  <si>
    <t>Henderson</t>
  </si>
  <si>
    <t>Henderson, Auckland</t>
  </si>
  <si>
    <t>Chinoiserie</t>
  </si>
  <si>
    <t>4 Owairaka Avenue, Mt Albert, Auckland</t>
  </si>
  <si>
    <t>Mt Albert</t>
  </si>
  <si>
    <t>Mt Albert, Auckland</t>
  </si>
  <si>
    <t>The Garden Shed</t>
  </si>
  <si>
    <t>470 Mt Eden Road, Mt Eden, Auckland 1024</t>
  </si>
  <si>
    <t>Kiwi, European</t>
  </si>
  <si>
    <t>PappaRich</t>
  </si>
  <si>
    <t>Sky City Metro,  Shop 2.01-2.03, 291-297 Queen Street, Auckland CBD, Auckland 1010</t>
  </si>
  <si>
    <t>Sky City Metro, Auckland CBD</t>
  </si>
  <si>
    <t>Sky City Metro, Auckland CBD, Auckland</t>
  </si>
  <si>
    <t>Malaysian</t>
  </si>
  <si>
    <t>2012_12_15</t>
  </si>
  <si>
    <t>Big Fish Eatery</t>
  </si>
  <si>
    <t>Unit 3, 710 Great South Road, Corner Wilkinson Road, Penrose, Auckland 1061</t>
  </si>
  <si>
    <t>Penrose</t>
  </si>
  <si>
    <t>Penrose, Auckland</t>
  </si>
  <si>
    <t>Asian, Sushi, Seafood</t>
  </si>
  <si>
    <t>Fisherman's Plate</t>
  </si>
  <si>
    <t>Wellington City</t>
  </si>
  <si>
    <t>12 Bond Street, Te Aro, Wellington City</t>
  </si>
  <si>
    <t>Te Aro</t>
  </si>
  <si>
    <t>Te Aro, Wellington City</t>
  </si>
  <si>
    <t>Vietnamese, Fish and Chips</t>
  </si>
  <si>
    <t>2011_12_11</t>
  </si>
  <si>
    <t>Little Penang</t>
  </si>
  <si>
    <t>40 Dixon Street, Te Aro, Wellington City</t>
  </si>
  <si>
    <t>Hippopotamus - Museum Hotel</t>
  </si>
  <si>
    <t>Museum Hotel, Level 3, 90 Cable Street, Te Aro, Wellington City</t>
  </si>
  <si>
    <t>French, Kiwi</t>
  </si>
  <si>
    <t>Enigma Cafe</t>
  </si>
  <si>
    <t>128 Courtenay Place, Te Aro, Wellington City</t>
  </si>
  <si>
    <t>Cafe, Kiwi, Ice Cream, Desserts</t>
  </si>
  <si>
    <t>Ombra</t>
  </si>
  <si>
    <t>199 Cuba Street, Te Aro, Wellington City</t>
  </si>
  <si>
    <t>2011_5_8</t>
  </si>
  <si>
    <t>Maranui Cafe</t>
  </si>
  <si>
    <t>Maranui Surf Life Saving Club, 7 Lyall Parade, Lyall Bay, Wellington City</t>
  </si>
  <si>
    <t>Lyall Bay</t>
  </si>
  <si>
    <t>Lyall Bay, Wellington City</t>
  </si>
  <si>
    <t>Cafe, Kiwi</t>
  </si>
  <si>
    <t>Caffe L'affare</t>
  </si>
  <si>
    <t>27 College Street, Te Aro, Wellington City</t>
  </si>
  <si>
    <t>Fidel's</t>
  </si>
  <si>
    <t>234 Cuba Street, Te Aro, Wellington City</t>
  </si>
  <si>
    <t>Cafe, European, Mexican</t>
  </si>
  <si>
    <t>Midnight Espresso</t>
  </si>
  <si>
    <t>178 Cuba Street, Te Aro, Wellington City</t>
  </si>
  <si>
    <t>Dragonfly</t>
  </si>
  <si>
    <t>70 Courtenay Place, Te Aro, Wellington City</t>
  </si>
  <si>
    <t>The Crab Shack</t>
  </si>
  <si>
    <t>15 Jervois Quay, Queens Wharf, Wellington Central, Wellington City</t>
  </si>
  <si>
    <t>Wellington Central</t>
  </si>
  <si>
    <t>Wellington Central, Wellington City</t>
  </si>
  <si>
    <t>Floriditas</t>
  </si>
  <si>
    <t>161 Cuba Street, Te Aro, Wellington City</t>
  </si>
  <si>
    <t>Italian, Cafe</t>
  </si>
  <si>
    <t>wagamama</t>
  </si>
  <si>
    <t>33 Customhouse Quay, Wellington Central, Wellington City 6011</t>
  </si>
  <si>
    <t>Japanese, Asian</t>
  </si>
  <si>
    <t>Olive</t>
  </si>
  <si>
    <t>170 Cuba Street, Te Aro, Wellington City</t>
  </si>
  <si>
    <t>Mediterranean, Cafe, European</t>
  </si>
  <si>
    <t>2012_1_20</t>
  </si>
  <si>
    <t>Ekim Burgers</t>
  </si>
  <si>
    <t>257 Cuba Street, Te Aro, Wellington City</t>
  </si>
  <si>
    <t>The Hangar</t>
  </si>
  <si>
    <t>171-177 Willis Street, Te Aro, Wellington City</t>
  </si>
  <si>
    <t>Charley Noble Eatery &amp; Bar</t>
  </si>
  <si>
    <t>Huddart Parker Building, Ground Floor, 1 Post Office Square, Wellington Central, Wellington City</t>
  </si>
  <si>
    <t>Loretta</t>
  </si>
  <si>
    <t>181 Cuba Street, Te Aro, Wellington City</t>
  </si>
  <si>
    <t>Five Boroughs</t>
  </si>
  <si>
    <t>4 Roxburgh Street, Corner of Roxburgh and Majoribanks Street, Mt Victoria, Wellington City</t>
  </si>
  <si>
    <t>Mt Victoria</t>
  </si>
  <si>
    <t>Mt Victoria, Wellington City</t>
  </si>
  <si>
    <t>Burger Liquor</t>
  </si>
  <si>
    <t>129 Willis Street, Te Aro, Wellington City</t>
  </si>
  <si>
    <t>Sushi Leblon</t>
  </si>
  <si>
    <t>Rio de Janeiro</t>
  </si>
  <si>
    <t>Rua Dias Ferreira, 256, Leblon, Rio de Janeiro</t>
  </si>
  <si>
    <t>Leblon</t>
  </si>
  <si>
    <t>Leblon, Rio de Janeiro</t>
  </si>
  <si>
    <t>Zazíç BistríÇ Tropical</t>
  </si>
  <si>
    <t>Rua Joana Angí©lica, 40, Ipanema, Rio de Janeiro</t>
  </si>
  <si>
    <t>Ipanema</t>
  </si>
  <si>
    <t>Ipanema, Rio de Janeiro</t>
  </si>
  <si>
    <t>Garota de Ipanema</t>
  </si>
  <si>
    <t>Rua Vinicius de Moraes, 49, Ipanema, Rio de Janeiro</t>
  </si>
  <si>
    <t>Brazilian, Bar Food</t>
  </si>
  <si>
    <t>Balada Mix</t>
  </si>
  <si>
    <t>Rua Aní_bal de Mendoní_a, 37, Ipanema, Rio de Janeiro</t>
  </si>
  <si>
    <t>Brazilian, Healthy Food, Juices, Pizza</t>
  </si>
  <si>
    <t>Cervantes</t>
  </si>
  <si>
    <t>Avenida Prado Junior, 335 B, Copacabana, Rio de Janeiro</t>
  </si>
  <si>
    <t>Copacabana</t>
  </si>
  <si>
    <t>Copacabana, Rio de Janeiro</t>
  </si>
  <si>
    <t>Beverages, Bar Food, Fast Food</t>
  </si>
  <si>
    <t>Amir</t>
  </si>
  <si>
    <t>Rua Ronald de Carvalho, 55, Copacabana, Rio de Janeiro</t>
  </si>
  <si>
    <t>TT Burger</t>
  </si>
  <si>
    <t>Galeria River, Rua Francisco Otaviano, 67, Copacabana, Rio de Janeiro</t>
  </si>
  <si>
    <t>Galeria River, Copacabana</t>
  </si>
  <si>
    <t>Galeria River, Copacabana, Rio de Janeiro</t>
  </si>
  <si>
    <t>Burger</t>
  </si>
  <si>
    <t>Talho Capixaba</t>
  </si>
  <si>
    <t>Avenida Ataulfo de Paiva, 1022, Lojas A e B, Leblon, Rio de Janeiro</t>
  </si>
  <si>
    <t>Bakery, Sandwich, Brazilian</t>
  </si>
  <si>
    <t>Braseiro da Gíçvea</t>
  </si>
  <si>
    <t>Praí_a Santos Dumont, 116, Gíçvea, Rio de Janeiro</t>
  </si>
  <si>
    <t>Gíçvea</t>
  </si>
  <si>
    <t>Gíçvea, Rio de Janeiro</t>
  </si>
  <si>
    <t>2011_8_4</t>
  </si>
  <si>
    <t>Filí© de Ouro</t>
  </si>
  <si>
    <t>Rua Jardim Botí¢nico, 731, Jardim Botí¢nico, Lagoa, Rio de Janeiro</t>
  </si>
  <si>
    <t>Lagoa</t>
  </si>
  <si>
    <t>Lagoa, Rio de Janeiro</t>
  </si>
  <si>
    <t>Bibi</t>
  </si>
  <si>
    <t>Rua Santa Clara, 36, Copabana, Rio de Janeiro</t>
  </si>
  <si>
    <t>Juices, Healthy Food</t>
  </si>
  <si>
    <t>Avenida Joí£o Alves, 56, Urca, Rio de Janeiro</t>
  </si>
  <si>
    <t>Urca</t>
  </si>
  <si>
    <t>Urca, Rio de Janeiro</t>
  </si>
  <si>
    <t>Shirley</t>
  </si>
  <si>
    <t>Rua Gustavo Sampaio, 610, Leme, Rio de Janeiro</t>
  </si>
  <si>
    <t>Leme</t>
  </si>
  <si>
    <t>Leme, Rio de Janeiro</t>
  </si>
  <si>
    <t>Brazilian, Seafood</t>
  </si>
  <si>
    <t>2014_6_15</t>
  </si>
  <si>
    <t>Leme Light</t>
  </si>
  <si>
    <t>Rua Gustavo Sampaio, 798, Leme, Rio de Janeiro</t>
  </si>
  <si>
    <t>Aconchego Carioca</t>
  </si>
  <si>
    <t>Rua Barí£o de Iguatemi, 379, Tijuca, Rio de Janeiro</t>
  </si>
  <si>
    <t>Tijuca</t>
  </si>
  <si>
    <t>Tijuca, Rio de Janeiro</t>
  </si>
  <si>
    <t>Aprazí_vel</t>
  </si>
  <si>
    <t>Rua Aprazí_vel, 62, Santa Teresa, Rio de Janeiro</t>
  </si>
  <si>
    <t>Santa Teresa</t>
  </si>
  <si>
    <t>Santa Teresa, Rio de Janeiro</t>
  </si>
  <si>
    <t>Pesqueiro Eco Gourmet</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</si>
  <si>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</si>
  <si>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</si>
  <si>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</si>
  <si>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</si>
  <si>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</si>
  <si>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</si>
  <si>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</si>
  <si>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</si>
  <si>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D.O.C Ristorante</t>
  </si>
  <si>
    <t>Le Monde, Bloco 3, Lojas A/B, Avenida das Amí©ricas, 3500, Barra da Tijuca, Rio de Janeiro</t>
  </si>
  <si>
    <t>Le Monde, Barra da Tijuca</t>
  </si>
  <si>
    <t>Le Monde, Barra da Tijuca, Rio de Janeiro</t>
  </si>
  <si>
    <t>Quiosque Chopp Brahma</t>
  </si>
  <si>
    <t>Madureira Shopping - Loja 289/290, Piso 2, Estrada do Portela, 222, Madureira, Rio de Janeiro, RJ</t>
  </si>
  <si>
    <t>Madureira</t>
  </si>
  <si>
    <t>Madureira, Rio de Janeiro</t>
  </si>
  <si>
    <t>Zenbu</t>
  </si>
  <si>
    <t>Jakarta</t>
  </si>
  <si>
    <t>Kota Kasablanka, Lantai Upper Ground, Food Society, Jl. Casablanca Raya, Tebet, Jakarta</t>
  </si>
  <si>
    <t>Kota Kasablanka, Tebet</t>
  </si>
  <si>
    <t>Kota Kasablanka, Tebet, Jakarta</t>
  </si>
  <si>
    <t>Japanese, Sushi, Ramen</t>
  </si>
  <si>
    <t>Indonesian Rupiah(IDR)</t>
  </si>
  <si>
    <t>Skye</t>
  </si>
  <si>
    <t>Menara BCA, Lantai 56, Jl. MH. Thamrin, Thamrin, Jakarta</t>
  </si>
  <si>
    <t>Grand Indonesia Mall, Thamrin</t>
  </si>
  <si>
    <t>Grand Indonesia Mall, Thamrin, Jakarta</t>
  </si>
  <si>
    <t>Toodz House</t>
  </si>
  <si>
    <t>Jl. Cipete Raya No. 79, Fatmawati, Jakarta</t>
  </si>
  <si>
    <t>Fatmawati</t>
  </si>
  <si>
    <t>Fatmawati, Jakarta</t>
  </si>
  <si>
    <t>Cafe, Italian, Coffee and Tea, Western, Indonesian</t>
  </si>
  <si>
    <t>Satoo - Hotel Shangri-La</t>
  </si>
  <si>
    <t>Hotel Shangri-La, Jl. Jend. Sudirman</t>
  </si>
  <si>
    <t>Hotel Shangri-La, Sudirman</t>
  </si>
  <si>
    <t>Hotel Shangri-La, Sudirman, Jakarta</t>
  </si>
  <si>
    <t>Asian, Indonesian, Western</t>
  </si>
  <si>
    <t>Talaga Sampireun</t>
  </si>
  <si>
    <t>Tangerang</t>
  </si>
  <si>
    <t>Jl. Boulevard Bintaro Jaya Blok B7/N1, Bintaro Sektor 7, Pondok Aren, Tangerang</t>
  </si>
  <si>
    <t>Pondok Aren</t>
  </si>
  <si>
    <t>Pondok Aren, Tangerang</t>
  </si>
  <si>
    <t>Sunda, Indonesian</t>
  </si>
  <si>
    <t>Taman Impian Jaya Ancol, Jl. Lapangan Golf 7, Ancol, Jakarta</t>
  </si>
  <si>
    <t>Taman Impian Jaya Ancol, Ancol</t>
  </si>
  <si>
    <t>Taman Impian Jaya Ancol, Ancol, Jakarta</t>
  </si>
  <si>
    <t>2018_7_10</t>
  </si>
  <si>
    <t>Sushi Masa</t>
  </si>
  <si>
    <t>Jl. Tuna Raya No. 5, Penjaringan</t>
  </si>
  <si>
    <t>Penjaringan</t>
  </si>
  <si>
    <t>Penjaringan, Jakarta</t>
  </si>
  <si>
    <t>2013_8_19</t>
  </si>
  <si>
    <t>3 Wise Monkeys</t>
  </si>
  <si>
    <t>Jl. Suryo No. 26, Senopati, Jakarta</t>
  </si>
  <si>
    <t>Senopati</t>
  </si>
  <si>
    <t>Senopati, Jakarta</t>
  </si>
  <si>
    <t>Avec Moi Restaurant and Bar</t>
  </si>
  <si>
    <t>Gedung PIC, Jl. Teluk Betung 43, Thamrin, Jakarta</t>
  </si>
  <si>
    <t>Thamrin</t>
  </si>
  <si>
    <t>Thamrin, Jakarta</t>
  </si>
  <si>
    <t>French, Western</t>
  </si>
  <si>
    <t>Jl. Lingkar Luar Barat</t>
  </si>
  <si>
    <t>Cengkareng</t>
  </si>
  <si>
    <t>Cengkareng, Jakarta</t>
  </si>
  <si>
    <t>Union Deli</t>
  </si>
  <si>
    <t>Grand Indonesia Mall, Lantai Ground, East Mall, Jl. MH Thamrin, Thamrin, Jakarta</t>
  </si>
  <si>
    <t>Desserts, Bakery, Western</t>
  </si>
  <si>
    <t>2018_4_27</t>
  </si>
  <si>
    <t>Lemongrass</t>
  </si>
  <si>
    <t>Bogor</t>
  </si>
  <si>
    <t>Jl. Raya Pajajaran No. 21, Bogor Utara, Bogor</t>
  </si>
  <si>
    <t>Bogor Utara</t>
  </si>
  <si>
    <t>Bogor Utara, Bogor</t>
  </si>
  <si>
    <t>Peranakan, Indonesian</t>
  </si>
  <si>
    <t>Momo Milk</t>
  </si>
  <si>
    <t>Jl. Kantor Pos No. 6, Bogor Timur, Bogor</t>
  </si>
  <si>
    <t>Bogor Timur</t>
  </si>
  <si>
    <t>Bogor Timur, Bogor</t>
  </si>
  <si>
    <t>Cafe, Desserts, Beverages</t>
  </si>
  <si>
    <t>Edinburgh</t>
  </si>
  <si>
    <t>20 George Street, New Town, Edinburgh EH2 2PF</t>
  </si>
  <si>
    <t>New Town</t>
  </si>
  <si>
    <t>New Town, Edinburgh</t>
  </si>
  <si>
    <t>Love Crumbs</t>
  </si>
  <si>
    <t>155 West Port, Old Town, Edinburgh EH3 9DP</t>
  </si>
  <si>
    <t>Old Town</t>
  </si>
  <si>
    <t>Old Town, Edinburgh</t>
  </si>
  <si>
    <t>2010_6_13</t>
  </si>
  <si>
    <t>The Hanging Bat</t>
  </si>
  <si>
    <t>133 Lothian Road, Old Town, Edinburgh EH3 9AD</t>
  </si>
  <si>
    <t>Mother India's Cafe</t>
  </si>
  <si>
    <t>3-5 Infirmary Street, Old Town, Edinburgh EH1 1LT</t>
  </si>
  <si>
    <t>La Favorita</t>
  </si>
  <si>
    <t>325-331 Leith Walk, Leith, Edinburgh EH6 8SA</t>
  </si>
  <si>
    <t>Leith</t>
  </si>
  <si>
    <t>Leith, Edinburgh</t>
  </si>
  <si>
    <t>The Elephant House</t>
  </si>
  <si>
    <t>21 George IV Bridge, Old Town, Edinburgh EH1 1EN</t>
  </si>
  <si>
    <t>Loudons Cafe &amp; Bakery</t>
  </si>
  <si>
    <t>94b Fountainbridge, Fountainbridge, Edinburgh EH3 9QA</t>
  </si>
  <si>
    <t>Fountainbridge</t>
  </si>
  <si>
    <t>Fountainbridge, Edinburgh</t>
  </si>
  <si>
    <t>Mimi's Bakehouse</t>
  </si>
  <si>
    <t>63 Shore, Leith, Edinburgh EH6 6RA</t>
  </si>
  <si>
    <t>The Witchery &amp; The Secret Garden</t>
  </si>
  <si>
    <t>Castlehill, The Royal Mile, Old Town, Edinburgh EH12NF</t>
  </si>
  <si>
    <t>British, Scottish, Seafood</t>
  </si>
  <si>
    <t>14 Picardy Place, New Town, Edinburgh EH1 3JT</t>
  </si>
  <si>
    <t>Twelve Picardy Place, New Town</t>
  </si>
  <si>
    <t>Twelve Picardy Place, New Town, Edinburgh</t>
  </si>
  <si>
    <t>Steak, Scottish, British</t>
  </si>
  <si>
    <t>Ting Thai Caravan</t>
  </si>
  <si>
    <t>8-9 Teviot Place, Old Town, Edinburgh EH1 2QZ</t>
  </si>
  <si>
    <t>4th Floor, 33 Castle Street, New Town, Edinburgh EH2 3DN</t>
  </si>
  <si>
    <t>10 To 10 In Delhi</t>
  </si>
  <si>
    <t>67 Nicolson Street, Old Town, Edinburgh EH8 9BE</t>
  </si>
  <si>
    <t>Indian, Cafe</t>
  </si>
  <si>
    <t>2017_7_9</t>
  </si>
  <si>
    <t>Tuk Tuk Indian Street Food</t>
  </si>
  <si>
    <t>1 Leven Street, Tollcross, Edinburgh EH3 9NB</t>
  </si>
  <si>
    <t>Tollcross</t>
  </si>
  <si>
    <t>Tollcross, Edinburgh</t>
  </si>
  <si>
    <t>The Kitchin</t>
  </si>
  <si>
    <t>78 Commercial Street, Leith, Edinburgh EH6 6LX</t>
  </si>
  <si>
    <t>British, French</t>
  </si>
  <si>
    <t>Roseleaf Bar Cafe</t>
  </si>
  <si>
    <t>23-24 Sandport Place, Leith, Edinburgh EH6 6EW</t>
  </si>
  <si>
    <t>Scottish, Cafe</t>
  </si>
  <si>
    <t>El Cartel</t>
  </si>
  <si>
    <t>64 Thistle Street, New Town, Edinburgh EH2 1EN</t>
  </si>
  <si>
    <t>Bentoya</t>
  </si>
  <si>
    <t>15 Bread Street, Old Town, Edinburgh EH3 9AL</t>
  </si>
  <si>
    <t>Sushi, Japanese, Cantonese</t>
  </si>
  <si>
    <t>Civerinos</t>
  </si>
  <si>
    <t>5 Hunter Square, Royal Mile, Old Town, Edinburgh EH1 1QW</t>
  </si>
  <si>
    <t>The Boozy Cow</t>
  </si>
  <si>
    <t>17 Frederick Street, New Town, Edinburgh EH2 2EY</t>
  </si>
  <si>
    <t>Burger, Grill</t>
  </si>
  <si>
    <t>Ritz Classic</t>
  </si>
  <si>
    <t>1st Floor, Vagle Vision, 18th June Road, Panaji, Goa</t>
  </si>
  <si>
    <t>Goan, Seafood, North Indian</t>
  </si>
  <si>
    <t>St. Anthony's</t>
  </si>
  <si>
    <t>Baga Beach, Calangute-Baga Road, Baga, Goa</t>
  </si>
  <si>
    <t>Baga</t>
  </si>
  <si>
    <t>Baga, Goa</t>
  </si>
  <si>
    <t>North Indian, Chinese, Continental, Goan, Seafood</t>
  </si>
  <si>
    <t>2018_1_9</t>
  </si>
  <si>
    <t>Britto's Bar &amp; Restaurant</t>
  </si>
  <si>
    <t>Baga Calangute, Bardez, Baga, Goa</t>
  </si>
  <si>
    <t>North Indian, Continental, Chinese, Seafood</t>
  </si>
  <si>
    <t>Fat Fish</t>
  </si>
  <si>
    <t>Agar Waddo, Calangute Arpora Road, Bardez, Baga, Goa</t>
  </si>
  <si>
    <t>Martin's Corner</t>
  </si>
  <si>
    <t>Ranvaddo, Salcete, Betalbatim, Goa</t>
  </si>
  <si>
    <t>Betalbatim</t>
  </si>
  <si>
    <t>Betalbatim, Goa</t>
  </si>
  <si>
    <t>Goan, Seafood, Chinese, North Indian</t>
  </si>
  <si>
    <t>Cafe Al Fresco by Cantina Bodega</t>
  </si>
  <si>
    <t>Sunaparanta Centre For The Arts, Altinho, Panaji, Goa</t>
  </si>
  <si>
    <t>Calamari</t>
  </si>
  <si>
    <t>Dando Beach, Opposite Santana Beach Resort, Candolim, Goa</t>
  </si>
  <si>
    <t>Goan, Seafood, Chinese</t>
  </si>
  <si>
    <t>La Plage</t>
  </si>
  <si>
    <t>Aswem Beach, Near Papa Jolly Hotel, Aswem Road, Morjim, Arambol, Goa</t>
  </si>
  <si>
    <t>Arambol</t>
  </si>
  <si>
    <t>Arambol, Goa</t>
  </si>
  <si>
    <t>Seafood, French</t>
  </si>
  <si>
    <t>The Rolling Pin</t>
  </si>
  <si>
    <t>12, Janta Industrial Estate, Senapat Bapat Road, Lower Parel, Mumbai</t>
  </si>
  <si>
    <t>D. B. Bandodkar Road, Campal, Panaji, Goa</t>
  </si>
  <si>
    <t>Blue Bean Love Cafe</t>
  </si>
  <si>
    <t>Hepburn Springs</t>
  </si>
  <si>
    <t>115 Main Rd, Hepburn Springs, Hepburn Springs, VIC</t>
  </si>
  <si>
    <t>Hepburn Springs, Hepburn Springs</t>
  </si>
  <si>
    <t>Cafe, Coffee and Tea, Modern Australian</t>
  </si>
  <si>
    <t>Dollar($)</t>
  </si>
  <si>
    <t>Mad Cowes Cafe</t>
  </si>
  <si>
    <t>Phillip Island</t>
  </si>
  <si>
    <t>4/17 The Esplanade, Cowes, VIC</t>
  </si>
  <si>
    <t>Phillip Island, Phillip Island</t>
  </si>
  <si>
    <t>Breakfast, Coffee and Tea, Modern Australian</t>
  </si>
  <si>
    <t>La Trattoria of Lavandula</t>
  </si>
  <si>
    <t>350 Hepburn-Newstead Road, Hepburn Springs, VIC</t>
  </si>
  <si>
    <t>Italian, Fusion, Cafe</t>
  </si>
  <si>
    <t>Bridge Road Brewers</t>
  </si>
  <si>
    <t>Beechworth</t>
  </si>
  <si>
    <t>Old Coach House 50 Ford St, Beechworth, Beechworth, VIC</t>
  </si>
  <si>
    <t>Beechworth, Beechworth</t>
  </si>
  <si>
    <t>Pizza, Bar Food</t>
  </si>
  <si>
    <t>Pig and Whistle</t>
  </si>
  <si>
    <t>Trentham East</t>
  </si>
  <si>
    <t>Pearsons Rd, Trentham East, VIC</t>
  </si>
  <si>
    <t>Trentham East, Trentham East</t>
  </si>
  <si>
    <t>Australian</t>
  </si>
  <si>
    <t>Funkey Monkey</t>
  </si>
  <si>
    <t>Lakes Entrance</t>
  </si>
  <si>
    <t>26 Myer street, Lakes Entrance, VIC</t>
  </si>
  <si>
    <t>Lakes Entrance, Lakes Entrance</t>
  </si>
  <si>
    <t>Breakfast, Coffee and Tea</t>
  </si>
  <si>
    <t>Beach Box Cafe</t>
  </si>
  <si>
    <t>Inverloch</t>
  </si>
  <si>
    <t>6a Ramsay Blvd, Inverloch, VIC</t>
  </si>
  <si>
    <t>Inverloch, Inverloch</t>
  </si>
  <si>
    <t>Burger, Coffee and Tea, Modern Australian</t>
  </si>
  <si>
    <t>Bespoke Harvest</t>
  </si>
  <si>
    <t>Forrest</t>
  </si>
  <si>
    <t>16 Grant St, Forrest, VIC</t>
  </si>
  <si>
    <t>Forrest, Forrest</t>
  </si>
  <si>
    <t>Cafe, Australian</t>
  </si>
  <si>
    <t>1918 Bistro &amp; Grill</t>
  </si>
  <si>
    <t>Tanunda</t>
  </si>
  <si>
    <t>94 Murray St, Tanunda, SA</t>
  </si>
  <si>
    <t>Tanunda, Tanunda</t>
  </si>
  <si>
    <t>Modern Australian, Australian</t>
  </si>
  <si>
    <t>Anchorage Cafe Restaurant Wine Bar</t>
  </si>
  <si>
    <t>Victor Harbor</t>
  </si>
  <si>
    <t>21 Flinders Parade, Victor Harbor, SA</t>
  </si>
  <si>
    <t>Victor Harbor, Victor Harbor</t>
  </si>
  <si>
    <t>Coffee and Tea, Tapas, Australian</t>
  </si>
  <si>
    <t>DiVine</t>
  </si>
  <si>
    <t>Penola</t>
  </si>
  <si>
    <t>39 Church St, Penola, SA</t>
  </si>
  <si>
    <t>Penola, Penola</t>
  </si>
  <si>
    <t>Cafe, Coffee and Tea, Sandwich</t>
  </si>
  <si>
    <t>2018_4_21</t>
  </si>
  <si>
    <t>Taste of Balingup</t>
  </si>
  <si>
    <t>Balingup</t>
  </si>
  <si>
    <t>63 South Western Hwy, Balingup, WA</t>
  </si>
  <si>
    <t>Balingup, Balingup</t>
  </si>
  <si>
    <t>Modern Australian</t>
  </si>
  <si>
    <t>Three Anchors</t>
  </si>
  <si>
    <t>Middleton Beach</t>
  </si>
  <si>
    <t>2 Flinders Pde, Middleton Beach, WA</t>
  </si>
  <si>
    <t>Middleton Beach, Middleton Beach</t>
  </si>
  <si>
    <t>Bar Food, Modern Australian</t>
  </si>
  <si>
    <t>Whitebull Hotel</t>
  </si>
  <si>
    <t>Armidale</t>
  </si>
  <si>
    <t>117 Marsh St, Armidale, NSW</t>
  </si>
  <si>
    <t>Armidale, Armidale</t>
  </si>
  <si>
    <t>Bar Food, Steak</t>
  </si>
  <si>
    <t>Stillwater on Belmore</t>
  </si>
  <si>
    <t>Lorn</t>
  </si>
  <si>
    <t>27 Belmore Rd,, Lorn, NSW</t>
  </si>
  <si>
    <t>Lorn, Lorn</t>
  </si>
  <si>
    <t>Star Buffet</t>
  </si>
  <si>
    <t>Mayfield</t>
  </si>
  <si>
    <t>58 Hanbury St, Mayfield, NSW</t>
  </si>
  <si>
    <t>Mayfield, Mayfield</t>
  </si>
  <si>
    <t>The Belle General</t>
  </si>
  <si>
    <t>East Ballina</t>
  </si>
  <si>
    <t>12 Shelly Beach Rd, East Ballina, NSW</t>
  </si>
  <si>
    <t>East Ballina, East Ballina</t>
  </si>
  <si>
    <t>5 Little Pigs</t>
  </si>
  <si>
    <t>Huskisson</t>
  </si>
  <si>
    <t>64 Owen St, Huskisson, NSW</t>
  </si>
  <si>
    <t>Huskisson, Huskisson</t>
  </si>
  <si>
    <t>Breakfast, Modern Australian</t>
  </si>
  <si>
    <t>Poets Cafe</t>
  </si>
  <si>
    <t>Montville</t>
  </si>
  <si>
    <t>167 Main St, Montville, QLD</t>
  </si>
  <si>
    <t>Montville, Montville</t>
  </si>
  <si>
    <t>Coffee and Tea, Modern Australian</t>
  </si>
  <si>
    <t>Flaxton Gardens</t>
  </si>
  <si>
    <t>Flaxton</t>
  </si>
  <si>
    <t>313 Flaxton Drive, Flaxton, QLD</t>
  </si>
  <si>
    <t>Flaxton, Flaxton</t>
  </si>
  <si>
    <t>Tea, Modern Australian</t>
  </si>
  <si>
    <t>Vivo Bar and Grill</t>
  </si>
  <si>
    <t>Palm Cove</t>
  </si>
  <si>
    <t>49 Williams Esplanade, Palm Cove, QLD</t>
  </si>
  <si>
    <t>Palm Cove, Palm Cove</t>
  </si>
  <si>
    <t>Mediterranean, Seafood</t>
  </si>
  <si>
    <t>The Giggling Goat</t>
  </si>
  <si>
    <t>Dicky Beach</t>
  </si>
  <si>
    <t>14 Beerburrum St, Dicky Beach, QLD</t>
  </si>
  <si>
    <t>Dicky Beach, Dicky Beach</t>
  </si>
  <si>
    <t>Coffee and Tea, Tea, Modern Australian</t>
  </si>
  <si>
    <t>Consort Restaurant</t>
  </si>
  <si>
    <t>Consort</t>
  </si>
  <si>
    <t>4931 50th Street, Consort, AB T0C 1B0</t>
  </si>
  <si>
    <t>Consort, Consort</t>
  </si>
  <si>
    <t>Chinese, Canadian</t>
  </si>
  <si>
    <t>Lake House Restaurant</t>
  </si>
  <si>
    <t>Vineland Station</t>
  </si>
  <si>
    <t>3100 N Service Rd, Vineland Station, ON L0R2E0</t>
  </si>
  <si>
    <t>Vineland Station, Vineland Station</t>
  </si>
  <si>
    <t>Italian, Mediterranean, Pizza</t>
  </si>
  <si>
    <t>2015_2_1</t>
  </si>
  <si>
    <t>Tokyo Sushi</t>
  </si>
  <si>
    <t>Chatham-Kent</t>
  </si>
  <si>
    <t>150 Richmond St, Chatham-Kent, ON N7M2V2</t>
  </si>
  <si>
    <t>Chatham-Kent, Chatham-Kent</t>
  </si>
  <si>
    <t>Arigato Sushi</t>
  </si>
  <si>
    <t>Yorkton</t>
  </si>
  <si>
    <t>14 Second Ave North, Yorkton, SK S3N 1G1</t>
  </si>
  <si>
    <t>Yorkton, Yorkton</t>
  </si>
  <si>
    <t>'Ohana</t>
  </si>
  <si>
    <t>Orlando</t>
  </si>
  <si>
    <t>1600 Seven Seas Drive, Lake Buena Vista, FL 32830</t>
  </si>
  <si>
    <t>Disney World Area</t>
  </si>
  <si>
    <t>Disney World Area, Orlando</t>
  </si>
  <si>
    <t>Hawaiian</t>
  </si>
  <si>
    <t>2016_2_15</t>
  </si>
  <si>
    <t>Bahama Breeze Island Grille</t>
  </si>
  <si>
    <t>8849 International Drive, Orlando, FL 32819</t>
  </si>
  <si>
    <t>I-Drive/Universal</t>
  </si>
  <si>
    <t>I-Drive/Universal, Orlando</t>
  </si>
  <si>
    <t>Caribbean</t>
  </si>
  <si>
    <t>Bosphorous Turkish Cuisine</t>
  </si>
  <si>
    <t>108 S Park Ave, Winter Park, FL 32789</t>
  </si>
  <si>
    <t>Winter Park</t>
  </si>
  <si>
    <t>Winter Park, Orlando</t>
  </si>
  <si>
    <t>Mediterranean, Turkish</t>
  </si>
  <si>
    <t>Cafí© Tu Tu Tango</t>
  </si>
  <si>
    <t>8625 International Drive, Orlando, FL 32819</t>
  </si>
  <si>
    <t>New American, Tapas</t>
  </si>
  <si>
    <t>Earl of Sandwich</t>
  </si>
  <si>
    <t>1750 E Buena Vista Drive, Lake Buena Vista, FL 32830</t>
  </si>
  <si>
    <t>Disney: Downtown Disney</t>
  </si>
  <si>
    <t>Disney: Downtown Disney, Orlando</t>
  </si>
  <si>
    <t>American, Sandwich, Salad</t>
  </si>
  <si>
    <t>Hollerbach's Willow Tree Cafí©</t>
  </si>
  <si>
    <t>205 East 1st Street, Sanford, FL 32771</t>
  </si>
  <si>
    <t>Sanford</t>
  </si>
  <si>
    <t>Sanford, Orlando</t>
  </si>
  <si>
    <t>German</t>
  </si>
  <si>
    <t>Hillstone</t>
  </si>
  <si>
    <t>215 South Orlando Avenue, Winter Park, FL 32789</t>
  </si>
  <si>
    <t>Maggiano's Little Italy</t>
  </si>
  <si>
    <t>9101 International Drive,Orlando, FL 32819</t>
  </si>
  <si>
    <t>2012_1_27</t>
  </si>
  <si>
    <t>Raglan Road Irish Pub and Restaurant</t>
  </si>
  <si>
    <t>1640 E Buena Vista Drive, Lake Buena Vista, FL 32830</t>
  </si>
  <si>
    <t>Irish</t>
  </si>
  <si>
    <t>Seasons 52 Fresh Grill</t>
  </si>
  <si>
    <t>7700 West Sand Lake Road, Orlando, FL 32819</t>
  </si>
  <si>
    <t>Restaurant Row</t>
  </si>
  <si>
    <t>Restaurant Row, Orlando</t>
  </si>
  <si>
    <t>Texas de Brazil</t>
  </si>
  <si>
    <t>5259 International Drive, Orlando, FL 32819</t>
  </si>
  <si>
    <t>Brazilian, Steak</t>
  </si>
  <si>
    <t>2017_1_13</t>
  </si>
  <si>
    <t>Yellow Dog Eats</t>
  </si>
  <si>
    <t>1236 Hempel Avenue,Gotha, FL 34786</t>
  </si>
  <si>
    <t>Windermere</t>
  </si>
  <si>
    <t>Windermere, Orlando</t>
  </si>
  <si>
    <t>American, BBQ, Sandwich</t>
  </si>
  <si>
    <t>The Ravenous Pig</t>
  </si>
  <si>
    <t>565 W Fairbanks Avenue, Winter Park, FL 32789</t>
  </si>
  <si>
    <t>Pub Food</t>
  </si>
  <si>
    <t>Ceví_che Tapas Bar &amp; Restaurant</t>
  </si>
  <si>
    <t>125 West Church Street, Orlando, FL 32801</t>
  </si>
  <si>
    <t>Church Street District</t>
  </si>
  <si>
    <t>Church Street District, Orlando</t>
  </si>
  <si>
    <t>2013_7_26</t>
  </si>
  <si>
    <t>Ethos Vegan Kitchen</t>
  </si>
  <si>
    <t>601-B South New York Avenue, Winter Park, FL 32789</t>
  </si>
  <si>
    <t>American, Breakfast, Vegetarian</t>
  </si>
  <si>
    <t>Pom Pom's Teahouse and Sandwicheria</t>
  </si>
  <si>
    <t>67 North Bumby Avenue, Orlando, FL 32803</t>
  </si>
  <si>
    <t>The Milk District</t>
  </si>
  <si>
    <t>The Milk District, Orlando</t>
  </si>
  <si>
    <t>American, Sandwich, Tea</t>
  </si>
  <si>
    <t>Tibby's New Orleans Kitchen</t>
  </si>
  <si>
    <t>2203 Aloma Avenue, Winter Park, FL 32792</t>
  </si>
  <si>
    <t>Cajun</t>
  </si>
  <si>
    <t>Hawkers Asian Street Fare</t>
  </si>
  <si>
    <t>1103 N Mills Avenue, Orlando, FL 32803</t>
  </si>
  <si>
    <t>Mills 50</t>
  </si>
  <si>
    <t>Mills 50, Orlando</t>
  </si>
  <si>
    <t>Asian, Thai</t>
  </si>
  <si>
    <t>Tako Cheena by Pom Pom</t>
  </si>
  <si>
    <t>932 North Mills Avenue, Orlando, FL 32803</t>
  </si>
  <si>
    <t>Asian, Latin American, Vegetarian</t>
  </si>
  <si>
    <t>The Coop</t>
  </si>
  <si>
    <t>610 W Morse Boulevard, Winter Park, FL 32789</t>
  </si>
  <si>
    <t>Southern, Cajun, Soul Food</t>
  </si>
  <si>
    <t>BellaBrava</t>
  </si>
  <si>
    <t>Tampa Bay</t>
  </si>
  <si>
    <t>204 Beach Drive Northeast, St Petersburg, FL 33701</t>
  </si>
  <si>
    <t>Downtown St Petersburg</t>
  </si>
  <si>
    <t>Downtown St Petersburg, Tampa Bay</t>
  </si>
  <si>
    <t>American, Italian, Seafood</t>
  </si>
  <si>
    <t>Bern's Steak House</t>
  </si>
  <si>
    <t>1208 S Howard Ave, Tampa, FL 33606</t>
  </si>
  <si>
    <t>Hyde Park</t>
  </si>
  <si>
    <t>Hyde Park, Tampa Bay</t>
  </si>
  <si>
    <t>American, Desserts, Steak</t>
  </si>
  <si>
    <t>Ceviche Tapas Bar &amp; Restaurant</t>
  </si>
  <si>
    <t>10 Beach Dr, St Petersburg, FL 33701</t>
  </si>
  <si>
    <t>2500 W Azeele St, Tampa, FL 33609</t>
  </si>
  <si>
    <t>Breakfast, Spanish, Tapas</t>
  </si>
  <si>
    <t>Columbia Restaurant</t>
  </si>
  <si>
    <t>2117 E 7th Ave, Tampa, FL 33605</t>
  </si>
  <si>
    <t>Ybor City</t>
  </si>
  <si>
    <t>Ybor City, Tampa Bay</t>
  </si>
  <si>
    <t>Cuban, Spanish</t>
  </si>
  <si>
    <t>2012_4_6</t>
  </si>
  <si>
    <t>Conch Republic Grill</t>
  </si>
  <si>
    <t>16699 Gulf Blvd, North Redington Beach, FL 33708</t>
  </si>
  <si>
    <t>Madeira Beach/Redington Beach</t>
  </si>
  <si>
    <t>Madeira Beach/Redington Beach, Tampa Bay</t>
  </si>
  <si>
    <t>Sandwich, Seafood, Steak</t>
  </si>
  <si>
    <t>Daily Eats</t>
  </si>
  <si>
    <t>901 S Howard Avenue, Tampa, FL 33606</t>
  </si>
  <si>
    <t>2015_11_15</t>
  </si>
  <si>
    <t>Taco Bus</t>
  </si>
  <si>
    <t>913 E Hillsborough Ave, Tampa, FL 33604</t>
  </si>
  <si>
    <t>Seminole Heights</t>
  </si>
  <si>
    <t>Seminole Heights, Tampa Bay</t>
  </si>
  <si>
    <t>Mexican, Vegetarian</t>
  </si>
  <si>
    <t>Mazzaro's Italian Market</t>
  </si>
  <si>
    <t>2909 22nd Ave N, St Petersburg, FL 33713</t>
  </si>
  <si>
    <t>Kenwood</t>
  </si>
  <si>
    <t>Kenwood, Tampa Bay</t>
  </si>
  <si>
    <t>Italian, Deli</t>
  </si>
  <si>
    <t>The Moon Under Water</t>
  </si>
  <si>
    <t>332 Beach Dr NE, St Petersburg, FL 33701</t>
  </si>
  <si>
    <t>British, Bar Food, Sandwich</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</si>
  <si>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</si>
  <si>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</si>
  <si>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</si>
  <si>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</si>
  <si>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</si>
  <si>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</si>
  <si>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</si>
  <si>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</si>
  <si>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</si>
  <si>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</si>
  <si>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Rumba Island Bar &amp; Grill</t>
  </si>
  <si>
    <t>1800 Gulf To Bay Blvd, Clearwater, FL 33765</t>
  </si>
  <si>
    <t>Clearwater</t>
  </si>
  <si>
    <t>Clearwater, Tampa Bay</t>
  </si>
  <si>
    <t>BBQ, Caribbean, Seafood</t>
  </si>
  <si>
    <t>Salt Rock Grill</t>
  </si>
  <si>
    <t>19325 Gulf Blvd, Indian Shores, FL 33785</t>
  </si>
  <si>
    <t>Indian Rocks/Indian Shores</t>
  </si>
  <si>
    <t>Indian Rocks/Indian Shores, Tampa Bay</t>
  </si>
  <si>
    <t>American, Seafood, Steak</t>
  </si>
  <si>
    <t>2011_11_24</t>
  </si>
  <si>
    <t>Datz</t>
  </si>
  <si>
    <t>2616 S Macdill Avenue, Tampa, FL 33629</t>
  </si>
  <si>
    <t>Palma Ceia</t>
  </si>
  <si>
    <t>Palma Ceia, Tampa Bay</t>
  </si>
  <si>
    <t>Desserts, Bar Food</t>
  </si>
  <si>
    <t>Red Mesa Cantina</t>
  </si>
  <si>
    <t>128 3rd St S, St Petersburg, FL 33701</t>
  </si>
  <si>
    <t>Latin American, Mexican, Southwestern</t>
  </si>
  <si>
    <t>Ella's Americana Folk Art Cafe</t>
  </si>
  <si>
    <t>5119 N Nebraska Ave, Tampa, FL 33603</t>
  </si>
  <si>
    <t>International, Italian, Southern</t>
  </si>
  <si>
    <t>The Refinery</t>
  </si>
  <si>
    <t>5137 N. Florida Ave., Tampa, FL 33603</t>
  </si>
  <si>
    <t>Seafood, Steak</t>
  </si>
  <si>
    <t>Boca Kitchen Bar Market</t>
  </si>
  <si>
    <t>901 W. Platt St., Tampa, FL 33606</t>
  </si>
  <si>
    <t>Breakfast</t>
  </si>
  <si>
    <t>Edison: Food+Drink Lab</t>
  </si>
  <si>
    <t>912 W Kennedy Blvd, Tampa, FL 33606</t>
  </si>
  <si>
    <t>Aloha Mixed Plate</t>
  </si>
  <si>
    <t>Rest of Hawaii</t>
  </si>
  <si>
    <t>1285 Front St, Lahaina, HI 96761</t>
  </si>
  <si>
    <t>Lahaina</t>
  </si>
  <si>
    <t>Lahaina, Rest of Hawaii</t>
  </si>
  <si>
    <t>Asian, Breakfast, Hawaiian</t>
  </si>
  <si>
    <t>Duke's Waikiki</t>
  </si>
  <si>
    <t>2335 Kalakaua Ave, Honolulu, HI 96815</t>
  </si>
  <si>
    <t>Waikiki</t>
  </si>
  <si>
    <t>Waikiki, Rest of Hawaii</t>
  </si>
  <si>
    <t>Hawaiian, Seafood, Steak</t>
  </si>
  <si>
    <t>5315 Lower Honoapiilani Rd, Lahaina, HI 96761</t>
  </si>
  <si>
    <t>Breakfast, Burger</t>
  </si>
  <si>
    <t>Hula Grill</t>
  </si>
  <si>
    <t>2435 Kaanapali Pkwy, Lahaina, HI 96761</t>
  </si>
  <si>
    <t>Kihei Caffe</t>
  </si>
  <si>
    <t>1945 S Kihei Road, Kihei, HI 96753</t>
  </si>
  <si>
    <t>Kihei</t>
  </si>
  <si>
    <t>Kihei, Rest of Hawaii</t>
  </si>
  <si>
    <t>American, Hawaiian</t>
  </si>
  <si>
    <t>2012_10_17</t>
  </si>
  <si>
    <t>Kimo's</t>
  </si>
  <si>
    <t>845 Front St, Lahaina, HI 96761</t>
  </si>
  <si>
    <t>2014_11_24</t>
  </si>
  <si>
    <t>Leonard's Bakery</t>
  </si>
  <si>
    <t>933 Kapahulu Ave, Honolulu, HI 96816</t>
  </si>
  <si>
    <t>Kaimuki</t>
  </si>
  <si>
    <t>Kaimuki, Rest of Hawaii</t>
  </si>
  <si>
    <t>2010_2_21</t>
  </si>
  <si>
    <t>Lulu's Waikiki</t>
  </si>
  <si>
    <t>2586 Kalakaua Ave, Honolulu, HI 96815</t>
  </si>
  <si>
    <t>Mama's Fish House</t>
  </si>
  <si>
    <t>799 Poho Pl, Paia, HI 96779</t>
  </si>
  <si>
    <t>Paia</t>
  </si>
  <si>
    <t>Paia, Rest of Hawaii</t>
  </si>
  <si>
    <t>Hawaiian, Seafood</t>
  </si>
  <si>
    <t>Roy's</t>
  </si>
  <si>
    <t>226 Lewers St, Honolulu, HI 96815</t>
  </si>
  <si>
    <t>Asian, European, Seafood</t>
  </si>
  <si>
    <t>Sansei Seafood Restaurant &amp; Sushi Bar</t>
  </si>
  <si>
    <t>1881 S Kihei Rd, Kihei, HI 96753</t>
  </si>
  <si>
    <t>Japanese, Seafood, Sushi</t>
  </si>
  <si>
    <t>Wailana Coffee House</t>
  </si>
  <si>
    <t>1860 Ala Moana Blvd, Honolulu, HI 96815</t>
  </si>
  <si>
    <t>American, Breakfast, Hawaiian</t>
  </si>
  <si>
    <t>Yard House</t>
  </si>
  <si>
    <t>American, Asian, Burger</t>
  </si>
  <si>
    <t>Kona Brewing Company</t>
  </si>
  <si>
    <t>75-5629 Kuakini Highway, Kailua Kona, HI 96740</t>
  </si>
  <si>
    <t>Kailua Kona</t>
  </si>
  <si>
    <t>Kailua Kona, Rest of Hawaii</t>
  </si>
  <si>
    <t>American, Pizza, Bar Food</t>
  </si>
  <si>
    <t>Giovanni's Shrimp Truck</t>
  </si>
  <si>
    <t>56-505 Kamehameha Hwy, Kahuku, HI 96731</t>
  </si>
  <si>
    <t>Kahuku</t>
  </si>
  <si>
    <t>Kahuku, Rest of Hawaii</t>
  </si>
  <si>
    <t>Eggs 'n Things</t>
  </si>
  <si>
    <t>343 Saratoga Road, Honolulu, HI 96815</t>
  </si>
  <si>
    <t>Coconuts Fish Cafe</t>
  </si>
  <si>
    <t>1279 S Kihei Road, Kihei, HI 96753</t>
  </si>
  <si>
    <t>2010_7_24</t>
  </si>
  <si>
    <t>Star Noodle</t>
  </si>
  <si>
    <t>286 Kupuohi St, Lahaina, HI 96761</t>
  </si>
  <si>
    <t>Monkeypod Kitchen by Merriman</t>
  </si>
  <si>
    <t>10 Wailea Gateway Place, Unit B-201 Kihei, Hawaii, HI 96753</t>
  </si>
  <si>
    <t>2018_9_17</t>
  </si>
  <si>
    <t>Marukame Udon</t>
  </si>
  <si>
    <t>2310 Kuhio Avenue, Honolulu, HI 96815</t>
  </si>
  <si>
    <t>Blue Point Grill</t>
  </si>
  <si>
    <t>Princeton</t>
  </si>
  <si>
    <t>258 Nassau St, Princeton, NJ 08542</t>
  </si>
  <si>
    <t>Princeton, Princeton</t>
  </si>
  <si>
    <t>A Dong Restaurant</t>
  </si>
  <si>
    <t>Des Moines</t>
  </si>
  <si>
    <t>1511 High Street, Des Moines, IA 50309</t>
  </si>
  <si>
    <t>Downtown</t>
  </si>
  <si>
    <t>Downtown, Des Moines</t>
  </si>
  <si>
    <t>Asian, Vegetarian, Vietnamese, Bubble Tea</t>
  </si>
  <si>
    <t>2015_11_16</t>
  </si>
  <si>
    <t>1007 Locust St, Des Moines, IA 50309</t>
  </si>
  <si>
    <t>Cool Basil</t>
  </si>
  <si>
    <t>8801 University Ave, Clive, IA 50325</t>
  </si>
  <si>
    <t>Clive</t>
  </si>
  <si>
    <t>Clive, Des Moines</t>
  </si>
  <si>
    <t>Asian, Sushi, Thai</t>
  </si>
  <si>
    <t>2011_5_9</t>
  </si>
  <si>
    <t>Court Avenue Brewing Company</t>
  </si>
  <si>
    <t>309 Court Ave, Des Moines, IA 50309</t>
  </si>
  <si>
    <t>Flying Mango</t>
  </si>
  <si>
    <t>4345 Hickman Rd, Des Moines, IA 50310</t>
  </si>
  <si>
    <t>Beaverdale</t>
  </si>
  <si>
    <t>Beaverdale, Des Moines</t>
  </si>
  <si>
    <t>BBQ, Caribbean, Cajun</t>
  </si>
  <si>
    <t>Hickory Park</t>
  </si>
  <si>
    <t>1404 S Duff Ave, Ames, IA 50010</t>
  </si>
  <si>
    <t>Ames</t>
  </si>
  <si>
    <t>Ames, Des Moines</t>
  </si>
  <si>
    <t>BBQ, Burger, Desserts</t>
  </si>
  <si>
    <t>HuHot Mongolian Grill</t>
  </si>
  <si>
    <t>4100 University Avenue, West Des Moines, IA 50266</t>
  </si>
  <si>
    <t>The Machine Shed Restaurant</t>
  </si>
  <si>
    <t>11151 Hickman Road, Urbandale, IA 50322</t>
  </si>
  <si>
    <t>Urbandale</t>
  </si>
  <si>
    <t>Urbandale, Des Moines</t>
  </si>
  <si>
    <t>American, Breakfast</t>
  </si>
  <si>
    <t>Tsing Tsao South</t>
  </si>
  <si>
    <t>4230 Fleur Dr, Des Moines, IA 50321</t>
  </si>
  <si>
    <t>Greater South Side</t>
  </si>
  <si>
    <t>Greater South Side, Des Moines</t>
  </si>
  <si>
    <t>2012_11_27</t>
  </si>
  <si>
    <t>Tursi's Latin King</t>
  </si>
  <si>
    <t>2200 Hubbell Ave, Des Moines, IA 50317</t>
  </si>
  <si>
    <t>Fairground</t>
  </si>
  <si>
    <t>Fairground, Des Moines</t>
  </si>
  <si>
    <t>Waterfront Seafood Market</t>
  </si>
  <si>
    <t>2900 University Ave, West Des Moines, IA 50266</t>
  </si>
  <si>
    <t>West Des Moines</t>
  </si>
  <si>
    <t>West Des Moines, Des Moines</t>
  </si>
  <si>
    <t>Seafood, Sushi</t>
  </si>
  <si>
    <t>Miyabi 9</t>
  </si>
  <si>
    <t>512 E Grand Ave, Des Moines, IA 50309</t>
  </si>
  <si>
    <t>East Village</t>
  </si>
  <si>
    <t>East Village, Des Moines</t>
  </si>
  <si>
    <t>2017_6_26</t>
  </si>
  <si>
    <t>Jethro's BBQ</t>
  </si>
  <si>
    <t>3100 Forest Ave, Des Moines, IA 50311</t>
  </si>
  <si>
    <t>Kingman Place Historic District</t>
  </si>
  <si>
    <t>Kingman Place Historic District, Des Moines</t>
  </si>
  <si>
    <t>American, BBQ</t>
  </si>
  <si>
    <t>Bandit Burrito</t>
  </si>
  <si>
    <t>5340 Merle Hay Road, Johnston, IA 50131</t>
  </si>
  <si>
    <t>Johnston</t>
  </si>
  <si>
    <t>Johnston, Des Moines</t>
  </si>
  <si>
    <t>Breakfast, Mexican, Southwestern</t>
  </si>
  <si>
    <t>Django</t>
  </si>
  <si>
    <t>210 10th Street, Des Moines, IA 50309</t>
  </si>
  <si>
    <t>Fong's Pizza</t>
  </si>
  <si>
    <t>223 4th Street, Des Moines, IA 50309</t>
  </si>
  <si>
    <t>Chinese, Pizza</t>
  </si>
  <si>
    <t>The Cafe</t>
  </si>
  <si>
    <t>2616 Northridge Pkwy, Ames, IA 50010</t>
  </si>
  <si>
    <t>American, Coffee and Tea</t>
  </si>
  <si>
    <t>2014_7_3</t>
  </si>
  <si>
    <t>Mi Patria</t>
  </si>
  <si>
    <t>1410 22nd St., West Des Moines, IA 50266</t>
  </si>
  <si>
    <t>Zombie Burger + Drink Lab</t>
  </si>
  <si>
    <t>300 E. Grand Ave., Des Moines, IA 50309</t>
  </si>
  <si>
    <t>Burger, Desserts, Vegetarian</t>
  </si>
  <si>
    <t>Malo</t>
  </si>
  <si>
    <t>900 Mulberry Street, Des Moines, IA 50309</t>
  </si>
  <si>
    <t>Latin American, Mexican</t>
  </si>
  <si>
    <t>Chick-fil-A</t>
  </si>
  <si>
    <t>Albany</t>
  </si>
  <si>
    <t>2703 Dawson Rd, Albany, GA 31707</t>
  </si>
  <si>
    <t>Albany, Albany</t>
  </si>
  <si>
    <t>Cookie Shoppe</t>
  </si>
  <si>
    <t>115 N Jackson St, Albany, GA 31701</t>
  </si>
  <si>
    <t>Harvest Moon</t>
  </si>
  <si>
    <t>2347 Dawson Road, Albany, GA 31707</t>
  </si>
  <si>
    <t>Pizza, Bar Food, Sandwich</t>
  </si>
  <si>
    <t>2011_8_28</t>
  </si>
  <si>
    <t>Hong Kong Cafe</t>
  </si>
  <si>
    <t>2700 Dawson Rd, Albany, GA 31707</t>
  </si>
  <si>
    <t>Chinese, Seafood, Vegetarian</t>
  </si>
  <si>
    <t>House of China Restaurant II</t>
  </si>
  <si>
    <t>2526 Dawson Rd Ste A, Albany, GA 31707</t>
  </si>
  <si>
    <t>Jimmie's Hot Dogs</t>
  </si>
  <si>
    <t>204 S Jackson St, Albany, GA 31701</t>
  </si>
  <si>
    <t>2013_9_2</t>
  </si>
  <si>
    <t>Locos Grill &amp; Pub</t>
  </si>
  <si>
    <t>547 N Westover Blvd, Albany, GA 31707</t>
  </si>
  <si>
    <t>American, Burger, Sandwich</t>
  </si>
  <si>
    <t>Longhorn Steakhouse</t>
  </si>
  <si>
    <t>2733 Dawson Rd, Albany, GA 31707</t>
  </si>
  <si>
    <t>Mikata Japanese Steakhouse</t>
  </si>
  <si>
    <t>2610 Dawson Rd, Albany, GA 31707</t>
  </si>
  <si>
    <t>Japanese, Steak, Sushi</t>
  </si>
  <si>
    <t>BJ's Country Buffet</t>
  </si>
  <si>
    <t>2401 Dawson Rd, Albany, GA 31707</t>
  </si>
  <si>
    <t>2012_3_1</t>
  </si>
  <si>
    <t>Pearly's Famous Country Cookng</t>
  </si>
  <si>
    <t>814 N Slappey Blvd, Albany, GA 31701</t>
  </si>
  <si>
    <t>Shogun Japanese Steak House</t>
  </si>
  <si>
    <t>629 N Westover Blvd, Albany, GA 31707</t>
  </si>
  <si>
    <t>Villa Gargano</t>
  </si>
  <si>
    <t>1604 N Slappey Blvd, Albany, GA 31701</t>
  </si>
  <si>
    <t>El Vaquero Mexican Restaurant</t>
  </si>
  <si>
    <t>3 Squares Diner</t>
  </si>
  <si>
    <t>202 W Franklin St, Sylvester, GA 31791</t>
  </si>
  <si>
    <t>Sylvester</t>
  </si>
  <si>
    <t>Sylvester, Albany</t>
  </si>
  <si>
    <t>American, Breakfast, Diner</t>
  </si>
  <si>
    <t>The Catch Seafood Room &amp; Oyster Bar</t>
  </si>
  <si>
    <t>2332 Whispering Pines Road, Albany, GA 31707</t>
  </si>
  <si>
    <t>Seafood, Tapas, Bar Food</t>
  </si>
  <si>
    <t>Elements Coffee Co - Northwest</t>
  </si>
  <si>
    <t>2726 Ledo Rd Ste 10, Albany, GA 31707</t>
  </si>
  <si>
    <t>Coffee and Tea, Sandwich</t>
  </si>
  <si>
    <t>Henry Campbell's Steakhouse</t>
  </si>
  <si>
    <t>629 N. Westover Blvd, Albany, GA 31707</t>
  </si>
  <si>
    <t>Steak, Tapas, Bar Food</t>
  </si>
  <si>
    <t>Austin's BBQ and Oyster Bar</t>
  </si>
  <si>
    <t>2820 Meredyth Dr, Albany, GA 31707</t>
  </si>
  <si>
    <t>BBQ, Burger, Seafood</t>
  </si>
  <si>
    <t>Guang Zhou Chinese Restaurant</t>
  </si>
  <si>
    <t>1214 N Westover Blvd, Albany, GA 31707</t>
  </si>
  <si>
    <t>Asian, Chinese, Vegetarian</t>
  </si>
  <si>
    <t>Choo Choo Eastside</t>
  </si>
  <si>
    <t>Athens</t>
  </si>
  <si>
    <t>1055 Gaines School Rd Ste 100, Athens, GA 30605</t>
  </si>
  <si>
    <t>Athens, Athens</t>
  </si>
  <si>
    <t>Clocked</t>
  </si>
  <si>
    <t>259 W Washington St, Athens, GA 30601</t>
  </si>
  <si>
    <t>DePalma's Italian Cafe - East Side</t>
  </si>
  <si>
    <t>1965 Barnett Shoals Rd, Athens, GA 30605</t>
  </si>
  <si>
    <t>American, Italian, Pizza</t>
  </si>
  <si>
    <t>DePalma's Italian Cafe - Downtown</t>
  </si>
  <si>
    <t>401 E Broad St, Athens, GA 30601</t>
  </si>
  <si>
    <t>Five &amp; Ten</t>
  </si>
  <si>
    <t>1073 South Milledge Ave, Athens, GA 30605</t>
  </si>
  <si>
    <t>The Grill</t>
  </si>
  <si>
    <t>171 College Ave, Athens, GA 30601</t>
  </si>
  <si>
    <t>Breakfast, Burger, Sandwich</t>
  </si>
  <si>
    <t>2010_5_2</t>
  </si>
  <si>
    <t>Grit</t>
  </si>
  <si>
    <t>199 Prince Ave, Athens, GA 30601</t>
  </si>
  <si>
    <t>International, Southern, Vegetarian</t>
  </si>
  <si>
    <t>2013_9_13</t>
  </si>
  <si>
    <t>La Dolce Vita Ristorante</t>
  </si>
  <si>
    <t>323 E Broad St, Athens, GA 30601</t>
  </si>
  <si>
    <t>2018_8_28</t>
  </si>
  <si>
    <t>Last Resort Grill</t>
  </si>
  <si>
    <t>184 W Clayton St, Athens, GA 30601</t>
  </si>
  <si>
    <t>American, Southern, Southwestern</t>
  </si>
  <si>
    <t>Mama's Boy Restaurant</t>
  </si>
  <si>
    <t>197 Oak St, GA 30601</t>
  </si>
  <si>
    <t>Southern</t>
  </si>
  <si>
    <t>Sr. Sol 1</t>
  </si>
  <si>
    <t>175 Tallassee Rd, Athens, GA 30606</t>
  </si>
  <si>
    <t>2018_4_5</t>
  </si>
  <si>
    <t>Transmetropolitan</t>
  </si>
  <si>
    <t>145 E Clayton St, Athens, GA 30601</t>
  </si>
  <si>
    <t>Italian, Pizza, Sandwich</t>
  </si>
  <si>
    <t>Shokitini</t>
  </si>
  <si>
    <t>251 W Clayton St, Athens, GA 30601</t>
  </si>
  <si>
    <t>Asian, Japanese, Sushi</t>
  </si>
  <si>
    <t>Trappeze Pub</t>
  </si>
  <si>
    <t>269 N Hull St, Athens, GA 30601</t>
  </si>
  <si>
    <t>Burger, Bar Food</t>
  </si>
  <si>
    <t>2014_12_22</t>
  </si>
  <si>
    <t>Taqueria Del Sol</t>
  </si>
  <si>
    <t>334 Prince Ave, Athens, GA 30601</t>
  </si>
  <si>
    <t>Mexican, Spanish</t>
  </si>
  <si>
    <t>Big City Bread Cafe</t>
  </si>
  <si>
    <t>393 N Finley St, Athens, GA 30601</t>
  </si>
  <si>
    <t>Breakfast, Sandwich</t>
  </si>
  <si>
    <t>2012_9_1</t>
  </si>
  <si>
    <t>232 W. Hancock Ave., Athens, GA 30601</t>
  </si>
  <si>
    <t>International, Southern</t>
  </si>
  <si>
    <t>Ike &amp; Jane</t>
  </si>
  <si>
    <t>1307 Prince Ave, Athens, GA 30606</t>
  </si>
  <si>
    <t>Sandwich</t>
  </si>
  <si>
    <t>2016_2_4</t>
  </si>
  <si>
    <t>The Royal Peasant</t>
  </si>
  <si>
    <t>1675 S. Lumpkin St., Athens, GA 30606</t>
  </si>
  <si>
    <t>Viva! Argentine Cuisine</t>
  </si>
  <si>
    <t>247 Prince Ave, Athens, GA 30601</t>
  </si>
  <si>
    <t>Desserts, Latin American, Argentine</t>
  </si>
  <si>
    <t>Augsburg Haus</t>
  </si>
  <si>
    <t>Augusta</t>
  </si>
  <si>
    <t>4460 Washington Road, Evans, GA 30809</t>
  </si>
  <si>
    <t>Evans</t>
  </si>
  <si>
    <t>Evans, Augusta</t>
  </si>
  <si>
    <t>2012_1_10</t>
  </si>
  <si>
    <t>The Bee's Knees</t>
  </si>
  <si>
    <t>211 10th Street, Augusta, GA 30901</t>
  </si>
  <si>
    <t>Augusta, Augusta</t>
  </si>
  <si>
    <t>International, Tapas, Vegetarian</t>
  </si>
  <si>
    <t>Boll Weevil Cafe</t>
  </si>
  <si>
    <t>10 9th St, Augusta, GA 30901</t>
  </si>
  <si>
    <t>Desserts, Sandwich, Southern</t>
  </si>
  <si>
    <t>2013_9_28</t>
  </si>
  <si>
    <t>Giuseppe's Pizza &amp; Italian Specialities</t>
  </si>
  <si>
    <t>3690 Wheeler Rd, Augusta, GA 30909</t>
  </si>
  <si>
    <t>Desserts, Italian, Pizza</t>
  </si>
  <si>
    <t>2016_6_6</t>
  </si>
  <si>
    <t>Mellow Mushroom</t>
  </si>
  <si>
    <t>1167 Broad St, Augusta, GA 30901</t>
  </si>
  <si>
    <t>Miyabi Kyoto Japanese Steak House</t>
  </si>
  <si>
    <t>1315 Augusta West Pkwy, Augusta, GA 30909</t>
  </si>
  <si>
    <t>Chinese, Steak</t>
  </si>
  <si>
    <t>2012_11_8</t>
  </si>
  <si>
    <t>Nacho Mamas Burritos</t>
  </si>
  <si>
    <t>976 Broad St, Augusta, GA 30901</t>
  </si>
  <si>
    <t>Rae's Coastal Cafe</t>
  </si>
  <si>
    <t>3208 W Wimbledon Dr, Augusta, GA 30909</t>
  </si>
  <si>
    <t>American, Caribbean, Seafood</t>
  </si>
  <si>
    <t>Rhinehart's Oyster Bar</t>
  </si>
  <si>
    <t>3051 Washington Rd, Augusta, GA 30907</t>
  </si>
  <si>
    <t>Bar Food, Sandwich, Seafood</t>
  </si>
  <si>
    <t>Sconyers Bar B Que</t>
  </si>
  <si>
    <t>2250 Sconyers Way, Augusta, GA 30906</t>
  </si>
  <si>
    <t>BBQ</t>
  </si>
  <si>
    <t>Takosushi</t>
  </si>
  <si>
    <t>437 Highland Ave, Augusta, GA 30909</t>
  </si>
  <si>
    <t>Mexican, Southwestern, Sushi</t>
  </si>
  <si>
    <t>303 North Bel Air Rd, Evans, GA 30809</t>
  </si>
  <si>
    <t>Burger, Seafood</t>
  </si>
  <si>
    <t>Thai Kitchen</t>
  </si>
  <si>
    <t>4357 Washington Road, Evans, GA 30809</t>
  </si>
  <si>
    <t>El Kiosco Mexican Restaurant</t>
  </si>
  <si>
    <t>5174 Wrightsboro Rd, Grovetown, GA 30813</t>
  </si>
  <si>
    <t>Grovetown</t>
  </si>
  <si>
    <t>Grovetown, Augusta</t>
  </si>
  <si>
    <t>Manuel's Bread Cafe</t>
  </si>
  <si>
    <t>505 Railroad Ave, North Augusta, GA 29841</t>
  </si>
  <si>
    <t>Breakfast, French</t>
  </si>
  <si>
    <t>The Chop House</t>
  </si>
  <si>
    <t>Augusta Mall, Augusta, GA 30909</t>
  </si>
  <si>
    <t>The Taj of India</t>
  </si>
  <si>
    <t>502 Furys Ferry Rd, Augusta, GA 30907</t>
  </si>
  <si>
    <t>Frog Hollow Tavern</t>
  </si>
  <si>
    <t>1282 broad street, Augusta, GA 30901</t>
  </si>
  <si>
    <t>Pho Bac</t>
  </si>
  <si>
    <t>4300 Towne Centre, Evans, GA 30809</t>
  </si>
  <si>
    <t>Vietnamese</t>
  </si>
  <si>
    <t>Farmhaus Burger</t>
  </si>
  <si>
    <t>1204 Broad St, Augusta, GA 30901</t>
  </si>
  <si>
    <t>2018_3_17</t>
  </si>
  <si>
    <t>Bardenay</t>
  </si>
  <si>
    <t>Boise</t>
  </si>
  <si>
    <t>610 W Grove St, Boise, ID 83702</t>
  </si>
  <si>
    <t>Boise, Boise</t>
  </si>
  <si>
    <t>American, Bar Food</t>
  </si>
  <si>
    <t>Big Jud's</t>
  </si>
  <si>
    <t>1289 Protest Rd, Boise, ID 83706</t>
  </si>
  <si>
    <t>2010_6_18</t>
  </si>
  <si>
    <t>Bittercreek Ale House</t>
  </si>
  <si>
    <t>246 N 8th St, Boise, ID 83702</t>
  </si>
  <si>
    <t>Chandlers Steakhouse</t>
  </si>
  <si>
    <t>981 W Grove St, Boise, ID 83702</t>
  </si>
  <si>
    <t>Flatbread Neapolitan Pizzeria</t>
  </si>
  <si>
    <t>800 W Main Suite 230, Boise, ID 83702</t>
  </si>
  <si>
    <t>2011_12_3</t>
  </si>
  <si>
    <t>Flying Pie Pizzaria</t>
  </si>
  <si>
    <t>6508 W Fairview Ave, Boise, ID 83704</t>
  </si>
  <si>
    <t>2011_11_12</t>
  </si>
  <si>
    <t>Bar Gernika Basque Pub &amp; Eatery</t>
  </si>
  <si>
    <t>202 S Capitol Blvd, Boise, ID 83702</t>
  </si>
  <si>
    <t>European, Spanish</t>
  </si>
  <si>
    <t>Goldy's Breakfast Bistro</t>
  </si>
  <si>
    <t>108 S Capitol Blvd, Boise, ID 83702</t>
  </si>
  <si>
    <t>Guido's Original New York Style Pizza</t>
  </si>
  <si>
    <t>235 N 5th St, Boise, ID 83702</t>
  </si>
  <si>
    <t>Los Beto's</t>
  </si>
  <si>
    <t>5220 W Fairview Ave, Boise, ID 83706</t>
  </si>
  <si>
    <t>Mai Thai Restaurant</t>
  </si>
  <si>
    <t>750 W Idaho St, Boise, ID 83702</t>
  </si>
  <si>
    <t>Sushi, Thai</t>
  </si>
  <si>
    <t>Shige Japanese Cuisine</t>
  </si>
  <si>
    <t>100 N 8th St, Boise, ID 83702</t>
  </si>
  <si>
    <t>Japanese, Sushi, Teriyaki</t>
  </si>
  <si>
    <t>Texas Roadhouse</t>
  </si>
  <si>
    <t>3801 E Fairview Avenue, Meridian, Boise, ID 83642</t>
  </si>
  <si>
    <t>Meridian</t>
  </si>
  <si>
    <t>Meridian, Boise</t>
  </si>
  <si>
    <t>American, BBQ, Steak</t>
  </si>
  <si>
    <t>Brick 29</t>
  </si>
  <si>
    <t>320 11th Avenue S, Nampa, ID 83651</t>
  </si>
  <si>
    <t>Nampa</t>
  </si>
  <si>
    <t>Nampa, Boise</t>
  </si>
  <si>
    <t>Barbacoa Restaurant</t>
  </si>
  <si>
    <t>276 Bobwhite Ct, Boise, ID 83706</t>
  </si>
  <si>
    <t>Latin American, Steak</t>
  </si>
  <si>
    <t>2012_1_2</t>
  </si>
  <si>
    <t>Tucanos</t>
  </si>
  <si>
    <t>1388 S Entertainment Ave, Boise, ID 83709</t>
  </si>
  <si>
    <t>Boise Fry Company</t>
  </si>
  <si>
    <t>204 N Capitol Blvd, Boise, ID 83702</t>
  </si>
  <si>
    <t>The Egg Factory</t>
  </si>
  <si>
    <t>8061 W Fairview Ave, Boise, ID 83704</t>
  </si>
  <si>
    <t>Fork</t>
  </si>
  <si>
    <t>199 N 8th St, Boise, ID 83702</t>
  </si>
  <si>
    <t>Lucianos Italian Restaurant</t>
  </si>
  <si>
    <t>11 N Orchard St, Boise, ID 83706</t>
  </si>
  <si>
    <t>Italian, Seafood, Vegetarian</t>
  </si>
  <si>
    <t>Biaggi's Ristorante Italiano</t>
  </si>
  <si>
    <t>Cedar Rapids/Iowa City</t>
  </si>
  <si>
    <t>320 Collins Rd NE, Cedar Rapids, IA 52402</t>
  </si>
  <si>
    <t>Cedar Rapids</t>
  </si>
  <si>
    <t>Cedar Rapids, Cedar Rapids/Iowa City</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</si>
  <si>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</si>
  <si>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</si>
  <si>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</si>
  <si>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</si>
  <si>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</si>
  <si>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</si>
  <si>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</si>
  <si>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</si>
  <si>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Thai Moon Restaurant</t>
  </si>
  <si>
    <t>4362 16th Ave SW, Cedar Rapids, IA 52404</t>
  </si>
  <si>
    <t>Chinese, Sushi, Thai</t>
  </si>
  <si>
    <t>Ting's Red Lantern</t>
  </si>
  <si>
    <t>540 Boyson Rd NE, Cedar Rapids, IA 52402</t>
  </si>
  <si>
    <t>Winifreds</t>
  </si>
  <si>
    <t>3847 1st Ave SE, Cedar Rapids, IA 52402</t>
  </si>
  <si>
    <t>American, Mediterranean, Seafood</t>
  </si>
  <si>
    <t>Exotic India</t>
  </si>
  <si>
    <t>102 2nd Ave, Coralville, IA 52241</t>
  </si>
  <si>
    <t>Coralville</t>
  </si>
  <si>
    <t>Coralville, Cedar Rapids/Iowa City</t>
  </si>
  <si>
    <t>A &amp; A Pagliai's Pizza</t>
  </si>
  <si>
    <t>302 E Bloomington St, Iowa City, IA 52245</t>
  </si>
  <si>
    <t>Iowa City</t>
  </si>
  <si>
    <t>Iowa City, Cedar Rapids/Iowa City</t>
  </si>
  <si>
    <t>2014_11_6</t>
  </si>
  <si>
    <t>Atlas World Grill</t>
  </si>
  <si>
    <t>127 Iowa Ave, Iowa City, IA 52240</t>
  </si>
  <si>
    <t>Monica's</t>
  </si>
  <si>
    <t>303 2nd Street, Coralville, IA 52241</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</si>
  <si>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</si>
  <si>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</si>
  <si>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</si>
  <si>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</si>
  <si>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</si>
  <si>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</si>
  <si>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</si>
  <si>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</si>
  <si>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</si>
  <si>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</si>
  <si>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Graze</t>
  </si>
  <si>
    <t>115 East College St, Iowa City, IA 52240</t>
  </si>
  <si>
    <t>American, International, Sushi</t>
  </si>
  <si>
    <t>Shorts Burger and Shine</t>
  </si>
  <si>
    <t>18 S Clinton St, Iowa City, IA 52240</t>
  </si>
  <si>
    <t>The Hamburg Inn No. 2 Inc.</t>
  </si>
  <si>
    <t>214 N Linn St, Iowa City, IA 52245</t>
  </si>
  <si>
    <t>Bluebird Diner</t>
  </si>
  <si>
    <t>330 E Market St, Iowa City, IA 52245</t>
  </si>
  <si>
    <t>Breakfast, Diner</t>
  </si>
  <si>
    <t>Taste of India</t>
  </si>
  <si>
    <t>1060 Old Marion Rd NE, Cedar Rapids, IA 52402</t>
  </si>
  <si>
    <t>BlackStone</t>
  </si>
  <si>
    <t>503 Westbury Dr Ste 1, Iowa City, IA 52245</t>
  </si>
  <si>
    <t>2011_4_2</t>
  </si>
  <si>
    <t>B Merrell's</t>
  </si>
  <si>
    <t>Columbus</t>
  </si>
  <si>
    <t>7600 Veterans Pkwy, Columbus, GA 31909</t>
  </si>
  <si>
    <t>Columbus, Columbus</t>
  </si>
  <si>
    <t>Burger, Bar Food, Southern</t>
  </si>
  <si>
    <t>Buckhead Bar and Grill</t>
  </si>
  <si>
    <t>5010 Armour Rd, Columbus, GA 31904</t>
  </si>
  <si>
    <t>Seafood, Steak, Vegetarian</t>
  </si>
  <si>
    <t>Cannon Brewpub</t>
  </si>
  <si>
    <t>1041 Broadway, Columbus, GA 31901</t>
  </si>
  <si>
    <t>Chef Lee's Peking Restaurant</t>
  </si>
  <si>
    <t>6100 Bradley Park Dr, Columbus, GA 31904</t>
  </si>
  <si>
    <t>2016_5_10</t>
  </si>
  <si>
    <t>Country's Barbecue</t>
  </si>
  <si>
    <t>3137 Mercury Dr, Columbus, GA 31906</t>
  </si>
  <si>
    <t>BBQ, Southern</t>
  </si>
  <si>
    <t>2011_2_26</t>
  </si>
  <si>
    <t>Deorio's</t>
  </si>
  <si>
    <t>3201 Macon Rd Ste 167, Columbus, GA 31906</t>
  </si>
  <si>
    <t>Fuji Japanese Steak House</t>
  </si>
  <si>
    <t>6499 Veterans Pkwy, Columbus, GA 31909</t>
  </si>
  <si>
    <t>Japanese, Steak</t>
  </si>
  <si>
    <t>6100 Veterans Pkwy, Columbus, GA 31909</t>
  </si>
  <si>
    <t>2014_1_25</t>
  </si>
  <si>
    <t>Meritage</t>
  </si>
  <si>
    <t>1039 1st Ave, Columbus, GA 31901</t>
  </si>
  <si>
    <t>American, Tapas</t>
  </si>
  <si>
    <t>Ruth Ann's Family Restaurant</t>
  </si>
  <si>
    <t>941 Veterans Parkway, Columbus, GA 31901</t>
  </si>
  <si>
    <t>Breakfast, Diner, Southern</t>
  </si>
  <si>
    <t>2012_12_28</t>
  </si>
  <si>
    <t>Hunter's Pub</t>
  </si>
  <si>
    <t>11269 GA Hwy 219, Hamilton, GA 31811</t>
  </si>
  <si>
    <t>Hamilton</t>
  </si>
  <si>
    <t>Hamilton, Columbus</t>
  </si>
  <si>
    <t>Burt's Butcher Shoppe and Eatery</t>
  </si>
  <si>
    <t>2932 Warm Springs Rd, Columbus, GA 31909</t>
  </si>
  <si>
    <t>Mark's City Grille</t>
  </si>
  <si>
    <t>7160 moon road, Columbus, GA 31909</t>
  </si>
  <si>
    <t>Cafe Le Rue @ The Landings</t>
  </si>
  <si>
    <t>2523 Airport Thruway, Columbus, GA 31904</t>
  </si>
  <si>
    <t>American, Seafood, Cajun</t>
  </si>
  <si>
    <t>Mongo The Mongolian Fire Pit</t>
  </si>
  <si>
    <t>7830 - E Veterans Pkwy, Columbus, GA 31909</t>
  </si>
  <si>
    <t>Wood Stone</t>
  </si>
  <si>
    <t>5739 Whitesville Rd, Columbus, GA 31904</t>
  </si>
  <si>
    <t>The Black Cow</t>
  </si>
  <si>
    <t>115 A 12th St, Columbus, GA 31901</t>
  </si>
  <si>
    <t>Wasabi Sushi and Thai</t>
  </si>
  <si>
    <t>1639 Bradley Park Dr, Columbus, GA 31904</t>
  </si>
  <si>
    <t>Japanese, Sushi, Thai</t>
  </si>
  <si>
    <t>Samurai Japanese Cuisine &amp; Sushi Bar</t>
  </si>
  <si>
    <t>1009 Broadway, Columbus, GA 31901</t>
  </si>
  <si>
    <t>Uptown Vietnam cuisine</t>
  </si>
  <si>
    <t>1250 Broadway, Columbus, GA 31901</t>
  </si>
  <si>
    <t>Asian, Vietnamese</t>
  </si>
  <si>
    <t>Chili's Grill &amp; Bar</t>
  </si>
  <si>
    <t>Dalton</t>
  </si>
  <si>
    <t>881 College Dr, Dalton, GA 30720</t>
  </si>
  <si>
    <t>Dalton, Dalton</t>
  </si>
  <si>
    <t>2016_8_26</t>
  </si>
  <si>
    <t>Filling Station</t>
  </si>
  <si>
    <t>316 N Hamilton St, Dalton, GA 30720</t>
  </si>
  <si>
    <t>2013_3_23</t>
  </si>
  <si>
    <t>Los Pablos</t>
  </si>
  <si>
    <t>1513 W Walnut Ave Ste 6, Dalton, GA 30720</t>
  </si>
  <si>
    <t>Thai Garden</t>
  </si>
  <si>
    <t>685 Battlefield Pkwy, Fort Oglethorpe, GA 30742</t>
  </si>
  <si>
    <t>Fort Oglethorpe</t>
  </si>
  <si>
    <t>Fort Oglethorpe, Dalton</t>
  </si>
  <si>
    <t>Bailey's Bar-B-Que</t>
  </si>
  <si>
    <t>5540 Highway 41, Ringgold, GA 30736</t>
  </si>
  <si>
    <t>Ringgold</t>
  </si>
  <si>
    <t>Ringgold, Dalton</t>
  </si>
  <si>
    <t>Five Guys Burgers and Fries</t>
  </si>
  <si>
    <t>1303 W. Walnut Ave., Dalton, GA 30720</t>
  </si>
  <si>
    <t>Kobe Hibachi &amp; Sushi</t>
  </si>
  <si>
    <t>2603 Battlefield Pkwy, Fort Oglethorpe, GA 30742</t>
  </si>
  <si>
    <t>American, Japanese, Sushi</t>
  </si>
  <si>
    <t>Oakwood Cafe</t>
  </si>
  <si>
    <t>201 West Cuyler Street, Dalton, GA 30720</t>
  </si>
  <si>
    <t>BBQ, Breakfast, Southern</t>
  </si>
  <si>
    <t>Dub's High on the Hog</t>
  </si>
  <si>
    <t>349 S Wall St, Calhoun, GA 30701</t>
  </si>
  <si>
    <t>Calhoun</t>
  </si>
  <si>
    <t>Calhoun, Dalton</t>
  </si>
  <si>
    <t>Fuji Japanese Steakhouse</t>
  </si>
  <si>
    <t>1321 W Walnut Ave, Dalton, GA 30720</t>
  </si>
  <si>
    <t>Pie Slingers Pizzeria</t>
  </si>
  <si>
    <t>56A Fieldstone Village Drive, Rock Spring, GA 30739</t>
  </si>
  <si>
    <t>Rock Spring</t>
  </si>
  <si>
    <t>Rock Spring, Dalton</t>
  </si>
  <si>
    <t>Tony's Italian Restaurant &amp; Pizza</t>
  </si>
  <si>
    <t>933 Market St, Dalton, GA 30720</t>
  </si>
  <si>
    <t>Las Palmas</t>
  </si>
  <si>
    <t>1331 W Walnut Ave, Dalton, GA 30720</t>
  </si>
  <si>
    <t>Christian and Jake's Bistro</t>
  </si>
  <si>
    <t>555 Georgia Hwy 53, Calhoun, GA 30701</t>
  </si>
  <si>
    <t>Desserts, Sandwich</t>
  </si>
  <si>
    <t>Sierra's Mexican Restaurant</t>
  </si>
  <si>
    <t>500 S. 3rd Avenue, Chatsworth, GA 30705</t>
  </si>
  <si>
    <t>Chatsworth</t>
  </si>
  <si>
    <t>Chatsworth, Dalton</t>
  </si>
  <si>
    <t>Mexican, Tex-Mex</t>
  </si>
  <si>
    <t>Farm To Fork</t>
  </si>
  <si>
    <t>118 Remco Shops Lane, Ringgold, GA 30736</t>
  </si>
  <si>
    <t>American, Diner, Southern</t>
  </si>
  <si>
    <t>Soho Hibachi</t>
  </si>
  <si>
    <t>1014 Battlefield Parkway, Fort Oglethorpe, GA 30742</t>
  </si>
  <si>
    <t>Home Plate Grill</t>
  </si>
  <si>
    <t>7807 Nashville St, Ringgold, GA 30736</t>
  </si>
  <si>
    <t>American, BBQ, Southern</t>
  </si>
  <si>
    <t>Southern Bliss Bakery</t>
  </si>
  <si>
    <t>300 W Patton St., Lafayette, GA 30728</t>
  </si>
  <si>
    <t>LaFayette</t>
  </si>
  <si>
    <t>LaFayette, Dalton</t>
  </si>
  <si>
    <t>2011_12_19</t>
  </si>
  <si>
    <t>Thatcher's Barbeque and Grill</t>
  </si>
  <si>
    <t>1214 N Wall St, Calhoun, GA 30701</t>
  </si>
  <si>
    <t>2015_6_10</t>
  </si>
  <si>
    <t>Azteca</t>
  </si>
  <si>
    <t>Davenport</t>
  </si>
  <si>
    <t>4811 N Brady St Ste 3, Davenport, IA 52806</t>
  </si>
  <si>
    <t>Davenport, Davenport</t>
  </si>
  <si>
    <t>320 W Kimberly Rd, Davenport, IA 52806</t>
  </si>
  <si>
    <t>China Cafe</t>
  </si>
  <si>
    <t>3018 E 53rd St, Davenport, IA 52807</t>
  </si>
  <si>
    <t>2018_6_2</t>
  </si>
  <si>
    <t>Duck City Bistro</t>
  </si>
  <si>
    <t>115 E 3rd St, Davenport, IA 52801</t>
  </si>
  <si>
    <t>American, French</t>
  </si>
  <si>
    <t>Exotic Thai Restaurant</t>
  </si>
  <si>
    <t>2303 E 53rd St, Davenport, IA 52807</t>
  </si>
  <si>
    <t>5270 Utica Ridge Rd, Davenport, IA 52807</t>
  </si>
  <si>
    <t>Los Agaves</t>
  </si>
  <si>
    <t>3852 N Brady St, Davenport, IA 52806</t>
  </si>
  <si>
    <t>Machine Shed Restaurant</t>
  </si>
  <si>
    <t>7250 Northwest Blvd, Davenport, IA 52806</t>
  </si>
  <si>
    <t>4005 E 53rd Street, Davenport, IA 52807</t>
  </si>
  <si>
    <t>Trattoria Tiramisu</t>
  </si>
  <si>
    <t>1804 State St, Bettendorf, IA 52722</t>
  </si>
  <si>
    <t>Bettendorf</t>
  </si>
  <si>
    <t>Bettendorf, Davenport</t>
  </si>
  <si>
    <t>Tantra Asian Bistro</t>
  </si>
  <si>
    <t>589 East 53rd St, Davenport, IA 52807</t>
  </si>
  <si>
    <t>Front Street Brewery</t>
  </si>
  <si>
    <t>208 E River Dr, Davenport, IA 52801</t>
  </si>
  <si>
    <t>Osaka</t>
  </si>
  <si>
    <t>4901 Utica Ridge Rd, Davenport, IA 52807</t>
  </si>
  <si>
    <t>Olive Tree Cafe</t>
  </si>
  <si>
    <t>2513 53rd Avenue, Bettendorf, IA 52722</t>
  </si>
  <si>
    <t>Indian, Mediterranean, Middle Eastern</t>
  </si>
  <si>
    <t>Prairie Grille at SteepleGate Inn</t>
  </si>
  <si>
    <t>100 W 76th St, Davenport, IA 52806</t>
  </si>
  <si>
    <t>Red Ginger Sushi, Grill &amp; Bar</t>
  </si>
  <si>
    <t>793 Middle Rd, Bettendorf, IA 52722</t>
  </si>
  <si>
    <t>Sushi, Teriyaki</t>
  </si>
  <si>
    <t>Jimmy's Pancake House</t>
  </si>
  <si>
    <t>2521 - 18th St., Bettendorf, IA 52722</t>
  </si>
  <si>
    <t>American, Breakfast, Greek</t>
  </si>
  <si>
    <t>Crust Stone Oven Pizza</t>
  </si>
  <si>
    <t>2561 E 53rd Ave, Bettendorf, IA 52722</t>
  </si>
  <si>
    <t>Burger, Pizza</t>
  </si>
  <si>
    <t>Manna Java World Cafe</t>
  </si>
  <si>
    <t>Dubuque</t>
  </si>
  <si>
    <t>700 Locust St, Dubuque, IA 52001</t>
  </si>
  <si>
    <t>Dubuque, Dubuque</t>
  </si>
  <si>
    <t>Breakfast, Pizza</t>
  </si>
  <si>
    <t>Catfish Charlie's</t>
  </si>
  <si>
    <t>1630 E 16th St, Dubuque, IA 52001</t>
  </si>
  <si>
    <t>Happy Joe's Pizza &amp; Ice Cream</t>
  </si>
  <si>
    <t>855 Century Dr, Dubuque, IA 52002</t>
  </si>
  <si>
    <t>Desserts, Pizza, Ice Cream</t>
  </si>
  <si>
    <t>Houlihan's</t>
  </si>
  <si>
    <t>1795 Greyhound Park Rd, Dubuque, IA 52001</t>
  </si>
  <si>
    <t>Kalmes Breaktime Bar &amp; Grill</t>
  </si>
  <si>
    <t>1097 Jackson St, Dubuque, IA 52001</t>
  </si>
  <si>
    <t>Los Aztecas</t>
  </si>
  <si>
    <t>2700 Dodge St, Dubuque, IA 52003</t>
  </si>
  <si>
    <t>Mario's Italian Restaurant</t>
  </si>
  <si>
    <t>1298 Main St, Dubuque, IA 52001</t>
  </si>
  <si>
    <t>Pepper Sprout Incorporated</t>
  </si>
  <si>
    <t>378 Main St, Dubuque, IA 52001</t>
  </si>
  <si>
    <t>Salsa's Mexican Restaurant</t>
  </si>
  <si>
    <t>1091 Main St, Dubuque, IA 52001</t>
  </si>
  <si>
    <t>2015_1_14</t>
  </si>
  <si>
    <t>Shot Tower Inn</t>
  </si>
  <si>
    <t>290 Locust St, Dubuque, IA 52001</t>
  </si>
  <si>
    <t>2013_7_8</t>
  </si>
  <si>
    <t>Sunshine Family Restaurant</t>
  </si>
  <si>
    <t>401 Central Ave, Dubuque, IA 52001</t>
  </si>
  <si>
    <t>L. May Eatery</t>
  </si>
  <si>
    <t>1072 Main St, Dubuque, IA 52001</t>
  </si>
  <si>
    <t>International, Pizza</t>
  </si>
  <si>
    <t>Fiesta Cancun</t>
  </si>
  <si>
    <t>2515 NW Arterial, Dubuque, IA 52002</t>
  </si>
  <si>
    <t>Champps Americana</t>
  </si>
  <si>
    <t>3100 Dodge St., Dubuque, IA 52003</t>
  </si>
  <si>
    <t>Woodfire Grille</t>
  </si>
  <si>
    <t>301 Bell Street, Dubuque, IA 52001</t>
  </si>
  <si>
    <t>2011_2_3</t>
  </si>
  <si>
    <t>Tony Roma's</t>
  </si>
  <si>
    <t>350 Bell St, Dubuque, IA 52001</t>
  </si>
  <si>
    <t>American, BBQ, Seafood</t>
  </si>
  <si>
    <t>Vinny Vanucchi's</t>
  </si>
  <si>
    <t>180 Main Street, Dubuque, IA 52001</t>
  </si>
  <si>
    <t>Watershed Cafe</t>
  </si>
  <si>
    <t>51 W 32nd Street, Dubuque, IA 52001</t>
  </si>
  <si>
    <t>American, Burger, Pizza, Cafe</t>
  </si>
  <si>
    <t>Ichiban Hibachi Steakhouse &amp; Sushi Bar</t>
  </si>
  <si>
    <t>3187 University Ave, Dubuque, IA 52001</t>
  </si>
  <si>
    <t>Burnt Toast Cafe</t>
  </si>
  <si>
    <t>1220 Iowa St, Dubuque, IA 52001</t>
  </si>
  <si>
    <t>2016_8_3</t>
  </si>
  <si>
    <t>Houndstooth Grill &amp; Tavern</t>
  </si>
  <si>
    <t>Gainesville</t>
  </si>
  <si>
    <t>6323 Grand Hickory Dr Ste 200A, Braselton, GA 30517</t>
  </si>
  <si>
    <t>Braselton</t>
  </si>
  <si>
    <t>Braselton, Gainesville</t>
  </si>
  <si>
    <t>American, Sandwich, Seafood</t>
  </si>
  <si>
    <t>Corkscrew Cafe</t>
  </si>
  <si>
    <t>51 W Main St, Dahlonega, GA 30533</t>
  </si>
  <si>
    <t>Dahlonega</t>
  </si>
  <si>
    <t>Dahlonega, Gainesville</t>
  </si>
  <si>
    <t>Longstreet Cafe</t>
  </si>
  <si>
    <t>1043 Riverside Terrace, Gainesville, GA 30501</t>
  </si>
  <si>
    <t>Gainesville, Gainesville</t>
  </si>
  <si>
    <t>2 Dog</t>
  </si>
  <si>
    <t>317 Spring St SE, Gainesville, GA 30501</t>
  </si>
  <si>
    <t>American, European, Sandwich</t>
  </si>
  <si>
    <t>Hofer's Bakery &amp; Cafe</t>
  </si>
  <si>
    <t>8758 N Main St, Helen, GA 30545</t>
  </si>
  <si>
    <t>Helen</t>
  </si>
  <si>
    <t>Helen, Gainesville</t>
  </si>
  <si>
    <t>German, Ice Cream</t>
  </si>
  <si>
    <t>Troll Tavern</t>
  </si>
  <si>
    <t>8590 N Main St Ste B, Helen, GA 30545</t>
  </si>
  <si>
    <t>Burger, German, Sandwich</t>
  </si>
  <si>
    <t>Eat at Thai</t>
  </si>
  <si>
    <t>975 Dawsonville Hwy, Gainesville, GA 30501</t>
  </si>
  <si>
    <t>Hoka-Hoka Japanese Steak &amp; Sushi</t>
  </si>
  <si>
    <t>617 North Grove Street, Dahlonega, GA 30533</t>
  </si>
  <si>
    <t>Hawg Wild BBQ &amp; Catfish House</t>
  </si>
  <si>
    <t>515 Grant Street, Clarkesville, GA 30523</t>
  </si>
  <si>
    <t>Clarkesville</t>
  </si>
  <si>
    <t>Clarkesville, Gainesville</t>
  </si>
  <si>
    <t>Atlanta Highway Seafood Market</t>
  </si>
  <si>
    <t>227 Atlanta Highway Suite 900, Gainesville, GA 30501</t>
  </si>
  <si>
    <t>Sandwich, Seafood, Cajun</t>
  </si>
  <si>
    <t>Smoke House BBQ and Catering</t>
  </si>
  <si>
    <t>3205 Atlanta Hwy, Atlanta Highway, Gainesville, GA, Gainesville, GA 30507</t>
  </si>
  <si>
    <t>Shenanigan's Irish Pub</t>
  </si>
  <si>
    <t>87 N. Chestatee St., Dahlonega, GA 30533</t>
  </si>
  <si>
    <t>Bar Food, Seafood, Vegetarian</t>
  </si>
  <si>
    <t>Smokin Gold BBQ</t>
  </si>
  <si>
    <t>59 E Main St, Dahlonega, GA 30533</t>
  </si>
  <si>
    <t>Re-Cess</t>
  </si>
  <si>
    <t>118 Bradford St NE, Gainesville, GA 30501</t>
  </si>
  <si>
    <t>American, Southern</t>
  </si>
  <si>
    <t>2015_2_18</t>
  </si>
  <si>
    <t>The Nacoochee Village Tavern &amp; Pizzeria</t>
  </si>
  <si>
    <t>7275 S Main St., Helen, GA 30545</t>
  </si>
  <si>
    <t>Fish Tales Lakeside Grille</t>
  </si>
  <si>
    <t>6330 Mitchell Street, Flowery Branch, GA 30542</t>
  </si>
  <si>
    <t>Flowery Branch</t>
  </si>
  <si>
    <t>Flowery Branch, Gainesville</t>
  </si>
  <si>
    <t>Bourbon Street Grille</t>
  </si>
  <si>
    <t>90 Public Sq N, Dahlonega, GA 30533</t>
  </si>
  <si>
    <t>American, Burger, Cajun</t>
  </si>
  <si>
    <t>Moonie's Texas Barbecue</t>
  </si>
  <si>
    <t>5545 Atlanta Highway, Flowery Branch, GA 30542</t>
  </si>
  <si>
    <t>BBQ, Sandwich</t>
  </si>
  <si>
    <t>2018_3_9</t>
  </si>
  <si>
    <t>Antebellum</t>
  </si>
  <si>
    <t>5510 Church Street, Flowery Branch, GA 30542</t>
  </si>
  <si>
    <t>Bodensee</t>
  </si>
  <si>
    <t>64 Munich Strasse, Helen, GA 30545</t>
  </si>
  <si>
    <t>Blue Orchid Thai Restaurant</t>
  </si>
  <si>
    <t>Lincoln</t>
  </si>
  <si>
    <t>129 N 10th St, Lincoln, NE 68508</t>
  </si>
  <si>
    <t>Haymarket</t>
  </si>
  <si>
    <t>Haymarket, Lincoln</t>
  </si>
  <si>
    <t>2014_9_10</t>
  </si>
  <si>
    <t>Triangle Restaurant</t>
  </si>
  <si>
    <t>Mc Millan</t>
  </si>
  <si>
    <t>21053 State Hwy M28, Mc Millan, MI 49853</t>
  </si>
  <si>
    <t>Mc Millan, Mc Millan</t>
  </si>
  <si>
    <t>Downtown Grill</t>
  </si>
  <si>
    <t>Macon</t>
  </si>
  <si>
    <t>562 Mulberry St, Macon, GA 31201</t>
  </si>
  <si>
    <t>Macon, Macon</t>
  </si>
  <si>
    <t>Ingleside Village Pizza</t>
  </si>
  <si>
    <t>2395 Ingleside Ave, Macon, GA 31204</t>
  </si>
  <si>
    <t>2016_9_6</t>
  </si>
  <si>
    <t>Jim Shaw's Seafood Grill &amp; Bar</t>
  </si>
  <si>
    <t>3040 Vineville Ave, Macon, GA 31204</t>
  </si>
  <si>
    <t>Mandarin Chinese Restaurant</t>
  </si>
  <si>
    <t>3086 Riverside Dr, Macon, GA 31210</t>
  </si>
  <si>
    <t>Natalia's</t>
  </si>
  <si>
    <t>201 North Macon St., Macon, GA 31210</t>
  </si>
  <si>
    <t>European, Italian, Mediterranean</t>
  </si>
  <si>
    <t>Papouli's Mediterranean Cafe &amp; Market</t>
  </si>
  <si>
    <t>121 Tom Hill Sr Blvd, Macon, GA 31210</t>
  </si>
  <si>
    <t>Greek, Mediterranean, Vegetarian</t>
  </si>
  <si>
    <t>Rookery</t>
  </si>
  <si>
    <t>543 Cherry St, Macon, GA 31201</t>
  </si>
  <si>
    <t>Burger, Desserts, Bar Food</t>
  </si>
  <si>
    <t>El Jalisciense Mexican Restaurant</t>
  </si>
  <si>
    <t>1224 Russell Pkwy, Warner Robins, GA 31088</t>
  </si>
  <si>
    <t>Warner Robins</t>
  </si>
  <si>
    <t>Warner Robins, Macon</t>
  </si>
  <si>
    <t>My Fathers Place</t>
  </si>
  <si>
    <t>2507 Moody Rd, Warner Robins, GA 31088</t>
  </si>
  <si>
    <t>2018_8_4</t>
  </si>
  <si>
    <t>Sushi Thai Restaurant</t>
  </si>
  <si>
    <t>2624 Watson Blvd Ste D, Warner Robins, GA 31093</t>
  </si>
  <si>
    <t>2013_1_17</t>
  </si>
  <si>
    <t>Zen Japanese Steakhouse and Sushi Bar</t>
  </si>
  <si>
    <t>4086 Watson Blvd, Warner Robins, GA 31093</t>
  </si>
  <si>
    <t>2016_8_13</t>
  </si>
  <si>
    <t>Bonefish Grill</t>
  </si>
  <si>
    <t>5080 Riverside Dr, Macon, GA 31210</t>
  </si>
  <si>
    <t>American, Seafood</t>
  </si>
  <si>
    <t>The Mellow Mushroom</t>
  </si>
  <si>
    <t>710 Lake Joy Road, Warner Robins, GA 31088</t>
  </si>
  <si>
    <t>Pizza, Sandwich, Vegetarian</t>
  </si>
  <si>
    <t>Emilio's Cuban Cafe</t>
  </si>
  <si>
    <t>402 Ga. Highway 247, Bonaire, GA 31005</t>
  </si>
  <si>
    <t>Bonaire</t>
  </si>
  <si>
    <t>Bonaire, Macon</t>
  </si>
  <si>
    <t>Coffee and Tea, Cuban, Latin American</t>
  </si>
  <si>
    <t>Greek Village</t>
  </si>
  <si>
    <t>1801 Watson Blvd, Warner Robins, GA 31093</t>
  </si>
  <si>
    <t>American, Greek, Seafood</t>
  </si>
  <si>
    <t>Greek Corner Deli</t>
  </si>
  <si>
    <t>587 Cherry St, Macon, GA 31201</t>
  </si>
  <si>
    <t>Desserts, Greek, Sandwich</t>
  </si>
  <si>
    <t>Thai Pepper</t>
  </si>
  <si>
    <t>1806 Russell Parkway, Warner Robins, GA 31088</t>
  </si>
  <si>
    <t>Martin's BBQ</t>
  </si>
  <si>
    <t>102 S Armed Forces Boulevard, Warner Robins, GA 31088</t>
  </si>
  <si>
    <t>Benson's Steak and Sushi</t>
  </si>
  <si>
    <t>1289 S Houston Lake Rd, Warner Robins, GA 31088</t>
  </si>
  <si>
    <t>American, Chinese, Sushi</t>
  </si>
  <si>
    <t>2017_11_24</t>
  </si>
  <si>
    <t>Dovetail</t>
  </si>
  <si>
    <t>2014_1_28</t>
  </si>
  <si>
    <t>The Artesian Restaurant</t>
  </si>
  <si>
    <t>Ojo Caliente</t>
  </si>
  <si>
    <t>Ojo Caliente Mineral Springs Resort And Spa 50 Los Banos Rd, Ojo Caliente, NM 87549</t>
  </si>
  <si>
    <t>Ojo Caliente, Ojo Caliente</t>
  </si>
  <si>
    <t>American, International, Southwestern</t>
  </si>
  <si>
    <t>2010_5_26</t>
  </si>
  <si>
    <t>Jehova es Mi Pastor Tacos y Burritos</t>
  </si>
  <si>
    <t>Fernley</t>
  </si>
  <si>
    <t>135 W. Main Street, Fernley, NV 89408</t>
  </si>
  <si>
    <t>Fernley, Fernley</t>
  </si>
  <si>
    <t>Burger Queen Drive In</t>
  </si>
  <si>
    <t>Lakeview</t>
  </si>
  <si>
    <t>109 S F St, Lakeview, OR 97630</t>
  </si>
  <si>
    <t>Lakeview, Lakeview</t>
  </si>
  <si>
    <t>Burger, Desserts, Sandwich</t>
  </si>
  <si>
    <t>2016_4_23</t>
  </si>
  <si>
    <t>Berry Patch Restaurant</t>
  </si>
  <si>
    <t>Clatskanie</t>
  </si>
  <si>
    <t>49289 Us-30, Westport, OR 97016</t>
  </si>
  <si>
    <t>Clatskanie, Clatskanie</t>
  </si>
  <si>
    <t>American, Breakfast, Desserts</t>
  </si>
  <si>
    <t>2017_11_6</t>
  </si>
  <si>
    <t>Blue House Cafe</t>
  </si>
  <si>
    <t>Vernonia</t>
  </si>
  <si>
    <t>919 Bridge St, Vernonia, OR 97064</t>
  </si>
  <si>
    <t>Vernonia, Vernonia</t>
  </si>
  <si>
    <t>Coffee and Tea, Mediterranean</t>
  </si>
  <si>
    <t>Fishpatrick's Crabby Cafe</t>
  </si>
  <si>
    <t>Winchester Bay</t>
  </si>
  <si>
    <t>196 Bayfront Loop, Winchester Bay, OR 97467</t>
  </si>
  <si>
    <t>Winchester Bay, Winchester Bay</t>
  </si>
  <si>
    <t>Burger, Seafood, Steak</t>
  </si>
  <si>
    <t>Hemingway's Island Grill</t>
  </si>
  <si>
    <t>Pensacola</t>
  </si>
  <si>
    <t>400 Quietwater Beach Rd, Pensacola Beach, FL 32561</t>
  </si>
  <si>
    <t>Pensacola Beach</t>
  </si>
  <si>
    <t>Pensacola Beach, Pensacola</t>
  </si>
  <si>
    <t>Caribbean, Seafood, Steak</t>
  </si>
  <si>
    <t>2013_8_12</t>
  </si>
  <si>
    <t>Cactus Flower Cafe</t>
  </si>
  <si>
    <t>3425 N 12th Ave, Pensacola, FL 32503</t>
  </si>
  <si>
    <t>Pensacola, Pensacola</t>
  </si>
  <si>
    <t>Dharma Blue</t>
  </si>
  <si>
    <t>300 S Alcaniz Street, Pensacola, FL 32502</t>
  </si>
  <si>
    <t>The Fish House</t>
  </si>
  <si>
    <t>600 S Barracks St, Pensacola, FL 32502</t>
  </si>
  <si>
    <t>American, Seafood, Sushi</t>
  </si>
  <si>
    <t>Fisherman's Corner</t>
  </si>
  <si>
    <t>13486 Perdido Key Dr, Pensacola, FL 32507</t>
  </si>
  <si>
    <t>Perdido Key</t>
  </si>
  <si>
    <t>Perdido Key, Pensacola</t>
  </si>
  <si>
    <t>Global Grill</t>
  </si>
  <si>
    <t>27 South Palafox Pl, Pensacola, FL 32501</t>
  </si>
  <si>
    <t>European, International, Tapas</t>
  </si>
  <si>
    <t>2013_2_25</t>
  </si>
  <si>
    <t>5555 N Davis Hwy Ste I, Pensacola, FL 32503</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</si>
  <si>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</si>
  <si>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</si>
  <si>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</si>
  <si>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</si>
  <si>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</si>
  <si>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</si>
  <si>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</si>
  <si>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2015_11_7</t>
  </si>
  <si>
    <t>Tuscan Oven</t>
  </si>
  <si>
    <t>4801 N 9th Ave, Pensacola, FL 32503</t>
  </si>
  <si>
    <t>Flounders Chowder House</t>
  </si>
  <si>
    <t>800 Quietwater Beach Rd, Pensacola Beach, FL 32561</t>
  </si>
  <si>
    <t>Carrabba's Italian Grill</t>
  </si>
  <si>
    <t>311 N 9th Avenue, Pensacola, FL 32502</t>
  </si>
  <si>
    <t>Italian, Pizza, Seafood</t>
  </si>
  <si>
    <t>Peg Leg Pete's</t>
  </si>
  <si>
    <t>1010 Fort Pickens Rd, Pensacola Beach, FL 32561</t>
  </si>
  <si>
    <t>Burger, Sandwich, Seafood</t>
  </si>
  <si>
    <t>Cactus Flower Cafe Navarre</t>
  </si>
  <si>
    <t>8725 Ortega Park Dr, Navarre, FL 32566</t>
  </si>
  <si>
    <t>Navarre</t>
  </si>
  <si>
    <t>Navarre, Pensacola</t>
  </si>
  <si>
    <t>Mexican, Southwestern, Tex-Mex</t>
  </si>
  <si>
    <t>Native Cafe</t>
  </si>
  <si>
    <t>45 A Via De Luna Dr, Pensacola Beach, FL 32561</t>
  </si>
  <si>
    <t>Original Georgios Authentic Greek Food</t>
  </si>
  <si>
    <t>13310 Merilla Street, Pensacola, FL 32507</t>
  </si>
  <si>
    <t>Greek</t>
  </si>
  <si>
    <t>2014_1_17</t>
  </si>
  <si>
    <t>The Grand Marlin</t>
  </si>
  <si>
    <t>400 Pensacola Beach Boulevard, Pensacola Beach, FL 32561</t>
  </si>
  <si>
    <t>Caribbean, Seafood</t>
  </si>
  <si>
    <t>Jaco's Bayfront Bar and Grille</t>
  </si>
  <si>
    <t>997 South Palafox, Pensacola, FL 32502</t>
  </si>
  <si>
    <t>Tapas</t>
  </si>
  <si>
    <t>The Tin Cow</t>
  </si>
  <si>
    <t>102 S Palafox Pl, Pensacola, FL</t>
  </si>
  <si>
    <t>2012_3_28</t>
  </si>
  <si>
    <t>Rupes Burgers</t>
  </si>
  <si>
    <t>Pocatello</t>
  </si>
  <si>
    <t>302 NE Main St, Blackfoot, ID 83221</t>
  </si>
  <si>
    <t>Blackfoot</t>
  </si>
  <si>
    <t>Blackfoot, Pocatello</t>
  </si>
  <si>
    <t>2018_2_9</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</si>
  <si>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</si>
  <si>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</si>
  <si>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</si>
  <si>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</si>
  <si>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</si>
  <si>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</si>
  <si>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</si>
  <si>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</si>
  <si>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</si>
  <si>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</si>
  <si>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</si>
  <si>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</si>
  <si>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</si>
  <si>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El Herradero</t>
  </si>
  <si>
    <t>123 Jefferson Ave, Pocatello, ID 83201</t>
  </si>
  <si>
    <t>Fifth Street Bagelry</t>
  </si>
  <si>
    <t>559 S 5TH Ave, Pocatello, ID 83201</t>
  </si>
  <si>
    <t>Goody's Deli</t>
  </si>
  <si>
    <t>905 S 5th Ave, Pocatello, ID 83201</t>
  </si>
  <si>
    <t>Grecian Key Restaurant</t>
  </si>
  <si>
    <t>314 N Main St, Pocatello, ID 83204</t>
  </si>
  <si>
    <t>American, Greek</t>
  </si>
  <si>
    <t>Sandpiper Restaurant &amp; Lounge</t>
  </si>
  <si>
    <t>1400 Bench Rd, Pocatello, ID 83201</t>
  </si>
  <si>
    <t>Senor Iguanas</t>
  </si>
  <si>
    <t>961 Hiline Rd, Pocatello, ID 83201</t>
  </si>
  <si>
    <t>Taste of India Nepal</t>
  </si>
  <si>
    <t>330 N Main Street, Pocatello, ID 83204</t>
  </si>
  <si>
    <t>Indian, International, Vegetarian</t>
  </si>
  <si>
    <t>560 Bullock Street, Pocatello, ID 83202</t>
  </si>
  <si>
    <t>Chubbuck</t>
  </si>
  <si>
    <t>Chubbuck, Pocatello</t>
  </si>
  <si>
    <t>The Bridge</t>
  </si>
  <si>
    <t>815 S 1st Street, Pocatello, ID 83201</t>
  </si>
  <si>
    <t>New American</t>
  </si>
  <si>
    <t>2012_11_20</t>
  </si>
  <si>
    <t>Portneuf Valley Brewing</t>
  </si>
  <si>
    <t>615 South 1st Avenue, ID 83201</t>
  </si>
  <si>
    <t>American, Pizza</t>
  </si>
  <si>
    <t>Outer Limits Fun Zone</t>
  </si>
  <si>
    <t>1800 Garrett Way, Pocatello, ID 83201</t>
  </si>
  <si>
    <t>Burger, Pizza, Sandwich</t>
  </si>
  <si>
    <t>Thai Paradise</t>
  </si>
  <si>
    <t>140 S. Main, Pocatello, ID 83204</t>
  </si>
  <si>
    <t>Desserts, Thai</t>
  </si>
  <si>
    <t>2012_10_15</t>
  </si>
  <si>
    <t>Sushi Family</t>
  </si>
  <si>
    <t>415 Yellowstone Ave, Pocatello, ID 83201</t>
  </si>
  <si>
    <t>Asian, Sushi, Vegetarian</t>
  </si>
  <si>
    <t>HI Lite Bar &amp; Lounge</t>
  </si>
  <si>
    <t>Miller</t>
  </si>
  <si>
    <t>109 N Broadway Ave, Miller, SD 57362</t>
  </si>
  <si>
    <t>Miller, Miller</t>
  </si>
  <si>
    <t>B. Matthew's Eatery</t>
  </si>
  <si>
    <t>Savannah</t>
  </si>
  <si>
    <t>325 E Bay St, Savannah, GA 31401</t>
  </si>
  <si>
    <t>Savannah, Savannah</t>
  </si>
  <si>
    <t>Crystal Beer Parlor</t>
  </si>
  <si>
    <t>301 W Jones St, Savannah, GA 31401</t>
  </si>
  <si>
    <t>2010_5_13</t>
  </si>
  <si>
    <t>Huey's On The River</t>
  </si>
  <si>
    <t>115 E River St, Savannah, GA 31401</t>
  </si>
  <si>
    <t>Breakfast, Cajun</t>
  </si>
  <si>
    <t>The Lady &amp; Sons</t>
  </si>
  <si>
    <t>102 W Congress St, Savannah, GA 31401</t>
  </si>
  <si>
    <t>Leopold's Ice Cream</t>
  </si>
  <si>
    <t>212 E Broughton Street, Savannah, GA 31401</t>
  </si>
  <si>
    <t>Desserts, Sandwich, Ice Cream</t>
  </si>
  <si>
    <t>2018_12_8</t>
  </si>
  <si>
    <t>Moon River Brewing Company</t>
  </si>
  <si>
    <t>21 W Bay St, Savannah, GA 31401</t>
  </si>
  <si>
    <t>American, Bar Food, Sandwich</t>
  </si>
  <si>
    <t>Mrs. Wilkes' Dining Room</t>
  </si>
  <si>
    <t>107 W Jones St, Savannah, GA 31401</t>
  </si>
  <si>
    <t>Pirates' House Restaurant</t>
  </si>
  <si>
    <t>20 E Broad St, Savannah, GA 31401</t>
  </si>
  <si>
    <t>SOHO South Cafe</t>
  </si>
  <si>
    <t>12 W Liberty St, Savannah, GA 31401</t>
  </si>
  <si>
    <t>Cafe, Sandwich, Southern</t>
  </si>
  <si>
    <t>Goose Feathers Cafe and Bakery</t>
  </si>
  <si>
    <t>39 Barnard St, Savannah, GA 31401</t>
  </si>
  <si>
    <t>Breakfast, Vegetarian</t>
  </si>
  <si>
    <t>The Olde Pink House</t>
  </si>
  <si>
    <t>23 Abercorn St, Savannah, GA 31401</t>
  </si>
  <si>
    <t>American, Seafood, Southern</t>
  </si>
  <si>
    <t>Vic's On The River</t>
  </si>
  <si>
    <t>26 E Bay St, Savannah, GA 31401</t>
  </si>
  <si>
    <t>Zunzi's</t>
  </si>
  <si>
    <t>108 E York Street, Savannah, GA 31401</t>
  </si>
  <si>
    <t>International, Mediterranean, Sandwich</t>
  </si>
  <si>
    <t>40 Estill Hammock Rd, Tybee Island, GA 31328</t>
  </si>
  <si>
    <t>Tybee Island</t>
  </si>
  <si>
    <t>Tybee Island, Savannah</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</si>
  <si>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</si>
  <si>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</si>
  <si>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</si>
  <si>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</si>
  <si>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</si>
  <si>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</si>
  <si>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</si>
  <si>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</si>
  <si>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</si>
  <si>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Tybee Island Social Club</t>
  </si>
  <si>
    <t>1311 Butler Ave, Tybee Island, GA 31328</t>
  </si>
  <si>
    <t>Green Truck Pub</t>
  </si>
  <si>
    <t>2430 Habersham Street, Savannah, GA 31401</t>
  </si>
  <si>
    <t>Henry's</t>
  </si>
  <si>
    <t>28 Drayton St, Savannah, GA 31401</t>
  </si>
  <si>
    <t>Kahill's Steak-Fish Chophouse</t>
  </si>
  <si>
    <t>Sioux City</t>
  </si>
  <si>
    <t>385 E 4th St, South Sioux City, IA 68776</t>
  </si>
  <si>
    <t>South Sioux City</t>
  </si>
  <si>
    <t>South Sioux City, Sioux City</t>
  </si>
  <si>
    <t>Archie's Waeside</t>
  </si>
  <si>
    <t>224 4th Ave NE, Le Mars, IA 51031</t>
  </si>
  <si>
    <t>Le Mars</t>
  </si>
  <si>
    <t>Le Mars, Sioux City</t>
  </si>
  <si>
    <t>Bob Roe's Pizza</t>
  </si>
  <si>
    <t>2320 Transit Ave, Sioux City, IA 51106</t>
  </si>
  <si>
    <t>Sioux City, Sioux City</t>
  </si>
  <si>
    <t>Da Kao Restaurant</t>
  </si>
  <si>
    <t>800 W 7th St, Sioux City, IA 51103</t>
  </si>
  <si>
    <t>Asian, Vegetarian, Vietnamese</t>
  </si>
  <si>
    <t>Diamond Thai Cuisine</t>
  </si>
  <si>
    <t>515 W 7th St, Sioux City, IA 51103</t>
  </si>
  <si>
    <t>Asian, Thai, Vegetarian</t>
  </si>
  <si>
    <t>2017_1_15</t>
  </si>
  <si>
    <t>El Fredo Pizza</t>
  </si>
  <si>
    <t>523 W 19th St, Sioux City, IA 51103</t>
  </si>
  <si>
    <t>Famous Dave's</t>
  </si>
  <si>
    <t>201 Pierce St, Sioux City, IA 51101</t>
  </si>
  <si>
    <t>Fuji Bay Japanese Restaurant</t>
  </si>
  <si>
    <t>513 6th St, Sioux City, IA 51101</t>
  </si>
  <si>
    <t>4229 S Lakeport St, Sioux City, IA 51106</t>
  </si>
  <si>
    <t>2010_9_4</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</si>
  <si>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</si>
  <si>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</si>
  <si>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</si>
  <si>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</si>
  <si>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</si>
  <si>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</si>
  <si>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</si>
  <si>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</si>
  <si>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</si>
  <si>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2015_1_15</t>
  </si>
  <si>
    <t>Miles Inn</t>
  </si>
  <si>
    <t>2622 Leech Ave, Sioux City, IA 51106</t>
  </si>
  <si>
    <t>Milwaukee Wiener House</t>
  </si>
  <si>
    <t>301 Douglas St, Sioux City, IA 51101</t>
  </si>
  <si>
    <t>2014_1_3</t>
  </si>
  <si>
    <t>Minerva's Food &amp; Cocktails</t>
  </si>
  <si>
    <t>2945 Hamilton Blvd, Sioux City, IA 51104</t>
  </si>
  <si>
    <t>Monterrey Mexican Restaurant</t>
  </si>
  <si>
    <t>3138 Singing Hills Blvd, Sioux City, IA 51106</t>
  </si>
  <si>
    <t>Rebos</t>
  </si>
  <si>
    <t>1107 4th St, Sioux City, IA 51101</t>
  </si>
  <si>
    <t>Caribbean, Mexican, Cajun</t>
  </si>
  <si>
    <t>Trattoria Fresco</t>
  </si>
  <si>
    <t>416 Jackson St., Sioux City, IA 51101</t>
  </si>
  <si>
    <t>Tokyo Japanese Steakhouse &amp; Sushi Bar</t>
  </si>
  <si>
    <t>4567 Southern Hills Drive, Sioux City, IA 51106</t>
  </si>
  <si>
    <t>2018_9_27</t>
  </si>
  <si>
    <t>Barrett Junction Cafe</t>
  </si>
  <si>
    <t>Potrero</t>
  </si>
  <si>
    <t>1020 Barrett Lake Rd, Dulzura, CA 91917</t>
  </si>
  <si>
    <t>Potrero, Potrero</t>
  </si>
  <si>
    <t>306 North Restaurant</t>
  </si>
  <si>
    <t>Valdosta</t>
  </si>
  <si>
    <t>306 N Patterson St, Valdosta, GA 31601</t>
  </si>
  <si>
    <t>Valdosta, Valdosta</t>
  </si>
  <si>
    <t>Seafood, Southern</t>
  </si>
  <si>
    <t>Austins Cattle Co</t>
  </si>
  <si>
    <t>2101 W Hill Ave, Valdosta, GA 31601</t>
  </si>
  <si>
    <t>Bleu Cafe</t>
  </si>
  <si>
    <t>125 N Patterson St, Valdosta, GA 31601</t>
  </si>
  <si>
    <t>Bleu Pub</t>
  </si>
  <si>
    <t>116 W Hill Ave, Valdosta, GA 31601</t>
  </si>
  <si>
    <t>Burger, Bar Food, Vegetarian</t>
  </si>
  <si>
    <t>2018_5_10</t>
  </si>
  <si>
    <t>El Toreo Mexican Restaurant</t>
  </si>
  <si>
    <t>1713 Gornto Rd, Valdosta, GA 31601</t>
  </si>
  <si>
    <t>2014_2_8</t>
  </si>
  <si>
    <t>Giulios Greek &amp; Italian Restaurant</t>
  </si>
  <si>
    <t>105 E Ann St, Valdosta, GA 31601</t>
  </si>
  <si>
    <t>Greek, Italian</t>
  </si>
  <si>
    <t>2014_4_10</t>
  </si>
  <si>
    <t>Mom &amp; Dad's Italian Restaurant</t>
  </si>
  <si>
    <t>4143 N Valdosta Rd, Valdosta, GA 31602</t>
  </si>
  <si>
    <t>Rodeo Mexican Restaurant</t>
  </si>
  <si>
    <t>2801 N Ashley St, Valdosta, GA 31602</t>
  </si>
  <si>
    <t>Mori's Japanese Steakhouse &amp; Sushi Bar</t>
  </si>
  <si>
    <t>1709 Norman Dr, Valdosta, GA 31601</t>
  </si>
  <si>
    <t>Smok'n Pig B-B-Q</t>
  </si>
  <si>
    <t>4228 N Valdosta Rd, Valdosta, GA 31602</t>
  </si>
  <si>
    <t>Friends Grille and Bar</t>
  </si>
  <si>
    <t>3338-B Country Club Rd, GA 31605</t>
  </si>
  <si>
    <t>Masato Japanese</t>
  </si>
  <si>
    <t>1337 Baytree Rd, Valdosta, GA 31602</t>
  </si>
  <si>
    <t>2013_8_28</t>
  </si>
  <si>
    <t>Beijing Cafe</t>
  </si>
  <si>
    <t>1715 C Norman Drive, Valdosta, GA 31601</t>
  </si>
  <si>
    <t>Asian, Chinese, Thai</t>
  </si>
  <si>
    <t>Passage 2 India</t>
  </si>
  <si>
    <t>2910 N Ashley St Ste E, Valdosta, GA 31602</t>
  </si>
  <si>
    <t>Indian, Middle Eastern</t>
  </si>
  <si>
    <t>Buffalo Wild Wings</t>
  </si>
  <si>
    <t>1553 Baytree Rd., Valdosta, GA 31602</t>
  </si>
  <si>
    <t>Cheddar's Scratch Kitchen</t>
  </si>
  <si>
    <t>270 Norman Drive, Valdosta, GA 31601</t>
  </si>
  <si>
    <t>El Cazador</t>
  </si>
  <si>
    <t>1600 N. Ashley St., Valdosta, GA 31602</t>
  </si>
  <si>
    <t>Steel Magnolias</t>
  </si>
  <si>
    <t>132 N. Patterson St, Valdosta, GA 31601</t>
  </si>
  <si>
    <t>Bubba Jax Crab Shack</t>
  </si>
  <si>
    <t>1700 W Hill Ave, Valdosta, GA 31601</t>
  </si>
  <si>
    <t>Fast Food, Seafood</t>
  </si>
  <si>
    <t>La Jalisco Supermercato</t>
  </si>
  <si>
    <t>1300 N. Ashley St., Valdosta, GA 31601</t>
  </si>
  <si>
    <t>Vince's Restaurant &amp; Pizzeria</t>
  </si>
  <si>
    <t>Monroe</t>
  </si>
  <si>
    <t>619 4th Ave, Monroe, WI 53566</t>
  </si>
  <si>
    <t>Monroe, Monroe</t>
  </si>
  <si>
    <t>Theo Yianni's Authentic Greek Restaurant</t>
  </si>
  <si>
    <t>Weirton</t>
  </si>
  <si>
    <t>322 American Way, Weirton, WV 26062</t>
  </si>
  <si>
    <t>Weirton, Weirton</t>
  </si>
  <si>
    <t>Burger, Greek, Sandwich</t>
  </si>
  <si>
    <t>Brown Bottle The Cedar Falls</t>
  </si>
  <si>
    <t>Waterloo</t>
  </si>
  <si>
    <t>1111 Center St, Cedar Falls, IA 50613</t>
  </si>
  <si>
    <t>Cedar Falls</t>
  </si>
  <si>
    <t>Cedar Falls, Waterloo</t>
  </si>
  <si>
    <t>Italian, Pizza, Vegetarian</t>
  </si>
  <si>
    <t>Four Queens Dairy Cream</t>
  </si>
  <si>
    <t>1310 W 1st St, Cedar Falls, IA 50613</t>
  </si>
  <si>
    <t>Hong Kong Chinese Restaurant</t>
  </si>
  <si>
    <t>6306 University Ave, Cedar Falls, IA 50613</t>
  </si>
  <si>
    <t>Montage</t>
  </si>
  <si>
    <t>222 Main St, Cedar Falls, IA 50613</t>
  </si>
  <si>
    <t>Mulligan's Brick Oven Grill</t>
  </si>
  <si>
    <t>205 E 18th St, Cedar Falls, IA 50613</t>
  </si>
  <si>
    <t>SOHO Sushi Bar &amp; Deli</t>
  </si>
  <si>
    <t>119 Main St, Cedar Falls, IA 50613</t>
  </si>
  <si>
    <t>Sandwich, Sushi, Tapas</t>
  </si>
  <si>
    <t>5715 University Ave, Cedar Falls, IA 50613</t>
  </si>
  <si>
    <t>Tony's La Pizzeria</t>
  </si>
  <si>
    <t>407 Main St, Cedar Falls, IA 50613</t>
  </si>
  <si>
    <t>Golden China</t>
  </si>
  <si>
    <t>106 Brookridge Dr, IA 50702</t>
  </si>
  <si>
    <t>Waterloo, Waterloo</t>
  </si>
  <si>
    <t>Rudy's Tacos</t>
  </si>
  <si>
    <t>2401 Falls Avenue, IA 50701</t>
  </si>
  <si>
    <t>Tokyo Japanese Steak House</t>
  </si>
  <si>
    <t>1931 Sears Street, Waterloo, IA 50702</t>
  </si>
  <si>
    <t>2014_7_26</t>
  </si>
  <si>
    <t>6301 University Ave, Cedar Falls, IA 50613</t>
  </si>
  <si>
    <t>2013_4_4</t>
  </si>
  <si>
    <t>Galleria de Paco</t>
  </si>
  <si>
    <t>622 Commercial Street, Waterloo, IA 50701</t>
  </si>
  <si>
    <t>The Screaming Eagle</t>
  </si>
  <si>
    <t>228 E 4th St., Waterloo, IA 50703</t>
  </si>
  <si>
    <t>2017_1_19</t>
  </si>
  <si>
    <t>Sakura</t>
  </si>
  <si>
    <t>5719 university avenue, Cedar Falls, IA 50613</t>
  </si>
  <si>
    <t>Scratch</t>
  </si>
  <si>
    <t>315 Main St, Cedar Falls, IA 50613</t>
  </si>
  <si>
    <t>Coffee and Tea, Desserts, Beverages</t>
  </si>
  <si>
    <t>J's Homestyle Cooking</t>
  </si>
  <si>
    <t>1724 West 31st Street, Cedar Falls, IA 50613</t>
  </si>
  <si>
    <t>Chapala</t>
  </si>
  <si>
    <t>900 La Porte Road, Waterloo, IA 50702</t>
  </si>
  <si>
    <t>The Thai Bowl</t>
  </si>
  <si>
    <t>624 Sycamore Street, Waterloo, IA 50703</t>
  </si>
  <si>
    <t>Masala Grill &amp; Coffee House</t>
  </si>
  <si>
    <t>911 W 23rd St, Cedar Falls, IA 50613</t>
  </si>
  <si>
    <t>4882 Utica Ridge Rd, Davenport, IA 52807</t>
  </si>
  <si>
    <t>Mirchi And Mime</t>
  </si>
  <si>
    <t>Transocean House, Lake Boulevard, Hiranandani Business Park, Powai, Mumbai</t>
  </si>
  <si>
    <t>Powai</t>
  </si>
  <si>
    <t>Powai, Mumbai</t>
  </si>
  <si>
    <t>Mr.</t>
  </si>
  <si>
    <t>Macedon</t>
  </si>
  <si>
    <t>23 Victoria St, Macedon, VIC</t>
  </si>
  <si>
    <t>Macedon, Macedon</t>
  </si>
  <si>
    <t>Horn Please</t>
  </si>
  <si>
    <t>D 616, Hotel Royal Castle Grand, Chittaranjan Park, New Delhi</t>
  </si>
  <si>
    <t>The Dosa King</t>
  </si>
  <si>
    <t>Shop 4, B Block, Main Market, Opposite Vivek Vihar, Surya Nagar, Ghaziabad</t>
  </si>
  <si>
    <t>Amaze Dining</t>
  </si>
  <si>
    <t>G-82, Kirti Nagar, New Delhi</t>
  </si>
  <si>
    <t>2018_1_24</t>
  </si>
  <si>
    <t>SCO 19, 1st Floor, Main Market, Sector 29, Gurgaon</t>
  </si>
  <si>
    <t>Hornbill</t>
  </si>
  <si>
    <t>104/A, Basement Backside NCC Gate, Safdarjung, New Delhi</t>
  </si>
  <si>
    <t>Hunger Strike</t>
  </si>
  <si>
    <t>M-69, Opposite Yes Bank, M Block Market, Greater Kailash (GK) 1, New Delhi</t>
  </si>
  <si>
    <t>Royal Mart</t>
  </si>
  <si>
    <t>Shop 96, Main Jharsa Road, Sector 15/1, Sector 15, Gurgaon</t>
  </si>
  <si>
    <t>2013_8_1</t>
  </si>
  <si>
    <t>Cakes and Bakes</t>
  </si>
  <si>
    <t>E-572, Greater Kailash (GK) 2, New Delhi</t>
  </si>
  <si>
    <t>Cafe Einstein</t>
  </si>
  <si>
    <t>21, Paharpur Business Centre, Nehru Place, New Delhi</t>
  </si>
  <si>
    <t>Meraki Cafe &amp; Bar</t>
  </si>
  <si>
    <t>C-43/44/45, DDA Complex, Opposite Moolchand Flyover, Defence Colony, New Delhi</t>
  </si>
  <si>
    <t>Pita Pan</t>
  </si>
  <si>
    <t>4-B, Food Court, 3rd Floor, MGF Metropolitan Mall, MG Road, Gurgaon</t>
  </si>
  <si>
    <t>Arabian, Lebanese</t>
  </si>
  <si>
    <t>2016_11_24</t>
  </si>
  <si>
    <t>FreshMenu</t>
  </si>
  <si>
    <t>Italian, Chinese, Continental, Thai, Mediterranean, Lebanese</t>
  </si>
  <si>
    <t>Moets Arabica</t>
  </si>
  <si>
    <t>N-20, Outer Circle, Connaught Place, New Delhi</t>
  </si>
  <si>
    <t>Arabian, Mexican</t>
  </si>
  <si>
    <t>The Burger Club</t>
  </si>
  <si>
    <t>Z-9, Opposite Metro Pillar 420, Rajouri Garden, New Delhi</t>
  </si>
  <si>
    <t>Near Kahramaa Office, Al Adhwaa Street, Musheireb, Doha</t>
  </si>
  <si>
    <t>Musheireb</t>
  </si>
  <si>
    <t>Musheireb, Doha</t>
  </si>
  <si>
    <t>Mezzanine Floor, Ghanem Business Center, Opposite Ahli Bank, Fereej Bin Mahmoud, Doha</t>
  </si>
  <si>
    <t>Ghanem Business Center, Fereej Bin Mahmoud</t>
  </si>
  <si>
    <t>Ghanem Business Center, Fereej Bin Mahmoud, Doha</t>
  </si>
  <si>
    <t>Hotel Ravisha Continental</t>
  </si>
  <si>
    <t>57 A, Purshottamdas Tandon Marg, Civil Lines, Allahabad</t>
  </si>
  <si>
    <t>2017_8_16</t>
  </si>
  <si>
    <t>Eddie's Patisserie</t>
  </si>
  <si>
    <t>102 Yamuna Colony, Above Punjab National Bank, Chakrata Road, Dehradun</t>
  </si>
  <si>
    <t>Krishna Nagar, Dehradun</t>
  </si>
  <si>
    <t>Shop 1, Fazilpur Chowk, Near Omaxe City, Sohna Road, Gurgaon</t>
  </si>
  <si>
    <t>The Nest</t>
  </si>
  <si>
    <t>Qutab Golf Course, Lado Sarai, New Delhi</t>
  </si>
  <si>
    <t>Lado Sarai</t>
  </si>
  <si>
    <t>Lado Sarai, New Delhi</t>
  </si>
  <si>
    <t>Cakes 'n' Crumbs</t>
  </si>
  <si>
    <t>Block A-2, Janakpuri, New Delhi</t>
  </si>
  <si>
    <t>Coffee to Cocktail Bar - Hyatt Place</t>
  </si>
  <si>
    <t>Hyatt Place,15/1, Old Delhi-Gurgaon Road, Sector 18, Udyog Vihar, Gurgaon</t>
  </si>
  <si>
    <t>Hyatt Place Gurgaon</t>
  </si>
  <si>
    <t>Hyatt Place Gurgaon, Gurgaon</t>
  </si>
  <si>
    <t>More Than Cafe</t>
  </si>
  <si>
    <t>Shop 12, C Block Market, Sector 41, Noida</t>
  </si>
  <si>
    <t>Cafe, Continental, Fast Food</t>
  </si>
  <si>
    <t>Sanjha Chula</t>
  </si>
  <si>
    <t>Opposite Tirath Ram Hospital, Basai Road, Old Railway Road, Gurgaon</t>
  </si>
  <si>
    <t>Moroca</t>
  </si>
  <si>
    <t>Shop 21, Plot 4, Garg Plaza, LSC Shopping Complex, Sainik Vihar, Pitampura, New Delhi</t>
  </si>
  <si>
    <t>Mad Monkey</t>
  </si>
  <si>
    <t>Shop 3, H-15, Opposite NDPL Office, Vijay Nagar, New Delhi</t>
  </si>
  <si>
    <t>The Barbeque Company</t>
  </si>
  <si>
    <t>HL 1-2, L Block, Jail Road, New Delhi</t>
  </si>
  <si>
    <t>Craving</t>
  </si>
  <si>
    <t>11/47, Shop 6, Subhash Nagar, New Delhi</t>
  </si>
  <si>
    <t>2017_6_22</t>
  </si>
  <si>
    <t>Snacks and More</t>
  </si>
  <si>
    <t>Shop-5, 15/5, East Patel Nagar, New Delhi</t>
  </si>
  <si>
    <t>130/289, Geeta Colony, New Delhi</t>
  </si>
  <si>
    <t>Food Factory</t>
  </si>
  <si>
    <t>23, Double Storey Market, New, Rajinder Nagar, New Delhi</t>
  </si>
  <si>
    <t>Gallery Cafí© - Hyatt Place</t>
  </si>
  <si>
    <t>Kaushik Bakery</t>
  </si>
  <si>
    <t>SCF Complex 58, Huda Market, Sector 7, Faridabad</t>
  </si>
  <si>
    <t>Sharma Ji Spring Roll</t>
  </si>
  <si>
    <t>6/28, Subhash Nagar, New Delhi</t>
  </si>
  <si>
    <t>10 Block, Main Road, Near PNB ATM, Subhash Nagar, New Delhi</t>
  </si>
  <si>
    <t>Telegram</t>
  </si>
  <si>
    <t>F-21/B, Opposite NDPL Office, Vijay Nagar, New Delhi</t>
  </si>
  <si>
    <t>Cafe, North Indian, Continental, Chinese</t>
  </si>
  <si>
    <t>New China Town</t>
  </si>
  <si>
    <t>B-44, Sewak Park, Dwarka Mod Metro Station, Uttam Nagar, New Delhi</t>
  </si>
  <si>
    <t>Dinesh Ka Mithila Dhaba</t>
  </si>
  <si>
    <t>Main Road, Mahavir Enclave Part 3, Palam, New Delhi</t>
  </si>
  <si>
    <t>Sher e Punjab Rasoi</t>
  </si>
  <si>
    <t>WZ - 427A, Raj Nagar, Palam Colony, Palam, New Delhi</t>
  </si>
  <si>
    <t>2011_6_18</t>
  </si>
  <si>
    <t>Brownies &amp; More</t>
  </si>
  <si>
    <t>32, Market 4, Chittaranjan Park, New Delhi</t>
  </si>
  <si>
    <t>2014_12_23</t>
  </si>
  <si>
    <t>WZ, 187-A, Main Road, Opposite  Metro Pillar 665, Uttam Nagar, New Delhi</t>
  </si>
  <si>
    <t>2016_7_28</t>
  </si>
  <si>
    <t>Cafe Desire</t>
  </si>
  <si>
    <t>Shop 101, 1st Floor, D Mall, Netaji Subhash Place, New Delhi</t>
  </si>
  <si>
    <t>Nidhi's Cake Lounge</t>
  </si>
  <si>
    <t>2nd Floor, BH-412, Shalimar Bagh, New Delhi</t>
  </si>
  <si>
    <t>Himcream</t>
  </si>
  <si>
    <t>13/56, Geeta Colony, New Delhi</t>
  </si>
  <si>
    <t>Ice Cream, Fast Food, Beverages</t>
  </si>
  <si>
    <t>Hungry Ullu</t>
  </si>
  <si>
    <t>Main Market, Sector 50, Noida</t>
  </si>
  <si>
    <t>Shop 1A, Subhash Chowk, Near Omaxe Celebration Mall, Sohna Road, Gurgaon</t>
  </si>
  <si>
    <t>2018_1_17</t>
  </si>
  <si>
    <t>Metro Dhaba</t>
  </si>
  <si>
    <t>B-1/35, Sector 18, Noida</t>
  </si>
  <si>
    <t>North Indian, Fast Food, Chinese, Biryani, Mughlai</t>
  </si>
  <si>
    <t>Sialkot</t>
  </si>
  <si>
    <t>13-A, Shivpuri, Opposite 14 Block, Krishna Nagar, New Delhi</t>
  </si>
  <si>
    <t>Shri Bikaner Sweets &amp; Restaurant</t>
  </si>
  <si>
    <t>Kissan Bhawan, Main Delhi Road, Village Bawana, Narela, New Delhi</t>
  </si>
  <si>
    <t>Narela</t>
  </si>
  <si>
    <t>Narela, New Delhi</t>
  </si>
  <si>
    <t>7th Floor, Amrapali Platinum Club, Sector 119, Near, Sector 72, Noida</t>
  </si>
  <si>
    <t>Shop 98, Ground Floor, The Great India Place Mall, Sector 38 A, Sector 38, Noida</t>
  </si>
  <si>
    <t>Mangle Di Kulfi</t>
  </si>
  <si>
    <t>154-B, New Colony Road, New Colony, Old Railway Road, Gurgaon</t>
  </si>
  <si>
    <t>The Food Express</t>
  </si>
  <si>
    <t>126/110, Main Najafgarh Road, Nangloi, New Delhi</t>
  </si>
  <si>
    <t>2016_3_3</t>
  </si>
  <si>
    <t>Tandoori Planet</t>
  </si>
  <si>
    <t>Shop no . 8 ,Ghai Palace, A Block Market, Preet Vihar, New Delhi</t>
  </si>
  <si>
    <t>2011_6_26</t>
  </si>
  <si>
    <t>209, Harsh Vihar, Pitampura, New Delhi</t>
  </si>
  <si>
    <t>The Indian Grill Restaurant</t>
  </si>
  <si>
    <t>8501/15, Arakashan Road, Paharganj, New Delhi</t>
  </si>
  <si>
    <t>Babu Soup Wala</t>
  </si>
  <si>
    <t>Sona</t>
  </si>
  <si>
    <t>53-54, 1st Floor, Goverdhan House, Nehru Place, New Delhi</t>
  </si>
  <si>
    <t>Spice Kraft</t>
  </si>
  <si>
    <t>54/1/2A, Hazra Road, Ballygunge Phari, Near Hazra Law College, Ballygunge, Kolkata</t>
  </si>
  <si>
    <t>Continental, Middle Eastern, Asian</t>
  </si>
  <si>
    <t>What's Up</t>
  </si>
  <si>
    <t>122A, Southern Avenue, Kolkata</t>
  </si>
  <si>
    <t>Southern Avenue</t>
  </si>
  <si>
    <t>Southern Avenue, Kolkata</t>
  </si>
  <si>
    <t>Cafe, Chinese, Continental</t>
  </si>
  <si>
    <t>2018_3_23</t>
  </si>
  <si>
    <t>Gauranga Sweets</t>
  </si>
  <si>
    <t>15, Jal Vayu Vihar Shopping Complex, Sector 25, Noida</t>
  </si>
  <si>
    <t>Antares</t>
  </si>
  <si>
    <t>Small Vagator Beach, Ozran, Vagator, Goa</t>
  </si>
  <si>
    <t>Vagator</t>
  </si>
  <si>
    <t>Vagator, Goa</t>
  </si>
  <si>
    <t>2011_11_26</t>
  </si>
  <si>
    <t>Udupidarshini Veg Restaurant</t>
  </si>
  <si>
    <t>C-24/A, Acharya Niketan, Mayur Vihar Phase 1, New Delhi</t>
  </si>
  <si>
    <t>FNV</t>
  </si>
  <si>
    <t>C-118, Lajpat Nagar 1, New Delhi</t>
  </si>
  <si>
    <t>Bihar ki Rasoi</t>
  </si>
  <si>
    <t>Stall 14, Dilli Haat, Near INA Market, INA, New Delhi</t>
  </si>
  <si>
    <t>Mahara Hotel</t>
  </si>
  <si>
    <t>13/2, Ward 1, LIC Road, Near Bus Terminal, Mehrauli, New Delhi</t>
  </si>
  <si>
    <t>Subhash Punjabi Family Dhaba</t>
  </si>
  <si>
    <t>46, Shastri Market, Bhogal, Jangpura, New Delhi</t>
  </si>
  <si>
    <t>Pizza Central</t>
  </si>
  <si>
    <t>B-210, DLF Super Mart 1, DLF Phase 4, Gurgaon</t>
  </si>
  <si>
    <t>Fast Food, Italian, Pizza</t>
  </si>
  <si>
    <t>3/48, Jangpura Extension, Central Road, Double Story, Jangpura, New Delhi</t>
  </si>
  <si>
    <t>Biryani Art</t>
  </si>
  <si>
    <t>A-202 &amp; 203, Supermart 1, DLF Phase 4, Gurgaon</t>
  </si>
  <si>
    <t>Hyderabadi, North Indian, Biryani</t>
  </si>
  <si>
    <t>Sinyora's</t>
  </si>
  <si>
    <t>Greater Kailash (GK) 1, Greater Kailash (GK) 1, New Delhi</t>
  </si>
  <si>
    <t>Sunny Kebab Wala</t>
  </si>
  <si>
    <t>Shop 94, Block J, Beri Wala Bagh, Near Sarvodya Bal Vidyalaya, Subhash Nagar, New Delhi</t>
  </si>
  <si>
    <t>Near Main Market, Sector 14, Gurgaon</t>
  </si>
  <si>
    <t>Popsy's</t>
  </si>
  <si>
    <t>Shop 1 &amp; 2, K Block, Mahipalpur Extension, Near Labor Chowk, Mahipalpur, New Delhi</t>
  </si>
  <si>
    <t>North Indian, South Indian, Continental, Fast Food</t>
  </si>
  <si>
    <t>Bottles and Barrels</t>
  </si>
  <si>
    <t>2nd Floor, Star Tower, Exit 8, NH-8, Sector 30, Gurgaon</t>
  </si>
  <si>
    <t>Sector 30, Gurgaon</t>
  </si>
  <si>
    <t>North Indian, Asian, Italian</t>
  </si>
  <si>
    <t>D-89, Shopping Mall, Arjun Marg, DLF Phase 1, Gurgaon</t>
  </si>
  <si>
    <t>Shahi Muradabadi</t>
  </si>
  <si>
    <t>247/A, Rama Market, Munirka, New Delhi</t>
  </si>
  <si>
    <t>2011_1_7</t>
  </si>
  <si>
    <t>World In A Box</t>
  </si>
  <si>
    <t>Healthy Food, European, Continental, Salad</t>
  </si>
  <si>
    <t>Bake My Day</t>
  </si>
  <si>
    <t>Shop 1, Ambawata Complex, Gurudwara Road, Mehrauli, New Delhi</t>
  </si>
  <si>
    <t>Shop 2, Ground Floor, 124-A/1, Qutab Institutional Area, New Delhi</t>
  </si>
  <si>
    <t>Gopals 56</t>
  </si>
  <si>
    <t>Opposite Deshbandhu College, Krishna Market, Kalkaji, New Delhi</t>
  </si>
  <si>
    <t>Establishment Ristorante</t>
  </si>
  <si>
    <t>96, Meherchand Market, Lodhi Colony, New Delhi</t>
  </si>
  <si>
    <t>Khasara Number 580, Sultanpur, MG Road, New Delhi</t>
  </si>
  <si>
    <t>2017_12_20</t>
  </si>
  <si>
    <t>Mini Mahal Delux</t>
  </si>
  <si>
    <t>217-A, 2nd Floor, City Center Mall, MG Road, Gurgaon</t>
  </si>
  <si>
    <t>18/51, Main Market, East Patel Nagar, New Delhi</t>
  </si>
  <si>
    <t>Penta Cafe</t>
  </si>
  <si>
    <t>663, Near Pentamed Hospital, Derawal Nagar, Gujranwala Town, New Delhi</t>
  </si>
  <si>
    <t>2014_1_10</t>
  </si>
  <si>
    <t>2018_2_15</t>
  </si>
  <si>
    <t>Cafe Gainz</t>
  </si>
  <si>
    <t>Shop G-7, Plot 4, LSC, Surajmal Vihar, Near, Anand Vihar, New Delhi</t>
  </si>
  <si>
    <t>Elation</t>
  </si>
  <si>
    <t>M-32, 2nd Floor, Greater Kailash (GK) 1, New Delhi</t>
  </si>
  <si>
    <t>North Indian, Continental, Italian, Finger Food</t>
  </si>
  <si>
    <t>The Fatty Bao</t>
  </si>
  <si>
    <t>2nd Floor, Sangam Courtyard, R K Puram, New Delhi</t>
  </si>
  <si>
    <t>Asian, Sushi</t>
  </si>
  <si>
    <t>Chop Shop</t>
  </si>
  <si>
    <t>Shop 65, HUDA Market, Sector 45, Gurgaon</t>
  </si>
  <si>
    <t>Janki Vaishno Dhaba</t>
  </si>
  <si>
    <t>WZ 714, Tihar Village, Near Tilak Nagar Market, Government Girls Convent School, Tilak Nagar, New Delhi</t>
  </si>
  <si>
    <t>Shopping Mall, Arjun Marg, DLF Phase 1, Gurgaon</t>
  </si>
  <si>
    <t>2012_3_13</t>
  </si>
  <si>
    <t>1, Food Court, 2nd Floor, Shipra Mall, Indirapuram, Ghaziabad</t>
  </si>
  <si>
    <t>Tpot</t>
  </si>
  <si>
    <t>A-14, Eco Towers, Sector 125, Noida</t>
  </si>
  <si>
    <t>Just Cakez</t>
  </si>
  <si>
    <t>2/76, Sir Ganga Ram Road, Old Rajinder Nagar, Rajinder Nagar, New Delhi</t>
  </si>
  <si>
    <t>2015_11_24</t>
  </si>
  <si>
    <t>Manpasand Punjabi Zaika</t>
  </si>
  <si>
    <t>20 Block, Opposite Krishna Park, Gurudwara Road, Tilak Nagar, New Delhi</t>
  </si>
  <si>
    <t>Amritsar Express</t>
  </si>
  <si>
    <t>Prem Nagar, Main Road, Jail Road, New Delhi</t>
  </si>
  <si>
    <t>CE 1, Shop 5, Near Hari Nagar Clock Tower, Jail Road, New Delhi</t>
  </si>
  <si>
    <t>2013_3_1</t>
  </si>
  <si>
    <t>Sethi Ice Cream Parlour</t>
  </si>
  <si>
    <t>Sehyog Alpahar</t>
  </si>
  <si>
    <t>30/3A, Ashok Nagar, Near Metro Station, Tilak Nagar, Jail Road, New Delhi</t>
  </si>
  <si>
    <t>23/1, Prem Nagar, Jail Road, New Delhi</t>
  </si>
  <si>
    <t>Guru Kripa Chicken Corner</t>
  </si>
  <si>
    <t>Near Metro Station, Tilak Nagar, New Delhi</t>
  </si>
  <si>
    <t>Dakshin South Indian Hut</t>
  </si>
  <si>
    <t>Ashok Nagar Market, Subhash Nagar, New Delhi</t>
  </si>
  <si>
    <t>Cafe Foto Club</t>
  </si>
  <si>
    <t>J-2/6 B, Ground Floor, BK Dutt Market, Rajouri Garden, New Delhi</t>
  </si>
  <si>
    <t>North Indian, Fast Food, Italian, Chinese, Cafe</t>
  </si>
  <si>
    <t>Qubitos - The Terrace Cafe</t>
  </si>
  <si>
    <t>C-7, Vishal Enclave, Opposite Metro Pillar 417, Rajouri Garden, New Delhi</t>
  </si>
  <si>
    <t>Thai, European, Mexican, North Indian, Chinese, Cafe</t>
  </si>
  <si>
    <t>Sweeter Delight</t>
  </si>
  <si>
    <t>G-3/67, Model Town 3, New Delhi</t>
  </si>
  <si>
    <t>Drifters Cafe</t>
  </si>
  <si>
    <t>Bamboo House</t>
  </si>
  <si>
    <t>Shop 97, HUDA Market, Sector 46, Near Sector 45, Gurgaon</t>
  </si>
  <si>
    <t>Shop 23-24, 2nd Floor, Crown Interiorz Mall, Sector 35, Faridabad</t>
  </si>
  <si>
    <t>Hashtag Foods</t>
  </si>
  <si>
    <t>G-89, Aggarwal Millennium, Tower 2, Netaji Subhash Place, New Delhi</t>
  </si>
  <si>
    <t>Ikreate</t>
  </si>
  <si>
    <t>206 D, Ground Floor, Prakash Mohalla, East of Kailash, New Delhi</t>
  </si>
  <si>
    <t>2010_9_19</t>
  </si>
  <si>
    <t>G-5, Aggarwal Towers, I.P.Extension, Near Ajanta Apartments, Patparganj, New Delhi</t>
  </si>
  <si>
    <t>Delhi Club House</t>
  </si>
  <si>
    <t>Ground Floor, Sangam Courtyard, Major Somnath Marg, R K Puram, New Delhi</t>
  </si>
  <si>
    <t>2017_12_21</t>
  </si>
  <si>
    <t>Imly</t>
  </si>
  <si>
    <t>Shop F-20, Hog Market, Rajendra Place, New Delhi</t>
  </si>
  <si>
    <t>Street Food, North Indian, Chinese, Continental</t>
  </si>
  <si>
    <t>2018_4_10</t>
  </si>
  <si>
    <t>Sardar Pure Meat Shop</t>
  </si>
  <si>
    <t>GG 1/ 143 A, PVR Road, Vikaspuri, New Delhi</t>
  </si>
  <si>
    <t>12, South Avenue Market, Near Sena Bhawan, India Gate, New Delhi</t>
  </si>
  <si>
    <t>Buzybee</t>
  </si>
  <si>
    <t>17/602, Eastend Apartments, Mayur Vihar Phase 1, New Delhi</t>
  </si>
  <si>
    <t>Biryani Binge</t>
  </si>
  <si>
    <t>Mandakini Enclave, Alaknanda, New Delhi</t>
  </si>
  <si>
    <t>Noshh</t>
  </si>
  <si>
    <t>Shop 31, Ashirwaad Complex, Opposite Pathways School, Sector 104 , Noida</t>
  </si>
  <si>
    <t>Brunchilli</t>
  </si>
  <si>
    <t>C-4B/295 A, Janakpuri, New Delhi</t>
  </si>
  <si>
    <t>Asia 21</t>
  </si>
  <si>
    <t>F-21, 1st Floor, Preet Vihar, New Delhi</t>
  </si>
  <si>
    <t>Asian, North Indian, Japanese</t>
  </si>
  <si>
    <t>2010_10_23</t>
  </si>
  <si>
    <t>Puran Chand Ambala Wale Di Hatti</t>
  </si>
  <si>
    <t>Shop 8, DDA Market, Ashok Vihar Phase 3, New Delhi</t>
  </si>
  <si>
    <t>Opposite Main Gate Shalimar Park, Model Town 2, New Delhi</t>
  </si>
  <si>
    <t>Kay's Chik-In</t>
  </si>
  <si>
    <t>G-3, Vardhman Royal Plaza, Gujranwala Town Part 1, Gujranwala Town , New Delhi</t>
  </si>
  <si>
    <t>Dawat-E-Chaman</t>
  </si>
  <si>
    <t>5051/3-4, Netaji Subhash Marg, Daryaganj, New Delhi</t>
  </si>
  <si>
    <t>2013_9_4</t>
  </si>
  <si>
    <t>Ruchi's Food Junction</t>
  </si>
  <si>
    <t>Shop G-41, Plot 21, Ground Floor, Commercial Complex KP Block, Pitampura, New Delhi</t>
  </si>
  <si>
    <t>Indian Fresh Meat Shop</t>
  </si>
  <si>
    <t>Shop 8, Murga Market, J Block, Ashok Vihar Phase 1, New Delhi</t>
  </si>
  <si>
    <t>Cafe Dalal Street</t>
  </si>
  <si>
    <t>M-89/90, M Block, Outer Circle, Connaught Place, New Delhi</t>
  </si>
  <si>
    <t>Kabbaba</t>
  </si>
  <si>
    <t>A2, Shop 9-12, JDS, DDA Community Center, Paschim Vihar, New Delhi</t>
  </si>
  <si>
    <t>2017_5_8</t>
  </si>
  <si>
    <t>Monster's Cafe</t>
  </si>
  <si>
    <t>Opposite DLF Galleria Market, DLF Phase 4, Gurgaon</t>
  </si>
  <si>
    <t>Shop 3, Supertech Shopprix Mall, Sector 61, Noida</t>
  </si>
  <si>
    <t>A-47, GuruNanakpura, Near Nirman Vihar Metro Station, Laxmi Nagar, New Delhi</t>
  </si>
  <si>
    <t>Juice Lounge</t>
  </si>
  <si>
    <t>NM-22, Ground Floor, Old DLF, Sector 14, Gurgaon</t>
  </si>
  <si>
    <t>Appu Town, Near Gol Chakkar Park, Ramesh Nagar, Kirti Nagar, New Delhi</t>
  </si>
  <si>
    <t>Bikano's Chat Cafe</t>
  </si>
  <si>
    <t>Street Food, South Indian, Chinese</t>
  </si>
  <si>
    <t>The Fusion Kitchen</t>
  </si>
  <si>
    <t>Shop 1, Opposite Veda Building, Near Bhavdevi Garage, Holy Cross Road, IC colony, Borivali West, Mumbai</t>
  </si>
  <si>
    <t>Borivali West</t>
  </si>
  <si>
    <t>Borivali West, Mumbai</t>
  </si>
  <si>
    <t>North Indian, Italian, Chinese, Mexican</t>
  </si>
  <si>
    <t>Cool Point</t>
  </si>
  <si>
    <t>972, Bazaar Matia Mahal, Opposite Jama Masjid Gate 1, Jama Masjid, New Delhi</t>
  </si>
  <si>
    <t>Zaika Mughlai Foods</t>
  </si>
  <si>
    <t>6490, Fatehpuri, Chandni Chowk, New Delhi</t>
  </si>
  <si>
    <t>Wow! Momo</t>
  </si>
  <si>
    <t>8-A, Hauz Khas Village, New Delhi</t>
  </si>
  <si>
    <t>14, Geeta Colony Road,  Sunder Park, Chander Nagar, New Delhi</t>
  </si>
  <si>
    <t>Culinate</t>
  </si>
  <si>
    <t>Shop 6-A, B Block Market, Sector 53, Noida</t>
  </si>
  <si>
    <t>Continental, Fast Food, Asian, Italian</t>
  </si>
  <si>
    <t>Kuremal Mahavir Prasad Kulfi Wale</t>
  </si>
  <si>
    <t>546, Kucha Pati Ram, Sita Ram Bazar, Near Chawri Bazar Metro Station, Chawri Bazar, New Delhi</t>
  </si>
  <si>
    <t>FC-08B, Food Court, 3rd Floor, MGF Metropolitan, MG Road, Gurgaon</t>
  </si>
  <si>
    <t>87, Near City Chemist, Sector 15, Faridabad</t>
  </si>
  <si>
    <t>Sonu Bhojanalya</t>
  </si>
  <si>
    <t>D-1/29, New Kondli, Sani Bazar Road, Mayur Vihar Phase 3, New Delhi</t>
  </si>
  <si>
    <t>The Artful Baker</t>
  </si>
  <si>
    <t>Shop 13-B, Khan Market, New Delhi</t>
  </si>
  <si>
    <t>The Submarine Lounge</t>
  </si>
  <si>
    <t>27, Club Road, Punjabi Bagh, New Delhi</t>
  </si>
  <si>
    <t>Chinese, North Indian, Continental, Italian</t>
  </si>
  <si>
    <t>Ingredients</t>
  </si>
  <si>
    <t>Shop 4, Moti Bagh, New Delhi</t>
  </si>
  <si>
    <t>2018_1_15</t>
  </si>
  <si>
    <t>1A, Pocket A-3, Mayur Vihar Phase 3, New Delhi</t>
  </si>
  <si>
    <t>Cress Bistro</t>
  </si>
  <si>
    <t>E-6, DDA Market, Masjid Moth, Greater Kailash (GK) 3, New Delhi</t>
  </si>
  <si>
    <t>G-4A, Main Kabuli Chowk, Tilak Nagar, New Delhi</t>
  </si>
  <si>
    <t>Hunger Cure Express</t>
  </si>
  <si>
    <t>2012_4_3</t>
  </si>
  <si>
    <t>Beijing Street</t>
  </si>
  <si>
    <t>Outlet 22, Local Shopping Center, Sector D-4, Vasant Kunj, New Delhi</t>
  </si>
  <si>
    <t>Chinese, Thai, Fast Food</t>
  </si>
  <si>
    <t>2016_3_6</t>
  </si>
  <si>
    <t>Chicken Inn Family Meat Shop</t>
  </si>
  <si>
    <t>B-204, Green Field Colony, Sector 42, Faridabad</t>
  </si>
  <si>
    <t>Sector 42</t>
  </si>
  <si>
    <t>Sector 42, Faridabad</t>
  </si>
  <si>
    <t>Zaffran Dining Experience</t>
  </si>
  <si>
    <t>Al Emadi Financial Square, C Ring Road, Al Hilal, Doha</t>
  </si>
  <si>
    <t>Al Emadi Financial Square, Al Hilal</t>
  </si>
  <si>
    <t>Al Emadi Financial Square, Al Hilal, Doha</t>
  </si>
  <si>
    <t>Gulab</t>
  </si>
  <si>
    <t>Shop 33, Main Market, Sector 15, Faridabad</t>
  </si>
  <si>
    <t>North Indian, South Indian, Fast Food, Street Food, Mithai</t>
  </si>
  <si>
    <t>2013_5_20</t>
  </si>
  <si>
    <t>Italia Cafe by Aura</t>
  </si>
  <si>
    <t>A-4, Pul Prahladpur, Suraj Kund Road, Suraj Kund, Faridabad</t>
  </si>
  <si>
    <t>Delhite Pí¢tisserie</t>
  </si>
  <si>
    <t>413, Mukherjee Nagar, New Delhi</t>
  </si>
  <si>
    <t>The Tandoor Hut</t>
  </si>
  <si>
    <t>Bala's Kitchen</t>
  </si>
  <si>
    <t>B/1-133, Ekta Garden, IP Extension, New Delhi</t>
  </si>
  <si>
    <t>Posh Spice</t>
  </si>
  <si>
    <t>Shop 12, B-1/8, Apsara Arcade, Pusa Road, Rajinder Nagar, New Delhi</t>
  </si>
  <si>
    <t>Punjabi Culture</t>
  </si>
  <si>
    <t>B-474, Greenfield Plaza, Sector 43, Faridabad</t>
  </si>
  <si>
    <t>Violet Hour</t>
  </si>
  <si>
    <t>Shop 3-4, Plot 5B, Sai Mehndi Appartment, B.D.A,  Kohefiza Main Road, Kohefiza, Bhopal</t>
  </si>
  <si>
    <t>Kohefiza</t>
  </si>
  <si>
    <t>Kohefiza, Bhopal</t>
  </si>
  <si>
    <t>Express Trade Towers 2, B-36, Sector 132, Noida</t>
  </si>
  <si>
    <t>2015_7_9</t>
  </si>
  <si>
    <t>Shop 114-E, HUDA Market, Sector 56, Gurgaon</t>
  </si>
  <si>
    <t>LIG Flats, G.T.B. Enclave, Dilshad Garden, New Delhi</t>
  </si>
  <si>
    <t>Delhi Chaat Bhandar</t>
  </si>
  <si>
    <t>Parmanand Chowk, Kingsway Camp, GTB Nagar, New Delhi</t>
  </si>
  <si>
    <t>Shubham Vaishno Bhojanalya</t>
  </si>
  <si>
    <t>12 D, Dhaka Village, Main Road, Delhi University, GTB Nagar, New Delhi</t>
  </si>
  <si>
    <t>Cafetorium</t>
  </si>
  <si>
    <t>D2/G1, D Block Market, Opposite Arwachin School, Vivek Vihar, New Delhi</t>
  </si>
  <si>
    <t>2015_10_22</t>
  </si>
  <si>
    <t>Sikkim Chinese Food</t>
  </si>
  <si>
    <t>Shop 5, Probyn Road, Mall Road, Delhi University-GTB Nagar, New Delhi</t>
  </si>
  <si>
    <t>Garam Dharam</t>
  </si>
  <si>
    <t>M-16, Ground Floor, Outer Circle, Connaught Place, New Delhi</t>
  </si>
  <si>
    <t>Fabulous Cake Bites</t>
  </si>
  <si>
    <t>G-5, Ajnara Complex, Savita Vihar, Anand Vihar, New Delhi</t>
  </si>
  <si>
    <t>Bakery, Desserts, Fast Food, Pizza, Burger, Continental</t>
  </si>
  <si>
    <t>Sip &amp; Snacks</t>
  </si>
  <si>
    <t>Urban Dhaba</t>
  </si>
  <si>
    <t>Food Court, Basement 1, Unitech Infospace, Sector 21, Gurgaon</t>
  </si>
  <si>
    <t>2017_2_8</t>
  </si>
  <si>
    <t>Amul Cafe</t>
  </si>
  <si>
    <t>142A, GG-1, Vikaspuri, New Delhi</t>
  </si>
  <si>
    <t>Keventer's South Indian &amp; Chinese Food</t>
  </si>
  <si>
    <t>Shop No 5, Chetan Complex, Anand Vihar, New Delhi</t>
  </si>
  <si>
    <t>Queen's Way</t>
  </si>
  <si>
    <t>4, Raza Market, Behind DLF Building, Janpath Lane, Janpath, New Delhi</t>
  </si>
  <si>
    <t>1st Floor, Sangam Courtyard, Major Somnath Marg, R K Puram, New Delhi</t>
  </si>
  <si>
    <t>Chinese King</t>
  </si>
  <si>
    <t>Shop 6, 15-A/5, Near Pooja Park, Karol Bagh, New Delhi</t>
  </si>
  <si>
    <t>The Breakfast Bite</t>
  </si>
  <si>
    <t>Near Delhi Public School, Sector 45, Gurgaon</t>
  </si>
  <si>
    <t>Mahesh Shudh Vaishno Bhojanalya</t>
  </si>
  <si>
    <t>Near GTB Metro Station, Delhi University, GTB Nagar, New Delhi</t>
  </si>
  <si>
    <t>2017_3_23</t>
  </si>
  <si>
    <t>Shri Radhe</t>
  </si>
  <si>
    <t>A-199, Gujranwala Town Part 1, Gujranwala Town, New Delhi</t>
  </si>
  <si>
    <t>Gulshan</t>
  </si>
  <si>
    <t>Near Taxi Stand, Shahdara, New Delhi</t>
  </si>
  <si>
    <t>Shop G-8/9, Plot 32-33, Kusal Bazar, Near Satyam Cinema, Nehru Place, New Delhi</t>
  </si>
  <si>
    <t>Shop 2, F-1/9, Lal Quarter, Krishna Nagar, New Delhi</t>
  </si>
  <si>
    <t>Bhai Parmanand Colony, Mukherjee Nagar, New Delhi</t>
  </si>
  <si>
    <t>2017_4_24</t>
  </si>
  <si>
    <t>La-Cuisine</t>
  </si>
  <si>
    <t>Shop 5, Gaur Grandeur, Sector 119, Near, Sector 72, Noida</t>
  </si>
  <si>
    <t>Hungry Heights</t>
  </si>
  <si>
    <t>Shop 5, F-1/9, Krishna Nagar, New Delhi</t>
  </si>
  <si>
    <t>Robins Sweets &amp; Restaurant</t>
  </si>
  <si>
    <t>C-136, Gautam Budh Nagar, Sector 10, Noida</t>
  </si>
  <si>
    <t>Shop 1-2, Ground Floor, Sangam Courtyard, R K Puram, New Delhi</t>
  </si>
  <si>
    <t>Club Pizzeria</t>
  </si>
  <si>
    <t>Shop 7, Sai Complex, Opposite Sai Dham, Tigaon Road, Sector 86, Faridabad</t>
  </si>
  <si>
    <t>Food Hut</t>
  </si>
  <si>
    <t>E 4/13, Sector 56, Noida</t>
  </si>
  <si>
    <t>Get Lost in Flavours</t>
  </si>
  <si>
    <t>New Anand Sagar</t>
  </si>
  <si>
    <t>C-1/1A, Yamuna Vihar, Wazirabad Road, Shahdara, New Delhi</t>
  </si>
  <si>
    <t>Desi Galli</t>
  </si>
  <si>
    <t>Behind Harsha Mall, Alpha 1, Commercial Belt, Greater Noida, Noida</t>
  </si>
  <si>
    <t>Harsha Mall, Greater Noida</t>
  </si>
  <si>
    <t>Harsha Mall, Greater Noida, Noida</t>
  </si>
  <si>
    <t>Dial n Dine</t>
  </si>
  <si>
    <t>Shop 16, Ground Floor, DDA Market, Savita Vihar, Anand Vihar, New Delhi</t>
  </si>
  <si>
    <t>C-2/166, Main Jain Mandir Road, Yamuna Vihar, Shahdara, New Delhi</t>
  </si>
  <si>
    <t>The Chaiwalas</t>
  </si>
  <si>
    <t>Shop 1, Ground Floor, Tower B, Okaya Business Centre, Sector 62, Noida</t>
  </si>
  <si>
    <t>The Taste of Punjab</t>
  </si>
  <si>
    <t>378, Janta Flats, G.T.B. Enclave, Dilshad Garden, New Delhi</t>
  </si>
  <si>
    <t>B-1/8, Apsara Arcade, Near Karol Bagh Metro Station, Karol Bagh, New Delhi</t>
  </si>
  <si>
    <t>2017_9_7</t>
  </si>
  <si>
    <t>C-76, Jhilmil Colony, Gopaljee Dairy Road, Vivek Vihar, New Delhi</t>
  </si>
  <si>
    <t>2014_3_28</t>
  </si>
  <si>
    <t>Pizza Hub</t>
  </si>
  <si>
    <t>Shop 14, Block C-5, Yamuna Vihar, Near Santan Rath Wala Mandir, Shahdara, New Delhi</t>
  </si>
  <si>
    <t>Durgapuri Chowk, 100 Feet Road, Shahdara, New Delhi</t>
  </si>
  <si>
    <t>D Food</t>
  </si>
  <si>
    <t>C-6/230, Yamuna Vihar, Shahdara, New Delhi</t>
  </si>
  <si>
    <t>Bablu Chinese Food</t>
  </si>
  <si>
    <t>B Block, Main Market, Dilshad Garden, New Delhi</t>
  </si>
  <si>
    <t>Yes Minister - Pub &amp; Kitchen</t>
  </si>
  <si>
    <t>Mediterranean, Continental, Italian</t>
  </si>
  <si>
    <t>World Bites</t>
  </si>
  <si>
    <t>RN-15, B Block, Behind Bank of Maharashtra, Sector 62, Noida</t>
  </si>
  <si>
    <t>2013_12_17</t>
  </si>
  <si>
    <t>BakeAffair</t>
  </si>
  <si>
    <t>A-60, Sector 61, Noida</t>
  </si>
  <si>
    <t>Delhi Dairy</t>
  </si>
  <si>
    <t>D-10, Main Kanti Nagar Market, Krishna Nagar, New Delhi</t>
  </si>
  <si>
    <t>Fast Food, North Indian, South Indian, Chinese, Bakery</t>
  </si>
  <si>
    <t>Rambhoj</t>
  </si>
  <si>
    <t>1894, Main Road, Opposite Dariba Kalan, Chandni Chowk, New Delhi</t>
  </si>
  <si>
    <t>Hunter Valley</t>
  </si>
  <si>
    <t>SCO 61, Main Market, Sector 29, Gurgaon</t>
  </si>
  <si>
    <t>Mexican, Italian, North Indian, Chinese</t>
  </si>
  <si>
    <t>Begonia</t>
  </si>
  <si>
    <t>C Block, Phase 1, Sushant Lok, Gurgaon</t>
  </si>
  <si>
    <t>2011_6_6</t>
  </si>
  <si>
    <t>Masala Ville</t>
  </si>
  <si>
    <t>IndoCheen</t>
  </si>
  <si>
    <t>C-21, SDA Market, SDA, New Delhi</t>
  </si>
  <si>
    <t>Shiksha Fast Food</t>
  </si>
  <si>
    <t>13, Near Water Tank, HUDA Market, Sector 28, Faridabad</t>
  </si>
  <si>
    <t>Sector 28, Faridabad</t>
  </si>
  <si>
    <t>Red Capsicum</t>
  </si>
  <si>
    <t>B-7, Sector 110, Noida</t>
  </si>
  <si>
    <t>Cake Factory</t>
  </si>
  <si>
    <t>450, Bhim Nagar, Near Ram Lila Ground, Sector 14, Gurgaon</t>
  </si>
  <si>
    <t>WZ-175, Opposite Metro Pillar 667, Main Najafgarh Road, Uttam Nagar, New Delhi</t>
  </si>
  <si>
    <t>Sweta Restaurant</t>
  </si>
  <si>
    <t>Barola, Near OBC Bank, Dadri Main Road, Sector 49, Noida</t>
  </si>
  <si>
    <t>Sector 49</t>
  </si>
  <si>
    <t>Sector 49, Noida</t>
  </si>
  <si>
    <t>The Tuck Shop</t>
  </si>
  <si>
    <t>Govindpuri Extension, Kalkaji, New Delhi</t>
  </si>
  <si>
    <t>Delhi Pavilion - Sheraton New Delhi Hotel</t>
  </si>
  <si>
    <t>2nd Floor, Crown Interiorz Mall, Sector 35, Faridabad</t>
  </si>
  <si>
    <t>Annapurna Food Point</t>
  </si>
  <si>
    <t>Shop 2/8, DDA Market, Opposite Maharani Bagh, Kilokari, New Friends Colony, New Delhi</t>
  </si>
  <si>
    <t>2018_4_18</t>
  </si>
  <si>
    <t>Caara Cafe</t>
  </si>
  <si>
    <t>17, Kasturba Gandhi Marg, British Council, Janpath, New Delhi</t>
  </si>
  <si>
    <t>Interaxis</t>
  </si>
  <si>
    <t>Hogshead</t>
  </si>
  <si>
    <t>Corner Dely &amp; Pinaster Roads, Hazelwood, Waterkloof, Pretoria</t>
  </si>
  <si>
    <t>Grill, Burger</t>
  </si>
  <si>
    <t>Foodie</t>
  </si>
  <si>
    <t>E-19, E Block Market, Sector 3, Noida</t>
  </si>
  <si>
    <t>Near Jaypee Hospital, Sector 132, Noida</t>
  </si>
  <si>
    <t>135, Lower Ground Floor, HUDA Market, Sector 15, Faridabad</t>
  </si>
  <si>
    <t>Fast Food, Desserts, Ice Cream, Beverages</t>
  </si>
  <si>
    <t>Sugary Affairs</t>
  </si>
  <si>
    <t>B-3/91, Ground Floor, Safdarjung Enclave, Safdarjung, New Delhi</t>
  </si>
  <si>
    <t>2015_8_3</t>
  </si>
  <si>
    <t>Lower Ground Floor , DLF South Point Mall, Golf Course Road, Gurgaon</t>
  </si>
  <si>
    <t>Cafe, Italian, Bakery</t>
  </si>
  <si>
    <t>SARA World Cuisine</t>
  </si>
  <si>
    <t>D-10, Supermart 2, DLF Phase 4, Gurgaon</t>
  </si>
  <si>
    <t>Prime Bakery</t>
  </si>
  <si>
    <t>Shop 4, Skytech Matrott, Sector 76, Near Sector 50, Noida</t>
  </si>
  <si>
    <t>Three Tuns</t>
  </si>
  <si>
    <t>938/3, Ilahi Bux Marg, Hotel La Vista, Karol Bagh, New Delhi</t>
  </si>
  <si>
    <t>European, Italian, Thai, Chinese, North Indian</t>
  </si>
  <si>
    <t>Lahorian's Sweets &amp; Bakers</t>
  </si>
  <si>
    <t>Shop 5, Plot 101, Gali 15, Pratap Nagar, Mayur Vihar Phase 1, New Delhi</t>
  </si>
  <si>
    <t>M-1, Guru Harkishan Nagar, Paschim Vihar, New Delhi</t>
  </si>
  <si>
    <t>The Piano Man Jazz Club</t>
  </si>
  <si>
    <t>B-6-7/22, Safdarjung Enclave Market, Opposite Deer Park, Safdarjung, New Delhi</t>
  </si>
  <si>
    <t>Mexican, American</t>
  </si>
  <si>
    <t>Shop 4, Near Genpact, DLF Phase 5, Gurgaon</t>
  </si>
  <si>
    <t>DLF Phase 5</t>
  </si>
  <si>
    <t>DLF Phase 5, Gurgaon</t>
  </si>
  <si>
    <t>Cakes &amp; Muffins</t>
  </si>
  <si>
    <t>B-1/75, 1st Floor, Phase 3, Sushant Lok, Gurgaon</t>
  </si>
  <si>
    <t>Roti Boti</t>
  </si>
  <si>
    <t>Pillar No. 12, Opposite Sikanderpur Rapid Metro Station,DLF Phase 1 Road</t>
  </si>
  <si>
    <t>Anna Ka Dosa</t>
  </si>
  <si>
    <t>K-107/B, Ground Floor, Kalkaji, New Delhi</t>
  </si>
  <si>
    <t>6-9, Ground Floor, Devashish Business Park, Opposite Krishna Complex, Bodakdev, Ahmedabad</t>
  </si>
  <si>
    <t>Cafe, Continental, Desserts</t>
  </si>
  <si>
    <t>R S Foods</t>
  </si>
  <si>
    <t>Shop 2, Old Delhi Gurgaon Road, Near Jawala Mill, Sector 22, Gurgaon</t>
  </si>
  <si>
    <t>Bakey Wish</t>
  </si>
  <si>
    <t>L Block, Kailash Colony, New Delhi</t>
  </si>
  <si>
    <t>Haaochi</t>
  </si>
  <si>
    <t>Gurukripa Bhawan, Sector 53, Noida</t>
  </si>
  <si>
    <t>Ziu</t>
  </si>
  <si>
    <t>Lal Dhaba</t>
  </si>
  <si>
    <t>Plot B3, Kotla Road, ITO, New Delhi</t>
  </si>
  <si>
    <t>2014_10_3</t>
  </si>
  <si>
    <t>Shivas Cafe</t>
  </si>
  <si>
    <t>10, Opposite College of Vocational Studies, DDA Market, Phase 2, Sheikh Sarai, New Delhi</t>
  </si>
  <si>
    <t>Sheikh Sarai</t>
  </si>
  <si>
    <t>Sheikh Sarai, New Delhi</t>
  </si>
  <si>
    <t>FatPlates</t>
  </si>
  <si>
    <t>3, Ground Floor, Sushant Tower, Sector 56, Gurgaon</t>
  </si>
  <si>
    <t>2016_1_10</t>
  </si>
  <si>
    <t>Narang's Bake 'n' Cake</t>
  </si>
  <si>
    <t>Shop 53, New Market, Timarpur, Civil Lines, New Delhi</t>
  </si>
  <si>
    <t>Halal Pizza Star</t>
  </si>
  <si>
    <t>88-A/4, Main Road, Zakir Nagar, New Delhi</t>
  </si>
  <si>
    <t>164/11, Shivpuri, Old Railway Road, Gurgaon</t>
  </si>
  <si>
    <t>28, Vasant Arcade, B7 Market, Vasant Kunj, New Delhi</t>
  </si>
  <si>
    <t>Zooby's Kitchen</t>
  </si>
  <si>
    <t>Express Kitchen</t>
  </si>
  <si>
    <t>Le Himalaya</t>
  </si>
  <si>
    <t>107/A, Ground Floor, Humayunpur, Safdarjung, New Delhi</t>
  </si>
  <si>
    <t>Chatto Chapati</t>
  </si>
  <si>
    <t>288-B, Pocket 2, Mayur Vihar Phase 1, New Delhi</t>
  </si>
  <si>
    <t>2010_5_1</t>
  </si>
  <si>
    <t>Creative Food House</t>
  </si>
  <si>
    <t>249, Rama Market, Munirka Village, Munirka, New Delhi</t>
  </si>
  <si>
    <t>Wrapster</t>
  </si>
  <si>
    <t>Near Astha Medicos, B Block Market, Sector 15, Noida</t>
  </si>
  <si>
    <t>Gufa Restaurant</t>
  </si>
  <si>
    <t>Shop 250, Main Babarpur Chowk, Shahdara, New Delhi</t>
  </si>
  <si>
    <t>2017_11_20</t>
  </si>
  <si>
    <t>The Pirates Of China Town</t>
  </si>
  <si>
    <t>239 Masjid Moth, Near Durga Mandir, South Extension 2, New Delhi</t>
  </si>
  <si>
    <t>A-2/17, Main Market, Opposite Kendriya Vihar, Sector 110, Noida</t>
  </si>
  <si>
    <t>Cake n Flower</t>
  </si>
  <si>
    <t>Shop 4, CDR Complex, Sector 15, Noida</t>
  </si>
  <si>
    <t>Cafe Soul Garden</t>
  </si>
  <si>
    <t>Next to Supermart 2, DLF Phase 4, Gurgaon</t>
  </si>
  <si>
    <t>Cafe, Continental, Italian, Pizza</t>
  </si>
  <si>
    <t>Kwality Cakes and Bakes</t>
  </si>
  <si>
    <t>Shop 56, Opposite Hope Apartments, Main Jharsa Road, Sector 15, Gurgaon</t>
  </si>
  <si>
    <t>2012_9_3</t>
  </si>
  <si>
    <t>Sumona Restaurant</t>
  </si>
  <si>
    <t>F-95, Katwaria Sarai, Near Shiv Mandir, Qutab Institutional Area, New Delhi</t>
  </si>
  <si>
    <t>The Grills King</t>
  </si>
  <si>
    <t>Shop 1-5, Ground Floor, MGF Metropolitan Mall, MG Road, Gurgaon</t>
  </si>
  <si>
    <t>2016_2_19</t>
  </si>
  <si>
    <t>Mafia 2.0</t>
  </si>
  <si>
    <t>Shop 1, 1st Floor, Shanti Store Market, Club Road, West Punjabi Bagh, Punjabi Bagh, New Delhi</t>
  </si>
  <si>
    <t>North Indian, Continental, Italian, Thai, Chinese</t>
  </si>
  <si>
    <t>Chick N Grills</t>
  </si>
  <si>
    <t>AE-6, Main Road, Shalimar Bagh, New Delhi</t>
  </si>
  <si>
    <t>2018_4_8</t>
  </si>
  <si>
    <t>39, Block B, Local Shopping Centre, Dilshad Garden, New Delhi</t>
  </si>
  <si>
    <t>Antaryami Paratha Corner</t>
  </si>
  <si>
    <t>A-15, Sector 4, Noida</t>
  </si>
  <si>
    <t>Sector 4</t>
  </si>
  <si>
    <t>Sector 4, Noida</t>
  </si>
  <si>
    <t>2016_6_10</t>
  </si>
  <si>
    <t>Eating Point</t>
  </si>
  <si>
    <t>D-24, Sector 20, Noida</t>
  </si>
  <si>
    <t>2018_9_18</t>
  </si>
  <si>
    <t>Hurry's Paratha</t>
  </si>
  <si>
    <t>Road 1-B, Lt. Vijayant Thapar Marg, Near Sector 16 Metro Station, Sector 16, Noida</t>
  </si>
  <si>
    <t>The Kitchen</t>
  </si>
  <si>
    <t>G-25, Savitri Market, Sector 31, Noida</t>
  </si>
  <si>
    <t>P-17/90, Outer Circle, Connaught Place, New Delhi</t>
  </si>
  <si>
    <t>North Indian, Continental, Chinese, Italian, Thai, Mughlai</t>
  </si>
  <si>
    <t>Tony's</t>
  </si>
  <si>
    <t>C-23, Single Storey, Vijay Nagar, New Delhi</t>
  </si>
  <si>
    <t>Frozen Fantasy</t>
  </si>
  <si>
    <t>295, Satyaniketan Market, Satyaniketan, New Delhi</t>
  </si>
  <si>
    <t>Crazy Kitchen Lounge &amp; Terrace</t>
  </si>
  <si>
    <t>37, Near HDFC ATM, Satyaniketan, New Delhi</t>
  </si>
  <si>
    <t>2012_1_7</t>
  </si>
  <si>
    <t>12-A, Ashirwad Shopping Complex, Sector 104, Near Sector 110, Noida</t>
  </si>
  <si>
    <t>Sid's Kitchen</t>
  </si>
  <si>
    <t>25-UB, Jawahar Nagar, Kamla Nagar, New Delhi</t>
  </si>
  <si>
    <t>Cafe Public Connection</t>
  </si>
  <si>
    <t>F-39-40, 1st &amp; 2nd Floor, Inner Circle, Connaught Place, New Delhi</t>
  </si>
  <si>
    <t>2013_7_14</t>
  </si>
  <si>
    <t>Shree Bhog Pure Veg Restaurant</t>
  </si>
  <si>
    <t>S-3A, School Block, Shakarpur, New Delhi</t>
  </si>
  <si>
    <t>Taste In Box</t>
  </si>
  <si>
    <t>Shop 28, Kanchanjunga Market, Sector 53, Noida</t>
  </si>
  <si>
    <t>Mummy's Kitchen</t>
  </si>
  <si>
    <t>Shop 114, Queens Plaza, C Block, Sushant Lok, Gurgaon</t>
  </si>
  <si>
    <t>Molecule Air Bar</t>
  </si>
  <si>
    <t>4th Floor, SCO 53, Main Market, Sector 29, Gurgaon</t>
  </si>
  <si>
    <t>Continental, North Indian, Italian, Chinese</t>
  </si>
  <si>
    <t>Masala House</t>
  </si>
  <si>
    <t>4, Sunder Nagar, New Delhi Delhi NCR, Sunder Nagar</t>
  </si>
  <si>
    <t>The Hunger Cure</t>
  </si>
  <si>
    <t>RN-23, B Block Market, Sector 62, Noida</t>
  </si>
  <si>
    <t>Food Court, Amenity Block, Infospace, Sector 48, Near Sohna Road, Gurgaon</t>
  </si>
  <si>
    <t>Juice On Go</t>
  </si>
  <si>
    <t>SCF 46-50, 1st Floor, Fitstop Gym, Main Market, Sector 15, Faridabad</t>
  </si>
  <si>
    <t>Juices, Beverages</t>
  </si>
  <si>
    <t>2010_4_6</t>
  </si>
  <si>
    <t>Spezia Bistro</t>
  </si>
  <si>
    <t>2525, 1st Floor, Hudson Lane, Delhi University-GTB Nagar, New Delhi</t>
  </si>
  <si>
    <t>Wangchuk's Ladakhi Kitchen</t>
  </si>
  <si>
    <t>2nd Floor, Jalsa Building, Opposite Arjun Marg, Golf Course Road, Gurgaon</t>
  </si>
  <si>
    <t>Shop 2, Nathupur Road, Opposite Crossroad Complex, DLF Phase 3, Gurgaon</t>
  </si>
  <si>
    <t>Mangal Ji and Gupta Ji Dhaba</t>
  </si>
  <si>
    <t>Near IIFT, Opposite Sahaj Yog Mandir, Qutab Institutional Area, New Delhi</t>
  </si>
  <si>
    <t>2017_7_3</t>
  </si>
  <si>
    <t>IT Towers, Plot 24, Sector 16-A, Near Sector 16, Sector 16, Noida</t>
  </si>
  <si>
    <t>Next to Discovery Wines, Village Kanhai, Sector 45, Gurgaon</t>
  </si>
  <si>
    <t>Cyber Green, Nathupur, DLF Phase 3, Gurgaon</t>
  </si>
  <si>
    <t>2010_11_21</t>
  </si>
  <si>
    <t>Threads</t>
  </si>
  <si>
    <t>253, Ground Floor, Shahpur Jat, New Delhi</t>
  </si>
  <si>
    <t>Ek Bar</t>
  </si>
  <si>
    <t>D-17, 1st Floor, Defence Colony, New Delhi</t>
  </si>
  <si>
    <t>Three Dots &amp; A Dash</t>
  </si>
  <si>
    <t>840/1,100 Feet Road, Metro Pillar 56-57, Indiranagar, Bangalore</t>
  </si>
  <si>
    <t>The Delhi Canteen</t>
  </si>
  <si>
    <t>30, Corner Market, Malviya Nagar, New Delhi</t>
  </si>
  <si>
    <t>North Indian, Continental, Asian, Chinese, Thai</t>
  </si>
  <si>
    <t>Mr. Sub</t>
  </si>
  <si>
    <t>W-2/14, Ground Floor, Near Patel Nagar Metro Station, West Patel Nagar, New Delhi</t>
  </si>
  <si>
    <t>District Centre, B2, NDM 1, Shakarpur, New Delhi</t>
  </si>
  <si>
    <t>Chinese Hutt</t>
  </si>
  <si>
    <t>F-137/2 Ground Floor, Left Side Gulmohar Park Road, Gautam Nagar, Hauz Khas, New Delhi</t>
  </si>
  <si>
    <t>Cafe 5H By The Kitchen Connect</t>
  </si>
  <si>
    <t>5-H, 1st Floor, Jungi House, Shahpur Jat, New Delhi</t>
  </si>
  <si>
    <t>Shop D, Ground Floor, DCM Building, Barakhamba Road, New Delhi</t>
  </si>
  <si>
    <t>Boombox Cafe Reloaded</t>
  </si>
  <si>
    <t>C-10, Vishal Enclave, Rajouri Garden, New Delhi</t>
  </si>
  <si>
    <t>North Indian, Mexican, Chinese, Italian</t>
  </si>
  <si>
    <t>Wonder Taste of Spices</t>
  </si>
  <si>
    <t>Shop 50, Ground Floor, DDA Market, Near Block B-3, Teachers Colony, Paschim Vihar, New Delhi</t>
  </si>
  <si>
    <t>Heavens Food Xprs</t>
  </si>
  <si>
    <t>Gangaur Sweets</t>
  </si>
  <si>
    <t>20-23, A Square Buiding, Opposite Global Indian International School, Sector 73, Near Sector 72, Noida</t>
  </si>
  <si>
    <t>Kerala Kitchen &amp; Restaurant</t>
  </si>
  <si>
    <t>F-228, Lado Sarai, Mehrauli, New Delhi</t>
  </si>
  <si>
    <t>F-117, Lado Sarai, Mehrauli, New Delhi</t>
  </si>
  <si>
    <t>Informal</t>
  </si>
  <si>
    <t>52, Tolstoy Lane, Near Connaught Place, Janpath, New Delhi</t>
  </si>
  <si>
    <t>North Indian, Spanish, Mediterranean</t>
  </si>
  <si>
    <t>12-13, PP Tower, Main Camp Road, Netaji Subhash Place, New Delhi</t>
  </si>
  <si>
    <t>S.K. Fast Food</t>
  </si>
  <si>
    <t>161/32, Shop 3 Joga Bai, Main Road, Zakir Nagar, New Delhi</t>
  </si>
  <si>
    <t>Jolly Tandoori Zaika</t>
  </si>
  <si>
    <t>93 A, Minakshi Garden, Subhash Nagar, New Delhi</t>
  </si>
  <si>
    <t>Shop 18, Lower Ground, Shipra Mall, Indirapuram, Ghaziabad</t>
  </si>
  <si>
    <t>Pizza Corner</t>
  </si>
  <si>
    <t>K-98, Rangpuri, Mahipalpur Road, Mahipalpur, New Delhi</t>
  </si>
  <si>
    <t>ATM Food Corner</t>
  </si>
  <si>
    <t>C-24A, Jeewan Park, Pankha Road, Uttam Nagar, New Delhi</t>
  </si>
  <si>
    <t>M-71, M Block Market, Greater Kailash (GK) 1, New Delhi</t>
  </si>
  <si>
    <t>Roadside Cafe</t>
  </si>
  <si>
    <t>Shop 11, C-7, Sai Chowk, Madhu Vihar, Patparganj, New Delhi</t>
  </si>
  <si>
    <t>Nut Khut Chaats &amp; Snacks</t>
  </si>
  <si>
    <t>14/1-F, Model Town 2, New Delhi</t>
  </si>
  <si>
    <t>XLNC Bakers</t>
  </si>
  <si>
    <t>2018_10_7</t>
  </si>
  <si>
    <t>Chilli Dragon</t>
  </si>
  <si>
    <t>C-2, Ground Floor, Panchsheel Vihar, Malviya Nagar, New Delhi</t>
  </si>
  <si>
    <t>12, Community Centre, New Friends Colony, New Delhi</t>
  </si>
  <si>
    <t>19/1, Near B Block Gurudwara, EPDP Main Road, Chittaranjan Park, New Delhi</t>
  </si>
  <si>
    <t>Rooftop</t>
  </si>
  <si>
    <t>Shop 7, 1st Floor, QU Block, DDA Market, Opposite Income Tax Colony, Pitampura, New Delhi</t>
  </si>
  <si>
    <t>LeanBodyMeals</t>
  </si>
  <si>
    <t>Healthy Food, Salad, Italian, Continental</t>
  </si>
  <si>
    <t>G-130, Sudarshan Cinema Road, Yusuf Sarai, New Delhi</t>
  </si>
  <si>
    <t>Shri Balaji Bhojnalaya</t>
  </si>
  <si>
    <t>Main Market, Ghitorni, MG Road, New Delhi</t>
  </si>
  <si>
    <t>Near Air Force Staion Arjangarh, MG Road, New Delhi</t>
  </si>
  <si>
    <t>Janakpuri East Metro Station, Janakpuri, New Delhi</t>
  </si>
  <si>
    <t>North Indian, South Indian, Street Food, Fast Food, Mithai</t>
  </si>
  <si>
    <t>2010_3_5</t>
  </si>
  <si>
    <t>The Kachori Co.</t>
  </si>
  <si>
    <t>Amenity Block, Unitech Infospace, Old Delhi-Gurgaon Road, Sector 21, Gurgaon</t>
  </si>
  <si>
    <t>Choudhary Dhaba</t>
  </si>
  <si>
    <t>Manna Sweets &amp; Restaurant</t>
  </si>
  <si>
    <t>Mithai, Bakery, North Indian</t>
  </si>
  <si>
    <t>7 Colours Xpress Kitchen</t>
  </si>
  <si>
    <t>941/8, Nehru Road, Arjun Nagar, Kotla Mubarakpur, South Extension 1, New Delhi</t>
  </si>
  <si>
    <t>Shop 3, B-35/B, Single Storey, Vijay Nagar, New Delhi</t>
  </si>
  <si>
    <t>Cake O Frost</t>
  </si>
  <si>
    <t>Sardar Ji</t>
  </si>
  <si>
    <t>WZ-429, C/57, Naraina Village, Naraina, New Delhi</t>
  </si>
  <si>
    <t>289, Opposite Venkateshwar College, Satyaniketan, New Delhi</t>
  </si>
  <si>
    <t>2015_5_15</t>
  </si>
  <si>
    <t>The Viraj Food Zone</t>
  </si>
  <si>
    <t>61-B, Ber Sarai, JNU, New Delhi</t>
  </si>
  <si>
    <t>Wazwaan Restaurant</t>
  </si>
  <si>
    <t>A-5, Chittaranjan Park, New Delhi</t>
  </si>
  <si>
    <t>North Indian, Kashmiri</t>
  </si>
  <si>
    <t>TFK - The Flaming Kick</t>
  </si>
  <si>
    <t>1st Floor, Ansal Fortune Arcade, Sector 18, Noida</t>
  </si>
  <si>
    <t>Tingling Pepper</t>
  </si>
  <si>
    <t>16/2, Double Story, Prem Nagar, Janakpuri, New Delhi</t>
  </si>
  <si>
    <t>Big Fat Sandwich</t>
  </si>
  <si>
    <t>Over Bridge, Ambience Mall, Vasant Kunj, New Delhi</t>
  </si>
  <si>
    <t>Swaad Restaurant</t>
  </si>
  <si>
    <t>D-2/E-321, Near MCD School, Okhla Main Road, New Friends Colony, New Delhi</t>
  </si>
  <si>
    <t>2018_3_2</t>
  </si>
  <si>
    <t>The Kitchen Factory</t>
  </si>
  <si>
    <t>A-26, Sector 3, Noida</t>
  </si>
  <si>
    <t>512, Gehlot Farm House, Sector 47, Near, Sohna Road, Gurgaon</t>
  </si>
  <si>
    <t>2013_6_28</t>
  </si>
  <si>
    <t>Kolcata Bengali Dhaba</t>
  </si>
  <si>
    <t>Gali 7, Mahipalpur, New Delhi</t>
  </si>
  <si>
    <t>Moon Bite</t>
  </si>
  <si>
    <t>Near Aditya Complex, Preet Vihar, New Delhi</t>
  </si>
  <si>
    <t>Greenr Cafe</t>
  </si>
  <si>
    <t>416, Gora Street, Behind Dada Jungi House, Shahpur Jat, New Delhi</t>
  </si>
  <si>
    <t>Let's Tango</t>
  </si>
  <si>
    <t>Shop C-107, Ground Floor, Green Park, New Delhi</t>
  </si>
  <si>
    <t>The Crunch Box</t>
  </si>
  <si>
    <t>NSD Resto Bar &amp; Kitchen</t>
  </si>
  <si>
    <t>D-2C, Basement Level, Sector 18 Market, Sector 18, Noida</t>
  </si>
  <si>
    <t>Nonna's Pasta &amp; Pizzeria</t>
  </si>
  <si>
    <t>Santa Rosa</t>
  </si>
  <si>
    <t>Ground Floor, Building G, Solenad 3, Nuvali, Don Jose, Santa Rosa</t>
  </si>
  <si>
    <t>Solenad 3, Don Jose, Santa Rosa</t>
  </si>
  <si>
    <t>Solenad 3, Don Jose, Santa Rosa, Santa Rosa</t>
  </si>
  <si>
    <t>Cafe Arabelle</t>
  </si>
  <si>
    <t>Ayala Mall, Solenad, Nuvali, Santa Rosa - Tagaytay Road, Don Jose, Santa Rosa</t>
  </si>
  <si>
    <t>Nuvali, Don Jose, Santa Rosa</t>
  </si>
  <si>
    <t>Nuvali, Don Jose, Santa Rosa, Santa Rosa</t>
  </si>
  <si>
    <t>Cafe, American, Italian, Filipino</t>
  </si>
  <si>
    <t>2010_5_18</t>
  </si>
  <si>
    <t>Punjabi Virsa</t>
  </si>
  <si>
    <t>A-67, Shyam Nagar, Punjabi Market, Tilak Nagar, New Delhi</t>
  </si>
  <si>
    <t>Ground Floor, Mega Fashion Hall, SM Megamall, Ortigas, Mandaluyong City</t>
  </si>
  <si>
    <t>2010_11_1</t>
  </si>
  <si>
    <t>Pappi Machhi Wala</t>
  </si>
  <si>
    <t>Opposite Adarsh School, Near Furniture Market, Kirti Nagar, New Delhi</t>
  </si>
  <si>
    <t>2015_5_28</t>
  </si>
  <si>
    <t>Healthy Routes</t>
  </si>
  <si>
    <t>C-24, Middle Circle, Connaught Place, New Delhi</t>
  </si>
  <si>
    <t>Healthy Food, Continental, Italian</t>
  </si>
  <si>
    <t>Georgia Dakota</t>
  </si>
  <si>
    <t>Shop 5, D Block Market, Vasant Vihar, New Delhi</t>
  </si>
  <si>
    <t>Radha Swami Cool Hut</t>
  </si>
  <si>
    <t>11/45 B, Gurudwara Rd, Block 11, Tilak Nagar, New Delhi</t>
  </si>
  <si>
    <t>Beverages, Ice Cream</t>
  </si>
  <si>
    <t>Bengali By Nature</t>
  </si>
  <si>
    <t>Shop 1016, Maruti Vihar, Chakkarpur, MG Road, Gurgaon</t>
  </si>
  <si>
    <t>Fast Food, Chinese, Bengali</t>
  </si>
  <si>
    <t>Punjabi Angithi</t>
  </si>
  <si>
    <t>Shop 32, A-4, DDA Market, Paschim Vihar, New Delhi</t>
  </si>
  <si>
    <t>World Art Dining - Brew House</t>
  </si>
  <si>
    <t>1, North West Avenue, Club Road, Punjabi Bagh, New Delhi</t>
  </si>
  <si>
    <t>North Indian, Finger Food, Italian, Chinese</t>
  </si>
  <si>
    <t>Wrap &amp; Roll</t>
  </si>
  <si>
    <t>Ground Floor, B-1/8, Shop 7, Apsara Arcade, Karol Bagh, New Delhi</t>
  </si>
  <si>
    <t>Re Cafe</t>
  </si>
  <si>
    <t>8591, Hotel Bloom Rooms, Arakashan Road, Paharganj, New Delhi</t>
  </si>
  <si>
    <t>Continental, Fast Food</t>
  </si>
  <si>
    <t>Dessert in Desert</t>
  </si>
  <si>
    <t>21-UB, Jawahar Nagar, Kamla Nagar, New Delhi</t>
  </si>
  <si>
    <t>Ram Ji Snacks &amp; Food Corner</t>
  </si>
  <si>
    <t>8/1, Subhash Nagar, New Delhi</t>
  </si>
  <si>
    <t>A1</t>
  </si>
  <si>
    <t>4/9, Ratan Garden, New Colony Mor, Old Railway Road, Gurgaon</t>
  </si>
  <si>
    <t>2015_6_2</t>
  </si>
  <si>
    <t>Our Story Bistro &amp; Tea Room</t>
  </si>
  <si>
    <t>G-38, 1st Floor, Sector 18, Noida</t>
  </si>
  <si>
    <t>Cafe, Italian, Continental, Desserts</t>
  </si>
  <si>
    <t>Cholkat</t>
  </si>
  <si>
    <t>B-28, Milansar Apartment, Prashant Vihar, New Delhi</t>
  </si>
  <si>
    <t>El Pistolero</t>
  </si>
  <si>
    <t>Corner Duvernoy and Chopin Street, Garsfontein, Pretoria</t>
  </si>
  <si>
    <t>Garsfontein</t>
  </si>
  <si>
    <t>Garsfontein, Pretoria</t>
  </si>
  <si>
    <t>Carbon Bistro</t>
  </si>
  <si>
    <t>279 Dey Street, Brooklyn, Pretoria</t>
  </si>
  <si>
    <t>Burger, Steak, Seafood</t>
  </si>
  <si>
    <t>2013_9_6</t>
  </si>
  <si>
    <t>Yakooz</t>
  </si>
  <si>
    <t>C-7, Tilak Market, Major Pankaj Batra Marg, Block 6, Sharda Puri, Ramesh Nagar, Near Kirti Nagar, Kirti Nagar, New Delhi</t>
  </si>
  <si>
    <t>Hyderabadi, North Indian</t>
  </si>
  <si>
    <t>Red Chili Potato</t>
  </si>
  <si>
    <t>East Park Road, Karol Bagh, New Delhi</t>
  </si>
  <si>
    <t>Pandit Ji Ki Apni Rasoi</t>
  </si>
  <si>
    <t>Near Hanuman Dharam Kaanta, IGNOU Road, Sainik Farms, New Delhi</t>
  </si>
  <si>
    <t>Shop 3, CE-2/1, Hari Nagar, Jail Road, New Delhi</t>
  </si>
  <si>
    <t>PomoDoro Bistro</t>
  </si>
  <si>
    <t>UGF, H-222, Sushant Shopping Arcade, Phase 1, Sushant Lok, Gurgaon</t>
  </si>
  <si>
    <t>Kehar Cafe &amp; Restaurant</t>
  </si>
  <si>
    <t>A-1, Kehar Singh Estate, Behind Saket Metro Station, Saket, New Delhi</t>
  </si>
  <si>
    <t>2014_7_25</t>
  </si>
  <si>
    <t>The Laidback Cafe</t>
  </si>
  <si>
    <t>11, N Block, Greater Kailash (GK) 1, New Delhi</t>
  </si>
  <si>
    <t>Swastik Restaurant</t>
  </si>
  <si>
    <t>GS-70, Sewak Park, Near Dwarka Mod, Uttam Nagar, New Delhi</t>
  </si>
  <si>
    <t>Moustache Coffee</t>
  </si>
  <si>
    <t>G-6, Vardhman Shrenik Plaza, Pocket B, Mayur Vihar Phase 2, New Delhi</t>
  </si>
  <si>
    <t>2014_5_6</t>
  </si>
  <si>
    <t>M-49, New Mahavir Nagar, Tilak Nagar, New Delhi</t>
  </si>
  <si>
    <t>Kuppies</t>
  </si>
  <si>
    <t>A-100, 2nd Floor, Sector 5, Noida</t>
  </si>
  <si>
    <t>Kook For Health</t>
  </si>
  <si>
    <t>A 8, Acharya Niketan Market, Opposite Janta Book Depot, Mayur Vihar Phase 1, New Delhi</t>
  </si>
  <si>
    <t>American, Asian, North Indian, Mexican, South Indian</t>
  </si>
  <si>
    <t>Gemelli Cucina Bar</t>
  </si>
  <si>
    <t>13 Posthouse Link Centre, Corner Main &amp; Posthouse Street, Bryanston, Johannesburg Sandton, Bryanston, Sandton</t>
  </si>
  <si>
    <t>Contemporary, Italian</t>
  </si>
  <si>
    <t>Ground Floor, Tower 2, Plot 7, Advant IT Park, Expressway, Sector 142, Near, Sector 132, Noida</t>
  </si>
  <si>
    <t>Twigly</t>
  </si>
  <si>
    <t>Continental, Italian, Pizza, Asian</t>
  </si>
  <si>
    <t>WZ-A1, Main Road, Opposite Pillor 659, Uttam Nagar, New Delhi</t>
  </si>
  <si>
    <t>Govinda's Restaurant</t>
  </si>
  <si>
    <t>A-5, Opposite NTPC Office, Sector 33, Noida</t>
  </si>
  <si>
    <t>Desi Tadka</t>
  </si>
  <si>
    <t>Shop 1, Devi Sahai Market, Sector 37, Faridabad</t>
  </si>
  <si>
    <t>Smugglers</t>
  </si>
  <si>
    <t>Near Big Bus, Sector 9-10 Road, Sector 10, Faridabad</t>
  </si>
  <si>
    <t>Saara Veg</t>
  </si>
  <si>
    <t>A-19, Commercial Complex, Behind Batra Cinema, Mukherjee Nagar, New Delhi</t>
  </si>
  <si>
    <t>The Addictions</t>
  </si>
  <si>
    <t>99, Satyaniketan, New Delhi</t>
  </si>
  <si>
    <t>Asian Fun</t>
  </si>
  <si>
    <t>Shop 14, Godavari Shopping Complex, Sector 37, Noida</t>
  </si>
  <si>
    <t>King Bar &amp; Restaurant</t>
  </si>
  <si>
    <t>7/7, Desh Bandhu Gupta Road, Paharganj, New Delhi</t>
  </si>
  <si>
    <t>Shahi Zaikaa</t>
  </si>
  <si>
    <t>F-1/F-1, Mrignayani Chowk, Dilshad Colony, Dilshad Garden, New Delhi</t>
  </si>
  <si>
    <t>Rama Vaishnav Bhojnalaya</t>
  </si>
  <si>
    <t>Shop 140, Main Market, Sector 7, Faridabad</t>
  </si>
  <si>
    <t>2012_1_14</t>
  </si>
  <si>
    <t>Ahuja Milk Bhandar</t>
  </si>
  <si>
    <t>Dhab Khatikan, Near Hindu College, Hathi Gate, Amritsar</t>
  </si>
  <si>
    <t>Hathi Gate</t>
  </si>
  <si>
    <t>Hathi Gate, Amritsar</t>
  </si>
  <si>
    <t>Dev Burger</t>
  </si>
  <si>
    <t>44/1, Totaram Ahuja Marg, Ashok Nagar, Tilak Nagar, New Delhi</t>
  </si>
  <si>
    <t>2015_4_10</t>
  </si>
  <si>
    <t>Grover Sweets</t>
  </si>
  <si>
    <t>KG-1/19, Vikaspuri, New Delhi</t>
  </si>
  <si>
    <t>Nite Bites</t>
  </si>
  <si>
    <t>Themis Barbecue House</t>
  </si>
  <si>
    <t>Shop 251, 2nd Floor, Aggarwal Millennium Tower 1, Netaji Subhash Place, New Delhi</t>
  </si>
  <si>
    <t>B-12/3, Prashant Vihar, New Delhi</t>
  </si>
  <si>
    <t>Cake 24x7</t>
  </si>
  <si>
    <t>S-27/9, Shop  5, DLF Phase 3, Gurgaon</t>
  </si>
  <si>
    <t>Freshnfit.in</t>
  </si>
  <si>
    <t>Sector 52, Near South City 2, Gurgaon</t>
  </si>
  <si>
    <t>Juices</t>
  </si>
  <si>
    <t>Kumar Sweet House</t>
  </si>
  <si>
    <t>5, Gandhi Market, Minto Road, Daryaganj, New Delhi</t>
  </si>
  <si>
    <t>Whomely</t>
  </si>
  <si>
    <t>A-136, Sector 83, Noida</t>
  </si>
  <si>
    <t>Sector 83</t>
  </si>
  <si>
    <t>Sector 83, Noida</t>
  </si>
  <si>
    <t>Jux Pux - The Dreamer's Cafe</t>
  </si>
  <si>
    <t>A-2/3, Near Delhi Stock Exchange, Asaf Ali Road, New Delhi</t>
  </si>
  <si>
    <t>Ground Floor, PP Tower, Netaji Subhash Place, New Delhi</t>
  </si>
  <si>
    <t>Carnatic Cafe</t>
  </si>
  <si>
    <t>M-21, M Block Market, Greater Kailash (GK) 2, New Delhi</t>
  </si>
  <si>
    <t>Cafe Hawkers</t>
  </si>
  <si>
    <t>L-22, Radial Road, Near Odean Cinema, Connaught Place, New Delhi</t>
  </si>
  <si>
    <t>Top Food</t>
  </si>
  <si>
    <t>Plot K, Near Watertank, NSEZ, Phase 2,  Near Sector 110, Noida</t>
  </si>
  <si>
    <t>M-134, Jagat Ram Park, Laxmi Nagar, New Delhi</t>
  </si>
  <si>
    <t>2013_4_21</t>
  </si>
  <si>
    <t>Cafe Tandoor</t>
  </si>
  <si>
    <t>G-6, Kanishka Complex, Mayur Vihar Phase 1, New Delhi</t>
  </si>
  <si>
    <t>5, Ground Floor, Ansal Fortune Arcade, Sector 18, Noida</t>
  </si>
  <si>
    <t>Bakery, Beverages, Fast Food</t>
  </si>
  <si>
    <t>Casa Asia</t>
  </si>
  <si>
    <t>Opposite Select Citywalk, J Block, Malviya Nagar, New Delhi</t>
  </si>
  <si>
    <t>Jack Po!tato's</t>
  </si>
  <si>
    <t>Food Court, 3rd FloorThe Great India Place, Sector 38, Near Sector 18, Noida</t>
  </si>
  <si>
    <t>Sir John Bakery Cafe</t>
  </si>
  <si>
    <t>Shop 19, DDA Central Market, Near Balco Apartments, Patparganj, New Delhi</t>
  </si>
  <si>
    <t>2018_8_8</t>
  </si>
  <si>
    <t>Quaff</t>
  </si>
  <si>
    <t>Tower B, Building 10, Cyber Hub, DLF Cyber City, Gurgaon</t>
  </si>
  <si>
    <t>American, Italian, Chinese</t>
  </si>
  <si>
    <t>2012_6_17</t>
  </si>
  <si>
    <t>Ameer Sweets House</t>
  </si>
  <si>
    <t>958, Haveli Azam Khan, Chitli Qabar, Jama Masjid, New Delhi</t>
  </si>
  <si>
    <t>Rang De Basanti Urban Dhaba</t>
  </si>
  <si>
    <t>1-A, 1st Floor, Hauz Khas Village, New Delhi</t>
  </si>
  <si>
    <t>Zolocrust - Hotel Clarks Amer</t>
  </si>
  <si>
    <t>Hotel Clarks Amer, Jawaharlal Nehru Marg, Near Malviya Nagar, Malviya Nagar, Jaipur</t>
  </si>
  <si>
    <t>Hotel Clarks Amer, Malviya Nagar</t>
  </si>
  <si>
    <t>Hotel Clarks Amer, Malviya Nagar, Jaipur</t>
  </si>
  <si>
    <t>Italian, Bakery, Continental</t>
  </si>
  <si>
    <t>Zaika-E-Chaap Express</t>
  </si>
  <si>
    <t>Near Police Chowki, Golchakkar, R Block, Dilshad Garden, New Delhi</t>
  </si>
  <si>
    <t>Rehmatullah's Hotel</t>
  </si>
  <si>
    <t>105-110, Bazar Matia Mahal, Opposite Jama Masjid Gate 1, Chandni Chowk, New Delhi</t>
  </si>
  <si>
    <t>Durga Sweets Corner</t>
  </si>
  <si>
    <t>139, Near Ring Road Market, Sarojini Nagar, New Delhi</t>
  </si>
  <si>
    <t>Denny's</t>
  </si>
  <si>
    <t>Abu Dhabi Mall, Tourist Club Area (Al Zahiyah), Abu Dhabi</t>
  </si>
  <si>
    <t>Zareen's Dastarkhwan</t>
  </si>
  <si>
    <t>Jamia Nagar, Zakir Nagar, New Delhi</t>
  </si>
  <si>
    <t>Awadhi</t>
  </si>
  <si>
    <t>Ganga Food Factory</t>
  </si>
  <si>
    <t>B-70X, DDA Flat, Jahangir Puri, Near Shalimar Bagh, New Delhi</t>
  </si>
  <si>
    <t>2011_2_9</t>
  </si>
  <si>
    <t>Yes Bosz Food Plaza</t>
  </si>
  <si>
    <t>C-3, 2nd Floor, Sector 58, Noida</t>
  </si>
  <si>
    <t>SPL Foods Plaza</t>
  </si>
  <si>
    <t>Shop 2, Chauhan Market, Sector 66, Near Sector 65, Noida</t>
  </si>
  <si>
    <t>2014_7_2</t>
  </si>
  <si>
    <t>Muncheezz</t>
  </si>
  <si>
    <t>G-4, Sarda Chamber 2, Plot 15, D Block, Prashant Vihar, New Delhi</t>
  </si>
  <si>
    <t>2014_8_15</t>
  </si>
  <si>
    <t>The English Department Bar &amp; Diner</t>
  </si>
  <si>
    <t>Malad link Road, Near Inorbit Mall Junction, Malad West, Mumbai</t>
  </si>
  <si>
    <t>Italian, Continental, Mexican, Japanese, American, British</t>
  </si>
  <si>
    <t>Wheelyz</t>
  </si>
  <si>
    <t>B4/57A, Ashok Vihar Phase 2, New Delhi</t>
  </si>
  <si>
    <t>My Plate</t>
  </si>
  <si>
    <t>Plot 243, 1st Floor, SP Infocity, Phase 1, Udyog Vihar, Gurgaon</t>
  </si>
  <si>
    <t>Unplugged Courtyard</t>
  </si>
  <si>
    <t>Near Odeon Cinema, L Block, Connaught Place, New Delhi</t>
  </si>
  <si>
    <t>Ground Floor, Shop GF-05, TDI Mall, Plot 11, Shivaji Place, District Center, Rajouri Garden, New Delhi</t>
  </si>
  <si>
    <t>2016_8_7</t>
  </si>
  <si>
    <t>Chicken Kraft</t>
  </si>
  <si>
    <t>Shop 39-A, Behind HDFC Bank, Sector 110, Noida</t>
  </si>
  <si>
    <t>Deltasious</t>
  </si>
  <si>
    <t>C-210, Jhilmil Colony, Vivek Vihar, New Delhi</t>
  </si>
  <si>
    <t>North Indian, Chinese, Bakery</t>
  </si>
  <si>
    <t>G-24, Gautam Buddha Nagar, Sector 18, Noida</t>
  </si>
  <si>
    <t>Biryani Blues</t>
  </si>
  <si>
    <t>Showroom 9, Scindia House, Connaught Circus, Connaught Place, New Delhi</t>
  </si>
  <si>
    <t>Shop 123-124, Ground Floor, Opposite Sri Venkateshwara College, Satyaniketan, New Delhi</t>
  </si>
  <si>
    <t>Jain Restaurant</t>
  </si>
  <si>
    <t>Jiyaram Complex, Near Central Bank, Sector 22, Noida</t>
  </si>
  <si>
    <t>C-6, Opposite IIT Main Gate, SDA, New Delhi</t>
  </si>
  <si>
    <t>2013_2_2</t>
  </si>
  <si>
    <t>China Leaf</t>
  </si>
  <si>
    <t>Shop 17, Ashirwad Complex, Sector 104, Near, Sector 110, Noida</t>
  </si>
  <si>
    <t>Big Wong</t>
  </si>
  <si>
    <t>28, Shopping Complex, Panchsheel Park, New Delhi</t>
  </si>
  <si>
    <t>Burger.in</t>
  </si>
  <si>
    <t>84, Near Honda Showroom, Adchini, New Delhi</t>
  </si>
  <si>
    <t>Ayush Restaurant</t>
  </si>
  <si>
    <t>A-405, Near East End Apartment, New Ashok Nagar, Vasundhara Enclave, New Delhi</t>
  </si>
  <si>
    <t>Blue Tokai Coffee Roasters</t>
  </si>
  <si>
    <t>Khasra 258, Lane 3, Westend Marg, Saidulajab, Saket, New Delhi</t>
  </si>
  <si>
    <t>Sardarji Chicken Point</t>
  </si>
  <si>
    <t>C Block, Near Walking Park, Ardee City, Gurgaon</t>
  </si>
  <si>
    <t>Miann</t>
  </si>
  <si>
    <t>57 Fort Street, Auckland Auckland CBD</t>
  </si>
  <si>
    <t>Fort Street</t>
  </si>
  <si>
    <t>Fort Street, Auckland</t>
  </si>
  <si>
    <t>deliKitchen</t>
  </si>
  <si>
    <t>Baldev Park, Krishna Nagar, New Delhi</t>
  </si>
  <si>
    <t>Asia Kitchen by Mainland China</t>
  </si>
  <si>
    <t>4th Floor, Acropolis Mall, 1858/1, Rajdanga Main Road, Kasba, Kolkata</t>
  </si>
  <si>
    <t>Acropolis Mall, Kasba</t>
  </si>
  <si>
    <t>Acropolis Mall, Kasba , Kolkata</t>
  </si>
  <si>
    <t>The Chocolate Room</t>
  </si>
  <si>
    <t>10, 2nd Floor, Crown Interiorz Mall, Sector 35, Faridabad</t>
  </si>
  <si>
    <t>Pehalwan Da Hotel</t>
  </si>
  <si>
    <t>22, Amrit Kaur Market, Opposite New Delhi Railway Station, Paharganj, New Delhi</t>
  </si>
  <si>
    <t>Yadav Namkeens &amp; Bakers</t>
  </si>
  <si>
    <t>1618, Kohlapur Road, Near Ghanta Ghar, Kamla Nagar, New Delhi</t>
  </si>
  <si>
    <t>2010_4_7</t>
  </si>
  <si>
    <t>Shop 48, Sector 14, Gurgaon</t>
  </si>
  <si>
    <t>Majlis-e-Mughal</t>
  </si>
  <si>
    <t>1249, Opposite Fortis Hospital, Aruna Asaf Ali Marg, Vasant Kunj, New Delhi</t>
  </si>
  <si>
    <t>Smokshh The Lounge</t>
  </si>
  <si>
    <t>Building 2, 2nd Floor, Vaishali Enclave, Pitampura, New Delhi</t>
  </si>
  <si>
    <t>China King</t>
  </si>
  <si>
    <t>Opposite B-6 Market, Deer Park, Safdarjung, New Delhi</t>
  </si>
  <si>
    <t>2015_8_1</t>
  </si>
  <si>
    <t>Ground Floor, Unit G-100-101, V3S Mall, Laxmi Nagar, New Delhi</t>
  </si>
  <si>
    <t>2017_8_17</t>
  </si>
  <si>
    <t>Locale</t>
  </si>
  <si>
    <t>17, Community Centre, Next to PVR Anupam, Saket, New Delhi</t>
  </si>
  <si>
    <t>North Indian, Chinese, Mexican, Italian, Thai, Lebanese</t>
  </si>
  <si>
    <t>Singh Dhaba</t>
  </si>
  <si>
    <t>Near Arya Bhatt College, G T Karnal Road, Industrial Area, Gujranwala Town, New Delhi</t>
  </si>
  <si>
    <t>Shop 1, C-61/2, Arjun Nagar, Safdarjung Enclave, Safdarjung, New Delhi</t>
  </si>
  <si>
    <t>Chination</t>
  </si>
  <si>
    <t>2011_1_12</t>
  </si>
  <si>
    <t>The Kitchen Exotica</t>
  </si>
  <si>
    <t>Near Sarita Vihar Police Station, Opposite Apollo Hospital, Main Mathura Road, Sarita Vihar, New Delhi</t>
  </si>
  <si>
    <t>Mister Chai - Shangri-La's - Eros Hotel</t>
  </si>
  <si>
    <t>Shangri-La's Eros Hotel, 19, Ashoka Road, Connaught Place, New Delhi</t>
  </si>
  <si>
    <t>Tea, Cafe</t>
  </si>
  <si>
    <t>Briosca</t>
  </si>
  <si>
    <t>Shop 45, Main Market, Sector 15, Faridabad</t>
  </si>
  <si>
    <t>Salad Days</t>
  </si>
  <si>
    <t>Shop 1&amp;2, C51, Ground Floor, Malviya Nagar, New Delhi</t>
  </si>
  <si>
    <t>The Pindi</t>
  </si>
  <si>
    <t>C-1/122, Janakpuri, New Delhi</t>
  </si>
  <si>
    <t>Smoksha Cafe and Lounge</t>
  </si>
  <si>
    <t>G-55/58, Aggrawal Metro Heights, Netaji Subhash Place, New Delhi</t>
  </si>
  <si>
    <t>Go! Biryani</t>
  </si>
  <si>
    <t>2014_7_12</t>
  </si>
  <si>
    <t>The Coffee Shop</t>
  </si>
  <si>
    <t>8, PVR Anupam Complex, Community Centre</t>
  </si>
  <si>
    <t>Time to Tea</t>
  </si>
  <si>
    <t>C-98/27, Jain Road, Sector 41, Noida</t>
  </si>
  <si>
    <t>P-2/90, Opposite PVR Rivoli, Connaught Place, New Delhi</t>
  </si>
  <si>
    <t>Parallel</t>
  </si>
  <si>
    <t>12, Khan Market, New Delhi</t>
  </si>
  <si>
    <t>2016_10_26</t>
  </si>
  <si>
    <t>A-34, Near NIIT, Vikaspuri, New Delhi</t>
  </si>
  <si>
    <t>Onesta</t>
  </si>
  <si>
    <t>501, Binnamangala Extension, 1st stage, C.M.H Road, Indiranagar, Bangalore</t>
  </si>
  <si>
    <t>Pizza, Cafe, Italian</t>
  </si>
  <si>
    <t>Rana Sweets and Restaurant</t>
  </si>
  <si>
    <t>Shop 180, Rajnagar Part 2, Palam Colony, Palam, New Delhi</t>
  </si>
  <si>
    <t>North Indian, Fast Food, Mithai</t>
  </si>
  <si>
    <t>The Riding Guns Cafe</t>
  </si>
  <si>
    <t>A Block Market, Preet Vihar, New Delhi</t>
  </si>
  <si>
    <t>Icon</t>
  </si>
  <si>
    <t>{Niche} - Cafe &amp; Bar</t>
  </si>
  <si>
    <t>2nd &amp; 3rd Floor, M-16, M Block, Outer Circle, Connaught Place, New Delhi</t>
  </si>
  <si>
    <t>Hyderabad House</t>
  </si>
  <si>
    <t>253, Shahpur Jat, New Delhi</t>
  </si>
  <si>
    <t>Bandstand</t>
  </si>
  <si>
    <t>214, DDA Shopping Complex, Aurobindo Place, Hauz Khas, New Delhi</t>
  </si>
  <si>
    <t>The Groghead</t>
  </si>
  <si>
    <t>A-5, 2nd Floor, Above Hyundai Showroom, Green Park, New Delhi</t>
  </si>
  <si>
    <t>Italian, North Indian</t>
  </si>
  <si>
    <t>Pradhan Ji Multi Cuisine Restaurant</t>
  </si>
  <si>
    <t>32-UB, Lower Ground Floor, Jawahar Nagar, Kamla Nagar, New Delhi</t>
  </si>
  <si>
    <t>Plot 17, Engineer Enclave, Pitampura, New Delhi</t>
  </si>
  <si>
    <t>Selfie Lounge Restro &amp; Bar</t>
  </si>
  <si>
    <t>214-215, 2nd Floor, Aggarwal City Mall, Pitampura, New Delhi</t>
  </si>
  <si>
    <t>SFC</t>
  </si>
  <si>
    <t>BR  Block, KL Bagga Marg, Near Jhule Lal Mandir, Shalimar Bagh, New Delhi</t>
  </si>
  <si>
    <t>CG's - Lounge Cafe Bar</t>
  </si>
  <si>
    <t>A-4, 1st Floor, Vishal Enclave, Rajouri Garden, New Delhi</t>
  </si>
  <si>
    <t>La Chocoallure</t>
  </si>
  <si>
    <t>D-23, Defence Colony, New Delhi</t>
  </si>
  <si>
    <t>Lunch Express</t>
  </si>
  <si>
    <t>Okhla Phase 1, New Delhi</t>
  </si>
  <si>
    <t>Okhla Phase 1</t>
  </si>
  <si>
    <t>Pipeline Cafe</t>
  </si>
  <si>
    <t>Shop 37, 2nd Floor, Satyaniketan, New Delhi</t>
  </si>
  <si>
    <t>Cafe, North Indian, Chinese, Continental</t>
  </si>
  <si>
    <t>2016_2_11</t>
  </si>
  <si>
    <t>Mehta Restaurant</t>
  </si>
  <si>
    <t>3627/1, Near Golcha Cinema, Daryaganj, New Delhi</t>
  </si>
  <si>
    <t>2016_12_27</t>
  </si>
  <si>
    <t>Benchmark</t>
  </si>
  <si>
    <t>D-323, Street 11-12, Laxmi Nagar, New Delhi</t>
  </si>
  <si>
    <t>Chinese, Continental, Mexican</t>
  </si>
  <si>
    <t>2013_5_28</t>
  </si>
  <si>
    <t>Murliwala Bakers</t>
  </si>
  <si>
    <t>1, New Govind Park, Krishna Nagar, New Delhi</t>
  </si>
  <si>
    <t>Foodaucity - Bum Bum Bholey Ke Chole Bhature</t>
  </si>
  <si>
    <t>Near Rapid Metro, DLF Phase 3, Gurgaon</t>
  </si>
  <si>
    <t>Lajawab Family Restaurant</t>
  </si>
  <si>
    <t>Shop 10, Pandit Market, Opposite A- Block, Sector 22, Noida</t>
  </si>
  <si>
    <t>Three Guys</t>
  </si>
  <si>
    <t>R.G.B Road, Zonali, Near Jonali Bus Stop, Zoo Tiniali, Guwahati</t>
  </si>
  <si>
    <t>Continental, North Indian, Chinese, Arabian, Thai</t>
  </si>
  <si>
    <t>Dilli 6 On Wheels</t>
  </si>
  <si>
    <t>Shop 84, 85, 86 &amp; 87, HUDA Shopping Complex, Near Medanta Hospital, Sector 32, Near, Sector 31, Gurgaon</t>
  </si>
  <si>
    <t>Udaipuri</t>
  </si>
  <si>
    <t>A-204, A-205, Supermart 1, DLF Phase 4, Gurgaon</t>
  </si>
  <si>
    <t>North Indian, Rajasthani, Asian</t>
  </si>
  <si>
    <t>House Of Chocolate</t>
  </si>
  <si>
    <t>Gautam Nagar, Hauz Khas, New Delhi</t>
  </si>
  <si>
    <t>Chilli Tadka Food Villa</t>
  </si>
  <si>
    <t>6/169, Farsh Bazar, Near Anaj Mandi Chowk, Shahdara, New Delhi</t>
  </si>
  <si>
    <t>19, Ground Floor, NWA, Club Road, Punjabi Bagh, New Delhi</t>
  </si>
  <si>
    <t>Da Pizza Bakers</t>
  </si>
  <si>
    <t>RR-11, Miyanwali Nagar, Opposite Metro Pillar 300, Paschim Vihar, New Delhi</t>
  </si>
  <si>
    <t>Masters Caterer</t>
  </si>
  <si>
    <t>C-28/29, Food Court, Tower B, Logix Cyber Park, Sector 62, Noida</t>
  </si>
  <si>
    <t>Durga Dhaba</t>
  </si>
  <si>
    <t>R Block, Rajinder Nagar, New Delhi</t>
  </si>
  <si>
    <t>2018_8_10</t>
  </si>
  <si>
    <t>Fun Bytes</t>
  </si>
  <si>
    <t>A-1, Double Storey, Main Road, Kalkaji, New Delhi</t>
  </si>
  <si>
    <t>Hub Tub</t>
  </si>
  <si>
    <t>112-A, Pocket F, Mayur Vihar Phase 2, New Delhi</t>
  </si>
  <si>
    <t>19, Near Yamuna Sports Complex, Vigyan Vihar, Near Vivek Vihar, New Delhi</t>
  </si>
  <si>
    <t>Dee Cake Shop</t>
  </si>
  <si>
    <t>336, Munirka, New Delhi</t>
  </si>
  <si>
    <t>Anthony's Kitchen</t>
  </si>
  <si>
    <t>Stall 3, PVR Priya, Basant Lok, Vasant Vihar, New Delhi</t>
  </si>
  <si>
    <t>2016_9_16</t>
  </si>
  <si>
    <t>Sweet Tickles</t>
  </si>
  <si>
    <t>A-18, Bathla Appartments, IP Extension, New Delhi</t>
  </si>
  <si>
    <t>2012_2_26</t>
  </si>
  <si>
    <t>Shop 15 , Central Market, Punjabi Bagh, New Delhi</t>
  </si>
  <si>
    <t>Fit Bites</t>
  </si>
  <si>
    <t>B-5, Ground Floor, Wave Silver Tower, Sector 18, Noida</t>
  </si>
  <si>
    <t>De Cafepedia</t>
  </si>
  <si>
    <t>B-41, Shop 2, Gurdwara Road, Madhu Vihar, IP Extension, New Delhi</t>
  </si>
  <si>
    <t>Plot 1, Sector 45, Noida</t>
  </si>
  <si>
    <t>Sector 45, Noida</t>
  </si>
  <si>
    <t>DND</t>
  </si>
  <si>
    <t>28B, Ground Floor, Pearls Plaza, Sector 18, Noida</t>
  </si>
  <si>
    <t>Manchanda Bakery</t>
  </si>
  <si>
    <t>Shop 7/36, Near Fire Station, Ansari Road, Daryaganj, New Delhi</t>
  </si>
  <si>
    <t>IKKA - The Ace Bar</t>
  </si>
  <si>
    <t>A-19, Vishal Enclave, Rajouri Garden, New Delhi</t>
  </si>
  <si>
    <t>Continental, North Indian, Chinese, Italian, Finger Food</t>
  </si>
  <si>
    <t>2018_12_9</t>
  </si>
  <si>
    <t>Shop 167, Food Court, 2nd Floor, Moments Mall, Kirti Nagar, New Delhi</t>
  </si>
  <si>
    <t>DLF Industrial Area, Near Moti Nagar Metro Station, Moti Nagar, New Delhi</t>
  </si>
  <si>
    <t>23-A/1, Main Road, Indra Park, Palam Colony, Palam, New Delhi</t>
  </si>
  <si>
    <t>2016_2_16</t>
  </si>
  <si>
    <t>The Chocolate Avenue</t>
  </si>
  <si>
    <t>New Moti Bagh, Near Leela Palace Hotel, Chanakyapuri, New Delhi</t>
  </si>
  <si>
    <t>Cafe Hera Pheri</t>
  </si>
  <si>
    <t>2, Opposite Sri Venkateshwara College, Satyaniketan, New Delhi</t>
  </si>
  <si>
    <t>Cafe, Italian, Chinese, North Indian</t>
  </si>
  <si>
    <t>Shaan e Punjab</t>
  </si>
  <si>
    <t>16, Ajit Arcade, Kailash Colony, New Delhi</t>
  </si>
  <si>
    <t>Yo Wok</t>
  </si>
  <si>
    <t>A-92, Namberdar Estate, Gurudwara Road, New Friends Colony, New Delhi</t>
  </si>
  <si>
    <t>Zawlbuk</t>
  </si>
  <si>
    <t>212, Munirka, New Delhi</t>
  </si>
  <si>
    <t>Tibetan</t>
  </si>
  <si>
    <t>Chocolics</t>
  </si>
  <si>
    <t>C Block, South Extension 2, New Delhi</t>
  </si>
  <si>
    <t>2010_2_28</t>
  </si>
  <si>
    <t>Bikku Bakes</t>
  </si>
  <si>
    <t>C-5, Press Apartments, Patparganj, New Delhi</t>
  </si>
  <si>
    <t>23/A, Main Road, Indira Park, Palam, New Delhi</t>
  </si>
  <si>
    <t>Mithai, Street Food, North Indian, South Indian</t>
  </si>
  <si>
    <t>Rabri Bhandar</t>
  </si>
  <si>
    <t>42-B, Gali Parathewali, Opposite Central Bank, Chandni Chowk, New Delhi</t>
  </si>
  <si>
    <t>Super Mart 2, DLF Phase 4, Gurgaon</t>
  </si>
  <si>
    <t>Hwealthcafe</t>
  </si>
  <si>
    <t>A-272, Ground Floor, Defence Colony, New Delhi</t>
  </si>
  <si>
    <t>Cafe, Healthy Food, Continental</t>
  </si>
  <si>
    <t>2014_10_20</t>
  </si>
  <si>
    <t>Mystique Melange</t>
  </si>
  <si>
    <t>C-3/8, Ashok Vihar Phase 2, New Delhi</t>
  </si>
  <si>
    <t>40, North West Avenue, Club Road, Punjabi Bagh, New Delhi</t>
  </si>
  <si>
    <t>Kolkata Biriyani On Call</t>
  </si>
  <si>
    <t>BG-8 Market, Paschim Vihar, New Delhi</t>
  </si>
  <si>
    <t>Veg Always</t>
  </si>
  <si>
    <t>G-127, Neelkanth Plaza, Alpha 1, Greater Noida, Noida</t>
  </si>
  <si>
    <t>Opposite Omaxe City Center, Sohna Road, Gurgaon</t>
  </si>
  <si>
    <t>Ama Rabsel House</t>
  </si>
  <si>
    <t>House 47, Majnu Ka Tila, New Delhi</t>
  </si>
  <si>
    <t>Kitchen Namaste</t>
  </si>
  <si>
    <t>Khatana Market, Near Sultanpur Metro Station, MG Road, New Delhi</t>
  </si>
  <si>
    <t>CITY WALK, Al Safa &amp; Al Wasl Road Intersection, Al Safa, Dubai</t>
  </si>
  <si>
    <t>CITY WALK, Al Safa</t>
  </si>
  <si>
    <t>CITY WALK, Al Safa, Dubai</t>
  </si>
  <si>
    <t>International, Indian</t>
  </si>
  <si>
    <t>145 Kala Ghoda</t>
  </si>
  <si>
    <t>145, Kala Ghoda, Fort, Mumbai</t>
  </si>
  <si>
    <t>Fort</t>
  </si>
  <si>
    <t>Fort, Mumbai</t>
  </si>
  <si>
    <t>Fast Food, Beverages, Desserts</t>
  </si>
  <si>
    <t>Lazeez Zaika</t>
  </si>
  <si>
    <t>Near P K Medicals, Nilothi Mod, Najafgarh Road, Nangloi, New Delhi</t>
  </si>
  <si>
    <t>Big Wong XL</t>
  </si>
  <si>
    <t>116, 117, &amp; 130, 1st Floor, Cross Point Mall, DLF Phase 4, Gurgaon</t>
  </si>
  <si>
    <t>Chinese, Thai, Sushi</t>
  </si>
  <si>
    <t>Welcome Cafeteria</t>
  </si>
  <si>
    <t>U-8/36, DLF Phase 3, Gurgaon</t>
  </si>
  <si>
    <t>2015_9_16</t>
  </si>
  <si>
    <t>Cherry Fresh</t>
  </si>
  <si>
    <t>A-3, DDA market, Paschim Vihar, New Delhi</t>
  </si>
  <si>
    <t>Biryaniwala</t>
  </si>
  <si>
    <t>G-5, Vardhman Plaza, LSC Near National Market, Bhera Enclave, Paschim Vihar, New Delhi</t>
  </si>
  <si>
    <t>The University Bistro</t>
  </si>
  <si>
    <t>F-15, Opposite NDPL Office, Hudson Lane, Vijay Nagar, New Delhi</t>
  </si>
  <si>
    <t>Cafe, Italian, Continental, Mexican, Mediterranean</t>
  </si>
  <si>
    <t>38/39, Level 1, Block E , Inner Circle, Connaught Place, New Delhi</t>
  </si>
  <si>
    <t>B-6, Ground Floor, Shivalik, Malviya Nagar, New Delhi</t>
  </si>
  <si>
    <t>Cafe, Italian, Mexican, Salad, Desserts</t>
  </si>
  <si>
    <t>Chinese Bistro</t>
  </si>
  <si>
    <t>Food Court, Unitech Infospace, Sector 21, Gurgaon</t>
  </si>
  <si>
    <t>E-18, Plot M-03, Lower Ground Floor, DLF Mall of India, Sector 18, Noida</t>
  </si>
  <si>
    <t>DLF Mall of India, Sector 18,  Noida</t>
  </si>
  <si>
    <t>DLF Mall of India, Sector 18,  Noida, Noida</t>
  </si>
  <si>
    <t>2010_6_14</t>
  </si>
  <si>
    <t>Ground Floor, The Great India Place Mall, Sector 38, Noida</t>
  </si>
  <si>
    <t>2014_5_18</t>
  </si>
  <si>
    <t>Unit FB-101, Ground Floor, Gardens Galleria, Plot A-2, Sector 38-A, Near, Sector 38, Noida</t>
  </si>
  <si>
    <t>7, Ashirwad Complex, Sector 104, Near Sector 110, Noida</t>
  </si>
  <si>
    <t>Wow! India</t>
  </si>
  <si>
    <t>A-1, Paryavaran Complex, IGNOU Road, Saket, New Delhi</t>
  </si>
  <si>
    <t>Cookie House</t>
  </si>
  <si>
    <t>SF-27, DLF Galleria, DLF Phase 4, Gurgaon</t>
  </si>
  <si>
    <t>Soni Bhojnalaya</t>
  </si>
  <si>
    <t>161, Kucha Ghasi Ram, Fatehpuri, Chandni Chowk, New Delhi</t>
  </si>
  <si>
    <t>Brewberrys The Coffee Bar</t>
  </si>
  <si>
    <t>3, Infocity Road, Patia, Bhubaneshwar</t>
  </si>
  <si>
    <t>Indian By Nature</t>
  </si>
  <si>
    <t>Shop 2-3, Tolico Building, Behind Lebanese Roastery, Near National Hospital, Najda, Abu Dhabi</t>
  </si>
  <si>
    <t>Raasa The Luxuriate Fine Dine</t>
  </si>
  <si>
    <t>C-5, Opposite Pushpanjali Medical Centre, Karkardooma, New Delhi</t>
  </si>
  <si>
    <t>2011_1_19</t>
  </si>
  <si>
    <t>FLYP@MTV</t>
  </si>
  <si>
    <t>N/57 &amp; N/60, 1st Floor, Outer Circle, Connaught Place, New Delhi</t>
  </si>
  <si>
    <t>North Indian, Mexican, Italian, Continental</t>
  </si>
  <si>
    <t>Sadda Taste</t>
  </si>
  <si>
    <t>A-201, New, Moti Nagar, New Delhi</t>
  </si>
  <si>
    <t>Shop 301-B, 2nd Floor, DLF Promenade, Nelson Mandela Road, Vasant Kunj, New Delhi</t>
  </si>
  <si>
    <t>F-14/15, Mezzanine, 1st Floor, F Block, Inner Circle, Connaught Place, New Delhi</t>
  </si>
  <si>
    <t>Ground Floor, Block 2, Vatika Business Park, Sector 49, Sohna Road, Gurgaon</t>
  </si>
  <si>
    <t>Dirty Apron</t>
  </si>
  <si>
    <t>B6-7/22, 2nd Floor, Opposite Deer Park, Safdarjung Enclave Market, Safdarjung, New Delhi</t>
  </si>
  <si>
    <t>European, Asian</t>
  </si>
  <si>
    <t>The Cocktail House</t>
  </si>
  <si>
    <t>M-69, Greater Kailash (GK) 1, New Delhi</t>
  </si>
  <si>
    <t>Echoes Satyaniketan</t>
  </si>
  <si>
    <t>17, 1st Floor, Opposite Sri Venkateshwara College, Satyaniketan, New Delhi</t>
  </si>
  <si>
    <t>Cafe, Continental, Italian, Mexican, Chinese, American</t>
  </si>
  <si>
    <t>Tandoor on The Way</t>
  </si>
  <si>
    <t>U-8/45, Near Rapid Metro Station, DLF Phase 3, Gurgaon</t>
  </si>
  <si>
    <t>Mom's Kitchen</t>
  </si>
  <si>
    <t>U-9/26, DLF Phase 3, Gurgaon</t>
  </si>
  <si>
    <t>The Patiala Kkitchen</t>
  </si>
  <si>
    <t>K-1 Block, Dharam Palace, Sector 18, Noida</t>
  </si>
  <si>
    <t>Dilli Treat</t>
  </si>
  <si>
    <t>3/80, Shankar Road, Old, Rajinder Nagar, New Delhi</t>
  </si>
  <si>
    <t>Anaaj</t>
  </si>
  <si>
    <t>Kay's Bar-Be-Que</t>
  </si>
  <si>
    <t>2/70, Rajinder Nagar, New Delhi</t>
  </si>
  <si>
    <t>Daawat-e-Kashmir</t>
  </si>
  <si>
    <t>Navkriti Building, Golf Course Road, Gurgaon</t>
  </si>
  <si>
    <t>Kashmiri, Mughlai</t>
  </si>
  <si>
    <t>2010_2_22</t>
  </si>
  <si>
    <t>Dosa Republic</t>
  </si>
  <si>
    <t>H-45, Connaught Place, New Delhi</t>
  </si>
  <si>
    <t>Burger, Juices, Finger Food</t>
  </si>
  <si>
    <t>House of Commons</t>
  </si>
  <si>
    <t>M-39, 2nd Floor, Outer Circle, Opposite Shankar Market, Connaught Place, New Delhi</t>
  </si>
  <si>
    <t>Continental, Mediterranean, Italian, North Indian</t>
  </si>
  <si>
    <t>Three Olives</t>
  </si>
  <si>
    <t>B-102, Green Field Colony, Sector 43, Faridabad</t>
  </si>
  <si>
    <t>Bao Cha</t>
  </si>
  <si>
    <t>Shop 21, The India Mall, Community Center, New Friends Colony, New Delhi</t>
  </si>
  <si>
    <t>Brio Cafe and Grill</t>
  </si>
  <si>
    <t>Sainik Bhavan, Next to St Aloysius College, Lighthouse Hill, Hampankatta, Mangalore</t>
  </si>
  <si>
    <t>Hampankatta</t>
  </si>
  <si>
    <t>Hampankatta, Mangalore</t>
  </si>
  <si>
    <t>Royal Spice</t>
  </si>
  <si>
    <t>A-1155-1156, GD Colony, Mayur Vihar Phase 3, New Delhi</t>
  </si>
  <si>
    <t>31, Opposite Globus, Hill Road, Bandra West</t>
  </si>
  <si>
    <t>Hill Road, Bandra West</t>
  </si>
  <si>
    <t>Hill Road, Bandra West, Mumbai</t>
  </si>
  <si>
    <t>112/112-A, 1st Floor, ILD Trade Centre, Near Subhash Chowk, Sohna Road, Gurgaon</t>
  </si>
  <si>
    <t xml:space="preserve"> ILD Trade Centre Mall, Sohna Road</t>
  </si>
  <si>
    <t xml:space="preserve"> ILD Trade Centre Mall, Sohna Road, Gurgaon</t>
  </si>
  <si>
    <t>VC's Food Paradise</t>
  </si>
  <si>
    <t>23/5A, East Patel Nagar, New Delhi</t>
  </si>
  <si>
    <t>Shop 71, Desh Bandu Gupta Road, Opposite PP Jewelers, Karol Bagh, New Delhi</t>
  </si>
  <si>
    <t>Malhotra's Zayeeka</t>
  </si>
  <si>
    <t>Shop 23, Sudama Market, Moti Nagar, New Delhi</t>
  </si>
  <si>
    <t>Itäó»s Sinful</t>
  </si>
  <si>
    <t>Snack Shack</t>
  </si>
  <si>
    <t>Building 4, Near Food Court, Unitech Infospace, Sector 21, Gurgaon</t>
  </si>
  <si>
    <t>Kasturi Family Restaurant</t>
  </si>
  <si>
    <t>1st Floor, P-13/A, Aacharya Niketan Market, Mayur Vihar Phase 1, New Delhi</t>
  </si>
  <si>
    <t>Sense Of Spirits</t>
  </si>
  <si>
    <t>SCO 11-12, 1st Floor, Main Market, Sector 29, Gurgaon</t>
  </si>
  <si>
    <t>North Indian, Chinese, Continental, Thai</t>
  </si>
  <si>
    <t>2012_2_2</t>
  </si>
  <si>
    <t>Tamasha</t>
  </si>
  <si>
    <t>28, Kasturba Gandhi Marg, Connaught Place, New Delhi</t>
  </si>
  <si>
    <t>Finger Food, North Indian, Continental, Italian</t>
  </si>
  <si>
    <t>China Gatherings</t>
  </si>
  <si>
    <t>U-75/52, Near RBS Building, DLF Phase 3, Gurgaon</t>
  </si>
  <si>
    <t>Refuel</t>
  </si>
  <si>
    <t>Main Road, Indira Vihar, Mukherjee Nagar, New Delhi</t>
  </si>
  <si>
    <t>Health Pan</t>
  </si>
  <si>
    <t>210-B, Near Syndicate Bank, Savitri Nagar, Malviya Nagar, New Delhi</t>
  </si>
  <si>
    <t>Brooklyn Brothers</t>
  </si>
  <si>
    <t>Glenfair Boulevard, Corner Lynnwood &amp; Daventry Road, Lynnwood Manor, Lynnwood, Pretoria</t>
  </si>
  <si>
    <t>Glenfair Boulevard, Lynnwood</t>
  </si>
  <si>
    <t>Glenfair Boulevard, Lynnwood  , Pretoria</t>
  </si>
  <si>
    <t>Burger, American, Beverages</t>
  </si>
  <si>
    <t>Mucchad Di Chai</t>
  </si>
  <si>
    <t>Mehrauli Badarpur Road, Saidullajab</t>
  </si>
  <si>
    <t>Cilantro Woodapple</t>
  </si>
  <si>
    <t>Hotel Woodapple, 3, Hargovind Enclave, Preet Vihar, New Delhi</t>
  </si>
  <si>
    <t>North Indian, Continental, Mughlai</t>
  </si>
  <si>
    <t>2017_8_12</t>
  </si>
  <si>
    <t>The Night Delights</t>
  </si>
  <si>
    <t>Aristocrat Sweet Shop</t>
  </si>
  <si>
    <t>Shop 9, Market 1, Chittaranjan Park, New Delhi</t>
  </si>
  <si>
    <t>Mithai, Bakery</t>
  </si>
  <si>
    <t>Ego</t>
  </si>
  <si>
    <t>Shop 14, Ground Floor, Omaxe Square, Jasola, New Delhi</t>
  </si>
  <si>
    <t>Happy2Bake</t>
  </si>
  <si>
    <t>14A/33, Ground Floor, W.E.A., 2nd Gol Chakkar, Channa Market, Karol Bagh, New Delhi</t>
  </si>
  <si>
    <t>Mithlesh Ande Wala</t>
  </si>
  <si>
    <t>Shop D-3, Fateh Nagar, Tilak Nagar, New Delhi</t>
  </si>
  <si>
    <t>Cafe Gatherings</t>
  </si>
  <si>
    <t>B-133, Supermart 1, DLF Phase 4, Gurgaon</t>
  </si>
  <si>
    <t>First Eat</t>
  </si>
  <si>
    <t>Healthy Food, North Indian, Continental</t>
  </si>
  <si>
    <t>Ground Floor, Moments Mall, Patel Road, Next to Kirti Nagar Metro Station, Kirti Nagar, New Delhi</t>
  </si>
  <si>
    <t>33-34, Ground Floor, TDI Centre, Jasola, New Delhi</t>
  </si>
  <si>
    <t>Special No.1 Biryani Corner</t>
  </si>
  <si>
    <t>Shop 4, New Gurgaon Plaza Market, Old Delhi Road, Sector 14, Gurgaon</t>
  </si>
  <si>
    <t>Boombox Brewstreet</t>
  </si>
  <si>
    <t>SCO 53, 1st Floor, Main Market, Sector 29, Gurgaon</t>
  </si>
  <si>
    <t>North Indian, Italian, Chinese, American</t>
  </si>
  <si>
    <t>736 A.D.</t>
  </si>
  <si>
    <t>G-15/B, Vijay Nagar, New Delhi</t>
  </si>
  <si>
    <t>Ministry of Cafe</t>
  </si>
  <si>
    <t>H-11/12, 1st Floor, Opposite Nirankari Jewellers, Above Yes Bank, Hudson Lane, GTB Nagar, New Delhi</t>
  </si>
  <si>
    <t>Londoners</t>
  </si>
  <si>
    <t>M-25, 1st &amp; 2nd Floor with Terrace, Greater Kailash (GK) 1, New Delhi</t>
  </si>
  <si>
    <t>British, Chinese, Italian</t>
  </si>
  <si>
    <t>2013_6_24</t>
  </si>
  <si>
    <t>Cakes Dot Com</t>
  </si>
  <si>
    <t>614, Pocket - 3, Paschim Puri, Club Road, Punjabi Bagh, New Delhi</t>
  </si>
  <si>
    <t>38 Barracks</t>
  </si>
  <si>
    <t>M-38, Outer Circle, Connaught Place, New Delhi</t>
  </si>
  <si>
    <t>North Indian, Italian, Asian, American</t>
  </si>
  <si>
    <t>Bikaneri Sweets &amp; Restaurant</t>
  </si>
  <si>
    <t>Ankhir Road, Near Union Bank, Opposite Sector 21-D, Sector 21, Faridabad</t>
  </si>
  <si>
    <t>Cup-a-licious</t>
  </si>
  <si>
    <t>Muradabadi Biryani</t>
  </si>
  <si>
    <t>E-68, Gurunanak Pura, Jail Road, New Delhi</t>
  </si>
  <si>
    <t>Pasta Hub</t>
  </si>
  <si>
    <t>1341, Batra Complex, Mukherjee Nagar, New Delhi</t>
  </si>
  <si>
    <t>Pipes &amp; Hipes</t>
  </si>
  <si>
    <t>Shop 29, 1st Floor, Opposite Metro Pillar 301, Moti Nagar, New Delhi</t>
  </si>
  <si>
    <t>The Junkyard Cafí©</t>
  </si>
  <si>
    <t>2nd &amp; 3rd Floor, J-2/12 BK Dutt Market, Rajouri Garden, New Delhi</t>
  </si>
  <si>
    <t>Om Shanti Foods</t>
  </si>
  <si>
    <t>G-23, Vardhman Central Mall, Mukherjee Nagar, New Delhi</t>
  </si>
  <si>
    <t>Le Marche Sugar &amp; Spice Cafe</t>
  </si>
  <si>
    <t>105, Ground Floor, DLF Galleria Market, DLF Phase 4, Gurgaon</t>
  </si>
  <si>
    <t>Tashan</t>
  </si>
  <si>
    <t>M-60, Main Market, Greater Kailash (GK) 2, New Delhi</t>
  </si>
  <si>
    <t>2011_6_1</t>
  </si>
  <si>
    <t>Shop 183, Avtar Enclave, Paschim Vihar, New Delhi</t>
  </si>
  <si>
    <t>The Earthen Grill</t>
  </si>
  <si>
    <t>CB 385, Opposite Maruti Service Station, Naraina, New Delhi</t>
  </si>
  <si>
    <t>North Indian, Mughlai, Awadhi</t>
  </si>
  <si>
    <t>Fees - The Cloud Kitchen</t>
  </si>
  <si>
    <t>1010, Sector 31, Gurgaon</t>
  </si>
  <si>
    <t>Bablu Chic-Inn</t>
  </si>
  <si>
    <t>64, J Block Commercial Complex, Rajouri Garden, New Delhi</t>
  </si>
  <si>
    <t>Starvin' Marvin</t>
  </si>
  <si>
    <t>Italian, Mexican, Lebanese, Continental</t>
  </si>
  <si>
    <t>2011_6_24</t>
  </si>
  <si>
    <t>Hyderabad Spl. Chicken Biryani Point</t>
  </si>
  <si>
    <t>Batra Cinema Complex, Mukherjee Nagar, New Delhi</t>
  </si>
  <si>
    <t>Palm Spring Plaza, Sector 54, Gurgaon</t>
  </si>
  <si>
    <t>Sector 54</t>
  </si>
  <si>
    <t>Sector 54, Gurgaon</t>
  </si>
  <si>
    <t>Indian Gourmet</t>
  </si>
  <si>
    <t>Plot 6, Tigaon Road, Sector 86, Faridabad</t>
  </si>
  <si>
    <t>Chaap Express</t>
  </si>
  <si>
    <t>Shop 2, Guru Nanak Market, Hospital Road, Jangpura, New Delhi</t>
  </si>
  <si>
    <t>2012_3_12</t>
  </si>
  <si>
    <t>Alley's Urbane Cafe</t>
  </si>
  <si>
    <t>Main Road, Opposite Pathways Noida, Near PNB, Sector 104, Near Sector 110, Noida</t>
  </si>
  <si>
    <t>The Big Scoop</t>
  </si>
  <si>
    <t>C 17, 1st Floor, Patparganj Industrial Area, Kaushambi, Ghaziabad</t>
  </si>
  <si>
    <t>Kaushambi</t>
  </si>
  <si>
    <t>Kaushambi, Ghaziabad</t>
  </si>
  <si>
    <t>B 103, Near B Block Park, Sector 31, Noida</t>
  </si>
  <si>
    <t>Grub Street</t>
  </si>
  <si>
    <t>Near Geeta Colony Police Station, Geeta Colony, New Delhi</t>
  </si>
  <si>
    <t>2010_5_11</t>
  </si>
  <si>
    <t>B-132, Preet Vihar Market, Preet Vihar, New Delhi</t>
  </si>
  <si>
    <t>2013_2_12</t>
  </si>
  <si>
    <t>Quick Grabs</t>
  </si>
  <si>
    <t>Shop 13, UG, Amrapali Sapphire Shopping Complex, Sector 45, Noida</t>
  </si>
  <si>
    <t>Indochi Cafe &amp; Restaurant</t>
  </si>
  <si>
    <t>G-1, Behind Ansal Plaza Mall, Palam Vihar, Gurgaon</t>
  </si>
  <si>
    <t>2016_8_10</t>
  </si>
  <si>
    <t>The Backyard Chef</t>
  </si>
  <si>
    <t>Shop 1, Sector 53, Noida</t>
  </si>
  <si>
    <t>Raj Shri</t>
  </si>
  <si>
    <t>Mandawali Fazalpur, Pandav Nagar, New Delhi</t>
  </si>
  <si>
    <t>Hungry House Pizzas &amp; More</t>
  </si>
  <si>
    <t>Shop 28, D Block Market, Sector 27, Noida</t>
  </si>
  <si>
    <t>2012_8_1</t>
  </si>
  <si>
    <t>Amar Bakery</t>
  </si>
  <si>
    <t>72-B, Vikas Marg, Opposite Metro Pillar 50, Laxmi Nagar, New Delhi</t>
  </si>
  <si>
    <t>Fast Food, Mithai, Bakery</t>
  </si>
  <si>
    <t>Asia Central</t>
  </si>
  <si>
    <t>Asian, Chinese, Thai, Vietnamese</t>
  </si>
  <si>
    <t>Foodaholic</t>
  </si>
  <si>
    <t>ED 118, Tagore Garden, New Delhi</t>
  </si>
  <si>
    <t>Thela</t>
  </si>
  <si>
    <t>Ganesh Nagar, Janakpuri, New Delhi</t>
  </si>
  <si>
    <t>27-C, Main Road, Vijay Nagar, New Delhi</t>
  </si>
  <si>
    <t>M.D. Kitchen</t>
  </si>
  <si>
    <t>62, Laxmi Bai Nagar Market, Opposite INA Market, Near Dilli Haat, INA, New Delhi</t>
  </si>
  <si>
    <t>Raahgiri</t>
  </si>
  <si>
    <t>G-6, Local Shopping Complex, Gujranwala Town, New Delhi</t>
  </si>
  <si>
    <t>2015_9_18</t>
  </si>
  <si>
    <t>G-16-A, Main Market, Kalkaji, New Delhi</t>
  </si>
  <si>
    <t>BS-3, LIC Housing Finance Complex, Near Santoshi Mata Mandir, Jail Road, New Delhi</t>
  </si>
  <si>
    <t>The Foodie Cafe</t>
  </si>
  <si>
    <t>DDA Shopping Complex, Aurobindo Place, Hauz Khas, New Delhi</t>
  </si>
  <si>
    <t>Rasoi Dil Se</t>
  </si>
  <si>
    <t>B-40/B-3, Near Canara Bank, Sector 1, Noida</t>
  </si>
  <si>
    <t>Sector 1</t>
  </si>
  <si>
    <t>Sector 1, Noida</t>
  </si>
  <si>
    <t>Bistro</t>
  </si>
  <si>
    <t>Jawahar Nagar, Kamla Nagar, New Delhi</t>
  </si>
  <si>
    <t>J-2/12, BK Dutt Market, Rajouri Garden, New Delhi</t>
  </si>
  <si>
    <t>B Bawarchi Restaurant</t>
  </si>
  <si>
    <t>Shop 2-3, Opposite Jaypee Cosmos, Near Adobe, Sector 134, Near Sector 132, Noida</t>
  </si>
  <si>
    <t>2012_11_11</t>
  </si>
  <si>
    <t>Unit 2A, Building 10, Cyber Hub, DLF Cyber City, Gurgaon</t>
  </si>
  <si>
    <t>3 Pegs Down</t>
  </si>
  <si>
    <t>11/12/14-A, Ground Floor, Southern Park Mall, District Centre, Saket, New Delhi</t>
  </si>
  <si>
    <t>Chaat King</t>
  </si>
  <si>
    <t>Shop 6 &amp; 7, DDA Market, Near Pentamed Hospital, Gujranwala Town, New Delhi</t>
  </si>
  <si>
    <t>Da Pizza Pind</t>
  </si>
  <si>
    <t>198, Opposite Holy Child School Gate 2 , Shivaji Market, Tagore Garden Extension, Tagore Garden, New Delhi</t>
  </si>
  <si>
    <t>2017_10_19</t>
  </si>
  <si>
    <t>Saravana South Indian Hut</t>
  </si>
  <si>
    <t>GG-2-3-A, New Durga Mandir, Vikaspuri, New Delhi</t>
  </si>
  <si>
    <t>Uptown Cafe</t>
  </si>
  <si>
    <t>4-5, Satyaniketan, New Delhi</t>
  </si>
  <si>
    <t>Cafe, Continental, Chinese, North Indian, Italian</t>
  </si>
  <si>
    <t>Crazylicious Cakes N Desserts</t>
  </si>
  <si>
    <t>A-28, New Friends Colony, New Delhi</t>
  </si>
  <si>
    <t>Boa Village</t>
  </si>
  <si>
    <t>13, Alipur Road, Civil Lines, New Delhi</t>
  </si>
  <si>
    <t>Chinese, Japanese, Korean, Asian</t>
  </si>
  <si>
    <t>Village Wazirabad, Near Lakshay Tent House Sector 52, South City 2, Gurgaon</t>
  </si>
  <si>
    <t>Nik's Kitchen</t>
  </si>
  <si>
    <t>Shop 32, CSC 6, DDA Market, Near N.K. Bagrodia School, Sector 9, Rohini, New Delhi</t>
  </si>
  <si>
    <t>VNS Live Studio</t>
  </si>
  <si>
    <t>Hotel Varuna Ground Floor, 22 Gulab Bagh, Sigra, Varanasi</t>
  </si>
  <si>
    <t>Sigra</t>
  </si>
  <si>
    <t>Sigra, Varanasi</t>
  </si>
  <si>
    <t>Turban Tadka</t>
  </si>
  <si>
    <t>WZ-139, B1/B, New Mahavir Nagar, Tilak Nagar, New Delhi</t>
  </si>
  <si>
    <t>Odeon Social</t>
  </si>
  <si>
    <t>1st Floor, 23, Odeon Building, Radial 5, D Block, Connaught Place, New Delhi</t>
  </si>
  <si>
    <t>Masti Curry</t>
  </si>
  <si>
    <t>Unit No- 2, F234, Vikaspuri, New Delhi</t>
  </si>
  <si>
    <t>Rajan Corner</t>
  </si>
  <si>
    <t>6/27, Moti Nagar, New Delhi</t>
  </si>
  <si>
    <t>Shan E Punjab</t>
  </si>
  <si>
    <t>Shop G-1, Solider Tower, Vikaspuri, New Delhi</t>
  </si>
  <si>
    <t>Dimsum &amp; Co.</t>
  </si>
  <si>
    <t>1st Floor, SF 90, Galleria Market, DLF Phase 4, Gurgaon</t>
  </si>
  <si>
    <t>Spice Deli</t>
  </si>
  <si>
    <t>38, Upper Ground Floor &amp; First Floor, Basant Lok, Vasant Vihar, New Delhi</t>
  </si>
  <si>
    <t>GoGourmet</t>
  </si>
  <si>
    <t>18-20, Hindustan Times Buliding, KG Marg, Connaught Place, New Delhi</t>
  </si>
  <si>
    <t>Healthy Food, Beverages</t>
  </si>
  <si>
    <t>JAIL - Behind The Bar</t>
  </si>
  <si>
    <t>B-8, Model Town 2, New Delhi</t>
  </si>
  <si>
    <t>2011_3_22</t>
  </si>
  <si>
    <t>Moets Oh! Bao</t>
  </si>
  <si>
    <t>Chaska Restaurant</t>
  </si>
  <si>
    <t>Shop 72, Near Omaxe Heights, Gate 2, Sector 86, Faridabad</t>
  </si>
  <si>
    <t>Cake Away</t>
  </si>
  <si>
    <t>B-6-7/22, 1st Floor, Safdarjung Enclave Market, Opposite Deer Park, Safdarjung, New Delhi</t>
  </si>
  <si>
    <t>Malhotra Bakery</t>
  </si>
  <si>
    <t>Shop 136, Shastri Nagar, Ashok Vihar Phase 1, New Delhi</t>
  </si>
  <si>
    <t>5/46, Shankar Road, Old, Rajinder Nagar, New Delhi</t>
  </si>
  <si>
    <t>Simply Cakes</t>
  </si>
  <si>
    <t>1st Floor, D-148, Surajmal Vihar, Near Vivek Vihar, New Delhi</t>
  </si>
  <si>
    <t>Oh! China</t>
  </si>
  <si>
    <t>K1/135, Opposite Oriental Bank of Commerce, Chittaranjan Park, New Delhi</t>
  </si>
  <si>
    <t>Beeryani</t>
  </si>
  <si>
    <t>M-44, Greater Kailash (GK) 2, New Delhi</t>
  </si>
  <si>
    <t>Corporate Office, Jubilant Life Sciences Limited, Plot 1A, Sector 16, Noida</t>
  </si>
  <si>
    <t>Midnight Adda</t>
  </si>
  <si>
    <t>East Punjabi Bagh, Moti Nagar, New Delhi</t>
  </si>
  <si>
    <t>Chicken Vicken</t>
  </si>
  <si>
    <t>Shop 12, I Block, DDA Market, Ashok Vihar Phase 1, New Delhi</t>
  </si>
  <si>
    <t>Shop 93, Main Market, Satyaniketan, New Delhi</t>
  </si>
  <si>
    <t>Bunta Bar</t>
  </si>
  <si>
    <t>2nd Floor, 76, Janpath, New Delhi</t>
  </si>
  <si>
    <t>Modern Indian, North Indian</t>
  </si>
  <si>
    <t>3rd Floor, Tower A3, DLF Silokhera, Sector 30, Gurgaon</t>
  </si>
  <si>
    <t>47-48, Bengali Market, Barakhamba Road, New Delhi</t>
  </si>
  <si>
    <t>B Tamang Chineese</t>
  </si>
  <si>
    <t>Shop 4/7, E Block Market, Sector 56, Noida</t>
  </si>
  <si>
    <t>Hoppipola</t>
  </si>
  <si>
    <t>Italian, Mexican, American, Mediterranean</t>
  </si>
  <si>
    <t>Palomino</t>
  </si>
  <si>
    <t>11, Jagriti Enclave, Karkardooma, New Delhi</t>
  </si>
  <si>
    <t>North Indian, Mughlai, Continental, Chinese</t>
  </si>
  <si>
    <t>Cafí© Bogchi</t>
  </si>
  <si>
    <t>SCF 39, First Floor, Above Axis Bank, Sector 15, Faridabad</t>
  </si>
  <si>
    <t>Cafe, Italian, Mexican, Continental</t>
  </si>
  <si>
    <t>Cake o' Cuisine</t>
  </si>
  <si>
    <t>A-1/9, Satyawati Colony, Ashok Vihar Phase 3, New Delhi</t>
  </si>
  <si>
    <t>Sweet Sensations</t>
  </si>
  <si>
    <t>H-34, Green Park Extension, Green Park, New Delhi</t>
  </si>
  <si>
    <t>2013_6_17</t>
  </si>
  <si>
    <t>Kiss Kiss</t>
  </si>
  <si>
    <t>1 Rocklands Avenue, Balmoral, Auckland</t>
  </si>
  <si>
    <t>Balmoral</t>
  </si>
  <si>
    <t>Balmoral, Auckland</t>
  </si>
  <si>
    <t>Chennai X-Press</t>
  </si>
  <si>
    <t>Shop 5, B-4, Shopping Centre, Tagore Garden, New Delhi</t>
  </si>
  <si>
    <t>Richa's Bakery</t>
  </si>
  <si>
    <t>Shop 21, E-447, Krishna Complex, New Ashok Nagar, Vasundhara Enclave, New Delhi</t>
  </si>
  <si>
    <t>2016_9_7</t>
  </si>
  <si>
    <t>New Spice World</t>
  </si>
  <si>
    <t>Opposite SBI ATM, Main Huda Market, Sector 56, Gurgaon</t>
  </si>
  <si>
    <t>Vrinda Vaishno Dhaba</t>
  </si>
  <si>
    <t>5585, Basant Road Lane, Paharganj, New Delhi</t>
  </si>
  <si>
    <t>Rasoi99</t>
  </si>
  <si>
    <t>Gautam Buddh Nagar, Block C, Behind Fortis Hospital, Sector 62, Noida</t>
  </si>
  <si>
    <t>Angeethi Express</t>
  </si>
  <si>
    <t>Opposite Venkateshwara College, Satyaniketan, New Delhi</t>
  </si>
  <si>
    <t>JM Orchid Market, Sector 76, Near Sector 50, Noida</t>
  </si>
  <si>
    <t>HS-36, Kailash Colony, New Delhi</t>
  </si>
  <si>
    <t>Surya Mansion 1, Kaushalya Park, Hauz Khas, New Delhi</t>
  </si>
  <si>
    <t>2012_7_5</t>
  </si>
  <si>
    <t>Grills N Chills</t>
  </si>
  <si>
    <t>G-10, Rajeshdeep Building, Yusuf Sarai, New Delhi</t>
  </si>
  <si>
    <t>Tadqa Tandoor Express</t>
  </si>
  <si>
    <t>Ground Floor, Main Road, Yadhuvanshi Tower, Opposite Pathways School, Sector 104, Near Sector 110, Noida</t>
  </si>
  <si>
    <t>BRONX Bar Exchange</t>
  </si>
  <si>
    <t>SCO 38, Main Market, Sector 29, Gurgaon</t>
  </si>
  <si>
    <t>Chinese, Continental, North Indian, Mexican</t>
  </si>
  <si>
    <t>Green Valley Chinese Food</t>
  </si>
  <si>
    <t>Market 5, Opposite Bal Bharti Public School, Sector 25, Noida</t>
  </si>
  <si>
    <t>Midnight Hunger</t>
  </si>
  <si>
    <t>Main Market, Vikas Marg, Preet Vihar, New Delhi</t>
  </si>
  <si>
    <t>National Highway 44</t>
  </si>
  <si>
    <t>1st Floor, C Block, Vishal Enclave, Rajouri Garden, New Delhi</t>
  </si>
  <si>
    <t>Kashmiri, North Indian, Mughlai, South Indian, Maharashtrian, Gujarati</t>
  </si>
  <si>
    <t>Backbenchers</t>
  </si>
  <si>
    <t>294, 2nd Floor, Satyaniketan, New Delhi</t>
  </si>
  <si>
    <t>Cafe, Continental, Italian, North Indian</t>
  </si>
  <si>
    <t>Shop 140, Main Market, Opposite Hanuman Mandir, Sector 14, Gurgaon</t>
  </si>
  <si>
    <t>2014_6_28</t>
  </si>
  <si>
    <t>Shop G-25, Savitri Market, Captain Vijyant Thapar Marg, Pocket A, Sector 18, Noida</t>
  </si>
  <si>
    <t>2011_5_25</t>
  </si>
  <si>
    <t>Bikaner House</t>
  </si>
  <si>
    <t>1604, Main Bazar, Paharganj, New Delhi</t>
  </si>
  <si>
    <t>North Indian, Street Food, Fast Food, Chinese, South Indian, Mithai</t>
  </si>
  <si>
    <t>Rustom's Cafe &amp; Bakery</t>
  </si>
  <si>
    <t>Khoj International Artists Association, S-17, Khirkee Extension, Malviya Nagar, New Delhi</t>
  </si>
  <si>
    <t>Cafe, Bakery, Parsi</t>
  </si>
  <si>
    <t>Kafe Republic</t>
  </si>
  <si>
    <t>Shop 4, Ground Floor, NQI Plaza, Alpha 1 Commercial Belt, Greater Noida, Noida</t>
  </si>
  <si>
    <t>2015_11_18</t>
  </si>
  <si>
    <t>Tamba</t>
  </si>
  <si>
    <t>6th Floor, World Trade Centre Mall, Al Markaziya, Abu Dhabi</t>
  </si>
  <si>
    <t>Carnival By Tresind</t>
  </si>
  <si>
    <t>Podium Level, Burj Daman, DIFC, Dubai</t>
  </si>
  <si>
    <t>DIFC</t>
  </si>
  <si>
    <t>DIFC, Dubai</t>
  </si>
  <si>
    <t>Oye24</t>
  </si>
  <si>
    <t>HIG-LIG, Indore</t>
  </si>
  <si>
    <t>HIG-LIG</t>
  </si>
  <si>
    <t>Nirmala's</t>
  </si>
  <si>
    <t>Shop 1, Near Neo Hospital, Sector 50, Noida</t>
  </si>
  <si>
    <t>Sarfira</t>
  </si>
  <si>
    <t>B Block Market, Sector 15, Noida</t>
  </si>
  <si>
    <t>The Anna</t>
  </si>
  <si>
    <t>Shop 135, MSX Mall, Surajpur Site IV, Delhi NCR, Greater Noida, Noida</t>
  </si>
  <si>
    <t>The Drunk House</t>
  </si>
  <si>
    <t>A-15, 2nd Floor, Vishal Enclave, Najafgarh Road, Rajouri Garden, New Delhi</t>
  </si>
  <si>
    <t>The Jugaad Cafe Bar</t>
  </si>
  <si>
    <t>10, Defence Colony Main Market, Defence Colony, New Delhi</t>
  </si>
  <si>
    <t>Plot 10, LSC Rajdhani Enclave Market, Preet Vihar, New Delhi</t>
  </si>
  <si>
    <t>The Coffee Bond</t>
  </si>
  <si>
    <t>Shop 4, Uday Park Shopping Complex, Uday Park, New Delhi</t>
  </si>
  <si>
    <t>Chic Fillet</t>
  </si>
  <si>
    <t>C-1, Near Main Market, South Extension 2, New Delhi</t>
  </si>
  <si>
    <t>Lucknow Mail</t>
  </si>
  <si>
    <t>Shop 4, Plot 1126, DLF Phase 4, Gurgaon</t>
  </si>
  <si>
    <t>Awadhi, North Indian, Mughlai</t>
  </si>
  <si>
    <t>Shop 32, Block A-2</t>
  </si>
  <si>
    <t>My Bar Headquarters By Dockyard</t>
  </si>
  <si>
    <t>SCO 53, Sector 29, Gurgaon</t>
  </si>
  <si>
    <t>Continental, North Indian, Chinese, European, Asian</t>
  </si>
  <si>
    <t>Wendy's</t>
  </si>
  <si>
    <t>D-4208, 3rd Floor, DLF Mall of India, Sector 18, Noida</t>
  </si>
  <si>
    <t>2018_9_4</t>
  </si>
  <si>
    <t>Swad Mubarak</t>
  </si>
  <si>
    <t>Opposite ICICI Bank, Main Road, Mukherjee Nagar, New Delhi</t>
  </si>
  <si>
    <t>2015_1_7</t>
  </si>
  <si>
    <t>Max Grille and Kitchen</t>
  </si>
  <si>
    <t>2A, Corner Market, Near Arya Samaj Mandir, Malviya Nagar, New Delhi</t>
  </si>
  <si>
    <t>Nowhere Terrace Brewpub Cafe</t>
  </si>
  <si>
    <t>2nd Floor, Cross Point Mall, Galleria Market DLF Phase 4, Gurgaon</t>
  </si>
  <si>
    <t>Continental, European, Asian, North Indian, Chinese, Italian</t>
  </si>
  <si>
    <t>Halal Pizza 'n' Joy</t>
  </si>
  <si>
    <t>68, Tikona Park Jamia Nagar, New Friends Colony, New Delhi</t>
  </si>
  <si>
    <t>Too Maach</t>
  </si>
  <si>
    <t>Shop 8, District Shopping Centre, Sector 56, Gurgaon</t>
  </si>
  <si>
    <t>Peniel Restaurant</t>
  </si>
  <si>
    <t>Hot Paprika</t>
  </si>
  <si>
    <t>14, Arjun Nagar, Near Sukhmani Hospital, Safdarjung Enclave, Safdarjung, New Delhi</t>
  </si>
  <si>
    <t>Twisted Tacos</t>
  </si>
  <si>
    <t>M-192, Ground Floor, Greater Kailash (GK) 2, New Delhi</t>
  </si>
  <si>
    <t>Johnny Rockets</t>
  </si>
  <si>
    <t>N-3, Radial Road 1, Outer Circle, Connaught Place, New Delhi</t>
  </si>
  <si>
    <t>Fast Food, American, Burger</t>
  </si>
  <si>
    <t>Platters</t>
  </si>
  <si>
    <t>Shop 1, Tulip Mall, Near HDFC Bank, Sector 48, Noida</t>
  </si>
  <si>
    <t>Tulip Mall, Sector 48, Noida</t>
  </si>
  <si>
    <t>Tulip Mall, Sector 48, Noida, Noida</t>
  </si>
  <si>
    <t>Urban Garden Cafe</t>
  </si>
  <si>
    <t>Ground Floor, Manglam Paradise Mall, Behind Kali Mata Mandir, Sector 3, Rohini, New Delhi</t>
  </si>
  <si>
    <t>Uptown Fresh Beer Cafe</t>
  </si>
  <si>
    <t>106, DLF Galleria, DLF Phase 4, Gurgaon</t>
  </si>
  <si>
    <t>Finger Food, North Indian, Italian, European, Continental</t>
  </si>
  <si>
    <t>Public Affair</t>
  </si>
  <si>
    <t>67-68, Khan Market, New Delhi</t>
  </si>
  <si>
    <t>2013_4_7</t>
  </si>
  <si>
    <t>Privee'</t>
  </si>
  <si>
    <t>Shangri-La's Eros Hotel Complex, Above Kanishka Shopping Mall Arcade, 19, Ashoka Road, Connaught Place, New Delhi</t>
  </si>
  <si>
    <t>The Grand</t>
  </si>
  <si>
    <t>G-5, Tulip Mall, Sector 48, Noida</t>
  </si>
  <si>
    <t>2018_8_18</t>
  </si>
  <si>
    <t>Sky Grill</t>
  </si>
  <si>
    <t>2nd Floor, Tulip Mall, Sector 48, Noida</t>
  </si>
  <si>
    <t>2011_5_7</t>
  </si>
  <si>
    <t>Shop 2, D/51, Main Road, Dilshad Garden, New Delhi</t>
  </si>
  <si>
    <t>Shop SG 40, Aditya Mega Mall, Karkardooma, New Delhi</t>
  </si>
  <si>
    <t>2011_3_16</t>
  </si>
  <si>
    <t>B-1/23, Sector 51, Noida</t>
  </si>
  <si>
    <t>Plot D-1, Unit 16,17, 30, 31, Ground Floor, Salcon Ras Vilas Mall, District Centre, Saket, New Delhi</t>
  </si>
  <si>
    <t>More Than Cafí©</t>
  </si>
  <si>
    <t>Shop 26, Sector 27, Noida</t>
  </si>
  <si>
    <t>2016_10_8</t>
  </si>
  <si>
    <t>Lets Eat Veg</t>
  </si>
  <si>
    <t>C-7/1, Mandir Marg, Lal Quarter Market, Krishna Nagar, New Delhi</t>
  </si>
  <si>
    <t>Tokyo Mon Amour</t>
  </si>
  <si>
    <t>Japanese, French</t>
  </si>
  <si>
    <t>A Piece of Paris</t>
  </si>
  <si>
    <t>Scoop Junction</t>
  </si>
  <si>
    <t>Shop 13-14, DDA Market, J Block, Keshav Marg, Rajouri Garden, New Delhi</t>
  </si>
  <si>
    <t>Pier 70</t>
  </si>
  <si>
    <t>Paynesville</t>
  </si>
  <si>
    <t>70 The Esplanade, Paynesville</t>
  </si>
  <si>
    <t>Paynesville, Paynesville</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</si>
  <si>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</si>
  <si>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</si>
  <si>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</si>
  <si>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</si>
  <si>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</si>
  <si>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Shahenshah</t>
  </si>
  <si>
    <t>Shop 2, Mukhiya Market, Near MITR Hospital, Sector 37, Noida</t>
  </si>
  <si>
    <t>Kebab Gallery</t>
  </si>
  <si>
    <t>Shop 86, Community Centre, New Friends Colony, New Delhi</t>
  </si>
  <si>
    <t>North Indian, Lucknowi</t>
  </si>
  <si>
    <t>Yo Yo China Town</t>
  </si>
  <si>
    <t>S 31A/1, Near St. Stephen's Hospital, DLF Phase 3, Gurgaon</t>
  </si>
  <si>
    <t>Good Foods</t>
  </si>
  <si>
    <t>Rajpura Village, CC Colony, Delhi University-GTB Nagar, New Delhi</t>
  </si>
  <si>
    <t>B-215, Supermart 1, DLF Phase 4, Gurgaon</t>
  </si>
  <si>
    <t>Food Tamasha &amp; Co.</t>
  </si>
  <si>
    <t>Nukkad Bites</t>
  </si>
  <si>
    <t>Shop K2 -K5, 2nd Floor, Spice World Mall, Sector 25A, Sector 25, Noida</t>
  </si>
  <si>
    <t>North Indian, South Indian, Bakery, Beverages</t>
  </si>
  <si>
    <t>Wabi Sabi</t>
  </si>
  <si>
    <t>Shop 7 &amp; 8, Near ELT, Choudhary Dharam Singh Market, Sector 93, Noida</t>
  </si>
  <si>
    <t>The Metro Fast Food</t>
  </si>
  <si>
    <t>Next to Signature View Apartments, Mukherjee Nagar, New Delhi</t>
  </si>
  <si>
    <t>Rasoi</t>
  </si>
  <si>
    <t>Shop 11, Nathupur Road, DLF Phase 3, Gurgaon</t>
  </si>
  <si>
    <t>Tobasco Kitchen</t>
  </si>
  <si>
    <t>U-9/1, DLF Phase 3, Gurgaon</t>
  </si>
  <si>
    <t>2016_7_5</t>
  </si>
  <si>
    <t>SCF 9, Near Bank of India, Sector 11, Faridabad</t>
  </si>
  <si>
    <t>The Garam Masala</t>
  </si>
  <si>
    <t>G-7, Aggarwal Tower, Near Ajanta Market, LSC 2, IP Extension, New Delhi</t>
  </si>
  <si>
    <t>Phonebooth Cafí©</t>
  </si>
  <si>
    <t>G-14 B, Hudson Lane, Vijay Nagar, New Delhi</t>
  </si>
  <si>
    <t>Bebbe Da Degh</t>
  </si>
  <si>
    <t>Shop 2, Sharma Market, Near Indian Overseas Bank, Sector 52, Noida</t>
  </si>
  <si>
    <t>Schezwan Bakery</t>
  </si>
  <si>
    <t>19, DDA Central Market (Balco Market), IP Extension, New Delhi</t>
  </si>
  <si>
    <t>Doggy Style</t>
  </si>
  <si>
    <t>Location Varies, Sector 62, Noida</t>
  </si>
  <si>
    <t>Bharat Chicken Inn Foods</t>
  </si>
  <si>
    <t>157, Jheel Khuranja, Krishna Nagar, New Delhi</t>
  </si>
  <si>
    <t>Spice Fusion</t>
  </si>
  <si>
    <t>Shop 12, DDA Local Shoping Center Market, Mayur Vihar Phase 1</t>
  </si>
  <si>
    <t>The Tongue Twister</t>
  </si>
  <si>
    <t>Opposite G D Goenka University, Sohna Road, Gurgaon</t>
  </si>
  <si>
    <t>Yadav Complex, Nayabans, Sector 15, Noida</t>
  </si>
  <si>
    <t>Sangam Guest House, Nayabans, Sector 15, Noida</t>
  </si>
  <si>
    <t>Bella Italia</t>
  </si>
  <si>
    <t>Ground Floor, MLCP, IGI Terminal 3, Aerocity, New Delhi</t>
  </si>
  <si>
    <t>The Sugar Therapy</t>
  </si>
  <si>
    <t>63-C, Pocket F, Gangotri Apartments, Alaknanda, New Delhi</t>
  </si>
  <si>
    <t>Pastry Point</t>
  </si>
  <si>
    <t>F-255, Near Dussehra Ground, Vikaspuri, New Delhi</t>
  </si>
  <si>
    <t>South King Restaurant</t>
  </si>
  <si>
    <t>Sector 66, Near Sector 65, Noida</t>
  </si>
  <si>
    <t>M-18, Food Court, 4th Floor, DLF Mall of India, Sector 18, Noida</t>
  </si>
  <si>
    <t>My Kind Of Cafe</t>
  </si>
  <si>
    <t>23/21-E Ground Floor, Main Market, Near Patel Nagar Park, East Patel Nagar, New Delhi</t>
  </si>
  <si>
    <t>2018_8_2</t>
  </si>
  <si>
    <t>115, Central Market, Ashok Vihar Phase 1, New Delhi</t>
  </si>
  <si>
    <t>Ocean Grill</t>
  </si>
  <si>
    <t>1st Floor, Infinity Benchmark, Near RDB Cinemas, Block GP, Sector 5, Salt Lake</t>
  </si>
  <si>
    <t>Continental, Seafood, North Indian, Asian</t>
  </si>
  <si>
    <t>Victoria</t>
  </si>
  <si>
    <t>19, Ansari Road, Ring Road, MGM Club, Daryaganj, New Delhi</t>
  </si>
  <si>
    <t>MGM Club, Daryaganj</t>
  </si>
  <si>
    <t>MGM Club, Daryaganj, New Delhi</t>
  </si>
  <si>
    <t>Haqeem's</t>
  </si>
  <si>
    <t>Shop 2, Plot 1, Sikka Plaza, Mayur Vihar Phase 1, New Delhi</t>
  </si>
  <si>
    <t>Dilli BC</t>
  </si>
  <si>
    <t>M-58, Main Market, Greater Kailash (GK) 2, New Delhi</t>
  </si>
  <si>
    <t>Aryan's Rajasthani Pyaz Ki Kachori</t>
  </si>
  <si>
    <t>177, E Block, Lajpat Nagar 1, New Delhi</t>
  </si>
  <si>
    <t>Kuchi n Kream</t>
  </si>
  <si>
    <t>353/1, Hotel Landmark Complex, Bharathiaar Road, Gandhipuram, Coimbatore</t>
  </si>
  <si>
    <t>Gandhipuram</t>
  </si>
  <si>
    <t>Gandhipuram, Coimbatore</t>
  </si>
  <si>
    <t>9 A Gautam Nagar, Green Park, New Delhi</t>
  </si>
  <si>
    <t>D-423, 3rd Floor, DLF Mall of India, Sector 18, Noida</t>
  </si>
  <si>
    <t>Hind Bakery &amp; Chinese Fast Food</t>
  </si>
  <si>
    <t>50, New Market, Timarpur, Near Civil Lines, New Delhi</t>
  </si>
  <si>
    <t>The Canteen</t>
  </si>
  <si>
    <t>Shop 70, Old Rajinder Nagar Market, Rajinder Nagar, New Delhi</t>
  </si>
  <si>
    <t>Cafe, South Indian, North Indian, Bakery</t>
  </si>
  <si>
    <t>Aujla's Punjabi Zaika</t>
  </si>
  <si>
    <t>A-120, Shop 4, Uday Vihar, Chander Vihar, Nangloi, New Delhi</t>
  </si>
  <si>
    <t>Grappa - Shangri-La's - Eros Hotel</t>
  </si>
  <si>
    <t>Pizza, Salad, Finger Food</t>
  </si>
  <si>
    <t>Bemisaal Reloaded</t>
  </si>
  <si>
    <t>B-26 &amp; 27, Community Centre, Janakpuri, New Delhi</t>
  </si>
  <si>
    <t>Sorrento - Shangri-La's - Eros Hotel</t>
  </si>
  <si>
    <t>The Regal Chicken Corner</t>
  </si>
  <si>
    <t>Near Water Tank, Najafgarh Road, Nangloi, New Delhi</t>
  </si>
  <si>
    <t>Lotus House Restaurant</t>
  </si>
  <si>
    <t>House 24/25, New Tibet Camp, New Aruna Nagar, Majnu ka Tila, New Delhi</t>
  </si>
  <si>
    <t>DZI House</t>
  </si>
  <si>
    <t>188-A, Block 9, New Aruna Nagar, Majnu ka Tila, New Delhi</t>
  </si>
  <si>
    <t>North Indian, Chinese, Tibetan</t>
  </si>
  <si>
    <t>The Drunkyard Cafe</t>
  </si>
  <si>
    <t>Shop 1077, Main Bazar, Paharganj, New Delhi</t>
  </si>
  <si>
    <t>2018_4_23</t>
  </si>
  <si>
    <t>Upper Ground Floor, Epicuria Food Mall, Nehru Place Metro Station, Nehru Place, New Delhi</t>
  </si>
  <si>
    <t>2016_1_28</t>
  </si>
  <si>
    <t>Sabai Thai - The Westin Doha Hotel &amp; Spa</t>
  </si>
  <si>
    <t>Ground Floor, The Westin Doha Hotel &amp; Spa, Fereej Bin Mahmoud, Doha</t>
  </si>
  <si>
    <t>The Westin Doha Hotel &amp; Spa, Fereej Bin Mahmoud</t>
  </si>
  <si>
    <t>The Westin Doha Hotel &amp; Spa, Fereej Bin Mahmoud, Doha</t>
  </si>
  <si>
    <t>BreakfastBay</t>
  </si>
  <si>
    <t>241-242, Tower B3, Spaze Itech Park, Sohna Road, Gurgaon</t>
  </si>
  <si>
    <t>Healthy Food, Continental, North Indian, Salad</t>
  </si>
  <si>
    <t>WeDesi Flavours</t>
  </si>
  <si>
    <t>Near Jaypee Siddharth, East Patel Nagar, New Delhi</t>
  </si>
  <si>
    <t>Healthy Food, Fast Food</t>
  </si>
  <si>
    <t>Sweet Life By Henna</t>
  </si>
  <si>
    <t>69-B, DDA Flat, Gulabi Bagh, Kamla Nagar, New Delhi</t>
  </si>
  <si>
    <t>Soya Bite's</t>
  </si>
  <si>
    <t>Furniture Market, Near Krishan Mandir, Najafgarh, New Delhi</t>
  </si>
  <si>
    <t>Dilli Gate</t>
  </si>
  <si>
    <t>3575/3576, Main Road, Near Sablok Clinic, Daryaganj, New Delhi</t>
  </si>
  <si>
    <t>Al-Nawab</t>
  </si>
  <si>
    <t>Jagat Cinema, Urdu Bazaar, Jama Masjid, New Delhi</t>
  </si>
  <si>
    <t>TCD Cake &amp; Bake</t>
  </si>
  <si>
    <t>Shop 121, Sai Dham Road, Near Omaxe Chowk, Sector 86, Faridabad</t>
  </si>
  <si>
    <t>Rock Cafe</t>
  </si>
  <si>
    <t>Near Anandvan, Opposite NHPC Society, Suraj Kund Road, Suraj Kund, Faridabad</t>
  </si>
  <si>
    <t>King Bikaneri</t>
  </si>
  <si>
    <t>3/5, Asaf Ali Road, Daryaganj, New Delhi</t>
  </si>
  <si>
    <t>North Indian, Chinese, Fast Food, South Indian</t>
  </si>
  <si>
    <t>The Chai Story</t>
  </si>
  <si>
    <t>292, 1st Floor, Opposite Venkateshwar College, Satyaniketan, New Delhi</t>
  </si>
  <si>
    <t>Barcelos</t>
  </si>
  <si>
    <t>SCO 22, Main Market, Sector 29, Gurgaon</t>
  </si>
  <si>
    <t>Portuguese, African, Lebanese</t>
  </si>
  <si>
    <t>JMD Family Restaurant</t>
  </si>
  <si>
    <t>Chanchal Park, Near Bus Stand, Najafgarh Road, Nangloi, New Delhi</t>
  </si>
  <si>
    <t>Classic Chef Corner</t>
  </si>
  <si>
    <t>Opposite Metro Pillar 520, Near Mundka Metro Station, Rohtak Road, Nangloi, New Delhi</t>
  </si>
  <si>
    <t>Sethi's Express</t>
  </si>
  <si>
    <t>Shop B-5, Uday Vihar, Aggarwal Chowk, Chander Vihar, Nilothi Extension, Nangloi, New Delhi</t>
  </si>
  <si>
    <t>Near City Center Metro Station, Noida, Sector 51, Noida</t>
  </si>
  <si>
    <t>K-4, 1st Floor, Ocean Heights, Sector 18, Noida</t>
  </si>
  <si>
    <t>E-6/11,12, Main Road, Malviya Nagar, New Delhi</t>
  </si>
  <si>
    <t>Mukhtalif Biryanis</t>
  </si>
  <si>
    <t>The Rolling Stove</t>
  </si>
  <si>
    <t>Maakhansingh</t>
  </si>
  <si>
    <t>Zing Food Court, 2nd Floor, Spark Mall, Kamla Nagar, New Delhi</t>
  </si>
  <si>
    <t>Dietwholic</t>
  </si>
  <si>
    <t>H 38, Sector 51, Noida</t>
  </si>
  <si>
    <t>Healthy Food, North Indian, Chinese, Continental</t>
  </si>
  <si>
    <t>Goldy Chat Bhandar</t>
  </si>
  <si>
    <t>X/3478, Street 4, Raghubarpura Main Road, Near Shani Mandir, Krishna Nagar, New Delhi</t>
  </si>
  <si>
    <t>1st Floor, Unity One Mall, Janakpuri, New Delhi</t>
  </si>
  <si>
    <t>Unity One Mall, Janakpuri</t>
  </si>
  <si>
    <t>Unity One Mall, Janakpuri, New Delhi</t>
  </si>
  <si>
    <t>2011_2_14</t>
  </si>
  <si>
    <t>Mamta Tiffin Service</t>
  </si>
  <si>
    <t>Block A, Rajendra Park, Bajghera Road, Near Railway Station, Sector 105, Near Palam Vihar, Palam Vihar, Gurgaon</t>
  </si>
  <si>
    <t>Nalwa's Hotspot</t>
  </si>
  <si>
    <t>B-85, Old Gupta Colony, Near Kalyan Vihar, Vijay Nagar, New Delhi</t>
  </si>
  <si>
    <t>B-204, Level 1, DLF Mall of India, Sector 18, Noida</t>
  </si>
  <si>
    <t>Curry Shurry</t>
  </si>
  <si>
    <t>G-4, Main Market, Opposite ICICI Bank, Model Town 3, New Delhi</t>
  </si>
  <si>
    <t>The Bento Cafe</t>
  </si>
  <si>
    <t>Food Court, 4th Floor, DLF Mall of India, Sector 18, Noida</t>
  </si>
  <si>
    <t>Asian, Chinese, Japanese</t>
  </si>
  <si>
    <t>Bengali Sweet House</t>
  </si>
  <si>
    <t>30-33, Bengali Market, Barakhamba Road, New Delhi</t>
  </si>
  <si>
    <t>North Indian, Street Food, Chinese, South Indian, Mithai</t>
  </si>
  <si>
    <t>Cafí© Gramophone</t>
  </si>
  <si>
    <t>UGF-114, C-2, Palam Corporate Plaza, Opposite Palm Tree Hotel, Palam Vihar, Gurgaon</t>
  </si>
  <si>
    <t>Number 8</t>
  </si>
  <si>
    <t>8, Sunder Nagar Market, Sunder Nagar, New Delhi</t>
  </si>
  <si>
    <t>Continental, North Indian, European, Asian</t>
  </si>
  <si>
    <t>C-211, Jhilmil Colony, Vivek Vihar, New Delhi</t>
  </si>
  <si>
    <t>Shop 3, Shri Ram Mandir Complex, Palam Vihar, Gurgaon</t>
  </si>
  <si>
    <t>Food Code 99</t>
  </si>
  <si>
    <t>C-72A, Shri Ram Chowk, Mandawali, Opposite Subzi Mandi, Vinod Nagar, Near, IP Extension, New Delhi</t>
  </si>
  <si>
    <t>H-Block Market, Near Shiv Mandir, Sector 12, Noida</t>
  </si>
  <si>
    <t>Lakhori - Haveli Dharampura</t>
  </si>
  <si>
    <t>Haveli Dharampura, 2293, Gali Guliyan, Near Jama Masjid, Chandni Chowk, New Delhi</t>
  </si>
  <si>
    <t>Mughlai, Street Food</t>
  </si>
  <si>
    <t>Food En Vouge</t>
  </si>
  <si>
    <t>buí©no</t>
  </si>
  <si>
    <t>108, Vijay Vihar, Silokhera Road, Near BPTP Park Centra Building, Sector 30, Gurgaon</t>
  </si>
  <si>
    <t>Healthy Food, Cafe, Desserts, Italian, Bakery</t>
  </si>
  <si>
    <t>Kream's</t>
  </si>
  <si>
    <t>Shop 6, D-121, Vikaspuri, New Delhi</t>
  </si>
  <si>
    <t>Bakery, Fast Food, Pizza</t>
  </si>
  <si>
    <t>Cafe Connect</t>
  </si>
  <si>
    <t>Ground Floor, Adjacent To Ambience Towers Car Market, Chattarpur Road, Abdul Gaffar Khan Marg, Vasant Kunj, New Delhi</t>
  </si>
  <si>
    <t>Teddy Choco Studio</t>
  </si>
  <si>
    <t>C-479, Phase 1, Sushant Lok, Gurgaon</t>
  </si>
  <si>
    <t>Fu.D</t>
  </si>
  <si>
    <t>9-C, Ground Floor, Vipul Square, Phase 1, Sushant Lok, Gurgaon</t>
  </si>
  <si>
    <t>Zoe</t>
  </si>
  <si>
    <t>T-24, Cyber Green, DLF Phase 3, Gurgaon</t>
  </si>
  <si>
    <t>Juices, Beverages, Healthy Food</t>
  </si>
  <si>
    <t>M-1/A-1, Dilshad Garden, New Delhi</t>
  </si>
  <si>
    <t>Kwality Walls - Happiness Station</t>
  </si>
  <si>
    <t>Third Floor, Food Court, Sector 38, Noida</t>
  </si>
  <si>
    <t>2010_3_28</t>
  </si>
  <si>
    <t>G-22, Vardhaman Sunrise Plaza, Vasundhara Enclave, New Delhi</t>
  </si>
  <si>
    <t>Food Court, DLF Mall of India, FC16, Plot M-03, Sector 18, Noida</t>
  </si>
  <si>
    <t>Yellowtail</t>
  </si>
  <si>
    <t>WZ-884, Near Punjab &amp; Sind Bank, Rani Bagh, Pitampura, New Delhi</t>
  </si>
  <si>
    <t>Carl's Jr.</t>
  </si>
  <si>
    <t>F-457/C, 3rd Floor, DLF Mall of India, Sector 18, Noida</t>
  </si>
  <si>
    <t>Burger, American, Fast Food</t>
  </si>
  <si>
    <t>I Food You</t>
  </si>
  <si>
    <t>2017_4_26</t>
  </si>
  <si>
    <t>The Krib</t>
  </si>
  <si>
    <t>2011_9_18</t>
  </si>
  <si>
    <t>Burgzz Bee</t>
  </si>
  <si>
    <t>GF-179, Vyapar Kendra, Phase 1, Sushant Lok, Gurgaon</t>
  </si>
  <si>
    <t>136, Defence Colony Flyover Market, Defence Colony, New Delhi</t>
  </si>
  <si>
    <t>Riyaz Biryani Corner</t>
  </si>
  <si>
    <t>29, Block X, 1A, Sector 12 Market, Sector 12, Noida</t>
  </si>
  <si>
    <t>HR-250, B/10, 60 Feet Road, Pul Prahladpur, Suraj Kund, Faridabad</t>
  </si>
  <si>
    <t>2018_1_7</t>
  </si>
  <si>
    <t>K-130, Gautam Nagar, Yusuf Sarai, New Delhi</t>
  </si>
  <si>
    <t>Faeem Chicken Corner</t>
  </si>
  <si>
    <t>F-130/4, Gautam Nagar, Sudershan Road, Yusuf Sarai, New Delhi</t>
  </si>
  <si>
    <t>M.P. Chole Tikki Wala</t>
  </si>
  <si>
    <t>Block D, Sector 27, Noida</t>
  </si>
  <si>
    <t>Desi Jugaad</t>
  </si>
  <si>
    <t>G-6, Plot 14, Vardhaman Plaza, Mayur Vihar Phase 2, New Delhi</t>
  </si>
  <si>
    <t>Shop 29, D Block Market, Sector 27, Noida</t>
  </si>
  <si>
    <t>Oh My God</t>
  </si>
  <si>
    <t>14-15, 2nd Floor, Block F, Inner Circle, Connaught Place, New Delhi</t>
  </si>
  <si>
    <t>New Sethi's</t>
  </si>
  <si>
    <t>E-209, Lajpat Nagar 1, New Delhi</t>
  </si>
  <si>
    <t>Food Ka Adda</t>
  </si>
  <si>
    <t>Plot 481, Ground Floor, Phase 5, Udyog Vihar, Gurgaon</t>
  </si>
  <si>
    <t>Dimsum Democracy</t>
  </si>
  <si>
    <t>Market Parking, Sector 56, Gurgaon</t>
  </si>
  <si>
    <t>Blue Water Grille Express</t>
  </si>
  <si>
    <t>23/23, East Patel Nagar, New Delhi</t>
  </si>
  <si>
    <t>D Block Market, Sector 27, Noida</t>
  </si>
  <si>
    <t>Standard Punjabi Food</t>
  </si>
  <si>
    <t>E-93, Lajpat Nagar 1, New Delhi</t>
  </si>
  <si>
    <t>Delhi Rasoi</t>
  </si>
  <si>
    <t>15, Community Center, Ground Floor, East of Kailash, New Delhi</t>
  </si>
  <si>
    <t>Night Food Delivery</t>
  </si>
  <si>
    <t>Near Sikka Plaza, Mayur Vihar Phase 1, New Delhi</t>
  </si>
  <si>
    <t>Zaroob</t>
  </si>
  <si>
    <t>Al Buhaira Corniche Street, Al Majaz Water Front, Al Majaz, Sharjah</t>
  </si>
  <si>
    <t>A-160, Hotel Shalimaar, Mahipalpur, New Delhi</t>
  </si>
  <si>
    <t>Backstreet Kitchen</t>
  </si>
  <si>
    <t>12-A, Near Community Centre, Sector 104, Near, Sector 110, Noida</t>
  </si>
  <si>
    <t>La Seine -The Chocolate Emporium</t>
  </si>
  <si>
    <t>G-54, Main Market, Green Park, New Delhi</t>
  </si>
  <si>
    <t>Shop 567, Plot 8, LSC Market, Anand Vihar, New Delhi</t>
  </si>
  <si>
    <t>Aashirwad Restaurant</t>
  </si>
  <si>
    <t>B-125, Mangal Bazar Road, Guru Nanak Pura, Laxmi Nagar, New Delhi</t>
  </si>
  <si>
    <t>2015_1_27</t>
  </si>
  <si>
    <t>Pasta Xpress</t>
  </si>
  <si>
    <t>298-A, C-5/A, Near Kadimi, Janakpuri, New Delhi</t>
  </si>
  <si>
    <t>Hype</t>
  </si>
  <si>
    <t>S-1, American Plaza, Eros Hotel, Nehru Place, New Delhi</t>
  </si>
  <si>
    <t>Finger Food, Italian, Middle Eastern</t>
  </si>
  <si>
    <t>Cake Mandi</t>
  </si>
  <si>
    <t>A-117, Deepak Vihar, Near Labour Chowk, Sector 62, Noida</t>
  </si>
  <si>
    <t>Vadapav Junction</t>
  </si>
  <si>
    <t>Outlet 1, Ground Floor, Satyaniketan, New Delhi</t>
  </si>
  <si>
    <t>Doon Dhaba</t>
  </si>
  <si>
    <t>B Block Market, Near Fortis Hospital, Sector 62, Noida</t>
  </si>
  <si>
    <t>Ground Floor, DLF Mall Of India, Sector 18, Noida</t>
  </si>
  <si>
    <t>Bun Intended</t>
  </si>
  <si>
    <t>Bite &amp; More</t>
  </si>
  <si>
    <t>9/10, Shop 2, East Patel Nagar, New Delhi</t>
  </si>
  <si>
    <t>2015_7_16</t>
  </si>
  <si>
    <t>Mr.Hunger</t>
  </si>
  <si>
    <t>24B/8, Mall Road, Tilak Nagar, New Delhi</t>
  </si>
  <si>
    <t>3rd Floor, DLF Mall of India, Sector 18, Noida</t>
  </si>
  <si>
    <t>Classic</t>
  </si>
  <si>
    <t>G-1, United Plaza, Karkardooma Market, Opposite Hargobind Enclave, Near Metro Pillar, Karkardooma, New Delhi</t>
  </si>
  <si>
    <t>Desserts, Fast Food, Ice Cream</t>
  </si>
  <si>
    <t>2012_8_16</t>
  </si>
  <si>
    <t>Elma's at Good Earth</t>
  </si>
  <si>
    <t>3rd Floor, Select Citywalk Mall, Inside Good Earth Store, Saket, New Delhi</t>
  </si>
  <si>
    <t>The Saffron Boutique</t>
  </si>
  <si>
    <t>26 &amp; 27 Ashirwaad Complex, Sector 104, Near, Sector 110, Noida</t>
  </si>
  <si>
    <t>Gurgaon Mughlai Chicken</t>
  </si>
  <si>
    <t>Rajiv Nagar, Near Apple Hospital, Sector 14, Gurgaon</t>
  </si>
  <si>
    <t>Continental, American, Cafe</t>
  </si>
  <si>
    <t>Urban Kitchen</t>
  </si>
  <si>
    <t>Shop 93, HUDA Market, Sector 46,Near Sector 45, Gurgaon</t>
  </si>
  <si>
    <t>Food Court, DLF Mall Of India, Sector 18, Noida</t>
  </si>
  <si>
    <t>Mezzanaine Floor, Centurion Star Tower, Deira City Centre Area, Dubai</t>
  </si>
  <si>
    <t>Deira City Centre Area</t>
  </si>
  <si>
    <t>Deira City Centre Area, Dubai</t>
  </si>
  <si>
    <t>Continental, Indian</t>
  </si>
  <si>
    <t>Sky Hawk</t>
  </si>
  <si>
    <t>RZ-132, 1st Floor, Near Reliance Fresh, New Roshanpura, Najafgarh, New Delhi</t>
  </si>
  <si>
    <t>Plot 1-A, Sector 11-D, Sector 11, Faridabad</t>
  </si>
  <si>
    <t>Cafe Grub Up</t>
  </si>
  <si>
    <t>SCF 43, 2nd Floor, Main Market, Sector 15, Faridabad</t>
  </si>
  <si>
    <t>Cafe, American, Mexican, Italian, Thai</t>
  </si>
  <si>
    <t>2018_8_3</t>
  </si>
  <si>
    <t>28, Aaram Nagar 1, Opposite Dariya Mahal, Versova, Andheri West</t>
  </si>
  <si>
    <t>Versova, Andheri West</t>
  </si>
  <si>
    <t>Versova, Andheri West, Mumbai</t>
  </si>
  <si>
    <t>Spicy Affair</t>
  </si>
  <si>
    <t>Plot 2, Sector 93A, Sector 93, Noida</t>
  </si>
  <si>
    <t>JUGAAD JN.</t>
  </si>
  <si>
    <t>KIIT Road, Opposite SBI, Patia, Bhubaneshwar</t>
  </si>
  <si>
    <t>Dezertfox</t>
  </si>
  <si>
    <t>R-45, Greater Kailash (GK) 1, New Delhi</t>
  </si>
  <si>
    <t>LaDiDa</t>
  </si>
  <si>
    <t>1st Floor, D-123, East of Kailash, New Delhi</t>
  </si>
  <si>
    <t>9/108, Subhash Nagar, New Delhi</t>
  </si>
  <si>
    <t>2014_8_7</t>
  </si>
  <si>
    <t>C 418 - 419, 3rd Floor, DLF Mall Of India, Sector 18, Noida</t>
  </si>
  <si>
    <t>C-417, 3rd Floor, DLF Mall of India, Sector 18, Noida</t>
  </si>
  <si>
    <t>Punjabi By Nature Quickie</t>
  </si>
  <si>
    <t>D-424/425, 3rd Floor, DLF Mall of India, Sector 18, Noida</t>
  </si>
  <si>
    <t>Vero Gusto</t>
  </si>
  <si>
    <t>C-4, Main Market, Malviya Nagar, New Delhi</t>
  </si>
  <si>
    <t>Cafe, Fast Food, Healthy Food</t>
  </si>
  <si>
    <t>Tandoori Khazana</t>
  </si>
  <si>
    <t>2-B, Buta Singh Building, Majnu ka Tila, New Delhi</t>
  </si>
  <si>
    <t>Street Food, Continental, South Indian, North Indian, Chinese</t>
  </si>
  <si>
    <t>La Americana</t>
  </si>
  <si>
    <t>101-102, HB Twin Tower, Max Hospital, Netaji Subhash Place, New Delhi</t>
  </si>
  <si>
    <t>Rooftop Restaurant</t>
  </si>
  <si>
    <t>B-4, House 76, Majnu ka Tila, New Delhi</t>
  </si>
  <si>
    <t>Kamdhenu Family Corner</t>
  </si>
  <si>
    <t>5469, Opposite Town Hall, Chandni Chowk, New Delhi</t>
  </si>
  <si>
    <t>Ground Floor, One Horizon Center, Golf Course Road, Gurgaon</t>
  </si>
  <si>
    <t>One Horizon Center, Golf Course Road</t>
  </si>
  <si>
    <t>One Horizon Center, Golf Course Road, Gurgaon</t>
  </si>
  <si>
    <t>Shri Bankey Bihari Samosa Wala</t>
  </si>
  <si>
    <t>3177, Sangatrashan, Paharganj, New Delhi</t>
  </si>
  <si>
    <t>Dus Bab</t>
  </si>
  <si>
    <t>ABC Restaurant</t>
  </si>
  <si>
    <t>House 74 A, Block H, New Aruna Nagar, Majnu ka Tila, New Delhi</t>
  </si>
  <si>
    <t>Damascena Coffee House</t>
  </si>
  <si>
    <t>133 Alcester Road, Moseley, Birmingham</t>
  </si>
  <si>
    <t>Greek, Mediterranean, Middle Eastern</t>
  </si>
  <si>
    <t>Mishti's Kitchen</t>
  </si>
  <si>
    <t>H-38, Sector 51, Noida</t>
  </si>
  <si>
    <t>Curry Capital - Hotel Classic Diplomat</t>
  </si>
  <si>
    <t>A-4, NH 8, Near IGI Airport, Mahipalpur, New Delhi</t>
  </si>
  <si>
    <t>Hotel Classic Diplomat, Mahipalpur</t>
  </si>
  <si>
    <t>Hotel Classic Diplomat, Mahipalpur, New Delhi</t>
  </si>
  <si>
    <t>North Indian, Continental, South Indian, Chinese</t>
  </si>
  <si>
    <t>Cupcakes &amp; More</t>
  </si>
  <si>
    <t>408, Mahagun Maestro, Block F-21-A, Sector 50, Noida</t>
  </si>
  <si>
    <t>Kathmandu</t>
  </si>
  <si>
    <t>Old Camp, Majnu ka Tila, New Delhi</t>
  </si>
  <si>
    <t>Bajaj Vaishno Dhaba</t>
  </si>
  <si>
    <t>117, Amrit Kaur Market, Opposite New Delhi Railway Station Gate 2, Paharganj, New Delhi</t>
  </si>
  <si>
    <t>11, Old Camp House, Majnu ka Tila, New Delhi</t>
  </si>
  <si>
    <t>Cafeteria Point</t>
  </si>
  <si>
    <t>SCO 4, HUDA Market, Sector 46, Near Sector 45, Gurgaon</t>
  </si>
  <si>
    <t>C-13, 1st Floor, Opposite Metro Pillar 414, Vishal Enclave, Rajouri Garden, New Delhi</t>
  </si>
  <si>
    <t>15, Unitech Infospace, Sector 21, Gurgaon</t>
  </si>
  <si>
    <t>Senorita's</t>
  </si>
  <si>
    <t>10, Samachar Market, Mayur Vihar Phase 1 Extension, Mayur Vihar Phase 1, New Delhi</t>
  </si>
  <si>
    <t>Mexican, North Indian</t>
  </si>
  <si>
    <t>1st Floor, DLF Mall of India, Sector 18, Noida</t>
  </si>
  <si>
    <t>PizzaExpress</t>
  </si>
  <si>
    <t>Wat-a-Burger!</t>
  </si>
  <si>
    <t>Shop 4, JOP Plaza, Near Lenskart, Sector 18, Noida</t>
  </si>
  <si>
    <t>Delhi Biryani Hut</t>
  </si>
  <si>
    <t>RN-3-B, Opposite Corporation Bank, Near Fortis Hospital, Sector 62, Noida</t>
  </si>
  <si>
    <t>2016_1_7</t>
  </si>
  <si>
    <t>Urban Cuisine</t>
  </si>
  <si>
    <t>Shop 2-4, Tigaon Road, Near Sai Dham Mandir, Sector 86, Faridabad</t>
  </si>
  <si>
    <t>Royal Chicken Corner</t>
  </si>
  <si>
    <t>B-4/15A, Main Road, Keshav Puram, Shalimar Bagh, New Delhi</t>
  </si>
  <si>
    <t>Chakhlo Food Court</t>
  </si>
  <si>
    <t>83, Ground Floor, Mall Road, Delhi University-GTB Nagar, New Delhi</t>
  </si>
  <si>
    <t>North Indian, South Indian, Chinese, Street Food, Fast Food</t>
  </si>
  <si>
    <t>58, 1st &amp; 2nd Floor, Khan Market, New Delhi</t>
  </si>
  <si>
    <t>Punjabi Tandoor</t>
  </si>
  <si>
    <t>Shop 1/191, Neelkanth Palace, Sant Nagar, East of Kailash, New Delhi</t>
  </si>
  <si>
    <t>Spice Aangan Express</t>
  </si>
  <si>
    <t>H-154, Sushant Shopping Arcade, Sushant Lok, Gurgaon</t>
  </si>
  <si>
    <t>TBH äóñ To Be Healthy</t>
  </si>
  <si>
    <t>C-225, Sector 10, Noida</t>
  </si>
  <si>
    <t>Al-Bawarchi</t>
  </si>
  <si>
    <t>33, Ground Floor, Living Style Mall, Jasola, New Delhi</t>
  </si>
  <si>
    <t>Cafeteria &amp; Co.</t>
  </si>
  <si>
    <t>G 14, Hudson Lane, Vijay Nagar, New Delhi</t>
  </si>
  <si>
    <t>Continental, Mexican</t>
  </si>
  <si>
    <t>The Diet Kitchen</t>
  </si>
  <si>
    <t>23/21-A, East Patel Nagar, New Delhi</t>
  </si>
  <si>
    <t>Continental, Healthy Food</t>
  </si>
  <si>
    <t>Invitation Inn Banquet &amp; Rooms, DLF Sector 10, Faridabad</t>
  </si>
  <si>
    <t>Logix City Centre, Sector 32, Near Sector 34, Noida</t>
  </si>
  <si>
    <t>Logix City Centre, Sector 32, Noida</t>
  </si>
  <si>
    <t>Logix City Centre, Sector 32, Noida, Noida</t>
  </si>
  <si>
    <t>Unity One, Near Rohini West Metro Station, Rohini, New Delhi</t>
  </si>
  <si>
    <t>Kati Roll Cottage</t>
  </si>
  <si>
    <t>Shop 3, C-103, Moti Nagar, New Delhi</t>
  </si>
  <si>
    <t>2014_4_5</t>
  </si>
  <si>
    <t>Sam and Scrooge</t>
  </si>
  <si>
    <t>F-7, Gopalji Mart, Near Jaypee Hospital, Sector 128, Near Sector 125, Noida</t>
  </si>
  <si>
    <t>Continental, Mexican, American, Fast Food, Italian, Chinese</t>
  </si>
  <si>
    <t>Magadh and Awadh</t>
  </si>
  <si>
    <t>SCO 396, Near IFFCO Chowk Metro Station, Sector 29, Gurgaon</t>
  </si>
  <si>
    <t>Bihari, Lucknowi, North Indian</t>
  </si>
  <si>
    <t>Little China</t>
  </si>
  <si>
    <t>Near Metlife, Sector 135, Near Sector 132, Noida</t>
  </si>
  <si>
    <t>Love to Wish</t>
  </si>
  <si>
    <t>Opposite Golds Gym, Near Celebrity Homes, Palam Vihar, Gurgaon</t>
  </si>
  <si>
    <t>Behind Fortis Hospital, Sector 62, Noida</t>
  </si>
  <si>
    <t>Burnout</t>
  </si>
  <si>
    <t>Location Varies, Sector 37, Noida</t>
  </si>
  <si>
    <t>Continental, Mexican, Italian</t>
  </si>
  <si>
    <t>Meraki</t>
  </si>
  <si>
    <t>Opposite Kunj Society, Near Nilkanthvarni Jewellers, Alkapuri, Vadodara</t>
  </si>
  <si>
    <t>North Indian, Continental, Italian, Asian</t>
  </si>
  <si>
    <t>Sector 134, Near Sector 132, Noida</t>
  </si>
  <si>
    <t>Kallu Nihari</t>
  </si>
  <si>
    <t>180, Chhatta Lal Mian, Behind Delite Cinema, Daryaganj, New Delhi</t>
  </si>
  <si>
    <t>World of Wok</t>
  </si>
  <si>
    <t>Mogli's Coffee</t>
  </si>
  <si>
    <t>Shop 219, 2nd Floor, DLF City Center Mall, MG Road, Gurgaon</t>
  </si>
  <si>
    <t>Near Genpact &amp; Unitech Infospace, Sector 135, Near Sector 132, Noida</t>
  </si>
  <si>
    <t>Hunger Stop</t>
  </si>
  <si>
    <t>Shop 17, DDA Market, M Block, Vikaspuri, New Delhi</t>
  </si>
  <si>
    <t>Shop 19, LSC, Masjid Moth, Greater Kailash (GK) 2, New Delhi</t>
  </si>
  <si>
    <t>Delhi Foods</t>
  </si>
  <si>
    <t>F-3, 1st Floor, G Mart, Near Jaypee Hospital, Sector 128, Near Sector 132, Noida</t>
  </si>
  <si>
    <t>Spicy N Karara</t>
  </si>
  <si>
    <t>15/64, West Extension Area, Ajma Khan Road, Karol Bagh, New Delhi</t>
  </si>
  <si>
    <t>Midnight Bites</t>
  </si>
  <si>
    <t>Jamia Nagar, Near, New Friends Colony, New Delhi</t>
  </si>
  <si>
    <t>Slurp Pasta Express</t>
  </si>
  <si>
    <t>Ground Floor, The India Mall, 1 Community Center, New Friends Colony, New Delhi</t>
  </si>
  <si>
    <t>Bread &amp; Pasta</t>
  </si>
  <si>
    <t>Shop 15, Near HDFC Bank, Tulip Mall, Sector 48, Noida</t>
  </si>
  <si>
    <t>Shang Palace - Shangri-La's Eros Hotel</t>
  </si>
  <si>
    <t>Delifrance - The France Cafe Bakery</t>
  </si>
  <si>
    <t>Building 10, Tower B,  Cyber Hub, DLF Cyber City, Gurgaon</t>
  </si>
  <si>
    <t>Genghis Grill</t>
  </si>
  <si>
    <t>Level 2, Al Wahda Mall New Extension, Al Wahda, Abu Dhabi</t>
  </si>
  <si>
    <t>Nutri Cafe</t>
  </si>
  <si>
    <t>Shop G-3, Plot 1, LSC 11, Atlantic Plaza, Mayur Vihar Phase 1, New Delhi</t>
  </si>
  <si>
    <t>Near Post Office, Main Market, Ghitorni, MG Road, New Delhi</t>
  </si>
  <si>
    <t>Ping's Cafí© Orient</t>
  </si>
  <si>
    <t>13, Main Market, Lodhi Colony, New Delhi</t>
  </si>
  <si>
    <t>B-404, DLF Mall of India, Sector 18, Noida</t>
  </si>
  <si>
    <t>Saraswati Food Corner</t>
  </si>
  <si>
    <t>Shop 240, 100 Feet Road, Ghitorni Village, Near, MG Road, New Delhi</t>
  </si>
  <si>
    <t>2013_9_15</t>
  </si>
  <si>
    <t>Aggarwal's Bikaner Mishthan Bhandar</t>
  </si>
  <si>
    <t>Anangpur Chowk, Opposite Omaxe Tower, Sector 43, Faridabad</t>
  </si>
  <si>
    <t>Mithai, South Indian, Chinese, Street Food</t>
  </si>
  <si>
    <t>Hotel Aditi</t>
  </si>
  <si>
    <t>Shop 3, Khasra 385, Near Union Bank, 100 Feet Road, MG Road, New Delhi</t>
  </si>
  <si>
    <t>Yum Yum Cha</t>
  </si>
  <si>
    <t>Chinese, Japanese, Sushi</t>
  </si>
  <si>
    <t>Flavours Of Biryani</t>
  </si>
  <si>
    <t>Ramesh Nagar, Near Kirti Nagar, Kirti Nagar, New Delhi</t>
  </si>
  <si>
    <t>Kayasth Cuisine</t>
  </si>
  <si>
    <t>Annexe, 1st Floor, D-7/1, Vasant Vihar, New Delhi</t>
  </si>
  <si>
    <t>Food Court, Epicuria Food Mall, Nehru Place, New Delhi</t>
  </si>
  <si>
    <t>Cyber Adda 24</t>
  </si>
  <si>
    <t>Unit 1-A, Ground Floor, Weldone Tech Park, Near, Sohna Road, Gurgaon</t>
  </si>
  <si>
    <t>Uttrakhand Dhaba</t>
  </si>
  <si>
    <t>Near Ram Chowk, Udyog Vihar, Gurgaon</t>
  </si>
  <si>
    <t>Chocopur</t>
  </si>
  <si>
    <t>Near HDFC ATM, Sector 49, Noida</t>
  </si>
  <si>
    <t>G-3, Unity One Mall, Janakpuri, New Delhi</t>
  </si>
  <si>
    <t>Mithai, North Indian, South Indian</t>
  </si>
  <si>
    <t>Piyu Kitchen</t>
  </si>
  <si>
    <t>3/8,Old Rajinder Nagar, Opposite Sanatan Dharm Mandir, Main Shankar Road, Rajinder Nagar, New Delhi</t>
  </si>
  <si>
    <t>Derawal Soda Fountain</t>
  </si>
  <si>
    <t>Shop 16 &amp; 17, MCD Market, Near Hari Mandir, Kingway Camp, Delhi University-GTB Nagar, New Delhi</t>
  </si>
  <si>
    <t>2011_1_21</t>
  </si>
  <si>
    <t>A Lot Like Cake</t>
  </si>
  <si>
    <t>E-567, Greater Kailash (GK) 2, New Delhi</t>
  </si>
  <si>
    <t>Flirty Momo's</t>
  </si>
  <si>
    <t>25/1, Ashok Nagar, Jail Road, New Delhi</t>
  </si>
  <si>
    <t>Ice Pan Creamery</t>
  </si>
  <si>
    <t>310, 2nd Floor, Near Food Court, DLF Place Mall, Saket, New Delhi</t>
  </si>
  <si>
    <t>BMG - All Day Dining</t>
  </si>
  <si>
    <t>140 A, Rajpur Road, Jakhan, Dehradun</t>
  </si>
  <si>
    <t>Jakhan</t>
  </si>
  <si>
    <t>Jakhan, Dehradun</t>
  </si>
  <si>
    <t>Mr. Flavour</t>
  </si>
  <si>
    <t>GF-7A, Harsha Mall, Near Kotak Mahindra Bank, Commercial Belt, Alpha-1, Greater Noida, Noida</t>
  </si>
  <si>
    <t>Shop 5, Godavari Complex, Sector 37, Noida</t>
  </si>
  <si>
    <t>The Smoke Factory</t>
  </si>
  <si>
    <t>Gardens Galleria Mall, Sector 38, Noida</t>
  </si>
  <si>
    <t>HotMess</t>
  </si>
  <si>
    <t>M-11, Middle Circle, Connaught Place, New Delhi</t>
  </si>
  <si>
    <t>North Indian, Mediterranean, Asian, Fast Food</t>
  </si>
  <si>
    <t>Outlet 22, DT Cinema Complex, Greater Kailash (GK) 2, New Delhi</t>
  </si>
  <si>
    <t>Celeste</t>
  </si>
  <si>
    <t>48, Mehar Chand Market, Lodhi Colony, New Delhi</t>
  </si>
  <si>
    <t>Turquoise Cottage - TC Original 1997</t>
  </si>
  <si>
    <t>205-206, 1st Floor, Gardens Galleria Mall, Plot A-2, Sector 38, Noida</t>
  </si>
  <si>
    <t>Continental, American, Italian, Mediterranean</t>
  </si>
  <si>
    <t>Eat Me</t>
  </si>
  <si>
    <t>24/1-4, Yusuf Sarai, New Delhi</t>
  </si>
  <si>
    <t>2011_5_16</t>
  </si>
  <si>
    <t>Sugar Rush</t>
  </si>
  <si>
    <t>C-2/54, Development Area, SDA, New Delhi</t>
  </si>
  <si>
    <t>2018_10_12</t>
  </si>
  <si>
    <t>BiBo's Kitchen</t>
  </si>
  <si>
    <t>17/20, Community Centre, Basant Lok, Vasant Vihar, New Delhi</t>
  </si>
  <si>
    <t>2011_6_19</t>
  </si>
  <si>
    <t>Hungry Pistals</t>
  </si>
  <si>
    <t>B-6, Ground Floor, Greater Kailash (GK) 1, New Delhi</t>
  </si>
  <si>
    <t>BG-8, Shop 16, DDA Market, Paschim Vihar, New Delhi</t>
  </si>
  <si>
    <t>Choice Corner</t>
  </si>
  <si>
    <t>2/70 Old Rajinder Nagar, Rajinder Nagar, New Delhi</t>
  </si>
  <si>
    <t>J-121, Near Lean Wolf Gym, Sector 10, Faridabad</t>
  </si>
  <si>
    <t>Tasha's Artisan Foods</t>
  </si>
  <si>
    <t>E-15, Greenwoods City, Sector 45, Gurgaon Near Sector 45</t>
  </si>
  <si>
    <t>Indian Summer Cafe</t>
  </si>
  <si>
    <t>Satya Narain Building, Exhibition Road, Golambar, Patna</t>
  </si>
  <si>
    <t>Continental, Cafe, Italian, Pizza, North Indian, Chinese, Bakery, Mughlai</t>
  </si>
  <si>
    <t>2017_5_2</t>
  </si>
  <si>
    <t>Fomads</t>
  </si>
  <si>
    <t>U-25/27, Ground Floor, DLF Phase 3, Gurgaon</t>
  </si>
  <si>
    <t>Tim's Bistro</t>
  </si>
  <si>
    <t>156, Race Course Road, Race Course, Coimbatore</t>
  </si>
  <si>
    <t>Pine &amp; Dine</t>
  </si>
  <si>
    <t>Plot 73, Jubilee Enclave, Hitech City, Hyderabad</t>
  </si>
  <si>
    <t>Kitchen Express</t>
  </si>
  <si>
    <t>Hurry Curry Express</t>
  </si>
  <si>
    <t>B-71, Sector 67, Near, Sector 62, Noida</t>
  </si>
  <si>
    <t>Shree Meenakshi Dosai</t>
  </si>
  <si>
    <t>29/2, Opposite Gate 3,  Ashok Nagar, Jail Road, New Delhi</t>
  </si>
  <si>
    <t>My Fit Food</t>
  </si>
  <si>
    <t>J-19, Rajouri Garden, New Delhi</t>
  </si>
  <si>
    <t>Healthy Food, Italian, Juices, Beverages</t>
  </si>
  <si>
    <t>Djinggs</t>
  </si>
  <si>
    <t>SCO 53, 3rd Floor, Sector 29, Gurgaon</t>
  </si>
  <si>
    <t>Asian, Seafood</t>
  </si>
  <si>
    <t>Punjabi Mirch</t>
  </si>
  <si>
    <t>D-35, Acharya Niketan, Near Kukreja Hospital, Mayur Vihar Phase 1, New Delhi</t>
  </si>
  <si>
    <t>Hira Chaat Corner</t>
  </si>
  <si>
    <t>3636, Gali Lohe Wali, Chawri Bazar, New Delhi</t>
  </si>
  <si>
    <t>Indo Traditional Kulfi</t>
  </si>
  <si>
    <t>Shop 10, Community Center, Rajouri Garden, New Delhi</t>
  </si>
  <si>
    <t>RN-1, B Block, Sector 62, Noida</t>
  </si>
  <si>
    <t>Upper Deck</t>
  </si>
  <si>
    <t>Plot 8, J S Plaza, Behind Ansal Plaza, Near Pari Chowk, Greater Noida, Noida</t>
  </si>
  <si>
    <t>GF-1, Omaxe NRI City Centre, Tower C, Omega 2, Near Pari Chowk, Greater Noida, Noida</t>
  </si>
  <si>
    <t>Food Brigade</t>
  </si>
  <si>
    <t>1, Ground Floor, Unit A-13/2,3,4  Highway Tower 1, Near Jaypee College, Sector 62, Noida</t>
  </si>
  <si>
    <t>2011_12_7</t>
  </si>
  <si>
    <t>Bamboo Boat</t>
  </si>
  <si>
    <t>Behind Supermart 2, DLF Phase 4, Gurgaon</t>
  </si>
  <si>
    <t>Japanese, Tibetan, Vietnamese, Korean</t>
  </si>
  <si>
    <t>GF-17, Harsha Mall, Alpha 1, Comercial Belt, Greater Noida, Noida</t>
  </si>
  <si>
    <t>Teddy Boy</t>
  </si>
  <si>
    <t>N-86, 1st Floor, Outer Circle, Connaught Place, New Delhi</t>
  </si>
  <si>
    <t>North Indian, Continental, Finger Food</t>
  </si>
  <si>
    <t>Walk To Italy</t>
  </si>
  <si>
    <t>Shop 1, 999/38, DDA Flats, Kalkaji, New Delhi</t>
  </si>
  <si>
    <t>Tripti Foods</t>
  </si>
  <si>
    <t>Shop 31, DDA Market, Near Jeevan Anmol Hospital, Mayur Vihar Phase 1, New Delhi</t>
  </si>
  <si>
    <t>G-7, LSC 11, Main Market, Mayur Vihar Phase 1, New Delhi</t>
  </si>
  <si>
    <t>Bengal Snacks</t>
  </si>
  <si>
    <t>Shop 53, Market 1, Chittaranjan Park, New Delhi</t>
  </si>
  <si>
    <t>Mumbai Matinee</t>
  </si>
  <si>
    <t>4-A, 2nd Floor, Opposite Tohfe Wala Gumbad, Shahpur Jat, New Delhi</t>
  </si>
  <si>
    <t>E-31, Shop 2, Guru Nanak Pura, Jail Road, New Delhi</t>
  </si>
  <si>
    <t>Milk n More</t>
  </si>
  <si>
    <t>2406, Chawri Bazar, New Delhi</t>
  </si>
  <si>
    <t>45/1, Ashok Nagar, Jail Road, New Delhi</t>
  </si>
  <si>
    <t>Pindi's Kitchen</t>
  </si>
  <si>
    <t>26/1, Ashok Nagar, Jail Road, New Delhi</t>
  </si>
  <si>
    <t>25/3, Jail Road, New Delhi</t>
  </si>
  <si>
    <t>Healthy Food, North Indian</t>
  </si>
  <si>
    <t>SK-2, Food Court, 2nd Floor, Pacific Mall, Tagore Garden, New Delhi</t>
  </si>
  <si>
    <t>Arriba - Mexican Grill &amp; Tequileria</t>
  </si>
  <si>
    <t>Singh Tawa Corner</t>
  </si>
  <si>
    <t>3/32, Opposite Post Office, Shankar Road, Rajinder Nagar, New Delhi</t>
  </si>
  <si>
    <t>Malabar Dosa Hut</t>
  </si>
  <si>
    <t>Shop 4-5, Chawdhary Dayanand Market, IGNOU Road, Saket, New Delhi</t>
  </si>
  <si>
    <t>Aalishaan</t>
  </si>
  <si>
    <t>59, Indra Park Extension, Som Bazar Road, Near, Krishna Nagar, New Delhi</t>
  </si>
  <si>
    <t>Chinese Chilly Sizzler</t>
  </si>
  <si>
    <t>Near Golf Course Metro Station Gate 1, Sector 36, Near, Sector 37, Noida</t>
  </si>
  <si>
    <t>Delhi Cafe Restaurant</t>
  </si>
  <si>
    <t>Street 12, Near Yadav Medical Store, Wazirabad, Ghaziabad</t>
  </si>
  <si>
    <t>Wok On Wheels</t>
  </si>
  <si>
    <t>District Center, Opposite DLF Towers, Jasola, New Delhi</t>
  </si>
  <si>
    <t>AB-15, Safdarjung, New Delhi</t>
  </si>
  <si>
    <t>Karuna</t>
  </si>
  <si>
    <t>JB-9B, Shop 5, Gupta Colony, Khiki Extension, Malviya Nagar, New Delhi</t>
  </si>
  <si>
    <t>The Chinese &amp; Thai Restaurant</t>
  </si>
  <si>
    <t>85-B, Humayunpur, Safdarjung, New Delhi</t>
  </si>
  <si>
    <t>Chatkaara Point</t>
  </si>
  <si>
    <t>Shop AP-4, Commercial Complex, A Block, Bindapur, Uttam Nagar, New Delhi</t>
  </si>
  <si>
    <t>Muradabadi</t>
  </si>
  <si>
    <t>J-4/48 A, DDA Flats, Kalkaji, New Delhi</t>
  </si>
  <si>
    <t>Rolls Tiger</t>
  </si>
  <si>
    <t>G-36, PP Tower, Netaji Subhash Place, New Delhi</t>
  </si>
  <si>
    <t>Six Degrees</t>
  </si>
  <si>
    <t>1-83-29, Opposite Pollock Lotus School, MVP Double Road, Sector 5, MVP Colony, Vizag</t>
  </si>
  <si>
    <t>MVP Colony</t>
  </si>
  <si>
    <t>MVP Colony, Vizag</t>
  </si>
  <si>
    <t>South Indian, Chinese, Continental, Italian, North Indian</t>
  </si>
  <si>
    <t>Celebration Multi Cuisine Restaurant</t>
  </si>
  <si>
    <t>15, Upper Ground Floor, Pratap Nagar, Near Mayur Vihar Phase 1, New Delhi</t>
  </si>
  <si>
    <t>Shop 163, HUDA Market, Sector 31, Gurgaon</t>
  </si>
  <si>
    <t>Chai Thela</t>
  </si>
  <si>
    <t>Tower A, Logix Cyber Park, Sector 62, Noida</t>
  </si>
  <si>
    <t>1st Floor, One Horizon Center, Golf Course Road, Gurgaon</t>
  </si>
  <si>
    <t>Italian, Pizza, Cafe</t>
  </si>
  <si>
    <t>Qureshi Kabab</t>
  </si>
  <si>
    <t>L-2, Gate 4, Metro Station, Khan Market, New Delhi</t>
  </si>
  <si>
    <t>2014_11_27</t>
  </si>
  <si>
    <t>Farratta</t>
  </si>
  <si>
    <t>17-18, 1st Floor, Corner Market, Malviya Nagar, New Delhi</t>
  </si>
  <si>
    <t>2010_6_6</t>
  </si>
  <si>
    <t>Mummy's Food Corner</t>
  </si>
  <si>
    <t>87/A, Safdarjung, New Delhi</t>
  </si>
  <si>
    <t>Assamese</t>
  </si>
  <si>
    <t>Two Horizon Center, Golf Course Road, Gurgaon</t>
  </si>
  <si>
    <t>Two Horizon Center, Golf Course Road</t>
  </si>
  <si>
    <t>Shop 3A, Ground Floor, Pocket GG1, Vikaspuri, New Delhi</t>
  </si>
  <si>
    <t>1450/1, Chandni Chowk, New Delhi</t>
  </si>
  <si>
    <t>Hunger Must Die</t>
  </si>
  <si>
    <t>Crazy Bhukkhad</t>
  </si>
  <si>
    <t>U-80, DLF Phase 3, Gurgaon</t>
  </si>
  <si>
    <t>Cake2you</t>
  </si>
  <si>
    <t>522/5, Near Jyoti Hospital, Sector 15, Gurgaon</t>
  </si>
  <si>
    <t>Tandoori Nature</t>
  </si>
  <si>
    <t>22, Samman Bazar, Bhogal, Jangpura, New Delhi</t>
  </si>
  <si>
    <t>Food Cloud</t>
  </si>
  <si>
    <t>Aaya Nagar, New Delhi</t>
  </si>
  <si>
    <t>Aaya Nagar</t>
  </si>
  <si>
    <t>Cuisine Varies</t>
  </si>
  <si>
    <t>2015_11_25</t>
  </si>
  <si>
    <t>Chily Hut</t>
  </si>
  <si>
    <t>Shop 3 &amp; 6, Ground Floor, G Block, PVR Sonia Complex, Vikaspuri, New Delhi</t>
  </si>
  <si>
    <t>Shop 2, Ground Floor, Club Road Market, Punjabi Bagh, New Delhi</t>
  </si>
  <si>
    <t>Rosartí© Chocolate</t>
  </si>
  <si>
    <t>A/19, West End, Satyaniketan, New Delhi</t>
  </si>
  <si>
    <t>Clemency- The Restaurant &amp; Cafe</t>
  </si>
  <si>
    <t>Continental, Italian, North Indian, Chinese, Lebanese</t>
  </si>
  <si>
    <t>Cafe CoffeeCo</t>
  </si>
  <si>
    <t>5111, Main Market, Gali Thanedarwali, Paharganj, New Delhi</t>
  </si>
  <si>
    <t>SCF 218, Huda Market, Sector 9, Faridabad</t>
  </si>
  <si>
    <t>Zaika Kathi Roll</t>
  </si>
  <si>
    <t>137, Gautam Nagar Nala, Near Hauz Khas, Hauz Khas, New Delhi</t>
  </si>
  <si>
    <t>Kaka Ji Restaurant</t>
  </si>
  <si>
    <t>Sector 53, Noida,</t>
  </si>
  <si>
    <t>Kallu Hot Zaika</t>
  </si>
  <si>
    <t>G-11, Hauz Khas, New Delhi</t>
  </si>
  <si>
    <t>Bakerz Lodge</t>
  </si>
  <si>
    <t>19 NWA, Club Road, Punjabi Bagh, New Delhi</t>
  </si>
  <si>
    <t>The Night Walkers</t>
  </si>
  <si>
    <t>Shop 4, BN Market, Shalimar Bagh, New Delhi</t>
  </si>
  <si>
    <t>Picasso Roof Top</t>
  </si>
  <si>
    <t>A-14, Naraina Vihar, New Delhi, Naraina, New Delhi</t>
  </si>
  <si>
    <t>Fry Centre</t>
  </si>
  <si>
    <t>5035, Netaji Subhash Marg, Daryaganj, New Delhi</t>
  </si>
  <si>
    <t>C-1, Shahdara, New Delhi</t>
  </si>
  <si>
    <t>SharpShooters Roof Top Cafe</t>
  </si>
  <si>
    <t>282, Roof Top, Benito Juarez Marg, South Moti Bagh, Satyaniketan, New Delhi</t>
  </si>
  <si>
    <t>Hotel New Tamil Nadu</t>
  </si>
  <si>
    <t>9, Bir Tikenderjith Marg, Chanakyapuri, New Delhi</t>
  </si>
  <si>
    <t>2014_8_11</t>
  </si>
  <si>
    <t>Gardens Galleria, Sector 38A, Sector 38, Noida</t>
  </si>
  <si>
    <t>Parker's</t>
  </si>
  <si>
    <t>The Dubai Mall, Downtown Dubai, Dubai</t>
  </si>
  <si>
    <t>2, Shopping Planet, Sector 48, Noida</t>
  </si>
  <si>
    <t>Balco Society, Front Market, IP Extension, New Delhi</t>
  </si>
  <si>
    <t>Dancing Turkeys</t>
  </si>
  <si>
    <t>Shop 8-10, Samaspur Market, Sector 51, Tigra Road, Near Sector 50, Gurgaon</t>
  </si>
  <si>
    <t>Sector 50, Gurgaon</t>
  </si>
  <si>
    <t>2018_8_14</t>
  </si>
  <si>
    <t>Cyber Hub Social</t>
  </si>
  <si>
    <t>Priya Complex, Vasant Vihar, New Delhi</t>
  </si>
  <si>
    <t>Shop 6030, 1 UB, Jawahar Nagar, Kamla Nagar, New Delhi</t>
  </si>
  <si>
    <t>2013_6_4</t>
  </si>
  <si>
    <t>Hungry Minister</t>
  </si>
  <si>
    <t>Sector 18 ,Noida</t>
  </si>
  <si>
    <t>Continental, Mexican, Fast Food, Chinese</t>
  </si>
  <si>
    <t>2816, Ajmal Khan Road, Beside Roshan Di Kulfi, Karol Bagh, New Delhi</t>
  </si>
  <si>
    <t>Tibetan, Fast Food</t>
  </si>
  <si>
    <t>Million Kitchen</t>
  </si>
  <si>
    <t>North Indian, South Indian, Bakery, Italian</t>
  </si>
  <si>
    <t>Massi's Kitchen</t>
  </si>
  <si>
    <t>494, Ganesh Nagar 2, Pandav Nagar, New Delhi</t>
  </si>
  <si>
    <t>Cookfresh</t>
  </si>
  <si>
    <t>The Great Indian Food Truck</t>
  </si>
  <si>
    <t>Hari Nagar, Jail Road, New Delhi</t>
  </si>
  <si>
    <t>Chinese, Mexican, Italian</t>
  </si>
  <si>
    <t>Culture Club - Bar De Tapas</t>
  </si>
  <si>
    <t>15, 16th Street, Waterkloof, Pretoria 0081</t>
  </si>
  <si>
    <t>Cafe, Tapas, South African, Beverages, Healthy Food, Desserts, Spanish</t>
  </si>
  <si>
    <t>Whisky Samba</t>
  </si>
  <si>
    <t>Italian, Burger, Charcoal Grill</t>
  </si>
  <si>
    <t>181-C, Khirki Extension, Malviya Nagar, New Delhi</t>
  </si>
  <si>
    <t>Mitra Di Chaap</t>
  </si>
  <si>
    <t>D-1, Opposite Mayur Vihar Bus Depot, Mayur Vihar Phase 2, New Delhi</t>
  </si>
  <si>
    <t>Laziz Foods</t>
  </si>
  <si>
    <t>B-2 Market, Behind Indian Overseas Bank, Safdarjung Enclave, Safdarjung, New Delhi</t>
  </si>
  <si>
    <t>Raju Ice Cream Parlor</t>
  </si>
  <si>
    <t>Near Laxmi Nagar Metro Station, Shakarpur, New Delhi</t>
  </si>
  <si>
    <t>Pizza, Ice Cream</t>
  </si>
  <si>
    <t>2017_5_21</t>
  </si>
  <si>
    <t>Zaffran - The Claremont</t>
  </si>
  <si>
    <t>The Claremont Hotel &amp; Convention Centre, Near Aya Nagar, MG Road, Gurgaon</t>
  </si>
  <si>
    <t>The Claremont, MG Road</t>
  </si>
  <si>
    <t>The Claremont, MG Road, Gurgaon</t>
  </si>
  <si>
    <t>Prasadam</t>
  </si>
  <si>
    <t>G-57, Vikas Marg, Near Walia Nursing Home, Laxmi Nagar, New Delhi</t>
  </si>
  <si>
    <t>Kehar Sweets And Snacks</t>
  </si>
  <si>
    <t>Shop 43, HUDA Market, Sector 45, Gurgaon</t>
  </si>
  <si>
    <t>Chalte Firte Momos</t>
  </si>
  <si>
    <t>G-4, V3S Mall, Near Box Office, Laxmi Nagar, New Delhi</t>
  </si>
  <si>
    <t>Kumar Pav Bhaji Corner</t>
  </si>
  <si>
    <t>Main Road, Jhilmil Colony, Vivek Vihar, New Delhi</t>
  </si>
  <si>
    <t>DudeFood</t>
  </si>
  <si>
    <t>Village Gijhor, Near Mithas, Sharma Complex, Sector 53, Noida</t>
  </si>
  <si>
    <t>Achoos Food Corner</t>
  </si>
  <si>
    <t>Vohra Market, Near Government School, Ardee City, Gurgaon</t>
  </si>
  <si>
    <t>South Indian, Chinese, Mughlai</t>
  </si>
  <si>
    <t>Bombay Brunch</t>
  </si>
  <si>
    <t>296, Ground Floor, Satyaniketan, New Delhi</t>
  </si>
  <si>
    <t>2012_6_8</t>
  </si>
  <si>
    <t>Gopi Sweets &amp; Caters</t>
  </si>
  <si>
    <t>Unique Pastry</t>
  </si>
  <si>
    <t>B-19, B Block Market, Vivek Vihar, New Delhi</t>
  </si>
  <si>
    <t>Narayan Fast Food Home</t>
  </si>
  <si>
    <t>3rd Floor, Food Court, Logix City Center, Sector 32, Near, Sector 31, Noida</t>
  </si>
  <si>
    <t>Rocket Food</t>
  </si>
  <si>
    <t>Golf Course, Noida</t>
  </si>
  <si>
    <t>Golf Course</t>
  </si>
  <si>
    <t>TLC Kitchen</t>
  </si>
  <si>
    <t>Shri Radha Ki Rasoi</t>
  </si>
  <si>
    <t>Plot 1, Mohan Bhagwati Complex, Uttam Nagar, New Delhi</t>
  </si>
  <si>
    <t>Lalu Kababe</t>
  </si>
  <si>
    <t>Opposite Gate 1, Jama Masjid, New Delhi</t>
  </si>
  <si>
    <t>The Derby Cookhouse</t>
  </si>
  <si>
    <t>42, 3rd Floor, NWA, Club Road, Punjabi Bagh West, Punjabi Bagh, New Delhi</t>
  </si>
  <si>
    <t>Bikaner Sweets &amp; Restaurant</t>
  </si>
  <si>
    <t>Shri Ram Mandir Complex, Opposite Celebrity Homes, Palam Vihar, Gurgaon</t>
  </si>
  <si>
    <t>Qureshi Kabab Corner</t>
  </si>
  <si>
    <t>Choudhary Gohana Famous Jalebi</t>
  </si>
  <si>
    <t>Shop 3, Near Vita Booth, Huda Market, Sector 45, Gurgaon</t>
  </si>
  <si>
    <t>Chowranghee</t>
  </si>
  <si>
    <t>C-1, Main Market, Naveen Shahdara, Shahdara, New Delhi</t>
  </si>
  <si>
    <t>Kedgy Bite</t>
  </si>
  <si>
    <t>Under Metro Station Subash Nagar, Subhash Nagar, New Delhi</t>
  </si>
  <si>
    <t>Cake Desire</t>
  </si>
  <si>
    <t>Shop 118, Sector 22, Gurgaon</t>
  </si>
  <si>
    <t>Fantasy Pastry Shop</t>
  </si>
  <si>
    <t>460, Durga Puri Chowk, Loni Road, Shahdara, New Delhi</t>
  </si>
  <si>
    <t>Puppychino</t>
  </si>
  <si>
    <t>3rd Floor, 119, Shishan Bhawan, Shahpur Jat, New Delhi</t>
  </si>
  <si>
    <t>Tirupati Vrindavan</t>
  </si>
  <si>
    <t>34, 1st Floor, M Block Market, Greater Kailash (GK) 1, New Delhi</t>
  </si>
  <si>
    <t>Cake Maker</t>
  </si>
  <si>
    <t>2322/3, Opposite Air Force School, Ground Floor, Excel House, Old Delhi Road, Near Sector 14, Gurgaon</t>
  </si>
  <si>
    <t>Katwalk Lounge</t>
  </si>
  <si>
    <t>68, Near Venkateshwara College, Satyaniketan, New Delhi</t>
  </si>
  <si>
    <t>Ground Floor, Tower B, Cyber Park, Sector 39, Gurgaon</t>
  </si>
  <si>
    <t>Shop 1-A, Subhash Chowk, Sohna Road, Gurgaon</t>
  </si>
  <si>
    <t>2013_8_15</t>
  </si>
  <si>
    <t>SnacksWale.com</t>
  </si>
  <si>
    <t>Shop 16, Ground Floor, Paras Tiera, Sector 137, Near Sector 132, Noida</t>
  </si>
  <si>
    <t>Touch of Spice</t>
  </si>
  <si>
    <t>B-195, City Square Complex, Green Field Colony, Sector 43, Faridabad</t>
  </si>
  <si>
    <t>2-A, UGF/A, Ground Floor, Building 10, Cyber Hub, DLF Cyber City, Gurgaon</t>
  </si>
  <si>
    <t>MOC - The American Restaurant</t>
  </si>
  <si>
    <t>38-A, Pocket A-2, Mayur Vihar Phase 3, New Delhi</t>
  </si>
  <si>
    <t>Bobby Dhaba &amp; Caterers</t>
  </si>
  <si>
    <t>C-3/88, New Kondli, Mayur Vihar Phase 3, New Delhi</t>
  </si>
  <si>
    <t>Shri Bala Ji Rasoi</t>
  </si>
  <si>
    <t>Near Authority, Main Road, Mayur Vihar Phase 1, New Delhi</t>
  </si>
  <si>
    <t>HL-3 GF, Opposite Santoshi Mata Mandir, Jail Road, New Delhi</t>
  </si>
  <si>
    <t>Taste Drive</t>
  </si>
  <si>
    <t>Pacific Mall, Near Kids Zone, Tagore Garden, New Delhi</t>
  </si>
  <si>
    <t>The Toddy Shop</t>
  </si>
  <si>
    <t>C-128, B Block, Sushant Shopping Arcade, Sushant Lok, Gurgaon</t>
  </si>
  <si>
    <t>South Indian, Kerala</t>
  </si>
  <si>
    <t>R.P.W Pizza</t>
  </si>
  <si>
    <t>Shop 7, Dayanand Marg Fruit Market, Daryaganj, New Delhi</t>
  </si>
  <si>
    <t>Anupam Jalpan</t>
  </si>
  <si>
    <t>Ansari Road, Daryaganj, New Delhi</t>
  </si>
  <si>
    <t>Rajdhani Restaurant</t>
  </si>
  <si>
    <t>Netaji Subhash Marg, Near Golcha Cinema, Daryaganj, New Delhi</t>
  </si>
  <si>
    <t>2nd Floor, Pacific Mall, Tagore Garden, New Delhi</t>
  </si>
  <si>
    <t>V S Cafe</t>
  </si>
  <si>
    <t>G-23, Sector 18, Noida</t>
  </si>
  <si>
    <t>2018_4_2</t>
  </si>
  <si>
    <t>Nawab Dera</t>
  </si>
  <si>
    <t>B-98, Vasant Kunj Enclave, Vasant Kunj, New Delhi</t>
  </si>
  <si>
    <t>Blue Water</t>
  </si>
  <si>
    <t>Punawale, Near Basket Bridge,Off Aundh-Ravet BRT, Ravet, Pune</t>
  </si>
  <si>
    <t>Ravet</t>
  </si>
  <si>
    <t>Ravet, Pune</t>
  </si>
  <si>
    <t>Smily Cakes</t>
  </si>
  <si>
    <t>B-75, West Vinod Nagar, Pandav Nagar, New Delhi</t>
  </si>
  <si>
    <t>2018_12_27</t>
  </si>
  <si>
    <t>Piali - The Curry Bistro</t>
  </si>
  <si>
    <t>K 41, Level 1, Opposite PVR Plaza, Connaught Place, New Delhi</t>
  </si>
  <si>
    <t>Asian, North Indian</t>
  </si>
  <si>
    <t>Kalka Ji Rasoi</t>
  </si>
  <si>
    <t>A-61, Ganesh Nagar, Pandav Nagar, New Delhi</t>
  </si>
  <si>
    <t>Veg Ex</t>
  </si>
  <si>
    <t>Main 60 Ft. Road, Vishvas Nagar, Shahdara, New Delhi</t>
  </si>
  <si>
    <t>Flyover Market, Defence Colony, New Delhi</t>
  </si>
  <si>
    <t>Mughlai Darbar Muradabadi</t>
  </si>
  <si>
    <t>Shop 1B, Hospital Road, Jangpura, New Delhi</t>
  </si>
  <si>
    <t>Bunglow Road,</t>
  </si>
  <si>
    <t>Al-Rihan</t>
  </si>
  <si>
    <t>Shop 10, Krishna Market, Lajpat Nagar 1, New Delhi</t>
  </si>
  <si>
    <t>Dilli Chaap Wale</t>
  </si>
  <si>
    <t>G-41, Aggarwal Cyber Plaza 1, Netaji Subhash Place, New Delhi</t>
  </si>
  <si>
    <t>Shop 1, Building 28, Central Market, West Punjabi Bagh, Punjabi Bagh, New Delhi</t>
  </si>
  <si>
    <t>The Baking Treats N More</t>
  </si>
  <si>
    <t>383, Sector 9, Faridabad</t>
  </si>
  <si>
    <t>Chilli Chinese</t>
  </si>
  <si>
    <t>Main Shanti Nagar Road, Tri Nagar, Wazirpur, New Delhi</t>
  </si>
  <si>
    <t>1/B-27, Rajinder Nagar, New Delhi</t>
  </si>
  <si>
    <t>Lord of the Drinks Forum</t>
  </si>
  <si>
    <t>Karachi Bakery</t>
  </si>
  <si>
    <t>Shop 21, Bengali Market, Barakhamba Road, New Delhi</t>
  </si>
  <si>
    <t>Lord of the Drinks Chamber</t>
  </si>
  <si>
    <t>BK Dutt Market, Rajouri Garden, New Delhi</t>
  </si>
  <si>
    <t>2016_10_4</t>
  </si>
  <si>
    <t>Smoke On Water</t>
  </si>
  <si>
    <t>D-26, Connaught Place, New Delhi</t>
  </si>
  <si>
    <t>Continental, Mexican, Burger, American, Pizza, Tex-Mex</t>
  </si>
  <si>
    <t>Kafe @ Museum</t>
  </si>
  <si>
    <t>National Museum, Mansingh Road, New Delhi</t>
  </si>
  <si>
    <t>Mansingh Road</t>
  </si>
  <si>
    <t>Mansingh Road, New Delhi</t>
  </si>
  <si>
    <t>Cafe Friends</t>
  </si>
  <si>
    <t>Shop 14, Unitech Infospace, Sector 21, Gurgaon</t>
  </si>
  <si>
    <t>U-1/29, DLF Phase 3, Gurgaon</t>
  </si>
  <si>
    <t>Kake Di Hatti Punjabi Khana</t>
  </si>
  <si>
    <t>Shop 13/2, Tikona Market, Katra Chobey Lal, Daryaganj, New Delhi</t>
  </si>
  <si>
    <t>Ground Floor, Al Jomrok Boutique Hotel, Souq Waqif, Doha</t>
  </si>
  <si>
    <t>Souq Waqif</t>
  </si>
  <si>
    <t>Souq Waqif, Doha</t>
  </si>
  <si>
    <t>Milko Sweets Corner</t>
  </si>
  <si>
    <t>WZ-135, Naraina Ring Road, Naraina, New Delhi</t>
  </si>
  <si>
    <t>Kaphi Pibama</t>
  </si>
  <si>
    <t>18-A, Nutan Bharat, Soc 002-Yogeshwar Apartment,  Near Reliance Fresh, Alkapuri, Vadodara</t>
  </si>
  <si>
    <t>Cafe, Mexican, Italian, Fast Food</t>
  </si>
  <si>
    <t>Homeys Cafe</t>
  </si>
  <si>
    <t>2/163, Vivek khand-2, Gomti Nagar Station Road, Gomti Nagar, Lucknow</t>
  </si>
  <si>
    <t>2016_4_14</t>
  </si>
  <si>
    <t>Sona Bridge Hotel</t>
  </si>
  <si>
    <t>F-9/14, DLF Phase 1, Gurgaon</t>
  </si>
  <si>
    <t>Barkat</t>
  </si>
  <si>
    <t>10, Park End, Vikas Marg, Preet Vihar, New Delhi</t>
  </si>
  <si>
    <t>Chinese Sigdi</t>
  </si>
  <si>
    <t>E-35, Tagore Garden Extension, Tagore Garden, New Delhi</t>
  </si>
  <si>
    <t>4th Floor, DLF Mall of India, Sector 18, Noida</t>
  </si>
  <si>
    <t>Tandoori Nation</t>
  </si>
  <si>
    <t>G-4, Tower D Welldone Tech Park , Near JMD Megapolis, Sohna Road, Gurgaon</t>
  </si>
  <si>
    <t>Shop 135, Huda Market Sector 46, Near, Sector 45, Gurgaon</t>
  </si>
  <si>
    <t>Orange Cafe &amp; Restaurant</t>
  </si>
  <si>
    <t>Block 10, House 7, New Aruna Nagar, Majnu ka Tila, New Delhi</t>
  </si>
  <si>
    <t>2018_12_15</t>
  </si>
  <si>
    <t>Mr. Grill</t>
  </si>
  <si>
    <t>Shop  4, A-1, Ground Floor, Kailash Park, Near Metro Pillar 330, Kirti Nagar, New Delhi</t>
  </si>
  <si>
    <t>Oh So Stoned!</t>
  </si>
  <si>
    <t>Spice Treat</t>
  </si>
  <si>
    <t>Lane 3, West End Marg, Sainik Farms, New Delhi</t>
  </si>
  <si>
    <t>Burma Burma</t>
  </si>
  <si>
    <t>Ground Floor, Shop 6, Building 8, Tower C, Cyber Hub, DLF Cyber City, Gurgaon</t>
  </si>
  <si>
    <t>Asian, Burmese</t>
  </si>
  <si>
    <t>Dawat-e-Ishq</t>
  </si>
  <si>
    <t>Shop 96, HUDA Market, Sector 45, Gurgaon</t>
  </si>
  <si>
    <t>Viddya Chinese Fast Food</t>
  </si>
  <si>
    <t>ATS Lotus Apartment, GB Nagar Sector 110, Sector 110, Noida</t>
  </si>
  <si>
    <t>Henry's Cafe</t>
  </si>
  <si>
    <t>69, Main IGNOU Road, Saket, New Delhi</t>
  </si>
  <si>
    <t>Pizza, North Indian, Continental</t>
  </si>
  <si>
    <t>The Binge Box Cafe</t>
  </si>
  <si>
    <t>1st  Floor, 110, HUDA Market, Sector 17, Faridabad</t>
  </si>
  <si>
    <t>Fusion Dosa Cafe</t>
  </si>
  <si>
    <t>Main Market, Shakarpur, New Delhi</t>
  </si>
  <si>
    <t>Dark House</t>
  </si>
  <si>
    <t>Khasra 276, West End Marg, Saidulajab, Saket, New Delhi</t>
  </si>
  <si>
    <t>The Bunk House</t>
  </si>
  <si>
    <t>3, PVR Anupam Complex, Community Centre, Saket, New Delhi</t>
  </si>
  <si>
    <t>Italian, Continental, North Indian</t>
  </si>
  <si>
    <t>Nanu Ki Rasoi</t>
  </si>
  <si>
    <t>Shop 1, Upper Ground Floor, Main IGNOU Road, Saket, New Delhi</t>
  </si>
  <si>
    <t>Shop 9, Block A2, DDA Market, Paschim Vihar, New Delhi</t>
  </si>
  <si>
    <t>PVR Anupam Complex, Saket, New Delhi</t>
  </si>
  <si>
    <t>2015_1_20</t>
  </si>
  <si>
    <t>QRO Gourmeteriia BY DARK HOUSE KAFE</t>
  </si>
  <si>
    <t>9, Ground Floor, Benito Juarez Marg, Opposite Sri Venkateshwara College, Satyaniketan, New Delhi</t>
  </si>
  <si>
    <t>Cafe, Continental, Italian, Chinese, North Indian</t>
  </si>
  <si>
    <t>Startup Cafe</t>
  </si>
  <si>
    <t>DLF Tower A, Jasola, New Delhi</t>
  </si>
  <si>
    <t>Da Yummy Pizza</t>
  </si>
  <si>
    <t>114/2, IGNOU Road, Neb Sarai, New Delhi</t>
  </si>
  <si>
    <t>The Choco Shop</t>
  </si>
  <si>
    <t>Green Restaurant</t>
  </si>
  <si>
    <t>Shop 2, Sharma Market, Sector 37, Noida</t>
  </si>
  <si>
    <t>2015_9_4</t>
  </si>
  <si>
    <t>Suri Saab Restaurant</t>
  </si>
  <si>
    <t>159, Defence Colony Flyover Market, Defence Colony, New Delhi</t>
  </si>
  <si>
    <t>C- 339, Vivek Vihar, New Delhi</t>
  </si>
  <si>
    <t>Bakery, Desserts, Fast Food, Pizza, Burger, Finger Food</t>
  </si>
  <si>
    <t>Dhaba On Wheels</t>
  </si>
  <si>
    <t>Next to Mata Ki Mandir, New Friends Colony, New Delhi</t>
  </si>
  <si>
    <t>Nukkad</t>
  </si>
  <si>
    <t>Shop 14, Nilgiri Apartments, Alaknanda, New Delhi</t>
  </si>
  <si>
    <t>Eat Street</t>
  </si>
  <si>
    <t>11, 80 Feet Road, Opposite Indian Oil Petrol Pump, Koramangala 6th Block, Bangalore</t>
  </si>
  <si>
    <t>Koramangala 6th Block</t>
  </si>
  <si>
    <t>Koramangala 6th Block, Bangalore</t>
  </si>
  <si>
    <t>North Indian, Chinese, Italian, Street Food, Desserts</t>
  </si>
  <si>
    <t>Percolator Coffee House</t>
  </si>
  <si>
    <t>RK Beach, Maharani Peta, Vizag Visakhapatnam., Maharani Peta</t>
  </si>
  <si>
    <t>Mughlai, Chinese, Cafe, BBQ, Cajun</t>
  </si>
  <si>
    <t>Premier Bite</t>
  </si>
  <si>
    <t>243, Phase 1, Udyog Vihar, Gurgaon</t>
  </si>
  <si>
    <t>Deli Cake Cafe</t>
  </si>
  <si>
    <t>RP 8, Near Gopal Mandir, Pitampura, New Delhi</t>
  </si>
  <si>
    <t>Big Shot Bar - Country Inn &amp; Suites</t>
  </si>
  <si>
    <t>Country Inn &amp; Suites By Carlson, 406, Phase 3, Udyog Vihar, Gurgaon</t>
  </si>
  <si>
    <t>Country Inn &amp; Suites By Carlson, Udyog Vihar</t>
  </si>
  <si>
    <t>Country Inn &amp; Suites By Carlson, Udyog Vihar, Gurgaon</t>
  </si>
  <si>
    <t>Cafí© MRP</t>
  </si>
  <si>
    <t>1st Floor, C-39, Opposite Odean Cinema, Connaught Place, New Delhi</t>
  </si>
  <si>
    <t>North Indian, Chinese, Italian, Mediterranean</t>
  </si>
  <si>
    <t>Kiosk 4, Level 2, Food Capital, Worldmark 1, Aerocity, New Delhi</t>
  </si>
  <si>
    <t>Worldmark 1, Aerocity</t>
  </si>
  <si>
    <t>Worldmark 1, Aerocity, New Delhi</t>
  </si>
  <si>
    <t>Circus</t>
  </si>
  <si>
    <t>D-14, 3rd Floor, South Extension 2, New Delhi</t>
  </si>
  <si>
    <t>Sardaar Ji Chaap &amp; Rolls</t>
  </si>
  <si>
    <t>Opposite CNG Pump, Pul Prahladpur, Suraj Kund Road, Suraj Kund, Faridabad</t>
  </si>
  <si>
    <t>The Brewhouse</t>
  </si>
  <si>
    <t>Fortune Select Excalibur, Sector 49, Sohna Road, Gurgaon</t>
  </si>
  <si>
    <t>Shree Jagannath Restaurant</t>
  </si>
  <si>
    <t>F-44, Gummad Wali Gali, Katwaria Sarai, Qutab Institutional Area, New Delhi</t>
  </si>
  <si>
    <t>Not Just Dilli</t>
  </si>
  <si>
    <t>Food Court, Logix City Centre, Sector 32, Near Sector 33, Noida</t>
  </si>
  <si>
    <t>Shop 2, Plot 57, Under Dwarka Mor Metro Station Pillar No 776, Sewak Park, Uttam Nagar, New Delhi</t>
  </si>
  <si>
    <t>2015_4_27</t>
  </si>
  <si>
    <t>Boom Food</t>
  </si>
  <si>
    <t>193, Shahpur Jat, New Delhi</t>
  </si>
  <si>
    <t>2011_6_12</t>
  </si>
  <si>
    <t>52 Janpath</t>
  </si>
  <si>
    <t>52, Janpath, New Delhi</t>
  </si>
  <si>
    <t>American, Italian, North Indian, European, Thai</t>
  </si>
  <si>
    <t>JMD Megapolis, Sector 48, Sohna Road, Gurgaon</t>
  </si>
  <si>
    <t>JMD Megapolis Mall, Sohna Road</t>
  </si>
  <si>
    <t>JMD Megapolis Mall, Sohna Road, Gurgaon</t>
  </si>
  <si>
    <t>G-114, Sushant Shopping Arcade, Phase 1, Sushant Lok, Gurgaon</t>
  </si>
  <si>
    <t>Churrolto</t>
  </si>
  <si>
    <t>Ground Floor, Shop 3, Opposite IndusInd Bank, Madhapur Main Road, Madhapur, Hyderabad</t>
  </si>
  <si>
    <t>Madhapur</t>
  </si>
  <si>
    <t>Madhapur, Hyderabad</t>
  </si>
  <si>
    <t>Desserts, Cafe, Mexican</t>
  </si>
  <si>
    <t>Chaska By Taste</t>
  </si>
  <si>
    <t>Village Shadra Bansal Market, Near Pass Taira, Sector 132, Noida</t>
  </si>
  <si>
    <t>Drinks Come True</t>
  </si>
  <si>
    <t>B-5/8, Near Qutab Plaza, DLF Phase 1, Gurgaon</t>
  </si>
  <si>
    <t>Beverages, Juices</t>
  </si>
  <si>
    <t>Ginnis Oven</t>
  </si>
  <si>
    <t>E-18-A, Sector 8, Noida</t>
  </si>
  <si>
    <t>Anwar Food Corner</t>
  </si>
  <si>
    <t>Shop 911, Opposite Jama Masjid Gate 1, Jama Masjid, New Delhi</t>
  </si>
  <si>
    <t>Icy Curls</t>
  </si>
  <si>
    <t>C-12/1 Main Road, Madhu Vihar Market, IP Extension, New Delhi</t>
  </si>
  <si>
    <t>Affamato</t>
  </si>
  <si>
    <t>Shop 6, Sunshine Helios, Sector 78, Near, Sector 110, Noida</t>
  </si>
  <si>
    <t>The Vintage Bakers</t>
  </si>
  <si>
    <t>J-7/80m, Nehru Market, Rajouri Garden, New Delhi</t>
  </si>
  <si>
    <t>2012_7_22</t>
  </si>
  <si>
    <t>Khub Chand</t>
  </si>
  <si>
    <t>Shop 2, DDA Market, Yusuf Sarai, New Delhi</t>
  </si>
  <si>
    <t>Raw Meats</t>
  </si>
  <si>
    <t>Punjabi Dhani</t>
  </si>
  <si>
    <t>220/11, Near Aryan Hospital, Old Railway Road, Gurgaon</t>
  </si>
  <si>
    <t>Elixir Health Cafí©</t>
  </si>
  <si>
    <t>10, 1st Floor, Kirtimaan Plaza, Sector 30, Noida</t>
  </si>
  <si>
    <t>Cafe, Healthy Food, Continental, Italian, Asian</t>
  </si>
  <si>
    <t>Cuisine</t>
  </si>
  <si>
    <t>Rockland Inn, B-207, Block B, Outer Ring Road, Near Savitri Cinema Flyover, Chittaranjan Park, New Delhi</t>
  </si>
  <si>
    <t>Darjeeling Kanchanjanga Momos</t>
  </si>
  <si>
    <t>Shop 2, G Block, Behind Ansal Plaza Mall, Palam Vihar, Gurgaon</t>
  </si>
  <si>
    <t>2018_8_15</t>
  </si>
  <si>
    <t>The Golden Leaf</t>
  </si>
  <si>
    <t>C-42, Industrial Area, Okhla Phase 2, New Delhi</t>
  </si>
  <si>
    <t>#InstaFreeze</t>
  </si>
  <si>
    <t>B-17, Alaknanda Shopping Complex, Alaknanda, New Delhi</t>
  </si>
  <si>
    <t>Airtel Centre Bharti Airtel Ltd, 5th Floor, Plot 16, Phase 4, Udyog Vihar, Gurgaon</t>
  </si>
  <si>
    <t>Lemon Chick</t>
  </si>
  <si>
    <t>7 &amp; 11, G-1, Raj Tower 1, Alaknanda Shopping Complex, Near Post Office, Alaknanda, New Delhi</t>
  </si>
  <si>
    <t>Baxman Delivers</t>
  </si>
  <si>
    <t>North Indian, Chinese, Fast Food, Desserts</t>
  </si>
  <si>
    <t>Shop G-3, V3S Mall, Plot 10, Laxmi Nagar, New Delhi</t>
  </si>
  <si>
    <t>Kukkuu Da Dhaba</t>
  </si>
  <si>
    <t>Shop 90A, Road 4, Gali 7, Near Anand Lok Inn, Mahipalpur, New Delhi</t>
  </si>
  <si>
    <t>UrbanCrave</t>
  </si>
  <si>
    <t>14/125, The Mall, Mall Road, Colonelganj, Parade, Kanpur</t>
  </si>
  <si>
    <t>Parade</t>
  </si>
  <si>
    <t>Parade, Kanpur</t>
  </si>
  <si>
    <t>Cafe, Continental, Desserts, Ice Cream, Italian, Beverages</t>
  </si>
  <si>
    <t>Shop 10, Ground Floor, Unity One Mall, Sector 10, Rohini, New Delhi</t>
  </si>
  <si>
    <t>The Claridges Garden -The Claridges</t>
  </si>
  <si>
    <t>Cafe, American, Tea</t>
  </si>
  <si>
    <t>Sushiya Express</t>
  </si>
  <si>
    <t>Shop 10, Satyaniketan Market, Satyaniketan, New Delhi</t>
  </si>
  <si>
    <t>Sushi, Asian</t>
  </si>
  <si>
    <t>WZ-181, A block, Main Najafgarh Road, Metro Pillar 666, Uttam Nagar, New Delhi</t>
  </si>
  <si>
    <t>Unitech Infospace, Sector 22, Gurgaon</t>
  </si>
  <si>
    <t>Hussain - UP Ki Mashoor Biryani</t>
  </si>
  <si>
    <t>Sabzi Mandi, Katwaria Sarai Main Road, Qutab Institutional Area, New Delhi</t>
  </si>
  <si>
    <t>Da Pizza Corner</t>
  </si>
  <si>
    <t>42, Near Sub Station, Mahipalpur, New Delhi</t>
  </si>
  <si>
    <t>Pandey Ji Restaurant</t>
  </si>
  <si>
    <t>F-226, Katwaria Sarai, Qutab Institutional Area, New Delhi</t>
  </si>
  <si>
    <t>Chhotu Restaurant</t>
  </si>
  <si>
    <t>F-93, Katwaria Sarai, Ground Floor, Near Shiv Mandir, Qutab Institutional Area, New Delhi</t>
  </si>
  <si>
    <t>Hunger's Hub</t>
  </si>
  <si>
    <t>Shop 1, Jalvayu Vihar, Shopping Complex, Sector 25, Noida</t>
  </si>
  <si>
    <t>Abar Khabo</t>
  </si>
  <si>
    <t>3rd Floor, K4, DT Mega Mall, DLF Phase 1, Gurgaon</t>
  </si>
  <si>
    <t>Eggless Dukes</t>
  </si>
  <si>
    <t>Ground Floor, OPD Block, Fortis Hospital, B-22, Sector 62, Noida</t>
  </si>
  <si>
    <t>1st Floor, BPCL Petrol Pump, Opposite Chanakyapuri Cinema, Chanakyapuri, New Delhi</t>
  </si>
  <si>
    <t>Rz-36A, Raj Nagar Part 1,
Palam Colony, Opposite Piller 47, Palam, New Delhi</t>
  </si>
  <si>
    <t>Asian Curry</t>
  </si>
  <si>
    <t>Shop  6, LSC Site, CSC, New Friends Colony, New Delhi</t>
  </si>
  <si>
    <t>Thai, Chinese</t>
  </si>
  <si>
    <t>Parashar's</t>
  </si>
  <si>
    <t>Katwaria Sarai, Qutab Institutional Area, New Delhi</t>
  </si>
  <si>
    <t>Avatar Da Dhaba</t>
  </si>
  <si>
    <t>Ring Road Narayna, Opp Dharamshala, Naraina, New Delhi</t>
  </si>
  <si>
    <t>Choice</t>
  </si>
  <si>
    <t>Shop 1, Block CB-369, Ring Road Naraina, Naraina, New Delhi</t>
  </si>
  <si>
    <t>Ground Floor, Fortis Hospital, Shalimar Bagh, New Delhi</t>
  </si>
  <si>
    <t>61, Inside PVR Community Centre, Basant Lok, Vasant Vihar, New Delhi</t>
  </si>
  <si>
    <t>Mohit Bakery</t>
  </si>
  <si>
    <t>Shop B6, Gali 1, Saidulajab, Sainik Farms, New Delhi</t>
  </si>
  <si>
    <t>Inside MAX Hospital, FC-50, C &amp; D Block, Shalimar Bagh, New Delhi</t>
  </si>
  <si>
    <t>Viya Cupcakery</t>
  </si>
  <si>
    <t>F-50, East of Kailash, New Delhi</t>
  </si>
  <si>
    <t>Milan Apna Dhaba</t>
  </si>
  <si>
    <t>Near Jawala Mill Chowk, Sector 22, Gurgaon</t>
  </si>
  <si>
    <t>HPCL Petrol Pump, Near IOC Office, Green Park, New Delhi</t>
  </si>
  <si>
    <t>The Staircase Cafe by Doggy Style</t>
  </si>
  <si>
    <t>Shop C-15, Mezzanine Floor, SDA, New Delhi</t>
  </si>
  <si>
    <t>391, Leela Ram Market, South Extension 2, New Delhi</t>
  </si>
  <si>
    <t>Sai Juice Point</t>
  </si>
  <si>
    <t>Viceroy Bar - Hotel Classic Diplomat</t>
  </si>
  <si>
    <t>Hotel Classic Diplomat, A-4, NH 8, Near IGI Airport, Mahipalpur, New Delhi</t>
  </si>
  <si>
    <t>2013_2_7</t>
  </si>
  <si>
    <t>New Pishori Chicken Kabab</t>
  </si>
  <si>
    <t>J-87, Beriwala Bagh, Subhash Nagar, New Delhi</t>
  </si>
  <si>
    <t>Raju Vaishno Amritsari Dhaba</t>
  </si>
  <si>
    <t>17-C, Sukhrali, Sector 17, Gurgaon</t>
  </si>
  <si>
    <t>Pho King Awesome</t>
  </si>
  <si>
    <t>41 - Zamrudpur, Near Gurudwara, Greater Kailash (GK) 1, New Delhi</t>
  </si>
  <si>
    <t>Street Cafe</t>
  </si>
  <si>
    <t>D 41, South Extension 1, New Delhi</t>
  </si>
  <si>
    <t>Ashoka's Ice Zone</t>
  </si>
  <si>
    <t>11/47, Tilak Nagar, New Delhi</t>
  </si>
  <si>
    <t>Ice Cream, Beverages</t>
  </si>
  <si>
    <t>Desi Street</t>
  </si>
  <si>
    <t>C-1C, Part-B, Naraina Ring Road, Near Kali Mata Mandir, Naraina, New Delhi</t>
  </si>
  <si>
    <t>2011_5_1</t>
  </si>
  <si>
    <t>Shashi's China Wok</t>
  </si>
  <si>
    <t>EG-120, Inderpuri, Naraina, New Delhi</t>
  </si>
  <si>
    <t>Dabas Ke Special Chole Bhature</t>
  </si>
  <si>
    <t>Main Market, Mundka, Near, Nangloi, New Delhi</t>
  </si>
  <si>
    <t>Best Chicken Corner</t>
  </si>
  <si>
    <t>Main Rohtak Road, Near Sutan Puri More, Opposite Metro Pillar 373, Nangloi, New Delhi</t>
  </si>
  <si>
    <t>Sahibäó»s Barbeque by Ohriäó»s</t>
  </si>
  <si>
    <t>First Floor, Shilparamam Complex, Opposite Cyber Tower, Hitech City, Hyderabad</t>
  </si>
  <si>
    <t>Ohri' Hitech City</t>
  </si>
  <si>
    <t>Ohri' Hitech City, Hyderabad</t>
  </si>
  <si>
    <t>Hyderabadi, Awadhi</t>
  </si>
  <si>
    <t>The Grand Trunk Road</t>
  </si>
  <si>
    <t>16, Image Garden Road, Madhapur, Hyderabad</t>
  </si>
  <si>
    <t>Mom's Bake</t>
  </si>
  <si>
    <t>2/40/10, Main Sadar Bazaar Market, Delhi Cantt., New Delhi</t>
  </si>
  <si>
    <t>Delhi Cantt.</t>
  </si>
  <si>
    <t>Delhi Cantt., New Delhi</t>
  </si>
  <si>
    <t>A-53,   NH-8, Near IGI Airport, Mahipalpur, New Delhi</t>
  </si>
  <si>
    <t>2016_11_6</t>
  </si>
  <si>
    <t>Kadimi Dukan</t>
  </si>
  <si>
    <t>38, Central Road, Bhogal, Jangpura, New Delhi</t>
  </si>
  <si>
    <t>Pakeeza Restaurants</t>
  </si>
  <si>
    <t>4/10, Jangpura Extension, Jangpura, New Delhi</t>
  </si>
  <si>
    <t>Bliss Bakery</t>
  </si>
  <si>
    <t>M 2, Next to SCI Hospital, Greater Kailash (GK) 1, New Delhi</t>
  </si>
  <si>
    <t>Mehtaab Sweet Corner &amp; Restaurant</t>
  </si>
  <si>
    <t>Vinoba Enclave, Bahadurgarh Road, CRPF Camp, Najafgarh, New Delhi</t>
  </si>
  <si>
    <t>Ground Floor, Artemis Hospital, Sector 51, Ardee City, Gurgaon</t>
  </si>
  <si>
    <t>Upper Ground Floor, Medanta - The Medicity Hospital, Sector 38, Near Sector 39, Gurgaon</t>
  </si>
  <si>
    <t>2010_6_24</t>
  </si>
  <si>
    <t>1st Floor, Escorts Heart Institute, New Friends Colony, New Delhi</t>
  </si>
  <si>
    <t>Shop 9-C, Amrapali Princely Market, Sector 76, Near Sector 72, Noida</t>
  </si>
  <si>
    <t>Food Master's Galley</t>
  </si>
  <si>
    <t>Kailash Colony Main Road, Near Kailash Colony Metro Station, Kailash Colony, New Delhi</t>
  </si>
  <si>
    <t>Chillies Cafe</t>
  </si>
  <si>
    <t>G-11, Tulip Mall, Sector 48, Noida</t>
  </si>
  <si>
    <t>Indrani's Kitchen</t>
  </si>
  <si>
    <t>D 74, Hauz Khas, New Delhi</t>
  </si>
  <si>
    <t>Kamala Mills, Near Radio Mirchi Office, Lower Parel, Mumbai</t>
  </si>
  <si>
    <t>Breadman Cake Shop</t>
  </si>
  <si>
    <t>Shop 18, Sector 76, Near Sector 72, Noida</t>
  </si>
  <si>
    <t>L'amore</t>
  </si>
  <si>
    <t>Ground Floor, D-5, Logix Infotech Park, Sector 59, Noida</t>
  </si>
  <si>
    <t>Cakes At Bhawanas</t>
  </si>
  <si>
    <t>418, 1st Floor, Sector 15, Faridabad</t>
  </si>
  <si>
    <t>2011_8_1</t>
  </si>
  <si>
    <t>Chocolate Dreams</t>
  </si>
  <si>
    <t>D-130, Anand Vihar, New Delhi</t>
  </si>
  <si>
    <t>Droolfi</t>
  </si>
  <si>
    <t>Level 2, Food Capital, Worldmark 1, Aerocity, New Delhi</t>
  </si>
  <si>
    <t>Radhe Shyam</t>
  </si>
  <si>
    <t>M-6, Kalkaji, New Delhi</t>
  </si>
  <si>
    <t>2017_11_18</t>
  </si>
  <si>
    <t>Desi Chulha</t>
  </si>
  <si>
    <t>193 Main Road, Shashi Garden, Mayur Vihar Phase 1, New Delhi</t>
  </si>
  <si>
    <t>Curzon - The Royal Bar</t>
  </si>
  <si>
    <t>Lord's - The Sports Lounge</t>
  </si>
  <si>
    <t>4, Hargovind Enclave, Opposite Shanti Mukund Hospital, Karkardooma, New Delhi</t>
  </si>
  <si>
    <t>London Eye - The Open Lounge</t>
  </si>
  <si>
    <t>Aces - The Card Room</t>
  </si>
  <si>
    <t>Viceroy - The Coffee Shop</t>
  </si>
  <si>
    <t>Flying Tandoor</t>
  </si>
  <si>
    <t>Shop 57, Sector 21D Market, Sector 21, Faridabad</t>
  </si>
  <si>
    <t>The Butler &amp; The Chef - Jaypee Greens</t>
  </si>
  <si>
    <t>Cafe Plus</t>
  </si>
  <si>
    <t>B-29, New Sakya House, New Camp, Aruna Nagar, Majnu ka Tila, New Delhi</t>
  </si>
  <si>
    <t>9, Roshan Garden, Main Tura Mandi Chowk, Najafgarh, New Delhi</t>
  </si>
  <si>
    <t>Trending Eats</t>
  </si>
  <si>
    <t>23,Sai Dhaam PG,Bungalow Road,Block UA,Jawahar Nagar, Near Hansraj college, Kamla Nagar, New Delhi</t>
  </si>
  <si>
    <t>#Urban Cafí©</t>
  </si>
  <si>
    <t>LG-06, Amrapali Arcade 1, Amrapali Sapphire, Sector 45, Noida</t>
  </si>
  <si>
    <t>Near Amity University, Sector 45, Noida</t>
  </si>
  <si>
    <t>Jon's head Grill</t>
  </si>
  <si>
    <t>M-10, 1st Floor, M Block Market, Greater Kailash (GK) 1, New Delhi</t>
  </si>
  <si>
    <t>Mexican, Italian, American</t>
  </si>
  <si>
    <t>Foody Box</t>
  </si>
  <si>
    <t>Shop 2, Indra Vihar, Mukherjee Nagar, New Delhi</t>
  </si>
  <si>
    <t>Samosa Street</t>
  </si>
  <si>
    <t>2149, Old Bus Stand, Tri Nagar, Lawrence Road, New Delhi</t>
  </si>
  <si>
    <t>The BrewMaster</t>
  </si>
  <si>
    <t>Near Vishal Megamart, Civil Lines, Allahabad</t>
  </si>
  <si>
    <t>2018_11_16</t>
  </si>
  <si>
    <t>R' ADDA</t>
  </si>
  <si>
    <t>Ramee Guestline Hotel, 462, A B Nair Road, Juhu, Mumbai</t>
  </si>
  <si>
    <t>Ramee Guestline Hotel, Juhu</t>
  </si>
  <si>
    <t>Ramee Guestline Hotel, Juhu, Mumbai</t>
  </si>
  <si>
    <t>Street Food, Burger, Desserts, Italian, Pizza, North Indian, European, Finger Food</t>
  </si>
  <si>
    <t>2015_3_3</t>
  </si>
  <si>
    <t>Roti &amp; Boti</t>
  </si>
  <si>
    <t>Showroom #10, Al Emadi Suites, Ras Abu Aboud Street, Umm Ghuwailina, Doha</t>
  </si>
  <si>
    <t>Spice - The Indian Kitchen</t>
  </si>
  <si>
    <t>Lynridge Mall, 1 Jacobson Drive, Lynnwood, Pretoria</t>
  </si>
  <si>
    <t>Lynnwood</t>
  </si>
  <si>
    <t>Lynnwood, Pretoria</t>
  </si>
  <si>
    <t>Indian, Asian, Durban, International, Desserts</t>
  </si>
  <si>
    <t>Vijeta's Happy Kitchen</t>
  </si>
  <si>
    <t>Sugar Ruffles</t>
  </si>
  <si>
    <t>Sector 36, Near Sector 37, Noida</t>
  </si>
  <si>
    <t>45-46, 1st Floor, The India Mall, Community Centre, New Friends Colony, New Delhi</t>
  </si>
  <si>
    <t>Khana Vaana</t>
  </si>
  <si>
    <t>G 2, Rishabh Vihar Main Market, Karkardooma, New Delhi</t>
  </si>
  <si>
    <t>Daily Belly</t>
  </si>
  <si>
    <t>A-1, Swarn Park, Main Rohtak Road, Metro Pillar 486, Mundka, Nangloi, New Delhi</t>
  </si>
  <si>
    <t>Taco Street</t>
  </si>
  <si>
    <t>Shop A-1 &amp; A-2, J.S. Plaza, Tugalpur Road, Near Pari Chowk, Behind Ansal Plaza, Greater Noida, Noida</t>
  </si>
  <si>
    <t>Remember Me Cafí©</t>
  </si>
  <si>
    <t>JP House, 1st Floor, 118, Near Asain Games Village, Shahpur Jat, New Delhi</t>
  </si>
  <si>
    <t>Cafe, Continental, Italian, Mexican</t>
  </si>
  <si>
    <t>Nawabi Mughlai Zaika</t>
  </si>
  <si>
    <t>Spotlight Bistro &amp; Bar</t>
  </si>
  <si>
    <t>J-2/19, Ground Floor, BK Dutt Market, Rajouri Garden, New Delhi</t>
  </si>
  <si>
    <t>Canteen Till I Die</t>
  </si>
  <si>
    <t>107, Ground Floor, Opposite Sri Venkateswara College, Satyaniketan, New Delhi</t>
  </si>
  <si>
    <t>2014_11_15</t>
  </si>
  <si>
    <t>Food Lab</t>
  </si>
  <si>
    <t>Shop 1, F-233, Vikaspuri, New Delhi</t>
  </si>
  <si>
    <t>Chinese, Biryani, North Indian</t>
  </si>
  <si>
    <t>Coldpress Company</t>
  </si>
  <si>
    <t>Omaxe Gurgaon Mall Sohna Road, Gurgaon</t>
  </si>
  <si>
    <t>Healthy Food, Juices, Salad, Italian, Continental</t>
  </si>
  <si>
    <t>Shop 3, Main Market, Defence Colony, New Delhi</t>
  </si>
  <si>
    <t>2018_12_12</t>
  </si>
  <si>
    <t>366 Junction</t>
  </si>
  <si>
    <t>A-1, 2nd Floor, Near Old Gupta Colony, Vijay Nagar, New Delhi</t>
  </si>
  <si>
    <t>Lemonier</t>
  </si>
  <si>
    <t>B-109, 2nd Floor, Sector 10, Noida</t>
  </si>
  <si>
    <t>Punjabi Xpress</t>
  </si>
  <si>
    <t>A-385, Double Story, Kalkaji, New Delhi</t>
  </si>
  <si>
    <t>Hungry Heroes</t>
  </si>
  <si>
    <t>F-135, Main Market, Rajouri Garden, New Delhi</t>
  </si>
  <si>
    <t>Mochamania</t>
  </si>
  <si>
    <t>106, The Laburnum Villa, Sushant Lok, Gurgaon</t>
  </si>
  <si>
    <t>C-2B/85A, Janakpuri, New Delhi</t>
  </si>
  <si>
    <t>Crudo Juicery</t>
  </si>
  <si>
    <t>SF-85, Galleria Market, DLF Phase 4, Gurgaon</t>
  </si>
  <si>
    <t>Beverages, Salad</t>
  </si>
  <si>
    <t>Street Hawkers</t>
  </si>
  <si>
    <t>G-2, Anshul Tower, Shopping Centre, Sainik Vihar, Pitampura, New Delhi</t>
  </si>
  <si>
    <t>Uloo</t>
  </si>
  <si>
    <t>JE 2, Malviya Nagar, New Delhi</t>
  </si>
  <si>
    <t>Shop 7, Q-25, Jangpura Extension, Jangpura, New Delhi</t>
  </si>
  <si>
    <t>Cafe Du Rendezvous</t>
  </si>
  <si>
    <t>Shop 12 &amp; 13, U-25/31A, Pink Town House Road, Opposite Shemrock School, DLF Phase 3, Gurgaon</t>
  </si>
  <si>
    <t>Cafe, Street Food</t>
  </si>
  <si>
    <t>56 Fresca</t>
  </si>
  <si>
    <t>Ground Floor, Block 3, Vatika Business Park, Sector 49, Near Sohna Road, Gurgaon</t>
  </si>
  <si>
    <t>2010_8_21</t>
  </si>
  <si>
    <t>Ghar Ka Khana</t>
  </si>
  <si>
    <t>House 1, Near VDS Market, Hoshiyarpur, Sector 51, Noida</t>
  </si>
  <si>
    <t>Mumu Dahlin</t>
  </si>
  <si>
    <t>The Nanee Suites, Plot 49, Pocket 1, Road 13A, Jasola, New Delhi</t>
  </si>
  <si>
    <t>The Cake</t>
  </si>
  <si>
    <t>E-473, New Ashok Nagar, Vasundhara Enclave, New Delhi</t>
  </si>
  <si>
    <t>Malabar Catering House</t>
  </si>
  <si>
    <t>C-84, Mayapuri Industrial Area, Mayapuri Phase 2, New Delhi</t>
  </si>
  <si>
    <t>Biryani, Kerala</t>
  </si>
  <si>
    <t>Dial A Cake</t>
  </si>
  <si>
    <t>C-1/15, Lal Quarter, Krishna Nagar, New Delhi</t>
  </si>
  <si>
    <t>Pandit Ved Prakash Lemon Wale</t>
  </si>
  <si>
    <t>Opposite Town Hall, Chandni Chowk, New Delhi</t>
  </si>
  <si>
    <t>Beverages, Street Food</t>
  </si>
  <si>
    <t>Cocoalicious Delights</t>
  </si>
  <si>
    <t>I-54, First Floor, Lajpat Nagar 1, New Delhi</t>
  </si>
  <si>
    <t>The Big Chefs</t>
  </si>
  <si>
    <t>C-7/2, Near Shiv Mandir, Sector 31, Noida</t>
  </si>
  <si>
    <t>Sultanate of Spice</t>
  </si>
  <si>
    <t>Shop 5, Alaknanda Shopping Complex, Sector 28, Noida</t>
  </si>
  <si>
    <t>Chaska Food Corner</t>
  </si>
  <si>
    <t>Shop 1, Bestech Park View Residency Market, Sector 3, Palam Vihar, Gurgaon</t>
  </si>
  <si>
    <t>Sandwichai</t>
  </si>
  <si>
    <t>Sandwichai, Shop no 2,3-Sikka Plaza, Mayur Vihar Phase-1</t>
  </si>
  <si>
    <t>Love Desserts</t>
  </si>
  <si>
    <t>Sector 40, Near Sector 45, Gurgaon</t>
  </si>
  <si>
    <t>Dosa Plaza</t>
  </si>
  <si>
    <t>The Food Court</t>
  </si>
  <si>
    <t>D-30, Near Bharti Chowk, New Ashok Nagar, Vasundhara Enclave, New Delhi</t>
  </si>
  <si>
    <t>Kingdom Restaurant</t>
  </si>
  <si>
    <t>73, Vasant Place Complex, Sector 6, R K Puram, New Delhi</t>
  </si>
  <si>
    <t>Patiala</t>
  </si>
  <si>
    <t>16-F, Madanpuri Road, New Colony, Old Railway Road, Gurgaon</t>
  </si>
  <si>
    <t>Mughlai, Chinese</t>
  </si>
  <si>
    <t>Da Pizza Zone</t>
  </si>
  <si>
    <t>F-1/3, Mohan Garden, Pipal Wala Road, Uttam Nagar, New Delhi</t>
  </si>
  <si>
    <t>76, 1st Floor, Amrit Puri, East of Kailash, New Delhi</t>
  </si>
  <si>
    <t>Home Kitchen</t>
  </si>
  <si>
    <t>Humanyupur, Safdarjung Enclave, Safdarjung, New Delhi</t>
  </si>
  <si>
    <t>2016_2_8</t>
  </si>
  <si>
    <t>Serendipity Cafe</t>
  </si>
  <si>
    <t>Ground Floor, Ansal Plaza Mall, Knowledge Park I, Pari Chowk, Greater Noida, Noida</t>
  </si>
  <si>
    <t>The Barley House</t>
  </si>
  <si>
    <t>G14, Jaina Tower, District Centre, Janakpuri, New Delhi</t>
  </si>
  <si>
    <t>Mexican, North Indian, European, Chinese, Italian</t>
  </si>
  <si>
    <t>Mogambo Khush Hua</t>
  </si>
  <si>
    <t>G-45, Agarwal Cyber Plaza, Netaji Subhash Place, New Delhi</t>
  </si>
  <si>
    <t>Shop 1-2, Gautam Budh Nagar, Sector 41, Noida</t>
  </si>
  <si>
    <t>Wild Chef House</t>
  </si>
  <si>
    <t>Shop 10, JM Orchid, Sector 76, Noida</t>
  </si>
  <si>
    <t>Daawat Restaurant</t>
  </si>
  <si>
    <t>D-3/11, Krishna Nagar, New Delhi</t>
  </si>
  <si>
    <t>Cones &amp; Curries</t>
  </si>
  <si>
    <t>Shop 28, Jawahar Nagar, Opposite Hansraj Boys Hostel, Kamla Nagar, New Delhi</t>
  </si>
  <si>
    <t>The Society Cafe</t>
  </si>
  <si>
    <t>D-15, South Extension 2, New Delhi</t>
  </si>
  <si>
    <t>Being Truckers</t>
  </si>
  <si>
    <t>Opposite Lotus Panache, Sector 110, Noida</t>
  </si>
  <si>
    <t>Kolhapuri Veg Non-Veg Foods</t>
  </si>
  <si>
    <t>JD-26, Khidki Extension, Malviya Nagar, New Delhi</t>
  </si>
  <si>
    <t>Cafe Fusion</t>
  </si>
  <si>
    <t>Shop 10, Sharma Market, Sector 37, Noida</t>
  </si>
  <si>
    <t>Rollmates</t>
  </si>
  <si>
    <t>G 4, Plot 10, LSC Market, Khetan Complex, Surajmal Vihar, Anand Vihar, New Delhi</t>
  </si>
  <si>
    <t>Flames of Tandoor</t>
  </si>
  <si>
    <t>Main DSC Road, Near OBC Bank, Sector 49, Noida</t>
  </si>
  <si>
    <t>Dabbba Wala Home Away</t>
  </si>
  <si>
    <t>67/2, Near Gumbad, Katwaria Sarai, Qutab Institutional Area, New Delhi</t>
  </si>
  <si>
    <t>Second Home</t>
  </si>
  <si>
    <t>1st Floor, C-3, Sector 51, Noida</t>
  </si>
  <si>
    <t>Nand Plaza, Jammu Mohalla, Main Road, Maujpur, Near Shahdara, New Delhi</t>
  </si>
  <si>
    <t>Food4U!</t>
  </si>
  <si>
    <t>198-199, Paras Trade Centre, Gwal Pahari, Sector 56, Gurgaon</t>
  </si>
  <si>
    <t>Goldy Da Dhaba</t>
  </si>
  <si>
    <t>1/9151 West Rohtash Nagar, Shahdara, New Delhi</t>
  </si>
  <si>
    <t>London Street Kitchen</t>
  </si>
  <si>
    <t>4A-59, Old, Rajinder Nagar, New Delhi</t>
  </si>
  <si>
    <t>Plot 424, Satguru Farm, Opposite Maruti Gate 1, Sector 18, Udyog Vihar, Gurgaon</t>
  </si>
  <si>
    <t>Chetana Bakes</t>
  </si>
  <si>
    <t>A-79, Main Red Light Chowk, Opposite Vishal Mega Mart, Main Vasant Kunj Road, Mahipalpur, New Delhi</t>
  </si>
  <si>
    <t>2015_8_25</t>
  </si>
  <si>
    <t>Meghraj &amp; Sons</t>
  </si>
  <si>
    <t>292/293, Fateh Puri Chowk, Chandni Chowk, New Delhi</t>
  </si>
  <si>
    <t>Cafe Huddle</t>
  </si>
  <si>
    <t>6, Food Capital, Worldmark 1, Aerocity, New Delhi</t>
  </si>
  <si>
    <t>G-53, Green Park, New Delhi</t>
  </si>
  <si>
    <t>Rotees n More</t>
  </si>
  <si>
    <t>Shop 118, Jaipuria Plaza, Sector 26, Noida</t>
  </si>
  <si>
    <t>Plot 33, Ground Floor, JMD Kohinoor Galleria Mall, LSC, Masjid Moth, Greater Kailash (GK) 2, New Delhi</t>
  </si>
  <si>
    <t>B Two</t>
  </si>
  <si>
    <t>B-2, 107, DDA Flat, Safdarjung Enclave, Safdarjung, New Delhi</t>
  </si>
  <si>
    <t>B-61, Arjun Nagar, Safdarjung Enclave, Safdarjung, New Delhi</t>
  </si>
  <si>
    <t>BarShala</t>
  </si>
  <si>
    <t>Aditya Mall, Next to Cross River Mall, CBD, Karkardooma, New Delhi</t>
  </si>
  <si>
    <t>2015_9_6</t>
  </si>
  <si>
    <t>Burger Planet</t>
  </si>
  <si>
    <t>Shop 7, Opposite to Universal Gym, Numberdar Market, Chakkarpur, Gurgaon, MG Road, Gurgaon</t>
  </si>
  <si>
    <t>Pepper Kitchen</t>
  </si>
  <si>
    <t>C 51, Ground Floor, Main Market, Malviya Nagar, New Delhi</t>
  </si>
  <si>
    <t>Cafe, American, Italian</t>
  </si>
  <si>
    <t>D35, Ground Floor, Lajpat Nagar 2, New Delhi</t>
  </si>
  <si>
    <t>Sushi Junction</t>
  </si>
  <si>
    <t>Shivalik Road, Malviya Nagar, New Delhi</t>
  </si>
  <si>
    <t>Sushi, Japanese, Healthy Food</t>
  </si>
  <si>
    <t>The Mashal</t>
  </si>
  <si>
    <t>11, Old Rajinder Nagar Market, Rajinder Nagar, New Delhi</t>
  </si>
  <si>
    <t>Brick Kitchen</t>
  </si>
  <si>
    <t>At Five Petals Hotel &amp; Banquets, Near Chanakyapuri Bridge, Ghatlodia, Ahmedabad</t>
  </si>
  <si>
    <t>Ghatlodia</t>
  </si>
  <si>
    <t>Ghatlodia, Ahmedabad</t>
  </si>
  <si>
    <t>Lost in Frost</t>
  </si>
  <si>
    <t>Xpert Bakers</t>
  </si>
  <si>
    <t>Shop 22, D Block, DDA Market, Anand Vihar, New Delhi</t>
  </si>
  <si>
    <t>Amul Ice-Cream Parlour</t>
  </si>
  <si>
    <t>591-598, Near Sabzi Mandi Jheel, Geeta Colony, New Delhi</t>
  </si>
  <si>
    <t>Chilli Zone</t>
  </si>
  <si>
    <t>Shop  29, Amrapali Princely Estate Market, Sector 76, Noida</t>
  </si>
  <si>
    <t>Marwadi Khana</t>
  </si>
  <si>
    <t>The People &amp; Co.</t>
  </si>
  <si>
    <t>Ground Floor, DLF Cyber City, Gurgaon</t>
  </si>
  <si>
    <t>Phelwan Biryani Wala</t>
  </si>
  <si>
    <t>701, Haveli Azam Khan, Chitli Qabar Chowk, Jama Masjid, New Delhi</t>
  </si>
  <si>
    <t>2018_6_21</t>
  </si>
  <si>
    <t>DT Mega Mall, 3rd Floor, DLF Phase 1, Gurgaon</t>
  </si>
  <si>
    <t>Biryani Sons &amp; Co.</t>
  </si>
  <si>
    <t>Dimcha</t>
  </si>
  <si>
    <t>Thikaana</t>
  </si>
  <si>
    <t>2, 1st Floor, Opposite Sri Venkateshwara College, Satyaniketan, New Delhi</t>
  </si>
  <si>
    <t>Cafe, Continental, Italian, Chinese</t>
  </si>
  <si>
    <t>Gurgaon Hights</t>
  </si>
  <si>
    <t>E-04, EWS Complex, Belverde Palace, Main U 16 Road, DLF Phase 3, Gurgaon</t>
  </si>
  <si>
    <t>FOG Cafe and Lounge</t>
  </si>
  <si>
    <t>7/7, Ground Floor, East Patel Nagar, New Delhi</t>
  </si>
  <si>
    <t>3rd Floor, Opposite PVR Cinemas, MGF Metropolitan Mall, MG Road, Gurgaon</t>
  </si>
  <si>
    <t>2016_10_3</t>
  </si>
  <si>
    <t>405-406, 3rd Floor, DLF Mall Of India, Sector 18, Noida</t>
  </si>
  <si>
    <t>UGF 138, Vypaar Kendra Market, Sushant Lok, Gurgaon</t>
  </si>
  <si>
    <t>107-A, Gautam Nagar, Green Park, New Delhi</t>
  </si>
  <si>
    <t>Vadilal Ice Cream Parlour</t>
  </si>
  <si>
    <t>Omaxe NRI City Mall, Pari Chowk, Greater Noida, Noida</t>
  </si>
  <si>
    <t>Brown House Cafe</t>
  </si>
  <si>
    <t>117/3, Sudarshan Road, Gautam Nagar, Near Hauz Khas, New Delhi</t>
  </si>
  <si>
    <t>Chai Garam</t>
  </si>
  <si>
    <t>Shop-16, Plot-10, LSC Rajdhani Enclave, Near Preet  Vihar Metro Station, Preet Vihar, New Delhi</t>
  </si>
  <si>
    <t>Tea, Beverages, Fast Food</t>
  </si>
  <si>
    <t>Chilli Tadka</t>
  </si>
  <si>
    <t>G-1, Ashish Complex, New Rajdhani Enclave, Preet Vihar, New Delhi</t>
  </si>
  <si>
    <t>Hang Out</t>
  </si>
  <si>
    <t>3rd Floor, Pacific Mall, Opposite Unisex Saloon, Tagore Garden, New Delhi</t>
  </si>
  <si>
    <t>Italian, Continental, Fast Food, North Indian</t>
  </si>
  <si>
    <t>Ground Floor, C 7/1, SDA Market, SDA, New Delhi</t>
  </si>
  <si>
    <t>Backyard Underground</t>
  </si>
  <si>
    <t>SCO 35-36, Leisure Valley Market, Sector 29, Gurgaon</t>
  </si>
  <si>
    <t>Continental, Italian, North Indian, American</t>
  </si>
  <si>
    <t>Tandoori Adda</t>
  </si>
  <si>
    <t>SCO 2, Dyal Market, Shivpuri, Near Sector 7, Gurgaon</t>
  </si>
  <si>
    <t>Hotel Maidah</t>
  </si>
  <si>
    <t>2614 , Churiwalan, Jama Masjid, New Delhi</t>
  </si>
  <si>
    <t>#OFF Campus</t>
  </si>
  <si>
    <t>284, Opposite Sri Venkateshwara College, Satyaniketan, New Delhi</t>
  </si>
  <si>
    <t>Cafe, Continental, Italian, Fast Food</t>
  </si>
  <si>
    <t>Level 2, Food Capital, Worldmark 1, New Delhi</t>
  </si>
  <si>
    <t>Dil Pasand Biryani Point</t>
  </si>
  <si>
    <t>735, Haveli Azam Khan, Chitli Qabar Chowk, Jama Masjid, New Delhi</t>
  </si>
  <si>
    <t>Dhaba at Atta</t>
  </si>
  <si>
    <t>G-56, 1st Floor, Sector 18, Noida</t>
  </si>
  <si>
    <t>Catchup Green</t>
  </si>
  <si>
    <t>Shop SW4, Plot 1, LSC, Vardhaman Plaza, Opposite Delux Apartments, Vasundhara Enclave, New Delhi</t>
  </si>
  <si>
    <t>Shop No 2, Block 3, Vatika Business Park, Sector 49, Sohna Road, Gurgaon</t>
  </si>
  <si>
    <t>Oh My Scoop!</t>
  </si>
  <si>
    <t>Shop 24, Block D-9A Market, Sector 27, Noida</t>
  </si>
  <si>
    <t>2018_12_14</t>
  </si>
  <si>
    <t>Nutrition Theka</t>
  </si>
  <si>
    <t>Shop A-4, Block B-4, Keshav Puram, Lawrence Road, New Delhi</t>
  </si>
  <si>
    <t>The Burger Hub</t>
  </si>
  <si>
    <t>P-6A, New Colony, Near, Old Railway Road, Gurgaon</t>
  </si>
  <si>
    <t>Roll Corner</t>
  </si>
  <si>
    <t>C-24, Single Storey, Vijay Nagar, New Delhi</t>
  </si>
  <si>
    <t>Shop G53, Main Market, Green Park, New Delhi</t>
  </si>
  <si>
    <t>Theka Desi Khaana</t>
  </si>
  <si>
    <t>Shop U-16/64, DLF Phase 3, Gurgaon</t>
  </si>
  <si>
    <t>Cafe Bethak</t>
  </si>
  <si>
    <t>2524, Ground Floor, Hudson Lane, Delhi University-GTB Nagar, New Delhi</t>
  </si>
  <si>
    <t>Royal Cakes</t>
  </si>
  <si>
    <t>Near Seva Nagar Sabji Mandi, South Extension 1, New Delhi</t>
  </si>
  <si>
    <t>Level 2,ŒæFood Capital, Worldmark 1, Aerocity, New Delhi</t>
  </si>
  <si>
    <t>Atrium Floor, Splendor Forum Mall, Jasola, New Delhi</t>
  </si>
  <si>
    <t>Kori's</t>
  </si>
  <si>
    <t>R-62/1, Humayunpur, Safdarjung Enclave, Safdarjung, New Delhi</t>
  </si>
  <si>
    <t>Cafe, Korean</t>
  </si>
  <si>
    <t>Sartaj Food Corner</t>
  </si>
  <si>
    <t>J 3/21, DDA Flats, Opposite Alaknanda Market, Alaknanda, New Delhi</t>
  </si>
  <si>
    <t>Mickey's Kitchen</t>
  </si>
  <si>
    <t>2015_10_26</t>
  </si>
  <si>
    <t>Rambhog</t>
  </si>
  <si>
    <t>Shop 31, Aggarwal City Mall, Near Chunmun Store, Rani Bagh, Pitampura, New Delhi</t>
  </si>
  <si>
    <t>Coco Safar</t>
  </si>
  <si>
    <t>Ground Floor, Cavendish Square, Claremont, Cape Town</t>
  </si>
  <si>
    <t>Cavendish Square, Claremont</t>
  </si>
  <si>
    <t>Cavendish Square, Claremont, Cape Town</t>
  </si>
  <si>
    <t>Cafe, Patisserie</t>
  </si>
  <si>
    <t>Shop 6, 26/32 Palmohan Sadan, East Patel Nagar, New Delhi</t>
  </si>
  <si>
    <t>Plot 241, Smile Group, Udyog Vihar, Gurgaon</t>
  </si>
  <si>
    <t>Basement, MLCP Parking, Terminal 3, Aerocity, New Delhi</t>
  </si>
  <si>
    <t>Oh Buoy - Flying Fox</t>
  </si>
  <si>
    <t>Near Supertech Building, Sector 93, Noida</t>
  </si>
  <si>
    <t>Noorjahan</t>
  </si>
  <si>
    <t>A-36, ICs Hotel, Abul Fazal Enclave, Near Jamia Nagar Thaana, New Friends Colony, New Delhi</t>
  </si>
  <si>
    <t>2017_4_11</t>
  </si>
  <si>
    <t>The Luggage Room Kitchen And Bar</t>
  </si>
  <si>
    <t>M-39, Outer Circle, Connaught Place, New Delhi</t>
  </si>
  <si>
    <t>Prankster</t>
  </si>
  <si>
    <t>Site 8-10, Sector 29, Gurgaon</t>
  </si>
  <si>
    <t>D 49, South Extension 1, New Delhi</t>
  </si>
  <si>
    <t>2012_3_6</t>
  </si>
  <si>
    <t>Pizza Street</t>
  </si>
  <si>
    <t>A 34, Pul Pehladpur, Main Surajkund Road, Suraj Kund, Faridabad</t>
  </si>
  <si>
    <t>Vaishnu Bhojanalaya</t>
  </si>
  <si>
    <t>168 A, Pocket E, Opposite Pooja Prak, LIG Flats, GTB Nagar, New Delhi</t>
  </si>
  <si>
    <t>Shop 40, Main Market, Sector 14, Gurgaon</t>
  </si>
  <si>
    <t>Shop 1, 3rd Floor, Logix City Center, Sector 32, Near, Sector 34, Noida</t>
  </si>
  <si>
    <t>Kake Da Dhaba</t>
  </si>
  <si>
    <t>1, Near VDS Market, Hoshiyarpur, Sector 51, Noida</t>
  </si>
  <si>
    <t>Awadhi, North Indian</t>
  </si>
  <si>
    <t>2010_11_19</t>
  </si>
  <si>
    <t>Gabbar Di Hatti</t>
  </si>
  <si>
    <t>R-39, Opposite Metro Pillar - 47,  Shakurpur, Vikas Marg</t>
  </si>
  <si>
    <t>Vikas Marg</t>
  </si>
  <si>
    <t>Vikas Marg, New Delhi</t>
  </si>
  <si>
    <t>Moets Curry Pot</t>
  </si>
  <si>
    <t>Khasra 382, Shree Shyam Property, 100 Feet Road, Ghitorni, MG Road, New Delhi</t>
  </si>
  <si>
    <t>Tasty Fare</t>
  </si>
  <si>
    <t>Queens Cafí©</t>
  </si>
  <si>
    <t>R3-B, 3rd Floor, MGF Metropolitan Mall, MG Road, Gurgaon</t>
  </si>
  <si>
    <t>Cafe, North Indian</t>
  </si>
  <si>
    <t>2016_9_13</t>
  </si>
  <si>
    <t>Weird Time Food</t>
  </si>
  <si>
    <t>Melting Flavours</t>
  </si>
  <si>
    <t>Shop 20, Amrapali Princely Estate, Sector 76, Near, Sector 72, Noida</t>
  </si>
  <si>
    <t>Cake Me Up</t>
  </si>
  <si>
    <t>Q-6 B, 2nd Floor, Jangpura, New Delhi</t>
  </si>
  <si>
    <t>The Fashion Street Cafí©</t>
  </si>
  <si>
    <t>1st Floor, 43, The Fashion Street, Shahpur Jat, New Delhi</t>
  </si>
  <si>
    <t>Cafe, North Indian, Chinese, South Indian</t>
  </si>
  <si>
    <t>12B , 3rd Floor, Logix City Centre, Sector 32, Near Sector 33, Noida</t>
  </si>
  <si>
    <t>15, 2nd Floor, DLF Place Mall, Saket, New Delhi</t>
  </si>
  <si>
    <t>Indigo Delicatessen</t>
  </si>
  <si>
    <t>UGF/B/2C, Building 10B, DLF Cyber Hub, Gurgaon, DLF Cyber City, Gurgaon</t>
  </si>
  <si>
    <t>A-17, Tagore Market, Kirti Nagar, New Delhi</t>
  </si>
  <si>
    <t>Jugnu Gaming Zone and Cafe</t>
  </si>
  <si>
    <t>39, Opposite Bharat Petrol Pump, Near Yamuna Sports Complex, Anand Vihar, New Delhi</t>
  </si>
  <si>
    <t>Food O Gram</t>
  </si>
  <si>
    <t>Amrit's Agni Multi Cuisine Restaurant</t>
  </si>
  <si>
    <t>M-7, 1st Floor, Opposite Samvedana Hospital, Sector 48, Noida</t>
  </si>
  <si>
    <t>Urbanologi</t>
  </si>
  <si>
    <t>1 Fox Street, Marshalltown, Inner City, Johannesburg</t>
  </si>
  <si>
    <t>Marshalltown</t>
  </si>
  <si>
    <t>Marshalltown, Inner City</t>
  </si>
  <si>
    <t>DELI2NITE</t>
  </si>
  <si>
    <t>2-A, Main Market, Sarita Vihar, New Delhi</t>
  </si>
  <si>
    <t>202, Level 2, UB City, Vittal Mallya Road, Lavelle Road, Bangalore</t>
  </si>
  <si>
    <t>UB City</t>
  </si>
  <si>
    <t>UB City, Bangalore</t>
  </si>
  <si>
    <t>Cheffy's</t>
  </si>
  <si>
    <t>F-52, South City 1, Gurgaon</t>
  </si>
  <si>
    <t>South City 1</t>
  </si>
  <si>
    <t>South City 1, Gurgaon</t>
  </si>
  <si>
    <t>House 709-D, Ghitorni, Near MG Road, New Delhi</t>
  </si>
  <si>
    <t>Haji Mohd. Hussain</t>
  </si>
  <si>
    <t>113, Matia Mahal Road, Bazaar Matia Mahal, Jama Masjid, New Delhi</t>
  </si>
  <si>
    <t>G1, Villa, Near HQ Fitness, Near Lulu Mall, Barsha 2, Dubai</t>
  </si>
  <si>
    <t>Barsha 2</t>
  </si>
  <si>
    <t>Barsha 2, Dubai</t>
  </si>
  <si>
    <t>Aroma</t>
  </si>
  <si>
    <t>Shop 2, Paras Tierea, Sector 137, Near Sector 132, Noida</t>
  </si>
  <si>
    <t>South Indian, North Indian, Street Food</t>
  </si>
  <si>
    <t>Hungry Gopal</t>
  </si>
  <si>
    <t>C-463 A, Basement, Near Gold Souk Mall, Phase 1, Sushant Lok, Gurgaon</t>
  </si>
  <si>
    <t>Bengali, Fast Food</t>
  </si>
  <si>
    <t>The Kahuna</t>
  </si>
  <si>
    <t>House 4-5, Opposite Venkateshwara College, Satyaniketan, New Delhi</t>
  </si>
  <si>
    <t>Chinese, Continental, Italian, North Indian</t>
  </si>
  <si>
    <t>2011_6_5</t>
  </si>
  <si>
    <t>Cafe Amaretto</t>
  </si>
  <si>
    <t>Ground Floor, DLF South Point Mall, Golf Course Road, Gurgaon</t>
  </si>
  <si>
    <t>Cafe, Italian, European, Bakery</t>
  </si>
  <si>
    <t>Chef's Paradise</t>
  </si>
  <si>
    <t>B 75, New Ashok Nagar, Vasundhara Enclave, New Delhi</t>
  </si>
  <si>
    <t>Padam Chaat Corner</t>
  </si>
  <si>
    <t>Gali Barf Wali, Near Kinari Bazar, Chandni Chowk, New Delhi</t>
  </si>
  <si>
    <t>Chefy's Kitchen</t>
  </si>
  <si>
    <t>512, Sector 5 Sevice Lane, Atul Kataria Marg, Sector 17, Gurgaon</t>
  </si>
  <si>
    <t>Biryani, Pizza, Fast Food, Healthy Food</t>
  </si>
  <si>
    <t>Shop 5, DLF, Near Moti Nagar Metro Station, Moti Nagar, New Delhi</t>
  </si>
  <si>
    <t>Bakar The Cafe</t>
  </si>
  <si>
    <t>G-24, Hudson Lane, Delhi University-GTB Nagar, New Delhi</t>
  </si>
  <si>
    <t>Cafe Sante</t>
  </si>
  <si>
    <t>Peach Tree Complex, Block C, Phase 1, Sushant Lok, Gurgaon</t>
  </si>
  <si>
    <t>Swaaddesh</t>
  </si>
  <si>
    <t>2nd floor, chandra complex, above manyavar, boring road, Sri Krishnapuri, Patna</t>
  </si>
  <si>
    <t>Mumbai Local</t>
  </si>
  <si>
    <t>19, Ballygunge Park Road, Near Quest Mall, Ballygunge, Kolkata</t>
  </si>
  <si>
    <t>Amchur</t>
  </si>
  <si>
    <t>1/6966, Babarpur Road, Shivaji Park, Shahdara, New Delhi</t>
  </si>
  <si>
    <t>Aravali Owls</t>
  </si>
  <si>
    <t>B-263, Green Field Colony, Sector 42, Faridabad</t>
  </si>
  <si>
    <t>2017_1_17</t>
  </si>
  <si>
    <t>Shop 44-45, Bengali Market, Barakhamba Road, New Delhi</t>
  </si>
  <si>
    <t>Al-Aayat Mughlai Biryani</t>
  </si>
  <si>
    <t>NH-24, Lok Priya Vihar, Khoda Colony, Sector 62-A, Near, Sector 62, Noida</t>
  </si>
  <si>
    <t>KC Bakery</t>
  </si>
  <si>
    <t>Gail 1, Naya Bans, Sector 15, Noida</t>
  </si>
  <si>
    <t>Old Delhi Food Factory</t>
  </si>
  <si>
    <t>Turkman Gate, Daryaganj, New Delhi</t>
  </si>
  <si>
    <t>Wakhra Swaad</t>
  </si>
  <si>
    <t>Shop 129, Jaipuria Plaza, Sector 26, Noida</t>
  </si>
  <si>
    <t>Hilal Hotel Nihari</t>
  </si>
  <si>
    <t>Gali Madarsa Hussain Baksh, Matia Mahal, Daryaganj, New Delhi</t>
  </si>
  <si>
    <t>2016_6_23</t>
  </si>
  <si>
    <t>Shake Eat Up</t>
  </si>
  <si>
    <t>G-7, Pearls Best Heights-II, Near Max Hospital, Netaji Subhash Place, New Delhi</t>
  </si>
  <si>
    <t>Masala Library</t>
  </si>
  <si>
    <t>21 A, Janpath, New Delhi</t>
  </si>
  <si>
    <t>2011_8_5</t>
  </si>
  <si>
    <t>L 49, Laxmi Nagar, New Delhi</t>
  </si>
  <si>
    <t>Shop 29, Janakpuri District Center, Janakpuri, New Delhi</t>
  </si>
  <si>
    <t>Aravalli Owls</t>
  </si>
  <si>
    <t>B - 263, Green Field Colony, Sector 43, Faridabad</t>
  </si>
  <si>
    <t>Thee Pot</t>
  </si>
  <si>
    <t>Shop 17, Godavari Market, Sector 37, Noida</t>
  </si>
  <si>
    <t>DomDom Biryani</t>
  </si>
  <si>
    <t>Biryani, Mughlai, Bengali, North Indian</t>
  </si>
  <si>
    <t>Plumber - The Lounge</t>
  </si>
  <si>
    <t>10 &amp; 11, Corner Market, Malviya Nagar, New Delhi</t>
  </si>
  <si>
    <t>Thai, Chinese, North Indian</t>
  </si>
  <si>
    <t>Nehra's Food Point</t>
  </si>
  <si>
    <t>Opposite Unitech Cyber Park, Sector 39, Gurgaon</t>
  </si>
  <si>
    <t>Puskar Raj Momos &amp; Chinese Corner</t>
  </si>
  <si>
    <t>HUDA Market, Near SBI ATM, Sector 56, Gurgaon</t>
  </si>
  <si>
    <t>Chinese Fast Food</t>
  </si>
  <si>
    <t>Village Kanhai Ramlila Ground, Opposite Shiv Mandir, Sector 45, Gurgaon</t>
  </si>
  <si>
    <t>Foodieholic</t>
  </si>
  <si>
    <t>F-154, Katwaria Saria, Qutab Institutional Area, New Delhi</t>
  </si>
  <si>
    <t>Food Scouts</t>
  </si>
  <si>
    <t>Near TDI Mall, Rajouri Garden, New Delhi</t>
  </si>
  <si>
    <t>Curry N' Tandoor</t>
  </si>
  <si>
    <t>Shop 41, Huda Market, Sector 46, Near Sector 45, Gurgaon</t>
  </si>
  <si>
    <t>Tongue Thai'd</t>
  </si>
  <si>
    <t>C-12, Ground Floor, Lajpat Nagar 2, New Delhi</t>
  </si>
  <si>
    <t>B-13, Sector 18, Noida</t>
  </si>
  <si>
    <t>Mithai, North Indian, South Indian, Street Food, Chinese</t>
  </si>
  <si>
    <t>Annapoorna Foods</t>
  </si>
  <si>
    <t>A-242, 1st Floor, Block E, Palam Vyapar Kendra, Palam Vihar, Gurgaon</t>
  </si>
  <si>
    <t>Lodhi Knights</t>
  </si>
  <si>
    <t>Shop 14, Tejdar Babbar Market, Khanna Market, Lodhi Colony, New Delhi</t>
  </si>
  <si>
    <t>3Cherryz Sky Lounge &amp; Cafe</t>
  </si>
  <si>
    <t>5th Floor Roof Top,(Above Big Bazaar) Sigra. Opp. IP Mall Sigra., Sigra, Varanasi</t>
  </si>
  <si>
    <t>Bake Walkers</t>
  </si>
  <si>
    <t>Mamura, Sector 53, Noida</t>
  </si>
  <si>
    <t>Hotel Green View Palace</t>
  </si>
  <si>
    <t>Plot 16-A, Hotel Green View Palace, Near Indus Valley School, Sector 62, Noida</t>
  </si>
  <si>
    <t>Teedo's Cake Inn</t>
  </si>
  <si>
    <t>House 1, Dayanand Vihar, Anand Vihar, New Delhi</t>
  </si>
  <si>
    <t>Lassilo</t>
  </si>
  <si>
    <t>D 51, Sector 105, Near Sector 110, Noida</t>
  </si>
  <si>
    <t>Turning Point Fast Food</t>
  </si>
  <si>
    <t>Bawa's Arcade, Gopi Nath Bazar, Delhi Cantt., New Delhi</t>
  </si>
  <si>
    <t>South Indian, Chinese, Continental</t>
  </si>
  <si>
    <t>The Tiffin Hut</t>
  </si>
  <si>
    <t>C-14, Ambika Apartment, Westend Marg Lane 4, Saidullajab, Saket, New Delhi</t>
  </si>
  <si>
    <t>Stop My Starvation</t>
  </si>
  <si>
    <t>C-10, Malviya Nagar, New Delhi</t>
  </si>
  <si>
    <t>Curry Man</t>
  </si>
  <si>
    <t>G-181, Naraina Vihar, Naraina, New Delhi</t>
  </si>
  <si>
    <t>Prelibato</t>
  </si>
  <si>
    <t>3176, C Block Market, Green Field Colony, Sector 41, Faridabad</t>
  </si>
  <si>
    <t>2015_5_13</t>
  </si>
  <si>
    <t>OMG Tiffinz</t>
  </si>
  <si>
    <t>1797, Gate 3, Opposite Block D-10, Sector 52, Ardee City, Gurgaon</t>
  </si>
  <si>
    <t>The Ice Cafe</t>
  </si>
  <si>
    <t>Cafe, Chinese, Continental, Italian, Desserts, Beverages</t>
  </si>
  <si>
    <t>Bansal Foods</t>
  </si>
  <si>
    <t>Near Police Chowki, Krishna Nagar, New Delhi</t>
  </si>
  <si>
    <t>2017_1_11</t>
  </si>
  <si>
    <t>Chargrill Resto Bar</t>
  </si>
  <si>
    <t>4/66,1st Floor, Padam Singh Road, Karol Bagh, New Delhi</t>
  </si>
  <si>
    <t>North Indian, European, South Indian</t>
  </si>
  <si>
    <t>Midnight Foodies</t>
  </si>
  <si>
    <t>Sector 93 B, Noida</t>
  </si>
  <si>
    <t>Faaso's</t>
  </si>
  <si>
    <t>Shop 18, Ground Floor, Central Plaza Mall, Golf Course Road, Gurgaon</t>
  </si>
  <si>
    <t>Anjlika</t>
  </si>
  <si>
    <t>LG-3, DLF South Point Mall, Golf Course Road, Gurgaon</t>
  </si>
  <si>
    <t>Walk In The Woods</t>
  </si>
  <si>
    <t>P-18, Sector 18, Noida</t>
  </si>
  <si>
    <t>Golden Bakery</t>
  </si>
  <si>
    <t>Bazar Matia Mahal, Jama Masjid, New Delhi</t>
  </si>
  <si>
    <t>2010_2_20</t>
  </si>
  <si>
    <t>BBQ Factory</t>
  </si>
  <si>
    <t>Ground Floor 1, Central Plaza Mall, Golf Course Road, Gurgaon</t>
  </si>
  <si>
    <t>Anmol Chicken Corner</t>
  </si>
  <si>
    <t>4120, Urdu Bazar, Jama Masjid, New Delhi</t>
  </si>
  <si>
    <t>3rd Floor, Logix City Centre, Sector 32, Near Sector 34, Noida</t>
  </si>
  <si>
    <t>Babu Bhai Kabab Wale</t>
  </si>
  <si>
    <t>1465 B,Near Masjid Sayed Rafai, Chitli Qabar, Jama Masjid, New Delhi</t>
  </si>
  <si>
    <t>Live Wok</t>
  </si>
  <si>
    <t>NBC Nirankari Bakers</t>
  </si>
  <si>
    <t>Khaira Mod, Near Suraj Cinema, Opposite Janta Xray Lab, Najafgarh, New Delhi</t>
  </si>
  <si>
    <t>Pizza, Fast Food, Bakery</t>
  </si>
  <si>
    <t>High On Tea</t>
  </si>
  <si>
    <t>3rd Floor, DLF Mega Mall, DLF Phase 1, Gurgaon</t>
  </si>
  <si>
    <t>Superstar Cafí©</t>
  </si>
  <si>
    <t>288, Opposite Venkateshwara College, Satyaniketan, New Delhi</t>
  </si>
  <si>
    <t>2016_3_26</t>
  </si>
  <si>
    <t>G-1, Ground Floor, Opposite Aurobindo Market, Hauz Khas, New Delhi</t>
  </si>
  <si>
    <t>Sumo Sushi</t>
  </si>
  <si>
    <t>Behind Savitri Cinema, Greater Kailash (GK) 2, New Delhi</t>
  </si>
  <si>
    <t>Dev Sweets &amp; Restaurant</t>
  </si>
  <si>
    <t>Main Goyla, Deenpur Road, Near 25 Feet Road, Shyam Vihar, Najafgarh, New Delhi</t>
  </si>
  <si>
    <t>2011_8_23</t>
  </si>
  <si>
    <t>Office Office</t>
  </si>
  <si>
    <t>48, Tolstoy Lane, Janpath, New Delhi</t>
  </si>
  <si>
    <t>Al-Kausar's</t>
  </si>
  <si>
    <t>K-65, Chinar Apartment, Jamia Nagar, Near Zakir Nagar, New Delhi</t>
  </si>
  <si>
    <t>SH-161,ŒæGardenŒæGalleria, Sector 38, Noida</t>
  </si>
  <si>
    <t>Taj Cafe</t>
  </si>
  <si>
    <t>3rd Floor, I-2, Central market, Lajpat Nagar 2, New Delhi</t>
  </si>
  <si>
    <t>C 14, Ground Floor, Community Center, SDA Market, SDA, New Delhi</t>
  </si>
  <si>
    <t>Frozen Pan</t>
  </si>
  <si>
    <t>Shop PVT 3, Ground Floor, Block UB, Jawahar Nagar, Kamla Nagar, New Delhi</t>
  </si>
  <si>
    <t>Kargo</t>
  </si>
  <si>
    <t>Shop 1&amp;2, Marvel Alaina, Lane  8, Near Godrej Nature's Basket, Koregaon Park, Pune</t>
  </si>
  <si>
    <t>Charcoal Grill, Italian, North Indian, European, Indonesian, Thai</t>
  </si>
  <si>
    <t>The Taste of Delhi</t>
  </si>
  <si>
    <t>Shop 2, 4, 6, &amp; 7, CD Block, Sagar Complex, Pitampura, New Delhi</t>
  </si>
  <si>
    <t>Target Ice Cream &amp; Bakers</t>
  </si>
  <si>
    <t>Ground Floor, 4, Vigyan Vihar, Anand Vihar, New Delhi</t>
  </si>
  <si>
    <t>Desserts, Bakery, Pizza, Burger, Continental</t>
  </si>
  <si>
    <t>Dialogue Lounge &amp; Cafí©</t>
  </si>
  <si>
    <t>A 21, Tagore Market, Kirti Nagar, New Delhi</t>
  </si>
  <si>
    <t>Ko Jitters</t>
  </si>
  <si>
    <t>P-4, Circular Road, New Colony, Old Railway Road, Gurgaon</t>
  </si>
  <si>
    <t>Shop 29, Ground Floor, Vasant Square Mall, Vasant Kunj, New Delhi</t>
  </si>
  <si>
    <t>Unit 7, SEZ Block 4 Aminity, Unitech Infospace, Sector 21, Gurgaon</t>
  </si>
  <si>
    <t>Muskan Chicken Biryani</t>
  </si>
  <si>
    <t>Green Wood Plaza, Sector 45, Gurgaon</t>
  </si>
  <si>
    <t>Dheeraj Vaishno Dhaba</t>
  </si>
  <si>
    <t>Rao Chattar Singh Market, Opposite Siemens Sarhaul Village, Udyog Vihar, Gurgaon</t>
  </si>
  <si>
    <t>Adventure Food</t>
  </si>
  <si>
    <t>Food Court, Infocity, Udyog Vihar, Gurgaon</t>
  </si>
  <si>
    <t>Shop 7, Defence Colony Main Market, Defence Colony, New Delhi</t>
  </si>
  <si>
    <t>Shop 7, Sector 18, HUDA Complex, Sarhaul Village, Udyog Vihar, Gurgaon</t>
  </si>
  <si>
    <t>Dev Restaurant</t>
  </si>
  <si>
    <t>Shop 4, Bestech Park View Residency, Palam Vihar, Gurgaon</t>
  </si>
  <si>
    <t>F-341, Lado Sarai, Mehrauli, New Delhi</t>
  </si>
  <si>
    <t>Vaishno Bhojanalaya</t>
  </si>
  <si>
    <t>168 A, Pocket E, LIG Flats, Opposite Pooja Park, , GTB Enclave, Dilshad Garden, New Delhi</t>
  </si>
  <si>
    <t>22, Ground Floor, Unity One Mall, Janakpuri, New Delhi</t>
  </si>
  <si>
    <t>Spanish Delights</t>
  </si>
  <si>
    <t>The Night Owl</t>
  </si>
  <si>
    <t>ADM Foodi</t>
  </si>
  <si>
    <t>B-41, 3-1/2, Pusta, Kartar Nagar, Shahdara, New Delhi</t>
  </si>
  <si>
    <t>It's Pizza Town</t>
  </si>
  <si>
    <t>WZ 61A/20, Gandhi Market, Vashisht Park, West Sagar Pur, Palam, New Delhi</t>
  </si>
  <si>
    <t>Cup and Cones</t>
  </si>
  <si>
    <t>Shop 24, Amrapali Princely Estate, Sector 76, Near Sector 72, Noida</t>
  </si>
  <si>
    <t>Knight Kitchens</t>
  </si>
  <si>
    <t>Sector 51 Noida</t>
  </si>
  <si>
    <t>Khan Foods</t>
  </si>
  <si>
    <t>G 3663/72, Netaji Subhash Marg, Near Golcha Cinema, Daryaganj, New Delhi</t>
  </si>
  <si>
    <t>Cakeophony By Sonali</t>
  </si>
  <si>
    <t>Breakfast@60</t>
  </si>
  <si>
    <t>801, Arihant CGHS, Sector 56, Gurgaon</t>
  </si>
  <si>
    <t>Chinese, North Indian, South Indian, Healthy Food</t>
  </si>
  <si>
    <t>Chocolate Therapy by Nishi</t>
  </si>
  <si>
    <t>A-811, Jalvayu Towers, Sector 47, Noida</t>
  </si>
  <si>
    <t>Plot 581, Phase 5, Udyog Vihar, Gurgaon</t>
  </si>
  <si>
    <t>Sindh Snacks</t>
  </si>
  <si>
    <t>Sector 9, Opposte House Tax Building, R K Puram, New Delhi</t>
  </si>
  <si>
    <t>Choices An Absolute BBQ</t>
  </si>
  <si>
    <t>D-90, Fateh Nagar, Near Subhash Nagar, New Delhi</t>
  </si>
  <si>
    <t>47, North Avenue,  Club Road, Punjabi Bagh, New Delhi</t>
  </si>
  <si>
    <t>Ok Indian &amp; Chinese Food Corner</t>
  </si>
  <si>
    <t>Shop A RZ-53/54, Gali 14, Pankha Road, R K Puram, New Delhi</t>
  </si>
  <si>
    <t>Glued Reloaded, Dynamic House, Opposite Petrol Bunk, Dadri Main Road, Sector 41, Noida</t>
  </si>
  <si>
    <t>14/16, Main Market, Model Town 2, New Delhi</t>
  </si>
  <si>
    <t>Bake-a-boo</t>
  </si>
  <si>
    <t>U 55, DLF Phase 3, Gurgaon</t>
  </si>
  <si>
    <t>Ichak Dana</t>
  </si>
  <si>
    <t>AP 85, Shalimar Bagh, New Delhi</t>
  </si>
  <si>
    <t>North Indian, Awadhi</t>
  </si>
  <si>
    <t>Mama's</t>
  </si>
  <si>
    <t>E-17, South Extension 2, New Delhi</t>
  </si>
  <si>
    <t>Chocolacious by WedCraft</t>
  </si>
  <si>
    <t>G-9, RG Complex 2, Near Sector 14, Prashant Vihar, New Delhi</t>
  </si>
  <si>
    <t>Shop 9, Plot  BW 58, Logix City Centre, Sector 32, Near, Sector 34, Noida</t>
  </si>
  <si>
    <t>Afghan Indian</t>
  </si>
  <si>
    <t>1, V&amp;D Tower Jharsa, Opposite Medicity Hospital, Sector 39, Gurgaon</t>
  </si>
  <si>
    <t>B-25, Greater Kailash Enclave - II, Greater Kailash (GK) 2, New Delhi</t>
  </si>
  <si>
    <t>2013_11_25</t>
  </si>
  <si>
    <t>Bruncheez</t>
  </si>
  <si>
    <t>112, Hari Nagar Ashram, New Friends Colony, New Delhi</t>
  </si>
  <si>
    <t>Shop 3, Godavari Shopping Complex, Sector 37, Noida</t>
  </si>
  <si>
    <t>123, Near PNB ATM, Qutab Institutional Area, New Delhi</t>
  </si>
  <si>
    <t>2013_2_22</t>
  </si>
  <si>
    <t>Ravi Ke Parathe</t>
  </si>
  <si>
    <t>F-114, Katwaria Sarai, Qutab Institutional Area, New Delhi</t>
  </si>
  <si>
    <t>Little Delhi</t>
  </si>
  <si>
    <t>Opposite Pillar 5, Raghu Nagar Pankha Road, R K Puram, New Delhi</t>
  </si>
  <si>
    <t>2011_7_13</t>
  </si>
  <si>
    <t>Lavi Foji Dhaba</t>
  </si>
  <si>
    <t>Shop 4, B Block, Vicky Market, Ardee City, Gurgaon</t>
  </si>
  <si>
    <t>2017_4_21</t>
  </si>
  <si>
    <t>King's Food</t>
  </si>
  <si>
    <t>Plot 2-A, Gopal Nagar Extension, Near Goodwil School, Surakhpur Road, Najafgarh, New Delhi</t>
  </si>
  <si>
    <t>Vanijya Nikunj, Shankar Chowk, Phase 5, Udyog Vihar, Gurgaon</t>
  </si>
  <si>
    <t>A J 24, Central Market, Shalimar Bagh, New Delhi</t>
  </si>
  <si>
    <t>2012_2_5</t>
  </si>
  <si>
    <t>Chinese Food Point</t>
  </si>
  <si>
    <t>Opposite BDO Office, Gurgaon Road, Roshan Pura, Najafgarh, New Delhi</t>
  </si>
  <si>
    <t>Mittal Restaurant &amp; Fast Food</t>
  </si>
  <si>
    <t>32/4, Chawla Stand, Najafgarh, New Delhi</t>
  </si>
  <si>
    <t>Fast Food, South Indian, Mithai</t>
  </si>
  <si>
    <t>Kk Chaap Express</t>
  </si>
  <si>
    <t>HUDA Market, Sector 31, Gurgaon</t>
  </si>
  <si>
    <t>Lucky Cat Coffee &amp; Kitchen</t>
  </si>
  <si>
    <t>Plaza Festival, South Parking, Jl. HR Rasuna Said, Kuningan, Jakarta</t>
  </si>
  <si>
    <t>Plaza Festival, Kuningan</t>
  </si>
  <si>
    <t>Plaza Festival, Kuningan, Jakarta</t>
  </si>
  <si>
    <t>Cafe, Western</t>
  </si>
  <si>
    <t>Shree Annapurna</t>
  </si>
  <si>
    <t>Opposite Medicity Hospital, Sector 39, Gurgaon</t>
  </si>
  <si>
    <t>Orange Food Cart</t>
  </si>
  <si>
    <t>Bikaner Misthan Bhandar</t>
  </si>
  <si>
    <t>Main Market, Wazirabad, Sector 52, Near, Sector 53, Gurgaon</t>
  </si>
  <si>
    <t>Sector 53, Gurgaon</t>
  </si>
  <si>
    <t>Bollywood Khana</t>
  </si>
  <si>
    <t>Shop 2, Arjangarh Metro Station, MG Road, New Delhi</t>
  </si>
  <si>
    <t>New Punjabi Tadka</t>
  </si>
  <si>
    <t>BR 38, Sector 116, Near Sector 72, Noida</t>
  </si>
  <si>
    <t>Shop 1, Ground Floor, Unity One Mall, Janakpuri, New Delhi</t>
  </si>
  <si>
    <t>The Pack King</t>
  </si>
  <si>
    <t>Plot 46, Sector 51, Near Sector 50, Gurgaon</t>
  </si>
  <si>
    <t>Front Food Corner</t>
  </si>
  <si>
    <t>Oh My!</t>
  </si>
  <si>
    <t>Shop 45, Ground floor, SLF MALL, IP Colony, Sector 30, Faridabad</t>
  </si>
  <si>
    <t>Sector 30, Faridabad</t>
  </si>
  <si>
    <t>Flechazo</t>
  </si>
  <si>
    <t>9/1, 1st Floor, Above Surya Nissan, VRR Orchid, Doddanakkundi, Marathahalli, Bangalore</t>
  </si>
  <si>
    <t>Asian, Mediterranean, North Indian</t>
  </si>
  <si>
    <t>2016_8_15</t>
  </si>
  <si>
    <t>Vadapav Junction &amp; More</t>
  </si>
  <si>
    <t>Shop 4, Opposite Main Market, Malviya Nagar, New Delhi</t>
  </si>
  <si>
    <t>The Fresh Chicken Store</t>
  </si>
  <si>
    <t>C Block Market, Sector 52, Ardee City, Gurgaon</t>
  </si>
  <si>
    <t>Lucknow Heritage</t>
  </si>
  <si>
    <t>Shop 2, V.D.S Market, F Block, Sector 51, Noida</t>
  </si>
  <si>
    <t>Pyaali</t>
  </si>
  <si>
    <t>1st Floor, 72 A, Opposite Metro Pillar Number 50, Vikas Marg, Laxmi Nagar, New Delhi</t>
  </si>
  <si>
    <t>Fast Food, Tea</t>
  </si>
  <si>
    <t>Momolicious</t>
  </si>
  <si>
    <t>H 12 B, Green Park, New Delhi</t>
  </si>
  <si>
    <t>Level 1 &amp; 2, Fortaleza Complex, East Avenue, Kalyani Nagar, Pune</t>
  </si>
  <si>
    <t>Kathi Roll Corner 44</t>
  </si>
  <si>
    <t>Hauz Khas Market Road, Opposite NIFT, Hauz Khas, New Delhi</t>
  </si>
  <si>
    <t>Royal Chick 'N'</t>
  </si>
  <si>
    <t>K-1/135, Main Road, C R Park, Chittaranjan Park, New Delhi</t>
  </si>
  <si>
    <t>2014_12_13</t>
  </si>
  <si>
    <t>Cafí© Burger BC</t>
  </si>
  <si>
    <t>2513, Near Gold Souk Mall, C Block,  Sushant Lok, Gurgaon</t>
  </si>
  <si>
    <t>2015_3_14</t>
  </si>
  <si>
    <t>Sandwiches 'N' More</t>
  </si>
  <si>
    <t>K-41, Bal Udyan Road, Uttam Nagar, New Delhi</t>
  </si>
  <si>
    <t>Panchwati Rasoi</t>
  </si>
  <si>
    <t>LSC, Savita Vihar Market, Anand Vihar, New Delhi</t>
  </si>
  <si>
    <t>Shree Bhojnalaya</t>
  </si>
  <si>
    <t>Sarai Julena, Near Red Light, New Friends Colony, New Delhi</t>
  </si>
  <si>
    <t>M Block Market, Greater Kailash (GK) 2, New Delhi</t>
  </si>
  <si>
    <t>Urban Gala</t>
  </si>
  <si>
    <t>1st Floor, The India Mall, New Friends Colony, New Delhi</t>
  </si>
  <si>
    <t>Chinese, Cafe</t>
  </si>
  <si>
    <t>Bite N Sip</t>
  </si>
  <si>
    <t>Shop 124, Huda Market, Sector 40, Near, Sector 31, Gurgaon</t>
  </si>
  <si>
    <t>2012_2_28</t>
  </si>
  <si>
    <t>Shop 6, GF, Plot 2, NRI Colony, Alaknanda, New Delhi</t>
  </si>
  <si>
    <t>329-330, Shop 5, Samman Bazar, Bhogal, Jangpura, New Delhi</t>
  </si>
  <si>
    <t>Main Huda Market, Sector 40, Near, Sector 31, Gurgaon</t>
  </si>
  <si>
    <t>Cafe Brownie</t>
  </si>
  <si>
    <t>8501/15, Grand Godwin Hotel, Aarakshan Road, Paharganj, New Delhi</t>
  </si>
  <si>
    <t>Food Cafe</t>
  </si>
  <si>
    <t>1-B, Mandakini Enclave, Near Gate 6, Opposite Kalka Public School, Alaknanda, New Delhi</t>
  </si>
  <si>
    <t>Karol Bagh Ke Chhole Bhature</t>
  </si>
  <si>
    <t>Opposite Peer Baba, Gurgaon Road, Roshan Pura, Najafgarh, New Delhi</t>
  </si>
  <si>
    <t>Let's Eat</t>
  </si>
  <si>
    <t>Basement, Shop 6, 88-A, Radheed Hotel Market, Main Road, Zakir Nagar, New Delhi</t>
  </si>
  <si>
    <t>85, Flyover Market, Defence Colony, New Delhi</t>
  </si>
  <si>
    <t>King Chilly Kitchen</t>
  </si>
  <si>
    <t>M-67-A, Malviya Nagar, New Delhi Tikona Park</t>
  </si>
  <si>
    <t>Tikka- Way</t>
  </si>
  <si>
    <t>E-8, Kalkaji Main Road, Kalkaji, New Delhi</t>
  </si>
  <si>
    <t>Shop G-2, Ground Floor, Commercial Complex, RG Residency, Plot GH-2, Opposite Prateek Laurel, Sector 120, Near, Sector 72, Noida</t>
  </si>
  <si>
    <t>Foodies</t>
  </si>
  <si>
    <t>Shop 21, Paryavaran Complex, Near Vidya Sagar Hospital, IGNOU Road, Sainik Farms, New Delhi</t>
  </si>
  <si>
    <t>Jaca Restaurant</t>
  </si>
  <si>
    <t>212-A, Six-Ten Building, Munirka, New Delhi</t>
  </si>
  <si>
    <t>KT's Shik-Shack</t>
  </si>
  <si>
    <t>F-92, Hanuman Market, Munirka, New Delhi</t>
  </si>
  <si>
    <t>179, Near Jain Sweet, Munirka, New Delhi</t>
  </si>
  <si>
    <t>The Yolmo Kitchen</t>
  </si>
  <si>
    <t>Rama Market, Near Slice of Italy, Munirka, New Delhi</t>
  </si>
  <si>
    <t>Kirti Food Plaza</t>
  </si>
  <si>
    <t>C-249, Rama Market, Munirka, New Delhi</t>
  </si>
  <si>
    <t>Cafe Point</t>
  </si>
  <si>
    <t>C-42, Main Road, Industrial Area, Okhla Phase 2, New Delhi</t>
  </si>
  <si>
    <t>Haochi</t>
  </si>
  <si>
    <t>Shop 1 &amp; 2, Lower Ground Floor, Hyde Park, Commercial Complex, Sector 78, Near Sector 110, Noida</t>
  </si>
  <si>
    <t>1990's</t>
  </si>
  <si>
    <t>KG-1/423, Ground Floor, Vikaspuri, New Delhi</t>
  </si>
  <si>
    <t>A - 133, Ground Floor, Super Mart 1, DLF Phase 4, Gurgaon</t>
  </si>
  <si>
    <t>E-778, Market 2, Chittaranjan Park, New Delhi</t>
  </si>
  <si>
    <t>Curries &amp; Kebabs</t>
  </si>
  <si>
    <t>Shop 155, Bhagwan Nagar Chowk, Near Jeewan Hospital, Near Jangpura, New Delhi</t>
  </si>
  <si>
    <t>Munch Brunch Cafe</t>
  </si>
  <si>
    <t>245- A, Sant Nagar, East of Kailash, New Delhi</t>
  </si>
  <si>
    <t>Shop 105, Sector 15, Faridabad</t>
  </si>
  <si>
    <t>Piyu Fast Food</t>
  </si>
  <si>
    <t>252, Sant Nagar, East of Kailash, New Delhi</t>
  </si>
  <si>
    <t>Al- Laziz</t>
  </si>
  <si>
    <t>252, Nazar Singh Place,Sant Nagar, East of Kailash, New Delhi</t>
  </si>
  <si>
    <t>Al- Sheikh</t>
  </si>
  <si>
    <t>Community Center, East of Kailash, New Delhi</t>
  </si>
  <si>
    <t>Afghani, Mughlai, Chinese</t>
  </si>
  <si>
    <t>Delicious Eating Corner</t>
  </si>
  <si>
    <t>Shop 2 &amp; 3, DDA Mini Market, Opposite Wine Shop, Nehru Place, New Delhi</t>
  </si>
  <si>
    <t>Joost Juice Bar</t>
  </si>
  <si>
    <t>Ground Floor, Epicuria Food Mall, Nehru Place, New Delhi</t>
  </si>
  <si>
    <t>A-181, Sukhdev Market, Kotla Mubarakpur, Defence Colony, New Delhi</t>
  </si>
  <si>
    <t>Kalka's Food Centre</t>
  </si>
  <si>
    <t>Shop 3, B Block, Khasra 24, Opposite Anupam Appartments, IGNOU Road, Sainik Farms, New Delhi</t>
  </si>
  <si>
    <t>Grill Master</t>
  </si>
  <si>
    <t>106, Ground Floor, Satyaniketan, New Delhi</t>
  </si>
  <si>
    <t>2017_3_18</t>
  </si>
  <si>
    <t>Abdullah Biryani Centre</t>
  </si>
  <si>
    <t>IGNOU Road, Neb Sarai, Sainik Farms, New Delhi</t>
  </si>
  <si>
    <t>Shree Balaji Bhojnalaya</t>
  </si>
  <si>
    <t>Maidangarhi Bus Stand, IGNOU Road, Sainik Farms, New Delhi</t>
  </si>
  <si>
    <t>Janta Canteen</t>
  </si>
  <si>
    <t>Galina Restaurant</t>
  </si>
  <si>
    <t>DE 82, Ground Floor, Tagore Garden, New Delhi</t>
  </si>
  <si>
    <t>Star Restaurant</t>
  </si>
  <si>
    <t>Westend Marg, Saidullajab, Sainik Farms, New Delhi</t>
  </si>
  <si>
    <t>Satvik Rasoi</t>
  </si>
  <si>
    <t>D 14/193, 1st Floor, Sector 7, Opposite Pillar 415, Adjacent to Hari Om Band, Rohini, New Delhi</t>
  </si>
  <si>
    <t>Hungry Folks Food Corner</t>
  </si>
  <si>
    <t>House 20, Katwaria Sarai, Qutab Institutional Area, New Delhi</t>
  </si>
  <si>
    <t>Nachos And Company</t>
  </si>
  <si>
    <t>L-1, 3rd Floor, Green Park Extension, Green Park, New Delhi</t>
  </si>
  <si>
    <t>The Hub</t>
  </si>
  <si>
    <t>Huda Market, Sector 9, Faridabad</t>
  </si>
  <si>
    <t>B-2, Sector 10, Noida</t>
  </si>
  <si>
    <t>Shop 19, 1st floor, Sector 31, Gurgaon</t>
  </si>
  <si>
    <t>2014_6_22</t>
  </si>
  <si>
    <t>Prost Brew Pub</t>
  </si>
  <si>
    <t>882/A Road No 45, Jubilee Hills, Hyderabad</t>
  </si>
  <si>
    <t>Italian, Continental, Chinese</t>
  </si>
  <si>
    <t>Mom Hand Momos</t>
  </si>
  <si>
    <t>Neel Kanth Palace, Near Iskcon Temple, Main Road Sant Nagar, East of Kailash, New Delhi</t>
  </si>
  <si>
    <t>Food Court, Moments Mall, Patel Road, Near Kirti Nagar Metro Station, Kirti Nagar, New Delhi</t>
  </si>
  <si>
    <t>2012_8_19</t>
  </si>
  <si>
    <t>Pal Restaurant</t>
  </si>
  <si>
    <t>Plot 6, Punjabi Market, Vishnu Nagar, Tilak Nagar, New Delhi</t>
  </si>
  <si>
    <t>Metropolitan Cafe</t>
  </si>
  <si>
    <t>A-2/269, Road 2, Near Good Luck Hotel, Mahipalpur, New Delhi</t>
  </si>
  <si>
    <t>Jain Sweets &amp; Bakers</t>
  </si>
  <si>
    <t>A Block, Near Main Red Light Chowk, Opposite Vishal Mega Mart, Mahipalpur, New Delhi</t>
  </si>
  <si>
    <t>WOW Zaika</t>
  </si>
  <si>
    <t>Rajat Vihar, Sector 62, Noida</t>
  </si>
  <si>
    <t>2013_12_12</t>
  </si>
  <si>
    <t>4, New Delhi Airport Express Mall, Opposite New Delhi Railway Station, Ajmeri Gate, Near Paharganj, New Delhi</t>
  </si>
  <si>
    <t>Attrium Ground Floor, Garden Galleria Mall, Sector 38, Noida</t>
  </si>
  <si>
    <t>Coalition Cafe</t>
  </si>
  <si>
    <t>2530, 3rd Floor, Hudson Lane, GTB Nagar, New Delhi</t>
  </si>
  <si>
    <t>Hungry Hut</t>
  </si>
  <si>
    <t>Main Vasant Kunj Road, Opposite OBC Bank, Mahipalpur, New Delhi</t>
  </si>
  <si>
    <t>The Sweet Spot</t>
  </si>
  <si>
    <t>25, Central Lane, Bengali Market, Mandi House, New Delhi</t>
  </si>
  <si>
    <t>Grill Zone</t>
  </si>
  <si>
    <t>A-4 DDA Market, Near Saakshara Apartments, Paschim Vihar, New Delhi</t>
  </si>
  <si>
    <t>Mathura Lassi Wala</t>
  </si>
  <si>
    <t>K-Block, Rangpuri Road, Mahipalpur, New Delhi</t>
  </si>
  <si>
    <t>Lets Bake Love</t>
  </si>
  <si>
    <t>A 155, Near Samara Honda, Lajpat Nagar 1, New Delhi</t>
  </si>
  <si>
    <t>Chanky Restruoo</t>
  </si>
  <si>
    <t>20, Krishna Nagar, Near Safdarjung Enclave, Safdarjung, New Delhi</t>
  </si>
  <si>
    <t>95-1/2 Gautam Nagar, Yusuf Sarai, New Delhi</t>
  </si>
  <si>
    <t>Treat Up Cafe and Restaurant</t>
  </si>
  <si>
    <t>House 20F, Basement, Gali 1, Krishna Nagar, Safdarjung, New Delhi</t>
  </si>
  <si>
    <t>Cafe, American, Continental, Nepalese</t>
  </si>
  <si>
    <t>Mr. Bake</t>
  </si>
  <si>
    <t>L-96, Shubraj Complex, Labour Chowk, Mahipalpur, New Delhi</t>
  </si>
  <si>
    <t>New Zaika Kathi Rolls</t>
  </si>
  <si>
    <t>Shop 6, Plot 5, Pocket H, Sarita Vihar, New Delhi</t>
  </si>
  <si>
    <t>Malabar Style Kitchen</t>
  </si>
  <si>
    <t>K-311, Gali No. 4, Mahipalpur, New Delhi</t>
  </si>
  <si>
    <t>Mukesh Bhojnalaya</t>
  </si>
  <si>
    <t>K-4, Shop 159, Rangpuri Road, Mahipalpur, New Delhi</t>
  </si>
  <si>
    <t>Food For Thought</t>
  </si>
  <si>
    <t>14, Navjivan Vihar, Malviya Nagar, New Delhi</t>
  </si>
  <si>
    <t>Mirchievous</t>
  </si>
  <si>
    <t>The Paradise Biryani</t>
  </si>
  <si>
    <t>Pink Town House Market, DLF Phase 3, Gurgaon</t>
  </si>
  <si>
    <t>Book Food Kitchen</t>
  </si>
  <si>
    <t>Shop 4, Exotica Fresco, Sector 137, Near Sector 132, Noida</t>
  </si>
  <si>
    <t>A-263, Vishwakarma Colony, MB Road, Near, Okhla Phase 1, New Delhi</t>
  </si>
  <si>
    <t>Bhashi Caterers</t>
  </si>
  <si>
    <t>Shastri Market, Bhogal, Jangpura, New Delhi</t>
  </si>
  <si>
    <t>Shri Ram Sweets</t>
  </si>
  <si>
    <t>57, Bhagwan Nagar, Gurudwara Bala Sahib Road, Ashram, Near Jangpura, New Delhi</t>
  </si>
  <si>
    <t>South Indian, Street Food, Chinese</t>
  </si>
  <si>
    <t>The Zest</t>
  </si>
  <si>
    <t>3rdFloor, Handloom Hand, Near Janpath Metro Station,  Gate 2, Janpath, New Delhi</t>
  </si>
  <si>
    <t>Bigbee</t>
  </si>
  <si>
    <t>Shop A5, B4, DDA Market, Keshavpuram, Lawrence Road, New Delhi</t>
  </si>
  <si>
    <t>Chawla Snacks</t>
  </si>
  <si>
    <t>7/22, Masjid Road, Jangpura, New Delhi</t>
  </si>
  <si>
    <t>Royal Bakery</t>
  </si>
  <si>
    <t>F- 92, Hanuman Market, Munirka, New Delhi</t>
  </si>
  <si>
    <t>Chicken Point</t>
  </si>
  <si>
    <t>Shop 81, Ring Road Market, Sarojini Nagar, New Delhi</t>
  </si>
  <si>
    <t>Cafe Cup of Life</t>
  </si>
  <si>
    <t>6B, New Colony, Circular Road, Sector 7, Gurgaon</t>
  </si>
  <si>
    <t>Cafe, Fast Food, Chinese</t>
  </si>
  <si>
    <t>Choco N Lush</t>
  </si>
  <si>
    <t>2014_12_10</t>
  </si>
  <si>
    <t>Nutri Lunch</t>
  </si>
  <si>
    <t>B-422, Sarita Vihar, New Delhi</t>
  </si>
  <si>
    <t>Tourist Janpath</t>
  </si>
  <si>
    <t>1, Scindia House, Janpath Road, Janpath, New Delhi</t>
  </si>
  <si>
    <t>North Indian, American, Chinese</t>
  </si>
  <si>
    <t>KC Bakers</t>
  </si>
  <si>
    <t>3/5, Khandsa Road, Sector 8, Gurgaon</t>
  </si>
  <si>
    <t>Devika Restaurant</t>
  </si>
  <si>
    <t>373-A, Pocket-N, Near Sarita Vihar Police Chowki, Sarita Vihar, New Delhi</t>
  </si>
  <si>
    <t>2012_3_14</t>
  </si>
  <si>
    <t>Zabardast Indian Kitchen</t>
  </si>
  <si>
    <t>E-13/29, Ground Floor, Middle Circle, Connaught Place, New Delhi</t>
  </si>
  <si>
    <t>2011_4_26</t>
  </si>
  <si>
    <t>Facebook Fast Food</t>
  </si>
  <si>
    <t>Shop 1, Madan Pur Khadar, Sarita Vihar, New Delhi</t>
  </si>
  <si>
    <t>Shama Muradabadi Chicken Biryani</t>
  </si>
  <si>
    <t>Shop 3, 4B, Choudhry Nathu Singh Market, Main Road, Madanpur Khadar, Sarita Vihar, New Delhi</t>
  </si>
  <si>
    <t>Desi Bites</t>
  </si>
  <si>
    <t>Plot 410, Near Medanta, Sector 39, Gurgaon</t>
  </si>
  <si>
    <t>The Daily</t>
  </si>
  <si>
    <t>3-5, Shiv Narayan Complex, Near Prachin Hanuman Mandir, Sikandarpur, Gurgaon</t>
  </si>
  <si>
    <t>Sikandarpur</t>
  </si>
  <si>
    <t>Sikandarpur, Gurgaon</t>
  </si>
  <si>
    <t>Pacific Mall, Second Floor, Subhash Nagar, New Delhi</t>
  </si>
  <si>
    <t>Sansar Hotel</t>
  </si>
  <si>
    <t>E Block, Chauhan Market, Near DDA Market, Sarita Vihar, New Delhi</t>
  </si>
  <si>
    <t>2015_6_4</t>
  </si>
  <si>
    <t>Punjabi Delight</t>
  </si>
  <si>
    <t>863, Gandhi Nagar Road, Near Batra Cinema, Mukherjee Nagar, New Delhi</t>
  </si>
  <si>
    <t>Rara Dragon</t>
  </si>
  <si>
    <t>825/4, Arjun Nagar, Opposite, Defence Colony, New Delhi</t>
  </si>
  <si>
    <t>Shri Rudram</t>
  </si>
  <si>
    <t>AA-13, Shalimar Bagh, New Delhi</t>
  </si>
  <si>
    <t>Near Mool Chand Metro Station, East of Kailash, New Delhi</t>
  </si>
  <si>
    <t>Satnaam Foods</t>
  </si>
  <si>
    <t>101 A, Pratap Nagar, Mayur Vihar Phase 1, New Delhi</t>
  </si>
  <si>
    <t>Kowloon Express</t>
  </si>
  <si>
    <t>Shop 11/12, DDA Market, Mount Kailash, East of Kailash, New Delhi</t>
  </si>
  <si>
    <t>Laziz Chinese Fast Food</t>
  </si>
  <si>
    <t>Kalka Devi Marg, Near DDA Park, East of Kailash, New Delhi</t>
  </si>
  <si>
    <t>The Punter House</t>
  </si>
  <si>
    <t>2nd &amp; 3rd Floor, Building 9, Opposite Venkateshwar College, Satyaniketan, New Delhi</t>
  </si>
  <si>
    <t>Cafe, Continental, Mexican, Italian, North Indian, Chinese</t>
  </si>
  <si>
    <t>Tandoori Theka</t>
  </si>
  <si>
    <t>C-8, Opposite Metro Pillar 717, Kiran Garden, Main Najafgarh Road, Uttam Nagar, New Delhi</t>
  </si>
  <si>
    <t>Sam's 22</t>
  </si>
  <si>
    <t>Shop A-3/A1, Main Road, Vishwakarma Colony, Okhla Phase 1, New Delhi</t>
  </si>
  <si>
    <t>E-23, 1st Floor, South Extension 2, New Delhi</t>
  </si>
  <si>
    <t>Medanta - The Medicity Hospital, Sector 38, Near Sector 39, Gurgaon</t>
  </si>
  <si>
    <t>Jeet Pizza</t>
  </si>
  <si>
    <t>QU Block Market, Pitampura, New Delhi</t>
  </si>
  <si>
    <t>Hangout Cafe</t>
  </si>
  <si>
    <t>16 C, Opposite Lady of Fatima Convent School, New Colony, Old Railway Road, Gurgaon</t>
  </si>
  <si>
    <t>Aurangzeb Rd</t>
  </si>
  <si>
    <t>C 126, 2nd Floor, Phase 1, Naraina, New Delhi</t>
  </si>
  <si>
    <t>2015_8_20</t>
  </si>
  <si>
    <t>Unitech Infospace, Sector 135, Near Sector 132, Noida</t>
  </si>
  <si>
    <t>Pichli Gali</t>
  </si>
  <si>
    <t>Shop 3, RN 37, B Block Market, Sector 62, Noida</t>
  </si>
  <si>
    <t>Peppers &amp; Pipes</t>
  </si>
  <si>
    <t>Shop 8, SG Complex, GU Market, Pitampura, New Delhi</t>
  </si>
  <si>
    <t>Chinese, Italian, Continental</t>
  </si>
  <si>
    <t>2014_11_5</t>
  </si>
  <si>
    <t>K-9, Arya Samaj Road, Uttam Nagar, New Delhi</t>
  </si>
  <si>
    <t>Flavours Kitchen</t>
  </si>
  <si>
    <t>G-4, Local Shopping Complex, Gujranwala Town, New Delhi</t>
  </si>
  <si>
    <t>Food Box</t>
  </si>
  <si>
    <t>House 70, Shop 2, Indra Vihar, Opposite International Girls Hostel, Mukherjee Nagar, New Delhi</t>
  </si>
  <si>
    <t>2016_2_10</t>
  </si>
  <si>
    <t>Scoops</t>
  </si>
  <si>
    <t>E-1, Bal Udyan Road, Uttam Nagar, New Delhi</t>
  </si>
  <si>
    <t>Shahi Chicken Corner</t>
  </si>
  <si>
    <t>L-25, Mahipalpur, New Delhi</t>
  </si>
  <si>
    <t>Kaka De Dhaba</t>
  </si>
  <si>
    <t>Badam Singh Market, Mahipalpur, New Delhi</t>
  </si>
  <si>
    <t>Jaypee Hospital, Wish Town, Gautam Buddha Nagar, Sector 128, Near Sector 132, Noida</t>
  </si>
  <si>
    <t>Dhaba Cash 'n' Carry Kitchen Chur Chur Naan</t>
  </si>
  <si>
    <t>Shop 1, Badam Singh Market, Rangpuri Bus Stop, Mahipalpur, New Delhi</t>
  </si>
  <si>
    <t>Coffee Shop</t>
  </si>
  <si>
    <t>Dee Marks Hotel &amp; Resort, Adjoining Shiv Murti, NH 8, Mahipalpur, New Delhi</t>
  </si>
  <si>
    <t>Mahinder Food Corner</t>
  </si>
  <si>
    <t>A-199, Gujranwala Town, New Delhi</t>
  </si>
  <si>
    <t>Priya Cinema Complex, Vasant Vihar, New Delhi</t>
  </si>
  <si>
    <t>TBH - The Big House Cafe</t>
  </si>
  <si>
    <t>37, 1st Floor, Satyaniketan, New Delhi</t>
  </si>
  <si>
    <t>Cafe, Continental, North Indian, Chinese, Mexican</t>
  </si>
  <si>
    <t>Drinks At Stake - Bar Exchange</t>
  </si>
  <si>
    <t>NWA-26, Club Road, Punjabi Bagh, New Delhi</t>
  </si>
  <si>
    <t>Chai Shots</t>
  </si>
  <si>
    <t>Shop 27-A, DLF Tower A, Jasola, New Delhi</t>
  </si>
  <si>
    <t>1B/A, Arjun Nagar, Safdarjung, New Delhi</t>
  </si>
  <si>
    <t>Pasta La Vista</t>
  </si>
  <si>
    <t>S-4, Oriental House, Gulmohar Enclave Commercial Complex, Green Park, New Delhi</t>
  </si>
  <si>
    <t>2018_7_19</t>
  </si>
  <si>
    <t>Cafe Cook</t>
  </si>
  <si>
    <t>A-139, Madhu Vihar, Near, Patparganj, New Delhi</t>
  </si>
  <si>
    <t>Havmor Ice Cream</t>
  </si>
  <si>
    <t>G-1, Opposite Aurobindo Market, Hauz Khas, New Delhi</t>
  </si>
  <si>
    <t>Food Court, Ground Floor, Splendor Forum, Jasola, New Delhi</t>
  </si>
  <si>
    <t>Chinese Tadka</t>
  </si>
  <si>
    <t>KP Block, Near City Park Hotel, Pitampura, New Delhi</t>
  </si>
  <si>
    <t>Shaketastic</t>
  </si>
  <si>
    <t>Shop 108, Aggarwal Plaza ,RG Complex 2, Prashant Vihar, New Delhi</t>
  </si>
  <si>
    <t>Happy Beings</t>
  </si>
  <si>
    <t>50/21, U Block, DLF Phase 3, Gurgaon</t>
  </si>
  <si>
    <t>Chin China</t>
  </si>
  <si>
    <t>Shop 1, RG Complex 1, Prashant Vihar, New Delhi</t>
  </si>
  <si>
    <t>Manohar Cakes &amp; Bikaneri</t>
  </si>
  <si>
    <t>C 28-29, Double Storey, Vijay Nagar, New Delhi</t>
  </si>
  <si>
    <t>2011_10_11</t>
  </si>
  <si>
    <t>Sree Krishna Udupi</t>
  </si>
  <si>
    <t>G-1, RG Complex 2, Prashant Vihar, New Delhi</t>
  </si>
  <si>
    <t>2017_3_14</t>
  </si>
  <si>
    <t>Fun City Mall, Prashant Vihar, New Delhi</t>
  </si>
  <si>
    <t>Fun City Mall, Prashant Vihar</t>
  </si>
  <si>
    <t>2015_10_15</t>
  </si>
  <si>
    <t>Dilli Grillz</t>
  </si>
  <si>
    <t>Ground Floor, Fun City Mall, Prashant Vihar, New Delhi</t>
  </si>
  <si>
    <t>Take N Taste</t>
  </si>
  <si>
    <t>3/30, Double Storey, Vijay Nagar, New Delhi</t>
  </si>
  <si>
    <t>Liquid</t>
  </si>
  <si>
    <t>D Block, Central Market, Prashant Vihar, New Delhi</t>
  </si>
  <si>
    <t>2011_12_2</t>
  </si>
  <si>
    <t>C-284, Prashant Vihar, New Delhi</t>
  </si>
  <si>
    <t>Laxmi Vatika, Nagloi Road, Jal Vihar Bus Stand, Najafgarh, New Delhi</t>
  </si>
  <si>
    <t>Heaven's Point</t>
  </si>
  <si>
    <t>341, Near Mother Diary, Arun Vihar, Sector 37, Noida</t>
  </si>
  <si>
    <t>Oregano India</t>
  </si>
  <si>
    <t>Shop 2661, Sector 7-10 Market, YMCA Road, Sector 10, Faridabad</t>
  </si>
  <si>
    <t>Fast Food, Chinese, Italian</t>
  </si>
  <si>
    <t>The Hub - Gourmet, Bakers &amp; More</t>
  </si>
  <si>
    <t>Asian Institute of Medical Sciences, Badkal Flyover, Sector 21 A, Sector 21, Faridabad</t>
  </si>
  <si>
    <t>Site 15, 15th Cross, 100 Feet Road, 4th Phase, JP Nagar, Bangalore</t>
  </si>
  <si>
    <t>JP Nagar</t>
  </si>
  <si>
    <t>JP Nagar, Bangalore</t>
  </si>
  <si>
    <t>2018_11_2</t>
  </si>
  <si>
    <t>Shop 212, Sector 31-32 A HUDA Market, Sector 31, Gurgaon</t>
  </si>
  <si>
    <t>Cafe Bonkerz</t>
  </si>
  <si>
    <t>Shop D-3, LGF, Sushant Shopping Arcade, Phase 1, Sushant Lok, Gurgaon</t>
  </si>
  <si>
    <t>Let's Meet Up</t>
  </si>
  <si>
    <t>I-1, Shop 2, Kirti Nagar, New Delhi</t>
  </si>
  <si>
    <t>Gupta Bhojnalya</t>
  </si>
  <si>
    <t>HR-227, 60 Feet Road, Pul Pahladpur, Okhla Phase 1, New Delhi</t>
  </si>
  <si>
    <t>ToLoveFromLove</t>
  </si>
  <si>
    <t>Open Kitchen</t>
  </si>
  <si>
    <t>Shop 54, Block 1, Ganga Shopping Complex, Sector 29, Noida</t>
  </si>
  <si>
    <t>2011_9_1</t>
  </si>
  <si>
    <t>Near Khaira Mod, Bahadurgarh Road, Najafgarh, New Delhi</t>
  </si>
  <si>
    <t>Opposite Sri Ram International School, Main Dhansa Road, Najafgarh, New Delhi</t>
  </si>
  <si>
    <t>Hot &amp; Pot</t>
  </si>
  <si>
    <t>Near DTC Bus Pass Section, Timar Pur Chowk, GTB Nagar, New Delhi</t>
  </si>
  <si>
    <t>Punjabi Flavour</t>
  </si>
  <si>
    <t>5, Khaibar Pass, Civil Lines, New Delhi</t>
  </si>
  <si>
    <t>Khaibar Pass, Main Road, Civil Lines, New Delhi</t>
  </si>
  <si>
    <t>Prem Chinese Fast Food</t>
  </si>
  <si>
    <t>Main Dhansa Road, Near Nanak Pyaoo, Najafgarh, New Delhi</t>
  </si>
  <si>
    <t>Radhe Shyam Dhaba</t>
  </si>
  <si>
    <t>Shop 22, SU Market, Pitampura, New Delhi</t>
  </si>
  <si>
    <t>FC 12A, 3rd Floor, Logix City Center, Sector 32, Near Sector 34, Noida</t>
  </si>
  <si>
    <t>Dinesh Meat Wala</t>
  </si>
  <si>
    <t>Shop 28, LU, DDA Market, Pitampura, New Delhi</t>
  </si>
  <si>
    <t>New South Indian &amp; Chinese Foods</t>
  </si>
  <si>
    <t>Shop 197A, QU, Block, Pitampura, New Delhi</t>
  </si>
  <si>
    <t>Tandoori Nights</t>
  </si>
  <si>
    <t>Plot 5, Sikka Mansion, Savita Vihar Market, Anand Vihar, New Delhi</t>
  </si>
  <si>
    <t>2016_1_17</t>
  </si>
  <si>
    <t>Utsav</t>
  </si>
  <si>
    <t>Shop G-17, Aggarwal Millenium Tower-I, Netaji Subhash Place, New Delhi</t>
  </si>
  <si>
    <t>Morong Ki</t>
  </si>
  <si>
    <t>B-106, NCC Gate, Humayunpur, Safdarjung, New Delhi</t>
  </si>
  <si>
    <t>Shop 6, Ground Floor, Plot 2, NRI Colony, Greater Kailash 4, Alaknanda, New Delhi</t>
  </si>
  <si>
    <t>Pao King</t>
  </si>
  <si>
    <t>K-13/3, DLF Phase 2, Gurgaon</t>
  </si>
  <si>
    <t>2015_6_14</t>
  </si>
  <si>
    <t>JD's Food Court</t>
  </si>
  <si>
    <t>E-46, Near Gopal Paints, Shastri Nagar, Ashok Vihar Phase 1, New Delhi</t>
  </si>
  <si>
    <t>Shop GF-26, Omaxe NRI City Center, Greater Noida, Noida</t>
  </si>
  <si>
    <t>The Midnight Hub - C</t>
  </si>
  <si>
    <t>G-16, Lajpat Nagar 1, New Delhi</t>
  </si>
  <si>
    <t>Shop 10, H Block, DDA Market, Ashok Vihar Phase 1, New Delhi</t>
  </si>
  <si>
    <t>Noddy's</t>
  </si>
  <si>
    <t>Ground Floor, North Gate Mall, Gujranwala Town, New Delhi</t>
  </si>
  <si>
    <t>Beverages, Desserts</t>
  </si>
  <si>
    <t>Cafe Shloka</t>
  </si>
  <si>
    <t>183, Jagriti Enclave, Karkardooma, New Delhi</t>
  </si>
  <si>
    <t>251, Gujrawalan Town 3, Gujranwala Town, New Delhi</t>
  </si>
  <si>
    <t>t Lounge by Dilmah</t>
  </si>
  <si>
    <t>Flat 44, 1st Floor, Khan Market, New Delhi</t>
  </si>
  <si>
    <t>Cafe, Tea, Desserts</t>
  </si>
  <si>
    <t>17 Degree Food Service</t>
  </si>
  <si>
    <t>Shop 41/1, Hari Complex 304, Garhi, East of Kailash, New Delhi</t>
  </si>
  <si>
    <t>Purani Delhi 6</t>
  </si>
  <si>
    <t>98/11, Badi Madjid, G.T. Karnal Road, Gujranwala Town, New Delhi</t>
  </si>
  <si>
    <t>2011_1_17</t>
  </si>
  <si>
    <t>Shudh Vaishno Dhaba</t>
  </si>
  <si>
    <t>Near Indra Band, Kingsway Camp, GTB Nagar, New Delhi</t>
  </si>
  <si>
    <t>2018_10_25</t>
  </si>
  <si>
    <t>Raja Chinese Foods &amp; Snacks</t>
  </si>
  <si>
    <t>Shop 17, BP Market, Club Road, Shalimar Bagh, New Delhi</t>
  </si>
  <si>
    <t>10, Edward Line, Kingsway Camp, Near GTB Nagar Metro Station, GTB Nagar, New Delhi</t>
  </si>
  <si>
    <t>Kaiser</t>
  </si>
  <si>
    <t>Best Biryani Centre</t>
  </si>
  <si>
    <t>Shop 9, Mall Road, Near GTB Nagar Metro Station, GTB Nagar, New Delhi</t>
  </si>
  <si>
    <t>Aunty Chings Fast Food</t>
  </si>
  <si>
    <t>Shop 11, AL Market, Shalimar Bagh, New Delhi</t>
  </si>
  <si>
    <t>Dhaba Express</t>
  </si>
  <si>
    <t>Shop 10, DDA Market, A Block, Nehru Vihar, Mukherjee Nagar, New Delhi</t>
  </si>
  <si>
    <t>Jyoti Dhaba</t>
  </si>
  <si>
    <t>Opposite Vardhman Central Mall, Nehru Vihar, Mukherjee Nagar, New Delhi</t>
  </si>
  <si>
    <t>Dosa Junction</t>
  </si>
  <si>
    <t>SE-20, Singal Pur, Shalimar Bagh, New Delhi</t>
  </si>
  <si>
    <t>NIK's Chicken Corner</t>
  </si>
  <si>
    <t>G 88, Vardhman Central Mall, Nehru Vihar, Mukherjee Nagar, New Delhi</t>
  </si>
  <si>
    <t>Lord of Grillz</t>
  </si>
  <si>
    <t>Shop 2 &amp; 3, La Mart, La Lagune, Golf Course Road, Gurgaon</t>
  </si>
  <si>
    <t>Chinese, North Indian, Italian, Continental</t>
  </si>
  <si>
    <t>Ninkasi Imperial Brews &amp; Cookery</t>
  </si>
  <si>
    <t>201-204, 2nd Floor, DLF Star Mall, Sector 30, Gurgaon</t>
  </si>
  <si>
    <t>North Indian, Asian, European</t>
  </si>
  <si>
    <t>2013_8_11</t>
  </si>
  <si>
    <t>Haryana Bhojnalaya</t>
  </si>
  <si>
    <t>G 26, Vardhman Central Mall, Nehru Vihar, Mukherjee Nagar, New Delhi</t>
  </si>
  <si>
    <t>Calendar Khana Laao</t>
  </si>
  <si>
    <t>D-6, Netaji Subhash Place, New Delhi</t>
  </si>
  <si>
    <t>Opposite NSG Camp, Mahipalpur Extension, Mahipalpur, New Delhi</t>
  </si>
  <si>
    <t>The Haus</t>
  </si>
  <si>
    <t>3, Radhe Nagar Society, Opposite Sargam Shopping Centre, Piplod, Surat</t>
  </si>
  <si>
    <t>Michael's Kitchen</t>
  </si>
  <si>
    <t>7798, Sainik School Road, Gajapati Nagar, Bhubaneswar, Gajapati Nagar, Bhubaneshwar</t>
  </si>
  <si>
    <t>Gajapati Nagar</t>
  </si>
  <si>
    <t>Gajapati Nagar, Bhubaneshwar</t>
  </si>
  <si>
    <t>Uncle Sam</t>
  </si>
  <si>
    <t>Ramesh Market, East of Kailash, New Delhi</t>
  </si>
  <si>
    <t>Bikaner Sweets Chaat cafe</t>
  </si>
  <si>
    <t>G 25, Vardhman Central Mall, Nehru Vihar, Mukherjee Nagar, New Delhi</t>
  </si>
  <si>
    <t>Opposite Batra Cinema, Mukherjee Nagar, New Delhi</t>
  </si>
  <si>
    <t>Chaap Chaska</t>
  </si>
  <si>
    <t>252/4, Parmanand Colony, Mukherjee Nagar, New Delhi</t>
  </si>
  <si>
    <t>Keshar</t>
  </si>
  <si>
    <t>516, Parmanand Colony, Near Dusshera Ground, Mukherjee Nagar, New Delhi</t>
  </si>
  <si>
    <t>J V's Fried Chicken</t>
  </si>
  <si>
    <t>19 B, Sewak Park, Near Metro Pillor 771, Uttam Nagar, New Delhi</t>
  </si>
  <si>
    <t>Grill King Kabab &amp; Curries</t>
  </si>
  <si>
    <t>Shop 1, La Mart, La Laguna Society, Golf Course Road, Sector 54, Gurgaon</t>
  </si>
  <si>
    <t>Opposite Shri Ram Gate, Near Sabji Mandi, Najafgarh, New Delhi</t>
  </si>
  <si>
    <t>2011_4_27</t>
  </si>
  <si>
    <t>Amritsari Kulcha</t>
  </si>
  <si>
    <t>Flat 22, RU Block, Opposite Power House, Pitampura, New Delhi</t>
  </si>
  <si>
    <t>Mister Mughal</t>
  </si>
  <si>
    <t>Shop 16, BPTP Princess Park Shopping Arcade, Sector 86, Faridabad</t>
  </si>
  <si>
    <t>3x Cafe</t>
  </si>
  <si>
    <t>22, RU Block, Opposite Power House, Pitampura, New Delhi</t>
  </si>
  <si>
    <t>Fast Food, Desserts, Beverages</t>
  </si>
  <si>
    <t>2012_7_2</t>
  </si>
  <si>
    <t>Behrouz Biryani</t>
  </si>
  <si>
    <t>Chill Out</t>
  </si>
  <si>
    <t>2089/161 Shanti Nagar, Wazirpur, New Delhi</t>
  </si>
  <si>
    <t>Flashback Midnight Hunger</t>
  </si>
  <si>
    <t>Italian, Continental, Fast Food, Chinese</t>
  </si>
  <si>
    <t>Cafe TAB</t>
  </si>
  <si>
    <t>JA-1A, DDA Flats, Near Sarg Ashram Mandir, Rajouri Garden, New Delhi</t>
  </si>
  <si>
    <t>Mulligan Cafe</t>
  </si>
  <si>
    <t>Press Enclave Marg, Lado Sarai, New Delhi</t>
  </si>
  <si>
    <t>2011_9_3</t>
  </si>
  <si>
    <t>Depot48</t>
  </si>
  <si>
    <t>N 3, Level 2, N Block Market, Greater Kailash (GK) 1, New Delhi</t>
  </si>
  <si>
    <t>American, Mexican, Finger Food</t>
  </si>
  <si>
    <t>Jarfull</t>
  </si>
  <si>
    <t>G35, Sushant Shopping arcade, Sushant Lok 1, Gurgaon, Delhi NCR, Sushant Lok, Gurgaon</t>
  </si>
  <si>
    <t>South Indian, Desserts, Beverages</t>
  </si>
  <si>
    <t>2012_10_5</t>
  </si>
  <si>
    <t>The Culinary Pitaara</t>
  </si>
  <si>
    <t>A-177, Sukhdev Market, Bhisham Pitamah Marg, Defence Colony, New Delhi</t>
  </si>
  <si>
    <t>CafíÂ Befikre</t>
  </si>
  <si>
    <t>289, 1st Floor, Satyaniketan, New Delhi</t>
  </si>
  <si>
    <t>Cherry Berry</t>
  </si>
  <si>
    <t>State Bank Colony, Near Nanak Piau Gurudwara, GTK Road, Gujranwala Town, New Delhi</t>
  </si>
  <si>
    <t>Chakna</t>
  </si>
  <si>
    <t>Shop 1 &amp; 2, Food Court, 3rd Floor, MSX Mall, Greater Noida, Noida</t>
  </si>
  <si>
    <t>Balluchi's - The Royal Cuisine</t>
  </si>
  <si>
    <t>K-1/10, Chittaranjan Park, New Delhi</t>
  </si>
  <si>
    <t>MK Tiffin Service</t>
  </si>
  <si>
    <t>GF-771, Sukhdev Complex, Sarita Vihar, New Delhi</t>
  </si>
  <si>
    <t>C-82, Bhagat Singh Marg, Jhilmil Colony, Vivek Vihar, New Delhi</t>
  </si>
  <si>
    <t>Lots of Food</t>
  </si>
  <si>
    <t>12/124 Geeta Colony, Geeta Colony, New Delhi</t>
  </si>
  <si>
    <t>2011_8_14</t>
  </si>
  <si>
    <t>Shop 30, Main Market, Subhash Nagar, New Delhi</t>
  </si>
  <si>
    <t>Red Hot</t>
  </si>
  <si>
    <t>KG-1/88, Vikaspuri, New Delhi</t>
  </si>
  <si>
    <t>Little Saigon</t>
  </si>
  <si>
    <t>E-16, Main Market, Hauz Khas, New Delhi</t>
  </si>
  <si>
    <t>Grub Patio</t>
  </si>
  <si>
    <t>Shop 19, Amrapali Princely Estate, Opposite Silicon City, Sector 76, Near Sector 72, Noida</t>
  </si>
  <si>
    <t>Foodie Xpress</t>
  </si>
  <si>
    <t>Plot 52, Sector 56, Gurgaon</t>
  </si>
  <si>
    <t>Raw Creams</t>
  </si>
  <si>
    <t>2509, Ground Floor, Hudson Lane, Delhi University-GTB Nagar, New Delhi</t>
  </si>
  <si>
    <t>Ice Cream, Desserts, Beverages</t>
  </si>
  <si>
    <t>Fat Monk</t>
  </si>
  <si>
    <t>Food Court, Amenity Block, Infospace, Sector 48, Sohna Road, Gurgaon</t>
  </si>
  <si>
    <t>2011_5_12</t>
  </si>
  <si>
    <t>Brick Station</t>
  </si>
  <si>
    <t>B-1, M Block Market, Balaji Market, Opposite Kerela Public School, Vikaspuri, New Delhi</t>
  </si>
  <si>
    <t>Punjabi Joint</t>
  </si>
  <si>
    <t>Shop 1, 40 DLF Industrial Area, Alishan Building, Kirti Nagar, New Delhi</t>
  </si>
  <si>
    <t>2017_12_2</t>
  </si>
  <si>
    <t>Badri Prasad Ramesh Kumar Caterers</t>
  </si>
  <si>
    <t>The Grill Kitchen - Gourmet</t>
  </si>
  <si>
    <t>Batra Chinese Food &amp; Chaap</t>
  </si>
  <si>
    <t>3/200, Subhash Nagar, New Delhi</t>
  </si>
  <si>
    <t>30, Ground Floor, Sector 29, Gurgaon</t>
  </si>
  <si>
    <t>2017_8_10</t>
  </si>
  <si>
    <t>A 226 &amp; 227, Ground Floor, Super Mart 1, DLF Phase 4, Gurgaon</t>
  </si>
  <si>
    <t>Chatore</t>
  </si>
  <si>
    <t>Shop 2, I-78, Main Market, Kirti Nagar, New Delhi</t>
  </si>
  <si>
    <t>2011_12_4</t>
  </si>
  <si>
    <t>The Grill Darbar</t>
  </si>
  <si>
    <t>Shop 87, Near Omaxe Heights, Gate 2, Sector 86, Faridabad</t>
  </si>
  <si>
    <t>Baba Ka Dhaba</t>
  </si>
  <si>
    <t>WZ-425, Main Road, Palam Colony, Opposite Railway Crossing, Palam, New Delhi</t>
  </si>
  <si>
    <t>Standard Pastry Shop</t>
  </si>
  <si>
    <t>5/35, Subhash Nagar, New Delhi</t>
  </si>
  <si>
    <t>Madan Sweets &amp; Bakers</t>
  </si>
  <si>
    <t>9 Scoops</t>
  </si>
  <si>
    <t>WZ 44/4 Uggarsain Market, Ashok Nagar, Jail Road, New Delhi</t>
  </si>
  <si>
    <t>Resunga Food Corner</t>
  </si>
  <si>
    <t>Shop 24, Tilak Market, Near Gol Chakkar, Kirti Nagar, New Delhi</t>
  </si>
  <si>
    <t>R-361, Main Chowk, Near Tilak Market, Kirti Nagar, New Delhi</t>
  </si>
  <si>
    <t>Chi Asian Cookhouse</t>
  </si>
  <si>
    <t>F-456, 3rd Floor, DLF Mall of India, Sector 18, Noida</t>
  </si>
  <si>
    <t>Chinese, Thai, Asian, Japanese, Korean, Seafood</t>
  </si>
  <si>
    <t>Shop 41/1, Near House of Tax, Ashok Nagar, Jail Road, New Delhi</t>
  </si>
  <si>
    <t>ChandChini</t>
  </si>
  <si>
    <t>101 &amp; 101B, 1st Floor, DLF South Mall, Golf Course Road, Gurgaon</t>
  </si>
  <si>
    <t>North Indian, Mithai, Chinese, Street Food</t>
  </si>
  <si>
    <t>G-41, Agarwal Millenium Tower 1, Netaji Subhash Place, New Delhi</t>
  </si>
  <si>
    <t>Sakura Sushi &amp; Grill</t>
  </si>
  <si>
    <t>Cochrane</t>
  </si>
  <si>
    <t>130 Quarry Street, Unit 20, Cochrane, AB T4C 0W5</t>
  </si>
  <si>
    <t>Cochrane, Cochrane</t>
  </si>
  <si>
    <t>Asian, Japanese</t>
  </si>
  <si>
    <t>The Bay Leaf</t>
  </si>
  <si>
    <t>D-88, Saraia Jullena, Okhla Road, New Friends Colony, New Delhi</t>
  </si>
  <si>
    <t>Chinese, Indian</t>
  </si>
  <si>
    <t>215, 216 &amp; 220, Devasandra Village, Kasaba Hobli, New BEL Road, Bangalore</t>
  </si>
  <si>
    <t>New BEL Road</t>
  </si>
  <si>
    <t>New BEL Road, Bangalore</t>
  </si>
  <si>
    <t>Magical Momos</t>
  </si>
  <si>
    <t>HUDA Market, Sector 37, Faridabad</t>
  </si>
  <si>
    <t>The Chai Cafe</t>
  </si>
  <si>
    <t>Shop 123, HUDA Market, Sector 16, Faridabad</t>
  </si>
  <si>
    <t>Anandum</t>
  </si>
  <si>
    <t>S 31/1, Main Road, Near St. Stephen's Hospital, DLF Phase 3, Gurgaon</t>
  </si>
  <si>
    <t>The Food Lab</t>
  </si>
  <si>
    <t>G-1 Western Vesu Point, Vesu, Surat</t>
  </si>
  <si>
    <t>Italian, Lebanese, Mexican</t>
  </si>
  <si>
    <t>2014_8_5</t>
  </si>
  <si>
    <t>Hooting Owl Cafe</t>
  </si>
  <si>
    <t>97, B Block Market, Sector 15, Noida</t>
  </si>
  <si>
    <t>Curries</t>
  </si>
  <si>
    <t>BE 403, Lane 7, Hari Nagar, Jail Road, New Delhi</t>
  </si>
  <si>
    <t>22 GF, B Block Market, Sector 62, Noida</t>
  </si>
  <si>
    <t>Mohan Chaat Corner</t>
  </si>
  <si>
    <t>Shop 6 B, DB Block Shopping Complex, Near DESU Office, Hari Nagar, Jail Road, New Delhi</t>
  </si>
  <si>
    <t>Lower Ground Floor Pacific Mall, Tagore Garden, New Delhi</t>
  </si>
  <si>
    <t>Tin Town Cafí©</t>
  </si>
  <si>
    <t>37, Ground Floor, Satyaniketan, New Delhi</t>
  </si>
  <si>
    <t>Foji Bhai Hotel</t>
  </si>
  <si>
    <t>Main Road, Sadh Nagar, Near Sabji Mandi, Palam, New Delhi</t>
  </si>
  <si>
    <t>Let'z Eat</t>
  </si>
  <si>
    <t>Gate 1, Opposite Freedom Fighter Colony, Saket, New Delhi</t>
  </si>
  <si>
    <t>Food Trax</t>
  </si>
  <si>
    <t>G-8, Durga Complex LSC, Mayur Vihar Phase 2, New Delhi</t>
  </si>
  <si>
    <t>Little Skillet</t>
  </si>
  <si>
    <t>Shop 5, Sapphire complex, Sector 49, Near Sohna Road, Gurgaon</t>
  </si>
  <si>
    <t>Maa Bhagwati Tiffins</t>
  </si>
  <si>
    <t>Subhash Nagar, Sector 12, Gurgaon</t>
  </si>
  <si>
    <t>Sardar Ji Take Away &amp; Caterers</t>
  </si>
  <si>
    <t>A 148, Gandhi Market, Hari Nagar, Mayapuri Phase 2, New Delhi</t>
  </si>
  <si>
    <t>Caffeinated</t>
  </si>
  <si>
    <t>Near Amity University, Sector 125, Noida</t>
  </si>
  <si>
    <t>Balaji Eating Point</t>
  </si>
  <si>
    <t>Pradhan Chowk, Sadh Nagar, Palam Colony, Palam, New Delhi</t>
  </si>
  <si>
    <t>Himalya Chinese</t>
  </si>
  <si>
    <t>Shop 1, Plot 365, Chand Nagar, Tilak Nagar, New Delhi</t>
  </si>
  <si>
    <t>Guru Om Vanna</t>
  </si>
  <si>
    <t>S/144, Hog Market, Rajendra Place, New Delhi</t>
  </si>
  <si>
    <t>Waffles and Crepes</t>
  </si>
  <si>
    <t>Shop 27, Godavri Market, Sector 37, Noida</t>
  </si>
  <si>
    <t>Funduz Cafe</t>
  </si>
  <si>
    <t>WZ-188, Punjabi Market, Tilak Nagar, New Delhi</t>
  </si>
  <si>
    <t>Delicious Treasure</t>
  </si>
  <si>
    <t>E-143 E Block Sector 52, Noida</t>
  </si>
  <si>
    <t>Huddle Cafe</t>
  </si>
  <si>
    <t>G-9, Satyam Plaza, Chetak Complex, Dilshad Garden, New Delhi</t>
  </si>
  <si>
    <t>Right for Night</t>
  </si>
  <si>
    <t>Tsopema Restaurant</t>
  </si>
  <si>
    <t>House 24/25, New Aruna Nagar, Majnu ka Tila, New Delhi</t>
  </si>
  <si>
    <t>Funk House Cafe</t>
  </si>
  <si>
    <t>Plot 2347, Near Sector 28 Metro Station, Sector 28, Faridabad</t>
  </si>
  <si>
    <t>Cafe, Italian, Salad</t>
  </si>
  <si>
    <t>2017_3_19</t>
  </si>
  <si>
    <t>Aditya's Kulcha Express</t>
  </si>
  <si>
    <t>1/51, West Punjabi Bagh, Punjabi Bagh, New Delhi</t>
  </si>
  <si>
    <t>Pukhtaan-The Royal Taste of India</t>
  </si>
  <si>
    <t>5th Floor, Nutan Plaza, Bander Bagicha, Fraser Road Area, Patna</t>
  </si>
  <si>
    <t>Bella Cucina - Le Meridien Gurgaon</t>
  </si>
  <si>
    <t>Shyam Rasoi</t>
  </si>
  <si>
    <t>RZ-16-B, Kailash Puri Road, Main Sagar Pur, Palam, New Delhi</t>
  </si>
  <si>
    <t>428/1, Jangpura, New Delhi</t>
  </si>
  <si>
    <t>Sahi Pakde Hain</t>
  </si>
  <si>
    <t>WZ- Gali 3, Jal Jeera Wali Gali, Sadh Nagar, Ram Chowk Market, Palam Colony, Palam, New Delhi</t>
  </si>
  <si>
    <t>2/70, Shankar Road, Old Rajinder Nagar, Rajinder Nagar, New Delhi</t>
  </si>
  <si>
    <t>Paras Corner</t>
  </si>
  <si>
    <t>RZ-76, Inder Puri, Main Market, Naraina, New Delhi</t>
  </si>
  <si>
    <t>The Sunset</t>
  </si>
  <si>
    <t>71 Old Rajinder Nagar Market, Rajinder Nagar, New Delhi</t>
  </si>
  <si>
    <t>Dimsum Vs Sushi</t>
  </si>
  <si>
    <t>S-2, Bhagwan Das Nagar, East Punjabi Bagh, New Delhi</t>
  </si>
  <si>
    <t>Japanese, Chinese</t>
  </si>
  <si>
    <t>Cafí© Foreground</t>
  </si>
  <si>
    <t>J 2/11, 3rd Floor, B.K Dutt Market, Amba Tower, Rajouri Garden, New Delhi</t>
  </si>
  <si>
    <t>Cafe, Asian, Italian, North Indian</t>
  </si>
  <si>
    <t>Monosoz</t>
  </si>
  <si>
    <t>Sri Aurobindo Marg, Adchini, New Delhi</t>
  </si>
  <si>
    <t>Cafe Onion Rings</t>
  </si>
  <si>
    <t>Near HP Petrol Pump, Dadri Road, Sector 44, Noida</t>
  </si>
  <si>
    <t>Sukhman Food City</t>
  </si>
  <si>
    <t>Meatwale.com</t>
  </si>
  <si>
    <t>Shop 43, DLF South Square Mall, Sarojini Nagar, New Delhi</t>
  </si>
  <si>
    <t>North Indian, Indian</t>
  </si>
  <si>
    <t>Mughlai Flavours</t>
  </si>
  <si>
    <t>17, DDA Market, Hudson Lane, Delhi University-GTB Nagar, New Delhi</t>
  </si>
  <si>
    <t>Flip Burger</t>
  </si>
  <si>
    <t>Jl. Senopati No. 27, Senopati, Jakarta</t>
  </si>
  <si>
    <t>Mutfi</t>
  </si>
  <si>
    <t>North Indian, Seafood, Bengali</t>
  </si>
  <si>
    <t>Marble</t>
  </si>
  <si>
    <t>Corner Jan Smuts Avenue &amp; Jellicoe Avenue, Rosebank, Johannesburg</t>
  </si>
  <si>
    <t>Rosebank</t>
  </si>
  <si>
    <t>Rosebank, Johannesburg</t>
  </si>
  <si>
    <t>Continental, South African, Beverages, Desserts, Seafood, Grill, Ice Cream, International</t>
  </si>
  <si>
    <t>Flavourz</t>
  </si>
  <si>
    <t>Shop 1D-177, Lajpat Nagar 1, New Delhi</t>
  </si>
  <si>
    <t>Mazzo</t>
  </si>
  <si>
    <t>27, Sunshine Villa, Sunrise Park Society, Vastrapur, Ahmedabad</t>
  </si>
  <si>
    <t>Cafe, American, Continental, Armenian, Fast Food</t>
  </si>
  <si>
    <t>TCW Chaat Point</t>
  </si>
  <si>
    <t>36/1, Najafgarh Road, Nangloi, New Delhi</t>
  </si>
  <si>
    <t>The Chickmunks Cafí©</t>
  </si>
  <si>
    <t>B-1/39 Central, Sector 50, Noida</t>
  </si>
  <si>
    <t>Fast Food, Cafe, Italian, North Indian, Chinese</t>
  </si>
  <si>
    <t>2015_5_24</t>
  </si>
  <si>
    <t>K-1/14, Main Road, Chittaranjan Park, New Delhi</t>
  </si>
  <si>
    <t>The Royal Prestige</t>
  </si>
  <si>
    <t>A-435, New Ashok Nagar, Vasundhara Enclave, New Delhi</t>
  </si>
  <si>
    <t>2014_12_25</t>
  </si>
  <si>
    <t>Bengali Restaurant</t>
  </si>
  <si>
    <t>CB, Block Ring Road, Naraina, New Delhi</t>
  </si>
  <si>
    <t>Bengali, Chinese</t>
  </si>
  <si>
    <t>Chicken Addiction</t>
  </si>
  <si>
    <t>Shop 65, DDA Market, J Block, Rajouri Garden, New Delhi</t>
  </si>
  <si>
    <t>Cinnabon &amp; Auntie Anne's</t>
  </si>
  <si>
    <t>Atrium Cafí©, Ground Floor, Logix City Centre, Sector 32, Near Sector 31, Noida</t>
  </si>
  <si>
    <t>Brahm Point Fast Food</t>
  </si>
  <si>
    <t>34/5, Community Center, Naraina Phase-1, Naraina, New Delhi</t>
  </si>
  <si>
    <t>2014_12_17</t>
  </si>
  <si>
    <t>Instapizza After Hours</t>
  </si>
  <si>
    <t>Shop 25, 1st Floor, CSC Basant Enclave, S.F.G.H Scheme, Vasant Vihar, New Delhi</t>
  </si>
  <si>
    <t>Casa Bake</t>
  </si>
  <si>
    <t>Shop 11, UG, Supertech Ecociti, Sector 137, Near, Sector 132, Noida</t>
  </si>
  <si>
    <t>Plot 2, Shyam Enclave, Main Goyla Road, Deen Pur, Najafgarh, New Delhi</t>
  </si>
  <si>
    <t>Next to Citibank ATM, Unitech Infospace, Sector 21, Gurgaon</t>
  </si>
  <si>
    <t>Bake Town</t>
  </si>
  <si>
    <t>A-9, Laxmi Garden, Tuda Mandi, Najafgarh, New Delhi</t>
  </si>
  <si>
    <t>Fire n Ice</t>
  </si>
  <si>
    <t>104, Food Court, Shopprix Mall, Sector 61, Noida</t>
  </si>
  <si>
    <t>Shopprix Mall, Sector 61, Noida</t>
  </si>
  <si>
    <t>Shopprix Mall, Sector 61, Noida, Noida</t>
  </si>
  <si>
    <t>Yummy Chinese Food</t>
  </si>
  <si>
    <t>Opposite Vidhata Properties, Shyam Vihar Phase 2, Najafgarh, New Delhi</t>
  </si>
  <si>
    <t>B 19, DSIDC, Garhi, East of Kailash, New Delhi</t>
  </si>
  <si>
    <t>Theyö_Ÿö«ó</t>
  </si>
  <si>
    <t>A2/11, First Floor, Sector 110 Main Market, Sector 110, Noida</t>
  </si>
  <si>
    <t>The Gaming Vegas</t>
  </si>
  <si>
    <t>301, The Gaming Vegas, Logix City Center, Sector 32, Near Sector 34, Noida</t>
  </si>
  <si>
    <t>2017_3_2</t>
  </si>
  <si>
    <t>Thai House by Kylin</t>
  </si>
  <si>
    <t>N-6, 1st Floor, Greater Kailash (GK) 1, New Delhi</t>
  </si>
  <si>
    <t>Your Spicy Kitchen</t>
  </si>
  <si>
    <t>Shop 10, Vivek Vihar, Sector-82, Near, Sector 110, Noida</t>
  </si>
  <si>
    <t>Mughlai, Continental, Chinese</t>
  </si>
  <si>
    <t>2011_9_23</t>
  </si>
  <si>
    <t>Midnight Delight</t>
  </si>
  <si>
    <t>Near Sarita Vihar Metro Station, Sarita Vihar, New Delhi</t>
  </si>
  <si>
    <t>B-22, Shubham Enclave, Paschim Vihar, New Delhi</t>
  </si>
  <si>
    <t>G-1 DDA Shopping Complex, New Rajdhani Enclave Market, Near Preet Vihar Metro station, Preet Vihar, New Delhi</t>
  </si>
  <si>
    <t>Pizza King</t>
  </si>
  <si>
    <t>Shop 24, Near D Park, Pandav Nagar, New Delhi</t>
  </si>
  <si>
    <t>ZASTY</t>
  </si>
  <si>
    <t>Dee Pizza Hub</t>
  </si>
  <si>
    <t>WZ-139/F, Main Market, New Mahavir Nagar, Tilak Nagar, New Delhi</t>
  </si>
  <si>
    <t>South Gate</t>
  </si>
  <si>
    <t>C-18, Green Park, New Delhi</t>
  </si>
  <si>
    <t>Kasba</t>
  </si>
  <si>
    <t>WZ-255A, Gali 3, Sadh Nagar, Ram Chowk Market Palam, Palam, New Delhi</t>
  </si>
  <si>
    <t>Shop 14, Aminities Block, Infospace, Sector 21, Gurgaon</t>
  </si>
  <si>
    <t>The Oven Artist</t>
  </si>
  <si>
    <t>191, New Colony, Near Old Railway Road, Gurgaon</t>
  </si>
  <si>
    <t>RSVP</t>
  </si>
  <si>
    <t>Gayatri's Break Point Restaurant</t>
  </si>
  <si>
    <t>G-116/117, School Road, SDM Market, Mangal Bazaar Chowk, Uttam Nagar, New Delhi</t>
  </si>
  <si>
    <t>Breaky2Dinner</t>
  </si>
  <si>
    <t>Shop 11, JM Orchid, Sector 76, Near Sector 72, Noida</t>
  </si>
  <si>
    <t>The Darjiling Delicious Chinese Food</t>
  </si>
  <si>
    <t>Shop 3, Plot 42-43, G Block, School Road, Uttam Nagar, New Delhi</t>
  </si>
  <si>
    <t>Bhatura King</t>
  </si>
  <si>
    <t>Tandoori KnockOuts</t>
  </si>
  <si>
    <t>A 224, Supermart 1, DLF Phase 4, Gurgaon</t>
  </si>
  <si>
    <t>Last Bencher's</t>
  </si>
  <si>
    <t>D-103, Tagore Garden, New Delhi</t>
  </si>
  <si>
    <t>A/7, Near Metro Pillar 652, Milap Nagar, Uttam Nagar, New Delhi</t>
  </si>
  <si>
    <t>Foresto Lawn &amp; Restaurant</t>
  </si>
  <si>
    <t>Plot 802/2, Block K, Main Vasant Kunj Road, Near Mata Chowk &amp; Prem Maruti, Mahipalpur, New Delhi</t>
  </si>
  <si>
    <t>Shop 1, 3rd Floor, Ramji Lal Complex, Mini Central, DDA Market, Kalkaji, New Delhi</t>
  </si>
  <si>
    <t>DIOS The Neighbourhood Bistro</t>
  </si>
  <si>
    <t>B-36, Block A, Express Trade Tower 2, Noida-Greater Noida Expressway, Sector 132, Noida</t>
  </si>
  <si>
    <t>Continental, Fast Food, Italian</t>
  </si>
  <si>
    <t>Sweets n Treats</t>
  </si>
  <si>
    <t>Main Market, New Ashok Nagar, Vasundhara Enclave, New Delhi</t>
  </si>
  <si>
    <t>United Coffee House Rewind</t>
  </si>
  <si>
    <t>D-428, 3rd Floor, DLF Mall of India, Sector 18, Noida</t>
  </si>
  <si>
    <t>Mauryan Multi Cuisine Restaurant</t>
  </si>
  <si>
    <t>A-6, Priya Darshani Vihar, Near Makkar Hospital, Laxmi Nagar, New Delhi</t>
  </si>
  <si>
    <t>Pirates of Campus</t>
  </si>
  <si>
    <t>1st Floor, Building 9, Opposite Venkateshwar College, Satyaniketan, New Delhi</t>
  </si>
  <si>
    <t>Cafe, North Indian, Continental, Italian</t>
  </si>
  <si>
    <t>Jugmug Thela</t>
  </si>
  <si>
    <t>Shed 4, Khasra 258, Behind Kuldeep House, Lane 3, Westend Marg, Saidulajab, Saket, New Delhi</t>
  </si>
  <si>
    <t>Bangali Restaurant</t>
  </si>
  <si>
    <t>Shop 4, Opposite Value Bazaar, Sector 44, Noida</t>
  </si>
  <si>
    <t>Dogs &amp; Wiches</t>
  </si>
  <si>
    <t>Shop 105, 1st Floor, Chittaranjan Park, New Delhi</t>
  </si>
  <si>
    <t>Continental, American, Fast Food</t>
  </si>
  <si>
    <t>Get Set Go</t>
  </si>
  <si>
    <t>2nd Floor, MSX Mall, Swarn Nagari, Greater Noida, Noida</t>
  </si>
  <si>
    <t>Parul's Cooking Hub</t>
  </si>
  <si>
    <t>F-28,483, Windsor Green, Sector 50, Noida</t>
  </si>
  <si>
    <t>2018_12_4</t>
  </si>
  <si>
    <t>FFC Restaurant</t>
  </si>
  <si>
    <t>2581, Shanker Street, Asaf Ali Road, New Delhi</t>
  </si>
  <si>
    <t>Riders Hub</t>
  </si>
  <si>
    <t>Vanijya Nikunj, Near Income Tax Office, Phase 5, Udyog Vihar, Gurgaon</t>
  </si>
  <si>
    <t>Man Vs Food The Kitchen</t>
  </si>
  <si>
    <t>Shop 125, Defence Colony Flyover Complex, Defence Colony, New Delhi</t>
  </si>
  <si>
    <t>Ashiyan Foods</t>
  </si>
  <si>
    <t>D-3/491, Chhatarpur Pahari, Mehrauli, New Delhi</t>
  </si>
  <si>
    <t>C-29, Acharya Niketan, Mayur Vihar Phase 1, New Delhi</t>
  </si>
  <si>
    <t>Muradabadi Chicken Corner</t>
  </si>
  <si>
    <t>C-1/130, New Kondli, Mayur Vihar Phase 3, New Delhi</t>
  </si>
  <si>
    <t>Welcome Family Restaurant</t>
  </si>
  <si>
    <t>Shop 1962/1, Arya Samaj Road,  Near Sabzi Mandi, Narela, New Delhi</t>
  </si>
  <si>
    <t>2017_12_6</t>
  </si>
  <si>
    <t>Hawalat Lounge &amp; Bar</t>
  </si>
  <si>
    <t>16, N.W.A, Club Road, Punjabi Bagh, New Delhi</t>
  </si>
  <si>
    <t>Invitation Foodex</t>
  </si>
  <si>
    <t>Shop 42, J Block Market, Rajouri Garden, New Delhi</t>
  </si>
  <si>
    <t>The Deshi Bites</t>
  </si>
  <si>
    <t>SFS Flats, Near Pocket-C, Mayur Vihar Phase 3, New Delhi</t>
  </si>
  <si>
    <t>Seven Star Pizza</t>
  </si>
  <si>
    <t>B-69, New Ashok Nagar, Vasundhara Enclave, New Delhi</t>
  </si>
  <si>
    <t>Pankaj Tower, Mayur Vihar Phase 1, New Delhi</t>
  </si>
  <si>
    <t>Pizza Hot</t>
  </si>
  <si>
    <t>Shop 9, Uday Market, Chander Vihar, Nangloi, New Delhi</t>
  </si>
  <si>
    <t>Italian, Fast Food, South Indian</t>
  </si>
  <si>
    <t>Cafe Mom</t>
  </si>
  <si>
    <t>B-62, New Ashok Nagar, Vasundhara Enclave, New Delhi</t>
  </si>
  <si>
    <t>92, Old Rajinder Nagar, Rajinder Nagar, New Delhi</t>
  </si>
  <si>
    <t>Romano's Pizza</t>
  </si>
  <si>
    <t>81A, Pocket A-2, Mayur Vihar Phase 3, New Delhi</t>
  </si>
  <si>
    <t>2521, 2nd Floor, Kingsway Camp, Hudson Lane, GTB Nagar, New Delhi</t>
  </si>
  <si>
    <t>Swad On Grill</t>
  </si>
  <si>
    <t>Shop 1, Near Celebrity Homes, DSOI Club Road, Palam Vihar, Gurgaon</t>
  </si>
  <si>
    <t>Continental, Chinese, North Indian, Mughlai</t>
  </si>
  <si>
    <t>Lola's Cafe</t>
  </si>
  <si>
    <t>Paras Tiera, Sector 137, Near Sector 132, Noida</t>
  </si>
  <si>
    <t>Maharaja Food Club</t>
  </si>
  <si>
    <t>Building 1E/2, Jia Sarai, Near IIT, SDA, New Delhi</t>
  </si>
  <si>
    <t>Rama Desi Ghee Meat Wala</t>
  </si>
  <si>
    <t>IA, Block 10 C, Ashok Vihar Phase 1, New Delhi</t>
  </si>
  <si>
    <t>Shop 29, Ground Floor, Durga Place DDA Market, Ashok Vihar Phase 3, New Delhi</t>
  </si>
  <si>
    <t>Fast Food, Italian, Chinese</t>
  </si>
  <si>
    <t>The Salad Bowl</t>
  </si>
  <si>
    <t>Navjeevan Vihar, Malviya Nagar, New Delhi</t>
  </si>
  <si>
    <t>Free Spirit</t>
  </si>
  <si>
    <t>Indira Gandhi Pratishthan-Kathauta Chauraha road, Near Shaheed Path Flyover, Vishesh Khand 2, Gomti Nagar, Lucknow</t>
  </si>
  <si>
    <t>Somethings Sweet</t>
  </si>
  <si>
    <t>C-92, Sector 50, Noida</t>
  </si>
  <si>
    <t>Derby</t>
  </si>
  <si>
    <t>Al Khan Street, Al Majaz 3, Al Majaz, Sharjah</t>
  </si>
  <si>
    <t>Spicy Duck - Taj Palace Hotel</t>
  </si>
  <si>
    <t>Building 2, Ground Floor, Corner Market, Maharishi Dayanand Marg, Malviya Nagar, New Delhi</t>
  </si>
  <si>
    <t>Friends N Foods</t>
  </si>
  <si>
    <t>Pocket SG/5A, LIG DDA Flates, Near Deer Park, Dilshad Garden, New Delhi</t>
  </si>
  <si>
    <t>New Lazeez Tandoor</t>
  </si>
  <si>
    <t>B-1, Shop 4, Gurudwara Road, Mahavir Enclave, Palam Dabri Road, Palam, New Delhi</t>
  </si>
  <si>
    <t>G1-G2, Sagar Complex, New Rajdhani Enclave, Preet Vihar, New Delhi</t>
  </si>
  <si>
    <t>Shop 1, F3, Ground Floor, Kalkaji, New Delhi</t>
  </si>
  <si>
    <t>Shop 15, Community Centre, New Friends Colony, New Delhi</t>
  </si>
  <si>
    <t>Cake Walkers</t>
  </si>
  <si>
    <t>84-B, Pocket A-1, Mayur Vihar Phase 3, New Delhi</t>
  </si>
  <si>
    <t>Amigo's Deli</t>
  </si>
  <si>
    <t>B-11, East Arjun Nagar, Near Hedgewar Hospital, Karkardooma, New Delhi</t>
  </si>
  <si>
    <t>Fabelle Chocolate Boutique - ITC Maurya</t>
  </si>
  <si>
    <t>E-7A/10, Sethi Chowk, Krishna Nagar, New Delhi</t>
  </si>
  <si>
    <t>Always Eat Green</t>
  </si>
  <si>
    <t>A-60 New Ashok Nagar, Vasundhara Enclave, New Delhi</t>
  </si>
  <si>
    <t>Breaktym</t>
  </si>
  <si>
    <t>SuperTech Emerald Court, Entry Gate, Sector 93, Noida</t>
  </si>
  <si>
    <t>Near Lotus Boulevrd, Gate 4, Sector 100, Near Sector 110, Noida</t>
  </si>
  <si>
    <t>G2, Plot 4, Aggarwal Tower, BN Block, Shalimar Bagh, New Delhi</t>
  </si>
  <si>
    <t>Khalsa Dhaba</t>
  </si>
  <si>
    <t>Jheel Kuranja, Opposite 310, Bus Stop, Krishna Nagar, New Delhi</t>
  </si>
  <si>
    <t>Huda Market, Sector 46, Near Sector 31, Gurgaon</t>
  </si>
  <si>
    <t>Asian, Continental, Fast Food</t>
  </si>
  <si>
    <t>Old Town Italy</t>
  </si>
  <si>
    <t>Shop 53, Menlyn Maine, Central Square, 180 Amarand Avenue, Waterkloof Glen, Pretoria</t>
  </si>
  <si>
    <t>Menlyn Maine, Waterkloof Glen</t>
  </si>
  <si>
    <t>Menlyn Maine, Waterkloof Glen, Pretoria</t>
  </si>
  <si>
    <t>Cafe, Italian, Pizza, European, Bakery, Deli</t>
  </si>
  <si>
    <t>Nawwarah</t>
  </si>
  <si>
    <t>48A, Syed Amir Ali Avenue, Ballygunge, Kolkata</t>
  </si>
  <si>
    <t>Chinese, Cafe, North Indian, Desserts</t>
  </si>
  <si>
    <t>Cha cTea</t>
  </si>
  <si>
    <t>797, Near Shivam Honda Showroom, Sahid Nagar, Bhubaneshwar</t>
  </si>
  <si>
    <t>Sahid Nagar</t>
  </si>
  <si>
    <t>Sahid Nagar, Bhubaneshwar</t>
  </si>
  <si>
    <t>HR-227, 60 Feet Road, Pul Pehlad Pur, Charmwood Village, Faridabad</t>
  </si>
  <si>
    <t>Froshier Fruits</t>
  </si>
  <si>
    <t>B 142/1, B Block, East of Kailash, New Delhi</t>
  </si>
  <si>
    <t>Hungro</t>
  </si>
  <si>
    <t>Indra Market, Sector 27, Noida</t>
  </si>
  <si>
    <t>5885, 28-UA, Ground Floor, Jawajar Agar, Civil Lines Zone, Kamla Nagar, New Delhi</t>
  </si>
  <si>
    <t>2014_1_18</t>
  </si>
  <si>
    <t>Natural Pizza Hub &amp; Food Court</t>
  </si>
  <si>
    <t>R-70, Main Market, Shakarpur, New Delhi</t>
  </si>
  <si>
    <t>Chilll House Kafe</t>
  </si>
  <si>
    <t>F-201, A Block, Ashish Complex-2, Central Market, Surajmal Vihar, Anand Vihar, New Delhi</t>
  </si>
  <si>
    <t>Pawar's Food Court Inc.</t>
  </si>
  <si>
    <t>R-18, Main Market, Shakarpur, New Delhi</t>
  </si>
  <si>
    <t>KSG</t>
  </si>
  <si>
    <t>B Block, LSC Market, Near ICICI Bank, Dilshad Garden, New Delhi</t>
  </si>
  <si>
    <t>2011_7_5</t>
  </si>
  <si>
    <t>Goldenplates</t>
  </si>
  <si>
    <t>Gali 4, Main Road Hoshiarpur, Near Red Light, Sector 51, Noida</t>
  </si>
  <si>
    <t>Shree Krishna Restaurant</t>
  </si>
  <si>
    <t>Below Metro Station, New Ashok Nagar, Vasundhara Enclave, New Delhi</t>
  </si>
  <si>
    <t>Rupa Ice Cream Parlour</t>
  </si>
  <si>
    <t>B-169, Main Road, Jhilmil Colony, Vivek Vihar, New Delhi</t>
  </si>
  <si>
    <t>Anjali Resaturant</t>
  </si>
  <si>
    <t>B-72, New Ashok Nagar, Vasundhara Enclave, New Delhi</t>
  </si>
  <si>
    <t>Khan Tandoori Nights</t>
  </si>
  <si>
    <t>C-II -205, New Ashok Nagar, Vasundhara Enclave, New Delhi</t>
  </si>
  <si>
    <t>2015_1_12</t>
  </si>
  <si>
    <t>15/3, B Block, DDA Market, Phase 1, Vivek Vihar, New Delhi</t>
  </si>
  <si>
    <t>Cafe Youth</t>
  </si>
  <si>
    <t>Opposite V3S Mall, Laxmi Nagar, New Delhi</t>
  </si>
  <si>
    <t>Break Fast Junction</t>
  </si>
  <si>
    <t>Mughal Dine-Esty</t>
  </si>
  <si>
    <t>Time Square Building, B Block, Phase 1, Sushant Lok, Gurgaon</t>
  </si>
  <si>
    <t>Royal Bakers</t>
  </si>
  <si>
    <t>B 229, Shop 3, Greenfield Colony, Sector 43, Faridabad</t>
  </si>
  <si>
    <t>Shop 5, DDA Market, Near Maharaja Agarsen College, Vasundhara Enclave, New Delhi</t>
  </si>
  <si>
    <t>Chinese Delight</t>
  </si>
  <si>
    <t>C-Block, Main Road, Yamuna Vihar, Opposite Universal Brain Academy, Shahdara, New Delhi</t>
  </si>
  <si>
    <t>Zaika-e-Dilli</t>
  </si>
  <si>
    <t>C-9/17, Yamuna Vihar, Shahdara, New Delhi</t>
  </si>
  <si>
    <t>Tulsi Ram Chinese Hut</t>
  </si>
  <si>
    <t>G 6, Plot 10, Chetan Complex, Central Market, Surajmal Vihar, Anand Vihar, New Delhi</t>
  </si>
  <si>
    <t>1/7228 A, Gorakh Park, Main Babarpur Road, Near Hanuman Mandir, Shahdara, New Delhi</t>
  </si>
  <si>
    <t>Thalaiva Cafe</t>
  </si>
  <si>
    <t>Shop 6, Central Market, Surajmal Vihar, Anand Vihar, New Delhi</t>
  </si>
  <si>
    <t>2018_4_28</t>
  </si>
  <si>
    <t>The Smokin' Grill by The Flashback</t>
  </si>
  <si>
    <t>Shop 12, Apsara Arcade, Gate 7, Karol Bagh Metro Station, Karol Bagh, New Delhi</t>
  </si>
  <si>
    <t>The Sweeet Jar</t>
  </si>
  <si>
    <t>A-276, Surajmal Vihar, Anand Vihar, New Delhi</t>
  </si>
  <si>
    <t>Spice Affair</t>
  </si>
  <si>
    <t>Plot 12A, Knowledge Park 3, Greater Noida, Noida</t>
  </si>
  <si>
    <t>Ding Ding</t>
  </si>
  <si>
    <t>Night Food Service</t>
  </si>
  <si>
    <t>Green Market, Phase II, Greater Noida, Noida</t>
  </si>
  <si>
    <t>Tava &amp; Tandoor</t>
  </si>
  <si>
    <t>C-37, LG-1,2, Opposite Narwana Appartment, Madhu Vihar, IP Extension, New Delhi</t>
  </si>
  <si>
    <t>Chaman Dhaba</t>
  </si>
  <si>
    <t>450/1, Jheel Kuranja, Near, Geeta Colony, New Delhi</t>
  </si>
  <si>
    <t>The Terrace, Ratan Zone, Coca-Cola Crossing, Ashok Nagar, Kanpur</t>
  </si>
  <si>
    <t>Finger Food, North Indian, Continental, Italian, Mediterranean</t>
  </si>
  <si>
    <t>Mera Vala Dabba</t>
  </si>
  <si>
    <t>Shop 31, Ashirwaad Complex, Opposite Pathways School, Sector 104, Near Sector 110, Noida</t>
  </si>
  <si>
    <t>Tasty Tandoor</t>
  </si>
  <si>
    <t>726/2, Jheel Khuranja, Geeta Colony, New Delhi</t>
  </si>
  <si>
    <t>2016_9_10</t>
  </si>
  <si>
    <t>Shop 1, DDA Market, Defence Enclave, Preet Vihar, New Delhi</t>
  </si>
  <si>
    <t>A-4/17, Krishna Nagar, New Delhi</t>
  </si>
  <si>
    <t>Vrinda's Food</t>
  </si>
  <si>
    <t>725, Main Babarpur, Rohtash Nagar, Shahdara, New Delhi</t>
  </si>
  <si>
    <t>North Indian, Chinese, South Indian, Bakery</t>
  </si>
  <si>
    <t>Sagar</t>
  </si>
  <si>
    <t>C 7/254, Yamuna Vihar, Shahdara, New Delhi</t>
  </si>
  <si>
    <t>Teens Cafe Fast Food</t>
  </si>
  <si>
    <t>G-19, Plot 10, Local Shopping Complex, Preet Vihar, New Delhi</t>
  </si>
  <si>
    <t>F-3/18, Krishna Nagar, New Delhi</t>
  </si>
  <si>
    <t>Foodie Singh</t>
  </si>
  <si>
    <t>A-105, Shop 4, Chander Vihar Market, Sahyadri Appartment, IP Extension, New Delhi</t>
  </si>
  <si>
    <t>Punjabi Chaska &amp; Rasoi</t>
  </si>
  <si>
    <t>C-7, Main Road, Shahdara, New Delhi</t>
  </si>
  <si>
    <t>Wrap N Roll</t>
  </si>
  <si>
    <t>L 236 A,  L Block, Dilshad Garden, New Delhi</t>
  </si>
  <si>
    <t>Asia</t>
  </si>
  <si>
    <t>Main Mangal Bazar Road, Opposite Dhingra Garments, Dilshad Garden, New Delhi</t>
  </si>
  <si>
    <t>Sultan Food</t>
  </si>
  <si>
    <t>400 A, J &amp; K Pocket, Dilshad Garden, New Delhi</t>
  </si>
  <si>
    <t>Bikaner Rasoi</t>
  </si>
  <si>
    <t>O 6/A-3, Labour Chowk, Dilashad Colony, Dilshad Garden, New Delhi</t>
  </si>
  <si>
    <t>Fattoush</t>
  </si>
  <si>
    <t>G-103, V3S Mall, Laxmi Nagar, New Delhi</t>
  </si>
  <si>
    <t>Prem Rasoi</t>
  </si>
  <si>
    <t>E - 197 A, LIG Flates, GTB Enclave, Dilshad Garden, New Delhi</t>
  </si>
  <si>
    <t>Shop 847, Janta Flates, Near GTB Enclave, Dilshad Garden, New Delhi</t>
  </si>
  <si>
    <t>2010_12_10</t>
  </si>
  <si>
    <t>Lazeez Foods</t>
  </si>
  <si>
    <t>Plot 557, Sector 66, Near Sector 65, Noida</t>
  </si>
  <si>
    <t>D-3/A, North Ghonda, Shahdara, New Delhi</t>
  </si>
  <si>
    <t>Hot N Fresh Pizza</t>
  </si>
  <si>
    <t>243 A, Pocket F, Dilshad Garden, New Delhi</t>
  </si>
  <si>
    <t>LG 24, DLF Mega Mall, Golf Course Road, DLF Phase 1, Gurgaon</t>
  </si>
  <si>
    <t>2010_5_16</t>
  </si>
  <si>
    <t>Bromfy Public House</t>
  </si>
  <si>
    <t>Shop 5-8, Pankaj Arcade, Near Fawara Chowk, Rani Bagh, Pitampura, New Delhi</t>
  </si>
  <si>
    <t>Continental, Italian, North Indian, Lebanese</t>
  </si>
  <si>
    <t>Spicy Curry</t>
  </si>
  <si>
    <t>G-7, Krishna Plaza, Pocket B, Commercial Complex, Nangloi, New Delhi</t>
  </si>
  <si>
    <t>Firangi Island</t>
  </si>
  <si>
    <t>62, Rama Road, Kirti Nagar, New Delhi</t>
  </si>
  <si>
    <t>Chakhna</t>
  </si>
  <si>
    <t>G-2, Pankaj Plaza, Patparganj, IP Extension, New Delhi</t>
  </si>
  <si>
    <t>Subhoj</t>
  </si>
  <si>
    <t>E-198, Ground Floor, Sector 63, Noida</t>
  </si>
  <si>
    <t>Street 1, Mahavir Enclave Part 1, Mahavir Enclave, Palam, New Delhi</t>
  </si>
  <si>
    <t>2013_1_22</t>
  </si>
  <si>
    <t>Fresh and Fit Ghar Ka Khana</t>
  </si>
  <si>
    <t>F Block, Sector 50, Noida</t>
  </si>
  <si>
    <t>North Indian, Healthy Food, Rajasthani</t>
  </si>
  <si>
    <t>#Dilliwaala6</t>
  </si>
  <si>
    <t>6, Rue De La Marine, White Town, Puducherry</t>
  </si>
  <si>
    <t>AK Your Food</t>
  </si>
  <si>
    <t>Shop 4, B Block, Gate 2, Sector 52, South City 2, Gurgaon</t>
  </si>
  <si>
    <t>2013_12_9</t>
  </si>
  <si>
    <t>4, Deron Heights, Next to Ranka Jewellers, Baner, Pune</t>
  </si>
  <si>
    <t>Baner</t>
  </si>
  <si>
    <t>Baner, Pune</t>
  </si>
  <si>
    <t>Preechen</t>
  </si>
  <si>
    <t>Keshav Puram, Lawrence Road, New Delhi</t>
  </si>
  <si>
    <t>Creamy Creation</t>
  </si>
  <si>
    <t>B-66, East Vinod Nagar, Near Mayur Vihar Phase 2, New Delhi</t>
  </si>
  <si>
    <t>2014_8_28</t>
  </si>
  <si>
    <t>19, BG-8, DDA Market, Paschim Vihar, New Delhi</t>
  </si>
  <si>
    <t>J-44, Sector 18, Noida</t>
  </si>
  <si>
    <t>Pizza, North Indian</t>
  </si>
  <si>
    <t>Late Lateefe</t>
  </si>
  <si>
    <t>Joshi Eating House</t>
  </si>
  <si>
    <t>The Heroes Bistro &amp; Bar</t>
  </si>
  <si>
    <t>M-13, 2nd Floor, M Block Market, Greater Kailash 2, New Delhi, Greater Kailash (GK) 2, New Delhi</t>
  </si>
  <si>
    <t>Shop 20, Ashirwad Complex, Opposite Pathway
School, Sector 104, Near Sector 110, Noida</t>
  </si>
  <si>
    <t>Circle Cafe and Bar</t>
  </si>
  <si>
    <t>F1, 1st Floor, Kalkaji, New Delhi</t>
  </si>
  <si>
    <t>Cafe, North Indian, Lebanese, Continental</t>
  </si>
  <si>
    <t>Opposite Omaxe Forest, Main Surajkund Road, Anangpur Chowk, Sector 41-42, Near Sector 43, Faridabad</t>
  </si>
  <si>
    <t>2014_2_14</t>
  </si>
  <si>
    <t>Pat 'N' Harry</t>
  </si>
  <si>
    <t>Shop 3, Ground Floor, Unity One Mall, Janakpuri, New Delhi</t>
  </si>
  <si>
    <t>Punjabi Angeethi</t>
  </si>
  <si>
    <t>AL- 85, AL Market, Shalimar Bagh, New Delhi</t>
  </si>
  <si>
    <t>2013_11_7</t>
  </si>
  <si>
    <t>The Street Kitchen</t>
  </si>
  <si>
    <t>Shop 139, Main HUDA Market, Sector 16, Faridabad</t>
  </si>
  <si>
    <t>2011_7_20</t>
  </si>
  <si>
    <t>Aarush - A Mediterranean Kitchen</t>
  </si>
  <si>
    <t>The Little Fork</t>
  </si>
  <si>
    <t>1412, Mukherjee Nagar, New Delhi</t>
  </si>
  <si>
    <t>BunkYard Cafe</t>
  </si>
  <si>
    <t>C-56/12, Near Stellar IT Park, Sector 62, Noida</t>
  </si>
  <si>
    <t>The Dark Hour - Kitchen</t>
  </si>
  <si>
    <t>Block 7, Spring Fields Colony, Sector 31, Faridabad</t>
  </si>
  <si>
    <t>Shree Hari Vaishnav Dhaba</t>
  </si>
  <si>
    <t>Shop 20, NDMC Market, Babar Road, Near Bengali Market, Connaught Place, New Delhi</t>
  </si>
  <si>
    <t>Aurangzeb</t>
  </si>
  <si>
    <t>D-130, East of Kailash, New Delhi</t>
  </si>
  <si>
    <t>Mahesh Chaat Corner</t>
  </si>
  <si>
    <t>Shop 23, Indian Oil Building, Janpath, New Delhi</t>
  </si>
  <si>
    <t>Chinese, Fast Food, Pizza</t>
  </si>
  <si>
    <t>Oriental Kitchen Express</t>
  </si>
  <si>
    <t>1, Housing Board Colony, Near Jyoti Hospital, Sector 15, Gurgaon</t>
  </si>
  <si>
    <t>Sai Bajaj Restaurant</t>
  </si>
  <si>
    <t>C 71, Jhilmil Colony, Vivek Vihar, New Delhi</t>
  </si>
  <si>
    <t>Healthy Food Station</t>
  </si>
  <si>
    <t>Salad, Healthy Food, Burger, Italian, Continental, Chinese, North Indian, Beverages</t>
  </si>
  <si>
    <t>Dosa X'press</t>
  </si>
  <si>
    <t>Food Court, 2nd Floor, Shipra Mall, Indirapuram, Ghaziabad</t>
  </si>
  <si>
    <t>Singh Foods</t>
  </si>
  <si>
    <t>Opposite Pathway School, Sector 110, Noida</t>
  </si>
  <si>
    <t>The Grill Mill</t>
  </si>
  <si>
    <t>Unit 1A, Ground Floor, Building 10, Tower C, DLF Cyber City, Gurgaon</t>
  </si>
  <si>
    <t>Shop 6, Gautam Budh Nagar, Sector 41, Noida</t>
  </si>
  <si>
    <t>The Belgian Fries Company</t>
  </si>
  <si>
    <t>9 A, Food Court, 3rd Floor, MGF Metropolitan Mall, MG Road, Gurgaon</t>
  </si>
  <si>
    <t>European, American, Street Food</t>
  </si>
  <si>
    <t>Al Forno by Aishwarya</t>
  </si>
  <si>
    <t>Gulmohar Park, Hauz Khas, New Delhi</t>
  </si>
  <si>
    <t>Spice Tree</t>
  </si>
  <si>
    <t>Shop 4, DDA Market, Mount Kailash, East of Kailash, New Delhi</t>
  </si>
  <si>
    <t>Popcorn Fusion</t>
  </si>
  <si>
    <t>2014_4_6</t>
  </si>
  <si>
    <t>Opposite Gulshan Vivante Entry Gate, Sector 137, Near Sector 132, Noida</t>
  </si>
  <si>
    <t>Hot Chilli Food Plaza</t>
  </si>
  <si>
    <t>Gali 3, Village Chhalera, Sector 44, Noida</t>
  </si>
  <si>
    <t>The Headquarter</t>
  </si>
  <si>
    <t>2nd Floor, C-8, Vishal Enclave, Rajouri Garden, New Delhi</t>
  </si>
  <si>
    <t>Continental, Italian, Mediterranean, Asian</t>
  </si>
  <si>
    <t>Oh! Fudge</t>
  </si>
  <si>
    <t>Food N Shakes</t>
  </si>
  <si>
    <t>E 23, Milap Nagar, Near Reliance Fresh, Uttam Nagar, New Delhi</t>
  </si>
  <si>
    <t>4 Barrels Cafí© &amp; Lounge</t>
  </si>
  <si>
    <t>3rd Floor, DE-82, Tagore Garden, New Delhi</t>
  </si>
  <si>
    <t>North Indian, Continental, Lebanese</t>
  </si>
  <si>
    <t>Tak - a - Tak</t>
  </si>
  <si>
    <t>Shop 31, B Block, DDA Market, Jail Road, New Delhi</t>
  </si>
  <si>
    <t>Phantom</t>
  </si>
  <si>
    <t>Shop 48 &amp; 49, 2nd Floor , MGF Metropolitan, MG Road, Gurgaon</t>
  </si>
  <si>
    <t>Shri Bikaner Misthan Bhandar</t>
  </si>
  <si>
    <t>Sher Shah Suri Road Rajaram Market, Sector 37, Faridabad</t>
  </si>
  <si>
    <t>Millionaire - Powered by Wrapss</t>
  </si>
  <si>
    <t>17-B, Old Rajinder Nagar, Rajinder Nagar, New Delhi</t>
  </si>
  <si>
    <t>Food Court, 3rd Floor, Logix City Centre, Sector 32, Near Sector 34, Noida</t>
  </si>
  <si>
    <t>G1,2,3, Metroplex East Mall, Old Radhu Palace,  Laxmi Nagar, New Delhi</t>
  </si>
  <si>
    <t>Lower Ground Floor, FCŒ_8, Epicuria, Nehru Place, New Delhi</t>
  </si>
  <si>
    <t>Om Sweets</t>
  </si>
  <si>
    <t>SCO 141 &amp; 142, Huda Market, Sector 46, Near, Sector 45, Gurgaon</t>
  </si>
  <si>
    <t>Mithai, North Indian, South Indian, Chinese</t>
  </si>
  <si>
    <t>Food Weavers</t>
  </si>
  <si>
    <t>Opposite Samsung Tower Building, Near Stellar IT Park, Sector 62, Noida</t>
  </si>
  <si>
    <t>Green Chilly Chinese Food</t>
  </si>
  <si>
    <t>Shop 100, Main HUDA Market, Sector 9, Faridabad</t>
  </si>
  <si>
    <t>Metro Bar &amp; Family Restaurant</t>
  </si>
  <si>
    <t>Pillar 13, Panchkuian Road, Paharganj, New Delhi</t>
  </si>
  <si>
    <t>1st Floor, Gardens Galleria, Sector 38, Noida</t>
  </si>
  <si>
    <t>2017_2_18</t>
  </si>
  <si>
    <t>The Zaika King</t>
  </si>
  <si>
    <t>Shop X-1 A, 17, Behind Metro Hospital, Sector 12, Noida</t>
  </si>
  <si>
    <t>1st Floor, Garden Galleria, Sector 38, Noida</t>
  </si>
  <si>
    <t>Prerna Family Restaurant</t>
  </si>
  <si>
    <t>Main Road, I Block Market, Near Bank of India, Sector 22, Noida</t>
  </si>
  <si>
    <t>Opposite Aster Hospital, Near Sharaf DG, Kuwait Street, Mankhool, Dubai</t>
  </si>
  <si>
    <t>Mankhool</t>
  </si>
  <si>
    <t>Mankhool, Dubai</t>
  </si>
  <si>
    <t>Indian, North Indian, Street Food</t>
  </si>
  <si>
    <t>The Zouq : Resto-Cafe</t>
  </si>
  <si>
    <t>1st Floor, Royal Orchard, House 1, By Lane 2, Near Arohan and Passport Office, Dispur, Guwahati</t>
  </si>
  <si>
    <t>Dispur</t>
  </si>
  <si>
    <t>Dispur, Guwahati</t>
  </si>
  <si>
    <t>Cafe, North Indian, Italian</t>
  </si>
  <si>
    <t>Colours of Biryani</t>
  </si>
  <si>
    <t>G-6, Ashish Complex 2, New Rajdhani Enclave, Opposite Preet Vihar Metro Station, Vikas Marg, Preet Vihar, New Delhi</t>
  </si>
  <si>
    <t>Kuzo</t>
  </si>
  <si>
    <t>Gold Souk Mall, Phase 1, Sushant Lok, Gurgaon</t>
  </si>
  <si>
    <t>Pindiwala</t>
  </si>
  <si>
    <t>Shop 72, DLF Industrial Area, Moti Nagar, New Delhi</t>
  </si>
  <si>
    <t>Raghav Ki Rasoi</t>
  </si>
  <si>
    <t>Z 148, Main Road, Sector 12, Noida</t>
  </si>
  <si>
    <t>Ground Floor, Gardens Galleria, Sector 38, Noida</t>
  </si>
  <si>
    <t>Cream Bell Scoopers</t>
  </si>
  <si>
    <t>Shop 3, I 25, Near Metro Hospital, Sector 12, Noida</t>
  </si>
  <si>
    <t>Ground Floor, F 313/842, Lado Sarai, New Delhi</t>
  </si>
  <si>
    <t>Noshi - Yum Asian Delivery</t>
  </si>
  <si>
    <t>Culture Cafe</t>
  </si>
  <si>
    <t>2nd Floor, Cross Point Mall, DLF Phase 4, Gurgaon</t>
  </si>
  <si>
    <t>Mediterranean, Continental</t>
  </si>
  <si>
    <t>Logix Cyber Park, Sector 62, Noida</t>
  </si>
  <si>
    <t>Logix Cyber Park, Sector 62, Noida, Noida</t>
  </si>
  <si>
    <t>My Corn</t>
  </si>
  <si>
    <t>Spicy Punjabi Tadka</t>
  </si>
  <si>
    <t>A-3, Sector 66, Near Sector 65, Noida</t>
  </si>
  <si>
    <t>Rajwana Foods</t>
  </si>
  <si>
    <t>Opposite Samsung Building, Sector 62, Noida</t>
  </si>
  <si>
    <t>DEL - Roseate House</t>
  </si>
  <si>
    <t>Roseate House, Asset 10, Hospitality District, Aerocity, New Delhi</t>
  </si>
  <si>
    <t>Roseate House, Aerocity</t>
  </si>
  <si>
    <t>Roseate House, Aerocity, New Delhi</t>
  </si>
  <si>
    <t>Continental, American, North Indian</t>
  </si>
  <si>
    <t>2016_11_16</t>
  </si>
  <si>
    <t>Pizza Express</t>
  </si>
  <si>
    <t>Shop 232, HUDA Market, Sector 7, Faridabad</t>
  </si>
  <si>
    <t>VP ki Kitchen</t>
  </si>
  <si>
    <t>MS Complex, Shop 1, Chauhan Market, Gijhor, Sector 53, Noida</t>
  </si>
  <si>
    <t>Hunger's Hut</t>
  </si>
  <si>
    <t>Shop 1, Swarn Nagri Market, Greater Noida, Noida</t>
  </si>
  <si>
    <t>Food Destination</t>
  </si>
  <si>
    <t>Shop 10, Skytech Matrott, Sector 76,  Near Sector 72, Noida</t>
  </si>
  <si>
    <t>Cafe Limelight</t>
  </si>
  <si>
    <t>T 36, Shop 6, Near Power House, Sector 11, Noida</t>
  </si>
  <si>
    <t>Yummy Kitchen</t>
  </si>
  <si>
    <t>Bhagmal Complex, Naya Bans, Sector 15, Noida</t>
  </si>
  <si>
    <t>Kaka Restaurant</t>
  </si>
  <si>
    <t>S.R. Complex, Naya Bans, Sector 15, Noida</t>
  </si>
  <si>
    <t>iKitchen</t>
  </si>
  <si>
    <t>Plot 477, Sector 18, Sarhaul, Phase IV, Udyog Vihar, Gurgaon</t>
  </si>
  <si>
    <t>2016_11_7</t>
  </si>
  <si>
    <t>Sadda Adda</t>
  </si>
  <si>
    <t>LGF 11, Jaipuria Plaza, Sector 26, Noida</t>
  </si>
  <si>
    <t>Fluffles - The Fluffy Waffle Co.</t>
  </si>
  <si>
    <t>S 13, Greater Kailash (GK) 1, New Delhi</t>
  </si>
  <si>
    <t>Burger Head Quarter BHQ</t>
  </si>
  <si>
    <t>F 21, Lado Sarai, New Delhi</t>
  </si>
  <si>
    <t>Lower Ground Floor, Logix City Centre, Sector 32, Near Sector 34, Noida</t>
  </si>
  <si>
    <t>B Block Road, Sector 2, Noida</t>
  </si>
  <si>
    <t>Twomato Foods</t>
  </si>
  <si>
    <t>B-65, 1st Floor, Sector 67, Near Sector 65, Noida</t>
  </si>
  <si>
    <t>Makers &amp; Bakers</t>
  </si>
  <si>
    <t>Shop 40, Shankar Market, Barakhamba Road, New Delhi</t>
  </si>
  <si>
    <t>Konetto Pizza</t>
  </si>
  <si>
    <t>Shop 7, Opposite Vishal Mega Mart, Next to Citikart, Old Delhi-Gurgaon Road, Sector 14, Gurgaon</t>
  </si>
  <si>
    <t>Diet Dabba</t>
  </si>
  <si>
    <t>Shop 15, DDA Market, Hudson Lane, GTB Nagar, New Delhi</t>
  </si>
  <si>
    <t>Healthy Food, Juices, Salad</t>
  </si>
  <si>
    <t>Mohit di Hatti</t>
  </si>
  <si>
    <t>93-B,Guru Ram Das Nagar, Main Market, Laxmi Nagar, New Delhi</t>
  </si>
  <si>
    <t>Kesarwa Bakez</t>
  </si>
  <si>
    <t>B 3, Kanchanjunga Market, Sector 53, Noida, Delhi NCR</t>
  </si>
  <si>
    <t>2012_6_4</t>
  </si>
  <si>
    <t>Mineority By Saby</t>
  </si>
  <si>
    <t>Level 1/2, Fortaleza Complex, Kalyani Nagar, Pune</t>
  </si>
  <si>
    <t>North Indian, North Eastern, Continental</t>
  </si>
  <si>
    <t>9th Floor, Deron Heights, Above Ranka Jewellers, Baner, Pune</t>
  </si>
  <si>
    <t>Tucks and Bao</t>
  </si>
  <si>
    <t>19 Davis Cresent, Newmarket, Auckland 1023</t>
  </si>
  <si>
    <t>Newmarket</t>
  </si>
  <si>
    <t>Newmarket, Auckland</t>
  </si>
  <si>
    <t>Asian Fusion, Pub Food, Fusion, Asian, Filipino, Malaysian, Thai</t>
  </si>
  <si>
    <t>HoG - House of Goodies</t>
  </si>
  <si>
    <t>A 130, Neeti Bagh, Green Park, New Delhi</t>
  </si>
  <si>
    <t>Swiss Softy</t>
  </si>
  <si>
    <t>Ahaar Udyan</t>
  </si>
  <si>
    <t>C-135, Sector 2, Noida</t>
  </si>
  <si>
    <t>Club 5, Club Drive, DLF Phase 5, Gurgaon</t>
  </si>
  <si>
    <t>Swad E Punjab</t>
  </si>
  <si>
    <t>E 20-21, Sabji Mandi Market, Behind Sub Mall, Sector 27, Noida</t>
  </si>
  <si>
    <t>GF-29, Parsvnath Bibhav Plaza, Alpha 1, Greater Noida, Noida</t>
  </si>
  <si>
    <t>N E Great Foods</t>
  </si>
  <si>
    <t>Aditya Celebrity Homes Market, Sector 76, Near Sector 72, Noida</t>
  </si>
  <si>
    <t>Mood 4 Food</t>
  </si>
  <si>
    <t>Shop 5, JM Orchid, Sector 76, NOIDA, Sector 72, Noida</t>
  </si>
  <si>
    <t>Dilli Bakery</t>
  </si>
  <si>
    <t>Shop 22, Amarpali Princely Estate, Sector 76, Near Sector 72, Noida</t>
  </si>
  <si>
    <t>Vaango!</t>
  </si>
  <si>
    <t>Cold Rock Cafe</t>
  </si>
  <si>
    <t>Shop 28, Amarpali Princely Estate, Sector 76, Near Sector 72, Noida</t>
  </si>
  <si>
    <t>Fast Food, Italian, Desserts, Beverages</t>
  </si>
  <si>
    <t>SCF 58, Ground Floor, Sector 15, Faridabad</t>
  </si>
  <si>
    <t>Ni Hao</t>
  </si>
  <si>
    <t>Theobroma</t>
  </si>
  <si>
    <t>Biryani 365</t>
  </si>
  <si>
    <t>U/15/27, DLF Phase 3, Gurgaon</t>
  </si>
  <si>
    <t>Food Court, 3rd Floor, Logix City Centre, Sector 32, Near, Sector 34, Noida</t>
  </si>
  <si>
    <t>2017_6_17</t>
  </si>
  <si>
    <t>Juices, Fast Food</t>
  </si>
  <si>
    <t>Handi Mitran Di</t>
  </si>
  <si>
    <t>Shop 59, Amarpali Princely Estate, Sector 76, Near Sector 72, Noida</t>
  </si>
  <si>
    <t>The Fusion Food Stand</t>
  </si>
  <si>
    <t>Shop 6, A-15, Sector 44, Noida</t>
  </si>
  <si>
    <t>1st Floor, One Horizon Centre, Golf Course Road, Gurgaon</t>
  </si>
  <si>
    <t>Chennai Express</t>
  </si>
  <si>
    <t>1st Floor, Near Phase 3 Rapid Metro Station, DLF Phase 3, Gurgaon</t>
  </si>
  <si>
    <t>Bikaner's</t>
  </si>
  <si>
    <t>Shop 25, 26 &amp; 27, Arcade A, Princely Estate, Secotor 76, Near Sector 72, Noida</t>
  </si>
  <si>
    <t>PKay</t>
  </si>
  <si>
    <t>Spaze IT Park, Tower C, Sector 49, Sohna Road, Gurgaon</t>
  </si>
  <si>
    <t>Foodicious</t>
  </si>
  <si>
    <t>B 33/ K 1C, Sector 1, Noida</t>
  </si>
  <si>
    <t>M 7, Main Market, Greater Kailash (GK) 2, New Delhi</t>
  </si>
  <si>
    <t>Volt - By Plan B</t>
  </si>
  <si>
    <t>Moulsari Road, Near Moulsari Arcade, DLF Phase 3, Gurgaon</t>
  </si>
  <si>
    <t>Mediterranean, Mughlai, Thai, North Indian, Chinese</t>
  </si>
  <si>
    <t>Ghar Ka Swad</t>
  </si>
  <si>
    <t>Shop 23, Basement VDS Market, Sector 51, Noida</t>
  </si>
  <si>
    <t>Ko352/E15,  Village, Munirka, New Delhi</t>
  </si>
  <si>
    <t>204/1/13, Dhobi Ghat, Subash Nagar, Old Railway Road, Gurgaon</t>
  </si>
  <si>
    <t>2015_10_8</t>
  </si>
  <si>
    <t>Platefull</t>
  </si>
  <si>
    <t>A-18, A Block Commercial Market, Sector 44, Noida</t>
  </si>
  <si>
    <t>2011_5_21</t>
  </si>
  <si>
    <t>19, C 19/98, C Block Market, Sector 41, Noida</t>
  </si>
  <si>
    <t>Kalpak Restaurant &amp; Cafe</t>
  </si>
  <si>
    <t>Shop 34-35, Central Market, Sector 50, Noida</t>
  </si>
  <si>
    <t>Sugar Daddy Bakers</t>
  </si>
  <si>
    <t>Shop 45, Amarapali Pricely Estate, Sector 76, Near Sector 72, Noida</t>
  </si>
  <si>
    <t>Shop  5/6, Building 26, Deep Market, Ashok Vihar Phase 1, New Delhi</t>
  </si>
  <si>
    <t>C 19/98, Block Market, Gautam Buddh Nagar, Sector 41, Noida</t>
  </si>
  <si>
    <t>New Food court, 12-A, Ground Floor, Unitech Infospace, Sector 21, Gurgaon</t>
  </si>
  <si>
    <t>Chhappan Bhog</t>
  </si>
  <si>
    <t>Shop 2, AD Market, Near MTNL Office, Shalimar Bagh, New Delhi</t>
  </si>
  <si>
    <t>Madras Coffee House</t>
  </si>
  <si>
    <t>Ground Floor, Amenity Block, Unitech Infospace, Sector 135, Near Sector 132, Noida</t>
  </si>
  <si>
    <t>Caterspoint</t>
  </si>
  <si>
    <t>S-27/11, DLF Phase 3, Gurgaon</t>
  </si>
  <si>
    <t>Mexican, American, Healthy Food</t>
  </si>
  <si>
    <t>Bamboo Hut</t>
  </si>
  <si>
    <t>298 Humayunpur, B6 DDA Market, Safdarjung, New Delhi</t>
  </si>
  <si>
    <t>Naga, Tibetan</t>
  </si>
  <si>
    <t>FC 2, Arrival, Terminal 1C, Aerocity, New Delhi</t>
  </si>
  <si>
    <t>T3 Domestic Arrival, Aerocity</t>
  </si>
  <si>
    <t>T3 Domestic Arrival, Aerocity, New Delhi</t>
  </si>
  <si>
    <t>Dilli Ka Dhaba</t>
  </si>
  <si>
    <t>66 A, Ground Floor, Sri Aurobindo Marg, Adchini, New Delhi</t>
  </si>
  <si>
    <t>2012_7_26</t>
  </si>
  <si>
    <t>Fresh Food</t>
  </si>
  <si>
    <t>Q 292, Sector 40, Near Sector 39, Gurgaon</t>
  </si>
  <si>
    <t>Bake A Wish</t>
  </si>
  <si>
    <t>J 12/14, Rajouri Garden, New Delhi</t>
  </si>
  <si>
    <t>Level 2, Food Capital, Worldmark 1, Hospitality District, Aerocity, New Delhi</t>
  </si>
  <si>
    <t>Anmol Chicken</t>
  </si>
  <si>
    <t>6283, Main Bara Hindu Rao, Near choti Masjid, MD Ismail Marg, Sadar Bazar, Chandni Chowk, New Delhi</t>
  </si>
  <si>
    <t>Ashok &amp; Ashok Meat Dhaba</t>
  </si>
  <si>
    <t>Shop 2, Ring Road, Sarojini Nagar, New Delhi</t>
  </si>
  <si>
    <t>Beverages, Salad, Beverages</t>
  </si>
  <si>
    <t>Mitra Da Dhabha</t>
  </si>
  <si>
    <t>2 Shiv Puri, Patparganj Road, Near Abhishek Banquet Hall, Krishna Nagar, New Delhi</t>
  </si>
  <si>
    <t>A 23, 1st Floor, Vishal Enclave, Rajouri Garden, New Delhi</t>
  </si>
  <si>
    <t>No Name - Taste Hi Kaafi Hai</t>
  </si>
  <si>
    <t>Unit G-73, Aggarwal Cyber Plaza 2, Netaji Subhash Place, New Delhi</t>
  </si>
  <si>
    <t>Velachery Tharamani Link Road, Opposite TCS, Velachery, Chennai</t>
  </si>
  <si>
    <t>The Basement Cafí©</t>
  </si>
  <si>
    <t>R.G. Baruah Road, Near Guwahati Commerece College, Chandmari, Guwahati</t>
  </si>
  <si>
    <t>Haji Irshad Biryani Centre</t>
  </si>
  <si>
    <t>BB-94, Amar Puri, Nabi Karim, Paharganj, New Delhi</t>
  </si>
  <si>
    <t>The Pebbles Bistro</t>
  </si>
  <si>
    <t>1/208 A, Vineet Khand, Opposite Jaipuria School, Gomti Nagar, Lucknow</t>
  </si>
  <si>
    <t>The Cafe Baraco</t>
  </si>
  <si>
    <t>34, Shribhuvan Complex, Near Memnagar Fire Station, Navrangpura, Ahmedabad</t>
  </si>
  <si>
    <t>Cryo Lab</t>
  </si>
  <si>
    <t>Ground Floor, Arjun Avenue, Opposite Samartheshwar Mahadev, Law Garden, Ahmedabad</t>
  </si>
  <si>
    <t>Koramangala Social</t>
  </si>
  <si>
    <t>118, Koramangala Industrial Area, Koramangala 7th Block, Bangalore</t>
  </si>
  <si>
    <t>Koramangala 7th Block</t>
  </si>
  <si>
    <t>Koramangala 7th Block, Bangalore</t>
  </si>
  <si>
    <t>Choicest Cakes</t>
  </si>
  <si>
    <t>Vivek Vihar, Sector 82, Sector 93, Noida</t>
  </si>
  <si>
    <t>OCD - Online Cake Delivery</t>
  </si>
  <si>
    <t>M-395, Lado Sarai, New Delhi</t>
  </si>
  <si>
    <t>Near Cut and Style, Sector 31, Gurgaon</t>
  </si>
  <si>
    <t>Cakebak</t>
  </si>
  <si>
    <t>Shopprix Mall, Shop 118, Plot 106 B, Block A, Sector 61, Noida</t>
  </si>
  <si>
    <t>Bake Houz</t>
  </si>
  <si>
    <t>HU-7, Near Ram Lila Ground, Pitampura, New Delhi</t>
  </si>
  <si>
    <t>Bakeyard</t>
  </si>
  <si>
    <t>26A South Anarkali Extension Opposite Community center, Baldev Park, Krishna Nagar, New Delhi</t>
  </si>
  <si>
    <t>P2 Tandoori Momos Station</t>
  </si>
  <si>
    <t>60/4 8 Block, Main Market, Sani Bazar Road, Subhash Nagar, New Delhi</t>
  </si>
  <si>
    <t>Elma's Delivers</t>
  </si>
  <si>
    <t>Cafe Filter</t>
  </si>
  <si>
    <t>B-33, 1st Floor, Kalkaji, New Delhi</t>
  </si>
  <si>
    <t>Fast Food, Italian, North Indian, Chinese</t>
  </si>
  <si>
    <t>365 Naturals</t>
  </si>
  <si>
    <t>Multilevel Car Parking, Terminal 3, Aerocity, New Delhi</t>
  </si>
  <si>
    <t>Continental, North Indian, Fast Food, Street Food, South Indian</t>
  </si>
  <si>
    <t>Roadhouse Cafe</t>
  </si>
  <si>
    <t>M-22, 2nd Floor, Main Market, Greater Kailash (GK) 1, New Delhi</t>
  </si>
  <si>
    <t>Onokabe</t>
  </si>
  <si>
    <t>Alam Sutera Town Center, Jl. Alam Utama, Serpong, Tangerang</t>
  </si>
  <si>
    <t>Alam Sutera Town Center, Serpong Utara</t>
  </si>
  <si>
    <t>Alam Sutera Town Center, Serpong Utara, Tangerang</t>
  </si>
  <si>
    <t>Indonesian</t>
  </si>
  <si>
    <t>Cake Central - Premier Cake Design Studio</t>
  </si>
  <si>
    <t>D  Block, Defence Colony, New Delhi</t>
  </si>
  <si>
    <t>Zaika Tiffin Center</t>
  </si>
  <si>
    <t>Gardenia Glory, Sector 46, Near Sector 44, Noida</t>
  </si>
  <si>
    <t>Riviera</t>
  </si>
  <si>
    <t>Ameya Suites, Plot-6, FC-33, Jasola Institutional Area, Jasola, New Delhi</t>
  </si>
  <si>
    <t>Continental, North Indian, Chinese, Mughlai, Asian</t>
  </si>
  <si>
    <t>2012_1_23</t>
  </si>
  <si>
    <t>Taste of Dilli 6</t>
  </si>
  <si>
    <t>Paco Meals</t>
  </si>
  <si>
    <t>2017_2_27</t>
  </si>
  <si>
    <t>F-all (Food for All)</t>
  </si>
  <si>
    <t>Sector 40, Noida</t>
  </si>
  <si>
    <t>Sector 40</t>
  </si>
  <si>
    <t>Go! Dimsum</t>
  </si>
  <si>
    <t>The Best</t>
  </si>
  <si>
    <t>R.S.Tower, Circular Road, Lalpur, Ranchi</t>
  </si>
  <si>
    <t>TiffinToons</t>
  </si>
  <si>
    <t>A1, New Gupta Colony, Delhi University-GTB Nagar, New Delhi</t>
  </si>
  <si>
    <t>Delhi Lazeez</t>
  </si>
  <si>
    <t>East of Kailash, East of Kailash, New Delhi</t>
  </si>
  <si>
    <t>Beyond Food</t>
  </si>
  <si>
    <t>Bunny Burgers</t>
  </si>
  <si>
    <t>Grandmama's Cafe</t>
  </si>
  <si>
    <t>Hotel Royal Garden, Ground Floor, Juhu Tara Road, Juhu, Mumbai</t>
  </si>
  <si>
    <t>Juhu</t>
  </si>
  <si>
    <t>Juhu, Mumbai</t>
  </si>
  <si>
    <t>Aunty's Kitchen</t>
  </si>
  <si>
    <t>Shop 7 &amp; 8, Golcha Cinema, Daryaganj, New Delhi</t>
  </si>
  <si>
    <t>Foodiez</t>
  </si>
  <si>
    <t>G 24, Sunrise Vardhman Plaza, Vasundhara Enclave, New Delhi</t>
  </si>
  <si>
    <t>Kaka's Tiffin Service</t>
  </si>
  <si>
    <t>Pocket L, Sarita Vihar Market, Opposite GD Goenka School, Sarita Vihar, New Delhi</t>
  </si>
  <si>
    <t>Asia Seven Express</t>
  </si>
  <si>
    <t>Food Capital, Worldmark 1, Aerocity, New Delhi</t>
  </si>
  <si>
    <t>Smelling Salts</t>
  </si>
  <si>
    <t>C-2/13, Ashok Vihar Phase 2, New Delhi</t>
  </si>
  <si>
    <t>Top Burger</t>
  </si>
  <si>
    <t>Shop 3N4, Block Y, Sector 12, Noida</t>
  </si>
  <si>
    <t>Mom's Canteen</t>
  </si>
  <si>
    <t>Crispy Crust</t>
  </si>
  <si>
    <t>Shop 19, HUDA Market, Opposite Mother Dairy, Sector 15, Faridabad</t>
  </si>
  <si>
    <t>Cafe 121</t>
  </si>
  <si>
    <t>121, Satyaniketan, New Delhi</t>
  </si>
  <si>
    <t>Continental, American, Italian, North Indian, Chinese</t>
  </si>
  <si>
    <t>Shophouse by Kylin</t>
  </si>
  <si>
    <t>T 1-107, One Horizon Centre, Golf Course Road, Gurgaon</t>
  </si>
  <si>
    <t>Shop 5, HUDA Market, Sector 18, Udyog Vihar, Gurgaon</t>
  </si>
  <si>
    <t>Chick Chicken Barbeque</t>
  </si>
  <si>
    <t>Shop 1, Block D, Near Anjana, Sector 63, Noida</t>
  </si>
  <si>
    <t>Yumbo Bites</t>
  </si>
  <si>
    <t>D-5, Logix Infotech, Sector 59, Noida</t>
  </si>
  <si>
    <t>Shop 46, Huda Market Sector 40, Near Sector 31, Gurgaon</t>
  </si>
  <si>
    <t>Uttrakhand Bohra Bhojnalaya &amp; Fast Food</t>
  </si>
  <si>
    <t>Main Sarhol Village, Opposite Siemens Office, Udyog Vihar, Gurgaon</t>
  </si>
  <si>
    <t>2010_6_28</t>
  </si>
  <si>
    <t>Shop 23, DDA Shopping Complex, Ber Serai, JNU, New Delhi</t>
  </si>
  <si>
    <t>Hahn's Kitchen</t>
  </si>
  <si>
    <t>One Horizon Centre, Golf Course Road, Gurgaon</t>
  </si>
  <si>
    <t>First Floor, DLF Mega Mall, DLF Phase 1, Gurgaon</t>
  </si>
  <si>
    <t>2012_7_13</t>
  </si>
  <si>
    <t>Go Krazy</t>
  </si>
  <si>
    <t>Shop 7, Godavari Complex, Sector 37, Noida</t>
  </si>
  <si>
    <t>The Amazing Buger's</t>
  </si>
  <si>
    <t>Shop 21, Godavari Complex, Sector 37, Noida</t>
  </si>
  <si>
    <t>10, District Commercial Center, Sector 56, Gurgaon</t>
  </si>
  <si>
    <t>Shop No 5, Ground Floor, 29/1, East Patel Nagar, New Delhi</t>
  </si>
  <si>
    <t>Lily Food's</t>
  </si>
  <si>
    <t>Ground Floor, Gold Souk Mall, Sushant Lok, Gurgaon</t>
  </si>
  <si>
    <t>Indian Curry House</t>
  </si>
  <si>
    <t>Mitran Da Junction</t>
  </si>
  <si>
    <t>Shop 57, Near Subway Market, Sector 31, Gurgaon</t>
  </si>
  <si>
    <t>Lovecrumbs Bakery</t>
  </si>
  <si>
    <t>B 286, Phase-1, Sushant Lok, Gurgaon</t>
  </si>
  <si>
    <t>MONKS</t>
  </si>
  <si>
    <t>Komplek Graha Boulevard Timur, Summarecon Kelapa Gading Blok ND1/51, Kelapa Gading, Jakarta</t>
  </si>
  <si>
    <t>Kelapa Gading</t>
  </si>
  <si>
    <t>Kelapa Gading, Jakarta</t>
  </si>
  <si>
    <t>Western, Asian, Cafe</t>
  </si>
  <si>
    <t>The Altitude Cafe and Deli</t>
  </si>
  <si>
    <t>116, Meher Chand Market, Lodhi Colony, New Delhi</t>
  </si>
  <si>
    <t>Frosty Rollies</t>
  </si>
  <si>
    <t>93, Satya Niketan, Opposite Venkateshwar College, Satyaniketan, New Delhi</t>
  </si>
  <si>
    <t>Cafe Kazbaah</t>
  </si>
  <si>
    <t>67, Satyaniketan, New Delhi</t>
  </si>
  <si>
    <t>BonJuz</t>
  </si>
  <si>
    <t>Healthy Food, Juices</t>
  </si>
  <si>
    <t>16/113, 3rd Floor, Z Square Mall, MG Marg, Mall Road, Kanpur</t>
  </si>
  <si>
    <t>Z Square Mall, Mall Road</t>
  </si>
  <si>
    <t>Z Square Mall, Mall Road, Kanpur</t>
  </si>
  <si>
    <t>North Indian, Mughlai, Lebanese, Arabian, Mediterranean</t>
  </si>
  <si>
    <t>Chap Corner</t>
  </si>
  <si>
    <t>A/158, Near Jhule Lal Temple, Moti Nagar, New Delhi</t>
  </si>
  <si>
    <t>Yummy Mummy @ Delhi</t>
  </si>
  <si>
    <t>B-126, BK Dutt Colony, Lodhi Road, New Delhi</t>
  </si>
  <si>
    <t>Good Luck Cafe</t>
  </si>
  <si>
    <t>House 8A, Block 3, Tara House, Majnu ka Tila, New Delhi</t>
  </si>
  <si>
    <t>Halka Fulka</t>
  </si>
  <si>
    <t>382, White House, Sant Nagar, East of Kailash, New Delhi</t>
  </si>
  <si>
    <t>Foody Goody</t>
  </si>
  <si>
    <t>Plot 1991, Sector 45, Gurgaon</t>
  </si>
  <si>
    <t>Bake Bite</t>
  </si>
  <si>
    <t>J-4,135A DDA Flat, Kalkaji, New Delhi</t>
  </si>
  <si>
    <t>4, Kundan House, Near Overseas Bank, Nehru Place, New Delhi</t>
  </si>
  <si>
    <t>Mithai, North Indian, Street Food, Chinese, South Indian, Indian</t>
  </si>
  <si>
    <t>E 45, Naraina Vihar, Naraina, New Delhi</t>
  </si>
  <si>
    <t>Brijwasi Dhaba</t>
  </si>
  <si>
    <t>Sadarpur Colony, Sabzi Mandi, Sector 22, Noida</t>
  </si>
  <si>
    <t>Chip N Dale</t>
  </si>
  <si>
    <t>165, LGF, Humayupur, Safdarjung Enclave, Safdarjung, New Delhi</t>
  </si>
  <si>
    <t>Continental, Chinese, Fast Food</t>
  </si>
  <si>
    <t>Healthy Nutrienty</t>
  </si>
  <si>
    <t>Beverages, Healthy Food</t>
  </si>
  <si>
    <t>Chilli Indiana</t>
  </si>
  <si>
    <t>12, Saraswati Kunj, Opposite Park Hospital, Sector 54, Golf Course Road, Gurgaon</t>
  </si>
  <si>
    <t>Zaffran- Ikshita's Kitchen</t>
  </si>
  <si>
    <t>B-1/300, Aravalli Apartment, Sector 34, Noida</t>
  </si>
  <si>
    <t>Shop 60, Near Sagar Cinema, Sector 16, Faridabad</t>
  </si>
  <si>
    <t>Shop 2, Near Park View Apartment, Opposite Palm Tree Hotel, Palam Vihar, Gurgaon</t>
  </si>
  <si>
    <t>HUDA Market Parking, Sector 56, Gurgaon</t>
  </si>
  <si>
    <t>Shop 1, Plot 1-A, Circular Road, New Colony, Sector 39, Gurgaon</t>
  </si>
  <si>
    <t>Cookingo</t>
  </si>
  <si>
    <t>Behind Legend Society, Sector 56, Gurgaon</t>
  </si>
  <si>
    <t>Pizza Key</t>
  </si>
  <si>
    <t>Near Sri Ram School, Sector 135, Near Sector 132, Noida</t>
  </si>
  <si>
    <t>Moti Mahal Deluxe Advant</t>
  </si>
  <si>
    <t>Advant Towers, Sector 142, Near Sector 132, Noida</t>
  </si>
  <si>
    <t>Connoisseur</t>
  </si>
  <si>
    <t>401, Surya Kiran Building, Janpath, New Delhi</t>
  </si>
  <si>
    <t>Malais By Anands</t>
  </si>
  <si>
    <t>Shop 11, Ground Floor, LSC Complex, Savita Vihar, Anand Vihar, New Delhi</t>
  </si>
  <si>
    <t>Amrapali Zodiac Market, Sector 120, Near, Sector 72, Noida</t>
  </si>
  <si>
    <t>Bakermania</t>
  </si>
  <si>
    <t>A-9/1, 1st Floor, Near Holy Child School, Vasant Vihar, New Delhi</t>
  </si>
  <si>
    <t>2012_5_12</t>
  </si>
  <si>
    <t>Kukkad Nukkad</t>
  </si>
  <si>
    <t>2515, Hudson Lane, Delhi University-GTB Nagar, New Delhi</t>
  </si>
  <si>
    <t>Just My Bakes</t>
  </si>
  <si>
    <t>5-B/F, Scheme 74C, Vijay Nagar, Indore</t>
  </si>
  <si>
    <t>2010_9_14</t>
  </si>
  <si>
    <t>The Sky High</t>
  </si>
  <si>
    <t>C-306 A &amp; 307, T-101 &amp; 102, 3rd Floor, Ansal Plaza Mall, Khel Gaon Marg, New Delhi</t>
  </si>
  <si>
    <t>Continental, North Indian, Mughlai, Italian</t>
  </si>
  <si>
    <t>2016_5_27</t>
  </si>
  <si>
    <t>6/80, Old Rajinder Nagar, New Delhi</t>
  </si>
  <si>
    <t>The Butcher's Wife</t>
  </si>
  <si>
    <t>15 Belgravia Road, Athlone, Cape Town</t>
  </si>
  <si>
    <t>Athlone</t>
  </si>
  <si>
    <t>Athlone, Cape Town</t>
  </si>
  <si>
    <t>Pizza, Grill</t>
  </si>
  <si>
    <t>Matthi Wala</t>
  </si>
  <si>
    <t>B-1138, Main Market, Shastri Nagar, Ashok Vihar Phase 1, New Delhi</t>
  </si>
  <si>
    <t>Cafe Hashtag LoL</t>
  </si>
  <si>
    <t>AB-11, DDA Market, Safdarjung Enclave, Safdarjung, New Delhi</t>
  </si>
  <si>
    <t>Near GGS Dispensary, Sector 4, R K Puram, New Delhi</t>
  </si>
  <si>
    <t>Biryani House</t>
  </si>
  <si>
    <t>Chawla</t>
  </si>
  <si>
    <t>E 178, Ground Floor, Krishna Market, Lajpat Nagar 1, New Delhi</t>
  </si>
  <si>
    <t>Yummy Adda</t>
  </si>
  <si>
    <t>1333, Near Batra Cinema, Mukherjee Nagar, New Delhi</t>
  </si>
  <si>
    <t>Baba Chicken Ludhiana Wale</t>
  </si>
  <si>
    <t>K 1/38, EPDP Main Road, Chittaranjan Park, New Delhi</t>
  </si>
  <si>
    <t>Pasta Pizza &amp; Roll Hut</t>
  </si>
  <si>
    <t>4/10, Indra Vikas Colony, Nirankari Bhavan, Mukherjee Nagar, New Delhi</t>
  </si>
  <si>
    <t>Anisha Restaurant</t>
  </si>
  <si>
    <t>Shop 7, Opposite B Block Power House, Palam Vihar, Gurgaon</t>
  </si>
  <si>
    <t>Food Court, Logix City Centre, Sector 32, Near Sector 34, Noida</t>
  </si>
  <si>
    <t>Sheetla Dhaba</t>
  </si>
  <si>
    <t>Dharma Colony, Opposite ACP Office, Palam Vihar, Gurgaon</t>
  </si>
  <si>
    <t>Jammu And Kashmir House</t>
  </si>
  <si>
    <t>9, Kautilya Marg, Chanakyapuri, New Delhi</t>
  </si>
  <si>
    <t>Kashmiri, North Indian</t>
  </si>
  <si>
    <t>Milk Patisserie</t>
  </si>
  <si>
    <t>Rapid Metro Phase 3, DLF Phase 3, Gurgaon</t>
  </si>
  <si>
    <t>A-103, New Ashok Nagar, Vasundhara Enclave, New Delhi</t>
  </si>
  <si>
    <t>VK Food Court</t>
  </si>
  <si>
    <t>MG Road, Sukhrali, Sector 17, Gurgaon</t>
  </si>
  <si>
    <t>Sweet Spells</t>
  </si>
  <si>
    <t>1264, 3rd Floor, Sector 29, Noida</t>
  </si>
  <si>
    <t>Harish Phulwari</t>
  </si>
  <si>
    <t>Huber &amp; Holly</t>
  </si>
  <si>
    <t>7 B, Circle  B, Opposite Rajpath Club, Sarkhej, Gandhinagar Highway, Bodakdev, Ahmedabad</t>
  </si>
  <si>
    <t>Ice Cream, Desserts, Continental</t>
  </si>
  <si>
    <t>Tikka Express meets Chennai Express</t>
  </si>
  <si>
    <t>Shop UG 15-16, Amrapali Zodiac Society, Sector 120, Near Sector 72, Noida</t>
  </si>
  <si>
    <t>126, Rajdhani Enclave, Preet Vihar, New Delhi</t>
  </si>
  <si>
    <t>Yumbuns</t>
  </si>
  <si>
    <t>Shop 6, QU Block, DDA Market, Pitampura, New Delhi</t>
  </si>
  <si>
    <t>Rupa Tikki Wala And Caterers</t>
  </si>
  <si>
    <t>Evergreen Sweets &amp; Restaurant</t>
  </si>
  <si>
    <t>SCF 147, hUDA Market, Sector 37, Faridabad</t>
  </si>
  <si>
    <t>French Omelette</t>
  </si>
  <si>
    <t>New Colony More, Old Railway Road, Gurgaon</t>
  </si>
  <si>
    <t>M 28 E, M Block Market, Greater Kailash (GK) 1, New Delhi</t>
  </si>
  <si>
    <t>CHA</t>
  </si>
  <si>
    <t>Shop 99, HUDA Market, Sector 32, Near Sector 31, Gurgaon</t>
  </si>
  <si>
    <t>Cake Spot</t>
  </si>
  <si>
    <t>Shop 6, Nehru Nagar, Ring Road Market, Sarojini Nagar, New Delhi</t>
  </si>
  <si>
    <t>ProFit Kitchen</t>
  </si>
  <si>
    <t>Opposite Shani Mandir, Sector 41, Noida</t>
  </si>
  <si>
    <t>2015_3_10</t>
  </si>
  <si>
    <t>Dujal Cafe</t>
  </si>
  <si>
    <t>HUDA Market, Opposite Anshu Dairy, Sector 17, Gurgaon</t>
  </si>
  <si>
    <t>The Pepper's</t>
  </si>
  <si>
    <t>Shop 10, Behind Axis Bank, Palam Vihar, Gurgaon</t>
  </si>
  <si>
    <t>Dhara</t>
  </si>
  <si>
    <t>Malabar Junction</t>
  </si>
  <si>
    <t>Near Fortis Hospital, Sector 62, Noida</t>
  </si>
  <si>
    <t>Punjabian Di Shaan</t>
  </si>
  <si>
    <t>Shop G-11, Aditya Complex, KP Block, Pitampura, New Delhi</t>
  </si>
  <si>
    <t>K Lab</t>
  </si>
  <si>
    <t>Shop GF-18, ILD Trade Centre, Sector 47, Near Sohna Road, Gurgaon</t>
  </si>
  <si>
    <t>F-8, Ground Floor, Main Market Road, Kalkaji, New Delhi</t>
  </si>
  <si>
    <t>Thalaivaa</t>
  </si>
  <si>
    <t>G-1, Aqua Corridor, Near Star Bazaar, Pal Road, Adajan Gam, Surat</t>
  </si>
  <si>
    <t>2016_8_14</t>
  </si>
  <si>
    <t>Al Naseem Foods Shawarma</t>
  </si>
  <si>
    <t>6330, Main Road, Bara Hindu Rao, Karol Bagh, New Delhi</t>
  </si>
  <si>
    <t>The Walled City - Cafí© &amp; Lounge</t>
  </si>
  <si>
    <t>898, Jama Masjid, New Delhi</t>
  </si>
  <si>
    <t>Craving Cure</t>
  </si>
  <si>
    <t>Shop 7, Market 2, Chittaranjan Park, New Delhi</t>
  </si>
  <si>
    <t>The Taste of Tandoor</t>
  </si>
  <si>
    <t>Shop 12, LSC Market, A Block, Preet Vihar, New Delhi</t>
  </si>
  <si>
    <t>La-Nawaab</t>
  </si>
  <si>
    <t>G-4, Atlantic Market, Near Canara Bank, Patparganj, New Delhi</t>
  </si>
  <si>
    <t>Minus5degree</t>
  </si>
  <si>
    <t>Mr. Confectioner - Pride Plaza Hotel</t>
  </si>
  <si>
    <t>Pride Plaza Hotel, Hospitality District, Aerocity, New Delhi</t>
  </si>
  <si>
    <t>Pride Plaza Hotel, Aerocity</t>
  </si>
  <si>
    <t>Pride Plaza Hotel, Aerocity, New Delhi</t>
  </si>
  <si>
    <t>Take Away Depot</t>
  </si>
  <si>
    <t>13, Basant Lok, Priya Cinema Complex, Vasant Vihar, New Delhi</t>
  </si>
  <si>
    <t>Iqbal's Mughal Cuisine</t>
  </si>
  <si>
    <t>5051, Netaji Subhash Marg, Daryaganj, New Delhi</t>
  </si>
  <si>
    <t>Hunter's Kitchen</t>
  </si>
  <si>
    <t>253, B-1, Ground Floor, Behind Multi Level Parking, Rama Market, Munirka Village, Munirka, New Delhi</t>
  </si>
  <si>
    <t>North Eastern, North Indian</t>
  </si>
  <si>
    <t>BrewBakes</t>
  </si>
  <si>
    <t>Near Six Mile Flyover, above Domino's Pizza, Six Mile, Guwahati G.S. Road</t>
  </si>
  <si>
    <t>Six Mile</t>
  </si>
  <si>
    <t>Six Mile, Guwahati</t>
  </si>
  <si>
    <t>Mexican Pizza</t>
  </si>
  <si>
    <t>Shop 2, Godavari Shopping Complex, Sector 37, Noida</t>
  </si>
  <si>
    <t>WZ-258, Main Market, Near Pusa Gate, Inderpuri, Near Naraina, New Delhi</t>
  </si>
  <si>
    <t>Madira</t>
  </si>
  <si>
    <t>289, 2nd Floor, South Moti Bagh, Satyaniketan, New Delhi</t>
  </si>
  <si>
    <t>S1, Green Park Extension, Green Park, New Delhi</t>
  </si>
  <si>
    <t>Grand Bikaner</t>
  </si>
  <si>
    <t>C D Block, LSC, Aggarwal Chambers, Pitampura, New Delhi</t>
  </si>
  <si>
    <t>42, M Block, Outer circle, Connaught Place, New Delhi</t>
  </si>
  <si>
    <t>Biryani Express</t>
  </si>
  <si>
    <t>Shop 3, Mehar Chand Complex, Wazirabad Market, Sector 56, Gurgaon</t>
  </si>
  <si>
    <t>Hamburg To Hyderabad</t>
  </si>
  <si>
    <t>Near Pushpanjali Enclave, Pitampura, New Delhi</t>
  </si>
  <si>
    <t>Hyderabadi, Fast Food</t>
  </si>
  <si>
    <t>Hungry Folks</t>
  </si>
  <si>
    <t>House 220, Katwaria Sarai, Qutab Institutional Area, New Delhi</t>
  </si>
  <si>
    <t>Budapest Kitchen &amp; Bar</t>
  </si>
  <si>
    <t>Shop 13-17, Gate 3, Garden of Five Senses, Saidulajab, Saket, New Delhi</t>
  </si>
  <si>
    <t>Finger Food, North Indian, Continental, Chinese, Italian</t>
  </si>
  <si>
    <t>2011_10_9</t>
  </si>
  <si>
    <t>Bhukkhar</t>
  </si>
  <si>
    <t>T -7A, Opposite 90/14-A, Khirki Extension, Malviya Nagar, New Delhi</t>
  </si>
  <si>
    <t>Oven Aroma</t>
  </si>
  <si>
    <t>Shop 5 &amp; 6, Atul Kataria Chowk, Sector 14, Gurgaon</t>
  </si>
  <si>
    <t>2013_7_4</t>
  </si>
  <si>
    <t>Shop 6, Lower Ground Floor, Raheja Mall, Sohna Road, Gurgaon</t>
  </si>
  <si>
    <t>Surprise O Meal</t>
  </si>
  <si>
    <t>T-20/18, DLF Phase 3, Gurgaon</t>
  </si>
  <si>
    <t>Ammi's Kitchen</t>
  </si>
  <si>
    <t>Aha Bites</t>
  </si>
  <si>
    <t>Shop 19, Baba Chitru Complex, Sector 52, Near, Ardee City, Gurgaon</t>
  </si>
  <si>
    <t>The Masala Trail</t>
  </si>
  <si>
    <t>North Indian, South Indian, Street Food</t>
  </si>
  <si>
    <t>Bravo Diet Food and Nutrition</t>
  </si>
  <si>
    <t>17/A-4, O Block, Dilshad Garden, New Delhi</t>
  </si>
  <si>
    <t>Bake Cuddle</t>
  </si>
  <si>
    <t>1090/11, Street 5, Near Arya Samaj Mandir, Arjun Nagar, Sector 8, Gurgaon</t>
  </si>
  <si>
    <t>DBDN Deena Meat Vala</t>
  </si>
  <si>
    <t>Shop 105, Old Jail Market, Shivaji Nagar, Old Gurgaon, Sector 11, Near Sector 37, Gurgaon</t>
  </si>
  <si>
    <t>Deli Chic</t>
  </si>
  <si>
    <t>Shop 11, Lower Ground Floor, Paramount Florence Plaza, Sector 137, Near Sector 132, Noida</t>
  </si>
  <si>
    <t>Village - The House of Food</t>
  </si>
  <si>
    <t>B-1, Acharya Niketan, Mayur Vihar Phase 1, New Delhi</t>
  </si>
  <si>
    <t>Street Food, Fast Food, Chinese, South Indian, North Indian</t>
  </si>
  <si>
    <t>2nd Floor, Sandhu Tower 2, Near Ansal Mall, Gurdev Nagar, Ludhiana</t>
  </si>
  <si>
    <t>Mutton Mewar</t>
  </si>
  <si>
    <t>Phase 1, Sushant Lok, Gurgaon</t>
  </si>
  <si>
    <t>2015_5_11</t>
  </si>
  <si>
    <t>Noah's Barn Coffeenery</t>
  </si>
  <si>
    <t>Bandung</t>
  </si>
  <si>
    <t>Jl. Dayang Sumbi No. 2, Dago, Bandung</t>
  </si>
  <si>
    <t>Dago</t>
  </si>
  <si>
    <t>Dago, Bandung</t>
  </si>
  <si>
    <t>Cafe, Coffee and Tea, Western</t>
  </si>
  <si>
    <t>Mama's Buoi</t>
  </si>
  <si>
    <t>3rd Floor, 2624, Hudson Lane, GTB Nagar, New Delhi</t>
  </si>
  <si>
    <t>Smoking Tikka</t>
  </si>
  <si>
    <t>Plot 109, Sector 44, Noida</t>
  </si>
  <si>
    <t>23, Indian Oil Building, Janpath, New Delhi</t>
  </si>
  <si>
    <t>J-2, 25AB, Lajpat Nagar 2, New Delhi</t>
  </si>
  <si>
    <t>Blue Bull Cafe</t>
  </si>
  <si>
    <t>2511, Ground Floor, Hudson Lane, Delhi University-GTB Nagar, New Delhi</t>
  </si>
  <si>
    <t>PVR Anupam Complex, District Centre, Sector 1</t>
  </si>
  <si>
    <t>2018_4_1</t>
  </si>
  <si>
    <t>Owl is Well</t>
  </si>
  <si>
    <t>Burger, American, Fast Food, Italian, Pizza</t>
  </si>
  <si>
    <t>Hangout Kathi Rolls</t>
  </si>
  <si>
    <t>Shop 39/40, NDMC Market, Babar Road, Barakhamba Road, New Delhi</t>
  </si>
  <si>
    <t>Madaari</t>
  </si>
  <si>
    <t>G-1, Near Azadpur Metro Station, Model Town 3, New Delhi</t>
  </si>
  <si>
    <t>Shop 23, NDMC Market, Babar Road, Near Bengal Market, Barakhamba Road, New Delhi</t>
  </si>
  <si>
    <t>Number 31</t>
  </si>
  <si>
    <t>31, Defence Colony Market, Defence Colony, New Delhi</t>
  </si>
  <si>
    <t>Continental, Asian, Sushi</t>
  </si>
  <si>
    <t>The Last Mughal (TLM)</t>
  </si>
  <si>
    <t>MD's Kebabs &amp; Curries</t>
  </si>
  <si>
    <t>Shop 18, Opposite Mother Dairy, Sector 15 Market, Sector 15, Faridabad</t>
  </si>
  <si>
    <t>Spice Sea</t>
  </si>
  <si>
    <t>C 19-20-21, CC Block Market, Shalimar Bagh, New Delhi</t>
  </si>
  <si>
    <t>Little Pleasure Restaurant &amp; Cafe</t>
  </si>
  <si>
    <t>D 223, Shop 58, Laxmi Nagar, New Delhi</t>
  </si>
  <si>
    <t>Pash!</t>
  </si>
  <si>
    <t>A-80, Preet Vihar, New Delhi</t>
  </si>
  <si>
    <t>Turquoise Turkish Ice-cream</t>
  </si>
  <si>
    <t>Ground Floor, The Great India Palace Mall, Sector 38-A, Near, Sector 38, Noida</t>
  </si>
  <si>
    <t>Capital Kitchen - Taj Palace Hotel</t>
  </si>
  <si>
    <t>North Indian, European, Asian</t>
  </si>
  <si>
    <t>Aahar Meat and Chicken Shop</t>
  </si>
  <si>
    <t>F-6, Pushpa Bhawan, Alaknanda Shopping Complex, Alaknanda, New Delhi</t>
  </si>
  <si>
    <t>Chinese Chatorey Xpress</t>
  </si>
  <si>
    <t>G-1/66 Dalmill Road, Uttam Nagar, New Delhi</t>
  </si>
  <si>
    <t>Thalaivar</t>
  </si>
  <si>
    <t>E-25 A, Main Market, Hauz Khas, New Delhi</t>
  </si>
  <si>
    <t>hug!</t>
  </si>
  <si>
    <t>Shop 3, Plot 40, NWH Club Road, Punjabi Bagh, New Delhi</t>
  </si>
  <si>
    <t>Tandoor Express</t>
  </si>
  <si>
    <t>Aapka Mangal Restaurant</t>
  </si>
  <si>
    <t>L-192, Gali 7, Near Labour Chowk, Mahipalpur, New Delhi</t>
  </si>
  <si>
    <t>2010_12_4</t>
  </si>
  <si>
    <t>Nuterro</t>
  </si>
  <si>
    <t>Sector 28, Sushant Lok Phase I, Sushant Lok, Gurgaon</t>
  </si>
  <si>
    <t>Healthy Food, Continental, Juices, Beverages, Italian, Salad, Lebanese</t>
  </si>
  <si>
    <t>Momozone</t>
  </si>
  <si>
    <t>RZ - A/15, Dwarka Puri, Vijay Enclave, Palam, New Delhi</t>
  </si>
  <si>
    <t>Urban Crave Express</t>
  </si>
  <si>
    <t>Shop No-8, New Shopping Complex, IIT Kanpur, Kanpur</t>
  </si>
  <si>
    <t>IIT Kanpur</t>
  </si>
  <si>
    <t>IIT Kanpur, Kanpur</t>
  </si>
  <si>
    <t>2011_2_24</t>
  </si>
  <si>
    <t>Cake N Gifts</t>
  </si>
  <si>
    <t>2989/B, 12th Main Road, HAL 2nd Stage, Indiranagar, Bangalore</t>
  </si>
  <si>
    <t>Kabab Mistri</t>
  </si>
  <si>
    <t>KH 406, NH  8, Delhi - Gurgaon Road, Rangpuri, Near Shiv Murti, Mahipalpur, New Delhi</t>
  </si>
  <si>
    <t>Shop 1BA-148A, Jail Road, New Delhi</t>
  </si>
  <si>
    <t>Allishan Family Restaurant</t>
  </si>
  <si>
    <t>114/1, Main IGNOU Road, Neb Sarai, Sainik Farms, New Delhi</t>
  </si>
  <si>
    <t>2015_2_15</t>
  </si>
  <si>
    <t>Lord of the Drinks Meadow</t>
  </si>
  <si>
    <t>Inside Deer Park, Hauz Khas Village, New Delhi</t>
  </si>
  <si>
    <t>SF 25, 2nd Floor, Sector 35, Faridabad</t>
  </si>
  <si>
    <t>Encounter</t>
  </si>
  <si>
    <t>22, 1st Floor, Hudson lane, GTB Nagar, New Delhi</t>
  </si>
  <si>
    <t>2018_12_3</t>
  </si>
  <si>
    <t>Kenny Rogers Roasters</t>
  </si>
  <si>
    <t>Ground Floor, FB 104, Garden Galleria Mall, Sector 38, Noida</t>
  </si>
  <si>
    <t>Fish Point</t>
  </si>
  <si>
    <t>4164, Urdu Bazar, Jama Masjid, New Delhi</t>
  </si>
  <si>
    <t>Delight Food</t>
  </si>
  <si>
    <t>Shop 26, D Block Market, Sector 27, Noida</t>
  </si>
  <si>
    <t>Italian, Chinese</t>
  </si>
  <si>
    <t>Old Kheer Shop</t>
  </si>
  <si>
    <t>2867, Bazaar Sirkiwalan, Hauz Qazi, Chandni Chowk, New Delhi</t>
  </si>
  <si>
    <t>19 Flavours Biryani</t>
  </si>
  <si>
    <t>Global Foyer Mall, Sector 43, Golf Course Road, Gurgaon</t>
  </si>
  <si>
    <t>Mughlai, Hyderabadi</t>
  </si>
  <si>
    <t>R-1, DDA Market, Near Rose Apartment, Sector 14, Rohini, New Delhi</t>
  </si>
  <si>
    <t>North Indian, Continental, European, American, Mediterranean</t>
  </si>
  <si>
    <t>Exotic Rooftop Restaurant</t>
  </si>
  <si>
    <t>4792, Main Bazar, 6 Tooti Chowk, Paharganj, New Delhi</t>
  </si>
  <si>
    <t>Chinese, Thai, Seafood, North Indian, Italian</t>
  </si>
  <si>
    <t>Stallion - Pride Plaza Hotel</t>
  </si>
  <si>
    <t>Pride Plaza Hotel, 5-A, Hospitality District, Aerocity, New Delhi</t>
  </si>
  <si>
    <t>Baba's</t>
  </si>
  <si>
    <t>Opposite Metro Pillar 200, Near Suncity, Golf Course Road, Gurgaon</t>
  </si>
  <si>
    <t>Dhankad Market, Main IGNOU Road, Neb Sarai, Sainik Farms, New Delhi</t>
  </si>
  <si>
    <t>JMD Food Palace</t>
  </si>
  <si>
    <t>Shasta 388-369, Chaudhary Market, Sultanpur, MG Road, New Delhi</t>
  </si>
  <si>
    <t>Cafe Cravings</t>
  </si>
  <si>
    <t>Shop 22, MGF Metropolitan Mall, MG Road, Gurgaon</t>
  </si>
  <si>
    <t>Stacks And Racks</t>
  </si>
  <si>
    <t>Shop 1, Ganga Nivas, Opposite Toyota Showroom, Link Road, Malad West, Mumbai</t>
  </si>
  <si>
    <t>American, Burger, Fast Food</t>
  </si>
  <si>
    <t>Fish Streat</t>
  </si>
  <si>
    <t>Jl. Tebet Timur Dalam Raya 44B, Tebet, Jakarta</t>
  </si>
  <si>
    <t>Tebet</t>
  </si>
  <si>
    <t>Tebet, Jakarta</t>
  </si>
  <si>
    <t>Seafood, Western</t>
  </si>
  <si>
    <t>Rajpur Road, Jakhan, Dehradun</t>
  </si>
  <si>
    <t>Food Fever</t>
  </si>
  <si>
    <t>A-54, Opposite Law University, Sahid Nagar, Bhubaneshwar</t>
  </si>
  <si>
    <t>Central Perk 7</t>
  </si>
  <si>
    <t>Plot 133/A, District Center, Chandrasekharpur, Bhubaneshwar</t>
  </si>
  <si>
    <t>Cafe, Charcoal Grill, Steak</t>
  </si>
  <si>
    <t>2015_3_11</t>
  </si>
  <si>
    <t>Jl. Tanjung Duren Utara III, Blok M Kav. 32, Tanjung Duren, Jakarta</t>
  </si>
  <si>
    <t>Tanjung Duren</t>
  </si>
  <si>
    <t>Tanjung Duren, Jakarta</t>
  </si>
  <si>
    <t>C-1, Saya Zenith, Next to CISF Camp, Opposite Shipra Sun City, Indirapuram, Ghaziabad</t>
  </si>
  <si>
    <t>Fast Food, Cafe, Desserts, Bakery</t>
  </si>
  <si>
    <t>Jai Sai Motors, Indian Oil Petrol Pump, Near Hotel Crowne Plaza, Okhla Phase 1, New Delhi</t>
  </si>
  <si>
    <t>Dolly Motors, Indian Oil Petrol Pump, Near 12-22 Market, Near Noida Stadium, Plot 4, Sector 21 A, Sector 21, Noida</t>
  </si>
  <si>
    <t>Kettle &amp; Kegs</t>
  </si>
  <si>
    <t>8730-33, D.B. Gupta Road, Paharganj, New Delhi</t>
  </si>
  <si>
    <t>Just Veg</t>
  </si>
  <si>
    <t>A 422, Gali 1, Ganesh Nagar 2, Shakarpur, New Delhi</t>
  </si>
  <si>
    <t>PSR Foods</t>
  </si>
  <si>
    <t>Khasra 264, Garden of Five Senses Road, Near Saket Metro Station, Saket, New Delhi</t>
  </si>
  <si>
    <t>M/S Jain Service Station, Indian Oil Petrol Pump, Sector 54, Near Sector 57, Noida</t>
  </si>
  <si>
    <t>Sector 57, Noida</t>
  </si>
  <si>
    <t>FC 15, Level 2, Worldmark 1, Near Aerocity Metro Station, Aerocity, New Delhi</t>
  </si>
  <si>
    <t>Gokul Foods</t>
  </si>
  <si>
    <t>11, Shivpuri, Krishna Nagar, New Delhi</t>
  </si>
  <si>
    <t>M/S Noida Automobiles, Indian Oil Petrol Pump, Sector 14 A, Vasundhara Enclave, New Delhi</t>
  </si>
  <si>
    <t>M/S Qutab Service Station, IOC Pump, Opposite STC &amp; MMTC Housing Colony, Mehrauli, New Delhi</t>
  </si>
  <si>
    <t>M/S Padam Petrolium, Indian Oil Petrol Pump, Plot PP1, Sector 63, Noida</t>
  </si>
  <si>
    <t>C-3/18, Main Market, Sector 104, Near Sector 110, Noida</t>
  </si>
  <si>
    <t>Shop 37, Huda Market Sector 46, Near Sector 45, Gurgaon</t>
  </si>
  <si>
    <t>2013_10_6</t>
  </si>
  <si>
    <t>C 35, DDA Flats, Garhi, East of Kailash, New Delhi</t>
  </si>
  <si>
    <t>Pier 38</t>
  </si>
  <si>
    <t>Shop 106-107, Cyber Hub, DLF Cyber City, Gurgaon</t>
  </si>
  <si>
    <t>Persian, Arabian, Lebanese, North Indian</t>
  </si>
  <si>
    <t>Hyderabad Delights</t>
  </si>
  <si>
    <t>Shop 12, Opposite Yatharth Hospital, Gejha Road, Sector 110, Noida</t>
  </si>
  <si>
    <t>North Indian, Mughlai, Hyderabadi</t>
  </si>
  <si>
    <t>Night Munchies</t>
  </si>
  <si>
    <t>C-31, Sector 19, Noida</t>
  </si>
  <si>
    <t>The Celiac Kitchen</t>
  </si>
  <si>
    <t>C-53/54, Lajpat Nagar 1, New Delhi</t>
  </si>
  <si>
    <t>Street Chaat Chatoron Ka Adda</t>
  </si>
  <si>
    <t>B-183, New, Moti Nagar, New Delhi</t>
  </si>
  <si>
    <t>The Epicureans</t>
  </si>
  <si>
    <t>B-101, Near HDFC Bank, Sector 46, Near Sector 47, Noida</t>
  </si>
  <si>
    <t>158, Block 7, Majnu ka Tila, New Delhi</t>
  </si>
  <si>
    <t>Naga, Chinese</t>
  </si>
  <si>
    <t>Urban Express</t>
  </si>
  <si>
    <t>Shop 9, Near Yatharth Wellness Hospital, Gejha Road, Sector 110, Noida</t>
  </si>
  <si>
    <t>Desi Spice</t>
  </si>
  <si>
    <t>Shop 3, Sethi Arcade, Sector 76, Near Sector 72, Noida</t>
  </si>
  <si>
    <t>Tasty But Healthy</t>
  </si>
  <si>
    <t>C-2356, Phase 1, Sushant Lok, Gurgaon</t>
  </si>
  <si>
    <t>Desi Thaat</t>
  </si>
  <si>
    <t>Near Omaxe Mall, P.D. Arcade, Sector 49, Near Sohna Road, Gurgaon</t>
  </si>
  <si>
    <t>2018_4_7</t>
  </si>
  <si>
    <t>Lazeez Restaurant</t>
  </si>
  <si>
    <t>J 15, Alaknanda Shopping Complex, Mini Market, Alaknanda, New Delhi</t>
  </si>
  <si>
    <t>Chinese, North Indian, Italian, Mughlai</t>
  </si>
  <si>
    <t>Plot 243, Tower A, SP Infocity, Udyog Vihar Phase 1, Sector 20, Udyog Vihar, Gurgaon</t>
  </si>
  <si>
    <t>Ovenstory Pizza</t>
  </si>
  <si>
    <t>Swag Cafe</t>
  </si>
  <si>
    <t>12/20 1st Floor, East Patel Nagar Market, East Patel Nagar, New Delhi</t>
  </si>
  <si>
    <t>Dhabha 27</t>
  </si>
  <si>
    <t>2016_3_12</t>
  </si>
  <si>
    <t>The Tangy Tomatoes</t>
  </si>
  <si>
    <t>20/14, Chhoti Subzi Mandi, Janakpuri, New Delhi</t>
  </si>
  <si>
    <t>Italian, Chinese, Fast Food, North Indian</t>
  </si>
  <si>
    <t>Faasos</t>
  </si>
  <si>
    <t>C-11/98, Sector 41, Noida</t>
  </si>
  <si>
    <t>Shop 30, Gandhi Market, Minto Road, Barakhamba Road, New Delhi</t>
  </si>
  <si>
    <t>The Masterpiece Cafe</t>
  </si>
  <si>
    <t>6-A, Block J-2, Rajouri Garden, New Delhi</t>
  </si>
  <si>
    <t>2010_1_14</t>
  </si>
  <si>
    <t>Shop E-220, Shushant Shopping Arcade, Sushant Lok, Gurgaon</t>
  </si>
  <si>
    <t>SCO 48, Sector 23-A, Sector 23, Gurgaon</t>
  </si>
  <si>
    <t>Calendar's Kitchen by Satish Kaushik</t>
  </si>
  <si>
    <t>Continental, Italian, North Indian, Chinese</t>
  </si>
  <si>
    <t>Cake Walk</t>
  </si>
  <si>
    <t>A-127, Katwaria Sarai, Qutab Institutional Area, New Delhi</t>
  </si>
  <si>
    <t>Al Mughal</t>
  </si>
  <si>
    <t>57/5, Manjusha Building, Nehru Place, New Delhi</t>
  </si>
  <si>
    <t>Masala Basket</t>
  </si>
  <si>
    <t>Shop 15, DDA Market, Ashok Vihar Phase 3, New Delhi</t>
  </si>
  <si>
    <t>Fig &amp; Maple</t>
  </si>
  <si>
    <t>M-27, Greater Kailash (GK) 2, New Delhi</t>
  </si>
  <si>
    <t>Omaxe Building, Near Apollo Metro Station, Jasola District Center, Jasola, New Delhi</t>
  </si>
  <si>
    <t>Aangan Horizon</t>
  </si>
  <si>
    <t>Above Patia Pantaloons, Nandankanan Road, Patia, Bhubaneshwar</t>
  </si>
  <si>
    <t>Mezbaan Grills</t>
  </si>
  <si>
    <t>A- 96, Shri Aurbindo Marg, Adchini, New Delhi</t>
  </si>
  <si>
    <t>Chatori Zubaan Chur Chur Naan</t>
  </si>
  <si>
    <t>NH8, Opposite IGI Airport, Mahipalpur, New Delhi</t>
  </si>
  <si>
    <t>D 5, Logic Infotech Park, Sector 59, Noida</t>
  </si>
  <si>
    <t>Kasur Khyon</t>
  </si>
  <si>
    <t>34/6, Community Centre, East of Kailash, New Delhi</t>
  </si>
  <si>
    <t>A-160, Near Laxmi Nagar Metro Pillar  41 &amp; 42, Vikas Marg, Laxmi Nagar, New Delhi</t>
  </si>
  <si>
    <t>Shop B-15, Ground Floor (Back Portion), Shopping Center, Tagore Garden, New Delhi</t>
  </si>
  <si>
    <t>Shop N-9, Ground Floor, Opposite ICICI Bank, Near Govindpuri, Kalkaji, New Delhi</t>
  </si>
  <si>
    <t>Shop G-1B, Ground Floor, Ashirwad complex, Near Uphar Cinema, Green Park, New Delhi</t>
  </si>
  <si>
    <t>2013_11_17</t>
  </si>
  <si>
    <t>Shere-E-Punjab</t>
  </si>
  <si>
    <t>Near Main Gate, Sanjay Park, Katwaria Sarai, Qutab Institutional Area, New Delhi</t>
  </si>
  <si>
    <t>2012_10_13</t>
  </si>
  <si>
    <t>Noor Restaurant</t>
  </si>
  <si>
    <t>Shop 2, Krishna Market, Near Desh Bandhu College, Kalkaji, New Delhi</t>
  </si>
  <si>
    <t>2010_3_26</t>
  </si>
  <si>
    <t>Anupama Sweets &amp; Restaurant</t>
  </si>
  <si>
    <t>16, A, Main Road, Sant Nagar, East of Kailash, New Delhi</t>
  </si>
  <si>
    <t>2015_7_24</t>
  </si>
  <si>
    <t>Fourteen Eleven Tea Cafe</t>
  </si>
  <si>
    <t>H-164, Katwaria Sarai, New Delhi, Qutab Institutional Area, New Delhi</t>
  </si>
  <si>
    <t>Taksim</t>
  </si>
  <si>
    <t>CG 01, Ansal Plaza Mall, Khel Gaon Marg, New Delhi</t>
  </si>
  <si>
    <t>Tiffino Mania</t>
  </si>
  <si>
    <t>Forest Lane, Sainik Farms, New Delhi</t>
  </si>
  <si>
    <t>2013_5_21</t>
  </si>
  <si>
    <t>Hyderabad's Delight</t>
  </si>
  <si>
    <t>102, Abhinav Apartment, Vasundhara Enclave, New Delhi</t>
  </si>
  <si>
    <t>Hyderabadi, Biryani</t>
  </si>
  <si>
    <t>Sunny Restaurant &amp; Tiffin</t>
  </si>
  <si>
    <t>61-A, Ber Sarai, JNU, New Delhi</t>
  </si>
  <si>
    <t>The Urban Dhaba</t>
  </si>
  <si>
    <t>F-703, Lado Sarai, Mehrauli, New Delhi</t>
  </si>
  <si>
    <t>F-291/64, MB Road, Lado Sarai, New Delhi</t>
  </si>
  <si>
    <t>JD's Restaurant</t>
  </si>
  <si>
    <t>A 50/2, Lane 1, Near Manoj Telecom, Mahipalpur, New Delhi</t>
  </si>
  <si>
    <t>Kathi House</t>
  </si>
  <si>
    <t>F-21, Lado Sarai, Mehrauli, New Delhi</t>
  </si>
  <si>
    <t>Dilkhush Punjabi Dhaba</t>
  </si>
  <si>
    <t>893/8 Mehta Tailor Wali Gali Sarai Mehrauli, Mehrauli, New Delhi</t>
  </si>
  <si>
    <t>K Shri Plaza, Main Road Hazipur Village, Opposite Pathways School, Sector 104, Near Sector 110, Noida</t>
  </si>
  <si>
    <t>Cafe Yell</t>
  </si>
  <si>
    <t>35, Ground Floor, Defence Colony Market, Defence Colony, New Delhi</t>
  </si>
  <si>
    <t>Cafe Culture</t>
  </si>
  <si>
    <t>M 33, Greater Kailash (GK) 1, New Delhi</t>
  </si>
  <si>
    <t>Plot 98, Main market, Sector 14, Gurgaon</t>
  </si>
  <si>
    <t>67/5, Ashok Nagar, Jail Road, New Delhi</t>
  </si>
  <si>
    <t>2017_4_7</t>
  </si>
  <si>
    <t>Near Sector 16, Noida</t>
  </si>
  <si>
    <t>Mohanty Bakery &amp; Confectionery</t>
  </si>
  <si>
    <t>352, Vasant Vihar, New Delhi</t>
  </si>
  <si>
    <t>F-15 ,Vijay block, Laxmi Nagar, New Delhi</t>
  </si>
  <si>
    <t>Mr. Billiken</t>
  </si>
  <si>
    <t>F-703, Lado Sarai, New Delhi</t>
  </si>
  <si>
    <t>2014_1_24</t>
  </si>
  <si>
    <t>Cart 7, Level 2, Food Capital, Worldmark 1, Aerocity, New Delhi</t>
  </si>
  <si>
    <t>Sunil Punjabi Dhaba</t>
  </si>
  <si>
    <t>Main Vasant Kunj Road, Mahipalpur, New Delhi</t>
  </si>
  <si>
    <t>Hungry Buddies</t>
  </si>
  <si>
    <t>A-21, Sector 65, Noida</t>
  </si>
  <si>
    <t>Flying Tuk Tuk</t>
  </si>
  <si>
    <t>Unit 31 - 32, Ground Floor, Vipul Trade Centre, Sector 48, Sohna Road, Gurgaon</t>
  </si>
  <si>
    <t>Aqua Grill - Pride Plaza Hotel</t>
  </si>
  <si>
    <t>Pride Plaza Hotel, 5A, Hospitality District, Aerocity, New Delhi</t>
  </si>
  <si>
    <t>Showstopper</t>
  </si>
  <si>
    <t>J-2/6, B K Dutt Market, Rajouri Garden, New Delhi</t>
  </si>
  <si>
    <t>Continental, North Indian, Chinese, Asian</t>
  </si>
  <si>
    <t>2016_10_2</t>
  </si>
  <si>
    <t>Firangi Mithai</t>
  </si>
  <si>
    <t>30, Kailash Hills, East of Kailash, New Delhi</t>
  </si>
  <si>
    <t>Frozen Grillz</t>
  </si>
  <si>
    <t>Shop 12-B, Sethi Arcade, Sethi Max Royal, Sector 76, Near Sector 72, Noida</t>
  </si>
  <si>
    <t>Urbtech Matrix, Opposite JP Hospital, Sector 132, Noida</t>
  </si>
  <si>
    <t>Continental, Chinese, North Indian, Indian</t>
  </si>
  <si>
    <t>Homely Delight</t>
  </si>
  <si>
    <t>J 3/126, Kishankunj, Laxmi Nagar, New Delhi</t>
  </si>
  <si>
    <t>The Great Indian Pub</t>
  </si>
  <si>
    <t>138/345, Rajpur Road, Jakhan, Dehradun</t>
  </si>
  <si>
    <t>Urban Palate</t>
  </si>
  <si>
    <t>A-1, Shindi Colony, Naraina Vihar, Naraina, New Delhi</t>
  </si>
  <si>
    <t>2nd Floor, Logix City Center Mall, Sector 32, Near Sector 34, Noida</t>
  </si>
  <si>
    <t>Booth 125-P, Ground Floor, Huda Market, Sector 15, Faridabad</t>
  </si>
  <si>
    <t>M&amp;S Coffee Cafe</t>
  </si>
  <si>
    <t>Shop 105, Old Rangpuri Road, Labour Chowk, Mahipalpur, New Delhi</t>
  </si>
  <si>
    <t>Safdarjung Club</t>
  </si>
  <si>
    <t>B-4 Block, Opposite Kamal Cinema, Safdarjung Enclave, Safdarjung, New Delhi</t>
  </si>
  <si>
    <t>Chinese, North Indian, Fast Food, Street Food</t>
  </si>
  <si>
    <t>Bakingo</t>
  </si>
  <si>
    <t>Shop 8, Plot 1, Kaushalya Park, Hauz Khas, New Delhi</t>
  </si>
  <si>
    <t>2012_1_25</t>
  </si>
  <si>
    <t>U.P. Al-Flah Restaurant</t>
  </si>
  <si>
    <t>L-1, Street 1, Mahipalpur, New Delhi</t>
  </si>
  <si>
    <t>Al-Karim</t>
  </si>
  <si>
    <t>L-1, Mahipalpur, New Delhi</t>
  </si>
  <si>
    <t>Captain Chang</t>
  </si>
  <si>
    <t>Amor Kitchen</t>
  </si>
  <si>
    <t>65-E, Arjun Nagar, Safdarjung, New Delhi</t>
  </si>
  <si>
    <t>6926-33/131A, Jaipuria Mill, Ghantaghar, GT Karnal Road, Kamla Nagar, New Delhi</t>
  </si>
  <si>
    <t>Street Food, North Indian, South Indian, Chinese</t>
  </si>
  <si>
    <t>Near Hanuman Murti, Sector 78, Near, Sector 72, Noida</t>
  </si>
  <si>
    <t>Da Pizza Palace</t>
  </si>
  <si>
    <t>A1/11, LSC Market, Near SBI Bank, Main Road, Shalimar Bagh, New Delhi</t>
  </si>
  <si>
    <t>Prabhat Fast Food Corner</t>
  </si>
  <si>
    <t>Opposite Plot 14, Sector 18, Near DLF Phase 2, Gurgaon</t>
  </si>
  <si>
    <t>Cafe Krisa</t>
  </si>
  <si>
    <t>B8A/24, Amaltash Shopping Complex, Sector 34, Noida,</t>
  </si>
  <si>
    <t>The Sassy Spoon</t>
  </si>
  <si>
    <t>Lane 7, Sanskriti Lifestyle Complex, Koregaon Park, Pune</t>
  </si>
  <si>
    <t>European, Asian, Mediterranean, Modern Indian, Desserts, Finger Food</t>
  </si>
  <si>
    <t>2017_1_18</t>
  </si>
  <si>
    <t>Chocadoodledoo</t>
  </si>
  <si>
    <t>802, Tower 32, Lotus Boulevard Espacia, Opposite Pathways School, Sector 100, Near Sector 47, Noida</t>
  </si>
  <si>
    <t>Nimtho</t>
  </si>
  <si>
    <t>1st Floor, R Block, Pamposh Enclave, Greater Kailash (GK) 1, New Delhi</t>
  </si>
  <si>
    <t>Nepalese</t>
  </si>
  <si>
    <t>Shi Cafe</t>
  </si>
  <si>
    <t>24/3, Hauz Khas Village, Hauz Khas, New Delhi</t>
  </si>
  <si>
    <t>Cafe, Mexican, Continental</t>
  </si>
  <si>
    <t>Cafe Hot Pot</t>
  </si>
  <si>
    <t>Near Amrapali Zodiac Market, Sector 72, Noida</t>
  </si>
  <si>
    <t>Singh's</t>
  </si>
  <si>
    <t>6/174, Near Ram Leela Ground, Geeta Colony, New Delhi</t>
  </si>
  <si>
    <t>Ghungroo Club &amp; Bar - By Gautam Gambhir</t>
  </si>
  <si>
    <t>39, NWA Club Road,   Punjabi Bagh, Punjabi Bagh, New Delhi</t>
  </si>
  <si>
    <t>123-124, Satyaniketan, New Delhi</t>
  </si>
  <si>
    <t>Coffee &amp; Cream</t>
  </si>
  <si>
    <t>Delhi University North Campus, Kamla Nagar, New Delhi</t>
  </si>
  <si>
    <t>Vegie Kitchen</t>
  </si>
  <si>
    <t>Shop 3, Krishan Kunj, Main Market, Laxmi Nagar, New Delhi</t>
  </si>
  <si>
    <t>Uttarakhand Eating Point</t>
  </si>
  <si>
    <t>A-4, Sanjay Park, Main Market,   Shakarpur, Shakarpur, New Delhi</t>
  </si>
  <si>
    <t>feel ALIVE</t>
  </si>
  <si>
    <t>SCO 53, 2nd Floor, Main Market, Sector 29, Gurgaon</t>
  </si>
  <si>
    <t>North Indian, American, Asian, Biryani</t>
  </si>
  <si>
    <t>2017_4_17</t>
  </si>
  <si>
    <t>Sahni's Fish Corner</t>
  </si>
  <si>
    <t>Shop 333, Bhai Parmanand Colony, GTB Nagar, New Delhi</t>
  </si>
  <si>
    <t>Shop 31, Amrapali Princely Estate, Sector 76, Near Sector 72, Noida</t>
  </si>
  <si>
    <t>R-3, Rita Block, Main Market, Shakarpur, New Delhi Shakarpur</t>
  </si>
  <si>
    <t>Desserts, North Indian</t>
  </si>
  <si>
    <t>The Junction</t>
  </si>
  <si>
    <t>CSC Complex, Opposite Aurobindo Market, Hauz Khas, New Delhi</t>
  </si>
  <si>
    <t>North Indian, Continental, Asian, Italian</t>
  </si>
  <si>
    <t>Goyal Sweets</t>
  </si>
  <si>
    <t>B 21, B Block Market, Vivek Vihar, New Delhi</t>
  </si>
  <si>
    <t>Fabulous Cake</t>
  </si>
  <si>
    <t>C3, Yojna Vihar Market, Anand Vihar, New Delhi</t>
  </si>
  <si>
    <t>Maa Vaishno Dinesh Dhaba</t>
  </si>
  <si>
    <t>B-5, Ansal Building, Mukherjee Nagar, New Delhi</t>
  </si>
  <si>
    <t>Chakhnaa Wala</t>
  </si>
  <si>
    <t>Shop 145, Flyover Market, Defence Colony, New Delhi</t>
  </si>
  <si>
    <t>The Gourmet Shack</t>
  </si>
  <si>
    <t>L-1, Bishenpura, Sector 58, Noida</t>
  </si>
  <si>
    <t>Gulati's Takeaway</t>
  </si>
  <si>
    <t>C-211, Near Gopal Dairy, Jhilmil Colony, Vivek Vihar, New Delhi</t>
  </si>
  <si>
    <t>MOB Brewpub</t>
  </si>
  <si>
    <t>M 44, Outer Circle, Connaught Place, New Delhi</t>
  </si>
  <si>
    <t>Continental, Italian, Asian, Indian</t>
  </si>
  <si>
    <t>2012_11_7</t>
  </si>
  <si>
    <t>Punjabi Paratha Station</t>
  </si>
  <si>
    <t>Near ICICI Bank, Mukherjee Nagar, New Delhi</t>
  </si>
  <si>
    <t>Eat Golf Repeat</t>
  </si>
  <si>
    <t>11, 2nd Floor, Opposite Venketeshwar College, Satyaniketan, New Delhi</t>
  </si>
  <si>
    <t>Cafe, Italian, Continental, Mexican</t>
  </si>
  <si>
    <t>Swag Sadda Desi</t>
  </si>
  <si>
    <t>Amrapali Zodiac Market, Sector 120, Near Sector 72, Noida</t>
  </si>
  <si>
    <t>Mocha Bar</t>
  </si>
  <si>
    <t>161, Road 13, Jubilee Hills, Hyderabad</t>
  </si>
  <si>
    <t>Dock Forty Five</t>
  </si>
  <si>
    <t>1067, Road 45, Jubilee Hills, Hyderabad</t>
  </si>
  <si>
    <t>Continental, Asian</t>
  </si>
  <si>
    <t>The Kimchi Project</t>
  </si>
  <si>
    <t>20 Lorne Street, Auckland CBD, Auckland</t>
  </si>
  <si>
    <t>Lorne Street</t>
  </si>
  <si>
    <t>Lorne Street, Auckland</t>
  </si>
  <si>
    <t>Asian Fusion, Cafe</t>
  </si>
  <si>
    <t>Shaivi's Kitchen</t>
  </si>
  <si>
    <t>Hindon Vihar, Sector 49, Noida
Opp. Dominos and ICICI BANK Sector 48</t>
  </si>
  <si>
    <t>Khan Tandoori Hub</t>
  </si>
  <si>
    <t>D-77, New Ashok Nagar, Vasundhara Enclave, New Delhi</t>
  </si>
  <si>
    <t>Pick &amp; Carry</t>
  </si>
  <si>
    <t>K-1/85, Mohan Garden, Uttam Nagar, New Delhi</t>
  </si>
  <si>
    <t>Milko's</t>
  </si>
  <si>
    <t>4/1/048, Church Road, Gopinath Bazar, Khyber Lines, Delhi Cantt., New Delhi</t>
  </si>
  <si>
    <t>Sri Meenakshi South Indian Food</t>
  </si>
  <si>
    <t>HUDA Market, Sector 46, Faridabad</t>
  </si>
  <si>
    <t>Yaadgaar</t>
  </si>
  <si>
    <t>Gali 2, Neb Sarai, IGNOU Road, Sainik Farms, New Delhi</t>
  </si>
  <si>
    <t>Scoopers 'n' Bakers</t>
  </si>
  <si>
    <t>C-199, Jhilmil Colony, Near Gopal Jee Dairy, Vivek Vihar, New Delhi</t>
  </si>
  <si>
    <t>Cafeast</t>
  </si>
  <si>
    <t>Next to ITC Green Centre, Institutional Area, Sector 32, Near, Sector 39, Gurgaon</t>
  </si>
  <si>
    <t>Desi Swag</t>
  </si>
  <si>
    <t>Shop 22, Godavari Shopping Complex, Sector 37, Noida</t>
  </si>
  <si>
    <t>Test Restaruants for Medio</t>
  </si>
  <si>
    <t>Test address, East of Kailash, New Delhi</t>
  </si>
  <si>
    <t>Chinese, Lucknowi</t>
  </si>
  <si>
    <t>Chicken Biryani Centre</t>
  </si>
  <si>
    <t>941/3, Gurudwara Road, Kotla Mubarakpur, Defence Colony, New Delhi</t>
  </si>
  <si>
    <t>Royal Brewery Bistro</t>
  </si>
  <si>
    <t>Hotel The Royal Plaza, 19, Ashoka Road, Connaught Place, New Delhi</t>
  </si>
  <si>
    <t>Finger Food, Italian</t>
  </si>
  <si>
    <t>Laat Saab</t>
  </si>
  <si>
    <t>Gardens Galleria Mall, Next to The Great India Place, Sector 38, Noida</t>
  </si>
  <si>
    <t>The Punjab Kitchen</t>
  </si>
  <si>
    <t>A-704, Grand Arc, Golf Course Extension Road, Sector 56, Gurgaon</t>
  </si>
  <si>
    <t>Shop  7, C Block Market, Near Gurudwara, Vivek Vihar, New Delhi</t>
  </si>
  <si>
    <t>Shahi Muradabadi &amp; Hyderabadi</t>
  </si>
  <si>
    <t>206, A/3, Jeevan Nagar, Tikona Park, Sunlight Colony, Jangpura, New Delhi</t>
  </si>
  <si>
    <t>P.S. Chinese &amp; Thai Food</t>
  </si>
  <si>
    <t>155, Bhagwan Nagar Chowk, Jangpura, New Delhi</t>
  </si>
  <si>
    <t>Cafe Grub</t>
  </si>
  <si>
    <t>K. B. Eating Point</t>
  </si>
  <si>
    <t>97, Bhagwan Nagar Chowk, Jangpura, New Delhi</t>
  </si>
  <si>
    <t>Civil House</t>
  </si>
  <si>
    <t>26, Khan Market, New Delhi</t>
  </si>
  <si>
    <t>European, Continental, Pizza</t>
  </si>
  <si>
    <t>Kashmiri Wazwan</t>
  </si>
  <si>
    <t>5/2, Double Storey, Bhogal, Jangpura, New Delhi</t>
  </si>
  <si>
    <t>Indian Food Cafe</t>
  </si>
  <si>
    <t>Shop 323, Public Tree, Bus Stand Road, Opposite Allahabad Bank, Sector 12, Gurgaon</t>
  </si>
  <si>
    <t>Daawat-e-Mehak</t>
  </si>
  <si>
    <t>Shop 5, Main Market, Kilokari, Near Jeevan Nagar, Jangpura, New Delhi</t>
  </si>
  <si>
    <t>2012_4_4</t>
  </si>
  <si>
    <t>Tandoor &amp; Curry Restaurant</t>
  </si>
  <si>
    <t>S-547, School Block, Shakarpur, New Delhi Shakarpur</t>
  </si>
  <si>
    <t>2011_8_10</t>
  </si>
  <si>
    <t>Maan Singh Halwai</t>
  </si>
  <si>
    <t>Bhagwan Nagar Chowk, Jangpura, New Delhi</t>
  </si>
  <si>
    <t>Nainy Fast Food</t>
  </si>
  <si>
    <t>G-3, D Block market, Vivek Vihar, New Delhi</t>
  </si>
  <si>
    <t>South Indian Food Plaza</t>
  </si>
  <si>
    <t>6/2, D Block Market, Opposite Arwachin School, Vivek Vihar, New Delhi</t>
  </si>
  <si>
    <t>Westí©ross</t>
  </si>
  <si>
    <t>A11/B32, Unit 2A, Block 4A, IT/ITeS SEZ Candor TechSpace, Dundahera, Sector 21, Gurgaon</t>
  </si>
  <si>
    <t>Italian, Mexican</t>
  </si>
  <si>
    <t>Garage</t>
  </si>
  <si>
    <t>68/69, DDA, Complex J Block Market, Rajouri Garden, New Delhi</t>
  </si>
  <si>
    <t>Cheese Bitez Pizza</t>
  </si>
  <si>
    <t>D-333, D Block Market, Opposite Arwachin School, Vivek Vihar, New Delhi</t>
  </si>
  <si>
    <t>Parkash Dhaba</t>
  </si>
  <si>
    <t>Shop 32, HUDA Market, Sector 19, Faridabad</t>
  </si>
  <si>
    <t>Shisha</t>
  </si>
  <si>
    <t>Main Market, East Patel Nagar, New Delhi</t>
  </si>
  <si>
    <t>37/1, Old, Rajinder Nagar, New Delhi</t>
  </si>
  <si>
    <t>Juste Miam</t>
  </si>
  <si>
    <t>A-137, Lower Ground Floor, Supermart 1, DLF Phase 4, Gurgaon</t>
  </si>
  <si>
    <t>Me Kong Bowl</t>
  </si>
  <si>
    <t>G229, Sushant Shopping Arcade, Sushant Lok, Gurgaon</t>
  </si>
  <si>
    <t>Band Baaja Baaraat</t>
  </si>
  <si>
    <t>A-6 Ground Floor, Vishal Enclave, Rajouri Garden, New Delhi</t>
  </si>
  <si>
    <t>Butter &amp; Grace</t>
  </si>
  <si>
    <t>14/5, SRS Tower, Ground Floor, Sector 31, Faridabad</t>
  </si>
  <si>
    <t>HotMess Bakes</t>
  </si>
  <si>
    <t>Shop 123, Shankar Road, Rajinder Nagar, New Delhi</t>
  </si>
  <si>
    <t>Tawa King</t>
  </si>
  <si>
    <t>Old Gupta Colony Road, Delhi University-GTB Nagar, New Delhi</t>
  </si>
  <si>
    <t>Cool Point Shahi Tukda</t>
  </si>
  <si>
    <t>933, Jama Masjid Main Market, Jama Masjid, New Delhi</t>
  </si>
  <si>
    <t>36 lebzelter</t>
  </si>
  <si>
    <t>P 37/38, Pandav Nagar, Mayur Vihar Phase 1, New Delhi</t>
  </si>
  <si>
    <t>C31, C Block, Acharya Niketan, Mayur Vihar Phase 1, New Delhi</t>
  </si>
  <si>
    <t>Shop no. 1,Near Dharamshila Hospital, Main Road Vasundhara Enclave, Vasundhara Enclave, New Delhi</t>
  </si>
  <si>
    <t>Kanak Kitchen</t>
  </si>
  <si>
    <t>Near Kartik Kunj Apartment, Sector 44, Noida</t>
  </si>
  <si>
    <t>Shop G 2, Vardhaman City Centre, Near Shakti Nagar Underpass, Gulabi Bagh, Kamla Nagar, New Delhi</t>
  </si>
  <si>
    <t>The Blessing Bliss</t>
  </si>
  <si>
    <t>Plot 4, 80th Feet Road, Local Shopping Complex, Police Line Marg, Near Bal Bharti Public School, Pitampura, New Delhi</t>
  </si>
  <si>
    <t>2017_6_21</t>
  </si>
  <si>
    <t>Open Yard</t>
  </si>
  <si>
    <t>SCO 22-23, Main Market, Sector 16, Faridabad</t>
  </si>
  <si>
    <t>Hearken Cafí©</t>
  </si>
  <si>
    <t>5th Floor, 119- Sishan House, Shahpur Jat, New Delhi</t>
  </si>
  <si>
    <t>Chai Mantra</t>
  </si>
  <si>
    <t>Opposite Laxmi Vaishno Dhaba, Jawahar Park, Laxmi Nagar, New Delhi</t>
  </si>
  <si>
    <t>Foodrath</t>
  </si>
  <si>
    <t>Shop GF, 105-H, Sushant Shopping Arcade, Sushant Lok, Gurgaon</t>
  </si>
  <si>
    <t>Near PSK, Shankar Vihar, Opposite Pillar 70, Preet Vihar, New Delhi</t>
  </si>
  <si>
    <t>2016_6_15</t>
  </si>
  <si>
    <t>B-33-34, Gate 1, Rockland Hospital, Tara Crescent Road, Qutab Institutional Area, New Delhi</t>
  </si>
  <si>
    <t>The Arena</t>
  </si>
  <si>
    <t>C Block, Ansal Plaza, Khel Gaon Marg, New Delhi</t>
  </si>
  <si>
    <t>Continental, Asian, North Indian</t>
  </si>
  <si>
    <t>Midnight Hunger Hub</t>
  </si>
  <si>
    <t>North Indian, Fast Food, Italian, Asian</t>
  </si>
  <si>
    <t>Cafe Brewbug</t>
  </si>
  <si>
    <t>Shop 4, Atlantic Plaza, Surajmal Vihar, Anand Vihar, New Delhi</t>
  </si>
  <si>
    <t>Chor Bizarre</t>
  </si>
  <si>
    <t>Bikaner House, Pandara Road Market, New Delhi</t>
  </si>
  <si>
    <t>Gardens Gallaria, Sector 38, Noida</t>
  </si>
  <si>
    <t>V. K. Pasta</t>
  </si>
  <si>
    <t>Shop 2, Chetan Complex, Surajmal Vihar, Anand Vihar, New Delhi</t>
  </si>
  <si>
    <t>Thaaliwaalaa.com</t>
  </si>
  <si>
    <t>WP-04, C Block, Sector 71, Noida</t>
  </si>
  <si>
    <t>Lemon Drops</t>
  </si>
  <si>
    <t>T 314 -15, Food Court, 3rd Floor, Ambience Mall, Vasant Kunj, New Delhi</t>
  </si>
  <si>
    <t>Knights Kitchen</t>
  </si>
  <si>
    <t>93-B, Phase 5, Udyog Vihar, Gurgaon</t>
  </si>
  <si>
    <t>Jai Maa Shaarde Samose Wala</t>
  </si>
  <si>
    <t>G 2 Sarita Vihar, Anand Vihar, New Delhi</t>
  </si>
  <si>
    <t>B4 Ansal Building, Mukherjee Nagar, New Delhi</t>
  </si>
  <si>
    <t>Spl. Flavour Sodas &amp; Fruit shakes</t>
  </si>
  <si>
    <t>318, Bhai Parmanand Colony, Mukherjee Nagar, New Delhi</t>
  </si>
  <si>
    <t>Prem Ji Delhi Wale</t>
  </si>
  <si>
    <t>6/174, Near Ramleela Ground, Geeta Colony, New Delhi</t>
  </si>
  <si>
    <t>Madaan Confectionery</t>
  </si>
  <si>
    <t>Shop 17, C Block, Yojna Vihar, Anand Vihar, New Delhi</t>
  </si>
  <si>
    <t>Omi Pizza</t>
  </si>
  <si>
    <t>D 3/93, Near Laxmi Nagar Metro Station, Laxmi Nagar, New Delhi</t>
  </si>
  <si>
    <t>Momos Hi Momos</t>
  </si>
  <si>
    <t>2014_9_7</t>
  </si>
  <si>
    <t>B 170, Jhilmil Colony, Vivek Vihar, New Delhi</t>
  </si>
  <si>
    <t>Soya Twist</t>
  </si>
  <si>
    <t>A-2, Krishna Nagar Extension, Geeta Colony, New Delhi</t>
  </si>
  <si>
    <t>Oven Fresh</t>
  </si>
  <si>
    <t>B 168, Jhilmil Colony, Vivek Vihar, New Delhi</t>
  </si>
  <si>
    <t>Shop 69, Indra Vihar, Opposite Girls Hostel, Mukherjee Nagar, New Delhi</t>
  </si>
  <si>
    <t>Bhatia Chinese Food</t>
  </si>
  <si>
    <t>9, Satnam Park, Krishna Nagar, New Delhi</t>
  </si>
  <si>
    <t>Lily Tasty Fast Food</t>
  </si>
  <si>
    <t>58, Indra Vihar, Mukherjee Nagar, New Delhi</t>
  </si>
  <si>
    <t>North Eastern, North Indian, Chinese</t>
  </si>
  <si>
    <t>Ravi Fast Food</t>
  </si>
  <si>
    <t>Chennai Junction</t>
  </si>
  <si>
    <t>G-3, Pankaj Plaza, LSC, Surajmal Vihar, Anand Vihar, New Delhi</t>
  </si>
  <si>
    <t>Breakfast Hut</t>
  </si>
  <si>
    <t>29, Satnam Park, Krishna Nagar, New Delhi</t>
  </si>
  <si>
    <t>Bikaner Restaurant</t>
  </si>
  <si>
    <t>Shop 264, Near Hakikat Nagar, Mukherjee Nagar, New Delhi</t>
  </si>
  <si>
    <t>Best Biryani</t>
  </si>
  <si>
    <t>Shop 9, Mall Road, Metro Gate 2, Delhi University-GTB Nagar, New Delhi</t>
  </si>
  <si>
    <t>Kesariya Sweets</t>
  </si>
  <si>
    <t>G 8, Aggarwal Tower, LSC 2, Patparganj, IP Extension, New Delhi</t>
  </si>
  <si>
    <t>Zayka chicken restaurant</t>
  </si>
  <si>
    <t>C 31, Acharya niketan, Mayur Vihar Phase 1, New Delhi</t>
  </si>
  <si>
    <t>Bala Ji Sweets Corner</t>
  </si>
  <si>
    <t>Opposite Balaji Dental Clinic, Mayur Vihar Phase 1, New Delhi</t>
  </si>
  <si>
    <t>2015_8_10</t>
  </si>
  <si>
    <t>Panj Taara</t>
  </si>
  <si>
    <t>C 1/10, Lal Quarter, Krishna Nagar, New Delhi</t>
  </si>
  <si>
    <t>Angan Bakery &amp; Cafe</t>
  </si>
  <si>
    <t>Yashwant Palace Market, Chanakyapuri, New Delhi</t>
  </si>
  <si>
    <t>Bakery, Italian, Fast Food, Chinese, Continental</t>
  </si>
  <si>
    <t>Shop No 18, Huda Market, Sector 56, Gurgaon</t>
  </si>
  <si>
    <t>The Kebab Company</t>
  </si>
  <si>
    <t>Shop 17, Phool Singh Complex, Opposite Pathway School, Sector 104, Near Sector 110, Noida</t>
  </si>
  <si>
    <t>Maa Ka Khaana</t>
  </si>
  <si>
    <t>273, B-14, Himgiri Apartment, Sector 34, Noida</t>
  </si>
  <si>
    <t>Cookie Shookie</t>
  </si>
  <si>
    <t>165, Vigyan Vihar, Anand Vihar, New Delhi</t>
  </si>
  <si>
    <t>Hamoni Red: Play Cafe</t>
  </si>
  <si>
    <t>CK Farm, Carterpuri Village, Sector 23A, Gurgaon, Sector 23, Gurgaon</t>
  </si>
  <si>
    <t>The Grub House</t>
  </si>
  <si>
    <t>SCF 55, Main Market, Sector 15, Faridabad</t>
  </si>
  <si>
    <t>Nagai</t>
  </si>
  <si>
    <t>SCO 305, Ground Floor, Huda Gymkhana Road, Behind The Pllazio Hotel, Sector 29, Gurgaon</t>
  </si>
  <si>
    <t>Makhmali Kebabs</t>
  </si>
  <si>
    <t>Arjun Marg Market, DLF Phase 1, Gurgaon</t>
  </si>
  <si>
    <t>Achi Restaurant</t>
  </si>
  <si>
    <t>Ground Floor, Achi House, Majnu ka Tila, New Delhi</t>
  </si>
  <si>
    <t>2017_8_1</t>
  </si>
  <si>
    <t>Hoot</t>
  </si>
  <si>
    <t>BBMP 2034/69, Block 2, Kaikondrahalli, Varthur Hobli, Sarjapur Road, Bangalore</t>
  </si>
  <si>
    <t>Writer's Cafe</t>
  </si>
  <si>
    <t>98, Peter's Road, Behind Philip's Service Centre, Gopalapuram, Chennai</t>
  </si>
  <si>
    <t>Gopalapuram</t>
  </si>
  <si>
    <t>Gopalapuram, Chennai</t>
  </si>
  <si>
    <t>GreeNox</t>
  </si>
  <si>
    <t>A Block, The Corenthum Office Complex, Sector 62, Noida</t>
  </si>
  <si>
    <t>Kebabish</t>
  </si>
  <si>
    <t>7/1, Shivpuri, Krishna Nagar, New Delhi</t>
  </si>
  <si>
    <t>Ramlal Sweets</t>
  </si>
  <si>
    <t>C 5, Shivpuri, Krishna Nagar, New Delhi</t>
  </si>
  <si>
    <t>Sugarcraft Patisserie</t>
  </si>
  <si>
    <t>G-37, Ground Floor, The Sapphire, Block S, Uppal Southend, Sohna Road, Gurgaon</t>
  </si>
  <si>
    <t>Brown Sugar</t>
  </si>
  <si>
    <t>33, L.S.C, Masjid Moth, Greater Kailash (GK) 2, New Delhi</t>
  </si>
  <si>
    <t>Cafe, Fast Food, Continental</t>
  </si>
  <si>
    <t>Shop GF-29, BG-1 BG-2, Gourmet Hub, Paschim Vihar, New Delhi</t>
  </si>
  <si>
    <t>Gourmet Hub, Pashim Vihar</t>
  </si>
  <si>
    <t>Gourmet Hub, Pashim Vihar, New Delhi</t>
  </si>
  <si>
    <t>Johny's Vada Pav</t>
  </si>
  <si>
    <t>12/17, Near Canara Bank, East Patel Nagar, New Delhi</t>
  </si>
  <si>
    <t>Hardwari</t>
  </si>
  <si>
    <t>18/47, Main Market, East Patel Nagar, New Delhi</t>
  </si>
  <si>
    <t>Old Moradabadi Chicken Corner</t>
  </si>
  <si>
    <t>B116, Opposite Metro Pillar 164, New Ashok Nagar, Vasundhara Enclave, New Delhi</t>
  </si>
  <si>
    <t>Playboy Cafe</t>
  </si>
  <si>
    <t>49/1, 1st Floor, N Block, Connaught Place, New Delhi</t>
  </si>
  <si>
    <t>2015_10_14</t>
  </si>
  <si>
    <t>Delhi Pizza Corner</t>
  </si>
  <si>
    <t>Shop 8, Near Isckon Temple, East of Kailash, New Delhi</t>
  </si>
  <si>
    <t>Hira Lal Sweets</t>
  </si>
  <si>
    <t>C1/167, Yamuna Vihar, Shahdara, New Delhi</t>
  </si>
  <si>
    <t>Turn Up</t>
  </si>
  <si>
    <t>296, 2nd Floor Satyaniketan, Satyaniketan, New Delhi</t>
  </si>
  <si>
    <t>Hungry's Hut</t>
  </si>
  <si>
    <t>Plot 10, Sector 93, Noida</t>
  </si>
  <si>
    <t>Shop 3, Building 12, Satyaniketan, New Delhi</t>
  </si>
  <si>
    <t>The Grill @ 76</t>
  </si>
  <si>
    <t>Shop 51, Amrapali Princely Estate, Sector 76, Near Sector 72, Noida</t>
  </si>
  <si>
    <t>Gupta's Vegetarian Paradise</t>
  </si>
  <si>
    <t>107 A, Gautam Nagar, Hauz Khas, New Delhi</t>
  </si>
  <si>
    <t>Near B-19, Sector 62, Noida</t>
  </si>
  <si>
    <t>Gareeb Dhaba</t>
  </si>
  <si>
    <t>Bhairon Baba Market, Durgapuri Chowk, Shahdara, New Delhi</t>
  </si>
  <si>
    <t>Rai Ji Caterers</t>
  </si>
  <si>
    <t>6, Shop Mini Market, Lodhi Road Complex, Lodhi Road, New Delhi</t>
  </si>
  <si>
    <t>The Darzi Bar &amp; Kitchen</t>
  </si>
  <si>
    <t>H-55, 1st Floor, Outer Circle, Connaught Place, New Delhi</t>
  </si>
  <si>
    <t>Ghar Ki Handi</t>
  </si>
  <si>
    <t>Bakeology</t>
  </si>
  <si>
    <t>795, Main Joshi Road, Karol Bagh, New Delhi</t>
  </si>
  <si>
    <t>Laxmi Dairy</t>
  </si>
  <si>
    <t>1449/55, Lane 6, 100 Fota Road, Shahdara, New Delhi</t>
  </si>
  <si>
    <t>Jony Sweets</t>
  </si>
  <si>
    <t>1448/50, 100 Feet Road, Durgapur, Shahdara, New Delhi</t>
  </si>
  <si>
    <t>Boxmeal</t>
  </si>
  <si>
    <t>RN 10, Rasoolpur Navada, Next to Bank of Maharashtra, B Block Market, Sector 62, Noida</t>
  </si>
  <si>
    <t>366, Main 100 Fret Road, Durgapuri Extension, Shahdara, New Delhi</t>
  </si>
  <si>
    <t>Prakash Sweets</t>
  </si>
  <si>
    <t>Shop A1/1, West Jyoti Nagar, Durgapuri Chowk, Shahdara, New Delhi</t>
  </si>
  <si>
    <t>A1/1, West Jyoti Nagar, Bhairon Baba Market, Durgapuri Chowk, Shahdara, New Delhi</t>
  </si>
  <si>
    <t>Bitoo Chat Corner</t>
  </si>
  <si>
    <t>A1/1, GSK Complex, Bhairon Baba Market, Shahdara, New Delhi</t>
  </si>
  <si>
    <t>Shop 4/460, Near Durgapuri Chowk, Shahdara, New Delhi</t>
  </si>
  <si>
    <t>Food Refill</t>
  </si>
  <si>
    <t>472, Hardevpuri , Gautam Nagar, Hauz Khas, New Delhi</t>
  </si>
  <si>
    <t>A16, West Jyotmii Nagar, Shahdara, New Delhi</t>
  </si>
  <si>
    <t>Shop C-1/177, Yamuna Vihar, Shahdara, New Delhi</t>
  </si>
  <si>
    <t>RN 1, B Block Market, Sector 62, Noida</t>
  </si>
  <si>
    <t>Aggarwal Bikaner Sweets Corner</t>
  </si>
  <si>
    <t>255, Yamuna Vihar, Shahdara, New Delhi</t>
  </si>
  <si>
    <t>BW-58, Near Noida City Center Metro, Wave City Center, Sector 32, Near Sector 34, Noida</t>
  </si>
  <si>
    <t>Annapoorna Bhojanalya</t>
  </si>
  <si>
    <t>B-17, Om Sai Complex, New Ashok Nagar, Vasundhara Enclave, New Delhi</t>
  </si>
  <si>
    <t>Wrapchick</t>
  </si>
  <si>
    <t>F-10, Sushant Arcade, Sushant Lok, Gurgaon</t>
  </si>
  <si>
    <t>Fuel Diet Cafe</t>
  </si>
  <si>
    <t>F-2/35, Vijay Chowk, Near Shiv Chowk, Krishna Nagar, New Delhi</t>
  </si>
  <si>
    <t>G-16, Vardhman Sunrise Plaza, Vasundhara Enclave, New Delhi</t>
  </si>
  <si>
    <t>B8/9, Shop 9, DDA Market, Near GD Goenka School, Vasant Kunj, New Delhi</t>
  </si>
  <si>
    <t>2017_3_9</t>
  </si>
  <si>
    <t>Hookie Dookie</t>
  </si>
  <si>
    <t>RN 39, Basement, B Block Market, Sector 62, Noida</t>
  </si>
  <si>
    <t>Niti Shake &amp; Ice Cream Hub</t>
  </si>
  <si>
    <t>G 75, Agarwal Cyber Plaza II, Netaji Subhash Place, New Delhi</t>
  </si>
  <si>
    <t>RD's Authentic Aroma</t>
  </si>
  <si>
    <t>Shop 12, 12-A, 14, Block C2, GTM Shopping Arcade, Palam Vihar, Gurgaon</t>
  </si>
  <si>
    <t>Nishaj Chicken Corner</t>
  </si>
  <si>
    <t>Shop 138, Dr. Kapoor Wali Gali, Munirka, New Delhi</t>
  </si>
  <si>
    <t>The Shooters Cafe</t>
  </si>
  <si>
    <t>Mohali</t>
  </si>
  <si>
    <t>SCO 654,Himalaya Marg Road, Sector 70, Mohali, Chandigarh</t>
  </si>
  <si>
    <t>Sector 70</t>
  </si>
  <si>
    <t>Sector 70, Mohali</t>
  </si>
  <si>
    <t>2016_12_26</t>
  </si>
  <si>
    <t>GF-1, A-12/13, Ansal Building, Commercial Complex, Near Batra Cinema, Mukherjee Nagar, New Delhi</t>
  </si>
  <si>
    <t>Special Chicken Biryani</t>
  </si>
  <si>
    <t>Leela Ram Market, South Extension 2, New Delhi</t>
  </si>
  <si>
    <t>Brijwasi</t>
  </si>
  <si>
    <t>Building 1A, Shop 2, Batra Cinema Complex, Mukherjee Nagar, New Delhi</t>
  </si>
  <si>
    <t>Ahmed's</t>
  </si>
  <si>
    <t>Main Market, Near ICICI Bank, Sector 110, Noida</t>
  </si>
  <si>
    <t>Mittal Bikaneri Sweets</t>
  </si>
  <si>
    <t>A 2/22, Main Market, Sector 110, Noida</t>
  </si>
  <si>
    <t>B-1212, Ground Floor, Front Side, Green Fields Colony, Main Road, Sector 42, Faridabad</t>
  </si>
  <si>
    <t>B-147, Lane 3, New Ashok Nagar, Vasundhara Enclave, New Delhi</t>
  </si>
  <si>
    <t>Cafe Southall</t>
  </si>
  <si>
    <t>54, Tolstoy Lane, Janpath, New Delhi</t>
  </si>
  <si>
    <t>North Indian, Italian, Continental, Asian</t>
  </si>
  <si>
    <t>2014_2_11</t>
  </si>
  <si>
    <t>Zaika Chicken Corner</t>
  </si>
  <si>
    <t>B 1363, East End Apartments, Main Road, New Ashok Nagar, Vasundhara Enclave, New Delhi</t>
  </si>
  <si>
    <t>Shri Balaji Shudh Vaishno Dhaba</t>
  </si>
  <si>
    <t>Near Hotel Ascent, Main Road, Sector 62, Noida</t>
  </si>
  <si>
    <t>Shahi Muradabadi Chicken Biryani</t>
  </si>
  <si>
    <t>Block-1, Sarpanch Chowk, New Ashok Nagar, Vasundhara Enclave, New Delhi</t>
  </si>
  <si>
    <t>Hungry Inn</t>
  </si>
  <si>
    <t>Shop 18-19, Plot 8, Golf City, Sector 75, Near, Sector 72, Noida</t>
  </si>
  <si>
    <t>Famous Parantha and Poori Sabzi</t>
  </si>
  <si>
    <t>44, Gali Number 1, Block A, New Ashok Nagar, Vasundhara Enclave, New Delhi</t>
  </si>
  <si>
    <t>Shop 215, 2nd Floor, Logix City Centre Mall, Sector 34, Noida</t>
  </si>
  <si>
    <t>Shiva Shudh Shakahari Bhojnalaya</t>
  </si>
  <si>
    <t>Near Hero Show Room, Main Road, Sector 62, Noida</t>
  </si>
  <si>
    <t>A-60, Near Doctor's Market, Vasundhara Enclave, New Delhi</t>
  </si>
  <si>
    <t>A-440, New Ashok Nagar, Vasundhara Enclave, New Delhi</t>
  </si>
  <si>
    <t>Stuffed Kathi Roll</t>
  </si>
  <si>
    <t>Ground Floor, The India Mall, Community Center, New Friends Colony, New Delhi</t>
  </si>
  <si>
    <t>Chinese Fast Food Corner</t>
  </si>
  <si>
    <t>Near Green Boulvard Building, Sector 62, Noida</t>
  </si>
  <si>
    <t>Lababdar Rasoi</t>
  </si>
  <si>
    <t>Shop 1, 40A/1, Ashok Nagar, Near, Subhash Nagar, New Delhi</t>
  </si>
  <si>
    <t>The Feast Box</t>
  </si>
  <si>
    <t>G-23, Vardhman Sunrise Plaza, Vasundhara Enclave, New Delhi</t>
  </si>
  <si>
    <t>South Street Cafe</t>
  </si>
  <si>
    <t>Shop 4, DDA Market, Near Maharaja Agrasen College, Vasundhara Enclave, New Delhi</t>
  </si>
  <si>
    <t>Tiffin Man House</t>
  </si>
  <si>
    <t>N 97, Behind Fortis Hospital, Sector 62, Noida</t>
  </si>
  <si>
    <t>Chatkara</t>
  </si>
  <si>
    <t>Opposite S-26, Green Park, New Delhi</t>
  </si>
  <si>
    <t>Ground Floor, TOT Mall, Sector 62, Noida</t>
  </si>
  <si>
    <t>The Food Truck Cafe</t>
  </si>
  <si>
    <t>Plot 69, Near HDFC Bank ATM, Satyaniketan, New Delhi</t>
  </si>
  <si>
    <t>Munirka Shopping Complex, Behind Multilevel Parking, Munirka, New Delhi</t>
  </si>
  <si>
    <t>Sardar Ji Chaap &amp; Rolls</t>
  </si>
  <si>
    <t>Pocket H &amp; J Market, Pankaj Plaza, Sarita Vihar, Sarita Vihar, New Delhi</t>
  </si>
  <si>
    <t>F 243 A, Shop 1, Pocket F, Near Sai Chowk, Dilshad Garden, New Delhi</t>
  </si>
  <si>
    <t>Nosh</t>
  </si>
  <si>
    <t>A 222, Supermart 1, DLF Phase 4, Gurgaon</t>
  </si>
  <si>
    <t>Opposite Amprapali Corporate Tower 2, C Block, Sector 62, Noida</t>
  </si>
  <si>
    <t>Amritsari Naan Hut</t>
  </si>
  <si>
    <t>24 A, Pocket E, Near Hansraj School, Dilshad Garden, New Delhi</t>
  </si>
  <si>
    <t>Somang House Restaurant</t>
  </si>
  <si>
    <t>4, Somang Complex, New Aruna Nagar, Majnu ka Tila, New Delhi</t>
  </si>
  <si>
    <t>Kake Di Chap</t>
  </si>
  <si>
    <t>F 196 A, LIG Flats, Shop 2 &amp; 3, Pocket F, Dilshad Garden, New Delhi</t>
  </si>
  <si>
    <t>Anupam Eating Point</t>
  </si>
  <si>
    <t>A-60, New Ashok Nagar, Vasundhara Enclave, New Delhi</t>
  </si>
  <si>
    <t>Lhasa Manthang Restaurant</t>
  </si>
  <si>
    <t>House 100/B, Block 5, New Aruna Nagar, Majnu ka Tila, New Delhi</t>
  </si>
  <si>
    <t>Soni Food Court</t>
  </si>
  <si>
    <t>B-365, Sangam Street, New Ashok Nagar, Vasundhara Enclave, New Delhi</t>
  </si>
  <si>
    <t>Pawan Foods</t>
  </si>
  <si>
    <t>137- A, Pocket E, GTB Enclave, Dilshad Garden, New Delhi</t>
  </si>
  <si>
    <t>Asian House Restaurant</t>
  </si>
  <si>
    <t>1st floor, Asian Hotel, New Aruna Nagar, Majnu ka Tila, New Delhi</t>
  </si>
  <si>
    <t>Tibetan, South Indian, North Indian</t>
  </si>
  <si>
    <t>Little Tibet</t>
  </si>
  <si>
    <t>House 16, Block 7, New Aruna Nagar, Majnu ka Tila, New Delhi</t>
  </si>
  <si>
    <t>Cafe, Tibetan</t>
  </si>
  <si>
    <t>B 80, Shree Anand Bhawan, Vasundhara Enclave, New Delhi</t>
  </si>
  <si>
    <t>Night Munchers</t>
  </si>
  <si>
    <t>New Aggarwal Sweets &amp; Fast Food</t>
  </si>
  <si>
    <t>B 79, New Ashok Nagar, Vasundhara Enclave, New Delhi</t>
  </si>
  <si>
    <t>Rudra The Dhaba</t>
  </si>
  <si>
    <t>C-2, 205-206, Sarpanch Complex, New Ashok Nagar, Vasundhara Enclave, New Delhi</t>
  </si>
  <si>
    <t>Plaza Market, Vasundhara Enclave, New Delhi</t>
  </si>
  <si>
    <t>Choco Bee</t>
  </si>
  <si>
    <t>B 3, Sector 2, Noida</t>
  </si>
  <si>
    <t>Saras Fast Food Feast</t>
  </si>
  <si>
    <t>Gujarati Samajh, Raj Niwas Marg, Civil Lines, New Delhi</t>
  </si>
  <si>
    <t>DTC Bus Pass Section, Timarpur Chowk, Civil Lines, New Delhi</t>
  </si>
  <si>
    <t>Food Passengers</t>
  </si>
  <si>
    <t>E-214, First Floor, Sector 63, Noida</t>
  </si>
  <si>
    <t>2011_4_8</t>
  </si>
  <si>
    <t>Delish BBQ</t>
  </si>
  <si>
    <t>Shop 116, Jaipuria Plaza, Sector 26, Noida</t>
  </si>
  <si>
    <t>Wimpy Sweets And Confectioners</t>
  </si>
  <si>
    <t>Shop 160, Gardens Galleria, Sector 38, Noida</t>
  </si>
  <si>
    <t>6 Pack Momos</t>
  </si>
  <si>
    <t>QU Block, DDA Market, Pitampura, New Delhi</t>
  </si>
  <si>
    <t>Brij Ki Rasoi</t>
  </si>
  <si>
    <t>Main Market, Madanpur Khadar, Sarita Vihar, Sarita Vihar, New Delhi</t>
  </si>
  <si>
    <t>A-92 C, 2nd Floor, New Friends Colony, New Delhi</t>
  </si>
  <si>
    <t>Yo Momos</t>
  </si>
  <si>
    <t>BA 142-A, Jail Road, New Delhi</t>
  </si>
  <si>
    <t>E 137 , Gautam Nagar, Hauz Khas, New Delhi</t>
  </si>
  <si>
    <t>Andrea's Eatery</t>
  </si>
  <si>
    <t>Shop 48A-51, First Floor, District Centre, Saket, New Delhi</t>
  </si>
  <si>
    <t>Italian, Mexican, Spanish, Thai, Vietnamese, Indonesian, American</t>
  </si>
  <si>
    <t>Taste of Spice</t>
  </si>
  <si>
    <t>The Baking Fusion</t>
  </si>
  <si>
    <t>94-A, Arjun Nagar, Safdarjung Enclave, Safdarjung, New Delhi</t>
  </si>
  <si>
    <t>Shri Ram Dhaba</t>
  </si>
  <si>
    <t>Shop 18, Krishna Market, Lajpat Nagar 1, New Delhi</t>
  </si>
  <si>
    <t>Krispy Kitchen</t>
  </si>
  <si>
    <t>Shop 1, P-2 Vikas Commercial Complex, Pillangi Village, Sarojini Nagar, New Delhi</t>
  </si>
  <si>
    <t>Stoned Age Kitchen</t>
  </si>
  <si>
    <t>H-18/11, Malviya Nagar, New Delhi</t>
  </si>
  <si>
    <t>New Classic Kitchen</t>
  </si>
  <si>
    <t>Shop 35, Laxmi Bai Nagar Market, INA, New Delhi</t>
  </si>
  <si>
    <t>Baadshah</t>
  </si>
  <si>
    <t>DE-84, Tagore Garden, New Delhi</t>
  </si>
  <si>
    <t>Shop 6, Ring Road Market, Nauroji Nagar, Near, Sarojini Nagar, New Delhi</t>
  </si>
  <si>
    <t>Nariyal Cafe</t>
  </si>
  <si>
    <t>A-4, 3rd Foor, Adchini, New Delhi</t>
  </si>
  <si>
    <t>Continental, Seafood, Goan, Andhra, Kerala, Thai</t>
  </si>
  <si>
    <t>Chicken King</t>
  </si>
  <si>
    <t>Ground Floor, C-196, Near Railway Fatak, Lajpat Nagar 1, New Delhi</t>
  </si>
  <si>
    <t>D.A.A.</t>
  </si>
  <si>
    <t>236, Munirka Village Baburam Chowk, Munirka, New Delhi</t>
  </si>
  <si>
    <t>Aazad Chicken Corner</t>
  </si>
  <si>
    <t>S-12, Green Park Extension, Green Park, New Delhi</t>
  </si>
  <si>
    <t>Al Meraj Chicken Shop</t>
  </si>
  <si>
    <t>Awadhi, Mughlai</t>
  </si>
  <si>
    <t>Rapchick Biryani</t>
  </si>
  <si>
    <t>Shop 1, Sector 9, R K Puram, New Delhi</t>
  </si>
  <si>
    <t>A-34, Naraina Industrial Area, Near Pearl Academy, Naraina, New Delhi</t>
  </si>
  <si>
    <t>ODT</t>
  </si>
  <si>
    <t>G-24, 1st Floor, South Extension 1, New Delhi</t>
  </si>
  <si>
    <t>2015_9_20</t>
  </si>
  <si>
    <t>Cake Knighter</t>
  </si>
  <si>
    <t>Opposite East End Apartments, New Ashok Nagar, Vasundhara Enclave, New Delhi</t>
  </si>
  <si>
    <t>Ratan Singh</t>
  </si>
  <si>
    <t>Shop 1444, Jama Masjid, Bazar Gulian Rd, Kucha Alam, Chandni Chowk, New Delhi</t>
  </si>
  <si>
    <t>E-42 &amp; 43, Inner Circle, Connaught Place, New Delhi</t>
  </si>
  <si>
    <t>Sher -E- Punjab</t>
  </si>
  <si>
    <t>Shop 3, Main Road Gautam Nagar, Hauz Khas, New Delhi</t>
  </si>
  <si>
    <t>The Cake Basket</t>
  </si>
  <si>
    <t>Rama Shopno.4 Market Munirka, Munirka, New Delhi</t>
  </si>
  <si>
    <t>Food Corner</t>
  </si>
  <si>
    <t>HS 14, Back Side, Main Market, Kailash Colony, New Delhi</t>
  </si>
  <si>
    <t>Cafe Pitacos</t>
  </si>
  <si>
    <t>Continental, Mexican, Mediterranean</t>
  </si>
  <si>
    <t>9 A, Gautam Nagar, Hauz Khas, New Delhi</t>
  </si>
  <si>
    <t>Tandoori Zaaika's</t>
  </si>
  <si>
    <t>Tigaon Road, Near Omaxe, Sector 86, Faridabad</t>
  </si>
  <si>
    <t>Cafe Rasoi</t>
  </si>
  <si>
    <t>Shop 7&amp;8, Rama Market, Munirka Village, Munirka, New Delhi</t>
  </si>
  <si>
    <t>13 &amp; 28, Central Plaza, Golf Course Road, Gurgaon</t>
  </si>
  <si>
    <t>F 137/2, Gautam Nagar, Hauz Khas, New Delhi</t>
  </si>
  <si>
    <t>Shop 1, Main Rama Market, Munirka, New Delhi</t>
  </si>
  <si>
    <t>Typsy Crow</t>
  </si>
  <si>
    <t>C 8, 2nd Floor, SDA, New Delhi</t>
  </si>
  <si>
    <t>Spooky Sky</t>
  </si>
  <si>
    <t>Shop 62, WEA, Karol Bagh, New Delhi</t>
  </si>
  <si>
    <t>Italian, Chinese, North Indian</t>
  </si>
  <si>
    <t>U Block 1/16, DLF Phase 3, Gurgaon</t>
  </si>
  <si>
    <t>Chidya Ghar - Roseate House</t>
  </si>
  <si>
    <t>Janaab</t>
  </si>
  <si>
    <t>Awadhi, Mughlai, North Indian</t>
  </si>
  <si>
    <t>S.R. Bakers</t>
  </si>
  <si>
    <t>Shop 210, Munirka Village, Munirka, New Delhi</t>
  </si>
  <si>
    <t>Letz Roll</t>
  </si>
  <si>
    <t>Narmada Shopping Complex, Opposite Don Bosco School, Alaknanda, New Delhi</t>
  </si>
  <si>
    <t>King Of Roll</t>
  </si>
  <si>
    <t>Dr. Kapoor Wali Gali, Munirka, New Delhi</t>
  </si>
  <si>
    <t>Anna Dosa</t>
  </si>
  <si>
    <t>Shop 8, Krishna Market, Lajpat Nagar 1, New Delhi</t>
  </si>
  <si>
    <t>Lotes Bakes</t>
  </si>
  <si>
    <t>Shop 55, Krishna Market, Lajpat Nagar 1, New Delhi</t>
  </si>
  <si>
    <t>Purani Dilli Foods</t>
  </si>
  <si>
    <t>J-16, Mini Market, Alaknanda, New Delhi</t>
  </si>
  <si>
    <t>Govinda</t>
  </si>
  <si>
    <t>E-196B, Krishna Market, Lajpat Nagar 1, New Delhi</t>
  </si>
  <si>
    <t>OJJU</t>
  </si>
  <si>
    <t>Gandaria City, Lantai Upper Ground, Jl. Sultan Iskandar Muda</t>
  </si>
  <si>
    <t>Gandaria City Mall, Gandaria</t>
  </si>
  <si>
    <t>Gandaria City Mall, Gandaria, Jakarta</t>
  </si>
  <si>
    <t>AB Fast N Food</t>
  </si>
  <si>
    <t>2, Main Market, Opposite Easy Day Supermarket, Sector 44, Noida</t>
  </si>
  <si>
    <t>Ground Floor, Mall Of Qatar, Dukhan Highway, Al Gharafa, Doha</t>
  </si>
  <si>
    <t>Mall of Qatar, Al Gharafa</t>
  </si>
  <si>
    <t>Mall of Qatar, Al Gharafa, Doha</t>
  </si>
  <si>
    <t>Bhojanam4u</t>
  </si>
  <si>
    <t>A 109, Sector 47, Noida</t>
  </si>
  <si>
    <t>Moon of Taj</t>
  </si>
  <si>
    <t>I-29A, Lajpat Nagar 2, New Delhi</t>
  </si>
  <si>
    <t>7st by Mumbai Spices</t>
  </si>
  <si>
    <t>Barwa Commercial Avenue, Near Thursday &amp; Friday Market Building, Near F Ring Road, Main Industrial Area Road, Ain Khalid, Doha</t>
  </si>
  <si>
    <t>Ain Khalid</t>
  </si>
  <si>
    <t>Ain Khalid, Doha</t>
  </si>
  <si>
    <t>Hot Wok</t>
  </si>
  <si>
    <t>Gate 1, BC Block, Near Fortis Hospital, Shalimar Bagh, New Delhi</t>
  </si>
  <si>
    <t>Preet Fast Foods</t>
  </si>
  <si>
    <t>Shop 56, Edward Lane, Kingsway Camp, Main Market, Delhi University-GTB Nagar, New Delhi</t>
  </si>
  <si>
    <t>F Marquee</t>
  </si>
  <si>
    <t>M 4, South Extension 2, New Delhi</t>
  </si>
  <si>
    <t>Colonel's Kebabs &amp; Curries</t>
  </si>
  <si>
    <t>21, Milestone Hotel and Resort, N.H 8, Near Shiv Murti, Rangpuri, Mahipalpur, New Delhi</t>
  </si>
  <si>
    <t>Ku-Kukdu-Ku</t>
  </si>
  <si>
    <t>Near DCB ATM, Vimal Yadav Wali Galli, Sarhaul Village, Udyog Vihar, Gurgaon</t>
  </si>
  <si>
    <t>34 Park Street Lane</t>
  </si>
  <si>
    <t>63, Kalu Sarai, Opposite Bansal Tutorials, Hauz Khas, New Delhi</t>
  </si>
  <si>
    <t>Bombay Pao Bhaji</t>
  </si>
  <si>
    <t>Shop 68, Vasant Place Market, Sector 6, R K Puram, New Delhi</t>
  </si>
  <si>
    <t>Fast Food, Mughlai, Armenian</t>
  </si>
  <si>
    <t>City Dhaba</t>
  </si>
  <si>
    <t>11-12 Dividing Road, Sector 12, Faridabad</t>
  </si>
  <si>
    <t>Food Daddy</t>
  </si>
  <si>
    <t>44 A/2, Kalu Sarai, Hauz Khas, New Delhi</t>
  </si>
  <si>
    <t>Heera Chicken Corner</t>
  </si>
  <si>
    <t>Ground Floor, Neelkanth Palace, Sant Nagar, Near, East of Kailash, New Delhi</t>
  </si>
  <si>
    <t>Anand Food Factory</t>
  </si>
  <si>
    <t>C-68, Sector-2, Noida</t>
  </si>
  <si>
    <t>The Munchkart Cafe</t>
  </si>
  <si>
    <t>Shop 38, Godavari Shopping Complex, Arun Vihar, Sector 37, Noida</t>
  </si>
  <si>
    <t>Modi's Baker's Zone</t>
  </si>
  <si>
    <t>Plot 3 A, Sector 126, Nea, Sector 125, Noida</t>
  </si>
  <si>
    <t>ChocoLite</t>
  </si>
  <si>
    <t>D Block, South Extension 2, New Delhi</t>
  </si>
  <si>
    <t>Bakery, Desserts, Healthy Food</t>
  </si>
  <si>
    <t>Central Perk</t>
  </si>
  <si>
    <t>2510, 1st Floor, Hudson Lane, GTB Nagar, New Delhi</t>
  </si>
  <si>
    <t>18/2, DS Prem Nagar, Near Tilak Nagar Metro Station, Jail Road, New Delhi</t>
  </si>
  <si>
    <t>Z-11, Opposite Metro Pillar 421, Rajouri Garden, New Delhi</t>
  </si>
  <si>
    <t>Grill Inn</t>
  </si>
  <si>
    <t>G-4, Tradex Tower- 2, Alpha Commercial Market, Greater Noida, Noida</t>
  </si>
  <si>
    <t>Snack Chat</t>
  </si>
  <si>
    <t>5, Sharma Market, Sector 37, Noida</t>
  </si>
  <si>
    <t>The Smoothie Bar</t>
  </si>
  <si>
    <t>26, Sri Aurobindo Street, Mission Street Crossing, Heritage Town, Puducherry</t>
  </si>
  <si>
    <t>Heritage Town</t>
  </si>
  <si>
    <t>Heritage Town, Puducherry</t>
  </si>
  <si>
    <t>Desserts, Beverages, Juices</t>
  </si>
  <si>
    <t>Kofuku</t>
  </si>
  <si>
    <t>BG-09, Ansal Plaza Mall, August Kranti Marg, Khel Gaon Marg, New Delhi</t>
  </si>
  <si>
    <t>Dudleys</t>
  </si>
  <si>
    <t>Plot 1605, Sector 53, Golf Course Road, Gurgaon</t>
  </si>
  <si>
    <t>American, Continental, Burger</t>
  </si>
  <si>
    <t>1612, Outram Line. Kingsway Camp, Dr. UP Mukherjee Nagar, GTB Nagar, New Delhi</t>
  </si>
  <si>
    <t>Zoet Desserts</t>
  </si>
  <si>
    <t>11, Eastern Avenue Maharani Bagh, New Friends Colony, New Delhi</t>
  </si>
  <si>
    <t>Crazy Delights</t>
  </si>
  <si>
    <t>Street 5, Shahdara, New Delhi</t>
  </si>
  <si>
    <t>Veer Jee</t>
  </si>
  <si>
    <t>Shop 31, Kunchanjunga Market, Sector 53, Noida</t>
  </si>
  <si>
    <t>G-5 &amp; 6, Krit Plaza LSC, Surajmal Vihar, Anand Vihar, New Delhi</t>
  </si>
  <si>
    <t>Bakery, Desserts, Fast Food, Mithai</t>
  </si>
  <si>
    <t>Food Army</t>
  </si>
  <si>
    <t>T-265 C/8A, Chirag Dilli, Malviya Nagar, New Delhi</t>
  </si>
  <si>
    <t>The Hangout-Deli</t>
  </si>
  <si>
    <t>320-A, 3rd Floor, The Great India Place Mall, Sector 38, Noida</t>
  </si>
  <si>
    <t>Continental, Lebanese, Mexican</t>
  </si>
  <si>
    <t>Big Belly Burger</t>
  </si>
  <si>
    <t>Freedom Fighter Enclave, Opposite Gate 3, Neb Sarai, Ignou Road, Sainik Farms, New Delhi</t>
  </si>
  <si>
    <t>Chhote Nawab</t>
  </si>
  <si>
    <t>D Brown Affairs</t>
  </si>
  <si>
    <t>Anamika Apartments, IP Extension, New Delhi</t>
  </si>
  <si>
    <t>Snazzy Delights</t>
  </si>
  <si>
    <t>J-8, Mukhram Garden, Near Raj Cinema, Tilak Nagar, New Delhi</t>
  </si>
  <si>
    <t>Vdesi</t>
  </si>
  <si>
    <t>D 36, Mohan Singh Market, Sector 6, R K Puram, New Delhi</t>
  </si>
  <si>
    <t>Pa Pa Ya</t>
  </si>
  <si>
    <t>Dome, Level 4, Select Citywalk, A-3, District Centre, Saket, New Delhi</t>
  </si>
  <si>
    <t>Asian, Chinese, Thai, Japanese</t>
  </si>
  <si>
    <t>Special Moradabadi Chicken Corner</t>
  </si>
  <si>
    <t>WZ 47, Meenakshi Garden, Subhash Nagar, New Delhi</t>
  </si>
  <si>
    <t>Food Junction</t>
  </si>
  <si>
    <t>27, Main Market, Nehru Nagar, Lajpat Nagar 1, New Delhi</t>
  </si>
  <si>
    <t>Chilli Singh</t>
  </si>
  <si>
    <t>G-1 A, Aashirwad Complex, D-1, Green Park, New Delhi</t>
  </si>
  <si>
    <t>RZ 4, Pillar 31, Roshanpura, Gurgaon Road, Najafgarh, New Delhi</t>
  </si>
  <si>
    <t>New Anna Ka Dosa</t>
  </si>
  <si>
    <t>42, Main Market, Near Gurudwara, Nehru Nagar, Lajpat Nagar 1, New Delhi</t>
  </si>
  <si>
    <t>Gian Ji Punjabi Dhaba</t>
  </si>
  <si>
    <t>43, Main Market, Nehru Nagar, Lajpat Nagar 1, New Delhi</t>
  </si>
  <si>
    <t>The Classroom</t>
  </si>
  <si>
    <t>Main Market, Sector 29, Gurgaon</t>
  </si>
  <si>
    <t>North Indian, Italian, Parsi, Asian, Kerala</t>
  </si>
  <si>
    <t>Wah Wah Chicken Corner</t>
  </si>
  <si>
    <t>93, DDA Market, Near Balmiki Mandir, Tilak Nagar, New Delhi</t>
  </si>
  <si>
    <t>Shahi Hyderbadi Biryani</t>
  </si>
  <si>
    <t>WZ 143, Ring Road, Naraina, New Delhi</t>
  </si>
  <si>
    <t>Vishal Snacks</t>
  </si>
  <si>
    <t>A-1, Vishwakarma  Colony, Near BSES Complaint Center, Okhla Phase 1, New Delhi</t>
  </si>
  <si>
    <t>Roller's High</t>
  </si>
  <si>
    <t>K-1/38, EPDP Road, Chittaranjan Park, New Delhi</t>
  </si>
  <si>
    <t>Sufiyan Restaurant</t>
  </si>
  <si>
    <t>57/12, Main Road, Zakir Nagar, New Delhi</t>
  </si>
  <si>
    <t>Javed Bawarchi Restaurant</t>
  </si>
  <si>
    <t>392, Near SBI, Main Road , Zakir Nagar</t>
  </si>
  <si>
    <t>Lapaalap</t>
  </si>
  <si>
    <t>Shop 18, E- Block Market, Sector 3, Noida</t>
  </si>
  <si>
    <t>25/1, Double Story, Ashok Nagar, Jail Road, New Delhi</t>
  </si>
  <si>
    <t>Two Friends Roll Corner</t>
  </si>
  <si>
    <t>A-124, New Ashok Nagar, Vasundhara Enclave, New Delhi</t>
  </si>
  <si>
    <t>Near Rajinder Nagar Metro Station, Rajinder Nagar, New Delhi</t>
  </si>
  <si>
    <t>C-306, New Ashok Nagar, Vasundhara Enclave, New Delhi</t>
  </si>
  <si>
    <t>S 15, Plot GH-08, Golf City, Sector 75, Near Sector 72, Noida</t>
  </si>
  <si>
    <t>Cafe Tansen</t>
  </si>
  <si>
    <t>14, Opposite Sri Venkateshwara College, Satyaniketan, New Delhi</t>
  </si>
  <si>
    <t>Gupha</t>
  </si>
  <si>
    <t>SRS Royal Hills, Near Club Sec 87, Sector 86, Faridabad</t>
  </si>
  <si>
    <t>Desi Villa</t>
  </si>
  <si>
    <t>A 282, Surajmal Vihar, Karkardooma, New Delhi</t>
  </si>
  <si>
    <t>Al-Swad</t>
  </si>
  <si>
    <t>GH-18, Tradex Tower-2, Alpha 1 Commercial Belt, Greater Noida, Noida</t>
  </si>
  <si>
    <t>Juniper Bar - Andaz Delhi</t>
  </si>
  <si>
    <t>Andaz Delhi, Asset 1, Aerocity, New Delhi</t>
  </si>
  <si>
    <t>Andaz Delhi, Aerocity</t>
  </si>
  <si>
    <t>Andaz Delhi, Aerocity, New Delhi</t>
  </si>
  <si>
    <t>Just Parkash</t>
  </si>
  <si>
    <t>WZ-111, Shop 3, Som Bazar Road, Shiv Nagar, Jail Road, New Delhi</t>
  </si>
  <si>
    <t>Dragon Way</t>
  </si>
  <si>
    <t>9 is Mine</t>
  </si>
  <si>
    <t>4, BSES market, Pocket 1, Mayur Vihar Phase 1, New Delhi</t>
  </si>
  <si>
    <t>Mamma Drools</t>
  </si>
  <si>
    <t>F-179, Dilshad Garden, New Delhi</t>
  </si>
  <si>
    <t>Satguru Tiffin Service</t>
  </si>
  <si>
    <t>D-209, Second Floor, Tagore Garden Extension, Tagore Garden, New Delhi</t>
  </si>
  <si>
    <t>The Burger Chef</t>
  </si>
  <si>
    <t>C Block, Sector 52, Ardee City, Gurgaon</t>
  </si>
  <si>
    <t>Cake Express</t>
  </si>
  <si>
    <t>E - 477, Shop 21, Krishna Complex, New Ashok Nagar, Vasundhara Enclave, New Delhi</t>
  </si>
  <si>
    <t>Takamaka</t>
  </si>
  <si>
    <t>1st Floor, The Palm Springs Plaza, Golf Course Road, Gurgaon</t>
  </si>
  <si>
    <t>Ancient Spice</t>
  </si>
  <si>
    <t>2016_11_28</t>
  </si>
  <si>
    <t>4-B/16, Najafgarh Road, Najafgarh, New Delhi</t>
  </si>
  <si>
    <t>Shree Shyam Sweets</t>
  </si>
  <si>
    <t>Gurgaon Road, Najafgarh, New Delhi</t>
  </si>
  <si>
    <t>Shahi Chicken Point</t>
  </si>
  <si>
    <t>Deenpur, Gurgaon Road, Najafgarh, New Delhi</t>
  </si>
  <si>
    <t>The Second Wife Kitchen</t>
  </si>
  <si>
    <t>24/5, Mall Road, Tilak Nagar, New Delhi</t>
  </si>
  <si>
    <t>Melting Food Point</t>
  </si>
  <si>
    <t>Opposite Gyan Jyoti Public School, Gurgaon Road, Chhawla, Najafgarh, New Delhi</t>
  </si>
  <si>
    <t>BH-39, Sector 72, Noida</t>
  </si>
  <si>
    <t>Malt n Brew</t>
  </si>
  <si>
    <t>Park Ascent, Plot 126, Noida Khoda Road, Opposite IIM Lucknow Noida Campus, Sector 62, Noida</t>
  </si>
  <si>
    <t>Park Ascent, Sector 62, Noida</t>
  </si>
  <si>
    <t>Park Ascent, Sector 62, Noida, Noida</t>
  </si>
  <si>
    <t>Ground Floor, Logix City Centre Mall, Near Noida City Center Metro, Sector 34, Noida</t>
  </si>
  <si>
    <t>2011_4_20</t>
  </si>
  <si>
    <t>Shop  B, Ground Floor, Botanical Garden Metro Station, Sector 38, Noida</t>
  </si>
  <si>
    <t>27A, Block-UA, Jawahar Nagar, Kamla Nagar, New Delhi</t>
  </si>
  <si>
    <t>Bangla Sweets</t>
  </si>
  <si>
    <t>A-2, Near Metro Pillar 329, Kirti Nagar, New Delhi</t>
  </si>
  <si>
    <t>Mithai, North Indian, South Indian, Chinese, Bakery</t>
  </si>
  <si>
    <t>Singh's Zaika</t>
  </si>
  <si>
    <t>C-9, Community Center, Nimri Colony, Ashok Vihar Phase 4, Near Ashok Vihar Phase 1, New Delhi</t>
  </si>
  <si>
    <t>Communiti</t>
  </si>
  <si>
    <t>67 &amp; 68, Brigade Solitaire, Opposite to Advaith Hyundai, Residency Road, Bangalore</t>
  </si>
  <si>
    <t>Residency Road</t>
  </si>
  <si>
    <t>Residency Road, Bangalore</t>
  </si>
  <si>
    <t>Kidzania, GIP, Entertainment City, Plot A 2, Sector-38 A, Sector 38, Noida</t>
  </si>
  <si>
    <t>Al Changezi</t>
  </si>
  <si>
    <t>Main Shivaji Road, Tegore Garden, Tagore Garden, New Delhi</t>
  </si>
  <si>
    <t>Potet</t>
  </si>
  <si>
    <t>The Junction, CSC Complex, Green Park Main Road, Hauz Khas, New Delhi</t>
  </si>
  <si>
    <t>Desserts 83</t>
  </si>
  <si>
    <t>K 1466 Ansal, Palam Vihar, Gurgaon</t>
  </si>
  <si>
    <t>Navab's</t>
  </si>
  <si>
    <t>Chini Bowl</t>
  </si>
  <si>
    <t>1st Floor, Essel Towers, MG Road, Gurgaon</t>
  </si>
  <si>
    <t>Sethi's</t>
  </si>
  <si>
    <t>Ground Floor, Great India Palce Mall, Sector 38, Noida</t>
  </si>
  <si>
    <t>Sweet Bakes</t>
  </si>
  <si>
    <t>U-30, Green Park, New Delhi</t>
  </si>
  <si>
    <t>Rana Dhaba</t>
  </si>
  <si>
    <t>G 39/A, Near Axis Bank ATM, Sector 22, Noida</t>
  </si>
  <si>
    <t>13 Cafe</t>
  </si>
  <si>
    <t>4/175, Subhash Nagar, New Delhi</t>
  </si>
  <si>
    <t>2013_7_20</t>
  </si>
  <si>
    <t>Lounge Bakery</t>
  </si>
  <si>
    <t>Goyala Road, Shyam Vihar Phase 2, Najafgarh, New Delhi</t>
  </si>
  <si>
    <t>Ghar Bistro Cafe</t>
  </si>
  <si>
    <t>J-198, 2nd Floor, Rajouri Garden, New Delhi</t>
  </si>
  <si>
    <t>Vrindavan Sweets</t>
  </si>
  <si>
    <t>A1, WZ 9, Opposite Chhatri Wala Park, Main Road, Subhash Nagar, New Delhi</t>
  </si>
  <si>
    <t>Ram Ram Ji Kachori Bhandar</t>
  </si>
  <si>
    <t>WZ 10, Tihar Village, Main Road, Subhash Nagar, New Delhi</t>
  </si>
  <si>
    <t>Rana's Food Corner</t>
  </si>
  <si>
    <t>23/337, Opposite Sehgal Properties, Subhash Nagar, New Delhi</t>
  </si>
  <si>
    <t>Rajender Di Punjabi Rasoi</t>
  </si>
  <si>
    <t>WZ 96, Meenakshi Garden, Subhash Nagar, New Delhi</t>
  </si>
  <si>
    <t>Kanhaiya Fast Food</t>
  </si>
  <si>
    <t>Shop 21, Bhagat Singh Market, Najafgarh, New Delhi</t>
  </si>
  <si>
    <t>Ground Floor, PVR Prashant Vihar, Prashant Vihar, New Delhi</t>
  </si>
  <si>
    <t>Surprise - Bakers &amp; Bites</t>
  </si>
  <si>
    <t>RZD 1/366, Street 5, Mahavir Enclave, Palam, New Delhi</t>
  </si>
  <si>
    <t>Kitchen199</t>
  </si>
  <si>
    <t>A-199, Part 1, Gujranwala Town, New Delhi</t>
  </si>
  <si>
    <t>Radha Swami Chaat Bhandar</t>
  </si>
  <si>
    <t>Near Kids Paradise Play School, Meenakshi Garden, Subhash Nagar, New Delhi</t>
  </si>
  <si>
    <t>KGN Chicken Corner</t>
  </si>
  <si>
    <t>Near City Store, Palam Dabri Road, Palam, New Delhi</t>
  </si>
  <si>
    <t>Cafe' Wow</t>
  </si>
  <si>
    <t>Chocolate Fountain</t>
  </si>
  <si>
    <t>Food Court, 3rd Floor, Great India Palace Mall, Sector 38, Noida</t>
  </si>
  <si>
    <t>Hyderabadi &amp; Muradabadi Chicken Corner</t>
  </si>
  <si>
    <t>RZ A1, Near Mothers Pride School, Palam Dabri Road, Palam, New Delhi</t>
  </si>
  <si>
    <t>Cook &amp; Connect</t>
  </si>
  <si>
    <t>C 118, Palam Dabri Road, Palam, New Delhi</t>
  </si>
  <si>
    <t>Kairi The Royal Taste</t>
  </si>
  <si>
    <t>RZA 6, Dabri Extension, Opposite Dada Dev Hospital, Palam, New Delhi</t>
  </si>
  <si>
    <t>Urban Patty House</t>
  </si>
  <si>
    <t>Shop 13, DDA Market, Hudson Lane, GTB Nagar, New Delhi</t>
  </si>
  <si>
    <t>Salt &amp; Peppers</t>
  </si>
  <si>
    <t>Shop 1, New Market, Main Market, Tilak Nagar, New Delhi</t>
  </si>
  <si>
    <t>C 126, Shop 20, Nariana Industrial Area, Phase 1, Naraina, New Delhi</t>
  </si>
  <si>
    <t>Indian Saffron Co.</t>
  </si>
  <si>
    <t>2018_3_7</t>
  </si>
  <si>
    <t>Diya Chinese Food</t>
  </si>
  <si>
    <t>EA 156, Main Market, Inderpuri, Naraina, New Delhi</t>
  </si>
  <si>
    <t>Krishna Yummy Foods</t>
  </si>
  <si>
    <t>EA 156, Shop 3, Main Market, Naraina, New Delhi</t>
  </si>
  <si>
    <t>Opposite BOI ATM, Ring Road, Naraina, New Delhi</t>
  </si>
  <si>
    <t>Vyanjan</t>
  </si>
  <si>
    <t>Mama Tao</t>
  </si>
  <si>
    <t>E-1, Main Khyala Raod, Tilak Nagar, New Delhi</t>
  </si>
  <si>
    <t>KBCŒ_</t>
  </si>
  <si>
    <t>15, Opposite Union Bank of India, Main Road, Greater Kailash 4, Alaknanda, New Delhi</t>
  </si>
  <si>
    <t>Chinese, North Indian, Mughlai, Pizza</t>
  </si>
  <si>
    <t>The Grill Point</t>
  </si>
  <si>
    <t>A-2, Krishna Nagar Extension, Krishna Nagar, New Delhi</t>
  </si>
  <si>
    <t>The Royal</t>
  </si>
  <si>
    <t>1st Floor, Rapid Metro Station, DLF Phase 3, Gurgaon</t>
  </si>
  <si>
    <t>Sikandrabadi Biryani</t>
  </si>
  <si>
    <t>122, Ground Floor, Jaipuria Plaza, Sector 26, Noida, Delhi NCR</t>
  </si>
  <si>
    <t>Yolkers</t>
  </si>
  <si>
    <t>Opposite Amrapali Zodiac Market, Sector 120, Sector 72, Noida</t>
  </si>
  <si>
    <t>Panjabi Chic-Shoppe</t>
  </si>
  <si>
    <t>F3/10, Krishna Nagar, New Delhi</t>
  </si>
  <si>
    <t>Raw Meats, Street Food</t>
  </si>
  <si>
    <t>Jalebi Wala</t>
  </si>
  <si>
    <t>25/2, Jail Road, New Delhi</t>
  </si>
  <si>
    <t>Pan Asian Noodles</t>
  </si>
  <si>
    <t>Laxmi Food Corner</t>
  </si>
  <si>
    <t>Opposite BSES Office Najafgarh, Najafgarh, New Delhi</t>
  </si>
  <si>
    <t>GO CHATZ With Breadz</t>
  </si>
  <si>
    <t>D6/9, Lal Quarter, Krishna Nagar, New Delhi</t>
  </si>
  <si>
    <t>Rajouri Garden, Rajouri Garden, New Delhi</t>
  </si>
  <si>
    <t>Street Food Corner</t>
  </si>
  <si>
    <t>Opposite Gate 2, Sector 16 Metro Station, Sector 16, Noida</t>
  </si>
  <si>
    <t>2012_12_7</t>
  </si>
  <si>
    <t>G-7, HB Twin Tower, Netaji Subhash Place, New Delhi</t>
  </si>
  <si>
    <t>Green Chilli Fast Food</t>
  </si>
  <si>
    <t>Near Night Stay Hotel, Sector 16, Noida</t>
  </si>
  <si>
    <t>Fusionn Rolls</t>
  </si>
  <si>
    <t>Global Metro Complex, Botanical Garden Metro Station, Sector 38, Noida</t>
  </si>
  <si>
    <t>Rajan Foods Corner</t>
  </si>
  <si>
    <t>B-97, Shop 4, Sector 15, Noida</t>
  </si>
  <si>
    <t>Angelena Restaurant</t>
  </si>
  <si>
    <t>D 490, West Vinod Nagar, Pandav Nagar, New Delhi</t>
  </si>
  <si>
    <t>Mr. Gold</t>
  </si>
  <si>
    <t>501, Main Road, Bara Bazar, Shahdara, New Delhi</t>
  </si>
  <si>
    <t>Goodies- Snacks N More</t>
  </si>
  <si>
    <t>E 62 Pratap Nagar, Mayur Vihar Phase 1, New Delhi</t>
  </si>
  <si>
    <t>Glued Reloaded, Dynamic House, Next to HP Petrol Pump, Sector 41, Noida</t>
  </si>
  <si>
    <t>Udta Punjab</t>
  </si>
  <si>
    <t>Shop 12, DDA Market, B Block, Ashok Vihar Phase 3, New Delhi</t>
  </si>
  <si>
    <t>Vishnu Ki Rasoi</t>
  </si>
  <si>
    <t>Shakti Food &amp; Restaurant</t>
  </si>
  <si>
    <t>Babu Ram Market, Main Dadri Road, Opposite Great India Place Mall, Sector 38, Noida</t>
  </si>
  <si>
    <t>Biryani Vice</t>
  </si>
  <si>
    <t>Shri G</t>
  </si>
  <si>
    <t>Khoda Colony, Deepak Vihar, Labour Chowk, Sector 58, Noida</t>
  </si>
  <si>
    <t>Botinical Garden Metro Station, Sector 38, Noida</t>
  </si>
  <si>
    <t>Hotel Delhi 43</t>
  </si>
  <si>
    <t>Nagloi, Near Nirmal Vihar, Najafgarh, New Delhi</t>
  </si>
  <si>
    <t>Cheese Pizza</t>
  </si>
  <si>
    <t>Captain Food Factory</t>
  </si>
  <si>
    <t>1620-B/2 Opposite HDFC Bank, Thana Road,Najafgarh, New Delhi</t>
  </si>
  <si>
    <t>Dilli Darbar Chicken Point</t>
  </si>
  <si>
    <t>Deenpur Gurgaon, Najafgarh, New Delhi</t>
  </si>
  <si>
    <t>Khanna's Hot Pizza</t>
  </si>
  <si>
    <t>Shop 5, F-1/9, Lal Quarter, Krishna Nagar, New Delhi</t>
  </si>
  <si>
    <t>2010_11_24</t>
  </si>
  <si>
    <t>The Grill Kitchen</t>
  </si>
  <si>
    <t>Opposite Gurudwara, L Block Road, Sector 6, Malviya Nagar, New Delhi</t>
  </si>
  <si>
    <t>Anjel China &amp; Tibetian Food</t>
  </si>
  <si>
    <t>Chawla Gurgaon Road, Najafgarh, New Delhi</t>
  </si>
  <si>
    <t>SPL Food Corner</t>
  </si>
  <si>
    <t>Shop 3, C Block, Near HCL Call Center, Sector 59, Noida</t>
  </si>
  <si>
    <t>2nd Floor, Near Lifestyle, MGF Metropolis Mall, MG Road, Gurgaon</t>
  </si>
  <si>
    <t>Cafe, American, Desserts, Italian, Bakery</t>
  </si>
  <si>
    <t>Central Market, Sector 50, Noida</t>
  </si>
  <si>
    <t>Chaskaa Restaurant</t>
  </si>
  <si>
    <t>Sector 108, Near Sector 110, Noida</t>
  </si>
  <si>
    <t>Shop 10, Amrapali Sapphire Arcade, Sector 45, Noida</t>
  </si>
  <si>
    <t>2014_10_11</t>
  </si>
  <si>
    <t>A1 Restaurant</t>
  </si>
  <si>
    <t>Foodies Park</t>
  </si>
  <si>
    <t>Choudhary Fateh Singh Market, Opposite Amarpali Sapphire, Sector 45, Noida</t>
  </si>
  <si>
    <t>The Pork Shop</t>
  </si>
  <si>
    <t>Aloo Bhaji Restaurant</t>
  </si>
  <si>
    <t>C-19, DDA Sheds, Okhla Phase 1, New Delhi</t>
  </si>
  <si>
    <t>Delhi Food Adda</t>
  </si>
  <si>
    <t>9A, C Block Market, East of Kailash, New Delhi</t>
  </si>
  <si>
    <t>Luncheon Box</t>
  </si>
  <si>
    <t>Plot 1523, Near Gyan Mandir School, Sector 17 C, Sector 17, Gurgaon</t>
  </si>
  <si>
    <t>2014_7_21</t>
  </si>
  <si>
    <t>Smokey Flavours</t>
  </si>
  <si>
    <t>106, Humayun Pur, Safdarjung Enclave, Safdarjung, New Delhi</t>
  </si>
  <si>
    <t>Food Station</t>
  </si>
  <si>
    <t>G-5, Post Office Gali, Indra Enclave, Sector 21-D, Sector 21, Faridabad</t>
  </si>
  <si>
    <t>LaBontí©</t>
  </si>
  <si>
    <t>M-22, Ground Floor, Greater Kailash (GK) 2, New Delhi</t>
  </si>
  <si>
    <t>Daya Sagar</t>
  </si>
  <si>
    <t>204, Gali Number 13, Chander Vihar, IP Extension, New Delhi</t>
  </si>
  <si>
    <t>Paddy's - The Grub Grill</t>
  </si>
  <si>
    <t>Fuel Nation Petrol Pump, Opposite Ardee City Gate 2, Sector 52A, Near, Sector 43, Gurgaon</t>
  </si>
  <si>
    <t>Kujay's Spoon</t>
  </si>
  <si>
    <t>C-2462, Phase 1, Sushant Lok, Gurgaon</t>
  </si>
  <si>
    <t>China Pan</t>
  </si>
  <si>
    <t>16 A, Ward 1, LIC Building, Mehrauli, New Delhi</t>
  </si>
  <si>
    <t>Garam Masala</t>
  </si>
  <si>
    <t>Plot 6, Bata Chowk, BIryaniwali Gali, Sector 12, Faridabad</t>
  </si>
  <si>
    <t>Mayur Kitchen</t>
  </si>
  <si>
    <t>Shop 100, Sabzi Mandi, Sector 12, Noida</t>
  </si>
  <si>
    <t>Espress-o-Ville</t>
  </si>
  <si>
    <t>11, Ground Floor, South Moti Bagh, Satyaniketan, New Delhi</t>
  </si>
  <si>
    <t>Sector 21 A, Asian Hospital, Badhkal Chowk, Badkal Lake, Faridabad</t>
  </si>
  <si>
    <t>Badkal Lake</t>
  </si>
  <si>
    <t>Badkal Lake, Faridabad</t>
  </si>
  <si>
    <t>Bunz &amp; Dogz</t>
  </si>
  <si>
    <t>Inside Unitech Infospace, Sector 33, Noida</t>
  </si>
  <si>
    <t>Palate of Delhi, Dhaula Kuan Metro Station, Chanakyapuri, New Delhi</t>
  </si>
  <si>
    <t>Palate of Delhi, Chanakyapuri</t>
  </si>
  <si>
    <t>Palate of Delhi, Chanakyapuri, New Delhi</t>
  </si>
  <si>
    <t>Buddy 's. Pizza</t>
  </si>
  <si>
    <t>F1/1, Krishna Nagar, New Delhi</t>
  </si>
  <si>
    <t>Sri Krishna</t>
  </si>
  <si>
    <t>Chef's Curry</t>
  </si>
  <si>
    <t>20, Plot 8, Golf City, Opposite Supertech North Eye, Sector 75, Near, Sector 72, Noida</t>
  </si>
  <si>
    <t>Good to Go</t>
  </si>
  <si>
    <t>D12/12b, Ardee City, Gurgaon</t>
  </si>
  <si>
    <t>Asian Institute of Medical Sciences, Near Badhkal Road, Sector 21, Faridabad</t>
  </si>
  <si>
    <t>Rollplay</t>
  </si>
  <si>
    <t>4, Nilgiri Shopping Complex, Alaknanda, New Delhi</t>
  </si>
  <si>
    <t>The Noodle Co</t>
  </si>
  <si>
    <t>39-40, Omaxe NRI City Centre, Omega 1, Greater Noida, Noida</t>
  </si>
  <si>
    <t>My Country Platter</t>
  </si>
  <si>
    <t>Near Supermart 2, DLF Phase 4, Gurgaon</t>
  </si>
  <si>
    <t>Asian, Chinese, North Indian</t>
  </si>
  <si>
    <t>Cravings</t>
  </si>
  <si>
    <t>Shop 6, SCO C-3166, Lower Ground Floor, Pujara Complex, Green Fields Colony, Sector 41, Faridabad</t>
  </si>
  <si>
    <t>The Food Factory</t>
  </si>
  <si>
    <t>Shop 617, Chaudhary Complex, Sector 22, Noida</t>
  </si>
  <si>
    <t>Chateau</t>
  </si>
  <si>
    <t>84, Aurobindo Marg, Adchini, New Delhi</t>
  </si>
  <si>
    <t>Club 44</t>
  </si>
  <si>
    <t>A Block Market, Above Andhra Bank, Sector 44, Noida</t>
  </si>
  <si>
    <t>Bimbo Cakes</t>
  </si>
  <si>
    <t>The Golden Spoon</t>
  </si>
  <si>
    <t>Near SRS Value Bazar, Sector 44, Noida</t>
  </si>
  <si>
    <t>Ground Floor, Building 47, Defence Colony Main Market, Defence Colony, New Delhi</t>
  </si>
  <si>
    <t>Chaska Food Hut</t>
  </si>
  <si>
    <t>D-17, Near Bishanpura Village, Sector 58, Noida</t>
  </si>
  <si>
    <t>Tippy Tippy Tap</t>
  </si>
  <si>
    <t>Street 3, Patel Garden, Sector 15, Dwarka</t>
  </si>
  <si>
    <t>Sector 15, Dwarka</t>
  </si>
  <si>
    <t>Sector 15, Dwarka, New Delhi</t>
  </si>
  <si>
    <t>24 Plus Cafe &amp; Restaurant</t>
  </si>
  <si>
    <t>1A, Pollachi Main Road, Eachanari, Podanur, Coimbatore</t>
  </si>
  <si>
    <t>Podanur</t>
  </si>
  <si>
    <t>Podanur, Coimbatore</t>
  </si>
  <si>
    <t>Continental, Fast Food, Desserts, Indian</t>
  </si>
  <si>
    <t>Dhaba NH10</t>
  </si>
  <si>
    <t>E 53, Camp 2, Nangloi, New Delhi</t>
  </si>
  <si>
    <t>Dada Ka Dhaba</t>
  </si>
  <si>
    <t>D 41, Mohan Singh Market, Sector-6, R K Puram, New Delhi</t>
  </si>
  <si>
    <t>Fashion Tv Cafe</t>
  </si>
  <si>
    <t>T-319, Level 3, Ambience Mall, Vasant Kunj, New Delhi</t>
  </si>
  <si>
    <t>Monis Kada Hotel</t>
  </si>
  <si>
    <t>House T-4A, Nizammuddin Dargah Market, Nizamuddin, New Delhi</t>
  </si>
  <si>
    <t>2010_9_15</t>
  </si>
  <si>
    <t>Cafí© Healthilicious</t>
  </si>
  <si>
    <t>Inside Pacific Sports Complex, Near Petrol Pump, Greater Kailash (GK) 1, New Delhi</t>
  </si>
  <si>
    <t>D-3, Opposite Karnataka Bank, GB Nagar, Sector 18, Noida</t>
  </si>
  <si>
    <t>FM Biryani Point</t>
  </si>
  <si>
    <t>D-78, Opposite Akbari Masjid, New Ashok Nagar, Vasundhara Enclave, New Delhi</t>
  </si>
  <si>
    <t>Amritsari Chaat Bhandar</t>
  </si>
  <si>
    <t>D-3/1, Lal Quarter, Krishna Nagar, New Delhi</t>
  </si>
  <si>
    <t>Kanuchawala</t>
  </si>
  <si>
    <t>Shop 58, D Block, DDA Market, Opposite PVR Mall, Prashant Vihar, New Delhi</t>
  </si>
  <si>
    <t>Wraps Cafe</t>
  </si>
  <si>
    <t>L Block Market, Behind Metro Hospital, Sector 11, Noida</t>
  </si>
  <si>
    <t>Ground Floor, Palate of Delhi, Dhaula Kuan Metro Station, Chanakyapuri, New Delhi</t>
  </si>
  <si>
    <t>Shop 20, Skytech Matrott, Sector 76, Near Sector 72, Noida</t>
  </si>
  <si>
    <t>2010_3_18</t>
  </si>
  <si>
    <t>Wow Noodle</t>
  </si>
  <si>
    <t>Ayush Chicken Point</t>
  </si>
  <si>
    <t>Main Road, Opposite Antriksh Apartment, Sector 51, Noida</t>
  </si>
  <si>
    <t>Amazing Burgers</t>
  </si>
  <si>
    <t>Northern Bytes</t>
  </si>
  <si>
    <t>Near Ajnara Clock Tower, Sector 77, Near Sector 72, Noida</t>
  </si>
  <si>
    <t>Kashmiri, Chinese</t>
  </si>
  <si>
    <t>Friend's Restaurant</t>
  </si>
  <si>
    <t>Near Shivalik Hospital, Hoshiyar Pur, Sector 51, Noida</t>
  </si>
  <si>
    <t>Getafix Petit</t>
  </si>
  <si>
    <t>Sports &amp; Cultural Club, Sector 15, Noida</t>
  </si>
  <si>
    <t>Lady Baga</t>
  </si>
  <si>
    <t>P-3/90, Connaught Circus, Connaught Place, New Delhi</t>
  </si>
  <si>
    <t>Goan, Seafood</t>
  </si>
  <si>
    <t>Punjabi Tandoori Tikka</t>
  </si>
  <si>
    <t>14/132, 14 Block, Near Gurudwara, Geeta Colony, New Delhi</t>
  </si>
  <si>
    <t>Chhalava - ö__Lava</t>
  </si>
  <si>
    <t>M-40, Greater Kailash (GK) 2, New Delhi</t>
  </si>
  <si>
    <t>13/279, Bhawan Mandir, Geeta Colony, New Delhi</t>
  </si>
  <si>
    <t>Chacha Food Street</t>
  </si>
  <si>
    <t>Shop 32, Kanchanjunga Market, Sector 53, Noida</t>
  </si>
  <si>
    <t>Ex- Taj Foods</t>
  </si>
  <si>
    <t>Main Road, Maujpur, Shahdara, New Delhi</t>
  </si>
  <si>
    <t>Sector 55 China Town</t>
  </si>
  <si>
    <t>A Block Market, Sector 55, Noida</t>
  </si>
  <si>
    <t>13/288 , 14 Block Gurudwra, Geeta Colony, New Delhi</t>
  </si>
  <si>
    <t>Shree Banke Foods</t>
  </si>
  <si>
    <t>13/289, 14 Block Gurudwra, Geeta Colony, New Delhi</t>
  </si>
  <si>
    <t>Hot Chinese &amp; Fast Food</t>
  </si>
  <si>
    <t>1/7274, Gorakh Park, Main Babarpur Road, Near Hanuman Mandir, Shahdara, New Delhi</t>
  </si>
  <si>
    <t>17, Skytech Matrott, Sector 76, Near Sector 72, Noida</t>
  </si>
  <si>
    <t>Red Rose Restaurant</t>
  </si>
  <si>
    <t>U-59, Lampur Road, Near Delhi Nagrik Sehkari Bank, Narela, New Delhi</t>
  </si>
  <si>
    <t>D-Food</t>
  </si>
  <si>
    <t>Shop 3, Plot 1161, Opposite Old Sabji Mandi, Kanjhawala Road Bawana, Narela, New Delhi</t>
  </si>
  <si>
    <t>GVP Creations</t>
  </si>
  <si>
    <t>Shop 3, Main Bus Stand Bawana, Khajan Market Bawana, Narela, New Delhi</t>
  </si>
  <si>
    <t>Khurana Eating Point</t>
  </si>
  <si>
    <t>17/93, Geeta Colony, New Delhi</t>
  </si>
  <si>
    <t>Opposite Sanjay Gandhi Hospital, Mangolpuri, Nangloi, New Delhi</t>
  </si>
  <si>
    <t>Jo Jo Chinese Fast Food</t>
  </si>
  <si>
    <t>13/283, Geeta Colony, New Delhi</t>
  </si>
  <si>
    <t>Brijwasi Sweets</t>
  </si>
  <si>
    <t>Shop 2, LGF Amrapali Zodiac Market, Sector 72, Noida</t>
  </si>
  <si>
    <t>38 Degree East</t>
  </si>
  <si>
    <t>Panchkutir, Pawarwardi, Adhishankracharya Marg, Opposite Powai Lake, JVLR,Powai, Mumbai</t>
  </si>
  <si>
    <t>Kailash Vaishno Dhaba</t>
  </si>
  <si>
    <t>Block 8/112, Geeta Colony, New Delhi</t>
  </si>
  <si>
    <t>Al Fanoos</t>
  </si>
  <si>
    <t>VPO Jharsa, Sector 39, Gurgaon</t>
  </si>
  <si>
    <t>Afghani, North Indian</t>
  </si>
  <si>
    <t>Sadda Adda 2 Cafe &amp; Lounge</t>
  </si>
  <si>
    <t>PitStop BrewPub</t>
  </si>
  <si>
    <t>Oysters Beach, Sector 29, Gurgaon</t>
  </si>
  <si>
    <t>Continental, Italian, North Indian, Mughlai</t>
  </si>
  <si>
    <t>Indian Special Hot Momos</t>
  </si>
  <si>
    <t>2015_5_2</t>
  </si>
  <si>
    <t>Mairu's</t>
  </si>
  <si>
    <t>Shop 7A, Sethi Arcade, Sector 76, Near Sector 72, Noida</t>
  </si>
  <si>
    <t>Yum Yum</t>
  </si>
  <si>
    <t>Z-21, Naveen Shahdra, Shahdara, New Delhi</t>
  </si>
  <si>
    <t>Pizza, Burger, Fast Food</t>
  </si>
  <si>
    <t>South Indian Snacks Stall</t>
  </si>
  <si>
    <t>E-4/7, Sector 56, Noida</t>
  </si>
  <si>
    <t>Crazzy Bite</t>
  </si>
  <si>
    <t>O-3/A3, Pocket Q, Dilshad Garden, New Delhi</t>
  </si>
  <si>
    <t>Shiv Murti Hotel</t>
  </si>
  <si>
    <t>Mukhiya Market, Main Road, Opposite Sector 51, Sector 52, Noida</t>
  </si>
  <si>
    <t>Al-Taj Shamim Chicken Point</t>
  </si>
  <si>
    <t>A -1/5, Main Loni Road, Jyoti Colony, Shahdara, New Delhi</t>
  </si>
  <si>
    <t>Shakun Cook-Du-Ku</t>
  </si>
  <si>
    <t>P-25/A4, Near Dolphin Shoes, Dilshad Garden, New Delhi</t>
  </si>
  <si>
    <t>2014_12_8</t>
  </si>
  <si>
    <t>Tasteful Biryani</t>
  </si>
  <si>
    <t>Dada Ka</t>
  </si>
  <si>
    <t>Kalander Colony Chow,k Mangal Bazar Road, Dilshan Gardan, Dilshad Garden, New Delhi</t>
  </si>
  <si>
    <t>Mahavrer Chap Express</t>
  </si>
  <si>
    <t>F-252-A, Sai Chowk, Dilshad Garden, New Delhi</t>
  </si>
  <si>
    <t>Sultan Chicken Corner</t>
  </si>
  <si>
    <t>A -1, Loni Road,   Jyoti Colony, Shahdara, New Delhi</t>
  </si>
  <si>
    <t>Hydrabad Biryani Express</t>
  </si>
  <si>
    <t>Amrapali Princely Estate , Sector 76, Near Sector 72, Noida</t>
  </si>
  <si>
    <t>5 Zamrudpur, Kailash Colony Extension, Kailash Colony, New Delhi</t>
  </si>
  <si>
    <t>Flavours From Heaven</t>
  </si>
  <si>
    <t>Building 6, Laxmi Garden, Opposite Metro Pillar 337, Near Ramesh Nagar Metro Station, Kirti Nagar, New Delhi</t>
  </si>
  <si>
    <t>Hot House Grill</t>
  </si>
  <si>
    <t>Main Road Inderpuri, Todapur, Naraina, New Delhi</t>
  </si>
  <si>
    <t>Eram Rooftop</t>
  </si>
  <si>
    <t>206, 3rd Floor, Suryansh Enclave, Shastri Nagar, Unit 4, Bhubaneshwar</t>
  </si>
  <si>
    <t>Unit 4</t>
  </si>
  <si>
    <t>Unit 4, Bhubaneshwar</t>
  </si>
  <si>
    <t>Asian, Continental</t>
  </si>
  <si>
    <t>Cravity</t>
  </si>
  <si>
    <t>A-15A/1, Hauz Khas, New Delhi</t>
  </si>
  <si>
    <t>Baked and Wrapped</t>
  </si>
  <si>
    <t>Laxmi Bai Nagar, INA, New Delhi</t>
  </si>
  <si>
    <t>Chocochill</t>
  </si>
  <si>
    <t>Vijay Vihar, Uttam Nagar, New Delhi</t>
  </si>
  <si>
    <t>Shanghai Dreams</t>
  </si>
  <si>
    <t>C Block Market, Sector 39, Noida</t>
  </si>
  <si>
    <t>Moonlight Cafe</t>
  </si>
  <si>
    <t>Near Godavri Complex, Sector 37, Noida</t>
  </si>
  <si>
    <t>CJ's Fresh</t>
  </si>
  <si>
    <t>39 Meharchand Market, 1st floor, Lodhi Colony, New Delhi</t>
  </si>
  <si>
    <t>American, Italian, Bakery, Deli, Burger, Sandwich, Pizza</t>
  </si>
  <si>
    <t>Hot &amp; Chilly Point</t>
  </si>
  <si>
    <t>1/7219, Shivaji Parak Main Babarpur Road, Near Hanuman Mandir, Shahdara, New Delhi</t>
  </si>
  <si>
    <t>Mashoor Gulati</t>
  </si>
  <si>
    <t>AJ-64, Shalimar Bagh, New Delhi</t>
  </si>
  <si>
    <t>C-3/161-162, Yamuna Vihar, Shahdara, New Delhi</t>
  </si>
  <si>
    <t>Salato Salad Studio</t>
  </si>
  <si>
    <t>Block C Road, Sector 41, Noida</t>
  </si>
  <si>
    <t>Salad, Continental</t>
  </si>
  <si>
    <t>Main Mother Dairy Road, Shakarpur, New Delhi</t>
  </si>
  <si>
    <t>Bhagwan Das Kothi, Gandhi Nagar, Geeta Colony, New Delhi</t>
  </si>
  <si>
    <t>Food Care</t>
  </si>
  <si>
    <t>WA-86, Main Road, Shakarpur, New Delhi</t>
  </si>
  <si>
    <t>SardarBuksh Coffee &amp; Co.</t>
  </si>
  <si>
    <t>Vardhman Plaza, J Block, Near Pyara Chicken Corner, Rajouri Garden, New Delhi</t>
  </si>
  <si>
    <t>Firefly</t>
  </si>
  <si>
    <t>Alka Cinema, Near Sai Mandir, Sector 15, Noida</t>
  </si>
  <si>
    <t>Come 'n' Eat</t>
  </si>
  <si>
    <t>Choksi Chinese</t>
  </si>
  <si>
    <t>2010_3_22</t>
  </si>
  <si>
    <t>Rajesh Eating Corner</t>
  </si>
  <si>
    <t>Khaao Peeyo</t>
  </si>
  <si>
    <t>34, Rahendra Bhavan, Rajendra Place, New Delhi</t>
  </si>
  <si>
    <t>Shop 10,  Circle B, Nyay Marg, Bodakdev, Ahmedabad</t>
  </si>
  <si>
    <t>Blue -  Rooftop Cafe Restaurant Bistro</t>
  </si>
  <si>
    <t>10th Floor, Balaji Heights Buliding, Behind Tanishq Showroom, C G Road, Ahmedabad</t>
  </si>
  <si>
    <t>C G Road</t>
  </si>
  <si>
    <t>C G Road, Ahmedabad</t>
  </si>
  <si>
    <t>North Indian, Cafe, Italian, Mexican, Continental</t>
  </si>
  <si>
    <t>Hurry Curry</t>
  </si>
  <si>
    <t>B-71, Sector 67, Near, Sector 71, Noida</t>
  </si>
  <si>
    <t>2012_2_6</t>
  </si>
  <si>
    <t>New Kovilakam Restaurant</t>
  </si>
  <si>
    <t>A 70/3, Gali 5, Madhu Vihar, IP Extension, New Delhi</t>
  </si>
  <si>
    <t>Global Local</t>
  </si>
  <si>
    <t>Western Vesu Point, Near Reliance Market, Vesu, Surat</t>
  </si>
  <si>
    <t>Brother's Snacks and Shakes</t>
  </si>
  <si>
    <t>Shop 3, Near Artemis Hospital, Sector 57, Gurgaon</t>
  </si>
  <si>
    <t>The Godinho's</t>
  </si>
  <si>
    <t>Goan, American, Portuguese</t>
  </si>
  <si>
    <t>The Big Buddha Grill</t>
  </si>
  <si>
    <t>4th Floor, Hoshiarpur Market, Sector 51, Noida</t>
  </si>
  <si>
    <t>Cafe, Mexican</t>
  </si>
  <si>
    <t>2010_8_12</t>
  </si>
  <si>
    <t>4U</t>
  </si>
  <si>
    <t>Amrapali Princely Estate, Sector 76, Near Sector 72, Noida</t>
  </si>
  <si>
    <t>B Block Market, Behind Mother Dairy, Sector 34, Noida</t>
  </si>
  <si>
    <t>Big B Pastry Shop</t>
  </si>
  <si>
    <t>Shop 35, Amrapali Princely, Shopping Arcade, Sector 76, Near Sector 72, Noida</t>
  </si>
  <si>
    <t>Lucknow Wale Kwality Kabab</t>
  </si>
  <si>
    <t>Shop No.21, Amrapali Princely Estate, Sector 76, Near Sector 72, Noida</t>
  </si>
  <si>
    <t>Lower Ground Floor, World Mark 3, Aerocity, New Delhi</t>
  </si>
  <si>
    <t>Worldmark 3, Aerocity</t>
  </si>
  <si>
    <t>Worldmark 3, Aerocity, New Delhi</t>
  </si>
  <si>
    <t>Ganesh Chinese Food Corner</t>
  </si>
  <si>
    <t>Amrapali Silicon City, Gate 3, Sector 76, Near Sector 72, Noida</t>
  </si>
  <si>
    <t>C Cube</t>
  </si>
  <si>
    <t>1st Floor, C Block Market, Sector 41, Noida</t>
  </si>
  <si>
    <t>American, Italian, North Indian, Chinese</t>
  </si>
  <si>
    <t>Glued Reloaded, Dynamic House, Opposite Petrol Pump, Dadri Main Road, Sector 41, Noida</t>
  </si>
  <si>
    <t>North Indian, Mughlai, Mughlai</t>
  </si>
  <si>
    <t>Ullu Delivers</t>
  </si>
  <si>
    <t>C Block, Near HUDA Market, Sector 56, Gurgaon</t>
  </si>
  <si>
    <t>Shop 3 &amp; 4, Amrapali Princely Estate , Sector 76, Near Sector 72, Noida</t>
  </si>
  <si>
    <t>Mithai, North Indian, Chinese</t>
  </si>
  <si>
    <t>Shop 4, Near Orange Pie Hotel, Main Road, Sector 66/67, Near Sector 71, Noida</t>
  </si>
  <si>
    <t>Virundu</t>
  </si>
  <si>
    <t>H Block, Sector 41, Noida</t>
  </si>
  <si>
    <t>Anand Dhaba</t>
  </si>
  <si>
    <t>DSS-38, Sector 21C Market, Sector 21, Faridabad</t>
  </si>
  <si>
    <t>ECHOES Koramangala</t>
  </si>
  <si>
    <t>44, 4th B Cross, Koramangala 5th Block, Bangalore</t>
  </si>
  <si>
    <t>Continental, American, Italian, North Indian, Chinese, Cafe</t>
  </si>
  <si>
    <t>The Hubbub Cafe and Restaurant</t>
  </si>
  <si>
    <t>2, Lalitaksh Singh Lakra Marg, Jia Sarai, Qutab Institutional Area, New Delhi</t>
  </si>
  <si>
    <t>Chef's Basket Pop Up Cafí©</t>
  </si>
  <si>
    <t>Inside Big Bazaar, The Great India Place, Sector 38 A, Sector 38, Noida</t>
  </si>
  <si>
    <t>Shama Muradabadi Chicken Corner</t>
  </si>
  <si>
    <t>C-12,G/F, Main Road Madhu Vihar, IP Extension, New Delhi</t>
  </si>
  <si>
    <t>Chawla Chik Inn</t>
  </si>
  <si>
    <t>Shop 1, Tiger Lane, Western Avenue, Sainik Farms, New Delhi</t>
  </si>
  <si>
    <t>Zaika Restaurant</t>
  </si>
  <si>
    <t>B-83, Ganesh Nagar Complex, Pandav Nagar, New Delhi</t>
  </si>
  <si>
    <t>Cha Cha Cha</t>
  </si>
  <si>
    <t>2nd Floor, Logix City Centre, Sector 32, Near, Sector 34, Noida</t>
  </si>
  <si>
    <t>Foodizm</t>
  </si>
  <si>
    <t>Pandit Complex, Bhandari Chimint, Pandav Nagar, New Delhi</t>
  </si>
  <si>
    <t>Radhey Radhey Foods</t>
  </si>
  <si>
    <t>D-500, West Vinod Nagar, Near Apex Hospital, IP Extension, New Delhi</t>
  </si>
  <si>
    <t>Evergreen Food Corner</t>
  </si>
  <si>
    <t>55, A Block Market, Mayur Vihar Phase 2, New Delhi</t>
  </si>
  <si>
    <t>Fast Food, Raw Meats</t>
  </si>
  <si>
    <t>2010_10_1</t>
  </si>
  <si>
    <t>Chennai Express Greens</t>
  </si>
  <si>
    <t>U-135, Near Laxmi Nagar Metro Station, Laxmi Nagar, New Delhi</t>
  </si>
  <si>
    <t>Ambarsari Kababs &amp; Curries</t>
  </si>
  <si>
    <t>G-45, Pankaj Central Market, Near Plato Public School, IP Extension, New Delhi</t>
  </si>
  <si>
    <t>Granny's Flavour</t>
  </si>
  <si>
    <t>11/7 Purvanchal Plaza, Mayur Vihar Phase 2, New Delhi</t>
  </si>
  <si>
    <t>Frozen Stone</t>
  </si>
  <si>
    <t>Recipe Tadka</t>
  </si>
  <si>
    <t>D 1/252, Street 5, Mahavir Enclave, Palam, New Delhi</t>
  </si>
  <si>
    <t>Opposite Ansal Mall, Knowledge Park 1, Pari Chowk, Greater Noida, Noida</t>
  </si>
  <si>
    <t>South Indian &amp; Chinese Fast Food</t>
  </si>
  <si>
    <t>U-112, B/ 1, Vikas Marg, Near Laxmi Nagar Metro Station, Laxmi Nagar, New Delhi</t>
  </si>
  <si>
    <t>2014_9_26</t>
  </si>
  <si>
    <t>Chill Grill</t>
  </si>
  <si>
    <t>Food Court, Logix City Centre, Sector 32, Near, Sector 34, Noida</t>
  </si>
  <si>
    <t>Om Sweets Caterers &amp; Bakery</t>
  </si>
  <si>
    <t>SKI, V.D.S Market, Sector 93, Noida</t>
  </si>
  <si>
    <t>Opposite HCL, Near Amity University, Sector 125, Noida</t>
  </si>
  <si>
    <t>Root'd</t>
  </si>
  <si>
    <t>216, A/1, Gulmohar Park Main Road, Near Father Agnel School, Gulmohar Park, Hauz Khas, New Delhi</t>
  </si>
  <si>
    <t>Continental, Cafe</t>
  </si>
  <si>
    <t>The Flip On Wheel</t>
  </si>
  <si>
    <t>2012_3_7</t>
  </si>
  <si>
    <t>Lower Ground Floor, Logix City Centre, Sector 32, Near, Sector 34, Noida</t>
  </si>
  <si>
    <t>Savoury Street</t>
  </si>
  <si>
    <t>GF-37, 1st Floor, Ansal Plaza Mall, Greater Noida, Noida</t>
  </si>
  <si>
    <t>K.D Corner</t>
  </si>
  <si>
    <t>B-65, East Vinod Nagar, Near, Mayur Vihar Phase 2, New Delhi</t>
  </si>
  <si>
    <t>New Shama Chicken Restaurant</t>
  </si>
  <si>
    <t>Ganesh Nagar Complex, Pandav Nagar, New Delhi</t>
  </si>
  <si>
    <t>Jalapenos</t>
  </si>
  <si>
    <t>Mussourie Diversion, Pacific Hills,Rajpur Road, Rajpur, Dehradun</t>
  </si>
  <si>
    <t>Sparrows At Home Bakery &amp; Cafe</t>
  </si>
  <si>
    <t>First Floor, KM-01, Sector 104, Sector 110, Noida</t>
  </si>
  <si>
    <t>Practically Perfect</t>
  </si>
  <si>
    <t>64, Munirka Marg, Behind PVR Priya, Vasant Vihar, New Delhi</t>
  </si>
  <si>
    <t>Karari Kurry</t>
  </si>
  <si>
    <t>Shop 2, Food Street, P.D Arcade, Near Omaxe Mall, Sector 49, Near Sohna Road, Gurgaon</t>
  </si>
  <si>
    <t>Smokey Pan</t>
  </si>
  <si>
    <t>Shop U1/48 ,DLF Phase 3, Gurgaon</t>
  </si>
  <si>
    <t>North Indian, Greek, Mughlai</t>
  </si>
  <si>
    <t>257, Green Valley, Near Mankar Chowk, Kaspate Vasti, Wakad, Pune</t>
  </si>
  <si>
    <t>Wakad</t>
  </si>
  <si>
    <t>Wakad, Pune</t>
  </si>
  <si>
    <t>Celebration Family Restaurant</t>
  </si>
  <si>
    <t>E-63, Near Sheetla Mata Mandir, Opposite Punjab Sindh Bank, Subhash Nagar, New Delhi</t>
  </si>
  <si>
    <t>Wich 'N' Shake</t>
  </si>
  <si>
    <t>GF-30, Parsavnath Bibhab Plaza, Commercial Belt, Alpha-1, Greater Noida, Noida</t>
  </si>
  <si>
    <t>Boozer's</t>
  </si>
  <si>
    <t>Phase-1, South City 1, Gurgaon</t>
  </si>
  <si>
    <t>Moonis Kada</t>
  </si>
  <si>
    <t>413, Shop B-41, Main Road, Batla House Near Jamia University, Zakir Nagar, New Delhi</t>
  </si>
  <si>
    <t>Mr Wong</t>
  </si>
  <si>
    <t>Shop 4, Nilgiri Shopping Complex, Alaknanda, New Delhi</t>
  </si>
  <si>
    <t>Liter Basar</t>
  </si>
  <si>
    <t>Nizamuddin East, Nizamuddin, New Delhi</t>
  </si>
  <si>
    <t>Lowe Ground Floor, Logix City Centre, Sector 32, Near, Sector 34, Noida</t>
  </si>
  <si>
    <t>The Royal Kitchen</t>
  </si>
  <si>
    <t>Shop 4, Paras Tierea Commercial Complex, Sector 137, Near Sector 132, Noida</t>
  </si>
  <si>
    <t>Taste of Punjab</t>
  </si>
  <si>
    <t>Chauhan Market, Sector 137, Near Sector 132, Noida</t>
  </si>
  <si>
    <t>Fc Katyal</t>
  </si>
  <si>
    <t>G-32, LSC Market, New Rajdhani Enclave, Preet Vihar, New Delhi</t>
  </si>
  <si>
    <t>Moju Juice Bar</t>
  </si>
  <si>
    <t>2011_7_19</t>
  </si>
  <si>
    <t>Shop 1&amp; 2, Y-Building, Flower Valley, Opposite Viviana Mall,Eastern Express Highway, Majiwada, Thane West</t>
  </si>
  <si>
    <t>Majiwada, Thane West</t>
  </si>
  <si>
    <t>Majiwada, Thane West, Mumbai</t>
  </si>
  <si>
    <t>Food Cabana</t>
  </si>
  <si>
    <t>Film City, Sector 76, Near Sector 72, Noida</t>
  </si>
  <si>
    <t>Kanshi Ram Chole Kulche Wala</t>
  </si>
  <si>
    <t>E-195, Naraina Vihar, Naraina, New Delhi</t>
  </si>
  <si>
    <t>Tea Nation</t>
  </si>
  <si>
    <t>Be Bhukkad</t>
  </si>
  <si>
    <t>Aghapur, Sector 41, Noida</t>
  </si>
  <si>
    <t>Food State</t>
  </si>
  <si>
    <t>Aditya Complex, Metro Pillar 106, Vikas Marg, Preet Vihar, New Delhi</t>
  </si>
  <si>
    <t>Ground Floor, Urbtech Matrix Towers, Opposite Jaypee  Hospital, Sector 132, Noida</t>
  </si>
  <si>
    <t>BA-Block, Deep Market, Ashok Vihar Phase 1, New Delhi</t>
  </si>
  <si>
    <t>Mother India</t>
  </si>
  <si>
    <t>Ground Floor, H-11, Outer Circle, Connaught Place, New Delhi</t>
  </si>
  <si>
    <t>Bengali, South Indian, North Indian, Mughlai</t>
  </si>
  <si>
    <t>H Block, Vikas Marg, New Delhi</t>
  </si>
  <si>
    <t>10 ISC, A-Block Market, Preet Vihar, New Delhi</t>
  </si>
  <si>
    <t>The Khoj Cafe Restaurent</t>
  </si>
  <si>
    <t>Galli 11-12, D-324, Lalita Park, Laxmi Nagar, New Delhi</t>
  </si>
  <si>
    <t>R.S. Chinese Food</t>
  </si>
  <si>
    <t>2, A Block Market, Preet Vihar, New Delhi</t>
  </si>
  <si>
    <t>Cafe Cones &amp; Curries</t>
  </si>
  <si>
    <t>Shop 7, Ground Floor, Satyaniketan, New Delhi</t>
  </si>
  <si>
    <t>Shop 6, BN Block Market, Shalimar Bagh, New Delhi</t>
  </si>
  <si>
    <t>246/67, Opposite Prince Apartment, IP Extension, New Delhi</t>
  </si>
  <si>
    <t>Nice Food Corner</t>
  </si>
  <si>
    <t>E/74 West Vinod Nagar, IP Extension, New Delhi</t>
  </si>
  <si>
    <t>Uttranchal Eating Point</t>
  </si>
  <si>
    <t>S-193, School Block, Shakarpur, New Delhi</t>
  </si>
  <si>
    <t>Shop 214, Huda Market, Sector 31, Gurgaon</t>
  </si>
  <si>
    <t>Himalaya Momos</t>
  </si>
  <si>
    <t>A-1, Main Market, Shakarpur, New Delhi</t>
  </si>
  <si>
    <t>Courtyard Grill - Courtyard by Marriott</t>
  </si>
  <si>
    <t>Courtyard by Marriott, Plot 27 B, Sushant Lok 1, Sushant Lok, Gurgaon</t>
  </si>
  <si>
    <t>Courtyard by Marriott, Sushant Lok</t>
  </si>
  <si>
    <t>Courtyard by Marriott, Sushant Lok, Gurgaon</t>
  </si>
  <si>
    <t>Downtown Kitchen &amp; Bar - Courtyard by Marriott</t>
  </si>
  <si>
    <t>2013_8_6</t>
  </si>
  <si>
    <t>Sangam Ratna</t>
  </si>
  <si>
    <t>H-52, Main Market, Shakarpur, New Delhi</t>
  </si>
  <si>
    <t>Sonu Parantha Corner</t>
  </si>
  <si>
    <t>B-64, Sector -2, Noida</t>
  </si>
  <si>
    <t>Alam Muradabadi &amp; Hyderabadi Biryani</t>
  </si>
  <si>
    <t>Near Wine Shop, Main Road, Sector 22, Noida</t>
  </si>
  <si>
    <t>Kalol- Bar Te Kitchen</t>
  </si>
  <si>
    <t>J2/6, 2nd Floor, B.K. Dutt Market, Rajouri Garden, New Delhi</t>
  </si>
  <si>
    <t>Tod-Bistro Cafe</t>
  </si>
  <si>
    <t>G-10, Parshavnath Bibhav Plaza, Alpha 1, Commercial Belt, Greater Noida, Noida</t>
  </si>
  <si>
    <t>The Ark</t>
  </si>
  <si>
    <t>Address One, Second Floor, Next to Hilton Double Tree Hotel, Baani, Sector 56, Golf Course Road, Gurgaon</t>
  </si>
  <si>
    <t>Seafood, Mediterranean</t>
  </si>
  <si>
    <t>Tiffinhunt</t>
  </si>
  <si>
    <t>N-198, Sector 12, Noida</t>
  </si>
  <si>
    <t>Jom Jom Malay</t>
  </si>
  <si>
    <t>BG 04, Ansal Plaza, Andrews Ganj, Khel Gaon Marg, New Delhi</t>
  </si>
  <si>
    <t>Malaysian, Indonesian</t>
  </si>
  <si>
    <t>Chaudhary Burfi Wala</t>
  </si>
  <si>
    <t>Shop 38, Vyapar Kendra, Sushant Lok, Gurgaon</t>
  </si>
  <si>
    <t>Uncultured Cafe &amp; Bar</t>
  </si>
  <si>
    <t>HS-12, Kailash Colony, New Delhi</t>
  </si>
  <si>
    <t>Continental, Chinese, Italian, Finger Food</t>
  </si>
  <si>
    <t>Bj's Lounge &amp; Cafe</t>
  </si>
  <si>
    <t>1-5 &amp; 6, Opposite Pillar 332, Kailash Park, Kirti Nagar, New Delhi</t>
  </si>
  <si>
    <t>OMG Kitchenz</t>
  </si>
  <si>
    <t>Opposite Block D-10, Sector 52, Ardee City, Gurgaon</t>
  </si>
  <si>
    <t>South Indian, Street Food</t>
  </si>
  <si>
    <t>Friends Fast Food</t>
  </si>
  <si>
    <t>Shop 27, DDA Market, Hudson Lane, Kingsway Camp, Hudson Lane, GTB Nagar, New Delhi</t>
  </si>
  <si>
    <t>Hunger Tales</t>
  </si>
  <si>
    <t>Sector 122, Near, Sector 72, Noida</t>
  </si>
  <si>
    <t>Lucknowi, Mughlai, North Indian</t>
  </si>
  <si>
    <t>Subs n Shakes</t>
  </si>
  <si>
    <t>6, BN Block Market, Vardhman Prime Plaza, Shalimar Bagh, New Delhi</t>
  </si>
  <si>
    <t>Fumble Foods</t>
  </si>
  <si>
    <t>East End Apartments, Near New Ashok Nagar Metro Station, Mayur Vihar Phase 1, New Delhi</t>
  </si>
  <si>
    <t>2017_5_11</t>
  </si>
  <si>
    <t>304, Puppalaguda, Financial District,ISB - Outer Ring Road, Gachibowli, Hyderabad</t>
  </si>
  <si>
    <t>Gachibowli</t>
  </si>
  <si>
    <t>Gachibowli, Hyderabad</t>
  </si>
  <si>
    <t>Seafood, Continental, Goan, Asian, Andhra</t>
  </si>
  <si>
    <t>Shop 47, Near Kotak Mahindra Bank, Old Rajinder Nagar, Rajinder Nagar, New Delhi</t>
  </si>
  <si>
    <t>Szoun Chinese Food</t>
  </si>
  <si>
    <t>E-89, BK Dutt Colony, Karbala Market, Lodhi Road, New Delhi</t>
  </si>
  <si>
    <t>Destination Live</t>
  </si>
  <si>
    <t>Shop 5, 12/2, Sector 37, Faridabad</t>
  </si>
  <si>
    <t>Hawai Adda</t>
  </si>
  <si>
    <t>Verka Park, Ferozpur Road, Aggar Nagar, Ludhiana</t>
  </si>
  <si>
    <t>Aggar Nagar</t>
  </si>
  <si>
    <t>Aggar Nagar, Ludhiana</t>
  </si>
  <si>
    <t>HSI Food World</t>
  </si>
  <si>
    <t>90, Lt. Atul Kataria Marg, Sector 17, Gurgaon</t>
  </si>
  <si>
    <t>Cakes Degree</t>
  </si>
  <si>
    <t>U 44/31-1, DLF Phase 3, Gurgaon</t>
  </si>
  <si>
    <t>Bro's Kitchenette</t>
  </si>
  <si>
    <t>67/53/54, DLF Phase 3, Gurgaon</t>
  </si>
  <si>
    <t>Fast Food, Street Food, Beverages</t>
  </si>
  <si>
    <t>Mr. Lobo</t>
  </si>
  <si>
    <t>Shop 1, Local Shopping Complex, Derawal Nagar,  Phase 4, Gujranwala Town, New Delhi</t>
  </si>
  <si>
    <t>Chimney - The Takeaway</t>
  </si>
  <si>
    <t>C-51, Sector 52, Ardee City, Gurgaon</t>
  </si>
  <si>
    <t>Motu N Patlu</t>
  </si>
  <si>
    <t>Batla House Chowk, Near Jamia Milia Islamia, Opposite Jamia Cooperative Bank, Zakir Nagar, New Delhi</t>
  </si>
  <si>
    <t>Lebanese, North Indian, Fast Food</t>
  </si>
  <si>
    <t>Hungrill</t>
  </si>
  <si>
    <t>Booth 110, HUDA Market, Near ICICI Bank, Sector 16, Faridabad</t>
  </si>
  <si>
    <t>Veg Food Express</t>
  </si>
  <si>
    <t>D Block, Vivek Vihar, New Delhi</t>
  </si>
  <si>
    <t>Kayasthas Food Junction</t>
  </si>
  <si>
    <t>RZ-46 C/5, Gali 1, Gandhi Market, Main Sagarpur, New Delhi</t>
  </si>
  <si>
    <t>Carpedium</t>
  </si>
  <si>
    <t>Shop 94, Huda Market, Sector 14, Gurgaon</t>
  </si>
  <si>
    <t>Kanha Cake O' Pastry</t>
  </si>
  <si>
    <t>Shop GF-17, Block B, Omaxe NRI City Center, Omega II, Greater Noida, Noida</t>
  </si>
  <si>
    <t>Gopal Ji Rasoi Wala</t>
  </si>
  <si>
    <t>A-75, Opposite Lancer Convent School, Prashant Vihar</t>
  </si>
  <si>
    <t>2017_11_23</t>
  </si>
  <si>
    <t>Grill King</t>
  </si>
  <si>
    <t>Shop 2, Pavilion Arcade, Jaypee Wish Town. Sector 128, Near, Sector 132, Noida</t>
  </si>
  <si>
    <t>Orange Tree Cafe</t>
  </si>
  <si>
    <t>4/2, Ground Floor, Opposite Raymond Showroom, Roop Nagar, Near Kamla Nagar, New Delhi</t>
  </si>
  <si>
    <t>Papa Buns</t>
  </si>
  <si>
    <t>Shop 286, Satyaniketan, New Delhi</t>
  </si>
  <si>
    <t>Chez Papillons by Bonjour Chocolates</t>
  </si>
  <si>
    <t>1NWA, Club Road, Punjabi Bagh, New Delhi</t>
  </si>
  <si>
    <t>Nirvana The Divine Kitchen</t>
  </si>
  <si>
    <t>B-4, 1st Floor, DDA Market, Keshav Puram, Lawrence Road, New Delhi</t>
  </si>
  <si>
    <t>G-1, Vardhman Market, CSC, BB Block, Shalimar Bagh, New Delhi</t>
  </si>
  <si>
    <t>Kopper Kadai</t>
  </si>
  <si>
    <t>J2/6B, 1st &amp; 2nd Floor, B.K. Dutta Market, Rajouri Garden, New Delhi</t>
  </si>
  <si>
    <t>Delhi 6 Cafe</t>
  </si>
  <si>
    <t>C-7/85, Near Mother Dairy, Keshav Puram, Lawrence Road, New Delhi</t>
  </si>
  <si>
    <t>The Mustard</t>
  </si>
  <si>
    <t>145, Market 1, Chittaranjan Park, New Delhi</t>
  </si>
  <si>
    <t>Sikka Chinese Fast Food</t>
  </si>
  <si>
    <t>A-134, Surajmal Vihar, Near Bharat National School, Anand Vihar, New Delhi</t>
  </si>
  <si>
    <t>The Belgian Triple</t>
  </si>
  <si>
    <t>Olympus Village, Corner Olympus Dr And Achilles Road, Faerie Glen, Pretoria</t>
  </si>
  <si>
    <t>Healthy Food, Seafood, Beverages, Belgian, Contemporary, Desserts, Finger Food, International</t>
  </si>
  <si>
    <t>Cafí© Kitchen</t>
  </si>
  <si>
    <t>Shop 65, HUDA Market, Sector 37, Faridabad</t>
  </si>
  <si>
    <t>Big Biryani</t>
  </si>
  <si>
    <t>Opposite HCL, Sector 127, Noida</t>
  </si>
  <si>
    <t>Sector 127</t>
  </si>
  <si>
    <t>Sector 127, Noida</t>
  </si>
  <si>
    <t>The Urban Canteen</t>
  </si>
  <si>
    <t>Shop 13, BP Market, Shalimar Bagh, New Delhi</t>
  </si>
  <si>
    <t>New Bhappe Di Hatti</t>
  </si>
  <si>
    <t>C-79, Jhilmil Colony, Gopaljee Dairy Road, Vivek Vihar, New Delhi</t>
  </si>
  <si>
    <t>Intermission</t>
  </si>
  <si>
    <t>Shop 1, D-166, Lajpat Nagar 1, New Delhi</t>
  </si>
  <si>
    <t>UFO</t>
  </si>
  <si>
    <t>Shop 26, Central Market, Deep Complex, Ashok Vihar Phase 1, New Delhi</t>
  </si>
  <si>
    <t>Ground Floor, House 10, Shalimar Bagh, New Delhi</t>
  </si>
  <si>
    <t>Baba Chaap Wala</t>
  </si>
  <si>
    <t>Shop 18, BP Market, Club Road, Shalimar Bagh, New Delhi</t>
  </si>
  <si>
    <t>Plot 131, Phase 1, Udyog Vihar, Gurgaon</t>
  </si>
  <si>
    <t>Bakery, Desserts, Bakery</t>
  </si>
  <si>
    <t>Lhasa Thali House</t>
  </si>
  <si>
    <t>15-16, New Tibetan Camp, Majnu Ka Tila</t>
  </si>
  <si>
    <t>Shri Sai Kirpa Food</t>
  </si>
  <si>
    <t>Opposite Shiv Mandir, Sector 45, Gurgaon</t>
  </si>
  <si>
    <t>The Old School Brew House</t>
  </si>
  <si>
    <t>SCO 56, 4th Floor, Sector 29, Gurgaon</t>
  </si>
  <si>
    <t>Continental, Burger, Pizza, North Indian, European, Finger Food</t>
  </si>
  <si>
    <t>Punjabii Tandoor</t>
  </si>
  <si>
    <t>A-1559, Green Field Colony, Suraj Kund, Faridabad</t>
  </si>
  <si>
    <t>Lhamo's Kitchen</t>
  </si>
  <si>
    <t>Al Noor Foods</t>
  </si>
  <si>
    <t>23, J-Block, Ashok Vihar Phase 1, New Delhi</t>
  </si>
  <si>
    <t>New Open Restaurant</t>
  </si>
  <si>
    <t>House 48, Old Camp, New Aruna Nagar, Majnu ka Tila, New Delhi</t>
  </si>
  <si>
    <t>Nepalese, Tibetan</t>
  </si>
  <si>
    <t>KitchenYard</t>
  </si>
  <si>
    <t>13/6, Mathura Road, SSR Cooperate Park, Opp NHPC Chowk Metro Station, Sector 31, Faridabad</t>
  </si>
  <si>
    <t>Hakka Haus</t>
  </si>
  <si>
    <t>Level 2, Logix city Center Mall, Sector 34, Noida</t>
  </si>
  <si>
    <t>B-2, Local Shopping Complex, STC/MMTC Market, Near Sri Aurobindo College, Malviya Nagar, New Delhi</t>
  </si>
  <si>
    <t>Marathi Katta</t>
  </si>
  <si>
    <t>Shop 9, Old Rajinder Nagar Market, Rajinder Nagar, New Delhi</t>
  </si>
  <si>
    <t>Fast Food, Maharashtrian, North Indian</t>
  </si>
  <si>
    <t>Swag &amp; Swad</t>
  </si>
  <si>
    <t>Near Sector 18, Noida</t>
  </si>
  <si>
    <t>Amenity Block 2, Info City, Old Delhi Gurugram Road, Sector 21, Gurgaon</t>
  </si>
  <si>
    <t>LSK Express</t>
  </si>
  <si>
    <t>4a/57, Old Rajinder Nagar, New Delhi</t>
  </si>
  <si>
    <t>Parantha on Call</t>
  </si>
  <si>
    <t>Radhey Foodz</t>
  </si>
  <si>
    <t>Shop 11, Main Sharma Market, Near New Shiv Mandir, G.B.Nagar, Sector 31, Noida</t>
  </si>
  <si>
    <t>The Feast House</t>
  </si>
  <si>
    <t>1-B, Pusa Road, Near Karol Bagh Metro Station, Karol Bagh, New Delhi</t>
  </si>
  <si>
    <t>Continental, North Indian, American, Italian, Mexican</t>
  </si>
  <si>
    <t>Chinese Chaat Corner</t>
  </si>
  <si>
    <t>A 385, Double Story, A Block, Kalkaji, New Delhi</t>
  </si>
  <si>
    <t>Swiss Gourmessa</t>
  </si>
  <si>
    <t>Khasra 361/16, Sultanpur Village, MG Road, New Delhi</t>
  </si>
  <si>
    <t>Frozen Adda</t>
  </si>
  <si>
    <t>Food Court, 2nd Floor, MGF Metropolis Mall, MG Road, Gurgaon</t>
  </si>
  <si>
    <t>Cafe Hydro</t>
  </si>
  <si>
    <t>Esspee Tower, Rajendra Nagar, Dattapada Road, Borivali East, Mumbai</t>
  </si>
  <si>
    <t>Borivali East</t>
  </si>
  <si>
    <t>Borivali East, Mumbai</t>
  </si>
  <si>
    <t>Chinese Chilli Sizllers</t>
  </si>
  <si>
    <t>Near City Centre Mall, Sector 39, Gurgaon</t>
  </si>
  <si>
    <t>Babu Meat Wala</t>
  </si>
  <si>
    <t>Ground Floor, MCD Complex, Ashok Nagar, Subhash Nagar, New Delhi</t>
  </si>
  <si>
    <t>Wakhra Swag</t>
  </si>
  <si>
    <t>Shop 93, Near Petroleum, Hari Nagar Ashram, Jangpura, New Delhi</t>
  </si>
  <si>
    <t>K-1, Lower Ground Floor, Epicuria Food Mall, Nehru Place, New Delhi</t>
  </si>
  <si>
    <t>Chaiwaalas</t>
  </si>
  <si>
    <t>D Block, Sector 63, Noida</t>
  </si>
  <si>
    <t>The Saffron Plant Restaurant</t>
  </si>
  <si>
    <t>The Club, Amrapali Sapphire, Sector 45, Near Sector 44, Noida</t>
  </si>
  <si>
    <t>The Frozen Factory</t>
  </si>
  <si>
    <t>2nd Floor, Near H&amp;M, DLF Mall of India, Sector 18, Noida</t>
  </si>
  <si>
    <t>Delicacies</t>
  </si>
  <si>
    <t>Paramount Floraville, Sector 137, Near, Sector 132, Noida</t>
  </si>
  <si>
    <t>Elements - Mapple Express</t>
  </si>
  <si>
    <t>A-60, Kailash Colony, New Delhi</t>
  </si>
  <si>
    <t>Burger Lust</t>
  </si>
  <si>
    <t>Masjid Moth, Lila Ram Market, South Extension 2, New Delhi</t>
  </si>
  <si>
    <t>2018_6_17</t>
  </si>
  <si>
    <t>Peshawari Mehel</t>
  </si>
  <si>
    <t>Shop 4, Plot 10, LSC, Derawala Nagar, Near Pentamid Hospital, Gujranwala Town, New Delhi</t>
  </si>
  <si>
    <t>Roll's World</t>
  </si>
  <si>
    <t>Pheva Tandooris</t>
  </si>
  <si>
    <t>Batra Complex, Near UCO Bank, Mukherjee Nagar</t>
  </si>
  <si>
    <t>Shree Krishna Dhaba</t>
  </si>
  <si>
    <t>Netaji Subhash Marg, Daryaganj, New Delhi</t>
  </si>
  <si>
    <t>Tea Point</t>
  </si>
  <si>
    <t>Opposite Batra Cinema Complex, Mukherjee Nagar</t>
  </si>
  <si>
    <t>MK's Chinese Food</t>
  </si>
  <si>
    <t>Shop 19, A-1 Block, DDA Market, Keshav Puram, Lawrence Road, New Delhi</t>
  </si>
  <si>
    <t>Happy Italiano</t>
  </si>
  <si>
    <t>Near Batra Cinema, Mukherjee Nagar, New Delhi</t>
  </si>
  <si>
    <t>Hook N Cook</t>
  </si>
  <si>
    <t>Rzg-1 Nanda Block, Mahavir Enclave, Palam, New Delhi</t>
  </si>
  <si>
    <t>2015_12_27</t>
  </si>
  <si>
    <t>Delhi 6 Foods</t>
  </si>
  <si>
    <t>3787, Netaji Subhash Marg, Daryaganj, New Delhi</t>
  </si>
  <si>
    <t>Food Campus</t>
  </si>
  <si>
    <t>Plot 2706, Main Road, Mukherjee Nagar, New Delhi</t>
  </si>
  <si>
    <t>The Food Garage</t>
  </si>
  <si>
    <t>Shop 65, Near Petrol Pump, Huda Shopping Market, Sector 23A, Sector 23, Gurgaon</t>
  </si>
  <si>
    <t>Panj Tara</t>
  </si>
  <si>
    <t>A-17, Behind Batra Cinema Complex, Mukherjee Nagar, New Delhi</t>
  </si>
  <si>
    <t>Divided Road, Near Pasco Maruti Ltd, Sector 17, Gurgaon</t>
  </si>
  <si>
    <t>Sen's Sational Xpress Kitchen</t>
  </si>
  <si>
    <t>Shop 2, C Block Market, Sector 39, Noida</t>
  </si>
  <si>
    <t>Taste Zone</t>
  </si>
  <si>
    <t>Lajawaab House Cafe</t>
  </si>
  <si>
    <t>25-26, Huda Market, Sector 17, Gurgaon</t>
  </si>
  <si>
    <t>Raja Rasoi</t>
  </si>
  <si>
    <t>Vardhman Central Mall, Nehru Vihar, Mukherjee Nagar, New Delhi</t>
  </si>
  <si>
    <t>Rustic Flavours</t>
  </si>
  <si>
    <t>Shop 18, HUDA Market, Sector 17, Gurgaon</t>
  </si>
  <si>
    <t>Taneja Corner</t>
  </si>
  <si>
    <t>Hunger Flames</t>
  </si>
  <si>
    <t>15, DDA Market 3, Satyawati Nagar, Ashok Vihar Phase 3, New Delhi</t>
  </si>
  <si>
    <t>Pizza, Fast Food, Chinese</t>
  </si>
  <si>
    <t>Krishna Restaurant</t>
  </si>
  <si>
    <t>Near PNB ATM, Kaushik Complex, Sukhrali Main Road, Sector 17, Gurgaon</t>
  </si>
  <si>
    <t>Fresh Fast Food</t>
  </si>
  <si>
    <t>G-92, Vardhman Central Mall, Nehru Vihar, Mukherjee Nagar, New Delhi</t>
  </si>
  <si>
    <t>Sandwich &amp; Sons</t>
  </si>
  <si>
    <t>428/1, Mathura Road, Jangpura, New Delhi</t>
  </si>
  <si>
    <t>Delhi Chaap Express</t>
  </si>
  <si>
    <t>Shop 16, Dhaka Mini Market, Parmanand Colony, Mukherjee Nagar, New Delhi</t>
  </si>
  <si>
    <t>837/5, Sector 15, Gurgaon</t>
  </si>
  <si>
    <t>A-15A Front, Hauz Khas, New Delhi</t>
  </si>
  <si>
    <t>Puran Nagar Main Road, Palam Colony, Palam, New Delhi</t>
  </si>
  <si>
    <t>The Street- Curries &amp; Grills</t>
  </si>
  <si>
    <t>57, EWA, Charmwood Village, Suraj Kund, Faridabad</t>
  </si>
  <si>
    <t>2018_3_12</t>
  </si>
  <si>
    <t>2316/31, Chauma Road, Block A, Rajendra Park, Sector 105, Near Palam Vihar, Gurgaon</t>
  </si>
  <si>
    <t>Burger House</t>
  </si>
  <si>
    <t>1/69, Sewak Park, Near Dwarka Mod, Uttam Nagar, New Delhi</t>
  </si>
  <si>
    <t>Amit Dhaba</t>
  </si>
  <si>
    <t>Shop 28, Sudama Market, Moti Nagar, New Delhi</t>
  </si>
  <si>
    <t>Roll Junction</t>
  </si>
  <si>
    <t>F 205 &amp; 206, Near Akshardham Temple, Pandav Nagar, New Delhi</t>
  </si>
  <si>
    <t>InstaDozza</t>
  </si>
  <si>
    <t>Inside DLF Phase 3 Rapid Metro Station, DLF Phase 3, Gurgaon</t>
  </si>
  <si>
    <t>Engineers Da Dhaba</t>
  </si>
  <si>
    <t>Shop 2, Street 1, Aghapur, Sector 41, Noida</t>
  </si>
  <si>
    <t>Winona Forever</t>
  </si>
  <si>
    <t>100 Parnell Road, Parnell, Auckland</t>
  </si>
  <si>
    <t>Parnell</t>
  </si>
  <si>
    <t>Parnell, Auckland</t>
  </si>
  <si>
    <t>All Time Cafe</t>
  </si>
  <si>
    <t>Plot 26, Saraswati Kunj, Opposite Alchemist Hospital, Golf Course Road, Gurgaon</t>
  </si>
  <si>
    <t>The Grillz &amp; Gravy</t>
  </si>
  <si>
    <t>3G/1, NIT, Faridabad</t>
  </si>
  <si>
    <t>NIT</t>
  </si>
  <si>
    <t>NIT, Faridabad</t>
  </si>
  <si>
    <t>Goyal Chhole Kulche Wala</t>
  </si>
  <si>
    <t>G-48, Udhyog Marg, Sector 6, Near Sector 5</t>
  </si>
  <si>
    <t>Tummyy Tull</t>
  </si>
  <si>
    <t>Main Market, Moti Nagar, New Delhi</t>
  </si>
  <si>
    <t>Hungerz Hub</t>
  </si>
  <si>
    <t>8/30, Sanatan Dharm Mandir, Moti Nagar, New Delhi</t>
  </si>
  <si>
    <t>Burger, Pizza, Fast Food</t>
  </si>
  <si>
    <t>Magic Mo:Mo Corner</t>
  </si>
  <si>
    <t>Bablu Fast Food</t>
  </si>
  <si>
    <t>Shop 5, Opposite Oriental Club, Sector 18, Near Sector 17, Gurgaon</t>
  </si>
  <si>
    <t>Hot &amp; Hot Shudhir Chinese Point</t>
  </si>
  <si>
    <t>5/8, Moti Nagar, New Delhi</t>
  </si>
  <si>
    <t>U79/12 DLF Phase 3, Gurgaon</t>
  </si>
  <si>
    <t>TukTuk</t>
  </si>
  <si>
    <t>Plaza II, South Extension 2, New Delhi</t>
  </si>
  <si>
    <t>Asian, Chinese, Thai, Malaysian, Indonesian, Burmese</t>
  </si>
  <si>
    <t>Amritsari Naan</t>
  </si>
  <si>
    <t>QU-1, Pitampura, New Delhi</t>
  </si>
  <si>
    <t>Mumbai Central Street Food</t>
  </si>
  <si>
    <t>Shop 6, Narmada Market, Opposite Don Bosco School, Alaknanda, New Delhi</t>
  </si>
  <si>
    <t>Street Food, Fast Food, Beverages</t>
  </si>
  <si>
    <t>QU Block, DDA Market, Opposite Income Tax Colony, Pitampura, New Delhi</t>
  </si>
  <si>
    <t>Majlis Foods</t>
  </si>
  <si>
    <t>Urdu Bazaar, Jama Masjid, New Delhi</t>
  </si>
  <si>
    <t>Shop 25,27 &amp; 29, Defence Colony Flyover Market, Defence Colony, New Delhi</t>
  </si>
  <si>
    <t>The Millionaire Express</t>
  </si>
  <si>
    <t>Latenight.in</t>
  </si>
  <si>
    <t>147, Sector 31, Gurgaon</t>
  </si>
  <si>
    <t>North Indian, Biryani, Chinese</t>
  </si>
  <si>
    <t>Sanjay Chicken Shop</t>
  </si>
  <si>
    <t>11/48, Subhash Nagar, New Delhi</t>
  </si>
  <si>
    <t>Delhi-27</t>
  </si>
  <si>
    <t>Main Market, Subhash Nagar, New Delhi</t>
  </si>
  <si>
    <t>Bean Machine &amp; Co.</t>
  </si>
  <si>
    <t>Italian, Continental, American</t>
  </si>
  <si>
    <t>Moriarty Delivers</t>
  </si>
  <si>
    <t>L- 14 A, Kailash Colony, New Delhi</t>
  </si>
  <si>
    <t>Grub Hub</t>
  </si>
  <si>
    <t>Shop 11, HUDA Main Market, Behind Park Plaza Hotel, Sector 21-C, Sector 21, Faridabad</t>
  </si>
  <si>
    <t>Food 24</t>
  </si>
  <si>
    <t>86, Kailash Colony, New Delhi</t>
  </si>
  <si>
    <t>Delicieux Ice Cream Rolls</t>
  </si>
  <si>
    <t>Shop 73, Main Market, Sector 21 C, Sector 21, Faridabad</t>
  </si>
  <si>
    <t>No. 8-2-618/10-11,2nd Floor, Krishe Amethyst, Road No.1, Banjara Hills, Hyderabad</t>
  </si>
  <si>
    <t>Greek Food &amp; Beyond</t>
  </si>
  <si>
    <t>314, 3rd Floor, South Point Mall, Golf Course Road, Gurgaon</t>
  </si>
  <si>
    <t>Greek, Mediterranean</t>
  </si>
  <si>
    <t>Ganpati Bhoj</t>
  </si>
  <si>
    <t>3270, Bahadurgarh Road Azad Market, Karol Bagh, New Delhi</t>
  </si>
  <si>
    <t>2014_5_21</t>
  </si>
  <si>
    <t>Near Pillar 291, Jangpura Flyover, Jangpura, New Delhi</t>
  </si>
  <si>
    <t>Frick's Tap</t>
  </si>
  <si>
    <t>1402 W 3rd Street, IA 52802</t>
  </si>
  <si>
    <t>American, Bar Food, BBQ</t>
  </si>
  <si>
    <t>The Grill Cafe</t>
  </si>
  <si>
    <t>76, Block 53, Old Rajindra Nagar, Rajinder Nagar, New Delhi</t>
  </si>
  <si>
    <t>Cafe, Fast Food, Pizza</t>
  </si>
  <si>
    <t>NCR Cafe</t>
  </si>
  <si>
    <t>3rd Floor, Building 15, Satyaniketan, New Delhi</t>
  </si>
  <si>
    <t>Brainfreezzers</t>
  </si>
  <si>
    <t>23/21-C, 1st Floor, Main Market, East Patel Nagar, New Delhi</t>
  </si>
  <si>
    <t>Angels Kitchen</t>
  </si>
  <si>
    <t>Shop 5, 6, &amp; 7, S Block, Som Bazar Road, Shalimar Garden, DLF Dilshad Extension ll, Dilshad Garden, New Delhi</t>
  </si>
  <si>
    <t>GenY Cuisines</t>
  </si>
  <si>
    <t>A-55/2, Near DLF Mega Mall, DLF Phase 1, Gurgaon</t>
  </si>
  <si>
    <t>Chinese, Mexican, Fast Food, Continental</t>
  </si>
  <si>
    <t>Kitchen 6B, DEL 15 Food Court, 2nd Floor, Moments Mall, Kirti Nagar, New Delhi</t>
  </si>
  <si>
    <t>Zaika Muradabadi</t>
  </si>
  <si>
    <t>Shop 27/6, Garhi Main Market, East of Kailash, New Delhi</t>
  </si>
  <si>
    <t>Bistro 365</t>
  </si>
  <si>
    <t>N.P Plaza, Main Dadri Road, Agghapur, Sector 41, Noida</t>
  </si>
  <si>
    <t>Urdu Bazar, Opposite Gate 1, Jama Masjid, New Delhi</t>
  </si>
  <si>
    <t>Lahori Food</t>
  </si>
  <si>
    <t>Matia Mahal Road, Opposite Gate 1, Jama Masjid, New Delhi</t>
  </si>
  <si>
    <t>Kanha Ji Sweets &amp; Restaurant</t>
  </si>
  <si>
    <t>Shop 17, Chauhan Market, Sector 141, Near Sector 132, Noida</t>
  </si>
  <si>
    <t>Mithai, North Indian, Street Food</t>
  </si>
  <si>
    <t>Masala Factory</t>
  </si>
  <si>
    <t>DE - 79, Tagore Garden, New Delhi</t>
  </si>
  <si>
    <t>2014_8_21</t>
  </si>
  <si>
    <t>D-1, Fateh Nagar, Vaidic Marg, Jail Road, New Delhi</t>
  </si>
  <si>
    <t>44 Grills</t>
  </si>
  <si>
    <t>Street 3, Sector 44, Noida</t>
  </si>
  <si>
    <t>The G.T. Road</t>
  </si>
  <si>
    <t>M 39, Outer Circle, Connaught Place, New Delhi</t>
  </si>
  <si>
    <t>North Indian, Afghani, Mughlai</t>
  </si>
  <si>
    <t>Bhukkad</t>
  </si>
  <si>
    <t>295, First Floor, Satyaniketan, New Delhi</t>
  </si>
  <si>
    <t>Choc-oholic</t>
  </si>
  <si>
    <t>Pompas Chicken</t>
  </si>
  <si>
    <t>Shop 14/9, Main Road, Geeta Colony, New Delhi</t>
  </si>
  <si>
    <t>Sky Beach</t>
  </si>
  <si>
    <t>328-329, Above Watch Factory, Queens Road, Vaishali Nagar, Jaipur</t>
  </si>
  <si>
    <t>North Indian, Continental, Chinese, Mexican, Italian, Desserts</t>
  </si>
  <si>
    <t>Cake-O-Licious</t>
  </si>
  <si>
    <t>2nd Floor, J-12/52, Rajouri Garden, New Delhi</t>
  </si>
  <si>
    <t>Tippling Street</t>
  </si>
  <si>
    <t>A-12, Vishal Enclave, Rajouri Garden, New Delhi</t>
  </si>
  <si>
    <t>Continental, Modern Indian, Asian</t>
  </si>
  <si>
    <t>Foodies Joint</t>
  </si>
  <si>
    <t>4A/1, Bada Bazar Road, Rajinder Nagar, New Delhi</t>
  </si>
  <si>
    <t>Apna Punjabi Zayka</t>
  </si>
  <si>
    <t>Shop No. 10/1, Vishal Market, Near West Mukherjee Nagar, GTB Nagar, New Delhi</t>
  </si>
  <si>
    <t>Shop 1, Plot 7 &amp; 8, Vishal Market, West Mukherjee Nagar, GTB Nagar, New Delhi</t>
  </si>
  <si>
    <t>Flavour's</t>
  </si>
  <si>
    <t>1616, Outram Lane, Opposite Nulife Hospital, GTB Nagar, New Delhi</t>
  </si>
  <si>
    <t>The Healthy Rasoi</t>
  </si>
  <si>
    <t>Shop B-5, Qutab Plaza Market, DLF Phase 1, Gurgaon</t>
  </si>
  <si>
    <t>Healthy Food, North Indian, Beverages</t>
  </si>
  <si>
    <t>BK-90, Near Jhulelal Mandir, Shalimar Bagh, New Delhi</t>
  </si>
  <si>
    <t>Freezy</t>
  </si>
  <si>
    <t>Shop 11, Opposite Super Medicos, Main Market, Subhash Nagar, New Delhi</t>
  </si>
  <si>
    <t>Jiya Amritsari Naan</t>
  </si>
  <si>
    <t>Shop G-25, Ground Floor, Aggarwal Millennium Tower 1, Netaji Subhash Place, New Delhi</t>
  </si>
  <si>
    <t>Desi Kukkad</t>
  </si>
  <si>
    <t>J-72/73 Milap Market, Beriwala Bagh, Subhash Nagar, New Delhi</t>
  </si>
  <si>
    <t>Variety of Shawarmas</t>
  </si>
  <si>
    <t>5/1, Subhash Nagar, New Delhi</t>
  </si>
  <si>
    <t>Baweja's Haandi</t>
  </si>
  <si>
    <t>11/89, Near Kanchan Studio and Geeta Colony Police Station, Geeta Colony, New Delhi</t>
  </si>
  <si>
    <t>All Day 99</t>
  </si>
  <si>
    <t>48, Krishna Market, Lajpat Nagar 1, New Delhi</t>
  </si>
  <si>
    <t>2013_3_27</t>
  </si>
  <si>
    <t>Rewari Sweets</t>
  </si>
  <si>
    <t>WZ - 3D, Lajwanti Garden, Jail Road, New Delhi</t>
  </si>
  <si>
    <t>The Flying Pan</t>
  </si>
  <si>
    <t>201, Sector 15, Noida</t>
  </si>
  <si>
    <t>59/2, Yusuf Sarai, New Delhi</t>
  </si>
  <si>
    <t>Wake 'n' Bake Cafe</t>
  </si>
  <si>
    <t>D-6A, Single Storey, Vijay Nagar, New Delhi</t>
  </si>
  <si>
    <t>Eat &amp; Gulp</t>
  </si>
  <si>
    <t>1443/1, Outram Lines, Opposite BBM Depot 2, Kingsway Camp, Delhi University-GTB Nagar, New Delhi</t>
  </si>
  <si>
    <t>Food Junkies</t>
  </si>
  <si>
    <t>181/2, Satya Niketan Market, Opposite Sri Venkateshwara College, Satyaniketan, New Delhi</t>
  </si>
  <si>
    <t>Ice Stone Cafe</t>
  </si>
  <si>
    <t>Shop 11, JM Orchid Market, Sector 76, Near Sector 72, Noida</t>
  </si>
  <si>
    <t>Mitalis Kitchen</t>
  </si>
  <si>
    <t>Mall Road, Ahinsha Khand ll, Near Shanti Gopal Hospital, Indirapuram, Ghaziabad</t>
  </si>
  <si>
    <t>Culinaria</t>
  </si>
  <si>
    <t>66, Shakti Vihar, Pitampura, New Delhi</t>
  </si>
  <si>
    <t>The Belly Giggles</t>
  </si>
  <si>
    <t>70-E, 1st Floor, NCC Gate, Humayunpur, Safdarjung Enclave, Safdarjung, New Delhi</t>
  </si>
  <si>
    <t>Naga, Tibetan, Chinese, Bakery</t>
  </si>
  <si>
    <t>71, 2nd Floor, M-Block Market, Greater Kailash (GK) 1, New Delhi</t>
  </si>
  <si>
    <t>Continental, Chinese, Thai</t>
  </si>
  <si>
    <t>Arabian &amp; Turkish Cafí©</t>
  </si>
  <si>
    <t>Turkish, Arabian, Moroccan, Lebanese</t>
  </si>
  <si>
    <t>Rendezvous Adda</t>
  </si>
  <si>
    <t>Shop H 17-27,  Near Sahara India LTD, Sector 11, Noida</t>
  </si>
  <si>
    <t>Moh Maya Cafe</t>
  </si>
  <si>
    <t>2527, Hudson Lane, 1st Floor, Delhi University-GTB Nagar, New Delhi</t>
  </si>
  <si>
    <t>North Indian, Continental, Chinese, Italian, Lebanese</t>
  </si>
  <si>
    <t>Karate Kitchen</t>
  </si>
  <si>
    <t>Balaji Restaurant &amp; Sweets</t>
  </si>
  <si>
    <t>Shop B-6/7, Som Bazaar, Sadarpur, Near Shiv Mandir, Sector 45, Noida</t>
  </si>
  <si>
    <t>Napoli Pizza</t>
  </si>
  <si>
    <t>Safdarjung Enclave, New Delhi</t>
  </si>
  <si>
    <t>Pishori Chicken Corner</t>
  </si>
  <si>
    <t>King's Kitchen</t>
  </si>
  <si>
    <t>SCF-1, Shop 5, Ashoka Enclave Main, Sector 35, Faridabad</t>
  </si>
  <si>
    <t>Sector 35, Faridabad</t>
  </si>
  <si>
    <t>Puran Dhaba</t>
  </si>
  <si>
    <t>Shop J-11/11, Sanjay Market, Opposite Nimri Colony, Ashok Vihar Phase 4, Near Ashok Vihar Phase 1, New Delhi</t>
  </si>
  <si>
    <t>Railway Yard</t>
  </si>
  <si>
    <t>B-36/11, GT Karnal Road Industrial Area, Near Nanak Piao Gurudwara, Gujranwala Town, New Delhi</t>
  </si>
  <si>
    <t>Dakshin Platter</t>
  </si>
  <si>
    <t>B Block, Sector 2, Noida</t>
  </si>
  <si>
    <t>Tasty Tonight</t>
  </si>
  <si>
    <t>Food Town</t>
  </si>
  <si>
    <t>Shop 12, A Block, Sector 31, Noida</t>
  </si>
  <si>
    <t>Wokin Street</t>
  </si>
  <si>
    <t>28, UA, Jawahar Nagar, Opposite Hansraj College Gate 5, Kamla Nagar, New Delhi</t>
  </si>
  <si>
    <t>HotPlate</t>
  </si>
  <si>
    <t>Vasant Apartments, Vasant Vihar, New Delhi</t>
  </si>
  <si>
    <t>Punjab Patiyala Sahi</t>
  </si>
  <si>
    <t>Guru Nanak Pura, Jail Road, New Delhi</t>
  </si>
  <si>
    <t>Tinker Koch</t>
  </si>
  <si>
    <t>Shop 13, B6, DDA Market, Chaudhary Harsukh Marg, Safdarjung, New Delhi</t>
  </si>
  <si>
    <t>Shop 9, D Block, DDA Market, Near HDFC Bank, East of Kailash, New Delhi</t>
  </si>
  <si>
    <t>KD's Hunger Point</t>
  </si>
  <si>
    <t>Shop 1A, Hansraj Complex, Sector 31, Noida</t>
  </si>
  <si>
    <t>Creamy Innovation</t>
  </si>
  <si>
    <t>Counter 7, Food Court, Unitech Infospace, Sector 21, Gurgaon</t>
  </si>
  <si>
    <t>Renu Sweets &amp; Restaurant</t>
  </si>
  <si>
    <t>Main Market Sarhaol, Opposite Siemens Company, Udyog Vihar, Gurgaon</t>
  </si>
  <si>
    <t>Opposite Murga Market, Ashok Vihar Phase 1, New Delhi</t>
  </si>
  <si>
    <t>AOWLS</t>
  </si>
  <si>
    <t>Rocketchefs</t>
  </si>
  <si>
    <t>IOCL Petrol Pump, Ardee City, Gurgaon</t>
  </si>
  <si>
    <t>Pizza, Desserts</t>
  </si>
  <si>
    <t>2012_8_11</t>
  </si>
  <si>
    <t>Tanishk Gourmet Indian</t>
  </si>
  <si>
    <t>VPO, Wazirabad, Sector 52, Ardee City, Gurgaon</t>
  </si>
  <si>
    <t>Sri Aurbindo Marg, Malviya Nagar, New Delhi</t>
  </si>
  <si>
    <t>The Muffin Girl</t>
  </si>
  <si>
    <t>C-3/2, Krishna Nagar, New Delhi</t>
  </si>
  <si>
    <t>Shri Ram Bhojnalaya</t>
  </si>
  <si>
    <t>Shop 6, Vohra Market, South City 2, Gurgaon</t>
  </si>
  <si>
    <t>Kamla Nagar Market, Kamla Nagar, New Delhi</t>
  </si>
  <si>
    <t>2018_5_7</t>
  </si>
  <si>
    <t>Lala Ji Sweets</t>
  </si>
  <si>
    <t>Shop 2829/208, Old Bus Stand, Tri Nagar, Lawrence Road, New Delhi</t>
  </si>
  <si>
    <t>Hungry Head</t>
  </si>
  <si>
    <t>Near Reliance Fresh, Huda Market, Sector 28, Faridabad</t>
  </si>
  <si>
    <t>The American Joint</t>
  </si>
  <si>
    <t>The Ahcl Homes Tower, Chikuwadi New Link Road, Borivali West, Mumbai</t>
  </si>
  <si>
    <t>Healthy Food, American, Burger, Salad</t>
  </si>
  <si>
    <t>Pind Punjabi</t>
  </si>
  <si>
    <t>16&amp;17, Mount Kailash, Kailash Colony, New Delhi</t>
  </si>
  <si>
    <t>The Chimney Bar-Be-Que</t>
  </si>
  <si>
    <t>Shop 17, C Block Market, Vivek Vihar, New Delhi</t>
  </si>
  <si>
    <t>The Hunger End</t>
  </si>
  <si>
    <t>Shop 2385, Sector 7A, Near Sector 7, Faridabad</t>
  </si>
  <si>
    <t>Shop 1, Sharma Market, Arun Vihar, Sector 37, Noida</t>
  </si>
  <si>
    <t>Noore-e-Seva</t>
  </si>
  <si>
    <t>Shop 3, Huda Market, Sarahel, Udyog Vihar, Gurgaon</t>
  </si>
  <si>
    <t>2014_10_21</t>
  </si>
  <si>
    <t>Burj Al Arab</t>
  </si>
  <si>
    <t>Shop 1&amp;2, Dharam Tower, Opposite Medanta Hospital, Jharsa Village, Sector 39, Gurgaon</t>
  </si>
  <si>
    <t>Shop 3, Upper Ground Floor, Supertech Mart, Sector 137, Near, Sector 132, Noida</t>
  </si>
  <si>
    <t>Royal Sweets</t>
  </si>
  <si>
    <t>Near Gurudwara, Opposite Medanta Hospital, Sector 39, Gurgaon</t>
  </si>
  <si>
    <t>North Indian, Mithai, Chinese</t>
  </si>
  <si>
    <t>Department of Food and Social Affair</t>
  </si>
  <si>
    <t>Unitech Cyber Park, Behind Tower A, Sector 39, Gurgaon</t>
  </si>
  <si>
    <t>Fusion N Food</t>
  </si>
  <si>
    <t>G-4, Pearl Best Height 1, Netaji Subhash Place, New Delhi</t>
  </si>
  <si>
    <t>Underground Restaurant</t>
  </si>
  <si>
    <t>Adjacent Unitech Cyber Park, Opposite HSBC Building, Sector 39, Gurgaon</t>
  </si>
  <si>
    <t>Bisht Food Court</t>
  </si>
  <si>
    <t>Huda Market, Sector 32, Near Sector 39, Gurgaon</t>
  </si>
  <si>
    <t>2017_11_5</t>
  </si>
  <si>
    <t>Kwality Restaurant</t>
  </si>
  <si>
    <t>Shop 91,92, Huda Market Sector 32, Near Sector 39, Gurgaon</t>
  </si>
  <si>
    <t>1/3, ScIndia House, Janpath, New Delhi</t>
  </si>
  <si>
    <t>Singh Chinese Fast Food</t>
  </si>
  <si>
    <t>C Block, Main Road, Pratap Nagar, Near, Kamla Nagar, New Delhi</t>
  </si>
  <si>
    <t>Kamal Chicken</t>
  </si>
  <si>
    <t>J-15, Partap Nagar, Near Pratap Nagar Metro Station, Kamla Nagar, New Delhi</t>
  </si>
  <si>
    <t>Sunrise Bakery</t>
  </si>
  <si>
    <t>C-96, Ground Floor, Lajpat Nagar 1, New Delhi</t>
  </si>
  <si>
    <t>Cafe Naklee</t>
  </si>
  <si>
    <t>H-8, Qutab Plaza, DLF Phase 1, Gurgaon</t>
  </si>
  <si>
    <t>Filmy Cafe &amp; Bar</t>
  </si>
  <si>
    <t>North Indian, Fast Food, Chinese, Continental</t>
  </si>
  <si>
    <t>Royal India Food Plaza</t>
  </si>
  <si>
    <t>G4, Pankaj Corner Plaza, IP Extension, Patparganj, New Delhi</t>
  </si>
  <si>
    <t>Chatori Gali</t>
  </si>
  <si>
    <t>Central Hall, Patiala House Court, Tilak Marg, New Delhi</t>
  </si>
  <si>
    <t>Tilak Marg</t>
  </si>
  <si>
    <t>Tilak Marg, New Delhi</t>
  </si>
  <si>
    <t>Shepherd's</t>
  </si>
  <si>
    <t>E 778, Market 2, Chittaranjan Park, New Delhi</t>
  </si>
  <si>
    <t>Pihu's Cafe</t>
  </si>
  <si>
    <t>A 108, B Block, Sector 58, Noida</t>
  </si>
  <si>
    <t>Snacks Parties</t>
  </si>
  <si>
    <t>M CríÂme</t>
  </si>
  <si>
    <t>K 1407, Palam Vihar, Gurgaon</t>
  </si>
  <si>
    <t>RV's Family Restaurant</t>
  </si>
  <si>
    <t>Near Salarpur Police Chowki, Main Dadri Road, Salarpur Bhangel, Sector 107, Near Sector 110, Noida</t>
  </si>
  <si>
    <t>North Indian, South Indian, Italian, Chinese</t>
  </si>
  <si>
    <t>Med E Taste</t>
  </si>
  <si>
    <t>1, Anangpur Chowk, Opposite Omaxe Forest &amp; Spa, Suraj Kund, Faridabad</t>
  </si>
  <si>
    <t>New Punjabi Chaap Corner</t>
  </si>
  <si>
    <t>EG-15, Main Market, Inderpuri, Naraina, New Delhi</t>
  </si>
  <si>
    <t>Khalsa Eating Point</t>
  </si>
  <si>
    <t>R-5, Inderpuri, Naraina, New Delhi</t>
  </si>
  <si>
    <t>The Gathering Hut</t>
  </si>
  <si>
    <t>Opposite Magnolia Apartment, Golf Course Road, Gurgaon</t>
  </si>
  <si>
    <t>Mr. Tandoori Lal</t>
  </si>
  <si>
    <t>BE-321/A, Hari Nagar, Mayapuri Phase 2, New Delhi</t>
  </si>
  <si>
    <t>Heaven's Shawarma</t>
  </si>
  <si>
    <t>B12, Near Batra Cinema, Main Road, Mukherjee Nagar, New Delhi</t>
  </si>
  <si>
    <t>Javed Chicken Corner</t>
  </si>
  <si>
    <t>Shop 9, Main Market, Opposite Wine Shop, Malka Ganj, Kamla Nagar, New Delhi</t>
  </si>
  <si>
    <t>Mr. &amp; Mrs. Idly</t>
  </si>
  <si>
    <t>165/6, Shining Sun Tower, Furniture Market Near Government Girls School, Jacobpura, New Railway Road, Sector 14, Gurgaon</t>
  </si>
  <si>
    <t>Shop BE-106A, Hari Nagar, Near Tilak Nagar, New Delhi</t>
  </si>
  <si>
    <t>Le Swaadik</t>
  </si>
  <si>
    <t>B17, Tilak Market, Ramesh Nagar, Near MCD Community Hall, Kirti Nagar, New Delhi</t>
  </si>
  <si>
    <t>Bhasad Cafe</t>
  </si>
  <si>
    <t>Starve Stalkers</t>
  </si>
  <si>
    <t>The Square Meal</t>
  </si>
  <si>
    <t>Ginger Hotel, 46/1-A, Block H, Sector 63, Noida</t>
  </si>
  <si>
    <t>Ginger Hotel, DDA Community Center, Vivek-Vihar Police Station, Vivek Vihar, New Delhi</t>
  </si>
  <si>
    <t>Peri Peri Momos</t>
  </si>
  <si>
    <t>57, Satya Niketan Road, Satyaniketan, New Delhi</t>
  </si>
  <si>
    <t>The Baker's Bar  ... Bakery &amp; Cafe</t>
  </si>
  <si>
    <t>16/8, U Block, DLF Phase 3, Gurgaon</t>
  </si>
  <si>
    <t>Italian, Lebanese, Fast Food, Bakery</t>
  </si>
  <si>
    <t>Ganpati Rasoi</t>
  </si>
  <si>
    <t>New Railway Road, Opposite Easy Day, Jawahar Nagar, Sector 14, Gurgaon</t>
  </si>
  <si>
    <t>Papa Mexicano</t>
  </si>
  <si>
    <t>R-24, Zone II, Maharana Pratap Nagar, Bhopal</t>
  </si>
  <si>
    <t>Fast Food, Mexican, Tex-Mex</t>
  </si>
  <si>
    <t>Rupa Bangali Dhaba</t>
  </si>
  <si>
    <t>Munirka Village, R K Puram, New Delhi</t>
  </si>
  <si>
    <t>Six Pack Kitchen</t>
  </si>
  <si>
    <t>NM 6, Old DLF Colony, Opposite Dr. Lal Path Lab, Sector 14, Gurgaon</t>
  </si>
  <si>
    <t>Bintang Sweet Thrills</t>
  </si>
  <si>
    <t>Shop 1, 176-A,  LIG Flats, Rajouri Garden, New Delhi</t>
  </si>
  <si>
    <t>Dec</t>
  </si>
  <si>
    <t>70-E, Humayunpur, Safdarjung Enclave</t>
  </si>
  <si>
    <t>Pizza, Continental, Beverages</t>
  </si>
  <si>
    <t>Baris</t>
  </si>
  <si>
    <t>Building 3, Local Shopping Complex, Mazjid Moth, Greater Kailash (GK) 2, New Delhi</t>
  </si>
  <si>
    <t>Turkish, Mediterranean, Middle Eastern</t>
  </si>
  <si>
    <t>M-14, Old DLF Colony, Sector 14, Gurgaon, Delhi NCR</t>
  </si>
  <si>
    <t>Momo's King</t>
  </si>
  <si>
    <t>Shop 1, Coal Depot, Ashok Nagar, Near Tilak Nagar Police Station, Subhash Nagar, New Delhi</t>
  </si>
  <si>
    <t>Happy Hours</t>
  </si>
  <si>
    <t>B Block, Ring Road, Naraina, New Delhi</t>
  </si>
  <si>
    <t>Paparazzi</t>
  </si>
  <si>
    <t>2 VIPPS Centre, North Wing, LSC Masjid Moth, Greater Kailash (GK) 3, New Delhi</t>
  </si>
  <si>
    <t>The Lost Mughal</t>
  </si>
  <si>
    <t>DT Mega Mall, Golf Course Road, A Block, Sector 53, DLF Phase 1, Gurgaon</t>
  </si>
  <si>
    <t>Avon Kitchen</t>
  </si>
  <si>
    <t>Shop 1, Ground Floor, J Block, Ashok Vihar Phase 1, New Delhi</t>
  </si>
  <si>
    <t>G-17 and 18, New Rajdhani Enclave, Preet Vihar, New Delhi</t>
  </si>
  <si>
    <t>2015_4_15</t>
  </si>
  <si>
    <t>Lala Chaap Corner</t>
  </si>
  <si>
    <t>1388, Bazar Guliyan, Jama Masjid, Near Police Station, Chandni Chowk, New Delhi</t>
  </si>
  <si>
    <t>2015_5_16</t>
  </si>
  <si>
    <t>Delicious Food Corner</t>
  </si>
  <si>
    <t>Near Sikandarpur Metro Station, Sikandarpur, Gurgaon</t>
  </si>
  <si>
    <t>Ashoka Snacks Corner</t>
  </si>
  <si>
    <t>Opposite 15 Dakshin Marg, DLF Phase 2, Gurgaon</t>
  </si>
  <si>
    <t>K-7/41A, DLF Phase 2, Gurgaon</t>
  </si>
  <si>
    <t>Svasti Cafe</t>
  </si>
  <si>
    <t>Svasti Sankul, Gate 1, Indira Gandhi National Centre For The Arts, Janpath, New Delhi</t>
  </si>
  <si>
    <t>North Indian, Fast Food, Bihari</t>
  </si>
  <si>
    <t>Unique Food Hut</t>
  </si>
  <si>
    <t>M 9, DLF Phase 2, Gurgaon</t>
  </si>
  <si>
    <t>Savour</t>
  </si>
  <si>
    <t>427, H Block, Palam Vihar, Gurgaon</t>
  </si>
  <si>
    <t>C-94, Sector 10, Noida</t>
  </si>
  <si>
    <t>2013_4_3</t>
  </si>
  <si>
    <t>Delhi Mughlai Biryani</t>
  </si>
  <si>
    <t>B-35, Sector 63, Noida</t>
  </si>
  <si>
    <t>Mighty Mughlai</t>
  </si>
  <si>
    <t>Shop 16, Sethi Arcade, Sector 76, Near Sector 72, Noida</t>
  </si>
  <si>
    <t>Mumbai Vibe</t>
  </si>
  <si>
    <t>Ganga Jamuna Block, 14th Road, Linking Road, Bandra West</t>
  </si>
  <si>
    <t>Linking Road, Bandra West</t>
  </si>
  <si>
    <t>Linking Road, Bandra West, Mumbai</t>
  </si>
  <si>
    <t>Cafe, Continental, North Indian, Italian, Chinese, Bakery, Desserts, Finger Food</t>
  </si>
  <si>
    <t>Kaptain Bakery</t>
  </si>
  <si>
    <t>16A, Basant Lok, Vasant Vihar, New Delhi</t>
  </si>
  <si>
    <t>Cafe Blur</t>
  </si>
  <si>
    <t>C 114, Panchsheel Vihar, Khirki Extension, Malviya Nagar, Malviya Nagar, New Delhi</t>
  </si>
  <si>
    <t>Rasoi - The Indian Zaika</t>
  </si>
  <si>
    <t>Paryavaran Complex, Near Vidya Sagar Hospital, Saket, New Delhi</t>
  </si>
  <si>
    <t>Nueva</t>
  </si>
  <si>
    <t>Ground Floor, Sangam Courtyard, R K Puram, New Delhi</t>
  </si>
  <si>
    <t>2013_3_10</t>
  </si>
  <si>
    <t>The Gallery on MG, MG Road, New Delhi</t>
  </si>
  <si>
    <t>104, Hazipur, Sector 104, Near Sector 110, Noida</t>
  </si>
  <si>
    <t>Feng Shuii</t>
  </si>
  <si>
    <t>2nd &amp; 3rd Floor, S-27, Green Park, New Delhi</t>
  </si>
  <si>
    <t>Bandhani Fast Food</t>
  </si>
  <si>
    <t>353, Udyog Vihar, Gurgaon</t>
  </si>
  <si>
    <t>Location Varies, Udyog Vihar, Gurgaon</t>
  </si>
  <si>
    <t>Shahi  Chicken Corner</t>
  </si>
  <si>
    <t>Jwala Mill Road Shop No.6, Sector 22, Gurgaon</t>
  </si>
  <si>
    <t>Dev Food</t>
  </si>
  <si>
    <t>B-128, Near MMI School, Sector 26, Noida</t>
  </si>
  <si>
    <t>Captain Curry</t>
  </si>
  <si>
    <t>D 9A/13,D Block Market, Sector 27, Noida</t>
  </si>
  <si>
    <t>Roasted - Roseate</t>
  </si>
  <si>
    <t>Transform Nutrition</t>
  </si>
  <si>
    <t>2, DDA Market, Opposite Eros Cinemas, Jangpura, New Delhi</t>
  </si>
  <si>
    <t>Vapour Bar Exchange</t>
  </si>
  <si>
    <t>Continental, Finger Food, Chinese, North Indian</t>
  </si>
  <si>
    <t>Baba Da Dhaba</t>
  </si>
  <si>
    <t>Near Hanuman Mandir</t>
  </si>
  <si>
    <t>Bhai Ji Dhaba</t>
  </si>
  <si>
    <t>Hanuman Mandir, Phase-1, Udyog Vihar, Gurgaon</t>
  </si>
  <si>
    <t>SCO 48, DSC Market, A Urban Estate, Sector 23, Gurgaon</t>
  </si>
  <si>
    <t>Urban Owl</t>
  </si>
  <si>
    <t>Shristi Happy Eats</t>
  </si>
  <si>
    <t>Lucky Corner Shop</t>
  </si>
  <si>
    <t>2418, Hudson Lane, GTB Nagar, New Delhi</t>
  </si>
  <si>
    <t>Cafe 44</t>
  </si>
  <si>
    <t>A15/11, 1st Floor, Sector 44, Noida</t>
  </si>
  <si>
    <t>RAM-G Samose Wale</t>
  </si>
  <si>
    <t>C-16, Hudson Lane, GTB Nagar, New Delhi</t>
  </si>
  <si>
    <t>2018_3_3</t>
  </si>
  <si>
    <t>Bansiwala Bakery</t>
  </si>
  <si>
    <t>Shop 2, Sector 5 Chowk, Palam Vihar Road, Palam Vihar, Gurgaon</t>
  </si>
  <si>
    <t>L.N Live Kitchen</t>
  </si>
  <si>
    <t>Shop 60, Wadhwa Market, Kingsway Camp, Delhi University-GTB Nagar, New Delhi</t>
  </si>
  <si>
    <t>Bansiwala Rasoi</t>
  </si>
  <si>
    <t>Shop 3, Sector 5 Chowk, Palam Vihar Road, Palam Vihar, Gurgaon</t>
  </si>
  <si>
    <t>Tamasha In Tafree</t>
  </si>
  <si>
    <t>2nd Floor, Main HUDA Market, Sector 29, Faridabad</t>
  </si>
  <si>
    <t>Swami Vaishno Dhaba</t>
  </si>
  <si>
    <t>Opposite Petrol Pump, Palam Vihar, Gurgaon</t>
  </si>
  <si>
    <t>Gautam Bakery</t>
  </si>
  <si>
    <t>Opposite Ansal API, Palam Vihar, Gurgaon</t>
  </si>
  <si>
    <t>Panther Restaurant</t>
  </si>
  <si>
    <t>Shop 1, Near Wine Shop, Krishna Chowk, Palam Vihar, Gurgaon Palam Vihar</t>
  </si>
  <si>
    <t>1st Floor, B, Hudson Lane, Delhi University-GTB Nagar, New Delhi</t>
  </si>
  <si>
    <t>Singh Terrace Grill</t>
  </si>
  <si>
    <t>C-96/97, 1st Floor, Vyapar Kendra, Palam Vihar, Gurgaon</t>
  </si>
  <si>
    <t>The Mashup</t>
  </si>
  <si>
    <t>2528, 1st Floor, Hudson Lane, Kingsway Camp, Delhi University, GTB Nagar, New Delhi</t>
  </si>
  <si>
    <t>Cake'ry</t>
  </si>
  <si>
    <t>B-125 Main Market, Shakarpur, New Delhi</t>
  </si>
  <si>
    <t>Shop 8, Ground Floor, DLF Tower B, Jasola District Center, Jasola, New Delhi</t>
  </si>
  <si>
    <t>Hot Fork</t>
  </si>
  <si>
    <t>C-98, Vyapar Kendra, Palam Vihar, Gurgaon</t>
  </si>
  <si>
    <t>Eggzellent</t>
  </si>
  <si>
    <t>Plot H-16/6, DLF Phase 1, Gurgaon</t>
  </si>
  <si>
    <t>Republic Of Food Lovers</t>
  </si>
  <si>
    <t>Shop 20, Sainik Vihar Market, Pitampura, New Delhi</t>
  </si>
  <si>
    <t>Chings Chinese</t>
  </si>
  <si>
    <t>Near Gold Gym, Behind Petro Pump Sector 16, Faridabad</t>
  </si>
  <si>
    <t>Chinese Hot Express</t>
  </si>
  <si>
    <t>Car Parking, Sector 56, Gurgaon</t>
  </si>
  <si>
    <t>Street Food By Punjab Grills</t>
  </si>
  <si>
    <t>Om Ji Bhature Wale</t>
  </si>
  <si>
    <t>G-6, Vardhman Royal Complex, Part 1, Gujranwala Town, New Delhi</t>
  </si>
  <si>
    <t>China Gathering</t>
  </si>
  <si>
    <t>Shop 88, HUDA Market, Sector 55, Near Sector 56, Gurgaon</t>
  </si>
  <si>
    <t>China Kitchen</t>
  </si>
  <si>
    <t>Singhloa Marble Market, Main G.T Karnal Road, Narela, New Delhi</t>
  </si>
  <si>
    <t>Chinese, North Eastern</t>
  </si>
  <si>
    <t>Sweet Ginger Bakery</t>
  </si>
  <si>
    <t>Shop 38, Paras Trade Centre, Sector 56, Gurgaon</t>
  </si>
  <si>
    <t>Jnm Mama Mafia</t>
  </si>
  <si>
    <t>Shop G-7, Vardhman Royal Plaza, Local Shopping Complex, Deraval Nagar Part 1, Gujranwala Town, New Delhi</t>
  </si>
  <si>
    <t>52, Paras Trade Center, Sector 56, Gurgaon</t>
  </si>
  <si>
    <t>Lazeez Rasoi</t>
  </si>
  <si>
    <t>Saria Nath Market, Sabji Mandi, Narela, New Delhi</t>
  </si>
  <si>
    <t>Lassi Cafe</t>
  </si>
  <si>
    <t>Main Baliawas, Sector 56, Gurgaon</t>
  </si>
  <si>
    <t>Food On Wheels</t>
  </si>
  <si>
    <t>Near Gold Gym, Behind Petrol Pump, Sector 16, Faridabad</t>
  </si>
  <si>
    <t>Aap Ki Khatir</t>
  </si>
  <si>
    <t>G-1, LSC, Derawala Nagar, Near Pentamed Hospital, Gujranwala Town, New Delhi</t>
  </si>
  <si>
    <t>Swagi Food Corner</t>
  </si>
  <si>
    <t>Shop 2, GRM Complex, Main Rohtak Road, Nangloi, New Delhi</t>
  </si>
  <si>
    <t>2017_1_22</t>
  </si>
  <si>
    <t>Baba Ji</t>
  </si>
  <si>
    <t>Near Naresh Park, Najafgarh Road, Nangloi, New Delhi</t>
  </si>
  <si>
    <t>Spices Affair</t>
  </si>
  <si>
    <t>G-7, LSC, Derawala Nagar, Near Pentamed Hospital, Gujranwala Town, New Delhi</t>
  </si>
  <si>
    <t>Welcome Rasoi</t>
  </si>
  <si>
    <t>The Pizza Family</t>
  </si>
  <si>
    <t>126/114, Najafgarh Road, Nangloi, New Delhi</t>
  </si>
  <si>
    <t>Bala Ji Rasoi</t>
  </si>
  <si>
    <t>A-18, Naresh Park, Najafgarh Road, Nangloi, New Delhi</t>
  </si>
  <si>
    <t>Taoji Ke Amratsari Naan</t>
  </si>
  <si>
    <t>Kith N Kin Cafeteria</t>
  </si>
  <si>
    <t>Khasra 360-361, Village Mamurpur, Main Alipur Road, Narela, New Delhi</t>
  </si>
  <si>
    <t>Mannat Chinese Fast Food</t>
  </si>
  <si>
    <t>Shop 41, Kotla Vihar, Najafgarh Road, Nangloi, New Delhi</t>
  </si>
  <si>
    <t>Choco-House Chocolatiers</t>
  </si>
  <si>
    <t>224 Vardhman Plaza, 9 Local Shopping Center 2, IP Extension, New Delhi</t>
  </si>
  <si>
    <t>Shop 7, Gali 1, Sector 15, Noida</t>
  </si>
  <si>
    <t>Smoke Trailer Grill</t>
  </si>
  <si>
    <t>15C, Ashoka Avenue, Sainik Farms, New Delhi</t>
  </si>
  <si>
    <t>Aradhya Restaurant</t>
  </si>
  <si>
    <t>Shop 50, Gali 1, Saiyadulajab, Saket, New Delhi</t>
  </si>
  <si>
    <t>Fusion Food Corner</t>
  </si>
  <si>
    <t>158/7, Opposite DDA Flat, Pul Pehlad Pur, Charmwood Village, Faridabad</t>
  </si>
  <si>
    <t>Bistro 57</t>
  </si>
  <si>
    <t>G-9, P.P. Towers, Netaji Subhash Place, New Delhi</t>
  </si>
  <si>
    <t>2015_9_12</t>
  </si>
  <si>
    <t>Raju Fast Food</t>
  </si>
  <si>
    <t>Peer Baba Chowk, Shiv Ram Park, Opposite Chitra Palace, Nangloi, New Delhi</t>
  </si>
  <si>
    <t>Shahi Chicken Biryani Corner</t>
  </si>
  <si>
    <t>The Chickmunks Express</t>
  </si>
  <si>
    <t>House 34 C, Shatabdi Vihar, Sector 61, Noida</t>
  </si>
  <si>
    <t>Annapurna Chaat &amp; Sweets</t>
  </si>
  <si>
    <t>Near Sheeshganj Gurudwara, Chandni Chowk, New Delhi</t>
  </si>
  <si>
    <t>Dessi Food</t>
  </si>
  <si>
    <t>2043, Katra Lachhoo Singh, H.C. Sen Marg, Chandni Chowk, Delhi</t>
  </si>
  <si>
    <t>The Corporate Kitchen</t>
  </si>
  <si>
    <t>ATM Bistro</t>
  </si>
  <si>
    <t>21, Main Market, Sunder Nagar, New Delhi</t>
  </si>
  <si>
    <t>2012_5_14</t>
  </si>
  <si>
    <t>Desi Thaat Amritsari Naan</t>
  </si>
  <si>
    <t>14/1, Indira Vikas Colony, Near Nirankari School, Mukherjee Nagar, New Delhi</t>
  </si>
  <si>
    <t>Foody Dragon</t>
  </si>
  <si>
    <t>2035, Near Katra Lachhu Singh, Fawara, Chandni Chowk, Delhi</t>
  </si>
  <si>
    <t>United Kitchen</t>
  </si>
  <si>
    <t>2nd Floor, SCO 95, HUDA Market, Sector 16, Faridabad</t>
  </si>
  <si>
    <t>Desi Dhaba</t>
  </si>
  <si>
    <t>Indira Vikas Colony, Near Nirankari School, Indira Vikas Colony, Mukherjee Nagar, New Delhi</t>
  </si>
  <si>
    <t>Indira Vikas Colony, Near Nirankari School, Mukherjee Nagar,  New Delhi</t>
  </si>
  <si>
    <t>Bollycric</t>
  </si>
  <si>
    <t>D-15, Sector 3, Noida</t>
  </si>
  <si>
    <t>Infotech Center, Old Delhi Gurgaon Road, IDPL Township, Sector 22A, Udyog Vihar, Gurgaon</t>
  </si>
  <si>
    <t>Chaudhary Chaap &amp; Chinese</t>
  </si>
  <si>
    <t>Shop 137, Huda Market, Sector 16, Faridabad</t>
  </si>
  <si>
    <t>Playboy Club</t>
  </si>
  <si>
    <t>Samrat Hotel, 50-B, Kautilya Marg, Chanakyapuri, New Delhi</t>
  </si>
  <si>
    <t>2012_4_21</t>
  </si>
  <si>
    <t>Pritam Tiffin Service</t>
  </si>
  <si>
    <t>RZ-15B, Main Road, Near Ardent Hospital, Palam, New Delhi</t>
  </si>
  <si>
    <t>Jaak Foods</t>
  </si>
  <si>
    <t>Below MK Residency, Nayabans, Opposite  Sai Mandir, Sector 15, Noida</t>
  </si>
  <si>
    <t>Gungun Tiffin Services</t>
  </si>
  <si>
    <t>K2 Multi Cuisine Restaurant</t>
  </si>
  <si>
    <t>A-44, 1st Floor, Lajpat Nagar 2, New Delhi</t>
  </si>
  <si>
    <t>North Indian, Mughlai, Nepalese, Tibetan, Korean</t>
  </si>
  <si>
    <t>Chef Sack Kitchen</t>
  </si>
  <si>
    <t>Khasra 3898/3173, Basement, Opposite Shubh Vatika, Atul Kataria Chowk, Sector-12A, Near, Sector 14, Gurgaon</t>
  </si>
  <si>
    <t>Mexican, Lebanese, Italian, Continental, Thai</t>
  </si>
  <si>
    <t>Chennai Dosa Express</t>
  </si>
  <si>
    <t>E-167/3, Samaspur Road, Pandav Nagar, New Delhi</t>
  </si>
  <si>
    <t>Tunday Kababi Dastarkhwan-e-Awadh</t>
  </si>
  <si>
    <t>Apna Restaurant</t>
  </si>
  <si>
    <t>Booth 146, HUDA Market, Sector 16, Faridabad</t>
  </si>
  <si>
    <t>The BBQ Garden</t>
  </si>
  <si>
    <t>Plot 1, Sector 21, Faridabad</t>
  </si>
  <si>
    <t>North Indian, Seafood</t>
  </si>
  <si>
    <t>Maa Kali Foods</t>
  </si>
  <si>
    <t>SCO 35, HUDA Market, Sector 16, Faridabad</t>
  </si>
  <si>
    <t>Unit 2B, Amenity Block-II, Candor Techspace, Sector 21, Gurgaon</t>
  </si>
  <si>
    <t>Logix City Centre, FD-03, 2nd Floor, Sector 32 Near, Sector 34, Noida</t>
  </si>
  <si>
    <t>2015_6_1</t>
  </si>
  <si>
    <t>Indo Chinese</t>
  </si>
  <si>
    <t>178, Ground Floor, Vyapar Kendra, Sushant Lok, Gurgaon</t>
  </si>
  <si>
    <t>2012_8_24</t>
  </si>
  <si>
    <t>Spice World Mall, Ground Floor, Sector 25, Noida</t>
  </si>
  <si>
    <t>MBD House, Gulab Bhavan, 6 Bhadurshah Zafar Marg, Daryaganj, New Delhi</t>
  </si>
  <si>
    <t>HTW Bakers</t>
  </si>
  <si>
    <t>128, Zakir Nagar Main Road, Jogabai Extension, Zakir Nagar, New Delhi</t>
  </si>
  <si>
    <t>Fruitpro</t>
  </si>
  <si>
    <t>Unit Sez Aminity Block, Sector 21, Gurgaon</t>
  </si>
  <si>
    <t>Dhaba Ambarsariya</t>
  </si>
  <si>
    <t>BF-3, Jail Road, Next to Domino's, Hari Nager Depot, New Delhi</t>
  </si>
  <si>
    <t>Gatsby Kitchen &amp; Bar by Club BW</t>
  </si>
  <si>
    <t>N-4, N Block Market, Greater Kailash (GK) 1, New Delhi</t>
  </si>
  <si>
    <t>Punjabi Chulha</t>
  </si>
  <si>
    <t>Shop 16, Sector 21C, Sector 21, Faridabad</t>
  </si>
  <si>
    <t>Al-raaya</t>
  </si>
  <si>
    <t>5B/1, Court Lane, Civil Lines, New Delhi</t>
  </si>
  <si>
    <t>Near ICICI Bank, Civitech Sampriti Market, Sector 77, Near, Sector 72, Noida</t>
  </si>
  <si>
    <t>Manami Japanese Restaurant</t>
  </si>
  <si>
    <t>Avalon Hotel, Near Sultanpur Metro Station, Sultanpur, MG Road, New Delhi</t>
  </si>
  <si>
    <t>The Pure Kitchen</t>
  </si>
  <si>
    <t>Near Pal Dairy, Opposite JNU, Munirka Vihar, Munirka, New Delhi</t>
  </si>
  <si>
    <t>Shankar Road, Rajinder Nagar, New Delhi</t>
  </si>
  <si>
    <t>Royal King</t>
  </si>
  <si>
    <t>Shop 2, 3 &amp; 4, Elite Mart, Sector 77, Near  Sector 72, Noida</t>
  </si>
  <si>
    <t>Arunachal Bhawan</t>
  </si>
  <si>
    <t>27, Kautilya Marg, Diplomatic Enclave, Chanakyapuri, New Delhi</t>
  </si>
  <si>
    <t>Delhi-6 The Chicken Planet</t>
  </si>
  <si>
    <t>2987/7, DDA Flats, Bari Masjid, Sarai Khalil, Chandni Chowk, New Delhi</t>
  </si>
  <si>
    <t>Bake Bank</t>
  </si>
  <si>
    <t>B-19, Acharya Niketan Market, Mayur Vihar Phase 1, New Delhi</t>
  </si>
  <si>
    <t>The Friends Cafe</t>
  </si>
  <si>
    <t>F-2/1, Labour Chowk, Krishna Nagar, New Delhi</t>
  </si>
  <si>
    <t>Chinese, Italian</t>
  </si>
  <si>
    <t>Brajwasi</t>
  </si>
  <si>
    <t>Shop 4, Chauhan Market, Behind Advant Navis Business Park, Sector 141, Near Sector 132, Noida</t>
  </si>
  <si>
    <t>Shanu's Chicken Planet</t>
  </si>
  <si>
    <t>1, Block C8, DDA Market, Keshav Puram, Lawrence Road, New Delhi</t>
  </si>
  <si>
    <t>U &amp; I</t>
  </si>
  <si>
    <t>Shop 15, Main Road, Sector 37, Faridabad</t>
  </si>
  <si>
    <t>Purani Dilli Da Swad</t>
  </si>
  <si>
    <t>Shop 52, Sector 21C Market, Sector 21, Faridabad</t>
  </si>
  <si>
    <t>BED</t>
  </si>
  <si>
    <t>2nd Floor, N-17, N Block Market, Greater Kailash (GK) 1, New Delhi</t>
  </si>
  <si>
    <t>European, Sushi, Italian</t>
  </si>
  <si>
    <t>Gandhi Market, Minto Road, Connaught Place, New Delhi</t>
  </si>
  <si>
    <t>2017_3_17</t>
  </si>
  <si>
    <t>Brookfield Infosapce, Sector 61, Noida</t>
  </si>
  <si>
    <t>Oh My !</t>
  </si>
  <si>
    <t>Ground Floor, 45 SLF Mall, IP Colony, Sector-30-33, Faridabad</t>
  </si>
  <si>
    <t>34 L, Ashoka Avenue, Sainik Farms, New Delhi</t>
  </si>
  <si>
    <t>Hooters</t>
  </si>
  <si>
    <t>297, Satyaniketan, New Delhi</t>
  </si>
  <si>
    <t>Continental, Mexican, Fast Food, North Indian, Chinese</t>
  </si>
  <si>
    <t>Dove And Mouse</t>
  </si>
  <si>
    <t>Shop 19, Mahagun Mart, Sector 78, Sector 72, Noida</t>
  </si>
  <si>
    <t>B Block, IFFCO Colony, Sector 17, Gurgaon</t>
  </si>
  <si>
    <t>Sector 8 Market, R K Puram, New Delhi</t>
  </si>
  <si>
    <t>Sam's Bake Shop</t>
  </si>
  <si>
    <t>Shop 121, HUDA Market, Sector 37, Faridabad</t>
  </si>
  <si>
    <t>Gemini Park, Near Metro Pillar 63, Najafgarh, New Delhi</t>
  </si>
  <si>
    <t>B Block Market, Sector 50, Noida</t>
  </si>
  <si>
    <t>Paryavaran Complex, Near Vidyasagar Hospital, Sainik Farms, New Delhi</t>
  </si>
  <si>
    <t>Aditya Da Vaishno Dhaba</t>
  </si>
  <si>
    <t>Arjun Park, Near Metro Pillar 58, Najafgarh, New Delhi</t>
  </si>
  <si>
    <t>Da Pizza Farm</t>
  </si>
  <si>
    <t>Shop 2/A5, Ground Floor, Dilshad Garden, New Delhi</t>
  </si>
  <si>
    <t>Magic Spice Wok</t>
  </si>
  <si>
    <t>Shop 53, HUDA Market, Sector 37, Faridabad</t>
  </si>
  <si>
    <t>Biryani Bot</t>
  </si>
  <si>
    <t>Opposite Mahindra Aura Apartment, New Palam Vihar, Near Palam Vihar, Gurgaon</t>
  </si>
  <si>
    <t>Annpurna Rasoi</t>
  </si>
  <si>
    <t>Rz-11/12, Najafgarh Nagloi Road, Najafgarh, New Delhi</t>
  </si>
  <si>
    <t>Pind Bawarchi</t>
  </si>
  <si>
    <t>Shop 4 &amp; 5, Huda Market, Sector 14, Gurgaon</t>
  </si>
  <si>
    <t>Recipe Badshah</t>
  </si>
  <si>
    <t>Shop 98, Sabzi Mandi, Sector 16, Faridabad</t>
  </si>
  <si>
    <t>New Dilight</t>
  </si>
  <si>
    <t>H - 147, Sector 10, Faridabad</t>
  </si>
  <si>
    <t>Hans's Planet-F</t>
  </si>
  <si>
    <t>Baskin Robbin</t>
  </si>
  <si>
    <t>Ground Floor, Crown Interiorz Mall, Sector 35, Faridabad</t>
  </si>
  <si>
    <t>Chicken Darwar</t>
  </si>
  <si>
    <t>CRPF Camp, Najafgarh, New Delhi</t>
  </si>
  <si>
    <t>Fast Food, Mughlai</t>
  </si>
  <si>
    <t>Flat 2, Plot A-6, Anupam Enclave, Phase 1, Saidulajab Extension, IGNOU Road, Sainik Farms, New Delhi</t>
  </si>
  <si>
    <t>Plot 11, 1st Floor, Above Canara Bank, Community Centre Market, New Friends Colony, New Delhi</t>
  </si>
  <si>
    <t>Muradabadi Chicken Biryani Corner</t>
  </si>
  <si>
    <t>12/4, Sarai Khawaja, Banarasi Market, Near Toll Gate, Main Mathura Road, Sector 37, Faridabad</t>
  </si>
  <si>
    <t>Shop 5, Ground Floor, Achievers Mall, Near Sainik Colony, Sector 49, Faridabad</t>
  </si>
  <si>
    <t>Sector 49, Faridabad</t>
  </si>
  <si>
    <t>CRPF Camp, Jharoda Road, Najafgarh, New Delhi</t>
  </si>
  <si>
    <t>Bajgehara Road, New Palam Vihar, Near Palam Vihar, Gurgaon</t>
  </si>
  <si>
    <t>Little Cafe</t>
  </si>
  <si>
    <t>Shop 32, Upper Ground Floor, Parsvnath City Mall, Sector 12, Faridabad</t>
  </si>
  <si>
    <t>Pinch Of China</t>
  </si>
  <si>
    <t>C-2, Shop 2, Panchsheel Vihar, Malviya Nagar, New Delhi</t>
  </si>
  <si>
    <t>Twin Brothers</t>
  </si>
  <si>
    <t>Ground Floor, SRS Mall, City Centre, Sector 12, Faridabad</t>
  </si>
  <si>
    <t>SRS Mall, Sector 12, Faridabad</t>
  </si>
  <si>
    <t>SRS Mall, Sector 12, Faridabad, Faridabad</t>
  </si>
  <si>
    <t>HR 62E, 60 Feet Road Pul Pehladpur, New Delhi</t>
  </si>
  <si>
    <t>Fast Food, Chinese, Burger</t>
  </si>
  <si>
    <t>Shere Hind Chicken Corner</t>
  </si>
  <si>
    <t>Chhawla Stand, Najafgarh, New Delhi</t>
  </si>
  <si>
    <t>Me and My Cake</t>
  </si>
  <si>
    <t>HR 62, CD 60 Foot Road, Pul Pehladpur, Near Sharma Market, New Delhi</t>
  </si>
  <si>
    <t>Grover Burfee &amp; Cakes</t>
  </si>
  <si>
    <t>301/1, Gaushala Road, Navada Bazar, Najafgarh, New Delhi</t>
  </si>
  <si>
    <t>Shop 5, Anangpur Chowk, Green Field, Opposite Apartments, Suraj Kund Road, Faridabad</t>
  </si>
  <si>
    <t>Tasty Dhaba Family Restaurant</t>
  </si>
  <si>
    <t>The Black Kettle</t>
  </si>
  <si>
    <t>Ground Floor, Ridhi Sidhi Plaza, Ashoka Main, Sector 35, Faridabad</t>
  </si>
  <si>
    <t>Shop 100, Khanna Market, Lodhi Road, New Delhi</t>
  </si>
  <si>
    <t>Solty Hotel</t>
  </si>
  <si>
    <t>Mata Road, Wazirabad, Ardee City, Gurgaon</t>
  </si>
  <si>
    <t>Taaj Kitchen</t>
  </si>
  <si>
    <t>69/6-A, Najafgarh Road, Opposite Moments Mall, Moti Nagar, New Delhi</t>
  </si>
  <si>
    <t>Asian, North Indian, Mughlai</t>
  </si>
  <si>
    <t>Aadhya Bakery &amp; Foods</t>
  </si>
  <si>
    <t>Shop 7, Singhal Residency, Arya Nagar, Sector 73, Near Sector 72, Noida</t>
  </si>
  <si>
    <t>Bakery, North Indian</t>
  </si>
  <si>
    <t>Curry Tree</t>
  </si>
  <si>
    <t>18, BG - 8, DDA Market, Paschim Vihar, New Delhi</t>
  </si>
  <si>
    <t>Punjabi Restaurant</t>
  </si>
  <si>
    <t>3F/49, Sainik Colony Road, NIT, Faridabad</t>
  </si>
  <si>
    <t>Standard Chicken Point</t>
  </si>
  <si>
    <t>3F/90, Sainik Colony Road, NIT Faridabad</t>
  </si>
  <si>
    <t>Chill 'N Grill</t>
  </si>
  <si>
    <t>3C-188, Opposite Bharat Optical, NIT, Faridabad</t>
  </si>
  <si>
    <t>H Pocket Market, Sarita Vihar, New Delhi</t>
  </si>
  <si>
    <t>Ramu Ka Dhaba</t>
  </si>
  <si>
    <t>Shop 17, DDA Market, Tagore Garden, New Delhi</t>
  </si>
  <si>
    <t>Curry Haus</t>
  </si>
  <si>
    <t>DSS 59, Sector 55, Near Sector 56, Gurgaon</t>
  </si>
  <si>
    <t>Zaika of Dilli 6</t>
  </si>
  <si>
    <t>Shop 4, Golf City, Street Mart, Sector 75, Sector 72, Noida</t>
  </si>
  <si>
    <t>North Indian, Chinese, Kashmiri</t>
  </si>
  <si>
    <t>Sardar Ji Chicken Corner</t>
  </si>
  <si>
    <t>Main Market, Tagore Garden, New Delhi</t>
  </si>
  <si>
    <t>Hot Kathi Roll</t>
  </si>
  <si>
    <t>Sandburg Shakes</t>
  </si>
  <si>
    <t>Cafe, Pizza, Burger</t>
  </si>
  <si>
    <t>Crispers</t>
  </si>
  <si>
    <t>96, Opposite Venkteshwara College, Satyaniketan, New Delhi</t>
  </si>
  <si>
    <t>Saikutir Food</t>
  </si>
  <si>
    <t>F/206, Samaspur Road, Pandav Nagar, Mayur Vihar Phase 1, New Delhi</t>
  </si>
  <si>
    <t>2011_4_15</t>
  </si>
  <si>
    <t>Spice Studio</t>
  </si>
  <si>
    <t>Shop 17/38, Near Geeta Apartments, Geeta Colony, New Delhi</t>
  </si>
  <si>
    <t>Seafood, Mughlai, North Indian</t>
  </si>
  <si>
    <t>Adda The Spice Affair</t>
  </si>
  <si>
    <t>117/2, Sudarshan Road, Gautam Nagar, Near Hauz Khas, Hauz Khas, New Delhi</t>
  </si>
  <si>
    <t>Tmos Cafe Corner</t>
  </si>
  <si>
    <t>Shop 164, Huda Market, Sector 17, Faridabad</t>
  </si>
  <si>
    <t>Insane Foods</t>
  </si>
  <si>
    <t>Food &amp; Travel Cafe</t>
  </si>
  <si>
    <t>7/155, Shop 3, Subhash Nagar, New Delhi</t>
  </si>
  <si>
    <t>Blossoms 4 U</t>
  </si>
  <si>
    <t>A 269, Ground Floor, Sushant Lok 2 , Sector 55, Near Sector 56, Gurgaon</t>
  </si>
  <si>
    <t>1, Deepak Complex, Eros Charmwood Village, Faridabad</t>
  </si>
  <si>
    <t>Eywa by Saby @ Celeste</t>
  </si>
  <si>
    <t>Chatny Delight</t>
  </si>
  <si>
    <t>B-205, Green Field Colony, Sector 43, Faridabad</t>
  </si>
  <si>
    <t>Marine Drivve - Club &amp; Courtyard</t>
  </si>
  <si>
    <t>A-2, Vishal Enclave, Opposite Metro Pillar 412, Rajouri Garden, New Delhi</t>
  </si>
  <si>
    <t>The Black Box</t>
  </si>
  <si>
    <t>Shop 1, Godavari Complex Market, Sector 37, Noida</t>
  </si>
  <si>
    <t>Oh Boy Lounge</t>
  </si>
  <si>
    <t>2527, Hudson Lane, 2nd Floor &amp; Terrace, Delhi University, GTB Nagar, New Delhi</t>
  </si>
  <si>
    <t>2018_8_25</t>
  </si>
  <si>
    <t>Khera's Foodie Corner</t>
  </si>
  <si>
    <t>5/186, Subhash Nagar, New Delhi</t>
  </si>
  <si>
    <t>Shop 11, 1st Floor, Sector 8 Market, R K Puram, New Delhi</t>
  </si>
  <si>
    <t>Dietpoint</t>
  </si>
  <si>
    <t>Bajgera Chowk, New Palam Vihar, Near Palam Vihar, Gurgaon</t>
  </si>
  <si>
    <t>Kolkatta Kathi Roll</t>
  </si>
  <si>
    <t>A Block, Main Road, Timber Market, Sukhdev Market, Defence Colony, New Delhi</t>
  </si>
  <si>
    <t>Baked! Cakes &amp; Desserts</t>
  </si>
  <si>
    <t>Amrapali Sapphire, Sector 45, Noida</t>
  </si>
  <si>
    <t>1002, Gurudwara Road, Kotla Mubarakpur, Defence Colony, New Delhi</t>
  </si>
  <si>
    <t>The Bakery</t>
  </si>
  <si>
    <t>A-47, Vishwakarma Colony, Near Okhla Phase 1, New Delhi</t>
  </si>
  <si>
    <t>Maharba Chicken Point</t>
  </si>
  <si>
    <t>Brahmputra Market, Near Juice Corner, Sector 29, Noida</t>
  </si>
  <si>
    <t>Shree Vinayaga Restaurant</t>
  </si>
  <si>
    <t>K-92, Bank Street, Munirka, New Delhi</t>
  </si>
  <si>
    <t>R Cafe</t>
  </si>
  <si>
    <t>Near Indian National Public School, Sector 20, Noida</t>
  </si>
  <si>
    <t>Naya Adda</t>
  </si>
  <si>
    <t>Near 'Made Easy', Lado Sarai, New Delhi</t>
  </si>
  <si>
    <t>The Chinese Kitchen</t>
  </si>
  <si>
    <t>F-11, Shop 10, Vijay Chowk, Laxmi Nagar, New Delhi</t>
  </si>
  <si>
    <t>Corp Kitchen</t>
  </si>
  <si>
    <t>J 10/7, DLF Phase 2, Gurgaon</t>
  </si>
  <si>
    <t>North East Castle</t>
  </si>
  <si>
    <t>Shop 7, Capital Court, Munirka, New Delhi</t>
  </si>
  <si>
    <t>Jambox</t>
  </si>
  <si>
    <t>Shop 5-A, Ground Floor, Wave Silver Tower, Sector 18, Noida</t>
  </si>
  <si>
    <t>Hide Out Cafe</t>
  </si>
  <si>
    <t>1st Floor, HS 25, Kailash Colony Market, Kailash Colony, New Delhi</t>
  </si>
  <si>
    <t>The AB's Kitchen</t>
  </si>
  <si>
    <t>Shop A 1, GTB Enclave, Shahdara, New Delhi</t>
  </si>
  <si>
    <t>Tandoori Mystery</t>
  </si>
  <si>
    <t>B-4, Urbtech Matrix Tower, Sector 132, Noida</t>
  </si>
  <si>
    <t>Chick Fish Point</t>
  </si>
  <si>
    <t>A-58, Baoli Gate, Nizamuddin, New Delhi</t>
  </si>
  <si>
    <t>E-46, Main Road, Naraina, New Delhi</t>
  </si>
  <si>
    <t>Hash Stix</t>
  </si>
  <si>
    <t>Shop 160, Sector 15, Faridabad</t>
  </si>
  <si>
    <t>Food Court, Level 2, World mark 1, Aerocity, New Delhi</t>
  </si>
  <si>
    <t>The Taste of India</t>
  </si>
  <si>
    <t>Shop 2, 12/20, East Patel Nagar, New Delhi</t>
  </si>
  <si>
    <t>Continental, Chinese, North Indian, Healthy Food</t>
  </si>
  <si>
    <t>Kashmiri Hills Wazwan</t>
  </si>
  <si>
    <t>Kasmir House, India Gate, New Delhi</t>
  </si>
  <si>
    <t>Honey Hot &amp; Spicy</t>
  </si>
  <si>
    <t>Bijwasan, Palam Vihar Road, Near Rashan Card Office, Palam Vihar, Gurgaon</t>
  </si>
  <si>
    <t>Chulha</t>
  </si>
  <si>
    <t>346-A, Jade Villas, H Block, Opposite Gold's Gym,  Palam Vihar, Gurgaon</t>
  </si>
  <si>
    <t>Apna Dabba</t>
  </si>
  <si>
    <t>Basement, 1346, Opposite Delhi Public School, Sector 45, Gurgaon</t>
  </si>
  <si>
    <t>Marshmallow Cakes &amp; More</t>
  </si>
  <si>
    <t>Shop G7, Plot 7, DP Block Market, Pitampura, New Delhi</t>
  </si>
  <si>
    <t>Greenvich</t>
  </si>
  <si>
    <t>Shop G9, Pearl Best Heights 2, Netaji Subash Place, Pitampura, New Delhi</t>
  </si>
  <si>
    <t>Cafe #22hours</t>
  </si>
  <si>
    <t>W Pratiksha hospital, Golf Course Extension Road, Sector 56, Gurgaon</t>
  </si>
  <si>
    <t>North Indian, South Indian, Chinese, Healthy Food, Bakery</t>
  </si>
  <si>
    <t>Total Food Court</t>
  </si>
  <si>
    <t>B-222, Shishram Complex, Main Market, Badarpur Border, Faridabad</t>
  </si>
  <si>
    <t>Yummy Cake</t>
  </si>
  <si>
    <t>285, DDA Flat, Suraj Kund Road, Pul Prahladpur, Suraj Kund, Faridabad</t>
  </si>
  <si>
    <t>Late Night Food</t>
  </si>
  <si>
    <t>52 Food Express</t>
  </si>
  <si>
    <t>B Block Market, Sector 52, Noida</t>
  </si>
  <si>
    <t>GU- 3A, SG Century Plaza, DDA Market, Pitampura, New Delhi</t>
  </si>
  <si>
    <t>Icon Foods</t>
  </si>
  <si>
    <t>A-13, Opposite Power House, Main Gurgaon Road, Palam Vihar Extension, Palam Vihar, Gurgaon</t>
  </si>
  <si>
    <t>Die Bí_ckerei</t>
  </si>
  <si>
    <t>Aradhana Enclave, Sector 13, R K Puram, New Delhi</t>
  </si>
  <si>
    <t>Sweetcake.in</t>
  </si>
  <si>
    <t>D-44, Sector 7, Noida</t>
  </si>
  <si>
    <t>RV Restaurant</t>
  </si>
  <si>
    <t>35 Infantry Brigade, Phillaurah Complex, Near Army Public School, Shankar Vihar, Delhi Cantt., New Delhi</t>
  </si>
  <si>
    <t>Yeoh</t>
  </si>
  <si>
    <t>North Indian, Chinese, Italian, Thai</t>
  </si>
  <si>
    <t>Tastee Chauka</t>
  </si>
  <si>
    <t>Shop 31, Block IV, Ganga Shopping Complex, Sector 29, Noida</t>
  </si>
  <si>
    <t>Ralhan Eating Corner</t>
  </si>
  <si>
    <t>Shop 2, DDA Mini Market, Opposite Wine Shop, Nehru Place, New Delhi</t>
  </si>
  <si>
    <t>Gupta Sweets</t>
  </si>
  <si>
    <t>74/4, Aurbindo Marg, Yusuf Sarai, New Delhi</t>
  </si>
  <si>
    <t>North Indian, South Indian, Mithai</t>
  </si>
  <si>
    <t>NS Punjabi Swad</t>
  </si>
  <si>
    <t>Opposite Shani Mandir, Aghapur Villlage, Sector 41, Noida</t>
  </si>
  <si>
    <t>Home Cafe</t>
  </si>
  <si>
    <t>Block A, Sector 46, Near Sector 44, Noida</t>
  </si>
  <si>
    <t>Shop 12, F Block, VDS Market, Sector 51, Noida</t>
  </si>
  <si>
    <t>Uncle's Corner</t>
  </si>
  <si>
    <t>Shop F5, ATS One Hamlet, Sector 104, Sector 110, Noida</t>
  </si>
  <si>
    <t>Finest Pizzeria</t>
  </si>
  <si>
    <t>Sher E Punjab</t>
  </si>
  <si>
    <t>73, Gautam Nagar Road, Yusuf Sarai, New Delhi</t>
  </si>
  <si>
    <t>Bhutani Chaap</t>
  </si>
  <si>
    <t>Retro Kichen</t>
  </si>
  <si>
    <t>1st Floor, Opposite Police Station, Mehrauli, New Delhi</t>
  </si>
  <si>
    <t>Sidhi Cafe</t>
  </si>
  <si>
    <t>D65/2, Gautam Nagar, New Delhi, Yusuf Sarai, New Delhi</t>
  </si>
  <si>
    <t>Shri Balaji</t>
  </si>
  <si>
    <t>Near Gate 1, Green Park Metro Station, Yusuf Sarai Market, Yusuf Sarai, New Delhi</t>
  </si>
  <si>
    <t>Double Storey, Jungpura Extension, Jangpura, New Delhi</t>
  </si>
  <si>
    <t>Rockers &amp; Shockers</t>
  </si>
  <si>
    <t>S-19, 2nd Floor, Star City Mall, Mayur Vihar Phase 1, New Delhi</t>
  </si>
  <si>
    <t>Firangi Bake</t>
  </si>
  <si>
    <t>Shop 139, DLF City Court, Sikandarpur, Gurgaon</t>
  </si>
  <si>
    <t>Oye!! Shawarma</t>
  </si>
  <si>
    <t>New Chow Maun</t>
  </si>
  <si>
    <t>The Refinery Singapore</t>
  </si>
  <si>
    <t>Singapore</t>
  </si>
  <si>
    <t>115 King George Avenue, #01-02 Ann Chuan Industrial Building 208561</t>
  </si>
  <si>
    <t>Lavender, Kallang</t>
  </si>
  <si>
    <t>Lavender, Kallang, Singapore</t>
  </si>
  <si>
    <t>American, Japanese, Singaporean</t>
  </si>
  <si>
    <t>I Am</t>
  </si>
  <si>
    <t>674 North Bridge Road, #01-01 Haji Lane 188804</t>
  </si>
  <si>
    <t>North Bridge Road, Rochor</t>
  </si>
  <si>
    <t>North Bridge Road, Rochor, Singapore</t>
  </si>
  <si>
    <t>Western, Fusion, Fast Food</t>
  </si>
  <si>
    <t>Fat Belly</t>
  </si>
  <si>
    <t>Opposite Rabindra Bhawan, GNB Road, Ambari, Dighalipukhuri East, Uzan Bazaar, Guwahati</t>
  </si>
  <si>
    <t>Asian, Chinese, Tibetan</t>
  </si>
  <si>
    <t>Better Butter Chicken</t>
  </si>
  <si>
    <t>E-36, Sector 51, Noida</t>
  </si>
  <si>
    <t>Raging Bull - The Spicy Punch</t>
  </si>
  <si>
    <t>2014_10_24</t>
  </si>
  <si>
    <t>Fritrolla</t>
  </si>
  <si>
    <t>Choudhary Hetram Complex, 30-31 Dividing Road, Sector 31, Faridabad</t>
  </si>
  <si>
    <t>Rollacious</t>
  </si>
  <si>
    <t>834, Mukherjee Nagar, New Delhi</t>
  </si>
  <si>
    <t>Baby Got Bacon</t>
  </si>
  <si>
    <t>Jee Aao Jee Chole Bhature</t>
  </si>
  <si>
    <t>Shop 142, Shankar Road Market, Rajinder Nagar, New Delhi</t>
  </si>
  <si>
    <t>Cafe 59</t>
  </si>
  <si>
    <t>New Aruna Nagar, Majnu ka Tila, New Delhi</t>
  </si>
  <si>
    <t>Cafe, North Eastern</t>
  </si>
  <si>
    <t>Pak Afghan Restaurant</t>
  </si>
  <si>
    <t>Shop 4/3, Jangpura, New Delhi</t>
  </si>
  <si>
    <t>Mirch Masala Restaurant</t>
  </si>
  <si>
    <t>Shop 1, South Avenue Market, India Gate, New Delhi</t>
  </si>
  <si>
    <t>Hungerzz Grill</t>
  </si>
  <si>
    <t>Gali 4, Multani Dhanda, Near Hotel R, Paharganj, New Delhi</t>
  </si>
  <si>
    <t>Plot 20/21, Unit 3, Amenity Block, Sector 135, Near Sector 132, Noida</t>
  </si>
  <si>
    <t>Chaipiyoji</t>
  </si>
  <si>
    <t>G 39, Opposite The Asian Age Green Park, Green Park Main Market, Green Park, New Delhi</t>
  </si>
  <si>
    <t>Biryani &amp; Rolls</t>
  </si>
  <si>
    <t>947, Sector 17 B, Gurgaon</t>
  </si>
  <si>
    <t>Whatslife.in</t>
  </si>
  <si>
    <t>Shop 23, VDS Market, Sector 51, Noida</t>
  </si>
  <si>
    <t>Krishna Juice &amp; Shakes Corner</t>
  </si>
  <si>
    <t>F137/3, Near Hanuman Mandir, Gautam Nagar, Green Park, New Delhi</t>
  </si>
  <si>
    <t>Chefoncalls</t>
  </si>
  <si>
    <t>N4/19,  N-Block, DLF Phase 2, Gurgaon</t>
  </si>
  <si>
    <t>M49, Sector 66, Near Sector 60, Noida</t>
  </si>
  <si>
    <t>2012_9_16</t>
  </si>
  <si>
    <t>Urban Village</t>
  </si>
  <si>
    <t>253/2, Shahpur Jat, New Delhi</t>
  </si>
  <si>
    <t>Spezia Deliveries</t>
  </si>
  <si>
    <t>Hudson Lane, GTB Nagar, New Delhi</t>
  </si>
  <si>
    <t>Karma Cafe &amp; Lounge</t>
  </si>
  <si>
    <t>B-206, Lajpat Nagar 1, New Delhi</t>
  </si>
  <si>
    <t>Nawabi Mughlai Zaika Food Van</t>
  </si>
  <si>
    <t>Frugurpop-  ibis New Delhi</t>
  </si>
  <si>
    <t>Food Nation</t>
  </si>
  <si>
    <t>SCO 48, Sec 23 A, Sector 23, Gurgaon</t>
  </si>
  <si>
    <t>Shankar Chinese Foods</t>
  </si>
  <si>
    <t>Hakikat Rai Road, Jungpura Extension, Jungpura</t>
  </si>
  <si>
    <t>B-165, 1st Floor, Main Market Bhajanpura, Shahdara, New Delhi</t>
  </si>
  <si>
    <t>ANTIDOTE</t>
  </si>
  <si>
    <t>Tandoori Hut</t>
  </si>
  <si>
    <t>Shop 77-78, Near Balaji Sweets, Main Huda Market Sector 28, Faridabad</t>
  </si>
  <si>
    <t>Super Loco</t>
  </si>
  <si>
    <t>The Quayside
60 Roberston Quay #01-13 238252</t>
  </si>
  <si>
    <t>Robertson Quay, Singapore River</t>
  </si>
  <si>
    <t>Robertson Quay, Singapore River, Singapore</t>
  </si>
  <si>
    <t>The Lokal</t>
  </si>
  <si>
    <t>136 Neil Road 088865</t>
  </si>
  <si>
    <t>Neil Road, Outram</t>
  </si>
  <si>
    <t>Neil Road, Outram, Singapore</t>
  </si>
  <si>
    <t>Singaporean, Australian, German</t>
  </si>
  <si>
    <t>Summer Pavilion</t>
  </si>
  <si>
    <t>The Ritz-Carlton, 7 Raffles Avenue,  Millenia Singapore,  039799</t>
  </si>
  <si>
    <t>Marina Centre, Downtown Core</t>
  </si>
  <si>
    <t>Marina Centre, Downtown Core, Singapore</t>
  </si>
  <si>
    <t>Chinese, Seafood, Cantonese, Dim Sum</t>
  </si>
  <si>
    <t>Artistry</t>
  </si>
  <si>
    <t>17 Jalan Pinang 199149</t>
  </si>
  <si>
    <t>Sungai Pinang, Rochor</t>
  </si>
  <si>
    <t>Sungai Pinang, Rochor, Singapore</t>
  </si>
  <si>
    <t>American, Bakery, European, Burger, Fusion</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</si>
  <si>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</si>
  <si>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</si>
  <si>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</si>
  <si>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</si>
  <si>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</si>
  <si>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</si>
  <si>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</si>
  <si>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</si>
  <si>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Chye Seng Huat Hardware</t>
  </si>
  <si>
    <t>150 Tyrwhitt Road 207563</t>
  </si>
  <si>
    <t>Artichoke Cafe</t>
  </si>
  <si>
    <t>161 Middle Road, Sculpture Square 188978</t>
  </si>
  <si>
    <t>Victoria, Rochor</t>
  </si>
  <si>
    <t>Victoria, Rochor, Singapore</t>
  </si>
  <si>
    <t>Cafe, Spanish, Turkish, Greek</t>
  </si>
  <si>
    <t>Sky On 57</t>
  </si>
  <si>
    <t>10 Bayfront Avenue, 57 Marina Bay Sands 018956</t>
  </si>
  <si>
    <t>Bayfront Avenue, Downtown Core</t>
  </si>
  <si>
    <t>Bayfront Avenue, Downtown Core, Singapore</t>
  </si>
  <si>
    <t>Chinese, Continental, Singaporean</t>
  </si>
  <si>
    <t>Potato Head Folk</t>
  </si>
  <si>
    <t>36 Keong Saik Road 089143</t>
  </si>
  <si>
    <t>Chinatown, Outram</t>
  </si>
  <si>
    <t>Chinatown, Outram, Singapore</t>
  </si>
  <si>
    <t>Bitters &amp; Love</t>
  </si>
  <si>
    <t>118 Telok Ayer Street 068587</t>
  </si>
  <si>
    <t>Telok Ayer Street, Outram</t>
  </si>
  <si>
    <t>Telok Ayer Street, Outram, Singapore</t>
  </si>
  <si>
    <t>Fratini La Trattoria</t>
  </si>
  <si>
    <t>10 Greenwood Avenue, Hillcrest Park 289201</t>
  </si>
  <si>
    <t>Hillcrest, Bukit Timah</t>
  </si>
  <si>
    <t>Hillcrest, Bukit Timah, Singapore</t>
  </si>
  <si>
    <t>Cut By Wolfgang Puck</t>
  </si>
  <si>
    <t>2 Bayfront Avenue, B1-71 Marina Bay Sands 018972</t>
  </si>
  <si>
    <t>Bayfront Subzone, Downtown Core</t>
  </si>
  <si>
    <t>Bayfront Subzone, Downtown Core, Singapore</t>
  </si>
  <si>
    <t>Al'frank Cookies</t>
  </si>
  <si>
    <t>12 Haji Lane 189205</t>
  </si>
  <si>
    <t>Haji Lane, Rochor</t>
  </si>
  <si>
    <t>Haji Lane, Rochor, Singapore</t>
  </si>
  <si>
    <t>Colony</t>
  </si>
  <si>
    <t>7 Raffles Avenue, Ritz-carlton Millenia Singapore 039799</t>
  </si>
  <si>
    <t>Asian, Continental, Seafood</t>
  </si>
  <si>
    <t>Boufe Boutique Cafe</t>
  </si>
  <si>
    <t>308 Tanglin Road,Phoenix Park #01-01  247974</t>
  </si>
  <si>
    <t>Kay Siang Road, Tanglin</t>
  </si>
  <si>
    <t>Kay Siang Road, Tanglin, Singapore</t>
  </si>
  <si>
    <t>Italian, French, Bakery, Cafe</t>
  </si>
  <si>
    <t>Shop 32, HUDA Market, Sector 22, Gurgaon</t>
  </si>
  <si>
    <t>Sushma Homemade Tiffin</t>
  </si>
  <si>
    <t>Z Block, Sector 12, Noida</t>
  </si>
  <si>
    <t>Chaap Nation</t>
  </si>
  <si>
    <t>11/41B, Gurudwara Road, Tilak Nagar Market, Tilak Nagar, New Delhi</t>
  </si>
  <si>
    <t>North Indian, Fast Food, Afghani</t>
  </si>
  <si>
    <t>Chez Jerome - Q Cafe</t>
  </si>
  <si>
    <t>344/3, 4th Floor, Lado Sarai, New Delhi</t>
  </si>
  <si>
    <t>Cafe, French</t>
  </si>
  <si>
    <t>Bawarchi's Canteen</t>
  </si>
  <si>
    <t>Sewa Kutir Complex, Banda Bahadur Marg, Hakikat Nagar, Mukherjee Nagar, New Delhi</t>
  </si>
  <si>
    <t>CHA! WA!!</t>
  </si>
  <si>
    <t>111, Chaudhary Hukum Chand Marg, Humayuour, Safdarjung Enclave, Safdarjung, New Delhi</t>
  </si>
  <si>
    <t>Chandu Chat Bhandar</t>
  </si>
  <si>
    <t>Amrapali Arcade, Sector 45, Noida, Delhi NCR</t>
  </si>
  <si>
    <t>2016_10_1</t>
  </si>
  <si>
    <t>Radhe Shyam Chole Bhature</t>
  </si>
  <si>
    <t>15/2, Central Road, Bazar Lane, Bhogal, Jangpura, New Delhi</t>
  </si>
  <si>
    <t>Night Safari Cafe</t>
  </si>
  <si>
    <t>N-199, First Floor, Sector 12, Noida</t>
  </si>
  <si>
    <t>Shop 34, Main Market, Khan Market, New Delhi</t>
  </si>
  <si>
    <t>2013_2_20</t>
  </si>
  <si>
    <t>Kaka Da Dhaba</t>
  </si>
  <si>
    <t>R.K. Puram Sector 12, R K Puram, New Delhi</t>
  </si>
  <si>
    <t>Chill House Kafe</t>
  </si>
  <si>
    <t>Ground Floor, Handloom Haat, Janpath, New Delhi</t>
  </si>
  <si>
    <t>Vaishanavi Food Store</t>
  </si>
  <si>
    <t>R.K.Puram Sector 12, R K Puram, New Delhi</t>
  </si>
  <si>
    <t>6 Packs Momos</t>
  </si>
  <si>
    <t>Biryani Point</t>
  </si>
  <si>
    <t>Opposite Sangam Cinema Bus Stand, Sector 9, R K Puram, New Delhi</t>
  </si>
  <si>
    <t>The Gallery, New Manglapuri, MG Road, New Delhi</t>
  </si>
  <si>
    <t>D 42, Mohan Singh Market, Sector 6, R K Puram, New Delhi</t>
  </si>
  <si>
    <t>North Indian, Mughlai, Armenian</t>
  </si>
  <si>
    <t>Alam Biryani</t>
  </si>
  <si>
    <t>Hot &amp; Tasty</t>
  </si>
  <si>
    <t>39/3, Near Ram Mandir, Mohammdpur, R K Puram, New Delhi</t>
  </si>
  <si>
    <t>Shop 3, Ring Road Market, Sarojni Nagar New Delhi</t>
  </si>
  <si>
    <t>Truly Yours</t>
  </si>
  <si>
    <t>Khasra 368, Sultanpur, MG Road, New Delhi</t>
  </si>
  <si>
    <t>2016_11_25</t>
  </si>
  <si>
    <t>Momoholic</t>
  </si>
  <si>
    <t>Shop 13, Plot 25, Parmesh Corporate Tower, Karkardooma Community Centre Tower, Karkardooma, New Delhi</t>
  </si>
  <si>
    <t>Chinese, Fast Food, Ice Cream</t>
  </si>
  <si>
    <t>Chillax Cafe And Bistro</t>
  </si>
  <si>
    <t>1st Floor, Gate 3, Rajinder Place Metro Station, Rajinder Nagar, New Delhi</t>
  </si>
  <si>
    <t>Health-O-Lic</t>
  </si>
  <si>
    <t>4A/2, Near Axis Bank, Main Najafgarh Road, Tilak Nagar, New Delh</t>
  </si>
  <si>
    <t>PIE</t>
  </si>
  <si>
    <t>A-2, Paryavaran Complex, IGNOU Road, Neb Sarai, Sainik Farms, New Delhi</t>
  </si>
  <si>
    <t>Desserts, Ice Cream, Pizza</t>
  </si>
  <si>
    <t>Mughlai Point</t>
  </si>
  <si>
    <t>Shop 78, Ring Road Market, Sarojini Nagar, New Delhi</t>
  </si>
  <si>
    <t>2012_5_3</t>
  </si>
  <si>
    <t>Prem Jee Da Dhaba</t>
  </si>
  <si>
    <t>Shop 10, J Block, DDA Market, Near Durga Mandir, Vikaspuri, New Delhi</t>
  </si>
  <si>
    <t>InnerChef</t>
  </si>
  <si>
    <t>B-46, Sector 4, Noida</t>
  </si>
  <si>
    <t>North Indian, South Indian, Italian, Continental, Mediterranean, Lebanese, Desserts</t>
  </si>
  <si>
    <t>Chung-Fu</t>
  </si>
  <si>
    <t>Tandoori Kebab</t>
  </si>
  <si>
    <t>356 Narmada, Alaknanda, New Delhi</t>
  </si>
  <si>
    <t>Full Dabba</t>
  </si>
  <si>
    <t>Plot 203, Sector 17A, Sector 17, Gurgaon</t>
  </si>
  <si>
    <t>Le Village Pastry Shop</t>
  </si>
  <si>
    <t>Ignou Road, Anupam Extention, Sainik Farms, New Delhi</t>
  </si>
  <si>
    <t>Grubhouse Cafe</t>
  </si>
  <si>
    <t>D 33, Acharya Niketan, Mayur Vihar Phase 1, New Delhi</t>
  </si>
  <si>
    <t>Pakeeza Chicken Corner</t>
  </si>
  <si>
    <t>Vasant Complex Secter 6 R.K. Puram</t>
  </si>
  <si>
    <t>Gujjar Dhaba</t>
  </si>
  <si>
    <t>Arjangarh, MG Road, New Delhi</t>
  </si>
  <si>
    <t>Bhawani Restaurant</t>
  </si>
  <si>
    <t>Khasra 59, IGNOU Road, Sainik Farms, New Delhi</t>
  </si>
  <si>
    <t>Sunita Dhaba</t>
  </si>
  <si>
    <t>National Highway 8, Near Shanti Place Hotel, Mahipalpur, New Delhi</t>
  </si>
  <si>
    <t>Night Diner</t>
  </si>
  <si>
    <t>Pokhreli Kitchen</t>
  </si>
  <si>
    <t>184, Ground Floor, Road 1, Mahipalpur, New Delhi</t>
  </si>
  <si>
    <t>South Indian, Nepalese</t>
  </si>
  <si>
    <t>2012_11_16</t>
  </si>
  <si>
    <t>Main Road, MG Road, New Delhi</t>
  </si>
  <si>
    <t>The Night Rider</t>
  </si>
  <si>
    <t>Palam Colony, Vijay Enclave, Near Shani Mandir, Dashrathpuri, Palam, New Delhi</t>
  </si>
  <si>
    <t>Zaika Biryani</t>
  </si>
  <si>
    <t>Vandana Food Corner</t>
  </si>
  <si>
    <t>100 Feet Road, MG Road, New Delhi</t>
  </si>
  <si>
    <t>Burger Wala</t>
  </si>
  <si>
    <t>K-26-C, Main Road, Mahipalpur, New Delhi</t>
  </si>
  <si>
    <t>The Tasty Corner</t>
  </si>
  <si>
    <t>C-block, Shop 31, Sector 12, Noida</t>
  </si>
  <si>
    <t>Dolphin - The Food Cafe</t>
  </si>
  <si>
    <t>Labour Chouk Mahipalpur, Mahipalpur, New Delhi</t>
  </si>
  <si>
    <t>Swadist Bhojnalaya</t>
  </si>
  <si>
    <t>Shop 240, Ghitorni Village, MG Road, New Delhi</t>
  </si>
  <si>
    <t>Cafe Lounge</t>
  </si>
  <si>
    <t>Eco Suites By Hyphen, GH 03, Adjacent Supertech Ecociti, Sector 137, Near Sector 132, Noida</t>
  </si>
  <si>
    <t>Cake And Bakes</t>
  </si>
  <si>
    <t>Cafe Treat</t>
  </si>
  <si>
    <t>Indochi</t>
  </si>
  <si>
    <t>Near ITM University, Sector 23-A, Near Sector 23, Gurgaon</t>
  </si>
  <si>
    <t>Lotus Kitchen</t>
  </si>
  <si>
    <t>New Gaurav Dhaba</t>
  </si>
  <si>
    <t>New Mangalapuri, MG Road, New Delhi</t>
  </si>
  <si>
    <t>Food Adda</t>
  </si>
  <si>
    <t>Shop 2, DDA Market, Hudson Lane, GTB Nagar, New Delhi</t>
  </si>
  <si>
    <t>#hashtag</t>
  </si>
  <si>
    <t>1092/1, Mehrauli Bus Stand, Mehrauli, New Delhi</t>
  </si>
  <si>
    <t>2015_2_19</t>
  </si>
  <si>
    <t>Shop 6,7, Y-349, Sector 12, Noida</t>
  </si>
  <si>
    <t>Uttrakhand Hotel</t>
  </si>
  <si>
    <t>Khatana Market Sultanpur, Near Gurudwara, MG Road, New Delhi</t>
  </si>
  <si>
    <t>Munchies Midnight Delivery</t>
  </si>
  <si>
    <t>Continental, Italian, Fast Food</t>
  </si>
  <si>
    <t xml:space="preserve"> Let's Burrrp</t>
  </si>
  <si>
    <t>Bs-10, Sector 70, Near Sector 70, Noida</t>
  </si>
  <si>
    <t>Panchratna Thali</t>
  </si>
  <si>
    <t>Bodhraj Kohli Marg, Block 16, East Patel Nagar, New Delhi</t>
  </si>
  <si>
    <t>North Indian, Rajasthani, Gujarati</t>
  </si>
  <si>
    <t>Gourmet Bistro</t>
  </si>
  <si>
    <t>Shop 3, Block 12, Back Side, Opposite Shadley Public School, Subhash Nagar, New Delhi</t>
  </si>
  <si>
    <t>Cafe, Fast Food, Bakery</t>
  </si>
  <si>
    <t>Annapurna Caterings</t>
  </si>
  <si>
    <t>BH 46, Block B, Sector 70, Near Sector 71, Noida</t>
  </si>
  <si>
    <t>Chennai Dosa Xpress</t>
  </si>
  <si>
    <t>167/3, Samasthpur Road, Pandav Nagar, New Delhi</t>
  </si>
  <si>
    <t>Nosh Mahal</t>
  </si>
  <si>
    <t>303 E Alameda Road, ID 83201</t>
  </si>
  <si>
    <t>Indian, Persian</t>
  </si>
  <si>
    <t>2016_3_7</t>
  </si>
  <si>
    <t>Mandi Gaon Road, Sultanpur, Near, MG Road, New Delhi</t>
  </si>
  <si>
    <t>Mithai, North Indian, South Indian, Chinese, Street Food, Bakery</t>
  </si>
  <si>
    <t>Near Ghitorni Metro Station, Near MG Road, New Delhi</t>
  </si>
  <si>
    <t>Lajawab Chicken &amp; Fish Fry</t>
  </si>
  <si>
    <t>843/1, Opposite Metro Pillar 116, Ghitorni, Near MG Road, New Delhi</t>
  </si>
  <si>
    <t>Bala Ji Raja Dhaba</t>
  </si>
  <si>
    <t>Opposite Sector 12 Sabji Mandi, Sector 22, Noida</t>
  </si>
  <si>
    <t>Bikaner Sweets Snacks &amp; Restaurant</t>
  </si>
  <si>
    <t>Huda Market, Near Vipul Motors &amp; Siemens Company Sector 17, Gurgaon</t>
  </si>
  <si>
    <t>Bakery, Chinese, North Indian</t>
  </si>
  <si>
    <t>Ching Chinese</t>
  </si>
  <si>
    <t>Shop 7, 6/27, Subhash Nagar, New Delhi</t>
  </si>
  <si>
    <t>Piper's &amp; Grill - The Night Chef</t>
  </si>
  <si>
    <t>Al-Malik Chicken Point</t>
  </si>
  <si>
    <t>86, Zamrudpur, Auto Complex Road, Kailash Colony, New Delhi</t>
  </si>
  <si>
    <t>Amul Sweets &amp; Bakery</t>
  </si>
  <si>
    <t>87/1, Zamrudpur, DDA Market, Kailash Colony, New Delhi</t>
  </si>
  <si>
    <t>North Indian, South Indian, Chinese, Fast Food, Bakery, Mithai</t>
  </si>
  <si>
    <t>Shree Raja Ram</t>
  </si>
  <si>
    <t>WZ 56, Meenakshi Garden, Subhash Nagar, New Delhi</t>
  </si>
  <si>
    <t>Al Hayat Bakers</t>
  </si>
  <si>
    <t>Shop 14, Main Road, Zakir Nagar, New Delhi</t>
  </si>
  <si>
    <t>40, 1st Floor, Sector 31, Gurgaon</t>
  </si>
  <si>
    <t>Alam Biryani Center</t>
  </si>
  <si>
    <t>Street 18, Zakir Nagar, New Delhi</t>
  </si>
  <si>
    <t>D Block Market. Near HDFC, Vasant Vihar, New Delhi</t>
  </si>
  <si>
    <t>Maa Durga Food Corner</t>
  </si>
  <si>
    <t>H Block, Near OBC Bank, Sector 63, Noida</t>
  </si>
  <si>
    <t>Dakshin Bistro</t>
  </si>
  <si>
    <t>P-3, Circular Road, Opposite Holy Heart Preparatory School, New Colony, Old Railway Road, Gurgaon</t>
  </si>
  <si>
    <t>Dumpty's</t>
  </si>
  <si>
    <t>Shop 42, Tejpal Singh Market, Opposite H Block, Sector 63, Noida</t>
  </si>
  <si>
    <t>New Sindhi Chicken Corner</t>
  </si>
  <si>
    <t>4/192, Corner Shop 1, Subhash Nagar, New Delhi</t>
  </si>
  <si>
    <t>Foodies Nation</t>
  </si>
  <si>
    <t>U-10/25, DLF phase 3, Gurgaon, Haryana-122001, DLF Phase 3, Gurgaon</t>
  </si>
  <si>
    <t>Taj Chicken Point</t>
  </si>
  <si>
    <t>1205,   Behind Delite Cinema, Daryaganj, New Delhi Daryaganj</t>
  </si>
  <si>
    <t>Ronny Flavours</t>
  </si>
  <si>
    <t>Shop 105, Main Market, Sector 22, Gurgaon, Delhi NCR</t>
  </si>
  <si>
    <t>Koolees Milkshake Bar</t>
  </si>
  <si>
    <t>85, Ring Road Market, Sulekha Vihar, Sarojini Nagar, New Delhi</t>
  </si>
  <si>
    <t>Little Cup Cake</t>
  </si>
  <si>
    <t>107, Vidhi Apartments, Plot 116, IP Extension, New Delhi</t>
  </si>
  <si>
    <t>Mouthmatics</t>
  </si>
  <si>
    <t>A1/75, Freedom Fighter Enclave, IGNOU Road, Neb Sarai, Sainik Farms, New Delhi</t>
  </si>
  <si>
    <t>Gluten Free by Deepika</t>
  </si>
  <si>
    <t>Bakery, Healthy Food</t>
  </si>
  <si>
    <t>Makansutra Gluttons Bay</t>
  </si>
  <si>
    <t>803 Raffles Avenue, #01-15 Esplanade Mall 039802</t>
  </si>
  <si>
    <t>Singaporean, Chinese, Seafood, Malay, Indian</t>
  </si>
  <si>
    <t>Jaisons</t>
  </si>
  <si>
    <t>118/14, Gurukul Road, Gautam Nagar, Hauz Khas, New Delhi</t>
  </si>
  <si>
    <t>Mr. Biryani Walia</t>
  </si>
  <si>
    <t>Civitech Sampriti Central, Sector 77, Near Sector 72, Noida</t>
  </si>
  <si>
    <t>Games v/s Cafe</t>
  </si>
  <si>
    <t>Shop 15, DDA Local Shopping Center, Mayur Vihar Phase 1, New Delhi</t>
  </si>
  <si>
    <t>Kanha North &amp; South Indian Veg.</t>
  </si>
  <si>
    <t>Shop 2, District Shopping Complex, Sector 56, Gurgaon</t>
  </si>
  <si>
    <t>Momos Box</t>
  </si>
  <si>
    <t>Tibetan, Street Food</t>
  </si>
  <si>
    <t>Restaurant Andre</t>
  </si>
  <si>
    <t>41 Bukit Pasoh Road 089855</t>
  </si>
  <si>
    <t>Cantonment Road, Outram</t>
  </si>
  <si>
    <t>Cantonment Road, Outram, Singapore</t>
  </si>
  <si>
    <t>French, Mediterranean, European</t>
  </si>
  <si>
    <t>Starup Catering</t>
  </si>
  <si>
    <t>Safdarjung Enclave</t>
  </si>
  <si>
    <t>Delicious Cake</t>
  </si>
  <si>
    <t>E-77, Main Road, Vasundhara Enclave, New Delhi</t>
  </si>
  <si>
    <t>Veg Darbar - The Royal Taste</t>
  </si>
  <si>
    <t>Near Metro Pillar-682, Uttam Nagar West, New Delhi</t>
  </si>
  <si>
    <t>Good Food</t>
  </si>
  <si>
    <t>Balti</t>
  </si>
  <si>
    <t>Shop 303, 2nd Floor, Food Court, Spice Mall, Sector 25 A, Noida</t>
  </si>
  <si>
    <t>Speziato Foods</t>
  </si>
  <si>
    <t>Shop 6, A Block Market, Sector 44, Noida</t>
  </si>
  <si>
    <t>Veg Hut</t>
  </si>
  <si>
    <t>Near Ramada Hotel, Sector 45, Gurgaon</t>
  </si>
  <si>
    <t>Sufiya Hotel</t>
  </si>
  <si>
    <t>The Dhaba</t>
  </si>
  <si>
    <t>Shop 30, Amarpali Princely Estate, Sector 76, Near Sector 72, Noida</t>
  </si>
  <si>
    <t>Ground Floor, Plot 69, Opposite Mother dairy, Pandav Nagar, New Delhi</t>
  </si>
  <si>
    <t>TAG</t>
  </si>
  <si>
    <t>Near GTB Nagar metro station, GTB Nagar, New Delhi</t>
  </si>
  <si>
    <t>Zombiez</t>
  </si>
  <si>
    <t>E 379, Khosla Complex, Samrat Apartment, Vasundhara Enclave, New Delhi</t>
  </si>
  <si>
    <t>Veg. Darbar</t>
  </si>
  <si>
    <t>Near Metro Pillar 682, Uttam Nagar West, Uttam Nagar, New Delhi</t>
  </si>
  <si>
    <t>Grill &amp; Cafe</t>
  </si>
  <si>
    <t>48/5, Mahrauli Road, Near Government College, Sector 14, Gurgaon</t>
  </si>
  <si>
    <t>Chandni Chowk 2 China</t>
  </si>
  <si>
    <t>Mahek By Greenz</t>
  </si>
  <si>
    <t>A 201, Belvedere Towers, DLF Phase 2, Gurgaon</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</si>
  <si>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</si>
  <si>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</si>
  <si>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</si>
  <si>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</si>
  <si>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</si>
  <si>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</si>
  <si>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</si>
  <si>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</si>
  <si>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</si>
  <si>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</si>
  <si>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</si>
  <si>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</si>
  <si>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</si>
  <si>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</si>
  <si>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</si>
  <si>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</si>
  <si>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 of RestaurantID</t>
  </si>
  <si>
    <t>Years</t>
  </si>
  <si>
    <t>Grand Total</t>
  </si>
  <si>
    <t>Restaurants opened each year</t>
  </si>
  <si>
    <t>Ratings</t>
  </si>
  <si>
    <t>Average of Cost in Indian Currency</t>
  </si>
  <si>
    <t>No. of restaurant per Country</t>
  </si>
  <si>
    <t>Average of Votes</t>
  </si>
  <si>
    <t>Row Labels</t>
  </si>
  <si>
    <t>Average of Rating</t>
  </si>
  <si>
    <t>Average number of voters for the restaurants in each country</t>
  </si>
  <si>
    <t>Expenditure per country</t>
  </si>
  <si>
    <t>Average of Ratings</t>
  </si>
  <si>
    <t>Column Labels</t>
  </si>
  <si>
    <t>Price Range</t>
  </si>
  <si>
    <t>Correlation between cost of cuisines and ratings</t>
  </si>
  <si>
    <t>Has online delivery/table booking</t>
  </si>
  <si>
    <t xml:space="preserve">Distribution of the number of restaurants of different price ranges in all Countries </t>
  </si>
  <si>
    <t>Restaurants which are rated in lower bracket i.e. 1-2 2-3</t>
  </si>
  <si>
    <t>Has Table Booking</t>
  </si>
  <si>
    <t>Count of Countries</t>
  </si>
  <si>
    <t>Has Online Delivery</t>
  </si>
  <si>
    <t>Restaurants which are biggest competitors</t>
  </si>
  <si>
    <t>Sum of Votes</t>
  </si>
  <si>
    <t>Top 10 Cuisines</t>
  </si>
  <si>
    <t>1 INR</t>
  </si>
  <si>
    <t>inv. 1 INR</t>
  </si>
  <si>
    <t>US Dollar</t>
  </si>
  <si>
    <t>Euro</t>
  </si>
  <si>
    <t>British Pound</t>
  </si>
  <si>
    <t>Australian Dollar</t>
  </si>
  <si>
    <t>Canadian Dollar</t>
  </si>
  <si>
    <t>Singapore Dollar</t>
  </si>
  <si>
    <t>Swiss Franc</t>
  </si>
  <si>
    <t>Malaysian Ringgit</t>
  </si>
  <si>
    <t>Japanese Yen</t>
  </si>
  <si>
    <t>Chinese Yuan Renminbi</t>
  </si>
  <si>
    <t>Botswana Pula</t>
  </si>
  <si>
    <t>Emirati Dirham</t>
  </si>
  <si>
    <t>Turkish Lira</t>
  </si>
  <si>
    <t>Sri Lankan Rupee</t>
  </si>
  <si>
    <t>New Zealand Dollar</t>
  </si>
  <si>
    <t>Philippine Peso</t>
  </si>
  <si>
    <t>Brazilian Real</t>
  </si>
  <si>
    <t>Indonesian Rupiah</t>
  </si>
  <si>
    <t>Qatari Riyal</t>
  </si>
  <si>
    <t>South African Rand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</si>
</sst>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m/yyyy"/>
    <numFmt numFmtId="181" formatCode="_ [$₹-4009]\ * #,##0.00_ ;_ [$₹-4009]\ * \-#,##0.00_ ;_ [$₹-4009]\ * &quot;-&quot;??_ ;_ @_ "/>
  </numFmts>
  <fonts count="33">
    <font>
      <sz val="11"/>
      <color theme="1"/>
      <name val="Calibri"/>
      <charset val="134"/>
      <scheme val="minor"/>
    </font>
    <font>
      <b/>
      <sz val="11"/>
      <color theme="1"/>
      <name val="Calibri"/>
      <charset val="134"/>
      <scheme val="minor"/>
    </font>
    <font>
      <b/>
      <sz val="11"/>
      <name val="Calibri"/>
      <charset val="134"/>
      <scheme val="minor"/>
    </font>
    <font>
      <sz val="7"/>
      <color rgb="FF000000"/>
      <name val="Calibri"/>
      <charset val="134"/>
      <scheme val="major"/>
    </font>
    <font>
      <u/>
      <sz val="11"/>
      <color rgb="FFFF0000"/>
      <name val="Calibri"/>
      <charset val="134"/>
      <scheme val="minor"/>
    </font>
    <font>
      <sz val="11"/>
      <color rgb="FFFF0000"/>
      <name val="Calibri"/>
      <charset val="134"/>
      <scheme val="minor"/>
    </font>
    <font>
      <sz val="11"/>
      <color theme="1"/>
      <name val="Calibri"/>
      <charset val="134"/>
      <scheme val="minor"/>
    </font>
    <font>
      <b/>
      <sz val="16"/>
      <color theme="1"/>
      <name val="Calibri"/>
      <charset val="134"/>
      <scheme val="minor"/>
    </font>
    <font>
      <b/>
      <sz val="14"/>
      <color theme="1"/>
      <name val="Calibri"/>
      <charset val="134"/>
      <scheme val="minor"/>
    </font>
    <font>
      <b/>
      <sz val="12"/>
      <color theme="1"/>
      <name val="Calibri"/>
      <charset val="134"/>
      <scheme val="minor"/>
    </font>
    <font>
      <sz val="11"/>
      <color rgb="FF000000"/>
      <name val="Times New Roman"/>
      <charset val="134"/>
    </font>
    <font>
      <b/>
      <sz val="16"/>
      <color rgb="FF000000"/>
      <name val="Times New Roman"/>
      <charset val="134"/>
    </font>
    <font>
      <sz val="11"/>
      <color theme="1"/>
      <name val="Calibri"/>
      <charset val="134"/>
    </font>
    <font>
      <b/>
      <sz val="11"/>
      <color theme="1"/>
      <name val="Calibri"/>
      <charset val="134"/>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right/>
      <top/>
      <bottom style="medium">
        <color rgb="FFDDDDDD"/>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4" fillId="0" borderId="0" applyNumberFormat="0" applyFill="0" applyBorder="0" applyAlignment="0" applyProtection="0"/>
    <xf numFmtId="0" fontId="15" fillId="0" borderId="0" applyNumberFormat="0" applyFill="0" applyBorder="0" applyAlignment="0" applyProtection="0">
      <alignment vertical="center"/>
    </xf>
    <xf numFmtId="0" fontId="0" fillId="4" borderId="4"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5" applyNumberFormat="0" applyFill="0" applyAlignment="0" applyProtection="0">
      <alignment vertical="center"/>
    </xf>
    <xf numFmtId="0" fontId="20" fillId="0" borderId="5" applyNumberFormat="0" applyFill="0" applyAlignment="0" applyProtection="0">
      <alignment vertical="center"/>
    </xf>
    <xf numFmtId="0" fontId="21" fillId="0" borderId="6" applyNumberFormat="0" applyFill="0" applyAlignment="0" applyProtection="0">
      <alignment vertical="center"/>
    </xf>
    <xf numFmtId="0" fontId="21" fillId="0" borderId="0" applyNumberFormat="0" applyFill="0" applyBorder="0" applyAlignment="0" applyProtection="0">
      <alignment vertical="center"/>
    </xf>
    <xf numFmtId="0" fontId="22" fillId="5" borderId="7" applyNumberFormat="0" applyAlignment="0" applyProtection="0">
      <alignment vertical="center"/>
    </xf>
    <xf numFmtId="0" fontId="23" fillId="6" borderId="8" applyNumberFormat="0" applyAlignment="0" applyProtection="0">
      <alignment vertical="center"/>
    </xf>
    <xf numFmtId="0" fontId="24" fillId="6" borderId="7" applyNumberFormat="0" applyAlignment="0" applyProtection="0">
      <alignment vertical="center"/>
    </xf>
    <xf numFmtId="0" fontId="25" fillId="7" borderId="9" applyNumberFormat="0" applyAlignment="0" applyProtection="0">
      <alignment vertical="center"/>
    </xf>
    <xf numFmtId="0" fontId="26" fillId="0" borderId="10" applyNumberFormat="0" applyFill="0" applyAlignment="0" applyProtection="0">
      <alignment vertical="center"/>
    </xf>
    <xf numFmtId="0" fontId="27" fillId="0" borderId="11" applyNumberFormat="0" applyFill="0" applyAlignment="0" applyProtection="0">
      <alignment vertical="center"/>
    </xf>
    <xf numFmtId="0" fontId="28" fillId="8" borderId="0" applyNumberFormat="0" applyBorder="0" applyAlignment="0" applyProtection="0">
      <alignment vertical="center"/>
    </xf>
    <xf numFmtId="0" fontId="29" fillId="9" borderId="0" applyNumberFormat="0" applyBorder="0" applyAlignment="0" applyProtection="0">
      <alignment vertical="center"/>
    </xf>
    <xf numFmtId="0" fontId="30" fillId="10" borderId="0" applyNumberFormat="0" applyBorder="0" applyAlignment="0" applyProtection="0">
      <alignment vertical="center"/>
    </xf>
    <xf numFmtId="0" fontId="31" fillId="11" borderId="0" applyNumberFormat="0" applyBorder="0" applyAlignment="0" applyProtection="0">
      <alignment vertical="center"/>
    </xf>
    <xf numFmtId="0" fontId="32" fillId="12" borderId="0" applyNumberFormat="0" applyBorder="0" applyAlignment="0" applyProtection="0">
      <alignment vertical="center"/>
    </xf>
    <xf numFmtId="0" fontId="32" fillId="1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2" fillId="16" borderId="0" applyNumberFormat="0" applyBorder="0" applyAlignment="0" applyProtection="0">
      <alignment vertical="center"/>
    </xf>
    <xf numFmtId="0" fontId="32"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2" fillId="20" borderId="0" applyNumberFormat="0" applyBorder="0" applyAlignment="0" applyProtection="0">
      <alignment vertical="center"/>
    </xf>
    <xf numFmtId="0" fontId="32"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1" fillId="34" borderId="0" applyNumberFormat="0" applyBorder="0" applyAlignment="0" applyProtection="0">
      <alignment vertical="center"/>
    </xf>
  </cellStyleXfs>
  <cellXfs count="39">
    <xf numFmtId="0" fontId="0" fillId="0" borderId="0" xfId="0" applyFont="1" applyAlignment="1"/>
    <xf numFmtId="0" fontId="1" fillId="0" borderId="0" xfId="0" applyFont="1" applyAlignment="1"/>
    <xf numFmtId="0" fontId="2" fillId="0" borderId="0" xfId="0" applyFont="1" applyFill="1" applyAlignment="1"/>
    <xf numFmtId="0" fontId="3" fillId="0" borderId="1" xfId="0" applyFont="1" applyBorder="1" applyAlignment="1">
      <alignment horizontal="left" vertical="center" wrapText="1"/>
    </xf>
    <xf numFmtId="0" fontId="4" fillId="0" borderId="1" xfId="6" applyFont="1" applyFill="1" applyBorder="1" applyAlignment="1">
      <alignment horizontal="right" vertical="center" wrapText="1"/>
    </xf>
    <xf numFmtId="0" fontId="3" fillId="0" borderId="0" xfId="0" applyFont="1" applyFill="1" applyBorder="1" applyAlignment="1">
      <alignment horizontal="left" vertical="center" wrapText="1"/>
    </xf>
    <xf numFmtId="0" fontId="5" fillId="0" borderId="0" xfId="0" applyFont="1" applyFill="1" applyAlignment="1"/>
    <xf numFmtId="0" fontId="6" fillId="0" borderId="0" xfId="0" applyFont="1" applyAlignment="1"/>
    <xf numFmtId="0" fontId="0" fillId="0" borderId="0" xfId="0" applyFont="1" applyBorder="1" applyAlignment="1"/>
    <xf numFmtId="0" fontId="0" fillId="0" borderId="2" xfId="0" applyFont="1" applyBorder="1" applyAlignment="1"/>
    <xf numFmtId="0" fontId="0" fillId="0" borderId="2" xfId="0" applyFont="1" applyBorder="1" applyAlignment="1">
      <alignment horizontal="left"/>
    </xf>
    <xf numFmtId="0" fontId="0" fillId="0" borderId="2" xfId="0" applyNumberFormat="1" applyFont="1" applyBorder="1" applyAlignment="1"/>
    <xf numFmtId="0" fontId="7" fillId="0" borderId="0" xfId="0" applyFont="1" applyFill="1" applyBorder="1" applyAlignment="1">
      <alignment horizontal="left"/>
    </xf>
    <xf numFmtId="0" fontId="7" fillId="0" borderId="0" xfId="0" applyFont="1" applyAlignment="1"/>
    <xf numFmtId="0" fontId="8" fillId="0" borderId="0" xfId="0" applyFont="1" applyAlignment="1"/>
    <xf numFmtId="0" fontId="9" fillId="0" borderId="0" xfId="0" applyFont="1" applyAlignment="1"/>
    <xf numFmtId="0" fontId="7" fillId="0" borderId="0" xfId="0" applyFont="1" applyAlignment="1">
      <alignment horizontal="left"/>
    </xf>
    <xf numFmtId="0" fontId="8" fillId="0" borderId="0" xfId="0" applyFont="1" applyAlignment="1">
      <alignment horizontal="left"/>
    </xf>
    <xf numFmtId="0" fontId="8" fillId="0" borderId="0" xfId="0" applyFont="1" applyAlignment="1">
      <alignment horizontal="left" wrapText="1"/>
    </xf>
    <xf numFmtId="0" fontId="0" fillId="0" borderId="0" xfId="0" applyFont="1" applyAlignment="1">
      <alignment horizontal="left" indent="1"/>
    </xf>
    <xf numFmtId="0" fontId="0" fillId="0" borderId="0" xfId="0" applyNumberFormat="1" applyFont="1" applyAlignment="1"/>
    <xf numFmtId="0" fontId="0" fillId="0" borderId="0" xfId="0" applyNumberFormat="1" applyFont="1" applyBorder="1" applyAlignment="1"/>
    <xf numFmtId="0" fontId="0" fillId="0" borderId="2" xfId="0" applyFont="1" applyBorder="1" applyAlignment="1">
      <alignment horizontal="left" indent="1"/>
    </xf>
    <xf numFmtId="0" fontId="9" fillId="0" borderId="0" xfId="0" applyFont="1" applyAlignment="1">
      <alignment horizontal="left"/>
    </xf>
    <xf numFmtId="0" fontId="10" fillId="0" borderId="0" xfId="0" applyFont="1" applyBorder="1" applyAlignment="1">
      <alignment horizontal="justify" vertical="center"/>
    </xf>
    <xf numFmtId="0" fontId="10" fillId="0" borderId="0" xfId="0" applyFont="1" applyBorder="1" applyAlignment="1">
      <alignment horizontal="justify" vertical="center" wrapText="1"/>
    </xf>
    <xf numFmtId="0" fontId="11" fillId="0" borderId="0" xfId="0" applyFont="1" applyBorder="1" applyAlignment="1">
      <alignment horizontal="justify" vertical="center"/>
    </xf>
    <xf numFmtId="0" fontId="1" fillId="0" borderId="0" xfId="0" applyFont="1" applyAlignment="1">
      <alignment horizontal="left" indent="1"/>
    </xf>
    <xf numFmtId="0" fontId="0" fillId="0" borderId="0" xfId="0" applyFont="1" applyAlignment="1">
      <alignment horizontal="left"/>
    </xf>
    <xf numFmtId="0" fontId="12" fillId="0" borderId="3" xfId="0" applyFont="1" applyBorder="1"/>
    <xf numFmtId="0" fontId="12" fillId="2" borderId="3" xfId="0" applyFont="1" applyFill="1" applyBorder="1"/>
    <xf numFmtId="0" fontId="13" fillId="0" borderId="0" xfId="0" applyFont="1"/>
    <xf numFmtId="49" fontId="13" fillId="0" borderId="0" xfId="0" applyNumberFormat="1" applyFont="1"/>
    <xf numFmtId="0" fontId="12" fillId="0" borderId="0" xfId="0" applyFont="1"/>
    <xf numFmtId="49" fontId="12" fillId="0" borderId="0" xfId="0" applyNumberFormat="1" applyFont="1"/>
    <xf numFmtId="180" fontId="12" fillId="0" borderId="0" xfId="0" applyNumberFormat="1" applyFont="1"/>
    <xf numFmtId="181" fontId="0" fillId="0" borderId="0" xfId="0" applyNumberFormat="1" applyFont="1" applyAlignment="1"/>
    <xf numFmtId="0" fontId="12" fillId="0" borderId="0" xfId="0" applyFont="1" applyAlignment="1">
      <alignment wrapText="1"/>
    </xf>
    <xf numFmtId="0" fontId="6" fillId="3" borderId="0" xfId="0" applyFont="1" applyFill="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5" tint="0.399945066682943"/>
        </patternFill>
      </fill>
    </dxf>
    <dxf>
      <fill>
        <patternFill patternType="solid">
          <bgColor rgb="FFFFFF00"/>
        </patternFill>
      </fill>
    </dxf>
    <dxf>
      <fill>
        <patternFill patternType="solid">
          <bgColor theme="2" tint="-0.499984740745262"/>
        </patternFill>
      </fill>
    </dxf>
    <dxf>
      <fill>
        <patternFill patternType="solid">
          <bgColor theme="8" tint="-0.249946592608417"/>
        </patternFill>
      </fill>
    </dxf>
  </dxfs>
  <tableStyles count="0" defaultTableStyle="TableStyleMedium2" defaultPivotStyle="PivotStyleLight16"/>
  <colors>
    <mruColors>
      <color rgb="008F097F"/>
      <color rgb="00F8ECF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microsoft.com/office/2007/relationships/slicerCache" Target="slicerCaches/slicerCache2.xml"/><Relationship Id="rId8" Type="http://schemas.microsoft.com/office/2007/relationships/slicerCache" Target="slicerCaches/slicerCach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table!PivotTable2</c:name>
    <c:fmtId val="17"/>
  </c:pivotSource>
  <c:chart>
    <c:autoTitleDeleted val="1"/>
    <c:view3D>
      <c:rotX val="15"/>
      <c:rotY val="20"/>
      <c:depthPercent val="100"/>
      <c:rAngAx val="1"/>
    </c:view3D>
    <c:floor>
      <c:thickness val="0"/>
    </c:floor>
    <c:sideWall>
      <c:thickness val="0"/>
    </c:sideWall>
    <c:backWall>
      <c:thickness val="0"/>
    </c:backWall>
    <c:plotArea>
      <c:layout>
        <c:manualLayout>
          <c:layoutTarget val="inner"/>
          <c:xMode val="edge"/>
          <c:yMode val="edge"/>
          <c:x val="0.0975422408136483"/>
          <c:y val="0.116977451682176"/>
          <c:w val="0.880505044291339"/>
          <c:h val="0.421747494631353"/>
        </c:manualLayout>
      </c:layout>
      <c:bar3DChart>
        <c:barDir val="col"/>
        <c:grouping val="clustered"/>
        <c:varyColors val="0"/>
        <c:ser>
          <c:idx val="0"/>
          <c:order val="0"/>
          <c:tx>
            <c:strRef>
              <c:f>'Pivot table'!$B$1</c:f>
              <c:strCache>
                <c:ptCount val="1"/>
                <c:pt idx="0">
                  <c:v>Total</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er>
        <c:dLbls>
          <c:showLegendKey val="0"/>
          <c:showVal val="1"/>
          <c:showCatName val="0"/>
          <c:showSerName val="0"/>
          <c:showPercent val="0"/>
          <c:showBubbleSize val="0"/>
        </c:dLbls>
        <c:gapWidth val="75"/>
        <c:gapDepth val="150"/>
        <c:shape val="box"/>
        <c:axId val="281216128"/>
        <c:axId val="281219456"/>
      </c:bar3DChart>
      <c:catAx>
        <c:axId val="281216128"/>
        <c:scaling>
          <c:orientation val="minMax"/>
        </c:scaling>
        <c:delete val="0"/>
        <c:axPos val="b"/>
        <c:title>
          <c:tx>
            <c:rich>
              <a:bodyPr rot="0" spcFirstLastPara="0" vertOverflow="ellipsis" vert="horz" wrap="square" anchor="ctr" anchorCtr="1"/>
              <a:lstStyle/>
              <a:p>
                <a:pPr>
                  <a:defRPr lang="en-US" sz="1000" b="1" i="0" u="none" strike="noStrike" kern="1200" baseline="0">
                    <a:solidFill>
                      <a:schemeClr val="tx1"/>
                    </a:solidFill>
                    <a:latin typeface="+mn-lt"/>
                    <a:ea typeface="+mn-ea"/>
                    <a:cs typeface="+mn-cs"/>
                  </a:defRPr>
                </a:pPr>
                <a:r>
                  <a:rPr lang="en-IN"/>
                  <a:t>Countries</a:t>
                </a:r>
                <a:endParaRPr lang="en-IN"/>
              </a:p>
            </c:rich>
          </c:tx>
          <c:layout>
            <c:manualLayout>
              <c:xMode val="edge"/>
              <c:yMode val="edge"/>
              <c:x val="0.44280532316273"/>
              <c:y val="0.793395371033166"/>
            </c:manualLayout>
          </c:layout>
          <c:overlay val="0"/>
        </c:title>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219456"/>
        <c:crosses val="autoZero"/>
        <c:auto val="1"/>
        <c:lblAlgn val="ctr"/>
        <c:lblOffset val="100"/>
        <c:noMultiLvlLbl val="0"/>
      </c:catAx>
      <c:valAx>
        <c:axId val="281219456"/>
        <c:scaling>
          <c:orientation val="minMax"/>
        </c:scaling>
        <c:delete val="0"/>
        <c:axPos val="l"/>
        <c:title>
          <c:tx>
            <c:rich>
              <a:bodyPr rot="-5400000" spcFirstLastPara="0" vertOverflow="ellipsis" vert="horz" wrap="square" anchor="ctr" anchorCtr="1"/>
              <a:lstStyle/>
              <a:p>
                <a:pPr>
                  <a:defRPr lang="en-US" sz="1000" b="1" i="0" u="none" strike="noStrike" kern="1200" baseline="0">
                    <a:solidFill>
                      <a:schemeClr val="tx1"/>
                    </a:solidFill>
                    <a:latin typeface="+mn-lt"/>
                    <a:ea typeface="+mn-ea"/>
                    <a:cs typeface="+mn-cs"/>
                  </a:defRPr>
                </a:pPr>
                <a:r>
                  <a:rPr lang="en-IN"/>
                  <a:t>Restaurant ID</a:t>
                </a:r>
                <a:endParaRPr lang="en-IN"/>
              </a:p>
            </c:rich>
          </c:tx>
          <c:layout>
            <c:manualLayout>
              <c:xMode val="edge"/>
              <c:yMode val="edge"/>
              <c:x val="0.00718503937007874"/>
              <c:y val="0.245946074922453"/>
            </c:manualLayout>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216128"/>
        <c:crosses val="autoZero"/>
        <c:crossBetween val="between"/>
      </c:valAx>
    </c:plotArea>
    <c:plotVisOnly val="1"/>
    <c:dispBlanksAs val="gap"/>
    <c:showDLblsOverMax val="0"/>
    <c:extLst>
      <c:ext uri="{0b15fc19-7d7d-44ad-8c2d-2c3a37ce22c3}">
        <chartProps xmlns="https://web.wps.cn/et/2018/main" chartId="{c8112f2d-c8f6-4286-975a-ee283fee8260}"/>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table!PivotTable5</c:name>
    <c:fmtId val="0"/>
  </c:pivotSource>
  <c:chart>
    <c:autoTitleDeleted val="1"/>
    <c:plotArea>
      <c:layout/>
      <c:lineChart>
        <c:grouping val="standard"/>
        <c:varyColors val="0"/>
        <c:ser>
          <c:idx val="0"/>
          <c:order val="0"/>
          <c:tx>
            <c:strRef>
              <c:f>'Pivot table'!$M$16</c:f>
              <c:strCache>
                <c:ptCount val="1"/>
                <c:pt idx="0">
                  <c:v>Total</c:v>
                </c:pt>
              </c:strCache>
            </c:strRef>
          </c:tx>
          <c:marker>
            <c:symbol val="none"/>
          </c:marker>
          <c:dLbls>
            <c:delete val="1"/>
          </c:dLbls>
          <c:cat>
            <c:strRef>
              <c:f>'Pivot table'!$L$17:$L$50</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'Pivot table'!$M$17:$M$50</c:f>
              <c:numCache>
                <c:formatCode>General</c:formatCode>
                <c:ptCount val="33"/>
                <c:pt idx="0">
                  <c:v>345.969134904562</c:v>
                </c:pt>
                <c:pt idx="1">
                  <c:v>1000</c:v>
                </c:pt>
                <c:pt idx="2">
                  <c:v>375</c:v>
                </c:pt>
                <c:pt idx="3">
                  <c:v>892.857142857143</c:v>
                </c:pt>
                <c:pt idx="4">
                  <c:v>633.333333333333</c:v>
                </c:pt>
                <c:pt idx="5">
                  <c:v>675.836256481482</c:v>
                </c:pt>
                <c:pt idx="6">
                  <c:v>671.22784893617</c:v>
                </c:pt>
                <c:pt idx="7">
                  <c:v>767.572160114942</c:v>
                </c:pt>
                <c:pt idx="8">
                  <c:v>609.143509090909</c:v>
                </c:pt>
                <c:pt idx="9">
                  <c:v>635.626742617801</c:v>
                </c:pt>
                <c:pt idx="10">
                  <c:v>546.8</c:v>
                </c:pt>
                <c:pt idx="11">
                  <c:v>483.546404095238</c:v>
                </c:pt>
                <c:pt idx="12">
                  <c:v>453.282899317585</c:v>
                </c:pt>
                <c:pt idx="13">
                  <c:v>482.558820491453</c:v>
                </c:pt>
                <c:pt idx="14">
                  <c:v>524.967307447014</c:v>
                </c:pt>
                <c:pt idx="15">
                  <c:v>686.944304109195</c:v>
                </c:pt>
                <c:pt idx="16">
                  <c:v>661.321220641822</c:v>
                </c:pt>
                <c:pt idx="17">
                  <c:v>1037.91527684739</c:v>
                </c:pt>
                <c:pt idx="18">
                  <c:v>927.693354916667</c:v>
                </c:pt>
                <c:pt idx="19">
                  <c:v>1108.23066708297</c:v>
                </c:pt>
                <c:pt idx="20">
                  <c:v>1111.74854646136</c:v>
                </c:pt>
                <c:pt idx="21">
                  <c:v>1316.11927872</c:v>
                </c:pt>
                <c:pt idx="22">
                  <c:v>1550.51113977612</c:v>
                </c:pt>
                <c:pt idx="23">
                  <c:v>1915.04079046992</c:v>
                </c:pt>
                <c:pt idx="24">
                  <c:v>1711.6410855292</c:v>
                </c:pt>
                <c:pt idx="25">
                  <c:v>1798.87442269231</c:v>
                </c:pt>
                <c:pt idx="26">
                  <c:v>2306.17194956896</c:v>
                </c:pt>
                <c:pt idx="27">
                  <c:v>2448.75915211806</c:v>
                </c:pt>
                <c:pt idx="28">
                  <c:v>3059.28821989474</c:v>
                </c:pt>
                <c:pt idx="29">
                  <c:v>2748.75297551282</c:v>
                </c:pt>
                <c:pt idx="30">
                  <c:v>4614.83392452381</c:v>
                </c:pt>
                <c:pt idx="31">
                  <c:v>2994.5985054</c:v>
                </c:pt>
                <c:pt idx="32">
                  <c:v>4499.1828504918</c:v>
                </c:pt>
              </c:numCache>
            </c:numRef>
          </c:val>
          <c:smooth val="0"/>
        </c:ser>
        <c:dLbls>
          <c:showLegendKey val="0"/>
          <c:showVal val="0"/>
          <c:showCatName val="0"/>
          <c:showSerName val="0"/>
          <c:showPercent val="0"/>
          <c:showBubbleSize val="0"/>
        </c:dLbls>
        <c:marker val="0"/>
        <c:smooth val="0"/>
        <c:axId val="281272320"/>
        <c:axId val="281274240"/>
      </c:lineChart>
      <c:catAx>
        <c:axId val="281272320"/>
        <c:scaling>
          <c:orientation val="minMax"/>
        </c:scaling>
        <c:delete val="0"/>
        <c:axPos val="b"/>
        <c:title>
          <c:tx>
            <c:rich>
              <a:bodyPr rot="0" spcFirstLastPara="0" vertOverflow="ellipsis" vert="horz" wrap="square" anchor="ctr" anchorCtr="1"/>
              <a:lstStyle/>
              <a:p>
                <a:pPr>
                  <a:defRPr lang="en-US" sz="1200" b="1" i="0" u="none" strike="noStrike" kern="1200" baseline="0">
                    <a:solidFill>
                      <a:schemeClr val="tx1"/>
                    </a:solidFill>
                    <a:latin typeface="+mn-lt"/>
                    <a:ea typeface="+mn-ea"/>
                    <a:cs typeface="+mn-cs"/>
                  </a:defRPr>
                </a:pPr>
                <a:r>
                  <a:rPr lang="en-US" sz="1200"/>
                  <a:t>Rating</a:t>
                </a:r>
                <a:endParaRPr lang="en-US" sz="1200"/>
              </a:p>
            </c:rich>
          </c:tx>
          <c:layout/>
          <c:overlay val="0"/>
        </c:title>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274240"/>
        <c:crosses val="autoZero"/>
        <c:auto val="1"/>
        <c:lblAlgn val="ctr"/>
        <c:lblOffset val="100"/>
        <c:noMultiLvlLbl val="0"/>
      </c:catAx>
      <c:valAx>
        <c:axId val="281274240"/>
        <c:scaling>
          <c:orientation val="minMax"/>
        </c:scaling>
        <c:delete val="0"/>
        <c:axPos val="l"/>
        <c:majorGridlines/>
        <c:title>
          <c:tx>
            <c:rich>
              <a:bodyPr rot="-5400000" spcFirstLastPara="0" vertOverflow="ellipsis" vert="horz" wrap="square" anchor="ctr" anchorCtr="1"/>
              <a:lstStyle/>
              <a:p>
                <a:pPr>
                  <a:defRPr lang="en-US" sz="1200" b="1" i="0" u="none" strike="noStrike" kern="1200" baseline="0">
                    <a:solidFill>
                      <a:schemeClr val="tx1"/>
                    </a:solidFill>
                    <a:latin typeface="+mn-lt"/>
                    <a:ea typeface="+mn-ea"/>
                    <a:cs typeface="+mn-cs"/>
                  </a:defRPr>
                </a:pPr>
                <a:r>
                  <a:rPr lang="en-US" sz="1200"/>
                  <a:t>Rates</a:t>
                </a:r>
                <a:endParaRPr lang="en-US" sz="1200"/>
              </a:p>
            </c:rich>
          </c:tx>
          <c:layout/>
          <c:overlay val="0"/>
        </c:title>
        <c:numFmt formatCode="General"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272320"/>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3aa13ee7-b721-49ed-a904-8812fe181f48}"/>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table!PivotTable8</c:name>
    <c:fmtId val="1"/>
  </c:pivotSource>
  <c:chart>
    <c:autoTitleDeleted val="1"/>
    <c:view3D>
      <c:rotX val="15"/>
      <c:rotY val="20"/>
      <c:depthPercent val="100"/>
      <c:rAngAx val="1"/>
    </c:view3D>
    <c:floor>
      <c:thickness val="0"/>
    </c:floor>
    <c:sideWall>
      <c:thickness val="0"/>
    </c:sideWall>
    <c:backWall>
      <c:thickness val="0"/>
    </c:backWall>
    <c:plotArea>
      <c:layout>
        <c:manualLayout>
          <c:layoutTarget val="inner"/>
          <c:xMode val="edge"/>
          <c:yMode val="edge"/>
          <c:x val="0.0682504113558049"/>
          <c:y val="0.0834599901059788"/>
          <c:w val="0.924651465380534"/>
          <c:h val="0.586922553483101"/>
        </c:manualLayout>
      </c:layout>
      <c:bar3DChart>
        <c:barDir val="col"/>
        <c:grouping val="clustered"/>
        <c:varyColors val="0"/>
        <c:ser>
          <c:idx val="0"/>
          <c:order val="0"/>
          <c:tx>
            <c:strRef>
              <c:f>'Pivot table'!$I$60:$I$61</c:f>
              <c:strCache>
                <c:ptCount val="1"/>
                <c:pt idx="0">
                  <c:v>No</c:v>
                </c:pt>
              </c:strCache>
            </c:strRef>
          </c:tx>
          <c:invertIfNegative val="0"/>
          <c:dLbls>
            <c:dLbl>
              <c:idx val="0"/>
              <c:layout>
                <c:manualLayout>
                  <c:x val="0.0157407432655027"/>
                  <c:y val="-0.0393215095881872"/>
                </c:manualLayout>
              </c:layout>
              <c:tx>
                <c:rich>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r>
                      <a:rPr lang="en-US" sz="1100" b="1"/>
                      <a:t>2.67</a:t>
                    </a:r>
                    <a:endParaRPr lang="en-US"/>
                  </a:p>
                </c:rich>
              </c:tx>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262143397254581"/>
                </c:manualLayout>
              </c:layout>
              <c:tx>
                <c:rich>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r>
                      <a:rPr lang="en-US" sz="1100" b="1"/>
                      <a:t>3.41</a:t>
                    </a:r>
                    <a:endParaRPr lang="en-US"/>
                  </a:p>
                </c:rich>
              </c:tx>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table'!$H$62:$H$64</c:f>
              <c:strCache>
                <c:ptCount val="2"/>
                <c:pt idx="0">
                  <c:v>No</c:v>
                </c:pt>
                <c:pt idx="1">
                  <c:v>Yes</c:v>
                </c:pt>
              </c:strCache>
            </c:strRef>
          </c:cat>
          <c:val>
            <c:numRef>
              <c:f>'Pivot table'!$I$62:$I$64</c:f>
              <c:numCache>
                <c:formatCode>General</c:formatCode>
                <c:ptCount val="2"/>
                <c:pt idx="0">
                  <c:v>2.67978673357379</c:v>
                </c:pt>
                <c:pt idx="1">
                  <c:v>3.41161825726141</c:v>
                </c:pt>
              </c:numCache>
            </c:numRef>
          </c:val>
        </c:ser>
        <c:ser>
          <c:idx val="1"/>
          <c:order val="1"/>
          <c:tx>
            <c:strRef>
              <c:f>'Pivot table'!$J$60:$J$61</c:f>
              <c:strCache>
                <c:ptCount val="1"/>
                <c:pt idx="0">
                  <c:v>Yes</c:v>
                </c:pt>
              </c:strCache>
            </c:strRef>
          </c:tx>
          <c:invertIfNegative val="0"/>
          <c:dLbls>
            <c:dLbl>
              <c:idx val="0"/>
              <c:layout>
                <c:manualLayout>
                  <c:x val="0.0409259324903071"/>
                  <c:y val="-0.0262143397254581"/>
                </c:manualLayout>
              </c:layout>
              <c:tx>
                <c:rich>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r>
                      <a:rPr lang="en-US" sz="1100" b="1"/>
                      <a:t>3.22</a:t>
                    </a:r>
                    <a:endParaRPr lang="en-US"/>
                  </a:p>
                </c:rich>
              </c:tx>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83333378779049"/>
                  <c:y val="-0.0393215095881872"/>
                </c:manualLayout>
              </c:layout>
              <c:tx>
                <c:rich>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r>
                      <a:rPr lang="en-US" sz="1100" b="1"/>
                      <a:t>3.60</a:t>
                    </a:r>
                    <a:endParaRPr lang="en-US"/>
                  </a:p>
                </c:rich>
              </c:tx>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100" b="1" i="0" u="none" strike="noStrike" kern="1200" baseline="0">
                    <a:solidFill>
                      <a:schemeClr val="tx1"/>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table'!$H$62:$H$64</c:f>
              <c:strCache>
                <c:ptCount val="2"/>
                <c:pt idx="0">
                  <c:v>No</c:v>
                </c:pt>
                <c:pt idx="1">
                  <c:v>Yes</c:v>
                </c:pt>
              </c:strCache>
            </c:strRef>
          </c:cat>
          <c:val>
            <c:numRef>
              <c:f>'Pivot table'!$J$62:$J$64</c:f>
              <c:numCache>
                <c:formatCode>General</c:formatCode>
                <c:ptCount val="2"/>
                <c:pt idx="0">
                  <c:v>3.22058531746031</c:v>
                </c:pt>
                <c:pt idx="1">
                  <c:v>3.60045977011494</c:v>
                </c:pt>
              </c:numCache>
            </c:numRef>
          </c:val>
        </c:ser>
        <c:dLbls>
          <c:showLegendKey val="0"/>
          <c:showVal val="1"/>
          <c:showCatName val="0"/>
          <c:showSerName val="0"/>
          <c:showPercent val="0"/>
          <c:showBubbleSize val="0"/>
        </c:dLbls>
        <c:gapWidth val="75"/>
        <c:gapDepth val="150"/>
        <c:shape val="box"/>
        <c:axId val="280998656"/>
        <c:axId val="281000192"/>
      </c:bar3DChart>
      <c:catAx>
        <c:axId val="280998656"/>
        <c:scaling>
          <c:orientation val="minMax"/>
        </c:scaling>
        <c:delete val="0"/>
        <c:axPos val="b"/>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000192"/>
        <c:crosses val="autoZero"/>
        <c:auto val="1"/>
        <c:lblAlgn val="ctr"/>
        <c:lblOffset val="100"/>
        <c:noMultiLvlLbl val="0"/>
      </c:catAx>
      <c:valAx>
        <c:axId val="281000192"/>
        <c:scaling>
          <c:orientation val="minMax"/>
        </c:scaling>
        <c:delete val="0"/>
        <c:axPos val="l"/>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0998656"/>
        <c:crosses val="autoZero"/>
        <c:crossBetween val="between"/>
      </c:valAx>
    </c:plotArea>
    <c:legend>
      <c:legendPos val="b"/>
      <c:layout/>
      <c:overlay val="0"/>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093f579a-c4a5-4ef3-aae3-9f55f8a2f578}"/>
      </c:ext>
    </c:extLst>
  </c:chart>
  <c:txPr>
    <a:bodyPr/>
    <a:lstStyle/>
    <a:p>
      <a:pPr>
        <a:defRPr lang="en-US"/>
      </a:pPr>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xPr>
        <a:bodyPr rot="0" spcFirstLastPara="0" vertOverflow="ellipsis" vert="horz" wrap="square" anchor="ctr" anchorCtr="1"/>
        <a:lstStyle/>
        <a:p>
          <a:pPr>
            <a:defRPr lang="en-US" sz="1800" b="1" i="0" u="none" strike="noStrike" kern="1200" baseline="0">
              <a:solidFill>
                <a:schemeClr val="tx1"/>
              </a:solidFill>
              <a:latin typeface="+mn-lt"/>
              <a:ea typeface="+mn-ea"/>
              <a:cs typeface="+mn-cs"/>
            </a:defRPr>
          </a:pPr>
        </a:p>
      </c:txPr>
    </c:title>
    <c:autoTitleDeleted val="0"/>
    <c:plotArea>
      <c:layout/>
      <c:barChart>
        <c:barDir val="col"/>
        <c:grouping val="clustered"/>
        <c:varyColors val="0"/>
        <c:ser>
          <c:idx val="0"/>
          <c:order val="0"/>
          <c:tx>
            <c:strRef>
              <c:f>"Total"</c:f>
              <c:strCache>
                <c:ptCount val="1"/>
                <c:pt idx="0">
                  <c:v>Total</c:v>
                </c:pt>
              </c:strCache>
            </c:strRef>
          </c:tx>
          <c:invertIfNegative val="0"/>
          <c:dLbls>
            <c:delete val="1"/>
          </c:dLbls>
          <c:cat>
            <c:strRef>
              <c:f>{"Afghani India","Afghani, Mughlai, Chinese India","Afghani, North Indian India","Afghani, North Indian, Pakistani, Arabian India","African South Africa","African, Portuguese United Arab Emirates","American India","American New Zealand","American Singapore","American South Africa","American United Arab Emirates","American United Kingdom","American United States of America","American, Asian, Burger United States of America","American, Asian, European, Seafood India","American, Asian, Italian, Seafood Philippines","American, Asian, North Indian, Mexican, South Indian India","American, Bakery, European, Burger, Fusion Singapore","American, Bar Food United States of America","American, Bar Food, BBQ United States of America","American, Bar Food, Sandwich United States of America","American, BBQ United States of America","American, BBQ, Burger United States of America","American, BBQ, Sandwich United States of America","American, BBQ, Seafood United States of America","American, BBQ, Southern United States of America","American, BBQ, Steak United States of America","American, Breakfast United States of America","American, Breakfast, Burger United States of America","American, Breakfast, Desserts United States of America","American, Breakfast, Diner United States of America","American, Breakfast, Greek United States of America","American, Breakfast, Hawaiian United States of America","American, Breakfast, Vegetarian United States of America","American, British, Continental India","American, Burger Brazil","American, Burger South Africa","American, Burger United Arab Emirates","American, Burger United Kingdom","American, Burger United States of America","American, Burger, Cafe India","American, Burger, Cajun United States of America","American, Burger, Fast Food India","American, Burger, Grill United Kingdom","American, Burger, Pizza, Cafe United States of America","American, Burger, Sandwich United States of America","American, Cafe India","American, Caribbean, Seafood United States of America","American, Chinese, North Indian Sri Lanka","American, Chinese, North Indian, Italian India","American, Chinese, Sushi United States of America","American, Coffee and Tea United States of America","American, Continental, Burger India","American, Continental, Italian India","American, Continental, Italian, Bakery India","American, Continental, Italian, North Indian, Asian India","American, Continental, North Indian, Chinese India","American, Desserts United Arab Emirates","American, Desserts, Diner United States of America","American, Desserts, Steak United States of America","American, Diner, Southern United States of America","American, European India","American, European, North Indian India","American, European, Sandwich United States of America","American, Fast Food India","American, Fast Food United States of America","American, Fast Food, Burger India","American, Fast Food, Desserts India","American, Fast Food, Desserts, Steak United Kingdom","American, Fast Food, Salad, Healthy Food India","American, Fast Food, Steak, Beverages Sri Lanka","American, Finger Food India","American, French United States of America","American, Greek United States of America","American, Greek, Seafood United States of America","American, Grill Brazil","American, Hawaiian United States of America","American, Ice Cream, Desserts Philippines","American, International, Southwestern United States of America","American, International, Sushi United States of America","American, Italian India","American, Italian United States of America","American, Italian, Bakery, Deli, Burger, Sandwich, Pizza India","American, Italian, Cafe India","American, Italian, Chinese India","American, Italian, Chinese, North Indian, Cafe India","American, Italian, Mughlai, North Indian India","American, Italian, North Indian, Chinese India","American, Italian, North Indian, Chinese, Lebanese India","American, Italian, North Indian, European, Thai India","American, Italian, Pizza United States of America","American, Italian, Seafood United States of America","American, Japanese, Singaporean Singapore","American, Japanese, Sushi United States of America","American, Mediterranean, Seafood United States of America","American, Mexican India","American, Mexican Singapore","American, Mexican United Arab Emirates","American, Mexican, Burger United Arab Emirates","American, Mexican, Finger Food India","American, Mexican, Seafood United Arab Emirates","American, North Indian, European, Asian India","American, North Indian, Thai, Continental India","American, Pizza United States of America","American, Pizza, Bar Food United States of America","American, Sandwich, Salad United States of America","American, Sandwich, Seafood United States of America","American, Sandwich, Tea United States of America","American, Seafood United States of America","American, Seafood, Cajun United States of America","American, Seafood, Italian, Japanese, Thai India","American, Seafood, Southern United States of America","American, Seafood, Steak United States of America","American, Seafood, Sushi United States of America","American, Southern United States of America","American, Southern, Southwestern United States of America","American, Steak Singapore","American, Steak Sri Lanka","American, Steak United States of America","American, Tapas United States of America","American, Tex-Mex India","American, Tex-Mex Qatar","American, Tex-Mex, Italian, Mexican, North Indian India","Andhra India","Andhra, North Indian, Chinese India","Andhra, North Indian, Chinese, Seafood, Biryani India","Arabian Brazil","Arabian, Lebanese India","Arabian, Mexican India","Arabian, Middle Eastern United Arab Emirates","Arabian, North Indian India","Argentine, American United Kingdom","Asian Australia","Asian Canada","Asian India","Asian New Zealand","Asian United Arab Emirates","Asian United States of America","Asian Fusion, Cafe New Zealand","Asian Fusion, Pub Food, Fusion, Asian, Filipino, Malaysian, Thai New Zealand","Asian, Bakery India","Asian, Breakfast, Hawaiian United States of America","Asian, Burmese India","Asian, Chinese India","Asian, Chinese United Arab Emirates","Asian, Chinese United States of America","Asian, Chinese, Japanese India","Asian, Chinese, North Indian India","Asian, Chinese, Thai India","Asian, Chinese, Thai United States of America","Asian, Chinese, Thai, Japanese India","Asian, Chinese, Thai, Malaysian, Indonesian, Burmese India","Asian, Chinese, Thai, Vietnamese India","Asian, Chinese, Tibetan India","Asian, Chinese, Vegetarian United States of America","Asian, Continental India","Asian, Continental, Fast Food India","Asian, Continental, Italian, North Indian India","Asian, Continental, Seafood Singapore","Asian, European India","Asian, European Philippines","Asian, European, Seafood United States of America","Asian, Indonesian, Western Indonesia","Asian, Japanese United States of America","Asian, Japanese, Chinese, Thai India","Asian, Japanese, Korean, Thai, Chinese India","Asian, Japanese, Sushi United States of America","Asian, Latin American, Vegetarian United States of America","Asian, Mediterranean, North Indian India","Asian, North Indian India","Asian, North Indian, Continental India","Asian, North Indian, Japanese India","Asian, North Indian, Mughlai India","Asian, Seafood India","Asian, Sushi India","Asian, Sushi, Seafood New Zealand","Asian, Sushi, Tapas South Africa","Asian, Sushi, Thai United States of America","Asian, Sushi, Vegetarian United States of America","Asian, Thai India","Asian, Thai United States of America","Asian, Thai, Chinese India","Asian, Thai, Chinese, North Indian India","Asian, Thai, Vegetarian United States of America","Asian, Vegetarian, Vietnamese United States of America","Asian, Vegetarian, Vietnamese, Bubble Tea United States of America","Asian, Vietnamese United States of America","Assamese India","Assamese, Chinese India","Australian Australia","Awadhi India","Awadhi, Mughlai India","Awadhi, Mughlai, North Indian India","Awadhi, North Indian India","Awadhi, North Indian, Mughlai India","Bakery Brazil","Bakery India","Bakery Singapore","Bakery, Arabian, Middle Eastern United Arab Emirates","Bakery, Beverages India","Bakery, Beverages, Fast Food India","Bakery, Cafe India","Bakery, Cafe United Kingdom","Bakery, Cafe, Fast Food India","Bakery, Chinese India","Bakery, Chinese, Fast Food India","Bakery, Chinese, North Indian India","Bakery, Desserts India","Bakery, Desserts, Bakery India","Bakery, Desserts, Beverages India","Bakery, Desserts, Cafe India","Bakery, Desserts, Chinese, Fast Food India","Bakery, Desserts, Fast Food India","Bakery, Desserts, Fast Food, Beverages India","Bakery, Desserts, Fast Food, Mithai India","Bakery, Desserts, Fast Food, North Indian India","Bakery, Desserts, Fast Food, Pizza, Burger, Continental India","Bakery, Desserts, Fast Food, Pizza, Burger, Finger Food India","Bakery, Desserts, Fast Food, Street Food, Chinese, Beverages India","Bakery, Desserts, Healthy Food India","Bakery, Desserts, Ice Cream India","Bakery, Desserts, North Indian, Bengali, South Indian India","Bakery, Fast Food India","Bakery, Fast Food, Beverages India","Bakery, Fast Food, Chinese India","Bakery, Fast Food, Desserts India","Bakery, Fast Food, Pizza India","Bakery, Fast Food, Street Food India","Bakery, French India","Bakery, Healthy Food India","Bakery, Italian, Chinese, Mexican India","Bakery, Italian, Fast Food, Chinese, Continental India","Bakery, Mithai India","Bakery, Mithai, Fast Food India","Bakery, North Indian India","Bakery, Pizza India","Bakery, Sandwich, Brazilian Brazil","Bakery, Street Food India","Bar Food Turkey","Bar Food United States of America","Bar Food, Brazilian Brazil","Bar Food, Modern Australian Australia","Bar Food, Sandwich, Seafood United States of America","Bar Food, Seafood, Vegetarian United States of America","Bar Food, Steak Australia","BBQ United States of America","BBQ, Breakfast, Southern United States of America","BBQ, Burger, Desserts United States of America","BBQ, Burger, Seafood United States of America","BBQ, Caribbean, Cajun United States of America","BBQ, Caribbean, Seafood United States of America","BBQ, Grill, Brazilian Brazil","BBQ, Sandwich United States of America","BBQ, Southern United States of America","Bengali India","Bengali, Chinese India","Bengali, Fast Food India","Bengali, North Indian India","Bengali, North Indian, Chinese India","Bengali, Seafood India","Bengali, South Indian, North Indian, Mughlai India","Beverages India","Beverages, Bar Food, Fast Food Brazil","Beverages, Desserts India","Beverages, Fast Food India","Beverages, Healthy Food India","Beverages, Ice Cream India","Beverages, International Brazil","Beverages, Juices India","Beverages, Salad India","Beverages, Salad, Beverages India","Beverages, Street Food India","Bihari India","Bihari, Lucknowi, North Indian India","Biryani India","Biryani, Andhra India","Biryani, Chinese, North Indian India","Biryani, Hyderabadi India","Biryani, Kerala India","Biryani, Lucknowi, North Indian India","Biryani, Mughlai India","Biryani, Mughlai, Bengali, North Indian India","Biryani, North Indian India","Biryani, North Indian, Chinese, Mughlai India","Biryani, North Indian, Fast Food India","Biryani, North Indian, Hyderabadi India","Biryani, North Indian, Mughlai India","Biryani, Pizza, Fast Food, Healthy Food India","Brazilian Brazil","Brazilian United States of America","Brazilian, Bar Food Brazil","Brazilian, Bar Food, Beverages Brazil","Brazilian, Cafe Brazil","Brazilian, Grill Brazil","Brazilian, Healthy Food, Juices, Pizza Brazil","Brazilian, Italian Brazil","Brazilian, Mineira Brazil","Brazilian, North Eastern Brazil","Brazilian, Seafood Brazil","Brazilian, Steak United States of America","Breakfast United States of America","Breakfast, Burger United States of America","Breakfast, Burger, Sandwich United States of America","Breakfast, Cajun United States of America","Breakfast, Coffee and Tea Australia","Breakfast, Coffee and Tea, Modern Australian Australia","Breakfast, Diner United States of America","Breakfast, Diner, Sandwich United States of America","Breakfast, Diner, Southern United States of America","Breakfast, French United States of America","Breakfast, Mexican United States of America","Breakfast, Mexican, Southwestern United States of America","Breakfast, Modern Australian Australia","Breakfast, Pizza United States of America","Breakfast, Sandwich United States of America","Breakfast, Spanish, Tapas United States of America","Breakfast, Vegetarian United States of America","British United Kingdom","British, Bar Food, Sandwich United States of America","British, Burger, Cafe United Kingdom","British, Cafe United Kingdom","British, Chinese, Italian India","British, Contemporary United Kingdom","British, French United Kingdom","British, Scottish, Seafood United Kingdom","British, Steak United Kingdom","Burger Brazil","Burger Indonesia","Burger United States of America","Burger, American South Africa","Burger, American United Kingdom","Burger, American, Beverages South Africa","Burger, American, Fast Food India","Burger, American, Fast Food, Italian, Pizza India","Burger, American, Grill South Africa","Burger, Bar Food United States of America","Burger, Bar Food, Southern United States of America","Burger, Bar Food, Steak United States of America","Burger, Bar Food, Vegetarian United States of America","Burger, Coffee and Tea, Modern Australian Australia","Burger, Desserts India","Burger, Desserts, Bar Food United States of America","Burger, Desserts, Fast Food India","Burger, Desserts, Sandwich United States of America","Burger, Desserts, Vegetarian United States of America","Burger, Fast Food India","Burger, Fast Food United States of America","Burger, Fast Food, Chinese India","Burger, Fast Food, Chinese, Bakery India","Burger, Fast Food, Desserts, Beverages India","Burger, Fast Food, Grill South Africa","Burger, Finger Food, Pizza South Africa","Burger, German, Sandwich United States of America","Burger, Greek, Sandwich United States of America","Burger, Grill United Kingdom","Burger, Izgara Turkey","Burger, Juices, Finger Food India","Burger, Pizza United States of America","Burger, Pizza, Biryani India","Burger, Pizza, Fast Food India","Burger, Pizza, Sandwich United States of America","Burger, Sandwich, Seafood United States of America","Burger, Seafood United States of America","Burger, Seafood, Steak United States of America","Burger, Steak, Seafood South Africa","Burmese, Chinese, Japanese, Malaysian, Thai India","Burmese, Chinese, Thai India","Cafe Australia","Cafe Brazil","Cafe India","Cafe New Zealand","Cafe Singapore","Cafe South Africa","Cafe Turkey","Cafe United Arab Emirates","Cafe United Kingdom","Cafe, American New Zealand","Cafe, American, Continental, Armenian, Fast Food India","Cafe, American, Continental, Nepalese India","Cafe, American, Desserts, Italian, Bakery India","Cafe, American, Italian India","Cafe, American, Italian, Continental India","Cafe, American, Italian, Filipino Philippines","Cafe, American, Italian, North Indian, Chinese India","Cafe, American, Mexican, Italian, Thai India","Cafe, American, Tea India","Cafe, Asian, Italian, North Indian India","Cafe, Australian Australia","Cafe, Bakery India","Cafe, Bakery South Africa","Cafe, Bakery United Kingdom","Cafe, Bakery, American, Italian Philippines","Cafe, Bakery, Desserts India","Cafe, Bakery, Desserts United Arab Emirates","Cafe, Bakery, Desserts United Kingdom","Cafe, Bakery, Fast Food India","Cafe, Bakery, Italian India","Cafe, Bakery, Parsi India","Cafe, Bakery, Tea, Vegetarian South Africa","Cafe, Belgian India","Cafe, Beverages India","Cafe, Beverages, Desserts, Pizza India","Cafe, British United Kingdom","Cafe, Burger South Africa","Cafe, Burger United Arab Emirates","Cafe, Burger, Tapas, South African, European, Grill South Africa","Cafe, Charcoal Grill, Steak India","Cafe, Chinese India","Cafe, Chinese, Continental India","Cafe, Chinese, Continental, Italian, Desserts, Beverages India","Cafe, Chinese, Fast Food India","Cafe, Chinese, Fast Food, Italian India","Cafe, Chinese, Fast Food, Seafood India","Cafe, Chinese, Italian India","Cafe, Chinese, North Indian India","Cafe, Chinese, Thai, North Indian, Continental India","Cafe, Coffee and Tea, Modern Australian Australia","Cafe, Coffee and Tea, Sandwich Australia","Cafe, Coffee and Tea, Western Indonesia","Cafe, Continental India","Cafe, Continental, Chinese India","Cafe, Continental, Chinese, Italian India","Cafe, Continental, Chinese, North Indian, Italian India","Cafe, Continental, Desserts India","Cafe, Continental, Desserts, Ice Cream, Italian, Beverages India","Cafe, Continental, European, Beverages India","Cafe, Continental, Fast Food India","Cafe, Continental, Fast Food, Italian India","Cafe, Continental, Italian India","Cafe, Continental, Italian, Bakery India","Cafe, Continental, Italian, Chinese India","Cafe, Continental, Italian, Chinese, North Indian India","Cafe, Continental, Italian, Fast Food India","Cafe, Continental, Italian, Mexican India","Cafe, Continental, Italian, Mexican, Chinese, American India","Cafe, Continental, Italian, North Indian India","Cafe, Continental, Italian, Pizza India","Cafe, Continental, Italian, Street Food India","Cafe, Continental, Mexican, Italian, North Indian, Chinese India","Cafe, Continental, North Indian India","Cafe, Continental, North Indian, Chinese India","Cafe, Continental, North Indian, Chinese, Mexican India","Cafe, Continental, North Indian, Italian, Chinese, Bakery, Desserts, Finger Food India","Cafe, Desserts India","Cafe, Desserts Turkey","Cafe, Desserts, Bakery India","Cafe, Desserts, Beverages Indonesia","Cafe, Desserts, Healthy Food, Juices India","Cafe, European India","Cafe, European New Zealand","Cafe, European, Mexican New Zealand","Cafe, Fast Food India","Cafe, Fast Food, American India","Cafe, Fast Food, Asian, Italian India","Cafe, Fast Food, Bakery India","Cafe, Fast Food, Beverages Sri Lanka","Cafe, Fast Food, Chinese India","Cafe, Fast Food, Continental India","Cafe, Fast Food, Desserts India","Cafe, Fast Food, Healthy Food India","Cafe, Fast Food, Italian India","Cafe, Fast Food, Italian, Chinese India","Cafe, Fast Food, Italian, Mexican India","Cafe, Fast Food, North Indian India","Cafe, Fast Food, Pizza India","Cafe, Fast Food, Street Food India","Cafe, French India","Cafe, Grill South Africa","Cafe, Healthy Food, Continental India","Cafe, Healthy Food, Continental, Italian, Asian India","Cafe, Healthy Food, North Indian India","Cafe, Italian India","Cafe, Italian Sri Lanka","Cafe, Italian, Bakery India","Cafe, Italian, Chinese India","Cafe, Italian, Chinese, Continental India","Cafe, Italian, Chinese, North Indian India","Cafe, Italian, Coffee and Tea, Western, Indonesian Indonesia","Cafe, Italian, Continental India","Cafe, Italian, Continental, Chinese India","Cafe, Italian, Continental, Desserts India","Cafe, Italian, Continental, Fast Food India","Cafe, Italian, Continental, Mexican India","Cafe, Italian, Continental, Mexican, Mediterranean India","Cafe, Italian, Desserts India","Cafe, Italian, Desserts, Fast Food, Chinese, Tea India","Cafe, Italian, European, Bakery India","Cafe, Italian, Fast Food India","Cafe, Italian, Japanese, Continental India","Cafe, Italian, Lebanese India","Cafe, Italian, Lebanese, Continental, Mediterranean India","Cafe, Italian, Mexican, Bakery India","Cafe, Italian, Mexican, Chinese India","Cafe, Italian, Mexican, Chinese, North Indian India","Cafe, Italian, Mexican, Continental India","Cafe, Italian, Mexican, North Indian, Continental India","Cafe, Italian, Mexican, Salad, Desserts India","Cafe, Italian, North Indian India","Cafe, Italian, Pizza India","Cafe, Italian, Pizza, European, Bakery, Deli South Africa","Cafe, Italian, Salad India","Cafe, Kiwi New Zealand","Cafe, Kiwi, Ice Cream, Desserts New Zealand","Cafe, Korean India","Cafe, Korean, Desserts Philippines","Cafe, Lebanese, Italian India","Cafe, Mediterranean South Africa","Cafe, Mexican India","Cafe, Mexican, American, Italian, Lebanese, Continental India","Cafe, Mexican, Continental India","Cafe, Mexican, Italian, Continental India","Cafe, Mexican, Italian, Fast Food India","Cafe, Mexican, Italian, North Indian, Chinese India","Cafe, Mexican, Italian, North Indian, Fast Food India","Cafe, Mughlai, North Indian India","Cafe, North Eastern India","Cafe, North Indian India","Cafe, North Indian, Chinese India","Cafe, North Indian, Chinese, Continental India","Cafe, North Indian, Chinese, South Indian India","Cafe, North Indian, Continental India","Cafe, North Indian, Continental, Chinese India","Cafe, North Indian, Continental, Italian India","Cafe, North Indian, Fast Food India","Cafe, North Indian, Italian India","Cafe, North Indian, Italian, Chinese India","Cafe, North Indian, Italian, Japanese, Fast Food India","Cafe, North Indian, Lebanese, Continental India","Cafe, Patisserie South Africa","Cafe, Patisserie, Bakery, Desserts South Africa","Cafe, Pizza India","Cafe, Pizza, Burger India","Cafe, Pizza, Italian India","Cafe, Sandwich, Southern United States of America","Cafe, South Indian, North Indian, Bakery India","Cafe, Spanish, Turkish, Greek Singapore","Cafe, Sri Lankan, Continental, American Sri Lanka","Cafe, Street Food India","Cafe, Tapas, South African, Beverages, Healthy Food, Desserts, Spanish South Africa","Cafe, Tea India","Cafe, Tea, Desserts India","Cafe, Tibetan India","Cafe, Western Indonesia","Cajun United States of America","Caribbean United States of America","Caribbean, Mexican, Cajun United States of America","Caribbean, Seafood United States of America","Caribbean, Seafood, Steak United States of America","Charcoal Grill, Italian, North Indian, European, Indonesian, Thai India","Chinese India","Chinese New Zealand","Chinese Philippines","Chinese Qatar","Chinese Sri Lanka","Chinese United Arab Emirates","Chinese United States of America","Chinese, Asian India","Chinese, Asian, Mediterranean, Continental India","Chinese, Asian, Thai India","Chinese, Assamese India","Chinese, Bakery India","Chinese, Beverages India","Chinese, Biryani, North Indian India","Chinese, Cafe India","Chinese, Cafe, Fast Food India","Chinese, Cafe, North Indian, Desserts India","Chinese, Canadian Canada","Chinese, Continental India","Chinese, Continental, Italian, North Indian India","Chinese, Continental, Mexican India","Chinese, Continental, North Indian India","Chinese, Continental, North Indian, Mexican India","Chinese, Continental, North Indian, Mughlai India","Chinese, Continental, Singaporean Singapore","Chinese, Continental, Thai India","Chinese, Dim Sum United Kingdom","Chinese, Fast Food India","Chinese, Fast Food, Bakery India","Chinese, Fast Food, Ice Cream India","Chinese, Fast Food, North Indian India","Chinese, Fast Food, North Indian, South Indian India","Chinese, Fast Food, North Indian, South Indian, Street Food, Mithai India","Chinese, Fast Food, Pizza India","Chinese, Healthy Food India","Chinese, Indian India","Chinese, Italian India","Chinese, Italian, Continental India","Chinese, Italian, Continental, North Indian India","Chinese, Italian, Fast Food India","Chinese, Italian, North Indian India","Chinese, Italian, North Indian, Mexican, Mediterranean, Thai India","Chinese, Japanese India","Chinese, Japanese, Italian, Seafood India","Chinese, Japanese, Korean, Asian India","Chinese, Japanese, Sushi India","Chinese, Japanese, Thai India","Chinese, Japanese, Thai United States of America","Chinese, Japanese, Thai, Asian India","Chinese, Japanese, Thai, Malaysian, Vietnamese, Asian India","Chinese, Lucknowi India","Chinese, Mangalorean India","Chinese, Mexican, Fast Food, Continental India","Chinese, Mexican, Italian India","Chinese, Mithai India","Chinese, Mughlai India","Chinese, Mughlai, North Indian India","Chinese, Naga India","Chinese, North Eastern India","Chinese, North Indian India","Chinese, North Indian, Cafe India","Chinese, North Indian, Continental India","Chinese, North Indian, Continental, Italian India","Chinese, North Indian, Continental, Mexican India","Chinese, North Indian, Fast Food India","Chinese, North Indian, Fast Food, Italian India","Chinese, North Indian, Fast Food, Street Food India","Chinese, North Indian, Italian India","Chinese, North Indian, Italian, Continental India","Chinese, North Indian, Italian, Continental, Fast Food India","Chinese, North Indian, Italian, Fast Food India","Chinese, North Indian, Italian, Mexican India","Chinese, North Indian, Italian, Mughlai India","Chinese, North Indian, Mithai, Street Food India","Chinese, North Indian, Mughlai India","Chinese, North Indian, Mughlai, Continental India","Chinese, North Indian, Mughlai, Pizza India","Chinese, North Indian, Seafood India","Chinese, North Indian, South Indian India","Chinese, North Indian, South Indian, Fast Food India","Chinese, North Indian, South Indian, Healthy Food India","Chinese, North Indian, South Indian, Street Food India","Chinese, North Indian, Street Food India","Chinese, North Indian, Thai India","Chinese, Pizza United States of America","Chinese, Seafood India","Chinese, Seafood, Asian India","Chinese, Seafood, Cantonese, Dim Sum Singapore","Chinese, Seafood, Japanese India","Chinese, Seafood, North Indian, Biryani India","Chinese, Seafood, Thai India","Chinese, Seafood, Vegetarian United States of America","Chinese, South Indian India","Chinese, South Indian, Fast Food India","Chinese, South Indian, North Indian India","Chinese, Steak United States of America","Chinese, Street Food India","Chinese, Sushi, Thai United States of America","Chinese, Thai India","Chinese, Thai United Arab Emirates","Chinese, Thai United States of America","Chinese, Thai, Asian India","Chinese, Thai, Asian, Japanese, Korean, Seafood India","Chinese, Thai, Asian, Malaysian, Vietnamese, Japanese India","Chinese, Thai, Burmese, Vietnamese, Tibetan, Japanese India","Chinese, Thai, Continental, Fast Food, North Indian India","Chinese, Thai, Continental, North Indian India","Chinese, Thai, Fast Food India","Chinese, Thai, Japanese India","Chinese, Thai, Japanese, Asian India","Chinese, Thai, Japanese, Tibetan India","Chinese, Thai, Malaysian, Indonesian India","Chinese, Thai, Malaysian, Vietnamese, Korean, Indonesian, Asian India","Chinese, Thai, North Indian India","Chinese, Thai, North Indian, Japanese India","Chinese, Thai, North Indian, South Indian India","Chinese, Thai, Seafood India","Chinese, Thai, Seafood, Naga India","Chinese, Thai, Seafood, North Indian, Italian India","Chinese, Thai, Sushi India","Chinese, Thai, Tibetan India","Chinese, Thai, Tibetan, Japanese India","Chinese, Tibetan India","Chinese, Tibetan, Fast Food India","Chinese, Tibetan, Japanese India","Coffee and Tea, Cuban, Latin American United States of America","Coffee and Tea, Desserts United States of America","Coffee and Tea, Desserts, Beverages United States of America","Coffee and Tea, Mediterranean United States of America","Coffee and Tea, Modern Australian Australia","Coffee and Tea, Sandwich United States of America","Coffee and Tea, Tapas, Australian Australia","Coffee and Tea, Tea, Modern Australian Australia","Contemporary United Kingdom","Contemporary, Burger, European South Africa","Contemporary, Italian South Africa","Contemporary, Sushi, Grill, Italian, Steak South Africa","Continental India","Continental South Africa","Continental, American India","Continental, American Sri Lanka","Continental, American, Asian, North Indian India","Continental, American, Cafe India","Continental, American, Fast Food India","Continental, American, Italian India","Continental, American, Italian, Bakery India","Continental, American, Italian, Mediterranean India","Continental, American, Italian, North Indian, Chinese India","Continental, American, Italian, North Indian, Chinese, Cafe India","Continental, American, Italian, Seafood, North Indian, Cafe India","Continental, American, North Indian India","Continental, American, North Indian, Chinese India","Continental, American, Seafood Sri Lanka","Continental, American, Tex-Mex, North Indian India","Continental, Asian India","Continental, Asian, Italian, Mediterranean, Burger India","Continental, Asian, North Indian India","Continental, Asian, North Indian, Italian India","Continental, Asian, Sushi India","Continental, Burger, American India","Continental, Burger, Pizza, North Indian, European, Finger Food India","Continental, Cafe India","Continental, Cafe, Desserts, Bakery India","Continental, Cafe, Italian, Desserts India","Continental, Cafe, Italian, Pizza, North Indian, Chinese, Bakery, Mughlai India","Continental, Cafe, Spanish, Italian, European, Greek, Mediterranean India","Continental, Chinese India","Continental, Chinese, Biryani, North Indian India","Continental, Chinese, Fast Food India","Continental, Chinese, Italian, Bakery India","Continental, Chinese, Italian, Cafe India","Continental, Chinese, Italian, Finger Food India","Continental, Chinese, Japanese, North Indian, Thai India","Continental, Chinese, Mexican, North Indian India","Continental, Chinese, North Indian India","Continental, Chinese, North Indian, Healthy Food India","Continental, Chinese, North Indian, Indian India","Continental, Chinese, North Indian, Mughlai India","Continental, Chinese, Thai India","Continental, Chinese, Thai, Malaysian, North Indian India","Continental, Chinese, Thai, Mediterranean India","Continental, Chinese, Thai, Mughlai, North Indian India","Continental, European India","Continental, European, Asian, North Indian, Chinese, Italian India","Continental, European, North Indian India","Continental, European, North Indian, French India","Continental, Fast Food India","Continental, Fast Food, Asian, Italian India","Continental, Fast Food, Chinese, Charcoal Grill, Mexican India","Continental, Fast Food, Desserts, Indian India","Continental, Fast Food, Italian India","Continental, Fast Food, North Indian, Asian India","Continental, Fast Food, Tea India","Continental, Finger Food India","Continental, Finger Food, Chinese, North Indian India","Continental, Goan, Seafood, North Indian India","Continental, Healthy Food India","Continental, Indian United Arab Emirates","Continental, Italian India","Continental, Italian, American India","Continental, Italian, American, North Indian India","Continental, Italian, Asian, Indian India","Continental, Italian, Chinese India","Continental, Italian, Fast Food India","Continental, Italian, Mediterranean India","Continental, Italian, Mediterranean, Asian India","Continental, Italian, Mexican India","Continental, Italian, North Indian India","Continental, Italian, North Indian, American India","Continental, Italian, North Indian, Chinese India","Continental, Italian, North Indian, Chinese, Lebanese India","Continental, Italian, North Indian, Lebanese India","Continental, Italian, North Indian, Lebanese, Thai India","Continental, Italian, North Indian, Mughlai India","Continental, Italian, Pizza, Asian India","Continental, Italian, Thai, Finger Food India","Continental, Juices, Cafe, Desserts, Salad, Italian India","Continental, Kashmiri, Italian, North Indian, Moroccan India","Continental, Kerala India","Continental, Lebanese, Mexican India","Continental, Mediterranean, Italian, North Indian India","Continental, Mexican India","Continental, Mexican, American, Fast Food, Italian, Chinese India","Continental, Mexican, American, Italian, North Indian India","Continental, Mexican, Beverages, Desserts, North Indian, Chinese, Rajasthani India","Continental, Mexican, Burger, American, Pizza, Tex-Mex India","Continental, Mexican, Fast Food, Chinese India","Continental, Mexican, Fast Food, North Indian, Chinese India","Continental, Mexican, Italian India","Continental, Mexican, Mediterranean India","Continental, Mexican, North Indian, Chinese India","Continental, Middle Eastern, Asian India","Continental, Modern Indian, Asian India","Continental, North Indian India","Continental, North Indian, American, Italian, Mexican India","Continental, North Indian, Asian India","Continental, North Indian, Chinese India","Continental, North Indian, Chinese, Arabian, Thai India","Continental, North Indian, Chinese, Asian India","Continental, North Indian, Chinese, Cafe India","Continental, North Indian, Chinese, European, Asian India","Continental, North Indian, Chinese, Italian India","Continental, North Indian, Chinese, Italian, Finger Food India","Continental, North Indian, Chinese, Mediterranean India","Continental, North Indian, Chinese, Mughlai, Asian India","Continental, North Indian, European India","Continental, North Indian, European, Asian India","Continental, North Indian, European, Finger Food India","Continental, North Indian, Fast Food, Street Food, South Indian India","Continental, North Indian, Finger Food India","Continental, North Indian, Italian India","Continental, North Indian, Italian, Asian India","Continental, North Indian, Italian, Chinese India","Continental, North Indian, Italian, Seafood, Goan India","Continental, North Indian, Mexican India","Continental, North Indian, Mughlai, Burmese India","Continental, North Indian, Mughlai, Chinese India","Continental, North Indian, Mughlai, Italian India","Continental, North Indian, South Indian India","Continental, North Indian, South Indian, Italian India","Continental, North Indian, Thai, Chinese India","Continental, Seafood, Burger, South African, Finger Food, Grill South Africa","Continental, Seafood, Chinese, North Indian, Biryani India","Continental, Seafood, Goan, Andhra, Kerala, Thai India","Continental, Seafood, North Indian India","Continental, Seafood, North Indian, Asian India","Continental, South African, Beverages, Desserts, Seafood, Grill, Ice Cream, International South Africa","Continental, South Indian India","Continental, Tex-Mex India","Continental, Thai, Chinese, North Indian India","Cuban, Spanish United States of America","Cuisine Varies India","Desserts India","Desserts New Zealand","Desserts Turkey","Desserts United States of America","Desserts, American India","Desserts, Bakery India","Desserts, Bakery Sri Lanka","Desserts, Bakery, Fast Food India","Desserts, Bakery, Pizza, Burger, Continental India","Desserts, Bakery, Western Indonesia","Desserts, Bar Food United States of America","Desserts, Beverages India","Desserts, Beverages, Juices India","Desserts, Bí_rek Turkey","Desserts, Cafe Brazil","Desserts, Cafe India","Desserts, Cafe, Mexican India","Desserts, Fast Food India","Desserts, Fast Food, Chinese India","Desserts, Fast Food, Ice Cream India","Desserts, Greek, Sandwich United States of America","Desserts, Ice Cream India","Desserts, Ice Cream South Africa","Desserts, Ice Cream Sri Lanka","Desserts, Ice Cream, Fast Food India","Desserts, Ice Cream, North Indian India","Desserts, Ice Cream, Pizza India","Desserts, Italian, Pizza United States of America","Desserts, Latin American, Argentine United States of America","Desserts, Middle Eastern, Turkish India","Desserts, Mithai India","Desserts, North Indian India","Desserts, North Indian, Chinese, South Indian, Fast Food, Street Food India","Desserts, Pizza, Ice Cream United States of America","Desserts, Sandwich United States of America","Desserts, Sandwich, Ice Cream United States of America","Desserts, Sandwich, Southern United States of America","Desserts, Street Food India","Desserts, Thai United States of America","Drinks Only India","European India","European New Zealand","European, American India","European, American, Street Food India","European, Arabian, Japanese, Bakery, Desserts Qatar","European, Asian India","European, Asian, Indian Philippines","European, Asian, Mediterranean, Modern Indian, Desserts, Finger Food India","European, Asian, North Indian, Italian, Continental, Pizza India","European, Cafe India","European, Cafe New Zealand","European, Cafe, Italian India","European, Chinese India","European, Chinese, North Indian, Italian India","European, Contemporary South Africa","European, Continental India","European, Continental, North Indian India","European, Continental, Pizza India","European, Desserts India","European, German United States of America","European, International, Tapas United States of America","European, Italian India","European, Italian, Cafe India","European, Italian, Desserts India","European, Italian, Mediterranean United States of America","European, Italian, North Indian India","European, Italian, Thai, Chinese, North Indian India","European, Lebanese, Mediterranean India","European, Mediterranean, Contemporary United Kingdom","European, Mediterranean, North Indian India","European, North Indian India","European, North Indian, Chinese India","European, North Indian, Continental, Italian India","European, North Indian, Mediterranean, American India","European, Pizza South Africa","European, South African South Africa","European, South African, Steak South Africa","European, Spanish United States of America","European, Sushi, Italian India","Fast Food India","Fast Food New Zealand","Fast Food Sri Lanka","Fast Food United Kingdom","Fast Food United States of America","Fast Food, American United Arab Emirates","Fast Food, American United Kingdom","Fast Food, American, Burger India","Fast Food, American, Italian India","Fast Food, American, Salad, Healthy Food India","Fast Food, Bakery India","Fast Food, Beverages India","Fast Food, Beverages, Desserts India","Fast Food, Biryani India","Fast Food, Burger India","Fast Food, Burger United Arab Emirates","Fast Food, Cafe India","Fast Food, Cafe, Desserts, Bakery India","Fast Food, Cafe, Italian, North Indian, Chinese India","Fast Food, Chinese India","Fast Food, Chinese, Bakery India","Fast Food, Chinese, Bengali India","Fast Food, Chinese, Burger India","Fast Food, Chinese, Italian India","Fast Food, Chinese, Mithai, Street Food India","Fast Food, Chinese, North Indian India","Fast Food, Continental, Italian, Bakery India","Fast Food, Desserts India","Fast Food, Desserts, Beverages India","Fast Food, Desserts, Ice Cream, Beverages India","Fast Food, French Brazil","Fast Food, Healthy Food India","Fast Food, Italian India","Fast Food, Italian, Beverages India","Fast Food, Italian, Chinese India","Fast Food, Italian, Desserts, Beverages India","Fast Food, Italian, North Indian, Chinese India","Fast Food, Italian, Pizza India","Fast Food, Maharashtrian, North Indian India","Fast Food, Mexican, Tex-Mex India","Fast Food, Mithai, Bakery India","Fast Food, Mughlai India","Fast Food, Mughlai, Armenian India","Fast Food, North Indian India","Fast Food, North Indian, Bakery India","Fast Food, North Indian, Beverages India","Fast Food, North Indian, Chinese India","Fast Food, North Indian, Chinese, Desserts India","Fast Food, North Indian, Chinese, Desserts, Ice Cream India","Fast Food, North Indian, Chinese, South Indian, Ice Cream India","Fast Food, North Indian, Desserts, Ice Cream India","Fast Food, North Indian, Mughlai India","Fast Food, North Indian, South Indian India","Fast Food, North Indian, South Indian, Chinese India","Fast Food, North Indian, South Indian, Chinese, Bakery India","Fast Food, North Indian, South Indian, Chinese, Street Food, Mithai India","Fast Food, Pizza India","Fast Food, Pizza United Arab Emirates","Fast Food, Pizza, Burger India","Fast Food, Raw Meats India","Fast Food, Seafood United States of America","Fast Food, South Indian India","Fast Food, South Indian, Chinese India","Fast Food, South Indian, Chinese, Mithai India","Fast Food, South Indian, Mithai India","Fast Food, Street Food India","Fast Food, Street Food, Beverages India","Fast Food, Street Food, Chinese India","Fast Food, Street Food, South Indian India","Fast Food, Tea India","Fast Food, Turkish India","Filipino Philippines","Filipino, Japanese, Asian United Arab Emirates","Filipino, Mexican Philippines","Finger Food India","Finger Food Singapore","Finger Food, American, Continental, North Indian, Italian India","Finger Food, Continental, Italian India","Finger Food, Continental, Italian, Chinese India","Finger Food, Continental, North Indian India","Finger Food, Continental, North Indian, Chinese India","Finger Food, Continental, North Indian, Italian, Chinese India","Finger Food, European India","Finger Food, European, North Indian India","Finger Food, Italian India","Finger Food, Italian, Middle Eastern India","Finger Food, Italian, North Indian India","Finger Food, Italian, Spanish, Greek India","Finger Food, North Indian India","Finger Food, North Indian, Chinese India","Finger Food, North Indian, Continental, Chinese, Italian India","Finger Food, North Indian, Continental, Italian India","Finger Food, North Indian, Continental, Italian, Mediterranean India","Finger Food, North Indian, Italian India","Finger Food, North Indian, Italian, Continental, Thai, South Indian India","Finger Food, North Indian, Italian, European, Continental India","French Brazil","French Singapore","French South Africa","French United Kingdom","French United States of America","French, Brazilian, Beverages Brazil","French, Continental, North Indian India","French, Italian India","French, Japanese, Desserts Philippines","French, Kiwi New Zealand","French, Mediterranean, European Singapore","French, Western Indonesia","German United States of America","German, Ice Cream United States of America","Goan India","Goan, American, Portuguese India","Goan, Chinese, Indian, North Indian United Arab Emirates","Goan, Mangalorean, Continental, French India","Goan, North Indian, Chinese India","Goan, Seafood India","Goan, Seafood, Chinese India","Goan, Seafood, Chinese, North Indian India","Goan, Seafood, North Indian India","Gourmet Fast Food, Burger Brazil","Greek United States of America","Greek, Italian United States of America","Greek, Lebanese India","Greek, Mediterranean India","Greek, Mediterranean, Middle Eastern United Kingdom","Greek, Mediterranean, Vegetarian United States of America","Grill, Burger South Africa","Grill, Steak, Burger, Sushi, Tapas South Africa","Gujarati India","Gujarati, Rajasthani India","Gujarati, Rajasthani, North Indian, Fast Food India","Gujarati, South Indian, North Indian India","Hawaiian United States of America","Hawaiian, Seafood United States of America","Hawaiian, Seafood, Steak United States of America","Healthy Food India","Healthy Food, American, Burger, Salad India","Healthy Food, Beverages India","Healthy Food, Cafe, Desserts, Italian, Bakery India","Healthy Food, Continental India","Healthy Food, Continental, Italian India","Healthy Food, Continental, Juices, Beverages, Italian, Salad, Lebanese India","Healthy Food, Continental, Juices, Salad India","Healthy Food, Continental, North Indian, Salad India","Healthy Food, European, Continental, Salad India","Healthy Food, Fast Food India","Healthy Food, Fast Food, Salad India","Healthy Food, Italian, Juices, Beverages India","Healthy Food, Juices India","Healthy Food, Juices, Salad India","Healthy Food, Juices, Salad, Italian, Continental India","Healthy Food, North Indian India","Healthy Food, North Indian, Beverages India","Healthy Food, North Indian, Chinese, Continental India","Healthy Food, North Indian, Continental India","Healthy Food, North Indian, Italian, Salad India","Healthy Food, Salad India","Healthy Food, Salad, Italian, Continental India","Healthy Food, Seafood, Beverages, Belgian, Contemporary, Desserts, Finger Food, International South Africa","Hyderabadi India","Hyderabadi, Awadhi India","Hyderabadi, Biryani India","Hyderabadi, Biryani, North Indian India","Hyderabadi, Fast Food India","Hyderabadi, North Indian India","Hyderabadi, North Indian, Biryani India","Ice Cream India","Ice Cream, Bakery India","Ice Cream, Beverages India","Ice Cream, Beverages, Fast Food India","Ice Cream, Desserts India","Ice Cream, Desserts New Zealand","Ice Cream, Desserts, Beverages India","Ice Cream, Desserts, Cafe United Kingdom","Ice Cream, Desserts, Continental India","Ice Cream, Desserts, Fast Food India","Ice Cream, Desserts, North Indian, Street Food India","Ice Cream, Fast Food, Beverages India","Ice Cream, Mithai, North Indian, Street Food India","Ice Cream, Street Food India","Indian Brazil","Indian Qatar","Indian South Africa","Indian United Arab Emirates","Indian United Kingdom","Indian United States of America","Indian, Asian United Arab Emirates","Indian, Asian, Durban, International, Desserts South Africa","Indian, Cafe United Kingdom","Indian, Cafe, Curry United Kingdom","Indian, Chinese, Continental India","Indian, Continental United Arab Emirates","Indian, Curry United Kingdom","Indian, Grill United Kingdom","Indian, International, Vegetarian United States of America","Indian, Mediterranean, Middle Eastern United States of America","Indian, Middle Eastern United States of America","Indian, Mughlai, South Indian, Biryani United Arab Emirates","Indian, North Indian United Arab Emirates","Indian, North Indian, Chinese United Arab Emirates","Indian, North Indian, Curry, Cafe United Kingdom","Indian, North Indian, Mughlai, Biryani United Arab Emirates","Indian, North Indian, South Indian, Chinese United Arab Emirates","Indian, North Indian, Street Food United Arab Emirates","Indian, Pakistani United Kingdom","Indian, Pakistani, Curry United Kingdom","Indian, Persian United States of America","Indian, Rajasthani United Arab Emirates","Indian, Seafood United Kingdom","Indian, South Indian United Arab Emirates","Indian, South Indian United Kingdom","Indian, Street Food Qatar","Indian, Street Food United Kingdom","Indonesian Indonesia","International Brazil","International Qatar","International United States of America","International, Indian United Arab Emirates","International, Italian, Southern United States of America","International, Mediterranean, Sandwich United States of America","International, Pizza United States of America","International, Southern United States of America","International, Southern, Vegetarian United States of America","International, Tapas, Vegetarian United States of America","Irish United States of America","Italian Brazil","Italian India","Italian New Zealand","Italian Qatar","Italian Singapore","Italian South Africa","Italian United Kingdom","Italian United States of America","Italian, American, Lebanese India","Italian, American, Pizza India","Italian, Bakery, Continental India","Italian, Burger, Charcoal Grill India","Italian, Cafe New Zealand","Italian, Cafe, Chinese, Continental India","Italian, Cafe, Desserts Sri Lanka","Italian, Chinese India","Italian, Chinese, Continental, Thai, Mediterranean, Lebanese India","Italian, Chinese, Fast Food, North Indian India","Italian, Chinese, Mexican, Thai, North Indian India","Italian, Chinese, North Indian India","Italian, Continental India","Italian, Continental Indonesia","Italian, Continental, American India","Italian, Continental, Cafe India","Italian, Continental, Chinese India","Italian, Continental, Chinese, Mexican India","Italian, Continental, Chinese, North Indian India","Italian, Continental, European, Cafe India","Italian, Continental, Fast Food, Chinese India","Italian, Continental, Fast Food, North Indian India","Italian, Continental, Finger Food India","Italian, Continental, Goan India","Italian, Continental, Mexican, Cafe, Bakery India","Italian, Continental, Mexican, Japanese, American, British India","Italian, Continental, Mexican, Lebanese India","Italian, Continental, Mexican, North Indian India","Italian, Continental, North Indian India","Italian, Continental, North Indian, Cafe India","Italian, Continental, North Indian, Chinese India","Italian, Deli United States of America","Italian, European India","Italian, European, Cafe India","Italian, Fast Food India","Italian, Fast Food, North Indian, Chinese India","Italian, Fast Food, South Indian India","Italian, French India","Italian, French, Bakery, Cafe Singapore","Italian, French, Cafe India","Italian, French, European, Cafe India","Italian, Fusion, Cafe Australia","Italian, German, Continental India","Italian, Lebanese, Fast Food, Bakery India","Italian, Lebanese, Mexican India","Italian, Lebanese, North Indian India","Italian, Mediterranean India","Italian, Mediterranean, Continental, North Indian India","Italian, Mediterranean, Pizza Canada","Italian, Mediterranean, Pizza United States of America","Italian, Mediterranean, Sushi, Desserts South Africa","Italian, Mexican India","Italian, Mexican, American, Mediterranean India","Italian, Mexican, Cafe India","Italian, Mexican, Chinese India","Italian, Mexican, Chinese, Thai, North Indian India","Italian, Mexican, Continental India","Italian, Mexican, Continental, North Indian, Finger Food India","Italian, Mexican, Lebanese, Continental India","Italian, Mexican, Mediterranean India","Italian, Mexican, Spanish, Thai, Vietnamese, Indonesian, American India","Italian, North Indian India","Italian, North Indian, Chinese India","Italian, North Indian, Chinese, Mughlai India","Italian, North Indian, Continental India","Italian, North Indian, Desserts India","Italian, North Indian, Desserts, Continental India","Italian, North Indian, South Indian India","Italian, Pizza Brazil","Italian, Pizza India","Italian, Pizza Philippines","Italian, Pizza South Africa","Italian, Pizza United Arab Emirates","Italian, Pizza United States of America","Italian, Pizza, Bakery India","Italian, Pizza, Beverages, Desserts, Grill, Seafood South Africa","Italian, Pizza, Cafe India","Italian, Pizza, Fast Food India","Italian, Pizza, Lebanese India","Italian, Pizza, Sandwich United States of America","Italian, Pizza, Seafood United States of America","Italian, Pizza, Vegetarian United States of America","Italian, Seafood, Mediterranean, Desserts, Cafe India","Italian, Seafood, Vegetarian United States of America","Italian, Tex-Mex, Continental, North Indian India","Italian, World Cuisine Turkey","Japanese Brazil","Japanese India","Japanese Indonesia","Japanese Philippines","Japanese United States of America","Japanese, American, North Indian, Fast Food India","Japanese, Asian India","Japanese, Asian New Zealand","Japanese, Asian, Seafood, Sushi South Africa","Japanese, Chinese India","Japanese, Chinese, Asian, Malaysian, Thai, Vietnamese India","Japanese, Chinese, Asian, Thai India","Japanese, Chinese, Malaysian, Thai, Vietnamese India","Japanese, Chinese, Thai India","Japanese, Chinese, Thai, Malaysian, Burmese, Asian India","Japanese, French India","Japanese, Korean India","Japanese, Korean Philippines","Japanese, Korean United States of America","Japanese, Seafood, Sushi United States of America","Japanese, Steak United States of America","Japanese, Steak, Sushi United States of America","Japanese, Sushi Canada","Japanese, Sushi India","Japanese, Sushi Philippines","Japanese, Sushi United Kingdom","Japanese, Sushi United States of America","Japanese, Sushi, Asian South Africa","Japanese, Sushi, Ramen Indonesia","Japanese, Sushi, Teriyaki United States of America","Japanese, Sushi, Thai United States of America","Japanese, Thai, Chinese India","Japanese, Thai, Italian, Asian India","Japanese, Thai, Sushi India","Japanese, Tibetan, Vietnamese, Korean India","Juices India","Juices, Beverages India","Juices, Beverages, Fast Food India","Juices, Beverages, Healthy Food India","Juices, Desserts India","Juices, Desserts Sri Lanka","Juices, Fast Food India","Juices, Healthy Food Brazil","Juices, Healthy Food India","Kashmiri India","Kashmiri, Chinese India","Kashmiri, Chinese, Mughlai India","Kashmiri, Mughlai India","Kashmiri, North Indian India","Kashmiri, North Indian, Mughlai, South Indian, Maharashtrian, Gujarati India","Kebab Turkey","Kebab, Desserts, Turkish Pizza Turkey","Kebab, Izgara Turkey","Kebab, Turkish Pizza Turkey","Kebab, Turkish Pizza, Dí_ner Turkey","Kerala India","Kerala, Biryani India","Kerala, Fast Food India","Kerala, Indian, Chinese, Bakery Qatar","Kerala, South Indian India","Kerala, South Indian, Chinese, Biryani India","Kerala, South Indian, Continental, North Indian, Seafood, Chinese India","Kiwi, European New Zealand","Korean India","Korean Indonesia","Korean Philippines","Korean, Beverages, Desserts India","Korean, Chinese India","Korean, Japanese, Chinese, Asian India","Latin American United Kingdom","Latin American United States of America","Latin American, Italian United Kingdom","Latin American, Mexican United States of America","Latin American, Mexican, Southwestern United States of America","Latin American, Steak United States of America","Lebanese Brazil","Lebanese India","Lebanese United Arab Emirates","Lebanese, Arabian Brazil","Lebanese, Arabian India","Lebanese, Arabian, Middle Eastern United Arab Emirates","Lebanese, Arabian, Moroccan India","Lebanese, Chinese India","Lebanese, Chinese, Fast Food India","Lebanese, Italian India","Lebanese, Mediterranean, Arabian India","Lebanese, Mediterranean, Middle Eastern, Arabian India","Lebanese, North Indian India","Lebanese, North Indian, Fast Food India","Lucknowi India","Lucknowi, Biryani India","Lucknowi, Mughlai India","Lucknowi, Mughlai, North Indian India","Maharashtrian India","Malaysian New Zealand","Malaysian, Indonesian India","Malaysian, North Indian, Sri Lankan Sri Lanka","Malaysian, Thai India","Malaysian, Thai, Kerala, Vietnamese, Sri Lankan India","Malwani, North Indian, Chinese, Seafood India","Mediterranean India","Mediterranean South Africa","Mediterranean, American, Asian India","Mediterranean, Asian, Continental, North Indian, Arabian India","Mediterranean, Cafe, European New Zealand","Mediterranean, Chinese, Continental India","Mediterranean, Continental India","Mediterranean, Continental, Italian India","Mediterranean, Continental, North Indian, Italian India","Mediterranean, European India","Mediterranean, European, American, North Indian India","Mediterranean, Italian India","Mediterranean, Italian, American India","Mediterranean, Italian, Continental, Spanish, North Indian India","Mediterranean, Italian, European India","Mediterranean, Italian, Thai, European United Arab Emirates","Mediterranean, Mexican, North Indian, American India","Mediterranean, Mughlai, Thai, North Indian, Chinese India","Mediterranean, Seafood Australia","Mediterranean, Tapas, Vegetarian United States of America","Mediterranean, Turkish United States of America","Mexican India","Mexican South Africa","Mexican United Kingdom","Mexican United States of America","Mexican, American India","Mexican, American, Healthy Food India","Mexican, American, Italian India","Mexican, American, Tex-Mex India","Mexican, American, Tex-Mex, Burger India","Mexican, Fast Food India","Mexican, Grill Brazil","Mexican, Italian India","Mexican, Italian, American India","Mexican, Italian, Fast Food India","Mexican, Italian, North Indian, Chinese India","Mexican, Italian, North Indian, Continental, Asian India","Mexican, Lebanese, Italian, Continental, Thai India","Mexican, North Indian India","Mexican, North Indian, European, Chinese, Italian India","Mexican, Southwestern, Sushi United States of America","Mexican, Southwestern, Tex-Mex United States of America","Mexican, Spanish United States of America","Mexican, Tex-Mex United States of America","Mexican, Vegetarian United States of America","Middle Eastern, Arabian Sri Lanka","Middle Eastern, Mediterranean, North Indian India","Mithai India","Mithai, Bakery India","Mithai, Bakery, North Indian India","Mithai, Bakery, Street Food India","Mithai, Bakery, Street Food, Chinese, South Indian India","Mithai, Beverages India","Mithai, Chinese India","Mithai, Chinese, Street Food India","Mithai, Fast Food India","Mithai, North Indian India","Mithai, North Indian, Chinese India","Mithai, North Indian, Chinese, Street Food India","Mithai, North Indian, South Indian India","Mithai, North Indian, South Indian, Chinese India","Mithai, North Indian, South Indian, Chinese, Bakery India","Mithai, North Indian, South Indian, Chinese, Fast Food India","Mithai, North Indian, South Indian, Chinese, Street Food India","Mithai, North Indian, South Indian, Chinese, Street Food, Bakery India","Mithai, North Indian, South Indian, Fast Food, Street Food, Chinese India","Mithai, North Indian, South Indian, Street Food India","Mithai, North Indian, South Indian, Street Food, Chinese India","Mithai, North Indian, Street Food India","Mithai, North Indian, Street Food, Chinese, South Indian, Indian India","Mithai, South Indian India","Mithai, South Indian, Chinese, Street Food India","Mithai, South Indian, Chinese, Street Food, North Indian India","Mithai, South Indian, Street Food India","Mithai, Street Food India","Mithai, Street Food, Chinese India","Mithai, Street Food, Fast Food India","Mithai, Street Food, North Indian India","Mithai, Street Food, North Indian, South Indian India","Mithai, Street Food, North Indian, South Indian, Chinese India","Mithai, Street Food, North Indian, South Indian, Chinese, Fast Food, Beverages India","Mithai, Street Food, South Indian, Chinese, North Indian India","Modern Australian Australia","Modern Australian, Australian Australia","Modern Indian India","Modern Indian, Asian India","Modern Indian, North Indian India","Mughlai India","Mughlai, Afghani India","Mughlai, Biryani India","Mughlai, Chinese India","Mughlai, Chinese, Cafe, BBQ, Cajun India","Mughlai, Chinese, North Indian India","Mughlai, Continental, Chinese India","Mughlai, Fast Food India","Mughlai, Fast Food, North Indian India","Mughlai, Hyderabadi India","Mughlai, Italian, Finger Food, Middle Eastern India","Mughlai, Lucknowi India","Mughlai, Lucknowi, Awadhi India","Mughlai, North Indian India","Mughlai, North Indian, Bengali, Continental India","Mughlai, North Indian, Chinese India","Mughlai, North Indian, South Indian India","Mughlai, Pakistani, North Indian India","Mughlai, Street Food India","Naga India","Naga, Chinese India","Naga, Tibetan India","Naga, Tibetan, Chinese, Bakery India","Nepalese India","Nepalese, Tibetan India","New American United States of America","New American, Tapas United States of America","North Eastern India","North Eastern, Continental, South Indian, Fast Food India","North Eastern, North Indian India","North Eastern, North Indian, Chinese India","North Indian India","North Indian United States of America","North Indian, Afghani India","North Indian, Afghani, Mughlai India","North Indian, American, Asian, Biryani India","North Indian, American, Chinese India","North Indian, American, Italian India","North Indian, Andhra, Chettinad, Bengali, Mughlai, Chinese India","North Indian, Andhra, Mughlai India","North Indian, Asian India","North Indian, Asian, Continental India","North Indian, Asian, European India","North Indian, Asian, Italian India","North Indian, Awadhi India","North Indian, Bengali India","North Indian, Beverages India","North Indian, Biryani India","North Indian, Biryani, Chinese India","North Indian, Biryani, Chinese, Fast Food India","North Indian, Biryani, Fast Food India","North Indian, Biryani, Fast Food, Chinese India","North Indian, Biryani, Mughlai India","North Indian, Cafe India","North Indian, Cafe, Italian, Mexican, Continental India","North Indian, Chinese India","North Indian, Chinese, Arabian India","North Indian, Chinese, Bakery India","North Indian, Chinese, Biryani India","North Indian, Chinese, Cafe India","North Indian, Chinese, Continental India","North Indian, Chinese, Continental, Desserts, Fast Food, Sandwich India","North Indian, Chinese, Continental, Fast Food India","North Indian, Chinese, Continental, Goan, Seafood India","North Indian, Chinese, Continental, Italian India","North Indian, Chinese, Continental, Italian, Burger India","North Indian, Chinese, Continental, Italian, Mexican India","North Indian, Chinese, Continental, Italian, Mexican, Lebanese India","North Indian, Chinese, Continental, Mediterranean, Asian India","North Indian, Chinese, Continental, Mughlai India","North Indian, Chinese, Continental, Pizza India","North Indian, Chinese, Continental, Rajasthani India","North Indian, Chinese, Continental, Seafood India","North Indian, Chinese, Continental, Thai India","North Indian, Chinese, Fast Food India","North Indian, Chinese, Fast Food, Cafe India","North Indian, Chinese, Fast Food, Desserts India","North Indian, Chinese, Fast Food, Mithai India","North Indian, Chinese, Fast Food, South Indian India","North Indian, Chinese, Fast Food, Street Food India","North Indian, Chinese, Finger Food India","North Indian, Chinese, Italian India","North Indian, Chinese, Italian, American, Middle Eastern India","North Indian, Chinese, Italian, Continental India","North Indian, Chinese, Italian, Fast Food India","North Indian, Chinese, Italian, Finger Food India","North Indian, Chinese, Italian, Lebanese, Mexican India","North Indian, Chinese, Italian, Mediterranean India","North Indian, Chinese, Italian, Mexican India","North Indian, Chinese, Italian, Mexican, Lebanese India","North Indian, Chinese, Italian, Street Food, Desserts India","North Indian, Chinese, Italian, Thai India","North Indian, Chinese, Kashmiri India","North Indian, Chinese, Mediterranean India","North Indian, Chinese, Mediterranean, Asian, Continental India","North Indian, Chinese, Mexican, Beverages India","North Indian, Chinese, Mexican, Italian India","North Indian, Chinese, Mexican, Italian, Thai, Lebanese India","North Indian, Chinese, Mexican, Lebanese, Italian, Fast Food India","North Indian, Chinese, Mughlai India","North Indian, Chinese, Mughlai, Continental India","North Indian, Chinese, Mughlai, Fast Food India","North Indian, Chinese, Mughlai, Italian India","North Indian, Chinese, Mughlai, South Indian India","North Indian, Chinese, Raw Meats India","North Indian, Chinese, Seafood India","North Indian, Chinese, Seafood, Chettinad India","North Indian, Chinese, South Indian India","North Indian, Chinese, South Indian, Bakery India","North Indian, Chinese, South Indian, Chinese India","North Indian, Chinese, South Indian, Fast Food India","North Indian, Chinese, South Indian, Italian India","North Indian, Chinese, South Indian, Mithai India","North Indian, Chinese, South Indian, Seafood, Chettinad India","North Indian, Chinese, South Indian, Street Food, Fast Food, Mithai India","North Indian, Chinese, South Indian, Street Food, Mithai India","North Indian, Chinese, Sri Lankan Sri Lanka","North Indian, Chinese, Street Food India","North Indian, Chinese, Street Food, Fast Food India","North Indian, Chinese, Street Food, Mithai India","North Indian, Chinese, Thai India","North Indian, Chinese, Thai, Continental India","North Indian, Chinese, Thai, Italian, Middle Eastern India","North Indian, Chinese, Thai, Mexican, Italian India","North Indian, Chinese, Tibetan India","North Indian, Chinese, Tibetan, Italian, Fast Food India","North Indian, Chinese, Turkish Qatar","North Indian, Continental India","North Indian, Continental, Asian India","North Indian, Continental, Asian, Chinese, Thai India","North Indian, Continental, Asian, Italian India","North Indian, Continental, Beverages, Italian, Burger, Healthy Food, Mediterranean India","North Indian, Continental, Chinese India","North Indian, Continental, Chinese, Fast Food India","North Indian, Continental, Chinese, Italian India","North Indian, Continental, Chinese, Italian, Lebanese India","North Indian, Continental, Chinese, Italian, Mexican India","North Indian, Continental, Chinese, Italian, Thai, Mughlai India","North Indian, Continental, Chinese, Japanese, Italian, Thai India","North Indian, Continental, Chinese, Mexican, Italian, Desserts India","North Indian, Continental, Chinese, Seafood India","North Indian, Continental, Chinese, South Indian India","North Indian, Continental, European India","North Indian, Continental, European, American, Mediterranean India","North Indian, Continental, European, Chinese, Thai India","North Indian, Continental, Fast Food India","North Indian, Continental, Finger Food India","North Indian, Continental, Goan India","North Indian, Continental, Italian India","North Indian, Continental, Italian, Asian India","North Indian, Continental, Italian, Chinese India","North Indian, Continental, Italian, Finger Food India","North Indian, Continental, Italian, Thai, Chinese India","North Indian, Continental, Lebanese India","North Indian, Continental, Mexican, Italian India","North Indian, Continental, Mughlai India","North Indian, Continental, Mughlai, Asian India","North Indian, Continental, Salad India","North Indian, Continental, South Indian, Chinese India","North Indian, Continental, South Indian, Chinese, Thai, Asian India","North Indian, Continental, Thai, Chinese India","North Indian, European India","North Indian, European, Asian India","North Indian, European, Asian, Mediterranean India","North Indian, European, Chinese India","North Indian, European, Continental India","North Indian, European, Continental, Finger Food India","North Indian, European, Mediterranean India","North Indian, European, Mediterranean, Asian India","North Indian, European, South Indian India","North Indian, Fast Food India","North Indian, Fast Food, Afghani India","North Indian, Fast Food, Bihari India","North Indian, Fast Food, Biryani India","North Indian, Fast Food, Chinese India","North Indian, Fast Food, Chinese, Biryani, Mughlai India","North Indian, Fast Food, Chinese, Continental India","North Indian, Fast Food, Chinese, Japanese, Asian, Italian India","North Indian, Fast Food, Chinese, Mithai India","North Indian, Fast Food, Chinese, South Indian India","North Indian, Fast Food, Continental India","North Indian, Fast Food, Italian, Asian India","North Indian, Fast Food, Italian, Chinese, Cafe India","North Indian, Fast Food, Mithai India","North Indian, Fast Food, Mughlai India","North Indian, Fast Food, South Indian India","North Indian, Fast Food, Street Food India","North Indian, Finger Food India","North Indian, Finger Food, Italian, Chinese India","North Indian, French, Continental India","North Indian, Greek, Mughlai India","North Indian, Healthy Food, Rajasthani India","North Indian, Hyderabadi India","North Indian, Hyderabadi, Kashmiri, Chinese India","North Indian, Indian India","North Indian, Italian India","North Indian, Italian, Asian, American India","North Indian, Italian, Asian, South Indian India","North Indian, Italian, Chinese India","North Indian, Italian, Chinese, American India","North Indian, Italian, Chinese, Fast Food India","North Indian, Italian, Chinese, Mexican India","North Indian, Italian, Chinese, Thai India","North Indian, Italian, Continental India","North Indian, Italian, Continental, Asian India","North Indian, Italian, Continental, Chinese India","North Indian, Italian, Fast Food India","North Indian, Italian, Finger Food India","North Indian, Italian, Mexican India","North Indian, Italian, Mexican, Asian India","North Indian, Italian, Mexican, Chettinad, Chinese, Lebanese India","North Indian, Italian, Parsi, Asian, Kerala India","North Indian, Japanese, Italian India","North Indian, Kashmiri India","North Indian, Kashmiri, Chinese, Thai, Korean India","North Indian, Kashmiri, Mughlai India","North Indian, Kerala, Chinese, Continental India","North Indian, Lebanese, European, Mexican India","North Indian, Lebanese, Mexican, Asian, Italian, American, European India","North Indian, Lucknowi India","North Indian, Maharashtrian India","North Indian, Mangalorean, Chinese India","North Indian, Mediterranean, Asian India","North Indian, Mediterranean, Asian, Arabian India","North Indian, Mediterranean, Asian, Chinese India","North Indian, Mediterranean, Asian, Continental India","North Indian, Mediterranean, Asian, Fast Food India","North Indian, Mediterranean, Chinese India","North Indian, Mediterranean, Continental India","North Indian, Mediterranean, European, Asian, Chinese, Pizza India","North Indian, Mexican, Chinese, Italian India","North Indian, Mexican, Italian India","North Indian, Mexican, Italian, Continental India","North Indian, Middle Eastern, Pizza India","North Indian, Mithai India","North Indian, Mithai, Chinese India","North Indian, Mithai, Chinese, Street Food India","North Indian, Mithai, South Indian, Street Food, Chinese India","North Indian, Mithai, South Indian, Street Food, Fast Food India","North Indian, Mithai, Street Food India","North Indian, Mughlai India","North Indian, Mughlai, Armenian India","North Indian, Mughlai, Asian, Continental India","North Indian, Mughlai, Awadhi India","North Indian, Mughlai, Biryani India","North Indian, Mughlai, Biryani, Bengali India","North Indian, Mughlai, Chinese India","North Indian, Mughlai, Chinese, Bakery India","North Indian, Mughlai, Chinese, Continental India","North Indian, Mughlai, Chinese, Continental, Fast Food India","North Indian, Mughlai, Chinese, Fast Food India","North Indian, Mughlai, Chinese, Italian India","North Indian, Mughlai, Chinese, Mangalorean India","North Indian, Mughlai, Chinese, Raw Meats India","North Indian, Mughlai, Chinese, Seafood India","North Indian, Mughlai, Chinese, South Indian India","North Indian, Mughlai, Continental India","North Indian, Mughlai, Continental, Chinese India","North Indian, Mughlai, Fast Food India","North Indian, Mughlai, Fast Food, South Indian India","North Indian, Mughlai, Hyderabadi India","North Indian, Mughlai, Italian, Chinese India","North Indian, Mughlai, Kashmiri India","North Indian, Mughlai, Lebanese India","North Indian, Mughlai, Lebanese, Arabian, Mediterranean India","North Indian, Mughlai, Mexican, Thai India","North Indian, Mughlai, Mughlai India","North Indian, Mughlai, Nepalese, Tibetan, Korean India","North Indian, Mughlai, Seafood India","North Indian, Mughlai, South Indian India","North Indian, Mughlai, South Indian, Chinese India","North Indian, Mughlai, South Indian, Rajasthani, Street Food India","North Indian, North Eastern, Continental India","North Indian, Rajasthani India","North Indian, Rajasthani, Asian India","North Indian, Rajasthani, Gujarati India","North Indian, Seafood India","North Indian, Seafood, Bengali India","North Indian, Seafood, Continental India","North Indian, Seafood, South Indian, Italian India","North Indian, South Indian India","North Indian, South Indian, Asian, Continental India","North Indian, South Indian, Bakery, Beverages India","North Indian, South Indian, Bakery, Italian India","North Indian, South Indian, Bihari India","North Indian, South Indian, Chinese India","North Indian, South Indian, Chinese, Fast Food India","North Indian, South Indian, Chinese, Fast Food, Bakery, Mithai India","North Indian, South Indian, Chinese, Fast Food, Mithai India","North Indian, South Indian, Chinese, Healthy Food, Bakery India","North Indian, South Indian, Chinese, Mithai India","North Indian, South Indian, Chinese, Mithai, Fast Food India","North Indian, South Indian, Chinese, Mughlai India","North Indian, South Indian, Chinese, Street Food India","North Indian, South Indian, Chinese, Street Food, Fast Food India","North Indian, South Indian, Chinese, Street Food, Fast Food, Mithai India","North Indian, South Indian, Chinese, Street Food, Fast Food, Mithai, Desserts India","North Indian, South Indian, Chinese, Street Food, Mithai India","North Indian, South Indian, Continental, Fast Food India","North Indian, South Indian, Fast Food India","North Indian, South Indian, Fast Food, Street Food, Chinese, Beverages, Desserts, Mithai India","North Indian, South Indian, Fast Food, Street Food, Chinese, Beverages, Mithai India","North Indian, South Indian, Fast Food, Street Food, Chinese, Desserts, Mithai India","North Indian, South Indian, Fast Food, Street Food, Chinese, Mithai India","North Indian, South Indian, Fast Food, Street Food, Mithai India","North Indian, South Indian, Gujarati, Rajasthani India","North Indian, South Indian, Italian, Chinese India","North Indian, South Indian, Italian, Continental, Mediterranean, Lebanese, Desserts India","North Indian, South Indian, Mithai India","North Indian, South Indian, Mughlai India","North Indian, South Indian, Street Food India","North Indian, South Indian, Street Food, Bakery India","North Indian, South Indian, Street Food, Chinese, Fast Food, Mithai India","North Indian, South Indian, Street Food, Fast Food, Mithai India","North Indian, South Indian, Street Food, Mithai India","North Indian, Spanish, Mediterranean India","North Indian, Street Food India","North Indian, Street Food, Beverages India","North Indian, Street Food, Chinese India","North Indian, Street Food, Chinese, South Indian India","North Indian, Street Food, Chinese, South Indian, Mithai India","North Indian, Street Food, Fast Food India","North Indian, Street Food, Fast Food, Chinese, South Indian, Mithai India","North Indian, Street Food, Mithai India","North Indian, Street Food, Mughlai India","North Indian, Street Food, South Indian, Fast Food, Chinese India","North Indian, Street Food, South Indian, Mithai India","North Indian, Thai, Continental India","North Indian, Thai, Italian, Chinese, Mexican India","North Indian, Tibetan India","Oriya India","Pakistani Qatar","Pakistani, Afghani, Indian, Hyderabadi United Arab Emirates","Pakistani, Chinese, Indian, Afghani United Arab Emirates","Pakistani, Indian United Arab Emirates","Pakistani, Indian United Kingdom","Pakistani, Indian, Afghani, Curry United Kingdom","Pakistani, Indian, Mughlai United Arab Emirates","Parsi India","Parsi, Iranian India","Parsi, North Indian India","Patisserie, Coffee and Tea Turkey","Peranakan, Indonesian Indonesia","Persian, Arabian, Lebanese, North Indian India","Peruvian, Latin American Brazil","Pizza Brazil","Pizza India","Pizza Turkey","Pizza United States of America","Pizza, Bar Food Australia","Pizza, Bar Food United States of America","Pizza, Bar Food, Sandwich United States of America","Pizza, Burger, Fast Food India","Pizza, Cafe, Italian India","Pizza, Chinese India","Pizza, Continental, Beverages India","Pizza, Desserts India","Pizza, Fast Food India","Pizza, Fast Food United Kingdom","Pizza, Fast Food, Bakery India","Pizza, Fast Food, Chinese India","Pizza, Grill South Africa","Pizza, Ice Cream India","Pizza, Italian India","Pizza, Italian United Kingdom","Pizza, Italian, Beverages, Desserts India","Pizza, Italian, Cafe India","Pizza, Italian, Fast Food India","Pizza, Mexican, Chinese, Italian India","Pizza, North Indian India","Pizza, North Indian, Continental India","Pizza, Salad, Finger Food India","Pizza, Sandwich United States of America","Pizza, Sandwich, Vegetarian United States of America","Pizza, Seafood, Steak United States of America","Portuguese, African India","Portuguese, African, Lebanese India","Pub Food United States of America","Rajasthani India","Rajasthani, Gujarati, Mughlai India","Rajasthani, North Indian India","Ramen, Japanese United Kingdom","Raw Meats India","Raw Meats, Fast Food India","Raw Meats, Fast Food, North Indian India","Raw Meats, North Indian India","Raw Meats, North Indian, Chinese India","Raw Meats, North Indian, Chinese, Fast Food India","Raw Meats, North Indian, Fast Food India","Raw Meats, Street Food India","Restaurant Cafe Turkey","Restaurant Cafe, Desserts Turkey","Restaurant Cafe, Turkish, Desserts Turkey","Salad, Continental India","Salad, Healthy Food, Burger, Italian, Continental, Chinese, North Indian, Beverages India","Sandwich United States of America","Sandwich, Seafood, Cajun United States of America","Sandwich, Seafood, Steak United States of America","Sandwich, Sushi, Tapas United States of America","Scottish, Cafe United Kingdom","Seafood Brazil","Seafood India","Seafood Sri Lanka","Seafood United States of America","Seafood, African, Sushi South Africa","Seafood, American Qatar","Seafood, American United Arab Emirates","Seafood, American, Mediterranean, Japanese Philippines","Seafood, Asian, Filipino, Indian Philippines","Seafood, Asian, Grill, Sushi South Africa","Seafood, Bar Food, Brazilian Brazil","Seafood, Chinese India","Seafood, Chinese, Japanese, Sushi, Thai India","Seafood, Chinese, Japanese, Vietnamese, Asian, Thai India","Seafood, Chinese, Thai India","Seafood, Continental, European India","Seafood, Continental, European, German India","Seafood, Continental, Goan, Asian, Andhra India","Seafood, Filipino, Asian, European Philippines","Seafood, French India","Seafood, Italian India","Seafood, Italian Sri Lanka","Seafood, Japanese, Sushi South Africa","Seafood, Kiwi New Zealand","Seafood, Mediterranean India","Seafood, Mughlai, North Indian India","Seafood, North Indian India","Seafood, South Indian, Andhra, Hyderabadi, Goan India","Seafood, Southern United States of America","Seafood, Steak United States of America","Seafood, Steak, Vegetarian United States of America","Seafood, Sushi United States of America","Seafood, Tapas, Bar Food United States of America","Seafood, Western Indonesia","Singaporean, Australian, German Singapore","Singaporean, Chinese, Seafood, Malay, Indian Singapore","South American India","South Indian India","South Indian United Arab Emirates","South Indian, Andhra India","South Indian, Biryani India","South Indian, Chettinad India","South Indian, Chettinad, North Indian India","South Indian, Chettinad, North Indian, Chinese India","South Indian, Chinese India","South Indian, Chinese, Continental India","South Indian, Chinese, Continental, Italian, North Indian India","South Indian, Chinese, Fast Food India","South Indian, Chinese, Fast Food, Mithai India","South Indian, Chinese, Mithai India","South Indian, Chinese, Mughlai India","South Indian, Chinese, North Indian India","South Indian, Chinese, Street Food, Mithai India","South Indian, Desserts India","South Indian, Desserts, Beverages India","South Indian, Fast Food India","South Indian, Fast Food, Chinese India","South Indian, Fast Food, North Indian, Chinese India","South Indian, Fast Food, Street Food India","South Indian, Kerala India","South Indian, Nepalese India","South Indian, North Indian India","South Indian, North Indian, Chinese India","South Indian, North Indian, Chinese, Continental India","South Indian, North Indian, Chinese, Fast Food India","South Indian, North Indian, Chinese, Fast Food, Street Food, Mithai India","South Indian, North Indian, Chinese, Mughlai India","South Indian, North Indian, Chinese, Street Food, Fast Food India","South Indian, North Indian, Fast Food India","South Indian, North Indian, Street Food India","South Indian, North Indian, Street Food, Chinese, Mithai India","South Indian, Pizza, Chinese India","South Indian, Seafood, Kerala India","South Indian, Street Food India","South Indian, Street Food, Chinese India","South Indian, Street Food, Desserts India","South Indian, Street Food, Mithai India","Southern United States of America","Southern, Cajun, Soul Food United States of America","Spanish, Italian India","Spanish, Tapas South Africa","Spanish, Tapas United States of America","Sri Lankan Sri Lanka","Steak Qatar","Steak South Africa","Steak Turkey","Steak United Kingdom","Steak United States of America","Steak, American India","Steak, American Qatar","Steak, BBQ Brazil","Steak, Scottish, British United Kingdom","Steak, Seafood, Grill United Kingdom","Steak, Tapas, Bar Food United States of America","Street Food India","Street Food, Bakery India","Street Food, Beverages India","Street Food, Burger, American, Finger Food, German South Africa","Street Food, Burger, Desserts, Italian, Pizza, North Indian, European, Finger Food India","Street Food, Chinese India","Street Food, Chinese, Mithai India","Street Food, Chinese, North Indian India","Street Food, Chinese, North Indian, Mithai India","Street Food, Continental, Burger, Grill South Africa","Street Food, Continental, South Indian, North Indian, Chinese India","Street Food, Desserts India","Street Food, Fast Food India","Street Food, Fast Food, Beverages India","Street Food, Fast Food, Chinese, South Indian, North Indian India","Street Food, Fast Food, North Indian India","Street Food, Mithai India","Street Food, Mithai, North Indian, South Indian, Chinese India","Street Food, Mithai, South Indian, North Indian, Chinese India","Street Food, Mughlai India","Street Food, North Indian India","Street Food, North Indian, Chinese, Continental India","Street Food, North Indian, Mithai India","Street Food, North Indian, South Indian India","Street Food, North Indian, South Indian, Chinese India","Street Food, North Indian, South Indian, Chinese, Mithai India","Street Food, North Indian, South Indian, Mithai India","Street Food, South Indian India","Street Food, South Indian, Chinese India","Street Food, South Indian, Mithai India","Sunda, Indonesian Indonesia","Sushi Brazil","Sushi India","Sushi South Africa","Sushi, Asian India","Sushi, Japanese Brazil","Sushi, Japanese Indonesia","Sushi, Japanese, Cantonese United Kingdom","Sushi, Japanese, Healthy Food India","Sushi, Teriyaki United States of America","Sushi, Thai United States of America","Taiwanese, Street Food New Zealand","Taiwanese, Street Food United Kingdom","Tapas South Africa","Tapas United States of America","Tea India","Tea, Beverages, Fast Food India","Tea, Cafe India","Tea, Fast Food India","Tea, Modern Australian Australia","Tex-Mex, American India","Thai India","Thai New Zealand","Thai Qatar","Thai United Kingdom","Thai United States of America","Thai, Asian India","Thai, Asian United Kingdom","Thai, Chinese India","Thai, Chinese, Asian India","Thai, Chinese, Asian, Malaysian India","Thai, Chinese, Japanese India","Thai, Chinese, North Indian India","Thai, Chinese, Seafood India","Thai, European, Mexican, North Indian, Chinese, Cafe India","Thai, Japanese India","Thai, Japanese, Chinese, Indonesian, Vietnamese United Arab Emirates","Tibetan India","Tibetan, Chinese India","Tibetan, Chinese, North Indian India","Tibetan, Fast Food India","Tibetan, Nepalese India","Tibetan, South Indian, North Indian India","Tibetan, Street Food India","Turkish India","Turkish Turkey","Turkish United Kingdom","Turkish Pizza Turkey","Turkish, Arabian, Middle Eastern United Arab Emirates","Turkish, Arabian, Moroccan, Lebanese India","Turkish, Mediterranean, Middle Eastern India","Vietnamese India","Vietnamese United States of America","Vietnamese, Fish and Chips New Zealand","Western, Asian, Cafe Indonesia","Western, Fusion, Fast Food Singapore","World Cuisine Turkey","World Cuisine, Mexican, Italian Turkey","World Cuisine, Patisserie, Cafe Turkey"}</c:f>
              <c:strCache>
                <c:ptCount val="1989"/>
                <c:pt idx="0">
                  <c:v>Afghani India</c:v>
                </c:pt>
                <c:pt idx="1">
                  <c:v>Afghani, Mughlai, Chinese India</c:v>
                </c:pt>
                <c:pt idx="2">
                  <c:v>Afghani, North Indian India</c:v>
                </c:pt>
                <c:pt idx="3">
                  <c:v>Afghani, North Indian, Pakistani, Arabian India</c:v>
                </c:pt>
                <c:pt idx="4">
                  <c:v>African South Africa</c:v>
                </c:pt>
                <c:pt idx="5">
                  <c:v>African, Portuguese United Arab Emirates</c:v>
                </c:pt>
                <c:pt idx="6">
                  <c:v>American India</c:v>
                </c:pt>
                <c:pt idx="7">
                  <c:v>American New Zealand</c:v>
                </c:pt>
                <c:pt idx="8">
                  <c:v>American Singapore</c:v>
                </c:pt>
                <c:pt idx="9">
                  <c:v>American South Africa</c:v>
                </c:pt>
                <c:pt idx="10">
                  <c:v>American United Arab Emirates</c:v>
                </c:pt>
                <c:pt idx="11">
                  <c:v>American United Kingdom</c:v>
                </c:pt>
                <c:pt idx="12">
                  <c:v>American United States of America</c:v>
                </c:pt>
                <c:pt idx="13">
                  <c:v>American, Asian, Burger United States of America</c:v>
                </c:pt>
                <c:pt idx="14">
                  <c:v>American, Asian, European, Seafood India</c:v>
                </c:pt>
                <c:pt idx="15">
                  <c:v>American, Asian, Italian, Seafood Philippines</c:v>
                </c:pt>
                <c:pt idx="16">
                  <c:v>American, Asian, North Indian, Mexican, South Indian India</c:v>
                </c:pt>
                <c:pt idx="17">
                  <c:v>American, Bakery, European, Burger, Fusion Singapore</c:v>
                </c:pt>
                <c:pt idx="18">
                  <c:v>American, Bar Food United States of America</c:v>
                </c:pt>
                <c:pt idx="19">
                  <c:v>American, Bar Food, BBQ United States of America</c:v>
                </c:pt>
                <c:pt idx="20">
                  <c:v>American, Bar Food, Sandwich United States of America</c:v>
                </c:pt>
                <c:pt idx="21">
                  <c:v>American, BBQ United States of America</c:v>
                </c:pt>
                <c:pt idx="22">
                  <c:v>American, BBQ, Burger United States of America</c:v>
                </c:pt>
                <c:pt idx="23">
                  <c:v>American, BBQ, Sandwich United States of America</c:v>
                </c:pt>
                <c:pt idx="24">
                  <c:v>American, BBQ, Seafood United States of America</c:v>
                </c:pt>
                <c:pt idx="25">
                  <c:v>American, BBQ, Southern United States of America</c:v>
                </c:pt>
                <c:pt idx="26">
                  <c:v>American, BBQ, Steak United States of America</c:v>
                </c:pt>
                <c:pt idx="27">
                  <c:v>American, Breakfast United States of America</c:v>
                </c:pt>
                <c:pt idx="28">
                  <c:v>American, Breakfast, Burger United States of America</c:v>
                </c:pt>
                <c:pt idx="29">
                  <c:v>American, Breakfast, Desserts United States of America</c:v>
                </c:pt>
                <c:pt idx="30">
                  <c:v>American, Breakfast, Diner United States of America</c:v>
                </c:pt>
                <c:pt idx="31">
                  <c:v>American, Breakfast, Greek United States of America</c:v>
                </c:pt>
                <c:pt idx="32">
                  <c:v>American, Breakfast, Hawaiian United States of America</c:v>
                </c:pt>
                <c:pt idx="33">
                  <c:v>American, Breakfast, Vegetarian United States of America</c:v>
                </c:pt>
                <c:pt idx="34">
                  <c:v>American, British, Continental India</c:v>
                </c:pt>
                <c:pt idx="35">
                  <c:v>American, Burger Brazil</c:v>
                </c:pt>
                <c:pt idx="36">
                  <c:v>American, Burger South Africa</c:v>
                </c:pt>
                <c:pt idx="37">
                  <c:v>American, Burger United Arab Emirates</c:v>
                </c:pt>
                <c:pt idx="38">
                  <c:v>American, Burger United Kingdom</c:v>
                </c:pt>
                <c:pt idx="39">
                  <c:v>American, Burger United States of America</c:v>
                </c:pt>
                <c:pt idx="40">
                  <c:v>American, Burger, Cafe India</c:v>
                </c:pt>
                <c:pt idx="41">
                  <c:v>American, Burger, Cajun United States of America</c:v>
                </c:pt>
                <c:pt idx="42">
                  <c:v>American, Burger, Fast Food India</c:v>
                </c:pt>
                <c:pt idx="43">
                  <c:v>American, Burger, Grill United Kingdom</c:v>
                </c:pt>
                <c:pt idx="44">
                  <c:v>American, Burger, Pizza, Cafe United States of America</c:v>
                </c:pt>
                <c:pt idx="45">
                  <c:v>American, Burger, Sandwich United States of America</c:v>
                </c:pt>
                <c:pt idx="46">
                  <c:v>American, Cafe India</c:v>
                </c:pt>
                <c:pt idx="47">
                  <c:v>American, Caribbean, Seafood United States of America</c:v>
                </c:pt>
                <c:pt idx="48">
                  <c:v>American, Chinese, North Indian Sri Lanka</c:v>
                </c:pt>
                <c:pt idx="49">
                  <c:v>American, Chinese, North Indian, Italian India</c:v>
                </c:pt>
                <c:pt idx="50">
                  <c:v>American, Chinese, Sushi United States of America</c:v>
                </c:pt>
                <c:pt idx="51">
                  <c:v>American, Coffee and Tea United States of America</c:v>
                </c:pt>
                <c:pt idx="52">
                  <c:v>American, Continental, Burger India</c:v>
                </c:pt>
                <c:pt idx="53">
                  <c:v>American, Continental, Italian India</c:v>
                </c:pt>
                <c:pt idx="54">
                  <c:v>American, Continental, Italian, Bakery India</c:v>
                </c:pt>
                <c:pt idx="55">
                  <c:v>American, Continental, Italian, North Indian, Asian India</c:v>
                </c:pt>
                <c:pt idx="56">
                  <c:v>American, Continental, North Indian, Chinese India</c:v>
                </c:pt>
                <c:pt idx="57">
                  <c:v>American, Desserts United Arab Emirates</c:v>
                </c:pt>
                <c:pt idx="58">
                  <c:v>American, Desserts, Diner United States of America</c:v>
                </c:pt>
                <c:pt idx="59">
                  <c:v>American, Desserts, Steak United States of America</c:v>
                </c:pt>
                <c:pt idx="60">
                  <c:v>American, Diner, Southern United States of America</c:v>
                </c:pt>
                <c:pt idx="61">
                  <c:v>American, European India</c:v>
                </c:pt>
                <c:pt idx="62">
                  <c:v>American, European, North Indian India</c:v>
                </c:pt>
                <c:pt idx="63">
                  <c:v>American, European, Sandwich United States of America</c:v>
                </c:pt>
                <c:pt idx="64">
                  <c:v>American, Fast Food India</c:v>
                </c:pt>
                <c:pt idx="65">
                  <c:v>American, Fast Food United States of America</c:v>
                </c:pt>
                <c:pt idx="66">
                  <c:v>American, Fast Food, Burger India</c:v>
                </c:pt>
                <c:pt idx="67">
                  <c:v>American, Fast Food, Desserts India</c:v>
                </c:pt>
                <c:pt idx="68">
                  <c:v>American, Fast Food, Desserts, Steak United Kingdom</c:v>
                </c:pt>
                <c:pt idx="69">
                  <c:v>American, Fast Food, Salad, Healthy Food India</c:v>
                </c:pt>
                <c:pt idx="70">
                  <c:v>American, Fast Food, Steak, Beverages Sri Lanka</c:v>
                </c:pt>
                <c:pt idx="71">
                  <c:v>American, Finger Food India</c:v>
                </c:pt>
                <c:pt idx="72">
                  <c:v>American, French United States of America</c:v>
                </c:pt>
                <c:pt idx="73">
                  <c:v>American, Greek United States of America</c:v>
                </c:pt>
                <c:pt idx="74">
                  <c:v>American, Greek, Seafood United States of America</c:v>
                </c:pt>
                <c:pt idx="75">
                  <c:v>American, Grill Brazil</c:v>
                </c:pt>
                <c:pt idx="76">
                  <c:v>American, Hawaiian United States of America</c:v>
                </c:pt>
                <c:pt idx="77">
                  <c:v>American, Ice Cream, Desserts Philippines</c:v>
                </c:pt>
                <c:pt idx="78">
                  <c:v>American, International, Southwestern United States of America</c:v>
                </c:pt>
                <c:pt idx="79">
                  <c:v>American, International, Sushi United States of America</c:v>
                </c:pt>
                <c:pt idx="80">
                  <c:v>American, Italian India</c:v>
                </c:pt>
                <c:pt idx="81">
                  <c:v>American, Italian United States of America</c:v>
                </c:pt>
                <c:pt idx="82">
                  <c:v>American, Italian, Bakery, Deli, Burger, Sandwich, Pizza India</c:v>
                </c:pt>
                <c:pt idx="83">
                  <c:v>American, Italian, Cafe India</c:v>
                </c:pt>
                <c:pt idx="84">
                  <c:v>American, Italian, Chinese India</c:v>
                </c:pt>
                <c:pt idx="85">
                  <c:v>American, Italian, Chinese, North Indian, Cafe India</c:v>
                </c:pt>
                <c:pt idx="86">
                  <c:v>American, Italian, Mughlai, North Indian India</c:v>
                </c:pt>
                <c:pt idx="87">
                  <c:v>American, Italian, North Indian, Chinese India</c:v>
                </c:pt>
                <c:pt idx="88">
                  <c:v>American, Italian, North Indian, Chinese, Lebanese India</c:v>
                </c:pt>
                <c:pt idx="89">
                  <c:v>American, Italian, North Indian, European, Thai India</c:v>
                </c:pt>
                <c:pt idx="90">
                  <c:v>American, Italian, Pizza United States of America</c:v>
                </c:pt>
                <c:pt idx="91">
                  <c:v>American, Italian, Seafood United States of America</c:v>
                </c:pt>
                <c:pt idx="92">
                  <c:v>American, Japanese, Singaporean Singapore</c:v>
                </c:pt>
                <c:pt idx="93">
                  <c:v>American, Japanese, Sushi United States of America</c:v>
                </c:pt>
                <c:pt idx="94">
                  <c:v>American, Mediterranean, Seafood United States of America</c:v>
                </c:pt>
                <c:pt idx="95">
                  <c:v>American, Mexican India</c:v>
                </c:pt>
                <c:pt idx="96">
                  <c:v>American, Mexican Singapore</c:v>
                </c:pt>
                <c:pt idx="97">
                  <c:v>American, Mexican United Arab Emirates</c:v>
                </c:pt>
                <c:pt idx="98">
                  <c:v>American, Mexican, Burger United Arab Emirates</c:v>
                </c:pt>
                <c:pt idx="99">
                  <c:v>American, Mexican, Finger Food India</c:v>
                </c:pt>
                <c:pt idx="100">
                  <c:v>American, Mexican, Seafood United Arab Emirates</c:v>
                </c:pt>
                <c:pt idx="101">
                  <c:v>American, North Indian, European, Asian India</c:v>
                </c:pt>
                <c:pt idx="102">
                  <c:v>American, North Indian, Thai, Continental India</c:v>
                </c:pt>
                <c:pt idx="103">
                  <c:v>American, Pizza United States of America</c:v>
                </c:pt>
                <c:pt idx="104">
                  <c:v>American, Pizza, Bar Food United States of America</c:v>
                </c:pt>
                <c:pt idx="105">
                  <c:v>American, Sandwich, Salad United States of America</c:v>
                </c:pt>
                <c:pt idx="106">
                  <c:v>American, Sandwich, Seafood United States of America</c:v>
                </c:pt>
                <c:pt idx="107">
                  <c:v>American, Sandwich, Tea United States of America</c:v>
                </c:pt>
                <c:pt idx="108">
                  <c:v>American, Seafood United States of America</c:v>
                </c:pt>
                <c:pt idx="109">
                  <c:v>American, Seafood, Cajun United States of America</c:v>
                </c:pt>
                <c:pt idx="110">
                  <c:v>American, Seafood, Italian, Japanese, Thai India</c:v>
                </c:pt>
                <c:pt idx="111">
                  <c:v>American, Seafood, Southern United States of America</c:v>
                </c:pt>
                <c:pt idx="112">
                  <c:v>American, Seafood, Steak United States of America</c:v>
                </c:pt>
                <c:pt idx="113">
                  <c:v>American, Seafood, Sushi United States of America</c:v>
                </c:pt>
                <c:pt idx="114">
                  <c:v>American, Southern United States of America</c:v>
                </c:pt>
                <c:pt idx="115">
                  <c:v>American, Southern, Southwestern United States of America</c:v>
                </c:pt>
                <c:pt idx="116">
                  <c:v>American, Steak Singapore</c:v>
                </c:pt>
                <c:pt idx="117">
                  <c:v>American, Steak Sri Lanka</c:v>
                </c:pt>
                <c:pt idx="118">
                  <c:v>American, Steak United States of America</c:v>
                </c:pt>
                <c:pt idx="119">
                  <c:v>American, Tapas United States of America</c:v>
                </c:pt>
                <c:pt idx="120">
                  <c:v>American, Tex-Mex India</c:v>
                </c:pt>
                <c:pt idx="121">
                  <c:v>American, Tex-Mex Qatar</c:v>
                </c:pt>
                <c:pt idx="122">
                  <c:v>American, Tex-Mex, Italian, Mexican, North Indian India</c:v>
                </c:pt>
                <c:pt idx="123">
                  <c:v>Andhra India</c:v>
                </c:pt>
                <c:pt idx="124">
                  <c:v>Andhra, North Indian, Chinese India</c:v>
                </c:pt>
                <c:pt idx="125">
                  <c:v>Andhra, North Indian, Chinese, Seafood, Biryani India</c:v>
                </c:pt>
                <c:pt idx="126">
                  <c:v>Arabian Brazil</c:v>
                </c:pt>
                <c:pt idx="127">
                  <c:v>Arabian, Lebanese India</c:v>
                </c:pt>
                <c:pt idx="128">
                  <c:v>Arabian, Mexican India</c:v>
                </c:pt>
                <c:pt idx="129">
                  <c:v>Arabian, Middle Eastern United Arab Emirates</c:v>
                </c:pt>
                <c:pt idx="130">
                  <c:v>Arabian, North Indian India</c:v>
                </c:pt>
                <c:pt idx="131">
                  <c:v>Argentine, American United Kingdom</c:v>
                </c:pt>
                <c:pt idx="132">
                  <c:v>Asian Australia</c:v>
                </c:pt>
                <c:pt idx="133">
                  <c:v>Asian Canada</c:v>
                </c:pt>
                <c:pt idx="134">
                  <c:v>Asian India</c:v>
                </c:pt>
                <c:pt idx="135">
                  <c:v>Asian New Zealand</c:v>
                </c:pt>
                <c:pt idx="136">
                  <c:v>Asian United Arab Emirates</c:v>
                </c:pt>
                <c:pt idx="137">
                  <c:v>Asian United States of America</c:v>
                </c:pt>
                <c:pt idx="138">
                  <c:v>Asian Fusion, Cafe New Zealand</c:v>
                </c:pt>
                <c:pt idx="139">
                  <c:v>Asian Fusion, Pub Food, Fusion, Asian, Filipino, Malaysian, Thai New Zealand</c:v>
                </c:pt>
                <c:pt idx="140">
                  <c:v>Asian, Bakery India</c:v>
                </c:pt>
                <c:pt idx="141">
                  <c:v>Asian, Breakfast, Hawaiian United States of America</c:v>
                </c:pt>
                <c:pt idx="142">
                  <c:v>Asian, Burmese India</c:v>
                </c:pt>
                <c:pt idx="143">
                  <c:v>Asian, Chinese India</c:v>
                </c:pt>
                <c:pt idx="144">
                  <c:v>Asian, Chinese United Arab Emirates</c:v>
                </c:pt>
                <c:pt idx="145">
                  <c:v>Asian, Chinese United States of America</c:v>
                </c:pt>
                <c:pt idx="146">
                  <c:v>Asian, Chinese, Japanese India</c:v>
                </c:pt>
                <c:pt idx="147">
                  <c:v>Asian, Chinese, North Indian India</c:v>
                </c:pt>
                <c:pt idx="148">
                  <c:v>Asian, Chinese, Thai India</c:v>
                </c:pt>
                <c:pt idx="149">
                  <c:v>Asian, Chinese, Thai United States of America</c:v>
                </c:pt>
                <c:pt idx="150">
                  <c:v>Asian, Chinese, Thai, Japanese India</c:v>
                </c:pt>
                <c:pt idx="151">
                  <c:v>Asian, Chinese, Thai, Malaysian, Indonesian, Burmese India</c:v>
                </c:pt>
                <c:pt idx="152">
                  <c:v>Asian, Chinese, Thai, Vietnamese India</c:v>
                </c:pt>
                <c:pt idx="153">
                  <c:v>Asian, Chinese, Tibetan India</c:v>
                </c:pt>
                <c:pt idx="154">
                  <c:v>Asian, Chinese, Vegetarian United States of America</c:v>
                </c:pt>
                <c:pt idx="155">
                  <c:v>Asian, Continental India</c:v>
                </c:pt>
                <c:pt idx="156">
                  <c:v>Asian, Continental, Fast Food India</c:v>
                </c:pt>
                <c:pt idx="157">
                  <c:v>Asian, Continental, Italian, North Indian India</c:v>
                </c:pt>
                <c:pt idx="158">
                  <c:v>Asian, Continental, Seafood Singapore</c:v>
                </c:pt>
                <c:pt idx="159">
                  <c:v>Asian, European India</c:v>
                </c:pt>
                <c:pt idx="160">
                  <c:v>Asian, European Philippines</c:v>
                </c:pt>
                <c:pt idx="161">
                  <c:v>Asian, European, Seafood United States of America</c:v>
                </c:pt>
                <c:pt idx="162">
                  <c:v>Asian, Indonesian, Western Indonesia</c:v>
                </c:pt>
                <c:pt idx="163">
                  <c:v>Asian, Japanese United States of America</c:v>
                </c:pt>
                <c:pt idx="164">
                  <c:v>Asian, Japanese, Chinese, Thai India</c:v>
                </c:pt>
                <c:pt idx="165">
                  <c:v>Asian, Japanese, Korean, Thai, Chinese India</c:v>
                </c:pt>
                <c:pt idx="166">
                  <c:v>Asian, Japanese, Sushi United States of America</c:v>
                </c:pt>
                <c:pt idx="167">
                  <c:v>Asian, Latin American, Vegetarian United States of America</c:v>
                </c:pt>
                <c:pt idx="168">
                  <c:v>Asian, Mediterranean, North Indian India</c:v>
                </c:pt>
                <c:pt idx="169">
                  <c:v>Asian, North Indian India</c:v>
                </c:pt>
                <c:pt idx="170">
                  <c:v>Asian, North Indian, Continental India</c:v>
                </c:pt>
                <c:pt idx="171">
                  <c:v>Asian, North Indian, Japanese India</c:v>
                </c:pt>
                <c:pt idx="172">
                  <c:v>Asian, North Indian, Mughlai India</c:v>
                </c:pt>
                <c:pt idx="173">
                  <c:v>Asian, Seafood India</c:v>
                </c:pt>
                <c:pt idx="174">
                  <c:v>Asian, Sushi India</c:v>
                </c:pt>
                <c:pt idx="175">
                  <c:v>Asian, Sushi, Seafood New Zealand</c:v>
                </c:pt>
                <c:pt idx="176">
                  <c:v>Asian, Sushi, Tapas South Africa</c:v>
                </c:pt>
                <c:pt idx="177">
                  <c:v>Asian, Sushi, Thai United States of America</c:v>
                </c:pt>
                <c:pt idx="178">
                  <c:v>Asian, Sushi, Vegetarian United States of America</c:v>
                </c:pt>
                <c:pt idx="179">
                  <c:v>Asian, Thai India</c:v>
                </c:pt>
                <c:pt idx="180">
                  <c:v>Asian, Thai United States of America</c:v>
                </c:pt>
                <c:pt idx="181">
                  <c:v>Asian, Thai, Chinese India</c:v>
                </c:pt>
                <c:pt idx="182">
                  <c:v>Asian, Thai, Chinese, North Indian India</c:v>
                </c:pt>
                <c:pt idx="183">
                  <c:v>Asian, Thai, Vegetarian United States of America</c:v>
                </c:pt>
                <c:pt idx="184">
                  <c:v>Asian, Vegetarian, Vietnamese United States of America</c:v>
                </c:pt>
                <c:pt idx="185">
                  <c:v>Asian, Vegetarian, Vietnamese, Bubble Tea United States of America</c:v>
                </c:pt>
                <c:pt idx="186">
                  <c:v>Asian, Vietnamese United States of America</c:v>
                </c:pt>
                <c:pt idx="187">
                  <c:v>Assamese India</c:v>
                </c:pt>
                <c:pt idx="188">
                  <c:v>Assamese, Chinese India</c:v>
                </c:pt>
                <c:pt idx="189">
                  <c:v>Australian Australia</c:v>
                </c:pt>
                <c:pt idx="190">
                  <c:v>Awadhi India</c:v>
                </c:pt>
                <c:pt idx="191">
                  <c:v>Awadhi, Mughlai India</c:v>
                </c:pt>
                <c:pt idx="192">
                  <c:v>Awadhi, Mughlai, North Indian India</c:v>
                </c:pt>
                <c:pt idx="193">
                  <c:v>Awadhi, North Indian India</c:v>
                </c:pt>
                <c:pt idx="194">
                  <c:v>Awadhi, North Indian, Mughlai India</c:v>
                </c:pt>
                <c:pt idx="195">
                  <c:v>Bakery Brazil</c:v>
                </c:pt>
                <c:pt idx="196">
                  <c:v>Bakery India</c:v>
                </c:pt>
                <c:pt idx="197">
                  <c:v>Bakery Singapore</c:v>
                </c:pt>
                <c:pt idx="198">
                  <c:v>Bakery, Arabian, Middle Eastern United Arab Emirates</c:v>
                </c:pt>
                <c:pt idx="199">
                  <c:v>Bakery, Beverages India</c:v>
                </c:pt>
                <c:pt idx="200">
                  <c:v>Bakery, Beverages, Fast Food India</c:v>
                </c:pt>
                <c:pt idx="201">
                  <c:v>Bakery, Cafe India</c:v>
                </c:pt>
                <c:pt idx="202">
                  <c:v>Bakery, Cafe United Kingdom</c:v>
                </c:pt>
                <c:pt idx="203">
                  <c:v>Bakery, Cafe, Fast Food India</c:v>
                </c:pt>
                <c:pt idx="204">
                  <c:v>Bakery, Chinese India</c:v>
                </c:pt>
                <c:pt idx="205">
                  <c:v>Bakery, Chinese, Fast Food India</c:v>
                </c:pt>
                <c:pt idx="206">
                  <c:v>Bakery, Chinese, North Indian India</c:v>
                </c:pt>
                <c:pt idx="207">
                  <c:v>Bakery, Desserts India</c:v>
                </c:pt>
                <c:pt idx="208">
                  <c:v>Bakery, Desserts, Bakery India</c:v>
                </c:pt>
                <c:pt idx="209">
                  <c:v>Bakery, Desserts, Beverages India</c:v>
                </c:pt>
                <c:pt idx="210">
                  <c:v>Bakery, Desserts, Cafe India</c:v>
                </c:pt>
                <c:pt idx="211">
                  <c:v>Bakery, Desserts, Chinese, Fast Food India</c:v>
                </c:pt>
                <c:pt idx="212">
                  <c:v>Bakery, Desserts, Fast Food India</c:v>
                </c:pt>
                <c:pt idx="213">
                  <c:v>Bakery, Desserts, Fast Food, Beverages India</c:v>
                </c:pt>
                <c:pt idx="214">
                  <c:v>Bakery, Desserts, Fast Food, Mithai India</c:v>
                </c:pt>
                <c:pt idx="215">
                  <c:v>Bakery, Desserts, Fast Food, North Indian India</c:v>
                </c:pt>
                <c:pt idx="216">
                  <c:v>Bakery, Desserts, Fast Food, Pizza, Burger, Continental India</c:v>
                </c:pt>
                <c:pt idx="217">
                  <c:v>Bakery, Desserts, Fast Food, Pizza, Burger, Finger Food India</c:v>
                </c:pt>
                <c:pt idx="218">
                  <c:v>Bakery, Desserts, Fast Food, Street Food, Chinese, Beverages India</c:v>
                </c:pt>
                <c:pt idx="219">
                  <c:v>Bakery, Desserts, Healthy Food India</c:v>
                </c:pt>
                <c:pt idx="220">
                  <c:v>Bakery, Desserts, Ice Cream India</c:v>
                </c:pt>
                <c:pt idx="221">
                  <c:v>Bakery, Desserts, North Indian, Bengali, South Indian India</c:v>
                </c:pt>
                <c:pt idx="222">
                  <c:v>Bakery, Fast Food India</c:v>
                </c:pt>
                <c:pt idx="223">
                  <c:v>Bakery, Fast Food, Beverages India</c:v>
                </c:pt>
                <c:pt idx="224">
                  <c:v>Bakery, Fast Food, Chinese India</c:v>
                </c:pt>
                <c:pt idx="225">
                  <c:v>Bakery, Fast Food, Desserts India</c:v>
                </c:pt>
                <c:pt idx="226">
                  <c:v>Bakery, Fast Food, Pizza India</c:v>
                </c:pt>
                <c:pt idx="227">
                  <c:v>Bakery, Fast Food, Street Food India</c:v>
                </c:pt>
                <c:pt idx="228">
                  <c:v>Bakery, French India</c:v>
                </c:pt>
                <c:pt idx="229">
                  <c:v>Bakery, Healthy Food India</c:v>
                </c:pt>
                <c:pt idx="230">
                  <c:v>Bakery, Italian, Chinese, Mexican India</c:v>
                </c:pt>
                <c:pt idx="231">
                  <c:v>Bakery, Italian, Fast Food, Chinese, Continental India</c:v>
                </c:pt>
                <c:pt idx="232">
                  <c:v>Bakery, Mithai India</c:v>
                </c:pt>
                <c:pt idx="233">
                  <c:v>Bakery, Mithai, Fast Food India</c:v>
                </c:pt>
                <c:pt idx="234">
                  <c:v>Bakery, North Indian India</c:v>
                </c:pt>
                <c:pt idx="235">
                  <c:v>Bakery, Pizza India</c:v>
                </c:pt>
                <c:pt idx="236">
                  <c:v>Bakery, Sandwich, Brazilian Brazil</c:v>
                </c:pt>
                <c:pt idx="237">
                  <c:v>Bakery, Street Food India</c:v>
                </c:pt>
                <c:pt idx="238">
                  <c:v>Bar Food Turkey</c:v>
                </c:pt>
                <c:pt idx="239">
                  <c:v>Bar Food United States of America</c:v>
                </c:pt>
                <c:pt idx="240">
                  <c:v>Bar Food, Brazilian Brazil</c:v>
                </c:pt>
                <c:pt idx="241">
                  <c:v>Bar Food, Modern Australian Australia</c:v>
                </c:pt>
                <c:pt idx="242">
                  <c:v>Bar Food, Sandwich, Seafood United States of America</c:v>
                </c:pt>
                <c:pt idx="243">
                  <c:v>Bar Food, Seafood, Vegetarian United States of America</c:v>
                </c:pt>
                <c:pt idx="244">
                  <c:v>Bar Food, Steak Australia</c:v>
                </c:pt>
                <c:pt idx="245">
                  <c:v>BBQ United States of America</c:v>
                </c:pt>
                <c:pt idx="246">
                  <c:v>BBQ, Breakfast, Southern United States of America</c:v>
                </c:pt>
                <c:pt idx="247">
                  <c:v>BBQ, Burger, Desserts United States of America</c:v>
                </c:pt>
                <c:pt idx="248">
                  <c:v>BBQ, Burger, Seafood United States of America</c:v>
                </c:pt>
                <c:pt idx="249">
                  <c:v>BBQ, Caribbean, Cajun United States of America</c:v>
                </c:pt>
                <c:pt idx="250">
                  <c:v>BBQ, Caribbean, Seafood United States of America</c:v>
                </c:pt>
                <c:pt idx="251">
                  <c:v>BBQ, Grill, Brazilian Brazil</c:v>
                </c:pt>
                <c:pt idx="252">
                  <c:v>BBQ, Sandwich United States of America</c:v>
                </c:pt>
                <c:pt idx="253">
                  <c:v>BBQ, Southern United States of America</c:v>
                </c:pt>
                <c:pt idx="254">
                  <c:v>Bengali India</c:v>
                </c:pt>
                <c:pt idx="255">
                  <c:v>Bengali, Chinese India</c:v>
                </c:pt>
                <c:pt idx="256">
                  <c:v>Bengali, Fast Food India</c:v>
                </c:pt>
                <c:pt idx="257">
                  <c:v>Bengali, North Indian India</c:v>
                </c:pt>
                <c:pt idx="258">
                  <c:v>Bengali, North Indian, Chinese India</c:v>
                </c:pt>
                <c:pt idx="259">
                  <c:v>Bengali, Seafood India</c:v>
                </c:pt>
                <c:pt idx="260">
                  <c:v>Bengali, South Indian, North Indian, Mughlai India</c:v>
                </c:pt>
                <c:pt idx="261">
                  <c:v>Beverages India</c:v>
                </c:pt>
                <c:pt idx="262">
                  <c:v>Beverages, Bar Food, Fast Food Brazil</c:v>
                </c:pt>
                <c:pt idx="263">
                  <c:v>Beverages, Desserts India</c:v>
                </c:pt>
                <c:pt idx="264">
                  <c:v>Beverages, Fast Food India</c:v>
                </c:pt>
                <c:pt idx="265">
                  <c:v>Beverages, Healthy Food India</c:v>
                </c:pt>
                <c:pt idx="266">
                  <c:v>Beverages, Ice Cream India</c:v>
                </c:pt>
                <c:pt idx="267">
                  <c:v>Beverages, International Brazil</c:v>
                </c:pt>
                <c:pt idx="268">
                  <c:v>Beverages, Juices India</c:v>
                </c:pt>
                <c:pt idx="269">
                  <c:v>Beverages, Salad India</c:v>
                </c:pt>
                <c:pt idx="270">
                  <c:v>Beverages, Salad, Beverages India</c:v>
                </c:pt>
                <c:pt idx="271">
                  <c:v>Beverages, Street Food India</c:v>
                </c:pt>
                <c:pt idx="272">
                  <c:v>Bihari India</c:v>
                </c:pt>
                <c:pt idx="273">
                  <c:v>Bihari, Lucknowi, North Indian India</c:v>
                </c:pt>
                <c:pt idx="274">
                  <c:v>Biryani India</c:v>
                </c:pt>
                <c:pt idx="275">
                  <c:v>Biryani, Andhra India</c:v>
                </c:pt>
                <c:pt idx="276">
                  <c:v>Biryani, Chinese, North Indian India</c:v>
                </c:pt>
                <c:pt idx="277">
                  <c:v>Biryani, Hyderabadi India</c:v>
                </c:pt>
                <c:pt idx="278">
                  <c:v>Biryani, Kerala India</c:v>
                </c:pt>
                <c:pt idx="279">
                  <c:v>Biryani, Lucknowi, North Indian India</c:v>
                </c:pt>
                <c:pt idx="280">
                  <c:v>Biryani, Mughlai India</c:v>
                </c:pt>
                <c:pt idx="281">
                  <c:v>Biryani, Mughlai, Bengali, North Indian India</c:v>
                </c:pt>
                <c:pt idx="282">
                  <c:v>Biryani, North Indian India</c:v>
                </c:pt>
                <c:pt idx="283">
                  <c:v>Biryani, North Indian, Chinese, Mughlai India</c:v>
                </c:pt>
                <c:pt idx="284">
                  <c:v>Biryani, North Indian, Fast Food India</c:v>
                </c:pt>
                <c:pt idx="285">
                  <c:v>Biryani, North Indian, Hyderabadi India</c:v>
                </c:pt>
                <c:pt idx="286">
                  <c:v>Biryani, North Indian, Mughlai India</c:v>
                </c:pt>
                <c:pt idx="287">
                  <c:v>Biryani, Pizza, Fast Food, Healthy Food India</c:v>
                </c:pt>
                <c:pt idx="288">
                  <c:v>Brazilian Brazil</c:v>
                </c:pt>
                <c:pt idx="289">
                  <c:v>Brazilian United States of America</c:v>
                </c:pt>
                <c:pt idx="290">
                  <c:v>Brazilian, Bar Food Brazil</c:v>
                </c:pt>
                <c:pt idx="291">
                  <c:v>Brazilian, Bar Food, Beverages Brazil</c:v>
                </c:pt>
                <c:pt idx="292">
                  <c:v>Brazilian, Cafe Brazil</c:v>
                </c:pt>
                <c:pt idx="293">
                  <c:v>Brazilian, Grill Brazil</c:v>
                </c:pt>
                <c:pt idx="294">
                  <c:v>Brazilian, Healthy Food, Juices, Pizza Brazil</c:v>
                </c:pt>
                <c:pt idx="295">
                  <c:v>Brazilian, Italian Brazil</c:v>
                </c:pt>
                <c:pt idx="296">
                  <c:v>Brazilian, Mineira Brazil</c:v>
                </c:pt>
                <c:pt idx="297">
                  <c:v>Brazilian, North Eastern Brazil</c:v>
                </c:pt>
                <c:pt idx="298">
                  <c:v>Brazilian, Seafood Brazil</c:v>
                </c:pt>
                <c:pt idx="299">
                  <c:v>Brazilian, Steak United States of America</c:v>
                </c:pt>
                <c:pt idx="300">
                  <c:v>Breakfast United States of America</c:v>
                </c:pt>
                <c:pt idx="301">
                  <c:v>Breakfast, Burger United States of America</c:v>
                </c:pt>
                <c:pt idx="302">
                  <c:v>Breakfast, Burger, Sandwich United States of America</c:v>
                </c:pt>
                <c:pt idx="303">
                  <c:v>Breakfast, Cajun United States of America</c:v>
                </c:pt>
                <c:pt idx="304">
                  <c:v>Breakfast, Coffee and Tea Australia</c:v>
                </c:pt>
                <c:pt idx="305">
                  <c:v>Breakfast, Coffee and Tea, Modern Australian Australia</c:v>
                </c:pt>
                <c:pt idx="306">
                  <c:v>Breakfast, Diner United States of America</c:v>
                </c:pt>
                <c:pt idx="307">
                  <c:v>Breakfast, Diner, Sandwich United States of America</c:v>
                </c:pt>
                <c:pt idx="308">
                  <c:v>Breakfast, Diner, Southern United States of America</c:v>
                </c:pt>
                <c:pt idx="309">
                  <c:v>Breakfast, French United States of America</c:v>
                </c:pt>
                <c:pt idx="310">
                  <c:v>Breakfast, Mexican United States of America</c:v>
                </c:pt>
                <c:pt idx="311">
                  <c:v>Breakfast, Mexican, Southwestern United States of America</c:v>
                </c:pt>
                <c:pt idx="312">
                  <c:v>Breakfast, Modern Australian Australia</c:v>
                </c:pt>
                <c:pt idx="313">
                  <c:v>Breakfast, Pizza United States of America</c:v>
                </c:pt>
                <c:pt idx="314">
                  <c:v>Breakfast, Sandwich United States of America</c:v>
                </c:pt>
                <c:pt idx="315">
                  <c:v>Breakfast, Spanish, Tapas United States of America</c:v>
                </c:pt>
                <c:pt idx="316">
                  <c:v>Breakfast, Vegetarian United States of America</c:v>
                </c:pt>
                <c:pt idx="317">
                  <c:v>British United Kingdom</c:v>
                </c:pt>
                <c:pt idx="318">
                  <c:v>British, Bar Food, Sandwich United States of America</c:v>
                </c:pt>
                <c:pt idx="319">
                  <c:v>British, Burger, Cafe United Kingdom</c:v>
                </c:pt>
                <c:pt idx="320">
                  <c:v>British, Cafe United Kingdom</c:v>
                </c:pt>
                <c:pt idx="321">
                  <c:v>British, Chinese, Italian India</c:v>
                </c:pt>
                <c:pt idx="322">
                  <c:v>British, Contemporary United Kingdom</c:v>
                </c:pt>
                <c:pt idx="323">
                  <c:v>British, French United Kingdom</c:v>
                </c:pt>
                <c:pt idx="324">
                  <c:v>British, Scottish, Seafood United Kingdom</c:v>
                </c:pt>
                <c:pt idx="325">
                  <c:v>British, Steak United Kingdom</c:v>
                </c:pt>
                <c:pt idx="326">
                  <c:v>Burger Brazil</c:v>
                </c:pt>
                <c:pt idx="327">
                  <c:v>Burger Indonesia</c:v>
                </c:pt>
                <c:pt idx="328">
                  <c:v>Burger United States of America</c:v>
                </c:pt>
                <c:pt idx="329">
                  <c:v>Burger, American South Africa</c:v>
                </c:pt>
                <c:pt idx="330">
                  <c:v>Burger, American United Kingdom</c:v>
                </c:pt>
                <c:pt idx="331">
                  <c:v>Burger, American, Beverages South Africa</c:v>
                </c:pt>
                <c:pt idx="332">
                  <c:v>Burger, American, Fast Food India</c:v>
                </c:pt>
                <c:pt idx="333">
                  <c:v>Burger, American, Fast Food, Italian, Pizza India</c:v>
                </c:pt>
                <c:pt idx="334">
                  <c:v>Burger, American, Grill South Africa</c:v>
                </c:pt>
                <c:pt idx="335">
                  <c:v>Burger, Bar Food United States of America</c:v>
                </c:pt>
                <c:pt idx="336">
                  <c:v>Burger, Bar Food, Southern United States of America</c:v>
                </c:pt>
                <c:pt idx="337">
                  <c:v>Burger, Bar Food, Steak United States of America</c:v>
                </c:pt>
                <c:pt idx="338">
                  <c:v>Burger, Bar Food, Vegetarian United States of America</c:v>
                </c:pt>
                <c:pt idx="339">
                  <c:v>Burger, Coffee and Tea, Modern Australian Australia</c:v>
                </c:pt>
                <c:pt idx="340">
                  <c:v>Burger, Desserts India</c:v>
                </c:pt>
                <c:pt idx="341">
                  <c:v>Burger, Desserts, Bar Food United States of America</c:v>
                </c:pt>
                <c:pt idx="342">
                  <c:v>Burger, Desserts, Fast Food India</c:v>
                </c:pt>
                <c:pt idx="343">
                  <c:v>Burger, Desserts, Sandwich United States of America</c:v>
                </c:pt>
                <c:pt idx="344">
                  <c:v>Burger, Desserts, Vegetarian United States of America</c:v>
                </c:pt>
                <c:pt idx="345">
                  <c:v>Burger, Fast Food India</c:v>
                </c:pt>
                <c:pt idx="346">
                  <c:v>Burger, Fast Food United States of America</c:v>
                </c:pt>
                <c:pt idx="347">
                  <c:v>Burger, Fast Food, Chinese India</c:v>
                </c:pt>
                <c:pt idx="348">
                  <c:v>Burger, Fast Food, Chinese, Bakery India</c:v>
                </c:pt>
                <c:pt idx="349">
                  <c:v>Burger, Fast Food, Desserts, Beverages India</c:v>
                </c:pt>
                <c:pt idx="350">
                  <c:v>Burger, Fast Food, Grill South Africa</c:v>
                </c:pt>
                <c:pt idx="351">
                  <c:v>Burger, Finger Food, Pizza South Africa</c:v>
                </c:pt>
                <c:pt idx="352">
                  <c:v>Burger, German, Sandwich United States of America</c:v>
                </c:pt>
                <c:pt idx="353">
                  <c:v>Burger, Greek, Sandwich United States of America</c:v>
                </c:pt>
                <c:pt idx="354">
                  <c:v>Burger, Grill United Kingdom</c:v>
                </c:pt>
                <c:pt idx="355">
                  <c:v>Burger, Izgara Turkey</c:v>
                </c:pt>
                <c:pt idx="356">
                  <c:v>Burger, Juices, Finger Food India</c:v>
                </c:pt>
                <c:pt idx="357">
                  <c:v>Burger, Pizza United States of America</c:v>
                </c:pt>
                <c:pt idx="358">
                  <c:v>Burger, Pizza, Biryani India</c:v>
                </c:pt>
                <c:pt idx="359">
                  <c:v>Burger, Pizza, Fast Food India</c:v>
                </c:pt>
                <c:pt idx="360">
                  <c:v>Burger, Pizza, Sandwich United States of America</c:v>
                </c:pt>
                <c:pt idx="361">
                  <c:v>Burger, Sandwich, Seafood United States of America</c:v>
                </c:pt>
                <c:pt idx="362">
                  <c:v>Burger, Seafood United States of America</c:v>
                </c:pt>
                <c:pt idx="363">
                  <c:v>Burger, Seafood, Steak United States of America</c:v>
                </c:pt>
                <c:pt idx="364">
                  <c:v>Burger, Steak, Seafood South Africa</c:v>
                </c:pt>
                <c:pt idx="365">
                  <c:v>Burmese, Chinese, Japanese, Malaysian, Thai India</c:v>
                </c:pt>
                <c:pt idx="366">
                  <c:v>Burmese, Chinese, Thai India</c:v>
                </c:pt>
                <c:pt idx="367">
                  <c:v>Cafe Australia</c:v>
                </c:pt>
                <c:pt idx="368">
                  <c:v>Cafe Brazil</c:v>
                </c:pt>
                <c:pt idx="369">
                  <c:v>Cafe India</c:v>
                </c:pt>
                <c:pt idx="370">
                  <c:v>Cafe New Zealand</c:v>
                </c:pt>
                <c:pt idx="371">
                  <c:v>Cafe Singapore</c:v>
                </c:pt>
                <c:pt idx="372">
                  <c:v>Cafe South Africa</c:v>
                </c:pt>
                <c:pt idx="373">
                  <c:v>Cafe Turkey</c:v>
                </c:pt>
                <c:pt idx="374">
                  <c:v>Cafe United Arab Emirates</c:v>
                </c:pt>
                <c:pt idx="375">
                  <c:v>Cafe United Kingdom</c:v>
                </c:pt>
                <c:pt idx="376">
                  <c:v>Cafe, American New Zealand</c:v>
                </c:pt>
                <c:pt idx="377">
                  <c:v>Cafe, American, Continental, Armenian, Fast Food India</c:v>
                </c:pt>
                <c:pt idx="378">
                  <c:v>Cafe, American, Continental, Nepalese India</c:v>
                </c:pt>
                <c:pt idx="379">
                  <c:v>Cafe, American, Desserts, Italian, Bakery India</c:v>
                </c:pt>
                <c:pt idx="380">
                  <c:v>Cafe, American, Italian India</c:v>
                </c:pt>
                <c:pt idx="381">
                  <c:v>Cafe, American, Italian, Continental India</c:v>
                </c:pt>
                <c:pt idx="382">
                  <c:v>Cafe, American, Italian, Filipino Philippines</c:v>
                </c:pt>
                <c:pt idx="383">
                  <c:v>Cafe, American, Italian, North Indian, Chinese India</c:v>
                </c:pt>
                <c:pt idx="384">
                  <c:v>Cafe, American, Mexican, Italian, Thai India</c:v>
                </c:pt>
                <c:pt idx="385">
                  <c:v>Cafe, American, Tea India</c:v>
                </c:pt>
                <c:pt idx="386">
                  <c:v>Cafe, Asian, Italian, North Indian India</c:v>
                </c:pt>
                <c:pt idx="387">
                  <c:v>Cafe, Australian Australia</c:v>
                </c:pt>
                <c:pt idx="388">
                  <c:v>Cafe, Bakery India</c:v>
                </c:pt>
                <c:pt idx="389">
                  <c:v>Cafe, Bakery South Africa</c:v>
                </c:pt>
                <c:pt idx="390">
                  <c:v>Cafe, Bakery United Kingdom</c:v>
                </c:pt>
                <c:pt idx="391">
                  <c:v>Cafe, Bakery, American, Italian Philippines</c:v>
                </c:pt>
                <c:pt idx="392">
                  <c:v>Cafe, Bakery, Desserts India</c:v>
                </c:pt>
                <c:pt idx="393">
                  <c:v>Cafe, Bakery, Desserts United Arab Emirates</c:v>
                </c:pt>
                <c:pt idx="394">
                  <c:v>Cafe, Bakery, Desserts United Kingdom</c:v>
                </c:pt>
                <c:pt idx="395">
                  <c:v>Cafe, Bakery, Fast Food India</c:v>
                </c:pt>
                <c:pt idx="396">
                  <c:v>Cafe, Bakery, Italian India</c:v>
                </c:pt>
                <c:pt idx="397">
                  <c:v>Cafe, Bakery, Parsi India</c:v>
                </c:pt>
                <c:pt idx="398">
                  <c:v>Cafe, Bakery, Tea, Vegetarian South Africa</c:v>
                </c:pt>
                <c:pt idx="399">
                  <c:v>Cafe, Belgian India</c:v>
                </c:pt>
                <c:pt idx="400">
                  <c:v>Cafe, Beverages India</c:v>
                </c:pt>
                <c:pt idx="401">
                  <c:v>Cafe, Beverages, Desserts, Pizza India</c:v>
                </c:pt>
                <c:pt idx="402">
                  <c:v>Cafe, British United Kingdom</c:v>
                </c:pt>
                <c:pt idx="403">
                  <c:v>Cafe, Burger South Africa</c:v>
                </c:pt>
                <c:pt idx="404">
                  <c:v>Cafe, Burger United Arab Emirates</c:v>
                </c:pt>
                <c:pt idx="405">
                  <c:v>Cafe, Burger, Tapas, South African, European, Grill South Africa</c:v>
                </c:pt>
                <c:pt idx="406">
                  <c:v>Cafe, Charcoal Grill, Steak India</c:v>
                </c:pt>
                <c:pt idx="407">
                  <c:v>Cafe, Chinese India</c:v>
                </c:pt>
                <c:pt idx="408">
                  <c:v>Cafe, Chinese, Continental India</c:v>
                </c:pt>
                <c:pt idx="409">
                  <c:v>Cafe, Chinese, Continental, Italian, Desserts, Beverages India</c:v>
                </c:pt>
                <c:pt idx="410">
                  <c:v>Cafe, Chinese, Fast Food India</c:v>
                </c:pt>
                <c:pt idx="411">
                  <c:v>Cafe, Chinese, Fast Food, Italian India</c:v>
                </c:pt>
                <c:pt idx="412">
                  <c:v>Cafe, Chinese, Fast Food, Seafood India</c:v>
                </c:pt>
                <c:pt idx="413">
                  <c:v>Cafe, Chinese, Italian India</c:v>
                </c:pt>
                <c:pt idx="414">
                  <c:v>Cafe, Chinese, North Indian India</c:v>
                </c:pt>
                <c:pt idx="415">
                  <c:v>Cafe, Chinese, Thai, North Indian, Continental India</c:v>
                </c:pt>
                <c:pt idx="416">
                  <c:v>Cafe, Coffee and Tea, Modern Australian Australia</c:v>
                </c:pt>
                <c:pt idx="417">
                  <c:v>Cafe, Coffee and Tea, Sandwich Australia</c:v>
                </c:pt>
                <c:pt idx="418">
                  <c:v>Cafe, Coffee and Tea, Western Indonesia</c:v>
                </c:pt>
                <c:pt idx="419">
                  <c:v>Cafe, Continental India</c:v>
                </c:pt>
                <c:pt idx="420">
                  <c:v>Cafe, Continental, Chinese India</c:v>
                </c:pt>
                <c:pt idx="421">
                  <c:v>Cafe, Continental, Chinese, Italian India</c:v>
                </c:pt>
                <c:pt idx="422">
                  <c:v>Cafe, Continental, Chinese, North Indian, Italian India</c:v>
                </c:pt>
                <c:pt idx="423">
                  <c:v>Cafe, Continental, Desserts India</c:v>
                </c:pt>
                <c:pt idx="424">
                  <c:v>Cafe, Continental, Desserts, Ice Cream, Italian, Beverages India</c:v>
                </c:pt>
                <c:pt idx="425">
                  <c:v>Cafe, Continental, European, Beverages India</c:v>
                </c:pt>
                <c:pt idx="426">
                  <c:v>Cafe, Continental, Fast Food India</c:v>
                </c:pt>
                <c:pt idx="427">
                  <c:v>Cafe, Continental, Fast Food, Italian India</c:v>
                </c:pt>
                <c:pt idx="428">
                  <c:v>Cafe, Continental, Italian India</c:v>
                </c:pt>
                <c:pt idx="429">
                  <c:v>Cafe, Continental, Italian, Bakery India</c:v>
                </c:pt>
                <c:pt idx="430">
                  <c:v>Cafe, Continental, Italian, Chinese India</c:v>
                </c:pt>
                <c:pt idx="431">
                  <c:v>Cafe, Continental, Italian, Chinese, North Indian India</c:v>
                </c:pt>
                <c:pt idx="432">
                  <c:v>Cafe, Continental, Italian, Fast Food India</c:v>
                </c:pt>
                <c:pt idx="433">
                  <c:v>Cafe, Continental, Italian, Mexican India</c:v>
                </c:pt>
                <c:pt idx="434">
                  <c:v>Cafe, Continental, Italian, Mexican, Chinese, American India</c:v>
                </c:pt>
                <c:pt idx="435">
                  <c:v>Cafe, Continental, Italian, North Indian India</c:v>
                </c:pt>
                <c:pt idx="436">
                  <c:v>Cafe, Continental, Italian, Pizza India</c:v>
                </c:pt>
                <c:pt idx="437">
                  <c:v>Cafe, Continental, Italian, Street Food India</c:v>
                </c:pt>
                <c:pt idx="438">
                  <c:v>Cafe, Continental, Mexican, Italian, North Indian, Chinese India</c:v>
                </c:pt>
                <c:pt idx="439">
                  <c:v>Cafe, Continental, North Indian India</c:v>
                </c:pt>
                <c:pt idx="440">
                  <c:v>Cafe, Continental, North Indian, Chinese India</c:v>
                </c:pt>
                <c:pt idx="441">
                  <c:v>Cafe, Continental, North Indian, Chinese, Mexican India</c:v>
                </c:pt>
                <c:pt idx="442">
                  <c:v>Cafe, Continental, North Indian, Italian, Chinese, Bakery, Desserts, Finger Food India</c:v>
                </c:pt>
                <c:pt idx="443">
                  <c:v>Cafe, Desserts India</c:v>
                </c:pt>
                <c:pt idx="444">
                  <c:v>Cafe, Desserts Turkey</c:v>
                </c:pt>
                <c:pt idx="445">
                  <c:v>Cafe, Desserts, Bakery India</c:v>
                </c:pt>
                <c:pt idx="446">
                  <c:v>Cafe, Desserts, Beverages Indonesia</c:v>
                </c:pt>
                <c:pt idx="447">
                  <c:v>Cafe, Desserts, Healthy Food, Juices India</c:v>
                </c:pt>
                <c:pt idx="448">
                  <c:v>Cafe, European India</c:v>
                </c:pt>
                <c:pt idx="449">
                  <c:v>Cafe, European New Zealand</c:v>
                </c:pt>
                <c:pt idx="450">
                  <c:v>Cafe, European, Mexican New Zealand</c:v>
                </c:pt>
                <c:pt idx="451">
                  <c:v>Cafe, Fast Food India</c:v>
                </c:pt>
                <c:pt idx="452">
                  <c:v>Cafe, Fast Food, American India</c:v>
                </c:pt>
                <c:pt idx="453">
                  <c:v>Cafe, Fast Food, Asian, Italian India</c:v>
                </c:pt>
                <c:pt idx="454">
                  <c:v>Cafe, Fast Food, Bakery India</c:v>
                </c:pt>
                <c:pt idx="455">
                  <c:v>Cafe, Fast Food, Beverages Sri Lanka</c:v>
                </c:pt>
                <c:pt idx="456">
                  <c:v>Cafe, Fast Food, Chinese India</c:v>
                </c:pt>
                <c:pt idx="457">
                  <c:v>Cafe, Fast Food, Continental India</c:v>
                </c:pt>
                <c:pt idx="458">
                  <c:v>Cafe, Fast Food, Desserts India</c:v>
                </c:pt>
                <c:pt idx="459">
                  <c:v>Cafe, Fast Food, Healthy Food India</c:v>
                </c:pt>
                <c:pt idx="460">
                  <c:v>Cafe, Fast Food, Italian India</c:v>
                </c:pt>
                <c:pt idx="461">
                  <c:v>Cafe, Fast Food, Italian, Chinese India</c:v>
                </c:pt>
                <c:pt idx="462">
                  <c:v>Cafe, Fast Food, Italian, Mexican India</c:v>
                </c:pt>
                <c:pt idx="463">
                  <c:v>Cafe, Fast Food, North Indian India</c:v>
                </c:pt>
                <c:pt idx="464">
                  <c:v>Cafe, Fast Food, Pizza India</c:v>
                </c:pt>
                <c:pt idx="465">
                  <c:v>Cafe, Fast Food, Street Food India</c:v>
                </c:pt>
                <c:pt idx="466">
                  <c:v>Cafe, French India</c:v>
                </c:pt>
                <c:pt idx="467">
                  <c:v>Cafe, Grill South Africa</c:v>
                </c:pt>
                <c:pt idx="468">
                  <c:v>Cafe, Healthy Food, Continental India</c:v>
                </c:pt>
                <c:pt idx="469">
                  <c:v>Cafe, Healthy Food, Continental, Italian, Asian India</c:v>
                </c:pt>
                <c:pt idx="470">
                  <c:v>Cafe, Healthy Food, North Indian India</c:v>
                </c:pt>
                <c:pt idx="471">
                  <c:v>Cafe, Italian India</c:v>
                </c:pt>
                <c:pt idx="472">
                  <c:v>Cafe, Italian Sri Lanka</c:v>
                </c:pt>
                <c:pt idx="473">
                  <c:v>Cafe, Italian, Bakery India</c:v>
                </c:pt>
                <c:pt idx="474">
                  <c:v>Cafe, Italian, Chinese India</c:v>
                </c:pt>
                <c:pt idx="475">
                  <c:v>Cafe, Italian, Chinese, Continental India</c:v>
                </c:pt>
                <c:pt idx="476">
                  <c:v>Cafe, Italian, Chinese, North Indian India</c:v>
                </c:pt>
                <c:pt idx="477">
                  <c:v>Cafe, Italian, Coffee and Tea, Western, Indonesian Indonesia</c:v>
                </c:pt>
                <c:pt idx="478">
                  <c:v>Cafe, Italian, Continental India</c:v>
                </c:pt>
                <c:pt idx="479">
                  <c:v>Cafe, Italian, Continental, Chinese India</c:v>
                </c:pt>
                <c:pt idx="480">
                  <c:v>Cafe, Italian, Continental, Desserts India</c:v>
                </c:pt>
                <c:pt idx="481">
                  <c:v>Cafe, Italian, Continental, Fast Food India</c:v>
                </c:pt>
                <c:pt idx="482">
                  <c:v>Cafe, Italian, Continental, Mexican India</c:v>
                </c:pt>
                <c:pt idx="483">
                  <c:v>Cafe, Italian, Continental, Mexican, Mediterranean India</c:v>
                </c:pt>
                <c:pt idx="484">
                  <c:v>Cafe, Italian, Desserts India</c:v>
                </c:pt>
                <c:pt idx="485">
                  <c:v>Cafe, Italian, Desserts, Fast Food, Chinese, Tea India</c:v>
                </c:pt>
                <c:pt idx="486">
                  <c:v>Cafe, Italian, European, Bakery India</c:v>
                </c:pt>
                <c:pt idx="487">
                  <c:v>Cafe, Italian, Fast Food India</c:v>
                </c:pt>
                <c:pt idx="488">
                  <c:v>Cafe, Italian, Japanese, Continental India</c:v>
                </c:pt>
                <c:pt idx="489">
                  <c:v>Cafe, Italian, Lebanese India</c:v>
                </c:pt>
                <c:pt idx="490">
                  <c:v>Cafe, Italian, Lebanese, Continental, Mediterranean India</c:v>
                </c:pt>
                <c:pt idx="491">
                  <c:v>Cafe, Italian, Mexican, Bakery India</c:v>
                </c:pt>
                <c:pt idx="492">
                  <c:v>Cafe, Italian, Mexican, Chinese India</c:v>
                </c:pt>
                <c:pt idx="493">
                  <c:v>Cafe, Italian, Mexican, Chinese, North Indian India</c:v>
                </c:pt>
                <c:pt idx="494">
                  <c:v>Cafe, Italian, Mexican, Continental India</c:v>
                </c:pt>
                <c:pt idx="495">
                  <c:v>Cafe, Italian, Mexican, North Indian, Continental India</c:v>
                </c:pt>
                <c:pt idx="496">
                  <c:v>Cafe, Italian, Mexican, Salad, Desserts India</c:v>
                </c:pt>
                <c:pt idx="497">
                  <c:v>Cafe, Italian, North Indian India</c:v>
                </c:pt>
                <c:pt idx="498">
                  <c:v>Cafe, Italian, Pizza India</c:v>
                </c:pt>
                <c:pt idx="499">
                  <c:v>Cafe, Italian, Pizza, European, Bakery, Deli South Africa</c:v>
                </c:pt>
                <c:pt idx="500">
                  <c:v>Cafe, Italian, Salad India</c:v>
                </c:pt>
                <c:pt idx="501">
                  <c:v>Cafe, Kiwi New Zealand</c:v>
                </c:pt>
                <c:pt idx="502">
                  <c:v>Cafe, Kiwi, Ice Cream, Desserts New Zealand</c:v>
                </c:pt>
                <c:pt idx="503">
                  <c:v>Cafe, Korean India</c:v>
                </c:pt>
                <c:pt idx="504">
                  <c:v>Cafe, Korean, Desserts Philippines</c:v>
                </c:pt>
                <c:pt idx="505">
                  <c:v>Cafe, Lebanese, Italian India</c:v>
                </c:pt>
                <c:pt idx="506">
                  <c:v>Cafe, Mediterranean South Africa</c:v>
                </c:pt>
                <c:pt idx="507">
                  <c:v>Cafe, Mexican India</c:v>
                </c:pt>
                <c:pt idx="508">
                  <c:v>Cafe, Mexican, American, Italian, Lebanese, Continental India</c:v>
                </c:pt>
                <c:pt idx="509">
                  <c:v>Cafe, Mexican, Continental India</c:v>
                </c:pt>
                <c:pt idx="510">
                  <c:v>Cafe, Mexican, Italian, Continental India</c:v>
                </c:pt>
                <c:pt idx="511">
                  <c:v>Cafe, Mexican, Italian, Fast Food India</c:v>
                </c:pt>
                <c:pt idx="512">
                  <c:v>Cafe, Mexican, Italian, North Indian, Chinese India</c:v>
                </c:pt>
                <c:pt idx="513">
                  <c:v>Cafe, Mexican, Italian, North Indian, Fast Food India</c:v>
                </c:pt>
                <c:pt idx="514">
                  <c:v>Cafe, Mughlai, North Indian India</c:v>
                </c:pt>
                <c:pt idx="515">
                  <c:v>Cafe, North Eastern India</c:v>
                </c:pt>
                <c:pt idx="516">
                  <c:v>Cafe, North Indian India</c:v>
                </c:pt>
                <c:pt idx="517">
                  <c:v>Cafe, North Indian, Chinese India</c:v>
                </c:pt>
                <c:pt idx="518">
                  <c:v>Cafe, North Indian, Chinese, Continental India</c:v>
                </c:pt>
                <c:pt idx="519">
                  <c:v>Cafe, North Indian, Chinese, South Indian India</c:v>
                </c:pt>
                <c:pt idx="520">
                  <c:v>Cafe, North Indian, Continental India</c:v>
                </c:pt>
                <c:pt idx="521">
                  <c:v>Cafe, North Indian, Continental, Chinese India</c:v>
                </c:pt>
                <c:pt idx="522">
                  <c:v>Cafe, North Indian, Continental, Italian India</c:v>
                </c:pt>
                <c:pt idx="523">
                  <c:v>Cafe, North Indian, Fast Food India</c:v>
                </c:pt>
                <c:pt idx="524">
                  <c:v>Cafe, North Indian, Italian India</c:v>
                </c:pt>
                <c:pt idx="525">
                  <c:v>Cafe, North Indian, Italian, Chinese India</c:v>
                </c:pt>
                <c:pt idx="526">
                  <c:v>Cafe, North Indian, Italian, Japanese, Fast Food India</c:v>
                </c:pt>
                <c:pt idx="527">
                  <c:v>Cafe, North Indian, Lebanese, Continental India</c:v>
                </c:pt>
                <c:pt idx="528">
                  <c:v>Cafe, Patisserie South Africa</c:v>
                </c:pt>
                <c:pt idx="529">
                  <c:v>Cafe, Patisserie, Bakery, Desserts South Africa</c:v>
                </c:pt>
                <c:pt idx="530">
                  <c:v>Cafe, Pizza India</c:v>
                </c:pt>
                <c:pt idx="531">
                  <c:v>Cafe, Pizza, Burger India</c:v>
                </c:pt>
                <c:pt idx="532">
                  <c:v>Cafe, Pizza, Italian India</c:v>
                </c:pt>
                <c:pt idx="533">
                  <c:v>Cafe, Sandwich, Southern United States of America</c:v>
                </c:pt>
                <c:pt idx="534">
                  <c:v>Cafe, South Indian, North Indian, Bakery India</c:v>
                </c:pt>
                <c:pt idx="535">
                  <c:v>Cafe, Spanish, Turkish, Greek Singapore</c:v>
                </c:pt>
                <c:pt idx="536">
                  <c:v>Cafe, Sri Lankan, Continental, American Sri Lanka</c:v>
                </c:pt>
                <c:pt idx="537">
                  <c:v>Cafe, Street Food India</c:v>
                </c:pt>
                <c:pt idx="538">
                  <c:v>Cafe, Tapas, South African, Beverages, Healthy Food, Desserts, Spanish South Africa</c:v>
                </c:pt>
                <c:pt idx="539">
                  <c:v>Cafe, Tea India</c:v>
                </c:pt>
                <c:pt idx="540">
                  <c:v>Cafe, Tea, Desserts India</c:v>
                </c:pt>
                <c:pt idx="541">
                  <c:v>Cafe, Tibetan India</c:v>
                </c:pt>
                <c:pt idx="542">
                  <c:v>Cafe, Western Indonesia</c:v>
                </c:pt>
                <c:pt idx="543">
                  <c:v>Cajun United States of America</c:v>
                </c:pt>
                <c:pt idx="544">
                  <c:v>Caribbean United States of America</c:v>
                </c:pt>
                <c:pt idx="545">
                  <c:v>Caribbean, Mexican, Cajun United States of America</c:v>
                </c:pt>
                <c:pt idx="546">
                  <c:v>Caribbean, Seafood United States of America</c:v>
                </c:pt>
                <c:pt idx="547">
                  <c:v>Caribbean, Seafood, Steak United States of America</c:v>
                </c:pt>
                <c:pt idx="548">
                  <c:v>Charcoal Grill, Italian, North Indian, European, Indonesian, Thai India</c:v>
                </c:pt>
                <c:pt idx="549">
                  <c:v>Chinese India</c:v>
                </c:pt>
                <c:pt idx="550">
                  <c:v>Chinese New Zealand</c:v>
                </c:pt>
                <c:pt idx="551">
                  <c:v>Chinese Philippines</c:v>
                </c:pt>
                <c:pt idx="552">
                  <c:v>Chinese Qatar</c:v>
                </c:pt>
                <c:pt idx="553">
                  <c:v>Chinese Sri Lanka</c:v>
                </c:pt>
                <c:pt idx="554">
                  <c:v>Chinese United Arab Emirates</c:v>
                </c:pt>
                <c:pt idx="555">
                  <c:v>Chinese United States of America</c:v>
                </c:pt>
                <c:pt idx="556">
                  <c:v>Chinese, Asian India</c:v>
                </c:pt>
                <c:pt idx="557">
                  <c:v>Chinese, Asian, Mediterranean, Continental India</c:v>
                </c:pt>
                <c:pt idx="558">
                  <c:v>Chinese, Asian, Thai India</c:v>
                </c:pt>
                <c:pt idx="559">
                  <c:v>Chinese, Assamese India</c:v>
                </c:pt>
                <c:pt idx="560">
                  <c:v>Chinese, Bakery India</c:v>
                </c:pt>
                <c:pt idx="561">
                  <c:v>Chinese, Beverages India</c:v>
                </c:pt>
                <c:pt idx="562">
                  <c:v>Chinese, Biryani, North Indian India</c:v>
                </c:pt>
                <c:pt idx="563">
                  <c:v>Chinese, Cafe India</c:v>
                </c:pt>
                <c:pt idx="564">
                  <c:v>Chinese, Cafe, Fast Food India</c:v>
                </c:pt>
                <c:pt idx="565">
                  <c:v>Chinese, Cafe, North Indian, Desserts India</c:v>
                </c:pt>
                <c:pt idx="566">
                  <c:v>Chinese, Canadian Canada</c:v>
                </c:pt>
                <c:pt idx="567">
                  <c:v>Chinese, Continental India</c:v>
                </c:pt>
                <c:pt idx="568">
                  <c:v>Chinese, Continental, Italian, North Indian India</c:v>
                </c:pt>
                <c:pt idx="569">
                  <c:v>Chinese, Continental, Mexican India</c:v>
                </c:pt>
                <c:pt idx="570">
                  <c:v>Chinese, Continental, North Indian India</c:v>
                </c:pt>
                <c:pt idx="571">
                  <c:v>Chinese, Continental, North Indian, Mexican India</c:v>
                </c:pt>
                <c:pt idx="572">
                  <c:v>Chinese, Continental, North Indian, Mughlai India</c:v>
                </c:pt>
                <c:pt idx="573">
                  <c:v>Chinese, Continental, Singaporean Singapore</c:v>
                </c:pt>
                <c:pt idx="574">
                  <c:v>Chinese, Continental, Thai India</c:v>
                </c:pt>
                <c:pt idx="575">
                  <c:v>Chinese, Dim Sum United Kingdom</c:v>
                </c:pt>
                <c:pt idx="576">
                  <c:v>Chinese, Fast Food India</c:v>
                </c:pt>
                <c:pt idx="577">
                  <c:v>Chinese, Fast Food, Bakery India</c:v>
                </c:pt>
                <c:pt idx="578">
                  <c:v>Chinese, Fast Food, Ice Cream India</c:v>
                </c:pt>
                <c:pt idx="579">
                  <c:v>Chinese, Fast Food, North Indian India</c:v>
                </c:pt>
                <c:pt idx="580">
                  <c:v>Chinese, Fast Food, North Indian, South Indian India</c:v>
                </c:pt>
                <c:pt idx="581">
                  <c:v>Chinese, Fast Food, North Indian, South Indian, Street Food, Mithai India</c:v>
                </c:pt>
                <c:pt idx="582">
                  <c:v>Chinese, Fast Food, Pizza India</c:v>
                </c:pt>
                <c:pt idx="583">
                  <c:v>Chinese, Healthy Food India</c:v>
                </c:pt>
                <c:pt idx="584">
                  <c:v>Chinese, Indian India</c:v>
                </c:pt>
                <c:pt idx="585">
                  <c:v>Chinese, Italian India</c:v>
                </c:pt>
                <c:pt idx="586">
                  <c:v>Chinese, Italian, Continental India</c:v>
                </c:pt>
                <c:pt idx="587">
                  <c:v>Chinese, Italian, Continental, North Indian India</c:v>
                </c:pt>
                <c:pt idx="588">
                  <c:v>Chinese, Italian, Fast Food India</c:v>
                </c:pt>
                <c:pt idx="589">
                  <c:v>Chinese, Italian, North Indian India</c:v>
                </c:pt>
                <c:pt idx="590">
                  <c:v>Chinese, Italian, North Indian, Mexican, Mediterranean, Thai India</c:v>
                </c:pt>
                <c:pt idx="591">
                  <c:v>Chinese, Japanese India</c:v>
                </c:pt>
                <c:pt idx="592">
                  <c:v>Chinese, Japanese, Italian, Seafood India</c:v>
                </c:pt>
                <c:pt idx="593">
                  <c:v>Chinese, Japanese, Korean, Asian India</c:v>
                </c:pt>
                <c:pt idx="594">
                  <c:v>Chinese, Japanese, Sushi India</c:v>
                </c:pt>
                <c:pt idx="595">
                  <c:v>Chinese, Japanese, Thai India</c:v>
                </c:pt>
                <c:pt idx="596">
                  <c:v>Chinese, Japanese, Thai United States of America</c:v>
                </c:pt>
                <c:pt idx="597">
                  <c:v>Chinese, Japanese, Thai, Asian India</c:v>
                </c:pt>
                <c:pt idx="598">
                  <c:v>Chinese, Japanese, Thai, Malaysian, Vietnamese, Asian India</c:v>
                </c:pt>
                <c:pt idx="599">
                  <c:v>Chinese, Lucknowi India</c:v>
                </c:pt>
                <c:pt idx="600">
                  <c:v>Chinese, Mangalorean India</c:v>
                </c:pt>
                <c:pt idx="601">
                  <c:v>Chinese, Mexican, Fast Food, Continental India</c:v>
                </c:pt>
                <c:pt idx="602">
                  <c:v>Chinese, Mexican, Italian India</c:v>
                </c:pt>
                <c:pt idx="603">
                  <c:v>Chinese, Mithai India</c:v>
                </c:pt>
                <c:pt idx="604">
                  <c:v>Chinese, Mughlai India</c:v>
                </c:pt>
                <c:pt idx="605">
                  <c:v>Chinese, Mughlai, North Indian India</c:v>
                </c:pt>
                <c:pt idx="606">
                  <c:v>Chinese, Naga India</c:v>
                </c:pt>
                <c:pt idx="607">
                  <c:v>Chinese, North Eastern India</c:v>
                </c:pt>
                <c:pt idx="608">
                  <c:v>Chinese, North Indian India</c:v>
                </c:pt>
                <c:pt idx="609">
                  <c:v>Chinese, North Indian, Cafe India</c:v>
                </c:pt>
                <c:pt idx="610">
                  <c:v>Chinese, North Indian, Continental India</c:v>
                </c:pt>
                <c:pt idx="611">
                  <c:v>Chinese, North Indian, Continental, Italian India</c:v>
                </c:pt>
                <c:pt idx="612">
                  <c:v>Chinese, North Indian, Continental, Mexican India</c:v>
                </c:pt>
                <c:pt idx="613">
                  <c:v>Chinese, North Indian, Fast Food India</c:v>
                </c:pt>
                <c:pt idx="614">
                  <c:v>Chinese, North Indian, Fast Food, Italian India</c:v>
                </c:pt>
                <c:pt idx="615">
                  <c:v>Chinese, North Indian, Fast Food, Street Food India</c:v>
                </c:pt>
                <c:pt idx="616">
                  <c:v>Chinese, North Indian, Italian India</c:v>
                </c:pt>
                <c:pt idx="617">
                  <c:v>Chinese, North Indian, Italian, Continental India</c:v>
                </c:pt>
                <c:pt idx="618">
                  <c:v>Chinese, North Indian, Italian, Continental, Fast Food India</c:v>
                </c:pt>
                <c:pt idx="619">
                  <c:v>Chinese, North Indian, Italian, Fast Food India</c:v>
                </c:pt>
                <c:pt idx="620">
                  <c:v>Chinese, North Indian, Italian, Mexican India</c:v>
                </c:pt>
                <c:pt idx="621">
                  <c:v>Chinese, North Indian, Italian, Mughlai India</c:v>
                </c:pt>
                <c:pt idx="622">
                  <c:v>Chinese, North Indian, Mithai, Street Food India</c:v>
                </c:pt>
                <c:pt idx="623">
                  <c:v>Chinese, North Indian, Mughlai India</c:v>
                </c:pt>
                <c:pt idx="624">
                  <c:v>Chinese, North Indian, Mughlai, Continental India</c:v>
                </c:pt>
                <c:pt idx="625">
                  <c:v>Chinese, North Indian, Mughlai, Pizza India</c:v>
                </c:pt>
                <c:pt idx="626">
                  <c:v>Chinese, North Indian, Seafood India</c:v>
                </c:pt>
                <c:pt idx="627">
                  <c:v>Chinese, North Indian, South Indian India</c:v>
                </c:pt>
                <c:pt idx="628">
                  <c:v>Chinese, North Indian, South Indian, Fast Food India</c:v>
                </c:pt>
                <c:pt idx="629">
                  <c:v>Chinese, North Indian, South Indian, Healthy Food India</c:v>
                </c:pt>
                <c:pt idx="630">
                  <c:v>Chinese, North Indian, South Indian, Street Food India</c:v>
                </c:pt>
                <c:pt idx="631">
                  <c:v>Chinese, North Indian, Street Food India</c:v>
                </c:pt>
                <c:pt idx="632">
                  <c:v>Chinese, North Indian, Thai India</c:v>
                </c:pt>
                <c:pt idx="633">
                  <c:v>Chinese, Pizza United States of America</c:v>
                </c:pt>
                <c:pt idx="634">
                  <c:v>Chinese, Seafood India</c:v>
                </c:pt>
                <c:pt idx="635">
                  <c:v>Chinese, Seafood, Asian India</c:v>
                </c:pt>
                <c:pt idx="636">
                  <c:v>Chinese, Seafood, Cantonese, Dim Sum Singapore</c:v>
                </c:pt>
                <c:pt idx="637">
                  <c:v>Chinese, Seafood, Japanese India</c:v>
                </c:pt>
                <c:pt idx="638">
                  <c:v>Chinese, Seafood, North Indian, Biryani India</c:v>
                </c:pt>
                <c:pt idx="639">
                  <c:v>Chinese, Seafood, Thai India</c:v>
                </c:pt>
                <c:pt idx="640">
                  <c:v>Chinese, Seafood, Vegetarian United States of America</c:v>
                </c:pt>
                <c:pt idx="641">
                  <c:v>Chinese, South Indian India</c:v>
                </c:pt>
                <c:pt idx="642">
                  <c:v>Chinese, South Indian, Fast Food India</c:v>
                </c:pt>
                <c:pt idx="643">
                  <c:v>Chinese, South Indian, North Indian India</c:v>
                </c:pt>
                <c:pt idx="644">
                  <c:v>Chinese, Steak United States of America</c:v>
                </c:pt>
                <c:pt idx="645">
                  <c:v>Chinese, Street Food India</c:v>
                </c:pt>
                <c:pt idx="646">
                  <c:v>Chinese, Sushi, Thai United States of America</c:v>
                </c:pt>
                <c:pt idx="647">
                  <c:v>Chinese, Thai India</c:v>
                </c:pt>
                <c:pt idx="648">
                  <c:v>Chinese, Thai United Arab Emirates</c:v>
                </c:pt>
                <c:pt idx="649">
                  <c:v>Chinese, Thai United States of America</c:v>
                </c:pt>
                <c:pt idx="650">
                  <c:v>Chinese, Thai, Asian India</c:v>
                </c:pt>
                <c:pt idx="651">
                  <c:v>Chinese, Thai, Asian, Japanese, Korean, Seafood India</c:v>
                </c:pt>
                <c:pt idx="652">
                  <c:v>Chinese, Thai, Asian, Malaysian, Vietnamese, Japanese India</c:v>
                </c:pt>
                <c:pt idx="653">
                  <c:v>Chinese, Thai, Burmese, Vietnamese, Tibetan, Japanese India</c:v>
                </c:pt>
                <c:pt idx="654">
                  <c:v>Chinese, Thai, Continental, Fast Food, North Indian India</c:v>
                </c:pt>
                <c:pt idx="655">
                  <c:v>Chinese, Thai, Continental, North Indian India</c:v>
                </c:pt>
                <c:pt idx="656">
                  <c:v>Chinese, Thai, Fast Food India</c:v>
                </c:pt>
                <c:pt idx="657">
                  <c:v>Chinese, Thai, Japanese India</c:v>
                </c:pt>
                <c:pt idx="658">
                  <c:v>Chinese, Thai, Japanese, Asian India</c:v>
                </c:pt>
                <c:pt idx="659">
                  <c:v>Chinese, Thai, Japanese, Tibetan India</c:v>
                </c:pt>
                <c:pt idx="660">
                  <c:v>Chinese, Thai, Malaysian, Indonesian India</c:v>
                </c:pt>
                <c:pt idx="661">
                  <c:v>Chinese, Thai, Malaysian, Vietnamese, Korean, Indonesian, Asian India</c:v>
                </c:pt>
                <c:pt idx="662">
                  <c:v>Chinese, Thai, North Indian India</c:v>
                </c:pt>
                <c:pt idx="663">
                  <c:v>Chinese, Thai, North Indian, Japanese India</c:v>
                </c:pt>
                <c:pt idx="664">
                  <c:v>Chinese, Thai, North Indian, South Indian India</c:v>
                </c:pt>
                <c:pt idx="665">
                  <c:v>Chinese, Thai, Seafood India</c:v>
                </c:pt>
                <c:pt idx="666">
                  <c:v>Chinese, Thai, Seafood, Naga India</c:v>
                </c:pt>
                <c:pt idx="667">
                  <c:v>Chinese, Thai, Seafood, North Indian, Italian India</c:v>
                </c:pt>
                <c:pt idx="668">
                  <c:v>Chinese, Thai, Sushi India</c:v>
                </c:pt>
                <c:pt idx="669">
                  <c:v>Chinese, Thai, Tibetan India</c:v>
                </c:pt>
                <c:pt idx="670">
                  <c:v>Chinese, Thai, Tibetan, Japanese India</c:v>
                </c:pt>
                <c:pt idx="671">
                  <c:v>Chinese, Tibetan India</c:v>
                </c:pt>
                <c:pt idx="672">
                  <c:v>Chinese, Tibetan, Fast Food India</c:v>
                </c:pt>
                <c:pt idx="673">
                  <c:v>Chinese, Tibetan, Japanese India</c:v>
                </c:pt>
                <c:pt idx="674">
                  <c:v>Coffee and Tea, Cuban, Latin American United States of America</c:v>
                </c:pt>
                <c:pt idx="675">
                  <c:v>Coffee and Tea, Desserts United States of America</c:v>
                </c:pt>
                <c:pt idx="676">
                  <c:v>Coffee and Tea, Desserts, Beverages United States of America</c:v>
                </c:pt>
                <c:pt idx="677">
                  <c:v>Coffee and Tea, Mediterranean United States of America</c:v>
                </c:pt>
                <c:pt idx="678">
                  <c:v>Coffee and Tea, Modern Australian Australia</c:v>
                </c:pt>
                <c:pt idx="679">
                  <c:v>Coffee and Tea, Sandwich United States of America</c:v>
                </c:pt>
                <c:pt idx="680">
                  <c:v>Coffee and Tea, Tapas, Australian Australia</c:v>
                </c:pt>
                <c:pt idx="681">
                  <c:v>Coffee and Tea, Tea, Modern Australian Australia</c:v>
                </c:pt>
                <c:pt idx="682">
                  <c:v>Contemporary United Kingdom</c:v>
                </c:pt>
                <c:pt idx="683">
                  <c:v>Contemporary, Burger, European South Africa</c:v>
                </c:pt>
                <c:pt idx="684">
                  <c:v>Contemporary, Italian South Africa</c:v>
                </c:pt>
                <c:pt idx="685">
                  <c:v>Contemporary, Sushi, Grill, Italian, Steak South Africa</c:v>
                </c:pt>
                <c:pt idx="686">
                  <c:v>Continental India</c:v>
                </c:pt>
                <c:pt idx="687">
                  <c:v>Continental South Africa</c:v>
                </c:pt>
                <c:pt idx="688">
                  <c:v>Continental, American India</c:v>
                </c:pt>
                <c:pt idx="689">
                  <c:v>Continental, American Sri Lanka</c:v>
                </c:pt>
                <c:pt idx="690">
                  <c:v>Continental, American, Asian, North Indian India</c:v>
                </c:pt>
                <c:pt idx="691">
                  <c:v>Continental, American, Cafe India</c:v>
                </c:pt>
                <c:pt idx="692">
                  <c:v>Continental, American, Fast Food India</c:v>
                </c:pt>
                <c:pt idx="693">
                  <c:v>Continental, American, Italian India</c:v>
                </c:pt>
                <c:pt idx="694">
                  <c:v>Continental, American, Italian, Bakery India</c:v>
                </c:pt>
                <c:pt idx="695">
                  <c:v>Continental, American, Italian, Mediterranean India</c:v>
                </c:pt>
                <c:pt idx="696">
                  <c:v>Continental, American, Italian, North Indian, Chinese India</c:v>
                </c:pt>
                <c:pt idx="697">
                  <c:v>Continental, American, Italian, North Indian, Chinese, Cafe India</c:v>
                </c:pt>
                <c:pt idx="698">
                  <c:v>Continental, American, Italian, Seafood, North Indian, Cafe India</c:v>
                </c:pt>
                <c:pt idx="699">
                  <c:v>Continental, American, North Indian India</c:v>
                </c:pt>
                <c:pt idx="700">
                  <c:v>Continental, American, North Indian, Chinese India</c:v>
                </c:pt>
                <c:pt idx="701">
                  <c:v>Continental, American, Seafood Sri Lanka</c:v>
                </c:pt>
                <c:pt idx="702">
                  <c:v>Continental, American, Tex-Mex, North Indian India</c:v>
                </c:pt>
                <c:pt idx="703">
                  <c:v>Continental, Asian India</c:v>
                </c:pt>
                <c:pt idx="704">
                  <c:v>Continental, Asian, Italian, Mediterranean, Burger India</c:v>
                </c:pt>
                <c:pt idx="705">
                  <c:v>Continental, Asian, North Indian India</c:v>
                </c:pt>
                <c:pt idx="706">
                  <c:v>Continental, Asian, North Indian, Italian India</c:v>
                </c:pt>
                <c:pt idx="707">
                  <c:v>Continental, Asian, Sushi India</c:v>
                </c:pt>
                <c:pt idx="708">
                  <c:v>Continental, Burger, American India</c:v>
                </c:pt>
                <c:pt idx="709">
                  <c:v>Continental, Burger, Pizza, North Indian, European, Finger Food India</c:v>
                </c:pt>
                <c:pt idx="710">
                  <c:v>Continental, Cafe India</c:v>
                </c:pt>
                <c:pt idx="711">
                  <c:v>Continental, Cafe, Desserts, Bakery India</c:v>
                </c:pt>
                <c:pt idx="712">
                  <c:v>Continental, Cafe, Italian, Desserts India</c:v>
                </c:pt>
                <c:pt idx="713">
                  <c:v>Continental, Cafe, Italian, Pizza, North Indian, Chinese, Bakery, Mughlai India</c:v>
                </c:pt>
                <c:pt idx="714">
                  <c:v>Continental, Cafe, Spanish, Italian, European, Greek, Mediterranean India</c:v>
                </c:pt>
                <c:pt idx="715">
                  <c:v>Continental, Chinese India</c:v>
                </c:pt>
                <c:pt idx="716">
                  <c:v>Continental, Chinese, Biryani, North Indian India</c:v>
                </c:pt>
                <c:pt idx="717">
                  <c:v>Continental, Chinese, Fast Food India</c:v>
                </c:pt>
                <c:pt idx="718">
                  <c:v>Continental, Chinese, Italian, Bakery India</c:v>
                </c:pt>
                <c:pt idx="719">
                  <c:v>Continental, Chinese, Italian, Cafe India</c:v>
                </c:pt>
                <c:pt idx="720">
                  <c:v>Continental, Chinese, Italian, Finger Food India</c:v>
                </c:pt>
                <c:pt idx="721">
                  <c:v>Continental, Chinese, Japanese, North Indian, Thai India</c:v>
                </c:pt>
                <c:pt idx="722">
                  <c:v>Continental, Chinese, Mexican, North Indian India</c:v>
                </c:pt>
                <c:pt idx="723">
                  <c:v>Continental, Chinese, North Indian India</c:v>
                </c:pt>
                <c:pt idx="724">
                  <c:v>Continental, Chinese, North Indian, Healthy Food India</c:v>
                </c:pt>
                <c:pt idx="725">
                  <c:v>Continental, Chinese, North Indian, Indian India</c:v>
                </c:pt>
                <c:pt idx="726">
                  <c:v>Continental, Chinese, North Indian, Mughlai India</c:v>
                </c:pt>
                <c:pt idx="727">
                  <c:v>Continental, Chinese, Thai India</c:v>
                </c:pt>
                <c:pt idx="728">
                  <c:v>Continental, Chinese, Thai, Malaysian, North Indian India</c:v>
                </c:pt>
                <c:pt idx="729">
                  <c:v>Continental, Chinese, Thai, Mediterranean India</c:v>
                </c:pt>
                <c:pt idx="730">
                  <c:v>Continental, Chinese, Thai, Mughlai, North Indian India</c:v>
                </c:pt>
                <c:pt idx="731">
                  <c:v>Continental, European India</c:v>
                </c:pt>
                <c:pt idx="732">
                  <c:v>Continental, European, Asian, North Indian, Chinese, Italian India</c:v>
                </c:pt>
                <c:pt idx="733">
                  <c:v>Continental, European, North Indian India</c:v>
                </c:pt>
                <c:pt idx="734">
                  <c:v>Continental, European, North Indian, French India</c:v>
                </c:pt>
                <c:pt idx="735">
                  <c:v>Continental, Fast Food India</c:v>
                </c:pt>
                <c:pt idx="736">
                  <c:v>Continental, Fast Food, Asian, Italian India</c:v>
                </c:pt>
                <c:pt idx="737">
                  <c:v>Continental, Fast Food, Chinese, Charcoal Grill, Mexican India</c:v>
                </c:pt>
                <c:pt idx="738">
                  <c:v>Continental, Fast Food, Desserts, Indian India</c:v>
                </c:pt>
                <c:pt idx="739">
                  <c:v>Continental, Fast Food, Italian India</c:v>
                </c:pt>
                <c:pt idx="740">
                  <c:v>Continental, Fast Food, North Indian, Asian India</c:v>
                </c:pt>
                <c:pt idx="741">
                  <c:v>Continental, Fast Food, Tea India</c:v>
                </c:pt>
                <c:pt idx="742">
                  <c:v>Continental, Finger Food India</c:v>
                </c:pt>
                <c:pt idx="743">
                  <c:v>Continental, Finger Food, Chinese, North Indian India</c:v>
                </c:pt>
                <c:pt idx="744">
                  <c:v>Continental, Goan, Seafood, North Indian India</c:v>
                </c:pt>
                <c:pt idx="745">
                  <c:v>Continental, Healthy Food India</c:v>
                </c:pt>
                <c:pt idx="746">
                  <c:v>Continental, Indian United Arab Emirates</c:v>
                </c:pt>
                <c:pt idx="747">
                  <c:v>Continental, Italian India</c:v>
                </c:pt>
                <c:pt idx="748">
                  <c:v>Continental, Italian, American India</c:v>
                </c:pt>
                <c:pt idx="749">
                  <c:v>Continental, Italian, American, North Indian India</c:v>
                </c:pt>
                <c:pt idx="750">
                  <c:v>Continental, Italian, Asian, Indian India</c:v>
                </c:pt>
                <c:pt idx="751">
                  <c:v>Continental, Italian, Chinese India</c:v>
                </c:pt>
                <c:pt idx="752">
                  <c:v>Continental, Italian, Fast Food India</c:v>
                </c:pt>
                <c:pt idx="753">
                  <c:v>Continental, Italian, Mediterranean India</c:v>
                </c:pt>
                <c:pt idx="754">
                  <c:v>Continental, Italian, Mediterranean, Asian India</c:v>
                </c:pt>
                <c:pt idx="755">
                  <c:v>Continental, Italian, Mexican India</c:v>
                </c:pt>
                <c:pt idx="756">
                  <c:v>Continental, Italian, North Indian India</c:v>
                </c:pt>
                <c:pt idx="757">
                  <c:v>Continental, Italian, North Indian, American India</c:v>
                </c:pt>
                <c:pt idx="758">
                  <c:v>Continental, Italian, North Indian, Chinese India</c:v>
                </c:pt>
                <c:pt idx="759">
                  <c:v>Continental, Italian, North Indian, Chinese, Lebanese India</c:v>
                </c:pt>
                <c:pt idx="760">
                  <c:v>Continental, Italian, North Indian, Lebanese India</c:v>
                </c:pt>
                <c:pt idx="761">
                  <c:v>Continental, Italian, North Indian, Lebanese, Thai India</c:v>
                </c:pt>
                <c:pt idx="762">
                  <c:v>Continental, Italian, North Indian, Mughlai India</c:v>
                </c:pt>
                <c:pt idx="763">
                  <c:v>Continental, Italian, Pizza, Asian India</c:v>
                </c:pt>
                <c:pt idx="764">
                  <c:v>Continental, Italian, Thai, Finger Food India</c:v>
                </c:pt>
                <c:pt idx="765">
                  <c:v>Continental, Juices, Cafe, Desserts, Salad, Italian India</c:v>
                </c:pt>
                <c:pt idx="766">
                  <c:v>Continental, Kashmiri, Italian, North Indian, Moroccan India</c:v>
                </c:pt>
                <c:pt idx="767">
                  <c:v>Continental, Kerala India</c:v>
                </c:pt>
                <c:pt idx="768">
                  <c:v>Continental, Lebanese, Mexican India</c:v>
                </c:pt>
                <c:pt idx="769">
                  <c:v>Continental, Mediterranean, Italian, North Indian India</c:v>
                </c:pt>
                <c:pt idx="770">
                  <c:v>Continental, Mexican India</c:v>
                </c:pt>
                <c:pt idx="771">
                  <c:v>Continental, Mexican, American, Fast Food, Italian, Chinese India</c:v>
                </c:pt>
                <c:pt idx="772">
                  <c:v>Continental, Mexican, American, Italian, North Indian India</c:v>
                </c:pt>
                <c:pt idx="773">
                  <c:v>Continental, Mexican, Beverages, Desserts, North Indian, Chinese, Rajasthani India</c:v>
                </c:pt>
                <c:pt idx="774">
                  <c:v>Continental, Mexican, Burger, American, Pizza, Tex-Mex India</c:v>
                </c:pt>
                <c:pt idx="775">
                  <c:v>Continental, Mexican, Fast Food, Chinese India</c:v>
                </c:pt>
                <c:pt idx="776">
                  <c:v>Continental, Mexican, Fast Food, North Indian, Chinese India</c:v>
                </c:pt>
                <c:pt idx="777">
                  <c:v>Continental, Mexican, Italian India</c:v>
                </c:pt>
                <c:pt idx="778">
                  <c:v>Continental, Mexican, Mediterranean India</c:v>
                </c:pt>
                <c:pt idx="779">
                  <c:v>Continental, Mexican, North Indian, Chinese India</c:v>
                </c:pt>
                <c:pt idx="780">
                  <c:v>Continental, Middle Eastern, Asian India</c:v>
                </c:pt>
                <c:pt idx="781">
                  <c:v>Continental, Modern Indian, Asian India</c:v>
                </c:pt>
                <c:pt idx="782">
                  <c:v>Continental, North Indian India</c:v>
                </c:pt>
                <c:pt idx="783">
                  <c:v>Continental, North Indian, American, Italian, Mexican India</c:v>
                </c:pt>
                <c:pt idx="784">
                  <c:v>Continental, North Indian, Asian India</c:v>
                </c:pt>
                <c:pt idx="785">
                  <c:v>Continental, North Indian, Chinese India</c:v>
                </c:pt>
                <c:pt idx="786">
                  <c:v>Continental, North Indian, Chinese, Arabian, Thai India</c:v>
                </c:pt>
                <c:pt idx="787">
                  <c:v>Continental, North Indian, Chinese, Asian India</c:v>
                </c:pt>
                <c:pt idx="788">
                  <c:v>Continental, North Indian, Chinese, Cafe India</c:v>
                </c:pt>
                <c:pt idx="789">
                  <c:v>Continental, North Indian, Chinese, European, Asian India</c:v>
                </c:pt>
                <c:pt idx="790">
                  <c:v>Continental, North Indian, Chinese, Italian India</c:v>
                </c:pt>
                <c:pt idx="791">
                  <c:v>Continental, North Indian, Chinese, Italian, Finger Food India</c:v>
                </c:pt>
                <c:pt idx="792">
                  <c:v>Continental, North Indian, Chinese, Mediterranean India</c:v>
                </c:pt>
                <c:pt idx="793">
                  <c:v>Continental, North Indian, Chinese, Mughlai, Asian India</c:v>
                </c:pt>
                <c:pt idx="794">
                  <c:v>Continental, North Indian, European India</c:v>
                </c:pt>
                <c:pt idx="795">
                  <c:v>Continental, North Indian, European, Asian India</c:v>
                </c:pt>
                <c:pt idx="796">
                  <c:v>Continental, North Indian, European, Finger Food India</c:v>
                </c:pt>
                <c:pt idx="797">
                  <c:v>Continental, North Indian, Fast Food, Street Food, South Indian India</c:v>
                </c:pt>
                <c:pt idx="798">
                  <c:v>Continental, North Indian, Finger Food India</c:v>
                </c:pt>
                <c:pt idx="799">
                  <c:v>Continental, North Indian, Italian India</c:v>
                </c:pt>
                <c:pt idx="800">
                  <c:v>Continental, North Indian, Italian, Asian India</c:v>
                </c:pt>
                <c:pt idx="801">
                  <c:v>Continental, North Indian, Italian, Chinese India</c:v>
                </c:pt>
                <c:pt idx="802">
                  <c:v>Continental, North Indian, Italian, Seafood, Goan India</c:v>
                </c:pt>
                <c:pt idx="803">
                  <c:v>Continental, North Indian, Mexican India</c:v>
                </c:pt>
                <c:pt idx="804">
                  <c:v>Continental, North Indian, Mughlai, Burmese India</c:v>
                </c:pt>
                <c:pt idx="805">
                  <c:v>Continental, North Indian, Mughlai, Chinese India</c:v>
                </c:pt>
                <c:pt idx="806">
                  <c:v>Continental, North Indian, Mughlai, Italian India</c:v>
                </c:pt>
                <c:pt idx="807">
                  <c:v>Continental, North Indian, South Indian India</c:v>
                </c:pt>
                <c:pt idx="808">
                  <c:v>Continental, North Indian, South Indian, Italian India</c:v>
                </c:pt>
                <c:pt idx="809">
                  <c:v>Continental, North Indian, Thai, Chinese India</c:v>
                </c:pt>
                <c:pt idx="810">
                  <c:v>Continental, Seafood, Burger, South African, Finger Food, Grill South Africa</c:v>
                </c:pt>
                <c:pt idx="811">
                  <c:v>Continental, Seafood, Chinese, North Indian, Biryani India</c:v>
                </c:pt>
                <c:pt idx="812">
                  <c:v>Continental, Seafood, Goan, Andhra, Kerala, Thai India</c:v>
                </c:pt>
                <c:pt idx="813">
                  <c:v>Continental, Seafood, North Indian India</c:v>
                </c:pt>
                <c:pt idx="814">
                  <c:v>Continental, Seafood, North Indian, Asian India</c:v>
                </c:pt>
                <c:pt idx="815">
                  <c:v>Continental, South African, Beverages, Desserts, Seafood, Grill, Ice Cream, International South Africa</c:v>
                </c:pt>
                <c:pt idx="816">
                  <c:v>Continental, South Indian India</c:v>
                </c:pt>
                <c:pt idx="817">
                  <c:v>Continental, Tex-Mex India</c:v>
                </c:pt>
                <c:pt idx="818">
                  <c:v>Continental, Thai, Chinese, North Indian India</c:v>
                </c:pt>
                <c:pt idx="819">
                  <c:v>Cuban, Spanish United States of America</c:v>
                </c:pt>
                <c:pt idx="820">
                  <c:v>Cuisine Varies India</c:v>
                </c:pt>
                <c:pt idx="821">
                  <c:v>Desserts India</c:v>
                </c:pt>
                <c:pt idx="822">
                  <c:v>Desserts New Zealand</c:v>
                </c:pt>
                <c:pt idx="823">
                  <c:v>Desserts Turkey</c:v>
                </c:pt>
                <c:pt idx="824">
                  <c:v>Desserts United States of America</c:v>
                </c:pt>
                <c:pt idx="825">
                  <c:v>Desserts, American India</c:v>
                </c:pt>
                <c:pt idx="826">
                  <c:v>Desserts, Bakery India</c:v>
                </c:pt>
                <c:pt idx="827">
                  <c:v>Desserts, Bakery Sri Lanka</c:v>
                </c:pt>
                <c:pt idx="828">
                  <c:v>Desserts, Bakery, Fast Food India</c:v>
                </c:pt>
                <c:pt idx="829">
                  <c:v>Desserts, Bakery, Pizza, Burger, Continental India</c:v>
                </c:pt>
                <c:pt idx="830">
                  <c:v>Desserts, Bakery, Western Indonesia</c:v>
                </c:pt>
                <c:pt idx="831">
                  <c:v>Desserts, Bar Food United States of America</c:v>
                </c:pt>
                <c:pt idx="832">
                  <c:v>Desserts, Beverages India</c:v>
                </c:pt>
                <c:pt idx="833">
                  <c:v>Desserts, Beverages, Juices India</c:v>
                </c:pt>
                <c:pt idx="834">
                  <c:v>Desserts, Bí_rek Turkey</c:v>
                </c:pt>
                <c:pt idx="835">
                  <c:v>Desserts, Cafe Brazil</c:v>
                </c:pt>
                <c:pt idx="836">
                  <c:v>Desserts, Cafe India</c:v>
                </c:pt>
                <c:pt idx="837">
                  <c:v>Desserts, Cafe, Mexican India</c:v>
                </c:pt>
                <c:pt idx="838">
                  <c:v>Desserts, Fast Food India</c:v>
                </c:pt>
                <c:pt idx="839">
                  <c:v>Desserts, Fast Food, Chinese India</c:v>
                </c:pt>
                <c:pt idx="840">
                  <c:v>Desserts, Fast Food, Ice Cream India</c:v>
                </c:pt>
                <c:pt idx="841">
                  <c:v>Desserts, Greek, Sandwich United States of America</c:v>
                </c:pt>
                <c:pt idx="842">
                  <c:v>Desserts, Ice Cream India</c:v>
                </c:pt>
                <c:pt idx="843">
                  <c:v>Desserts, Ice Cream South Africa</c:v>
                </c:pt>
                <c:pt idx="844">
                  <c:v>Desserts, Ice Cream Sri Lanka</c:v>
                </c:pt>
                <c:pt idx="845">
                  <c:v>Desserts, Ice Cream, Fast Food India</c:v>
                </c:pt>
                <c:pt idx="846">
                  <c:v>Desserts, Ice Cream, North Indian India</c:v>
                </c:pt>
                <c:pt idx="847">
                  <c:v>Desserts, Ice Cream, Pizza India</c:v>
                </c:pt>
                <c:pt idx="848">
                  <c:v>Desserts, Italian, Pizza United States of America</c:v>
                </c:pt>
                <c:pt idx="849">
                  <c:v>Desserts, Latin American, Argentine United States of America</c:v>
                </c:pt>
                <c:pt idx="850">
                  <c:v>Desserts, Middle Eastern, Turkish India</c:v>
                </c:pt>
                <c:pt idx="851">
                  <c:v>Desserts, Mithai India</c:v>
                </c:pt>
                <c:pt idx="852">
                  <c:v>Desserts, North Indian India</c:v>
                </c:pt>
                <c:pt idx="853">
                  <c:v>Desserts, North Indian, Chinese, South Indian, Fast Food, Street Food India</c:v>
                </c:pt>
                <c:pt idx="854">
                  <c:v>Desserts, Pizza, Ice Cream United States of America</c:v>
                </c:pt>
                <c:pt idx="855">
                  <c:v>Desserts, Sandwich United States of America</c:v>
                </c:pt>
                <c:pt idx="856">
                  <c:v>Desserts, Sandwich, Ice Cream United States of America</c:v>
                </c:pt>
                <c:pt idx="857">
                  <c:v>Desserts, Sandwich, Southern United States of America</c:v>
                </c:pt>
                <c:pt idx="858">
                  <c:v>Desserts, Street Food India</c:v>
                </c:pt>
                <c:pt idx="859">
                  <c:v>Desserts, Thai United States of America</c:v>
                </c:pt>
                <c:pt idx="860">
                  <c:v>Drinks Only India</c:v>
                </c:pt>
                <c:pt idx="861">
                  <c:v>European India</c:v>
                </c:pt>
                <c:pt idx="862">
                  <c:v>European New Zealand</c:v>
                </c:pt>
                <c:pt idx="863">
                  <c:v>European, American India</c:v>
                </c:pt>
                <c:pt idx="864">
                  <c:v>European, American, Street Food India</c:v>
                </c:pt>
                <c:pt idx="865">
                  <c:v>European, Arabian, Japanese, Bakery, Desserts Qatar</c:v>
                </c:pt>
                <c:pt idx="866">
                  <c:v>European, Asian India</c:v>
                </c:pt>
                <c:pt idx="867">
                  <c:v>European, Asian, Indian Philippines</c:v>
                </c:pt>
                <c:pt idx="868">
                  <c:v>European, Asian, Mediterranean, Modern Indian, Desserts, Finger Food India</c:v>
                </c:pt>
                <c:pt idx="869">
                  <c:v>European, Asian, North Indian, Italian, Continental, Pizza India</c:v>
                </c:pt>
                <c:pt idx="870">
                  <c:v>European, Cafe India</c:v>
                </c:pt>
                <c:pt idx="871">
                  <c:v>European, Cafe New Zealand</c:v>
                </c:pt>
                <c:pt idx="872">
                  <c:v>European, Cafe, Italian India</c:v>
                </c:pt>
                <c:pt idx="873">
                  <c:v>European, Chinese India</c:v>
                </c:pt>
                <c:pt idx="874">
                  <c:v>European, Chinese, North Indian, Italian India</c:v>
                </c:pt>
                <c:pt idx="875">
                  <c:v>European, Contemporary South Africa</c:v>
                </c:pt>
                <c:pt idx="876">
                  <c:v>European, Continental India</c:v>
                </c:pt>
                <c:pt idx="877">
                  <c:v>European, Continental, North Indian India</c:v>
                </c:pt>
                <c:pt idx="878">
                  <c:v>European, Continental, Pizza India</c:v>
                </c:pt>
                <c:pt idx="879">
                  <c:v>European, Desserts India</c:v>
                </c:pt>
                <c:pt idx="880">
                  <c:v>European, German United States of America</c:v>
                </c:pt>
                <c:pt idx="881">
                  <c:v>European, International, Tapas United States of America</c:v>
                </c:pt>
                <c:pt idx="882">
                  <c:v>European, Italian India</c:v>
                </c:pt>
                <c:pt idx="883">
                  <c:v>European, Italian, Cafe India</c:v>
                </c:pt>
                <c:pt idx="884">
                  <c:v>European, Italian, Desserts India</c:v>
                </c:pt>
                <c:pt idx="885">
                  <c:v>European, Italian, Mediterranean United States of America</c:v>
                </c:pt>
                <c:pt idx="886">
                  <c:v>European, Italian, North Indian India</c:v>
                </c:pt>
                <c:pt idx="887">
                  <c:v>European, Italian, Thai, Chinese, North Indian India</c:v>
                </c:pt>
                <c:pt idx="888">
                  <c:v>European, Lebanese, Mediterranean India</c:v>
                </c:pt>
                <c:pt idx="889">
                  <c:v>European, Mediterranean, Contemporary United Kingdom</c:v>
                </c:pt>
                <c:pt idx="890">
                  <c:v>European, Mediterranean, North Indian India</c:v>
                </c:pt>
                <c:pt idx="891">
                  <c:v>European, North Indian India</c:v>
                </c:pt>
                <c:pt idx="892">
                  <c:v>European, North Indian, Chinese India</c:v>
                </c:pt>
                <c:pt idx="893">
                  <c:v>European, North Indian, Continental, Italian India</c:v>
                </c:pt>
                <c:pt idx="894">
                  <c:v>European, North Indian, Mediterranean, American India</c:v>
                </c:pt>
                <c:pt idx="895">
                  <c:v>European, Pizza South Africa</c:v>
                </c:pt>
                <c:pt idx="896">
                  <c:v>European, South African South Africa</c:v>
                </c:pt>
                <c:pt idx="897">
                  <c:v>European, South African, Steak South Africa</c:v>
                </c:pt>
                <c:pt idx="898">
                  <c:v>European, Spanish United States of America</c:v>
                </c:pt>
                <c:pt idx="899">
                  <c:v>European, Sushi, Italian India</c:v>
                </c:pt>
                <c:pt idx="900">
                  <c:v>Fast Food India</c:v>
                </c:pt>
                <c:pt idx="901">
                  <c:v>Fast Food New Zealand</c:v>
                </c:pt>
                <c:pt idx="902">
                  <c:v>Fast Food Sri Lanka</c:v>
                </c:pt>
                <c:pt idx="903">
                  <c:v>Fast Food United Kingdom</c:v>
                </c:pt>
                <c:pt idx="904">
                  <c:v>Fast Food United States of America</c:v>
                </c:pt>
                <c:pt idx="905">
                  <c:v>Fast Food, American United Arab Emirates</c:v>
                </c:pt>
                <c:pt idx="906">
                  <c:v>Fast Food, American United Kingdom</c:v>
                </c:pt>
                <c:pt idx="907">
                  <c:v>Fast Food, American, Burger India</c:v>
                </c:pt>
                <c:pt idx="908">
                  <c:v>Fast Food, American, Italian India</c:v>
                </c:pt>
                <c:pt idx="909">
                  <c:v>Fast Food, American, Salad, Healthy Food India</c:v>
                </c:pt>
                <c:pt idx="910">
                  <c:v>Fast Food, Bakery India</c:v>
                </c:pt>
                <c:pt idx="911">
                  <c:v>Fast Food, Beverages India</c:v>
                </c:pt>
                <c:pt idx="912">
                  <c:v>Fast Food, Beverages, Desserts India</c:v>
                </c:pt>
                <c:pt idx="913">
                  <c:v>Fast Food, Biryani India</c:v>
                </c:pt>
                <c:pt idx="914">
                  <c:v>Fast Food, Burger India</c:v>
                </c:pt>
                <c:pt idx="915">
                  <c:v>Fast Food, Burger United Arab Emirates</c:v>
                </c:pt>
                <c:pt idx="916">
                  <c:v>Fast Food, Cafe India</c:v>
                </c:pt>
                <c:pt idx="917">
                  <c:v>Fast Food, Cafe, Desserts, Bakery India</c:v>
                </c:pt>
                <c:pt idx="918">
                  <c:v>Fast Food, Cafe, Italian, North Indian, Chinese India</c:v>
                </c:pt>
                <c:pt idx="919">
                  <c:v>Fast Food, Chinese India</c:v>
                </c:pt>
                <c:pt idx="920">
                  <c:v>Fast Food, Chinese, Bakery India</c:v>
                </c:pt>
                <c:pt idx="921">
                  <c:v>Fast Food, Chinese, Bengali India</c:v>
                </c:pt>
                <c:pt idx="922">
                  <c:v>Fast Food, Chinese, Burger India</c:v>
                </c:pt>
                <c:pt idx="923">
                  <c:v>Fast Food, Chinese, Italian India</c:v>
                </c:pt>
                <c:pt idx="924">
                  <c:v>Fast Food, Chinese, Mithai, Street Food India</c:v>
                </c:pt>
                <c:pt idx="925">
                  <c:v>Fast Food, Chinese, North Indian India</c:v>
                </c:pt>
                <c:pt idx="926">
                  <c:v>Fast Food, Continental, Italian, Bakery India</c:v>
                </c:pt>
                <c:pt idx="927">
                  <c:v>Fast Food, Desserts India</c:v>
                </c:pt>
                <c:pt idx="928">
                  <c:v>Fast Food, Desserts, Beverages India</c:v>
                </c:pt>
                <c:pt idx="929">
                  <c:v>Fast Food, Desserts, Ice Cream, Beverages India</c:v>
                </c:pt>
                <c:pt idx="930">
                  <c:v>Fast Food, French Brazil</c:v>
                </c:pt>
                <c:pt idx="931">
                  <c:v>Fast Food, Healthy Food India</c:v>
                </c:pt>
                <c:pt idx="932">
                  <c:v>Fast Food, Italian India</c:v>
                </c:pt>
                <c:pt idx="933">
                  <c:v>Fast Food, Italian, Beverages India</c:v>
                </c:pt>
                <c:pt idx="934">
                  <c:v>Fast Food, Italian, Chinese India</c:v>
                </c:pt>
                <c:pt idx="935">
                  <c:v>Fast Food, Italian, Desserts, Beverages India</c:v>
                </c:pt>
                <c:pt idx="936">
                  <c:v>Fast Food, Italian, North Indian, Chinese India</c:v>
                </c:pt>
                <c:pt idx="937">
                  <c:v>Fast Food, Italian, Pizza India</c:v>
                </c:pt>
                <c:pt idx="938">
                  <c:v>Fast Food, Maharashtrian, North Indian India</c:v>
                </c:pt>
                <c:pt idx="939">
                  <c:v>Fast Food, Mexican, Tex-Mex India</c:v>
                </c:pt>
                <c:pt idx="940">
                  <c:v>Fast Food, Mithai, Bakery India</c:v>
                </c:pt>
                <c:pt idx="941">
                  <c:v>Fast Food, Mughlai India</c:v>
                </c:pt>
                <c:pt idx="942">
                  <c:v>Fast Food, Mughlai, Armenian India</c:v>
                </c:pt>
                <c:pt idx="943">
                  <c:v>Fast Food, North Indian India</c:v>
                </c:pt>
                <c:pt idx="944">
                  <c:v>Fast Food, North Indian, Bakery India</c:v>
                </c:pt>
                <c:pt idx="945">
                  <c:v>Fast Food, North Indian, Beverages India</c:v>
                </c:pt>
                <c:pt idx="946">
                  <c:v>Fast Food, North Indian, Chinese India</c:v>
                </c:pt>
                <c:pt idx="947">
                  <c:v>Fast Food, North Indian, Chinese, Desserts India</c:v>
                </c:pt>
                <c:pt idx="948">
                  <c:v>Fast Food, North Indian, Chinese, Desserts, Ice Cream India</c:v>
                </c:pt>
                <c:pt idx="949">
                  <c:v>Fast Food, North Indian, Chinese, South Indian, Ice Cream India</c:v>
                </c:pt>
                <c:pt idx="950">
                  <c:v>Fast Food, North Indian, Desserts, Ice Cream India</c:v>
                </c:pt>
                <c:pt idx="951">
                  <c:v>Fast Food, North Indian, Mughlai India</c:v>
                </c:pt>
                <c:pt idx="952">
                  <c:v>Fast Food, North Indian, South Indian India</c:v>
                </c:pt>
                <c:pt idx="953">
                  <c:v>Fast Food, North Indian, South Indian, Chinese India</c:v>
                </c:pt>
                <c:pt idx="954">
                  <c:v>Fast Food, North Indian, South Indian, Chinese, Bakery India</c:v>
                </c:pt>
                <c:pt idx="955">
                  <c:v>Fast Food, North Indian, South Indian, Chinese, Street Food, Mithai India</c:v>
                </c:pt>
                <c:pt idx="956">
                  <c:v>Fast Food, Pizza India</c:v>
                </c:pt>
                <c:pt idx="957">
                  <c:v>Fast Food, Pizza United Arab Emirates</c:v>
                </c:pt>
                <c:pt idx="958">
                  <c:v>Fast Food, Pizza, Burger India</c:v>
                </c:pt>
                <c:pt idx="959">
                  <c:v>Fast Food, Raw Meats India</c:v>
                </c:pt>
                <c:pt idx="960">
                  <c:v>Fast Food, Seafood United States of America</c:v>
                </c:pt>
                <c:pt idx="961">
                  <c:v>Fast Food, South Indian India</c:v>
                </c:pt>
                <c:pt idx="962">
                  <c:v>Fast Food, South Indian, Chinese India</c:v>
                </c:pt>
                <c:pt idx="963">
                  <c:v>Fast Food, South Indian, Chinese, Mithai India</c:v>
                </c:pt>
                <c:pt idx="964">
                  <c:v>Fast Food, South Indian, Mithai India</c:v>
                </c:pt>
                <c:pt idx="965">
                  <c:v>Fast Food, Street Food India</c:v>
                </c:pt>
                <c:pt idx="966">
                  <c:v>Fast Food, Street Food, Beverages India</c:v>
                </c:pt>
                <c:pt idx="967">
                  <c:v>Fast Food, Street Food, Chinese India</c:v>
                </c:pt>
                <c:pt idx="968">
                  <c:v>Fast Food, Street Food, South Indian India</c:v>
                </c:pt>
                <c:pt idx="969">
                  <c:v>Fast Food, Tea India</c:v>
                </c:pt>
                <c:pt idx="970">
                  <c:v>Fast Food, Turkish India</c:v>
                </c:pt>
                <c:pt idx="971">
                  <c:v>Filipino Philippines</c:v>
                </c:pt>
                <c:pt idx="972">
                  <c:v>Filipino, Japanese, Asian United Arab Emirates</c:v>
                </c:pt>
                <c:pt idx="973">
                  <c:v>Filipino, Mexican Philippines</c:v>
                </c:pt>
                <c:pt idx="974">
                  <c:v>Finger Food India</c:v>
                </c:pt>
                <c:pt idx="975">
                  <c:v>Finger Food Singapore</c:v>
                </c:pt>
                <c:pt idx="976">
                  <c:v>Finger Food, American, Continental, North Indian, Italian India</c:v>
                </c:pt>
                <c:pt idx="977">
                  <c:v>Finger Food, Continental, Italian India</c:v>
                </c:pt>
                <c:pt idx="978">
                  <c:v>Finger Food, Continental, Italian, Chinese India</c:v>
                </c:pt>
                <c:pt idx="979">
                  <c:v>Finger Food, Continental, North Indian India</c:v>
                </c:pt>
                <c:pt idx="980">
                  <c:v>Finger Food, Continental, North Indian, Chinese India</c:v>
                </c:pt>
                <c:pt idx="981">
                  <c:v>Finger Food, Continental, North Indian, Italian, Chinese India</c:v>
                </c:pt>
                <c:pt idx="982">
                  <c:v>Finger Food, European India</c:v>
                </c:pt>
                <c:pt idx="983">
                  <c:v>Finger Food, European, North Indian India</c:v>
                </c:pt>
                <c:pt idx="984">
                  <c:v>Finger Food, Italian India</c:v>
                </c:pt>
                <c:pt idx="985">
                  <c:v>Finger Food, Italian, Middle Eastern India</c:v>
                </c:pt>
                <c:pt idx="986">
                  <c:v>Finger Food, Italian, North Indian India</c:v>
                </c:pt>
                <c:pt idx="987">
                  <c:v>Finger Food, Italian, Spanish, Greek India</c:v>
                </c:pt>
                <c:pt idx="988">
                  <c:v>Finger Food, North Indian India</c:v>
                </c:pt>
                <c:pt idx="989">
                  <c:v>Finger Food, North Indian, Chinese India</c:v>
                </c:pt>
                <c:pt idx="990">
                  <c:v>Finger Food, North Indian, Continental, Chinese, Italian India</c:v>
                </c:pt>
                <c:pt idx="991">
                  <c:v>Finger Food, North Indian, Continental, Italian India</c:v>
                </c:pt>
                <c:pt idx="992">
                  <c:v>Finger Food, North Indian, Continental, Italian, Mediterranean India</c:v>
                </c:pt>
                <c:pt idx="993">
                  <c:v>Finger Food, North Indian, Italian India</c:v>
                </c:pt>
                <c:pt idx="994">
                  <c:v>Finger Food, North Indian, Italian, Continental, Thai, South Indian India</c:v>
                </c:pt>
                <c:pt idx="995">
                  <c:v>Finger Food, North Indian, Italian, European, Continental India</c:v>
                </c:pt>
                <c:pt idx="996">
                  <c:v>French Brazil</c:v>
                </c:pt>
                <c:pt idx="997">
                  <c:v>French Singapore</c:v>
                </c:pt>
                <c:pt idx="998">
                  <c:v>French South Africa</c:v>
                </c:pt>
                <c:pt idx="999">
                  <c:v>French United Kingdom</c:v>
                </c:pt>
                <c:pt idx="1000">
                  <c:v>French United States of America</c:v>
                </c:pt>
                <c:pt idx="1001">
                  <c:v>French, Brazilian, Beverages Brazil</c:v>
                </c:pt>
                <c:pt idx="1002">
                  <c:v>French, Continental, North Indian India</c:v>
                </c:pt>
                <c:pt idx="1003">
                  <c:v>French, Italian India</c:v>
                </c:pt>
                <c:pt idx="1004">
                  <c:v>French, Japanese, Desserts Philippines</c:v>
                </c:pt>
                <c:pt idx="1005">
                  <c:v>French, Kiwi New Zealand</c:v>
                </c:pt>
                <c:pt idx="1006">
                  <c:v>French, Mediterranean, European Singapore</c:v>
                </c:pt>
                <c:pt idx="1007">
                  <c:v>French, Western Indonesia</c:v>
                </c:pt>
                <c:pt idx="1008">
                  <c:v>German United States of America</c:v>
                </c:pt>
                <c:pt idx="1009">
                  <c:v>German, Ice Cream United States of America</c:v>
                </c:pt>
                <c:pt idx="1010">
                  <c:v>Goan India</c:v>
                </c:pt>
                <c:pt idx="1011">
                  <c:v>Goan, American, Portuguese India</c:v>
                </c:pt>
                <c:pt idx="1012">
                  <c:v>Goan, Chinese, Indian, North Indian United Arab Emirates</c:v>
                </c:pt>
                <c:pt idx="1013">
                  <c:v>Goan, Mangalorean, Continental, French India</c:v>
                </c:pt>
                <c:pt idx="1014">
                  <c:v>Goan, North Indian, Chinese India</c:v>
                </c:pt>
                <c:pt idx="1015">
                  <c:v>Goan, Seafood India</c:v>
                </c:pt>
                <c:pt idx="1016">
                  <c:v>Goan, Seafood, Chinese India</c:v>
                </c:pt>
                <c:pt idx="1017">
                  <c:v>Goan, Seafood, Chinese, North Indian India</c:v>
                </c:pt>
                <c:pt idx="1018">
                  <c:v>Goan, Seafood, North Indian India</c:v>
                </c:pt>
                <c:pt idx="1019">
                  <c:v>Gourmet Fast Food, Burger Brazil</c:v>
                </c:pt>
                <c:pt idx="1020">
                  <c:v>Greek United States of America</c:v>
                </c:pt>
                <c:pt idx="1021">
                  <c:v>Greek, Italian United States of America</c:v>
                </c:pt>
                <c:pt idx="1022">
                  <c:v>Greek, Lebanese India</c:v>
                </c:pt>
                <c:pt idx="1023">
                  <c:v>Greek, Mediterranean India</c:v>
                </c:pt>
                <c:pt idx="1024">
                  <c:v>Greek, Mediterranean, Middle Eastern United Kingdom</c:v>
                </c:pt>
                <c:pt idx="1025">
                  <c:v>Greek, Mediterranean, Vegetarian United States of America</c:v>
                </c:pt>
                <c:pt idx="1026">
                  <c:v>Grill, Burger South Africa</c:v>
                </c:pt>
                <c:pt idx="1027">
                  <c:v>Grill, Steak, Burger, Sushi, Tapas South Africa</c:v>
                </c:pt>
                <c:pt idx="1028">
                  <c:v>Gujarati India</c:v>
                </c:pt>
                <c:pt idx="1029">
                  <c:v>Gujarati, Rajasthani India</c:v>
                </c:pt>
                <c:pt idx="1030">
                  <c:v>Gujarati, Rajasthani, North Indian, Fast Food India</c:v>
                </c:pt>
                <c:pt idx="1031">
                  <c:v>Gujarati, South Indian, North Indian India</c:v>
                </c:pt>
                <c:pt idx="1032">
                  <c:v>Hawaiian United States of America</c:v>
                </c:pt>
                <c:pt idx="1033">
                  <c:v>Hawaiian, Seafood United States of America</c:v>
                </c:pt>
                <c:pt idx="1034">
                  <c:v>Hawaiian, Seafood, Steak United States of America</c:v>
                </c:pt>
                <c:pt idx="1035">
                  <c:v>Healthy Food India</c:v>
                </c:pt>
                <c:pt idx="1036">
                  <c:v>Healthy Food, American, Burger, Salad India</c:v>
                </c:pt>
                <c:pt idx="1037">
                  <c:v>Healthy Food, Beverages India</c:v>
                </c:pt>
                <c:pt idx="1038">
                  <c:v>Healthy Food, Cafe, Desserts, Italian, Bakery India</c:v>
                </c:pt>
                <c:pt idx="1039">
                  <c:v>Healthy Food, Continental India</c:v>
                </c:pt>
                <c:pt idx="1040">
                  <c:v>Healthy Food, Continental, Italian India</c:v>
                </c:pt>
                <c:pt idx="1041">
                  <c:v>Healthy Food, Continental, Juices, Beverages, Italian, Salad, Lebanese India</c:v>
                </c:pt>
                <c:pt idx="1042">
                  <c:v>Healthy Food, Continental, Juices, Salad India</c:v>
                </c:pt>
                <c:pt idx="1043">
                  <c:v>Healthy Food, Continental, North Indian, Salad India</c:v>
                </c:pt>
                <c:pt idx="1044">
                  <c:v>Healthy Food, European, Continental, Salad India</c:v>
                </c:pt>
                <c:pt idx="1045">
                  <c:v>Healthy Food, Fast Food India</c:v>
                </c:pt>
                <c:pt idx="1046">
                  <c:v>Healthy Food, Fast Food, Salad India</c:v>
                </c:pt>
                <c:pt idx="1047">
                  <c:v>Healthy Food, Italian, Juices, Beverages India</c:v>
                </c:pt>
                <c:pt idx="1048">
                  <c:v>Healthy Food, Juices India</c:v>
                </c:pt>
                <c:pt idx="1049">
                  <c:v>Healthy Food, Juices, Salad India</c:v>
                </c:pt>
                <c:pt idx="1050">
                  <c:v>Healthy Food, Juices, Salad, Italian, Continental India</c:v>
                </c:pt>
                <c:pt idx="1051">
                  <c:v>Healthy Food, North Indian India</c:v>
                </c:pt>
                <c:pt idx="1052">
                  <c:v>Healthy Food, North Indian, Beverages India</c:v>
                </c:pt>
                <c:pt idx="1053">
                  <c:v>Healthy Food, North Indian, Chinese, Continental India</c:v>
                </c:pt>
                <c:pt idx="1054">
                  <c:v>Healthy Food, North Indian, Continental India</c:v>
                </c:pt>
                <c:pt idx="1055">
                  <c:v>Healthy Food, North Indian, Italian, Salad India</c:v>
                </c:pt>
                <c:pt idx="1056">
                  <c:v>Healthy Food, Salad India</c:v>
                </c:pt>
                <c:pt idx="1057">
                  <c:v>Healthy Food, Salad, Italian, Continental India</c:v>
                </c:pt>
                <c:pt idx="1058">
                  <c:v>Healthy Food, Seafood, Beverages, Belgian, Contemporary, Desserts, Finger Food, International South Africa</c:v>
                </c:pt>
                <c:pt idx="1059">
                  <c:v>Hyderabadi India</c:v>
                </c:pt>
                <c:pt idx="1060">
                  <c:v>Hyderabadi, Awadhi India</c:v>
                </c:pt>
                <c:pt idx="1061">
                  <c:v>Hyderabadi, Biryani India</c:v>
                </c:pt>
                <c:pt idx="1062">
                  <c:v>Hyderabadi, Biryani, North Indian India</c:v>
                </c:pt>
                <c:pt idx="1063">
                  <c:v>Hyderabadi, Fast Food India</c:v>
                </c:pt>
                <c:pt idx="1064">
                  <c:v>Hyderabadi, North Indian India</c:v>
                </c:pt>
                <c:pt idx="1065">
                  <c:v>Hyderabadi, North Indian, Biryani India</c:v>
                </c:pt>
                <c:pt idx="1066">
                  <c:v>Ice Cream India</c:v>
                </c:pt>
                <c:pt idx="1067">
                  <c:v>Ice Cream, Bakery India</c:v>
                </c:pt>
                <c:pt idx="1068">
                  <c:v>Ice Cream, Beverages India</c:v>
                </c:pt>
                <c:pt idx="1069">
                  <c:v>Ice Cream, Beverages, Fast Food India</c:v>
                </c:pt>
                <c:pt idx="1070">
                  <c:v>Ice Cream, Desserts India</c:v>
                </c:pt>
                <c:pt idx="1071">
                  <c:v>Ice Cream, Desserts New Zealand</c:v>
                </c:pt>
                <c:pt idx="1072">
                  <c:v>Ice Cream, Desserts, Beverages India</c:v>
                </c:pt>
                <c:pt idx="1073">
                  <c:v>Ice Cream, Desserts, Cafe United Kingdom</c:v>
                </c:pt>
                <c:pt idx="1074">
                  <c:v>Ice Cream, Desserts, Continental India</c:v>
                </c:pt>
                <c:pt idx="1075">
                  <c:v>Ice Cream, Desserts, Fast Food India</c:v>
                </c:pt>
                <c:pt idx="1076">
                  <c:v>Ice Cream, Desserts, North Indian, Street Food India</c:v>
                </c:pt>
                <c:pt idx="1077">
                  <c:v>Ice Cream, Fast Food, Beverages India</c:v>
                </c:pt>
                <c:pt idx="1078">
                  <c:v>Ice Cream, Mithai, North Indian, Street Food India</c:v>
                </c:pt>
                <c:pt idx="1079">
                  <c:v>Ice Cream, Street Food India</c:v>
                </c:pt>
                <c:pt idx="1080">
                  <c:v>Indian Brazil</c:v>
                </c:pt>
                <c:pt idx="1081">
                  <c:v>Indian Qatar</c:v>
                </c:pt>
                <c:pt idx="1082">
                  <c:v>Indian South Africa</c:v>
                </c:pt>
                <c:pt idx="1083">
                  <c:v>Indian United Arab Emirates</c:v>
                </c:pt>
                <c:pt idx="1084">
                  <c:v>Indian United Kingdom</c:v>
                </c:pt>
                <c:pt idx="1085">
                  <c:v>Indian United States of America</c:v>
                </c:pt>
                <c:pt idx="1086">
                  <c:v>Indian, Asian United Arab Emirates</c:v>
                </c:pt>
                <c:pt idx="1087">
                  <c:v>Indian, Asian, Durban, International, Desserts South Africa</c:v>
                </c:pt>
                <c:pt idx="1088">
                  <c:v>Indian, Cafe United Kingdom</c:v>
                </c:pt>
                <c:pt idx="1089">
                  <c:v>Indian, Cafe, Curry United Kingdom</c:v>
                </c:pt>
                <c:pt idx="1090">
                  <c:v>Indian, Chinese, Continental India</c:v>
                </c:pt>
                <c:pt idx="1091">
                  <c:v>Indian, Continental United Arab Emirates</c:v>
                </c:pt>
                <c:pt idx="1092">
                  <c:v>Indian, Curry United Kingdom</c:v>
                </c:pt>
                <c:pt idx="1093">
                  <c:v>Indian, Grill United Kingdom</c:v>
                </c:pt>
                <c:pt idx="1094">
                  <c:v>Indian, International, Vegetarian United States of America</c:v>
                </c:pt>
                <c:pt idx="1095">
                  <c:v>Indian, Mediterranean, Middle Eastern United States of America</c:v>
                </c:pt>
                <c:pt idx="1096">
                  <c:v>Indian, Middle Eastern United States of America</c:v>
                </c:pt>
                <c:pt idx="1097">
                  <c:v>Indian, Mughlai, South Indian, Biryani United Arab Emirates</c:v>
                </c:pt>
                <c:pt idx="1098">
                  <c:v>Indian, North Indian United Arab Emirates</c:v>
                </c:pt>
                <c:pt idx="1099">
                  <c:v>Indian, North Indian, Chinese United Arab Emirates</c:v>
                </c:pt>
                <c:pt idx="1100">
                  <c:v>Indian, North Indian, Curry, Cafe United Kingdom</c:v>
                </c:pt>
                <c:pt idx="1101">
                  <c:v>Indian, North Indian, Mughlai, Biryani United Arab Emirates</c:v>
                </c:pt>
                <c:pt idx="1102">
                  <c:v>Indian, North Indian, South Indian, Chinese United Arab Emirates</c:v>
                </c:pt>
                <c:pt idx="1103">
                  <c:v>Indian, North Indian, Street Food United Arab Emirates</c:v>
                </c:pt>
                <c:pt idx="1104">
                  <c:v>Indian, Pakistani United Kingdom</c:v>
                </c:pt>
                <c:pt idx="1105">
                  <c:v>Indian, Pakistani, Curry United Kingdom</c:v>
                </c:pt>
                <c:pt idx="1106">
                  <c:v>Indian, Persian United States of America</c:v>
                </c:pt>
                <c:pt idx="1107">
                  <c:v>Indian, Rajasthani United Arab Emirates</c:v>
                </c:pt>
                <c:pt idx="1108">
                  <c:v>Indian, Seafood United Kingdom</c:v>
                </c:pt>
                <c:pt idx="1109">
                  <c:v>Indian, South Indian United Arab Emirates</c:v>
                </c:pt>
                <c:pt idx="1110">
                  <c:v>Indian, South Indian United Kingdom</c:v>
                </c:pt>
                <c:pt idx="1111">
                  <c:v>Indian, Street Food Qatar</c:v>
                </c:pt>
                <c:pt idx="1112">
                  <c:v>Indian, Street Food United Kingdom</c:v>
                </c:pt>
                <c:pt idx="1113">
                  <c:v>Indonesian Indonesia</c:v>
                </c:pt>
                <c:pt idx="1114">
                  <c:v>International Brazil</c:v>
                </c:pt>
                <c:pt idx="1115">
                  <c:v>International Qatar</c:v>
                </c:pt>
                <c:pt idx="1116">
                  <c:v>International United States of America</c:v>
                </c:pt>
                <c:pt idx="1117">
                  <c:v>International, Indian United Arab Emirates</c:v>
                </c:pt>
                <c:pt idx="1118">
                  <c:v>International, Italian, Southern United States of America</c:v>
                </c:pt>
                <c:pt idx="1119">
                  <c:v>International, Mediterranean, Sandwich United States of America</c:v>
                </c:pt>
                <c:pt idx="1120">
                  <c:v>International, Pizza United States of America</c:v>
                </c:pt>
                <c:pt idx="1121">
                  <c:v>International, Southern United States of America</c:v>
                </c:pt>
                <c:pt idx="1122">
                  <c:v>International, Southern, Vegetarian United States of America</c:v>
                </c:pt>
                <c:pt idx="1123">
                  <c:v>International, Tapas, Vegetarian United States of America</c:v>
                </c:pt>
                <c:pt idx="1124">
                  <c:v>Irish United States of America</c:v>
                </c:pt>
                <c:pt idx="1125">
                  <c:v>Italian Brazil</c:v>
                </c:pt>
                <c:pt idx="1126">
                  <c:v>Italian India</c:v>
                </c:pt>
                <c:pt idx="1127">
                  <c:v>Italian New Zealand</c:v>
                </c:pt>
                <c:pt idx="1128">
                  <c:v>Italian Qatar</c:v>
                </c:pt>
                <c:pt idx="1129">
                  <c:v>Italian Singapore</c:v>
                </c:pt>
                <c:pt idx="1130">
                  <c:v>Italian South Africa</c:v>
                </c:pt>
                <c:pt idx="1131">
                  <c:v>Italian United Kingdom</c:v>
                </c:pt>
                <c:pt idx="1132">
                  <c:v>Italian United States of America</c:v>
                </c:pt>
                <c:pt idx="1133">
                  <c:v>Italian, American, Lebanese India</c:v>
                </c:pt>
                <c:pt idx="1134">
                  <c:v>Italian, American, Pizza India</c:v>
                </c:pt>
                <c:pt idx="1135">
                  <c:v>Italian, Bakery, Continental India</c:v>
                </c:pt>
                <c:pt idx="1136">
                  <c:v>Italian, Burger, Charcoal Grill India</c:v>
                </c:pt>
                <c:pt idx="1137">
                  <c:v>Italian, Cafe New Zealand</c:v>
                </c:pt>
                <c:pt idx="1138">
                  <c:v>Italian, Cafe, Chinese, Continental India</c:v>
                </c:pt>
                <c:pt idx="1139">
                  <c:v>Italian, Cafe, Desserts Sri Lanka</c:v>
                </c:pt>
                <c:pt idx="1140">
                  <c:v>Italian, Chinese India</c:v>
                </c:pt>
                <c:pt idx="1141">
                  <c:v>Italian, Chinese, Continental, Thai, Mediterranean, Lebanese India</c:v>
                </c:pt>
                <c:pt idx="1142">
                  <c:v>Italian, Chinese, Fast Food, North Indian India</c:v>
                </c:pt>
                <c:pt idx="1143">
                  <c:v>Italian, Chinese, Mexican, Thai, North Indian India</c:v>
                </c:pt>
                <c:pt idx="1144">
                  <c:v>Italian, Chinese, North Indian India</c:v>
                </c:pt>
                <c:pt idx="1145">
                  <c:v>Italian, Continental India</c:v>
                </c:pt>
                <c:pt idx="1146">
                  <c:v>Italian, Continental Indonesia</c:v>
                </c:pt>
                <c:pt idx="1147">
                  <c:v>Italian, Continental, American India</c:v>
                </c:pt>
                <c:pt idx="1148">
                  <c:v>Italian, Continental, Cafe India</c:v>
                </c:pt>
                <c:pt idx="1149">
                  <c:v>Italian, Continental, Chinese India</c:v>
                </c:pt>
                <c:pt idx="1150">
                  <c:v>Italian, Continental, Chinese, Mexican India</c:v>
                </c:pt>
                <c:pt idx="1151">
                  <c:v>Italian, Continental, Chinese, North Indian India</c:v>
                </c:pt>
                <c:pt idx="1152">
                  <c:v>Italian, Continental, European, Cafe India</c:v>
                </c:pt>
                <c:pt idx="1153">
                  <c:v>Italian, Continental, Fast Food, Chinese India</c:v>
                </c:pt>
                <c:pt idx="1154">
                  <c:v>Italian, Continental, Fast Food, North Indian India</c:v>
                </c:pt>
                <c:pt idx="1155">
                  <c:v>Italian, Continental, Finger Food India</c:v>
                </c:pt>
                <c:pt idx="1156">
                  <c:v>Italian, Continental, Goan India</c:v>
                </c:pt>
                <c:pt idx="1157">
                  <c:v>Italian, Continental, Mexican, Cafe, Bakery India</c:v>
                </c:pt>
                <c:pt idx="1158">
                  <c:v>Italian, Continental, Mexican, Japanese, American, British India</c:v>
                </c:pt>
                <c:pt idx="1159">
                  <c:v>Italian, Continental, Mexican, Lebanese India</c:v>
                </c:pt>
                <c:pt idx="1160">
                  <c:v>Italian, Continental, Mexican, North Indian India</c:v>
                </c:pt>
                <c:pt idx="1161">
                  <c:v>Italian, Continental, North Indian India</c:v>
                </c:pt>
                <c:pt idx="1162">
                  <c:v>Italian, Continental, North Indian, Cafe India</c:v>
                </c:pt>
                <c:pt idx="1163">
                  <c:v>Italian, Continental, North Indian, Chinese India</c:v>
                </c:pt>
                <c:pt idx="1164">
                  <c:v>Italian, Deli United States of America</c:v>
                </c:pt>
                <c:pt idx="1165">
                  <c:v>Italian, European India</c:v>
                </c:pt>
                <c:pt idx="1166">
                  <c:v>Italian, European, Cafe India</c:v>
                </c:pt>
                <c:pt idx="1167">
                  <c:v>Italian, Fast Food India</c:v>
                </c:pt>
                <c:pt idx="1168">
                  <c:v>Italian, Fast Food, North Indian, Chinese India</c:v>
                </c:pt>
                <c:pt idx="1169">
                  <c:v>Italian, Fast Food, South Indian India</c:v>
                </c:pt>
                <c:pt idx="1170">
                  <c:v>Italian, French India</c:v>
                </c:pt>
                <c:pt idx="1171">
                  <c:v>Italian, French, Bakery, Cafe Singapore</c:v>
                </c:pt>
                <c:pt idx="1172">
                  <c:v>Italian, French, Cafe India</c:v>
                </c:pt>
                <c:pt idx="1173">
                  <c:v>Italian, French, European, Cafe India</c:v>
                </c:pt>
                <c:pt idx="1174">
                  <c:v>Italian, Fusion, Cafe Australia</c:v>
                </c:pt>
                <c:pt idx="1175">
                  <c:v>Italian, German, Continental India</c:v>
                </c:pt>
                <c:pt idx="1176">
                  <c:v>Italian, Lebanese, Fast Food, Bakery India</c:v>
                </c:pt>
                <c:pt idx="1177">
                  <c:v>Italian, Lebanese, Mexican India</c:v>
                </c:pt>
                <c:pt idx="1178">
                  <c:v>Italian, Lebanese, North Indian India</c:v>
                </c:pt>
                <c:pt idx="1179">
                  <c:v>Italian, Mediterranean India</c:v>
                </c:pt>
                <c:pt idx="1180">
                  <c:v>Italian, Mediterranean, Continental, North Indian India</c:v>
                </c:pt>
                <c:pt idx="1181">
                  <c:v>Italian, Mediterranean, Pizza Canada</c:v>
                </c:pt>
                <c:pt idx="1182">
                  <c:v>Italian, Mediterranean, Pizza United States of America</c:v>
                </c:pt>
                <c:pt idx="1183">
                  <c:v>Italian, Mediterranean, Sushi, Desserts South Africa</c:v>
                </c:pt>
                <c:pt idx="1184">
                  <c:v>Italian, Mexican India</c:v>
                </c:pt>
                <c:pt idx="1185">
                  <c:v>Italian, Mexican, American, Mediterranean India</c:v>
                </c:pt>
                <c:pt idx="1186">
                  <c:v>Italian, Mexican, Cafe India</c:v>
                </c:pt>
                <c:pt idx="1187">
                  <c:v>Italian, Mexican, Chinese India</c:v>
                </c:pt>
                <c:pt idx="1188">
                  <c:v>Italian, Mexican, Chinese, Thai, North Indian India</c:v>
                </c:pt>
                <c:pt idx="1189">
                  <c:v>Italian, Mexican, Continental India</c:v>
                </c:pt>
                <c:pt idx="1190">
                  <c:v>Italian, Mexican, Continental, North Indian, Finger Food India</c:v>
                </c:pt>
                <c:pt idx="1191">
                  <c:v>Italian, Mexican, Lebanese, Continental India</c:v>
                </c:pt>
                <c:pt idx="1192">
                  <c:v>Italian, Mexican, Mediterranean India</c:v>
                </c:pt>
                <c:pt idx="1193">
                  <c:v>Italian, Mexican, Spanish, Thai, Vietnamese, Indonesian, American India</c:v>
                </c:pt>
                <c:pt idx="1194">
                  <c:v>Italian, North Indian India</c:v>
                </c:pt>
                <c:pt idx="1195">
                  <c:v>Italian, North Indian, Chinese India</c:v>
                </c:pt>
                <c:pt idx="1196">
                  <c:v>Italian, North Indian, Chinese, Mughlai India</c:v>
                </c:pt>
                <c:pt idx="1197">
                  <c:v>Italian, North Indian, Continental India</c:v>
                </c:pt>
                <c:pt idx="1198">
                  <c:v>Italian, North Indian, Desserts India</c:v>
                </c:pt>
                <c:pt idx="1199">
                  <c:v>Italian, North Indian, Desserts, Continental India</c:v>
                </c:pt>
                <c:pt idx="1200">
                  <c:v>Italian, North Indian, South Indian India</c:v>
                </c:pt>
                <c:pt idx="1201">
                  <c:v>Italian, Pizza Brazil</c:v>
                </c:pt>
                <c:pt idx="1202">
                  <c:v>Italian, Pizza India</c:v>
                </c:pt>
                <c:pt idx="1203">
                  <c:v>Italian, Pizza Philippines</c:v>
                </c:pt>
                <c:pt idx="1204">
                  <c:v>Italian, Pizza South Africa</c:v>
                </c:pt>
                <c:pt idx="1205">
                  <c:v>Italian, Pizza United Arab Emirates</c:v>
                </c:pt>
                <c:pt idx="1206">
                  <c:v>Italian, Pizza United States of America</c:v>
                </c:pt>
                <c:pt idx="1207">
                  <c:v>Italian, Pizza, Bakery India</c:v>
                </c:pt>
                <c:pt idx="1208">
                  <c:v>Italian, Pizza, Beverages, Desserts, Grill, Seafood South Africa</c:v>
                </c:pt>
                <c:pt idx="1209">
                  <c:v>Italian, Pizza, Cafe India</c:v>
                </c:pt>
                <c:pt idx="1210">
                  <c:v>Italian, Pizza, Fast Food India</c:v>
                </c:pt>
                <c:pt idx="1211">
                  <c:v>Italian, Pizza, Lebanese India</c:v>
                </c:pt>
                <c:pt idx="1212">
                  <c:v>Italian, Pizza, Sandwich United States of America</c:v>
                </c:pt>
                <c:pt idx="1213">
                  <c:v>Italian, Pizza, Seafood United States of America</c:v>
                </c:pt>
                <c:pt idx="1214">
                  <c:v>Italian, Pizza, Vegetarian United States of America</c:v>
                </c:pt>
                <c:pt idx="1215">
                  <c:v>Italian, Seafood, Mediterranean, Desserts, Cafe India</c:v>
                </c:pt>
                <c:pt idx="1216">
                  <c:v>Italian, Seafood, Vegetarian United States of America</c:v>
                </c:pt>
                <c:pt idx="1217">
                  <c:v>Italian, Tex-Mex, Continental, North Indian India</c:v>
                </c:pt>
                <c:pt idx="1218">
                  <c:v>Italian, World Cuisine Turkey</c:v>
                </c:pt>
                <c:pt idx="1219">
                  <c:v>Japanese Brazil</c:v>
                </c:pt>
                <c:pt idx="1220">
                  <c:v>Japanese India</c:v>
                </c:pt>
                <c:pt idx="1221">
                  <c:v>Japanese Indonesia</c:v>
                </c:pt>
                <c:pt idx="1222">
                  <c:v>Japanese Philippines</c:v>
                </c:pt>
                <c:pt idx="1223">
                  <c:v>Japanese United States of America</c:v>
                </c:pt>
                <c:pt idx="1224">
                  <c:v>Japanese, American, North Indian, Fast Food India</c:v>
                </c:pt>
                <c:pt idx="1225">
                  <c:v>Japanese, Asian India</c:v>
                </c:pt>
                <c:pt idx="1226">
                  <c:v>Japanese, Asian New Zealand</c:v>
                </c:pt>
                <c:pt idx="1227">
                  <c:v>Japanese, Asian, Seafood, Sushi South Africa</c:v>
                </c:pt>
                <c:pt idx="1228">
                  <c:v>Japanese, Chinese India</c:v>
                </c:pt>
                <c:pt idx="1229">
                  <c:v>Japanese, Chinese, Asian, Malaysian, Thai, Vietnamese India</c:v>
                </c:pt>
                <c:pt idx="1230">
                  <c:v>Japanese, Chinese, Asian, Thai India</c:v>
                </c:pt>
                <c:pt idx="1231">
                  <c:v>Japanese, Chinese, Malaysian, Thai, Vietnamese India</c:v>
                </c:pt>
                <c:pt idx="1232">
                  <c:v>Japanese, Chinese, Thai India</c:v>
                </c:pt>
                <c:pt idx="1233">
                  <c:v>Japanese, Chinese, Thai, Malaysian, Burmese, Asian India</c:v>
                </c:pt>
                <c:pt idx="1234">
                  <c:v>Japanese, French India</c:v>
                </c:pt>
                <c:pt idx="1235">
                  <c:v>Japanese, Korean India</c:v>
                </c:pt>
                <c:pt idx="1236">
                  <c:v>Japanese, Korean Philippines</c:v>
                </c:pt>
                <c:pt idx="1237">
                  <c:v>Japanese, Korean United States of America</c:v>
                </c:pt>
                <c:pt idx="1238">
                  <c:v>Japanese, Seafood, Sushi United States of America</c:v>
                </c:pt>
                <c:pt idx="1239">
                  <c:v>Japanese, Steak United States of America</c:v>
                </c:pt>
                <c:pt idx="1240">
                  <c:v>Japanese, Steak, Sushi United States of America</c:v>
                </c:pt>
                <c:pt idx="1241">
                  <c:v>Japanese, Sushi Canada</c:v>
                </c:pt>
                <c:pt idx="1242">
                  <c:v>Japanese, Sushi India</c:v>
                </c:pt>
                <c:pt idx="1243">
                  <c:v>Japanese, Sushi Philippines</c:v>
                </c:pt>
                <c:pt idx="1244">
                  <c:v>Japanese, Sushi United Kingdom</c:v>
                </c:pt>
                <c:pt idx="1245">
                  <c:v>Japanese, Sushi United States of America</c:v>
                </c:pt>
                <c:pt idx="1246">
                  <c:v>Japanese, Sushi, Asian South Africa</c:v>
                </c:pt>
                <c:pt idx="1247">
                  <c:v>Japanese, Sushi, Ramen Indonesia</c:v>
                </c:pt>
                <c:pt idx="1248">
                  <c:v>Japanese, Sushi, Teriyaki United States of America</c:v>
                </c:pt>
                <c:pt idx="1249">
                  <c:v>Japanese, Sushi, Thai United States of America</c:v>
                </c:pt>
                <c:pt idx="1250">
                  <c:v>Japanese, Thai, Chinese India</c:v>
                </c:pt>
                <c:pt idx="1251">
                  <c:v>Japanese, Thai, Italian, Asian India</c:v>
                </c:pt>
                <c:pt idx="1252">
                  <c:v>Japanese, Thai, Sushi India</c:v>
                </c:pt>
                <c:pt idx="1253">
                  <c:v>Japanese, Tibetan, Vietnamese, Korean India</c:v>
                </c:pt>
                <c:pt idx="1254">
                  <c:v>Juices India</c:v>
                </c:pt>
                <c:pt idx="1255">
                  <c:v>Juices, Beverages India</c:v>
                </c:pt>
                <c:pt idx="1256">
                  <c:v>Juices, Beverages, Fast Food India</c:v>
                </c:pt>
                <c:pt idx="1257">
                  <c:v>Juices, Beverages, Healthy Food India</c:v>
                </c:pt>
                <c:pt idx="1258">
                  <c:v>Juices, Desserts India</c:v>
                </c:pt>
                <c:pt idx="1259">
                  <c:v>Juices, Desserts Sri Lanka</c:v>
                </c:pt>
                <c:pt idx="1260">
                  <c:v>Juices, Fast Food India</c:v>
                </c:pt>
                <c:pt idx="1261">
                  <c:v>Juices, Healthy Food Brazil</c:v>
                </c:pt>
                <c:pt idx="1262">
                  <c:v>Juices, Healthy Food India</c:v>
                </c:pt>
                <c:pt idx="1263">
                  <c:v>Kashmiri India</c:v>
                </c:pt>
                <c:pt idx="1264">
                  <c:v>Kashmiri, Chinese India</c:v>
                </c:pt>
                <c:pt idx="1265">
                  <c:v>Kashmiri, Chinese, Mughlai India</c:v>
                </c:pt>
                <c:pt idx="1266">
                  <c:v>Kashmiri, Mughlai India</c:v>
                </c:pt>
                <c:pt idx="1267">
                  <c:v>Kashmiri, North Indian India</c:v>
                </c:pt>
                <c:pt idx="1268">
                  <c:v>Kashmiri, North Indian, Mughlai, South Indian, Maharashtrian, Gujarati India</c:v>
                </c:pt>
                <c:pt idx="1269">
                  <c:v>Kebab Turkey</c:v>
                </c:pt>
                <c:pt idx="1270">
                  <c:v>Kebab, Desserts, Turkish Pizza Turkey</c:v>
                </c:pt>
                <c:pt idx="1271">
                  <c:v>Kebab, Izgara Turkey</c:v>
                </c:pt>
                <c:pt idx="1272">
                  <c:v>Kebab, Turkish Pizza Turkey</c:v>
                </c:pt>
                <c:pt idx="1273">
                  <c:v>Kebab, Turkish Pizza, Dí_ner Turkey</c:v>
                </c:pt>
                <c:pt idx="1274">
                  <c:v>Kerala India</c:v>
                </c:pt>
                <c:pt idx="1275">
                  <c:v>Kerala, Biryani India</c:v>
                </c:pt>
                <c:pt idx="1276">
                  <c:v>Kerala, Fast Food India</c:v>
                </c:pt>
                <c:pt idx="1277">
                  <c:v>Kerala, Indian, Chinese, Bakery Qatar</c:v>
                </c:pt>
                <c:pt idx="1278">
                  <c:v>Kerala, South Indian India</c:v>
                </c:pt>
                <c:pt idx="1279">
                  <c:v>Kerala, South Indian, Chinese, Biryani India</c:v>
                </c:pt>
                <c:pt idx="1280">
                  <c:v>Kerala, South Indian, Continental, North Indian, Seafood, Chinese India</c:v>
                </c:pt>
                <c:pt idx="1281">
                  <c:v>Kiwi, European New Zealand</c:v>
                </c:pt>
                <c:pt idx="1282">
                  <c:v>Korean India</c:v>
                </c:pt>
                <c:pt idx="1283">
                  <c:v>Korean Indonesia</c:v>
                </c:pt>
                <c:pt idx="1284">
                  <c:v>Korean Philippines</c:v>
                </c:pt>
                <c:pt idx="1285">
                  <c:v>Korean, Beverages, Desserts India</c:v>
                </c:pt>
                <c:pt idx="1286">
                  <c:v>Korean, Chinese India</c:v>
                </c:pt>
                <c:pt idx="1287">
                  <c:v>Korean, Japanese, Chinese, Asian India</c:v>
                </c:pt>
                <c:pt idx="1288">
                  <c:v>Latin American United Kingdom</c:v>
                </c:pt>
                <c:pt idx="1289">
                  <c:v>Latin American United States of America</c:v>
                </c:pt>
                <c:pt idx="1290">
                  <c:v>Latin American, Italian United Kingdom</c:v>
                </c:pt>
                <c:pt idx="1291">
                  <c:v>Latin American, Mexican United States of America</c:v>
                </c:pt>
                <c:pt idx="1292">
                  <c:v>Latin American, Mexican, Southwestern United States of America</c:v>
                </c:pt>
                <c:pt idx="1293">
                  <c:v>Latin American, Steak United States of America</c:v>
                </c:pt>
                <c:pt idx="1294">
                  <c:v>Lebanese Brazil</c:v>
                </c:pt>
                <c:pt idx="1295">
                  <c:v>Lebanese India</c:v>
                </c:pt>
                <c:pt idx="1296">
                  <c:v>Lebanese United Arab Emirates</c:v>
                </c:pt>
                <c:pt idx="1297">
                  <c:v>Lebanese, Arabian Brazil</c:v>
                </c:pt>
                <c:pt idx="1298">
                  <c:v>Lebanese, Arabian India</c:v>
                </c:pt>
                <c:pt idx="1299">
                  <c:v>Lebanese, Arabian, Middle Eastern United Arab Emirates</c:v>
                </c:pt>
                <c:pt idx="1300">
                  <c:v>Lebanese, Arabian, Moroccan India</c:v>
                </c:pt>
                <c:pt idx="1301">
                  <c:v>Lebanese, Chinese India</c:v>
                </c:pt>
                <c:pt idx="1302">
                  <c:v>Lebanese, Chinese, Fast Food India</c:v>
                </c:pt>
                <c:pt idx="1303">
                  <c:v>Lebanese, Italian India</c:v>
                </c:pt>
                <c:pt idx="1304">
                  <c:v>Lebanese, Mediterranean, Arabian India</c:v>
                </c:pt>
                <c:pt idx="1305">
                  <c:v>Lebanese, Mediterranean, Middle Eastern, Arabian India</c:v>
                </c:pt>
                <c:pt idx="1306">
                  <c:v>Lebanese, North Indian India</c:v>
                </c:pt>
                <c:pt idx="1307">
                  <c:v>Lebanese, North Indian, Fast Food India</c:v>
                </c:pt>
                <c:pt idx="1308">
                  <c:v>Lucknowi India</c:v>
                </c:pt>
                <c:pt idx="1309">
                  <c:v>Lucknowi, Biryani India</c:v>
                </c:pt>
                <c:pt idx="1310">
                  <c:v>Lucknowi, Mughlai India</c:v>
                </c:pt>
                <c:pt idx="1311">
                  <c:v>Lucknowi, Mughlai, North Indian India</c:v>
                </c:pt>
                <c:pt idx="1312">
                  <c:v>Maharashtrian India</c:v>
                </c:pt>
                <c:pt idx="1313">
                  <c:v>Malaysian New Zealand</c:v>
                </c:pt>
                <c:pt idx="1314">
                  <c:v>Malaysian, Indonesian India</c:v>
                </c:pt>
                <c:pt idx="1315">
                  <c:v>Malaysian, North Indian, Sri Lankan Sri Lanka</c:v>
                </c:pt>
                <c:pt idx="1316">
                  <c:v>Malaysian, Thai India</c:v>
                </c:pt>
                <c:pt idx="1317">
                  <c:v>Malaysian, Thai, Kerala, Vietnamese, Sri Lankan India</c:v>
                </c:pt>
                <c:pt idx="1318">
                  <c:v>Malwani, North Indian, Chinese, Seafood India</c:v>
                </c:pt>
                <c:pt idx="1319">
                  <c:v>Mediterranean India</c:v>
                </c:pt>
                <c:pt idx="1320">
                  <c:v>Mediterranean South Africa</c:v>
                </c:pt>
                <c:pt idx="1321">
                  <c:v>Mediterranean, American, Asian India</c:v>
                </c:pt>
                <c:pt idx="1322">
                  <c:v>Mediterranean, Asian, Continental, North Indian, Arabian India</c:v>
                </c:pt>
                <c:pt idx="1323">
                  <c:v>Mediterranean, Cafe, European New Zealand</c:v>
                </c:pt>
                <c:pt idx="1324">
                  <c:v>Mediterranean, Chinese, Continental India</c:v>
                </c:pt>
                <c:pt idx="1325">
                  <c:v>Mediterranean, Continental India</c:v>
                </c:pt>
                <c:pt idx="1326">
                  <c:v>Mediterranean, Continental, Italian India</c:v>
                </c:pt>
                <c:pt idx="1327">
                  <c:v>Mediterranean, Continental, North Indian, Italian India</c:v>
                </c:pt>
                <c:pt idx="1328">
                  <c:v>Mediterranean, European India</c:v>
                </c:pt>
                <c:pt idx="1329">
                  <c:v>Mediterranean, European, American, North Indian India</c:v>
                </c:pt>
                <c:pt idx="1330">
                  <c:v>Mediterranean, Italian India</c:v>
                </c:pt>
                <c:pt idx="1331">
                  <c:v>Mediterranean, Italian, American India</c:v>
                </c:pt>
                <c:pt idx="1332">
                  <c:v>Mediterranean, Italian, Continental, Spanish, North Indian India</c:v>
                </c:pt>
                <c:pt idx="1333">
                  <c:v>Mediterranean, Italian, European India</c:v>
                </c:pt>
                <c:pt idx="1334">
                  <c:v>Mediterranean, Italian, Thai, European United Arab Emirates</c:v>
                </c:pt>
                <c:pt idx="1335">
                  <c:v>Mediterranean, Mexican, North Indian, American India</c:v>
                </c:pt>
                <c:pt idx="1336">
                  <c:v>Mediterranean, Mughlai, Thai, North Indian, Chinese India</c:v>
                </c:pt>
                <c:pt idx="1337">
                  <c:v>Mediterranean, Seafood Australia</c:v>
                </c:pt>
                <c:pt idx="1338">
                  <c:v>Mediterranean, Tapas, Vegetarian United States of America</c:v>
                </c:pt>
                <c:pt idx="1339">
                  <c:v>Mediterranean, Turkish United States of America</c:v>
                </c:pt>
                <c:pt idx="1340">
                  <c:v>Mexican India</c:v>
                </c:pt>
                <c:pt idx="1341">
                  <c:v>Mexican South Africa</c:v>
                </c:pt>
                <c:pt idx="1342">
                  <c:v>Mexican United Kingdom</c:v>
                </c:pt>
                <c:pt idx="1343">
                  <c:v>Mexican United States of America</c:v>
                </c:pt>
                <c:pt idx="1344">
                  <c:v>Mexican, American India</c:v>
                </c:pt>
                <c:pt idx="1345">
                  <c:v>Mexican, American, Healthy Food India</c:v>
                </c:pt>
                <c:pt idx="1346">
                  <c:v>Mexican, American, Italian India</c:v>
                </c:pt>
                <c:pt idx="1347">
                  <c:v>Mexican, American, Tex-Mex India</c:v>
                </c:pt>
                <c:pt idx="1348">
                  <c:v>Mexican, American, Tex-Mex, Burger India</c:v>
                </c:pt>
                <c:pt idx="1349">
                  <c:v>Mexican, Fast Food India</c:v>
                </c:pt>
                <c:pt idx="1350">
                  <c:v>Mexican, Grill Brazil</c:v>
                </c:pt>
                <c:pt idx="1351">
                  <c:v>Mexican, Italian India</c:v>
                </c:pt>
                <c:pt idx="1352">
                  <c:v>Mexican, Italian, American India</c:v>
                </c:pt>
                <c:pt idx="1353">
                  <c:v>Mexican, Italian, Fast Food India</c:v>
                </c:pt>
                <c:pt idx="1354">
                  <c:v>Mexican, Italian, North Indian, Chinese India</c:v>
                </c:pt>
                <c:pt idx="1355">
                  <c:v>Mexican, Italian, North Indian, Continental, Asian India</c:v>
                </c:pt>
                <c:pt idx="1356">
                  <c:v>Mexican, Lebanese, Italian, Continental, Thai India</c:v>
                </c:pt>
                <c:pt idx="1357">
                  <c:v>Mexican, North Indian India</c:v>
                </c:pt>
                <c:pt idx="1358">
                  <c:v>Mexican, North Indian, European, Chinese, Italian India</c:v>
                </c:pt>
                <c:pt idx="1359">
                  <c:v>Mexican, Southwestern, Sushi United States of America</c:v>
                </c:pt>
                <c:pt idx="1360">
                  <c:v>Mexican, Southwestern, Tex-Mex United States of America</c:v>
                </c:pt>
                <c:pt idx="1361">
                  <c:v>Mexican, Spanish United States of America</c:v>
                </c:pt>
                <c:pt idx="1362">
                  <c:v>Mexican, Tex-Mex United States of America</c:v>
                </c:pt>
                <c:pt idx="1363">
                  <c:v>Mexican, Vegetarian United States of America</c:v>
                </c:pt>
                <c:pt idx="1364">
                  <c:v>Middle Eastern, Arabian Sri Lanka</c:v>
                </c:pt>
                <c:pt idx="1365">
                  <c:v>Middle Eastern, Mediterranean, North Indian India</c:v>
                </c:pt>
                <c:pt idx="1366">
                  <c:v>Mithai India</c:v>
                </c:pt>
                <c:pt idx="1367">
                  <c:v>Mithai, Bakery India</c:v>
                </c:pt>
                <c:pt idx="1368">
                  <c:v>Mithai, Bakery, North Indian India</c:v>
                </c:pt>
                <c:pt idx="1369">
                  <c:v>Mithai, Bakery, Street Food India</c:v>
                </c:pt>
                <c:pt idx="1370">
                  <c:v>Mithai, Bakery, Street Food, Chinese, South Indian India</c:v>
                </c:pt>
                <c:pt idx="1371">
                  <c:v>Mithai, Beverages India</c:v>
                </c:pt>
                <c:pt idx="1372">
                  <c:v>Mithai, Chinese India</c:v>
                </c:pt>
                <c:pt idx="1373">
                  <c:v>Mithai, Chinese, Street Food India</c:v>
                </c:pt>
                <c:pt idx="1374">
                  <c:v>Mithai, Fast Food India</c:v>
                </c:pt>
                <c:pt idx="1375">
                  <c:v>Mithai, North Indian India</c:v>
                </c:pt>
                <c:pt idx="1376">
                  <c:v>Mithai, North Indian, Chinese India</c:v>
                </c:pt>
                <c:pt idx="1377">
                  <c:v>Mithai, North Indian, Chinese, Street Food India</c:v>
                </c:pt>
                <c:pt idx="1378">
                  <c:v>Mithai, North Indian, South Indian India</c:v>
                </c:pt>
                <c:pt idx="1379">
                  <c:v>Mithai, North Indian, South Indian, Chinese India</c:v>
                </c:pt>
                <c:pt idx="1380">
                  <c:v>Mithai, North Indian, South Indian, Chinese, Bakery India</c:v>
                </c:pt>
                <c:pt idx="1381">
                  <c:v>Mithai, North Indian, South Indian, Chinese, Fast Food India</c:v>
                </c:pt>
                <c:pt idx="1382">
                  <c:v>Mithai, North Indian, South Indian, Chinese, Street Food India</c:v>
                </c:pt>
                <c:pt idx="1383">
                  <c:v>Mithai, North Indian, South Indian, Chinese, Street Food, Bakery India</c:v>
                </c:pt>
                <c:pt idx="1384">
                  <c:v>Mithai, North Indian, South Indian, Fast Food, Street Food, Chinese India</c:v>
                </c:pt>
                <c:pt idx="1385">
                  <c:v>Mithai, North Indian, South Indian, Street Food India</c:v>
                </c:pt>
                <c:pt idx="1386">
                  <c:v>Mithai, North Indian, South Indian, Street Food, Chinese India</c:v>
                </c:pt>
                <c:pt idx="1387">
                  <c:v>Mithai, North Indian, Street Food India</c:v>
                </c:pt>
                <c:pt idx="1388">
                  <c:v>Mithai, North Indian, Street Food, Chinese, South Indian, Indian India</c:v>
                </c:pt>
                <c:pt idx="1389">
                  <c:v>Mithai, South Indian India</c:v>
                </c:pt>
                <c:pt idx="1390">
                  <c:v>Mithai, South Indian, Chinese, Street Food India</c:v>
                </c:pt>
                <c:pt idx="1391">
                  <c:v>Mithai, South Indian, Chinese, Street Food, North Indian India</c:v>
                </c:pt>
                <c:pt idx="1392">
                  <c:v>Mithai, South Indian, Street Food India</c:v>
                </c:pt>
                <c:pt idx="1393">
                  <c:v>Mithai, Street Food India</c:v>
                </c:pt>
                <c:pt idx="1394">
                  <c:v>Mithai, Street Food, Chinese India</c:v>
                </c:pt>
                <c:pt idx="1395">
                  <c:v>Mithai, Street Food, Fast Food India</c:v>
                </c:pt>
                <c:pt idx="1396">
                  <c:v>Mithai, Street Food, North Indian India</c:v>
                </c:pt>
                <c:pt idx="1397">
                  <c:v>Mithai, Street Food, North Indian, South Indian India</c:v>
                </c:pt>
                <c:pt idx="1398">
                  <c:v>Mithai, Street Food, North Indian, South Indian, Chinese India</c:v>
                </c:pt>
                <c:pt idx="1399">
                  <c:v>Mithai, Street Food, North Indian, South Indian, Chinese, Fast Food, Beverages India</c:v>
                </c:pt>
                <c:pt idx="1400">
                  <c:v>Mithai, Street Food, South Indian, Chinese, North Indian India</c:v>
                </c:pt>
                <c:pt idx="1401">
                  <c:v>Modern Australian Australia</c:v>
                </c:pt>
                <c:pt idx="1402">
                  <c:v>Modern Australian, Australian Australia</c:v>
                </c:pt>
                <c:pt idx="1403">
                  <c:v>Modern Indian India</c:v>
                </c:pt>
                <c:pt idx="1404">
                  <c:v>Modern Indian, Asian India</c:v>
                </c:pt>
                <c:pt idx="1405">
                  <c:v>Modern Indian, North Indian India</c:v>
                </c:pt>
                <c:pt idx="1406">
                  <c:v>Mughlai India</c:v>
                </c:pt>
                <c:pt idx="1407">
                  <c:v>Mughlai, Afghani India</c:v>
                </c:pt>
                <c:pt idx="1408">
                  <c:v>Mughlai, Biryani India</c:v>
                </c:pt>
                <c:pt idx="1409">
                  <c:v>Mughlai, Chinese India</c:v>
                </c:pt>
                <c:pt idx="1410">
                  <c:v>Mughlai, Chinese, Cafe, BBQ, Cajun India</c:v>
                </c:pt>
                <c:pt idx="1411">
                  <c:v>Mughlai, Chinese, North Indian India</c:v>
                </c:pt>
                <c:pt idx="1412">
                  <c:v>Mughlai, Continental, Chinese India</c:v>
                </c:pt>
                <c:pt idx="1413">
                  <c:v>Mughlai, Fast Food India</c:v>
                </c:pt>
                <c:pt idx="1414">
                  <c:v>Mughlai, Fast Food, North Indian India</c:v>
                </c:pt>
                <c:pt idx="1415">
                  <c:v>Mughlai, Hyderabadi India</c:v>
                </c:pt>
                <c:pt idx="1416">
                  <c:v>Mughlai, Italian, Finger Food, Middle Eastern India</c:v>
                </c:pt>
                <c:pt idx="1417">
                  <c:v>Mughlai, Lucknowi India</c:v>
                </c:pt>
                <c:pt idx="1418">
                  <c:v>Mughlai, Lucknowi, Awadhi India</c:v>
                </c:pt>
                <c:pt idx="1419">
                  <c:v>Mughlai, North Indian India</c:v>
                </c:pt>
                <c:pt idx="1420">
                  <c:v>Mughlai, North Indian, Bengali, Continental India</c:v>
                </c:pt>
                <c:pt idx="1421">
                  <c:v>Mughlai, North Indian, Chinese India</c:v>
                </c:pt>
                <c:pt idx="1422">
                  <c:v>Mughlai, North Indian, South Indian India</c:v>
                </c:pt>
                <c:pt idx="1423">
                  <c:v>Mughlai, Pakistani, North Indian India</c:v>
                </c:pt>
                <c:pt idx="1424">
                  <c:v>Mughlai, Street Food India</c:v>
                </c:pt>
                <c:pt idx="1425">
                  <c:v>Naga India</c:v>
                </c:pt>
                <c:pt idx="1426">
                  <c:v>Naga, Chinese India</c:v>
                </c:pt>
                <c:pt idx="1427">
                  <c:v>Naga, Tibetan India</c:v>
                </c:pt>
                <c:pt idx="1428">
                  <c:v>Naga, Tibetan, Chinese, Bakery India</c:v>
                </c:pt>
                <c:pt idx="1429">
                  <c:v>Nepalese India</c:v>
                </c:pt>
                <c:pt idx="1430">
                  <c:v>Nepalese, Tibetan India</c:v>
                </c:pt>
                <c:pt idx="1431">
                  <c:v>New American United States of America</c:v>
                </c:pt>
                <c:pt idx="1432">
                  <c:v>New American, Tapas United States of America</c:v>
                </c:pt>
                <c:pt idx="1433">
                  <c:v>North Eastern India</c:v>
                </c:pt>
                <c:pt idx="1434">
                  <c:v>North Eastern, Continental, South Indian, Fast Food India</c:v>
                </c:pt>
                <c:pt idx="1435">
                  <c:v>North Eastern, North Indian India</c:v>
                </c:pt>
                <c:pt idx="1436">
                  <c:v>North Eastern, North Indian, Chinese India</c:v>
                </c:pt>
                <c:pt idx="1437">
                  <c:v>North Indian India</c:v>
                </c:pt>
                <c:pt idx="1438">
                  <c:v>North Indian United States of America</c:v>
                </c:pt>
                <c:pt idx="1439">
                  <c:v>North Indian, Afghani India</c:v>
                </c:pt>
                <c:pt idx="1440">
                  <c:v>North Indian, Afghani, Mughlai India</c:v>
                </c:pt>
                <c:pt idx="1441">
                  <c:v>North Indian, American, Asian, Biryani India</c:v>
                </c:pt>
                <c:pt idx="1442">
                  <c:v>North Indian, American, Chinese India</c:v>
                </c:pt>
                <c:pt idx="1443">
                  <c:v>North Indian, American, Italian India</c:v>
                </c:pt>
                <c:pt idx="1444">
                  <c:v>North Indian, Andhra, Chettinad, Bengali, Mughlai, Chinese India</c:v>
                </c:pt>
                <c:pt idx="1445">
                  <c:v>North Indian, Andhra, Mughlai India</c:v>
                </c:pt>
                <c:pt idx="1446">
                  <c:v>North Indian, Asian India</c:v>
                </c:pt>
                <c:pt idx="1447">
                  <c:v>North Indian, Asian, Continental India</c:v>
                </c:pt>
                <c:pt idx="1448">
                  <c:v>North Indian, Asian, European India</c:v>
                </c:pt>
                <c:pt idx="1449">
                  <c:v>North Indian, Asian, Italian India</c:v>
                </c:pt>
                <c:pt idx="1450">
                  <c:v>North Indian, Awadhi India</c:v>
                </c:pt>
                <c:pt idx="1451">
                  <c:v>North Indian, Bengali India</c:v>
                </c:pt>
                <c:pt idx="1452">
                  <c:v>North Indian, Beverages India</c:v>
                </c:pt>
                <c:pt idx="1453">
                  <c:v>North Indian, Biryani India</c:v>
                </c:pt>
                <c:pt idx="1454">
                  <c:v>North Indian, Biryani, Chinese India</c:v>
                </c:pt>
                <c:pt idx="1455">
                  <c:v>North Indian, Biryani, Chinese, Fast Food India</c:v>
                </c:pt>
                <c:pt idx="1456">
                  <c:v>North Indian, Biryani, Fast Food India</c:v>
                </c:pt>
                <c:pt idx="1457">
                  <c:v>North Indian, Biryani, Fast Food, Chinese India</c:v>
                </c:pt>
                <c:pt idx="1458">
                  <c:v>North Indian, Biryani, Mughlai India</c:v>
                </c:pt>
                <c:pt idx="1459">
                  <c:v>North Indian, Cafe India</c:v>
                </c:pt>
                <c:pt idx="1460">
                  <c:v>North Indian, Cafe, Italian, Mexican, Continental India</c:v>
                </c:pt>
                <c:pt idx="1461">
                  <c:v>North Indian, Chinese India</c:v>
                </c:pt>
                <c:pt idx="1462">
                  <c:v>North Indian, Chinese, Arabian India</c:v>
                </c:pt>
                <c:pt idx="1463">
                  <c:v>North Indian, Chinese, Bakery India</c:v>
                </c:pt>
                <c:pt idx="1464">
                  <c:v>North Indian, Chinese, Biryani India</c:v>
                </c:pt>
                <c:pt idx="1465">
                  <c:v>North Indian, Chinese, Cafe India</c:v>
                </c:pt>
                <c:pt idx="1466">
                  <c:v>North Indian, Chinese, Continental India</c:v>
                </c:pt>
                <c:pt idx="1467">
                  <c:v>North Indian, Chinese, Continental, Desserts, Fast Food, Sandwich India</c:v>
                </c:pt>
                <c:pt idx="1468">
                  <c:v>North Indian, Chinese, Continental, Fast Food India</c:v>
                </c:pt>
                <c:pt idx="1469">
                  <c:v>North Indian, Chinese, Continental, Goan, Seafood India</c:v>
                </c:pt>
                <c:pt idx="1470">
                  <c:v>North Indian, Chinese, Continental, Italian India</c:v>
                </c:pt>
                <c:pt idx="1471">
                  <c:v>North Indian, Chinese, Continental, Italian, Burger India</c:v>
                </c:pt>
                <c:pt idx="1472">
                  <c:v>North Indian, Chinese, Continental, Italian, Mexican India</c:v>
                </c:pt>
                <c:pt idx="1473">
                  <c:v>North Indian, Chinese, Continental, Italian, Mexican, Lebanese India</c:v>
                </c:pt>
                <c:pt idx="1474">
                  <c:v>North Indian, Chinese, Continental, Mediterranean, Asian India</c:v>
                </c:pt>
                <c:pt idx="1475">
                  <c:v>North Indian, Chinese, Continental, Mughlai India</c:v>
                </c:pt>
                <c:pt idx="1476">
                  <c:v>North Indian, Chinese, Continental, Pizza India</c:v>
                </c:pt>
                <c:pt idx="1477">
                  <c:v>North Indian, Chinese, Continental, Rajasthani India</c:v>
                </c:pt>
                <c:pt idx="1478">
                  <c:v>North Indian, Chinese, Continental, Seafood India</c:v>
                </c:pt>
                <c:pt idx="1479">
                  <c:v>North Indian, Chinese, Continental, Thai India</c:v>
                </c:pt>
                <c:pt idx="1480">
                  <c:v>North Indian, Chinese, Fast Food India</c:v>
                </c:pt>
                <c:pt idx="1481">
                  <c:v>North Indian, Chinese, Fast Food, Cafe India</c:v>
                </c:pt>
                <c:pt idx="1482">
                  <c:v>North Indian, Chinese, Fast Food, Desserts India</c:v>
                </c:pt>
                <c:pt idx="1483">
                  <c:v>North Indian, Chinese, Fast Food, Mithai India</c:v>
                </c:pt>
                <c:pt idx="1484">
                  <c:v>North Indian, Chinese, Fast Food, South Indian India</c:v>
                </c:pt>
                <c:pt idx="1485">
                  <c:v>North Indian, Chinese, Fast Food, Street Food India</c:v>
                </c:pt>
                <c:pt idx="1486">
                  <c:v>North Indian, Chinese, Finger Food India</c:v>
                </c:pt>
                <c:pt idx="1487">
                  <c:v>North Indian, Chinese, Italian India</c:v>
                </c:pt>
                <c:pt idx="1488">
                  <c:v>North Indian, Chinese, Italian, American, Middle Eastern India</c:v>
                </c:pt>
                <c:pt idx="1489">
                  <c:v>North Indian, Chinese, Italian, Continental India</c:v>
                </c:pt>
                <c:pt idx="1490">
                  <c:v>North Indian, Chinese, Italian, Fast Food India</c:v>
                </c:pt>
                <c:pt idx="1491">
                  <c:v>North Indian, Chinese, Italian, Finger Food India</c:v>
                </c:pt>
                <c:pt idx="1492">
                  <c:v>North Indian, Chinese, Italian, Lebanese, Mexican India</c:v>
                </c:pt>
                <c:pt idx="1493">
                  <c:v>North Indian, Chinese, Italian, Mediterranean India</c:v>
                </c:pt>
                <c:pt idx="1494">
                  <c:v>North Indian, Chinese, Italian, Mexican India</c:v>
                </c:pt>
                <c:pt idx="1495">
                  <c:v>North Indian, Chinese, Italian, Mexican, Lebanese India</c:v>
                </c:pt>
                <c:pt idx="1496">
                  <c:v>North Indian, Chinese, Italian, Street Food, Desserts India</c:v>
                </c:pt>
                <c:pt idx="1497">
                  <c:v>North Indian, Chinese, Italian, Thai India</c:v>
                </c:pt>
                <c:pt idx="1498">
                  <c:v>North Indian, Chinese, Kashmiri India</c:v>
                </c:pt>
                <c:pt idx="1499">
                  <c:v>North Indian, Chinese, Mediterranean India</c:v>
                </c:pt>
                <c:pt idx="1500">
                  <c:v>North Indian, Chinese, Mediterranean, Asian, Continental India</c:v>
                </c:pt>
                <c:pt idx="1501">
                  <c:v>North Indian, Chinese, Mexican, Beverages India</c:v>
                </c:pt>
                <c:pt idx="1502">
                  <c:v>North Indian, Chinese, Mexican, Italian India</c:v>
                </c:pt>
                <c:pt idx="1503">
                  <c:v>North Indian, Chinese, Mexican, Italian, Thai, Lebanese India</c:v>
                </c:pt>
                <c:pt idx="1504">
                  <c:v>North Indian, Chinese, Mexican, Lebanese, Italian, Fast Food India</c:v>
                </c:pt>
                <c:pt idx="1505">
                  <c:v>North Indian, Chinese, Mughlai India</c:v>
                </c:pt>
                <c:pt idx="1506">
                  <c:v>North Indian, Chinese, Mughlai, Continental India</c:v>
                </c:pt>
                <c:pt idx="1507">
                  <c:v>North Indian, Chinese, Mughlai, Fast Food India</c:v>
                </c:pt>
                <c:pt idx="1508">
                  <c:v>North Indian, Chinese, Mughlai, Italian India</c:v>
                </c:pt>
                <c:pt idx="1509">
                  <c:v>North Indian, Chinese, Mughlai, South Indian India</c:v>
                </c:pt>
                <c:pt idx="1510">
                  <c:v>North Indian, Chinese, Raw Meats India</c:v>
                </c:pt>
                <c:pt idx="1511">
                  <c:v>North Indian, Chinese, Seafood India</c:v>
                </c:pt>
                <c:pt idx="1512">
                  <c:v>North Indian, Chinese, Seafood, Chettinad India</c:v>
                </c:pt>
                <c:pt idx="1513">
                  <c:v>North Indian, Chinese, South Indian India</c:v>
                </c:pt>
                <c:pt idx="1514">
                  <c:v>North Indian, Chinese, South Indian, Bakery India</c:v>
                </c:pt>
                <c:pt idx="1515">
                  <c:v>North Indian, Chinese, South Indian, Chinese India</c:v>
                </c:pt>
                <c:pt idx="1516">
                  <c:v>North Indian, Chinese, South Indian, Fast Food India</c:v>
                </c:pt>
                <c:pt idx="1517">
                  <c:v>North Indian, Chinese, South Indian, Italian India</c:v>
                </c:pt>
                <c:pt idx="1518">
                  <c:v>North Indian, Chinese, South Indian, Mithai India</c:v>
                </c:pt>
                <c:pt idx="1519">
                  <c:v>North Indian, Chinese, South Indian, Seafood, Chettinad India</c:v>
                </c:pt>
                <c:pt idx="1520">
                  <c:v>North Indian, Chinese, South Indian, Street Food, Fast Food, Mithai India</c:v>
                </c:pt>
                <c:pt idx="1521">
                  <c:v>North Indian, Chinese, South Indian, Street Food, Mithai India</c:v>
                </c:pt>
                <c:pt idx="1522">
                  <c:v>North Indian, Chinese, Sri Lankan Sri Lanka</c:v>
                </c:pt>
                <c:pt idx="1523">
                  <c:v>North Indian, Chinese, Street Food India</c:v>
                </c:pt>
                <c:pt idx="1524">
                  <c:v>North Indian, Chinese, Street Food, Fast Food India</c:v>
                </c:pt>
                <c:pt idx="1525">
                  <c:v>North Indian, Chinese, Street Food, Mithai India</c:v>
                </c:pt>
                <c:pt idx="1526">
                  <c:v>North Indian, Chinese, Thai India</c:v>
                </c:pt>
                <c:pt idx="1527">
                  <c:v>North Indian, Chinese, Thai, Continental India</c:v>
                </c:pt>
                <c:pt idx="1528">
                  <c:v>North Indian, Chinese, Thai, Italian, Middle Eastern India</c:v>
                </c:pt>
                <c:pt idx="1529">
                  <c:v>North Indian, Chinese, Thai, Mexican, Italian India</c:v>
                </c:pt>
                <c:pt idx="1530">
                  <c:v>North Indian, Chinese, Tibetan India</c:v>
                </c:pt>
                <c:pt idx="1531">
                  <c:v>North Indian, Chinese, Tibetan, Italian, Fast Food India</c:v>
                </c:pt>
                <c:pt idx="1532">
                  <c:v>North Indian, Chinese, Turkish Qatar</c:v>
                </c:pt>
                <c:pt idx="1533">
                  <c:v>North Indian, Continental India</c:v>
                </c:pt>
                <c:pt idx="1534">
                  <c:v>North Indian, Continental, Asian India</c:v>
                </c:pt>
                <c:pt idx="1535">
                  <c:v>North Indian, Continental, Asian, Chinese, Thai India</c:v>
                </c:pt>
                <c:pt idx="1536">
                  <c:v>North Indian, Continental, Asian, Italian India</c:v>
                </c:pt>
                <c:pt idx="1537">
                  <c:v>North Indian, Continental, Beverages, Italian, Burger, Healthy Food, Mediterranean India</c:v>
                </c:pt>
                <c:pt idx="1538">
                  <c:v>North Indian, Continental, Chinese India</c:v>
                </c:pt>
                <c:pt idx="1539">
                  <c:v>North Indian, Continental, Chinese, Fast Food India</c:v>
                </c:pt>
                <c:pt idx="1540">
                  <c:v>North Indian, Continental, Chinese, Italian India</c:v>
                </c:pt>
                <c:pt idx="1541">
                  <c:v>North Indian, Continental, Chinese, Italian, Lebanese India</c:v>
                </c:pt>
                <c:pt idx="1542">
                  <c:v>North Indian, Continental, Chinese, Italian, Mexican India</c:v>
                </c:pt>
                <c:pt idx="1543">
                  <c:v>North Indian, Continental, Chinese, Italian, Thai, Mughlai India</c:v>
                </c:pt>
                <c:pt idx="1544">
                  <c:v>North Indian, Continental, Chinese, Japanese, Italian, Thai India</c:v>
                </c:pt>
                <c:pt idx="1545">
                  <c:v>North Indian, Continental, Chinese, Mexican, Italian, Desserts India</c:v>
                </c:pt>
                <c:pt idx="1546">
                  <c:v>North Indian, Continental, Chinese, Seafood India</c:v>
                </c:pt>
                <c:pt idx="1547">
                  <c:v>North Indian, Continental, Chinese, South Indian India</c:v>
                </c:pt>
                <c:pt idx="1548">
                  <c:v>North Indian, Continental, European India</c:v>
                </c:pt>
                <c:pt idx="1549">
                  <c:v>North Indian, Continental, European, American, Mediterranean India</c:v>
                </c:pt>
                <c:pt idx="1550">
                  <c:v>North Indian, Continental, European, Chinese, Thai India</c:v>
                </c:pt>
                <c:pt idx="1551">
                  <c:v>North Indian, Continental, Fast Food India</c:v>
                </c:pt>
                <c:pt idx="1552">
                  <c:v>North Indian, Continental, Finger Food India</c:v>
                </c:pt>
                <c:pt idx="1553">
                  <c:v>North Indian, Continental, Goan India</c:v>
                </c:pt>
                <c:pt idx="1554">
                  <c:v>North Indian, Continental, Italian India</c:v>
                </c:pt>
                <c:pt idx="1555">
                  <c:v>North Indian, Continental, Italian, Asian India</c:v>
                </c:pt>
                <c:pt idx="1556">
                  <c:v>North Indian, Continental, Italian, Chinese India</c:v>
                </c:pt>
                <c:pt idx="1557">
                  <c:v>North Indian, Continental, Italian, Finger Food India</c:v>
                </c:pt>
                <c:pt idx="1558">
                  <c:v>North Indian, Continental, Italian, Thai, Chinese India</c:v>
                </c:pt>
                <c:pt idx="1559">
                  <c:v>North Indian, Continental, Lebanese India</c:v>
                </c:pt>
                <c:pt idx="1560">
                  <c:v>North Indian, Continental, Mexican, Italian India</c:v>
                </c:pt>
                <c:pt idx="1561">
                  <c:v>North Indian, Continental, Mughlai India</c:v>
                </c:pt>
                <c:pt idx="1562">
                  <c:v>North Indian, Continental, Mughlai, Asian India</c:v>
                </c:pt>
                <c:pt idx="1563">
                  <c:v>North Indian, Continental, Salad India</c:v>
                </c:pt>
                <c:pt idx="1564">
                  <c:v>North Indian, Continental, South Indian, Chinese India</c:v>
                </c:pt>
                <c:pt idx="1565">
                  <c:v>North Indian, Continental, South Indian, Chinese, Thai, Asian India</c:v>
                </c:pt>
                <c:pt idx="1566">
                  <c:v>North Indian, Continental, Thai, Chinese India</c:v>
                </c:pt>
                <c:pt idx="1567">
                  <c:v>North Indian, European India</c:v>
                </c:pt>
                <c:pt idx="1568">
                  <c:v>North Indian, European, Asian India</c:v>
                </c:pt>
                <c:pt idx="1569">
                  <c:v>North Indian, European, Asian, Mediterranean India</c:v>
                </c:pt>
                <c:pt idx="1570">
                  <c:v>North Indian, European, Chinese India</c:v>
                </c:pt>
                <c:pt idx="1571">
                  <c:v>North Indian, European, Continental India</c:v>
                </c:pt>
                <c:pt idx="1572">
                  <c:v>North Indian, European, Continental, Finger Food India</c:v>
                </c:pt>
                <c:pt idx="1573">
                  <c:v>North Indian, European, Mediterranean India</c:v>
                </c:pt>
                <c:pt idx="1574">
                  <c:v>North Indian, European, Mediterranean, Asian India</c:v>
                </c:pt>
                <c:pt idx="1575">
                  <c:v>North Indian, European, South Indian India</c:v>
                </c:pt>
                <c:pt idx="1576">
                  <c:v>North Indian, Fast Food India</c:v>
                </c:pt>
                <c:pt idx="1577">
                  <c:v>North Indian, Fast Food, Afghani India</c:v>
                </c:pt>
                <c:pt idx="1578">
                  <c:v>North Indian, Fast Food, Bihari India</c:v>
                </c:pt>
                <c:pt idx="1579">
                  <c:v>North Indian, Fast Food, Biryani India</c:v>
                </c:pt>
                <c:pt idx="1580">
                  <c:v>North Indian, Fast Food, Chinese India</c:v>
                </c:pt>
                <c:pt idx="1581">
                  <c:v>North Indian, Fast Food, Chinese, Biryani, Mughlai India</c:v>
                </c:pt>
                <c:pt idx="1582">
                  <c:v>North Indian, Fast Food, Chinese, Continental India</c:v>
                </c:pt>
                <c:pt idx="1583">
                  <c:v>North Indian, Fast Food, Chinese, Japanese, Asian, Italian India</c:v>
                </c:pt>
                <c:pt idx="1584">
                  <c:v>North Indian, Fast Food, Chinese, Mithai India</c:v>
                </c:pt>
                <c:pt idx="1585">
                  <c:v>North Indian, Fast Food, Chinese, South Indian India</c:v>
                </c:pt>
                <c:pt idx="1586">
                  <c:v>North Indian, Fast Food, Continental India</c:v>
                </c:pt>
                <c:pt idx="1587">
                  <c:v>North Indian, Fast Food, Italian, Asian India</c:v>
                </c:pt>
                <c:pt idx="1588">
                  <c:v>North Indian, Fast Food, Italian, Chinese, Cafe India</c:v>
                </c:pt>
                <c:pt idx="1589">
                  <c:v>North Indian, Fast Food, Mithai India</c:v>
                </c:pt>
                <c:pt idx="1590">
                  <c:v>North Indian, Fast Food, Mughlai India</c:v>
                </c:pt>
                <c:pt idx="1591">
                  <c:v>North Indian, Fast Food, South Indian India</c:v>
                </c:pt>
                <c:pt idx="1592">
                  <c:v>North Indian, Fast Food, Street Food India</c:v>
                </c:pt>
                <c:pt idx="1593">
                  <c:v>North Indian, Finger Food India</c:v>
                </c:pt>
                <c:pt idx="1594">
                  <c:v>North Indian, Finger Food, Italian, Chinese India</c:v>
                </c:pt>
                <c:pt idx="1595">
                  <c:v>North Indian, French, Continental India</c:v>
                </c:pt>
                <c:pt idx="1596">
                  <c:v>North Indian, Greek, Mughlai India</c:v>
                </c:pt>
                <c:pt idx="1597">
                  <c:v>North Indian, Healthy Food, Rajasthani India</c:v>
                </c:pt>
                <c:pt idx="1598">
                  <c:v>North Indian, Hyderabadi India</c:v>
                </c:pt>
                <c:pt idx="1599">
                  <c:v>North Indian, Hyderabadi, Kashmiri, Chinese India</c:v>
                </c:pt>
                <c:pt idx="1600">
                  <c:v>North Indian, Indian India</c:v>
                </c:pt>
                <c:pt idx="1601">
                  <c:v>North Indian, Italian India</c:v>
                </c:pt>
                <c:pt idx="1602">
                  <c:v>North Indian, Italian, Asian, American India</c:v>
                </c:pt>
                <c:pt idx="1603">
                  <c:v>North Indian, Italian, Asian, South Indian India</c:v>
                </c:pt>
                <c:pt idx="1604">
                  <c:v>North Indian, Italian, Chinese India</c:v>
                </c:pt>
                <c:pt idx="1605">
                  <c:v>North Indian, Italian, Chinese, American India</c:v>
                </c:pt>
                <c:pt idx="1606">
                  <c:v>North Indian, Italian, Chinese, Fast Food India</c:v>
                </c:pt>
                <c:pt idx="1607">
                  <c:v>North Indian, Italian, Chinese, Mexican India</c:v>
                </c:pt>
                <c:pt idx="1608">
                  <c:v>North Indian, Italian, Chinese, Thai India</c:v>
                </c:pt>
                <c:pt idx="1609">
                  <c:v>North Indian, Italian, Continental India</c:v>
                </c:pt>
                <c:pt idx="1610">
                  <c:v>North Indian, Italian, Continental, Asian India</c:v>
                </c:pt>
                <c:pt idx="1611">
                  <c:v>North Indian, Italian, Continental, Chinese India</c:v>
                </c:pt>
                <c:pt idx="1612">
                  <c:v>North Indian, Italian, Fast Food India</c:v>
                </c:pt>
                <c:pt idx="1613">
                  <c:v>North Indian, Italian, Finger Food India</c:v>
                </c:pt>
                <c:pt idx="1614">
                  <c:v>North Indian, Italian, Mexican India</c:v>
                </c:pt>
                <c:pt idx="1615">
                  <c:v>North Indian, Italian, Mexican, Asian India</c:v>
                </c:pt>
                <c:pt idx="1616">
                  <c:v>North Indian, Italian, Mexican, Chettinad, Chinese, Lebanese India</c:v>
                </c:pt>
                <c:pt idx="1617">
                  <c:v>North Indian, Italian, Parsi, Asian, Kerala India</c:v>
                </c:pt>
                <c:pt idx="1618">
                  <c:v>North Indian, Japanese, Italian India</c:v>
                </c:pt>
                <c:pt idx="1619">
                  <c:v>North Indian, Kashmiri India</c:v>
                </c:pt>
                <c:pt idx="1620">
                  <c:v>North Indian, Kashmiri, Chinese, Thai, Korean India</c:v>
                </c:pt>
                <c:pt idx="1621">
                  <c:v>North Indian, Kashmiri, Mughlai India</c:v>
                </c:pt>
                <c:pt idx="1622">
                  <c:v>North Indian, Kerala, Chinese, Continental India</c:v>
                </c:pt>
                <c:pt idx="1623">
                  <c:v>North Indian, Lebanese, European, Mexican India</c:v>
                </c:pt>
                <c:pt idx="1624">
                  <c:v>North Indian, Lebanese, Mexican, Asian, Italian, American, European India</c:v>
                </c:pt>
                <c:pt idx="1625">
                  <c:v>North Indian, Lucknowi India</c:v>
                </c:pt>
                <c:pt idx="1626">
                  <c:v>North Indian, Maharashtrian India</c:v>
                </c:pt>
                <c:pt idx="1627">
                  <c:v>North Indian, Mangalorean, Chinese India</c:v>
                </c:pt>
                <c:pt idx="1628">
                  <c:v>North Indian, Mediterranean, Asian India</c:v>
                </c:pt>
                <c:pt idx="1629">
                  <c:v>North Indian, Mediterranean, Asian, Arabian India</c:v>
                </c:pt>
                <c:pt idx="1630">
                  <c:v>North Indian, Mediterranean, Asian, Chinese India</c:v>
                </c:pt>
                <c:pt idx="1631">
                  <c:v>North Indian, Mediterranean, Asian, Continental India</c:v>
                </c:pt>
                <c:pt idx="1632">
                  <c:v>North Indian, Mediterranean, Asian, Fast Food India</c:v>
                </c:pt>
                <c:pt idx="1633">
                  <c:v>North Indian, Mediterranean, Chinese India</c:v>
                </c:pt>
                <c:pt idx="1634">
                  <c:v>North Indian, Mediterranean, Continental India</c:v>
                </c:pt>
                <c:pt idx="1635">
                  <c:v>North Indian, Mediterranean, European, Asian, Chinese, Pizza India</c:v>
                </c:pt>
                <c:pt idx="1636">
                  <c:v>North Indian, Mexican, Chinese, Italian India</c:v>
                </c:pt>
                <c:pt idx="1637">
                  <c:v>North Indian, Mexican, Italian India</c:v>
                </c:pt>
                <c:pt idx="1638">
                  <c:v>North Indian, Mexican, Italian, Continental India</c:v>
                </c:pt>
                <c:pt idx="1639">
                  <c:v>North Indian, Middle Eastern, Pizza India</c:v>
                </c:pt>
                <c:pt idx="1640">
                  <c:v>North Indian, Mithai India</c:v>
                </c:pt>
                <c:pt idx="1641">
                  <c:v>North Indian, Mithai, Chinese India</c:v>
                </c:pt>
                <c:pt idx="1642">
                  <c:v>North Indian, Mithai, Chinese, Street Food India</c:v>
                </c:pt>
                <c:pt idx="1643">
                  <c:v>North Indian, Mithai, South Indian, Street Food, Chinese India</c:v>
                </c:pt>
                <c:pt idx="1644">
                  <c:v>North Indian, Mithai, South Indian, Street Food, Fast Food India</c:v>
                </c:pt>
                <c:pt idx="1645">
                  <c:v>North Indian, Mithai, Street Food India</c:v>
                </c:pt>
                <c:pt idx="1646">
                  <c:v>North Indian, Mughlai India</c:v>
                </c:pt>
                <c:pt idx="1647">
                  <c:v>North Indian, Mughlai, Armenian India</c:v>
                </c:pt>
                <c:pt idx="1648">
                  <c:v>North Indian, Mughlai, Asian, Continental India</c:v>
                </c:pt>
                <c:pt idx="1649">
                  <c:v>North Indian, Mughlai, Awadhi India</c:v>
                </c:pt>
                <c:pt idx="1650">
                  <c:v>North Indian, Mughlai, Biryani India</c:v>
                </c:pt>
                <c:pt idx="1651">
                  <c:v>North Indian, Mughlai, Biryani, Bengali India</c:v>
                </c:pt>
                <c:pt idx="1652">
                  <c:v>North Indian, Mughlai, Chinese India</c:v>
                </c:pt>
                <c:pt idx="1653">
                  <c:v>North Indian, Mughlai, Chinese, Bakery India</c:v>
                </c:pt>
                <c:pt idx="1654">
                  <c:v>North Indian, Mughlai, Chinese, Continental India</c:v>
                </c:pt>
                <c:pt idx="1655">
                  <c:v>North Indian, Mughlai, Chinese, Continental, Fast Food India</c:v>
                </c:pt>
                <c:pt idx="1656">
                  <c:v>North Indian, Mughlai, Chinese, Fast Food India</c:v>
                </c:pt>
                <c:pt idx="1657">
                  <c:v>North Indian, Mughlai, Chinese, Italian India</c:v>
                </c:pt>
                <c:pt idx="1658">
                  <c:v>North Indian, Mughlai, Chinese, Mangalorean India</c:v>
                </c:pt>
                <c:pt idx="1659">
                  <c:v>North Indian, Mughlai, Chinese, Raw Meats India</c:v>
                </c:pt>
                <c:pt idx="1660">
                  <c:v>North Indian, Mughlai, Chinese, Seafood India</c:v>
                </c:pt>
                <c:pt idx="1661">
                  <c:v>North Indian, Mughlai, Chinese, South Indian India</c:v>
                </c:pt>
                <c:pt idx="1662">
                  <c:v>North Indian, Mughlai, Continental India</c:v>
                </c:pt>
                <c:pt idx="1663">
                  <c:v>North Indian, Mughlai, Continental, Chinese India</c:v>
                </c:pt>
                <c:pt idx="1664">
                  <c:v>North Indian, Mughlai, Fast Food India</c:v>
                </c:pt>
                <c:pt idx="1665">
                  <c:v>North Indian, Mughlai, Fast Food, South Indian India</c:v>
                </c:pt>
                <c:pt idx="1666">
                  <c:v>North Indian, Mughlai, Hyderabadi India</c:v>
                </c:pt>
                <c:pt idx="1667">
                  <c:v>North Indian, Mughlai, Italian, Chinese India</c:v>
                </c:pt>
                <c:pt idx="1668">
                  <c:v>North Indian, Mughlai, Kashmiri India</c:v>
                </c:pt>
                <c:pt idx="1669">
                  <c:v>North Indian, Mughlai, Lebanese India</c:v>
                </c:pt>
                <c:pt idx="1670">
                  <c:v>North Indian, Mughlai, Lebanese, Arabian, Mediterranean India</c:v>
                </c:pt>
                <c:pt idx="1671">
                  <c:v>North Indian, Mughlai, Mexican, Thai India</c:v>
                </c:pt>
                <c:pt idx="1672">
                  <c:v>North Indian, Mughlai, Mughlai India</c:v>
                </c:pt>
                <c:pt idx="1673">
                  <c:v>North Indian, Mughlai, Nepalese, Tibetan, Korean India</c:v>
                </c:pt>
                <c:pt idx="1674">
                  <c:v>North Indian, Mughlai, Seafood India</c:v>
                </c:pt>
                <c:pt idx="1675">
                  <c:v>North Indian, Mughlai, South Indian India</c:v>
                </c:pt>
                <c:pt idx="1676">
                  <c:v>North Indian, Mughlai, South Indian, Chinese India</c:v>
                </c:pt>
                <c:pt idx="1677">
                  <c:v>North Indian, Mughlai, South Indian, Rajasthani, Street Food India</c:v>
                </c:pt>
                <c:pt idx="1678">
                  <c:v>North Indian, North Eastern, Continental India</c:v>
                </c:pt>
                <c:pt idx="1679">
                  <c:v>North Indian, Rajasthani India</c:v>
                </c:pt>
                <c:pt idx="1680">
                  <c:v>North Indian, Rajasthani, Asian India</c:v>
                </c:pt>
                <c:pt idx="1681">
                  <c:v>North Indian, Rajasthani, Gujarati India</c:v>
                </c:pt>
                <c:pt idx="1682">
                  <c:v>North Indian, Seafood India</c:v>
                </c:pt>
                <c:pt idx="1683">
                  <c:v>North Indian, Seafood, Bengali India</c:v>
                </c:pt>
                <c:pt idx="1684">
                  <c:v>North Indian, Seafood, Continental India</c:v>
                </c:pt>
                <c:pt idx="1685">
                  <c:v>North Indian, Seafood, South Indian, Italian India</c:v>
                </c:pt>
                <c:pt idx="1686">
                  <c:v>North Indian, South Indian India</c:v>
                </c:pt>
                <c:pt idx="1687">
                  <c:v>North Indian, South Indian, Asian, Continental India</c:v>
                </c:pt>
                <c:pt idx="1688">
                  <c:v>North Indian, South Indian, Bakery, Beverages India</c:v>
                </c:pt>
                <c:pt idx="1689">
                  <c:v>North Indian, South Indian, Bakery, Italian India</c:v>
                </c:pt>
                <c:pt idx="1690">
                  <c:v>North Indian, South Indian, Bihari India</c:v>
                </c:pt>
                <c:pt idx="1691">
                  <c:v>North Indian, South Indian, Chinese India</c:v>
                </c:pt>
                <c:pt idx="1692">
                  <c:v>North Indian, South Indian, Chinese, Fast Food India</c:v>
                </c:pt>
                <c:pt idx="1693">
                  <c:v>North Indian, South Indian, Chinese, Fast Food, Bakery, Mithai India</c:v>
                </c:pt>
                <c:pt idx="1694">
                  <c:v>North Indian, South Indian, Chinese, Fast Food, Mithai India</c:v>
                </c:pt>
                <c:pt idx="1695">
                  <c:v>North Indian, South Indian, Chinese, Healthy Food, Bakery India</c:v>
                </c:pt>
                <c:pt idx="1696">
                  <c:v>North Indian, South Indian, Chinese, Mithai India</c:v>
                </c:pt>
                <c:pt idx="1697">
                  <c:v>North Indian, South Indian, Chinese, Mithai, Fast Food India</c:v>
                </c:pt>
                <c:pt idx="1698">
                  <c:v>North Indian, South Indian, Chinese, Mughlai India</c:v>
                </c:pt>
                <c:pt idx="1699">
                  <c:v>North Indian, South Indian, Chinese, Street Food India</c:v>
                </c:pt>
                <c:pt idx="1700">
                  <c:v>North Indian, South Indian, Chinese, Street Food, Fast Food India</c:v>
                </c:pt>
                <c:pt idx="1701">
                  <c:v>North Indian, South Indian, Chinese, Street Food, Fast Food, Mithai India</c:v>
                </c:pt>
                <c:pt idx="1702">
                  <c:v>North Indian, South Indian, Chinese, Street Food, Fast Food, Mithai, Desserts India</c:v>
                </c:pt>
                <c:pt idx="1703">
                  <c:v>North Indian, South Indian, Chinese, Street Food, Mithai India</c:v>
                </c:pt>
                <c:pt idx="1704">
                  <c:v>North Indian, South Indian, Continental, Fast Food India</c:v>
                </c:pt>
                <c:pt idx="1705">
                  <c:v>North Indian, South Indian, Fast Food India</c:v>
                </c:pt>
                <c:pt idx="1706">
                  <c:v>North Indian, South Indian, Fast Food, Street Food, Chinese, Beverages, Desserts, Mithai India</c:v>
                </c:pt>
                <c:pt idx="1707">
                  <c:v>North Indian, South Indian, Fast Food, Street Food, Chinese, Beverages, Mithai India</c:v>
                </c:pt>
                <c:pt idx="1708">
                  <c:v>North Indian, South Indian, Fast Food, Street Food, Chinese, Desserts, Mithai India</c:v>
                </c:pt>
                <c:pt idx="1709">
                  <c:v>North Indian, South Indian, Fast Food, Street Food, Chinese, Mithai India</c:v>
                </c:pt>
                <c:pt idx="1710">
                  <c:v>North Indian, South Indian, Fast Food, Street Food, Mithai India</c:v>
                </c:pt>
                <c:pt idx="1711">
                  <c:v>North Indian, South Indian, Gujarati, Rajasthani India</c:v>
                </c:pt>
                <c:pt idx="1712">
                  <c:v>North Indian, South Indian, Italian, Chinese India</c:v>
                </c:pt>
                <c:pt idx="1713">
                  <c:v>North Indian, South Indian, Italian, Continental, Mediterranean, Lebanese, Desserts India</c:v>
                </c:pt>
                <c:pt idx="1714">
                  <c:v>North Indian, South Indian, Mithai India</c:v>
                </c:pt>
                <c:pt idx="1715">
                  <c:v>North Indian, South Indian, Mughlai India</c:v>
                </c:pt>
                <c:pt idx="1716">
                  <c:v>North Indian, South Indian, Street Food India</c:v>
                </c:pt>
                <c:pt idx="1717">
                  <c:v>North Indian, South Indian, Street Food, Bakery India</c:v>
                </c:pt>
                <c:pt idx="1718">
                  <c:v>North Indian, South Indian, Street Food, Chinese, Fast Food, Mithai India</c:v>
                </c:pt>
                <c:pt idx="1719">
                  <c:v>North Indian, South Indian, Street Food, Fast Food, Mithai India</c:v>
                </c:pt>
                <c:pt idx="1720">
                  <c:v>North Indian, South Indian, Street Food, Mithai India</c:v>
                </c:pt>
                <c:pt idx="1721">
                  <c:v>North Indian, Spanish, Mediterranean India</c:v>
                </c:pt>
                <c:pt idx="1722">
                  <c:v>North Indian, Street Food India</c:v>
                </c:pt>
                <c:pt idx="1723">
                  <c:v>North Indian, Street Food, Beverages India</c:v>
                </c:pt>
                <c:pt idx="1724">
                  <c:v>North Indian, Street Food, Chinese India</c:v>
                </c:pt>
                <c:pt idx="1725">
                  <c:v>North Indian, Street Food, Chinese, South Indian India</c:v>
                </c:pt>
                <c:pt idx="1726">
                  <c:v>North Indian, Street Food, Chinese, South Indian, Mithai India</c:v>
                </c:pt>
                <c:pt idx="1727">
                  <c:v>North Indian, Street Food, Fast Food India</c:v>
                </c:pt>
                <c:pt idx="1728">
                  <c:v>North Indian, Street Food, Fast Food, Chinese, South Indian, Mithai India</c:v>
                </c:pt>
                <c:pt idx="1729">
                  <c:v>North Indian, Street Food, Mithai India</c:v>
                </c:pt>
                <c:pt idx="1730">
                  <c:v>North Indian, Street Food, Mughlai India</c:v>
                </c:pt>
                <c:pt idx="1731">
                  <c:v>North Indian, Street Food, South Indian, Fast Food, Chinese India</c:v>
                </c:pt>
                <c:pt idx="1732">
                  <c:v>North Indian, Street Food, South Indian, Mithai India</c:v>
                </c:pt>
                <c:pt idx="1733">
                  <c:v>North Indian, Thai, Continental India</c:v>
                </c:pt>
                <c:pt idx="1734">
                  <c:v>North Indian, Thai, Italian, Chinese, Mexican India</c:v>
                </c:pt>
                <c:pt idx="1735">
                  <c:v>North Indian, Tibetan India</c:v>
                </c:pt>
                <c:pt idx="1736">
                  <c:v>Oriya India</c:v>
                </c:pt>
                <c:pt idx="1737">
                  <c:v>Pakistani Qatar</c:v>
                </c:pt>
                <c:pt idx="1738">
                  <c:v>Pakistani, Afghani, Indian, Hyderabadi United Arab Emirates</c:v>
                </c:pt>
                <c:pt idx="1739">
                  <c:v>Pakistani, Chinese, Indian, Afghani United Arab Emirates</c:v>
                </c:pt>
                <c:pt idx="1740">
                  <c:v>Pakistani, Indian United Arab Emirates</c:v>
                </c:pt>
                <c:pt idx="1741">
                  <c:v>Pakistani, Indian United Kingdom</c:v>
                </c:pt>
                <c:pt idx="1742">
                  <c:v>Pakistani, Indian, Afghani, Curry United Kingdom</c:v>
                </c:pt>
                <c:pt idx="1743">
                  <c:v>Pakistani, Indian, Mughlai United Arab Emirates</c:v>
                </c:pt>
                <c:pt idx="1744">
                  <c:v>Parsi India</c:v>
                </c:pt>
                <c:pt idx="1745">
                  <c:v>Parsi, Iranian India</c:v>
                </c:pt>
                <c:pt idx="1746">
                  <c:v>Parsi, North Indian India</c:v>
                </c:pt>
                <c:pt idx="1747">
                  <c:v>Patisserie, Coffee and Tea Turkey</c:v>
                </c:pt>
                <c:pt idx="1748">
                  <c:v>Peranakan, Indonesian Indonesia</c:v>
                </c:pt>
                <c:pt idx="1749">
                  <c:v>Persian, Arabian, Lebanese, North Indian India</c:v>
                </c:pt>
                <c:pt idx="1750">
                  <c:v>Peruvian, Latin American Brazil</c:v>
                </c:pt>
                <c:pt idx="1751">
                  <c:v>Pizza Brazil</c:v>
                </c:pt>
                <c:pt idx="1752">
                  <c:v>Pizza India</c:v>
                </c:pt>
                <c:pt idx="1753">
                  <c:v>Pizza Turkey</c:v>
                </c:pt>
                <c:pt idx="1754">
                  <c:v>Pizza United States of America</c:v>
                </c:pt>
                <c:pt idx="1755">
                  <c:v>Pizza, Bar Food Australia</c:v>
                </c:pt>
                <c:pt idx="1756">
                  <c:v>Pizza, Bar Food United States of America</c:v>
                </c:pt>
                <c:pt idx="1757">
                  <c:v>Pizza, Bar Food, Sandwich United States of America</c:v>
                </c:pt>
                <c:pt idx="1758">
                  <c:v>Pizza, Burger, Fast Food India</c:v>
                </c:pt>
                <c:pt idx="1759">
                  <c:v>Pizza, Cafe, Italian India</c:v>
                </c:pt>
                <c:pt idx="1760">
                  <c:v>Pizza, Chinese India</c:v>
                </c:pt>
                <c:pt idx="1761">
                  <c:v>Pizza, Continental, Beverages India</c:v>
                </c:pt>
                <c:pt idx="1762">
                  <c:v>Pizza, Desserts India</c:v>
                </c:pt>
                <c:pt idx="1763">
                  <c:v>Pizza, Fast Food India</c:v>
                </c:pt>
                <c:pt idx="1764">
                  <c:v>Pizza, Fast Food United Kingdom</c:v>
                </c:pt>
                <c:pt idx="1765">
                  <c:v>Pizza, Fast Food, Bakery India</c:v>
                </c:pt>
                <c:pt idx="1766">
                  <c:v>Pizza, Fast Food, Chinese India</c:v>
                </c:pt>
                <c:pt idx="1767">
                  <c:v>Pizza, Grill South Africa</c:v>
                </c:pt>
                <c:pt idx="1768">
                  <c:v>Pizza, Ice Cream India</c:v>
                </c:pt>
                <c:pt idx="1769">
                  <c:v>Pizza, Italian India</c:v>
                </c:pt>
                <c:pt idx="1770">
                  <c:v>Pizza, Italian United Kingdom</c:v>
                </c:pt>
                <c:pt idx="1771">
                  <c:v>Pizza, Italian, Beverages, Desserts India</c:v>
                </c:pt>
                <c:pt idx="1772">
                  <c:v>Pizza, Italian, Cafe India</c:v>
                </c:pt>
                <c:pt idx="1773">
                  <c:v>Pizza, Italian, Fast Food India</c:v>
                </c:pt>
                <c:pt idx="1774">
                  <c:v>Pizza, Mexican, Chinese, Italian India</c:v>
                </c:pt>
                <c:pt idx="1775">
                  <c:v>Pizza, North Indian India</c:v>
                </c:pt>
                <c:pt idx="1776">
                  <c:v>Pizza, North Indian, Continental India</c:v>
                </c:pt>
                <c:pt idx="1777">
                  <c:v>Pizza, Salad, Finger Food India</c:v>
                </c:pt>
                <c:pt idx="1778">
                  <c:v>Pizza, Sandwich United States of America</c:v>
                </c:pt>
                <c:pt idx="1779">
                  <c:v>Pizza, Sandwich, Vegetarian United States of America</c:v>
                </c:pt>
                <c:pt idx="1780">
                  <c:v>Pizza, Seafood, Steak United States of America</c:v>
                </c:pt>
                <c:pt idx="1781">
                  <c:v>Portuguese, African India</c:v>
                </c:pt>
                <c:pt idx="1782">
                  <c:v>Portuguese, African, Lebanese India</c:v>
                </c:pt>
                <c:pt idx="1783">
                  <c:v>Pub Food United States of America</c:v>
                </c:pt>
                <c:pt idx="1784">
                  <c:v>Rajasthani India</c:v>
                </c:pt>
                <c:pt idx="1785">
                  <c:v>Rajasthani, Gujarati, Mughlai India</c:v>
                </c:pt>
                <c:pt idx="1786">
                  <c:v>Rajasthani, North Indian India</c:v>
                </c:pt>
                <c:pt idx="1787">
                  <c:v>Ramen, Japanese United Kingdom</c:v>
                </c:pt>
                <c:pt idx="1788">
                  <c:v>Raw Meats India</c:v>
                </c:pt>
                <c:pt idx="1789">
                  <c:v>Raw Meats, Fast Food India</c:v>
                </c:pt>
                <c:pt idx="1790">
                  <c:v>Raw Meats, Fast Food, North Indian India</c:v>
                </c:pt>
                <c:pt idx="1791">
                  <c:v>Raw Meats, North Indian India</c:v>
                </c:pt>
                <c:pt idx="1792">
                  <c:v>Raw Meats, North Indian, Chinese India</c:v>
                </c:pt>
                <c:pt idx="1793">
                  <c:v>Raw Meats, North Indian, Chinese, Fast Food India</c:v>
                </c:pt>
                <c:pt idx="1794">
                  <c:v>Raw Meats, North Indian, Fast Food India</c:v>
                </c:pt>
                <c:pt idx="1795">
                  <c:v>Raw Meats, Street Food India</c:v>
                </c:pt>
                <c:pt idx="1796">
                  <c:v>Restaurant Cafe Turkey</c:v>
                </c:pt>
                <c:pt idx="1797">
                  <c:v>Restaurant Cafe, Desserts Turkey</c:v>
                </c:pt>
                <c:pt idx="1798">
                  <c:v>Restaurant Cafe, Turkish, Desserts Turkey</c:v>
                </c:pt>
                <c:pt idx="1799">
                  <c:v>Salad, Continental India</c:v>
                </c:pt>
                <c:pt idx="1800">
                  <c:v>Salad, Healthy Food, Burger, Italian, Continental, Chinese, North Indian, Beverages India</c:v>
                </c:pt>
                <c:pt idx="1801">
                  <c:v>Sandwich United States of America</c:v>
                </c:pt>
                <c:pt idx="1802">
                  <c:v>Sandwich, Seafood, Cajun United States of America</c:v>
                </c:pt>
                <c:pt idx="1803">
                  <c:v>Sandwich, Seafood, Steak United States of America</c:v>
                </c:pt>
                <c:pt idx="1804">
                  <c:v>Sandwich, Sushi, Tapas United States of America</c:v>
                </c:pt>
                <c:pt idx="1805">
                  <c:v>Scottish, Cafe United Kingdom</c:v>
                </c:pt>
                <c:pt idx="1806">
                  <c:v>Seafood Brazil</c:v>
                </c:pt>
                <c:pt idx="1807">
                  <c:v>Seafood India</c:v>
                </c:pt>
                <c:pt idx="1808">
                  <c:v>Seafood Sri Lanka</c:v>
                </c:pt>
                <c:pt idx="1809">
                  <c:v>Seafood United States of America</c:v>
                </c:pt>
                <c:pt idx="1810">
                  <c:v>Seafood, African, Sushi South Africa</c:v>
                </c:pt>
                <c:pt idx="1811">
                  <c:v>Seafood, American Qatar</c:v>
                </c:pt>
                <c:pt idx="1812">
                  <c:v>Seafood, American United Arab Emirates</c:v>
                </c:pt>
                <c:pt idx="1813">
                  <c:v>Seafood, American, Mediterranean, Japanese Philippines</c:v>
                </c:pt>
                <c:pt idx="1814">
                  <c:v>Seafood, Asian, Filipino, Indian Philippines</c:v>
                </c:pt>
                <c:pt idx="1815">
                  <c:v>Seafood, Asian, Grill, Sushi South Africa</c:v>
                </c:pt>
                <c:pt idx="1816">
                  <c:v>Seafood, Bar Food, Brazilian Brazil</c:v>
                </c:pt>
                <c:pt idx="1817">
                  <c:v>Seafood, Chinese India</c:v>
                </c:pt>
                <c:pt idx="1818">
                  <c:v>Seafood, Chinese, Japanese, Sushi, Thai India</c:v>
                </c:pt>
                <c:pt idx="1819">
                  <c:v>Seafood, Chinese, Japanese, Vietnamese, Asian, Thai India</c:v>
                </c:pt>
                <c:pt idx="1820">
                  <c:v>Seafood, Chinese, Thai India</c:v>
                </c:pt>
                <c:pt idx="1821">
                  <c:v>Seafood, Continental, European India</c:v>
                </c:pt>
                <c:pt idx="1822">
                  <c:v>Seafood, Continental, European, German India</c:v>
                </c:pt>
                <c:pt idx="1823">
                  <c:v>Seafood, Continental, Goan, Asian, Andhra India</c:v>
                </c:pt>
                <c:pt idx="1824">
                  <c:v>Seafood, Filipino, Asian, European Philippines</c:v>
                </c:pt>
                <c:pt idx="1825">
                  <c:v>Seafood, French India</c:v>
                </c:pt>
                <c:pt idx="1826">
                  <c:v>Seafood, Italian India</c:v>
                </c:pt>
                <c:pt idx="1827">
                  <c:v>Seafood, Italian Sri Lanka</c:v>
                </c:pt>
                <c:pt idx="1828">
                  <c:v>Seafood, Japanese, Sushi South Africa</c:v>
                </c:pt>
                <c:pt idx="1829">
                  <c:v>Seafood, Kiwi New Zealand</c:v>
                </c:pt>
                <c:pt idx="1830">
                  <c:v>Seafood, Mediterranean India</c:v>
                </c:pt>
                <c:pt idx="1831">
                  <c:v>Seafood, Mughlai, North Indian India</c:v>
                </c:pt>
                <c:pt idx="1832">
                  <c:v>Seafood, North Indian India</c:v>
                </c:pt>
                <c:pt idx="1833">
                  <c:v>Seafood, South Indian, Andhra, Hyderabadi, Goan India</c:v>
                </c:pt>
                <c:pt idx="1834">
                  <c:v>Seafood, Southern United States of America</c:v>
                </c:pt>
                <c:pt idx="1835">
                  <c:v>Seafood, Steak United States of America</c:v>
                </c:pt>
                <c:pt idx="1836">
                  <c:v>Seafood, Steak, Vegetarian United States of America</c:v>
                </c:pt>
                <c:pt idx="1837">
                  <c:v>Seafood, Sushi United States of America</c:v>
                </c:pt>
                <c:pt idx="1838">
                  <c:v>Seafood, Tapas, Bar Food United States of America</c:v>
                </c:pt>
                <c:pt idx="1839">
                  <c:v>Seafood, Western Indonesia</c:v>
                </c:pt>
                <c:pt idx="1840">
                  <c:v>Singaporean, Australian, German Singapore</c:v>
                </c:pt>
                <c:pt idx="1841">
                  <c:v>Singaporean, Chinese, Seafood, Malay, Indian Singapore</c:v>
                </c:pt>
                <c:pt idx="1842">
                  <c:v>South American India</c:v>
                </c:pt>
                <c:pt idx="1843">
                  <c:v>South Indian India</c:v>
                </c:pt>
                <c:pt idx="1844">
                  <c:v>South Indian United Arab Emirates</c:v>
                </c:pt>
                <c:pt idx="1845">
                  <c:v>South Indian, Andhra India</c:v>
                </c:pt>
                <c:pt idx="1846">
                  <c:v>South Indian, Biryani India</c:v>
                </c:pt>
                <c:pt idx="1847">
                  <c:v>South Indian, Chettinad India</c:v>
                </c:pt>
                <c:pt idx="1848">
                  <c:v>South Indian, Chettinad, North Indian India</c:v>
                </c:pt>
                <c:pt idx="1849">
                  <c:v>South Indian, Chettinad, North Indian, Chinese India</c:v>
                </c:pt>
                <c:pt idx="1850">
                  <c:v>South Indian, Chinese India</c:v>
                </c:pt>
                <c:pt idx="1851">
                  <c:v>South Indian, Chinese, Continental India</c:v>
                </c:pt>
                <c:pt idx="1852">
                  <c:v>South Indian, Chinese, Continental, Italian, North Indian India</c:v>
                </c:pt>
                <c:pt idx="1853">
                  <c:v>South Indian, Chinese, Fast Food India</c:v>
                </c:pt>
                <c:pt idx="1854">
                  <c:v>South Indian, Chinese, Fast Food, Mithai India</c:v>
                </c:pt>
                <c:pt idx="1855">
                  <c:v>South Indian, Chinese, Mithai India</c:v>
                </c:pt>
                <c:pt idx="1856">
                  <c:v>South Indian, Chinese, Mughlai India</c:v>
                </c:pt>
                <c:pt idx="1857">
                  <c:v>South Indian, Chinese, North Indian India</c:v>
                </c:pt>
                <c:pt idx="1858">
                  <c:v>South Indian, Chinese, Street Food, Mithai India</c:v>
                </c:pt>
                <c:pt idx="1859">
                  <c:v>South Indian, Desserts India</c:v>
                </c:pt>
                <c:pt idx="1860">
                  <c:v>South Indian, Desserts, Beverages India</c:v>
                </c:pt>
                <c:pt idx="1861">
                  <c:v>South Indian, Fast Food India</c:v>
                </c:pt>
                <c:pt idx="1862">
                  <c:v>South Indian, Fast Food, Chinese India</c:v>
                </c:pt>
                <c:pt idx="1863">
                  <c:v>South Indian, Fast Food, North Indian, Chinese India</c:v>
                </c:pt>
                <c:pt idx="1864">
                  <c:v>South Indian, Fast Food, Street Food India</c:v>
                </c:pt>
                <c:pt idx="1865">
                  <c:v>South Indian, Kerala India</c:v>
                </c:pt>
                <c:pt idx="1866">
                  <c:v>South Indian, Nepalese India</c:v>
                </c:pt>
                <c:pt idx="1867">
                  <c:v>South Indian, North Indian India</c:v>
                </c:pt>
                <c:pt idx="1868">
                  <c:v>South Indian, North Indian, Chinese India</c:v>
                </c:pt>
                <c:pt idx="1869">
                  <c:v>South Indian, North Indian, Chinese, Continental India</c:v>
                </c:pt>
                <c:pt idx="1870">
                  <c:v>South Indian, North Indian, Chinese, Fast Food India</c:v>
                </c:pt>
                <c:pt idx="1871">
                  <c:v>South Indian, North Indian, Chinese, Fast Food, Street Food, Mithai India</c:v>
                </c:pt>
                <c:pt idx="1872">
                  <c:v>South Indian, North Indian, Chinese, Mughlai India</c:v>
                </c:pt>
                <c:pt idx="1873">
                  <c:v>South Indian, North Indian, Chinese, Street Food, Fast Food India</c:v>
                </c:pt>
                <c:pt idx="1874">
                  <c:v>South Indian, North Indian, Fast Food India</c:v>
                </c:pt>
                <c:pt idx="1875">
                  <c:v>South Indian, North Indian, Street Food India</c:v>
                </c:pt>
                <c:pt idx="1876">
                  <c:v>South Indian, North Indian, Street Food, Chinese, Mithai India</c:v>
                </c:pt>
                <c:pt idx="1877">
                  <c:v>South Indian, Pizza, Chinese India</c:v>
                </c:pt>
                <c:pt idx="1878">
                  <c:v>South Indian, Seafood, Kerala India</c:v>
                </c:pt>
                <c:pt idx="1879">
                  <c:v>South Indian, Street Food India</c:v>
                </c:pt>
                <c:pt idx="1880">
                  <c:v>South Indian, Street Food, Chinese India</c:v>
                </c:pt>
                <c:pt idx="1881">
                  <c:v>South Indian, Street Food, Desserts India</c:v>
                </c:pt>
                <c:pt idx="1882">
                  <c:v>South Indian, Street Food, Mithai India</c:v>
                </c:pt>
                <c:pt idx="1883">
                  <c:v>Southern United States of America</c:v>
                </c:pt>
                <c:pt idx="1884">
                  <c:v>Southern, Cajun, Soul Food United States of America</c:v>
                </c:pt>
                <c:pt idx="1885">
                  <c:v>Spanish, Italian India</c:v>
                </c:pt>
                <c:pt idx="1886">
                  <c:v>Spanish, Tapas South Africa</c:v>
                </c:pt>
                <c:pt idx="1887">
                  <c:v>Spanish, Tapas United States of America</c:v>
                </c:pt>
                <c:pt idx="1888">
                  <c:v>Sri Lankan Sri Lanka</c:v>
                </c:pt>
                <c:pt idx="1889">
                  <c:v>Steak Qatar</c:v>
                </c:pt>
                <c:pt idx="1890">
                  <c:v>Steak South Africa</c:v>
                </c:pt>
                <c:pt idx="1891">
                  <c:v>Steak Turkey</c:v>
                </c:pt>
                <c:pt idx="1892">
                  <c:v>Steak United Kingdom</c:v>
                </c:pt>
                <c:pt idx="1893">
                  <c:v>Steak United States of America</c:v>
                </c:pt>
                <c:pt idx="1894">
                  <c:v>Steak, American India</c:v>
                </c:pt>
                <c:pt idx="1895">
                  <c:v>Steak, American Qatar</c:v>
                </c:pt>
                <c:pt idx="1896">
                  <c:v>Steak, BBQ Brazil</c:v>
                </c:pt>
                <c:pt idx="1897">
                  <c:v>Steak, Scottish, British United Kingdom</c:v>
                </c:pt>
                <c:pt idx="1898">
                  <c:v>Steak, Seafood, Grill United Kingdom</c:v>
                </c:pt>
                <c:pt idx="1899">
                  <c:v>Steak, Tapas, Bar Food United States of America</c:v>
                </c:pt>
                <c:pt idx="1900">
                  <c:v>Street Food India</c:v>
                </c:pt>
                <c:pt idx="1901">
                  <c:v>Street Food, Bakery India</c:v>
                </c:pt>
                <c:pt idx="1902">
                  <c:v>Street Food, Beverages India</c:v>
                </c:pt>
                <c:pt idx="1903">
                  <c:v>Street Food, Burger, American, Finger Food, German South Africa</c:v>
                </c:pt>
                <c:pt idx="1904">
                  <c:v>Street Food, Burger, Desserts, Italian, Pizza, North Indian, European, Finger Food India</c:v>
                </c:pt>
                <c:pt idx="1905">
                  <c:v>Street Food, Chinese India</c:v>
                </c:pt>
                <c:pt idx="1906">
                  <c:v>Street Food, Chinese, Mithai India</c:v>
                </c:pt>
                <c:pt idx="1907">
                  <c:v>Street Food, Chinese, North Indian India</c:v>
                </c:pt>
                <c:pt idx="1908">
                  <c:v>Street Food, Chinese, North Indian, Mithai India</c:v>
                </c:pt>
                <c:pt idx="1909">
                  <c:v>Street Food, Continental, Burger, Grill South Africa</c:v>
                </c:pt>
                <c:pt idx="1910">
                  <c:v>Street Food, Continental, South Indian, North Indian, Chinese India</c:v>
                </c:pt>
                <c:pt idx="1911">
                  <c:v>Street Food, Desserts India</c:v>
                </c:pt>
                <c:pt idx="1912">
                  <c:v>Street Food, Fast Food India</c:v>
                </c:pt>
                <c:pt idx="1913">
                  <c:v>Street Food, Fast Food, Beverages India</c:v>
                </c:pt>
                <c:pt idx="1914">
                  <c:v>Street Food, Fast Food, Chinese, South Indian, North Indian India</c:v>
                </c:pt>
                <c:pt idx="1915">
                  <c:v>Street Food, Fast Food, North Indian India</c:v>
                </c:pt>
                <c:pt idx="1916">
                  <c:v>Street Food, Mithai India</c:v>
                </c:pt>
                <c:pt idx="1917">
                  <c:v>Street Food, Mithai, North Indian, South Indian, Chinese India</c:v>
                </c:pt>
                <c:pt idx="1918">
                  <c:v>Street Food, Mithai, South Indian, North Indian, Chinese India</c:v>
                </c:pt>
                <c:pt idx="1919">
                  <c:v>Street Food, Mughlai India</c:v>
                </c:pt>
                <c:pt idx="1920">
                  <c:v>Street Food, North Indian India</c:v>
                </c:pt>
                <c:pt idx="1921">
                  <c:v>Street Food, North Indian, Chinese, Continental India</c:v>
                </c:pt>
                <c:pt idx="1922">
                  <c:v>Street Food, North Indian, Mithai India</c:v>
                </c:pt>
                <c:pt idx="1923">
                  <c:v>Street Food, North Indian, South Indian India</c:v>
                </c:pt>
                <c:pt idx="1924">
                  <c:v>Street Food, North Indian, South Indian, Chinese India</c:v>
                </c:pt>
                <c:pt idx="1925">
                  <c:v>Street Food, North Indian, South Indian, Chinese, Mithai India</c:v>
                </c:pt>
                <c:pt idx="1926">
                  <c:v>Street Food, North Indian, South Indian, Mithai India</c:v>
                </c:pt>
                <c:pt idx="1927">
                  <c:v>Street Food, South Indian India</c:v>
                </c:pt>
                <c:pt idx="1928">
                  <c:v>Street Food, South Indian, Chinese India</c:v>
                </c:pt>
                <c:pt idx="1929">
                  <c:v>Street Food, South Indian, Mithai India</c:v>
                </c:pt>
                <c:pt idx="1930">
                  <c:v>Sunda, Indonesian Indonesia</c:v>
                </c:pt>
                <c:pt idx="1931">
                  <c:v>Sushi Brazil</c:v>
                </c:pt>
                <c:pt idx="1932">
                  <c:v>Sushi India</c:v>
                </c:pt>
                <c:pt idx="1933">
                  <c:v>Sushi South Africa</c:v>
                </c:pt>
                <c:pt idx="1934">
                  <c:v>Sushi, Asian India</c:v>
                </c:pt>
                <c:pt idx="1935">
                  <c:v>Sushi, Japanese Brazil</c:v>
                </c:pt>
                <c:pt idx="1936">
                  <c:v>Sushi, Japanese Indonesia</c:v>
                </c:pt>
                <c:pt idx="1937">
                  <c:v>Sushi, Japanese, Cantonese United Kingdom</c:v>
                </c:pt>
                <c:pt idx="1938">
                  <c:v>Sushi, Japanese, Healthy Food India</c:v>
                </c:pt>
                <c:pt idx="1939">
                  <c:v>Sushi, Teriyaki United States of America</c:v>
                </c:pt>
                <c:pt idx="1940">
                  <c:v>Sushi, Thai United States of America</c:v>
                </c:pt>
                <c:pt idx="1941">
                  <c:v>Taiwanese, Street Food New Zealand</c:v>
                </c:pt>
                <c:pt idx="1942">
                  <c:v>Taiwanese, Street Food United Kingdom</c:v>
                </c:pt>
                <c:pt idx="1943">
                  <c:v>Tapas South Africa</c:v>
                </c:pt>
                <c:pt idx="1944">
                  <c:v>Tapas United States of America</c:v>
                </c:pt>
                <c:pt idx="1945">
                  <c:v>Tea India</c:v>
                </c:pt>
                <c:pt idx="1946">
                  <c:v>Tea, Beverages, Fast Food India</c:v>
                </c:pt>
                <c:pt idx="1947">
                  <c:v>Tea, Cafe India</c:v>
                </c:pt>
                <c:pt idx="1948">
                  <c:v>Tea, Fast Food India</c:v>
                </c:pt>
                <c:pt idx="1949">
                  <c:v>Tea, Modern Australian Australia</c:v>
                </c:pt>
                <c:pt idx="1950">
                  <c:v>Tex-Mex, American India</c:v>
                </c:pt>
                <c:pt idx="1951">
                  <c:v>Thai India</c:v>
                </c:pt>
                <c:pt idx="1952">
                  <c:v>Thai New Zealand</c:v>
                </c:pt>
                <c:pt idx="1953">
                  <c:v>Thai Qatar</c:v>
                </c:pt>
                <c:pt idx="1954">
                  <c:v>Thai United Kingdom</c:v>
                </c:pt>
                <c:pt idx="1955">
                  <c:v>Thai United States of America</c:v>
                </c:pt>
                <c:pt idx="1956">
                  <c:v>Thai, Asian India</c:v>
                </c:pt>
                <c:pt idx="1957">
                  <c:v>Thai, Asian United Kingdom</c:v>
                </c:pt>
                <c:pt idx="1958">
                  <c:v>Thai, Chinese India</c:v>
                </c:pt>
                <c:pt idx="1959">
                  <c:v>Thai, Chinese, Asian India</c:v>
                </c:pt>
                <c:pt idx="1960">
                  <c:v>Thai, Chinese, Asian, Malaysian India</c:v>
                </c:pt>
                <c:pt idx="1961">
                  <c:v>Thai, Chinese, Japanese India</c:v>
                </c:pt>
                <c:pt idx="1962">
                  <c:v>Thai, Chinese, North Indian India</c:v>
                </c:pt>
                <c:pt idx="1963">
                  <c:v>Thai, Chinese, Seafood India</c:v>
                </c:pt>
                <c:pt idx="1964">
                  <c:v>Thai, European, Mexican, North Indian, Chinese, Cafe India</c:v>
                </c:pt>
                <c:pt idx="1965">
                  <c:v>Thai, Japanese India</c:v>
                </c:pt>
                <c:pt idx="1966">
                  <c:v>Thai, Japanese, Chinese, Indonesian, Vietnamese United Arab Emirates</c:v>
                </c:pt>
                <c:pt idx="1967">
                  <c:v>Tibetan India</c:v>
                </c:pt>
                <c:pt idx="1968">
                  <c:v>Tibetan, Chinese India</c:v>
                </c:pt>
                <c:pt idx="1969">
                  <c:v>Tibetan, Chinese, North Indian India</c:v>
                </c:pt>
                <c:pt idx="1970">
                  <c:v>Tibetan, Fast Food India</c:v>
                </c:pt>
                <c:pt idx="1971">
                  <c:v>Tibetan, Nepalese India</c:v>
                </c:pt>
                <c:pt idx="1972">
                  <c:v>Tibetan, South Indian, North Indian India</c:v>
                </c:pt>
                <c:pt idx="1973">
                  <c:v>Tibetan, Street Food India</c:v>
                </c:pt>
                <c:pt idx="1974">
                  <c:v>Turkish India</c:v>
                </c:pt>
                <c:pt idx="1975">
                  <c:v>Turkish Turkey</c:v>
                </c:pt>
                <c:pt idx="1976">
                  <c:v>Turkish United Kingdom</c:v>
                </c:pt>
                <c:pt idx="1977">
                  <c:v>Turkish Pizza Turkey</c:v>
                </c:pt>
                <c:pt idx="1978">
                  <c:v>Turkish, Arabian, Middle Eastern United Arab Emirates</c:v>
                </c:pt>
                <c:pt idx="1979">
                  <c:v>Turkish, Arabian, Moroccan, Lebanese India</c:v>
                </c:pt>
                <c:pt idx="1980">
                  <c:v>Turkish, Mediterranean, Middle Eastern India</c:v>
                </c:pt>
                <c:pt idx="1981">
                  <c:v>Vietnamese India</c:v>
                </c:pt>
                <c:pt idx="1982">
                  <c:v>Vietnamese United States of America</c:v>
                </c:pt>
                <c:pt idx="1983">
                  <c:v>Vietnamese, Fish and Chips New Zealand</c:v>
                </c:pt>
                <c:pt idx="1984">
                  <c:v>Western, Asian, Cafe Indonesia</c:v>
                </c:pt>
                <c:pt idx="1985">
                  <c:v>Western, Fusion, Fast Food Singapore</c:v>
                </c:pt>
                <c:pt idx="1986">
                  <c:v>World Cuisine Turkey</c:v>
                </c:pt>
                <c:pt idx="1987">
                  <c:v>World Cuisine, Mexican, Italian Turkey</c:v>
                </c:pt>
                <c:pt idx="1988">
                  <c:v>World Cuisine, Patisserie, Cafe Turkey</c:v>
                </c:pt>
              </c:strCache>
            </c:strRef>
          </c:cat>
          <c:val>
            <c:numRef>
              <c:f>{1.475,1,1,1,4.7,4.2,2.4,4.1,3.1,4.2,4.6,3.75,4.0625,4.6,4.6,4.5,3.3,3.8,4.225,1,3.7,3.8,3.85,4.9,3.3,3.95,3.825,3.81428571428571,4.03333333333333,4.3,3.4,4,4.2,4.4,4,3.6,4.1,4.5,4.13333333333333,4.05714285714286,4.7,3.8,4.6,4.9,3.7,3.85,4.2,4.9,2.5,3.5,3.7,4.9,4.6,3.8,3.7,3.7,3.7,4.65,3.9,4.7,4.3,4.2,3.5,4.2,3.32631578947368,3.8,2.25714285714286,4,3.3,2.93225806451613,4.2,3.3,3.7,3.7,4,4,4.5,4.2,3.6,3.8,2.46666666666667,3.85,3.8,3.6,4.1,3.7,3.5,1,3.6,4.2,3.96666666666667,3.85,3.2,4.6,3.7,3.3,3.2,3.9,3.9,4.2,4,3.7,3.8,3.7,4.16666666666667,4.7,4.4,4.9,4.1,4.6,3.5,4.4,3.8375,4,4.225,4.5,4,4,3.5,4.1,3.8,3.8,2.6,3.4,3.5,3.6,3.7,3.1,3.5,4.2,2.9,4.5,2.9,3.3,3.08333333333333,4.3,4.6,4.75,4.2,3.5,2.8,4.2,4.6,3.02,4.3,3.875,4.2,3.8,4.4,3.8,4.7,3.8,4.2,4.1,3.9,3.5,4.5,3,3.8,3.9,4,4.2,4.6,3.1,3.9,4.1,4.2,4.4,4.4,3.95,3.5,2.9,1,4.1,4.1,4.5,4.3,4.1,3.6,3.7,4.1,4.16666666666667,3.1,4,3.8,4.4,3.9,1,3.15,4.1,1,1,1,1,3.8,3.7,2.31296296296296,4.2,4.2,3.4,3.6,3.8,4.1,4.3,2.04,3.53333333333333,1,2.63529411764706,3.1,3.63333333333333,4,3.4,3.3984126984127,4.2,1,3.5,3.6,3.4,3.4,1,3.4,3.5,2.66759259259259,3.4,2.75,2.7,3.1,2.9,4.1,1,2.86666666666667,2.9,1.66666666666667,2.9,1,1,4.4,3.2,4.9,3.9,2.3,3.8,4,4.1,3.5,3.97777777777778,4.9,4.5,3.7,4.5,4.6,4.3,4.1,4,3.62,1,3.2,2.53333333333333,3.7,4.1,3.9,2.76111111111111,4.5,2.3,2.66666666666667,1,3.1,4.8,3.1,4.3,4.3,3.2,3.43333333333333,4,1.97222222222222,4,2.8,3.52857142857143,3.2,3.4,2.42352941176471,3.7,2.65,4.6,2.7,3.96666666666667,3.44,1,3.4625,4,4.675,4.6,1,3.9,4.6,4.3,1,4.4,4.2,4.6,3.9,3.66666666666667,3.7,4.1,3.7,3.7,3.6,4.3,3.7,3.8,4.5,4,4.1,3.5,4.4,4.4,4.2,4.36666666666667,4.1,4.1,3.8,3.8,4.3,4.4,4.1,4,4.8,4.4,4.375,4.4,3.85,3.8,3.85,4.5,4.1,3.95,3.8,4.9,3.8,3.7,3.9,4.5,3.27272727272727,3.6,4.2,3.25238095238095,3.7,2.46666666666667,3,4,3.6,4,2.2,3.9,4,4.3,3.6,3.9,4.3,1,3.55,4.4,4,3.53333333333333,4.1,3.86666666666667,3.4,3.8,3.8,2.9673835125448,4.3,3.7,4.35,4.26666666666667,4.35,3.9,4.6,3.9,3.6,3.7,4,4.1,3.6,3.7,3.8,3.1,4.2,3.7,3.07142857142857,4.2,3.9,4.4,3.975,4.5,4.6,2.2,4.1,4.1,4,3.9,2.83333333333333,4,3.7,4.8,4.3,3.9,4.5,3.26666666666667,4,3.2,3.3,3.7,3.8,2.9,3.3,4,3.8,3.4,4.2,3.64166666666667,2.975,4.2,3.6,4.4,3.9,3.6,3.95,2.35,4.08,4.4,3.6,4.2,3.7,4,4.7,3.45,4.1,4,3.7,3.6,4.2,4,3.8,3.45,4.3,3.65,3.7,3.7,4,4,4.4,3.51666666666667,3.8,2.8,1,3.8,3.7,3.2,3.6,4.1,4.25,3.95,3.9,3.8,3.4,3.95,1,4,3.8,3.7,3,3.67272727272727,3.6,4.4,3.53333333333333,3.9,3.65,4.6,4.15,3.5,3.9,4.3,4.1,3.6,4.1,3.925,4.1,3.9,4.2,3.43333333333333,4.1,4.1,3.9,3.3,4.1,3.9,3.4,3.6,3.7,3.9,2.6,4.3,4,3.6,4.5,3.8,4.1,2.6,4.3,1,4.3,3.8,3.8,4.2,3.2,1,4,3.64444444444444,3.35,3.2,2.3,3.7,3.7,3.05,3.9,2.8,3.6,3.5,4.1,4.4,3.5,4,3.8,4.3,3.5,3.2,4,3.2,4.5,3.475,3.6,1,4.3,4.7,4.3,3.8,4.3,3.5,4.4,2.34352941176471,4.3,4.4,4.9,3.4,4.2,3.87777777777778,3.625,3.9,3.76,3.3,2.15,3.35,3,2.8,3.2,3.9,3,3.7,3.1,2.8,3.01666666666667,4.1,3.7,3.4,3.2,4.75,2.3771186440678,1.95,3.3,2.01666666666667,3.4,2.4,1,2.8,1,1,3.1,3.9,3.06666666666667,3.65,4.2,3.4,3.5,4,4.5,3.2,4.4,3.5,3.6,1,3.7,3,3,1,3.3,2.36363636363636,3.7,1,2.2847619047619,3.7,3.6,3.4,2.7,2.51666666666667,4.03333333333333,1,2.725,3.2,3.2,3.6,3.8,3,2.6,2.6875,3.26666666666667,1,2.8,1.7,2,3.1,2.3,3.35,3.5,4.6,3.4,4.05,3.9,2.83333333333333,4.2,3.5,3.6,2.05454545454545,1.975,2.4,4.6,1.9,4.2,3.33673469387755,3.8,4.5,3.55,3.9,4,4.4,3.9,3.75,3.05,4.1,4.4,3.35,3.3,3.8,3.7,3.8,3.7,3.4,3.8,3,3.95,4.2,3.9,3.2,3.3,3.6,3.9,4.3,3.7,4.3,2.4,3.6,3.6,3.6,4.5,4,4.8,3.4,3.575,4.4,3.875,4.1,4.15,4.1,3.9,3.76666666666667,3.9,3.8,3.6,4.7,4,3.6,3.65,4.2,3.5,4.2,3.8,3.4,3.5,4.2,3.5,3.9,3.7,4.3,4.4,3.4,4.5,3.65,3.6,1,4.2,3.4,4.3,3,3.8,3.18571428571429,3.2,1,3.1,4.1,3.8,3.4,3.85,3.9,4.1,2.6,4,3.26666666666667,3.8,4,3.8,2.6,3.6,3.9,3.4,3.8,4.5,3.75,4.9,3.53846153846154,4.1,3.3,4.7,4.1,1,3.8,4.1,3.4,3.61666666666667,3.5,4,3.8,2.8,4,4.4,4.6,4,4.2,3.6,4.5,1,4,4.6,3.9,3.7,4,4.1,3.5,3.1,3.6,3,3.7,4.8,4,3.5,4.3,3.54,3.54,4.3,4.1,3.5,3.9,4.2,3.6,4.1,3.8,3.7,4,4.2,1,3.4,3.66666666666667,3.85,4.2,3.5,3.2,4.3,3.2,4.1,2.4,3.9,4.3,4,3.6,4.2,3.3,3.6,4.5,3.8,3.8,3.2,4.4,1,2.8265306122449,4.9,4.7,3.9,4,3.28,4.2,3.33333333333333,3.6,4.6,4.7,3.07857142857143,3.7,4.7,4.8,4,4.7,3.38333333333333,3.2,4,4.3,3.29583333333333,4.5,4.1,1.66666666666667,3.5,1,4.1,4.1,3.9,2.9,1,3.9,3.5,4.05,4.6,3.9,2.47142857142857,3.7,2.25,3.225,3.76666666666667,4.1,2.35,3.9,4.3,4.9,4.1,4.1,4.2,4.2,4.3,3.8,4.05,4.9,3.66,3.55,4.2,4.2,4.9,4.4,3.75,4.1,4.2,4.2,4.1,3.2,4.2,4.2,4.8,3.55,2.2,3.7,4.5,4.1,4.6,4.5,4.3,3,2.45114942528736,4.5,4.1,2.8,3.83333333333333,4.1,3.4,4,3.65,3.4,2.78888888888889,2.62272727272727,2.6,4,3.36415094339623,4.1,3.2,3.9,3.2,2.45365853658537,3.3,3.3,1,3.1,2.9,3.4,3.2,2.6,1,2.6,3,3.7,2.68571428571429,3.5,4,3.3,3.3,3.525,2.7,3.6,3.3,1,1,2.63478260869565,3.1,2.4,2.93636363636364,2.8,2.5,2.7,2.75,4,1.4,2.7,3.2,3.3,2.29,2.4,3.6,1,3.7,2.6,3.2,2.9,1,2.6,2.15,2.9,4.4,2.8,3.8,4.5,4.5,4.85,2.97916666666667,3.9,4.6,3.7,3.6,3.8,3.1,3.7,3.2,3.5,3.5,3.7,4.1,4.1,3.7,2.4,3,3.7,4,3.44,4.5,4.1,3.4,3.85,4.9,4.5,4.3,4.6,3.5,3.8,4.8,4.4,3.8,4.3,4.16666666666667,3.9,3.25,3.8,4.3,3.5,3.8,3.7,4.2,4.4,4.5,4.3,4.7,3.8,4.2,3.6,1,4.2,4.1,4.3,3.83333333333333,3.25,3.8,3.7,4.5,4.9,4.33333333333333,2.91333333333333,3.4,2.9,3.8,3.475,4,4,3.55,3.5,3.6,3.9,3.2,3.7,2.15,3.7,4.05,3.6,3.7,3.7,4,3.4,3.7,3.9,4.2,2.85,4.1,1,4.2,3.9,3.3,3.7,2.48243243243243,1,2.8,1.7,2.93414634146341,4.7,3.16666666666667,3.1,4.5,3,3.8,3.6,4.3,2.9,3.1,4.18,4.4,4.62,4.23333333333333,4.1,4.4,4.3,3.8,4.5,3.6,4.8,4.3,3.7,3.8,4.6,3.5,4.1,4.73333333333333,4.15,4.7,4,3.9,4.4,4,4.7,1,4.1,3.6,3.6,3.8,3.4,4.25,3.7,4.55,4.05,4.1,4.5,4.8,4.5,3.8,4.1,4.2,4.5,4.3,3.95,3.44,4.55,4.5,4.1,4.1,4.22857142857143,3.8875,4.3,4.8,4.9,3.8,4.2,4.3,3.7,1,3.725,3.7,4,3.45,3.6,4.1,1,4.15,4.1,4.1,3.3,4.475,3.4,1,3.3,3.7,4.4,3.9,4.1,3.9,3.9,4.2,3,4.9,3.15,4,2.8,3.3,1,4.1,3.2,4.5,3.7,3.8,4,3.6,3.6,3.5,3.8,4.1,4.3,4.05,4.1,3.5,4.2,3.6,3.8,4,4.4,4,3.8,4.2,4.3,2.2,3.4,3.75,3.43333333333333,4,4.1,3.7,4.5,3.20909090909091,4,3.8,4.25,4.025,2.6625,4.4,3.8,2.93055555555556,3.3,4.22,3.7,3.7,4.3,4.4,3.9,3.7,3.8,3.18,4.2,4.5,4.6,3.5,4,3.7,4,3.4,3.15,3.7,3.3,3.7,4.1,3.1,3.6,4.8,3.9,4.2,3.9,3.725,3.7,3.81428571428571,4.9,4.5,4.07142857142857,3.9,4.4,4.1,3.8,3,3.65,3.9,3.8,1.55,3.5,3,4.3,3.5,4.5,1,4.7,4,2.75,3.1,3.3,4.2,2.9,4.4,4.55,4.3,4.4,4.325,4.4,3.1,3.75,3.7,4,2.6,3.5,4.3,4.2,3.525,3.9,4.3,3.9,3,3.6,4.6,4,4,3.2,4.4,4.1,4.2,3.37142857142857,3.9,4.1,3.6,4,1.83333333333333,3.2,2.4,4.3,3.5,3.86666666666667,3.4,1,2.73333333333333,3.1,2.2,1,3.53333333333333,4.2,4.4,3.5,3.6,4,3.5,2.1,4.45,3.65,4.6,4.2,4.3,4.2,3.7,3.5,3.1,3.8,4.33333333333333,4.3,3.55,4.15,3.9,4.1,3.5,4.4,4,4.2,3.21666666666667,4.26666666666667,3.9,3.72,4.2,4.9,4.2,4.5,4.7,3.86666666666667,4.3,2.05,3.9,3.4,3.6,3.3,3.1,3.7,3.4,4.2,4.2,4.1,3.9,4.5,4.2,3.4,2.1056338028169,1.7,1,2.8,3,3.4,1.6,3.8,1.64285714285714,2.35,2.9,2.75,3.7,3.2,3.3,2.7,3,1,3.8,2.86666666666667,3.3,1,2.9,3.3,1,2.9,1.83333333333333,2.28965517241379,2.95,1.9,1.95,1,2.7,3.2,2.7,2.9,4.4,4.34545454545454,3.9,4.35,2.09805825242718,2.8,2.7875,2.01666666666667,3.6,3.35,3.1,1.94,2.4,4.1,3.3,4.9,3.1,2.45833333333333,2.7,3.09444444444444,3.9,3.8,4.4,3.6,3.1,3.4,3,2,1,3.6,4.6,2.35,3.5,3,1,2.14668803418803,3.86666666666667,2.6,4.3,4.7,4.1,2.8,4.1,3.7,4.2,3.475,3.95,4,1,2.525,2.7,2.58666666666667,3,3.66,2.6,2.7,3.3,3.4,3.8,2.64481409001957,3.8,2.2,2.7,3.63333333333333,3.14461538461539,3.8,3.575,3.8,3.60833333333333,3.4,3.4,3.5,3.7,2.2,3.7,4.5,3.4,3.4,2.82352941176471,3.9,2.9,2.9,2.9,3.15,3.3,3.25,4.2,3.5125,2.9,3.4,4,3.6,4,4,4.3,1,1,4.6,3.9,3.8,4.4,4.4,2.5,2.86857142857143,3.5,2.55,3.8,3.1,3.05,3.4,3.5,2.32058823529412,2.9,3.7,2.89,3.9,3.04,3.65,3.4,2.4,2.4,3.15,2.5,3.4,3.58,3.6,3.5,3.9,1,3.2,3.8,3.33571428571429,3.7375,3.6,3.9,4.5,2.88888888888889,2.7,3.83333333333333,3.7,4.3,3.8,3.9,2.6,4.3,3.7,3.5,4.2,4.3,3.16666666666667,3.75,4.25,3.53333333333333,4,4,3.8,3.4,3.5,3.95,3,4.03333333333333,3.6,1,4.2,3.5,3.62,3.7,3.75,3.4,3.9,3.9,4.46,3.8,3.6,2.66486486486486,3,3.1,2.9,2.88888888888889,3.8,2.9,2.9,2.7,3.2,3.4,4.03333333333333,3.8,1,3.33333333333333,2.6,3.7,2,3.8,3.8,3.2,3.1,3.3,4,1,3.93333333333333,4.4,4.1,3.03333333333333,4.4,3.8,4.25,3.4,2.87142857142857,4.2,3.3,3.35,3.9,2.7,3.8,3.9,4.4,4.3,3.2,3.9,2.6,4.2,3.9,4,1,3.7,4,3.83333333333333,4.6,4.4,3.9,4.3,3.6,3.4,3.8,3.9,4.3,3.9,4.2,2.05,1,3.8,2.4,2.7,2.6,3.00838323353293,1,3.9,2.1,3.575,3.5,2.73604060913705,3.7,3.76666666666667,2.8,2.7125,3.55,3.7,2.9,3.2,3.76,2.1,3.7,2.9,3.3,3.3,3.5,3.5,3.8,4,4.1,1,1,2.55,2.15,3.1,3.6,4.2,2.85,4,1,1,3.3,3.4,3.8,2.04,3.6,1,1,4.5,2.31304347826087,2.69230769230769,1,3.1,1,2.7,3.1,2.4,3.05,2.6,2.4,3.52857142857143,3.1,3,2.87777777777778,3.2375,3.2,2.8,3.4,2.85,3.4,1,3.3,1,2.93333333333333,2.83333333333333,4.25,2.1,2.5,3.175,3.9,2.87727272727273,3.8,3.2,2.5,3.6,2.43333333333333,3,2.18,3.5,2.8,3.3,3.95,3.5,3.7,3.25,4,4,4.1,4.1,3.7,3.9,4.2,3.95,4.06666666666667,4.2,3.4,4,4.6,3.6,3.15,2.28181818181818,4.7,4.1,4.6,3.75,3.7,1,4.5,3.7,3.3,3.1,2.76230769230769,3.3,1,3.4,3.7,1,3.66666666666667,3.7,4.3,3.9,3.6,4,3.5,3.4,3.4,4.14,3.8,4,3.125,4,4.4,3.35,3.6,3.4,4.6,1,2.22045454545455,2.3,1.53333333333333,1,3.7,2.85714285714286,1,3.85,4.2,4.2,4.1,3.1,4.1,4.65,4.5,3.6,4.7,3.2,4.275,4.9,4.05,3.8,4,3.2,4.7,4.4,3.8,4,4.2,3.7,3.9,4,3.7,4.7,3.8,4.2,4.6,3.9,4,4.4,4.45,3.7,1,3.9,4.2,3.9,4,4.2,4.15,3.8,3.7,3.1,3,3.5,2.63693693693694,3.8,4.2,2.16666666666667,3.5,3.9,3.4,2.63235294117647,1,4.1,1.63333333333333,2.8,1,1,2.675,3.3,4.1,3.7,3.01111111111111,1.95,1,3.1,3.6,1,3.04210526315789,2.95952380952381,3.5,3.35,3.5,3.1,2.8,2.8,3,3.5,1,4,1,1,3,2.25,3.975,3.6,4.3,3.7,4.25,4,3.6,4.4,4.1,4.9,4.1,3.6,4,4.4,4.2,4.4,3.5,2.5241610738255,2.9,3.5,4.4,4,1.38333333333333,3.3,2.3,3.4,3.9,3.9,2.86666666666667,1.82222222222222,3.1,3.7,3.8,2.35555555555556,1,2.5,3.3,2.875,3.9,3.3,2.9,3.1,3.8,3.46666666666667,3.46666666666667,2.7,2.64,4.9,3.9,3.95,3.8,3.63333333333333,3.5,4.9,3.8,4,4.5,4,4.4,4.9,4.9,3.9,1.4,1,4.1,2.275,3.5,4,3.86,4.3,4.3,4.16666666666667,4.2,4,4.1,3.46666666666667,3.8,3.8,3.7,3.9,3.1,4.5,3.6,4.4,1,2.46923076923077,1,2.6,3.65,1,1,2.95,4.1,3.6,4.3,4.3,1,4.3,4,4.1,4.3,4.2,3.2,4.9,4.4,4.2}</c:f>
              <c:numCache>
                <c:formatCode>General</c:formatCode>
                <c:ptCount val="1989"/>
                <c:pt idx="0">
                  <c:v>1.475</c:v>
                </c:pt>
                <c:pt idx="1">
                  <c:v>1</c:v>
                </c:pt>
                <c:pt idx="2">
                  <c:v>1</c:v>
                </c:pt>
                <c:pt idx="3">
                  <c:v>1</c:v>
                </c:pt>
                <c:pt idx="4">
                  <c:v>4.7</c:v>
                </c:pt>
                <c:pt idx="5">
                  <c:v>4.2</c:v>
                </c:pt>
                <c:pt idx="6">
                  <c:v>2.4</c:v>
                </c:pt>
                <c:pt idx="7">
                  <c:v>4.1</c:v>
                </c:pt>
                <c:pt idx="8">
                  <c:v>3.1</c:v>
                </c:pt>
                <c:pt idx="9">
                  <c:v>4.2</c:v>
                </c:pt>
                <c:pt idx="10">
                  <c:v>4.6</c:v>
                </c:pt>
                <c:pt idx="11">
                  <c:v>3.75</c:v>
                </c:pt>
                <c:pt idx="12">
                  <c:v>4.0625</c:v>
                </c:pt>
                <c:pt idx="13">
                  <c:v>4.6</c:v>
                </c:pt>
                <c:pt idx="14">
                  <c:v>4.6</c:v>
                </c:pt>
                <c:pt idx="15">
                  <c:v>4.5</c:v>
                </c:pt>
                <c:pt idx="16">
                  <c:v>3.3</c:v>
                </c:pt>
                <c:pt idx="17">
                  <c:v>3.8</c:v>
                </c:pt>
                <c:pt idx="18">
                  <c:v>4.225</c:v>
                </c:pt>
                <c:pt idx="19">
                  <c:v>1</c:v>
                </c:pt>
                <c:pt idx="20">
                  <c:v>3.7</c:v>
                </c:pt>
                <c:pt idx="21">
                  <c:v>3.8</c:v>
                </c:pt>
                <c:pt idx="22">
                  <c:v>3.85</c:v>
                </c:pt>
                <c:pt idx="23">
                  <c:v>4.9</c:v>
                </c:pt>
                <c:pt idx="24">
                  <c:v>3.3</c:v>
                </c:pt>
                <c:pt idx="25">
                  <c:v>3.95</c:v>
                </c:pt>
                <c:pt idx="26">
                  <c:v>3.825</c:v>
                </c:pt>
                <c:pt idx="27">
                  <c:v>3.81428571428571</c:v>
                </c:pt>
                <c:pt idx="28">
                  <c:v>4.03333333333333</c:v>
                </c:pt>
                <c:pt idx="29">
                  <c:v>4.3</c:v>
                </c:pt>
                <c:pt idx="30">
                  <c:v>3.4</c:v>
                </c:pt>
                <c:pt idx="31">
                  <c:v>4</c:v>
                </c:pt>
                <c:pt idx="32">
                  <c:v>4.2</c:v>
                </c:pt>
                <c:pt idx="33">
                  <c:v>4.4</c:v>
                </c:pt>
                <c:pt idx="34">
                  <c:v>4</c:v>
                </c:pt>
                <c:pt idx="35">
                  <c:v>3.6</c:v>
                </c:pt>
                <c:pt idx="36">
                  <c:v>4.1</c:v>
                </c:pt>
                <c:pt idx="37">
                  <c:v>4.5</c:v>
                </c:pt>
                <c:pt idx="38">
                  <c:v>4.13333333333333</c:v>
                </c:pt>
                <c:pt idx="39">
                  <c:v>4.05714285714286</c:v>
                </c:pt>
                <c:pt idx="40">
                  <c:v>4.7</c:v>
                </c:pt>
                <c:pt idx="41">
                  <c:v>3.8</c:v>
                </c:pt>
                <c:pt idx="42">
                  <c:v>4.6</c:v>
                </c:pt>
                <c:pt idx="43">
                  <c:v>4.9</c:v>
                </c:pt>
                <c:pt idx="44">
                  <c:v>3.7</c:v>
                </c:pt>
                <c:pt idx="45">
                  <c:v>3.85</c:v>
                </c:pt>
                <c:pt idx="46">
                  <c:v>4.2</c:v>
                </c:pt>
                <c:pt idx="47">
                  <c:v>4.9</c:v>
                </c:pt>
                <c:pt idx="48">
                  <c:v>2.5</c:v>
                </c:pt>
                <c:pt idx="49">
                  <c:v>3.5</c:v>
                </c:pt>
                <c:pt idx="50">
                  <c:v>3.7</c:v>
                </c:pt>
                <c:pt idx="51">
                  <c:v>4.9</c:v>
                </c:pt>
                <c:pt idx="52">
                  <c:v>4.6</c:v>
                </c:pt>
                <c:pt idx="53">
                  <c:v>3.8</c:v>
                </c:pt>
                <c:pt idx="54">
                  <c:v>3.7</c:v>
                </c:pt>
                <c:pt idx="55">
                  <c:v>3.7</c:v>
                </c:pt>
                <c:pt idx="56">
                  <c:v>3.7</c:v>
                </c:pt>
                <c:pt idx="57">
                  <c:v>4.65</c:v>
                </c:pt>
                <c:pt idx="58">
                  <c:v>3.9</c:v>
                </c:pt>
                <c:pt idx="59">
                  <c:v>4.7</c:v>
                </c:pt>
                <c:pt idx="60">
                  <c:v>4.3</c:v>
                </c:pt>
                <c:pt idx="61">
                  <c:v>4.2</c:v>
                </c:pt>
                <c:pt idx="62">
                  <c:v>3.5</c:v>
                </c:pt>
                <c:pt idx="63">
                  <c:v>4.2</c:v>
                </c:pt>
                <c:pt idx="64">
                  <c:v>3.32631578947368</c:v>
                </c:pt>
                <c:pt idx="65">
                  <c:v>3.8</c:v>
                </c:pt>
                <c:pt idx="66">
                  <c:v>2.25714285714286</c:v>
                </c:pt>
                <c:pt idx="67">
                  <c:v>4</c:v>
                </c:pt>
                <c:pt idx="68">
                  <c:v>3.3</c:v>
                </c:pt>
                <c:pt idx="69">
                  <c:v>2.93225806451613</c:v>
                </c:pt>
                <c:pt idx="70">
                  <c:v>4.2</c:v>
                </c:pt>
                <c:pt idx="71">
                  <c:v>3.3</c:v>
                </c:pt>
                <c:pt idx="72">
                  <c:v>3.7</c:v>
                </c:pt>
                <c:pt idx="73">
                  <c:v>3.7</c:v>
                </c:pt>
                <c:pt idx="74">
                  <c:v>4</c:v>
                </c:pt>
                <c:pt idx="75">
                  <c:v>4</c:v>
                </c:pt>
                <c:pt idx="76">
                  <c:v>4.5</c:v>
                </c:pt>
                <c:pt idx="77">
                  <c:v>4.2</c:v>
                </c:pt>
                <c:pt idx="78">
                  <c:v>3.6</c:v>
                </c:pt>
                <c:pt idx="79">
                  <c:v>3.8</c:v>
                </c:pt>
                <c:pt idx="80">
                  <c:v>2.46666666666667</c:v>
                </c:pt>
                <c:pt idx="81">
                  <c:v>3.85</c:v>
                </c:pt>
                <c:pt idx="82">
                  <c:v>3.8</c:v>
                </c:pt>
                <c:pt idx="83">
                  <c:v>3.6</c:v>
                </c:pt>
                <c:pt idx="84">
                  <c:v>4.1</c:v>
                </c:pt>
                <c:pt idx="85">
                  <c:v>3.7</c:v>
                </c:pt>
                <c:pt idx="86">
                  <c:v>3.5</c:v>
                </c:pt>
                <c:pt idx="87">
                  <c:v>1</c:v>
                </c:pt>
                <c:pt idx="88">
                  <c:v>3.6</c:v>
                </c:pt>
                <c:pt idx="89">
                  <c:v>4.2</c:v>
                </c:pt>
                <c:pt idx="90">
                  <c:v>3.96666666666667</c:v>
                </c:pt>
                <c:pt idx="91">
                  <c:v>3.85</c:v>
                </c:pt>
                <c:pt idx="92">
                  <c:v>3.2</c:v>
                </c:pt>
                <c:pt idx="93">
                  <c:v>4.6</c:v>
                </c:pt>
                <c:pt idx="94">
                  <c:v>3.7</c:v>
                </c:pt>
                <c:pt idx="95">
                  <c:v>3.3</c:v>
                </c:pt>
                <c:pt idx="96">
                  <c:v>3.2</c:v>
                </c:pt>
                <c:pt idx="97">
                  <c:v>3.9</c:v>
                </c:pt>
                <c:pt idx="98">
                  <c:v>3.9</c:v>
                </c:pt>
                <c:pt idx="99">
                  <c:v>4.2</c:v>
                </c:pt>
                <c:pt idx="100">
                  <c:v>4</c:v>
                </c:pt>
                <c:pt idx="101">
                  <c:v>3.7</c:v>
                </c:pt>
                <c:pt idx="102">
                  <c:v>3.8</c:v>
                </c:pt>
                <c:pt idx="103">
                  <c:v>3.7</c:v>
                </c:pt>
                <c:pt idx="104">
                  <c:v>4.16666666666667</c:v>
                </c:pt>
                <c:pt idx="105">
                  <c:v>4.7</c:v>
                </c:pt>
                <c:pt idx="106">
                  <c:v>4.4</c:v>
                </c:pt>
                <c:pt idx="107">
                  <c:v>4.9</c:v>
                </c:pt>
                <c:pt idx="108">
                  <c:v>4.1</c:v>
                </c:pt>
                <c:pt idx="109">
                  <c:v>4.6</c:v>
                </c:pt>
                <c:pt idx="110">
                  <c:v>3.5</c:v>
                </c:pt>
                <c:pt idx="111">
                  <c:v>4.4</c:v>
                </c:pt>
                <c:pt idx="112">
                  <c:v>3.8375</c:v>
                </c:pt>
                <c:pt idx="113">
                  <c:v>4</c:v>
                </c:pt>
                <c:pt idx="114">
                  <c:v>4.225</c:v>
                </c:pt>
                <c:pt idx="115">
                  <c:v>4.5</c:v>
                </c:pt>
                <c:pt idx="116">
                  <c:v>4</c:v>
                </c:pt>
                <c:pt idx="117">
                  <c:v>4</c:v>
                </c:pt>
                <c:pt idx="118">
                  <c:v>3.5</c:v>
                </c:pt>
                <c:pt idx="119">
                  <c:v>4.1</c:v>
                </c:pt>
                <c:pt idx="120">
                  <c:v>3.8</c:v>
                </c:pt>
                <c:pt idx="121">
                  <c:v>3.8</c:v>
                </c:pt>
                <c:pt idx="122">
                  <c:v>2.6</c:v>
                </c:pt>
                <c:pt idx="123">
                  <c:v>3.4</c:v>
                </c:pt>
                <c:pt idx="124">
                  <c:v>3.5</c:v>
                </c:pt>
                <c:pt idx="125">
                  <c:v>3.6</c:v>
                </c:pt>
                <c:pt idx="126">
                  <c:v>3.7</c:v>
                </c:pt>
                <c:pt idx="127">
                  <c:v>3.1</c:v>
                </c:pt>
                <c:pt idx="128">
                  <c:v>3.5</c:v>
                </c:pt>
                <c:pt idx="129">
                  <c:v>4.2</c:v>
                </c:pt>
                <c:pt idx="130">
                  <c:v>2.9</c:v>
                </c:pt>
                <c:pt idx="131">
                  <c:v>4.5</c:v>
                </c:pt>
                <c:pt idx="132">
                  <c:v>2.9</c:v>
                </c:pt>
                <c:pt idx="133">
                  <c:v>3.3</c:v>
                </c:pt>
                <c:pt idx="134">
                  <c:v>3.08333333333333</c:v>
                </c:pt>
                <c:pt idx="135">
                  <c:v>4.3</c:v>
                </c:pt>
                <c:pt idx="136">
                  <c:v>4.6</c:v>
                </c:pt>
                <c:pt idx="137">
                  <c:v>4.75</c:v>
                </c:pt>
                <c:pt idx="138">
                  <c:v>4.2</c:v>
                </c:pt>
                <c:pt idx="139">
                  <c:v>3.5</c:v>
                </c:pt>
                <c:pt idx="140">
                  <c:v>2.8</c:v>
                </c:pt>
                <c:pt idx="141">
                  <c:v>4.2</c:v>
                </c:pt>
                <c:pt idx="142">
                  <c:v>4.6</c:v>
                </c:pt>
                <c:pt idx="143">
                  <c:v>3.02</c:v>
                </c:pt>
                <c:pt idx="144">
                  <c:v>4.3</c:v>
                </c:pt>
                <c:pt idx="145">
                  <c:v>3.875</c:v>
                </c:pt>
                <c:pt idx="146">
                  <c:v>4.2</c:v>
                </c:pt>
                <c:pt idx="147">
                  <c:v>3.8</c:v>
                </c:pt>
                <c:pt idx="148">
                  <c:v>4.4</c:v>
                </c:pt>
                <c:pt idx="149">
                  <c:v>3.8</c:v>
                </c:pt>
                <c:pt idx="150">
                  <c:v>4.7</c:v>
                </c:pt>
                <c:pt idx="151">
                  <c:v>3.8</c:v>
                </c:pt>
                <c:pt idx="152">
                  <c:v>4.2</c:v>
                </c:pt>
                <c:pt idx="153">
                  <c:v>4.1</c:v>
                </c:pt>
                <c:pt idx="154">
                  <c:v>3.9</c:v>
                </c:pt>
                <c:pt idx="155">
                  <c:v>3.5</c:v>
                </c:pt>
                <c:pt idx="156">
                  <c:v>4.5</c:v>
                </c:pt>
                <c:pt idx="157">
                  <c:v>3</c:v>
                </c:pt>
                <c:pt idx="158">
                  <c:v>3.8</c:v>
                </c:pt>
                <c:pt idx="159">
                  <c:v>3.9</c:v>
                </c:pt>
                <c:pt idx="160">
                  <c:v>4</c:v>
                </c:pt>
                <c:pt idx="161">
                  <c:v>4.2</c:v>
                </c:pt>
                <c:pt idx="162">
                  <c:v>4.6</c:v>
                </c:pt>
                <c:pt idx="163">
                  <c:v>3.1</c:v>
                </c:pt>
                <c:pt idx="164">
                  <c:v>3.9</c:v>
                </c:pt>
                <c:pt idx="165">
                  <c:v>4.1</c:v>
                </c:pt>
                <c:pt idx="166">
                  <c:v>4.2</c:v>
                </c:pt>
                <c:pt idx="167">
                  <c:v>4.4</c:v>
                </c:pt>
                <c:pt idx="168">
                  <c:v>4.4</c:v>
                </c:pt>
                <c:pt idx="169">
                  <c:v>3.95</c:v>
                </c:pt>
                <c:pt idx="170">
                  <c:v>3.5</c:v>
                </c:pt>
                <c:pt idx="171">
                  <c:v>2.9</c:v>
                </c:pt>
                <c:pt idx="172">
                  <c:v>1</c:v>
                </c:pt>
                <c:pt idx="173">
                  <c:v>4.1</c:v>
                </c:pt>
                <c:pt idx="174">
                  <c:v>4.1</c:v>
                </c:pt>
                <c:pt idx="175">
                  <c:v>4.5</c:v>
                </c:pt>
                <c:pt idx="176">
                  <c:v>4.3</c:v>
                </c:pt>
                <c:pt idx="177">
                  <c:v>4.1</c:v>
                </c:pt>
                <c:pt idx="178">
                  <c:v>3.6</c:v>
                </c:pt>
                <c:pt idx="179">
                  <c:v>3.7</c:v>
                </c:pt>
                <c:pt idx="180">
                  <c:v>4.1</c:v>
                </c:pt>
                <c:pt idx="181">
                  <c:v>4.16666666666667</c:v>
                </c:pt>
                <c:pt idx="182">
                  <c:v>3.1</c:v>
                </c:pt>
                <c:pt idx="183">
                  <c:v>4</c:v>
                </c:pt>
                <c:pt idx="184">
                  <c:v>3.8</c:v>
                </c:pt>
                <c:pt idx="185">
                  <c:v>4.4</c:v>
                </c:pt>
                <c:pt idx="186">
                  <c:v>3.9</c:v>
                </c:pt>
                <c:pt idx="187">
                  <c:v>1</c:v>
                </c:pt>
                <c:pt idx="188">
                  <c:v>3.15</c:v>
                </c:pt>
                <c:pt idx="189">
                  <c:v>4.1</c:v>
                </c:pt>
                <c:pt idx="190">
                  <c:v>1</c:v>
                </c:pt>
                <c:pt idx="191">
                  <c:v>1</c:v>
                </c:pt>
                <c:pt idx="192">
                  <c:v>1</c:v>
                </c:pt>
                <c:pt idx="193">
                  <c:v>1</c:v>
                </c:pt>
                <c:pt idx="194">
                  <c:v>3.8</c:v>
                </c:pt>
                <c:pt idx="195">
                  <c:v>3.7</c:v>
                </c:pt>
                <c:pt idx="196">
                  <c:v>2.31296296296296</c:v>
                </c:pt>
                <c:pt idx="197">
                  <c:v>4.2</c:v>
                </c:pt>
                <c:pt idx="198">
                  <c:v>4.2</c:v>
                </c:pt>
                <c:pt idx="199">
                  <c:v>3.4</c:v>
                </c:pt>
                <c:pt idx="200">
                  <c:v>3.6</c:v>
                </c:pt>
                <c:pt idx="201">
                  <c:v>3.8</c:v>
                </c:pt>
                <c:pt idx="202">
                  <c:v>4.1</c:v>
                </c:pt>
                <c:pt idx="203">
                  <c:v>4.3</c:v>
                </c:pt>
                <c:pt idx="204">
                  <c:v>2.04</c:v>
                </c:pt>
                <c:pt idx="205">
                  <c:v>3.53333333333333</c:v>
                </c:pt>
                <c:pt idx="206">
                  <c:v>1</c:v>
                </c:pt>
                <c:pt idx="207">
                  <c:v>2.63529411764706</c:v>
                </c:pt>
                <c:pt idx="208">
                  <c:v>3.1</c:v>
                </c:pt>
                <c:pt idx="209">
                  <c:v>3.63333333333333</c:v>
                </c:pt>
                <c:pt idx="210">
                  <c:v>4</c:v>
                </c:pt>
                <c:pt idx="211">
                  <c:v>3.4</c:v>
                </c:pt>
                <c:pt idx="212">
                  <c:v>3.3984126984127</c:v>
                </c:pt>
                <c:pt idx="213">
                  <c:v>4.2</c:v>
                </c:pt>
                <c:pt idx="214">
                  <c:v>1</c:v>
                </c:pt>
                <c:pt idx="215">
                  <c:v>3.5</c:v>
                </c:pt>
                <c:pt idx="216">
                  <c:v>3.6</c:v>
                </c:pt>
                <c:pt idx="217">
                  <c:v>3.4</c:v>
                </c:pt>
                <c:pt idx="218">
                  <c:v>3.4</c:v>
                </c:pt>
                <c:pt idx="219">
                  <c:v>1</c:v>
                </c:pt>
                <c:pt idx="220">
                  <c:v>3.4</c:v>
                </c:pt>
                <c:pt idx="221">
                  <c:v>3.5</c:v>
                </c:pt>
                <c:pt idx="222">
                  <c:v>2.66759259259259</c:v>
                </c:pt>
                <c:pt idx="223">
                  <c:v>3.4</c:v>
                </c:pt>
                <c:pt idx="224">
                  <c:v>2.75</c:v>
                </c:pt>
                <c:pt idx="225">
                  <c:v>2.7</c:v>
                </c:pt>
                <c:pt idx="226">
                  <c:v>3.1</c:v>
                </c:pt>
                <c:pt idx="227">
                  <c:v>2.9</c:v>
                </c:pt>
                <c:pt idx="228">
                  <c:v>4.1</c:v>
                </c:pt>
                <c:pt idx="229">
                  <c:v>1</c:v>
                </c:pt>
                <c:pt idx="230">
                  <c:v>2.86666666666667</c:v>
                </c:pt>
                <c:pt idx="231">
                  <c:v>2.9</c:v>
                </c:pt>
                <c:pt idx="232">
                  <c:v>1.66666666666667</c:v>
                </c:pt>
                <c:pt idx="233">
                  <c:v>2.9</c:v>
                </c:pt>
                <c:pt idx="234">
                  <c:v>1</c:v>
                </c:pt>
                <c:pt idx="235">
                  <c:v>1</c:v>
                </c:pt>
                <c:pt idx="236">
                  <c:v>4.4</c:v>
                </c:pt>
                <c:pt idx="237">
                  <c:v>3.2</c:v>
                </c:pt>
                <c:pt idx="238">
                  <c:v>4.9</c:v>
                </c:pt>
                <c:pt idx="239">
                  <c:v>3.9</c:v>
                </c:pt>
                <c:pt idx="240">
                  <c:v>2.3</c:v>
                </c:pt>
                <c:pt idx="241">
                  <c:v>3.8</c:v>
                </c:pt>
                <c:pt idx="242">
                  <c:v>4</c:v>
                </c:pt>
                <c:pt idx="243">
                  <c:v>4.1</c:v>
                </c:pt>
                <c:pt idx="244">
                  <c:v>3.5</c:v>
                </c:pt>
                <c:pt idx="245">
                  <c:v>3.97777777777778</c:v>
                </c:pt>
                <c:pt idx="246">
                  <c:v>4.9</c:v>
                </c:pt>
                <c:pt idx="247">
                  <c:v>4.5</c:v>
                </c:pt>
                <c:pt idx="248">
                  <c:v>3.7</c:v>
                </c:pt>
                <c:pt idx="249">
                  <c:v>4.5</c:v>
                </c:pt>
                <c:pt idx="250">
                  <c:v>4.6</c:v>
                </c:pt>
                <c:pt idx="251">
                  <c:v>4.3</c:v>
                </c:pt>
                <c:pt idx="252">
                  <c:v>4.1</c:v>
                </c:pt>
                <c:pt idx="253">
                  <c:v>4</c:v>
                </c:pt>
                <c:pt idx="254">
                  <c:v>3.62</c:v>
                </c:pt>
                <c:pt idx="255">
                  <c:v>1</c:v>
                </c:pt>
                <c:pt idx="256">
                  <c:v>3.2</c:v>
                </c:pt>
                <c:pt idx="257">
                  <c:v>2.53333333333333</c:v>
                </c:pt>
                <c:pt idx="258">
                  <c:v>3.7</c:v>
                </c:pt>
                <c:pt idx="259">
                  <c:v>4.1</c:v>
                </c:pt>
                <c:pt idx="260">
                  <c:v>3.9</c:v>
                </c:pt>
                <c:pt idx="261">
                  <c:v>2.76111111111111</c:v>
                </c:pt>
                <c:pt idx="262">
                  <c:v>4.5</c:v>
                </c:pt>
                <c:pt idx="263">
                  <c:v>2.3</c:v>
                </c:pt>
                <c:pt idx="264">
                  <c:v>2.66666666666667</c:v>
                </c:pt>
                <c:pt idx="265">
                  <c:v>1</c:v>
                </c:pt>
                <c:pt idx="266">
                  <c:v>3.1</c:v>
                </c:pt>
                <c:pt idx="267">
                  <c:v>4.8</c:v>
                </c:pt>
                <c:pt idx="268">
                  <c:v>3.1</c:v>
                </c:pt>
                <c:pt idx="269">
                  <c:v>4.3</c:v>
                </c:pt>
                <c:pt idx="270">
                  <c:v>4.3</c:v>
                </c:pt>
                <c:pt idx="271">
                  <c:v>3.2</c:v>
                </c:pt>
                <c:pt idx="272">
                  <c:v>3.43333333333333</c:v>
                </c:pt>
                <c:pt idx="273">
                  <c:v>4</c:v>
                </c:pt>
                <c:pt idx="274">
                  <c:v>1.97222222222222</c:v>
                </c:pt>
                <c:pt idx="275">
                  <c:v>4</c:v>
                </c:pt>
                <c:pt idx="276">
                  <c:v>2.8</c:v>
                </c:pt>
                <c:pt idx="277">
                  <c:v>3.52857142857143</c:v>
                </c:pt>
                <c:pt idx="278">
                  <c:v>3.2</c:v>
                </c:pt>
                <c:pt idx="279">
                  <c:v>3.4</c:v>
                </c:pt>
                <c:pt idx="280">
                  <c:v>2.42352941176471</c:v>
                </c:pt>
                <c:pt idx="281">
                  <c:v>3.7</c:v>
                </c:pt>
                <c:pt idx="282">
                  <c:v>2.65</c:v>
                </c:pt>
                <c:pt idx="283">
                  <c:v>4.6</c:v>
                </c:pt>
                <c:pt idx="284">
                  <c:v>2.7</c:v>
                </c:pt>
                <c:pt idx="285">
                  <c:v>3.96666666666667</c:v>
                </c:pt>
                <c:pt idx="286">
                  <c:v>3.44</c:v>
                </c:pt>
                <c:pt idx="287">
                  <c:v>1</c:v>
                </c:pt>
                <c:pt idx="288">
                  <c:v>3.4625</c:v>
                </c:pt>
                <c:pt idx="289">
                  <c:v>4</c:v>
                </c:pt>
                <c:pt idx="290">
                  <c:v>4.675</c:v>
                </c:pt>
                <c:pt idx="291">
                  <c:v>4.6</c:v>
                </c:pt>
                <c:pt idx="292">
                  <c:v>1</c:v>
                </c:pt>
                <c:pt idx="293">
                  <c:v>3.9</c:v>
                </c:pt>
                <c:pt idx="294">
                  <c:v>4.6</c:v>
                </c:pt>
                <c:pt idx="295">
                  <c:v>4.3</c:v>
                </c:pt>
                <c:pt idx="296">
                  <c:v>1</c:v>
                </c:pt>
                <c:pt idx="297">
                  <c:v>4.4</c:v>
                </c:pt>
                <c:pt idx="298">
                  <c:v>4.2</c:v>
                </c:pt>
                <c:pt idx="299">
                  <c:v>4.6</c:v>
                </c:pt>
                <c:pt idx="300">
                  <c:v>3.9</c:v>
                </c:pt>
                <c:pt idx="301">
                  <c:v>3.66666666666667</c:v>
                </c:pt>
                <c:pt idx="302">
                  <c:v>3.7</c:v>
                </c:pt>
                <c:pt idx="303">
                  <c:v>4.1</c:v>
                </c:pt>
                <c:pt idx="304">
                  <c:v>3.7</c:v>
                </c:pt>
                <c:pt idx="305">
                  <c:v>3.7</c:v>
                </c:pt>
                <c:pt idx="306">
                  <c:v>3.6</c:v>
                </c:pt>
                <c:pt idx="307">
                  <c:v>4.3</c:v>
                </c:pt>
                <c:pt idx="308">
                  <c:v>3.7</c:v>
                </c:pt>
                <c:pt idx="309">
                  <c:v>3.8</c:v>
                </c:pt>
                <c:pt idx="310">
                  <c:v>4.5</c:v>
                </c:pt>
                <c:pt idx="311">
                  <c:v>4</c:v>
                </c:pt>
                <c:pt idx="312">
                  <c:v>4.1</c:v>
                </c:pt>
                <c:pt idx="313">
                  <c:v>3.5</c:v>
                </c:pt>
                <c:pt idx="314">
                  <c:v>4.4</c:v>
                </c:pt>
                <c:pt idx="315">
                  <c:v>4.4</c:v>
                </c:pt>
                <c:pt idx="316">
                  <c:v>4.2</c:v>
                </c:pt>
                <c:pt idx="317">
                  <c:v>4.36666666666667</c:v>
                </c:pt>
                <c:pt idx="318">
                  <c:v>4.1</c:v>
                </c:pt>
                <c:pt idx="319">
                  <c:v>4.1</c:v>
                </c:pt>
                <c:pt idx="320">
                  <c:v>3.8</c:v>
                </c:pt>
                <c:pt idx="321">
                  <c:v>3.8</c:v>
                </c:pt>
                <c:pt idx="322">
                  <c:v>4.3</c:v>
                </c:pt>
                <c:pt idx="323">
                  <c:v>4.4</c:v>
                </c:pt>
                <c:pt idx="324">
                  <c:v>4.1</c:v>
                </c:pt>
                <c:pt idx="325">
                  <c:v>4</c:v>
                </c:pt>
                <c:pt idx="326">
                  <c:v>4.8</c:v>
                </c:pt>
                <c:pt idx="327">
                  <c:v>4.4</c:v>
                </c:pt>
                <c:pt idx="328">
                  <c:v>4.375</c:v>
                </c:pt>
                <c:pt idx="329">
                  <c:v>4.4</c:v>
                </c:pt>
                <c:pt idx="330">
                  <c:v>3.85</c:v>
                </c:pt>
                <c:pt idx="331">
                  <c:v>3.8</c:v>
                </c:pt>
                <c:pt idx="332">
                  <c:v>3.85</c:v>
                </c:pt>
                <c:pt idx="333">
                  <c:v>4.5</c:v>
                </c:pt>
                <c:pt idx="334">
                  <c:v>4.1</c:v>
                </c:pt>
                <c:pt idx="335">
                  <c:v>3.95</c:v>
                </c:pt>
                <c:pt idx="336">
                  <c:v>3.8</c:v>
                </c:pt>
                <c:pt idx="337">
                  <c:v>4.9</c:v>
                </c:pt>
                <c:pt idx="338">
                  <c:v>3.8</c:v>
                </c:pt>
                <c:pt idx="339">
                  <c:v>3.7</c:v>
                </c:pt>
                <c:pt idx="340">
                  <c:v>3.9</c:v>
                </c:pt>
                <c:pt idx="341">
                  <c:v>4.5</c:v>
                </c:pt>
                <c:pt idx="342">
                  <c:v>3.27272727272727</c:v>
                </c:pt>
                <c:pt idx="343">
                  <c:v>3.6</c:v>
                </c:pt>
                <c:pt idx="344">
                  <c:v>4.2</c:v>
                </c:pt>
                <c:pt idx="345">
                  <c:v>3.25238095238095</c:v>
                </c:pt>
                <c:pt idx="346">
                  <c:v>3.7</c:v>
                </c:pt>
                <c:pt idx="347">
                  <c:v>2.46666666666667</c:v>
                </c:pt>
                <c:pt idx="348">
                  <c:v>3</c:v>
                </c:pt>
                <c:pt idx="349">
                  <c:v>4</c:v>
                </c:pt>
                <c:pt idx="350">
                  <c:v>3.6</c:v>
                </c:pt>
                <c:pt idx="351">
                  <c:v>4</c:v>
                </c:pt>
                <c:pt idx="352">
                  <c:v>2.2</c:v>
                </c:pt>
                <c:pt idx="353">
                  <c:v>3.9</c:v>
                </c:pt>
                <c:pt idx="354">
                  <c:v>4</c:v>
                </c:pt>
                <c:pt idx="355">
                  <c:v>4.3</c:v>
                </c:pt>
                <c:pt idx="356">
                  <c:v>3.6</c:v>
                </c:pt>
                <c:pt idx="357">
                  <c:v>3.9</c:v>
                </c:pt>
                <c:pt idx="358">
                  <c:v>4.3</c:v>
                </c:pt>
                <c:pt idx="359">
                  <c:v>1</c:v>
                </c:pt>
                <c:pt idx="360">
                  <c:v>3.55</c:v>
                </c:pt>
                <c:pt idx="361">
                  <c:v>4.4</c:v>
                </c:pt>
                <c:pt idx="362">
                  <c:v>4</c:v>
                </c:pt>
                <c:pt idx="363">
                  <c:v>3.53333333333333</c:v>
                </c:pt>
                <c:pt idx="364">
                  <c:v>4.1</c:v>
                </c:pt>
                <c:pt idx="365">
                  <c:v>3.86666666666667</c:v>
                </c:pt>
                <c:pt idx="366">
                  <c:v>3.4</c:v>
                </c:pt>
                <c:pt idx="367">
                  <c:v>3.8</c:v>
                </c:pt>
                <c:pt idx="368">
                  <c:v>3.8</c:v>
                </c:pt>
                <c:pt idx="369">
                  <c:v>2.9673835125448</c:v>
                </c:pt>
                <c:pt idx="370">
                  <c:v>4.3</c:v>
                </c:pt>
                <c:pt idx="371">
                  <c:v>3.7</c:v>
                </c:pt>
                <c:pt idx="372">
                  <c:v>4.35</c:v>
                </c:pt>
                <c:pt idx="373">
                  <c:v>4.26666666666667</c:v>
                </c:pt>
                <c:pt idx="374">
                  <c:v>4.35</c:v>
                </c:pt>
                <c:pt idx="375">
                  <c:v>3.9</c:v>
                </c:pt>
                <c:pt idx="376">
                  <c:v>4.6</c:v>
                </c:pt>
                <c:pt idx="377">
                  <c:v>3.9</c:v>
                </c:pt>
                <c:pt idx="378">
                  <c:v>3.6</c:v>
                </c:pt>
                <c:pt idx="379">
                  <c:v>3.7</c:v>
                </c:pt>
                <c:pt idx="380">
                  <c:v>4</c:v>
                </c:pt>
                <c:pt idx="381">
                  <c:v>4.1</c:v>
                </c:pt>
                <c:pt idx="382">
                  <c:v>3.6</c:v>
                </c:pt>
                <c:pt idx="383">
                  <c:v>3.7</c:v>
                </c:pt>
                <c:pt idx="384">
                  <c:v>3.8</c:v>
                </c:pt>
                <c:pt idx="385">
                  <c:v>3.1</c:v>
                </c:pt>
                <c:pt idx="386">
                  <c:v>4.2</c:v>
                </c:pt>
                <c:pt idx="387">
                  <c:v>3.7</c:v>
                </c:pt>
                <c:pt idx="388">
                  <c:v>3.07142857142857</c:v>
                </c:pt>
                <c:pt idx="389">
                  <c:v>4.2</c:v>
                </c:pt>
                <c:pt idx="390">
                  <c:v>3.9</c:v>
                </c:pt>
                <c:pt idx="391">
                  <c:v>4.4</c:v>
                </c:pt>
                <c:pt idx="392">
                  <c:v>3.975</c:v>
                </c:pt>
                <c:pt idx="393">
                  <c:v>4.5</c:v>
                </c:pt>
                <c:pt idx="394">
                  <c:v>4.6</c:v>
                </c:pt>
                <c:pt idx="395">
                  <c:v>2.2</c:v>
                </c:pt>
                <c:pt idx="396">
                  <c:v>4.1</c:v>
                </c:pt>
                <c:pt idx="397">
                  <c:v>4.1</c:v>
                </c:pt>
                <c:pt idx="398">
                  <c:v>4</c:v>
                </c:pt>
                <c:pt idx="399">
                  <c:v>3.9</c:v>
                </c:pt>
                <c:pt idx="400">
                  <c:v>2.83333333333333</c:v>
                </c:pt>
                <c:pt idx="401">
                  <c:v>4</c:v>
                </c:pt>
                <c:pt idx="402">
                  <c:v>3.7</c:v>
                </c:pt>
                <c:pt idx="403">
                  <c:v>4.8</c:v>
                </c:pt>
                <c:pt idx="404">
                  <c:v>4.3</c:v>
                </c:pt>
                <c:pt idx="405">
                  <c:v>3.9</c:v>
                </c:pt>
                <c:pt idx="406">
                  <c:v>4.5</c:v>
                </c:pt>
                <c:pt idx="407">
                  <c:v>3.26666666666667</c:v>
                </c:pt>
                <c:pt idx="408">
                  <c:v>4</c:v>
                </c:pt>
                <c:pt idx="409">
                  <c:v>3.2</c:v>
                </c:pt>
                <c:pt idx="410">
                  <c:v>3.3</c:v>
                </c:pt>
                <c:pt idx="411">
                  <c:v>3.7</c:v>
                </c:pt>
                <c:pt idx="412">
                  <c:v>3.8</c:v>
                </c:pt>
                <c:pt idx="413">
                  <c:v>2.9</c:v>
                </c:pt>
                <c:pt idx="414">
                  <c:v>3.3</c:v>
                </c:pt>
                <c:pt idx="415">
                  <c:v>4</c:v>
                </c:pt>
                <c:pt idx="416">
                  <c:v>3.8</c:v>
                </c:pt>
                <c:pt idx="417">
                  <c:v>3.4</c:v>
                </c:pt>
                <c:pt idx="418">
                  <c:v>4.2</c:v>
                </c:pt>
                <c:pt idx="419">
                  <c:v>3.64166666666667</c:v>
                </c:pt>
                <c:pt idx="420">
                  <c:v>2.975</c:v>
                </c:pt>
                <c:pt idx="421">
                  <c:v>4.2</c:v>
                </c:pt>
                <c:pt idx="422">
                  <c:v>3.6</c:v>
                </c:pt>
                <c:pt idx="423">
                  <c:v>4.4</c:v>
                </c:pt>
                <c:pt idx="424">
                  <c:v>3.9</c:v>
                </c:pt>
                <c:pt idx="425">
                  <c:v>3.6</c:v>
                </c:pt>
                <c:pt idx="426">
                  <c:v>3.95</c:v>
                </c:pt>
                <c:pt idx="427">
                  <c:v>2.35</c:v>
                </c:pt>
                <c:pt idx="428">
                  <c:v>4.08</c:v>
                </c:pt>
                <c:pt idx="429">
                  <c:v>4.4</c:v>
                </c:pt>
                <c:pt idx="430">
                  <c:v>3.6</c:v>
                </c:pt>
                <c:pt idx="431">
                  <c:v>4.2</c:v>
                </c:pt>
                <c:pt idx="432">
                  <c:v>3.7</c:v>
                </c:pt>
                <c:pt idx="433">
                  <c:v>4</c:v>
                </c:pt>
                <c:pt idx="434">
                  <c:v>4.7</c:v>
                </c:pt>
                <c:pt idx="435">
                  <c:v>3.45</c:v>
                </c:pt>
                <c:pt idx="436">
                  <c:v>4.1</c:v>
                </c:pt>
                <c:pt idx="437">
                  <c:v>4</c:v>
                </c:pt>
                <c:pt idx="438">
                  <c:v>3.7</c:v>
                </c:pt>
                <c:pt idx="439">
                  <c:v>3.6</c:v>
                </c:pt>
                <c:pt idx="440">
                  <c:v>4.2</c:v>
                </c:pt>
                <c:pt idx="441">
                  <c:v>4</c:v>
                </c:pt>
                <c:pt idx="442">
                  <c:v>3.8</c:v>
                </c:pt>
                <c:pt idx="443">
                  <c:v>3.45</c:v>
                </c:pt>
                <c:pt idx="444">
                  <c:v>4.3</c:v>
                </c:pt>
                <c:pt idx="445">
                  <c:v>3.65</c:v>
                </c:pt>
                <c:pt idx="446">
                  <c:v>3.7</c:v>
                </c:pt>
                <c:pt idx="447">
                  <c:v>3.7</c:v>
                </c:pt>
                <c:pt idx="448">
                  <c:v>4</c:v>
                </c:pt>
                <c:pt idx="449">
                  <c:v>4</c:v>
                </c:pt>
                <c:pt idx="450">
                  <c:v>4.4</c:v>
                </c:pt>
                <c:pt idx="451">
                  <c:v>3.51666666666667</c:v>
                </c:pt>
                <c:pt idx="452">
                  <c:v>3.8</c:v>
                </c:pt>
                <c:pt idx="453">
                  <c:v>2.8</c:v>
                </c:pt>
                <c:pt idx="454">
                  <c:v>1</c:v>
                </c:pt>
                <c:pt idx="455">
                  <c:v>3.8</c:v>
                </c:pt>
                <c:pt idx="456">
                  <c:v>3.7</c:v>
                </c:pt>
                <c:pt idx="457">
                  <c:v>3.2</c:v>
                </c:pt>
                <c:pt idx="458">
                  <c:v>3.6</c:v>
                </c:pt>
                <c:pt idx="459">
                  <c:v>4.1</c:v>
                </c:pt>
                <c:pt idx="460">
                  <c:v>4.25</c:v>
                </c:pt>
                <c:pt idx="461">
                  <c:v>3.95</c:v>
                </c:pt>
                <c:pt idx="462">
                  <c:v>3.9</c:v>
                </c:pt>
                <c:pt idx="463">
                  <c:v>3.8</c:v>
                </c:pt>
                <c:pt idx="464">
                  <c:v>3.4</c:v>
                </c:pt>
                <c:pt idx="465">
                  <c:v>3.95</c:v>
                </c:pt>
                <c:pt idx="466">
                  <c:v>1</c:v>
                </c:pt>
                <c:pt idx="467">
                  <c:v>4</c:v>
                </c:pt>
                <c:pt idx="468">
                  <c:v>3.8</c:v>
                </c:pt>
                <c:pt idx="469">
                  <c:v>3.7</c:v>
                </c:pt>
                <c:pt idx="470">
                  <c:v>3</c:v>
                </c:pt>
                <c:pt idx="471">
                  <c:v>3.67272727272727</c:v>
                </c:pt>
                <c:pt idx="472">
                  <c:v>3.6</c:v>
                </c:pt>
                <c:pt idx="473">
                  <c:v>4.4</c:v>
                </c:pt>
                <c:pt idx="474">
                  <c:v>3.53333333333333</c:v>
                </c:pt>
                <c:pt idx="475">
                  <c:v>3.9</c:v>
                </c:pt>
                <c:pt idx="476">
                  <c:v>3.65</c:v>
                </c:pt>
                <c:pt idx="477">
                  <c:v>4.6</c:v>
                </c:pt>
                <c:pt idx="478">
                  <c:v>4.15</c:v>
                </c:pt>
                <c:pt idx="479">
                  <c:v>3.5</c:v>
                </c:pt>
                <c:pt idx="480">
                  <c:v>3.9</c:v>
                </c:pt>
                <c:pt idx="481">
                  <c:v>4.3</c:v>
                </c:pt>
                <c:pt idx="482">
                  <c:v>4.1</c:v>
                </c:pt>
                <c:pt idx="483">
                  <c:v>3.6</c:v>
                </c:pt>
                <c:pt idx="484">
                  <c:v>4.1</c:v>
                </c:pt>
                <c:pt idx="485">
                  <c:v>3.925</c:v>
                </c:pt>
                <c:pt idx="486">
                  <c:v>4.1</c:v>
                </c:pt>
                <c:pt idx="487">
                  <c:v>3.9</c:v>
                </c:pt>
                <c:pt idx="488">
                  <c:v>4.2</c:v>
                </c:pt>
                <c:pt idx="489">
                  <c:v>3.43333333333333</c:v>
                </c:pt>
                <c:pt idx="490">
                  <c:v>4.1</c:v>
                </c:pt>
                <c:pt idx="491">
                  <c:v>4.1</c:v>
                </c:pt>
                <c:pt idx="492">
                  <c:v>3.9</c:v>
                </c:pt>
                <c:pt idx="493">
                  <c:v>3.3</c:v>
                </c:pt>
                <c:pt idx="494">
                  <c:v>4.1</c:v>
                </c:pt>
                <c:pt idx="495">
                  <c:v>3.9</c:v>
                </c:pt>
                <c:pt idx="496">
                  <c:v>3.4</c:v>
                </c:pt>
                <c:pt idx="497">
                  <c:v>3.6</c:v>
                </c:pt>
                <c:pt idx="498">
                  <c:v>3.7</c:v>
                </c:pt>
                <c:pt idx="499">
                  <c:v>3.9</c:v>
                </c:pt>
                <c:pt idx="500">
                  <c:v>2.6</c:v>
                </c:pt>
                <c:pt idx="501">
                  <c:v>4.3</c:v>
                </c:pt>
                <c:pt idx="502">
                  <c:v>4</c:v>
                </c:pt>
                <c:pt idx="503">
                  <c:v>3.6</c:v>
                </c:pt>
                <c:pt idx="504">
                  <c:v>4.5</c:v>
                </c:pt>
                <c:pt idx="505">
                  <c:v>3.8</c:v>
                </c:pt>
                <c:pt idx="506">
                  <c:v>4.1</c:v>
                </c:pt>
                <c:pt idx="507">
                  <c:v>2.6</c:v>
                </c:pt>
                <c:pt idx="508">
                  <c:v>4.3</c:v>
                </c:pt>
                <c:pt idx="509">
                  <c:v>1</c:v>
                </c:pt>
                <c:pt idx="510">
                  <c:v>4.3</c:v>
                </c:pt>
                <c:pt idx="511">
                  <c:v>3.8</c:v>
                </c:pt>
                <c:pt idx="512">
                  <c:v>3.8</c:v>
                </c:pt>
                <c:pt idx="513">
                  <c:v>4.2</c:v>
                </c:pt>
                <c:pt idx="514">
                  <c:v>3.2</c:v>
                </c:pt>
                <c:pt idx="515">
                  <c:v>1</c:v>
                </c:pt>
                <c:pt idx="516">
                  <c:v>4</c:v>
                </c:pt>
                <c:pt idx="517">
                  <c:v>3.64444444444444</c:v>
                </c:pt>
                <c:pt idx="518">
                  <c:v>3.35</c:v>
                </c:pt>
                <c:pt idx="519">
                  <c:v>3.2</c:v>
                </c:pt>
                <c:pt idx="520">
                  <c:v>2.3</c:v>
                </c:pt>
                <c:pt idx="521">
                  <c:v>3.7</c:v>
                </c:pt>
                <c:pt idx="522">
                  <c:v>3.7</c:v>
                </c:pt>
                <c:pt idx="523">
                  <c:v>3.05</c:v>
                </c:pt>
                <c:pt idx="524">
                  <c:v>3.9</c:v>
                </c:pt>
                <c:pt idx="525">
                  <c:v>2.8</c:v>
                </c:pt>
                <c:pt idx="526">
                  <c:v>3.6</c:v>
                </c:pt>
                <c:pt idx="527">
                  <c:v>3.5</c:v>
                </c:pt>
                <c:pt idx="528">
                  <c:v>4.1</c:v>
                </c:pt>
                <c:pt idx="529">
                  <c:v>4.4</c:v>
                </c:pt>
                <c:pt idx="530">
                  <c:v>3.5</c:v>
                </c:pt>
                <c:pt idx="531">
                  <c:v>4</c:v>
                </c:pt>
                <c:pt idx="532">
                  <c:v>3.8</c:v>
                </c:pt>
                <c:pt idx="533">
                  <c:v>4.3</c:v>
                </c:pt>
                <c:pt idx="534">
                  <c:v>3.5</c:v>
                </c:pt>
                <c:pt idx="535">
                  <c:v>3.2</c:v>
                </c:pt>
                <c:pt idx="536">
                  <c:v>4</c:v>
                </c:pt>
                <c:pt idx="537">
                  <c:v>3.2</c:v>
                </c:pt>
                <c:pt idx="538">
                  <c:v>4.5</c:v>
                </c:pt>
                <c:pt idx="539">
                  <c:v>3.475</c:v>
                </c:pt>
                <c:pt idx="540">
                  <c:v>3.6</c:v>
                </c:pt>
                <c:pt idx="541">
                  <c:v>1</c:v>
                </c:pt>
                <c:pt idx="542">
                  <c:v>4.3</c:v>
                </c:pt>
                <c:pt idx="543">
                  <c:v>4.7</c:v>
                </c:pt>
                <c:pt idx="544">
                  <c:v>4.3</c:v>
                </c:pt>
                <c:pt idx="545">
                  <c:v>3.8</c:v>
                </c:pt>
                <c:pt idx="546">
                  <c:v>4.3</c:v>
                </c:pt>
                <c:pt idx="547">
                  <c:v>3.5</c:v>
                </c:pt>
                <c:pt idx="548">
                  <c:v>4.4</c:v>
                </c:pt>
                <c:pt idx="549">
                  <c:v>2.34352941176471</c:v>
                </c:pt>
                <c:pt idx="550">
                  <c:v>4.3</c:v>
                </c:pt>
                <c:pt idx="551">
                  <c:v>4.4</c:v>
                </c:pt>
                <c:pt idx="552">
                  <c:v>4.9</c:v>
                </c:pt>
                <c:pt idx="553">
                  <c:v>3.4</c:v>
                </c:pt>
                <c:pt idx="554">
                  <c:v>4.2</c:v>
                </c:pt>
                <c:pt idx="555">
                  <c:v>3.87777777777778</c:v>
                </c:pt>
                <c:pt idx="556">
                  <c:v>3.625</c:v>
                </c:pt>
                <c:pt idx="557">
                  <c:v>3.9</c:v>
                </c:pt>
                <c:pt idx="558">
                  <c:v>3.76</c:v>
                </c:pt>
                <c:pt idx="559">
                  <c:v>3.3</c:v>
                </c:pt>
                <c:pt idx="560">
                  <c:v>2.15</c:v>
                </c:pt>
                <c:pt idx="561">
                  <c:v>3.35</c:v>
                </c:pt>
                <c:pt idx="562">
                  <c:v>3</c:v>
                </c:pt>
                <c:pt idx="563">
                  <c:v>2.8</c:v>
                </c:pt>
                <c:pt idx="564">
                  <c:v>3.2</c:v>
                </c:pt>
                <c:pt idx="565">
                  <c:v>3.9</c:v>
                </c:pt>
                <c:pt idx="566">
                  <c:v>3</c:v>
                </c:pt>
                <c:pt idx="567">
                  <c:v>3.7</c:v>
                </c:pt>
                <c:pt idx="568">
                  <c:v>3.1</c:v>
                </c:pt>
                <c:pt idx="569">
                  <c:v>2.8</c:v>
                </c:pt>
                <c:pt idx="570">
                  <c:v>3.01666666666667</c:v>
                </c:pt>
                <c:pt idx="571">
                  <c:v>4.1</c:v>
                </c:pt>
                <c:pt idx="572">
                  <c:v>3.7</c:v>
                </c:pt>
                <c:pt idx="573">
                  <c:v>3.4</c:v>
                </c:pt>
                <c:pt idx="574">
                  <c:v>3.2</c:v>
                </c:pt>
                <c:pt idx="575">
                  <c:v>4.75</c:v>
                </c:pt>
                <c:pt idx="576">
                  <c:v>2.3771186440678</c:v>
                </c:pt>
                <c:pt idx="577">
                  <c:v>1.95</c:v>
                </c:pt>
                <c:pt idx="578">
                  <c:v>3.3</c:v>
                </c:pt>
                <c:pt idx="579">
                  <c:v>2.01666666666667</c:v>
                </c:pt>
                <c:pt idx="580">
                  <c:v>3.4</c:v>
                </c:pt>
                <c:pt idx="581">
                  <c:v>2.4</c:v>
                </c:pt>
                <c:pt idx="582">
                  <c:v>1</c:v>
                </c:pt>
                <c:pt idx="583">
                  <c:v>2.8</c:v>
                </c:pt>
                <c:pt idx="584">
                  <c:v>1</c:v>
                </c:pt>
                <c:pt idx="585">
                  <c:v>1</c:v>
                </c:pt>
                <c:pt idx="586">
                  <c:v>3.1</c:v>
                </c:pt>
                <c:pt idx="587">
                  <c:v>3.9</c:v>
                </c:pt>
                <c:pt idx="588">
                  <c:v>3.06666666666667</c:v>
                </c:pt>
                <c:pt idx="589">
                  <c:v>3.65</c:v>
                </c:pt>
                <c:pt idx="590">
                  <c:v>4.2</c:v>
                </c:pt>
                <c:pt idx="591">
                  <c:v>3.4</c:v>
                </c:pt>
                <c:pt idx="592">
                  <c:v>3.5</c:v>
                </c:pt>
                <c:pt idx="593">
                  <c:v>4</c:v>
                </c:pt>
                <c:pt idx="594">
                  <c:v>4.5</c:v>
                </c:pt>
                <c:pt idx="595">
                  <c:v>3.2</c:v>
                </c:pt>
                <c:pt idx="596">
                  <c:v>4.4</c:v>
                </c:pt>
                <c:pt idx="597">
                  <c:v>3.5</c:v>
                </c:pt>
                <c:pt idx="598">
                  <c:v>3.6</c:v>
                </c:pt>
                <c:pt idx="599">
                  <c:v>1</c:v>
                </c:pt>
                <c:pt idx="600">
                  <c:v>3.7</c:v>
                </c:pt>
                <c:pt idx="601">
                  <c:v>3</c:v>
                </c:pt>
                <c:pt idx="602">
                  <c:v>3</c:v>
                </c:pt>
                <c:pt idx="603">
                  <c:v>1</c:v>
                </c:pt>
                <c:pt idx="604">
                  <c:v>3.3</c:v>
                </c:pt>
                <c:pt idx="605">
                  <c:v>2.36363636363636</c:v>
                </c:pt>
                <c:pt idx="606">
                  <c:v>3.7</c:v>
                </c:pt>
                <c:pt idx="607">
                  <c:v>1</c:v>
                </c:pt>
                <c:pt idx="608">
                  <c:v>2.2847619047619</c:v>
                </c:pt>
                <c:pt idx="609">
                  <c:v>3.7</c:v>
                </c:pt>
                <c:pt idx="610">
                  <c:v>3.6</c:v>
                </c:pt>
                <c:pt idx="611">
                  <c:v>3.4</c:v>
                </c:pt>
                <c:pt idx="612">
                  <c:v>2.7</c:v>
                </c:pt>
                <c:pt idx="613">
                  <c:v>2.51666666666667</c:v>
                </c:pt>
                <c:pt idx="614">
                  <c:v>4.03333333333333</c:v>
                </c:pt>
                <c:pt idx="615">
                  <c:v>1</c:v>
                </c:pt>
                <c:pt idx="616">
                  <c:v>2.725</c:v>
                </c:pt>
                <c:pt idx="617">
                  <c:v>3.2</c:v>
                </c:pt>
                <c:pt idx="618">
                  <c:v>3.2</c:v>
                </c:pt>
                <c:pt idx="619">
                  <c:v>3.6</c:v>
                </c:pt>
                <c:pt idx="620">
                  <c:v>3.8</c:v>
                </c:pt>
                <c:pt idx="621">
                  <c:v>3</c:v>
                </c:pt>
                <c:pt idx="622">
                  <c:v>2.6</c:v>
                </c:pt>
                <c:pt idx="623">
                  <c:v>2.6875</c:v>
                </c:pt>
                <c:pt idx="624">
                  <c:v>3.26666666666667</c:v>
                </c:pt>
                <c:pt idx="625">
                  <c:v>1</c:v>
                </c:pt>
                <c:pt idx="626">
                  <c:v>2.8</c:v>
                </c:pt>
                <c:pt idx="627">
                  <c:v>1.7</c:v>
                </c:pt>
                <c:pt idx="628">
                  <c:v>2</c:v>
                </c:pt>
                <c:pt idx="629">
                  <c:v>3.1</c:v>
                </c:pt>
                <c:pt idx="630">
                  <c:v>2.3</c:v>
                </c:pt>
                <c:pt idx="631">
                  <c:v>3.35</c:v>
                </c:pt>
                <c:pt idx="632">
                  <c:v>3.5</c:v>
                </c:pt>
                <c:pt idx="633">
                  <c:v>4.6</c:v>
                </c:pt>
                <c:pt idx="634">
                  <c:v>3.4</c:v>
                </c:pt>
                <c:pt idx="635">
                  <c:v>4.05</c:v>
                </c:pt>
                <c:pt idx="636">
                  <c:v>3.9</c:v>
                </c:pt>
                <c:pt idx="637">
                  <c:v>2.83333333333333</c:v>
                </c:pt>
                <c:pt idx="638">
                  <c:v>4.2</c:v>
                </c:pt>
                <c:pt idx="639">
                  <c:v>3.5</c:v>
                </c:pt>
                <c:pt idx="640">
                  <c:v>3.6</c:v>
                </c:pt>
                <c:pt idx="641">
                  <c:v>2.05454545454545</c:v>
                </c:pt>
                <c:pt idx="642">
                  <c:v>1.975</c:v>
                </c:pt>
                <c:pt idx="643">
                  <c:v>2.4</c:v>
                </c:pt>
                <c:pt idx="644">
                  <c:v>4.6</c:v>
                </c:pt>
                <c:pt idx="645">
                  <c:v>1.9</c:v>
                </c:pt>
                <c:pt idx="646">
                  <c:v>4.2</c:v>
                </c:pt>
                <c:pt idx="647">
                  <c:v>3.33673469387755</c:v>
                </c:pt>
                <c:pt idx="648">
                  <c:v>3.8</c:v>
                </c:pt>
                <c:pt idx="649">
                  <c:v>4.5</c:v>
                </c:pt>
                <c:pt idx="650">
                  <c:v>3.55</c:v>
                </c:pt>
                <c:pt idx="651">
                  <c:v>3.9</c:v>
                </c:pt>
                <c:pt idx="652">
                  <c:v>4</c:v>
                </c:pt>
                <c:pt idx="653">
                  <c:v>4.4</c:v>
                </c:pt>
                <c:pt idx="654">
                  <c:v>3.9</c:v>
                </c:pt>
                <c:pt idx="655">
                  <c:v>3.75</c:v>
                </c:pt>
                <c:pt idx="656">
                  <c:v>3.05</c:v>
                </c:pt>
                <c:pt idx="657">
                  <c:v>4.1</c:v>
                </c:pt>
                <c:pt idx="658">
                  <c:v>4.4</c:v>
                </c:pt>
                <c:pt idx="659">
                  <c:v>3.35</c:v>
                </c:pt>
                <c:pt idx="660">
                  <c:v>3.3</c:v>
                </c:pt>
                <c:pt idx="661">
                  <c:v>3.8</c:v>
                </c:pt>
                <c:pt idx="662">
                  <c:v>3.7</c:v>
                </c:pt>
                <c:pt idx="663">
                  <c:v>3.8</c:v>
                </c:pt>
                <c:pt idx="664">
                  <c:v>3.7</c:v>
                </c:pt>
                <c:pt idx="665">
                  <c:v>3.4</c:v>
                </c:pt>
                <c:pt idx="666">
                  <c:v>3.8</c:v>
                </c:pt>
                <c:pt idx="667">
                  <c:v>3</c:v>
                </c:pt>
                <c:pt idx="668">
                  <c:v>3.95</c:v>
                </c:pt>
                <c:pt idx="669">
                  <c:v>4.2</c:v>
                </c:pt>
                <c:pt idx="670">
                  <c:v>3.9</c:v>
                </c:pt>
                <c:pt idx="671">
                  <c:v>3.2</c:v>
                </c:pt>
                <c:pt idx="672">
                  <c:v>3.3</c:v>
                </c:pt>
                <c:pt idx="673">
                  <c:v>3.6</c:v>
                </c:pt>
                <c:pt idx="674">
                  <c:v>3.9</c:v>
                </c:pt>
                <c:pt idx="675">
                  <c:v>4.3</c:v>
                </c:pt>
                <c:pt idx="676">
                  <c:v>3.7</c:v>
                </c:pt>
                <c:pt idx="677">
                  <c:v>4.3</c:v>
                </c:pt>
                <c:pt idx="678">
                  <c:v>2.4</c:v>
                </c:pt>
                <c:pt idx="679">
                  <c:v>3.6</c:v>
                </c:pt>
                <c:pt idx="680">
                  <c:v>3.6</c:v>
                </c:pt>
                <c:pt idx="681">
                  <c:v>3.6</c:v>
                </c:pt>
                <c:pt idx="682">
                  <c:v>4.5</c:v>
                </c:pt>
                <c:pt idx="683">
                  <c:v>4</c:v>
                </c:pt>
                <c:pt idx="684">
                  <c:v>4.8</c:v>
                </c:pt>
                <c:pt idx="685">
                  <c:v>3.4</c:v>
                </c:pt>
                <c:pt idx="686">
                  <c:v>3.575</c:v>
                </c:pt>
                <c:pt idx="687">
                  <c:v>4.4</c:v>
                </c:pt>
                <c:pt idx="688">
                  <c:v>3.875</c:v>
                </c:pt>
                <c:pt idx="689">
                  <c:v>4.1</c:v>
                </c:pt>
                <c:pt idx="690">
                  <c:v>4.15</c:v>
                </c:pt>
                <c:pt idx="691">
                  <c:v>4.1</c:v>
                </c:pt>
                <c:pt idx="692">
                  <c:v>3.9</c:v>
                </c:pt>
                <c:pt idx="693">
                  <c:v>3.76666666666667</c:v>
                </c:pt>
                <c:pt idx="694">
                  <c:v>3.9</c:v>
                </c:pt>
                <c:pt idx="695">
                  <c:v>3.8</c:v>
                </c:pt>
                <c:pt idx="696">
                  <c:v>3.6</c:v>
                </c:pt>
                <c:pt idx="697">
                  <c:v>4.7</c:v>
                </c:pt>
                <c:pt idx="698">
                  <c:v>4</c:v>
                </c:pt>
                <c:pt idx="699">
                  <c:v>3.6</c:v>
                </c:pt>
                <c:pt idx="700">
                  <c:v>3.65</c:v>
                </c:pt>
                <c:pt idx="701">
                  <c:v>4.2</c:v>
                </c:pt>
                <c:pt idx="702">
                  <c:v>3.5</c:v>
                </c:pt>
                <c:pt idx="703">
                  <c:v>4.2</c:v>
                </c:pt>
                <c:pt idx="704">
                  <c:v>3.8</c:v>
                </c:pt>
                <c:pt idx="705">
                  <c:v>3.4</c:v>
                </c:pt>
                <c:pt idx="706">
                  <c:v>3.5</c:v>
                </c:pt>
                <c:pt idx="707">
                  <c:v>4.2</c:v>
                </c:pt>
                <c:pt idx="708">
                  <c:v>3.5</c:v>
                </c:pt>
                <c:pt idx="709">
                  <c:v>3.9</c:v>
                </c:pt>
                <c:pt idx="710">
                  <c:v>3.7</c:v>
                </c:pt>
                <c:pt idx="711">
                  <c:v>4.3</c:v>
                </c:pt>
                <c:pt idx="712">
                  <c:v>4.4</c:v>
                </c:pt>
                <c:pt idx="713">
                  <c:v>3.4</c:v>
                </c:pt>
                <c:pt idx="714">
                  <c:v>4.5</c:v>
                </c:pt>
                <c:pt idx="715">
                  <c:v>3.65</c:v>
                </c:pt>
                <c:pt idx="716">
                  <c:v>3.6</c:v>
                </c:pt>
                <c:pt idx="717">
                  <c:v>1</c:v>
                </c:pt>
                <c:pt idx="718">
                  <c:v>4.2</c:v>
                </c:pt>
                <c:pt idx="719">
                  <c:v>3.4</c:v>
                </c:pt>
                <c:pt idx="720">
                  <c:v>4.3</c:v>
                </c:pt>
                <c:pt idx="721">
                  <c:v>3</c:v>
                </c:pt>
                <c:pt idx="722">
                  <c:v>3.8</c:v>
                </c:pt>
                <c:pt idx="723">
                  <c:v>3.18571428571429</c:v>
                </c:pt>
                <c:pt idx="724">
                  <c:v>3.2</c:v>
                </c:pt>
                <c:pt idx="725">
                  <c:v>1</c:v>
                </c:pt>
                <c:pt idx="726">
                  <c:v>3.1</c:v>
                </c:pt>
                <c:pt idx="727">
                  <c:v>4.1</c:v>
                </c:pt>
                <c:pt idx="728">
                  <c:v>3.8</c:v>
                </c:pt>
                <c:pt idx="729">
                  <c:v>3.4</c:v>
                </c:pt>
                <c:pt idx="730">
                  <c:v>3.85</c:v>
                </c:pt>
                <c:pt idx="731">
                  <c:v>3.9</c:v>
                </c:pt>
                <c:pt idx="732">
                  <c:v>4.1</c:v>
                </c:pt>
                <c:pt idx="733">
                  <c:v>2.6</c:v>
                </c:pt>
                <c:pt idx="734">
                  <c:v>4</c:v>
                </c:pt>
                <c:pt idx="735">
                  <c:v>3.26666666666667</c:v>
                </c:pt>
                <c:pt idx="736">
                  <c:v>3.8</c:v>
                </c:pt>
                <c:pt idx="737">
                  <c:v>4</c:v>
                </c:pt>
                <c:pt idx="738">
                  <c:v>3.8</c:v>
                </c:pt>
                <c:pt idx="739">
                  <c:v>2.6</c:v>
                </c:pt>
                <c:pt idx="740">
                  <c:v>3.6</c:v>
                </c:pt>
                <c:pt idx="741">
                  <c:v>3.9</c:v>
                </c:pt>
                <c:pt idx="742">
                  <c:v>3.4</c:v>
                </c:pt>
                <c:pt idx="743">
                  <c:v>3.8</c:v>
                </c:pt>
                <c:pt idx="744">
                  <c:v>4.5</c:v>
                </c:pt>
                <c:pt idx="745">
                  <c:v>3.75</c:v>
                </c:pt>
                <c:pt idx="746">
                  <c:v>4.9</c:v>
                </c:pt>
                <c:pt idx="747">
                  <c:v>3.53846153846154</c:v>
                </c:pt>
                <c:pt idx="748">
                  <c:v>4.1</c:v>
                </c:pt>
                <c:pt idx="749">
                  <c:v>3.3</c:v>
                </c:pt>
                <c:pt idx="750">
                  <c:v>4.7</c:v>
                </c:pt>
                <c:pt idx="751">
                  <c:v>4.1</c:v>
                </c:pt>
                <c:pt idx="752">
                  <c:v>1</c:v>
                </c:pt>
                <c:pt idx="753">
                  <c:v>3.8</c:v>
                </c:pt>
                <c:pt idx="754">
                  <c:v>4.1</c:v>
                </c:pt>
                <c:pt idx="755">
                  <c:v>3.4</c:v>
                </c:pt>
                <c:pt idx="756">
                  <c:v>3.61666666666667</c:v>
                </c:pt>
                <c:pt idx="757">
                  <c:v>3.5</c:v>
                </c:pt>
                <c:pt idx="758">
                  <c:v>4</c:v>
                </c:pt>
                <c:pt idx="759">
                  <c:v>3.8</c:v>
                </c:pt>
                <c:pt idx="760">
                  <c:v>2.8</c:v>
                </c:pt>
                <c:pt idx="761">
                  <c:v>4</c:v>
                </c:pt>
                <c:pt idx="762">
                  <c:v>4.4</c:v>
                </c:pt>
                <c:pt idx="763">
                  <c:v>4.6</c:v>
                </c:pt>
                <c:pt idx="764">
                  <c:v>4</c:v>
                </c:pt>
                <c:pt idx="765">
                  <c:v>4.2</c:v>
                </c:pt>
                <c:pt idx="766">
                  <c:v>3.6</c:v>
                </c:pt>
                <c:pt idx="767">
                  <c:v>4.5</c:v>
                </c:pt>
                <c:pt idx="768">
                  <c:v>1</c:v>
                </c:pt>
                <c:pt idx="769">
                  <c:v>4</c:v>
                </c:pt>
                <c:pt idx="770">
                  <c:v>4.6</c:v>
                </c:pt>
                <c:pt idx="771">
                  <c:v>3.9</c:v>
                </c:pt>
                <c:pt idx="772">
                  <c:v>3.7</c:v>
                </c:pt>
                <c:pt idx="773">
                  <c:v>4</c:v>
                </c:pt>
                <c:pt idx="774">
                  <c:v>4.1</c:v>
                </c:pt>
                <c:pt idx="775">
                  <c:v>3.5</c:v>
                </c:pt>
                <c:pt idx="776">
                  <c:v>3.1</c:v>
                </c:pt>
                <c:pt idx="777">
                  <c:v>3.6</c:v>
                </c:pt>
                <c:pt idx="778">
                  <c:v>3</c:v>
                </c:pt>
                <c:pt idx="779">
                  <c:v>3.7</c:v>
                </c:pt>
                <c:pt idx="780">
                  <c:v>4.8</c:v>
                </c:pt>
                <c:pt idx="781">
                  <c:v>4</c:v>
                </c:pt>
                <c:pt idx="782">
                  <c:v>3.5</c:v>
                </c:pt>
                <c:pt idx="783">
                  <c:v>4.3</c:v>
                </c:pt>
                <c:pt idx="784">
                  <c:v>3.54</c:v>
                </c:pt>
                <c:pt idx="785">
                  <c:v>3.54</c:v>
                </c:pt>
                <c:pt idx="786">
                  <c:v>4.3</c:v>
                </c:pt>
                <c:pt idx="787">
                  <c:v>4.1</c:v>
                </c:pt>
                <c:pt idx="788">
                  <c:v>3.5</c:v>
                </c:pt>
                <c:pt idx="789">
                  <c:v>3.9</c:v>
                </c:pt>
                <c:pt idx="790">
                  <c:v>4.2</c:v>
                </c:pt>
                <c:pt idx="791">
                  <c:v>3.6</c:v>
                </c:pt>
                <c:pt idx="792">
                  <c:v>4.1</c:v>
                </c:pt>
                <c:pt idx="793">
                  <c:v>3.8</c:v>
                </c:pt>
                <c:pt idx="794">
                  <c:v>3.7</c:v>
                </c:pt>
                <c:pt idx="795">
                  <c:v>4</c:v>
                </c:pt>
                <c:pt idx="796">
                  <c:v>4.2</c:v>
                </c:pt>
                <c:pt idx="797">
                  <c:v>1</c:v>
                </c:pt>
                <c:pt idx="798">
                  <c:v>3.4</c:v>
                </c:pt>
                <c:pt idx="799">
                  <c:v>3.66666666666667</c:v>
                </c:pt>
                <c:pt idx="800">
                  <c:v>3.85</c:v>
                </c:pt>
                <c:pt idx="801">
                  <c:v>4.2</c:v>
                </c:pt>
                <c:pt idx="802">
                  <c:v>3.5</c:v>
                </c:pt>
                <c:pt idx="803">
                  <c:v>3.2</c:v>
                </c:pt>
                <c:pt idx="804">
                  <c:v>4.3</c:v>
                </c:pt>
                <c:pt idx="805">
                  <c:v>3.2</c:v>
                </c:pt>
                <c:pt idx="806">
                  <c:v>4.1</c:v>
                </c:pt>
                <c:pt idx="807">
                  <c:v>2.4</c:v>
                </c:pt>
                <c:pt idx="808">
                  <c:v>3.9</c:v>
                </c:pt>
                <c:pt idx="809">
                  <c:v>4.3</c:v>
                </c:pt>
                <c:pt idx="810">
                  <c:v>4</c:v>
                </c:pt>
                <c:pt idx="811">
                  <c:v>3.6</c:v>
                </c:pt>
                <c:pt idx="812">
                  <c:v>4.2</c:v>
                </c:pt>
                <c:pt idx="813">
                  <c:v>3.3</c:v>
                </c:pt>
                <c:pt idx="814">
                  <c:v>3.6</c:v>
                </c:pt>
                <c:pt idx="815">
                  <c:v>4.5</c:v>
                </c:pt>
                <c:pt idx="816">
                  <c:v>3.8</c:v>
                </c:pt>
                <c:pt idx="817">
                  <c:v>3.8</c:v>
                </c:pt>
                <c:pt idx="818">
                  <c:v>3.2</c:v>
                </c:pt>
                <c:pt idx="819">
                  <c:v>4.4</c:v>
                </c:pt>
                <c:pt idx="820">
                  <c:v>1</c:v>
                </c:pt>
                <c:pt idx="821">
                  <c:v>2.8265306122449</c:v>
                </c:pt>
                <c:pt idx="822">
                  <c:v>4.9</c:v>
                </c:pt>
                <c:pt idx="823">
                  <c:v>4.7</c:v>
                </c:pt>
                <c:pt idx="824">
                  <c:v>3.9</c:v>
                </c:pt>
                <c:pt idx="825">
                  <c:v>4</c:v>
                </c:pt>
                <c:pt idx="826">
                  <c:v>3.28</c:v>
                </c:pt>
                <c:pt idx="827">
                  <c:v>4.2</c:v>
                </c:pt>
                <c:pt idx="828">
                  <c:v>3.33333333333333</c:v>
                </c:pt>
                <c:pt idx="829">
                  <c:v>3.6</c:v>
                </c:pt>
                <c:pt idx="830">
                  <c:v>4.6</c:v>
                </c:pt>
                <c:pt idx="831">
                  <c:v>4.7</c:v>
                </c:pt>
                <c:pt idx="832">
                  <c:v>3.07857142857143</c:v>
                </c:pt>
                <c:pt idx="833">
                  <c:v>3.7</c:v>
                </c:pt>
                <c:pt idx="834">
                  <c:v>4.7</c:v>
                </c:pt>
                <c:pt idx="835">
                  <c:v>4.8</c:v>
                </c:pt>
                <c:pt idx="836">
                  <c:v>4</c:v>
                </c:pt>
                <c:pt idx="837">
                  <c:v>4.7</c:v>
                </c:pt>
                <c:pt idx="838">
                  <c:v>3.38333333333333</c:v>
                </c:pt>
                <c:pt idx="839">
                  <c:v>3.2</c:v>
                </c:pt>
                <c:pt idx="840">
                  <c:v>4</c:v>
                </c:pt>
                <c:pt idx="841">
                  <c:v>4.3</c:v>
                </c:pt>
                <c:pt idx="842">
                  <c:v>3.29583333333333</c:v>
                </c:pt>
                <c:pt idx="843">
                  <c:v>4.5</c:v>
                </c:pt>
                <c:pt idx="844">
                  <c:v>4.1</c:v>
                </c:pt>
                <c:pt idx="845">
                  <c:v>1.66666666666667</c:v>
                </c:pt>
                <c:pt idx="846">
                  <c:v>3.5</c:v>
                </c:pt>
                <c:pt idx="847">
                  <c:v>1</c:v>
                </c:pt>
                <c:pt idx="848">
                  <c:v>4.1</c:v>
                </c:pt>
                <c:pt idx="849">
                  <c:v>4.1</c:v>
                </c:pt>
                <c:pt idx="850">
                  <c:v>3.9</c:v>
                </c:pt>
                <c:pt idx="851">
                  <c:v>2.9</c:v>
                </c:pt>
                <c:pt idx="852">
                  <c:v>1</c:v>
                </c:pt>
                <c:pt idx="853">
                  <c:v>3.9</c:v>
                </c:pt>
                <c:pt idx="854">
                  <c:v>3.5</c:v>
                </c:pt>
                <c:pt idx="855">
                  <c:v>4.05</c:v>
                </c:pt>
                <c:pt idx="856">
                  <c:v>4.6</c:v>
                </c:pt>
                <c:pt idx="857">
                  <c:v>3.9</c:v>
                </c:pt>
                <c:pt idx="858">
                  <c:v>2.47142857142857</c:v>
                </c:pt>
                <c:pt idx="859">
                  <c:v>3.7</c:v>
                </c:pt>
                <c:pt idx="860">
                  <c:v>2.25</c:v>
                </c:pt>
                <c:pt idx="861">
                  <c:v>3.225</c:v>
                </c:pt>
                <c:pt idx="862">
                  <c:v>3.76666666666667</c:v>
                </c:pt>
                <c:pt idx="863">
                  <c:v>4.1</c:v>
                </c:pt>
                <c:pt idx="864">
                  <c:v>2.35</c:v>
                </c:pt>
                <c:pt idx="865">
                  <c:v>3.9</c:v>
                </c:pt>
                <c:pt idx="866">
                  <c:v>4.3</c:v>
                </c:pt>
                <c:pt idx="867">
                  <c:v>4.9</c:v>
                </c:pt>
                <c:pt idx="868">
                  <c:v>4.1</c:v>
                </c:pt>
                <c:pt idx="869">
                  <c:v>4.1</c:v>
                </c:pt>
                <c:pt idx="870">
                  <c:v>4.2</c:v>
                </c:pt>
                <c:pt idx="871">
                  <c:v>4.2</c:v>
                </c:pt>
                <c:pt idx="872">
                  <c:v>4.3</c:v>
                </c:pt>
                <c:pt idx="873">
                  <c:v>3.8</c:v>
                </c:pt>
                <c:pt idx="874">
                  <c:v>4.05</c:v>
                </c:pt>
                <c:pt idx="875">
                  <c:v>4.9</c:v>
                </c:pt>
                <c:pt idx="876">
                  <c:v>3.66</c:v>
                </c:pt>
                <c:pt idx="877">
                  <c:v>3.55</c:v>
                </c:pt>
                <c:pt idx="878">
                  <c:v>4.2</c:v>
                </c:pt>
                <c:pt idx="879">
                  <c:v>4.2</c:v>
                </c:pt>
                <c:pt idx="880">
                  <c:v>4.9</c:v>
                </c:pt>
                <c:pt idx="881">
                  <c:v>4.4</c:v>
                </c:pt>
                <c:pt idx="882">
                  <c:v>3.75</c:v>
                </c:pt>
                <c:pt idx="883">
                  <c:v>4.1</c:v>
                </c:pt>
                <c:pt idx="884">
                  <c:v>4.2</c:v>
                </c:pt>
                <c:pt idx="885">
                  <c:v>4.2</c:v>
                </c:pt>
                <c:pt idx="886">
                  <c:v>4.1</c:v>
                </c:pt>
                <c:pt idx="887">
                  <c:v>3.2</c:v>
                </c:pt>
                <c:pt idx="888">
                  <c:v>4.2</c:v>
                </c:pt>
                <c:pt idx="889">
                  <c:v>4.2</c:v>
                </c:pt>
                <c:pt idx="890">
                  <c:v>4.8</c:v>
                </c:pt>
                <c:pt idx="891">
                  <c:v>3.55</c:v>
                </c:pt>
                <c:pt idx="892">
                  <c:v>2.2</c:v>
                </c:pt>
                <c:pt idx="893">
                  <c:v>3.7</c:v>
                </c:pt>
                <c:pt idx="894">
                  <c:v>4.5</c:v>
                </c:pt>
                <c:pt idx="895">
                  <c:v>4.1</c:v>
                </c:pt>
                <c:pt idx="896">
                  <c:v>4.6</c:v>
                </c:pt>
                <c:pt idx="897">
                  <c:v>4.5</c:v>
                </c:pt>
                <c:pt idx="898">
                  <c:v>4.3</c:v>
                </c:pt>
                <c:pt idx="899">
                  <c:v>3</c:v>
                </c:pt>
                <c:pt idx="900">
                  <c:v>2.45114942528736</c:v>
                </c:pt>
                <c:pt idx="901">
                  <c:v>4.5</c:v>
                </c:pt>
                <c:pt idx="902">
                  <c:v>4.1</c:v>
                </c:pt>
                <c:pt idx="903">
                  <c:v>2.8</c:v>
                </c:pt>
                <c:pt idx="904">
                  <c:v>3.83333333333333</c:v>
                </c:pt>
                <c:pt idx="905">
                  <c:v>4.1</c:v>
                </c:pt>
                <c:pt idx="906">
                  <c:v>3.4</c:v>
                </c:pt>
                <c:pt idx="907">
                  <c:v>4</c:v>
                </c:pt>
                <c:pt idx="908">
                  <c:v>3.65</c:v>
                </c:pt>
                <c:pt idx="909">
                  <c:v>3.4</c:v>
                </c:pt>
                <c:pt idx="910">
                  <c:v>2.78888888888889</c:v>
                </c:pt>
                <c:pt idx="911">
                  <c:v>2.62272727272727</c:v>
                </c:pt>
                <c:pt idx="912">
                  <c:v>2.6</c:v>
                </c:pt>
                <c:pt idx="913">
                  <c:v>4</c:v>
                </c:pt>
                <c:pt idx="914">
                  <c:v>3.36415094339623</c:v>
                </c:pt>
                <c:pt idx="915">
                  <c:v>4.1</c:v>
                </c:pt>
                <c:pt idx="916">
                  <c:v>3.2</c:v>
                </c:pt>
                <c:pt idx="917">
                  <c:v>3.9</c:v>
                </c:pt>
                <c:pt idx="918">
                  <c:v>3.2</c:v>
                </c:pt>
                <c:pt idx="919">
                  <c:v>2.45365853658537</c:v>
                </c:pt>
                <c:pt idx="920">
                  <c:v>3.3</c:v>
                </c:pt>
                <c:pt idx="921">
                  <c:v>3.3</c:v>
                </c:pt>
                <c:pt idx="922">
                  <c:v>1</c:v>
                </c:pt>
                <c:pt idx="923">
                  <c:v>3.1</c:v>
                </c:pt>
                <c:pt idx="924">
                  <c:v>2.9</c:v>
                </c:pt>
                <c:pt idx="925">
                  <c:v>3.4</c:v>
                </c:pt>
                <c:pt idx="926">
                  <c:v>3.2</c:v>
                </c:pt>
                <c:pt idx="927">
                  <c:v>2.6</c:v>
                </c:pt>
                <c:pt idx="928">
                  <c:v>1</c:v>
                </c:pt>
                <c:pt idx="929">
                  <c:v>2.6</c:v>
                </c:pt>
                <c:pt idx="930">
                  <c:v>3</c:v>
                </c:pt>
                <c:pt idx="931">
                  <c:v>3.7</c:v>
                </c:pt>
                <c:pt idx="932">
                  <c:v>2.68571428571429</c:v>
                </c:pt>
                <c:pt idx="933">
                  <c:v>3.5</c:v>
                </c:pt>
                <c:pt idx="934">
                  <c:v>4</c:v>
                </c:pt>
                <c:pt idx="935">
                  <c:v>3.3</c:v>
                </c:pt>
                <c:pt idx="936">
                  <c:v>3.3</c:v>
                </c:pt>
                <c:pt idx="937">
                  <c:v>3.525</c:v>
                </c:pt>
                <c:pt idx="938">
                  <c:v>2.7</c:v>
                </c:pt>
                <c:pt idx="939">
                  <c:v>3.6</c:v>
                </c:pt>
                <c:pt idx="940">
                  <c:v>3.3</c:v>
                </c:pt>
                <c:pt idx="941">
                  <c:v>1</c:v>
                </c:pt>
                <c:pt idx="942">
                  <c:v>1</c:v>
                </c:pt>
                <c:pt idx="943">
                  <c:v>2.63478260869565</c:v>
                </c:pt>
                <c:pt idx="944">
                  <c:v>3.1</c:v>
                </c:pt>
                <c:pt idx="945">
                  <c:v>2.4</c:v>
                </c:pt>
                <c:pt idx="946">
                  <c:v>2.93636363636364</c:v>
                </c:pt>
                <c:pt idx="947">
                  <c:v>2.8</c:v>
                </c:pt>
                <c:pt idx="948">
                  <c:v>2.5</c:v>
                </c:pt>
                <c:pt idx="949">
                  <c:v>2.7</c:v>
                </c:pt>
                <c:pt idx="950">
                  <c:v>2.75</c:v>
                </c:pt>
                <c:pt idx="951">
                  <c:v>4</c:v>
                </c:pt>
                <c:pt idx="952">
                  <c:v>1.4</c:v>
                </c:pt>
                <c:pt idx="953">
                  <c:v>2.7</c:v>
                </c:pt>
                <c:pt idx="954">
                  <c:v>3.2</c:v>
                </c:pt>
                <c:pt idx="955">
                  <c:v>3.3</c:v>
                </c:pt>
                <c:pt idx="956">
                  <c:v>2.29</c:v>
                </c:pt>
                <c:pt idx="957">
                  <c:v>2.4</c:v>
                </c:pt>
                <c:pt idx="958">
                  <c:v>3.6</c:v>
                </c:pt>
                <c:pt idx="959">
                  <c:v>1</c:v>
                </c:pt>
                <c:pt idx="960">
                  <c:v>3.7</c:v>
                </c:pt>
                <c:pt idx="961">
                  <c:v>2.6</c:v>
                </c:pt>
                <c:pt idx="962">
                  <c:v>3.2</c:v>
                </c:pt>
                <c:pt idx="963">
                  <c:v>2.9</c:v>
                </c:pt>
                <c:pt idx="964">
                  <c:v>1</c:v>
                </c:pt>
                <c:pt idx="965">
                  <c:v>2.6</c:v>
                </c:pt>
                <c:pt idx="966">
                  <c:v>2.15</c:v>
                </c:pt>
                <c:pt idx="967">
                  <c:v>2.9</c:v>
                </c:pt>
                <c:pt idx="968">
                  <c:v>4.4</c:v>
                </c:pt>
                <c:pt idx="969">
                  <c:v>2.8</c:v>
                </c:pt>
                <c:pt idx="970">
                  <c:v>3.8</c:v>
                </c:pt>
                <c:pt idx="971">
                  <c:v>4.5</c:v>
                </c:pt>
                <c:pt idx="972">
                  <c:v>4.5</c:v>
                </c:pt>
                <c:pt idx="973">
                  <c:v>4.85</c:v>
                </c:pt>
                <c:pt idx="974">
                  <c:v>2.97916666666667</c:v>
                </c:pt>
                <c:pt idx="975">
                  <c:v>3.9</c:v>
                </c:pt>
                <c:pt idx="976">
                  <c:v>4.6</c:v>
                </c:pt>
                <c:pt idx="977">
                  <c:v>3.7</c:v>
                </c:pt>
                <c:pt idx="978">
                  <c:v>3.6</c:v>
                </c:pt>
                <c:pt idx="979">
                  <c:v>3.8</c:v>
                </c:pt>
                <c:pt idx="980">
                  <c:v>3.1</c:v>
                </c:pt>
                <c:pt idx="981">
                  <c:v>3.7</c:v>
                </c:pt>
                <c:pt idx="982">
                  <c:v>3.2</c:v>
                </c:pt>
                <c:pt idx="983">
                  <c:v>3.5</c:v>
                </c:pt>
                <c:pt idx="984">
                  <c:v>3.5</c:v>
                </c:pt>
                <c:pt idx="985">
                  <c:v>3.7</c:v>
                </c:pt>
                <c:pt idx="986">
                  <c:v>4.1</c:v>
                </c:pt>
                <c:pt idx="987">
                  <c:v>4.1</c:v>
                </c:pt>
                <c:pt idx="988">
                  <c:v>3.7</c:v>
                </c:pt>
                <c:pt idx="989">
                  <c:v>2.4</c:v>
                </c:pt>
                <c:pt idx="990">
                  <c:v>3</c:v>
                </c:pt>
                <c:pt idx="991">
                  <c:v>3.7</c:v>
                </c:pt>
                <c:pt idx="992">
                  <c:v>4</c:v>
                </c:pt>
                <c:pt idx="993">
                  <c:v>3.44</c:v>
                </c:pt>
                <c:pt idx="994">
                  <c:v>4.5</c:v>
                </c:pt>
                <c:pt idx="995">
                  <c:v>4.1</c:v>
                </c:pt>
                <c:pt idx="996">
                  <c:v>3.4</c:v>
                </c:pt>
                <c:pt idx="997">
                  <c:v>3.85</c:v>
                </c:pt>
                <c:pt idx="998">
                  <c:v>4.9</c:v>
                </c:pt>
                <c:pt idx="999">
                  <c:v>4.5</c:v>
                </c:pt>
                <c:pt idx="1000">
                  <c:v>4.3</c:v>
                </c:pt>
                <c:pt idx="1001">
                  <c:v>4.6</c:v>
                </c:pt>
                <c:pt idx="1002">
                  <c:v>3.5</c:v>
                </c:pt>
                <c:pt idx="1003">
                  <c:v>3.8</c:v>
                </c:pt>
                <c:pt idx="1004">
                  <c:v>4.8</c:v>
                </c:pt>
                <c:pt idx="1005">
                  <c:v>4.4</c:v>
                </c:pt>
                <c:pt idx="1006">
                  <c:v>3.8</c:v>
                </c:pt>
                <c:pt idx="1007">
                  <c:v>4.3</c:v>
                </c:pt>
                <c:pt idx="1008">
                  <c:v>4.16666666666667</c:v>
                </c:pt>
                <c:pt idx="1009">
                  <c:v>3.9</c:v>
                </c:pt>
                <c:pt idx="1010">
                  <c:v>3.25</c:v>
                </c:pt>
                <c:pt idx="1011">
                  <c:v>3.8</c:v>
                </c:pt>
                <c:pt idx="1012">
                  <c:v>4.3</c:v>
                </c:pt>
                <c:pt idx="1013">
                  <c:v>3.5</c:v>
                </c:pt>
                <c:pt idx="1014">
                  <c:v>3.8</c:v>
                </c:pt>
                <c:pt idx="1015">
                  <c:v>3.7</c:v>
                </c:pt>
                <c:pt idx="1016">
                  <c:v>4.2</c:v>
                </c:pt>
                <c:pt idx="1017">
                  <c:v>4.4</c:v>
                </c:pt>
                <c:pt idx="1018">
                  <c:v>4.5</c:v>
                </c:pt>
                <c:pt idx="1019">
                  <c:v>4.3</c:v>
                </c:pt>
                <c:pt idx="1020">
                  <c:v>4.7</c:v>
                </c:pt>
                <c:pt idx="1021">
                  <c:v>3.8</c:v>
                </c:pt>
                <c:pt idx="1022">
                  <c:v>4.2</c:v>
                </c:pt>
                <c:pt idx="1023">
                  <c:v>3.6</c:v>
                </c:pt>
                <c:pt idx="1024">
                  <c:v>1</c:v>
                </c:pt>
                <c:pt idx="1025">
                  <c:v>4.2</c:v>
                </c:pt>
                <c:pt idx="1026">
                  <c:v>4.1</c:v>
                </c:pt>
                <c:pt idx="1027">
                  <c:v>4.3</c:v>
                </c:pt>
                <c:pt idx="1028">
                  <c:v>3.83333333333333</c:v>
                </c:pt>
                <c:pt idx="1029">
                  <c:v>3.25</c:v>
                </c:pt>
                <c:pt idx="1030">
                  <c:v>3.8</c:v>
                </c:pt>
                <c:pt idx="1031">
                  <c:v>3.7</c:v>
                </c:pt>
                <c:pt idx="1032">
                  <c:v>4.5</c:v>
                </c:pt>
                <c:pt idx="1033">
                  <c:v>4.9</c:v>
                </c:pt>
                <c:pt idx="1034">
                  <c:v>4.33333333333333</c:v>
                </c:pt>
                <c:pt idx="1035">
                  <c:v>2.91333333333333</c:v>
                </c:pt>
                <c:pt idx="1036">
                  <c:v>3.4</c:v>
                </c:pt>
                <c:pt idx="1037">
                  <c:v>2.9</c:v>
                </c:pt>
                <c:pt idx="1038">
                  <c:v>3.8</c:v>
                </c:pt>
                <c:pt idx="1039">
                  <c:v>3.475</c:v>
                </c:pt>
                <c:pt idx="1040">
                  <c:v>4</c:v>
                </c:pt>
                <c:pt idx="1041">
                  <c:v>4</c:v>
                </c:pt>
                <c:pt idx="1042">
                  <c:v>3.55</c:v>
                </c:pt>
                <c:pt idx="1043">
                  <c:v>3.5</c:v>
                </c:pt>
                <c:pt idx="1044">
                  <c:v>3.6</c:v>
                </c:pt>
                <c:pt idx="1045">
                  <c:v>3.9</c:v>
                </c:pt>
                <c:pt idx="1046">
                  <c:v>3.2</c:v>
                </c:pt>
                <c:pt idx="1047">
                  <c:v>3.7</c:v>
                </c:pt>
                <c:pt idx="1048">
                  <c:v>2.15</c:v>
                </c:pt>
                <c:pt idx="1049">
                  <c:v>3.7</c:v>
                </c:pt>
                <c:pt idx="1050">
                  <c:v>4.05</c:v>
                </c:pt>
                <c:pt idx="1051">
                  <c:v>3.6</c:v>
                </c:pt>
                <c:pt idx="1052">
                  <c:v>3.7</c:v>
                </c:pt>
                <c:pt idx="1053">
                  <c:v>3.7</c:v>
                </c:pt>
                <c:pt idx="1054">
                  <c:v>4</c:v>
                </c:pt>
                <c:pt idx="1055">
                  <c:v>3.4</c:v>
                </c:pt>
                <c:pt idx="1056">
                  <c:v>3.7</c:v>
                </c:pt>
                <c:pt idx="1057">
                  <c:v>3.9</c:v>
                </c:pt>
                <c:pt idx="1058">
                  <c:v>4.2</c:v>
                </c:pt>
                <c:pt idx="1059">
                  <c:v>2.85</c:v>
                </c:pt>
                <c:pt idx="1060">
                  <c:v>4.1</c:v>
                </c:pt>
                <c:pt idx="1061">
                  <c:v>1</c:v>
                </c:pt>
                <c:pt idx="1062">
                  <c:v>4.2</c:v>
                </c:pt>
                <c:pt idx="1063">
                  <c:v>3.9</c:v>
                </c:pt>
                <c:pt idx="1064">
                  <c:v>3.3</c:v>
                </c:pt>
                <c:pt idx="1065">
                  <c:v>3.7</c:v>
                </c:pt>
                <c:pt idx="1066">
                  <c:v>2.48243243243243</c:v>
                </c:pt>
                <c:pt idx="1067">
                  <c:v>1</c:v>
                </c:pt>
                <c:pt idx="1068">
                  <c:v>2.8</c:v>
                </c:pt>
                <c:pt idx="1069">
                  <c:v>1.7</c:v>
                </c:pt>
                <c:pt idx="1070">
                  <c:v>2.93414634146341</c:v>
                </c:pt>
                <c:pt idx="1071">
                  <c:v>4.7</c:v>
                </c:pt>
                <c:pt idx="1072">
                  <c:v>3.16666666666667</c:v>
                </c:pt>
                <c:pt idx="1073">
                  <c:v>3.1</c:v>
                </c:pt>
                <c:pt idx="1074">
                  <c:v>4.5</c:v>
                </c:pt>
                <c:pt idx="1075">
                  <c:v>3</c:v>
                </c:pt>
                <c:pt idx="1076">
                  <c:v>3.8</c:v>
                </c:pt>
                <c:pt idx="1077">
                  <c:v>3.6</c:v>
                </c:pt>
                <c:pt idx="1078">
                  <c:v>4.3</c:v>
                </c:pt>
                <c:pt idx="1079">
                  <c:v>2.9</c:v>
                </c:pt>
                <c:pt idx="1080">
                  <c:v>3.1</c:v>
                </c:pt>
                <c:pt idx="1081">
                  <c:v>4.18</c:v>
                </c:pt>
                <c:pt idx="1082">
                  <c:v>4.4</c:v>
                </c:pt>
                <c:pt idx="1083">
                  <c:v>4.62</c:v>
                </c:pt>
                <c:pt idx="1084">
                  <c:v>4.23333333333333</c:v>
                </c:pt>
                <c:pt idx="1085">
                  <c:v>4.1</c:v>
                </c:pt>
                <c:pt idx="1086">
                  <c:v>4.4</c:v>
                </c:pt>
                <c:pt idx="1087">
                  <c:v>4.3</c:v>
                </c:pt>
                <c:pt idx="1088">
                  <c:v>3.8</c:v>
                </c:pt>
                <c:pt idx="1089">
                  <c:v>4.5</c:v>
                </c:pt>
                <c:pt idx="1090">
                  <c:v>3.6</c:v>
                </c:pt>
                <c:pt idx="1091">
                  <c:v>4.8</c:v>
                </c:pt>
                <c:pt idx="1092">
                  <c:v>4.3</c:v>
                </c:pt>
                <c:pt idx="1093">
                  <c:v>3.7</c:v>
                </c:pt>
                <c:pt idx="1094">
                  <c:v>3.8</c:v>
                </c:pt>
                <c:pt idx="1095">
                  <c:v>4.6</c:v>
                </c:pt>
                <c:pt idx="1096">
                  <c:v>3.5</c:v>
                </c:pt>
                <c:pt idx="1097">
                  <c:v>4.1</c:v>
                </c:pt>
                <c:pt idx="1098">
                  <c:v>4.73333333333333</c:v>
                </c:pt>
                <c:pt idx="1099">
                  <c:v>4.15</c:v>
                </c:pt>
                <c:pt idx="1100">
                  <c:v>4.7</c:v>
                </c:pt>
                <c:pt idx="1101">
                  <c:v>4</c:v>
                </c:pt>
                <c:pt idx="1102">
                  <c:v>3.9</c:v>
                </c:pt>
                <c:pt idx="1103">
                  <c:v>4.4</c:v>
                </c:pt>
                <c:pt idx="1104">
                  <c:v>4</c:v>
                </c:pt>
                <c:pt idx="1105">
                  <c:v>4.7</c:v>
                </c:pt>
                <c:pt idx="1106">
                  <c:v>1</c:v>
                </c:pt>
                <c:pt idx="1107">
                  <c:v>4.1</c:v>
                </c:pt>
                <c:pt idx="1108">
                  <c:v>3.6</c:v>
                </c:pt>
                <c:pt idx="1109">
                  <c:v>3.6</c:v>
                </c:pt>
                <c:pt idx="1110">
                  <c:v>3.8</c:v>
                </c:pt>
                <c:pt idx="1111">
                  <c:v>3.4</c:v>
                </c:pt>
                <c:pt idx="1112">
                  <c:v>4.25</c:v>
                </c:pt>
                <c:pt idx="1113">
                  <c:v>3.7</c:v>
                </c:pt>
                <c:pt idx="1114">
                  <c:v>4.55</c:v>
                </c:pt>
                <c:pt idx="1115">
                  <c:v>4.05</c:v>
                </c:pt>
                <c:pt idx="1116">
                  <c:v>4.1</c:v>
                </c:pt>
                <c:pt idx="1117">
                  <c:v>4.5</c:v>
                </c:pt>
                <c:pt idx="1118">
                  <c:v>4.8</c:v>
                </c:pt>
                <c:pt idx="1119">
                  <c:v>4.5</c:v>
                </c:pt>
                <c:pt idx="1120">
                  <c:v>3.8</c:v>
                </c:pt>
                <c:pt idx="1121">
                  <c:v>4.1</c:v>
                </c:pt>
                <c:pt idx="1122">
                  <c:v>4.2</c:v>
                </c:pt>
                <c:pt idx="1123">
                  <c:v>4.5</c:v>
                </c:pt>
                <c:pt idx="1124">
                  <c:v>4.3</c:v>
                </c:pt>
                <c:pt idx="1125">
                  <c:v>3.95</c:v>
                </c:pt>
                <c:pt idx="1126">
                  <c:v>3.44</c:v>
                </c:pt>
                <c:pt idx="1127">
                  <c:v>4.55</c:v>
                </c:pt>
                <c:pt idx="1128">
                  <c:v>4.5</c:v>
                </c:pt>
                <c:pt idx="1129">
                  <c:v>4.1</c:v>
                </c:pt>
                <c:pt idx="1130">
                  <c:v>4.1</c:v>
                </c:pt>
                <c:pt idx="1131">
                  <c:v>4.22857142857143</c:v>
                </c:pt>
                <c:pt idx="1132">
                  <c:v>3.8875</c:v>
                </c:pt>
                <c:pt idx="1133">
                  <c:v>4.3</c:v>
                </c:pt>
                <c:pt idx="1134">
                  <c:v>4.8</c:v>
                </c:pt>
                <c:pt idx="1135">
                  <c:v>4.9</c:v>
                </c:pt>
                <c:pt idx="1136">
                  <c:v>3.8</c:v>
                </c:pt>
                <c:pt idx="1137">
                  <c:v>4.2</c:v>
                </c:pt>
                <c:pt idx="1138">
                  <c:v>4.3</c:v>
                </c:pt>
                <c:pt idx="1139">
                  <c:v>3.7</c:v>
                </c:pt>
                <c:pt idx="1140">
                  <c:v>1</c:v>
                </c:pt>
                <c:pt idx="1141">
                  <c:v>3.725</c:v>
                </c:pt>
                <c:pt idx="1142">
                  <c:v>3.7</c:v>
                </c:pt>
                <c:pt idx="1143">
                  <c:v>4</c:v>
                </c:pt>
                <c:pt idx="1144">
                  <c:v>3.45</c:v>
                </c:pt>
                <c:pt idx="1145">
                  <c:v>3.6</c:v>
                </c:pt>
                <c:pt idx="1146">
                  <c:v>4.1</c:v>
                </c:pt>
                <c:pt idx="1147">
                  <c:v>1</c:v>
                </c:pt>
                <c:pt idx="1148">
                  <c:v>4.15</c:v>
                </c:pt>
                <c:pt idx="1149">
                  <c:v>4.1</c:v>
                </c:pt>
                <c:pt idx="1150">
                  <c:v>4.1</c:v>
                </c:pt>
                <c:pt idx="1151">
                  <c:v>3.3</c:v>
                </c:pt>
                <c:pt idx="1152">
                  <c:v>4.475</c:v>
                </c:pt>
                <c:pt idx="1153">
                  <c:v>3.4</c:v>
                </c:pt>
                <c:pt idx="1154">
                  <c:v>1</c:v>
                </c:pt>
                <c:pt idx="1155">
                  <c:v>3.3</c:v>
                </c:pt>
                <c:pt idx="1156">
                  <c:v>3.7</c:v>
                </c:pt>
                <c:pt idx="1157">
                  <c:v>4.4</c:v>
                </c:pt>
                <c:pt idx="1158">
                  <c:v>3.9</c:v>
                </c:pt>
                <c:pt idx="1159">
                  <c:v>4.1</c:v>
                </c:pt>
                <c:pt idx="1160">
                  <c:v>3.9</c:v>
                </c:pt>
                <c:pt idx="1161">
                  <c:v>3.9</c:v>
                </c:pt>
                <c:pt idx="1162">
                  <c:v>4.2</c:v>
                </c:pt>
                <c:pt idx="1163">
                  <c:v>3</c:v>
                </c:pt>
                <c:pt idx="1164">
                  <c:v>4.9</c:v>
                </c:pt>
                <c:pt idx="1165">
                  <c:v>3.15</c:v>
                </c:pt>
                <c:pt idx="1166">
                  <c:v>4</c:v>
                </c:pt>
                <c:pt idx="1167">
                  <c:v>2.8</c:v>
                </c:pt>
                <c:pt idx="1168">
                  <c:v>3.3</c:v>
                </c:pt>
                <c:pt idx="1169">
                  <c:v>1</c:v>
                </c:pt>
                <c:pt idx="1170">
                  <c:v>4.1</c:v>
                </c:pt>
                <c:pt idx="1171">
                  <c:v>3.2</c:v>
                </c:pt>
                <c:pt idx="1172">
                  <c:v>4.5</c:v>
                </c:pt>
                <c:pt idx="1173">
                  <c:v>3.7</c:v>
                </c:pt>
                <c:pt idx="1174">
                  <c:v>3.8</c:v>
                </c:pt>
                <c:pt idx="1175">
                  <c:v>4</c:v>
                </c:pt>
                <c:pt idx="1176">
                  <c:v>3.6</c:v>
                </c:pt>
                <c:pt idx="1177">
                  <c:v>3.6</c:v>
                </c:pt>
                <c:pt idx="1178">
                  <c:v>3.5</c:v>
                </c:pt>
                <c:pt idx="1179">
                  <c:v>3.8</c:v>
                </c:pt>
                <c:pt idx="1180">
                  <c:v>4.1</c:v>
                </c:pt>
                <c:pt idx="1181">
                  <c:v>4.3</c:v>
                </c:pt>
                <c:pt idx="1182">
                  <c:v>4.05</c:v>
                </c:pt>
                <c:pt idx="1183">
                  <c:v>4.1</c:v>
                </c:pt>
                <c:pt idx="1184">
                  <c:v>3.5</c:v>
                </c:pt>
                <c:pt idx="1185">
                  <c:v>4.2</c:v>
                </c:pt>
                <c:pt idx="1186">
                  <c:v>3.6</c:v>
                </c:pt>
                <c:pt idx="1187">
                  <c:v>3.8</c:v>
                </c:pt>
                <c:pt idx="1188">
                  <c:v>4</c:v>
                </c:pt>
                <c:pt idx="1189">
                  <c:v>4.4</c:v>
                </c:pt>
                <c:pt idx="1190">
                  <c:v>4</c:v>
                </c:pt>
                <c:pt idx="1191">
                  <c:v>3.8</c:v>
                </c:pt>
                <c:pt idx="1192">
                  <c:v>4.2</c:v>
                </c:pt>
                <c:pt idx="1193">
                  <c:v>4.3</c:v>
                </c:pt>
                <c:pt idx="1194">
                  <c:v>2.2</c:v>
                </c:pt>
                <c:pt idx="1195">
                  <c:v>3.4</c:v>
                </c:pt>
                <c:pt idx="1196">
                  <c:v>3.75</c:v>
                </c:pt>
                <c:pt idx="1197">
                  <c:v>3.43333333333333</c:v>
                </c:pt>
                <c:pt idx="1198">
                  <c:v>4</c:v>
                </c:pt>
                <c:pt idx="1199">
                  <c:v>4.1</c:v>
                </c:pt>
                <c:pt idx="1200">
                  <c:v>3.7</c:v>
                </c:pt>
                <c:pt idx="1201">
                  <c:v>4.5</c:v>
                </c:pt>
                <c:pt idx="1202">
                  <c:v>3.20909090909091</c:v>
                </c:pt>
                <c:pt idx="1203">
                  <c:v>4</c:v>
                </c:pt>
                <c:pt idx="1204">
                  <c:v>3.8</c:v>
                </c:pt>
                <c:pt idx="1205">
                  <c:v>4.25</c:v>
                </c:pt>
                <c:pt idx="1206">
                  <c:v>4.025</c:v>
                </c:pt>
                <c:pt idx="1207">
                  <c:v>2.6625</c:v>
                </c:pt>
                <c:pt idx="1208">
                  <c:v>4.4</c:v>
                </c:pt>
                <c:pt idx="1209">
                  <c:v>3.8</c:v>
                </c:pt>
                <c:pt idx="1210">
                  <c:v>2.93055555555556</c:v>
                </c:pt>
                <c:pt idx="1211">
                  <c:v>3.3</c:v>
                </c:pt>
                <c:pt idx="1212">
                  <c:v>4.22</c:v>
                </c:pt>
                <c:pt idx="1213">
                  <c:v>3.7</c:v>
                </c:pt>
                <c:pt idx="1214">
                  <c:v>3.7</c:v>
                </c:pt>
                <c:pt idx="1215">
                  <c:v>4.3</c:v>
                </c:pt>
                <c:pt idx="1216">
                  <c:v>4.4</c:v>
                </c:pt>
                <c:pt idx="1217">
                  <c:v>3.9</c:v>
                </c:pt>
                <c:pt idx="1218">
                  <c:v>3.7</c:v>
                </c:pt>
                <c:pt idx="1219">
                  <c:v>3.8</c:v>
                </c:pt>
                <c:pt idx="1220">
                  <c:v>3.18</c:v>
                </c:pt>
                <c:pt idx="1221">
                  <c:v>4.2</c:v>
                </c:pt>
                <c:pt idx="1222">
                  <c:v>4.5</c:v>
                </c:pt>
                <c:pt idx="1223">
                  <c:v>4.6</c:v>
                </c:pt>
                <c:pt idx="1224">
                  <c:v>3.5</c:v>
                </c:pt>
                <c:pt idx="1225">
                  <c:v>4</c:v>
                </c:pt>
                <c:pt idx="1226">
                  <c:v>3.7</c:v>
                </c:pt>
                <c:pt idx="1227">
                  <c:v>4</c:v>
                </c:pt>
                <c:pt idx="1228">
                  <c:v>3.4</c:v>
                </c:pt>
                <c:pt idx="1229">
                  <c:v>3.15</c:v>
                </c:pt>
                <c:pt idx="1230">
                  <c:v>3.7</c:v>
                </c:pt>
                <c:pt idx="1231">
                  <c:v>3.3</c:v>
                </c:pt>
                <c:pt idx="1232">
                  <c:v>3.7</c:v>
                </c:pt>
                <c:pt idx="1233">
                  <c:v>4.1</c:v>
                </c:pt>
                <c:pt idx="1234">
                  <c:v>3.1</c:v>
                </c:pt>
                <c:pt idx="1235">
                  <c:v>3.6</c:v>
                </c:pt>
                <c:pt idx="1236">
                  <c:v>4.8</c:v>
                </c:pt>
                <c:pt idx="1237">
                  <c:v>3.9</c:v>
                </c:pt>
                <c:pt idx="1238">
                  <c:v>4.2</c:v>
                </c:pt>
                <c:pt idx="1239">
                  <c:v>3.9</c:v>
                </c:pt>
                <c:pt idx="1240">
                  <c:v>3.725</c:v>
                </c:pt>
                <c:pt idx="1241">
                  <c:v>3.7</c:v>
                </c:pt>
                <c:pt idx="1242">
                  <c:v>3.81428571428571</c:v>
                </c:pt>
                <c:pt idx="1243">
                  <c:v>4.9</c:v>
                </c:pt>
                <c:pt idx="1244">
                  <c:v>4.5</c:v>
                </c:pt>
                <c:pt idx="1245">
                  <c:v>4.07142857142857</c:v>
                </c:pt>
                <c:pt idx="1246">
                  <c:v>3.9</c:v>
                </c:pt>
                <c:pt idx="1247">
                  <c:v>4.4</c:v>
                </c:pt>
                <c:pt idx="1248">
                  <c:v>4.1</c:v>
                </c:pt>
                <c:pt idx="1249">
                  <c:v>3.8</c:v>
                </c:pt>
                <c:pt idx="1250">
                  <c:v>3</c:v>
                </c:pt>
                <c:pt idx="1251">
                  <c:v>3.65</c:v>
                </c:pt>
                <c:pt idx="1252">
                  <c:v>3.9</c:v>
                </c:pt>
                <c:pt idx="1253">
                  <c:v>3.8</c:v>
                </c:pt>
                <c:pt idx="1254">
                  <c:v>1.55</c:v>
                </c:pt>
                <c:pt idx="1255">
                  <c:v>3.5</c:v>
                </c:pt>
                <c:pt idx="1256">
                  <c:v>3</c:v>
                </c:pt>
                <c:pt idx="1257">
                  <c:v>4.3</c:v>
                </c:pt>
                <c:pt idx="1258">
                  <c:v>3.5</c:v>
                </c:pt>
                <c:pt idx="1259">
                  <c:v>4.5</c:v>
                </c:pt>
                <c:pt idx="1260">
                  <c:v>1</c:v>
                </c:pt>
                <c:pt idx="1261">
                  <c:v>4.7</c:v>
                </c:pt>
                <c:pt idx="1262">
                  <c:v>4</c:v>
                </c:pt>
                <c:pt idx="1263">
                  <c:v>2.75</c:v>
                </c:pt>
                <c:pt idx="1264">
                  <c:v>3.1</c:v>
                </c:pt>
                <c:pt idx="1265">
                  <c:v>3.3</c:v>
                </c:pt>
                <c:pt idx="1266">
                  <c:v>4.2</c:v>
                </c:pt>
                <c:pt idx="1267">
                  <c:v>2.9</c:v>
                </c:pt>
                <c:pt idx="1268">
                  <c:v>4.4</c:v>
                </c:pt>
                <c:pt idx="1269">
                  <c:v>4.55</c:v>
                </c:pt>
                <c:pt idx="1270">
                  <c:v>4.3</c:v>
                </c:pt>
                <c:pt idx="1271">
                  <c:v>4.4</c:v>
                </c:pt>
                <c:pt idx="1272">
                  <c:v>4.325</c:v>
                </c:pt>
                <c:pt idx="1273">
                  <c:v>4.4</c:v>
                </c:pt>
                <c:pt idx="1274">
                  <c:v>3.1</c:v>
                </c:pt>
                <c:pt idx="1275">
                  <c:v>3.75</c:v>
                </c:pt>
                <c:pt idx="1276">
                  <c:v>3.7</c:v>
                </c:pt>
                <c:pt idx="1277">
                  <c:v>4</c:v>
                </c:pt>
                <c:pt idx="1278">
                  <c:v>2.6</c:v>
                </c:pt>
                <c:pt idx="1279">
                  <c:v>3.5</c:v>
                </c:pt>
                <c:pt idx="1280">
                  <c:v>4.3</c:v>
                </c:pt>
                <c:pt idx="1281">
                  <c:v>4.2</c:v>
                </c:pt>
                <c:pt idx="1282">
                  <c:v>3.525</c:v>
                </c:pt>
                <c:pt idx="1283">
                  <c:v>3.9</c:v>
                </c:pt>
                <c:pt idx="1284">
                  <c:v>4.3</c:v>
                </c:pt>
                <c:pt idx="1285">
                  <c:v>3.9</c:v>
                </c:pt>
                <c:pt idx="1286">
                  <c:v>3</c:v>
                </c:pt>
                <c:pt idx="1287">
                  <c:v>3.6</c:v>
                </c:pt>
                <c:pt idx="1288">
                  <c:v>4.6</c:v>
                </c:pt>
                <c:pt idx="1289">
                  <c:v>4</c:v>
                </c:pt>
                <c:pt idx="1290">
                  <c:v>4</c:v>
                </c:pt>
                <c:pt idx="1291">
                  <c:v>3.2</c:v>
                </c:pt>
                <c:pt idx="1292">
                  <c:v>4.4</c:v>
                </c:pt>
                <c:pt idx="1293">
                  <c:v>4.1</c:v>
                </c:pt>
                <c:pt idx="1294">
                  <c:v>4.2</c:v>
                </c:pt>
                <c:pt idx="1295">
                  <c:v>3.37142857142857</c:v>
                </c:pt>
                <c:pt idx="1296">
                  <c:v>3.9</c:v>
                </c:pt>
                <c:pt idx="1297">
                  <c:v>4.1</c:v>
                </c:pt>
                <c:pt idx="1298">
                  <c:v>3.6</c:v>
                </c:pt>
                <c:pt idx="1299">
                  <c:v>4</c:v>
                </c:pt>
                <c:pt idx="1300">
                  <c:v>1.83333333333333</c:v>
                </c:pt>
                <c:pt idx="1301">
                  <c:v>3.2</c:v>
                </c:pt>
                <c:pt idx="1302">
                  <c:v>2.4</c:v>
                </c:pt>
                <c:pt idx="1303">
                  <c:v>4.3</c:v>
                </c:pt>
                <c:pt idx="1304">
                  <c:v>3.5</c:v>
                </c:pt>
                <c:pt idx="1305">
                  <c:v>3.86666666666667</c:v>
                </c:pt>
                <c:pt idx="1306">
                  <c:v>3.4</c:v>
                </c:pt>
                <c:pt idx="1307">
                  <c:v>1</c:v>
                </c:pt>
                <c:pt idx="1308">
                  <c:v>2.73333333333333</c:v>
                </c:pt>
                <c:pt idx="1309">
                  <c:v>3.1</c:v>
                </c:pt>
                <c:pt idx="1310">
                  <c:v>2.2</c:v>
                </c:pt>
                <c:pt idx="1311">
                  <c:v>1</c:v>
                </c:pt>
                <c:pt idx="1312">
                  <c:v>3.53333333333333</c:v>
                </c:pt>
                <c:pt idx="1313">
                  <c:v>4.2</c:v>
                </c:pt>
                <c:pt idx="1314">
                  <c:v>4.4</c:v>
                </c:pt>
                <c:pt idx="1315">
                  <c:v>3.5</c:v>
                </c:pt>
                <c:pt idx="1316">
                  <c:v>3.6</c:v>
                </c:pt>
                <c:pt idx="1317">
                  <c:v>4</c:v>
                </c:pt>
                <c:pt idx="1318">
                  <c:v>3.5</c:v>
                </c:pt>
                <c:pt idx="1319">
                  <c:v>2.1</c:v>
                </c:pt>
                <c:pt idx="1320">
                  <c:v>4.45</c:v>
                </c:pt>
                <c:pt idx="1321">
                  <c:v>3.65</c:v>
                </c:pt>
                <c:pt idx="1322">
                  <c:v>4.6</c:v>
                </c:pt>
                <c:pt idx="1323">
                  <c:v>4.2</c:v>
                </c:pt>
                <c:pt idx="1324">
                  <c:v>4.3</c:v>
                </c:pt>
                <c:pt idx="1325">
                  <c:v>4.2</c:v>
                </c:pt>
                <c:pt idx="1326">
                  <c:v>3.7</c:v>
                </c:pt>
                <c:pt idx="1327">
                  <c:v>3.5</c:v>
                </c:pt>
                <c:pt idx="1328">
                  <c:v>3.1</c:v>
                </c:pt>
                <c:pt idx="1329">
                  <c:v>3.8</c:v>
                </c:pt>
                <c:pt idx="1330">
                  <c:v>4.33333333333333</c:v>
                </c:pt>
                <c:pt idx="1331">
                  <c:v>4.3</c:v>
                </c:pt>
                <c:pt idx="1332">
                  <c:v>3.55</c:v>
                </c:pt>
                <c:pt idx="1333">
                  <c:v>4.15</c:v>
                </c:pt>
                <c:pt idx="1334">
                  <c:v>3.9</c:v>
                </c:pt>
                <c:pt idx="1335">
                  <c:v>4.1</c:v>
                </c:pt>
                <c:pt idx="1336">
                  <c:v>3.5</c:v>
                </c:pt>
                <c:pt idx="1337">
                  <c:v>4.4</c:v>
                </c:pt>
                <c:pt idx="1338">
                  <c:v>4</c:v>
                </c:pt>
                <c:pt idx="1339">
                  <c:v>4.2</c:v>
                </c:pt>
                <c:pt idx="1340">
                  <c:v>3.21666666666667</c:v>
                </c:pt>
                <c:pt idx="1341">
                  <c:v>4.26666666666667</c:v>
                </c:pt>
                <c:pt idx="1342">
                  <c:v>3.9</c:v>
                </c:pt>
                <c:pt idx="1343">
                  <c:v>3.72</c:v>
                </c:pt>
                <c:pt idx="1344">
                  <c:v>4.2</c:v>
                </c:pt>
                <c:pt idx="1345">
                  <c:v>4.9</c:v>
                </c:pt>
                <c:pt idx="1346">
                  <c:v>4.2</c:v>
                </c:pt>
                <c:pt idx="1347">
                  <c:v>4.5</c:v>
                </c:pt>
                <c:pt idx="1348">
                  <c:v>4.7</c:v>
                </c:pt>
                <c:pt idx="1349">
                  <c:v>3.86666666666667</c:v>
                </c:pt>
                <c:pt idx="1350">
                  <c:v>4.3</c:v>
                </c:pt>
                <c:pt idx="1351">
                  <c:v>2.05</c:v>
                </c:pt>
                <c:pt idx="1352">
                  <c:v>3.9</c:v>
                </c:pt>
                <c:pt idx="1353">
                  <c:v>3.4</c:v>
                </c:pt>
                <c:pt idx="1354">
                  <c:v>3.6</c:v>
                </c:pt>
                <c:pt idx="1355">
                  <c:v>3.3</c:v>
                </c:pt>
                <c:pt idx="1356">
                  <c:v>3.1</c:v>
                </c:pt>
                <c:pt idx="1357">
                  <c:v>3.7</c:v>
                </c:pt>
                <c:pt idx="1358">
                  <c:v>3.4</c:v>
                </c:pt>
                <c:pt idx="1359">
                  <c:v>4.2</c:v>
                </c:pt>
                <c:pt idx="1360">
                  <c:v>4.2</c:v>
                </c:pt>
                <c:pt idx="1361">
                  <c:v>4.1</c:v>
                </c:pt>
                <c:pt idx="1362">
                  <c:v>3.9</c:v>
                </c:pt>
                <c:pt idx="1363">
                  <c:v>4.5</c:v>
                </c:pt>
                <c:pt idx="1364">
                  <c:v>4.2</c:v>
                </c:pt>
                <c:pt idx="1365">
                  <c:v>3.4</c:v>
                </c:pt>
                <c:pt idx="1366">
                  <c:v>2.1056338028169</c:v>
                </c:pt>
                <c:pt idx="1367">
                  <c:v>1.7</c:v>
                </c:pt>
                <c:pt idx="1368">
                  <c:v>1</c:v>
                </c:pt>
                <c:pt idx="1369">
                  <c:v>2.8</c:v>
                </c:pt>
                <c:pt idx="1370">
                  <c:v>3</c:v>
                </c:pt>
                <c:pt idx="1371">
                  <c:v>3.4</c:v>
                </c:pt>
                <c:pt idx="1372">
                  <c:v>1.6</c:v>
                </c:pt>
                <c:pt idx="1373">
                  <c:v>3.8</c:v>
                </c:pt>
                <c:pt idx="1374">
                  <c:v>1.64285714285714</c:v>
                </c:pt>
                <c:pt idx="1375">
                  <c:v>2.35</c:v>
                </c:pt>
                <c:pt idx="1376">
                  <c:v>2.9</c:v>
                </c:pt>
                <c:pt idx="1377">
                  <c:v>2.75</c:v>
                </c:pt>
                <c:pt idx="1378">
                  <c:v>3.7</c:v>
                </c:pt>
                <c:pt idx="1379">
                  <c:v>3.2</c:v>
                </c:pt>
                <c:pt idx="1380">
                  <c:v>3.3</c:v>
                </c:pt>
                <c:pt idx="1381">
                  <c:v>2.7</c:v>
                </c:pt>
                <c:pt idx="1382">
                  <c:v>3</c:v>
                </c:pt>
                <c:pt idx="1383">
                  <c:v>1</c:v>
                </c:pt>
                <c:pt idx="1384">
                  <c:v>3.8</c:v>
                </c:pt>
                <c:pt idx="1385">
                  <c:v>2.86666666666667</c:v>
                </c:pt>
                <c:pt idx="1386">
                  <c:v>3.3</c:v>
                </c:pt>
                <c:pt idx="1387">
                  <c:v>1</c:v>
                </c:pt>
                <c:pt idx="1388">
                  <c:v>2.9</c:v>
                </c:pt>
                <c:pt idx="1389">
                  <c:v>3.3</c:v>
                </c:pt>
                <c:pt idx="1390">
                  <c:v>1</c:v>
                </c:pt>
                <c:pt idx="1391">
                  <c:v>2.9</c:v>
                </c:pt>
                <c:pt idx="1392">
                  <c:v>1.83333333333333</c:v>
                </c:pt>
                <c:pt idx="1393">
                  <c:v>2.28965517241379</c:v>
                </c:pt>
                <c:pt idx="1394">
                  <c:v>2.95</c:v>
                </c:pt>
                <c:pt idx="1395">
                  <c:v>1.9</c:v>
                </c:pt>
                <c:pt idx="1396">
                  <c:v>1.95</c:v>
                </c:pt>
                <c:pt idx="1397">
                  <c:v>1</c:v>
                </c:pt>
                <c:pt idx="1398">
                  <c:v>2.7</c:v>
                </c:pt>
                <c:pt idx="1399">
                  <c:v>3.2</c:v>
                </c:pt>
                <c:pt idx="1400">
                  <c:v>2.7</c:v>
                </c:pt>
                <c:pt idx="1401">
                  <c:v>2.9</c:v>
                </c:pt>
                <c:pt idx="1402">
                  <c:v>4.4</c:v>
                </c:pt>
                <c:pt idx="1403">
                  <c:v>4.34545454545454</c:v>
                </c:pt>
                <c:pt idx="1404">
                  <c:v>3.9</c:v>
                </c:pt>
                <c:pt idx="1405">
                  <c:v>4.35</c:v>
                </c:pt>
                <c:pt idx="1406">
                  <c:v>2.09805825242718</c:v>
                </c:pt>
                <c:pt idx="1407">
                  <c:v>2.8</c:v>
                </c:pt>
                <c:pt idx="1408">
                  <c:v>2.7875</c:v>
                </c:pt>
                <c:pt idx="1409">
                  <c:v>2.01666666666667</c:v>
                </c:pt>
                <c:pt idx="1410">
                  <c:v>3.6</c:v>
                </c:pt>
                <c:pt idx="1411">
                  <c:v>3.35</c:v>
                </c:pt>
                <c:pt idx="1412">
                  <c:v>3.1</c:v>
                </c:pt>
                <c:pt idx="1413">
                  <c:v>1.94</c:v>
                </c:pt>
                <c:pt idx="1414">
                  <c:v>2.4</c:v>
                </c:pt>
                <c:pt idx="1415">
                  <c:v>4.1</c:v>
                </c:pt>
                <c:pt idx="1416">
                  <c:v>3.3</c:v>
                </c:pt>
                <c:pt idx="1417">
                  <c:v>4.9</c:v>
                </c:pt>
                <c:pt idx="1418">
                  <c:v>3.1</c:v>
                </c:pt>
                <c:pt idx="1419">
                  <c:v>2.45833333333333</c:v>
                </c:pt>
                <c:pt idx="1420">
                  <c:v>2.7</c:v>
                </c:pt>
                <c:pt idx="1421">
                  <c:v>3.09444444444444</c:v>
                </c:pt>
                <c:pt idx="1422">
                  <c:v>3.9</c:v>
                </c:pt>
                <c:pt idx="1423">
                  <c:v>3.8</c:v>
                </c:pt>
                <c:pt idx="1424">
                  <c:v>4.4</c:v>
                </c:pt>
                <c:pt idx="1425">
                  <c:v>3.6</c:v>
                </c:pt>
                <c:pt idx="1426">
                  <c:v>3.1</c:v>
                </c:pt>
                <c:pt idx="1427">
                  <c:v>3.4</c:v>
                </c:pt>
                <c:pt idx="1428">
                  <c:v>3</c:v>
                </c:pt>
                <c:pt idx="1429">
                  <c:v>2</c:v>
                </c:pt>
                <c:pt idx="1430">
                  <c:v>1</c:v>
                </c:pt>
                <c:pt idx="1431">
                  <c:v>3.6</c:v>
                </c:pt>
                <c:pt idx="1432">
                  <c:v>4.6</c:v>
                </c:pt>
                <c:pt idx="1433">
                  <c:v>2.35</c:v>
                </c:pt>
                <c:pt idx="1434">
                  <c:v>3.5</c:v>
                </c:pt>
                <c:pt idx="1435">
                  <c:v>3</c:v>
                </c:pt>
                <c:pt idx="1436">
                  <c:v>1</c:v>
                </c:pt>
                <c:pt idx="1437">
                  <c:v>2.14668803418803</c:v>
                </c:pt>
                <c:pt idx="1438">
                  <c:v>3.86666666666667</c:v>
                </c:pt>
                <c:pt idx="1439">
                  <c:v>2.6</c:v>
                </c:pt>
                <c:pt idx="1440">
                  <c:v>4.3</c:v>
                </c:pt>
                <c:pt idx="1441">
                  <c:v>4.7</c:v>
                </c:pt>
                <c:pt idx="1442">
                  <c:v>4.1</c:v>
                </c:pt>
                <c:pt idx="1443">
                  <c:v>2.8</c:v>
                </c:pt>
                <c:pt idx="1444">
                  <c:v>4.1</c:v>
                </c:pt>
                <c:pt idx="1445">
                  <c:v>3.7</c:v>
                </c:pt>
                <c:pt idx="1446">
                  <c:v>4.2</c:v>
                </c:pt>
                <c:pt idx="1447">
                  <c:v>3.475</c:v>
                </c:pt>
                <c:pt idx="1448">
                  <c:v>3.95</c:v>
                </c:pt>
                <c:pt idx="1449">
                  <c:v>4</c:v>
                </c:pt>
                <c:pt idx="1450">
                  <c:v>1</c:v>
                </c:pt>
                <c:pt idx="1451">
                  <c:v>2.525</c:v>
                </c:pt>
                <c:pt idx="1452">
                  <c:v>2.7</c:v>
                </c:pt>
                <c:pt idx="1453">
                  <c:v>2.58666666666667</c:v>
                </c:pt>
                <c:pt idx="1454">
                  <c:v>3</c:v>
                </c:pt>
                <c:pt idx="1455">
                  <c:v>3.66</c:v>
                </c:pt>
                <c:pt idx="1456">
                  <c:v>2.6</c:v>
                </c:pt>
                <c:pt idx="1457">
                  <c:v>2.7</c:v>
                </c:pt>
                <c:pt idx="1458">
                  <c:v>3.3</c:v>
                </c:pt>
                <c:pt idx="1459">
                  <c:v>3.4</c:v>
                </c:pt>
                <c:pt idx="1460">
                  <c:v>3.8</c:v>
                </c:pt>
                <c:pt idx="1461">
                  <c:v>2.64481409001957</c:v>
                </c:pt>
                <c:pt idx="1462">
                  <c:v>3.8</c:v>
                </c:pt>
                <c:pt idx="1463">
                  <c:v>2.2</c:v>
                </c:pt>
                <c:pt idx="1464">
                  <c:v>2.7</c:v>
                </c:pt>
                <c:pt idx="1465">
                  <c:v>3.63333333333333</c:v>
                </c:pt>
                <c:pt idx="1466">
                  <c:v>3.14461538461539</c:v>
                </c:pt>
                <c:pt idx="1467">
                  <c:v>3.8</c:v>
                </c:pt>
                <c:pt idx="1468">
                  <c:v>3.575</c:v>
                </c:pt>
                <c:pt idx="1469">
                  <c:v>3.8</c:v>
                </c:pt>
                <c:pt idx="1470">
                  <c:v>3.60833333333333</c:v>
                </c:pt>
                <c:pt idx="1471">
                  <c:v>3.4</c:v>
                </c:pt>
                <c:pt idx="1472">
                  <c:v>3.4</c:v>
                </c:pt>
                <c:pt idx="1473">
                  <c:v>3.5</c:v>
                </c:pt>
                <c:pt idx="1474">
                  <c:v>3.7</c:v>
                </c:pt>
                <c:pt idx="1475">
                  <c:v>2.2</c:v>
                </c:pt>
                <c:pt idx="1476">
                  <c:v>3.7</c:v>
                </c:pt>
                <c:pt idx="1477">
                  <c:v>4.5</c:v>
                </c:pt>
                <c:pt idx="1478">
                  <c:v>3.4</c:v>
                </c:pt>
                <c:pt idx="1479">
                  <c:v>3.4</c:v>
                </c:pt>
                <c:pt idx="1480">
                  <c:v>2.82352941176471</c:v>
                </c:pt>
                <c:pt idx="1481">
                  <c:v>3.9</c:v>
                </c:pt>
                <c:pt idx="1482">
                  <c:v>2.9</c:v>
                </c:pt>
                <c:pt idx="1483">
                  <c:v>2.9</c:v>
                </c:pt>
                <c:pt idx="1484">
                  <c:v>2.9</c:v>
                </c:pt>
                <c:pt idx="1485">
                  <c:v>3.15</c:v>
                </c:pt>
                <c:pt idx="1486">
                  <c:v>3.3</c:v>
                </c:pt>
                <c:pt idx="1487">
                  <c:v>3.25</c:v>
                </c:pt>
                <c:pt idx="1488">
                  <c:v>4.2</c:v>
                </c:pt>
                <c:pt idx="1489">
                  <c:v>3.5125</c:v>
                </c:pt>
                <c:pt idx="1490">
                  <c:v>2.9</c:v>
                </c:pt>
                <c:pt idx="1491">
                  <c:v>3.4</c:v>
                </c:pt>
                <c:pt idx="1492">
                  <c:v>4</c:v>
                </c:pt>
                <c:pt idx="1493">
                  <c:v>3.6</c:v>
                </c:pt>
                <c:pt idx="1494">
                  <c:v>4</c:v>
                </c:pt>
                <c:pt idx="1495">
                  <c:v>4</c:v>
                </c:pt>
                <c:pt idx="1496">
                  <c:v>4.3</c:v>
                </c:pt>
                <c:pt idx="1497">
                  <c:v>1</c:v>
                </c:pt>
                <c:pt idx="1498">
                  <c:v>1</c:v>
                </c:pt>
                <c:pt idx="1499">
                  <c:v>4.6</c:v>
                </c:pt>
                <c:pt idx="1500">
                  <c:v>3.9</c:v>
                </c:pt>
                <c:pt idx="1501">
                  <c:v>3.8</c:v>
                </c:pt>
                <c:pt idx="1502">
                  <c:v>4.4</c:v>
                </c:pt>
                <c:pt idx="1503">
                  <c:v>4.4</c:v>
                </c:pt>
                <c:pt idx="1504">
                  <c:v>2.5</c:v>
                </c:pt>
                <c:pt idx="1505">
                  <c:v>2.86857142857143</c:v>
                </c:pt>
                <c:pt idx="1506">
                  <c:v>3.5</c:v>
                </c:pt>
                <c:pt idx="1507">
                  <c:v>2.55</c:v>
                </c:pt>
                <c:pt idx="1508">
                  <c:v>3.8</c:v>
                </c:pt>
                <c:pt idx="1509">
                  <c:v>3.1</c:v>
                </c:pt>
                <c:pt idx="1510">
                  <c:v>3.05</c:v>
                </c:pt>
                <c:pt idx="1511">
                  <c:v>3.4</c:v>
                </c:pt>
                <c:pt idx="1512">
                  <c:v>3.5</c:v>
                </c:pt>
                <c:pt idx="1513">
                  <c:v>2.32058823529412</c:v>
                </c:pt>
                <c:pt idx="1514">
                  <c:v>2.9</c:v>
                </c:pt>
                <c:pt idx="1515">
                  <c:v>3.7</c:v>
                </c:pt>
                <c:pt idx="1516">
                  <c:v>2.89</c:v>
                </c:pt>
                <c:pt idx="1517">
                  <c:v>3.9</c:v>
                </c:pt>
                <c:pt idx="1518">
                  <c:v>3.04</c:v>
                </c:pt>
                <c:pt idx="1519">
                  <c:v>3.65</c:v>
                </c:pt>
                <c:pt idx="1520">
                  <c:v>3.4</c:v>
                </c:pt>
                <c:pt idx="1521">
                  <c:v>2.4</c:v>
                </c:pt>
                <c:pt idx="1522">
                  <c:v>2.4</c:v>
                </c:pt>
                <c:pt idx="1523">
                  <c:v>3.15</c:v>
                </c:pt>
                <c:pt idx="1524">
                  <c:v>2.5</c:v>
                </c:pt>
                <c:pt idx="1525">
                  <c:v>3.4</c:v>
                </c:pt>
                <c:pt idx="1526">
                  <c:v>3.58</c:v>
                </c:pt>
                <c:pt idx="1527">
                  <c:v>3.6</c:v>
                </c:pt>
                <c:pt idx="1528">
                  <c:v>3.5</c:v>
                </c:pt>
                <c:pt idx="1529">
                  <c:v>3.9</c:v>
                </c:pt>
                <c:pt idx="1530">
                  <c:v>1</c:v>
                </c:pt>
                <c:pt idx="1531">
                  <c:v>3.2</c:v>
                </c:pt>
                <c:pt idx="1532">
                  <c:v>3.8</c:v>
                </c:pt>
                <c:pt idx="1533">
                  <c:v>3.33571428571429</c:v>
                </c:pt>
                <c:pt idx="1534">
                  <c:v>3.7375</c:v>
                </c:pt>
                <c:pt idx="1535">
                  <c:v>3.6</c:v>
                </c:pt>
                <c:pt idx="1536">
                  <c:v>3.9</c:v>
                </c:pt>
                <c:pt idx="1537">
                  <c:v>4.5</c:v>
                </c:pt>
                <c:pt idx="1538">
                  <c:v>2.88888888888889</c:v>
                </c:pt>
                <c:pt idx="1539">
                  <c:v>2.7</c:v>
                </c:pt>
                <c:pt idx="1540">
                  <c:v>3.83333333333333</c:v>
                </c:pt>
                <c:pt idx="1541">
                  <c:v>3.7</c:v>
                </c:pt>
                <c:pt idx="1542">
                  <c:v>4.3</c:v>
                </c:pt>
                <c:pt idx="1543">
                  <c:v>3.8</c:v>
                </c:pt>
                <c:pt idx="1544">
                  <c:v>3.9</c:v>
                </c:pt>
                <c:pt idx="1545">
                  <c:v>2.6</c:v>
                </c:pt>
                <c:pt idx="1546">
                  <c:v>4.3</c:v>
                </c:pt>
                <c:pt idx="1547">
                  <c:v>3.7</c:v>
                </c:pt>
                <c:pt idx="1548">
                  <c:v>3.5</c:v>
                </c:pt>
                <c:pt idx="1549">
                  <c:v>4.2</c:v>
                </c:pt>
                <c:pt idx="1550">
                  <c:v>4.3</c:v>
                </c:pt>
                <c:pt idx="1551">
                  <c:v>3.16666666666667</c:v>
                </c:pt>
                <c:pt idx="1552">
                  <c:v>3.75</c:v>
                </c:pt>
                <c:pt idx="1553">
                  <c:v>4.25</c:v>
                </c:pt>
                <c:pt idx="1554">
                  <c:v>3.53333333333333</c:v>
                </c:pt>
                <c:pt idx="1555">
                  <c:v>4</c:v>
                </c:pt>
                <c:pt idx="1556">
                  <c:v>4</c:v>
                </c:pt>
                <c:pt idx="1557">
                  <c:v>3.8</c:v>
                </c:pt>
                <c:pt idx="1558">
                  <c:v>3.4</c:v>
                </c:pt>
                <c:pt idx="1559">
                  <c:v>3.5</c:v>
                </c:pt>
                <c:pt idx="1560">
                  <c:v>3.95</c:v>
                </c:pt>
                <c:pt idx="1561">
                  <c:v>3</c:v>
                </c:pt>
                <c:pt idx="1562">
                  <c:v>4.03333333333333</c:v>
                </c:pt>
                <c:pt idx="1563">
                  <c:v>3.6</c:v>
                </c:pt>
                <c:pt idx="1564">
                  <c:v>1</c:v>
                </c:pt>
                <c:pt idx="1565">
                  <c:v>4.2</c:v>
                </c:pt>
                <c:pt idx="1566">
                  <c:v>3.5</c:v>
                </c:pt>
                <c:pt idx="1567">
                  <c:v>3.62</c:v>
                </c:pt>
                <c:pt idx="1568">
                  <c:v>3.7</c:v>
                </c:pt>
                <c:pt idx="1569">
                  <c:v>3.75</c:v>
                </c:pt>
                <c:pt idx="1570">
                  <c:v>3.4</c:v>
                </c:pt>
                <c:pt idx="1571">
                  <c:v>3.9</c:v>
                </c:pt>
                <c:pt idx="1572">
                  <c:v>3.9</c:v>
                </c:pt>
                <c:pt idx="1573">
                  <c:v>4.46</c:v>
                </c:pt>
                <c:pt idx="1574">
                  <c:v>3.8</c:v>
                </c:pt>
                <c:pt idx="1575">
                  <c:v>3.6</c:v>
                </c:pt>
                <c:pt idx="1576">
                  <c:v>2.66486486486486</c:v>
                </c:pt>
                <c:pt idx="1577">
                  <c:v>3</c:v>
                </c:pt>
                <c:pt idx="1578">
                  <c:v>3.1</c:v>
                </c:pt>
                <c:pt idx="1579">
                  <c:v>2.9</c:v>
                </c:pt>
                <c:pt idx="1580">
                  <c:v>2.88888888888889</c:v>
                </c:pt>
                <c:pt idx="1581">
                  <c:v>3.8</c:v>
                </c:pt>
                <c:pt idx="1582">
                  <c:v>2.9</c:v>
                </c:pt>
                <c:pt idx="1583">
                  <c:v>2.9</c:v>
                </c:pt>
                <c:pt idx="1584">
                  <c:v>2.7</c:v>
                </c:pt>
                <c:pt idx="1585">
                  <c:v>3.2</c:v>
                </c:pt>
                <c:pt idx="1586">
                  <c:v>3.4</c:v>
                </c:pt>
                <c:pt idx="1587">
                  <c:v>4.03333333333333</c:v>
                </c:pt>
                <c:pt idx="1588">
                  <c:v>3.8</c:v>
                </c:pt>
                <c:pt idx="1589">
                  <c:v>1</c:v>
                </c:pt>
                <c:pt idx="1590">
                  <c:v>3.33333333333333</c:v>
                </c:pt>
                <c:pt idx="1591">
                  <c:v>2.6</c:v>
                </c:pt>
                <c:pt idx="1592">
                  <c:v>3.7</c:v>
                </c:pt>
                <c:pt idx="1593">
                  <c:v>2</c:v>
                </c:pt>
                <c:pt idx="1594">
                  <c:v>3.8</c:v>
                </c:pt>
                <c:pt idx="1595">
                  <c:v>3.8</c:v>
                </c:pt>
                <c:pt idx="1596">
                  <c:v>3.2</c:v>
                </c:pt>
                <c:pt idx="1597">
                  <c:v>3.1</c:v>
                </c:pt>
                <c:pt idx="1598">
                  <c:v>3.3</c:v>
                </c:pt>
                <c:pt idx="1599">
                  <c:v>4</c:v>
                </c:pt>
                <c:pt idx="1600">
                  <c:v>1</c:v>
                </c:pt>
                <c:pt idx="1601">
                  <c:v>3.93333333333333</c:v>
                </c:pt>
                <c:pt idx="1602">
                  <c:v>4.4</c:v>
                </c:pt>
                <c:pt idx="1603">
                  <c:v>4.1</c:v>
                </c:pt>
                <c:pt idx="1604">
                  <c:v>3.03333333333333</c:v>
                </c:pt>
                <c:pt idx="1605">
                  <c:v>4.4</c:v>
                </c:pt>
                <c:pt idx="1606">
                  <c:v>3.8</c:v>
                </c:pt>
                <c:pt idx="1607">
                  <c:v>4.25</c:v>
                </c:pt>
                <c:pt idx="1608">
                  <c:v>3.4</c:v>
                </c:pt>
                <c:pt idx="1609">
                  <c:v>2.87142857142857</c:v>
                </c:pt>
                <c:pt idx="1610">
                  <c:v>4.2</c:v>
                </c:pt>
                <c:pt idx="1611">
                  <c:v>3.3</c:v>
                </c:pt>
                <c:pt idx="1612">
                  <c:v>3.35</c:v>
                </c:pt>
                <c:pt idx="1613">
                  <c:v>3.9</c:v>
                </c:pt>
                <c:pt idx="1614">
                  <c:v>2.7</c:v>
                </c:pt>
                <c:pt idx="1615">
                  <c:v>3.8</c:v>
                </c:pt>
                <c:pt idx="1616">
                  <c:v>3.9</c:v>
                </c:pt>
                <c:pt idx="1617">
                  <c:v>4.4</c:v>
                </c:pt>
                <c:pt idx="1618">
                  <c:v>4.3</c:v>
                </c:pt>
                <c:pt idx="1619">
                  <c:v>3.2</c:v>
                </c:pt>
                <c:pt idx="1620">
                  <c:v>3.9</c:v>
                </c:pt>
                <c:pt idx="1621">
                  <c:v>2.6</c:v>
                </c:pt>
                <c:pt idx="1622">
                  <c:v>4.2</c:v>
                </c:pt>
                <c:pt idx="1623">
                  <c:v>3.9</c:v>
                </c:pt>
                <c:pt idx="1624">
                  <c:v>4</c:v>
                </c:pt>
                <c:pt idx="1625">
                  <c:v>1</c:v>
                </c:pt>
                <c:pt idx="1626">
                  <c:v>3.7</c:v>
                </c:pt>
                <c:pt idx="1627">
                  <c:v>4</c:v>
                </c:pt>
                <c:pt idx="1628">
                  <c:v>3.83333333333333</c:v>
                </c:pt>
                <c:pt idx="1629">
                  <c:v>4.6</c:v>
                </c:pt>
                <c:pt idx="1630">
                  <c:v>4.4</c:v>
                </c:pt>
                <c:pt idx="1631">
                  <c:v>3.9</c:v>
                </c:pt>
                <c:pt idx="1632">
                  <c:v>4.3</c:v>
                </c:pt>
                <c:pt idx="1633">
                  <c:v>3.6</c:v>
                </c:pt>
                <c:pt idx="1634">
                  <c:v>3.4</c:v>
                </c:pt>
                <c:pt idx="1635">
                  <c:v>3.8</c:v>
                </c:pt>
                <c:pt idx="1636">
                  <c:v>3.9</c:v>
                </c:pt>
                <c:pt idx="1637">
                  <c:v>4.3</c:v>
                </c:pt>
                <c:pt idx="1638">
                  <c:v>3.9</c:v>
                </c:pt>
                <c:pt idx="1639">
                  <c:v>4.2</c:v>
                </c:pt>
                <c:pt idx="1640">
                  <c:v>2.05</c:v>
                </c:pt>
                <c:pt idx="1641">
                  <c:v>1</c:v>
                </c:pt>
                <c:pt idx="1642">
                  <c:v>3.8</c:v>
                </c:pt>
                <c:pt idx="1643">
                  <c:v>2.4</c:v>
                </c:pt>
                <c:pt idx="1644">
                  <c:v>2.7</c:v>
                </c:pt>
                <c:pt idx="1645">
                  <c:v>2.6</c:v>
                </c:pt>
                <c:pt idx="1646">
                  <c:v>3.00838323353293</c:v>
                </c:pt>
                <c:pt idx="1647">
                  <c:v>1</c:v>
                </c:pt>
                <c:pt idx="1648">
                  <c:v>3.9</c:v>
                </c:pt>
                <c:pt idx="1649">
                  <c:v>2.1</c:v>
                </c:pt>
                <c:pt idx="1650">
                  <c:v>3.575</c:v>
                </c:pt>
                <c:pt idx="1651">
                  <c:v>3.5</c:v>
                </c:pt>
                <c:pt idx="1652">
                  <c:v>2.73604060913705</c:v>
                </c:pt>
                <c:pt idx="1653">
                  <c:v>3.7</c:v>
                </c:pt>
                <c:pt idx="1654">
                  <c:v>3.76666666666667</c:v>
                </c:pt>
                <c:pt idx="1655">
                  <c:v>2.8</c:v>
                </c:pt>
                <c:pt idx="1656">
                  <c:v>2.7125</c:v>
                </c:pt>
                <c:pt idx="1657">
                  <c:v>3.55</c:v>
                </c:pt>
                <c:pt idx="1658">
                  <c:v>3.7</c:v>
                </c:pt>
                <c:pt idx="1659">
                  <c:v>2.9</c:v>
                </c:pt>
                <c:pt idx="1660">
                  <c:v>3.2</c:v>
                </c:pt>
                <c:pt idx="1661">
                  <c:v>3.76</c:v>
                </c:pt>
                <c:pt idx="1662">
                  <c:v>2.1</c:v>
                </c:pt>
                <c:pt idx="1663">
                  <c:v>3.7</c:v>
                </c:pt>
                <c:pt idx="1664">
                  <c:v>2.9</c:v>
                </c:pt>
                <c:pt idx="1665">
                  <c:v>3.3</c:v>
                </c:pt>
                <c:pt idx="1666">
                  <c:v>3.3</c:v>
                </c:pt>
                <c:pt idx="1667">
                  <c:v>3.5</c:v>
                </c:pt>
                <c:pt idx="1668">
                  <c:v>3.5</c:v>
                </c:pt>
                <c:pt idx="1669">
                  <c:v>3.8</c:v>
                </c:pt>
                <c:pt idx="1670">
                  <c:v>4</c:v>
                </c:pt>
                <c:pt idx="1671">
                  <c:v>4.1</c:v>
                </c:pt>
                <c:pt idx="1672">
                  <c:v>1</c:v>
                </c:pt>
                <c:pt idx="1673">
                  <c:v>1</c:v>
                </c:pt>
                <c:pt idx="1674">
                  <c:v>2.55</c:v>
                </c:pt>
                <c:pt idx="1675">
                  <c:v>2.15</c:v>
                </c:pt>
                <c:pt idx="1676">
                  <c:v>3.1</c:v>
                </c:pt>
                <c:pt idx="1677">
                  <c:v>3.6</c:v>
                </c:pt>
                <c:pt idx="1678">
                  <c:v>4.2</c:v>
                </c:pt>
                <c:pt idx="1679">
                  <c:v>2.85</c:v>
                </c:pt>
                <c:pt idx="1680">
                  <c:v>4</c:v>
                </c:pt>
                <c:pt idx="1681">
                  <c:v>1</c:v>
                </c:pt>
                <c:pt idx="1682">
                  <c:v>1</c:v>
                </c:pt>
                <c:pt idx="1683">
                  <c:v>3.3</c:v>
                </c:pt>
                <c:pt idx="1684">
                  <c:v>3.4</c:v>
                </c:pt>
                <c:pt idx="1685">
                  <c:v>3.8</c:v>
                </c:pt>
                <c:pt idx="1686">
                  <c:v>2.04</c:v>
                </c:pt>
                <c:pt idx="1687">
                  <c:v>3.6</c:v>
                </c:pt>
                <c:pt idx="1688">
                  <c:v>1</c:v>
                </c:pt>
                <c:pt idx="1689">
                  <c:v>1</c:v>
                </c:pt>
                <c:pt idx="1690">
                  <c:v>4.5</c:v>
                </c:pt>
                <c:pt idx="1691">
                  <c:v>2.31304347826087</c:v>
                </c:pt>
                <c:pt idx="1692">
                  <c:v>2.69230769230769</c:v>
                </c:pt>
                <c:pt idx="1693">
                  <c:v>1</c:v>
                </c:pt>
                <c:pt idx="1694">
                  <c:v>3.1</c:v>
                </c:pt>
                <c:pt idx="1695">
                  <c:v>1</c:v>
                </c:pt>
                <c:pt idx="1696">
                  <c:v>2.7</c:v>
                </c:pt>
                <c:pt idx="1697">
                  <c:v>3.1</c:v>
                </c:pt>
                <c:pt idx="1698">
                  <c:v>2.4</c:v>
                </c:pt>
                <c:pt idx="1699">
                  <c:v>3.05</c:v>
                </c:pt>
                <c:pt idx="1700">
                  <c:v>2.6</c:v>
                </c:pt>
                <c:pt idx="1701">
                  <c:v>2.4</c:v>
                </c:pt>
                <c:pt idx="1702">
                  <c:v>3.52857142857143</c:v>
                </c:pt>
                <c:pt idx="1703">
                  <c:v>3.1</c:v>
                </c:pt>
                <c:pt idx="1704">
                  <c:v>3</c:v>
                </c:pt>
                <c:pt idx="1705">
                  <c:v>2.87777777777778</c:v>
                </c:pt>
                <c:pt idx="1706">
                  <c:v>3.2375</c:v>
                </c:pt>
                <c:pt idx="1707">
                  <c:v>3.2</c:v>
                </c:pt>
                <c:pt idx="1708">
                  <c:v>2.8</c:v>
                </c:pt>
                <c:pt idx="1709">
                  <c:v>3.4</c:v>
                </c:pt>
                <c:pt idx="1710">
                  <c:v>2.85</c:v>
                </c:pt>
                <c:pt idx="1711">
                  <c:v>3.4</c:v>
                </c:pt>
                <c:pt idx="1712">
                  <c:v>1</c:v>
                </c:pt>
                <c:pt idx="1713">
                  <c:v>3.3</c:v>
                </c:pt>
                <c:pt idx="1714">
                  <c:v>1</c:v>
                </c:pt>
                <c:pt idx="1715">
                  <c:v>2.93333333333333</c:v>
                </c:pt>
                <c:pt idx="1716">
                  <c:v>2.83333333333333</c:v>
                </c:pt>
                <c:pt idx="1717">
                  <c:v>4.25</c:v>
                </c:pt>
                <c:pt idx="1718">
                  <c:v>2.1</c:v>
                </c:pt>
                <c:pt idx="1719">
                  <c:v>2.5</c:v>
                </c:pt>
                <c:pt idx="1720">
                  <c:v>3.175</c:v>
                </c:pt>
                <c:pt idx="1721">
                  <c:v>3.9</c:v>
                </c:pt>
                <c:pt idx="1722">
                  <c:v>2.87727272727273</c:v>
                </c:pt>
                <c:pt idx="1723">
                  <c:v>3.8</c:v>
                </c:pt>
                <c:pt idx="1724">
                  <c:v>3.2</c:v>
                </c:pt>
                <c:pt idx="1725">
                  <c:v>2.5</c:v>
                </c:pt>
                <c:pt idx="1726">
                  <c:v>3.6</c:v>
                </c:pt>
                <c:pt idx="1727">
                  <c:v>2.43333333333333</c:v>
                </c:pt>
                <c:pt idx="1728">
                  <c:v>3</c:v>
                </c:pt>
                <c:pt idx="1729">
                  <c:v>2.18</c:v>
                </c:pt>
                <c:pt idx="1730">
                  <c:v>3.5</c:v>
                </c:pt>
                <c:pt idx="1731">
                  <c:v>2.8</c:v>
                </c:pt>
                <c:pt idx="1732">
                  <c:v>3.3</c:v>
                </c:pt>
                <c:pt idx="1733">
                  <c:v>3.95</c:v>
                </c:pt>
                <c:pt idx="1734">
                  <c:v>3.5</c:v>
                </c:pt>
                <c:pt idx="1735">
                  <c:v>3.7</c:v>
                </c:pt>
                <c:pt idx="1736">
                  <c:v>3.25</c:v>
                </c:pt>
                <c:pt idx="1737">
                  <c:v>4</c:v>
                </c:pt>
                <c:pt idx="1738">
                  <c:v>4</c:v>
                </c:pt>
                <c:pt idx="1739">
                  <c:v>4.1</c:v>
                </c:pt>
                <c:pt idx="1740">
                  <c:v>4.1</c:v>
                </c:pt>
                <c:pt idx="1741">
                  <c:v>3.7</c:v>
                </c:pt>
                <c:pt idx="1742">
                  <c:v>3.9</c:v>
                </c:pt>
                <c:pt idx="1743">
                  <c:v>4.2</c:v>
                </c:pt>
                <c:pt idx="1744">
                  <c:v>3.95</c:v>
                </c:pt>
                <c:pt idx="1745">
                  <c:v>4.06666666666667</c:v>
                </c:pt>
                <c:pt idx="1746">
                  <c:v>4.2</c:v>
                </c:pt>
                <c:pt idx="1747">
                  <c:v>3.4</c:v>
                </c:pt>
                <c:pt idx="1748">
                  <c:v>4</c:v>
                </c:pt>
                <c:pt idx="1749">
                  <c:v>4.6</c:v>
                </c:pt>
                <c:pt idx="1750">
                  <c:v>3.6</c:v>
                </c:pt>
                <c:pt idx="1751">
                  <c:v>3.15</c:v>
                </c:pt>
                <c:pt idx="1752">
                  <c:v>2.28181818181818</c:v>
                </c:pt>
                <c:pt idx="1753">
                  <c:v>4.7</c:v>
                </c:pt>
                <c:pt idx="1754">
                  <c:v>4.1</c:v>
                </c:pt>
                <c:pt idx="1755">
                  <c:v>4.6</c:v>
                </c:pt>
                <c:pt idx="1756">
                  <c:v>3.75</c:v>
                </c:pt>
                <c:pt idx="1757">
                  <c:v>3.7</c:v>
                </c:pt>
                <c:pt idx="1758">
                  <c:v>1</c:v>
                </c:pt>
                <c:pt idx="1759">
                  <c:v>4.5</c:v>
                </c:pt>
                <c:pt idx="1760">
                  <c:v>3.7</c:v>
                </c:pt>
                <c:pt idx="1761">
                  <c:v>3.3</c:v>
                </c:pt>
                <c:pt idx="1762">
                  <c:v>3.1</c:v>
                </c:pt>
                <c:pt idx="1763">
                  <c:v>2.76230769230769</c:v>
                </c:pt>
                <c:pt idx="1764">
                  <c:v>3.3</c:v>
                </c:pt>
                <c:pt idx="1765">
                  <c:v>1</c:v>
                </c:pt>
                <c:pt idx="1766">
                  <c:v>3.4</c:v>
                </c:pt>
                <c:pt idx="1767">
                  <c:v>3.7</c:v>
                </c:pt>
                <c:pt idx="1768">
                  <c:v>1</c:v>
                </c:pt>
                <c:pt idx="1769">
                  <c:v>3.66666666666667</c:v>
                </c:pt>
                <c:pt idx="1770">
                  <c:v>3.7</c:v>
                </c:pt>
                <c:pt idx="1771">
                  <c:v>4.3</c:v>
                </c:pt>
                <c:pt idx="1772">
                  <c:v>3.9</c:v>
                </c:pt>
                <c:pt idx="1773">
                  <c:v>3.6</c:v>
                </c:pt>
                <c:pt idx="1774">
                  <c:v>4</c:v>
                </c:pt>
                <c:pt idx="1775">
                  <c:v>3.5</c:v>
                </c:pt>
                <c:pt idx="1776">
                  <c:v>3.4</c:v>
                </c:pt>
                <c:pt idx="1777">
                  <c:v>3.4</c:v>
                </c:pt>
                <c:pt idx="1778">
                  <c:v>4.14</c:v>
                </c:pt>
                <c:pt idx="1779">
                  <c:v>3.8</c:v>
                </c:pt>
                <c:pt idx="1780">
                  <c:v>4</c:v>
                </c:pt>
                <c:pt idx="1781">
                  <c:v>3.125</c:v>
                </c:pt>
                <c:pt idx="1782">
                  <c:v>4</c:v>
                </c:pt>
                <c:pt idx="1783">
                  <c:v>4.4</c:v>
                </c:pt>
                <c:pt idx="1784">
                  <c:v>3.35</c:v>
                </c:pt>
                <c:pt idx="1785">
                  <c:v>3.6</c:v>
                </c:pt>
                <c:pt idx="1786">
                  <c:v>3.4</c:v>
                </c:pt>
                <c:pt idx="1787">
                  <c:v>4.6</c:v>
                </c:pt>
                <c:pt idx="1788">
                  <c:v>1</c:v>
                </c:pt>
                <c:pt idx="1789">
                  <c:v>2.22045454545455</c:v>
                </c:pt>
                <c:pt idx="1790">
                  <c:v>2.3</c:v>
                </c:pt>
                <c:pt idx="1791">
                  <c:v>1.53333333333333</c:v>
                </c:pt>
                <c:pt idx="1792">
                  <c:v>1</c:v>
                </c:pt>
                <c:pt idx="1793">
                  <c:v>3.7</c:v>
                </c:pt>
                <c:pt idx="1794">
                  <c:v>2.85714285714286</c:v>
                </c:pt>
                <c:pt idx="1795">
                  <c:v>1</c:v>
                </c:pt>
                <c:pt idx="1796">
                  <c:v>3.85</c:v>
                </c:pt>
                <c:pt idx="1797">
                  <c:v>4.2</c:v>
                </c:pt>
                <c:pt idx="1798">
                  <c:v>4.2</c:v>
                </c:pt>
                <c:pt idx="1799">
                  <c:v>4.1</c:v>
                </c:pt>
                <c:pt idx="1800">
                  <c:v>3.1</c:v>
                </c:pt>
                <c:pt idx="1801">
                  <c:v>4.1</c:v>
                </c:pt>
                <c:pt idx="1802">
                  <c:v>4.65</c:v>
                </c:pt>
                <c:pt idx="1803">
                  <c:v>4.5</c:v>
                </c:pt>
                <c:pt idx="1804">
                  <c:v>3.6</c:v>
                </c:pt>
                <c:pt idx="1805">
                  <c:v>4.7</c:v>
                </c:pt>
                <c:pt idx="1806">
                  <c:v>3.2</c:v>
                </c:pt>
                <c:pt idx="1807">
                  <c:v>4.275</c:v>
                </c:pt>
                <c:pt idx="1808">
                  <c:v>4.9</c:v>
                </c:pt>
                <c:pt idx="1809">
                  <c:v>4.05</c:v>
                </c:pt>
                <c:pt idx="1810">
                  <c:v>3.8</c:v>
                </c:pt>
                <c:pt idx="1811">
                  <c:v>4</c:v>
                </c:pt>
                <c:pt idx="1812">
                  <c:v>3.2</c:v>
                </c:pt>
                <c:pt idx="1813">
                  <c:v>4.7</c:v>
                </c:pt>
                <c:pt idx="1814">
                  <c:v>4.4</c:v>
                </c:pt>
                <c:pt idx="1815">
                  <c:v>3.8</c:v>
                </c:pt>
                <c:pt idx="1816">
                  <c:v>4</c:v>
                </c:pt>
                <c:pt idx="1817">
                  <c:v>4.2</c:v>
                </c:pt>
                <c:pt idx="1818">
                  <c:v>3.7</c:v>
                </c:pt>
                <c:pt idx="1819">
                  <c:v>3.9</c:v>
                </c:pt>
                <c:pt idx="1820">
                  <c:v>4</c:v>
                </c:pt>
                <c:pt idx="1821">
                  <c:v>3.7</c:v>
                </c:pt>
                <c:pt idx="1822">
                  <c:v>4.7</c:v>
                </c:pt>
                <c:pt idx="1823">
                  <c:v>3.8</c:v>
                </c:pt>
                <c:pt idx="1824">
                  <c:v>4.2</c:v>
                </c:pt>
                <c:pt idx="1825">
                  <c:v>4.6</c:v>
                </c:pt>
                <c:pt idx="1826">
                  <c:v>3.9</c:v>
                </c:pt>
                <c:pt idx="1827">
                  <c:v>4</c:v>
                </c:pt>
                <c:pt idx="1828">
                  <c:v>4.4</c:v>
                </c:pt>
                <c:pt idx="1829">
                  <c:v>4.45</c:v>
                </c:pt>
                <c:pt idx="1830">
                  <c:v>3.7</c:v>
                </c:pt>
                <c:pt idx="1831">
                  <c:v>1</c:v>
                </c:pt>
                <c:pt idx="1832">
                  <c:v>3.9</c:v>
                </c:pt>
                <c:pt idx="1833">
                  <c:v>4.2</c:v>
                </c:pt>
                <c:pt idx="1834">
                  <c:v>3.9</c:v>
                </c:pt>
                <c:pt idx="1835">
                  <c:v>4</c:v>
                </c:pt>
                <c:pt idx="1836">
                  <c:v>4.2</c:v>
                </c:pt>
                <c:pt idx="1837">
                  <c:v>4.15</c:v>
                </c:pt>
                <c:pt idx="1838">
                  <c:v>3.8</c:v>
                </c:pt>
                <c:pt idx="1839">
                  <c:v>3.7</c:v>
                </c:pt>
                <c:pt idx="1840">
                  <c:v>3.1</c:v>
                </c:pt>
                <c:pt idx="1841">
                  <c:v>3</c:v>
                </c:pt>
                <c:pt idx="1842">
                  <c:v>3.5</c:v>
                </c:pt>
                <c:pt idx="1843">
                  <c:v>2.63693693693694</c:v>
                </c:pt>
                <c:pt idx="1844">
                  <c:v>3.8</c:v>
                </c:pt>
                <c:pt idx="1845">
                  <c:v>4.2</c:v>
                </c:pt>
                <c:pt idx="1846">
                  <c:v>2.16666666666667</c:v>
                </c:pt>
                <c:pt idx="1847">
                  <c:v>3.5</c:v>
                </c:pt>
                <c:pt idx="1848">
                  <c:v>3.9</c:v>
                </c:pt>
                <c:pt idx="1849">
                  <c:v>3.4</c:v>
                </c:pt>
                <c:pt idx="1850">
                  <c:v>2.63235294117647</c:v>
                </c:pt>
                <c:pt idx="1851">
                  <c:v>1</c:v>
                </c:pt>
                <c:pt idx="1852">
                  <c:v>4.1</c:v>
                </c:pt>
                <c:pt idx="1853">
                  <c:v>1.63333333333333</c:v>
                </c:pt>
                <c:pt idx="1854">
                  <c:v>2.8</c:v>
                </c:pt>
                <c:pt idx="1855">
                  <c:v>1</c:v>
                </c:pt>
                <c:pt idx="1856">
                  <c:v>1</c:v>
                </c:pt>
                <c:pt idx="1857">
                  <c:v>2.675</c:v>
                </c:pt>
                <c:pt idx="1858">
                  <c:v>3.3</c:v>
                </c:pt>
                <c:pt idx="1859">
                  <c:v>4.1</c:v>
                </c:pt>
                <c:pt idx="1860">
                  <c:v>3.7</c:v>
                </c:pt>
                <c:pt idx="1861">
                  <c:v>3.01111111111111</c:v>
                </c:pt>
                <c:pt idx="1862">
                  <c:v>1.95</c:v>
                </c:pt>
                <c:pt idx="1863">
                  <c:v>1</c:v>
                </c:pt>
                <c:pt idx="1864">
                  <c:v>3.1</c:v>
                </c:pt>
                <c:pt idx="1865">
                  <c:v>3.6</c:v>
                </c:pt>
                <c:pt idx="1866">
                  <c:v>1</c:v>
                </c:pt>
                <c:pt idx="1867">
                  <c:v>3.04210526315789</c:v>
                </c:pt>
                <c:pt idx="1868">
                  <c:v>2.95952380952381</c:v>
                </c:pt>
                <c:pt idx="1869">
                  <c:v>3.5</c:v>
                </c:pt>
                <c:pt idx="1870">
                  <c:v>3.35</c:v>
                </c:pt>
                <c:pt idx="1871">
                  <c:v>3.5</c:v>
                </c:pt>
                <c:pt idx="1872">
                  <c:v>3.1</c:v>
                </c:pt>
                <c:pt idx="1873">
                  <c:v>2.8</c:v>
                </c:pt>
                <c:pt idx="1874">
                  <c:v>2.8</c:v>
                </c:pt>
                <c:pt idx="1875">
                  <c:v>3</c:v>
                </c:pt>
                <c:pt idx="1876">
                  <c:v>3.5</c:v>
                </c:pt>
                <c:pt idx="1877">
                  <c:v>1</c:v>
                </c:pt>
                <c:pt idx="1878">
                  <c:v>4</c:v>
                </c:pt>
                <c:pt idx="1879">
                  <c:v>1</c:v>
                </c:pt>
                <c:pt idx="1880">
                  <c:v>1</c:v>
                </c:pt>
                <c:pt idx="1881">
                  <c:v>3</c:v>
                </c:pt>
                <c:pt idx="1882">
                  <c:v>2.25</c:v>
                </c:pt>
                <c:pt idx="1883">
                  <c:v>3.975</c:v>
                </c:pt>
                <c:pt idx="1884">
                  <c:v>3.6</c:v>
                </c:pt>
                <c:pt idx="1885">
                  <c:v>4.3</c:v>
                </c:pt>
                <c:pt idx="1886">
                  <c:v>3.7</c:v>
                </c:pt>
                <c:pt idx="1887">
                  <c:v>4.25</c:v>
                </c:pt>
                <c:pt idx="1888">
                  <c:v>4</c:v>
                </c:pt>
                <c:pt idx="1889">
                  <c:v>3.6</c:v>
                </c:pt>
                <c:pt idx="1890">
                  <c:v>4.4</c:v>
                </c:pt>
                <c:pt idx="1891">
                  <c:v>4.1</c:v>
                </c:pt>
                <c:pt idx="1892">
                  <c:v>4.9</c:v>
                </c:pt>
                <c:pt idx="1893">
                  <c:v>4.1</c:v>
                </c:pt>
                <c:pt idx="1894">
                  <c:v>3.6</c:v>
                </c:pt>
                <c:pt idx="1895">
                  <c:v>4</c:v>
                </c:pt>
                <c:pt idx="1896">
                  <c:v>4.4</c:v>
                </c:pt>
                <c:pt idx="1897">
                  <c:v>4.2</c:v>
                </c:pt>
                <c:pt idx="1898">
                  <c:v>4.4</c:v>
                </c:pt>
                <c:pt idx="1899">
                  <c:v>3.5</c:v>
                </c:pt>
                <c:pt idx="1900">
                  <c:v>2.5241610738255</c:v>
                </c:pt>
                <c:pt idx="1901">
                  <c:v>2.9</c:v>
                </c:pt>
                <c:pt idx="1902">
                  <c:v>3.5</c:v>
                </c:pt>
                <c:pt idx="1903">
                  <c:v>4.4</c:v>
                </c:pt>
                <c:pt idx="1904">
                  <c:v>4</c:v>
                </c:pt>
                <c:pt idx="1905">
                  <c:v>1.38333333333333</c:v>
                </c:pt>
                <c:pt idx="1906">
                  <c:v>3.3</c:v>
                </c:pt>
                <c:pt idx="1907">
                  <c:v>2.3</c:v>
                </c:pt>
                <c:pt idx="1908">
                  <c:v>3.4</c:v>
                </c:pt>
                <c:pt idx="1909">
                  <c:v>3.9</c:v>
                </c:pt>
                <c:pt idx="1910">
                  <c:v>3.9</c:v>
                </c:pt>
                <c:pt idx="1911">
                  <c:v>2.86666666666667</c:v>
                </c:pt>
                <c:pt idx="1912">
                  <c:v>1.82222222222222</c:v>
                </c:pt>
                <c:pt idx="1913">
                  <c:v>3.1</c:v>
                </c:pt>
                <c:pt idx="1914">
                  <c:v>3.7</c:v>
                </c:pt>
                <c:pt idx="1915">
                  <c:v>3.8</c:v>
                </c:pt>
                <c:pt idx="1916">
                  <c:v>2.35555555555556</c:v>
                </c:pt>
                <c:pt idx="1917">
                  <c:v>1</c:v>
                </c:pt>
                <c:pt idx="1918">
                  <c:v>2.5</c:v>
                </c:pt>
                <c:pt idx="1919">
                  <c:v>3.3</c:v>
                </c:pt>
                <c:pt idx="1920">
                  <c:v>2.875</c:v>
                </c:pt>
                <c:pt idx="1921">
                  <c:v>3.9</c:v>
                </c:pt>
                <c:pt idx="1922">
                  <c:v>3.3</c:v>
                </c:pt>
                <c:pt idx="1923">
                  <c:v>2.9</c:v>
                </c:pt>
                <c:pt idx="1924">
                  <c:v>3.1</c:v>
                </c:pt>
                <c:pt idx="1925">
                  <c:v>3.8</c:v>
                </c:pt>
                <c:pt idx="1926">
                  <c:v>3.46666666666667</c:v>
                </c:pt>
                <c:pt idx="1927">
                  <c:v>3.46666666666667</c:v>
                </c:pt>
                <c:pt idx="1928">
                  <c:v>2.7</c:v>
                </c:pt>
                <c:pt idx="1929">
                  <c:v>2.64</c:v>
                </c:pt>
                <c:pt idx="1930">
                  <c:v>4.9</c:v>
                </c:pt>
                <c:pt idx="1931">
                  <c:v>3.9</c:v>
                </c:pt>
                <c:pt idx="1932">
                  <c:v>3.95</c:v>
                </c:pt>
                <c:pt idx="1933">
                  <c:v>3.8</c:v>
                </c:pt>
                <c:pt idx="1934">
                  <c:v>3.63333333333333</c:v>
                </c:pt>
                <c:pt idx="1935">
                  <c:v>3.5</c:v>
                </c:pt>
                <c:pt idx="1936">
                  <c:v>4.9</c:v>
                </c:pt>
                <c:pt idx="1937">
                  <c:v>3.8</c:v>
                </c:pt>
                <c:pt idx="1938">
                  <c:v>4</c:v>
                </c:pt>
                <c:pt idx="1939">
                  <c:v>4.5</c:v>
                </c:pt>
                <c:pt idx="1940">
                  <c:v>4</c:v>
                </c:pt>
                <c:pt idx="1941">
                  <c:v>4.4</c:v>
                </c:pt>
                <c:pt idx="1942">
                  <c:v>4.9</c:v>
                </c:pt>
                <c:pt idx="1943">
                  <c:v>4.9</c:v>
                </c:pt>
                <c:pt idx="1944">
                  <c:v>3.9</c:v>
                </c:pt>
                <c:pt idx="1945">
                  <c:v>1.4</c:v>
                </c:pt>
                <c:pt idx="1946">
                  <c:v>1</c:v>
                </c:pt>
                <c:pt idx="1947">
                  <c:v>4.1</c:v>
                </c:pt>
                <c:pt idx="1948">
                  <c:v>2.275</c:v>
                </c:pt>
                <c:pt idx="1949">
                  <c:v>3.5</c:v>
                </c:pt>
                <c:pt idx="1950">
                  <c:v>4</c:v>
                </c:pt>
                <c:pt idx="1951">
                  <c:v>3.86</c:v>
                </c:pt>
                <c:pt idx="1952">
                  <c:v>4.3</c:v>
                </c:pt>
                <c:pt idx="1953">
                  <c:v>4.3</c:v>
                </c:pt>
                <c:pt idx="1954">
                  <c:v>4.16666666666667</c:v>
                </c:pt>
                <c:pt idx="1955">
                  <c:v>4.2</c:v>
                </c:pt>
                <c:pt idx="1956">
                  <c:v>4</c:v>
                </c:pt>
                <c:pt idx="1957">
                  <c:v>4.1</c:v>
                </c:pt>
                <c:pt idx="1958">
                  <c:v>3.46666666666667</c:v>
                </c:pt>
                <c:pt idx="1959">
                  <c:v>3.8</c:v>
                </c:pt>
                <c:pt idx="1960">
                  <c:v>3.8</c:v>
                </c:pt>
                <c:pt idx="1961">
                  <c:v>3.7</c:v>
                </c:pt>
                <c:pt idx="1962">
                  <c:v>3.9</c:v>
                </c:pt>
                <c:pt idx="1963">
                  <c:v>3.1</c:v>
                </c:pt>
                <c:pt idx="1964">
                  <c:v>4.5</c:v>
                </c:pt>
                <c:pt idx="1965">
                  <c:v>3.6</c:v>
                </c:pt>
                <c:pt idx="1966">
                  <c:v>4.4</c:v>
                </c:pt>
                <c:pt idx="1967">
                  <c:v>1</c:v>
                </c:pt>
                <c:pt idx="1968">
                  <c:v>2.46923076923077</c:v>
                </c:pt>
                <c:pt idx="1969">
                  <c:v>1</c:v>
                </c:pt>
                <c:pt idx="1970">
                  <c:v>2.6</c:v>
                </c:pt>
                <c:pt idx="1971">
                  <c:v>3.65</c:v>
                </c:pt>
                <c:pt idx="1972">
                  <c:v>1</c:v>
                </c:pt>
                <c:pt idx="1973">
                  <c:v>1</c:v>
                </c:pt>
                <c:pt idx="1974">
                  <c:v>2.95</c:v>
                </c:pt>
                <c:pt idx="1975">
                  <c:v>4.1</c:v>
                </c:pt>
                <c:pt idx="1976">
                  <c:v>3.6</c:v>
                </c:pt>
                <c:pt idx="1977">
                  <c:v>4.3</c:v>
                </c:pt>
                <c:pt idx="1978">
                  <c:v>4.3</c:v>
                </c:pt>
                <c:pt idx="1979">
                  <c:v>1</c:v>
                </c:pt>
                <c:pt idx="1980">
                  <c:v>4.3</c:v>
                </c:pt>
                <c:pt idx="1981">
                  <c:v>4</c:v>
                </c:pt>
                <c:pt idx="1982">
                  <c:v>4.1</c:v>
                </c:pt>
                <c:pt idx="1983">
                  <c:v>4.3</c:v>
                </c:pt>
                <c:pt idx="1984">
                  <c:v>4.2</c:v>
                </c:pt>
                <c:pt idx="1985">
                  <c:v>3.2</c:v>
                </c:pt>
                <c:pt idx="1986">
                  <c:v>4.9</c:v>
                </c:pt>
                <c:pt idx="1987">
                  <c:v>4.4</c:v>
                </c:pt>
                <c:pt idx="1988">
                  <c:v>4.2</c:v>
                </c:pt>
              </c:numCache>
            </c:numRef>
          </c:val>
        </c:ser>
        <c:dLbls>
          <c:showLegendKey val="0"/>
          <c:showVal val="0"/>
          <c:showCatName val="0"/>
          <c:showSerName val="0"/>
          <c:showPercent val="0"/>
          <c:showBubbleSize val="0"/>
        </c:dLbls>
        <c:gapWidth val="150"/>
        <c:axId val="281094784"/>
        <c:axId val="283173248"/>
      </c:barChart>
      <c:catAx>
        <c:axId val="281094784"/>
        <c:scaling>
          <c:orientation val="minMax"/>
        </c:scaling>
        <c:delete val="0"/>
        <c:axPos val="b"/>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3173248"/>
        <c:crosses val="autoZero"/>
        <c:auto val="1"/>
        <c:lblAlgn val="ctr"/>
        <c:lblOffset val="100"/>
        <c:noMultiLvlLbl val="0"/>
      </c:catAx>
      <c:valAx>
        <c:axId val="283173248"/>
        <c:scaling>
          <c:orientation val="minMax"/>
        </c:scaling>
        <c:delete val="0"/>
        <c:axPos val="l"/>
        <c:majorGridlines/>
        <c:numFmt formatCode="General" sourceLinked="1"/>
        <c:majorTickMark val="out"/>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094784"/>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00cacd50-0a13-4f50-9987-6157fb149738}"/>
      </c:ext>
    </c:extLst>
  </c:chart>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table!PivotTable11</c:name>
    <c:fmtId val="16"/>
  </c:pivotSource>
  <c:chart>
    <c:autoTitleDeleted val="1"/>
    <c:plotArea>
      <c:layout/>
      <c:barChart>
        <c:barDir val="col"/>
        <c:grouping val="clustered"/>
        <c:varyColors val="0"/>
        <c:ser>
          <c:idx val="0"/>
          <c:order val="0"/>
          <c:tx>
            <c:strRef>
              <c:f>'Pivot table'!$B$80</c:f>
              <c:strCache>
                <c:ptCount val="1"/>
                <c:pt idx="0">
                  <c:v>Total</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table'!$A$81:$A$99</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'Pivot table'!$B$81:$B$99</c:f>
              <c:numCache>
                <c:formatCode>General</c:formatCode>
                <c:ptCount val="18"/>
                <c:pt idx="0">
                  <c:v>4.9</c:v>
                </c:pt>
                <c:pt idx="1">
                  <c:v>4.9</c:v>
                </c:pt>
                <c:pt idx="2">
                  <c:v>4.9</c:v>
                </c:pt>
                <c:pt idx="3">
                  <c:v>4.9</c:v>
                </c:pt>
                <c:pt idx="4">
                  <c:v>4.9</c:v>
                </c:pt>
                <c:pt idx="5">
                  <c:v>4.9</c:v>
                </c:pt>
                <c:pt idx="6">
                  <c:v>4.9</c:v>
                </c:pt>
                <c:pt idx="7">
                  <c:v>4.9</c:v>
                </c:pt>
                <c:pt idx="8">
                  <c:v>4.9</c:v>
                </c:pt>
                <c:pt idx="9">
                  <c:v>4.9</c:v>
                </c:pt>
                <c:pt idx="10">
                  <c:v>4.9</c:v>
                </c:pt>
                <c:pt idx="11">
                  <c:v>4.9</c:v>
                </c:pt>
                <c:pt idx="12">
                  <c:v>4.9</c:v>
                </c:pt>
                <c:pt idx="13">
                  <c:v>4.9</c:v>
                </c:pt>
                <c:pt idx="14">
                  <c:v>4.9</c:v>
                </c:pt>
                <c:pt idx="15">
                  <c:v>4.9</c:v>
                </c:pt>
                <c:pt idx="16">
                  <c:v>4.9</c:v>
                </c:pt>
                <c:pt idx="17">
                  <c:v>4.9</c:v>
                </c:pt>
              </c:numCache>
            </c:numRef>
          </c:val>
        </c:ser>
        <c:dLbls>
          <c:showLegendKey val="0"/>
          <c:showVal val="1"/>
          <c:showCatName val="0"/>
          <c:showSerName val="0"/>
          <c:showPercent val="0"/>
          <c:showBubbleSize val="0"/>
        </c:dLbls>
        <c:gapWidth val="75"/>
        <c:axId val="281818624"/>
        <c:axId val="281821568"/>
      </c:barChart>
      <c:catAx>
        <c:axId val="281818624"/>
        <c:scaling>
          <c:orientation val="minMax"/>
        </c:scaling>
        <c:delete val="0"/>
        <c:axPos val="b"/>
        <c:majorTickMark val="none"/>
        <c:minorTickMark val="none"/>
        <c:tickLblPos val="nextTo"/>
        <c:txPr>
          <a:bodyPr rot="-60000000" spcFirstLastPara="0" vertOverflow="ellipsis" vert="horz" wrap="square" anchor="ctr" anchorCtr="1"/>
          <a:lstStyle/>
          <a:p>
            <a:pPr>
              <a:defRPr lang="en-US" sz="1100" b="0" i="0" u="none" strike="noStrike" kern="1200" baseline="0">
                <a:solidFill>
                  <a:schemeClr val="tx1"/>
                </a:solidFill>
                <a:latin typeface="+mn-lt"/>
                <a:ea typeface="+mn-ea"/>
                <a:cs typeface="+mn-cs"/>
              </a:defRPr>
            </a:pPr>
          </a:p>
        </c:txPr>
        <c:crossAx val="281821568"/>
        <c:crosses val="autoZero"/>
        <c:auto val="1"/>
        <c:lblAlgn val="ctr"/>
        <c:lblOffset val="100"/>
        <c:noMultiLvlLbl val="0"/>
      </c:catAx>
      <c:valAx>
        <c:axId val="281821568"/>
        <c:scaling>
          <c:orientation val="minMax"/>
        </c:scaling>
        <c:delete val="0"/>
        <c:axPos val="l"/>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818624"/>
        <c:crosses val="autoZero"/>
        <c:crossBetween val="between"/>
      </c:valAx>
    </c:plotArea>
    <c:plotVisOnly val="1"/>
    <c:dispBlanksAs val="gap"/>
    <c:showDLblsOverMax val="0"/>
    <c:extLst>
      <c:ext uri="{0b15fc19-7d7d-44ad-8c2d-2c3a37ce22c3}">
        <chartProps xmlns="https://web.wps.cn/et/2018/main" chartId="{9bc70411-3737-4c42-8fac-30a4df9d00bd}"/>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table!PivotTable13</c:name>
    <c:fmtId val="17"/>
  </c:pivotSource>
  <c:chart>
    <c:autoTitleDeleted val="1"/>
    <c:plotArea>
      <c:layout/>
      <c:barChart>
        <c:barDir val="bar"/>
        <c:grouping val="clustered"/>
        <c:varyColors val="0"/>
        <c:ser>
          <c:idx val="0"/>
          <c:order val="0"/>
          <c:tx>
            <c:strRef>
              <c:f>'Pivot table'!$I$22</c:f>
              <c:strCache>
                <c:ptCount val="1"/>
                <c:pt idx="0">
                  <c:v>Total</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table'!$H$23:$H$38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table'!$I$23:$I$38</c:f>
              <c:numCache>
                <c:formatCode>General</c:formatCode>
                <c:ptCount val="15"/>
                <c:pt idx="0">
                  <c:v>3.65833333333333</c:v>
                </c:pt>
                <c:pt idx="1">
                  <c:v>3.84666666666667</c:v>
                </c:pt>
                <c:pt idx="2">
                  <c:v>3.575</c:v>
                </c:pt>
                <c:pt idx="3">
                  <c:v>2.77055016181229</c:v>
                </c:pt>
                <c:pt idx="4">
                  <c:v>4.2952380952381</c:v>
                </c:pt>
                <c:pt idx="5">
                  <c:v>4.2625</c:v>
                </c:pt>
                <c:pt idx="6">
                  <c:v>4.46818181818182</c:v>
                </c:pt>
                <c:pt idx="7">
                  <c:v>4.06</c:v>
                </c:pt>
                <c:pt idx="8">
                  <c:v>3.575</c:v>
                </c:pt>
                <c:pt idx="9">
                  <c:v>4.21</c:v>
                </c:pt>
                <c:pt idx="10">
                  <c:v>3.87</c:v>
                </c:pt>
                <c:pt idx="11">
                  <c:v>4.3</c:v>
                </c:pt>
                <c:pt idx="12">
                  <c:v>4.23333333333333</c:v>
                </c:pt>
                <c:pt idx="13">
                  <c:v>4.1</c:v>
                </c:pt>
                <c:pt idx="14">
                  <c:v>4.01129032258064</c:v>
                </c:pt>
              </c:numCache>
            </c:numRef>
          </c:val>
        </c:ser>
        <c:dLbls>
          <c:showLegendKey val="0"/>
          <c:showVal val="1"/>
          <c:showCatName val="0"/>
          <c:showSerName val="0"/>
          <c:showPercent val="0"/>
          <c:showBubbleSize val="0"/>
        </c:dLbls>
        <c:gapWidth val="75"/>
        <c:axId val="281832832"/>
        <c:axId val="281839872"/>
      </c:barChart>
      <c:catAx>
        <c:axId val="281832832"/>
        <c:scaling>
          <c:orientation val="minMax"/>
        </c:scaling>
        <c:delete val="0"/>
        <c:axPos val="l"/>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839872"/>
        <c:crosses val="autoZero"/>
        <c:auto val="1"/>
        <c:lblAlgn val="ctr"/>
        <c:lblOffset val="100"/>
        <c:noMultiLvlLbl val="0"/>
      </c:catAx>
      <c:valAx>
        <c:axId val="281839872"/>
        <c:scaling>
          <c:orientation val="minMax"/>
        </c:scaling>
        <c:delete val="0"/>
        <c:axPos val="b"/>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chemeClr val="tx1"/>
                </a:solidFill>
                <a:latin typeface="+mn-lt"/>
                <a:ea typeface="+mn-ea"/>
                <a:cs typeface="+mn-cs"/>
              </a:defRPr>
            </a:pPr>
          </a:p>
        </c:txPr>
        <c:crossAx val="281832832"/>
        <c:crosses val="autoZero"/>
        <c:crossBetween val="between"/>
      </c:valAx>
    </c:plotArea>
    <c:plotVisOnly val="1"/>
    <c:dispBlanksAs val="gap"/>
    <c:showDLblsOverMax val="0"/>
    <c:extLst>
      <c:ext uri="{0b15fc19-7d7d-44ad-8c2d-2c3a37ce22c3}">
        <chartProps xmlns="https://web.wps.cn/et/2018/main" chartId="{cbda5766-6269-45a7-9f85-47f9c844b685}"/>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7"/>
    </mc:Choice>
    <mc:Fallback>
      <c:style val="7"/>
    </mc:Fallback>
  </mc:AlternateContent>
  <c:pivotSource>
    <c:name>[Janhavi_Zomato_analysis.xlsx]Pivot table!PivotTable2</c:name>
    <c:fmtId val="23"/>
  </c:pivotSource>
  <c:chart>
    <c:autoTitleDeleted val="1"/>
    <c:view3D>
      <c:rotX val="15"/>
      <c:rotY val="20"/>
      <c:depthPercent val="100"/>
      <c:rAngAx val="1"/>
    </c:view3D>
    <c:floor>
      <c:thickness val="0"/>
    </c:floor>
    <c:sideWall>
      <c:thickness val="0"/>
    </c:sideWall>
    <c:backWall>
      <c:thickness val="0"/>
    </c:backWall>
    <c:plotArea>
      <c:layout>
        <c:manualLayout>
          <c:layoutTarget val="inner"/>
          <c:xMode val="edge"/>
          <c:yMode val="edge"/>
          <c:x val="0.093168089057362"/>
          <c:y val="0.167244295045987"/>
          <c:w val="0.880505044291339"/>
          <c:h val="0.497219935482087"/>
        </c:manualLayout>
      </c:layout>
      <c:bar3DChart>
        <c:barDir val="col"/>
        <c:grouping val="clustered"/>
        <c:varyColors val="0"/>
        <c:ser>
          <c:idx val="0"/>
          <c:order val="0"/>
          <c:tx>
            <c:strRef>
              <c:f>'Pivot table'!$B$1</c:f>
              <c:strCache>
                <c:ptCount val="1"/>
                <c:pt idx="0">
                  <c:v>Total</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1800" b="0" i="0" u="none" strike="noStrike" kern="1200" baseline="0">
                    <a:solidFill>
                      <a:schemeClr val="tx1"/>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ser>
        <c:dLbls>
          <c:showLegendKey val="0"/>
          <c:showVal val="1"/>
          <c:showCatName val="0"/>
          <c:showSerName val="0"/>
          <c:showPercent val="0"/>
          <c:showBubbleSize val="0"/>
        </c:dLbls>
        <c:gapWidth val="75"/>
        <c:gapDepth val="150"/>
        <c:shape val="box"/>
        <c:axId val="283186304"/>
        <c:axId val="283234688"/>
      </c:bar3DChart>
      <c:catAx>
        <c:axId val="283186304"/>
        <c:scaling>
          <c:orientation val="minMax"/>
        </c:scaling>
        <c:delete val="0"/>
        <c:axPos val="b"/>
        <c:majorTickMark val="none"/>
        <c:minorTickMark val="none"/>
        <c:tickLblPos val="nextTo"/>
        <c:txPr>
          <a:bodyPr rot="-60000000" spcFirstLastPara="0" vertOverflow="ellipsis" vert="horz" wrap="square" anchor="ctr" anchorCtr="1"/>
          <a:lstStyle/>
          <a:p>
            <a:pPr>
              <a:defRPr lang="en-US" sz="1400" b="0" i="0" u="none" strike="noStrike" kern="1200" baseline="0">
                <a:solidFill>
                  <a:schemeClr val="tx1"/>
                </a:solidFill>
                <a:latin typeface="+mn-lt"/>
                <a:ea typeface="+mn-ea"/>
                <a:cs typeface="+mn-cs"/>
              </a:defRPr>
            </a:pPr>
          </a:p>
        </c:txPr>
        <c:crossAx val="283234688"/>
        <c:crosses val="autoZero"/>
        <c:auto val="1"/>
        <c:lblAlgn val="ctr"/>
        <c:lblOffset val="100"/>
        <c:noMultiLvlLbl val="0"/>
      </c:catAx>
      <c:valAx>
        <c:axId val="283234688"/>
        <c:scaling>
          <c:orientation val="minMax"/>
        </c:scaling>
        <c:delete val="0"/>
        <c:axPos val="l"/>
        <c:numFmt formatCode="General" sourceLinked="1"/>
        <c:majorTickMark val="none"/>
        <c:minorTickMark val="none"/>
        <c:tickLblPos val="nextTo"/>
        <c:txPr>
          <a:bodyPr rot="-60000000" spcFirstLastPara="0" vertOverflow="ellipsis" vert="horz" wrap="square" anchor="ctr" anchorCtr="1"/>
          <a:lstStyle/>
          <a:p>
            <a:pPr>
              <a:defRPr lang="en-US" sz="1100" b="1" i="0" u="none" strike="noStrike" kern="1200" baseline="0">
                <a:solidFill>
                  <a:schemeClr val="tx1"/>
                </a:solidFill>
                <a:latin typeface="+mn-lt"/>
                <a:ea typeface="+mn-ea"/>
                <a:cs typeface="+mn-cs"/>
              </a:defRPr>
            </a:pPr>
          </a:p>
        </c:txPr>
        <c:crossAx val="283186304"/>
        <c:crosses val="autoZero"/>
        <c:crossBetween val="between"/>
      </c:valAx>
    </c:plotArea>
    <c:plotVisOnly val="1"/>
    <c:dispBlanksAs val="gap"/>
    <c:showDLblsOverMax val="0"/>
    <c:extLst>
      <c:ext uri="{0b15fc19-7d7d-44ad-8c2d-2c3a37ce22c3}">
        <chartProps xmlns="https://web.wps.cn/et/2018/main" chartId="{b26d95c9-7979-44e8-a31e-d9228af415af}"/>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10"/>
    </mc:Choice>
    <mc:Fallback>
      <c:style val="10"/>
    </mc:Fallback>
  </mc:AlternateContent>
  <c:pivotSource>
    <c:name>[Janhavi_Zomato_analysis.xlsx]Pivot table!PivotTable6</c:name>
    <c:fmtId val="8"/>
  </c:pivotSource>
  <c:chart>
    <c:autoTitleDeleted val="1"/>
    <c:plotArea>
      <c:layout/>
      <c:barChart>
        <c:barDir val="col"/>
        <c:grouping val="stacked"/>
        <c:varyColors val="0"/>
        <c:ser>
          <c:idx val="0"/>
          <c:order val="0"/>
          <c:tx>
            <c:strRef>
              <c:f>'Pivot table'!$B$42:$B$43</c:f>
              <c:strCache>
                <c:ptCount val="1"/>
                <c:pt idx="0">
                  <c:v>1</c:v>
                </c:pt>
              </c:strCache>
            </c:strRef>
          </c:tx>
          <c:invertIfNegative val="0"/>
          <c:dLbls>
            <c:dLbl>
              <c:idx val="0"/>
              <c:layout>
                <c:manualLayout>
                  <c:x val="0.00473561002239036"/>
                  <c:y val="-0.023703709233877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157853667413012"/>
                  <c:y val="-0.0325926001965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31414669652048"/>
                  <c:y val="-0.035226059393299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12628293393041"/>
                  <c:y val="-0.020685827257920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473561002239036"/>
                  <c:y val="-0.0325926001965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solidFill>
                <a:schemeClr val="accent1"/>
              </a:solidFill>
              <a:ln>
                <a:noFill/>
              </a:ln>
              <a:effectLst/>
            </c:spPr>
            <c:txPr>
              <a:bodyPr rot="0" spcFirstLastPara="0" vertOverflow="ellipsis" vert="horz" wrap="square" lIns="38100" tIns="19050" rIns="38100" bIns="19050" anchor="ctr" anchorCtr="1"/>
              <a:lstStyle/>
              <a:p>
                <a:pPr>
                  <a:defRPr lang="en-US" sz="18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table'!$A$44:$A$59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table'!$B$44:$B$59</c:f>
              <c:numCache>
                <c:formatCode>General</c:formatCode>
                <c:ptCount val="15"/>
                <c:pt idx="0">
                  <c:v>4</c:v>
                </c:pt>
                <c:pt idx="1">
                  <c:v>2</c:v>
                </c:pt>
                <c:pt idx="3">
                  <c:v>4295</c:v>
                </c:pt>
                <c:pt idx="5">
                  <c:v>3</c:v>
                </c:pt>
                <c:pt idx="13">
                  <c:v>4</c:v>
                </c:pt>
                <c:pt idx="14">
                  <c:v>136</c:v>
                </c:pt>
              </c:numCache>
            </c:numRef>
          </c:val>
        </c:ser>
        <c:ser>
          <c:idx val="1"/>
          <c:order val="1"/>
          <c:tx>
            <c:strRef>
              <c:f>'Pivot table'!$C$42:$C$43</c:f>
              <c:strCache>
                <c:ptCount val="1"/>
                <c:pt idx="0">
                  <c:v>2</c:v>
                </c:pt>
              </c:strCache>
            </c:strRef>
          </c:tx>
          <c:invertIfNegative val="0"/>
          <c:dLbls>
            <c:dLbl>
              <c:idx val="0"/>
              <c:layout>
                <c:manualLayout>
                  <c:x val="0.0078926833706506"/>
                  <c:y val="-0.12444447347785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73561002239036"/>
                  <c:y val="-0.13037040078632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157853667413012"/>
                  <c:y val="-0.13925929174903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947122004478072"/>
                  <c:y val="-0.13037040078632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947122004478072"/>
                  <c:y val="-0.1185185461693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47122004478072"/>
                  <c:y val="-0.136296328094798"/>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3639034154313"/>
                  <c:y val="-0.12444447347785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268351234602121"/>
                  <c:y val="-0.12444447347785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05209767636916"/>
                  <c:y val="-0.12444447347785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173639034154313"/>
                  <c:y val="-0.13037040078632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236780501119518"/>
                  <c:y val="-0.12444447347785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236780501119518"/>
                  <c:y val="-0.1185185461693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173639034154313"/>
                  <c:y val="-0.10962965520668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12628293393041"/>
                  <c:y val="-0.11555558251515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solidFill>
                <a:schemeClr val="accent2"/>
              </a:solidFill>
              <a:ln>
                <a:noFill/>
              </a:ln>
              <a:effectLst/>
            </c:spPr>
            <c:txPr>
              <a:bodyPr rot="0" spcFirstLastPara="0" vertOverflow="ellipsis" vert="horz" wrap="square" lIns="38100" tIns="19050" rIns="38100" bIns="19050" anchor="ctr" anchorCtr="1"/>
              <a:lstStyle/>
              <a:p>
                <a:pPr>
                  <a:defRPr lang="en-US" sz="18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table'!$A$44:$A$59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table'!$C$44:$C$59</c:f>
              <c:numCache>
                <c:formatCode>General</c:formatCode>
                <c:ptCount val="15"/>
                <c:pt idx="0">
                  <c:v>14</c:v>
                </c:pt>
                <c:pt idx="1">
                  <c:v>7</c:v>
                </c:pt>
                <c:pt idx="2">
                  <c:v>3</c:v>
                </c:pt>
                <c:pt idx="3">
                  <c:v>2858</c:v>
                </c:pt>
                <c:pt idx="4">
                  <c:v>1</c:v>
                </c:pt>
                <c:pt idx="5">
                  <c:v>4</c:v>
                </c:pt>
                <c:pt idx="6">
                  <c:v>1</c:v>
                </c:pt>
                <c:pt idx="7">
                  <c:v>1</c:v>
                </c:pt>
                <c:pt idx="8">
                  <c:v>1</c:v>
                </c:pt>
                <c:pt idx="9">
                  <c:v>4</c:v>
                </c:pt>
                <c:pt idx="10">
                  <c:v>6</c:v>
                </c:pt>
                <c:pt idx="11">
                  <c:v>11</c:v>
                </c:pt>
                <c:pt idx="12">
                  <c:v>9</c:v>
                </c:pt>
                <c:pt idx="13">
                  <c:v>28</c:v>
                </c:pt>
                <c:pt idx="14">
                  <c:v>165</c:v>
                </c:pt>
              </c:numCache>
            </c:numRef>
          </c:val>
        </c:ser>
        <c:ser>
          <c:idx val="2"/>
          <c:order val="2"/>
          <c:tx>
            <c:strRef>
              <c:f>'Pivot table'!$D$42:$D$43</c:f>
              <c:strCache>
                <c:ptCount val="1"/>
                <c:pt idx="0">
                  <c:v>3</c:v>
                </c:pt>
              </c:strCache>
            </c:strRef>
          </c:tx>
          <c:invertIfNegative val="0"/>
          <c:dLbls>
            <c:dLbl>
              <c:idx val="0"/>
              <c:layout>
                <c:manualLayout>
                  <c:x val="-0.00157853667413012"/>
                  <c:y val="-0.2311111650303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157853667413012"/>
                  <c:y val="-0.2311111650303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8926833706506"/>
                  <c:y val="-0.23703709233877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8926833706506"/>
                  <c:y val="-0.2311111650303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47122004478072"/>
                  <c:y val="-0.24000005599301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205209767636916"/>
                  <c:y val="-0.23703709233877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236780501119518"/>
                  <c:y val="-0.23703709233877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05209767636916"/>
                  <c:y val="-0.2311111650303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236780501119518"/>
                  <c:y val="-0.237037092338779"/>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315707334826024"/>
                  <c:y val="-0.22222227406760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315707334826024"/>
                  <c:y val="-0.22222227406760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284136601343422"/>
                  <c:y val="-0.21629634675913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268351234602121"/>
                  <c:y val="-0.20444449214219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solidFill>
                <a:schemeClr val="bg1">
                  <a:lumMod val="65000"/>
                </a:schemeClr>
              </a:solidFill>
              <a:ln>
                <a:noFill/>
              </a:ln>
              <a:effectLst/>
            </c:spPr>
            <c:txPr>
              <a:bodyPr rot="0" spcFirstLastPara="0" vertOverflow="ellipsis" vert="horz" wrap="square" lIns="38100" tIns="19050" rIns="38100" bIns="19050" anchor="ctr" anchorCtr="1"/>
              <a:lstStyle/>
              <a:p>
                <a:pPr>
                  <a:defRPr lang="en-US" sz="18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table'!$A$44:$A$59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table'!$D$44:$D$59</c:f>
              <c:numCache>
                <c:formatCode>General</c:formatCode>
                <c:ptCount val="15"/>
                <c:pt idx="0">
                  <c:v>5</c:v>
                </c:pt>
                <c:pt idx="1">
                  <c:v>16</c:v>
                </c:pt>
                <c:pt idx="3">
                  <c:v>1111</c:v>
                </c:pt>
                <c:pt idx="4">
                  <c:v>20</c:v>
                </c:pt>
                <c:pt idx="5">
                  <c:v>17</c:v>
                </c:pt>
                <c:pt idx="6">
                  <c:v>12</c:v>
                </c:pt>
                <c:pt idx="7">
                  <c:v>5</c:v>
                </c:pt>
                <c:pt idx="8">
                  <c:v>5</c:v>
                </c:pt>
                <c:pt idx="9">
                  <c:v>17</c:v>
                </c:pt>
                <c:pt idx="10">
                  <c:v>11</c:v>
                </c:pt>
                <c:pt idx="11">
                  <c:v>18</c:v>
                </c:pt>
                <c:pt idx="12">
                  <c:v>29</c:v>
                </c:pt>
                <c:pt idx="13">
                  <c:v>32</c:v>
                </c:pt>
                <c:pt idx="14">
                  <c:v>110</c:v>
                </c:pt>
              </c:numCache>
            </c:numRef>
          </c:val>
        </c:ser>
        <c:ser>
          <c:idx val="3"/>
          <c:order val="3"/>
          <c:tx>
            <c:strRef>
              <c:f>'Pivot table'!$E$42:$E$43</c:f>
              <c:strCache>
                <c:ptCount val="1"/>
                <c:pt idx="0">
                  <c:v>4</c:v>
                </c:pt>
              </c:strCache>
            </c:strRef>
          </c:tx>
          <c:invertIfNegative val="0"/>
          <c:dLbls>
            <c:dLbl>
              <c:idx val="0"/>
              <c:layout>
                <c:manualLayout>
                  <c:x val="-0.00157853667413012"/>
                  <c:y val="-0.358518602162404"/>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34074082023699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157853667413012"/>
                  <c:y val="-0.34074082023699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157853667413012"/>
                  <c:y val="-0.031988510697832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57853667413012"/>
                  <c:y val="-0.33777785658276"/>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73639034154313"/>
                  <c:y val="-0.340740820236995"/>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284136601343422"/>
                  <c:y val="-0.325926001965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236780501119518"/>
                  <c:y val="-0.33185192927429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68351234602121"/>
                  <c:y val="-0.32296303831158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284136601343422"/>
                  <c:y val="-0.325926001965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426204902015133"/>
                  <c:y val="-0.32592600196582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441990268756434"/>
                  <c:y val="-0.331851929274291"/>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363063435049928"/>
                  <c:y val="-0.32296303831158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315707334826024"/>
                  <c:y val="-0.311111183694648"/>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solidFill>
                <a:schemeClr val="accent4">
                  <a:lumMod val="60000"/>
                  <a:lumOff val="40000"/>
                </a:schemeClr>
              </a:solidFill>
              <a:ln>
                <a:noFill/>
              </a:ln>
              <a:effectLst/>
            </c:spPr>
            <c:txPr>
              <a:bodyPr rot="0" spcFirstLastPara="0" vertOverflow="ellipsis" vert="horz" wrap="square" lIns="38100" tIns="19050" rIns="38100" bIns="19050" anchor="ctr" anchorCtr="1"/>
              <a:lstStyle/>
              <a:p>
                <a:pPr>
                  <a:defRPr lang="en-US" sz="1800" b="0" i="0" u="none" strike="noStrike" kern="1200" baseline="0">
                    <a:solidFill>
                      <a:schemeClr val="tx1"/>
                    </a:solidFill>
                    <a:latin typeface="+mn-lt"/>
                    <a:ea typeface="+mn-ea"/>
                    <a:cs typeface="+mn-cs"/>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table'!$A$44:$A$59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table'!$E$44:$E$59</c:f>
              <c:numCache>
                <c:formatCode>General</c:formatCode>
                <c:ptCount val="15"/>
                <c:pt idx="0">
                  <c:v>1</c:v>
                </c:pt>
                <c:pt idx="1">
                  <c:v>35</c:v>
                </c:pt>
                <c:pt idx="2">
                  <c:v>1</c:v>
                </c:pt>
                <c:pt idx="3">
                  <c:v>388</c:v>
                </c:pt>
                <c:pt idx="5">
                  <c:v>16</c:v>
                </c:pt>
                <c:pt idx="6">
                  <c:v>9</c:v>
                </c:pt>
                <c:pt idx="7">
                  <c:v>14</c:v>
                </c:pt>
                <c:pt idx="8">
                  <c:v>14</c:v>
                </c:pt>
                <c:pt idx="9">
                  <c:v>39</c:v>
                </c:pt>
                <c:pt idx="10">
                  <c:v>3</c:v>
                </c:pt>
                <c:pt idx="11">
                  <c:v>5</c:v>
                </c:pt>
                <c:pt idx="12">
                  <c:v>22</c:v>
                </c:pt>
                <c:pt idx="13">
                  <c:v>16</c:v>
                </c:pt>
                <c:pt idx="14">
                  <c:v>23</c:v>
                </c:pt>
              </c:numCache>
            </c:numRef>
          </c:val>
        </c:ser>
        <c:dLbls>
          <c:showLegendKey val="0"/>
          <c:showVal val="1"/>
          <c:showCatName val="0"/>
          <c:showSerName val="0"/>
          <c:showPercent val="0"/>
          <c:showBubbleSize val="0"/>
        </c:dLbls>
        <c:gapWidth val="55"/>
        <c:overlap val="100"/>
        <c:axId val="283513216"/>
        <c:axId val="283514752"/>
      </c:barChart>
      <c:catAx>
        <c:axId val="283513216"/>
        <c:scaling>
          <c:orientation val="minMax"/>
        </c:scaling>
        <c:delete val="0"/>
        <c:axPos val="b"/>
        <c:majorTickMark val="none"/>
        <c:minorTickMark val="none"/>
        <c:tickLblPos val="nextTo"/>
        <c:txPr>
          <a:bodyPr rot="-60000000" spcFirstLastPara="0" vertOverflow="ellipsis" vert="horz" wrap="square" anchor="ctr" anchorCtr="1"/>
          <a:lstStyle/>
          <a:p>
            <a:pPr>
              <a:defRPr lang="en-US" sz="1800" b="0" i="0" u="none" strike="noStrike" kern="1200" baseline="0">
                <a:solidFill>
                  <a:schemeClr val="tx1"/>
                </a:solidFill>
                <a:latin typeface="+mn-lt"/>
                <a:ea typeface="+mn-ea"/>
                <a:cs typeface="+mn-cs"/>
              </a:defRPr>
            </a:pPr>
          </a:p>
        </c:txPr>
        <c:crossAx val="283514752"/>
        <c:crosses val="autoZero"/>
        <c:auto val="1"/>
        <c:lblAlgn val="ctr"/>
        <c:lblOffset val="100"/>
        <c:noMultiLvlLbl val="0"/>
      </c:catAx>
      <c:valAx>
        <c:axId val="283514752"/>
        <c:scaling>
          <c:orientation val="minMax"/>
          <c:max val="9000"/>
          <c:min val="0"/>
        </c:scaling>
        <c:delete val="0"/>
        <c:axPos val="l"/>
        <c:majorGridlines/>
        <c:numFmt formatCode="General" sourceLinked="1"/>
        <c:majorTickMark val="none"/>
        <c:minorTickMark val="none"/>
        <c:tickLblPos val="nextTo"/>
        <c:txPr>
          <a:bodyPr rot="-60000000" spcFirstLastPara="0" vertOverflow="ellipsis" vert="horz" wrap="square" anchor="ctr" anchorCtr="1"/>
          <a:lstStyle/>
          <a:p>
            <a:pPr>
              <a:defRPr lang="en-US" sz="1400" b="0" i="0" u="none" strike="noStrike" kern="1200" baseline="0">
                <a:solidFill>
                  <a:schemeClr val="tx1"/>
                </a:solidFill>
                <a:latin typeface="+mn-lt"/>
                <a:ea typeface="+mn-ea"/>
                <a:cs typeface="+mn-cs"/>
              </a:defRPr>
            </a:pPr>
          </a:p>
        </c:txPr>
        <c:crossAx val="283513216"/>
        <c:crosses val="autoZero"/>
        <c:crossBetween val="between"/>
        <c:majorUnit val="2000"/>
        <c:minorUnit val="300"/>
      </c:valAx>
    </c:plotArea>
    <c:legend>
      <c:legendPos val="r"/>
      <c:layout/>
      <c:overlay val="0"/>
      <c:txPr>
        <a:bodyPr rot="0" spcFirstLastPara="0" vertOverflow="ellipsis" vert="horz" wrap="square" anchor="ctr" anchorCtr="1"/>
        <a:lstStyle/>
        <a:p>
          <a:pPr>
            <a:defRPr lang="en-US" sz="2400" b="0"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25bc2303-754b-4bc2-ba3d-47f3cf6ca502}"/>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[Janhavi_Zomato_analysis.xlsx]Pivot table!PivotTable1</c:name>
    <c:fmtId val="2"/>
  </c:pivotSource>
  <c:chart>
    <c:autoTitleDeleted val="1"/>
    <c:plotArea>
      <c:layout>
        <c:manualLayout>
          <c:layoutTarget val="inner"/>
          <c:xMode val="edge"/>
          <c:yMode val="edge"/>
          <c:x val="0.125218798820513"/>
          <c:y val="0.146008374549266"/>
          <c:w val="0.735039953647023"/>
          <c:h val="0.712315963631033"/>
        </c:manualLayout>
      </c:layout>
      <c:lineChart>
        <c:grouping val="standard"/>
        <c:varyColors val="0"/>
        <c:ser>
          <c:idx val="0"/>
          <c:order val="0"/>
          <c:tx>
            <c:strRef>
              <c:f>'Pivot table'!$M$1</c:f>
              <c:strCache>
                <c:ptCount val="1"/>
                <c:pt idx="0">
                  <c:v>Total</c:v>
                </c:pt>
              </c:strCache>
            </c:strRef>
          </c:tx>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table'!$L$2:$L$11</c:f>
              <c:strCache>
                <c:ptCount val="9"/>
                <c:pt idx="0">
                  <c:v>2010</c:v>
                </c:pt>
                <c:pt idx="1">
                  <c:v>2011</c:v>
                </c:pt>
                <c:pt idx="2">
                  <c:v>2012</c:v>
                </c:pt>
                <c:pt idx="3">
                  <c:v>2013</c:v>
                </c:pt>
                <c:pt idx="4">
                  <c:v>2014</c:v>
                </c:pt>
                <c:pt idx="5">
                  <c:v>2015</c:v>
                </c:pt>
                <c:pt idx="6">
                  <c:v>2016</c:v>
                </c:pt>
                <c:pt idx="7">
                  <c:v>2017</c:v>
                </c:pt>
                <c:pt idx="8">
                  <c:v>2018</c:v>
                </c:pt>
              </c:strCache>
            </c:strRef>
          </c:cat>
          <c:val>
            <c:numRef>
              <c:f>'Pivot table'!$M$2:$M$11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ser>
        <c:dLbls>
          <c:showLegendKey val="0"/>
          <c:showVal val="1"/>
          <c:showCatName val="0"/>
          <c:showSerName val="0"/>
          <c:showPercent val="0"/>
          <c:showBubbleSize val="0"/>
        </c:dLbls>
        <c:marker val="1"/>
        <c:smooth val="0"/>
        <c:axId val="283566848"/>
        <c:axId val="283569536"/>
      </c:lineChart>
      <c:catAx>
        <c:axId val="283566848"/>
        <c:scaling>
          <c:orientation val="minMax"/>
        </c:scaling>
        <c:delete val="0"/>
        <c:axPos val="b"/>
        <c:majorTickMark val="none"/>
        <c:minorTickMark val="none"/>
        <c:tickLblPos val="nextTo"/>
        <c:txPr>
          <a:bodyPr rot="-60000000" spcFirstLastPara="0" vertOverflow="ellipsis" vert="horz" wrap="square" anchor="ctr" anchorCtr="1"/>
          <a:lstStyle/>
          <a:p>
            <a:pPr>
              <a:defRPr lang="en-US" sz="1800" b="1" i="0" u="none" strike="noStrike" kern="1200" baseline="0">
                <a:solidFill>
                  <a:schemeClr val="tx1"/>
                </a:solidFill>
                <a:latin typeface="+mn-lt"/>
                <a:ea typeface="+mn-ea"/>
                <a:cs typeface="+mn-cs"/>
              </a:defRPr>
            </a:pPr>
          </a:p>
        </c:txPr>
        <c:crossAx val="283569536"/>
        <c:crosses val="autoZero"/>
        <c:auto val="1"/>
        <c:lblAlgn val="ctr"/>
        <c:lblOffset val="100"/>
        <c:noMultiLvlLbl val="0"/>
      </c:catAx>
      <c:valAx>
        <c:axId val="283569536"/>
        <c:scaling>
          <c:orientation val="minMax"/>
        </c:scaling>
        <c:delete val="0"/>
        <c:axPos val="l"/>
        <c:majorGridlines/>
        <c:numFmt formatCode="General" sourceLinked="1"/>
        <c:majorTickMark val="none"/>
        <c:minorTickMark val="none"/>
        <c:tickLblPos val="nextTo"/>
        <c:txPr>
          <a:bodyPr rot="-60000000" spcFirstLastPara="0" vertOverflow="ellipsis" vert="horz" wrap="square" anchor="ctr" anchorCtr="1"/>
          <a:lstStyle/>
          <a:p>
            <a:pPr>
              <a:defRPr lang="en-US" sz="1600" b="1" i="0" u="none" strike="noStrike" kern="1200" baseline="0">
                <a:solidFill>
                  <a:schemeClr val="tx1"/>
                </a:solidFill>
                <a:latin typeface="+mn-lt"/>
                <a:ea typeface="+mn-ea"/>
                <a:cs typeface="+mn-cs"/>
              </a:defRPr>
            </a:pPr>
          </a:p>
        </c:txPr>
        <c:crossAx val="283566848"/>
        <c:crosses val="autoZero"/>
        <c:crossBetween val="between"/>
      </c:valAx>
    </c:plotArea>
    <c:plotVisOnly val="1"/>
    <c:dispBlanksAs val="gap"/>
    <c:showDLblsOverMax val="0"/>
    <c:extLst>
      <c:ext uri="{0b15fc19-7d7d-44ad-8c2d-2c3a37ce22c3}">
        <chartProps xmlns="https://web.wps.cn/et/2018/main" chartId="{6fd662a9-431e-4054-9f47-608e06d8d58c}"/>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table!PivotTable3</c:name>
    <c:fmtId val="2"/>
  </c:pivotSource>
  <c:chart>
    <c:title>
      <c:layout/>
      <c:overlay val="0"/>
      <c:txPr>
        <a:bodyPr rot="0" spcFirstLastPara="0" vertOverflow="ellipsis" vert="horz" wrap="square" anchor="ctr" anchorCtr="1"/>
        <a:lstStyle/>
        <a:p>
          <a:pPr>
            <a:defRPr lang="en-US" sz="1800" b="1" i="0" u="none" strike="noStrike" kern="1200" baseline="0">
              <a:solidFill>
                <a:schemeClr val="tx1"/>
              </a:solidFill>
              <a:latin typeface="+mn-lt"/>
              <a:ea typeface="+mn-ea"/>
              <a:cs typeface="+mn-cs"/>
            </a:defRPr>
          </a:pPr>
        </a:p>
      </c:txPr>
    </c:title>
    <c:autoTitleDeleted val="0"/>
    <c:plotArea>
      <c:layout>
        <c:manualLayout>
          <c:layoutTarget val="inner"/>
          <c:xMode val="edge"/>
          <c:yMode val="edge"/>
          <c:x val="0.0648291313048909"/>
          <c:y val="0.163589422287072"/>
          <c:w val="0.861322369008732"/>
          <c:h val="0.573040969878477"/>
        </c:manualLayout>
      </c:layout>
      <c:lineChart>
        <c:grouping val="standard"/>
        <c:varyColors val="0"/>
        <c:ser>
          <c:idx val="0"/>
          <c:order val="0"/>
          <c:tx>
            <c:strRef>
              <c:f>'Pivot table'!$B$22</c:f>
              <c:strCache>
                <c:ptCount val="1"/>
                <c:pt idx="0">
                  <c:v>Total</c:v>
                </c:pt>
              </c:strCache>
            </c:strRef>
          </c:tx>
          <c:dLbls>
            <c:numFmt formatCode="#,##0.00" sourceLinked="0"/>
            <c:spPr>
              <a:no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tx1"/>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table'!$A$23:$A$38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table'!$B$23:$B$38</c:f>
              <c:numCache>
                <c:formatCode>General</c:formatCode>
                <c:ptCount val="15"/>
                <c:pt idx="0">
                  <c:v>111.416666666667</c:v>
                </c:pt>
                <c:pt idx="1">
                  <c:v>19.6166666666667</c:v>
                </c:pt>
                <c:pt idx="2">
                  <c:v>103</c:v>
                </c:pt>
                <c:pt idx="3">
                  <c:v>137.212552011096</c:v>
                </c:pt>
                <c:pt idx="4">
                  <c:v>772.095238095238</c:v>
                </c:pt>
                <c:pt idx="5">
                  <c:v>243.025</c:v>
                </c:pt>
                <c:pt idx="6">
                  <c:v>407.409090909091</c:v>
                </c:pt>
                <c:pt idx="7">
                  <c:v>163.8</c:v>
                </c:pt>
                <c:pt idx="8">
                  <c:v>31.9</c:v>
                </c:pt>
                <c:pt idx="9">
                  <c:v>315.166666666667</c:v>
                </c:pt>
                <c:pt idx="10">
                  <c:v>146.45</c:v>
                </c:pt>
                <c:pt idx="11">
                  <c:v>431.470588235294</c:v>
                </c:pt>
                <c:pt idx="12">
                  <c:v>493.516666666667</c:v>
                </c:pt>
                <c:pt idx="13">
                  <c:v>205.4875</c:v>
                </c:pt>
                <c:pt idx="14">
                  <c:v>428.221198156682</c:v>
                </c:pt>
              </c:numCache>
            </c:numRef>
          </c:val>
          <c:smooth val="0"/>
        </c:ser>
        <c:dLbls>
          <c:showLegendKey val="0"/>
          <c:showVal val="1"/>
          <c:showCatName val="0"/>
          <c:showSerName val="0"/>
          <c:showPercent val="0"/>
          <c:showBubbleSize val="0"/>
        </c:dLbls>
        <c:marker val="1"/>
        <c:smooth val="0"/>
        <c:axId val="283585152"/>
        <c:axId val="283616768"/>
      </c:lineChart>
      <c:catAx>
        <c:axId val="283585152"/>
        <c:scaling>
          <c:orientation val="minMax"/>
        </c:scaling>
        <c:delete val="0"/>
        <c:axPos val="b"/>
        <c:majorTickMark val="none"/>
        <c:minorTickMark val="none"/>
        <c:tickLblPos val="nextTo"/>
        <c:txPr>
          <a:bodyPr rot="-60000000" spcFirstLastPara="0" vertOverflow="ellipsis" vert="horz" wrap="square" anchor="ctr" anchorCtr="1"/>
          <a:lstStyle/>
          <a:p>
            <a:pPr>
              <a:defRPr lang="en-US" sz="1600" b="0" i="0" u="none" strike="noStrike" kern="1200" baseline="0">
                <a:solidFill>
                  <a:schemeClr val="tx1"/>
                </a:solidFill>
                <a:latin typeface="+mn-lt"/>
                <a:ea typeface="+mn-ea"/>
                <a:cs typeface="+mn-cs"/>
              </a:defRPr>
            </a:pPr>
          </a:p>
        </c:txPr>
        <c:crossAx val="283616768"/>
        <c:crosses val="autoZero"/>
        <c:auto val="1"/>
        <c:lblAlgn val="ctr"/>
        <c:lblOffset val="100"/>
        <c:noMultiLvlLbl val="0"/>
      </c:catAx>
      <c:valAx>
        <c:axId val="283616768"/>
        <c:scaling>
          <c:orientation val="minMax"/>
        </c:scaling>
        <c:delete val="0"/>
        <c:axPos val="l"/>
        <c:majorGridlines/>
        <c:numFmt formatCode="General" sourceLinked="1"/>
        <c:majorTickMark val="none"/>
        <c:minorTickMark val="none"/>
        <c:tickLblPos val="nextTo"/>
        <c:txPr>
          <a:bodyPr rot="-60000000" spcFirstLastPara="0" vertOverflow="ellipsis" vert="horz" wrap="square" anchor="ctr" anchorCtr="1"/>
          <a:lstStyle/>
          <a:p>
            <a:pPr>
              <a:defRPr lang="en-US" sz="1400" b="1" i="0" u="none" strike="noStrike" kern="1200" baseline="0">
                <a:solidFill>
                  <a:schemeClr val="tx1"/>
                </a:solidFill>
                <a:latin typeface="+mn-lt"/>
                <a:ea typeface="+mn-ea"/>
                <a:cs typeface="+mn-cs"/>
              </a:defRPr>
            </a:pPr>
          </a:p>
        </c:txPr>
        <c:crossAx val="283585152"/>
        <c:crosses val="autoZero"/>
        <c:crossBetween val="between"/>
      </c:valAx>
    </c:plotArea>
    <c:plotVisOnly val="1"/>
    <c:dispBlanksAs val="gap"/>
    <c:showDLblsOverMax val="0"/>
    <c:extLst>
      <c:ext uri="{0b15fc19-7d7d-44ad-8c2d-2c3a37ce22c3}">
        <chartProps xmlns="https://web.wps.cn/et/2018/main" chartId="{aeedc46b-b9b6-4c40-a53d-282ac942cfcb}"/>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table!PivotTable9</c:name>
    <c:fmtId val="15"/>
  </c:pivotSource>
  <c:chart>
    <c:autoTitleDeleted val="1"/>
    <c:plotArea>
      <c:layout>
        <c:manualLayout>
          <c:layoutTarget val="inner"/>
          <c:xMode val="edge"/>
          <c:yMode val="edge"/>
          <c:x val="0.0355633714076094"/>
          <c:y val="0.21390644103288"/>
          <c:w val="0.774509790194777"/>
          <c:h val="0.693888494918055"/>
        </c:manualLayout>
      </c:layout>
      <c:doughnutChart>
        <c:varyColors val="1"/>
        <c:ser>
          <c:idx val="0"/>
          <c:order val="0"/>
          <c:tx>
            <c:strRef>
              <c:f>'Pivot table'!$B$65</c:f>
              <c:strCache>
                <c:ptCount val="1"/>
                <c:pt idx="0">
                  <c:v>Total</c:v>
                </c:pt>
              </c:strCache>
            </c:strRef>
          </c:tx>
          <c:explosion val="0"/>
          <c:dPt>
            <c:idx val="0"/>
            <c:bubble3D val="0"/>
          </c:dPt>
          <c:dPt>
            <c:idx val="1"/>
            <c:bubble3D val="0"/>
          </c:dPt>
          <c:dLbls>
            <c:spPr>
              <a:no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bg1"/>
                    </a:solidFill>
                    <a:latin typeface="+mn-lt"/>
                    <a:ea typeface="+mn-ea"/>
                    <a:cs typeface="+mn-cs"/>
                  </a:defRPr>
                </a:pPr>
              </a:p>
            </c:txP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ext>
            </c:extLst>
          </c:dLbls>
          <c:cat>
            <c:strRef>
              <c:f>'Pivot table'!$A$66:$A$68</c:f>
              <c:strCache>
                <c:ptCount val="2"/>
                <c:pt idx="0">
                  <c:v>No</c:v>
                </c:pt>
                <c:pt idx="1">
                  <c:v>Yes</c:v>
                </c:pt>
              </c:strCache>
            </c:strRef>
          </c:cat>
          <c:val>
            <c:numRef>
              <c:f>'Pivot table'!$B$66:$B$68</c:f>
              <c:numCache>
                <c:formatCode>General</c:formatCode>
                <c:ptCount val="2"/>
                <c:pt idx="0">
                  <c:v>8393</c:v>
                </c:pt>
                <c:pt idx="1">
                  <c:v>1158</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775214757025633"/>
          <c:y val="0.410404146774001"/>
          <c:w val="0.207850870929231"/>
          <c:h val="0.372875669220909"/>
        </c:manualLayout>
      </c:layout>
      <c:overlay val="0"/>
      <c:txPr>
        <a:bodyPr rot="0" spcFirstLastPara="0" vertOverflow="ellipsis" vert="horz" wrap="square" anchor="ctr" anchorCtr="1"/>
        <a:lstStyle/>
        <a:p>
          <a:pPr>
            <a:defRPr lang="en-US" sz="2000" b="1"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88adc19f-4613-4ecd-b30e-c03809e3a6c6}"/>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table!PivotTable4</c:name>
    <c:fmtId val="14"/>
  </c:pivotSource>
  <c:chart>
    <c:autoTitleDeleted val="1"/>
    <c:plotArea>
      <c:layout>
        <c:manualLayout>
          <c:layoutTarget val="inner"/>
          <c:xMode val="edge"/>
          <c:yMode val="edge"/>
          <c:x val="0.187779674915966"/>
          <c:y val="0.142972440944882"/>
          <c:w val="0.774262890487576"/>
          <c:h val="0.757338637933416"/>
        </c:manualLayout>
      </c:layout>
      <c:barChart>
        <c:barDir val="bar"/>
        <c:grouping val="clustered"/>
        <c:varyColors val="0"/>
        <c:ser>
          <c:idx val="0"/>
          <c:order val="0"/>
          <c:tx>
            <c:strRef>
              <c:f>'Pivot table'!$E$22</c:f>
              <c:strCache>
                <c:ptCount val="1"/>
                <c:pt idx="0">
                  <c:v>Total</c:v>
                </c:pt>
              </c:strCache>
            </c:strRef>
          </c:tx>
          <c:invertIfNegative val="0"/>
          <c:dLbls>
            <c:dLbl>
              <c:idx val="7"/>
              <c:layout/>
              <c:numFmt formatCode="#,##0.00" sourceLinked="0"/>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US" sz="14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table'!$D$23:$D$38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table'!$E$23:$E$38</c:f>
              <c:numCache>
                <c:formatCode>General</c:formatCode>
                <c:ptCount val="15"/>
                <c:pt idx="0">
                  <c:v>1325.52817066667</c:v>
                </c:pt>
                <c:pt idx="1">
                  <c:v>2012.38406133333</c:v>
                </c:pt>
                <c:pt idx="2">
                  <c:v>2215.385255</c:v>
                </c:pt>
                <c:pt idx="3">
                  <c:v>623.890429958391</c:v>
                </c:pt>
                <c:pt idx="4">
                  <c:v>1473.43809523809</c:v>
                </c:pt>
                <c:pt idx="5">
                  <c:v>3520.77695775</c:v>
                </c:pt>
                <c:pt idx="6">
                  <c:v>2339.35052272727</c:v>
                </c:pt>
                <c:pt idx="7">
                  <c:v>5157.5086525</c:v>
                </c:pt>
                <c:pt idx="8">
                  <c:v>9852.675224</c:v>
                </c:pt>
                <c:pt idx="9">
                  <c:v>1913.984</c:v>
                </c:pt>
                <c:pt idx="10">
                  <c:v>659.995875</c:v>
                </c:pt>
                <c:pt idx="11">
                  <c:v>212.567309117647</c:v>
                </c:pt>
                <c:pt idx="12">
                  <c:v>15265.3217854167</c:v>
                </c:pt>
                <c:pt idx="13">
                  <c:v>5102.1545428125</c:v>
                </c:pt>
                <c:pt idx="14">
                  <c:v>3064.2051577189</c:v>
                </c:pt>
              </c:numCache>
            </c:numRef>
          </c:val>
        </c:ser>
        <c:dLbls>
          <c:showLegendKey val="0"/>
          <c:showVal val="1"/>
          <c:showCatName val="0"/>
          <c:showSerName val="0"/>
          <c:showPercent val="0"/>
          <c:showBubbleSize val="0"/>
        </c:dLbls>
        <c:gapWidth val="75"/>
        <c:axId val="283795456"/>
        <c:axId val="283796992"/>
      </c:barChart>
      <c:catAx>
        <c:axId val="283795456"/>
        <c:scaling>
          <c:orientation val="minMax"/>
        </c:scaling>
        <c:delete val="0"/>
        <c:axPos val="l"/>
        <c:majorTickMark val="none"/>
        <c:minorTickMark val="none"/>
        <c:tickLblPos val="nextTo"/>
        <c:txPr>
          <a:bodyPr rot="-60000000" spcFirstLastPara="0" vertOverflow="ellipsis" vert="horz" wrap="square" anchor="ctr" anchorCtr="1"/>
          <a:lstStyle/>
          <a:p>
            <a:pPr>
              <a:defRPr lang="en-US" sz="1400" b="1" i="0" u="none" strike="noStrike" kern="1200" baseline="0">
                <a:solidFill>
                  <a:schemeClr val="tx1"/>
                </a:solidFill>
                <a:latin typeface="+mn-lt"/>
                <a:ea typeface="+mn-ea"/>
                <a:cs typeface="+mn-cs"/>
              </a:defRPr>
            </a:pPr>
          </a:p>
        </c:txPr>
        <c:crossAx val="283796992"/>
        <c:crosses val="autoZero"/>
        <c:auto val="1"/>
        <c:lblAlgn val="ctr"/>
        <c:lblOffset val="100"/>
        <c:noMultiLvlLbl val="0"/>
      </c:catAx>
      <c:valAx>
        <c:axId val="283796992"/>
        <c:scaling>
          <c:orientation val="minMax"/>
        </c:scaling>
        <c:delete val="0"/>
        <c:axPos val="b"/>
        <c:numFmt formatCode="General" sourceLinked="1"/>
        <c:majorTickMark val="none"/>
        <c:minorTickMark val="none"/>
        <c:tickLblPos val="nextTo"/>
        <c:txPr>
          <a:bodyPr rot="-60000000" spcFirstLastPara="0" vertOverflow="ellipsis" vert="horz" wrap="square" anchor="ctr" anchorCtr="1"/>
          <a:lstStyle/>
          <a:p>
            <a:pPr>
              <a:defRPr lang="en-US" sz="1100" b="1" i="0" u="none" strike="noStrike" kern="1200" baseline="0">
                <a:solidFill>
                  <a:schemeClr val="tx1"/>
                </a:solidFill>
                <a:latin typeface="+mn-lt"/>
                <a:ea typeface="+mn-ea"/>
                <a:cs typeface="+mn-cs"/>
              </a:defRPr>
            </a:pPr>
          </a:p>
        </c:txPr>
        <c:crossAx val="283795456"/>
        <c:crosses val="autoZero"/>
        <c:crossBetween val="between"/>
      </c:valAx>
    </c:plotArea>
    <c:plotVisOnly val="1"/>
    <c:dispBlanksAs val="gap"/>
    <c:showDLblsOverMax val="0"/>
    <c:extLst>
      <c:ext uri="{0b15fc19-7d7d-44ad-8c2d-2c3a37ce22c3}">
        <chartProps xmlns="https://web.wps.cn/et/2018/main" chartId="{f8558f89-3bf4-4284-8f79-211ea84b623d}"/>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table!PivotTable11</c:name>
    <c:fmtId val="23"/>
  </c:pivotSource>
  <c:chart>
    <c:autoTitleDeleted val="1"/>
    <c:plotArea>
      <c:layout>
        <c:manualLayout>
          <c:layoutTarget val="inner"/>
          <c:xMode val="edge"/>
          <c:yMode val="edge"/>
          <c:x val="0.0575596320041416"/>
          <c:y val="0.0606296348234242"/>
          <c:w val="0.884320704986936"/>
          <c:h val="0.451834006281109"/>
        </c:manualLayout>
      </c:layout>
      <c:barChart>
        <c:barDir val="col"/>
        <c:grouping val="clustered"/>
        <c:varyColors val="0"/>
        <c:ser>
          <c:idx val="0"/>
          <c:order val="0"/>
          <c:tx>
            <c:strRef>
              <c:f>'Pivot table'!$B$80</c:f>
              <c:strCache>
                <c:ptCount val="1"/>
                <c:pt idx="0">
                  <c:v>Total</c:v>
                </c:pt>
              </c:strCache>
            </c:strRef>
          </c:tx>
          <c:invertIfNegative val="0"/>
          <c:dLbls>
            <c:spPr>
              <a:noFill/>
              <a:ln>
                <a:noFill/>
              </a:ln>
              <a:effectLst/>
            </c:spPr>
            <c:txPr>
              <a:bodyPr rot="0" spcFirstLastPara="0" vertOverflow="ellipsis" vert="horz" wrap="square" lIns="38100" tIns="19050" rIns="38100" bIns="19050" anchor="ctr" anchorCtr="1"/>
              <a:lstStyle/>
              <a:p>
                <a:pPr>
                  <a:defRPr lang="en-US" sz="2000" b="0"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table'!$A$81:$A$99</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'Pivot table'!$B$81:$B$99</c:f>
              <c:numCache>
                <c:formatCode>General</c:formatCode>
                <c:ptCount val="18"/>
                <c:pt idx="0">
                  <c:v>4.9</c:v>
                </c:pt>
                <c:pt idx="1">
                  <c:v>4.9</c:v>
                </c:pt>
                <c:pt idx="2">
                  <c:v>4.9</c:v>
                </c:pt>
                <c:pt idx="3">
                  <c:v>4.9</c:v>
                </c:pt>
                <c:pt idx="4">
                  <c:v>4.9</c:v>
                </c:pt>
                <c:pt idx="5">
                  <c:v>4.9</c:v>
                </c:pt>
                <c:pt idx="6">
                  <c:v>4.9</c:v>
                </c:pt>
                <c:pt idx="7">
                  <c:v>4.9</c:v>
                </c:pt>
                <c:pt idx="8">
                  <c:v>4.9</c:v>
                </c:pt>
                <c:pt idx="9">
                  <c:v>4.9</c:v>
                </c:pt>
                <c:pt idx="10">
                  <c:v>4.9</c:v>
                </c:pt>
                <c:pt idx="11">
                  <c:v>4.9</c:v>
                </c:pt>
                <c:pt idx="12">
                  <c:v>4.9</c:v>
                </c:pt>
                <c:pt idx="13">
                  <c:v>4.9</c:v>
                </c:pt>
                <c:pt idx="14">
                  <c:v>4.9</c:v>
                </c:pt>
                <c:pt idx="15">
                  <c:v>4.9</c:v>
                </c:pt>
                <c:pt idx="16">
                  <c:v>4.9</c:v>
                </c:pt>
                <c:pt idx="17">
                  <c:v>4.9</c:v>
                </c:pt>
              </c:numCache>
            </c:numRef>
          </c:val>
        </c:ser>
        <c:dLbls>
          <c:showLegendKey val="0"/>
          <c:showVal val="1"/>
          <c:showCatName val="0"/>
          <c:showSerName val="0"/>
          <c:showPercent val="0"/>
          <c:showBubbleSize val="0"/>
        </c:dLbls>
        <c:gapWidth val="110"/>
        <c:axId val="283861376"/>
        <c:axId val="283864064"/>
      </c:barChart>
      <c:catAx>
        <c:axId val="283861376"/>
        <c:scaling>
          <c:orientation val="minMax"/>
        </c:scaling>
        <c:delete val="0"/>
        <c:axPos val="b"/>
        <c:majorTickMark val="none"/>
        <c:minorTickMark val="none"/>
        <c:tickLblPos val="nextTo"/>
        <c:txPr>
          <a:bodyPr rot="-60000000" spcFirstLastPara="0" vertOverflow="ellipsis" vert="horz" wrap="square" anchor="ctr" anchorCtr="1"/>
          <a:lstStyle/>
          <a:p>
            <a:pPr>
              <a:defRPr lang="en-US" sz="2000" b="0" i="0" u="none" strike="noStrike" kern="1200" baseline="0">
                <a:solidFill>
                  <a:schemeClr val="tx1"/>
                </a:solidFill>
                <a:latin typeface="+mn-lt"/>
                <a:ea typeface="+mn-ea"/>
                <a:cs typeface="+mn-cs"/>
              </a:defRPr>
            </a:pPr>
          </a:p>
        </c:txPr>
        <c:crossAx val="283864064"/>
        <c:crosses val="autoZero"/>
        <c:auto val="1"/>
        <c:lblAlgn val="ctr"/>
        <c:lblOffset val="100"/>
        <c:noMultiLvlLbl val="0"/>
      </c:catAx>
      <c:valAx>
        <c:axId val="283864064"/>
        <c:scaling>
          <c:orientation val="minMax"/>
          <c:max val="5"/>
          <c:min val="0"/>
        </c:scaling>
        <c:delete val="0"/>
        <c:axPos val="l"/>
        <c:numFmt formatCode="General" sourceLinked="1"/>
        <c:majorTickMark val="none"/>
        <c:minorTickMark val="none"/>
        <c:tickLblPos val="nextTo"/>
        <c:txPr>
          <a:bodyPr rot="-60000000" spcFirstLastPara="0" vertOverflow="ellipsis" vert="horz" wrap="square" anchor="ctr" anchorCtr="1"/>
          <a:lstStyle/>
          <a:p>
            <a:pPr>
              <a:defRPr lang="en-US" sz="1600" b="0" i="0" u="none" strike="noStrike" kern="1200" baseline="0">
                <a:solidFill>
                  <a:schemeClr val="tx1"/>
                </a:solidFill>
                <a:latin typeface="+mn-lt"/>
                <a:ea typeface="+mn-ea"/>
                <a:cs typeface="+mn-cs"/>
              </a:defRPr>
            </a:pPr>
          </a:p>
        </c:txPr>
        <c:crossAx val="283861376"/>
        <c:crosses val="autoZero"/>
        <c:crossBetween val="between"/>
        <c:majorUnit val="1"/>
        <c:minorUnit val="0.1"/>
      </c:valAx>
    </c:plotArea>
    <c:plotVisOnly val="1"/>
    <c:dispBlanksAs val="gap"/>
    <c:showDLblsOverMax val="0"/>
    <c:extLst>
      <c:ext uri="{0b15fc19-7d7d-44ad-8c2d-2c3a37ce22c3}">
        <chartProps xmlns="https://web.wps.cn/et/2018/main" chartId="{e8ee350f-578b-446a-8885-6ef8b8a9879d}"/>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table!PivotTable13</c:name>
    <c:fmtId val="19"/>
  </c:pivotSource>
  <c:chart>
    <c:autoTitleDeleted val="1"/>
    <c:plotArea>
      <c:layout/>
      <c:barChart>
        <c:barDir val="bar"/>
        <c:grouping val="clustered"/>
        <c:varyColors val="0"/>
        <c:ser>
          <c:idx val="0"/>
          <c:order val="0"/>
          <c:tx>
            <c:strRef>
              <c:f>'Pivot table'!$I$22</c:f>
              <c:strCache>
                <c:ptCount val="1"/>
                <c:pt idx="0">
                  <c:v>Total</c:v>
                </c:pt>
              </c:strCache>
            </c:strRef>
          </c:tx>
          <c:invertIfNegative val="0"/>
          <c:dLbls>
            <c:numFmt formatCode="#,##0.00" sourceLinked="0"/>
            <c:spPr>
              <a:noFill/>
              <a:ln>
                <a:noFill/>
              </a:ln>
              <a:effectLst/>
            </c:spPr>
            <c:txPr>
              <a:bodyPr rot="0" spcFirstLastPara="0" vertOverflow="ellipsis" vert="horz" wrap="square" lIns="38100" tIns="19050" rIns="38100" bIns="19050" anchor="ctr" anchorCtr="1"/>
              <a:lstStyle/>
              <a:p>
                <a:pPr>
                  <a:defRPr lang="en-US" sz="1800" b="1" i="0" u="none" strike="noStrike" kern="1200" baseline="0">
                    <a:solidFill>
                      <a:schemeClr val="tx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'Pivot table'!$H$23:$H$38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'Pivot table'!$I$23:$I$38</c:f>
              <c:numCache>
                <c:formatCode>General</c:formatCode>
                <c:ptCount val="15"/>
                <c:pt idx="0">
                  <c:v>3.65833333333333</c:v>
                </c:pt>
                <c:pt idx="1">
                  <c:v>3.84666666666667</c:v>
                </c:pt>
                <c:pt idx="2">
                  <c:v>3.575</c:v>
                </c:pt>
                <c:pt idx="3">
                  <c:v>2.77055016181229</c:v>
                </c:pt>
                <c:pt idx="4">
                  <c:v>4.2952380952381</c:v>
                </c:pt>
                <c:pt idx="5">
                  <c:v>4.2625</c:v>
                </c:pt>
                <c:pt idx="6">
                  <c:v>4.46818181818182</c:v>
                </c:pt>
                <c:pt idx="7">
                  <c:v>4.06</c:v>
                </c:pt>
                <c:pt idx="8">
                  <c:v>3.575</c:v>
                </c:pt>
                <c:pt idx="9">
                  <c:v>4.21</c:v>
                </c:pt>
                <c:pt idx="10">
                  <c:v>3.87</c:v>
                </c:pt>
                <c:pt idx="11">
                  <c:v>4.3</c:v>
                </c:pt>
                <c:pt idx="12">
                  <c:v>4.23333333333333</c:v>
                </c:pt>
                <c:pt idx="13">
                  <c:v>4.1</c:v>
                </c:pt>
                <c:pt idx="14">
                  <c:v>4.01129032258064</c:v>
                </c:pt>
              </c:numCache>
            </c:numRef>
          </c:val>
        </c:ser>
        <c:dLbls>
          <c:showLegendKey val="0"/>
          <c:showVal val="1"/>
          <c:showCatName val="0"/>
          <c:showSerName val="0"/>
          <c:showPercent val="0"/>
          <c:showBubbleSize val="0"/>
        </c:dLbls>
        <c:gapWidth val="75"/>
        <c:axId val="283871872"/>
        <c:axId val="283899392"/>
      </c:barChart>
      <c:catAx>
        <c:axId val="283871872"/>
        <c:scaling>
          <c:orientation val="minMax"/>
        </c:scaling>
        <c:delete val="0"/>
        <c:axPos val="l"/>
        <c:majorTickMark val="none"/>
        <c:minorTickMark val="none"/>
        <c:tickLblPos val="nextTo"/>
        <c:txPr>
          <a:bodyPr rot="-60000000" spcFirstLastPara="0" vertOverflow="ellipsis" vert="horz" wrap="square" anchor="ctr" anchorCtr="1"/>
          <a:lstStyle/>
          <a:p>
            <a:pPr>
              <a:defRPr lang="en-US" sz="1600" b="0" i="0" u="none" strike="noStrike" kern="1200" baseline="0">
                <a:solidFill>
                  <a:schemeClr val="tx1"/>
                </a:solidFill>
                <a:latin typeface="+mn-lt"/>
                <a:ea typeface="+mn-ea"/>
                <a:cs typeface="+mn-cs"/>
              </a:defRPr>
            </a:pPr>
          </a:p>
        </c:txPr>
        <c:crossAx val="283899392"/>
        <c:crosses val="autoZero"/>
        <c:auto val="1"/>
        <c:lblAlgn val="ctr"/>
        <c:lblOffset val="100"/>
        <c:noMultiLvlLbl val="0"/>
      </c:catAx>
      <c:valAx>
        <c:axId val="283899392"/>
        <c:scaling>
          <c:orientation val="minMax"/>
        </c:scaling>
        <c:delete val="0"/>
        <c:axPos val="b"/>
        <c:numFmt formatCode="General" sourceLinked="1"/>
        <c:majorTickMark val="none"/>
        <c:minorTickMark val="none"/>
        <c:tickLblPos val="nextTo"/>
        <c:txPr>
          <a:bodyPr rot="-60000000" spcFirstLastPara="0" vertOverflow="ellipsis" vert="horz" wrap="square" anchor="ctr" anchorCtr="1"/>
          <a:lstStyle/>
          <a:p>
            <a:pPr>
              <a:defRPr lang="en-US" sz="1400" b="1" i="0" u="none" strike="noStrike" kern="1200" baseline="0">
                <a:solidFill>
                  <a:schemeClr val="tx1"/>
                </a:solidFill>
                <a:latin typeface="+mn-lt"/>
                <a:ea typeface="+mn-ea"/>
                <a:cs typeface="+mn-cs"/>
              </a:defRPr>
            </a:pPr>
          </a:p>
        </c:txPr>
        <c:crossAx val="283871872"/>
        <c:crosses val="autoZero"/>
        <c:crossBetween val="between"/>
      </c:valAx>
    </c:plotArea>
    <c:plotVisOnly val="1"/>
    <c:dispBlanksAs val="gap"/>
    <c:showDLblsOverMax val="0"/>
    <c:extLst>
      <c:ext uri="{0b15fc19-7d7d-44ad-8c2d-2c3a37ce22c3}">
        <chartProps xmlns="https://web.wps.cn/et/2018/main" chartId="{1e874c80-1499-44a3-b0ef-aef04a0805da}"/>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[Janhavi_Zomato_analysis.xlsx]Pivot table!PivotTable10</c:name>
    <c:fmtId val="23"/>
  </c:pivotSource>
  <c:chart>
    <c:autoTitleDeleted val="1"/>
    <c:plotArea>
      <c:layout>
        <c:manualLayout>
          <c:layoutTarget val="inner"/>
          <c:xMode val="edge"/>
          <c:yMode val="edge"/>
          <c:x val="0.0270769219106784"/>
          <c:y val="0.205442116986035"/>
          <c:w val="0.804619043343685"/>
          <c:h val="0.740097927425802"/>
        </c:manualLayout>
      </c:layout>
      <c:doughnutChart>
        <c:varyColors val="1"/>
        <c:ser>
          <c:idx val="0"/>
          <c:order val="0"/>
          <c:tx>
            <c:strRef>
              <c:f>'Pivot table'!$B$71</c:f>
              <c:strCache>
                <c:ptCount val="1"/>
                <c:pt idx="0">
                  <c:v>Total</c:v>
                </c:pt>
              </c:strCache>
            </c:strRef>
          </c:tx>
          <c:explosion val="0"/>
          <c:dPt>
            <c:idx val="0"/>
            <c:bubble3D val="0"/>
          </c:dPt>
          <c:dPt>
            <c:idx val="1"/>
            <c:bubble3D val="0"/>
          </c:dPt>
          <c:dLbls>
            <c:spPr>
              <a:noFill/>
              <a:ln>
                <a:noFill/>
              </a:ln>
              <a:effectLst/>
            </c:spPr>
            <c:txPr>
              <a:bodyPr rot="0" spcFirstLastPara="0" vertOverflow="ellipsis" vert="horz" wrap="square" lIns="38100" tIns="19050" rIns="38100" bIns="19050" anchor="ctr" anchorCtr="1"/>
              <a:lstStyle/>
              <a:p>
                <a:pPr>
                  <a:defRPr lang="en-US" sz="2000" b="1" i="0" u="none" strike="noStrike" kern="1200" baseline="0">
                    <a:solidFill>
                      <a:schemeClr val="bg1"/>
                    </a:solidFill>
                    <a:latin typeface="+mn-lt"/>
                    <a:ea typeface="+mn-ea"/>
                    <a:cs typeface="+mn-cs"/>
                  </a:defRPr>
                </a:pPr>
              </a:p>
            </c:txPr>
            <c:showLegendKey val="0"/>
            <c:showVal val="0"/>
            <c:showCatName val="0"/>
            <c:showSerName val="0"/>
            <c:showPercent val="1"/>
            <c:showBubbleSize val="0"/>
            <c:showLeaderLines val="1"/>
            <c:extLst>
              <c:ext xmlns:c15="http://schemas.microsoft.com/office/drawing/2012/chart" uri="{CE6537A1-D6FC-4f65-9D91-7224C49458BB}">
                <c15:layout/>
                <c15:showLeaderLines val="1"/>
                <c15:leaderLines/>
              </c:ext>
            </c:extLst>
          </c:dLbls>
          <c:cat>
            <c:strRef>
              <c:f>'Pivot table'!$A$72:$A$74</c:f>
              <c:strCache>
                <c:ptCount val="2"/>
                <c:pt idx="0">
                  <c:v>No</c:v>
                </c:pt>
                <c:pt idx="1">
                  <c:v>Yes</c:v>
                </c:pt>
              </c:strCache>
            </c:strRef>
          </c:cat>
          <c:val>
            <c:numRef>
              <c:f>'Pivot table'!$B$72:$B$74</c:f>
              <c:numCache>
                <c:formatCode>General</c:formatCode>
                <c:ptCount val="2"/>
                <c:pt idx="0">
                  <c:v>7100</c:v>
                </c:pt>
                <c:pt idx="1">
                  <c:v>2451</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858996277693141"/>
          <c:y val="0.455545563751643"/>
          <c:w val="0.120985568714843"/>
          <c:h val="0.1674343832021"/>
        </c:manualLayout>
      </c:layout>
      <c:overlay val="0"/>
      <c:txPr>
        <a:bodyPr rot="0" spcFirstLastPara="0" vertOverflow="ellipsis" vert="horz" wrap="square" anchor="ctr" anchorCtr="1"/>
        <a:lstStyle/>
        <a:p>
          <a:pPr>
            <a:defRPr lang="en-US" sz="1400" b="0" i="0" u="none" strike="noStrike" kern="1200" baseline="0">
              <a:solidFill>
                <a:schemeClr val="tx1"/>
              </a:solidFill>
              <a:latin typeface="+mn-lt"/>
              <a:ea typeface="+mn-ea"/>
              <a:cs typeface="+mn-cs"/>
            </a:defRPr>
          </a:pPr>
        </a:p>
      </c:txPr>
    </c:legend>
    <c:plotVisOnly val="1"/>
    <c:dispBlanksAs val="gap"/>
    <c:showDLblsOverMax val="0"/>
    <c:extLst>
      <c:ext uri="{0b15fc19-7d7d-44ad-8c2d-2c3a37ce22c3}">
        <chartProps xmlns="https://web.wps.cn/et/2018/main" chartId="{8867a9bc-e9d5-44bb-9af2-c3158e3f20fd}"/>
      </c:ext>
    </c:extLst>
  </c:chart>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9" Type="http://schemas.openxmlformats.org/officeDocument/2006/relationships/chart" Target="../charts/chart15.xml"/><Relationship Id="rId8" Type="http://schemas.openxmlformats.org/officeDocument/2006/relationships/chart" Target="../charts/chart14.xml"/><Relationship Id="rId7" Type="http://schemas.openxmlformats.org/officeDocument/2006/relationships/chart" Target="../charts/chart13.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3" Type="http://schemas.openxmlformats.org/officeDocument/2006/relationships/chart" Target="../charts/chart9.xml"/><Relationship Id="rId21" Type="http://schemas.openxmlformats.org/officeDocument/2006/relationships/image" Target="../media/image12.png"/><Relationship Id="rId20" Type="http://schemas.openxmlformats.org/officeDocument/2006/relationships/image" Target="../media/image11.wdp"/><Relationship Id="rId2" Type="http://schemas.openxmlformats.org/officeDocument/2006/relationships/chart" Target="../charts/chart8.xml"/><Relationship Id="rId19" Type="http://schemas.openxmlformats.org/officeDocument/2006/relationships/image" Target="../media/image10.png"/><Relationship Id="rId18" Type="http://schemas.openxmlformats.org/officeDocument/2006/relationships/image" Target="../media/image9.wdp"/><Relationship Id="rId17" Type="http://schemas.openxmlformats.org/officeDocument/2006/relationships/image" Target="../media/image8.png"/><Relationship Id="rId16" Type="http://schemas.openxmlformats.org/officeDocument/2006/relationships/image" Target="../media/image7.wdp"/><Relationship Id="rId15" Type="http://schemas.openxmlformats.org/officeDocument/2006/relationships/image" Target="../media/image6.png"/><Relationship Id="rId14" Type="http://schemas.openxmlformats.org/officeDocument/2006/relationships/image" Target="../media/image5.wdp"/><Relationship Id="rId13" Type="http://schemas.openxmlformats.org/officeDocument/2006/relationships/image" Target="../media/image4.png"/><Relationship Id="rId12" Type="http://schemas.openxmlformats.org/officeDocument/2006/relationships/image" Target="../media/image3.wdp"/><Relationship Id="rId11" Type="http://schemas.openxmlformats.org/officeDocument/2006/relationships/image" Target="../media/image2.png"/><Relationship Id="rId10" Type="http://schemas.openxmlformats.org/officeDocument/2006/relationships/image" Target="../media/image1.jpeg"/><Relationship Id="rId1" Type="http://schemas.openxmlformats.org/officeDocument/2006/relationships/chart" Target="../charts/chart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38100</xdr:colOff>
      <xdr:row>0</xdr:row>
      <xdr:rowOff>0</xdr:rowOff>
    </xdr:from>
    <xdr:to>
      <xdr:col>8</xdr:col>
      <xdr:colOff>161925</xdr:colOff>
      <xdr:row>17</xdr:row>
      <xdr:rowOff>114300</xdr:rowOff>
    </xdr:to>
    <xdr:graphicFrame>
      <xdr:nvGraphicFramePr>
        <xdr:cNvPr id="4" name="Chart 3"/>
        <xdr:cNvGraphicFramePr/>
      </xdr:nvGraphicFramePr>
      <xdr:xfrm>
        <a:off x="3398520" y="0"/>
        <a:ext cx="11585575" cy="32689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287271</xdr:colOff>
      <xdr:row>53</xdr:row>
      <xdr:rowOff>14803</xdr:rowOff>
    </xdr:from>
    <xdr:to>
      <xdr:col>14</xdr:col>
      <xdr:colOff>437673</xdr:colOff>
      <xdr:row>67</xdr:row>
      <xdr:rowOff>75093</xdr:rowOff>
    </xdr:to>
    <xdr:graphicFrame>
      <xdr:nvGraphicFramePr>
        <xdr:cNvPr id="2" name="Chart 1"/>
        <xdr:cNvGraphicFramePr/>
      </xdr:nvGraphicFramePr>
      <xdr:xfrm>
        <a:off x="17666335" y="10143490"/>
        <a:ext cx="4510405" cy="265112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56028</xdr:colOff>
      <xdr:row>65</xdr:row>
      <xdr:rowOff>73958</xdr:rowOff>
    </xdr:from>
    <xdr:to>
      <xdr:col>10</xdr:col>
      <xdr:colOff>1624850</xdr:colOff>
      <xdr:row>80</xdr:row>
      <xdr:rowOff>100853</xdr:rowOff>
    </xdr:to>
    <xdr:graphicFrame>
      <xdr:nvGraphicFramePr>
        <xdr:cNvPr id="15" name="Chart 14"/>
        <xdr:cNvGraphicFramePr/>
      </xdr:nvGraphicFramePr>
      <xdr:xfrm>
        <a:off x="13731875" y="12427585"/>
        <a:ext cx="3647440" cy="28003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145675</xdr:colOff>
      <xdr:row>353</xdr:row>
      <xdr:rowOff>51547</xdr:rowOff>
    </xdr:from>
    <xdr:to>
      <xdr:col>20</xdr:col>
      <xdr:colOff>806823</xdr:colOff>
      <xdr:row>367</xdr:row>
      <xdr:rowOff>127747</xdr:rowOff>
    </xdr:to>
    <xdr:graphicFrame>
      <xdr:nvGraphicFramePr>
        <xdr:cNvPr id="5" name="Chart 4"/>
        <xdr:cNvGraphicFramePr/>
      </xdr:nvGraphicFramePr>
      <xdr:xfrm>
        <a:off x="18298795" y="65265300"/>
        <a:ext cx="13328650" cy="26365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83</xdr:row>
      <xdr:rowOff>0</xdr:rowOff>
    </xdr:from>
    <xdr:to>
      <xdr:col>12</xdr:col>
      <xdr:colOff>1185023</xdr:colOff>
      <xdr:row>87</xdr:row>
      <xdr:rowOff>11206</xdr:rowOff>
    </xdr:to>
    <xdr:sp>
      <xdr:nvSpPr>
        <xdr:cNvPr id="11" name="TextBox 10"/>
        <xdr:cNvSpPr txBox="1"/>
      </xdr:nvSpPr>
      <xdr:spPr>
        <a:xfrm>
          <a:off x="14822170" y="15676245"/>
          <a:ext cx="4516120" cy="742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1.   How can you create an array formula in Excel or Google Sheets to count the number of restaurants listed that do not offer online delivery, are in the lowest price range, and have an average cost for two people less than or equal to 250 Indian Rupees?</a:t>
          </a:r>
          <a:r>
            <a:rPr lang="en-IN" b="1"/>
            <a:t> </a:t>
          </a:r>
          <a:endParaRPr lang="en-IN" sz="1100" b="1"/>
        </a:p>
      </xdr:txBody>
    </xdr:sp>
    <xdr:clientData/>
  </xdr:twoCellAnchor>
  <xdr:twoCellAnchor>
    <xdr:from>
      <xdr:col>8</xdr:col>
      <xdr:colOff>0</xdr:colOff>
      <xdr:row>91</xdr:row>
      <xdr:rowOff>0</xdr:rowOff>
    </xdr:from>
    <xdr:to>
      <xdr:col>12</xdr:col>
      <xdr:colOff>661148</xdr:colOff>
      <xdr:row>94</xdr:row>
      <xdr:rowOff>0</xdr:rowOff>
    </xdr:to>
    <xdr:sp>
      <xdr:nvSpPr>
        <xdr:cNvPr id="12" name="TextBox 11"/>
        <xdr:cNvSpPr txBox="1"/>
      </xdr:nvSpPr>
      <xdr:spPr>
        <a:xfrm>
          <a:off x="14822170" y="17139285"/>
          <a:ext cx="3992245" cy="548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u="none" strike="noStrike">
              <a:solidFill>
                <a:schemeClr val="dk1"/>
              </a:solidFill>
              <a:effectLst/>
              <a:latin typeface="+mn-lt"/>
              <a:ea typeface="+mn-ea"/>
              <a:cs typeface="+mn-cs"/>
            </a:rPr>
            <a:t>Average rating for all the restaurants that have price_range &lt; 4 and provide online delivery. </a:t>
          </a:r>
          <a:r>
            <a:rPr lang="en-IN"/>
            <a:t> </a:t>
          </a:r>
          <a:endParaRPr lang="en-IN" sz="1100"/>
        </a:p>
      </xdr:txBody>
    </xdr:sp>
    <xdr:clientData/>
  </xdr:twoCellAnchor>
  <xdr:twoCellAnchor>
    <xdr:from>
      <xdr:col>0</xdr:col>
      <xdr:colOff>0</xdr:colOff>
      <xdr:row>99</xdr:row>
      <xdr:rowOff>100852</xdr:rowOff>
    </xdr:from>
    <xdr:to>
      <xdr:col>2</xdr:col>
      <xdr:colOff>235323</xdr:colOff>
      <xdr:row>116</xdr:row>
      <xdr:rowOff>168087</xdr:rowOff>
    </xdr:to>
    <xdr:graphicFrame>
      <xdr:nvGraphicFramePr>
        <xdr:cNvPr id="9" name="Chart 8"/>
        <xdr:cNvGraphicFramePr/>
      </xdr:nvGraphicFramePr>
      <xdr:xfrm>
        <a:off x="0" y="18702655"/>
        <a:ext cx="3595370" cy="325247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1961028</xdr:colOff>
      <xdr:row>40</xdr:row>
      <xdr:rowOff>118783</xdr:rowOff>
    </xdr:from>
    <xdr:to>
      <xdr:col>9</xdr:col>
      <xdr:colOff>470646</xdr:colOff>
      <xdr:row>54</xdr:row>
      <xdr:rowOff>71718</xdr:rowOff>
    </xdr:to>
    <xdr:graphicFrame>
      <xdr:nvGraphicFramePr>
        <xdr:cNvPr id="3" name="Chart 2"/>
        <xdr:cNvGraphicFramePr/>
      </xdr:nvGraphicFramePr>
      <xdr:xfrm>
        <a:off x="11424285" y="7731125"/>
        <a:ext cx="4740275" cy="26517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0.73889</cdr:x>
      <cdr:y>0.82267</cdr:y>
    </cdr:from>
    <cdr:to>
      <cdr:x>0.95556</cdr:x>
      <cdr:y>0.94988</cdr:y>
    </cdr:to>
    <cdr:sp>
      <cdr:nvSpPr>
        <cdr:cNvPr id="2" name="Rectangles 1"/>
        <cdr:cNvSpPr/>
      </cdr:nvSpPr>
      <cdr:spPr xmlns:a="http://schemas.openxmlformats.org/drawingml/2006/main">
        <a:xfrm xmlns:a="http://schemas.openxmlformats.org/drawingml/2006/main">
          <a:off x="2980764" y="2391336"/>
          <a:ext cx="874059" cy="369794"/>
        </a:xfrm>
        <a:prstGeom xmlns:a="http://schemas.openxmlformats.org/drawingml/2006/main" prst="rect">
          <a:avLst/>
        </a:prstGeom>
      </cdr:spPr>
      <cdr:txBody xmlns:a="http://schemas.openxmlformats.org/drawingml/2006/main">
        <a:bodyPr vertOverflow="clip" wrap="square" rtlCol="0"/>
        <a:lstStyle/>
        <a:p>
          <a:endParaRPr lang="en-IN" sz="1100"/>
        </a:p>
      </cdr:txBody>
    </cdr:sp>
  </cdr:relSizeAnchor>
</c:userShapes>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528203</xdr:colOff>
      <xdr:row>0</xdr:row>
      <xdr:rowOff>103534</xdr:rowOff>
    </xdr:from>
    <xdr:to>
      <xdr:col>41</xdr:col>
      <xdr:colOff>352010</xdr:colOff>
      <xdr:row>82</xdr:row>
      <xdr:rowOff>165653</xdr:rowOff>
    </xdr:to>
    <xdr:sp>
      <xdr:nvSpPr>
        <xdr:cNvPr id="2" name="Rectangle 1"/>
        <xdr:cNvSpPr/>
      </xdr:nvSpPr>
      <xdr:spPr>
        <a:xfrm>
          <a:off x="527685" y="103505"/>
          <a:ext cx="25130125" cy="15057755"/>
        </a:xfrm>
        <a:prstGeom prst="rect">
          <a:avLst/>
        </a:prstGeom>
        <a:solidFill>
          <a:schemeClr val="accent1">
            <a:lumMod val="75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90918</xdr:colOff>
      <xdr:row>7</xdr:row>
      <xdr:rowOff>124238</xdr:rowOff>
    </xdr:from>
    <xdr:to>
      <xdr:col>14</xdr:col>
      <xdr:colOff>269184</xdr:colOff>
      <xdr:row>25</xdr:row>
      <xdr:rowOff>124239</xdr:rowOff>
    </xdr:to>
    <xdr:graphicFrame>
      <xdr:nvGraphicFramePr>
        <xdr:cNvPr id="3" name="Chart 2"/>
        <xdr:cNvGraphicFramePr/>
      </xdr:nvGraphicFramePr>
      <xdr:xfrm>
        <a:off x="708025" y="1403985"/>
        <a:ext cx="8201660" cy="3291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434837</xdr:colOff>
      <xdr:row>39</xdr:row>
      <xdr:rowOff>44234</xdr:rowOff>
    </xdr:from>
    <xdr:to>
      <xdr:col>20</xdr:col>
      <xdr:colOff>259773</xdr:colOff>
      <xdr:row>57</xdr:row>
      <xdr:rowOff>62118</xdr:rowOff>
    </xdr:to>
    <mc:AlternateContent xmlns:mc="http://schemas.openxmlformats.org/markup-compatibility/2006">
      <mc:Choice xmlns:a14="http://schemas.microsoft.com/office/drawing/2010/main" Requires="a14">
        <xdr:graphicFrame>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75420" y="7176135"/>
              <a:ext cx="3528695" cy="330962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28</xdr:col>
      <xdr:colOff>64943</xdr:colOff>
      <xdr:row>59</xdr:row>
      <xdr:rowOff>43296</xdr:rowOff>
    </xdr:from>
    <xdr:to>
      <xdr:col>41</xdr:col>
      <xdr:colOff>186360</xdr:colOff>
      <xdr:row>81</xdr:row>
      <xdr:rowOff>124239</xdr:rowOff>
    </xdr:to>
    <xdr:graphicFrame>
      <xdr:nvGraphicFramePr>
        <xdr:cNvPr id="14" name="Chart 13"/>
        <xdr:cNvGraphicFramePr/>
      </xdr:nvGraphicFramePr>
      <xdr:xfrm>
        <a:off x="17346930" y="10833100"/>
        <a:ext cx="8145145" cy="41040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434838</xdr:colOff>
      <xdr:row>7</xdr:row>
      <xdr:rowOff>138905</xdr:rowOff>
    </xdr:from>
    <xdr:to>
      <xdr:col>20</xdr:col>
      <xdr:colOff>259773</xdr:colOff>
      <xdr:row>38</xdr:row>
      <xdr:rowOff>100480</xdr:rowOff>
    </xdr:to>
    <mc:AlternateContent xmlns:mc="http://schemas.openxmlformats.org/markup-compatibility/2006">
      <mc:Choice xmlns:a14="http://schemas.microsoft.com/office/drawing/2010/main" Requires="a14">
        <xdr:graphicFrame>
          <xdr:nvGraphicFramePr>
            <xdr:cNvPr id="11" name="Countries"/>
            <xdr:cNvGraphicFramePr/>
          </xdr:nvGraphicFramePr>
          <xdr:xfrm>
            <a:off x="0" y="0"/>
            <a:ext cx="0" cy="0"/>
          </xdr:xfrm>
          <a:graphic>
            <a:graphicData uri="http://schemas.microsoft.com/office/drawing/2010/slicer">
              <sle:slicer xmlns:sle="http://schemas.microsoft.com/office/drawing/2010/slicer" name="Countries"/>
            </a:graphicData>
          </a:graphic>
        </xdr:graphicFrame>
      </mc:Choice>
      <mc:Fallback xmlns="">
        <xdr:sp macro="" textlink="">
          <xdr:nvSpPr>
            <xdr:cNvPr id="0" name=""/>
            <xdr:cNvSpPr>
              <a:spLocks noTextEdit="1"/>
            </xdr:cNvSpPr>
          </xdr:nvSpPr>
          <xdr:spPr>
            <a:xfrm>
              <a:off x="9075420" y="1418590"/>
              <a:ext cx="3528695" cy="56311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33</xdr:col>
      <xdr:colOff>507124</xdr:colOff>
      <xdr:row>59</xdr:row>
      <xdr:rowOff>120108</xdr:rowOff>
    </xdr:from>
    <xdr:to>
      <xdr:col>40</xdr:col>
      <xdr:colOff>404718</xdr:colOff>
      <xdr:row>61</xdr:row>
      <xdr:rowOff>122358</xdr:rowOff>
    </xdr:to>
    <xdr:sp>
      <xdr:nvSpPr>
        <xdr:cNvPr id="20" name="Rectangle 19"/>
        <xdr:cNvSpPr/>
      </xdr:nvSpPr>
      <xdr:spPr>
        <a:xfrm>
          <a:off x="20874990" y="10909935"/>
          <a:ext cx="4218305" cy="367665"/>
        </a:xfrm>
        <a:prstGeom prst="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1800" b="1">
              <a:solidFill>
                <a:schemeClr val="tx1"/>
              </a:solidFill>
            </a:rPr>
            <a:t>No.</a:t>
          </a:r>
          <a:r>
            <a:rPr lang="en-IN" sz="1800" b="1" baseline="0">
              <a:solidFill>
                <a:schemeClr val="tx1"/>
              </a:solidFill>
            </a:rPr>
            <a:t> of Restaurant in different price range</a:t>
          </a:r>
          <a:endParaRPr lang="en-IN" sz="1800" b="1">
            <a:solidFill>
              <a:schemeClr val="tx1"/>
            </a:solidFill>
          </a:endParaRPr>
        </a:p>
      </xdr:txBody>
    </xdr:sp>
    <xdr:clientData/>
  </xdr:twoCellAnchor>
  <xdr:twoCellAnchor>
    <xdr:from>
      <xdr:col>1</xdr:col>
      <xdr:colOff>103531</xdr:colOff>
      <xdr:row>26</xdr:row>
      <xdr:rowOff>82827</xdr:rowOff>
    </xdr:from>
    <xdr:to>
      <xdr:col>14</xdr:col>
      <xdr:colOff>248477</xdr:colOff>
      <xdr:row>51</xdr:row>
      <xdr:rowOff>165653</xdr:rowOff>
    </xdr:to>
    <xdr:graphicFrame>
      <xdr:nvGraphicFramePr>
        <xdr:cNvPr id="21" name="Chart 20"/>
        <xdr:cNvGraphicFramePr/>
      </xdr:nvGraphicFramePr>
      <xdr:xfrm>
        <a:off x="720725" y="4837430"/>
        <a:ext cx="8168640" cy="465455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534604</xdr:colOff>
      <xdr:row>8</xdr:row>
      <xdr:rowOff>19826</xdr:rowOff>
    </xdr:from>
    <xdr:to>
      <xdr:col>13</xdr:col>
      <xdr:colOff>256006</xdr:colOff>
      <xdr:row>10</xdr:row>
      <xdr:rowOff>122357</xdr:rowOff>
    </xdr:to>
    <xdr:sp>
      <xdr:nvSpPr>
        <xdr:cNvPr id="22" name="Rounded Rectangle 21"/>
        <xdr:cNvSpPr/>
      </xdr:nvSpPr>
      <xdr:spPr>
        <a:xfrm>
          <a:off x="3620135" y="1482725"/>
          <a:ext cx="4659630" cy="467995"/>
        </a:xfrm>
        <a:prstGeom prst="roundRect">
          <a:avLst/>
        </a:prstGeom>
        <a:solidFill>
          <a:schemeClr val="accent5">
            <a:lumMod val="60000"/>
            <a:lumOff val="40000"/>
          </a:schemeClr>
        </a:solidFill>
        <a:ln>
          <a:solidFill>
            <a:schemeClr val="tx2">
              <a:lumMod val="95000"/>
              <a:lumOff val="5000"/>
            </a:schemeClr>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ysClr val="windowText" lastClr="000000"/>
              </a:solidFill>
            </a:rPr>
            <a:t>No.</a:t>
          </a:r>
          <a:r>
            <a:rPr lang="en-IN" sz="2400" b="1" baseline="0">
              <a:solidFill>
                <a:sysClr val="windowText" lastClr="000000"/>
              </a:solidFill>
            </a:rPr>
            <a:t> of Restaurant Per Country</a:t>
          </a:r>
          <a:endParaRPr lang="en-IN" sz="2400" b="1">
            <a:solidFill>
              <a:sysClr val="windowText" lastClr="000000"/>
            </a:solidFill>
          </a:endParaRPr>
        </a:p>
      </xdr:txBody>
    </xdr:sp>
    <xdr:clientData/>
  </xdr:twoCellAnchor>
  <xdr:twoCellAnchor>
    <xdr:from>
      <xdr:col>4</xdr:col>
      <xdr:colOff>152211</xdr:colOff>
      <xdr:row>27</xdr:row>
      <xdr:rowOff>10527</xdr:rowOff>
    </xdr:from>
    <xdr:to>
      <xdr:col>12</xdr:col>
      <xdr:colOff>476250</xdr:colOff>
      <xdr:row>29</xdr:row>
      <xdr:rowOff>82826</xdr:rowOff>
    </xdr:to>
    <xdr:sp>
      <xdr:nvSpPr>
        <xdr:cNvPr id="24" name="Rounded Rectangle 23"/>
        <xdr:cNvSpPr/>
      </xdr:nvSpPr>
      <xdr:spPr>
        <a:xfrm>
          <a:off x="2620645" y="4947920"/>
          <a:ext cx="5262245" cy="438150"/>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baseline="0">
              <a:solidFill>
                <a:schemeClr val="tx1"/>
              </a:solidFill>
            </a:rPr>
            <a:t>Number of restaurant per  Year</a:t>
          </a:r>
          <a:endParaRPr lang="en-IN" sz="2000" b="1">
            <a:solidFill>
              <a:schemeClr val="tx1"/>
            </a:solidFill>
          </a:endParaRPr>
        </a:p>
      </xdr:txBody>
    </xdr:sp>
    <xdr:clientData/>
  </xdr:twoCellAnchor>
  <xdr:twoCellAnchor>
    <xdr:from>
      <xdr:col>1</xdr:col>
      <xdr:colOff>158875</xdr:colOff>
      <xdr:row>1</xdr:row>
      <xdr:rowOff>86965</xdr:rowOff>
    </xdr:from>
    <xdr:to>
      <xdr:col>27</xdr:col>
      <xdr:colOff>496956</xdr:colOff>
      <xdr:row>7</xdr:row>
      <xdr:rowOff>4706</xdr:rowOff>
    </xdr:to>
    <xdr:sp>
      <xdr:nvSpPr>
        <xdr:cNvPr id="4" name="Rounded Rectangle 3"/>
        <xdr:cNvSpPr/>
      </xdr:nvSpPr>
      <xdr:spPr>
        <a:xfrm>
          <a:off x="775970" y="269240"/>
          <a:ext cx="16385540" cy="1015365"/>
        </a:xfrm>
        <a:prstGeom prst="roundRect">
          <a:avLst/>
        </a:prstGeom>
        <a:solidFill>
          <a:schemeClr val="accent1">
            <a:lumMod val="20000"/>
            <a:lumOff val="8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dk1"/>
        </a:lnRef>
        <a:fillRef idx="3">
          <a:schemeClr val="dk1"/>
        </a:fillRef>
        <a:effectRef idx="2">
          <a:schemeClr val="dk1"/>
        </a:effectRef>
        <a:fontRef idx="minor">
          <a:schemeClr val="lt1"/>
        </a:fontRef>
      </xdr:style>
      <xdr:txBody>
        <a:bodyPr vertOverflow="clip" horzOverflow="clip" rtlCol="0" anchor="ctr">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ctr"/>
          <a:r>
            <a:rPr lang="en-IN" sz="54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Zomato</a:t>
          </a:r>
          <a:r>
            <a:rPr lang="en-IN" sz="6000" b="1" cap="all" spc="0" baseline="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 Data Analysis</a:t>
          </a:r>
          <a:endParaRPr lang="en-IN" sz="60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twoCellAnchor>
  <xdr:twoCellAnchor>
    <xdr:from>
      <xdr:col>28</xdr:col>
      <xdr:colOff>64943</xdr:colOff>
      <xdr:row>7</xdr:row>
      <xdr:rowOff>169417</xdr:rowOff>
    </xdr:from>
    <xdr:to>
      <xdr:col>41</xdr:col>
      <xdr:colOff>186359</xdr:colOff>
      <xdr:row>32</xdr:row>
      <xdr:rowOff>62119</xdr:rowOff>
    </xdr:to>
    <xdr:graphicFrame>
      <xdr:nvGraphicFramePr>
        <xdr:cNvPr id="25" name="Chart 24"/>
        <xdr:cNvGraphicFramePr/>
      </xdr:nvGraphicFramePr>
      <xdr:xfrm>
        <a:off x="17346930" y="1449070"/>
        <a:ext cx="8145145" cy="446468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186359</xdr:colOff>
      <xdr:row>8</xdr:row>
      <xdr:rowOff>44324</xdr:rowOff>
    </xdr:from>
    <xdr:to>
      <xdr:col>40</xdr:col>
      <xdr:colOff>83169</xdr:colOff>
      <xdr:row>11</xdr:row>
      <xdr:rowOff>20705</xdr:rowOff>
    </xdr:to>
    <xdr:sp>
      <xdr:nvSpPr>
        <xdr:cNvPr id="29" name="Rounded Rectangle 28"/>
        <xdr:cNvSpPr/>
      </xdr:nvSpPr>
      <xdr:spPr>
        <a:xfrm>
          <a:off x="19937095" y="1506855"/>
          <a:ext cx="4834255" cy="52514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2400" b="1" baseline="0">
              <a:solidFill>
                <a:schemeClr val="tx1"/>
              </a:solidFill>
            </a:rPr>
            <a:t>Average of Votes as per country</a:t>
          </a:r>
          <a:endParaRPr lang="en-IN" sz="2400" b="1">
            <a:solidFill>
              <a:schemeClr val="tx1"/>
            </a:solidFill>
          </a:endParaRPr>
        </a:p>
      </xdr:txBody>
    </xdr:sp>
    <xdr:clientData/>
  </xdr:twoCellAnchor>
  <xdr:twoCellAnchor editAs="oneCell">
    <xdr:from>
      <xdr:col>1</xdr:col>
      <xdr:colOff>553429</xdr:colOff>
      <xdr:row>1</xdr:row>
      <xdr:rowOff>148708</xdr:rowOff>
    </xdr:from>
    <xdr:to>
      <xdr:col>7</xdr:col>
      <xdr:colOff>541734</xdr:colOff>
      <xdr:row>6</xdr:row>
      <xdr:rowOff>144944</xdr:rowOff>
    </xdr:to>
    <xdr:pic>
      <xdr:nvPicPr>
        <xdr:cNvPr id="31" name="Picture 30"/>
        <xdr:cNvPicPr>
          <a:picLocks noChangeAspect="1"/>
        </xdr:cNvPicPr>
      </xdr:nvPicPr>
      <xdr:blipFill>
        <a:blip r:embed="rId10" cstate="print">
          <a:extLst>
            <a:ext uri="{28A0092B-C50C-407E-A947-70E740481C1C}">
              <a14:useLocalDpi xmlns:a14="http://schemas.microsoft.com/office/drawing/2010/main" val="0"/>
            </a:ext>
          </a:extLst>
        </a:blip>
        <a:srcRect l="8164" t="17233" r="7660" b="71575"/>
        <a:stretch>
          <a:fillRect/>
        </a:stretch>
      </xdr:blipFill>
      <xdr:spPr>
        <a:xfrm>
          <a:off x="1170305" y="331470"/>
          <a:ext cx="3691890" cy="91059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editAs="oneCell">
    <xdr:from>
      <xdr:col>21</xdr:col>
      <xdr:colOff>147768</xdr:colOff>
      <xdr:row>0</xdr:row>
      <xdr:rowOff>20706</xdr:rowOff>
    </xdr:from>
    <xdr:to>
      <xdr:col>22</xdr:col>
      <xdr:colOff>0</xdr:colOff>
      <xdr:row>10</xdr:row>
      <xdr:rowOff>11738</xdr:rowOff>
    </xdr:to>
    <xdr:pic>
      <xdr:nvPicPr>
        <xdr:cNvPr id="32" name="Picture 31"/>
        <xdr:cNvPicPr>
          <a:picLocks noChangeAspect="1"/>
        </xdr:cNvPicPr>
      </xdr:nvPicPr>
      <xdr:blipFill>
        <a:blip r:embed="rId11" cstate="print">
          <a:extLst>
            <a:ext uri="{BEBA8EAE-BF5A-486C-A8C5-ECC9F3942E4B}">
              <a14:imgProps xmlns:a14="http://schemas.microsoft.com/office/drawing/2010/main">
                <a14:imgLayer r:embed="rId12">
                  <a14:imgEffect>
                    <a14:backgroundRemoval t="22974" b="46394" l="14585" r="23597"/>
                  </a14:imgEffect>
                </a14:imgLayer>
              </a14:imgProps>
            </a:ext>
            <a:ext uri="{28A0092B-C50C-407E-A947-70E740481C1C}">
              <a14:useLocalDpi xmlns:a14="http://schemas.microsoft.com/office/drawing/2010/main" val="0"/>
            </a:ext>
          </a:extLst>
        </a:blip>
        <a:srcRect l="13459" t="20046" r="75277" b="50678"/>
        <a:stretch>
          <a:fillRect/>
        </a:stretch>
      </xdr:blipFill>
      <xdr:spPr>
        <a:xfrm>
          <a:off x="13108940" y="20320"/>
          <a:ext cx="469900" cy="1819910"/>
        </a:xfrm>
        <a:prstGeom prst="rect">
          <a:avLst/>
        </a:prstGeom>
      </xdr:spPr>
    </xdr:pic>
    <xdr:clientData/>
  </xdr:twoCellAnchor>
  <xdr:twoCellAnchor editAs="oneCell">
    <xdr:from>
      <xdr:col>21</xdr:col>
      <xdr:colOff>518605</xdr:colOff>
      <xdr:row>1</xdr:row>
      <xdr:rowOff>47061</xdr:rowOff>
    </xdr:from>
    <xdr:to>
      <xdr:col>23</xdr:col>
      <xdr:colOff>583550</xdr:colOff>
      <xdr:row>8</xdr:row>
      <xdr:rowOff>6087</xdr:rowOff>
    </xdr:to>
    <xdr:pic>
      <xdr:nvPicPr>
        <xdr:cNvPr id="33" name="Picture 32"/>
        <xdr:cNvPicPr>
          <a:picLocks noChangeAspect="1"/>
        </xdr:cNvPicPr>
      </xdr:nvPicPr>
      <xdr:blipFill>
        <a:blip r:embed="rId13" cstate="print">
          <a:extLst>
            <a:ext uri="{BEBA8EAE-BF5A-486C-A8C5-ECC9F3942E4B}">
              <a14:imgProps xmlns:a14="http://schemas.microsoft.com/office/drawing/2010/main">
                <a14:imgLayer r:embed="rId14">
                  <a14:imgEffect>
                    <a14:backgroundRemoval t="22292" b="45000" l="30185" r="76019"/>
                  </a14:imgEffect>
                </a14:imgLayer>
              </a14:imgProps>
            </a:ext>
            <a:ext uri="{28A0092B-C50C-407E-A947-70E740481C1C}">
              <a14:useLocalDpi xmlns:a14="http://schemas.microsoft.com/office/drawing/2010/main" val="0"/>
            </a:ext>
          </a:extLst>
        </a:blip>
        <a:srcRect l="24870" t="19799" r="21565" b="55235"/>
        <a:stretch>
          <a:fillRect/>
        </a:stretch>
      </xdr:blipFill>
      <xdr:spPr>
        <a:xfrm>
          <a:off x="13479780" y="229870"/>
          <a:ext cx="1299210" cy="1238885"/>
        </a:xfrm>
        <a:prstGeom prst="rect">
          <a:avLst/>
        </a:prstGeom>
      </xdr:spPr>
    </xdr:pic>
    <xdr:clientData/>
  </xdr:twoCellAnchor>
  <xdr:twoCellAnchor editAs="oneCell">
    <xdr:from>
      <xdr:col>23</xdr:col>
      <xdr:colOff>592971</xdr:colOff>
      <xdr:row>0</xdr:row>
      <xdr:rowOff>170359</xdr:rowOff>
    </xdr:from>
    <xdr:to>
      <xdr:col>24</xdr:col>
      <xdr:colOff>341659</xdr:colOff>
      <xdr:row>7</xdr:row>
      <xdr:rowOff>148710</xdr:rowOff>
    </xdr:to>
    <xdr:pic>
      <xdr:nvPicPr>
        <xdr:cNvPr id="36" name="Picture 35"/>
        <xdr:cNvPicPr>
          <a:picLocks noChangeAspect="1"/>
        </xdr:cNvPicPr>
      </xdr:nvPicPr>
      <xdr:blipFill>
        <a:blip r:embed="rId15" cstate="print">
          <a:extLst>
            <a:ext uri="{BEBA8EAE-BF5A-486C-A8C5-ECC9F3942E4B}">
              <a14:imgProps xmlns:a14="http://schemas.microsoft.com/office/drawing/2010/main">
                <a14:imgLayer r:embed="rId16">
                  <a14:imgEffect>
                    <a14:backgroundRemoval t="25761" b="40741" l="77867" r="86587"/>
                  </a14:imgEffect>
                </a14:imgLayer>
              </a14:imgProps>
            </a:ext>
            <a:ext uri="{28A0092B-C50C-407E-A947-70E740481C1C}">
              <a14:useLocalDpi xmlns:a14="http://schemas.microsoft.com/office/drawing/2010/main" val="0"/>
            </a:ext>
          </a:extLst>
        </a:blip>
        <a:srcRect l="76777" t="23889" r="12323" b="57387"/>
        <a:stretch>
          <a:fillRect/>
        </a:stretch>
      </xdr:blipFill>
      <xdr:spPr>
        <a:xfrm>
          <a:off x="14788515" y="170180"/>
          <a:ext cx="366395" cy="1258570"/>
        </a:xfrm>
        <a:prstGeom prst="rect">
          <a:avLst/>
        </a:prstGeom>
      </xdr:spPr>
    </xdr:pic>
    <xdr:clientData/>
  </xdr:twoCellAnchor>
  <xdr:twoCellAnchor>
    <xdr:from>
      <xdr:col>20</xdr:col>
      <xdr:colOff>454603</xdr:colOff>
      <xdr:row>32</xdr:row>
      <xdr:rowOff>108239</xdr:rowOff>
    </xdr:from>
    <xdr:to>
      <xdr:col>27</xdr:col>
      <xdr:colOff>496956</xdr:colOff>
      <xdr:row>57</xdr:row>
      <xdr:rowOff>20708</xdr:rowOff>
    </xdr:to>
    <xdr:graphicFrame>
      <xdr:nvGraphicFramePr>
        <xdr:cNvPr id="26" name="Chart 25"/>
        <xdr:cNvGraphicFramePr/>
      </xdr:nvGraphicFramePr>
      <xdr:xfrm>
        <a:off x="12798425" y="5960110"/>
        <a:ext cx="4363085" cy="448437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480956</xdr:colOff>
      <xdr:row>33</xdr:row>
      <xdr:rowOff>52220</xdr:rowOff>
    </xdr:from>
    <xdr:to>
      <xdr:col>27</xdr:col>
      <xdr:colOff>154762</xdr:colOff>
      <xdr:row>35</xdr:row>
      <xdr:rowOff>164709</xdr:rowOff>
    </xdr:to>
    <xdr:sp>
      <xdr:nvSpPr>
        <xdr:cNvPr id="35" name="Rounded Rectangle 34"/>
        <xdr:cNvSpPr/>
      </xdr:nvSpPr>
      <xdr:spPr>
        <a:xfrm>
          <a:off x="14059535" y="6087110"/>
          <a:ext cx="2759710" cy="47815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2400" b="1" baseline="0">
              <a:solidFill>
                <a:schemeClr val="tx1"/>
              </a:solidFill>
            </a:rPr>
            <a:t>Has Table Booking</a:t>
          </a:r>
          <a:endParaRPr lang="en-IN" sz="2400" b="1">
            <a:solidFill>
              <a:schemeClr val="tx1"/>
            </a:solidFill>
          </a:endParaRPr>
        </a:p>
      </xdr:txBody>
    </xdr:sp>
    <xdr:clientData/>
  </xdr:twoCellAnchor>
  <xdr:twoCellAnchor>
    <xdr:from>
      <xdr:col>28</xdr:col>
      <xdr:colOff>82825</xdr:colOff>
      <xdr:row>1</xdr:row>
      <xdr:rowOff>94420</xdr:rowOff>
    </xdr:from>
    <xdr:to>
      <xdr:col>34</xdr:col>
      <xdr:colOff>352010</xdr:colOff>
      <xdr:row>7</xdr:row>
      <xdr:rowOff>41413</xdr:rowOff>
    </xdr:to>
    <xdr:sp>
      <xdr:nvSpPr>
        <xdr:cNvPr id="37" name="Rounded Rectangle 36"/>
        <xdr:cNvSpPr/>
      </xdr:nvSpPr>
      <xdr:spPr>
        <a:xfrm>
          <a:off x="17364710" y="276860"/>
          <a:ext cx="3972560" cy="1044575"/>
        </a:xfrm>
        <a:prstGeom prst="roundRect">
          <a:avLst/>
        </a:prstGeom>
        <a:solidFill>
          <a:schemeClr val="accent1">
            <a:lumMod val="20000"/>
            <a:lumOff val="8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dk1"/>
        </a:lnRef>
        <a:fillRef idx="3">
          <a:schemeClr val="dk1"/>
        </a:fillRef>
        <a:effectRef idx="2">
          <a:schemeClr val="dk1"/>
        </a:effectRef>
        <a:fontRef idx="minor">
          <a:schemeClr val="lt1"/>
        </a:fontRef>
      </xdr:style>
      <xdr:txBody>
        <a:bodyPr vertOverflow="clip" horzOverflow="clip" rtlCol="0" anchor="t">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r"/>
          <a:r>
            <a:rPr lang="en-IN" sz="28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Restaurant</a:t>
          </a:r>
          <a:endParaRPr lang="en-IN" sz="32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a:p>
          <a:pPr algn="ctr"/>
          <a:r>
            <a:rPr lang="en-IN" sz="2800" b="1" cap="all" spc="0">
              <a:solidFill>
                <a:schemeClr val="tx2">
                  <a:lumMod val="95000"/>
                  <a:lumOff val="5000"/>
                </a:schemeClr>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               9551</a:t>
          </a:r>
          <a:endParaRPr lang="en-IN" sz="2800" b="1" cap="all" spc="0">
            <a:solidFill>
              <a:schemeClr val="tx2">
                <a:lumMod val="95000"/>
                <a:lumOff val="5000"/>
              </a:schemeClr>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a:p>
          <a:pPr algn="ctr"/>
          <a:endParaRPr lang="en-IN" sz="36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twoCellAnchor>
  <xdr:twoCellAnchor>
    <xdr:from>
      <xdr:col>34</xdr:col>
      <xdr:colOff>538370</xdr:colOff>
      <xdr:row>1</xdr:row>
      <xdr:rowOff>60461</xdr:rowOff>
    </xdr:from>
    <xdr:to>
      <xdr:col>41</xdr:col>
      <xdr:colOff>159854</xdr:colOff>
      <xdr:row>7</xdr:row>
      <xdr:rowOff>41412</xdr:rowOff>
    </xdr:to>
    <xdr:sp>
      <xdr:nvSpPr>
        <xdr:cNvPr id="38" name="Rounded Rectangle 37"/>
        <xdr:cNvSpPr/>
      </xdr:nvSpPr>
      <xdr:spPr>
        <a:xfrm>
          <a:off x="21523325" y="243205"/>
          <a:ext cx="3942080" cy="1078230"/>
        </a:xfrm>
        <a:prstGeom prst="roundRect">
          <a:avLst/>
        </a:prstGeom>
        <a:solidFill>
          <a:schemeClr val="accent1">
            <a:lumMod val="20000"/>
            <a:lumOff val="8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dk1"/>
        </a:lnRef>
        <a:fillRef idx="3">
          <a:schemeClr val="dk1"/>
        </a:fillRef>
        <a:effectRef idx="2">
          <a:schemeClr val="dk1"/>
        </a:effectRef>
        <a:fontRef idx="minor">
          <a:schemeClr val="lt1"/>
        </a:fontRef>
      </xdr:style>
      <xdr:txBody>
        <a:bodyPr vertOverflow="clip" horzOverflow="clip" rtlCol="0" anchor="t">
          <a:scene3d>
            <a:camera prst="orthographicFront">
              <a:rot lat="0" lon="0" rev="0"/>
            </a:camera>
            <a:lightRig rig="contrasting" dir="t">
              <a:rot lat="0" lon="0" rev="4500000"/>
            </a:lightRig>
          </a:scene3d>
          <a:sp3d contourW="6350" prstMaterial="metal">
            <a:bevelT w="127000" h="31750" prst="relaxedInset"/>
            <a:contourClr>
              <a:schemeClr val="accent1">
                <a:shade val="75000"/>
              </a:schemeClr>
            </a:contourClr>
          </a:sp3d>
        </a:bodyPr>
        <a:lstStyle/>
        <a:p>
          <a:pPr algn="r"/>
          <a:r>
            <a:rPr lang="en-IN" sz="2800" b="1" cap="all" spc="0">
              <a:ln w="0"/>
              <a:gradFill flip="none">
                <a:gsLst>
                  <a:gs pos="0">
                    <a:schemeClr val="accent1">
                      <a:tint val="75000"/>
                      <a:shade val="75000"/>
                      <a:satMod val="170000"/>
                    </a:schemeClr>
                  </a:gs>
                  <a:gs pos="49000">
                    <a:schemeClr val="accent1">
                      <a:tint val="88000"/>
                      <a:shade val="65000"/>
                      <a:satMod val="172000"/>
                    </a:schemeClr>
                  </a:gs>
                  <a:gs pos="50000">
                    <a:schemeClr val="accent1">
                      <a:shade val="65000"/>
                      <a:satMod val="130000"/>
                    </a:schemeClr>
                  </a:gs>
                  <a:gs pos="92000">
                    <a:schemeClr val="accent1">
                      <a:shade val="50000"/>
                      <a:satMod val="120000"/>
                    </a:schemeClr>
                  </a:gs>
                  <a:gs pos="100000">
                    <a:schemeClr val="accent1">
                      <a:shade val="48000"/>
                      <a:satMod val="120000"/>
                    </a:schemeClr>
                  </a:gs>
                </a:gsLst>
                <a:lin ang="5400000"/>
              </a:gradFill>
              <a:effectLst>
                <a:reflection blurRad="12700" stA="50000" endPos="50000" dist="5000" dir="5400000" sy="-100000" rotWithShape="0"/>
              </a:effectLst>
            </a:rPr>
            <a:t>countries</a:t>
          </a:r>
          <a:endParaRPr lang="en-IN" sz="2800" b="1" cap="all" spc="0">
            <a:ln w="0"/>
            <a:gradFill flip="none">
              <a:gsLst>
                <a:gs pos="0">
                  <a:schemeClr val="accent1">
                    <a:tint val="75000"/>
                    <a:shade val="75000"/>
                    <a:satMod val="170000"/>
                  </a:schemeClr>
                </a:gs>
                <a:gs pos="49000">
                  <a:schemeClr val="accent1">
                    <a:tint val="88000"/>
                    <a:shade val="65000"/>
                    <a:satMod val="172000"/>
                  </a:schemeClr>
                </a:gs>
                <a:gs pos="50000">
                  <a:schemeClr val="accent1">
                    <a:shade val="65000"/>
                    <a:satMod val="130000"/>
                  </a:schemeClr>
                </a:gs>
                <a:gs pos="92000">
                  <a:schemeClr val="accent1">
                    <a:shade val="50000"/>
                    <a:satMod val="120000"/>
                  </a:schemeClr>
                </a:gs>
                <a:gs pos="100000">
                  <a:schemeClr val="accent1">
                    <a:shade val="48000"/>
                    <a:satMod val="120000"/>
                  </a:schemeClr>
                </a:gs>
              </a:gsLst>
              <a:lin ang="5400000"/>
            </a:gradFill>
            <a:effectLst>
              <a:reflection blurRad="12700" stA="50000" endPos="50000" dist="5000" dir="5400000" sy="-100000" rotWithShape="0"/>
            </a:effectLst>
          </a:endParaRPr>
        </a:p>
        <a:p>
          <a:pPr algn="ctr"/>
          <a:r>
            <a:rPr lang="en-IN" sz="2800" b="1" cap="all" spc="0">
              <a:ln w="0"/>
              <a:solidFill>
                <a:schemeClr val="tx2">
                  <a:lumMod val="95000"/>
                  <a:lumOff val="5000"/>
                </a:schemeClr>
              </a:solidFill>
              <a:effectLst>
                <a:reflection blurRad="12700" stA="50000" endPos="50000" dist="5000" dir="5400000" sy="-100000" rotWithShape="0"/>
              </a:effectLst>
            </a:rPr>
            <a:t>                  15</a:t>
          </a:r>
          <a:endParaRPr lang="en-IN" sz="2800" b="1" cap="all" spc="0">
            <a:ln w="0"/>
            <a:solidFill>
              <a:schemeClr val="tx2">
                <a:lumMod val="95000"/>
                <a:lumOff val="5000"/>
              </a:schemeClr>
            </a:solidFill>
            <a:effectLst>
              <a:reflection blurRad="12700" stA="50000" endPos="50000" dist="5000" dir="5400000" sy="-100000" rotWithShape="0"/>
            </a:effectLst>
          </a:endParaRPr>
        </a:p>
      </xdr:txBody>
    </xdr:sp>
    <xdr:clientData/>
  </xdr:twoCellAnchor>
  <xdr:twoCellAnchor editAs="oneCell">
    <xdr:from>
      <xdr:col>27</xdr:col>
      <xdr:colOff>476250</xdr:colOff>
      <xdr:row>0</xdr:row>
      <xdr:rowOff>0</xdr:rowOff>
    </xdr:from>
    <xdr:to>
      <xdr:col>31</xdr:col>
      <xdr:colOff>103534</xdr:colOff>
      <xdr:row>10</xdr:row>
      <xdr:rowOff>82825</xdr:rowOff>
    </xdr:to>
    <xdr:pic>
      <xdr:nvPicPr>
        <xdr:cNvPr id="39" name="Picture 38" descr="Restaurant Logo Template Download on ..."/>
        <xdr:cNvPicPr>
          <a:picLocks noChangeAspect="1" noChangeArrowheads="1"/>
        </xdr:cNvPicPr>
      </xdr:nvPicPr>
      <xdr:blipFill>
        <a:blip r:embed="rId17">
          <a:extLst>
            <a:ext uri="{BEBA8EAE-BF5A-486C-A8C5-ECC9F3942E4B}">
              <a14:imgProps xmlns:a14="http://schemas.microsoft.com/office/drawing/2010/main">
                <a14:imgLayer r:embed="rId1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a:xfrm>
          <a:off x="17141190" y="0"/>
          <a:ext cx="2096135" cy="191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434836</xdr:colOff>
      <xdr:row>1</xdr:row>
      <xdr:rowOff>103532</xdr:rowOff>
    </xdr:from>
    <xdr:to>
      <xdr:col>37</xdr:col>
      <xdr:colOff>360293</xdr:colOff>
      <xdr:row>7</xdr:row>
      <xdr:rowOff>102164</xdr:rowOff>
    </xdr:to>
    <xdr:pic>
      <xdr:nvPicPr>
        <xdr:cNvPr id="41" name="Picture 40" descr="Globe Icon png images | PNGWing"/>
        <xdr:cNvPicPr>
          <a:picLocks noChangeAspect="1" noChangeArrowheads="1"/>
        </xdr:cNvPicPr>
      </xdr:nvPicPr>
      <xdr:blipFill>
        <a:blip r:embed="rId19" cstate="print">
          <a:extLst>
            <a:ext uri="{BEBA8EAE-BF5A-486C-A8C5-ECC9F3942E4B}">
              <a14:imgProps xmlns:a14="http://schemas.microsoft.com/office/drawing/2010/main">
                <a14:imgLayer r:embed="rId20">
                  <a14:imgEffect>
                    <a14:backgroundRemoval t="556" b="98056" l="1667" r="99167"/>
                  </a14:imgEffect>
                </a14:imgLayer>
              </a14:imgProps>
            </a:ext>
            <a:ext uri="{28A0092B-C50C-407E-A947-70E740481C1C}">
              <a14:useLocalDpi xmlns:a14="http://schemas.microsoft.com/office/drawing/2010/main" val="0"/>
            </a:ext>
          </a:extLst>
        </a:blip>
        <a:srcRect/>
        <a:stretch>
          <a:fillRect/>
        </a:stretch>
      </xdr:blipFill>
      <xdr:spPr>
        <a:xfrm>
          <a:off x="22037040" y="286385"/>
          <a:ext cx="1160145" cy="109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538370</xdr:colOff>
      <xdr:row>1</xdr:row>
      <xdr:rowOff>165652</xdr:rowOff>
    </xdr:from>
    <xdr:to>
      <xdr:col>27</xdr:col>
      <xdr:colOff>165651</xdr:colOff>
      <xdr:row>7</xdr:row>
      <xdr:rowOff>129416</xdr:rowOff>
    </xdr:to>
    <xdr:pic>
      <xdr:nvPicPr>
        <xdr:cNvPr id="42" name="Picture 41" descr="Data analysis - Free seo and web icons"/>
        <xdr:cNvPicPr>
          <a:picLocks noChangeAspect="1" noChangeArrowheads="1"/>
        </xdr:cNvPicPr>
      </xdr:nvPicPr>
      <xdr:blipFill>
        <a:blip r:embed="rId21" cstate="print">
          <a:extLst>
            <a:ext uri="{28A0092B-C50C-407E-A947-70E740481C1C}">
              <a14:useLocalDpi xmlns:a14="http://schemas.microsoft.com/office/drawing/2010/main" val="0"/>
            </a:ext>
          </a:extLst>
        </a:blip>
        <a:srcRect/>
        <a:stretch>
          <a:fillRect/>
        </a:stretch>
      </xdr:blipFill>
      <xdr:spPr>
        <a:xfrm>
          <a:off x="15351125" y="347980"/>
          <a:ext cx="1478915" cy="1061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432955</xdr:colOff>
      <xdr:row>58</xdr:row>
      <xdr:rowOff>64943</xdr:rowOff>
    </xdr:from>
    <xdr:to>
      <xdr:col>27</xdr:col>
      <xdr:colOff>497897</xdr:colOff>
      <xdr:row>81</xdr:row>
      <xdr:rowOff>173182</xdr:rowOff>
    </xdr:to>
    <xdr:graphicFrame>
      <xdr:nvGraphicFramePr>
        <xdr:cNvPr id="40" name="Chart 39"/>
        <xdr:cNvGraphicFramePr/>
      </xdr:nvGraphicFramePr>
      <xdr:xfrm>
        <a:off x="9073515" y="10671810"/>
        <a:ext cx="8089265" cy="431419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57741</xdr:colOff>
      <xdr:row>58</xdr:row>
      <xdr:rowOff>17653</xdr:rowOff>
    </xdr:from>
    <xdr:to>
      <xdr:col>27</xdr:col>
      <xdr:colOff>281420</xdr:colOff>
      <xdr:row>60</xdr:row>
      <xdr:rowOff>167691</xdr:rowOff>
    </xdr:to>
    <xdr:sp>
      <xdr:nvSpPr>
        <xdr:cNvPr id="13" name="Rounded Rectangle 12"/>
        <xdr:cNvSpPr/>
      </xdr:nvSpPr>
      <xdr:spPr>
        <a:xfrm>
          <a:off x="11784330" y="10624185"/>
          <a:ext cx="5161915" cy="51625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tx1"/>
              </a:solidFill>
            </a:rPr>
            <a:t>Average</a:t>
          </a:r>
          <a:r>
            <a:rPr lang="en-IN" sz="2400" b="1" baseline="0">
              <a:solidFill>
                <a:schemeClr val="tx1"/>
              </a:solidFill>
            </a:rPr>
            <a:t> </a:t>
          </a:r>
          <a:r>
            <a:rPr lang="en-IN" sz="2400" b="1">
              <a:solidFill>
                <a:schemeClr val="tx1"/>
              </a:solidFill>
            </a:rPr>
            <a:t>expenditure per country</a:t>
          </a:r>
          <a:endParaRPr lang="en-IN" sz="2800" b="1">
            <a:solidFill>
              <a:schemeClr val="tx1"/>
            </a:solidFill>
          </a:endParaRPr>
        </a:p>
      </xdr:txBody>
    </xdr:sp>
    <xdr:clientData/>
  </xdr:twoCellAnchor>
  <xdr:twoCellAnchor>
    <xdr:from>
      <xdr:col>1</xdr:col>
      <xdr:colOff>108238</xdr:colOff>
      <xdr:row>53</xdr:row>
      <xdr:rowOff>1</xdr:rowOff>
    </xdr:from>
    <xdr:to>
      <xdr:col>14</xdr:col>
      <xdr:colOff>259773</xdr:colOff>
      <xdr:row>81</xdr:row>
      <xdr:rowOff>129887</xdr:rowOff>
    </xdr:to>
    <xdr:graphicFrame>
      <xdr:nvGraphicFramePr>
        <xdr:cNvPr id="34" name="Chart 33"/>
        <xdr:cNvGraphicFramePr/>
      </xdr:nvGraphicFramePr>
      <xdr:xfrm>
        <a:off x="725170" y="9692640"/>
        <a:ext cx="8175625" cy="525018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324714</xdr:colOff>
      <xdr:row>79</xdr:row>
      <xdr:rowOff>81177</xdr:rowOff>
    </xdr:from>
    <xdr:to>
      <xdr:col>14</xdr:col>
      <xdr:colOff>129885</xdr:colOff>
      <xdr:row>81</xdr:row>
      <xdr:rowOff>129886</xdr:rowOff>
    </xdr:to>
    <xdr:sp>
      <xdr:nvSpPr>
        <xdr:cNvPr id="44" name="Rounded Rectangle 43"/>
        <xdr:cNvSpPr/>
      </xdr:nvSpPr>
      <xdr:spPr>
        <a:xfrm>
          <a:off x="6496685" y="14528165"/>
          <a:ext cx="2273935" cy="41465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solidFill>
                <a:schemeClr val="tx1"/>
              </a:solidFill>
            </a:rPr>
            <a:t>Top 10 Cuisines</a:t>
          </a:r>
          <a:endParaRPr lang="en-IN" sz="2800" b="1">
            <a:solidFill>
              <a:schemeClr val="tx1"/>
            </a:solidFill>
          </a:endParaRPr>
        </a:p>
      </xdr:txBody>
    </xdr:sp>
    <xdr:clientData/>
  </xdr:twoCellAnchor>
  <xdr:twoCellAnchor>
    <xdr:from>
      <xdr:col>28</xdr:col>
      <xdr:colOff>43296</xdr:colOff>
      <xdr:row>33</xdr:row>
      <xdr:rowOff>43296</xdr:rowOff>
    </xdr:from>
    <xdr:to>
      <xdr:col>41</xdr:col>
      <xdr:colOff>238125</xdr:colOff>
      <xdr:row>58</xdr:row>
      <xdr:rowOff>64943</xdr:rowOff>
    </xdr:to>
    <xdr:graphicFrame>
      <xdr:nvGraphicFramePr>
        <xdr:cNvPr id="45" name="Chart 44"/>
        <xdr:cNvGraphicFramePr/>
      </xdr:nvGraphicFramePr>
      <xdr:xfrm>
        <a:off x="17325340" y="6078220"/>
        <a:ext cx="8218805" cy="459359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428719</xdr:colOff>
      <xdr:row>31</xdr:row>
      <xdr:rowOff>62973</xdr:rowOff>
    </xdr:from>
    <xdr:to>
      <xdr:col>40</xdr:col>
      <xdr:colOff>4451</xdr:colOff>
      <xdr:row>33</xdr:row>
      <xdr:rowOff>129572</xdr:rowOff>
    </xdr:to>
    <xdr:sp>
      <xdr:nvSpPr>
        <xdr:cNvPr id="23" name="Rounded Rectangle 22"/>
        <xdr:cNvSpPr/>
      </xdr:nvSpPr>
      <xdr:spPr>
        <a:xfrm>
          <a:off x="20179665" y="5732145"/>
          <a:ext cx="4513580" cy="43243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2000" b="1" baseline="0">
              <a:solidFill>
                <a:schemeClr val="tx1"/>
              </a:solidFill>
            </a:rPr>
            <a:t>Average  of rating as per  Country</a:t>
          </a:r>
          <a:endParaRPr lang="en-IN" sz="2000" b="1">
            <a:solidFill>
              <a:schemeClr val="tx1"/>
            </a:solidFill>
          </a:endParaRPr>
        </a:p>
      </xdr:txBody>
    </xdr:sp>
    <xdr:clientData/>
  </xdr:twoCellAnchor>
  <xdr:twoCellAnchor>
    <xdr:from>
      <xdr:col>20</xdr:col>
      <xdr:colOff>519546</xdr:colOff>
      <xdr:row>8</xdr:row>
      <xdr:rowOff>21648</xdr:rowOff>
    </xdr:from>
    <xdr:to>
      <xdr:col>27</xdr:col>
      <xdr:colOff>497898</xdr:colOff>
      <xdr:row>31</xdr:row>
      <xdr:rowOff>129885</xdr:rowOff>
    </xdr:to>
    <xdr:graphicFrame>
      <xdr:nvGraphicFramePr>
        <xdr:cNvPr id="43" name="Chart 42"/>
        <xdr:cNvGraphicFramePr/>
      </xdr:nvGraphicFramePr>
      <xdr:xfrm>
        <a:off x="12863830" y="1484630"/>
        <a:ext cx="4298950" cy="431419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138123</xdr:colOff>
      <xdr:row>8</xdr:row>
      <xdr:rowOff>81789</xdr:rowOff>
    </xdr:from>
    <xdr:to>
      <xdr:col>27</xdr:col>
      <xdr:colOff>472729</xdr:colOff>
      <xdr:row>10</xdr:row>
      <xdr:rowOff>177418</xdr:rowOff>
    </xdr:to>
    <xdr:sp>
      <xdr:nvSpPr>
        <xdr:cNvPr id="30" name="Rounded Rectangle 29"/>
        <xdr:cNvSpPr/>
      </xdr:nvSpPr>
      <xdr:spPr>
        <a:xfrm>
          <a:off x="14333855" y="1544320"/>
          <a:ext cx="2803525" cy="461645"/>
        </a:xfrm>
        <a:prstGeom prst="roundRect">
          <a:avLst/>
        </a:prstGeom>
        <a:solidFill>
          <a:schemeClr val="accent1">
            <a:lumMod val="60000"/>
            <a:lumOff val="4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IN" sz="2400" b="1" baseline="0">
              <a:solidFill>
                <a:schemeClr val="tx1"/>
              </a:solidFill>
            </a:rPr>
            <a:t>Has Online Delivery</a:t>
          </a:r>
          <a:endParaRPr lang="en-IN" sz="24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5537.6042125" refreshedBy="Rupesh" recordCount="9551">
  <cacheSource type="worksheet">
    <worksheetSource ref="A1:Z9552" sheet="Raw Data"/>
  </cacheSource>
  <cacheFields count="27">
    <cacheField name="RestaurantID" numFmtId="0"/>
    <cacheField name="RestaurantName" numFmtId="49">
      <sharedItems count="7433">
        <s v="Amber"/>
        <s v="Berco's"/>
        <s v="Colonel's Kababz"/>
        <s v="Diva - The Italian Restaurant"/>
        <s v="Drums of Heaven"/>
        <s v="Embassy"/>
        <s v="Fa Yian"/>
        <s v="Chungwa"/>
        <s v="Ichiban"/>
        <s v="Naivedyam"/>
        <s v="Princess Garden"/>
        <s v="Veg Gulati"/>
        <s v="Woks - The Lalit New Delhi"/>
        <s v="Lotus Pond"/>
        <s v="Chopsticks"/>
        <s v="Moti Mahal Delux"/>
        <s v="Domino's Pizza"/>
        <s v="Subway"/>
        <s v="Punjabi by Nature"/>
        <s v="McDonald's"/>
        <s v="Nirula's"/>
        <s v="Pizza Hut"/>
        <s v="Pizza Hut Delivery"/>
        <s v="Isabella"/>
        <s v="Nooba"/>
        <s v="Not Just Paranthas"/>
        <s v="Sagar Ratna"/>
        <s v="Viva Hyderabad"/>
        <s v="Sage"/>
        <s v="34, Chowringhee Lane"/>
        <s v="New Kadimi"/>
        <s v="Bemisaal"/>
        <s v="Halki Aanch"/>
        <s v="Yo! China"/>
        <s v="Rajasthali"/>
        <s v="Chor Bizarre - Hotel Broadway"/>
        <s v="Mezbaan's"/>
        <s v="Saleem's Restaurant"/>
        <s v="Saleem's Takeaway"/>
        <s v="The Tandoor"/>
        <s v="Rasoi E Punjab"/>
        <s v="Swagath"/>
        <s v="Kamboj's"/>
        <s v="Karim's"/>
        <s v="Evergreen Sweet House"/>
        <s v="Madras Cafe"/>
        <s v="Moti Mahal Delux Tandoori Trail"/>
        <s v="Moti Mahal"/>
        <s v="Moti Mahal Delux- Legendary Culinary"/>
        <s v="Crazy Noodles"/>
        <s v="Desi Vibes"/>
        <s v="Bikanervala"/>
        <s v="Barista"/>
        <s v="Haldiram's"/>
        <s v="Kent's Fast Food"/>
        <s v="Kents Fast Food"/>
        <s v="Hong Kong Express"/>
        <s v="Moets Shack"/>
        <s v="Madhuban"/>
        <s v="4S Chinese Restaurant"/>
        <s v="Deez Biryani &amp; Kebabs"/>
        <s v="Chawnsan Chef"/>
        <s v="Govardhan"/>
        <s v="Nathu's Sweets"/>
        <s v="Cafe Coffee Day"/>
        <s v="Cafe Coffee Day - The Lounge"/>
        <s v="Wimpy"/>
        <s v="Chinese Hut"/>
        <s v="MB's"/>
        <s v="Comesum"/>
        <s v="Baskin Robbins"/>
        <s v="August Moon"/>
        <s v="Americana Kitchen and Bar"/>
        <s v="Moets Curry Leaf"/>
        <s v="The Kathis"/>
        <s v="Tibb's Frankie"/>
        <s v="Daitchi"/>
        <s v="Duggal's Rasoi"/>
        <s v="Arabian Nites"/>
        <s v="Moets Stone"/>
        <s v="Aka Saka"/>
        <s v="Adyar Ananda Bhavan"/>
        <s v="Krips Restaurant"/>
        <s v="Slice of Italy"/>
        <s v="Little Punjab"/>
        <s v="Costa Coffee"/>
        <s v="Gulati"/>
        <s v="Chicken Inn"/>
        <s v="Havemore"/>
        <s v="Pindi"/>
        <s v="Cosy Restaurant"/>
        <s v="China Fare"/>
        <s v="Bawarchis"/>
        <s v="Lotus Garden"/>
        <s v="Al Kuresh"/>
        <s v="Chimney Sizzlers"/>
        <s v="Otik Hotshop"/>
        <s v="Pind Balluchi"/>
        <s v="Khan Chacha"/>
        <s v="Milan Food"/>
        <s v="Bamboo Chopstix"/>
        <s v="Laguna"/>
        <s v="Chinese Bite"/>
        <s v="China Town Sizzlers"/>
        <s v="New Zaika"/>
        <s v="Tamil Nadu House Canteen"/>
        <s v="Chinese Garden"/>
        <s v="Nizam's Kathi Kabab"/>
        <s v="Bisque Bakery"/>
        <s v="Shamji Sweets"/>
        <s v="KB's Kulfi &amp; Icecream"/>
        <s v="Green's"/>
        <s v="Raj Restaurant"/>
        <s v="Saravana Bhavan"/>
        <s v="Taste Of China"/>
        <s v="Dawat Khana"/>
        <s v="United Coffee House"/>
        <s v="Shiv Shakti Vaishno Bhojnalaya"/>
        <s v="Eat n Joy"/>
        <s v="Moksha"/>
        <s v="Sona Restaurant"/>
        <s v="Pebble Street"/>
        <s v="Zen"/>
        <s v="KFC"/>
        <s v="Waves"/>
        <s v="Karnataka"/>
        <s v="The Dragon Hucks"/>
        <s v="Sethi's Restaurant &amp; Barbeque"/>
        <s v="Dhaba"/>
        <s v="Grand Plaza"/>
        <s v="The Kafilla"/>
        <s v="Paramjeet Machi Wala"/>
        <s v="Chawla Family Restaurant"/>
        <s v="Bal Gopal"/>
        <s v="Invitation"/>
        <s v="Kabab Factory"/>
        <s v="Al Jawahar"/>
        <s v="China Club"/>
        <s v="Suribachi"/>
        <s v="Mainland China"/>
        <s v="Pizza Man"/>
        <s v="Open Oven"/>
        <s v="Apni Rasoi"/>
        <s v="Mini's Royal Cafe"/>
        <s v="Moti Restaurant"/>
        <s v="The Delhi Heights"/>
        <s v="Cafe Rendezvous"/>
        <s v="Hot Pot"/>
        <s v="Sugandh"/>
        <s v="Alkakori"/>
        <s v="New Minar"/>
        <s v="Flaming Chilli Pepper"/>
        <s v="Polka Pastry &amp; Snack Bar"/>
        <s v="Deepak Vaishno Dhaba"/>
        <s v="The Golden Dragon"/>
        <s v="Dili's Chawla Chik Inn"/>
        <s v="Hill Chillz 26"/>
        <s v="Castle 9"/>
        <s v="Republic of Chicken"/>
        <s v="The Plaza Solitaire"/>
        <s v="Ridhi Sidhi"/>
        <s v="Romi Da Dhaba"/>
        <s v="Gola Northend"/>
        <s v="Giani's di Hatti"/>
        <s v="Giani's"/>
        <s v="Lodi - The Garden Restaurant"/>
        <s v="Daawat E Mezbaan"/>
        <s v="Shagun"/>
        <s v="Kaleva"/>
        <s v="Kebabs &amp; Curries"/>
        <s v="Oriental Fusion"/>
        <s v="China Garden"/>
        <s v="TGI Friday's"/>
        <s v="Eleven to Eleven"/>
        <s v="Yellow Mirchi - Hotel City Park"/>
        <s v="Urban Punjab"/>
        <s v="The Chaupal Bar And Restaurant"/>
        <s v="Code"/>
        <s v="Sapra Pastry Treat"/>
        <s v="Rajdhani Thali Restaurant"/>
        <s v="Suruchi"/>
        <s v="Mitraz"/>
        <s v="Sai Ann Kutir"/>
        <s v="Bon Bon Pastry Shop"/>
        <s v="Peshawari Delux Restaurant"/>
        <s v="Anupam Sweet"/>
        <s v="The Coffee Bean &amp; Tea Leaf"/>
        <s v="Cafe Brown Sugar"/>
        <s v="Juneja's Eating Plaza"/>
        <s v="Brijwasi Restaurant"/>
        <s v="Mehfil Dhaba"/>
        <s v="Ganesha Sweets &amp; Restaurant"/>
        <s v="Le Chef Restro Bar"/>
        <s v="Anupama Sweets &amp; Family Restaurant"/>
        <s v="Ashoka Restaurant"/>
        <s v="Shamji Snacks"/>
        <s v="Curry 'n' Phulka"/>
        <s v="Lazeez Food"/>
        <s v="Chawla's Chic Inn"/>
        <s v="Chawla'sŒ_"/>
        <s v="Kitchen Mantra"/>
        <s v="Shree Ram Sweet Centre"/>
        <s v="Angels in my Kitchen"/>
        <s v="Bhoj Restaurant"/>
        <s v="Tibet Kitchen"/>
        <s v="Abhishek Restaurant"/>
        <s v="Chutneez Restaurant Lounge &amp; Bar"/>
        <s v="Street Foods by Punjab Grill"/>
        <s v="Chintamani's Namkeen"/>
        <s v="Big Chill"/>
        <s v="Shudh"/>
        <s v="The Clay Oven"/>
        <s v="Gupta Ji Ka Dhaba"/>
        <s v="Shanghai Restaurant"/>
        <s v="Chanakya Bar-Be-Que"/>
        <s v="Kwic Bitte Restaurant"/>
        <s v="Bake Day"/>
        <s v="Lanterns Kitchen &amp; Bar"/>
        <s v="Chicago Pizza"/>
        <s v="Qureshi's Kabab Corner"/>
        <s v="Sweets Corner"/>
        <s v="Kwaliti"/>
        <s v="New Town Cafe - Park Plaza"/>
        <s v="K Raga's"/>
        <s v="Nikhil Food Point"/>
        <s v="Anchor Bar &amp; Kitchen"/>
        <s v="Baby Dragon Bar &amp; Restaurant"/>
        <s v="Nazeer Foods"/>
        <s v="Punjabi Dhaba 61"/>
        <s v="Spice of India"/>
        <s v="New Woks"/>
        <s v="Eden Kitchen &amp; Bar"/>
        <s v="BSGulati's Punjabi Swad"/>
        <s v="Southern Treat"/>
        <s v="Rainbows"/>
        <s v="Bengal Sweet Corner"/>
        <s v="Rajinder Da Dhaba"/>
        <s v="Veda"/>
        <s v="The All American Diner"/>
        <s v="Chickenette"/>
        <s v="Shiv Saras Vyanjan"/>
        <s v="Khalsa Restaurant"/>
        <s v="Bite-N-Sip"/>
        <s v="Shiv Dhaba"/>
        <s v="Snack Bar"/>
        <s v="Khidmat"/>
        <s v="Sagar Bar-Be Que"/>
        <s v="Tewari Bros Confectioners"/>
        <s v="Jain Chawal Wale"/>
        <s v="Frontier - The Ashok"/>
        <s v="The Oudh - The Ashok"/>
        <s v="Cafe Turtle"/>
        <s v="Tera Hotel"/>
        <s v="Raffles"/>
        <s v="Sandoz"/>
        <s v="Bhimsain's Bengali Sweet House"/>
        <s v="Gopala"/>
        <s v="Culinaire"/>
        <s v="Jade Garden"/>
        <s v="New Frontier Hotel"/>
        <s v="Om Saravana Bhavan"/>
        <s v="Punjab Sweet Corner"/>
        <s v="Spicy by Nature"/>
        <s v="Sri Krishna Udupi"/>
        <s v="New Bengal Sweets"/>
        <s v="Mikky Peshawari"/>
        <s v="Pacific Asia"/>
        <s v="Nik's Chawla Chik Inn"/>
        <s v="The Cake Shop"/>
        <s v="Grover Mithaivala"/>
        <s v="Temptation Food"/>
        <s v="Mughal Darbar"/>
        <s v="Curries N More"/>
        <s v="Nakshatra Punjabi Rasoi"/>
        <s v="Indian Accent - The Manor"/>
        <s v="Bobby Tikki Wala"/>
        <s v="Food Fantasy"/>
        <s v="Sweets and Spices"/>
        <s v="Haldiram Bhujiawala"/>
        <s v="Peshawari's Deluxe"/>
        <s v="Madras Dosa &amp; Chinese"/>
        <s v="Chinese Hut Fast Food"/>
        <s v="Aman-Deep Pure Veg"/>
        <s v="Aggarwal Restaurant"/>
        <s v="Hello Sichuan"/>
        <s v="Al Kabab"/>
        <s v="Cocoberry"/>
        <s v="Captain's Table"/>
        <s v="Kwality"/>
        <s v="Bhai Ji Foods"/>
        <s v="Laddu Gopal"/>
        <s v="New Janta Restaurant"/>
        <s v="Coriander Leaf"/>
        <s v="56 Ristorante Italiano"/>
        <s v="Sikkim Fast Food"/>
        <s v="Chinese Corner"/>
        <s v="The Chic"/>
        <s v="Bakers Oven"/>
        <s v="Gelato Vinto"/>
        <s v="Welcome"/>
        <s v="The Blue Tandoor"/>
        <s v="Vaishno Rasoi"/>
        <s v="China Bowl"/>
        <s v="Tamura"/>
        <s v="Lebanese Point"/>
        <s v="Alaturka"/>
        <s v="Meethas Sweets"/>
        <s v="Chaat Tadka"/>
        <s v="Gupta's Restaurant"/>
        <s v="Grain Bell Restaurant"/>
        <s v="Samrat Restaurant"/>
        <s v="Shammi Bhai Lassi Wala"/>
        <s v="Tilak's The Diners"/>
        <s v="The Host"/>
        <s v="Aroma Rest O Bar"/>
        <s v="Chankya"/>
        <s v="Le Chef"/>
        <s v="Aapki Rasoi"/>
        <s v="Aapki Apni Rasoi"/>
        <s v="Uncle's"/>
        <s v="Santushti"/>
        <s v="Debon"/>
        <s v="Top Breads"/>
        <s v="Gravity"/>
        <s v="South Indian Hut"/>
        <s v="Raju Chinese Food"/>
        <s v="Rahul's Rasoi"/>
        <s v="Dips"/>
        <s v="Mini Meals"/>
        <s v="Raju Chat Palace"/>
        <s v="Raj Bhature wala"/>
        <s v="Ane China"/>
        <s v="Kohli Dhaba"/>
        <s v="Pakwan"/>
        <s v="Carara"/>
        <s v="Sri Balaji"/>
        <s v="Crossroad Bar and Restaurant"/>
        <s v="Tempting Restaurant"/>
        <s v="Cinnabon"/>
        <s v="28 Capri Italy"/>
        <s v="Wildfire - Crowne Plaza"/>
        <s v="Jalsa Lounge"/>
        <s v="BK's The Juice Bar"/>
        <s v="Punjabi Pakwaan"/>
        <s v="Hostess Tasty Bites"/>
        <s v="Chawla's"/>
        <s v="Chills 'n' Grills"/>
        <s v="Dilli Darbar"/>
        <s v="Giani"/>
        <s v="King's Kabab"/>
        <s v="Sethi's Delicacy"/>
        <s v="Anand Ji Restaurant"/>
        <s v="Cafe 27"/>
        <s v="Chawla's Unique Chicken Corner"/>
        <s v="Chic Fish"/>
        <s v="Chimney"/>
        <s v="Hot N Chilly"/>
        <s v="Kolkata Biryani House"/>
        <s v="Punjabi Jaika"/>
        <s v="Rajshree"/>
        <s v="Rhythm Restro-Bar"/>
        <s v="South Indian Food"/>
        <s v="Tikka Town"/>
        <s v="Madurai Meenakshi Bhawan"/>
        <s v="Mamagoto"/>
        <s v="Tsui Wong"/>
        <s v="Whipped"/>
        <s v="Fortune Deli -  Fortune Inn Grazia"/>
        <s v="Pickwicks - The Claridges"/>
        <s v="Sevilla - The Claridges"/>
        <s v="On The Rocks - The  Atrium"/>
        <s v="Bakers Delight - The Atrium"/>
        <s v="Jade - The Claridges"/>
        <s v="Dhaba - The Claridges"/>
        <s v="Aura - The Claridges"/>
        <s v="Ye Old Bakery - The Claridges"/>
        <s v="Emperor's Lounge - The Taj Mahal Hotel"/>
        <s v="House of Ming - The Taj Mahal Hotel"/>
        <s v="Machan - The Taj Mahal Hotel"/>
        <s v="Varq - The Taj Mahal Hotel"/>
        <s v="Wasabi by Morimoto - The Taj Mahal Hotel"/>
        <s v="Orient Express - Taj Palace Hotel"/>
        <s v="The Tea Lounge - Taj Palace Hotel"/>
        <s v="Paras Chicken Point"/>
        <s v="Konomi - Trident Gurgaon"/>
        <s v="The Bar - Trident Gurgaon"/>
        <s v="1911 - The Imperial"/>
        <s v="The Spice Route - The Imperial"/>
        <s v="1911 Bar - The Imperial"/>
        <s v="San Gimignano - The Imperial"/>
        <s v="Daniell's Tavern - The Imperial"/>
        <s v="Patiala Peg - The Imperial"/>
        <s v="La Baguette - The Imperial"/>
        <s v="The Atrium - The Imperial"/>
        <s v="Dakshin - Sheraton New Delhi Hotel"/>
        <s v="Pan Asian - Sheraton New Delhi Hotel"/>
        <s v="Bukhara - ITC Maurya"/>
        <s v="Golf Bar - ITC Maurya"/>
        <s v="Moti Mahal Delux - Kebab Trail"/>
        <s v="Vapour Pub &amp; Brewery"/>
        <s v="Agni - The Park"/>
        <s v="Aqua - The Park"/>
        <s v="Mist - The Park"/>
        <s v="Oh! Calcutta"/>
        <s v="Nanking"/>
        <s v="Punjab Grill"/>
        <s v="Earthen Oven - Fortune Inn Grazia"/>
        <s v="The Pastry Hut"/>
        <s v="Deepak Rasoi"/>
        <s v="Delhi Darbar"/>
        <s v="Divya's Rimpy Restaurant"/>
        <s v="RP's Restaurant"/>
        <s v="Hasty Tasty"/>
        <s v="Fresh n Frozen"/>
        <s v="Little Dragon"/>
        <s v="Kamal's"/>
        <s v="Kake Da Hotel"/>
        <s v="Fast Trax"/>
        <s v="Gola Sizzlers"/>
        <s v="Patna Roll Center"/>
        <s v="Rasoi The Food Express"/>
        <s v="Haowin"/>
        <s v="Malabar Foods"/>
        <s v="Kumar Pastry Shop"/>
        <s v="Chawla's Tandoori Xpress"/>
        <s v="Billu's Hut"/>
        <s v="Lahori Restaurant"/>
        <s v="Chopaal"/>
        <s v="Doosri Mehfil"/>
        <s v="SM Gopal Ice Cream &amp; Cakes"/>
        <s v="Big Dragon"/>
        <s v="Relax Xpress"/>
        <s v="Capital Curry"/>
        <s v="Baluchi - The Lalit New Delhi"/>
        <s v="Maxims Pastry Shop"/>
        <s v="Shaolin"/>
        <s v="Gopal's 56"/>
        <s v="The First Floor"/>
        <s v="Hawkers"/>
        <s v="Pirates Of Grill"/>
        <s v="Kays Bar-Be-Que"/>
        <s v="Kay's Chicken Corner"/>
        <s v="Wok In The Clouds"/>
        <s v="Etal The Lounge Bar"/>
        <s v="Kocktails &amp; Kurries"/>
        <s v="True Blue"/>
        <s v="Fiery Grills"/>
        <s v="Vaishno Punjabi Dhaba"/>
        <s v="Spice Court"/>
        <s v="Cafe Festa"/>
        <s v="Green Chilli"/>
        <s v="U Like"/>
        <s v="Malhotra Restaurant"/>
        <s v="Mughal Mahal"/>
        <s v="Gyan's"/>
        <s v="The Baithak's"/>
        <s v="Mama's Nu Khana Khazana"/>
        <s v="Swaad Bar-Be-Que"/>
        <s v="Barbeque Creation By Kadhai Tadka"/>
        <s v="Kalpana Hotel"/>
        <s v="Dilli 6"/>
        <s v="The Punjabiis Restro Bar"/>
        <s v="Hot &amp; Sour"/>
        <s v="Samarkand"/>
        <s v="Pearls Regency"/>
        <s v="Lakshadweep"/>
        <s v="RDX"/>
        <s v="Darbar E Awadh"/>
        <s v="Blues"/>
        <s v="Kitchen of Awadh"/>
        <s v="Bhaja Govindam"/>
        <s v="Zaika"/>
        <s v="Chandrika"/>
        <s v="Akash Deep"/>
        <s v="Suvidha Vegetarian"/>
        <s v="Atrium Bar  &amp; Lounge - The Suryaa New Delhi"/>
        <s v="Buzz"/>
        <s v="Chicane"/>
        <s v="Khaaja Chowk"/>
        <s v="Flluid - Mosaic Hotels"/>
        <s v="GBar - The Grand New Delhi"/>
        <s v="Eau De Monsoon - Le Meridien"/>
        <s v="Club Ice Cube"/>
        <s v="Ikko"/>
        <s v="Insomnia - Taj Vivanta"/>
        <s v="K2 Restaurant"/>
        <s v="Le Belvedere - Le Meridien"/>
        <s v="Maamouchee @ My Way"/>
        <s v="Mandarin Trail"/>
        <s v="Metropolis Bar"/>
        <s v="Opium Bar - Hotel City Park"/>
        <s v="Polo Lounge - Hyatt Regency"/>
        <s v="RPM"/>
        <s v="Elan - The Lodhi"/>
        <s v="The Cavalry Bar - Maidens Hotel"/>
        <s v="Shanghai Bar &amp; Lounge - The Bristol Hotel"/>
        <s v="Thugs - Hotel Broadway"/>
        <s v="Restaurant De Seoul"/>
        <s v="Voda Bar"/>
        <s v="Bamboo Shoots"/>
        <s v="The Mirch Masala"/>
        <s v="Wah Ji Wah"/>
        <s v="Bharat Sweets"/>
        <s v="Om Hotel"/>
        <s v="Novelty Dairy &amp; Stores"/>
        <s v="Beliram Degchiwala"/>
        <s v="Chef Style"/>
        <s v="361 Restaurant &amp; Banquet"/>
        <s v="New Vikrant Restaurant"/>
        <s v="BTW"/>
        <s v="Eating Corner"/>
        <s v="China Kitchen - Hyatt Regency"/>
        <s v="La Piazza - Hyatt Regency"/>
        <s v="Alkakori Alkauser"/>
        <s v="Ahad Sons Restaurant"/>
        <s v="Kunzum Travel Cafe"/>
        <s v="Parikrama - The Revolving Restaurant"/>
        <s v="Zaffran"/>
        <s v="Gung The Palace"/>
        <s v="Mirch Masala MM Cafe"/>
        <s v="Basil &amp; Thyme"/>
        <s v="Amici Cafe"/>
        <s v="Latitude 28"/>
        <s v="City of Joy"/>
        <s v="Zambar"/>
        <s v="Fresh Food Factory"/>
        <s v="Curry n Phulka"/>
        <s v="Balaji Dhaba"/>
        <s v="Alfa Kathi Rolls"/>
        <s v="Southy"/>
        <s v="Green Chick Chop"/>
        <s v="Hot n Hot"/>
        <s v="Punjab Restaurant"/>
        <s v="K.K. Fast Food Service"/>
        <s v="Burmese Kitchen Plus"/>
        <s v="Rozy Restaurant"/>
        <s v="Concept"/>
        <s v="Dawat"/>
        <s v="Hot Chimney"/>
        <s v="Sanjha Chulha"/>
        <s v="Indian Coffee House"/>
        <s v="Blue Water Grille"/>
        <s v="Sandwich King"/>
        <s v="NYC - Radisson Blu Plaza Delhi"/>
        <s v="R The Lounge - Radisson Blu Plaza Delhi"/>
        <s v="The Great Kabab Factory - Radisson Blu Plaza Delhi"/>
        <s v="Savannah Bar - Radisson Blu Plaza Delhi"/>
        <s v="Sahara Restaurant"/>
        <s v="A 1 - Snacks and food corner"/>
        <s v="Moet's Sizzlers"/>
        <s v="Komachi"/>
        <s v="Suburbia - The Empire"/>
        <s v="Mad Over Donuts"/>
        <s v="Cafe Diva"/>
        <s v="Punjabi Zaika"/>
        <s v="Roll Club"/>
        <s v="New Shere Punjab Dhaba"/>
        <s v="Dill's Chawla Chik Inn"/>
        <s v="Snack Junction"/>
        <s v="Kathi Express"/>
        <s v="The China Town"/>
        <s v="Welcome Food Point"/>
        <s v="Choco House"/>
        <s v="Nikku Hotel"/>
        <s v="Pal Refreshment Corner"/>
        <s v="N. Iqbal Restaurant"/>
        <s v="Aggarwal Sweet and Restaurant"/>
        <s v="Geoffrey's"/>
        <s v="Anands"/>
        <s v="Hungry - I"/>
        <s v="Ekta's Kitchen"/>
        <s v="Dev's Restaurant &amp; Bar"/>
        <s v="Masala Magic"/>
        <s v="Fresc Co"/>
        <s v="Al Zaitoon"/>
        <s v="Let's Noodle"/>
        <s v="Sethi's Kabab &amp; Curries"/>
        <s v="New Hyderabadi Biryani House"/>
        <s v="L'Angoor"/>
        <s v="24/7 Restaurant - The Lalit New Delhi"/>
        <s v="Joy Luck Moon"/>
        <s v="S-18 - Radisson Blu"/>
        <s v="By The Way - Bellagio"/>
        <s v="Soul Curry - Bellagio"/>
        <s v="The One - Le Meridien"/>
        <s v="Henri's Bar - Le Meridien"/>
        <s v="Ricks Bar - The Taj Mahal Hotel"/>
        <s v="Club Prison"/>
        <s v="Samavar - The Ashok"/>
        <s v="Palmyra - The Bristol Hotel"/>
        <s v="Puran Chand"/>
        <s v="Bobby Punjabi Rasoi"/>
        <s v="Khalsa"/>
        <s v="Mitra Da Dhaba"/>
        <s v="Empire The Meat Shop"/>
        <s v="Sat Guru Dhaba"/>
        <s v="Mukesh Chic-Inn Hot &amp; Spice"/>
        <s v="Bon Appí©tit"/>
        <s v="The Destination"/>
        <s v="Hot Curries"/>
        <s v="Meenu Caterers"/>
        <s v="Tandoor Bar-Be-Que"/>
        <s v="Supa's Restaurant"/>
        <s v="Kaveri"/>
        <s v="Bawarchi"/>
        <s v="34 Parkstreet Lane"/>
        <s v="Prince Snacks &amp; Momo's Point"/>
        <s v="New Darvesh"/>
        <s v="Hari Om Bhojnalaya"/>
        <s v="Changezi Chicken"/>
        <s v="Nagaland's Kitchen"/>
        <s v="French Crust - The Suryaa New Delhi"/>
        <s v="Chin Chin"/>
        <s v="Yashna"/>
        <s v="Xiian"/>
        <s v="Red - Bellagio"/>
        <s v="Burger Hut"/>
        <s v="Aahar"/>
        <s v="Raj Xpresso"/>
        <s v="Oasis Kitchen"/>
        <s v="Truffles"/>
        <s v="Chill'm Bar &amp; Cafe"/>
        <s v="Eggspectation - Jaypee Vasant Continental"/>
        <s v="Tapas - Jaypee Vasant Continental"/>
        <s v="The Great Kabab Factory"/>
        <s v="Wenger's"/>
        <s v="Grub Pub"/>
        <s v="Cafe 6"/>
        <s v="Spice It - Hotel IBIS"/>
        <s v="Defence Bakery"/>
        <s v="Hí_agen-Dazs"/>
        <s v="FIO Country Kitchen and Bar"/>
        <s v="Cafe Rouge - Ramada"/>
        <s v="L'Opera"/>
        <s v="Mughals Rasoi"/>
        <s v="Saptagiri"/>
        <s v="First Choice"/>
        <s v="The Tandoori Night"/>
        <s v="Punjabi Rasoi"/>
        <s v="Gupta's Rasoi"/>
        <s v="Amritsari Dhaba"/>
        <s v="Spinns Resto-Bar"/>
        <s v="T.K'S Oriental Grill - Hyatt Regency"/>
        <s v="Cafe - Hyatt Regency"/>
        <s v="Cafe G - Crowne Plaza"/>
        <s v="Onyx Bar - Hotel The Royal Plaza"/>
        <s v="Lord William Tea Lounge - Hotel The Royal Plaza"/>
        <s v="Jasmine - Hotel The Royal Plaza"/>
        <s v="Lutyen's - Hotel The Royal Plaza"/>
        <s v="Sidewalk - Hyatt Regency"/>
        <s v="The Garden Terrace - Maidens Hotel"/>
        <s v="The Curzon Room - Maidens Hotel"/>
        <s v="Cake Shop - The Ashok"/>
        <s v="Tea Lounge - The Ashok"/>
        <s v="Longitude - Le Meridien"/>
        <s v="Red Wok"/>
        <s v="21 Gun Salute"/>
        <s v="Yellow Brick Road - Taj Vivanta"/>
        <s v="Jughead's Fast Food Corner"/>
        <s v="Shanghai Moon"/>
        <s v="Meghansh Bakery"/>
        <s v="Tanishka Restaurant &amp; Caterers"/>
        <s v="Binge Restaurant"/>
        <s v="Oro The Bar - Radisson Blu"/>
        <s v="Cup Cakes - Radisson Blu"/>
        <s v="The Grill Room - The Taj Mahal Hotel"/>
        <s v="Ano Tai - Jaypee Vasant Continental"/>
        <s v="The Old Baker - Jaypee Vasant Continental"/>
        <s v="Paatra - Jaypee Vasant Continental"/>
        <s v="Eggspectation - Jaypee Siddharth"/>
        <s v="Paatra - Jaypee Siddharth"/>
        <s v="Cooks Cafe - Jaypee Greens"/>
        <s v="Sagar Dhaba"/>
        <s v="DV's Chinese Kitchen"/>
        <s v="Spaghetti Kitchen"/>
        <s v="Chocolatiers - The Chocolate Boutique"/>
        <s v="Sugar &amp; Spice - Le Marche"/>
        <s v="Latitude - Mosaic Hotels"/>
        <s v="Andhra Bhavan"/>
        <s v="Say Cheese"/>
        <s v="Nagpal's"/>
        <s v="Scorpio Cafe"/>
        <s v="AL Maroosh"/>
        <s v="United Punjab"/>
        <s v="Alvi's Food Spot"/>
        <s v="Peshawari"/>
        <s v="Jahangeer Foods"/>
        <s v="RPM - Zanzi Bar"/>
        <s v="India on my Plate - Fortune Select Excalibur"/>
        <s v="Cheenos"/>
        <s v="Boombox Cafe"/>
        <s v="Lighthouse 13"/>
        <s v="Wai Yu Mun Ching"/>
        <s v="New Madras Cafe"/>
        <s v="Shanghai Nights"/>
        <s v="South Indian Cafe"/>
        <s v="Delhi 6"/>
        <s v="Pishori Chicken"/>
        <s v="Route 04"/>
        <s v="Shri Ram Restaurant"/>
        <s v="Uber Lounge"/>
        <s v="QD's Restaurant"/>
        <s v="Cascades - The Grand New Delhi"/>
        <s v="Rice Bowl"/>
        <s v="India Grill - Hilton Garden Inn"/>
        <s v="Kylin Skybar"/>
        <s v="Kitty Su - The Lalit New Delhi"/>
        <s v="Le Cirque - The Leela Palace"/>
        <s v="The Library - The Leela Palace"/>
        <s v="The Lobby Lounge - The Leela Palace"/>
        <s v="Jamavar - The Leela Palace"/>
        <s v="Cafe E"/>
        <s v="Cha-Shi"/>
        <s v="China Town"/>
        <s v="Handa's"/>
        <s v="Downtown - Diners &amp; Living Beer Cafe"/>
        <s v="Sameer's Restaurant"/>
        <s v="The Yummy Chilli"/>
        <s v="Knight Rider"/>
        <s v="Om Sweets &amp; Snacks"/>
        <s v="Chaudhary Bhojnalaya"/>
        <s v="The Tandoori Times"/>
        <s v="Yomo-Your Only Momo Outlet"/>
        <s v="Fortune Deli - Fortune Select Excalibur"/>
        <s v="Out Of The Box"/>
        <s v="Power Play Resto Bar"/>
        <s v="EEST - The Westin Gurgaon"/>
        <s v="Prego - The Westin Gurgaon"/>
        <s v="Seasonal Tastes - The Westin Gurgaon"/>
        <s v="Hinglish - Cafe Beach Bar"/>
        <s v="South Store"/>
        <s v="New Sukh Sagar"/>
        <s v="Chawla Di Hutti"/>
        <s v="Deep Chicken Corner"/>
        <s v="Sangam Sweets"/>
        <s v="The League Restaurant"/>
        <s v="Express Dhaba"/>
        <s v="Sanju Cool &amp; Hot Hut"/>
        <s v="Mughlai Treat"/>
        <s v="Alpha 63"/>
        <s v="Ion Club &amp; Dining Lounge"/>
        <s v="221 B Baker Street"/>
        <s v="South Cafe"/>
        <s v="Kwality Pastry Parlour"/>
        <s v="Pavitra Bakers"/>
        <s v="Ram G Snacks &amp; Food Corner"/>
        <s v="Kings Kulfi"/>
        <s v="Metro Fast Food"/>
        <s v="Chhabra Sweets"/>
        <s v="Nile Restro &amp; Bar"/>
        <s v="Sampan - The Suryaa New Delhi"/>
        <s v="Dilli Zaika"/>
        <s v="Gullu's"/>
        <s v="Hot Spot"/>
        <s v="China Fort"/>
        <s v="Roti Aur Boti"/>
        <s v="Radha Swami Vaishno Dhaba"/>
        <s v="Cafe De Bienka"/>
        <s v="Laxmi Ice Cream"/>
        <s v="Shiva Coffee &amp; South Indian Fast Food"/>
        <s v="Khana Khazana"/>
        <s v="Linx - Premier Inn"/>
        <s v="The 87 - Premier Inn"/>
        <s v="Parantha Point"/>
        <s v="Al Saad Foods"/>
        <s v="Pizzaon"/>
        <s v="Pt. Gaya Prasad Shiv Charan Paranthe Wale"/>
        <s v="Babu Ram Paranthe Wale"/>
        <s v="Sharma Bhojnalay"/>
        <s v="Taj Snacks"/>
        <s v="Negi Restaurant"/>
        <s v="Pt. Babu Ram Devi Dayal Paranthe Wale"/>
        <s v="Pt.Kanhaiyalal &amp; Durga Prasad Dixit Paranthe Wale"/>
        <s v="Brijwasi Bhoj"/>
        <s v="Lala Da Shudh Vaishno Dhaba"/>
        <s v="Raj Rasoi"/>
        <s v="New Punjabi Khana"/>
        <s v="Grover Sweets &amp; Bakers"/>
        <s v="Moolchand's"/>
        <s v="Anupama Restaurant"/>
        <s v="Bawa Snacks Corner"/>
        <s v="New Vishal Corner"/>
        <s v="The Spot"/>
        <s v="Mithapur"/>
        <s v="M:Eat by Blanco"/>
        <s v="Ginger Garlic"/>
        <s v="SSKY Bar &amp; Lounge"/>
        <s v="Bikano Chat Cafe"/>
        <s v="Chinese By Nature"/>
        <s v="Amrit Family Rasoi"/>
        <s v="New Durga Corner"/>
        <s v="Shree Durga Dosa"/>
        <s v="Swad Fast Food"/>
        <s v="Syall Kotian Da Dhaba"/>
        <s v="Karan's Vaishno Dhaba"/>
        <s v="Cafe-18"/>
        <s v="PS Wah Bhai Wah"/>
        <s v="China Hot"/>
        <s v="Royal Empire Meat Shop"/>
        <s v="Zaika Hindustani"/>
        <s v="Big Bone - The Meat Shop"/>
        <s v="Thaal Vaadi"/>
        <s v="Uncle's Punjabi Rasoi"/>
        <s v="Sanjay Pandit Bhojnalaya"/>
        <s v="Cigar Lounge - The Oberoi"/>
        <s v="New Town Lounge &amp; Bar - Park Plaza"/>
        <s v="New Town Pastry Shop - Park Plaza"/>
        <s v="Nirmal's"/>
        <s v="Elma's Bakery, Bar, and Kitchen"/>
        <s v="Gourmet Affaire's"/>
        <s v="Shake Square"/>
        <s v="Mehfill"/>
        <s v="Reena Restaurant"/>
        <s v="Vanshika Indian, Chinese, &amp; Parantha Corner"/>
        <s v="Maa Bhagwati"/>
        <s v="Mahi Rasoi"/>
        <s v="Sati Restaurant"/>
        <s v="Khana Khajana Da Dhaba"/>
        <s v="Maa Vaishno Shudh Bhojnalaya"/>
        <s v="New Arjun Bombay Pav Bhaji"/>
        <s v="Khushboo Vaishno Dhaba"/>
        <s v="Clove - The Galgotias"/>
        <s v="Republic's @ Dhaba"/>
        <s v="Hot &amp; Spicy"/>
        <s v="My Bar &amp; Restaurant"/>
        <s v="Prince Chaat Corner"/>
        <s v="Grand Madras Cafe"/>
        <s v="Tadka 4986"/>
        <s v="Garden Chef"/>
        <s v="Red Chilli"/>
        <s v="Vinny's Restro Bar"/>
        <s v="Al Bake"/>
        <s v="Lattitude - Skycity Hotel"/>
        <s v="Atul Chaat Corner"/>
        <s v="Mezbaan Restaurant"/>
        <s v="Metro Grill"/>
        <s v="Club Tokyo - Best Western Skycity Hotel"/>
        <s v="Samrat Bakers"/>
        <s v="Kwality Wall's Swirl's"/>
        <s v="Your's Chole Bhature"/>
        <s v="Aggarwal Sweets &amp; Restaurant"/>
        <s v="Gayway Bakery"/>
        <s v="Soni Bakers"/>
        <s v="Nukkadwala"/>
        <s v="Pudding &amp; Pie"/>
        <s v="Nirula's Ice Cream"/>
        <s v="White Heart Restro Bar"/>
        <s v="Escape Terrace Bar Kitchen"/>
        <s v="Sahib Jhatka Chicken Shop"/>
        <s v="Vijay Corner"/>
        <s v="Sona Bakers"/>
        <s v="Knight Rock"/>
        <s v="Kashish Restaurant &amp; Caterers"/>
        <s v="Connexions Bar - Crowne Plaza"/>
        <s v="Jakoi"/>
        <s v="Cafe Bite"/>
        <s v="Cakes 'n Bakes - Park Plaza"/>
        <s v="Deli - Crowne Plaza"/>
        <s v="Cakewalk - Park Plaza"/>
        <s v="New Town Lounge - Park Plaza"/>
        <s v="Singz"/>
        <s v="Priyanshi Fast Food"/>
        <s v="Sita Ram Diwan Chand"/>
        <s v="Break Fast Point"/>
        <s v="Hangout - A House Of Kathis"/>
        <s v="Chaskaa"/>
        <s v="Banzara's"/>
        <s v="Ruby Dhaba"/>
        <s v="Goyal Eating Point"/>
        <s v="Breakfast Corner"/>
        <s v="Kunal Dhaba"/>
        <s v="Bharat Chicken Inn"/>
        <s v="Prince Cafe"/>
        <s v="The Yellow Chilli"/>
        <s v="Super Snacks"/>
        <s v="Shree Bikaner Misthan Bhandar"/>
        <s v="Indus Flavour"/>
        <s v="Kant Khana Khazana"/>
        <s v="China Hot Pot"/>
        <s v="Perfect Bake"/>
        <s v="Legacy of Awadh"/>
        <s v="Gulnar - Hotel Janpath"/>
        <s v="Tunday Kababi"/>
        <s v="Aashirwad"/>
        <s v="Durbar Restaurant"/>
        <s v="Himalaya Food Corner"/>
        <s v="The Royal Turban"/>
        <s v="Great Wall"/>
        <s v="Essex Village Garden"/>
        <s v="Titu Restaurant"/>
        <s v="Armaan's Restaurant"/>
        <s v="Mitra Da Dhaba &amp; Caterers"/>
        <s v="Harish And Sonu Sudh Bhojnalya"/>
        <s v="Walia's Dawat Mahal"/>
        <s v="Shahi Food Corner"/>
        <s v="Ram Singh's Bhoj"/>
        <s v="Chanana Ice Cream Parlour"/>
        <s v="Hotel Malabar"/>
        <s v="Sonu Sudh Bhojnalaya"/>
        <s v="Empire"/>
        <s v="Pakiza Restaurant"/>
        <s v="Urban Kabab"/>
        <s v="Gupta Eating Corner"/>
        <s v="Rama Fast Food"/>
        <s v="Rapture"/>
        <s v="Paramjeet Fish &amp; Chicken Point"/>
        <s v="Sachdeva Chinese Fast Food"/>
        <s v="Punjabi Mirchi"/>
        <s v="Aggarwal Sweet India"/>
        <s v="Gupta Chat Corner"/>
        <s v="Garam Masala Food Corner"/>
        <s v="Deep Chicken Point"/>
        <s v="Krishan Sweets"/>
        <s v="Laziz Kabab (Subhash Restaurant)"/>
        <s v="Al-Sameer"/>
        <s v="Bengali Pastry Shop &amp; Snack Bar"/>
        <s v="Patiala Shahi"/>
        <s v="Sethi Restaurant"/>
        <s v="Sonu South Indian Restaurant"/>
        <s v="Allure"/>
        <s v="Delhi Darbar Dhaba"/>
        <s v="Vaga Bond"/>
        <s v="Cakes &amp; Bakes"/>
        <s v="Punjabi Tadka"/>
        <s v="Tilak Munjal-R Panchkuian Samose Wale"/>
        <s v="Dosa Corner"/>
        <s v="Malika Bakers Pastry Shop"/>
        <s v="Apsara Restaurant"/>
        <s v="Meghraj Sweets"/>
        <s v="Bangla Sweets &amp; Pastry Shop"/>
        <s v="Aapni Dhani"/>
        <s v="Mitthu Tikki Wala"/>
        <s v="Pandit Ji Paranthe Wale"/>
        <s v="Popular Chicken"/>
        <s v="Ashok Meat Wala"/>
        <s v="Nero - Le Meridien"/>
        <s v="Nut Khat Caterers"/>
        <s v="Puri Bakers"/>
        <s v="Amritsar Juction"/>
        <s v="Milan Chole Bhature"/>
        <s v="Suresh Fast Food"/>
        <s v="Cent Percent The Pastry Shop"/>
        <s v="Firenze"/>
        <s v="Black &amp; Brew"/>
        <s v="Darvesh Corner"/>
        <s v="Vishal Restaurant"/>
        <s v="Ved Dhaba"/>
        <s v="Manohar Bikkaneri"/>
        <s v="Kaushal Dhaba"/>
        <s v="Citrus Cafe - Lemon Tree Hotel"/>
        <s v="Citrus Cafe - Lemon Tree Premier"/>
        <s v="Kanwarji's"/>
        <s v="Indian &amp; Chinese Corner"/>
        <s v="Pure Bliss"/>
        <s v="Iroha"/>
        <s v="Chef's Bar-Be-Que"/>
        <s v="MEGU - The Leela Palace"/>
        <s v="G Dot"/>
        <s v="Jagdish Vaishno Dhaba"/>
        <s v="JVR Jayka"/>
        <s v="Sadabahar Hotel"/>
        <s v="Muffins"/>
        <s v="Sna-X Point"/>
        <s v="Burger Xpress"/>
        <s v="Gupta Sweets &amp; Namkeen"/>
        <s v="Food Plaza"/>
        <s v="Mughal Chicken Corner"/>
        <s v="Uncle's Cafe"/>
        <s v="Grover's - The Baker Shop"/>
        <s v="A Vaishno Bhojnalaya"/>
        <s v="My Bar Lounge &amp; Restaurant"/>
        <s v="Khalsa Veg Corner"/>
        <s v="Shanta Fresh Fish Corner"/>
        <s v="Suruchee"/>
        <s v="Karnataka Food Centre"/>
        <s v="Game of Legends - Sports Bar, Grill, &amp; Lounge"/>
        <s v="Red Mango"/>
        <s v="Yo! Dimsum"/>
        <s v="Kashmiri Kitchen"/>
        <s v="Chawla Bakers"/>
        <s v="Shree Shyam Bhojnalaya"/>
        <s v="Touch of Punjab"/>
        <s v="New Eleven to Eleven"/>
        <s v="Sachdeva Confectioners"/>
        <s v="Seth Baker's"/>
        <s v="Vijay South Indian Food"/>
        <s v="Punjabi Shahi Chicken Soup"/>
        <s v="Asia Kitchen"/>
        <s v="Zync - Rosewood Hotel"/>
        <s v="Punjabi By Nature Express"/>
        <s v="Zaffran - The Bristol Hotel"/>
        <s v="Take Away"/>
        <s v="27 China Street"/>
        <s v="Amici Gourmet Pizza"/>
        <s v="Ooh Lala !"/>
        <s v="Kylin Express"/>
        <s v="Crazy Cow"/>
        <s v="Aggarwal Sweets"/>
        <s v="Peshawar Sweets Shop"/>
        <s v="Taste of Vishal"/>
        <s v="Spice Hut"/>
        <s v="Adish"/>
        <s v="Le Seasons Restaurant"/>
        <s v="Bikaner"/>
        <s v="Rajinder Xpress"/>
        <s v="New Durga Dosa Corner"/>
        <s v="Dhaba Cash 'N' Carry Kitchen"/>
        <s v="Tadak Punjabi"/>
        <s v="Vaishno Da Dhaba"/>
        <s v="Resto 37"/>
        <s v="Ashirwad Dhaba"/>
        <s v="Tripti"/>
        <s v="Duke's Pastry Shop"/>
        <s v="Chinese Food"/>
        <s v="Forty 3 East"/>
        <s v="Shameem Kabab Corner"/>
        <s v="Aggarwal Sweet Corner &amp; Restaurant"/>
        <s v="Bread'D Bites"/>
        <s v="Shiv Bhojnalaya"/>
        <s v="Bikaner Sweets Corner"/>
        <s v="Aggarwal Sweets India"/>
        <s v="Darshan Dhaba"/>
        <s v="Palji Corner"/>
        <s v="Satkar Fast Food"/>
        <s v="Amma Mess"/>
        <s v="Ramas Cafe"/>
        <s v="Standard Corner"/>
        <s v="Dukes Pastry Shop"/>
        <s v="Flavors Of London"/>
        <s v="Prince Chicken &amp; Mutton Shop"/>
        <s v="Punjab Chicken &amp; Bar-Be-Que"/>
        <s v="Aroma Spice"/>
        <s v="Friends Restaurant"/>
        <s v="Madhuvan Chinese Fast Food"/>
        <s v="Cafe Parmesan"/>
        <s v="Daikichi"/>
        <s v="Red Moon Bakery"/>
        <s v="Super Star Restaurant"/>
        <s v="Melange - The Pllazio Hotel"/>
        <s v="Mosaic - Country Inn &amp; Suites"/>
        <s v="The Beer Cafe"/>
        <s v="Kunafa"/>
        <s v="The Food Store - DoubleTree by Hilton"/>
        <s v="Spiritual Bar &amp; Lounge-DoubleTree by Hilton"/>
        <s v="Standard Burfee"/>
        <s v="Indian Grill Room"/>
        <s v="Om Ji Om"/>
        <s v="Natraj Dahi Bhalle Wala"/>
        <s v="Ada e Handi Restaurant"/>
        <s v="Al Quresh"/>
        <s v="Anil Mishtan Wala"/>
        <s v="Cafe 1 Fast Food"/>
        <s v="The Great Kabab Factory - Park Plaza"/>
        <s v="Momo Point"/>
        <s v="Aggarwal's Sweets Paradise"/>
        <s v="Chhotu Mashhoor Kathi Roll"/>
        <s v="Bikaner Sweets"/>
        <s v="Pant  Ice Cream Parlour"/>
        <s v="Nescafe"/>
        <s v="Bikaner Sweets &amp; Namkeen"/>
        <s v="Neha's Treat"/>
        <s v="Chandra Sweets"/>
        <s v="Annapurna Sweet House"/>
        <s v="Lokenath Sweets"/>
        <s v="Rabi Snacks Corner"/>
        <s v="Stuti Restaurant"/>
        <s v="Yummi Kolkataa"/>
        <s v="Aalis Kathi Kabab"/>
        <s v="Kolkata Hot Kathi Roll"/>
        <s v="Gopal's Restaurant &amp; Caterer's"/>
        <s v="Maa Tara"/>
        <s v="Kamala Fast Food &amp; Chinese"/>
        <s v="Dadu Cutlet Shop"/>
        <s v="Food Point"/>
        <s v="Kolkata Kathi Roll"/>
        <s v="New Baba Da Dhaba"/>
        <s v="Chit Chat"/>
        <s v="Korea Restaurant"/>
        <s v="Shree Laxmi Dhaba"/>
        <s v="R. Ahmad Food"/>
        <s v="Mini Shop"/>
        <s v="Aim Delhi Cafe"/>
        <s v="Chuk Chuk Mail"/>
        <s v="Shri Gupta'z"/>
        <s v="Ardor 2.1"/>
        <s v="Khan Chicken Biryani"/>
        <s v="Talab South Indian Restaurant"/>
        <s v="Chik Chow"/>
        <s v="Tewari Sweets"/>
        <s v="Cake Palace"/>
        <s v="Bijoli Grill"/>
        <s v="Tashi Delek Food Stall"/>
        <s v="Rajasthan Food Stall No. 1"/>
        <s v="Momo Mia"/>
        <s v="Navdanya Organic Food Cafe"/>
        <s v="Assam Food Stall"/>
        <s v="Shillong View"/>
        <s v="Zayaka"/>
        <s v="Cafe Corner"/>
        <s v="Chakhna Food Point"/>
        <s v="Kerala Cafe"/>
        <s v="Welcome Fast Food &amp; Parantha"/>
        <s v="Odisha"/>
        <s v="Om Aggarwal Sweets"/>
        <s v="Shri Bala Ji"/>
        <s v="Mother Dairy Ice Cream"/>
        <s v="A-One Green Sweet Corner"/>
        <s v="Zaaika Junction"/>
        <s v="Dunkin' Donuts"/>
        <s v="Aggarwal Sweet Corner"/>
        <s v="Chhole Bhature Corner"/>
        <s v="Angel's Basket"/>
        <s v="Bikaner Namkeen Bhandar"/>
        <s v="Novelty Chicken Corner"/>
        <s v="Kabul Restaurant"/>
        <s v="Pinka's Rasoi"/>
        <s v="Food Land"/>
        <s v="Naagar Foods"/>
        <s v="Paljees Fresh Baked"/>
        <s v="Modi Pastry Corner"/>
        <s v="Govinda's Confectionery"/>
        <s v="Moni Bakers"/>
        <s v="Udupi Sai Sarover"/>
        <s v="Donald's Pastry Shop"/>
        <s v="Hari Sweets"/>
        <s v="Shri Adarsh Kulfi"/>
        <s v="Himalaya Momos &amp; Roll"/>
        <s v="Grill Point"/>
        <s v="Lakshmi Coffee House"/>
        <s v="US Pizza"/>
        <s v="Longitude 77ŒÁ03' Bar - Le Meridien Gurgaon"/>
        <s v="Lajwaab Restaurant"/>
        <s v="Aggarwal Sweets Centre"/>
        <s v="Hareram Bikanerzaika"/>
        <s v="Tip Top Eating Corner"/>
        <s v="Bikaner Sweets &amp; Bakers"/>
        <s v="Kay's Food Land"/>
        <s v="Aggarwal Sweet Shop"/>
        <s v="Aman Vaishno Dhaba"/>
        <s v="Hari Om Restaurant"/>
        <s v="Snacks Point"/>
        <s v="Evergreen Sweets Corner"/>
        <s v="Jhatpat Khana"/>
        <s v="Saheb's Restaurant"/>
        <s v="Shree Ganesh M Cafe"/>
        <s v="Chauhan Fast Food"/>
        <s v="Shankar Fast Food"/>
        <s v="Shivam Fast Food"/>
        <s v="JSB Evergreen Cool Point"/>
        <s v="Hasty Tasty Fast Food"/>
        <s v="Vrindavan Sweets &amp; Restaurant"/>
        <s v="Amit Hotel"/>
        <s v="Muradabadi Chicken Biryani &amp; Dhaba"/>
        <s v="Ankur Family Restaurant"/>
        <s v="Nine 2 Nine Snacks &amp; Restaurant"/>
        <s v="The Chef"/>
        <s v="Mirage Restro Bar"/>
        <s v="Meeting Point Corner"/>
        <s v="FOA - The Flavours of Arabia"/>
        <s v="Kolkata Roll Point"/>
        <s v="Cafe Light"/>
        <s v="Deli Belly"/>
        <s v="Lalit Kathi Rolls Momos"/>
        <s v="Bangali Sweets &amp; Restaurant"/>
        <s v="Mandrain"/>
        <s v="Baker's Byte"/>
        <s v="Evergreen Sweets"/>
        <s v="Kanha Bhog"/>
        <s v="Mezbaan Jaika Restaurant"/>
        <s v="The Cake Expert's"/>
        <s v="7 Degrees Brauhaus"/>
        <s v="Mittal Fast Food"/>
        <s v="Katyal Pure Vegetarian"/>
        <s v="Everest Bakery Cafe"/>
        <s v="Jeeta Kulfi Walle"/>
        <s v="Sohan Sweets &amp; Namkeen"/>
        <s v="Standard Family Restaurant"/>
        <s v="Hotel Ekant"/>
        <s v="Shiv Restaurant"/>
        <s v="Paradise Inn"/>
        <s v="Hot &amp; Tasty Chinese Food"/>
        <s v="Nathu's Pastry Shop"/>
        <s v="Matrix - Jaypee Greens"/>
        <s v="Soi Thai"/>
        <s v="Paatra - Jaypee Greens"/>
        <s v="Garage Inc."/>
        <s v="Delhi - Kingdom of Dreams"/>
        <s v="World Cafe - Vibe by The LaLiT Traveller"/>
        <s v="Baker's Studio - Jaypee Greens"/>
        <s v="Chocolateria San Churro"/>
        <s v="Lucknow - Kingdom of Dreams"/>
        <s v="Tea Lounge - Jaypee Greens"/>
        <s v="Depaul's"/>
        <s v="Grillz"/>
        <s v="New Aggarwal Sweet Corner"/>
        <s v="Rupa Dairy"/>
        <s v="Mithaas"/>
        <s v="Bansal Mithai Wale"/>
        <s v="Barbeque Nation"/>
        <s v="Ananda's"/>
        <s v="Mosaic - SK Premium Park"/>
        <s v="Aggarwal Confectionary"/>
        <s v="Mr. Baker's"/>
        <s v="Taj Sweets"/>
        <s v="7 Stick"/>
        <s v="Bimbos"/>
        <s v="Chinese X'Press"/>
        <s v="Mx Corn"/>
        <s v="Shawarma House"/>
        <s v="4th Street Cafe"/>
        <s v="Mangal Sweets"/>
        <s v="Rose Cafe"/>
        <s v="Bikaner Kesarvala"/>
        <s v="Chawla Restaurant"/>
        <s v="Unique Tasty Bites"/>
        <s v="Sindh Sweet Corner"/>
        <s v="Singh's Kitchen"/>
        <s v="Hot Pot Snacks"/>
        <s v="Pandit Ji Ka Dhaba"/>
        <s v="Street 5"/>
        <s v="Mandeep Punjabi Rasoi"/>
        <s v="Pappu Ka Dhaba"/>
        <s v="Mini Mughal"/>
        <s v="Channi Pishori Chicken"/>
        <s v="Cafe Amigo"/>
        <s v="Shree Ram Sweets &amp; Bakers"/>
        <s v="Bengali Sweet Corner"/>
        <s v="Hans Fast Food Center"/>
        <s v="Pick Fresh Fish"/>
        <s v="Frontier"/>
        <s v="Rolling Beans"/>
        <s v="Ashu Bhature Wala"/>
        <s v="Italiano"/>
        <s v="Le Petit Cafe - The Lalit New Delhi"/>
        <s v="Barichi"/>
        <s v="Hotel DDR"/>
        <s v="24/7 Pastry Shop - The Lalit New Delhi"/>
        <s v="Mathew's Cafe"/>
        <s v="Peshawari Chicken Corner"/>
        <s v="Shri Rama Restaurant"/>
        <s v="G Lounge"/>
        <s v="Handi Chhareyan Di"/>
        <s v="Ristorante Prego"/>
        <s v="Raasta"/>
        <s v="Maddi Sweet Centre"/>
        <s v="Puratan - Family Restaurant &amp; Bar"/>
        <s v="Go Kylin"/>
        <s v="Art of Spices"/>
        <s v="Chacha Shankar"/>
        <s v="New Punjabi Dhaba and Caterers"/>
        <s v="Prince of China"/>
        <s v="Mithla Dhabha"/>
        <s v="Asian Haus"/>
        <s v="Sahni Veg &amp; Non Veg"/>
        <s v="Sharma Bakers"/>
        <s v="Kutty's South Indian Cafe"/>
        <s v="Vaishno Chat Bhandar"/>
        <s v="Ekta Restaurant"/>
        <s v="Vikrant Cafe"/>
        <s v="Manwhar"/>
        <s v="M J Dosa Corner"/>
        <s v="Ravi Raj Di Kulfi"/>
        <s v="Kumar Hotel"/>
        <s v="Shivam Corner"/>
        <s v="Rain Tree Grill"/>
        <s v="C L Corner"/>
        <s v="Dosa Village"/>
        <s v="Gupta Fast Food"/>
        <s v="Mohit Restaurant"/>
        <s v="Bombay Bhelpuri"/>
        <s v="Moti Sweets"/>
        <s v="Arora Pastry Palace"/>
        <s v="Alwar Sweets"/>
        <s v="Sha-O-Lin Chinese Fast Food"/>
        <s v="Uttaranchal Dhaba &amp; Restaurant"/>
        <s v="Shri Hari Sharnam"/>
        <s v="Super Restaurant"/>
        <s v="Tiwari Ji Confectioner"/>
        <s v="Sindhi Chicken"/>
        <s v="Shiv Misthan Bhandar"/>
        <s v="Old Famous Jalebi Wala"/>
        <s v="Jung Bahadur Kachori Wala"/>
        <s v="The Guls"/>
        <s v="Jyoti Sweets"/>
        <s v="Krishna Panjabi Rasoi"/>
        <s v="Kashyap Vaishno Dhaba"/>
        <s v="Bhardwaj Bakery"/>
        <s v="Do Bhai Paneer Wale And Sweets"/>
        <s v="Sumit Sweets"/>
        <s v="Shri Murli Wala"/>
        <s v="Gupta Rasoi"/>
        <s v="Satguru Di Hatti"/>
        <s v="Kay's Bake Land"/>
        <s v="Deep Bakery And Cake"/>
        <s v="Aggarwal Sweets And Caterers"/>
        <s v="Bobby Di Punjabi Rasoi"/>
        <s v="Basil Tree"/>
        <s v="Chinese Temptation"/>
        <s v="Taj Mahal Dhaba"/>
        <s v="Raju De Special Paneer Wale"/>
        <s v="Sweetheart Cupcakes"/>
        <s v="Aggarwal Sweet Centre"/>
        <s v="R.I.P Cafe &amp; Lounge"/>
        <s v="Chidambaram's New Madras Hotel"/>
        <s v="Bangla Sweet Corner"/>
        <s v="Nut Khut Rasoi"/>
        <s v="Krishna Sweet House"/>
        <s v="Bhogalji Bikaner Sweets"/>
        <s v="Gurdasman Punjabi Khana &amp; Caterers"/>
        <s v="The Mad Teapot/The Wishing Chair"/>
        <s v="Chacha Di Hatti"/>
        <s v="Jai Hind Dairy"/>
        <s v="Shudh Vaishno Bhojanalaya"/>
        <s v="Anjlika Pastry Shop"/>
        <s v="Gulnar Bar Be Que"/>
        <s v="Kolkata Roll"/>
        <s v="Shankar Sweets"/>
        <s v="Jeet Chaat Bhandar"/>
        <s v="Jagadeesh Kharodewala"/>
        <s v="Baba Nagpal Corner"/>
        <s v="Corner Sweets"/>
        <s v="Pahariya Chicken"/>
        <s v="Madan's Kabab Centre"/>
        <s v="The Cake Factory"/>
        <s v="Flavours of Tibet"/>
        <s v="New Evergreen Hotel"/>
        <s v="Mehfil"/>
        <s v="Ambersari Dhaba"/>
        <s v="Anand Ji"/>
        <s v="Sindhi Kulfi"/>
        <s v="Gopal (Sindhi) Restaurant"/>
        <s v="Punjab Sweets"/>
        <s v="Chef Joint"/>
        <s v="The Blue Door Cafe"/>
        <s v="Vatika"/>
        <s v="Raj South Indian Food"/>
        <s v="Mittal Caterer"/>
        <s v="Essex Collections Patisserie"/>
        <s v="Prem Dhaba"/>
        <s v="Maachh Bhaat"/>
        <s v="Sant Sweets"/>
        <s v="Shree Rathnam"/>
        <s v="Chopstick"/>
        <s v="Bonitos - The Uppal"/>
        <s v="Bansiwala Restaurant"/>
        <s v="Chauhan Vatika"/>
        <s v="The Epicure - Fraser Suites"/>
        <s v="Clever Fox Cafe"/>
        <s v="Life Caffe"/>
        <s v="Di Miso"/>
        <s v="Mehak Food Corner"/>
        <s v="Sindhi Chicken Corner"/>
        <s v="Hari Mirch Masala"/>
        <s v="Unique Pastry Shop"/>
        <s v="Pummy Restaurant"/>
        <s v="Shikhara"/>
        <s v="Samavar"/>
        <s v="Teasta"/>
        <s v="Grills &amp; Platters"/>
        <s v="Mehta Food Junction"/>
        <s v="Gulshan Pastry Shop"/>
        <s v="Kishu Di Hatti Sweets"/>
        <s v="Pizza Break"/>
        <s v="Hirdesh Eating Point"/>
        <s v="Bhagwan Sweets"/>
        <s v="Vijay Store"/>
        <s v="Gulati Food Corner"/>
        <s v="Aggarwal Eating Point"/>
        <s v="Jagram Dhaba"/>
        <s v="Annapurna Sweets"/>
        <s v="Al-Malik"/>
        <s v="Coffee &amp; Chai Co."/>
        <s v="Sethi's Food Corner"/>
        <s v="Bagli's Kitchen"/>
        <s v="Gujarati Samaj Santushti"/>
        <s v="Qash Retro Bar"/>
        <s v="Mughlai Shahi Rasoi"/>
        <s v="Nawab Restaurant"/>
        <s v="The Food Junction"/>
        <s v="Starbucks"/>
        <s v="Aggarwal's Sweets"/>
        <s v="Fouji Da Vaishno Dhaba"/>
        <s v="Gopal's"/>
        <s v="Quality Food Point"/>
        <s v="Chili's"/>
        <s v="Le Plaisir"/>
        <s v="Indian Summer"/>
        <s v="Hot Breads"/>
        <s v="Aman Chicken"/>
        <s v="Nando's"/>
        <s v="Bistro Flamme Bois"/>
        <s v="Basant"/>
        <s v="Basant Restaurant"/>
        <s v="Bistro 226"/>
        <s v="Mocha"/>
        <s v="Spice Cube"/>
        <s v="Nik Bakers"/>
        <s v="Kitchen At 95 - Hyatt Regency"/>
        <s v="The BrewMaster - The Mix Fine Dine"/>
        <s v="Belfrance Luxury Chocolates"/>
        <s v="District 6"/>
        <s v="6 Ballygunge Place"/>
        <s v="Mocambo"/>
        <s v="Peter Cat"/>
        <s v="India Restaurant"/>
        <s v="BarBQ"/>
        <s v="Flame &amp; Grill"/>
        <s v="The Irish House"/>
        <s v="Sigree Global Grill"/>
        <s v="Santa's Fantasea"/>
        <s v="Gabbar's Bar &amp; Kitchen"/>
        <s v="Joey's Pizza"/>
        <s v="SpiceKlub"/>
        <s v="Tea Villa Cafe"/>
        <s v="Sultans of Spice"/>
        <s v="Toit"/>
        <s v="The Black Pearl"/>
        <s v="Glen's Bakehouse"/>
        <s v="AB's - Absolute Barbecues"/>
        <s v="The Fatty Bao - Asian Gastro Bar"/>
        <s v="Big Brewsky"/>
        <s v="Palmshore"/>
        <s v="Pind"/>
        <s v="That Madras Place"/>
        <s v="L'amandier"/>
        <s v="Kaidi Kitchen"/>
        <s v="Bombay Brasserie"/>
        <s v="Pantry d'or"/>
        <s v="Basil With A Twist"/>
        <s v="Fusilli Reasons"/>
        <s v="Maplai"/>
        <s v="Ciclo Cafe"/>
        <s v="Haunted"/>
        <s v="Coal Barbecues"/>
        <s v="Paradise"/>
        <s v="Baobab Cafe &amp; Grill"/>
        <s v="Kream"/>
        <s v="Geet Indian Restaurant"/>
        <s v="Parrot's"/>
        <s v="Crawdaddy's"/>
        <s v="The Black Bamboo"/>
        <s v="Harissa Bistro"/>
        <s v="Capital Craft Beer Academy"/>
        <s v="23 On Hazelwood"/>
        <s v="Blos Cafe"/>
        <s v="Life Grand Cafe"/>
        <s v="Restaurant Mosaic @ The Orient"/>
        <s v="Coffee Cup"/>
        <s v="Exotica"/>
        <s v="Heart Cup Coffee"/>
        <s v="Olive Bistro"/>
        <s v="Kashi Art Cafe"/>
        <s v="Grand Hotel Restaurant"/>
        <s v="Bloomsbury's Boutique Cafe and Artisan Bakery"/>
        <s v="Cocoa Tree"/>
        <s v="Chiyang"/>
        <s v="Ifthar"/>
        <s v="Dhe Puttu"/>
        <s v="Jonathan's Kitchen - Holiday Inn Express &amp; Suites"/>
        <s v="Coní_u"/>
        <s v="Saffron Mantra"/>
        <s v="United Kitchens of India"/>
        <s v="Chokhi Dhani"/>
        <s v="The Forresta Kitchen &amp; Bar"/>
        <s v="Replay"/>
        <s v="Tapri Central"/>
        <s v="On The House"/>
        <s v="Taruveda Bistro"/>
        <s v="Blackout"/>
        <s v="Mamu's Infusion"/>
        <s v="Monarch Restaurant - Holiday Inn Jaipur City Centre"/>
        <s v="Chao Chinese Bistro - Holiday Inn Jaipur City Centre"/>
        <s v="Decked Up By Garden Cafe"/>
        <s v="Cafe LazyMojo"/>
        <s v="Nibs Cafe"/>
        <s v="Calzone- Dine &amp; Rooftop Lounge"/>
        <s v="Mutual's"/>
        <s v="WTF"/>
        <s v="O2- The Plant Cafe"/>
        <s v="Meraaki Kitchen"/>
        <s v="Kabir Restaurant"/>
        <s v="Swati Snacks"/>
        <s v="MoMo Cafí© - Courtyard By Marriott"/>
        <s v="Patang - The Revolving Restaurant"/>
        <s v="The Garden Cafe - The Fern"/>
        <s v="Yanki Sizzlers"/>
        <s v="650 - The Global Kitchen"/>
        <s v="Nini's Kitchen"/>
        <s v="Fozzie's Pizzaiolo"/>
        <s v="Puffizza"/>
        <s v="Turquoise Villa"/>
        <s v="@Mango"/>
        <s v="Cafe Alfresco"/>
        <s v="Nik Baker's"/>
        <s v="OvenFresh"/>
        <s v="Pal Dhaba"/>
        <s v="Hops n Grains"/>
        <s v="Virgin Courtyard"/>
        <s v="Super Donuts"/>
        <s v="Brooklyn Central"/>
        <s v="Kylin Experience"/>
        <s v="The Night Factory"/>
        <s v="Midnight Chef"/>
        <s v="Uncle Jack's"/>
        <s v="Burgrill"/>
        <s v="Taco Bell"/>
        <s v="Fisherman's Cove"/>
        <s v="Infantaria"/>
        <s v="Curlies"/>
        <s v="Burger Factory"/>
        <s v="Club Cubana"/>
        <s v="Baba Au Rhum"/>
        <s v="The Fisherman's Wharf"/>
        <s v="Souza Lobo"/>
        <s v="LPK Waterfront"/>
        <s v="The Black Sheep Bistro"/>
        <s v="Red Lobster"/>
        <s v="The Cheesecake Factory"/>
        <s v="Hard Rock Cafe"/>
        <s v="The Farm"/>
        <s v="Applebee's"/>
        <s v="Maharaja Bhog"/>
        <s v="Salt"/>
        <s v="Tresind - Nassima Royal Hotel"/>
        <s v="AB's Absolute Barbecues"/>
        <s v="The Coffee Club"/>
        <s v="Rasoi Ghar"/>
        <s v="Din Tai Fung"/>
        <s v="Grand Barbeque Buffet Restaurant"/>
        <s v="Grub Shack"/>
        <s v="Side Wok"/>
        <s v="English Tadka"/>
        <s v="New Laziz"/>
        <s v="Baker's Stop"/>
        <s v="Flying Cakes"/>
        <s v="Cake Castle"/>
        <s v="Goli Vada Pav No. 1"/>
        <s v="The Lunch Break"/>
        <s v="PizzaVito"/>
        <s v="Radha Swami Shudh Vaishno Dhaba"/>
        <s v="Chaina Ram Sindhi Confectioners"/>
        <s v="LIT Ultrabar"/>
        <s v="High On Burgers"/>
        <s v="Kathi Zone"/>
        <s v="Bikaner Choice"/>
        <s v="PVR Bhojanalay"/>
        <s v="Bikaner Misthan"/>
        <s v="Oberoi Biryani"/>
        <s v="Roll Point"/>
        <s v="Uncle Tom's Steamed Hot Dogs"/>
        <s v="Asli Alam Muradabadi Biryani Centre"/>
        <s v="Chocolate Square"/>
        <s v="Vedanta's"/>
        <s v="Kev's"/>
        <s v="Anupam Sweets"/>
        <s v="Sayyam"/>
        <s v="Anupam Restaurant"/>
        <s v="Druk"/>
        <s v="The Chef Restaurant"/>
        <s v="Freedom Corner"/>
        <s v="Mama's Chinese Kitchen"/>
        <s v="Nikashee"/>
        <s v="Kabab Hut"/>
        <s v="Sahib e Aalam"/>
        <s v="Quality Cake Shop"/>
        <s v="RTW"/>
        <s v="Friends Shawarma"/>
        <s v="Hot Spot Roll Corner"/>
        <s v="Punjabi Handi"/>
        <s v="PK Shoppe"/>
        <s v="Raj Sweets"/>
        <s v="Kwality Bengali Sweets"/>
        <s v="Patiala Shahi Soups"/>
        <s v="Prem Di Hatti"/>
        <s v="Bake Bikaner"/>
        <s v="Red"/>
        <s v="Deep Bakers"/>
        <s v="Namdhari's Icecream &amp; Bakers"/>
        <s v="Cabana's Kabab &amp; Curry's"/>
        <s v="Taneja Bakery"/>
        <s v="Ishwar Sweets"/>
        <s v="Shama Chicken Corner"/>
        <s v="Paharia Meat &amp; Chicken Shop"/>
        <s v="Mosaic - Country Inn &amp; Suites By Carlson"/>
        <s v="60 ML - Country Inn &amp; Suites by Carlson"/>
        <s v="Pul Bangash Wale"/>
        <s v="Nagi Fish Corner"/>
        <s v="TBK Kulcha's"/>
        <s v="New Bikaner Sweets"/>
        <s v="Ammu's South Indian Restaurant"/>
        <s v="Kebabplus"/>
        <s v="Sethi's The Cake Shop"/>
        <s v="Sahni Chicken Corner"/>
        <s v="Sharda Pastry Shop"/>
        <s v="Southern Welcome Restaurant"/>
        <s v="Sea Lord"/>
        <s v="Shan E Dilli"/>
        <s v="Meenas"/>
        <s v="Rajeev Restaurant"/>
        <s v="Kalpana Restaurant"/>
        <s v="Shawarma King's"/>
        <s v="Anand Restaurant"/>
        <s v="Handi Masala Restaurant"/>
        <s v="Chowmein Hut"/>
        <s v="Mourya Sweets Chat Bhandar"/>
        <s v="Pardeep Corner"/>
        <s v="Janta Sweets"/>
        <s v="Gurdev Punjabi Restaurant"/>
        <s v="Cravings By Arshi Dhupia"/>
        <s v="Orange Chopsticks"/>
        <s v="Earthen Spices"/>
        <s v="Smoke House Deli"/>
        <s v="Chaska"/>
        <s v="Cafí© Knosh - The Leela Ambience Convention Hotel"/>
        <s v="Dilli 32 - The Leela Ambience Convention Hotel"/>
        <s v="Mei Kun - The Leela Ambience Convention Hotel"/>
        <s v="Cherry Bar - The Leela Ambience Convention Hotel"/>
        <s v="Gulfam Kashmiri Wazwan"/>
        <s v="9 Mars Lounge"/>
        <s v="Finger Licious"/>
        <s v="Chaayos"/>
        <s v="Cinch"/>
        <s v="Standard Ice Cream"/>
        <s v="Darbar Chicken Corner"/>
        <s v="West Bangal Kolkata Hot Kathi Rolls"/>
        <s v="Shree Balaji Caterers"/>
        <s v="SGF - Spice Grill Flame"/>
        <s v="Cafí© 101"/>
        <s v="Go Foodie"/>
        <s v="Vaishnav Chat &amp; Caterers"/>
        <s v="Gaurav Pastry Palace"/>
        <s v="Bakery Wala - The Cake Shop"/>
        <s v="Bansal Sweets"/>
        <s v="Dragon Hut"/>
        <s v="Shanu's Food Shop"/>
        <s v="Veer Jee Restaurant"/>
        <s v="Vijay Dhaba"/>
        <s v="Happy Hakka"/>
        <s v="Shiv Tikki Wala"/>
        <s v="The Cake Xpress"/>
        <s v="Papa Chinese Veg Food"/>
        <s v="Bikaner Sweet House"/>
        <s v="Doughlicious"/>
        <s v="Hari Om Bhojanalaya"/>
        <s v="Any Time Food"/>
        <s v="Penta Cafeteria"/>
        <s v="The Tandoori Village"/>
        <s v="Chandni Chowk Ke Mashhoor Paranthe"/>
        <s v="Chopaal Marwari"/>
        <s v="Delicacy Foods"/>
        <s v="Qureshi Chicken Corner"/>
        <s v="Hyderabadi Dum Biryani"/>
        <s v="Shiv Shakti Restaurant"/>
        <s v="Shree Sai Bhog"/>
        <s v="Svaruchi Bhoj"/>
        <s v="Sweet Nothings By Avanti Mathur"/>
        <s v="Guru Rakha"/>
        <s v="Manipur Food Stall"/>
        <s v="Taste of Tamil Nadu"/>
        <s v="Roll n Roast"/>
        <s v="RollsKing"/>
        <s v="Elf Cafe &amp; Bar"/>
        <s v="Bikanervala Bliss"/>
        <s v="Slic Chic"/>
        <s v="Ever Green Pastry Shop"/>
        <s v="Pradeep Pav Bhaji"/>
        <s v="Gujarat Bhawan Restaurant"/>
        <s v="Anokha Chinese Hut"/>
        <s v="Samarpan Fast Food"/>
        <s v="Dana Pani"/>
        <s v="Aggarwal Sweet &amp; Bakers"/>
        <s v="Zaika Kathi Rolls"/>
        <s v="Wenger's Deli"/>
        <s v="Muradabadi Chicken Biryani"/>
        <s v="Lumbini Fast Point"/>
        <s v="Twist of Italy"/>
        <s v="Secular House Canteen"/>
        <s v="Fork You"/>
        <s v="Mahalaxmi Dairy &amp; Sweets"/>
        <s v="Sagar Bakery"/>
        <s v="Supreme Bakery"/>
        <s v="Gulshan Hotel"/>
        <s v="Satyam Rooftop Restaurant"/>
        <s v="Bunty Dhaba"/>
        <s v="Mother Sweets"/>
        <s v="Triveni"/>
        <s v="Jain Dhaba"/>
        <s v="Empress"/>
        <s v="Ada &quot;e&quot; Haandi's"/>
        <s v="Kitchen King"/>
        <s v="Darjeeling Momos"/>
        <s v="The Burger Hut &amp; Cake Shop"/>
        <s v="Tandoori Delights"/>
        <s v="Shakahari Restaurant"/>
        <s v="Bhogal Chole Bhature Wala"/>
        <s v="Beyond Breads"/>
        <s v="Chao Cart"/>
        <s v="Chacha Chicken"/>
        <s v="Annapurna Bhojnalaya"/>
        <s v="Sonya Bakery Cafe"/>
        <s v="Himalaya Dhaba"/>
        <s v="Hot Box"/>
        <s v="The Bubble Tea Cafe"/>
        <s v="Dazzle Pastry Shop"/>
        <s v="Hotel Rajvanshi Restaurant"/>
        <s v="Baked Buns"/>
        <s v="Hema Chinese Foods"/>
        <s v="Needs Gourmet"/>
        <s v="Cafe Pipa"/>
        <s v="Indian Diners"/>
        <s v="Soya King"/>
        <s v="Lawn Bistro"/>
        <s v="Sachdeva Chicken Corner"/>
        <s v="Snacks India"/>
        <s v="Larry's China - Taj Vivanta"/>
        <s v="New Bakers Shoppee"/>
        <s v="Imperfecto"/>
        <s v="Kerala Hotel"/>
        <s v="Airborne"/>
        <s v="Vivino - Hotel Golf View"/>
        <s v="South Indian Corner"/>
        <s v="Bernardo's"/>
        <s v="Naushi's Kitchenette"/>
        <s v="Ever Bake"/>
        <s v="Royal Rasoi"/>
        <s v="Zest Bar and Lounge"/>
        <s v="Ram Chinese Food"/>
        <s v="Shalimar Food"/>
        <s v="Royal Kolkata Biryani"/>
        <s v="Nostalgia at 1911 Brasserie - The Imperial"/>
        <s v="24/7 Bar- The Lalit New Delhi"/>
        <s v="Punjabi Chaap Corner"/>
        <s v="Mughal Chic Inn"/>
        <s v="Latitude - Vivanta By Taj"/>
        <s v="Thai Pavilion - Vivanta By Taj"/>
        <s v="Maison Des Desserts"/>
        <s v="Coffee Shop - Centaur Hotel"/>
        <s v="Warehouse Cafe"/>
        <s v="Kebab Xpress"/>
        <s v="Peshawari Restaurant"/>
        <s v="Maini Restaurant"/>
        <s v="Lush"/>
        <s v="Rahul Eggs"/>
        <s v="Breadz"/>
        <s v="Big Yellow Door"/>
        <s v="Desire Foods"/>
        <s v="Raju Dhaba"/>
        <s v="Rakheja Bakery"/>
        <s v="Bhoomika"/>
        <s v="Sunny Sweets"/>
        <s v="Jai Vaishno Rasoi"/>
        <s v="Pizza Day"/>
        <s v="Radhika Sweets"/>
        <s v="Bhagat Ji Sweets"/>
        <s v="Old Town Cafe"/>
        <s v="Super Bakery"/>
        <s v="Papa Veg Chinese Food"/>
        <s v="Om Sweets &amp; Caterers"/>
        <s v="Ramji Di Hatti &amp; Caterers"/>
        <s v="Anand Chicken &amp; Fast Food"/>
        <s v="Spicy Tadka"/>
        <s v="Kwality Sweet Corner"/>
        <s v="Sarpal Restaurant"/>
        <s v="Rita Chinese Food"/>
        <s v="Jai Shree Durga South Indian Corner"/>
        <s v="Vaishno Bhojnalaya"/>
        <s v="Apna Dhaba and Caters"/>
        <s v="New Raja Sweets"/>
        <s v="Delhi Dhaba"/>
        <s v="Munna Bakery"/>
        <s v="Milan Shudh Vaishno"/>
        <s v="ANF Kitchen Express"/>
        <s v="Shahi Kachauri Wale"/>
        <s v="Sargam Sweets"/>
        <s v="Gabbar Chowmein"/>
        <s v="Khalsa Chicken Corner"/>
        <s v="Laxmi Dhaba"/>
        <s v="Paratha Hi Paratha"/>
        <s v="RK Dosa"/>
        <s v="Aggarwal Sweets &amp; Bakers"/>
        <s v="Burger Bites &amp; More"/>
        <s v="Laajawab Chaap Express"/>
        <s v="Sher-e-Punjab"/>
        <s v="ITO Ke Mashoor Chole Bhature"/>
        <s v="Nishtha"/>
        <s v="Anupama Snacks and Sweets Corner"/>
        <s v="Dilli Rasoi"/>
        <s v="Samrat The Cake Shoppe"/>
        <s v="Raju Halwai"/>
        <s v="Kaza"/>
        <s v="Subhan Chicken Biryani"/>
        <s v="Tanatan Corner"/>
        <s v="Lajwab Bakery"/>
        <s v="Hum Sabki Rasoi"/>
        <s v="Alag Khana Khazana"/>
        <s v="Sahi Darbar"/>
        <s v="Aggarwal Sweet Center"/>
        <s v="Delhi 15"/>
        <s v="Grand Heritage Resort"/>
        <s v="Madan Cafe &amp; Restaurant"/>
        <s v="Khosla Cafe"/>
        <s v="Club India Cafe &amp; Restaurant"/>
        <s v="Buta Singh Da Dhabba"/>
        <s v="Swagat Dhaba"/>
        <s v="Chavi Food Point"/>
        <s v="Sindhi Kulfi Wala"/>
        <s v="Megha Vaishno Dhaba"/>
        <s v="The Gem Bar &amp; Restaurant"/>
        <s v="4700BC Popcorn"/>
        <s v="Bikaner Sweet Corner"/>
        <s v="Nandlal Ka Dhaba"/>
        <s v="Pizzoccheri"/>
        <s v="Sinciti"/>
        <s v="Salad Chef"/>
        <s v="Sher 'A' Punjab Bhojnalya"/>
        <s v="Maharashtra Food Stall"/>
        <s v="Mikky Restaurant"/>
        <s v="Ipshita's Cakes Mamma Bakes"/>
        <s v="Neung Roi - Radisson Blu Plaza Delhi"/>
        <s v="The Pastry Shop - Radisson Blu Plaza Delhi"/>
        <s v="Tughlaq"/>
        <s v="Punjabi Dhaba"/>
        <s v="South Indian Snacks"/>
        <s v="Pastry Place"/>
        <s v="G+"/>
        <s v="Sonu Sweets"/>
        <s v="Puja Sandwich House"/>
        <s v="The Atrium - By Jukaso It Suites"/>
        <s v="Hot Shop"/>
        <s v="Anand Ji de Choley Bhatoore"/>
        <s v="Singh Ching"/>
        <s v="Ceaser Fast Food Centre"/>
        <s v="Big Bite"/>
        <s v="New Chinese Chilli Sizzler"/>
        <s v="Aayana Foods"/>
        <s v="Aapka Bhojanalaya"/>
        <s v="Janta Eating House"/>
        <s v="Annapoorna"/>
        <s v="Mehak Restaurant"/>
        <s v="Darbaar Chicken"/>
        <s v="Aggarwal Sweet Fresh"/>
        <s v="Foodland by Orchid"/>
        <s v="Ram Singh Chaat Bhandaar"/>
        <s v="Kishan Dhaba"/>
        <s v="Mediumwelldone"/>
        <s v="Copper Restro Bar"/>
        <s v="Kanha Sweets"/>
        <s v="Jhakkas"/>
        <s v="Ashu Thali Wala"/>
        <s v="Cafe Highway"/>
        <s v="Apna Dhaba"/>
        <s v="For the Love of Cake"/>
        <s v="Mathur's Kitchen"/>
        <s v="Kavita's Restaurant"/>
        <s v="Foodelicious"/>
        <s v="Charan Singh Kulfi &amp; Kala Khatta"/>
        <s v="Kadimi Sweets"/>
        <s v="Burger's Kitchen"/>
        <s v="Caffí© La Poya"/>
        <s v="Wazwan"/>
        <s v="Kapoors Balle Balle"/>
        <s v="Nagaland"/>
        <s v="Hotel Tamil Nadu"/>
        <s v="Aggarwal"/>
        <s v="Quality Restaurant"/>
        <s v="Yours Deliciously"/>
        <s v="Kabul Delhi"/>
        <s v="Nutmeg The Gourmet Shop - ITC Maurya"/>
        <s v="Arabian Delites"/>
        <s v="New Laxmi Sweets"/>
        <s v="Agarwal Sweets"/>
        <s v="Punjabi Snacks"/>
        <s v="Gold Resto Bar"/>
        <s v="Cook Du Kdu"/>
        <s v="Maharani Rasoi"/>
        <s v="Sab Ki Khatir"/>
        <s v="Shahi Kachauri"/>
        <s v="Rastogi Sweets &amp; Caterers"/>
        <s v="Takkar Dhaba"/>
        <s v="Babu Shahi Bawarchi"/>
        <s v="Aggarwal Jalebi Wale"/>
        <s v="Dewan Sweets"/>
        <s v="Grover Eating Point"/>
        <s v="Aggarwal Bikaneri Sweets"/>
        <s v="Special Jalebi Wala"/>
        <s v="Punjabi Chicken"/>
        <s v="Cha Bar"/>
        <s v="Cake Plaza"/>
        <s v="Heaven's Kitchen"/>
        <s v="Heavens Food Corner"/>
        <s v="Komal Kitchen"/>
        <s v="Kwality Sweets &amp; Restaurant"/>
        <s v="Punjabi Corner"/>
        <s v="Southern Flavours"/>
        <s v="Ashirbad"/>
        <s v="New Radhe Radhe Snacks Corner"/>
        <s v="Jaiveer Naan &amp; Chaap"/>
        <s v="Mudrika Food Factory"/>
        <s v="Cafe Coffee Day The Square"/>
        <s v="Everest Momos &amp; Chinese Fast Food"/>
        <s v="Wake And Bake"/>
        <s v="Om Di Hatti"/>
        <s v="Master Bakers"/>
        <s v="Idliss"/>
        <s v="Wah! Amritsar"/>
        <s v="Twenty Four Seven"/>
        <s v="Legends Barbeques"/>
        <s v="Rapti Chinese Food"/>
        <s v="Truffle Tangles"/>
        <s v="Chicken Minar"/>
        <s v="Shree Shyam Rasoi"/>
        <s v="Kulfiano"/>
        <s v="Udupi Cafe"/>
        <s v="Clay 1 Grill"/>
        <s v="Kathi"/>
        <s v="Gardenia - Hotel Grenville"/>
        <s v="Mahavir Sweets"/>
        <s v="Mehfil-e-Handi"/>
        <s v="The Kylin Experience"/>
        <s v="Handi X-Press"/>
        <s v="Call For Cuisine - Hotel Grenville"/>
        <s v="Shri Shyam Ji Shudh Shakahari Bhojnalaya"/>
        <s v="Lamba Sweets Corner"/>
        <s v="Sat Narayan Fast Food"/>
        <s v="Tipu Sultan Chicken Point"/>
        <s v="Brij Palace Restaurant"/>
        <s v="Spice Wok"/>
        <s v="Omazoni"/>
        <s v="Chawla's Tandoori Junction"/>
        <s v="Cafe Meadows"/>
        <s v="Teflas"/>
        <s v="Snaxpress Tastes &amp; Cakes"/>
        <s v="Vaishno Amritsari Dhaba"/>
        <s v="Bhatia Sweets"/>
        <s v="Chicken Khurana"/>
        <s v="Ghalib Kabab Corner"/>
        <s v="Tibet Kujing"/>
        <s v="Qureshi"/>
        <s v="Gulshan Dhaba"/>
        <s v="Simple Restaurant"/>
        <s v="Raju Vaishnav Dhaba"/>
        <s v="Chinese Dragon"/>
        <s v="Kuremal Mohan Lal Kulfi Wale"/>
        <s v="Shri Duli Chand Naresh Gupta"/>
        <s v="Jain Coffee House"/>
        <s v="Bakelicious 18"/>
        <s v="Cakes &amp; More"/>
        <s v="New Angaar Hyderabadi"/>
        <s v="Pink Box"/>
        <s v="Cafe Red"/>
        <s v="Assam Tea Corner"/>
        <s v="Chinar Junction"/>
        <s v="Uttarakhand Fast Food"/>
        <s v="Asian Bistro"/>
        <s v="Elma's Brasserie"/>
        <s v="Wahid Food Corner"/>
        <s v="Sialkoti Vaishno Dhaba"/>
        <s v="Mahadev Dhaba"/>
        <s v="Organic German Bakeshop - Brown Bread Bakery"/>
        <s v="Burger Unlimited Kitchen"/>
        <s v="Mr. Crust Bakers"/>
        <s v="Barichi Restaurant"/>
        <s v="The Pint Room"/>
        <s v="Hangover"/>
        <s v="Chinese Inn"/>
        <s v="Shree Bikaner Mishthan Bhandar"/>
        <s v="Manish Sweets &amp; Bakers"/>
        <s v="Momo-Cha"/>
        <s v="Prabhu"/>
        <s v="Manhattan Brewery &amp; Bar Exchange"/>
        <s v="Swad"/>
        <s v="Eat N Treat"/>
        <s v="Tmos Moving Feast"/>
        <s v="Spicy Food Court"/>
        <s v="Masha"/>
        <s v="Cafe And More"/>
        <s v="Jai Jagannath Hotel"/>
        <s v="Mehfil Tawa Tandoor"/>
        <s v="Chicken Mughlai"/>
        <s v="Arora's Veg. Corner"/>
        <s v="Laziz Restaurant"/>
        <s v="Midnight Sutra"/>
        <s v="My Bar Square"/>
        <s v="Grover Sweets Rajouri Wala"/>
        <s v="Sagar Choley Bhatoorey"/>
        <s v="Chowringhee"/>
        <s v="Bake Club"/>
        <s v="Delhi 6 - Royal Cuisine Of The Walled City"/>
        <s v="Chateau Garlic"/>
        <s v="Hangchuaa's Chinese Food Corner"/>
        <s v="Yo Tibet"/>
        <s v="Cafe Maple Street"/>
        <s v="Desi Zaika"/>
        <s v="High Street Kitchen &amp; Bar"/>
        <s v="The Night Shift"/>
        <s v="Gagan Assam Bengal Restaurant"/>
        <s v="Pastry Palace"/>
        <s v="Desee Dakshin Coastal Cafe"/>
        <s v="FIO Cookhouse and Bar"/>
        <s v="Anupam Hotel"/>
        <s v="Hot Joint Fast Food"/>
        <s v="Ricos"/>
        <s v="Bansal Sweet"/>
        <s v="Green Leaf"/>
        <s v="Tokyo"/>
        <s v="Drepung Loselling"/>
        <s v="Bengal Sweet Palace"/>
        <s v="My Bar Grill"/>
        <s v="The Flying Saucer Cafe"/>
        <s v="Noodle Box"/>
        <s v="Ambrosia - The Golden Palms Hotel"/>
        <s v="Wood Box Cafe"/>
        <s v="Punjabi Ninja"/>
        <s v="Evergreen Food Point"/>
        <s v="The Kathi Rolls"/>
        <s v="Indian Chinese Fast Food"/>
        <s v="Punjabi Special"/>
        <s v="Sharma Sweets"/>
        <s v="Baba Chinese Fast Food"/>
        <s v="Aggarwal Bikaneri Sweets &amp; Restaurant"/>
        <s v="Bhola Dhaba"/>
        <s v="Soya Grill"/>
        <s v="Shawarma Wala"/>
        <s v="Tirath Sweets"/>
        <s v="EDC Mania"/>
        <s v="Grand Eatery"/>
        <s v="Chauhan Hotel"/>
        <s v="Divya Hotal"/>
        <s v="Chip Chap Shahi Corner"/>
        <s v="Sharma Hotel"/>
        <s v="Shree Balaji Shudh Vaishno Hotel"/>
        <s v="Mother Ringlet"/>
        <s v="Swaad Ka Khazana"/>
        <s v="Chy - Na Express"/>
        <s v="IZU"/>
        <s v="Shyam Sweets"/>
        <s v="Hot Stuff"/>
        <s v="Chinese Food Corner"/>
        <s v="Evergreen Punjabi Swad"/>
        <s v="Food Express"/>
        <s v="Sangeeta Dhaba"/>
        <s v="Haji Shabrati Nihari Wale"/>
        <s v="Moon Light Sweets"/>
        <s v="Prabhu Chaat Bhandar"/>
        <s v="Charu Nanda's Home Baked Cakes"/>
        <s v="Nutritious Nation"/>
        <s v="Garden Hut"/>
        <s v="Lumbini Food Point"/>
        <s v="Adarsh Bhojnalaya"/>
        <s v="Bal Ji Rasoi"/>
        <s v="Hari Om Rasoi"/>
        <s v="Unique Bus Wales"/>
        <s v="Brijwasi Sweet and Namkeen"/>
        <s v="Raro"/>
        <s v="Bishan Swaroop Chaat Bhandar"/>
        <s v="Ram Parshad Makhan Lal"/>
        <s v="The California Boulevard"/>
        <s v="Om Bikaner Sweets"/>
        <s v="Baketown By Gagan Bakers"/>
        <s v="Anand Sweets"/>
        <s v="Bansiwala Sweets"/>
        <s v="Ramesh Caterers &amp; Dhaba"/>
        <s v="Silver Spoons"/>
        <s v="Modern Sweets"/>
        <s v="Annapurna Sweets Palace"/>
        <s v="Aggarwal Sweets Corner"/>
        <s v="Punjabi Chaska"/>
        <s v="Bansiwala Sweets &amp; Caterers"/>
        <s v="Di Ghent Boulangerie"/>
        <s v="MR.D - Deliciousness Delivered"/>
        <s v="Dosa and Pizza Corner"/>
        <s v="Nashta"/>
        <s v="Sona Pure Veg Paradise"/>
        <s v="Guppy"/>
        <s v="Swaad"/>
        <s v="Standard Sweets &amp; Confectioners"/>
        <s v="Cake Symphony"/>
        <s v="Bhagat Ji"/>
        <s v="Chandni Chowk ke Mashhoor Makkhan Wale Paranthe"/>
        <s v="Vijay Eating Point"/>
        <s v="Chocolate Temptation"/>
        <s v="Chokola"/>
        <s v="F 2 Pastry Shop"/>
        <s v="Chaudhary Di Hatti"/>
        <s v="Cafexpress"/>
        <s v="Uncle's Kabab Point"/>
        <s v="Game n Grillz"/>
        <s v="Cafe Buddy's"/>
        <s v="Golden Tandoor"/>
        <s v="Grandma's Kitchen"/>
        <s v="Confectionately Seerat's"/>
        <s v="Amalfi"/>
        <s v="Le Fairway Restaurant &amp; Bar"/>
        <s v="Shivalik Tiffin Corner"/>
        <s v="The Coffee Garage"/>
        <s v="Traffic Jaam"/>
        <s v="Flavours Of Delhi"/>
        <s v="Meet n Eat"/>
        <s v="Pepper Corn Express"/>
        <s v="Dom Dang Kins Restaurant"/>
        <s v="Aakash Sweets &amp; Caterers"/>
        <s v="First Treat Bakers"/>
        <s v="Yadav Sweets"/>
        <s v="New Sharma Chicken Corner"/>
        <s v="Chinese Mania"/>
        <s v="New South Indian Hut"/>
        <s v="Snacks Bar"/>
        <s v="Bikaner Sweets &amp; Pastry Corner"/>
        <s v="The Chatter House"/>
        <s v="Spices &amp; Sauces"/>
        <s v="Bonne Bouche"/>
        <s v="Rock n Wood Cafe"/>
        <s v="Sugar Boutique"/>
        <s v="Kumar Samose Wala"/>
        <s v="Uncle Xpress"/>
        <s v="The Treat"/>
        <s v="Om Bikaner Wale"/>
        <s v="Dilli Darbaar"/>
        <s v="South Indian Fast Food"/>
        <s v="Urban Degchi Kitchen &amp; Bar"/>
        <s v="Orchid - Fortune Select Global"/>
        <s v="Dessert Carte"/>
        <s v="Sinfully Yours"/>
        <s v="Chew - Pan Asian Cafe"/>
        <s v="Cafe Trance &amp; Lounge"/>
        <s v="Brothers' Bakery"/>
        <s v="Paankhuri Restaurant"/>
        <s v="Grover Dhaba"/>
        <s v="Mahipal Dhaba"/>
        <s v="Amritsari Xpress"/>
        <s v="Cafe Lota"/>
        <s v="Flavors of Chennai"/>
        <s v="Blooms - Eros Hotel"/>
        <s v="Sweet &amp; Crusty - Eros Hotel"/>
        <s v="Tea Lounge - Eros Hotel"/>
        <s v="Empress of China - Eros Hotel"/>
        <s v="Lounge &amp; Bar - Eros Hotel"/>
        <s v="Madan Da Dhaba"/>
        <s v="Katyani Rasoi"/>
        <s v="Sushil Punjabi Vaishno Dhaba"/>
        <s v="Guru Kripa"/>
        <s v="Aggarwal Sweet &amp; Pastry"/>
        <s v="Sethi's Restaurant"/>
        <s v="Aslam Chicken"/>
        <s v="Zustt Yummy"/>
        <s v="Sab Ke Khatir"/>
        <s v="Jainco Sweets"/>
        <s v="Burger Dominion"/>
        <s v="Ma Cuisine"/>
        <s v="Meal A Deal"/>
        <s v="A W Foods"/>
        <s v="Purani Dilli's Al Karam Kebab House"/>
        <s v="Made In Punjab"/>
        <s v="Indi-QUE"/>
        <s v="All Things Yummy"/>
        <s v="Punnu Biryani"/>
        <s v="Dilkhush Dhaba"/>
        <s v="Shri Ram Poori Wale"/>
        <s v="Amritsari Naan &amp; Kulcha"/>
        <s v="Green Bhojanalya"/>
        <s v="Glenz Cafe N Bakers"/>
        <s v="The Owl's Kitchen"/>
        <s v="Speedy Chow"/>
        <s v="Manmohan Food Plaza"/>
        <s v="Captain Bill$ Deliverz"/>
        <s v="Rollmaal"/>
        <s v="Gupta's Food Point"/>
        <s v="Koyla Kebab"/>
        <s v="Krispy Kreme"/>
        <s v="Jack 'n' Chill"/>
        <s v="King's"/>
        <s v="Pita Pit"/>
        <s v="Mama Bhanja Corner"/>
        <s v="KTS"/>
        <s v="Shree Manakamna Fast Food"/>
        <s v="Chandni Chowk Parantha Corner"/>
        <s v="Laxmi Vaishno Dhaba"/>
        <s v="Yumm Biryani"/>
        <s v="Chawla's The Cake Room"/>
        <s v="Sasuraal"/>
        <s v="Om Corner"/>
        <s v="Valentine Coffee Bar"/>
        <s v="Mister Gulati Bakers"/>
        <s v="Standard Sweets"/>
        <s v="Annapurna Bhandar"/>
        <s v="DCK- Dana Choga's Kitchen"/>
        <s v="Ira - The Waterside Bar - ITC Maurya"/>
        <s v="My Spice Kitchen"/>
        <s v="Green Hut"/>
        <s v="Cafe 55 - Park Inn"/>
        <s v="Fresh n Refresh"/>
        <s v="Woods Spice"/>
        <s v="SodaBottleOpenerWala"/>
        <s v="Meghraj Food Court"/>
        <s v="Pakode Ki Dukaan"/>
        <s v="M I Food Center"/>
        <s v="Amritsari Chaap Corner"/>
        <s v="Boheme Cafe Bar"/>
        <s v="Great Plates By AJ"/>
        <s v="Chauhan Laxmi Sweets"/>
        <s v="Rred Hot Asian Bistro"/>
        <s v="California Pizza Kitchen"/>
        <s v="The Wine Company"/>
        <s v="Chai Point"/>
        <s v="Chennai Hot Cafe"/>
        <s v="Dhaba By Claridges"/>
        <s v="Pema's"/>
        <s v="Theos"/>
        <s v="Bawa Chicken"/>
        <s v="Kabab"/>
        <s v="Gulati Ki Rasoi"/>
        <s v="Platinum Lounge"/>
        <s v="Lajawab Chinese Food"/>
        <s v="Sapna Restaurant"/>
        <s v="Dharma Punjabi Dhaba"/>
        <s v="Zerruco - The Ashok"/>
        <s v="Above &amp; Beyond"/>
        <s v="Oval Bar - JW Marriott New Delhi"/>
        <s v="Kabooze"/>
        <s v="Grillz &amp; Gravy"/>
        <s v="Nazeer Delicacies"/>
        <s v="Gravies"/>
        <s v="Deepika Khaitan's Cakes"/>
        <s v="New York Slice"/>
        <s v="R1 Take Away"/>
        <s v="Khalsa Hindu Hotel"/>
        <s v="R1 Lounge"/>
        <s v="Shri Bankey Bihari Brajwasi Rasgulle Wala"/>
        <s v="YOLO 21"/>
        <s v="Otik Cake Shop"/>
        <s v="AMPM Cafí© &amp; Bar"/>
        <s v="Flavours"/>
        <s v="Kake Di Hatti"/>
        <s v="D'Casa"/>
        <s v="Annapurna Restaurant"/>
        <s v="Rashi's De La Creme"/>
        <s v="2 Nice 2 Slice"/>
        <s v="Cafe on 3 - Holiday Inn"/>
        <s v="Spicy"/>
        <s v="Cafe Cruise"/>
        <s v="Kathi Junction"/>
        <s v="Tuptakes"/>
        <s v="PM 2 AM Food Bank"/>
        <s v="Kulcha King"/>
        <s v="Harry's Bar + Cafe"/>
        <s v="Captain Grub"/>
        <s v="The New Koyla Kitchen"/>
        <s v="Foodhall"/>
        <s v="The Hungry Monkey"/>
        <s v="Dee The Baker"/>
        <s v="Deli 63"/>
        <s v="Yadav Ji Chholey Bhature"/>
        <s v="Prince Fried N Grilled Chicken"/>
        <s v="N.S. Pizza Point"/>
        <s v="Riyaz Chicken Corner"/>
        <s v="Bajrang Misthan Bhawan"/>
        <s v="Thirsty Scholar Cafe"/>
        <s v="Aggarwal Bikaner Sweets"/>
        <s v="Shiv Shakti Dhaba"/>
        <s v="Angeethi"/>
        <s v="Shudh Vaishno Amritsari Naan"/>
        <s v="Ankit Fast Food Corner"/>
        <s v="Mughal Zaika Chicken Point"/>
        <s v="Aggarwal Bikaner Wala"/>
        <s v="Nand Bhai Chholey Bhature"/>
        <s v="Vikram Ji Snacks"/>
        <s v="Aayush Food Plaza"/>
        <s v="Smile Bakers"/>
        <s v="Gulshan Fish &amp; Chicken Fry"/>
        <s v="Al-Arabi Restaurant"/>
        <s v="Shutup 'N' Eat"/>
        <s v="Slounge - Lemon Tree Premier"/>
        <s v="Laxmi Ice Cream Parlour"/>
        <s v="Om Sai Dosa Corner"/>
        <s v="Bablu Chic Inn"/>
        <s v="Pitstop"/>
        <s v="Tandoor Ka Zaika"/>
        <s v="Indian Home Food"/>
        <s v="Chawla Chicken"/>
        <s v="Just for Chai"/>
        <s v="Caffe 9"/>
        <s v="Kitchen &amp; Chicken"/>
        <s v="Samrat"/>
        <s v="Cafe Delhi Heights"/>
        <s v="Big Chow Xpress"/>
        <s v="Handi Chhadeyan Di"/>
        <s v="Bittoo Murge Wala"/>
        <s v="KB's Icecream &amp; Kulfis"/>
        <s v="Uncle Da Dhabha"/>
        <s v="Bombay Vada Pav"/>
        <s v="Sunny Chicken Soup"/>
        <s v="Aureo Dine &amp; Bake House"/>
        <s v="Mama Dhaba"/>
        <s v="Punjab To China"/>
        <s v="Excuse Me Boss"/>
        <s v="Outback"/>
        <s v="The Beer Cafe - BIGGIE"/>
        <s v="Sakley's The Mountain Cafe"/>
        <s v="Shudh Vaishno Hotel"/>
        <s v="Hunger Cure"/>
        <s v="Chocowell"/>
        <s v="Red Chillies"/>
        <s v="Diggin"/>
        <s v="Everest Kitchen"/>
        <s v="Cafe Blue Tomato"/>
        <s v="Crave Busters"/>
        <s v="Tasty Bite"/>
        <s v="D ART of Flavour"/>
        <s v="Jasmine Fast Food Centre"/>
        <s v="Laxmi Corner"/>
        <s v="Abdul Muradabadi Chicken"/>
        <s v="Rumi's Kitchen"/>
        <s v="The Rolling Joint"/>
        <s v="De' Bistro"/>
        <s v="Sugar Blossoms"/>
        <s v="Bites - Leisure Inn"/>
        <s v="Sahni Fish Corner"/>
        <s v="The Tea Place by Manjushree"/>
        <s v="Attitude Kitchen &amp; Bar"/>
        <s v="Eat All Nite"/>
        <s v="The Cake Bucks"/>
        <s v="Udupi Eating House"/>
        <s v="Oberoi's"/>
        <s v="Movenpick"/>
        <s v="New Vishal's Kitchen"/>
        <s v="The Cinnamon Kitchen"/>
        <s v="Keuchen Paradise"/>
        <s v="Habibi"/>
        <s v="Sharma Kachoriwala"/>
        <s v="Moonshine Cafe &amp; Bar"/>
        <s v="Wrapss"/>
        <s v="Brown Town"/>
        <s v="Matchbox"/>
        <s v="Infinity - Crowne Plaza"/>
        <s v="Lobby Lounge - Crowne Plaza"/>
        <s v="Bizibean"/>
        <s v="Taxi Bar &amp; Cafe"/>
        <s v="Samridhi"/>
        <s v="Take n Taste Shawarma Zone"/>
        <s v="Sugarama Patisserie"/>
        <s v="Shanghai Cafe"/>
        <s v="Appu Ghar Express"/>
        <s v="Neha's Biscotte"/>
        <s v="Urban Hub"/>
        <s v="I-Kandy - Le Meridien Gurgaon"/>
        <s v="Dare To Deliver"/>
        <s v="Frontier Restaurant"/>
        <s v="City Hut"/>
        <s v="Outback Bar and Grill - Leisure Inn"/>
        <s v="Viva Deli - Holiday Inn"/>
        <s v="Chilli Pepper"/>
        <s v="Laalwala's"/>
        <s v="Mizo Diner"/>
        <s v="The Chocolate Villa"/>
        <s v="Mughlai Junction"/>
        <s v="Summer House Cafe"/>
        <s v="Yamu's Panchayat"/>
        <s v="The Sweet Boutique"/>
        <s v="Zune - Piccadily Hotel"/>
        <s v="Love Is Cakes"/>
        <s v="Flavours of Punjab"/>
        <s v="iGNiTE"/>
        <s v="Pizza Diet"/>
        <s v="Da Bawarchi"/>
        <s v="Bar Code - Leisure Inn"/>
        <s v="Shri Durga Dosa Corner"/>
        <s v="Public Cafe"/>
        <s v="Creambell &amp; Chocoxess"/>
        <s v="Khandani Pakodewala"/>
        <s v="Eleven Course"/>
        <s v="Maharashtra Sadan"/>
        <s v="Yu Turn"/>
        <s v="Harichatni.com"/>
        <s v="Granma's Homemade"/>
        <s v="Oriental Lee"/>
        <s v="Wild Willy"/>
        <s v="Golooji's Chat Waat"/>
        <s v="GPW - The Food Hub"/>
        <s v="Kings"/>
        <s v="Al Haj Bakery"/>
        <s v="Wok N Spice"/>
        <s v="Shiparma Shri"/>
        <s v="Khan's Kathi Rolls"/>
        <s v="Amritsari Express"/>
        <s v="Bell Pepperz"/>
        <s v="Wok  In The Clouds"/>
        <s v="Artusi Ristorante e Bar"/>
        <s v="Town Hall"/>
        <s v="Queens Cakes"/>
        <s v="Spice Grill"/>
        <s v="La Vie"/>
        <s v="Annapurna"/>
        <s v="Mayur Restaurant"/>
        <s v="Variety Chicken Corner"/>
        <s v="Scrummy Bites"/>
        <s v="Thakur Bakers"/>
        <s v="Bake Me A Cake"/>
        <s v="Pauls Food"/>
        <s v="Coast Cafe"/>
        <s v="Kusum Rolls"/>
        <s v="The Buffet Wagon"/>
        <s v="Singh's Ice Cream Parlour"/>
        <s v="Just Vada Pav"/>
        <s v="Nine 75 Lounge &amp; Bar"/>
        <s v="Royal Spice Restaurant"/>
        <s v="New Tayal's Restaurant"/>
        <s v="Ramchander Bhalushahi Wale"/>
        <s v="Ananda Food Express"/>
        <s v="Malik Vegetarian Rasoi"/>
        <s v="Pizza Treat"/>
        <s v="Kallan Sweets"/>
        <s v="Bhikharam's"/>
        <s v="Inderpuri Restaurant"/>
        <s v="Uforia"/>
        <s v="Jawahar Hotel"/>
        <s v="Sutra Gastropub"/>
        <s v="Yeti - The Himalayan Kitchen"/>
        <s v="Farzi Cafe"/>
        <s v="Sibang Bakery"/>
        <s v="Chinese K. Food"/>
        <s v="Cake On Wheels"/>
        <s v="Hyderabadi Biryani Parlour"/>
        <s v="Alkauser"/>
        <s v="Aamantran Bangla"/>
        <s v="Kit Care Kabab Corner"/>
        <s v="WTF - Wraps Toast Fries"/>
        <s v="The Grand Kitchen"/>
        <s v="Cafe Regent"/>
        <s v="KK Da Dhaba"/>
        <s v="Paranthas 21"/>
        <s v="Moji Dhaba"/>
        <s v="Tikka Junction"/>
        <s v="Roti Te Boti"/>
        <s v="Yadav Chaat Bhandar"/>
        <s v="Flamess Restaurant &amp; Cafe Village"/>
        <s v="Midnight Fries"/>
        <s v="New Red Onion"/>
        <s v="Food Hub"/>
        <s v="Ganesh Anna South Indian Food Corner"/>
        <s v="Moradabadi Biryani"/>
        <s v="MyLoveBiryani.Com"/>
        <s v="Shri Gujrat Namkeen Bhandar"/>
        <s v="Lahori Gate"/>
        <s v="Alwar Sweets &amp; Namkeen"/>
        <s v="Amritsari Lassi Wala"/>
        <s v="Chalte Firte Momos &amp; Special Foods"/>
        <s v="Sugar Loft"/>
        <s v="Smoky Chettinad"/>
        <s v="China Hut"/>
        <s v="Sultanat"/>
        <s v="SB's Raisins"/>
        <s v="New York Slice - Express"/>
        <s v="Little Chef"/>
        <s v="Ambarsaria by Gourmet Affaire's"/>
        <s v="Quote - The Eclectic Bar and Lounge"/>
        <s v="The Village Cafí©"/>
        <s v="Dzukou Tribal Kitchen"/>
        <s v="Chattisgarh Bhawan"/>
        <s v="Au Bon Pain"/>
        <s v="Hot &amp; Hot"/>
        <s v="33 Food"/>
        <s v="Twenty Ten - Ashtan Sarovar Portico"/>
        <s v="Gole Hatti"/>
        <s v="Hauz Khas Social"/>
        <s v="Deep Sweet Corner"/>
        <s v="MT Everest Food Corner"/>
        <s v="La Bodega"/>
        <s v="Punjabi Khana"/>
        <s v="Holy Smoke"/>
        <s v="The Butter Cup"/>
        <s v="Gabbar Meals"/>
        <s v="Night Food Xprs"/>
        <s v="Moti Mahal Delux - Legendary Culinary"/>
        <s v="Eggers Madhouse"/>
        <s v="Maquina"/>
        <s v="Kabab Roll Cafe"/>
        <s v="Friends Cafe"/>
        <s v="Urban Chopstick"/>
        <s v="Vinayak Restaurant"/>
        <s v="Prem Punjab"/>
        <s v="Sweet Toof Designer Cakes"/>
        <s v="Hotel 121 Shakahari"/>
        <s v="Laziz Fast Food &amp; Laziz Khana"/>
        <s v="Krishna Di Kulfi"/>
        <s v="Flaming Wok"/>
        <s v="Midnight Cravings Beyond Control"/>
        <s v="Gedi Grill"/>
        <s v="24x7"/>
        <s v="Uncle's JVCC Restaurant"/>
        <s v="The Town House Cafe"/>
        <s v="Chaat Corner"/>
        <s v="Kangri"/>
        <s v="Pandey Chinese Hut"/>
        <s v="Cherry Comet"/>
        <s v="Tasty Tweets"/>
        <s v="Cheers Lounge Bar"/>
        <s v="Majeed's"/>
        <s v="Orange Peel by Rasleen Kochhar"/>
        <s v="The Wrap Factory"/>
        <s v="JSB Evergreen Snack &amp; Sweets"/>
        <s v="The Biryani Wallas"/>
        <s v="Mother's Kitchen"/>
        <s v="Banke Bihari Bhojanalay"/>
        <s v="Sona Chinese"/>
        <s v="Shree Bhagatram"/>
        <s v="Choco Kraft"/>
        <s v="Tihar Food Court"/>
        <s v="New Dragon Chinese Fast Food  &amp; Paranthey Wala"/>
        <s v="Frequent Bakes"/>
        <s v="Adarsh Kulfi"/>
        <s v="Chinese Chilli Sizzler"/>
        <s v="Shadev Saini Dhaba"/>
        <s v="The Chocolate Haven"/>
        <s v="Olive Kitchen"/>
        <s v="Rocking Woods"/>
        <s v="Chaap Point"/>
        <s v="Mirror"/>
        <s v="The Little Diner"/>
        <s v="Just Chinese"/>
        <s v="Hot 'N' Cool"/>
        <s v="Perfect Party Chef"/>
        <s v="Duggal Snacks"/>
        <s v="Mr Idli Xpress"/>
        <s v="Zaiqa Kathi Roll &amp; Momos"/>
        <s v="Agarwal Bikaneri Sweets"/>
        <s v="KG Confectionery and Pastry Shop"/>
        <s v="Neelma Punjabi Dhaba"/>
        <s v="New Raj Kachori Bhandar"/>
        <s v="The Sugar Cube"/>
        <s v="Bhappe Di Hatti"/>
        <s v="Chinese Chilli Seasonal"/>
        <s v="Mughlaai Daawat"/>
        <s v="The Breakfast Club"/>
        <s v="Khan Omelette Corner"/>
        <s v="T-2 Di Hatti"/>
        <s v="Annapurna Caters"/>
        <s v="Hira Sweets"/>
        <s v="Aggarwal Petha Store and Bakers"/>
        <s v="Sugandh Corner"/>
        <s v="Papa Pizza"/>
        <s v="Sanjha Chula Baba Da"/>
        <s v="Raja Chat Corner"/>
        <s v="New Gee Pee"/>
        <s v="Oxy Lounge"/>
        <s v="Angaar"/>
        <s v="The Retriever"/>
        <s v="TcozY"/>
        <s v="Shree Gopal Ji Chole Bhature"/>
        <s v="The Bubble Tea"/>
        <s v="Gelato Italiano"/>
        <s v="Kumaon Dhaba &amp; Service"/>
        <s v="Nagpal Di Hatti"/>
        <s v="Gyan Di Hatti"/>
        <s v="Crust Bistro"/>
        <s v="Sri Durga Dosa Corner"/>
        <s v="Caboose X Cafe &amp; Lounge"/>
        <s v="Bunker"/>
        <s v="Delish Bake N Choc"/>
        <s v="Chawla Fast Food"/>
        <s v="The Spice Room"/>
        <s v="Uncle Bakery"/>
        <s v="Meet You There"/>
        <s v="Burger Joint"/>
        <s v="Uncle's Treat"/>
        <s v="Panda Wokk"/>
        <s v="Zizo"/>
        <s v="Chulha Punjabi Da"/>
        <s v="Chin Pokli"/>
        <s v="Popular Cakery"/>
        <s v="Kullu Manali Restaurant"/>
        <s v="Chehel Pehel"/>
        <s v="The Grill Room - The Lalit New Delhi"/>
        <s v="Paddy's Cafe"/>
        <s v="Boheme Bar &amp; Grill"/>
        <s v="Kuuraku"/>
        <s v="Indian Bistro Company"/>
        <s v="Wasim Biryani Center"/>
        <s v="Amigo's Hub"/>
        <s v="Hungry Buffoons"/>
        <s v="Alam Muradabadi Chicken Biryani"/>
        <s v="Bread &amp; More"/>
        <s v="Madly Bangalee"/>
        <s v="Shah Bakery"/>
        <s v="The Chinese Hut"/>
        <s v="Soo Yung by the backyard"/>
        <s v="The Bake Studio"/>
        <s v="Truffle Muffle"/>
        <s v="Satya Dhaba"/>
        <s v="Caravan Resto Bar"/>
        <s v="Crispy Tokri"/>
        <s v="Fatburger"/>
        <s v="Tomatoes Kitchen"/>
        <s v="Balaji Sweets &amp; Snacks"/>
        <s v="Bistro 37"/>
        <s v="Burger Point"/>
        <s v="Polka Cakes &amp; Coffee"/>
        <s v="Raj Bakers And Confectioners"/>
        <s v="Nirmal Vada Pav"/>
        <s v="Choco Doux"/>
        <s v="Simran's Cake Studio"/>
        <s v="Bakes &amp; Cakes"/>
        <s v="Cakeatouille"/>
        <s v="Chowki"/>
        <s v="Jungle Jamboree"/>
        <s v="The Midnight Heroes"/>
        <s v="Silver"/>
        <s v="The Master's Fast Food Centre"/>
        <s v="Allterian By Chanson"/>
        <s v="Uncle Cake Shop"/>
        <s v="Instapizza"/>
        <s v="Seasonings - The Spice Mysteries"/>
        <s v="Sardar A Pure Meat Shop"/>
        <s v="Citron - Hotel Haut.Monde"/>
        <s v="Armory - Hotel Haut.Monde"/>
        <s v="Chawlas 2"/>
        <s v="Mitraao"/>
        <s v="Chinese Delights"/>
        <s v="Arora Snacks"/>
        <s v="Charcoal"/>
        <s v="Room Service"/>
        <s v="Ambrosia Bliss"/>
        <s v="The Roll Hut"/>
        <s v="Deepu Fish &amp; Chicken"/>
        <s v="Magic Masala"/>
        <s v="Kamal Meat House"/>
        <s v="Chandni Chowk Ka Sonu Parathe Wala"/>
        <s v="Tandoori Night"/>
        <s v="Namaste Restaurant"/>
        <s v="Pizza Point"/>
        <s v="Yash Aadi Food Corner"/>
        <s v="Owlcity"/>
        <s v="The Sugar Story"/>
        <s v="Shree Jee Rasoi"/>
        <s v="Babbu Da Punjabi Dhaba"/>
        <s v="Just Kababs"/>
        <s v="Divine Curries"/>
        <s v="Plan B"/>
        <s v="Sura Vie"/>
        <s v="Bikkgane Biryani"/>
        <s v="Tian - Asian Cuisine Studio - ITC Maurya"/>
        <s v="The Edge Cafe"/>
        <s v="Azam's Mughlai"/>
        <s v="Kinbuck 2"/>
        <s v="Momos House"/>
        <s v="Pizza Castle"/>
        <s v="De Royale Food's"/>
        <s v="Knights Chaska"/>
        <s v="Muradabadi Shahi Biryani &amp; Chicken Corner"/>
        <s v="Ahata"/>
        <s v="Caffe Tonino"/>
        <s v="Muradabad Ki Mashoor Sama Chicken Biryani"/>
        <s v="Al Zaika"/>
        <s v="Frosted Heaven"/>
        <s v="Andaaz E Paranthas"/>
        <s v="Roti N Boti"/>
        <s v="Tawa N Tandoor"/>
        <s v="Cake Point"/>
        <s v="Kedarnath Prem Chand Halwai"/>
        <s v="Salt N' Pepper"/>
        <s v="Khatey Raho"/>
        <s v="Chaudhary Ke Mashhoor Paranthe"/>
        <s v="The Blaze"/>
        <s v="Cafe Punjabi"/>
        <s v="WTF - What's the Food?"/>
        <s v="From The Kitchen of Mala Bindra"/>
        <s v="The Vault Cafe"/>
        <s v="Singh-O-Singh Kebabs"/>
        <s v="Mr. Brown"/>
        <s v="Firefly India"/>
        <s v="KPG Express"/>
        <s v="Rigo Noodles"/>
        <s v="Lunia Italian"/>
        <s v="Cottage Cafí© by Smoothie factory"/>
        <s v="Saturn"/>
        <s v="Muradabadi Biryani Centre"/>
        <s v="The Noodle Box Co."/>
        <s v="Dí_ner Grill"/>
        <s v="Chocooze"/>
        <s v="Incrivel Goa"/>
        <s v="Natural Ice Cream"/>
        <s v="Grub House"/>
        <s v="FoodZilla"/>
        <s v="Club London"/>
        <s v="Chaudhary Sweets Corner"/>
        <s v="FrenZone"/>
        <s v="Daawat-e! Amritsar"/>
        <s v="Lazzez's"/>
        <s v="The Upper Crust"/>
        <s v="Kathputli"/>
        <s v="Hey' Sugar Delhi"/>
        <s v="Fudged"/>
        <s v="Kolkata Hot Kathi Rolls"/>
        <s v="Pizza Junction"/>
        <s v="Silver Crown"/>
        <s v="Turtle Bay"/>
        <s v="The Hub -  ibis New Delhi"/>
        <s v="Ali Baba Caves"/>
        <s v="Golden Chaat"/>
        <s v="The Immigrant Cafe"/>
        <s v="Tempting Bar-B-Que"/>
        <s v="Pakeeza Burger"/>
        <s v="Birbal Ji Dhaba"/>
        <s v="Fuji Japanese Restaurant"/>
        <s v="Pasta Hut"/>
        <s v="Naturals Ice Cream"/>
        <s v="Masala Fusion"/>
        <s v="Sai Rasoi"/>
        <s v="Chawla Dhaba"/>
        <s v="Sufiaana"/>
        <s v="Tipu Sultan"/>
        <s v="Mithaas Sweets"/>
        <s v="Jo's Peace of Cake"/>
        <s v="Sandys Cocktails &amp; Kitchen"/>
        <s v="Kabab And Tadka"/>
        <s v="Chaat Chowk"/>
        <s v="The Cake Gallery"/>
        <s v="Munch"/>
        <s v="Cream Bell"/>
        <s v="Indian Bites"/>
        <s v="Lajwab Pastry Palace"/>
        <s v="Bhape Di Hatti"/>
        <s v="Today Pizza"/>
        <s v="Paapi Paet"/>
        <s v="Kovilakam"/>
        <s v="Chocolangels"/>
        <s v="CDB Cafe"/>
        <s v="Asian Chopstick"/>
        <s v="Utopia"/>
        <s v="Zai"/>
        <s v="Aviram's Chinese Kitchen"/>
        <s v="Admission Lounge"/>
        <s v="Food Point and Sweets Corner"/>
        <s v="Chick Chicken House"/>
        <s v="SKY Lounge Bar &amp; Grill - Hotel The Royal Plaza"/>
        <s v="Sushi Haus"/>
        <s v="The Post Office Cafe"/>
        <s v="Burbee's Cafe"/>
        <s v="Knight Delight Kafe"/>
        <s v="Sanjha Tandoor"/>
        <s v="Gyms Kook"/>
        <s v="Pooja Take Away Kitchen"/>
        <s v="Tandoori Junction"/>
        <s v="The Cakelicious Factory"/>
        <s v="Mandarin"/>
        <s v="Burger King"/>
        <s v="Shakes Cakes 'n' More"/>
        <s v="Food Ka Mood"/>
        <s v="Sbarro"/>
        <s v="The Biryani Hut"/>
        <s v="The Relax Point"/>
        <s v="Bismillah Hotel"/>
        <s v="PiccoLicko"/>
        <s v="Indian Grill Company"/>
        <s v="4 on 44 Restaurant &amp; Bar"/>
        <s v="Dilli 6 Express"/>
        <s v="Rao's Meeting Point"/>
        <s v="Bats On Delivery"/>
        <s v="Delight Express"/>
        <s v="Chicken Bytes"/>
        <s v="Moets Curry Leaf Express"/>
        <s v="Cafe All-Inn"/>
        <s v="Sandy's Punjabi Rasoi"/>
        <s v="Aap Ki Rasoi Ghar"/>
        <s v="Krunchies"/>
        <s v="Kamal Chat Bhandar"/>
        <s v="The Vintage Avenue"/>
        <s v="My Love Restaurant &amp; Bar"/>
        <s v="Platform Nine and Three Quarters"/>
        <s v="Himalaya"/>
        <s v="Shri Bikaner Sweets"/>
        <s v="Firangi N More"/>
        <s v="THS - The Hunger Street"/>
        <s v="Chutneez Ishtyle Bar and Dining"/>
        <s v="Thok (The House of Kakori)"/>
        <s v="Enigma Lounge"/>
        <s v="Cafe Illuminatii"/>
        <s v="Shri Bhujia Bhandar"/>
        <s v="Pizzalicious"/>
        <s v="Buena Tierra"/>
        <s v="The Fizz"/>
        <s v="Sanghai Food"/>
        <s v="The Living Room - The Westin Sohna Resort &amp; Spa"/>
        <s v="Xiao Chi - The Westin Sohna Resort &amp; Spa"/>
        <s v="Kathi's"/>
        <s v="The Taste"/>
        <s v="Bhukkadzz Point"/>
        <s v="7 Barrel Brew Pub"/>
        <s v="Green Vally Chiiness Food"/>
        <s v="Chopsuey"/>
        <s v="The FLIP Cafe"/>
        <s v="High Street Cafí©"/>
        <s v="Southern Santushti Cafe"/>
        <s v="New Shahi Chinese Fast Food"/>
        <s v="Gastronomica Kitchen &amp; Bar"/>
        <s v="Kar C Lounge &amp; Restaurant"/>
        <s v="A One Rasoi"/>
        <s v="Amuse Lounge"/>
        <s v="Bablu Kabab Shop"/>
        <s v="Priya Panchvati"/>
        <s v="NYC.PIE"/>
        <s v="Delhicacy"/>
        <s v="Penguin Bakers &amp; Shakers"/>
        <s v="Shivani Catering Services"/>
        <s v="Chicken Bite"/>
        <s v="Fatafat Fast Food"/>
        <s v="The Lodhi Bakery - The Lodhi"/>
        <s v="New Garden Hut"/>
        <s v="The Flashback"/>
        <s v="Fat Lulu's"/>
        <s v="Cafe Rock 'n' Rolla"/>
        <s v="Bhikaram Bhujawala"/>
        <s v="Singh Mutton &amp; Chicken Shop"/>
        <s v="Student Corner"/>
        <s v="Inam Muradabadi"/>
        <s v="Rustom's Parsi Bhonu"/>
        <s v="Punjabi Parantha Station and Punjabi Thali"/>
        <s v="Special Tea Point"/>
        <s v="Chawla The Pastry Palace"/>
        <s v="Lasha Chinese Food"/>
        <s v="Sudarshan"/>
        <s v="Singh Chicken"/>
        <s v="Oh Buoy"/>
        <s v="Chocofairies"/>
        <s v="Ashok Chaat Corner"/>
        <s v="Makhni's"/>
        <s v="1UP"/>
        <s v="Sanjha Chulah Babe Da"/>
        <s v="Snax Points"/>
        <s v="My Bar Headquarters"/>
        <s v="Sip n Bite"/>
        <s v="Chatori Zubaan 2"/>
        <s v="Baljeet's Amritsari Koolcha"/>
        <s v="Ashish Lal Dhaba"/>
        <s v="Angrezee Choupal"/>
        <s v="Sweet Cake"/>
        <s v="Authentique Bites"/>
        <s v="Bings Cafe"/>
        <s v="Relax Restaurant"/>
        <s v="Litti.In"/>
        <s v="Deluxe Butter Omlette"/>
        <s v="Sun Sweets Restaurant"/>
        <s v="Shalimar Vyanjan"/>
        <s v="The Pizza Corner"/>
        <s v="Shubham"/>
        <s v="Yummy Rasoi"/>
        <s v="The Crust"/>
        <s v="Sai Bhojanalay"/>
        <s v="Def Col Social"/>
        <s v="The Pink Whisk"/>
        <s v="Shaan-E-Tandoorz"/>
        <s v="The Test"/>
        <s v="Adi's Restaurant"/>
        <s v="Punjabi Vaishno Rasoi"/>
        <s v="A One Muradabadi"/>
        <s v="Zara Restaurant"/>
        <s v="Khyen Chyen"/>
        <s v="Tribe"/>
        <s v="SS ONN THE GO"/>
        <s v="Stabbers"/>
        <s v="Chawla's 2"/>
        <s v="Veggie-Licious"/>
        <s v="Young Wild Free Cafe"/>
        <s v="WTF - World's Tastiest Food"/>
        <s v="Kebab Gali"/>
        <s v="Believe in Taste"/>
        <s v="Tamra - Shangri-La's - Eros Hotel"/>
        <s v="Wanchai By Kylin"/>
        <s v="Mr. Momo"/>
        <s v="Super Cake Shop"/>
        <s v="Meenakshi Bhawan"/>
        <s v="Ganesh Restaurant"/>
        <s v="Pizza Yum"/>
        <s v="Cheffron Bakery"/>
        <s v="Chatkora Food N Snacks Corner"/>
        <s v="Simla Bakery"/>
        <s v="Lucky's Bakery and Patisserie"/>
        <s v="Special O-cake-sions"/>
        <s v="Turant"/>
        <s v="Habibi Express"/>
        <s v="Chocomore"/>
        <s v="Sham Sweets"/>
        <s v="Veggie Adda"/>
        <s v="Burger Street"/>
        <s v="Mauja Hi Mauja"/>
        <s v="Diva Spiced"/>
        <s v="3H Kitchen"/>
        <s v="Le ROFL"/>
        <s v="The Hangout by 1861"/>
        <s v="Shree Balaji Chaat Bhandar"/>
        <s v="Dabba Meat"/>
        <s v="The Munchbox"/>
        <s v="Lite Eat Cafe"/>
        <s v="The Big Chill Cakery"/>
        <s v="Cafe Green Apple"/>
        <s v="Great Desserts Company"/>
        <s v="The Yellow Chef"/>
        <s v="The Cake Affairs"/>
        <s v="Jalsa"/>
        <s v="VadaPav 'n' Frankie"/>
        <s v="Parantha Gurus"/>
        <s v="Baking Bad"/>
        <s v="Wagh Bakri Tea Lounge"/>
        <s v="Pure Punjabi"/>
        <s v="The Health Box"/>
        <s v="Chatorey Chacha"/>
        <s v="Aim Cafe And Restaurant"/>
        <s v="Alcoholic Lounge &amp; Bar"/>
        <s v="Illusion The Lounge Bar - Hotel Clark Inn Gurgaon"/>
        <s v="Keventers"/>
        <s v="The Singing Tree"/>
        <s v="The Bridge - Hotel Clark Inn Gurgaon"/>
        <s v="Sprinkles Cup &amp; Cake"/>
        <s v="La Pino'z Pizza"/>
        <s v="Mughal-E-Zaika"/>
        <s v="SuperHero Cafe"/>
        <s v="Dragun Hut"/>
        <s v="27 Grills"/>
        <s v="The Bakery Mart"/>
        <s v="Bhaijaan Kababs"/>
        <s v="Noida Cakes Online"/>
        <s v="Fork with Stick"/>
        <s v="Pindi Meat"/>
        <s v="Big Jack's"/>
        <s v="Drool Waffles"/>
        <s v="Bangkok 1"/>
        <s v="Barista Creme Lavazza"/>
        <s v="Chinois"/>
        <s v="The Gr8 Taste of India"/>
        <s v="Club Mojo"/>
        <s v="The Twisted Bakery"/>
        <s v="Halal Pizza Fun"/>
        <s v="Moti Mahal Delux - Tandooori Trail"/>
        <s v="Organic Express"/>
        <s v="Ramchandra Chinese Food"/>
        <s v="Best Pizza Hut"/>
        <s v="CAD M CAD B"/>
        <s v="The Gourmet Shop - The Uppal"/>
        <s v="Pappu Chat Bhandar"/>
        <s v="Rumi Amritsari Naan"/>
        <s v="Hot Cherries"/>
        <s v="Paul's Homemade"/>
        <s v="Shanghai Kitchen"/>
        <s v="Pahariya Chicken Corner"/>
        <s v="Spice Box"/>
        <s v="Canteeno"/>
        <s v="Sunil Momos.Com"/>
        <s v="Hookups Cafe &amp; Lounge"/>
        <s v="Elegant China X-Press"/>
        <s v="Arabicaa 9"/>
        <s v="Lutyens Cocktail House"/>
        <s v="Riddhi Siddhi Restaurant"/>
        <s v="Pandit Dhaba"/>
        <s v="Sindhi Corner"/>
        <s v="Baked Love By Vatsala"/>
        <s v="Crust N Cakes"/>
        <s v="Zayka Delhi-6"/>
        <s v="Ajeet Fast Food Corner"/>
        <s v="Tulicakes"/>
        <s v="Pizza Station"/>
        <s v="Wah Shah Ji Wah"/>
        <s v="Flavourz Factoree"/>
        <s v="Caramel"/>
        <s v="Chicken Chilli Corner"/>
        <s v="Jaguar"/>
        <s v="The Categorical Eat Pham"/>
        <s v="The Biryani Co."/>
        <s v="Burger Bros"/>
        <s v="Janta Special Lassi Corner"/>
        <s v="Spicy Eleven"/>
        <s v="Flavours Of London"/>
        <s v="Shri Krishna Vaishno Dhaba"/>
        <s v="Apna Swad"/>
        <s v="Food Bell"/>
        <s v="Sharazz"/>
        <s v="Tandoori Corner"/>
        <s v="Angeethi Se"/>
        <s v="Cafe Rap"/>
        <s v="Tequila Express"/>
        <s v="Naughty 9 Kitchen &amp; Bar"/>
        <s v="Cafí© Doo Ghoont"/>
        <s v="M.P. Canteen"/>
        <s v="Hot Fries"/>
        <s v="Chanda Food"/>
        <s v="Monty's Chicken Wings"/>
        <s v="Uma Foodies' Hut"/>
        <s v="Anandini - The Tea Room"/>
        <s v="Chacha's Take Away"/>
        <s v="Backkerei"/>
        <s v="Royale Bakers"/>
        <s v="Baker's Zone"/>
        <s v="Peninsular Kitchen"/>
        <s v="World Art Cafe"/>
        <s v="Nutri Punch"/>
        <s v="Adhikari Fast Food Corner"/>
        <s v="Handi"/>
        <s v="Bonitos Blu - The Uppal"/>
        <s v="Shiv Chinese Chat Bhandar"/>
        <s v="Punjabi's Eating Hub"/>
        <s v="De Bone Chicken"/>
        <s v="The Hudson Cafe"/>
        <s v="Vintro"/>
        <s v="El Posto"/>
        <s v="Zaika Amritsari"/>
        <s v="Hook Up"/>
        <s v="Shree Nandhini Cafe"/>
        <s v="Shyam Chaat Bhandar"/>
        <s v="Pinkom's Bar-Be-Que"/>
        <s v="Chinese Express"/>
        <s v="Play Pizza"/>
        <s v="Shooters Lounge and Bar"/>
        <s v="Just In"/>
        <s v="Sindhi Dhaba"/>
        <s v="Oasis Baklawa"/>
        <s v="Tiwari Hot Pot"/>
        <s v="High5 Cafe &amp; Bar"/>
        <s v="Khan Kabab Corner"/>
        <s v="Chokoreto - The Cake Design Studio"/>
        <s v="Aggarwal Kachori Wale"/>
        <s v="Make My Day"/>
        <s v="Lights Camera Action - Air Bar"/>
        <s v="Banspi"/>
        <s v="Capital Grill"/>
        <s v="Country Curries"/>
        <s v="Sandwich Factory"/>
        <s v="Maggi Point"/>
        <s v="Green Tea Fanatics"/>
        <s v="Goosebumps"/>
        <s v="The Rolling Pin Bakery"/>
        <s v="Rawleaf"/>
        <s v="WoW - Vada Pav &amp; More"/>
        <s v="The Dessert Table Company"/>
        <s v="Cake Innovation"/>
        <s v="Jetha Lal Ka Dhabha"/>
        <s v="Govind Dhaba"/>
        <s v="RoadRomeo"/>
        <s v="Shri Shyam Ji Ke Mashhoor Chhole Bhature"/>
        <s v="Munch Nation"/>
        <s v="Bedi's Kabab Corner"/>
        <s v="Tea Halt"/>
        <s v="G's Patisserie"/>
        <s v="Open House Cafe"/>
        <s v="Lord of the Drinks"/>
        <s v="Khan's Dilli-6 Biryani"/>
        <s v="Brown Town Bakers"/>
        <s v="Tantrum Coffee Bar"/>
        <s v="Tiffins 4 U"/>
        <s v="SBar Club &amp; Lounge"/>
        <s v="Sugar Rush By Saiba"/>
        <s v="Bake Your Dreamz"/>
        <s v="Al Yousuf"/>
        <s v="Dolphin Rolls"/>
        <s v="Mr. Choy"/>
        <s v="Dill's Chawla Chik-Inn"/>
        <s v="Mid Night Khana"/>
        <s v="Uraki"/>
        <s v="Giri Momos Centre &amp; Chinese Fast Food"/>
        <s v="Manahang Restaurant"/>
        <s v="2 Bandits Lounge &amp; Bar"/>
        <s v="Titu Chaat Corner"/>
        <s v="The Roll Van"/>
        <s v="Khansama"/>
        <s v="Fitoor"/>
        <s v="Kulcha Paaji"/>
        <s v="Sri Kamakshi Vilas"/>
        <s v="The Kylin Experience - Holiday Inn"/>
        <s v="Overdose"/>
        <s v="Food Nursary"/>
        <s v="Anupam Sweets &amp; Restaurant"/>
        <s v="Shah Ji Di Rasoi"/>
        <s v="Tandoori Tadka"/>
        <s v="Sardar Ji Punjabi Jayeka"/>
        <s v="Shanghai Chinese Food"/>
        <s v="Krishna Da Dhaba"/>
        <s v="Chin 10"/>
        <s v="Club BW - The Suryaa New Delhi"/>
        <s v="A Pizza House"/>
        <s v="CL Snacks"/>
        <s v="Ada'e Handi"/>
        <s v="Momos Hut &amp; Chinese Food"/>
        <s v="Vibes of Punjab"/>
        <s v="Natraj Cafe"/>
        <s v="Chinese Hot"/>
        <s v="Essen Foods"/>
        <s v="Mahalaxmi Mishthan Bhandar"/>
        <s v="Miam"/>
        <s v="Ramesh Vaishno Dhaba"/>
        <s v="Janta Bakery"/>
        <s v="Babu Jhatka"/>
        <s v="Tasty Bites"/>
        <s v="New Royal Blue Dhaba"/>
        <s v="Shama Muradabadi"/>
        <s v="The Urban Chulha"/>
        <s v="Kitchen22"/>
        <s v="Maitre Patissier"/>
        <s v="Tandoori Zaaika"/>
        <s v="Chawla Kitchen"/>
        <s v="Freakin Beans"/>
        <s v="Biryani By Kilo"/>
        <s v="Rahul Meat Corner"/>
        <s v="Kapoor's Sanjha Chulha"/>
        <s v="Royal Awadh"/>
        <s v="Invitation Restaurant"/>
        <s v="The Caspian"/>
        <s v="Night Bite"/>
        <s v="Soul &amp; Spice Co."/>
        <s v="MS Foods"/>
        <s v="RR China Tawun"/>
        <s v="Natkhat Bakers"/>
        <s v="The Momoz Hub"/>
        <s v="Harmann Restaurant"/>
        <s v="Burger Singh"/>
        <s v="Evergreen Tandoori Night"/>
        <s v="Bobby Veg Corner"/>
        <s v="Kennedy's"/>
        <s v="Machan"/>
        <s v="Uncle's Patty"/>
        <s v="Dilli Light"/>
        <s v="Food Villa"/>
        <s v="KindBhutani's"/>
        <s v="Haveliram"/>
        <s v="Ben's Foods"/>
        <s v="Smaaash"/>
        <s v="Radha Rani Bakery"/>
        <s v="Dolce Gelato"/>
        <s v="A Patisseries Gallery"/>
        <s v="Sanskriti Foods"/>
        <s v="Lanche"/>
        <s v="Aromas of Pind"/>
        <s v="Angrezee Dhaba"/>
        <s v="Chawla Dillivala"/>
        <s v="TabulaBeach Cafe"/>
        <s v="E Yum"/>
        <s v="Smokey's BBQ and Grill"/>
        <s v="Roll's Royce"/>
        <s v="Raj Petha Bhandar"/>
        <s v="Punjabee's Darbar"/>
        <s v="The Junkyard Cafe"/>
        <s v="Fresh Meat CO"/>
        <s v="For God's Cake"/>
        <s v="Tossin Pizza"/>
        <s v="Sama Chicken Biryani"/>
        <s v="Chin Chow"/>
        <s v="Bhane"/>
        <s v="Nature Hut Cafe"/>
        <s v="Perch Wine &amp; Coffee Bar"/>
        <s v="Floating Cakes"/>
        <s v="Advance Bakery"/>
        <s v="All About Food"/>
        <s v="The Cake Masters"/>
        <s v="Days of the Raj"/>
        <s v="Chili's Treat"/>
        <s v="Chatore.e.e"/>
        <s v="Old Tehrii Cafe &amp; Lounge"/>
        <s v="Brunch Point"/>
        <s v="Eggjactly"/>
        <s v="Ramjee's"/>
        <s v="Sai-Yo!"/>
        <s v="Cherry Crossing Foods"/>
        <s v="2 Bros Kitchen"/>
        <s v="Rumours"/>
        <s v="K's Town"/>
        <s v="Mogambo Kitchen"/>
        <s v="Divine Bites"/>
        <s v="Veg O Non"/>
        <s v="Bombay's Royal China"/>
        <s v="Punjabi's Veg Grill"/>
        <s v="Arabian Knites"/>
        <s v="Officer's Kitchen"/>
        <s v="Bharat Sweet House"/>
        <s v="Wah G Wah"/>
        <s v="FoodByMom"/>
        <s v="Health Buzzz"/>
        <s v="Ustad Moinuddin Kebab"/>
        <s v="Percussion"/>
        <s v="The Urban Terrace"/>
        <s v="Royal Sky"/>
        <s v="Grandson of Tunday Kababi"/>
        <s v="Dastarkhwan"/>
        <s v="Cappuccino Blast"/>
        <s v="The Cherry Tree Cafe"/>
        <s v="Spice Caves"/>
        <s v="Colours by Royal Cafe - Royal Inn"/>
        <s v="Vintage Machine"/>
        <s v="L 14 - Renaissance Lucknow Hotel"/>
        <s v="The Chocolate Heaven"/>
        <s v="Underdoggs Sports Bar &amp; Grill"/>
        <s v="Frozen Factory"/>
        <s v="Chemistry Cafí©"/>
        <s v="Bar Bar"/>
        <s v="French Toast"/>
        <s v="Ali Baba &amp; 41 Dishes"/>
        <s v="Thakkaaram"/>
        <s v="Cafe 17"/>
        <s v="Paragon"/>
        <s v="Slice of Spice"/>
        <s v="Tonico Cafe"/>
        <s v="Nawras Seafood Restaurant"/>
        <s v="ChaiCofi"/>
        <s v="Aangan - Downtown Multicuisine Restaurant"/>
        <s v="Palaaram"/>
        <s v="Mustake Multicuisine Restaurant"/>
        <s v="Nafees Restaurant"/>
        <s v="10 Downing Street"/>
        <s v="The Creative Kitchen - Radisson Blu Hotel"/>
        <s v="Square - Sayaji Hotel"/>
        <s v="Cafe Palette"/>
        <s v="Mangosteen Cafe"/>
        <s v="JAL - A Jungle Restaurant"/>
        <s v="Cafe Terazza"/>
        <s v="Vidorra"/>
        <s v="KYRO"/>
        <s v="Mama Loca"/>
        <s v="Cafe Yolo"/>
        <s v="Cakesmith's Alley"/>
        <s v="Waffle House"/>
        <s v="Hobnob Gourmet Cafí©bar"/>
        <s v="Freito"/>
        <s v="Curry Leaves"/>
        <s v="Barbeque Ville"/>
        <s v="RiverDine Restaurant &amp; Bar"/>
        <s v="Enter The Dragon"/>
        <s v="Al Arabian Express"/>
        <s v="Hotel Radhakrishna"/>
        <s v="Eastern Spice"/>
        <s v="Veg Aroma"/>
        <s v="Sadhana Restaurant"/>
        <s v="House Of Flavours"/>
        <s v="12212"/>
        <s v="Divtya Budhlya Wada Restaurant"/>
        <s v="Chai Tapri"/>
        <s v="Spice Route"/>
        <s v="Little Italy"/>
        <s v="Soma at Sula"/>
        <s v="White X Sky Lounge"/>
        <s v="The Cafe Katta"/>
        <s v="Shanghai Salsa"/>
        <s v="Strawberry Fields"/>
        <s v="4 Seasons"/>
        <s v="Terra Mayaa Restaurant and Lounge"/>
        <s v="Confucius"/>
        <s v="Chung Fa"/>
        <s v="The Corner Cafe"/>
        <s v="Ziya"/>
        <s v="11th Avenue Cafe Bistro"/>
        <s v="Cafí© Riverrun"/>
        <s v="The Woking Mama"/>
        <s v="Brooklyn Blues"/>
        <s v="Kesar Da Dhabha"/>
        <s v="Makhan Fish and Chicken Corner"/>
        <s v="Crystal Restaurant"/>
        <s v="La Roma Pizzeria"/>
        <s v="Surjit Food Plaza"/>
        <s v="Bade Bhai Ka Brothers' Dhaba"/>
        <s v="Bharawan Da Dhaba"/>
        <s v="The Kulcha Land"/>
        <s v="Beera Chicken Corner"/>
        <s v="Bubby Fish &amp; Chicken Corner"/>
        <s v="Charming Chicken"/>
        <s v="Brothers Dhaba"/>
        <s v="Shudh Restaurant"/>
        <s v="Gurdas Ram Jalebi Wala"/>
        <s v="Brijwasi Chat Bhandar"/>
        <s v="Brothers' Amritsari Dhaba"/>
        <s v="Sakhis Watz Kukin"/>
        <s v="Bon Gateau"/>
        <s v="Anaicha's Food Joint"/>
        <s v="Verandah"/>
        <s v="Chin Mi"/>
        <s v="Tadka"/>
        <s v="Dhuaan"/>
        <s v="Hucka"/>
        <s v="Gyan Vaishnav"/>
        <s v="Upper Crust"/>
        <s v="Aromas"/>
        <s v="Mr Brown"/>
        <s v="Waterside - The Landmark Hotel"/>
        <s v="Royal Dine - Hotel Royal Cliff"/>
        <s v="Dunkin Donuts"/>
        <s v="The Zaffran"/>
        <s v="Atmosphere Grill Cafe Sheesha"/>
        <s v="Tandoor Restaurant"/>
        <s v="Bikanerwala"/>
        <s v="Aryan Family's Delight"/>
        <s v="Friends Forever"/>
        <s v="Eat On"/>
        <s v="The Tamarind Tree"/>
        <s v="Bean Here"/>
        <s v="Dewsis"/>
        <s v="Cafe El Chico"/>
        <s v="Kareem's Kabab &amp; Biryani"/>
        <s v="Kream N Krunch"/>
        <s v="Madhuban Restaurant - Welcome Hotel Rama International"/>
        <s v="Naivedya"/>
        <s v="Ashoka's Veg Restaurant"/>
        <s v="Angeethi Restaurant"/>
        <s v="That Baat"/>
        <s v="Kareem's Fine Dining"/>
        <s v="Hotel Laadli"/>
        <s v="Mauj Restaurant"/>
        <s v="Balbeer's Kitchen &amp; Bar"/>
        <s v="d' Curry House"/>
        <s v="Kailash Restaurant"/>
        <s v="Great Sagar Restaurant"/>
        <s v="Indiana Veg Restaurant"/>
        <s v="Mokoholic Juice Bar"/>
        <s v="Yalla Yalla"/>
        <s v="Downside Up"/>
        <s v="Manohar Dairy And Restaurant"/>
        <s v="Bake N Shake"/>
        <s v="Bapu Ki Kutia"/>
        <s v="Sagar Gaire Fast Food"/>
        <s v="Chi Kitchen"/>
        <s v="Kebabsville - Sayaji Hotel"/>
        <s v="The Kasbah"/>
        <s v="Da pizzeria"/>
        <s v="The Urban Socialite"/>
        <s v="Black N White Cafe"/>
        <s v="Kafe Kulture"/>
        <s v="Maybe There"/>
        <s v="Hot Lips"/>
        <s v="Kaveri Restaurant And Caterers"/>
        <s v="Jungli Moon Dance Restaurant"/>
        <s v="Yo China Restaurant"/>
        <s v="7th Heaven"/>
        <s v="Yellow Sapphire"/>
        <s v="Kathi Kabab"/>
        <s v="Waterfront - Radisson Blu"/>
        <s v="Aroma - The Royal Retreat"/>
        <s v="Punjab Sweet House"/>
        <s v="The Urban Brava"/>
        <s v="The Kav's"/>
        <s v="OMG Cafe"/>
        <s v="Food Belle"/>
        <s v="Prana"/>
        <s v="Flying Spaghetti Monster"/>
        <s v="Vista - The Park"/>
        <s v="The Square - Hotel Novotel"/>
        <s v="My Restaurant"/>
        <s v="Alpha Hotel"/>
        <s v="Kamat Restaurant"/>
        <s v="D Cabana"/>
        <s v="Sea Inn - Raju Gaari Dhaba"/>
        <s v="Sri Sairam Parlour"/>
        <s v="Kaloreez"/>
        <s v="Bake My Wish"/>
        <s v="Plot 17"/>
        <s v="Tea Trails"/>
        <s v="Mekong - Hotel GreenPark"/>
        <s v="Double Roti"/>
        <s v="Lal Qila"/>
        <s v="Mamma Mia - Mayfair Lagoon"/>
        <s v="Adda"/>
        <s v="The Chicken Dinesty"/>
        <s v="Silver Streak"/>
        <s v="99 North Restaurant"/>
        <s v="Chill Ummm"/>
        <s v="Richard's Kitchen &amp; Coffee Bar"/>
        <s v="Tyre Patty"/>
        <s v="Chai Break"/>
        <s v="That's Y Food"/>
        <s v="Sree Annapoorna"/>
        <s v="On The Go"/>
        <s v="The Cascade Restaurant"/>
        <s v="Cream Centre"/>
        <s v="Haribhavanam Hotel"/>
        <s v="Zucca Pizzeria"/>
        <s v="Bird On Tree"/>
        <s v="Kites Cafe"/>
        <s v="Valarmathi Kongunaatu Samayal"/>
        <s v="Cafe Totaram"/>
        <s v="Yari"/>
        <s v="Burger Ka Baap"/>
        <s v="Cream Stone"/>
        <s v="CakeBee"/>
        <s v="Batlivala &amp; Khanabhoy"/>
        <s v="Gajalee Sea Food"/>
        <s v="Diesel Cafe"/>
        <s v="Hao Ming"/>
        <s v="Sizzler's Ranch"/>
        <s v="Kabab Studio"/>
        <s v="Liquid Lounge"/>
        <s v="Village Restaurant"/>
        <s v="Giri Manja's"/>
        <s v="Kobe Sizzlers"/>
        <s v="Froth On Top"/>
        <s v="Smoke N Oven"/>
        <s v="Maharaja Restaurant"/>
        <s v="Crave Desserts &amp; Bakes"/>
        <s v="Machali"/>
        <s v="Punjab Da Pind"/>
        <s v="#45"/>
        <s v="Spindrift"/>
        <s v="Gazebo Garden Restaurant"/>
        <s v="Mandap - Hotel Express Towers"/>
        <s v="That Place"/>
        <s v="Offside Lounge"/>
        <s v="Tomato's"/>
        <s v="22nd Parallel"/>
        <s v="VarieTea"/>
        <s v="La Quello - Mediterranean Kitchen"/>
        <s v="Kabir Kitchen"/>
        <s v="El Amigos Kitchen"/>
        <s v="Freshco - The Health Cafí©"/>
        <s v="Mr Toasties"/>
        <s v="Wok On Fire"/>
        <s v="Coffee Culture"/>
        <s v="Ten Downing Street Restaurant &amp; Bar"/>
        <s v="The Breakfast Story"/>
        <s v="FSB"/>
        <s v="Moksh The Restro Lounge"/>
        <s v="The Zuree Urban Kitchen"/>
        <s v="Checker's"/>
        <s v="Eat Street Express"/>
        <s v="NESCAFíŠ Illusions"/>
        <s v="Cafe Zinea"/>
        <s v="Hide Out The Street Cafe"/>
        <s v="The B.A.W.A"/>
        <s v="Zaikart"/>
        <s v="Nineties"/>
        <s v="Tapri The Chai Books Cafe"/>
        <s v="House of Caffeine"/>
        <s v="Time2Eat - Mama Chicken"/>
        <s v="Pinch Of Spice"/>
        <s v="Dasaprakash Restaurant"/>
        <s v="Chokho Jeeman Marwari Jain Bhojanalya"/>
        <s v="Jahanpanah"/>
        <s v="The Charcoal Chimney"/>
        <s v="Peshawri - ITC Mughal"/>
        <s v="Taj Bano - ITC Mughal"/>
        <s v="Dawat-e-Nawab - Radisson Blu"/>
        <s v="The Latitude - Radisson Blu"/>
        <s v="MoMo Cafe"/>
        <s v="Tea'se Me - Rooftop Tea Boutique"/>
        <s v="Rangrezz Restaurant"/>
        <s v="Sheroes Hangout"/>
        <s v="G Thal"/>
        <s v="Bon Barbecue"/>
        <s v="Chapter 1 Cafe"/>
        <s v="Thaaliwala"/>
        <s v="Tirupati Restaurant"/>
        <s v="Black Pepper Restaurant"/>
        <s v="Kalsang Friends Corner"/>
        <s v="The Punjabi Essence Restaurant"/>
        <s v="Anandam"/>
        <s v="Town Table Restaurant"/>
        <s v="Doon Darbar"/>
        <s v="TBistro"/>
        <s v="Y Cafe &amp; Restaurant"/>
        <s v="First Gear Cafe"/>
        <s v="Cafe Marigold"/>
        <s v="Kalsang AMA Cafe"/>
        <s v="Razzmatazz"/>
        <s v="By The Way"/>
        <s v="Empire Restaurant"/>
        <s v="Purple Haze"/>
        <s v="Vinayaka Mylari"/>
        <s v="Oyster Bay"/>
        <s v="Pakva Lounge"/>
        <s v="Big Chicken"/>
        <s v="Jungle The Restaurant"/>
        <s v="Spring - Radisson Blu Plaza"/>
        <s v="Hotel RRR Mysore"/>
        <s v="Jalpaan Dining Saga"/>
        <s v="Mezzaluna"/>
        <s v="Cafe Cornucopia"/>
        <s v="Tandooriwala"/>
        <s v="The Old House"/>
        <s v="The Barge Restaurant"/>
        <s v="Tanto Pizzeria"/>
        <s v="Auroville Bakery"/>
        <s v="The Pasta Bar Veneto"/>
        <s v="Rendezvous Cafe Restaurant"/>
        <s v="The Indian Kaffe Express"/>
        <s v="Le Club"/>
        <s v="Blueline - The Promenade"/>
        <s v="Le Dupleix"/>
        <s v="Zuka Choco-la"/>
        <s v="Villa Shanti"/>
        <s v="Baker Street"/>
        <s v="Cafe des Arts"/>
        <s v="Cafe Ole"/>
        <s v="Le Cafe"/>
        <s v="Bay of Buddha -  The Promenade"/>
        <s v="Italize"/>
        <s v="Gelateria Montecatini Terme"/>
        <s v="Leonardo Italian Mediterranean Dining"/>
        <s v="Kansar Gujarati Thali"/>
        <s v="The Centre Court"/>
        <s v="The Sizzling Salsa"/>
        <s v="Coffee Culture - The Ristorante Lounge"/>
        <s v="Golden Dragon"/>
        <s v="World Platter"/>
        <s v="Mysore Cafe"/>
        <s v="Falafel Lovers"/>
        <s v="Black Pepper"/>
        <s v="Level 5 - Terrace Restro &amp; Cafe"/>
        <s v="The Hog Spot"/>
        <s v="The Creamery"/>
        <s v="Dosa Cafe"/>
        <s v="Blue Lassi"/>
        <s v="eastWEST - Radisson Hotel"/>
        <s v="The Great Kabab Factory - Radisson Hotel"/>
        <s v="Open Hand Shop &amp; Cafe"/>
        <s v="Kashi Chat Bhandar"/>
        <s v="Tandoor Villa"/>
        <s v="I:ba Cafe &amp; Restaurant"/>
        <s v="Ming Garden"/>
        <s v="Chrystal Bowl Restaurant"/>
        <s v="Pizzeria Vaatika Cafe"/>
        <s v="Flavours Cafe"/>
        <s v="Aman Restaurant"/>
        <s v="Singh's Delight Restaurant"/>
        <s v="Deena Chat Bhandar"/>
        <s v="Baati Chokha"/>
        <s v="Roti Restaurant"/>
        <s v="Nirvana"/>
        <s v="Bansi Vihar"/>
        <s v="Kapil Dev's Eleven"/>
        <s v="Biryani Mahal"/>
        <s v="17 Degrees"/>
        <s v="Spice Court - Hotel Maurya"/>
        <s v="Sri Basant Vihar"/>
        <s v="Genuine Broaster Chicken"/>
        <s v="Najmat Lahore Restaurant"/>
        <s v="Kamat"/>
        <s v="Gazebo"/>
        <s v="Katis Restaurant"/>
        <s v="Nayaab Haandi"/>
        <s v="Al Mukhtar Bakery"/>
        <s v="Aroos Damascus"/>
        <s v="Peking Chinese Restaurant"/>
        <s v="Rajasthan Al Malaki"/>
        <s v="Paper Fig"/>
        <s v="Saffron"/>
        <s v="Vadakkan Pepper"/>
        <s v="Sis Burger"/>
        <s v="Crafted Blends"/>
        <s v="Cho Gao - Crowne Plaza Abu Dhabi"/>
        <s v="Sangeetha Vegetarian Restaurant"/>
        <s v="Olive Garden"/>
        <s v="Bait El Khetyar"/>
        <s v="Sofra Istanbul"/>
        <s v="P.F. Chang's"/>
        <s v="Pizza Di Rocco"/>
        <s v="Via Delhi"/>
        <s v="Tikka Tonight"/>
        <s v="Hot Palayok"/>
        <s v="Famous Dave's Barbecue"/>
        <s v="Carnival Ice Cream"/>
        <s v="Queen's Cafe"/>
        <s v="Ministry of Crab"/>
        <s v="Cricket Club Cafe"/>
        <s v="The Sizzle"/>
        <s v="Malay Restaurant"/>
        <s v="Chinese Dragon Cafe"/>
        <s v="CIOCONAT Lounge"/>
        <s v="The Commons"/>
        <s v="Burger's King"/>
        <s v="Elite Indian Restaurant"/>
        <s v="The Manhattan FISH MARKET"/>
        <s v="Simply Strawberries By Jagro"/>
        <s v="T.G.I. Friday's"/>
        <s v="Upali's"/>
        <s v="Cafe Shaze"/>
        <s v="The Paddington"/>
        <s v="Arabian Knights"/>
        <s v="Cafe Beverly"/>
        <s v="Butter Boutique"/>
        <s v="Valonia"/>
        <s v="J'adore Chocolatier"/>
        <s v="Emirgan Sí_tiô"/>
        <s v="Ceviz AÛôacÛ±"/>
        <s v="Baltazar"/>
        <s v="Karakí_y Gí_llí_oÛôlu"/>
        <s v="NamlÛ± Gurme"/>
        <s v="Huqqa"/>
        <s v="Dem Karakí_y"/>
        <s v="Aôôk Kahve"/>
        <s v="Leman Kí_ltí_r"/>
        <s v="Draft Gastro Pub"/>
        <s v="Walter's Coffee Roastery"/>
        <s v="Nusr-Et"/>
        <s v="Hattena Hatay  SofrasÛ±"/>
        <s v="Cafemiz"/>
        <s v="MasabaôÛ± Kebapí_Û±sÛ±"/>
        <s v="Meôhur TavacÛ± Recep Usta"/>
        <s v="The Bigos"/>
        <s v="íˆukuraÛôa SofrasÛ±"/>
        <s v="Dí_veroÛôlu"/>
        <s v="Kebap 49"/>
        <s v="Meôhur í_zí_elik Aspava"/>
        <s v="YÛ±ldÛ±z Aspava"/>
        <s v="Timboo Cafe"/>
        <s v="MasabaôÛ±"/>
        <s v="Liva"/>
        <s v="Zigana Pide"/>
        <s v="Gaga Manjero"/>
        <s v="Turta Home Cafe"/>
        <s v="Pizza ÛÁl Forno"/>
        <s v="Masala Zone"/>
        <s v="Jamie's Italian"/>
        <s v="Hakkasan"/>
        <s v="Dishoom"/>
        <s v="Roka"/>
        <s v="Bocca Di Lupo"/>
        <s v="Nobu"/>
        <s v="Yauatcha"/>
        <s v="Roti Chai"/>
        <s v="Restaurant Gordon Ramsay"/>
        <s v="sketch Gallery"/>
        <s v="Bone Daddies"/>
        <s v="Flat Iron"/>
        <s v="Duck &amp; Waffle"/>
        <s v="Five Guys"/>
        <s v="Shake Shack"/>
        <s v="Gymkhana"/>
        <s v="Bao"/>
        <s v="Aalishan"/>
        <s v="Vine - The St. Regis"/>
        <s v="MRA Bakery Sweets &amp; Restaurant"/>
        <s v="Zaoq"/>
        <s v="Ponderosa"/>
        <s v="Paper Moon"/>
        <s v="Coral - InterContinental Doha"/>
        <s v="Eatopia"/>
        <s v="Mainland China Restaurant"/>
        <s v="Gokul Gujarati Restaurant"/>
        <s v="Heat - Edsa Shangri-La"/>
        <s v="Spiral - Sofitel Philippine Plaza Manila"/>
        <s v="Buffet 101"/>
        <s v="Vikings"/>
        <s v="Izakaya Kikufuji"/>
        <s v="Wildflour Cafe + Bakery"/>
        <s v="Mad Mark's Creamery &amp; Good Eats"/>
        <s v="Silantro Fil-Mex"/>
        <s v="The Food Hall by Todd English"/>
        <s v="Guevarra's"/>
        <s v="Sambo Kojin"/>
        <s v="Sodam Korean Restaurant"/>
        <s v="Locavore"/>
        <s v="NIU by Vikings"/>
        <s v="Le Petit Souffle"/>
        <s v="Balay Dako"/>
        <s v="Ooma"/>
        <s v="Beluga"/>
        <s v="Willoughby &amp; Co."/>
        <s v="Gibson's Gourmet Burgers &amp; Ribs"/>
        <s v="Truth Coffee"/>
        <s v="Nobu - One&amp;Only"/>
        <s v="Kloof Street House"/>
        <s v="Jason Bakery"/>
        <s v="Origin Coffee Roasting"/>
        <s v="La Parada"/>
        <s v="tashas"/>
        <s v="Grand Cafí© &amp; Beach"/>
        <s v="Salushi"/>
        <s v="Jerry's Burger Bar"/>
        <s v="My Sugar"/>
        <s v="Active Sushi"/>
        <s v="Jarryds"/>
        <s v="Rocomamas"/>
        <s v="Licorish Bistro"/>
        <s v="Cube - Tasting Kitchen"/>
        <s v="The Whippet"/>
        <s v="The Wolfpack"/>
        <s v="Craft"/>
        <s v="Social on Main"/>
        <s v="Remo's Maximilliano"/>
        <s v="Perron"/>
        <s v="Effingut Brewerkz"/>
        <s v="The Little Next Door"/>
        <s v="German Bakery Wunderbar"/>
        <s v="18 Degrees Resto Lounge"/>
        <s v="Agent Jack's Bar"/>
        <s v="Apache"/>
        <s v="Tales &amp; Spirits"/>
        <s v="Sautí©ed Stories"/>
        <s v="The Urban Foundry"/>
        <s v="Hudsons"/>
        <s v="Escondido Tapas"/>
        <s v="Cafe Del Sol Botanico"/>
        <s v="Salsa Mexican Grill"/>
        <s v="The National"/>
        <s v="The Big Mouth"/>
        <s v="Momo Baohaus"/>
        <s v="The Smokehouse and Grill"/>
        <s v="Sandubas Cafí©"/>
        <s v="Villa Tevere"/>
        <s v="Gero"/>
        <s v="Beirute"/>
        <s v="Casa do Biscoito Mineiro"/>
        <s v="Sushi Loko"/>
        <s v="Coco Bambu"/>
        <s v="Maori"/>
        <s v="Chez Michou"/>
        <s v="Pizza íæ Bessa"/>
        <s v="Cafí© Daniel Briand"/>
        <s v="Manzuíç"/>
        <s v="New Koto"/>
        <s v="Buena Carne"/>
        <s v="Brazilian American Burgers"/>
        <s v="Rovereto"/>
        <s v="Outback Steakhouse"/>
        <s v="Taco Pep"/>
        <s v="Taypíç"/>
        <s v="Paris 6 Classique"/>
        <s v="Skye - Hotel Unique"/>
        <s v="Kawa Sushi"/>
        <s v="Meats"/>
        <s v="Divino Fogí£o"/>
        <s v="A Figueira Rubaiyat"/>
        <s v="Jiquitaia"/>
        <s v="Veloso"/>
        <s v="Super Grill"/>
        <s v="Templo da Carne - Marcos Bassi"/>
        <s v="Terraí_o Itíçlia"/>
        <s v="Paribar"/>
        <s v="Cantina Famiglia Mancini"/>
        <s v="Esquina Mocotí_"/>
        <s v="Cantinho da Gula"/>
        <s v="Gopala Hari"/>
        <s v="Kinoshita"/>
        <s v="Les 3 Brasseurs"/>
        <s v="Sainte Marie Gastronomia"/>
        <s v="Red Steak &amp; Burger"/>
        <s v="The Grill On The Alley"/>
        <s v="Akbars"/>
        <s v="Monolos Playhouse Restaurant"/>
        <s v="Santos"/>
        <s v="Archies"/>
        <s v="Chaophraya"/>
        <s v="Zouk Tea Bar &amp; Grill"/>
        <s v="Lahore"/>
        <s v="The French by Simon Rogan - The Midland"/>
        <s v="Gaucho"/>
        <s v="Mughli"/>
        <s v="San Carlo"/>
        <s v="Nawaab"/>
        <s v="Home Sweet Home"/>
        <s v="Solita"/>
        <s v="Teacup"/>
        <s v="Manchester House"/>
        <s v="Mr Cooper's House &amp; Garden - The Midland"/>
        <s v="Almost Famous Burgers"/>
        <s v="Bar Estilo"/>
        <s v="Handmade Burger Co."/>
        <s v="Bank"/>
        <s v="Lasan Restaurant"/>
        <s v="Fiesta del Asado"/>
        <s v="Purnell's"/>
        <s v="Pepe's Piri Piri"/>
        <s v="Bodega"/>
        <s v="Istanbul Restaurant"/>
        <s v="Chennai Dosa"/>
        <s v="Ju Ju's Cafe"/>
        <s v="Mughal E Azam"/>
        <s v="The Plough"/>
        <s v="The Warehouse Cafe"/>
        <s v="Jamjar"/>
        <s v="Depot Eatery and Oyster Bar"/>
        <s v="Giapo"/>
        <s v="Eden Noodles Cafe Î__Î‡_†ƒ_†ƒ_¢"/>
        <s v="Milse"/>
        <s v="De Fontein Belgian Beer Cafe"/>
        <s v="Frasers"/>
        <s v="Eight - The Langham Hotel"/>
        <s v="Federal Delicatessen"/>
        <s v="Baduzzi"/>
        <s v="Orleans"/>
        <s v="Little Sister Cafe"/>
        <s v="Chinoiserie"/>
        <s v="The Garden Shed"/>
        <s v="PappaRich"/>
        <s v="Big Fish Eatery"/>
        <s v="Fisherman's Plate"/>
        <s v="Little Penang"/>
        <s v="Hippopotamus - Museum Hotel"/>
        <s v="Enigma Cafe"/>
        <s v="Ombra"/>
        <s v="Maranui Cafe"/>
        <s v="Caffe L'affare"/>
        <s v="Fidel's"/>
        <s v="Midnight Espresso"/>
        <s v="Dragonfly"/>
        <s v="The Crab Shack"/>
        <s v="Floriditas"/>
        <s v="wagamama"/>
        <s v="Olive"/>
        <s v="Ekim Burgers"/>
        <s v="The Hangar"/>
        <s v="Charley Noble Eatery &amp; Bar"/>
        <s v="Loretta"/>
        <s v="Five Boroughs"/>
        <s v="Burger Liquor"/>
        <s v="Sushi Leblon"/>
        <s v="Zazíç BistríÇ Tropical"/>
        <s v="Garota de Ipanema"/>
        <s v="Balada Mix"/>
        <s v="Cervantes"/>
        <s v="Amir"/>
        <s v="TT Burger"/>
        <s v="Talho Capixaba"/>
        <s v="Braseiro da Gíçvea"/>
        <s v="Filí© de Ouro"/>
        <s v="Bibi"/>
        <s v="Shirley"/>
        <s v="Leme Light"/>
        <s v="Aconchego Carioca"/>
        <s v="Aprazí_vel"/>
        <s v="Pesqueiro Eco Gourmet"/>
        <s v="Confeitaria Colombo"/>
        <s v="D.O.C Ristorante"/>
        <s v="Quiosque Chopp Brahma"/>
        <s v="Zenbu"/>
        <s v="Skye"/>
        <s v="Toodz House"/>
        <s v="Satoo - Hotel Shangri-La"/>
        <s v="Talaga Sampireun"/>
        <s v="Sushi Masa"/>
        <s v="3 Wise Monkeys"/>
        <s v="Avec Moi Restaurant and Bar"/>
        <s v="Union Deli"/>
        <s v="Lemongrass"/>
        <s v="Momo Milk"/>
        <s v="Love Crumbs"/>
        <s v="The Hanging Bat"/>
        <s v="Mother India's Cafe"/>
        <s v="La Favorita"/>
        <s v="The Elephant House"/>
        <s v="Loudons Cafe &amp; Bakery"/>
        <s v="Mimi's Bakehouse"/>
        <s v="The Witchery &amp; The Secret Garden"/>
        <s v="Steak"/>
        <s v="Ting Thai Caravan"/>
        <s v="10 To 10 In Delhi"/>
        <s v="Tuk Tuk Indian Street Food"/>
        <s v="The Kitchin"/>
        <s v="Roseleaf Bar Cafe"/>
        <s v="El Cartel"/>
        <s v="Bentoya"/>
        <s v="Civerinos"/>
        <s v="The Boozy Cow"/>
        <s v="Ritz Classic"/>
        <s v="St. Anthony's"/>
        <s v="Britto's Bar &amp; Restaurant"/>
        <s v="Fat Fish"/>
        <s v="Martin's Corner"/>
        <s v="Cafe Al Fresco by Cantina Bodega"/>
        <s v="Calamari"/>
        <s v="La Plage"/>
        <s v="The Rolling Pin"/>
        <s v="Blue Bean Love Cafe"/>
        <s v="Mad Cowes Cafe"/>
        <s v="La Trattoria of Lavandula"/>
        <s v="Bridge Road Brewers"/>
        <s v="Pig and Whistle"/>
        <s v="Funkey Monkey"/>
        <s v="Beach Box Cafe"/>
        <s v="Bespoke Harvest"/>
        <s v="1918 Bistro &amp; Grill"/>
        <s v="Anchorage Cafe Restaurant Wine Bar"/>
        <s v="DiVine"/>
        <s v="Taste of Balingup"/>
        <s v="Three Anchors"/>
        <s v="Whitebull Hotel"/>
        <s v="Stillwater on Belmore"/>
        <s v="Star Buffet"/>
        <s v="The Belle General"/>
        <s v="5 Little Pigs"/>
        <s v="Poets Cafe"/>
        <s v="Flaxton Gardens"/>
        <s v="Vivo Bar and Grill"/>
        <s v="The Giggling Goat"/>
        <s v="Consort Restaurant"/>
        <s v="Lake House Restaurant"/>
        <s v="Tokyo Sushi"/>
        <s v="Arigato Sushi"/>
        <s v="'Ohana"/>
        <s v="Bahama Breeze Island Grille"/>
        <s v="Bosphorous Turkish Cuisine"/>
        <s v="Cafí© Tu Tu Tango"/>
        <s v="Earl of Sandwich"/>
        <s v="Hollerbach's Willow Tree Cafí©"/>
        <s v="Hillstone"/>
        <s v="Maggiano's Little Italy"/>
        <s v="Raglan Road Irish Pub and Restaurant"/>
        <s v="Seasons 52 Fresh Grill"/>
        <s v="Texas de Brazil"/>
        <s v="Yellow Dog Eats"/>
        <s v="The Ravenous Pig"/>
        <s v="Ceví_che Tapas Bar &amp; Restaurant"/>
        <s v="Ethos Vegan Kitchen"/>
        <s v="Pom Pom's Teahouse and Sandwicheria"/>
        <s v="Tibby's New Orleans Kitchen"/>
        <s v="Hawkers Asian Street Fare"/>
        <s v="Tako Cheena by Pom Pom"/>
        <s v="The Coop"/>
        <s v="BellaBrava"/>
        <s v="Bern's Steak House"/>
        <s v="Ceviche Tapas Bar &amp; Restaurant"/>
        <s v="Columbia Restaurant"/>
        <s v="Conch Republic Grill"/>
        <s v="Daily Eats"/>
        <s v="Taco Bus"/>
        <s v="Mazzaro's Italian Market"/>
        <s v="The Moon Under Water"/>
        <s v="Mr. Dunderbak's Biergarten and Marketplatz"/>
        <s v="Red Mesa Restaurant"/>
        <s v="Rumba Island Bar &amp; Grill"/>
        <s v="Salt Rock Grill"/>
        <s v="Datz"/>
        <s v="Red Mesa Cantina"/>
        <s v="Ella's Americana Folk Art Cafe"/>
        <s v="The Refinery"/>
        <s v="Boca Kitchen Bar Market"/>
        <s v="Edison: Food+Drink Lab"/>
        <s v="Aloha Mixed Plate"/>
        <s v="Duke's Waikiki"/>
        <s v="Hula Grill"/>
        <s v="Kihei Caffe"/>
        <s v="Kimo's"/>
        <s v="Leonard's Bakery"/>
        <s v="Lulu's Waikiki"/>
        <s v="Mama's Fish House"/>
        <s v="Roy's"/>
        <s v="Sansei Seafood Restaurant &amp; Sushi Bar"/>
        <s v="Wailana Coffee House"/>
        <s v="Yard House"/>
        <s v="Kona Brewing Company"/>
        <s v="Giovanni's Shrimp Truck"/>
        <s v="Eggs 'n Things"/>
        <s v="Coconuts Fish Cafe"/>
        <s v="Star Noodle"/>
        <s v="Monkeypod Kitchen by Merriman"/>
        <s v="Marukame Udon"/>
        <s v="Blue Point Grill"/>
        <s v="A Dong Restaurant"/>
        <s v="Centro"/>
        <s v="Cool Basil"/>
        <s v="Court Avenue Brewing Company"/>
        <s v="Flying Mango"/>
        <s v="Hickory Park"/>
        <s v="HuHot Mongolian Grill"/>
        <s v="The Machine Shed Restaurant"/>
        <s v="Tsing Tsao South"/>
        <s v="Tursi's Latin King"/>
        <s v="Waterfront Seafood Market"/>
        <s v="Miyabi 9"/>
        <s v="Jethro's BBQ"/>
        <s v="Bandit Burrito"/>
        <s v="Django"/>
        <s v="Fong's Pizza"/>
        <s v="The Cafe"/>
        <s v="Mi Patria"/>
        <s v="Zombie Burger + Drink Lab"/>
        <s v="Malo"/>
        <s v="Chick-fil-A"/>
        <s v="Cookie Shoppe"/>
        <s v="Harvest Moon"/>
        <s v="Hong Kong Cafe"/>
        <s v="House of China Restaurant II"/>
        <s v="Jimmie's Hot Dogs"/>
        <s v="Locos Grill &amp; Pub"/>
        <s v="Longhorn Steakhouse"/>
        <s v="Mikata Japanese Steakhouse"/>
        <s v="BJ's Country Buffet"/>
        <s v="Pearly's Famous Country Cookng"/>
        <s v="Shogun Japanese Steak House"/>
        <s v="Villa Gargano"/>
        <s v="El Vaquero Mexican Restaurant"/>
        <s v="3 Squares Diner"/>
        <s v="The Catch Seafood Room &amp; Oyster Bar"/>
        <s v="Elements Coffee Co - Northwest"/>
        <s v="Henry Campbell's Steakhouse"/>
        <s v="Austin's BBQ and Oyster Bar"/>
        <s v="Guang Zhou Chinese Restaurant"/>
        <s v="Choo Choo Eastside"/>
        <s v="Clocked"/>
        <s v="DePalma's Italian Cafe - East Side"/>
        <s v="DePalma's Italian Cafe - Downtown"/>
        <s v="Five &amp; Ten"/>
        <s v="The Grill"/>
        <s v="Grit"/>
        <s v="La Dolce Vita Ristorante"/>
        <s v="Last Resort Grill"/>
        <s v="Mama's Boy Restaurant"/>
        <s v="Sr. Sol 1"/>
        <s v="Transmetropolitan"/>
        <s v="Shokitini"/>
        <s v="Trappeze Pub"/>
        <s v="Taqueria Del Sol"/>
        <s v="Big City Bread Cafe"/>
        <s v="Ike &amp; Jane"/>
        <s v="The Royal Peasant"/>
        <s v="Viva! Argentine Cuisine"/>
        <s v="Augsburg Haus"/>
        <s v="The Bee's Knees"/>
        <s v="Boll Weevil Cafe"/>
        <s v="Giuseppe's Pizza &amp; Italian Specialities"/>
        <s v="Mellow Mushroom"/>
        <s v="Miyabi Kyoto Japanese Steak House"/>
        <s v="Nacho Mamas Burritos"/>
        <s v="Rae's Coastal Cafe"/>
        <s v="Rhinehart's Oyster Bar"/>
        <s v="Sconyers Bar B Que"/>
        <s v="Takosushi"/>
        <s v="Thai Kitchen"/>
        <s v="El Kiosco Mexican Restaurant"/>
        <s v="Manuel's Bread Cafe"/>
        <s v="The Chop House"/>
        <s v="The Taj of India"/>
        <s v="Frog Hollow Tavern"/>
        <s v="Pho Bac"/>
        <s v="Farmhaus Burger"/>
        <s v="Bardenay"/>
        <s v="Big Jud's"/>
        <s v="Bittercreek Ale House"/>
        <s v="Chandlers Steakhouse"/>
        <s v="Flatbread Neapolitan Pizzeria"/>
        <s v="Flying Pie Pizzaria"/>
        <s v="Bar Gernika Basque Pub &amp; Eatery"/>
        <s v="Goldy's Breakfast Bistro"/>
        <s v="Guido's Original New York Style Pizza"/>
        <s v="Los Beto's"/>
        <s v="Mai Thai Restaurant"/>
        <s v="Shige Japanese Cuisine"/>
        <s v="Texas Roadhouse"/>
        <s v="Brick 29"/>
        <s v="Barbacoa Restaurant"/>
        <s v="Tucanos"/>
        <s v="Boise Fry Company"/>
        <s v="The Egg Factory"/>
        <s v="Fork"/>
        <s v="Lucianos Italian Restaurant"/>
        <s v="Biaggi's Ristorante Italiano"/>
        <s v="El Super Burrito"/>
        <s v="Granite City Food &amp; Brewery"/>
        <s v="Irish Democrat"/>
        <s v="Thai Moon Restaurant"/>
        <s v="Ting's Red Lantern"/>
        <s v="Winifreds"/>
        <s v="Exotic India"/>
        <s v="A &amp; A Pagliai's Pizza"/>
        <s v="Atlas World Grill"/>
        <s v="Monica's"/>
        <s v="Devotay"/>
        <s v="Jimmy Jack's Rib Shack"/>
        <s v="Zoeys Pizzeria"/>
        <s v="Graze"/>
        <s v="Shorts Burger and Shine"/>
        <s v="The Hamburg Inn No. 2 Inc."/>
        <s v="Bluebird Diner"/>
        <s v="Taste of India"/>
        <s v="BlackStone"/>
        <s v="B Merrell's"/>
        <s v="Buckhead Bar and Grill"/>
        <s v="Cannon Brewpub"/>
        <s v="Chef Lee's Peking Restaurant"/>
        <s v="Country's Barbecue"/>
        <s v="Deorio's"/>
        <s v="Fuji Japanese Steak House"/>
        <s v="Meritage"/>
        <s v="Ruth Ann's Family Restaurant"/>
        <s v="Hunter's Pub"/>
        <s v="Burt's Butcher Shoppe and Eatery"/>
        <s v="Mark's City Grille"/>
        <s v="Cafe Le Rue @ The Landings"/>
        <s v="Mongo The Mongolian Fire Pit"/>
        <s v="Wood Stone"/>
        <s v="The Black Cow"/>
        <s v="Wasabi Sushi and Thai"/>
        <s v="Samurai Japanese Cuisine &amp; Sushi Bar"/>
        <s v="Uptown Vietnam cuisine"/>
        <s v="Chili's Grill &amp; Bar"/>
        <s v="Filling Station"/>
        <s v="Los Pablos"/>
        <s v="Thai Garden"/>
        <s v="Bailey's Bar-B-Que"/>
        <s v="Five Guys Burgers and Fries"/>
        <s v="Kobe Hibachi &amp; Sushi"/>
        <s v="Oakwood Cafe"/>
        <s v="Dub's High on the Hog"/>
        <s v="Fuji Japanese Steakhouse"/>
        <s v="Pie Slingers Pizzeria"/>
        <s v="Tony's Italian Restaurant &amp; Pizza"/>
        <s v="Las Palmas"/>
        <s v="Christian and Jake's Bistro"/>
        <s v="Sierra's Mexican Restaurant"/>
        <s v="Farm To Fork"/>
        <s v="Soho Hibachi"/>
        <s v="Home Plate Grill"/>
        <s v="Southern Bliss Bakery"/>
        <s v="Thatcher's Barbeque and Grill"/>
        <s v="Azteca"/>
        <s v="China Cafe"/>
        <s v="Duck City Bistro"/>
        <s v="Exotic Thai Restaurant"/>
        <s v="Los Agaves"/>
        <s v="Machine Shed Restaurant"/>
        <s v="Trattoria Tiramisu"/>
        <s v="Tantra Asian Bistro"/>
        <s v="Front Street Brewery"/>
        <s v="Osaka"/>
        <s v="Olive Tree Cafe"/>
        <s v="Prairie Grille at SteepleGate Inn"/>
        <s v="Red Ginger Sushi, Grill &amp; Bar"/>
        <s v="Jimmy's Pancake House"/>
        <s v="Crust Stone Oven Pizza"/>
        <s v="Manna Java World Cafe"/>
        <s v="Catfish Charlie's"/>
        <s v="Happy Joe's Pizza &amp; Ice Cream"/>
        <s v="Houlihan's"/>
        <s v="Kalmes Breaktime Bar &amp; Grill"/>
        <s v="Los Aztecas"/>
        <s v="Mario's Italian Restaurant"/>
        <s v="Pepper Sprout Incorporated"/>
        <s v="Salsa's Mexican Restaurant"/>
        <s v="Shot Tower Inn"/>
        <s v="Sunshine Family Restaurant"/>
        <s v="L. May Eatery"/>
        <s v="Fiesta Cancun"/>
        <s v="Champps Americana"/>
        <s v="Woodfire Grille"/>
        <s v="Tony Roma's"/>
        <s v="Vinny Vanucchi's"/>
        <s v="Watershed Cafe"/>
        <s v="Ichiban Hibachi Steakhouse &amp; Sushi Bar"/>
        <s v="Burnt Toast Cafe"/>
        <s v="Houndstooth Grill &amp; Tavern"/>
        <s v="Corkscrew Cafe"/>
        <s v="Longstreet Cafe"/>
        <s v="2 Dog"/>
        <s v="Hofer's Bakery &amp; Cafe"/>
        <s v="Troll Tavern"/>
        <s v="Eat at Thai"/>
        <s v="Hoka-Hoka Japanese Steak &amp; Sushi"/>
        <s v="Hawg Wild BBQ &amp; Catfish House"/>
        <s v="Atlanta Highway Seafood Market"/>
        <s v="Smoke House BBQ and Catering"/>
        <s v="Shenanigan's Irish Pub"/>
        <s v="Smokin Gold BBQ"/>
        <s v="Re-Cess"/>
        <s v="The Nacoochee Village Tavern &amp; Pizzeria"/>
        <s v="Fish Tales Lakeside Grille"/>
        <s v="Bourbon Street Grille"/>
        <s v="Moonie's Texas Barbecue"/>
        <s v="Antebellum"/>
        <s v="Bodensee"/>
        <s v="Blue Orchid Thai Restaurant"/>
        <s v="Triangle Restaurant"/>
        <s v="Downtown Grill"/>
        <s v="Ingleside Village Pizza"/>
        <s v="Jim Shaw's Seafood Grill &amp; Bar"/>
        <s v="Mandarin Chinese Restaurant"/>
        <s v="Natalia's"/>
        <s v="Papouli's Mediterranean Cafe &amp; Market"/>
        <s v="Rookery"/>
        <s v="El Jalisciense Mexican Restaurant"/>
        <s v="My Fathers Place"/>
        <s v="Sushi Thai Restaurant"/>
        <s v="Zen Japanese Steakhouse and Sushi Bar"/>
        <s v="Bonefish Grill"/>
        <s v="The Mellow Mushroom"/>
        <s v="Emilio's Cuban Cafe"/>
        <s v="Greek Village"/>
        <s v="Greek Corner Deli"/>
        <s v="Thai Pepper"/>
        <s v="Martin's BBQ"/>
        <s v="Benson's Steak and Sushi"/>
        <s v="Dovetail"/>
        <s v="The Artesian Restaurant"/>
        <s v="Jehova es Mi Pastor Tacos y Burritos"/>
        <s v="Burger Queen Drive In"/>
        <s v="Berry Patch Restaurant"/>
        <s v="Blue House Cafe"/>
        <s v="Fishpatrick's Crabby Cafe"/>
        <s v="Hemingway's Island Grill"/>
        <s v="Cactus Flower Cafe"/>
        <s v="Dharma Blue"/>
        <s v="The Fish House"/>
        <s v="Fisherman's Corner"/>
        <s v="Global Grill"/>
        <s v="McGuire's Irish Pub &amp; Brewery"/>
        <s v="New Yorker Deli &amp; Pizzeria"/>
        <s v="Tu-Do Vietnamese Restaurant"/>
        <s v="Tuscan Oven"/>
        <s v="Flounders Chowder House"/>
        <s v="Carrabba's Italian Grill"/>
        <s v="Peg Leg Pete's"/>
        <s v="Cactus Flower Cafe Navarre"/>
        <s v="Native Cafe"/>
        <s v="Original Georgios Authentic Greek Food"/>
        <s v="The Grand Marlin"/>
        <s v="Jaco's Bayfront Bar and Grille"/>
        <s v="The Tin Cow"/>
        <s v="Rupes Burgers"/>
        <s v="Riverwalk Cafe"/>
        <s v="Royal Hotel"/>
        <s v="Buddy's Italian Restaurant"/>
        <s v="Butterburrs"/>
        <s v="Chang Garden"/>
        <s v="El Herradero"/>
        <s v="Fifth Street Bagelry"/>
        <s v="Goody's Deli"/>
        <s v="Grecian Key Restaurant"/>
        <s v="Sandpiper Restaurant &amp; Lounge"/>
        <s v="Senor Iguanas"/>
        <s v="Taste of India Nepal"/>
        <s v="The Bridge"/>
        <s v="Portneuf Valley Brewing"/>
        <s v="Outer Limits Fun Zone"/>
        <s v="Thai Paradise"/>
        <s v="Sushi Family"/>
        <s v="HI Lite Bar &amp; Lounge"/>
        <s v="B. Matthew's Eatery"/>
        <s v="Crystal Beer Parlor"/>
        <s v="Huey's On The River"/>
        <s v="The Lady &amp; Sons"/>
        <s v="Leopold's Ice Cream"/>
        <s v="Moon River Brewing Company"/>
        <s v="Mrs. Wilkes' Dining Room"/>
        <s v="Pirates' House Restaurant"/>
        <s v="SOHO South Cafe"/>
        <s v="Goose Feathers Cafe and Bakery"/>
        <s v="The Olde Pink House"/>
        <s v="Vic's On The River"/>
        <s v="Zunzi's"/>
        <s v="J. Christopher's"/>
        <s v="Lulu's Chocolate Bar"/>
        <s v="Rocks on the River"/>
        <s v="Tybee Island Social Club"/>
        <s v="Green Truck Pub"/>
        <s v="Henry's"/>
        <s v="Kahill's Steak-Fish Chophouse"/>
        <s v="Archie's Waeside"/>
        <s v="Bob Roe's Pizza"/>
        <s v="Da Kao Restaurant"/>
        <s v="Diamond Thai Cuisine"/>
        <s v="El Fredo Pizza"/>
        <s v="Famous Dave's"/>
        <s v="Fuji Bay Japanese Restaurant"/>
        <s v="Hunan Palace"/>
        <s v="Jerry's Pizza"/>
        <s v="Jim's Burgers"/>
        <s v="Johnnie Mars"/>
        <s v="Miles Inn"/>
        <s v="Milwaukee Wiener House"/>
        <s v="Minerva's Food &amp; Cocktails"/>
        <s v="Monterrey Mexican Restaurant"/>
        <s v="Rebos"/>
        <s v="Trattoria Fresco"/>
        <s v="Tokyo Japanese Steakhouse &amp; Sushi Bar"/>
        <s v="Barrett Junction Cafe"/>
        <s v="306 North Restaurant"/>
        <s v="Austins Cattle Co"/>
        <s v="Bleu Cafe"/>
        <s v="Bleu Pub"/>
        <s v="El Toreo Mexican Restaurant"/>
        <s v="Giulios Greek &amp; Italian Restaurant"/>
        <s v="Mom &amp; Dad's Italian Restaurant"/>
        <s v="Rodeo Mexican Restaurant"/>
        <s v="Mori's Japanese Steakhouse &amp; Sushi Bar"/>
        <s v="Smok'n Pig B-B-Q"/>
        <s v="Friends Grille and Bar"/>
        <s v="Masato Japanese"/>
        <s v="Beijing Cafe"/>
        <s v="Passage 2 India"/>
        <s v="Buffalo Wild Wings"/>
        <s v="Cheddar's Scratch Kitchen"/>
        <s v="El Cazador"/>
        <s v="Steel Magnolias"/>
        <s v="Bubba Jax Crab Shack"/>
        <s v="La Jalisco Supermercato"/>
        <s v="Vince's Restaurant &amp; Pizzeria"/>
        <s v="Theo Yianni's Authentic Greek Restaurant"/>
        <s v="Brown Bottle The Cedar Falls"/>
        <s v="Four Queens Dairy Cream"/>
        <s v="Hong Kong Chinese Restaurant"/>
        <s v="Montage"/>
        <s v="Mulligan's Brick Oven Grill"/>
        <s v="SOHO Sushi Bar &amp; Deli"/>
        <s v="Tony's La Pizzeria"/>
        <s v="Golden China"/>
        <s v="Rudy's Tacos"/>
        <s v="Tokyo Japanese Steak House"/>
        <s v="Galleria de Paco"/>
        <s v="The Screaming Eagle"/>
        <s v="Sakura"/>
        <s v="Scratch"/>
        <s v="J's Homestyle Cooking"/>
        <s v="Chapala"/>
        <s v="The Thai Bowl"/>
        <s v="Masala Grill &amp; Coffee House"/>
        <s v="Mirchi And Mime"/>
        <s v="Mr."/>
        <s v="Horn Please"/>
        <s v="The Dosa King"/>
        <s v="Amaze Dining"/>
        <s v="Hornbill"/>
        <s v="Hunger Strike"/>
        <s v="Royal Mart"/>
        <s v="Cakes and Bakes"/>
        <s v="Cafe Einstein"/>
        <s v="Meraki Cafe &amp; Bar"/>
        <s v="Pita Pan"/>
        <s v="FreshMenu"/>
        <s v="Moets Arabica"/>
        <s v="The Burger Club"/>
        <s v="Hotel Ravisha Continental"/>
        <s v="Eddie's Patisserie"/>
        <s v="The Nest"/>
        <s v="Cakes 'n' Crumbs"/>
        <s v="Coffee to Cocktail Bar - Hyatt Place"/>
        <s v="More Than Cafe"/>
        <s v="Sanjha Chula"/>
        <s v="Moroca"/>
        <s v="Mad Monkey"/>
        <s v="The Barbeque Company"/>
        <s v="Craving"/>
        <s v="Snacks and More"/>
        <s v="Food Factory"/>
        <s v="Gallery Cafí© - Hyatt Place"/>
        <s v="Kaushik Bakery"/>
        <s v="Sharma Ji Spring Roll"/>
        <s v="Telegram"/>
        <s v="New China Town"/>
        <s v="Dinesh Ka Mithila Dhaba"/>
        <s v="Sher e Punjab Rasoi"/>
        <s v="Brownies &amp; More"/>
        <s v="Cafe Desire"/>
        <s v="Nidhi's Cake Lounge"/>
        <s v="Himcream"/>
        <s v="Hungry Ullu"/>
        <s v="Metro Dhaba"/>
        <s v="Sialkot"/>
        <s v="Shri Bikaner Sweets &amp; Restaurant"/>
        <s v="Mangle Di Kulfi"/>
        <s v="The Food Express"/>
        <s v="Tandoori Planet"/>
        <s v="The Indian Grill Restaurant"/>
        <s v="Babu Soup Wala"/>
        <s v="Sona"/>
        <s v="Spice Kraft"/>
        <s v="What's Up"/>
        <s v="Gauranga Sweets"/>
        <s v="Antares"/>
        <s v="Udupidarshini Veg Restaurant"/>
        <s v="FNV"/>
        <s v="Bihar ki Rasoi"/>
        <s v="Mahara Hotel"/>
        <s v="Subhash Punjabi Family Dhaba"/>
        <s v="Pizza Central"/>
        <s v="Biryani Art"/>
        <s v="Sinyora's"/>
        <s v="Sunny Kebab Wala"/>
        <s v="Popsy's"/>
        <s v="Bottles and Barrels"/>
        <s v="Shahi Muradabadi"/>
        <s v="World In A Box"/>
        <s v="Bake My Day"/>
        <s v="Gopals 56"/>
        <s v="Establishment Ristorante"/>
        <s v="Mini Mahal Delux"/>
        <s v="Penta Cafe"/>
        <s v="Cafe Gainz"/>
        <s v="Elation"/>
        <s v="The Fatty Bao"/>
        <s v="Chop Shop"/>
        <s v="Janki Vaishno Dhaba"/>
        <s v="Tpot"/>
        <s v="Just Cakez"/>
        <s v="Manpasand Punjabi Zaika"/>
        <s v="Amritsar Express"/>
        <s v="Sethi Ice Cream Parlour"/>
        <s v="Sehyog Alpahar"/>
        <s v="Guru Kripa Chicken Corner"/>
        <s v="Dakshin South Indian Hut"/>
        <s v="Cafe Foto Club"/>
        <s v="Qubitos - The Terrace Cafe"/>
        <s v="Sweeter Delight"/>
        <s v="Drifters Cafe"/>
        <s v="Bamboo House"/>
        <s v="Hashtag Foods"/>
        <s v="Ikreate"/>
        <s v="Delhi Club House"/>
        <s v="Imly"/>
        <s v="Sardar Pure Meat Shop"/>
        <s v="Buzybee"/>
        <s v="Biryani Binge"/>
        <s v="Noshh"/>
        <s v="Brunchilli"/>
        <s v="Asia 21"/>
        <s v="Puran Chand Ambala Wale Di Hatti"/>
        <s v="Kay's Chik-In"/>
        <s v="Dawat-E-Chaman"/>
        <s v="Ruchi's Food Junction"/>
        <s v="Indian Fresh Meat Shop"/>
        <s v="Cafe Dalal Street"/>
        <s v="Kabbaba"/>
        <s v="Monster's Cafe"/>
        <s v="Juice Lounge"/>
        <s v="Bikano's Chat Cafe"/>
        <s v="The Fusion Kitchen"/>
        <s v="Cool Point"/>
        <s v="Zaika Mughlai Foods"/>
        <s v="Wow! Momo"/>
        <s v="Culinate"/>
        <s v="Kuremal Mahavir Prasad Kulfi Wale"/>
        <s v="Sonu Bhojanalya"/>
        <s v="The Artful Baker"/>
        <s v="The Submarine Lounge"/>
        <s v="Ingredients"/>
        <s v="Cress Bistro"/>
        <s v="Hunger Cure Express"/>
        <s v="Beijing Street"/>
        <s v="Chicken Inn Family Meat Shop"/>
        <s v="Zaffran Dining Experience"/>
        <s v="Gulab"/>
        <s v="Italia Cafe by Aura"/>
        <s v="Delhite Pí¢tisserie"/>
        <s v="The Tandoor Hut"/>
        <s v="Bala's Kitchen"/>
        <s v="Posh Spice"/>
        <s v="Punjabi Culture"/>
        <s v="Violet Hour"/>
        <s v="Delhi Chaat Bhandar"/>
        <s v="Shubham Vaishno Bhojanalya"/>
        <s v="Cafetorium"/>
        <s v="Sikkim Chinese Food"/>
        <s v="Garam Dharam"/>
        <s v="Fabulous Cake Bites"/>
        <s v="Sip &amp; Snacks"/>
        <s v="Urban Dhaba"/>
        <s v="Amul Cafe"/>
        <s v="Keventer's South Indian &amp; Chinese Food"/>
        <s v="Queen's Way"/>
        <s v="Chinese King"/>
        <s v="The Breakfast Bite"/>
        <s v="Mahesh Shudh Vaishno Bhojanalya"/>
        <s v="Shri Radhe"/>
        <s v="Gulshan"/>
        <s v="La-Cuisine"/>
        <s v="Hungry Heights"/>
        <s v="Robins Sweets &amp; Restaurant"/>
        <s v="Club Pizzeria"/>
        <s v="Food Hut"/>
        <s v="Get Lost in Flavours"/>
        <s v="New Anand Sagar"/>
        <s v="Desi Galli"/>
        <s v="Dial n Dine"/>
        <s v="The Chaiwalas"/>
        <s v="The Taste of Punjab"/>
        <s v="Pizza Hub"/>
        <s v="D Food"/>
        <s v="Bablu Chinese Food"/>
        <s v="Yes Minister - Pub &amp; Kitchen"/>
        <s v="World Bites"/>
        <s v="BakeAffair"/>
        <s v="Delhi Dairy"/>
        <s v="Rambhoj"/>
        <s v="Hunter Valley"/>
        <s v="Begonia"/>
        <s v="Masala Ville"/>
        <s v="IndoCheen"/>
        <s v="Shiksha Fast Food"/>
        <s v="Red Capsicum"/>
        <s v="Cake Factory"/>
        <s v="Sweta Restaurant"/>
        <s v="The Tuck Shop"/>
        <s v="Delhi Pavilion - Sheraton New Delhi Hotel"/>
        <s v="Annapurna Food Point"/>
        <s v="Caara Cafe"/>
        <s v="Interaxis"/>
        <s v="Hogshead"/>
        <s v="Foodie"/>
        <s v="Sugary Affairs"/>
        <s v="SARA World Cuisine"/>
        <s v="Prime Bakery"/>
        <s v="Three Tuns"/>
        <s v="Lahorian's Sweets &amp; Bakers"/>
        <s v="The Piano Man Jazz Club"/>
        <s v="Cakes &amp; Muffins"/>
        <s v="Roti Boti"/>
        <s v="Anna Ka Dosa"/>
        <s v="R S Foods"/>
        <s v="Bakey Wish"/>
        <s v="Haaochi"/>
        <s v="Ziu"/>
        <s v="Lal Dhaba"/>
        <s v="Shivas Cafe"/>
        <s v="FatPlates"/>
        <s v="Narang's Bake 'n' Cake"/>
        <s v="Halal Pizza Star"/>
        <s v="Zooby's Kitchen"/>
        <s v="Express Kitchen"/>
        <s v="Le Himalaya"/>
        <s v="Chatto Chapati"/>
        <s v="Creative Food House"/>
        <s v="Wrapster"/>
        <s v="Gufa Restaurant"/>
        <s v="The Pirates Of China Town"/>
        <s v="Cake n Flower"/>
        <s v="Cafe Soul Garden"/>
        <s v="Kwality Cakes and Bakes"/>
        <s v="Sumona Restaurant"/>
        <s v="The Grills King"/>
        <s v="Mafia 2.0"/>
        <s v="Chick N Grills"/>
        <s v="Antaryami Paratha Corner"/>
        <s v="Eating Point"/>
        <s v="Hurry's Paratha"/>
        <s v="The Kitchen"/>
        <s v="Tony's"/>
        <s v="Frozen Fantasy"/>
        <s v="Crazy Kitchen Lounge &amp; Terrace"/>
        <s v="Sid's Kitchen"/>
        <s v="Cafe Public Connection"/>
        <s v="Shree Bhog Pure Veg Restaurant"/>
        <s v="Taste In Box"/>
        <s v="Mummy's Kitchen"/>
        <s v="Molecule Air Bar"/>
        <s v="Masala House"/>
        <s v="The Hunger Cure"/>
        <s v="Juice On Go"/>
        <s v="Spezia Bistro"/>
        <s v="Wangchuk's Ladakhi Kitchen"/>
        <s v="Mangal Ji and Gupta Ji Dhaba"/>
        <s v="Threads"/>
        <s v="Ek Bar"/>
        <s v="Three Dots &amp; A Dash"/>
        <s v="The Delhi Canteen"/>
        <s v="Mr. Sub"/>
        <s v="Chinese Hutt"/>
        <s v="Cafe 5H By The Kitchen Connect"/>
        <s v="Boombox Cafe Reloaded"/>
        <s v="Wonder Taste of Spices"/>
        <s v="Heavens Food Xprs"/>
        <s v="Gangaur Sweets"/>
        <s v="Kerala Kitchen &amp; Restaurant"/>
        <s v="Informal"/>
        <s v="S.K. Fast Food"/>
        <s v="Jolly Tandoori Zaika"/>
        <s v="Pizza Corner"/>
        <s v="ATM Food Corner"/>
        <s v="Roadside Cafe"/>
        <s v="Nut Khut Chaats &amp; Snacks"/>
        <s v="XLNC Bakers"/>
        <s v="Chilli Dragon"/>
        <s v="Rooftop"/>
        <s v="LeanBodyMeals"/>
        <s v="Shri Balaji Bhojnalaya"/>
        <s v="The Kachori Co."/>
        <s v="Choudhary Dhaba"/>
        <s v="Manna Sweets &amp; Restaurant"/>
        <s v="7 Colours Xpress Kitchen"/>
        <s v="Cake O Frost"/>
        <s v="Sardar Ji"/>
        <s v="The Viraj Food Zone"/>
        <s v="Wazwaan Restaurant"/>
        <s v="TFK - The Flaming Kick"/>
        <s v="Tingling Pepper"/>
        <s v="Big Fat Sandwich"/>
        <s v="Swaad Restaurant"/>
        <s v="The Kitchen Factory"/>
        <s v="Kolcata Bengali Dhaba"/>
        <s v="Moon Bite"/>
        <s v="Greenr Cafe"/>
        <s v="Let's Tango"/>
        <s v="The Crunch Box"/>
        <s v="NSD Resto Bar &amp; Kitchen"/>
        <s v="Nonna's Pasta &amp; Pizzeria"/>
        <s v="Cafe Arabelle"/>
        <s v="Punjabi Virsa"/>
        <s v="Pappi Machhi Wala"/>
        <s v="Healthy Routes"/>
        <s v="Georgia Dakota"/>
        <s v="Radha Swami Cool Hut"/>
        <s v="Bengali By Nature"/>
        <s v="Punjabi Angithi"/>
        <s v="World Art Dining - Brew House"/>
        <s v="Wrap &amp; Roll"/>
        <s v="Re Cafe"/>
        <s v="Dessert in Desert"/>
        <s v="Ram Ji Snacks &amp; Food Corner"/>
        <s v="A1"/>
        <s v="Our Story Bistro &amp; Tea Room"/>
        <s v="Cholkat"/>
        <s v="El Pistolero"/>
        <s v="Carbon Bistro"/>
        <s v="Yakooz"/>
        <s v="Red Chili Potato"/>
        <s v="Pandit Ji Ki Apni Rasoi"/>
        <s v="PomoDoro Bistro"/>
        <s v="Kehar Cafe &amp; Restaurant"/>
        <s v="The Laidback Cafe"/>
        <s v="Swastik Restaurant"/>
        <s v="Moustache Coffee"/>
        <s v="Kuppies"/>
        <s v="Kook For Health"/>
        <s v="Gemelli Cucina Bar"/>
        <s v="Twigly"/>
        <s v="Govinda's Restaurant"/>
        <s v="Desi Tadka"/>
        <s v="Smugglers"/>
        <s v="Saara Veg"/>
        <s v="The Addictions"/>
        <s v="Asian Fun"/>
        <s v="King Bar &amp; Restaurant"/>
        <s v="Shahi Zaikaa"/>
        <s v="Rama Vaishnav Bhojnalaya"/>
        <s v="Ahuja Milk Bhandar"/>
        <s v="Dev Burger"/>
        <s v="Grover Sweets"/>
        <s v="Nite Bites"/>
        <s v="Themis Barbecue House"/>
        <s v="Cake 24x7"/>
        <s v="Freshnfit.in"/>
        <s v="Kumar Sweet House"/>
        <s v="Whomely"/>
        <s v="Jux Pux - The Dreamer's Cafe"/>
        <s v="Carnatic Cafe"/>
        <s v="Cafe Hawkers"/>
        <s v="Top Food"/>
        <s v="Cafe Tandoor"/>
        <s v="Casa Asia"/>
        <s v="Jack Po!tato's"/>
        <s v="Sir John Bakery Cafe"/>
        <s v="Quaff"/>
        <s v="Ameer Sweets House"/>
        <s v="Rang De Basanti Urban Dhaba"/>
        <s v="Zolocrust - Hotel Clarks Amer"/>
        <s v="Zaika-E-Chaap Express"/>
        <s v="Rehmatullah's Hotel"/>
        <s v="Durga Sweets Corner"/>
        <s v="Denny's"/>
        <s v="Zareen's Dastarkhwan"/>
        <s v="Ganga Food Factory"/>
        <s v="Yes Bosz Food Plaza"/>
        <s v="SPL Foods Plaza"/>
        <s v="Muncheezz"/>
        <s v="The English Department Bar &amp; Diner"/>
        <s v="Wheelyz"/>
        <s v="My Plate"/>
        <s v="Unplugged Courtyard"/>
        <s v="Chicken Kraft"/>
        <s v="Deltasious"/>
        <s v="Biryani Blues"/>
        <s v="Jain Restaurant"/>
        <s v="China Leaf"/>
        <s v="Big Wong"/>
        <s v="Burger.in"/>
        <s v="Ayush Restaurant"/>
        <s v="Blue Tokai Coffee Roasters"/>
        <s v="Sardarji Chicken Point"/>
        <s v="Miann"/>
        <s v="deliKitchen"/>
        <s v="Asia Kitchen by Mainland China"/>
        <s v="The Chocolate Room"/>
        <s v="Pehalwan Da Hotel"/>
        <s v="Yadav Namkeens &amp; Bakers"/>
        <s v="Majlis-e-Mughal"/>
        <s v="Smokshh The Lounge"/>
        <s v="China King"/>
        <s v="Locale"/>
        <s v="Singh Dhaba"/>
        <s v="Chination"/>
        <s v="The Kitchen Exotica"/>
        <s v="Mister Chai - Shangri-La's - Eros Hotel"/>
        <s v="Briosca"/>
        <s v="Salad Days"/>
        <s v="The Pindi"/>
        <s v="Smoksha Cafe and Lounge"/>
        <s v="Go! Biryani"/>
        <s v="The Coffee Shop"/>
        <s v="Time to Tea"/>
        <s v="Parallel"/>
        <s v="Onesta"/>
        <s v="Rana Sweets and Restaurant"/>
        <s v="The Riding Guns Cafe"/>
        <s v="Icon"/>
        <s v="{Niche} - Cafe &amp; Bar"/>
        <s v="Hyderabad House"/>
        <s v="Bandstand"/>
        <s v="The Groghead"/>
        <s v="Pradhan Ji Multi Cuisine Restaurant"/>
        <s v="Selfie Lounge Restro &amp; Bar"/>
        <s v="SFC"/>
        <s v="CG's - Lounge Cafe Bar"/>
        <s v="La Chocoallure"/>
        <s v="Lunch Express"/>
        <s v="Pipeline Cafe"/>
        <s v="Mehta Restaurant"/>
        <s v="Benchmark"/>
        <s v="Murliwala Bakers"/>
        <s v="Foodaucity - Bum Bum Bholey Ke Chole Bhature"/>
        <s v="Lajawab Family Restaurant"/>
        <s v="Three Guys"/>
        <s v="Dilli 6 On Wheels"/>
        <s v="Udaipuri"/>
        <s v="House Of Chocolate"/>
        <s v="Chilli Tadka Food Villa"/>
        <s v="Da Pizza Bakers"/>
        <s v="Masters Caterer"/>
        <s v="Durga Dhaba"/>
        <s v="Fun Bytes"/>
        <s v="Hub Tub"/>
        <s v="Dee Cake Shop"/>
        <s v="Anthony's Kitchen"/>
        <s v="Sweet Tickles"/>
        <s v="Fit Bites"/>
        <s v="De Cafepedia"/>
        <s v="DND"/>
        <s v="Manchanda Bakery"/>
        <s v="IKKA - The Ace Bar"/>
        <s v="The Chocolate Avenue"/>
        <s v="Cafe Hera Pheri"/>
        <s v="Shaan e Punjab"/>
        <s v="Yo Wok"/>
        <s v="Zawlbuk"/>
        <s v="Chocolics"/>
        <s v="Bikku Bakes"/>
        <s v="Rabri Bhandar"/>
        <s v="Hwealthcafe"/>
        <s v="Mystique Melange"/>
        <s v="Kolkata Biriyani On Call"/>
        <s v="Veg Always"/>
        <s v="Ama Rabsel House"/>
        <s v="Kitchen Namaste"/>
        <s v="145 Kala Ghoda"/>
        <s v="Lazeez Zaika"/>
        <s v="Big Wong XL"/>
        <s v="Welcome Cafeteria"/>
        <s v="Cherry Fresh"/>
        <s v="Biryaniwala"/>
        <s v="The University Bistro"/>
        <s v="Chinese Bistro"/>
        <s v="Wow! India"/>
        <s v="Cookie House"/>
        <s v="Soni Bhojnalaya"/>
        <s v="Brewberrys The Coffee Bar"/>
        <s v="Indian By Nature"/>
        <s v="Raasa The Luxuriate Fine Dine"/>
        <s v="FLYP@MTV"/>
        <s v="Sadda Taste"/>
        <s v="Dirty Apron"/>
        <s v="The Cocktail House"/>
        <s v="Echoes Satyaniketan"/>
        <s v="Tandoor on The Way"/>
        <s v="Mom's Kitchen"/>
        <s v="The Patiala Kkitchen"/>
        <s v="Dilli Treat"/>
        <s v="Anaaj"/>
        <s v="Kay's Bar-Be-Que"/>
        <s v="Daawat-e-Kashmir"/>
        <s v="Dosa Republic"/>
        <s v="House of Commons"/>
        <s v="Three Olives"/>
        <s v="Bao Cha"/>
        <s v="Brio Cafe and Grill"/>
        <s v="Royal Spice"/>
        <s v="VC's Food Paradise"/>
        <s v="Malhotra's Zayeeka"/>
        <s v="Itäó»s Sinful"/>
        <s v="Snack Shack"/>
        <s v="Kasturi Family Restaurant"/>
        <s v="Sense Of Spirits"/>
        <s v="Tamasha"/>
        <s v="China Gatherings"/>
        <s v="Refuel"/>
        <s v="Health Pan"/>
        <s v="Brooklyn Brothers"/>
        <s v="Mucchad Di Chai"/>
        <s v="Cilantro Woodapple"/>
        <s v="The Night Delights"/>
        <s v="Aristocrat Sweet Shop"/>
        <s v="Ego"/>
        <s v="Happy2Bake"/>
        <s v="Mithlesh Ande Wala"/>
        <s v="Cafe Gatherings"/>
        <s v="First Eat"/>
        <s v="Special No.1 Biryani Corner"/>
        <s v="Boombox Brewstreet"/>
        <s v="736 A.D."/>
        <s v="Ministry of Cafe"/>
        <s v="Londoners"/>
        <s v="Cakes Dot Com"/>
        <s v="38 Barracks"/>
        <s v="Bikaneri Sweets &amp; Restaurant"/>
        <s v="Cup-a-licious"/>
        <s v="Muradabadi Biryani"/>
        <s v="Pasta Hub"/>
        <s v="Pipes &amp; Hipes"/>
        <s v="The Junkyard Cafí©"/>
        <s v="Om Shanti Foods"/>
        <s v="Le Marche Sugar &amp; Spice Cafe"/>
        <s v="Tashan"/>
        <s v="The Earthen Grill"/>
        <s v="Fees - The Cloud Kitchen"/>
        <s v="Bablu Chic-Inn"/>
        <s v="Starvin' Marvin"/>
        <s v="Hyderabad Spl. Chicken Biryani Point"/>
        <s v="Indian Gourmet"/>
        <s v="Chaap Express"/>
        <s v="Alley's Urbane Cafe"/>
        <s v="The Big Scoop"/>
        <s v="Grub Street"/>
        <s v="Quick Grabs"/>
        <s v="Indochi Cafe &amp; Restaurant"/>
        <s v="The Backyard Chef"/>
        <s v="Raj Shri"/>
        <s v="Hungry House Pizzas &amp; More"/>
        <s v="Amar Bakery"/>
        <s v="Asia Central"/>
        <s v="Foodaholic"/>
        <s v="Thela"/>
        <s v="M.D. Kitchen"/>
        <s v="Raahgiri"/>
        <s v="The Foodie Cafe"/>
        <s v="Rasoi Dil Se"/>
        <s v="Bistro"/>
        <s v="B Bawarchi Restaurant"/>
        <s v="3 Pegs Down"/>
        <s v="Chaat King"/>
        <s v="Da Pizza Pind"/>
        <s v="Saravana South Indian Hut"/>
        <s v="Uptown Cafe"/>
        <s v="Crazylicious Cakes N Desserts"/>
        <s v="Boa Village"/>
        <s v="Nik's Kitchen"/>
        <s v="VNS Live Studio"/>
        <s v="Turban Tadka"/>
        <s v="Odeon Social"/>
        <s v="Masti Curry"/>
        <s v="Rajan Corner"/>
        <s v="Shan E Punjab"/>
        <s v="Dimsum &amp; Co."/>
        <s v="Spice Deli"/>
        <s v="GoGourmet"/>
        <s v="JAIL - Behind The Bar"/>
        <s v="Moets Oh! Bao"/>
        <s v="Chaska Restaurant"/>
        <s v="Cake Away"/>
        <s v="Malhotra Bakery"/>
        <s v="Simply Cakes"/>
        <s v="Oh! China"/>
        <s v="Beeryani"/>
        <s v="Midnight Adda"/>
        <s v="Chicken Vicken"/>
        <s v="Bunta Bar"/>
        <s v="B Tamang Chineese"/>
        <s v="Hoppipola"/>
        <s v="Palomino"/>
        <s v="Cafí© Bogchi"/>
        <s v="Cake o' Cuisine"/>
        <s v="Sweet Sensations"/>
        <s v="Kiss Kiss"/>
        <s v="Chennai X-Press"/>
        <s v="Richa's Bakery"/>
        <s v="New Spice World"/>
        <s v="Vrinda Vaishno Dhaba"/>
        <s v="Rasoi99"/>
        <s v="Angeethi Express"/>
        <s v="Grills N Chills"/>
        <s v="Tadqa Tandoor Express"/>
        <s v="BRONX Bar Exchange"/>
        <s v="Green Valley Chinese Food"/>
        <s v="Midnight Hunger"/>
        <s v="National Highway 44"/>
        <s v="Backbenchers"/>
        <s v="Bikaner House"/>
        <s v="Rustom's Cafe &amp; Bakery"/>
        <s v="Kafe Republic"/>
        <s v="Tamba"/>
        <s v="Carnival By Tresind"/>
        <s v="Oye24"/>
        <s v="Nirmala's"/>
        <s v="Sarfira"/>
        <s v="The Anna"/>
        <s v="The Drunk House"/>
        <s v="The Jugaad Cafe Bar"/>
        <s v="The Coffee Bond"/>
        <s v="Chic Fillet"/>
        <s v="Lucknow Mail"/>
        <s v="My Bar Headquarters By Dockyard"/>
        <s v="Wendy's"/>
        <s v="Swad Mubarak"/>
        <s v="Max Grille and Kitchen"/>
        <s v="Nowhere Terrace Brewpub Cafe"/>
        <s v="Halal Pizza 'n' Joy"/>
        <s v="Too Maach"/>
        <s v="Peniel Restaurant"/>
        <s v="Hot Paprika"/>
        <s v="Twisted Tacos"/>
        <s v="Johnny Rockets"/>
        <s v="Platters"/>
        <s v="Urban Garden Cafe"/>
        <s v="Uptown Fresh Beer Cafe"/>
        <s v="Public Affair"/>
        <s v="Privee'"/>
        <s v="The Grand"/>
        <s v="Sky Grill"/>
        <s v="More Than Cafí©"/>
        <s v="Lets Eat Veg"/>
        <s v="Tokyo Mon Amour"/>
        <s v="A Piece of Paris"/>
        <s v="Scoop Junction"/>
        <s v="Pier 70"/>
        <s v="Hobing Korean Dessert Cafe"/>
        <s v="Shahenshah"/>
        <s v="Kebab Gallery"/>
        <s v="Yo Yo China Town"/>
        <s v="Good Foods"/>
        <s v="Food Tamasha &amp; Co."/>
        <s v="Nukkad Bites"/>
        <s v="Wabi Sabi"/>
        <s v="The Metro Fast Food"/>
        <s v="Rasoi"/>
        <s v="Tobasco Kitchen"/>
        <s v="The Garam Masala"/>
        <s v="Phonebooth Cafí©"/>
        <s v="Bebbe Da Degh"/>
        <s v="Schezwan Bakery"/>
        <s v="Doggy Style"/>
        <s v="Bharat Chicken Inn Foods"/>
        <s v="Spice Fusion"/>
        <s v="The Tongue Twister"/>
        <s v="Bella Italia"/>
        <s v="The Sugar Therapy"/>
        <s v="Pastry Point"/>
        <s v="South King Restaurant"/>
        <s v="My Kind Of Cafe"/>
        <s v="Ocean Grill"/>
        <s v="Victoria"/>
        <s v="Haqeem's"/>
        <s v="Dilli BC"/>
        <s v="Aryan's Rajasthani Pyaz Ki Kachori"/>
        <s v="Kuchi n Kream"/>
        <s v="Hind Bakery &amp; Chinese Fast Food"/>
        <s v="The Canteen"/>
        <s v="Aujla's Punjabi Zaika"/>
        <s v="Grappa - Shangri-La's - Eros Hotel"/>
        <s v="Bemisaal Reloaded"/>
        <s v="Sorrento - Shangri-La's - Eros Hotel"/>
        <s v="The Regal Chicken Corner"/>
        <s v="Lotus House Restaurant"/>
        <s v="DZI House"/>
        <s v="The Drunkyard Cafe"/>
        <s v="Sabai Thai - The Westin Doha Hotel &amp; Spa"/>
        <s v="BreakfastBay"/>
        <s v="WeDesi Flavours"/>
        <s v="Sweet Life By Henna"/>
        <s v="Soya Bite's"/>
        <s v="Dilli Gate"/>
        <s v="Al-Nawab"/>
        <s v="TCD Cake &amp; Bake"/>
        <s v="Rock Cafe"/>
        <s v="King Bikaneri"/>
        <s v="The Chai Story"/>
        <s v="Barcelos"/>
        <s v="JMD Family Restaurant"/>
        <s v="Classic Chef Corner"/>
        <s v="Sethi's Express"/>
        <s v="Mukhtalif Biryanis"/>
        <s v="The Rolling Stove"/>
        <s v="Maakhansingh"/>
        <s v="Dietwholic"/>
        <s v="Goldy Chat Bhandar"/>
        <s v="Mamta Tiffin Service"/>
        <s v="Nalwa's Hotspot"/>
        <s v="Curry Shurry"/>
        <s v="The Bento Cafe"/>
        <s v="Bengali Sweet House"/>
        <s v="Cafí© Gramophone"/>
        <s v="Number 8"/>
        <s v="Food Code 99"/>
        <s v="Lakhori - Haveli Dharampura"/>
        <s v="Food En Vouge"/>
        <s v="buí©no"/>
        <s v="Kream's"/>
        <s v="Cafe Connect"/>
        <s v="Teddy Choco Studio"/>
        <s v="Fu.D"/>
        <s v="Zoe"/>
        <s v="Kwality Walls - Happiness Station"/>
        <s v="Yellowtail"/>
        <s v="Carl's Jr."/>
        <s v="I Food You"/>
        <s v="The Krib"/>
        <s v="Burgzz Bee"/>
        <s v="Riyaz Biryani Corner"/>
        <s v="Faeem Chicken Corner"/>
        <s v="M.P. Chole Tikki Wala"/>
        <s v="Desi Jugaad"/>
        <s v="Oh My God"/>
        <s v="New Sethi's"/>
        <s v="Food Ka Adda"/>
        <s v="Dimsum Democracy"/>
        <s v="Blue Water Grille Express"/>
        <s v="Standard Punjabi Food"/>
        <s v="Delhi Rasoi"/>
        <s v="Night Food Delivery"/>
        <s v="Zaroob"/>
        <s v="Backstreet Kitchen"/>
        <s v="La Seine -The Chocolate Emporium"/>
        <s v="Aashirwad Restaurant"/>
        <s v="Pasta Xpress"/>
        <s v="Hype"/>
        <s v="Cake Mandi"/>
        <s v="Vadapav Junction"/>
        <s v="Doon Dhaba"/>
        <s v="Bun Intended"/>
        <s v="Bite &amp; More"/>
        <s v="Mr.Hunger"/>
        <s v="Classic"/>
        <s v="Elma's at Good Earth"/>
        <s v="The Saffron Boutique"/>
        <s v="Gurgaon Mughlai Chicken"/>
        <s v="Urban Kitchen"/>
        <s v="Sky Hawk"/>
        <s v="Cafe Grub Up"/>
        <s v="Spicy Affair"/>
        <s v="JUGAAD JN."/>
        <s v="Dezertfox"/>
        <s v="LaDiDa"/>
        <s v="Punjabi By Nature Quickie"/>
        <s v="Vero Gusto"/>
        <s v="Tandoori Khazana"/>
        <s v="La Americana"/>
        <s v="Rooftop Restaurant"/>
        <s v="Kamdhenu Family Corner"/>
        <s v="Shri Bankey Bihari Samosa Wala"/>
        <s v="Dus Bab"/>
        <s v="ABC Restaurant"/>
        <s v="Damascena Coffee House"/>
        <s v="Mishti's Kitchen"/>
        <s v="Curry Capital - Hotel Classic Diplomat"/>
        <s v="Cupcakes &amp; More"/>
        <s v="Kathmandu"/>
        <s v="Bajaj Vaishno Dhaba"/>
        <s v="Cafeteria Point"/>
        <s v="Senorita's"/>
        <s v="PizzaExpress"/>
        <s v="Wat-a-Burger!"/>
        <s v="Delhi Biryani Hut"/>
        <s v="Urban Cuisine"/>
        <s v="Royal Chicken Corner"/>
        <s v="Chakhlo Food Court"/>
        <s v="Punjabi Tandoor"/>
        <s v="Spice Aangan Express"/>
        <s v="TBH äóñ To Be Healthy"/>
        <s v="Al-Bawarchi"/>
        <s v="Cafeteria &amp; Co."/>
        <s v="The Diet Kitchen"/>
        <s v="Kati Roll Cottage"/>
        <s v="Sam and Scrooge"/>
        <s v="Magadh and Awadh"/>
        <s v="Little China"/>
        <s v="Love to Wish"/>
        <s v="Burnout"/>
        <s v="Meraki"/>
        <s v="Kallu Nihari"/>
        <s v="World of Wok"/>
        <s v="Mogli's Coffee"/>
        <s v="Hunger Stop"/>
        <s v="Delhi Foods"/>
        <s v="Spicy N Karara"/>
        <s v="Midnight Bites"/>
        <s v="Slurp Pasta Express"/>
        <s v="Bread &amp; Pasta"/>
        <s v="Shang Palace - Shangri-La's Eros Hotel"/>
        <s v="Delifrance - The France Cafe Bakery"/>
        <s v="Genghis Grill"/>
        <s v="Nutri Cafe"/>
        <s v="Ping's Cafí© Orient"/>
        <s v="Saraswati Food Corner"/>
        <s v="Aggarwal's Bikaner Mishthan Bhandar"/>
        <s v="Hotel Aditi"/>
        <s v="Yum Yum Cha"/>
        <s v="Flavours Of Biryani"/>
        <s v="Kayasth Cuisine"/>
        <s v="Cyber Adda 24"/>
        <s v="Uttrakhand Dhaba"/>
        <s v="Chocopur"/>
        <s v="Piyu Kitchen"/>
        <s v="Derawal Soda Fountain"/>
        <s v="A Lot Like Cake"/>
        <s v="Flirty Momo's"/>
        <s v="Ice Pan Creamery"/>
        <s v="BMG - All Day Dining"/>
        <s v="Mr. Flavour"/>
        <s v="The Smoke Factory"/>
        <s v="HotMess"/>
        <s v="Celeste"/>
        <s v="Turquoise Cottage - TC Original 1997"/>
        <s v="Eat Me"/>
        <s v="Sugar Rush"/>
        <s v="BiBo's Kitchen"/>
        <s v="Hungry Pistals"/>
        <s v="Choice Corner"/>
        <s v="Tasha's Artisan Foods"/>
        <s v="Indian Summer Cafe"/>
        <s v="Fomads"/>
        <s v="Tim's Bistro"/>
        <s v="Pine &amp; Dine"/>
        <s v="Kitchen Express"/>
        <s v="Hurry Curry Express"/>
        <s v="Shree Meenakshi Dosai"/>
        <s v="My Fit Food"/>
        <s v="Djinggs"/>
        <s v="Punjabi Mirch"/>
        <s v="Hira Chaat Corner"/>
        <s v="Indo Traditional Kulfi"/>
        <s v="Upper Deck"/>
        <s v="Food Brigade"/>
        <s v="Bamboo Boat"/>
        <s v="Teddy Boy"/>
        <s v="Walk To Italy"/>
        <s v="Tripti Foods"/>
        <s v="Bengal Snacks"/>
        <s v="Mumbai Matinee"/>
        <s v="Milk n More"/>
        <s v="Pindi's Kitchen"/>
        <s v="Arriba - Mexican Grill &amp; Tequileria"/>
        <s v="Singh Tawa Corner"/>
        <s v="Malabar Dosa Hut"/>
        <s v="Aalishaan"/>
        <s v="Chinese Chilly Sizzler"/>
        <s v="Delhi Cafe Restaurant"/>
        <s v="Wok On Wheels"/>
        <s v="Karuna"/>
        <s v="The Chinese &amp; Thai Restaurant"/>
        <s v="Chatkaara Point"/>
        <s v="Muradabadi"/>
        <s v="Rolls Tiger"/>
        <s v="Six Degrees"/>
        <s v="Celebration Multi Cuisine Restaurant"/>
        <s v="Chai Thela"/>
        <s v="Qureshi Kabab"/>
        <s v="Farratta"/>
        <s v="Mummy's Food Corner"/>
        <s v="Hunger Must Die"/>
        <s v="Crazy Bhukkhad"/>
        <s v="Cake2you"/>
        <s v="Tandoori Nature"/>
        <s v="Food Cloud"/>
        <s v="Chily Hut"/>
        <s v="Rosartí© Chocolate"/>
        <s v="Clemency- The Restaurant &amp; Cafe"/>
        <s v="Cafe CoffeeCo"/>
        <s v="Zaika Kathi Roll"/>
        <s v="Kaka Ji Restaurant"/>
        <s v="Kallu Hot Zaika"/>
        <s v="Bakerz Lodge"/>
        <s v="The Night Walkers"/>
        <s v="Picasso Roof Top"/>
        <s v="Fry Centre"/>
        <s v="SharpShooters Roof Top Cafe"/>
        <s v="Hotel New Tamil Nadu"/>
        <s v="Parker's"/>
        <s v="Dancing Turkeys"/>
        <s v="Cyber Hub Social"/>
        <s v="Hungry Minister"/>
        <s v="Million Kitchen"/>
        <s v="Massi's Kitchen"/>
        <s v="Cookfresh"/>
        <s v="The Great Indian Food Truck"/>
        <s v="Culture Club - Bar De Tapas"/>
        <s v="Whisky Samba"/>
        <s v="Mitra Di Chaap"/>
        <s v="Laziz Foods"/>
        <s v="Raju Ice Cream Parlor"/>
        <s v="Zaffran - The Claremont"/>
        <s v="Prasadam"/>
        <s v="Kehar Sweets And Snacks"/>
        <s v="Chalte Firte Momos"/>
        <s v="Kumar Pav Bhaji Corner"/>
        <s v="DudeFood"/>
        <s v="Achoos Food Corner"/>
        <s v="Bombay Brunch"/>
        <s v="Gopi Sweets &amp; Caters"/>
        <s v="Unique Pastry"/>
        <s v="Narayan Fast Food Home"/>
        <s v="Rocket Food"/>
        <s v="TLC Kitchen"/>
        <s v="Shri Radha Ki Rasoi"/>
        <s v="Lalu Kababe"/>
        <s v="The Derby Cookhouse"/>
        <s v="Bikaner Sweets &amp; Restaurant"/>
        <s v="Qureshi Kabab Corner"/>
        <s v="Choudhary Gohana Famous Jalebi"/>
        <s v="Chowranghee"/>
        <s v="Kedgy Bite"/>
        <s v="Cake Desire"/>
        <s v="Fantasy Pastry Shop"/>
        <s v="Puppychino"/>
        <s v="Tirupati Vrindavan"/>
        <s v="Cake Maker"/>
        <s v="Katwalk Lounge"/>
        <s v="SnacksWale.com"/>
        <s v="Touch of Spice"/>
        <s v="MOC - The American Restaurant"/>
        <s v="Bobby Dhaba &amp; Caterers"/>
        <s v="Shri Bala Ji Rasoi"/>
        <s v="Taste Drive"/>
        <s v="The Toddy Shop"/>
        <s v="R.P.W Pizza"/>
        <s v="Anupam Jalpan"/>
        <s v="Rajdhani Restaurant"/>
        <s v="V S Cafe"/>
        <s v="Nawab Dera"/>
        <s v="Blue Water"/>
        <s v="Smily Cakes"/>
        <s v="Piali - The Curry Bistro"/>
        <s v="Kalka Ji Rasoi"/>
        <s v="Veg Ex"/>
        <s v="Mughlai Darbar Muradabadi"/>
        <s v="Al-Rihan"/>
        <s v="Dilli Chaap Wale"/>
        <s v="The Baking Treats N More"/>
        <s v="Chilli Chinese"/>
        <s v="Lord of the Drinks Forum"/>
        <s v="Karachi Bakery"/>
        <s v="Lord of the Drinks Chamber"/>
        <s v="Smoke On Water"/>
        <s v="Kafe @ Museum"/>
        <s v="Cafe Friends"/>
        <s v="Kake Di Hatti Punjabi Khana"/>
        <s v="Milko Sweets Corner"/>
        <s v="Kaphi Pibama"/>
        <s v="Homeys Cafe"/>
        <s v="Sona Bridge Hotel"/>
        <s v="Barkat"/>
        <s v="Chinese Sigdi"/>
        <s v="Tandoori Nation"/>
        <s v="Orange Cafe &amp; Restaurant"/>
        <s v="Mr. Grill"/>
        <s v="Oh So Stoned!"/>
        <s v="Spice Treat"/>
        <s v="Burma Burma"/>
        <s v="Dawat-e-Ishq"/>
        <s v="Viddya Chinese Fast Food"/>
        <s v="Henry's Cafe"/>
        <s v="The Binge Box Cafe"/>
        <s v="Fusion Dosa Cafe"/>
        <s v="Dark House"/>
        <s v="The Bunk House"/>
        <s v="Nanu Ki Rasoi"/>
        <s v="QRO Gourmeteriia BY DARK HOUSE KAFE"/>
        <s v="Startup Cafe"/>
        <s v="Da Yummy Pizza"/>
        <s v="The Choco Shop"/>
        <s v="Green Restaurant"/>
        <s v="Suri Saab Restaurant"/>
        <s v="Dhaba On Wheels"/>
        <s v="Nukkad"/>
        <s v="Eat Street"/>
        <s v="Percolator Coffee House"/>
        <s v="Premier Bite"/>
        <s v="Deli Cake Cafe"/>
        <s v="Big Shot Bar - Country Inn &amp; Suites"/>
        <s v="Cafí© MRP"/>
        <s v="Circus"/>
        <s v="Sardaar Ji Chaap &amp; Rolls"/>
        <s v="The Brewhouse"/>
        <s v="Shree Jagannath Restaurant"/>
        <s v="Not Just Dilli"/>
        <s v="Boom Food"/>
        <s v="52 Janpath"/>
        <s v="Churrolto"/>
        <s v="Chaska By Taste"/>
        <s v="Drinks Come True"/>
        <s v="Ginnis Oven"/>
        <s v="Anwar Food Corner"/>
        <s v="Icy Curls"/>
        <s v="Affamato"/>
        <s v="The Vintage Bakers"/>
        <s v="Khub Chand"/>
        <s v="Punjabi Dhani"/>
        <s v="Elixir Health Cafí©"/>
        <s v="Cuisine"/>
        <s v="Darjeeling Kanchanjanga Momos"/>
        <s v="The Golden Leaf"/>
        <s v="#InstaFreeze"/>
        <s v="Lemon Chick"/>
        <s v="Baxman Delivers"/>
        <s v="Kukkuu Da Dhaba"/>
        <s v="UrbanCrave"/>
        <s v="The Claridges Garden -The Claridges"/>
        <s v="Sushiya Express"/>
        <s v="Hussain - UP Ki Mashoor Biryani"/>
        <s v="Da Pizza Corner"/>
        <s v="Pandey Ji Restaurant"/>
        <s v="Chhotu Restaurant"/>
        <s v="Hunger's Hub"/>
        <s v="Abar Khabo"/>
        <s v="Eggless Dukes"/>
        <s v="Asian Curry"/>
        <s v="Parashar's"/>
        <s v="Avatar Da Dhaba"/>
        <s v="Choice"/>
        <s v="Mohit Bakery"/>
        <s v="Viya Cupcakery"/>
        <s v="Milan Apna Dhaba"/>
        <s v="The Staircase Cafe by Doggy Style"/>
        <s v="Sai Juice Point"/>
        <s v="Viceroy Bar - Hotel Classic Diplomat"/>
        <s v="New Pishori Chicken Kabab"/>
        <s v="Raju Vaishno Amritsari Dhaba"/>
        <s v="Pho King Awesome"/>
        <s v="Street Cafe"/>
        <s v="Ashoka's Ice Zone"/>
        <s v="Desi Street"/>
        <s v="Shashi's China Wok"/>
        <s v="Dabas Ke Special Chole Bhature"/>
        <s v="Best Chicken Corner"/>
        <s v="Sahibäó»s Barbeque by Ohriäó»s"/>
        <s v="The Grand Trunk Road"/>
        <s v="Mom's Bake"/>
        <s v="Kadimi Dukan"/>
        <s v="Pakeeza Restaurants"/>
        <s v="Bliss Bakery"/>
        <s v="Mehtaab Sweet Corner &amp; Restaurant"/>
        <s v="Food Master's Galley"/>
        <s v="Chillies Cafe"/>
        <s v="Indrani's Kitchen"/>
        <s v="Breadman Cake Shop"/>
        <s v="L'amore"/>
        <s v="Cakes At Bhawanas"/>
        <s v="Chocolate Dreams"/>
        <s v="Droolfi"/>
        <s v="Radhe Shyam"/>
        <s v="Desi Chulha"/>
        <s v="Curzon - The Royal Bar"/>
        <s v="Lord's - The Sports Lounge"/>
        <s v="London Eye - The Open Lounge"/>
        <s v="Aces - The Card Room"/>
        <s v="Viceroy - The Coffee Shop"/>
        <s v="Flying Tandoor"/>
        <s v="The Butler &amp; The Chef - Jaypee Greens"/>
        <s v="Cafe Plus"/>
        <s v="Trending Eats"/>
        <s v="#Urban Cafí©"/>
        <s v="Jon's head Grill"/>
        <s v="Foody Box"/>
        <s v="Samosa Street"/>
        <s v="The BrewMaster"/>
        <s v="R' ADDA"/>
        <s v="Roti &amp; Boti"/>
        <s v="Spice - The Indian Kitchen"/>
        <s v="Vijeta's Happy Kitchen"/>
        <s v="Sugar Ruffles"/>
        <s v="Khana Vaana"/>
        <s v="Daily Belly"/>
        <s v="Taco Street"/>
        <s v="Remember Me Cafí©"/>
        <s v="Nawabi Mughlai Zaika"/>
        <s v="Spotlight Bistro &amp; Bar"/>
        <s v="Canteen Till I Die"/>
        <s v="Food Lab"/>
        <s v="Coldpress Company"/>
        <s v="366 Junction"/>
        <s v="Lemonier"/>
        <s v="Punjabi Xpress"/>
        <s v="Hungry Heroes"/>
        <s v="Mochamania"/>
        <s v="Crudo Juicery"/>
        <s v="Street Hawkers"/>
        <s v="Uloo"/>
        <s v="Cafe Du Rendezvous"/>
        <s v="56 Fresca"/>
        <s v="Ghar Ka Khana"/>
        <s v="Mumu Dahlin"/>
        <s v="The Cake"/>
        <s v="Malabar Catering House"/>
        <s v="Dial A Cake"/>
        <s v="Pandit Ved Prakash Lemon Wale"/>
        <s v="Cocoalicious Delights"/>
        <s v="The Big Chefs"/>
        <s v="Sultanate of Spice"/>
        <s v="Chaska Food Corner"/>
        <s v="Sandwichai"/>
        <s v="Love Desserts"/>
        <s v="Dosa Plaza"/>
        <s v="The Food Court"/>
        <s v="Kingdom Restaurant"/>
        <s v="Patiala"/>
        <s v="Da Pizza Zone"/>
        <s v="Home Kitchen"/>
        <s v="Serendipity Cafe"/>
        <s v="The Barley House"/>
        <s v="Mogambo Khush Hua"/>
        <s v="Wild Chef House"/>
        <s v="Daawat Restaurant"/>
        <s v="Cones &amp; Curries"/>
        <s v="The Society Cafe"/>
        <s v="Being Truckers"/>
        <s v="Kolhapuri Veg Non-Veg Foods"/>
        <s v="Cafe Fusion"/>
        <s v="Rollmates"/>
        <s v="Flames of Tandoor"/>
        <s v="Dabbba Wala Home Away"/>
        <s v="Second Home"/>
        <s v="Food4U!"/>
        <s v="Goldy Da Dhaba"/>
        <s v="London Street Kitchen"/>
        <s v="Chetana Bakes"/>
        <s v="Meghraj &amp; Sons"/>
        <s v="Cafe Huddle"/>
        <s v="Rotees n More"/>
        <s v="B Two"/>
        <s v="BarShala"/>
        <s v="Burger Planet"/>
        <s v="Pepper Kitchen"/>
        <s v="Sushi Junction"/>
        <s v="The Mashal"/>
        <s v="Brick Kitchen"/>
        <s v="Lost in Frost"/>
        <s v="Xpert Bakers"/>
        <s v="Amul Ice-Cream Parlour"/>
        <s v="Chilli Zone"/>
        <s v="Marwadi Khana"/>
        <s v="The People &amp; Co."/>
        <s v="Phelwan Biryani Wala"/>
        <s v="Biryani Sons &amp; Co."/>
        <s v="Dimcha"/>
        <s v="Thikaana"/>
        <s v="Gurgaon Hights"/>
        <s v="FOG Cafe and Lounge"/>
        <s v="Vadilal Ice Cream Parlour"/>
        <s v="Brown House Cafe"/>
        <s v="Chai Garam"/>
        <s v="Chilli Tadka"/>
        <s v="Hang Out"/>
        <s v="Backyard Underground"/>
        <s v="Tandoori Adda"/>
        <s v="Hotel Maidah"/>
        <s v="#OFF Campus"/>
        <s v="Dil Pasand Biryani Point"/>
        <s v="Dhaba at Atta"/>
        <s v="Catchup Green"/>
        <s v="Oh My Scoop!"/>
        <s v="Nutrition Theka"/>
        <s v="The Burger Hub"/>
        <s v="Roll Corner"/>
        <s v="Theka Desi Khaana"/>
        <s v="Cafe Bethak"/>
        <s v="Royal Cakes"/>
        <s v="Kori's"/>
        <s v="Sartaj Food Corner"/>
        <s v="Mickey's Kitchen"/>
        <s v="Rambhog"/>
        <s v="Coco Safar"/>
        <s v="Oh Buoy - Flying Fox"/>
        <s v="Noorjahan"/>
        <s v="The Luggage Room Kitchen And Bar"/>
        <s v="Prankster"/>
        <s v="Pizza Street"/>
        <s v="Vaishnu Bhojanalaya"/>
        <s v="Kake Da Dhaba"/>
        <s v="Gabbar Di Hatti"/>
        <s v="Moets Curry Pot"/>
        <s v="Tasty Fare"/>
        <s v="Queens Cafí©"/>
        <s v="Weird Time Food"/>
        <s v="Melting Flavours"/>
        <s v="Cake Me Up"/>
        <s v="The Fashion Street Cafí©"/>
        <s v="Indigo Delicatessen"/>
        <s v="Jugnu Gaming Zone and Cafe"/>
        <s v="Food O Gram"/>
        <s v="Amrit's Agni Multi Cuisine Restaurant"/>
        <s v="Biryani"/>
        <s v="Urbanologi"/>
        <s v="DELI2NITE"/>
        <s v="Cheffy's"/>
        <s v="Haji Mohd. Hussain"/>
        <s v="Aroma"/>
        <s v="Hungry Gopal"/>
        <s v="The Kahuna"/>
        <s v="Cafe Amaretto"/>
        <s v="Chef's Paradise"/>
        <s v="Padam Chaat Corner"/>
        <s v="Chefy's Kitchen"/>
        <s v="Bakar The Cafe"/>
        <s v="Cafe Sante"/>
        <s v="Swaaddesh"/>
        <s v="Mumbai Local"/>
        <s v="Amchur"/>
        <s v="Aravali Owls"/>
        <s v="Al-Aayat Mughlai Biryani"/>
        <s v="KC Bakery"/>
        <s v="Old Delhi Food Factory"/>
        <s v="Wakhra Swaad"/>
        <s v="Hilal Hotel Nihari"/>
        <s v="Shake Eat Up"/>
        <s v="Masala Library"/>
        <s v="Aravalli Owls"/>
        <s v="Thee Pot"/>
        <s v="DomDom Biryani"/>
        <s v="Plumber - The Lounge"/>
        <s v="Nehra's Food Point"/>
        <s v="Puskar Raj Momos &amp; Chinese Corner"/>
        <s v="Chinese Fast Food"/>
        <s v="Foodieholic"/>
        <s v="Food Scouts"/>
        <s v="Curry N' Tandoor"/>
        <s v="Tongue Thai'd"/>
        <s v="Annapoorna Foods"/>
        <s v="Lodhi Knights"/>
        <s v="3Cherryz Sky Lounge &amp; Cafe"/>
        <s v="Bake Walkers"/>
        <s v="Hotel Green View Palace"/>
        <s v="Teedo's Cake Inn"/>
        <s v="Lassilo"/>
        <s v="Turning Point Fast Food"/>
        <s v="The Tiffin Hut"/>
        <s v="Stop My Starvation"/>
        <s v="Curry Man"/>
        <s v="Prelibato"/>
        <s v="OMG Tiffinz"/>
        <s v="The Ice Cafe"/>
        <s v="Bansal Foods"/>
        <s v="Chargrill Resto Bar"/>
        <s v="Midnight Foodies"/>
        <s v="Faaso's"/>
        <s v="Anjlika"/>
        <s v="Walk In The Woods"/>
        <s v="Golden Bakery"/>
        <s v="BBQ Factory"/>
        <s v="Anmol Chicken Corner"/>
        <s v="Babu Bhai Kabab Wale"/>
        <s v="Live Wok"/>
        <s v="NBC Nirankari Bakers"/>
        <s v="High On Tea"/>
        <s v="Superstar Cafí©"/>
        <s v="Sumo Sushi"/>
        <s v="Dev Sweets &amp; Restaurant"/>
        <s v="Office Office"/>
        <s v="Al-Kausar's"/>
        <s v="Taj Cafe"/>
        <s v="Frozen Pan"/>
        <s v="Kargo"/>
        <s v="The Taste of Delhi"/>
        <s v="Target Ice Cream &amp; Bakers"/>
        <s v="Dialogue Lounge &amp; Cafí©"/>
        <s v="Ko Jitters"/>
        <s v="Muskan Chicken Biryani"/>
        <s v="Dheeraj Vaishno Dhaba"/>
        <s v="Adventure Food"/>
        <s v="Dev Restaurant"/>
        <s v="Vaishno Bhojanalaya"/>
        <s v="Spanish Delights"/>
        <s v="The Night Owl"/>
        <s v="ADM Foodi"/>
        <s v="It's Pizza Town"/>
        <s v="Cup and Cones"/>
        <s v="Knight Kitchens"/>
        <s v="Khan Foods"/>
        <s v="Cakeophony By Sonali"/>
        <s v="Breakfast@60"/>
        <s v="Chocolate Therapy by Nishi"/>
        <s v="Sindh Snacks"/>
        <s v="Choices An Absolute BBQ"/>
        <s v="Ok Indian &amp; Chinese Food Corner"/>
        <s v="Bake-a-boo"/>
        <s v="Ichak Dana"/>
        <s v="Mama's"/>
        <s v="Chocolacious by WedCraft"/>
        <s v="Afghan Indian"/>
        <s v="Bruncheez"/>
        <s v="Ravi Ke Parathe"/>
        <s v="Little Delhi"/>
        <s v="Lavi Foji Dhaba"/>
        <s v="King's Food"/>
        <s v="Chinese Food Point"/>
        <s v="Mittal Restaurant &amp; Fast Food"/>
        <s v="Kk Chaap Express"/>
        <s v="Lucky Cat Coffee &amp; Kitchen"/>
        <s v="Shree Annapurna"/>
        <s v="Orange Food Cart"/>
        <s v="Bikaner Misthan Bhandar"/>
        <s v="Bollywood Khana"/>
        <s v="New Punjabi Tadka"/>
        <s v="The Pack King"/>
        <s v="Front Food Corner"/>
        <s v="Oh My!"/>
        <s v="Flechazo"/>
        <s v="Vadapav Junction &amp; More"/>
        <s v="The Fresh Chicken Store"/>
        <s v="Lucknow Heritage"/>
        <s v="Pyaali"/>
        <s v="Momolicious"/>
        <s v="Kathi Roll Corner 44"/>
        <s v="Royal Chick 'N'"/>
        <s v="Cafí© Burger BC"/>
        <s v="Sandwiches 'N' More"/>
        <s v="Panchwati Rasoi"/>
        <s v="Shree Bhojnalaya"/>
        <s v="Urban Gala"/>
        <s v="Bite N Sip"/>
        <s v="Cafe Brownie"/>
        <s v="Food Cafe"/>
        <s v="Karol Bagh Ke Chhole Bhature"/>
        <s v="Let's Eat"/>
        <s v="King Chilly Kitchen"/>
        <s v="Tikka- Way"/>
        <s v="Foodies"/>
        <s v="Jaca Restaurant"/>
        <s v="KT's Shik-Shack"/>
        <s v="The Yolmo Kitchen"/>
        <s v="Kirti Food Plaza"/>
        <s v="Cafe Point"/>
        <s v="Haochi"/>
        <s v="1990's"/>
        <s v="Curries &amp; Kebabs"/>
        <s v="Munch Brunch Cafe"/>
        <s v="Piyu Fast Food"/>
        <s v="Al- Laziz"/>
        <s v="Al- Sheikh"/>
        <s v="Delicious Eating Corner"/>
        <s v="Joost Juice Bar"/>
        <s v="Kalka's Food Centre"/>
        <s v="Grill Master"/>
        <s v="Abdullah Biryani Centre"/>
        <s v="Shree Balaji Bhojnalaya"/>
        <s v="Janta Canteen"/>
        <s v="Galina Restaurant"/>
        <s v="Star Restaurant"/>
        <s v="Satvik Rasoi"/>
        <s v="Hungry Folks Food Corner"/>
        <s v="Nachos And Company"/>
        <s v="The Hub"/>
        <s v="Prost Brew Pub"/>
        <s v="Mom Hand Momos"/>
        <s v="Pal Restaurant"/>
        <s v="Metropolitan Cafe"/>
        <s v="Jain Sweets &amp; Bakers"/>
        <s v="WOW Zaika"/>
        <s v="Coalition Cafe"/>
        <s v="Hungry Hut"/>
        <s v="The Sweet Spot"/>
        <s v="Grill Zone"/>
        <s v="Mathura Lassi Wala"/>
        <s v="Lets Bake Love"/>
        <s v="Chanky Restruoo"/>
        <s v="Treat Up Cafe and Restaurant"/>
        <s v="Mr. Bake"/>
        <s v="New Zaika Kathi Rolls"/>
        <s v="Malabar Style Kitchen"/>
        <s v="Mukesh Bhojnalaya"/>
        <s v="Food For Thought"/>
        <s v="Mirchievous"/>
        <s v="The Paradise Biryani"/>
        <s v="Book Food Kitchen"/>
        <s v="Bhashi Caterers"/>
        <s v="Shri Ram Sweets"/>
        <s v="The Zest"/>
        <s v="Bigbee"/>
        <s v="Chawla Snacks"/>
        <s v="Royal Bakery"/>
        <s v="Chicken Point"/>
        <s v="Cafe Cup of Life"/>
        <s v="Choco N Lush"/>
        <s v="Nutri Lunch"/>
        <s v="Tourist Janpath"/>
        <s v="KC Bakers"/>
        <s v="Devika Restaurant"/>
        <s v="Zabardast Indian Kitchen"/>
        <s v="Facebook Fast Food"/>
        <s v="Shama Muradabadi Chicken Biryani"/>
        <s v="Desi Bites"/>
        <s v="The Daily"/>
        <s v="Sansar Hotel"/>
        <s v="Punjabi Delight"/>
        <s v="Rara Dragon"/>
        <s v="Shri Rudram"/>
        <s v="Satnaam Foods"/>
        <s v="Kowloon Express"/>
        <s v="Laziz Chinese Fast Food"/>
        <s v="The Punter House"/>
        <s v="Tandoori Theka"/>
        <s v="Sam's 22"/>
        <s v="Jeet Pizza"/>
        <s v="Hangout Cafe"/>
        <s v="Aurangzeb Rd"/>
        <s v="Pichli Gali"/>
        <s v="Peppers &amp; Pipes"/>
        <s v="Flavours Kitchen"/>
        <s v="Food Box"/>
        <s v="Scoops"/>
        <s v="Shahi Chicken Corner"/>
        <s v="Kaka De Dhaba"/>
        <s v="Dhaba Cash 'n' Carry Kitchen Chur Chur Naan"/>
        <s v="Coffee Shop"/>
        <s v="Mahinder Food Corner"/>
        <s v="TBH - The Big House Cafe"/>
        <s v="Drinks At Stake - Bar Exchange"/>
        <s v="Chai Shots"/>
        <s v="Pasta La Vista"/>
        <s v="Cafe Cook"/>
        <s v="Havmor Ice Cream"/>
        <s v="Chinese Tadka"/>
        <s v="Shaketastic"/>
        <s v="Happy Beings"/>
        <s v="Chin China"/>
        <s v="Manohar Cakes &amp; Bikaneri"/>
        <s v="Sree Krishna Udupi"/>
        <s v="Dilli Grillz"/>
        <s v="Take N Taste"/>
        <s v="Liquid"/>
        <s v="Heaven's Point"/>
        <s v="Oregano India"/>
        <s v="The Hub - Gourmet, Bakers &amp; More"/>
        <s v="Cafe Bonkerz"/>
        <s v="Let's Meet Up"/>
        <s v="Gupta Bhojnalya"/>
        <s v="ToLoveFromLove"/>
        <s v="Open Kitchen"/>
        <s v="Hot &amp; Pot"/>
        <s v="Punjabi Flavour"/>
        <s v="Prem Chinese Fast Food"/>
        <s v="Radhe Shyam Dhaba"/>
        <s v="Dinesh Meat Wala"/>
        <s v="New South Indian &amp; Chinese Foods"/>
        <s v="Tandoori Nights"/>
        <s v="Utsav"/>
        <s v="Morong Ki"/>
        <s v="Pao King"/>
        <s v="JD's Food Court"/>
        <s v="The Midnight Hub - C"/>
        <s v="Noddy's"/>
        <s v="Cafe Shloka"/>
        <s v="t Lounge by Dilmah"/>
        <s v="17 Degree Food Service"/>
        <s v="Purani Delhi 6"/>
        <s v="Shudh Vaishno Dhaba"/>
        <s v="Raja Chinese Foods &amp; Snacks"/>
        <s v="Kaiser"/>
        <s v="Best Biryani Centre"/>
        <s v="Aunty Chings Fast Food"/>
        <s v="Dhaba Express"/>
        <s v="Jyoti Dhaba"/>
        <s v="Dosa Junction"/>
        <s v="NIK's Chicken Corner"/>
        <s v="Lord of Grillz"/>
        <s v="Ninkasi Imperial Brews &amp; Cookery"/>
        <s v="Haryana Bhojnalaya"/>
        <s v="Calendar Khana Laao"/>
        <s v="The Haus"/>
        <s v="Michael's Kitchen"/>
        <s v="Uncle Sam"/>
        <s v="Bikaner Sweets Chaat cafe"/>
        <s v="Chaap Chaska"/>
        <s v="Keshar"/>
        <s v="J V's Fried Chicken"/>
        <s v="Grill King Kabab &amp; Curries"/>
        <s v="Amritsari Kulcha"/>
        <s v="Mister Mughal"/>
        <s v="3x Cafe"/>
        <s v="Behrouz Biryani"/>
        <s v="Chill Out"/>
        <s v="Flashback Midnight Hunger"/>
        <s v="Cafe TAB"/>
        <s v="Mulligan Cafe"/>
        <s v="Depot48"/>
        <s v="Jarfull"/>
        <s v="The Culinary Pitaara"/>
        <s v="CafíÂ Befikre"/>
        <s v="Cherry Berry"/>
        <s v="Chakna"/>
        <s v="Balluchi's - The Royal Cuisine"/>
        <s v="MK Tiffin Service"/>
        <s v="Lots of Food"/>
        <s v="Red Hot"/>
        <s v="Little Saigon"/>
        <s v="Grub Patio"/>
        <s v="Foodie Xpress"/>
        <s v="Raw Creams"/>
        <s v="Fat Monk"/>
        <s v="Brick Station"/>
        <s v="Punjabi Joint"/>
        <s v="Badri Prasad Ramesh Kumar Caterers"/>
        <s v="The Grill Kitchen - Gourmet"/>
        <s v="Batra Chinese Food &amp; Chaap"/>
        <s v="Chatore"/>
        <s v="The Grill Darbar"/>
        <s v="Baba Ka Dhaba"/>
        <s v="Standard Pastry Shop"/>
        <s v="Madan Sweets &amp; Bakers"/>
        <s v="9 Scoops"/>
        <s v="Resunga Food Corner"/>
        <s v="Chi Asian Cookhouse"/>
        <s v="ChandChini"/>
        <s v="Sakura Sushi &amp; Grill"/>
        <s v="The Bay Leaf"/>
        <s v="Magical Momos"/>
        <s v="The Chai Cafe"/>
        <s v="Anandum"/>
        <s v="The Food Lab"/>
        <s v="Hooting Owl Cafe"/>
        <s v="Curries"/>
        <s v="Mohan Chaat Corner"/>
        <s v="Tin Town Cafí©"/>
        <s v="Foji Bhai Hotel"/>
        <s v="Let'z Eat"/>
        <s v="Food Trax"/>
        <s v="Little Skillet"/>
        <s v="Maa Bhagwati Tiffins"/>
        <s v="Sardar Ji Take Away &amp; Caterers"/>
        <s v="Caffeinated"/>
        <s v="Balaji Eating Point"/>
        <s v="Himalya Chinese"/>
        <s v="Guru Om Vanna"/>
        <s v="Waffles and Crepes"/>
        <s v="Funduz Cafe"/>
        <s v="Delicious Treasure"/>
        <s v="Huddle Cafe"/>
        <s v="Right for Night"/>
        <s v="Tsopema Restaurant"/>
        <s v="Funk House Cafe"/>
        <s v="Aditya's Kulcha Express"/>
        <s v="Pukhtaan-The Royal Taste of India"/>
        <s v="Bella Cucina - Le Meridien Gurgaon"/>
        <s v="Shyam Rasoi"/>
        <s v="Sahi Pakde Hain"/>
        <s v="Paras Corner"/>
        <s v="The Sunset"/>
        <s v="Dimsum Vs Sushi"/>
        <s v="Cafí© Foreground"/>
        <s v="Monosoz"/>
        <s v="Cafe Onion Rings"/>
        <s v="Sukhman Food City"/>
        <s v="Meatwale.com"/>
        <s v="Mughlai Flavours"/>
        <s v="Flip Burger"/>
        <s v="Mutfi"/>
        <s v="Marble"/>
        <s v="Flavourz"/>
        <s v="Mazzo"/>
        <s v="TCW Chaat Point"/>
        <s v="The Chickmunks Cafí©"/>
        <s v="The Royal Prestige"/>
        <s v="Bengali Restaurant"/>
        <s v="Chicken Addiction"/>
        <s v="Cinnabon &amp; Auntie Anne's"/>
        <s v="Brahm Point Fast Food"/>
        <s v="Instapizza After Hours"/>
        <s v="Casa Bake"/>
        <s v="Bake Town"/>
        <s v="Fire n Ice"/>
        <s v="Yummy Chinese Food"/>
        <s v="Theyö_Ÿö«ó"/>
        <s v="The Gaming Vegas"/>
        <s v="Thai House by Kylin"/>
        <s v="Your Spicy Kitchen"/>
        <s v="Midnight Delight"/>
        <s v="Pizza King"/>
        <s v="ZASTY"/>
        <s v="Dee Pizza Hub"/>
        <s v="South Gate"/>
        <s v="Kasba"/>
        <s v="The Oven Artist"/>
        <s v="RSVP"/>
        <s v="Gayatri's Break Point Restaurant"/>
        <s v="Breaky2Dinner"/>
        <s v="The Darjiling Delicious Chinese Food"/>
        <s v="Bhatura King"/>
        <s v="Tandoori KnockOuts"/>
        <s v="Last Bencher's"/>
        <s v="Foresto Lawn &amp; Restaurant"/>
        <s v="DIOS The Neighbourhood Bistro"/>
        <s v="Sweets n Treats"/>
        <s v="United Coffee House Rewind"/>
        <s v="Mauryan Multi Cuisine Restaurant"/>
        <s v="Pirates of Campus"/>
        <s v="Jugmug Thela"/>
        <s v="Bangali Restaurant"/>
        <s v="Dogs &amp; Wiches"/>
        <s v="Get Set Go"/>
        <s v="Parul's Cooking Hub"/>
        <s v="FFC Restaurant"/>
        <s v="Riders Hub"/>
        <s v="Man Vs Food The Kitchen"/>
        <s v="Ashiyan Foods"/>
        <s v="Muradabadi Chicken Corner"/>
        <s v="Welcome Family Restaurant"/>
        <s v="Hawalat Lounge &amp; Bar"/>
        <s v="Invitation Foodex"/>
        <s v="The Deshi Bites"/>
        <s v="Seven Star Pizza"/>
        <s v="Pizza Hot"/>
        <s v="Cafe Mom"/>
        <s v="Romano's Pizza"/>
        <s v="Swad On Grill"/>
        <s v="Lola's Cafe"/>
        <s v="Maharaja Food Club"/>
        <s v="Rama Desi Ghee Meat Wala"/>
        <s v="The Salad Bowl"/>
        <s v="Free Spirit"/>
        <s v="Somethings Sweet"/>
        <s v="Derby"/>
        <s v="Spicy Duck - Taj Palace Hotel"/>
        <s v="Friends N Foods"/>
        <s v="New Lazeez Tandoor"/>
        <s v="Cake Walkers"/>
        <s v="Amigo's Deli"/>
        <s v="Fabelle Chocolate Boutique - ITC Maurya"/>
        <s v="Always Eat Green"/>
        <s v="Breaktym"/>
        <s v="Khalsa Dhaba"/>
        <s v="Old Town Italy"/>
        <s v="Nawwarah"/>
        <s v="Cha cTea"/>
        <s v="Froshier Fruits"/>
        <s v="Hungro"/>
        <s v="Natural Pizza Hub &amp; Food Court"/>
        <s v="Chilll House Kafe"/>
        <s v="Pawar's Food Court Inc."/>
        <s v="KSG"/>
        <s v="Goldenplates"/>
        <s v="Shree Krishna Restaurant"/>
        <s v="Rupa Ice Cream Parlour"/>
        <s v="Anjali Resaturant"/>
        <s v="Khan Tandoori Nights"/>
        <s v="Cafe Youth"/>
        <s v="Break Fast Junction"/>
        <s v="Mughal Dine-Esty"/>
        <s v="Royal Bakers"/>
        <s v="Chinese Delight"/>
        <s v="Zaika-e-Dilli"/>
        <s v="Tulsi Ram Chinese Hut"/>
        <s v="Thalaiva Cafe"/>
        <s v="The Smokin' Grill by The Flashback"/>
        <s v="The Sweeet Jar"/>
        <s v="Spice Affair"/>
        <s v="Ding Ding"/>
        <s v="Night Food Service"/>
        <s v="Tava &amp; Tandoor"/>
        <s v="Chaman Dhaba"/>
        <s v="Mera Vala Dabba"/>
        <s v="Tasty Tandoor"/>
        <s v="Vrinda's Food"/>
        <s v="Sagar"/>
        <s v="Teens Cafe Fast Food"/>
        <s v="Foodie Singh"/>
        <s v="Punjabi Chaska &amp; Rasoi"/>
        <s v="Wrap N Roll"/>
        <s v="Asia"/>
        <s v="Sultan Food"/>
        <s v="Bikaner Rasoi"/>
        <s v="Fattoush"/>
        <s v="Prem Rasoi"/>
        <s v="Lazeez Foods"/>
        <s v="Hot N Fresh Pizza"/>
        <s v="Bromfy Public House"/>
        <s v="Spicy Curry"/>
        <s v="Firangi Island"/>
        <s v="Chakhna"/>
        <s v="Subhoj"/>
        <s v="Fresh and Fit Ghar Ka Khana"/>
        <s v="#Dilliwaala6"/>
        <s v="AK Your Food"/>
        <s v="Preechen"/>
        <s v="Creamy Creation"/>
        <s v="Late Lateefe"/>
        <s v="Joshi Eating House"/>
        <s v="The Heroes Bistro &amp; Bar"/>
        <s v="Circle Cafe and Bar"/>
        <s v="Pat 'N' Harry"/>
        <s v="Punjabi Angeethi"/>
        <s v="The Street Kitchen"/>
        <s v="Aarush - A Mediterranean Kitchen"/>
        <s v="The Little Fork"/>
        <s v="BunkYard Cafe"/>
        <s v="The Dark Hour - Kitchen"/>
        <s v="Shree Hari Vaishnav Dhaba"/>
        <s v="Aurangzeb"/>
        <s v="Mahesh Chaat Corner"/>
        <s v="Oriental Kitchen Express"/>
        <s v="Sai Bajaj Restaurant"/>
        <s v="Healthy Food Station"/>
        <s v="Dosa X'press"/>
        <s v="Singh Foods"/>
        <s v="The Grill Mill"/>
        <s v="The Belgian Fries Company"/>
        <s v="Al Forno by Aishwarya"/>
        <s v="Spice Tree"/>
        <s v="Popcorn Fusion"/>
        <s v="Hot Chilli Food Plaza"/>
        <s v="The Headquarter"/>
        <s v="Oh! Fudge"/>
        <s v="Food N Shakes"/>
        <s v="4 Barrels Cafí© &amp; Lounge"/>
        <s v="Tak - a - Tak"/>
        <s v="Phantom"/>
        <s v="Shri Bikaner Misthan Bhandar"/>
        <s v="Millionaire - Powered by Wrapss"/>
        <s v="Om Sweets"/>
        <s v="Food Weavers"/>
        <s v="Green Chilly Chinese Food"/>
        <s v="Metro Bar &amp; Family Restaurant"/>
        <s v="The Zaika King"/>
        <s v="Prerna Family Restaurant"/>
        <s v="The Zouq : Resto-Cafe"/>
        <s v="Colours of Biryani"/>
        <s v="Kuzo"/>
        <s v="Pindiwala"/>
        <s v="Raghav Ki Rasoi"/>
        <s v="Cream Bell Scoopers"/>
        <s v="Noshi - Yum Asian Delivery"/>
        <s v="Culture Cafe"/>
        <s v="My Corn"/>
        <s v="Spicy Punjabi Tadka"/>
        <s v="Rajwana Foods"/>
        <s v="DEL - Roseate House"/>
        <s v="Pizza Express"/>
        <s v="VP ki Kitchen"/>
        <s v="Hunger's Hut"/>
        <s v="Food Destination"/>
        <s v="Cafe Limelight"/>
        <s v="Yummy Kitchen"/>
        <s v="Kaka Restaurant"/>
        <s v="iKitchen"/>
        <s v="Sadda Adda"/>
        <s v="Fluffles - The Fluffy Waffle Co."/>
        <s v="Burger Head Quarter BHQ"/>
        <s v="Twomato Foods"/>
        <s v="Makers &amp; Bakers"/>
        <s v="Konetto Pizza"/>
        <s v="Diet Dabba"/>
        <s v="Mohit di Hatti"/>
        <s v="Kesarwa Bakez"/>
        <s v="Mineority By Saby"/>
        <s v="Tucks and Bao"/>
        <s v="HoG - House of Goodies"/>
        <s v="Swiss Softy"/>
        <s v="Ahaar Udyan"/>
        <s v="Swad E Punjab"/>
        <s v="N E Great Foods"/>
        <s v="Mood 4 Food"/>
        <s v="Dilli Bakery"/>
        <s v="Vaango!"/>
        <s v="Cold Rock Cafe"/>
        <s v="Ni Hao"/>
        <s v="Theobroma"/>
        <s v="Biryani 365"/>
        <s v="Handi Mitran Di"/>
        <s v="The Fusion Food Stand"/>
        <s v="Chennai Express"/>
        <s v="Bikaner's"/>
        <s v="PKay"/>
        <s v="Foodicious"/>
        <s v="Volt - By Plan B"/>
        <s v="Ghar Ka Swad"/>
        <s v="Platefull"/>
        <s v="Kalpak Restaurant &amp; Cafe"/>
        <s v="Sugar Daddy Bakers"/>
        <s v="Chhappan Bhog"/>
        <s v="Madras Coffee House"/>
        <s v="Caterspoint"/>
        <s v="Bamboo Hut"/>
        <s v="Dilli Ka Dhaba"/>
        <s v="Fresh Food"/>
        <s v="Bake A Wish"/>
        <s v="Anmol Chicken"/>
        <s v="Ashok &amp; Ashok Meat Dhaba"/>
        <s v="Mitra Da Dhabha"/>
        <s v="No Name - Taste Hi Kaafi Hai"/>
        <s v="The Basement Cafí©"/>
        <s v="Haji Irshad Biryani Centre"/>
        <s v="The Pebbles Bistro"/>
        <s v="The Cafe Baraco"/>
        <s v="Cryo Lab"/>
        <s v="Koramangala Social"/>
        <s v="Choicest Cakes"/>
        <s v="OCD - Online Cake Delivery"/>
        <s v="Cakebak"/>
        <s v="Bake Houz"/>
        <s v="Bakeyard"/>
        <s v="P2 Tandoori Momos Station"/>
        <s v="Elma's Delivers"/>
        <s v="Cafe Filter"/>
        <s v="365 Naturals"/>
        <s v="Roadhouse Cafe"/>
        <s v="Onokabe"/>
        <s v="Cake Central - Premier Cake Design Studio"/>
        <s v="Zaika Tiffin Center"/>
        <s v="Riviera"/>
        <s v="Taste of Dilli 6"/>
        <s v="Paco Meals"/>
        <s v="F-all (Food for All)"/>
        <s v="Go! Dimsum"/>
        <s v="The Best"/>
        <s v="TiffinToons"/>
        <s v="Delhi Lazeez"/>
        <s v="Beyond Food"/>
        <s v="Bunny Burgers"/>
        <s v="Grandmama's Cafe"/>
        <s v="Aunty's Kitchen"/>
        <s v="Foodiez"/>
        <s v="Kaka's Tiffin Service"/>
        <s v="Asia Seven Express"/>
        <s v="Smelling Salts"/>
        <s v="Top Burger"/>
        <s v="Mom's Canteen"/>
        <s v="Crispy Crust"/>
        <s v="Cafe 121"/>
        <s v="Shophouse by Kylin"/>
        <s v="Chick Chicken Barbeque"/>
        <s v="Yumbo Bites"/>
        <s v="Uttrakhand Bohra Bhojnalaya &amp; Fast Food"/>
        <s v="Hahn's Kitchen"/>
        <s v="Go Krazy"/>
        <s v="The Amazing Buger's"/>
        <s v="Lily Food's"/>
        <s v="Indian Curry House"/>
        <s v="Mitran Da Junction"/>
        <s v="Lovecrumbs Bakery"/>
        <s v="MONKS"/>
        <s v="The Altitude Cafe and Deli"/>
        <s v="Frosty Rollies"/>
        <s v="Cafe Kazbaah"/>
        <s v="BonJuz"/>
        <s v="Chap Corner"/>
        <s v="Yummy Mummy @ Delhi"/>
        <s v="Good Luck Cafe"/>
        <s v="Halka Fulka"/>
        <s v="Foody Goody"/>
        <s v="Bake Bite"/>
        <s v="Brijwasi Dhaba"/>
        <s v="Chip N Dale"/>
        <s v="Healthy Nutrienty"/>
        <s v="Chilli Indiana"/>
        <s v="Zaffran- Ikshita's Kitchen"/>
        <s v="Cookingo"/>
        <s v="Pizza Key"/>
        <s v="Moti Mahal Deluxe Advant"/>
        <s v="Connoisseur"/>
        <s v="Malais By Anands"/>
        <s v="Bakermania"/>
        <s v="Kukkad Nukkad"/>
        <s v="Just My Bakes"/>
        <s v="The Sky High"/>
        <s v="The Butcher's Wife"/>
        <s v="Matthi Wala"/>
        <s v="Cafe Hashtag LoL"/>
        <s v="Biryani House"/>
        <s v="Chawla"/>
        <s v="Yummy Adda"/>
        <s v="Baba Chicken Ludhiana Wale"/>
        <s v="Pasta Pizza &amp; Roll Hut"/>
        <s v="Anisha Restaurant"/>
        <s v="Sheetla Dhaba"/>
        <s v="Jammu And Kashmir House"/>
        <s v="Milk Patisserie"/>
        <s v="Waikiki"/>
        <s v="VK Food Court"/>
        <s v="Sweet Spells"/>
        <s v="Harish Phulwari"/>
        <s v="Huber &amp; Holly"/>
        <s v="Tikka Express meets Chennai Express"/>
        <s v="Yumbuns"/>
        <s v="Rupa Tikki Wala And Caterers"/>
        <s v="Evergreen Sweets &amp; Restaurant"/>
        <s v="French Omelette"/>
        <s v="CHA"/>
        <s v="Cake Spot"/>
        <s v="ProFit Kitchen"/>
        <s v="Dujal Cafe"/>
        <s v="The Pepper's"/>
        <s v="Dhara"/>
        <s v="Malabar Junction"/>
        <s v="Punjabian Di Shaan"/>
        <s v="K Lab"/>
        <s v="Thalaivaa"/>
        <s v="Al Naseem Foods Shawarma"/>
        <s v="The Walled City - Cafí© &amp; Lounge"/>
        <s v="Craving Cure"/>
        <s v="The Taste of Tandoor"/>
        <s v="La-Nawaab"/>
        <s v="Minus5degree"/>
        <s v="Mr. Confectioner - Pride Plaza Hotel"/>
        <s v="Take Away Depot"/>
        <s v="Iqbal's Mughal Cuisine"/>
        <s v="Hunter's Kitchen"/>
        <s v="BrewBakes"/>
        <s v="Mexican Pizza"/>
        <s v="Madira"/>
        <s v="Grand Bikaner"/>
        <s v="Biryani Express"/>
        <s v="Hamburg To Hyderabad"/>
        <s v="Hungry Folks"/>
        <s v="Budapest Kitchen &amp; Bar"/>
        <s v="Bhukkhar"/>
        <s v="Oven Aroma"/>
        <s v="Surprise O Meal"/>
        <s v="Ammi's Kitchen"/>
        <s v="Aha Bites"/>
        <s v="The Masala Trail"/>
        <s v="Bravo Diet Food and Nutrition"/>
        <s v="Bake Cuddle"/>
        <s v="DBDN Deena Meat Vala"/>
        <s v="Deli Chic"/>
        <s v="Village - The House of Food"/>
        <s v="Mutton Mewar"/>
        <s v="Noah's Barn Coffeenery"/>
        <s v="Mama's Buoi"/>
        <s v="Smoking Tikka"/>
        <s v="Blue Bull Cafe"/>
        <s v="Owl is Well"/>
        <s v="Hangout Kathi Rolls"/>
        <s v="Madaari"/>
        <s v="Number 31"/>
        <s v="The Last Mughal (TLM)"/>
        <s v="MD's Kebabs &amp; Curries"/>
        <s v="Spice Sea"/>
        <s v="Little Pleasure Restaurant &amp; Cafe"/>
        <s v="Pash!"/>
        <s v="Turquoise Turkish Ice-cream"/>
        <s v="Capital Kitchen - Taj Palace Hotel"/>
        <s v="Aahar Meat and Chicken Shop"/>
        <s v="Chinese Chatorey Xpress"/>
        <s v="Thalaivar"/>
        <s v="hug!"/>
        <s v="Tandoor Express"/>
        <s v="Aapka Mangal Restaurant"/>
        <s v="Nuterro"/>
        <s v="Momozone"/>
        <s v="Urban Crave Express"/>
        <s v="Cake N Gifts"/>
        <s v="Kabab Mistri"/>
        <s v="Allishan Family Restaurant"/>
        <s v="Lord of the Drinks Meadow"/>
        <s v="Encounter"/>
        <s v="Kenny Rogers Roasters"/>
        <s v="Fish Point"/>
        <s v="Delight Food"/>
        <s v="Old Kheer Shop"/>
        <s v="19 Flavours Biryani"/>
        <s v="Exotic Rooftop Restaurant"/>
        <s v="Stallion - Pride Plaza Hotel"/>
        <s v="Baba's"/>
        <s v="JMD Food Palace"/>
        <s v="Cafe Cravings"/>
        <s v="Stacks And Racks"/>
        <s v="Fish Streat"/>
        <s v="Food Fever"/>
        <s v="Central Perk 7"/>
        <s v="Kettle &amp; Kegs"/>
        <s v="Just Veg"/>
        <s v="PSR Foods"/>
        <s v="Gokul Foods"/>
        <s v="Pier 38"/>
        <s v="Hyderabad Delights"/>
        <s v="Night Munchies"/>
        <s v="The Celiac Kitchen"/>
        <s v="Street Chaat Chatoron Ka Adda"/>
        <s v="The Epicureans"/>
        <s v="Urban Express"/>
        <s v="Desi Spice"/>
        <s v="Tasty But Healthy"/>
        <s v="Desi Thaat"/>
        <s v="Lazeez Restaurant"/>
        <s v="Ovenstory Pizza"/>
        <s v="Swag Cafe"/>
        <s v="Dhabha 27"/>
        <s v="The Tangy Tomatoes"/>
        <s v="Faasos"/>
        <s v="The Masterpiece Cafe"/>
        <s v="Calendar's Kitchen by Satish Kaushik"/>
        <s v="Cake Walk"/>
        <s v="Al Mughal"/>
        <s v="Masala Basket"/>
        <s v="Fig &amp; Maple"/>
        <s v="Aangan Horizon"/>
        <s v="Mezbaan Grills"/>
        <s v="Chatori Zubaan Chur Chur Naan"/>
        <s v="Kasur Khyon"/>
        <s v="Shere-E-Punjab"/>
        <s v="Noor Restaurant"/>
        <s v="Anupama Sweets &amp; Restaurant"/>
        <s v="Fourteen Eleven Tea Cafe"/>
        <s v="Taksim"/>
        <s v="Tiffino Mania"/>
        <s v="Hyderabad's Delight"/>
        <s v="Sunny Restaurant &amp; Tiffin"/>
        <s v="The Urban Dhaba"/>
        <s v="JD's Restaurant"/>
        <s v="Kathi House"/>
        <s v="Dilkhush Punjabi Dhaba"/>
        <s v="Cafe Yell"/>
        <s v="Cafe Culture"/>
        <s v="Mohanty Bakery &amp; Confectionery"/>
        <s v="Mr. Billiken"/>
        <s v="Sunil Punjabi Dhaba"/>
        <s v="Hungry Buddies"/>
        <s v="Flying Tuk Tuk"/>
        <s v="Aqua Grill - Pride Plaza Hotel"/>
        <s v="Showstopper"/>
        <s v="Firangi Mithai"/>
        <s v="Frozen Grillz"/>
        <s v="Homely Delight"/>
        <s v="The Great Indian Pub"/>
        <s v="Urban Palate"/>
        <s v="M&amp;S Coffee Cafe"/>
        <s v="Safdarjung Club"/>
        <s v="Bakingo"/>
        <s v="U.P. Al-Flah Restaurant"/>
        <s v="Al-Karim"/>
        <s v="Captain Chang"/>
        <s v="Amor Kitchen"/>
        <s v="Da Pizza Palace"/>
        <s v="Prabhat Fast Food Corner"/>
        <s v="Cafe Krisa"/>
        <s v="The Sassy Spoon"/>
        <s v="Chocadoodledoo"/>
        <s v="Nimtho"/>
        <s v="Shi Cafe"/>
        <s v="Cafe Hot Pot"/>
        <s v="Singh's"/>
        <s v="Ghungroo Club &amp; Bar - By Gautam Gambhir"/>
        <s v="Coffee &amp; Cream"/>
        <s v="Vegie Kitchen"/>
        <s v="Uttarakhand Eating Point"/>
        <s v="feel ALIVE"/>
        <s v="Sahni's Fish Corner"/>
        <s v="The Junction"/>
        <s v="Goyal Sweets"/>
        <s v="Fabulous Cake"/>
        <s v="Maa Vaishno Dinesh Dhaba"/>
        <s v="Chakhnaa Wala"/>
        <s v="The Gourmet Shack"/>
        <s v="Gulati's Takeaway"/>
        <s v="MOB Brewpub"/>
        <s v="Punjabi Paratha Station"/>
        <s v="Eat Golf Repeat"/>
        <s v="Swag Sadda Desi"/>
        <s v="Mocha Bar"/>
        <s v="Dock Forty Five"/>
        <s v="The Kimchi Project"/>
        <s v="Shaivi's Kitchen"/>
        <s v="Khan Tandoori Hub"/>
        <s v="Pick &amp; Carry"/>
        <s v="Milko's"/>
        <s v="Sri Meenakshi South Indian Food"/>
        <s v="Yaadgaar"/>
        <s v="Scoopers 'n' Bakers"/>
        <s v="Cafeast"/>
        <s v="Desi Swag"/>
        <s v="Test Restaruants for Medio"/>
        <s v="Chicken Biryani Centre"/>
        <s v="Royal Brewery Bistro"/>
        <s v="Laat Saab"/>
        <s v="The Punjab Kitchen"/>
        <s v="Shahi Muradabadi &amp; Hyderabadi"/>
        <s v="P.S. Chinese &amp; Thai Food"/>
        <s v="Cafe Grub"/>
        <s v="K. B. Eating Point"/>
        <s v="Civil House"/>
        <s v="Kashmiri Wazwan"/>
        <s v="Indian Food Cafe"/>
        <s v="Daawat-e-Mehak"/>
        <s v="Tandoor &amp; Curry Restaurant"/>
        <s v="Maan Singh Halwai"/>
        <s v="Nainy Fast Food"/>
        <s v="South Indian Food Plaza"/>
        <s v="Westí©ross"/>
        <s v="Garage"/>
        <s v="Cheese Bitez Pizza"/>
        <s v="Parkash Dhaba"/>
        <s v="Shisha"/>
        <s v="Juste Miam"/>
        <s v="Me Kong Bowl"/>
        <s v="Band Baaja Baaraat"/>
        <s v="Butter &amp; Grace"/>
        <s v="HotMess Bakes"/>
        <s v="Tawa King"/>
        <s v="Cool Point Shahi Tukda"/>
        <s v="36 lebzelter"/>
        <s v="Kanak Kitchen"/>
        <s v="The Blessing Bliss"/>
        <s v="Open Yard"/>
        <s v="Hearken Cafí©"/>
        <s v="Chai Mantra"/>
        <s v="Foodrath"/>
        <s v="The Arena"/>
        <s v="Midnight Hunger Hub"/>
        <s v="Cafe Brewbug"/>
        <s v="Chor Bizarre"/>
        <s v="V. K. Pasta"/>
        <s v="Thaaliwaalaa.com"/>
        <s v="Lemon Drops"/>
        <s v="Knights Kitchen"/>
        <s v="Jai Maa Shaarde Samose Wala"/>
        <s v="Spl. Flavour Sodas &amp; Fruit shakes"/>
        <s v="Prem Ji Delhi Wale"/>
        <s v="Madaan Confectionery"/>
        <s v="Omi Pizza"/>
        <s v="Momos Hi Momos"/>
        <s v="Soya Twist"/>
        <s v="Oven Fresh"/>
        <s v="Bhatia Chinese Food"/>
        <s v="Lily Tasty Fast Food"/>
        <s v="Ravi Fast Food"/>
        <s v="Chennai Junction"/>
        <s v="Breakfast Hut"/>
        <s v="Bikaner Restaurant"/>
        <s v="Best Biryani"/>
        <s v="Kesariya Sweets"/>
        <s v="Zayka chicken restaurant"/>
        <s v="Bala Ji Sweets Corner"/>
        <s v="South Indian"/>
        <s v="Panj Taara"/>
        <s v="Angan Bakery &amp; Cafe"/>
        <s v="The Kebab Company"/>
        <s v="Maa Ka Khaana"/>
        <s v="Cookie Shookie"/>
        <s v="Hamoni Red: Play Cafe"/>
        <s v="The Grub House"/>
        <s v="Nagai"/>
        <s v="Makhmali Kebabs"/>
        <s v="Achi Restaurant"/>
        <s v="Hoot"/>
        <s v="Writer's Cafe"/>
        <s v="GreeNox"/>
        <s v="Kebabish"/>
        <s v="Ramlal Sweets"/>
        <s v="Sugarcraft Patisserie"/>
        <s v="Brown Sugar"/>
        <s v="Johny's Vada Pav"/>
        <s v="Hardwari"/>
        <s v="Old Moradabadi Chicken Corner"/>
        <s v="Playboy Cafe"/>
        <s v="Delhi Pizza Corner"/>
        <s v="Hira Lal Sweets"/>
        <s v="Turn Up"/>
        <s v="Hungry's Hut"/>
        <s v="The Grill @ 76"/>
        <s v="Gupta's Vegetarian Paradise"/>
        <s v="Gareeb Dhaba"/>
        <s v="Rai Ji Caterers"/>
        <s v="The Darzi Bar &amp; Kitchen"/>
        <s v="Ghar Ki Handi"/>
        <s v="Bakeology"/>
        <s v="Laxmi Dairy"/>
        <s v="Jony Sweets"/>
        <s v="Boxmeal"/>
        <s v="Prakash Sweets"/>
        <s v="Bitoo Chat Corner"/>
        <s v="Food Refill"/>
        <s v="Aggarwal Bikaner Sweets Corner"/>
        <s v="Annapoorna Bhojanalya"/>
        <s v="Wrapchick"/>
        <s v="Fuel Diet Cafe"/>
        <s v="Hookie Dookie"/>
        <s v="Niti Shake &amp; Ice Cream Hub"/>
        <s v="RD's Authentic Aroma"/>
        <s v="Nishaj Chicken Corner"/>
        <s v="The Shooters Cafe"/>
        <s v="Special Chicken Biryani"/>
        <s v="Brijwasi"/>
        <s v="Ahmed's"/>
        <s v="Mittal Bikaneri Sweets"/>
        <s v="Cafe Southall"/>
        <s v="Zaika Chicken Corner"/>
        <s v="Shri Balaji Shudh Vaishno Dhaba"/>
        <s v="Shahi Muradabadi Chicken Biryani"/>
        <s v="Hungry Inn"/>
        <s v="Famous Parantha and Poori Sabzi"/>
        <s v="Shiva Shudh Shakahari Bhojnalaya"/>
        <s v="Stuffed Kathi Roll"/>
        <s v="Chinese Fast Food Corner"/>
        <s v="Lababdar Rasoi"/>
        <s v="The Feast Box"/>
        <s v="South Street Cafe"/>
        <s v="Tiffin Man House"/>
        <s v="Chatkara"/>
        <s v="The Food Truck Cafe"/>
        <s v="Sardar Ji Chaap &amp; Rolls"/>
        <s v="Nosh"/>
        <s v="Amritsari Naan Hut"/>
        <s v="Somang House Restaurant"/>
        <s v="Kake Di Chap"/>
        <s v="Anupam Eating Point"/>
        <s v="Lhasa Manthang Restaurant"/>
        <s v="Soni Food Court"/>
        <s v="Pawan Foods"/>
        <s v="Asian House Restaurant"/>
        <s v="Little Tibet"/>
        <s v="Night Munchers"/>
        <s v="New Aggarwal Sweets &amp; Fast Food"/>
        <s v="Rudra The Dhaba"/>
        <s v="Choco Bee"/>
        <s v="Saras Fast Food Feast"/>
        <s v="Food Passengers"/>
        <s v="Delish BBQ"/>
        <s v="Wimpy Sweets And Confectioners"/>
        <s v="6 Pack Momos"/>
        <s v="Brij Ki Rasoi"/>
        <s v="Yo Momos"/>
        <s v="Andrea's Eatery"/>
        <s v="Taste of Spice"/>
        <s v="The Baking Fusion"/>
        <s v="Shri Ram Dhaba"/>
        <s v="Krispy Kitchen"/>
        <s v="Stoned Age Kitchen"/>
        <s v="New Classic Kitchen"/>
        <s v="Baadshah"/>
        <s v="Nariyal Cafe"/>
        <s v="Chicken King"/>
        <s v="D.A.A."/>
        <s v="Aazad Chicken Corner"/>
        <s v="Al Meraj Chicken Shop"/>
        <s v="Rapchick Biryani"/>
        <s v="ODT"/>
        <s v="Cake Knighter"/>
        <s v="Ratan Singh"/>
        <s v="Sher -E- Punjab"/>
        <s v="The Cake Basket"/>
        <s v="Food Corner"/>
        <s v="Cafe Pitacos"/>
        <s v="Tandoori Zaaika's"/>
        <s v="Cafe Rasoi"/>
        <s v="Typsy Crow"/>
        <s v="Spooky Sky"/>
        <s v="Chidya Ghar - Roseate House"/>
        <s v="Janaab"/>
        <s v="S.R. Bakers"/>
        <s v="Letz Roll"/>
        <s v="King Of Roll"/>
        <s v="Anna Dosa"/>
        <s v="Lotes Bakes"/>
        <s v="Purani Dilli Foods"/>
        <s v="Govinda"/>
        <s v="OJJU"/>
        <s v="AB Fast N Food"/>
        <s v="Bhojanam4u"/>
        <s v="Moon of Taj"/>
        <s v="7st by Mumbai Spices"/>
        <s v="Hot Wok"/>
        <s v="Preet Fast Foods"/>
        <s v="F Marquee"/>
        <s v="Colonel's Kebabs &amp; Curries"/>
        <s v="Ku-Kukdu-Ku"/>
        <s v="34 Park Street Lane"/>
        <s v="Bombay Pao Bhaji"/>
        <s v="City Dhaba"/>
        <s v="Food Daddy"/>
        <s v="Heera Chicken Corner"/>
        <s v="Anand Food Factory"/>
        <s v="The Munchkart Cafe"/>
        <s v="Modi's Baker's Zone"/>
        <s v="ChocoLite"/>
        <s v="Central Perk"/>
        <s v="Grill Inn"/>
        <s v="Snack Chat"/>
        <s v="The Smoothie Bar"/>
        <s v="Kofuku"/>
        <s v="Dudleys"/>
        <s v="Zoet Desserts"/>
        <s v="Crazy Delights"/>
        <s v="Veer Jee"/>
        <s v="Food Army"/>
        <s v="The Hangout-Deli"/>
        <s v="Big Belly Burger"/>
        <s v="Chhote Nawab"/>
        <s v="D Brown Affairs"/>
        <s v="Snazzy Delights"/>
        <s v="Vdesi"/>
        <s v="Pa Pa Ya"/>
        <s v="Special Moradabadi Chicken Corner"/>
        <s v="Food Junction"/>
        <s v="Chilli Singh"/>
        <s v="New Anna Ka Dosa"/>
        <s v="Gian Ji Punjabi Dhaba"/>
        <s v="The Classroom"/>
        <s v="Wah Wah Chicken Corner"/>
        <s v="Shahi Hyderbadi Biryani"/>
        <s v="Vishal Snacks"/>
        <s v="Roller's High"/>
        <s v="Sufiyan Restaurant"/>
        <s v="Javed Bawarchi Restaurant"/>
        <s v="Lapaalap"/>
        <s v="Two Friends Roll Corner"/>
        <s v="Cafe Tansen"/>
        <s v="Gupha"/>
        <s v="Desi Villa"/>
        <s v="Al-Swad"/>
        <s v="Juniper Bar - Andaz Delhi"/>
        <s v="Just Parkash"/>
        <s v="Dragon Way"/>
        <s v="9 is Mine"/>
        <s v="Mamma Drools"/>
        <s v="Satguru Tiffin Service"/>
        <s v="The Burger Chef"/>
        <s v="Cake Express"/>
        <s v="Takamaka"/>
        <s v="Ancient Spice"/>
        <s v="Shree Shyam Sweets"/>
        <s v="Shahi Chicken Point"/>
        <s v="The Second Wife Kitchen"/>
        <s v="Melting Food Point"/>
        <s v="Malt n Brew"/>
        <s v="Bangla Sweets"/>
        <s v="Singh's Zaika"/>
        <s v="Communiti"/>
        <s v="Al Changezi"/>
        <s v="Potet"/>
        <s v="Desserts 83"/>
        <s v="Navab's"/>
        <s v="Chini Bowl"/>
        <s v="Sethi's"/>
        <s v="Sweet Bakes"/>
        <s v="Rana Dhaba"/>
        <s v="13 Cafe"/>
        <s v="Lounge Bakery"/>
        <s v="Ghar Bistro Cafe"/>
        <s v="Vrindavan Sweets"/>
        <s v="Ram Ram Ji Kachori Bhandar"/>
        <s v="Rana's Food Corner"/>
        <s v="Rajender Di Punjabi Rasoi"/>
        <s v="Kanhaiya Fast Food"/>
        <s v="Surprise - Bakers &amp; Bites"/>
        <s v="Kitchen199"/>
        <s v="Radha Swami Chaat Bhandar"/>
        <s v="KGN Chicken Corner"/>
        <s v="Cafe' Wow"/>
        <s v="Chocolate Fountain"/>
        <s v="Hyderabadi &amp; Muradabadi Chicken Corner"/>
        <s v="Cook &amp; Connect"/>
        <s v="Kairi The Royal Taste"/>
        <s v="Urban Patty House"/>
        <s v="Salt &amp; Peppers"/>
        <s v="Indian Saffron Co."/>
        <s v="Diya Chinese Food"/>
        <s v="Krishna Yummy Foods"/>
        <s v="Vyanjan"/>
        <s v="Mama Tao"/>
        <s v="KBCŒ_"/>
        <s v="The Grill Point"/>
        <s v="The Royal"/>
        <s v="Sikandrabadi Biryani"/>
        <s v="Yolkers"/>
        <s v="Panjabi Chic-Shoppe"/>
        <s v="Jalebi Wala"/>
        <s v="Pan Asian Noodles"/>
        <s v="Laxmi Food Corner"/>
        <s v="GO CHATZ With Breadz"/>
        <s v="Street Food Corner"/>
        <s v="Green Chilli Fast Food"/>
        <s v="Fusionn Rolls"/>
        <s v="Rajan Foods Corner"/>
        <s v="Angelena Restaurant"/>
        <s v="Mr. Gold"/>
        <s v="Goodies- Snacks N More"/>
        <s v="Udta Punjab"/>
        <s v="Vishnu Ki Rasoi"/>
        <s v="Shakti Food &amp; Restaurant"/>
        <s v="Biryani Vice"/>
        <s v="Shri G"/>
        <s v="Hotel Delhi 43"/>
        <s v="Cheese Pizza"/>
        <s v="Captain Food Factory"/>
        <s v="Dilli Darbar Chicken Point"/>
        <s v="Khanna's Hot Pizza"/>
        <s v="The Grill Kitchen"/>
        <s v="Anjel China &amp; Tibetian Food"/>
        <s v="SPL Food Corner"/>
        <s v="Chaskaa Restaurant"/>
        <s v="A1 Restaurant"/>
        <s v="Foodies Park"/>
        <s v="The Pork Shop"/>
        <s v="Aloo Bhaji Restaurant"/>
        <s v="Delhi Food Adda"/>
        <s v="Luncheon Box"/>
        <s v="Smokey Flavours"/>
        <s v="Food Station"/>
        <s v="LaBontí©"/>
        <s v="Daya Sagar"/>
        <s v="Paddy's - The Grub Grill"/>
        <s v="Kujay's Spoon"/>
        <s v="China Pan"/>
        <s v="Garam Masala"/>
        <s v="Mayur Kitchen"/>
        <s v="Espress-o-Ville"/>
        <s v="Bunz &amp; Dogz"/>
        <s v="Buddy 's. Pizza"/>
        <s v="Sri Krishna"/>
        <s v="Chef's Curry"/>
        <s v="Good to Go"/>
        <s v="Rollplay"/>
        <s v="The Noodle Co"/>
        <s v="My Country Platter"/>
        <s v="Cravings"/>
        <s v="The Food Factory"/>
        <s v="Chateau"/>
        <s v="Club 44"/>
        <s v="Bimbo Cakes"/>
        <s v="The Golden Spoon"/>
        <s v="Chaska Food Hut"/>
        <s v="Tippy Tippy Tap"/>
        <s v="24 Plus Cafe &amp; Restaurant"/>
        <s v="Dhaba NH10"/>
        <s v="Dada Ka Dhaba"/>
        <s v="Fashion Tv Cafe"/>
        <s v="Monis Kada Hotel"/>
        <s v="Cafí© Healthilicious"/>
        <s v="FM Biryani Point"/>
        <s v="Amritsari Chaat Bhandar"/>
        <s v="Kanuchawala"/>
        <s v="Wraps Cafe"/>
        <s v="Wow Noodle"/>
        <s v="Ayush Chicken Point"/>
        <s v="Amazing Burgers"/>
        <s v="Northern Bytes"/>
        <s v="Friend's Restaurant"/>
        <s v="Getafix Petit"/>
        <s v="Lady Baga"/>
        <s v="Punjabi Tandoori Tikka"/>
        <s v="Chhalava - ö__Lava"/>
        <s v="Chacha Food Street"/>
        <s v="Ex- Taj Foods"/>
        <s v="Sector 55 China Town"/>
        <s v="Shree Banke Foods"/>
        <s v="Hot Chinese &amp; Fast Food"/>
        <s v="Red Rose Restaurant"/>
        <s v="D-Food"/>
        <s v="GVP Creations"/>
        <s v="Khurana Eating Point"/>
        <s v="Jo Jo Chinese Fast Food"/>
        <s v="Brijwasi Sweets"/>
        <s v="38 Degree East"/>
        <s v="Kailash Vaishno Dhaba"/>
        <s v="Al Fanoos"/>
        <s v="Sadda Adda 2 Cafe &amp; Lounge"/>
        <s v="PitStop BrewPub"/>
        <s v="Indian Special Hot Momos"/>
        <s v="Mairu's"/>
        <s v="Yum Yum"/>
        <s v="South Indian Snacks Stall"/>
        <s v="Crazzy Bite"/>
        <s v="Shiv Murti Hotel"/>
        <s v="Al-Taj Shamim Chicken Point"/>
        <s v="Shakun Cook-Du-Ku"/>
        <s v="Tasteful Biryani"/>
        <s v="Dada Ka"/>
        <s v="Mahavrer Chap Express"/>
        <s v="Sultan Chicken Corner"/>
        <s v="Hydrabad Biryani Express"/>
        <s v="Flavours From Heaven"/>
        <s v="Hot House Grill"/>
        <s v="Eram Rooftop"/>
        <s v="Cravity"/>
        <s v="Baked and Wrapped"/>
        <s v="Chocochill"/>
        <s v="Shanghai Dreams"/>
        <s v="Moonlight Cafe"/>
        <s v="CJ's Fresh"/>
        <s v="Hot &amp; Chilly Point"/>
        <s v="Mashoor Gulati"/>
        <s v="Salato Salad Studio"/>
        <s v="Food Care"/>
        <s v="SardarBuksh Coffee &amp; Co."/>
        <s v="Firefly"/>
        <s v="Come 'n' Eat"/>
        <s v="Choksi Chinese"/>
        <s v="Rajesh Eating Corner"/>
        <s v="Khaao Peeyo"/>
        <s v="Blue -  Rooftop Cafe Restaurant Bistro"/>
        <s v="Hurry Curry"/>
        <s v="New Kovilakam Restaurant"/>
        <s v="Global Local"/>
        <s v="Brother's Snacks and Shakes"/>
        <s v="The Godinho's"/>
        <s v="The Big Buddha Grill"/>
        <s v="4U"/>
        <s v="Big B Pastry Shop"/>
        <s v="Lucknow Wale Kwality Kabab"/>
        <s v="Ganesh Chinese Food Corner"/>
        <s v="C Cube"/>
        <s v="Ullu Delivers"/>
        <s v="Virundu"/>
        <s v="Anand Dhaba"/>
        <s v="ECHOES Koramangala"/>
        <s v="The Hubbub Cafe and Restaurant"/>
        <s v="Chef's Basket Pop Up Cafí©"/>
        <s v="Shama Muradabadi Chicken Corner"/>
        <s v="Chawla Chik Inn"/>
        <s v="Zaika Restaurant"/>
        <s v="Cha Cha Cha"/>
        <s v="Foodizm"/>
        <s v="Radhey Radhey Foods"/>
        <s v="Evergreen Food Corner"/>
        <s v="Chennai Express Greens"/>
        <s v="Ambarsari Kababs &amp; Curries"/>
        <s v="Granny's Flavour"/>
        <s v="Frozen Stone"/>
        <s v="Recipe Tadka"/>
        <s v="South Indian &amp; Chinese Fast Food"/>
        <s v="Chill Grill"/>
        <s v="Om Sweets Caterers &amp; Bakery"/>
        <s v="Root'd"/>
        <s v="The Flip On Wheel"/>
        <s v="Savoury Street"/>
        <s v="K.D Corner"/>
        <s v="New Shama Chicken Restaurant"/>
        <s v="Jalapenos"/>
        <s v="Sparrows At Home Bakery &amp; Cafe"/>
        <s v="Practically Perfect"/>
        <s v="Karari Kurry"/>
        <s v="Smokey Pan"/>
        <s v="Celebration Family Restaurant"/>
        <s v="Wich 'N' Shake"/>
        <s v="Boozer's"/>
        <s v="Moonis Kada"/>
        <s v="Mr Wong"/>
        <s v="Liter Basar"/>
        <s v="The Royal Kitchen"/>
        <s v="Taste of Punjab"/>
        <s v="Fc Katyal"/>
        <s v="Moju Juice Bar"/>
        <s v="Food Cabana"/>
        <s v="Kanshi Ram Chole Kulche Wala"/>
        <s v="Tea Nation"/>
        <s v="Be Bhukkad"/>
        <s v="Food State"/>
        <s v="Mother India"/>
        <s v="The Khoj Cafe Restaurent"/>
        <s v="R.S. Chinese Food"/>
        <s v="Cafe Cones &amp; Curries"/>
        <s v="Nice Food Corner"/>
        <s v="Uttranchal Eating Point"/>
        <s v="Himalaya Momos"/>
        <s v="Courtyard Grill - Courtyard by Marriott"/>
        <s v="Downtown Kitchen &amp; Bar - Courtyard by Marriott"/>
        <s v="Sangam Ratna"/>
        <s v="Sonu Parantha Corner"/>
        <s v="Alam Muradabadi &amp; Hyderabadi Biryani"/>
        <s v="Kalol- Bar Te Kitchen"/>
        <s v="Tod-Bistro Cafe"/>
        <s v="The Ark"/>
        <s v="Tiffinhunt"/>
        <s v="Jom Jom Malay"/>
        <s v="Chaudhary Burfi Wala"/>
        <s v="Uncultured Cafe &amp; Bar"/>
        <s v="Bj's Lounge &amp; Cafe"/>
        <s v="OMG Kitchenz"/>
        <s v="Friends Fast Food"/>
        <s v="Hunger Tales"/>
        <s v="Subs n Shakes"/>
        <s v="Fumble Foods"/>
        <s v="Szoun Chinese Food"/>
        <s v="Destination Live"/>
        <s v="Hawai Adda"/>
        <s v="HSI Food World"/>
        <s v="Cakes Degree"/>
        <s v="Bro's Kitchenette"/>
        <s v="Mr. Lobo"/>
        <s v="Chimney - The Takeaway"/>
        <s v="Motu N Patlu"/>
        <s v="Hungrill"/>
        <s v="Veg Food Express"/>
        <s v="Kayasthas Food Junction"/>
        <s v="Carpedium"/>
        <s v="Kanha Cake O' Pastry"/>
        <s v="Gopal Ji Rasoi Wala"/>
        <s v="Grill King"/>
        <s v="Orange Tree Cafe"/>
        <s v="Papa Buns"/>
        <s v="Chez Papillons by Bonjour Chocolates"/>
        <s v="Nirvana The Divine Kitchen"/>
        <s v="Kopper Kadai"/>
        <s v="Delhi 6 Cafe"/>
        <s v="The Mustard"/>
        <s v="Sikka Chinese Fast Food"/>
        <s v="The Belgian Triple"/>
        <s v="Cafí© Kitchen"/>
        <s v="Big Biryani"/>
        <s v="The Urban Canteen"/>
        <s v="New Bhappe Di Hatti"/>
        <s v="Intermission"/>
        <s v="UFO"/>
        <s v="Baba Chaap Wala"/>
        <s v="Lhasa Thali House"/>
        <s v="Shri Sai Kirpa Food"/>
        <s v="The Old School Brew House"/>
        <s v="Punjabii Tandoor"/>
        <s v="Lhamo's Kitchen"/>
        <s v="Al Noor Foods"/>
        <s v="New Open Restaurant"/>
        <s v="KitchenYard"/>
        <s v="Hakka Haus"/>
        <s v="Marathi Katta"/>
        <s v="Swag &amp; Swad"/>
        <s v="LSK Express"/>
        <s v="Parantha on Call"/>
        <s v="Radhey Foodz"/>
        <s v="The Feast House"/>
        <s v="Chinese Chaat Corner"/>
        <s v="Swiss Gourmessa"/>
        <s v="Frozen Adda"/>
        <s v="Cafe Hydro"/>
        <s v="Chinese Chilli Sizllers"/>
        <s v="Babu Meat Wala"/>
        <s v="Wakhra Swag"/>
        <s v="Chaiwaalas"/>
        <s v="The Saffron Plant Restaurant"/>
        <s v="The Frozen Factory"/>
        <s v="Delicacies"/>
        <s v="Elements - Mapple Express"/>
        <s v="Burger Lust"/>
        <s v="Peshawari Mehel"/>
        <s v="Roll's World"/>
        <s v="Pheva Tandooris"/>
        <s v="Shree Krishna Dhaba"/>
        <s v="Tea Point"/>
        <s v="MK's Chinese Food"/>
        <s v="Happy Italiano"/>
        <s v="Hook N Cook"/>
        <s v="Delhi 6 Foods"/>
        <s v="Food Campus"/>
        <s v="The Food Garage"/>
        <s v="Panj Tara"/>
        <s v="Sen's Sational Xpress Kitchen"/>
        <s v="Taste Zone"/>
        <s v="Lajawaab House Cafe"/>
        <s v="Raja Rasoi"/>
        <s v="Rustic Flavours"/>
        <s v="Taneja Corner"/>
        <s v="Hunger Flames"/>
        <s v="Krishna Restaurant"/>
        <s v="Fresh Fast Food"/>
        <s v="Sandwich &amp; Sons"/>
        <s v="Delhi Chaap Express"/>
        <s v="The Street- Curries &amp; Grills"/>
        <s v="Burger House"/>
        <s v="Amit Dhaba"/>
        <s v="Roll Junction"/>
        <s v="InstaDozza"/>
        <s v="Engineers Da Dhaba"/>
        <s v="Winona Forever"/>
        <s v="All Time Cafe"/>
        <s v="The Grillz &amp; Gravy"/>
        <s v="Goyal Chhole Kulche Wala"/>
        <s v="Tummyy Tull"/>
        <s v="Hungerz Hub"/>
        <s v="Magic Mo:Mo Corner"/>
        <s v="Bablu Fast Food"/>
        <s v="Hot &amp; Hot Shudhir Chinese Point"/>
        <s v="TukTuk"/>
        <s v="Amritsari Naan"/>
        <s v="Mumbai Central Street Food"/>
        <s v="Majlis Foods"/>
        <s v="The Millionaire Express"/>
        <s v="Latenight.in"/>
        <s v="Sanjay Chicken Shop"/>
        <s v="Delhi-27"/>
        <s v="Bean Machine &amp; Co."/>
        <s v="Moriarty Delivers"/>
        <s v="Grub Hub"/>
        <s v="Food 24"/>
        <s v="Delicieux Ice Cream Rolls"/>
        <s v="Greek Food &amp; Beyond"/>
        <s v="Ganpati Bhoj"/>
        <s v="Frick's Tap"/>
        <s v="The Grill Cafe"/>
        <s v="NCR Cafe"/>
        <s v="Brainfreezzers"/>
        <s v="Angels Kitchen"/>
        <s v="GenY Cuisines"/>
        <s v="Zaika Muradabadi"/>
        <s v="Bistro 365"/>
        <s v="Lahori Food"/>
        <s v="Kanha Ji Sweets &amp; Restaurant"/>
        <s v="Masala Factory"/>
        <s v="44 Grills"/>
        <s v="The G.T. Road"/>
        <s v="Bhukkad"/>
        <s v="Choc-oholic"/>
        <s v="Pompas Chicken"/>
        <s v="Sky Beach"/>
        <s v="Cake-O-Licious"/>
        <s v="Tippling Street"/>
        <s v="Foodies Joint"/>
        <s v="Apna Punjabi Zayka"/>
        <s v="Flavour's"/>
        <s v="The Healthy Rasoi"/>
        <s v="Freezy"/>
        <s v="Jiya Amritsari Naan"/>
        <s v="Desi Kukkad"/>
        <s v="Variety of Shawarmas"/>
        <s v="Baweja's Haandi"/>
        <s v="All Day 99"/>
        <s v="Rewari Sweets"/>
        <s v="The Flying Pan"/>
        <s v="Wake 'n' Bake Cafe"/>
        <s v="Eat &amp; Gulp"/>
        <s v="Food Junkies"/>
        <s v="Ice Stone Cafe"/>
        <s v="Mitalis Kitchen"/>
        <s v="Culinaria"/>
        <s v="The Belly Giggles"/>
        <s v="Arabian &amp; Turkish Cafí©"/>
        <s v="Rendezvous Adda"/>
        <s v="Moh Maya Cafe"/>
        <s v="Karate Kitchen"/>
        <s v="Balaji Restaurant &amp; Sweets"/>
        <s v="Napoli Pizza"/>
        <s v="Pishori Chicken Corner"/>
        <s v="King's Kitchen"/>
        <s v="Puran Dhaba"/>
        <s v="Railway Yard"/>
        <s v="Dakshin Platter"/>
        <s v="Tasty Tonight"/>
        <s v="Food Town"/>
        <s v="Wokin Street"/>
        <s v="HotPlate"/>
        <s v="Punjab Patiyala Sahi"/>
        <s v="Tinker Koch"/>
        <s v="KD's Hunger Point"/>
        <s v="Creamy Innovation"/>
        <s v="Renu Sweets &amp; Restaurant"/>
        <s v="AOWLS"/>
        <s v="Rocketchefs"/>
        <s v="Tanishk Gourmet Indian"/>
        <s v="The Muffin Girl"/>
        <s v="Shri Ram Bhojnalaya"/>
        <s v="Lala Ji Sweets"/>
        <s v="Hungry Head"/>
        <s v="The American Joint"/>
        <s v="Pind Punjabi"/>
        <s v="The Chimney Bar-Be-Que"/>
        <s v="The Hunger End"/>
        <s v="Noore-e-Seva"/>
        <s v="Burj Al Arab"/>
        <s v="Royal Sweets"/>
        <s v="Department of Food and Social Affair"/>
        <s v="Fusion N Food"/>
        <s v="Underground Restaurant"/>
        <s v="Bisht Food Court"/>
        <s v="Kwality Restaurant"/>
        <s v="Singh Chinese Fast Food"/>
        <s v="Kamal Chicken"/>
        <s v="Sunrise Bakery"/>
        <s v="Cafe Naklee"/>
        <s v="Filmy Cafe &amp; Bar"/>
        <s v="Royal India Food Plaza"/>
        <s v="Chatori Gali"/>
        <s v="Shepherd's"/>
        <s v="Pihu's Cafe"/>
        <s v="Snacks Parties"/>
        <s v="M CríÂme"/>
        <s v="RV's Family Restaurant"/>
        <s v="Med E Taste"/>
        <s v="New Punjabi Chaap Corner"/>
        <s v="Khalsa Eating Point"/>
        <s v="The Gathering Hut"/>
        <s v="Mr. Tandoori Lal"/>
        <s v="Heaven's Shawarma"/>
        <s v="Javed Chicken Corner"/>
        <s v="Mr. &amp; Mrs. Idly"/>
        <s v="Le Swaadik"/>
        <s v="Bhasad Cafe"/>
        <s v="Starve Stalkers"/>
        <s v="The Square Meal"/>
        <s v="Peri Peri Momos"/>
        <s v="The Baker's Bar  ... Bakery &amp; Cafe"/>
        <s v="Ganpati Rasoi"/>
        <s v="Papa Mexicano"/>
        <s v="Rupa Bangali Dhaba"/>
        <s v="Six Pack Kitchen"/>
        <s v="Bintang Sweet Thrills"/>
        <s v="Dec"/>
        <s v="Baris"/>
        <s v="Momo's King"/>
        <s v="Happy Hours"/>
        <s v="Paparazzi"/>
        <s v="The Lost Mughal"/>
        <s v="Avon Kitchen"/>
        <s v="Lala Chaap Corner"/>
        <s v="Delicious Food Corner"/>
        <s v="Ashoka Snacks Corner"/>
        <s v="Svasti Cafe"/>
        <s v="Unique Food Hut"/>
        <s v="Savour"/>
        <s v="Delhi Mughlai Biryani"/>
        <s v="Mighty Mughlai"/>
        <s v="Mumbai Vibe"/>
        <s v="Kaptain Bakery"/>
        <s v="Cafe Blur"/>
        <s v="Rasoi - The Indian Zaika"/>
        <s v="Nueva"/>
        <s v="Feng Shuii"/>
        <s v="Bandhani Fast Food"/>
        <s v="Shahi  Chicken Corner"/>
        <s v="Dev Food"/>
        <s v="Captain Curry"/>
        <s v="Roasted - Roseate"/>
        <s v="Transform Nutrition"/>
        <s v="Vapour Bar Exchange"/>
        <s v="Baba Da Dhaba"/>
        <s v="Bhai Ji Dhaba"/>
        <s v="Urban Owl"/>
        <s v="Shristi Happy Eats"/>
        <s v="Lucky Corner Shop"/>
        <s v="Cafe 44"/>
        <s v="RAM-G Samose Wale"/>
        <s v="Bansiwala Bakery"/>
        <s v="L.N Live Kitchen"/>
        <s v="Bansiwala Rasoi"/>
        <s v="Tamasha In Tafree"/>
        <s v="Swami Vaishno Dhaba"/>
        <s v="Gautam Bakery"/>
        <s v="Panther Restaurant"/>
        <s v="Singh Terrace Grill"/>
        <s v="The Mashup"/>
        <s v="Cake'ry"/>
        <s v="Hot Fork"/>
        <s v="Eggzellent"/>
        <s v="Republic Of Food Lovers"/>
        <s v="Chings Chinese"/>
        <s v="Chinese Hot Express"/>
        <s v="Street Food By Punjab Grills"/>
        <s v="Om Ji Bhature Wale"/>
        <s v="China Gathering"/>
        <s v="China Kitchen"/>
        <s v="Sweet Ginger Bakery"/>
        <s v="Jnm Mama Mafia"/>
        <s v="Lazeez Rasoi"/>
        <s v="Lassi Cafe"/>
        <s v="Food On Wheels"/>
        <s v="Aap Ki Khatir"/>
        <s v="Swagi Food Corner"/>
        <s v="Baba Ji"/>
        <s v="Spices Affair"/>
        <s v="Welcome Rasoi"/>
        <s v="The Pizza Family"/>
        <s v="Bala Ji Rasoi"/>
        <s v="Taoji Ke Amratsari Naan"/>
        <s v="Kith N Kin Cafeteria"/>
        <s v="Mannat Chinese Fast Food"/>
        <s v="Choco-House Chocolatiers"/>
        <s v="Smoke Trailer Grill"/>
        <s v="Aradhya Restaurant"/>
        <s v="Fusion Food Corner"/>
        <s v="Bistro 57"/>
        <s v="Raju Fast Food"/>
        <s v="Shahi Chicken Biryani Corner"/>
        <s v="The Chickmunks Express"/>
        <s v="Annapurna Chaat &amp; Sweets"/>
        <s v="Dessi Food"/>
        <s v="The Corporate Kitchen"/>
        <s v="ATM Bistro"/>
        <s v="Desi Thaat Amritsari Naan"/>
        <s v="Foody Dragon"/>
        <s v="United Kitchen"/>
        <s v="Desi Dhaba"/>
        <s v="Bollycric"/>
        <s v="Chaudhary Chaap &amp; Chinese"/>
        <s v="Playboy Club"/>
        <s v="Pritam Tiffin Service"/>
        <s v="Jaak Foods"/>
        <s v="Gungun Tiffin Services"/>
        <s v="K2 Multi Cuisine Restaurant"/>
        <s v="Chef Sack Kitchen"/>
        <s v="Chennai Dosa Express"/>
        <s v="Tunday Kababi Dastarkhwan-e-Awadh"/>
        <s v="Apna Restaurant"/>
        <s v="The BBQ Garden"/>
        <s v="Maa Kali Foods"/>
        <s v="Indo Chinese"/>
        <s v="HTW Bakers"/>
        <s v="Fruitpro"/>
        <s v="Dhaba Ambarsariya"/>
        <s v="Gatsby Kitchen &amp; Bar by Club BW"/>
        <s v="Punjabi Chulha"/>
        <s v="Al-raaya"/>
        <s v="Manami Japanese Restaurant"/>
        <s v="The Pure Kitchen"/>
        <s v="Royal King"/>
        <s v="Arunachal Bhawan"/>
        <s v="Delhi-6 The Chicken Planet"/>
        <s v="Bake Bank"/>
        <s v="The Friends Cafe"/>
        <s v="Brajwasi"/>
        <s v="Shanu's Chicken Planet"/>
        <s v="U &amp; I"/>
        <s v="Purani Dilli Da Swad"/>
        <s v="BED"/>
        <s v="Oh My !"/>
        <s v="Hooters"/>
        <s v="Dove And Mouse"/>
        <s v="Sam's Bake Shop"/>
        <s v="Aditya Da Vaishno Dhaba"/>
        <s v="Da Pizza Farm"/>
        <s v="Magic Spice Wok"/>
        <s v="Biryani Bot"/>
        <s v="Annpurna Rasoi"/>
        <s v="Pind Bawarchi"/>
        <s v="Recipe Badshah"/>
        <s v="New Dilight"/>
        <s v="Hans's Planet-F"/>
        <s v="Baskin Robbin"/>
        <s v="Chicken Darwar"/>
        <s v="Muradabadi Chicken Biryani Corner"/>
        <s v="Little Cafe"/>
        <s v="Pinch Of China"/>
        <s v="Twin Brothers"/>
        <s v="Shere Hind Chicken Corner"/>
        <s v="Me and My Cake"/>
        <s v="Grover Burfee &amp; Cakes"/>
        <s v="Tasty Dhaba Family Restaurant"/>
        <s v="The Black Kettle"/>
        <s v="Solty Hotel"/>
        <s v="Taaj Kitchen"/>
        <s v="Aadhya Bakery &amp; Foods"/>
        <s v="Curry Tree"/>
        <s v="Punjabi Restaurant"/>
        <s v="Standard Chicken Point"/>
        <s v="Chill 'N Grill"/>
        <s v="Ramu Ka Dhaba"/>
        <s v="Curry Haus"/>
        <s v="Zaika of Dilli 6"/>
        <s v="Sardar Ji Chicken Corner"/>
        <s v="Hot Kathi Roll"/>
        <s v="Sandburg Shakes"/>
        <s v="Crispers"/>
        <s v="Saikutir Food"/>
        <s v="Spice Studio"/>
        <s v="Adda The Spice Affair"/>
        <s v="Tmos Cafe Corner"/>
        <s v="Insane Foods"/>
        <s v="Food &amp; Travel Cafe"/>
        <s v="Blossoms 4 U"/>
        <s v="Eywa by Saby @ Celeste"/>
        <s v="Chatny Delight"/>
        <s v="Marine Drivve - Club &amp; Courtyard"/>
        <s v="The Black Box"/>
        <s v="Oh Boy Lounge"/>
        <s v="Khera's Foodie Corner"/>
        <s v="Dietpoint"/>
        <s v="Kolkatta Kathi Roll"/>
        <s v="Baked! Cakes &amp; Desserts"/>
        <s v="The Bakery"/>
        <s v="Maharba Chicken Point"/>
        <s v="Shree Vinayaga Restaurant"/>
        <s v="R Cafe"/>
        <s v="Naya Adda"/>
        <s v="The Chinese Kitchen"/>
        <s v="Corp Kitchen"/>
        <s v="North East Castle"/>
        <s v="Jambox"/>
        <s v="Hide Out Cafe"/>
        <s v="The AB's Kitchen"/>
        <s v="Tandoori Mystery"/>
        <s v="Chick Fish Point"/>
        <s v="Hash Stix"/>
        <s v="The Taste of India"/>
        <s v="Kashmiri Hills Wazwan"/>
        <s v="Honey Hot &amp; Spicy"/>
        <s v="Chulha"/>
        <s v="Apna Dabba"/>
        <s v="Marshmallow Cakes &amp; More"/>
        <s v="Greenvich"/>
        <s v="Cafe #22hours"/>
        <s v="Total Food Court"/>
        <s v="Yummy Cake"/>
        <s v="Late Night Food"/>
        <s v="52 Food Express"/>
        <s v="Icon Foods"/>
        <s v="Die Bí_ckerei"/>
        <s v="Sweetcake.in"/>
        <s v="RV Restaurant"/>
        <s v="Yeoh"/>
        <s v="Tastee Chauka"/>
        <s v="Ralhan Eating Corner"/>
        <s v="Gupta Sweets"/>
        <s v="NS Punjabi Swad"/>
        <s v="Home Cafe"/>
        <s v="Uncle's Corner"/>
        <s v="Finest Pizzeria"/>
        <s v="Sher E Punjab"/>
        <s v="Bhutani Chaap"/>
        <s v="Retro Kichen"/>
        <s v="Sidhi Cafe"/>
        <s v="Shri Balaji"/>
        <s v="Rockers &amp; Shockers"/>
        <s v="Firangi Bake"/>
        <s v="Oye!! Shawarma"/>
        <s v="New Chow Maun"/>
        <s v="The Refinery Singapore"/>
        <s v="I Am"/>
        <s v="Fat Belly"/>
        <s v="Better Butter Chicken"/>
        <s v="Raging Bull - The Spicy Punch"/>
        <s v="Fritrolla"/>
        <s v="Rollacious"/>
        <s v="Baby Got Bacon"/>
        <s v="Jee Aao Jee Chole Bhature"/>
        <s v="Cafe 59"/>
        <s v="Pak Afghan Restaurant"/>
        <s v="Mirch Masala Restaurant"/>
        <s v="Hungerzz Grill"/>
        <s v="Chaipiyoji"/>
        <s v="Biryani &amp; Rolls"/>
        <s v="Whatslife.in"/>
        <s v="Krishna Juice &amp; Shakes Corner"/>
        <s v="Chefoncalls"/>
        <s v="Urban Village"/>
        <s v="Spezia Deliveries"/>
        <s v="Karma Cafe &amp; Lounge"/>
        <s v="Nawabi Mughlai Zaika Food Van"/>
        <s v="Frugurpop-  ibis New Delhi"/>
        <s v="Food Nation"/>
        <s v="Shankar Chinese Foods"/>
        <s v="ANTIDOTE"/>
        <s v="Tandoori Hut"/>
        <s v="Super Loco"/>
        <s v="The Lokal"/>
        <s v="Summer Pavilion"/>
        <s v="Artistry"/>
        <s v="Rhubarb Le Restaurant"/>
        <s v="Jaan"/>
        <s v="Chye Seng Huat Hardware"/>
        <s v="Artichoke Cafe"/>
        <s v="Sky On 57"/>
        <s v="Potato Head Folk"/>
        <s v="Bitters &amp; Love"/>
        <s v="Fratini La Trattoria"/>
        <s v="Cut By Wolfgang Puck"/>
        <s v="Al'frank Cookies"/>
        <s v="Colony"/>
        <s v="Boufe Boutique Cafe"/>
        <s v="Sushma Homemade Tiffin"/>
        <s v="Chaap Nation"/>
        <s v="Chez Jerome - Q Cafe"/>
        <s v="Bawarchi's Canteen"/>
        <s v="CHA! WA!!"/>
        <s v="Chandu Chat Bhandar"/>
        <s v="Radhe Shyam Chole Bhature"/>
        <s v="Night Safari Cafe"/>
        <s v="Kaka Da Dhaba"/>
        <s v="Chill House Kafe"/>
        <s v="Vaishanavi Food Store"/>
        <s v="6 Packs Momos"/>
        <s v="Biryani Point"/>
        <s v="Alam Biryani"/>
        <s v="Hot &amp; Tasty"/>
        <s v="Truly Yours"/>
        <s v="Momoholic"/>
        <s v="Chillax Cafe And Bistro"/>
        <s v="Health-O-Lic"/>
        <s v="PIE"/>
        <s v="Mughlai Point"/>
        <s v="Prem Jee Da Dhaba"/>
        <s v="InnerChef"/>
        <s v="Chung-Fu"/>
        <s v="Tandoori Kebab"/>
        <s v="Full Dabba"/>
        <s v="Le Village Pastry Shop"/>
        <s v="Grubhouse Cafe"/>
        <s v="Pakeeza Chicken Corner"/>
        <s v="Gujjar Dhaba"/>
        <s v="Bhawani Restaurant"/>
        <s v="Sunita Dhaba"/>
        <s v="Night Diner"/>
        <s v="Pokhreli Kitchen"/>
        <s v="The Night Rider"/>
        <s v="Zaika Biryani"/>
        <s v="Vandana Food Corner"/>
        <s v="Burger Wala"/>
        <s v="The Tasty Corner"/>
        <s v="Dolphin - The Food Cafe"/>
        <s v="Swadist Bhojnalaya"/>
        <s v="Cafe Lounge"/>
        <s v="Cake And Bakes"/>
        <s v="Cafe Treat"/>
        <s v="Indochi"/>
        <s v="Lotus Kitchen"/>
        <s v="New Gaurav Dhaba"/>
        <s v="Food Adda"/>
        <s v="#hashtag"/>
        <s v="Uttrakhand Hotel"/>
        <s v="Munchies Midnight Delivery"/>
        <s v=" Let's Burrrp"/>
        <s v="Panchratna Thali"/>
        <s v="Gourmet Bistro"/>
        <s v="Annapurna Caterings"/>
        <s v="Chennai Dosa Xpress"/>
        <s v="Nosh Mahal"/>
        <s v="Lajawab Chicken &amp; Fish Fry"/>
        <s v="Bala Ji Raja Dhaba"/>
        <s v="Bikaner Sweets Snacks &amp; Restaurant"/>
        <s v="Ching Chinese"/>
        <s v="Piper's &amp; Grill - The Night Chef"/>
        <s v="Al-Malik Chicken Point"/>
        <s v="Amul Sweets &amp; Bakery"/>
        <s v="Shree Raja Ram"/>
        <s v="Al Hayat Bakers"/>
        <s v="Alam Biryani Center"/>
        <s v="Maa Durga Food Corner"/>
        <s v="Dakshin Bistro"/>
        <s v="Dumpty's"/>
        <s v="New Sindhi Chicken Corner"/>
        <s v="Foodies Nation"/>
        <s v="Taj Chicken Point"/>
        <s v="Ronny Flavours"/>
        <s v="Koolees Milkshake Bar"/>
        <s v="Little Cup Cake"/>
        <s v="Mouthmatics"/>
        <s v="Gluten Free by Deepika"/>
        <s v="Makansutra Gluttons Bay"/>
        <s v="Jaisons"/>
        <s v="Mr. Biryani Walia"/>
        <s v="Games v/s Cafe"/>
        <s v="Kanha North &amp; South Indian Veg."/>
        <s v="Momos Box"/>
        <s v="Restaurant Andre"/>
        <s v="Starup Catering"/>
        <s v="Delicious Cake"/>
        <s v="Veg Darbar - The Royal Taste"/>
        <s v="Good Food"/>
        <s v="Balti"/>
        <s v="Speziato Foods"/>
        <s v="Veg Hut"/>
        <s v="Sufiya Hotel"/>
        <s v="The Dhaba"/>
        <s v="TAG"/>
        <s v="Zombiez"/>
        <s v="Veg. Darbar"/>
        <s v="Grill &amp; Cafe"/>
        <s v="Chandni Chowk 2 China"/>
        <s v="Mahek By Greenz"/>
      </sharedItems>
    </cacheField>
    <cacheField name="CountryCode" numFmtId="0"/>
    <cacheField name="City" numFmtId="49">
      <sharedItems count="141">
        <s v="New Delhi"/>
        <s v="Gurgaon"/>
        <s v="Noida"/>
        <s v="Ghaziabad"/>
        <s v="Faridabad"/>
        <s v="Pune"/>
        <s v="Ludhiana"/>
        <s v="Kolkata"/>
        <s v="Mumbai"/>
        <s v="Bangalore"/>
        <s v="Chennai"/>
        <s v="Pretoria"/>
        <s v="Secunderabad"/>
        <s v="Hyderabad"/>
        <s v="Kochi"/>
        <s v="Jaipur"/>
        <s v="Ahmedabad"/>
        <s v="Chandigarh"/>
        <s v="Panchkula"/>
        <s v="Goa"/>
        <s v="Dubai"/>
        <s v="Lucknow"/>
        <s v="Indore"/>
        <s v="Nashik"/>
        <s v="Guwahati"/>
        <s v="Amritsar"/>
        <s v="Kanpur"/>
        <s v="Allahabad"/>
        <s v="Aurangabad"/>
        <s v="Bhopal"/>
        <s v="Ranchi"/>
        <s v="Vizag"/>
        <s v="Bhubaneshwar"/>
        <s v="Coimbatore"/>
        <s v="Mangalore"/>
        <s v="Vadodara"/>
        <s v="Nagpur"/>
        <s v="Agra"/>
        <s v="Dehradun"/>
        <s v="Mysore"/>
        <s v="Puducherry"/>
        <s v="Surat"/>
        <s v="Varanasi"/>
        <s v="Patna"/>
        <s v="Sharjah"/>
        <s v="Abu Dhabi"/>
        <s v="Colombo"/>
        <s v="ÛÁstanbul"/>
        <s v="Ankara"/>
        <s v="London"/>
        <s v="Doha"/>
        <s v="Mandaluyong City"/>
        <s v="Pasay City"/>
        <s v="Makati City"/>
        <s v="Taguig City"/>
        <s v="Pasig City"/>
        <s v="San Juan City"/>
        <s v="Tagaytay City"/>
        <s v="Quezon City"/>
        <s v="Cape Town"/>
        <s v="Sandton"/>
        <s v="Inner City"/>
        <s v="Randburg"/>
        <s v="Johannesburg"/>
        <s v="Brasí_lia"/>
        <s v="Sí£o Paulo"/>
        <s v="Manchester"/>
        <s v="Birmingham"/>
        <s v="Auckland"/>
        <s v="Wellington City"/>
        <s v="Rio de Janeiro"/>
        <s v="Jakarta"/>
        <s v="Tangerang"/>
        <s v="Bogor"/>
        <s v="Edinburgh"/>
        <s v="Hepburn Springs"/>
        <s v="Phillip Island"/>
        <s v="Beechworth"/>
        <s v="Trentham East"/>
        <s v="Lakes Entrance"/>
        <s v="Inverloch"/>
        <s v="Forrest"/>
        <s v="Tanunda"/>
        <s v="Victor Harbor"/>
        <s v="Penola"/>
        <s v="Balingup"/>
        <s v="Middleton Beach"/>
        <s v="Armidale"/>
        <s v="Lorn"/>
        <s v="Mayfield"/>
        <s v="East Ballina"/>
        <s v="Huskisson"/>
        <s v="Montville"/>
        <s v="Flaxton"/>
        <s v="Palm Cove"/>
        <s v="Dicky Beach"/>
        <s v="Consort"/>
        <s v="Vineland Station"/>
        <s v="Chatham-Kent"/>
        <s v="Yorkton"/>
        <s v="Orlando"/>
        <s v="Tampa Bay"/>
        <s v="Rest of Hawaii"/>
        <s v="Princeton"/>
        <s v="Des Moines"/>
        <s v="Albany"/>
        <s v="Athens"/>
        <s v="Augusta"/>
        <s v="Boise"/>
        <s v="Cedar Rapids/Iowa City"/>
        <s v="Columbus"/>
        <s v="Dalton"/>
        <s v="Davenport"/>
        <s v="Dubuque"/>
        <s v="Gainesville"/>
        <s v="Lincoln"/>
        <s v="Mc Millan"/>
        <s v="Macon"/>
        <s v="Ojo Caliente"/>
        <s v="Fernley"/>
        <s v="Lakeview"/>
        <s v="Clatskanie"/>
        <s v="Vernonia"/>
        <s v="Winchester Bay"/>
        <s v="Pensacola"/>
        <s v="Pocatello"/>
        <s v="Miller"/>
        <s v="Savannah"/>
        <s v="Sioux City"/>
        <s v="Potrero"/>
        <s v="Valdosta"/>
        <s v="Monroe"/>
        <s v="Weirton"/>
        <s v="Waterloo"/>
        <s v="Macedon"/>
        <s v="Santa Rosa"/>
        <s v="Paynesville"/>
        <s v="Cochrane"/>
        <s v="Bandung"/>
        <s v="Mohali"/>
        <s v="Singapore"/>
      </sharedItems>
    </cacheField>
    <cacheField name="Address" numFmtId="0"/>
    <cacheField name="Locality" numFmtId="0"/>
    <cacheField name="LocalityVerbose" numFmtId="0"/>
    <cacheField name="Longitude" numFmtId="0"/>
    <cacheField name="Latitude" numFmtId="0"/>
    <cacheField name="Cuisines" numFmtId="0">
      <sharedItems count="1825">
        <s v="North Indian, Chinese, Mughlai"/>
        <s v="Chinese, Thai"/>
        <s v="North Indian, Mughlai"/>
        <s v="Italian"/>
        <s v="Chinese, Seafood, Thai"/>
        <s v="North Indian, Continental, European"/>
        <s v="Chinese"/>
        <s v="Chinese, Thai, Seafood"/>
        <s v="Chinese, Thai, Japanese"/>
        <s v="South Indian"/>
        <s v="Chinese, North Indian"/>
        <s v="North Indian"/>
        <s v="Chinese, Seafood"/>
        <s v="Chinese, Seafood, Asian"/>
        <s v="North Indian, Mughlai, Chinese"/>
        <s v="Pizza, Fast Food"/>
        <s v="American, Fast Food, Salad, Healthy Food"/>
        <s v="Fast Food, Burger"/>
        <s v="Fast Food, North Indian, Desserts, Ice Cream"/>
        <s v="Italian, Pizza, Fast Food"/>
        <s v="South Indian, North Indian, Chinese"/>
        <s v="North Indian, Chinese"/>
        <s v="South Indian, North Indian"/>
        <s v="Biryani, North Indian"/>
        <s v="Pizza, Italian"/>
        <s v="Fast Food"/>
        <s v="North Indian, South Indian, Chinese, Fast Food"/>
        <s v="Fast Food, North Indian, Chinese, Desserts, Ice Cream"/>
        <s v="Gujarati, Rajasthani"/>
        <s v="North Indian, Kashmiri, Chinese, Thai, Korean"/>
        <s v="North Indian, Chinese, South Indian, Seafood, Chettinad"/>
        <s v="North Indian, Chinese, Seafood, Chettinad"/>
        <s v="Mughlai, North Indian"/>
        <s v="South Indian, North Indian, Chinese, Fast Food, Street Food, Mithai"/>
        <s v="North Indian, South Indian, Fast Food, Street Food, Chinese, Beverages, Desserts, Mithai"/>
        <s v="North Indian, South Indian, Fast Food, Street Food, Chinese, Beverages, Mithai"/>
        <s v="Mithai, North Indian, South Indian, Fast Food, Street Food, Chinese"/>
        <s v="Cafe"/>
        <s v="North Indian, South Indian, Chinese, Street Food, Fast Food, Mithai, Desserts"/>
        <s v="Burger, Fast Food"/>
        <s v="North Indian, Chinese, Fast Food"/>
        <s v="Seafood, Continental, European"/>
        <s v="Biryani, North Indian, Mughlai"/>
        <s v="Mughlai, North Indian, Chinese"/>
        <s v="North Indian, South Indian, Street Food, Chinese, Fast Food, Mithai"/>
        <s v="North Indian, South Indian, Street Food, Mithai"/>
        <s v="Continental, Chinese, North Indian"/>
        <s v="Fast Food, North Indian, South Indian"/>
        <s v="North Indian, Street Food, Chinese, South Indian"/>
        <s v="Ice Cream"/>
        <s v="American, Tex-Mex, Italian, Mexican, North Indian"/>
        <s v="North Indian, Mughlai, Kashmiri"/>
        <s v="Fast Food, North Indian"/>
        <s v="Chinese, Japanese"/>
        <s v="Lebanese"/>
        <s v="South Indian, North Indian, Street Food, Chinese, Mithai"/>
        <s v="Italian, Pizza, Bakery"/>
        <s v="Chinese, Japanese, Thai"/>
        <s v="Chinese, North Indian, Seafood"/>
        <s v="South Indian, Chettinad, North Indian, Chinese"/>
        <s v="South Indian, North Indian, Chinese, Fast Food"/>
        <s v="North Indian, Fast Food"/>
        <s v="Bakery, Fast Food"/>
        <s v="Mithai, South Indian, Chinese, Street Food, North Indian"/>
        <s v="Chinese, North Indian, South Indian, Street Food"/>
        <s v="Chinese, North Indian, Mughlai"/>
        <s v="North Indian, European, Asian, Mediterranean"/>
        <s v="Italian, Tex-Mex, Continental, North Indian"/>
        <s v="Chinese, Japanese, Italian, Seafood"/>
        <s v="American, Fast Food, Burger"/>
        <s v="Chinese, Asian"/>
        <s v="Asian, North Indian, Continental"/>
        <s v="Bakery, Desserts, Fast Food"/>
        <s v="North Indian, South Indian, Chinese, Mughlai"/>
        <s v="Mexican, Italian, North Indian, Continental, Asian"/>
        <s v="Chinese, Italian, North Indian"/>
        <s v="Chinese, Seafood, Japanese"/>
        <s v="Ice Cream, Desserts"/>
        <s v="Finger Food, Continental, North Indian, Chinese"/>
        <s v="Raw Meats, Fast Food"/>
        <s v="North Indian, Mughlai, Chinese, South Indian"/>
        <s v="North Indian, Chinese, South Indian"/>
        <s v="Ice Cream, Mithai, North Indian, Street Food"/>
        <s v="European, Lebanese, Mediterranean"/>
        <s v="Chinese, Thai, Tibetan, Japanese"/>
        <s v="North Indian, Mithai"/>
        <s v="Chinese, Thai, Malaysian, Indonesian"/>
        <s v="American, Tex-Mex"/>
        <s v="Gujarati, Rajasthani, North Indian, Fast Food"/>
        <s v="North Indian, South Indian, Chinese, Fast Food, Mithai"/>
        <s v="Cafe, Italian, Chinese"/>
        <s v="North Indian, Mughlai, Chinese, Fast Food"/>
        <s v="North Indian, Mithai, Street Food"/>
        <s v="Mithai, North Indian, South Indian, Chinese, Fast Food"/>
        <s v="Mithai, Street Food, South Indian, Chinese, North Indian"/>
        <s v="Mithai"/>
        <s v="American, Fast Food"/>
        <s v="Mithai, Street Food"/>
        <s v="Tibetan, Chinese"/>
        <s v="Street Food, North Indian"/>
        <s v="Chinese, Fast Food, North Indian, South Indian, Street Food, Mithai"/>
        <s v="Italian, Continental, European, Cafe"/>
        <s v="Chinese, South Indian"/>
        <s v="Italian, North Indian, Chinese, Mughlai"/>
        <s v="Pizza"/>
        <s v="Mithai, North Indian, Chinese, Street Food"/>
        <s v="Continental, American, North Indian, Chinese"/>
        <s v="North Indian, Continental, Thai, Chinese"/>
        <s v="Fast Food, Desserts"/>
        <s v="North Indian, South Indian, Chinese, Street Food, Mithai"/>
        <s v="Raw Meats, North Indian, Chinese, Fast Food"/>
        <s v="North Indian, Street Food"/>
        <s v="Street Food, North Indian, South Indian, Mithai"/>
        <s v="Cafe, Italian, Lebanese"/>
        <s v="Fast Food, North Indian, Chinese"/>
        <s v="Finger Food"/>
        <s v="Fast Food, North Indian, South Indian, Chinese, Street Food, Mithai"/>
        <s v="Chinese, South Indian, Fast Food"/>
        <s v="Chinese, Fast Food"/>
        <s v="Modern Indian"/>
        <s v="Street Food"/>
        <s v="North Indian, Chinese, South Indian, Fast Food"/>
        <s v="South Indian, Chinese"/>
        <s v="Desserts"/>
        <s v="Bakery, Desserts"/>
        <s v="Chinese, Mughlai, North Indian"/>
        <s v="North Indian, South Indian, Chinese"/>
        <s v="Mughlai, Pakistani, North Indian"/>
        <s v="Desserts, Ice Cream"/>
        <s v="Chinese, Thai, Japanese, Tibetan"/>
        <s v="Japanese"/>
        <s v="Turkish"/>
        <s v="Mithai, North Indian"/>
        <s v="North Indian, Street Food, Mithai"/>
        <s v="Chinese, Beverages"/>
        <s v="North Indian, Fast Food, South Indian"/>
        <s v="Street Food, North Indian, South Indian, Chinese, Mithai"/>
        <s v="Raw Meats, North Indian, Fast Food"/>
        <s v="North Indian, South Indian, Fast Food"/>
        <s v="North Indian, Fast Food, Chinese"/>
        <s v="Desserts, Cafe"/>
        <s v="South American"/>
        <s v="Juices, Beverages, Fast Food"/>
        <s v="Fast Food, Chinese"/>
        <s v="Fast Food, Bakery"/>
        <s v="Chinese, North Indian, Street Food"/>
        <s v="North Indian, Chinese, Italian"/>
        <s v="North Indian, Mughlai, Biryani"/>
        <s v="Mughlai, Chinese, North Indian"/>
        <s v="Asian, Thai, Chinese"/>
        <s v="European, Continental"/>
        <s v="Spanish, Italian"/>
        <s v="Continental"/>
        <s v="North Indian, European, Continental"/>
        <s v="Seafood, North Indian"/>
        <s v="Japanese, Sushi"/>
        <s v="European"/>
        <s v="North Indian, Chinese, South Indian, Italian"/>
        <s v="Malaysian, Thai, Kerala, Vietnamese, Sri Lankan"/>
        <s v="Finger Food, European"/>
        <s v="Desserts, Bakery"/>
        <s v="European, Desserts"/>
        <s v="Drinks Only"/>
        <s v="Finger Food, Continental, North Indian, Italian, Chinese"/>
        <s v="Mughlai, Italian, Finger Food, Middle Eastern"/>
        <s v="Continental, Italian, Mediterranean"/>
        <s v="Continental, Italian, American, North Indian"/>
        <s v="Bengali, Seafood"/>
        <s v="Chinese, North Indian, Mughlai, Continental"/>
        <s v="Chinese, Continental, Thai"/>
        <s v="Chinese, Bakery"/>
        <s v="Chinese, North Indian, South Indian, Fast Food"/>
        <s v="Mughlai, North Indian, South Indian"/>
        <s v="Bakery, Desserts, Fast Food, Beverages"/>
        <s v="Ice Cream, Desserts, North Indian, Street Food"/>
        <s v="North Indian, Continental, Mughlai, Asian"/>
        <s v="Chinese, Thai, Continental, North Indian"/>
        <s v="North Indian, Italian, Fast Food"/>
        <s v="North Indian, Chinese, Continental"/>
        <s v="Cafe, North Indian, Fast Food"/>
        <s v="North Indian, Chinese, Continental, Italian"/>
        <s v="North Indian, Chinese, Thai"/>
        <s v="Continental, Mexican, American, Italian, North Indian"/>
        <s v="North Indian, South Indian"/>
        <s v="North Indian, Chinese, Italian, Finger Food"/>
        <s v="European, North Indian, Chinese"/>
        <s v="North Indian, Mughlai, South Indian, Rajasthani, Street Food"/>
        <s v="Continental, North Indian, Mexican"/>
        <s v="American, Finger Food"/>
        <s v="Continental, European, North Indian, French"/>
        <s v="North Indian, Continental, Chinese"/>
        <s v="Italian, Continental, Finger Food"/>
        <s v="Korean, Chinese"/>
        <s v="Italian, Lebanese, North Indian"/>
        <s v="Chinese, Continental, North Indian"/>
        <s v="Finger Food, North Indian, Chinese"/>
        <s v="North Indian, Continental, Italian"/>
        <s v="Japanese, Korean"/>
        <s v="North Indian, Mughlai, South Indian"/>
        <s v="North Indian, Chinese, Seafood"/>
        <s v="Street Food, South Indian, Mithai"/>
        <s v="North Indian, Street Food, South Indian, Mithai"/>
        <s v="North Indian, Fast Food, Street Food"/>
        <s v="Kashmiri"/>
        <s v="Korean"/>
        <s v="North Indian, Chinese, Cafe"/>
        <s v="Continental, European"/>
        <s v="Cafe, Pizza, Italian"/>
        <s v="American, Continental, Italian"/>
        <s v="Bengali"/>
        <s v="South Indian, Seafood, Kerala"/>
        <s v="Burmese, Chinese, Thai"/>
        <s v="North Indian, Mughlai, Chinese, Seafood"/>
        <s v="Fast Food, Beverages"/>
        <s v="Continental, European, North Indian"/>
        <s v="European, Italian"/>
        <s v="Asian, Continental, Italian, North Indian"/>
        <s v="Cafe, Italian, Chinese, Continental"/>
        <s v="Italian, Mediterranean"/>
        <s v="North Indian, South Indian, Fast Food, Street Food, Chinese, Mithai"/>
        <s v="Lebanese, Mediterranean, Arabian"/>
        <s v="North Indian, Biryani"/>
        <s v="American, Seafood, Italian, Japanese, Thai"/>
        <s v="Continental, North Indian, Italian, Asian"/>
        <s v="Mediterranean, Continental, North Indian, Italian"/>
        <s v="Italian, Continental"/>
        <s v="Malaysian, Thai"/>
        <s v="Continental, North Indian, Chinese"/>
        <s v="Continental, North Indian"/>
        <s v="Mughlai"/>
        <s v="Chinese, Mughlai"/>
        <s v="North Indian, South Indian, Fast Food, Street Food, Chinese, Desserts, Mithai"/>
        <s v="North Indian, Chinese, South Indian, Street Food, Fast Food, Mithai"/>
        <s v="Chinese, Thai, Seafood, Naga"/>
        <s v="Cafe, Bakery"/>
        <s v="Italian, Continental, North Indian, Chinese"/>
        <s v="Burger, Fast Food, Chinese"/>
        <s v="Bakery"/>
        <s v="North Indian, Italian, Chinese, Fast Food"/>
        <s v="European, Continental, North Indian"/>
        <s v="Bakery, Fast Food, Desserts"/>
        <s v="Cafe, Fast Food, North Indian"/>
        <s v="European, Italian, North Indian"/>
        <s v="North Eastern, Continental, South Indian, Fast Food"/>
        <s v="North Indian, Mughlai, Chinese, Continental, Fast Food"/>
        <s v="Biryani, Chinese, North Indian"/>
        <s v="Japanese, Thai, Sushi"/>
        <s v="Cafe, Continental, North Indian"/>
        <s v="Continental, Chinese, Japanese, North Indian, Thai"/>
        <s v="Seafood, Chinese, Japanese, Sushi, Thai"/>
        <s v="Continental, North Indian, Italian"/>
        <s v="Bakery, Cafe"/>
        <s v="North Indian, Continental"/>
        <s v="European, North Indian"/>
        <s v="North Indian, Mughlai, Asian, Continental"/>
        <s v="Continental, North Indian, South Indian, Italian"/>
        <s v="Chinese, Fast Food, North Indian"/>
        <s v="Mediterranean, European"/>
        <s v="South Indian, Andhra"/>
        <s v="American, Italian"/>
        <s v="American, Italian, North Indian, Chinese, Lebanese"/>
        <s v="North Indian, European, Chinese"/>
        <s v="North Indian, South Indian, Chinese, Street Food, Fast Food, Mithai"/>
        <s v="South Indian, Fast Food"/>
        <s v="Continental, American, Tex-Mex, North Indian"/>
        <s v="Chinese, North Indian, Fast Food, Italian"/>
        <s v="North Indian, Continental, Asian"/>
        <s v="Continental, Italian, North Indian"/>
        <s v="Chinese, Japanese, Thai, Malaysian, Vietnamese, Asian"/>
        <s v="French, Italian"/>
        <s v="Cafe, Continental"/>
        <s v="Thai, Chinese, Asian, Malaysian"/>
        <s v="North Indian, South Indian, Gujarati, Rajasthani"/>
        <s v="North Indian, Chinese, Italian, Continental"/>
        <s v="American, North Indian, European, Asian"/>
        <s v="North Indian, American, Italian"/>
        <s v="Japanese, Chinese, Thai"/>
        <s v="North Indian, Asian"/>
        <s v="Street Food, Mithai, South Indian, North Indian, Chinese"/>
        <s v="Continental, North Indian, Mughlai, Chinese"/>
        <s v="Bakery, Chinese, Fast Food"/>
        <s v="North Indian, Chinese, Street Food"/>
        <s v="Thai, Chinese, Japanese"/>
        <s v="Fast Food, South Indian, Chinese"/>
        <s v="Fast Food, North Indian, Beverages"/>
        <s v="Chinese, North Indian, Thai"/>
        <s v="North Indian, Mughlai, Chinese, Bakery"/>
        <s v="North Indian, Fast Food, Chinese, South Indian"/>
        <s v="Street Food, Chinese, Mithai"/>
        <s v="North Indian, Street Food, Fast Food"/>
        <s v="Chinese, Fast Food, North Indian, South Indian"/>
        <s v="North Indian, Street Food, South Indian, Fast Food, Chinese"/>
        <s v="North Indian, Rajasthani"/>
        <s v="Italian, Pizza"/>
        <s v="Continental, Finger Food"/>
        <s v="Continental, American, Italian, Bakery"/>
        <s v="Bakery, Desserts, Ice Cream"/>
        <s v="Beverages, Fast Food"/>
        <s v="Chinese, South Indian, North Indian"/>
        <s v="Chinese, North Indian, Continental, Mexican"/>
        <s v="Bakery, Desserts, Fast Food, Street Food, Chinese, Beverages"/>
        <s v="Fast Food, Street Food"/>
        <s v="Assamese, Chinese"/>
        <s v="Chinese, North Indian, Italian"/>
        <s v="Mughlai, Fast Food, North Indian"/>
        <s v="South Indian, Chinese, Fast Food"/>
        <s v="South Indian, Fast Food, Street Food"/>
        <s v="Mithai, Bakery, Street Food, Chinese, South Indian"/>
        <s v="Lucknowi, Mughlai"/>
        <s v="North Indian, Chinese, Continental, Seafood"/>
        <s v="Kerala"/>
        <s v="Fast Food, North Indian, Chinese, Desserts"/>
        <s v="Street Food, Mughlai"/>
        <s v="North Indian, Chinese, Finger Food"/>
        <s v="Fast Food, North Indian, Chinese, South Indian, Ice Cream"/>
        <s v="Mithai, Street Food, North Indian"/>
        <s v="North Indian, Street Food, Chinese"/>
        <s v="Bakery, Chinese"/>
        <s v="Street Food, Chinese, North Indian, Mithai"/>
        <s v="Street Food, Mithai"/>
        <s v="North Indian, Biryani, Fast Food, Chinese"/>
        <s v="Bengali, North Indian"/>
        <s v="Cafe, Desserts"/>
        <s v="Bakery, Street Food"/>
        <s v="Lebanese, Chinese"/>
        <s v="Chinese, Thai, North Indian"/>
        <s v="North Indian, Lebanese, Mexican, Asian, Italian, American, European"/>
        <s v="North Indian, Street Food, Mughlai"/>
        <s v="Mughlai, Lucknowi, Awadhi"/>
        <s v="American, Fast Food, Desserts"/>
        <s v="Asian, Chinese"/>
        <s v="North Indian, Fast Food, Biryani"/>
        <s v="Mithai, North Indian, South Indian, Chinese, Street Food"/>
        <s v="North Indian, Mithai, South Indian, Street Food, Fast Food"/>
        <s v="North Indian, Chinese, Continental, Fast Food"/>
        <s v="North Indian, Chinese, Mughlai, South Indian"/>
        <s v="North Indian, Mughlai, Continental"/>
        <s v="North Indian, South Indian, Chinese, Mithai"/>
        <s v="Fast Food, Street Food, Chinese"/>
        <s v="South Indian, North Indian, Fast Food"/>
        <s v="North Indian, Beverages"/>
        <s v="South Indian, Chinese, North Indian"/>
        <s v="Desserts, Ice Cream, Fast Food"/>
        <s v="Raw Meats, North Indian"/>
        <s v="North Indian, Asian, Continental"/>
        <s v="Finger Food, North Indian"/>
        <s v="Desserts, Middle Eastern, Turkish"/>
        <s v="Mithai, North Indian, South Indian, Street Food"/>
        <s v="North Indian, Chinese, Raw Meats"/>
        <s v="Bengali, North Indian, Chinese"/>
        <s v="Chinese, Tibetan"/>
        <s v="Rajasthani, North Indian"/>
        <s v="Chinese, North Indian, Fast Food"/>
        <s v="Oriya"/>
        <s v="Desserts, Ice Cream, North Indian"/>
        <s v="Burger, Desserts, Fast Food"/>
        <s v="North Indian, Chinese, Street Food, Mithai"/>
        <s v="Mughlai, Afghani"/>
        <s v="Mithai, Street Food, Chinese"/>
        <s v="North Indian, Chinese, Mughlai, Fast Food"/>
        <s v="North Indian, Chinese, Fast Food, Mithai"/>
        <s v="Lebanese, North Indian"/>
        <s v="Cafe, Chinese, Fast Food"/>
        <s v="North Indian, Italian, Continental"/>
        <s v="Biryani, North Indian, Fast Food"/>
        <s v="Continental, North Indian, European, Finger Food"/>
        <s v="Cafe, Fast Food, Asian, Italian"/>
        <s v="Thai, Japanese"/>
        <s v="Continental, American, Italian"/>
        <s v="Lucknowi"/>
        <s v="North Indian, Chinese, South Indian, Mithai"/>
        <s v="Street Food, Bakery"/>
        <s v="North Indian, Chinese, South Indian, Street Food, Mithai"/>
        <s v="Cafe, Italian, Lebanese, Continental, Mediterranean"/>
        <s v="South Indian, Street Food, Desserts"/>
        <s v="Continental, Italian"/>
        <s v="Japanese, Chinese, Asian, Malaysian, Thai, Vietnamese"/>
        <s v="Fast Food, North Indian, Mughlai"/>
        <s v="Thai, Chinese, Seafood"/>
        <s v="Chinese, Thai, Asian, Malaysian, Vietnamese, Japanese"/>
        <s v="Street Food, Beverages"/>
        <s v="Bakery, Pizza"/>
        <s v="North Indian, South Indian, Chinese, Street Food"/>
        <s v="Italian, North Indian, Chinese"/>
        <s v="South Indian, Street Food, Mithai"/>
        <s v="Chinese, North Indian, Mithai, Street Food"/>
        <s v="Mithai, South Indian"/>
        <s v="Cafe, Bakery, Italian"/>
        <s v="Italian, French, European, Cafe"/>
        <s v="Street Food, North Indian, Mithai"/>
        <s v="Cafe, Italian"/>
        <s v="Continental, Thai, Chinese, North Indian"/>
        <s v="Finger Food, North Indian, Italian"/>
        <s v="Asian, Thai, Chinese, North Indian"/>
        <s v="Cafe, North Indian, Italian, Japanese, Fast Food"/>
        <s v="Korean, Japanese, Chinese, Asian"/>
        <s v="Kashmiri, Chinese, Mughlai"/>
        <s v="Italian, Mexican, Cafe"/>
        <s v="Parsi"/>
        <s v="Gujarati"/>
        <s v="Chinese, Healthy Food"/>
        <s v="Ice Cream, Street Food"/>
        <s v="North Indian, Fast Food, Mughlai"/>
        <s v="Mexican, American, Tex-Mex"/>
        <s v="Continental, Chinese, Italian, Bakery"/>
        <s v="Portuguese, African"/>
        <s v="Italian, Continental, Mexican, Lebanese"/>
        <s v="Italian, Continental, North Indian, Cafe"/>
        <s v="Cafe, Bakery, Desserts"/>
        <s v="Mediterranean, Chinese, Continental"/>
        <s v="Cafe, Continental, Italian, Bakery"/>
        <s v="European, Chinese"/>
        <s v="Biryani, North Indian, Chinese, Mughlai"/>
        <s v="European, American"/>
        <s v="Seafood, Chinese"/>
        <s v="Tex-Mex, American"/>
        <s v="North Indian, Chinese, Mexican, Italian"/>
        <s v="Cafe, Italian, Desserts, Fast Food, Chinese, Tea"/>
        <s v="American, Burger, Cafe"/>
        <s v="Italian, American, Pizza"/>
        <s v="North Indian, European, Mediterranean"/>
        <s v="Bakery, Desserts, Cafe"/>
        <s v="European, Mediterranean, North Indian"/>
        <s v="Asian"/>
        <s v="Finger Food, North Indian, Italian, Continental, Thai, South Indian"/>
        <s v="European, Italian, Desserts"/>
        <s v="European, Cafe, Italian"/>
        <s v="Italian, Mexican, Chinese, Thai, North Indian"/>
        <s v="Continental, Cafe, Italian, Desserts"/>
        <s v="Continental, Cafe, Spanish, Italian, European, Greek, Mediterranean"/>
        <s v="South Indian, Chettinad"/>
        <s v="North Indian, Chinese, Arabian"/>
        <s v="North Indian, Mediterranean, Asian, Arabian"/>
        <s v="Mexican, American, Tex-Mex, Burger"/>
        <s v="Cafe, Grill"/>
        <s v="African"/>
        <s v="Indian"/>
        <s v="Contemporary, Sushi, Grill, Italian, Steak"/>
        <s v="Continental, Seafood, Burger, South African, Finger Food, Grill"/>
        <s v="European, South African, Steak"/>
        <s v="Street Food, Burger, American, Finger Food, German"/>
        <s v="Street Food, Continental, Burger, Grill"/>
        <s v="Cafe, Burger, Tapas, South African, European, Grill"/>
        <s v="Italian, Mediterranean, Sushi, Desserts"/>
        <s v="French"/>
        <s v="Cafe, Continental, North Indian, Chinese"/>
        <s v="Mediterranean, Italian, European"/>
        <s v="European, Cafe"/>
        <s v="North Indian, Kerala, Chinese, Continental"/>
        <s v="Italian, Seafood, Mediterranean, Desserts, Cafe"/>
        <s v="Chinese, Continental"/>
        <s v="North Indian, Japanese, Italian"/>
        <s v="North Indian, Andhra, Chettinad, Bengali, Mughlai, Chinese"/>
        <s v="Rajasthani"/>
        <s v="Continental, Mexican, Beverages, Desserts, North Indian, Chinese, Rajasthani"/>
        <s v="North Indian, Continental, Chinese, Italian, Mexican"/>
        <s v="Cafe, Fast Food, Street Food"/>
        <s v="Italian, Continental, Mexican, Cafe, Bakery"/>
        <s v="Cafe, Italian, Japanese, Continental"/>
        <s v="North Indian, European, Continental, Finger Food"/>
        <s v="Italian, Chinese, Mexican, Thai, North Indian"/>
        <s v="North Indian, Chinese, Continental, Rajasthani"/>
        <s v="Cafe, Mexican, Italian, Continental"/>
        <s v="Cafe, Italian, Continental"/>
        <s v="Continental, Mexican, North Indian, Chinese"/>
        <s v="Cafe, Mexican, Italian, North Indian, Fast Food"/>
        <s v="Continental, Italian, North Indian, Lebanese, Thai"/>
        <s v="Modern Indian, Asian"/>
        <s v="North Indian, Chinese, Continental, Desserts, Fast Food, Sandwich"/>
        <s v="Fast Food, Street Food, South Indian"/>
        <s v="North Indian, South Indian, Asian, Continental"/>
        <s v="North Indian, Italian, Asian, South Indian"/>
        <s v="Continental, Italian, Chinese"/>
        <s v="Chinese, Italian, North Indian, Mexican, Mediterranean, Thai"/>
        <s v="North Indian, Continental, Beverages, Italian, Burger, Healthy Food, Mediterranean"/>
        <s v="Pizza, Italian, Beverages, Desserts"/>
        <s v="Italian, Fast Food"/>
        <s v="North Indian, Continental, Mexican, Italian"/>
        <s v="Cafe, Beverages, Desserts, Pizza"/>
        <s v="North Indian, Middle Eastern, Pizza"/>
        <s v="Mexican, American, Italian"/>
        <s v="Continental, Italian, Thai, Finger Food"/>
        <s v="Burger, Fast Food, Desserts, Beverages"/>
        <s v="American, Cafe"/>
        <s v="Japanese, Chinese, Thai, Malaysian, Burmese, Asian"/>
        <s v="North Indian, Chinese, Continental, Pizza"/>
        <s v="North Indian, Chinese, Continental, Italian, Burger"/>
        <s v="Desserts, American"/>
        <s v="Mexican, Fast Food"/>
        <s v="Goan, North Indian, Chinese"/>
        <s v="Italian, Continental, Goan"/>
        <s v="Continental, North Indian, Italian, Seafood, Goan"/>
        <s v="Italian, French, Cafe"/>
        <s v="Continental, Goan, Seafood, North Indian"/>
        <s v="North Indian, Continental, Goan"/>
        <s v="Seafood, Continental, European, German"/>
        <s v="Seafood, American"/>
        <s v="American, Desserts"/>
        <s v="American, Burger"/>
        <s v="Mediterranean, Italian, Thai, European"/>
        <s v="American, Mexican, Burger"/>
        <s v="Indian, Rajasthani"/>
        <s v="Indian, Continental"/>
        <s v="Indian, Asian"/>
        <s v="Goan, Chinese, Indian, North Indian"/>
        <s v="Burmese, Chinese, Japanese, Malaysian, Thai"/>
        <s v="North Indian, European"/>
        <s v="Italian, Pizza, Lebanese"/>
        <s v="Mithai, Street Food, North Indian, South Indian, Chinese"/>
        <s v="Biryani"/>
        <s v="Desserts, Fast Food, Chinese"/>
        <s v="Desserts, Mithai"/>
        <s v="Japanese, Thai, Chinese"/>
        <s v="Desserts, Bakery, Fast Food"/>
        <s v="Street Food, Desserts"/>
        <s v="Fast Food, Chinese, Mithai, Street Food"/>
        <s v="Chinese, Thai, Asian"/>
        <s v="Italian, European, Cafe"/>
        <s v="North Indian, Italian"/>
        <s v="Thai"/>
        <s v="Cafe, Tea"/>
        <s v="Mughlai, Fast Food"/>
        <s v="Cafe, Italian, North Indian"/>
        <s v="Mithai, Chinese, Street Food"/>
        <s v="Chinese, Asian, Thai"/>
        <s v="North Indian, Mughlai, Italian, Chinese"/>
        <s v="Biryani, Hyderabadi"/>
        <s v="Chinese, North Indian, South Indian"/>
        <s v="Italian, North Indian, Continental"/>
        <s v="Gujarati, South Indian, North Indian"/>
        <s v="Continental, Asian, Italian, Mediterranean, Burger"/>
        <s v="Burger, Fast Food, Chinese, Bakery"/>
        <s v="Bakery, Desserts, Beverages"/>
        <s v="North Indian, Continental, Fast Food"/>
        <s v="Fast Food, Pizza, Burger"/>
        <s v="North Indian, Chinese, Thai, Continental"/>
        <s v="Mediterranean, Italian, Continental, Spanish, North Indian"/>
        <s v="Kerala, Biryani"/>
        <s v="North Indian, Chinese, Continental, Mughlai"/>
        <s v="Goan"/>
        <s v="Bakery, Beverages"/>
        <s v="North Indian, Chinese, Biryani"/>
        <s v="North Indian, Mediterranean, European, Asian, Chinese, Pizza"/>
        <s v="Thai, Asian"/>
        <s v="American, Continental, Italian, North Indian, Asian"/>
        <s v="Afghani, North Indian, Pakistani, Arabian"/>
        <s v="Fast Food, South Indian"/>
        <s v="Cafe, Italian, Fast Food"/>
        <s v="Chinese, Fast Food, Bakery"/>
        <s v="Desserts, Street Food"/>
        <s v="Bakery, Fast Food, Chinese"/>
        <s v="Chinese, Mithai"/>
        <s v="Bakery, Mithai"/>
        <s v="Street Food, Chinese"/>
        <s v="North Indian, Mughlai, South Indian, Chinese"/>
        <s v="North Indian, Fast Food, Chinese, Japanese, Asian, Italian"/>
        <s v="Fast Food, Pizza"/>
        <s v="North Indian, Chinese, Italian, Lebanese, Mexican"/>
        <s v="Healthy Food, Fast Food, Salad"/>
        <s v="Maharashtrian"/>
        <s v="Mithai, Chinese"/>
        <s v="Asian, Bakery"/>
        <s v="North Indian, South Indian, Mughlai"/>
        <s v="American, European, North Indian"/>
        <s v="Street Food, South Indian"/>
        <s v="Cafe, Continental, Fast Food, Italian"/>
        <s v="Chinese, Naga"/>
        <s v="South Indian, Chinese, Street Food, Mithai"/>
        <s v="Afghani"/>
        <s v="Lebanese, Arabian"/>
        <s v="South Indian, Chinese, Fast Food, Mithai"/>
        <s v="Street Food, North Indian, South Indian"/>
        <s v="North Indian, Italian, Chinese"/>
        <s v="European, Italian, Cafe"/>
        <s v="Bakery, Desserts, Chinese, Fast Food"/>
        <s v="North Indian, Chinese, Mediterranean, Asian, Continental"/>
        <s v="Bakery, Desserts, North Indian, Bengali, South Indian"/>
        <s v="North Indian, Chinese, Mediterranean"/>
        <s v="Japanese, Chinese, Malaysian, Thai, Vietnamese"/>
        <s v="Biryani, Mughlai"/>
        <s v="North Indian, Chinese, Mexican, Lebanese, Italian, Fast Food"/>
        <s v="Mithai, South Indian, Street Food"/>
        <s v="Mughlai, Biryani"/>
        <s v="Hyderabadi"/>
        <s v="Chinese, Street Food"/>
        <s v="Chinese, Thai, North Indian, Japanese"/>
        <s v="American, Continental, Italian, Bakery"/>
        <s v="Fast Food, Continental, Italian, Bakery"/>
        <s v="Finger Food, Continental, Italian"/>
        <s v="Mithai, Bakery, Street Food"/>
        <s v="Fast Food, North Indian, Bakery"/>
        <s v="Finger Food, American, Continental, North Indian, Italian"/>
        <s v="North Indian, Chinese, Thai, Italian, Middle Eastern"/>
        <s v="South Indian, North Indian, Chinese, Street Food, Fast Food"/>
        <s v="Street Food, Chinese, North Indian"/>
        <s v="Chinese, Tibetan, Fast Food"/>
        <s v="North Indian, Bengali"/>
        <s v="North Indian, Mangalorean, Chinese"/>
        <s v="Cafe, Mexican, American, Italian, Lebanese, Continental"/>
        <s v="North Indian, Italian, Continental, Chinese"/>
        <s v="Italian, Mediterranean, Continental, North Indian"/>
        <s v="Cafe, Fast Food, Italian, Chinese"/>
        <s v="Healthy Food, Continental, Juices, Salad"/>
        <s v="American, Asian, European, Seafood"/>
        <s v="Cafe, Belgian"/>
        <s v="South Indian, Pizza, Chinese"/>
        <s v="Healthy Food, Continental"/>
        <s v="Cafe, Desserts, Bakery"/>
        <s v="Beverages"/>
        <s v="Finger Food, Italian, North Indian"/>
        <s v="Italian, French"/>
        <s v="Asian, Japanese, Chinese, Thai"/>
        <s v="Cafe, Fast Food"/>
        <s v="North Indian, South Indian, Bihari"/>
        <s v="North Indian, Continental, Salad"/>
        <s v="North Indian, Biryani, Fast Food"/>
        <s v="Cafe, Fast Food, Desserts"/>
        <s v="Desserts, Beverages"/>
        <s v="American, Italian, Cafe"/>
        <s v="Healthy Food, Salad"/>
        <s v="Mediterranean, Mexican, North Indian, American"/>
        <s v="Bakery, Fast Food, Beverages"/>
        <s v="North Indian, Mughlai, Biryani, Bengali"/>
        <s v="Parsi, Iranian"/>
        <s v="Chinese, Japanese, Thai, Asian"/>
        <s v="Italian, European"/>
        <s v="Tea, Fast Food"/>
        <s v="Chinese, Tibetan, Japanese"/>
        <s v="Mediterranean, Italian"/>
        <s v="North Indian, Chinese, Mughlai, Continental"/>
        <s v="North Indian, Biryani, Mughlai"/>
        <s v="Continental, Italian, American"/>
        <s v="North Indian, Chinese, Italian, Fast Food"/>
        <s v="Cafe, Fast Food, Italian"/>
        <s v="Continental, Chinese, Thai, Mediterranean"/>
        <s v="Mediterranean, American, Asian"/>
        <s v="Bakery, Italian, Chinese, Mexican"/>
        <s v="Arabian, North Indian"/>
        <s v="North Indian, Chinese, Italian, American, Middle Eastern"/>
        <s v="Bakery, Mithai, Fast Food"/>
        <s v="Continental, American, Italian, Seafood, North Indian, Cafe"/>
        <s v="Continental, North Indian, Chinese, Mediterranean"/>
        <s v="Cafe, Italian, Continental, Fast Food"/>
        <s v="Italian, Continental, Cafe"/>
        <s v="North Indian, Chinese, Tibetan, Italian, Fast Food"/>
        <s v="Continental, North Indian, Chinese, Cafe"/>
        <s v="Biryani, Lucknowi, North Indian"/>
        <s v="Cafe, Beverages"/>
        <s v="Middle Eastern, Mediterranean, North Indian"/>
        <s v="Lebanese, Chinese, Fast Food"/>
        <s v="American, British, Continental"/>
        <s v="Kerala, South Indian"/>
        <s v="Chinese, North Indian, Italian, Fast Food"/>
        <s v="North Indian, Finger Food"/>
        <s v="North Indian, Mithai, South Indian, Street Food, Chinese"/>
        <s v="North Indian, Tibetan"/>
        <s v="North Indian, Kashmiri, Mughlai"/>
        <s v="North Indian, Chinese, Italian, Mexican, Lebanese"/>
        <s v="North Indian, Maharashtrian"/>
        <s v="Japanese, Thai, Italian, Asian"/>
        <s v="North Indian, Mughlai, Chinese, Continental"/>
        <s v="Continental, Kerala"/>
        <s v="Ice Cream, Desserts, Fast Food"/>
        <s v="Chinese, North Indian, Italian, Continental, Fast Food"/>
        <s v="Mithai, Fast Food"/>
        <s v="Continental, Asian, North Indian, Italian"/>
        <s v="Mediterranean, European, American, North Indian"/>
        <s v="Tibetan, Nepalese"/>
        <s v="North Indian, Chinese, Continental, Italian, Mexican, Lebanese"/>
        <s v="Chinese, Italian, Fast Food"/>
        <s v="Lucknowi, Biryani"/>
        <s v="Finger Food, European, North Indian"/>
        <s v="Cafe, American, Italian, North Indian, Chinese"/>
        <s v="Naga"/>
        <s v="Continental, American, Asian, North Indian"/>
        <s v="North Indian, Fast Food, Chinese, Mithai"/>
        <s v="Mexican"/>
        <s v="Steak, American"/>
        <s v="Continental, Tex-Mex"/>
        <s v="Cafe, Italian, Pizza"/>
        <s v="Bakery, Desserts, Fast Food, North Indian"/>
        <s v="Cafe, Italian, Continental, Chinese"/>
        <s v="North Indian, Chinese, Fast Food, Street Food"/>
        <s v="Continental, Chinese, Italian, Cafe"/>
        <s v="Fast Food, Italian"/>
        <s v="North Indian, Mughlai, Fast Food"/>
        <s v="Fast Food, Cafe"/>
        <s v="Continental, North Indian, Chinese, Italian"/>
        <s v="Lebanese, Mediterranean, Middle Eastern, Arabian"/>
        <s v="Tibetan, Chinese, North Indian"/>
        <s v="North Indian, Italian, Mexican"/>
        <s v="Mughlai, North Indian, Bengali, Continental"/>
        <s v="American, Mexican"/>
        <s v="Fast Food, Chinese, Bakery"/>
        <s v="Continental, Chinese, Thai, Mughlai, North Indian"/>
        <s v="North Indian, Biryani, Chinese, Fast Food"/>
        <s v="North Indian, Mughlai, Chinese, Italian"/>
        <s v="Raw Meats, Fast Food, North Indian"/>
        <s v="North Indian, Fast Food, Continental"/>
        <s v="North Indian, Italian, Chinese, Thai"/>
        <s v="Biryani, North Indian, Hyderabadi"/>
        <s v="Asian, Japanese, Korean, Thai, Chinese"/>
        <s v="North Indian, Italian, Mexican, Chettinad, Chinese, Lebanese"/>
        <s v="Pizza, Italian, Cafe"/>
        <s v="North Indian, Mughlai, Fast Food, South Indian"/>
        <s v="North Indian, Mediterranean, Asian, Continental"/>
        <s v="Cafe, Desserts, Healthy Food, Juices"/>
        <s v="Fast Food, Turkish"/>
        <s v="Chinese, Assamese"/>
        <s v="Italian, Mexican, Continental, North Indian, Finger Food"/>
        <s v="North Indian, Chinese, Fast Food, Cafe"/>
        <s v="North Indian, Mughlai, Chinese, Raw Meats"/>
        <s v="North Indian, Chinese, Street Food, Fast Food"/>
        <s v="Cafe, Chinese"/>
        <s v="North Indian, Afghani"/>
        <s v="North Indian, Mughlai, Lebanese"/>
        <s v="Asian, European"/>
        <s v="North Indian, South Indian, Chinese, Mithai, Fast Food"/>
        <s v="North Indian, Mediterranean, Continental"/>
        <s v="North Indian, Continental, Chinese, Fast Food"/>
        <s v="South Indian, Fast Food, North Indian, Chinese"/>
        <s v="Continental, Fast Food, North Indian, Asian"/>
        <s v="American, Italian, Chinese, North Indian, Cafe"/>
        <s v="Raw Meats, North Indian, Chinese"/>
        <s v="Cafe, Mexican, Italian, North Indian, Chinese"/>
        <s v="Cafe, North Indian, Continental"/>
        <s v="Fast Food, South Indian, Chinese, Mithai"/>
        <s v="Continental, Kashmiri, Italian, North Indian, Moroccan"/>
        <s v="North Indian, Continental, Chinese, Japanese, Italian, Thai"/>
        <s v="North Indian, Continental, Chinese, Italian"/>
        <s v="European, Asian, North Indian, Italian, Continental, Pizza"/>
        <s v="Cafe, North Indian, Italian, Chinese"/>
        <s v="Fast Food, Chinese, North Indian"/>
        <s v="South Indian, Fast Food, Chinese"/>
        <s v="Street Food, Fast Food, North Indian"/>
        <s v="Fast Food, American, Italian"/>
        <s v="Mithai, Street Food, Fast Food"/>
        <s v="Mexican, Italian, Fast Food"/>
        <s v="Korean, Beverages, Desserts"/>
        <s v="Bihari"/>
        <s v="Street Food, Mithai, North Indian, South Indian, Chinese"/>
        <s v="Fast Food, North Indian, South Indian, Chinese"/>
        <s v="Continental, Seafood, North Indian"/>
        <s v="North Indian, Continental, European, Chinese, Thai"/>
        <s v="Lebanese, Arabian, Moroccan"/>
        <s v="Cafe, Continental, Chinese, Italian"/>
        <s v="Healthy Food"/>
        <s v="Pizza, Mexican, Chinese, Italian"/>
        <s v="Cafe, Chinese, Italian"/>
        <s v="Continental, Burger, American"/>
        <s v="Mithai, Beverages"/>
        <s v="Healthy Food, North Indian, Italian, Salad"/>
        <s v="Fast Food, Italian, Beverages"/>
        <s v="Cafe, Healthy Food, North Indian"/>
        <s v="North Indian, Lebanese, European, Mexican"/>
        <s v="North Eastern"/>
        <s v="Hyderabadi, Biryani, North Indian"/>
        <s v="Ice Cream, Bakery"/>
        <s v="Chinese, Cafe, Fast Food"/>
        <s v="South Indian, North Indian, Chinese, Mughlai"/>
        <s v="Tea"/>
        <s v="Seafood, South Indian, Andhra, Hyderabadi, Goan"/>
        <s v="Mithai, Street Food, North Indian, South Indian, Chinese, Fast Food, Beverages"/>
        <s v="American, Continental, North Indian, Chinese"/>
        <s v="Street Food, Fast Food"/>
        <s v="North Indian, Hyderabadi, Kashmiri, Chinese"/>
        <s v="North Indian, Chinese, Mughlai, Italian"/>
        <s v="European, Chinese, North Indian, Italian"/>
        <s v="Desserts, Fast Food"/>
        <s v="Cafe, Pizza"/>
        <s v="Seafood, Chinese, Japanese, Vietnamese, Asian, Thai"/>
        <s v="Italian, Continental, Mexican, North Indian"/>
        <s v="American, Italian, Mughlai, North Indian"/>
        <s v="Japanese, Chinese, Asian, Thai"/>
        <s v="Finger Food, Continental, Italian, Chinese"/>
        <s v="North Indian, Street Food, Beverages"/>
        <s v="South Indian, Chinese, Mithai"/>
        <s v="North Indian, Thai, Continental"/>
        <s v="Ice Cream, Beverages, Fast Food"/>
        <s v="Fast Food, Healthy Food"/>
        <s v="Continental, Italian, Mexican"/>
        <s v="American, European"/>
        <s v="North Indian, Mediterranean, Asian"/>
        <s v="Chinese, Thai, Continental, Fast Food, North Indian"/>
        <s v="Cafe, European"/>
        <s v="Bakery, Fast Food, Street Food"/>
        <s v="Chinese, Asian, Mediterranean, Continental"/>
        <s v="North Indian, Seafood, Continental"/>
        <s v="Continental, North Indian, Asian"/>
        <s v="Mughlai, Lucknowi"/>
        <s v="Italian, American, Lebanese"/>
        <s v="North Indian, Continental, South Indian, Chinese, Thai, Asian"/>
        <s v="Cafe, Italian, Desserts"/>
        <s v="Mediterranean, Italian, American"/>
        <s v="Cafe, Continental, Chinese"/>
        <s v="Cafe, Chinese, Thai, North Indian, Continental"/>
        <s v="Continental, Cafe, Desserts, Bakery"/>
        <s v="Kerala, South Indian, Chinese, Biryani"/>
        <s v="Cafe, Continental, Italian"/>
        <s v="Kerala, South Indian, Continental, North Indian, Seafood, Chinese"/>
        <s v="Fast Food, Biryani"/>
        <s v="Seafood"/>
        <s v="European, North Indian, Mediterranean, American"/>
        <s v="Chinese, Seafood, North Indian, Biryani"/>
        <s v="Kerala, Fast Food"/>
        <s v="Chinese, Thai, North Indian, South Indian"/>
        <s v="Cafe, Lebanese, Italian"/>
        <s v="Cafe, Fast Food, Italian, Mexican"/>
        <s v="Cafe, Italian, Mexican, Chinese"/>
        <s v="North Indian, Chinese, Continental, Mediterranean, Asian"/>
        <s v="North Indian, Mughlai, Seafood"/>
        <s v="Greek, Lebanese"/>
        <s v="Bakery, Cafe, Fast Food"/>
        <s v="Cafe, Continental, Italian, Street Food"/>
        <s v="Mexican, Italian"/>
        <s v="Malwani, North Indian, Chinese, Seafood"/>
        <s v="North Indian, European, Mediterranean, Asian"/>
        <s v="Continental, Fast Food, Chinese, Charcoal Grill, Mexican"/>
        <s v="North Indian, Continental, Italian, Chinese"/>
        <s v="Continental, Chinese"/>
        <s v="Cafe, American, Italian, Continental"/>
        <s v="Continental, Juices, Cafe, Desserts, Salad, Italian"/>
        <s v="Chinese, Thai, Japanese, Asian"/>
        <s v="Cafe, Bakery, Fast Food"/>
        <s v="Chinese, North Indian, Continental"/>
        <s v="North Indian, Mexican, Italian"/>
        <s v="Indian, Chinese, Continental"/>
        <s v="South Indian, North Indian, Chinese, Continental"/>
        <s v="Fast Food, American, Salad, Healthy Food"/>
        <s v="North Indian, Chinese, Continental, Italian, Mexican"/>
        <s v="Italian, Fast Food, North Indian, Chinese"/>
        <s v="Italian, Continental, Chinese, North Indian"/>
        <s v="Continental, Chinese, Biryani, North Indian"/>
        <s v="Juices, Desserts"/>
        <s v="North Indian, Hyderabadi"/>
        <s v="Cafe, Mughlai, North Indian"/>
        <s v="North Indian, South Indian, Street Food, Bakery"/>
        <s v="Pizza, Italian, Fast Food"/>
        <s v="Italian, Mexican, Chinese"/>
        <s v="Cafe, Chinese, North Indian"/>
        <s v="North Indian, Chinese, South Indian, Chinese"/>
        <s v="Continental, North Indian, European"/>
        <s v="Cafe, Italian, Mexican, Chinese, North Indian"/>
        <s v="European, North Indian, Continental, Italian"/>
        <s v="American, North Indian, Thai, Continental"/>
        <s v="Andhra, North Indian, Chinese"/>
        <s v="Andhra, North Indian, Chinese, Seafood, Biryani"/>
        <s v="Continental, Seafood, Chinese, North Indian, Biryani"/>
        <s v="Biryani, Andhra"/>
        <s v="Cafe, North Indian, Chinese"/>
        <s v="Burger, Pizza, Biryani"/>
        <s v="Chinese, Thai, Burmese, Vietnamese, Tibetan, Japanese"/>
        <s v="Cafe, Fast Food, American"/>
        <s v="Cafe, Italian, Mexican, Bakery"/>
        <s v="North Indian, Chinese, Mexican, Beverages"/>
        <s v="Chinese, North Indian, Cafe"/>
        <s v="Cafe, Chinese, Fast Food, Seafood"/>
        <s v="Mediterranean, Asian, Continental, North Indian, Arabian"/>
        <s v="Italian, Cafe, Chinese, Continental"/>
        <s v="Italian, North Indian, Desserts"/>
        <s v="North Indian, Chinese, Italian, Mexican"/>
        <s v="South Indian, Chettinad, North Indian"/>
        <s v="Continental, Chinese, Thai, Malaysian, North Indian"/>
        <s v="South Indian, Biryani"/>
        <s v="Parsi, North Indian"/>
        <s v="Finger Food, Continental, North Indian"/>
        <s v="Chinese, Continental, North Indian, Mughlai"/>
        <s v="Continental, American"/>
        <s v="Chinese, Mangalorean"/>
        <s v="North Indian, Mughlai, Chinese, Mangalorean"/>
        <s v="North Indian, Italian, Finger Food"/>
        <s v="Italian, Mexican, Continental"/>
        <s v="Continental, Chinese, Mexican, North Indian"/>
        <s v="North Indian, Mughlai, Mexican, Thai"/>
        <s v="North Indian, Thai, Italian, Chinese, Mexican"/>
        <s v="Thai, Chinese, Asian"/>
        <s v="Continental, North Indian, Thai, Chinese"/>
        <s v="Seafood, Chinese, Thai"/>
        <s v="Cafe, Chinese, Fast Food, Italian"/>
        <s v="Continental, Fast Food, Tea"/>
        <s v="South Indian, Desserts"/>
        <s v="Chinese, Italian, Continental, North Indian"/>
        <s v="Rajasthani, Gujarati, Mughlai"/>
        <s v="Cafe, Italian, Mexican, North Indian, Continental"/>
        <s v="Chinese, Thai, Tibetan"/>
        <s v="Burger, Desserts"/>
        <s v="Desserts, North Indian, Chinese, South Indian, Fast Food, Street Food"/>
        <s v="North Indian, Mediterranean, Asian, Chinese"/>
        <s v="North Indian, Andhra, Mughlai"/>
        <s v="Italian, North Indian, South Indian"/>
        <s v="Continental, North Indian, South Indian"/>
        <s v="Andhra"/>
        <s v="Continental, South Indian"/>
        <s v="Cafe, Continental, European, Beverages"/>
        <s v="Goan, Mangalorean, Continental, French"/>
        <s v="French, Continental, North Indian"/>
        <s v="North Indian, Seafood, South Indian, Italian"/>
        <s v="North Indian, French, Continental"/>
        <s v="Bakery, French"/>
        <s v="Continental, North Indian, Finger Food"/>
        <s v="Chinese, Thai, Malaysian, Vietnamese, Korean, Indonesian, Asian"/>
        <s v="Italian, Mexican, Mediterranean"/>
        <s v="Italian, North Indian, Desserts, Continental"/>
        <s v="Italian, Continental, Chinese, Mexican"/>
        <s v="North Indian, Chinese, Thai, Mexican, Italian"/>
        <s v="Lebanese, Italian"/>
        <s v="Chinese, North Indian, Italian, Mexican"/>
        <s v="North Indian, Italian, Mexican, Asian"/>
        <s v="Japanese, American, North Indian, Fast Food"/>
        <s v="Pizza, Chinese"/>
        <s v="North Indian, Cafe"/>
        <s v="North Indian, Continental, Chinese, South Indian"/>
        <s v="American, Chinese, North Indian, Italian"/>
        <s v="Pakistani, Indian, Mughlai"/>
        <s v="Indian, North Indian, South Indian, Chinese"/>
        <s v="Indian, Mughlai, South Indian, Biryani"/>
        <s v="Indian, North Indian, Chinese"/>
        <s v="African, Portuguese"/>
        <s v="Pakistani, Indian"/>
        <s v="Bakery, Arabian, Middle Eastern"/>
        <s v="Arabian, Middle Eastern"/>
        <s v="Indian, North Indian"/>
        <s v="Pakistani, Chinese, Indian, Afghani"/>
        <s v="Thai, Japanese, Chinese, Indonesian, Vietnamese"/>
        <s v="Indian, South Indian"/>
        <s v="American, Mexican, Seafood"/>
        <s v="Lebanese, Arabian, Middle Eastern"/>
        <s v="Turkish, Arabian, Middle Eastern"/>
        <s v="Indian, North Indian, Mughlai, Biryani"/>
        <s v="Pakistani, Afghani, Indian, Hyderabadi"/>
        <s v="Filipino, Japanese, Asian"/>
        <s v="American"/>
        <s v="American, Chinese, North Indian"/>
        <s v="Continental, American, Seafood"/>
        <s v="American, Fast Food, Steak, Beverages"/>
        <s v="Malaysian, North Indian, Sri Lankan"/>
        <s v="Italian, Cafe, Desserts"/>
        <s v="Cafe, Sri Lankan, Continental, American"/>
        <s v="North Indian, Chinese, Sri Lankan"/>
        <s v="Seafood, Italian"/>
        <s v="American, Steak"/>
        <s v="Sri Lankan"/>
        <s v="Cafe, Fast Food, Beverages"/>
        <s v="Middle Eastern, Arabian"/>
        <s v="Restaurant Cafe, Desserts"/>
        <s v="Restaurant Cafe, Turkish, Desserts"/>
        <s v="World Cuisine, Patisserie, Cafe"/>
        <s v="Burger, Izgara"/>
        <s v="Desserts, Bí_rek"/>
        <s v="Italian, World Cuisine"/>
        <s v="Restaurant Cafe"/>
        <s v="Bar Food"/>
        <s v="Steak"/>
        <s v="Kebab"/>
        <s v="World Cuisine, Mexican, Italian"/>
        <s v="Kebab, Turkish Pizza"/>
        <s v="Kebab, Izgara"/>
        <s v="Kebab, Desserts, Turkish Pizza"/>
        <s v="Kebab, Turkish Pizza, Dí_ner"/>
        <s v="Patisserie, Coffee and Tea"/>
        <s v="Turkish Pizza"/>
        <s v="World Cuisine"/>
        <s v="Indian, Curry"/>
        <s v="Chinese, Dim Sum"/>
        <s v="Indian, North Indian, Curry, Cafe"/>
        <s v="Indian, Cafe, Curry"/>
        <s v="Indian, Street Food"/>
        <s v="British, Contemporary"/>
        <s v="Ramen, Japanese"/>
        <s v="British"/>
        <s v="Indian, Pakistani, Curry"/>
        <s v="Taiwanese, Street Food"/>
        <s v="North Indian, Chinese, Turkish"/>
        <s v="International"/>
        <s v="Kerala, Indian, Chinese, Bakery"/>
        <s v="Pakistani"/>
        <s v="European, Arabian, Japanese, Bakery, Desserts"/>
        <s v="Seafood, Asian, Filipino, Indian"/>
        <s v="European, Asian, Indian"/>
        <s v="Seafood, Filipino, Asian, European"/>
        <s v="Cafe, Bakery, American, Italian"/>
        <s v="American, Ice Cream, Desserts"/>
        <s v="Filipino, Mexican"/>
        <s v="American, Asian, Italian, Seafood"/>
        <s v="Filipino"/>
        <s v="Seafood, American, Mediterranean, Japanese"/>
        <s v="French, Japanese, Desserts"/>
        <s v="Seafood, Asian, Grill, Sushi"/>
        <s v="Seafood, Japanese, Sushi"/>
        <s v="Burger, American, Grill"/>
        <s v="Japanese, Asian, Seafood, Sushi"/>
        <s v="Mediterranean"/>
        <s v="Cafe, Bakery, Tea, Vegetarian"/>
        <s v="Spanish, Tapas"/>
        <s v="Cafe, Mediterranean"/>
        <s v="Seafood, African, Sushi"/>
        <s v="Japanese, Sushi, Asian"/>
        <s v="Burger, American"/>
        <s v="Cafe, Patisserie, Bakery, Desserts"/>
        <s v="Sushi"/>
        <s v="Cafe, Burger"/>
        <s v="Burger, Fast Food, Grill"/>
        <s v="European, South African"/>
        <s v="European, Contemporary"/>
        <s v="European, Pizza"/>
        <s v="Contemporary, Burger, European"/>
        <s v="Continental, North Indian, Mughlai, Burmese"/>
        <s v="Finger Food, Italian, Spanish, Greek"/>
        <s v="Italian, German, Continental"/>
        <s v="North Indian, Mediterranean, Chinese"/>
        <s v="Burger, Finger Food, Pizza"/>
        <s v="Italian, Pizza, Beverages, Desserts, Grill, Seafood"/>
        <s v="Grill, Steak, Burger, Sushi, Tapas"/>
        <s v="Asian, Sushi, Tapas"/>
        <s v="Brazilian, Cafe"/>
        <s v="Arabian"/>
        <s v="Brazilian"/>
        <s v="Fast Food, French"/>
        <s v="Bar Food, Brazilian"/>
        <s v="American, Grill"/>
        <s v="Mexican, Grill"/>
        <s v="Peruvian, Latin American"/>
        <s v="Beverages, International"/>
        <s v="Sushi, Japanese"/>
        <s v="Gourmet Fast Food, Burger"/>
        <s v="Brazilian, Mineira"/>
        <s v="BBQ, Grill, Brazilian"/>
        <s v="Brazilian, Bar Food, Beverages"/>
        <s v="Steak, BBQ"/>
        <s v="Brazilian, Italian"/>
        <s v="Brazilian, North Eastern"/>
        <s v="French, Brazilian, Beverages"/>
        <s v="Brazilian, Grill"/>
        <s v="Steak, Seafood, Grill"/>
        <s v="American, Fast Food, Desserts, Steak"/>
        <s v="Fast Food, American"/>
        <s v="Indian, Seafood"/>
        <s v="Indian, Grill"/>
        <s v="Argentine, American"/>
        <s v="Pakistani, Indian, Afghani, Curry"/>
        <s v="British, Burger, Cafe"/>
        <s v="American, Burger, Grill"/>
        <s v="European, Mediterranean, Contemporary"/>
        <s v="British, Steak"/>
        <s v="Latin American, Italian"/>
        <s v="Contemporary"/>
        <s v="Latin American"/>
        <s v="Cafe, British"/>
        <s v="British, Cafe"/>
        <s v="Indian, Pakistani"/>
        <s v="Ice Cream, Desserts, Cafe"/>
        <s v="Seafood, Kiwi"/>
        <s v="Cafe, American"/>
        <s v="Kiwi, European"/>
        <s v="Malaysian"/>
        <s v="Asian, Sushi, Seafood"/>
        <s v="Vietnamese, Fish and Chips"/>
        <s v="French, Kiwi"/>
        <s v="Cafe, Kiwi, Ice Cream, Desserts"/>
        <s v="Cafe, Kiwi"/>
        <s v="Cafe, European, Mexican"/>
        <s v="Italian, Cafe"/>
        <s v="Japanese, Asian"/>
        <s v="Mediterranean, Cafe, European"/>
        <s v="Brazilian, Bar Food"/>
        <s v="Brazilian, Healthy Food, Juices, Pizza"/>
        <s v="Beverages, Bar Food, Fast Food"/>
        <s v="Burger"/>
        <s v="Bakery, Sandwich, Brazilian"/>
        <s v="Juices, Healthy Food"/>
        <s v="Brazilian, Seafood"/>
        <s v="Seafood, Bar Food, Brazilian"/>
        <s v="Japanese, Sushi, Ramen"/>
        <s v="Cafe, Italian, Coffee and Tea, Western, Indonesian"/>
        <s v="Asian, Indonesian, Western"/>
        <s v="Sunda, Indonesian"/>
        <s v="French, Western"/>
        <s v="Desserts, Bakery, Western"/>
        <s v="Peranakan, Indonesian"/>
        <s v="Cafe, Desserts, Beverages"/>
        <s v="British, Scottish, Seafood"/>
        <s v="Steak, Scottish, British"/>
        <s v="Indian, Cafe"/>
        <s v="British, French"/>
        <s v="Scottish, Cafe"/>
        <s v="Sushi, Japanese, Cantonese"/>
        <s v="Burger, Grill"/>
        <s v="Goan, Seafood, North Indian"/>
        <s v="North Indian, Chinese, Continental, Goan, Seafood"/>
        <s v="North Indian, Continental, Chinese, Seafood"/>
        <s v="Goan, Seafood, Chinese, North Indian"/>
        <s v="Goan, Seafood, Chinese"/>
        <s v="Seafood, French"/>
        <s v="Cafe, Coffee and Tea, Modern Australian"/>
        <s v="Breakfast, Coffee and Tea, Modern Australian"/>
        <s v="Italian, Fusion, Cafe"/>
        <s v="Pizza, Bar Food"/>
        <s v="Australian"/>
        <s v="Breakfast, Coffee and Tea"/>
        <s v="Burger, Coffee and Tea, Modern Australian"/>
        <s v="Cafe, Australian"/>
        <s v="Modern Australian, Australian"/>
        <s v="Coffee and Tea, Tapas, Australian"/>
        <s v="Cafe, Coffee and Tea, Sandwich"/>
        <s v="Modern Australian"/>
        <s v="Bar Food, Modern Australian"/>
        <s v="Bar Food, Steak"/>
        <s v="Breakfast, Modern Australian"/>
        <s v="Coffee and Tea, Modern Australian"/>
        <s v="Tea, Modern Australian"/>
        <s v="Mediterranean, Seafood"/>
        <s v="Coffee and Tea, Tea, Modern Australian"/>
        <s v="Chinese, Canadian"/>
        <s v="Italian, Mediterranean, Pizza"/>
        <s v="Hawaiian"/>
        <s v="Caribbean"/>
        <s v="Mediterranean, Turkish"/>
        <s v="New American, Tapas"/>
        <s v="American, Sandwich, Salad"/>
        <s v="German"/>
        <s v="Irish"/>
        <s v="Brazilian, Steak"/>
        <s v="American, BBQ, Sandwich"/>
        <s v="Pub Food"/>
        <s v="American, Breakfast, Vegetarian"/>
        <s v="American, Sandwich, Tea"/>
        <s v="Cajun"/>
        <s v="Asian, Thai"/>
        <s v="Asian, Latin American, Vegetarian"/>
        <s v="Southern, Cajun, Soul Food"/>
        <s v="American, Italian, Seafood"/>
        <s v="American, Desserts, Steak"/>
        <s v="Breakfast, Spanish, Tapas"/>
        <s v="Cuban, Spanish"/>
        <s v="Sandwich, Seafood, Steak"/>
        <s v="Mexican, Vegetarian"/>
        <s v="Italian, Deli"/>
        <s v="British, Bar Food, Sandwich"/>
        <s v="European, German"/>
        <s v="Breakfast, Mexican"/>
        <s v="BBQ, Caribbean, Seafood"/>
        <s v="American, Seafood, Steak"/>
        <s v="Desserts, Bar Food"/>
        <s v="Latin American, Mexican, Southwestern"/>
        <s v="International, Italian, Southern"/>
        <s v="Seafood, Steak"/>
        <s v="Breakfast"/>
        <s v="Asian, Breakfast, Hawaiian"/>
        <s v="Hawaiian, Seafood, Steak"/>
        <s v="Breakfast, Burger"/>
        <s v="American, Hawaiian"/>
        <s v="Hawaiian, Seafood"/>
        <s v="Asian, European, Seafood"/>
        <s v="Japanese, Seafood, Sushi"/>
        <s v="American, Breakfast, Hawaiian"/>
        <s v="American, Asian, Burger"/>
        <s v="American, Pizza, Bar Food"/>
        <s v="Asian, Vegetarian, Vietnamese, Bubble Tea"/>
        <s v="Asian, Sushi, Thai"/>
        <s v="BBQ, Caribbean, Cajun"/>
        <s v="BBQ, Burger, Desserts"/>
        <s v="American, Breakfast"/>
        <s v="Seafood, Sushi"/>
        <s v="American, BBQ"/>
        <s v="Breakfast, Mexican, Southwestern"/>
        <s v="Chinese, Pizza"/>
        <s v="American, Coffee and Tea"/>
        <s v="Burger, Desserts, Vegetarian"/>
        <s v="Latin American, Mexican"/>
        <s v="Pizza, Bar Food, Sandwich"/>
        <s v="Chinese, Seafood, Vegetarian"/>
        <s v="American, Burger, Sandwich"/>
        <s v="Japanese, Steak, Sushi"/>
        <s v="American, Breakfast, Diner"/>
        <s v="Seafood, Tapas, Bar Food"/>
        <s v="Coffee and Tea, Sandwich"/>
        <s v="Steak, Tapas, Bar Food"/>
        <s v="BBQ, Burger, Seafood"/>
        <s v="Asian, Chinese, Vegetarian"/>
        <s v="American, Italian, Pizza"/>
        <s v="Breakfast, Burger, Sandwich"/>
        <s v="International, Southern, Vegetarian"/>
        <s v="American, Southern, Southwestern"/>
        <s v="Southern"/>
        <s v="Italian, Pizza, Sandwich"/>
        <s v="Asian, Japanese, Sushi"/>
        <s v="Burger, Bar Food"/>
        <s v="Mexican, Spanish"/>
        <s v="Breakfast, Sandwich"/>
        <s v="International, Southern"/>
        <s v="Sandwich"/>
        <s v="Desserts, Latin American, Argentine"/>
        <s v="International, Tapas, Vegetarian"/>
        <s v="Desserts, Sandwich, Southern"/>
        <s v="Desserts, Italian, Pizza"/>
        <s v="Chinese, Steak"/>
        <s v="American, Caribbean, Seafood"/>
        <s v="Bar Food, Sandwich, Seafood"/>
        <s v="BBQ"/>
        <s v="Mexican, Southwestern, Sushi"/>
        <s v="Burger, Seafood"/>
        <s v="Breakfast, French"/>
        <s v="Vietnamese"/>
        <s v="American, Bar Food"/>
        <s v="European, Spanish"/>
        <s v="Sushi, Thai"/>
        <s v="Japanese, Sushi, Teriyaki"/>
        <s v="American, BBQ, Steak"/>
        <s v="Latin American, Steak"/>
        <s v="Italian, Seafood, Vegetarian"/>
        <s v="American, Breakfast, Burger"/>
        <s v="American, BBQ, Burger"/>
        <s v="Chinese, Sushi, Thai"/>
        <s v="American, Mediterranean, Seafood"/>
        <s v="Mediterranean, Tapas, Vegetarian"/>
        <s v="Pizza, Sandwich"/>
        <s v="American, International, Sushi"/>
        <s v="Breakfast, Diner"/>
        <s v="Burger, Bar Food, Southern"/>
        <s v="Seafood, Steak, Vegetarian"/>
        <s v="BBQ, Southern"/>
        <s v="Japanese, Steak"/>
        <s v="American, Tapas"/>
        <s v="Breakfast, Diner, Southern"/>
        <s v="American, Seafood, Cajun"/>
        <s v="Japanese, Sushi, Thai"/>
        <s v="Asian, Vietnamese"/>
        <s v="American, Japanese, Sushi"/>
        <s v="BBQ, Breakfast, Southern"/>
        <s v="Desserts, Sandwich"/>
        <s v="Mexican, Tex-Mex"/>
        <s v="American, Diner, Southern"/>
        <s v="American, BBQ, Southern"/>
        <s v="American, French"/>
        <s v="Indian, Mediterranean, Middle Eastern"/>
        <s v="Sushi, Teriyaki"/>
        <s v="American, Breakfast, Greek"/>
        <s v="Burger, Pizza"/>
        <s v="Breakfast, Pizza"/>
        <s v="Desserts, Pizza, Ice Cream"/>
        <s v="International, Pizza"/>
        <s v="American, BBQ, Seafood"/>
        <s v="American, Burger, Pizza, Cafe"/>
        <s v="American, Sandwich, Seafood"/>
        <s v="American, European, Sandwich"/>
        <s v="German, Ice Cream"/>
        <s v="Burger, German, Sandwich"/>
        <s v="Sandwich, Seafood, Cajun"/>
        <s v="Bar Food, Seafood, Vegetarian"/>
        <s v="American, Southern"/>
        <s v="American, Burger, Cajun"/>
        <s v="BBQ, Sandwich"/>
        <s v="European, Italian, Mediterranean"/>
        <s v="Greek, Mediterranean, Vegetarian"/>
        <s v="Burger, Desserts, Bar Food"/>
        <s v="American, Seafood"/>
        <s v="Pizza, Sandwich, Vegetarian"/>
        <s v="Coffee and Tea, Cuban, Latin American"/>
        <s v="American, Greek, Seafood"/>
        <s v="Desserts, Greek, Sandwich"/>
        <s v="American, Chinese, Sushi"/>
        <s v="American, International, Southwestern"/>
        <s v="Burger, Desserts, Sandwich"/>
        <s v="American, Breakfast, Desserts"/>
        <s v="Coffee and Tea, Mediterranean"/>
        <s v="Burger, Seafood, Steak"/>
        <s v="Caribbean, Seafood, Steak"/>
        <s v="American, Seafood, Sushi"/>
        <s v="European, International, Tapas"/>
        <s v="Burger, Bar Food, Steak"/>
        <s v="Italian, Pizza, Seafood"/>
        <s v="Burger, Sandwich, Seafood"/>
        <s v="Mexican, Southwestern, Tex-Mex"/>
        <s v="Greek"/>
        <s v="Caribbean, Seafood"/>
        <s v="Tapas"/>
        <s v="American, Greek"/>
        <s v="Indian, International, Vegetarian"/>
        <s v="New American"/>
        <s v="American, Pizza"/>
        <s v="Burger, Pizza, Sandwich"/>
        <s v="Desserts, Thai"/>
        <s v="Asian, Sushi, Vegetarian"/>
        <s v="Breakfast, Cajun"/>
        <s v="Desserts, Sandwich, Ice Cream"/>
        <s v="American, Bar Food, Sandwich"/>
        <s v="Cafe, Sandwich, Southern"/>
        <s v="Breakfast, Vegetarian"/>
        <s v="American, Seafood, Southern"/>
        <s v="International, Mediterranean, Sandwich"/>
        <s v="Breakfast, Diner, Sandwich"/>
        <s v="Coffee and Tea, Desserts"/>
        <s v="Pizza, Seafood, Steak"/>
        <s v="Asian, Vegetarian, Vietnamese"/>
        <s v="Asian, Thai, Vegetarian"/>
        <s v="American, Desserts, Diner"/>
        <s v="Caribbean, Mexican, Cajun"/>
        <s v="Seafood, Southern"/>
        <s v="Burger, Bar Food, Vegetarian"/>
        <s v="Greek, Italian"/>
        <s v="Asian, Chinese, Thai"/>
        <s v="Indian, Middle Eastern"/>
        <s v="Fast Food, Seafood"/>
        <s v="Burger, Greek, Sandwich"/>
        <s v="Italian, Pizza, Vegetarian"/>
        <s v="Sandwich, Sushi, Tapas"/>
        <s v="Coffee and Tea, Desserts, Beverages"/>
        <s v="Arabian, Lebanese"/>
        <s v="Italian, Chinese, Continental, Thai, Mediterranean, Lebanese"/>
        <s v="Arabian, Mexican"/>
        <s v="Cafe, Continental, Fast Food"/>
        <s v="Cafe, North Indian, Continental, Chinese"/>
        <s v="Ice Cream, Fast Food, Beverages"/>
        <s v="North Indian, Fast Food, Chinese, Biryani, Mughlai"/>
        <s v="Continental, Middle Eastern, Asian"/>
        <s v="Cafe, Chinese, Continental"/>
        <s v="Fast Food, Italian, Pizza"/>
        <s v="Hyderabadi, North Indian, Biryani"/>
        <s v="North Indian, South Indian, Continental, Fast Food"/>
        <s v="North Indian, Asian, Italian"/>
        <s v="Healthy Food, European, Continental, Salad"/>
        <s v="North Indian, Continental, Italian, Finger Food"/>
        <s v="Asian, Sushi"/>
        <s v="North Indian, Fast Food, Italian, Chinese, Cafe"/>
        <s v="Thai, European, Mexican, North Indian, Chinese, Cafe"/>
        <s v="Street Food, North Indian, Chinese, Continental"/>
        <s v="Asian, North Indian, Japanese"/>
        <s v="Street Food, South Indian, Chinese"/>
        <s v="North Indian, Italian, Chinese, Mexican"/>
        <s v="Continental, Fast Food, Asian, Italian"/>
        <s v="Chinese, North Indian, Continental, Italian"/>
        <s v="Chinese, Thai, Fast Food"/>
        <s v="North Indian, South Indian, Fast Food, Street Food, Mithai"/>
        <s v="Bakery, Desserts, Fast Food, Pizza, Burger, Continental"/>
        <s v="Mediterranean, Continental, Italian"/>
        <s v="Fast Food, North Indian, South Indian, Chinese, Bakery"/>
        <s v="Mexican, Italian, North Indian, Chinese"/>
        <s v="Grill, Burger"/>
        <s v="Fast Food, Desserts, Ice Cream, Beverages"/>
        <s v="Cafe, Italian, Bakery"/>
        <s v="European, Italian, Thai, Chinese, North Indian"/>
        <s v="Mexican, American"/>
        <s v="Cafe, Continental, Desserts"/>
        <s v="Cafe, Continental, Italian, Pizza"/>
        <s v="North Indian, Continental, Italian, Thai, Chinese"/>
        <s v="North Indian, Continental, Chinese, Italian, Thai, Mughlai"/>
        <s v="Continental, North Indian, Italian, Chinese"/>
        <s v="Juices, Beverages"/>
        <s v="North Indian, Continental, Asian, Chinese, Thai"/>
        <s v="North Indian, Mexican, Chinese, Italian"/>
        <s v="North Indian, Spanish, Mediterranean"/>
        <s v="Healthy Food, Salad, Italian, Continental"/>
        <s v="North Indian, South Indian, Street Food, Fast Food, Mithai"/>
        <s v="Mithai, Bakery, North Indian"/>
        <s v="North Indian, Kashmiri"/>
        <s v="Cafe, American, Italian, Filipino"/>
        <s v="Healthy Food, Continental, Italian"/>
        <s v="Beverages, Ice Cream"/>
        <s v="Fast Food, Chinese, Bengali"/>
        <s v="North Indian, Finger Food, Italian, Chinese"/>
        <s v="Continental, Fast Food"/>
        <s v="Cafe, Italian, Continental, Desserts"/>
        <s v="Burger, Steak, Seafood"/>
        <s v="Hyderabadi, North Indian"/>
        <s v="American, Asian, North Indian, Mexican, South Indian"/>
        <s v="Contemporary, Italian"/>
        <s v="Continental, Italian, Pizza, Asian"/>
        <s v="Juices"/>
        <s v="Bakery, Beverages, Fast Food"/>
        <s v="American, Italian, Chinese"/>
        <s v="Italian, Bakery, Continental"/>
        <s v="Awadhi"/>
        <s v="Italian, Continental, Mexican, Japanese, American, British"/>
        <s v="North Indian, Chinese, Bakery"/>
        <s v="North Indian, Chinese, Mexican, Italian, Thai, Lebanese"/>
        <s v="Tea, Cafe"/>
        <s v="Pizza, Cafe, Italian"/>
        <s v="North Indian, Fast Food, Mithai"/>
        <s v="Italian, North Indian"/>
        <s v="Cafe, North Indian, Chinese, Continental"/>
        <s v="Chinese, Continental, Mexican"/>
        <s v="Continental, North Indian, Chinese, Arabian, Thai"/>
        <s v="North Indian, Rajasthani, Asian"/>
        <s v="Continental, North Indian, Chinese, Italian, Finger Food"/>
        <s v="Cafe, Italian, Chinese, North Indian"/>
        <s v="Tibetan"/>
        <s v="Mithai, Street Food, North Indian, South Indian"/>
        <s v="Cafe, Healthy Food, Continental"/>
        <s v="International, Indian"/>
        <s v="Fast Food, Beverages, Desserts"/>
        <s v="Chinese, Thai, Sushi"/>
        <s v="Cafe, Italian, Continental, Mexican, Mediterranean"/>
        <s v="Cafe, Italian, Mexican, Salad, Desserts"/>
        <s v="North Indian, Mexican, Italian, Continental"/>
        <s v="European, Asian"/>
        <s v="Cafe, Continental, Italian, Mexican, Chinese, American"/>
        <s v="Kashmiri, Mughlai"/>
        <s v="Burger, Juices, Finger Food"/>
        <s v="Continental, Mediterranean, Italian, North Indian"/>
        <s v="North Indian, Chinese, Continental, Thai"/>
        <s v="Finger Food, North Indian, Continental, Italian"/>
        <s v="Burger, American, Beverages"/>
        <s v="North Indian, Continental, Mughlai"/>
        <s v="Mithai, Bakery"/>
        <s v="Healthy Food, North Indian, Continental"/>
        <s v="North Indian, Italian, Chinese, American"/>
        <s v="British, Chinese, Italian"/>
        <s v="North Indian, Italian, Asian, American"/>
        <s v="North Indian, Mughlai, Awadhi"/>
        <s v="Italian, Mexican, Lebanese, Continental"/>
        <s v="Fast Food, Mithai, Bakery"/>
        <s v="Asian, Chinese, Thai, Vietnamese"/>
        <s v="Cafe, Continental, Chinese, North Indian, Italian"/>
        <s v="Chinese, Japanese, Korean, Asian"/>
        <s v="Healthy Food, Beverages"/>
        <s v="Modern Indian, North Indian"/>
        <s v="Italian, Mexican, American, Mediterranean"/>
        <s v="North Indian, Mughlai, Continental, Chinese"/>
        <s v="Cafe, Italian, Mexican, Continental"/>
        <s v="Chinese, Continental, North Indian, Mexican"/>
        <s v="Kashmiri, North Indian, Mughlai, South Indian, Maharashtrian, Gujarati"/>
        <s v="Cafe, Continental, Italian, North Indian"/>
        <s v="North Indian, Street Food, Fast Food, Chinese, South Indian, Mithai"/>
        <s v="Cafe, Bakery, Parsi"/>
        <s v="Awadhi, North Indian, Mughlai"/>
        <s v="Continental, North Indian, Chinese, European, Asian"/>
        <s v="Continental, European, Asian, North Indian, Chinese, Italian"/>
        <s v="Fast Food, American, Burger"/>
        <s v="Finger Food, North Indian, Italian, European, Continental"/>
        <s v="Japanese, French"/>
        <s v="Cafe, Korean, Desserts"/>
        <s v="North Indian, Lucknowi"/>
        <s v="North Indian, South Indian, Bakery, Beverages"/>
        <s v="Continental, Seafood, North Indian, Asian"/>
        <s v="Cafe, South Indian, North Indian, Bakery"/>
        <s v="Pizza, Salad, Finger Food"/>
        <s v="North Indian, Chinese, Tibetan"/>
        <s v="Healthy Food, Continental, North Indian, Salad"/>
        <s v="Healthy Food, Fast Food"/>
        <s v="North Indian, Chinese, Fast Food, South Indian"/>
        <s v="Portuguese, African, Lebanese"/>
        <s v="Healthy Food, North Indian, Chinese, Continental"/>
        <s v="Asian, Chinese, Japanese"/>
        <s v="North Indian, Street Food, Chinese, South Indian, Mithai"/>
        <s v="Continental, North Indian, European, Asian"/>
        <s v="Mughlai, Street Food"/>
        <s v="Healthy Food, Cafe, Desserts, Italian, Bakery"/>
        <s v="Bakery, Fast Food, Pizza"/>
        <s v="Juices, Beverages, Healthy Food"/>
        <s v="Burger, American, Fast Food"/>
        <s v="Finger Food, Italian, Middle Eastern"/>
        <s v="Desserts, Fast Food, Ice Cream"/>
        <s v="Continental, American, Cafe"/>
        <s v="Continental, Indian"/>
        <s v="Cafe, American, Mexican, Italian, Thai"/>
        <s v="Cafe, Fast Food, Healthy Food"/>
        <s v="Street Food, Continental, South Indian, North Indian, Chinese"/>
        <s v="Greek, Mediterranean, Middle Eastern"/>
        <s v="North Indian, Continental, South Indian, Chinese"/>
        <s v="Mexican, North Indian"/>
        <s v="North Indian, South Indian, Chinese, Street Food, Fast Food"/>
        <s v="Continental, Mexican"/>
        <s v="Continental, Healthy Food"/>
        <s v="Continental, Mexican, American, Fast Food, Italian, Chinese"/>
        <s v="Bihari, Lucknowi, North Indian"/>
        <s v="Continental, Mexican, Italian"/>
        <s v="North Indian, Continental, Italian, Asian"/>
        <s v="Mithai, South Indian, Chinese, Street Food"/>
        <s v="Chinese, Japanese, Sushi"/>
        <s v="Mithai, North Indian, South Indian"/>
        <s v="North Indian, Mediterranean, Asian, Fast Food"/>
        <s v="Continental, American, Italian, Mediterranean"/>
        <s v="Continental, Cafe, Italian, Pizza, North Indian, Chinese, Bakery, Mughlai"/>
        <s v="Healthy Food, Italian, Juices, Beverages"/>
        <s v="Asian, Seafood"/>
        <s v="Japanese, Tibetan, Vietnamese, Korean"/>
        <s v="North Indian, Continental, Finger Food"/>
        <s v="Healthy Food, North Indian"/>
        <s v="South Indian, Chinese, Continental, Italian, North Indian"/>
        <s v="Italian, Pizza, Cafe"/>
        <s v="Assamese"/>
        <s v="Cuisine Varies"/>
        <s v="Continental, Italian, North Indian, Chinese, Lebanese"/>
        <s v="Continental, Mexican, Fast Food, Chinese"/>
        <s v="Tibetan, Fast Food"/>
        <s v="North Indian, South Indian, Bakery, Italian"/>
        <s v="Chinese, Mexican, Italian"/>
        <s v="Cafe, Tapas, South African, Beverages, Healthy Food, Desserts, Spanish"/>
        <s v="Italian, Burger, Charcoal Grill"/>
        <s v="Pizza, Ice Cream"/>
        <s v="South Indian, Chinese, Mughlai"/>
        <s v="South Indian, Kerala"/>
        <s v="Asian, North Indian"/>
        <s v="Continental, Mexican, Burger, American, Pizza, Tex-Mex"/>
        <s v="Cafe, Mexican, Italian, Fast Food"/>
        <s v="Asian, Burmese"/>
        <s v="Pizza, North Indian, Continental"/>
        <s v="Italian, Continental, North Indian"/>
        <s v="Cafe, Continental, Italian, Chinese, North Indian"/>
        <s v="Bakery, Desserts, Fast Food, Pizza, Burger, Finger Food"/>
        <s v="North Indian, Chinese, Italian, Street Food, Desserts"/>
        <s v="Mughlai, Chinese, Cafe, BBQ, Cajun"/>
        <s v="North Indian, Chinese, Italian, Mediterranean"/>
        <s v="American, Italian, North Indian, European, Thai"/>
        <s v="Desserts, Cafe, Mexican"/>
        <s v="Beverages, Juices"/>
        <s v="Raw Meats"/>
        <s v="Cafe, Healthy Food, Continental, Italian, Asian"/>
        <s v="North Indian, Chinese, Fast Food, Desserts"/>
        <s v="Cafe, Continental, Desserts, Ice Cream, Italian, Beverages"/>
        <s v="Cafe, American, Tea"/>
        <s v="Sushi, Asian"/>
        <s v="Thai, Chinese"/>
        <s v="Ice Cream, Beverages"/>
        <s v="Hyderabadi, Awadhi"/>
        <s v="Mexican, Italian, American"/>
        <s v="Street Food, Burger, Desserts, Italian, Pizza, North Indian, European, Finger Food"/>
        <s v="Indian, Asian, Durban, International, Desserts"/>
        <s v="Cafe, Continental, Italian, Mexican"/>
        <s v="Chinese, Biryani, North Indian"/>
        <s v="Healthy Food, Juices, Salad, Italian, Continental"/>
        <s v="Beverages, Salad"/>
        <s v="Cafe, Street Food"/>
        <s v="Biryani, Kerala"/>
        <s v="Beverages, Street Food"/>
        <s v="Mughlai, Chinese"/>
        <s v="Mexican, North Indian, European, Chinese, Italian"/>
        <s v="Cafe, American, Italian"/>
        <s v="Sushi, Japanese, Healthy Food"/>
        <s v="Cafe, Continental, Italian, Chinese"/>
        <s v="Tea, Beverages, Fast Food"/>
        <s v="Italian, Continental, Fast Food, North Indian"/>
        <s v="Continental, Italian, North Indian, American"/>
        <s v="Cafe, Continental, Italian, Fast Food"/>
        <s v="Cafe, Korean"/>
        <s v="Cafe, Patisserie"/>
        <s v="Awadhi, North Indian"/>
        <s v="Cafe, North Indian"/>
        <s v="Cafe, North Indian, Chinese, South Indian"/>
        <s v="South Indian, North Indian, Street Food"/>
        <s v="Bengali, Fast Food"/>
        <s v="Chinese, Continental, Italian, North Indian"/>
        <s v="Cafe, Italian, European, Bakery"/>
        <s v="Biryani, Pizza, Fast Food, Healthy Food"/>
        <s v="Biryani, Mughlai, Bengali, North Indian"/>
        <s v="Thai, Chinese, North Indian"/>
        <s v="Mithai, North Indian, South Indian, Street Food, Chinese"/>
        <s v="South Indian, Chinese, Continental"/>
        <s v="Cafe, Chinese, Continental, Italian, Desserts, Beverages"/>
        <s v="North Indian, European, South Indian"/>
        <s v="Pizza, Fast Food, Bakery"/>
        <s v="Charcoal Grill, Italian, North Indian, European, Indonesian, Thai"/>
        <s v="Desserts, Bakery, Pizza, Burger, Continental"/>
        <s v="Chinese, North Indian, South Indian, Healthy Food"/>
        <s v="North Indian, Awadhi"/>
        <s v="Fast Food, South Indian, Mithai"/>
        <s v="Cafe, Western"/>
        <s v="Asian, Mediterranean, North Indian"/>
        <s v="Fast Food, Tea"/>
        <s v="Chinese, Cafe"/>
        <s v="Afghani, Mughlai, Chinese"/>
        <s v="Italian, Continental, Chinese"/>
        <s v="Cafe, American, Continental, Nepalese"/>
        <s v="South Indian, Street Food, Chinese"/>
        <s v="Cafe, Fast Food, Chinese"/>
        <s v="North Indian, American, Chinese"/>
        <s v="Cafe, Continental, Mexican, Italian, North Indian, Chinese"/>
        <s v="Chinese, Italian, Continental"/>
        <s v="Cafe, Continental, North Indian, Chinese, Mexican"/>
        <s v="Fast Food, Chinese, Italian"/>
        <s v="Beverages, Desserts"/>
        <s v="Cafe, Tea, Desserts"/>
        <s v="Chinese, North Indian, Italian, Continental"/>
        <s v="North Indian, Asian, European"/>
        <s v="Fast Food, Desserts, Beverages"/>
        <s v="Italian, Continental, Fast Food, Chinese"/>
        <s v="American, Mexican, Finger Food"/>
        <s v="South Indian, Desserts, Beverages"/>
        <s v="Ice Cream, Desserts, Beverages"/>
        <s v="Chinese, Thai, Asian, Japanese, Korean, Seafood"/>
        <s v="North Indian, Mithai, Chinese, Street Food"/>
        <s v="Asian, Japanese"/>
        <s v="Chinese, Indian"/>
        <s v="Italian, Lebanese, Mexican"/>
        <s v="Cafe, Italian, Salad"/>
        <s v="Japanese, Chinese"/>
        <s v="Cafe, Asian, Italian, North Indian"/>
        <s v="North Indian, Indian"/>
        <s v="North Indian, Seafood, Bengali"/>
        <s v="Continental, South African, Beverages, Desserts, Seafood, Grill, Ice Cream, International"/>
        <s v="Cafe, American, Continental, Armenian, Fast Food"/>
        <s v="Fast Food, Cafe, Italian, North Indian, Chinese"/>
        <s v="Bengali, Chinese"/>
        <s v="Mughlai, Continental, Chinese"/>
        <s v="Continental, Fast Food, Italian"/>
        <s v="Cafe, North Indian, Continental, Italian"/>
        <s v="Continental, American, Fast Food"/>
        <s v="Italian, Fast Food, South Indian"/>
        <s v="Continental, Chinese, North Indian, Mughlai"/>
        <s v="Fast Food, Italian, Chinese"/>
        <s v="Asian, Continental, Fast Food"/>
        <s v="Cafe, Italian, Pizza, European, Bakery, Deli"/>
        <s v="Chinese, Cafe, North Indian, Desserts"/>
        <s v="Finger Food, North Indian, Continental, Italian, Mediterranean"/>
        <s v="North Indian, Chinese, South Indian, Bakery"/>
        <s v="Continental, Italian, North Indian, Lebanese"/>
        <s v="North Indian, Healthy Food, Rajasthani"/>
        <s v="Pizza, North Indian"/>
        <s v="Cafe, North Indian, Lebanese, Continental"/>
        <s v="Chinese, Fast Food, Pizza"/>
        <s v="Salad, Healthy Food, Burger, Italian, Continental, Chinese, North Indian, Beverages"/>
        <s v="European, American, Street Food"/>
        <s v="Continental, Italian, Mediterranean, Asian"/>
        <s v="North Indian, Continental, Lebanese"/>
        <s v="Mithai, North Indian, South Indian, Chinese"/>
        <s v="Indian, North Indian, Street Food"/>
        <s v="Cafe, North Indian, Italian"/>
        <s v="Mediterranean, Continental"/>
        <s v="Continental, American, North Indian"/>
        <s v="Healthy Food, Juices, Salad"/>
        <s v="North Indian, North Eastern, Continental"/>
        <s v="Asian Fusion, Pub Food, Fusion, Asian, Filipino, Malaysian, Thai"/>
        <s v="Fast Food, Italian, Desserts, Beverages"/>
        <s v="Juices, Fast Food"/>
        <s v="Mediterranean, Mughlai, Thai, North Indian, Chinese"/>
        <s v="Mexican, American, Healthy Food"/>
        <s v="Naga, Tibetan"/>
        <s v="Beverages, Salad, Beverages"/>
        <s v="Fast Food, Italian, North Indian, Chinese"/>
        <s v="Continental, North Indian, Fast Food, Street Food, South Indian"/>
        <s v="Indonesian"/>
        <s v="Continental, North Indian, Chinese, Mughlai, Asian"/>
        <s v="Continental, American, Italian, North Indian, Chinese"/>
        <s v="Western, Asian, Cafe"/>
        <s v="Healthy Food, Juices"/>
        <s v="North Indian, Mughlai, Lebanese, Arabian, Mediterranean"/>
        <s v="Mithai, North Indian, Street Food, Chinese, South Indian, Indian"/>
        <s v="Continental, Chinese, Fast Food"/>
        <s v="Beverages, Healthy Food"/>
        <s v="Continental, North Indian, Mughlai, Italian"/>
        <s v="Pizza, Grill"/>
        <s v="Kashmiri, North Indian"/>
        <s v="Ice Cream, Desserts, Continental"/>
        <s v="North Eastern, North Indian"/>
        <s v="Hyderabadi, Fast Food"/>
        <s v="Finger Food, North Indian, Continental, Chinese, Italian"/>
        <s v="North Indian, South Indian, Street Food"/>
        <s v="Street Food, Fast Food, Chinese, South Indian, North Indian"/>
        <s v="Cafe, Coffee and Tea, Western"/>
        <s v="Burger, American, Fast Food, Italian, Pizza"/>
        <s v="Continental, Asian, Sushi"/>
        <s v="North Indian, European, Asian"/>
        <s v="Healthy Food, Continental, Juices, Beverages, Italian, Salad, Lebanese"/>
        <s v="Italian, Chinese"/>
        <s v="Mughlai, Hyderabadi"/>
        <s v="North Indian, Continental, European, American, Mediterranean"/>
        <s v="Chinese, Thai, Seafood, North Indian, Italian"/>
        <s v="American, Burger, Fast Food"/>
        <s v="Seafood, Western"/>
        <s v="Cafe, Charcoal Grill, Steak"/>
        <s v="Fast Food, Cafe, Desserts, Bakery"/>
        <s v="Persian, Arabian, Lebanese, North Indian"/>
        <s v="North Indian, Mughlai, Hyderabadi"/>
        <s v="Naga, Chinese"/>
        <s v="Chinese, North Indian, Italian, Mughlai"/>
        <s v="Italian, Chinese, Fast Food, North Indian"/>
        <s v="Continental, Italian, North Indian, Chinese"/>
        <s v="Hyderabadi, Biryani"/>
        <s v="Continental, North Indian, Chinese, Asian"/>
        <s v="Continental, Chinese, North Indian, Indian"/>
        <s v="Chinese, North Indian, Fast Food, Street Food"/>
        <s v="Street Food, North Indian, South Indian, Chinese"/>
        <s v="European, Asian, Mediterranean, Modern Indian, Desserts, Finger Food"/>
        <s v="Nepalese"/>
        <s v="Cafe, Mexican, Continental"/>
        <s v="North Indian, American, Asian, Biryani"/>
        <s v="Desserts, North Indian"/>
        <s v="North Indian, Continental, Asian, Italian"/>
        <s v="Continental, Italian, Asian, Indian"/>
        <s v="Cafe, Italian, Continental, Mexican"/>
        <s v="Continental, Asian"/>
        <s v="Asian Fusion, Cafe"/>
        <s v="Chinese, Lucknowi"/>
        <s v="Finger Food, Italian"/>
        <s v="European, Continental, Pizza"/>
        <s v="Italian, Mexican"/>
        <s v="Continental, Asian, North Indian"/>
        <s v="North Indian, Fast Food, Italian, Asian"/>
        <s v="North Eastern, North Indian, Chinese"/>
        <s v="Bakery, Italian, Fast Food, Chinese, Continental"/>
        <s v="Cafe, Fast Food, Continental"/>
        <s v="North Indian, Italian, Continental, Asian"/>
        <s v="Tibetan, South Indian, North Indian"/>
        <s v="Cafe, Tibetan"/>
        <s v="Italian, Mexican, Spanish, Thai, Vietnamese, Indonesian, American"/>
        <s v="Continental, Seafood, Goan, Andhra, Kerala, Thai"/>
        <s v="Awadhi, Mughlai"/>
        <s v="Continental, Mexican, Mediterranean"/>
        <s v="Italian, Chinese, North Indian"/>
        <s v="Awadhi, Mughlai, North Indian"/>
        <s v="Fast Food, Mughlai, Armenian"/>
        <s v="Bakery, Desserts, Healthy Food"/>
        <s v="Desserts, Beverages, Juices"/>
        <s v="American, Continental, Burger"/>
        <s v="Bakery, Desserts, Fast Food, Mithai"/>
        <s v="Continental, Lebanese, Mexican"/>
        <s v="Asian, Chinese, Thai, Japanese"/>
        <s v="North Indian, Italian, Parsi, Asian, Kerala"/>
        <s v="Mithai, North Indian, South Indian, Chinese, Bakery"/>
        <s v="Chinese, North Indian, Mughlai, Pizza"/>
        <s v="Raw Meats, Street Food"/>
        <s v="Cafe, American, Desserts, Italian, Bakery"/>
        <s v="Asian, Chinese, North Indian"/>
        <s v="Continental, Fast Food, Desserts, Indian"/>
        <s v="Kashmiri, Chinese"/>
        <s v="Goan, Seafood"/>
        <s v="Afghani, North Indian"/>
        <s v="Continental, Italian, North Indian, Mughlai"/>
        <s v="Pizza, Burger, Fast Food"/>
        <s v="Asian, Continental"/>
        <s v="American, Italian, Bakery, Deli, Burger, Sandwich, Pizza"/>
        <s v="Salad, Continental"/>
        <s v="North Indian, Cafe, Italian, Mexican, Continental"/>
        <s v="Goan, American, Portuguese"/>
        <s v="Cafe, Mexican"/>
        <s v="American, Italian, North Indian, Chinese"/>
        <s v="North Indian, Mughlai, Mughlai"/>
        <s v="Mithai, North Indian, Chinese"/>
        <s v="Continental, American, Italian, North Indian, Chinese, Cafe"/>
        <s v="Fast Food, Raw Meats"/>
        <s v="Continental, Cafe"/>
        <s v="North Indian, Greek, Mughlai"/>
        <s v="Bengali, South Indian, North Indian, Mughlai"/>
        <s v="Seafood, Mediterranean"/>
        <s v="Malaysian, Indonesian"/>
        <s v="Continental, Chinese, Italian, Finger Food"/>
        <s v="South Indian, Street Food"/>
        <s v="Lucknowi, Mughlai, North Indian"/>
        <s v="Seafood, Continental, Goan, Asian, Andhra"/>
        <s v="Fast Food, Street Food, Beverages"/>
        <s v="Lebanese, North Indian, Fast Food"/>
        <s v="Healthy Food, Seafood, Beverages, Belgian, Contemporary, Desserts, Finger Food, International"/>
        <s v="Bakery, Desserts, Bakery"/>
        <s v="Continental, Burger, Pizza, North Indian, European, Finger Food"/>
        <s v="Nepalese, Tibetan"/>
        <s v="Fast Food, Maharashtrian, North Indian"/>
        <s v="Continental, North Indian, American, Italian, Mexican"/>
        <s v="Pizza, Fast Food, Chinese"/>
        <s v="Burger, Pizza, Fast Food"/>
        <s v="Asian, Chinese, Thai, Malaysian, Indonesian, Burmese"/>
        <s v="Street Food, Fast Food, Beverages"/>
        <s v="North Indian, Biryani, Chinese"/>
        <s v="Italian, Continental, American"/>
        <s v="Greek, Mediterranean"/>
        <s v="American, Bar Food, BBQ"/>
        <s v="Cafe, Fast Food, Pizza"/>
        <s v="Chinese, Mexican, Fast Food, Continental"/>
        <s v="Mithai, North Indian, Street Food"/>
        <s v="North Indian, Afghani, Mughlai"/>
        <s v="North Indian, Continental, Chinese, Mexican, Italian, Desserts"/>
        <s v="Continental, Modern Indian, Asian"/>
        <s v="Healthy Food, North Indian, Beverages"/>
        <s v="Naga, Tibetan, Chinese, Bakery"/>
        <s v="Continental, Chinese, Thai"/>
        <s v="Turkish, Arabian, Moroccan, Lebanese"/>
        <s v="North Indian, Continental, Chinese, Italian, Lebanese"/>
        <s v="Pizza, Desserts"/>
        <s v="Healthy Food, American, Burger, Salad"/>
        <s v="North Indian, Mithai, Chinese"/>
        <s v="North Indian, Fast Food, Chinese, Continental"/>
        <s v="North Indian, South Indian, Italian, Chinese"/>
        <s v="Italian, Lebanese, Fast Food, Bakery"/>
        <s v="Fast Food, Mexican, Tex-Mex"/>
        <s v="Pizza, Continental, Beverages"/>
        <s v="Turkish, Mediterranean, Middle Eastern"/>
        <s v="North Indian, Fast Food, Bihari"/>
        <s v="Cafe, Continental, North Indian, Italian, Chinese, Bakery, Desserts, Finger Food"/>
        <s v="Continental, Finger Food, Chinese, North Indian"/>
        <s v="Chinese, North Eastern"/>
        <s v="North Indian, Mughlai, Nepalese, Tibetan, Korean"/>
        <s v="Mexican, Lebanese, Italian, Continental, Thai"/>
        <s v="North Indian, Seafood"/>
        <s v="Chinese, Italian"/>
        <s v="European, Sushi, Italian"/>
        <s v="Continental, Mexican, Fast Food, North Indian, Chinese"/>
        <s v="Fast Food, Mughlai"/>
        <s v="Fast Food, Chinese, Burger"/>
        <s v="Asian, North Indian, Mughlai"/>
        <s v="Bakery, North Indian"/>
        <s v="North Indian, Chinese, Kashmiri"/>
        <s v="Cafe, Pizza, Burger"/>
        <s v="Seafood, Mughlai, North Indian"/>
        <s v="Continental, Chinese, North Indian, Healthy Food"/>
        <s v="North Indian, South Indian, Chinese, Healthy Food, Bakery"/>
        <s v="North Indian, Chinese, Italian, Thai"/>
        <s v="North Indian, South Indian, Mithai"/>
        <s v="American, Japanese, Singaporean"/>
        <s v="Western, Fusion, Fast Food"/>
        <s v="Asian, Chinese, Tibetan"/>
        <s v="Cafe, North Eastern"/>
        <s v="Singaporean, Australian, German"/>
        <s v="Chinese, Seafood, Cantonese, Dim Sum"/>
        <s v="American, Bakery, European, Burger, Fusion"/>
        <s v="Cafe, Spanish, Turkish, Greek"/>
        <s v="Chinese, Continental, Singaporean"/>
        <s v="Asian, Continental, Seafood"/>
        <s v="Italian, French, Bakery, Cafe"/>
        <s v="North Indian, Fast Food, Afghani"/>
        <s v="Cafe, French"/>
        <s v="North Indian, Mughlai, Armenian"/>
        <s v="Chinese, Fast Food, Ice Cream"/>
        <s v="Desserts, Ice Cream, Pizza"/>
        <s v="North Indian, South Indian, Italian, Continental, Mediterranean, Lebanese, Desserts"/>
        <s v="South Indian, Nepalese"/>
        <s v="Continental, Italian, Fast Food"/>
        <s v="North Indian, Rajasthani, Gujarati"/>
        <s v="Cafe, Fast Food, Bakery"/>
        <s v="Indian, Persian"/>
        <s v="Mithai, North Indian, South Indian, Chinese, Street Food, Bakery"/>
        <s v="Bakery, Chinese, North Indian"/>
        <s v="North Indian, South Indian, Chinese, Fast Food, Bakery, Mithai"/>
        <s v="Bakery, Healthy Food"/>
        <s v="Singaporean, Chinese, Seafood, Malay, Indian"/>
        <s v="Tibetan, Street Food"/>
        <s v="French, Mediterranean, European"/>
      </sharedItems>
      <fieldGroup par="26"/>
    </cacheField>
    <cacheField name="Currency" numFmtId="0"/>
    <cacheField name="Has_Table_booking" numFmtId="0">
      <sharedItems count="2">
        <s v="Yes"/>
        <s v="No"/>
      </sharedItems>
    </cacheField>
    <cacheField name="Has_Online_delivery" numFmtId="0">
      <sharedItems count="2">
        <s v="Yes"/>
        <s v="No"/>
      </sharedItems>
    </cacheField>
    <cacheField name="Is_delivering_now" numFmtId="0"/>
    <cacheField name="Switch_to_order_menu" numFmtId="0"/>
    <cacheField name="Price_range" numFmtId="0">
      <sharedItems containsSemiMixedTypes="0" containsString="0" containsNumber="1" containsInteger="1" minValue="0" maxValue="4" count="4">
        <n v="3"/>
        <n v="2"/>
        <n v="4"/>
        <n v="1"/>
      </sharedItems>
    </cacheField>
    <cacheField name="Votes" numFmtId="0"/>
    <cacheField name="Average_Cost_for_two" numFmtId="0"/>
    <cacheField name="Rating" numFmtId="0">
      <sharedItems containsSemiMixedTypes="0" containsString="0" containsNumber="1" minValue="0" maxValue="4.9" count="33">
        <n v="2.6"/>
        <n v="3.9"/>
        <n v="3.2"/>
        <n v="3.8"/>
        <n v="3.5"/>
        <n v="4"/>
        <n v="3.3"/>
        <n v="4.2"/>
        <n v="2.7"/>
        <n v="3.6"/>
        <n v="3.7"/>
        <n v="2.5"/>
        <n v="1.9"/>
        <n v="3.1"/>
        <n v="3.4"/>
        <n v="2.8"/>
        <n v="2.3"/>
        <n v="2.4"/>
        <n v="3"/>
        <n v="2"/>
        <n v="2.9"/>
        <n v="2.2"/>
        <n v="2.1"/>
        <n v="4.4"/>
        <n v="4.1"/>
        <n v="1"/>
        <n v="4.3"/>
        <n v="4.5"/>
        <n v="1.8"/>
        <n v="4.9"/>
        <n v="4.6"/>
        <n v="4.8"/>
        <n v="4.7"/>
      </sharedItems>
    </cacheField>
    <cacheField name="Datekey_Opening" numFmtId="180"/>
    <cacheField name="Year" numFmtId="0">
      <sharedItems containsSemiMixedTypes="0" containsString="0" containsNumber="1" containsInteger="1" minValue="0" maxValue="2018" count="9">
        <n v="2013"/>
        <n v="2016"/>
        <n v="2012"/>
        <n v="2010"/>
        <n v="2011"/>
        <n v="2018"/>
        <n v="2017"/>
        <n v="2014"/>
        <n v="2015"/>
      </sharedItems>
    </cacheField>
    <cacheField name="Month" numFmtId="0"/>
    <cacheField name="Day" numFmtId="0"/>
    <cacheField name="Countries" numFmtId="0">
      <sharedItems count="15">
        <s v="India"/>
        <s v="South Africa"/>
        <s v="United Arab Emirates"/>
        <s v="Sri Lanka"/>
        <s v="Turkey"/>
        <s v="United Kingdom"/>
        <s v="Qatar"/>
        <s v="Philippines"/>
        <s v="Brazil"/>
        <s v="New Zealand"/>
        <s v="Indonesia"/>
        <s v="Australia"/>
        <s v="Canada"/>
        <s v="United States of America"/>
        <s v="Singapore"/>
      </sharedItems>
    </cacheField>
    <cacheField name="Customized Price" numFmtId="0"/>
    <cacheField name="Cost in Indian Currency" numFmtId="181"/>
    <cacheField name="Cuisines2" numFmtId="0" databaseField="0">
      <fieldGroup base="9">
        <discretePr count="182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51">
  <r>
    <n v="53"/>
    <x v="0"/>
    <n v="1"/>
    <x v="0"/>
    <s v="N-19, Connaught Place, New Delhi"/>
    <s v="Connaught Place"/>
    <s v="Connaught Place, New Delhi"/>
    <n v="77.220890699999998"/>
    <n v="28.630196600000001"/>
    <x v="0"/>
    <s v="Indian Rupees(Rs.)"/>
    <x v="0"/>
    <x v="0"/>
    <s v="No"/>
    <s v="No"/>
    <x v="0"/>
    <n v="152"/>
    <n v="1800"/>
    <x v="0"/>
    <s v="2013_9_11"/>
    <x v="0"/>
    <n v="9"/>
    <n v="11"/>
    <x v="0"/>
    <s v="Rs.1800"/>
    <n v="1800"/>
  </r>
  <r>
    <n v="55"/>
    <x v="1"/>
    <n v="1"/>
    <x v="0"/>
    <s v="G-2/43, Middle Circle, Connaught Place, New Delhi"/>
    <s v="Connaught Place"/>
    <s v="Connaught Place, New Delhi"/>
    <n v="77.217297700000003"/>
    <n v="28.632452099999998"/>
    <x v="1"/>
    <s v="Indian Rupees(Rs.)"/>
    <x v="0"/>
    <x v="0"/>
    <s v="No"/>
    <s v="No"/>
    <x v="0"/>
    <n v="2639"/>
    <n v="1100"/>
    <x v="1"/>
    <s v="2016_8_23"/>
    <x v="1"/>
    <n v="8"/>
    <n v="23"/>
    <x v="0"/>
    <s v="Rs.1100"/>
    <n v="1100"/>
  </r>
  <r>
    <n v="60"/>
    <x v="2"/>
    <n v="1"/>
    <x v="0"/>
    <s v="29, Defence Colony Market, Defence Colony, New Delhi"/>
    <s v="Defence Colony"/>
    <s v="Defence Colony, New Delhi"/>
    <n v="77.230591099999998"/>
    <n v="28.574036199999998"/>
    <x v="2"/>
    <s v="Indian Rupees(Rs.)"/>
    <x v="0"/>
    <x v="1"/>
    <s v="No"/>
    <s v="No"/>
    <x v="1"/>
    <n v="600"/>
    <n v="900"/>
    <x v="2"/>
    <s v="2012_3_11"/>
    <x v="2"/>
    <n v="3"/>
    <n v="11"/>
    <x v="0"/>
    <s v="Rs.900"/>
    <n v="900"/>
  </r>
  <r>
    <n v="64"/>
    <x v="3"/>
    <n v="1"/>
    <x v="0"/>
    <s v="M-8A, M Block Market, Greater Kailash (GK) 2, New Delhi"/>
    <s v="Greater Kailash (GK) 2"/>
    <s v="Greater Kailash (GK) 2, New Delhi"/>
    <n v="77.243186100000003"/>
    <n v="28.5342023"/>
    <x v="3"/>
    <s v="Indian Rupees(Rs.)"/>
    <x v="0"/>
    <x v="0"/>
    <s v="No"/>
    <s v="No"/>
    <x v="2"/>
    <n v="372"/>
    <n v="2500"/>
    <x v="3"/>
    <s v="2010_5_22"/>
    <x v="3"/>
    <n v="5"/>
    <n v="22"/>
    <x v="0"/>
    <s v="Rs.2500"/>
    <n v="2500"/>
  </r>
  <r>
    <n v="65"/>
    <x v="4"/>
    <n v="1"/>
    <x v="0"/>
    <s v="S-14, Green Park Extension, Green Park, New Delhi"/>
    <s v="Green Park"/>
    <s v="Green Park, New Delhi"/>
    <n v="77.205934200000002"/>
    <n v="28.558018100000002"/>
    <x v="4"/>
    <s v="Indian Rupees(Rs.)"/>
    <x v="0"/>
    <x v="0"/>
    <s v="No"/>
    <s v="No"/>
    <x v="0"/>
    <n v="234"/>
    <n v="1800"/>
    <x v="4"/>
    <s v="2011_6_15"/>
    <x v="4"/>
    <n v="6"/>
    <n v="15"/>
    <x v="0"/>
    <s v="Rs.1800"/>
    <n v="1800"/>
  </r>
  <r>
    <n v="66"/>
    <x v="5"/>
    <n v="1"/>
    <x v="0"/>
    <s v="11-D, Connaught Place, New Delhi"/>
    <s v="Connaught Place"/>
    <s v="Connaught Place, New Delhi"/>
    <n v="77.221002900000002"/>
    <n v="28.6336789"/>
    <x v="5"/>
    <s v="Indian Rupees(Rs.)"/>
    <x v="0"/>
    <x v="0"/>
    <s v="No"/>
    <s v="No"/>
    <x v="2"/>
    <n v="706"/>
    <n v="2000"/>
    <x v="4"/>
    <s v="2018_8_20"/>
    <x v="5"/>
    <n v="8"/>
    <n v="20"/>
    <x v="0"/>
    <s v="Rs.2000"/>
    <n v="2000"/>
  </r>
  <r>
    <n v="67"/>
    <x v="6"/>
    <n v="1"/>
    <x v="0"/>
    <s v="A-25/5, Middle Circle, Connaught Place, New Delhi"/>
    <s v="Connaught Place"/>
    <s v="Connaught Place, New Delhi"/>
    <n v="77.217297700000003"/>
    <n v="28.632810500000001"/>
    <x v="6"/>
    <s v="Indian Rupees(Rs.)"/>
    <x v="0"/>
    <x v="1"/>
    <s v="No"/>
    <s v="No"/>
    <x v="0"/>
    <n v="412"/>
    <n v="1200"/>
    <x v="5"/>
    <s v="2013_2_9"/>
    <x v="0"/>
    <n v="2"/>
    <n v="9"/>
    <x v="0"/>
    <s v="Rs.1200"/>
    <n v="1200"/>
  </r>
  <r>
    <n v="69"/>
    <x v="7"/>
    <n v="1"/>
    <x v="0"/>
    <s v="M-34, M Block Market, Greater Kailash (GK) 2, New Delhi"/>
    <s v="Greater Kailash (GK) 2"/>
    <s v="Greater Kailash (GK) 2, New Delhi"/>
    <n v="77.243137899999994"/>
    <n v="28.533913699999999"/>
    <x v="7"/>
    <s v="Indian Rupees(Rs.)"/>
    <x v="0"/>
    <x v="0"/>
    <s v="No"/>
    <s v="No"/>
    <x v="0"/>
    <n v="489"/>
    <n v="1100"/>
    <x v="6"/>
    <s v="2017_12_13"/>
    <x v="6"/>
    <n v="12"/>
    <n v="13"/>
    <x v="0"/>
    <s v="Rs.1100"/>
    <n v="1100"/>
  </r>
  <r>
    <n v="73"/>
    <x v="8"/>
    <n v="1"/>
    <x v="0"/>
    <s v="9, Pandara Road Market, New Delhi"/>
    <s v="Pandara Road Market"/>
    <s v="Pandara Road Market, New Delhi"/>
    <n v="77.229789199999999"/>
    <n v="28.608070699999999"/>
    <x v="8"/>
    <s v="Indian Rupees(Rs.)"/>
    <x v="0"/>
    <x v="0"/>
    <s v="No"/>
    <s v="No"/>
    <x v="0"/>
    <n v="768"/>
    <n v="1200"/>
    <x v="1"/>
    <s v="2010_10_13"/>
    <x v="3"/>
    <n v="10"/>
    <n v="13"/>
    <x v="0"/>
    <s v="Rs.1200"/>
    <n v="1200"/>
  </r>
  <r>
    <n v="89"/>
    <x v="9"/>
    <n v="1"/>
    <x v="0"/>
    <s v="Shop 1, Hauz Khas Village, New Delhi"/>
    <s v="Hauz Khas Village"/>
    <s v="Hauz Khas Village, New Delhi"/>
    <n v="77.195274900000001"/>
    <n v="28.555157000000001"/>
    <x v="9"/>
    <s v="Indian Rupees(Rs.)"/>
    <x v="1"/>
    <x v="0"/>
    <s v="No"/>
    <s v="No"/>
    <x v="1"/>
    <n v="1627"/>
    <n v="500"/>
    <x v="7"/>
    <s v="2016_9_27"/>
    <x v="1"/>
    <n v="9"/>
    <n v="27"/>
    <x v="0"/>
    <s v="Rs.500"/>
    <n v="500"/>
  </r>
  <r>
    <n v="93"/>
    <x v="10"/>
    <n v="1"/>
    <x v="0"/>
    <s v="E-32, South Extension 2, New Delhi"/>
    <s v="South Extension 2"/>
    <s v="South Extension 2, New Delhi"/>
    <n v="77.219228900000005"/>
    <n v="28.568427700000001"/>
    <x v="10"/>
    <s v="Indian Rupees(Rs.)"/>
    <x v="0"/>
    <x v="1"/>
    <s v="No"/>
    <s v="No"/>
    <x v="0"/>
    <n v="31"/>
    <n v="1200"/>
    <x v="8"/>
    <s v="2014_8_24"/>
    <x v="7"/>
    <n v="8"/>
    <n v="24"/>
    <x v="0"/>
    <s v="Rs.1200"/>
    <n v="1200"/>
  </r>
  <r>
    <n v="103"/>
    <x v="11"/>
    <n v="1"/>
    <x v="0"/>
    <s v="8, Pandara Road Market, New Delhi"/>
    <s v="Pandara Road Market"/>
    <s v="Pandara Road Market, New Delhi"/>
    <n v="77.229805499999998"/>
    <n v="28.6080723"/>
    <x v="11"/>
    <s v="Indian Rupees(Rs.)"/>
    <x v="1"/>
    <x v="0"/>
    <s v="No"/>
    <s v="No"/>
    <x v="0"/>
    <n v="600"/>
    <n v="1200"/>
    <x v="3"/>
    <s v="2015_9_19"/>
    <x v="8"/>
    <n v="9"/>
    <n v="19"/>
    <x v="0"/>
    <s v="Rs.1200"/>
    <n v="1200"/>
  </r>
  <r>
    <n v="104"/>
    <x v="12"/>
    <n v="1"/>
    <x v="0"/>
    <s v="The Lalit, Barakhamba Avenue, Barakhamba Road, New Delhi"/>
    <s v="The Lalit New Delhi, Barakhamba Road"/>
    <s v="The Lalit New Delhi, Barakhamba Road, New Delhi"/>
    <n v="77.227277000000001"/>
    <n v="28.631406999999999"/>
    <x v="12"/>
    <s v="Indian Rupees(Rs.)"/>
    <x v="0"/>
    <x v="1"/>
    <s v="No"/>
    <s v="No"/>
    <x v="2"/>
    <n v="62"/>
    <n v="4500"/>
    <x v="9"/>
    <s v="2018_1_2"/>
    <x v="5"/>
    <n v="1"/>
    <n v="2"/>
    <x v="0"/>
    <s v="Rs.4500"/>
    <n v="4500"/>
  </r>
  <r>
    <n v="112"/>
    <x v="13"/>
    <n v="1"/>
    <x v="0"/>
    <s v="K-185, Surai Jullena, New Friends Colony, New Delhi"/>
    <s v="New Friends Colony"/>
    <s v="New Friends Colony, New Delhi"/>
    <n v="77.270475739999995"/>
    <n v="28.561640619999999"/>
    <x v="13"/>
    <s v="Indian Rupees(Rs.)"/>
    <x v="0"/>
    <x v="0"/>
    <s v="No"/>
    <s v="No"/>
    <x v="0"/>
    <n v="391"/>
    <n v="1800"/>
    <x v="7"/>
    <s v="2014_4_4"/>
    <x v="7"/>
    <n v="4"/>
    <n v="4"/>
    <x v="0"/>
    <s v="Rs.1800"/>
    <n v="1800"/>
  </r>
  <r>
    <n v="131"/>
    <x v="14"/>
    <n v="1"/>
    <x v="0"/>
    <s v="The Village Restaurant Complex, Next to Sirifort Auditorium, Khel Gaon Marg, New Delhi"/>
    <s v="The Village Restaurant Complex, Khel Gaon Marg"/>
    <s v="The Village Restaurant Complex, Khel Gaon Marg, New Delhi"/>
    <n v="77.213390200000006"/>
    <n v="28.552543799999999"/>
    <x v="1"/>
    <s v="Indian Rupees(Rs.)"/>
    <x v="0"/>
    <x v="0"/>
    <s v="No"/>
    <s v="No"/>
    <x v="0"/>
    <n v="350"/>
    <n v="1700"/>
    <x v="9"/>
    <s v="2018_9_25"/>
    <x v="5"/>
    <n v="9"/>
    <n v="25"/>
    <x v="0"/>
    <s v="Rs.1700"/>
    <n v="1700"/>
  </r>
  <r>
    <n v="134"/>
    <x v="15"/>
    <n v="1"/>
    <x v="0"/>
    <s v="11, Defence Colony Market, Defence Colony, New Delhi"/>
    <s v="Defence Colony"/>
    <s v="Defence Colony, New Delhi"/>
    <n v="77.230186900000007"/>
    <n v="28.573594400000001"/>
    <x v="14"/>
    <s v="Indian Rupees(Rs.)"/>
    <x v="0"/>
    <x v="0"/>
    <s v="No"/>
    <s v="No"/>
    <x v="0"/>
    <n v="130"/>
    <n v="1000"/>
    <x v="3"/>
    <s v="2017_5_20"/>
    <x v="6"/>
    <n v="5"/>
    <n v="20"/>
    <x v="0"/>
    <s v="Rs.1000"/>
    <n v="1000"/>
  </r>
  <r>
    <n v="143"/>
    <x v="16"/>
    <n v="1"/>
    <x v="0"/>
    <s v="M-42, Connaught Place, New Delhi"/>
    <s v="Connaught Place"/>
    <s v="Connaught Place, New Delhi"/>
    <n v="77.222895899999997"/>
    <n v="28.633231200000001"/>
    <x v="15"/>
    <s v="Indian Rupees(Rs.)"/>
    <x v="1"/>
    <x v="1"/>
    <s v="No"/>
    <s v="No"/>
    <x v="1"/>
    <n v="336"/>
    <n v="700"/>
    <x v="10"/>
    <s v="2017_5_25"/>
    <x v="6"/>
    <n v="5"/>
    <n v="25"/>
    <x v="0"/>
    <s v="Rs.700"/>
    <n v="700"/>
  </r>
  <r>
    <n v="147"/>
    <x v="17"/>
    <n v="1"/>
    <x v="0"/>
    <s v="M-57, 1st Floor, M Block Market, Greater Kailash (GK) 1, New Delhi"/>
    <s v="Greater Kailash (GK) 1"/>
    <s v="Greater Kailash (GK) 1, New Delhi"/>
    <n v="77.234992000000005"/>
    <n v="28.550521499999999"/>
    <x v="16"/>
    <s v="Indian Rupees(Rs.)"/>
    <x v="1"/>
    <x v="0"/>
    <s v="No"/>
    <s v="No"/>
    <x v="1"/>
    <n v="115"/>
    <n v="500"/>
    <x v="11"/>
    <s v="2015_4_9"/>
    <x v="8"/>
    <n v="4"/>
    <n v="9"/>
    <x v="0"/>
    <s v="Rs.500"/>
    <n v="500"/>
  </r>
  <r>
    <n v="148"/>
    <x v="17"/>
    <n v="1"/>
    <x v="0"/>
    <s v="3, Satyam Cineplex, Nehru Place, New Delhi"/>
    <s v="Nehru Place"/>
    <s v="Nehru Place, New Delhi"/>
    <n v="77.251157000000006"/>
    <n v="28.550175400000001"/>
    <x v="16"/>
    <s v="Indian Rupees(Rs.)"/>
    <x v="1"/>
    <x v="1"/>
    <s v="No"/>
    <s v="No"/>
    <x v="1"/>
    <n v="142"/>
    <n v="500"/>
    <x v="9"/>
    <s v="2017_8_6"/>
    <x v="6"/>
    <n v="8"/>
    <n v="6"/>
    <x v="0"/>
    <s v="Rs.500"/>
    <n v="500"/>
  </r>
  <r>
    <n v="149"/>
    <x v="17"/>
    <n v="1"/>
    <x v="0"/>
    <s v="54, The India Mall, Community Centre, New Friends Colony, New Delhi"/>
    <s v="The India Mall, New Friends Colony"/>
    <s v="The India Mall, New Friends Colony, New Delhi"/>
    <n v="77.268517399999993"/>
    <n v="28.561469599999999"/>
    <x v="16"/>
    <s v="Indian Rupees(Rs.)"/>
    <x v="1"/>
    <x v="0"/>
    <s v="No"/>
    <s v="No"/>
    <x v="1"/>
    <n v="146"/>
    <n v="500"/>
    <x v="12"/>
    <s v="2014_4_12"/>
    <x v="7"/>
    <n v="4"/>
    <n v="12"/>
    <x v="0"/>
    <s v="Rs.500"/>
    <n v="500"/>
  </r>
  <r>
    <n v="154"/>
    <x v="17"/>
    <n v="1"/>
    <x v="0"/>
    <s v="8-C, Khan Market, New Delhi"/>
    <s v="Khan Market"/>
    <s v="Khan Market, New Delhi"/>
    <n v="77.226010400000007"/>
    <n v="28.5998597"/>
    <x v="16"/>
    <s v="Indian Rupees(Rs.)"/>
    <x v="1"/>
    <x v="0"/>
    <s v="No"/>
    <s v="No"/>
    <x v="1"/>
    <n v="188"/>
    <n v="500"/>
    <x v="10"/>
    <s v="2011_1_3"/>
    <x v="4"/>
    <n v="1"/>
    <n v="3"/>
    <x v="0"/>
    <s v="Rs.500"/>
    <n v="500"/>
  </r>
  <r>
    <n v="157"/>
    <x v="17"/>
    <n v="1"/>
    <x v="1"/>
    <s v="SG-102, Ground Floor, DLF Galleria, DLF Phase 4, Gurgaon"/>
    <s v="DLF Galleria, DLF Phase 4"/>
    <s v="DLF Galleria, DLF Phase 4, Gurgaon"/>
    <n v="77.081403899999998"/>
    <n v="28.4676142"/>
    <x v="16"/>
    <s v="Indian Rupees(Rs.)"/>
    <x v="1"/>
    <x v="1"/>
    <s v="No"/>
    <s v="No"/>
    <x v="1"/>
    <n v="125"/>
    <n v="500"/>
    <x v="11"/>
    <s v="2011_3_27"/>
    <x v="4"/>
    <n v="3"/>
    <n v="27"/>
    <x v="0"/>
    <s v="Rs.500"/>
    <n v="500"/>
  </r>
  <r>
    <n v="158"/>
    <x v="17"/>
    <n v="1"/>
    <x v="1"/>
    <s v="Food Court, 3rd Floor, DLF Mega Mall, DLF Phase 1, Gurgaon"/>
    <s v="DLF Mega Mall, DLF Phase 1"/>
    <s v="DLF Mega Mall, DLF Phase 1, Gurgaon"/>
    <n v="77.093086839999998"/>
    <n v="28.47568922"/>
    <x v="16"/>
    <s v="Indian Rupees(Rs.)"/>
    <x v="1"/>
    <x v="1"/>
    <s v="No"/>
    <s v="No"/>
    <x v="1"/>
    <n v="46"/>
    <n v="500"/>
    <x v="13"/>
    <s v="2018_3_18"/>
    <x v="5"/>
    <n v="3"/>
    <n v="18"/>
    <x v="0"/>
    <s v="Rs.500"/>
    <n v="500"/>
  </r>
  <r>
    <n v="159"/>
    <x v="17"/>
    <n v="1"/>
    <x v="1"/>
    <s v="Shop 4A, 3rd Floor, Food Court, MGF Metropolitan Mall, MG Road, Gurgaon"/>
    <s v="MGF Metropolitan Mall, MG Road"/>
    <s v="MGF Metropolitan Mall, MG Road, Gurgaon"/>
    <n v="77.080212399999994"/>
    <n v="28.480476199999998"/>
    <x v="16"/>
    <s v="Indian Rupees(Rs.)"/>
    <x v="1"/>
    <x v="0"/>
    <s v="No"/>
    <s v="No"/>
    <x v="1"/>
    <n v="81"/>
    <n v="500"/>
    <x v="6"/>
    <s v="2013_3_20"/>
    <x v="0"/>
    <n v="3"/>
    <n v="20"/>
    <x v="0"/>
    <s v="Rs.500"/>
    <n v="500"/>
  </r>
  <r>
    <n v="166"/>
    <x v="18"/>
    <n v="1"/>
    <x v="2"/>
    <s v="P-19, Sector 18, Noida"/>
    <s v="Sector 18"/>
    <s v="Sector 18, Noida"/>
    <n v="77.324842439999998"/>
    <n v="28.569006049999999"/>
    <x v="2"/>
    <s v="Indian Rupees(Rs.)"/>
    <x v="0"/>
    <x v="0"/>
    <s v="No"/>
    <s v="No"/>
    <x v="2"/>
    <n v="770"/>
    <n v="2000"/>
    <x v="10"/>
    <s v="2011_1_18"/>
    <x v="4"/>
    <n v="1"/>
    <n v="18"/>
    <x v="0"/>
    <s v="Rs.2000"/>
    <n v="2000"/>
  </r>
  <r>
    <n v="171"/>
    <x v="19"/>
    <n v="1"/>
    <x v="0"/>
    <s v="Community Centre, Basant Lok Market, Vasant Vihar, New Delhi"/>
    <s v="Basant Lok Market, Vasant Vihar"/>
    <s v="Basant Lok Market, Vasant Vihar, New Delhi"/>
    <n v="77.163656430000003"/>
    <n v="28.557486399999998"/>
    <x v="17"/>
    <s v="Indian Rupees(Rs.)"/>
    <x v="1"/>
    <x v="0"/>
    <s v="No"/>
    <s v="No"/>
    <x v="1"/>
    <n v="202"/>
    <n v="500"/>
    <x v="4"/>
    <s v="2014_4_16"/>
    <x v="7"/>
    <n v="4"/>
    <n v="16"/>
    <x v="0"/>
    <s v="Rs.500"/>
    <n v="500"/>
  </r>
  <r>
    <n v="175"/>
    <x v="19"/>
    <n v="1"/>
    <x v="0"/>
    <s v="Shop 2, PVR Anupam Complex, Community Centre, Saket, New Delhi"/>
    <s v="PVR Anupam Complex"/>
    <s v="PVR Anupam Complex, New Delhi"/>
    <n v="77.207650020000003"/>
    <n v="28.523354090000002"/>
    <x v="17"/>
    <s v="Indian Rupees(Rs.)"/>
    <x v="1"/>
    <x v="0"/>
    <s v="No"/>
    <s v="No"/>
    <x v="1"/>
    <n v="219"/>
    <n v="500"/>
    <x v="9"/>
    <s v="2016_8_8"/>
    <x v="1"/>
    <n v="8"/>
    <n v="8"/>
    <x v="0"/>
    <s v="Rs.500"/>
    <n v="500"/>
  </r>
  <r>
    <n v="176"/>
    <x v="19"/>
    <n v="1"/>
    <x v="0"/>
    <s v="Shop 23, Central Market, West Punjabi Bagh, Punjabi Bagh, New Delhi"/>
    <s v="Punjabi Bagh"/>
    <s v="Punjabi Bagh, New Delhi"/>
    <n v="77.133176140000003"/>
    <n v="28.67033898"/>
    <x v="17"/>
    <s v="Indian Rupees(Rs.)"/>
    <x v="1"/>
    <x v="0"/>
    <s v="No"/>
    <s v="No"/>
    <x v="1"/>
    <n v="141"/>
    <n v="500"/>
    <x v="10"/>
    <s v="2018_10_15"/>
    <x v="5"/>
    <n v="10"/>
    <n v="15"/>
    <x v="0"/>
    <s v="Rs.500"/>
    <n v="500"/>
  </r>
  <r>
    <n v="177"/>
    <x v="19"/>
    <n v="1"/>
    <x v="0"/>
    <s v="P-14, Connaught Place, New Delhi"/>
    <s v="Connaught Place"/>
    <s v="Connaught Place, New Delhi"/>
    <n v="77.216410999999994"/>
    <n v="28.632313199999999"/>
    <x v="17"/>
    <s v="Indian Rupees(Rs.)"/>
    <x v="1"/>
    <x v="1"/>
    <s v="No"/>
    <s v="No"/>
    <x v="1"/>
    <n v="388"/>
    <n v="500"/>
    <x v="3"/>
    <s v="2011_3_2"/>
    <x v="4"/>
    <n v="3"/>
    <n v="2"/>
    <x v="0"/>
    <s v="Rs.500"/>
    <n v="500"/>
  </r>
  <r>
    <n v="179"/>
    <x v="19"/>
    <n v="1"/>
    <x v="0"/>
    <s v="BG-02, Ansal Plaza Mall, Khel Gaon Marg, New Delhi"/>
    <s v="Ansal Plaza Mall, Khel Gaon Marg"/>
    <s v="Ansal Plaza Mall, Khel Gaon Marg, New Delhi"/>
    <n v="77.224358600000002"/>
    <n v="28.562554500000001"/>
    <x v="17"/>
    <s v="Indian Rupees(Rs.)"/>
    <x v="1"/>
    <x v="0"/>
    <s v="No"/>
    <s v="No"/>
    <x v="1"/>
    <n v="48"/>
    <n v="500"/>
    <x v="14"/>
    <s v="2016_11_17"/>
    <x v="1"/>
    <n v="11"/>
    <n v="17"/>
    <x v="0"/>
    <s v="Rs.500"/>
    <n v="500"/>
  </r>
  <r>
    <n v="180"/>
    <x v="19"/>
    <n v="1"/>
    <x v="0"/>
    <s v="F-14 &amp; 15, Model Town 2, New Delhi"/>
    <s v="Model Town 2"/>
    <s v="Model Town 2, New Delhi"/>
    <n v="77.190122400000007"/>
    <n v="28.7059465"/>
    <x v="17"/>
    <s v="Indian Rupees(Rs.)"/>
    <x v="1"/>
    <x v="0"/>
    <s v="No"/>
    <s v="No"/>
    <x v="1"/>
    <n v="122"/>
    <n v="500"/>
    <x v="9"/>
    <s v="2010_10_2"/>
    <x v="3"/>
    <n v="10"/>
    <n v="2"/>
    <x v="0"/>
    <s v="Rs.500"/>
    <n v="500"/>
  </r>
  <r>
    <n v="181"/>
    <x v="19"/>
    <n v="1"/>
    <x v="0"/>
    <s v="Near Grindlays Cinema, New Friends Colony, New Delhi"/>
    <s v="New Friends Colony"/>
    <s v="New Friends Colony, New Delhi"/>
    <n v="77.268935999999997"/>
    <n v="28.561365800000001"/>
    <x v="17"/>
    <s v="Indian Rupees(Rs.)"/>
    <x v="1"/>
    <x v="0"/>
    <s v="No"/>
    <s v="No"/>
    <x v="1"/>
    <n v="127"/>
    <n v="500"/>
    <x v="14"/>
    <s v="2010_11_13"/>
    <x v="3"/>
    <n v="11"/>
    <n v="13"/>
    <x v="0"/>
    <s v="Rs.500"/>
    <n v="500"/>
  </r>
  <r>
    <n v="182"/>
    <x v="19"/>
    <n v="1"/>
    <x v="0"/>
    <s v="42, Janpath, New Delhi"/>
    <s v="Janpath"/>
    <s v="Janpath, New Delhi"/>
    <n v="77.219206319999998"/>
    <n v="28.626629229999999"/>
    <x v="17"/>
    <s v="Indian Rupees(Rs.)"/>
    <x v="1"/>
    <x v="0"/>
    <s v="No"/>
    <s v="No"/>
    <x v="1"/>
    <n v="158"/>
    <n v="500"/>
    <x v="3"/>
    <s v="2015_10_5"/>
    <x v="8"/>
    <n v="10"/>
    <n v="5"/>
    <x v="0"/>
    <s v="Rs.500"/>
    <n v="500"/>
  </r>
  <r>
    <n v="185"/>
    <x v="19"/>
    <n v="1"/>
    <x v="0"/>
    <s v="R 1, Janak Place, Janakpuri, New Delhi"/>
    <s v="Janakpuri"/>
    <s v="Janakpuri, New Delhi"/>
    <n v="77.081920699999998"/>
    <n v="28.629937399999999"/>
    <x v="17"/>
    <s v="Indian Rupees(Rs.)"/>
    <x v="1"/>
    <x v="0"/>
    <s v="No"/>
    <s v="No"/>
    <x v="1"/>
    <n v="179"/>
    <n v="500"/>
    <x v="9"/>
    <s v="2010_3_21"/>
    <x v="3"/>
    <n v="3"/>
    <n v="21"/>
    <x v="0"/>
    <s v="Rs.500"/>
    <n v="500"/>
  </r>
  <r>
    <n v="186"/>
    <x v="19"/>
    <n v="1"/>
    <x v="0"/>
    <s v="2, Rachna Cinema Complex, Rajendra Place, New Delhi"/>
    <s v="Rajendra Place"/>
    <s v="Rajendra Place, New Delhi"/>
    <n v="77.177111199999999"/>
    <n v="28.642674100000001"/>
    <x v="17"/>
    <s v="Indian Rupees(Rs.)"/>
    <x v="1"/>
    <x v="0"/>
    <s v="No"/>
    <s v="No"/>
    <x v="1"/>
    <n v="91"/>
    <n v="500"/>
    <x v="14"/>
    <s v="2015_12_19"/>
    <x v="8"/>
    <n v="12"/>
    <n v="19"/>
    <x v="0"/>
    <s v="Rs.500"/>
    <n v="500"/>
  </r>
  <r>
    <n v="188"/>
    <x v="19"/>
    <n v="1"/>
    <x v="0"/>
    <s v="Vishal Cinema Complex, Rajouri Garden, New Delhi"/>
    <s v="Rajouri Garden"/>
    <s v="Rajouri Garden, New Delhi"/>
    <n v="77.120756499999999"/>
    <n v="28.649980899999999"/>
    <x v="17"/>
    <s v="Indian Rupees(Rs.)"/>
    <x v="1"/>
    <x v="0"/>
    <s v="No"/>
    <s v="No"/>
    <x v="1"/>
    <n v="161"/>
    <n v="500"/>
    <x v="10"/>
    <s v="2015_4_8"/>
    <x v="8"/>
    <n v="4"/>
    <n v="8"/>
    <x v="0"/>
    <s v="Rs.500"/>
    <n v="500"/>
  </r>
  <r>
    <n v="189"/>
    <x v="19"/>
    <n v="1"/>
    <x v="0"/>
    <s v="ISBT, Railway Station, Kashmiri Gate, New Delhi"/>
    <s v="Kashmiri Gate"/>
    <s v="Kashmiri Gate, New Delhi"/>
    <n v="77.229333699999998"/>
    <n v="28.667644200000002"/>
    <x v="17"/>
    <s v="Indian Rupees(Rs.)"/>
    <x v="1"/>
    <x v="1"/>
    <s v="No"/>
    <s v="No"/>
    <x v="1"/>
    <n v="132"/>
    <n v="500"/>
    <x v="6"/>
    <s v="2018_10_5"/>
    <x v="5"/>
    <n v="10"/>
    <n v="5"/>
    <x v="0"/>
    <s v="Rs.500"/>
    <n v="500"/>
  </r>
  <r>
    <n v="191"/>
    <x v="19"/>
    <n v="1"/>
    <x v="0"/>
    <s v="M2K, Manglam Palace, Rohini, New Delhi"/>
    <s v="Rohini"/>
    <s v="Rohini, New Delhi"/>
    <n v="77.116790199999997"/>
    <n v="28.7010021"/>
    <x v="17"/>
    <s v="Indian Rupees(Rs.)"/>
    <x v="1"/>
    <x v="0"/>
    <s v="No"/>
    <s v="No"/>
    <x v="1"/>
    <n v="108"/>
    <n v="500"/>
    <x v="14"/>
    <s v="2011_10_14"/>
    <x v="4"/>
    <n v="10"/>
    <n v="14"/>
    <x v="0"/>
    <s v="Rs.500"/>
    <n v="500"/>
  </r>
  <r>
    <n v="192"/>
    <x v="19"/>
    <n v="1"/>
    <x v="0"/>
    <s v="E-31/32, South Extension 2, New Delhi"/>
    <s v="South Extension 2"/>
    <s v="South Extension 2, New Delhi"/>
    <n v="77.219160099999996"/>
    <n v="28.568446099999999"/>
    <x v="17"/>
    <s v="Indian Rupees(Rs.)"/>
    <x v="1"/>
    <x v="0"/>
    <s v="No"/>
    <s v="No"/>
    <x v="1"/>
    <n v="167"/>
    <n v="500"/>
    <x v="9"/>
    <s v="2014_1_5"/>
    <x v="7"/>
    <n v="1"/>
    <n v="5"/>
    <x v="0"/>
    <s v="Rs.500"/>
    <n v="500"/>
  </r>
  <r>
    <n v="194"/>
    <x v="19"/>
    <n v="1"/>
    <x v="0"/>
    <s v="M2K Multiplex, Community Centre, Road 44, Pitampura, New Delhi"/>
    <s v="Pitampura"/>
    <s v="Pitampura, New Delhi"/>
    <n v="77.133101400000001"/>
    <n v="28.689324299999999"/>
    <x v="17"/>
    <s v="Indian Rupees(Rs.)"/>
    <x v="1"/>
    <x v="0"/>
    <s v="No"/>
    <s v="No"/>
    <x v="1"/>
    <n v="58"/>
    <n v="500"/>
    <x v="6"/>
    <s v="2011_10_26"/>
    <x v="4"/>
    <n v="10"/>
    <n v="26"/>
    <x v="0"/>
    <s v="Rs.500"/>
    <n v="500"/>
  </r>
  <r>
    <n v="195"/>
    <x v="19"/>
    <n v="1"/>
    <x v="0"/>
    <s v="9-B &amp; C, Cross River Mall, Karkardooma, New Delhi"/>
    <s v="Cross River Mall, Karkardooma"/>
    <s v="Cross River Mall, Karkardooma, New Delhi"/>
    <n v="77.302280199999998"/>
    <n v="28.657630999999999"/>
    <x v="17"/>
    <s v="Indian Rupees(Rs.)"/>
    <x v="1"/>
    <x v="0"/>
    <s v="No"/>
    <s v="No"/>
    <x v="1"/>
    <n v="77"/>
    <n v="500"/>
    <x v="14"/>
    <s v="2017_9_20"/>
    <x v="6"/>
    <n v="9"/>
    <n v="20"/>
    <x v="0"/>
    <s v="Rs.500"/>
    <n v="500"/>
  </r>
  <r>
    <n v="196"/>
    <x v="19"/>
    <n v="1"/>
    <x v="0"/>
    <s v="Shop 1, Plot 45, Satyam Cinema Complex, Nehru Place, New Delhi"/>
    <s v="Nehru Place"/>
    <s v="Nehru Place, New Delhi"/>
    <n v="77.251157000000006"/>
    <n v="28.550175400000001"/>
    <x v="17"/>
    <s v="Indian Rupees(Rs.)"/>
    <x v="1"/>
    <x v="0"/>
    <s v="No"/>
    <s v="No"/>
    <x v="1"/>
    <n v="177"/>
    <n v="500"/>
    <x v="10"/>
    <s v="2010_10_20"/>
    <x v="3"/>
    <n v="10"/>
    <n v="20"/>
    <x v="0"/>
    <s v="Rs.500"/>
    <n v="500"/>
  </r>
  <r>
    <n v="197"/>
    <x v="16"/>
    <n v="1"/>
    <x v="0"/>
    <s v="15/16/16-A, Plot 9-D, Aditya Mega Mall, Karkardooma, New Delhi"/>
    <s v="Aditya Mega Mall, Karkardooma"/>
    <s v="Aditya Mega Mall, Karkardooma, New Delhi"/>
    <n v="77.301633699999996"/>
    <n v="28.6564531"/>
    <x v="15"/>
    <s v="Indian Rupees(Rs.)"/>
    <x v="1"/>
    <x v="1"/>
    <s v="No"/>
    <s v="No"/>
    <x v="1"/>
    <n v="83"/>
    <n v="700"/>
    <x v="15"/>
    <s v="2012_3_25"/>
    <x v="2"/>
    <n v="3"/>
    <n v="25"/>
    <x v="0"/>
    <s v="Rs.700"/>
    <n v="700"/>
  </r>
  <r>
    <n v="198"/>
    <x v="16"/>
    <n v="1"/>
    <x v="0"/>
    <s v="2-4 &amp; 25-27, Pocket B, Ground Floor, DDA Market, Ashok Vihar Phase 3, New Delhi"/>
    <s v="Ashok Vihar Phase 3"/>
    <s v="Ashok Vihar Phase 3, New Delhi"/>
    <n v="77.177816800000002"/>
    <n v="28.6924171"/>
    <x v="15"/>
    <s v="Indian Rupees(Rs.)"/>
    <x v="1"/>
    <x v="1"/>
    <s v="No"/>
    <s v="No"/>
    <x v="1"/>
    <n v="101"/>
    <n v="700"/>
    <x v="2"/>
    <s v="2015_7_6"/>
    <x v="8"/>
    <n v="7"/>
    <n v="6"/>
    <x v="0"/>
    <s v="Rs.700"/>
    <n v="700"/>
  </r>
  <r>
    <n v="199"/>
    <x v="16"/>
    <n v="1"/>
    <x v="0"/>
    <s v="A-1, DDA Shopping Complex, Near Moolchand Flyover, Defence Colony, New Delhi"/>
    <s v="Defence Colony"/>
    <s v="Defence Colony, New Delhi"/>
    <n v="77.233061000000006"/>
    <n v="28.5661594"/>
    <x v="15"/>
    <s v="Indian Rupees(Rs.)"/>
    <x v="1"/>
    <x v="1"/>
    <s v="No"/>
    <s v="No"/>
    <x v="1"/>
    <n v="78"/>
    <n v="700"/>
    <x v="11"/>
    <s v="2014_2_15"/>
    <x v="7"/>
    <n v="2"/>
    <n v="15"/>
    <x v="0"/>
    <s v="Rs.700"/>
    <n v="700"/>
  </r>
  <r>
    <n v="201"/>
    <x v="16"/>
    <n v="1"/>
    <x v="0"/>
    <s v="18/27, East Patel Nagar Market, East Patel Nagar, New Delhi"/>
    <s v="East Patel Nagar"/>
    <s v="East Patel Nagar, New Delhi"/>
    <n v="77.172620199999997"/>
    <n v="28.6453402"/>
    <x v="15"/>
    <s v="Indian Rupees(Rs.)"/>
    <x v="1"/>
    <x v="1"/>
    <s v="No"/>
    <s v="No"/>
    <x v="1"/>
    <n v="119"/>
    <n v="700"/>
    <x v="4"/>
    <s v="2011_9_6"/>
    <x v="4"/>
    <n v="9"/>
    <n v="6"/>
    <x v="0"/>
    <s v="Rs.700"/>
    <n v="700"/>
  </r>
  <r>
    <n v="202"/>
    <x v="16"/>
    <n v="1"/>
    <x v="0"/>
    <s v="M-83, Main Market, Greater Kailash (GK) 2, New Delhi"/>
    <s v="Greater Kailash (GK) 2"/>
    <s v="Greater Kailash (GK) 2, New Delhi"/>
    <n v="77.242837399999999"/>
    <n v="28.5321867"/>
    <x v="15"/>
    <s v="Indian Rupees(Rs.)"/>
    <x v="1"/>
    <x v="1"/>
    <s v="No"/>
    <s v="No"/>
    <x v="1"/>
    <n v="138"/>
    <n v="700"/>
    <x v="2"/>
    <s v="2018_6_14"/>
    <x v="5"/>
    <n v="6"/>
    <n v="14"/>
    <x v="0"/>
    <s v="Rs.700"/>
    <n v="700"/>
  </r>
  <r>
    <n v="203"/>
    <x v="16"/>
    <n v="1"/>
    <x v="0"/>
    <s v="S-27, Ground Floor, Main Market, Green Park, New Delhi"/>
    <s v="Green Park"/>
    <s v="Green Park, New Delhi"/>
    <n v="77.202340800000002"/>
    <n v="28.556599800000001"/>
    <x v="15"/>
    <s v="Indian Rupees(Rs.)"/>
    <x v="1"/>
    <x v="1"/>
    <s v="No"/>
    <s v="No"/>
    <x v="1"/>
    <n v="238"/>
    <n v="700"/>
    <x v="11"/>
    <s v="2015_2_3"/>
    <x v="8"/>
    <n v="2"/>
    <n v="3"/>
    <x v="0"/>
    <s v="Rs.700"/>
    <n v="700"/>
  </r>
  <r>
    <n v="209"/>
    <x v="16"/>
    <n v="1"/>
    <x v="0"/>
    <s v="C-7, Malviya Nagar, New Delhi"/>
    <s v="Malviya Nagar"/>
    <s v="Malviya Nagar, New Delhi"/>
    <n v="77.211528000000001"/>
    <n v="28.536324100000002"/>
    <x v="15"/>
    <s v="Indian Rupees(Rs.)"/>
    <x v="1"/>
    <x v="1"/>
    <s v="No"/>
    <s v="No"/>
    <x v="1"/>
    <n v="185"/>
    <n v="700"/>
    <x v="16"/>
    <s v="2015_8_28"/>
    <x v="8"/>
    <n v="8"/>
    <n v="28"/>
    <x v="0"/>
    <s v="Rs.700"/>
    <n v="700"/>
  </r>
  <r>
    <n v="212"/>
    <x v="16"/>
    <n v="1"/>
    <x v="0"/>
    <s v="32-33, Grandlays Cinema Complex, New Friends Colony, New Delhi"/>
    <s v="New Friends Colony"/>
    <s v="New Friends Colony, New Delhi"/>
    <n v="77.268846199999999"/>
    <n v="28.561357300000001"/>
    <x v="15"/>
    <s v="Indian Rupees(Rs.)"/>
    <x v="1"/>
    <x v="1"/>
    <s v="No"/>
    <s v="No"/>
    <x v="1"/>
    <n v="95"/>
    <n v="700"/>
    <x v="15"/>
    <s v="2011_8_3"/>
    <x v="4"/>
    <n v="8"/>
    <n v="3"/>
    <x v="0"/>
    <s v="Rs.700"/>
    <n v="700"/>
  </r>
  <r>
    <n v="213"/>
    <x v="16"/>
    <n v="1"/>
    <x v="0"/>
    <s v="1 &amp; 2, Block A-5 B, DDA Market, Paschim Vihar, New Delhi"/>
    <s v="Paschim Vihar"/>
    <s v="Paschim Vihar, New Delhi"/>
    <n v="77.104370299999999"/>
    <n v="28.676861299999999"/>
    <x v="15"/>
    <s v="Indian Rupees(Rs.)"/>
    <x v="1"/>
    <x v="1"/>
    <s v="No"/>
    <s v="No"/>
    <x v="1"/>
    <n v="111"/>
    <n v="700"/>
    <x v="2"/>
    <s v="2013_3_13"/>
    <x v="0"/>
    <n v="3"/>
    <n v="13"/>
    <x v="0"/>
    <s v="Rs.700"/>
    <n v="700"/>
  </r>
  <r>
    <n v="214"/>
    <x v="16"/>
    <n v="1"/>
    <x v="0"/>
    <s v="1 &amp; 21 KD, Ground Floor, DDA Market, Pitampura, New Delhi"/>
    <s v="Pitampura"/>
    <s v="Pitampura, New Delhi"/>
    <n v="77.139455600000005"/>
    <n v="28.699258700000001"/>
    <x v="15"/>
    <s v="Indian Rupees(Rs.)"/>
    <x v="1"/>
    <x v="1"/>
    <s v="No"/>
    <s v="No"/>
    <x v="1"/>
    <n v="73"/>
    <n v="700"/>
    <x v="2"/>
    <s v="2016_9_25"/>
    <x v="1"/>
    <n v="9"/>
    <n v="25"/>
    <x v="0"/>
    <s v="Rs.700"/>
    <n v="700"/>
  </r>
  <r>
    <n v="215"/>
    <x v="16"/>
    <n v="1"/>
    <x v="0"/>
    <s v="30, Aditya Arcade, Preet Vihar, New Delhi"/>
    <s v="Preet Vihar"/>
    <s v="Preet Vihar, New Delhi"/>
    <n v="77.294949900000006"/>
    <n v="28.639333300000001"/>
    <x v="15"/>
    <s v="Indian Rupees(Rs.)"/>
    <x v="1"/>
    <x v="1"/>
    <s v="No"/>
    <s v="No"/>
    <x v="1"/>
    <n v="102"/>
    <n v="700"/>
    <x v="15"/>
    <s v="2015_8_5"/>
    <x v="8"/>
    <n v="8"/>
    <n v="5"/>
    <x v="0"/>
    <s v="Rs.700"/>
    <n v="700"/>
  </r>
  <r>
    <n v="216"/>
    <x v="16"/>
    <n v="1"/>
    <x v="0"/>
    <s v="27-28, Central Market West, Punjabi Bagh, New Delhi"/>
    <s v="Punjabi Bagh"/>
    <s v="Punjabi Bagh, New Delhi"/>
    <n v="77.134360340000001"/>
    <n v="28.671141179999999"/>
    <x v="15"/>
    <s v="Indian Rupees(Rs.)"/>
    <x v="1"/>
    <x v="1"/>
    <s v="No"/>
    <s v="No"/>
    <x v="1"/>
    <n v="112"/>
    <n v="700"/>
    <x v="2"/>
    <s v="2015_9_22"/>
    <x v="8"/>
    <n v="9"/>
    <n v="22"/>
    <x v="0"/>
    <s v="Rs.700"/>
    <n v="700"/>
  </r>
  <r>
    <n v="217"/>
    <x v="16"/>
    <n v="1"/>
    <x v="0"/>
    <s v="J-2/20, Ground Floor, BK Dutta Market, Rajouri Garden, New Delhi"/>
    <s v="Rajouri Garden"/>
    <s v="Rajouri Garden, New Delhi"/>
    <n v="77.118649099999999"/>
    <n v="28.6471108"/>
    <x v="15"/>
    <s v="Indian Rupees(Rs.)"/>
    <x v="1"/>
    <x v="1"/>
    <s v="No"/>
    <s v="No"/>
    <x v="1"/>
    <n v="194"/>
    <n v="700"/>
    <x v="4"/>
    <s v="2016_1_19"/>
    <x v="1"/>
    <n v="1"/>
    <n v="19"/>
    <x v="0"/>
    <s v="Rs.700"/>
    <n v="700"/>
  </r>
  <r>
    <n v="218"/>
    <x v="16"/>
    <n v="1"/>
    <x v="0"/>
    <s v="10/11, Garg Mall, Community Center, Rohini, New Delhi"/>
    <s v="Rohini"/>
    <s v="Rohini, New Delhi"/>
    <n v="77.114088300000006"/>
    <n v="28.734809800000001"/>
    <x v="15"/>
    <s v="Indian Rupees(Rs.)"/>
    <x v="1"/>
    <x v="1"/>
    <s v="No"/>
    <s v="No"/>
    <x v="1"/>
    <n v="123"/>
    <n v="700"/>
    <x v="4"/>
    <s v="2011_7_23"/>
    <x v="4"/>
    <n v="7"/>
    <n v="23"/>
    <x v="0"/>
    <s v="Rs.700"/>
    <n v="700"/>
  </r>
  <r>
    <n v="219"/>
    <x v="16"/>
    <n v="1"/>
    <x v="0"/>
    <s v="11, PVR Anupam Complex, Community Centre"/>
    <s v="PVR Anupam Complex"/>
    <s v="PVR Anupam Complex, New Delhi"/>
    <n v="77.207551899999999"/>
    <n v="28.523269299999999"/>
    <x v="15"/>
    <s v="Indian Rupees(Rs.)"/>
    <x v="1"/>
    <x v="1"/>
    <s v="No"/>
    <s v="No"/>
    <x v="1"/>
    <n v="253"/>
    <n v="700"/>
    <x v="11"/>
    <s v="2010_6_15"/>
    <x v="3"/>
    <n v="6"/>
    <n v="15"/>
    <x v="0"/>
    <s v="Rs.700"/>
    <n v="700"/>
  </r>
  <r>
    <n v="220"/>
    <x v="16"/>
    <n v="1"/>
    <x v="0"/>
    <s v="6-7, Commercial Shopping Complex, Shanti Niketan Marg, New Delhi"/>
    <s v="Shanti Niketan Marg"/>
    <s v="Shanti Niketan Marg, New Delhi"/>
    <n v="77.168407700000003"/>
    <n v="28.577131699999999"/>
    <x v="15"/>
    <s v="Indian Rupees(Rs.)"/>
    <x v="1"/>
    <x v="1"/>
    <s v="No"/>
    <s v="No"/>
    <x v="1"/>
    <n v="85"/>
    <n v="700"/>
    <x v="15"/>
    <s v="2017_1_20"/>
    <x v="6"/>
    <n v="1"/>
    <n v="20"/>
    <x v="0"/>
    <s v="Rs.700"/>
    <n v="700"/>
  </r>
  <r>
    <n v="225"/>
    <x v="16"/>
    <n v="1"/>
    <x v="1"/>
    <s v="UGF/RTC 9, Building 8, Tower C, DLF- 2, DLF Cyber City, Gurgaon"/>
    <s v="DLF Cyber City"/>
    <s v="DLF Cyber City, Gurgaon"/>
    <n v="77.089047600000001"/>
    <n v="28.494525299999999"/>
    <x v="15"/>
    <s v="Indian Rupees(Rs.)"/>
    <x v="1"/>
    <x v="1"/>
    <s v="No"/>
    <s v="No"/>
    <x v="1"/>
    <n v="125"/>
    <n v="700"/>
    <x v="17"/>
    <s v="2017_2_13"/>
    <x v="6"/>
    <n v="2"/>
    <n v="13"/>
    <x v="0"/>
    <s v="Rs.700"/>
    <n v="700"/>
  </r>
  <r>
    <n v="226"/>
    <x v="16"/>
    <n v="1"/>
    <x v="1"/>
    <s v="Food Court, 3rd Floor, DLF Mega Mall, DLF Phase 1, Gurgaon"/>
    <s v="DLF Mega Mall, DLF Phase 1"/>
    <s v="DLF Mega Mall, DLF Phase 1, Gurgaon"/>
    <n v="77.093083149999998"/>
    <n v="28.47577587"/>
    <x v="15"/>
    <s v="Indian Rupees(Rs.)"/>
    <x v="1"/>
    <x v="1"/>
    <s v="No"/>
    <s v="No"/>
    <x v="1"/>
    <n v="30"/>
    <n v="700"/>
    <x v="15"/>
    <s v="2018_1_13"/>
    <x v="5"/>
    <n v="1"/>
    <n v="13"/>
    <x v="0"/>
    <s v="Rs.700"/>
    <n v="700"/>
  </r>
  <r>
    <n v="227"/>
    <x v="16"/>
    <n v="1"/>
    <x v="1"/>
    <s v="G-4/5, Central Plaza Mall, Golf Course Road, Gurgaon"/>
    <s v="Central Plaza Mall, Golf Course Road"/>
    <s v="Central Plaza Mall, Golf Course Road, Gurgaon"/>
    <n v="77.101006600000005"/>
    <n v="28.442867100000001"/>
    <x v="15"/>
    <s v="Indian Rupees(Rs.)"/>
    <x v="1"/>
    <x v="1"/>
    <s v="No"/>
    <s v="No"/>
    <x v="1"/>
    <n v="104"/>
    <n v="700"/>
    <x v="14"/>
    <s v="2015_1_9"/>
    <x v="8"/>
    <n v="1"/>
    <n v="9"/>
    <x v="0"/>
    <s v="Rs.700"/>
    <n v="700"/>
  </r>
  <r>
    <n v="230"/>
    <x v="16"/>
    <n v="1"/>
    <x v="1"/>
    <s v="4-C, Ground Floor, Omaxe Gurgaon Mall, Sohna Road, Gurgaon"/>
    <s v="Omaxe Gurgaon Mall"/>
    <s v="Omaxe Gurgaon Mall, Gurgaon"/>
    <n v="77.043178499999996"/>
    <n v="28.411395200000001"/>
    <x v="15"/>
    <s v="Indian Rupees(Rs.)"/>
    <x v="1"/>
    <x v="1"/>
    <s v="No"/>
    <s v="No"/>
    <x v="1"/>
    <n v="112"/>
    <n v="700"/>
    <x v="17"/>
    <s v="2015_1_19"/>
    <x v="8"/>
    <n v="1"/>
    <n v="19"/>
    <x v="0"/>
    <s v="Rs.700"/>
    <n v="700"/>
  </r>
  <r>
    <n v="234"/>
    <x v="20"/>
    <n v="1"/>
    <x v="0"/>
    <s v="B-10, DDA Market, Vasant Kunj, New Delhi"/>
    <s v="Vasant Kunj"/>
    <s v="Vasant Kunj, New Delhi"/>
    <n v="77.153801799999997"/>
    <n v="28.531431000000001"/>
    <x v="18"/>
    <s v="Indian Rupees(Rs.)"/>
    <x v="1"/>
    <x v="0"/>
    <s v="No"/>
    <s v="No"/>
    <x v="0"/>
    <n v="145"/>
    <n v="1100"/>
    <x v="18"/>
    <s v="2018_9_24"/>
    <x v="5"/>
    <n v="9"/>
    <n v="24"/>
    <x v="0"/>
    <s v="Rs.1100"/>
    <n v="1100"/>
  </r>
  <r>
    <n v="249"/>
    <x v="21"/>
    <n v="1"/>
    <x v="0"/>
    <s v="M-20, Outer Circle, Connaught Place, New Delhi"/>
    <s v="Connaught Place"/>
    <s v="Connaught Place, New Delhi"/>
    <n v="77.222821800000006"/>
    <n v="28.632217600000001"/>
    <x v="19"/>
    <s v="Indian Rupees(Rs.)"/>
    <x v="1"/>
    <x v="0"/>
    <s v="No"/>
    <s v="No"/>
    <x v="0"/>
    <n v="541"/>
    <n v="1000"/>
    <x v="4"/>
    <s v="2012_7_15"/>
    <x v="2"/>
    <n v="7"/>
    <n v="15"/>
    <x v="0"/>
    <s v="Rs.1000"/>
    <n v="1000"/>
  </r>
  <r>
    <n v="250"/>
    <x v="21"/>
    <n v="1"/>
    <x v="0"/>
    <s v="FA 7 &amp; 8, Metro Walk Mall, Sector 11, Rohini, New Delhi"/>
    <s v="Metro Walk Mall, Rohini"/>
    <s v="Metro Walk Mall, Rohini, New Delhi"/>
    <n v="77.113683699999996"/>
    <n v="28.7241629"/>
    <x v="19"/>
    <s v="Indian Rupees(Rs.)"/>
    <x v="1"/>
    <x v="1"/>
    <s v="No"/>
    <s v="No"/>
    <x v="0"/>
    <n v="83"/>
    <n v="1000"/>
    <x v="15"/>
    <s v="2013_11_15"/>
    <x v="0"/>
    <n v="11"/>
    <n v="15"/>
    <x v="0"/>
    <s v="Rs.1000"/>
    <n v="1000"/>
  </r>
  <r>
    <n v="252"/>
    <x v="21"/>
    <n v="1"/>
    <x v="0"/>
    <s v="V3S Mall, Laxmi Nagar, New Delhi"/>
    <s v="V3S Mall, Laxmi Nagar"/>
    <s v="V3S Mall, Laxmi Nagar, New Delhi"/>
    <n v="77.286102999999997"/>
    <n v="28.637001000000001"/>
    <x v="19"/>
    <s v="Indian Rupees(Rs.)"/>
    <x v="1"/>
    <x v="0"/>
    <s v="No"/>
    <s v="No"/>
    <x v="0"/>
    <n v="224"/>
    <n v="1000"/>
    <x v="17"/>
    <s v="2013_3_11"/>
    <x v="0"/>
    <n v="3"/>
    <n v="11"/>
    <x v="0"/>
    <s v="Rs.1000"/>
    <n v="1000"/>
  </r>
  <r>
    <n v="254"/>
    <x v="21"/>
    <n v="1"/>
    <x v="1"/>
    <s v="Centerpoint, A Block, Phase 1, Sushant Lok, Gurgaon"/>
    <s v="Sushant Lok"/>
    <s v="Sushant Lok, Gurgaon"/>
    <n v="77.074618900000004"/>
    <n v="28.468405799999999"/>
    <x v="19"/>
    <s v="Indian Rupees(Rs.)"/>
    <x v="1"/>
    <x v="0"/>
    <s v="No"/>
    <s v="No"/>
    <x v="0"/>
    <n v="80"/>
    <n v="1000"/>
    <x v="15"/>
    <s v="2017_7_15"/>
    <x v="6"/>
    <n v="7"/>
    <n v="15"/>
    <x v="0"/>
    <s v="Rs.1000"/>
    <n v="1000"/>
  </r>
  <r>
    <n v="256"/>
    <x v="21"/>
    <n v="1"/>
    <x v="0"/>
    <s v="12, PVR Anupam Complex, Community Centre"/>
    <s v="Saket"/>
    <s v="Saket, New Delhi"/>
    <n v="77.207607199999998"/>
    <n v="28.5233603"/>
    <x v="19"/>
    <s v="Indian Rupees(Rs.)"/>
    <x v="1"/>
    <x v="0"/>
    <s v="No"/>
    <s v="No"/>
    <x v="0"/>
    <n v="237"/>
    <n v="1000"/>
    <x v="13"/>
    <s v="2018_8_9"/>
    <x v="5"/>
    <n v="8"/>
    <n v="9"/>
    <x v="0"/>
    <s v="Rs.1000"/>
    <n v="1000"/>
  </r>
  <r>
    <n v="257"/>
    <x v="21"/>
    <n v="1"/>
    <x v="0"/>
    <s v="G-5, Aggarwal Millenium Tower, Netaji Subhash Place, New Delhi"/>
    <s v="Netaji Subhash Place"/>
    <s v="Netaji Subhash Place, New Delhi"/>
    <n v="77.149639800000003"/>
    <n v="28.694137900000001"/>
    <x v="19"/>
    <s v="Indian Rupees(Rs.)"/>
    <x v="1"/>
    <x v="0"/>
    <s v="No"/>
    <s v="No"/>
    <x v="0"/>
    <n v="211"/>
    <n v="1000"/>
    <x v="6"/>
    <s v="2012_12_20"/>
    <x v="2"/>
    <n v="12"/>
    <n v="20"/>
    <x v="0"/>
    <s v="Rs.1000"/>
    <n v="1000"/>
  </r>
  <r>
    <n v="259"/>
    <x v="21"/>
    <n v="1"/>
    <x v="0"/>
    <s v="S-32, Main Road Market, Green Park, New Delhi"/>
    <s v="Green Park"/>
    <s v="Green Park, New Delhi"/>
    <n v="77.202026399999994"/>
    <n v="28.556345700000001"/>
    <x v="19"/>
    <s v="Indian Rupees(Rs.)"/>
    <x v="1"/>
    <x v="0"/>
    <s v="No"/>
    <s v="No"/>
    <x v="0"/>
    <n v="276"/>
    <n v="1000"/>
    <x v="6"/>
    <s v="2016_1_4"/>
    <x v="1"/>
    <n v="1"/>
    <n v="4"/>
    <x v="0"/>
    <s v="Rs.1000"/>
    <n v="1000"/>
  </r>
  <r>
    <n v="261"/>
    <x v="21"/>
    <n v="1"/>
    <x v="0"/>
    <s v="58, Janpath, New Delhi"/>
    <s v="Janpath"/>
    <s v="Janpath, New Delhi"/>
    <n v="77.2195131"/>
    <n v="28.62751063"/>
    <x v="19"/>
    <s v="Indian Rupees(Rs.)"/>
    <x v="1"/>
    <x v="0"/>
    <s v="No"/>
    <s v="No"/>
    <x v="0"/>
    <n v="116"/>
    <n v="1000"/>
    <x v="14"/>
    <s v="2017_2_6"/>
    <x v="6"/>
    <n v="2"/>
    <n v="6"/>
    <x v="0"/>
    <s v="Rs.1000"/>
    <n v="1000"/>
  </r>
  <r>
    <n v="262"/>
    <x v="21"/>
    <n v="1"/>
    <x v="0"/>
    <s v="41, Basant Lok Market, Vasant Vihar, New Delhi"/>
    <s v="Basant Lok Market, Vasant Vihar"/>
    <s v="Basant Lok Market, Vasant Vihar, New Delhi"/>
    <n v="77.164080220000002"/>
    <n v="28.557509369999998"/>
    <x v="19"/>
    <s v="Indian Rupees(Rs.)"/>
    <x v="1"/>
    <x v="0"/>
    <s v="No"/>
    <s v="No"/>
    <x v="0"/>
    <n v="161"/>
    <n v="1000"/>
    <x v="13"/>
    <s v="2013_5_6"/>
    <x v="0"/>
    <n v="5"/>
    <n v="6"/>
    <x v="0"/>
    <s v="Rs.1000"/>
    <n v="1000"/>
  </r>
  <r>
    <n v="267"/>
    <x v="22"/>
    <n v="1"/>
    <x v="0"/>
    <s v="19-20, Grandlay Cinema Building, New Friends Colony, New Delhi"/>
    <s v="New Friends Colony"/>
    <s v="New Friends Colony, New Delhi"/>
    <n v="77.268846199999999"/>
    <n v="28.561357300000001"/>
    <x v="19"/>
    <s v="Indian Rupees(Rs.)"/>
    <x v="1"/>
    <x v="0"/>
    <s v="No"/>
    <s v="No"/>
    <x v="1"/>
    <n v="189"/>
    <n v="800"/>
    <x v="1"/>
    <s v="2018_12_19"/>
    <x v="5"/>
    <n v="12"/>
    <n v="19"/>
    <x v="0"/>
    <s v="Rs.800"/>
    <n v="800"/>
  </r>
  <r>
    <n v="270"/>
    <x v="23"/>
    <n v="1"/>
    <x v="1"/>
    <s v="KG-5 C, Ground Floor, Tower C, Cyber Greens, DLF Cyber City, Gurgaon"/>
    <s v="Cyber Greens, DLF Cyber City"/>
    <s v="Cyber Greens, DLF Cyber City, Gurgaon"/>
    <n v="77.092824300000004"/>
    <n v="28.493722900000002"/>
    <x v="14"/>
    <s v="Indian Rupees(Rs.)"/>
    <x v="1"/>
    <x v="0"/>
    <s v="No"/>
    <s v="No"/>
    <x v="1"/>
    <n v="191"/>
    <n v="700"/>
    <x v="15"/>
    <s v="2012_9_10"/>
    <x v="2"/>
    <n v="9"/>
    <n v="10"/>
    <x v="0"/>
    <s v="Rs.700"/>
    <n v="700"/>
  </r>
  <r>
    <n v="278"/>
    <x v="24"/>
    <n v="1"/>
    <x v="1"/>
    <s v="Premises 2G, Building 10, Tower A, DLF Cyber City, Gurgaon"/>
    <s v="DLF Cyber City"/>
    <s v="DLF Cyber City, Gurgaon"/>
    <n v="77.087563900000006"/>
    <n v="28.494248200000001"/>
    <x v="6"/>
    <s v="Indian Rupees(Rs.)"/>
    <x v="1"/>
    <x v="1"/>
    <s v="No"/>
    <s v="No"/>
    <x v="0"/>
    <n v="333"/>
    <n v="1500"/>
    <x v="3"/>
    <s v="2016_5_16"/>
    <x v="1"/>
    <n v="5"/>
    <n v="16"/>
    <x v="0"/>
    <s v="Rs.1500"/>
    <n v="1500"/>
  </r>
  <r>
    <n v="285"/>
    <x v="25"/>
    <n v="1"/>
    <x v="0"/>
    <s v="M-84, M Block Market, Greater Kailash (GK) 2, New Delhi"/>
    <s v="Greater Kailash (GK) 2"/>
    <s v="Greater Kailash (GK) 2, New Delhi"/>
    <n v="77.242661699999999"/>
    <n v="28.5323086"/>
    <x v="11"/>
    <s v="Indian Rupees(Rs.)"/>
    <x v="0"/>
    <x v="0"/>
    <s v="No"/>
    <s v="No"/>
    <x v="0"/>
    <n v="487"/>
    <n v="1100"/>
    <x v="10"/>
    <s v="2012_5_13"/>
    <x v="2"/>
    <n v="5"/>
    <n v="13"/>
    <x v="0"/>
    <s v="Rs.1100"/>
    <n v="1100"/>
  </r>
  <r>
    <n v="305"/>
    <x v="26"/>
    <n v="1"/>
    <x v="0"/>
    <s v="18, Defence Colony Market, Defence Colony, New Delhi"/>
    <s v="Defence Colony"/>
    <s v="Defence Colony, New Delhi"/>
    <n v="77.230321700000005"/>
    <n v="28.573383100000001"/>
    <x v="20"/>
    <s v="Indian Rupees(Rs.)"/>
    <x v="1"/>
    <x v="0"/>
    <s v="No"/>
    <s v="No"/>
    <x v="1"/>
    <n v="782"/>
    <n v="600"/>
    <x v="5"/>
    <s v="2010_12_12"/>
    <x v="3"/>
    <n v="12"/>
    <n v="12"/>
    <x v="0"/>
    <s v="Rs.600"/>
    <n v="600"/>
  </r>
  <r>
    <n v="306"/>
    <x v="26"/>
    <n v="1"/>
    <x v="0"/>
    <s v="24, Defence Colony Market, Defence Colony, New Delhi"/>
    <s v="Defence Colony"/>
    <s v="Defence Colony, New Delhi"/>
    <n v="77.230411500000002"/>
    <n v="28.5731228"/>
    <x v="21"/>
    <s v="Indian Rupees(Rs.)"/>
    <x v="1"/>
    <x v="0"/>
    <s v="No"/>
    <s v="No"/>
    <x v="1"/>
    <n v="308"/>
    <n v="600"/>
    <x v="10"/>
    <s v="2018_5_12"/>
    <x v="5"/>
    <n v="5"/>
    <n v="12"/>
    <x v="0"/>
    <s v="Rs.600"/>
    <n v="600"/>
  </r>
  <r>
    <n v="308"/>
    <x v="26"/>
    <n v="1"/>
    <x v="0"/>
    <s v="Central Market, Masudpur, Vasant Kunj, New Delhi"/>
    <s v="Vasant Kunj"/>
    <s v="Vasant Kunj, New Delhi"/>
    <n v="77.155416000000002"/>
    <n v="28.525131200000001"/>
    <x v="22"/>
    <s v="Indian Rupees(Rs.)"/>
    <x v="1"/>
    <x v="0"/>
    <s v="No"/>
    <s v="No"/>
    <x v="1"/>
    <n v="133"/>
    <n v="600"/>
    <x v="15"/>
    <s v="2015_6_15"/>
    <x v="8"/>
    <n v="6"/>
    <n v="15"/>
    <x v="0"/>
    <s v="Rs.600"/>
    <n v="600"/>
  </r>
  <r>
    <n v="309"/>
    <x v="26"/>
    <n v="1"/>
    <x v="0"/>
    <s v="B-2/1, Ashok Vihar Phase 2, New Delhi"/>
    <s v="Ashok Vihar Phase 2"/>
    <s v="Ashok Vihar Phase 2, New Delhi"/>
    <n v="77.177947599999996"/>
    <n v="28.693362"/>
    <x v="20"/>
    <s v="Indian Rupees(Rs.)"/>
    <x v="1"/>
    <x v="0"/>
    <s v="No"/>
    <s v="No"/>
    <x v="1"/>
    <n v="278"/>
    <n v="600"/>
    <x v="8"/>
    <s v="2016_3_27"/>
    <x v="1"/>
    <n v="3"/>
    <n v="27"/>
    <x v="0"/>
    <s v="Rs.600"/>
    <n v="600"/>
  </r>
  <r>
    <n v="320"/>
    <x v="26"/>
    <n v="1"/>
    <x v="0"/>
    <s v="K-15, Connaught Place, New Delhi"/>
    <s v="Connaught Place"/>
    <s v="Connaught Place, New Delhi"/>
    <n v="77.220409000000004"/>
    <n v="28.6356827"/>
    <x v="20"/>
    <s v="Indian Rupees(Rs.)"/>
    <x v="1"/>
    <x v="0"/>
    <s v="No"/>
    <s v="No"/>
    <x v="1"/>
    <n v="499"/>
    <n v="600"/>
    <x v="14"/>
    <s v="2018_3_16"/>
    <x v="5"/>
    <n v="3"/>
    <n v="16"/>
    <x v="0"/>
    <s v="Rs.600"/>
    <n v="600"/>
  </r>
  <r>
    <n v="329"/>
    <x v="27"/>
    <n v="1"/>
    <x v="1"/>
    <s v="5, New Gurgaon Plaza, Old Delhi Road, Sector 14, Gurgaon"/>
    <s v="Sector 14"/>
    <s v="Sector 14, Gurgaon"/>
    <n v="77.0445955"/>
    <n v="28.476412199999999"/>
    <x v="23"/>
    <s v="Indian Rupees(Rs.)"/>
    <x v="1"/>
    <x v="0"/>
    <s v="No"/>
    <s v="No"/>
    <x v="1"/>
    <n v="70"/>
    <n v="600"/>
    <x v="11"/>
    <s v="2016_3_19"/>
    <x v="1"/>
    <n v="3"/>
    <n v="19"/>
    <x v="0"/>
    <s v="Rs.600"/>
    <n v="600"/>
  </r>
  <r>
    <n v="338"/>
    <x v="28"/>
    <n v="1"/>
    <x v="1"/>
    <s v="Food Court, MGF Metropolitan Mall, MG Road, Gurgaon"/>
    <s v="MGF Metropolitan Mall, MG Road"/>
    <s v="MGF Metropolitan Mall, MG Road, Gurgaon"/>
    <n v="77.080122599999996"/>
    <n v="28.4805204"/>
    <x v="24"/>
    <s v="Indian Rupees(Rs.)"/>
    <x v="1"/>
    <x v="1"/>
    <s v="No"/>
    <s v="No"/>
    <x v="1"/>
    <n v="205"/>
    <n v="900"/>
    <x v="4"/>
    <s v="2015_3_20"/>
    <x v="8"/>
    <n v="3"/>
    <n v="20"/>
    <x v="0"/>
    <s v="Rs.900"/>
    <n v="900"/>
  </r>
  <r>
    <n v="345"/>
    <x v="2"/>
    <n v="1"/>
    <x v="0"/>
    <s v="K 11, Som Vihar Apartments, R K Puram, New Delhi"/>
    <s v="R K Puram"/>
    <s v="R K Puram, New Delhi"/>
    <n v="77.173859100000001"/>
    <n v="28.572432299999999"/>
    <x v="2"/>
    <s v="Indian Rupees(Rs.)"/>
    <x v="0"/>
    <x v="0"/>
    <s v="No"/>
    <s v="No"/>
    <x v="1"/>
    <n v="67"/>
    <n v="900"/>
    <x v="2"/>
    <s v="2015_9_2"/>
    <x v="8"/>
    <n v="9"/>
    <n v="2"/>
    <x v="0"/>
    <s v="Rs.900"/>
    <n v="900"/>
  </r>
  <r>
    <n v="349"/>
    <x v="29"/>
    <n v="1"/>
    <x v="0"/>
    <s v="G-37, Ground Floor, Westend Mall, Janakpuri, New Delhi"/>
    <s v="West End Mall, Janak Puri"/>
    <s v="West End Mall, Janak Puri, New Delhi"/>
    <n v="77.080280999999999"/>
    <n v="28.6299004"/>
    <x v="25"/>
    <s v="Indian Rupees(Rs.)"/>
    <x v="1"/>
    <x v="1"/>
    <s v="No"/>
    <s v="No"/>
    <x v="3"/>
    <n v="86"/>
    <n v="350"/>
    <x v="14"/>
    <s v="2017_1_9"/>
    <x v="6"/>
    <n v="1"/>
    <n v="9"/>
    <x v="0"/>
    <s v="Rs.350"/>
    <n v="350"/>
  </r>
  <r>
    <n v="351"/>
    <x v="29"/>
    <n v="1"/>
    <x v="0"/>
    <s v="93, Opposite Venkateswara College, Satyaniketan, New Delhi"/>
    <s v="Satyaniketan"/>
    <s v="Satyaniketan, New Delhi"/>
    <n v="77.168467500000006"/>
    <n v="28.588405399999999"/>
    <x v="25"/>
    <s v="Indian Rupees(Rs.)"/>
    <x v="1"/>
    <x v="1"/>
    <s v="No"/>
    <s v="No"/>
    <x v="3"/>
    <n v="345"/>
    <n v="350"/>
    <x v="4"/>
    <s v="2011_2_25"/>
    <x v="4"/>
    <n v="2"/>
    <n v="25"/>
    <x v="0"/>
    <s v="Rs.350"/>
    <n v="350"/>
  </r>
  <r>
    <n v="355"/>
    <x v="30"/>
    <n v="1"/>
    <x v="0"/>
    <s v="1 &amp; 2, C-5A, Kadimi Market, Janakpuri, New Delhi"/>
    <s v="Janakpuri"/>
    <s v="Janakpuri, New Delhi"/>
    <n v="77.094419700000003"/>
    <n v="28.6158468"/>
    <x v="26"/>
    <s v="Indian Rupees(Rs.)"/>
    <x v="1"/>
    <x v="0"/>
    <s v="No"/>
    <s v="No"/>
    <x v="1"/>
    <n v="162"/>
    <n v="600"/>
    <x v="11"/>
    <s v="2014_6_24"/>
    <x v="7"/>
    <n v="6"/>
    <n v="24"/>
    <x v="0"/>
    <s v="Rs.600"/>
    <n v="600"/>
  </r>
  <r>
    <n v="357"/>
    <x v="31"/>
    <n v="1"/>
    <x v="0"/>
    <s v="G-6, Janak Place, District Centre, Janakpuri, New Delhi"/>
    <s v="District Centre, Janakpuri"/>
    <s v="District Centre, Janakpuri, New Delhi"/>
    <n v="77.080051699999999"/>
    <n v="28.6301104"/>
    <x v="21"/>
    <s v="Indian Rupees(Rs.)"/>
    <x v="0"/>
    <x v="0"/>
    <s v="No"/>
    <s v="No"/>
    <x v="1"/>
    <n v="122"/>
    <n v="800"/>
    <x v="14"/>
    <s v="2013_1_6"/>
    <x v="0"/>
    <n v="1"/>
    <n v="6"/>
    <x v="0"/>
    <s v="Rs.800"/>
    <n v="800"/>
  </r>
  <r>
    <n v="358"/>
    <x v="32"/>
    <n v="1"/>
    <x v="1"/>
    <s v="D-141, Shopping Mall, Arjun Marg, DLF Phase 1, Gurgaon"/>
    <s v="Shopping Mall, DLF Phase 1"/>
    <s v="Shopping Mall, DLF Phase 1, Gurgaon"/>
    <n v="77.099722299999996"/>
    <n v="28.4656305"/>
    <x v="21"/>
    <s v="Indian Rupees(Rs.)"/>
    <x v="1"/>
    <x v="0"/>
    <s v="No"/>
    <s v="No"/>
    <x v="1"/>
    <n v="64"/>
    <n v="700"/>
    <x v="6"/>
    <s v="2016_10_27"/>
    <x v="1"/>
    <n v="10"/>
    <n v="27"/>
    <x v="0"/>
    <s v="Rs.700"/>
    <n v="700"/>
  </r>
  <r>
    <n v="384"/>
    <x v="16"/>
    <n v="1"/>
    <x v="2"/>
    <s v="C-2/22, Sector 18, Noida"/>
    <s v="Sector 18"/>
    <s v="Sector 18, Noida"/>
    <n v="77.324887700000005"/>
    <n v="28.570282200000001"/>
    <x v="15"/>
    <s v="Indian Rupees(Rs.)"/>
    <x v="1"/>
    <x v="1"/>
    <s v="No"/>
    <s v="No"/>
    <x v="1"/>
    <n v="547"/>
    <n v="700"/>
    <x v="9"/>
    <s v="2014_3_13"/>
    <x v="7"/>
    <n v="3"/>
    <n v="13"/>
    <x v="0"/>
    <s v="Rs.700"/>
    <n v="700"/>
  </r>
  <r>
    <n v="385"/>
    <x v="16"/>
    <n v="1"/>
    <x v="2"/>
    <s v="B-1/55, Central Market, Sector 50, Noida"/>
    <s v="Sector 50"/>
    <s v="Sector 50, Noida"/>
    <n v="77.362103899999994"/>
    <n v="28.569979199999999"/>
    <x v="15"/>
    <s v="Indian Rupees(Rs.)"/>
    <x v="1"/>
    <x v="1"/>
    <s v="No"/>
    <s v="No"/>
    <x v="1"/>
    <n v="161"/>
    <n v="700"/>
    <x v="17"/>
    <s v="2015_4_6"/>
    <x v="8"/>
    <n v="4"/>
    <n v="6"/>
    <x v="0"/>
    <s v="Rs.700"/>
    <n v="700"/>
  </r>
  <r>
    <n v="386"/>
    <x v="16"/>
    <n v="1"/>
    <x v="2"/>
    <s v="Lower Ground, Supertech Shopprix Mall, Sector 61, Noida"/>
    <s v="Supertech Shopprix Mall, Sector 61"/>
    <s v="Supertech Shopprix Mall, Sector 61, Noida"/>
    <n v="77.364908299999996"/>
    <n v="28.597113700000001"/>
    <x v="15"/>
    <s v="Indian Rupees(Rs.)"/>
    <x v="1"/>
    <x v="1"/>
    <s v="No"/>
    <s v="No"/>
    <x v="1"/>
    <n v="98"/>
    <n v="700"/>
    <x v="17"/>
    <s v="2011_1_8"/>
    <x v="4"/>
    <n v="1"/>
    <n v="8"/>
    <x v="0"/>
    <s v="Rs.700"/>
    <n v="700"/>
  </r>
  <r>
    <n v="387"/>
    <x v="20"/>
    <n v="1"/>
    <x v="2"/>
    <s v="C-135, Near Sector 15 Metro Station, Sector 2, Noida"/>
    <s v="Sector 2"/>
    <s v="Sector 2, Noida"/>
    <n v="77.313512700000004"/>
    <n v="28.5822486"/>
    <x v="27"/>
    <s v="Indian Rupees(Rs.)"/>
    <x v="0"/>
    <x v="0"/>
    <s v="No"/>
    <s v="No"/>
    <x v="0"/>
    <n v="221"/>
    <n v="1100"/>
    <x v="11"/>
    <s v="2016_9_18"/>
    <x v="1"/>
    <n v="9"/>
    <n v="18"/>
    <x v="0"/>
    <s v="Rs.1100"/>
    <n v="1100"/>
  </r>
  <r>
    <n v="390"/>
    <x v="21"/>
    <n v="1"/>
    <x v="2"/>
    <s v="Ground Floor, Spice World Mall, Sector 25-A, Sector 25, Noida"/>
    <s v="Spice World Mall, Sector 25"/>
    <s v="Spice World Mall, Sector 25, Noida"/>
    <n v="77.341313099999994"/>
    <n v="28.5864102"/>
    <x v="19"/>
    <s v="Indian Rupees(Rs.)"/>
    <x v="1"/>
    <x v="1"/>
    <s v="No"/>
    <s v="No"/>
    <x v="0"/>
    <n v="144"/>
    <n v="1000"/>
    <x v="14"/>
    <s v="2018_7_26"/>
    <x v="5"/>
    <n v="7"/>
    <n v="26"/>
    <x v="0"/>
    <s v="Rs.1000"/>
    <n v="1000"/>
  </r>
  <r>
    <n v="393"/>
    <x v="21"/>
    <n v="1"/>
    <x v="2"/>
    <s v="Ground Floor, Supertech Shopprix Mall, Sector 61, Noida"/>
    <s v="Supertech Shopprix Mall, Sector 61"/>
    <s v="Supertech Shopprix Mall, Sector 61, Noida"/>
    <n v="77.364840540000003"/>
    <n v="28.5973425"/>
    <x v="19"/>
    <s v="Indian Rupees(Rs.)"/>
    <x v="1"/>
    <x v="0"/>
    <s v="No"/>
    <s v="No"/>
    <x v="0"/>
    <n v="113"/>
    <n v="1000"/>
    <x v="6"/>
    <s v="2011_7_25"/>
    <x v="4"/>
    <n v="7"/>
    <n v="25"/>
    <x v="0"/>
    <s v="Rs.1000"/>
    <n v="1000"/>
  </r>
  <r>
    <n v="394"/>
    <x v="21"/>
    <n v="1"/>
    <x v="2"/>
    <s v="The Great India Place Mall, Sector 38 A, Noida, Sector 38, Noida"/>
    <s v="The Great India Place, Sector 38"/>
    <s v="The Great India Place, Sector 38, Noida"/>
    <n v="77.325513299999997"/>
    <n v="28.567249199999999"/>
    <x v="19"/>
    <s v="Indian Rupees(Rs.)"/>
    <x v="1"/>
    <x v="1"/>
    <s v="No"/>
    <s v="No"/>
    <x v="0"/>
    <n v="189"/>
    <n v="1000"/>
    <x v="10"/>
    <s v="2015_12_7"/>
    <x v="8"/>
    <n v="12"/>
    <n v="7"/>
    <x v="0"/>
    <s v="Rs.1000"/>
    <n v="1000"/>
  </r>
  <r>
    <n v="395"/>
    <x v="22"/>
    <n v="1"/>
    <x v="2"/>
    <s v="5-10 &amp; 12, Parsvanath Plaza, G Block, Sector 27, Noida"/>
    <s v="Sector 27"/>
    <s v="Sector 27, Noida"/>
    <n v="77.328325000000007"/>
    <n v="28.577548199999999"/>
    <x v="19"/>
    <s v="Indian Rupees(Rs.)"/>
    <x v="1"/>
    <x v="0"/>
    <s v="No"/>
    <s v="No"/>
    <x v="1"/>
    <n v="62"/>
    <n v="800"/>
    <x v="16"/>
    <s v="2011_5_15"/>
    <x v="4"/>
    <n v="5"/>
    <n v="15"/>
    <x v="0"/>
    <s v="Rs.800"/>
    <n v="800"/>
  </r>
  <r>
    <n v="396"/>
    <x v="19"/>
    <n v="1"/>
    <x v="2"/>
    <s v="P-16, Atta Market, Sector 18, Noida"/>
    <s v="Sector 18"/>
    <s v="Sector 18, Noida"/>
    <n v="77.324327789999998"/>
    <n v="28.569208629999999"/>
    <x v="25"/>
    <s v="Indian Rupees(Rs.)"/>
    <x v="1"/>
    <x v="0"/>
    <s v="No"/>
    <s v="No"/>
    <x v="1"/>
    <n v="403"/>
    <n v="500"/>
    <x v="1"/>
    <s v="2012_4_22"/>
    <x v="2"/>
    <n v="4"/>
    <n v="22"/>
    <x v="0"/>
    <s v="Rs.500"/>
    <n v="500"/>
  </r>
  <r>
    <n v="399"/>
    <x v="19"/>
    <n v="1"/>
    <x v="2"/>
    <s v="A-79A, Savoy Suite, Sector 16, Noida"/>
    <s v="Sector 16"/>
    <s v="Sector 16, Noida"/>
    <n v="77.315705199999996"/>
    <n v="28.5801391"/>
    <x v="17"/>
    <s v="Indian Rupees(Rs.)"/>
    <x v="1"/>
    <x v="0"/>
    <s v="No"/>
    <s v="No"/>
    <x v="1"/>
    <n v="135"/>
    <n v="500"/>
    <x v="10"/>
    <s v="2013_5_11"/>
    <x v="0"/>
    <n v="5"/>
    <n v="11"/>
    <x v="0"/>
    <s v="Rs.500"/>
    <n v="500"/>
  </r>
  <r>
    <n v="404"/>
    <x v="33"/>
    <n v="1"/>
    <x v="0"/>
    <s v="G-9, V3S Mall, Laxmi Nagar, New Delhi"/>
    <s v="V3S Mall, Laxmi Nagar"/>
    <s v="V3S Mall, Laxmi Nagar, New Delhi"/>
    <n v="77.286034400000005"/>
    <n v="28.636703700000002"/>
    <x v="6"/>
    <s v="Indian Rupees(Rs.)"/>
    <x v="0"/>
    <x v="0"/>
    <s v="No"/>
    <s v="No"/>
    <x v="1"/>
    <n v="191"/>
    <n v="900"/>
    <x v="19"/>
    <s v="2012_6_18"/>
    <x v="2"/>
    <n v="6"/>
    <n v="18"/>
    <x v="0"/>
    <s v="Rs.900"/>
    <n v="900"/>
  </r>
  <r>
    <n v="409"/>
    <x v="33"/>
    <n v="1"/>
    <x v="2"/>
    <s v="3rd Floor, The Great India Place Mall, Sector 38-A, Near, Sector 38, Noida"/>
    <s v="The Great India Place, Sector 38"/>
    <s v="The Great India Place, Sector 38, Noida"/>
    <n v="77.326250400000006"/>
    <n v="28.567822100000001"/>
    <x v="6"/>
    <s v="Indian Rupees(Rs.)"/>
    <x v="1"/>
    <x v="0"/>
    <s v="No"/>
    <s v="No"/>
    <x v="0"/>
    <n v="334"/>
    <n v="1300"/>
    <x v="0"/>
    <s v="2018_4_4"/>
    <x v="5"/>
    <n v="4"/>
    <n v="4"/>
    <x v="0"/>
    <s v="Rs.1300"/>
    <n v="1300"/>
  </r>
  <r>
    <n v="410"/>
    <x v="9"/>
    <n v="1"/>
    <x v="0"/>
    <s v="25/35, East Patel Nagar, New Delhi"/>
    <s v="East Patel Nagar"/>
    <s v="East Patel Nagar, New Delhi"/>
    <n v="77.176020300000005"/>
    <n v="28.643841099999999"/>
    <x v="9"/>
    <s v="Indian Rupees(Rs.)"/>
    <x v="1"/>
    <x v="0"/>
    <s v="No"/>
    <s v="No"/>
    <x v="1"/>
    <n v="359"/>
    <n v="500"/>
    <x v="9"/>
    <s v="2014_3_3"/>
    <x v="7"/>
    <n v="3"/>
    <n v="3"/>
    <x v="0"/>
    <s v="Rs.500"/>
    <n v="500"/>
  </r>
  <r>
    <n v="412"/>
    <x v="9"/>
    <n v="1"/>
    <x v="0"/>
    <s v="F-12, Main Road, Kalkaji, New Delhi"/>
    <s v="Kalkaji"/>
    <s v="Kalkaji, New Delhi"/>
    <n v="77.254273179999998"/>
    <n v="28.541957020000002"/>
    <x v="9"/>
    <s v="Indian Rupees(Rs.)"/>
    <x v="1"/>
    <x v="0"/>
    <s v="No"/>
    <s v="No"/>
    <x v="1"/>
    <n v="495"/>
    <n v="500"/>
    <x v="3"/>
    <s v="2014_3_8"/>
    <x v="7"/>
    <n v="3"/>
    <n v="8"/>
    <x v="0"/>
    <s v="Rs.500"/>
    <n v="500"/>
  </r>
  <r>
    <n v="420"/>
    <x v="34"/>
    <n v="1"/>
    <x v="1"/>
    <s v="3rd Floor, MGF Metropolitan Mall, MG Road, Gurgaon"/>
    <s v="MGF Metropolitan Mall, MG Road"/>
    <s v="MGF Metropolitan Mall, MG Road, Gurgaon"/>
    <n v="77.080212399999994"/>
    <n v="28.4808348"/>
    <x v="28"/>
    <s v="Indian Rupees(Rs.)"/>
    <x v="0"/>
    <x v="1"/>
    <s v="No"/>
    <s v="No"/>
    <x v="1"/>
    <n v="501"/>
    <n v="750"/>
    <x v="20"/>
    <s v="2011_9_28"/>
    <x v="4"/>
    <n v="9"/>
    <n v="28"/>
    <x v="0"/>
    <s v="Rs.750"/>
    <n v="750"/>
  </r>
  <r>
    <n v="422"/>
    <x v="35"/>
    <n v="1"/>
    <x v="0"/>
    <s v="Hotel Broadway, 4/15/A, Daryaganj, New Delhi"/>
    <s v="Hotel Broadway, Daryaganj"/>
    <s v="Hotel Broadway, Daryaganj, New Delhi"/>
    <n v="77.237865900000003"/>
    <n v="28.641043499999999"/>
    <x v="29"/>
    <s v="Indian Rupees(Rs.)"/>
    <x v="0"/>
    <x v="1"/>
    <s v="No"/>
    <s v="No"/>
    <x v="2"/>
    <n v="295"/>
    <n v="2000"/>
    <x v="1"/>
    <s v="2014_8_12"/>
    <x v="7"/>
    <n v="8"/>
    <n v="12"/>
    <x v="0"/>
    <s v="Rs.2000"/>
    <n v="2000"/>
  </r>
  <r>
    <n v="427"/>
    <x v="26"/>
    <n v="1"/>
    <x v="2"/>
    <s v="49-50, Ansal Fortune Arcade, Sector 18, Noida"/>
    <s v="Sector 18"/>
    <s v="Sector 18, Noida"/>
    <n v="77.322213869999999"/>
    <n v="28.572127500000001"/>
    <x v="20"/>
    <s v="Indian Rupees(Rs.)"/>
    <x v="1"/>
    <x v="0"/>
    <s v="No"/>
    <s v="No"/>
    <x v="1"/>
    <n v="277"/>
    <n v="600"/>
    <x v="2"/>
    <s v="2017_9_25"/>
    <x v="6"/>
    <n v="9"/>
    <n v="25"/>
    <x v="0"/>
    <s v="Rs.600"/>
    <n v="600"/>
  </r>
  <r>
    <n v="428"/>
    <x v="26"/>
    <n v="1"/>
    <x v="2"/>
    <s v="C-134/B, Supertech Shopprix Mall, Sector 61, Noida"/>
    <s v="Supertech Shopprix Mall, Sector 61"/>
    <s v="Supertech Shopprix Mall, Sector 61, Noida"/>
    <n v="77.364833200000007"/>
    <n v="28.597102700000001"/>
    <x v="20"/>
    <s v="Indian Rupees(Rs.)"/>
    <x v="1"/>
    <x v="0"/>
    <s v="No"/>
    <s v="No"/>
    <x v="1"/>
    <n v="155"/>
    <n v="600"/>
    <x v="16"/>
    <s v="2013_2_15"/>
    <x v="0"/>
    <n v="2"/>
    <n v="15"/>
    <x v="0"/>
    <s v="Rs.600"/>
    <n v="600"/>
  </r>
  <r>
    <n v="429"/>
    <x v="36"/>
    <n v="1"/>
    <x v="1"/>
    <s v="SCO 20, Housing Board Shopping Complex, Saraswati Vihar, Near Union Bank, MG Road, Gurgaon"/>
    <s v="MG Road"/>
    <s v="MG Road, Gurgaon"/>
    <n v="77.082393199999999"/>
    <n v="28.475777699999998"/>
    <x v="14"/>
    <s v="Indian Rupees(Rs.)"/>
    <x v="1"/>
    <x v="1"/>
    <s v="No"/>
    <s v="No"/>
    <x v="1"/>
    <n v="61"/>
    <n v="600"/>
    <x v="8"/>
    <s v="2017_3_25"/>
    <x v="6"/>
    <n v="3"/>
    <n v="25"/>
    <x v="0"/>
    <s v="Rs.600"/>
    <n v="600"/>
  </r>
  <r>
    <n v="437"/>
    <x v="37"/>
    <n v="1"/>
    <x v="0"/>
    <s v="39, Flyover Market, Defence Colony, New Delhi"/>
    <s v="Defence Colony"/>
    <s v="Defence Colony, New Delhi"/>
    <n v="77.238270099999994"/>
    <n v="28.5777696"/>
    <x v="14"/>
    <s v="Indian Rupees(Rs.)"/>
    <x v="1"/>
    <x v="0"/>
    <s v="No"/>
    <s v="No"/>
    <x v="1"/>
    <n v="53"/>
    <n v="600"/>
    <x v="2"/>
    <s v="2018_6_1"/>
    <x v="5"/>
    <n v="6"/>
    <n v="1"/>
    <x v="0"/>
    <s v="Rs.600"/>
    <n v="600"/>
  </r>
  <r>
    <n v="439"/>
    <x v="38"/>
    <n v="1"/>
    <x v="2"/>
    <s v="D 68/K1, Jaipuria Plaza, Sector 26, Noida"/>
    <s v="Jaipuria Plaza, Sector 26, Noida"/>
    <s v="Jaipuria Plaza, Sector 26, Noida, Noida"/>
    <n v="77.334785699999998"/>
    <n v="28.575916299999999"/>
    <x v="14"/>
    <s v="Indian Rupees(Rs.)"/>
    <x v="1"/>
    <x v="1"/>
    <s v="No"/>
    <s v="No"/>
    <x v="1"/>
    <n v="44"/>
    <n v="600"/>
    <x v="0"/>
    <s v="2018_5_4"/>
    <x v="5"/>
    <n v="5"/>
    <n v="4"/>
    <x v="0"/>
    <s v="Rs.600"/>
    <n v="600"/>
  </r>
  <r>
    <n v="443"/>
    <x v="39"/>
    <n v="1"/>
    <x v="0"/>
    <s v="G-15, D-1, Aashirwaad Complex, Green Park, New Delhi"/>
    <s v="Green Park"/>
    <s v="Green Park, New Delhi"/>
    <n v="77.205170600000002"/>
    <n v="28.5570041"/>
    <x v="2"/>
    <s v="Indian Rupees(Rs.)"/>
    <x v="1"/>
    <x v="0"/>
    <s v="No"/>
    <s v="No"/>
    <x v="1"/>
    <n v="121"/>
    <n v="600"/>
    <x v="14"/>
    <s v="2018_8_11"/>
    <x v="5"/>
    <n v="8"/>
    <n v="11"/>
    <x v="0"/>
    <s v="Rs.600"/>
    <n v="600"/>
  </r>
  <r>
    <n v="447"/>
    <x v="40"/>
    <n v="1"/>
    <x v="2"/>
    <s v="304, Food Court, Spice World Mall, Sector 25 A, Near Sector 25, Noida"/>
    <s v="Spice World Mall, Sector 25"/>
    <s v="Spice World Mall, Sector 25, Noida"/>
    <n v="77.340449399999997"/>
    <n v="28.585473700000001"/>
    <x v="11"/>
    <s v="Indian Rupees(Rs.)"/>
    <x v="1"/>
    <x v="1"/>
    <s v="No"/>
    <s v="No"/>
    <x v="1"/>
    <n v="32"/>
    <n v="500"/>
    <x v="0"/>
    <s v="2018_11_27"/>
    <x v="5"/>
    <n v="11"/>
    <n v="27"/>
    <x v="0"/>
    <s v="Rs.500"/>
    <n v="500"/>
  </r>
  <r>
    <n v="450"/>
    <x v="41"/>
    <n v="1"/>
    <x v="2"/>
    <s v="J-57, Near Centrestage Mall, Sector 18, Noida"/>
    <s v="Sector 18"/>
    <s v="Sector 18, Noida"/>
    <n v="77.323735360000001"/>
    <n v="28.568424499999999"/>
    <x v="30"/>
    <s v="Indian Rupees(Rs.)"/>
    <x v="0"/>
    <x v="1"/>
    <s v="No"/>
    <s v="No"/>
    <x v="0"/>
    <n v="415"/>
    <n v="1500"/>
    <x v="9"/>
    <s v="2017_6_1"/>
    <x v="6"/>
    <n v="6"/>
    <n v="1"/>
    <x v="0"/>
    <s v="Rs.1500"/>
    <n v="1500"/>
  </r>
  <r>
    <n v="451"/>
    <x v="41"/>
    <n v="1"/>
    <x v="0"/>
    <s v="14, Defence Colony Market, Defence Colony, New Delhi"/>
    <s v="Defence Colony"/>
    <s v="Defence Colony, New Delhi"/>
    <n v="77.230142000000001"/>
    <n v="28.573545299999999"/>
    <x v="30"/>
    <s v="Indian Rupees(Rs.)"/>
    <x v="0"/>
    <x v="1"/>
    <s v="No"/>
    <s v="No"/>
    <x v="0"/>
    <n v="749"/>
    <n v="1500"/>
    <x v="1"/>
    <s v="2013_6_9"/>
    <x v="0"/>
    <n v="6"/>
    <n v="9"/>
    <x v="0"/>
    <s v="Rs.1500"/>
    <n v="1500"/>
  </r>
  <r>
    <n v="452"/>
    <x v="41"/>
    <n v="1"/>
    <x v="0"/>
    <s v="C-8, Main Market, Malviya Nagar, New Delhi"/>
    <s v="Malviya Nagar"/>
    <s v="Malviya Nagar, New Delhi"/>
    <n v="77.2116173"/>
    <n v="28.536405800000001"/>
    <x v="31"/>
    <s v="Indian Rupees(Rs.)"/>
    <x v="0"/>
    <x v="1"/>
    <s v="No"/>
    <s v="No"/>
    <x v="0"/>
    <n v="168"/>
    <n v="1500"/>
    <x v="4"/>
    <s v="2016_9_22"/>
    <x v="1"/>
    <n v="9"/>
    <n v="22"/>
    <x v="0"/>
    <s v="Rs.1500"/>
    <n v="1500"/>
  </r>
  <r>
    <n v="457"/>
    <x v="42"/>
    <n v="1"/>
    <x v="2"/>
    <s v="AVCC Club, Sector 37, Noida"/>
    <s v="Sector 37"/>
    <s v="Sector 37, Noida"/>
    <n v="77.340277499999999"/>
    <n v="28.566140699999998"/>
    <x v="14"/>
    <s v="Indian Rupees(Rs.)"/>
    <x v="0"/>
    <x v="0"/>
    <s v="No"/>
    <s v="No"/>
    <x v="1"/>
    <n v="239"/>
    <n v="800"/>
    <x v="15"/>
    <s v="2013_1_21"/>
    <x v="0"/>
    <n v="1"/>
    <n v="21"/>
    <x v="0"/>
    <s v="Rs.800"/>
    <n v="800"/>
  </r>
  <r>
    <n v="461"/>
    <x v="43"/>
    <n v="1"/>
    <x v="2"/>
    <s v="G-40, Mughal Palace, Sector 18, Noida"/>
    <s v="Sector 18"/>
    <s v="Sector 18, Noida"/>
    <n v="77.323657569999995"/>
    <n v="28.56926546"/>
    <x v="32"/>
    <s v="Indian Rupees(Rs.)"/>
    <x v="0"/>
    <x v="1"/>
    <s v="No"/>
    <s v="No"/>
    <x v="0"/>
    <n v="446"/>
    <n v="1200"/>
    <x v="6"/>
    <s v="2013_3_2"/>
    <x v="0"/>
    <n v="3"/>
    <n v="2"/>
    <x v="0"/>
    <s v="Rs.1200"/>
    <n v="1200"/>
  </r>
  <r>
    <n v="462"/>
    <x v="43"/>
    <n v="1"/>
    <x v="0"/>
    <s v="168/2, Jha House Basti, Nizamuddin West, Nizamuddin, New Delhi"/>
    <s v="Nizamuddin"/>
    <s v="Nizamuddin, New Delhi"/>
    <n v="77.243651299999996"/>
    <n v="28.591267909999999"/>
    <x v="32"/>
    <s v="Indian Rupees(Rs.)"/>
    <x v="0"/>
    <x v="0"/>
    <s v="No"/>
    <s v="No"/>
    <x v="1"/>
    <n v="360"/>
    <n v="800"/>
    <x v="10"/>
    <s v="2011_12_14"/>
    <x v="4"/>
    <n v="12"/>
    <n v="14"/>
    <x v="0"/>
    <s v="Rs.800"/>
    <n v="800"/>
  </r>
  <r>
    <n v="463"/>
    <x v="43"/>
    <n v="1"/>
    <x v="0"/>
    <s v="16, Gali Kababian, Jama Masjid, New Delhi"/>
    <s v="Jama Masjid"/>
    <s v="Jama Masjid, New Delhi"/>
    <n v="77.233630000000005"/>
    <n v="28.6493933"/>
    <x v="32"/>
    <s v="Indian Rupees(Rs.)"/>
    <x v="1"/>
    <x v="1"/>
    <s v="No"/>
    <s v="No"/>
    <x v="1"/>
    <n v="4689"/>
    <n v="800"/>
    <x v="5"/>
    <s v="2017_7_8"/>
    <x v="6"/>
    <n v="7"/>
    <n v="8"/>
    <x v="0"/>
    <s v="Rs.800"/>
    <n v="800"/>
  </r>
  <r>
    <n v="468"/>
    <x v="43"/>
    <n v="1"/>
    <x v="0"/>
    <s v="1-2/5, Sagar Complex, New Rajdhani Enclave, Vikas Marg, Preet Vihar, New Delhi"/>
    <s v="Preet Vihar"/>
    <s v="Preet Vihar, New Delhi"/>
    <n v="77.296464099999994"/>
    <n v="28.642720199999999"/>
    <x v="32"/>
    <s v="Indian Rupees(Rs.)"/>
    <x v="1"/>
    <x v="0"/>
    <s v="No"/>
    <s v="No"/>
    <x v="1"/>
    <n v="84"/>
    <n v="700"/>
    <x v="11"/>
    <s v="2016_7_2"/>
    <x v="1"/>
    <n v="7"/>
    <n v="2"/>
    <x v="0"/>
    <s v="Rs.700"/>
    <n v="700"/>
  </r>
  <r>
    <n v="472"/>
    <x v="44"/>
    <n v="1"/>
    <x v="0"/>
    <s v="S-29 &amp; 30, Main Market, Green Park, New Delhi"/>
    <s v="Green Park"/>
    <s v="Green Park, New Delhi"/>
    <n v="77.202642800000007"/>
    <n v="28.556210100000001"/>
    <x v="33"/>
    <s v="Indian Rupees(Rs.)"/>
    <x v="1"/>
    <x v="1"/>
    <s v="No"/>
    <s v="No"/>
    <x v="3"/>
    <n v="1198"/>
    <n v="450"/>
    <x v="4"/>
    <s v="2014_8_6"/>
    <x v="7"/>
    <n v="8"/>
    <n v="6"/>
    <x v="0"/>
    <s v="Rs.450"/>
    <n v="450"/>
  </r>
  <r>
    <n v="473"/>
    <x v="45"/>
    <n v="1"/>
    <x v="0"/>
    <s v="S-26, Main Market, Green Park, New Delhi"/>
    <s v="Green Park"/>
    <s v="Green Park, New Delhi"/>
    <n v="77.202340800000002"/>
    <n v="28.556599800000001"/>
    <x v="9"/>
    <s v="Indian Rupees(Rs.)"/>
    <x v="1"/>
    <x v="1"/>
    <s v="No"/>
    <s v="No"/>
    <x v="3"/>
    <n v="191"/>
    <n v="300"/>
    <x v="11"/>
    <s v="2016_10_16"/>
    <x v="1"/>
    <n v="10"/>
    <n v="16"/>
    <x v="0"/>
    <s v="Rs.300"/>
    <n v="300"/>
  </r>
  <r>
    <n v="474"/>
    <x v="46"/>
    <n v="1"/>
    <x v="0"/>
    <s v="1st Floor, V3S Mall, Laxmi Nagar, New Delhi"/>
    <s v="V3S Mall, Laxmi Nagar"/>
    <s v="V3S Mall, Laxmi Nagar, New Delhi"/>
    <n v="77.286110699999995"/>
    <n v="28.637036200000001"/>
    <x v="2"/>
    <s v="Indian Rupees(Rs.)"/>
    <x v="0"/>
    <x v="0"/>
    <s v="No"/>
    <s v="No"/>
    <x v="0"/>
    <n v="79"/>
    <n v="1000"/>
    <x v="21"/>
    <s v="2018_8_27"/>
    <x v="5"/>
    <n v="8"/>
    <n v="27"/>
    <x v="0"/>
    <s v="Rs.1000"/>
    <n v="1000"/>
  </r>
  <r>
    <n v="476"/>
    <x v="15"/>
    <n v="1"/>
    <x v="0"/>
    <s v="37, Central Market, Punjabi Bagh West, Punjabi Bagh, New Delhi"/>
    <s v="Punjabi Bagh"/>
    <s v="Punjabi Bagh, New Delhi"/>
    <n v="77.134155820000004"/>
    <n v="28.671035280000002"/>
    <x v="14"/>
    <s v="Indian Rupees(Rs.)"/>
    <x v="0"/>
    <x v="0"/>
    <s v="No"/>
    <s v="No"/>
    <x v="0"/>
    <n v="70"/>
    <n v="1200"/>
    <x v="11"/>
    <s v="2017_6_2"/>
    <x v="6"/>
    <n v="6"/>
    <n v="2"/>
    <x v="0"/>
    <s v="Rs.1200"/>
    <n v="1200"/>
  </r>
  <r>
    <n v="481"/>
    <x v="47"/>
    <n v="1"/>
    <x v="0"/>
    <s v="3703, Netaji Subhash Marg, Daryaganj, New Delhi"/>
    <s v="Daryaganj"/>
    <s v="Daryaganj, New Delhi"/>
    <n v="77.240200999999999"/>
    <n v="28.646193799999999"/>
    <x v="21"/>
    <s v="Indian Rupees(Rs.)"/>
    <x v="0"/>
    <x v="1"/>
    <s v="No"/>
    <s v="No"/>
    <x v="0"/>
    <n v="711"/>
    <n v="1100"/>
    <x v="9"/>
    <s v="2013_6_27"/>
    <x v="0"/>
    <n v="6"/>
    <n v="27"/>
    <x v="0"/>
    <s v="Rs.1100"/>
    <n v="1100"/>
  </r>
  <r>
    <n v="482"/>
    <x v="15"/>
    <n v="1"/>
    <x v="0"/>
    <s v="F-15, District Center, Janak Place, Janakpuri, New Delhi"/>
    <s v="Janakpuri"/>
    <s v="Janakpuri, New Delhi"/>
    <n v="77.082047299999999"/>
    <n v="28.6300262"/>
    <x v="14"/>
    <s v="Indian Rupees(Rs.)"/>
    <x v="0"/>
    <x v="0"/>
    <s v="No"/>
    <s v="No"/>
    <x v="0"/>
    <n v="105"/>
    <n v="1000"/>
    <x v="0"/>
    <s v="2015_4_14"/>
    <x v="8"/>
    <n v="4"/>
    <n v="14"/>
    <x v="0"/>
    <s v="Rs.1000"/>
    <n v="1000"/>
  </r>
  <r>
    <n v="483"/>
    <x v="48"/>
    <n v="1"/>
    <x v="0"/>
    <s v="E-31/32, South Extension 2, New Delhi"/>
    <s v="South Extension 2"/>
    <s v="South Extension 2, New Delhi"/>
    <n v="77.219543299999998"/>
    <n v="28.568233599999999"/>
    <x v="14"/>
    <s v="Indian Rupees(Rs.)"/>
    <x v="0"/>
    <x v="0"/>
    <s v="No"/>
    <s v="No"/>
    <x v="0"/>
    <n v="177"/>
    <n v="1500"/>
    <x v="9"/>
    <s v="2013_2_26"/>
    <x v="0"/>
    <n v="2"/>
    <n v="26"/>
    <x v="0"/>
    <s v="Rs.1500"/>
    <n v="1500"/>
  </r>
  <r>
    <n v="486"/>
    <x v="49"/>
    <n v="1"/>
    <x v="2"/>
    <s v="3rd Floor, The Great India Place, Sector 38-A, Near Sector 38, Noida"/>
    <s v="The Great India Place, Sector 38"/>
    <s v="The Great India Place, Sector 38, Noida"/>
    <n v="77.3264748"/>
    <n v="28.567888100000001"/>
    <x v="1"/>
    <s v="Indian Rupees(Rs.)"/>
    <x v="0"/>
    <x v="0"/>
    <s v="No"/>
    <s v="No"/>
    <x v="0"/>
    <n v="507"/>
    <n v="1100"/>
    <x v="9"/>
    <s v="2013_8_23"/>
    <x v="0"/>
    <n v="8"/>
    <n v="23"/>
    <x v="0"/>
    <s v="Rs.1100"/>
    <n v="1100"/>
  </r>
  <r>
    <n v="490"/>
    <x v="50"/>
    <n v="1"/>
    <x v="2"/>
    <s v="G-50, 1st Floor, Sector 18, Noida"/>
    <s v="Sector 18"/>
    <s v="Sector 18, Noida"/>
    <n v="77.324256379999994"/>
    <n v="28.569491599999999"/>
    <x v="2"/>
    <s v="Indian Rupees(Rs.)"/>
    <x v="1"/>
    <x v="0"/>
    <s v="No"/>
    <s v="No"/>
    <x v="0"/>
    <n v="2019"/>
    <n v="1400"/>
    <x v="3"/>
    <s v="2011_3_15"/>
    <x v="4"/>
    <n v="3"/>
    <n v="15"/>
    <x v="0"/>
    <s v="Rs.1400"/>
    <n v="1400"/>
  </r>
  <r>
    <n v="491"/>
    <x v="51"/>
    <n v="1"/>
    <x v="0"/>
    <s v="A-80, Central Market, Near Axis Bank, Lajpat Nagar 2, New Delhi"/>
    <s v="Lajpat Nagar 2"/>
    <s v="Lajpat Nagar 2, New Delhi"/>
    <n v="77.239033399999997"/>
    <n v="28.571074899999999"/>
    <x v="34"/>
    <s v="Indian Rupees(Rs.)"/>
    <x v="1"/>
    <x v="0"/>
    <s v="No"/>
    <s v="No"/>
    <x v="1"/>
    <n v="269"/>
    <n v="550"/>
    <x v="10"/>
    <s v="2013_12_7"/>
    <x v="0"/>
    <n v="12"/>
    <n v="7"/>
    <x v="0"/>
    <s v="Rs.550"/>
    <n v="550"/>
  </r>
  <r>
    <n v="492"/>
    <x v="51"/>
    <n v="1"/>
    <x v="0"/>
    <s v="1, ITL Twin Tower, Netaji Subhash Place, New Delhi"/>
    <s v="Netaji Subhash Place"/>
    <s v="Netaji Subhash Place, New Delhi"/>
    <n v="77.152022000000002"/>
    <n v="28.6912959"/>
    <x v="34"/>
    <s v="Indian Rupees(Rs.)"/>
    <x v="1"/>
    <x v="0"/>
    <s v="No"/>
    <s v="No"/>
    <x v="1"/>
    <n v="89"/>
    <n v="550"/>
    <x v="14"/>
    <s v="2016_6_25"/>
    <x v="1"/>
    <n v="6"/>
    <n v="25"/>
    <x v="0"/>
    <s v="Rs.550"/>
    <n v="550"/>
  </r>
  <r>
    <n v="495"/>
    <x v="51"/>
    <n v="1"/>
    <x v="0"/>
    <s v="28, NWA Club Road, Punjabi Bagh, New Delhi"/>
    <s v="Punjabi Bagh"/>
    <s v="Punjabi Bagh, New Delhi"/>
    <n v="77.121560500000001"/>
    <n v="28.666603850000001"/>
    <x v="35"/>
    <s v="Indian Rupees(Rs.)"/>
    <x v="1"/>
    <x v="0"/>
    <s v="No"/>
    <s v="No"/>
    <x v="1"/>
    <n v="129"/>
    <n v="550"/>
    <x v="2"/>
    <s v="2017_9_6"/>
    <x v="6"/>
    <n v="9"/>
    <n v="6"/>
    <x v="0"/>
    <s v="Rs.550"/>
    <n v="550"/>
  </r>
  <r>
    <n v="496"/>
    <x v="51"/>
    <n v="1"/>
    <x v="1"/>
    <s v="Plot 3-5, Near Leisure Valley Park, Sector 29, Gurgaon"/>
    <s v="Sector 29"/>
    <s v="Sector 29, Gurgaon"/>
    <n v="77.063596899999993"/>
    <n v="28.468680599999999"/>
    <x v="36"/>
    <s v="Indian Rupees(Rs.)"/>
    <x v="1"/>
    <x v="0"/>
    <s v="No"/>
    <s v="No"/>
    <x v="1"/>
    <n v="966"/>
    <n v="550"/>
    <x v="3"/>
    <s v="2018_7_5"/>
    <x v="5"/>
    <n v="7"/>
    <n v="5"/>
    <x v="0"/>
    <s v="Rs.550"/>
    <n v="550"/>
  </r>
  <r>
    <n v="497"/>
    <x v="51"/>
    <n v="1"/>
    <x v="0"/>
    <s v="A-2/43, 1st Floor, Rajouri Garden, New Delhi"/>
    <s v="Rajouri Garden"/>
    <s v="Rajouri Garden, New Delhi"/>
    <n v="77.122739800000005"/>
    <n v="28.6485357"/>
    <x v="34"/>
    <s v="Indian Rupees(Rs.)"/>
    <x v="1"/>
    <x v="1"/>
    <s v="No"/>
    <s v="No"/>
    <x v="1"/>
    <n v="334"/>
    <n v="550"/>
    <x v="3"/>
    <s v="2014_3_6"/>
    <x v="7"/>
    <n v="3"/>
    <n v="6"/>
    <x v="0"/>
    <s v="Rs.550"/>
    <n v="550"/>
  </r>
  <r>
    <n v="501"/>
    <x v="52"/>
    <n v="1"/>
    <x v="2"/>
    <s v="EXL Tower, 5, A-94/4, 5, Sector 58, Noida"/>
    <s v="Sector 58"/>
    <s v="Sector 58, Noida"/>
    <n v="77.357619200000002"/>
    <n v="28.604590099999999"/>
    <x v="37"/>
    <s v="Indian Rupees(Rs.)"/>
    <x v="1"/>
    <x v="1"/>
    <s v="No"/>
    <s v="No"/>
    <x v="1"/>
    <n v="7"/>
    <n v="650"/>
    <x v="18"/>
    <s v="2018_3_15"/>
    <x v="5"/>
    <n v="3"/>
    <n v="15"/>
    <x v="0"/>
    <s v="Rs.650"/>
    <n v="650"/>
  </r>
  <r>
    <n v="506"/>
    <x v="52"/>
    <n v="1"/>
    <x v="0"/>
    <s v="F-62, 1st Floor, Select Citywalk Mall, Saket, New Delhi"/>
    <s v="Select Citywalk Mall, Saket"/>
    <s v="Select Citywalk Mall, Saket, New Delhi"/>
    <n v="77.219232469999994"/>
    <n v="28.528436670000001"/>
    <x v="37"/>
    <s v="Indian Rupees(Rs.)"/>
    <x v="1"/>
    <x v="1"/>
    <s v="No"/>
    <s v="No"/>
    <x v="1"/>
    <n v="99"/>
    <n v="650"/>
    <x v="9"/>
    <s v="2018_12_5"/>
    <x v="5"/>
    <n v="12"/>
    <n v="5"/>
    <x v="0"/>
    <s v="Rs.650"/>
    <n v="650"/>
  </r>
  <r>
    <n v="510"/>
    <x v="52"/>
    <n v="1"/>
    <x v="2"/>
    <s v="A 48, EXL Tower 3, Sector 58, Noida"/>
    <s v="Sector 58"/>
    <s v="Sector 58, Noida"/>
    <n v="77.358740999999995"/>
    <n v="28.6048659"/>
    <x v="37"/>
    <s v="Indian Rupees(Rs.)"/>
    <x v="1"/>
    <x v="1"/>
    <s v="No"/>
    <s v="No"/>
    <x v="1"/>
    <n v="5"/>
    <n v="650"/>
    <x v="20"/>
    <s v="2017_8_4"/>
    <x v="6"/>
    <n v="8"/>
    <n v="4"/>
    <x v="0"/>
    <s v="Rs.650"/>
    <n v="650"/>
  </r>
  <r>
    <n v="511"/>
    <x v="52"/>
    <n v="1"/>
    <x v="0"/>
    <s v="18/36, Ground Floor, Main Market, East Patel Nagar, New Delhi"/>
    <s v="East Patel Nagar"/>
    <s v="East Patel Nagar, New Delhi"/>
    <n v="77.173108299999996"/>
    <n v="28.645558900000001"/>
    <x v="37"/>
    <s v="Indian Rupees(Rs.)"/>
    <x v="1"/>
    <x v="1"/>
    <s v="No"/>
    <s v="No"/>
    <x v="1"/>
    <n v="44"/>
    <n v="650"/>
    <x v="2"/>
    <s v="2013_8_20"/>
    <x v="0"/>
    <n v="8"/>
    <n v="20"/>
    <x v="0"/>
    <s v="Rs.650"/>
    <n v="650"/>
  </r>
  <r>
    <n v="514"/>
    <x v="52"/>
    <n v="1"/>
    <x v="1"/>
    <s v="Ground Floor, MGF Metropolitan Mall, MG Road, Gurgaon"/>
    <s v="MGF Metropolitan Mall, MG Road"/>
    <s v="MGF Metropolitan Mall, MG Road, Gurgaon"/>
    <n v="77.080070800000001"/>
    <n v="28.480998700000001"/>
    <x v="37"/>
    <s v="Indian Rupees(Rs.)"/>
    <x v="1"/>
    <x v="0"/>
    <s v="No"/>
    <s v="No"/>
    <x v="1"/>
    <n v="39"/>
    <n v="650"/>
    <x v="14"/>
    <s v="2010_10_15"/>
    <x v="3"/>
    <n v="10"/>
    <n v="15"/>
    <x v="0"/>
    <s v="Rs.650"/>
    <n v="650"/>
  </r>
  <r>
    <n v="523"/>
    <x v="52"/>
    <n v="1"/>
    <x v="2"/>
    <s v="Supertech Shopprix Mall, Sector 61, Noida"/>
    <s v="Supertech Shopprix Mall, Sector 61"/>
    <s v="Supertech Shopprix Mall, Sector 61, Noida"/>
    <n v="77.364833200000007"/>
    <n v="28.597102700000001"/>
    <x v="37"/>
    <s v="Indian Rupees(Rs.)"/>
    <x v="1"/>
    <x v="1"/>
    <s v="No"/>
    <s v="No"/>
    <x v="1"/>
    <n v="23"/>
    <n v="650"/>
    <x v="11"/>
    <s v="2012_1_6"/>
    <x v="2"/>
    <n v="1"/>
    <n v="6"/>
    <x v="0"/>
    <s v="Rs.650"/>
    <n v="650"/>
  </r>
  <r>
    <n v="525"/>
    <x v="52"/>
    <n v="1"/>
    <x v="0"/>
    <s v="15, Gyandeep, Main Market, Defence Colony, New Delhi"/>
    <s v="Defence Colony"/>
    <s v="Defence Colony, New Delhi"/>
    <n v="77.230142000000001"/>
    <n v="28.573545299999999"/>
    <x v="37"/>
    <s v="Indian Rupees(Rs.)"/>
    <x v="1"/>
    <x v="0"/>
    <s v="No"/>
    <s v="No"/>
    <x v="1"/>
    <n v="73"/>
    <n v="650"/>
    <x v="6"/>
    <s v="2017_11_28"/>
    <x v="6"/>
    <n v="11"/>
    <n v="28"/>
    <x v="0"/>
    <s v="Rs.650"/>
    <n v="650"/>
  </r>
  <r>
    <n v="528"/>
    <x v="52"/>
    <n v="1"/>
    <x v="0"/>
    <s v="C-17, SDA Market, SDA, New Delhi"/>
    <s v="SDA"/>
    <s v="SDA, New Delhi"/>
    <n v="77.196621800000003"/>
    <n v="28.546507800000001"/>
    <x v="37"/>
    <s v="Indian Rupees(Rs.)"/>
    <x v="1"/>
    <x v="0"/>
    <s v="No"/>
    <s v="No"/>
    <x v="1"/>
    <n v="104"/>
    <n v="650"/>
    <x v="9"/>
    <s v="2011_4_12"/>
    <x v="4"/>
    <n v="4"/>
    <n v="12"/>
    <x v="0"/>
    <s v="Rs.650"/>
    <n v="650"/>
  </r>
  <r>
    <n v="533"/>
    <x v="52"/>
    <n v="1"/>
    <x v="0"/>
    <s v="G-2/A, Janak Place District Centre, Janakpuri, New Delhi"/>
    <s v="Janakpuri"/>
    <s v="Janakpuri, New Delhi"/>
    <n v="77.081247000000005"/>
    <n v="28.6308738"/>
    <x v="37"/>
    <s v="Indian Rupees(Rs.)"/>
    <x v="1"/>
    <x v="0"/>
    <s v="No"/>
    <s v="No"/>
    <x v="1"/>
    <n v="74"/>
    <n v="650"/>
    <x v="6"/>
    <s v="2010_12_13"/>
    <x v="3"/>
    <n v="12"/>
    <n v="13"/>
    <x v="0"/>
    <s v="Rs.650"/>
    <n v="650"/>
  </r>
  <r>
    <n v="535"/>
    <x v="52"/>
    <n v="1"/>
    <x v="0"/>
    <s v="55, Community Center, Vasant Vihar, New Delhi"/>
    <s v="Vasant Vihar"/>
    <s v="Vasant Vihar, New Delhi"/>
    <n v="77.164079880000003"/>
    <n v="28.557052909999999"/>
    <x v="37"/>
    <s v="Indian Rupees(Rs.)"/>
    <x v="1"/>
    <x v="0"/>
    <s v="No"/>
    <s v="No"/>
    <x v="1"/>
    <n v="47"/>
    <n v="650"/>
    <x v="6"/>
    <s v="2011_5_20"/>
    <x v="4"/>
    <n v="5"/>
    <n v="20"/>
    <x v="0"/>
    <s v="Rs.650"/>
    <n v="650"/>
  </r>
  <r>
    <n v="550"/>
    <x v="53"/>
    <n v="1"/>
    <x v="2"/>
    <s v="108-109, Ground Floor, Spice World Mall, Sector 25, Noida"/>
    <s v="Spice World Mall, Sector 25"/>
    <s v="Spice World Mall, Sector 25, Noida"/>
    <n v="77.341213999999994"/>
    <n v="28.5861409"/>
    <x v="38"/>
    <s v="Indian Rupees(Rs.)"/>
    <x v="1"/>
    <x v="1"/>
    <s v="No"/>
    <s v="No"/>
    <x v="1"/>
    <n v="301"/>
    <n v="600"/>
    <x v="9"/>
    <s v="2017_3_24"/>
    <x v="6"/>
    <n v="3"/>
    <n v="24"/>
    <x v="0"/>
    <s v="Rs.600"/>
    <n v="600"/>
  </r>
  <r>
    <n v="552"/>
    <x v="53"/>
    <n v="1"/>
    <x v="0"/>
    <s v="1454/2, Near Sheeshganj Gurudwara, Chandni Chowk, New Delhi"/>
    <s v="Chandni Chowk"/>
    <s v="Chandni Chowk, New Delhi"/>
    <n v="77.231668900000003"/>
    <n v="28.656310600000001"/>
    <x v="38"/>
    <s v="Indian Rupees(Rs.)"/>
    <x v="1"/>
    <x v="1"/>
    <s v="No"/>
    <s v="No"/>
    <x v="1"/>
    <n v="444"/>
    <n v="600"/>
    <x v="1"/>
    <s v="2018_3_10"/>
    <x v="5"/>
    <n v="3"/>
    <n v="10"/>
    <x v="0"/>
    <s v="Rs.600"/>
    <n v="600"/>
  </r>
  <r>
    <n v="553"/>
    <x v="53"/>
    <n v="1"/>
    <x v="0"/>
    <s v="45, Ring Road, Lajpat Nagar 2, New Delhi"/>
    <s v="Lajpat Nagar 2"/>
    <s v="Lajpat Nagar 2, New Delhi"/>
    <n v="77.238404799999998"/>
    <n v="28.565099100000001"/>
    <x v="38"/>
    <s v="Indian Rupees(Rs.)"/>
    <x v="1"/>
    <x v="1"/>
    <s v="No"/>
    <s v="No"/>
    <x v="1"/>
    <n v="472"/>
    <n v="600"/>
    <x v="3"/>
    <s v="2012_10_22"/>
    <x v="2"/>
    <n v="10"/>
    <n v="22"/>
    <x v="0"/>
    <s v="Rs.600"/>
    <n v="600"/>
  </r>
  <r>
    <n v="554"/>
    <x v="53"/>
    <n v="1"/>
    <x v="1"/>
    <s v="Ground Floor, Sahara Mall, MG Road, Gurgaon"/>
    <s v="Sahara Mall, MG Road"/>
    <s v="Sahara Mall, MG Road, Gurgaon"/>
    <n v="77.086889400000004"/>
    <n v="28.479795800000002"/>
    <x v="38"/>
    <s v="Indian Rupees(Rs.)"/>
    <x v="1"/>
    <x v="1"/>
    <s v="No"/>
    <s v="No"/>
    <x v="1"/>
    <n v="315"/>
    <n v="600"/>
    <x v="9"/>
    <s v="2012_7_12"/>
    <x v="2"/>
    <n v="7"/>
    <n v="12"/>
    <x v="0"/>
    <s v="Rs.600"/>
    <n v="600"/>
  </r>
  <r>
    <n v="556"/>
    <x v="54"/>
    <n v="1"/>
    <x v="0"/>
    <s v="29, Defence Colony Market, Defence Colony, New Delhi"/>
    <s v="Defence Colony"/>
    <s v="Defence Colony, New Delhi"/>
    <n v="77.230231799999999"/>
    <n v="28.573643400000002"/>
    <x v="39"/>
    <s v="Indian Rupees(Rs.)"/>
    <x v="1"/>
    <x v="0"/>
    <s v="No"/>
    <s v="No"/>
    <x v="1"/>
    <n v="766"/>
    <n v="500"/>
    <x v="10"/>
    <s v="2018_7_8"/>
    <x v="5"/>
    <n v="7"/>
    <n v="8"/>
    <x v="0"/>
    <s v="Rs.500"/>
    <n v="500"/>
  </r>
  <r>
    <n v="558"/>
    <x v="55"/>
    <n v="1"/>
    <x v="0"/>
    <s v="15/5, Community Centre, Phase 1, Industrial Area, Naraina, New Delhi"/>
    <s v="Naraina"/>
    <s v="Naraina, New Delhi"/>
    <n v="77.1381832"/>
    <n v="28.6327034"/>
    <x v="40"/>
    <s v="Indian Rupees(Rs.)"/>
    <x v="1"/>
    <x v="1"/>
    <s v="No"/>
    <s v="No"/>
    <x v="1"/>
    <n v="12"/>
    <n v="900"/>
    <x v="15"/>
    <s v="2018_4_19"/>
    <x v="5"/>
    <n v="4"/>
    <n v="19"/>
    <x v="0"/>
    <s v="Rs.900"/>
    <n v="900"/>
  </r>
  <r>
    <n v="566"/>
    <x v="56"/>
    <n v="1"/>
    <x v="0"/>
    <s v="127, Flyover Market, Defence Colony, New Delhi"/>
    <s v="Defence Colony"/>
    <s v="Defence Colony, New Delhi"/>
    <n v="77.238764000000003"/>
    <n v="28.5783992"/>
    <x v="1"/>
    <s v="Indian Rupees(Rs.)"/>
    <x v="1"/>
    <x v="0"/>
    <s v="No"/>
    <s v="No"/>
    <x v="1"/>
    <n v="196"/>
    <n v="700"/>
    <x v="3"/>
    <s v="2012_2_3"/>
    <x v="2"/>
    <n v="2"/>
    <n v="3"/>
    <x v="0"/>
    <s v="Rs.700"/>
    <n v="700"/>
  </r>
  <r>
    <n v="570"/>
    <x v="57"/>
    <n v="1"/>
    <x v="0"/>
    <s v="50, Defence Colony Market, Defence Colony, New Delhi"/>
    <s v="Defence Colony"/>
    <s v="Defence Colony, New Delhi"/>
    <n v="77.230411500000002"/>
    <n v="28.573212399999999"/>
    <x v="41"/>
    <s v="Indian Rupees(Rs.)"/>
    <x v="0"/>
    <x v="0"/>
    <s v="No"/>
    <s v="No"/>
    <x v="0"/>
    <n v="601"/>
    <n v="1800"/>
    <x v="10"/>
    <s v="2013_8_21"/>
    <x v="0"/>
    <n v="8"/>
    <n v="21"/>
    <x v="0"/>
    <s v="Rs.1800"/>
    <n v="1800"/>
  </r>
  <r>
    <n v="572"/>
    <x v="58"/>
    <n v="1"/>
    <x v="0"/>
    <s v="18-19, PVR Anupam Complex, Community Center"/>
    <s v="PVR Anupam Complex"/>
    <s v="PVR Anupam Complex, New Delhi"/>
    <n v="77.207000800000003"/>
    <n v="28.522916800000001"/>
    <x v="14"/>
    <s v="Indian Rupees(Rs.)"/>
    <x v="0"/>
    <x v="1"/>
    <s v="No"/>
    <s v="No"/>
    <x v="1"/>
    <n v="151"/>
    <n v="850"/>
    <x v="13"/>
    <s v="2011_3_17"/>
    <x v="4"/>
    <n v="3"/>
    <n v="17"/>
    <x v="0"/>
    <s v="Rs.850"/>
    <n v="850"/>
  </r>
  <r>
    <n v="573"/>
    <x v="59"/>
    <n v="1"/>
    <x v="0"/>
    <s v="A-26, Defence Colony Market, Defence Colony, New Delhi"/>
    <s v="Defence Colony"/>
    <s v="Defence Colony, New Delhi"/>
    <n v="77.230411500000002"/>
    <n v="28.5731228"/>
    <x v="1"/>
    <s v="Indian Rupees(Rs.)"/>
    <x v="1"/>
    <x v="1"/>
    <s v="No"/>
    <s v="No"/>
    <x v="1"/>
    <n v="215"/>
    <n v="700"/>
    <x v="4"/>
    <s v="2012_4_28"/>
    <x v="2"/>
    <n v="4"/>
    <n v="28"/>
    <x v="0"/>
    <s v="Rs.700"/>
    <n v="700"/>
  </r>
  <r>
    <n v="575"/>
    <x v="60"/>
    <n v="1"/>
    <x v="1"/>
    <s v="S-27/17, Nathupura, DLF Phase 3, Gurgaon"/>
    <s v="DLF Phase 3"/>
    <s v="DLF Phase 3, Gurgaon"/>
    <n v="77.103658999999993"/>
    <n v="28.4878161"/>
    <x v="42"/>
    <s v="Indian Rupees(Rs.)"/>
    <x v="1"/>
    <x v="0"/>
    <s v="No"/>
    <s v="No"/>
    <x v="1"/>
    <n v="371"/>
    <n v="800"/>
    <x v="10"/>
    <s v="2017_5_16"/>
    <x v="6"/>
    <n v="5"/>
    <n v="16"/>
    <x v="0"/>
    <s v="Rs.800"/>
    <n v="800"/>
  </r>
  <r>
    <n v="576"/>
    <x v="60"/>
    <n v="1"/>
    <x v="0"/>
    <s v="91-93, Flyover Market, Defence Colony, New Delhi"/>
    <s v="Defence Colony"/>
    <s v="Defence Colony, New Delhi"/>
    <n v="77.238674200000005"/>
    <n v="28.5778529"/>
    <x v="42"/>
    <s v="Indian Rupees(Rs.)"/>
    <x v="0"/>
    <x v="0"/>
    <s v="No"/>
    <s v="No"/>
    <x v="1"/>
    <n v="338"/>
    <n v="800"/>
    <x v="10"/>
    <s v="2011_12_15"/>
    <x v="4"/>
    <n v="12"/>
    <n v="15"/>
    <x v="0"/>
    <s v="Rs.800"/>
    <n v="800"/>
  </r>
  <r>
    <n v="580"/>
    <x v="61"/>
    <n v="1"/>
    <x v="0"/>
    <s v="108 &amp; 126, Flyover Market, Defence Colony, New Delhi"/>
    <s v="Defence Colony"/>
    <s v="Defence Colony, New Delhi"/>
    <n v="77.238853800000001"/>
    <n v="28.578049199999999"/>
    <x v="43"/>
    <s v="Indian Rupees(Rs.)"/>
    <x v="1"/>
    <x v="0"/>
    <s v="No"/>
    <s v="No"/>
    <x v="1"/>
    <n v="104"/>
    <n v="700"/>
    <x v="14"/>
    <s v="2012_5_16"/>
    <x v="2"/>
    <n v="5"/>
    <n v="16"/>
    <x v="0"/>
    <s v="Rs.700"/>
    <n v="700"/>
  </r>
  <r>
    <n v="582"/>
    <x v="62"/>
    <n v="1"/>
    <x v="0"/>
    <s v="84, Adjacent Hero Motor Bike Showroom, Main Mehrauli Road, Adchini, New Delhi"/>
    <s v="Adchini"/>
    <s v="Adchini, New Delhi"/>
    <n v="77.196924199999998"/>
    <n v="28.535523399999999"/>
    <x v="20"/>
    <s v="Indian Rupees(Rs.)"/>
    <x v="1"/>
    <x v="0"/>
    <s v="No"/>
    <s v="No"/>
    <x v="1"/>
    <n v="238"/>
    <n v="500"/>
    <x v="14"/>
    <s v="2013_1_13"/>
    <x v="0"/>
    <n v="1"/>
    <n v="13"/>
    <x v="0"/>
    <s v="Rs.500"/>
    <n v="500"/>
  </r>
  <r>
    <n v="584"/>
    <x v="63"/>
    <n v="1"/>
    <x v="0"/>
    <s v="F-17, Vijay Block, Laxmi Nagar, New Delhi"/>
    <s v="Laxmi Nagar"/>
    <s v="Laxmi Nagar, New Delhi"/>
    <n v="77.283501599999994"/>
    <n v="28.634547000000001"/>
    <x v="44"/>
    <s v="Indian Rupees(Rs.)"/>
    <x v="1"/>
    <x v="0"/>
    <s v="No"/>
    <s v="No"/>
    <x v="3"/>
    <n v="121"/>
    <n v="400"/>
    <x v="22"/>
    <s v="2016_2_27"/>
    <x v="1"/>
    <n v="2"/>
    <n v="27"/>
    <x v="0"/>
    <s v="Rs.400"/>
    <n v="400"/>
  </r>
  <r>
    <n v="586"/>
    <x v="63"/>
    <n v="1"/>
    <x v="0"/>
    <s v="2, Main Market, Sunder Nagar, New Delhi"/>
    <s v="Sunder Nagar"/>
    <s v="Sunder Nagar, New Delhi"/>
    <n v="77.240908599999997"/>
    <n v="28.602519999999998"/>
    <x v="38"/>
    <s v="Indian Rupees(Rs.)"/>
    <x v="1"/>
    <x v="0"/>
    <s v="No"/>
    <s v="No"/>
    <x v="1"/>
    <n v="173"/>
    <n v="600"/>
    <x v="6"/>
    <s v="2013_10_17"/>
    <x v="0"/>
    <n v="10"/>
    <n v="17"/>
    <x v="0"/>
    <s v="Rs.600"/>
    <n v="600"/>
  </r>
  <r>
    <n v="588"/>
    <x v="63"/>
    <n v="1"/>
    <x v="0"/>
    <s v="23-25, Bengali Market, Barakhamba Road, New Delhi"/>
    <s v="Barakhamba Road"/>
    <s v="Barakhamba Road, New Delhi"/>
    <n v="77.232116199999993"/>
    <n v="28.629713500000001"/>
    <x v="45"/>
    <s v="Indian Rupees(Rs.)"/>
    <x v="1"/>
    <x v="0"/>
    <s v="No"/>
    <s v="No"/>
    <x v="1"/>
    <n v="421"/>
    <n v="600"/>
    <x v="6"/>
    <s v="2011_4_6"/>
    <x v="4"/>
    <n v="4"/>
    <n v="6"/>
    <x v="0"/>
    <s v="Rs.600"/>
    <n v="600"/>
  </r>
  <r>
    <n v="591"/>
    <x v="63"/>
    <n v="1"/>
    <x v="2"/>
    <s v="G-63, Mansarover Shopping Complex, Sector 18, Noida"/>
    <s v="Sector 18"/>
    <s v="Sector 18, Noida"/>
    <n v="77.324283199999996"/>
    <n v="28.568899160000001"/>
    <x v="38"/>
    <s v="Indian Rupees(Rs.)"/>
    <x v="1"/>
    <x v="0"/>
    <s v="No"/>
    <s v="No"/>
    <x v="1"/>
    <n v="211"/>
    <n v="600"/>
    <x v="11"/>
    <s v="2018_7_3"/>
    <x v="5"/>
    <n v="7"/>
    <n v="3"/>
    <x v="0"/>
    <s v="Rs.600"/>
    <n v="600"/>
  </r>
  <r>
    <n v="594"/>
    <x v="64"/>
    <n v="1"/>
    <x v="2"/>
    <s v="G-54, Sector 18, Noida"/>
    <s v="Sector 18"/>
    <s v="Sector 18, Noida"/>
    <n v="77.32398044"/>
    <n v="28.56966474"/>
    <x v="37"/>
    <s v="Indian Rupees(Rs.)"/>
    <x v="1"/>
    <x v="0"/>
    <s v="No"/>
    <s v="No"/>
    <x v="3"/>
    <n v="125"/>
    <n v="450"/>
    <x v="9"/>
    <s v="2018_1_13"/>
    <x v="5"/>
    <n v="1"/>
    <n v="13"/>
    <x v="0"/>
    <s v="Rs.450"/>
    <n v="450"/>
  </r>
  <r>
    <n v="596"/>
    <x v="64"/>
    <n v="1"/>
    <x v="0"/>
    <s v="4, Rajiv Chowk, Connaught Place, New Delhi"/>
    <s v="Connaught Place"/>
    <s v="Connaught Place, New Delhi"/>
    <n v="77.2198128"/>
    <n v="28.6329609"/>
    <x v="37"/>
    <s v="Indian Rupees(Rs.)"/>
    <x v="1"/>
    <x v="0"/>
    <s v="No"/>
    <s v="No"/>
    <x v="3"/>
    <n v="277"/>
    <n v="450"/>
    <x v="14"/>
    <s v="2011_3_18"/>
    <x v="4"/>
    <n v="3"/>
    <n v="18"/>
    <x v="0"/>
    <s v="Rs.450"/>
    <n v="450"/>
  </r>
  <r>
    <n v="598"/>
    <x v="64"/>
    <n v="1"/>
    <x v="1"/>
    <s v="SCO-24, Main Market, Sector 31, Gurgaon"/>
    <s v="Sector 31"/>
    <s v="Sector 31, Gurgaon"/>
    <n v="77.050456800000006"/>
    <n v="28.453236499999999"/>
    <x v="37"/>
    <s v="Indian Rupees(Rs.)"/>
    <x v="1"/>
    <x v="1"/>
    <s v="No"/>
    <s v="No"/>
    <x v="3"/>
    <n v="23"/>
    <n v="450"/>
    <x v="13"/>
    <s v="2018_3_11"/>
    <x v="5"/>
    <n v="3"/>
    <n v="11"/>
    <x v="0"/>
    <s v="Rs.450"/>
    <n v="450"/>
  </r>
  <r>
    <n v="601"/>
    <x v="64"/>
    <n v="1"/>
    <x v="0"/>
    <s v="E-12, DDA Market, Masjid Moth, Greater Kailash (GK) 3, New Delhi"/>
    <s v="Greater Kailash (GK) 3"/>
    <s v="Greater Kailash (GK) 3, New Delhi"/>
    <n v="77.236000000000004"/>
    <n v="28.53698056"/>
    <x v="37"/>
    <s v="Indian Rupees(Rs.)"/>
    <x v="1"/>
    <x v="1"/>
    <s v="No"/>
    <s v="No"/>
    <x v="3"/>
    <n v="33"/>
    <n v="450"/>
    <x v="2"/>
    <s v="2015_1_4"/>
    <x v="8"/>
    <n v="1"/>
    <n v="4"/>
    <x v="0"/>
    <s v="Rs.450"/>
    <n v="450"/>
  </r>
  <r>
    <n v="602"/>
    <x v="65"/>
    <n v="1"/>
    <x v="0"/>
    <s v="14, Community Centre, New Friends Colony, New Delhi"/>
    <s v="Community Centre, New Friends Colony"/>
    <s v="Community Centre, New Friends Colony, New Delhi"/>
    <n v="77.269033699999994"/>
    <n v="28.562628"/>
    <x v="37"/>
    <s v="Indian Rupees(Rs.)"/>
    <x v="1"/>
    <x v="1"/>
    <s v="No"/>
    <s v="No"/>
    <x v="1"/>
    <n v="42"/>
    <n v="750"/>
    <x v="2"/>
    <s v="2015_4_5"/>
    <x v="8"/>
    <n v="4"/>
    <n v="5"/>
    <x v="0"/>
    <s v="Rs.750"/>
    <n v="750"/>
  </r>
  <r>
    <n v="606"/>
    <x v="64"/>
    <n v="1"/>
    <x v="1"/>
    <s v="SCO 10, Vishal Mega Mart, Sector 14, Gurgaon"/>
    <s v="Sector 14"/>
    <s v="Sector 14, Gurgaon"/>
    <n v="77.046327000000005"/>
    <n v="28.477505099999998"/>
    <x v="37"/>
    <s v="Indian Rupees(Rs.)"/>
    <x v="1"/>
    <x v="1"/>
    <s v="No"/>
    <s v="No"/>
    <x v="3"/>
    <n v="34"/>
    <n v="450"/>
    <x v="15"/>
    <s v="2015_8_21"/>
    <x v="8"/>
    <n v="8"/>
    <n v="21"/>
    <x v="0"/>
    <s v="Rs.450"/>
    <n v="450"/>
  </r>
  <r>
    <n v="609"/>
    <x v="64"/>
    <n v="1"/>
    <x v="0"/>
    <s v="13, South Campus, Satyaniketan, New Delhi"/>
    <s v="Satyaniketan"/>
    <s v="Satyaniketan, New Delhi"/>
    <n v="77.168826899999999"/>
    <n v="28.5884398"/>
    <x v="37"/>
    <s v="Indian Rupees(Rs.)"/>
    <x v="1"/>
    <x v="1"/>
    <s v="No"/>
    <s v="No"/>
    <x v="3"/>
    <n v="78"/>
    <n v="450"/>
    <x v="6"/>
    <s v="2016_9_11"/>
    <x v="1"/>
    <n v="9"/>
    <n v="11"/>
    <x v="0"/>
    <s v="Rs.450"/>
    <n v="450"/>
  </r>
  <r>
    <n v="611"/>
    <x v="64"/>
    <n v="1"/>
    <x v="1"/>
    <s v="IBP Petrol Pump, Nathupur, DLF Phase 3, Gurgaon"/>
    <s v="DLF Phase 3"/>
    <s v="DLF Phase 3, Gurgaon"/>
    <n v="77.091585140000007"/>
    <n v="28.490349649999999"/>
    <x v="37"/>
    <s v="Indian Rupees(Rs.)"/>
    <x v="1"/>
    <x v="1"/>
    <s v="No"/>
    <s v="No"/>
    <x v="3"/>
    <n v="26"/>
    <n v="450"/>
    <x v="2"/>
    <s v="2016_11_5"/>
    <x v="1"/>
    <n v="11"/>
    <n v="5"/>
    <x v="0"/>
    <s v="Rs.450"/>
    <n v="450"/>
  </r>
  <r>
    <n v="613"/>
    <x v="64"/>
    <n v="1"/>
    <x v="0"/>
    <s v="Delhi Gymkhana Club, Golf Links, Race Course Road, Race Course, New Delhi"/>
    <s v="Race Course"/>
    <s v="Race Course, New Delhi"/>
    <n v="77.205891600000001"/>
    <n v="28.599081600000002"/>
    <x v="37"/>
    <s v="Indian Rupees(Rs.)"/>
    <x v="1"/>
    <x v="1"/>
    <s v="No"/>
    <s v="No"/>
    <x v="3"/>
    <n v="9"/>
    <n v="450"/>
    <x v="20"/>
    <s v="2013_12_15"/>
    <x v="0"/>
    <n v="12"/>
    <n v="15"/>
    <x v="0"/>
    <s v="Rs.450"/>
    <n v="450"/>
  </r>
  <r>
    <n v="619"/>
    <x v="65"/>
    <n v="1"/>
    <x v="0"/>
    <s v="Peary Lal and Sons, 42, Janpath, New Delhi"/>
    <s v="Janpath"/>
    <s v="Janpath, New Delhi"/>
    <n v="77.220289260000001"/>
    <n v="28.62642941"/>
    <x v="37"/>
    <s v="Indian Rupees(Rs.)"/>
    <x v="1"/>
    <x v="1"/>
    <s v="No"/>
    <s v="No"/>
    <x v="1"/>
    <n v="81"/>
    <n v="750"/>
    <x v="6"/>
    <s v="2011_9_2"/>
    <x v="4"/>
    <n v="9"/>
    <n v="2"/>
    <x v="0"/>
    <s v="Rs.750"/>
    <n v="750"/>
  </r>
  <r>
    <n v="628"/>
    <x v="64"/>
    <n v="1"/>
    <x v="0"/>
    <s v="B6/6, Commercial Complex, Safdarjung Enclave, Safdarjung, New Delhi"/>
    <s v="Safdarjung"/>
    <s v="Safdarjung, New Delhi"/>
    <n v="77.196007100000003"/>
    <n v="28.558908599999999"/>
    <x v="37"/>
    <s v="Indian Rupees(Rs.)"/>
    <x v="1"/>
    <x v="1"/>
    <s v="No"/>
    <s v="No"/>
    <x v="3"/>
    <n v="28"/>
    <n v="450"/>
    <x v="17"/>
    <s v="2011_1_9"/>
    <x v="4"/>
    <n v="1"/>
    <n v="9"/>
    <x v="0"/>
    <s v="Rs.450"/>
    <n v="450"/>
  </r>
  <r>
    <n v="631"/>
    <x v="64"/>
    <n v="1"/>
    <x v="1"/>
    <s v="Upper Ground Floor, DLF Mega Mall, DLF Phase 1, Gurgaon"/>
    <s v="DLF Mega Mall, DLF Phase 1"/>
    <s v="DLF Mega Mall, DLF Phase 1, Gurgaon"/>
    <n v="77.093595120000003"/>
    <n v="28.475489410000002"/>
    <x v="37"/>
    <s v="Indian Rupees(Rs.)"/>
    <x v="1"/>
    <x v="1"/>
    <s v="No"/>
    <s v="No"/>
    <x v="3"/>
    <n v="27"/>
    <n v="450"/>
    <x v="0"/>
    <s v="2018_3_21"/>
    <x v="5"/>
    <n v="3"/>
    <n v="21"/>
    <x v="0"/>
    <s v="Rs.450"/>
    <n v="450"/>
  </r>
  <r>
    <n v="637"/>
    <x v="64"/>
    <n v="1"/>
    <x v="0"/>
    <s v="101-104, Ist Floor, Dinar Bhavan, Nehru Place, New Delhi"/>
    <s v="Nehru Place"/>
    <s v="Nehru Place, New Delhi"/>
    <n v="77.250797800000001"/>
    <n v="28.549693000000001"/>
    <x v="37"/>
    <s v="Indian Rupees(Rs.)"/>
    <x v="1"/>
    <x v="0"/>
    <s v="No"/>
    <s v="No"/>
    <x v="3"/>
    <n v="38"/>
    <n v="450"/>
    <x v="18"/>
    <s v="2011_12_17"/>
    <x v="4"/>
    <n v="12"/>
    <n v="17"/>
    <x v="0"/>
    <s v="Rs.450"/>
    <n v="450"/>
  </r>
  <r>
    <n v="640"/>
    <x v="64"/>
    <n v="1"/>
    <x v="0"/>
    <s v="9, UB, Jawahar Nagar, Bungalow Road, Kamla Nagar, New Delhi"/>
    <s v="Kamla Nagar"/>
    <s v="Kamla Nagar, New Delhi"/>
    <n v="77.207248399999997"/>
    <n v="28.681751299999998"/>
    <x v="37"/>
    <s v="Indian Rupees(Rs.)"/>
    <x v="1"/>
    <x v="1"/>
    <s v="No"/>
    <s v="No"/>
    <x v="3"/>
    <n v="82"/>
    <n v="450"/>
    <x v="6"/>
    <s v="2017_5_7"/>
    <x v="6"/>
    <n v="5"/>
    <n v="7"/>
    <x v="0"/>
    <s v="Rs.450"/>
    <n v="450"/>
  </r>
  <r>
    <n v="641"/>
    <x v="64"/>
    <n v="1"/>
    <x v="0"/>
    <s v="Ground Floor, Community Centre, Naraina, New Delhi"/>
    <s v="Naraina"/>
    <s v="Naraina, New Delhi"/>
    <n v="77.136796599999997"/>
    <n v="28.628709700000002"/>
    <x v="37"/>
    <s v="Indian Rupees(Rs.)"/>
    <x v="1"/>
    <x v="1"/>
    <s v="No"/>
    <s v="No"/>
    <x v="3"/>
    <n v="23"/>
    <n v="450"/>
    <x v="0"/>
    <s v="2017_8_7"/>
    <x v="6"/>
    <n v="8"/>
    <n v="7"/>
    <x v="0"/>
    <s v="Rs.450"/>
    <n v="450"/>
  </r>
  <r>
    <n v="650"/>
    <x v="64"/>
    <n v="1"/>
    <x v="0"/>
    <s v="22, New Market, Malviya Nagar, New Delhi"/>
    <s v="Malviya Nagar"/>
    <s v="Malviya Nagar, New Delhi"/>
    <n v="77.213329200000004"/>
    <n v="28.5379729"/>
    <x v="37"/>
    <s v="Indian Rupees(Rs.)"/>
    <x v="1"/>
    <x v="1"/>
    <s v="No"/>
    <s v="No"/>
    <x v="3"/>
    <n v="52"/>
    <n v="450"/>
    <x v="11"/>
    <s v="2016_4_5"/>
    <x v="1"/>
    <n v="4"/>
    <n v="5"/>
    <x v="0"/>
    <s v="Rs.450"/>
    <n v="450"/>
  </r>
  <r>
    <n v="651"/>
    <x v="65"/>
    <n v="1"/>
    <x v="0"/>
    <s v="M-37, M Block Market, Greater Kailash (GK) 1, New Delhi"/>
    <s v="Greater Kailash (GK) 1"/>
    <s v="Greater Kailash (GK) 1, New Delhi"/>
    <n v="77.236518799999999"/>
    <n v="28.549770299999999"/>
    <x v="37"/>
    <s v="Indian Rupees(Rs.)"/>
    <x v="1"/>
    <x v="1"/>
    <s v="No"/>
    <s v="No"/>
    <x v="1"/>
    <n v="70"/>
    <n v="750"/>
    <x v="0"/>
    <s v="2011_10_2"/>
    <x v="4"/>
    <n v="10"/>
    <n v="2"/>
    <x v="0"/>
    <s v="Rs.750"/>
    <n v="750"/>
  </r>
  <r>
    <n v="652"/>
    <x v="65"/>
    <n v="1"/>
    <x v="0"/>
    <s v="E-29, Main Market, Hauz Khas, New Delhi"/>
    <s v="Hauz Khas"/>
    <s v="Hauz Khas, New Delhi"/>
    <n v="77.207687399999998"/>
    <n v="28.551083500000001"/>
    <x v="37"/>
    <s v="Indian Rupees(Rs.)"/>
    <x v="1"/>
    <x v="1"/>
    <s v="No"/>
    <s v="No"/>
    <x v="1"/>
    <n v="76"/>
    <n v="750"/>
    <x v="0"/>
    <s v="2013_5_14"/>
    <x v="0"/>
    <n v="5"/>
    <n v="14"/>
    <x v="0"/>
    <s v="Rs.750"/>
    <n v="750"/>
  </r>
  <r>
    <n v="658"/>
    <x v="64"/>
    <n v="1"/>
    <x v="0"/>
    <s v="Meherchand Market, Lodhi Colony, New Delhi"/>
    <s v="Lodhi Colony"/>
    <s v="Lodhi Colony, New Delhi"/>
    <n v="77.226536699999997"/>
    <n v="28.5849428"/>
    <x v="37"/>
    <s v="Indian Rupees(Rs.)"/>
    <x v="1"/>
    <x v="1"/>
    <s v="No"/>
    <s v="No"/>
    <x v="3"/>
    <n v="52"/>
    <n v="450"/>
    <x v="16"/>
    <s v="2013_10_1"/>
    <x v="0"/>
    <n v="10"/>
    <n v="1"/>
    <x v="0"/>
    <s v="Rs.450"/>
    <n v="450"/>
  </r>
  <r>
    <n v="673"/>
    <x v="66"/>
    <n v="1"/>
    <x v="0"/>
    <s v="31, Aurobindo Place Market, Hauz Khas, New Delhi"/>
    <s v="Hauz Khas"/>
    <s v="Hauz Khas, New Delhi"/>
    <n v="77.203922700000007"/>
    <n v="28.5522405"/>
    <x v="17"/>
    <s v="Indian Rupees(Rs.)"/>
    <x v="1"/>
    <x v="1"/>
    <s v="No"/>
    <s v="No"/>
    <x v="3"/>
    <n v="220"/>
    <n v="350"/>
    <x v="0"/>
    <s v="2018_7_14"/>
    <x v="5"/>
    <n v="7"/>
    <n v="14"/>
    <x v="0"/>
    <s v="Rs.350"/>
    <n v="350"/>
  </r>
  <r>
    <n v="677"/>
    <x v="67"/>
    <n v="1"/>
    <x v="0"/>
    <s v="E-6, Main Market, South Extension 2, New Delhi"/>
    <s v="South Extension 2"/>
    <s v="South Extension 2, New Delhi"/>
    <n v="77.221249900000004"/>
    <n v="28.5675895"/>
    <x v="6"/>
    <s v="Indian Rupees(Rs.)"/>
    <x v="1"/>
    <x v="1"/>
    <s v="No"/>
    <s v="No"/>
    <x v="1"/>
    <n v="87"/>
    <n v="500"/>
    <x v="9"/>
    <s v="2014_4_3"/>
    <x v="7"/>
    <n v="4"/>
    <n v="3"/>
    <x v="0"/>
    <s v="Rs.500"/>
    <n v="500"/>
  </r>
  <r>
    <n v="678"/>
    <x v="68"/>
    <n v="1"/>
    <x v="0"/>
    <s v="37, Defence Colony Market, Defence Colony, New Delhi"/>
    <s v="Defence Colony"/>
    <s v="Defence Colony, New Delhi"/>
    <n v="77.230231799999999"/>
    <n v="28.573553799999999"/>
    <x v="46"/>
    <s v="Indian Rupees(Rs.)"/>
    <x v="0"/>
    <x v="1"/>
    <s v="No"/>
    <s v="No"/>
    <x v="0"/>
    <n v="128"/>
    <n v="1600"/>
    <x v="13"/>
    <s v="2014_2_2"/>
    <x v="7"/>
    <n v="2"/>
    <n v="2"/>
    <x v="0"/>
    <s v="Rs.1600"/>
    <n v="1600"/>
  </r>
  <r>
    <n v="680"/>
    <x v="69"/>
    <n v="1"/>
    <x v="0"/>
    <s v="Railway Station, Nizamuddin West, Nizamuddin, New Delhi"/>
    <s v="Nizamuddin"/>
    <s v="Nizamuddin, New Delhi"/>
    <n v="77.253042800000003"/>
    <n v="28.589616400000001"/>
    <x v="47"/>
    <s v="Indian Rupees(Rs.)"/>
    <x v="1"/>
    <x v="1"/>
    <s v="No"/>
    <s v="No"/>
    <x v="3"/>
    <n v="251"/>
    <n v="350"/>
    <x v="21"/>
    <s v="2010_11_17"/>
    <x v="3"/>
    <n v="11"/>
    <n v="17"/>
    <x v="0"/>
    <s v="Rs.350"/>
    <n v="350"/>
  </r>
  <r>
    <n v="681"/>
    <x v="69"/>
    <n v="1"/>
    <x v="0"/>
    <s v="Old Delhi Railway Station, Mori Gate, Chandni Chowk, New Delhi"/>
    <s v="Chandni Chowk"/>
    <s v="Chandni Chowk, New Delhi"/>
    <n v="77.228020599999994"/>
    <n v="28.6606804"/>
    <x v="48"/>
    <s v="Indian Rupees(Rs.)"/>
    <x v="1"/>
    <x v="1"/>
    <s v="No"/>
    <s v="No"/>
    <x v="3"/>
    <n v="49"/>
    <n v="350"/>
    <x v="11"/>
    <s v="2014_12_6"/>
    <x v="7"/>
    <n v="12"/>
    <n v="6"/>
    <x v="0"/>
    <s v="Rs.350"/>
    <n v="350"/>
  </r>
  <r>
    <n v="693"/>
    <x v="70"/>
    <n v="1"/>
    <x v="0"/>
    <s v="E 184, New, Rajinder Nagar, New Delhi"/>
    <s v="Rajinder Nagar"/>
    <s v="Rajinder Nagar, New Delhi"/>
    <n v="77.179356200000001"/>
    <n v="28.638767999999999"/>
    <x v="49"/>
    <s v="Indian Rupees(Rs.)"/>
    <x v="1"/>
    <x v="1"/>
    <s v="No"/>
    <s v="No"/>
    <x v="3"/>
    <n v="32"/>
    <n v="300"/>
    <x v="6"/>
    <s v="2018_12_18"/>
    <x v="5"/>
    <n v="12"/>
    <n v="18"/>
    <x v="0"/>
    <s v="Rs.300"/>
    <n v="300"/>
  </r>
  <r>
    <n v="702"/>
    <x v="70"/>
    <n v="1"/>
    <x v="0"/>
    <s v="C-8, Hotel Solo Victoria, Main Road, Near M Block Market, Greater Kailash (GK) 1, New Delhi"/>
    <s v="Greater Kailash (GK) 1"/>
    <s v="Greater Kailash (GK) 1, New Delhi"/>
    <n v="77.236833099999998"/>
    <n v="28.5484106"/>
    <x v="49"/>
    <s v="Indian Rupees(Rs.)"/>
    <x v="1"/>
    <x v="0"/>
    <s v="No"/>
    <s v="No"/>
    <x v="3"/>
    <n v="56"/>
    <n v="300"/>
    <x v="9"/>
    <s v="2016_4_8"/>
    <x v="1"/>
    <n v="4"/>
    <n v="8"/>
    <x v="0"/>
    <s v="Rs.300"/>
    <n v="300"/>
  </r>
  <r>
    <n v="703"/>
    <x v="71"/>
    <n v="1"/>
    <x v="0"/>
    <s v="11, JMD Kohinoor Mall, Masjid Moth, Greater Kailash (GK) 2, New Delhi"/>
    <s v="JMD Kohinoor Mall, Greater Kailash"/>
    <s v="JMD Kohinoor Mall, Greater Kailash, New Delhi"/>
    <n v="77.238584399999993"/>
    <n v="28.5366985"/>
    <x v="1"/>
    <s v="Indian Rupees(Rs.)"/>
    <x v="0"/>
    <x v="0"/>
    <s v="No"/>
    <s v="No"/>
    <x v="0"/>
    <n v="142"/>
    <n v="1250"/>
    <x v="15"/>
    <s v="2017_10_25"/>
    <x v="6"/>
    <n v="10"/>
    <n v="25"/>
    <x v="0"/>
    <s v="Rs.1250"/>
    <n v="1250"/>
  </r>
  <r>
    <n v="705"/>
    <x v="70"/>
    <n v="1"/>
    <x v="0"/>
    <s v="A-1, Defence Colony Market, Defence Colony, New Delhi"/>
    <s v="Defence Colony"/>
    <s v="Defence Colony, New Delhi"/>
    <n v="77.229962400000005"/>
    <n v="28.574065999999998"/>
    <x v="49"/>
    <s v="Indian Rupees(Rs.)"/>
    <x v="1"/>
    <x v="1"/>
    <s v="No"/>
    <s v="No"/>
    <x v="3"/>
    <n v="55"/>
    <n v="300"/>
    <x v="10"/>
    <s v="2015_4_25"/>
    <x v="8"/>
    <n v="4"/>
    <n v="25"/>
    <x v="0"/>
    <s v="Rs.300"/>
    <n v="300"/>
  </r>
  <r>
    <n v="709"/>
    <x v="70"/>
    <n v="1"/>
    <x v="0"/>
    <s v="67, Community Centre Market, New Friends Colony, New Delhi"/>
    <s v="Community Centre, New Friends Colony"/>
    <s v="Community Centre, New Friends Colony, New Delhi"/>
    <n v="77.268352399999998"/>
    <n v="28.562072499999999"/>
    <x v="49"/>
    <s v="Indian Rupees(Rs.)"/>
    <x v="1"/>
    <x v="0"/>
    <s v="No"/>
    <s v="No"/>
    <x v="3"/>
    <n v="38"/>
    <n v="300"/>
    <x v="6"/>
    <s v="2018_6_26"/>
    <x v="5"/>
    <n v="6"/>
    <n v="26"/>
    <x v="0"/>
    <s v="Rs.300"/>
    <n v="300"/>
  </r>
  <r>
    <n v="718"/>
    <x v="72"/>
    <n v="1"/>
    <x v="2"/>
    <s v="Ist Floor, 1-6, Centre Stage Mall, Sector 18, Noida"/>
    <s v="Centre Stage Mall, Sector 18"/>
    <s v="Centre Stage Mall, Sector 18, Noida"/>
    <n v="77.322828099999995"/>
    <n v="28.568342940000001"/>
    <x v="50"/>
    <s v="Indian Rupees(Rs.)"/>
    <x v="0"/>
    <x v="1"/>
    <s v="No"/>
    <s v="No"/>
    <x v="2"/>
    <n v="221"/>
    <n v="2000"/>
    <x v="17"/>
    <s v="2013_9_1"/>
    <x v="0"/>
    <n v="9"/>
    <n v="1"/>
    <x v="0"/>
    <s v="Rs.2000"/>
    <n v="2000"/>
  </r>
  <r>
    <n v="730"/>
    <x v="73"/>
    <n v="1"/>
    <x v="0"/>
    <s v="50, Defence Colony Market, Defence Colony, New Delhi"/>
    <s v="Defence Colony"/>
    <s v="Defence Colony, New Delhi"/>
    <n v="77.230411500000002"/>
    <n v="28.573212399999999"/>
    <x v="51"/>
    <s v="Indian Rupees(Rs.)"/>
    <x v="0"/>
    <x v="0"/>
    <s v="No"/>
    <s v="No"/>
    <x v="0"/>
    <n v="208"/>
    <n v="1500"/>
    <x v="4"/>
    <s v="2016_3_16"/>
    <x v="1"/>
    <n v="3"/>
    <n v="16"/>
    <x v="0"/>
    <s v="Rs.1500"/>
    <n v="1500"/>
  </r>
  <r>
    <n v="731"/>
    <x v="74"/>
    <n v="1"/>
    <x v="0"/>
    <s v="GF-5, Community Centre, PVR Anupam Complex, Saket, New Delhi"/>
    <s v="PVR Anupam Complex"/>
    <s v="PVR Anupam Complex, New Delhi"/>
    <n v="77.2070571"/>
    <n v="28.5234779"/>
    <x v="52"/>
    <s v="Indian Rupees(Rs.)"/>
    <x v="1"/>
    <x v="0"/>
    <s v="No"/>
    <s v="No"/>
    <x v="3"/>
    <n v="109"/>
    <n v="300"/>
    <x v="17"/>
    <s v="2017_12_12"/>
    <x v="6"/>
    <n v="12"/>
    <n v="12"/>
    <x v="0"/>
    <s v="Rs.300"/>
    <n v="300"/>
  </r>
  <r>
    <n v="732"/>
    <x v="74"/>
    <n v="1"/>
    <x v="0"/>
    <s v="M-29, M Block Market, Greater Kailash (GK) 1, New Delhi"/>
    <s v="Greater Kailash (GK) 1"/>
    <s v="Greater Kailash (GK) 1, New Delhi"/>
    <n v="77.236249299999997"/>
    <n v="28.5493861"/>
    <x v="25"/>
    <s v="Indian Rupees(Rs.)"/>
    <x v="1"/>
    <x v="0"/>
    <s v="No"/>
    <s v="No"/>
    <x v="3"/>
    <n v="67"/>
    <n v="300"/>
    <x v="18"/>
    <s v="2014_2_7"/>
    <x v="7"/>
    <n v="2"/>
    <n v="7"/>
    <x v="0"/>
    <s v="Rs.300"/>
    <n v="300"/>
  </r>
  <r>
    <n v="736"/>
    <x v="75"/>
    <n v="1"/>
    <x v="0"/>
    <s v="29, Defence Colony Market, Defence Colony, New Delhi"/>
    <s v="Defence Colony"/>
    <s v="Defence Colony, New Delhi"/>
    <n v="77.229872599999993"/>
    <n v="28.573967799999998"/>
    <x v="25"/>
    <s v="Indian Rupees(Rs.)"/>
    <x v="1"/>
    <x v="1"/>
    <s v="No"/>
    <s v="No"/>
    <x v="3"/>
    <n v="28"/>
    <n v="300"/>
    <x v="2"/>
    <s v="2015_1_26"/>
    <x v="8"/>
    <n v="1"/>
    <n v="26"/>
    <x v="0"/>
    <s v="Rs.300"/>
    <n v="300"/>
  </r>
  <r>
    <n v="743"/>
    <x v="76"/>
    <n v="1"/>
    <x v="0"/>
    <s v="E-19-A, Main Market, South Extension 2, New Delhi"/>
    <s v="South Extension 2"/>
    <s v="South Extension 2, New Delhi"/>
    <n v="77.219992399999995"/>
    <n v="28.5680075"/>
    <x v="53"/>
    <s v="Indian Rupees(Rs.)"/>
    <x v="1"/>
    <x v="1"/>
    <s v="No"/>
    <s v="No"/>
    <x v="0"/>
    <n v="273"/>
    <n v="1100"/>
    <x v="4"/>
    <s v="2013_5_11"/>
    <x v="0"/>
    <n v="5"/>
    <n v="11"/>
    <x v="0"/>
    <s v="Rs.1100"/>
    <n v="1100"/>
  </r>
  <r>
    <n v="756"/>
    <x v="77"/>
    <n v="1"/>
    <x v="0"/>
    <s v="125, Flyover Market, Defence Colony, New Delhi"/>
    <s v="Defence Colony"/>
    <s v="Defence Colony, New Delhi"/>
    <n v="77.238494599999996"/>
    <n v="28.578015099999998"/>
    <x v="2"/>
    <s v="Indian Rupees(Rs.)"/>
    <x v="1"/>
    <x v="1"/>
    <s v="No"/>
    <s v="No"/>
    <x v="1"/>
    <n v="35"/>
    <n v="600"/>
    <x v="14"/>
    <s v="2013_3_25"/>
    <x v="0"/>
    <n v="3"/>
    <n v="25"/>
    <x v="0"/>
    <s v="Rs.600"/>
    <n v="600"/>
  </r>
  <r>
    <n v="758"/>
    <x v="78"/>
    <n v="1"/>
    <x v="0"/>
    <s v="59, Basant Lok Market, Vasant Vihar, New Delhi"/>
    <s v="Basant Lok Market, Vasant Vihar"/>
    <s v="Basant Lok Market, Vasant Vihar, New Delhi"/>
    <n v="77.164211649999999"/>
    <n v="28.557314420000001"/>
    <x v="54"/>
    <s v="Indian Rupees(Rs.)"/>
    <x v="1"/>
    <x v="0"/>
    <s v="No"/>
    <s v="No"/>
    <x v="3"/>
    <n v="239"/>
    <n v="450"/>
    <x v="4"/>
    <s v="2012_12_26"/>
    <x v="2"/>
    <n v="12"/>
    <n v="26"/>
    <x v="0"/>
    <s v="Rs.450"/>
    <n v="450"/>
  </r>
  <r>
    <n v="760"/>
    <x v="79"/>
    <n v="1"/>
    <x v="0"/>
    <s v="50, Moets Restaurant Complex, Defence Colony, New Delhi"/>
    <s v="Defence Colony"/>
    <s v="Defence Colony, New Delhi"/>
    <n v="77.230411500000002"/>
    <n v="28.573212399999999"/>
    <x v="3"/>
    <s v="Indian Rupees(Rs.)"/>
    <x v="0"/>
    <x v="0"/>
    <s v="No"/>
    <s v="No"/>
    <x v="2"/>
    <n v="354"/>
    <n v="2000"/>
    <x v="3"/>
    <s v="2013_2_15"/>
    <x v="0"/>
    <n v="2"/>
    <n v="15"/>
    <x v="0"/>
    <s v="Rs.2000"/>
    <n v="2000"/>
  </r>
  <r>
    <n v="763"/>
    <x v="80"/>
    <n v="1"/>
    <x v="0"/>
    <s v="28, Main Market, Defence Colony, New Delhi"/>
    <s v="Defence Colony"/>
    <s v="Defence Colony, New Delhi"/>
    <n v="77.230411500000002"/>
    <n v="28.5730331"/>
    <x v="53"/>
    <s v="Indian Rupees(Rs.)"/>
    <x v="0"/>
    <x v="1"/>
    <s v="No"/>
    <s v="No"/>
    <x v="0"/>
    <n v="176"/>
    <n v="1200"/>
    <x v="6"/>
    <s v="2013_2_15"/>
    <x v="0"/>
    <n v="2"/>
    <n v="15"/>
    <x v="0"/>
    <s v="Rs.1200"/>
    <n v="1200"/>
  </r>
  <r>
    <n v="769"/>
    <x v="81"/>
    <n v="1"/>
    <x v="0"/>
    <s v="S-18, Main Market, Green Park, New Delhi"/>
    <s v="Green Park"/>
    <s v="Green Park, New Delhi"/>
    <n v="77.202531699999994"/>
    <n v="28.5572354"/>
    <x v="55"/>
    <s v="Indian Rupees(Rs.)"/>
    <x v="1"/>
    <x v="0"/>
    <s v="No"/>
    <s v="No"/>
    <x v="1"/>
    <n v="368"/>
    <n v="500"/>
    <x v="4"/>
    <s v="2011_10_8"/>
    <x v="4"/>
    <n v="10"/>
    <n v="8"/>
    <x v="0"/>
    <s v="Rs.500"/>
    <n v="500"/>
  </r>
  <r>
    <n v="771"/>
    <x v="82"/>
    <n v="1"/>
    <x v="0"/>
    <s v="59, Community Centre, Basant Lok Market, Vasant Vihar, New Delhi"/>
    <s v="Basant Lok Market, Vasant Vihar"/>
    <s v="Basant Lok Market, Vasant Vihar, New Delhi"/>
    <n v="77.163887770000002"/>
    <n v="28.557200160000001"/>
    <x v="21"/>
    <s v="Indian Rupees(Rs.)"/>
    <x v="0"/>
    <x v="0"/>
    <s v="No"/>
    <s v="No"/>
    <x v="0"/>
    <n v="193"/>
    <n v="1000"/>
    <x v="4"/>
    <s v="2015_3_23"/>
    <x v="8"/>
    <n v="3"/>
    <n v="23"/>
    <x v="0"/>
    <s v="Rs.1000"/>
    <n v="1000"/>
  </r>
  <r>
    <n v="773"/>
    <x v="83"/>
    <n v="1"/>
    <x v="0"/>
    <s v="118, Shahpur Jat, New Delhi"/>
    <s v="Shahpur Jat"/>
    <s v="Shahpur Jat, New Delhi"/>
    <n v="77.215950300000003"/>
    <n v="28.549515899999999"/>
    <x v="56"/>
    <s v="Indian Rupees(Rs.)"/>
    <x v="0"/>
    <x v="0"/>
    <s v="No"/>
    <s v="No"/>
    <x v="1"/>
    <n v="274"/>
    <n v="700"/>
    <x v="0"/>
    <s v="2016_8_6"/>
    <x v="1"/>
    <n v="8"/>
    <n v="6"/>
    <x v="0"/>
    <s v="Rs.700"/>
    <n v="700"/>
  </r>
  <r>
    <n v="775"/>
    <x v="83"/>
    <n v="1"/>
    <x v="0"/>
    <s v="E-249, Rama Market, Nelson Mandela Marg, Vasant Vihar, New Delhi"/>
    <s v="Vasant Vihar"/>
    <s v="Vasant Vihar, New Delhi"/>
    <n v="77.170820610000007"/>
    <n v="28.558889910000001"/>
    <x v="56"/>
    <s v="Indian Rupees(Rs.)"/>
    <x v="1"/>
    <x v="0"/>
    <s v="No"/>
    <s v="No"/>
    <x v="1"/>
    <n v="299"/>
    <n v="700"/>
    <x v="15"/>
    <s v="2010_1_1"/>
    <x v="3"/>
    <n v="1"/>
    <n v="1"/>
    <x v="0"/>
    <s v="Rs.700"/>
    <n v="700"/>
  </r>
  <r>
    <n v="776"/>
    <x v="83"/>
    <n v="1"/>
    <x v="0"/>
    <s v="Shop 147, Mehar Chand Market, Lodhi Colony, New Delhi"/>
    <s v="Lodhi Colony"/>
    <s v="Lodhi Colony, New Delhi"/>
    <n v="77.226902199999998"/>
    <n v="28.5823705"/>
    <x v="56"/>
    <s v="Indian Rupees(Rs.)"/>
    <x v="0"/>
    <x v="0"/>
    <s v="No"/>
    <s v="No"/>
    <x v="1"/>
    <n v="171"/>
    <n v="700"/>
    <x v="6"/>
    <s v="2012_7_17"/>
    <x v="2"/>
    <n v="7"/>
    <n v="17"/>
    <x v="0"/>
    <s v="Rs.700"/>
    <n v="700"/>
  </r>
  <r>
    <n v="782"/>
    <x v="84"/>
    <n v="1"/>
    <x v="0"/>
    <s v="C-6, Commercial Complex, SDA, New Delhi"/>
    <s v="SDA"/>
    <s v="SDA, New Delhi"/>
    <n v="77.196905599999994"/>
    <n v="28.546893699999998"/>
    <x v="11"/>
    <s v="Indian Rupees(Rs.)"/>
    <x v="1"/>
    <x v="1"/>
    <s v="No"/>
    <s v="No"/>
    <x v="3"/>
    <n v="85"/>
    <n v="200"/>
    <x v="10"/>
    <s v="2012_9_23"/>
    <x v="2"/>
    <n v="9"/>
    <n v="23"/>
    <x v="0"/>
    <s v="Rs.200"/>
    <n v="200"/>
  </r>
  <r>
    <n v="785"/>
    <x v="85"/>
    <n v="1"/>
    <x v="0"/>
    <s v="M-38, Greater Kailash (GK) 2, New Delhi"/>
    <s v="Greater Kailash (GK) 2"/>
    <s v="Greater Kailash (GK) 2, New Delhi"/>
    <n v="77.243245599999995"/>
    <n v="28.533716200000001"/>
    <x v="37"/>
    <s v="Indian Rupees(Rs.)"/>
    <x v="1"/>
    <x v="1"/>
    <s v="No"/>
    <s v="No"/>
    <x v="1"/>
    <n v="103"/>
    <n v="600"/>
    <x v="4"/>
    <s v="2018_3_22"/>
    <x v="5"/>
    <n v="3"/>
    <n v="22"/>
    <x v="0"/>
    <s v="Rs.600"/>
    <n v="600"/>
  </r>
  <r>
    <n v="791"/>
    <x v="85"/>
    <n v="1"/>
    <x v="2"/>
    <s v="36, The Great India Place Mall, Sector 38 A, Sector 38, Noida"/>
    <s v="The Great India Place, Sector 38"/>
    <s v="The Great India Place, Sector 38, Noida"/>
    <n v="77.326070900000005"/>
    <n v="28.567446499999999"/>
    <x v="37"/>
    <s v="Indian Rupees(Rs.)"/>
    <x v="1"/>
    <x v="1"/>
    <s v="No"/>
    <s v="No"/>
    <x v="1"/>
    <n v="110"/>
    <n v="600"/>
    <x v="4"/>
    <s v="2014_12_18"/>
    <x v="7"/>
    <n v="12"/>
    <n v="18"/>
    <x v="0"/>
    <s v="Rs.600"/>
    <n v="600"/>
  </r>
  <r>
    <n v="797"/>
    <x v="85"/>
    <n v="1"/>
    <x v="1"/>
    <s v="Ground Floor, MGF Mega City Mall, MG Road, Gurgaon"/>
    <s v="MGF Mega City Mall, MG Road"/>
    <s v="MGF Mega City Mall, MG Road, Gurgaon"/>
    <n v="77.089407300000005"/>
    <n v="28.479858400000001"/>
    <x v="37"/>
    <s v="Indian Rupees(Rs.)"/>
    <x v="1"/>
    <x v="1"/>
    <s v="No"/>
    <s v="No"/>
    <x v="1"/>
    <n v="31"/>
    <n v="600"/>
    <x v="6"/>
    <s v="2014_3_18"/>
    <x v="7"/>
    <n v="3"/>
    <n v="18"/>
    <x v="0"/>
    <s v="Rs.600"/>
    <n v="600"/>
  </r>
  <r>
    <n v="799"/>
    <x v="86"/>
    <n v="1"/>
    <x v="0"/>
    <s v="6, Pandara Road Market, New Delhi"/>
    <s v="Pandara Road Market"/>
    <s v="Pandara Road Market, New Delhi"/>
    <n v="77.229732999999996"/>
    <n v="28.608140200000001"/>
    <x v="2"/>
    <s v="Indian Rupees(Rs.)"/>
    <x v="1"/>
    <x v="0"/>
    <s v="No"/>
    <s v="No"/>
    <x v="0"/>
    <n v="4373"/>
    <n v="1500"/>
    <x v="23"/>
    <s v="2010_8_1"/>
    <x v="3"/>
    <n v="8"/>
    <n v="1"/>
    <x v="0"/>
    <s v="Rs.1500"/>
    <n v="1500"/>
  </r>
  <r>
    <n v="800"/>
    <x v="87"/>
    <n v="1"/>
    <x v="0"/>
    <s v="13-15, Pandara Road Market, New Delhi"/>
    <s v="Pandara Road Market"/>
    <s v="Pandara Road Market, New Delhi"/>
    <n v="77.229816900000003"/>
    <n v="28.6080413"/>
    <x v="14"/>
    <s v="Indian Rupees(Rs.)"/>
    <x v="0"/>
    <x v="0"/>
    <s v="No"/>
    <s v="No"/>
    <x v="0"/>
    <n v="447"/>
    <n v="1500"/>
    <x v="9"/>
    <s v="2011_7_1"/>
    <x v="4"/>
    <n v="7"/>
    <n v="1"/>
    <x v="0"/>
    <s v="Rs.1500"/>
    <n v="1500"/>
  </r>
  <r>
    <n v="801"/>
    <x v="88"/>
    <n v="1"/>
    <x v="0"/>
    <s v="11-12, Pandara Road Market, New Delhi"/>
    <s v="Pandara Road Market"/>
    <s v="Pandara Road Market, New Delhi"/>
    <n v="77.229799799999995"/>
    <n v="28.6080483"/>
    <x v="11"/>
    <s v="Indian Rupees(Rs.)"/>
    <x v="0"/>
    <x v="1"/>
    <s v="No"/>
    <s v="No"/>
    <x v="0"/>
    <n v="1157"/>
    <n v="1500"/>
    <x v="24"/>
    <s v="2013_5_1"/>
    <x v="0"/>
    <n v="5"/>
    <n v="1"/>
    <x v="0"/>
    <s v="Rs.1500"/>
    <n v="1500"/>
  </r>
  <r>
    <n v="803"/>
    <x v="89"/>
    <n v="1"/>
    <x v="0"/>
    <s v="16, Pandara Road Market, New Delhi"/>
    <s v="Pandara Road Market"/>
    <s v="Pandara Road Market, New Delhi"/>
    <n v="77.2300185"/>
    <n v="28.607976499999999"/>
    <x v="14"/>
    <s v="Indian Rupees(Rs.)"/>
    <x v="0"/>
    <x v="0"/>
    <s v="No"/>
    <s v="No"/>
    <x v="0"/>
    <n v="337"/>
    <n v="1700"/>
    <x v="3"/>
    <s v="2016_4_21"/>
    <x v="1"/>
    <n v="4"/>
    <n v="21"/>
    <x v="0"/>
    <s v="Rs.1700"/>
    <n v="1700"/>
  </r>
  <r>
    <n v="807"/>
    <x v="90"/>
    <n v="1"/>
    <x v="0"/>
    <s v="B-1/30, Hauz Khas, New Delhi"/>
    <s v="Hauz Khas"/>
    <s v="Hauz Khas, New Delhi"/>
    <n v="77.204358200000001"/>
    <n v="28.551355600000001"/>
    <x v="14"/>
    <s v="Indian Rupees(Rs.)"/>
    <x v="0"/>
    <x v="0"/>
    <s v="No"/>
    <s v="No"/>
    <x v="0"/>
    <n v="195"/>
    <n v="1100"/>
    <x v="14"/>
    <s v="2017_3_7"/>
    <x v="6"/>
    <n v="3"/>
    <n v="7"/>
    <x v="0"/>
    <s v="Rs.1100"/>
    <n v="1100"/>
  </r>
  <r>
    <n v="813"/>
    <x v="91"/>
    <n v="1"/>
    <x v="0"/>
    <s v="27-A, Khan Market, New Delhi"/>
    <s v="Khan Market"/>
    <s v="Khan Market, New Delhi"/>
    <n v="77.227695400000002"/>
    <n v="28.5999935"/>
    <x v="6"/>
    <s v="Indian Rupees(Rs.)"/>
    <x v="1"/>
    <x v="1"/>
    <s v="No"/>
    <s v="No"/>
    <x v="0"/>
    <n v="243"/>
    <n v="1000"/>
    <x v="10"/>
    <s v="2011_6_17"/>
    <x v="4"/>
    <n v="6"/>
    <n v="17"/>
    <x v="0"/>
    <s v="Rs.1000"/>
    <n v="1000"/>
  </r>
  <r>
    <n v="815"/>
    <x v="15"/>
    <n v="1"/>
    <x v="0"/>
    <s v="20/48, Malcha Marg Shopping Complex, Diplomatic Enclave, Chanakyapuri, New Delhi"/>
    <s v="Chanakyapuri"/>
    <s v="Chanakyapuri, New Delhi"/>
    <n v="77.187112499999998"/>
    <n v="28.601613700000001"/>
    <x v="2"/>
    <s v="Indian Rupees(Rs.)"/>
    <x v="0"/>
    <x v="1"/>
    <s v="No"/>
    <s v="No"/>
    <x v="0"/>
    <n v="164"/>
    <n v="1600"/>
    <x v="17"/>
    <s v="2017_11_3"/>
    <x v="6"/>
    <n v="11"/>
    <n v="3"/>
    <x v="0"/>
    <s v="Rs.1600"/>
    <n v="1600"/>
  </r>
  <r>
    <n v="816"/>
    <x v="92"/>
    <n v="1"/>
    <x v="0"/>
    <s v="25, Yashwant Place Market, Food Plaza, Chanakyapuri, New Delhi"/>
    <s v="Chanakyapuri"/>
    <s v="Chanakyapuri, New Delhi"/>
    <n v="77.191559900000001"/>
    <n v="28.5842508"/>
    <x v="10"/>
    <s v="Indian Rupees(Rs.)"/>
    <x v="1"/>
    <x v="1"/>
    <s v="No"/>
    <s v="No"/>
    <x v="1"/>
    <n v="16"/>
    <n v="700"/>
    <x v="20"/>
    <s v="2015_11_27"/>
    <x v="8"/>
    <n v="11"/>
    <n v="27"/>
    <x v="0"/>
    <s v="Rs.700"/>
    <n v="700"/>
  </r>
  <r>
    <n v="819"/>
    <x v="93"/>
    <n v="1"/>
    <x v="0"/>
    <s v="SF-9, Bhikaji Cama Place, New Delhi"/>
    <s v="Bhikaji Cama Place"/>
    <s v="Bhikaji Cama Place, New Delhi"/>
    <n v="77.187005400000004"/>
    <n v="28.569206699999999"/>
    <x v="57"/>
    <s v="Indian Rupees(Rs.)"/>
    <x v="0"/>
    <x v="1"/>
    <s v="No"/>
    <s v="No"/>
    <x v="2"/>
    <n v="59"/>
    <n v="2000"/>
    <x v="2"/>
    <s v="2012_11_12"/>
    <x v="2"/>
    <n v="11"/>
    <n v="12"/>
    <x v="0"/>
    <s v="Rs.2000"/>
    <n v="2000"/>
  </r>
  <r>
    <n v="823"/>
    <x v="94"/>
    <n v="1"/>
    <x v="0"/>
    <s v="7, Yashwant Place Market, Food Plaza, Chanakyapuri, New Delhi"/>
    <s v="Chanakyapuri"/>
    <s v="Chanakyapuri, New Delhi"/>
    <n v="77.191874400000003"/>
    <n v="28.584146400000002"/>
    <x v="10"/>
    <s v="Indian Rupees(Rs.)"/>
    <x v="1"/>
    <x v="0"/>
    <s v="No"/>
    <s v="No"/>
    <x v="1"/>
    <n v="85"/>
    <n v="850"/>
    <x v="6"/>
    <s v="2010_4_5"/>
    <x v="3"/>
    <n v="4"/>
    <n v="5"/>
    <x v="0"/>
    <s v="Rs.850"/>
    <n v="850"/>
  </r>
  <r>
    <n v="824"/>
    <x v="95"/>
    <n v="1"/>
    <x v="0"/>
    <s v="V-10 &amp; 16, Yashwant Place Market, Food Plaza, Chanakyapuri, New Delhi"/>
    <s v="Chanakyapuri"/>
    <s v="Chanakyapuri, New Delhi"/>
    <n v="77.191604799999993"/>
    <n v="28.584299900000001"/>
    <x v="6"/>
    <s v="Indian Rupees(Rs.)"/>
    <x v="0"/>
    <x v="0"/>
    <s v="No"/>
    <s v="No"/>
    <x v="1"/>
    <n v="137"/>
    <n v="800"/>
    <x v="10"/>
    <s v="2015_12_15"/>
    <x v="8"/>
    <n v="12"/>
    <n v="15"/>
    <x v="0"/>
    <s v="Rs.800"/>
    <n v="800"/>
  </r>
  <r>
    <n v="828"/>
    <x v="96"/>
    <n v="1"/>
    <x v="2"/>
    <s v="63, C-134/B, Supertech Shopprix Mall, Sector 61, Noida"/>
    <s v="Supertech Shopprix Mall, Sector 61"/>
    <s v="Supertech Shopprix Mall, Sector 61, Noida"/>
    <n v="77.364833200000007"/>
    <n v="28.597102700000001"/>
    <x v="2"/>
    <s v="Indian Rupees(Rs.)"/>
    <x v="1"/>
    <x v="0"/>
    <s v="No"/>
    <s v="No"/>
    <x v="1"/>
    <n v="147"/>
    <n v="600"/>
    <x v="13"/>
    <s v="2017_10_28"/>
    <x v="6"/>
    <n v="10"/>
    <n v="28"/>
    <x v="0"/>
    <s v="Rs.600"/>
    <n v="600"/>
  </r>
  <r>
    <n v="834"/>
    <x v="1"/>
    <n v="1"/>
    <x v="2"/>
    <s v="O-1, Sector 12, Noida"/>
    <s v="Sector 12"/>
    <s v="Sector 12, Noida"/>
    <n v="77.338895300000004"/>
    <n v="28.5939838"/>
    <x v="1"/>
    <s v="Indian Rupees(Rs.)"/>
    <x v="1"/>
    <x v="0"/>
    <s v="No"/>
    <s v="No"/>
    <x v="0"/>
    <n v="1182"/>
    <n v="1100"/>
    <x v="10"/>
    <s v="2010_6_12"/>
    <x v="3"/>
    <n v="6"/>
    <n v="12"/>
    <x v="0"/>
    <s v="Rs.1100"/>
    <n v="1100"/>
  </r>
  <r>
    <n v="836"/>
    <x v="97"/>
    <n v="1"/>
    <x v="1"/>
    <s v="Vatika Grand, Near Leisure Valley, Sector 29, Gurgaon"/>
    <s v="Sector 29"/>
    <s v="Sector 29, Gurgaon"/>
    <n v="77.064406399999996"/>
    <n v="28.468041299999999"/>
    <x v="2"/>
    <s v="Indian Rupees(Rs.)"/>
    <x v="1"/>
    <x v="0"/>
    <s v="No"/>
    <s v="No"/>
    <x v="1"/>
    <n v="1022"/>
    <n v="800"/>
    <x v="14"/>
    <s v="2015_6_7"/>
    <x v="8"/>
    <n v="6"/>
    <n v="7"/>
    <x v="0"/>
    <s v="Rs.800"/>
    <n v="800"/>
  </r>
  <r>
    <n v="837"/>
    <x v="97"/>
    <n v="1"/>
    <x v="0"/>
    <s v="J-2/1, BK Dutt Market, Rajouri Garden, New Delhi"/>
    <s v="Rajouri Garden"/>
    <s v="Rajouri Garden, New Delhi"/>
    <n v="77.1203644"/>
    <n v="28.647660299999998"/>
    <x v="2"/>
    <s v="Indian Rupees(Rs.)"/>
    <x v="0"/>
    <x v="1"/>
    <s v="No"/>
    <s v="No"/>
    <x v="1"/>
    <n v="622"/>
    <n v="800"/>
    <x v="9"/>
    <s v="2010_11_2"/>
    <x v="3"/>
    <n v="11"/>
    <n v="2"/>
    <x v="0"/>
    <s v="Rs.800"/>
    <n v="800"/>
  </r>
  <r>
    <n v="844"/>
    <x v="98"/>
    <n v="1"/>
    <x v="0"/>
    <s v="Shop 50, 1st Floor, Middle Lane, Khan Market, New Delhi"/>
    <s v="Khan Market"/>
    <s v="Khan Market, New Delhi"/>
    <n v="77.227312800000007"/>
    <n v="28.600745499999999"/>
    <x v="32"/>
    <s v="Indian Rupees(Rs.)"/>
    <x v="1"/>
    <x v="1"/>
    <s v="No"/>
    <s v="No"/>
    <x v="1"/>
    <n v="2860"/>
    <n v="650"/>
    <x v="10"/>
    <s v="2014_5_17"/>
    <x v="7"/>
    <n v="5"/>
    <n v="17"/>
    <x v="0"/>
    <s v="Rs.650"/>
    <n v="650"/>
  </r>
  <r>
    <n v="845"/>
    <x v="99"/>
    <n v="1"/>
    <x v="0"/>
    <s v="5, Yashwant Place, Food Plaza, Near Chanakya Cinema, Chanakyapuri, New Delhi"/>
    <s v="Chanakyapuri"/>
    <s v="Chanakyapuri, New Delhi"/>
    <n v="77.191784499999997"/>
    <n v="28.584137900000002"/>
    <x v="10"/>
    <s v="Indian Rupees(Rs.)"/>
    <x v="1"/>
    <x v="1"/>
    <s v="No"/>
    <s v="No"/>
    <x v="1"/>
    <n v="2"/>
    <n v="650"/>
    <x v="25"/>
    <s v="2013_12_10"/>
    <x v="0"/>
    <n v="12"/>
    <n v="10"/>
    <x v="0"/>
    <s v="Rs.650"/>
    <n v="650"/>
  </r>
  <r>
    <n v="846"/>
    <x v="100"/>
    <n v="1"/>
    <x v="0"/>
    <s v="21, Yashwant Place, Food Plaza, Chanakyapuri, New Delhi"/>
    <s v="Chanakyapuri"/>
    <s v="Chanakyapuri, New Delhi"/>
    <n v="77.191604799999993"/>
    <n v="28.584299900000001"/>
    <x v="10"/>
    <s v="Indian Rupees(Rs.)"/>
    <x v="1"/>
    <x v="1"/>
    <s v="No"/>
    <s v="No"/>
    <x v="1"/>
    <n v="8"/>
    <n v="700"/>
    <x v="8"/>
    <s v="2013_10_19"/>
    <x v="0"/>
    <n v="10"/>
    <n v="19"/>
    <x v="0"/>
    <s v="Rs.700"/>
    <n v="700"/>
  </r>
  <r>
    <n v="847"/>
    <x v="101"/>
    <n v="1"/>
    <x v="0"/>
    <s v="18, Yashwant Place, Food Plaza, Chanakyapuri, New Delhi"/>
    <s v="Chanakyapuri"/>
    <s v="Chanakyapuri, New Delhi"/>
    <n v="77.191694699999999"/>
    <n v="28.584308499999999"/>
    <x v="10"/>
    <s v="Indian Rupees(Rs.)"/>
    <x v="1"/>
    <x v="1"/>
    <s v="No"/>
    <s v="No"/>
    <x v="1"/>
    <n v="60"/>
    <n v="900"/>
    <x v="14"/>
    <s v="2010_10_12"/>
    <x v="3"/>
    <n v="10"/>
    <n v="12"/>
    <x v="0"/>
    <s v="Rs.900"/>
    <n v="900"/>
  </r>
  <r>
    <n v="848"/>
    <x v="102"/>
    <n v="1"/>
    <x v="0"/>
    <s v="12 &amp; 13, Food Plaza, Yashwant Place, Chanakyapuri, New Delhi"/>
    <s v="Chanakyapuri"/>
    <s v="Chanakyapuri, New Delhi"/>
    <n v="77.191743599999995"/>
    <n v="28.584292699999999"/>
    <x v="58"/>
    <s v="Indian Rupees(Rs.)"/>
    <x v="1"/>
    <x v="1"/>
    <s v="No"/>
    <s v="No"/>
    <x v="1"/>
    <n v="31"/>
    <n v="700"/>
    <x v="15"/>
    <s v="2016_12_16"/>
    <x v="1"/>
    <n v="12"/>
    <n v="16"/>
    <x v="0"/>
    <s v="Rs.700"/>
    <n v="700"/>
  </r>
  <r>
    <n v="849"/>
    <x v="103"/>
    <n v="1"/>
    <x v="0"/>
    <s v="V-15, Yashwant Place Market, Food Plaza, Chanakyapuri, New Delhi"/>
    <s v="Chanakyapuri"/>
    <s v="Chanakyapuri, New Delhi"/>
    <n v="77.191559900000001"/>
    <n v="28.5842508"/>
    <x v="6"/>
    <s v="Indian Rupees(Rs.)"/>
    <x v="1"/>
    <x v="1"/>
    <s v="No"/>
    <s v="No"/>
    <x v="1"/>
    <n v="34"/>
    <n v="800"/>
    <x v="14"/>
    <s v="2012_12_25"/>
    <x v="2"/>
    <n v="12"/>
    <n v="25"/>
    <x v="0"/>
    <s v="Rs.800"/>
    <n v="800"/>
  </r>
  <r>
    <n v="850"/>
    <x v="104"/>
    <n v="1"/>
    <x v="0"/>
    <s v="12 &amp; 13, Food Plaza, Yashwant Place, Chanakyapuri, New Delhi"/>
    <s v="Chanakyapuri"/>
    <s v="Chanakyapuri, New Delhi"/>
    <n v="77.191784499999997"/>
    <n v="28.584137900000002"/>
    <x v="10"/>
    <s v="Indian Rupees(Rs.)"/>
    <x v="1"/>
    <x v="1"/>
    <s v="No"/>
    <s v="No"/>
    <x v="1"/>
    <n v="10"/>
    <n v="700"/>
    <x v="13"/>
    <s v="2010_12_2"/>
    <x v="3"/>
    <n v="12"/>
    <n v="2"/>
    <x v="0"/>
    <s v="Rs.700"/>
    <n v="700"/>
  </r>
  <r>
    <n v="851"/>
    <x v="105"/>
    <n v="1"/>
    <x v="0"/>
    <s v="Opposite Chanakya Theatre, Chanakyapuri, New Delhi"/>
    <s v="Chanakyapuri"/>
    <s v="Chanakyapuri, New Delhi"/>
    <n v="77.1908861"/>
    <n v="28.583066299999999"/>
    <x v="59"/>
    <s v="Indian Rupees(Rs.)"/>
    <x v="1"/>
    <x v="1"/>
    <s v="No"/>
    <s v="No"/>
    <x v="1"/>
    <n v="161"/>
    <n v="600"/>
    <x v="14"/>
    <s v="2017_9_14"/>
    <x v="6"/>
    <n v="9"/>
    <n v="14"/>
    <x v="0"/>
    <s v="Rs.600"/>
    <n v="600"/>
  </r>
  <r>
    <n v="852"/>
    <x v="106"/>
    <n v="1"/>
    <x v="0"/>
    <s v="S14, Yashwant Place, Food Plaza, Chanakyapuri, New Delhi"/>
    <s v="Chanakyapuri"/>
    <s v="Chanakyapuri, New Delhi"/>
    <n v="77.191558000000001"/>
    <n v="28.584320200000001"/>
    <x v="6"/>
    <s v="Indian Rupees(Rs.)"/>
    <x v="0"/>
    <x v="1"/>
    <s v="No"/>
    <s v="No"/>
    <x v="1"/>
    <n v="17"/>
    <n v="900"/>
    <x v="2"/>
    <s v="2016_8_20"/>
    <x v="1"/>
    <n v="8"/>
    <n v="20"/>
    <x v="0"/>
    <s v="Rs.900"/>
    <n v="900"/>
  </r>
  <r>
    <n v="853"/>
    <x v="45"/>
    <n v="1"/>
    <x v="1"/>
    <s v="SCO 17, Near Huda Office, Sector 14, Gurgaon"/>
    <s v="Sector 14"/>
    <s v="Sector 14, Gurgaon"/>
    <n v="77.0456073"/>
    <n v="28.476628999999999"/>
    <x v="60"/>
    <s v="Indian Rupees(Rs.)"/>
    <x v="1"/>
    <x v="1"/>
    <s v="No"/>
    <s v="No"/>
    <x v="3"/>
    <n v="69"/>
    <n v="300"/>
    <x v="6"/>
    <s v="2016_6_11"/>
    <x v="1"/>
    <n v="6"/>
    <n v="11"/>
    <x v="0"/>
    <s v="Rs.300"/>
    <n v="300"/>
  </r>
  <r>
    <n v="870"/>
    <x v="107"/>
    <n v="1"/>
    <x v="0"/>
    <s v="H-5/6, Plaza Building, Connaught Place, New Delhi"/>
    <s v="Connaught Place"/>
    <s v="Connaught Place, New Delhi"/>
    <n v="77.219363700000002"/>
    <n v="28.634978799999999"/>
    <x v="61"/>
    <s v="Indian Rupees(Rs.)"/>
    <x v="1"/>
    <x v="1"/>
    <s v="No"/>
    <s v="No"/>
    <x v="1"/>
    <n v="1761"/>
    <n v="900"/>
    <x v="3"/>
    <s v="2015_11_14"/>
    <x v="8"/>
    <n v="11"/>
    <n v="14"/>
    <x v="0"/>
    <s v="Rs.900"/>
    <n v="900"/>
  </r>
  <r>
    <n v="872"/>
    <x v="108"/>
    <n v="1"/>
    <x v="1"/>
    <s v="133/134, Central Arcade, DLF Phase 2, Gurgaon"/>
    <s v="Central Arcade, DLF Phase 2, Gurgaon"/>
    <s v="Central Arcade, DLF Phase 2, Gurgaon, Gurgaon"/>
    <n v="77.0857204"/>
    <n v="28.480759200000001"/>
    <x v="62"/>
    <s v="Indian Rupees(Rs.)"/>
    <x v="1"/>
    <x v="0"/>
    <s v="No"/>
    <s v="No"/>
    <x v="1"/>
    <n v="415"/>
    <n v="500"/>
    <x v="1"/>
    <s v="2014_1_22"/>
    <x v="7"/>
    <n v="1"/>
    <n v="22"/>
    <x v="0"/>
    <s v="Rs.500"/>
    <n v="500"/>
  </r>
  <r>
    <n v="887"/>
    <x v="109"/>
    <n v="1"/>
    <x v="1"/>
    <s v="289/2, Old Delhi Road, Near Telephone Exchange, Sector 14, Gurgaon"/>
    <s v="Sector 14"/>
    <s v="Sector 14, Gurgaon"/>
    <n v="77.039449599999998"/>
    <n v="28.470213300000001"/>
    <x v="63"/>
    <s v="Indian Rupees(Rs.)"/>
    <x v="1"/>
    <x v="1"/>
    <s v="No"/>
    <s v="No"/>
    <x v="1"/>
    <n v="26"/>
    <n v="600"/>
    <x v="20"/>
    <s v="2016_3_2"/>
    <x v="1"/>
    <n v="3"/>
    <n v="2"/>
    <x v="0"/>
    <s v="Rs.600"/>
    <n v="600"/>
  </r>
  <r>
    <n v="889"/>
    <x v="110"/>
    <n v="1"/>
    <x v="1"/>
    <s v="20, Opposite Plaza Hotel, Old Delhi Road, Sector 14, Gurgaon"/>
    <s v="Sector 14"/>
    <s v="Sector 14, Gurgaon"/>
    <n v="77.043988100000007"/>
    <n v="28.4754869"/>
    <x v="49"/>
    <s v="Indian Rupees(Rs.)"/>
    <x v="1"/>
    <x v="0"/>
    <s v="No"/>
    <s v="No"/>
    <x v="3"/>
    <n v="43"/>
    <n v="200"/>
    <x v="6"/>
    <s v="2014_12_19"/>
    <x v="7"/>
    <n v="12"/>
    <n v="19"/>
    <x v="0"/>
    <s v="Rs.200"/>
    <n v="200"/>
  </r>
  <r>
    <n v="892"/>
    <x v="111"/>
    <n v="1"/>
    <x v="1"/>
    <s v="SCO 23, Housing Board Shopping Complex, Saraswati Vihar, MG Road, Gurgaon"/>
    <s v="MG Road"/>
    <s v="MG Road, Gurgaon"/>
    <n v="77.082438100000005"/>
    <n v="28.475737200000001"/>
    <x v="64"/>
    <s v="Indian Rupees(Rs.)"/>
    <x v="1"/>
    <x v="0"/>
    <s v="No"/>
    <s v="No"/>
    <x v="3"/>
    <n v="31"/>
    <n v="350"/>
    <x v="16"/>
    <s v="2017_2_20"/>
    <x v="6"/>
    <n v="2"/>
    <n v="20"/>
    <x v="0"/>
    <s v="Rs.350"/>
    <n v="350"/>
  </r>
  <r>
    <n v="894"/>
    <x v="112"/>
    <n v="1"/>
    <x v="1"/>
    <s v="10, Green Woods Plaza, Green Wood City, Sector 45, Gurgaon"/>
    <s v="Sector 45"/>
    <s v="Sector 45, Gurgaon"/>
    <n v="77.059622899999994"/>
    <n v="28.4448577"/>
    <x v="65"/>
    <s v="Indian Rupees(Rs.)"/>
    <x v="1"/>
    <x v="0"/>
    <s v="No"/>
    <s v="No"/>
    <x v="1"/>
    <n v="92"/>
    <n v="700"/>
    <x v="17"/>
    <s v="2012_5_13"/>
    <x v="2"/>
    <n v="5"/>
    <n v="13"/>
    <x v="0"/>
    <s v="Rs.700"/>
    <n v="700"/>
  </r>
  <r>
    <n v="899"/>
    <x v="113"/>
    <n v="1"/>
    <x v="0"/>
    <s v="50, Janpath, New Delhi"/>
    <s v="Janpath"/>
    <s v="Janpath, New Delhi"/>
    <n v="77.219588200000004"/>
    <n v="28.627070799999998"/>
    <x v="9"/>
    <s v="Indian Rupees(Rs.)"/>
    <x v="1"/>
    <x v="0"/>
    <s v="No"/>
    <s v="No"/>
    <x v="1"/>
    <n v="1869"/>
    <n v="500"/>
    <x v="7"/>
    <s v="2012_8_7"/>
    <x v="2"/>
    <n v="8"/>
    <n v="7"/>
    <x v="0"/>
    <s v="Rs.500"/>
    <n v="500"/>
  </r>
  <r>
    <n v="900"/>
    <x v="113"/>
    <n v="1"/>
    <x v="0"/>
    <s v="P-13, Connaught Circus, Connaught Place, New Delhi"/>
    <s v="Connaught Place"/>
    <s v="Connaught Place, New Delhi"/>
    <n v="77.216309600000002"/>
    <n v="28.632357800000001"/>
    <x v="9"/>
    <s v="Indian Rupees(Rs.)"/>
    <x v="1"/>
    <x v="0"/>
    <s v="No"/>
    <s v="No"/>
    <x v="1"/>
    <n v="5172"/>
    <n v="500"/>
    <x v="26"/>
    <s v="2011_2_27"/>
    <x v="4"/>
    <n v="2"/>
    <n v="27"/>
    <x v="0"/>
    <s v="Rs.500"/>
    <n v="500"/>
  </r>
  <r>
    <n v="905"/>
    <x v="114"/>
    <n v="1"/>
    <x v="0"/>
    <s v="N-18, Outer Circle, Opposite Kasturba Gandhi Marg, Connaught Place, New Delhi"/>
    <s v="Connaught Place"/>
    <s v="Connaught Place, New Delhi"/>
    <n v="77.220474800000005"/>
    <n v="28.630084100000001"/>
    <x v="1"/>
    <s v="Indian Rupees(Rs.)"/>
    <x v="1"/>
    <x v="0"/>
    <s v="No"/>
    <s v="No"/>
    <x v="0"/>
    <n v="327"/>
    <n v="1200"/>
    <x v="4"/>
    <s v="2010_4_25"/>
    <x v="3"/>
    <n v="4"/>
    <n v="25"/>
    <x v="0"/>
    <s v="Rs.1200"/>
    <n v="1200"/>
  </r>
  <r>
    <n v="908"/>
    <x v="115"/>
    <n v="1"/>
    <x v="0"/>
    <s v="17, Community Center, New Friends Colony, New Delhi"/>
    <s v="Community Centre, New Friends Colony"/>
    <s v="Community Centre, New Friends Colony, New Delhi"/>
    <n v="77.268801300000007"/>
    <n v="28.562384000000002"/>
    <x v="14"/>
    <s v="Indian Rupees(Rs.)"/>
    <x v="0"/>
    <x v="0"/>
    <s v="No"/>
    <s v="No"/>
    <x v="0"/>
    <n v="82"/>
    <n v="1600"/>
    <x v="11"/>
    <s v="2013_12_6"/>
    <x v="0"/>
    <n v="12"/>
    <n v="6"/>
    <x v="0"/>
    <s v="Rs.1600"/>
    <n v="1600"/>
  </r>
  <r>
    <n v="910"/>
    <x v="116"/>
    <n v="1"/>
    <x v="0"/>
    <s v="E-15, Connaught Place, New Delhi"/>
    <s v="Connaught Place"/>
    <s v="Connaught Place, New Delhi"/>
    <n v="77.221249900000004"/>
    <n v="28.6324708"/>
    <x v="66"/>
    <s v="Indian Rupees(Rs.)"/>
    <x v="0"/>
    <x v="1"/>
    <s v="No"/>
    <s v="No"/>
    <x v="2"/>
    <n v="1838"/>
    <n v="2200"/>
    <x v="24"/>
    <s v="2016_2_1"/>
    <x v="1"/>
    <n v="2"/>
    <n v="1"/>
    <x v="0"/>
    <s v="Rs.2200"/>
    <n v="2200"/>
  </r>
  <r>
    <n v="920"/>
    <x v="117"/>
    <n v="1"/>
    <x v="0"/>
    <s v="39/1, Community Centre, East of Kailash, New Delhi"/>
    <s v="East of Kailash"/>
    <s v="East of Kailash, New Delhi"/>
    <n v="77.246041149999996"/>
    <n v="28.558722929999998"/>
    <x v="11"/>
    <s v="Indian Rupees(Rs.)"/>
    <x v="1"/>
    <x v="1"/>
    <s v="No"/>
    <s v="No"/>
    <x v="1"/>
    <n v="22"/>
    <n v="500"/>
    <x v="13"/>
    <s v="2011_12_23"/>
    <x v="4"/>
    <n v="12"/>
    <n v="23"/>
    <x v="0"/>
    <s v="Rs.500"/>
    <n v="500"/>
  </r>
  <r>
    <n v="924"/>
    <x v="118"/>
    <n v="1"/>
    <x v="0"/>
    <s v="16, Community Center, New Friends Colony, New Delhi"/>
    <s v="Community Centre, New Friends Colony"/>
    <s v="Community Centre, New Friends Colony, New Delhi"/>
    <n v="77.268487100000002"/>
    <n v="28.561412900000001"/>
    <x v="2"/>
    <s v="Indian Rupees(Rs.)"/>
    <x v="1"/>
    <x v="1"/>
    <s v="No"/>
    <s v="No"/>
    <x v="1"/>
    <n v="24"/>
    <n v="500"/>
    <x v="2"/>
    <s v="2018_11_20"/>
    <x v="5"/>
    <n v="11"/>
    <n v="20"/>
    <x v="0"/>
    <s v="Rs.500"/>
    <n v="500"/>
  </r>
  <r>
    <n v="927"/>
    <x v="119"/>
    <n v="1"/>
    <x v="0"/>
    <s v="8, Community Center, New Friends Colony, New Delhi"/>
    <s v="Community Centre, New Friends Colony"/>
    <s v="Community Centre, New Friends Colony, New Delhi"/>
    <n v="77.269066910000006"/>
    <n v="28.562311730000001"/>
    <x v="11"/>
    <s v="Indian Rupees(Rs.)"/>
    <x v="0"/>
    <x v="0"/>
    <s v="No"/>
    <s v="No"/>
    <x v="0"/>
    <n v="110"/>
    <n v="1400"/>
    <x v="10"/>
    <s v="2017_4_19"/>
    <x v="6"/>
    <n v="4"/>
    <n v="19"/>
    <x v="0"/>
    <s v="Rs.1400"/>
    <n v="1400"/>
  </r>
  <r>
    <n v="928"/>
    <x v="120"/>
    <n v="1"/>
    <x v="0"/>
    <s v="5, Main Market, Yusuf Sarai, New Delhi"/>
    <s v="Yusuf Sarai"/>
    <s v="Yusuf Sarai, New Delhi"/>
    <n v="77.207268600000006"/>
    <n v="28.561799799999999"/>
    <x v="2"/>
    <s v="Indian Rupees(Rs.)"/>
    <x v="1"/>
    <x v="1"/>
    <s v="No"/>
    <s v="No"/>
    <x v="3"/>
    <n v="30"/>
    <n v="450"/>
    <x v="2"/>
    <s v="2011_6_23"/>
    <x v="4"/>
    <n v="6"/>
    <n v="23"/>
    <x v="0"/>
    <s v="Rs.450"/>
    <n v="450"/>
  </r>
  <r>
    <n v="929"/>
    <x v="121"/>
    <n v="1"/>
    <x v="0"/>
    <s v="8, Community Center, New Friends Colony, New Delhi"/>
    <s v="Community Centre, New Friends Colony"/>
    <s v="Community Centre, New Friends Colony, New Delhi"/>
    <n v="77.268938160000005"/>
    <n v="28.562537590000002"/>
    <x v="67"/>
    <s v="Indian Rupees(Rs.)"/>
    <x v="0"/>
    <x v="0"/>
    <s v="No"/>
    <s v="No"/>
    <x v="2"/>
    <n v="886"/>
    <n v="2400"/>
    <x v="1"/>
    <s v="2018_10_8"/>
    <x v="5"/>
    <n v="10"/>
    <n v="8"/>
    <x v="0"/>
    <s v="Rs.2400"/>
    <n v="2400"/>
  </r>
  <r>
    <n v="930"/>
    <x v="122"/>
    <n v="1"/>
    <x v="0"/>
    <s v="B-25, Connaught Place, New Delhi"/>
    <s v="Connaught Place"/>
    <s v="Connaught Place, New Delhi"/>
    <n v="77.219273799999996"/>
    <n v="28.634253399999999"/>
    <x v="68"/>
    <s v="Indian Rupees(Rs.)"/>
    <x v="0"/>
    <x v="0"/>
    <s v="No"/>
    <s v="No"/>
    <x v="0"/>
    <n v="1027"/>
    <n v="1500"/>
    <x v="4"/>
    <s v="2017_3_24"/>
    <x v="6"/>
    <n v="3"/>
    <n v="24"/>
    <x v="0"/>
    <s v="Rs.1500"/>
    <n v="1500"/>
  </r>
  <r>
    <n v="937"/>
    <x v="123"/>
    <n v="1"/>
    <x v="2"/>
    <s v="P-21, Near Vodafone Store, Sector 18 Market, Sector 18, Noida"/>
    <s v="Sector 18"/>
    <s v="Sector 18, Noida"/>
    <n v="77.324964140000006"/>
    <n v="28.568765769999999"/>
    <x v="69"/>
    <s v="Indian Rupees(Rs.)"/>
    <x v="1"/>
    <x v="0"/>
    <s v="No"/>
    <s v="No"/>
    <x v="1"/>
    <n v="608"/>
    <n v="500"/>
    <x v="8"/>
    <s v="2015_2_6"/>
    <x v="8"/>
    <n v="2"/>
    <n v="6"/>
    <x v="0"/>
    <s v="Rs.500"/>
    <n v="500"/>
  </r>
  <r>
    <n v="948"/>
    <x v="124"/>
    <n v="1"/>
    <x v="0"/>
    <s v="A-4, Sarvodaya Enclave, Adchini, New Delhi"/>
    <s v="Adchini"/>
    <s v="Adchini, New Delhi"/>
    <n v="77.198808200000002"/>
    <n v="28.538666200000002"/>
    <x v="21"/>
    <s v="Indian Rupees(Rs.)"/>
    <x v="0"/>
    <x v="0"/>
    <s v="No"/>
    <s v="No"/>
    <x v="0"/>
    <n v="141"/>
    <n v="1500"/>
    <x v="4"/>
    <s v="2012_2_17"/>
    <x v="2"/>
    <n v="2"/>
    <n v="17"/>
    <x v="0"/>
    <s v="Rs.1500"/>
    <n v="1500"/>
  </r>
  <r>
    <n v="954"/>
    <x v="125"/>
    <n v="1"/>
    <x v="0"/>
    <s v="60/5, Yusuf Sarai Market, Yusuf Sarai, New Delhi"/>
    <s v="Yusuf Sarai"/>
    <s v="Yusuf Sarai, New Delhi"/>
    <n v="77.207236800000004"/>
    <n v="28.559442000000001"/>
    <x v="20"/>
    <s v="Indian Rupees(Rs.)"/>
    <x v="1"/>
    <x v="0"/>
    <s v="No"/>
    <s v="No"/>
    <x v="1"/>
    <n v="334"/>
    <n v="500"/>
    <x v="10"/>
    <s v="2016_12_16"/>
    <x v="1"/>
    <n v="12"/>
    <n v="16"/>
    <x v="0"/>
    <s v="Rs.500"/>
    <n v="500"/>
  </r>
  <r>
    <n v="964"/>
    <x v="126"/>
    <n v="1"/>
    <x v="0"/>
    <s v="D-2/12, Main Market, Model Town 3, New Delhi"/>
    <s v="Model Town 3"/>
    <s v="Model Town 3, New Delhi"/>
    <n v="77.185315500000002"/>
    <n v="28.709291799999999"/>
    <x v="6"/>
    <s v="Indian Rupees(Rs.)"/>
    <x v="0"/>
    <x v="1"/>
    <s v="No"/>
    <s v="No"/>
    <x v="1"/>
    <n v="97"/>
    <n v="800"/>
    <x v="6"/>
    <s v="2010_10_28"/>
    <x v="3"/>
    <n v="10"/>
    <n v="28"/>
    <x v="0"/>
    <s v="Rs.800"/>
    <n v="800"/>
  </r>
  <r>
    <n v="965"/>
    <x v="127"/>
    <n v="1"/>
    <x v="0"/>
    <s v="4-8-9, DDA Market, J Block, Community Centre, Rajouri Garden, New Delhi"/>
    <s v="Rajouri Garden"/>
    <s v="Rajouri Garden, New Delhi"/>
    <n v="77.120095500000005"/>
    <n v="28.6393673"/>
    <x v="21"/>
    <s v="Indian Rupees(Rs.)"/>
    <x v="1"/>
    <x v="0"/>
    <s v="No"/>
    <s v="No"/>
    <x v="1"/>
    <n v="422"/>
    <n v="700"/>
    <x v="10"/>
    <s v="2012_9_14"/>
    <x v="2"/>
    <n v="9"/>
    <n v="14"/>
    <x v="0"/>
    <s v="Rs.700"/>
    <n v="700"/>
  </r>
  <r>
    <n v="966"/>
    <x v="128"/>
    <n v="1"/>
    <x v="0"/>
    <s v="A-5, Vishal Enclave, Main Najafgarh Road, Rajouri Garden, New Delhi"/>
    <s v="Rajouri Garden"/>
    <s v="Rajouri Garden, New Delhi"/>
    <n v="77.119232199999999"/>
    <n v="28.647434799999999"/>
    <x v="10"/>
    <s v="Indian Rupees(Rs.)"/>
    <x v="1"/>
    <x v="1"/>
    <s v="No"/>
    <s v="No"/>
    <x v="0"/>
    <n v="662"/>
    <n v="1100"/>
    <x v="10"/>
    <s v="2018_1_11"/>
    <x v="5"/>
    <n v="1"/>
    <n v="11"/>
    <x v="0"/>
    <s v="Rs.1100"/>
    <n v="1100"/>
  </r>
  <r>
    <n v="967"/>
    <x v="129"/>
    <n v="1"/>
    <x v="0"/>
    <s v="B-1, Model Town 2, New Delhi"/>
    <s v="Model Town 2"/>
    <s v="Model Town 2, New Delhi"/>
    <n v="77.190077400000007"/>
    <n v="28.705181100000001"/>
    <x v="40"/>
    <s v="Indian Rupees(Rs.)"/>
    <x v="1"/>
    <x v="0"/>
    <s v="No"/>
    <s v="No"/>
    <x v="1"/>
    <n v="255"/>
    <n v="800"/>
    <x v="6"/>
    <s v="2015_10_2"/>
    <x v="8"/>
    <n v="10"/>
    <n v="2"/>
    <x v="0"/>
    <s v="Rs.800"/>
    <n v="800"/>
  </r>
  <r>
    <n v="969"/>
    <x v="39"/>
    <n v="1"/>
    <x v="0"/>
    <s v="58, DDA Complex, J Block, Rajouri Garden, New Delhi"/>
    <s v="Rajouri Garden"/>
    <s v="Rajouri Garden, New Delhi"/>
    <n v="77.120204000000001"/>
    <n v="28.6389131"/>
    <x v="21"/>
    <s v="Indian Rupees(Rs.)"/>
    <x v="0"/>
    <x v="0"/>
    <s v="No"/>
    <s v="No"/>
    <x v="1"/>
    <n v="45"/>
    <n v="750"/>
    <x v="0"/>
    <s v="2012_2_13"/>
    <x v="2"/>
    <n v="2"/>
    <n v="13"/>
    <x v="0"/>
    <s v="Rs.750"/>
    <n v="750"/>
  </r>
  <r>
    <n v="973"/>
    <x v="130"/>
    <n v="1"/>
    <x v="0"/>
    <s v="WZ-93, Near Metro Pillar 427, Tatarpur, Tagore Garden, New Delhi"/>
    <s v="Tagore Garden"/>
    <s v="Tagore Garden, New Delhi"/>
    <n v="77.115593200000006"/>
    <n v="28.645565300000001"/>
    <x v="11"/>
    <s v="Indian Rupees(Rs.)"/>
    <x v="1"/>
    <x v="1"/>
    <s v="No"/>
    <s v="No"/>
    <x v="1"/>
    <n v="5"/>
    <n v="600"/>
    <x v="18"/>
    <s v="2018_6_20"/>
    <x v="5"/>
    <n v="6"/>
    <n v="20"/>
    <x v="0"/>
    <s v="Rs.600"/>
    <n v="600"/>
  </r>
  <r>
    <n v="974"/>
    <x v="131"/>
    <n v="1"/>
    <x v="0"/>
    <s v="50-51, J Block Community Centre, Opposite Surya Continental, Rajouri Garden, New Delhi"/>
    <s v="Rajouri Garden"/>
    <s v="Rajouri Garden, New Delhi"/>
    <n v="77.120212600000002"/>
    <n v="28.638550200000001"/>
    <x v="2"/>
    <s v="Indian Rupees(Rs.)"/>
    <x v="1"/>
    <x v="0"/>
    <s v="No"/>
    <s v="No"/>
    <x v="1"/>
    <n v="53"/>
    <n v="750"/>
    <x v="14"/>
    <s v="2015_8_5"/>
    <x v="8"/>
    <n v="8"/>
    <n v="5"/>
    <x v="0"/>
    <s v="Rs.750"/>
    <n v="750"/>
  </r>
  <r>
    <n v="977"/>
    <x v="132"/>
    <n v="1"/>
    <x v="0"/>
    <s v="52-53,  Opposite Surya, DDA Market, Rajouri Garden, New Delhi"/>
    <s v="Rajouri Garden"/>
    <s v="Rajouri Garden, New Delhi"/>
    <n v="77.120096399999994"/>
    <n v="28.638776799999999"/>
    <x v="21"/>
    <s v="Indian Rupees(Rs.)"/>
    <x v="1"/>
    <x v="0"/>
    <s v="No"/>
    <s v="No"/>
    <x v="1"/>
    <n v="93"/>
    <n v="700"/>
    <x v="2"/>
    <s v="2010_2_24"/>
    <x v="3"/>
    <n v="2"/>
    <n v="24"/>
    <x v="0"/>
    <s v="Rs.700"/>
    <n v="700"/>
  </r>
  <r>
    <n v="978"/>
    <x v="133"/>
    <n v="1"/>
    <x v="0"/>
    <s v="46, DDA Market, Opposite Surya Continental, Rajouri Garden, New Delhi"/>
    <s v="Rajouri Garden"/>
    <s v="Rajouri Garden, New Delhi"/>
    <n v="77.120461199999994"/>
    <n v="28.638394300000002"/>
    <x v="2"/>
    <s v="Indian Rupees(Rs.)"/>
    <x v="1"/>
    <x v="0"/>
    <s v="No"/>
    <s v="No"/>
    <x v="1"/>
    <n v="49"/>
    <n v="500"/>
    <x v="14"/>
    <s v="2018_12_26"/>
    <x v="5"/>
    <n v="12"/>
    <n v="26"/>
    <x v="0"/>
    <s v="Rs.500"/>
    <n v="500"/>
  </r>
  <r>
    <n v="980"/>
    <x v="134"/>
    <n v="1"/>
    <x v="0"/>
    <s v="3, Community Centre, Ashok Vihar Phase 2, New Delhi"/>
    <s v="Ashok Vihar Phase 2"/>
    <s v="Ashok Vihar Phase 2, New Delhi"/>
    <n v="77.179445400000006"/>
    <n v="28.696123400000001"/>
    <x v="21"/>
    <s v="Indian Rupees(Rs.)"/>
    <x v="0"/>
    <x v="1"/>
    <s v="No"/>
    <s v="No"/>
    <x v="0"/>
    <n v="457"/>
    <n v="1300"/>
    <x v="9"/>
    <s v="2017_5_14"/>
    <x v="6"/>
    <n v="5"/>
    <n v="14"/>
    <x v="0"/>
    <s v="Rs.1300"/>
    <n v="1300"/>
  </r>
  <r>
    <n v="982"/>
    <x v="135"/>
    <n v="1"/>
    <x v="0"/>
    <s v="F-14/55, Ground Floor, Model Town 2, New Delhi"/>
    <s v="Model Town 2"/>
    <s v="Model Town 2, New Delhi"/>
    <n v="77.191427300000001"/>
    <n v="28.708625600000001"/>
    <x v="14"/>
    <s v="Indian Rupees(Rs.)"/>
    <x v="1"/>
    <x v="1"/>
    <s v="No"/>
    <s v="No"/>
    <x v="1"/>
    <n v="12"/>
    <n v="700"/>
    <x v="18"/>
    <s v="2010_1_4"/>
    <x v="3"/>
    <n v="1"/>
    <n v="4"/>
    <x v="0"/>
    <s v="Rs.700"/>
    <n v="700"/>
  </r>
  <r>
    <n v="993"/>
    <x v="136"/>
    <n v="1"/>
    <x v="0"/>
    <s v="8, Jama Masjid - Matia Mahal Road, Matia Mahal, Opposite Gate 1, Jama Masjid, New Delhi"/>
    <s v="Jama Masjid"/>
    <s v="Jama Masjid, New Delhi"/>
    <n v="77.2327023"/>
    <n v="28.649621400000001"/>
    <x v="32"/>
    <s v="Indian Rupees(Rs.)"/>
    <x v="1"/>
    <x v="1"/>
    <s v="No"/>
    <s v="No"/>
    <x v="1"/>
    <n v="1585"/>
    <n v="600"/>
    <x v="3"/>
    <s v="2016_5_7"/>
    <x v="1"/>
    <n v="5"/>
    <n v="7"/>
    <x v="0"/>
    <s v="Rs.600"/>
    <n v="600"/>
  </r>
  <r>
    <n v="997"/>
    <x v="137"/>
    <n v="1"/>
    <x v="1"/>
    <s v="Lobby Level, Tower C, Global Business Park, MG Road, Gurgaon"/>
    <s v="MG Road"/>
    <s v="MG Road, Gurgaon"/>
    <n v="77.102036900000002"/>
    <n v="28.4800544"/>
    <x v="70"/>
    <s v="Indian Rupees(Rs.)"/>
    <x v="1"/>
    <x v="1"/>
    <s v="No"/>
    <s v="No"/>
    <x v="2"/>
    <n v="283"/>
    <n v="2000"/>
    <x v="3"/>
    <s v="2015_5_7"/>
    <x v="8"/>
    <n v="5"/>
    <n v="7"/>
    <x v="0"/>
    <s v="Rs.2000"/>
    <n v="2000"/>
  </r>
  <r>
    <n v="998"/>
    <x v="138"/>
    <n v="1"/>
    <x v="0"/>
    <s v="T-540, Panchshila Park, Malviya Nagar, New Delhi"/>
    <s v="Malviya Nagar"/>
    <s v="Malviya Nagar, New Delhi"/>
    <n v="77.213275800000005"/>
    <n v="28.539624"/>
    <x v="71"/>
    <s v="Indian Rupees(Rs.)"/>
    <x v="0"/>
    <x v="0"/>
    <s v="No"/>
    <s v="No"/>
    <x v="0"/>
    <n v="104"/>
    <n v="1500"/>
    <x v="4"/>
    <s v="2016_11_13"/>
    <x v="1"/>
    <n v="11"/>
    <n v="13"/>
    <x v="0"/>
    <s v="Rs.1500"/>
    <n v="1500"/>
  </r>
  <r>
    <n v="1018"/>
    <x v="139"/>
    <n v="1"/>
    <x v="0"/>
    <s v="Plot 4, Local Shopping Centre, Masjid Moth, Greater Kailash (GK) 2, New Delhi"/>
    <s v="Greater Kailash (GK) 2"/>
    <s v="Greater Kailash (GK) 2, New Delhi"/>
    <n v="77.238674200000005"/>
    <n v="28.537334600000001"/>
    <x v="6"/>
    <s v="Indian Rupees(Rs.)"/>
    <x v="0"/>
    <x v="0"/>
    <s v="No"/>
    <s v="No"/>
    <x v="0"/>
    <n v="780"/>
    <n v="1800"/>
    <x v="10"/>
    <s v="2018_12_22"/>
    <x v="5"/>
    <n v="12"/>
    <n v="22"/>
    <x v="0"/>
    <s v="Rs.1800"/>
    <n v="1800"/>
  </r>
  <r>
    <n v="1019"/>
    <x v="140"/>
    <n v="1"/>
    <x v="1"/>
    <s v="Opposite Sector 7, Huda Market, Old Railway Road, Gurgaon"/>
    <s v="Old Railway Road"/>
    <s v="Old Railway Road, Gurgaon"/>
    <n v="77.0186408"/>
    <n v="28.472148300000001"/>
    <x v="15"/>
    <s v="Indian Rupees(Rs.)"/>
    <x v="1"/>
    <x v="1"/>
    <s v="No"/>
    <s v="No"/>
    <x v="3"/>
    <n v="8"/>
    <n v="400"/>
    <x v="20"/>
    <s v="2013_11_18"/>
    <x v="0"/>
    <n v="11"/>
    <n v="18"/>
    <x v="0"/>
    <s v="Rs.400"/>
    <n v="400"/>
  </r>
  <r>
    <n v="1021"/>
    <x v="141"/>
    <n v="1"/>
    <x v="0"/>
    <s v="E-564, Greater Kailash (GK) 2, New Delhi"/>
    <s v="Greater Kailash (GK) 2"/>
    <s v="Greater Kailash (GK) 2, New Delhi"/>
    <n v="77.240157100000005"/>
    <n v="28.5393522"/>
    <x v="72"/>
    <s v="Indian Rupees(Rs.)"/>
    <x v="1"/>
    <x v="0"/>
    <s v="No"/>
    <s v="No"/>
    <x v="3"/>
    <n v="290"/>
    <n v="250"/>
    <x v="10"/>
    <s v="2015_1_10"/>
    <x v="8"/>
    <n v="1"/>
    <n v="10"/>
    <x v="0"/>
    <s v="Rs.250"/>
    <n v="250"/>
  </r>
  <r>
    <n v="1023"/>
    <x v="141"/>
    <n v="1"/>
    <x v="0"/>
    <s v="1, GF-58, The India Mall, 1 Community Center, New Friends Colony, New Delhi"/>
    <s v="The India Mall, New Friends Colony"/>
    <s v="The India Mall, New Friends Colony, New Delhi"/>
    <n v="77.269154"/>
    <n v="28.567481000000001"/>
    <x v="72"/>
    <s v="Indian Rupees(Rs.)"/>
    <x v="1"/>
    <x v="1"/>
    <s v="No"/>
    <s v="No"/>
    <x v="3"/>
    <n v="109"/>
    <n v="250"/>
    <x v="14"/>
    <s v="2016_7_2"/>
    <x v="1"/>
    <n v="7"/>
    <n v="2"/>
    <x v="0"/>
    <s v="Rs.250"/>
    <n v="250"/>
  </r>
  <r>
    <n v="1028"/>
    <x v="142"/>
    <n v="1"/>
    <x v="1"/>
    <s v="U 1/52-53, DLF Phase 3, Gurgaon"/>
    <s v="DLF Phase 3"/>
    <s v="DLF Phase 3, Gurgaon"/>
    <n v="77.093633499999996"/>
    <n v="28.4912907"/>
    <x v="21"/>
    <s v="Indian Rupees(Rs.)"/>
    <x v="1"/>
    <x v="0"/>
    <s v="No"/>
    <s v="No"/>
    <x v="3"/>
    <n v="160"/>
    <n v="400"/>
    <x v="18"/>
    <s v="2015_10_25"/>
    <x v="8"/>
    <n v="10"/>
    <n v="25"/>
    <x v="0"/>
    <s v="Rs.400"/>
    <n v="400"/>
  </r>
  <r>
    <n v="1029"/>
    <x v="143"/>
    <n v="1"/>
    <x v="1"/>
    <s v="Krishna Colony Corner, Near Taneja Hospital, New Colony, Old Railway Road, Gurgaon"/>
    <s v="Old Railway Road"/>
    <s v="Old Railway Road, Gurgaon"/>
    <n v="77.013644099999993"/>
    <n v="28.4670202"/>
    <x v="21"/>
    <s v="Indian Rupees(Rs.)"/>
    <x v="1"/>
    <x v="1"/>
    <s v="No"/>
    <s v="No"/>
    <x v="1"/>
    <n v="21"/>
    <n v="500"/>
    <x v="6"/>
    <s v="2018_4_6"/>
    <x v="5"/>
    <n v="4"/>
    <n v="6"/>
    <x v="0"/>
    <s v="Rs.500"/>
    <n v="500"/>
  </r>
  <r>
    <n v="1030"/>
    <x v="144"/>
    <n v="1"/>
    <x v="0"/>
    <s v="16, Main Market, Malviya Nagar, New Delhi"/>
    <s v="Malviya Nagar"/>
    <s v="Malviya Nagar, New Delhi"/>
    <n v="77.212114099999994"/>
    <n v="28.536674000000001"/>
    <x v="73"/>
    <s v="Indian Rupees(Rs.)"/>
    <x v="1"/>
    <x v="0"/>
    <s v="No"/>
    <s v="No"/>
    <x v="1"/>
    <n v="137"/>
    <n v="550"/>
    <x v="17"/>
    <s v="2010_9_2"/>
    <x v="3"/>
    <n v="9"/>
    <n v="2"/>
    <x v="0"/>
    <s v="Rs.550"/>
    <n v="550"/>
  </r>
  <r>
    <n v="1036"/>
    <x v="145"/>
    <n v="1"/>
    <x v="0"/>
    <s v="2 &amp; 3, E-6/12, Main Road, Malviya Nagar, New Delhi"/>
    <s v="Malviya Nagar"/>
    <s v="Malviya Nagar, New Delhi"/>
    <n v="77.207800399999996"/>
    <n v="28.532782600000001"/>
    <x v="14"/>
    <s v="Indian Rupees(Rs.)"/>
    <x v="0"/>
    <x v="0"/>
    <s v="No"/>
    <s v="No"/>
    <x v="1"/>
    <n v="198"/>
    <n v="800"/>
    <x v="15"/>
    <s v="2013_7_3"/>
    <x v="0"/>
    <n v="7"/>
    <n v="3"/>
    <x v="0"/>
    <s v="Rs.800"/>
    <n v="800"/>
  </r>
  <r>
    <n v="1037"/>
    <x v="146"/>
    <n v="1"/>
    <x v="0"/>
    <s v="T-540, The Panchshila Rendezvous, Panchshila Park, Malviya Nagar, New Delhi"/>
    <s v="Malviya Nagar"/>
    <s v="Malviya Nagar, New Delhi"/>
    <n v="77.213274100000007"/>
    <n v="28.539620800000002"/>
    <x v="74"/>
    <s v="Indian Rupees(Rs.)"/>
    <x v="0"/>
    <x v="0"/>
    <s v="No"/>
    <s v="No"/>
    <x v="0"/>
    <n v="191"/>
    <n v="1550"/>
    <x v="6"/>
    <s v="2013_12_24"/>
    <x v="0"/>
    <n v="12"/>
    <n v="24"/>
    <x v="0"/>
    <s v="Rs.1550"/>
    <n v="1550"/>
  </r>
  <r>
    <n v="1040"/>
    <x v="43"/>
    <n v="1"/>
    <x v="0"/>
    <s v="40-B, Corner Market, Malviya Nagar, New Delhi"/>
    <s v="Malviya Nagar"/>
    <s v="Malviya Nagar, New Delhi"/>
    <n v="77.214666600000001"/>
    <n v="28.538342799999999"/>
    <x v="32"/>
    <s v="Indian Rupees(Rs.)"/>
    <x v="0"/>
    <x v="0"/>
    <s v="No"/>
    <s v="No"/>
    <x v="1"/>
    <n v="183"/>
    <n v="800"/>
    <x v="18"/>
    <s v="2011_8_2"/>
    <x v="4"/>
    <n v="8"/>
    <n v="2"/>
    <x v="0"/>
    <s v="Rs.800"/>
    <n v="800"/>
  </r>
  <r>
    <n v="1041"/>
    <x v="147"/>
    <n v="1"/>
    <x v="0"/>
    <s v="F Block, Near Mother Diary, Opposite Ramlila Ground, Model Town 2, New Delhi"/>
    <s v="Model Town 2"/>
    <s v="Model Town 2, New Delhi"/>
    <n v="77.190707799999998"/>
    <n v="28.7068586"/>
    <x v="6"/>
    <s v="Indian Rupees(Rs.)"/>
    <x v="1"/>
    <x v="1"/>
    <s v="No"/>
    <s v="No"/>
    <x v="1"/>
    <n v="105"/>
    <n v="500"/>
    <x v="13"/>
    <s v="2013_7_6"/>
    <x v="0"/>
    <n v="7"/>
    <n v="6"/>
    <x v="0"/>
    <s v="Rs.500"/>
    <n v="500"/>
  </r>
  <r>
    <n v="1044"/>
    <x v="148"/>
    <n v="1"/>
    <x v="0"/>
    <s v="4702/21, Ansari Road, Daryaganj, New Delhi"/>
    <s v="Daryaganj"/>
    <s v="Daryaganj, New Delhi"/>
    <n v="77.243613600000003"/>
    <n v="28.645174900000001"/>
    <x v="11"/>
    <s v="Indian Rupees(Rs.)"/>
    <x v="1"/>
    <x v="1"/>
    <s v="No"/>
    <s v="No"/>
    <x v="3"/>
    <n v="57"/>
    <n v="400"/>
    <x v="10"/>
    <s v="2014_12_5"/>
    <x v="7"/>
    <n v="12"/>
    <n v="5"/>
    <x v="0"/>
    <s v="Rs.400"/>
    <n v="400"/>
  </r>
  <r>
    <n v="1054"/>
    <x v="149"/>
    <n v="1"/>
    <x v="0"/>
    <s v="Crossing North Avenue Road, Punjabi Bagh West, Punjabi Bagh, New Delhi"/>
    <s v="Punjabi Bagh"/>
    <s v="Punjabi Bagh, New Delhi"/>
    <n v="77.127890179999994"/>
    <n v="28.666421750000001"/>
    <x v="2"/>
    <s v="Indian Rupees(Rs.)"/>
    <x v="1"/>
    <x v="0"/>
    <s v="No"/>
    <s v="No"/>
    <x v="1"/>
    <n v="198"/>
    <n v="850"/>
    <x v="9"/>
    <s v="2012_12_22"/>
    <x v="2"/>
    <n v="12"/>
    <n v="22"/>
    <x v="0"/>
    <s v="Rs.850"/>
    <n v="850"/>
  </r>
  <r>
    <n v="1055"/>
    <x v="5"/>
    <n v="1"/>
    <x v="0"/>
    <s v="2-13, Alipur Road, Civil Lines, New Delhi"/>
    <s v="Civil Lines"/>
    <s v="Civil Lines, New Delhi"/>
    <n v="77.225202100000004"/>
    <n v="28.676655499999999"/>
    <x v="65"/>
    <s v="Indian Rupees(Rs.)"/>
    <x v="0"/>
    <x v="0"/>
    <s v="No"/>
    <s v="No"/>
    <x v="0"/>
    <n v="126"/>
    <n v="1200"/>
    <x v="18"/>
    <s v="2017_3_26"/>
    <x v="6"/>
    <n v="3"/>
    <n v="26"/>
    <x v="0"/>
    <s v="Rs.1200"/>
    <n v="1200"/>
  </r>
  <r>
    <n v="1056"/>
    <x v="150"/>
    <n v="1"/>
    <x v="0"/>
    <s v="M-65, M Block Market, Greater Kailash (GK) 1, New Delhi"/>
    <s v="Greater Kailash (GK) 1"/>
    <s v="Greater Kailash (GK) 1, New Delhi"/>
    <n v="77.234425400000006"/>
    <n v="28.5508679"/>
    <x v="2"/>
    <s v="Indian Rupees(Rs.)"/>
    <x v="0"/>
    <x v="1"/>
    <s v="No"/>
    <s v="No"/>
    <x v="0"/>
    <n v="229"/>
    <n v="1250"/>
    <x v="9"/>
    <s v="2016_2_7"/>
    <x v="1"/>
    <n v="2"/>
    <n v="7"/>
    <x v="0"/>
    <s v="Rs.1250"/>
    <n v="1250"/>
  </r>
  <r>
    <n v="1060"/>
    <x v="151"/>
    <n v="1"/>
    <x v="0"/>
    <s v="1249, Aruna Asaf Ali Marg, Opposite Fortis Hospital, Vasant Kunj, New Delhi"/>
    <s v="Vasant Kunj"/>
    <s v="Vasant Kunj, New Delhi"/>
    <n v="77.161180200000004"/>
    <n v="28.519172999999999"/>
    <x v="75"/>
    <s v="Indian Rupees(Rs.)"/>
    <x v="0"/>
    <x v="0"/>
    <s v="No"/>
    <s v="No"/>
    <x v="1"/>
    <n v="286"/>
    <n v="900"/>
    <x v="3"/>
    <s v="2014_8_18"/>
    <x v="7"/>
    <n v="8"/>
    <n v="18"/>
    <x v="0"/>
    <s v="Rs.900"/>
    <n v="900"/>
  </r>
  <r>
    <n v="1070"/>
    <x v="17"/>
    <n v="1"/>
    <x v="2"/>
    <s v="B-14, K.J Enterprises, Sector 18, Noida"/>
    <s v="Sector 18"/>
    <s v="Sector 18, Noida"/>
    <n v="77.32487295"/>
    <n v="28.570088160000001"/>
    <x v="16"/>
    <s v="Indian Rupees(Rs.)"/>
    <x v="1"/>
    <x v="0"/>
    <s v="No"/>
    <s v="No"/>
    <x v="1"/>
    <n v="268"/>
    <n v="500"/>
    <x v="3"/>
    <s v="2014_11_21"/>
    <x v="7"/>
    <n v="11"/>
    <n v="21"/>
    <x v="0"/>
    <s v="Rs.500"/>
    <n v="500"/>
  </r>
  <r>
    <n v="1078"/>
    <x v="21"/>
    <n v="1"/>
    <x v="0"/>
    <s v="17, Mangalam Place, Aggarwal City Plaza, Rohini, New Delhi"/>
    <s v="Aggarwal City Plaza, Rohini"/>
    <s v="Aggarwal City Plaza, Rohini, New Delhi"/>
    <n v="77.1172629"/>
    <n v="28.7006935"/>
    <x v="19"/>
    <s v="Indian Rupees(Rs.)"/>
    <x v="1"/>
    <x v="0"/>
    <s v="No"/>
    <s v="No"/>
    <x v="0"/>
    <n v="125"/>
    <n v="1000"/>
    <x v="0"/>
    <s v="2018_11_10"/>
    <x v="5"/>
    <n v="11"/>
    <n v="10"/>
    <x v="0"/>
    <s v="Rs.1000"/>
    <n v="1000"/>
  </r>
  <r>
    <n v="1079"/>
    <x v="21"/>
    <n v="1"/>
    <x v="0"/>
    <s v="Shop 26 &amp; 27, TDI Mall, Rajouri Garden, New Delhi"/>
    <s v="TDI Mall, Rajouri Garden"/>
    <s v="TDI Mall, Rajouri Garden, New Delhi"/>
    <n v="77.120739799999996"/>
    <n v="28.6507574"/>
    <x v="19"/>
    <s v="Indian Rupees(Rs.)"/>
    <x v="1"/>
    <x v="0"/>
    <s v="No"/>
    <s v="No"/>
    <x v="0"/>
    <n v="141"/>
    <n v="1000"/>
    <x v="9"/>
    <s v="2011_5_20"/>
    <x v="4"/>
    <n v="5"/>
    <n v="20"/>
    <x v="0"/>
    <s v="Rs.1000"/>
    <n v="1000"/>
  </r>
  <r>
    <n v="1096"/>
    <x v="53"/>
    <n v="1"/>
    <x v="1"/>
    <s v="3rd Floor, MGF Metropolitan Mall, MG Road, Gurgaon"/>
    <s v="MGF Metropolitan Mall, MG Road"/>
    <s v="MGF Metropolitan Mall, MG Road, Gurgaon"/>
    <n v="77.0802798"/>
    <n v="28.480729199999999"/>
    <x v="38"/>
    <s v="Indian Rupees(Rs.)"/>
    <x v="1"/>
    <x v="1"/>
    <s v="No"/>
    <s v="No"/>
    <x v="1"/>
    <n v="185"/>
    <n v="600"/>
    <x v="9"/>
    <s v="2013_4_5"/>
    <x v="0"/>
    <n v="4"/>
    <n v="5"/>
    <x v="0"/>
    <s v="Rs.600"/>
    <n v="600"/>
  </r>
  <r>
    <n v="1104"/>
    <x v="152"/>
    <n v="1"/>
    <x v="0"/>
    <s v="BA-3A, Janakpuri, New Delhi"/>
    <s v="Janakpuri"/>
    <s v="Janakpuri, New Delhi"/>
    <n v="77.0966703"/>
    <n v="28.631114799999999"/>
    <x v="62"/>
    <s v="Indian Rupees(Rs.)"/>
    <x v="1"/>
    <x v="1"/>
    <s v="No"/>
    <s v="No"/>
    <x v="3"/>
    <n v="62"/>
    <n v="350"/>
    <x v="2"/>
    <s v="2011_11_13"/>
    <x v="4"/>
    <n v="11"/>
    <n v="13"/>
    <x v="0"/>
    <s v="Rs.350"/>
    <n v="350"/>
  </r>
  <r>
    <n v="1106"/>
    <x v="153"/>
    <n v="1"/>
    <x v="0"/>
    <s v="Stalls A-F, DDA Market, Jail Road, New Delhi"/>
    <s v="Jail Road"/>
    <s v="Jail Road, New Delhi"/>
    <n v="77.098101600000007"/>
    <n v="28.6310878"/>
    <x v="11"/>
    <s v="Indian Rupees(Rs.)"/>
    <x v="1"/>
    <x v="1"/>
    <s v="No"/>
    <s v="No"/>
    <x v="3"/>
    <n v="59"/>
    <n v="350"/>
    <x v="14"/>
    <s v="2012_5_2"/>
    <x v="2"/>
    <n v="5"/>
    <n v="2"/>
    <x v="0"/>
    <s v="Rs.350"/>
    <n v="350"/>
  </r>
  <r>
    <n v="1115"/>
    <x v="154"/>
    <n v="1"/>
    <x v="0"/>
    <s v="SF-47, West Gate Mall, Rajouri Garden, New Delhi"/>
    <s v="West Gate Mall, Rajouri Garden"/>
    <s v="West Gate Mall, Rajouri Garden, New Delhi"/>
    <n v="77.123115510000005"/>
    <n v="28.652978019999999"/>
    <x v="76"/>
    <s v="Indian Rupees(Rs.)"/>
    <x v="0"/>
    <x v="1"/>
    <s v="No"/>
    <s v="No"/>
    <x v="0"/>
    <n v="178"/>
    <n v="1500"/>
    <x v="4"/>
    <s v="2012_8_10"/>
    <x v="2"/>
    <n v="8"/>
    <n v="10"/>
    <x v="0"/>
    <s v="Rs.1500"/>
    <n v="1500"/>
  </r>
  <r>
    <n v="1120"/>
    <x v="155"/>
    <n v="1"/>
    <x v="0"/>
    <s v="2/81, Club Road, Punjabi Bagh, New Delhi"/>
    <s v="Punjabi Bagh"/>
    <s v="Punjabi Bagh, New Delhi"/>
    <n v="77.126871940000001"/>
    <n v="28.66598342"/>
    <x v="11"/>
    <s v="Indian Rupees(Rs.)"/>
    <x v="1"/>
    <x v="1"/>
    <s v="No"/>
    <s v="No"/>
    <x v="1"/>
    <n v="45"/>
    <n v="650"/>
    <x v="13"/>
    <s v="2010_7_23"/>
    <x v="3"/>
    <n v="7"/>
    <n v="23"/>
    <x v="0"/>
    <s v="Rs.650"/>
    <n v="650"/>
  </r>
  <r>
    <n v="1123"/>
    <x v="156"/>
    <n v="1"/>
    <x v="0"/>
    <s v="A-5, NN Tower, Road 44, Rani Bagh, Pitampura, New Delhi"/>
    <s v="Pitampura"/>
    <s v="Pitampura, New Delhi"/>
    <n v="77.135059600000005"/>
    <n v="28.688372699999999"/>
    <x v="77"/>
    <s v="Indian Rupees(Rs.)"/>
    <x v="1"/>
    <x v="1"/>
    <s v="No"/>
    <s v="No"/>
    <x v="3"/>
    <n v="41"/>
    <n v="150"/>
    <x v="13"/>
    <s v="2016_12_18"/>
    <x v="1"/>
    <n v="12"/>
    <n v="18"/>
    <x v="0"/>
    <s v="Rs.150"/>
    <n v="150"/>
  </r>
  <r>
    <n v="1127"/>
    <x v="157"/>
    <n v="1"/>
    <x v="0"/>
    <s v="B-45/47, 1st Floor, Near PVR Plaza, Connaught Place, New Delhi"/>
    <s v="Connaught Place"/>
    <s v="Connaught Place, New Delhi"/>
    <n v="77.219498400000006"/>
    <n v="28.634857199999999"/>
    <x v="78"/>
    <s v="Indian Rupees(Rs.)"/>
    <x v="0"/>
    <x v="1"/>
    <s v="No"/>
    <s v="No"/>
    <x v="0"/>
    <n v="1099"/>
    <n v="1350"/>
    <x v="13"/>
    <s v="2011_2_18"/>
    <x v="4"/>
    <n v="2"/>
    <n v="18"/>
    <x v="0"/>
    <s v="Rs.1350"/>
    <n v="1350"/>
  </r>
  <r>
    <n v="1129"/>
    <x v="158"/>
    <n v="1"/>
    <x v="0"/>
    <s v="451 &amp; 452, Ground Floor, Lila Ram Market, Masjid Moth, South Extension 2, New Delhi"/>
    <s v="South Extension 2"/>
    <s v="South Extension 2, New Delhi"/>
    <n v="77.238449700000004"/>
    <n v="28.537447799999999"/>
    <x v="79"/>
    <s v="Indian Rupees(Rs.)"/>
    <x v="1"/>
    <x v="1"/>
    <s v="No"/>
    <s v="No"/>
    <x v="3"/>
    <n v="1"/>
    <n v="400"/>
    <x v="25"/>
    <s v="2013_12_5"/>
    <x v="0"/>
    <n v="12"/>
    <n v="5"/>
    <x v="0"/>
    <s v="Rs.400"/>
    <n v="400"/>
  </r>
  <r>
    <n v="1131"/>
    <x v="159"/>
    <n v="1"/>
    <x v="1"/>
    <s v="30, HUDA Commercial Centre, Delhi Gurgaon Road, Sector 14, Gurgaon"/>
    <s v="Sector 14"/>
    <s v="Sector 14, Gurgaon"/>
    <n v="77.044167999999999"/>
    <n v="28.475145699999999"/>
    <x v="80"/>
    <s v="Indian Rupees(Rs.)"/>
    <x v="0"/>
    <x v="1"/>
    <s v="No"/>
    <s v="No"/>
    <x v="1"/>
    <n v="32"/>
    <n v="900"/>
    <x v="6"/>
    <s v="2015_1_25"/>
    <x v="8"/>
    <n v="1"/>
    <n v="25"/>
    <x v="0"/>
    <s v="Rs.900"/>
    <n v="900"/>
  </r>
  <r>
    <n v="1140"/>
    <x v="160"/>
    <n v="1"/>
    <x v="1"/>
    <s v="Bhim Nagar, Near Ram Lila Ground, Sector 14, Gurgaon"/>
    <s v="Sector 14"/>
    <s v="Sector 14, Gurgaon"/>
    <n v="77.020392000000001"/>
    <n v="28.470353200000002"/>
    <x v="81"/>
    <s v="Indian Rupees(Rs.)"/>
    <x v="1"/>
    <x v="0"/>
    <s v="No"/>
    <s v="No"/>
    <x v="1"/>
    <n v="30"/>
    <n v="500"/>
    <x v="18"/>
    <s v="2014_3_19"/>
    <x v="7"/>
    <n v="3"/>
    <n v="19"/>
    <x v="0"/>
    <s v="Rs.500"/>
    <n v="500"/>
  </r>
  <r>
    <n v="1145"/>
    <x v="161"/>
    <n v="1"/>
    <x v="1"/>
    <s v="Opposite Air Force School, Old Delhi Road, Sector 14, Gurgaon"/>
    <s v="Sector 14"/>
    <s v="Sector 14, Gurgaon"/>
    <n v="77.043268499999996"/>
    <n v="28.475058900000001"/>
    <x v="11"/>
    <s v="Indian Rupees(Rs.)"/>
    <x v="1"/>
    <x v="1"/>
    <s v="No"/>
    <s v="No"/>
    <x v="3"/>
    <n v="34"/>
    <n v="450"/>
    <x v="2"/>
    <s v="2011_7_12"/>
    <x v="4"/>
    <n v="7"/>
    <n v="12"/>
    <x v="0"/>
    <s v="Rs.450"/>
    <n v="450"/>
  </r>
  <r>
    <n v="1147"/>
    <x v="162"/>
    <n v="1"/>
    <x v="0"/>
    <s v="Plot 5, Local Shopping Centre, Gujranwala Town, New Delhi"/>
    <s v="Gujranwala Town"/>
    <s v="Gujranwala Town, New Delhi"/>
    <n v="77.189538400000004"/>
    <n v="28.7014578"/>
    <x v="43"/>
    <s v="Indian Rupees(Rs.)"/>
    <x v="0"/>
    <x v="1"/>
    <s v="No"/>
    <s v="No"/>
    <x v="0"/>
    <n v="155"/>
    <n v="1300"/>
    <x v="13"/>
    <s v="2013_10_9"/>
    <x v="0"/>
    <n v="10"/>
    <n v="9"/>
    <x v="0"/>
    <s v="Rs.1300"/>
    <n v="1300"/>
  </r>
  <r>
    <n v="1155"/>
    <x v="163"/>
    <n v="1"/>
    <x v="0"/>
    <s v="651/52, Church Mission Road, Fatehpuri, Chandni Chowk, New Delhi"/>
    <s v="Chandni Chowk"/>
    <s v="Chandni Chowk, New Delhi"/>
    <n v="77.223357500000006"/>
    <n v="28.657974400000001"/>
    <x v="82"/>
    <s v="Indian Rupees(Rs.)"/>
    <x v="1"/>
    <x v="1"/>
    <s v="No"/>
    <s v="No"/>
    <x v="3"/>
    <n v="521"/>
    <n v="150"/>
    <x v="26"/>
    <s v="2010_9_20"/>
    <x v="3"/>
    <n v="9"/>
    <n v="20"/>
    <x v="0"/>
    <s v="Rs.150"/>
    <n v="150"/>
  </r>
  <r>
    <n v="1158"/>
    <x v="164"/>
    <n v="1"/>
    <x v="0"/>
    <s v="A-13, Vishal Enclave, Rajouri Garden, New Delhi"/>
    <s v="Rajouri Garden"/>
    <s v="Rajouri Garden, New Delhi"/>
    <n v="77.120075"/>
    <n v="28.6480502"/>
    <x v="77"/>
    <s v="Indian Rupees(Rs.)"/>
    <x v="1"/>
    <x v="0"/>
    <s v="No"/>
    <s v="No"/>
    <x v="3"/>
    <n v="122"/>
    <n v="400"/>
    <x v="1"/>
    <s v="2012_11_14"/>
    <x v="2"/>
    <n v="11"/>
    <n v="14"/>
    <x v="0"/>
    <s v="Rs.400"/>
    <n v="400"/>
  </r>
  <r>
    <n v="1185"/>
    <x v="72"/>
    <n v="1"/>
    <x v="0"/>
    <s v="Shop 5, Ground Floor, Satyam Cineplex, Nehru Place, New Delhi"/>
    <s v="Nehru Place"/>
    <s v="Nehru Place, New Delhi"/>
    <n v="77.250977399999996"/>
    <n v="28.5501583"/>
    <x v="50"/>
    <s v="Indian Rupees(Rs.)"/>
    <x v="0"/>
    <x v="1"/>
    <s v="No"/>
    <s v="No"/>
    <x v="0"/>
    <n v="105"/>
    <n v="1900"/>
    <x v="15"/>
    <s v="2014_6_11"/>
    <x v="7"/>
    <n v="6"/>
    <n v="11"/>
    <x v="0"/>
    <s v="Rs.1900"/>
    <n v="1900"/>
  </r>
  <r>
    <n v="1188"/>
    <x v="165"/>
    <n v="1"/>
    <x v="0"/>
    <s v="Opposite Mausam Bhawan, Near Gate 1, Lodhi Road, New Delhi"/>
    <s v="Lodhi Road"/>
    <s v="Lodhi Road, New Delhi"/>
    <n v="77.221058299999996"/>
    <n v="28.590443100000002"/>
    <x v="83"/>
    <s v="Indian Rupees(Rs.)"/>
    <x v="0"/>
    <x v="0"/>
    <s v="No"/>
    <s v="No"/>
    <x v="2"/>
    <n v="2549"/>
    <n v="2600"/>
    <x v="7"/>
    <s v="2016_5_26"/>
    <x v="1"/>
    <n v="5"/>
    <n v="26"/>
    <x v="0"/>
    <s v="Rs.2600"/>
    <n v="2600"/>
  </r>
  <r>
    <n v="1192"/>
    <x v="142"/>
    <n v="1"/>
    <x v="0"/>
    <s v="1, Pocket B, DDA Market, Ashok Vihar Phase 3, New Delhi"/>
    <s v="Ashok Vihar Phase 3"/>
    <s v="Ashok Vihar Phase 3, New Delhi"/>
    <n v="77.177678"/>
    <n v="28.6923511"/>
    <x v="11"/>
    <s v="Indian Rupees(Rs.)"/>
    <x v="1"/>
    <x v="1"/>
    <s v="No"/>
    <s v="No"/>
    <x v="3"/>
    <n v="78"/>
    <n v="300"/>
    <x v="18"/>
    <s v="2013_6_15"/>
    <x v="0"/>
    <n v="6"/>
    <n v="15"/>
    <x v="0"/>
    <s v="Rs.300"/>
    <n v="300"/>
  </r>
  <r>
    <n v="1197"/>
    <x v="166"/>
    <n v="1"/>
    <x v="0"/>
    <s v="26A/UA, Bungalow Road, Kamla Nagar, New Delhi"/>
    <s v="Kamla Nagar"/>
    <s v="Kamla Nagar, New Delhi"/>
    <n v="77.208418809999998"/>
    <n v="28.679915529999999"/>
    <x v="32"/>
    <s v="Indian Rupees(Rs.)"/>
    <x v="1"/>
    <x v="1"/>
    <s v="No"/>
    <s v="No"/>
    <x v="1"/>
    <n v="77"/>
    <n v="800"/>
    <x v="13"/>
    <s v="2014_9_24"/>
    <x v="7"/>
    <n v="9"/>
    <n v="24"/>
    <x v="0"/>
    <s v="Rs.800"/>
    <n v="800"/>
  </r>
  <r>
    <n v="1199"/>
    <x v="167"/>
    <n v="1"/>
    <x v="0"/>
    <s v="F-16, Opposite NDPL Office, Vijay Nagar, New Delhi"/>
    <s v="Vijay Nagar"/>
    <s v="Vijay Nagar, New Delhi"/>
    <n v="77.204721500000005"/>
    <n v="28.693418099999999"/>
    <x v="84"/>
    <s v="Indian Rupees(Rs.)"/>
    <x v="1"/>
    <x v="0"/>
    <s v="No"/>
    <s v="No"/>
    <x v="1"/>
    <n v="419"/>
    <n v="800"/>
    <x v="1"/>
    <s v="2011_12_28"/>
    <x v="4"/>
    <n v="12"/>
    <n v="28"/>
    <x v="0"/>
    <s v="Rs.800"/>
    <n v="800"/>
  </r>
  <r>
    <n v="1205"/>
    <x v="168"/>
    <n v="1"/>
    <x v="0"/>
    <s v="17, Shanker Vihar, Laxmi Nagar, New Delhi"/>
    <s v="Laxmi Nagar"/>
    <s v="Laxmi Nagar, New Delhi"/>
    <n v="77.288922900000003"/>
    <n v="28.637897200000001"/>
    <x v="85"/>
    <s v="Indian Rupees(Rs.)"/>
    <x v="1"/>
    <x v="1"/>
    <s v="No"/>
    <s v="No"/>
    <x v="3"/>
    <n v="61"/>
    <n v="400"/>
    <x v="6"/>
    <s v="2018_6_9"/>
    <x v="5"/>
    <n v="6"/>
    <n v="9"/>
    <x v="0"/>
    <s v="Rs.400"/>
    <n v="400"/>
  </r>
  <r>
    <n v="1215"/>
    <x v="169"/>
    <n v="1"/>
    <x v="0"/>
    <s v="G-14, Bhanot Corner, R Block, Greater Kailash (GK) 1, New Delhi"/>
    <s v="Greater Kailash (GK) 1"/>
    <s v="Greater Kailash (GK) 1, New Delhi"/>
    <n v="77.243568699999997"/>
    <n v="28.546809700000001"/>
    <x v="2"/>
    <s v="Indian Rupees(Rs.)"/>
    <x v="1"/>
    <x v="0"/>
    <s v="No"/>
    <s v="No"/>
    <x v="1"/>
    <n v="227"/>
    <n v="600"/>
    <x v="10"/>
    <s v="2011_4_14"/>
    <x v="4"/>
    <n v="4"/>
    <n v="14"/>
    <x v="0"/>
    <s v="Rs.600"/>
    <n v="600"/>
  </r>
  <r>
    <n v="1216"/>
    <x v="170"/>
    <n v="1"/>
    <x v="1"/>
    <s v="A-112 &amp; 114, Supermart 1, DLF Phase 4, Gurgaon"/>
    <s v="Supermart 1, DLF Phase 4"/>
    <s v="Supermart 1, DLF Phase 4, Gurgaon"/>
    <n v="77.087249099999994"/>
    <n v="28.462527699999999"/>
    <x v="86"/>
    <s v="Indian Rupees(Rs.)"/>
    <x v="0"/>
    <x v="0"/>
    <s v="No"/>
    <s v="No"/>
    <x v="1"/>
    <n v="199"/>
    <n v="650"/>
    <x v="6"/>
    <s v="2014_10_26"/>
    <x v="7"/>
    <n v="10"/>
    <n v="26"/>
    <x v="0"/>
    <s v="Rs.650"/>
    <n v="650"/>
  </r>
  <r>
    <n v="1218"/>
    <x v="171"/>
    <n v="1"/>
    <x v="0"/>
    <s v="M-73, M Block Market, Greater Kailash (GK) 2, New Delhi"/>
    <s v="Greater Kailash (GK) 2"/>
    <s v="Greater Kailash (GK) 2, New Delhi"/>
    <n v="77.243178099999994"/>
    <n v="28.532816700000001"/>
    <x v="6"/>
    <s v="Indian Rupees(Rs.)"/>
    <x v="0"/>
    <x v="1"/>
    <s v="No"/>
    <s v="No"/>
    <x v="0"/>
    <n v="663"/>
    <n v="1800"/>
    <x v="3"/>
    <s v="2010_7_13"/>
    <x v="3"/>
    <n v="7"/>
    <n v="13"/>
    <x v="0"/>
    <s v="Rs.1800"/>
    <n v="1800"/>
  </r>
  <r>
    <n v="1226"/>
    <x v="97"/>
    <n v="1"/>
    <x v="2"/>
    <s v="The Great India Place Mall, Sector 38-A, Near Sector 38, Sector 38, Noida"/>
    <s v="The Great India Place, Sector 38"/>
    <s v="The Great India Place, Sector 38, Noida"/>
    <n v="77.325397899999999"/>
    <n v="28.567158800000001"/>
    <x v="2"/>
    <s v="Indian Rupees(Rs.)"/>
    <x v="0"/>
    <x v="0"/>
    <s v="No"/>
    <s v="No"/>
    <x v="1"/>
    <n v="793"/>
    <n v="800"/>
    <x v="6"/>
    <s v="2017_8_15"/>
    <x v="6"/>
    <n v="8"/>
    <n v="15"/>
    <x v="0"/>
    <s v="Rs.800"/>
    <n v="800"/>
  </r>
  <r>
    <n v="1244"/>
    <x v="172"/>
    <n v="1"/>
    <x v="2"/>
    <s v="319-320, 3rd Floor, The Great India Place Mall, Sector 38-A, Near Sector 38, Noida"/>
    <s v="The Great India Place, Sector 38"/>
    <s v="The Great India Place, Sector 38, Noida"/>
    <n v="77.326205599999994"/>
    <n v="28.5676834"/>
    <x v="87"/>
    <s v="Indian Rupees(Rs.)"/>
    <x v="0"/>
    <x v="0"/>
    <s v="No"/>
    <s v="No"/>
    <x v="2"/>
    <n v="1147"/>
    <n v="2500"/>
    <x v="4"/>
    <s v="2013_2_19"/>
    <x v="0"/>
    <n v="2"/>
    <n v="19"/>
    <x v="0"/>
    <s v="Rs.2500"/>
    <n v="2500"/>
  </r>
  <r>
    <n v="1245"/>
    <x v="172"/>
    <n v="1"/>
    <x v="1"/>
    <s v="Ground Floor, MGF Metropolitan Mall, MG Road, Gurgaon"/>
    <s v="MGF Metropolitan Mall, MG Road"/>
    <s v="MGF Metropolitan Mall, MG Road, Gurgaon"/>
    <n v="77.0801187"/>
    <n v="28.481006399999998"/>
    <x v="87"/>
    <s v="Indian Rupees(Rs.)"/>
    <x v="0"/>
    <x v="0"/>
    <s v="No"/>
    <s v="No"/>
    <x v="2"/>
    <n v="730"/>
    <n v="2500"/>
    <x v="10"/>
    <s v="2018_5_14"/>
    <x v="5"/>
    <n v="5"/>
    <n v="14"/>
    <x v="0"/>
    <s v="Rs.2500"/>
    <n v="2500"/>
  </r>
  <r>
    <n v="1258"/>
    <x v="173"/>
    <n v="1"/>
    <x v="0"/>
    <s v="3rd Floor, Cross River Mall, Karkardooma, New Delhi"/>
    <s v="Cross River Mall, Karkardooma"/>
    <s v="Cross River Mall, Karkardooma, New Delhi"/>
    <n v="77.302714199999997"/>
    <n v="28.65784"/>
    <x v="21"/>
    <s v="Indian Rupees(Rs.)"/>
    <x v="1"/>
    <x v="0"/>
    <s v="No"/>
    <s v="No"/>
    <x v="1"/>
    <n v="106"/>
    <n v="800"/>
    <x v="13"/>
    <s v="2011_4_11"/>
    <x v="4"/>
    <n v="4"/>
    <n v="11"/>
    <x v="0"/>
    <s v="Rs.800"/>
    <n v="800"/>
  </r>
  <r>
    <n v="1267"/>
    <x v="174"/>
    <n v="1"/>
    <x v="0"/>
    <s v="Hotel City Park, KP Block, Pitampura, New Delhi"/>
    <s v="Hotel City Park, Pitampura"/>
    <s v="Hotel City Park, Pitampura, New Delhi"/>
    <n v="77.143218700000006"/>
    <n v="28.705739300000001"/>
    <x v="11"/>
    <s v="Indian Rupees(Rs.)"/>
    <x v="0"/>
    <x v="1"/>
    <s v="No"/>
    <s v="No"/>
    <x v="2"/>
    <n v="259"/>
    <n v="2500"/>
    <x v="1"/>
    <s v="2011_4_14"/>
    <x v="4"/>
    <n v="4"/>
    <n v="14"/>
    <x v="0"/>
    <s v="Rs.2500"/>
    <n v="2500"/>
  </r>
  <r>
    <n v="1270"/>
    <x v="175"/>
    <n v="1"/>
    <x v="0"/>
    <s v="G-7, Pankaj Plaza 2, Karkardooma Community Center, Opposite Dayanand Vihar, Karkardooma, New Delhi"/>
    <s v="Karkardooma"/>
    <s v="Karkardooma, New Delhi"/>
    <n v="77.302907200000007"/>
    <n v="28.648035499999999"/>
    <x v="21"/>
    <s v="Indian Rupees(Rs.)"/>
    <x v="0"/>
    <x v="1"/>
    <s v="No"/>
    <s v="No"/>
    <x v="1"/>
    <n v="132"/>
    <n v="750"/>
    <x v="4"/>
    <s v="2018_6_4"/>
    <x v="5"/>
    <n v="6"/>
    <n v="4"/>
    <x v="0"/>
    <s v="Rs.750"/>
    <n v="750"/>
  </r>
  <r>
    <n v="1274"/>
    <x v="176"/>
    <n v="1"/>
    <x v="0"/>
    <s v="F3/11, Krishna Nagar, New Delhi"/>
    <s v="Krishna Nagar"/>
    <s v="Krishna Nagar, New Delhi"/>
    <n v="77.283390699999998"/>
    <n v="28.659888899999999"/>
    <x v="10"/>
    <s v="Indian Rupees(Rs.)"/>
    <x v="0"/>
    <x v="1"/>
    <s v="No"/>
    <s v="No"/>
    <x v="1"/>
    <n v="14"/>
    <n v="800"/>
    <x v="20"/>
    <s v="2017_9_4"/>
    <x v="6"/>
    <n v="9"/>
    <n v="4"/>
    <x v="0"/>
    <s v="Rs.800"/>
    <n v="800"/>
  </r>
  <r>
    <n v="1275"/>
    <x v="177"/>
    <n v="1"/>
    <x v="0"/>
    <s v="S-20, 2nd Floor, Star City Mall, Mayur Vihar Phase 1, New Delhi"/>
    <s v="Star City Mall, Mayur Vihar Phase 1"/>
    <s v="Star City Mall, Mayur Vihar Phase 1, New Delhi"/>
    <n v="77.296560700000001"/>
    <n v="28.592418599999998"/>
    <x v="14"/>
    <s v="Indian Rupees(Rs.)"/>
    <x v="0"/>
    <x v="0"/>
    <s v="No"/>
    <s v="No"/>
    <x v="1"/>
    <n v="117"/>
    <n v="850"/>
    <x v="11"/>
    <s v="2013_10_14"/>
    <x v="0"/>
    <n v="10"/>
    <n v="14"/>
    <x v="0"/>
    <s v="Rs.850"/>
    <n v="850"/>
  </r>
  <r>
    <n v="1284"/>
    <x v="178"/>
    <n v="1"/>
    <x v="1"/>
    <s v="H-6, Qutab Plaza, DLF Phase 1, Gurgaon"/>
    <s v="Qutab Plaza, DLF Phase 1"/>
    <s v="Qutab Plaza, DLF Phase 1, Gurgaon"/>
    <n v="77.102265399999993"/>
    <n v="28.472038300000001"/>
    <x v="62"/>
    <s v="Indian Rupees(Rs.)"/>
    <x v="1"/>
    <x v="0"/>
    <s v="No"/>
    <s v="No"/>
    <x v="3"/>
    <n v="33"/>
    <n v="250"/>
    <x v="18"/>
    <s v="2015_2_16"/>
    <x v="8"/>
    <n v="2"/>
    <n v="16"/>
    <x v="0"/>
    <s v="Rs.250"/>
    <n v="250"/>
  </r>
  <r>
    <n v="1286"/>
    <x v="179"/>
    <n v="1"/>
    <x v="0"/>
    <s v="9-A, Atmaram Mansion, Scindia House, Connaught Place, New Delhi"/>
    <s v="Connaught Place"/>
    <s v="Connaught Place, New Delhi"/>
    <n v="77.220536359999997"/>
    <n v="28.629816959999999"/>
    <x v="28"/>
    <s v="Indian Rupees(Rs.)"/>
    <x v="1"/>
    <x v="0"/>
    <s v="No"/>
    <s v="No"/>
    <x v="1"/>
    <n v="1134"/>
    <n v="950"/>
    <x v="9"/>
    <s v="2012_3_15"/>
    <x v="2"/>
    <n v="3"/>
    <n v="15"/>
    <x v="0"/>
    <s v="Rs.950"/>
    <n v="950"/>
  </r>
  <r>
    <n v="1301"/>
    <x v="180"/>
    <n v="1"/>
    <x v="0"/>
    <s v="15-A/56, Ajmal Khan Road, Opposite Roopak Store, Karol Bagh, New Delhi"/>
    <s v="Karol Bagh"/>
    <s v="Karol Bagh, New Delhi"/>
    <n v="77.188526999999993"/>
    <n v="28.647072999999999"/>
    <x v="88"/>
    <s v="Indian Rupees(Rs.)"/>
    <x v="1"/>
    <x v="0"/>
    <s v="No"/>
    <s v="No"/>
    <x v="1"/>
    <n v="603"/>
    <n v="700"/>
    <x v="3"/>
    <s v="2011_2_18"/>
    <x v="4"/>
    <n v="2"/>
    <n v="18"/>
    <x v="0"/>
    <s v="Rs.700"/>
    <n v="700"/>
  </r>
  <r>
    <n v="1303"/>
    <x v="181"/>
    <n v="1"/>
    <x v="0"/>
    <s v="F-14/7, Model Town 2, New Delhi"/>
    <s v="Model Town 2"/>
    <s v="Model Town 2, New Delhi"/>
    <n v="77.189897799999997"/>
    <n v="28.706417500000001"/>
    <x v="21"/>
    <s v="Indian Rupees(Rs.)"/>
    <x v="0"/>
    <x v="0"/>
    <s v="No"/>
    <s v="No"/>
    <x v="1"/>
    <n v="101"/>
    <n v="850"/>
    <x v="14"/>
    <s v="2018_11_18"/>
    <x v="5"/>
    <n v="11"/>
    <n v="18"/>
    <x v="0"/>
    <s v="Rs.850"/>
    <n v="850"/>
  </r>
  <r>
    <n v="1305"/>
    <x v="182"/>
    <n v="1"/>
    <x v="0"/>
    <s v="5, F Block, DDA Market, Vikaspuri, New Delhi"/>
    <s v="Vikaspuri"/>
    <s v="Vikaspuri, New Delhi"/>
    <n v="77.070743699999994"/>
    <n v="28.64041091"/>
    <x v="10"/>
    <s v="Indian Rupees(Rs.)"/>
    <x v="1"/>
    <x v="1"/>
    <s v="No"/>
    <s v="No"/>
    <x v="3"/>
    <n v="37"/>
    <n v="400"/>
    <x v="15"/>
    <s v="2015_10_4"/>
    <x v="8"/>
    <n v="10"/>
    <n v="4"/>
    <x v="0"/>
    <s v="Rs.400"/>
    <n v="400"/>
  </r>
  <r>
    <n v="1308"/>
    <x v="158"/>
    <n v="1"/>
    <x v="0"/>
    <s v="1/51, Opposite Central Market, West Punjabi Bagh,  Delhi, Punjabi Bagh, New Delhi"/>
    <s v="Punjabi Bagh"/>
    <s v="Punjabi Bagh, New Delhi"/>
    <n v="77.133109419999997"/>
    <n v="28.6701719"/>
    <x v="79"/>
    <s v="Indian Rupees(Rs.)"/>
    <x v="1"/>
    <x v="1"/>
    <s v="No"/>
    <s v="No"/>
    <x v="3"/>
    <n v="15"/>
    <n v="400"/>
    <x v="13"/>
    <s v="2018_6_4"/>
    <x v="5"/>
    <n v="6"/>
    <n v="4"/>
    <x v="0"/>
    <s v="Rs.400"/>
    <n v="400"/>
  </r>
  <r>
    <n v="1313"/>
    <x v="17"/>
    <n v="1"/>
    <x v="1"/>
    <s v="J-1, Qutab Plaza, DLF Phase 1, Gurgaon"/>
    <s v="Qutab Plaza, DLF Phase 1"/>
    <s v="Qutab Plaza, DLF Phase 1, Gurgaon"/>
    <n v="77.102400299999999"/>
    <n v="28.4715582"/>
    <x v="16"/>
    <s v="Indian Rupees(Rs.)"/>
    <x v="1"/>
    <x v="0"/>
    <s v="No"/>
    <s v="No"/>
    <x v="1"/>
    <n v="92"/>
    <n v="500"/>
    <x v="2"/>
    <s v="2015_1_5"/>
    <x v="8"/>
    <n v="1"/>
    <n v="5"/>
    <x v="0"/>
    <s v="Rs.500"/>
    <n v="500"/>
  </r>
  <r>
    <n v="1318"/>
    <x v="70"/>
    <n v="1"/>
    <x v="3"/>
    <s v="1st Floor, Shipra Mall, Gulmohar Road, Indirapuram, Ghaziabad"/>
    <s v="Shipra Mall, Indirapuram"/>
    <s v="Shipra Mall, Indirapuram, Ghaziabad"/>
    <n v="77.370400000000004"/>
    <n v="28.63392778"/>
    <x v="49"/>
    <s v="Indian Rupees(Rs.)"/>
    <x v="1"/>
    <x v="0"/>
    <s v="No"/>
    <s v="No"/>
    <x v="3"/>
    <n v="27"/>
    <n v="300"/>
    <x v="6"/>
    <s v="2017_9_10"/>
    <x v="6"/>
    <n v="9"/>
    <n v="10"/>
    <x v="0"/>
    <s v="Rs.300"/>
    <n v="300"/>
  </r>
  <r>
    <n v="1323"/>
    <x v="183"/>
    <n v="1"/>
    <x v="2"/>
    <s v="F-1, Sector 18, Noida"/>
    <s v="Sector 18"/>
    <s v="Sector 18, Noida"/>
    <n v="77.324188980000002"/>
    <n v="28.571583069999999"/>
    <x v="72"/>
    <s v="Indian Rupees(Rs.)"/>
    <x v="1"/>
    <x v="1"/>
    <s v="No"/>
    <s v="No"/>
    <x v="3"/>
    <n v="213"/>
    <n v="150"/>
    <x v="13"/>
    <s v="2013_8_18"/>
    <x v="0"/>
    <n v="8"/>
    <n v="18"/>
    <x v="0"/>
    <s v="Rs.150"/>
    <n v="150"/>
  </r>
  <r>
    <n v="1324"/>
    <x v="183"/>
    <n v="1"/>
    <x v="0"/>
    <s v="73, Community Center, New Friends Colony, New Delhi"/>
    <s v="Community Centre, New Friends Colony"/>
    <s v="Community Centre, New Friends Colony, New Delhi"/>
    <n v="77.268318570000005"/>
    <n v="28.562173619999999"/>
    <x v="72"/>
    <s v="Indian Rupees(Rs.)"/>
    <x v="1"/>
    <x v="1"/>
    <s v="No"/>
    <s v="No"/>
    <x v="3"/>
    <n v="91"/>
    <n v="150"/>
    <x v="4"/>
    <s v="2018_7_24"/>
    <x v="5"/>
    <n v="7"/>
    <n v="24"/>
    <x v="0"/>
    <s v="Rs.150"/>
    <n v="150"/>
  </r>
  <r>
    <n v="1337"/>
    <x v="184"/>
    <n v="1"/>
    <x v="2"/>
    <s v="C block market, sector 41, Noida"/>
    <s v="Sector 41"/>
    <s v="Sector 41, Noida"/>
    <n v="77.361974000000004"/>
    <n v="28.568919699999999"/>
    <x v="21"/>
    <s v="Indian Rupees(Rs.)"/>
    <x v="1"/>
    <x v="1"/>
    <s v="No"/>
    <s v="No"/>
    <x v="1"/>
    <n v="52"/>
    <n v="700"/>
    <x v="17"/>
    <s v="2010_8_17"/>
    <x v="3"/>
    <n v="8"/>
    <n v="17"/>
    <x v="0"/>
    <s v="Rs.700"/>
    <n v="700"/>
  </r>
  <r>
    <n v="1358"/>
    <x v="27"/>
    <n v="1"/>
    <x v="0"/>
    <s v="Shop 102, 1st Floor, DDA Market 2, Chittaranjan Park, New Delhi"/>
    <s v="Chittaranjan Park"/>
    <s v="Chittaranjan Park, New Delhi"/>
    <n v="77.252929399999999"/>
    <n v="28.53692899"/>
    <x v="23"/>
    <s v="Indian Rupees(Rs.)"/>
    <x v="1"/>
    <x v="0"/>
    <s v="No"/>
    <s v="No"/>
    <x v="1"/>
    <n v="38"/>
    <n v="600"/>
    <x v="16"/>
    <s v="2014_9_23"/>
    <x v="7"/>
    <n v="9"/>
    <n v="23"/>
    <x v="0"/>
    <s v="Rs.600"/>
    <n v="600"/>
  </r>
  <r>
    <n v="1360"/>
    <x v="27"/>
    <n v="1"/>
    <x v="1"/>
    <s v="Food Court, 3rd Floor, DLF Mega Mall, DLF Phase 1, Gurgaon"/>
    <s v="DLF Mega Mall, DLF Phase 1"/>
    <s v="DLF Mega Mall, DLF Phase 1, Gurgaon"/>
    <n v="77.093115339999997"/>
    <n v="28.475662700000001"/>
    <x v="23"/>
    <s v="Indian Rupees(Rs.)"/>
    <x v="1"/>
    <x v="0"/>
    <s v="No"/>
    <s v="No"/>
    <x v="1"/>
    <n v="69"/>
    <n v="600"/>
    <x v="11"/>
    <s v="2013_5_9"/>
    <x v="0"/>
    <n v="5"/>
    <n v="9"/>
    <x v="0"/>
    <s v="Rs.600"/>
    <n v="600"/>
  </r>
  <r>
    <n v="1367"/>
    <x v="185"/>
    <n v="1"/>
    <x v="4"/>
    <s v="SCF 74, Sector 15 Market, Sector 15, Faridabad"/>
    <s v="Sector 15"/>
    <s v="Sector 15, Faridabad"/>
    <n v="77.322256800000005"/>
    <n v="28.394900799999998"/>
    <x v="89"/>
    <s v="Indian Rupees(Rs.)"/>
    <x v="1"/>
    <x v="1"/>
    <s v="No"/>
    <s v="No"/>
    <x v="3"/>
    <n v="70"/>
    <n v="400"/>
    <x v="14"/>
    <s v="2016_10_18"/>
    <x v="1"/>
    <n v="10"/>
    <n v="18"/>
    <x v="0"/>
    <s v="Rs.400"/>
    <n v="400"/>
  </r>
  <r>
    <n v="1372"/>
    <x v="186"/>
    <n v="1"/>
    <x v="0"/>
    <s v="1st Floor, Select Citywalk Mall, Saket, New Delhi"/>
    <s v="Select Citywalk Mall, Saket"/>
    <s v="Select Citywalk Mall, Saket, New Delhi"/>
    <n v="77.219363700000002"/>
    <n v="28.528594500000001"/>
    <x v="37"/>
    <s v="Indian Rupees(Rs.)"/>
    <x v="1"/>
    <x v="1"/>
    <s v="No"/>
    <s v="No"/>
    <x v="1"/>
    <n v="417"/>
    <n v="700"/>
    <x v="10"/>
    <s v="2018_7_5"/>
    <x v="5"/>
    <n v="7"/>
    <n v="5"/>
    <x v="0"/>
    <s v="Rs.700"/>
    <n v="700"/>
  </r>
  <r>
    <n v="1395"/>
    <x v="187"/>
    <n v="1"/>
    <x v="0"/>
    <s v="36, 1st Floor, Main Market, Defence Colony, New Delhi"/>
    <s v="Defence Colony"/>
    <s v="Defence Colony, New Delhi"/>
    <n v="77.230321700000005"/>
    <n v="28.573741600000002"/>
    <x v="90"/>
    <s v="Indian Rupees(Rs.)"/>
    <x v="1"/>
    <x v="0"/>
    <s v="No"/>
    <s v="No"/>
    <x v="0"/>
    <n v="390"/>
    <n v="1000"/>
    <x v="10"/>
    <s v="2015_1_26"/>
    <x v="8"/>
    <n v="1"/>
    <n v="26"/>
    <x v="0"/>
    <s v="Rs.1000"/>
    <n v="1000"/>
  </r>
  <r>
    <n v="1397"/>
    <x v="188"/>
    <n v="1"/>
    <x v="0"/>
    <s v="74, Mehar Chand Market, Lodhi Colony, New Delhi"/>
    <s v="Lodhi Colony"/>
    <s v="Lodhi Colony, New Delhi"/>
    <n v="77.226729000000006"/>
    <n v="28.584513399999999"/>
    <x v="91"/>
    <s v="Indian Rupees(Rs.)"/>
    <x v="1"/>
    <x v="0"/>
    <s v="No"/>
    <s v="No"/>
    <x v="1"/>
    <n v="98"/>
    <n v="700"/>
    <x v="14"/>
    <s v="2012_7_24"/>
    <x v="2"/>
    <n v="7"/>
    <n v="24"/>
    <x v="0"/>
    <s v="Rs.700"/>
    <n v="700"/>
  </r>
  <r>
    <n v="1401"/>
    <x v="189"/>
    <n v="1"/>
    <x v="0"/>
    <s v="20, Community Center, New Friends Colony, New Delhi"/>
    <s v="Community Centre, New Friends Colony"/>
    <s v="Community Centre, New Friends Colony, New Delhi"/>
    <n v="77.268392000000006"/>
    <n v="28.561593210000002"/>
    <x v="21"/>
    <s v="Indian Rupees(Rs.)"/>
    <x v="1"/>
    <x v="1"/>
    <s v="No"/>
    <s v="No"/>
    <x v="3"/>
    <n v="32"/>
    <n v="400"/>
    <x v="15"/>
    <s v="2017_11_1"/>
    <x v="6"/>
    <n v="11"/>
    <n v="1"/>
    <x v="0"/>
    <s v="Rs.400"/>
    <n v="400"/>
  </r>
  <r>
    <n v="1406"/>
    <x v="190"/>
    <n v="1"/>
    <x v="0"/>
    <s v="2, Main Market, Malviya Nagar, New Delhi"/>
    <s v="Malviya Nagar"/>
    <s v="Malviya Nagar, New Delhi"/>
    <n v="77.212907799999996"/>
    <n v="28.5369107"/>
    <x v="52"/>
    <s v="Indian Rupees(Rs.)"/>
    <x v="1"/>
    <x v="1"/>
    <s v="No"/>
    <s v="No"/>
    <x v="3"/>
    <n v="214"/>
    <n v="300"/>
    <x v="14"/>
    <s v="2013_1_23"/>
    <x v="0"/>
    <n v="1"/>
    <n v="23"/>
    <x v="0"/>
    <s v="Rs.300"/>
    <n v="300"/>
  </r>
  <r>
    <n v="1407"/>
    <x v="191"/>
    <n v="1"/>
    <x v="0"/>
    <s v="19, Mehar Chand Market, Lodhi Colony, New Delhi"/>
    <s v="Lodhi Colony"/>
    <s v="Lodhi Colony, New Delhi"/>
    <n v="77.226459500000004"/>
    <n v="28.586369900000001"/>
    <x v="92"/>
    <s v="Indian Rupees(Rs.)"/>
    <x v="1"/>
    <x v="1"/>
    <s v="No"/>
    <s v="No"/>
    <x v="1"/>
    <n v="26"/>
    <n v="500"/>
    <x v="0"/>
    <s v="2018_11_7"/>
    <x v="5"/>
    <n v="11"/>
    <n v="7"/>
    <x v="0"/>
    <s v="Rs.500"/>
    <n v="500"/>
  </r>
  <r>
    <n v="1413"/>
    <x v="192"/>
    <n v="1"/>
    <x v="4"/>
    <s v="SCF 146/37, HUDA Complex, Delhi Badarpur Border, Near Main Mathura Road, Sector 37, Faridabad"/>
    <s v="Sector 37"/>
    <s v="Sector 37, Faridabad"/>
    <n v="77.3104996"/>
    <n v="28.480467000000001"/>
    <x v="21"/>
    <s v="Indian Rupees(Rs.)"/>
    <x v="0"/>
    <x v="1"/>
    <s v="No"/>
    <s v="No"/>
    <x v="0"/>
    <n v="70"/>
    <n v="1000"/>
    <x v="8"/>
    <s v="2010_11_25"/>
    <x v="3"/>
    <n v="11"/>
    <n v="25"/>
    <x v="0"/>
    <s v="Rs.1000"/>
    <n v="1000"/>
  </r>
  <r>
    <n v="1414"/>
    <x v="193"/>
    <n v="1"/>
    <x v="4"/>
    <s v="SCF 3, Ashoka Enclave Part 1, Near Kanishka Tower, Sector 34, Faridabad"/>
    <s v="Sector 34"/>
    <s v="Sector 34, Faridabad"/>
    <n v="77.314911800000004"/>
    <n v="28.471864400000001"/>
    <x v="93"/>
    <s v="Indian Rupees(Rs.)"/>
    <x v="1"/>
    <x v="0"/>
    <s v="No"/>
    <s v="No"/>
    <x v="3"/>
    <n v="28"/>
    <n v="400"/>
    <x v="8"/>
    <s v="2013_10_14"/>
    <x v="0"/>
    <n v="10"/>
    <n v="14"/>
    <x v="0"/>
    <s v="Rs.400"/>
    <n v="400"/>
  </r>
  <r>
    <n v="1430"/>
    <x v="194"/>
    <n v="1"/>
    <x v="4"/>
    <s v="Main Market, Sector 16, Faridabad"/>
    <s v="Sector 16"/>
    <s v="Sector 16, Faridabad"/>
    <n v="77.320327300000002"/>
    <n v="28.410469299999999"/>
    <x v="11"/>
    <s v="Indian Rupees(Rs.)"/>
    <x v="1"/>
    <x v="1"/>
    <s v="No"/>
    <s v="No"/>
    <x v="3"/>
    <n v="43"/>
    <n v="400"/>
    <x v="20"/>
    <s v="2011_2_18"/>
    <x v="4"/>
    <n v="2"/>
    <n v="18"/>
    <x v="0"/>
    <s v="Rs.400"/>
    <n v="400"/>
  </r>
  <r>
    <n v="1451"/>
    <x v="195"/>
    <n v="1"/>
    <x v="1"/>
    <s v="54, Vyapar Kendra, Block C, Phase 1, Sushant Lok, Gurgaon"/>
    <s v="Vyapar Kendra, Sushant Lok"/>
    <s v="Vyapar Kendra, Sushant Lok, Gurgaon"/>
    <n v="77.084326599999997"/>
    <n v="28.460229600000002"/>
    <x v="94"/>
    <s v="Indian Rupees(Rs.)"/>
    <x v="1"/>
    <x v="1"/>
    <s v="No"/>
    <s v="No"/>
    <x v="3"/>
    <n v="83"/>
    <n v="400"/>
    <x v="8"/>
    <s v="2017_10_16"/>
    <x v="6"/>
    <n v="10"/>
    <n v="16"/>
    <x v="0"/>
    <s v="Rs.400"/>
    <n v="400"/>
  </r>
  <r>
    <n v="1452"/>
    <x v="109"/>
    <n v="1"/>
    <x v="1"/>
    <s v="Sohna Chowk, Near Jama Masjid, Sadar Bazar, Gurgaon"/>
    <s v="Sadar Bazar"/>
    <s v="Sadar Bazar, Gurgaon"/>
    <n v="77.0268394"/>
    <n v="28.459665699999999"/>
    <x v="95"/>
    <s v="Indian Rupees(Rs.)"/>
    <x v="1"/>
    <x v="1"/>
    <s v="No"/>
    <s v="No"/>
    <x v="3"/>
    <n v="15"/>
    <n v="200"/>
    <x v="2"/>
    <s v="2014_4_22"/>
    <x v="7"/>
    <n v="4"/>
    <n v="22"/>
    <x v="0"/>
    <s v="Rs.200"/>
    <n v="200"/>
  </r>
  <r>
    <n v="1453"/>
    <x v="161"/>
    <n v="1"/>
    <x v="1"/>
    <s v="GF-177, Sushant Vyapar Kendra, Sushant Lok 1, Sushant Lok, Gurgaon"/>
    <s v="Vyapar Kendra, Sushant Lok"/>
    <s v="Vyapar Kendra, Sushant Lok, Gurgaon"/>
    <n v="77.083832000000001"/>
    <n v="28.460047599999999"/>
    <x v="11"/>
    <s v="Indian Rupees(Rs.)"/>
    <x v="1"/>
    <x v="0"/>
    <s v="No"/>
    <s v="No"/>
    <x v="1"/>
    <n v="122"/>
    <n v="550"/>
    <x v="13"/>
    <s v="2018_11_18"/>
    <x v="5"/>
    <n v="11"/>
    <n v="18"/>
    <x v="0"/>
    <s v="Rs.550"/>
    <n v="550"/>
  </r>
  <r>
    <n v="1454"/>
    <x v="196"/>
    <n v="1"/>
    <x v="1"/>
    <s v="GF-1, Vyapar Kendra, Block C, Sushant Lok, Gurgaon"/>
    <s v="Vyapar Kendra, Sushant Lok"/>
    <s v="Vyapar Kendra, Sushant Lok, Gurgaon"/>
    <n v="77.083742099999995"/>
    <n v="28.460756199999999"/>
    <x v="21"/>
    <s v="Indian Rupees(Rs.)"/>
    <x v="1"/>
    <x v="0"/>
    <s v="No"/>
    <s v="No"/>
    <x v="3"/>
    <n v="83"/>
    <n v="400"/>
    <x v="17"/>
    <s v="2017_4_5"/>
    <x v="6"/>
    <n v="4"/>
    <n v="5"/>
    <x v="0"/>
    <s v="Rs.400"/>
    <n v="400"/>
  </r>
  <r>
    <n v="1455"/>
    <x v="197"/>
    <n v="1"/>
    <x v="1"/>
    <s v="SF-124 &amp; SG - 48, DLF Galleria, DLF Phase 4, Gurgaon"/>
    <s v="DLF Galleria, DLF Phase 4"/>
    <s v="DLF Galleria, DLF Phase 4, Gurgaon"/>
    <n v="77.081314000000006"/>
    <n v="28.4670676"/>
    <x v="32"/>
    <s v="Indian Rupees(Rs.)"/>
    <x v="1"/>
    <x v="0"/>
    <s v="No"/>
    <s v="No"/>
    <x v="1"/>
    <n v="173"/>
    <n v="800"/>
    <x v="4"/>
    <s v="2014_9_15"/>
    <x v="7"/>
    <n v="9"/>
    <n v="15"/>
    <x v="0"/>
    <s v="Rs.800"/>
    <n v="800"/>
  </r>
  <r>
    <n v="1460"/>
    <x v="198"/>
    <n v="1"/>
    <x v="2"/>
    <s v="2, Alaknanda Market, Sector 28, Noida"/>
    <s v="Sector 28"/>
    <s v="Sector 28, Noida"/>
    <n v="77.333157299999996"/>
    <n v="28.571101599999999"/>
    <x v="2"/>
    <s v="Indian Rupees(Rs.)"/>
    <x v="1"/>
    <x v="0"/>
    <s v="No"/>
    <s v="No"/>
    <x v="1"/>
    <n v="58"/>
    <n v="600"/>
    <x v="15"/>
    <s v="2011_4_23"/>
    <x v="4"/>
    <n v="4"/>
    <n v="23"/>
    <x v="0"/>
    <s v="Rs.600"/>
    <n v="600"/>
  </r>
  <r>
    <n v="1461"/>
    <x v="199"/>
    <n v="1"/>
    <x v="0"/>
    <s v="7, A Pocket Market, Sarita Vihar, New Delhi"/>
    <s v="Sarita Vihar"/>
    <s v="Sarita Vihar, New Delhi"/>
    <n v="77.286879799999994"/>
    <n v="28.5336131"/>
    <x v="11"/>
    <s v="Indian Rupees(Rs.)"/>
    <x v="1"/>
    <x v="1"/>
    <s v="No"/>
    <s v="No"/>
    <x v="1"/>
    <n v="19"/>
    <n v="500"/>
    <x v="18"/>
    <s v="2010_5_27"/>
    <x v="3"/>
    <n v="5"/>
    <n v="27"/>
    <x v="0"/>
    <s v="Rs.500"/>
    <n v="500"/>
  </r>
  <r>
    <n v="1492"/>
    <x v="123"/>
    <n v="1"/>
    <x v="0"/>
    <s v="Ground Floor, Vasant Square Mall, Vasant Kunj, New Delhi"/>
    <s v="Vasant Square Mall, Vasant Kunj"/>
    <s v="Vasant Square Mall, Vasant Kunj, New Delhi"/>
    <n v="77.156125099999997"/>
    <n v="28.525123300000001"/>
    <x v="96"/>
    <s v="Indian Rupees(Rs.)"/>
    <x v="1"/>
    <x v="0"/>
    <s v="No"/>
    <s v="No"/>
    <x v="1"/>
    <n v="277"/>
    <n v="500"/>
    <x v="9"/>
    <s v="2010_4_24"/>
    <x v="3"/>
    <n v="4"/>
    <n v="24"/>
    <x v="0"/>
    <s v="Rs.500"/>
    <n v="500"/>
  </r>
  <r>
    <n v="1495"/>
    <x v="200"/>
    <n v="1"/>
    <x v="2"/>
    <s v="Sector 93, Noida"/>
    <s v="Sector 93"/>
    <s v="Sector 93, Noida"/>
    <n v="77.384164600000005"/>
    <n v="28.520500599999998"/>
    <x v="14"/>
    <s v="Indian Rupees(Rs.)"/>
    <x v="1"/>
    <x v="0"/>
    <s v="No"/>
    <s v="No"/>
    <x v="1"/>
    <n v="210"/>
    <n v="550"/>
    <x v="9"/>
    <s v="2016_6_7"/>
    <x v="1"/>
    <n v="6"/>
    <n v="7"/>
    <x v="0"/>
    <s v="Rs.550"/>
    <n v="550"/>
  </r>
  <r>
    <n v="1498"/>
    <x v="83"/>
    <n v="1"/>
    <x v="2"/>
    <s v="7/8/9, VDS Market, Sector 51, Noida"/>
    <s v="Sector 51"/>
    <s v="Sector 51, Noida"/>
    <n v="77.372079400000004"/>
    <n v="28.585892999999999"/>
    <x v="56"/>
    <s v="Indian Rupees(Rs.)"/>
    <x v="1"/>
    <x v="0"/>
    <s v="No"/>
    <s v="No"/>
    <x v="1"/>
    <n v="230"/>
    <n v="700"/>
    <x v="16"/>
    <s v="2012_3_17"/>
    <x v="2"/>
    <n v="3"/>
    <n v="17"/>
    <x v="0"/>
    <s v="Rs.700"/>
    <n v="700"/>
  </r>
  <r>
    <n v="1501"/>
    <x v="198"/>
    <n v="1"/>
    <x v="0"/>
    <s v="BT Market, Near DAV School, Shalimar Bagh, New Delhi"/>
    <s v="Shalimar Bagh"/>
    <s v="Shalimar Bagh, New Delhi"/>
    <n v="77.158761900000002"/>
    <n v="28.704281999999999"/>
    <x v="21"/>
    <s v="Indian Rupees(Rs.)"/>
    <x v="1"/>
    <x v="0"/>
    <s v="No"/>
    <s v="No"/>
    <x v="1"/>
    <n v="71"/>
    <n v="700"/>
    <x v="18"/>
    <s v="2011_10_5"/>
    <x v="4"/>
    <n v="10"/>
    <n v="5"/>
    <x v="0"/>
    <s v="Rs.700"/>
    <n v="700"/>
  </r>
  <r>
    <n v="1505"/>
    <x v="201"/>
    <n v="1"/>
    <x v="0"/>
    <s v="DDA Market, Ber Sarai, Near IIT Delhi Hostel Gate, JNU, New Delhi"/>
    <s v="JNU"/>
    <s v="JNU, New Delhi"/>
    <n v="77.180772200000007"/>
    <n v="28.549428599999999"/>
    <x v="97"/>
    <s v="Indian Rupees(Rs.)"/>
    <x v="1"/>
    <x v="1"/>
    <s v="No"/>
    <s v="No"/>
    <x v="3"/>
    <n v="13"/>
    <n v="150"/>
    <x v="8"/>
    <s v="2014_9_19"/>
    <x v="7"/>
    <n v="9"/>
    <n v="19"/>
    <x v="0"/>
    <s v="Rs.150"/>
    <n v="150"/>
  </r>
  <r>
    <n v="1507"/>
    <x v="202"/>
    <n v="1"/>
    <x v="0"/>
    <s v="Shop 31, Defence Colony Market, Defence Colony, New Delhi"/>
    <s v="Defence Colony"/>
    <s v="Defence Colony, New Delhi"/>
    <n v="77.230411500000002"/>
    <n v="28.573839799999998"/>
    <x v="72"/>
    <s v="Indian Rupees(Rs.)"/>
    <x v="1"/>
    <x v="0"/>
    <s v="No"/>
    <s v="No"/>
    <x v="3"/>
    <n v="460"/>
    <n v="350"/>
    <x v="3"/>
    <s v="2011_2_28"/>
    <x v="4"/>
    <n v="2"/>
    <n v="28"/>
    <x v="0"/>
    <s v="Rs.350"/>
    <n v="350"/>
  </r>
  <r>
    <n v="1508"/>
    <x v="202"/>
    <n v="1"/>
    <x v="0"/>
    <s v="9-AB, Taimur Nagar, New Friends Colony, New Delhi"/>
    <s v="New Friends Colony"/>
    <s v="New Friends Colony, New Delhi"/>
    <n v="77.266841339999999"/>
    <n v="28.570947360000002"/>
    <x v="72"/>
    <s v="Indian Rupees(Rs.)"/>
    <x v="1"/>
    <x v="0"/>
    <s v="No"/>
    <s v="No"/>
    <x v="3"/>
    <n v="88"/>
    <n v="350"/>
    <x v="2"/>
    <s v="2016_6_20"/>
    <x v="1"/>
    <n v="6"/>
    <n v="20"/>
    <x v="0"/>
    <s v="Rs.350"/>
    <n v="350"/>
  </r>
  <r>
    <n v="1509"/>
    <x v="202"/>
    <n v="1"/>
    <x v="0"/>
    <s v="15, B-10 Market, Vasant Kunj, New Delhi"/>
    <s v="Vasant Kunj"/>
    <s v="Vasant Kunj, New Delhi"/>
    <n v="77.153818900000005"/>
    <n v="28.5312664"/>
    <x v="72"/>
    <s v="Indian Rupees(Rs.)"/>
    <x v="1"/>
    <x v="0"/>
    <s v="No"/>
    <s v="No"/>
    <x v="3"/>
    <n v="248"/>
    <n v="350"/>
    <x v="10"/>
    <s v="2011_7_14"/>
    <x v="4"/>
    <n v="7"/>
    <n v="14"/>
    <x v="0"/>
    <s v="Rs.350"/>
    <n v="350"/>
  </r>
  <r>
    <n v="1530"/>
    <x v="203"/>
    <n v="1"/>
    <x v="0"/>
    <s v="24, Community Center, New Friends Colony, New Delhi"/>
    <s v="Community Centre, New Friends Colony"/>
    <s v="Community Centre, New Friends Colony, New Delhi"/>
    <n v="77.268255870000004"/>
    <n v="28.561507819999999"/>
    <x v="2"/>
    <s v="Indian Rupees(Rs.)"/>
    <x v="1"/>
    <x v="1"/>
    <s v="No"/>
    <s v="No"/>
    <x v="1"/>
    <n v="54"/>
    <n v="600"/>
    <x v="15"/>
    <s v="2017_10_14"/>
    <x v="6"/>
    <n v="10"/>
    <n v="14"/>
    <x v="0"/>
    <s v="Rs.600"/>
    <n v="600"/>
  </r>
  <r>
    <n v="1533"/>
    <x v="204"/>
    <n v="1"/>
    <x v="0"/>
    <s v="G-15, Old Double Storey, Lajpat Nagar 4, New Delhi"/>
    <s v="Lajpat Nagar 4"/>
    <s v="Lajpat Nagar 4, New Delhi"/>
    <n v="77.245230100000001"/>
    <n v="28.563865700000001"/>
    <x v="98"/>
    <s v="Indian Rupees(Rs.)"/>
    <x v="1"/>
    <x v="1"/>
    <s v="No"/>
    <s v="No"/>
    <x v="1"/>
    <n v="515"/>
    <n v="500"/>
    <x v="4"/>
    <s v="2015_7_18"/>
    <x v="8"/>
    <n v="7"/>
    <n v="18"/>
    <x v="0"/>
    <s v="Rs.500"/>
    <n v="500"/>
  </r>
  <r>
    <n v="1546"/>
    <x v="205"/>
    <n v="1"/>
    <x v="0"/>
    <s v="Shop G-6, Pankaj Corner Market, Near Prince Appartment, IP Extension, New Delhi"/>
    <s v="IP Extension"/>
    <s v="IP Extension, New Delhi"/>
    <n v="77.3016535"/>
    <n v="28.630744799999999"/>
    <x v="21"/>
    <s v="Indian Rupees(Rs.)"/>
    <x v="1"/>
    <x v="1"/>
    <s v="No"/>
    <s v="No"/>
    <x v="3"/>
    <n v="36"/>
    <n v="400"/>
    <x v="20"/>
    <s v="2016_7_21"/>
    <x v="1"/>
    <n v="7"/>
    <n v="21"/>
    <x v="0"/>
    <s v="Rs.400"/>
    <n v="400"/>
  </r>
  <r>
    <n v="1547"/>
    <x v="206"/>
    <n v="1"/>
    <x v="0"/>
    <s v="F-104, 1st Floor, Fun Cinema Building, V3S Mall, Laxmi Nagar, New Delhi"/>
    <s v="V3S Mall, Laxmi Nagar"/>
    <s v="V3S Mall, Laxmi Nagar, New Delhi"/>
    <n v="77.286114900000001"/>
    <n v="28.6370319"/>
    <x v="0"/>
    <s v="Indian Rupees(Rs.)"/>
    <x v="0"/>
    <x v="1"/>
    <s v="No"/>
    <s v="No"/>
    <x v="0"/>
    <n v="132"/>
    <n v="1200"/>
    <x v="8"/>
    <s v="2014_9_23"/>
    <x v="7"/>
    <n v="9"/>
    <n v="23"/>
    <x v="0"/>
    <s v="Rs.1200"/>
    <n v="1200"/>
  </r>
  <r>
    <n v="1599"/>
    <x v="207"/>
    <n v="1"/>
    <x v="1"/>
    <s v="3rd Floor, Food Court, MGF Metropolitan Mall, MG Road, Gurgaon"/>
    <s v="MGF Metropolitan Mall, MG Road"/>
    <s v="MGF Metropolitan Mall, MG Road, Gurgaon"/>
    <n v="77.0803248"/>
    <n v="28.4803301"/>
    <x v="99"/>
    <s v="Indian Rupees(Rs.)"/>
    <x v="1"/>
    <x v="0"/>
    <s v="No"/>
    <s v="No"/>
    <x v="1"/>
    <n v="61"/>
    <n v="700"/>
    <x v="0"/>
    <s v="2013_4_14"/>
    <x v="0"/>
    <n v="4"/>
    <n v="14"/>
    <x v="0"/>
    <s v="Rs.700"/>
    <n v="700"/>
  </r>
  <r>
    <n v="1613"/>
    <x v="208"/>
    <n v="1"/>
    <x v="0"/>
    <s v="A-10, Jhilmil Industrial Area, Vivek Vihar, New Delhi"/>
    <s v="Vivek Vihar"/>
    <s v="Vivek Vihar, New Delhi"/>
    <n v="77.316533289999995"/>
    <n v="28.675564189999999"/>
    <x v="100"/>
    <s v="Indian Rupees(Rs.)"/>
    <x v="1"/>
    <x v="1"/>
    <s v="No"/>
    <s v="No"/>
    <x v="3"/>
    <n v="29"/>
    <n v="350"/>
    <x v="17"/>
    <s v="2018_9_3"/>
    <x v="5"/>
    <n v="9"/>
    <n v="3"/>
    <x v="0"/>
    <s v="Rs.350"/>
    <n v="350"/>
  </r>
  <r>
    <n v="1614"/>
    <x v="209"/>
    <n v="1"/>
    <x v="0"/>
    <s v="68-A, Khan Market, New Delhi"/>
    <s v="Khan Market"/>
    <s v="Khan Market, New Delhi"/>
    <n v="77.227447499999997"/>
    <n v="28.600623899999999"/>
    <x v="101"/>
    <s v="Indian Rupees(Rs.)"/>
    <x v="1"/>
    <x v="1"/>
    <s v="No"/>
    <s v="No"/>
    <x v="0"/>
    <n v="4986"/>
    <n v="1500"/>
    <x v="27"/>
    <s v="2013_2_16"/>
    <x v="0"/>
    <n v="2"/>
    <n v="16"/>
    <x v="0"/>
    <s v="Rs.1500"/>
    <n v="1500"/>
  </r>
  <r>
    <n v="1618"/>
    <x v="210"/>
    <n v="1"/>
    <x v="0"/>
    <s v="17-A/32, WEA Gurudwara Road, Near Metro Pillar 98, Karol Bagh, New Delhi"/>
    <s v="Karol Bagh"/>
    <s v="Karol Bagh, New Delhi"/>
    <n v="77.190377999999995"/>
    <n v="28.645475000000001"/>
    <x v="81"/>
    <s v="Indian Rupees(Rs.)"/>
    <x v="1"/>
    <x v="0"/>
    <s v="No"/>
    <s v="No"/>
    <x v="1"/>
    <n v="247"/>
    <n v="600"/>
    <x v="13"/>
    <s v="2017_9_21"/>
    <x v="6"/>
    <n v="9"/>
    <n v="21"/>
    <x v="0"/>
    <s v="Rs.600"/>
    <n v="600"/>
  </r>
  <r>
    <n v="1621"/>
    <x v="211"/>
    <n v="1"/>
    <x v="0"/>
    <s v="D-1, Hotel Park Residency, Green Park, New Delhi"/>
    <s v="Green Park"/>
    <s v="Green Park, New Delhi"/>
    <n v="77.204901100000001"/>
    <n v="28.557426599999999"/>
    <x v="14"/>
    <s v="Indian Rupees(Rs.)"/>
    <x v="0"/>
    <x v="0"/>
    <s v="No"/>
    <s v="No"/>
    <x v="0"/>
    <n v="181"/>
    <n v="1200"/>
    <x v="4"/>
    <s v="2014_12_5"/>
    <x v="7"/>
    <n v="12"/>
    <n v="5"/>
    <x v="0"/>
    <s v="Rs.1200"/>
    <n v="1200"/>
  </r>
  <r>
    <n v="1625"/>
    <x v="212"/>
    <n v="1"/>
    <x v="0"/>
    <s v="Near Uphaar Cinema, Green Park Extension Market, Green Park, New Delhi"/>
    <s v="Green Park"/>
    <s v="Green Park, New Delhi"/>
    <n v="77.205889299999996"/>
    <n v="28.558327500000001"/>
    <x v="11"/>
    <s v="Indian Rupees(Rs.)"/>
    <x v="1"/>
    <x v="0"/>
    <s v="No"/>
    <s v="No"/>
    <x v="3"/>
    <n v="49"/>
    <n v="300"/>
    <x v="0"/>
    <s v="2017_10_2"/>
    <x v="6"/>
    <n v="10"/>
    <n v="2"/>
    <x v="0"/>
    <s v="Rs.300"/>
    <n v="300"/>
  </r>
  <r>
    <n v="1629"/>
    <x v="213"/>
    <n v="1"/>
    <x v="0"/>
    <s v="9, Satyaniketan Market, Satyaniketan, New Delhi"/>
    <s v="Satyaniketan"/>
    <s v="Satyaniketan, New Delhi"/>
    <n v="77.169141499999995"/>
    <n v="28.587529"/>
    <x v="14"/>
    <s v="Indian Rupees(Rs.)"/>
    <x v="1"/>
    <x v="1"/>
    <s v="No"/>
    <s v="No"/>
    <x v="3"/>
    <n v="23"/>
    <n v="300"/>
    <x v="11"/>
    <s v="2015_3_13"/>
    <x v="8"/>
    <n v="3"/>
    <n v="13"/>
    <x v="0"/>
    <s v="Rs.300"/>
    <n v="300"/>
  </r>
  <r>
    <n v="1630"/>
    <x v="214"/>
    <n v="1"/>
    <x v="0"/>
    <s v="27, Yashwant Place Market, Chanakyapuri, New Delhi"/>
    <s v="Chanakyapuri"/>
    <s v="Chanakyapuri, New Delhi"/>
    <n v="77.191428299999998"/>
    <n v="28.584360799999999"/>
    <x v="10"/>
    <s v="Indian Rupees(Rs.)"/>
    <x v="0"/>
    <x v="1"/>
    <s v="No"/>
    <s v="No"/>
    <x v="1"/>
    <n v="17"/>
    <n v="800"/>
    <x v="2"/>
    <s v="2014_5_14"/>
    <x v="7"/>
    <n v="5"/>
    <n v="14"/>
    <x v="0"/>
    <s v="Rs.800"/>
    <n v="800"/>
  </r>
  <r>
    <n v="1634"/>
    <x v="215"/>
    <n v="1"/>
    <x v="0"/>
    <s v="132, Sarojini Nagar Market, Sarojini Nagar, New Delhi"/>
    <s v="Sarojini Nagar"/>
    <s v="Sarojini Nagar, New Delhi"/>
    <n v="77.195761099999999"/>
    <n v="28.5761246"/>
    <x v="102"/>
    <s v="Indian Rupees(Rs.)"/>
    <x v="1"/>
    <x v="1"/>
    <s v="No"/>
    <s v="No"/>
    <x v="3"/>
    <n v="38"/>
    <n v="300"/>
    <x v="6"/>
    <s v="2018_4_15"/>
    <x v="5"/>
    <n v="4"/>
    <n v="15"/>
    <x v="0"/>
    <s v="Rs.300"/>
    <n v="300"/>
  </r>
  <r>
    <n v="1637"/>
    <x v="216"/>
    <n v="1"/>
    <x v="0"/>
    <s v="214, Satyaniketan, New Delhi"/>
    <s v="Satyaniketan"/>
    <s v="Satyaniketan, New Delhi"/>
    <n v="77.169051600000003"/>
    <n v="28.587699700000002"/>
    <x v="62"/>
    <s v="Indian Rupees(Rs.)"/>
    <x v="1"/>
    <x v="0"/>
    <s v="No"/>
    <s v="No"/>
    <x v="3"/>
    <n v="82"/>
    <n v="400"/>
    <x v="2"/>
    <s v="2010_1_16"/>
    <x v="3"/>
    <n v="1"/>
    <n v="16"/>
    <x v="0"/>
    <s v="Rs.400"/>
    <n v="400"/>
  </r>
  <r>
    <n v="1641"/>
    <x v="217"/>
    <n v="1"/>
    <x v="0"/>
    <s v="163-164, Rajendra Bhawan, Near Rachna Picture Hall, Rajendra Place, New Delhi"/>
    <s v="Rajendra Place"/>
    <s v="Rajendra Place, New Delhi"/>
    <n v="77.177790000000002"/>
    <n v="28.643386"/>
    <x v="103"/>
    <s v="Indian Rupees(Rs.)"/>
    <x v="1"/>
    <x v="1"/>
    <s v="No"/>
    <s v="No"/>
    <x v="0"/>
    <n v="1082"/>
    <n v="1200"/>
    <x v="3"/>
    <s v="2015_10_18"/>
    <x v="8"/>
    <n v="10"/>
    <n v="18"/>
    <x v="0"/>
    <s v="Rs.1200"/>
    <n v="1200"/>
  </r>
  <r>
    <n v="1643"/>
    <x v="218"/>
    <n v="1"/>
    <x v="0"/>
    <s v="G/21-A, Select Citywalk Mall, Saket, New Delhi"/>
    <s v="Select Citywalk Mall, Saket"/>
    <s v="Select Citywalk Mall, Saket, New Delhi"/>
    <n v="77.219428609999994"/>
    <n v="28.528575409999998"/>
    <x v="104"/>
    <s v="Indian Rupees(Rs.)"/>
    <x v="1"/>
    <x v="0"/>
    <s v="No"/>
    <s v="No"/>
    <x v="1"/>
    <n v="271"/>
    <n v="600"/>
    <x v="14"/>
    <s v="2015_6_8"/>
    <x v="8"/>
    <n v="6"/>
    <n v="8"/>
    <x v="0"/>
    <s v="Rs.600"/>
    <n v="600"/>
  </r>
  <r>
    <n v="1654"/>
    <x v="219"/>
    <n v="1"/>
    <x v="1"/>
    <s v="CB 70-71, Shopping Mall, Arjun Marg, DLF Phase 1, Gurgaon"/>
    <s v="Shopping Mall, DLF Phase 1"/>
    <s v="Shopping Mall, DLF Phase 1, Gurgaon"/>
    <n v="77.099264199999993"/>
    <n v="28.4661404"/>
    <x v="2"/>
    <s v="Indian Rupees(Rs.)"/>
    <x v="1"/>
    <x v="1"/>
    <s v="No"/>
    <s v="No"/>
    <x v="1"/>
    <n v="398"/>
    <n v="650"/>
    <x v="5"/>
    <s v="2018_7_12"/>
    <x v="5"/>
    <n v="7"/>
    <n v="12"/>
    <x v="0"/>
    <s v="Rs.650"/>
    <n v="650"/>
  </r>
  <r>
    <n v="1655"/>
    <x v="220"/>
    <n v="1"/>
    <x v="1"/>
    <s v="S 135, Shopping Mall, Market Road, Arjun Marg, DLF Phase 1, Gurgaon"/>
    <s v="Shopping Mall, DLF Phase 1"/>
    <s v="Shopping Mall, DLF Phase 1, Gurgaon"/>
    <n v="77.099343200000007"/>
    <n v="28.465885400000001"/>
    <x v="105"/>
    <s v="Indian Rupees(Rs.)"/>
    <x v="1"/>
    <x v="1"/>
    <s v="No"/>
    <s v="No"/>
    <x v="3"/>
    <n v="28"/>
    <n v="450"/>
    <x v="8"/>
    <s v="2012_9_4"/>
    <x v="2"/>
    <n v="9"/>
    <n v="4"/>
    <x v="0"/>
    <s v="Rs.450"/>
    <n v="450"/>
  </r>
  <r>
    <n v="1664"/>
    <x v="221"/>
    <n v="1"/>
    <x v="1"/>
    <s v="SF-71, 1st Floor, DLF Galleria, DLF Phase 4, Gurgaon"/>
    <s v="DLF Galleria, DLF Phase 4"/>
    <s v="DLF Galleria, DLF Phase 4, Gurgaon"/>
    <n v="77.081763699999996"/>
    <n v="28.467290200000001"/>
    <x v="40"/>
    <s v="Indian Rupees(Rs.)"/>
    <x v="1"/>
    <x v="0"/>
    <s v="No"/>
    <s v="No"/>
    <x v="1"/>
    <n v="129"/>
    <n v="700"/>
    <x v="6"/>
    <s v="2014_7_5"/>
    <x v="7"/>
    <n v="7"/>
    <n v="5"/>
    <x v="0"/>
    <s v="Rs.700"/>
    <n v="700"/>
  </r>
  <r>
    <n v="1669"/>
    <x v="222"/>
    <n v="1"/>
    <x v="2"/>
    <s v="Park Plaza Hotel, C Block, Sector 55, Noida"/>
    <s v="Park Plaza Hotel, Sector 55, Noida"/>
    <s v="Park Plaza Hotel, Sector 55, Noida, Noida"/>
    <n v="77.349715599999996"/>
    <n v="28.603790700000001"/>
    <x v="46"/>
    <s v="Indian Rupees(Rs.)"/>
    <x v="0"/>
    <x v="1"/>
    <s v="No"/>
    <s v="No"/>
    <x v="2"/>
    <n v="228"/>
    <n v="2800"/>
    <x v="24"/>
    <s v="2017_8_25"/>
    <x v="6"/>
    <n v="8"/>
    <n v="25"/>
    <x v="0"/>
    <s v="Rs.2800"/>
    <n v="2800"/>
  </r>
  <r>
    <n v="1670"/>
    <x v="222"/>
    <n v="1"/>
    <x v="1"/>
    <s v="Park Plaza Hotel, B Block, Phase 1, Sushant Lok, Gurgaon"/>
    <s v="Park Plaza, Sushant Lok"/>
    <s v="Park Plaza, Sushant Lok, Gurgaon"/>
    <n v="77.075709399999994"/>
    <n v="28.459244900000002"/>
    <x v="106"/>
    <s v="Indian Rupees(Rs.)"/>
    <x v="0"/>
    <x v="1"/>
    <s v="No"/>
    <s v="No"/>
    <x v="2"/>
    <n v="176"/>
    <n v="2200"/>
    <x v="10"/>
    <s v="2014_2_1"/>
    <x v="7"/>
    <n v="2"/>
    <n v="1"/>
    <x v="0"/>
    <s v="Rs.2200"/>
    <n v="2200"/>
  </r>
  <r>
    <n v="1675"/>
    <x v="219"/>
    <n v="1"/>
    <x v="0"/>
    <s v="E-27, Main Market, South Extension 2, New Delhi"/>
    <s v="South Extension 2"/>
    <s v="South Extension 2, New Delhi"/>
    <n v="77.219000789999996"/>
    <n v="28.567766389999999"/>
    <x v="2"/>
    <s v="Indian Rupees(Rs.)"/>
    <x v="1"/>
    <x v="1"/>
    <s v="No"/>
    <s v="No"/>
    <x v="1"/>
    <n v="215"/>
    <n v="650"/>
    <x v="9"/>
    <s v="2018_6_19"/>
    <x v="5"/>
    <n v="6"/>
    <n v="19"/>
    <x v="0"/>
    <s v="Rs.650"/>
    <n v="650"/>
  </r>
  <r>
    <n v="1683"/>
    <x v="97"/>
    <n v="1"/>
    <x v="3"/>
    <s v="Shop 34-40, Level 3, Shipra Mall, Gulmohar Road, Indirapuram, Ghaziabad"/>
    <s v="Shipra Mall, Indirapuram"/>
    <s v="Shipra Mall, Indirapuram, Ghaziabad"/>
    <n v="77.370164729999999"/>
    <n v="28.633970390000002"/>
    <x v="2"/>
    <s v="Indian Rupees(Rs.)"/>
    <x v="0"/>
    <x v="0"/>
    <s v="No"/>
    <s v="No"/>
    <x v="0"/>
    <n v="322"/>
    <n v="1000"/>
    <x v="28"/>
    <s v="2011_11_27"/>
    <x v="4"/>
    <n v="11"/>
    <n v="27"/>
    <x v="0"/>
    <s v="Rs.1000"/>
    <n v="1000"/>
  </r>
  <r>
    <n v="1687"/>
    <x v="223"/>
    <n v="1"/>
    <x v="1"/>
    <s v="A-55/12, Behind DT Mega Mall, DLF Phase 1, Gurgaon"/>
    <s v="DLF Phase 1"/>
    <s v="DLF Phase 1, Gurgaon"/>
    <n v="77.092374699999993"/>
    <n v="28.473330099999998"/>
    <x v="2"/>
    <s v="Indian Rupees(Rs.)"/>
    <x v="1"/>
    <x v="1"/>
    <s v="No"/>
    <s v="No"/>
    <x v="1"/>
    <n v="5"/>
    <n v="600"/>
    <x v="20"/>
    <s v="2013_12_11"/>
    <x v="0"/>
    <n v="12"/>
    <n v="11"/>
    <x v="0"/>
    <s v="Rs.600"/>
    <n v="600"/>
  </r>
  <r>
    <n v="1694"/>
    <x v="224"/>
    <n v="1"/>
    <x v="1"/>
    <s v="U-69/3, DLF Phase 3, Gurgaon"/>
    <s v="DLF Phase 3"/>
    <s v="DLF Phase 3, Gurgaon"/>
    <n v="77.0947642"/>
    <n v="28.4899703"/>
    <x v="10"/>
    <s v="Indian Rupees(Rs.)"/>
    <x v="1"/>
    <x v="1"/>
    <s v="No"/>
    <s v="No"/>
    <x v="3"/>
    <n v="19"/>
    <n v="200"/>
    <x v="8"/>
    <s v="2016_4_26"/>
    <x v="1"/>
    <n v="4"/>
    <n v="26"/>
    <x v="0"/>
    <s v="Rs.200"/>
    <n v="200"/>
  </r>
  <r>
    <n v="1698"/>
    <x v="225"/>
    <n v="1"/>
    <x v="2"/>
    <s v="C-26/27, Sector 18, Noida"/>
    <s v="Sector 18"/>
    <s v="Sector 18, Noida"/>
    <n v="77.325048629999998"/>
    <n v="28.570640839999999"/>
    <x v="21"/>
    <s v="Indian Rupees(Rs.)"/>
    <x v="0"/>
    <x v="1"/>
    <s v="No"/>
    <s v="No"/>
    <x v="0"/>
    <n v="106"/>
    <n v="1300"/>
    <x v="11"/>
    <s v="2010_10_4"/>
    <x v="3"/>
    <n v="10"/>
    <n v="4"/>
    <x v="0"/>
    <s v="Rs.1300"/>
    <n v="1300"/>
  </r>
  <r>
    <n v="1701"/>
    <x v="226"/>
    <n v="1"/>
    <x v="2"/>
    <s v="G-34, Sector 18, Noida"/>
    <s v="Sector 18"/>
    <s v="Sector 18, Noida"/>
    <n v="77.323713999999995"/>
    <n v="28.569561"/>
    <x v="107"/>
    <s v="Indian Rupees(Rs.)"/>
    <x v="0"/>
    <x v="0"/>
    <s v="No"/>
    <s v="No"/>
    <x v="0"/>
    <n v="326"/>
    <n v="1350"/>
    <x v="4"/>
    <s v="2010_7_18"/>
    <x v="3"/>
    <n v="7"/>
    <n v="18"/>
    <x v="0"/>
    <s v="Rs.1350"/>
    <n v="1350"/>
  </r>
  <r>
    <n v="1702"/>
    <x v="227"/>
    <n v="1"/>
    <x v="2"/>
    <s v="C-9, Behind Shipra Hotel, Sector 18, Noida"/>
    <s v="Sector 18"/>
    <s v="Sector 18, Noida"/>
    <n v="77.3248411"/>
    <n v="28.571169080000001"/>
    <x v="32"/>
    <s v="Indian Rupees(Rs.)"/>
    <x v="1"/>
    <x v="0"/>
    <s v="No"/>
    <s v="No"/>
    <x v="1"/>
    <n v="703"/>
    <n v="600"/>
    <x v="9"/>
    <s v="2015_7_15"/>
    <x v="8"/>
    <n v="7"/>
    <n v="15"/>
    <x v="0"/>
    <s v="Rs.600"/>
    <n v="600"/>
  </r>
  <r>
    <n v="1712"/>
    <x v="158"/>
    <n v="1"/>
    <x v="0"/>
    <s v="12 &amp; 13, DDA, Market 2, Chittaranjan Park, New Delhi"/>
    <s v="Chittaranjan Park"/>
    <s v="Chittaranjan Park, New Delhi"/>
    <n v="77.253461400000006"/>
    <n v="28.536492500000001"/>
    <x v="79"/>
    <s v="Indian Rupees(Rs.)"/>
    <x v="1"/>
    <x v="1"/>
    <s v="No"/>
    <s v="No"/>
    <x v="3"/>
    <n v="29"/>
    <n v="400"/>
    <x v="8"/>
    <s v="2017_5_6"/>
    <x v="6"/>
    <n v="5"/>
    <n v="6"/>
    <x v="0"/>
    <s v="Rs.400"/>
    <n v="400"/>
  </r>
  <r>
    <n v="1715"/>
    <x v="158"/>
    <n v="1"/>
    <x v="4"/>
    <s v="106, Huda Market, Sector 37, Faridabad"/>
    <s v="Sector 37"/>
    <s v="Sector 37, Faridabad"/>
    <n v="77.310768899999999"/>
    <n v="28.480582099999999"/>
    <x v="79"/>
    <s v="Indian Rupees(Rs.)"/>
    <x v="1"/>
    <x v="1"/>
    <s v="No"/>
    <s v="No"/>
    <x v="3"/>
    <n v="18"/>
    <n v="400"/>
    <x v="13"/>
    <s v="2015_10_2"/>
    <x v="8"/>
    <n v="10"/>
    <n v="2"/>
    <x v="0"/>
    <s v="Rs.400"/>
    <n v="400"/>
  </r>
  <r>
    <n v="1722"/>
    <x v="228"/>
    <n v="1"/>
    <x v="2"/>
    <s v="8, Food Court, Supertech Shopprix Mall, Sector 61, Noida"/>
    <s v="Supertech Shopprix Mall, Sector 61"/>
    <s v="Supertech Shopprix Mall, Sector 61, Noida"/>
    <n v="77.364916899999997"/>
    <n v="28.597129800000001"/>
    <x v="14"/>
    <s v="Indian Rupees(Rs.)"/>
    <x v="0"/>
    <x v="0"/>
    <s v="No"/>
    <s v="No"/>
    <x v="1"/>
    <n v="75"/>
    <n v="800"/>
    <x v="0"/>
    <s v="2016_5_12"/>
    <x v="1"/>
    <n v="5"/>
    <n v="12"/>
    <x v="0"/>
    <s v="Rs.800"/>
    <n v="800"/>
  </r>
  <r>
    <n v="1726"/>
    <x v="229"/>
    <n v="1"/>
    <x v="2"/>
    <s v="108, Food Court, Supertech Shopprix Mall, Sector 61, Noida"/>
    <s v="Supertech Shopprix Mall, Sector 61"/>
    <s v="Supertech Shopprix Mall, Sector 61, Noida"/>
    <n v="77.364788300000001"/>
    <n v="28.597143299999999"/>
    <x v="32"/>
    <s v="Indian Rupees(Rs.)"/>
    <x v="1"/>
    <x v="0"/>
    <s v="No"/>
    <s v="No"/>
    <x v="1"/>
    <n v="76"/>
    <n v="700"/>
    <x v="0"/>
    <s v="2014_2_15"/>
    <x v="7"/>
    <n v="2"/>
    <n v="15"/>
    <x v="0"/>
    <s v="Rs.700"/>
    <n v="700"/>
  </r>
  <r>
    <n v="1727"/>
    <x v="230"/>
    <n v="1"/>
    <x v="2"/>
    <s v="102 &amp; 103, Food Court, Supertech Shopprix Mall, Sector 61, Noida"/>
    <s v="Supertech Shopprix Mall, Sector 61"/>
    <s v="Supertech Shopprix Mall, Sector 61, Noida"/>
    <n v="77.364878000000004"/>
    <n v="28.597062099999999"/>
    <x v="70"/>
    <s v="Indian Rupees(Rs.)"/>
    <x v="0"/>
    <x v="0"/>
    <s v="No"/>
    <s v="No"/>
    <x v="1"/>
    <n v="79"/>
    <n v="750"/>
    <x v="11"/>
    <s v="2010_9_9"/>
    <x v="3"/>
    <n v="9"/>
    <n v="9"/>
    <x v="0"/>
    <s v="Rs.750"/>
    <n v="750"/>
  </r>
  <r>
    <n v="1733"/>
    <x v="231"/>
    <n v="1"/>
    <x v="2"/>
    <s v="Supertech Shopprix Mall, Sector 61, Noida"/>
    <s v="Supertech Shopprix Mall, Sector 61"/>
    <s v="Supertech Shopprix Mall, Sector 61, Noida"/>
    <n v="77.364608899999993"/>
    <n v="28.5973057"/>
    <x v="21"/>
    <s v="Indian Rupees(Rs.)"/>
    <x v="0"/>
    <x v="0"/>
    <s v="No"/>
    <s v="No"/>
    <x v="2"/>
    <n v="129"/>
    <n v="2000"/>
    <x v="13"/>
    <s v="2011_12_6"/>
    <x v="4"/>
    <n v="12"/>
    <n v="6"/>
    <x v="0"/>
    <s v="Rs.2000"/>
    <n v="2000"/>
  </r>
  <r>
    <n v="1735"/>
    <x v="232"/>
    <n v="1"/>
    <x v="2"/>
    <s v="G-8/3, Savitri Market, Sector 18, Noida"/>
    <s v="Sector 18"/>
    <s v="Sector 18, Noida"/>
    <n v="77.326110790000001"/>
    <n v="28.57044385"/>
    <x v="2"/>
    <s v="Indian Rupees(Rs.)"/>
    <x v="1"/>
    <x v="0"/>
    <s v="No"/>
    <s v="No"/>
    <x v="1"/>
    <n v="357"/>
    <n v="700"/>
    <x v="11"/>
    <s v="2013_1_23"/>
    <x v="0"/>
    <n v="1"/>
    <n v="23"/>
    <x v="0"/>
    <s v="Rs.700"/>
    <n v="700"/>
  </r>
  <r>
    <n v="1745"/>
    <x v="233"/>
    <n v="1"/>
    <x v="2"/>
    <s v="B-1/32, Central Market, Sector 50, Noida"/>
    <s v="Sector 50"/>
    <s v="Sector 50, Noida"/>
    <n v="77.362096899999997"/>
    <n v="28.570350900000001"/>
    <x v="9"/>
    <s v="Indian Rupees(Rs.)"/>
    <x v="1"/>
    <x v="0"/>
    <s v="No"/>
    <s v="No"/>
    <x v="1"/>
    <n v="113"/>
    <n v="500"/>
    <x v="15"/>
    <s v="2011_7_15"/>
    <x v="4"/>
    <n v="7"/>
    <n v="15"/>
    <x v="0"/>
    <s v="Rs.500"/>
    <n v="500"/>
  </r>
  <r>
    <n v="1774"/>
    <x v="234"/>
    <n v="1"/>
    <x v="0"/>
    <s v="Shop 2, AB-6, Community Center, Safdarjung Enclave, Safdarjung, New Delhi"/>
    <s v="Safdarjung"/>
    <s v="Safdarjung, New Delhi"/>
    <n v="77.199331200000003"/>
    <n v="28.5658584"/>
    <x v="108"/>
    <s v="Indian Rupees(Rs.)"/>
    <x v="1"/>
    <x v="0"/>
    <s v="No"/>
    <s v="No"/>
    <x v="3"/>
    <n v="51"/>
    <n v="400"/>
    <x v="4"/>
    <s v="2015_8_27"/>
    <x v="8"/>
    <n v="8"/>
    <n v="27"/>
    <x v="0"/>
    <s v="Rs.400"/>
    <n v="400"/>
  </r>
  <r>
    <n v="1775"/>
    <x v="235"/>
    <n v="1"/>
    <x v="0"/>
    <s v="AB 13, Community Center, Safdarjung Enclave, Safdarjung, New Delhi"/>
    <s v="Safdarjung"/>
    <s v="Safdarjung, New Delhi"/>
    <n v="77.199106599999993"/>
    <n v="28.565433599999999"/>
    <x v="109"/>
    <s v="Indian Rupees(Rs.)"/>
    <x v="1"/>
    <x v="0"/>
    <s v="No"/>
    <s v="No"/>
    <x v="1"/>
    <n v="90"/>
    <n v="550"/>
    <x v="15"/>
    <s v="2011_12_13"/>
    <x v="4"/>
    <n v="12"/>
    <n v="13"/>
    <x v="0"/>
    <s v="Rs.550"/>
    <n v="550"/>
  </r>
  <r>
    <n v="1777"/>
    <x v="236"/>
    <n v="1"/>
    <x v="0"/>
    <s v="AB-14, Safdarjung Enclave Market, Safdarjung, New Delhi"/>
    <s v="Safdarjung"/>
    <s v="Safdarjung, New Delhi"/>
    <n v="77.199241400000005"/>
    <n v="28.565401699999999"/>
    <x v="14"/>
    <s v="Indian Rupees(Rs.)"/>
    <x v="1"/>
    <x v="1"/>
    <s v="No"/>
    <s v="No"/>
    <x v="1"/>
    <n v="3530"/>
    <n v="800"/>
    <x v="26"/>
    <s v="2013_1_2"/>
    <x v="0"/>
    <n v="1"/>
    <n v="2"/>
    <x v="0"/>
    <s v="Rs.800"/>
    <n v="800"/>
  </r>
  <r>
    <n v="1800"/>
    <x v="237"/>
    <n v="1"/>
    <x v="0"/>
    <s v="H-27, Outer Circle, Connaught Place, New Delhi"/>
    <s v="Connaught Place"/>
    <s v="Connaught Place, New Delhi"/>
    <n v="77.2181061"/>
    <n v="28.6352172"/>
    <x v="2"/>
    <s v="Indian Rupees(Rs.)"/>
    <x v="0"/>
    <x v="0"/>
    <s v="No"/>
    <s v="No"/>
    <x v="0"/>
    <n v="1087"/>
    <n v="1600"/>
    <x v="1"/>
    <s v="2017_10_20"/>
    <x v="6"/>
    <n v="10"/>
    <n v="20"/>
    <x v="0"/>
    <s v="Rs.1600"/>
    <n v="1600"/>
  </r>
  <r>
    <n v="1804"/>
    <x v="1"/>
    <n v="1"/>
    <x v="4"/>
    <s v="Shop R-2, 3rd Floor, Crown Interiorz Mall, Sector 35, Faridabad"/>
    <s v="Crown Interiorz Mall, Sector 35, Faridabad"/>
    <s v="Crown Interiorz Mall, Sector 35, Faridabad, Faridabad"/>
    <n v="77.307268399999998"/>
    <n v="28.4700256"/>
    <x v="1"/>
    <s v="Indian Rupees(Rs.)"/>
    <x v="1"/>
    <x v="0"/>
    <s v="No"/>
    <s v="No"/>
    <x v="0"/>
    <n v="508"/>
    <n v="1100"/>
    <x v="3"/>
    <s v="2012_10_6"/>
    <x v="2"/>
    <n v="10"/>
    <n v="6"/>
    <x v="0"/>
    <s v="Rs.1100"/>
    <n v="1100"/>
  </r>
  <r>
    <n v="1819"/>
    <x v="238"/>
    <n v="1"/>
    <x v="0"/>
    <s v="India Habitat Centre, Lodhi Colony, New Delhi"/>
    <s v="Lodhi Colony"/>
    <s v="Lodhi Colony, New Delhi"/>
    <n v="77.225875700000003"/>
    <n v="28.588778900000001"/>
    <x v="96"/>
    <s v="Indian Rupees(Rs.)"/>
    <x v="1"/>
    <x v="1"/>
    <s v="No"/>
    <s v="No"/>
    <x v="0"/>
    <n v="3495"/>
    <n v="1000"/>
    <x v="24"/>
    <s v="2013_1_18"/>
    <x v="0"/>
    <n v="1"/>
    <n v="18"/>
    <x v="0"/>
    <s v="Rs.1000"/>
    <n v="1000"/>
  </r>
  <r>
    <n v="1820"/>
    <x v="239"/>
    <n v="1"/>
    <x v="4"/>
    <s v="11 &amp; 12, Main Market, Sector 15, Faridabad"/>
    <s v="Sector 15"/>
    <s v="Sector 15, Faridabad"/>
    <n v="77.324410700000001"/>
    <n v="28.395103500000001"/>
    <x v="110"/>
    <s v="Indian Rupees(Rs.)"/>
    <x v="1"/>
    <x v="1"/>
    <s v="No"/>
    <s v="No"/>
    <x v="1"/>
    <n v="280"/>
    <n v="650"/>
    <x v="10"/>
    <s v="2014_5_10"/>
    <x v="7"/>
    <n v="5"/>
    <n v="10"/>
    <x v="0"/>
    <s v="Rs.650"/>
    <n v="650"/>
  </r>
  <r>
    <n v="1823"/>
    <x v="240"/>
    <n v="1"/>
    <x v="4"/>
    <s v="Shop 2398, Sector 7-A, Near, Sector 7, Faridabad"/>
    <s v="Sector 7"/>
    <s v="Sector 7, Faridabad"/>
    <n v="77.328269599999999"/>
    <n v="28.369167699999998"/>
    <x v="95"/>
    <s v="Indian Rupees(Rs.)"/>
    <x v="1"/>
    <x v="1"/>
    <s v="No"/>
    <s v="No"/>
    <x v="3"/>
    <n v="5"/>
    <n v="100"/>
    <x v="20"/>
    <s v="2016_11_11"/>
    <x v="1"/>
    <n v="11"/>
    <n v="11"/>
    <x v="0"/>
    <s v="Rs.100"/>
    <n v="100"/>
  </r>
  <r>
    <n v="1844"/>
    <x v="16"/>
    <n v="1"/>
    <x v="2"/>
    <s v="A-44/45, DLF 3C Galaxy, Sector 62, Noida"/>
    <s v="Sector 62"/>
    <s v="Sector 62, Noida"/>
    <n v="77.370432620000003"/>
    <n v="28.624431139999999"/>
    <x v="15"/>
    <s v="Indian Rupees(Rs.)"/>
    <x v="1"/>
    <x v="1"/>
    <s v="No"/>
    <s v="No"/>
    <x v="1"/>
    <n v="118"/>
    <n v="700"/>
    <x v="0"/>
    <s v="2018_2_7"/>
    <x v="5"/>
    <n v="2"/>
    <n v="7"/>
    <x v="0"/>
    <s v="Rs.700"/>
    <n v="700"/>
  </r>
  <r>
    <n v="1851"/>
    <x v="41"/>
    <n v="1"/>
    <x v="1"/>
    <s v="SCO 16-17, Main Market, Sector 29, Gurgaon"/>
    <s v="Sector 29"/>
    <s v="Sector 29, Gurgaon"/>
    <n v="77.062877400000005"/>
    <n v="28.469687100000002"/>
    <x v="30"/>
    <s v="Indian Rupees(Rs.)"/>
    <x v="0"/>
    <x v="1"/>
    <s v="No"/>
    <s v="No"/>
    <x v="0"/>
    <n v="289"/>
    <n v="1500"/>
    <x v="9"/>
    <s v="2014_6_8"/>
    <x v="7"/>
    <n v="6"/>
    <n v="8"/>
    <x v="0"/>
    <s v="Rs.1500"/>
    <n v="1500"/>
  </r>
  <r>
    <n v="1859"/>
    <x v="241"/>
    <n v="1"/>
    <x v="0"/>
    <s v="10, Sector 1 Market, R K Puram, New Delhi"/>
    <s v="R K Puram"/>
    <s v="R K Puram, New Delhi"/>
    <n v="77.181856199999999"/>
    <n v="28.564324299999999"/>
    <x v="11"/>
    <s v="Indian Rupees(Rs.)"/>
    <x v="1"/>
    <x v="0"/>
    <s v="No"/>
    <s v="No"/>
    <x v="1"/>
    <n v="102"/>
    <n v="600"/>
    <x v="20"/>
    <s v="2010_1_19"/>
    <x v="3"/>
    <n v="1"/>
    <n v="19"/>
    <x v="0"/>
    <s v="Rs.600"/>
    <n v="600"/>
  </r>
  <r>
    <n v="1862"/>
    <x v="242"/>
    <n v="1"/>
    <x v="0"/>
    <s v="6, UG-58 &amp; 59, Ansal Chamber 2, Bhikaji Cama Place, New Delhi"/>
    <s v="Bhikaji Cama Place"/>
    <s v="Bhikaji Cama Place, New Delhi"/>
    <n v="77.188460199999994"/>
    <n v="28.567778300000001"/>
    <x v="111"/>
    <s v="Indian Rupees(Rs.)"/>
    <x v="1"/>
    <x v="0"/>
    <s v="No"/>
    <s v="No"/>
    <x v="3"/>
    <n v="38"/>
    <n v="300"/>
    <x v="0"/>
    <s v="2015_3_22"/>
    <x v="8"/>
    <n v="3"/>
    <n v="22"/>
    <x v="0"/>
    <s v="Rs.300"/>
    <n v="300"/>
  </r>
  <r>
    <n v="1866"/>
    <x v="243"/>
    <n v="1"/>
    <x v="0"/>
    <s v="B-39/B, Main Road, Kalkaji, New Delhi"/>
    <s v="Kalkaji"/>
    <s v="Kalkaji, New Delhi"/>
    <n v="77.251991500000003"/>
    <n v="28.542984300000001"/>
    <x v="21"/>
    <s v="Indian Rupees(Rs.)"/>
    <x v="1"/>
    <x v="1"/>
    <s v="No"/>
    <s v="No"/>
    <x v="1"/>
    <n v="92"/>
    <n v="550"/>
    <x v="13"/>
    <s v="2011_5_27"/>
    <x v="4"/>
    <n v="5"/>
    <n v="27"/>
    <x v="0"/>
    <s v="Rs.550"/>
    <n v="550"/>
  </r>
  <r>
    <n v="1867"/>
    <x v="244"/>
    <n v="1"/>
    <x v="0"/>
    <s v="9, UG-65 &amp; 66, Somdutt Chamber 2, Bhikaji Cama Place, New Delhi"/>
    <s v="Bhikaji Cama Place"/>
    <s v="Bhikaji Cama Place, New Delhi"/>
    <n v="77.187205599999999"/>
    <n v="28.5682072"/>
    <x v="2"/>
    <s v="Indian Rupees(Rs.)"/>
    <x v="1"/>
    <x v="1"/>
    <s v="No"/>
    <s v="No"/>
    <x v="3"/>
    <n v="11"/>
    <n v="250"/>
    <x v="18"/>
    <s v="2014_6_13"/>
    <x v="7"/>
    <n v="6"/>
    <n v="13"/>
    <x v="0"/>
    <s v="Rs.250"/>
    <n v="250"/>
  </r>
  <r>
    <n v="1876"/>
    <x v="245"/>
    <n v="1"/>
    <x v="0"/>
    <s v="E-9, Main Road, Near Deshbandhu College, Kalkaji, New Delhi"/>
    <s v="Kalkaji"/>
    <s v="Kalkaji, New Delhi"/>
    <n v="77.254479599999996"/>
    <n v="28.541794700000001"/>
    <x v="14"/>
    <s v="Indian Rupees(Rs.)"/>
    <x v="0"/>
    <x v="0"/>
    <s v="No"/>
    <s v="No"/>
    <x v="0"/>
    <n v="372"/>
    <n v="1300"/>
    <x v="9"/>
    <s v="2018_10_11"/>
    <x v="5"/>
    <n v="10"/>
    <n v="11"/>
    <x v="0"/>
    <s v="Rs.1300"/>
    <n v="1300"/>
  </r>
  <r>
    <n v="1888"/>
    <x v="246"/>
    <n v="1"/>
    <x v="0"/>
    <s v="Plot 1, 80, A Block, Krishna Market, Behind RK Ashram Metro Station, Paharganj, New Delhi"/>
    <s v="Paharganj"/>
    <s v="Paharganj, New Delhi"/>
    <n v="77.210725839999995"/>
    <n v="28.640123719999998"/>
    <x v="2"/>
    <s v="Indian Rupees(Rs.)"/>
    <x v="1"/>
    <x v="0"/>
    <s v="No"/>
    <s v="No"/>
    <x v="1"/>
    <n v="37"/>
    <n v="500"/>
    <x v="8"/>
    <s v="2013_6_13"/>
    <x v="0"/>
    <n v="6"/>
    <n v="13"/>
    <x v="0"/>
    <s v="Rs.500"/>
    <n v="500"/>
  </r>
  <r>
    <n v="1889"/>
    <x v="247"/>
    <n v="1"/>
    <x v="0"/>
    <s v="862, Chandni Chowk, New Delhi"/>
    <s v="Chandni Chowk"/>
    <s v="Chandni Chowk, New Delhi"/>
    <n v="77.226639199999994"/>
    <n v="28.656637100000001"/>
    <x v="112"/>
    <s v="Indian Rupees(Rs.)"/>
    <x v="1"/>
    <x v="1"/>
    <s v="No"/>
    <s v="No"/>
    <x v="3"/>
    <n v="51"/>
    <n v="200"/>
    <x v="4"/>
    <s v="2016_8_24"/>
    <x v="1"/>
    <n v="8"/>
    <n v="24"/>
    <x v="0"/>
    <s v="Rs.200"/>
    <n v="200"/>
  </r>
  <r>
    <n v="1896"/>
    <x v="248"/>
    <n v="1"/>
    <x v="0"/>
    <s v="P-1/190, Connaught Circus, Connaught Place, New Delhi"/>
    <s v="Connaught Place"/>
    <s v="Connaught Place, New Delhi"/>
    <n v="77.216128999999995"/>
    <n v="28.6318938"/>
    <x v="11"/>
    <s v="Indian Rupees(Rs.)"/>
    <x v="1"/>
    <x v="0"/>
    <s v="No"/>
    <s v="No"/>
    <x v="3"/>
    <n v="301"/>
    <n v="250"/>
    <x v="3"/>
    <s v="2017_10_13"/>
    <x v="6"/>
    <n v="10"/>
    <n v="13"/>
    <x v="0"/>
    <s v="Rs.250"/>
    <n v="250"/>
  </r>
  <r>
    <n v="1898"/>
    <x v="249"/>
    <n v="1"/>
    <x v="0"/>
    <s v="The Ashok, 50-B, Diplomatic Enclave, Chanakyapuri, New Delhi"/>
    <s v="The Ashok, Chanakyapuri"/>
    <s v="The Ashok, Chanakyapuri, New Delhi"/>
    <n v="77.195647800000003"/>
    <n v="28.596694299999999"/>
    <x v="2"/>
    <s v="Indian Rupees(Rs.)"/>
    <x v="0"/>
    <x v="1"/>
    <s v="No"/>
    <s v="No"/>
    <x v="2"/>
    <n v="101"/>
    <n v="3600"/>
    <x v="10"/>
    <s v="2017_11_4"/>
    <x v="6"/>
    <n v="11"/>
    <n v="4"/>
    <x v="0"/>
    <s v="Rs.3600"/>
    <n v="3600"/>
  </r>
  <r>
    <n v="1900"/>
    <x v="250"/>
    <n v="1"/>
    <x v="0"/>
    <s v="The Ashok, 50-B, Diplomatic Enclave, Chanakyapuri, New Delhi"/>
    <s v="The Ashok, Chanakyapuri"/>
    <s v="The Ashok, Chanakyapuri, New Delhi"/>
    <n v="77.195872399999999"/>
    <n v="28.5963125"/>
    <x v="11"/>
    <s v="Indian Rupees(Rs.)"/>
    <x v="0"/>
    <x v="1"/>
    <s v="No"/>
    <s v="No"/>
    <x v="2"/>
    <n v="100"/>
    <n v="3700"/>
    <x v="9"/>
    <s v="2014_3_9"/>
    <x v="7"/>
    <n v="3"/>
    <n v="9"/>
    <x v="0"/>
    <s v="Rs.3700"/>
    <n v="3700"/>
  </r>
  <r>
    <n v="1901"/>
    <x v="251"/>
    <n v="1"/>
    <x v="0"/>
    <s v="Shop 23, 1st &amp; 2nd Floor, Khan Market, New Delhi"/>
    <s v="Khan Market"/>
    <s v="Khan Market, New Delhi"/>
    <n v="77.227088300000005"/>
    <n v="28.600052000000002"/>
    <x v="113"/>
    <s v="Indian Rupees(Rs.)"/>
    <x v="1"/>
    <x v="1"/>
    <s v="No"/>
    <s v="No"/>
    <x v="0"/>
    <n v="574"/>
    <n v="1000"/>
    <x v="9"/>
    <s v="2011_2_19"/>
    <x v="4"/>
    <n v="2"/>
    <n v="19"/>
    <x v="0"/>
    <s v="Rs.1000"/>
    <n v="1000"/>
  </r>
  <r>
    <n v="1902"/>
    <x v="251"/>
    <n v="1"/>
    <x v="0"/>
    <s v="3rd Floor, N-16, Greater Kailash (GK) 1, New Delhi"/>
    <s v="Greater Kailash (GK) 1"/>
    <s v="Greater Kailash (GK) 1, New Delhi"/>
    <n v="77.233061000000006"/>
    <n v="28.5564784"/>
    <x v="113"/>
    <s v="Indian Rupees(Rs.)"/>
    <x v="1"/>
    <x v="1"/>
    <s v="No"/>
    <s v="No"/>
    <x v="0"/>
    <n v="251"/>
    <n v="1000"/>
    <x v="4"/>
    <s v="2012_8_21"/>
    <x v="2"/>
    <n v="8"/>
    <n v="21"/>
    <x v="0"/>
    <s v="Rs.1000"/>
    <n v="1000"/>
  </r>
  <r>
    <n v="1903"/>
    <x v="251"/>
    <n v="1"/>
    <x v="0"/>
    <s v="8, Nizamuddin East Market, Nizamuddin, New Delhi"/>
    <s v="Nizamuddin"/>
    <s v="Nizamuddin, New Delhi"/>
    <n v="77.2525938"/>
    <n v="28.590290700000001"/>
    <x v="113"/>
    <s v="Indian Rupees(Rs.)"/>
    <x v="1"/>
    <x v="1"/>
    <s v="No"/>
    <s v="No"/>
    <x v="0"/>
    <n v="36"/>
    <n v="1000"/>
    <x v="2"/>
    <s v="2012_7_21"/>
    <x v="2"/>
    <n v="7"/>
    <n v="21"/>
    <x v="0"/>
    <s v="Rs.1000"/>
    <n v="1000"/>
  </r>
  <r>
    <n v="1904"/>
    <x v="252"/>
    <n v="1"/>
    <x v="0"/>
    <s v="4, Ghaffar Market, Karol Bagh, New Delhi"/>
    <s v="Karol Bagh"/>
    <s v="Karol Bagh, New Delhi"/>
    <n v="77.191171800000006"/>
    <n v="28.649176199999999"/>
    <x v="11"/>
    <s v="Indian Rupees(Rs.)"/>
    <x v="1"/>
    <x v="1"/>
    <s v="No"/>
    <s v="No"/>
    <x v="3"/>
    <n v="149"/>
    <n v="350"/>
    <x v="4"/>
    <s v="2015_4_3"/>
    <x v="8"/>
    <n v="4"/>
    <n v="3"/>
    <x v="0"/>
    <s v="Rs.350"/>
    <n v="350"/>
  </r>
  <r>
    <n v="1905"/>
    <x v="253"/>
    <n v="1"/>
    <x v="0"/>
    <s v="6/78, Ajmal Khan Road, Karol Bagh, New Delhi"/>
    <s v="Karol Bagh"/>
    <s v="Karol Bagh, New Delhi"/>
    <n v="77.190436800000001"/>
    <n v="28.6478036"/>
    <x v="114"/>
    <s v="Indian Rupees(Rs.)"/>
    <x v="0"/>
    <x v="1"/>
    <s v="No"/>
    <s v="No"/>
    <x v="1"/>
    <n v="123"/>
    <n v="800"/>
    <x v="13"/>
    <s v="2014_12_11"/>
    <x v="7"/>
    <n v="12"/>
    <n v="11"/>
    <x v="0"/>
    <s v="Rs.800"/>
    <n v="800"/>
  </r>
  <r>
    <n v="1906"/>
    <x v="254"/>
    <n v="1"/>
    <x v="0"/>
    <s v="2305, Arya Samaj Road, Karol Bagh, New Delhi"/>
    <s v="Karol Bagh"/>
    <s v="Karol Bagh, New Delhi"/>
    <n v="77.192413400000007"/>
    <n v="28.648440600000001"/>
    <x v="21"/>
    <s v="Indian Rupees(Rs.)"/>
    <x v="1"/>
    <x v="1"/>
    <s v="No"/>
    <s v="No"/>
    <x v="1"/>
    <n v="114"/>
    <n v="550"/>
    <x v="14"/>
    <s v="2014_10_14"/>
    <x v="7"/>
    <n v="10"/>
    <n v="14"/>
    <x v="0"/>
    <s v="Rs.550"/>
    <n v="550"/>
  </r>
  <r>
    <n v="1908"/>
    <x v="254"/>
    <n v="1"/>
    <x v="0"/>
    <s v="DB Gupta Road, Karol Bagh, New Delhi"/>
    <s v="Karol Bagh"/>
    <s v="Karol Bagh, New Delhi"/>
    <n v="77.190530820000006"/>
    <n v="28.65404367"/>
    <x v="21"/>
    <s v="Indian Rupees(Rs.)"/>
    <x v="1"/>
    <x v="1"/>
    <s v="No"/>
    <s v="No"/>
    <x v="1"/>
    <n v="56"/>
    <n v="550"/>
    <x v="8"/>
    <s v="2016_8_28"/>
    <x v="1"/>
    <n v="8"/>
    <n v="28"/>
    <x v="0"/>
    <s v="Rs.550"/>
    <n v="550"/>
  </r>
  <r>
    <n v="1913"/>
    <x v="41"/>
    <n v="1"/>
    <x v="0"/>
    <s v="M-9, M Block Market, Greater Kailash (GK) 2, New Delhi"/>
    <s v="Greater Kailash (GK) 2"/>
    <s v="Greater Kailash (GK) 2, New Delhi"/>
    <n v="77.243347999999997"/>
    <n v="28.534019700000002"/>
    <x v="30"/>
    <s v="Indian Rupees(Rs.)"/>
    <x v="0"/>
    <x v="1"/>
    <s v="No"/>
    <s v="No"/>
    <x v="0"/>
    <n v="198"/>
    <n v="1500"/>
    <x v="4"/>
    <s v="2015_8_27"/>
    <x v="8"/>
    <n v="8"/>
    <n v="27"/>
    <x v="0"/>
    <s v="Rs.1500"/>
    <n v="1500"/>
  </r>
  <r>
    <n v="1914"/>
    <x v="255"/>
    <n v="1"/>
    <x v="0"/>
    <s v="27-29, Bengali Market, Barakhamba Road, New Delhi"/>
    <s v="Barakhamba Road"/>
    <s v="Barakhamba Road, New Delhi"/>
    <n v="77.231938"/>
    <n v="28.6297833"/>
    <x v="109"/>
    <s v="Indian Rupees(Rs.)"/>
    <x v="1"/>
    <x v="0"/>
    <s v="No"/>
    <s v="No"/>
    <x v="3"/>
    <n v="560"/>
    <n v="400"/>
    <x v="14"/>
    <s v="2013_11_18"/>
    <x v="0"/>
    <n v="11"/>
    <n v="18"/>
    <x v="0"/>
    <s v="Rs.400"/>
    <n v="400"/>
  </r>
  <r>
    <n v="1915"/>
    <x v="256"/>
    <n v="1"/>
    <x v="0"/>
    <s v="Shop 38, C Block Market, Near Mata Mandir, New Friends Colony, New Delhi"/>
    <s v="New Friends Colony"/>
    <s v="New Friends Colony, New Delhi"/>
    <n v="77.268208599999994"/>
    <n v="28.569290779999999"/>
    <x v="97"/>
    <s v="Indian Rupees(Rs.)"/>
    <x v="1"/>
    <x v="1"/>
    <s v="No"/>
    <s v="No"/>
    <x v="3"/>
    <n v="7"/>
    <n v="250"/>
    <x v="18"/>
    <s v="2017_1_2"/>
    <x v="6"/>
    <n v="1"/>
    <n v="2"/>
    <x v="0"/>
    <s v="Rs.250"/>
    <n v="250"/>
  </r>
  <r>
    <n v="1916"/>
    <x v="256"/>
    <n v="1"/>
    <x v="0"/>
    <s v="5, S Block, Chandan Market, Greater Kailash (GK) 2, New Delhi"/>
    <s v="Greater Kailash (GK) 2"/>
    <s v="Greater Kailash (GK) 2, New Delhi"/>
    <n v="77.246044900000001"/>
    <n v="28.5306584"/>
    <x v="97"/>
    <s v="Indian Rupees(Rs.)"/>
    <x v="1"/>
    <x v="1"/>
    <s v="No"/>
    <s v="No"/>
    <x v="3"/>
    <n v="12"/>
    <n v="250"/>
    <x v="2"/>
    <s v="2010_10_21"/>
    <x v="3"/>
    <n v="10"/>
    <n v="21"/>
    <x v="0"/>
    <s v="Rs.250"/>
    <n v="250"/>
  </r>
  <r>
    <n v="1917"/>
    <x v="256"/>
    <n v="1"/>
    <x v="0"/>
    <s v="8, Meherchand Market, Lodhi Colony, New Delhi"/>
    <s v="Lodhi Colony"/>
    <s v="Lodhi Colony, New Delhi"/>
    <n v="77.226369700000006"/>
    <n v="28.586719800000001"/>
    <x v="97"/>
    <s v="Indian Rupees(Rs.)"/>
    <x v="1"/>
    <x v="1"/>
    <s v="No"/>
    <s v="No"/>
    <x v="3"/>
    <n v="25"/>
    <n v="250"/>
    <x v="6"/>
    <s v="2018_1_1"/>
    <x v="5"/>
    <n v="1"/>
    <n v="1"/>
    <x v="0"/>
    <s v="Rs.250"/>
    <n v="250"/>
  </r>
  <r>
    <n v="1918"/>
    <x v="256"/>
    <n v="1"/>
    <x v="0"/>
    <s v="1, DDA Market, Yusuf Sarai, New Delhi"/>
    <s v="Yusuf Sarai"/>
    <s v="Yusuf Sarai, New Delhi"/>
    <n v="77.207191899999998"/>
    <n v="28.5579587"/>
    <x v="97"/>
    <s v="Indian Rupees(Rs.)"/>
    <x v="1"/>
    <x v="1"/>
    <s v="No"/>
    <s v="No"/>
    <x v="3"/>
    <n v="28"/>
    <n v="250"/>
    <x v="6"/>
    <s v="2016_2_12"/>
    <x v="1"/>
    <n v="2"/>
    <n v="12"/>
    <x v="0"/>
    <s v="Rs.250"/>
    <n v="250"/>
  </r>
  <r>
    <n v="1919"/>
    <x v="256"/>
    <n v="1"/>
    <x v="2"/>
    <s v="B-1/7, Central Market, Sector 50, Noida"/>
    <s v="Sector 50"/>
    <s v="Sector 50, Noida"/>
    <n v="77.361917500000004"/>
    <n v="28.570872000000001"/>
    <x v="97"/>
    <s v="Indian Rupees(Rs.)"/>
    <x v="1"/>
    <x v="1"/>
    <s v="No"/>
    <s v="No"/>
    <x v="3"/>
    <n v="69"/>
    <n v="250"/>
    <x v="9"/>
    <s v="2017_11_3"/>
    <x v="6"/>
    <n v="11"/>
    <n v="3"/>
    <x v="0"/>
    <s v="Rs.250"/>
    <n v="250"/>
  </r>
  <r>
    <n v="1920"/>
    <x v="256"/>
    <n v="1"/>
    <x v="1"/>
    <s v="D-85, Shopping Mall, Arjun Marg, DLF Phase 1, Gurgaon"/>
    <s v="Shopping Mall, DLF Phase 1"/>
    <s v="Shopping Mall, DLF Phase 1, Gurgaon"/>
    <n v="77.099868900000004"/>
    <n v="28.465836500000002"/>
    <x v="97"/>
    <s v="Indian Rupees(Rs.)"/>
    <x v="1"/>
    <x v="1"/>
    <s v="No"/>
    <s v="No"/>
    <x v="3"/>
    <n v="37"/>
    <n v="250"/>
    <x v="14"/>
    <s v="2010_1_5"/>
    <x v="3"/>
    <n v="1"/>
    <n v="5"/>
    <x v="0"/>
    <s v="Rs.250"/>
    <n v="250"/>
  </r>
  <r>
    <n v="1922"/>
    <x v="257"/>
    <n v="1"/>
    <x v="0"/>
    <s v="Shop 2, Chandan Market, S Block, Greater Kailash (GK) 2, New Delhi"/>
    <s v="Greater Kailash (GK) 2"/>
    <s v="Greater Kailash (GK) 2, New Delhi"/>
    <n v="77.245686800000001"/>
    <n v="28.530672200000001"/>
    <x v="1"/>
    <s v="Indian Rupees(Rs.)"/>
    <x v="1"/>
    <x v="0"/>
    <s v="No"/>
    <s v="No"/>
    <x v="0"/>
    <n v="843"/>
    <n v="1000"/>
    <x v="3"/>
    <s v="2016_6_17"/>
    <x v="1"/>
    <n v="6"/>
    <n v="17"/>
    <x v="0"/>
    <s v="Rs.1000"/>
    <n v="1000"/>
  </r>
  <r>
    <n v="1923"/>
    <x v="258"/>
    <n v="1"/>
    <x v="0"/>
    <s v="5/66, Padam Singh Road, Karol Bagh, New Delhi"/>
    <s v="Karol Bagh"/>
    <s v="Karol Bagh, New Delhi"/>
    <n v="77.189527679999998"/>
    <n v="28.648777670000001"/>
    <x v="115"/>
    <s v="Indian Rupees(Rs.)"/>
    <x v="0"/>
    <x v="1"/>
    <s v="No"/>
    <s v="No"/>
    <x v="0"/>
    <n v="52"/>
    <n v="1000"/>
    <x v="17"/>
    <s v="2017_7_17"/>
    <x v="6"/>
    <n v="7"/>
    <n v="17"/>
    <x v="0"/>
    <s v="Rs.1000"/>
    <n v="1000"/>
  </r>
  <r>
    <n v="1924"/>
    <x v="259"/>
    <n v="1"/>
    <x v="0"/>
    <s v="2, Ghaffar Market, Karol Bagh, New Delhi"/>
    <s v="Karol Bagh"/>
    <s v="Karol Bagh, New Delhi"/>
    <n v="77.191231599999995"/>
    <n v="28.649189"/>
    <x v="11"/>
    <s v="Indian Rupees(Rs.)"/>
    <x v="1"/>
    <x v="1"/>
    <s v="No"/>
    <s v="No"/>
    <x v="3"/>
    <n v="55"/>
    <n v="350"/>
    <x v="6"/>
    <s v="2015_7_12"/>
    <x v="8"/>
    <n v="7"/>
    <n v="12"/>
    <x v="0"/>
    <s v="Rs.350"/>
    <n v="350"/>
  </r>
  <r>
    <n v="1925"/>
    <x v="260"/>
    <n v="1"/>
    <x v="0"/>
    <s v="15-A/17, WEA, Saraswati Marg, Karol Bagh, New Delhi"/>
    <s v="Karol Bagh"/>
    <s v="Karol Bagh, New Delhi"/>
    <n v="77.187741399999993"/>
    <n v="28.646470799999999"/>
    <x v="9"/>
    <s v="Indian Rupees(Rs.)"/>
    <x v="1"/>
    <x v="1"/>
    <s v="No"/>
    <s v="No"/>
    <x v="3"/>
    <n v="47"/>
    <n v="400"/>
    <x v="8"/>
    <s v="2013_6_19"/>
    <x v="0"/>
    <n v="6"/>
    <n v="19"/>
    <x v="0"/>
    <s v="Rs.400"/>
    <n v="400"/>
  </r>
  <r>
    <n v="1926"/>
    <x v="261"/>
    <n v="1"/>
    <x v="0"/>
    <s v="15-A/65, Ajmal Khan Road, Karol Bagh, New Delhi"/>
    <s v="Karol Bagh"/>
    <s v="Karol Bagh, New Delhi"/>
    <n v="77.189403600000006"/>
    <n v="28.6462267"/>
    <x v="116"/>
    <s v="Indian Rupees(Rs.)"/>
    <x v="1"/>
    <x v="1"/>
    <s v="No"/>
    <s v="No"/>
    <x v="3"/>
    <n v="236"/>
    <n v="350"/>
    <x v="6"/>
    <s v="2017_11_21"/>
    <x v="6"/>
    <n v="11"/>
    <n v="21"/>
    <x v="0"/>
    <s v="Rs.350"/>
    <n v="350"/>
  </r>
  <r>
    <n v="1931"/>
    <x v="262"/>
    <n v="1"/>
    <x v="0"/>
    <s v="15/A 55, WEA, Saraswati Marg, Karol Bagh, New Delhi"/>
    <s v="Karol Bagh"/>
    <s v="Karol Bagh, New Delhi"/>
    <n v="77.188507770000001"/>
    <n v="28.647724329999999"/>
    <x v="14"/>
    <s v="Indian Rupees(Rs.)"/>
    <x v="0"/>
    <x v="1"/>
    <s v="No"/>
    <s v="No"/>
    <x v="1"/>
    <n v="84"/>
    <n v="900"/>
    <x v="8"/>
    <s v="2014_1_12"/>
    <x v="7"/>
    <n v="1"/>
    <n v="12"/>
    <x v="0"/>
    <s v="Rs.900"/>
    <n v="900"/>
  </r>
  <r>
    <n v="1933"/>
    <x v="263"/>
    <n v="1"/>
    <x v="0"/>
    <s v="12-A/20, WEA, Saraswati Marg, Karol Bagh, New Delhi"/>
    <s v="Karol Bagh"/>
    <s v="Karol Bagh, New Delhi"/>
    <n v="77.188280500000005"/>
    <n v="28.6471494"/>
    <x v="9"/>
    <s v="Indian Rupees(Rs.)"/>
    <x v="1"/>
    <x v="1"/>
    <s v="No"/>
    <s v="No"/>
    <x v="3"/>
    <n v="27"/>
    <n v="400"/>
    <x v="18"/>
    <s v="2015_6_16"/>
    <x v="8"/>
    <n v="6"/>
    <n v="16"/>
    <x v="0"/>
    <s v="Rs.400"/>
    <n v="400"/>
  </r>
  <r>
    <n v="1934"/>
    <x v="264"/>
    <n v="1"/>
    <x v="0"/>
    <s v="M-5, M Block Market, Greater Kailash (GK) 1, New Delhi"/>
    <s v="Greater Kailash (GK) 1"/>
    <s v="Greater Kailash (GK) 1, New Delhi"/>
    <n v="77.234542899999994"/>
    <n v="28.5504788"/>
    <x v="117"/>
    <s v="Indian Rupees(Rs.)"/>
    <x v="1"/>
    <x v="1"/>
    <s v="No"/>
    <s v="No"/>
    <x v="3"/>
    <n v="26"/>
    <n v="250"/>
    <x v="13"/>
    <s v="2010_8_14"/>
    <x v="3"/>
    <n v="8"/>
    <n v="14"/>
    <x v="0"/>
    <s v="Rs.250"/>
    <n v="250"/>
  </r>
  <r>
    <n v="1951"/>
    <x v="46"/>
    <n v="1"/>
    <x v="0"/>
    <s v="GA-7 &amp; 8, Metro Walk Mall, Rohini, New Delhi"/>
    <s v="Metro Walk Mall, Rohini"/>
    <s v="Metro Walk Mall, Rohini, New Delhi"/>
    <n v="77.113683699999996"/>
    <n v="28.724073300000001"/>
    <x v="14"/>
    <s v="Indian Rupees(Rs.)"/>
    <x v="0"/>
    <x v="0"/>
    <s v="No"/>
    <s v="No"/>
    <x v="0"/>
    <n v="151"/>
    <n v="1000"/>
    <x v="2"/>
    <s v="2016_1_3"/>
    <x v="1"/>
    <n v="1"/>
    <n v="3"/>
    <x v="0"/>
    <s v="Rs.1000"/>
    <n v="1000"/>
  </r>
  <r>
    <n v="1959"/>
    <x v="265"/>
    <n v="1"/>
    <x v="0"/>
    <s v="7, NN Tower, Shopping Complex, Road 44, Fountain Chowk, Pitampura, New Delhi"/>
    <s v="Pitampura"/>
    <s v="Pitampura, New Delhi"/>
    <n v="77.135191500000005"/>
    <n v="28.6877493"/>
    <x v="2"/>
    <s v="Indian Rupees(Rs.)"/>
    <x v="1"/>
    <x v="0"/>
    <s v="No"/>
    <s v="No"/>
    <x v="1"/>
    <n v="49"/>
    <n v="600"/>
    <x v="15"/>
    <s v="2017_5_3"/>
    <x v="6"/>
    <n v="5"/>
    <n v="3"/>
    <x v="0"/>
    <s v="Rs.600"/>
    <n v="600"/>
  </r>
  <r>
    <n v="1969"/>
    <x v="266"/>
    <n v="1"/>
    <x v="0"/>
    <s v="G-3, Cascade Shopping Center, Netaji Subhash Place, New Delhi"/>
    <s v="Netaji Subhash Place"/>
    <s v="Netaji Subhash Place, New Delhi"/>
    <n v="77.148965700000005"/>
    <n v="28.692506099999999"/>
    <x v="21"/>
    <s v="Indian Rupees(Rs.)"/>
    <x v="0"/>
    <x v="0"/>
    <s v="No"/>
    <s v="No"/>
    <x v="0"/>
    <n v="151"/>
    <n v="1200"/>
    <x v="10"/>
    <s v="2015_3_20"/>
    <x v="8"/>
    <n v="3"/>
    <n v="20"/>
    <x v="0"/>
    <s v="Rs.1200"/>
    <n v="1200"/>
  </r>
  <r>
    <n v="1973"/>
    <x v="267"/>
    <n v="1"/>
    <x v="0"/>
    <s v="C-159, Shop 27, Naraina Industrial Area, Phase 1, Naraina, New Delhi"/>
    <s v="Naraina"/>
    <s v="Naraina, New Delhi"/>
    <n v="77.137116500000005"/>
    <n v="28.629294600000001"/>
    <x v="61"/>
    <s v="Indian Rupees(Rs.)"/>
    <x v="1"/>
    <x v="1"/>
    <s v="No"/>
    <s v="No"/>
    <x v="1"/>
    <n v="2"/>
    <n v="600"/>
    <x v="25"/>
    <s v="2012_12_9"/>
    <x v="2"/>
    <n v="12"/>
    <n v="9"/>
    <x v="0"/>
    <s v="Rs.600"/>
    <n v="600"/>
  </r>
  <r>
    <n v="1986"/>
    <x v="268"/>
    <n v="1"/>
    <x v="0"/>
    <s v="21-22, NWA Market, Club Road, West Punjabi Bagh, Punjabi Bagh, New Delhi"/>
    <s v="Punjabi Bagh"/>
    <s v="Punjabi Bagh, New Delhi"/>
    <n v="77.126013299999997"/>
    <n v="28.665630700000001"/>
    <x v="62"/>
    <s v="Indian Rupees(Rs.)"/>
    <x v="1"/>
    <x v="1"/>
    <s v="No"/>
    <s v="No"/>
    <x v="3"/>
    <n v="42"/>
    <n v="150"/>
    <x v="6"/>
    <s v="2013_9_21"/>
    <x v="0"/>
    <n v="9"/>
    <n v="21"/>
    <x v="0"/>
    <s v="Rs.150"/>
    <n v="150"/>
  </r>
  <r>
    <n v="1987"/>
    <x v="269"/>
    <n v="1"/>
    <x v="0"/>
    <s v="A-4/43, Paschim Vihar, New Delhi"/>
    <s v="Paschim Vihar"/>
    <s v="Paschim Vihar, New Delhi"/>
    <n v="77.110167899999993"/>
    <n v="28.670747599999999"/>
    <x v="97"/>
    <s v="Indian Rupees(Rs.)"/>
    <x v="1"/>
    <x v="1"/>
    <s v="No"/>
    <s v="No"/>
    <x v="3"/>
    <n v="46"/>
    <n v="100"/>
    <x v="14"/>
    <s v="2015_7_19"/>
    <x v="8"/>
    <n v="7"/>
    <n v="19"/>
    <x v="0"/>
    <s v="Rs.100"/>
    <n v="100"/>
  </r>
  <r>
    <n v="1990"/>
    <x v="270"/>
    <n v="1"/>
    <x v="0"/>
    <s v="2, Near Kishan Chand Complex, Jwala Heri Market, Paschim Vihar, New Delhi"/>
    <s v="Paschim Vihar"/>
    <s v="Paschim Vihar, New Delhi"/>
    <n v="77.101133799999999"/>
    <n v="28.668401100000001"/>
    <x v="118"/>
    <s v="Indian Rupees(Rs.)"/>
    <x v="1"/>
    <x v="1"/>
    <s v="No"/>
    <s v="No"/>
    <x v="3"/>
    <n v="29"/>
    <n v="300"/>
    <x v="15"/>
    <s v="2011_1_4"/>
    <x v="4"/>
    <n v="1"/>
    <n v="4"/>
    <x v="0"/>
    <s v="Rs.300"/>
    <n v="300"/>
  </r>
  <r>
    <n v="1992"/>
    <x v="271"/>
    <n v="1"/>
    <x v="0"/>
    <s v="21, NWA, Club Road, Punjabi Bagh Extension, Punjabi Bagh, New Delhi"/>
    <s v="Punjabi Bagh"/>
    <s v="Punjabi Bagh, New Delhi"/>
    <n v="77.121849510000004"/>
    <n v="28.666578250000001"/>
    <x v="14"/>
    <s v="Indian Rupees(Rs.)"/>
    <x v="1"/>
    <x v="0"/>
    <s v="No"/>
    <s v="No"/>
    <x v="1"/>
    <n v="150"/>
    <n v="650"/>
    <x v="4"/>
    <s v="2011_8_6"/>
    <x v="4"/>
    <n v="8"/>
    <n v="6"/>
    <x v="0"/>
    <s v="Rs.650"/>
    <n v="650"/>
  </r>
  <r>
    <n v="1998"/>
    <x v="272"/>
    <n v="1"/>
    <x v="0"/>
    <s v="17, Central Market, Behind HDFC Bank, Punjabi Bagh, New Delhi"/>
    <s v="Punjabi Bagh"/>
    <s v="Punjabi Bagh, New Delhi"/>
    <n v="77.132670210000001"/>
    <n v="28.670676690000001"/>
    <x v="2"/>
    <s v="Indian Rupees(Rs.)"/>
    <x v="1"/>
    <x v="0"/>
    <s v="No"/>
    <s v="No"/>
    <x v="1"/>
    <n v="25"/>
    <n v="800"/>
    <x v="2"/>
    <s v="2014_12_4"/>
    <x v="7"/>
    <n v="12"/>
    <n v="4"/>
    <x v="0"/>
    <s v="Rs.800"/>
    <n v="800"/>
  </r>
  <r>
    <n v="2000"/>
    <x v="273"/>
    <n v="1"/>
    <x v="0"/>
    <s v="351, Aggarwal Center Plaza, DC Chowk, Sector 9, Rohini, New Delhi"/>
    <s v="Rohini"/>
    <s v="Rohini, New Delhi"/>
    <n v="77.126179699999994"/>
    <n v="28.718384100000002"/>
    <x v="81"/>
    <s v="Indian Rupees(Rs.)"/>
    <x v="1"/>
    <x v="0"/>
    <s v="No"/>
    <s v="No"/>
    <x v="3"/>
    <n v="116"/>
    <n v="450"/>
    <x v="6"/>
    <s v="2012_6_11"/>
    <x v="2"/>
    <n v="6"/>
    <n v="11"/>
    <x v="0"/>
    <s v="Rs.450"/>
    <n v="450"/>
  </r>
  <r>
    <n v="2004"/>
    <x v="274"/>
    <n v="1"/>
    <x v="0"/>
    <s v="The Manor, 77, Friends Colony, New Delhi"/>
    <s v="Friends Colony"/>
    <s v="Friends Colony, New Delhi"/>
    <n v="77.257105999999993"/>
    <n v="28.570142000000001"/>
    <x v="119"/>
    <s v="Indian Rupees(Rs.)"/>
    <x v="1"/>
    <x v="1"/>
    <s v="No"/>
    <s v="No"/>
    <x v="2"/>
    <n v="1934"/>
    <n v="4000"/>
    <x v="29"/>
    <s v="2011_7_2"/>
    <x v="4"/>
    <n v="7"/>
    <n v="2"/>
    <x v="0"/>
    <s v="Rs.4000"/>
    <n v="4000"/>
  </r>
  <r>
    <n v="2009"/>
    <x v="227"/>
    <n v="1"/>
    <x v="0"/>
    <s v="G-18/19, V3S Mall, Laxmi Nagar, New Delhi"/>
    <s v="V3S Mall, Laxmi Nagar"/>
    <s v="V3S Mall, Laxmi Nagar, New Delhi"/>
    <n v="77.285413199999994"/>
    <n v="28.637003"/>
    <x v="32"/>
    <s v="Indian Rupees(Rs.)"/>
    <x v="1"/>
    <x v="1"/>
    <s v="No"/>
    <s v="No"/>
    <x v="1"/>
    <n v="193"/>
    <n v="600"/>
    <x v="14"/>
    <s v="2016_12_17"/>
    <x v="1"/>
    <n v="12"/>
    <n v="17"/>
    <x v="0"/>
    <s v="Rs.600"/>
    <n v="600"/>
  </r>
  <r>
    <n v="2012"/>
    <x v="275"/>
    <n v="1"/>
    <x v="0"/>
    <s v="D-100, Vikas Marg, Laxmi Nagar, New Delhi"/>
    <s v="Laxmi Nagar"/>
    <s v="Laxmi Nagar, New Delhi"/>
    <n v="77.278427199999996"/>
    <n v="28.631536000000001"/>
    <x v="120"/>
    <s v="Indian Rupees(Rs.)"/>
    <x v="1"/>
    <x v="1"/>
    <s v="No"/>
    <s v="No"/>
    <x v="3"/>
    <n v="74"/>
    <n v="250"/>
    <x v="18"/>
    <s v="2017_6_28"/>
    <x v="6"/>
    <n v="6"/>
    <n v="28"/>
    <x v="0"/>
    <s v="Rs.250"/>
    <n v="250"/>
  </r>
  <r>
    <n v="2017"/>
    <x v="276"/>
    <n v="1"/>
    <x v="0"/>
    <s v="P-35-36, Opposite Fine Home Apartments, Mayur Vihar Phase 1, New Delhi"/>
    <s v="Mayur Vihar Phase 1"/>
    <s v="Mayur Vihar Phase 1, New Delhi"/>
    <n v="77.292801499999996"/>
    <n v="28.6082787"/>
    <x v="40"/>
    <s v="Indian Rupees(Rs.)"/>
    <x v="1"/>
    <x v="0"/>
    <s v="No"/>
    <s v="No"/>
    <x v="1"/>
    <n v="76"/>
    <n v="500"/>
    <x v="17"/>
    <s v="2015_11_2"/>
    <x v="8"/>
    <n v="11"/>
    <n v="2"/>
    <x v="0"/>
    <s v="Rs.500"/>
    <n v="500"/>
  </r>
  <r>
    <n v="2019"/>
    <x v="277"/>
    <n v="1"/>
    <x v="0"/>
    <s v="G-1, Sagar Galaxy, Pocket B, Commercial Complex, Mayur Vihar Phase 2, New Delhi"/>
    <s v="Mayur Vihar Phase 2"/>
    <s v="Mayur Vihar Phase 2, New Delhi"/>
    <n v="77.300811699999997"/>
    <n v="28.619642200000001"/>
    <x v="121"/>
    <s v="Indian Rupees(Rs.)"/>
    <x v="1"/>
    <x v="1"/>
    <s v="No"/>
    <s v="No"/>
    <x v="3"/>
    <n v="69"/>
    <n v="400"/>
    <x v="15"/>
    <s v="2012_1_18"/>
    <x v="2"/>
    <n v="1"/>
    <n v="18"/>
    <x v="0"/>
    <s v="Rs.400"/>
    <n v="400"/>
  </r>
  <r>
    <n v="2025"/>
    <x v="46"/>
    <n v="1"/>
    <x v="2"/>
    <s v="Food Court, The Great India Place Mall, Sector 38 A, Near Sector 38, Noida"/>
    <s v="The Great India Place, Sector 38"/>
    <s v="The Great India Place, Sector 38, Noida"/>
    <n v="77.325445000000002"/>
    <n v="28.567039699999999"/>
    <x v="2"/>
    <s v="Indian Rupees(Rs.)"/>
    <x v="0"/>
    <x v="0"/>
    <s v="No"/>
    <s v="No"/>
    <x v="0"/>
    <n v="108"/>
    <n v="1200"/>
    <x v="19"/>
    <s v="2010_7_20"/>
    <x v="3"/>
    <n v="7"/>
    <n v="20"/>
    <x v="0"/>
    <s v="Rs.1200"/>
    <n v="1200"/>
  </r>
  <r>
    <n v="2044"/>
    <x v="278"/>
    <n v="1"/>
    <x v="0"/>
    <s v="A-94/5, Industrial Area, Wazirpur, New Delhi"/>
    <s v="Wazirpur"/>
    <s v="Wazirpur, New Delhi"/>
    <n v="77.158610100000004"/>
    <n v="28.700319799999999"/>
    <x v="112"/>
    <s v="Indian Rupees(Rs.)"/>
    <x v="1"/>
    <x v="1"/>
    <s v="No"/>
    <s v="No"/>
    <x v="3"/>
    <n v="35"/>
    <n v="400"/>
    <x v="14"/>
    <s v="2015_3_4"/>
    <x v="8"/>
    <n v="3"/>
    <n v="4"/>
    <x v="0"/>
    <s v="Rs.400"/>
    <n v="400"/>
  </r>
  <r>
    <n v="2047"/>
    <x v="279"/>
    <n v="1"/>
    <x v="0"/>
    <s v="AJ-64/A, Shalimar Bagh, New Delhi"/>
    <s v="Shalimar Bagh"/>
    <s v="Shalimar Bagh, New Delhi"/>
    <n v="77.162446500000001"/>
    <n v="28.706337099999999"/>
    <x v="2"/>
    <s v="Indian Rupees(Rs.)"/>
    <x v="1"/>
    <x v="0"/>
    <s v="No"/>
    <s v="No"/>
    <x v="1"/>
    <n v="195"/>
    <n v="600"/>
    <x v="10"/>
    <s v="2012_3_27"/>
    <x v="2"/>
    <n v="3"/>
    <n v="27"/>
    <x v="0"/>
    <s v="Rs.600"/>
    <n v="600"/>
  </r>
  <r>
    <n v="2049"/>
    <x v="280"/>
    <n v="1"/>
    <x v="0"/>
    <s v="11, Near AL Market, Shalimar Bagh, New Delhi"/>
    <s v="Shalimar Bagh"/>
    <s v="Shalimar Bagh, New Delhi"/>
    <n v="77.161323199999998"/>
    <n v="28.7037668"/>
    <x v="122"/>
    <s v="Indian Rupees(Rs.)"/>
    <x v="1"/>
    <x v="1"/>
    <s v="No"/>
    <s v="No"/>
    <x v="1"/>
    <n v="91"/>
    <n v="500"/>
    <x v="8"/>
    <s v="2017_3_13"/>
    <x v="6"/>
    <n v="3"/>
    <n v="13"/>
    <x v="0"/>
    <s v="Rs.500"/>
    <n v="500"/>
  </r>
  <r>
    <n v="2053"/>
    <x v="281"/>
    <n v="1"/>
    <x v="0"/>
    <s v="AL Market, Shopping Center, Shalimar Bagh, New Delhi"/>
    <s v="Shalimar Bagh"/>
    <s v="Shalimar Bagh, New Delhi"/>
    <n v="77.161811799999995"/>
    <n v="28.7032861"/>
    <x v="6"/>
    <s v="Indian Rupees(Rs.)"/>
    <x v="1"/>
    <x v="1"/>
    <s v="No"/>
    <s v="No"/>
    <x v="3"/>
    <n v="13"/>
    <n v="350"/>
    <x v="18"/>
    <s v="2016_4_10"/>
    <x v="1"/>
    <n v="4"/>
    <n v="10"/>
    <x v="0"/>
    <s v="Rs.350"/>
    <n v="350"/>
  </r>
  <r>
    <n v="2054"/>
    <x v="282"/>
    <n v="1"/>
    <x v="0"/>
    <s v="Shop G-3, BN Block Market, Shalimar Bagh, New Delhi"/>
    <s v="Shalimar Bagh"/>
    <s v="Shalimar Bagh, New Delhi"/>
    <n v="77.162446500000001"/>
    <n v="28.706337099999999"/>
    <x v="21"/>
    <s v="Indian Rupees(Rs.)"/>
    <x v="1"/>
    <x v="1"/>
    <s v="No"/>
    <s v="No"/>
    <x v="3"/>
    <n v="79"/>
    <n v="400"/>
    <x v="4"/>
    <s v="2013_4_16"/>
    <x v="0"/>
    <n v="4"/>
    <n v="16"/>
    <x v="0"/>
    <s v="Rs.400"/>
    <n v="400"/>
  </r>
  <r>
    <n v="2055"/>
    <x v="283"/>
    <n v="1"/>
    <x v="0"/>
    <s v="13, BF Market, Shalimar Bagh, New Delhi"/>
    <s v="Shalimar Bagh"/>
    <s v="Shalimar Bagh, New Delhi"/>
    <n v="77.160154899999995"/>
    <n v="28.710818"/>
    <x v="122"/>
    <s v="Indian Rupees(Rs.)"/>
    <x v="1"/>
    <x v="1"/>
    <s v="No"/>
    <s v="No"/>
    <x v="3"/>
    <n v="14"/>
    <n v="350"/>
    <x v="13"/>
    <s v="2010_5_7"/>
    <x v="3"/>
    <n v="5"/>
    <n v="7"/>
    <x v="0"/>
    <s v="Rs.350"/>
    <n v="350"/>
  </r>
  <r>
    <n v="2056"/>
    <x v="104"/>
    <n v="1"/>
    <x v="1"/>
    <s v="IFFCO Chowk, MG Road, Gurgaon"/>
    <s v="MG Road"/>
    <s v="MG Road, Gurgaon"/>
    <n v="77.069263100000001"/>
    <n v="28.477294000000001"/>
    <x v="21"/>
    <s v="Indian Rupees(Rs.)"/>
    <x v="1"/>
    <x v="1"/>
    <s v="No"/>
    <s v="No"/>
    <x v="1"/>
    <n v="35"/>
    <n v="600"/>
    <x v="17"/>
    <s v="2017_5_25"/>
    <x v="6"/>
    <n v="5"/>
    <n v="25"/>
    <x v="0"/>
    <s v="Rs.600"/>
    <n v="600"/>
  </r>
  <r>
    <n v="2061"/>
    <x v="284"/>
    <n v="1"/>
    <x v="1"/>
    <s v="3rd Floor, Food Court, MGF Metropolitan Mall, MG Road, Gurgaon"/>
    <s v="MGF Metropolitan Mall, MG Road"/>
    <s v="MGF Metropolitan Mall, MG Road, Gurgaon"/>
    <n v="77.080221499999993"/>
    <n v="28.480652299999999"/>
    <x v="6"/>
    <s v="Indian Rupees(Rs.)"/>
    <x v="1"/>
    <x v="1"/>
    <s v="No"/>
    <s v="No"/>
    <x v="1"/>
    <n v="42"/>
    <n v="750"/>
    <x v="20"/>
    <s v="2016_11_19"/>
    <x v="1"/>
    <n v="11"/>
    <n v="19"/>
    <x v="0"/>
    <s v="Rs.750"/>
    <n v="750"/>
  </r>
  <r>
    <n v="2064"/>
    <x v="285"/>
    <n v="1"/>
    <x v="1"/>
    <s v="9, Food Court, 3rd Floor, MGF Metropolitan Mall, MG Road, Gurgaon"/>
    <s v="MGF Metropolitan Mall, MG Road"/>
    <s v="MGF Metropolitan Mall, MG Road, Gurgaon"/>
    <n v="77.0803248"/>
    <n v="28.4803301"/>
    <x v="2"/>
    <s v="Indian Rupees(Rs.)"/>
    <x v="1"/>
    <x v="0"/>
    <s v="No"/>
    <s v="No"/>
    <x v="1"/>
    <n v="67"/>
    <n v="800"/>
    <x v="8"/>
    <s v="2012_8_21"/>
    <x v="2"/>
    <n v="8"/>
    <n v="21"/>
    <x v="0"/>
    <s v="Rs.800"/>
    <n v="800"/>
  </r>
  <r>
    <n v="2067"/>
    <x v="286"/>
    <n v="1"/>
    <x v="0"/>
    <s v="32, Defence Colony Market, Defence Colony, New Delhi"/>
    <s v="Defence Colony"/>
    <s v="Defence Colony, New Delhi"/>
    <n v="77.230231799999999"/>
    <n v="28.573553799999999"/>
    <x v="123"/>
    <s v="Indian Rupees(Rs.)"/>
    <x v="1"/>
    <x v="0"/>
    <s v="No"/>
    <s v="No"/>
    <x v="3"/>
    <n v="130"/>
    <n v="300"/>
    <x v="9"/>
    <s v="2015_6_12"/>
    <x v="8"/>
    <n v="6"/>
    <n v="12"/>
    <x v="0"/>
    <s v="Rs.300"/>
    <n v="300"/>
  </r>
  <r>
    <n v="2071"/>
    <x v="287"/>
    <n v="1"/>
    <x v="1"/>
    <s v="SCF 96, Main Market, Sector 14, Gurgaon"/>
    <s v="Sector 14"/>
    <s v="Sector 14, Gurgaon"/>
    <n v="77.047460700000002"/>
    <n v="28.474026599999998"/>
    <x v="124"/>
    <s v="Indian Rupees(Rs.)"/>
    <x v="1"/>
    <x v="1"/>
    <s v="No"/>
    <s v="No"/>
    <x v="3"/>
    <n v="41"/>
    <n v="200"/>
    <x v="13"/>
    <s v="2012_6_19"/>
    <x v="2"/>
    <n v="6"/>
    <n v="19"/>
    <x v="0"/>
    <s v="Rs.200"/>
    <n v="200"/>
  </r>
  <r>
    <n v="2087"/>
    <x v="288"/>
    <n v="1"/>
    <x v="1"/>
    <s v="85, HUDA Market, Sector 56, Gurgaon"/>
    <s v="Sector 56"/>
    <s v="Sector 56, Gurgaon"/>
    <n v="77.099208399999995"/>
    <n v="28.4251185"/>
    <x v="125"/>
    <s v="Indian Rupees(Rs.)"/>
    <x v="1"/>
    <x v="1"/>
    <s v="No"/>
    <s v="No"/>
    <x v="1"/>
    <n v="52"/>
    <n v="650"/>
    <x v="17"/>
    <s v="2015_11_14"/>
    <x v="8"/>
    <n v="11"/>
    <n v="14"/>
    <x v="0"/>
    <s v="Rs.650"/>
    <n v="650"/>
  </r>
  <r>
    <n v="2091"/>
    <x v="289"/>
    <n v="1"/>
    <x v="1"/>
    <s v="DLF Golf Links, Near American Express, Golf Course Road, Gurgaon"/>
    <s v="Golf Course Road"/>
    <s v="Golf Course Road, Gurgaon"/>
    <n v="77.097185300000007"/>
    <n v="28.4543812"/>
    <x v="21"/>
    <s v="Indian Rupees(Rs.)"/>
    <x v="1"/>
    <x v="0"/>
    <s v="No"/>
    <s v="No"/>
    <x v="3"/>
    <n v="165"/>
    <n v="400"/>
    <x v="6"/>
    <s v="2015_8_11"/>
    <x v="8"/>
    <n v="8"/>
    <n v="11"/>
    <x v="0"/>
    <s v="Rs.400"/>
    <n v="400"/>
  </r>
  <r>
    <n v="2107"/>
    <x v="290"/>
    <n v="1"/>
    <x v="1"/>
    <s v="727, Bhim Nagar, Old Railway Road, Gurgaon"/>
    <s v="Old Railway Road"/>
    <s v="Old Railway Road, Gurgaon"/>
    <n v="77.019301600000006"/>
    <n v="28.471343699999998"/>
    <x v="126"/>
    <s v="Indian Rupees(Rs.)"/>
    <x v="1"/>
    <x v="1"/>
    <s v="No"/>
    <s v="No"/>
    <x v="3"/>
    <n v="13"/>
    <n v="400"/>
    <x v="18"/>
    <s v="2016_10_25"/>
    <x v="1"/>
    <n v="10"/>
    <n v="25"/>
    <x v="0"/>
    <s v="Rs.400"/>
    <n v="400"/>
  </r>
  <r>
    <n v="2122"/>
    <x v="67"/>
    <n v="1"/>
    <x v="0"/>
    <s v="PVR Complex, Vasant Vihar, New Delhi"/>
    <s v="Vasant Vihar"/>
    <s v="Vasant Vihar, New Delhi"/>
    <n v="77.164232429999998"/>
    <n v="28.55793018"/>
    <x v="6"/>
    <s v="Indian Rupees(Rs.)"/>
    <x v="1"/>
    <x v="1"/>
    <s v="No"/>
    <s v="No"/>
    <x v="3"/>
    <n v="20"/>
    <n v="400"/>
    <x v="14"/>
    <s v="2011_12_5"/>
    <x v="4"/>
    <n v="12"/>
    <n v="5"/>
    <x v="0"/>
    <s v="Rs.400"/>
    <n v="400"/>
  </r>
  <r>
    <n v="2124"/>
    <x v="291"/>
    <n v="1"/>
    <x v="0"/>
    <s v="C-22, Main Market, Vasant Vihar, New Delhi"/>
    <s v="Vasant Vihar"/>
    <s v="Vasant Vihar, New Delhi"/>
    <n v="77.158398700000006"/>
    <n v="28.567711800000001"/>
    <x v="2"/>
    <s v="Indian Rupees(Rs.)"/>
    <x v="1"/>
    <x v="1"/>
    <s v="No"/>
    <s v="No"/>
    <x v="1"/>
    <n v="31"/>
    <n v="600"/>
    <x v="13"/>
    <s v="2010_1_21"/>
    <x v="3"/>
    <n v="1"/>
    <n v="21"/>
    <x v="0"/>
    <s v="Rs.600"/>
    <n v="600"/>
  </r>
  <r>
    <n v="2134"/>
    <x v="74"/>
    <n v="1"/>
    <x v="0"/>
    <s v="3, PVR Priya, Basant Lok Market, Vasant Vihar, New Delhi"/>
    <s v="Basant Lok Market, Vasant Vihar"/>
    <s v="Basant Lok Market, Vasant Vihar, New Delhi"/>
    <n v="77.163354010000006"/>
    <n v="28.557490520000002"/>
    <x v="52"/>
    <s v="Indian Rupees(Rs.)"/>
    <x v="1"/>
    <x v="0"/>
    <s v="No"/>
    <s v="No"/>
    <x v="3"/>
    <n v="23"/>
    <n v="300"/>
    <x v="15"/>
    <s v="2018_12_23"/>
    <x v="5"/>
    <n v="12"/>
    <n v="23"/>
    <x v="0"/>
    <s v="Rs.300"/>
    <n v="300"/>
  </r>
  <r>
    <n v="2144"/>
    <x v="292"/>
    <n v="1"/>
    <x v="1"/>
    <s v="Ground Floor, Vatika Triangle, Sushant Lok 1, Behind DT City Center, MG Road, Gurgaon"/>
    <s v="MG Road"/>
    <s v="MG Road, Gurgaon"/>
    <n v="77.081112599999997"/>
    <n v="28.477569899999999"/>
    <x v="127"/>
    <s v="Indian Rupees(Rs.)"/>
    <x v="0"/>
    <x v="0"/>
    <s v="No"/>
    <s v="No"/>
    <x v="0"/>
    <n v="665"/>
    <n v="1600"/>
    <x v="3"/>
    <s v="2017_6_2"/>
    <x v="6"/>
    <n v="6"/>
    <n v="2"/>
    <x v="0"/>
    <s v="Rs.1600"/>
    <n v="1600"/>
  </r>
  <r>
    <n v="2148"/>
    <x v="293"/>
    <n v="1"/>
    <x v="1"/>
    <s v="Ground Floor, Vatika Atrium, Golf Course Road, Gurgaon"/>
    <s v="Golf Course Road"/>
    <s v="Golf Course Road, Gurgaon"/>
    <n v="77.101995700000003"/>
    <n v="28.440092499999999"/>
    <x v="3"/>
    <s v="Indian Rupees(Rs.)"/>
    <x v="0"/>
    <x v="0"/>
    <s v="No"/>
    <s v="No"/>
    <x v="2"/>
    <n v="416"/>
    <n v="2200"/>
    <x v="10"/>
    <s v="2010_1_9"/>
    <x v="3"/>
    <n v="1"/>
    <n v="9"/>
    <x v="0"/>
    <s v="Rs.2200"/>
    <n v="2200"/>
  </r>
  <r>
    <n v="2154"/>
    <x v="294"/>
    <n v="1"/>
    <x v="1"/>
    <s v="84, Main Market, Sector 15, Gurgaon"/>
    <s v="Sector 15"/>
    <s v="Sector 15, Gurgaon"/>
    <n v="77.043509499999999"/>
    <n v="28.458454700000001"/>
    <x v="6"/>
    <s v="Indian Rupees(Rs.)"/>
    <x v="1"/>
    <x v="1"/>
    <s v="No"/>
    <s v="No"/>
    <x v="3"/>
    <n v="36"/>
    <n v="350"/>
    <x v="8"/>
    <s v="2015_11_11"/>
    <x v="8"/>
    <n v="11"/>
    <n v="11"/>
    <x v="0"/>
    <s v="Rs.350"/>
    <n v="350"/>
  </r>
  <r>
    <n v="2165"/>
    <x v="295"/>
    <n v="1"/>
    <x v="1"/>
    <s v="GF-174, Vyapar Kendra, Sushant Lok, Gurgaon"/>
    <s v="Vyapar Kendra, Sushant Lok"/>
    <s v="Vyapar Kendra, Sushant Lok, Gurgaon"/>
    <n v="77.083921900000007"/>
    <n v="28.459787299999999"/>
    <x v="1"/>
    <s v="Indian Rupees(Rs.)"/>
    <x v="1"/>
    <x v="0"/>
    <s v="No"/>
    <s v="No"/>
    <x v="1"/>
    <n v="369"/>
    <n v="500"/>
    <x v="9"/>
    <s v="2014_8_3"/>
    <x v="7"/>
    <n v="8"/>
    <n v="3"/>
    <x v="0"/>
    <s v="Rs.500"/>
    <n v="500"/>
  </r>
  <r>
    <n v="2177"/>
    <x v="296"/>
    <n v="1"/>
    <x v="1"/>
    <s v="Shivpuri, Old Railway Road Gurgaon"/>
    <s v="Old Railway Road"/>
    <s v="Old Railway Road, Gurgaon"/>
    <n v="77.018762499999994"/>
    <n v="28.470938"/>
    <x v="25"/>
    <s v="Indian Rupees(Rs.)"/>
    <x v="1"/>
    <x v="1"/>
    <s v="No"/>
    <s v="No"/>
    <x v="3"/>
    <n v="15"/>
    <n v="200"/>
    <x v="18"/>
    <s v="2015_1_1"/>
    <x v="8"/>
    <n v="1"/>
    <n v="1"/>
    <x v="0"/>
    <s v="Rs.200"/>
    <n v="200"/>
  </r>
  <r>
    <n v="2180"/>
    <x v="297"/>
    <n v="1"/>
    <x v="1"/>
    <s v="141, Sector 31-32 A, Sector 31, Gurgaon"/>
    <s v="Sector 31"/>
    <s v="Sector 31, Gurgaon"/>
    <n v="77.050934799999993"/>
    <n v="28.452960900000001"/>
    <x v="124"/>
    <s v="Indian Rupees(Rs.)"/>
    <x v="1"/>
    <x v="0"/>
    <s v="No"/>
    <s v="No"/>
    <x v="1"/>
    <n v="183"/>
    <n v="600"/>
    <x v="9"/>
    <s v="2013_7_18"/>
    <x v="0"/>
    <n v="7"/>
    <n v="18"/>
    <x v="0"/>
    <s v="Rs.600"/>
    <n v="600"/>
  </r>
  <r>
    <n v="2191"/>
    <x v="298"/>
    <n v="1"/>
    <x v="2"/>
    <s v="The Great India Place Mall, Sector 38 A, Sector 38, Noida"/>
    <s v="The Great India Place, Sector 38"/>
    <s v="The Great India Place, Sector 38, Noida"/>
    <n v="77.325936299999995"/>
    <n v="28.567747600000001"/>
    <x v="128"/>
    <s v="Indian Rupees(Rs.)"/>
    <x v="1"/>
    <x v="1"/>
    <s v="No"/>
    <s v="No"/>
    <x v="3"/>
    <n v="32"/>
    <n v="250"/>
    <x v="13"/>
    <s v="2015_5_17"/>
    <x v="8"/>
    <n v="5"/>
    <n v="17"/>
    <x v="0"/>
    <s v="Rs.250"/>
    <n v="250"/>
  </r>
  <r>
    <n v="2195"/>
    <x v="123"/>
    <n v="1"/>
    <x v="0"/>
    <s v="6 &amp; 7, Scindia House, Outer Circle, Connaught Place, New Delhi"/>
    <s v="Connaught Place"/>
    <s v="Connaught Place, New Delhi"/>
    <n v="77.216999999999999"/>
    <n v="28.631360000000001"/>
    <x v="96"/>
    <s v="Indian Rupees(Rs.)"/>
    <x v="1"/>
    <x v="0"/>
    <s v="No"/>
    <s v="No"/>
    <x v="1"/>
    <n v="427"/>
    <n v="500"/>
    <x v="10"/>
    <s v="2016_7_1"/>
    <x v="1"/>
    <n v="7"/>
    <n v="1"/>
    <x v="0"/>
    <s v="Rs.500"/>
    <n v="500"/>
  </r>
  <r>
    <n v="2198"/>
    <x v="299"/>
    <n v="1"/>
    <x v="4"/>
    <s v="J140, Sector 10, Faridabad"/>
    <s v="Sector 10"/>
    <s v="Sector 10, Faridabad"/>
    <n v="77.328897799999993"/>
    <n v="28.377754100000001"/>
    <x v="21"/>
    <s v="Indian Rupees(Rs.)"/>
    <x v="0"/>
    <x v="1"/>
    <s v="No"/>
    <s v="No"/>
    <x v="1"/>
    <n v="13"/>
    <n v="700"/>
    <x v="20"/>
    <s v="2010_2_23"/>
    <x v="3"/>
    <n v="2"/>
    <n v="23"/>
    <x v="0"/>
    <s v="Rs.700"/>
    <n v="700"/>
  </r>
  <r>
    <n v="2201"/>
    <x v="300"/>
    <n v="1"/>
    <x v="0"/>
    <s v="A-1, Gate 2, Cariappa Marg, Opposite Saket, Near, Sainik Farms, New Delhi"/>
    <s v="Sainik Farms"/>
    <s v="Sainik Farms, New Delhi"/>
    <n v="77.214269599999994"/>
    <n v="28.5180547"/>
    <x v="2"/>
    <s v="Indian Rupees(Rs.)"/>
    <x v="1"/>
    <x v="1"/>
    <s v="No"/>
    <s v="No"/>
    <x v="0"/>
    <n v="13"/>
    <n v="1000"/>
    <x v="20"/>
    <s v="2015_3_20"/>
    <x v="8"/>
    <n v="3"/>
    <n v="20"/>
    <x v="0"/>
    <s v="Rs.1000"/>
    <n v="1000"/>
  </r>
  <r>
    <n v="2204"/>
    <x v="234"/>
    <n v="1"/>
    <x v="0"/>
    <s v="Shop 3, D Block Market, Community Centre, Vasant Vihar, New Delhi"/>
    <s v="Vasant Vihar"/>
    <s v="Vasant Vihar, New Delhi"/>
    <n v="77.155057940000006"/>
    <n v="28.561574660000002"/>
    <x v="62"/>
    <s v="Indian Rupees(Rs.)"/>
    <x v="1"/>
    <x v="0"/>
    <s v="No"/>
    <s v="No"/>
    <x v="3"/>
    <n v="28"/>
    <n v="400"/>
    <x v="2"/>
    <s v="2017_6_8"/>
    <x v="6"/>
    <n v="6"/>
    <n v="8"/>
    <x v="0"/>
    <s v="Rs.400"/>
    <n v="400"/>
  </r>
  <r>
    <n v="2211"/>
    <x v="301"/>
    <n v="1"/>
    <x v="0"/>
    <s v="Opposite Desh Bandhu College, Krishna Market, Kalkaji, New Delhi"/>
    <s v="Kalkaji"/>
    <s v="Kalkaji, New Delhi"/>
    <n v="77.255467300000007"/>
    <n v="28.541798799999999"/>
    <x v="11"/>
    <s v="Indian Rupees(Rs.)"/>
    <x v="1"/>
    <x v="0"/>
    <s v="No"/>
    <s v="No"/>
    <x v="3"/>
    <n v="23"/>
    <n v="350"/>
    <x v="0"/>
    <s v="2012_4_9"/>
    <x v="2"/>
    <n v="4"/>
    <n v="9"/>
    <x v="0"/>
    <s v="Rs.350"/>
    <n v="350"/>
  </r>
  <r>
    <n v="2215"/>
    <x v="302"/>
    <n v="1"/>
    <x v="0"/>
    <s v="10, Satyaniketan Market, Opposite Venkateshwara College, Satyaniketan, New Delhi"/>
    <s v="Satyaniketan"/>
    <s v="Satyaniketan, New Delhi"/>
    <n v="77.167434099999994"/>
    <n v="28.587903300000001"/>
    <x v="129"/>
    <s v="Indian Rupees(Rs.)"/>
    <x v="1"/>
    <x v="0"/>
    <s v="No"/>
    <s v="No"/>
    <x v="1"/>
    <n v="363"/>
    <n v="800"/>
    <x v="1"/>
    <s v="2016_12_2"/>
    <x v="1"/>
    <n v="12"/>
    <n v="2"/>
    <x v="0"/>
    <s v="Rs.800"/>
    <n v="800"/>
  </r>
  <r>
    <n v="2217"/>
    <x v="303"/>
    <n v="1"/>
    <x v="0"/>
    <s v="S-16, Uphar Commercial Complex, Green Park Extension Market, Green Park, New Delhi"/>
    <s v="Green Park"/>
    <s v="Green Park, New Delhi"/>
    <n v="77.206293599999995"/>
    <n v="28.5580523"/>
    <x v="130"/>
    <s v="Indian Rupees(Rs.)"/>
    <x v="0"/>
    <x v="1"/>
    <s v="No"/>
    <s v="No"/>
    <x v="0"/>
    <n v="163"/>
    <n v="1500"/>
    <x v="4"/>
    <s v="2018_10_9"/>
    <x v="5"/>
    <n v="10"/>
    <n v="9"/>
    <x v="0"/>
    <s v="Rs.1500"/>
    <n v="1500"/>
  </r>
  <r>
    <n v="2222"/>
    <x v="304"/>
    <n v="1"/>
    <x v="0"/>
    <s v="GF 7, PVR  Anupam Complex, Saket, New Delhi"/>
    <s v="PVR Anupam Complex"/>
    <s v="PVR Anupam Complex, New Delhi"/>
    <n v="77.207056600000001"/>
    <n v="28.523385300000001"/>
    <x v="54"/>
    <s v="Indian Rupees(Rs.)"/>
    <x v="1"/>
    <x v="1"/>
    <s v="No"/>
    <s v="No"/>
    <x v="3"/>
    <n v="223"/>
    <n v="450"/>
    <x v="10"/>
    <s v="2012_12_11"/>
    <x v="2"/>
    <n v="12"/>
    <n v="11"/>
    <x v="0"/>
    <s v="Rs.450"/>
    <n v="450"/>
  </r>
  <r>
    <n v="2228"/>
    <x v="305"/>
    <n v="1"/>
    <x v="0"/>
    <s v="G-64, Ground Floor, Select Citywalk Mall, Saket, New Delhi"/>
    <s v="Select Citywalk Mall, Saket"/>
    <s v="Select Citywalk Mall, Saket, New Delhi"/>
    <n v="77.219083940000004"/>
    <n v="28.529128610000001"/>
    <x v="131"/>
    <s v="Indian Rupees(Rs.)"/>
    <x v="1"/>
    <x v="0"/>
    <s v="No"/>
    <s v="No"/>
    <x v="1"/>
    <n v="202"/>
    <n v="600"/>
    <x v="14"/>
    <s v="2010_3_7"/>
    <x v="3"/>
    <n v="3"/>
    <n v="7"/>
    <x v="0"/>
    <s v="Rs.600"/>
    <n v="600"/>
  </r>
  <r>
    <n v="2232"/>
    <x v="97"/>
    <n v="1"/>
    <x v="0"/>
    <s v="103/104-A, Goverdhan House, Behind Satyam Cinema, Nehru Place, New Delhi"/>
    <s v="Nehru Place"/>
    <s v="Nehru Place, New Delhi"/>
    <n v="77.251336600000002"/>
    <n v="28.549026999999999"/>
    <x v="2"/>
    <s v="Indian Rupees(Rs.)"/>
    <x v="0"/>
    <x v="0"/>
    <s v="No"/>
    <s v="No"/>
    <x v="0"/>
    <n v="184"/>
    <n v="1000"/>
    <x v="17"/>
    <s v="2015_12_22"/>
    <x v="8"/>
    <n v="12"/>
    <n v="22"/>
    <x v="0"/>
    <s v="Rs.1000"/>
    <n v="1000"/>
  </r>
  <r>
    <n v="2236"/>
    <x v="306"/>
    <n v="1"/>
    <x v="0"/>
    <s v="6, UG62, Ansal Chamber 2, Bhikaji Cama Place, New Delhi"/>
    <s v="Bhikaji Cama Place"/>
    <s v="Bhikaji Cama Place, New Delhi"/>
    <n v="77.188280500000005"/>
    <n v="28.568209199999998"/>
    <x v="132"/>
    <s v="Indian Rupees(Rs.)"/>
    <x v="1"/>
    <x v="1"/>
    <s v="No"/>
    <s v="No"/>
    <x v="3"/>
    <n v="4"/>
    <n v="200"/>
    <x v="15"/>
    <s v="2012_4_14"/>
    <x v="2"/>
    <n v="4"/>
    <n v="14"/>
    <x v="0"/>
    <s v="Rs.200"/>
    <n v="200"/>
  </r>
  <r>
    <n v="2245"/>
    <x v="307"/>
    <n v="1"/>
    <x v="0"/>
    <s v="8, Community Center, New Friends Colony, New Delhi"/>
    <s v="Community Centre, New Friends Colony"/>
    <s v="Community Centre, New Friends Colony, New Delhi"/>
    <n v="77.268200219999997"/>
    <n v="28.561288430000001"/>
    <x v="133"/>
    <s v="Indian Rupees(Rs.)"/>
    <x v="1"/>
    <x v="1"/>
    <s v="No"/>
    <s v="No"/>
    <x v="3"/>
    <n v="27"/>
    <n v="300"/>
    <x v="15"/>
    <s v="2014_11_25"/>
    <x v="7"/>
    <n v="11"/>
    <n v="25"/>
    <x v="0"/>
    <s v="Rs.300"/>
    <n v="300"/>
  </r>
  <r>
    <n v="2250"/>
    <x v="308"/>
    <n v="1"/>
    <x v="0"/>
    <s v="E-27, Main Market New Delhi, South Extension 2, New Delhi"/>
    <s v="South Extension 2"/>
    <s v="South Extension 2, New Delhi"/>
    <n v="77.219273799999996"/>
    <n v="28.567938999999999"/>
    <x v="11"/>
    <s v="Indian Rupees(Rs.)"/>
    <x v="1"/>
    <x v="0"/>
    <s v="No"/>
    <s v="No"/>
    <x v="3"/>
    <n v="104"/>
    <n v="450"/>
    <x v="4"/>
    <s v="2018_9_16"/>
    <x v="5"/>
    <n v="9"/>
    <n v="16"/>
    <x v="0"/>
    <s v="Rs.450"/>
    <n v="450"/>
  </r>
  <r>
    <n v="2267"/>
    <x v="164"/>
    <n v="1"/>
    <x v="0"/>
    <s v="28 UA, Main Bungalow Road, Jawahar Nagar, Kamla Nagar, New Delhi"/>
    <s v="Kamla Nagar"/>
    <s v="Kamla Nagar, New Delhi"/>
    <n v="77.208293800000007"/>
    <n v="28.67999"/>
    <x v="77"/>
    <s v="Indian Rupees(Rs.)"/>
    <x v="1"/>
    <x v="0"/>
    <s v="No"/>
    <s v="No"/>
    <x v="3"/>
    <n v="167"/>
    <n v="400"/>
    <x v="3"/>
    <s v="2014_9_28"/>
    <x v="7"/>
    <n v="9"/>
    <n v="28"/>
    <x v="0"/>
    <s v="Rs.400"/>
    <n v="400"/>
  </r>
  <r>
    <n v="2272"/>
    <x v="17"/>
    <n v="1"/>
    <x v="0"/>
    <s v="29, Near ICICI Bank, Jawahar Nagar, Malka Ganj Road, Kamla Nagar, New Delhi"/>
    <s v="Kamla Nagar"/>
    <s v="Kamla Nagar, New Delhi"/>
    <n v="77.208224999999999"/>
    <n v="28.679601900000002"/>
    <x v="16"/>
    <s v="Indian Rupees(Rs.)"/>
    <x v="1"/>
    <x v="0"/>
    <s v="No"/>
    <s v="No"/>
    <x v="1"/>
    <n v="143"/>
    <n v="500"/>
    <x v="4"/>
    <s v="2011_10_21"/>
    <x v="4"/>
    <n v="10"/>
    <n v="21"/>
    <x v="0"/>
    <s v="Rs.500"/>
    <n v="500"/>
  </r>
  <r>
    <n v="2279"/>
    <x v="309"/>
    <n v="1"/>
    <x v="0"/>
    <s v="1, DDA Market, Outram Lines, Opposite BBM Depot, Delhi University-GTB Nagar, New Delhi"/>
    <s v="Delhi University-GTB Nagar"/>
    <s v="Delhi University-GTB Nagar, New Delhi"/>
    <n v="77.210560599999994"/>
    <n v="28.703917499999999"/>
    <x v="21"/>
    <s v="Indian Rupees(Rs.)"/>
    <x v="1"/>
    <x v="0"/>
    <s v="No"/>
    <s v="No"/>
    <x v="3"/>
    <n v="81"/>
    <n v="450"/>
    <x v="15"/>
    <s v="2015_1_23"/>
    <x v="8"/>
    <n v="1"/>
    <n v="23"/>
    <x v="0"/>
    <s v="Rs.450"/>
    <n v="450"/>
  </r>
  <r>
    <n v="2287"/>
    <x v="310"/>
    <n v="1"/>
    <x v="0"/>
    <s v="74-A, Near Gate 1, GTB Nagar Metro Station, Kingsway Camp Chowk, Delhi University-GTB Nagar, New Delhi"/>
    <s v="Delhi University-GTB Nagar"/>
    <s v="Delhi University-GTB Nagar, New Delhi"/>
    <n v="77.205132399999997"/>
    <n v="28.6989923"/>
    <x v="121"/>
    <s v="Indian Rupees(Rs.)"/>
    <x v="1"/>
    <x v="1"/>
    <s v="No"/>
    <s v="No"/>
    <x v="1"/>
    <n v="173"/>
    <n v="700"/>
    <x v="14"/>
    <s v="2013_5_26"/>
    <x v="0"/>
    <n v="5"/>
    <n v="26"/>
    <x v="0"/>
    <s v="Rs.700"/>
    <n v="700"/>
  </r>
  <r>
    <n v="2288"/>
    <x v="311"/>
    <n v="1"/>
    <x v="0"/>
    <s v="1B, Kingsway Camp Chowk, Delhi University-GTB Nagar, New Delhi"/>
    <s v="Delhi University-GTB Nagar"/>
    <s v="Delhi University-GTB Nagar, New Delhi"/>
    <n v="77.204957300000004"/>
    <n v="28.698952500000001"/>
    <x v="134"/>
    <s v="Indian Rupees(Rs.)"/>
    <x v="1"/>
    <x v="1"/>
    <s v="No"/>
    <s v="No"/>
    <x v="3"/>
    <n v="45"/>
    <n v="400"/>
    <x v="2"/>
    <s v="2017_2_13"/>
    <x v="6"/>
    <n v="2"/>
    <n v="13"/>
    <x v="0"/>
    <s v="Rs.400"/>
    <n v="400"/>
  </r>
  <r>
    <n v="2290"/>
    <x v="312"/>
    <n v="1"/>
    <x v="0"/>
    <s v="Shop 121, Delhi University-GTB Nagar, New Delhi"/>
    <s v="Delhi University-GTB Nagar"/>
    <s v="Delhi University-GTB Nagar, New Delhi"/>
    <n v="77.205133799999999"/>
    <n v="28.698872900000001"/>
    <x v="40"/>
    <s v="Indian Rupees(Rs.)"/>
    <x v="1"/>
    <x v="0"/>
    <s v="No"/>
    <s v="No"/>
    <x v="1"/>
    <n v="130"/>
    <n v="700"/>
    <x v="13"/>
    <s v="2012_11_24"/>
    <x v="2"/>
    <n v="11"/>
    <n v="24"/>
    <x v="0"/>
    <s v="Rs.700"/>
    <n v="700"/>
  </r>
  <r>
    <n v="2291"/>
    <x v="313"/>
    <n v="1"/>
    <x v="0"/>
    <s v="F Block, Behind Mother Dairy, Opposite MCD School Gate, Model Town 2, New Delhi"/>
    <s v="Model Town 2"/>
    <s v="Model Town 2, New Delhi"/>
    <n v="77.191469999999995"/>
    <n v="28.7074189"/>
    <x v="6"/>
    <s v="Indian Rupees(Rs.)"/>
    <x v="1"/>
    <x v="1"/>
    <s v="No"/>
    <s v="No"/>
    <x v="3"/>
    <n v="20"/>
    <n v="450"/>
    <x v="8"/>
    <s v="2018_3_14"/>
    <x v="5"/>
    <n v="3"/>
    <n v="14"/>
    <x v="0"/>
    <s v="Rs.450"/>
    <n v="450"/>
  </r>
  <r>
    <n v="2295"/>
    <x v="314"/>
    <n v="1"/>
    <x v="0"/>
    <s v="18, Ashish Corporate Tower, Karkardooma Community Centre, Karkardooma, New Delhi"/>
    <s v="Karkardooma"/>
    <s v="Karkardooma, New Delhi"/>
    <n v="77.302195999999995"/>
    <n v="28.648465399999999"/>
    <x v="14"/>
    <s v="Indian Rupees(Rs.)"/>
    <x v="0"/>
    <x v="0"/>
    <s v="No"/>
    <s v="No"/>
    <x v="1"/>
    <n v="306"/>
    <n v="800"/>
    <x v="9"/>
    <s v="2013_7_16"/>
    <x v="0"/>
    <n v="7"/>
    <n v="16"/>
    <x v="0"/>
    <s v="Rs.800"/>
    <n v="800"/>
  </r>
  <r>
    <n v="2297"/>
    <x v="315"/>
    <n v="1"/>
    <x v="0"/>
    <s v="C-6/1, Mandir Marg, Krishna Nagar, New Delhi"/>
    <s v="Krishna Nagar"/>
    <s v="Krishna Nagar, New Delhi"/>
    <n v="77.2815054"/>
    <n v="28.659351399999998"/>
    <x v="135"/>
    <s v="Indian Rupees(Rs.)"/>
    <x v="1"/>
    <x v="1"/>
    <s v="No"/>
    <s v="No"/>
    <x v="1"/>
    <n v="79"/>
    <n v="500"/>
    <x v="2"/>
    <s v="2013_10_4"/>
    <x v="0"/>
    <n v="10"/>
    <n v="4"/>
    <x v="0"/>
    <s v="Rs.500"/>
    <n v="500"/>
  </r>
  <r>
    <n v="2298"/>
    <x v="53"/>
    <n v="1"/>
    <x v="0"/>
    <s v="L-6, Outer Circle, Connaught Place, New Delhi"/>
    <s v="Connaught Place"/>
    <s v="Connaught Place, New Delhi"/>
    <n v="77.222327800000002"/>
    <n v="28.634007199999999"/>
    <x v="136"/>
    <s v="Indian Rupees(Rs.)"/>
    <x v="1"/>
    <x v="1"/>
    <s v="No"/>
    <s v="No"/>
    <x v="1"/>
    <n v="1151"/>
    <n v="550"/>
    <x v="1"/>
    <s v="2017_9_1"/>
    <x v="6"/>
    <n v="9"/>
    <n v="1"/>
    <x v="0"/>
    <s v="Rs.550"/>
    <n v="550"/>
  </r>
  <r>
    <n v="2299"/>
    <x v="53"/>
    <n v="1"/>
    <x v="0"/>
    <s v="G-42-48, Cross River Mall, Karkardooma, New Delhi"/>
    <s v="Cross River Mall, Karkardooma"/>
    <s v="Cross River Mall, Karkardooma, New Delhi"/>
    <n v="77.301895799999997"/>
    <n v="28.6567112"/>
    <x v="38"/>
    <s v="Indian Rupees(Rs.)"/>
    <x v="1"/>
    <x v="1"/>
    <s v="No"/>
    <s v="No"/>
    <x v="1"/>
    <n v="217"/>
    <n v="600"/>
    <x v="4"/>
    <s v="2016_8_8"/>
    <x v="1"/>
    <n v="8"/>
    <n v="8"/>
    <x v="0"/>
    <s v="Rs.600"/>
    <n v="600"/>
  </r>
  <r>
    <n v="2300"/>
    <x v="53"/>
    <n v="1"/>
    <x v="0"/>
    <s v="FD-12, 2nd Floor, DLF Place Mall, Saket, New Delhi"/>
    <s v="DLF Place Mall, Saket"/>
    <s v="DLF Place Mall, Saket, New Delhi"/>
    <n v="77.216555290000002"/>
    <n v="28.528447570000001"/>
    <x v="136"/>
    <s v="Indian Rupees(Rs.)"/>
    <x v="1"/>
    <x v="1"/>
    <s v="No"/>
    <s v="No"/>
    <x v="3"/>
    <n v="229"/>
    <n v="350"/>
    <x v="10"/>
    <s v="2010_7_11"/>
    <x v="3"/>
    <n v="7"/>
    <n v="11"/>
    <x v="0"/>
    <s v="Rs.350"/>
    <n v="350"/>
  </r>
  <r>
    <n v="2301"/>
    <x v="53"/>
    <n v="1"/>
    <x v="0"/>
    <s v="Food Court, 2nd Floor, DLF Promenade Mall, Vasant Kunj, New Delhi"/>
    <s v="DLF Promenade Mall, Vasant Kunj"/>
    <s v="DLF Promenade Mall, Vasant Kunj, New Delhi"/>
    <n v="77.155310499999999"/>
    <n v="28.542739399999999"/>
    <x v="38"/>
    <s v="Indian Rupees(Rs.)"/>
    <x v="1"/>
    <x v="1"/>
    <s v="No"/>
    <s v="No"/>
    <x v="1"/>
    <n v="134"/>
    <n v="600"/>
    <x v="10"/>
    <s v="2017_11_7"/>
    <x v="6"/>
    <n v="11"/>
    <n v="7"/>
    <x v="0"/>
    <s v="Rs.600"/>
    <n v="600"/>
  </r>
  <r>
    <n v="2308"/>
    <x v="316"/>
    <n v="1"/>
    <x v="0"/>
    <s v="2nd Floor, Cross River Mall, Karkardooma, New Delhi"/>
    <s v="Cross River Mall, Karkardooma"/>
    <s v="Cross River Mall, Karkardooma, New Delhi"/>
    <n v="77.302328299999999"/>
    <n v="28.657110800000002"/>
    <x v="121"/>
    <s v="Indian Rupees(Rs.)"/>
    <x v="0"/>
    <x v="0"/>
    <s v="No"/>
    <s v="No"/>
    <x v="1"/>
    <n v="134"/>
    <n v="800"/>
    <x v="6"/>
    <s v="2011_1_16"/>
    <x v="4"/>
    <n v="1"/>
    <n v="16"/>
    <x v="0"/>
    <s v="Rs.800"/>
    <n v="800"/>
  </r>
  <r>
    <n v="2315"/>
    <x v="317"/>
    <n v="1"/>
    <x v="0"/>
    <s v="F 20/10 Mandir Marg, Krishna Nagar, New Delhi"/>
    <s v="Krishna Nagar"/>
    <s v="Krishna Nagar, New Delhi"/>
    <n v="77.286188300000006"/>
    <n v="28.661116700000001"/>
    <x v="11"/>
    <s v="Indian Rupees(Rs.)"/>
    <x v="1"/>
    <x v="1"/>
    <s v="No"/>
    <s v="No"/>
    <x v="3"/>
    <n v="15"/>
    <n v="250"/>
    <x v="18"/>
    <s v="2016_3_21"/>
    <x v="1"/>
    <n v="3"/>
    <n v="21"/>
    <x v="0"/>
    <s v="Rs.250"/>
    <n v="250"/>
  </r>
  <r>
    <n v="2316"/>
    <x v="318"/>
    <n v="1"/>
    <x v="0"/>
    <s v="F 20/10 Mandir Marg, Near Goyal Book Depot, Krishna Nagar, New Delhi"/>
    <s v="Krishna Nagar"/>
    <s v="Krishna Nagar, New Delhi"/>
    <n v="77.286261600000003"/>
    <n v="28.661111999999999"/>
    <x v="11"/>
    <s v="Indian Rupees(Rs.)"/>
    <x v="1"/>
    <x v="1"/>
    <s v="No"/>
    <s v="No"/>
    <x v="3"/>
    <n v="6"/>
    <n v="200"/>
    <x v="20"/>
    <s v="2015_8_28"/>
    <x v="8"/>
    <n v="8"/>
    <n v="28"/>
    <x v="0"/>
    <s v="Rs.200"/>
    <n v="200"/>
  </r>
  <r>
    <n v="2327"/>
    <x v="22"/>
    <n v="1"/>
    <x v="2"/>
    <s v="B-1/32, Central Market, Sector 50, Noida"/>
    <s v="Sector 50"/>
    <s v="Sector 50, Noida"/>
    <n v="77.362097300000002"/>
    <n v="28.570384900000001"/>
    <x v="19"/>
    <s v="Indian Rupees(Rs.)"/>
    <x v="1"/>
    <x v="0"/>
    <s v="No"/>
    <s v="No"/>
    <x v="1"/>
    <n v="173"/>
    <n v="800"/>
    <x v="16"/>
    <s v="2013_8_2"/>
    <x v="0"/>
    <n v="8"/>
    <n v="2"/>
    <x v="0"/>
    <s v="Rs.800"/>
    <n v="800"/>
  </r>
  <r>
    <n v="2329"/>
    <x v="319"/>
    <n v="1"/>
    <x v="2"/>
    <s v="S-17 &amp;18, L Block Market, Sector 11, Noida"/>
    <s v="Sector 11"/>
    <s v="Sector 11, Noida"/>
    <n v="77.335897299999999"/>
    <n v="28.5976456"/>
    <x v="14"/>
    <s v="Indian Rupees(Rs.)"/>
    <x v="1"/>
    <x v="0"/>
    <s v="No"/>
    <s v="No"/>
    <x v="1"/>
    <n v="190"/>
    <n v="600"/>
    <x v="14"/>
    <s v="2014_2_13"/>
    <x v="7"/>
    <n v="2"/>
    <n v="13"/>
    <x v="0"/>
    <s v="Rs.600"/>
    <n v="600"/>
  </r>
  <r>
    <n v="2331"/>
    <x v="320"/>
    <n v="1"/>
    <x v="2"/>
    <s v="21, L Block Market, Behind Metro Hospital, Sector 11, Noida"/>
    <s v="Sector 11"/>
    <s v="Sector 11, Noida"/>
    <n v="77.335797999999997"/>
    <n v="28.597627599999999"/>
    <x v="20"/>
    <s v="Indian Rupees(Rs.)"/>
    <x v="1"/>
    <x v="0"/>
    <s v="No"/>
    <s v="No"/>
    <x v="3"/>
    <n v="70"/>
    <n v="300"/>
    <x v="0"/>
    <s v="2016_9_17"/>
    <x v="1"/>
    <n v="9"/>
    <n v="17"/>
    <x v="0"/>
    <s v="Rs.300"/>
    <n v="300"/>
  </r>
  <r>
    <n v="2334"/>
    <x v="321"/>
    <n v="1"/>
    <x v="2"/>
    <s v="D-1, Alaknanda Shopping Complex, Sector 28, Noida"/>
    <s v="Sector 28"/>
    <s v="Sector 28, Noida"/>
    <n v="77.333243400000001"/>
    <n v="28.571128699999999"/>
    <x v="137"/>
    <s v="Indian Rupees(Rs.)"/>
    <x v="1"/>
    <x v="1"/>
    <s v="No"/>
    <s v="No"/>
    <x v="3"/>
    <n v="85"/>
    <n v="400"/>
    <x v="4"/>
    <s v="2016_9_28"/>
    <x v="1"/>
    <n v="9"/>
    <n v="28"/>
    <x v="0"/>
    <s v="Rs.400"/>
    <n v="400"/>
  </r>
  <r>
    <n v="2336"/>
    <x v="322"/>
    <n v="1"/>
    <x v="2"/>
    <s v="K-4, Ground Floor, Sector 18, Noida"/>
    <s v="Sector 18"/>
    <s v="Sector 18, Noida"/>
    <n v="77.323395719999994"/>
    <n v="28.57070886"/>
    <x v="62"/>
    <s v="Indian Rupees(Rs.)"/>
    <x v="1"/>
    <x v="0"/>
    <s v="No"/>
    <s v="No"/>
    <x v="3"/>
    <n v="420"/>
    <n v="200"/>
    <x v="4"/>
    <s v="2017_5_19"/>
    <x v="6"/>
    <n v="5"/>
    <n v="19"/>
    <x v="0"/>
    <s v="Rs.200"/>
    <n v="200"/>
  </r>
  <r>
    <n v="2342"/>
    <x v="323"/>
    <n v="1"/>
    <x v="2"/>
    <s v="402, 3rd Floor, Jaipuria Plaza, Sector 26, Noida"/>
    <s v="Jaipuria Plaza, Sector 26, Noida"/>
    <s v="Jaipuria Plaza, Sector 26, Noida, Noida"/>
    <n v="77.335196100000005"/>
    <n v="28.576705499999999"/>
    <x v="125"/>
    <s v="Indian Rupees(Rs.)"/>
    <x v="0"/>
    <x v="0"/>
    <s v="No"/>
    <s v="No"/>
    <x v="0"/>
    <n v="192"/>
    <n v="1000"/>
    <x v="0"/>
    <s v="2014_11_10"/>
    <x v="7"/>
    <n v="11"/>
    <n v="10"/>
    <x v="0"/>
    <s v="Rs.1000"/>
    <n v="1000"/>
  </r>
  <r>
    <n v="2362"/>
    <x v="324"/>
    <n v="1"/>
    <x v="0"/>
    <s v="GG-1/143A, Main Market, Vikaspuri, New Delhi"/>
    <s v="Vikaspuri"/>
    <s v="Vikaspuri, New Delhi"/>
    <n v="77.076572499999997"/>
    <n v="28.6387222"/>
    <x v="9"/>
    <s v="Indian Rupees(Rs.)"/>
    <x v="1"/>
    <x v="1"/>
    <s v="No"/>
    <s v="No"/>
    <x v="3"/>
    <n v="35"/>
    <n v="250"/>
    <x v="14"/>
    <s v="2012_10_1"/>
    <x v="2"/>
    <n v="10"/>
    <n v="1"/>
    <x v="0"/>
    <s v="Rs.250"/>
    <n v="250"/>
  </r>
  <r>
    <n v="2364"/>
    <x v="325"/>
    <n v="1"/>
    <x v="0"/>
    <s v="3, Community Centre, Surya Continental, Rajouri Garden, New Delhi"/>
    <s v="Rajouri Garden"/>
    <s v="Rajouri Garden, New Delhi"/>
    <n v="77.120236899999995"/>
    <n v="28.639204500000002"/>
    <x v="6"/>
    <s v="Indian Rupees(Rs.)"/>
    <x v="1"/>
    <x v="1"/>
    <s v="No"/>
    <s v="No"/>
    <x v="3"/>
    <n v="49"/>
    <n v="400"/>
    <x v="2"/>
    <s v="2012_11_25"/>
    <x v="2"/>
    <n v="11"/>
    <n v="25"/>
    <x v="0"/>
    <s v="Rs.400"/>
    <n v="400"/>
  </r>
  <r>
    <n v="2366"/>
    <x v="326"/>
    <n v="1"/>
    <x v="0"/>
    <s v="23, B-1 Market, Paschim Vihar, New Delhi"/>
    <s v="Paschim Vihar"/>
    <s v="Paschim Vihar, New Delhi"/>
    <n v="77.108577600000004"/>
    <n v="28.670082099999998"/>
    <x v="21"/>
    <s v="Indian Rupees(Rs.)"/>
    <x v="1"/>
    <x v="0"/>
    <s v="No"/>
    <s v="No"/>
    <x v="1"/>
    <n v="78"/>
    <n v="600"/>
    <x v="11"/>
    <s v="2014_6_25"/>
    <x v="7"/>
    <n v="6"/>
    <n v="25"/>
    <x v="0"/>
    <s v="Rs.600"/>
    <n v="600"/>
  </r>
  <r>
    <n v="2370"/>
    <x v="327"/>
    <n v="1"/>
    <x v="0"/>
    <s v="G 37, Aggarwal Millenium, Netaji Subhash Place, New Delhi"/>
    <s v="Netaji Subhash Place"/>
    <s v="Netaji Subhash Place, New Delhi"/>
    <n v="77.149909399999999"/>
    <n v="28.6937161"/>
    <x v="122"/>
    <s v="Indian Rupees(Rs.)"/>
    <x v="1"/>
    <x v="1"/>
    <s v="No"/>
    <s v="No"/>
    <x v="3"/>
    <n v="23"/>
    <n v="300"/>
    <x v="15"/>
    <s v="2018_2_6"/>
    <x v="5"/>
    <n v="2"/>
    <n v="6"/>
    <x v="0"/>
    <s v="Rs.300"/>
    <n v="300"/>
  </r>
  <r>
    <n v="2377"/>
    <x v="328"/>
    <n v="1"/>
    <x v="0"/>
    <s v="G-45, Aggarwal Millenium Tower, Netaji Subhash Place, New Delhi"/>
    <s v="Netaji Subhash Place"/>
    <s v="Netaji Subhash Place, New Delhi"/>
    <n v="77.149729699999995"/>
    <n v="28.6938779"/>
    <x v="138"/>
    <s v="Indian Rupees(Rs.)"/>
    <x v="1"/>
    <x v="1"/>
    <s v="No"/>
    <s v="No"/>
    <x v="3"/>
    <n v="66"/>
    <n v="300"/>
    <x v="8"/>
    <s v="2017_4_18"/>
    <x v="6"/>
    <n v="4"/>
    <n v="18"/>
    <x v="0"/>
    <s v="Rs.300"/>
    <n v="300"/>
  </r>
  <r>
    <n v="2379"/>
    <x v="329"/>
    <n v="1"/>
    <x v="0"/>
    <s v="76, Srinagar Colony, Bharat Nagar Road, Ashok Vihar Phase 2, New Delhi"/>
    <s v="Ashok Vihar Phase 2"/>
    <s v="Ashok Vihar Phase 2, New Delhi"/>
    <n v="77.185503499999996"/>
    <n v="28.680204"/>
    <x v="120"/>
    <s v="Indian Rupees(Rs.)"/>
    <x v="1"/>
    <x v="1"/>
    <s v="No"/>
    <s v="No"/>
    <x v="3"/>
    <n v="123"/>
    <n v="200"/>
    <x v="1"/>
    <s v="2012_4_26"/>
    <x v="2"/>
    <n v="4"/>
    <n v="26"/>
    <x v="0"/>
    <s v="Rs.200"/>
    <n v="200"/>
  </r>
  <r>
    <n v="2380"/>
    <x v="330"/>
    <n v="1"/>
    <x v="0"/>
    <s v="G-40, Aggarwal Millenium Tower, Netaji Subhash Place, New Delhi"/>
    <s v="Netaji Subhash Place"/>
    <s v="Netaji Subhash Place, New Delhi"/>
    <n v="77.149729699999995"/>
    <n v="28.693788300000001"/>
    <x v="139"/>
    <s v="Indian Rupees(Rs.)"/>
    <x v="1"/>
    <x v="0"/>
    <s v="No"/>
    <s v="No"/>
    <x v="3"/>
    <n v="84"/>
    <n v="350"/>
    <x v="14"/>
    <s v="2018_8_6"/>
    <x v="5"/>
    <n v="8"/>
    <n v="6"/>
    <x v="0"/>
    <s v="Rs.350"/>
    <n v="350"/>
  </r>
  <r>
    <n v="2383"/>
    <x v="331"/>
    <n v="1"/>
    <x v="0"/>
    <s v="AL Market, Shopping Centre, Shalimar Bagh, New Delhi"/>
    <s v="Shalimar Bagh"/>
    <s v="Shalimar Bagh, New Delhi"/>
    <n v="77.1616827"/>
    <n v="28.703443100000001"/>
    <x v="118"/>
    <s v="Indian Rupees(Rs.)"/>
    <x v="1"/>
    <x v="1"/>
    <s v="No"/>
    <s v="No"/>
    <x v="3"/>
    <n v="11"/>
    <n v="400"/>
    <x v="8"/>
    <s v="2018_2_10"/>
    <x v="5"/>
    <n v="2"/>
    <n v="10"/>
    <x v="0"/>
    <s v="Rs.400"/>
    <n v="400"/>
  </r>
  <r>
    <n v="2399"/>
    <x v="332"/>
    <n v="1"/>
    <x v="0"/>
    <s v="Shop 3, DDA Market, Jail Road, New Delhi"/>
    <s v="Jail Road"/>
    <s v="Jail Road, New Delhi"/>
    <n v="77.098250500000006"/>
    <n v="28.631387"/>
    <x v="11"/>
    <s v="Indian Rupees(Rs.)"/>
    <x v="1"/>
    <x v="0"/>
    <s v="No"/>
    <s v="No"/>
    <x v="1"/>
    <n v="74"/>
    <n v="600"/>
    <x v="14"/>
    <s v="2014_5_20"/>
    <x v="7"/>
    <n v="5"/>
    <n v="20"/>
    <x v="0"/>
    <s v="Rs.600"/>
    <n v="600"/>
  </r>
  <r>
    <n v="2402"/>
    <x v="333"/>
    <n v="1"/>
    <x v="0"/>
    <s v="Opposite PVR Cinema Ticket Counter, Vikaspuri, New Delhi"/>
    <s v="Vikaspuri"/>
    <s v="Vikaspuri, New Delhi"/>
    <n v="77.074213"/>
    <n v="28.639265600000002"/>
    <x v="10"/>
    <s v="Indian Rupees(Rs.)"/>
    <x v="1"/>
    <x v="1"/>
    <s v="No"/>
    <s v="No"/>
    <x v="1"/>
    <n v="20"/>
    <n v="600"/>
    <x v="15"/>
    <s v="2018_9_21"/>
    <x v="5"/>
    <n v="9"/>
    <n v="21"/>
    <x v="0"/>
    <s v="Rs.600"/>
    <n v="600"/>
  </r>
  <r>
    <n v="2403"/>
    <x v="334"/>
    <n v="1"/>
    <x v="0"/>
    <s v="19, G Block Community Centre, Vikaspuri, New Delhi"/>
    <s v="Vikaspuri"/>
    <s v="Vikaspuri, New Delhi"/>
    <n v="77.074374500000005"/>
    <n v="28.638908600000001"/>
    <x v="21"/>
    <s v="Indian Rupees(Rs.)"/>
    <x v="1"/>
    <x v="1"/>
    <s v="No"/>
    <s v="No"/>
    <x v="1"/>
    <n v="20"/>
    <n v="500"/>
    <x v="0"/>
    <s v="2018_1_23"/>
    <x v="5"/>
    <n v="1"/>
    <n v="23"/>
    <x v="0"/>
    <s v="Rs.500"/>
    <n v="500"/>
  </r>
  <r>
    <n v="2407"/>
    <x v="335"/>
    <n v="1"/>
    <x v="0"/>
    <s v="17-A/41, WEA Gurudwara Road, Karol Bagh, New Delhi"/>
    <s v="Karol Bagh"/>
    <s v="Karol Bagh, New Delhi"/>
    <n v="77.190706399999996"/>
    <n v="28.6455898"/>
    <x v="22"/>
    <s v="Indian Rupees(Rs.)"/>
    <x v="1"/>
    <x v="1"/>
    <s v="No"/>
    <s v="No"/>
    <x v="1"/>
    <n v="88"/>
    <n v="600"/>
    <x v="4"/>
    <s v="2017_7_24"/>
    <x v="6"/>
    <n v="7"/>
    <n v="24"/>
    <x v="0"/>
    <s v="Rs.600"/>
    <n v="600"/>
  </r>
  <r>
    <n v="2408"/>
    <x v="336"/>
    <n v="1"/>
    <x v="0"/>
    <s v="17-A/1, WEA Gurudwara Road, Jessa Ram Hospital, Near Metro Pillar 99, Karol Bagh, New Delhi"/>
    <s v="Karol Bagh"/>
    <s v="Karol Bagh, New Delhi"/>
    <n v="77.189910600000005"/>
    <n v="28.644862499999999"/>
    <x v="0"/>
    <s v="Indian Rupees(Rs.)"/>
    <x v="1"/>
    <x v="1"/>
    <s v="No"/>
    <s v="No"/>
    <x v="1"/>
    <n v="39"/>
    <n v="700"/>
    <x v="18"/>
    <s v="2011_11_11"/>
    <x v="4"/>
    <n v="11"/>
    <n v="11"/>
    <x v="0"/>
    <s v="Rs.700"/>
    <n v="700"/>
  </r>
  <r>
    <n v="2411"/>
    <x v="337"/>
    <n v="1"/>
    <x v="0"/>
    <s v="5/4, WEA, Near Hotel Rahul Place, Karol Bagh, New Delhi"/>
    <s v="Karol Bagh"/>
    <s v="Karol Bagh, New Delhi"/>
    <n v="77.188639899999998"/>
    <n v="28.647094200000002"/>
    <x v="125"/>
    <s v="Indian Rupees(Rs.)"/>
    <x v="0"/>
    <x v="0"/>
    <s v="No"/>
    <s v="No"/>
    <x v="1"/>
    <n v="68"/>
    <n v="750"/>
    <x v="8"/>
    <s v="2018_6_1"/>
    <x v="5"/>
    <n v="6"/>
    <n v="1"/>
    <x v="0"/>
    <s v="Rs.750"/>
    <n v="750"/>
  </r>
  <r>
    <n v="2436"/>
    <x v="338"/>
    <n v="1"/>
    <x v="0"/>
    <s v="Ground Floor, DLF Promenade Mall, Vasant Kunj, New Delhi"/>
    <s v="DLF Promenade Mall, Vasant Kunj"/>
    <s v="DLF Promenade Mall, Vasant Kunj, New Delhi"/>
    <n v="77.15598"/>
    <n v="28.542494000000001"/>
    <x v="140"/>
    <s v="Indian Rupees(Rs.)"/>
    <x v="1"/>
    <x v="0"/>
    <s v="No"/>
    <s v="No"/>
    <x v="3"/>
    <n v="360"/>
    <n v="400"/>
    <x v="1"/>
    <s v="2016_10_24"/>
    <x v="1"/>
    <n v="10"/>
    <n v="24"/>
    <x v="0"/>
    <s v="Rs.400"/>
    <n v="400"/>
  </r>
  <r>
    <n v="2437"/>
    <x v="339"/>
    <n v="1"/>
    <x v="0"/>
    <s v="28-A, Defence Colony Market, Defence Colony, New Delhi"/>
    <s v="Defence Colony"/>
    <s v="Defence Colony, New Delhi"/>
    <n v="77.230276799999999"/>
    <n v="28.572796199999999"/>
    <x v="3"/>
    <s v="Indian Rupees(Rs.)"/>
    <x v="0"/>
    <x v="0"/>
    <s v="No"/>
    <s v="No"/>
    <x v="0"/>
    <n v="245"/>
    <n v="1500"/>
    <x v="1"/>
    <s v="2014_3_18"/>
    <x v="7"/>
    <n v="3"/>
    <n v="18"/>
    <x v="0"/>
    <s v="Rs.1500"/>
    <n v="1500"/>
  </r>
  <r>
    <n v="2443"/>
    <x v="340"/>
    <n v="1"/>
    <x v="1"/>
    <s v="Crowne Plaza, National Highway 8, Sector 29, Gurgaon"/>
    <s v="Crowne Plaza, Sector 29"/>
    <s v="Crowne Plaza, Sector 29, Gurgaon"/>
    <n v="77.059909300000001"/>
    <n v="28.468415199999999"/>
    <x v="141"/>
    <s v="Indian Rupees(Rs.)"/>
    <x v="0"/>
    <x v="1"/>
    <s v="No"/>
    <s v="No"/>
    <x v="2"/>
    <n v="131"/>
    <n v="5000"/>
    <x v="10"/>
    <s v="2011_3_12"/>
    <x v="4"/>
    <n v="3"/>
    <n v="12"/>
    <x v="0"/>
    <s v="Rs.5000"/>
    <n v="5000"/>
  </r>
  <r>
    <n v="2458"/>
    <x v="19"/>
    <n v="1"/>
    <x v="1"/>
    <s v="Ground Floor, MGF Metropolitan Mall, MG Road, Gurgaon"/>
    <s v="MGF Metropolitan Mall, MG Road"/>
    <s v="MGF Metropolitan Mall, MG Road, Gurgaon"/>
    <n v="77.080041699999995"/>
    <n v="28.480372899999999"/>
    <x v="17"/>
    <s v="Indian Rupees(Rs.)"/>
    <x v="1"/>
    <x v="0"/>
    <s v="No"/>
    <s v="No"/>
    <x v="1"/>
    <n v="234"/>
    <n v="500"/>
    <x v="14"/>
    <s v="2018_11_5"/>
    <x v="5"/>
    <n v="11"/>
    <n v="5"/>
    <x v="0"/>
    <s v="Rs.500"/>
    <n v="500"/>
  </r>
  <r>
    <n v="2475"/>
    <x v="341"/>
    <n v="1"/>
    <x v="1"/>
    <s v="Jalsa Builiding, Golf Course Road, Gurgaon"/>
    <s v="Golf Course Road"/>
    <s v="Golf Course Road, Gurgaon"/>
    <n v="77.094143200000005"/>
    <n v="28.466795300000001"/>
    <x v="21"/>
    <s v="Indian Rupees(Rs.)"/>
    <x v="0"/>
    <x v="1"/>
    <s v="No"/>
    <s v="No"/>
    <x v="1"/>
    <n v="37"/>
    <n v="850"/>
    <x v="2"/>
    <s v="2011_1_22"/>
    <x v="4"/>
    <n v="1"/>
    <n v="22"/>
    <x v="0"/>
    <s v="Rs.850"/>
    <n v="850"/>
  </r>
  <r>
    <n v="2480"/>
    <x v="342"/>
    <n v="1"/>
    <x v="2"/>
    <s v="101, Food Court, Supertech Shopprix Mall, Sector 61, Noida"/>
    <s v="Supertech Shopprix Mall, Sector 61"/>
    <s v="Supertech Shopprix Mall, Sector 61, Noida"/>
    <n v="77.364833200000007"/>
    <n v="28.597102700000001"/>
    <x v="142"/>
    <s v="Indian Rupees(Rs.)"/>
    <x v="1"/>
    <x v="1"/>
    <s v="No"/>
    <s v="No"/>
    <x v="3"/>
    <n v="10"/>
    <n v="200"/>
    <x v="18"/>
    <s v="2011_7_8"/>
    <x v="4"/>
    <n v="7"/>
    <n v="8"/>
    <x v="0"/>
    <s v="Rs.200"/>
    <n v="200"/>
  </r>
  <r>
    <n v="2483"/>
    <x v="343"/>
    <n v="1"/>
    <x v="2"/>
    <s v="153, Ground Floor, Supertech Shopprix Mall, Sector 61, Noida"/>
    <s v="Supertech Shopprix Mall, Sector 61"/>
    <s v="Supertech Shopprix Mall, Sector 61, Noida"/>
    <n v="77.364878000000004"/>
    <n v="28.597151799999999"/>
    <x v="2"/>
    <s v="Indian Rupees(Rs.)"/>
    <x v="0"/>
    <x v="0"/>
    <s v="No"/>
    <s v="No"/>
    <x v="0"/>
    <n v="120"/>
    <n v="1200"/>
    <x v="18"/>
    <s v="2010_9_21"/>
    <x v="3"/>
    <n v="9"/>
    <n v="21"/>
    <x v="0"/>
    <s v="Rs.1200"/>
    <n v="1200"/>
  </r>
  <r>
    <n v="2491"/>
    <x v="344"/>
    <n v="1"/>
    <x v="0"/>
    <s v="F Block, Near Mother Dairy Booth, Ramlila Ground, Model Town 2, New Delhi"/>
    <s v="Model Town 2"/>
    <s v="Model Town 2, New Delhi"/>
    <n v="77.190545999999998"/>
    <n v="28.706519199999999"/>
    <x v="6"/>
    <s v="Indian Rupees(Rs.)"/>
    <x v="1"/>
    <x v="1"/>
    <s v="No"/>
    <s v="No"/>
    <x v="1"/>
    <n v="16"/>
    <n v="500"/>
    <x v="13"/>
    <s v="2018_11_1"/>
    <x v="5"/>
    <n v="11"/>
    <n v="1"/>
    <x v="0"/>
    <s v="Rs.500"/>
    <n v="500"/>
  </r>
  <r>
    <n v="2504"/>
    <x v="97"/>
    <n v="1"/>
    <x v="0"/>
    <s v="13, Regal Building, Connaught Place, New Delhi"/>
    <s v="Connaught Place"/>
    <s v="Connaught Place, New Delhi"/>
    <n v="77.218010699999994"/>
    <n v="28.630860699999999"/>
    <x v="2"/>
    <s v="Indian Rupees(Rs.)"/>
    <x v="1"/>
    <x v="0"/>
    <s v="No"/>
    <s v="No"/>
    <x v="0"/>
    <n v="1434"/>
    <n v="1000"/>
    <x v="9"/>
    <s v="2013_8_26"/>
    <x v="0"/>
    <n v="8"/>
    <n v="26"/>
    <x v="0"/>
    <s v="Rs.1000"/>
    <n v="1000"/>
  </r>
  <r>
    <n v="2509"/>
    <x v="345"/>
    <n v="1"/>
    <x v="0"/>
    <s v="G-5, Usha Chamber, New Rajdhani Enclave, Preet Vihar, New Delhi"/>
    <s v="Preet Vihar"/>
    <s v="Preet Vihar, New Delhi"/>
    <n v="77.295992699999999"/>
    <n v="28.642456899999999"/>
    <x v="14"/>
    <s v="Indian Rupees(Rs.)"/>
    <x v="1"/>
    <x v="1"/>
    <s v="No"/>
    <s v="No"/>
    <x v="1"/>
    <n v="135"/>
    <n v="800"/>
    <x v="14"/>
    <s v="2013_11_21"/>
    <x v="0"/>
    <n v="11"/>
    <n v="21"/>
    <x v="0"/>
    <s v="Rs.800"/>
    <n v="800"/>
  </r>
  <r>
    <n v="2524"/>
    <x v="346"/>
    <n v="1"/>
    <x v="0"/>
    <s v="G-33, Aggarwal Millenium Tower, Netaji Subhash Place, New Delhi"/>
    <s v="Netaji Subhash Place"/>
    <s v="Netaji Subhash Place, New Delhi"/>
    <n v="77.149909399999999"/>
    <n v="28.6937161"/>
    <x v="143"/>
    <s v="Indian Rupees(Rs.)"/>
    <x v="1"/>
    <x v="0"/>
    <s v="No"/>
    <s v="No"/>
    <x v="3"/>
    <n v="69"/>
    <n v="350"/>
    <x v="9"/>
    <s v="2011_4_22"/>
    <x v="4"/>
    <n v="4"/>
    <n v="22"/>
    <x v="0"/>
    <s v="Rs.350"/>
    <n v="350"/>
  </r>
  <r>
    <n v="2530"/>
    <x v="347"/>
    <n v="1"/>
    <x v="0"/>
    <s v="F 20, UGF District Centre, Janakpuri, New Delhi"/>
    <s v="District Centre, Janakpuri"/>
    <s v="District Centre, Janakpuri, New Delhi"/>
    <n v="77.081872200000007"/>
    <n v="28.630087700000001"/>
    <x v="21"/>
    <s v="Indian Rupees(Rs.)"/>
    <x v="0"/>
    <x v="1"/>
    <s v="No"/>
    <s v="No"/>
    <x v="0"/>
    <n v="118"/>
    <n v="1200"/>
    <x v="16"/>
    <s v="2015_1_22"/>
    <x v="8"/>
    <n v="1"/>
    <n v="22"/>
    <x v="0"/>
    <s v="Rs.1200"/>
    <n v="1200"/>
  </r>
  <r>
    <n v="2532"/>
    <x v="348"/>
    <n v="1"/>
    <x v="0"/>
    <s v="G-33 &amp; 34, Aggarwal Cyber Plaza, Netaji Subhash Place, New Delhi"/>
    <s v="Netaji Subhash Place"/>
    <s v="Netaji Subhash Place, New Delhi"/>
    <n v="77.149999300000005"/>
    <n v="28.693635199999999"/>
    <x v="77"/>
    <s v="Indian Rupees(Rs.)"/>
    <x v="1"/>
    <x v="0"/>
    <s v="No"/>
    <s v="No"/>
    <x v="3"/>
    <n v="87"/>
    <n v="400"/>
    <x v="9"/>
    <s v="2016_9_5"/>
    <x v="1"/>
    <n v="9"/>
    <n v="5"/>
    <x v="0"/>
    <s v="Rs.400"/>
    <n v="400"/>
  </r>
  <r>
    <n v="2537"/>
    <x v="349"/>
    <n v="1"/>
    <x v="0"/>
    <s v="Shop 15, Community Centre, DDA Complex, J Block, Rajouri Garden, New Delhi"/>
    <s v="Rajouri Garden"/>
    <s v="Rajouri Garden, New Delhi"/>
    <n v="77.120314199999996"/>
    <n v="28.639159599999999"/>
    <x v="14"/>
    <s v="Indian Rupees(Rs.)"/>
    <x v="1"/>
    <x v="1"/>
    <s v="No"/>
    <s v="No"/>
    <x v="1"/>
    <n v="16"/>
    <n v="700"/>
    <x v="2"/>
    <s v="2010_1_21"/>
    <x v="3"/>
    <n v="1"/>
    <n v="21"/>
    <x v="0"/>
    <s v="Rs.700"/>
    <n v="700"/>
  </r>
  <r>
    <n v="2565"/>
    <x v="350"/>
    <n v="1"/>
    <x v="4"/>
    <s v="9 &amp; 10, Main Market, Sector 15, Faridabad"/>
    <s v="Sector 15"/>
    <s v="Sector 15, Faridabad"/>
    <n v="77.324465099999998"/>
    <n v="28.395037599999998"/>
    <x v="144"/>
    <s v="Indian Rupees(Rs.)"/>
    <x v="1"/>
    <x v="1"/>
    <s v="No"/>
    <s v="No"/>
    <x v="3"/>
    <n v="75"/>
    <n v="150"/>
    <x v="3"/>
    <s v="2014_5_8"/>
    <x v="7"/>
    <n v="5"/>
    <n v="8"/>
    <x v="0"/>
    <s v="Rs.150"/>
    <n v="150"/>
  </r>
  <r>
    <n v="2572"/>
    <x v="19"/>
    <n v="1"/>
    <x v="3"/>
    <s v="9, Shipra Mall, Indirapuram, Ghaziabad"/>
    <s v="Shipra Mall, Indirapuram"/>
    <s v="Shipra Mall, Indirapuram, Ghaziabad"/>
    <n v="77.370369249999996"/>
    <n v="28.634019240000001"/>
    <x v="17"/>
    <s v="Indian Rupees(Rs.)"/>
    <x v="1"/>
    <x v="0"/>
    <s v="No"/>
    <s v="No"/>
    <x v="1"/>
    <n v="150"/>
    <n v="500"/>
    <x v="6"/>
    <s v="2013_3_13"/>
    <x v="0"/>
    <n v="3"/>
    <n v="13"/>
    <x v="0"/>
    <s v="Rs.500"/>
    <n v="500"/>
  </r>
  <r>
    <n v="2578"/>
    <x v="351"/>
    <n v="1"/>
    <x v="0"/>
    <s v="35, Community Centre, New Friends Colony, New Delhi"/>
    <s v="Community Centre, New Friends Colony"/>
    <s v="Community Centre, New Friends Colony, New Delhi"/>
    <n v="77.268119420000005"/>
    <n v="28.56171513"/>
    <x v="145"/>
    <s v="Indian Rupees(Rs.)"/>
    <x v="1"/>
    <x v="1"/>
    <s v="No"/>
    <s v="No"/>
    <x v="3"/>
    <n v="28"/>
    <n v="400"/>
    <x v="13"/>
    <s v="2018_11_12"/>
    <x v="5"/>
    <n v="11"/>
    <n v="12"/>
    <x v="0"/>
    <s v="Rs.400"/>
    <n v="400"/>
  </r>
  <r>
    <n v="2583"/>
    <x v="352"/>
    <n v="1"/>
    <x v="0"/>
    <s v="26, Level 2, Kailash Colony Market, Kailash Colony, New Delhi"/>
    <s v="Kailash Colony"/>
    <s v="Kailash Colony, New Delhi"/>
    <n v="77.240829599999998"/>
    <n v="28.553676299999999"/>
    <x v="146"/>
    <s v="Indian Rupees(Rs.)"/>
    <x v="0"/>
    <x v="1"/>
    <s v="No"/>
    <s v="No"/>
    <x v="0"/>
    <n v="455"/>
    <n v="1550"/>
    <x v="9"/>
    <s v="2010_2_1"/>
    <x v="3"/>
    <n v="2"/>
    <n v="1"/>
    <x v="0"/>
    <s v="Rs.1550"/>
    <n v="1550"/>
  </r>
  <r>
    <n v="2585"/>
    <x v="353"/>
    <n v="1"/>
    <x v="0"/>
    <s v="14, Community Centre, New Friends Colony, New Delhi"/>
    <s v="Community Centre, New Friends Colony"/>
    <s v="Community Centre, New Friends Colony, New Delhi"/>
    <n v="77.26839837"/>
    <n v="28.561360279999999"/>
    <x v="2"/>
    <s v="Indian Rupees(Rs.)"/>
    <x v="1"/>
    <x v="0"/>
    <s v="No"/>
    <s v="No"/>
    <x v="1"/>
    <n v="35"/>
    <n v="600"/>
    <x v="2"/>
    <s v="2011_4_28"/>
    <x v="4"/>
    <n v="4"/>
    <n v="28"/>
    <x v="0"/>
    <s v="Rs.600"/>
    <n v="600"/>
  </r>
  <r>
    <n v="2586"/>
    <x v="354"/>
    <n v="1"/>
    <x v="0"/>
    <s v="32, Corner Market, Maharishi Dayanand Marg, Malviya Nagar, New Delhi"/>
    <s v="Malviya Nagar"/>
    <s v="Malviya Nagar, New Delhi"/>
    <n v="77.2143619"/>
    <n v="28.5382487"/>
    <x v="21"/>
    <s v="Indian Rupees(Rs.)"/>
    <x v="1"/>
    <x v="0"/>
    <s v="No"/>
    <s v="No"/>
    <x v="1"/>
    <n v="361"/>
    <n v="750"/>
    <x v="4"/>
    <s v="2016_12_18"/>
    <x v="1"/>
    <n v="12"/>
    <n v="18"/>
    <x v="0"/>
    <s v="Rs.750"/>
    <n v="750"/>
  </r>
  <r>
    <n v="2587"/>
    <x v="355"/>
    <n v="1"/>
    <x v="0"/>
    <s v="26, Yashwant Place Market, Food Plaza, Chanakyapuri, New Delhi"/>
    <s v="Chanakyapuri"/>
    <s v="Chanakyapuri, New Delhi"/>
    <n v="77.191604799999993"/>
    <n v="28.5843895"/>
    <x v="6"/>
    <s v="Indian Rupees(Rs.)"/>
    <x v="0"/>
    <x v="1"/>
    <s v="No"/>
    <s v="No"/>
    <x v="1"/>
    <n v="66"/>
    <n v="800"/>
    <x v="20"/>
    <s v="2010_4_16"/>
    <x v="3"/>
    <n v="4"/>
    <n v="16"/>
    <x v="0"/>
    <s v="Rs.800"/>
    <n v="800"/>
  </r>
  <r>
    <n v="2591"/>
    <x v="356"/>
    <n v="1"/>
    <x v="0"/>
    <s v="17, LSC, Block, Masjid Moth, Greater Kailash (GK) 2, New Delhi"/>
    <s v="Greater Kailash (GK) 2"/>
    <s v="Greater Kailash (GK) 2, New Delhi"/>
    <n v="77.239123300000003"/>
    <n v="28.537825600000001"/>
    <x v="11"/>
    <s v="Indian Rupees(Rs.)"/>
    <x v="1"/>
    <x v="1"/>
    <s v="No"/>
    <s v="No"/>
    <x v="3"/>
    <n v="14"/>
    <n v="300"/>
    <x v="15"/>
    <s v="2014_8_8"/>
    <x v="7"/>
    <n v="8"/>
    <n v="8"/>
    <x v="0"/>
    <s v="Rs.300"/>
    <n v="300"/>
  </r>
  <r>
    <n v="2595"/>
    <x v="357"/>
    <n v="1"/>
    <x v="0"/>
    <s v="Shop 49, Ground Floor, Market 1, Chittaranjan Park, New Delhi"/>
    <s v="Chittaranjan Park"/>
    <s v="Chittaranjan Park, New Delhi"/>
    <n v="77.248879930000001"/>
    <n v="28.54032355"/>
    <x v="147"/>
    <s v="Indian Rupees(Rs.)"/>
    <x v="1"/>
    <x v="0"/>
    <s v="No"/>
    <s v="No"/>
    <x v="1"/>
    <n v="404"/>
    <n v="500"/>
    <x v="14"/>
    <s v="2016_11_22"/>
    <x v="1"/>
    <n v="11"/>
    <n v="22"/>
    <x v="0"/>
    <s v="Rs.500"/>
    <n v="500"/>
  </r>
  <r>
    <n v="2601"/>
    <x v="358"/>
    <n v="1"/>
    <x v="0"/>
    <s v="C-57, Lajpat Nagar 2, New Delhi"/>
    <s v="Lajpat Nagar 2"/>
    <s v="Lajpat Nagar 2, New Delhi"/>
    <n v="77.238075800000004"/>
    <n v="28.5716356"/>
    <x v="111"/>
    <s v="Indian Rupees(Rs.)"/>
    <x v="1"/>
    <x v="1"/>
    <s v="No"/>
    <s v="No"/>
    <x v="3"/>
    <n v="40"/>
    <n v="250"/>
    <x v="6"/>
    <s v="2011_5_20"/>
    <x v="4"/>
    <n v="5"/>
    <n v="20"/>
    <x v="0"/>
    <s v="Rs.250"/>
    <n v="250"/>
  </r>
  <r>
    <n v="2602"/>
    <x v="359"/>
    <n v="1"/>
    <x v="0"/>
    <s v="G-4, 44, Dinaar Bhawan, Satyam Cinema, Nehru Place, New Delhi"/>
    <s v="Nehru Place"/>
    <s v="Nehru Place, New Delhi"/>
    <n v="77.250947300000007"/>
    <n v="28.5491128"/>
    <x v="122"/>
    <s v="Indian Rupees(Rs.)"/>
    <x v="1"/>
    <x v="1"/>
    <s v="No"/>
    <s v="No"/>
    <x v="3"/>
    <n v="11"/>
    <n v="250"/>
    <x v="13"/>
    <s v="2015_2_25"/>
    <x v="8"/>
    <n v="2"/>
    <n v="25"/>
    <x v="0"/>
    <s v="Rs.250"/>
    <n v="250"/>
  </r>
  <r>
    <n v="2605"/>
    <x v="360"/>
    <n v="1"/>
    <x v="0"/>
    <s v="50/8, 1st Floor, Main Market, Yusuf Sarai, New Delhi"/>
    <s v="Yusuf Sarai"/>
    <s v="Yusuf Sarai, New Delhi"/>
    <n v="77.207416499999994"/>
    <n v="28.560355399999999"/>
    <x v="148"/>
    <s v="Indian Rupees(Rs.)"/>
    <x v="0"/>
    <x v="1"/>
    <s v="No"/>
    <s v="No"/>
    <x v="0"/>
    <n v="42"/>
    <n v="1000"/>
    <x v="18"/>
    <s v="2010_8_19"/>
    <x v="3"/>
    <n v="8"/>
    <n v="19"/>
    <x v="0"/>
    <s v="Rs.1000"/>
    <n v="1000"/>
  </r>
  <r>
    <n v="2608"/>
    <x v="361"/>
    <n v="1"/>
    <x v="0"/>
    <s v="6, UG-9, Ansal Chamber II, Bhikaji Cama Place, New Delhi"/>
    <s v="Bhikaji Cama Place"/>
    <s v="Bhikaji Cama Place, New Delhi"/>
    <n v="77.188469600000005"/>
    <n v="28.567557999999998"/>
    <x v="9"/>
    <s v="Indian Rupees(Rs.)"/>
    <x v="1"/>
    <x v="1"/>
    <s v="No"/>
    <s v="No"/>
    <x v="3"/>
    <n v="14"/>
    <n v="150"/>
    <x v="13"/>
    <s v="2015_9_2"/>
    <x v="8"/>
    <n v="9"/>
    <n v="2"/>
    <x v="0"/>
    <s v="Rs.150"/>
    <n v="150"/>
  </r>
  <r>
    <n v="2615"/>
    <x v="362"/>
    <n v="1"/>
    <x v="0"/>
    <s v="Food Court, 2nd Floor, DLF Promenade Mall, Vasant Kunj, New Delhi"/>
    <s v="DLF Promenade Mall, Vasant Kunj"/>
    <s v="DLF Promenade Mall, Vasant Kunj, New Delhi"/>
    <n v="77.155553900000001"/>
    <n v="28.542906899999998"/>
    <x v="11"/>
    <s v="Indian Rupees(Rs.)"/>
    <x v="1"/>
    <x v="1"/>
    <s v="No"/>
    <s v="No"/>
    <x v="1"/>
    <n v="118"/>
    <n v="550"/>
    <x v="2"/>
    <s v="2015_9_24"/>
    <x v="8"/>
    <n v="9"/>
    <n v="24"/>
    <x v="0"/>
    <s v="Rs.550"/>
    <n v="550"/>
  </r>
  <r>
    <n v="2616"/>
    <x v="362"/>
    <n v="1"/>
    <x v="0"/>
    <s v="Food Court, 3rd Floor, DLF Place Mall, Saket, New Delhi"/>
    <s v="DLF Place Mall, Saket"/>
    <s v="DLF Place Mall, Saket, New Delhi"/>
    <n v="77.215897139999996"/>
    <n v="28.528902089999999"/>
    <x v="11"/>
    <s v="Indian Rupees(Rs.)"/>
    <x v="1"/>
    <x v="1"/>
    <s v="No"/>
    <s v="No"/>
    <x v="1"/>
    <n v="138"/>
    <n v="550"/>
    <x v="15"/>
    <s v="2016_3_16"/>
    <x v="1"/>
    <n v="3"/>
    <n v="16"/>
    <x v="0"/>
    <s v="Rs.550"/>
    <n v="550"/>
  </r>
  <r>
    <n v="2620"/>
    <x v="363"/>
    <n v="1"/>
    <x v="1"/>
    <s v="158, Sector 14 Market, Sector 14, Gurgaon"/>
    <s v="Sector 14"/>
    <s v="Sector 14, Gurgaon"/>
    <n v="77.047350699999996"/>
    <n v="28.474091099999999"/>
    <x v="22"/>
    <s v="Indian Rupees(Rs.)"/>
    <x v="1"/>
    <x v="1"/>
    <s v="No"/>
    <s v="No"/>
    <x v="3"/>
    <n v="25"/>
    <n v="300"/>
    <x v="14"/>
    <s v="2015_3_1"/>
    <x v="8"/>
    <n v="3"/>
    <n v="1"/>
    <x v="0"/>
    <s v="Rs.300"/>
    <n v="300"/>
  </r>
  <r>
    <n v="2632"/>
    <x v="364"/>
    <n v="1"/>
    <x v="0"/>
    <s v="53, 1st Floor, Middle Lane, Khan Market, New Delhi"/>
    <s v="Khan Market"/>
    <s v="Khan Market, New Delhi"/>
    <n v="77.227537299999995"/>
    <n v="28.600542900000001"/>
    <x v="149"/>
    <s v="Indian Rupees(Rs.)"/>
    <x v="0"/>
    <x v="0"/>
    <s v="No"/>
    <s v="No"/>
    <x v="0"/>
    <n v="1330"/>
    <n v="1600"/>
    <x v="24"/>
    <s v="2013_9_10"/>
    <x v="0"/>
    <n v="9"/>
    <n v="10"/>
    <x v="0"/>
    <s v="Rs.1600"/>
    <n v="1600"/>
  </r>
  <r>
    <n v="2635"/>
    <x v="365"/>
    <n v="1"/>
    <x v="0"/>
    <s v="23/1, East Patel Nagar Market, East Patel Nagar, New Delhi"/>
    <s v="East Patel Nagar"/>
    <s v="East Patel Nagar, New Delhi"/>
    <n v="77.173870199999996"/>
    <n v="28.644641499999999"/>
    <x v="7"/>
    <s v="Indian Rupees(Rs.)"/>
    <x v="0"/>
    <x v="0"/>
    <s v="No"/>
    <s v="No"/>
    <x v="1"/>
    <n v="145"/>
    <n v="800"/>
    <x v="3"/>
    <s v="2011_10_4"/>
    <x v="4"/>
    <n v="10"/>
    <n v="4"/>
    <x v="0"/>
    <s v="Rs.800"/>
    <n v="800"/>
  </r>
  <r>
    <n v="2649"/>
    <x v="366"/>
    <n v="1"/>
    <x v="0"/>
    <s v="E-556, Greater Kailash (GK) 2, New Delhi"/>
    <s v="Greater Kailash (GK) 2"/>
    <s v="Greater Kailash (GK) 2, New Delhi"/>
    <n v="77.240035300000002"/>
    <n v="28.538810099999999"/>
    <x v="124"/>
    <s v="Indian Rupees(Rs.)"/>
    <x v="1"/>
    <x v="0"/>
    <s v="No"/>
    <s v="No"/>
    <x v="1"/>
    <n v="1125"/>
    <n v="550"/>
    <x v="7"/>
    <s v="2017_5_13"/>
    <x v="6"/>
    <n v="5"/>
    <n v="13"/>
    <x v="0"/>
    <s v="Rs.550"/>
    <n v="550"/>
  </r>
  <r>
    <n v="2653"/>
    <x v="286"/>
    <n v="1"/>
    <x v="0"/>
    <s v="S-5, Ground Floor, M Block Market, Greater Kailash (GK) 1, New Delhi"/>
    <s v="Greater Kailash (GK) 1"/>
    <s v="Greater Kailash (GK) 1, New Delhi"/>
    <n v="77.233066100000002"/>
    <n v="28.550172799999999"/>
    <x v="123"/>
    <s v="Indian Rupees(Rs.)"/>
    <x v="1"/>
    <x v="0"/>
    <s v="No"/>
    <s v="No"/>
    <x v="3"/>
    <n v="155"/>
    <n v="300"/>
    <x v="1"/>
    <s v="2015_5_22"/>
    <x v="8"/>
    <n v="5"/>
    <n v="22"/>
    <x v="0"/>
    <s v="Rs.300"/>
    <n v="300"/>
  </r>
  <r>
    <n v="2655"/>
    <x v="367"/>
    <n v="1"/>
    <x v="2"/>
    <s v="Fortune Inn Grazia, Block 1, 1A, Sector 27, Noida"/>
    <s v="Fortune Inn Grazia, Sector 27, Noida"/>
    <s v="Fortune Inn Grazia, Sector 27, Noida, Noida"/>
    <n v="77.328359300000002"/>
    <n v="28.577390300000001"/>
    <x v="6"/>
    <s v="Indian Rupees(Rs.)"/>
    <x v="0"/>
    <x v="1"/>
    <s v="No"/>
    <s v="No"/>
    <x v="2"/>
    <n v="27"/>
    <n v="2000"/>
    <x v="2"/>
    <s v="2014_12_21"/>
    <x v="7"/>
    <n v="12"/>
    <n v="21"/>
    <x v="0"/>
    <s v="Rs.2000"/>
    <n v="2000"/>
  </r>
  <r>
    <n v="2674"/>
    <x v="368"/>
    <n v="1"/>
    <x v="0"/>
    <s v="The Claridges, 12, Dr. A.P.J. Abdul Kalam Road, Aurangzeb Road, New Delhi"/>
    <s v="The Claridges, Aurangzeb Road"/>
    <s v="The Claridges, Aurangzeb Road, New Delhi"/>
    <n v="77.216883899999999"/>
    <n v="28.600169399999999"/>
    <x v="150"/>
    <s v="Indian Rupees(Rs.)"/>
    <x v="0"/>
    <x v="1"/>
    <s v="No"/>
    <s v="No"/>
    <x v="2"/>
    <n v="139"/>
    <n v="3600"/>
    <x v="10"/>
    <s v="2018_5_28"/>
    <x v="5"/>
    <n v="5"/>
    <n v="28"/>
    <x v="0"/>
    <s v="Rs.3600"/>
    <n v="3600"/>
  </r>
  <r>
    <n v="2675"/>
    <x v="369"/>
    <n v="1"/>
    <x v="0"/>
    <s v="The Claridges, 12, Dr. A.P.J. Abdul Kalam Road, Aurangzeb Road, New Delhi"/>
    <s v="The Claridges, Aurangzeb Road"/>
    <s v="The Claridges, Aurangzeb Road, New Delhi"/>
    <n v="77.216892700000002"/>
    <n v="28.600176699999999"/>
    <x v="151"/>
    <s v="Indian Rupees(Rs.)"/>
    <x v="0"/>
    <x v="1"/>
    <s v="No"/>
    <s v="No"/>
    <x v="2"/>
    <n v="800"/>
    <n v="4500"/>
    <x v="26"/>
    <s v="2012_1_22"/>
    <x v="2"/>
    <n v="1"/>
    <n v="22"/>
    <x v="0"/>
    <s v="Rs.4500"/>
    <n v="4500"/>
  </r>
  <r>
    <n v="2679"/>
    <x v="370"/>
    <n v="1"/>
    <x v="4"/>
    <s v="The Atrium Hotel, Shooting Range Road, Suraj Kund, Faridabad"/>
    <s v="The Atrium, Suraj Kund"/>
    <s v="The Atrium, Suraj Kund, Faridabad"/>
    <n v="77.283011000000002"/>
    <n v="28.489795999999998"/>
    <x v="115"/>
    <s v="Indian Rupees(Rs.)"/>
    <x v="0"/>
    <x v="1"/>
    <s v="No"/>
    <s v="No"/>
    <x v="0"/>
    <n v="18"/>
    <n v="1400"/>
    <x v="13"/>
    <s v="2011_3_14"/>
    <x v="4"/>
    <n v="3"/>
    <n v="14"/>
    <x v="0"/>
    <s v="Rs.1400"/>
    <n v="1400"/>
  </r>
  <r>
    <n v="2680"/>
    <x v="371"/>
    <n v="1"/>
    <x v="4"/>
    <s v="The Atrium Hotel, Shooting Range Road, Suraj Kund, Faridabad"/>
    <s v="The Atrium, Suraj Kund"/>
    <s v="The Atrium, Suraj Kund, Faridabad"/>
    <n v="77.283011000000002"/>
    <n v="28.489795999999998"/>
    <x v="124"/>
    <s v="Indian Rupees(Rs.)"/>
    <x v="1"/>
    <x v="1"/>
    <s v="No"/>
    <s v="No"/>
    <x v="1"/>
    <n v="10"/>
    <n v="700"/>
    <x v="18"/>
    <s v="2010_2_6"/>
    <x v="3"/>
    <n v="2"/>
    <n v="6"/>
    <x v="0"/>
    <s v="Rs.700"/>
    <n v="700"/>
  </r>
  <r>
    <n v="2681"/>
    <x v="372"/>
    <n v="1"/>
    <x v="0"/>
    <s v="The Claridges, 12, Dr. A.P.J. Abdul Kalam Road, Aurangzeb Road, New Delhi 110011"/>
    <s v="The Claridges, Aurangzeb Road"/>
    <s v="The Claridges, Aurangzeb Road, New Delhi"/>
    <n v="77.216896300000002"/>
    <n v="28.600195299999999"/>
    <x v="6"/>
    <s v="Indian Rupees(Rs.)"/>
    <x v="0"/>
    <x v="1"/>
    <s v="No"/>
    <s v="No"/>
    <x v="2"/>
    <n v="134"/>
    <n v="5000"/>
    <x v="3"/>
    <s v="2010_12_11"/>
    <x v="3"/>
    <n v="12"/>
    <n v="11"/>
    <x v="0"/>
    <s v="Rs.5000"/>
    <n v="5000"/>
  </r>
  <r>
    <n v="2682"/>
    <x v="373"/>
    <n v="1"/>
    <x v="0"/>
    <s v="The Claridges, 12, Dr. A.P.J. Abdul Kalam Road, Aurangzeb Road, New Delhi"/>
    <s v="The Claridges, Aurangzeb Road"/>
    <s v="The Claridges, Aurangzeb Road, New Delhi"/>
    <n v="77.2168724"/>
    <n v="28.600172799999999"/>
    <x v="11"/>
    <s v="Indian Rupees(Rs.)"/>
    <x v="0"/>
    <x v="1"/>
    <s v="No"/>
    <s v="No"/>
    <x v="2"/>
    <n v="548"/>
    <n v="4300"/>
    <x v="1"/>
    <s v="2010_10_10"/>
    <x v="3"/>
    <n v="10"/>
    <n v="10"/>
    <x v="0"/>
    <s v="Rs.4300"/>
    <n v="4300"/>
  </r>
  <r>
    <n v="2683"/>
    <x v="374"/>
    <n v="1"/>
    <x v="0"/>
    <s v="The Claridges, 12, Dr. A.P.J. Abdul Kalam Road, Aurangzeb Road, New Delhi"/>
    <s v="The Claridges, Aurangzeb Road"/>
    <s v="The Claridges, Aurangzeb Road, New Delhi"/>
    <n v="77.216965900000005"/>
    <n v="28.600170599999998"/>
    <x v="152"/>
    <s v="Indian Rupees(Rs.)"/>
    <x v="1"/>
    <x v="1"/>
    <s v="No"/>
    <s v="No"/>
    <x v="2"/>
    <n v="42"/>
    <n v="4100"/>
    <x v="4"/>
    <s v="2015_6_23"/>
    <x v="8"/>
    <n v="6"/>
    <n v="23"/>
    <x v="0"/>
    <s v="Rs.4100"/>
    <n v="4100"/>
  </r>
  <r>
    <n v="2684"/>
    <x v="375"/>
    <n v="1"/>
    <x v="0"/>
    <s v="The Claridges, 12, Dr. A.P.J. Abdul Kalam Road, Aurangzeb Road, New Delhi 110011"/>
    <s v="The Claridges, Aurangzeb Road"/>
    <s v="The Claridges, Aurangzeb Road, New Delhi"/>
    <n v="77.216929699999994"/>
    <n v="28.600154100000001"/>
    <x v="124"/>
    <s v="Indian Rupees(Rs.)"/>
    <x v="1"/>
    <x v="1"/>
    <s v="No"/>
    <s v="No"/>
    <x v="0"/>
    <n v="65"/>
    <n v="1000"/>
    <x v="10"/>
    <s v="2011_3_15"/>
    <x v="4"/>
    <n v="3"/>
    <n v="15"/>
    <x v="0"/>
    <s v="Rs.1000"/>
    <n v="1000"/>
  </r>
  <r>
    <n v="2688"/>
    <x v="376"/>
    <n v="1"/>
    <x v="0"/>
    <s v="The Taj Mahal Hotel, 1, Mansingh Road, New Delhi"/>
    <s v="The Taj Mahal Hotel, Mansingh Road"/>
    <s v="The Taj Mahal Hotel, Mansingh Road, New Delhi"/>
    <n v="77.224140500000004"/>
    <n v="28.605168899999999"/>
    <x v="37"/>
    <s v="Indian Rupees(Rs.)"/>
    <x v="1"/>
    <x v="1"/>
    <s v="No"/>
    <s v="No"/>
    <x v="2"/>
    <n v="79"/>
    <n v="2500"/>
    <x v="3"/>
    <s v="2014_4_9"/>
    <x v="7"/>
    <n v="4"/>
    <n v="9"/>
    <x v="0"/>
    <s v="Rs.2500"/>
    <n v="2500"/>
  </r>
  <r>
    <n v="2689"/>
    <x v="377"/>
    <n v="1"/>
    <x v="0"/>
    <s v="The Taj Mahal Hotel, 1, Mansingh Road, New Delhi"/>
    <s v="The Taj Mahal Hotel, Mansingh Road"/>
    <s v="The Taj Mahal Hotel, Mansingh Road, New Delhi"/>
    <n v="77.224618199999995"/>
    <n v="28.605148700000001"/>
    <x v="6"/>
    <s v="Indian Rupees(Rs.)"/>
    <x v="0"/>
    <x v="1"/>
    <s v="No"/>
    <s v="No"/>
    <x v="2"/>
    <n v="398"/>
    <n v="5500"/>
    <x v="5"/>
    <s v="2012_11_21"/>
    <x v="2"/>
    <n v="11"/>
    <n v="21"/>
    <x v="0"/>
    <s v="Rs.5500"/>
    <n v="5500"/>
  </r>
  <r>
    <n v="2690"/>
    <x v="378"/>
    <n v="1"/>
    <x v="0"/>
    <s v="The Taj Mahal Hotel, 1, Mansingh Road, New Delhi"/>
    <s v="The Taj Mahal Hotel, Mansingh Road"/>
    <s v="The Taj Mahal Hotel, Mansingh Road, New Delhi"/>
    <n v="77.224136900000005"/>
    <n v="28.605164800000001"/>
    <x v="153"/>
    <s v="Indian Rupees(Rs.)"/>
    <x v="1"/>
    <x v="1"/>
    <s v="No"/>
    <s v="No"/>
    <x v="2"/>
    <n v="696"/>
    <n v="5000"/>
    <x v="1"/>
    <s v="2015_6_21"/>
    <x v="8"/>
    <n v="6"/>
    <n v="21"/>
    <x v="0"/>
    <s v="Rs.5000"/>
    <n v="5000"/>
  </r>
  <r>
    <n v="2693"/>
    <x v="379"/>
    <n v="1"/>
    <x v="0"/>
    <s v="The Taj Mahal Hotel, 1, Mansingh Road, New Delhi"/>
    <s v="The Taj Mahal Hotel, Mansingh Road"/>
    <s v="The Taj Mahal Hotel, Mansingh Road, New Delhi"/>
    <n v="77.2241401"/>
    <n v="28.605188999999999"/>
    <x v="154"/>
    <s v="Indian Rupees(Rs.)"/>
    <x v="0"/>
    <x v="1"/>
    <s v="No"/>
    <s v="No"/>
    <x v="2"/>
    <n v="541"/>
    <n v="4500"/>
    <x v="7"/>
    <s v="2018_7_15"/>
    <x v="5"/>
    <n v="7"/>
    <n v="15"/>
    <x v="0"/>
    <s v="Rs.4500"/>
    <n v="4500"/>
  </r>
  <r>
    <n v="2694"/>
    <x v="380"/>
    <n v="1"/>
    <x v="0"/>
    <s v="The Taj Mahal Hotel, 1, Mansingh Road, New Delhi"/>
    <s v="The Taj Mahal Hotel, Mansingh Road"/>
    <s v="The Taj Mahal Hotel, Mansingh Road, New Delhi"/>
    <n v="77.224303899999995"/>
    <n v="28.6052532"/>
    <x v="155"/>
    <s v="Indian Rupees(Rs.)"/>
    <x v="0"/>
    <x v="1"/>
    <s v="No"/>
    <s v="No"/>
    <x v="2"/>
    <n v="183"/>
    <n v="6000"/>
    <x v="1"/>
    <s v="2011_8_12"/>
    <x v="4"/>
    <n v="8"/>
    <n v="12"/>
    <x v="0"/>
    <s v="Rs.6000"/>
    <n v="6000"/>
  </r>
  <r>
    <n v="2701"/>
    <x v="381"/>
    <n v="1"/>
    <x v="0"/>
    <s v="Taj Palace Hotel, Diplomatic Enclave, Chanakyapuri, New Delhi"/>
    <s v="The Taj Palace Hotel, Chanakyapuri"/>
    <s v="The Taj Palace Hotel, Chanakyapuri, New Delhi"/>
    <n v="77.170086999999995"/>
    <n v="28.5950077"/>
    <x v="156"/>
    <s v="Indian Rupees(Rs.)"/>
    <x v="0"/>
    <x v="1"/>
    <s v="No"/>
    <s v="No"/>
    <x v="2"/>
    <n v="145"/>
    <n v="8000"/>
    <x v="5"/>
    <s v="2016_8_12"/>
    <x v="1"/>
    <n v="8"/>
    <n v="12"/>
    <x v="0"/>
    <s v="Rs.8000"/>
    <n v="8000"/>
  </r>
  <r>
    <n v="2702"/>
    <x v="382"/>
    <n v="1"/>
    <x v="0"/>
    <s v="Taj Palace Hotel, Diplomatic Enclave, Chanakyapuri, New Delhi"/>
    <s v="The Taj Palace Hotel, Chanakyapuri"/>
    <s v="The Taj Palace Hotel, Chanakyapuri, New Delhi"/>
    <n v="77.170399500000002"/>
    <n v="28.594549199999999"/>
    <x v="37"/>
    <s v="Indian Rupees(Rs.)"/>
    <x v="1"/>
    <x v="1"/>
    <s v="No"/>
    <s v="No"/>
    <x v="0"/>
    <n v="76"/>
    <n v="1500"/>
    <x v="5"/>
    <s v="2018_6_23"/>
    <x v="5"/>
    <n v="6"/>
    <n v="23"/>
    <x v="0"/>
    <s v="Rs.1500"/>
    <n v="1500"/>
  </r>
  <r>
    <n v="2703"/>
    <x v="383"/>
    <n v="1"/>
    <x v="0"/>
    <s v="DDA Mini Market, Behind Paras Cinema, Nehru Place, New Delhi"/>
    <s v="Nehru Place"/>
    <s v="Nehru Place, New Delhi"/>
    <n v="77.251201899999998"/>
    <n v="28.547266"/>
    <x v="11"/>
    <s v="Indian Rupees(Rs.)"/>
    <x v="1"/>
    <x v="1"/>
    <s v="No"/>
    <s v="No"/>
    <x v="3"/>
    <n v="1"/>
    <n v="400"/>
    <x v="25"/>
    <s v="2018_9_23"/>
    <x v="5"/>
    <n v="9"/>
    <n v="23"/>
    <x v="0"/>
    <s v="Rs.400"/>
    <n v="400"/>
  </r>
  <r>
    <n v="2710"/>
    <x v="384"/>
    <n v="1"/>
    <x v="1"/>
    <s v="Trident, 443, Phase 5, Udyog Vihar, Gurgaon"/>
    <s v="Trident, Udyog Vihar"/>
    <s v="Trident, Udyog Vihar, Gurgaon"/>
    <n v="77.086799499999998"/>
    <n v="28.502286900000001"/>
    <x v="130"/>
    <s v="Indian Rupees(Rs.)"/>
    <x v="1"/>
    <x v="1"/>
    <s v="No"/>
    <s v="No"/>
    <x v="2"/>
    <n v="27"/>
    <n v="3000"/>
    <x v="4"/>
    <s v="2016_7_25"/>
    <x v="1"/>
    <n v="7"/>
    <n v="25"/>
    <x v="0"/>
    <s v="Rs.3000"/>
    <n v="3000"/>
  </r>
  <r>
    <n v="2711"/>
    <x v="385"/>
    <n v="1"/>
    <x v="1"/>
    <s v="Trident, 443, Phase 5, Udyog Vihar, Gurgaon"/>
    <s v="Trident, Udyog Vihar"/>
    <s v="Trident, Udyog Vihar, Gurgaon"/>
    <n v="77.086799499999998"/>
    <n v="28.502286900000001"/>
    <x v="115"/>
    <s v="Indian Rupees(Rs.)"/>
    <x v="1"/>
    <x v="1"/>
    <s v="No"/>
    <s v="No"/>
    <x v="2"/>
    <n v="36"/>
    <n v="2000"/>
    <x v="6"/>
    <s v="2014_1_8"/>
    <x v="7"/>
    <n v="1"/>
    <n v="8"/>
    <x v="0"/>
    <s v="Rs.2000"/>
    <n v="2000"/>
  </r>
  <r>
    <n v="2724"/>
    <x v="386"/>
    <n v="1"/>
    <x v="0"/>
    <s v="The Imperial, Janpath, New Delhi"/>
    <s v="The Imperial, Janpath"/>
    <s v="The Imperial, Janpath, New Delhi"/>
    <n v="77.218185000000005"/>
    <n v="28.625443000000001"/>
    <x v="157"/>
    <s v="Indian Rupees(Rs.)"/>
    <x v="0"/>
    <x v="1"/>
    <s v="No"/>
    <s v="No"/>
    <x v="2"/>
    <n v="272"/>
    <n v="6000"/>
    <x v="1"/>
    <s v="2012_10_22"/>
    <x v="2"/>
    <n v="10"/>
    <n v="22"/>
    <x v="0"/>
    <s v="Rs.6000"/>
    <n v="6000"/>
  </r>
  <r>
    <n v="2725"/>
    <x v="387"/>
    <n v="1"/>
    <x v="0"/>
    <s v="The Imperial, Janpath, New Delhi"/>
    <s v="The Imperial, Janpath"/>
    <s v="The Imperial, Janpath, New Delhi"/>
    <n v="77.218187"/>
    <n v="28.625444999999999"/>
    <x v="158"/>
    <s v="Indian Rupees(Rs.)"/>
    <x v="0"/>
    <x v="1"/>
    <s v="No"/>
    <s v="No"/>
    <x v="2"/>
    <n v="259"/>
    <n v="6000"/>
    <x v="5"/>
    <s v="2014_12_11"/>
    <x v="7"/>
    <n v="12"/>
    <n v="11"/>
    <x v="0"/>
    <s v="Rs.6000"/>
    <n v="6000"/>
  </r>
  <r>
    <n v="2726"/>
    <x v="388"/>
    <n v="1"/>
    <x v="0"/>
    <s v="The Imperial, Janpath, New Delhi"/>
    <s v="The Imperial, Janpath"/>
    <s v="The Imperial, Janpath, New Delhi"/>
    <n v="77.218185000000005"/>
    <n v="28.625443000000001"/>
    <x v="159"/>
    <s v="Indian Rupees(Rs.)"/>
    <x v="0"/>
    <x v="1"/>
    <s v="No"/>
    <s v="No"/>
    <x v="2"/>
    <n v="10"/>
    <n v="2000"/>
    <x v="2"/>
    <s v="2013_2_8"/>
    <x v="0"/>
    <n v="2"/>
    <n v="8"/>
    <x v="0"/>
    <s v="Rs.2000"/>
    <n v="2000"/>
  </r>
  <r>
    <n v="2727"/>
    <x v="389"/>
    <n v="1"/>
    <x v="0"/>
    <s v="The Imperial, Janpath, New Delhi"/>
    <s v="The Imperial, Janpath"/>
    <s v="The Imperial, Janpath, New Delhi"/>
    <n v="77.218187"/>
    <n v="28.625444999999999"/>
    <x v="3"/>
    <s v="Indian Rupees(Rs.)"/>
    <x v="0"/>
    <x v="1"/>
    <s v="No"/>
    <s v="No"/>
    <x v="2"/>
    <n v="104"/>
    <n v="5000"/>
    <x v="10"/>
    <s v="2017_4_8"/>
    <x v="6"/>
    <n v="4"/>
    <n v="8"/>
    <x v="0"/>
    <s v="Rs.5000"/>
    <n v="5000"/>
  </r>
  <r>
    <n v="2728"/>
    <x v="390"/>
    <n v="1"/>
    <x v="0"/>
    <s v="The Imperial, Janpath, New Delhi"/>
    <s v="The Imperial, Janpath"/>
    <s v="The Imperial, Janpath, New Delhi"/>
    <n v="77.218187"/>
    <n v="28.625444999999999"/>
    <x v="11"/>
    <s v="Indian Rupees(Rs.)"/>
    <x v="0"/>
    <x v="1"/>
    <s v="No"/>
    <s v="No"/>
    <x v="2"/>
    <n v="59"/>
    <n v="4000"/>
    <x v="10"/>
    <s v="2010_6_2"/>
    <x v="3"/>
    <n v="6"/>
    <n v="2"/>
    <x v="0"/>
    <s v="Rs.4000"/>
    <n v="4000"/>
  </r>
  <r>
    <n v="2729"/>
    <x v="391"/>
    <n v="1"/>
    <x v="0"/>
    <s v="The Imperial, Janpath, New Delhi"/>
    <s v="The Imperial, Janpath"/>
    <s v="The Imperial, Janpath, New Delhi"/>
    <n v="77.218187"/>
    <n v="28.625444999999999"/>
    <x v="115"/>
    <s v="Indian Rupees(Rs.)"/>
    <x v="0"/>
    <x v="1"/>
    <s v="No"/>
    <s v="No"/>
    <x v="2"/>
    <n v="25"/>
    <n v="3000"/>
    <x v="6"/>
    <s v="2018_2_13"/>
    <x v="5"/>
    <n v="2"/>
    <n v="13"/>
    <x v="0"/>
    <s v="Rs.3000"/>
    <n v="3000"/>
  </r>
  <r>
    <n v="2730"/>
    <x v="392"/>
    <n v="1"/>
    <x v="0"/>
    <s v="The Imperial, Janpath, New Delhi"/>
    <s v="The Imperial, Janpath"/>
    <s v="The Imperial, Janpath, New Delhi"/>
    <n v="77.218187"/>
    <n v="28.625444999999999"/>
    <x v="160"/>
    <s v="Indian Rupees(Rs.)"/>
    <x v="1"/>
    <x v="1"/>
    <s v="No"/>
    <s v="No"/>
    <x v="1"/>
    <n v="45"/>
    <n v="900"/>
    <x v="3"/>
    <s v="2018_9_21"/>
    <x v="5"/>
    <n v="9"/>
    <n v="21"/>
    <x v="0"/>
    <s v="Rs.900"/>
    <n v="900"/>
  </r>
  <r>
    <n v="2731"/>
    <x v="393"/>
    <n v="1"/>
    <x v="0"/>
    <s v="The Imperial, Janpath, New Delhi"/>
    <s v="The Imperial, Janpath"/>
    <s v="The Imperial, Janpath, New Delhi"/>
    <n v="77.218187"/>
    <n v="28.625444999999999"/>
    <x v="161"/>
    <s v="Indian Rupees(Rs.)"/>
    <x v="0"/>
    <x v="1"/>
    <s v="No"/>
    <s v="No"/>
    <x v="2"/>
    <n v="57"/>
    <n v="2500"/>
    <x v="9"/>
    <s v="2011_1_24"/>
    <x v="4"/>
    <n v="1"/>
    <n v="24"/>
    <x v="0"/>
    <s v="Rs.2500"/>
    <n v="2500"/>
  </r>
  <r>
    <n v="2739"/>
    <x v="394"/>
    <n v="1"/>
    <x v="0"/>
    <s v="Sheraton New Delhi Hotel, District Centre, Saket, New Delhi"/>
    <s v="Sheraton New Delhi Hotel, Saket"/>
    <s v="Sheraton New Delhi Hotel, Saket, New Delhi"/>
    <n v="77.215918599999995"/>
    <n v="28.526782959999998"/>
    <x v="9"/>
    <s v="Indian Rupees(Rs.)"/>
    <x v="0"/>
    <x v="1"/>
    <s v="No"/>
    <s v="No"/>
    <x v="2"/>
    <n v="315"/>
    <n v="4000"/>
    <x v="5"/>
    <s v="2018_7_18"/>
    <x v="5"/>
    <n v="7"/>
    <n v="18"/>
    <x v="0"/>
    <s v="Rs.4000"/>
    <n v="4000"/>
  </r>
  <r>
    <n v="2741"/>
    <x v="395"/>
    <n v="1"/>
    <x v="0"/>
    <s v="Sheraton New Delhi Hotel, District Centre, Saket, New Delhi"/>
    <s v="Sheraton New Delhi Hotel, Saket"/>
    <s v="Sheraton New Delhi Hotel, Saket, New Delhi"/>
    <n v="77.215384900000004"/>
    <n v="28.527002"/>
    <x v="8"/>
    <s v="Indian Rupees(Rs.)"/>
    <x v="0"/>
    <x v="1"/>
    <s v="No"/>
    <s v="No"/>
    <x v="2"/>
    <n v="327"/>
    <n v="3000"/>
    <x v="7"/>
    <s v="2016_11_27"/>
    <x v="1"/>
    <n v="11"/>
    <n v="27"/>
    <x v="0"/>
    <s v="Rs.3000"/>
    <n v="3000"/>
  </r>
  <r>
    <n v="2742"/>
    <x v="396"/>
    <n v="1"/>
    <x v="0"/>
    <s v="ITC Maurya, Chanakyapuri, New Delhi"/>
    <s v="ITC Maurya, Chanakyapuri"/>
    <s v="ITC Maurya, Chanakyapuri, New Delhi"/>
    <n v="77.173724300000003"/>
    <n v="28.5974659"/>
    <x v="11"/>
    <s v="Indian Rupees(Rs.)"/>
    <x v="1"/>
    <x v="1"/>
    <s v="No"/>
    <s v="No"/>
    <x v="2"/>
    <n v="2826"/>
    <n v="6500"/>
    <x v="23"/>
    <s v="2018_12_10"/>
    <x v="5"/>
    <n v="12"/>
    <n v="10"/>
    <x v="0"/>
    <s v="Rs.6500"/>
    <n v="6500"/>
  </r>
  <r>
    <n v="2745"/>
    <x v="397"/>
    <n v="1"/>
    <x v="0"/>
    <s v="ITC Maurya, Chanakyapuri, New Delhi"/>
    <s v="ITC Maurya, Chanakyapuri"/>
    <s v="ITC Maurya, Chanakyapuri, New Delhi"/>
    <n v="77.173439099999996"/>
    <n v="28.598177799999998"/>
    <x v="162"/>
    <s v="Indian Rupees(Rs.)"/>
    <x v="1"/>
    <x v="1"/>
    <s v="No"/>
    <s v="No"/>
    <x v="2"/>
    <n v="45"/>
    <n v="3500"/>
    <x v="4"/>
    <s v="2010_11_27"/>
    <x v="3"/>
    <n v="11"/>
    <n v="27"/>
    <x v="0"/>
    <s v="Rs.3500"/>
    <n v="3500"/>
  </r>
  <r>
    <n v="2751"/>
    <x v="398"/>
    <n v="1"/>
    <x v="0"/>
    <s v="R-551, New Rajinder Nagar, Rajinder Nagar, New Delhi"/>
    <s v="Rajinder Nagar"/>
    <s v="Rajinder Nagar, New Delhi"/>
    <n v="77.177314699999997"/>
    <n v="28.639901600000002"/>
    <x v="14"/>
    <s v="Indian Rupees(Rs.)"/>
    <x v="0"/>
    <x v="0"/>
    <s v="No"/>
    <s v="No"/>
    <x v="0"/>
    <n v="102"/>
    <n v="1000"/>
    <x v="2"/>
    <s v="2018_6_20"/>
    <x v="5"/>
    <n v="6"/>
    <n v="20"/>
    <x v="0"/>
    <s v="Rs.1000"/>
    <n v="1000"/>
  </r>
  <r>
    <n v="2760"/>
    <x v="399"/>
    <n v="1"/>
    <x v="1"/>
    <s v="2nd Floor, MGF Mega City Mall, MG Road, Gurgaon"/>
    <s v="MGF Mega City Mall, MG Road"/>
    <s v="MGF Mega City Mall, MG Road, Gurgaon"/>
    <n v="77.089279199999993"/>
    <n v="28.479803100000002"/>
    <x v="163"/>
    <s v="Indian Rupees(Rs.)"/>
    <x v="1"/>
    <x v="1"/>
    <s v="No"/>
    <s v="No"/>
    <x v="0"/>
    <n v="1902"/>
    <n v="1500"/>
    <x v="10"/>
    <s v="2012_5_1"/>
    <x v="2"/>
    <n v="5"/>
    <n v="1"/>
    <x v="0"/>
    <s v="Rs.1500"/>
    <n v="1500"/>
  </r>
  <r>
    <n v="2768"/>
    <x v="400"/>
    <n v="1"/>
    <x v="0"/>
    <s v="The Park, 15, Parliament Street, Connaught Place, New Delhi"/>
    <s v="The Park, Connaught Place"/>
    <s v="The Park, Connaught Place, New Delhi"/>
    <n v="77.21734352"/>
    <n v="28.620985739999998"/>
    <x v="164"/>
    <s v="Indian Rupees(Rs.)"/>
    <x v="0"/>
    <x v="1"/>
    <s v="No"/>
    <s v="No"/>
    <x v="2"/>
    <n v="199"/>
    <n v="3000"/>
    <x v="6"/>
    <s v="2014_7_23"/>
    <x v="7"/>
    <n v="7"/>
    <n v="23"/>
    <x v="0"/>
    <s v="Rs.3000"/>
    <n v="3000"/>
  </r>
  <r>
    <n v="2769"/>
    <x v="401"/>
    <n v="1"/>
    <x v="0"/>
    <s v="The Park, 15, Parliament Street, Connaught Place, New Delhi"/>
    <s v="The Park, Connaught Place"/>
    <s v="The Park, Connaught Place, New Delhi"/>
    <n v="77.216002000000003"/>
    <n v="28.628885"/>
    <x v="165"/>
    <s v="Indian Rupees(Rs.)"/>
    <x v="0"/>
    <x v="1"/>
    <s v="No"/>
    <s v="No"/>
    <x v="2"/>
    <n v="773"/>
    <n v="4500"/>
    <x v="3"/>
    <s v="2010_5_3"/>
    <x v="3"/>
    <n v="5"/>
    <n v="3"/>
    <x v="0"/>
    <s v="Rs.4500"/>
    <n v="4500"/>
  </r>
  <r>
    <n v="2770"/>
    <x v="402"/>
    <n v="1"/>
    <x v="0"/>
    <s v="The Park, 15, Parliament Street, Connaught Place, New Delhi"/>
    <s v="The Park, Connaught Place"/>
    <s v="The Park, Connaught Place, New Delhi"/>
    <n v="77.217367330000002"/>
    <n v="28.620987209999999"/>
    <x v="166"/>
    <s v="Indian Rupees(Rs.)"/>
    <x v="0"/>
    <x v="1"/>
    <s v="No"/>
    <s v="No"/>
    <x v="2"/>
    <n v="169"/>
    <n v="3500"/>
    <x v="6"/>
    <s v="2014_12_16"/>
    <x v="7"/>
    <n v="12"/>
    <n v="16"/>
    <x v="0"/>
    <s v="Rs.3500"/>
    <n v="3500"/>
  </r>
  <r>
    <n v="2775"/>
    <x v="403"/>
    <n v="1"/>
    <x v="0"/>
    <s v="Ground Floor, E Block, Opposite Satyam Cinema, Nehru Place, New Delhi"/>
    <s v="Nehru Place"/>
    <s v="Nehru Place, New Delhi"/>
    <n v="77.250618200000005"/>
    <n v="28.550124199999999"/>
    <x v="167"/>
    <s v="Indian Rupees(Rs.)"/>
    <x v="0"/>
    <x v="0"/>
    <s v="No"/>
    <s v="No"/>
    <x v="0"/>
    <n v="1293"/>
    <n v="1400"/>
    <x v="23"/>
    <s v="2016_2_13"/>
    <x v="1"/>
    <n v="2"/>
    <n v="13"/>
    <x v="0"/>
    <s v="Rs.1400"/>
    <n v="1400"/>
  </r>
  <r>
    <n v="2778"/>
    <x v="404"/>
    <n v="1"/>
    <x v="0"/>
    <s v="C-6, Local Shopping Complex, Vasant Kunj, New Delhi"/>
    <s v="Vasant Kunj"/>
    <s v="Vasant Kunj, New Delhi"/>
    <n v="77.148221599999999"/>
    <n v="28.536773199999999"/>
    <x v="12"/>
    <s v="Indian Rupees(Rs.)"/>
    <x v="0"/>
    <x v="0"/>
    <s v="No"/>
    <s v="No"/>
    <x v="0"/>
    <n v="361"/>
    <n v="1500"/>
    <x v="9"/>
    <s v="2018_7_21"/>
    <x v="5"/>
    <n v="7"/>
    <n v="21"/>
    <x v="0"/>
    <s v="Rs.1500"/>
    <n v="1500"/>
  </r>
  <r>
    <n v="2786"/>
    <x v="405"/>
    <n v="1"/>
    <x v="0"/>
    <s v="2nd Floor, Food Court, Select Citywalk Mall, Saket, New Delhi"/>
    <s v="Select Citywalk Mall, Saket"/>
    <s v="Select Citywalk Mall, Saket, New Delhi"/>
    <n v="77.21932769"/>
    <n v="28.52869471"/>
    <x v="2"/>
    <s v="Indian Rupees(Rs.)"/>
    <x v="0"/>
    <x v="0"/>
    <s v="No"/>
    <s v="No"/>
    <x v="0"/>
    <n v="1971"/>
    <n v="1950"/>
    <x v="7"/>
    <s v="2011_4_21"/>
    <x v="4"/>
    <n v="4"/>
    <n v="21"/>
    <x v="0"/>
    <s v="Rs.1950"/>
    <n v="1950"/>
  </r>
  <r>
    <n v="2787"/>
    <x v="405"/>
    <n v="1"/>
    <x v="1"/>
    <s v="3rd Floor, Ambience Mall, Gurgaon"/>
    <s v="Ambience Mall, Gurgaon"/>
    <s v="Ambience Mall, Gurgaon, Gurgaon"/>
    <n v="77.097117800000007"/>
    <n v="28.5030769"/>
    <x v="2"/>
    <s v="Indian Rupees(Rs.)"/>
    <x v="0"/>
    <x v="0"/>
    <s v="No"/>
    <s v="No"/>
    <x v="2"/>
    <n v="1887"/>
    <n v="2000"/>
    <x v="26"/>
    <s v="2018_4_25"/>
    <x v="5"/>
    <n v="4"/>
    <n v="25"/>
    <x v="0"/>
    <s v="Rs.2000"/>
    <n v="2000"/>
  </r>
  <r>
    <n v="2799"/>
    <x v="406"/>
    <n v="1"/>
    <x v="2"/>
    <s v="Fortune Inn Grazia, Block-I, Plot 1A, Sector 27, Noida"/>
    <s v="Fortune Inn Grazia, Sector 27, Noida"/>
    <s v="Fortune Inn Grazia, Sector 27, Noida, Noida"/>
    <n v="77.328359300000002"/>
    <n v="28.5774799"/>
    <x v="2"/>
    <s v="Indian Rupees(Rs.)"/>
    <x v="0"/>
    <x v="1"/>
    <s v="No"/>
    <s v="No"/>
    <x v="0"/>
    <n v="67"/>
    <n v="1500"/>
    <x v="14"/>
    <s v="2013_3_14"/>
    <x v="0"/>
    <n v="3"/>
    <n v="14"/>
    <x v="0"/>
    <s v="Rs.1500"/>
    <n v="1500"/>
  </r>
  <r>
    <n v="2817"/>
    <x v="407"/>
    <n v="1"/>
    <x v="1"/>
    <s v="S-73, Palam Vyapar Kendra, Palam Vihar, Gurgaon"/>
    <s v="Vyapar Kendra, Palam Vihar"/>
    <s v="Vyapar Kendra, Palam Vihar, Gurgaon"/>
    <n v="77.031393699999995"/>
    <n v="28.508867800000001"/>
    <x v="124"/>
    <s v="Indian Rupees(Rs.)"/>
    <x v="1"/>
    <x v="0"/>
    <s v="No"/>
    <s v="No"/>
    <x v="3"/>
    <n v="13"/>
    <n v="150"/>
    <x v="20"/>
    <s v="2010_7_6"/>
    <x v="3"/>
    <n v="7"/>
    <n v="6"/>
    <x v="0"/>
    <s v="Rs.150"/>
    <n v="150"/>
  </r>
  <r>
    <n v="2825"/>
    <x v="25"/>
    <n v="1"/>
    <x v="1"/>
    <s v="2nd Floor, DT City Centre Mall, MG Road, Gurgaon"/>
    <s v="DT City Centre Mall, MG Road"/>
    <s v="DT City Centre Mall, MG Road, Gurgaon"/>
    <n v="77.080864399999996"/>
    <n v="28.4788581"/>
    <x v="11"/>
    <s v="Indian Rupees(Rs.)"/>
    <x v="0"/>
    <x v="0"/>
    <s v="No"/>
    <s v="No"/>
    <x v="0"/>
    <n v="426"/>
    <n v="1100"/>
    <x v="8"/>
    <s v="2015_4_3"/>
    <x v="8"/>
    <n v="4"/>
    <n v="3"/>
    <x v="0"/>
    <s v="Rs.1100"/>
    <n v="1100"/>
  </r>
  <r>
    <n v="2827"/>
    <x v="408"/>
    <n v="1"/>
    <x v="1"/>
    <s v="U-54/21, DLF Phase 3, Gurgaon"/>
    <s v="DLF Phase 3"/>
    <s v="DLF Phase 3, Gurgaon"/>
    <n v="77.095164400000002"/>
    <n v="28.489767100000002"/>
    <x v="21"/>
    <s v="Indian Rupees(Rs.)"/>
    <x v="1"/>
    <x v="1"/>
    <s v="No"/>
    <s v="No"/>
    <x v="3"/>
    <n v="22"/>
    <n v="450"/>
    <x v="8"/>
    <s v="2015_12_25"/>
    <x v="8"/>
    <n v="12"/>
    <n v="25"/>
    <x v="0"/>
    <s v="Rs.450"/>
    <n v="450"/>
  </r>
  <r>
    <n v="2853"/>
    <x v="409"/>
    <n v="1"/>
    <x v="0"/>
    <s v="84, Main Road, Adchini, New Delhi"/>
    <s v="Adchini"/>
    <s v="Adchini, New Delhi"/>
    <n v="77.196967450000002"/>
    <n v="28.535762590000001"/>
    <x v="10"/>
    <s v="Indian Rupees(Rs.)"/>
    <x v="1"/>
    <x v="1"/>
    <s v="No"/>
    <s v="No"/>
    <x v="1"/>
    <n v="77"/>
    <n v="500"/>
    <x v="21"/>
    <s v="2017_11_17"/>
    <x v="6"/>
    <n v="11"/>
    <n v="17"/>
    <x v="0"/>
    <s v="Rs.500"/>
    <n v="500"/>
  </r>
  <r>
    <n v="2863"/>
    <x v="410"/>
    <n v="1"/>
    <x v="0"/>
    <s v="E-1/14, Main Road, Malviya Nagar, New Delhi"/>
    <s v="Malviya Nagar"/>
    <s v="Malviya Nagar, New Delhi"/>
    <n v="77.208901299999994"/>
    <n v="28.533834500000001"/>
    <x v="0"/>
    <s v="Indian Rupees(Rs.)"/>
    <x v="1"/>
    <x v="1"/>
    <s v="No"/>
    <s v="No"/>
    <x v="1"/>
    <n v="245"/>
    <n v="800"/>
    <x v="2"/>
    <s v="2018_2_19"/>
    <x v="5"/>
    <n v="2"/>
    <n v="19"/>
    <x v="0"/>
    <s v="Rs.800"/>
    <n v="800"/>
  </r>
  <r>
    <n v="2867"/>
    <x v="411"/>
    <n v="1"/>
    <x v="0"/>
    <s v="50-D, Savitri Nagar, Main Road, Malviya Nagar, New Delhi"/>
    <s v="Malviya Nagar"/>
    <s v="Malviya Nagar, New Delhi"/>
    <n v="77.218507099999997"/>
    <n v="28.5406266"/>
    <x v="43"/>
    <s v="Indian Rupees(Rs.)"/>
    <x v="1"/>
    <x v="0"/>
    <s v="No"/>
    <s v="No"/>
    <x v="1"/>
    <n v="259"/>
    <n v="700"/>
    <x v="4"/>
    <s v="2013_5_6"/>
    <x v="0"/>
    <n v="5"/>
    <n v="6"/>
    <x v="0"/>
    <s v="Rs.700"/>
    <n v="700"/>
  </r>
  <r>
    <n v="2870"/>
    <x v="412"/>
    <n v="1"/>
    <x v="0"/>
    <s v="DDA Flats, Super Bazar, Munirka, New Delhi"/>
    <s v="Munirka"/>
    <s v="Munirka, New Delhi"/>
    <n v="77.175937500000003"/>
    <n v="28.555010800000002"/>
    <x v="118"/>
    <s v="Indian Rupees(Rs.)"/>
    <x v="1"/>
    <x v="1"/>
    <s v="No"/>
    <s v="No"/>
    <x v="3"/>
    <n v="86"/>
    <n v="400"/>
    <x v="6"/>
    <s v="2016_3_24"/>
    <x v="1"/>
    <n v="3"/>
    <n v="24"/>
    <x v="0"/>
    <s v="Rs.400"/>
    <n v="400"/>
  </r>
  <r>
    <n v="2874"/>
    <x v="413"/>
    <n v="1"/>
    <x v="0"/>
    <s v="HS-26, Ground Floor, Kailash Colony Market, Kailash Colony, New Delhi"/>
    <s v="Kailash Colony"/>
    <s v="Kailash Colony, New Delhi"/>
    <n v="77.240919399999996"/>
    <n v="28.5536849"/>
    <x v="79"/>
    <s v="Indian Rupees(Rs.)"/>
    <x v="1"/>
    <x v="1"/>
    <s v="No"/>
    <s v="No"/>
    <x v="3"/>
    <n v="9"/>
    <n v="200"/>
    <x v="13"/>
    <s v="2012_12_10"/>
    <x v="2"/>
    <n v="12"/>
    <n v="10"/>
    <x v="0"/>
    <s v="Rs.200"/>
    <n v="200"/>
  </r>
  <r>
    <n v="2878"/>
    <x v="414"/>
    <n v="1"/>
    <x v="0"/>
    <s v="Main Market, Near Mother Dairy, Defence Colony Market, Defence Colony, New Delhi"/>
    <s v="Defence Colony"/>
    <s v="Defence Colony, New Delhi"/>
    <n v="77.229872599999993"/>
    <n v="28.574147"/>
    <x v="143"/>
    <s v="Indian Rupees(Rs.)"/>
    <x v="1"/>
    <x v="1"/>
    <s v="No"/>
    <s v="No"/>
    <x v="3"/>
    <n v="102"/>
    <n v="300"/>
    <x v="20"/>
    <s v="2015_6_20"/>
    <x v="8"/>
    <n v="6"/>
    <n v="20"/>
    <x v="0"/>
    <s v="Rs.300"/>
    <n v="300"/>
  </r>
  <r>
    <n v="2893"/>
    <x v="187"/>
    <n v="1"/>
    <x v="0"/>
    <s v="Food Court, 2nd Floor, DLF Promenade Mall, Vasant Kunj, New Delhi"/>
    <s v="DLF Promenade Mall, Vasant Kunj"/>
    <s v="DLF Promenade Mall, Vasant Kunj, New Delhi"/>
    <n v="77.155498829999999"/>
    <n v="28.542737519999999"/>
    <x v="25"/>
    <s v="Indian Rupees(Rs.)"/>
    <x v="1"/>
    <x v="0"/>
    <s v="No"/>
    <s v="No"/>
    <x v="1"/>
    <n v="161"/>
    <n v="750"/>
    <x v="9"/>
    <s v="2011_1_27"/>
    <x v="4"/>
    <n v="1"/>
    <n v="27"/>
    <x v="0"/>
    <s v="Rs.750"/>
    <n v="750"/>
  </r>
  <r>
    <n v="2899"/>
    <x v="43"/>
    <n v="1"/>
    <x v="0"/>
    <s v="A-22, Aurobindo Place Market, Near Green Park Masjid, Green Park, New Delhi"/>
    <s v="Green Park"/>
    <s v="Green Park, New Delhi"/>
    <n v="77.204676500000005"/>
    <n v="28.553057899999999"/>
    <x v="32"/>
    <s v="Indian Rupees(Rs.)"/>
    <x v="0"/>
    <x v="0"/>
    <s v="No"/>
    <s v="No"/>
    <x v="1"/>
    <n v="235"/>
    <n v="750"/>
    <x v="6"/>
    <s v="2016_6_17"/>
    <x v="1"/>
    <n v="6"/>
    <n v="17"/>
    <x v="0"/>
    <s v="Rs.750"/>
    <n v="750"/>
  </r>
  <r>
    <n v="2902"/>
    <x v="415"/>
    <n v="1"/>
    <x v="0"/>
    <s v="K-1, Sunder Nagar Market, Sunder Nagar, New Delhi"/>
    <s v="Sunder Nagar"/>
    <s v="Sunder Nagar, New Delhi"/>
    <n v="77.240650500000001"/>
    <n v="28.6023444"/>
    <x v="11"/>
    <s v="Indian Rupees(Rs.)"/>
    <x v="1"/>
    <x v="1"/>
    <s v="No"/>
    <s v="No"/>
    <x v="1"/>
    <n v="286"/>
    <n v="550"/>
    <x v="10"/>
    <s v="2016_5_22"/>
    <x v="1"/>
    <n v="5"/>
    <n v="22"/>
    <x v="0"/>
    <s v="Rs.550"/>
    <n v="550"/>
  </r>
  <r>
    <n v="2903"/>
    <x v="416"/>
    <n v="1"/>
    <x v="0"/>
    <s v="67, Municipal Market, Connaught Circle, Connaught Place, New Delhi"/>
    <s v="Connaught Place"/>
    <s v="Connaught Place, New Delhi"/>
    <n v="77.221878700000005"/>
    <n v="28.635039500000001"/>
    <x v="11"/>
    <s v="Indian Rupees(Rs.)"/>
    <x v="1"/>
    <x v="1"/>
    <s v="No"/>
    <s v="No"/>
    <x v="1"/>
    <n v="2185"/>
    <n v="600"/>
    <x v="4"/>
    <s v="2013_3_7"/>
    <x v="0"/>
    <n v="3"/>
    <n v="7"/>
    <x v="0"/>
    <s v="Rs.600"/>
    <n v="600"/>
  </r>
  <r>
    <n v="2910"/>
    <x v="417"/>
    <n v="1"/>
    <x v="0"/>
    <s v="Ground Floor, Select Citywalk Mall, Saket, New Delhi"/>
    <s v="Select Citywalk Mall, Saket"/>
    <s v="Select Citywalk Mall, Saket, New Delhi"/>
    <n v="77.218194789999998"/>
    <n v="28.528614000000001"/>
    <x v="25"/>
    <s v="Indian Rupees(Rs.)"/>
    <x v="1"/>
    <x v="1"/>
    <s v="No"/>
    <s v="No"/>
    <x v="3"/>
    <n v="203"/>
    <n v="250"/>
    <x v="14"/>
    <s v="2011_5_13"/>
    <x v="4"/>
    <n v="5"/>
    <n v="13"/>
    <x v="0"/>
    <s v="Rs.250"/>
    <n v="250"/>
  </r>
  <r>
    <n v="2913"/>
    <x v="418"/>
    <n v="1"/>
    <x v="0"/>
    <s v="K-24, Opposite PVR Plaza Cinema, Connaught Place, New Delhi"/>
    <s v="Connaught Place"/>
    <s v="Connaught Place, New Delhi"/>
    <n v="77.219857700000006"/>
    <n v="28.635249900000002"/>
    <x v="168"/>
    <s v="Indian Rupees(Rs.)"/>
    <x v="1"/>
    <x v="0"/>
    <s v="No"/>
    <s v="No"/>
    <x v="0"/>
    <n v="671"/>
    <n v="1600"/>
    <x v="18"/>
    <s v="2014_9_28"/>
    <x v="7"/>
    <n v="9"/>
    <n v="28"/>
    <x v="0"/>
    <s v="Rs.1600"/>
    <n v="1600"/>
  </r>
  <r>
    <n v="2920"/>
    <x v="419"/>
    <n v="1"/>
    <x v="0"/>
    <s v="7, Mukherjee Tower, Mukherjee Nagar, New Delhi"/>
    <s v="Mukherjee Nagar"/>
    <s v="Mukherjee Nagar, New Delhi"/>
    <n v="77.215141900000006"/>
    <n v="28.711161700000002"/>
    <x v="25"/>
    <s v="Indian Rupees(Rs.)"/>
    <x v="1"/>
    <x v="1"/>
    <s v="No"/>
    <s v="No"/>
    <x v="3"/>
    <n v="10"/>
    <n v="200"/>
    <x v="13"/>
    <s v="2016_6_2"/>
    <x v="1"/>
    <n v="6"/>
    <n v="2"/>
    <x v="0"/>
    <s v="Rs.200"/>
    <n v="200"/>
  </r>
  <r>
    <n v="2932"/>
    <x v="420"/>
    <n v="1"/>
    <x v="0"/>
    <s v="38, DDA Market, Jeevan Anmol Hospital, Mayur Vihar Phase 1, New Delhi"/>
    <s v="Mayur Vihar Phase 1"/>
    <s v="Mayur Vihar Phase 1, New Delhi"/>
    <n v="77.2953531"/>
    <n v="28.6065091"/>
    <x v="21"/>
    <s v="Indian Rupees(Rs.)"/>
    <x v="1"/>
    <x v="0"/>
    <s v="No"/>
    <s v="No"/>
    <x v="1"/>
    <n v="53"/>
    <n v="600"/>
    <x v="0"/>
    <s v="2013_1_6"/>
    <x v="0"/>
    <n v="1"/>
    <n v="6"/>
    <x v="0"/>
    <s v="Rs.600"/>
    <n v="600"/>
  </r>
  <r>
    <n v="2934"/>
    <x v="421"/>
    <n v="1"/>
    <x v="0"/>
    <s v="G-10, Star City Mall, Mayur Vihar Phase 1, New Delhi"/>
    <s v="Star City Mall, Mayur Vihar Phase 1"/>
    <s v="Star City Mall, Mayur Vihar Phase 1, New Delhi"/>
    <n v="77.296653000000006"/>
    <n v="28.5934846"/>
    <x v="169"/>
    <s v="Indian Rupees(Rs.)"/>
    <x v="0"/>
    <x v="1"/>
    <s v="No"/>
    <s v="No"/>
    <x v="0"/>
    <n v="88"/>
    <n v="1100"/>
    <x v="2"/>
    <s v="2010_1_10"/>
    <x v="3"/>
    <n v="1"/>
    <n v="10"/>
    <x v="0"/>
    <s v="Rs.1100"/>
    <n v="1100"/>
  </r>
  <r>
    <n v="2936"/>
    <x v="422"/>
    <n v="1"/>
    <x v="0"/>
    <s v="G-9, Krishna Plaza Complex, Pocket A Bus Stand, Mayur Vihar Phase 2, New Delhi"/>
    <s v="Mayur Vihar Phase 2"/>
    <s v="Mayur Vihar Phase 2, New Delhi"/>
    <n v="77.301097299999995"/>
    <n v="28.6196099"/>
    <x v="61"/>
    <s v="Indian Rupees(Rs.)"/>
    <x v="1"/>
    <x v="0"/>
    <s v="No"/>
    <s v="No"/>
    <x v="1"/>
    <n v="49"/>
    <n v="500"/>
    <x v="8"/>
    <s v="2017_10_11"/>
    <x v="6"/>
    <n v="10"/>
    <n v="11"/>
    <x v="0"/>
    <s v="Rs.500"/>
    <n v="500"/>
  </r>
  <r>
    <n v="2939"/>
    <x v="33"/>
    <n v="1"/>
    <x v="2"/>
    <s v="B-1/29, Sector 50, Noida"/>
    <s v="Sector 50"/>
    <s v="Sector 50, Noida"/>
    <n v="77.362044699999998"/>
    <n v="28.570316399999999"/>
    <x v="6"/>
    <s v="Indian Rupees(Rs.)"/>
    <x v="1"/>
    <x v="0"/>
    <s v="No"/>
    <s v="No"/>
    <x v="0"/>
    <n v="252"/>
    <n v="1300"/>
    <x v="11"/>
    <s v="2011_3_3"/>
    <x v="4"/>
    <n v="3"/>
    <n v="3"/>
    <x v="0"/>
    <s v="Rs.1300"/>
    <n v="1300"/>
  </r>
  <r>
    <n v="2942"/>
    <x v="83"/>
    <n v="1"/>
    <x v="0"/>
    <s v="104 &amp; 105, Durga Complex, LSC Market, Pocket B, Mayur Vihar Phase 2, New Delhi"/>
    <s v="Mayur Vihar Phase 2"/>
    <s v="Mayur Vihar Phase 2, New Delhi"/>
    <n v="77.301157200000006"/>
    <n v="28.619737400000002"/>
    <x v="56"/>
    <s v="Indian Rupees(Rs.)"/>
    <x v="1"/>
    <x v="0"/>
    <s v="No"/>
    <s v="No"/>
    <x v="1"/>
    <n v="119"/>
    <n v="700"/>
    <x v="21"/>
    <s v="2013_1_21"/>
    <x v="0"/>
    <n v="1"/>
    <n v="21"/>
    <x v="0"/>
    <s v="Rs.700"/>
    <n v="700"/>
  </r>
  <r>
    <n v="2951"/>
    <x v="423"/>
    <n v="1"/>
    <x v="0"/>
    <s v="49/43, AKS Complex, Near Standard Charted Bank, Central Market, West Punjabi Bagh, Punjabi Bagh, New Delhi"/>
    <s v="Punjabi Bagh"/>
    <s v="Punjabi Bagh, New Delhi"/>
    <n v="77.134526969999996"/>
    <n v="28.670932029999999"/>
    <x v="170"/>
    <s v="Indian Rupees(Rs.)"/>
    <x v="1"/>
    <x v="1"/>
    <s v="No"/>
    <s v="No"/>
    <x v="3"/>
    <n v="48"/>
    <n v="300"/>
    <x v="6"/>
    <s v="2013_7_18"/>
    <x v="0"/>
    <n v="7"/>
    <n v="18"/>
    <x v="0"/>
    <s v="Rs.300"/>
    <n v="300"/>
  </r>
  <r>
    <n v="2958"/>
    <x v="424"/>
    <n v="1"/>
    <x v="0"/>
    <s v="2 &amp; 3, DDA Commercial Complex, Road 44, Fountain Chowk, Rani Bagh, Pitampura, New Delhi"/>
    <s v="Pitampura"/>
    <s v="Pitampura, New Delhi"/>
    <n v="77.135168800000002"/>
    <n v="28.688000899999999"/>
    <x v="2"/>
    <s v="Indian Rupees(Rs.)"/>
    <x v="1"/>
    <x v="1"/>
    <s v="No"/>
    <s v="No"/>
    <x v="1"/>
    <n v="75"/>
    <n v="600"/>
    <x v="11"/>
    <s v="2018_3_20"/>
    <x v="5"/>
    <n v="3"/>
    <n v="20"/>
    <x v="0"/>
    <s v="Rs.600"/>
    <n v="600"/>
  </r>
  <r>
    <n v="2965"/>
    <x v="425"/>
    <n v="1"/>
    <x v="0"/>
    <s v="G-28, Aggarwal Millenium Tower, Netaji Subhash Place, New Delhi"/>
    <s v="Netaji Subhash Place"/>
    <s v="Netaji Subhash Place, New Delhi"/>
    <n v="77.149639800000003"/>
    <n v="28.6936006"/>
    <x v="143"/>
    <s v="Indian Rupees(Rs.)"/>
    <x v="1"/>
    <x v="1"/>
    <s v="No"/>
    <s v="No"/>
    <x v="3"/>
    <n v="813"/>
    <n v="350"/>
    <x v="1"/>
    <s v="2014_2_22"/>
    <x v="7"/>
    <n v="2"/>
    <n v="22"/>
    <x v="0"/>
    <s v="Rs.350"/>
    <n v="350"/>
  </r>
  <r>
    <n v="2966"/>
    <x v="97"/>
    <n v="1"/>
    <x v="0"/>
    <s v="113 to 120, 1st Floor, PP Tower, Netaji Subhash Place, New Delhi"/>
    <s v="Netaji Subhash Place"/>
    <s v="Netaji Subhash Place, New Delhi"/>
    <n v="77.150756000000001"/>
    <n v="28.6934012"/>
    <x v="2"/>
    <s v="Indian Rupees(Rs.)"/>
    <x v="0"/>
    <x v="0"/>
    <s v="No"/>
    <s v="No"/>
    <x v="0"/>
    <n v="261"/>
    <n v="1000"/>
    <x v="8"/>
    <s v="2011_12_23"/>
    <x v="4"/>
    <n v="12"/>
    <n v="23"/>
    <x v="0"/>
    <s v="Rs.1000"/>
    <n v="1000"/>
  </r>
  <r>
    <n v="2971"/>
    <x v="426"/>
    <n v="1"/>
    <x v="2"/>
    <s v="B-1/28, Central Market, Above Archies, Sector 50, Noida"/>
    <s v="Sector 50"/>
    <s v="Sector 50, Noida"/>
    <n v="77.361982999999995"/>
    <n v="28.5705071"/>
    <x v="21"/>
    <s v="Indian Rupees(Rs.)"/>
    <x v="0"/>
    <x v="1"/>
    <s v="No"/>
    <s v="No"/>
    <x v="1"/>
    <n v="206"/>
    <n v="800"/>
    <x v="11"/>
    <s v="2016_9_25"/>
    <x v="1"/>
    <n v="9"/>
    <n v="25"/>
    <x v="0"/>
    <s v="Rs.800"/>
    <n v="800"/>
  </r>
  <r>
    <n v="2979"/>
    <x v="427"/>
    <n v="1"/>
    <x v="2"/>
    <s v="A-2, 3rd Floor, The Great India Place Mall, Sector 38-A, Noida"/>
    <s v="The Great India Place, Sector 38"/>
    <s v="The Great India Place, Sector 38, Noida"/>
    <n v="77.325308100000001"/>
    <n v="28.567150300000002"/>
    <x v="171"/>
    <s v="Indian Rupees(Rs.)"/>
    <x v="1"/>
    <x v="1"/>
    <s v="No"/>
    <s v="No"/>
    <x v="3"/>
    <n v="161"/>
    <n v="450"/>
    <x v="19"/>
    <s v="2017_9_12"/>
    <x v="6"/>
    <n v="9"/>
    <n v="12"/>
    <x v="0"/>
    <s v="Rs.450"/>
    <n v="450"/>
  </r>
  <r>
    <n v="2985"/>
    <x v="428"/>
    <n v="1"/>
    <x v="2"/>
    <s v="D-2C, Sector 18, Noida"/>
    <s v="Sector 18"/>
    <s v="Sector 18, Noida"/>
    <n v="77.324292249999999"/>
    <n v="28.571715869999998"/>
    <x v="0"/>
    <s v="Indian Rupees(Rs.)"/>
    <x v="0"/>
    <x v="0"/>
    <s v="No"/>
    <s v="No"/>
    <x v="1"/>
    <n v="285"/>
    <n v="950"/>
    <x v="3"/>
    <s v="2015_9_28"/>
    <x v="8"/>
    <n v="9"/>
    <n v="28"/>
    <x v="0"/>
    <s v="Rs.950"/>
    <n v="950"/>
  </r>
  <r>
    <n v="2995"/>
    <x v="429"/>
    <n v="1"/>
    <x v="0"/>
    <s v="8, Ground Floor, Living Style Mall, Main Kalindi Kunj Road, Jasola, New Delhi"/>
    <s v="Living Style Mall, Jasola"/>
    <s v="Living Style Mall, Jasola, New Delhi"/>
    <n v="77.296850000000006"/>
    <n v="28.541272800000002"/>
    <x v="77"/>
    <s v="Indian Rupees(Rs.)"/>
    <x v="1"/>
    <x v="1"/>
    <s v="No"/>
    <s v="No"/>
    <x v="3"/>
    <n v="15"/>
    <n v="200"/>
    <x v="2"/>
    <s v="2011_9_6"/>
    <x v="4"/>
    <n v="9"/>
    <n v="6"/>
    <x v="0"/>
    <s v="Rs.200"/>
    <n v="200"/>
  </r>
  <r>
    <n v="2997"/>
    <x v="430"/>
    <n v="1"/>
    <x v="0"/>
    <s v="42, Living Style Mall, Main Kalindi Kunj Road, Jasola, New Delhi"/>
    <s v="Living Style Mall, Jasola"/>
    <s v="Living Style Mall, Jasola, New Delhi"/>
    <n v="77.296874000000003"/>
    <n v="28.541138499999999"/>
    <x v="1"/>
    <s v="Indian Rupees(Rs.)"/>
    <x v="1"/>
    <x v="1"/>
    <s v="No"/>
    <s v="No"/>
    <x v="1"/>
    <n v="81"/>
    <n v="650"/>
    <x v="13"/>
    <s v="2010_4_19"/>
    <x v="3"/>
    <n v="4"/>
    <n v="19"/>
    <x v="0"/>
    <s v="Rs.650"/>
    <n v="650"/>
  </r>
  <r>
    <n v="2999"/>
    <x v="15"/>
    <n v="1"/>
    <x v="0"/>
    <s v="313, Living Style Mall, Main Kalindi Kunj Road, Jasola, New Delhi"/>
    <s v="Living Style Mall, Jasola"/>
    <s v="Living Style Mall, Jasola, New Delhi"/>
    <n v="77.297158400000001"/>
    <n v="28.541328400000001"/>
    <x v="14"/>
    <s v="Indian Rupees(Rs.)"/>
    <x v="0"/>
    <x v="0"/>
    <s v="No"/>
    <s v="No"/>
    <x v="0"/>
    <n v="72"/>
    <n v="1000"/>
    <x v="0"/>
    <s v="2014_8_27"/>
    <x v="7"/>
    <n v="8"/>
    <n v="27"/>
    <x v="0"/>
    <s v="Rs.1000"/>
    <n v="1000"/>
  </r>
  <r>
    <n v="3002"/>
    <x v="431"/>
    <n v="1"/>
    <x v="0"/>
    <s v="30 &amp; 31, Living Style Mall, Main Kalindi Kunj Road, Jasola, New Delhi"/>
    <s v="Living Style Mall, Jasola"/>
    <s v="Living Style Mall, Jasola, New Delhi"/>
    <n v="77.297259299999993"/>
    <n v="28.541297"/>
    <x v="14"/>
    <s v="Indian Rupees(Rs.)"/>
    <x v="1"/>
    <x v="0"/>
    <s v="No"/>
    <s v="No"/>
    <x v="1"/>
    <n v="75"/>
    <n v="700"/>
    <x v="2"/>
    <s v="2016_7_25"/>
    <x v="1"/>
    <n v="7"/>
    <n v="25"/>
    <x v="0"/>
    <s v="Rs.700"/>
    <n v="700"/>
  </r>
  <r>
    <n v="3003"/>
    <x v="432"/>
    <n v="1"/>
    <x v="0"/>
    <s v="3rd Floor, Living Style Mall, Main Kalindi Kunj Road, Jasola, New Delhi"/>
    <s v="Living Style Mall, Jasola"/>
    <s v="Living Style Mall, Jasola, New Delhi"/>
    <n v="77.296804399999999"/>
    <n v="28.541139999999999"/>
    <x v="2"/>
    <s v="Indian Rupees(Rs.)"/>
    <x v="0"/>
    <x v="1"/>
    <s v="No"/>
    <s v="No"/>
    <x v="0"/>
    <n v="54"/>
    <n v="1000"/>
    <x v="13"/>
    <s v="2013_1_21"/>
    <x v="0"/>
    <n v="1"/>
    <n v="21"/>
    <x v="0"/>
    <s v="Rs.1000"/>
    <n v="1000"/>
  </r>
  <r>
    <n v="3004"/>
    <x v="16"/>
    <n v="1"/>
    <x v="0"/>
    <s v="14-16, Ground Floor, Living Style Mall, Main Kalindi Kunj Road, Jasola, New Delhi"/>
    <s v="Living Style Mall, Jasola"/>
    <s v="Living Style Mall, Jasola, New Delhi"/>
    <n v="77.296870299999995"/>
    <n v="28.541291000000001"/>
    <x v="15"/>
    <s v="Indian Rupees(Rs.)"/>
    <x v="1"/>
    <x v="1"/>
    <s v="No"/>
    <s v="No"/>
    <x v="1"/>
    <n v="81"/>
    <n v="700"/>
    <x v="11"/>
    <s v="2011_8_26"/>
    <x v="4"/>
    <n v="8"/>
    <n v="26"/>
    <x v="0"/>
    <s v="Rs.700"/>
    <n v="700"/>
  </r>
  <r>
    <n v="3027"/>
    <x v="433"/>
    <n v="1"/>
    <x v="0"/>
    <s v="The Lalit, Barakhamba Avenue, Barakhamba Road, New Delhi"/>
    <s v="The Lalit New Delhi, Barakhamba Road"/>
    <s v="The Lalit New Delhi, Barakhamba Road, New Delhi"/>
    <n v="77.227640190000002"/>
    <n v="28.631208910000002"/>
    <x v="172"/>
    <s v="Indian Rupees(Rs.)"/>
    <x v="0"/>
    <x v="1"/>
    <s v="No"/>
    <s v="No"/>
    <x v="2"/>
    <n v="265"/>
    <n v="4500"/>
    <x v="1"/>
    <s v="2014_8_2"/>
    <x v="7"/>
    <n v="8"/>
    <n v="2"/>
    <x v="0"/>
    <s v="Rs.4500"/>
    <n v="4500"/>
  </r>
  <r>
    <n v="3036"/>
    <x v="83"/>
    <n v="1"/>
    <x v="0"/>
    <s v="2515, Hudson Lane, Kingsway Camp, Delhi University-GTB Nagar, New Delhi"/>
    <s v="Delhi University-GTB Nagar"/>
    <s v="Delhi University-GTB Nagar, New Delhi"/>
    <n v="77.204076400000005"/>
    <n v="28.695572800000001"/>
    <x v="56"/>
    <s v="Indian Rupees(Rs.)"/>
    <x v="1"/>
    <x v="0"/>
    <s v="No"/>
    <s v="No"/>
    <x v="1"/>
    <n v="148"/>
    <n v="700"/>
    <x v="17"/>
    <s v="2018_9_13"/>
    <x v="5"/>
    <n v="9"/>
    <n v="13"/>
    <x v="0"/>
    <s v="Rs.700"/>
    <n v="700"/>
  </r>
  <r>
    <n v="3039"/>
    <x v="107"/>
    <n v="1"/>
    <x v="0"/>
    <s v="C-25, Commercial Complex, Near Moolchand Flyover, Defence Colony, New Delhi"/>
    <s v="Defence Colony"/>
    <s v="Defence Colony, New Delhi"/>
    <n v="77.234003999999999"/>
    <n v="28.566742099999999"/>
    <x v="61"/>
    <s v="Indian Rupees(Rs.)"/>
    <x v="1"/>
    <x v="0"/>
    <s v="No"/>
    <s v="No"/>
    <x v="1"/>
    <n v="303"/>
    <n v="900"/>
    <x v="3"/>
    <s v="2011_8_15"/>
    <x v="4"/>
    <n v="8"/>
    <n v="15"/>
    <x v="0"/>
    <s v="Rs.900"/>
    <n v="900"/>
  </r>
  <r>
    <n v="3041"/>
    <x v="434"/>
    <n v="1"/>
    <x v="0"/>
    <s v="HS-3, Main Market, Kailash Colony, New Delhi"/>
    <s v="Kailash Colony"/>
    <s v="Kailash Colony, New Delhi"/>
    <n v="77.242176700000002"/>
    <n v="28.552728599999998"/>
    <x v="173"/>
    <s v="Indian Rupees(Rs.)"/>
    <x v="1"/>
    <x v="1"/>
    <s v="No"/>
    <s v="No"/>
    <x v="3"/>
    <n v="729"/>
    <n v="300"/>
    <x v="7"/>
    <s v="2018_12_21"/>
    <x v="5"/>
    <n v="12"/>
    <n v="21"/>
    <x v="0"/>
    <s v="Rs.300"/>
    <n v="300"/>
  </r>
  <r>
    <n v="3043"/>
    <x v="435"/>
    <n v="1"/>
    <x v="0"/>
    <s v="2/30, Shivalik Geetanjali Road, Malviya Nagar, New Delhi"/>
    <s v="Malviya Nagar"/>
    <s v="Malviya Nagar, New Delhi"/>
    <n v="77.2069233"/>
    <n v="28.534142500000002"/>
    <x v="6"/>
    <s v="Indian Rupees(Rs.)"/>
    <x v="1"/>
    <x v="0"/>
    <s v="No"/>
    <s v="No"/>
    <x v="1"/>
    <n v="217"/>
    <n v="800"/>
    <x v="14"/>
    <s v="2010_12_25"/>
    <x v="3"/>
    <n v="12"/>
    <n v="25"/>
    <x v="0"/>
    <s v="Rs.800"/>
    <n v="800"/>
  </r>
  <r>
    <n v="3054"/>
    <x v="436"/>
    <n v="1"/>
    <x v="0"/>
    <s v="1691/2, Govind Puri Extension, Kalkaji, New Delhi"/>
    <s v="Kalkaji"/>
    <s v="Kalkaji, New Delhi"/>
    <n v="77.258140589999996"/>
    <n v="28.534445080000001"/>
    <x v="174"/>
    <s v="Indian Rupees(Rs.)"/>
    <x v="1"/>
    <x v="1"/>
    <s v="No"/>
    <s v="No"/>
    <x v="3"/>
    <n v="71"/>
    <n v="200"/>
    <x v="3"/>
    <s v="2014_4_12"/>
    <x v="7"/>
    <n v="4"/>
    <n v="12"/>
    <x v="0"/>
    <s v="Rs.200"/>
    <n v="200"/>
  </r>
  <r>
    <n v="3069"/>
    <x v="437"/>
    <n v="1"/>
    <x v="0"/>
    <s v="Building 58, 1st Floor, Sahyog Bhavan, Nehru Place, New Delhi"/>
    <s v="Nehru Place"/>
    <s v="Nehru Place, New Delhi"/>
    <n v="77.252683599999997"/>
    <n v="28.548796299999999"/>
    <x v="21"/>
    <s v="Indian Rupees(Rs.)"/>
    <x v="0"/>
    <x v="0"/>
    <s v="No"/>
    <s v="No"/>
    <x v="0"/>
    <n v="14"/>
    <n v="1000"/>
    <x v="13"/>
    <s v="2016_11_10"/>
    <x v="1"/>
    <n v="11"/>
    <n v="10"/>
    <x v="0"/>
    <s v="Rs.1000"/>
    <n v="1000"/>
  </r>
  <r>
    <n v="3072"/>
    <x v="438"/>
    <n v="1"/>
    <x v="0"/>
    <s v="B-1, Vasant Kunj, New Delhi"/>
    <s v="Vasant Kunj"/>
    <s v="Vasant Kunj, New Delhi"/>
    <n v="77.157315600000004"/>
    <n v="28.523209099999999"/>
    <x v="6"/>
    <s v="Indian Rupees(Rs.)"/>
    <x v="1"/>
    <x v="0"/>
    <s v="No"/>
    <s v="No"/>
    <x v="1"/>
    <n v="398"/>
    <n v="600"/>
    <x v="14"/>
    <s v="2014_11_9"/>
    <x v="7"/>
    <n v="11"/>
    <n v="9"/>
    <x v="0"/>
    <s v="Rs.600"/>
    <n v="600"/>
  </r>
  <r>
    <n v="3077"/>
    <x v="439"/>
    <n v="1"/>
    <x v="0"/>
    <s v="C-12, Vishal Enclave, Main Nazafgarh Road, Rajouri Garden, New Delhi"/>
    <s v="Rajouri Garden"/>
    <s v="Rajouri Garden, New Delhi"/>
    <n v="77.118206799999996"/>
    <n v="28.647497399999999"/>
    <x v="175"/>
    <s v="Indian Rupees(Rs.)"/>
    <x v="1"/>
    <x v="1"/>
    <s v="No"/>
    <s v="No"/>
    <x v="0"/>
    <n v="2514"/>
    <n v="1500"/>
    <x v="24"/>
    <s v="2011_10_28"/>
    <x v="4"/>
    <n v="10"/>
    <n v="28"/>
    <x v="0"/>
    <s v="Rs.1500"/>
    <n v="1500"/>
  </r>
  <r>
    <n v="3079"/>
    <x v="440"/>
    <n v="1"/>
    <x v="0"/>
    <s v="16/27, Community Cetre, Ashok Vihar Phase 1, New Delhi"/>
    <s v="Ashok Vihar Phase 1"/>
    <s v="Ashok Vihar Phase 1, New Delhi"/>
    <n v="77.173185200000006"/>
    <n v="28.693353200000001"/>
    <x v="2"/>
    <s v="Indian Rupees(Rs.)"/>
    <x v="1"/>
    <x v="0"/>
    <s v="No"/>
    <s v="No"/>
    <x v="1"/>
    <n v="191"/>
    <n v="700"/>
    <x v="4"/>
    <s v="2015_10_19"/>
    <x v="8"/>
    <n v="10"/>
    <n v="19"/>
    <x v="0"/>
    <s v="Rs.700"/>
    <n v="700"/>
  </r>
  <r>
    <n v="3080"/>
    <x v="441"/>
    <n v="1"/>
    <x v="0"/>
    <s v="17, ND Market, Near TV Tower, Pitampura, New Delhi"/>
    <s v="Pitampura"/>
    <s v="Pitampura, New Delhi"/>
    <n v="77.145595299999997"/>
    <n v="28.699748700000001"/>
    <x v="43"/>
    <s v="Indian Rupees(Rs.)"/>
    <x v="1"/>
    <x v="1"/>
    <s v="No"/>
    <s v="No"/>
    <x v="1"/>
    <n v="103"/>
    <n v="700"/>
    <x v="9"/>
    <s v="2012_9_12"/>
    <x v="2"/>
    <n v="9"/>
    <n v="12"/>
    <x v="0"/>
    <s v="Rs.700"/>
    <n v="700"/>
  </r>
  <r>
    <n v="3083"/>
    <x v="442"/>
    <n v="1"/>
    <x v="0"/>
    <s v="J-2/13, Rajouri Garden, New Delhi"/>
    <s v="Rajouri Garden"/>
    <s v="Rajouri Garden, New Delhi"/>
    <n v="77.119328400000001"/>
    <n v="28.647244199999999"/>
    <x v="176"/>
    <s v="Indian Rupees(Rs.)"/>
    <x v="1"/>
    <x v="0"/>
    <s v="No"/>
    <s v="No"/>
    <x v="0"/>
    <n v="699"/>
    <n v="1500"/>
    <x v="10"/>
    <s v="2011_1_11"/>
    <x v="4"/>
    <n v="1"/>
    <n v="11"/>
    <x v="0"/>
    <s v="Rs.1500"/>
    <n v="1500"/>
  </r>
  <r>
    <n v="3086"/>
    <x v="1"/>
    <n v="1"/>
    <x v="0"/>
    <s v="S-26, Janta Market, Rajouri Garden, New Delhi"/>
    <s v="Rajouri Garden"/>
    <s v="Rajouri Garden, New Delhi"/>
    <n v="77.116375599999998"/>
    <n v="28.642106900000002"/>
    <x v="1"/>
    <s v="Indian Rupees(Rs.)"/>
    <x v="1"/>
    <x v="0"/>
    <s v="No"/>
    <s v="No"/>
    <x v="0"/>
    <n v="364"/>
    <n v="1100"/>
    <x v="9"/>
    <s v="2010_3_16"/>
    <x v="3"/>
    <n v="3"/>
    <n v="16"/>
    <x v="0"/>
    <s v="Rs.1100"/>
    <n v="1100"/>
  </r>
  <r>
    <n v="3089"/>
    <x v="443"/>
    <n v="1"/>
    <x v="0"/>
    <s v="18-20, 2nd Floor, City Square Mall, Rajouri Garden, New Delhi"/>
    <s v="City Square Mall, Rajouri Garden"/>
    <s v="City Square Mall, Rajouri Garden, New Delhi"/>
    <n v="77.123654000000002"/>
    <n v="28.6502181"/>
    <x v="177"/>
    <s v="Indian Rupees(Rs.)"/>
    <x v="0"/>
    <x v="1"/>
    <s v="No"/>
    <s v="No"/>
    <x v="2"/>
    <n v="455"/>
    <n v="2000"/>
    <x v="2"/>
    <s v="2010_10_16"/>
    <x v="3"/>
    <n v="10"/>
    <n v="16"/>
    <x v="0"/>
    <s v="Rs.2000"/>
    <n v="2000"/>
  </r>
  <r>
    <n v="3093"/>
    <x v="444"/>
    <n v="1"/>
    <x v="0"/>
    <s v="4, Atlantic Plaza, Local Shopping Complex, IP Extension, New Delhi"/>
    <s v="IP Extension"/>
    <s v="IP Extension, New Delhi"/>
    <n v="77.308988799999995"/>
    <n v="28.628080199999999"/>
    <x v="21"/>
    <s v="Indian Rupees(Rs.)"/>
    <x v="0"/>
    <x v="0"/>
    <s v="No"/>
    <s v="No"/>
    <x v="1"/>
    <n v="94"/>
    <n v="950"/>
    <x v="13"/>
    <s v="2018_12_2"/>
    <x v="5"/>
    <n v="12"/>
    <n v="2"/>
    <x v="0"/>
    <s v="Rs.950"/>
    <n v="950"/>
  </r>
  <r>
    <n v="3094"/>
    <x v="445"/>
    <n v="1"/>
    <x v="0"/>
    <s v="11, Qutub Road, Ramnagar, Paharganj, New Delhi"/>
    <s v="Paharganj"/>
    <s v="Paharganj, New Delhi"/>
    <n v="77.217927000000003"/>
    <n v="28.645035"/>
    <x v="14"/>
    <s v="Indian Rupees(Rs.)"/>
    <x v="0"/>
    <x v="1"/>
    <s v="No"/>
    <s v="No"/>
    <x v="1"/>
    <n v="11"/>
    <n v="900"/>
    <x v="18"/>
    <s v="2013_5_15"/>
    <x v="0"/>
    <n v="5"/>
    <n v="15"/>
    <x v="0"/>
    <s v="Rs.900"/>
    <n v="900"/>
  </r>
  <r>
    <n v="3105"/>
    <x v="446"/>
    <n v="1"/>
    <x v="0"/>
    <s v="306, D Mall, Netaji Subhash Place, New Delhi"/>
    <s v="D Mall, Netaji Subhash Place"/>
    <s v="D Mall, Netaji Subhash Place, New Delhi"/>
    <n v="77.1527715"/>
    <n v="28.6927868"/>
    <x v="178"/>
    <s v="Indian Rupees(Rs.)"/>
    <x v="0"/>
    <x v="1"/>
    <s v="No"/>
    <s v="No"/>
    <x v="0"/>
    <n v="165"/>
    <n v="1000"/>
    <x v="6"/>
    <s v="2015_12_11"/>
    <x v="8"/>
    <n v="12"/>
    <n v="11"/>
    <x v="0"/>
    <s v="Rs.1000"/>
    <n v="1000"/>
  </r>
  <r>
    <n v="3108"/>
    <x v="447"/>
    <n v="1"/>
    <x v="0"/>
    <s v="E-16/289, Sector 8, Rohini, New Delhi"/>
    <s v="Rohini"/>
    <s v="Rohini, New Delhi"/>
    <n v="77.121505099999993"/>
    <n v="28.7048624"/>
    <x v="11"/>
    <s v="Indian Rupees(Rs.)"/>
    <x v="1"/>
    <x v="0"/>
    <s v="No"/>
    <s v="No"/>
    <x v="3"/>
    <n v="70"/>
    <n v="400"/>
    <x v="4"/>
    <s v="2017_8_28"/>
    <x v="6"/>
    <n v="8"/>
    <n v="28"/>
    <x v="0"/>
    <s v="Rs.400"/>
    <n v="400"/>
  </r>
  <r>
    <n v="3114"/>
    <x v="448"/>
    <n v="1"/>
    <x v="0"/>
    <s v="M2K Cinema, Manglam Palace, Rohini, New Delhi"/>
    <s v="Rohini"/>
    <s v="Rohini, New Delhi"/>
    <n v="77.116830300000004"/>
    <n v="28.7007412"/>
    <x v="65"/>
    <s v="Indian Rupees(Rs.)"/>
    <x v="0"/>
    <x v="0"/>
    <s v="No"/>
    <s v="No"/>
    <x v="0"/>
    <n v="59"/>
    <n v="1000"/>
    <x v="0"/>
    <s v="2014_3_26"/>
    <x v="7"/>
    <n v="3"/>
    <n v="26"/>
    <x v="0"/>
    <s v="Rs.1000"/>
    <n v="1000"/>
  </r>
  <r>
    <n v="3116"/>
    <x v="449"/>
    <n v="1"/>
    <x v="0"/>
    <s v="1832, Laxmi Narain Street, Chuna Mandi, Paharganj, New Delhi"/>
    <s v="Paharganj"/>
    <s v="Paharganj, New Delhi"/>
    <n v="77.210291100000006"/>
    <n v="28.640921800000001"/>
    <x v="179"/>
    <s v="Indian Rupees(Rs.)"/>
    <x v="1"/>
    <x v="0"/>
    <s v="No"/>
    <s v="No"/>
    <x v="1"/>
    <n v="38"/>
    <n v="600"/>
    <x v="2"/>
    <s v="2017_1_10"/>
    <x v="6"/>
    <n v="1"/>
    <n v="10"/>
    <x v="0"/>
    <s v="Rs.600"/>
    <n v="600"/>
  </r>
  <r>
    <n v="3117"/>
    <x v="450"/>
    <n v="1"/>
    <x v="0"/>
    <s v="Roxy Hotel, 2351, Raj Guru Road, Chuna Mandi, Paharganj, New Delhi"/>
    <s v="Paharganj"/>
    <s v="Paharganj, New Delhi"/>
    <n v="77.210480000000004"/>
    <n v="28.641880100000002"/>
    <x v="178"/>
    <s v="Indian Rupees(Rs.)"/>
    <x v="0"/>
    <x v="1"/>
    <s v="No"/>
    <s v="No"/>
    <x v="1"/>
    <n v="17"/>
    <n v="800"/>
    <x v="15"/>
    <s v="2013_5_23"/>
    <x v="0"/>
    <n v="5"/>
    <n v="23"/>
    <x v="0"/>
    <s v="Rs.800"/>
    <n v="800"/>
  </r>
  <r>
    <n v="3118"/>
    <x v="451"/>
    <n v="1"/>
    <x v="0"/>
    <s v="3083, Raj Guru Road, Chuna Mandi, Paharganj, New Delhi"/>
    <s v="Paharganj"/>
    <s v="Paharganj, New Delhi"/>
    <n v="77.211090619999993"/>
    <n v="28.645258040000002"/>
    <x v="11"/>
    <s v="Indian Rupees(Rs.)"/>
    <x v="1"/>
    <x v="1"/>
    <s v="No"/>
    <s v="No"/>
    <x v="1"/>
    <n v="16"/>
    <n v="600"/>
    <x v="18"/>
    <s v="2017_9_9"/>
    <x v="6"/>
    <n v="9"/>
    <n v="9"/>
    <x v="0"/>
    <s v="Rs.600"/>
    <n v="600"/>
  </r>
  <r>
    <n v="3119"/>
    <x v="452"/>
    <n v="1"/>
    <x v="0"/>
    <s v="1833-34, Laxmi Narain Street, Chuna Mandi, Paharganj, New Delhi"/>
    <s v="Paharganj"/>
    <s v="Paharganj, New Delhi"/>
    <n v="77.210380900000004"/>
    <n v="28.641020000000001"/>
    <x v="180"/>
    <s v="Indian Rupees(Rs.)"/>
    <x v="0"/>
    <x v="1"/>
    <s v="No"/>
    <s v="No"/>
    <x v="1"/>
    <n v="32"/>
    <n v="800"/>
    <x v="20"/>
    <s v="2015_5_14"/>
    <x v="8"/>
    <n v="5"/>
    <n v="14"/>
    <x v="0"/>
    <s v="Rs.800"/>
    <n v="800"/>
  </r>
  <r>
    <n v="3124"/>
    <x v="453"/>
    <n v="1"/>
    <x v="0"/>
    <s v="7, Sethi Bhawan, Rajendra Place, New Delhi"/>
    <s v="Rajendra Place"/>
    <s v="Rajendra Place, New Delhi"/>
    <n v="77.176621299999994"/>
    <n v="28.644293999999999"/>
    <x v="43"/>
    <s v="Indian Rupees(Rs.)"/>
    <x v="1"/>
    <x v="0"/>
    <s v="No"/>
    <s v="No"/>
    <x v="0"/>
    <n v="221"/>
    <n v="1100"/>
    <x v="2"/>
    <s v="2013_2_24"/>
    <x v="0"/>
    <n v="2"/>
    <n v="24"/>
    <x v="0"/>
    <s v="Rs.1100"/>
    <n v="1100"/>
  </r>
  <r>
    <n v="3125"/>
    <x v="454"/>
    <n v="1"/>
    <x v="0"/>
    <s v="28/10, Central Market, Opposite Neel Kanth Mandir, East Patel Nagar, New Delhi"/>
    <s v="East Patel Nagar"/>
    <s v="East Patel Nagar, New Delhi"/>
    <n v="77.173319699999993"/>
    <n v="28.6462535"/>
    <x v="11"/>
    <s v="Indian Rupees(Rs.)"/>
    <x v="1"/>
    <x v="0"/>
    <s v="No"/>
    <s v="No"/>
    <x v="1"/>
    <n v="93"/>
    <n v="550"/>
    <x v="14"/>
    <s v="2017_11_1"/>
    <x v="6"/>
    <n v="11"/>
    <n v="1"/>
    <x v="0"/>
    <s v="Rs.550"/>
    <n v="550"/>
  </r>
  <r>
    <n v="3126"/>
    <x v="455"/>
    <n v="1"/>
    <x v="0"/>
    <s v="18/41, Main Market, East Patel Nagar, New Delhi"/>
    <s v="East Patel Nagar"/>
    <s v="East Patel Nagar, New Delhi"/>
    <n v="77.173226299999996"/>
    <n v="28.645622899999999"/>
    <x v="0"/>
    <s v="Indian Rupees(Rs.)"/>
    <x v="0"/>
    <x v="0"/>
    <s v="No"/>
    <s v="No"/>
    <x v="0"/>
    <n v="87"/>
    <n v="1000"/>
    <x v="2"/>
    <s v="2015_7_14"/>
    <x v="8"/>
    <n v="7"/>
    <n v="14"/>
    <x v="0"/>
    <s v="Rs.1000"/>
    <n v="1000"/>
  </r>
  <r>
    <n v="3131"/>
    <x v="456"/>
    <n v="1"/>
    <x v="0"/>
    <s v="4/60, Main Shankar Road, Old Rajinder Nagar, Rajinder Nagar, New Delhi"/>
    <s v="Rajinder Nagar"/>
    <s v="Rajinder Nagar, New Delhi"/>
    <n v="77.181764200000003"/>
    <n v="28.637329099999999"/>
    <x v="0"/>
    <s v="Indian Rupees(Rs.)"/>
    <x v="0"/>
    <x v="1"/>
    <s v="No"/>
    <s v="No"/>
    <x v="1"/>
    <n v="169"/>
    <n v="900"/>
    <x v="0"/>
    <s v="2010_3_8"/>
    <x v="3"/>
    <n v="3"/>
    <n v="8"/>
    <x v="0"/>
    <s v="Rs.900"/>
    <n v="900"/>
  </r>
  <r>
    <n v="3132"/>
    <x v="457"/>
    <n v="1"/>
    <x v="0"/>
    <s v="4A/61, Main Shankar Road, Old, Rajinder Nagar, New Delhi"/>
    <s v="Rajinder Nagar"/>
    <s v="Rajinder Nagar, New Delhi"/>
    <n v="77.181978099999995"/>
    <n v="28.637426600000001"/>
    <x v="21"/>
    <s v="Indian Rupees(Rs.)"/>
    <x v="1"/>
    <x v="1"/>
    <s v="No"/>
    <s v="No"/>
    <x v="1"/>
    <n v="27"/>
    <n v="600"/>
    <x v="2"/>
    <s v="2014_10_18"/>
    <x v="7"/>
    <n v="10"/>
    <n v="18"/>
    <x v="0"/>
    <s v="Rs.600"/>
    <n v="600"/>
  </r>
  <r>
    <n v="3135"/>
    <x v="458"/>
    <n v="1"/>
    <x v="0"/>
    <s v="R-549, Main Shankar Road, New Rajinder Nagar, Rajinder Nagar, New Delhi"/>
    <s v="Rajinder Nagar"/>
    <s v="Rajinder Nagar, New Delhi"/>
    <n v="77.177546800000002"/>
    <n v="28.639863500000001"/>
    <x v="0"/>
    <s v="Indian Rupees(Rs.)"/>
    <x v="0"/>
    <x v="0"/>
    <s v="No"/>
    <s v="No"/>
    <x v="1"/>
    <n v="78"/>
    <n v="800"/>
    <x v="11"/>
    <s v="2015_7_11"/>
    <x v="8"/>
    <n v="7"/>
    <n v="11"/>
    <x v="0"/>
    <s v="Rs.800"/>
    <n v="800"/>
  </r>
  <r>
    <n v="3143"/>
    <x v="459"/>
    <n v="1"/>
    <x v="2"/>
    <s v="Opposite Priya Gold Biscuits Factory, Naya Bans, Sector 15, Noida"/>
    <s v="Sector 15"/>
    <s v="Sector 15, Noida"/>
    <n v="77.313999999999993"/>
    <n v="28.581770800000001"/>
    <x v="11"/>
    <s v="Indian Rupees(Rs.)"/>
    <x v="1"/>
    <x v="1"/>
    <s v="No"/>
    <s v="No"/>
    <x v="3"/>
    <n v="4"/>
    <n v="200"/>
    <x v="20"/>
    <s v="2017_6_23"/>
    <x v="6"/>
    <n v="6"/>
    <n v="23"/>
    <x v="0"/>
    <s v="Rs.200"/>
    <n v="200"/>
  </r>
  <r>
    <n v="3145"/>
    <x v="460"/>
    <n v="1"/>
    <x v="2"/>
    <s v="The Residency Hotel, Priya Gold Building, Naya Bans, Sector 15, Noida"/>
    <s v="Sector 15"/>
    <s v="Sector 15, Noida"/>
    <n v="77.313857600000006"/>
    <n v="28.581895100000001"/>
    <x v="21"/>
    <s v="Indian Rupees(Rs.)"/>
    <x v="1"/>
    <x v="0"/>
    <s v="No"/>
    <s v="No"/>
    <x v="1"/>
    <n v="84"/>
    <n v="500"/>
    <x v="15"/>
    <s v="2016_2_13"/>
    <x v="1"/>
    <n v="2"/>
    <n v="13"/>
    <x v="0"/>
    <s v="Rs.500"/>
    <n v="500"/>
  </r>
  <r>
    <n v="3149"/>
    <x v="461"/>
    <n v="1"/>
    <x v="2"/>
    <s v="325-A, 3rd Floor, The Great India Place Mall, Sector 38-A, Near Sector 38, Noida"/>
    <s v="The Great India Place, Sector 38"/>
    <s v="The Great India Place, Sector 38, Noida"/>
    <n v="77.325397899999999"/>
    <n v="28.567158800000001"/>
    <x v="21"/>
    <s v="Indian Rupees(Rs.)"/>
    <x v="0"/>
    <x v="1"/>
    <s v="No"/>
    <s v="No"/>
    <x v="0"/>
    <n v="395"/>
    <n v="1200"/>
    <x v="5"/>
    <s v="2014_8_25"/>
    <x v="7"/>
    <n v="8"/>
    <n v="25"/>
    <x v="0"/>
    <s v="Rs.1200"/>
    <n v="1200"/>
  </r>
  <r>
    <n v="3153"/>
    <x v="462"/>
    <n v="1"/>
    <x v="2"/>
    <s v="Near Ganga Shopping Complex, Sector 29, Noida"/>
    <s v="Sector 29"/>
    <s v="Sector 29, Noida"/>
    <n v="77.335089699999997"/>
    <n v="28.567087600000001"/>
    <x v="6"/>
    <s v="Indian Rupees(Rs.)"/>
    <x v="1"/>
    <x v="1"/>
    <s v="No"/>
    <s v="No"/>
    <x v="3"/>
    <n v="46"/>
    <n v="300"/>
    <x v="2"/>
    <s v="2011_11_25"/>
    <x v="4"/>
    <n v="11"/>
    <n v="25"/>
    <x v="0"/>
    <s v="Rs.300"/>
    <n v="300"/>
  </r>
  <r>
    <n v="3154"/>
    <x v="463"/>
    <n v="1"/>
    <x v="2"/>
    <s v="R-292, Ganga Shopping Complex, Sector 29, Noida"/>
    <s v="Ganga Shopping Complex, Sector 29"/>
    <s v="Ganga Shopping Complex, Sector 29, Noida"/>
    <n v="77.335358900000003"/>
    <n v="28.5677406"/>
    <x v="14"/>
    <s v="Indian Rupees(Rs.)"/>
    <x v="0"/>
    <x v="0"/>
    <s v="No"/>
    <s v="No"/>
    <x v="0"/>
    <n v="129"/>
    <n v="1500"/>
    <x v="6"/>
    <s v="2014_12_20"/>
    <x v="7"/>
    <n v="12"/>
    <n v="20"/>
    <x v="0"/>
    <s v="Rs.1500"/>
    <n v="1500"/>
  </r>
  <r>
    <n v="3155"/>
    <x v="464"/>
    <n v="1"/>
    <x v="2"/>
    <s v="R-253, Block I, Ganga Shopping Complex, Sector 29, Noida"/>
    <s v="Ganga Shopping Complex, Sector 29"/>
    <s v="Ganga Shopping Complex, Sector 29, Noida"/>
    <n v="77.3352723"/>
    <n v="28.5674286"/>
    <x v="181"/>
    <s v="Indian Rupees(Rs.)"/>
    <x v="1"/>
    <x v="1"/>
    <s v="No"/>
    <s v="No"/>
    <x v="0"/>
    <n v="330"/>
    <n v="1200"/>
    <x v="10"/>
    <s v="2012_6_23"/>
    <x v="2"/>
    <n v="6"/>
    <n v="23"/>
    <x v="0"/>
    <s v="Rs.1200"/>
    <n v="1200"/>
  </r>
  <r>
    <n v="3156"/>
    <x v="348"/>
    <n v="1"/>
    <x v="0"/>
    <s v="B-1/30, Ground Floor, Opposite Aurobindo Place Market, Hauz Khas, New Delhi"/>
    <s v="Hauz Khas"/>
    <s v="Hauz Khas, New Delhi"/>
    <n v="77.204566200000002"/>
    <n v="28.551366999999999"/>
    <x v="77"/>
    <s v="Indian Rupees(Rs.)"/>
    <x v="1"/>
    <x v="0"/>
    <s v="No"/>
    <s v="No"/>
    <x v="3"/>
    <n v="65"/>
    <n v="400"/>
    <x v="6"/>
    <s v="2013_5_3"/>
    <x v="0"/>
    <n v="5"/>
    <n v="3"/>
    <x v="0"/>
    <s v="Rs.400"/>
    <n v="400"/>
  </r>
  <r>
    <n v="3158"/>
    <x v="465"/>
    <n v="1"/>
    <x v="0"/>
    <s v="Dilli Haat, INA, New Delhi"/>
    <s v="Dilli Haat, INA"/>
    <s v="Dilli Haat, INA, New Delhi"/>
    <n v="77.207191899999998"/>
    <n v="28.5733751"/>
    <x v="81"/>
    <s v="Indian Rupees(Rs.)"/>
    <x v="1"/>
    <x v="1"/>
    <s v="No"/>
    <s v="No"/>
    <x v="3"/>
    <n v="11"/>
    <n v="200"/>
    <x v="15"/>
    <s v="2010_8_6"/>
    <x v="3"/>
    <n v="8"/>
    <n v="6"/>
    <x v="0"/>
    <s v="Rs.200"/>
    <n v="200"/>
  </r>
  <r>
    <n v="3164"/>
    <x v="466"/>
    <n v="1"/>
    <x v="0"/>
    <s v="AB-4, Safdarjung Enclave Market, Safdarjung, New Delhi"/>
    <s v="Safdarjung"/>
    <s v="Safdarjung, New Delhi"/>
    <n v="77.198971900000004"/>
    <n v="28.565734500000001"/>
    <x v="0"/>
    <s v="Indian Rupees(Rs.)"/>
    <x v="0"/>
    <x v="1"/>
    <s v="No"/>
    <s v="No"/>
    <x v="0"/>
    <n v="223"/>
    <n v="1000"/>
    <x v="1"/>
    <s v="2014_3_21"/>
    <x v="7"/>
    <n v="3"/>
    <n v="21"/>
    <x v="0"/>
    <s v="Rs.1000"/>
    <n v="1000"/>
  </r>
  <r>
    <n v="3167"/>
    <x v="467"/>
    <n v="1"/>
    <x v="0"/>
    <s v="Stall 7, Dilli Haat, INA, New Delhi"/>
    <s v="Dilli Haat, INA"/>
    <s v="Dilli Haat, INA, New Delhi"/>
    <n v="77.206967300000002"/>
    <n v="28.573308900000001"/>
    <x v="2"/>
    <s v="Indian Rupees(Rs.)"/>
    <x v="1"/>
    <x v="1"/>
    <s v="No"/>
    <s v="No"/>
    <x v="1"/>
    <n v="26"/>
    <n v="750"/>
    <x v="2"/>
    <s v="2013_5_7"/>
    <x v="0"/>
    <n v="5"/>
    <n v="7"/>
    <x v="0"/>
    <s v="Rs.750"/>
    <n v="750"/>
  </r>
  <r>
    <n v="3168"/>
    <x v="468"/>
    <n v="1"/>
    <x v="0"/>
    <s v="N-18, Outer Circle, Opposite Katurbha Gandhi Marg, Connaught Place, New Delhi"/>
    <s v="Connaught Place"/>
    <s v="Connaught Place, New Delhi"/>
    <n v="77.220610789999995"/>
    <n v="28.62986493"/>
    <x v="182"/>
    <s v="Indian Rupees(Rs.)"/>
    <x v="1"/>
    <x v="1"/>
    <s v="No"/>
    <s v="No"/>
    <x v="0"/>
    <n v="706"/>
    <n v="1100"/>
    <x v="10"/>
    <s v="2010_12_12"/>
    <x v="3"/>
    <n v="12"/>
    <n v="12"/>
    <x v="0"/>
    <s v="Rs.1100"/>
    <n v="1100"/>
  </r>
  <r>
    <n v="3170"/>
    <x v="469"/>
    <n v="1"/>
    <x v="0"/>
    <s v="South Extension 1, New Delhi"/>
    <s v="South Extension 1"/>
    <s v="South Extension 1, New Delhi"/>
    <n v="77.220351699999995"/>
    <n v="28.569117299999998"/>
    <x v="11"/>
    <s v="Indian Rupees(Rs.)"/>
    <x v="1"/>
    <x v="1"/>
    <s v="No"/>
    <s v="No"/>
    <x v="1"/>
    <n v="64"/>
    <n v="800"/>
    <x v="14"/>
    <s v="2011_3_12"/>
    <x v="4"/>
    <n v="3"/>
    <n v="12"/>
    <x v="0"/>
    <s v="Rs.800"/>
    <n v="800"/>
  </r>
  <r>
    <n v="3173"/>
    <x v="97"/>
    <n v="1"/>
    <x v="0"/>
    <s v="410, Karkardooma Village, Opposite Karkardooma Metro Station, Karkardooma, New Delhi"/>
    <s v="Karkardooma"/>
    <s v="Karkardooma, New Delhi"/>
    <n v="77.304735899999997"/>
    <n v="28.649656"/>
    <x v="2"/>
    <s v="Indian Rupees(Rs.)"/>
    <x v="0"/>
    <x v="0"/>
    <s v="No"/>
    <s v="No"/>
    <x v="1"/>
    <n v="192"/>
    <n v="850"/>
    <x v="0"/>
    <s v="2016_1_25"/>
    <x v="1"/>
    <n v="1"/>
    <n v="25"/>
    <x v="0"/>
    <s v="Rs.850"/>
    <n v="850"/>
  </r>
  <r>
    <n v="3180"/>
    <x v="470"/>
    <n v="1"/>
    <x v="0"/>
    <s v="Delite Cinema Building, Main Asaf Ali Road, Daryaganj, New Delhi"/>
    <s v="Daryaganj"/>
    <s v="Daryaganj, New Delhi"/>
    <n v="77.236069700000002"/>
    <n v="28.6411412"/>
    <x v="183"/>
    <s v="Indian Rupees(Rs.)"/>
    <x v="0"/>
    <x v="1"/>
    <s v="No"/>
    <s v="No"/>
    <x v="1"/>
    <n v="189"/>
    <n v="700"/>
    <x v="3"/>
    <s v="2011_12_28"/>
    <x v="4"/>
    <n v="12"/>
    <n v="28"/>
    <x v="0"/>
    <s v="Rs.700"/>
    <n v="700"/>
  </r>
  <r>
    <n v="3181"/>
    <x v="471"/>
    <n v="1"/>
    <x v="0"/>
    <s v="3615, Near Golcha Cinema, Daryaganj, New Delhi"/>
    <s v="Daryaganj"/>
    <s v="Daryaganj, New Delhi"/>
    <n v="77.240526000000003"/>
    <n v="28.6437016"/>
    <x v="0"/>
    <s v="Indian Rupees(Rs.)"/>
    <x v="1"/>
    <x v="1"/>
    <s v="No"/>
    <s v="No"/>
    <x v="1"/>
    <n v="159"/>
    <n v="600"/>
    <x v="14"/>
    <s v="2016_7_13"/>
    <x v="1"/>
    <n v="7"/>
    <n v="13"/>
    <x v="0"/>
    <s v="Rs.600"/>
    <n v="600"/>
  </r>
  <r>
    <n v="3182"/>
    <x v="472"/>
    <n v="1"/>
    <x v="0"/>
    <s v="4/9, Near Bank of India and Delite Cinema, Daryaganj, New Delhi"/>
    <s v="Daryaganj"/>
    <s v="Daryaganj, New Delhi"/>
    <n v="77.237338600000001"/>
    <n v="28.640946899999999"/>
    <x v="11"/>
    <s v="Indian Rupees(Rs.)"/>
    <x v="1"/>
    <x v="1"/>
    <s v="No"/>
    <s v="No"/>
    <x v="3"/>
    <n v="6"/>
    <n v="400"/>
    <x v="20"/>
    <s v="2011_10_28"/>
    <x v="4"/>
    <n v="10"/>
    <n v="28"/>
    <x v="0"/>
    <s v="Rs.400"/>
    <n v="400"/>
  </r>
  <r>
    <n v="3183"/>
    <x v="473"/>
    <n v="1"/>
    <x v="0"/>
    <s v="3627, 1st Floor, Golcha Cinema Corner, Daryaganj, New Delhi"/>
    <s v="Daryaganj"/>
    <s v="Daryaganj, New Delhi"/>
    <n v="77.240380599999995"/>
    <n v="28.644239800000001"/>
    <x v="26"/>
    <s v="Indian Rupees(Rs.)"/>
    <x v="1"/>
    <x v="1"/>
    <s v="No"/>
    <s v="No"/>
    <x v="1"/>
    <n v="28"/>
    <n v="600"/>
    <x v="15"/>
    <s v="2011_10_23"/>
    <x v="4"/>
    <n v="10"/>
    <n v="23"/>
    <x v="0"/>
    <s v="Rs.600"/>
    <n v="600"/>
  </r>
  <r>
    <n v="3185"/>
    <x v="474"/>
    <n v="1"/>
    <x v="0"/>
    <s v="3058, Near Golcha Cinema, Netaji Subhash Marg, Daryaganj, New Delhi"/>
    <s v="Daryaganj"/>
    <s v="Daryaganj, New Delhi"/>
    <n v="77.239841699999999"/>
    <n v="28.6437405"/>
    <x v="11"/>
    <s v="Indian Rupees(Rs.)"/>
    <x v="1"/>
    <x v="1"/>
    <s v="No"/>
    <s v="No"/>
    <x v="3"/>
    <n v="88"/>
    <n v="350"/>
    <x v="9"/>
    <s v="2011_3_14"/>
    <x v="4"/>
    <n v="3"/>
    <n v="14"/>
    <x v="0"/>
    <s v="Rs.350"/>
    <n v="350"/>
  </r>
  <r>
    <n v="3190"/>
    <x v="209"/>
    <n v="1"/>
    <x v="0"/>
    <s v="HS 5, Kailash Colony Market, Kailash Colony, New Delhi"/>
    <s v="Kailash Colony"/>
    <s v="Kailash Colony, New Delhi"/>
    <n v="77.242131799999996"/>
    <n v="28.5527692"/>
    <x v="101"/>
    <s v="Indian Rupees(Rs.)"/>
    <x v="1"/>
    <x v="1"/>
    <s v="No"/>
    <s v="No"/>
    <x v="0"/>
    <n v="1521"/>
    <n v="1500"/>
    <x v="23"/>
    <s v="2014_11_12"/>
    <x v="7"/>
    <n v="11"/>
    <n v="12"/>
    <x v="0"/>
    <s v="Rs.1500"/>
    <n v="1500"/>
  </r>
  <r>
    <n v="3192"/>
    <x v="209"/>
    <n v="1"/>
    <x v="0"/>
    <s v="DLF Place Mall, Saket, New Delhi"/>
    <s v="DLF Place Mall, Saket"/>
    <s v="DLF Place Mall, Saket, New Delhi"/>
    <n v="77.217796149999998"/>
    <n v="28.528176269999999"/>
    <x v="101"/>
    <s v="Indian Rupees(Rs.)"/>
    <x v="1"/>
    <x v="1"/>
    <s v="No"/>
    <s v="No"/>
    <x v="0"/>
    <n v="2777"/>
    <n v="1500"/>
    <x v="23"/>
    <s v="2016_3_4"/>
    <x v="1"/>
    <n v="3"/>
    <n v="4"/>
    <x v="0"/>
    <s v="Rs.1500"/>
    <n v="1500"/>
  </r>
  <r>
    <n v="3202"/>
    <x v="475"/>
    <n v="1"/>
    <x v="0"/>
    <s v="The Suryaa New Delhi, New Friends Colony, New Delhi"/>
    <s v="The Suryaa New Delhi, New Friends Colony"/>
    <s v="The Suryaa New Delhi, New Friends Colony, New Delhi"/>
    <n v="77.269538890000007"/>
    <n v="28.561094440000002"/>
    <x v="115"/>
    <s v="Indian Rupees(Rs.)"/>
    <x v="0"/>
    <x v="1"/>
    <s v="No"/>
    <s v="No"/>
    <x v="2"/>
    <n v="26"/>
    <n v="3000"/>
    <x v="13"/>
    <s v="2014_7_28"/>
    <x v="7"/>
    <n v="7"/>
    <n v="28"/>
    <x v="0"/>
    <s v="Rs.3000"/>
    <n v="3000"/>
  </r>
  <r>
    <n v="3207"/>
    <x v="476"/>
    <n v="1"/>
    <x v="0"/>
    <s v="Ground Floor, MGF Metropolitan Mall, Saket, New Delhi"/>
    <s v="MGF Metropolitan Mall, Saket"/>
    <s v="MGF Metropolitan Mall, Saket, New Delhi"/>
    <n v="77.220221530000003"/>
    <n v="28.52954866"/>
    <x v="184"/>
    <s v="Indian Rupees(Rs.)"/>
    <x v="1"/>
    <x v="0"/>
    <s v="No"/>
    <s v="No"/>
    <x v="2"/>
    <n v="220"/>
    <n v="2000"/>
    <x v="14"/>
    <s v="2011_2_7"/>
    <x v="4"/>
    <n v="2"/>
    <n v="7"/>
    <x v="0"/>
    <s v="Rs.2000"/>
    <n v="2000"/>
  </r>
  <r>
    <n v="3212"/>
    <x v="477"/>
    <n v="1"/>
    <x v="2"/>
    <s v="205-A, 1st Floor, Spice World Mall, Sector 25-A, Near Sector 25, Noida"/>
    <s v="Spice World Mall, Sector 25"/>
    <s v="Spice World Mall, Sector 25, Noida"/>
    <n v="77.3410212"/>
    <n v="28.585492800000001"/>
    <x v="185"/>
    <s v="Indian Rupees(Rs.)"/>
    <x v="0"/>
    <x v="1"/>
    <s v="No"/>
    <s v="No"/>
    <x v="2"/>
    <n v="116"/>
    <n v="2500"/>
    <x v="21"/>
    <s v="2015_6_17"/>
    <x v="8"/>
    <n v="6"/>
    <n v="17"/>
    <x v="0"/>
    <s v="Rs.2500"/>
    <n v="2500"/>
  </r>
  <r>
    <n v="3213"/>
    <x v="478"/>
    <n v="1"/>
    <x v="1"/>
    <s v="3rd Floor, MGF Metropolitan Mall, MG Road, Gurgaon"/>
    <s v="MGF Metropolitan Mall, MG Road"/>
    <s v="MGF Metropolitan Mall, MG Road, Gurgaon"/>
    <n v="77.080171100000001"/>
    <n v="28.480532199999999"/>
    <x v="186"/>
    <s v="Indian Rupees(Rs.)"/>
    <x v="0"/>
    <x v="0"/>
    <s v="No"/>
    <s v="No"/>
    <x v="0"/>
    <n v="496"/>
    <n v="1000"/>
    <x v="9"/>
    <s v="2012_1_13"/>
    <x v="2"/>
    <n v="1"/>
    <n v="13"/>
    <x v="0"/>
    <s v="Rs.1000"/>
    <n v="1000"/>
  </r>
  <r>
    <n v="3223"/>
    <x v="16"/>
    <n v="1"/>
    <x v="0"/>
    <s v="F-14/12 A, Upper Ground Floor, Model Town 2, New Delhi"/>
    <s v="Model Town 2"/>
    <s v="Model Town 2, New Delhi"/>
    <n v="77.189987599999995"/>
    <n v="28.705888900000001"/>
    <x v="15"/>
    <s v="Indian Rupees(Rs.)"/>
    <x v="1"/>
    <x v="1"/>
    <s v="No"/>
    <s v="No"/>
    <x v="1"/>
    <n v="94"/>
    <n v="700"/>
    <x v="15"/>
    <s v="2012_7_3"/>
    <x v="2"/>
    <n v="7"/>
    <n v="3"/>
    <x v="0"/>
    <s v="Rs.700"/>
    <n v="700"/>
  </r>
  <r>
    <n v="3224"/>
    <x v="16"/>
    <n v="1"/>
    <x v="0"/>
    <s v="FC 1, 3rd Floor, Food Court, DLF City Centre Mall, Shalimar Bagh, New Delhi"/>
    <s v="DLF City Centre Mall, Shalimar Bagh"/>
    <s v="DLF City Centre Mall, Shalimar Bagh, New Delhi"/>
    <n v="77.158177800000004"/>
    <n v="28.7030171"/>
    <x v="15"/>
    <s v="Indian Rupees(Rs.)"/>
    <x v="1"/>
    <x v="1"/>
    <s v="No"/>
    <s v="No"/>
    <x v="1"/>
    <n v="63"/>
    <n v="700"/>
    <x v="18"/>
    <s v="2018_7_24"/>
    <x v="5"/>
    <n v="7"/>
    <n v="24"/>
    <x v="0"/>
    <s v="Rs.700"/>
    <n v="700"/>
  </r>
  <r>
    <n v="3226"/>
    <x v="479"/>
    <n v="1"/>
    <x v="2"/>
    <s v="Mosaic Hotels, C-1, Sector 18, Noida"/>
    <s v="Mosaic Hotels, Sector 18, Noida"/>
    <s v="Mosaic Hotels, Sector 18, Noida , Noida"/>
    <n v="77.325544840000006"/>
    <n v="28.57102038"/>
    <x v="187"/>
    <s v="Indian Rupees(Rs.)"/>
    <x v="0"/>
    <x v="1"/>
    <s v="No"/>
    <s v="No"/>
    <x v="2"/>
    <n v="135"/>
    <n v="2200"/>
    <x v="2"/>
    <s v="2015_9_10"/>
    <x v="8"/>
    <n v="9"/>
    <n v="10"/>
    <x v="0"/>
    <s v="Rs.2200"/>
    <n v="2200"/>
  </r>
  <r>
    <n v="3227"/>
    <x v="480"/>
    <n v="1"/>
    <x v="0"/>
    <s v="The Grand New Delhi, Phase II, Nelson Mandela Road, Vasant Kunj, New Delhi"/>
    <s v="The Grand New Delhi, Vasant Kunj"/>
    <s v="The Grand New Delhi, Vasant Kunj, New Delhi"/>
    <n v="77.152460000000005"/>
    <n v="28.538993000000001"/>
    <x v="188"/>
    <s v="Indian Rupees(Rs.)"/>
    <x v="0"/>
    <x v="1"/>
    <s v="No"/>
    <s v="No"/>
    <x v="2"/>
    <n v="145"/>
    <n v="2650"/>
    <x v="6"/>
    <s v="2014_12_14"/>
    <x v="7"/>
    <n v="12"/>
    <n v="14"/>
    <x v="0"/>
    <s v="Rs.2650"/>
    <n v="2650"/>
  </r>
  <r>
    <n v="3229"/>
    <x v="17"/>
    <n v="1"/>
    <x v="0"/>
    <s v="37, M2K Mall, Rohini, New Delhi"/>
    <s v="Rohini"/>
    <s v="Rohini, New Delhi"/>
    <n v="77.117010100000002"/>
    <n v="28.7009376"/>
    <x v="16"/>
    <s v="Indian Rupees(Rs.)"/>
    <x v="1"/>
    <x v="0"/>
    <s v="No"/>
    <s v="No"/>
    <x v="1"/>
    <n v="132"/>
    <n v="500"/>
    <x v="6"/>
    <s v="2015_8_6"/>
    <x v="8"/>
    <n v="8"/>
    <n v="6"/>
    <x v="0"/>
    <s v="Rs.500"/>
    <n v="500"/>
  </r>
  <r>
    <n v="3230"/>
    <x v="17"/>
    <n v="1"/>
    <x v="0"/>
    <s v="2-4, Metro Station, Netaji Subhash Place, New Delhi"/>
    <s v="Netaji Subhash Place"/>
    <s v="Netaji Subhash Place, New Delhi"/>
    <n v="77.151931599999998"/>
    <n v="28.6953879"/>
    <x v="16"/>
    <s v="Indian Rupees(Rs.)"/>
    <x v="1"/>
    <x v="0"/>
    <s v="No"/>
    <s v="No"/>
    <x v="1"/>
    <n v="131"/>
    <n v="500"/>
    <x v="14"/>
    <s v="2015_7_7"/>
    <x v="8"/>
    <n v="7"/>
    <n v="7"/>
    <x v="0"/>
    <s v="Rs.500"/>
    <n v="500"/>
  </r>
  <r>
    <n v="3235"/>
    <x v="481"/>
    <n v="1"/>
    <x v="0"/>
    <s v="Le Meridien, Windsor Place, Janpath, New Delhi"/>
    <s v="Le Meridien, Janpath"/>
    <s v="Le Meridien, Janpath, New Delhi"/>
    <n v="77.218565299999995"/>
    <n v="28.618720700000001"/>
    <x v="189"/>
    <s v="Indian Rupees(Rs.)"/>
    <x v="0"/>
    <x v="1"/>
    <s v="No"/>
    <s v="No"/>
    <x v="2"/>
    <n v="189"/>
    <n v="4500"/>
    <x v="5"/>
    <s v="2010_2_9"/>
    <x v="3"/>
    <n v="2"/>
    <n v="9"/>
    <x v="0"/>
    <s v="Rs.4500"/>
    <n v="4500"/>
  </r>
  <r>
    <n v="3237"/>
    <x v="482"/>
    <n v="1"/>
    <x v="2"/>
    <s v="313, 3rd Floor, The Great India Place Mall, Sector 38-A, Near Sector 38, Sector 38, Noida"/>
    <s v="The Great India Place, Sector 38"/>
    <s v="The Great India Place, Sector 38, Noida"/>
    <n v="77.3264748"/>
    <n v="28.5680674"/>
    <x v="190"/>
    <s v="Indian Rupees(Rs.)"/>
    <x v="0"/>
    <x v="1"/>
    <s v="No"/>
    <s v="No"/>
    <x v="2"/>
    <n v="230"/>
    <n v="2400"/>
    <x v="19"/>
    <s v="2011_4_16"/>
    <x v="4"/>
    <n v="4"/>
    <n v="16"/>
    <x v="0"/>
    <s v="Rs.2400"/>
    <n v="2400"/>
  </r>
  <r>
    <n v="3238"/>
    <x v="483"/>
    <n v="1"/>
    <x v="0"/>
    <s v="6/48, Malcha Marg Shopping Centre, Chanakyapuri, New Delhi"/>
    <s v="Chanakyapuri"/>
    <s v="Chanakyapuri, New Delhi"/>
    <n v="77.186013700000004"/>
    <n v="28.602146699999999"/>
    <x v="2"/>
    <s v="Indian Rupees(Rs.)"/>
    <x v="0"/>
    <x v="1"/>
    <s v="No"/>
    <s v="No"/>
    <x v="0"/>
    <n v="10"/>
    <n v="1650"/>
    <x v="20"/>
    <s v="2012_3_11"/>
    <x v="2"/>
    <n v="3"/>
    <n v="11"/>
    <x v="0"/>
    <s v="Rs.1650"/>
    <n v="1650"/>
  </r>
  <r>
    <n v="3239"/>
    <x v="484"/>
    <n v="1"/>
    <x v="0"/>
    <s v="Taj Vivanta, Subramania Bharti Marg, Sujan Singh Park, Khan Market, New Delhi"/>
    <s v="Taj Vivanta, Khan Market"/>
    <s v="Taj Vivanta, Khan Market, New Delhi"/>
    <n v="77.229433700000001"/>
    <n v="28.601219199999999"/>
    <x v="191"/>
    <s v="Indian Rupees(Rs.)"/>
    <x v="0"/>
    <x v="1"/>
    <s v="No"/>
    <s v="No"/>
    <x v="2"/>
    <n v="50"/>
    <n v="3000"/>
    <x v="6"/>
    <s v="2010_2_12"/>
    <x v="3"/>
    <n v="2"/>
    <n v="12"/>
    <x v="0"/>
    <s v="Rs.3000"/>
    <n v="3000"/>
  </r>
  <r>
    <n v="3243"/>
    <x v="485"/>
    <n v="1"/>
    <x v="1"/>
    <s v="3rd Floor, Plaza Mall, MG Road, Gurgaon"/>
    <s v="Plaza Mall, MG Road"/>
    <s v="Plaza Mall, MG Road, Gurgaon"/>
    <n v="77.073085300000002"/>
    <n v="28.4777065"/>
    <x v="192"/>
    <s v="Indian Rupees(Rs.)"/>
    <x v="0"/>
    <x v="1"/>
    <s v="No"/>
    <s v="No"/>
    <x v="2"/>
    <n v="21"/>
    <n v="2000"/>
    <x v="18"/>
    <s v="2017_11_15"/>
    <x v="6"/>
    <n v="11"/>
    <n v="15"/>
    <x v="0"/>
    <s v="Rs.2000"/>
    <n v="2000"/>
  </r>
  <r>
    <n v="3246"/>
    <x v="486"/>
    <n v="1"/>
    <x v="0"/>
    <s v="Le Meridien, Windsor Place, Janpath, New Delhi"/>
    <s v="Le Meridien, Janpath"/>
    <s v="Le Meridien, Janpath, New Delhi"/>
    <n v="77.218555199999997"/>
    <n v="28.6188632"/>
    <x v="6"/>
    <s v="Indian Rupees(Rs.)"/>
    <x v="0"/>
    <x v="1"/>
    <s v="No"/>
    <s v="No"/>
    <x v="2"/>
    <n v="114"/>
    <n v="5000"/>
    <x v="4"/>
    <s v="2010_8_20"/>
    <x v="3"/>
    <n v="8"/>
    <n v="20"/>
    <x v="0"/>
    <s v="Rs.5000"/>
    <n v="5000"/>
  </r>
  <r>
    <n v="3247"/>
    <x v="142"/>
    <n v="1"/>
    <x v="0"/>
    <s v="G-3, Aggarwal Center Plaza, DC Chowk, Rohini, New Delhi"/>
    <s v="Rohini"/>
    <s v="Rohini, New Delhi"/>
    <n v="77.126179699999994"/>
    <n v="28.718384100000002"/>
    <x v="11"/>
    <s v="Indian Rupees(Rs.)"/>
    <x v="1"/>
    <x v="1"/>
    <s v="No"/>
    <s v="No"/>
    <x v="3"/>
    <n v="76"/>
    <n v="300"/>
    <x v="18"/>
    <s v="2016_9_23"/>
    <x v="1"/>
    <n v="9"/>
    <n v="23"/>
    <x v="0"/>
    <s v="Rs.300"/>
    <n v="300"/>
  </r>
  <r>
    <n v="3250"/>
    <x v="487"/>
    <n v="1"/>
    <x v="2"/>
    <s v="5th Floor, Centre Stage Mall, Sector 18, Noida"/>
    <s v="Centre Stage Mall, Sector 18"/>
    <s v="Centre Stage Mall, Sector 18, Noida"/>
    <n v="77.323095980000005"/>
    <n v="28.568226920000001"/>
    <x v="193"/>
    <s v="Indian Rupees(Rs.)"/>
    <x v="0"/>
    <x v="0"/>
    <s v="No"/>
    <s v="No"/>
    <x v="0"/>
    <n v="278"/>
    <n v="1100"/>
    <x v="4"/>
    <s v="2012_9_11"/>
    <x v="2"/>
    <n v="9"/>
    <n v="11"/>
    <x v="0"/>
    <s v="Rs.1100"/>
    <n v="1100"/>
  </r>
  <r>
    <n v="3251"/>
    <x v="488"/>
    <n v="1"/>
    <x v="2"/>
    <s v="3rd Floor, The Great India Place Mall, Sector 38-A, Near Sector 38, Noida"/>
    <s v="The Great India Place, Sector 38"/>
    <s v="The Great India Place, Sector 38, Noida"/>
    <n v="77.325532499999994"/>
    <n v="28.567216299999998"/>
    <x v="6"/>
    <s v="Indian Rupees(Rs.)"/>
    <x v="0"/>
    <x v="1"/>
    <s v="No"/>
    <s v="No"/>
    <x v="0"/>
    <n v="517"/>
    <n v="1500"/>
    <x v="10"/>
    <s v="2017_6_15"/>
    <x v="6"/>
    <n v="6"/>
    <n v="15"/>
    <x v="0"/>
    <s v="Rs.1500"/>
    <n v="1500"/>
  </r>
  <r>
    <n v="3252"/>
    <x v="142"/>
    <n v="1"/>
    <x v="0"/>
    <s v="7, Mall Road, Kingsway Camp, Hakikat Nagar, Delhi University-GTB Nagar, New Delhi"/>
    <s v="Delhi University-GTB Nagar"/>
    <s v="Delhi University-GTB Nagar, New Delhi"/>
    <n v="77.207617299999995"/>
    <n v="28.698499200000001"/>
    <x v="21"/>
    <s v="Indian Rupees(Rs.)"/>
    <x v="1"/>
    <x v="0"/>
    <s v="No"/>
    <s v="No"/>
    <x v="3"/>
    <n v="109"/>
    <n v="400"/>
    <x v="15"/>
    <s v="2014_8_17"/>
    <x v="7"/>
    <n v="8"/>
    <n v="17"/>
    <x v="0"/>
    <s v="Rs.400"/>
    <n v="400"/>
  </r>
  <r>
    <n v="3254"/>
    <x v="489"/>
    <n v="1"/>
    <x v="0"/>
    <s v="1634, Main Bazaar, Paharganj, New Delhi"/>
    <s v="Paharganj"/>
    <s v="Paharganj, New Delhi"/>
    <n v="77.21045556"/>
    <n v="28.640622220000001"/>
    <x v="194"/>
    <s v="Indian Rupees(Rs.)"/>
    <x v="1"/>
    <x v="1"/>
    <s v="No"/>
    <s v="No"/>
    <x v="1"/>
    <n v="22"/>
    <n v="700"/>
    <x v="18"/>
    <s v="2014_3_15"/>
    <x v="7"/>
    <n v="3"/>
    <n v="15"/>
    <x v="0"/>
    <s v="Rs.700"/>
    <n v="700"/>
  </r>
  <r>
    <n v="3260"/>
    <x v="490"/>
    <n v="1"/>
    <x v="0"/>
    <s v="Hotel City Park, KP Block, Pitampura, New Delhi"/>
    <s v="Hotel City Park, Pitampura"/>
    <s v="Hotel City Park, Pitampura, New Delhi"/>
    <n v="77.143050099999996"/>
    <n v="28.705660399999999"/>
    <x v="195"/>
    <s v="Indian Rupees(Rs.)"/>
    <x v="0"/>
    <x v="1"/>
    <s v="No"/>
    <s v="No"/>
    <x v="2"/>
    <n v="19"/>
    <n v="2000"/>
    <x v="15"/>
    <s v="2010_2_7"/>
    <x v="3"/>
    <n v="2"/>
    <n v="7"/>
    <x v="0"/>
    <s v="Rs.2000"/>
    <n v="2000"/>
  </r>
  <r>
    <n v="3264"/>
    <x v="491"/>
    <n v="1"/>
    <x v="0"/>
    <s v="Hyatt Regency, Bhikaji Cama Place, New Delhi"/>
    <s v="Hyatt Regency, Bhikaji Cama Place"/>
    <s v="Hyatt Regency, Bhikaji Cama Place, New Delhi"/>
    <n v="77.185331000000005"/>
    <n v="28.569040000000001"/>
    <x v="115"/>
    <s v="Indian Rupees(Rs.)"/>
    <x v="0"/>
    <x v="1"/>
    <s v="No"/>
    <s v="No"/>
    <x v="2"/>
    <n v="49"/>
    <n v="2500"/>
    <x v="9"/>
    <s v="2011_5_28"/>
    <x v="4"/>
    <n v="5"/>
    <n v="28"/>
    <x v="0"/>
    <s v="Rs.2500"/>
    <n v="2500"/>
  </r>
  <r>
    <n v="3269"/>
    <x v="492"/>
    <n v="1"/>
    <x v="0"/>
    <s v="40, Basant Lok Market, Vasant Vihar, New Delhi"/>
    <s v="Basant Lok Market, Vasant Vihar"/>
    <s v="Basant Lok Market, Vasant Vihar, New Delhi"/>
    <n v="77.164167719999995"/>
    <n v="28.557565610000001"/>
    <x v="115"/>
    <s v="Indian Rupees(Rs.)"/>
    <x v="0"/>
    <x v="1"/>
    <s v="No"/>
    <s v="No"/>
    <x v="0"/>
    <n v="92"/>
    <n v="1800"/>
    <x v="17"/>
    <s v="2010_8_23"/>
    <x v="3"/>
    <n v="8"/>
    <n v="23"/>
    <x v="0"/>
    <s v="Rs.1800"/>
    <n v="1800"/>
  </r>
  <r>
    <n v="3283"/>
    <x v="493"/>
    <n v="1"/>
    <x v="0"/>
    <s v="The Lodhi, Lodhi Road, New Delhi"/>
    <s v="The Lodhi, Lodhi Road"/>
    <s v="The Lodhi, Lodhi Road, New Delhi"/>
    <n v="77.238315"/>
    <n v="28.5921591"/>
    <x v="196"/>
    <s v="Indian Rupees(Rs.)"/>
    <x v="0"/>
    <x v="1"/>
    <s v="No"/>
    <s v="No"/>
    <x v="2"/>
    <n v="185"/>
    <n v="3000"/>
    <x v="3"/>
    <s v="2012_6_5"/>
    <x v="2"/>
    <n v="6"/>
    <n v="5"/>
    <x v="0"/>
    <s v="Rs.3000"/>
    <n v="3000"/>
  </r>
  <r>
    <n v="3286"/>
    <x v="494"/>
    <n v="1"/>
    <x v="0"/>
    <s v="Maidens Hotel, 7, Shamnath Marg, Civil Lines, New Delhi"/>
    <s v="Maidens Hotel, Civil Lines"/>
    <s v="Maidens Hotel, Civil Lines, New Delhi"/>
    <n v="77.225830799999997"/>
    <n v="28.673670000000001"/>
    <x v="115"/>
    <s v="Indian Rupees(Rs.)"/>
    <x v="0"/>
    <x v="1"/>
    <s v="No"/>
    <s v="No"/>
    <x v="2"/>
    <n v="17"/>
    <n v="2000"/>
    <x v="8"/>
    <s v="2010_8_9"/>
    <x v="3"/>
    <n v="8"/>
    <n v="9"/>
    <x v="0"/>
    <s v="Rs.2000"/>
    <n v="2000"/>
  </r>
  <r>
    <n v="3288"/>
    <x v="495"/>
    <n v="1"/>
    <x v="1"/>
    <s v="The Bristol Hotel, 108-110, DLF Phase 1, Gurgaon"/>
    <s v="The Bristol Hotel, DLF Phase 1"/>
    <s v="The Bristol Hotel, DLF Phase 1, Gurgaon"/>
    <n v="77.092320000000001"/>
    <n v="28.4799981"/>
    <x v="115"/>
    <s v="Indian Rupees(Rs.)"/>
    <x v="0"/>
    <x v="1"/>
    <s v="No"/>
    <s v="No"/>
    <x v="2"/>
    <n v="17"/>
    <n v="2400"/>
    <x v="18"/>
    <s v="2017_10_26"/>
    <x v="6"/>
    <n v="10"/>
    <n v="26"/>
    <x v="0"/>
    <s v="Rs.2400"/>
    <n v="2400"/>
  </r>
  <r>
    <n v="3293"/>
    <x v="496"/>
    <n v="1"/>
    <x v="0"/>
    <s v="Hotel Broadway, 4/15/A, Daryaganj, New Delhi"/>
    <s v="Hotel Broadway, Daryaganj"/>
    <s v="Hotel Broadway, Daryaganj, New Delhi"/>
    <n v="77.237955700000001"/>
    <n v="28.640962500000001"/>
    <x v="115"/>
    <s v="Indian Rupees(Rs.)"/>
    <x v="1"/>
    <x v="1"/>
    <s v="No"/>
    <s v="No"/>
    <x v="0"/>
    <n v="72"/>
    <n v="1100"/>
    <x v="14"/>
    <s v="2016_12_23"/>
    <x v="1"/>
    <n v="12"/>
    <n v="23"/>
    <x v="0"/>
    <s v="Rs.1100"/>
    <n v="1100"/>
  </r>
  <r>
    <n v="3295"/>
    <x v="497"/>
    <n v="1"/>
    <x v="0"/>
    <s v="3rd Floor, C Block, Ansal Plaza Mall, Near Siri Fort, Khel Gaon Marg, New Delhi"/>
    <s v="Ansal Plaza Mall, Khel Gaon Marg"/>
    <s v="Ansal Plaza Mall, Khel Gaon Marg, New Delhi"/>
    <n v="77.224539699999994"/>
    <n v="28.562518000000001"/>
    <x v="197"/>
    <s v="Indian Rupees(Rs.)"/>
    <x v="0"/>
    <x v="1"/>
    <s v="No"/>
    <s v="No"/>
    <x v="2"/>
    <n v="59"/>
    <n v="2500"/>
    <x v="9"/>
    <s v="2010_2_6"/>
    <x v="3"/>
    <n v="2"/>
    <n v="6"/>
    <x v="0"/>
    <s v="Rs.2500"/>
    <n v="2500"/>
  </r>
  <r>
    <n v="3298"/>
    <x v="498"/>
    <n v="1"/>
    <x v="0"/>
    <s v="E-32, South Extension 2, New Delhi"/>
    <s v="South Extension 2"/>
    <s v="South Extension 2, New Delhi"/>
    <n v="77.219366699999995"/>
    <n v="28.568957600000001"/>
    <x v="10"/>
    <s v="Indian Rupees(Rs.)"/>
    <x v="0"/>
    <x v="1"/>
    <s v="No"/>
    <s v="No"/>
    <x v="2"/>
    <n v="28"/>
    <n v="2200"/>
    <x v="2"/>
    <s v="2013_2_24"/>
    <x v="0"/>
    <n v="2"/>
    <n v="24"/>
    <x v="0"/>
    <s v="Rs.2200"/>
    <n v="2200"/>
  </r>
  <r>
    <n v="3306"/>
    <x v="499"/>
    <n v="1"/>
    <x v="2"/>
    <s v="F-2/3, Sector 18, Noida"/>
    <s v="Sector 18"/>
    <s v="Sector 18, Noida"/>
    <n v="77.32396636"/>
    <n v="28.571539489999999"/>
    <x v="13"/>
    <s v="Indian Rupees(Rs.)"/>
    <x v="0"/>
    <x v="0"/>
    <s v="No"/>
    <s v="No"/>
    <x v="0"/>
    <n v="515"/>
    <n v="1600"/>
    <x v="1"/>
    <s v="2011_9_19"/>
    <x v="4"/>
    <n v="9"/>
    <n v="19"/>
    <x v="0"/>
    <s v="Rs.1600"/>
    <n v="1600"/>
  </r>
  <r>
    <n v="3322"/>
    <x v="235"/>
    <n v="1"/>
    <x v="0"/>
    <s v="36, Central Market, Ashok Vihar Phase 1, New Delhi"/>
    <s v="Ashok Vihar Phase 1"/>
    <s v="Ashok Vihar Phase 1, New Delhi"/>
    <n v="77.172556200000002"/>
    <n v="28.692665999999999"/>
    <x v="89"/>
    <s v="Indian Rupees(Rs.)"/>
    <x v="1"/>
    <x v="1"/>
    <s v="No"/>
    <s v="No"/>
    <x v="1"/>
    <n v="102"/>
    <n v="500"/>
    <x v="15"/>
    <s v="2013_8_26"/>
    <x v="0"/>
    <n v="8"/>
    <n v="26"/>
    <x v="0"/>
    <s v="Rs.500"/>
    <n v="500"/>
  </r>
  <r>
    <n v="3326"/>
    <x v="500"/>
    <n v="1"/>
    <x v="0"/>
    <s v="DDA Murga Market, Near Deep Cinema, Ashok Vihar Phase 1, New Delhi"/>
    <s v="Ashok Vihar Phase 1"/>
    <s v="Ashok Vihar Phase 1, New Delhi"/>
    <n v="77.173634500000006"/>
    <n v="28.687306599999999"/>
    <x v="11"/>
    <s v="Indian Rupees(Rs.)"/>
    <x v="1"/>
    <x v="1"/>
    <s v="No"/>
    <s v="No"/>
    <x v="1"/>
    <n v="22"/>
    <n v="650"/>
    <x v="2"/>
    <s v="2015_7_26"/>
    <x v="8"/>
    <n v="7"/>
    <n v="26"/>
    <x v="0"/>
    <s v="Rs.650"/>
    <n v="650"/>
  </r>
  <r>
    <n v="3329"/>
    <x v="501"/>
    <n v="1"/>
    <x v="0"/>
    <s v="9, Community Centre, Near Satyawati College, Ashok Vihar Phase 2, New Delhi"/>
    <s v="Ashok Vihar Phase 2"/>
    <s v="Ashok Vihar Phase 2, New Delhi"/>
    <n v="77.179536100000007"/>
    <n v="28.6960643"/>
    <x v="21"/>
    <s v="Indian Rupees(Rs.)"/>
    <x v="1"/>
    <x v="0"/>
    <s v="No"/>
    <s v="No"/>
    <x v="3"/>
    <n v="142"/>
    <n v="350"/>
    <x v="0"/>
    <s v="2018_9_6"/>
    <x v="5"/>
    <n v="9"/>
    <n v="6"/>
    <x v="0"/>
    <s v="Rs.350"/>
    <n v="350"/>
  </r>
  <r>
    <n v="3332"/>
    <x v="502"/>
    <n v="1"/>
    <x v="0"/>
    <s v="B-2/3, Ashok Vihar Phase 2, New Delhi"/>
    <s v="Ashok Vihar Phase 2"/>
    <s v="Ashok Vihar Phase 2, New Delhi"/>
    <n v="77.178037500000002"/>
    <n v="28.692922899999999"/>
    <x v="97"/>
    <s v="Indian Rupees(Rs.)"/>
    <x v="1"/>
    <x v="1"/>
    <s v="No"/>
    <s v="No"/>
    <x v="3"/>
    <n v="28"/>
    <n v="250"/>
    <x v="4"/>
    <s v="2011_3_19"/>
    <x v="4"/>
    <n v="3"/>
    <n v="19"/>
    <x v="0"/>
    <s v="Rs.250"/>
    <n v="250"/>
  </r>
  <r>
    <n v="3333"/>
    <x v="502"/>
    <n v="1"/>
    <x v="0"/>
    <s v="KD-81, Near Kohat Enclave Metro Station, Pitampura, New Delhi"/>
    <s v="Pitampura"/>
    <s v="Pitampura, New Delhi"/>
    <n v="77.140038099999998"/>
    <n v="28.698495900000001"/>
    <x v="97"/>
    <s v="Indian Rupees(Rs.)"/>
    <x v="1"/>
    <x v="1"/>
    <s v="No"/>
    <s v="No"/>
    <x v="3"/>
    <n v="26"/>
    <n v="250"/>
    <x v="4"/>
    <s v="2010_4_23"/>
    <x v="3"/>
    <n v="4"/>
    <n v="23"/>
    <x v="0"/>
    <s v="Rs.250"/>
    <n v="250"/>
  </r>
  <r>
    <n v="3337"/>
    <x v="503"/>
    <n v="1"/>
    <x v="0"/>
    <s v="17-18, Jungpura Extension Market, Jangpura, New Delhi"/>
    <s v="Jangpura"/>
    <s v="Jangpura, New Delhi"/>
    <n v="77.241727699999998"/>
    <n v="28.580563399999999"/>
    <x v="198"/>
    <s v="Indian Rupees(Rs.)"/>
    <x v="1"/>
    <x v="1"/>
    <s v="No"/>
    <s v="No"/>
    <x v="1"/>
    <n v="140"/>
    <n v="600"/>
    <x v="6"/>
    <s v="2011_9_8"/>
    <x v="4"/>
    <n v="9"/>
    <n v="8"/>
    <x v="0"/>
    <s v="Rs.600"/>
    <n v="600"/>
  </r>
  <r>
    <n v="3338"/>
    <x v="504"/>
    <n v="1"/>
    <x v="0"/>
    <s v="43, Hawkers House, Birbal Road, Jangpura Extension, Jangpura, New Delhi"/>
    <s v="Jangpura"/>
    <s v="Jangpura, New Delhi"/>
    <n v="77.243927900000003"/>
    <n v="28.583775299999999"/>
    <x v="25"/>
    <s v="Indian Rupees(Rs.)"/>
    <x v="1"/>
    <x v="1"/>
    <s v="No"/>
    <s v="No"/>
    <x v="3"/>
    <n v="352"/>
    <n v="200"/>
    <x v="24"/>
    <s v="2018_8_16"/>
    <x v="5"/>
    <n v="8"/>
    <n v="16"/>
    <x v="0"/>
    <s v="Rs.200"/>
    <n v="200"/>
  </r>
  <r>
    <n v="3339"/>
    <x v="505"/>
    <n v="1"/>
    <x v="0"/>
    <s v="8/22-24, Near Birbal Park, Jangpura Extension, Jangpura, New Delhi"/>
    <s v="Jangpura"/>
    <s v="Jangpura, New Delhi"/>
    <n v="77.245050500000005"/>
    <n v="28.582851300000002"/>
    <x v="2"/>
    <s v="Indian Rupees(Rs.)"/>
    <x v="1"/>
    <x v="0"/>
    <s v="No"/>
    <s v="No"/>
    <x v="1"/>
    <n v="107"/>
    <n v="900"/>
    <x v="4"/>
    <s v="2012_9_21"/>
    <x v="2"/>
    <n v="9"/>
    <n v="21"/>
    <x v="0"/>
    <s v="Rs.900"/>
    <n v="900"/>
  </r>
  <r>
    <n v="3346"/>
    <x v="506"/>
    <n v="1"/>
    <x v="1"/>
    <s v="SF 89-81, 1st Floor, DLF Galleria, DLF Phase 4, Gurgaon"/>
    <s v="DLF Galleria, DLF Phase 4"/>
    <s v="DLF Galleria, DLF Phase 4, Gurgaon"/>
    <n v="77.081763699999996"/>
    <n v="28.4673798"/>
    <x v="2"/>
    <s v="Indian Rupees(Rs.)"/>
    <x v="0"/>
    <x v="0"/>
    <s v="No"/>
    <s v="No"/>
    <x v="1"/>
    <n v="239"/>
    <n v="700"/>
    <x v="3"/>
    <s v="2018_5_24"/>
    <x v="5"/>
    <n v="5"/>
    <n v="24"/>
    <x v="0"/>
    <s v="Rs.700"/>
    <n v="700"/>
  </r>
  <r>
    <n v="3362"/>
    <x v="507"/>
    <n v="1"/>
    <x v="0"/>
    <s v="361, Kohat Enclave, Pitampura, New Delhi"/>
    <s v="Pitampura"/>
    <s v="Pitampura, New Delhi"/>
    <n v="77.140561899999994"/>
    <n v="28.697742600000002"/>
    <x v="199"/>
    <s v="Indian Rupees(Rs.)"/>
    <x v="0"/>
    <x v="0"/>
    <s v="No"/>
    <s v="No"/>
    <x v="0"/>
    <n v="67"/>
    <n v="1100"/>
    <x v="14"/>
    <s v="2015_2_7"/>
    <x v="8"/>
    <n v="2"/>
    <n v="7"/>
    <x v="0"/>
    <s v="Rs.1100"/>
    <n v="1100"/>
  </r>
  <r>
    <n v="3363"/>
    <x v="508"/>
    <n v="1"/>
    <x v="0"/>
    <s v="119, Mall Road, Main Chowk, GTB Nagar, New Delhi"/>
    <s v="GTB Nagar"/>
    <s v="GTB Nagar, New Delhi"/>
    <n v="77.205350300000006"/>
    <n v="28.698762299999999"/>
    <x v="14"/>
    <s v="Indian Rupees(Rs.)"/>
    <x v="1"/>
    <x v="1"/>
    <s v="No"/>
    <s v="No"/>
    <x v="1"/>
    <n v="90"/>
    <n v="550"/>
    <x v="4"/>
    <s v="2013_7_21"/>
    <x v="0"/>
    <n v="7"/>
    <n v="21"/>
    <x v="0"/>
    <s v="Rs.550"/>
    <n v="550"/>
  </r>
  <r>
    <n v="3370"/>
    <x v="509"/>
    <n v="1"/>
    <x v="0"/>
    <s v="G-71 &amp; G-87, Aggarwal City Plaza, Mangalam Palace, Rohini, New Delhi"/>
    <s v="Aggarwal City Plaza, Rohini"/>
    <s v="Aggarwal City Plaza, Rohini, New Delhi"/>
    <n v="77.117726899999994"/>
    <n v="28.700332199999998"/>
    <x v="200"/>
    <s v="Indian Rupees(Rs.)"/>
    <x v="1"/>
    <x v="1"/>
    <s v="No"/>
    <s v="No"/>
    <x v="3"/>
    <n v="167"/>
    <n v="400"/>
    <x v="14"/>
    <s v="2010_10_21"/>
    <x v="3"/>
    <n v="10"/>
    <n v="21"/>
    <x v="0"/>
    <s v="Rs.400"/>
    <n v="400"/>
  </r>
  <r>
    <n v="3371"/>
    <x v="509"/>
    <n v="1"/>
    <x v="0"/>
    <s v="1 &amp; 2, Living Style Mall, Main Kalindi Kunj Road, Jasola, New Delhi"/>
    <s v="Living Style Mall, Jasola"/>
    <s v="Living Style Mall, Jasola, New Delhi"/>
    <n v="77.296770199999997"/>
    <n v="28.541125399999999"/>
    <x v="201"/>
    <s v="Indian Rupees(Rs.)"/>
    <x v="1"/>
    <x v="1"/>
    <s v="No"/>
    <s v="No"/>
    <x v="3"/>
    <n v="205"/>
    <n v="400"/>
    <x v="6"/>
    <s v="2015_8_11"/>
    <x v="8"/>
    <n v="8"/>
    <n v="11"/>
    <x v="0"/>
    <s v="Rs.400"/>
    <n v="400"/>
  </r>
  <r>
    <n v="3372"/>
    <x v="509"/>
    <n v="1"/>
    <x v="0"/>
    <s v="G-46, Aggarwal Millenium Tower, Netaji Subhash Place, New Delhi"/>
    <s v="Netaji Subhash Place"/>
    <s v="Netaji Subhash Place, New Delhi"/>
    <n v="77.149909399999999"/>
    <n v="28.6937161"/>
    <x v="120"/>
    <s v="Indian Rupees(Rs.)"/>
    <x v="1"/>
    <x v="1"/>
    <s v="No"/>
    <s v="No"/>
    <x v="3"/>
    <n v="459"/>
    <n v="200"/>
    <x v="10"/>
    <s v="2015_9_27"/>
    <x v="8"/>
    <n v="9"/>
    <n v="27"/>
    <x v="0"/>
    <s v="Rs.200"/>
    <n v="200"/>
  </r>
  <r>
    <n v="3375"/>
    <x v="510"/>
    <n v="1"/>
    <x v="0"/>
    <s v="F-14/19, Central Market, Model Town 2, New Delhi"/>
    <s v="Model Town 2"/>
    <s v="Model Town 2, New Delhi"/>
    <n v="77.1908861"/>
    <n v="28.705795800000001"/>
    <x v="202"/>
    <s v="Indian Rupees(Rs.)"/>
    <x v="1"/>
    <x v="1"/>
    <s v="No"/>
    <s v="No"/>
    <x v="3"/>
    <n v="142"/>
    <n v="300"/>
    <x v="10"/>
    <s v="2012_5_4"/>
    <x v="2"/>
    <n v="5"/>
    <n v="4"/>
    <x v="0"/>
    <s v="Rs.300"/>
    <n v="300"/>
  </r>
  <r>
    <n v="3378"/>
    <x v="511"/>
    <n v="1"/>
    <x v="0"/>
    <s v="Hyatt Regency, Bhikaji Cama Place, New Delhi"/>
    <s v="Hyatt Regency, Bhikaji Cama Place"/>
    <s v="Hyatt Regency, Bhikaji Cama Place, New Delhi"/>
    <n v="77.185331000000005"/>
    <n v="28.569040000000001"/>
    <x v="6"/>
    <s v="Indian Rupees(Rs.)"/>
    <x v="0"/>
    <x v="1"/>
    <s v="No"/>
    <s v="No"/>
    <x v="2"/>
    <n v="424"/>
    <n v="4500"/>
    <x v="5"/>
    <s v="2013_3_20"/>
    <x v="0"/>
    <n v="3"/>
    <n v="20"/>
    <x v="0"/>
    <s v="Rs.4500"/>
    <n v="4500"/>
  </r>
  <r>
    <n v="3379"/>
    <x v="512"/>
    <n v="1"/>
    <x v="0"/>
    <s v="Hyatt Regency, Bhikaji Cama Place, New Delhi"/>
    <s v="Hyatt Regency, Bhikaji Cama Place"/>
    <s v="Hyatt Regency, Bhikaji Cama Place, New Delhi"/>
    <n v="77.185331000000005"/>
    <n v="28.569040000000001"/>
    <x v="3"/>
    <s v="Indian Rupees(Rs.)"/>
    <x v="0"/>
    <x v="1"/>
    <s v="No"/>
    <s v="No"/>
    <x v="2"/>
    <n v="410"/>
    <n v="4500"/>
    <x v="1"/>
    <s v="2014_5_13"/>
    <x v="7"/>
    <n v="5"/>
    <n v="13"/>
    <x v="0"/>
    <s v="Rs.4500"/>
    <n v="4500"/>
  </r>
  <r>
    <n v="3381"/>
    <x v="513"/>
    <n v="1"/>
    <x v="0"/>
    <s v="30, Vasant Place Market, Near Malai Temple, R K Puram, New Delhi"/>
    <s v="R K Puram"/>
    <s v="R K Puram, New Delhi"/>
    <n v="77.167239199999997"/>
    <n v="28.565141100000002"/>
    <x v="32"/>
    <s v="Indian Rupees(Rs.)"/>
    <x v="1"/>
    <x v="0"/>
    <s v="No"/>
    <s v="No"/>
    <x v="1"/>
    <n v="629"/>
    <n v="800"/>
    <x v="10"/>
    <s v="2010_8_26"/>
    <x v="3"/>
    <n v="8"/>
    <n v="26"/>
    <x v="0"/>
    <s v="Rs.800"/>
    <n v="800"/>
  </r>
  <r>
    <n v="3383"/>
    <x v="514"/>
    <n v="1"/>
    <x v="0"/>
    <s v="3-A, Behind Mother Dairy, Uday Park, New Delhi"/>
    <s v="Uday Park"/>
    <s v="Uday Park, New Delhi"/>
    <n v="77.2182605"/>
    <n v="28.560757200000001"/>
    <x v="203"/>
    <s v="Indian Rupees(Rs.)"/>
    <x v="1"/>
    <x v="1"/>
    <s v="No"/>
    <s v="No"/>
    <x v="1"/>
    <n v="104"/>
    <n v="750"/>
    <x v="14"/>
    <s v="2014_1_15"/>
    <x v="7"/>
    <n v="1"/>
    <n v="15"/>
    <x v="0"/>
    <s v="Rs.750"/>
    <n v="750"/>
  </r>
  <r>
    <n v="3392"/>
    <x v="515"/>
    <n v="1"/>
    <x v="0"/>
    <s v="T-49, First Floor, Hauz Khas Village, New Delhi"/>
    <s v="Hauz Khas Village"/>
    <s v="Hauz Khas Village, New Delhi"/>
    <n v="77.194321700000003"/>
    <n v="28.553329999999999"/>
    <x v="37"/>
    <s v="Indian Rupees(Rs.)"/>
    <x v="1"/>
    <x v="1"/>
    <s v="No"/>
    <s v="No"/>
    <x v="3"/>
    <n v="542"/>
    <n v="200"/>
    <x v="7"/>
    <s v="2016_9_17"/>
    <x v="1"/>
    <n v="9"/>
    <n v="17"/>
    <x v="0"/>
    <s v="Rs.200"/>
    <n v="200"/>
  </r>
  <r>
    <n v="3393"/>
    <x v="516"/>
    <n v="1"/>
    <x v="0"/>
    <s v="22, Antriksh Bhavan, Kasturba Gandhi Marg, Connaught Place, New Delhi"/>
    <s v="Connaught Place"/>
    <s v="Connaught Place, New Delhi"/>
    <n v="77.22263787"/>
    <n v="28.62845265"/>
    <x v="0"/>
    <s v="Indian Rupees(Rs.)"/>
    <x v="1"/>
    <x v="1"/>
    <s v="No"/>
    <s v="No"/>
    <x v="2"/>
    <n v="2689"/>
    <n v="2400"/>
    <x v="3"/>
    <s v="2014_7_8"/>
    <x v="7"/>
    <n v="7"/>
    <n v="8"/>
    <x v="0"/>
    <s v="Rs.2400"/>
    <n v="2400"/>
  </r>
  <r>
    <n v="3394"/>
    <x v="517"/>
    <n v="1"/>
    <x v="0"/>
    <s v="D-26/28, Hotel Palace Heights, Connaught Place, New Delhi"/>
    <s v="Connaught Place"/>
    <s v="Connaught Place, New Delhi"/>
    <n v="77.221558999999999"/>
    <n v="28.633616799999999"/>
    <x v="2"/>
    <s v="Indian Rupees(Rs.)"/>
    <x v="1"/>
    <x v="1"/>
    <s v="No"/>
    <s v="No"/>
    <x v="0"/>
    <n v="908"/>
    <n v="1800"/>
    <x v="1"/>
    <s v="2011_1_11"/>
    <x v="4"/>
    <n v="1"/>
    <n v="11"/>
    <x v="0"/>
    <s v="Rs.1800"/>
    <n v="1800"/>
  </r>
  <r>
    <n v="3400"/>
    <x v="518"/>
    <n v="1"/>
    <x v="0"/>
    <s v="D-1/B, Near Ashirwad Complex, Green Park, New Delhi"/>
    <s v="Green Park"/>
    <s v="Green Park, New Delhi"/>
    <n v="77.205434400000001"/>
    <n v="28.556872500000001"/>
    <x v="204"/>
    <s v="Indian Rupees(Rs.)"/>
    <x v="0"/>
    <x v="1"/>
    <s v="No"/>
    <s v="No"/>
    <x v="2"/>
    <n v="303"/>
    <n v="2500"/>
    <x v="10"/>
    <s v="2017_9_2"/>
    <x v="6"/>
    <n v="9"/>
    <n v="2"/>
    <x v="0"/>
    <s v="Rs.2500"/>
    <n v="2500"/>
  </r>
  <r>
    <n v="3401"/>
    <x v="519"/>
    <n v="1"/>
    <x v="0"/>
    <s v="20, Edward Lane, Kingsway Camp, Delhi University-GTB Nagar, New Delhi"/>
    <s v="Delhi University-GTB Nagar"/>
    <s v="Delhi University-GTB Nagar, New Delhi"/>
    <n v="77.204210000000003"/>
    <n v="28.695921800000001"/>
    <x v="205"/>
    <s v="Indian Rupees(Rs.)"/>
    <x v="1"/>
    <x v="0"/>
    <s v="No"/>
    <s v="No"/>
    <x v="1"/>
    <n v="484"/>
    <n v="550"/>
    <x v="10"/>
    <s v="2017_7_19"/>
    <x v="6"/>
    <n v="7"/>
    <n v="19"/>
    <x v="0"/>
    <s v="Rs.550"/>
    <n v="550"/>
  </r>
  <r>
    <n v="3403"/>
    <x v="520"/>
    <n v="1"/>
    <x v="0"/>
    <s v="28, Sunder Nagar Market, Sunder Nagar, New Delhi"/>
    <s v="Sunder Nagar"/>
    <s v="Sunder Nagar, New Delhi"/>
    <n v="77.241099000000006"/>
    <n v="28.601475799999999"/>
    <x v="206"/>
    <s v="Indian Rupees(Rs.)"/>
    <x v="0"/>
    <x v="1"/>
    <s v="No"/>
    <s v="No"/>
    <x v="2"/>
    <n v="127"/>
    <n v="2200"/>
    <x v="9"/>
    <s v="2017_11_12"/>
    <x v="6"/>
    <n v="11"/>
    <n v="12"/>
    <x v="0"/>
    <s v="Rs.2200"/>
    <n v="2200"/>
  </r>
  <r>
    <n v="3406"/>
    <x v="521"/>
    <n v="1"/>
    <x v="0"/>
    <s v="47, Middle Lane, Khan Market, New Delhi"/>
    <s v="Khan Market"/>
    <s v="Khan Market, New Delhi"/>
    <n v="77.227267900000001"/>
    <n v="28.6008757"/>
    <x v="207"/>
    <s v="Indian Rupees(Rs.)"/>
    <x v="0"/>
    <x v="0"/>
    <s v="No"/>
    <s v="No"/>
    <x v="0"/>
    <n v="863"/>
    <n v="1200"/>
    <x v="3"/>
    <s v="2010_1_3"/>
    <x v="3"/>
    <n v="1"/>
    <n v="3"/>
    <x v="0"/>
    <s v="Rs.1200"/>
    <n v="1200"/>
  </r>
  <r>
    <n v="3425"/>
    <x v="522"/>
    <n v="1"/>
    <x v="0"/>
    <s v="9, 2nd Floor, Khan Market, New Delhi"/>
    <s v="Khan Market"/>
    <s v="Khan Market, New Delhi"/>
    <n v="77.226435300000006"/>
    <n v="28.599636499999999"/>
    <x v="208"/>
    <s v="Indian Rupees(Rs.)"/>
    <x v="0"/>
    <x v="1"/>
    <s v="No"/>
    <s v="No"/>
    <x v="2"/>
    <n v="203"/>
    <n v="2000"/>
    <x v="3"/>
    <s v="2017_2_20"/>
    <x v="6"/>
    <n v="2"/>
    <n v="20"/>
    <x v="0"/>
    <s v="Rs.2000"/>
    <n v="2000"/>
  </r>
  <r>
    <n v="3428"/>
    <x v="523"/>
    <n v="1"/>
    <x v="0"/>
    <s v="2, 1st Floor, Aravali Shopping Complex, Alaknanda, New Delhi"/>
    <s v="Alaknanda"/>
    <s v="Alaknanda, New Delhi"/>
    <n v="77.253127879999994"/>
    <n v="28.53267894"/>
    <x v="209"/>
    <s v="Indian Rupees(Rs.)"/>
    <x v="1"/>
    <x v="1"/>
    <s v="No"/>
    <s v="No"/>
    <x v="1"/>
    <n v="452"/>
    <n v="800"/>
    <x v="1"/>
    <s v="2010_4_22"/>
    <x v="3"/>
    <n v="4"/>
    <n v="22"/>
    <x v="0"/>
    <s v="Rs.800"/>
    <n v="800"/>
  </r>
  <r>
    <n v="3431"/>
    <x v="524"/>
    <n v="1"/>
    <x v="1"/>
    <s v="3rd Floor, Ambience Mall, Gurgaon"/>
    <s v="Ambience Mall, Gurgaon"/>
    <s v="Ambience Mall, Gurgaon, Gurgaon"/>
    <n v="77.097185300000007"/>
    <n v="28.502612800000001"/>
    <x v="210"/>
    <s v="Indian Rupees(Rs.)"/>
    <x v="0"/>
    <x v="0"/>
    <s v="No"/>
    <s v="No"/>
    <x v="0"/>
    <n v="802"/>
    <n v="1400"/>
    <x v="5"/>
    <s v="2013_4_18"/>
    <x v="0"/>
    <n v="4"/>
    <n v="18"/>
    <x v="0"/>
    <s v="Rs.1400"/>
    <n v="1400"/>
  </r>
  <r>
    <n v="3443"/>
    <x v="525"/>
    <n v="1"/>
    <x v="2"/>
    <s v="E-1, Sector 3, Noida"/>
    <s v="Sector 3"/>
    <s v="Sector 3, Noida"/>
    <n v="77.317319299999994"/>
    <n v="28.5810955"/>
    <x v="21"/>
    <s v="Indian Rupees(Rs.)"/>
    <x v="1"/>
    <x v="1"/>
    <s v="No"/>
    <s v="No"/>
    <x v="3"/>
    <n v="140"/>
    <n v="300"/>
    <x v="1"/>
    <s v="2015_12_7"/>
    <x v="8"/>
    <n v="12"/>
    <n v="7"/>
    <x v="0"/>
    <s v="Rs.300"/>
    <n v="300"/>
  </r>
  <r>
    <n v="3445"/>
    <x v="526"/>
    <n v="1"/>
    <x v="1"/>
    <s v="Near Genpact, Paras Hospital Road, Golf Course Road, Gurgaon"/>
    <s v="Golf Course Road"/>
    <s v="Golf Course Road, Gurgaon"/>
    <n v="77.097949499999999"/>
    <n v="28.449478200000001"/>
    <x v="21"/>
    <s v="Indian Rupees(Rs.)"/>
    <x v="1"/>
    <x v="0"/>
    <s v="No"/>
    <s v="No"/>
    <x v="1"/>
    <n v="48"/>
    <n v="550"/>
    <x v="15"/>
    <s v="2015_10_11"/>
    <x v="8"/>
    <n v="10"/>
    <n v="11"/>
    <x v="0"/>
    <s v="Rs.550"/>
    <n v="550"/>
  </r>
  <r>
    <n v="3446"/>
    <x v="348"/>
    <n v="1"/>
    <x v="1"/>
    <s v="GF-11, Central Plaza Mall, Golf Course Road, Gurgaon"/>
    <s v="Central Plaza Mall, Golf Course Road"/>
    <s v="Central Plaza Mall, Golf Course Road, Gurgaon"/>
    <n v="77.100916699999999"/>
    <n v="28.443037799999999"/>
    <x v="77"/>
    <s v="Indian Rupees(Rs.)"/>
    <x v="1"/>
    <x v="0"/>
    <s v="No"/>
    <s v="No"/>
    <x v="3"/>
    <n v="70"/>
    <n v="400"/>
    <x v="14"/>
    <s v="2017_5_17"/>
    <x v="6"/>
    <n v="5"/>
    <n v="17"/>
    <x v="0"/>
    <s v="Rs.400"/>
    <n v="400"/>
  </r>
  <r>
    <n v="3449"/>
    <x v="17"/>
    <n v="1"/>
    <x v="1"/>
    <s v="G-6, Central Plaza Mall, Golf Course Road, Gurgaon"/>
    <s v="Central Plaza Mall, Golf Course Road"/>
    <s v="Central Plaza Mall, Golf Course Road, Gurgaon"/>
    <n v="77.100916699999999"/>
    <n v="28.443037799999999"/>
    <x v="16"/>
    <s v="Indian Rupees(Rs.)"/>
    <x v="1"/>
    <x v="0"/>
    <s v="No"/>
    <s v="No"/>
    <x v="1"/>
    <n v="150"/>
    <n v="500"/>
    <x v="11"/>
    <s v="2014_6_10"/>
    <x v="7"/>
    <n v="6"/>
    <n v="10"/>
    <x v="0"/>
    <s v="Rs.500"/>
    <n v="500"/>
  </r>
  <r>
    <n v="3455"/>
    <x v="17"/>
    <n v="1"/>
    <x v="0"/>
    <s v="G 8, West End Mall, District Centre, Janakpuri, New Delhi"/>
    <s v="West End Mall, Janak Puri"/>
    <s v="West End Mall, Janak Puri, New Delhi"/>
    <n v="77.079554400000006"/>
    <n v="28.630188400000002"/>
    <x v="16"/>
    <s v="Indian Rupees(Rs.)"/>
    <x v="1"/>
    <x v="0"/>
    <s v="No"/>
    <s v="No"/>
    <x v="1"/>
    <n v="152"/>
    <n v="500"/>
    <x v="22"/>
    <s v="2011_6_4"/>
    <x v="4"/>
    <n v="6"/>
    <n v="4"/>
    <x v="0"/>
    <s v="Rs.500"/>
    <n v="500"/>
  </r>
  <r>
    <n v="3463"/>
    <x v="527"/>
    <n v="1"/>
    <x v="0"/>
    <s v="4, Satyaniketan Market, Satyaniketan, New Delhi"/>
    <s v="Satyaniketan"/>
    <s v="Satyaniketan, New Delhi"/>
    <n v="77.168961699999997"/>
    <n v="28.587691100000001"/>
    <x v="11"/>
    <s v="Indian Rupees(Rs.)"/>
    <x v="1"/>
    <x v="1"/>
    <s v="No"/>
    <s v="No"/>
    <x v="3"/>
    <n v="11"/>
    <n v="300"/>
    <x v="8"/>
    <s v="2014_11_18"/>
    <x v="7"/>
    <n v="11"/>
    <n v="18"/>
    <x v="0"/>
    <s v="Rs.300"/>
    <n v="300"/>
  </r>
  <r>
    <n v="3464"/>
    <x v="528"/>
    <n v="1"/>
    <x v="0"/>
    <s v="Shop 8, Opposite HDFC ATM, Satyaniketan Market, Satyaniketan, New Delhi"/>
    <s v="Satyaniketan"/>
    <s v="Satyaniketan, New Delhi"/>
    <n v="77.168757900000003"/>
    <n v="28.587567199999999"/>
    <x v="25"/>
    <s v="Indian Rupees(Rs.)"/>
    <x v="1"/>
    <x v="1"/>
    <s v="No"/>
    <s v="No"/>
    <x v="3"/>
    <n v="23"/>
    <n v="250"/>
    <x v="0"/>
    <s v="2013_4_1"/>
    <x v="0"/>
    <n v="4"/>
    <n v="1"/>
    <x v="0"/>
    <s v="Rs.250"/>
    <n v="250"/>
  </r>
  <r>
    <n v="3465"/>
    <x v="529"/>
    <n v="1"/>
    <x v="0"/>
    <s v="UG-60, Ansal Chamber 2, Bhikaji Cama Place, New Delhi"/>
    <s v="Bhikaji Cama Place"/>
    <s v="Bhikaji Cama Place, New Delhi"/>
    <n v="77.188441049999994"/>
    <n v="28.568236639999999"/>
    <x v="9"/>
    <s v="Indian Rupees(Rs.)"/>
    <x v="1"/>
    <x v="0"/>
    <s v="No"/>
    <s v="No"/>
    <x v="3"/>
    <n v="33"/>
    <n v="400"/>
    <x v="17"/>
    <s v="2015_5_14"/>
    <x v="8"/>
    <n v="5"/>
    <n v="14"/>
    <x v="0"/>
    <s v="Rs.400"/>
    <n v="400"/>
  </r>
  <r>
    <n v="3467"/>
    <x v="530"/>
    <n v="1"/>
    <x v="0"/>
    <s v="6, DDA Market, General Raj School, Yusuf Sarai, New Delhi"/>
    <s v="Yusuf Sarai"/>
    <s v="Yusuf Sarai, New Delhi"/>
    <n v="77.207191899999998"/>
    <n v="28.5579587"/>
    <x v="137"/>
    <s v="Indian Rupees(Rs.)"/>
    <x v="1"/>
    <x v="1"/>
    <s v="No"/>
    <s v="No"/>
    <x v="3"/>
    <n v="30"/>
    <n v="350"/>
    <x v="13"/>
    <s v="2015_5_18"/>
    <x v="8"/>
    <n v="5"/>
    <n v="18"/>
    <x v="0"/>
    <s v="Rs.350"/>
    <n v="350"/>
  </r>
  <r>
    <n v="3468"/>
    <x v="531"/>
    <n v="1"/>
    <x v="0"/>
    <s v="Opposite Aurobindo Shopping Complex, Green Park, New Delhi"/>
    <s v="Green Park"/>
    <s v="Green Park, New Delhi"/>
    <n v="77.203602000000004"/>
    <n v="28.552624699999999"/>
    <x v="118"/>
    <s v="Indian Rupees(Rs.)"/>
    <x v="1"/>
    <x v="1"/>
    <s v="No"/>
    <s v="No"/>
    <x v="3"/>
    <n v="23"/>
    <n v="450"/>
    <x v="17"/>
    <s v="2013_11_8"/>
    <x v="0"/>
    <n v="11"/>
    <n v="8"/>
    <x v="0"/>
    <s v="Rs.450"/>
    <n v="450"/>
  </r>
  <r>
    <n v="3469"/>
    <x v="532"/>
    <n v="1"/>
    <x v="0"/>
    <s v="3, Yusuf Sarai, New Delhi"/>
    <s v="Yusuf Sarai"/>
    <s v="Yusuf Sarai, New Delhi"/>
    <n v="77.207236800000004"/>
    <n v="28.561772399999999"/>
    <x v="2"/>
    <s v="Indian Rupees(Rs.)"/>
    <x v="1"/>
    <x v="1"/>
    <s v="No"/>
    <s v="No"/>
    <x v="1"/>
    <n v="46"/>
    <n v="600"/>
    <x v="2"/>
    <s v="2015_5_21"/>
    <x v="8"/>
    <n v="5"/>
    <n v="21"/>
    <x v="0"/>
    <s v="Rs.600"/>
    <n v="600"/>
  </r>
  <r>
    <n v="3479"/>
    <x v="533"/>
    <n v="1"/>
    <x v="0"/>
    <s v="44/4, Community Centre, East of Kailash, New Delhi"/>
    <s v="East of Kailash"/>
    <s v="East of Kailash, New Delhi"/>
    <n v="77.245959339999999"/>
    <n v="28.558136319999999"/>
    <x v="11"/>
    <s v="Indian Rupees(Rs.)"/>
    <x v="1"/>
    <x v="0"/>
    <s v="No"/>
    <s v="No"/>
    <x v="3"/>
    <n v="3"/>
    <n v="200"/>
    <x v="25"/>
    <s v="2018_11_19"/>
    <x v="5"/>
    <n v="11"/>
    <n v="19"/>
    <x v="0"/>
    <s v="Rs.200"/>
    <n v="200"/>
  </r>
  <r>
    <n v="3483"/>
    <x v="534"/>
    <n v="1"/>
    <x v="1"/>
    <s v="DLF Phase 1, Gurgaon"/>
    <s v="DLF Phase 1"/>
    <s v="DLF Phase 1, Gurgaon"/>
    <n v="77.100287300000005"/>
    <n v="28.4778552"/>
    <x v="211"/>
    <s v="Indian Rupees(Rs.)"/>
    <x v="1"/>
    <x v="1"/>
    <s v="No"/>
    <s v="No"/>
    <x v="1"/>
    <n v="65"/>
    <n v="800"/>
    <x v="14"/>
    <s v="2010_12_13"/>
    <x v="3"/>
    <n v="12"/>
    <n v="13"/>
    <x v="0"/>
    <s v="Rs.800"/>
    <n v="800"/>
  </r>
  <r>
    <n v="3490"/>
    <x v="535"/>
    <n v="1"/>
    <x v="0"/>
    <s v="J-23 A, Central Market, Lajpat Nagar 2, New Delhi"/>
    <s v="Lajpat Nagar 2"/>
    <s v="Lajpat Nagar 2, New Delhi"/>
    <n v="77.242895200000007"/>
    <n v="28.569470200000001"/>
    <x v="126"/>
    <s v="Indian Rupees(Rs.)"/>
    <x v="1"/>
    <x v="1"/>
    <s v="No"/>
    <s v="No"/>
    <x v="1"/>
    <n v="50"/>
    <n v="500"/>
    <x v="0"/>
    <s v="2010_2_9"/>
    <x v="3"/>
    <n v="2"/>
    <n v="9"/>
    <x v="0"/>
    <s v="Rs.500"/>
    <n v="500"/>
  </r>
  <r>
    <n v="3492"/>
    <x v="536"/>
    <n v="1"/>
    <x v="0"/>
    <s v="142, Flyover Market, Defence Colony, New Delhi"/>
    <s v="Defence Colony"/>
    <s v="Defence Colony, New Delhi"/>
    <n v="77.238853800000001"/>
    <n v="28.578228500000002"/>
    <x v="14"/>
    <s v="Indian Rupees(Rs.)"/>
    <x v="1"/>
    <x v="1"/>
    <s v="No"/>
    <s v="No"/>
    <x v="1"/>
    <n v="301"/>
    <n v="600"/>
    <x v="1"/>
    <s v="2013_4_25"/>
    <x v="0"/>
    <n v="4"/>
    <n v="25"/>
    <x v="0"/>
    <s v="Rs.600"/>
    <n v="600"/>
  </r>
  <r>
    <n v="3493"/>
    <x v="537"/>
    <n v="1"/>
    <x v="0"/>
    <s v="70, Khanna Market, Lodhi Colony, New Delhi"/>
    <s v="Lodhi Colony"/>
    <s v="Lodhi Colony, New Delhi"/>
    <n v="77.220531399999999"/>
    <n v="28.583833299999998"/>
    <x v="0"/>
    <s v="Indian Rupees(Rs.)"/>
    <x v="1"/>
    <x v="1"/>
    <s v="No"/>
    <s v="No"/>
    <x v="3"/>
    <n v="49"/>
    <n v="450"/>
    <x v="20"/>
    <s v="2012_5_8"/>
    <x v="2"/>
    <n v="5"/>
    <n v="8"/>
    <x v="0"/>
    <s v="Rs.450"/>
    <n v="450"/>
  </r>
  <r>
    <n v="3494"/>
    <x v="538"/>
    <n v="1"/>
    <x v="0"/>
    <s v="68-69, Khanna Market, Lodhi Colony, New Delhi"/>
    <s v="Lodhi Colony"/>
    <s v="Lodhi Colony, New Delhi"/>
    <n v="77.220531399999999"/>
    <n v="28.583743699999999"/>
    <x v="0"/>
    <s v="Indian Rupees(Rs.)"/>
    <x v="0"/>
    <x v="1"/>
    <s v="No"/>
    <s v="No"/>
    <x v="1"/>
    <n v="55"/>
    <n v="850"/>
    <x v="11"/>
    <s v="2011_3_9"/>
    <x v="4"/>
    <n v="3"/>
    <n v="9"/>
    <x v="0"/>
    <s v="Rs.850"/>
    <n v="850"/>
  </r>
  <r>
    <n v="3497"/>
    <x v="530"/>
    <n v="1"/>
    <x v="0"/>
    <s v="56, Khanna Market, Lodhi Colony, New Delhi"/>
    <s v="Lodhi Colony"/>
    <s v="Lodhi Colony, New Delhi"/>
    <n v="77.220621199999997"/>
    <n v="28.5829457"/>
    <x v="137"/>
    <s v="Indian Rupees(Rs.)"/>
    <x v="1"/>
    <x v="1"/>
    <s v="No"/>
    <s v="No"/>
    <x v="3"/>
    <n v="12"/>
    <n v="350"/>
    <x v="20"/>
    <s v="2015_10_9"/>
    <x v="8"/>
    <n v="10"/>
    <n v="9"/>
    <x v="0"/>
    <s v="Rs.350"/>
    <n v="350"/>
  </r>
  <r>
    <n v="3504"/>
    <x v="539"/>
    <n v="1"/>
    <x v="0"/>
    <s v="27, C.S.C. Market 2, Chittaranjan Park, New Delhi"/>
    <s v="Chittaranjan Park"/>
    <s v="Chittaranjan Park, New Delhi"/>
    <n v="77.253248580000005"/>
    <n v="28.536380250000001"/>
    <x v="2"/>
    <s v="Indian Rupees(Rs.)"/>
    <x v="1"/>
    <x v="1"/>
    <s v="No"/>
    <s v="No"/>
    <x v="1"/>
    <n v="70"/>
    <n v="550"/>
    <x v="8"/>
    <s v="2017_5_28"/>
    <x v="6"/>
    <n v="5"/>
    <n v="28"/>
    <x v="0"/>
    <s v="Rs.550"/>
    <n v="550"/>
  </r>
  <r>
    <n v="3506"/>
    <x v="540"/>
    <n v="1"/>
    <x v="0"/>
    <s v="2nd Floor, Mohan Singh Place, Connaught Place, New Delhi"/>
    <s v="Connaught Place"/>
    <s v="Connaught Place, New Delhi"/>
    <n v="77.216040100000001"/>
    <n v="28.630540199999999"/>
    <x v="25"/>
    <s v="Indian Rupees(Rs.)"/>
    <x v="1"/>
    <x v="1"/>
    <s v="No"/>
    <s v="No"/>
    <x v="3"/>
    <n v="1300"/>
    <n v="200"/>
    <x v="6"/>
    <s v="2013_10_21"/>
    <x v="0"/>
    <n v="10"/>
    <n v="21"/>
    <x v="0"/>
    <s v="Rs.200"/>
    <n v="200"/>
  </r>
  <r>
    <n v="3507"/>
    <x v="17"/>
    <n v="1"/>
    <x v="0"/>
    <s v="G-10/A, Ground Floor, Vasant Square Mall, Vasant Kunj, New Delhi"/>
    <s v="Vasant Square Mall, Vasant Kunj"/>
    <s v="Vasant Square Mall, Vasant Kunj, New Delhi"/>
    <n v="77.156162800000004"/>
    <n v="28.525067700000001"/>
    <x v="16"/>
    <s v="Indian Rupees(Rs.)"/>
    <x v="1"/>
    <x v="0"/>
    <s v="No"/>
    <s v="No"/>
    <x v="1"/>
    <n v="131"/>
    <n v="500"/>
    <x v="11"/>
    <s v="2016_2_14"/>
    <x v="1"/>
    <n v="2"/>
    <n v="14"/>
    <x v="0"/>
    <s v="Rs.500"/>
    <n v="500"/>
  </r>
  <r>
    <n v="3516"/>
    <x v="541"/>
    <n v="1"/>
    <x v="0"/>
    <s v="12-13, DDA Market, West Punjabi Bagh, Punjabi Bagh, New Delhi"/>
    <s v="Punjabi Bagh"/>
    <s v="Punjabi Bagh, New Delhi"/>
    <n v="77.121415659999997"/>
    <n v="28.665729540000001"/>
    <x v="212"/>
    <s v="Indian Rupees(Rs.)"/>
    <x v="1"/>
    <x v="0"/>
    <s v="No"/>
    <s v="No"/>
    <x v="1"/>
    <n v="180"/>
    <n v="700"/>
    <x v="4"/>
    <s v="2018_12_24"/>
    <x v="5"/>
    <n v="12"/>
    <n v="24"/>
    <x v="0"/>
    <s v="Rs.700"/>
    <n v="700"/>
  </r>
  <r>
    <n v="3522"/>
    <x v="542"/>
    <n v="1"/>
    <x v="0"/>
    <s v="G-30, Aggarwal Millenium Tower, Netaji Subhash Place, New Delhi"/>
    <s v="Netaji Subhash Place"/>
    <s v="Netaji Subhash Place, New Delhi"/>
    <n v="77.149749400000005"/>
    <n v="28.6937508"/>
    <x v="213"/>
    <s v="Indian Rupees(Rs.)"/>
    <x v="1"/>
    <x v="1"/>
    <s v="No"/>
    <s v="No"/>
    <x v="1"/>
    <n v="99"/>
    <n v="500"/>
    <x v="3"/>
    <s v="2016_3_17"/>
    <x v="1"/>
    <n v="3"/>
    <n v="17"/>
    <x v="0"/>
    <s v="Rs.500"/>
    <n v="500"/>
  </r>
  <r>
    <n v="3536"/>
    <x v="52"/>
    <n v="1"/>
    <x v="1"/>
    <s v="D1 &amp; 13, Qutub Plaza Market, DLF Phase 1, Gurgaon"/>
    <s v="Qutab Plaza, DLF Phase 1"/>
    <s v="Qutab Plaza, DLF Phase 1, Gurgaon"/>
    <n v="77.102277799999996"/>
    <n v="28.471514599999999"/>
    <x v="37"/>
    <s v="Indian Rupees(Rs.)"/>
    <x v="1"/>
    <x v="1"/>
    <s v="No"/>
    <s v="No"/>
    <x v="1"/>
    <n v="41"/>
    <n v="650"/>
    <x v="6"/>
    <s v="2013_12_28"/>
    <x v="0"/>
    <n v="12"/>
    <n v="28"/>
    <x v="0"/>
    <s v="Rs.650"/>
    <n v="650"/>
  </r>
  <r>
    <n v="3538"/>
    <x v="348"/>
    <n v="1"/>
    <x v="1"/>
    <s v="A-130, Supermart 1, DLF Phase 4, Gurgaon"/>
    <s v="Supermart 1, DLF Phase 4"/>
    <s v="Supermart 1, DLF Phase 4, Gurgaon"/>
    <n v="77.086952289999999"/>
    <n v="28.462461919999999"/>
    <x v="77"/>
    <s v="Indian Rupees(Rs.)"/>
    <x v="1"/>
    <x v="0"/>
    <s v="No"/>
    <s v="No"/>
    <x v="3"/>
    <n v="115"/>
    <n v="400"/>
    <x v="9"/>
    <s v="2013_5_27"/>
    <x v="0"/>
    <n v="5"/>
    <n v="27"/>
    <x v="0"/>
    <s v="Rs.400"/>
    <n v="400"/>
  </r>
  <r>
    <n v="3540"/>
    <x v="19"/>
    <n v="1"/>
    <x v="1"/>
    <s v="314-315, Food Court, 3rd Floor, DLF Mega Mall, DLF Phase 1, Gurgaon"/>
    <s v="DLF Mega Mall, DLF Phase 1"/>
    <s v="DLF Mega Mall, DLF Phase 1, Gurgaon"/>
    <n v="77.093025819999994"/>
    <n v="28.475861630000001"/>
    <x v="17"/>
    <s v="Indian Rupees(Rs.)"/>
    <x v="1"/>
    <x v="1"/>
    <s v="No"/>
    <s v="No"/>
    <x v="1"/>
    <n v="30"/>
    <n v="500"/>
    <x v="0"/>
    <s v="2018_11_27"/>
    <x v="5"/>
    <n v="11"/>
    <n v="27"/>
    <x v="0"/>
    <s v="Rs.500"/>
    <n v="500"/>
  </r>
  <r>
    <n v="3541"/>
    <x v="517"/>
    <n v="1"/>
    <x v="0"/>
    <s v="N-2, Greater Kailash (GK) 1, New Delhi"/>
    <s v="Kasbah, Greater Kailash (GK) 1"/>
    <s v="Kasbah, Greater Kailash (GK) 1, New Delhi"/>
    <n v="77.232926300000003"/>
    <n v="28.556868999999999"/>
    <x v="2"/>
    <s v="Indian Rupees(Rs.)"/>
    <x v="1"/>
    <x v="1"/>
    <s v="No"/>
    <s v="No"/>
    <x v="2"/>
    <n v="524"/>
    <n v="2000"/>
    <x v="27"/>
    <s v="2013_3_5"/>
    <x v="0"/>
    <n v="3"/>
    <n v="5"/>
    <x v="0"/>
    <s v="Rs.2000"/>
    <n v="2000"/>
  </r>
  <r>
    <n v="3545"/>
    <x v="543"/>
    <n v="1"/>
    <x v="0"/>
    <s v="Radisson Blu Plaza Delhi, National Highway 8, Near IGI Airport, Mahipalpur, New Delhi"/>
    <s v="Radisson Blu Plaza Delhi, Mahipalpur"/>
    <s v="Radisson Blu Plaza Delhi, Mahipalpur, New Delhi"/>
    <n v="77.119797000000005"/>
    <n v="28.543817399999998"/>
    <x v="196"/>
    <s v="Indian Rupees(Rs.)"/>
    <x v="0"/>
    <x v="1"/>
    <s v="No"/>
    <s v="No"/>
    <x v="2"/>
    <n v="315"/>
    <n v="3000"/>
    <x v="23"/>
    <s v="2015_8_6"/>
    <x v="8"/>
    <n v="8"/>
    <n v="6"/>
    <x v="0"/>
    <s v="Rs.3000"/>
    <n v="3000"/>
  </r>
  <r>
    <n v="3546"/>
    <x v="544"/>
    <n v="1"/>
    <x v="0"/>
    <s v="Radisson Blu Plaza Delhi, National Highway 8, Near IGI Airport, Mahipalpur, New Delhi"/>
    <s v="Radisson Blu Plaza Delhi, Mahipalpur"/>
    <s v="Radisson Blu Plaza Delhi, Mahipalpur, New Delhi"/>
    <n v="77.119617199999993"/>
    <n v="28.5437105"/>
    <x v="37"/>
    <s v="Indian Rupees(Rs.)"/>
    <x v="1"/>
    <x v="1"/>
    <s v="No"/>
    <s v="No"/>
    <x v="0"/>
    <n v="33"/>
    <n v="1000"/>
    <x v="10"/>
    <s v="2015_5_23"/>
    <x v="8"/>
    <n v="5"/>
    <n v="23"/>
    <x v="0"/>
    <s v="Rs.1000"/>
    <n v="1000"/>
  </r>
  <r>
    <n v="3547"/>
    <x v="545"/>
    <n v="1"/>
    <x v="0"/>
    <s v="Radisson Blu Plaza Delhi, National Highway 8, Near IGI Airport, Mahipalpur, New Delhi"/>
    <s v="Radisson Blu Plaza Delhi, Mahipalpur"/>
    <s v="Radisson Blu Plaza Delhi, Mahipalpur, New Delhi"/>
    <n v="77.119797000000005"/>
    <n v="28.543907000000001"/>
    <x v="2"/>
    <s v="Indian Rupees(Rs.)"/>
    <x v="0"/>
    <x v="1"/>
    <s v="No"/>
    <s v="No"/>
    <x v="2"/>
    <n v="532"/>
    <n v="3000"/>
    <x v="7"/>
    <s v="2012_12_3"/>
    <x v="2"/>
    <n v="12"/>
    <n v="3"/>
    <x v="0"/>
    <s v="Rs.3000"/>
    <n v="3000"/>
  </r>
  <r>
    <n v="3549"/>
    <x v="546"/>
    <n v="1"/>
    <x v="0"/>
    <s v="Radisson Blu Plaza Delhi, National Highway 8, Near IGI Airport, Mahipalpur, New Delhi"/>
    <s v="Radisson Blu Plaza Delhi, Mahipalpur"/>
    <s v="Radisson Blu Plaza Delhi, Mahipalpur, New Delhi"/>
    <n v="77.119617199999993"/>
    <n v="28.543800099999999"/>
    <x v="115"/>
    <s v="Indian Rupees(Rs.)"/>
    <x v="0"/>
    <x v="1"/>
    <s v="No"/>
    <s v="No"/>
    <x v="2"/>
    <n v="24"/>
    <n v="2500"/>
    <x v="6"/>
    <s v="2017_4_3"/>
    <x v="6"/>
    <n v="4"/>
    <n v="3"/>
    <x v="0"/>
    <s v="Rs.2500"/>
    <n v="2500"/>
  </r>
  <r>
    <n v="3554"/>
    <x v="529"/>
    <n v="1"/>
    <x v="0"/>
    <s v="88/4, Adchini, New Delhi"/>
    <s v="Adchini"/>
    <s v="Adchini, New Delhi"/>
    <n v="77.197950149999997"/>
    <n v="28.537474190000001"/>
    <x v="9"/>
    <s v="Indian Rupees(Rs.)"/>
    <x v="1"/>
    <x v="0"/>
    <s v="No"/>
    <s v="No"/>
    <x v="3"/>
    <n v="113"/>
    <n v="450"/>
    <x v="0"/>
    <s v="2010_11_17"/>
    <x v="3"/>
    <n v="11"/>
    <n v="17"/>
    <x v="0"/>
    <s v="Rs.450"/>
    <n v="450"/>
  </r>
  <r>
    <n v="3555"/>
    <x v="547"/>
    <n v="1"/>
    <x v="0"/>
    <s v="F-94, Katwaria Sarai, Near Panchayat Ghar, Qutab Institutional Area, New Delhi"/>
    <s v="Qutab Institutional Area"/>
    <s v="Qutab Institutional Area, New Delhi"/>
    <n v="77.186338599999999"/>
    <n v="28.541890800000001"/>
    <x v="2"/>
    <s v="Indian Rupees(Rs.)"/>
    <x v="1"/>
    <x v="1"/>
    <s v="No"/>
    <s v="No"/>
    <x v="3"/>
    <n v="3"/>
    <n v="400"/>
    <x v="25"/>
    <s v="2017_11_1"/>
    <x v="6"/>
    <n v="11"/>
    <n v="1"/>
    <x v="0"/>
    <s v="Rs.400"/>
    <n v="400"/>
  </r>
  <r>
    <n v="3559"/>
    <x v="297"/>
    <n v="1"/>
    <x v="1"/>
    <s v="9, Ground Floor, Vyaapar Kendra, Phase 1, Sushant Lok, Gurgaon"/>
    <s v="Vyapar Kendra, Sushant Lok"/>
    <s v="Vyapar Kendra, Sushant Lok, Gurgaon"/>
    <n v="77.083832000000001"/>
    <n v="28.460675200000001"/>
    <x v="124"/>
    <s v="Indian Rupees(Rs.)"/>
    <x v="1"/>
    <x v="0"/>
    <s v="No"/>
    <s v="No"/>
    <x v="1"/>
    <n v="69"/>
    <n v="600"/>
    <x v="9"/>
    <s v="2013_4_15"/>
    <x v="0"/>
    <n v="4"/>
    <n v="15"/>
    <x v="0"/>
    <s v="Rs.600"/>
    <n v="600"/>
  </r>
  <r>
    <n v="3565"/>
    <x v="548"/>
    <n v="1"/>
    <x v="1"/>
    <s v="Shop 2, U-73, DLF Phase 3, Gurgaon"/>
    <s v="DLF Phase 3"/>
    <s v="DLF Phase 3, Gurgaon"/>
    <n v="77.094207600000004"/>
    <n v="28.489992099999998"/>
    <x v="40"/>
    <s v="Indian Rupees(Rs.)"/>
    <x v="1"/>
    <x v="0"/>
    <s v="No"/>
    <s v="No"/>
    <x v="3"/>
    <n v="16"/>
    <n v="350"/>
    <x v="11"/>
    <s v="2016_12_23"/>
    <x v="1"/>
    <n v="12"/>
    <n v="23"/>
    <x v="0"/>
    <s v="Rs.350"/>
    <n v="350"/>
  </r>
  <r>
    <n v="3568"/>
    <x v="549"/>
    <n v="1"/>
    <x v="0"/>
    <s v="27, Defence Colony Market, Defence Colony, New Delhi"/>
    <s v="Defence Colony"/>
    <s v="Defence Colony, New Delhi"/>
    <n v="77.230411500000002"/>
    <n v="28.5731228"/>
    <x v="152"/>
    <s v="Indian Rupees(Rs.)"/>
    <x v="1"/>
    <x v="1"/>
    <s v="No"/>
    <s v="No"/>
    <x v="0"/>
    <n v="496"/>
    <n v="1600"/>
    <x v="18"/>
    <s v="2010_7_5"/>
    <x v="3"/>
    <n v="7"/>
    <n v="5"/>
    <x v="0"/>
    <s v="Rs.1600"/>
    <n v="1600"/>
  </r>
  <r>
    <n v="3575"/>
    <x v="518"/>
    <n v="1"/>
    <x v="1"/>
    <s v="SCO 28, Main Market, Sector 29, Gurgaon"/>
    <s v="Sector 29"/>
    <s v="Sector 29, Gurgaon"/>
    <n v="77.062543599999998"/>
    <n v="28.468572600000002"/>
    <x v="204"/>
    <s v="Indian Rupees(Rs.)"/>
    <x v="0"/>
    <x v="0"/>
    <s v="No"/>
    <s v="No"/>
    <x v="2"/>
    <n v="327"/>
    <n v="2500"/>
    <x v="7"/>
    <s v="2016_1_19"/>
    <x v="1"/>
    <n v="1"/>
    <n v="19"/>
    <x v="0"/>
    <s v="Rs.2500"/>
    <n v="2500"/>
  </r>
  <r>
    <n v="3582"/>
    <x v="550"/>
    <n v="1"/>
    <x v="1"/>
    <s v="TF 3A/3B/3C, 3rd Floor, MGF Plaza Mall, MG Road, Gurgaon"/>
    <s v="MG Road"/>
    <s v="MG Road, Gurgaon"/>
    <n v="77.073106600000003"/>
    <n v="28.477635100000001"/>
    <x v="130"/>
    <s v="Indian Rupees(Rs.)"/>
    <x v="0"/>
    <x v="1"/>
    <s v="No"/>
    <s v="No"/>
    <x v="0"/>
    <n v="39"/>
    <n v="1200"/>
    <x v="2"/>
    <s v="2012_3_4"/>
    <x v="2"/>
    <n v="3"/>
    <n v="4"/>
    <x v="0"/>
    <s v="Rs.1200"/>
    <n v="1200"/>
  </r>
  <r>
    <n v="3585"/>
    <x v="551"/>
    <n v="1"/>
    <x v="1"/>
    <s v="2nd Floor, MGF Metropolitan Mall, MG Road, Gurgaon"/>
    <s v="MGF Metropolitan Mall, MG Road"/>
    <s v="MGF Metropolitan Mall, MG Road, Gurgaon"/>
    <n v="77.080234899999994"/>
    <n v="28.481128300000002"/>
    <x v="214"/>
    <s v="Indian Rupees(Rs.)"/>
    <x v="0"/>
    <x v="1"/>
    <s v="No"/>
    <s v="No"/>
    <x v="0"/>
    <n v="90"/>
    <n v="1800"/>
    <x v="22"/>
    <s v="2010_7_16"/>
    <x v="3"/>
    <n v="7"/>
    <n v="16"/>
    <x v="0"/>
    <s v="Rs.1800"/>
    <n v="1800"/>
  </r>
  <r>
    <n v="3586"/>
    <x v="52"/>
    <n v="1"/>
    <x v="1"/>
    <s v="Ground Floor, DT City Centre Mall, MG Road, Gurgaon"/>
    <s v="DT City Centre Mall, MG Road"/>
    <s v="DT City Centre Mall, MG Road, Gurgaon"/>
    <n v="77.080864399999996"/>
    <n v="28.4788581"/>
    <x v="37"/>
    <s v="Indian Rupees(Rs.)"/>
    <x v="1"/>
    <x v="0"/>
    <s v="No"/>
    <s v="No"/>
    <x v="1"/>
    <n v="25"/>
    <n v="650"/>
    <x v="6"/>
    <s v="2018_6_11"/>
    <x v="5"/>
    <n v="6"/>
    <n v="11"/>
    <x v="0"/>
    <s v="Rs.650"/>
    <n v="650"/>
  </r>
  <r>
    <n v="3589"/>
    <x v="552"/>
    <n v="1"/>
    <x v="0"/>
    <s v="S-13, M Block Market, Greater Kailash (GK) 1, New Delhi"/>
    <s v="Greater Kailash (GK) 1"/>
    <s v="Greater Kailash (GK) 1, New Delhi"/>
    <n v="77.233465199999998"/>
    <n v="28.549928099999999"/>
    <x v="123"/>
    <s v="Indian Rupees(Rs.)"/>
    <x v="1"/>
    <x v="0"/>
    <s v="No"/>
    <s v="No"/>
    <x v="3"/>
    <n v="187"/>
    <n v="450"/>
    <x v="3"/>
    <s v="2010_3_14"/>
    <x v="3"/>
    <n v="3"/>
    <n v="14"/>
    <x v="0"/>
    <s v="Rs.450"/>
    <n v="450"/>
  </r>
  <r>
    <n v="3603"/>
    <x v="22"/>
    <n v="1"/>
    <x v="1"/>
    <s v="11, Ground Floor, Omaxe Gurgaon Mall, Sohna Road, Gurgaon"/>
    <s v="Omaxe Celebration Mall, Sohna Road, Gurgaon"/>
    <s v="Omaxe Celebration Mall, Sohna Road, Gurgaon, Gurgaon"/>
    <n v="77.043268499999996"/>
    <n v="28.4109555"/>
    <x v="19"/>
    <s v="Indian Rupees(Rs.)"/>
    <x v="1"/>
    <x v="0"/>
    <s v="No"/>
    <s v="No"/>
    <x v="1"/>
    <n v="93"/>
    <n v="800"/>
    <x v="21"/>
    <s v="2012_3_16"/>
    <x v="2"/>
    <n v="3"/>
    <n v="16"/>
    <x v="0"/>
    <s v="Rs.800"/>
    <n v="800"/>
  </r>
  <r>
    <n v="3606"/>
    <x v="26"/>
    <n v="1"/>
    <x v="1"/>
    <s v="SCO 33-34, 1st Floor, Main Market, Sector 29, Gurgaon"/>
    <s v="Sector 29"/>
    <s v="Sector 29, Gurgaon"/>
    <n v="77.062967299999997"/>
    <n v="28.4681718"/>
    <x v="20"/>
    <s v="Indian Rupees(Rs.)"/>
    <x v="1"/>
    <x v="1"/>
    <s v="No"/>
    <s v="No"/>
    <x v="1"/>
    <n v="235"/>
    <n v="600"/>
    <x v="8"/>
    <s v="2011_7_2"/>
    <x v="4"/>
    <n v="7"/>
    <n v="2"/>
    <x v="0"/>
    <s v="Rs.600"/>
    <n v="600"/>
  </r>
  <r>
    <n v="3607"/>
    <x v="529"/>
    <n v="1"/>
    <x v="0"/>
    <s v="15, Satyam Cineplex, Nehru Place, New Delhi"/>
    <s v="Nehru Place"/>
    <s v="Nehru Place, New Delhi"/>
    <n v="77.250473999999997"/>
    <n v="28.549900999999998"/>
    <x v="9"/>
    <s v="Indian Rupees(Rs.)"/>
    <x v="1"/>
    <x v="0"/>
    <s v="No"/>
    <s v="No"/>
    <x v="3"/>
    <n v="94"/>
    <n v="450"/>
    <x v="11"/>
    <s v="2018_5_19"/>
    <x v="5"/>
    <n v="5"/>
    <n v="19"/>
    <x v="0"/>
    <s v="Rs.450"/>
    <n v="450"/>
  </r>
  <r>
    <n v="3608"/>
    <x v="16"/>
    <n v="1"/>
    <x v="0"/>
    <s v="7, Satyam Complex, Nehru Place, New Delhi"/>
    <s v="Nehru Place"/>
    <s v="Nehru Place, New Delhi"/>
    <n v="77.251067199999994"/>
    <n v="28.5501668"/>
    <x v="15"/>
    <s v="Indian Rupees(Rs.)"/>
    <x v="1"/>
    <x v="1"/>
    <s v="No"/>
    <s v="No"/>
    <x v="1"/>
    <n v="71"/>
    <n v="700"/>
    <x v="18"/>
    <s v="2012_4_20"/>
    <x v="2"/>
    <n v="4"/>
    <n v="20"/>
    <x v="0"/>
    <s v="Rs.700"/>
    <n v="700"/>
  </r>
  <r>
    <n v="3610"/>
    <x v="164"/>
    <n v="1"/>
    <x v="0"/>
    <s v="Near 3, Kalkaji Main Road, Block F, Kalkaji, New Delhi"/>
    <s v="Kalkaji"/>
    <s v="Kalkaji, New Delhi"/>
    <n v="77.253107"/>
    <n v="28.542480999999999"/>
    <x v="77"/>
    <s v="Indian Rupees(Rs.)"/>
    <x v="1"/>
    <x v="0"/>
    <s v="No"/>
    <s v="No"/>
    <x v="3"/>
    <n v="80"/>
    <n v="400"/>
    <x v="4"/>
    <s v="2018_12_25"/>
    <x v="5"/>
    <n v="12"/>
    <n v="25"/>
    <x v="0"/>
    <s v="Rs.400"/>
    <n v="400"/>
  </r>
  <r>
    <n v="3611"/>
    <x v="164"/>
    <n v="1"/>
    <x v="0"/>
    <s v="E-574, Main Road, Near ICICI Bank, Greater Kailash (GK) 2, New Delhi"/>
    <s v="Greater Kailash (GK) 2"/>
    <s v="Greater Kailash (GK) 2, New Delhi"/>
    <n v="77.240053900000007"/>
    <n v="28.539910599999999"/>
    <x v="77"/>
    <s v="Indian Rupees(Rs.)"/>
    <x v="1"/>
    <x v="0"/>
    <s v="No"/>
    <s v="No"/>
    <x v="3"/>
    <n v="173"/>
    <n v="400"/>
    <x v="9"/>
    <s v="2010_6_12"/>
    <x v="3"/>
    <n v="6"/>
    <n v="12"/>
    <x v="0"/>
    <s v="Rs.400"/>
    <n v="400"/>
  </r>
  <r>
    <n v="3620"/>
    <x v="553"/>
    <n v="1"/>
    <x v="0"/>
    <s v="N-8, N Block Market, Greater Kailash (GK) 1, New Delhi"/>
    <s v="Greater Kailash (GK) 1"/>
    <s v="Greater Kailash (GK) 1, New Delhi"/>
    <n v="77.233375300000006"/>
    <n v="28.556642799999999"/>
    <x v="215"/>
    <s v="Indian Rupees(Rs.)"/>
    <x v="0"/>
    <x v="0"/>
    <s v="No"/>
    <s v="No"/>
    <x v="2"/>
    <n v="347"/>
    <n v="2200"/>
    <x v="1"/>
    <s v="2018_7_1"/>
    <x v="5"/>
    <n v="7"/>
    <n v="1"/>
    <x v="0"/>
    <s v="Rs.2200"/>
    <n v="2200"/>
  </r>
  <r>
    <n v="3632"/>
    <x v="554"/>
    <n v="1"/>
    <x v="0"/>
    <s v="23, Market 2, Chittaranjan Park, New Delhi"/>
    <s v="Chittaranjan Park"/>
    <s v="Chittaranjan Park, New Delhi"/>
    <n v="77.253487800000002"/>
    <n v="28.5364501"/>
    <x v="125"/>
    <s v="Indian Rupees(Rs.)"/>
    <x v="1"/>
    <x v="0"/>
    <s v="No"/>
    <s v="No"/>
    <x v="1"/>
    <n v="39"/>
    <n v="500"/>
    <x v="20"/>
    <s v="2015_7_18"/>
    <x v="8"/>
    <n v="7"/>
    <n v="18"/>
    <x v="0"/>
    <s v="Rs.500"/>
    <n v="500"/>
  </r>
  <r>
    <n v="3634"/>
    <x v="555"/>
    <n v="1"/>
    <x v="0"/>
    <s v="6, B-41/A, Main Road, Kalkaji, New Delhi"/>
    <s v="Kalkaji"/>
    <s v="Kalkaji, New Delhi"/>
    <n v="77.252032200000002"/>
    <n v="28.54306356"/>
    <x v="25"/>
    <s v="Indian Rupees(Rs.)"/>
    <x v="1"/>
    <x v="1"/>
    <s v="No"/>
    <s v="No"/>
    <x v="3"/>
    <n v="91"/>
    <n v="250"/>
    <x v="6"/>
    <s v="2011_10_26"/>
    <x v="4"/>
    <n v="10"/>
    <n v="26"/>
    <x v="0"/>
    <s v="Rs.250"/>
    <n v="250"/>
  </r>
  <r>
    <n v="3635"/>
    <x v="556"/>
    <n v="1"/>
    <x v="0"/>
    <s v="G-17/A, Main Road, Kalkaji, New Delhi"/>
    <s v="Kalkaji"/>
    <s v="Kalkaji, New Delhi"/>
    <n v="77.257083699999995"/>
    <n v="28.540697000000002"/>
    <x v="11"/>
    <s v="Indian Rupees(Rs.)"/>
    <x v="1"/>
    <x v="1"/>
    <s v="No"/>
    <s v="No"/>
    <x v="1"/>
    <n v="91"/>
    <n v="600"/>
    <x v="9"/>
    <s v="2013_8_18"/>
    <x v="0"/>
    <n v="8"/>
    <n v="18"/>
    <x v="0"/>
    <s v="Rs.600"/>
    <n v="600"/>
  </r>
  <r>
    <n v="3636"/>
    <x v="256"/>
    <n v="1"/>
    <x v="0"/>
    <s v="G-4A/56, Eros Apartments, Nehru Place, New Delhi"/>
    <s v="Nehru Place"/>
    <s v="Nehru Place, New Delhi"/>
    <n v="77.252343400000001"/>
    <n v="28.548486700000002"/>
    <x v="111"/>
    <s v="Indian Rupees(Rs.)"/>
    <x v="1"/>
    <x v="1"/>
    <s v="No"/>
    <s v="No"/>
    <x v="3"/>
    <n v="12"/>
    <n v="150"/>
    <x v="18"/>
    <s v="2013_4_8"/>
    <x v="0"/>
    <n v="4"/>
    <n v="8"/>
    <x v="0"/>
    <s v="Rs.150"/>
    <n v="150"/>
  </r>
  <r>
    <n v="3637"/>
    <x v="557"/>
    <n v="1"/>
    <x v="0"/>
    <s v="1, Panchseel Enclave Market, Panchsheel Park, New Delhi"/>
    <s v="Panchsheel Park"/>
    <s v="Panchsheel Park, New Delhi"/>
    <n v="77.230150300000005"/>
    <n v="28.543918000000001"/>
    <x v="2"/>
    <s v="Indian Rupees(Rs.)"/>
    <x v="1"/>
    <x v="0"/>
    <s v="No"/>
    <s v="No"/>
    <x v="1"/>
    <n v="66"/>
    <n v="550"/>
    <x v="14"/>
    <s v="2016_10_13"/>
    <x v="1"/>
    <n v="10"/>
    <n v="13"/>
    <x v="0"/>
    <s v="Rs.550"/>
    <n v="550"/>
  </r>
  <r>
    <n v="3638"/>
    <x v="558"/>
    <n v="1"/>
    <x v="0"/>
    <s v="G-5, 56, Eros Apartments, Nehru Place, New Delhi"/>
    <s v="Nehru Place"/>
    <s v="Nehru Place, New Delhi"/>
    <n v="77.252234599999994"/>
    <n v="28.5485744"/>
    <x v="21"/>
    <s v="Indian Rupees(Rs.)"/>
    <x v="1"/>
    <x v="1"/>
    <s v="No"/>
    <s v="No"/>
    <x v="3"/>
    <n v="27"/>
    <n v="250"/>
    <x v="18"/>
    <s v="2013_12_24"/>
    <x v="0"/>
    <n v="12"/>
    <n v="24"/>
    <x v="0"/>
    <s v="Rs.250"/>
    <n v="250"/>
  </r>
  <r>
    <n v="3654"/>
    <x v="559"/>
    <n v="1"/>
    <x v="0"/>
    <s v="598, Site 1, A Block, Opposite NIIT, Vikaspuri, New Delhi"/>
    <s v="Vikaspuri"/>
    <s v="Vikaspuri, New Delhi"/>
    <n v="77.069929650000006"/>
    <n v="28.627488270000001"/>
    <x v="143"/>
    <s v="Indian Rupees(Rs.)"/>
    <x v="1"/>
    <x v="1"/>
    <s v="No"/>
    <s v="No"/>
    <x v="1"/>
    <n v="33"/>
    <n v="500"/>
    <x v="0"/>
    <s v="2018_7_5"/>
    <x v="5"/>
    <n v="7"/>
    <n v="5"/>
    <x v="0"/>
    <s v="Rs.500"/>
    <n v="500"/>
  </r>
  <r>
    <n v="3657"/>
    <x v="560"/>
    <n v="1"/>
    <x v="0"/>
    <s v="Shop 42, C Block Market, Vikaspuri, New Delhi"/>
    <s v="Vikaspuri"/>
    <s v="Vikaspuri, New Delhi"/>
    <n v="77.070221680000003"/>
    <n v="28.635041820000001"/>
    <x v="6"/>
    <s v="Indian Rupees(Rs.)"/>
    <x v="1"/>
    <x v="1"/>
    <s v="No"/>
    <s v="No"/>
    <x v="1"/>
    <n v="26"/>
    <n v="600"/>
    <x v="14"/>
    <s v="2015_1_28"/>
    <x v="8"/>
    <n v="1"/>
    <n v="28"/>
    <x v="0"/>
    <s v="Rs.600"/>
    <n v="600"/>
  </r>
  <r>
    <n v="3665"/>
    <x v="561"/>
    <n v="1"/>
    <x v="0"/>
    <s v="8, Community Centre, Near PVR Ticket Counter, Vikaspuri, New Delhi"/>
    <s v="Vikaspuri"/>
    <s v="Vikaspuri, New Delhi"/>
    <n v="77.074307099999999"/>
    <n v="28.639083299999999"/>
    <x v="10"/>
    <s v="Indian Rupees(Rs.)"/>
    <x v="1"/>
    <x v="0"/>
    <s v="No"/>
    <s v="No"/>
    <x v="1"/>
    <n v="26"/>
    <n v="600"/>
    <x v="16"/>
    <s v="2012_1_21"/>
    <x v="2"/>
    <n v="1"/>
    <n v="21"/>
    <x v="0"/>
    <s v="Rs.600"/>
    <n v="600"/>
  </r>
  <r>
    <n v="3679"/>
    <x v="562"/>
    <n v="1"/>
    <x v="2"/>
    <s v="F-28, Sector 50, Noida"/>
    <s v="Sector 50"/>
    <s v="Sector 50, Noida"/>
    <n v="77.361738000000003"/>
    <n v="28.5695102"/>
    <x v="123"/>
    <s v="Indian Rupees(Rs.)"/>
    <x v="1"/>
    <x v="1"/>
    <s v="No"/>
    <s v="No"/>
    <x v="3"/>
    <n v="18"/>
    <n v="450"/>
    <x v="14"/>
    <s v="2016_11_9"/>
    <x v="1"/>
    <n v="11"/>
    <n v="9"/>
    <x v="0"/>
    <s v="Rs.450"/>
    <n v="450"/>
  </r>
  <r>
    <n v="3681"/>
    <x v="563"/>
    <n v="1"/>
    <x v="0"/>
    <s v="16/5, Nikku Chowk, Jangpura, New Delhi"/>
    <s v="Jangpura"/>
    <s v="Jangpura, New Delhi"/>
    <n v="77.251516199999998"/>
    <n v="28.582390499999999"/>
    <x v="40"/>
    <s v="Indian Rupees(Rs.)"/>
    <x v="1"/>
    <x v="0"/>
    <s v="No"/>
    <s v="No"/>
    <x v="1"/>
    <n v="9"/>
    <n v="500"/>
    <x v="0"/>
    <s v="2018_11_5"/>
    <x v="5"/>
    <n v="11"/>
    <n v="5"/>
    <x v="0"/>
    <s v="Rs.500"/>
    <n v="500"/>
  </r>
  <r>
    <n v="3684"/>
    <x v="564"/>
    <n v="1"/>
    <x v="0"/>
    <s v="20, Jangpura Extension, Jangpura, New Delhi"/>
    <s v="Jangpura"/>
    <s v="Jangpura, New Delhi"/>
    <n v="77.241727699999998"/>
    <n v="28.580653000000002"/>
    <x v="21"/>
    <s v="Indian Rupees(Rs.)"/>
    <x v="1"/>
    <x v="0"/>
    <s v="No"/>
    <s v="No"/>
    <x v="1"/>
    <n v="32"/>
    <n v="500"/>
    <x v="4"/>
    <s v="2018_7_8"/>
    <x v="5"/>
    <n v="7"/>
    <n v="8"/>
    <x v="0"/>
    <s v="Rs.500"/>
    <n v="500"/>
  </r>
  <r>
    <n v="3685"/>
    <x v="565"/>
    <n v="1"/>
    <x v="0"/>
    <s v="268A, Jha Basti Market, Hazrat Nizamuddin West, Nizamuddin, New Delhi"/>
    <s v="Nizamuddin"/>
    <s v="Nizamuddin, New Delhi"/>
    <n v="77.243523800000006"/>
    <n v="28.591668899999998"/>
    <x v="2"/>
    <s v="Indian Rupees(Rs.)"/>
    <x v="1"/>
    <x v="1"/>
    <s v="No"/>
    <s v="No"/>
    <x v="3"/>
    <n v="40"/>
    <n v="350"/>
    <x v="2"/>
    <s v="2015_4_2"/>
    <x v="8"/>
    <n v="4"/>
    <n v="2"/>
    <x v="0"/>
    <s v="Rs.350"/>
    <n v="350"/>
  </r>
  <r>
    <n v="3686"/>
    <x v="566"/>
    <n v="1"/>
    <x v="0"/>
    <s v="273, G-2, Lila Ram Market, Masjid Moth, South Extension 2, New Delhi"/>
    <s v="South Extension 2"/>
    <s v="South Extension 2, New Delhi"/>
    <n v="77.22013604"/>
    <n v="28.563711640000001"/>
    <x v="85"/>
    <s v="Indian Rupees(Rs.)"/>
    <x v="1"/>
    <x v="1"/>
    <s v="No"/>
    <s v="No"/>
    <x v="3"/>
    <n v="18"/>
    <n v="400"/>
    <x v="20"/>
    <s v="2012_8_4"/>
    <x v="2"/>
    <n v="8"/>
    <n v="4"/>
    <x v="0"/>
    <s v="Rs.400"/>
    <n v="400"/>
  </r>
  <r>
    <n v="3695"/>
    <x v="567"/>
    <n v="1"/>
    <x v="2"/>
    <s v="16-A, Centre Stage Mall, Sector 18, Noida"/>
    <s v="Centre Stage Mall, Sector 18"/>
    <s v="Centre Stage Mall, Sector 18, Noida"/>
    <n v="77.323156330000003"/>
    <n v="28.568120919999998"/>
    <x v="216"/>
    <s v="Indian Rupees(Rs.)"/>
    <x v="0"/>
    <x v="1"/>
    <s v="No"/>
    <s v="No"/>
    <x v="2"/>
    <n v="579"/>
    <n v="2600"/>
    <x v="18"/>
    <s v="2018_6_27"/>
    <x v="5"/>
    <n v="6"/>
    <n v="27"/>
    <x v="0"/>
    <s v="Rs.2600"/>
    <n v="2600"/>
  </r>
  <r>
    <n v="3700"/>
    <x v="415"/>
    <n v="1"/>
    <x v="0"/>
    <s v="C-31, Gurudwara Road, Madhu Vihar, IP Extension, New Delhi"/>
    <s v="IP Extension"/>
    <s v="IP Extension, New Delhi"/>
    <n v="77.303105299999999"/>
    <n v="28.635191200000001"/>
    <x v="26"/>
    <s v="Indian Rupees(Rs.)"/>
    <x v="1"/>
    <x v="0"/>
    <s v="No"/>
    <s v="No"/>
    <x v="1"/>
    <n v="103"/>
    <n v="550"/>
    <x v="15"/>
    <s v="2015_11_8"/>
    <x v="8"/>
    <n v="11"/>
    <n v="8"/>
    <x v="0"/>
    <s v="Rs.550"/>
    <n v="550"/>
  </r>
  <r>
    <n v="3707"/>
    <x v="17"/>
    <n v="1"/>
    <x v="2"/>
    <s v="B-1/24, Central Market, Near City Centre Metro Station, Sector 50, Noida"/>
    <s v="Sector 50"/>
    <s v="Sector 50, Noida"/>
    <n v="77.361917500000004"/>
    <n v="28.570513399999999"/>
    <x v="16"/>
    <s v="Indian Rupees(Rs.)"/>
    <x v="1"/>
    <x v="1"/>
    <s v="No"/>
    <s v="No"/>
    <x v="1"/>
    <n v="165"/>
    <n v="500"/>
    <x v="11"/>
    <s v="2018_9_5"/>
    <x v="5"/>
    <n v="9"/>
    <n v="5"/>
    <x v="0"/>
    <s v="Rs.500"/>
    <n v="500"/>
  </r>
  <r>
    <n v="3719"/>
    <x v="172"/>
    <n v="1"/>
    <x v="0"/>
    <s v="314-316, 2nd Floor, DLF Place Mall, Saket, New Delhi"/>
    <s v="DLF Place Mall, Saket"/>
    <s v="DLF Place Mall, Saket, New Delhi"/>
    <n v="77.21612245"/>
    <n v="28.528579239999999"/>
    <x v="87"/>
    <s v="Indian Rupees(Rs.)"/>
    <x v="0"/>
    <x v="0"/>
    <s v="No"/>
    <s v="No"/>
    <x v="2"/>
    <n v="984"/>
    <n v="2500"/>
    <x v="10"/>
    <s v="2011_10_6"/>
    <x v="4"/>
    <n v="10"/>
    <n v="6"/>
    <x v="0"/>
    <s v="Rs.2500"/>
    <n v="2500"/>
  </r>
  <r>
    <n v="3735"/>
    <x v="568"/>
    <n v="1"/>
    <x v="2"/>
    <s v="G-15, Krishna Apra Plaza, Commercial Belt, Near State Bank of India, Alpha 1, Greater Noida, Noida"/>
    <s v="Greater Noida"/>
    <s v="Greater Noida, Noida"/>
    <n v="77.510389399999994"/>
    <n v="28.470463899999999"/>
    <x v="10"/>
    <s v="Indian Rupees(Rs.)"/>
    <x v="1"/>
    <x v="0"/>
    <s v="No"/>
    <s v="No"/>
    <x v="1"/>
    <n v="36"/>
    <n v="500"/>
    <x v="0"/>
    <s v="2012_4_18"/>
    <x v="2"/>
    <n v="4"/>
    <n v="18"/>
    <x v="0"/>
    <s v="Rs.500"/>
    <n v="500"/>
  </r>
  <r>
    <n v="3740"/>
    <x v="569"/>
    <n v="1"/>
    <x v="2"/>
    <s v="20, A Block Market, Near Amity School, Sector 44, Noida"/>
    <s v="Sector 44"/>
    <s v="Sector 44, Noida"/>
    <n v="77.332352700000001"/>
    <n v="28.557997499999999"/>
    <x v="217"/>
    <s v="Indian Rupees(Rs.)"/>
    <x v="1"/>
    <x v="0"/>
    <s v="No"/>
    <s v="No"/>
    <x v="1"/>
    <n v="431"/>
    <n v="550"/>
    <x v="10"/>
    <s v="2015_12_10"/>
    <x v="8"/>
    <n v="12"/>
    <n v="10"/>
    <x v="0"/>
    <s v="Rs.550"/>
    <n v="550"/>
  </r>
  <r>
    <n v="3744"/>
    <x v="570"/>
    <n v="1"/>
    <x v="0"/>
    <s v="34, Living Style Mall, Main Kalindi Kunj Road, Jasola, New Delhi"/>
    <s v="Living Style Mall, Jasola"/>
    <s v="Living Style Mall, Jasola, New Delhi"/>
    <n v="77.297236299999994"/>
    <n v="28.541319699999999"/>
    <x v="14"/>
    <s v="Indian Rupees(Rs.)"/>
    <x v="1"/>
    <x v="0"/>
    <s v="No"/>
    <s v="No"/>
    <x v="1"/>
    <n v="67"/>
    <n v="650"/>
    <x v="2"/>
    <s v="2018_9_22"/>
    <x v="5"/>
    <n v="9"/>
    <n v="22"/>
    <x v="0"/>
    <s v="Rs.650"/>
    <n v="650"/>
  </r>
  <r>
    <n v="3753"/>
    <x v="571"/>
    <n v="1"/>
    <x v="2"/>
    <s v="Plot 16, Block C-58/15A, Sector 62, Noida"/>
    <s v="Sector 62"/>
    <s v="Sector 62, Noida"/>
    <n v="77.371606200000002"/>
    <n v="28.6142808"/>
    <x v="14"/>
    <s v="Indian Rupees(Rs.)"/>
    <x v="1"/>
    <x v="0"/>
    <s v="No"/>
    <s v="No"/>
    <x v="0"/>
    <n v="56"/>
    <n v="1500"/>
    <x v="13"/>
    <s v="2013_7_12"/>
    <x v="0"/>
    <n v="7"/>
    <n v="12"/>
    <x v="0"/>
    <s v="Rs.1500"/>
    <n v="1500"/>
  </r>
  <r>
    <n v="3764"/>
    <x v="42"/>
    <n v="1"/>
    <x v="2"/>
    <s v="Shop 1, Near Rama Banquet Hall"/>
    <s v="Sector 110"/>
    <s v="Sector 110, Noida"/>
    <n v="77.386387069999998"/>
    <n v="28.532101610000002"/>
    <x v="14"/>
    <s v="Indian Rupees(Rs.)"/>
    <x v="0"/>
    <x v="0"/>
    <s v="No"/>
    <s v="No"/>
    <x v="1"/>
    <n v="76"/>
    <n v="800"/>
    <x v="17"/>
    <s v="2012_1_24"/>
    <x v="2"/>
    <n v="1"/>
    <n v="24"/>
    <x v="0"/>
    <s v="Rs.800"/>
    <n v="800"/>
  </r>
  <r>
    <n v="3772"/>
    <x v="572"/>
    <n v="1"/>
    <x v="0"/>
    <s v="C-1/10, Lal Quarters, Krishna Nagar, New Delhi"/>
    <s v="Krishna Nagar"/>
    <s v="Krishna Nagar, New Delhi"/>
    <n v="77.281536900000006"/>
    <n v="28.6592597"/>
    <x v="138"/>
    <s v="Indian Rupees(Rs.)"/>
    <x v="1"/>
    <x v="1"/>
    <s v="No"/>
    <s v="No"/>
    <x v="3"/>
    <n v="16"/>
    <n v="400"/>
    <x v="18"/>
    <s v="2016_10_20"/>
    <x v="1"/>
    <n v="10"/>
    <n v="20"/>
    <x v="0"/>
    <s v="Rs.400"/>
    <n v="400"/>
  </r>
  <r>
    <n v="3779"/>
    <x v="17"/>
    <n v="1"/>
    <x v="0"/>
    <s v="G-111, Ground Floor, V3S Mall, Laxmi Nagar, New Delhi"/>
    <s v="V3S Mall, Laxmi Nagar"/>
    <s v="V3S Mall, Laxmi Nagar, New Delhi"/>
    <n v="77.286201899999995"/>
    <n v="28.637100100000001"/>
    <x v="16"/>
    <s v="Indian Rupees(Rs.)"/>
    <x v="1"/>
    <x v="0"/>
    <s v="No"/>
    <s v="No"/>
    <x v="1"/>
    <n v="163"/>
    <n v="500"/>
    <x v="11"/>
    <s v="2014_10_28"/>
    <x v="7"/>
    <n v="10"/>
    <n v="28"/>
    <x v="0"/>
    <s v="Rs.500"/>
    <n v="500"/>
  </r>
  <r>
    <n v="3782"/>
    <x v="573"/>
    <n v="1"/>
    <x v="0"/>
    <s v="78, Janpath, New Delhi"/>
    <s v="Janpath"/>
    <s v="Janpath, New Delhi"/>
    <n v="77.219722899999994"/>
    <n v="28.628293200000002"/>
    <x v="218"/>
    <s v="Indian Rupees(Rs.)"/>
    <x v="0"/>
    <x v="0"/>
    <s v="No"/>
    <s v="No"/>
    <x v="0"/>
    <n v="1347"/>
    <n v="1900"/>
    <x v="3"/>
    <s v="2013_9_9"/>
    <x v="0"/>
    <n v="9"/>
    <n v="9"/>
    <x v="0"/>
    <s v="Rs.1900"/>
    <n v="1900"/>
  </r>
  <r>
    <n v="3790"/>
    <x v="51"/>
    <n v="1"/>
    <x v="0"/>
    <s v="30, Aditya Arcade, Community Centre, Preet Vihar, New Delhi"/>
    <s v="Preet Vihar"/>
    <s v="Preet Vihar, New Delhi"/>
    <n v="77.294778300000004"/>
    <n v="28.639325100000001"/>
    <x v="219"/>
    <s v="Indian Rupees(Rs.)"/>
    <x v="1"/>
    <x v="1"/>
    <s v="No"/>
    <s v="No"/>
    <x v="1"/>
    <n v="81"/>
    <n v="500"/>
    <x v="14"/>
    <s v="2012_8_25"/>
    <x v="2"/>
    <n v="8"/>
    <n v="25"/>
    <x v="0"/>
    <s v="Rs.500"/>
    <n v="500"/>
  </r>
  <r>
    <n v="3793"/>
    <x v="164"/>
    <n v="1"/>
    <x v="0"/>
    <s v="G-1, Sagar Deep Complex, Preet Vihar, New Delhi"/>
    <s v="Preet Vihar"/>
    <s v="Preet Vihar, New Delhi"/>
    <n v="77.296272999999999"/>
    <n v="28.642796400000002"/>
    <x v="77"/>
    <s v="Indian Rupees(Rs.)"/>
    <x v="1"/>
    <x v="0"/>
    <s v="No"/>
    <s v="No"/>
    <x v="3"/>
    <n v="51"/>
    <n v="400"/>
    <x v="2"/>
    <s v="2011_7_28"/>
    <x v="4"/>
    <n v="7"/>
    <n v="28"/>
    <x v="0"/>
    <s v="Rs.400"/>
    <n v="400"/>
  </r>
  <r>
    <n v="3796"/>
    <x v="60"/>
    <n v="1"/>
    <x v="2"/>
    <s v="P-10, 1st Floor, Sector 18, Noida"/>
    <s v="Sector 18"/>
    <s v="Sector 18, Noida"/>
    <n v="77.324594669999996"/>
    <n v="28.568399469999999"/>
    <x v="42"/>
    <s v="Indian Rupees(Rs.)"/>
    <x v="1"/>
    <x v="0"/>
    <s v="No"/>
    <s v="No"/>
    <x v="1"/>
    <n v="430"/>
    <n v="650"/>
    <x v="4"/>
    <s v="2017_5_26"/>
    <x v="6"/>
    <n v="5"/>
    <n v="26"/>
    <x v="0"/>
    <s v="Rs.650"/>
    <n v="650"/>
  </r>
  <r>
    <n v="3797"/>
    <x v="85"/>
    <n v="1"/>
    <x v="0"/>
    <s v="Ground Floor, DLF Courtyard, Atrium, Saket, New Delhi"/>
    <s v="Saket"/>
    <s v="Saket, New Delhi"/>
    <n v="77.216893499999998"/>
    <n v="28.528045599999999"/>
    <x v="37"/>
    <s v="Indian Rupees(Rs.)"/>
    <x v="1"/>
    <x v="1"/>
    <s v="No"/>
    <s v="No"/>
    <x v="1"/>
    <n v="118"/>
    <n v="600"/>
    <x v="10"/>
    <s v="2015_1_11"/>
    <x v="8"/>
    <n v="1"/>
    <n v="11"/>
    <x v="0"/>
    <s v="Rs.600"/>
    <n v="600"/>
  </r>
  <r>
    <n v="3814"/>
    <x v="574"/>
    <n v="1"/>
    <x v="0"/>
    <s v="Food Court, FC-2/A, 2nd Floor, DLF Place Mall, Saket, New Delhi"/>
    <s v="DLF Place Mall, Saket"/>
    <s v="DLF Place Mall, Saket, New Delhi"/>
    <n v="77.21593738"/>
    <n v="28.528880879999999"/>
    <x v="220"/>
    <s v="Indian Rupees(Rs.)"/>
    <x v="1"/>
    <x v="0"/>
    <s v="No"/>
    <s v="No"/>
    <x v="1"/>
    <n v="246"/>
    <n v="850"/>
    <x v="4"/>
    <s v="2015_5_6"/>
    <x v="8"/>
    <n v="5"/>
    <n v="6"/>
    <x v="0"/>
    <s v="Rs.850"/>
    <n v="850"/>
  </r>
  <r>
    <n v="3824"/>
    <x v="575"/>
    <n v="1"/>
    <x v="3"/>
    <s v="18, 2nd Floor, Shipra Mall, Gulmohar Road, Indirapuram, Ghaziabad"/>
    <s v="Shipra Mall, Indirapuram"/>
    <s v="Shipra Mall, Indirapuram, Ghaziabad"/>
    <n v="77.369718140000003"/>
    <n v="28.634217580000001"/>
    <x v="6"/>
    <s v="Indian Rupees(Rs.)"/>
    <x v="1"/>
    <x v="0"/>
    <s v="No"/>
    <s v="No"/>
    <x v="1"/>
    <n v="181"/>
    <n v="700"/>
    <x v="0"/>
    <s v="2013_11_19"/>
    <x v="0"/>
    <n v="11"/>
    <n v="19"/>
    <x v="0"/>
    <s v="Rs.700"/>
    <n v="700"/>
  </r>
  <r>
    <n v="3851"/>
    <x v="576"/>
    <n v="1"/>
    <x v="0"/>
    <s v="G-5, Manish Chamber, LSC, Pocket B, Near Virmani Hospital, Mayur Vihar Phase 2, New Delhi"/>
    <s v="Mayur Vihar Phase 2"/>
    <s v="Mayur Vihar Phase 2, New Delhi"/>
    <n v="77.301307899999998"/>
    <n v="28.619851600000001"/>
    <x v="11"/>
    <s v="Indian Rupees(Rs.)"/>
    <x v="1"/>
    <x v="1"/>
    <s v="No"/>
    <s v="No"/>
    <x v="1"/>
    <n v="22"/>
    <n v="500"/>
    <x v="13"/>
    <s v="2015_11_26"/>
    <x v="8"/>
    <n v="11"/>
    <n v="26"/>
    <x v="0"/>
    <s v="Rs.500"/>
    <n v="500"/>
  </r>
  <r>
    <n v="3854"/>
    <x v="577"/>
    <n v="1"/>
    <x v="0"/>
    <s v="G-8, Manish Chamber, Pocket B Market, Near Neelam Mata Mandir, Mayur Vihar Phase 2, New Delhi"/>
    <s v="Mayur Vihar Phase 2"/>
    <s v="Mayur Vihar Phase 2, New Delhi"/>
    <n v="77.301317999999995"/>
    <n v="28.619674100000001"/>
    <x v="221"/>
    <s v="Indian Rupees(Rs.)"/>
    <x v="1"/>
    <x v="0"/>
    <s v="No"/>
    <s v="No"/>
    <x v="1"/>
    <n v="25"/>
    <n v="500"/>
    <x v="11"/>
    <s v="2013_10_4"/>
    <x v="0"/>
    <n v="10"/>
    <n v="4"/>
    <x v="0"/>
    <s v="Rs.500"/>
    <n v="500"/>
  </r>
  <r>
    <n v="3855"/>
    <x v="578"/>
    <n v="1"/>
    <x v="1"/>
    <s v="Lobby Level, Tower C, Global Business Park, MG Road, Gurgaon"/>
    <s v="MG Road"/>
    <s v="MG Road, Gurgaon"/>
    <n v="77.102076800000006"/>
    <n v="28.480604100000001"/>
    <x v="222"/>
    <s v="Indian Rupees(Rs.)"/>
    <x v="0"/>
    <x v="1"/>
    <s v="No"/>
    <s v="No"/>
    <x v="2"/>
    <n v="57"/>
    <n v="2500"/>
    <x v="4"/>
    <s v="2011_6_2"/>
    <x v="4"/>
    <n v="6"/>
    <n v="2"/>
    <x v="0"/>
    <s v="Rs.2500"/>
    <n v="2500"/>
  </r>
  <r>
    <n v="3863"/>
    <x v="348"/>
    <n v="1"/>
    <x v="4"/>
    <s v="125, Near Gurudwara, Sector 15, Faridabad"/>
    <s v="Sector 15"/>
    <s v="Sector 15, Faridabad"/>
    <n v="77.321642800000006"/>
    <n v="28.395138500000002"/>
    <x v="77"/>
    <s v="Indian Rupees(Rs.)"/>
    <x v="1"/>
    <x v="1"/>
    <s v="No"/>
    <s v="No"/>
    <x v="3"/>
    <n v="70"/>
    <n v="400"/>
    <x v="9"/>
    <s v="2017_5_22"/>
    <x v="6"/>
    <n v="5"/>
    <n v="22"/>
    <x v="0"/>
    <s v="Rs.400"/>
    <n v="400"/>
  </r>
  <r>
    <n v="3866"/>
    <x v="17"/>
    <n v="1"/>
    <x v="4"/>
    <s v="SCF 78, HUDA Market, Sector 15, Faridabad"/>
    <s v="Sector 15"/>
    <s v="Sector 15, Faridabad"/>
    <n v="77.321942699999994"/>
    <n v="28.394826399999999"/>
    <x v="16"/>
    <s v="Indian Rupees(Rs.)"/>
    <x v="1"/>
    <x v="1"/>
    <s v="No"/>
    <s v="No"/>
    <x v="1"/>
    <n v="143"/>
    <n v="500"/>
    <x v="4"/>
    <s v="2012_2_16"/>
    <x v="2"/>
    <n v="2"/>
    <n v="16"/>
    <x v="0"/>
    <s v="Rs.500"/>
    <n v="500"/>
  </r>
  <r>
    <n v="3892"/>
    <x v="16"/>
    <n v="1"/>
    <x v="0"/>
    <s v="19, Ground Floor, Road 44, Community Centre, Pitampura, New Delhi"/>
    <s v="Pitampura"/>
    <s v="Pitampura, New Delhi"/>
    <n v="77.135078899999996"/>
    <n v="28.6886191"/>
    <x v="15"/>
    <s v="Indian Rupees(Rs.)"/>
    <x v="1"/>
    <x v="1"/>
    <s v="No"/>
    <s v="No"/>
    <x v="1"/>
    <n v="65"/>
    <n v="700"/>
    <x v="0"/>
    <s v="2018_2_11"/>
    <x v="5"/>
    <n v="2"/>
    <n v="11"/>
    <x v="0"/>
    <s v="Rs.700"/>
    <n v="700"/>
  </r>
  <r>
    <n v="3893"/>
    <x v="16"/>
    <n v="1"/>
    <x v="0"/>
    <s v="G-11, 12, &amp; 17, Plot C-4, 5, &amp; 6, Aggarwal Cyber Plaza, Netaji Subhash Place, New Delhi"/>
    <s v="Netaji Subhash Place"/>
    <s v="Netaji Subhash Place, New Delhi"/>
    <n v="77.150628499999996"/>
    <n v="28.693695600000002"/>
    <x v="15"/>
    <s v="Indian Rupees(Rs.)"/>
    <x v="1"/>
    <x v="1"/>
    <s v="No"/>
    <s v="No"/>
    <x v="1"/>
    <n v="85"/>
    <n v="700"/>
    <x v="14"/>
    <s v="2014_7_20"/>
    <x v="7"/>
    <n v="7"/>
    <n v="20"/>
    <x v="0"/>
    <s v="Rs.700"/>
    <n v="700"/>
  </r>
  <r>
    <n v="3894"/>
    <x v="53"/>
    <n v="1"/>
    <x v="0"/>
    <s v="D Mall, Netaji Subhash Place, New Delhi"/>
    <s v="D Mall, Netaji Subhash Place"/>
    <s v="D Mall, Netaji Subhash Place, New Delhi"/>
    <n v="77.151886700000006"/>
    <n v="28.691935999999998"/>
    <x v="38"/>
    <s v="Indian Rupees(Rs.)"/>
    <x v="1"/>
    <x v="1"/>
    <s v="No"/>
    <s v="No"/>
    <x v="1"/>
    <n v="262"/>
    <n v="550"/>
    <x v="10"/>
    <s v="2014_3_10"/>
    <x v="7"/>
    <n v="3"/>
    <n v="10"/>
    <x v="0"/>
    <s v="Rs.550"/>
    <n v="550"/>
  </r>
  <r>
    <n v="3909"/>
    <x v="27"/>
    <n v="1"/>
    <x v="1"/>
    <s v="Food Court, 3rd Floor, Raheja Mall, Sohna Road, Gurgaon"/>
    <s v="Raheja Mall, Sohna Road"/>
    <s v="Raheja Mall, Sohna Road, Gurgaon"/>
    <n v="77.039490200000003"/>
    <n v="28.4234142"/>
    <x v="23"/>
    <s v="Indian Rupees(Rs.)"/>
    <x v="1"/>
    <x v="0"/>
    <s v="No"/>
    <s v="No"/>
    <x v="1"/>
    <n v="32"/>
    <n v="600"/>
    <x v="16"/>
    <s v="2010_8_18"/>
    <x v="3"/>
    <n v="8"/>
    <n v="18"/>
    <x v="0"/>
    <s v="Rs.600"/>
    <n v="600"/>
  </r>
  <r>
    <n v="3910"/>
    <x v="579"/>
    <n v="1"/>
    <x v="0"/>
    <s v="The Lalit, Barakhamba Avenue, Barakhamba Road, New Delhi"/>
    <s v="The Lalit New Delhi, Barakhamba Road"/>
    <s v="The Lalit New Delhi, Barakhamba Road, New Delhi"/>
    <n v="77.227569439999996"/>
    <n v="28.631486110000001"/>
    <x v="223"/>
    <s v="Indian Rupees(Rs.)"/>
    <x v="0"/>
    <x v="1"/>
    <s v="No"/>
    <s v="No"/>
    <x v="2"/>
    <n v="419"/>
    <n v="5100"/>
    <x v="10"/>
    <s v="2013_2_17"/>
    <x v="0"/>
    <n v="2"/>
    <n v="17"/>
    <x v="0"/>
    <s v="Rs.5100"/>
    <n v="5100"/>
  </r>
  <r>
    <n v="3918"/>
    <x v="501"/>
    <n v="1"/>
    <x v="0"/>
    <s v="B-6/1, Double Story, Near Metro Pillar 371, Ramesh Nagar, Kirti Nagar, New Delhi"/>
    <s v="Kirti Nagar"/>
    <s v="Kirti Nagar, New Delhi"/>
    <n v="77.128442500000006"/>
    <n v="28.651777500000001"/>
    <x v="11"/>
    <s v="Indian Rupees(Rs.)"/>
    <x v="1"/>
    <x v="1"/>
    <s v="No"/>
    <s v="No"/>
    <x v="3"/>
    <n v="54"/>
    <n v="350"/>
    <x v="22"/>
    <s v="2015_4_21"/>
    <x v="8"/>
    <n v="4"/>
    <n v="21"/>
    <x v="0"/>
    <s v="Rs.350"/>
    <n v="350"/>
  </r>
  <r>
    <n v="3921"/>
    <x v="580"/>
    <n v="1"/>
    <x v="0"/>
    <s v="S-10, 2nd Floor, Select Citywalk Mall, Saket, New Delhi"/>
    <s v="Select Citywalk Mall, Saket"/>
    <s v="Select Citywalk Mall, Saket, New Delhi"/>
    <n v="77.219603289999995"/>
    <n v="28.528493520000001"/>
    <x v="6"/>
    <s v="Indian Rupees(Rs.)"/>
    <x v="0"/>
    <x v="0"/>
    <s v="No"/>
    <s v="No"/>
    <x v="0"/>
    <n v="385"/>
    <n v="1800"/>
    <x v="4"/>
    <s v="2011_9_2"/>
    <x v="4"/>
    <n v="9"/>
    <n v="2"/>
    <x v="0"/>
    <s v="Rs.1800"/>
    <n v="1800"/>
  </r>
  <r>
    <n v="3924"/>
    <x v="581"/>
    <n v="1"/>
    <x v="2"/>
    <s v="Radisson Blu Hotel, L-2, Sector 18, Noida"/>
    <s v="Radisson Blu, Sector 18, Noida"/>
    <s v="Radisson Blu, Sector 18, Noida, Noida"/>
    <n v="77.322189730000005"/>
    <n v="28.568597929999999"/>
    <x v="224"/>
    <s v="Indian Rupees(Rs.)"/>
    <x v="0"/>
    <x v="1"/>
    <s v="No"/>
    <s v="No"/>
    <x v="2"/>
    <n v="218"/>
    <n v="3200"/>
    <x v="4"/>
    <s v="2011_10_19"/>
    <x v="4"/>
    <n v="10"/>
    <n v="19"/>
    <x v="0"/>
    <s v="Rs.3200"/>
    <n v="3200"/>
  </r>
  <r>
    <n v="3935"/>
    <x v="582"/>
    <n v="1"/>
    <x v="0"/>
    <s v="13 &amp; 14, Ground Floor and Mezzanine Floor, Community Center, Ashok Vihar Phase 2, New Delhi"/>
    <s v="Bellagio, Ashok Vihar Phase 2"/>
    <s v="Bellagio, Ashok Vihar Phase 2, New Delhi"/>
    <n v="77.179924400000004"/>
    <n v="28.696327700000001"/>
    <x v="225"/>
    <s v="Indian Rupees(Rs.)"/>
    <x v="0"/>
    <x v="0"/>
    <s v="No"/>
    <s v="No"/>
    <x v="0"/>
    <n v="120"/>
    <n v="1000"/>
    <x v="20"/>
    <s v="2012_12_14"/>
    <x v="2"/>
    <n v="12"/>
    <n v="14"/>
    <x v="0"/>
    <s v="Rs.1000"/>
    <n v="1000"/>
  </r>
  <r>
    <n v="3936"/>
    <x v="583"/>
    <n v="1"/>
    <x v="0"/>
    <s v="13 &amp; 14, 1st Floor, Community Center, Ashok Vihar Phase 2, New Delhi"/>
    <s v="Bellagio, Ashok Vihar Phase 2"/>
    <s v="Bellagio, Ashok Vihar Phase 2, New Delhi"/>
    <n v="77.179924400000004"/>
    <n v="28.696327700000001"/>
    <x v="2"/>
    <s v="Indian Rupees(Rs.)"/>
    <x v="0"/>
    <x v="0"/>
    <s v="No"/>
    <s v="No"/>
    <x v="0"/>
    <n v="158"/>
    <n v="1100"/>
    <x v="9"/>
    <s v="2017_5_15"/>
    <x v="6"/>
    <n v="5"/>
    <n v="15"/>
    <x v="0"/>
    <s v="Rs.1100"/>
    <n v="1100"/>
  </r>
  <r>
    <n v="3937"/>
    <x v="584"/>
    <n v="1"/>
    <x v="0"/>
    <s v="Le Meridien, Windsor Place, Janpath, New Delhi"/>
    <s v="Le Meridien, Janpath"/>
    <s v="Le Meridien, Janpath, New Delhi"/>
    <n v="77.218555199999997"/>
    <n v="28.6188632"/>
    <x v="152"/>
    <s v="Indian Rupees(Rs.)"/>
    <x v="0"/>
    <x v="1"/>
    <s v="No"/>
    <s v="No"/>
    <x v="2"/>
    <n v="273"/>
    <n v="4500"/>
    <x v="3"/>
    <s v="2016_12_17"/>
    <x v="1"/>
    <n v="12"/>
    <n v="17"/>
    <x v="0"/>
    <s v="Rs.4500"/>
    <n v="4500"/>
  </r>
  <r>
    <n v="3939"/>
    <x v="542"/>
    <n v="1"/>
    <x v="2"/>
    <s v="C-20/6B, Near Stellar IT park, Sector 62, Noida"/>
    <s v="Sector 62"/>
    <s v="Sector 62, Noida"/>
    <n v="77.363173500000002"/>
    <n v="28.613038"/>
    <x v="25"/>
    <s v="Indian Rupees(Rs.)"/>
    <x v="1"/>
    <x v="0"/>
    <s v="No"/>
    <s v="No"/>
    <x v="1"/>
    <n v="215"/>
    <n v="500"/>
    <x v="4"/>
    <s v="2017_6_2"/>
    <x v="6"/>
    <n v="6"/>
    <n v="2"/>
    <x v="0"/>
    <s v="Rs.500"/>
    <n v="500"/>
  </r>
  <r>
    <n v="3943"/>
    <x v="585"/>
    <n v="1"/>
    <x v="0"/>
    <s v="Le Meridien, Windsor Place, Janpath, New Delhi"/>
    <s v="Le Meridien, Janpath"/>
    <s v="Le Meridien, Janpath, New Delhi"/>
    <n v="77.218555199999997"/>
    <n v="28.618773600000001"/>
    <x v="115"/>
    <s v="Indian Rupees(Rs.)"/>
    <x v="1"/>
    <x v="1"/>
    <s v="No"/>
    <s v="No"/>
    <x v="2"/>
    <n v="20"/>
    <n v="2000"/>
    <x v="6"/>
    <s v="2012_3_23"/>
    <x v="2"/>
    <n v="3"/>
    <n v="23"/>
    <x v="0"/>
    <s v="Rs.2000"/>
    <n v="2000"/>
  </r>
  <r>
    <n v="3948"/>
    <x v="586"/>
    <n v="1"/>
    <x v="0"/>
    <s v="The Taj Mahal Hotel, 1, Mansingh Road, New Delhi"/>
    <s v="The Taj Mahal Hotel, Mansingh Road"/>
    <s v="The Taj Mahal Hotel, Mansingh Road, New Delhi"/>
    <n v="77.22273611"/>
    <n v="28.60440165"/>
    <x v="226"/>
    <s v="Indian Rupees(Rs.)"/>
    <x v="0"/>
    <x v="1"/>
    <s v="No"/>
    <s v="No"/>
    <x v="2"/>
    <n v="64"/>
    <n v="4200"/>
    <x v="9"/>
    <s v="2013_6_10"/>
    <x v="0"/>
    <n v="6"/>
    <n v="10"/>
    <x v="0"/>
    <s v="Rs.4200"/>
    <n v="4200"/>
  </r>
  <r>
    <n v="3953"/>
    <x v="587"/>
    <n v="1"/>
    <x v="1"/>
    <s v="305 &amp; 306, 3rd Floor, Sahara Mall, MG Road, Gurgaon"/>
    <s v="Sahara Mall, MG Road"/>
    <s v="Sahara Mall, MG Road, Gurgaon"/>
    <n v="77.0865747"/>
    <n v="28.479720700000001"/>
    <x v="115"/>
    <s v="Indian Rupees(Rs.)"/>
    <x v="1"/>
    <x v="1"/>
    <s v="No"/>
    <s v="No"/>
    <x v="0"/>
    <n v="53"/>
    <n v="1800"/>
    <x v="17"/>
    <s v="2011_6_9"/>
    <x v="4"/>
    <n v="6"/>
    <n v="9"/>
    <x v="0"/>
    <s v="Rs.1800"/>
    <n v="1800"/>
  </r>
  <r>
    <n v="3955"/>
    <x v="588"/>
    <n v="1"/>
    <x v="0"/>
    <s v="The Ashok, 50-B, Kautilya Marg, Diplomatic Enclave, Chanakyapuri, New Delhi"/>
    <s v="The Ashok, Chanakyapuri"/>
    <s v="The Ashok, Chanakyapuri, New Delhi"/>
    <n v="77.195892000000001"/>
    <n v="28.597062000000001"/>
    <x v="227"/>
    <s v="Indian Rupees(Rs.)"/>
    <x v="0"/>
    <x v="1"/>
    <s v="No"/>
    <s v="No"/>
    <x v="2"/>
    <n v="48"/>
    <n v="2200"/>
    <x v="2"/>
    <s v="2016_11_12"/>
    <x v="1"/>
    <n v="11"/>
    <n v="12"/>
    <x v="0"/>
    <s v="Rs.2200"/>
    <n v="2200"/>
  </r>
  <r>
    <n v="3961"/>
    <x v="589"/>
    <n v="1"/>
    <x v="1"/>
    <s v="The Bristol Hotel, 108-110, DLF Phase 1, Gurgaon"/>
    <s v="The Bristol Hotel, DLF Phase 1"/>
    <s v="The Bristol Hotel, DLF Phase 1, Gurgaon"/>
    <n v="77.092307700000006"/>
    <n v="28.4799845"/>
    <x v="228"/>
    <s v="Indian Rupees(Rs.)"/>
    <x v="0"/>
    <x v="1"/>
    <s v="No"/>
    <s v="No"/>
    <x v="2"/>
    <n v="57"/>
    <n v="2500"/>
    <x v="6"/>
    <s v="2018_9_14"/>
    <x v="5"/>
    <n v="9"/>
    <n v="14"/>
    <x v="0"/>
    <s v="Rs.2500"/>
    <n v="2500"/>
  </r>
  <r>
    <n v="3966"/>
    <x v="590"/>
    <n v="1"/>
    <x v="0"/>
    <s v="25, KD Market, Near Kohat Enclave Metro Station, Pitampura, New Delhi"/>
    <s v="Pitampura"/>
    <s v="Pitampura, New Delhi"/>
    <n v="77.139375400000006"/>
    <n v="28.6991601"/>
    <x v="11"/>
    <s v="Indian Rupees(Rs.)"/>
    <x v="1"/>
    <x v="0"/>
    <s v="No"/>
    <s v="No"/>
    <x v="1"/>
    <n v="48"/>
    <n v="750"/>
    <x v="0"/>
    <s v="2014_9_27"/>
    <x v="7"/>
    <n v="9"/>
    <n v="27"/>
    <x v="0"/>
    <s v="Rs.750"/>
    <n v="750"/>
  </r>
  <r>
    <n v="3967"/>
    <x v="591"/>
    <n v="1"/>
    <x v="0"/>
    <s v="24, KD Block, DDA Market, Pitampura, New Delhi"/>
    <s v="Pitampura"/>
    <s v="Pitampura, New Delhi"/>
    <n v="77.139033900000001"/>
    <n v="28.6987597"/>
    <x v="2"/>
    <s v="Indian Rupees(Rs.)"/>
    <x v="1"/>
    <x v="0"/>
    <s v="No"/>
    <s v="No"/>
    <x v="1"/>
    <n v="113"/>
    <n v="650"/>
    <x v="0"/>
    <s v="2013_3_26"/>
    <x v="0"/>
    <n v="3"/>
    <n v="26"/>
    <x v="0"/>
    <s v="Rs.650"/>
    <n v="650"/>
  </r>
  <r>
    <n v="3972"/>
    <x v="592"/>
    <n v="1"/>
    <x v="0"/>
    <s v="50 &amp; 51, New Janta Market, Club Road, Paschim Puri Chowk, Punjabi Bagh, New Delhi"/>
    <s v="Punjabi Bagh"/>
    <s v="Punjabi Bagh, New Delhi"/>
    <n v="77.117288079999994"/>
    <n v="28.666760650000001"/>
    <x v="11"/>
    <s v="Indian Rupees(Rs.)"/>
    <x v="1"/>
    <x v="0"/>
    <s v="No"/>
    <s v="No"/>
    <x v="1"/>
    <n v="55"/>
    <n v="550"/>
    <x v="8"/>
    <s v="2011_10_27"/>
    <x v="4"/>
    <n v="10"/>
    <n v="27"/>
    <x v="0"/>
    <s v="Rs.550"/>
    <n v="550"/>
  </r>
  <r>
    <n v="3974"/>
    <x v="593"/>
    <n v="1"/>
    <x v="0"/>
    <s v="Shop X-57, West Patel Nagar, New Delhi"/>
    <s v="West Patel Nagar"/>
    <s v="West Patel Nagar, New Delhi"/>
    <n v="77.163928900000002"/>
    <n v="28.6495338"/>
    <x v="11"/>
    <s v="Indian Rupees(Rs.)"/>
    <x v="1"/>
    <x v="1"/>
    <s v="No"/>
    <s v="No"/>
    <x v="3"/>
    <n v="216"/>
    <n v="400"/>
    <x v="4"/>
    <s v="2015_8_9"/>
    <x v="8"/>
    <n v="8"/>
    <n v="9"/>
    <x v="0"/>
    <s v="Rs.400"/>
    <n v="400"/>
  </r>
  <r>
    <n v="3979"/>
    <x v="594"/>
    <n v="1"/>
    <x v="0"/>
    <s v="28/14, East Patel Nagar, New Delhi"/>
    <s v="East Patel Nagar"/>
    <s v="East Patel Nagar, New Delhi"/>
    <n v="77.173697599999997"/>
    <n v="28.646130800000002"/>
    <x v="79"/>
    <s v="Indian Rupees(Rs.)"/>
    <x v="1"/>
    <x v="1"/>
    <s v="No"/>
    <s v="No"/>
    <x v="3"/>
    <n v="31"/>
    <n v="400"/>
    <x v="6"/>
    <s v="2013_2_5"/>
    <x v="0"/>
    <n v="2"/>
    <n v="5"/>
    <x v="0"/>
    <s v="Rs.400"/>
    <n v="400"/>
  </r>
  <r>
    <n v="3980"/>
    <x v="595"/>
    <n v="1"/>
    <x v="0"/>
    <s v="18/52, Near Neel Kanth Mandir, East Patel Nagar, New Delhi"/>
    <s v="East Patel Nagar"/>
    <s v="East Patel Nagar, New Delhi"/>
    <n v="77.173033899999993"/>
    <n v="28.6463295"/>
    <x v="11"/>
    <s v="Indian Rupees(Rs.)"/>
    <x v="1"/>
    <x v="1"/>
    <s v="No"/>
    <s v="No"/>
    <x v="3"/>
    <n v="43"/>
    <n v="350"/>
    <x v="0"/>
    <s v="2011_8_12"/>
    <x v="4"/>
    <n v="8"/>
    <n v="12"/>
    <x v="0"/>
    <s v="Rs.350"/>
    <n v="350"/>
  </r>
  <r>
    <n v="4000"/>
    <x v="596"/>
    <n v="1"/>
    <x v="0"/>
    <s v="28/1, Double Storey, Ashok Nagar, Jail Road, New Delhi"/>
    <s v="Jail Road"/>
    <s v="Jail Road, New Delhi"/>
    <n v="77.096915499999994"/>
    <n v="28.6356447"/>
    <x v="229"/>
    <s v="Indian Rupees(Rs.)"/>
    <x v="1"/>
    <x v="0"/>
    <s v="No"/>
    <s v="No"/>
    <x v="3"/>
    <n v="9"/>
    <n v="400"/>
    <x v="18"/>
    <s v="2013_4_13"/>
    <x v="0"/>
    <n v="4"/>
    <n v="13"/>
    <x v="0"/>
    <s v="Rs.400"/>
    <n v="400"/>
  </r>
  <r>
    <n v="4010"/>
    <x v="597"/>
    <n v="1"/>
    <x v="0"/>
    <s v="14, Ground Floor, Satyam Cineplex, District Centre, Janakpuri, New Delhi"/>
    <s v="Janakpuri"/>
    <s v="Janakpuri, New Delhi"/>
    <n v="77.0820832"/>
    <n v="28.629662499999998"/>
    <x v="25"/>
    <s v="Indian Rupees(Rs.)"/>
    <x v="1"/>
    <x v="0"/>
    <s v="No"/>
    <s v="No"/>
    <x v="3"/>
    <n v="212"/>
    <n v="350"/>
    <x v="3"/>
    <s v="2012_8_4"/>
    <x v="2"/>
    <n v="8"/>
    <n v="4"/>
    <x v="0"/>
    <s v="Rs.350"/>
    <n v="350"/>
  </r>
  <r>
    <n v="4016"/>
    <x v="598"/>
    <n v="1"/>
    <x v="0"/>
    <s v="B 10, B Block, Community Centre, Janakpuri, New Delhi"/>
    <s v="Janakpuri"/>
    <s v="Janakpuri, New Delhi"/>
    <n v="77.091031099999995"/>
    <n v="28.628418499999999"/>
    <x v="230"/>
    <s v="Indian Rupees(Rs.)"/>
    <x v="0"/>
    <x v="0"/>
    <s v="No"/>
    <s v="No"/>
    <x v="0"/>
    <n v="85"/>
    <n v="1400"/>
    <x v="6"/>
    <s v="2018_9_2"/>
    <x v="5"/>
    <n v="9"/>
    <n v="2"/>
    <x v="0"/>
    <s v="Rs.1400"/>
    <n v="1400"/>
  </r>
  <r>
    <n v="4018"/>
    <x v="599"/>
    <n v="1"/>
    <x v="0"/>
    <s v="C4F, DDA Market, Janakpuri, New Delhi"/>
    <s v="Janakpuri"/>
    <s v="Janakpuri, New Delhi"/>
    <n v="77.090357019999999"/>
    <n v="28.616838269999999"/>
    <x v="14"/>
    <s v="Indian Rupees(Rs.)"/>
    <x v="1"/>
    <x v="0"/>
    <s v="No"/>
    <s v="No"/>
    <x v="1"/>
    <n v="60"/>
    <n v="700"/>
    <x v="14"/>
    <s v="2015_7_22"/>
    <x v="8"/>
    <n v="7"/>
    <n v="22"/>
    <x v="0"/>
    <s v="Rs.700"/>
    <n v="700"/>
  </r>
  <r>
    <n v="4019"/>
    <x v="600"/>
    <n v="1"/>
    <x v="0"/>
    <s v="C4F, DDA Market, Janakpuri, New Delhi"/>
    <s v="Janakpuri"/>
    <s v="Janakpuri, New Delhi"/>
    <n v="77.090368999999995"/>
    <n v="28.616886099999999"/>
    <x v="21"/>
    <s v="Indian Rupees(Rs.)"/>
    <x v="1"/>
    <x v="0"/>
    <s v="No"/>
    <s v="No"/>
    <x v="1"/>
    <n v="82"/>
    <n v="600"/>
    <x v="8"/>
    <s v="2014_10_16"/>
    <x v="7"/>
    <n v="10"/>
    <n v="16"/>
    <x v="0"/>
    <s v="Rs.600"/>
    <n v="600"/>
  </r>
  <r>
    <n v="4021"/>
    <x v="601"/>
    <n v="1"/>
    <x v="0"/>
    <s v="C-2/16, Near C-2 Bus Stop, Janakpuri, New Delhi"/>
    <s v="Janakpuri"/>
    <s v="Janakpuri, New Delhi"/>
    <n v="77.084641300000001"/>
    <n v="28.621877300000001"/>
    <x v="2"/>
    <s v="Indian Rupees(Rs.)"/>
    <x v="1"/>
    <x v="0"/>
    <s v="No"/>
    <s v="No"/>
    <x v="1"/>
    <n v="131"/>
    <n v="600"/>
    <x v="4"/>
    <s v="2011_7_26"/>
    <x v="4"/>
    <n v="7"/>
    <n v="26"/>
    <x v="0"/>
    <s v="Rs.600"/>
    <n v="600"/>
  </r>
  <r>
    <n v="4036"/>
    <x v="602"/>
    <n v="1"/>
    <x v="0"/>
    <s v="H-31, Kirti Nagar, New Delhi"/>
    <s v="Kirti Nagar"/>
    <s v="Kirti Nagar, New Delhi"/>
    <n v="77.142172000000002"/>
    <n v="28.650623299999999"/>
    <x v="21"/>
    <s v="Indian Rupees(Rs.)"/>
    <x v="0"/>
    <x v="1"/>
    <s v="No"/>
    <s v="No"/>
    <x v="1"/>
    <n v="50"/>
    <n v="800"/>
    <x v="2"/>
    <s v="2010_9_27"/>
    <x v="3"/>
    <n v="9"/>
    <n v="27"/>
    <x v="0"/>
    <s v="Rs.800"/>
    <n v="800"/>
  </r>
  <r>
    <n v="4053"/>
    <x v="51"/>
    <n v="1"/>
    <x v="0"/>
    <s v="382, Kucha Ghasi Ram, Fatehpuri, Chandni Chowk, New Delhi"/>
    <s v="Chandni Chowk"/>
    <s v="Chandni Chowk, New Delhi"/>
    <n v="77.224417599999995"/>
    <n v="28.656671100000001"/>
    <x v="231"/>
    <s v="Indian Rupees(Rs.)"/>
    <x v="1"/>
    <x v="1"/>
    <s v="No"/>
    <s v="No"/>
    <x v="1"/>
    <n v="42"/>
    <n v="550"/>
    <x v="15"/>
    <s v="2014_7_7"/>
    <x v="7"/>
    <n v="7"/>
    <n v="7"/>
    <x v="0"/>
    <s v="Rs.550"/>
    <n v="550"/>
  </r>
  <r>
    <n v="4055"/>
    <x v="51"/>
    <n v="1"/>
    <x v="0"/>
    <s v="Satya Marg, Yashwant Place Market, Chanakyapuri, New Delhi"/>
    <s v="Chanakyapuri"/>
    <s v="Chanakyapuri, New Delhi"/>
    <n v="77.1912454"/>
    <n v="28.585161800000002"/>
    <x v="34"/>
    <s v="Indian Rupees(Rs.)"/>
    <x v="1"/>
    <x v="1"/>
    <s v="No"/>
    <s v="No"/>
    <x v="3"/>
    <n v="113"/>
    <n v="450"/>
    <x v="14"/>
    <s v="2017_2_15"/>
    <x v="6"/>
    <n v="2"/>
    <n v="15"/>
    <x v="0"/>
    <s v="Rs.450"/>
    <n v="450"/>
  </r>
  <r>
    <n v="4056"/>
    <x v="51"/>
    <n v="1"/>
    <x v="0"/>
    <s v="G-9, Ring Road Mall, Rohini, New Delhi"/>
    <s v="Rohini"/>
    <s v="Rohini, New Delhi"/>
    <n v="77.1159313"/>
    <n v="28.697879"/>
    <x v="232"/>
    <s v="Indian Rupees(Rs.)"/>
    <x v="1"/>
    <x v="0"/>
    <s v="No"/>
    <s v="No"/>
    <x v="1"/>
    <n v="110"/>
    <n v="550"/>
    <x v="14"/>
    <s v="2015_11_21"/>
    <x v="8"/>
    <n v="11"/>
    <n v="21"/>
    <x v="0"/>
    <s v="Rs.550"/>
    <n v="550"/>
  </r>
  <r>
    <n v="4065"/>
    <x v="603"/>
    <n v="1"/>
    <x v="0"/>
    <s v="12, Hudson Lane, D.D.A. Market, Kingsway Camp, Delhi University-GTB Nagar, New Delhi"/>
    <s v="Delhi University-GTB Nagar"/>
    <s v="Delhi University-GTB Nagar, New Delhi"/>
    <n v="77.205241200000003"/>
    <n v="28.694644100000001"/>
    <x v="11"/>
    <s v="Indian Rupees(Rs.)"/>
    <x v="1"/>
    <x v="1"/>
    <s v="No"/>
    <s v="No"/>
    <x v="3"/>
    <n v="51"/>
    <n v="300"/>
    <x v="6"/>
    <s v="2016_1_8"/>
    <x v="1"/>
    <n v="1"/>
    <n v="8"/>
    <x v="0"/>
    <s v="Rs.300"/>
    <n v="300"/>
  </r>
  <r>
    <n v="4079"/>
    <x v="604"/>
    <n v="1"/>
    <x v="0"/>
    <s v="236, Main Road, Opposite North Gate Orbit Plaza Mall, Part 3, Gujranwala Town, New Delhi"/>
    <s v="Gujranwala Town"/>
    <s v="Gujranwala Town, New Delhi"/>
    <n v="77.193222000000006"/>
    <n v="28.697870200000001"/>
    <x v="21"/>
    <s v="Indian Rupees(Rs.)"/>
    <x v="1"/>
    <x v="1"/>
    <s v="No"/>
    <s v="No"/>
    <x v="3"/>
    <n v="32"/>
    <n v="450"/>
    <x v="6"/>
    <s v="2010_8_20"/>
    <x v="3"/>
    <n v="8"/>
    <n v="20"/>
    <x v="0"/>
    <s v="Rs.450"/>
    <n v="450"/>
  </r>
  <r>
    <n v="4084"/>
    <x v="605"/>
    <n v="1"/>
    <x v="0"/>
    <s v="Shop 7, Mukherjee Tower, Mukherjee Nagar, New Delhi"/>
    <s v="Mukherjee Nagar"/>
    <s v="Mukherjee Nagar, New Delhi"/>
    <n v="77.215288400000006"/>
    <n v="28.711291800000001"/>
    <x v="25"/>
    <s v="Indian Rupees(Rs.)"/>
    <x v="1"/>
    <x v="1"/>
    <s v="No"/>
    <s v="No"/>
    <x v="3"/>
    <n v="4"/>
    <n v="200"/>
    <x v="20"/>
    <s v="2015_9_8"/>
    <x v="8"/>
    <n v="9"/>
    <n v="8"/>
    <x v="0"/>
    <s v="Rs.200"/>
    <n v="200"/>
  </r>
  <r>
    <n v="4088"/>
    <x v="606"/>
    <n v="1"/>
    <x v="0"/>
    <s v="23, DDA Market, Behind NDPL, Kingsway Camp, Delhi University-GTB Nagar, New Delhi"/>
    <s v="Delhi University-GTB Nagar"/>
    <s v="Delhi University-GTB Nagar, New Delhi"/>
    <n v="77.204991000000007"/>
    <n v="28.694518599999999"/>
    <x v="6"/>
    <s v="Indian Rupees(Rs.)"/>
    <x v="1"/>
    <x v="1"/>
    <s v="No"/>
    <s v="No"/>
    <x v="3"/>
    <n v="39"/>
    <n v="300"/>
    <x v="14"/>
    <s v="2012_5_27"/>
    <x v="2"/>
    <n v="5"/>
    <n v="27"/>
    <x v="0"/>
    <s v="Rs.300"/>
    <n v="300"/>
  </r>
  <r>
    <n v="4089"/>
    <x v="607"/>
    <n v="1"/>
    <x v="0"/>
    <s v="B.D. Estate Market, Timarpur, Civil Lines, New Delhi"/>
    <s v="Civil Lines"/>
    <s v="Civil Lines, New Delhi"/>
    <n v="77.220322300000007"/>
    <n v="28.6976361"/>
    <x v="102"/>
    <s v="Indian Rupees(Rs.)"/>
    <x v="1"/>
    <x v="1"/>
    <s v="No"/>
    <s v="No"/>
    <x v="3"/>
    <n v="14"/>
    <n v="150"/>
    <x v="18"/>
    <s v="2017_4_6"/>
    <x v="6"/>
    <n v="4"/>
    <n v="6"/>
    <x v="0"/>
    <s v="Rs.150"/>
    <n v="150"/>
  </r>
  <r>
    <n v="4090"/>
    <x v="608"/>
    <n v="1"/>
    <x v="0"/>
    <s v="C-1, Opposite HDFC Bank, Model Town 3, New Delhi"/>
    <s v="Model Town 3"/>
    <s v="Model Town 3, New Delhi"/>
    <n v="77.184776400000004"/>
    <n v="28.708434199999999"/>
    <x v="11"/>
    <s v="Indian Rupees(Rs.)"/>
    <x v="1"/>
    <x v="1"/>
    <s v="No"/>
    <s v="No"/>
    <x v="3"/>
    <n v="21"/>
    <n v="400"/>
    <x v="2"/>
    <s v="2013_5_1"/>
    <x v="0"/>
    <n v="5"/>
    <n v="1"/>
    <x v="0"/>
    <s v="Rs.400"/>
    <n v="400"/>
  </r>
  <r>
    <n v="4092"/>
    <x v="609"/>
    <n v="1"/>
    <x v="0"/>
    <s v="3614, N.S.Marg, Daryaganj, New Delhi"/>
    <s v="Daryaganj"/>
    <s v="Daryaganj, New Delhi"/>
    <n v="77.240290799999997"/>
    <n v="28.643514499999998"/>
    <x v="2"/>
    <s v="Indian Rupees(Rs.)"/>
    <x v="1"/>
    <x v="0"/>
    <s v="No"/>
    <s v="No"/>
    <x v="1"/>
    <n v="519"/>
    <n v="500"/>
    <x v="10"/>
    <s v="2017_1_8"/>
    <x v="6"/>
    <n v="1"/>
    <n v="8"/>
    <x v="0"/>
    <s v="Rs.500"/>
    <n v="500"/>
  </r>
  <r>
    <n v="4096"/>
    <x v="610"/>
    <n v="1"/>
    <x v="0"/>
    <s v="S-2, Uphaar Cinema Complex, Green Park Extension Market, Green Park, New Delhi"/>
    <s v="Green Park"/>
    <s v="Green Park, New Delhi"/>
    <n v="77.205735099999998"/>
    <n v="28.5577921"/>
    <x v="233"/>
    <s v="Indian Rupees(Rs.)"/>
    <x v="0"/>
    <x v="1"/>
    <s v="No"/>
    <s v="No"/>
    <x v="0"/>
    <n v="556"/>
    <n v="1200"/>
    <x v="3"/>
    <s v="2013_1_16"/>
    <x v="0"/>
    <n v="1"/>
    <n v="16"/>
    <x v="0"/>
    <s v="Rs.1200"/>
    <n v="1200"/>
  </r>
  <r>
    <n v="4101"/>
    <x v="611"/>
    <n v="1"/>
    <x v="0"/>
    <s v="The Suryaa New Delhi, New Friends Colony, New Delhi"/>
    <s v="The Suryaa New Delhi, New Friends Colony"/>
    <s v="The Suryaa New Delhi, New Friends Colony, New Delhi"/>
    <n v="77.269538890000007"/>
    <n v="28.561094440000002"/>
    <x v="234"/>
    <s v="Indian Rupees(Rs.)"/>
    <x v="1"/>
    <x v="1"/>
    <s v="No"/>
    <s v="No"/>
    <x v="1"/>
    <n v="19"/>
    <n v="900"/>
    <x v="6"/>
    <s v="2017_6_16"/>
    <x v="6"/>
    <n v="6"/>
    <n v="16"/>
    <x v="0"/>
    <s v="Rs.900"/>
    <n v="900"/>
  </r>
  <r>
    <n v="4121"/>
    <x v="22"/>
    <n v="1"/>
    <x v="1"/>
    <s v="SCO 63, Ground Floor, Behind HP Petrol Pump, Sector 23 A, Near Sector 23, Gurgaon"/>
    <s v="Sector 23"/>
    <s v="Sector 23, Gurgaon"/>
    <n v="77.054156899999995"/>
    <n v="28.504121999999999"/>
    <x v="19"/>
    <s v="Indian Rupees(Rs.)"/>
    <x v="1"/>
    <x v="0"/>
    <s v="No"/>
    <s v="No"/>
    <x v="1"/>
    <n v="53"/>
    <n v="800"/>
    <x v="8"/>
    <s v="2010_3_23"/>
    <x v="3"/>
    <n v="3"/>
    <n v="23"/>
    <x v="0"/>
    <s v="Rs.800"/>
    <n v="800"/>
  </r>
  <r>
    <n v="4122"/>
    <x v="158"/>
    <n v="1"/>
    <x v="1"/>
    <s v="SG 28, Sector 14, Gurgaon"/>
    <s v="Sector 14"/>
    <s v="Sector 14, Gurgaon"/>
    <n v="77.048440600000006"/>
    <n v="28.4736075"/>
    <x v="79"/>
    <s v="Indian Rupees(Rs.)"/>
    <x v="1"/>
    <x v="1"/>
    <s v="No"/>
    <s v="No"/>
    <x v="3"/>
    <n v="9"/>
    <n v="400"/>
    <x v="15"/>
    <s v="2010_3_20"/>
    <x v="3"/>
    <n v="3"/>
    <n v="20"/>
    <x v="0"/>
    <s v="Rs.400"/>
    <n v="400"/>
  </r>
  <r>
    <n v="4133"/>
    <x v="612"/>
    <n v="1"/>
    <x v="1"/>
    <s v="SCO 33, Ground Floor, Main Market, Sector 29, Gurgaon"/>
    <s v="Sector 29"/>
    <s v="Sector 29, Gurgaon"/>
    <n v="77.062697499999999"/>
    <n v="28.468235400000001"/>
    <x v="6"/>
    <s v="Indian Rupees(Rs.)"/>
    <x v="0"/>
    <x v="0"/>
    <s v="No"/>
    <s v="No"/>
    <x v="0"/>
    <n v="429"/>
    <n v="1500"/>
    <x v="4"/>
    <s v="2010_12_14"/>
    <x v="3"/>
    <n v="12"/>
    <n v="14"/>
    <x v="0"/>
    <s v="Rs.1500"/>
    <n v="1500"/>
  </r>
  <r>
    <n v="4150"/>
    <x v="20"/>
    <n v="1"/>
    <x v="0"/>
    <s v="Saran Motors, HP Petrol Pump, Near Muhammadpur, Bhikaji Cama Place, New Delhi"/>
    <s v="Bhikaji Cama Place"/>
    <s v="Bhikaji Cama Place, New Delhi"/>
    <n v="77.18884371"/>
    <n v="28.567477820000001"/>
    <x v="18"/>
    <s v="Indian Rupees(Rs.)"/>
    <x v="1"/>
    <x v="0"/>
    <s v="No"/>
    <s v="No"/>
    <x v="0"/>
    <n v="98"/>
    <n v="1100"/>
    <x v="11"/>
    <s v="2011_6_27"/>
    <x v="4"/>
    <n v="6"/>
    <n v="27"/>
    <x v="0"/>
    <s v="Rs.1100"/>
    <n v="1100"/>
  </r>
  <r>
    <n v="4154"/>
    <x v="613"/>
    <n v="1"/>
    <x v="1"/>
    <s v="Shop 199, Main Market, Sector 31, Gurgaon"/>
    <s v="Sector 31"/>
    <s v="Sector 31, Gurgaon"/>
    <n v="77.051022500000002"/>
    <n v="28.453041899999999"/>
    <x v="2"/>
    <s v="Indian Rupees(Rs.)"/>
    <x v="1"/>
    <x v="0"/>
    <s v="No"/>
    <s v="No"/>
    <x v="1"/>
    <n v="73"/>
    <n v="500"/>
    <x v="15"/>
    <s v="2018_8_7"/>
    <x v="5"/>
    <n v="8"/>
    <n v="7"/>
    <x v="0"/>
    <s v="Rs.500"/>
    <n v="500"/>
  </r>
  <r>
    <n v="4160"/>
    <x v="614"/>
    <n v="1"/>
    <x v="2"/>
    <s v="G-45, Sector 18 Market, Sector 18, Noida"/>
    <s v="Sector 18"/>
    <s v="Sector 18, Noida"/>
    <n v="77.323380299999997"/>
    <n v="28.568801700000002"/>
    <x v="235"/>
    <s v="Indian Rupees(Rs.)"/>
    <x v="0"/>
    <x v="0"/>
    <s v="No"/>
    <s v="No"/>
    <x v="0"/>
    <n v="286"/>
    <n v="1400"/>
    <x v="14"/>
    <s v="2015_7_2"/>
    <x v="8"/>
    <n v="7"/>
    <n v="2"/>
    <x v="0"/>
    <s v="Rs.1400"/>
    <n v="1400"/>
  </r>
  <r>
    <n v="4163"/>
    <x v="152"/>
    <n v="1"/>
    <x v="0"/>
    <s v="2-A, Yellow Flats, Rajouri Garden, New Delhi"/>
    <s v="Rajouri Garden"/>
    <s v="Rajouri Garden, New Delhi"/>
    <n v="77.116696700000006"/>
    <n v="28.639581199999999"/>
    <x v="62"/>
    <s v="Indian Rupees(Rs.)"/>
    <x v="1"/>
    <x v="0"/>
    <s v="No"/>
    <s v="No"/>
    <x v="3"/>
    <n v="33"/>
    <n v="350"/>
    <x v="14"/>
    <s v="2013_10_26"/>
    <x v="0"/>
    <n v="10"/>
    <n v="26"/>
    <x v="0"/>
    <s v="Rs.350"/>
    <n v="350"/>
  </r>
  <r>
    <n v="4164"/>
    <x v="152"/>
    <n v="1"/>
    <x v="0"/>
    <s v="GG-II/7-A, Vikaspuri, New Delhi"/>
    <s v="Vikaspuri"/>
    <s v="Vikaspuri, New Delhi"/>
    <n v="77.079278900000006"/>
    <n v="28.6425242"/>
    <x v="62"/>
    <s v="Indian Rupees(Rs.)"/>
    <x v="1"/>
    <x v="0"/>
    <s v="No"/>
    <s v="No"/>
    <x v="3"/>
    <n v="44"/>
    <n v="350"/>
    <x v="8"/>
    <s v="2017_9_20"/>
    <x v="6"/>
    <n v="9"/>
    <n v="20"/>
    <x v="0"/>
    <s v="Rs.350"/>
    <n v="350"/>
  </r>
  <r>
    <n v="4166"/>
    <x v="615"/>
    <n v="1"/>
    <x v="0"/>
    <s v="13-14, 2nd Floor, Community Center, Ashok Vihar Phase 2, New Delhi"/>
    <s v="Bellagio, Ashok Vihar Phase 2"/>
    <s v="Bellagio, Ashok Vihar Phase 2, New Delhi"/>
    <n v="77.180046300000001"/>
    <n v="28.696250800000001"/>
    <x v="6"/>
    <s v="Indian Rupees(Rs.)"/>
    <x v="0"/>
    <x v="0"/>
    <s v="No"/>
    <s v="No"/>
    <x v="0"/>
    <n v="137"/>
    <n v="1500"/>
    <x v="14"/>
    <s v="2015_12_11"/>
    <x v="8"/>
    <n v="12"/>
    <n v="11"/>
    <x v="0"/>
    <s v="Rs.1500"/>
    <n v="1500"/>
  </r>
  <r>
    <n v="4171"/>
    <x v="616"/>
    <n v="1"/>
    <x v="1"/>
    <s v="U-6/50, Near Yashwant Department Store, DLF Phase 3, Gurgaon"/>
    <s v="DLF Phase 3"/>
    <s v="DLF Phase 3, Gurgaon"/>
    <n v="77.094262999999998"/>
    <n v="28.492337299999999"/>
    <x v="236"/>
    <s v="Indian Rupees(Rs.)"/>
    <x v="1"/>
    <x v="0"/>
    <s v="No"/>
    <s v="No"/>
    <x v="3"/>
    <n v="319"/>
    <n v="300"/>
    <x v="9"/>
    <s v="2018_7_11"/>
    <x v="5"/>
    <n v="7"/>
    <n v="11"/>
    <x v="0"/>
    <s v="Rs.300"/>
    <n v="300"/>
  </r>
  <r>
    <n v="4172"/>
    <x v="617"/>
    <n v="1"/>
    <x v="1"/>
    <s v="U-6/50, DLF Phase 3, Gurgaon"/>
    <s v="DLF Phase 3"/>
    <s v="DLF Phase 3, Gurgaon"/>
    <n v="77.094325600000005"/>
    <n v="28.492384000000001"/>
    <x v="126"/>
    <s v="Indian Rupees(Rs.)"/>
    <x v="1"/>
    <x v="0"/>
    <s v="No"/>
    <s v="No"/>
    <x v="3"/>
    <n v="60"/>
    <n v="400"/>
    <x v="19"/>
    <s v="2018_10_3"/>
    <x v="5"/>
    <n v="10"/>
    <n v="3"/>
    <x v="0"/>
    <s v="Rs.400"/>
    <n v="400"/>
  </r>
  <r>
    <n v="4185"/>
    <x v="618"/>
    <n v="1"/>
    <x v="1"/>
    <s v="238, Next to Plot 702, Peepal Chowk, Phase 5, Udyog Vihar, Gurgaon"/>
    <s v="Udyog Vihar"/>
    <s v="Udyog Vihar, Gurgaon"/>
    <n v="77.083834999999993"/>
    <n v="28.506391000000001"/>
    <x v="21"/>
    <s v="Indian Rupees(Rs.)"/>
    <x v="1"/>
    <x v="1"/>
    <s v="No"/>
    <s v="No"/>
    <x v="1"/>
    <n v="13"/>
    <n v="650"/>
    <x v="20"/>
    <s v="2016_8_11"/>
    <x v="1"/>
    <n v="8"/>
    <n v="11"/>
    <x v="0"/>
    <s v="Rs.650"/>
    <n v="650"/>
  </r>
  <r>
    <n v="4188"/>
    <x v="619"/>
    <n v="1"/>
    <x v="1"/>
    <s v="S-161, Vyapar Kendra, Palam Vihar, Gurgaon"/>
    <s v="Vyapar Kendra, Palam Vihar"/>
    <s v="Vyapar Kendra, Palam Vihar, Gurgaon"/>
    <n v="77.031663499999993"/>
    <n v="28.508804300000001"/>
    <x v="10"/>
    <s v="Indian Rupees(Rs.)"/>
    <x v="1"/>
    <x v="1"/>
    <s v="No"/>
    <s v="No"/>
    <x v="3"/>
    <n v="6"/>
    <n v="250"/>
    <x v="20"/>
    <s v="2012_7_19"/>
    <x v="2"/>
    <n v="7"/>
    <n v="19"/>
    <x v="0"/>
    <s v="Rs.250"/>
    <n v="250"/>
  </r>
  <r>
    <n v="4215"/>
    <x v="620"/>
    <n v="1"/>
    <x v="1"/>
    <s v="G-28, Sushant Shopping Arcade, Phase 1, Sushant Lok, Gurgaon"/>
    <s v="Sushant Shopping Arcade, Sushant Lok, Gurgaon"/>
    <s v="Sushant Shopping Arcade, Sushant Lok, Gurgaon, Gurgaon"/>
    <n v="77.079065799999995"/>
    <n v="28.460665500000001"/>
    <x v="237"/>
    <s v="Indian Rupees(Rs.)"/>
    <x v="1"/>
    <x v="0"/>
    <s v="No"/>
    <s v="No"/>
    <x v="3"/>
    <n v="15"/>
    <n v="300"/>
    <x v="2"/>
    <s v="2016_8_20"/>
    <x v="1"/>
    <n v="8"/>
    <n v="20"/>
    <x v="0"/>
    <s v="Rs.300"/>
    <n v="300"/>
  </r>
  <r>
    <n v="4227"/>
    <x v="621"/>
    <n v="1"/>
    <x v="0"/>
    <s v="38, Bunglow Road, Kamla Nagar, New Delhi"/>
    <s v="Kamla Nagar"/>
    <s v="Kamla Nagar, New Delhi"/>
    <n v="77.204721500000005"/>
    <n v="28.6839245"/>
    <x v="238"/>
    <s v="Indian Rupees(Rs.)"/>
    <x v="0"/>
    <x v="0"/>
    <s v="No"/>
    <s v="No"/>
    <x v="1"/>
    <n v="300"/>
    <n v="600"/>
    <x v="7"/>
    <s v="2014_12_11"/>
    <x v="7"/>
    <n v="12"/>
    <n v="11"/>
    <x v="0"/>
    <s v="Rs.600"/>
    <n v="600"/>
  </r>
  <r>
    <n v="4234"/>
    <x v="622"/>
    <n v="1"/>
    <x v="0"/>
    <s v="Jaypee Vasant Continental, Vasant Vihar, New Delhi"/>
    <s v="Jaypee Vasant Continental, Vasant Vihar"/>
    <s v="Jaypee Vasant Continental, Vasant Vihar, New Delhi"/>
    <n v="77.164437620000001"/>
    <n v="28.556503469999999"/>
    <x v="239"/>
    <s v="Indian Rupees(Rs.)"/>
    <x v="0"/>
    <x v="1"/>
    <s v="No"/>
    <s v="No"/>
    <x v="2"/>
    <n v="162"/>
    <n v="3000"/>
    <x v="9"/>
    <s v="2010_4_28"/>
    <x v="3"/>
    <n v="4"/>
    <n v="28"/>
    <x v="0"/>
    <s v="Rs.3000"/>
    <n v="3000"/>
  </r>
  <r>
    <n v="4235"/>
    <x v="623"/>
    <n v="1"/>
    <x v="0"/>
    <s v="Jaypee Vasant Continental, Vasant Vihar, New Delhi"/>
    <s v="Jaypee Vasant Continental, Vasant Vihar"/>
    <s v="Jaypee Vasant Continental, Vasant Vihar, New Delhi"/>
    <n v="77.164437620000001"/>
    <n v="28.556503469999999"/>
    <x v="11"/>
    <s v="Indian Rupees(Rs.)"/>
    <x v="0"/>
    <x v="1"/>
    <s v="No"/>
    <s v="No"/>
    <x v="2"/>
    <n v="24"/>
    <n v="3000"/>
    <x v="2"/>
    <s v="2018_6_5"/>
    <x v="5"/>
    <n v="6"/>
    <n v="5"/>
    <x v="0"/>
    <s v="Rs.3000"/>
    <n v="3000"/>
  </r>
  <r>
    <n v="4237"/>
    <x v="85"/>
    <n v="1"/>
    <x v="0"/>
    <s v="Shop 49, Bengali Market, Connaught Place, New Delhi"/>
    <s v="Connaught Place"/>
    <s v="Connaught Place, New Delhi"/>
    <n v="77.232191900000004"/>
    <n v="28.629256049999999"/>
    <x v="37"/>
    <s v="Indian Rupees(Rs.)"/>
    <x v="1"/>
    <x v="1"/>
    <s v="No"/>
    <s v="No"/>
    <x v="1"/>
    <n v="76"/>
    <n v="600"/>
    <x v="14"/>
    <s v="2015_4_23"/>
    <x v="8"/>
    <n v="4"/>
    <n v="23"/>
    <x v="0"/>
    <s v="Rs.600"/>
    <n v="600"/>
  </r>
  <r>
    <n v="4239"/>
    <x v="85"/>
    <n v="1"/>
    <x v="3"/>
    <s v="1st Floor, Shipra Mall, Gulmohar Road, Indirapuram, Ghaziabad"/>
    <s v="Shipra Mall, Indirapuram"/>
    <s v="Shipra Mall, Indirapuram, Ghaziabad"/>
    <n v="77.370576"/>
    <n v="28.634122999999999"/>
    <x v="37"/>
    <s v="Indian Rupees(Rs.)"/>
    <x v="1"/>
    <x v="1"/>
    <s v="No"/>
    <s v="No"/>
    <x v="1"/>
    <n v="60"/>
    <n v="600"/>
    <x v="6"/>
    <s v="2010_1_23"/>
    <x v="3"/>
    <n v="1"/>
    <n v="23"/>
    <x v="0"/>
    <s v="Rs.600"/>
    <n v="600"/>
  </r>
  <r>
    <n v="4248"/>
    <x v="624"/>
    <n v="1"/>
    <x v="2"/>
    <s v="Ansal's Fortune Arcade, Sector 18, Noida"/>
    <s v="Sector 18"/>
    <s v="Sector 18, Noida"/>
    <n v="77.321810200000002"/>
    <n v="28.572104240000002"/>
    <x v="2"/>
    <s v="Indian Rupees(Rs.)"/>
    <x v="0"/>
    <x v="1"/>
    <s v="No"/>
    <s v="No"/>
    <x v="2"/>
    <n v="540"/>
    <n v="2200"/>
    <x v="4"/>
    <s v="2018_1_26"/>
    <x v="5"/>
    <n v="1"/>
    <n v="26"/>
    <x v="0"/>
    <s v="Rs.2200"/>
    <n v="2200"/>
  </r>
  <r>
    <n v="4249"/>
    <x v="625"/>
    <n v="1"/>
    <x v="0"/>
    <s v="A-16, Connaught Place, New Delhi"/>
    <s v="Connaught Place"/>
    <s v="Connaught Place, New Delhi"/>
    <n v="77.218332599999997"/>
    <n v="28.6333676"/>
    <x v="240"/>
    <s v="Indian Rupees(Rs.)"/>
    <x v="1"/>
    <x v="1"/>
    <s v="No"/>
    <s v="No"/>
    <x v="3"/>
    <n v="3591"/>
    <n v="400"/>
    <x v="26"/>
    <s v="2014_4_14"/>
    <x v="7"/>
    <n v="4"/>
    <n v="14"/>
    <x v="0"/>
    <s v="Rs.400"/>
    <n v="400"/>
  </r>
  <r>
    <n v="4250"/>
    <x v="626"/>
    <n v="1"/>
    <x v="0"/>
    <s v="E-11, Hauz Khas Main Market, Hauz Khas, New Delhi"/>
    <s v="Hauz Khas"/>
    <s v="Hauz Khas, New Delhi"/>
    <n v="77.208414300000001"/>
    <n v="28.5516775"/>
    <x v="6"/>
    <s v="Indian Rupees(Rs.)"/>
    <x v="0"/>
    <x v="0"/>
    <s v="No"/>
    <s v="No"/>
    <x v="0"/>
    <n v="180"/>
    <n v="1000"/>
    <x v="14"/>
    <s v="2016_7_24"/>
    <x v="1"/>
    <n v="7"/>
    <n v="24"/>
    <x v="0"/>
    <s v="Rs.1000"/>
    <n v="1000"/>
  </r>
  <r>
    <n v="4251"/>
    <x v="627"/>
    <n v="1"/>
    <x v="0"/>
    <s v="D-6, Ground Floor, Hauz Khas, New Delhi"/>
    <s v="Hauz Khas"/>
    <s v="Hauz Khas, New Delhi"/>
    <n v="77.208428900000001"/>
    <n v="28.552562399999999"/>
    <x v="241"/>
    <s v="Indian Rupees(Rs.)"/>
    <x v="1"/>
    <x v="0"/>
    <s v="No"/>
    <s v="No"/>
    <x v="1"/>
    <n v="406"/>
    <n v="500"/>
    <x v="1"/>
    <s v="2011_4_21"/>
    <x v="4"/>
    <n v="4"/>
    <n v="21"/>
    <x v="0"/>
    <s v="Rs.500"/>
    <n v="500"/>
  </r>
  <r>
    <n v="4256"/>
    <x v="628"/>
    <n v="1"/>
    <x v="1"/>
    <s v="Hotel IBIS, Block 1, Sector 53, Golf Course Road, Gurgaon"/>
    <s v="IBIS Hotel, Golf Course Road"/>
    <s v="IBIS Hotel, Golf Course Road, Gurgaon"/>
    <n v="77.099393399999997"/>
    <n v="28.447022799999999"/>
    <x v="114"/>
    <s v="Indian Rupees(Rs.)"/>
    <x v="0"/>
    <x v="1"/>
    <s v="No"/>
    <s v="No"/>
    <x v="0"/>
    <n v="96"/>
    <n v="1000"/>
    <x v="8"/>
    <s v="2013_12_18"/>
    <x v="0"/>
    <n v="12"/>
    <n v="18"/>
    <x v="0"/>
    <s v="Rs.1000"/>
    <n v="1000"/>
  </r>
  <r>
    <n v="4268"/>
    <x v="629"/>
    <n v="1"/>
    <x v="0"/>
    <s v="34, Defence Colony Market, Defence Colony, New Delhi"/>
    <s v="Defence Colony"/>
    <s v="Defence Colony, New Delhi"/>
    <n v="77.230102099999996"/>
    <n v="28.573797899999999"/>
    <x v="62"/>
    <s v="Indian Rupees(Rs.)"/>
    <x v="1"/>
    <x v="0"/>
    <s v="No"/>
    <s v="No"/>
    <x v="3"/>
    <n v="561"/>
    <n v="400"/>
    <x v="24"/>
    <s v="2010_6_10"/>
    <x v="3"/>
    <n v="6"/>
    <n v="10"/>
    <x v="0"/>
    <s v="Rs.400"/>
    <n v="400"/>
  </r>
  <r>
    <n v="4271"/>
    <x v="630"/>
    <n v="1"/>
    <x v="0"/>
    <s v="E-4W, Ground Floor, Select Citywalk Mall, Saket, New Delhi"/>
    <s v="Select Citywalk Mall, Saket"/>
    <s v="Select Citywalk Mall, Saket, New Delhi"/>
    <n v="77.219308999999996"/>
    <n v="28.529136000000001"/>
    <x v="128"/>
    <s v="Indian Rupees(Rs.)"/>
    <x v="1"/>
    <x v="1"/>
    <s v="No"/>
    <s v="No"/>
    <x v="1"/>
    <n v="649"/>
    <n v="700"/>
    <x v="5"/>
    <s v="2011_7_2"/>
    <x v="4"/>
    <n v="7"/>
    <n v="2"/>
    <x v="0"/>
    <s v="Rs.700"/>
    <n v="700"/>
  </r>
  <r>
    <n v="4278"/>
    <x v="17"/>
    <n v="1"/>
    <x v="0"/>
    <s v="284, Main Market, Near Venkateswara College, Satyaniketan, New Delhi"/>
    <s v="Satyaniketan"/>
    <s v="Satyaniketan, New Delhi"/>
    <n v="77.168737100000001"/>
    <n v="28.588520800000001"/>
    <x v="16"/>
    <s v="Indian Rupees(Rs.)"/>
    <x v="1"/>
    <x v="0"/>
    <s v="No"/>
    <s v="No"/>
    <x v="1"/>
    <n v="144"/>
    <n v="500"/>
    <x v="9"/>
    <s v="2016_12_7"/>
    <x v="1"/>
    <n v="12"/>
    <n v="7"/>
    <x v="0"/>
    <s v="Rs.500"/>
    <n v="500"/>
  </r>
  <r>
    <n v="4283"/>
    <x v="631"/>
    <n v="1"/>
    <x v="0"/>
    <s v="Gate 1, The Garden of Five Senses, Saidulajab, Saket, New Delhi"/>
    <s v="Garden of Five Senses, Saket"/>
    <s v="Garden of Five Senses, Saket, New Delhi"/>
    <n v="77.197071390000005"/>
    <n v="28.514237290000001"/>
    <x v="242"/>
    <s v="Indian Rupees(Rs.)"/>
    <x v="0"/>
    <x v="1"/>
    <s v="No"/>
    <s v="No"/>
    <x v="2"/>
    <n v="1561"/>
    <n v="3300"/>
    <x v="7"/>
    <s v="2011_1_22"/>
    <x v="4"/>
    <n v="1"/>
    <n v="22"/>
    <x v="0"/>
    <s v="Rs.3300"/>
    <n v="3300"/>
  </r>
  <r>
    <n v="4290"/>
    <x v="632"/>
    <n v="1"/>
    <x v="1"/>
    <s v="Ramada Gurgaon Central, Site No.2, Sector 44, Gurgaon"/>
    <s v="Ramada Gurgaon Central, Sector 44"/>
    <s v="Ramada Gurgaon Central, Sector 44, Gurgaon"/>
    <n v="77.0706524"/>
    <n v="28.449739600000001"/>
    <x v="243"/>
    <s v="Indian Rupees(Rs.)"/>
    <x v="0"/>
    <x v="1"/>
    <s v="No"/>
    <s v="No"/>
    <x v="0"/>
    <n v="194"/>
    <n v="1500"/>
    <x v="4"/>
    <s v="2016_12_5"/>
    <x v="1"/>
    <n v="12"/>
    <n v="5"/>
    <x v="0"/>
    <s v="Rs.1500"/>
    <n v="1500"/>
  </r>
  <r>
    <n v="4296"/>
    <x v="633"/>
    <n v="1"/>
    <x v="0"/>
    <s v="5-B, Khan Market, New Delhi"/>
    <s v="Khan Market"/>
    <s v="Khan Market, New Delhi"/>
    <n v="77.226190099999997"/>
    <n v="28.599787200000002"/>
    <x v="72"/>
    <s v="Indian Rupees(Rs.)"/>
    <x v="1"/>
    <x v="0"/>
    <s v="No"/>
    <s v="No"/>
    <x v="3"/>
    <n v="518"/>
    <n v="400"/>
    <x v="5"/>
    <s v="2012_3_9"/>
    <x v="2"/>
    <n v="3"/>
    <n v="9"/>
    <x v="0"/>
    <s v="Rs.400"/>
    <n v="400"/>
  </r>
  <r>
    <n v="4299"/>
    <x v="202"/>
    <n v="1"/>
    <x v="0"/>
    <s v="353, S Block, Greater Kailash (GK) 2, New Delhi"/>
    <s v="Greater Kailash (GK) 2"/>
    <s v="Greater Kailash (GK) 2, New Delhi"/>
    <n v="77.245704200000006"/>
    <n v="28.530777400000002"/>
    <x v="72"/>
    <s v="Indian Rupees(Rs.)"/>
    <x v="1"/>
    <x v="0"/>
    <s v="No"/>
    <s v="No"/>
    <x v="3"/>
    <n v="77"/>
    <n v="350"/>
    <x v="20"/>
    <s v="2014_2_24"/>
    <x v="7"/>
    <n v="2"/>
    <n v="24"/>
    <x v="0"/>
    <s v="Rs.350"/>
    <n v="350"/>
  </r>
  <r>
    <n v="4302"/>
    <x v="634"/>
    <n v="1"/>
    <x v="0"/>
    <s v="227-B, Sant Nagar, East of Kailash, New Delhi"/>
    <s v="East of Kailash"/>
    <s v="East of Kailash, New Delhi"/>
    <n v="77.249658780000004"/>
    <n v="28.55559431"/>
    <x v="14"/>
    <s v="Indian Rupees(Rs.)"/>
    <x v="1"/>
    <x v="0"/>
    <s v="No"/>
    <s v="No"/>
    <x v="1"/>
    <n v="38"/>
    <n v="700"/>
    <x v="2"/>
    <s v="2016_5_13"/>
    <x v="1"/>
    <n v="5"/>
    <n v="13"/>
    <x v="0"/>
    <s v="Rs.700"/>
    <n v="700"/>
  </r>
  <r>
    <n v="4311"/>
    <x v="635"/>
    <n v="1"/>
    <x v="0"/>
    <s v="L73/L322, NH8, Near IGI Airport, Mahipalpur Extension, Mahipalpur, New Delhi"/>
    <s v="Mahipalpur"/>
    <s v="Mahipalpur, New Delhi"/>
    <n v="77.122943500000005"/>
    <n v="28.545553300000002"/>
    <x v="244"/>
    <s v="Indian Rupees(Rs.)"/>
    <x v="0"/>
    <x v="1"/>
    <s v="No"/>
    <s v="No"/>
    <x v="1"/>
    <n v="10"/>
    <n v="900"/>
    <x v="15"/>
    <s v="2010_10_12"/>
    <x v="3"/>
    <n v="10"/>
    <n v="12"/>
    <x v="0"/>
    <s v="Rs.900"/>
    <n v="900"/>
  </r>
  <r>
    <n v="4312"/>
    <x v="636"/>
    <n v="1"/>
    <x v="0"/>
    <s v="77, Main Vasant Kunj Road, Near IDBI Bank, Mahipalpur, New Delhi"/>
    <s v="Mahipalpur"/>
    <s v="Mahipalpur, New Delhi"/>
    <n v="77.1285132"/>
    <n v="28.543750500000002"/>
    <x v="40"/>
    <s v="Indian Rupees(Rs.)"/>
    <x v="1"/>
    <x v="1"/>
    <s v="No"/>
    <s v="No"/>
    <x v="1"/>
    <n v="11"/>
    <n v="600"/>
    <x v="20"/>
    <s v="2011_12_12"/>
    <x v="4"/>
    <n v="12"/>
    <n v="12"/>
    <x v="0"/>
    <s v="Rs.600"/>
    <n v="600"/>
  </r>
  <r>
    <n v="4315"/>
    <x v="637"/>
    <n v="1"/>
    <x v="0"/>
    <s v="A-79, Chandgi Ram Building, Vasant Kunj Road, NH 8, Mahipalpur, New Delhi"/>
    <s v="Mahipalpur"/>
    <s v="Mahipalpur, New Delhi"/>
    <n v="77.124921200000003"/>
    <n v="28.546728900000002"/>
    <x v="245"/>
    <s v="Indian Rupees(Rs.)"/>
    <x v="1"/>
    <x v="1"/>
    <s v="No"/>
    <s v="No"/>
    <x v="3"/>
    <n v="5"/>
    <n v="300"/>
    <x v="15"/>
    <s v="2012_12_19"/>
    <x v="2"/>
    <n v="12"/>
    <n v="19"/>
    <x v="0"/>
    <s v="Rs.300"/>
    <n v="300"/>
  </r>
  <r>
    <n v="4317"/>
    <x v="438"/>
    <n v="1"/>
    <x v="0"/>
    <s v="Opposite Priya Cinema, Vasant Lok, Vasant Vihar, New Delhi"/>
    <s v="Vasant Vihar"/>
    <s v="Vasant Vihar, New Delhi"/>
    <n v="77.163115959999999"/>
    <n v="28.557602129999999"/>
    <x v="6"/>
    <s v="Indian Rupees(Rs.)"/>
    <x v="1"/>
    <x v="0"/>
    <s v="No"/>
    <s v="No"/>
    <x v="3"/>
    <n v="26"/>
    <n v="300"/>
    <x v="8"/>
    <s v="2010_6_23"/>
    <x v="3"/>
    <n v="6"/>
    <n v="23"/>
    <x v="0"/>
    <s v="Rs.300"/>
    <n v="300"/>
  </r>
  <r>
    <n v="4325"/>
    <x v="638"/>
    <n v="1"/>
    <x v="0"/>
    <s v="R-16, Nehru Enclave, Near Paras Ground, Main Kalkaji Road, Kalkaji, New Delhi"/>
    <s v="Kalkaji"/>
    <s v="Kalkaji, New Delhi"/>
    <n v="77.251067199999994"/>
    <n v="28.544608499999999"/>
    <x v="11"/>
    <s v="Indian Rupees(Rs.)"/>
    <x v="1"/>
    <x v="0"/>
    <s v="No"/>
    <s v="No"/>
    <x v="3"/>
    <n v="11"/>
    <n v="350"/>
    <x v="17"/>
    <s v="2010_11_20"/>
    <x v="3"/>
    <n v="11"/>
    <n v="20"/>
    <x v="0"/>
    <s v="Rs.350"/>
    <n v="350"/>
  </r>
  <r>
    <n v="4330"/>
    <x v="639"/>
    <n v="1"/>
    <x v="0"/>
    <s v="B-6, Commercial Market, Safdarjung Enclave, Safdarjung, New Delhi"/>
    <s v="Safdarjung"/>
    <s v="Safdarjung, New Delhi"/>
    <n v="77.196294550000005"/>
    <n v="28.558873999999999"/>
    <x v="11"/>
    <s v="Indian Rupees(Rs.)"/>
    <x v="1"/>
    <x v="0"/>
    <s v="No"/>
    <s v="No"/>
    <x v="3"/>
    <n v="60"/>
    <n v="350"/>
    <x v="15"/>
    <s v="2014_5_14"/>
    <x v="7"/>
    <n v="5"/>
    <n v="14"/>
    <x v="0"/>
    <s v="Rs.350"/>
    <n v="350"/>
  </r>
  <r>
    <n v="4336"/>
    <x v="640"/>
    <n v="1"/>
    <x v="0"/>
    <s v="Shop 1, Opposite Safdarjung Club, Behind Kamal Cinema, Safdarjung Enclave Market, Safdarjung, New Delhi"/>
    <s v="Safdarjung"/>
    <s v="Safdarjung, New Delhi"/>
    <n v="77.199023999999994"/>
    <n v="28.565358"/>
    <x v="21"/>
    <s v="Indian Rupees(Rs.)"/>
    <x v="1"/>
    <x v="1"/>
    <s v="No"/>
    <s v="No"/>
    <x v="1"/>
    <n v="18"/>
    <n v="500"/>
    <x v="2"/>
    <s v="2011_7_16"/>
    <x v="4"/>
    <n v="7"/>
    <n v="16"/>
    <x v="0"/>
    <s v="Rs.500"/>
    <n v="500"/>
  </r>
  <r>
    <n v="4338"/>
    <x v="641"/>
    <n v="1"/>
    <x v="0"/>
    <s v="G-2 A &amp; G-2 B, AEZ Square, Community Centre, Vikaspuri, New Delhi"/>
    <s v="Vikaspuri"/>
    <s v="Vikaspuri, New Delhi"/>
    <n v="77.074749100000005"/>
    <n v="28.639194"/>
    <x v="21"/>
    <s v="Indian Rupees(Rs.)"/>
    <x v="0"/>
    <x v="1"/>
    <s v="No"/>
    <s v="No"/>
    <x v="1"/>
    <n v="43"/>
    <n v="800"/>
    <x v="0"/>
    <s v="2017_4_19"/>
    <x v="6"/>
    <n v="4"/>
    <n v="19"/>
    <x v="0"/>
    <s v="Rs.800"/>
    <n v="800"/>
  </r>
  <r>
    <n v="4341"/>
    <x v="624"/>
    <n v="1"/>
    <x v="0"/>
    <s v="1st Floor, MGF Metropolitan Mall, Saket, New Delhi"/>
    <s v="MGF Metropolitan Mall, Saket"/>
    <s v="MGF Metropolitan Mall, Saket, New Delhi"/>
    <n v="77.22012531"/>
    <n v="28.52937369"/>
    <x v="2"/>
    <s v="Indian Rupees(Rs.)"/>
    <x v="0"/>
    <x v="0"/>
    <s v="No"/>
    <s v="No"/>
    <x v="2"/>
    <n v="498"/>
    <n v="2200"/>
    <x v="4"/>
    <s v="2014_11_9"/>
    <x v="7"/>
    <n v="11"/>
    <n v="9"/>
    <x v="0"/>
    <s v="Rs.2200"/>
    <n v="2200"/>
  </r>
  <r>
    <n v="4356"/>
    <x v="642"/>
    <n v="1"/>
    <x v="0"/>
    <s v="Hyatt Regency, Bhikaji Cama Place, New Delhi"/>
    <s v="Hyatt Regency, Bhikaji Cama Place"/>
    <s v="Hyatt Regency, Bhikaji Cama Place, New Delhi"/>
    <n v="77.185331000000005"/>
    <n v="28.569040000000001"/>
    <x v="246"/>
    <s v="Indian Rupees(Rs.)"/>
    <x v="0"/>
    <x v="1"/>
    <s v="No"/>
    <s v="No"/>
    <x v="2"/>
    <n v="290"/>
    <n v="4000"/>
    <x v="1"/>
    <s v="2011_2_6"/>
    <x v="4"/>
    <n v="2"/>
    <n v="6"/>
    <x v="0"/>
    <s v="Rs.4000"/>
    <n v="4000"/>
  </r>
  <r>
    <n v="4357"/>
    <x v="643"/>
    <n v="1"/>
    <x v="0"/>
    <s v="Hyatt Regency, Bhikaji Cama Place, New Delhi"/>
    <s v="Hyatt Regency, Bhikaji Cama Place"/>
    <s v="Hyatt Regency, Bhikaji Cama Place, New Delhi"/>
    <n v="77.185331000000005"/>
    <n v="28.569040000000001"/>
    <x v="247"/>
    <s v="Indian Rupees(Rs.)"/>
    <x v="0"/>
    <x v="1"/>
    <s v="No"/>
    <s v="No"/>
    <x v="2"/>
    <n v="261"/>
    <n v="3500"/>
    <x v="9"/>
    <s v="2012_10_10"/>
    <x v="2"/>
    <n v="10"/>
    <n v="10"/>
    <x v="0"/>
    <s v="Rs.3500"/>
    <n v="3500"/>
  </r>
  <r>
    <n v="4358"/>
    <x v="644"/>
    <n v="1"/>
    <x v="1"/>
    <s v="Crowne Plaza, NH-8, Sector 29, Gurgaon"/>
    <s v="Crowne Plaza, Sector 29"/>
    <s v="Crowne Plaza, Sector 29, Gurgaon"/>
    <n v="77.060089099999999"/>
    <n v="28.4684326"/>
    <x v="190"/>
    <s v="Indian Rupees(Rs.)"/>
    <x v="0"/>
    <x v="1"/>
    <s v="No"/>
    <s v="No"/>
    <x v="2"/>
    <n v="181"/>
    <n v="3500"/>
    <x v="1"/>
    <s v="2017_8_3"/>
    <x v="6"/>
    <n v="8"/>
    <n v="3"/>
    <x v="0"/>
    <s v="Rs.3500"/>
    <n v="3500"/>
  </r>
  <r>
    <n v="4364"/>
    <x v="645"/>
    <n v="1"/>
    <x v="0"/>
    <s v="Hotel The Royal Plaza, 19, Ashoka Road, Janpath, New Delhi"/>
    <s v="Hotel The Royal Plaza, Janpath"/>
    <s v="Hotel The Royal Plaza, Janpath, New Delhi"/>
    <n v="77.217073099999993"/>
    <n v="28.621275600000001"/>
    <x v="248"/>
    <s v="Indian Rupees(Rs.)"/>
    <x v="0"/>
    <x v="1"/>
    <s v="No"/>
    <s v="No"/>
    <x v="2"/>
    <n v="19"/>
    <n v="2500"/>
    <x v="18"/>
    <s v="2016_8_8"/>
    <x v="1"/>
    <n v="8"/>
    <n v="8"/>
    <x v="0"/>
    <s v="Rs.2500"/>
    <n v="2500"/>
  </r>
  <r>
    <n v="4365"/>
    <x v="646"/>
    <n v="1"/>
    <x v="0"/>
    <s v="Hotel The Royal Plaza, 19, Ashoka Road, Janpath, New Delhi"/>
    <s v="Hotel The Royal Plaza, Janpath"/>
    <s v="Hotel The Royal Plaza, Janpath, New Delhi"/>
    <n v="77.216908000000004"/>
    <n v="28.621232200000001"/>
    <x v="37"/>
    <s v="Indian Rupees(Rs.)"/>
    <x v="1"/>
    <x v="1"/>
    <s v="No"/>
    <s v="No"/>
    <x v="2"/>
    <n v="38"/>
    <n v="2500"/>
    <x v="9"/>
    <s v="2010_7_14"/>
    <x v="3"/>
    <n v="7"/>
    <n v="14"/>
    <x v="0"/>
    <s v="Rs.2500"/>
    <n v="2500"/>
  </r>
  <r>
    <n v="4366"/>
    <x v="647"/>
    <n v="1"/>
    <x v="0"/>
    <s v="Hotel The Royal Plaza, 19, Ashoka Road, Janpath, New Delhi"/>
    <s v="Hotel The Royal Plaza, Janpath"/>
    <s v="Hotel The Royal Plaza, Janpath, New Delhi"/>
    <n v="77.217073099999993"/>
    <n v="28.621275600000001"/>
    <x v="249"/>
    <s v="Indian Rupees(Rs.)"/>
    <x v="0"/>
    <x v="1"/>
    <s v="No"/>
    <s v="No"/>
    <x v="2"/>
    <n v="44"/>
    <n v="4000"/>
    <x v="10"/>
    <s v="2016_3_10"/>
    <x v="1"/>
    <n v="3"/>
    <n v="10"/>
    <x v="0"/>
    <s v="Rs.4000"/>
    <n v="4000"/>
  </r>
  <r>
    <n v="4367"/>
    <x v="648"/>
    <n v="1"/>
    <x v="0"/>
    <s v="Hotel The Royal Plaza, 19, Ashoka Road, Janpath, New Delhi"/>
    <s v="Hotel The Royal Plaza, Janpath"/>
    <s v="Hotel The Royal Plaza, Janpath, New Delhi"/>
    <n v="77.217028200000001"/>
    <n v="28.621226499999999"/>
    <x v="250"/>
    <s v="Indian Rupees(Rs.)"/>
    <x v="0"/>
    <x v="1"/>
    <s v="No"/>
    <s v="No"/>
    <x v="2"/>
    <n v="95"/>
    <n v="3000"/>
    <x v="6"/>
    <s v="2016_6_27"/>
    <x v="1"/>
    <n v="6"/>
    <n v="27"/>
    <x v="0"/>
    <s v="Rs.3000"/>
    <n v="3000"/>
  </r>
  <r>
    <n v="4368"/>
    <x v="649"/>
    <n v="1"/>
    <x v="0"/>
    <s v="Hyatt Regency, Bhikaji Cama Place, New Delhi"/>
    <s v="Hyatt Regency, Bhikaji Cama Place"/>
    <s v="Hyatt Regency, Bhikaji Cama Place, New Delhi"/>
    <n v="77.185331000000005"/>
    <n v="28.569040000000001"/>
    <x v="251"/>
    <s v="Indian Rupees(Rs.)"/>
    <x v="1"/>
    <x v="1"/>
    <s v="No"/>
    <s v="No"/>
    <x v="0"/>
    <n v="79"/>
    <n v="1000"/>
    <x v="3"/>
    <s v="2011_6_14"/>
    <x v="4"/>
    <n v="6"/>
    <n v="14"/>
    <x v="0"/>
    <s v="Rs.1000"/>
    <n v="1000"/>
  </r>
  <r>
    <n v="4373"/>
    <x v="650"/>
    <n v="1"/>
    <x v="0"/>
    <s v="Maidens Hotel, 7, Shamnath Marg, Civil Lines, New Delhi"/>
    <s v="Maidens Hotel, Civil Lines"/>
    <s v="Maidens Hotel, Civil Lines, New Delhi"/>
    <n v="77.225696099999993"/>
    <n v="28.673701900000001"/>
    <x v="252"/>
    <s v="Indian Rupees(Rs.)"/>
    <x v="0"/>
    <x v="1"/>
    <s v="No"/>
    <s v="No"/>
    <x v="2"/>
    <n v="57"/>
    <n v="3000"/>
    <x v="6"/>
    <s v="2013_4_2"/>
    <x v="0"/>
    <n v="4"/>
    <n v="2"/>
    <x v="0"/>
    <s v="Rs.3000"/>
    <n v="3000"/>
  </r>
  <r>
    <n v="4374"/>
    <x v="651"/>
    <n v="1"/>
    <x v="0"/>
    <s v="Maidens Hotel, 7, Shamnath Marg, Civil Lines, New Delhi"/>
    <s v="Maidens Hotel, Civil Lines"/>
    <s v="Maidens Hotel, Civil Lines, New Delhi"/>
    <n v="77.225802900000005"/>
    <n v="28.6737511"/>
    <x v="253"/>
    <s v="Indian Rupees(Rs.)"/>
    <x v="0"/>
    <x v="1"/>
    <s v="No"/>
    <s v="No"/>
    <x v="2"/>
    <n v="39"/>
    <n v="3200"/>
    <x v="14"/>
    <s v="2015_2_9"/>
    <x v="8"/>
    <n v="2"/>
    <n v="9"/>
    <x v="0"/>
    <s v="Rs.3200"/>
    <n v="3200"/>
  </r>
  <r>
    <n v="4375"/>
    <x v="652"/>
    <n v="1"/>
    <x v="0"/>
    <s v="The Ashok, 50-B, Diplomatic Enclave, Chanakyapuri, New Delhi"/>
    <s v="The Ashok, Chanakyapuri"/>
    <s v="The Ashok, Chanakyapuri, New Delhi"/>
    <n v="77.195865999999995"/>
    <n v="28.596981"/>
    <x v="124"/>
    <s v="Indian Rupees(Rs.)"/>
    <x v="1"/>
    <x v="1"/>
    <s v="No"/>
    <s v="No"/>
    <x v="1"/>
    <n v="26"/>
    <n v="500"/>
    <x v="13"/>
    <s v="2018_6_13"/>
    <x v="5"/>
    <n v="6"/>
    <n v="13"/>
    <x v="0"/>
    <s v="Rs.500"/>
    <n v="500"/>
  </r>
  <r>
    <n v="4376"/>
    <x v="653"/>
    <n v="1"/>
    <x v="0"/>
    <s v="The Ashok, 50-B, Kautilya Marg, Diplomatic Enclave, Chanakyapuri, New Delhi"/>
    <s v="The Ashok, Chanakyapuri"/>
    <s v="The Ashok, Chanakyapuri, New Delhi"/>
    <n v="77.196007100000003"/>
    <n v="28.596997500000001"/>
    <x v="37"/>
    <s v="Indian Rupees(Rs.)"/>
    <x v="1"/>
    <x v="1"/>
    <s v="No"/>
    <s v="No"/>
    <x v="0"/>
    <n v="18"/>
    <n v="1600"/>
    <x v="2"/>
    <s v="2013_3_28"/>
    <x v="0"/>
    <n v="3"/>
    <n v="28"/>
    <x v="0"/>
    <s v="Rs.1600"/>
    <n v="1600"/>
  </r>
  <r>
    <n v="4380"/>
    <x v="654"/>
    <n v="1"/>
    <x v="0"/>
    <s v="Le Meridien, Windsor Place, Janpath, New Delhi"/>
    <s v="Le Meridien, Janpath"/>
    <s v="Le Meridien, Janpath, New Delhi"/>
    <n v="77.218511399999997"/>
    <n v="28.618559399999999"/>
    <x v="37"/>
    <s v="Indian Rupees(Rs.)"/>
    <x v="1"/>
    <x v="1"/>
    <s v="No"/>
    <s v="No"/>
    <x v="2"/>
    <n v="90"/>
    <n v="2000"/>
    <x v="1"/>
    <s v="2018_8_16"/>
    <x v="5"/>
    <n v="8"/>
    <n v="16"/>
    <x v="0"/>
    <s v="Rs.2000"/>
    <n v="2000"/>
  </r>
  <r>
    <n v="4385"/>
    <x v="655"/>
    <n v="1"/>
    <x v="0"/>
    <s v="13, Guru Nanak Market, Pamposh Enclave, Greater Kailash (GK) 1, New Delhi"/>
    <s v="Greater Kailash (GK) 1"/>
    <s v="Greater Kailash (GK) 1, New Delhi"/>
    <n v="77.243972799999995"/>
    <n v="28.546713700000002"/>
    <x v="1"/>
    <s v="Indian Rupees(Rs.)"/>
    <x v="1"/>
    <x v="0"/>
    <s v="No"/>
    <s v="No"/>
    <x v="1"/>
    <n v="146"/>
    <n v="800"/>
    <x v="6"/>
    <s v="2016_7_23"/>
    <x v="1"/>
    <n v="7"/>
    <n v="23"/>
    <x v="0"/>
    <s v="Rs.800"/>
    <n v="800"/>
  </r>
  <r>
    <n v="4398"/>
    <x v="656"/>
    <n v="1"/>
    <x v="1"/>
    <s v="SCO 35-36, 1st Foor, Main Market, Sector 29, Gurgaon"/>
    <s v="Sector 29"/>
    <s v="Sector 29, Gurgaon"/>
    <n v="77.063147200000003"/>
    <n v="28.4681891"/>
    <x v="254"/>
    <s v="Indian Rupees(Rs.)"/>
    <x v="0"/>
    <x v="0"/>
    <s v="No"/>
    <s v="No"/>
    <x v="2"/>
    <n v="1365"/>
    <n v="2000"/>
    <x v="1"/>
    <s v="2014_11_28"/>
    <x v="7"/>
    <n v="11"/>
    <n v="28"/>
    <x v="0"/>
    <s v="Rs.2000"/>
    <n v="2000"/>
  </r>
  <r>
    <n v="4404"/>
    <x v="657"/>
    <n v="1"/>
    <x v="0"/>
    <s v="Taj Vivanta, Subramania Bharti Marg, Sujan Singh Park, Khan Market, New Delhi"/>
    <s v="Taj Vivanta, Khan Market"/>
    <s v="Taj Vivanta, Khan Market, New Delhi"/>
    <n v="77.229423499999996"/>
    <n v="28.601170700000001"/>
    <x v="255"/>
    <s v="Indian Rupees(Rs.)"/>
    <x v="1"/>
    <x v="1"/>
    <s v="No"/>
    <s v="No"/>
    <x v="2"/>
    <n v="821"/>
    <n v="2500"/>
    <x v="1"/>
    <s v="2014_7_11"/>
    <x v="7"/>
    <n v="7"/>
    <n v="11"/>
    <x v="0"/>
    <s v="Rs.2500"/>
    <n v="2500"/>
  </r>
  <r>
    <n v="4450"/>
    <x v="658"/>
    <n v="1"/>
    <x v="0"/>
    <s v="1 &amp; 3, Main Market, Uday Park, New Delhi"/>
    <s v="Uday Park"/>
    <s v="Uday Park, New Delhi"/>
    <n v="77.217907460000006"/>
    <n v="28.560742179999998"/>
    <x v="256"/>
    <s v="Indian Rupees(Rs.)"/>
    <x v="1"/>
    <x v="0"/>
    <s v="No"/>
    <s v="No"/>
    <x v="1"/>
    <n v="438"/>
    <n v="500"/>
    <x v="9"/>
    <s v="2011_6_3"/>
    <x v="4"/>
    <n v="6"/>
    <n v="3"/>
    <x v="0"/>
    <s v="Rs.500"/>
    <n v="500"/>
  </r>
  <r>
    <n v="4454"/>
    <x v="300"/>
    <n v="1"/>
    <x v="0"/>
    <s v="2nd Floor, Food Court, Pacific Mall, Tagore Garden, New Delhi"/>
    <s v="Pacific Mall, Tagore Garden"/>
    <s v="Pacific Mall, Tagore Garden, New Delhi"/>
    <n v="77.106305899999995"/>
    <n v="28.642622800000002"/>
    <x v="2"/>
    <s v="Indian Rupees(Rs.)"/>
    <x v="1"/>
    <x v="1"/>
    <s v="No"/>
    <s v="No"/>
    <x v="1"/>
    <n v="46"/>
    <n v="700"/>
    <x v="0"/>
    <s v="2014_5_9"/>
    <x v="7"/>
    <n v="5"/>
    <n v="9"/>
    <x v="0"/>
    <s v="Rs.700"/>
    <n v="700"/>
  </r>
  <r>
    <n v="4455"/>
    <x v="659"/>
    <n v="1"/>
    <x v="0"/>
    <s v="2nd Floor, Food Court, Pacific Mall, Tagore Garden, New Delhi"/>
    <s v="Pacific Mall, Tagore Garden"/>
    <s v="Pacific Mall, Tagore Garden, New Delhi"/>
    <n v="77.106488999999996"/>
    <n v="28.6421265"/>
    <x v="6"/>
    <s v="Indian Rupees(Rs.)"/>
    <x v="0"/>
    <x v="1"/>
    <s v="No"/>
    <s v="No"/>
    <x v="1"/>
    <n v="71"/>
    <n v="800"/>
    <x v="0"/>
    <s v="2018_7_18"/>
    <x v="5"/>
    <n v="7"/>
    <n v="18"/>
    <x v="0"/>
    <s v="Rs.800"/>
    <n v="800"/>
  </r>
  <r>
    <n v="4462"/>
    <x v="660"/>
    <n v="1"/>
    <x v="4"/>
    <s v="DSS-28, Sector 31, Faridabad"/>
    <s v="Sector 31"/>
    <s v="Sector 31, Faridabad"/>
    <n v="77.317051500000005"/>
    <n v="28.446636099999999"/>
    <x v="124"/>
    <s v="Indian Rupees(Rs.)"/>
    <x v="1"/>
    <x v="1"/>
    <s v="No"/>
    <s v="No"/>
    <x v="3"/>
    <n v="2"/>
    <n v="200"/>
    <x v="25"/>
    <s v="2013_10_15"/>
    <x v="0"/>
    <n v="10"/>
    <n v="15"/>
    <x v="0"/>
    <s v="Rs.200"/>
    <n v="200"/>
  </r>
  <r>
    <n v="4464"/>
    <x v="661"/>
    <n v="1"/>
    <x v="4"/>
    <s v="Shop 44, Huda Market, Sector 37, Faridabad"/>
    <s v="Sector 37"/>
    <s v="Sector 37, Faridabad"/>
    <n v="77.311397200000002"/>
    <n v="28.480551699999999"/>
    <x v="21"/>
    <s v="Indian Rupees(Rs.)"/>
    <x v="1"/>
    <x v="1"/>
    <s v="No"/>
    <s v="No"/>
    <x v="3"/>
    <n v="14"/>
    <n v="300"/>
    <x v="20"/>
    <s v="2016_8_24"/>
    <x v="1"/>
    <n v="8"/>
    <n v="24"/>
    <x v="0"/>
    <s v="Rs.300"/>
    <n v="300"/>
  </r>
  <r>
    <n v="4469"/>
    <x v="662"/>
    <n v="1"/>
    <x v="2"/>
    <s v="C-25, Ground Floor, Stellar IT Park, Sector 62, Noida"/>
    <s v="Sector 62"/>
    <s v="Sector 62, Noida"/>
    <n v="77.362545499999996"/>
    <n v="28.612799500000001"/>
    <x v="178"/>
    <s v="Indian Rupees(Rs.)"/>
    <x v="0"/>
    <x v="1"/>
    <s v="No"/>
    <s v="No"/>
    <x v="0"/>
    <n v="325"/>
    <n v="1100"/>
    <x v="2"/>
    <s v="2010_5_27"/>
    <x v="3"/>
    <n v="5"/>
    <n v="27"/>
    <x v="0"/>
    <s v="Rs.1100"/>
    <n v="1100"/>
  </r>
  <r>
    <n v="4471"/>
    <x v="530"/>
    <n v="1"/>
    <x v="2"/>
    <s v="1 &amp; 2, Krishna Royal Plaza, Alfa Commercial Belt 1, Greater Noida, Noida"/>
    <s v="Greater Noida"/>
    <s v="Greater Noida, Noida"/>
    <n v="77.511554200000006"/>
    <n v="28.471110599999999"/>
    <x v="137"/>
    <s v="Indian Rupees(Rs.)"/>
    <x v="1"/>
    <x v="1"/>
    <s v="No"/>
    <s v="No"/>
    <x v="3"/>
    <n v="20"/>
    <n v="350"/>
    <x v="2"/>
    <s v="2010_10_22"/>
    <x v="3"/>
    <n v="10"/>
    <n v="22"/>
    <x v="0"/>
    <s v="Rs.350"/>
    <n v="350"/>
  </r>
  <r>
    <n v="4473"/>
    <x v="53"/>
    <n v="1"/>
    <x v="2"/>
    <s v="L-1, Centre Stage Mall, Sector 18, Noida"/>
    <s v="Centre Stage Mall, Sector 18"/>
    <s v="Centre Stage Mall, Sector 18, Noida"/>
    <n v="77.323038319999995"/>
    <n v="28.5680476"/>
    <x v="38"/>
    <s v="Indian Rupees(Rs.)"/>
    <x v="1"/>
    <x v="1"/>
    <s v="No"/>
    <s v="No"/>
    <x v="1"/>
    <n v="169"/>
    <n v="600"/>
    <x v="4"/>
    <s v="2016_11_27"/>
    <x v="1"/>
    <n v="11"/>
    <n v="27"/>
    <x v="0"/>
    <s v="Rs.600"/>
    <n v="600"/>
  </r>
  <r>
    <n v="4480"/>
    <x v="16"/>
    <n v="1"/>
    <x v="2"/>
    <s v="10, Block A-3, Sector 110, Noida"/>
    <s v="Sector 110"/>
    <s v="Sector 110, Noida"/>
    <n v="77.387581319999995"/>
    <n v="28.53420826"/>
    <x v="15"/>
    <s v="Indian Rupees(Rs.)"/>
    <x v="1"/>
    <x v="1"/>
    <s v="No"/>
    <s v="No"/>
    <x v="1"/>
    <n v="84"/>
    <n v="700"/>
    <x v="22"/>
    <s v="2013_1_28"/>
    <x v="0"/>
    <n v="1"/>
    <n v="28"/>
    <x v="0"/>
    <s v="Rs.700"/>
    <n v="700"/>
  </r>
  <r>
    <n v="4482"/>
    <x v="17"/>
    <n v="1"/>
    <x v="2"/>
    <s v="Food Court, 2nd Floor, Spice World Mall, Sector 25-A, Near Sector 25, Noida"/>
    <s v="Spice World Mall, Sector 25"/>
    <s v="Spice World Mall, Sector 25, Noida"/>
    <n v="77.339800699999998"/>
    <n v="28.586404699999999"/>
    <x v="16"/>
    <s v="Indian Rupees(Rs.)"/>
    <x v="1"/>
    <x v="0"/>
    <s v="No"/>
    <s v="No"/>
    <x v="1"/>
    <n v="93"/>
    <n v="500"/>
    <x v="14"/>
    <s v="2013_12_25"/>
    <x v="0"/>
    <n v="12"/>
    <n v="25"/>
    <x v="0"/>
    <s v="Rs.500"/>
    <n v="500"/>
  </r>
  <r>
    <n v="4483"/>
    <x v="158"/>
    <n v="1"/>
    <x v="2"/>
    <s v="15, B Block 9/2, Sector 62, Noida"/>
    <s v="Sector 62"/>
    <s v="Sector 62, Noida"/>
    <n v="77.3704489"/>
    <n v="28.619671100000001"/>
    <x v="79"/>
    <s v="Indian Rupees(Rs.)"/>
    <x v="1"/>
    <x v="1"/>
    <s v="No"/>
    <s v="No"/>
    <x v="3"/>
    <n v="17"/>
    <n v="400"/>
    <x v="13"/>
    <s v="2011_3_18"/>
    <x v="4"/>
    <n v="3"/>
    <n v="18"/>
    <x v="0"/>
    <s v="Rs.400"/>
    <n v="400"/>
  </r>
  <r>
    <n v="4488"/>
    <x v="663"/>
    <n v="1"/>
    <x v="0"/>
    <s v="Radisson Blu, District Centre, Outer Ring Road, Paschim Vihar, New Delhi"/>
    <s v="Radisson Blu, Paschim Vihar"/>
    <s v="Radisson Blu, Paschim Vihar, New Delhi"/>
    <n v="77.090592000000001"/>
    <n v="28.6672586"/>
    <x v="115"/>
    <s v="Indian Rupees(Rs.)"/>
    <x v="0"/>
    <x v="1"/>
    <s v="No"/>
    <s v="No"/>
    <x v="2"/>
    <n v="36"/>
    <n v="2500"/>
    <x v="6"/>
    <s v="2016_11_21"/>
    <x v="1"/>
    <n v="11"/>
    <n v="21"/>
    <x v="0"/>
    <s v="Rs.2500"/>
    <n v="2500"/>
  </r>
  <r>
    <n v="4490"/>
    <x v="664"/>
    <n v="1"/>
    <x v="0"/>
    <s v="Radisson Blu, District Centre, Outer Ring Road, Paschim Vihar, New Delhi"/>
    <s v="Radisson Blu, Paschim Vihar"/>
    <s v="Radisson Blu, Paschim Vihar, New Delhi"/>
    <n v="77.090586000000002"/>
    <n v="28.6672628"/>
    <x v="160"/>
    <s v="Indian Rupees(Rs.)"/>
    <x v="1"/>
    <x v="1"/>
    <s v="No"/>
    <s v="No"/>
    <x v="2"/>
    <n v="40"/>
    <n v="2000"/>
    <x v="13"/>
    <s v="2013_7_27"/>
    <x v="0"/>
    <n v="7"/>
    <n v="27"/>
    <x v="0"/>
    <s v="Rs.2000"/>
    <n v="2000"/>
  </r>
  <r>
    <n v="4496"/>
    <x v="665"/>
    <n v="1"/>
    <x v="0"/>
    <s v="The Taj Mahal Hotel, 1, Mansingh Road, New Delhi"/>
    <s v="The Taj Mahal Hotel, Mansingh Road"/>
    <s v="The Taj Mahal Hotel, Mansingh Road, New Delhi"/>
    <n v="77.224122800000004"/>
    <n v="28.6051535"/>
    <x v="257"/>
    <s v="Indian Rupees(Rs.)"/>
    <x v="1"/>
    <x v="1"/>
    <s v="No"/>
    <s v="No"/>
    <x v="2"/>
    <n v="15"/>
    <n v="5000"/>
    <x v="13"/>
    <s v="2018_1_14"/>
    <x v="5"/>
    <n v="1"/>
    <n v="14"/>
    <x v="0"/>
    <s v="Rs.5000"/>
    <n v="5000"/>
  </r>
  <r>
    <n v="4499"/>
    <x v="666"/>
    <n v="1"/>
    <x v="0"/>
    <s v="Jaypee Vasant Continental, Vasant Vihar, New Delhi"/>
    <s v="Jaypee Vasant Continental, Vasant Vihar"/>
    <s v="Jaypee Vasant Continental, Vasant Vihar, New Delhi"/>
    <n v="77.164437620000001"/>
    <n v="28.556503469999999"/>
    <x v="6"/>
    <s v="Indian Rupees(Rs.)"/>
    <x v="0"/>
    <x v="1"/>
    <s v="No"/>
    <s v="No"/>
    <x v="2"/>
    <n v="64"/>
    <n v="2500"/>
    <x v="14"/>
    <s v="2013_12_2"/>
    <x v="0"/>
    <n v="12"/>
    <n v="2"/>
    <x v="0"/>
    <s v="Rs.2500"/>
    <n v="2500"/>
  </r>
  <r>
    <n v="4500"/>
    <x v="667"/>
    <n v="1"/>
    <x v="0"/>
    <s v="Jaypee Vasant Continental, Vasant Vihar, New Delhi"/>
    <s v="Jaypee Vasant Continental, Vasant Vihar"/>
    <s v="Jaypee Vasant Continental, Vasant Vihar, New Delhi"/>
    <n v="77.164437620000001"/>
    <n v="28.556503469999999"/>
    <x v="237"/>
    <s v="Indian Rupees(Rs.)"/>
    <x v="1"/>
    <x v="1"/>
    <s v="No"/>
    <s v="No"/>
    <x v="1"/>
    <n v="17"/>
    <n v="500"/>
    <x v="6"/>
    <s v="2018_8_24"/>
    <x v="5"/>
    <n v="8"/>
    <n v="24"/>
    <x v="0"/>
    <s v="Rs.500"/>
    <n v="500"/>
  </r>
  <r>
    <n v="4501"/>
    <x v="668"/>
    <n v="1"/>
    <x v="0"/>
    <s v="Jaypee Vasant Continental, Vasant Vihar, New Delhi"/>
    <s v="Jaypee Vasant Continental, Vasant Vihar"/>
    <s v="Jaypee Vasant Continental, Vasant Vihar, New Delhi"/>
    <n v="77.164437620000001"/>
    <n v="28.556503469999999"/>
    <x v="2"/>
    <s v="Indian Rupees(Rs.)"/>
    <x v="0"/>
    <x v="1"/>
    <s v="No"/>
    <s v="No"/>
    <x v="2"/>
    <n v="79"/>
    <n v="2500"/>
    <x v="4"/>
    <s v="2018_5_24"/>
    <x v="5"/>
    <n v="5"/>
    <n v="24"/>
    <x v="0"/>
    <s v="Rs.2500"/>
    <n v="2500"/>
  </r>
  <r>
    <n v="4502"/>
    <x v="669"/>
    <n v="1"/>
    <x v="0"/>
    <s v="Jaypee Siddharth, 3, Rajendra Place, New Delhi"/>
    <s v="Jaypee Siddharth, Rajendra Place"/>
    <s v="Jaypee Siddharth, Rajendra Place, New Delhi"/>
    <n v="77.175888599999993"/>
    <n v="28.642764"/>
    <x v="239"/>
    <s v="Indian Rupees(Rs.)"/>
    <x v="0"/>
    <x v="1"/>
    <s v="No"/>
    <s v="No"/>
    <x v="2"/>
    <n v="202"/>
    <n v="3000"/>
    <x v="4"/>
    <s v="2011_5_6"/>
    <x v="4"/>
    <n v="5"/>
    <n v="6"/>
    <x v="0"/>
    <s v="Rs.3000"/>
    <n v="3000"/>
  </r>
  <r>
    <n v="4503"/>
    <x v="670"/>
    <n v="1"/>
    <x v="0"/>
    <s v="Jaypee Siddharth, 3, Rajendra Place, New Delhi"/>
    <s v="Jaypee Siddharth, Rajendra Place"/>
    <s v="Jaypee Siddharth, Rajendra Place, New Delhi"/>
    <n v="77.1758533"/>
    <n v="28.642745300000001"/>
    <x v="11"/>
    <s v="Indian Rupees(Rs.)"/>
    <x v="0"/>
    <x v="1"/>
    <s v="No"/>
    <s v="No"/>
    <x v="2"/>
    <n v="120"/>
    <n v="3500"/>
    <x v="14"/>
    <s v="2011_4_4"/>
    <x v="4"/>
    <n v="4"/>
    <n v="4"/>
    <x v="0"/>
    <s v="Rs.3500"/>
    <n v="3500"/>
  </r>
  <r>
    <n v="4505"/>
    <x v="671"/>
    <n v="1"/>
    <x v="2"/>
    <s v="Jaypee Greens, Surajpur Kasna Road, Greater Noida, Noida"/>
    <s v="Jaypee Greens, Greater Noida, Noida"/>
    <s v="Jaypee Greens, Greater Noida, Noida, Noida"/>
    <n v="77.521525999999994"/>
    <n v="28.464167"/>
    <x v="228"/>
    <s v="Indian Rupees(Rs.)"/>
    <x v="0"/>
    <x v="1"/>
    <s v="No"/>
    <s v="No"/>
    <x v="0"/>
    <n v="29"/>
    <n v="1500"/>
    <x v="6"/>
    <s v="2018_9_19"/>
    <x v="5"/>
    <n v="9"/>
    <n v="19"/>
    <x v="0"/>
    <s v="Rs.1500"/>
    <n v="1500"/>
  </r>
  <r>
    <n v="4518"/>
    <x v="672"/>
    <n v="1"/>
    <x v="2"/>
    <s v="Sher Singh Market, Naya Bans, Sector 15, Noida"/>
    <s v="Sector 15"/>
    <s v="Sector 15, Noida"/>
    <n v="77.314127900000003"/>
    <n v="28.581530399999998"/>
    <x v="11"/>
    <s v="Indian Rupees(Rs.)"/>
    <x v="1"/>
    <x v="1"/>
    <s v="No"/>
    <s v="No"/>
    <x v="3"/>
    <n v="27"/>
    <n v="350"/>
    <x v="13"/>
    <s v="2017_1_24"/>
    <x v="6"/>
    <n v="1"/>
    <n v="24"/>
    <x v="0"/>
    <s v="Rs.350"/>
    <n v="350"/>
  </r>
  <r>
    <n v="4530"/>
    <x v="186"/>
    <n v="1"/>
    <x v="2"/>
    <s v="3rd Floor, The Great India Place Mall, Sector 38 A, Near Sector 38, Sector 38, Noida"/>
    <s v="The Great India Place, Sector 38"/>
    <s v="The Great India Place, Sector 38, Noida"/>
    <n v="77.325406040000004"/>
    <n v="28.56721958"/>
    <x v="37"/>
    <s v="Indian Rupees(Rs.)"/>
    <x v="1"/>
    <x v="1"/>
    <s v="No"/>
    <s v="No"/>
    <x v="1"/>
    <n v="55"/>
    <n v="700"/>
    <x v="0"/>
    <s v="2015_2_8"/>
    <x v="8"/>
    <n v="2"/>
    <n v="8"/>
    <x v="0"/>
    <s v="Rs.700"/>
    <n v="700"/>
  </r>
  <r>
    <n v="4541"/>
    <x v="673"/>
    <n v="1"/>
    <x v="2"/>
    <s v="Near ICICI Bank, GB Nagar, Sector 110, Noida"/>
    <s v="Sector 110"/>
    <s v="Sector 110, Noida"/>
    <n v="77.387437820000002"/>
    <n v="28.533835060000001"/>
    <x v="6"/>
    <s v="Indian Rupees(Rs.)"/>
    <x v="1"/>
    <x v="1"/>
    <s v="No"/>
    <s v="No"/>
    <x v="3"/>
    <n v="10"/>
    <n v="300"/>
    <x v="15"/>
    <s v="2017_12_4"/>
    <x v="6"/>
    <n v="12"/>
    <n v="4"/>
    <x v="0"/>
    <s v="Rs.300"/>
    <n v="300"/>
  </r>
  <r>
    <n v="4560"/>
    <x v="85"/>
    <n v="1"/>
    <x v="0"/>
    <s v="6/7, 2nd Floor, Pacific Mall, Tagore Garden, New Delhi"/>
    <s v="Pacific Mall, Tagore Garden"/>
    <s v="Pacific Mall, Tagore Garden, New Delhi"/>
    <n v="77.106563899999998"/>
    <n v="28.642498199999999"/>
    <x v="37"/>
    <s v="Indian Rupees(Rs.)"/>
    <x v="1"/>
    <x v="1"/>
    <s v="No"/>
    <s v="No"/>
    <x v="1"/>
    <n v="53"/>
    <n v="600"/>
    <x v="9"/>
    <s v="2018_2_21"/>
    <x v="5"/>
    <n v="2"/>
    <n v="21"/>
    <x v="0"/>
    <s v="Rs.600"/>
    <n v="600"/>
  </r>
  <r>
    <n v="4563"/>
    <x v="164"/>
    <n v="1"/>
    <x v="0"/>
    <s v="36, Food Court, 2nd Floor, Pacific Mall, Tagore Garden, New Delhi"/>
    <s v="Pacific Mall, Tagore Garden"/>
    <s v="Pacific Mall, Tagore Garden, New Delhi"/>
    <n v="77.106360899999999"/>
    <n v="28.642780599999998"/>
    <x v="77"/>
    <s v="Indian Rupees(Rs.)"/>
    <x v="1"/>
    <x v="1"/>
    <s v="No"/>
    <s v="No"/>
    <x v="3"/>
    <n v="51"/>
    <n v="400"/>
    <x v="1"/>
    <s v="2014_5_10"/>
    <x v="7"/>
    <n v="5"/>
    <n v="10"/>
    <x v="0"/>
    <s v="Rs.400"/>
    <n v="400"/>
  </r>
  <r>
    <n v="4566"/>
    <x v="17"/>
    <n v="1"/>
    <x v="0"/>
    <s v="37, 2nd Floor, Pacific Mall, Tagore Garden, New Delhi"/>
    <s v="Pacific Mall, Tagore Garden"/>
    <s v="Pacific Mall, Tagore Garden, New Delhi"/>
    <n v="77.106904700000001"/>
    <n v="28.642457499999999"/>
    <x v="16"/>
    <s v="Indian Rupees(Rs.)"/>
    <x v="1"/>
    <x v="1"/>
    <s v="No"/>
    <s v="No"/>
    <x v="1"/>
    <n v="65"/>
    <n v="500"/>
    <x v="4"/>
    <s v="2011_2_8"/>
    <x v="4"/>
    <n v="2"/>
    <n v="8"/>
    <x v="0"/>
    <s v="Rs.500"/>
    <n v="500"/>
  </r>
  <r>
    <n v="4568"/>
    <x v="674"/>
    <n v="1"/>
    <x v="0"/>
    <s v="8 &amp; 9, 2nd Floor, Pacific Mall, Tagore Garden, New Delhi"/>
    <s v="Pacific Mall, Tagore Garden"/>
    <s v="Pacific Mall, Tagore Garden, New Delhi"/>
    <n v="77.106339300000002"/>
    <n v="28.641949499999999"/>
    <x v="3"/>
    <s v="Indian Rupees(Rs.)"/>
    <x v="0"/>
    <x v="0"/>
    <s v="No"/>
    <s v="No"/>
    <x v="2"/>
    <n v="601"/>
    <n v="2000"/>
    <x v="3"/>
    <s v="2015_6_11"/>
    <x v="8"/>
    <n v="6"/>
    <n v="11"/>
    <x v="0"/>
    <s v="Rs.2000"/>
    <n v="2000"/>
  </r>
  <r>
    <n v="4602"/>
    <x v="32"/>
    <n v="1"/>
    <x v="1"/>
    <s v="The Laburnum, Phase 1, Sushant Lok, Gurgaon"/>
    <s v="Sushant Lok"/>
    <s v="Sushant Lok, Gurgaon"/>
    <n v="77.075617199999996"/>
    <n v="28.471414899999999"/>
    <x v="21"/>
    <s v="Indian Rupees(Rs.)"/>
    <x v="1"/>
    <x v="0"/>
    <s v="No"/>
    <s v="No"/>
    <x v="1"/>
    <n v="39"/>
    <n v="700"/>
    <x v="8"/>
    <s v="2018_2_26"/>
    <x v="5"/>
    <n v="2"/>
    <n v="26"/>
    <x v="0"/>
    <s v="Rs.700"/>
    <n v="700"/>
  </r>
  <r>
    <n v="4608"/>
    <x v="675"/>
    <n v="1"/>
    <x v="0"/>
    <s v="9, DDA Market 4, Chittaranjan Park, New Delhi"/>
    <s v="Chittaranjan Park"/>
    <s v="Chittaranjan Park, New Delhi"/>
    <n v="77.248453999999995"/>
    <n v="28.537171799999999"/>
    <x v="123"/>
    <s v="Indian Rupees(Rs.)"/>
    <x v="1"/>
    <x v="0"/>
    <s v="No"/>
    <s v="No"/>
    <x v="3"/>
    <n v="112"/>
    <n v="100"/>
    <x v="3"/>
    <s v="2012_7_17"/>
    <x v="2"/>
    <n v="7"/>
    <n v="17"/>
    <x v="0"/>
    <s v="Rs.100"/>
    <n v="100"/>
  </r>
  <r>
    <n v="4618"/>
    <x v="676"/>
    <n v="1"/>
    <x v="1"/>
    <s v="DLF South Point Mall, Golf Course Road, Gurgaon"/>
    <s v="DLF South Point Mall, Golf Course Road"/>
    <s v="DLF South Point Mall, Golf Course Road, Gurgaon"/>
    <n v="77.099478099999999"/>
    <n v="28.4476522"/>
    <x v="62"/>
    <s v="Indian Rupees(Rs.)"/>
    <x v="1"/>
    <x v="1"/>
    <s v="No"/>
    <s v="No"/>
    <x v="1"/>
    <n v="107"/>
    <n v="800"/>
    <x v="20"/>
    <s v="2013_2_16"/>
    <x v="0"/>
    <n v="2"/>
    <n v="16"/>
    <x v="0"/>
    <s v="Rs.800"/>
    <n v="800"/>
  </r>
  <r>
    <n v="4620"/>
    <x v="676"/>
    <n v="1"/>
    <x v="1"/>
    <s v="SG-84 &amp; 85, DLF Galleria, DLF Phase 4, Gurgaon"/>
    <s v="DLF Galleria, DLF Phase 4"/>
    <s v="DLF Galleria, DLF Phase 4, Gurgaon"/>
    <n v="77.0812241"/>
    <n v="28.467148699999999"/>
    <x v="62"/>
    <s v="Indian Rupees(Rs.)"/>
    <x v="1"/>
    <x v="1"/>
    <s v="No"/>
    <s v="No"/>
    <x v="1"/>
    <n v="88"/>
    <n v="800"/>
    <x v="17"/>
    <s v="2017_8_8"/>
    <x v="6"/>
    <n v="8"/>
    <n v="8"/>
    <x v="0"/>
    <s v="Rs.800"/>
    <n v="800"/>
  </r>
  <r>
    <n v="4621"/>
    <x v="676"/>
    <n v="1"/>
    <x v="0"/>
    <s v="58, Basant Lok Market, Vasant Vihar, New Delhi"/>
    <s v="Basant Lok Market, Vasant Vihar"/>
    <s v="Basant Lok Market, Vasant Vihar, New Delhi"/>
    <n v="77.163832450000001"/>
    <n v="28.557357710000002"/>
    <x v="62"/>
    <s v="Indian Rupees(Rs.)"/>
    <x v="1"/>
    <x v="1"/>
    <s v="No"/>
    <s v="No"/>
    <x v="1"/>
    <n v="67"/>
    <n v="800"/>
    <x v="18"/>
    <s v="2010_10_6"/>
    <x v="3"/>
    <n v="10"/>
    <n v="6"/>
    <x v="0"/>
    <s v="Rs.800"/>
    <n v="800"/>
  </r>
  <r>
    <n v="4624"/>
    <x v="676"/>
    <n v="1"/>
    <x v="0"/>
    <s v="58-A, Khan Market, New Delhi"/>
    <s v="Khan Market"/>
    <s v="Khan Market, New Delhi"/>
    <n v="77.227088300000005"/>
    <n v="28.6003209"/>
    <x v="62"/>
    <s v="Indian Rupees(Rs.)"/>
    <x v="1"/>
    <x v="1"/>
    <s v="No"/>
    <s v="No"/>
    <x v="1"/>
    <n v="89"/>
    <n v="800"/>
    <x v="6"/>
    <s v="2011_3_7"/>
    <x v="4"/>
    <n v="3"/>
    <n v="7"/>
    <x v="0"/>
    <s v="Rs.800"/>
    <n v="800"/>
  </r>
  <r>
    <n v="4627"/>
    <x v="677"/>
    <n v="1"/>
    <x v="2"/>
    <s v="Mosaic Hotels, C-1, Sector 18, Noida"/>
    <s v="Mosaic Hotels, Sector 18, Noida"/>
    <s v="Mosaic Hotels, Sector 18, Noida , Noida"/>
    <n v="77.325544840000006"/>
    <n v="28.57102038"/>
    <x v="21"/>
    <s v="Indian Rupees(Rs.)"/>
    <x v="0"/>
    <x v="1"/>
    <s v="No"/>
    <s v="No"/>
    <x v="0"/>
    <n v="61"/>
    <n v="1700"/>
    <x v="6"/>
    <s v="2018_11_9"/>
    <x v="5"/>
    <n v="11"/>
    <n v="9"/>
    <x v="0"/>
    <s v="Rs.1700"/>
    <n v="1700"/>
  </r>
  <r>
    <n v="4631"/>
    <x v="678"/>
    <n v="1"/>
    <x v="0"/>
    <s v="1, Ashoka Road, Feroze Shah Road, New Delhi"/>
    <s v="Feroze Shah Road"/>
    <s v="Feroze Shah Road, New Delhi"/>
    <n v="77.225521999999998"/>
    <n v="28.617101900000002"/>
    <x v="258"/>
    <s v="Indian Rupees(Rs.)"/>
    <x v="1"/>
    <x v="1"/>
    <s v="No"/>
    <s v="No"/>
    <x v="3"/>
    <n v="3010"/>
    <n v="200"/>
    <x v="7"/>
    <s v="2018_1_19"/>
    <x v="5"/>
    <n v="1"/>
    <n v="19"/>
    <x v="0"/>
    <s v="Rs.200"/>
    <n v="200"/>
  </r>
  <r>
    <n v="4634"/>
    <x v="317"/>
    <n v="1"/>
    <x v="0"/>
    <s v="5, DLF, Industrial Area, Near Metro Station, Moti Nagar, New Delhi"/>
    <s v="Moti Nagar"/>
    <s v="Moti Nagar, New Delhi"/>
    <n v="77.142051300000006"/>
    <n v="28.657522400000001"/>
    <x v="11"/>
    <s v="Indian Rupees(Rs.)"/>
    <x v="1"/>
    <x v="1"/>
    <s v="No"/>
    <s v="No"/>
    <x v="3"/>
    <n v="15"/>
    <n v="300"/>
    <x v="13"/>
    <s v="2016_4_3"/>
    <x v="1"/>
    <n v="4"/>
    <n v="3"/>
    <x v="0"/>
    <s v="Rs.300"/>
    <n v="300"/>
  </r>
  <r>
    <n v="4640"/>
    <x v="679"/>
    <n v="1"/>
    <x v="0"/>
    <s v="9, Community Centre, Near Green Park Metro Station, Yusuf Sarai, New Delhi"/>
    <s v="Yusuf Sarai"/>
    <s v="Yusuf Sarai, New Delhi"/>
    <n v="77.207147000000006"/>
    <n v="28.557909599999999"/>
    <x v="25"/>
    <s v="Indian Rupees(Rs.)"/>
    <x v="1"/>
    <x v="0"/>
    <s v="No"/>
    <s v="No"/>
    <x v="3"/>
    <n v="128"/>
    <n v="400"/>
    <x v="8"/>
    <s v="2014_1_1"/>
    <x v="7"/>
    <n v="1"/>
    <n v="1"/>
    <x v="0"/>
    <s v="Rs.400"/>
    <n v="400"/>
  </r>
  <r>
    <n v="4649"/>
    <x v="67"/>
    <n v="1"/>
    <x v="0"/>
    <s v="181, Satyaniketan, New Delhi"/>
    <s v="Satyaniketan"/>
    <s v="Satyaniketan, New Delhi"/>
    <n v="77.169321199999999"/>
    <n v="28.587367"/>
    <x v="6"/>
    <s v="Indian Rupees(Rs.)"/>
    <x v="1"/>
    <x v="0"/>
    <s v="No"/>
    <s v="No"/>
    <x v="1"/>
    <n v="33"/>
    <n v="500"/>
    <x v="2"/>
    <s v="2010_7_16"/>
    <x v="3"/>
    <n v="7"/>
    <n v="16"/>
    <x v="0"/>
    <s v="Rs.500"/>
    <n v="500"/>
  </r>
  <r>
    <n v="4651"/>
    <x v="680"/>
    <n v="1"/>
    <x v="0"/>
    <s v="Shop 14, Near Major Dhyan Chand Stadium, IB Block Market, Ashok Vihar Phase 1, New Delhi"/>
    <s v="Ashok Vihar Phase 1"/>
    <s v="Ashok Vihar Phase 1, New Delhi"/>
    <n v="77.166445600000003"/>
    <n v="28.684826099999999"/>
    <x v="120"/>
    <s v="Indian Rupees(Rs.)"/>
    <x v="1"/>
    <x v="0"/>
    <s v="No"/>
    <s v="No"/>
    <x v="3"/>
    <n v="135"/>
    <n v="200"/>
    <x v="14"/>
    <s v="2010_12_21"/>
    <x v="3"/>
    <n v="12"/>
    <n v="21"/>
    <x v="0"/>
    <s v="Rs.200"/>
    <n v="200"/>
  </r>
  <r>
    <n v="4655"/>
    <x v="501"/>
    <n v="1"/>
    <x v="0"/>
    <s v="1-A, Prahlad Market, D.B. Gupta Road, Karol Bagh, New Delhi"/>
    <s v="Karol Bagh"/>
    <s v="Karol Bagh, New Delhi"/>
    <n v="77.190133849999995"/>
    <n v="28.65432818"/>
    <x v="21"/>
    <s v="Indian Rupees(Rs.)"/>
    <x v="1"/>
    <x v="0"/>
    <s v="No"/>
    <s v="No"/>
    <x v="1"/>
    <n v="69"/>
    <n v="500"/>
    <x v="11"/>
    <s v="2017_5_18"/>
    <x v="6"/>
    <n v="5"/>
    <n v="18"/>
    <x v="0"/>
    <s v="Rs.500"/>
    <n v="500"/>
  </r>
  <r>
    <n v="4672"/>
    <x v="681"/>
    <n v="1"/>
    <x v="0"/>
    <s v="G-4, Durga Complex, Pocket B, Mayur Vihar Phase 2, New Delhi"/>
    <s v="Mayur Vihar Phase 2"/>
    <s v="Mayur Vihar Phase 2, New Delhi"/>
    <n v="77.3012169"/>
    <n v="28.619685499999999"/>
    <x v="118"/>
    <s v="Indian Rupees(Rs.)"/>
    <x v="1"/>
    <x v="0"/>
    <s v="No"/>
    <s v="No"/>
    <x v="3"/>
    <n v="410"/>
    <n v="400"/>
    <x v="10"/>
    <s v="2010_8_1"/>
    <x v="3"/>
    <n v="8"/>
    <n v="1"/>
    <x v="0"/>
    <s v="Rs.400"/>
    <n v="400"/>
  </r>
  <r>
    <n v="4673"/>
    <x v="682"/>
    <n v="1"/>
    <x v="0"/>
    <s v="E/76, West Vinod Nagar, IP Extension, New Delhi"/>
    <s v="IP Extension"/>
    <s v="IP Extension, New Delhi"/>
    <n v="77.293353499999995"/>
    <n v="28.622101799999999"/>
    <x v="14"/>
    <s v="Indian Rupees(Rs.)"/>
    <x v="1"/>
    <x v="1"/>
    <s v="No"/>
    <s v="No"/>
    <x v="1"/>
    <n v="20"/>
    <n v="500"/>
    <x v="15"/>
    <s v="2015_5_14"/>
    <x v="8"/>
    <n v="5"/>
    <n v="14"/>
    <x v="0"/>
    <s v="Rs.500"/>
    <n v="500"/>
  </r>
  <r>
    <n v="4677"/>
    <x v="683"/>
    <n v="1"/>
    <x v="0"/>
    <s v="G-41, V3S Mall, Laxmi Nagar, New Delhi"/>
    <s v="V3S Mall, Laxmi Nagar"/>
    <s v="V3S Mall, Laxmi Nagar, New Delhi"/>
    <n v="77.286081199999998"/>
    <n v="28.636976199999999"/>
    <x v="2"/>
    <s v="Indian Rupees(Rs.)"/>
    <x v="1"/>
    <x v="0"/>
    <s v="No"/>
    <s v="No"/>
    <x v="1"/>
    <n v="88"/>
    <n v="600"/>
    <x v="11"/>
    <s v="2018_4_9"/>
    <x v="5"/>
    <n v="4"/>
    <n v="9"/>
    <x v="0"/>
    <s v="Rs.600"/>
    <n v="600"/>
  </r>
  <r>
    <n v="4682"/>
    <x v="684"/>
    <n v="1"/>
    <x v="0"/>
    <s v="Star City Mall, Mayur Vihar Phase 1, New Delhi"/>
    <s v="Star City Mall, Mayur Vihar Phase 1"/>
    <s v="Star City Mall, Mayur Vihar Phase 1, New Delhi"/>
    <n v="77.296194"/>
    <n v="28.5929234"/>
    <x v="2"/>
    <s v="Indian Rupees(Rs.)"/>
    <x v="1"/>
    <x v="1"/>
    <s v="No"/>
    <s v="No"/>
    <x v="3"/>
    <n v="17"/>
    <n v="350"/>
    <x v="2"/>
    <s v="2012_3_23"/>
    <x v="2"/>
    <n v="3"/>
    <n v="23"/>
    <x v="0"/>
    <s v="Rs.350"/>
    <n v="350"/>
  </r>
  <r>
    <n v="4683"/>
    <x v="685"/>
    <n v="1"/>
    <x v="0"/>
    <s v="K.D. Block, DDA Market, Pitampura, New Delhi"/>
    <s v="Pitampura"/>
    <s v="Pitampura, New Delhi"/>
    <n v="77.139321800000005"/>
    <n v="28.699190000000002"/>
    <x v="11"/>
    <s v="Indian Rupees(Rs.)"/>
    <x v="1"/>
    <x v="1"/>
    <s v="No"/>
    <s v="No"/>
    <x v="1"/>
    <n v="79"/>
    <n v="500"/>
    <x v="9"/>
    <s v="2018_6_22"/>
    <x v="5"/>
    <n v="6"/>
    <n v="22"/>
    <x v="0"/>
    <s v="Rs.500"/>
    <n v="500"/>
  </r>
  <r>
    <n v="4715"/>
    <x v="686"/>
    <n v="1"/>
    <x v="0"/>
    <s v="5034, Netaji Subhash Marg, Mahavir Vatika, Daryaganj, New Delhi"/>
    <s v="Daryaganj"/>
    <s v="Daryaganj, New Delhi"/>
    <n v="77.240470400000007"/>
    <n v="28.648280100000001"/>
    <x v="2"/>
    <s v="Indian Rupees(Rs.)"/>
    <x v="1"/>
    <x v="1"/>
    <s v="No"/>
    <s v="No"/>
    <x v="1"/>
    <n v="124"/>
    <n v="600"/>
    <x v="3"/>
    <s v="2013_9_23"/>
    <x v="0"/>
    <n v="9"/>
    <n v="23"/>
    <x v="0"/>
    <s v="Rs.600"/>
    <n v="600"/>
  </r>
  <r>
    <n v="4716"/>
    <x v="70"/>
    <n v="1"/>
    <x v="0"/>
    <s v="BN Block, Shopping Complex, Shalimar Bagh, New Delhi"/>
    <s v="Shalimar Bagh"/>
    <s v="Shalimar Bagh, New Delhi"/>
    <n v="77.162671200000005"/>
    <n v="28.706492999999998"/>
    <x v="49"/>
    <s v="Indian Rupees(Rs.)"/>
    <x v="1"/>
    <x v="1"/>
    <s v="No"/>
    <s v="No"/>
    <x v="3"/>
    <n v="21"/>
    <n v="300"/>
    <x v="14"/>
    <s v="2017_2_2"/>
    <x v="6"/>
    <n v="2"/>
    <n v="2"/>
    <x v="0"/>
    <s v="Rs.300"/>
    <n v="300"/>
  </r>
  <r>
    <n v="4717"/>
    <x v="687"/>
    <n v="1"/>
    <x v="2"/>
    <s v="B-110, Gautam Budh Nagar, Sector 18, Noida"/>
    <s v="Sector 18"/>
    <s v="Sector 18, Noida"/>
    <n v="77.325298750000002"/>
    <n v="28.570668810000001"/>
    <x v="10"/>
    <s v="Indian Rupees(Rs.)"/>
    <x v="0"/>
    <x v="1"/>
    <s v="No"/>
    <s v="No"/>
    <x v="2"/>
    <n v="103"/>
    <n v="2000"/>
    <x v="17"/>
    <s v="2011_6_17"/>
    <x v="4"/>
    <n v="6"/>
    <n v="17"/>
    <x v="0"/>
    <s v="Rs.2000"/>
    <n v="2000"/>
  </r>
  <r>
    <n v="4719"/>
    <x v="688"/>
    <n v="1"/>
    <x v="1"/>
    <s v="Fortune Select Excalibur, Sohna Road, Gurgaon"/>
    <s v="Fortune Select Excalibur, Sohna Road"/>
    <s v="Fortune Select Excalibur, Sohna Road, Gurgaon"/>
    <n v="77.041199500000005"/>
    <n v="28.4164952"/>
    <x v="2"/>
    <s v="Indian Rupees(Rs.)"/>
    <x v="0"/>
    <x v="1"/>
    <s v="No"/>
    <s v="No"/>
    <x v="2"/>
    <n v="111"/>
    <n v="2000"/>
    <x v="5"/>
    <s v="2010_2_10"/>
    <x v="3"/>
    <n v="2"/>
    <n v="10"/>
    <x v="0"/>
    <s v="Rs.2000"/>
    <n v="2000"/>
  </r>
  <r>
    <n v="4721"/>
    <x v="689"/>
    <n v="1"/>
    <x v="2"/>
    <s v="P-11, 2nd &amp; 3rd Floor, Above Sony Centre, Sector 18, Noida"/>
    <s v="Sector 18"/>
    <s v="Sector 18, Noida"/>
    <n v="77.324544380000006"/>
    <n v="28.568573489999999"/>
    <x v="259"/>
    <s v="Indian Rupees(Rs.)"/>
    <x v="0"/>
    <x v="1"/>
    <s v="No"/>
    <s v="No"/>
    <x v="0"/>
    <n v="521"/>
    <n v="1500"/>
    <x v="0"/>
    <s v="2010_8_22"/>
    <x v="3"/>
    <n v="8"/>
    <n v="22"/>
    <x v="0"/>
    <s v="Rs.1500"/>
    <n v="1500"/>
  </r>
  <r>
    <n v="4723"/>
    <x v="348"/>
    <n v="1"/>
    <x v="0"/>
    <s v="C-4, E-253, Janakpuri, New Delhi"/>
    <s v="Janakpuri"/>
    <s v="Janakpuri, New Delhi"/>
    <n v="77.088738399999997"/>
    <n v="28.618088700000001"/>
    <x v="77"/>
    <s v="Indian Rupees(Rs.)"/>
    <x v="1"/>
    <x v="0"/>
    <s v="No"/>
    <s v="No"/>
    <x v="3"/>
    <n v="33"/>
    <n v="400"/>
    <x v="4"/>
    <s v="2011_7_10"/>
    <x v="4"/>
    <n v="7"/>
    <n v="10"/>
    <x v="0"/>
    <s v="Rs.400"/>
    <n v="400"/>
  </r>
  <r>
    <n v="4725"/>
    <x v="501"/>
    <n v="1"/>
    <x v="0"/>
    <s v="B-35, Gurunanak Pura, Near V3S Mall, Laxmi Nagar, New Delhi"/>
    <s v="Laxmi Nagar"/>
    <s v="Laxmi Nagar, New Delhi"/>
    <n v="77.285029800000004"/>
    <n v="28.637108099999999"/>
    <x v="21"/>
    <s v="Indian Rupees(Rs.)"/>
    <x v="1"/>
    <x v="0"/>
    <s v="No"/>
    <s v="No"/>
    <x v="1"/>
    <n v="120"/>
    <n v="500"/>
    <x v="21"/>
    <s v="2016_3_22"/>
    <x v="1"/>
    <n v="3"/>
    <n v="22"/>
    <x v="0"/>
    <s v="Rs.500"/>
    <n v="500"/>
  </r>
  <r>
    <n v="4726"/>
    <x v="501"/>
    <n v="1"/>
    <x v="0"/>
    <s v="K-3/K-4, Near Gyan Bharti School, Saket, New Delhi"/>
    <s v="Saket"/>
    <s v="Saket, New Delhi"/>
    <n v="77.206466500000005"/>
    <n v="28.524931859999999"/>
    <x v="21"/>
    <s v="Indian Rupees(Rs.)"/>
    <x v="1"/>
    <x v="0"/>
    <s v="No"/>
    <s v="No"/>
    <x v="3"/>
    <n v="112"/>
    <n v="450"/>
    <x v="22"/>
    <s v="2016_9_24"/>
    <x v="1"/>
    <n v="9"/>
    <n v="24"/>
    <x v="0"/>
    <s v="Rs.450"/>
    <n v="450"/>
  </r>
  <r>
    <n v="4740"/>
    <x v="142"/>
    <n v="1"/>
    <x v="0"/>
    <s v="3767, A/2, Main Road, Kanhaiya Nagar, Metro Station, Tri Nagar, Wazirpur, New Delhi"/>
    <s v="Wazirpur"/>
    <s v="Wazirpur, New Delhi"/>
    <n v="77.164872900000006"/>
    <n v="28.681585500000001"/>
    <x v="11"/>
    <s v="Indian Rupees(Rs.)"/>
    <x v="1"/>
    <x v="1"/>
    <s v="No"/>
    <s v="No"/>
    <x v="3"/>
    <n v="19"/>
    <n v="300"/>
    <x v="0"/>
    <s v="2018_11_5"/>
    <x v="5"/>
    <n v="11"/>
    <n v="5"/>
    <x v="0"/>
    <s v="Rs.300"/>
    <n v="300"/>
  </r>
  <r>
    <n v="4741"/>
    <x v="690"/>
    <n v="1"/>
    <x v="0"/>
    <s v="2 &amp; 3, Khan Market, New Delhi"/>
    <s v="Khan Market"/>
    <s v="Khan Market, New Delhi"/>
    <n v="77.226100299999999"/>
    <n v="28.5999579"/>
    <x v="260"/>
    <s v="Indian Rupees(Rs.)"/>
    <x v="0"/>
    <x v="1"/>
    <s v="No"/>
    <s v="No"/>
    <x v="2"/>
    <n v="1428"/>
    <n v="2000"/>
    <x v="9"/>
    <s v="2013_3_2"/>
    <x v="0"/>
    <n v="3"/>
    <n v="2"/>
    <x v="0"/>
    <s v="Rs.2000"/>
    <n v="2000"/>
  </r>
  <r>
    <n v="4752"/>
    <x v="691"/>
    <n v="1"/>
    <x v="0"/>
    <s v="13, 1st Floor, MGF Metropolitan Mall, Saket, New Delhi"/>
    <s v="MGF Metropolitan Mall, Saket"/>
    <s v="MGF Metropolitan Mall, Saket, New Delhi"/>
    <n v="77.219503369999998"/>
    <n v="28.53013602"/>
    <x v="261"/>
    <s v="Indian Rupees(Rs.)"/>
    <x v="0"/>
    <x v="1"/>
    <s v="No"/>
    <s v="No"/>
    <x v="2"/>
    <n v="570"/>
    <n v="2100"/>
    <x v="14"/>
    <s v="2010_9_28"/>
    <x v="3"/>
    <n v="9"/>
    <n v="28"/>
    <x v="0"/>
    <s v="Rs.2100"/>
    <n v="2100"/>
  </r>
  <r>
    <n v="4758"/>
    <x v="63"/>
    <n v="1"/>
    <x v="2"/>
    <s v="C-25, Near IT Park, Sector 62, Noida"/>
    <s v="Sector 62"/>
    <s v="Sector 62, Noida"/>
    <n v="77.362455800000006"/>
    <n v="28.612791000000001"/>
    <x v="262"/>
    <s v="Indian Rupees(Rs.)"/>
    <x v="1"/>
    <x v="1"/>
    <s v="No"/>
    <s v="No"/>
    <x v="1"/>
    <n v="77"/>
    <n v="500"/>
    <x v="17"/>
    <s v="2011_6_8"/>
    <x v="4"/>
    <n v="6"/>
    <n v="8"/>
    <x v="0"/>
    <s v="Rs.500"/>
    <n v="500"/>
  </r>
  <r>
    <n v="4762"/>
    <x v="692"/>
    <n v="1"/>
    <x v="1"/>
    <s v="5, Food Court, 3rd Floor, DLF Mega Mall, DLF Phase 1, Gurgaon"/>
    <s v="DLF Mega Mall, DLF Phase 1"/>
    <s v="DLF Mega Mall, DLF Phase 1, Gurgaon"/>
    <n v="77.093190440000001"/>
    <n v="28.47567184"/>
    <x v="1"/>
    <s v="Indian Rupees(Rs.)"/>
    <x v="1"/>
    <x v="0"/>
    <s v="No"/>
    <s v="No"/>
    <x v="1"/>
    <n v="112"/>
    <n v="800"/>
    <x v="4"/>
    <s v="2015_7_12"/>
    <x v="8"/>
    <n v="7"/>
    <n v="12"/>
    <x v="0"/>
    <s v="Rs.800"/>
    <n v="800"/>
  </r>
  <r>
    <n v="4785"/>
    <x v="693"/>
    <n v="1"/>
    <x v="0"/>
    <s v="KG 1/403, Main Market, Vikaspuri, New Delhi"/>
    <s v="Vikaspuri"/>
    <s v="Vikaspuri, New Delhi"/>
    <n v="77.078975900000003"/>
    <n v="28.638348100000002"/>
    <x v="263"/>
    <s v="Indian Rupees(Rs.)"/>
    <x v="1"/>
    <x v="1"/>
    <s v="No"/>
    <s v="No"/>
    <x v="3"/>
    <n v="34"/>
    <n v="300"/>
    <x v="13"/>
    <s v="2015_6_28"/>
    <x v="8"/>
    <n v="6"/>
    <n v="28"/>
    <x v="0"/>
    <s v="Rs.300"/>
    <n v="300"/>
  </r>
  <r>
    <n v="4790"/>
    <x v="694"/>
    <n v="1"/>
    <x v="0"/>
    <s v="PVR Cinema, Near ICICI Bank, Vikaspuri, New Delhi"/>
    <s v="Vikaspuri"/>
    <s v="Vikaspuri, New Delhi"/>
    <n v="77.073929500000006"/>
    <n v="28.639496959999999"/>
    <x v="6"/>
    <s v="Indian Rupees(Rs.)"/>
    <x v="1"/>
    <x v="1"/>
    <s v="No"/>
    <s v="No"/>
    <x v="3"/>
    <n v="11"/>
    <n v="450"/>
    <x v="15"/>
    <s v="2012_1_8"/>
    <x v="2"/>
    <n v="1"/>
    <n v="8"/>
    <x v="0"/>
    <s v="Rs.450"/>
    <n v="450"/>
  </r>
  <r>
    <n v="4792"/>
    <x v="695"/>
    <n v="1"/>
    <x v="0"/>
    <s v="591, Site 1, Vikaspuri Mod, New Delhi, Vikaspuri, New Delhi"/>
    <s v="Vikaspuri"/>
    <s v="Vikaspuri, New Delhi"/>
    <n v="77.069847699999997"/>
    <n v="28.627570500000001"/>
    <x v="122"/>
    <s v="Indian Rupees(Rs.)"/>
    <x v="1"/>
    <x v="1"/>
    <s v="No"/>
    <s v="No"/>
    <x v="3"/>
    <n v="42"/>
    <n v="350"/>
    <x v="6"/>
    <s v="2011_8_17"/>
    <x v="4"/>
    <n v="8"/>
    <n v="17"/>
    <x v="0"/>
    <s v="Rs.350"/>
    <n v="350"/>
  </r>
  <r>
    <n v="4793"/>
    <x v="696"/>
    <n v="1"/>
    <x v="0"/>
    <s v="54-A/3, Central Market, Budhela, Vikaspuri, New Delhi"/>
    <s v="Vikaspuri"/>
    <s v="Vikaspuri, New Delhi"/>
    <n v="77.071068199999999"/>
    <n v="28.636551399999998"/>
    <x v="11"/>
    <s v="Indian Rupees(Rs.)"/>
    <x v="1"/>
    <x v="1"/>
    <s v="No"/>
    <s v="No"/>
    <x v="3"/>
    <n v="44"/>
    <n v="350"/>
    <x v="0"/>
    <s v="2017_6_11"/>
    <x v="6"/>
    <n v="6"/>
    <n v="11"/>
    <x v="0"/>
    <s v="Rs.350"/>
    <n v="350"/>
  </r>
  <r>
    <n v="4801"/>
    <x v="697"/>
    <n v="1"/>
    <x v="0"/>
    <s v="BG-8, DDA Market, Near Teacher's Colony, Paschim Vihar, New Delhi"/>
    <s v="Paschim Vihar"/>
    <s v="Paschim Vihar, New Delhi"/>
    <n v="77.100410280000006"/>
    <n v="28.662376989999999"/>
    <x v="11"/>
    <s v="Indian Rupees(Rs.)"/>
    <x v="1"/>
    <x v="1"/>
    <s v="No"/>
    <s v="No"/>
    <x v="1"/>
    <n v="46"/>
    <n v="700"/>
    <x v="14"/>
    <s v="2010_11_2"/>
    <x v="3"/>
    <n v="11"/>
    <n v="2"/>
    <x v="0"/>
    <s v="Rs.700"/>
    <n v="700"/>
  </r>
  <r>
    <n v="4815"/>
    <x v="698"/>
    <n v="1"/>
    <x v="0"/>
    <s v="K-2, Middle Circle, Connaught Place, New Delhi"/>
    <s v="Connaught Place"/>
    <s v="Connaught Place, New Delhi"/>
    <n v="77.220082199999993"/>
    <n v="28.634868099999998"/>
    <x v="264"/>
    <s v="Indian Rupees(Rs.)"/>
    <x v="0"/>
    <x v="0"/>
    <s v="No"/>
    <s v="No"/>
    <x v="0"/>
    <n v="1863"/>
    <n v="1350"/>
    <x v="4"/>
    <s v="2012_8_25"/>
    <x v="2"/>
    <n v="8"/>
    <n v="25"/>
    <x v="0"/>
    <s v="Rs.1350"/>
    <n v="1350"/>
  </r>
  <r>
    <n v="4817"/>
    <x v="17"/>
    <n v="1"/>
    <x v="1"/>
    <s v="4, Ground Floor, Block B, Vatika Business Park, Sohna Road, Gurgaon"/>
    <s v="Sohna Road"/>
    <s v="Sohna Road, Gurgaon"/>
    <n v="77.044468100000003"/>
    <n v="28.4058183"/>
    <x v="16"/>
    <s v="Indian Rupees(Rs.)"/>
    <x v="1"/>
    <x v="0"/>
    <s v="No"/>
    <s v="No"/>
    <x v="1"/>
    <n v="101"/>
    <n v="500"/>
    <x v="20"/>
    <s v="2010_7_26"/>
    <x v="3"/>
    <n v="7"/>
    <n v="26"/>
    <x v="0"/>
    <s v="Rs.500"/>
    <n v="500"/>
  </r>
  <r>
    <n v="4820"/>
    <x v="699"/>
    <n v="1"/>
    <x v="1"/>
    <s v="Sector 48, Opposite Eldeco Mansionz, Fazilpur Chowk, Sohna Road, Gurgaon"/>
    <s v="Sohna Road"/>
    <s v="Sohna Road, Gurgaon"/>
    <n v="77.040929599999998"/>
    <n v="28.411626999999999"/>
    <x v="92"/>
    <s v="Indian Rupees(Rs.)"/>
    <x v="1"/>
    <x v="1"/>
    <s v="No"/>
    <s v="No"/>
    <x v="3"/>
    <n v="30"/>
    <n v="400"/>
    <x v="0"/>
    <s v="2012_3_19"/>
    <x v="2"/>
    <n v="3"/>
    <n v="19"/>
    <x v="0"/>
    <s v="Rs.400"/>
    <n v="400"/>
  </r>
  <r>
    <n v="4821"/>
    <x v="700"/>
    <n v="1"/>
    <x v="0"/>
    <s v="M-42, M Block Market, Greater Kailash (GK) 2, New Delhi"/>
    <s v="Greater Kailash (GK) 2"/>
    <s v="Greater Kailash (GK) 2, New Delhi"/>
    <n v="77.243625399999999"/>
    <n v="28.533470300000001"/>
    <x v="250"/>
    <s v="Indian Rupees(Rs.)"/>
    <x v="0"/>
    <x v="0"/>
    <s v="No"/>
    <s v="No"/>
    <x v="2"/>
    <n v="430"/>
    <n v="2200"/>
    <x v="9"/>
    <s v="2018_10_10"/>
    <x v="5"/>
    <n v="10"/>
    <n v="10"/>
    <x v="0"/>
    <s v="Rs.2200"/>
    <n v="2200"/>
  </r>
  <r>
    <n v="4825"/>
    <x v="701"/>
    <n v="1"/>
    <x v="0"/>
    <s v="2520, 1st Floor, Hudson Lane, Kingsway Camp, Delhi University-GTB Nagar, New Delhi"/>
    <s v="Delhi University-GTB Nagar"/>
    <s v="Delhi University-GTB Nagar, New Delhi"/>
    <n v="77.204255900000007"/>
    <n v="28.695159199999999"/>
    <x v="265"/>
    <s v="Indian Rupees(Rs.)"/>
    <x v="1"/>
    <x v="0"/>
    <s v="No"/>
    <s v="No"/>
    <x v="1"/>
    <n v="2724"/>
    <n v="800"/>
    <x v="1"/>
    <s v="2010_7_3"/>
    <x v="3"/>
    <n v="7"/>
    <n v="3"/>
    <x v="0"/>
    <s v="Rs.800"/>
    <n v="800"/>
  </r>
  <r>
    <n v="4830"/>
    <x v="1"/>
    <n v="1"/>
    <x v="0"/>
    <s v="2nd Floor, MGF Metropolitan Mall, Saket, New Delhi"/>
    <s v="MGF Metropolitan Mall, Saket"/>
    <s v="MGF Metropolitan Mall, Saket, New Delhi"/>
    <n v="77.220082199999993"/>
    <n v="28.529380199999999"/>
    <x v="1"/>
    <s v="Indian Rupees(Rs.)"/>
    <x v="1"/>
    <x v="0"/>
    <s v="No"/>
    <s v="No"/>
    <x v="0"/>
    <n v="565"/>
    <n v="1100"/>
    <x v="3"/>
    <s v="2012_6_5"/>
    <x v="2"/>
    <n v="6"/>
    <n v="5"/>
    <x v="0"/>
    <s v="Rs.1100"/>
    <n v="1100"/>
  </r>
  <r>
    <n v="4840"/>
    <x v="702"/>
    <n v="1"/>
    <x v="0"/>
    <s v="The Grand New Delhi, Phase II, Nelson Mandela Road, Vasant Kunj, New Delhi"/>
    <s v="The Grand New Delhi, Vasant Kunj"/>
    <s v="The Grand New Delhi, Vasant Kunj, New Delhi"/>
    <n v="77.152460000000005"/>
    <n v="28.538993000000001"/>
    <x v="266"/>
    <s v="Indian Rupees(Rs.)"/>
    <x v="0"/>
    <x v="1"/>
    <s v="No"/>
    <s v="No"/>
    <x v="2"/>
    <n v="97"/>
    <n v="3200"/>
    <x v="9"/>
    <s v="2015_7_3"/>
    <x v="8"/>
    <n v="7"/>
    <n v="3"/>
    <x v="0"/>
    <s v="Rs.3200"/>
    <n v="3200"/>
  </r>
  <r>
    <n v="4847"/>
    <x v="22"/>
    <n v="1"/>
    <x v="0"/>
    <s v="K-95, Lajpat Nagar 2, New Delhi"/>
    <s v="Lajpat Nagar 2"/>
    <s v="Lajpat Nagar 2, New Delhi"/>
    <n v="77.246698600000002"/>
    <n v="28.567416600000001"/>
    <x v="19"/>
    <s v="Indian Rupees(Rs.)"/>
    <x v="1"/>
    <x v="0"/>
    <s v="No"/>
    <s v="No"/>
    <x v="1"/>
    <n v="54"/>
    <n v="800"/>
    <x v="15"/>
    <s v="2013_11_10"/>
    <x v="0"/>
    <n v="11"/>
    <n v="10"/>
    <x v="0"/>
    <s v="Rs.800"/>
    <n v="800"/>
  </r>
  <r>
    <n v="4854"/>
    <x v="22"/>
    <n v="1"/>
    <x v="0"/>
    <s v="49 &amp; 50, Ground Floor, Star City Mall, Mayur Vihar Phase 1, New Delhi"/>
    <s v="Star City Mall, Mayur Vihar Phase 1"/>
    <s v="Star City Mall, Mayur Vihar Phase 1, New Delhi"/>
    <n v="77.296315399999997"/>
    <n v="28.5926711"/>
    <x v="19"/>
    <s v="Indian Rupees(Rs.)"/>
    <x v="1"/>
    <x v="0"/>
    <s v="No"/>
    <s v="No"/>
    <x v="1"/>
    <n v="87"/>
    <n v="800"/>
    <x v="8"/>
    <s v="2016_5_16"/>
    <x v="1"/>
    <n v="5"/>
    <n v="16"/>
    <x v="0"/>
    <s v="Rs.800"/>
    <n v="800"/>
  </r>
  <r>
    <n v="4855"/>
    <x v="22"/>
    <n v="1"/>
    <x v="0"/>
    <s v="17 &amp; 18, Corner Market, Malviya Nagar, New Delhi"/>
    <s v="Malviya Nagar"/>
    <s v="Malviya Nagar, New Delhi"/>
    <n v="77.213783199999995"/>
    <n v="28.538605400000002"/>
    <x v="19"/>
    <s v="Indian Rupees(Rs.)"/>
    <x v="1"/>
    <x v="0"/>
    <s v="No"/>
    <s v="No"/>
    <x v="1"/>
    <n v="120"/>
    <n v="800"/>
    <x v="15"/>
    <s v="2011_5_10"/>
    <x v="4"/>
    <n v="5"/>
    <n v="10"/>
    <x v="0"/>
    <s v="Rs.800"/>
    <n v="800"/>
  </r>
  <r>
    <n v="4857"/>
    <x v="21"/>
    <n v="1"/>
    <x v="0"/>
    <s v="2518, Hudson Lane, Kingsway Camp, Delhi University-GTB Nagar, New Delhi"/>
    <s v="Delhi University-GTB Nagar"/>
    <s v="Delhi University-GTB Nagar, New Delhi"/>
    <n v="77.204226399999996"/>
    <n v="28.695304799999999"/>
    <x v="19"/>
    <s v="Indian Rupees(Rs.)"/>
    <x v="1"/>
    <x v="0"/>
    <s v="No"/>
    <s v="No"/>
    <x v="0"/>
    <n v="143"/>
    <n v="1000"/>
    <x v="14"/>
    <s v="2016_9_20"/>
    <x v="1"/>
    <n v="9"/>
    <n v="20"/>
    <x v="0"/>
    <s v="Rs.1000"/>
    <n v="1000"/>
  </r>
  <r>
    <n v="4876"/>
    <x v="52"/>
    <n v="1"/>
    <x v="1"/>
    <s v="Lower Ground Floor, DLF Mega Mall, DLF Phase 1, Gurgaon"/>
    <s v="DLF Mega Mall, DLF Phase 1"/>
    <s v="DLF Mega Mall, DLF Phase 1, Gurgaon"/>
    <n v="77.093135450000005"/>
    <n v="28.475821549999999"/>
    <x v="37"/>
    <s v="Indian Rupees(Rs.)"/>
    <x v="1"/>
    <x v="0"/>
    <s v="No"/>
    <s v="No"/>
    <x v="1"/>
    <n v="18"/>
    <n v="650"/>
    <x v="2"/>
    <s v="2012_2_24"/>
    <x v="2"/>
    <n v="2"/>
    <n v="24"/>
    <x v="0"/>
    <s v="Rs.650"/>
    <n v="650"/>
  </r>
  <r>
    <n v="4879"/>
    <x v="52"/>
    <n v="1"/>
    <x v="1"/>
    <s v="Global Busines Park, MG Road, Gurgaon"/>
    <s v="MG Road"/>
    <s v="MG Road, Gurgaon"/>
    <n v="77.102372599999995"/>
    <n v="28.480540399999999"/>
    <x v="37"/>
    <s v="Indian Rupees(Rs.)"/>
    <x v="1"/>
    <x v="1"/>
    <s v="No"/>
    <s v="No"/>
    <x v="1"/>
    <n v="22"/>
    <n v="650"/>
    <x v="6"/>
    <s v="2015_1_3"/>
    <x v="8"/>
    <n v="1"/>
    <n v="3"/>
    <x v="0"/>
    <s v="Rs.650"/>
    <n v="650"/>
  </r>
  <r>
    <n v="4882"/>
    <x v="52"/>
    <n v="1"/>
    <x v="2"/>
    <s v="A 5, Ground Floor, Atrium, Sector 16, Noida"/>
    <s v="Sector 16"/>
    <s v="Sector 16, Noida"/>
    <n v="77.315609699999996"/>
    <n v="28.579317199999998"/>
    <x v="37"/>
    <s v="Indian Rupees(Rs.)"/>
    <x v="1"/>
    <x v="1"/>
    <s v="No"/>
    <s v="No"/>
    <x v="1"/>
    <n v="22"/>
    <n v="650"/>
    <x v="20"/>
    <s v="2018_6_5"/>
    <x v="5"/>
    <n v="6"/>
    <n v="5"/>
    <x v="0"/>
    <s v="Rs.650"/>
    <n v="650"/>
  </r>
  <r>
    <n v="4885"/>
    <x v="703"/>
    <n v="1"/>
    <x v="0"/>
    <s v="1/4, East Patel Nagar, New Delhi"/>
    <s v="East Patel Nagar"/>
    <s v="East Patel Nagar, New Delhi"/>
    <n v="77.170144699999994"/>
    <n v="28.644845700000001"/>
    <x v="12"/>
    <s v="Indian Rupees(Rs.)"/>
    <x v="0"/>
    <x v="0"/>
    <s v="No"/>
    <s v="No"/>
    <x v="0"/>
    <n v="241"/>
    <n v="1100"/>
    <x v="10"/>
    <s v="2018_9_8"/>
    <x v="5"/>
    <n v="9"/>
    <n v="8"/>
    <x v="0"/>
    <s v="Rs.1100"/>
    <n v="1100"/>
  </r>
  <r>
    <n v="4889"/>
    <x v="704"/>
    <n v="1"/>
    <x v="0"/>
    <s v="Hilton Garden Inn, A-4 DLF Place, Saket District Centre, Saket, New Delhi"/>
    <s v="Saket"/>
    <s v="Saket, New Delhi"/>
    <n v="77.217297700000003"/>
    <n v="28.5280393"/>
    <x v="267"/>
    <s v="Indian Rupees(Rs.)"/>
    <x v="0"/>
    <x v="1"/>
    <s v="No"/>
    <s v="No"/>
    <x v="2"/>
    <n v="184"/>
    <n v="3000"/>
    <x v="9"/>
    <s v="2010_1_12"/>
    <x v="3"/>
    <n v="1"/>
    <n v="12"/>
    <x v="0"/>
    <s v="Rs.3000"/>
    <n v="3000"/>
  </r>
  <r>
    <n v="4905"/>
    <x v="705"/>
    <n v="1"/>
    <x v="0"/>
    <s v="T-302, 3rd Floor, Ambience Mall, Vasant Kunj, New Delhi"/>
    <s v="Ambience Mall, Vasant Kunj"/>
    <s v="Ambience Mall, Vasant Kunj, New Delhi"/>
    <n v="77.154938000000001"/>
    <n v="28.5414475"/>
    <x v="268"/>
    <s v="Indian Rupees(Rs.)"/>
    <x v="0"/>
    <x v="1"/>
    <s v="No"/>
    <s v="No"/>
    <x v="2"/>
    <n v="210"/>
    <n v="2200"/>
    <x v="9"/>
    <s v="2015_4_21"/>
    <x v="8"/>
    <n v="4"/>
    <n v="21"/>
    <x v="0"/>
    <s v="Rs.2200"/>
    <n v="2200"/>
  </r>
  <r>
    <n v="4907"/>
    <x v="706"/>
    <n v="1"/>
    <x v="0"/>
    <s v="The Lalit, Barakhamba Avenue, Barakhamba Road, New Delhi"/>
    <s v="The Lalit New Delhi, Barakhamba Road"/>
    <s v="The Lalit New Delhi, Barakhamba Road, New Delhi"/>
    <n v="77.228133"/>
    <n v="28.631742299999999"/>
    <x v="115"/>
    <s v="Indian Rupees(Rs.)"/>
    <x v="1"/>
    <x v="1"/>
    <s v="No"/>
    <s v="No"/>
    <x v="2"/>
    <n v="747"/>
    <n v="5000"/>
    <x v="10"/>
    <s v="2013_8_14"/>
    <x v="0"/>
    <n v="8"/>
    <n v="14"/>
    <x v="0"/>
    <s v="Rs.5000"/>
    <n v="5000"/>
  </r>
  <r>
    <n v="4910"/>
    <x v="707"/>
    <n v="1"/>
    <x v="0"/>
    <s v="The Leela Palace, Diplomatic Enclave, Chanakyapuri, New Delhi"/>
    <s v="The Leela Palace, Chanakyapuri"/>
    <s v="The Leela Palace, Chanakyapuri, New Delhi"/>
    <n v="77.188975200000002"/>
    <n v="28.579390100000001"/>
    <x v="269"/>
    <s v="Indian Rupees(Rs.)"/>
    <x v="0"/>
    <x v="1"/>
    <s v="No"/>
    <s v="No"/>
    <x v="2"/>
    <n v="199"/>
    <n v="5000"/>
    <x v="3"/>
    <s v="2014_2_2"/>
    <x v="7"/>
    <n v="2"/>
    <n v="2"/>
    <x v="0"/>
    <s v="Rs.5000"/>
    <n v="5000"/>
  </r>
  <r>
    <n v="4911"/>
    <x v="708"/>
    <n v="1"/>
    <x v="0"/>
    <s v="The Leela Palace, Diplomatic Enclave, Chanakyapuri, New Delhi"/>
    <s v="The Leela Palace, Chanakyapuri"/>
    <s v="The Leela Palace, Chanakyapuri, New Delhi"/>
    <n v="77.188564799999995"/>
    <n v="28.580216499999999"/>
    <x v="225"/>
    <s v="Indian Rupees(Rs.)"/>
    <x v="1"/>
    <x v="1"/>
    <s v="No"/>
    <s v="No"/>
    <x v="2"/>
    <n v="59"/>
    <n v="3500"/>
    <x v="10"/>
    <s v="2017_3_4"/>
    <x v="6"/>
    <n v="3"/>
    <n v="4"/>
    <x v="0"/>
    <s v="Rs.3500"/>
    <n v="3500"/>
  </r>
  <r>
    <n v="4915"/>
    <x v="709"/>
    <n v="1"/>
    <x v="0"/>
    <s v="The Leela Palace, Diplomatic Enclave, Chanakyapuri, New Delhi"/>
    <s v="The Leela Palace, Chanakyapuri"/>
    <s v="The Leela Palace, Chanakyapuri, New Delhi"/>
    <n v="77.189003900000003"/>
    <n v="28.5793611"/>
    <x v="270"/>
    <s v="Indian Rupees(Rs.)"/>
    <x v="1"/>
    <x v="1"/>
    <s v="No"/>
    <s v="No"/>
    <x v="2"/>
    <n v="32"/>
    <n v="2000"/>
    <x v="9"/>
    <s v="2013_1_4"/>
    <x v="0"/>
    <n v="1"/>
    <n v="4"/>
    <x v="0"/>
    <s v="Rs.2000"/>
    <n v="2000"/>
  </r>
  <r>
    <n v="4917"/>
    <x v="710"/>
    <n v="1"/>
    <x v="0"/>
    <s v="The Leela Palace, Diplomatic Enclave, Chanakyapuri, New Delhi"/>
    <s v="The Leela Palace, Chanakyapuri"/>
    <s v="The Leela Palace, Chanakyapuri, New Delhi"/>
    <n v="77.188926899999998"/>
    <n v="28.579409500000001"/>
    <x v="2"/>
    <s v="Indian Rupees(Rs.)"/>
    <x v="0"/>
    <x v="1"/>
    <s v="No"/>
    <s v="No"/>
    <x v="2"/>
    <n v="241"/>
    <n v="4000"/>
    <x v="1"/>
    <s v="2011_6_8"/>
    <x v="4"/>
    <n v="6"/>
    <n v="8"/>
    <x v="0"/>
    <s v="Rs.4000"/>
    <n v="4000"/>
  </r>
  <r>
    <n v="4919"/>
    <x v="711"/>
    <n v="1"/>
    <x v="0"/>
    <s v="151, Ground Floor, DLF Emporio Mall, Nelson Mandela Marg, Vasant Kunj, New Delhi"/>
    <s v="DLF Emporio Mall, Vasant Kunj"/>
    <s v="DLF Emporio Mall, Vasant Kunj, New Delhi"/>
    <n v="77.15665989"/>
    <n v="28.54283324"/>
    <x v="270"/>
    <s v="Indian Rupees(Rs.)"/>
    <x v="1"/>
    <x v="1"/>
    <s v="No"/>
    <s v="No"/>
    <x v="0"/>
    <n v="83"/>
    <n v="1600"/>
    <x v="4"/>
    <s v="2014_6_14"/>
    <x v="7"/>
    <n v="6"/>
    <n v="14"/>
    <x v="0"/>
    <s v="Rs.1600"/>
    <n v="1600"/>
  </r>
  <r>
    <n v="4921"/>
    <x v="712"/>
    <n v="1"/>
    <x v="0"/>
    <s v="Ground Floor, DLF Emporio Mall, Nelson Mandela Marg, Vasant Kunj, New Delhi"/>
    <s v="DLF Emporio Mall, Vasant Kunj"/>
    <s v="DLF Emporio Mall, Vasant Kunj, New Delhi"/>
    <n v="77.15718493"/>
    <n v="28.54370415"/>
    <x v="271"/>
    <s v="Indian Rupees(Rs.)"/>
    <x v="0"/>
    <x v="1"/>
    <s v="No"/>
    <s v="No"/>
    <x v="0"/>
    <n v="118"/>
    <n v="1500"/>
    <x v="3"/>
    <s v="2014_5_25"/>
    <x v="7"/>
    <n v="5"/>
    <n v="25"/>
    <x v="0"/>
    <s v="Rs.1500"/>
    <n v="1500"/>
  </r>
  <r>
    <n v="4924"/>
    <x v="43"/>
    <n v="1"/>
    <x v="0"/>
    <s v="87 &amp; 88, Indian Islamic Cultural Centre, Lodhi Road, New Delhi"/>
    <s v="Lodhi Road"/>
    <s v="Lodhi Road, New Delhi"/>
    <n v="77.222222500000001"/>
    <n v="28.5910546"/>
    <x v="2"/>
    <s v="Indian Rupees(Rs.)"/>
    <x v="0"/>
    <x v="1"/>
    <s v="No"/>
    <s v="No"/>
    <x v="0"/>
    <n v="194"/>
    <n v="1000"/>
    <x v="3"/>
    <s v="2017_6_12"/>
    <x v="6"/>
    <n v="6"/>
    <n v="12"/>
    <x v="0"/>
    <s v="Rs.1000"/>
    <n v="1000"/>
  </r>
  <r>
    <n v="4931"/>
    <x v="180"/>
    <n v="1"/>
    <x v="4"/>
    <s v="29, 2nd Floor, Crown Interiorz Mall, Sector 35, Faridabad"/>
    <s v="Crown Interiorz Mall, Sector 35, Faridabad"/>
    <s v="Crown Interiorz Mall, Sector 35, Faridabad, Faridabad"/>
    <n v="77.3074479"/>
    <n v="28.470132199999998"/>
    <x v="272"/>
    <s v="Indian Rupees(Rs.)"/>
    <x v="1"/>
    <x v="1"/>
    <s v="No"/>
    <s v="No"/>
    <x v="1"/>
    <n v="233"/>
    <n v="700"/>
    <x v="14"/>
    <s v="2011_9_22"/>
    <x v="4"/>
    <n v="9"/>
    <n v="22"/>
    <x v="0"/>
    <s v="Rs.700"/>
    <n v="700"/>
  </r>
  <r>
    <n v="4935"/>
    <x v="713"/>
    <n v="1"/>
    <x v="0"/>
    <s v="F-169/A, Main Market, Laxmi Nagar, New Delhi"/>
    <s v="Laxmi Nagar"/>
    <s v="Laxmi Nagar, New Delhi"/>
    <n v="77.279112400000002"/>
    <n v="28.637648299999999"/>
    <x v="6"/>
    <s v="Indian Rupees(Rs.)"/>
    <x v="1"/>
    <x v="1"/>
    <s v="No"/>
    <s v="No"/>
    <x v="3"/>
    <n v="11"/>
    <n v="250"/>
    <x v="20"/>
    <s v="2011_1_13"/>
    <x v="4"/>
    <n v="1"/>
    <n v="13"/>
    <x v="0"/>
    <s v="Rs.250"/>
    <n v="250"/>
  </r>
  <r>
    <n v="4939"/>
    <x v="714"/>
    <n v="1"/>
    <x v="0"/>
    <s v="292, Near Radhu Palace Cinema, West Guru Angad Nagar, Laxmi Nagar, New Delhi"/>
    <s v="Laxmi Nagar"/>
    <s v="Laxmi Nagar, New Delhi"/>
    <n v="77.283039599999995"/>
    <n v="28.640576899999999"/>
    <x v="21"/>
    <s v="Indian Rupees(Rs.)"/>
    <x v="1"/>
    <x v="0"/>
    <s v="No"/>
    <s v="No"/>
    <x v="1"/>
    <n v="8"/>
    <n v="500"/>
    <x v="0"/>
    <s v="2010_1_4"/>
    <x v="3"/>
    <n v="1"/>
    <n v="4"/>
    <x v="0"/>
    <s v="Rs.500"/>
    <n v="500"/>
  </r>
  <r>
    <n v="4959"/>
    <x v="715"/>
    <n v="1"/>
    <x v="1"/>
    <s v="SCO 34, Main Market, Sector 29, Gurgaon"/>
    <s v="Sector 29"/>
    <s v="Sector 29, Gurgaon"/>
    <n v="77.063192200000003"/>
    <n v="28.468327899999998"/>
    <x v="273"/>
    <s v="Indian Rupees(Rs.)"/>
    <x v="1"/>
    <x v="1"/>
    <s v="No"/>
    <s v="No"/>
    <x v="0"/>
    <n v="3569"/>
    <n v="1800"/>
    <x v="23"/>
    <s v="2010_5_20"/>
    <x v="3"/>
    <n v="5"/>
    <n v="20"/>
    <x v="0"/>
    <s v="Rs.1800"/>
    <n v="1800"/>
  </r>
  <r>
    <n v="4973"/>
    <x v="716"/>
    <n v="1"/>
    <x v="0"/>
    <s v="125, 1st Floor, Market 2, Chittaranjan Park, New Delhi"/>
    <s v="Chittaranjan Park"/>
    <s v="Chittaranjan Park, New Delhi"/>
    <n v="77.253332400000005"/>
    <n v="28.536290709999999"/>
    <x v="14"/>
    <s v="Indian Rupees(Rs.)"/>
    <x v="1"/>
    <x v="0"/>
    <s v="No"/>
    <s v="No"/>
    <x v="1"/>
    <n v="59"/>
    <n v="600"/>
    <x v="11"/>
    <s v="2014_11_1"/>
    <x v="7"/>
    <n v="11"/>
    <n v="1"/>
    <x v="0"/>
    <s v="Rs.600"/>
    <n v="600"/>
  </r>
  <r>
    <n v="4982"/>
    <x v="717"/>
    <n v="1"/>
    <x v="0"/>
    <s v="Food Court, V3S Mall, Laxmi Nagar, New Delhi"/>
    <s v="V3S Mall, Laxmi Nagar"/>
    <s v="V3S Mall, Laxmi Nagar, New Delhi"/>
    <n v="77.287026499999996"/>
    <n v="28.636981599999999"/>
    <x v="32"/>
    <s v="Indian Rupees(Rs.)"/>
    <x v="1"/>
    <x v="1"/>
    <s v="No"/>
    <s v="No"/>
    <x v="1"/>
    <n v="9"/>
    <n v="600"/>
    <x v="20"/>
    <s v="2016_3_24"/>
    <x v="1"/>
    <n v="3"/>
    <n v="24"/>
    <x v="0"/>
    <s v="Rs.600"/>
    <n v="600"/>
  </r>
  <r>
    <n v="4992"/>
    <x v="718"/>
    <n v="1"/>
    <x v="1"/>
    <s v="Near DLF Phase 2 Rapid Metro Station, DLF Cyber City, Gurgaon"/>
    <s v="DLF Cyber City"/>
    <s v="DLF Cyber City, Gurgaon"/>
    <n v="77.093340699999999"/>
    <n v="28.487788200000001"/>
    <x v="252"/>
    <s v="Indian Rupees(Rs.)"/>
    <x v="0"/>
    <x v="1"/>
    <s v="No"/>
    <s v="No"/>
    <x v="0"/>
    <n v="185"/>
    <n v="1200"/>
    <x v="13"/>
    <s v="2010_8_18"/>
    <x v="3"/>
    <n v="8"/>
    <n v="18"/>
    <x v="0"/>
    <s v="Rs.1200"/>
    <n v="1200"/>
  </r>
  <r>
    <n v="5004"/>
    <x v="719"/>
    <n v="1"/>
    <x v="1"/>
    <s v="SCO 17, Main Market, Sector 31, Gurgaon"/>
    <s v="Sector 31"/>
    <s v="Sector 31, Gurgaon"/>
    <n v="77.050482000000002"/>
    <n v="28.4528201"/>
    <x v="45"/>
    <s v="Indian Rupees(Rs.)"/>
    <x v="1"/>
    <x v="0"/>
    <s v="No"/>
    <s v="No"/>
    <x v="1"/>
    <n v="486"/>
    <n v="500"/>
    <x v="4"/>
    <s v="2018_7_20"/>
    <x v="5"/>
    <n v="7"/>
    <n v="20"/>
    <x v="0"/>
    <s v="Rs.500"/>
    <n v="500"/>
  </r>
  <r>
    <n v="5005"/>
    <x v="720"/>
    <n v="1"/>
    <x v="4"/>
    <s v="HUDA Market, Sector 15, Faridabad"/>
    <s v="Sector 15"/>
    <s v="Sector 15, Faridabad"/>
    <n v="77.324051699999998"/>
    <n v="28.395338899999999"/>
    <x v="11"/>
    <s v="Indian Rupees(Rs.)"/>
    <x v="1"/>
    <x v="1"/>
    <s v="No"/>
    <s v="No"/>
    <x v="3"/>
    <n v="93"/>
    <n v="400"/>
    <x v="9"/>
    <s v="2011_2_17"/>
    <x v="4"/>
    <n v="2"/>
    <n v="17"/>
    <x v="0"/>
    <s v="Rs.400"/>
    <n v="400"/>
  </r>
  <r>
    <n v="5010"/>
    <x v="721"/>
    <n v="1"/>
    <x v="4"/>
    <s v="22, HUDA Market, Main Road, Sector 37, Faridabad"/>
    <s v="Sector 37"/>
    <s v="Sector 37, Faridabad"/>
    <n v="77.311550600000004"/>
    <n v="28.480418799999999"/>
    <x v="11"/>
    <s v="Indian Rupees(Rs.)"/>
    <x v="1"/>
    <x v="1"/>
    <s v="No"/>
    <s v="No"/>
    <x v="1"/>
    <n v="48"/>
    <n v="500"/>
    <x v="8"/>
    <s v="2016_7_22"/>
    <x v="1"/>
    <n v="7"/>
    <n v="22"/>
    <x v="0"/>
    <s v="Rs.500"/>
    <n v="500"/>
  </r>
  <r>
    <n v="5011"/>
    <x v="722"/>
    <n v="1"/>
    <x v="1"/>
    <s v="HUDA Market, Sector 56, Gurgaon"/>
    <s v="Sector 56"/>
    <s v="Sector 56, Gurgaon"/>
    <n v="77.099471800000003"/>
    <n v="28.425353099999999"/>
    <x v="25"/>
    <s v="Indian Rupees(Rs.)"/>
    <x v="1"/>
    <x v="1"/>
    <s v="No"/>
    <s v="No"/>
    <x v="3"/>
    <n v="6"/>
    <n v="150"/>
    <x v="18"/>
    <s v="2015_9_15"/>
    <x v="8"/>
    <n v="9"/>
    <n v="15"/>
    <x v="0"/>
    <s v="Rs.150"/>
    <n v="150"/>
  </r>
  <r>
    <n v="5019"/>
    <x v="723"/>
    <n v="1"/>
    <x v="1"/>
    <s v="Fortune Select Excalibur, Sohna Road, Gurgaon"/>
    <s v="Fortune Select Excalibur, Sohna Road"/>
    <s v="Fortune Select Excalibur, Sohna Road, Gurgaon"/>
    <n v="77.041199500000005"/>
    <n v="28.4164952"/>
    <x v="237"/>
    <s v="Indian Rupees(Rs.)"/>
    <x v="1"/>
    <x v="1"/>
    <s v="No"/>
    <s v="No"/>
    <x v="0"/>
    <n v="42"/>
    <n v="1000"/>
    <x v="9"/>
    <s v="2018_9_8"/>
    <x v="5"/>
    <n v="9"/>
    <n v="8"/>
    <x v="0"/>
    <s v="Rs.1000"/>
    <n v="1000"/>
  </r>
  <r>
    <n v="5030"/>
    <x v="724"/>
    <n v="1"/>
    <x v="0"/>
    <s v="9-A, 2nd &amp; 3rd Floor, Hauz Khas Village, New Delhi"/>
    <s v="Hauz Khas Village"/>
    <s v="Hauz Khas Village, New Delhi"/>
    <n v="77.194482399999998"/>
    <n v="28.554176600000002"/>
    <x v="274"/>
    <s v="Indian Rupees(Rs.)"/>
    <x v="0"/>
    <x v="1"/>
    <s v="No"/>
    <s v="No"/>
    <x v="0"/>
    <n v="3697"/>
    <n v="1800"/>
    <x v="10"/>
    <s v="2015_5_8"/>
    <x v="8"/>
    <n v="5"/>
    <n v="8"/>
    <x v="0"/>
    <s v="Rs.1800"/>
    <n v="1800"/>
  </r>
  <r>
    <n v="5032"/>
    <x v="725"/>
    <n v="1"/>
    <x v="1"/>
    <s v="Upper Ground Floor, JMD Regent Arcade, Near MGF Megacity Mall, MG Road, Gurgaon"/>
    <s v="JMD Regent Arcade Mall, MG Road"/>
    <s v="JMD Regent Arcade Mall, MG Road, Gurgaon"/>
    <n v="77.088553000000005"/>
    <n v="28.4797315"/>
    <x v="275"/>
    <s v="Indian Rupees(Rs.)"/>
    <x v="0"/>
    <x v="1"/>
    <s v="No"/>
    <s v="No"/>
    <x v="0"/>
    <n v="91"/>
    <n v="1850"/>
    <x v="15"/>
    <s v="2011_6_14"/>
    <x v="4"/>
    <n v="6"/>
    <n v="14"/>
    <x v="0"/>
    <s v="Rs.1850"/>
    <n v="1850"/>
  </r>
  <r>
    <n v="5042"/>
    <x v="726"/>
    <n v="1"/>
    <x v="1"/>
    <s v="The Westin Hotel, Sector 29, Gurgaon"/>
    <s v="The Westin Gurgaon, Sector 29"/>
    <s v="The Westin Gurgaon, Sector 29, Gurgaon"/>
    <n v="77.070432199999999"/>
    <n v="28.476779000000001"/>
    <x v="276"/>
    <s v="Indian Rupees(Rs.)"/>
    <x v="0"/>
    <x v="1"/>
    <s v="No"/>
    <s v="No"/>
    <x v="2"/>
    <n v="272"/>
    <n v="3000"/>
    <x v="1"/>
    <s v="2018_12_24"/>
    <x v="5"/>
    <n v="12"/>
    <n v="24"/>
    <x v="0"/>
    <s v="Rs.3000"/>
    <n v="3000"/>
  </r>
  <r>
    <n v="5044"/>
    <x v="727"/>
    <n v="1"/>
    <x v="1"/>
    <s v="The Westin Hotel, Sector 29, Gurgaon"/>
    <s v="The Westin Gurgaon, Sector 29"/>
    <s v="The Westin Gurgaon, Sector 29, Gurgaon"/>
    <n v="77.070387299999993"/>
    <n v="28.476729800000001"/>
    <x v="3"/>
    <s v="Indian Rupees(Rs.)"/>
    <x v="0"/>
    <x v="1"/>
    <s v="No"/>
    <s v="No"/>
    <x v="2"/>
    <n v="390"/>
    <n v="3000"/>
    <x v="3"/>
    <s v="2018_12_13"/>
    <x v="5"/>
    <n v="12"/>
    <n v="13"/>
    <x v="0"/>
    <s v="Rs.3000"/>
    <n v="3000"/>
  </r>
  <r>
    <n v="5046"/>
    <x v="728"/>
    <n v="1"/>
    <x v="1"/>
    <s v="The Westin Hotel, Sector 29, Gurgaon"/>
    <s v="The Westin Gurgaon, Sector 29"/>
    <s v="The Westin Gurgaon, Sector 29, Gurgaon"/>
    <n v="77.070432199999999"/>
    <n v="28.476779000000001"/>
    <x v="277"/>
    <s v="Indian Rupees(Rs.)"/>
    <x v="0"/>
    <x v="1"/>
    <s v="No"/>
    <s v="No"/>
    <x v="2"/>
    <n v="394"/>
    <n v="3000"/>
    <x v="1"/>
    <s v="2016_2_23"/>
    <x v="1"/>
    <n v="2"/>
    <n v="23"/>
    <x v="0"/>
    <s v="Rs.3000"/>
    <n v="3000"/>
  </r>
  <r>
    <n v="5052"/>
    <x v="418"/>
    <n v="1"/>
    <x v="1"/>
    <s v="SCO 39, Main Market, Sector 29, Gurgaon"/>
    <s v="Sector 29"/>
    <s v="Sector 29, Gurgaon"/>
    <n v="77.063417000000001"/>
    <n v="28.4683943"/>
    <x v="168"/>
    <s v="Indian Rupees(Rs.)"/>
    <x v="0"/>
    <x v="1"/>
    <s v="No"/>
    <s v="No"/>
    <x v="0"/>
    <n v="853"/>
    <n v="1500"/>
    <x v="4"/>
    <s v="2012_6_9"/>
    <x v="2"/>
    <n v="6"/>
    <n v="9"/>
    <x v="0"/>
    <s v="Rs.1500"/>
    <n v="1500"/>
  </r>
  <r>
    <n v="5060"/>
    <x v="16"/>
    <n v="1"/>
    <x v="0"/>
    <s v="Shop G2, Ground Floor, Metro Station, Dilshad Garden, New Delhi"/>
    <s v="Dilshad Garden"/>
    <s v="Dilshad Garden, New Delhi"/>
    <n v="77.3219584"/>
    <n v="28.6760676"/>
    <x v="15"/>
    <s v="Indian Rupees(Rs.)"/>
    <x v="1"/>
    <x v="1"/>
    <s v="No"/>
    <s v="No"/>
    <x v="1"/>
    <n v="87"/>
    <n v="700"/>
    <x v="6"/>
    <s v="2012_5_10"/>
    <x v="2"/>
    <n v="5"/>
    <n v="10"/>
    <x v="0"/>
    <s v="Rs.700"/>
    <n v="700"/>
  </r>
  <r>
    <n v="5061"/>
    <x v="46"/>
    <n v="1"/>
    <x v="1"/>
    <s v="Old Delhi Road, Opposite Ajit Cinema, Sector 14, Gurgaon"/>
    <s v="Sector 14"/>
    <s v="Sector 14, Gurgaon"/>
    <n v="77.035149099999998"/>
    <n v="28.466540899999998"/>
    <x v="252"/>
    <s v="Indian Rupees(Rs.)"/>
    <x v="0"/>
    <x v="1"/>
    <s v="No"/>
    <s v="No"/>
    <x v="1"/>
    <n v="16"/>
    <n v="800"/>
    <x v="20"/>
    <s v="2013_9_21"/>
    <x v="0"/>
    <n v="9"/>
    <n v="21"/>
    <x v="0"/>
    <s v="Rs.800"/>
    <n v="800"/>
  </r>
  <r>
    <n v="5062"/>
    <x v="729"/>
    <n v="1"/>
    <x v="0"/>
    <s v="Ground Floor, Pacific Mall, Tagore Garden, New Delhi"/>
    <s v="Pacific Mall, Tagore Garden"/>
    <s v="Pacific Mall, Tagore Garden, New Delhi"/>
    <n v="77.106845699999994"/>
    <n v="28.642449500000001"/>
    <x v="250"/>
    <s v="Indian Rupees(Rs.)"/>
    <x v="0"/>
    <x v="0"/>
    <s v="No"/>
    <s v="No"/>
    <x v="0"/>
    <n v="792"/>
    <n v="1600"/>
    <x v="10"/>
    <s v="2014_3_2"/>
    <x v="7"/>
    <n v="3"/>
    <n v="2"/>
    <x v="0"/>
    <s v="Rs.1600"/>
    <n v="1600"/>
  </r>
  <r>
    <n v="5065"/>
    <x v="16"/>
    <n v="1"/>
    <x v="1"/>
    <s v="SCO 35, Ground Floor, Main Market, Sector 29, Gurgaon"/>
    <s v="Sector 29"/>
    <s v="Sector 29, Gurgaon"/>
    <n v="77.063219399999994"/>
    <n v="28.4682247"/>
    <x v="15"/>
    <s v="Indian Rupees(Rs.)"/>
    <x v="1"/>
    <x v="1"/>
    <s v="No"/>
    <s v="No"/>
    <x v="1"/>
    <n v="146"/>
    <n v="700"/>
    <x v="9"/>
    <s v="2011_3_5"/>
    <x v="4"/>
    <n v="3"/>
    <n v="5"/>
    <x v="0"/>
    <s v="Rs.700"/>
    <n v="700"/>
  </r>
  <r>
    <n v="5068"/>
    <x v="730"/>
    <n v="1"/>
    <x v="1"/>
    <s v="157, Sector 14, Gurgaon"/>
    <s v="Sector 14"/>
    <s v="Sector 14, Gurgaon"/>
    <n v="77.047537800000001"/>
    <n v="28.474317599999999"/>
    <x v="9"/>
    <s v="Indian Rupees(Rs.)"/>
    <x v="1"/>
    <x v="1"/>
    <s v="No"/>
    <s v="No"/>
    <x v="3"/>
    <n v="64"/>
    <n v="200"/>
    <x v="4"/>
    <s v="2011_3_13"/>
    <x v="4"/>
    <n v="3"/>
    <n v="13"/>
    <x v="0"/>
    <s v="Rs.200"/>
    <n v="200"/>
  </r>
  <r>
    <n v="5079"/>
    <x v="616"/>
    <n v="1"/>
    <x v="1"/>
    <s v="Shop 4, HUDA Market, Sector 5, Gurgaon"/>
    <s v="Sector 5"/>
    <s v="Sector 5, Gurgaon"/>
    <n v="77.0205232"/>
    <n v="28.480284099999999"/>
    <x v="236"/>
    <s v="Indian Rupees(Rs.)"/>
    <x v="1"/>
    <x v="1"/>
    <s v="No"/>
    <s v="No"/>
    <x v="3"/>
    <n v="16"/>
    <n v="300"/>
    <x v="15"/>
    <s v="2013_1_7"/>
    <x v="0"/>
    <n v="1"/>
    <n v="7"/>
    <x v="0"/>
    <s v="Rs.300"/>
    <n v="300"/>
  </r>
  <r>
    <n v="5080"/>
    <x v="731"/>
    <n v="1"/>
    <x v="1"/>
    <s v="CB-84, Shopping Mall, Arjun Marg, DLF Phase 1, Gurgaon"/>
    <s v="Shopping Mall, DLF Phase 1"/>
    <s v="Shopping Mall, DLF Phase 1, Gurgaon"/>
    <n v="77.100017600000001"/>
    <n v="28.465994999999999"/>
    <x v="120"/>
    <s v="Indian Rupees(Rs.)"/>
    <x v="1"/>
    <x v="1"/>
    <s v="No"/>
    <s v="No"/>
    <x v="3"/>
    <n v="16"/>
    <n v="100"/>
    <x v="2"/>
    <s v="2011_6_16"/>
    <x v="4"/>
    <n v="6"/>
    <n v="16"/>
    <x v="0"/>
    <s v="Rs.100"/>
    <n v="100"/>
  </r>
  <r>
    <n v="5083"/>
    <x v="732"/>
    <n v="1"/>
    <x v="0"/>
    <s v="Opposite Auto Stand, Old Delhi Gurgaon Road, Near Kapashera, New Delhi"/>
    <s v="Kapashera"/>
    <s v="Kapashera, New Delhi"/>
    <n v="77.078895939999995"/>
    <n v="28.516478339999999"/>
    <x v="11"/>
    <s v="Indian Rupees(Rs.)"/>
    <x v="1"/>
    <x v="1"/>
    <s v="No"/>
    <s v="No"/>
    <x v="1"/>
    <n v="59"/>
    <n v="700"/>
    <x v="13"/>
    <s v="2011_6_11"/>
    <x v="4"/>
    <n v="6"/>
    <n v="11"/>
    <x v="0"/>
    <s v="Rs.700"/>
    <n v="700"/>
  </r>
  <r>
    <n v="5084"/>
    <x v="733"/>
    <n v="1"/>
    <x v="1"/>
    <s v="Shop 7, Palika Bazar, Near New Colony More, Old Railway Road, Gurgaon"/>
    <s v="Old Railway Road"/>
    <s v="Old Railway Road, Gurgaon"/>
    <n v="77.020659600000002"/>
    <n v="28.466715700000002"/>
    <x v="11"/>
    <s v="Indian Rupees(Rs.)"/>
    <x v="1"/>
    <x v="1"/>
    <s v="No"/>
    <s v="No"/>
    <x v="1"/>
    <n v="18"/>
    <n v="500"/>
    <x v="2"/>
    <s v="2017_2_25"/>
    <x v="6"/>
    <n v="2"/>
    <n v="25"/>
    <x v="0"/>
    <s v="Rs.500"/>
    <n v="500"/>
  </r>
  <r>
    <n v="5104"/>
    <x v="19"/>
    <n v="1"/>
    <x v="1"/>
    <s v="SCO 36, Main Market, Sector 29, Gurgaon"/>
    <s v="Sector 29"/>
    <s v="Sector 29, Gurgaon"/>
    <n v="77.063237099999995"/>
    <n v="28.468287400000001"/>
    <x v="17"/>
    <s v="Indian Rupees(Rs.)"/>
    <x v="1"/>
    <x v="0"/>
    <s v="No"/>
    <s v="No"/>
    <x v="1"/>
    <n v="187"/>
    <n v="500"/>
    <x v="4"/>
    <s v="2018_5_4"/>
    <x v="5"/>
    <n v="5"/>
    <n v="4"/>
    <x v="0"/>
    <s v="Rs.500"/>
    <n v="500"/>
  </r>
  <r>
    <n v="5106"/>
    <x v="734"/>
    <n v="1"/>
    <x v="1"/>
    <s v="Opposite H Block, Near OBC Bank, Palam Vihar, Gurgaon"/>
    <s v="Palam Vihar"/>
    <s v="Palam Vihar, Gurgaon"/>
    <n v="77.037364199999999"/>
    <n v="28.5176801"/>
    <x v="278"/>
    <s v="Indian Rupees(Rs.)"/>
    <x v="1"/>
    <x v="0"/>
    <s v="No"/>
    <s v="No"/>
    <x v="3"/>
    <n v="9"/>
    <n v="250"/>
    <x v="11"/>
    <s v="2016_8_2"/>
    <x v="1"/>
    <n v="8"/>
    <n v="2"/>
    <x v="0"/>
    <s v="Rs.250"/>
    <n v="250"/>
  </r>
  <r>
    <n v="5129"/>
    <x v="735"/>
    <n v="1"/>
    <x v="1"/>
    <s v="Old Delhi Road, Opposite Officers Enclave, Sector 14, Gurgaon"/>
    <s v="Sector 14"/>
    <s v="Sector 14, Gurgaon"/>
    <n v="77.043268499999996"/>
    <n v="28.475148600000001"/>
    <x v="21"/>
    <s v="Indian Rupees(Rs.)"/>
    <x v="0"/>
    <x v="1"/>
    <s v="No"/>
    <s v="No"/>
    <x v="1"/>
    <n v="17"/>
    <n v="900"/>
    <x v="13"/>
    <s v="2017_6_13"/>
    <x v="6"/>
    <n v="6"/>
    <n v="13"/>
    <x v="0"/>
    <s v="Rs.900"/>
    <n v="900"/>
  </r>
  <r>
    <n v="5135"/>
    <x v="736"/>
    <n v="1"/>
    <x v="0"/>
    <s v="489/55-1, Malviya Nagar, New Delhi"/>
    <s v="Malviya Nagar"/>
    <s v="Malviya Nagar, New Delhi"/>
    <n v="77.212755200000004"/>
    <n v="28.540327300000001"/>
    <x v="0"/>
    <s v="Indian Rupees(Rs.)"/>
    <x v="1"/>
    <x v="0"/>
    <s v="No"/>
    <s v="No"/>
    <x v="1"/>
    <n v="68"/>
    <n v="650"/>
    <x v="8"/>
    <s v="2016_12_28"/>
    <x v="1"/>
    <n v="12"/>
    <n v="28"/>
    <x v="0"/>
    <s v="Rs.650"/>
    <n v="650"/>
  </r>
  <r>
    <n v="5172"/>
    <x v="719"/>
    <n v="1"/>
    <x v="1"/>
    <s v="2nd Floor, Food Court, Hongkong Bazaar, Sector 57, Gurgaon"/>
    <s v="Hong Kong Bazaar Mall, Sector 57, Gurgaon"/>
    <s v="Hong Kong Bazaar Mall, Sector 57, Gurgaon, Gurgaon"/>
    <n v="77.090486299999995"/>
    <n v="28.421143199999999"/>
    <x v="45"/>
    <s v="Indian Rupees(Rs.)"/>
    <x v="1"/>
    <x v="0"/>
    <s v="No"/>
    <s v="No"/>
    <x v="1"/>
    <n v="138"/>
    <n v="500"/>
    <x v="13"/>
    <s v="2011_1_22"/>
    <x v="4"/>
    <n v="1"/>
    <n v="22"/>
    <x v="0"/>
    <s v="Rs.500"/>
    <n v="500"/>
  </r>
  <r>
    <n v="5186"/>
    <x v="737"/>
    <n v="1"/>
    <x v="0"/>
    <s v="7, Purvanchal Plaza, ISC Market, Pocket B, Mayur Vihar Phase 2, New Delhi"/>
    <s v="Mayur Vihar Phase 2"/>
    <s v="Mayur Vihar Phase 2, New Delhi"/>
    <n v="77.300925899999996"/>
    <n v="28.619914900000001"/>
    <x v="111"/>
    <s v="Indian Rupees(Rs.)"/>
    <x v="1"/>
    <x v="1"/>
    <s v="No"/>
    <s v="No"/>
    <x v="3"/>
    <n v="8"/>
    <n v="250"/>
    <x v="15"/>
    <s v="2017_8_14"/>
    <x v="6"/>
    <n v="8"/>
    <n v="14"/>
    <x v="0"/>
    <s v="Rs.250"/>
    <n v="250"/>
  </r>
  <r>
    <n v="5190"/>
    <x v="738"/>
    <n v="1"/>
    <x v="1"/>
    <s v="26, Ground Floor, Sushant Tower, Sector 56, Gurgaon"/>
    <s v="Sector 56"/>
    <s v="Sector 56, Gurgaon"/>
    <n v="77.101725900000005"/>
    <n v="28.421413999999999"/>
    <x v="2"/>
    <s v="Indian Rupees(Rs.)"/>
    <x v="1"/>
    <x v="1"/>
    <s v="No"/>
    <s v="No"/>
    <x v="1"/>
    <n v="48"/>
    <n v="500"/>
    <x v="2"/>
    <s v="2014_3_12"/>
    <x v="7"/>
    <n v="3"/>
    <n v="12"/>
    <x v="0"/>
    <s v="Rs.500"/>
    <n v="500"/>
  </r>
  <r>
    <n v="5227"/>
    <x v="739"/>
    <n v="1"/>
    <x v="0"/>
    <s v="Best Western Taurus, IGI Airport Road, NH 8, Mahipalpur, New Delhi"/>
    <s v="Best Western Taurus Hotel, Mahipalpur"/>
    <s v="Best Western Taurus Hotel, Mahipalpur, New Delhi"/>
    <n v="77.127168499999996"/>
    <n v="28.548826500000001"/>
    <x v="178"/>
    <s v="Indian Rupees(Rs.)"/>
    <x v="0"/>
    <x v="1"/>
    <s v="No"/>
    <s v="No"/>
    <x v="0"/>
    <n v="9"/>
    <n v="1500"/>
    <x v="8"/>
    <s v="2010_4_14"/>
    <x v="3"/>
    <n v="4"/>
    <n v="14"/>
    <x v="0"/>
    <s v="Rs.1500"/>
    <n v="1500"/>
  </r>
  <r>
    <n v="5230"/>
    <x v="740"/>
    <n v="1"/>
    <x v="1"/>
    <s v="12/14, UGF, JMD Arcade Mall, MG Road, Gurgaon"/>
    <s v="MG Road"/>
    <s v="MG Road, Gurgaon"/>
    <n v="77.088598000000005"/>
    <n v="28.479690999999999"/>
    <x v="279"/>
    <s v="Indian Rupees(Rs.)"/>
    <x v="0"/>
    <x v="1"/>
    <s v="No"/>
    <s v="No"/>
    <x v="0"/>
    <n v="115"/>
    <n v="1800"/>
    <x v="0"/>
    <s v="2017_7_5"/>
    <x v="6"/>
    <n v="7"/>
    <n v="5"/>
    <x v="0"/>
    <s v="Rs.1800"/>
    <n v="1800"/>
  </r>
  <r>
    <n v="5239"/>
    <x v="741"/>
    <n v="1"/>
    <x v="2"/>
    <s v="21, Jalvayu Vihar Market, Sector 25, Noida"/>
    <s v="Sector 25"/>
    <s v="Sector 25, Noida"/>
    <n v="77.337946400000007"/>
    <n v="28.584376200000001"/>
    <x v="237"/>
    <s v="Indian Rupees(Rs.)"/>
    <x v="1"/>
    <x v="0"/>
    <s v="No"/>
    <s v="No"/>
    <x v="3"/>
    <n v="102"/>
    <n v="350"/>
    <x v="14"/>
    <s v="2016_6_22"/>
    <x v="1"/>
    <n v="6"/>
    <n v="22"/>
    <x v="0"/>
    <s v="Rs.350"/>
    <n v="350"/>
  </r>
  <r>
    <n v="5260"/>
    <x v="64"/>
    <n v="1"/>
    <x v="0"/>
    <s v="Ground Floor, DLF City Centre Mall, Shalimar Bagh, New Delhi"/>
    <s v="DLF City Centre Mall, Shalimar Bagh"/>
    <s v="DLF City Centre Mall, Shalimar Bagh, New Delhi"/>
    <n v="77.158267699999996"/>
    <n v="28.702936099999999"/>
    <x v="37"/>
    <s v="Indian Rupees(Rs.)"/>
    <x v="1"/>
    <x v="1"/>
    <s v="No"/>
    <s v="No"/>
    <x v="3"/>
    <n v="29"/>
    <n v="450"/>
    <x v="18"/>
    <s v="2018_5_14"/>
    <x v="5"/>
    <n v="5"/>
    <n v="14"/>
    <x v="0"/>
    <s v="Rs.450"/>
    <n v="450"/>
  </r>
  <r>
    <n v="5262"/>
    <x v="64"/>
    <n v="1"/>
    <x v="0"/>
    <s v="11/15, East Patel Nagar, New Delhi"/>
    <s v="East Patel Nagar"/>
    <s v="East Patel Nagar, New Delhi"/>
    <n v="77.169652200000002"/>
    <n v="28.6449368"/>
    <x v="37"/>
    <s v="Indian Rupees(Rs.)"/>
    <x v="1"/>
    <x v="1"/>
    <s v="No"/>
    <s v="No"/>
    <x v="3"/>
    <n v="38"/>
    <n v="450"/>
    <x v="20"/>
    <s v="2018_12_5"/>
    <x v="5"/>
    <n v="12"/>
    <n v="5"/>
    <x v="0"/>
    <s v="Rs.450"/>
    <n v="450"/>
  </r>
  <r>
    <n v="5267"/>
    <x v="742"/>
    <n v="1"/>
    <x v="0"/>
    <s v="125-A, Gautam Nagar, Hauz Khas, New Delhi"/>
    <s v="Hauz Khas"/>
    <s v="Hauz Khas, New Delhi"/>
    <n v="77.210416699999996"/>
    <n v="28.5602363"/>
    <x v="9"/>
    <s v="Indian Rupees(Rs.)"/>
    <x v="1"/>
    <x v="1"/>
    <s v="No"/>
    <s v="No"/>
    <x v="3"/>
    <n v="95"/>
    <n v="350"/>
    <x v="4"/>
    <s v="2010_12_22"/>
    <x v="3"/>
    <n v="12"/>
    <n v="22"/>
    <x v="0"/>
    <s v="Rs.350"/>
    <n v="350"/>
  </r>
  <r>
    <n v="5271"/>
    <x v="743"/>
    <n v="1"/>
    <x v="0"/>
    <s v="3, AL Market, Shalimar Bagh, New Delhi"/>
    <s v="Shalimar Bagh"/>
    <s v="Shalimar Bagh, New Delhi"/>
    <n v="77.161862400000004"/>
    <n v="28.703549899999999"/>
    <x v="124"/>
    <s v="Indian Rupees(Rs.)"/>
    <x v="1"/>
    <x v="1"/>
    <s v="No"/>
    <s v="No"/>
    <x v="3"/>
    <n v="51"/>
    <n v="200"/>
    <x v="4"/>
    <s v="2018_6_27"/>
    <x v="5"/>
    <n v="6"/>
    <n v="27"/>
    <x v="0"/>
    <s v="Rs.200"/>
    <n v="200"/>
  </r>
  <r>
    <n v="5283"/>
    <x v="744"/>
    <n v="1"/>
    <x v="0"/>
    <s v="B-1/58, Sector 18, Rohini, New Delhi"/>
    <s v="Rohini"/>
    <s v="Rohini, New Delhi"/>
    <n v="77.137416000000002"/>
    <n v="28.736207"/>
    <x v="280"/>
    <s v="Indian Rupees(Rs.)"/>
    <x v="1"/>
    <x v="0"/>
    <s v="No"/>
    <s v="No"/>
    <x v="3"/>
    <n v="73"/>
    <n v="450"/>
    <x v="2"/>
    <s v="2015_9_10"/>
    <x v="8"/>
    <n v="9"/>
    <n v="10"/>
    <x v="0"/>
    <s v="Rs.450"/>
    <n v="450"/>
  </r>
  <r>
    <n v="5291"/>
    <x v="745"/>
    <n v="1"/>
    <x v="0"/>
    <s v="20, GDITL, North X Tower, Netaji Subhash Place, New Delhi"/>
    <s v="Netaji Subhash Place"/>
    <s v="Netaji Subhash Place, New Delhi"/>
    <n v="77.152336099999999"/>
    <n v="28.6916209"/>
    <x v="281"/>
    <s v="Indian Rupees(Rs.)"/>
    <x v="1"/>
    <x v="1"/>
    <s v="No"/>
    <s v="No"/>
    <x v="3"/>
    <n v="34"/>
    <n v="150"/>
    <x v="4"/>
    <s v="2016_1_26"/>
    <x v="1"/>
    <n v="1"/>
    <n v="26"/>
    <x v="0"/>
    <s v="Rs.150"/>
    <n v="150"/>
  </r>
  <r>
    <n v="5293"/>
    <x v="746"/>
    <n v="1"/>
    <x v="0"/>
    <s v="Ground Floor, DLF City Centre Mall, Shalimar Bagh, New Delhi"/>
    <s v="DLF City Centre Mall, Shalimar Bagh"/>
    <s v="DLF City Centre Mall, Shalimar Bagh, New Delhi"/>
    <n v="77.158267699999996"/>
    <n v="28.702936099999999"/>
    <x v="49"/>
    <s v="Indian Rupees(Rs.)"/>
    <x v="1"/>
    <x v="1"/>
    <s v="No"/>
    <s v="No"/>
    <x v="3"/>
    <n v="14"/>
    <n v="150"/>
    <x v="6"/>
    <s v="2014_6_19"/>
    <x v="7"/>
    <n v="6"/>
    <n v="19"/>
    <x v="0"/>
    <s v="Rs.150"/>
    <n v="150"/>
  </r>
  <r>
    <n v="5294"/>
    <x v="747"/>
    <n v="1"/>
    <x v="0"/>
    <s v="Near Taxi Stand, Central Market, Ashok Vihar Phase 1, New Delhi"/>
    <s v="Ashok Vihar Phase 1"/>
    <s v="Ashok Vihar Phase 1, New Delhi"/>
    <n v="77.172734399999996"/>
    <n v="28.693833300000001"/>
    <x v="118"/>
    <s v="Indian Rupees(Rs.)"/>
    <x v="1"/>
    <x v="1"/>
    <s v="No"/>
    <s v="No"/>
    <x v="3"/>
    <n v="17"/>
    <n v="400"/>
    <x v="8"/>
    <s v="2018_11_9"/>
    <x v="5"/>
    <n v="11"/>
    <n v="9"/>
    <x v="0"/>
    <s v="Rs.400"/>
    <n v="400"/>
  </r>
  <r>
    <n v="5296"/>
    <x v="748"/>
    <n v="1"/>
    <x v="0"/>
    <s v="26, Central Market, Ashok Vihar Phase 1, New Delhi"/>
    <s v="Ashok Vihar Phase 1"/>
    <s v="Ashok Vihar Phase 1, New Delhi"/>
    <n v="77.172376400000005"/>
    <n v="28.693992099999999"/>
    <x v="95"/>
    <s v="Indian Rupees(Rs.)"/>
    <x v="1"/>
    <x v="1"/>
    <s v="No"/>
    <s v="No"/>
    <x v="3"/>
    <n v="15"/>
    <n v="100"/>
    <x v="17"/>
    <s v="2013_5_26"/>
    <x v="0"/>
    <n v="5"/>
    <n v="26"/>
    <x v="0"/>
    <s v="Rs.100"/>
    <n v="100"/>
  </r>
  <r>
    <n v="5313"/>
    <x v="638"/>
    <n v="1"/>
    <x v="0"/>
    <s v="D-12/188, Opposite Metro Pillar 408, Rohini, New Delhi"/>
    <s v="Rohini"/>
    <s v="Rohini, New Delhi"/>
    <n v="77.124471700000001"/>
    <n v="28.708639900000001"/>
    <x v="138"/>
    <s v="Indian Rupees(Rs.)"/>
    <x v="1"/>
    <x v="0"/>
    <s v="No"/>
    <s v="No"/>
    <x v="1"/>
    <n v="164"/>
    <n v="800"/>
    <x v="15"/>
    <s v="2017_7_12"/>
    <x v="6"/>
    <n v="7"/>
    <n v="12"/>
    <x v="0"/>
    <s v="Rs.800"/>
    <n v="800"/>
  </r>
  <r>
    <n v="5315"/>
    <x v="749"/>
    <n v="1"/>
    <x v="0"/>
    <s v="26, 3rd Floor, Central Market, Ashok Vihar Phase 1, New Delhi"/>
    <s v="Ashok Vihar Phase 1"/>
    <s v="Ashok Vihar Phase 1, New Delhi"/>
    <n v="77.172196700000001"/>
    <n v="28.694243499999999"/>
    <x v="21"/>
    <s v="Indian Rupees(Rs.)"/>
    <x v="0"/>
    <x v="1"/>
    <s v="No"/>
    <s v="No"/>
    <x v="0"/>
    <n v="35"/>
    <n v="1000"/>
    <x v="8"/>
    <s v="2012_6_9"/>
    <x v="2"/>
    <n v="6"/>
    <n v="9"/>
    <x v="0"/>
    <s v="Rs.1000"/>
    <n v="1000"/>
  </r>
  <r>
    <n v="5325"/>
    <x v="750"/>
    <n v="1"/>
    <x v="0"/>
    <s v="The Suryaa New Delhi, New Friends Colony, New Delhi"/>
    <s v="The Suryaa New Delhi, New Friends Colony"/>
    <s v="The Suryaa New Delhi, New Friends Colony, New Delhi"/>
    <n v="77.269617999999994"/>
    <n v="28.561053000000001"/>
    <x v="282"/>
    <s v="Indian Rupees(Rs.)"/>
    <x v="0"/>
    <x v="1"/>
    <s v="No"/>
    <s v="No"/>
    <x v="2"/>
    <n v="111"/>
    <n v="2500"/>
    <x v="10"/>
    <s v="2016_7_18"/>
    <x v="1"/>
    <n v="7"/>
    <n v="18"/>
    <x v="0"/>
    <s v="Rs.2500"/>
    <n v="2500"/>
  </r>
  <r>
    <n v="5347"/>
    <x v="29"/>
    <n v="1"/>
    <x v="0"/>
    <s v="B-10, Opposite Metro Pillar 21, Model Town 2, New Delhi"/>
    <s v="Model Town 2"/>
    <s v="Model Town 2, New Delhi"/>
    <n v="77.190123099999994"/>
    <n v="28.704613500000001"/>
    <x v="25"/>
    <s v="Indian Rupees(Rs.)"/>
    <x v="1"/>
    <x v="1"/>
    <s v="No"/>
    <s v="No"/>
    <x v="3"/>
    <n v="62"/>
    <n v="250"/>
    <x v="2"/>
    <s v="2010_9_13"/>
    <x v="3"/>
    <n v="9"/>
    <n v="13"/>
    <x v="0"/>
    <s v="Rs.250"/>
    <n v="250"/>
  </r>
  <r>
    <n v="5358"/>
    <x v="751"/>
    <n v="1"/>
    <x v="0"/>
    <s v="B-4/96 A, Keshavpuram, Lawrence Road, New Delhi"/>
    <s v="Lawrence Road"/>
    <s v="Lawrence Road, New Delhi"/>
    <n v="77.159850599999999"/>
    <n v="28.689719499999999"/>
    <x v="283"/>
    <s v="Indian Rupees(Rs.)"/>
    <x v="1"/>
    <x v="1"/>
    <s v="No"/>
    <s v="No"/>
    <x v="3"/>
    <n v="23"/>
    <n v="300"/>
    <x v="2"/>
    <s v="2012_12_23"/>
    <x v="2"/>
    <n v="12"/>
    <n v="23"/>
    <x v="0"/>
    <s v="Rs.300"/>
    <n v="300"/>
  </r>
  <r>
    <n v="5366"/>
    <x v="752"/>
    <n v="1"/>
    <x v="0"/>
    <s v="ITL Twin Tower, Netaji Subhash Place, New Delhi"/>
    <s v="Netaji Subhash Place"/>
    <s v="Netaji Subhash Place, New Delhi"/>
    <n v="77.152246199999993"/>
    <n v="28.691343700000001"/>
    <x v="2"/>
    <s v="Indian Rupees(Rs.)"/>
    <x v="1"/>
    <x v="1"/>
    <s v="No"/>
    <s v="No"/>
    <x v="1"/>
    <n v="45"/>
    <n v="550"/>
    <x v="20"/>
    <s v="2013_8_10"/>
    <x v="0"/>
    <n v="8"/>
    <n v="10"/>
    <x v="0"/>
    <s v="Rs.550"/>
    <n v="550"/>
  </r>
  <r>
    <n v="5368"/>
    <x v="753"/>
    <n v="1"/>
    <x v="0"/>
    <s v="G-49, Aggarwal Millenium, Tower 1, Netaji Subhash Place, New Delhi"/>
    <s v="Netaji Subhash Place"/>
    <s v="Netaji Subhash Place, New Delhi"/>
    <n v="77.149639800000003"/>
    <n v="28.6937797"/>
    <x v="284"/>
    <s v="Indian Rupees(Rs.)"/>
    <x v="1"/>
    <x v="1"/>
    <s v="No"/>
    <s v="No"/>
    <x v="3"/>
    <n v="201"/>
    <n v="400"/>
    <x v="3"/>
    <s v="2012_10_28"/>
    <x v="2"/>
    <n v="10"/>
    <n v="28"/>
    <x v="0"/>
    <s v="Rs.400"/>
    <n v="400"/>
  </r>
  <r>
    <n v="5388"/>
    <x v="754"/>
    <n v="1"/>
    <x v="0"/>
    <s v="B 8, Ground Floor, B Block, Community Centre, Janakpuri, New Delhi"/>
    <s v="Janakpuri"/>
    <s v="Janakpuri, New Delhi"/>
    <n v="77.091090300000005"/>
    <n v="28.628543100000002"/>
    <x v="285"/>
    <s v="Indian Rupees(Rs.)"/>
    <x v="1"/>
    <x v="0"/>
    <s v="No"/>
    <s v="No"/>
    <x v="1"/>
    <n v="74"/>
    <n v="700"/>
    <x v="4"/>
    <s v="2012_9_17"/>
    <x v="2"/>
    <n v="9"/>
    <n v="17"/>
    <x v="0"/>
    <s v="Rs.700"/>
    <n v="700"/>
  </r>
  <r>
    <n v="5392"/>
    <x v="554"/>
    <n v="1"/>
    <x v="0"/>
    <s v="3547, Mahindra Park Chowk, Near Ram Leela Ground, Rani Bagh, Pitampura, New Delhi"/>
    <s v="Pitampura"/>
    <s v="Pitampura, New Delhi"/>
    <n v="77.135708100000002"/>
    <n v="28.6834858"/>
    <x v="21"/>
    <s v="Indian Rupees(Rs.)"/>
    <x v="1"/>
    <x v="1"/>
    <s v="No"/>
    <s v="No"/>
    <x v="3"/>
    <n v="110"/>
    <n v="400"/>
    <x v="6"/>
    <s v="2012_10_8"/>
    <x v="2"/>
    <n v="10"/>
    <n v="8"/>
    <x v="0"/>
    <s v="Rs.400"/>
    <n v="400"/>
  </r>
  <r>
    <n v="5400"/>
    <x v="755"/>
    <n v="1"/>
    <x v="0"/>
    <s v="9, DDA Complex, Jail Road, New Delhi"/>
    <s v="Jail Road"/>
    <s v="Jail Road, New Delhi"/>
    <n v="77.097836000000001"/>
    <n v="28.631327800000001"/>
    <x v="25"/>
    <s v="Indian Rupees(Rs.)"/>
    <x v="1"/>
    <x v="1"/>
    <s v="No"/>
    <s v="No"/>
    <x v="3"/>
    <n v="38"/>
    <n v="100"/>
    <x v="2"/>
    <s v="2010_5_17"/>
    <x v="3"/>
    <n v="5"/>
    <n v="17"/>
    <x v="0"/>
    <s v="Rs.100"/>
    <n v="100"/>
  </r>
  <r>
    <n v="5412"/>
    <x v="756"/>
    <n v="1"/>
    <x v="0"/>
    <s v="C-23, Near Pali Factory, Uttam Nagar East, Uttam Nagar, New Delhi"/>
    <s v="Uttam Nagar"/>
    <s v="Uttam Nagar, New Delhi"/>
    <n v="77.067194499999999"/>
    <n v="28.6197461"/>
    <x v="11"/>
    <s v="Indian Rupees(Rs.)"/>
    <x v="1"/>
    <x v="1"/>
    <s v="No"/>
    <s v="No"/>
    <x v="3"/>
    <n v="6"/>
    <n v="200"/>
    <x v="18"/>
    <s v="2012_4_13"/>
    <x v="2"/>
    <n v="4"/>
    <n v="13"/>
    <x v="0"/>
    <s v="Rs.200"/>
    <n v="200"/>
  </r>
  <r>
    <n v="5413"/>
    <x v="757"/>
    <n v="1"/>
    <x v="0"/>
    <s v="RZ-35/36, Indra Park Extension, Near Hanuman Mandir, Uttam Nagar, New Delhi"/>
    <s v="Uttam Nagar"/>
    <s v="Uttam Nagar, New Delhi"/>
    <n v="77.067537299999998"/>
    <n v="28.621603199999999"/>
    <x v="143"/>
    <s v="Indian Rupees(Rs.)"/>
    <x v="1"/>
    <x v="1"/>
    <s v="No"/>
    <s v="No"/>
    <x v="3"/>
    <n v="12"/>
    <n v="350"/>
    <x v="8"/>
    <s v="2014_9_22"/>
    <x v="7"/>
    <n v="9"/>
    <n v="22"/>
    <x v="0"/>
    <s v="Rs.350"/>
    <n v="350"/>
  </r>
  <r>
    <n v="5420"/>
    <x v="758"/>
    <n v="1"/>
    <x v="0"/>
    <s v="27/1, Ashok Nagar, Double Store, Jail Road, New Delhi"/>
    <s v="Jail Road"/>
    <s v="Jail Road, New Delhi"/>
    <n v="77.096880299999995"/>
    <n v="28.635389100000001"/>
    <x v="77"/>
    <s v="Indian Rupees(Rs.)"/>
    <x v="1"/>
    <x v="1"/>
    <s v="No"/>
    <s v="No"/>
    <x v="3"/>
    <n v="25"/>
    <n v="200"/>
    <x v="14"/>
    <s v="2012_9_13"/>
    <x v="2"/>
    <n v="9"/>
    <n v="13"/>
    <x v="0"/>
    <s v="Rs.200"/>
    <n v="200"/>
  </r>
  <r>
    <n v="5433"/>
    <x v="759"/>
    <n v="1"/>
    <x v="0"/>
    <s v="1-D, Kamla Nagar, New Delhi"/>
    <s v="Kamla Nagar"/>
    <s v="Kamla Nagar, New Delhi"/>
    <n v="77.199757000000005"/>
    <n v="28.682385199999999"/>
    <x v="9"/>
    <s v="Indian Rupees(Rs.)"/>
    <x v="1"/>
    <x v="1"/>
    <s v="No"/>
    <s v="No"/>
    <x v="3"/>
    <n v="41"/>
    <n v="300"/>
    <x v="8"/>
    <s v="2014_11_21"/>
    <x v="7"/>
    <n v="11"/>
    <n v="21"/>
    <x v="0"/>
    <s v="Rs.300"/>
    <n v="300"/>
  </r>
  <r>
    <n v="5436"/>
    <x v="747"/>
    <n v="1"/>
    <x v="0"/>
    <s v="Near Metro Parking, Chhatra Marg, Delhi University-GTB Nagar, New Delhi"/>
    <s v="Delhi University-GTB Nagar"/>
    <s v="Delhi University-GTB Nagar, New Delhi"/>
    <n v="77.212761900000004"/>
    <n v="28.695063699999999"/>
    <x v="118"/>
    <s v="Indian Rupees(Rs.)"/>
    <x v="1"/>
    <x v="0"/>
    <s v="No"/>
    <s v="No"/>
    <x v="3"/>
    <n v="26"/>
    <n v="350"/>
    <x v="0"/>
    <s v="2017_6_9"/>
    <x v="6"/>
    <n v="6"/>
    <n v="9"/>
    <x v="0"/>
    <s v="Rs.350"/>
    <n v="350"/>
  </r>
  <r>
    <n v="5438"/>
    <x v="760"/>
    <n v="1"/>
    <x v="0"/>
    <s v="TA 61, Main Road, Tughlakabad Institutional Area, New Delhi"/>
    <s v="Tughlakabad Institutional Area"/>
    <s v="Tughlakabad Institutional Area, New Delhi"/>
    <n v="77.256625150000005"/>
    <n v="28.523519060000002"/>
    <x v="286"/>
    <s v="Indian Rupees(Rs.)"/>
    <x v="1"/>
    <x v="1"/>
    <s v="No"/>
    <s v="No"/>
    <x v="1"/>
    <n v="281"/>
    <n v="800"/>
    <x v="10"/>
    <s v="2013_12_15"/>
    <x v="0"/>
    <n v="12"/>
    <n v="15"/>
    <x v="0"/>
    <s v="Rs.800"/>
    <n v="800"/>
  </r>
  <r>
    <n v="5446"/>
    <x v="761"/>
    <n v="1"/>
    <x v="0"/>
    <s v="Premier Inn, District Centre, Shalimar Bagh, New Delhi"/>
    <s v="Premier Inn, Shalimar Bagh"/>
    <s v="Premier Inn, Shalimar Bagh, New Delhi"/>
    <n v="77.144053999999997"/>
    <n v="28.725814"/>
    <x v="21"/>
    <s v="Indian Rupees(Rs.)"/>
    <x v="0"/>
    <x v="1"/>
    <s v="No"/>
    <s v="No"/>
    <x v="2"/>
    <n v="32"/>
    <n v="2000"/>
    <x v="18"/>
    <s v="2018_10_20"/>
    <x v="5"/>
    <n v="10"/>
    <n v="20"/>
    <x v="0"/>
    <s v="Rs.2000"/>
    <n v="2000"/>
  </r>
  <r>
    <n v="5448"/>
    <x v="762"/>
    <n v="1"/>
    <x v="0"/>
    <s v="Premier Inn, District Centre, Shalimar Bagh, New Delhi"/>
    <s v="Premier Inn, Shalimar Bagh"/>
    <s v="Premier Inn, Shalimar Bagh, New Delhi"/>
    <n v="77.144053999999997"/>
    <n v="28.725814"/>
    <x v="11"/>
    <s v="Indian Rupees(Rs.)"/>
    <x v="0"/>
    <x v="1"/>
    <s v="No"/>
    <s v="No"/>
    <x v="2"/>
    <n v="18"/>
    <n v="2200"/>
    <x v="13"/>
    <s v="2011_7_23"/>
    <x v="4"/>
    <n v="7"/>
    <n v="23"/>
    <x v="0"/>
    <s v="Rs.2200"/>
    <n v="2200"/>
  </r>
  <r>
    <n v="5450"/>
    <x v="763"/>
    <n v="1"/>
    <x v="0"/>
    <s v="Shop 7, Fruit Market, Daya Nand Road, Daryaganj, New Delhi"/>
    <s v="Daryaganj"/>
    <s v="Daryaganj, New Delhi"/>
    <n v="77.242085700000004"/>
    <n v="28.644827500000002"/>
    <x v="11"/>
    <s v="Indian Rupees(Rs.)"/>
    <x v="1"/>
    <x v="1"/>
    <s v="No"/>
    <s v="No"/>
    <x v="3"/>
    <n v="1"/>
    <n v="100"/>
    <x v="25"/>
    <s v="2012_9_20"/>
    <x v="2"/>
    <n v="9"/>
    <n v="20"/>
    <x v="0"/>
    <s v="Rs.100"/>
    <n v="100"/>
  </r>
  <r>
    <n v="5451"/>
    <x v="764"/>
    <n v="1"/>
    <x v="0"/>
    <s v="Shop 13, Rajdhani D.D.A. Market, Near Badi Masjid, Turkman Gate, Daryaganj, New Delhi"/>
    <s v="Daryaganj"/>
    <s v="Daryaganj, New Delhi"/>
    <n v="77.232162900000006"/>
    <n v="28.6433222"/>
    <x v="61"/>
    <s v="Indian Rupees(Rs.)"/>
    <x v="1"/>
    <x v="1"/>
    <s v="No"/>
    <s v="No"/>
    <x v="3"/>
    <n v="12"/>
    <n v="400"/>
    <x v="2"/>
    <s v="2013_11_12"/>
    <x v="0"/>
    <n v="11"/>
    <n v="12"/>
    <x v="0"/>
    <s v="Rs.400"/>
    <n v="400"/>
  </r>
  <r>
    <n v="5452"/>
    <x v="765"/>
    <n v="1"/>
    <x v="0"/>
    <s v="G-26, Ground Floor, Wardhman Plaza, Asaf Ali Road, New Delhi"/>
    <s v="Asaf Ali Road"/>
    <s v="Asaf Ali Road, New Delhi"/>
    <n v="77.231963910000005"/>
    <n v="28.642441529999999"/>
    <x v="15"/>
    <s v="Indian Rupees(Rs.)"/>
    <x v="1"/>
    <x v="1"/>
    <s v="No"/>
    <s v="No"/>
    <x v="1"/>
    <n v="10"/>
    <n v="500"/>
    <x v="18"/>
    <s v="2015_12_14"/>
    <x v="8"/>
    <n v="12"/>
    <n v="14"/>
    <x v="0"/>
    <s v="Rs.500"/>
    <n v="500"/>
  </r>
  <r>
    <n v="5453"/>
    <x v="189"/>
    <n v="1"/>
    <x v="0"/>
    <s v="379, Near Kucha Ghasi Ram, Chandni Chowk, New Delhi"/>
    <s v="Chandni Chowk"/>
    <s v="Chandni Chowk, New Delhi"/>
    <n v="77.224382300000002"/>
    <n v="28.656851"/>
    <x v="287"/>
    <s v="Indian Rupees(Rs.)"/>
    <x v="1"/>
    <x v="1"/>
    <s v="No"/>
    <s v="No"/>
    <x v="3"/>
    <n v="39"/>
    <n v="400"/>
    <x v="2"/>
    <s v="2016_11_10"/>
    <x v="1"/>
    <n v="11"/>
    <n v="10"/>
    <x v="0"/>
    <s v="Rs.400"/>
    <n v="400"/>
  </r>
  <r>
    <n v="5455"/>
    <x v="758"/>
    <n v="1"/>
    <x v="0"/>
    <s v="H2, Hudson Line, Kingsway Camp, Delhi University-GTB Nagar, New Delhi"/>
    <s v="Delhi University-GTB Nagar"/>
    <s v="Delhi University-GTB Nagar, New Delhi"/>
    <n v="77.204450699999995"/>
    <n v="28.696885900000002"/>
    <x v="77"/>
    <s v="Indian Rupees(Rs.)"/>
    <x v="1"/>
    <x v="1"/>
    <s v="No"/>
    <s v="No"/>
    <x v="3"/>
    <n v="93"/>
    <n v="150"/>
    <x v="10"/>
    <s v="2013_11_12"/>
    <x v="0"/>
    <n v="11"/>
    <n v="12"/>
    <x v="0"/>
    <s v="Rs.150"/>
    <n v="150"/>
  </r>
  <r>
    <n v="5458"/>
    <x v="766"/>
    <n v="1"/>
    <x v="0"/>
    <s v="34, Gali Paranthe Wali, Chandni Chowk, New Delhi"/>
    <s v="Chandni Chowk"/>
    <s v="Chandni Chowk, New Delhi"/>
    <n v="77.230411500000002"/>
    <n v="28.656101100000001"/>
    <x v="11"/>
    <s v="Indian Rupees(Rs.)"/>
    <x v="1"/>
    <x v="1"/>
    <s v="No"/>
    <s v="No"/>
    <x v="3"/>
    <n v="437"/>
    <n v="150"/>
    <x v="9"/>
    <s v="2018_6_8"/>
    <x v="5"/>
    <n v="6"/>
    <n v="8"/>
    <x v="0"/>
    <s v="Rs.150"/>
    <n v="150"/>
  </r>
  <r>
    <n v="5459"/>
    <x v="767"/>
    <n v="1"/>
    <x v="0"/>
    <s v="1984-1985, Gali Paranthe Wali, Chandni Chowk, New Delhi"/>
    <s v="Chandni Chowk"/>
    <s v="Chandni Chowk, New Delhi"/>
    <n v="77.230411500000002"/>
    <n v="28.656011500000002"/>
    <x v="11"/>
    <s v="Indian Rupees(Rs.)"/>
    <x v="1"/>
    <x v="1"/>
    <s v="No"/>
    <s v="No"/>
    <x v="3"/>
    <n v="225"/>
    <n v="150"/>
    <x v="2"/>
    <s v="2018_7_8"/>
    <x v="5"/>
    <n v="7"/>
    <n v="8"/>
    <x v="0"/>
    <s v="Rs.150"/>
    <n v="150"/>
  </r>
  <r>
    <n v="5460"/>
    <x v="768"/>
    <n v="1"/>
    <x v="0"/>
    <s v="Gali Paranthe Wali, Chandni Chowk, New Delhi"/>
    <s v="Chandni Chowk"/>
    <s v="Chandni Chowk, New Delhi"/>
    <n v="77.230615099999994"/>
    <n v="28.655902600000001"/>
    <x v="11"/>
    <s v="Indian Rupees(Rs.)"/>
    <x v="1"/>
    <x v="1"/>
    <s v="No"/>
    <s v="No"/>
    <x v="3"/>
    <n v="9"/>
    <n v="100"/>
    <x v="18"/>
    <s v="2017_5_16"/>
    <x v="6"/>
    <n v="5"/>
    <n v="16"/>
    <x v="0"/>
    <s v="Rs.100"/>
    <n v="100"/>
  </r>
  <r>
    <n v="5462"/>
    <x v="769"/>
    <n v="1"/>
    <x v="0"/>
    <s v="3575, Netaji Subhash Marg, Daryaganj, New Delhi"/>
    <s v="Daryaganj"/>
    <s v="Daryaganj, New Delhi"/>
    <n v="77.240470400000007"/>
    <n v="28.6428148"/>
    <x v="9"/>
    <s v="Indian Rupees(Rs.)"/>
    <x v="1"/>
    <x v="1"/>
    <s v="No"/>
    <s v="No"/>
    <x v="3"/>
    <n v="5"/>
    <n v="200"/>
    <x v="18"/>
    <s v="2015_6_24"/>
    <x v="8"/>
    <n v="6"/>
    <n v="24"/>
    <x v="0"/>
    <s v="Rs.200"/>
    <n v="200"/>
  </r>
  <r>
    <n v="5463"/>
    <x v="770"/>
    <n v="1"/>
    <x v="0"/>
    <s v="3454, Near Mother Dairy, Daryaganj, New Delhi"/>
    <s v="Daryaganj"/>
    <s v="Daryaganj, New Delhi"/>
    <n v="77.240021299999995"/>
    <n v="28.641159300000002"/>
    <x v="11"/>
    <s v="Indian Rupees(Rs.)"/>
    <x v="1"/>
    <x v="1"/>
    <s v="No"/>
    <s v="No"/>
    <x v="3"/>
    <n v="0"/>
    <n v="150"/>
    <x v="25"/>
    <s v="2012_1_19"/>
    <x v="2"/>
    <n v="1"/>
    <n v="19"/>
    <x v="0"/>
    <s v="Rs.150"/>
    <n v="150"/>
  </r>
  <r>
    <n v="5464"/>
    <x v="64"/>
    <n v="1"/>
    <x v="0"/>
    <s v="3631, Ground Floor, Hameed Manzil, Near Golcha Cinema, Netaji Subhash Marg, Daryaganj, New Delhi"/>
    <s v="Daryaganj"/>
    <s v="Daryaganj, New Delhi"/>
    <n v="77.240290799999997"/>
    <n v="28.6445896"/>
    <x v="37"/>
    <s v="Indian Rupees(Rs.)"/>
    <x v="1"/>
    <x v="1"/>
    <s v="No"/>
    <s v="No"/>
    <x v="3"/>
    <n v="22"/>
    <n v="450"/>
    <x v="15"/>
    <s v="2014_2_3"/>
    <x v="7"/>
    <n v="2"/>
    <n v="3"/>
    <x v="0"/>
    <s v="Rs.450"/>
    <n v="450"/>
  </r>
  <r>
    <n v="5466"/>
    <x v="771"/>
    <n v="1"/>
    <x v="0"/>
    <s v="9074, Gali Paranthe Wale, Chandni Chowk, New Delhi"/>
    <s v="Chandni Chowk"/>
    <s v="Chandni Chowk, New Delhi"/>
    <n v="77.230713800000004"/>
    <n v="28.656049500000002"/>
    <x v="11"/>
    <s v="Indian Rupees(Rs.)"/>
    <x v="1"/>
    <x v="1"/>
    <s v="No"/>
    <s v="No"/>
    <x v="3"/>
    <n v="53"/>
    <n v="150"/>
    <x v="18"/>
    <s v="2017_9_11"/>
    <x v="6"/>
    <n v="9"/>
    <n v="11"/>
    <x v="0"/>
    <s v="Rs.150"/>
    <n v="150"/>
  </r>
  <r>
    <n v="5467"/>
    <x v="772"/>
    <n v="1"/>
    <x v="0"/>
    <s v="36, Gali Paranthe Wali, Chandni Chowk, New Delhi"/>
    <s v="Chandni Chowk"/>
    <s v="Chandni Chowk, New Delhi"/>
    <n v="77.230467399999995"/>
    <n v="28.656020699999999"/>
    <x v="11"/>
    <s v="Indian Rupees(Rs.)"/>
    <x v="1"/>
    <x v="1"/>
    <s v="No"/>
    <s v="No"/>
    <x v="3"/>
    <n v="297"/>
    <n v="150"/>
    <x v="9"/>
    <s v="2015_11_17"/>
    <x v="8"/>
    <n v="11"/>
    <n v="17"/>
    <x v="0"/>
    <s v="Rs.150"/>
    <n v="150"/>
  </r>
  <r>
    <n v="5468"/>
    <x v="773"/>
    <n v="1"/>
    <x v="0"/>
    <s v="376, Near Kucha Ghasi Ram, Chandni Chowk, New Delhi"/>
    <s v="Chandni Chowk"/>
    <s v="Chandni Chowk, New Delhi"/>
    <n v="77.224384099999995"/>
    <n v="28.6568732"/>
    <x v="11"/>
    <s v="Indian Rupees(Rs.)"/>
    <x v="1"/>
    <x v="1"/>
    <s v="No"/>
    <s v="No"/>
    <x v="3"/>
    <n v="16"/>
    <n v="200"/>
    <x v="13"/>
    <s v="2010_10_17"/>
    <x v="3"/>
    <n v="10"/>
    <n v="17"/>
    <x v="0"/>
    <s v="Rs.200"/>
    <n v="200"/>
  </r>
  <r>
    <n v="5470"/>
    <x v="774"/>
    <n v="1"/>
    <x v="0"/>
    <s v="Main Najafgarh Road, Opposite Metro Pillar 676, Uttam Nagar, New Delhi"/>
    <s v="Uttam Nagar"/>
    <s v="Uttam Nagar, New Delhi"/>
    <n v="77.058322899999993"/>
    <n v="28.622412600000001"/>
    <x v="11"/>
    <s v="Indian Rupees(Rs.)"/>
    <x v="1"/>
    <x v="1"/>
    <s v="No"/>
    <s v="No"/>
    <x v="3"/>
    <n v="1"/>
    <n v="200"/>
    <x v="25"/>
    <s v="2017_6_8"/>
    <x v="6"/>
    <n v="6"/>
    <n v="8"/>
    <x v="0"/>
    <s v="Rs.200"/>
    <n v="200"/>
  </r>
  <r>
    <n v="5483"/>
    <x v="775"/>
    <n v="1"/>
    <x v="0"/>
    <s v="9, Roshan Garden, Najafgarh, New Delhi"/>
    <s v="Najafgarh"/>
    <s v="Najafgarh, New Delhi"/>
    <n v="76.991076500000005"/>
    <n v="28.6127374"/>
    <x v="11"/>
    <s v="Indian Rupees(Rs.)"/>
    <x v="1"/>
    <x v="1"/>
    <s v="No"/>
    <s v="No"/>
    <x v="3"/>
    <n v="2"/>
    <n v="150"/>
    <x v="25"/>
    <s v="2012_2_25"/>
    <x v="2"/>
    <n v="2"/>
    <n v="25"/>
    <x v="0"/>
    <s v="Rs.150"/>
    <n v="150"/>
  </r>
  <r>
    <n v="5487"/>
    <x v="776"/>
    <n v="1"/>
    <x v="0"/>
    <s v="G-7/35-36, Aggarwal Bhawan, Nehru Place, New Delhi"/>
    <s v="Nehru Place"/>
    <s v="Nehru Place, New Delhi"/>
    <n v="77.250708000000003"/>
    <n v="28.5490569"/>
    <x v="11"/>
    <s v="Indian Rupees(Rs.)"/>
    <x v="1"/>
    <x v="1"/>
    <s v="No"/>
    <s v="No"/>
    <x v="3"/>
    <n v="104"/>
    <n v="200"/>
    <x v="1"/>
    <s v="2017_3_22"/>
    <x v="6"/>
    <n v="3"/>
    <n v="22"/>
    <x v="0"/>
    <s v="Rs.200"/>
    <n v="200"/>
  </r>
  <r>
    <n v="5499"/>
    <x v="777"/>
    <n v="1"/>
    <x v="0"/>
    <s v="Arya Samaj Road, Uttam Nagar, New Delhi"/>
    <s v="Uttam Nagar"/>
    <s v="Uttam Nagar, New Delhi"/>
    <n v="77.059992100000002"/>
    <n v="28.6209487"/>
    <x v="288"/>
    <s v="Indian Rupees(Rs.)"/>
    <x v="1"/>
    <x v="1"/>
    <s v="No"/>
    <s v="No"/>
    <x v="3"/>
    <n v="12"/>
    <n v="150"/>
    <x v="6"/>
    <s v="2018_3_27"/>
    <x v="5"/>
    <n v="3"/>
    <n v="27"/>
    <x v="0"/>
    <s v="Rs.150"/>
    <n v="150"/>
  </r>
  <r>
    <n v="5507"/>
    <x v="778"/>
    <n v="1"/>
    <x v="0"/>
    <s v="2695, Desh Bandhu Gupta Road, Karol Bagh, New Delhi"/>
    <s v="Karol Bagh"/>
    <s v="Karol Bagh, New Delhi"/>
    <n v="77.193972430000002"/>
    <n v="28.652036809999998"/>
    <x v="26"/>
    <s v="Indian Rupees(Rs.)"/>
    <x v="1"/>
    <x v="1"/>
    <s v="No"/>
    <s v="No"/>
    <x v="3"/>
    <n v="36"/>
    <n v="450"/>
    <x v="6"/>
    <s v="2016_9_14"/>
    <x v="1"/>
    <n v="9"/>
    <n v="14"/>
    <x v="0"/>
    <s v="Rs.450"/>
    <n v="450"/>
  </r>
  <r>
    <n v="5527"/>
    <x v="64"/>
    <n v="1"/>
    <x v="0"/>
    <s v="Main Shankar Road, Rajinder Nagar, New Delhi"/>
    <s v="Rajinder Nagar"/>
    <s v="Rajinder Nagar, New Delhi"/>
    <n v="77.180292899999998"/>
    <n v="28.638365700000001"/>
    <x v="37"/>
    <s v="Indian Rupees(Rs.)"/>
    <x v="1"/>
    <x v="0"/>
    <s v="No"/>
    <s v="No"/>
    <x v="3"/>
    <n v="37"/>
    <n v="450"/>
    <x v="20"/>
    <s v="2017_9_3"/>
    <x v="6"/>
    <n v="9"/>
    <n v="3"/>
    <x v="0"/>
    <s v="Rs.450"/>
    <n v="450"/>
  </r>
  <r>
    <n v="5528"/>
    <x v="779"/>
    <n v="1"/>
    <x v="0"/>
    <s v="GF 10, Bajaj House, Building 97, Nehru Place, New Delhi"/>
    <s v="Nehru Place"/>
    <s v="Nehru Place, New Delhi"/>
    <n v="77.251516199999998"/>
    <n v="28.547878600000001"/>
    <x v="11"/>
    <s v="Indian Rupees(Rs.)"/>
    <x v="1"/>
    <x v="1"/>
    <s v="No"/>
    <s v="No"/>
    <x v="3"/>
    <n v="1"/>
    <n v="150"/>
    <x v="25"/>
    <s v="2011_3_21"/>
    <x v="4"/>
    <n v="3"/>
    <n v="21"/>
    <x v="0"/>
    <s v="Rs.150"/>
    <n v="150"/>
  </r>
  <r>
    <n v="5529"/>
    <x v="348"/>
    <n v="1"/>
    <x v="0"/>
    <s v="A/2, Prahlad Market, Desh Bandhu Gupta Road, Karol Bagh, New Delhi"/>
    <s v="Karol Bagh"/>
    <s v="Karol Bagh, New Delhi"/>
    <n v="77.190367539999997"/>
    <n v="28.654328469999999"/>
    <x v="77"/>
    <s v="Indian Rupees(Rs.)"/>
    <x v="1"/>
    <x v="0"/>
    <s v="No"/>
    <s v="No"/>
    <x v="3"/>
    <n v="39"/>
    <n v="400"/>
    <x v="8"/>
    <s v="2011_3_8"/>
    <x v="4"/>
    <n v="3"/>
    <n v="8"/>
    <x v="0"/>
    <s v="Rs.400"/>
    <n v="400"/>
  </r>
  <r>
    <n v="5536"/>
    <x v="780"/>
    <n v="1"/>
    <x v="0"/>
    <s v="G 4, Skyline House 85, Nehru Place, New Delhi"/>
    <s v="Nehru Place"/>
    <s v="Nehru Place, New Delhi"/>
    <n v="77.254118199999994"/>
    <n v="28.548632999999999"/>
    <x v="11"/>
    <s v="Indian Rupees(Rs.)"/>
    <x v="1"/>
    <x v="1"/>
    <s v="No"/>
    <s v="No"/>
    <x v="3"/>
    <n v="11"/>
    <n v="150"/>
    <x v="15"/>
    <s v="2016_4_17"/>
    <x v="1"/>
    <n v="4"/>
    <n v="17"/>
    <x v="0"/>
    <s v="Rs.150"/>
    <n v="150"/>
  </r>
  <r>
    <n v="5537"/>
    <x v="781"/>
    <n v="1"/>
    <x v="0"/>
    <s v="G-4, Vishal Building 95, Nehru Place, New Delhi"/>
    <s v="Nehru Place"/>
    <s v="Nehru Place, New Delhi"/>
    <n v="77.252054999999999"/>
    <n v="28.548288400000001"/>
    <x v="289"/>
    <s v="Indian Rupees(Rs.)"/>
    <x v="1"/>
    <x v="1"/>
    <s v="No"/>
    <s v="No"/>
    <x v="3"/>
    <n v="14"/>
    <n v="250"/>
    <x v="13"/>
    <s v="2018_6_16"/>
    <x v="5"/>
    <n v="6"/>
    <n v="16"/>
    <x v="0"/>
    <s v="Rs.250"/>
    <n v="250"/>
  </r>
  <r>
    <n v="5560"/>
    <x v="782"/>
    <n v="1"/>
    <x v="0"/>
    <s v="3379, DB Gupta Road, Near Police Station, Karol Bagh, New Delhi"/>
    <s v="Karol Bagh"/>
    <s v="Karol Bagh, New Delhi"/>
    <n v="77.191827000000004"/>
    <n v="28.65317426"/>
    <x v="6"/>
    <s v="Indian Rupees(Rs.)"/>
    <x v="1"/>
    <x v="1"/>
    <s v="No"/>
    <s v="No"/>
    <x v="3"/>
    <n v="109"/>
    <n v="350"/>
    <x v="4"/>
    <s v="2015_9_22"/>
    <x v="8"/>
    <n v="9"/>
    <n v="22"/>
    <x v="0"/>
    <s v="Rs.350"/>
    <n v="350"/>
  </r>
  <r>
    <n v="5565"/>
    <x v="783"/>
    <n v="1"/>
    <x v="0"/>
    <s v="4 &amp; 5, Anand Lok Market, Opposite Gargi College, Anand Lok, New Delhi"/>
    <s v="Anand Lok"/>
    <s v="Anand Lok, New Delhi"/>
    <n v="77.218751699999999"/>
    <n v="28.5555634"/>
    <x v="290"/>
    <s v="Indian Rupees(Rs.)"/>
    <x v="1"/>
    <x v="1"/>
    <s v="No"/>
    <s v="No"/>
    <x v="3"/>
    <n v="280"/>
    <n v="450"/>
    <x v="14"/>
    <s v="2013_5_3"/>
    <x v="0"/>
    <n v="5"/>
    <n v="3"/>
    <x v="0"/>
    <s v="Rs.450"/>
    <n v="450"/>
  </r>
  <r>
    <n v="5586"/>
    <x v="784"/>
    <n v="1"/>
    <x v="0"/>
    <s v="53-B, Khan Market, New Delhi"/>
    <s v="Khan Market"/>
    <s v="Khan Market, New Delhi"/>
    <n v="77.227357699999999"/>
    <n v="28.6005258"/>
    <x v="124"/>
    <s v="Indian Rupees(Rs.)"/>
    <x v="1"/>
    <x v="1"/>
    <s v="No"/>
    <s v="No"/>
    <x v="3"/>
    <n v="29"/>
    <n v="300"/>
    <x v="6"/>
    <s v="2012_7_3"/>
    <x v="2"/>
    <n v="7"/>
    <n v="3"/>
    <x v="0"/>
    <s v="Rs.300"/>
    <n v="300"/>
  </r>
  <r>
    <n v="5588"/>
    <x v="785"/>
    <n v="1"/>
    <x v="1"/>
    <s v="G-7, Bestech Mall, Sector 57, Gurgaon"/>
    <s v="Sector 57"/>
    <s v="Sector 57, Gurgaon"/>
    <n v="77.090441400000003"/>
    <n v="28.4217218"/>
    <x v="6"/>
    <s v="Indian Rupees(Rs.)"/>
    <x v="1"/>
    <x v="0"/>
    <s v="No"/>
    <s v="No"/>
    <x v="1"/>
    <n v="106"/>
    <n v="600"/>
    <x v="15"/>
    <s v="2012_4_20"/>
    <x v="2"/>
    <n v="4"/>
    <n v="20"/>
    <x v="0"/>
    <s v="Rs.600"/>
    <n v="600"/>
  </r>
  <r>
    <n v="5590"/>
    <x v="64"/>
    <n v="1"/>
    <x v="0"/>
    <s v="Main Road, Metro Pillar 338, Kirti Nagar, New Delhi"/>
    <s v="Kirti Nagar"/>
    <s v="Kirti Nagar, New Delhi"/>
    <n v="77.135837100000003"/>
    <n v="28.654321299999999"/>
    <x v="37"/>
    <s v="Indian Rupees(Rs.)"/>
    <x v="1"/>
    <x v="1"/>
    <s v="No"/>
    <s v="No"/>
    <x v="3"/>
    <n v="23"/>
    <n v="450"/>
    <x v="2"/>
    <s v="2018_8_16"/>
    <x v="5"/>
    <n v="8"/>
    <n v="16"/>
    <x v="0"/>
    <s v="Rs.450"/>
    <n v="450"/>
  </r>
  <r>
    <n v="5594"/>
    <x v="64"/>
    <n v="1"/>
    <x v="0"/>
    <s v="A3/320, Jwala Heri Market, Paschim Vihar, New Delhi"/>
    <s v="Paschim Vihar"/>
    <s v="Paschim Vihar, New Delhi"/>
    <n v="77.102455300000003"/>
    <n v="28.670041699999999"/>
    <x v="37"/>
    <s v="Indian Rupees(Rs.)"/>
    <x v="1"/>
    <x v="1"/>
    <s v="No"/>
    <s v="No"/>
    <x v="3"/>
    <n v="40"/>
    <n v="450"/>
    <x v="6"/>
    <s v="2015_10_28"/>
    <x v="8"/>
    <n v="10"/>
    <n v="28"/>
    <x v="0"/>
    <s v="Rs.450"/>
    <n v="450"/>
  </r>
  <r>
    <n v="5595"/>
    <x v="64"/>
    <n v="1"/>
    <x v="0"/>
    <s v="Shop 6, 1st Floor, Near Kotak Mahindra Bank, Club Road, West Punjabi Bagh, Punjabi Bagh, New Delhi"/>
    <s v="Punjabi Bagh"/>
    <s v="Punjabi Bagh, New Delhi"/>
    <n v="77.126038890000004"/>
    <n v="28.666213890000002"/>
    <x v="37"/>
    <s v="Indian Rupees(Rs.)"/>
    <x v="1"/>
    <x v="1"/>
    <s v="No"/>
    <s v="No"/>
    <x v="3"/>
    <n v="58"/>
    <n v="450"/>
    <x v="9"/>
    <s v="2012_9_27"/>
    <x v="2"/>
    <n v="9"/>
    <n v="27"/>
    <x v="0"/>
    <s v="Rs.450"/>
    <n v="450"/>
  </r>
  <r>
    <n v="5598"/>
    <x v="64"/>
    <n v="1"/>
    <x v="2"/>
    <s v="Shop 111, 1st Floor, The Great India Place Mall, Sector 38, Noida"/>
    <s v="The Great India Place, Sector 38"/>
    <s v="The Great India Place, Sector 38, Noida"/>
    <n v="77.326026100000007"/>
    <n v="28.5676664"/>
    <x v="37"/>
    <s v="Indian Rupees(Rs.)"/>
    <x v="1"/>
    <x v="1"/>
    <s v="No"/>
    <s v="No"/>
    <x v="3"/>
    <n v="34"/>
    <n v="450"/>
    <x v="8"/>
    <s v="2014_6_9"/>
    <x v="7"/>
    <n v="6"/>
    <n v="9"/>
    <x v="0"/>
    <s v="Rs.450"/>
    <n v="450"/>
  </r>
  <r>
    <n v="5608"/>
    <x v="786"/>
    <n v="1"/>
    <x v="0"/>
    <s v="Antariksh Bhavan, 22, Kasturba Gandhi Marg, Connaught Place, New Delhi"/>
    <s v="Connaught Place"/>
    <s v="Connaught Place, New Delhi"/>
    <n v="77.222471909999996"/>
    <n v="28.628671600000001"/>
    <x v="43"/>
    <s v="Indian Rupees(Rs.)"/>
    <x v="0"/>
    <x v="1"/>
    <s v="No"/>
    <s v="No"/>
    <x v="2"/>
    <n v="92"/>
    <n v="2800"/>
    <x v="4"/>
    <s v="2012_5_9"/>
    <x v="2"/>
    <n v="5"/>
    <n v="9"/>
    <x v="0"/>
    <s v="Rs.2800"/>
    <n v="2800"/>
  </r>
  <r>
    <n v="5610"/>
    <x v="787"/>
    <n v="1"/>
    <x v="2"/>
    <s v="2nd Floor, The Great India Place Mall, Sector 38, Noida"/>
    <s v="The Great India Place, Sector 38"/>
    <s v="The Great India Place, Sector 38, Noida"/>
    <n v="77.325868999999997"/>
    <n v="28.5674499"/>
    <x v="291"/>
    <s v="Indian Rupees(Rs.)"/>
    <x v="1"/>
    <x v="1"/>
    <s v="No"/>
    <s v="No"/>
    <x v="1"/>
    <n v="38"/>
    <n v="500"/>
    <x v="18"/>
    <s v="2015_3_22"/>
    <x v="8"/>
    <n v="3"/>
    <n v="22"/>
    <x v="0"/>
    <s v="Rs.500"/>
    <n v="500"/>
  </r>
  <r>
    <n v="5619"/>
    <x v="16"/>
    <n v="1"/>
    <x v="2"/>
    <s v="302-A, 3rd Floor, The Great India Place Mall, Sector 38, Noida"/>
    <s v="The Great India Place, Sector 38"/>
    <s v="The Great India Place, Sector 38, Noida"/>
    <n v="77.3255549"/>
    <n v="28.5675098"/>
    <x v="15"/>
    <s v="Indian Rupees(Rs.)"/>
    <x v="1"/>
    <x v="1"/>
    <s v="No"/>
    <s v="No"/>
    <x v="1"/>
    <n v="60"/>
    <n v="700"/>
    <x v="2"/>
    <s v="2012_11_1"/>
    <x v="2"/>
    <n v="11"/>
    <n v="1"/>
    <x v="0"/>
    <s v="Rs.700"/>
    <n v="700"/>
  </r>
  <r>
    <n v="5630"/>
    <x v="529"/>
    <n v="1"/>
    <x v="0"/>
    <s v="15, Koushalya Park, Hauz Khas, New Delhi"/>
    <s v="Hauz Khas"/>
    <s v="Hauz Khas, New Delhi"/>
    <n v="77.205697299999997"/>
    <n v="28.550047899999999"/>
    <x v="9"/>
    <s v="Indian Rupees(Rs.)"/>
    <x v="1"/>
    <x v="0"/>
    <s v="No"/>
    <s v="No"/>
    <x v="3"/>
    <n v="175"/>
    <n v="450"/>
    <x v="13"/>
    <s v="2012_6_7"/>
    <x v="2"/>
    <n v="6"/>
    <n v="7"/>
    <x v="0"/>
    <s v="Rs.450"/>
    <n v="450"/>
  </r>
  <r>
    <n v="5634"/>
    <x v="788"/>
    <n v="1"/>
    <x v="2"/>
    <s v="GDA Market, Near HDFC Bank"/>
    <s v="Sector 110"/>
    <s v="Sector 110, Noida"/>
    <n v="77.387462630000002"/>
    <n v="28.53393492"/>
    <x v="6"/>
    <s v="Indian Rupees(Rs.)"/>
    <x v="1"/>
    <x v="1"/>
    <s v="No"/>
    <s v="No"/>
    <x v="3"/>
    <n v="19"/>
    <n v="400"/>
    <x v="20"/>
    <s v="2012_4_15"/>
    <x v="2"/>
    <n v="4"/>
    <n v="15"/>
    <x v="0"/>
    <s v="Rs.400"/>
    <n v="400"/>
  </r>
  <r>
    <n v="5645"/>
    <x v="789"/>
    <n v="1"/>
    <x v="0"/>
    <s v="2, BG-6, DDA Market, Paschim Vihar, New Delhi"/>
    <s v="Paschim Vihar"/>
    <s v="Paschim Vihar, New Delhi"/>
    <n v="77.108688599999994"/>
    <n v="28.662826500000001"/>
    <x v="10"/>
    <s v="Indian Rupees(Rs.)"/>
    <x v="1"/>
    <x v="1"/>
    <s v="No"/>
    <s v="No"/>
    <x v="3"/>
    <n v="53"/>
    <n v="400"/>
    <x v="15"/>
    <s v="2012_3_8"/>
    <x v="2"/>
    <n v="3"/>
    <n v="8"/>
    <x v="0"/>
    <s v="Rs.400"/>
    <n v="400"/>
  </r>
  <r>
    <n v="5652"/>
    <x v="790"/>
    <n v="1"/>
    <x v="0"/>
    <s v="3-A &amp; 5-B, DDA Market, Paschim Vihar, New Delhi"/>
    <s v="Paschim Vihar"/>
    <s v="Paschim Vihar, New Delhi"/>
    <n v="77.1043454"/>
    <n v="28.6770198"/>
    <x v="9"/>
    <s v="Indian Rupees(Rs.)"/>
    <x v="1"/>
    <x v="1"/>
    <s v="No"/>
    <s v="No"/>
    <x v="3"/>
    <n v="37"/>
    <n v="250"/>
    <x v="2"/>
    <s v="2017_2_24"/>
    <x v="6"/>
    <n v="2"/>
    <n v="24"/>
    <x v="0"/>
    <s v="Rs.250"/>
    <n v="250"/>
  </r>
  <r>
    <n v="5655"/>
    <x v="791"/>
    <n v="1"/>
    <x v="0"/>
    <s v="Shop 11, B-4, DDA Market, Paschim Vihar, New Delhi"/>
    <s v="Paschim Vihar"/>
    <s v="Paschim Vihar, New Delhi"/>
    <n v="77.107846800000004"/>
    <n v="28.6656865"/>
    <x v="122"/>
    <s v="Indian Rupees(Rs.)"/>
    <x v="1"/>
    <x v="1"/>
    <s v="No"/>
    <s v="No"/>
    <x v="3"/>
    <n v="35"/>
    <n v="250"/>
    <x v="14"/>
    <s v="2016_10_14"/>
    <x v="1"/>
    <n v="10"/>
    <n v="14"/>
    <x v="0"/>
    <s v="Rs.250"/>
    <n v="250"/>
  </r>
  <r>
    <n v="5658"/>
    <x v="792"/>
    <n v="1"/>
    <x v="0"/>
    <s v="34A, Single Storey, Ramesh Nagar, Kirti Nagar, New Delhi"/>
    <s v="Kirti Nagar"/>
    <s v="Kirti Nagar, New Delhi"/>
    <n v="77.130433330000002"/>
    <n v="28.65249167"/>
    <x v="102"/>
    <s v="Indian Rupees(Rs.)"/>
    <x v="1"/>
    <x v="1"/>
    <s v="No"/>
    <s v="No"/>
    <x v="3"/>
    <n v="16"/>
    <n v="300"/>
    <x v="20"/>
    <s v="2011_3_4"/>
    <x v="4"/>
    <n v="3"/>
    <n v="4"/>
    <x v="0"/>
    <s v="Rs.300"/>
    <n v="300"/>
  </r>
  <r>
    <n v="5659"/>
    <x v="793"/>
    <n v="1"/>
    <x v="0"/>
    <s v="45-46, Banda Bairagi Market, Ramesh Nagar, Kirti Nagar, New Delhi"/>
    <s v="Kirti Nagar"/>
    <s v="Kirti Nagar, New Delhi"/>
    <n v="77.131312699999995"/>
    <n v="28.6489309"/>
    <x v="11"/>
    <s v="Indian Rupees(Rs.)"/>
    <x v="1"/>
    <x v="1"/>
    <s v="No"/>
    <s v="No"/>
    <x v="1"/>
    <n v="20"/>
    <n v="600"/>
    <x v="18"/>
    <s v="2014_9_9"/>
    <x v="7"/>
    <n v="9"/>
    <n v="9"/>
    <x v="0"/>
    <s v="Rs.600"/>
    <n v="600"/>
  </r>
  <r>
    <n v="5663"/>
    <x v="131"/>
    <n v="1"/>
    <x v="0"/>
    <s v="WZ-1, Opposite Metro Station, Basai Darapur Road, Moti Nagar, New Delhi"/>
    <s v="Moti Nagar"/>
    <s v="Moti Nagar, New Delhi"/>
    <n v="77.139611599999995"/>
    <n v="28.656236799999999"/>
    <x v="154"/>
    <s v="Indian Rupees(Rs.)"/>
    <x v="1"/>
    <x v="1"/>
    <s v="No"/>
    <s v="No"/>
    <x v="1"/>
    <n v="99"/>
    <n v="700"/>
    <x v="9"/>
    <s v="2010_10_17"/>
    <x v="3"/>
    <n v="10"/>
    <n v="17"/>
    <x v="0"/>
    <s v="Rs.700"/>
    <n v="700"/>
  </r>
  <r>
    <n v="5664"/>
    <x v="794"/>
    <n v="1"/>
    <x v="0"/>
    <s v="B-14, Tilak Market, Ramesh Nagar, Kirti Nagar, New Delhi"/>
    <s v="Kirti Nagar"/>
    <s v="Kirti Nagar, New Delhi"/>
    <n v="77.131159199999999"/>
    <n v="28.648905200000002"/>
    <x v="11"/>
    <s v="Indian Rupees(Rs.)"/>
    <x v="1"/>
    <x v="0"/>
    <s v="No"/>
    <s v="No"/>
    <x v="3"/>
    <n v="29"/>
    <n v="300"/>
    <x v="2"/>
    <s v="2018_4_24"/>
    <x v="5"/>
    <n v="4"/>
    <n v="24"/>
    <x v="0"/>
    <s v="Rs.300"/>
    <n v="300"/>
  </r>
  <r>
    <n v="5677"/>
    <x v="795"/>
    <n v="1"/>
    <x v="2"/>
    <s v="G-27, Savitri Market, Sector 18, Noida"/>
    <s v="Sector 18"/>
    <s v="Sector 18, Noida"/>
    <n v="77.326601969999999"/>
    <n v="28.569888519999999"/>
    <x v="25"/>
    <s v="Indian Rupees(Rs.)"/>
    <x v="1"/>
    <x v="1"/>
    <s v="No"/>
    <s v="No"/>
    <x v="3"/>
    <n v="103"/>
    <n v="250"/>
    <x v="11"/>
    <s v="2011_11_18"/>
    <x v="4"/>
    <n v="11"/>
    <n v="18"/>
    <x v="0"/>
    <s v="Rs.250"/>
    <n v="250"/>
  </r>
  <r>
    <n v="5678"/>
    <x v="796"/>
    <n v="1"/>
    <x v="2"/>
    <s v="B-1/6, Ground Floor, Near Metro Station, Sector 18, Noida"/>
    <s v="Sector 18"/>
    <s v="Sector 18, Noida"/>
    <n v="77.325701080000002"/>
    <n v="28.57088023"/>
    <x v="21"/>
    <s v="Indian Rupees(Rs.)"/>
    <x v="1"/>
    <x v="0"/>
    <s v="No"/>
    <s v="No"/>
    <x v="1"/>
    <n v="89"/>
    <n v="700"/>
    <x v="0"/>
    <s v="2016_7_16"/>
    <x v="1"/>
    <n v="7"/>
    <n v="16"/>
    <x v="0"/>
    <s v="Rs.700"/>
    <n v="700"/>
  </r>
  <r>
    <n v="5681"/>
    <x v="797"/>
    <n v="1"/>
    <x v="2"/>
    <s v="C block market, sector 41, Noida"/>
    <s v="Sector 41"/>
    <s v="Sector 41, Noida"/>
    <n v="77.361848699999996"/>
    <n v="28.569792199999998"/>
    <x v="6"/>
    <s v="Indian Rupees(Rs.)"/>
    <x v="1"/>
    <x v="1"/>
    <s v="No"/>
    <s v="No"/>
    <x v="3"/>
    <n v="22"/>
    <n v="400"/>
    <x v="20"/>
    <s v="2016_7_12"/>
    <x v="1"/>
    <n v="7"/>
    <n v="12"/>
    <x v="0"/>
    <s v="Rs.400"/>
    <n v="400"/>
  </r>
  <r>
    <n v="5684"/>
    <x v="798"/>
    <n v="1"/>
    <x v="2"/>
    <s v="B-1/48, Central Market, Sector 50, Noida"/>
    <s v="Sector 50"/>
    <s v="Sector 50, Noida"/>
    <n v="77.362365999999994"/>
    <n v="28.570286599999999"/>
    <x v="79"/>
    <s v="Indian Rupees(Rs.)"/>
    <x v="1"/>
    <x v="1"/>
    <s v="No"/>
    <s v="No"/>
    <x v="3"/>
    <n v="29"/>
    <n v="400"/>
    <x v="14"/>
    <s v="2010_2_17"/>
    <x v="3"/>
    <n v="2"/>
    <n v="17"/>
    <x v="0"/>
    <s v="Rs.400"/>
    <n v="400"/>
  </r>
  <r>
    <n v="5685"/>
    <x v="799"/>
    <n v="1"/>
    <x v="2"/>
    <s v="107 &amp; 109, Jaipuria Plaza, Sector 26, Noida"/>
    <s v="Jaipuria Plaza, Sector 26, Noida"/>
    <s v="Jaipuria Plaza, Sector 26, Noida, Noida"/>
    <n v="77.335048"/>
    <n v="28.5765055"/>
    <x v="43"/>
    <s v="Indian Rupees(Rs.)"/>
    <x v="1"/>
    <x v="1"/>
    <s v="No"/>
    <s v="No"/>
    <x v="1"/>
    <n v="33"/>
    <n v="600"/>
    <x v="8"/>
    <s v="2015_12_6"/>
    <x v="8"/>
    <n v="12"/>
    <n v="6"/>
    <x v="0"/>
    <s v="Rs.600"/>
    <n v="600"/>
  </r>
  <r>
    <n v="5686"/>
    <x v="800"/>
    <n v="1"/>
    <x v="2"/>
    <s v="Shop 13, C Block Market, Sector 41, Noida"/>
    <s v="Sector 41"/>
    <s v="Sector 41, Noida"/>
    <n v="77.3618278"/>
    <n v="28.569249599999999"/>
    <x v="79"/>
    <s v="Indian Rupees(Rs.)"/>
    <x v="1"/>
    <x v="1"/>
    <s v="No"/>
    <s v="No"/>
    <x v="3"/>
    <n v="16"/>
    <n v="350"/>
    <x v="13"/>
    <s v="2011_4_22"/>
    <x v="4"/>
    <n v="4"/>
    <n v="22"/>
    <x v="0"/>
    <s v="Rs.350"/>
    <n v="350"/>
  </r>
  <r>
    <n v="5689"/>
    <x v="801"/>
    <n v="1"/>
    <x v="2"/>
    <s v="310/311, 3rd Floor, The Great India Place Mall, Sector 38-A, Near, Sector 38, Noida"/>
    <s v="The Great India Place, Sector 38"/>
    <s v="The Great India Place, Sector 38, Noida"/>
    <n v="77.326138200000003"/>
    <n v="28.568013199999999"/>
    <x v="292"/>
    <s v="Indian Rupees(Rs.)"/>
    <x v="1"/>
    <x v="1"/>
    <s v="No"/>
    <s v="No"/>
    <x v="0"/>
    <n v="249"/>
    <n v="1000"/>
    <x v="4"/>
    <s v="2010_12_22"/>
    <x v="3"/>
    <n v="12"/>
    <n v="22"/>
    <x v="0"/>
    <s v="Rs.1000"/>
    <n v="1000"/>
  </r>
  <r>
    <n v="5696"/>
    <x v="21"/>
    <n v="1"/>
    <x v="2"/>
    <s v="C-25, Stellar IT Park, Sector 62, Noida"/>
    <s v="Sector 62"/>
    <s v="Sector 62, Noida"/>
    <n v="77.362545499999996"/>
    <n v="28.612799500000001"/>
    <x v="293"/>
    <s v="Indian Rupees(Rs.)"/>
    <x v="1"/>
    <x v="0"/>
    <s v="No"/>
    <s v="No"/>
    <x v="0"/>
    <n v="147"/>
    <n v="1000"/>
    <x v="13"/>
    <s v="2014_4_23"/>
    <x v="7"/>
    <n v="4"/>
    <n v="23"/>
    <x v="0"/>
    <s v="Rs.1000"/>
    <n v="1000"/>
  </r>
  <r>
    <n v="5698"/>
    <x v="64"/>
    <n v="1"/>
    <x v="2"/>
    <s v="SG-14-15, C-25, Stellar IT Park, Sector 62, Noida"/>
    <s v="Sector 62"/>
    <s v="Sector 62, Noida"/>
    <n v="77.362545499999996"/>
    <n v="28.612799500000001"/>
    <x v="37"/>
    <s v="Indian Rupees(Rs.)"/>
    <x v="1"/>
    <x v="1"/>
    <s v="No"/>
    <s v="No"/>
    <x v="3"/>
    <n v="26"/>
    <n v="450"/>
    <x v="18"/>
    <s v="2010_1_10"/>
    <x v="3"/>
    <n v="1"/>
    <n v="10"/>
    <x v="0"/>
    <s v="Rs.450"/>
    <n v="450"/>
  </r>
  <r>
    <n v="5700"/>
    <x v="802"/>
    <n v="1"/>
    <x v="2"/>
    <s v="11 &amp; 12, Shakumbari Sabzi Market, Behind SABMALL, Atta Peer, Sector 27, Noida"/>
    <s v="Sector 27"/>
    <s v="Sector 27, Noida"/>
    <n v="77.324590200000003"/>
    <n v="28.5737171"/>
    <x v="11"/>
    <s v="Indian Rupees(Rs.)"/>
    <x v="1"/>
    <x v="1"/>
    <s v="No"/>
    <s v="No"/>
    <x v="3"/>
    <n v="7"/>
    <n v="400"/>
    <x v="20"/>
    <s v="2016_3_8"/>
    <x v="1"/>
    <n v="3"/>
    <n v="8"/>
    <x v="0"/>
    <s v="Rs.400"/>
    <n v="400"/>
  </r>
  <r>
    <n v="5702"/>
    <x v="803"/>
    <n v="1"/>
    <x v="2"/>
    <s v="Khoda Colony, Deepak Vihar, Sector 58, Noida"/>
    <s v="Sector 58"/>
    <s v="Sector 58, Noida"/>
    <n v="77.353216200000006"/>
    <n v="28.609980700000001"/>
    <x v="11"/>
    <s v="Indian Rupees(Rs.)"/>
    <x v="1"/>
    <x v="1"/>
    <s v="No"/>
    <s v="No"/>
    <x v="3"/>
    <n v="2"/>
    <n v="150"/>
    <x v="25"/>
    <s v="2013_10_23"/>
    <x v="0"/>
    <n v="10"/>
    <n v="23"/>
    <x v="0"/>
    <s v="Rs.150"/>
    <n v="150"/>
  </r>
  <r>
    <n v="5717"/>
    <x v="804"/>
    <n v="1"/>
    <x v="1"/>
    <s v="The Oberoi, 443, Phase 5, Udyog Vihar, Gurgaon"/>
    <s v="The Oberoi, Udyog Vihar"/>
    <s v="The Oberoi, Udyog Vihar, Gurgaon"/>
    <n v="77.086799499999998"/>
    <n v="28.502286900000001"/>
    <x v="115"/>
    <s v="Indian Rupees(Rs.)"/>
    <x v="1"/>
    <x v="1"/>
    <s v="No"/>
    <s v="No"/>
    <x v="2"/>
    <n v="17"/>
    <n v="3000"/>
    <x v="2"/>
    <s v="2013_11_24"/>
    <x v="0"/>
    <n v="11"/>
    <n v="24"/>
    <x v="0"/>
    <s v="Rs.3000"/>
    <n v="3000"/>
  </r>
  <r>
    <n v="5720"/>
    <x v="805"/>
    <n v="1"/>
    <x v="1"/>
    <s v="Park Plaza Hotel, B Block, Sushant Lok 1, Sushant Lok, Gurgaon"/>
    <s v="Park Plaza, Sushant Lok"/>
    <s v="Park Plaza, Sushant Lok, Gurgaon"/>
    <n v="77.075648400000006"/>
    <n v="28.459261099999999"/>
    <x v="294"/>
    <s v="Indian Rupees(Rs.)"/>
    <x v="0"/>
    <x v="1"/>
    <s v="No"/>
    <s v="No"/>
    <x v="2"/>
    <n v="20"/>
    <n v="3000"/>
    <x v="14"/>
    <s v="2010_11_4"/>
    <x v="3"/>
    <n v="11"/>
    <n v="4"/>
    <x v="0"/>
    <s v="Rs.3000"/>
    <n v="3000"/>
  </r>
  <r>
    <n v="5721"/>
    <x v="806"/>
    <n v="1"/>
    <x v="1"/>
    <s v="Park Plaza Hotel, B Block, Sushant Lok 1, Sushant Lok, Gurgaon"/>
    <s v="Park Plaza, Sushant Lok"/>
    <s v="Park Plaza, Sushant Lok, Gurgaon"/>
    <n v="77.075769699999995"/>
    <n v="28.459251900000002"/>
    <x v="124"/>
    <s v="Indian Rupees(Rs.)"/>
    <x v="1"/>
    <x v="1"/>
    <s v="No"/>
    <s v="No"/>
    <x v="0"/>
    <n v="26"/>
    <n v="1200"/>
    <x v="2"/>
    <s v="2018_1_25"/>
    <x v="5"/>
    <n v="1"/>
    <n v="25"/>
    <x v="0"/>
    <s v="Rs.1200"/>
    <n v="1200"/>
  </r>
  <r>
    <n v="5726"/>
    <x v="164"/>
    <n v="1"/>
    <x v="0"/>
    <s v="2, C-10, Opposite ITI, Main Market, Malviya Nagar, New Delhi"/>
    <s v="Malviya Nagar"/>
    <s v="Malviya Nagar, New Delhi"/>
    <n v="77.211555500000003"/>
    <n v="28.536334799999999"/>
    <x v="77"/>
    <s v="Indian Rupees(Rs.)"/>
    <x v="1"/>
    <x v="0"/>
    <s v="No"/>
    <s v="No"/>
    <x v="3"/>
    <n v="145"/>
    <n v="400"/>
    <x v="10"/>
    <s v="2016_5_6"/>
    <x v="1"/>
    <n v="5"/>
    <n v="6"/>
    <x v="0"/>
    <s v="Rs.400"/>
    <n v="400"/>
  </r>
  <r>
    <n v="5727"/>
    <x v="158"/>
    <n v="1"/>
    <x v="0"/>
    <s v="96, Meharchand Market, Lodhi Colony, New Delhi"/>
    <s v="Lodhi Colony"/>
    <s v="Lodhi Colony, New Delhi"/>
    <n v="77.226818800000004"/>
    <n v="28.583625699999999"/>
    <x v="79"/>
    <s v="Indian Rupees(Rs.)"/>
    <x v="1"/>
    <x v="1"/>
    <s v="No"/>
    <s v="No"/>
    <x v="3"/>
    <n v="10"/>
    <n v="400"/>
    <x v="8"/>
    <s v="2018_10_27"/>
    <x v="5"/>
    <n v="10"/>
    <n v="27"/>
    <x v="0"/>
    <s v="Rs.400"/>
    <n v="400"/>
  </r>
  <r>
    <n v="5729"/>
    <x v="807"/>
    <n v="1"/>
    <x v="0"/>
    <s v="Opposite NIIT, D Park, Model Town 3, New Delhi"/>
    <s v="Model Town 3"/>
    <s v="Model Town 3, New Delhi"/>
    <n v="77.185315500000002"/>
    <n v="28.709291799999999"/>
    <x v="6"/>
    <s v="Indian Rupees(Rs.)"/>
    <x v="1"/>
    <x v="1"/>
    <s v="No"/>
    <s v="No"/>
    <x v="3"/>
    <n v="9"/>
    <n v="400"/>
    <x v="8"/>
    <s v="2017_9_20"/>
    <x v="6"/>
    <n v="9"/>
    <n v="20"/>
    <x v="0"/>
    <s v="Rs.400"/>
    <n v="400"/>
  </r>
  <r>
    <n v="5732"/>
    <x v="808"/>
    <n v="1"/>
    <x v="0"/>
    <s v="31, 2nd Floor, Hauz Khas Village, New Delhi"/>
    <s v="Hauz Khas Village"/>
    <s v="Hauz Khas Village, New Delhi"/>
    <n v="77.194842899999998"/>
    <n v="28.554829699999999"/>
    <x v="295"/>
    <s v="Indian Rupees(Rs.)"/>
    <x v="0"/>
    <x v="0"/>
    <s v="No"/>
    <s v="No"/>
    <x v="0"/>
    <n v="1756"/>
    <n v="1900"/>
    <x v="1"/>
    <s v="2013_1_8"/>
    <x v="0"/>
    <n v="1"/>
    <n v="8"/>
    <x v="0"/>
    <s v="Rs.1900"/>
    <n v="1900"/>
  </r>
  <r>
    <n v="5735"/>
    <x v="809"/>
    <n v="1"/>
    <x v="0"/>
    <s v="E-556, Greater Kailash (GK) 2, New Delhi"/>
    <s v="Greater Kailash (GK) 2"/>
    <s v="Greater Kailash (GK) 2, New Delhi"/>
    <n v="77.240046699999994"/>
    <n v="28.538672600000002"/>
    <x v="296"/>
    <s v="Indian Rupees(Rs.)"/>
    <x v="1"/>
    <x v="0"/>
    <s v="No"/>
    <s v="No"/>
    <x v="3"/>
    <n v="66"/>
    <n v="300"/>
    <x v="14"/>
    <s v="2013_6_8"/>
    <x v="0"/>
    <n v="6"/>
    <n v="8"/>
    <x v="0"/>
    <s v="Rs.300"/>
    <n v="300"/>
  </r>
  <r>
    <n v="5738"/>
    <x v="810"/>
    <n v="1"/>
    <x v="0"/>
    <s v="A-17, Inner Circle, Connaught Place, New Delhi"/>
    <s v="Connaught Place"/>
    <s v="Connaught Place, New Delhi"/>
    <n v="77.218195899999998"/>
    <n v="28.633523400000001"/>
    <x v="297"/>
    <s v="Indian Rupees(Rs.)"/>
    <x v="1"/>
    <x v="1"/>
    <s v="No"/>
    <s v="No"/>
    <x v="3"/>
    <n v="1333"/>
    <n v="400"/>
    <x v="10"/>
    <s v="2014_3_27"/>
    <x v="7"/>
    <n v="3"/>
    <n v="27"/>
    <x v="0"/>
    <s v="Rs.400"/>
    <n v="400"/>
  </r>
  <r>
    <n v="5742"/>
    <x v="811"/>
    <n v="1"/>
    <x v="2"/>
    <s v="1 &amp; 4, L Block Market, Behind Metro Hospital, Sector 11, Noida"/>
    <s v="Sector 11"/>
    <s v="Sector 11, Noida"/>
    <n v="77.335533400000003"/>
    <n v="28.597946"/>
    <x v="0"/>
    <s v="Indian Rupees(Rs.)"/>
    <x v="1"/>
    <x v="0"/>
    <s v="No"/>
    <s v="No"/>
    <x v="1"/>
    <n v="90"/>
    <n v="600"/>
    <x v="8"/>
    <s v="2010_1_26"/>
    <x v="3"/>
    <n v="1"/>
    <n v="26"/>
    <x v="0"/>
    <s v="Rs.600"/>
    <n v="600"/>
  </r>
  <r>
    <n v="5744"/>
    <x v="812"/>
    <n v="1"/>
    <x v="2"/>
    <s v="Dharam Market, Behind Sab Mall, Atta Market, Sector 27, Noida"/>
    <s v="Sector 27"/>
    <s v="Sector 27, Noida"/>
    <n v="77.324210899999997"/>
    <n v="28.573624599999999"/>
    <x v="298"/>
    <s v="Indian Rupees(Rs.)"/>
    <x v="1"/>
    <x v="1"/>
    <s v="No"/>
    <s v="No"/>
    <x v="3"/>
    <n v="57"/>
    <n v="400"/>
    <x v="4"/>
    <s v="2015_12_3"/>
    <x v="8"/>
    <n v="12"/>
    <n v="3"/>
    <x v="0"/>
    <s v="Rs.400"/>
    <n v="400"/>
  </r>
  <r>
    <n v="5746"/>
    <x v="813"/>
    <n v="1"/>
    <x v="2"/>
    <s v="D-15, Bhai Ji Market, Near Bishanpura Village, Sector 58, Noida"/>
    <s v="Sector 58"/>
    <s v="Sector 58, Noida"/>
    <n v="77.359764299999995"/>
    <n v="28.608682699999999"/>
    <x v="10"/>
    <s v="Indian Rupees(Rs.)"/>
    <x v="1"/>
    <x v="1"/>
    <s v="No"/>
    <s v="No"/>
    <x v="3"/>
    <n v="29"/>
    <n v="300"/>
    <x v="13"/>
    <s v="2018_8_7"/>
    <x v="5"/>
    <n v="8"/>
    <n v="7"/>
    <x v="0"/>
    <s v="Rs.300"/>
    <n v="300"/>
  </r>
  <r>
    <n v="5753"/>
    <x v="814"/>
    <n v="1"/>
    <x v="0"/>
    <s v="3504, Dariba Pan, Paharganj, New Delhi"/>
    <s v="Paharganj"/>
    <s v="Paharganj, New Delhi"/>
    <n v="77.215741570000006"/>
    <n v="28.6441564"/>
    <x v="11"/>
    <s v="Indian Rupees(Rs.)"/>
    <x v="1"/>
    <x v="1"/>
    <s v="No"/>
    <s v="No"/>
    <x v="3"/>
    <n v="39"/>
    <n v="400"/>
    <x v="4"/>
    <s v="2010_6_7"/>
    <x v="3"/>
    <n v="6"/>
    <n v="7"/>
    <x v="0"/>
    <s v="Rs.400"/>
    <n v="400"/>
  </r>
  <r>
    <n v="5755"/>
    <x v="815"/>
    <n v="1"/>
    <x v="2"/>
    <s v="5, Block X-1A, Above Axis Bank, Sector 12, Noida"/>
    <s v="Sector 12"/>
    <s v="Sector 12, Noida"/>
    <n v="77.338003900000004"/>
    <n v="28.597251100000001"/>
    <x v="11"/>
    <s v="Indian Rupees(Rs.)"/>
    <x v="1"/>
    <x v="0"/>
    <s v="No"/>
    <s v="No"/>
    <x v="1"/>
    <n v="34"/>
    <n v="500"/>
    <x v="0"/>
    <s v="2011_4_9"/>
    <x v="4"/>
    <n v="4"/>
    <n v="9"/>
    <x v="0"/>
    <s v="Rs.500"/>
    <n v="500"/>
  </r>
  <r>
    <n v="5757"/>
    <x v="816"/>
    <n v="1"/>
    <x v="2"/>
    <s v="Likhi Ram Market, Atta, Near Subzi Mandi, Sector 27, Noida"/>
    <s v="Sector 27"/>
    <s v="Sector 27, Noida"/>
    <n v="77.324365799999995"/>
    <n v="28.573471699999999"/>
    <x v="11"/>
    <s v="Indian Rupees(Rs.)"/>
    <x v="1"/>
    <x v="1"/>
    <s v="No"/>
    <s v="No"/>
    <x v="3"/>
    <n v="12"/>
    <n v="200"/>
    <x v="2"/>
    <s v="2017_9_26"/>
    <x v="6"/>
    <n v="9"/>
    <n v="26"/>
    <x v="0"/>
    <s v="Rs.200"/>
    <n v="200"/>
  </r>
  <r>
    <n v="5760"/>
    <x v="817"/>
    <n v="1"/>
    <x v="2"/>
    <s v="20 &amp; 21, Atta Subzi Mandi, Maa Shakumbhari Market, Sector 27, Noida"/>
    <s v="Sector 27"/>
    <s v="Sector 27, Noida"/>
    <n v="77.324581699999996"/>
    <n v="28.573916000000001"/>
    <x v="11"/>
    <s v="Indian Rupees(Rs.)"/>
    <x v="1"/>
    <x v="1"/>
    <s v="No"/>
    <s v="No"/>
    <x v="3"/>
    <n v="5"/>
    <n v="450"/>
    <x v="20"/>
    <s v="2016_10_9"/>
    <x v="1"/>
    <n v="10"/>
    <n v="9"/>
    <x v="0"/>
    <s v="Rs.450"/>
    <n v="450"/>
  </r>
  <r>
    <n v="5761"/>
    <x v="818"/>
    <n v="1"/>
    <x v="2"/>
    <s v="27, Subzi Mandi Market, Sector 27, Noida"/>
    <s v="Sector 27"/>
    <s v="Sector 27, Noida"/>
    <n v="77.324500400000005"/>
    <n v="28.5737086"/>
    <x v="11"/>
    <s v="Indian Rupees(Rs.)"/>
    <x v="1"/>
    <x v="1"/>
    <s v="No"/>
    <s v="No"/>
    <x v="3"/>
    <n v="8"/>
    <n v="250"/>
    <x v="13"/>
    <s v="2012_10_16"/>
    <x v="2"/>
    <n v="10"/>
    <n v="16"/>
    <x v="0"/>
    <s v="Rs.250"/>
    <n v="250"/>
  </r>
  <r>
    <n v="5765"/>
    <x v="819"/>
    <n v="1"/>
    <x v="0"/>
    <s v="D-2, Model Town 3, New Delhi"/>
    <s v="Model Town 3"/>
    <s v="Model Town 3, New Delhi"/>
    <n v="77.184956099999994"/>
    <n v="28.708451400000001"/>
    <x v="120"/>
    <s v="Indian Rupees(Rs.)"/>
    <x v="1"/>
    <x v="1"/>
    <s v="No"/>
    <s v="No"/>
    <x v="3"/>
    <n v="234"/>
    <n v="250"/>
    <x v="3"/>
    <s v="2014_4_17"/>
    <x v="7"/>
    <n v="4"/>
    <n v="17"/>
    <x v="0"/>
    <s v="Rs.250"/>
    <n v="250"/>
  </r>
  <r>
    <n v="5767"/>
    <x v="820"/>
    <n v="1"/>
    <x v="0"/>
    <s v="Shop 5-6, Parmananda Chowk, Kingsway Camp, Delhi University-GTB Nagar, New Delhi"/>
    <s v="Delhi University-GTB Nagar"/>
    <s v="Delhi University-GTB Nagar, New Delhi"/>
    <n v="77.204541800000001"/>
    <n v="28.709968799999999"/>
    <x v="11"/>
    <s v="Indian Rupees(Rs.)"/>
    <x v="1"/>
    <x v="1"/>
    <s v="No"/>
    <s v="No"/>
    <x v="3"/>
    <n v="5"/>
    <n v="150"/>
    <x v="20"/>
    <s v="2018_1_23"/>
    <x v="5"/>
    <n v="1"/>
    <n v="23"/>
    <x v="0"/>
    <s v="Rs.150"/>
    <n v="150"/>
  </r>
  <r>
    <n v="5768"/>
    <x v="821"/>
    <n v="1"/>
    <x v="1"/>
    <s v="The Galgotias Hotel, 4, Sector 23 A, Sector 23, Gurgaon"/>
    <s v="The Galgotias, Sector 23"/>
    <s v="The Galgotias, Sector 23, Gurgaon"/>
    <n v="77.0529662"/>
    <n v="28.504749100000002"/>
    <x v="299"/>
    <s v="Indian Rupees(Rs.)"/>
    <x v="0"/>
    <x v="1"/>
    <s v="No"/>
    <s v="No"/>
    <x v="0"/>
    <n v="19"/>
    <n v="1500"/>
    <x v="8"/>
    <s v="2016_5_16"/>
    <x v="1"/>
    <n v="5"/>
    <n v="16"/>
    <x v="0"/>
    <s v="Rs.1500"/>
    <n v="1500"/>
  </r>
  <r>
    <n v="5774"/>
    <x v="640"/>
    <n v="1"/>
    <x v="0"/>
    <s v="Metro Pillar 782, Dwarka Mor, Uttam Nagar, New Delhi"/>
    <s v="Uttam Nagar"/>
    <s v="Uttam Nagar, New Delhi"/>
    <n v="77.032612"/>
    <n v="28.619399999999999"/>
    <x v="11"/>
    <s v="Indian Rupees(Rs.)"/>
    <x v="1"/>
    <x v="1"/>
    <s v="No"/>
    <s v="No"/>
    <x v="3"/>
    <n v="10"/>
    <n v="250"/>
    <x v="20"/>
    <s v="2018_11_8"/>
    <x v="5"/>
    <n v="11"/>
    <n v="8"/>
    <x v="0"/>
    <s v="Rs.250"/>
    <n v="250"/>
  </r>
  <r>
    <n v="5776"/>
    <x v="822"/>
    <n v="1"/>
    <x v="2"/>
    <s v="KT-08, Food Court, Steller IT Park, Sector 62, Noida"/>
    <s v="Sector 62"/>
    <s v="Sector 62, Noida"/>
    <n v="77.362545499999996"/>
    <n v="28.612799500000001"/>
    <x v="111"/>
    <s v="Indian Rupees(Rs.)"/>
    <x v="1"/>
    <x v="1"/>
    <s v="No"/>
    <s v="No"/>
    <x v="1"/>
    <n v="56"/>
    <n v="750"/>
    <x v="20"/>
    <s v="2016_6_4"/>
    <x v="1"/>
    <n v="6"/>
    <n v="4"/>
    <x v="0"/>
    <s v="Rs.750"/>
    <n v="750"/>
  </r>
  <r>
    <n v="5777"/>
    <x v="823"/>
    <n v="1"/>
    <x v="2"/>
    <s v="C Block, Lozix Park, Sector 62, Noida"/>
    <s v="Sector 62"/>
    <s v="Sector 62, Noida"/>
    <n v="77.366582500000007"/>
    <n v="28.612911"/>
    <x v="6"/>
    <s v="Indian Rupees(Rs.)"/>
    <x v="1"/>
    <x v="1"/>
    <s v="No"/>
    <s v="No"/>
    <x v="3"/>
    <n v="4"/>
    <n v="250"/>
    <x v="20"/>
    <s v="2011_5_28"/>
    <x v="4"/>
    <n v="5"/>
    <n v="28"/>
    <x v="0"/>
    <s v="Rs.250"/>
    <n v="250"/>
  </r>
  <r>
    <n v="5783"/>
    <x v="70"/>
    <n v="1"/>
    <x v="0"/>
    <s v="20, Muncipal Market, Pandara Road Market, New Delhi"/>
    <s v="Pandara Road Market"/>
    <s v="Pandara Road Market, New Delhi"/>
    <n v="77.229797500000004"/>
    <n v="28.6079866"/>
    <x v="49"/>
    <s v="Indian Rupees(Rs.)"/>
    <x v="1"/>
    <x v="1"/>
    <s v="No"/>
    <s v="No"/>
    <x v="3"/>
    <n v="39"/>
    <n v="300"/>
    <x v="4"/>
    <s v="2015_5_4"/>
    <x v="8"/>
    <n v="5"/>
    <n v="4"/>
    <x v="0"/>
    <s v="Rs.300"/>
    <n v="300"/>
  </r>
  <r>
    <n v="5784"/>
    <x v="164"/>
    <n v="1"/>
    <x v="0"/>
    <s v="Pandara Road Market, New Delhi"/>
    <s v="Pandara Road Market"/>
    <s v="Pandara Road Market, New Delhi"/>
    <n v="77.230028000000004"/>
    <n v="28.607993700000002"/>
    <x v="77"/>
    <s v="Indian Rupees(Rs.)"/>
    <x v="1"/>
    <x v="1"/>
    <s v="No"/>
    <s v="No"/>
    <x v="3"/>
    <n v="39"/>
    <n v="400"/>
    <x v="6"/>
    <s v="2015_10_19"/>
    <x v="8"/>
    <n v="10"/>
    <n v="19"/>
    <x v="0"/>
    <s v="Rs.400"/>
    <n v="400"/>
  </r>
  <r>
    <n v="5796"/>
    <x v="824"/>
    <n v="1"/>
    <x v="0"/>
    <s v="5136, Main Bazaar, Near Rama Krishna Ashram Metro Station, Paharganj, New Delhi"/>
    <s v="Paharganj"/>
    <s v="Paharganj, New Delhi"/>
    <n v="77.210785200000004"/>
    <n v="28.640744999999999"/>
    <x v="273"/>
    <s v="Indian Rupees(Rs.)"/>
    <x v="1"/>
    <x v="1"/>
    <s v="No"/>
    <s v="No"/>
    <x v="1"/>
    <n v="679"/>
    <n v="700"/>
    <x v="2"/>
    <s v="2018_11_6"/>
    <x v="5"/>
    <n v="11"/>
    <n v="6"/>
    <x v="0"/>
    <s v="Rs.700"/>
    <n v="700"/>
  </r>
  <r>
    <n v="5797"/>
    <x v="825"/>
    <n v="1"/>
    <x v="0"/>
    <s v="M-29, Greater Kailash (GK) 1, New Delhi"/>
    <s v="Greater Kailash (GK) 1"/>
    <s v="Greater Kailash (GK) 1, New Delhi"/>
    <n v="77.236267699999999"/>
    <n v="28.5494743"/>
    <x v="120"/>
    <s v="Indian Rupees(Rs.)"/>
    <x v="1"/>
    <x v="1"/>
    <s v="No"/>
    <s v="No"/>
    <x v="3"/>
    <n v="84"/>
    <n v="250"/>
    <x v="10"/>
    <s v="2013_7_25"/>
    <x v="0"/>
    <n v="7"/>
    <n v="25"/>
    <x v="0"/>
    <s v="Rs.250"/>
    <n v="250"/>
  </r>
  <r>
    <n v="5799"/>
    <x v="826"/>
    <n v="1"/>
    <x v="0"/>
    <s v="8301/4, Multani Dhanda, Paharganj, New Delhi"/>
    <s v="Paharganj"/>
    <s v="Paharganj, New Delhi"/>
    <n v="77.211335379999994"/>
    <n v="28.646656839999999"/>
    <x v="9"/>
    <s v="Indian Rupees(Rs.)"/>
    <x v="1"/>
    <x v="1"/>
    <s v="No"/>
    <s v="No"/>
    <x v="3"/>
    <n v="4"/>
    <n v="250"/>
    <x v="20"/>
    <s v="2017_9_8"/>
    <x v="6"/>
    <n v="9"/>
    <n v="8"/>
    <x v="0"/>
    <s v="Rs.250"/>
    <n v="250"/>
  </r>
  <r>
    <n v="5801"/>
    <x v="827"/>
    <n v="1"/>
    <x v="0"/>
    <s v="4986, Ram Dwara Road, Nehru Bazaar, Paharganj, New Delhi"/>
    <s v="Paharganj"/>
    <s v="Paharganj, New Delhi"/>
    <n v="77.2131708"/>
    <n v="28.640449499999999"/>
    <x v="75"/>
    <s v="Indian Rupees(Rs.)"/>
    <x v="1"/>
    <x v="1"/>
    <s v="No"/>
    <s v="No"/>
    <x v="1"/>
    <n v="37"/>
    <n v="600"/>
    <x v="14"/>
    <s v="2012_7_28"/>
    <x v="2"/>
    <n v="7"/>
    <n v="28"/>
    <x v="0"/>
    <s v="Rs.600"/>
    <n v="600"/>
  </r>
  <r>
    <n v="5840"/>
    <x v="828"/>
    <n v="1"/>
    <x v="0"/>
    <s v="Opposite Lodhi Road Post Office, Lodhi Road, New Delhi"/>
    <s v="Lodhi Road"/>
    <s v="Lodhi Road, New Delhi"/>
    <n v="77.219408599999994"/>
    <n v="28.589775800000002"/>
    <x v="6"/>
    <s v="Indian Rupees(Rs.)"/>
    <x v="1"/>
    <x v="1"/>
    <s v="No"/>
    <s v="No"/>
    <x v="3"/>
    <n v="63"/>
    <n v="450"/>
    <x v="18"/>
    <s v="2013_7_12"/>
    <x v="0"/>
    <n v="7"/>
    <n v="12"/>
    <x v="0"/>
    <s v="Rs.450"/>
    <n v="450"/>
  </r>
  <r>
    <n v="5846"/>
    <x v="829"/>
    <n v="1"/>
    <x v="0"/>
    <s v="A-1/153, Safdarjung Enclave, Safdarjung, New Delhi"/>
    <s v="Safdarjung"/>
    <s v="Safdarjung, New Delhi"/>
    <n v="77.194801569999996"/>
    <n v="28.56721546"/>
    <x v="0"/>
    <s v="Indian Rupees(Rs.)"/>
    <x v="1"/>
    <x v="0"/>
    <s v="No"/>
    <s v="No"/>
    <x v="1"/>
    <n v="64"/>
    <n v="900"/>
    <x v="18"/>
    <s v="2015_8_12"/>
    <x v="8"/>
    <n v="8"/>
    <n v="12"/>
    <x v="0"/>
    <s v="Rs.900"/>
    <n v="900"/>
  </r>
  <r>
    <n v="5848"/>
    <x v="85"/>
    <n v="1"/>
    <x v="0"/>
    <s v="C-15, DDA, Commercial Complex, SDA, New Delhi"/>
    <s v="SDA"/>
    <s v="SDA, New Delhi"/>
    <n v="77.196878499999997"/>
    <n v="28.546624600000001"/>
    <x v="37"/>
    <s v="Indian Rupees(Rs.)"/>
    <x v="1"/>
    <x v="1"/>
    <s v="No"/>
    <s v="No"/>
    <x v="1"/>
    <n v="53"/>
    <n v="600"/>
    <x v="14"/>
    <s v="2012_11_5"/>
    <x v="2"/>
    <n v="11"/>
    <n v="5"/>
    <x v="0"/>
    <s v="Rs.600"/>
    <n v="600"/>
  </r>
  <r>
    <n v="5851"/>
    <x v="154"/>
    <n v="1"/>
    <x v="0"/>
    <s v="G-27/28, Ground Floor, V3S Mall, Laxmi Nagar, New Delhi"/>
    <s v="V3S Mall, Laxmi Nagar"/>
    <s v="V3S Mall, Laxmi Nagar, New Delhi"/>
    <n v="77.2857573"/>
    <n v="28.636989100000001"/>
    <x v="76"/>
    <s v="Indian Rupees(Rs.)"/>
    <x v="0"/>
    <x v="1"/>
    <s v="No"/>
    <s v="No"/>
    <x v="0"/>
    <n v="43"/>
    <n v="1500"/>
    <x v="17"/>
    <s v="2015_11_10"/>
    <x v="8"/>
    <n v="11"/>
    <n v="10"/>
    <x v="0"/>
    <s v="Rs.1500"/>
    <n v="1500"/>
  </r>
  <r>
    <n v="5854"/>
    <x v="830"/>
    <n v="1"/>
    <x v="2"/>
    <s v="B-10, Sector 18, Noida"/>
    <s v="Sector 18"/>
    <s v="Sector 18, Noida"/>
    <n v="77.325124410000001"/>
    <n v="28.570736539999999"/>
    <x v="21"/>
    <s v="Indian Rupees(Rs.)"/>
    <x v="0"/>
    <x v="1"/>
    <s v="No"/>
    <s v="No"/>
    <x v="0"/>
    <n v="37"/>
    <n v="1300"/>
    <x v="2"/>
    <s v="2013_1_24"/>
    <x v="0"/>
    <n v="1"/>
    <n v="24"/>
    <x v="0"/>
    <s v="Rs.1300"/>
    <n v="1300"/>
  </r>
  <r>
    <n v="5862"/>
    <x v="164"/>
    <n v="1"/>
    <x v="0"/>
    <s v="JP-8, Gopal Mandir Road, Pitampura, New Delhi"/>
    <s v="Pitampura"/>
    <s v="Pitampura, New Delhi"/>
    <n v="77.145954799999998"/>
    <n v="28.7039917"/>
    <x v="77"/>
    <s v="Indian Rupees(Rs.)"/>
    <x v="1"/>
    <x v="0"/>
    <s v="No"/>
    <s v="No"/>
    <x v="3"/>
    <n v="36"/>
    <n v="400"/>
    <x v="13"/>
    <s v="2018_7_18"/>
    <x v="5"/>
    <n v="7"/>
    <n v="18"/>
    <x v="0"/>
    <s v="Rs.400"/>
    <n v="400"/>
  </r>
  <r>
    <n v="5869"/>
    <x v="831"/>
    <n v="1"/>
    <x v="0"/>
    <s v="32, Food Court, Living Style Mall, Main Kalindi Kunj Road, Jasola, New Delhi"/>
    <s v="Living Style Mall, Jasola"/>
    <s v="Living Style Mall, Jasola, New Delhi"/>
    <n v="77.296977900000002"/>
    <n v="28.541166100000002"/>
    <x v="21"/>
    <s v="Indian Rupees(Rs.)"/>
    <x v="1"/>
    <x v="1"/>
    <s v="No"/>
    <s v="No"/>
    <x v="1"/>
    <n v="66"/>
    <n v="600"/>
    <x v="11"/>
    <s v="2016_2_3"/>
    <x v="1"/>
    <n v="2"/>
    <n v="3"/>
    <x v="0"/>
    <s v="Rs.600"/>
    <n v="600"/>
  </r>
  <r>
    <n v="5874"/>
    <x v="286"/>
    <n v="1"/>
    <x v="0"/>
    <s v="H-4/2, Main Market, Model Town 2, New Delhi"/>
    <s v="Model Town 2"/>
    <s v="Model Town 2, New Delhi"/>
    <n v="77.189987599999995"/>
    <n v="28.705082900000001"/>
    <x v="123"/>
    <s v="Indian Rupees(Rs.)"/>
    <x v="1"/>
    <x v="1"/>
    <s v="No"/>
    <s v="No"/>
    <x v="3"/>
    <n v="62"/>
    <n v="300"/>
    <x v="4"/>
    <s v="2017_5_16"/>
    <x v="6"/>
    <n v="5"/>
    <n v="16"/>
    <x v="0"/>
    <s v="Rs.300"/>
    <n v="300"/>
  </r>
  <r>
    <n v="5876"/>
    <x v="832"/>
    <n v="1"/>
    <x v="1"/>
    <s v="Best Western Skycity Hotel, 1, Old Judicial Complex, Sector 15, Gurgaon"/>
    <s v="Best Western Skycity Hotel, Sector 15, Gurgaon"/>
    <s v="Best Western Skycity Hotel, Sector 15, Gurgaon, Gurgaon"/>
    <n v="77.034962699999994"/>
    <n v="28.4582412"/>
    <x v="178"/>
    <s v="Indian Rupees(Rs.)"/>
    <x v="0"/>
    <x v="1"/>
    <s v="No"/>
    <s v="No"/>
    <x v="2"/>
    <n v="15"/>
    <n v="2500"/>
    <x v="20"/>
    <s v="2012_9_8"/>
    <x v="2"/>
    <n v="9"/>
    <n v="8"/>
    <x v="0"/>
    <s v="Rs.2500"/>
    <n v="2500"/>
  </r>
  <r>
    <n v="5878"/>
    <x v="833"/>
    <n v="1"/>
    <x v="0"/>
    <s v="H-44, Main Market, Rajouri Garden, New Delhi"/>
    <s v="Rajouri Garden"/>
    <s v="Rajouri Garden, New Delhi"/>
    <n v="77.120917599999999"/>
    <n v="28.645608800000002"/>
    <x v="120"/>
    <s v="Indian Rupees(Rs.)"/>
    <x v="1"/>
    <x v="1"/>
    <s v="No"/>
    <s v="No"/>
    <x v="3"/>
    <n v="413"/>
    <n v="100"/>
    <x v="3"/>
    <s v="2012_10_8"/>
    <x v="2"/>
    <n v="10"/>
    <n v="8"/>
    <x v="0"/>
    <s v="Rs.100"/>
    <n v="100"/>
  </r>
  <r>
    <n v="5879"/>
    <x v="834"/>
    <n v="1"/>
    <x v="0"/>
    <s v="383/1-B, Mir Singh Complex, Munirka, New Delhi"/>
    <s v="Munirka"/>
    <s v="Munirka, New Delhi"/>
    <n v="77.174429399999994"/>
    <n v="28.555777899999999"/>
    <x v="14"/>
    <s v="Indian Rupees(Rs.)"/>
    <x v="1"/>
    <x v="0"/>
    <s v="No"/>
    <s v="No"/>
    <x v="1"/>
    <n v="135"/>
    <n v="600"/>
    <x v="14"/>
    <s v="2016_7_11"/>
    <x v="1"/>
    <n v="7"/>
    <n v="11"/>
    <x v="0"/>
    <s v="Rs.600"/>
    <n v="600"/>
  </r>
  <r>
    <n v="5890"/>
    <x v="835"/>
    <n v="1"/>
    <x v="0"/>
    <s v="4th Floor, City Centre Mall, Rohini, New Delhi"/>
    <s v="City Centre Mall, Rohini"/>
    <s v="City Centre Mall, Rohini, New Delhi"/>
    <n v="77.114223199999998"/>
    <n v="28.7168739"/>
    <x v="14"/>
    <s v="Indian Rupees(Rs.)"/>
    <x v="0"/>
    <x v="1"/>
    <s v="No"/>
    <s v="No"/>
    <x v="0"/>
    <n v="134"/>
    <n v="1200"/>
    <x v="14"/>
    <s v="2011_6_3"/>
    <x v="4"/>
    <n v="6"/>
    <n v="3"/>
    <x v="0"/>
    <s v="Rs.1200"/>
    <n v="1200"/>
  </r>
  <r>
    <n v="5897"/>
    <x v="605"/>
    <n v="1"/>
    <x v="0"/>
    <s v="DDA Market,Kala Sarai, Hauz Khas, New Delhi"/>
    <s v="Hauz Khas"/>
    <s v="Hauz Khas, New Delhi"/>
    <n v="77.209608399999993"/>
    <n v="28.560267700000001"/>
    <x v="25"/>
    <s v="Indian Rupees(Rs.)"/>
    <x v="1"/>
    <x v="1"/>
    <s v="No"/>
    <s v="No"/>
    <x v="3"/>
    <n v="27"/>
    <n v="250"/>
    <x v="2"/>
    <s v="2014_3_7"/>
    <x v="7"/>
    <n v="3"/>
    <n v="7"/>
    <x v="0"/>
    <s v="Rs.250"/>
    <n v="250"/>
  </r>
  <r>
    <n v="5899"/>
    <x v="555"/>
    <n v="1"/>
    <x v="0"/>
    <s v="30,G.F, Living Style Mall, Main Kalindi Kunj Road, Jasola, New Delhi"/>
    <s v="Living Style Mall, Jasola"/>
    <s v="Living Style Mall, Jasola, New Delhi"/>
    <n v="77.296986799999999"/>
    <n v="28.541186"/>
    <x v="25"/>
    <s v="Indian Rupees(Rs.)"/>
    <x v="1"/>
    <x v="1"/>
    <s v="No"/>
    <s v="No"/>
    <x v="3"/>
    <n v="27"/>
    <n v="250"/>
    <x v="8"/>
    <s v="2013_12_22"/>
    <x v="0"/>
    <n v="12"/>
    <n v="22"/>
    <x v="0"/>
    <s v="Rs.250"/>
    <n v="250"/>
  </r>
  <r>
    <n v="5901"/>
    <x v="530"/>
    <n v="1"/>
    <x v="0"/>
    <s v="29 &amp; 43, Block C, New Friends Colony, New Delhi"/>
    <s v="New Friends Colony"/>
    <s v="New Friends Colony, New Delhi"/>
    <n v="77.268039290000004"/>
    <n v="28.569178300000001"/>
    <x v="137"/>
    <s v="Indian Rupees(Rs.)"/>
    <x v="1"/>
    <x v="1"/>
    <s v="No"/>
    <s v="No"/>
    <x v="3"/>
    <n v="12"/>
    <n v="350"/>
    <x v="18"/>
    <s v="2017_2_23"/>
    <x v="6"/>
    <n v="2"/>
    <n v="23"/>
    <x v="0"/>
    <s v="Rs.350"/>
    <n v="350"/>
  </r>
  <r>
    <n v="5904"/>
    <x v="836"/>
    <n v="1"/>
    <x v="1"/>
    <s v="Best Western Skycity Hotel, 1 Old Judicial Complex, Sector 15, Gurgaon"/>
    <s v="Best Western Skycity Hotel, Sector 15, Gurgaon"/>
    <s v="Best Western Skycity Hotel, Sector 15, Gurgaon, Gurgaon"/>
    <n v="77.0347151"/>
    <n v="28.458087899999999"/>
    <x v="130"/>
    <s v="Indian Rupees(Rs.)"/>
    <x v="0"/>
    <x v="1"/>
    <s v="No"/>
    <s v="No"/>
    <x v="0"/>
    <n v="13"/>
    <n v="1500"/>
    <x v="15"/>
    <s v="2012_9_24"/>
    <x v="2"/>
    <n v="9"/>
    <n v="24"/>
    <x v="0"/>
    <s v="Rs.1500"/>
    <n v="1500"/>
  </r>
  <r>
    <n v="5909"/>
    <x v="837"/>
    <n v="1"/>
    <x v="0"/>
    <s v="Chowk Harikat Nagar, Kingsway Camps, Delhi University-GTB Nagar, New Delhi"/>
    <s v="Delhi University-GTB Nagar"/>
    <s v="Delhi University-GTB Nagar, New Delhi"/>
    <n v="77.207589600000006"/>
    <n v="28.698468299999998"/>
    <x v="62"/>
    <s v="Indian Rupees(Rs.)"/>
    <x v="1"/>
    <x v="1"/>
    <s v="No"/>
    <s v="No"/>
    <x v="3"/>
    <n v="16"/>
    <n v="200"/>
    <x v="0"/>
    <s v="2011_4_12"/>
    <x v="4"/>
    <n v="4"/>
    <n v="12"/>
    <x v="0"/>
    <s v="Rs.200"/>
    <n v="200"/>
  </r>
  <r>
    <n v="5915"/>
    <x v="838"/>
    <n v="1"/>
    <x v="1"/>
    <s v="Ground Floor, Ansal Plaza Mall, Palam Vihar, Gurgaon"/>
    <s v="Ansal Plaza Mall, Palam Vihar"/>
    <s v="Ansal Plaza Mall, Palam Vihar, Gurgaon"/>
    <n v="77.041964100000001"/>
    <n v="28.5114567"/>
    <x v="49"/>
    <s v="Indian Rupees(Rs.)"/>
    <x v="1"/>
    <x v="1"/>
    <s v="No"/>
    <s v="No"/>
    <x v="3"/>
    <n v="5"/>
    <n v="200"/>
    <x v="18"/>
    <s v="2010_5_5"/>
    <x v="3"/>
    <n v="5"/>
    <n v="5"/>
    <x v="0"/>
    <s v="Rs.200"/>
    <n v="200"/>
  </r>
  <r>
    <n v="5925"/>
    <x v="839"/>
    <n v="1"/>
    <x v="0"/>
    <s v="28-29, GG1, Main Market, Vikaspuri, New Delhi"/>
    <s v="Vikaspuri"/>
    <s v="Vikaspuri, New Delhi"/>
    <n v="77.078481300000007"/>
    <n v="28.638613899999999"/>
    <x v="120"/>
    <s v="Indian Rupees(Rs.)"/>
    <x v="1"/>
    <x v="1"/>
    <s v="No"/>
    <s v="No"/>
    <x v="3"/>
    <n v="42"/>
    <n v="100"/>
    <x v="0"/>
    <s v="2015_8_16"/>
    <x v="8"/>
    <n v="8"/>
    <n v="16"/>
    <x v="0"/>
    <s v="Rs.100"/>
    <n v="100"/>
  </r>
  <r>
    <n v="5927"/>
    <x v="840"/>
    <n v="1"/>
    <x v="1"/>
    <s v="B-89, Vyaapar Kendra, Palam Vihar, Gurgaon"/>
    <s v="Vyapar Kendra, Palam Vihar"/>
    <s v="Vyapar Kendra, Palam Vihar, Gurgaon"/>
    <n v="77.031123800000003"/>
    <n v="28.508841700000001"/>
    <x v="95"/>
    <s v="Indian Rupees(Rs.)"/>
    <x v="1"/>
    <x v="1"/>
    <s v="No"/>
    <s v="No"/>
    <x v="3"/>
    <n v="0"/>
    <n v="100"/>
    <x v="25"/>
    <s v="2015_6_22"/>
    <x v="8"/>
    <n v="6"/>
    <n v="22"/>
    <x v="0"/>
    <s v="Rs.100"/>
    <n v="100"/>
  </r>
  <r>
    <n v="5931"/>
    <x v="841"/>
    <n v="1"/>
    <x v="0"/>
    <s v="J-76, Ground Floor, Main Market, Rajouri Garden, New Delhi"/>
    <s v="Rajouri Garden"/>
    <s v="Rajouri Garden, New Delhi"/>
    <n v="77.121074399999998"/>
    <n v="28.646716999999999"/>
    <x v="62"/>
    <s v="Indian Rupees(Rs.)"/>
    <x v="1"/>
    <x v="1"/>
    <s v="No"/>
    <s v="No"/>
    <x v="3"/>
    <n v="120"/>
    <n v="300"/>
    <x v="9"/>
    <s v="2016_10_22"/>
    <x v="1"/>
    <n v="10"/>
    <n v="22"/>
    <x v="0"/>
    <s v="Rs.300"/>
    <n v="300"/>
  </r>
  <r>
    <n v="5932"/>
    <x v="842"/>
    <n v="1"/>
    <x v="0"/>
    <s v="J-88/89, Main Market, Rajouri Garden, New Delhi"/>
    <s v="Rajouri Garden"/>
    <s v="Rajouri Garden, New Delhi"/>
    <n v="77.121287600000002"/>
    <n v="28.645157999999999"/>
    <x v="300"/>
    <s v="Indian Rupees(Rs.)"/>
    <x v="1"/>
    <x v="1"/>
    <s v="No"/>
    <s v="No"/>
    <x v="3"/>
    <n v="179"/>
    <n v="400"/>
    <x v="14"/>
    <s v="2010_7_25"/>
    <x v="3"/>
    <n v="7"/>
    <n v="25"/>
    <x v="0"/>
    <s v="Rs.400"/>
    <n v="400"/>
  </r>
  <r>
    <n v="5935"/>
    <x v="843"/>
    <n v="1"/>
    <x v="1"/>
    <s v="Asf, Insignia, Gwal Pahari, Gurgaon-Faridabad Road, Sector 56, Gurgaon"/>
    <s v="Sector 56"/>
    <s v="Sector 56, Gurgaon"/>
    <n v="77.152957599999993"/>
    <n v="28.431933699999998"/>
    <x v="301"/>
    <s v="Indian Rupees(Rs.)"/>
    <x v="1"/>
    <x v="1"/>
    <s v="No"/>
    <s v="No"/>
    <x v="3"/>
    <n v="3"/>
    <n v="300"/>
    <x v="25"/>
    <s v="2018_7_2"/>
    <x v="5"/>
    <n v="7"/>
    <n v="2"/>
    <x v="0"/>
    <s v="Rs.300"/>
    <n v="300"/>
  </r>
  <r>
    <n v="5940"/>
    <x v="844"/>
    <n v="1"/>
    <x v="0"/>
    <s v="B-99, Mayapuri Industrial Area, Mayapuri Phase 2, New Delhi"/>
    <s v="Mayapuri Phase 2"/>
    <s v="Mayapuri Phase 2, New Delhi"/>
    <n v="77.114193799999995"/>
    <n v="28.625834699999999"/>
    <x v="62"/>
    <s v="Indian Rupees(Rs.)"/>
    <x v="1"/>
    <x v="1"/>
    <s v="No"/>
    <s v="No"/>
    <x v="3"/>
    <n v="7"/>
    <n v="450"/>
    <x v="13"/>
    <s v="2017_5_12"/>
    <x v="6"/>
    <n v="5"/>
    <n v="12"/>
    <x v="0"/>
    <s v="Rs.450"/>
    <n v="450"/>
  </r>
  <r>
    <n v="5944"/>
    <x v="845"/>
    <n v="1"/>
    <x v="0"/>
    <s v="E-564, Greater Kailash (GK) 2, New Delhi"/>
    <s v="Greater Kailash (GK) 2"/>
    <s v="Greater Kailash (GK) 2, New Delhi"/>
    <n v="77.240053399999994"/>
    <n v="28.539436200000001"/>
    <x v="128"/>
    <s v="Indian Rupees(Rs.)"/>
    <x v="1"/>
    <x v="0"/>
    <s v="No"/>
    <s v="No"/>
    <x v="3"/>
    <n v="36"/>
    <n v="250"/>
    <x v="9"/>
    <s v="2014_7_7"/>
    <x v="7"/>
    <n v="7"/>
    <n v="7"/>
    <x v="0"/>
    <s v="Rs.250"/>
    <n v="250"/>
  </r>
  <r>
    <n v="5949"/>
    <x v="846"/>
    <n v="1"/>
    <x v="0"/>
    <s v="Hotel Star View, 5136/1, Main Bazaar, Paharganj, New Delhi"/>
    <s v="Paharganj"/>
    <s v="Paharganj, New Delhi"/>
    <n v="77.2106055"/>
    <n v="28.6405487"/>
    <x v="11"/>
    <s v="Indian Rupees(Rs.)"/>
    <x v="0"/>
    <x v="1"/>
    <s v="No"/>
    <s v="No"/>
    <x v="0"/>
    <n v="13"/>
    <n v="1100"/>
    <x v="8"/>
    <s v="2010_7_1"/>
    <x v="3"/>
    <n v="7"/>
    <n v="1"/>
    <x v="0"/>
    <s v="Rs.1100"/>
    <n v="1100"/>
  </r>
  <r>
    <n v="5960"/>
    <x v="847"/>
    <n v="1"/>
    <x v="1"/>
    <s v="R-2, Level 2, DLF Galleria, DLF Phase 4, Gurgaon"/>
    <s v="DLF Galleria, DLF Phase 4"/>
    <s v="DLF Galleria, DLF Phase 4, Gurgaon"/>
    <n v="77.082213300000006"/>
    <n v="28.467154099999998"/>
    <x v="115"/>
    <s v="Indian Rupees(Rs.)"/>
    <x v="0"/>
    <x v="1"/>
    <s v="No"/>
    <s v="No"/>
    <x v="0"/>
    <n v="294"/>
    <n v="1700"/>
    <x v="14"/>
    <s v="2015_8_28"/>
    <x v="8"/>
    <n v="8"/>
    <n v="28"/>
    <x v="0"/>
    <s v="Rs.1700"/>
    <n v="1700"/>
  </r>
  <r>
    <n v="5961"/>
    <x v="848"/>
    <n v="1"/>
    <x v="0"/>
    <s v="29/4, Ashok Nagar, Near Metro Station, Tilak Nagar, New Delhi"/>
    <s v="Tilak Nagar"/>
    <s v="Tilak Nagar, New Delhi"/>
    <n v="77.097347400000004"/>
    <n v="28.636114800000001"/>
    <x v="11"/>
    <s v="Indian Rupees(Rs.)"/>
    <x v="1"/>
    <x v="1"/>
    <s v="No"/>
    <s v="No"/>
    <x v="3"/>
    <n v="3"/>
    <n v="250"/>
    <x v="25"/>
    <s v="2017_3_11"/>
    <x v="6"/>
    <n v="3"/>
    <n v="11"/>
    <x v="0"/>
    <s v="Rs.250"/>
    <n v="250"/>
  </r>
  <r>
    <n v="5964"/>
    <x v="849"/>
    <n v="1"/>
    <x v="0"/>
    <s v="30, Double Story Ashok Nagar, Near Metro Station, Tilak Nagar, New Delhi"/>
    <s v="Tilak Nagar"/>
    <s v="Tilak Nagar, New Delhi"/>
    <n v="77.097388199999997"/>
    <n v="28.6361284"/>
    <x v="2"/>
    <s v="Indian Rupees(Rs.)"/>
    <x v="1"/>
    <x v="1"/>
    <s v="No"/>
    <s v="No"/>
    <x v="3"/>
    <n v="7"/>
    <n v="300"/>
    <x v="18"/>
    <s v="2010_10_21"/>
    <x v="3"/>
    <n v="10"/>
    <n v="21"/>
    <x v="0"/>
    <s v="Rs.300"/>
    <n v="300"/>
  </r>
  <r>
    <n v="5965"/>
    <x v="850"/>
    <n v="1"/>
    <x v="0"/>
    <s v="18/1, Double Storey, Prem Nagar, Jail Road, New Delhi"/>
    <s v="Jail Road"/>
    <s v="Jail Road, New Delhi"/>
    <n v="77.096780600000002"/>
    <n v="28.635676499999999"/>
    <x v="237"/>
    <s v="Indian Rupees(Rs.)"/>
    <x v="1"/>
    <x v="1"/>
    <s v="No"/>
    <s v="No"/>
    <x v="3"/>
    <n v="17"/>
    <n v="200"/>
    <x v="14"/>
    <s v="2013_7_25"/>
    <x v="0"/>
    <n v="7"/>
    <n v="25"/>
    <x v="0"/>
    <s v="Rs.200"/>
    <n v="200"/>
  </r>
  <r>
    <n v="5992"/>
    <x v="851"/>
    <n v="1"/>
    <x v="4"/>
    <s v="11/6, Delhi Mathura Road, Near Bharat Petrol Pump, Badarpur Border, Faridabad"/>
    <s v="Badarpur Border"/>
    <s v="Badarpur Border, Faridabad"/>
    <n v="77.304776000000004"/>
    <n v="28.4901567"/>
    <x v="21"/>
    <s v="Indian Rupees(Rs.)"/>
    <x v="1"/>
    <x v="1"/>
    <s v="No"/>
    <s v="No"/>
    <x v="1"/>
    <n v="16"/>
    <n v="500"/>
    <x v="15"/>
    <s v="2016_8_12"/>
    <x v="1"/>
    <n v="8"/>
    <n v="12"/>
    <x v="0"/>
    <s v="Rs.500"/>
    <n v="500"/>
  </r>
  <r>
    <n v="5996"/>
    <x v="852"/>
    <n v="1"/>
    <x v="0"/>
    <s v="5/2/10, Main Road, Geeta Colony, New Delhi"/>
    <s v="Geeta Colony"/>
    <s v="Geeta Colony, New Delhi"/>
    <n v="77.270808400000007"/>
    <n v="28.652966200000002"/>
    <x v="26"/>
    <s v="Indian Rupees(Rs.)"/>
    <x v="1"/>
    <x v="1"/>
    <s v="No"/>
    <s v="No"/>
    <x v="1"/>
    <n v="8"/>
    <n v="550"/>
    <x v="15"/>
    <s v="2012_7_23"/>
    <x v="2"/>
    <n v="7"/>
    <n v="23"/>
    <x v="0"/>
    <s v="Rs.550"/>
    <n v="550"/>
  </r>
  <r>
    <n v="5997"/>
    <x v="853"/>
    <n v="1"/>
    <x v="0"/>
    <s v="Crowne Plaza, Twin District Centre, Sector 10, Rohini, New Delhi"/>
    <s v="Crowne Plaza Hotel, Rohini"/>
    <s v="Crowne Plaza Hotel, Rohini, New Delhi"/>
    <n v="77.110492100000002"/>
    <n v="28.720856099999999"/>
    <x v="115"/>
    <s v="Indian Rupees(Rs.)"/>
    <x v="0"/>
    <x v="1"/>
    <s v="No"/>
    <s v="No"/>
    <x v="2"/>
    <n v="59"/>
    <n v="2500"/>
    <x v="4"/>
    <s v="2017_11_25"/>
    <x v="6"/>
    <n v="11"/>
    <n v="25"/>
    <x v="0"/>
    <s v="Rs.2500"/>
    <n v="2500"/>
  </r>
  <r>
    <n v="6003"/>
    <x v="854"/>
    <n v="1"/>
    <x v="0"/>
    <s v="1, Assam Bhavan, Chanakyapuri, New Delhi"/>
    <s v="Chanakyapuri"/>
    <s v="Chanakyapuri, New Delhi"/>
    <n v="77.187651599999995"/>
    <n v="28.605518199999999"/>
    <x v="302"/>
    <s v="Indian Rupees(Rs.)"/>
    <x v="1"/>
    <x v="1"/>
    <s v="No"/>
    <s v="No"/>
    <x v="1"/>
    <n v="218"/>
    <n v="600"/>
    <x v="4"/>
    <s v="2010_10_26"/>
    <x v="3"/>
    <n v="10"/>
    <n v="26"/>
    <x v="0"/>
    <s v="Rs.600"/>
    <n v="600"/>
  </r>
  <r>
    <n v="6013"/>
    <x v="855"/>
    <n v="1"/>
    <x v="4"/>
    <s v="UGF 35, Parsvanath City Mall, Sector 12, Faridabad"/>
    <s v="Parsavnath City Mall, Sector 12, Faridabad"/>
    <s v="Parsavnath City Mall, Sector 12, Faridabad, Faridabad"/>
    <n v="77.3144487"/>
    <n v="28.383665000000001"/>
    <x v="37"/>
    <s v="Indian Rupees(Rs.)"/>
    <x v="1"/>
    <x v="1"/>
    <s v="No"/>
    <s v="No"/>
    <x v="1"/>
    <n v="19"/>
    <n v="500"/>
    <x v="2"/>
    <s v="2013_10_17"/>
    <x v="0"/>
    <n v="10"/>
    <n v="17"/>
    <x v="0"/>
    <s v="Rs.500"/>
    <n v="500"/>
  </r>
  <r>
    <n v="6025"/>
    <x v="856"/>
    <n v="1"/>
    <x v="4"/>
    <s v="Park Plaza, Sector 21 C, Sector 21, Faridabad"/>
    <s v="Park Plaza, Sector 21, Faridabad"/>
    <s v="Park Plaza, Sector 21, Faridabad, Faridabad"/>
    <n v="77.296945899999997"/>
    <n v="28.4292178"/>
    <x v="237"/>
    <s v="Indian Rupees(Rs.)"/>
    <x v="1"/>
    <x v="1"/>
    <s v="No"/>
    <s v="No"/>
    <x v="0"/>
    <n v="15"/>
    <n v="1000"/>
    <x v="18"/>
    <s v="2011_7_21"/>
    <x v="4"/>
    <n v="7"/>
    <n v="21"/>
    <x v="0"/>
    <s v="Rs.1000"/>
    <n v="1000"/>
  </r>
  <r>
    <n v="6030"/>
    <x v="857"/>
    <n v="1"/>
    <x v="0"/>
    <s v="Crowne Plaza, Twin District Centre, Sector 10, Rohini, New Delhi"/>
    <s v="Crowne Plaza Hotel, Rohini"/>
    <s v="Crowne Plaza Hotel, Rohini, New Delhi"/>
    <n v="77.110404700000004"/>
    <n v="28.720347499999999"/>
    <x v="72"/>
    <s v="Indian Rupees(Rs.)"/>
    <x v="0"/>
    <x v="1"/>
    <s v="No"/>
    <s v="No"/>
    <x v="0"/>
    <n v="60"/>
    <n v="1000"/>
    <x v="10"/>
    <s v="2010_6_5"/>
    <x v="3"/>
    <n v="6"/>
    <n v="5"/>
    <x v="0"/>
    <s v="Rs.1000"/>
    <n v="1000"/>
  </r>
  <r>
    <n v="6033"/>
    <x v="858"/>
    <n v="1"/>
    <x v="2"/>
    <s v="Park Plaza Hotel, C Block, Sector 55, Noida"/>
    <s v="Park Plaza Hotel, Sector 55, Noida"/>
    <s v="Park Plaza Hotel, Sector 55, Noida, Noida"/>
    <n v="77.350689599999995"/>
    <n v="28.603869700000001"/>
    <x v="237"/>
    <s v="Indian Rupees(Rs.)"/>
    <x v="1"/>
    <x v="1"/>
    <s v="No"/>
    <s v="No"/>
    <x v="1"/>
    <n v="25"/>
    <n v="500"/>
    <x v="14"/>
    <s v="2015_12_21"/>
    <x v="8"/>
    <n v="12"/>
    <n v="21"/>
    <x v="0"/>
    <s v="Rs.500"/>
    <n v="500"/>
  </r>
  <r>
    <n v="6036"/>
    <x v="859"/>
    <n v="1"/>
    <x v="2"/>
    <s v="Park Plaza Hotel, C Block, Sector 55, Noida"/>
    <s v="Park Plaza Hotel, Sector 55, Noida"/>
    <s v="Park Plaza Hotel, Sector 55, Noida, Noida"/>
    <n v="77.350343699999996"/>
    <n v="28.6039396"/>
    <x v="152"/>
    <s v="Indian Rupees(Rs.)"/>
    <x v="0"/>
    <x v="1"/>
    <s v="No"/>
    <s v="No"/>
    <x v="2"/>
    <n v="32"/>
    <n v="2000"/>
    <x v="2"/>
    <s v="2018_11_8"/>
    <x v="5"/>
    <n v="11"/>
    <n v="8"/>
    <x v="0"/>
    <s v="Rs.2000"/>
    <n v="2000"/>
  </r>
  <r>
    <n v="6042"/>
    <x v="845"/>
    <n v="1"/>
    <x v="0"/>
    <s v="G 5, Ground Floor, V3S Mall, Laxmi Nagar, New Delhi"/>
    <s v="V3S Mall, Laxmi Nagar"/>
    <s v="V3S Mall, Laxmi Nagar, New Delhi"/>
    <n v="77.286340800000005"/>
    <n v="28.636842399999999"/>
    <x v="128"/>
    <s v="Indian Rupees(Rs.)"/>
    <x v="1"/>
    <x v="0"/>
    <s v="No"/>
    <s v="No"/>
    <x v="3"/>
    <n v="38"/>
    <n v="250"/>
    <x v="18"/>
    <s v="2017_4_28"/>
    <x v="6"/>
    <n v="4"/>
    <n v="28"/>
    <x v="0"/>
    <s v="Rs.250"/>
    <n v="250"/>
  </r>
  <r>
    <n v="6052"/>
    <x v="860"/>
    <n v="1"/>
    <x v="0"/>
    <s v="BA-144 A, Opposite DDA Market, Jail Road, New Delhi"/>
    <s v="Jail Road"/>
    <s v="Jail Road, New Delhi"/>
    <n v="77.097788600000001"/>
    <n v="28.631501400000001"/>
    <x v="21"/>
    <s v="Indian Rupees(Rs.)"/>
    <x v="1"/>
    <x v="0"/>
    <s v="No"/>
    <s v="No"/>
    <x v="1"/>
    <n v="57"/>
    <n v="600"/>
    <x v="20"/>
    <s v="2016_4_19"/>
    <x v="1"/>
    <n v="4"/>
    <n v="19"/>
    <x v="0"/>
    <s v="Rs.600"/>
    <n v="600"/>
  </r>
  <r>
    <n v="6072"/>
    <x v="861"/>
    <n v="1"/>
    <x v="0"/>
    <s v="H 43, Laxmi Nagar, New Delhi Lado Sarai"/>
    <s v="Laxmi Nagar"/>
    <s v="Laxmi Nagar, New Delhi"/>
    <n v="77.279861800000006"/>
    <n v="28.632121099999999"/>
    <x v="9"/>
    <s v="Indian Rupees(Rs.)"/>
    <x v="1"/>
    <x v="1"/>
    <s v="No"/>
    <s v="No"/>
    <x v="3"/>
    <n v="29"/>
    <n v="300"/>
    <x v="6"/>
    <s v="2016_7_2"/>
    <x v="1"/>
    <n v="7"/>
    <n v="2"/>
    <x v="0"/>
    <s v="Rs.300"/>
    <n v="300"/>
  </r>
  <r>
    <n v="6075"/>
    <x v="862"/>
    <n v="1"/>
    <x v="0"/>
    <s v="2246, Chuna Mandi, Paharganj, New Delhi"/>
    <s v="Paharganj"/>
    <s v="Paharganj, New Delhi"/>
    <n v="77.210454400000003"/>
    <n v="28.642321200000001"/>
    <x v="120"/>
    <s v="Indian Rupees(Rs.)"/>
    <x v="1"/>
    <x v="0"/>
    <s v="No"/>
    <s v="No"/>
    <x v="3"/>
    <n v="1317"/>
    <n v="100"/>
    <x v="26"/>
    <s v="2011_9_19"/>
    <x v="4"/>
    <n v="9"/>
    <n v="19"/>
    <x v="0"/>
    <s v="Rs.100"/>
    <n v="100"/>
  </r>
  <r>
    <n v="6077"/>
    <x v="164"/>
    <n v="1"/>
    <x v="4"/>
    <s v="Food Court, Crown Plaza Mall, Sector 15-A,  Near, Sector 15, Faridabad"/>
    <s v="Crown Plaza Mall, Sector 15, Faridabad"/>
    <s v="Crown Plaza Mall, Sector 15, Faridabad, Faridabad"/>
    <n v="77.313012700000002"/>
    <n v="28.398069100000001"/>
    <x v="77"/>
    <s v="Indian Rupees(Rs.)"/>
    <x v="1"/>
    <x v="1"/>
    <s v="No"/>
    <s v="No"/>
    <x v="3"/>
    <n v="16"/>
    <n v="400"/>
    <x v="2"/>
    <s v="2016_1_3"/>
    <x v="1"/>
    <n v="1"/>
    <n v="3"/>
    <x v="0"/>
    <s v="Rs.400"/>
    <n v="400"/>
  </r>
  <r>
    <n v="6079"/>
    <x v="863"/>
    <n v="1"/>
    <x v="0"/>
    <s v="27, Satnam Park, Bhagat Singh Road, Chander Nagar, New Delhi"/>
    <s v="Chander Nagar"/>
    <s v="Chander Nagar, New Delhi"/>
    <n v="77.282044600000006"/>
    <n v="28.655501399999999"/>
    <x v="11"/>
    <s v="Indian Rupees(Rs.)"/>
    <x v="1"/>
    <x v="1"/>
    <s v="No"/>
    <s v="No"/>
    <x v="3"/>
    <n v="21"/>
    <n v="200"/>
    <x v="6"/>
    <s v="2017_12_10"/>
    <x v="6"/>
    <n v="12"/>
    <n v="10"/>
    <x v="0"/>
    <s v="Rs.200"/>
    <n v="200"/>
  </r>
  <r>
    <n v="6088"/>
    <x v="864"/>
    <n v="1"/>
    <x v="0"/>
    <s v="G-2, Ashish Complex, Surajmal Vihar Market, Anand Vihar, New Delhi"/>
    <s v="Anand Vihar"/>
    <s v="Anand Vihar, New Delhi"/>
    <n v="77.306548300000003"/>
    <n v="28.659478199999999"/>
    <x v="120"/>
    <s v="Indian Rupees(Rs.)"/>
    <x v="1"/>
    <x v="1"/>
    <s v="No"/>
    <s v="No"/>
    <x v="3"/>
    <n v="103"/>
    <n v="250"/>
    <x v="10"/>
    <s v="2012_5_24"/>
    <x v="2"/>
    <n v="5"/>
    <n v="24"/>
    <x v="0"/>
    <s v="Rs.250"/>
    <n v="250"/>
  </r>
  <r>
    <n v="6092"/>
    <x v="865"/>
    <n v="1"/>
    <x v="0"/>
    <s v="Kamal Complex, Local Shopping Centre, Surajmal Vihar, Anand Vihar, New Delhi"/>
    <s v="Anand Vihar"/>
    <s v="Anand Vihar, New Delhi"/>
    <n v="77.3066776"/>
    <n v="28.6595993"/>
    <x v="303"/>
    <s v="Indian Rupees(Rs.)"/>
    <x v="1"/>
    <x v="0"/>
    <s v="No"/>
    <s v="No"/>
    <x v="1"/>
    <n v="220"/>
    <n v="650"/>
    <x v="4"/>
    <s v="2016_4_3"/>
    <x v="1"/>
    <n v="4"/>
    <n v="3"/>
    <x v="0"/>
    <s v="Rs.650"/>
    <n v="650"/>
  </r>
  <r>
    <n v="6094"/>
    <x v="866"/>
    <n v="1"/>
    <x v="0"/>
    <s v="8, A Block, Central Market, Surajmal Vihar, Anand Vihar, New Delhi"/>
    <s v="Anand Vihar"/>
    <s v="Anand Vihar, New Delhi"/>
    <n v="77.306320200000002"/>
    <n v="28.659496399999998"/>
    <x v="118"/>
    <s v="Indian Rupees(Rs.)"/>
    <x v="1"/>
    <x v="1"/>
    <s v="No"/>
    <s v="No"/>
    <x v="3"/>
    <n v="38"/>
    <n v="400"/>
    <x v="13"/>
    <s v="2018_2_25"/>
    <x v="5"/>
    <n v="2"/>
    <n v="25"/>
    <x v="0"/>
    <s v="Rs.400"/>
    <n v="400"/>
  </r>
  <r>
    <n v="6095"/>
    <x v="867"/>
    <n v="1"/>
    <x v="0"/>
    <s v="G 576, Khureji Khas, Laxmi Nagar, New Delhi"/>
    <s v="Laxmi Nagar"/>
    <s v="Laxmi Nagar, New Delhi"/>
    <n v="77.279485399999999"/>
    <n v="28.645585000000001"/>
    <x v="11"/>
    <s v="Indian Rupees(Rs.)"/>
    <x v="1"/>
    <x v="1"/>
    <s v="No"/>
    <s v="No"/>
    <x v="1"/>
    <n v="25"/>
    <n v="500"/>
    <x v="8"/>
    <s v="2010_4_3"/>
    <x v="3"/>
    <n v="4"/>
    <n v="3"/>
    <x v="0"/>
    <s v="Rs.500"/>
    <n v="500"/>
  </r>
  <r>
    <n v="6107"/>
    <x v="868"/>
    <n v="1"/>
    <x v="0"/>
    <s v="R 4, Main Market, Shakarpur, New Delhi"/>
    <s v="Shakarpur"/>
    <s v="Shakarpur, New Delhi"/>
    <n v="77.2823353"/>
    <n v="28.6328128"/>
    <x v="11"/>
    <s v="Indian Rupees(Rs.)"/>
    <x v="1"/>
    <x v="1"/>
    <s v="No"/>
    <s v="No"/>
    <x v="3"/>
    <n v="11"/>
    <n v="200"/>
    <x v="15"/>
    <s v="2014_1_7"/>
    <x v="7"/>
    <n v="1"/>
    <n v="7"/>
    <x v="0"/>
    <s v="Rs.200"/>
    <n v="200"/>
  </r>
  <r>
    <n v="6117"/>
    <x v="869"/>
    <n v="1"/>
    <x v="0"/>
    <s v="K-14, Bhagat Singh Road, Satnam Park, Chander Nagar, New Delhi"/>
    <s v="Chander Nagar"/>
    <s v="Chander Nagar, New Delhi"/>
    <n v="77.282206299999999"/>
    <n v="28.655449000000001"/>
    <x v="11"/>
    <s v="Indian Rupees(Rs.)"/>
    <x v="1"/>
    <x v="1"/>
    <s v="No"/>
    <s v="No"/>
    <x v="3"/>
    <n v="6"/>
    <n v="150"/>
    <x v="13"/>
    <s v="2015_6_27"/>
    <x v="8"/>
    <n v="6"/>
    <n v="27"/>
    <x v="0"/>
    <s v="Rs.150"/>
    <n v="150"/>
  </r>
  <r>
    <n v="6120"/>
    <x v="870"/>
    <n v="1"/>
    <x v="0"/>
    <s v="A 56, Jitar Nagar, Parwana Road, Near, Preet Vihar, New Delhi"/>
    <s v="Preet Vihar"/>
    <s v="Preet Vihar, New Delhi"/>
    <n v="77.293838800000003"/>
    <n v="28.641311900000002"/>
    <x v="11"/>
    <s v="Indian Rupees(Rs.)"/>
    <x v="1"/>
    <x v="1"/>
    <s v="No"/>
    <s v="No"/>
    <x v="3"/>
    <n v="18"/>
    <n v="150"/>
    <x v="2"/>
    <s v="2015_4_19"/>
    <x v="8"/>
    <n v="4"/>
    <n v="19"/>
    <x v="0"/>
    <s v="Rs.150"/>
    <n v="150"/>
  </r>
  <r>
    <n v="6122"/>
    <x v="871"/>
    <n v="1"/>
    <x v="0"/>
    <s v="G-1, CSC, Pankaj Plaza, DDA Market, Near Nirman Vihar Metro Station, Laxmi Nagar, New Delhi"/>
    <s v="Laxmi Nagar"/>
    <s v="Laxmi Nagar, New Delhi"/>
    <n v="77.286301199999997"/>
    <n v="28.636816499999998"/>
    <x v="304"/>
    <s v="Indian Rupees(Rs.)"/>
    <x v="1"/>
    <x v="0"/>
    <s v="No"/>
    <s v="No"/>
    <x v="1"/>
    <n v="41"/>
    <n v="800"/>
    <x v="17"/>
    <s v="2010_11_12"/>
    <x v="3"/>
    <n v="11"/>
    <n v="12"/>
    <x v="0"/>
    <s v="Rs.800"/>
    <n v="800"/>
  </r>
  <r>
    <n v="6123"/>
    <x v="872"/>
    <n v="1"/>
    <x v="0"/>
    <s v="108, Main Road, Chander Nagar, New Delhi"/>
    <s v="Chander Nagar"/>
    <s v="Chander Nagar, New Delhi"/>
    <n v="77.282172500000001"/>
    <n v="28.654838900000001"/>
    <x v="305"/>
    <s v="Indian Rupees(Rs.)"/>
    <x v="1"/>
    <x v="1"/>
    <s v="No"/>
    <s v="No"/>
    <x v="3"/>
    <n v="6"/>
    <n v="300"/>
    <x v="20"/>
    <s v="2013_4_8"/>
    <x v="0"/>
    <n v="4"/>
    <n v="8"/>
    <x v="0"/>
    <s v="Rs.300"/>
    <n v="300"/>
  </r>
  <r>
    <n v="6127"/>
    <x v="873"/>
    <n v="1"/>
    <x v="0"/>
    <s v="G-11, V3S Mall, Laxmi Nagar, New Delhi"/>
    <s v="V3S Mall, Laxmi Nagar"/>
    <s v="V3S Mall, Laxmi Nagar, New Delhi"/>
    <n v="77.286021099999999"/>
    <n v="28.637014600000001"/>
    <x v="2"/>
    <s v="Indian Rupees(Rs.)"/>
    <x v="0"/>
    <x v="0"/>
    <s v="No"/>
    <s v="No"/>
    <x v="0"/>
    <n v="307"/>
    <n v="1500"/>
    <x v="8"/>
    <s v="2017_1_12"/>
    <x v="6"/>
    <n v="1"/>
    <n v="12"/>
    <x v="0"/>
    <s v="Rs.1500"/>
    <n v="1500"/>
  </r>
  <r>
    <n v="6128"/>
    <x v="16"/>
    <n v="1"/>
    <x v="0"/>
    <s v="K-74/A, Chachi Building, Krishna Nagar, New Delhi"/>
    <s v="Krishna Nagar"/>
    <s v="Krishna Nagar, New Delhi"/>
    <n v="77.278816399999997"/>
    <n v="28.66104399"/>
    <x v="15"/>
    <s v="Indian Rupees(Rs.)"/>
    <x v="1"/>
    <x v="1"/>
    <s v="No"/>
    <s v="No"/>
    <x v="1"/>
    <n v="75"/>
    <n v="700"/>
    <x v="13"/>
    <s v="2016_5_14"/>
    <x v="1"/>
    <n v="5"/>
    <n v="14"/>
    <x v="0"/>
    <s v="Rs.700"/>
    <n v="700"/>
  </r>
  <r>
    <n v="6131"/>
    <x v="874"/>
    <n v="1"/>
    <x v="0"/>
    <s v="Main Market, Krishna Nagar, New Delhi"/>
    <s v="Krishna Nagar"/>
    <s v="Krishna Nagar, New Delhi"/>
    <n v="77.279485399999999"/>
    <n v="28.659562699999999"/>
    <x v="306"/>
    <s v="Indian Rupees(Rs.)"/>
    <x v="1"/>
    <x v="1"/>
    <s v="No"/>
    <s v="No"/>
    <x v="1"/>
    <n v="44"/>
    <n v="500"/>
    <x v="13"/>
    <s v="2011_4_22"/>
    <x v="4"/>
    <n v="4"/>
    <n v="22"/>
    <x v="0"/>
    <s v="Rs.500"/>
    <n v="500"/>
  </r>
  <r>
    <n v="6143"/>
    <x v="875"/>
    <n v="1"/>
    <x v="4"/>
    <s v="2613, YMCA Road, Sector 7, Faridabad"/>
    <s v="Sector 7"/>
    <s v="Sector 7, Faridabad"/>
    <n v="77.327058280000003"/>
    <n v="28.369425870000001"/>
    <x v="307"/>
    <s v="Indian Rupees(Rs.)"/>
    <x v="1"/>
    <x v="1"/>
    <s v="No"/>
    <s v="No"/>
    <x v="3"/>
    <n v="8"/>
    <n v="300"/>
    <x v="18"/>
    <s v="2015_10_10"/>
    <x v="8"/>
    <n v="10"/>
    <n v="10"/>
    <x v="0"/>
    <s v="Rs.300"/>
    <n v="300"/>
  </r>
  <r>
    <n v="6144"/>
    <x v="876"/>
    <n v="1"/>
    <x v="0"/>
    <s v="2510, Ground Floor, Hudson Lane, Kingsway Camp, Delhi University-GTB Nagar, New Delhi"/>
    <s v="Delhi University-GTB Nagar"/>
    <s v="Delhi University-GTB Nagar, New Delhi"/>
    <n v="77.202969600000003"/>
    <n v="28.6956238"/>
    <x v="205"/>
    <s v="Indian Rupees(Rs.)"/>
    <x v="0"/>
    <x v="0"/>
    <s v="No"/>
    <s v="No"/>
    <x v="1"/>
    <n v="1384"/>
    <n v="700"/>
    <x v="24"/>
    <s v="2012_2_8"/>
    <x v="2"/>
    <n v="2"/>
    <n v="8"/>
    <x v="0"/>
    <s v="Rs.700"/>
    <n v="700"/>
  </r>
  <r>
    <n v="6150"/>
    <x v="877"/>
    <n v="1"/>
    <x v="4"/>
    <s v="135, Huda Market, Sector 16, Faridabad"/>
    <s v="Sector 16"/>
    <s v="Sector 16, Faridabad"/>
    <n v="77.318667000000005"/>
    <n v="28.410677199999999"/>
    <x v="11"/>
    <s v="Indian Rupees(Rs.)"/>
    <x v="1"/>
    <x v="1"/>
    <s v="No"/>
    <s v="No"/>
    <x v="3"/>
    <n v="22"/>
    <n v="250"/>
    <x v="14"/>
    <s v="2010_8_26"/>
    <x v="3"/>
    <n v="8"/>
    <n v="26"/>
    <x v="0"/>
    <s v="Rs.250"/>
    <n v="250"/>
  </r>
  <r>
    <n v="6152"/>
    <x v="878"/>
    <n v="1"/>
    <x v="4"/>
    <s v="Shop 147, HUDA Market, Sector 16, Faridabad"/>
    <s v="Sector 16"/>
    <s v="Sector 16, Faridabad"/>
    <n v="77.319206300000005"/>
    <n v="28.410696300000001"/>
    <x v="118"/>
    <s v="Indian Rupees(Rs.)"/>
    <x v="1"/>
    <x v="1"/>
    <s v="No"/>
    <s v="No"/>
    <x v="3"/>
    <n v="25"/>
    <n v="400"/>
    <x v="11"/>
    <s v="2014_1_7"/>
    <x v="7"/>
    <n v="1"/>
    <n v="7"/>
    <x v="0"/>
    <s v="Rs.400"/>
    <n v="400"/>
  </r>
  <r>
    <n v="6161"/>
    <x v="879"/>
    <n v="1"/>
    <x v="4"/>
    <s v="SCF 40, Main Market, Sector 15, Faridabad"/>
    <s v="Sector 15"/>
    <s v="Sector 15, Faridabad"/>
    <n v="77.323154299999999"/>
    <n v="28.3952545"/>
    <x v="62"/>
    <s v="Indian Rupees(Rs.)"/>
    <x v="1"/>
    <x v="1"/>
    <s v="No"/>
    <s v="No"/>
    <x v="3"/>
    <n v="126"/>
    <n v="400"/>
    <x v="9"/>
    <s v="2013_9_14"/>
    <x v="0"/>
    <n v="9"/>
    <n v="14"/>
    <x v="0"/>
    <s v="Rs.400"/>
    <n v="400"/>
  </r>
  <r>
    <n v="6170"/>
    <x v="880"/>
    <n v="1"/>
    <x v="2"/>
    <s v="D-158, Sector 7, Noida"/>
    <s v="Sector 7"/>
    <s v="Sector 7, Noida"/>
    <n v="77.320160700000002"/>
    <n v="28.5976222"/>
    <x v="2"/>
    <s v="Indian Rupees(Rs.)"/>
    <x v="1"/>
    <x v="0"/>
    <s v="No"/>
    <s v="No"/>
    <x v="1"/>
    <n v="114"/>
    <n v="500"/>
    <x v="6"/>
    <s v="2011_8_25"/>
    <x v="4"/>
    <n v="8"/>
    <n v="25"/>
    <x v="0"/>
    <s v="Rs.500"/>
    <n v="500"/>
  </r>
  <r>
    <n v="6173"/>
    <x v="713"/>
    <n v="1"/>
    <x v="0"/>
    <s v="Opposite Fine Home Apartments, Acharya Niketan, Mayur Vihar Phase 1, New Delhi"/>
    <s v="Mayur Vihar Phase 1"/>
    <s v="Mayur Vihar Phase 1, New Delhi"/>
    <n v="77.293655700000002"/>
    <n v="28.608009800000001"/>
    <x v="6"/>
    <s v="Indian Rupees(Rs.)"/>
    <x v="1"/>
    <x v="1"/>
    <s v="No"/>
    <s v="No"/>
    <x v="3"/>
    <n v="28"/>
    <n v="350"/>
    <x v="8"/>
    <s v="2011_4_6"/>
    <x v="4"/>
    <n v="4"/>
    <n v="6"/>
    <x v="0"/>
    <s v="Rs.350"/>
    <n v="350"/>
  </r>
  <r>
    <n v="6174"/>
    <x v="881"/>
    <n v="1"/>
    <x v="0"/>
    <s v="Hotel Janpath, Janpath Road, Janpath, New Delhi"/>
    <s v="Janpath"/>
    <s v="Janpath, New Delhi"/>
    <n v="77.218794439999996"/>
    <n v="28.62175556"/>
    <x v="21"/>
    <s v="Indian Rupees(Rs.)"/>
    <x v="0"/>
    <x v="1"/>
    <s v="No"/>
    <s v="No"/>
    <x v="2"/>
    <n v="40"/>
    <n v="2000"/>
    <x v="2"/>
    <s v="2018_10_14"/>
    <x v="5"/>
    <n v="10"/>
    <n v="14"/>
    <x v="0"/>
    <s v="Rs.2000"/>
    <n v="2000"/>
  </r>
  <r>
    <n v="6179"/>
    <x v="882"/>
    <n v="1"/>
    <x v="0"/>
    <s v="489, 55/4, Corner Market, Malviya Nagar, New Delhi"/>
    <s v="Malviya Nagar"/>
    <s v="Malviya Nagar, New Delhi"/>
    <n v="77.212655499999997"/>
    <n v="28.5406063"/>
    <x v="308"/>
    <s v="Indian Rupees(Rs.)"/>
    <x v="1"/>
    <x v="0"/>
    <s v="No"/>
    <s v="No"/>
    <x v="1"/>
    <n v="182"/>
    <n v="600"/>
    <x v="21"/>
    <s v="2015_4_20"/>
    <x v="8"/>
    <n v="4"/>
    <n v="20"/>
    <x v="0"/>
    <s v="Rs.600"/>
    <n v="600"/>
  </r>
  <r>
    <n v="6180"/>
    <x v="883"/>
    <n v="1"/>
    <x v="0"/>
    <s v="A 1, Acharya Niketan, Mayur Vihar Phase 1, New Delhi"/>
    <s v="Mayur Vihar Phase 1"/>
    <s v="Mayur Vihar Phase 1, New Delhi"/>
    <n v="77.292481100000003"/>
    <n v="28.608958399999999"/>
    <x v="10"/>
    <s v="Indian Rupees(Rs.)"/>
    <x v="1"/>
    <x v="1"/>
    <s v="No"/>
    <s v="No"/>
    <x v="3"/>
    <n v="19"/>
    <n v="450"/>
    <x v="2"/>
    <s v="2012_8_2"/>
    <x v="2"/>
    <n v="8"/>
    <n v="2"/>
    <x v="0"/>
    <s v="Rs.450"/>
    <n v="450"/>
  </r>
  <r>
    <n v="6182"/>
    <x v="158"/>
    <n v="1"/>
    <x v="0"/>
    <s v="G-10, Samachar Market, Mayur Vihar Phase 1, New Delhi"/>
    <s v="Mayur Vihar Phase 1"/>
    <s v="Mayur Vihar Phase 1, New Delhi"/>
    <n v="77.294916599999993"/>
    <n v="28.597730800000001"/>
    <x v="79"/>
    <s v="Indian Rupees(Rs.)"/>
    <x v="1"/>
    <x v="1"/>
    <s v="No"/>
    <s v="No"/>
    <x v="3"/>
    <n v="11"/>
    <n v="400"/>
    <x v="15"/>
    <s v="2012_5_8"/>
    <x v="2"/>
    <n v="5"/>
    <n v="8"/>
    <x v="0"/>
    <s v="Rs.400"/>
    <n v="400"/>
  </r>
  <r>
    <n v="6183"/>
    <x v="884"/>
    <n v="1"/>
    <x v="0"/>
    <s v="166, Pratap Nagar, Opposite Pocket 4, Mayur Vihar Phase 1, New Delhi"/>
    <s v="Mayur Vihar Phase 1"/>
    <s v="Mayur Vihar Phase 1, New Delhi"/>
    <n v="77.293035500000002"/>
    <n v="28.6043403"/>
    <x v="21"/>
    <s v="Indian Rupees(Rs.)"/>
    <x v="1"/>
    <x v="1"/>
    <s v="No"/>
    <s v="No"/>
    <x v="1"/>
    <n v="33"/>
    <n v="500"/>
    <x v="8"/>
    <s v="2016_10_19"/>
    <x v="1"/>
    <n v="10"/>
    <n v="19"/>
    <x v="0"/>
    <s v="Rs.500"/>
    <n v="500"/>
  </r>
  <r>
    <n v="6185"/>
    <x v="885"/>
    <n v="1"/>
    <x v="0"/>
    <s v="C-24, Acharya Niketan, Near ICICI Bank, Mayur Vihar Phase 1, New Delhi"/>
    <s v="Mayur Vihar Phase 1"/>
    <s v="Mayur Vihar Phase 1, New Delhi"/>
    <n v="77.295698900000005"/>
    <n v="28.607826299999999"/>
    <x v="14"/>
    <s v="Indian Rupees(Rs.)"/>
    <x v="1"/>
    <x v="1"/>
    <s v="No"/>
    <s v="No"/>
    <x v="1"/>
    <n v="46"/>
    <n v="500"/>
    <x v="8"/>
    <s v="2018_1_14"/>
    <x v="5"/>
    <n v="1"/>
    <n v="14"/>
    <x v="0"/>
    <s v="Rs.500"/>
    <n v="500"/>
  </r>
  <r>
    <n v="6190"/>
    <x v="64"/>
    <n v="1"/>
    <x v="0"/>
    <s v="Sikka Plaza, Near Ahlcon Public School, Opposite UNA Enclave, Mayur Vihar Phase 1, New Delhi"/>
    <s v="Mayur Vihar Phase 1"/>
    <s v="Mayur Vihar Phase 1, New Delhi"/>
    <n v="77.290605999999997"/>
    <n v="28.6070669"/>
    <x v="37"/>
    <s v="Indian Rupees(Rs.)"/>
    <x v="1"/>
    <x v="1"/>
    <s v="No"/>
    <s v="No"/>
    <x v="3"/>
    <n v="49"/>
    <n v="450"/>
    <x v="17"/>
    <s v="2017_8_20"/>
    <x v="6"/>
    <n v="8"/>
    <n v="20"/>
    <x v="0"/>
    <s v="Rs.450"/>
    <n v="450"/>
  </r>
  <r>
    <n v="6191"/>
    <x v="64"/>
    <n v="1"/>
    <x v="0"/>
    <s v="Ground Floor, Star City Mall, Mayur Vihar Phase 1, New Delhi"/>
    <s v="Star City Mall, Mayur Vihar Phase 1"/>
    <s v="Star City Mall, Mayur Vihar Phase 1, New Delhi"/>
    <n v="77.296144799999993"/>
    <n v="28.592511500000001"/>
    <x v="37"/>
    <s v="Indian Rupees(Rs.)"/>
    <x v="1"/>
    <x v="1"/>
    <s v="No"/>
    <s v="No"/>
    <x v="3"/>
    <n v="29"/>
    <n v="450"/>
    <x v="8"/>
    <s v="2017_4_1"/>
    <x v="6"/>
    <n v="4"/>
    <n v="1"/>
    <x v="0"/>
    <s v="Rs.450"/>
    <n v="450"/>
  </r>
  <r>
    <n v="6195"/>
    <x v="886"/>
    <n v="1"/>
    <x v="0"/>
    <s v="J-2/6 A, 1st Floor, BK Dutt Market, Opposite Metro Pillar 409, Rajouri Garden, New Delhi"/>
    <s v="Rajouri Garden"/>
    <s v="Rajouri Garden, New Delhi"/>
    <n v="77.120067300000002"/>
    <n v="28.647456399999999"/>
    <x v="21"/>
    <s v="Indian Rupees(Rs.)"/>
    <x v="0"/>
    <x v="0"/>
    <s v="No"/>
    <s v="No"/>
    <x v="0"/>
    <n v="608"/>
    <n v="1300"/>
    <x v="3"/>
    <s v="2018_11_7"/>
    <x v="5"/>
    <n v="11"/>
    <n v="7"/>
    <x v="0"/>
    <s v="Rs.1300"/>
    <n v="1300"/>
  </r>
  <r>
    <n v="6196"/>
    <x v="887"/>
    <n v="1"/>
    <x v="0"/>
    <s v="F-14/55, Model Town 2, New Delhi"/>
    <s v="Model Town 2"/>
    <s v="Model Town 2, New Delhi"/>
    <n v="77.191425100000004"/>
    <n v="28.708444400000001"/>
    <x v="14"/>
    <s v="Indian Rupees(Rs.)"/>
    <x v="1"/>
    <x v="1"/>
    <s v="No"/>
    <s v="No"/>
    <x v="0"/>
    <n v="47"/>
    <n v="1200"/>
    <x v="8"/>
    <s v="2018_6_22"/>
    <x v="5"/>
    <n v="6"/>
    <n v="22"/>
    <x v="0"/>
    <s v="Rs.1200"/>
    <n v="1200"/>
  </r>
  <r>
    <n v="6200"/>
    <x v="888"/>
    <n v="1"/>
    <x v="0"/>
    <s v="Essex Farms, 4 Aurobindo Marg, Hauz Khas, New Delhi"/>
    <s v="Essex Farms"/>
    <s v="Essex Farms, New Delhi"/>
    <n v="77.201408900000004"/>
    <n v="28.5439726"/>
    <x v="309"/>
    <s v="Indian Rupees(Rs.)"/>
    <x v="1"/>
    <x v="1"/>
    <s v="No"/>
    <s v="No"/>
    <x v="0"/>
    <n v="218"/>
    <n v="1500"/>
    <x v="14"/>
    <s v="2010_9_9"/>
    <x v="3"/>
    <n v="9"/>
    <n v="9"/>
    <x v="0"/>
    <s v="Rs.1500"/>
    <n v="1500"/>
  </r>
  <r>
    <n v="6202"/>
    <x v="889"/>
    <n v="1"/>
    <x v="0"/>
    <s v="5, Mini Market 2, CGO Complex, Lodhi Road, New Delhi"/>
    <s v="Lodhi Road"/>
    <s v="Lodhi Road, New Delhi"/>
    <n v="77.231129999999993"/>
    <n v="28.589144900000001"/>
    <x v="11"/>
    <s v="Indian Rupees(Rs.)"/>
    <x v="1"/>
    <x v="1"/>
    <s v="No"/>
    <s v="No"/>
    <x v="3"/>
    <n v="13"/>
    <n v="300"/>
    <x v="20"/>
    <s v="2016_7_19"/>
    <x v="1"/>
    <n v="7"/>
    <n v="19"/>
    <x v="0"/>
    <s v="Rs.300"/>
    <n v="300"/>
  </r>
  <r>
    <n v="6203"/>
    <x v="890"/>
    <n v="1"/>
    <x v="0"/>
    <s v="Shop 3, Market 2 Complex, Near Pragati Vihar Hostel, Lodhi Road, New Delhi"/>
    <s v="Lodhi Road"/>
    <s v="Lodhi Road, New Delhi"/>
    <n v="77.231129999999993"/>
    <n v="28.589055299999998"/>
    <x v="126"/>
    <s v="Indian Rupees(Rs.)"/>
    <x v="1"/>
    <x v="1"/>
    <s v="No"/>
    <s v="No"/>
    <x v="1"/>
    <n v="8"/>
    <n v="500"/>
    <x v="15"/>
    <s v="2014_8_23"/>
    <x v="7"/>
    <n v="8"/>
    <n v="23"/>
    <x v="0"/>
    <s v="Rs.500"/>
    <n v="500"/>
  </r>
  <r>
    <n v="6206"/>
    <x v="891"/>
    <n v="1"/>
    <x v="0"/>
    <s v="Babarpur Road, Opposite Hera Namkeen, Shahdara, New Delhi"/>
    <s v="Shahdara"/>
    <s v="Shahdara, New Delhi"/>
    <n v="77.288796300000001"/>
    <n v="28.677752399999999"/>
    <x v="11"/>
    <s v="Indian Rupees(Rs.)"/>
    <x v="1"/>
    <x v="1"/>
    <s v="No"/>
    <s v="No"/>
    <x v="3"/>
    <n v="14"/>
    <n v="200"/>
    <x v="18"/>
    <s v="2018_6_4"/>
    <x v="5"/>
    <n v="6"/>
    <n v="4"/>
    <x v="0"/>
    <s v="Rs.200"/>
    <n v="200"/>
  </r>
  <r>
    <n v="6216"/>
    <x v="892"/>
    <n v="1"/>
    <x v="0"/>
    <s v="Old Kondli, Near State Bank Of Patiala, Mayur Vihar Phase 3, New Delhi"/>
    <s v="Mayur Vihar Phase 3"/>
    <s v="Mayur Vihar Phase 3, New Delhi"/>
    <n v="77.334014199999999"/>
    <n v="28.608299800000001"/>
    <x v="11"/>
    <s v="Indian Rupees(Rs.)"/>
    <x v="1"/>
    <x v="1"/>
    <s v="No"/>
    <s v="No"/>
    <x v="3"/>
    <n v="1"/>
    <n v="300"/>
    <x v="25"/>
    <s v="2010_11_13"/>
    <x v="3"/>
    <n v="11"/>
    <n v="13"/>
    <x v="0"/>
    <s v="Rs.300"/>
    <n v="300"/>
  </r>
  <r>
    <n v="6218"/>
    <x v="893"/>
    <n v="1"/>
    <x v="0"/>
    <s v="1/9280, West Rohtash Nagar, Shahdara, New Delhi"/>
    <s v="Shahdara"/>
    <s v="Shahdara, New Delhi"/>
    <n v="77.286578000000006"/>
    <n v="28.680596600000001"/>
    <x v="21"/>
    <s v="Indian Rupees(Rs.)"/>
    <x v="1"/>
    <x v="1"/>
    <s v="No"/>
    <s v="No"/>
    <x v="1"/>
    <n v="22"/>
    <n v="550"/>
    <x v="13"/>
    <s v="2014_9_16"/>
    <x v="7"/>
    <n v="9"/>
    <n v="16"/>
    <x v="0"/>
    <s v="Rs.550"/>
    <n v="550"/>
  </r>
  <r>
    <n v="6219"/>
    <x v="894"/>
    <n v="1"/>
    <x v="0"/>
    <s v="24, Double Storey, Kabul Nagar, Shahdara, New Delhi"/>
    <s v="Shahdara"/>
    <s v="Shahdara, New Delhi"/>
    <n v="77.290387199999998"/>
    <n v="28.6762795"/>
    <x v="11"/>
    <s v="Indian Rupees(Rs.)"/>
    <x v="1"/>
    <x v="1"/>
    <s v="No"/>
    <s v="No"/>
    <x v="3"/>
    <n v="9"/>
    <n v="150"/>
    <x v="18"/>
    <s v="2015_9_24"/>
    <x v="8"/>
    <n v="9"/>
    <n v="24"/>
    <x v="0"/>
    <s v="Rs.150"/>
    <n v="150"/>
  </r>
  <r>
    <n v="6222"/>
    <x v="895"/>
    <n v="1"/>
    <x v="0"/>
    <s v="66 A, Khanna Market, Lodhi Colony, New Delhi"/>
    <s v="Lodhi Colony"/>
    <s v="Lodhi Colony, New Delhi"/>
    <n v="77.220531399999999"/>
    <n v="28.583474899999999"/>
    <x v="97"/>
    <s v="Indian Rupees(Rs.)"/>
    <x v="1"/>
    <x v="1"/>
    <s v="No"/>
    <s v="No"/>
    <x v="3"/>
    <n v="6"/>
    <n v="350"/>
    <x v="20"/>
    <s v="2017_8_2"/>
    <x v="6"/>
    <n v="8"/>
    <n v="2"/>
    <x v="0"/>
    <s v="Rs.350"/>
    <n v="350"/>
  </r>
  <r>
    <n v="6224"/>
    <x v="896"/>
    <n v="1"/>
    <x v="0"/>
    <s v="1539, Hanuman Road, Rohtas Nagar, Shahdara, New Delhi"/>
    <s v="Shahdara"/>
    <s v="Shahdara, New Delhi"/>
    <n v="77.288212799999997"/>
    <n v="28.678650300000001"/>
    <x v="49"/>
    <s v="Indian Rupees(Rs.)"/>
    <x v="1"/>
    <x v="1"/>
    <s v="No"/>
    <s v="No"/>
    <x v="3"/>
    <n v="4"/>
    <n v="100"/>
    <x v="20"/>
    <s v="2018_3_19"/>
    <x v="5"/>
    <n v="3"/>
    <n v="19"/>
    <x v="0"/>
    <s v="Rs.100"/>
    <n v="100"/>
  </r>
  <r>
    <n v="6225"/>
    <x v="897"/>
    <n v="1"/>
    <x v="0"/>
    <s v="A-1312, Main Road, Opposite  Pocket A-2, GD Colony, Mayur Vihar Phase 3, New Delhi"/>
    <s v="Mayur Vihar Phase 3"/>
    <s v="Mayur Vihar Phase 3, New Delhi"/>
    <n v="77.336368199999995"/>
    <n v="28.612808300000001"/>
    <x v="310"/>
    <s v="Indian Rupees(Rs.)"/>
    <x v="1"/>
    <x v="1"/>
    <s v="No"/>
    <s v="No"/>
    <x v="3"/>
    <n v="24"/>
    <n v="300"/>
    <x v="18"/>
    <s v="2013_6_5"/>
    <x v="0"/>
    <n v="6"/>
    <n v="5"/>
    <x v="0"/>
    <s v="Rs.300"/>
    <n v="300"/>
  </r>
  <r>
    <n v="6226"/>
    <x v="898"/>
    <n v="1"/>
    <x v="0"/>
    <s v="B 1/1 B, Janta Flat, Mayur Vihar Phase 3, New Delhi"/>
    <s v="Mayur Vihar Phase 3"/>
    <s v="Mayur Vihar Phase 3, New Delhi"/>
    <n v="77.336318000000006"/>
    <n v="28.612667399999999"/>
    <x v="11"/>
    <s v="Indian Rupees(Rs.)"/>
    <x v="1"/>
    <x v="1"/>
    <s v="No"/>
    <s v="No"/>
    <x v="3"/>
    <n v="10"/>
    <n v="250"/>
    <x v="15"/>
    <s v="2012_7_20"/>
    <x v="2"/>
    <n v="7"/>
    <n v="20"/>
    <x v="0"/>
    <s v="Rs.250"/>
    <n v="250"/>
  </r>
  <r>
    <n v="6228"/>
    <x v="899"/>
    <n v="1"/>
    <x v="0"/>
    <s v="1551, Bhagat Singh Market, Babarpur Road, Shahdara, New Delhi"/>
    <s v="Shahdara"/>
    <s v="Shahdara, New Delhi"/>
    <n v="77.288647299999994"/>
    <n v="28.677648099999999"/>
    <x v="120"/>
    <s v="Indian Rupees(Rs.)"/>
    <x v="1"/>
    <x v="1"/>
    <s v="No"/>
    <s v="No"/>
    <x v="3"/>
    <n v="5"/>
    <n v="100"/>
    <x v="20"/>
    <s v="2010_11_18"/>
    <x v="3"/>
    <n v="11"/>
    <n v="18"/>
    <x v="0"/>
    <s v="Rs.100"/>
    <n v="100"/>
  </r>
  <r>
    <n v="6230"/>
    <x v="713"/>
    <n v="1"/>
    <x v="0"/>
    <s v="West Gorakh Park, Near Hanuman Mandir, Main Babarpur Road, Shahdara, New Delhi"/>
    <s v="Shahdara"/>
    <s v="Shahdara, New Delhi"/>
    <n v="77.283918"/>
    <n v="28.683429700000001"/>
    <x v="122"/>
    <s v="Indian Rupees(Rs.)"/>
    <x v="1"/>
    <x v="1"/>
    <s v="No"/>
    <s v="No"/>
    <x v="3"/>
    <n v="3"/>
    <n v="200"/>
    <x v="25"/>
    <s v="2015_2_28"/>
    <x v="8"/>
    <n v="2"/>
    <n v="28"/>
    <x v="0"/>
    <s v="Rs.200"/>
    <n v="200"/>
  </r>
  <r>
    <n v="6237"/>
    <x v="900"/>
    <n v="1"/>
    <x v="0"/>
    <s v="30, Block 15, Vasundhra Road, Mayur Vihar Phase 1, New Delhi Near Mayur Vihar Phase 1"/>
    <s v="Mayur Vihar Phase 1"/>
    <s v="Mayur Vihar Phase 1, New Delhi"/>
    <n v="77.308886650000005"/>
    <n v="28.60906117"/>
    <x v="2"/>
    <s v="Indian Rupees(Rs.)"/>
    <x v="1"/>
    <x v="1"/>
    <s v="No"/>
    <s v="No"/>
    <x v="1"/>
    <n v="2"/>
    <n v="600"/>
    <x v="25"/>
    <s v="2017_8_15"/>
    <x v="6"/>
    <n v="8"/>
    <n v="15"/>
    <x v="0"/>
    <s v="Rs.600"/>
    <n v="600"/>
  </r>
  <r>
    <n v="6240"/>
    <x v="175"/>
    <n v="1"/>
    <x v="0"/>
    <s v="C-207, Jhilmil Colony, Near Reliance Fresh, Vivek Vihar, New Delhi"/>
    <s v="Vivek Vihar"/>
    <s v="Vivek Vihar, New Delhi"/>
    <n v="77.312267570000003"/>
    <n v="28.668153579999998"/>
    <x v="21"/>
    <s v="Indian Rupees(Rs.)"/>
    <x v="1"/>
    <x v="1"/>
    <s v="No"/>
    <s v="No"/>
    <x v="1"/>
    <n v="168"/>
    <n v="600"/>
    <x v="9"/>
    <s v="2012_3_25"/>
    <x v="2"/>
    <n v="3"/>
    <n v="25"/>
    <x v="0"/>
    <s v="Rs.600"/>
    <n v="600"/>
  </r>
  <r>
    <n v="6242"/>
    <x v="901"/>
    <n v="1"/>
    <x v="0"/>
    <s v="488-1/2, R Block, Chowk Market, Dilshad Garden, New Delhi"/>
    <s v="Dilshad Garden"/>
    <s v="Dilshad Garden, New Delhi"/>
    <n v="77.313011299999999"/>
    <n v="28.678441400000001"/>
    <x v="21"/>
    <s v="Indian Rupees(Rs.)"/>
    <x v="1"/>
    <x v="0"/>
    <s v="No"/>
    <s v="No"/>
    <x v="1"/>
    <n v="97"/>
    <n v="600"/>
    <x v="13"/>
    <s v="2017_2_12"/>
    <x v="6"/>
    <n v="2"/>
    <n v="12"/>
    <x v="0"/>
    <s v="Rs.600"/>
    <n v="600"/>
  </r>
  <r>
    <n v="6248"/>
    <x v="902"/>
    <n v="1"/>
    <x v="0"/>
    <s v="18, G-1, Vardhman Tower, Commercial Complex, Preet Vihar, New Delhi"/>
    <s v="Preet Vihar"/>
    <s v="Preet Vihar, New Delhi"/>
    <n v="77.294264400000003"/>
    <n v="28.6394682"/>
    <x v="11"/>
    <s v="Indian Rupees(Rs.)"/>
    <x v="1"/>
    <x v="1"/>
    <s v="No"/>
    <s v="No"/>
    <x v="3"/>
    <n v="2"/>
    <n v="200"/>
    <x v="25"/>
    <s v="2017_4_12"/>
    <x v="6"/>
    <n v="4"/>
    <n v="12"/>
    <x v="0"/>
    <s v="Rs.200"/>
    <n v="200"/>
  </r>
  <r>
    <n v="6249"/>
    <x v="903"/>
    <n v="1"/>
    <x v="0"/>
    <s v="Jagdamba Tower, Preet Vihar, New Delhi"/>
    <s v="Preet Vihar"/>
    <s v="Preet Vihar, New Delhi"/>
    <n v="77.294599099999999"/>
    <n v="28.639815200000001"/>
    <x v="11"/>
    <s v="Indian Rupees(Rs.)"/>
    <x v="1"/>
    <x v="1"/>
    <s v="No"/>
    <s v="No"/>
    <x v="3"/>
    <n v="0"/>
    <n v="150"/>
    <x v="25"/>
    <s v="2016_4_21"/>
    <x v="1"/>
    <n v="4"/>
    <n v="21"/>
    <x v="0"/>
    <s v="Rs.150"/>
    <n v="150"/>
  </r>
  <r>
    <n v="6251"/>
    <x v="904"/>
    <n v="1"/>
    <x v="0"/>
    <s v="B-11, B Block Market, Vivek Vihar, New Delhi"/>
    <s v="Vivek Vihar"/>
    <s v="Vivek Vihar, New Delhi"/>
    <n v="77.318254260000003"/>
    <n v="28.671167359999998"/>
    <x v="62"/>
    <s v="Indian Rupees(Rs.)"/>
    <x v="1"/>
    <x v="1"/>
    <s v="No"/>
    <s v="No"/>
    <x v="3"/>
    <n v="51"/>
    <n v="400"/>
    <x v="11"/>
    <s v="2018_6_18"/>
    <x v="5"/>
    <n v="6"/>
    <n v="18"/>
    <x v="0"/>
    <s v="Rs.400"/>
    <n v="400"/>
  </r>
  <r>
    <n v="6252"/>
    <x v="905"/>
    <n v="1"/>
    <x v="0"/>
    <s v="Near Bhero Mandir, Loni Road, Shahdara, New Delhi"/>
    <s v="Shahdara"/>
    <s v="Shahdara, New Delhi"/>
    <n v="77.292432199999993"/>
    <n v="28.676299499999999"/>
    <x v="11"/>
    <s v="Indian Rupees(Rs.)"/>
    <x v="1"/>
    <x v="1"/>
    <s v="No"/>
    <s v="No"/>
    <x v="1"/>
    <n v="15"/>
    <n v="550"/>
    <x v="13"/>
    <s v="2017_10_20"/>
    <x v="6"/>
    <n v="10"/>
    <n v="20"/>
    <x v="0"/>
    <s v="Rs.550"/>
    <n v="550"/>
  </r>
  <r>
    <n v="6253"/>
    <x v="906"/>
    <n v="1"/>
    <x v="0"/>
    <s v="B 15-4, B Block, Local Shopping Center, Vivek Vihar, New Delhi"/>
    <s v="Vivek Vihar"/>
    <s v="Vivek Vihar, New Delhi"/>
    <n v="77.318190560000005"/>
    <n v="28.671216780000002"/>
    <x v="118"/>
    <s v="Indian Rupees(Rs.)"/>
    <x v="1"/>
    <x v="1"/>
    <s v="No"/>
    <s v="No"/>
    <x v="3"/>
    <n v="21"/>
    <n v="400"/>
    <x v="6"/>
    <s v="2014_5_10"/>
    <x v="7"/>
    <n v="5"/>
    <n v="10"/>
    <x v="0"/>
    <s v="Rs.400"/>
    <n v="400"/>
  </r>
  <r>
    <n v="6256"/>
    <x v="907"/>
    <n v="1"/>
    <x v="0"/>
    <s v="G-21, Pankaj Central Market, Near Plato Public School, IP Extension, New Delhi"/>
    <s v="IP Extension"/>
    <s v="IP Extension, New Delhi"/>
    <n v="77.302834300000001"/>
    <n v="28.6335406"/>
    <x v="14"/>
    <s v="Indian Rupees(Rs.)"/>
    <x v="1"/>
    <x v="1"/>
    <s v="No"/>
    <s v="No"/>
    <x v="1"/>
    <n v="49"/>
    <n v="650"/>
    <x v="6"/>
    <s v="2018_9_9"/>
    <x v="5"/>
    <n v="9"/>
    <n v="9"/>
    <x v="0"/>
    <s v="Rs.650"/>
    <n v="650"/>
  </r>
  <r>
    <n v="6258"/>
    <x v="908"/>
    <n v="1"/>
    <x v="0"/>
    <s v="17, DDA Market, Savita Vihar, Anand Vihar, New Delhi"/>
    <s v="Anand Vihar"/>
    <s v="Anand Vihar, New Delhi"/>
    <n v="77.3169197"/>
    <n v="28.660347600000001"/>
    <x v="311"/>
    <s v="Indian Rupees(Rs.)"/>
    <x v="1"/>
    <x v="1"/>
    <s v="No"/>
    <s v="No"/>
    <x v="3"/>
    <n v="13"/>
    <n v="200"/>
    <x v="15"/>
    <s v="2011_12_25"/>
    <x v="4"/>
    <n v="12"/>
    <n v="25"/>
    <x v="0"/>
    <s v="Rs.200"/>
    <n v="200"/>
  </r>
  <r>
    <n v="6261"/>
    <x v="909"/>
    <n v="1"/>
    <x v="0"/>
    <s v="1, A Block Market, Preet Vihar, New Delhi"/>
    <s v="Preet Vihar"/>
    <s v="Preet Vihar, New Delhi"/>
    <n v="77.290993299999997"/>
    <n v="28.6342718"/>
    <x v="312"/>
    <s v="Indian Rupees(Rs.)"/>
    <x v="1"/>
    <x v="1"/>
    <s v="No"/>
    <s v="No"/>
    <x v="3"/>
    <n v="47"/>
    <n v="300"/>
    <x v="6"/>
    <s v="2013_1_5"/>
    <x v="0"/>
    <n v="1"/>
    <n v="5"/>
    <x v="0"/>
    <s v="Rs.300"/>
    <n v="300"/>
  </r>
  <r>
    <n v="6264"/>
    <x v="910"/>
    <n v="1"/>
    <x v="0"/>
    <s v="C-84, Main Road, Jhilmil Colony, Vivek Vihar, New Delhi"/>
    <s v="Vivek Vihar"/>
    <s v="Vivek Vihar, New Delhi"/>
    <n v="77.312111669999993"/>
    <n v="28.66965416"/>
    <x v="21"/>
    <s v="Indian Rupees(Rs.)"/>
    <x v="1"/>
    <x v="0"/>
    <s v="No"/>
    <s v="No"/>
    <x v="3"/>
    <n v="114"/>
    <n v="450"/>
    <x v="6"/>
    <s v="2010_3_8"/>
    <x v="3"/>
    <n v="3"/>
    <n v="8"/>
    <x v="0"/>
    <s v="Rs.450"/>
    <n v="450"/>
  </r>
  <r>
    <n v="6265"/>
    <x v="64"/>
    <n v="1"/>
    <x v="0"/>
    <s v="G 4, Sikka Galaxy, ISC, Shrestha Vihar, Laxmi Nagar, New Delhi"/>
    <s v="Laxmi Nagar"/>
    <s v="Laxmi Nagar, New Delhi"/>
    <n v="77.285555400000007"/>
    <n v="28.636372900000001"/>
    <x v="37"/>
    <s v="Indian Rupees(Rs.)"/>
    <x v="1"/>
    <x v="1"/>
    <s v="No"/>
    <s v="No"/>
    <x v="3"/>
    <n v="18"/>
    <n v="450"/>
    <x v="8"/>
    <s v="2016_4_27"/>
    <x v="1"/>
    <n v="4"/>
    <n v="27"/>
    <x v="0"/>
    <s v="Rs.450"/>
    <n v="450"/>
  </r>
  <r>
    <n v="6266"/>
    <x v="911"/>
    <n v="1"/>
    <x v="0"/>
    <s v="Near Radha Krishna Mandir, Dilshad Garden, New Delhi"/>
    <s v="Dilshad Garden"/>
    <s v="Dilshad Garden, New Delhi"/>
    <n v="77.313880299999994"/>
    <n v="28.6785183"/>
    <x v="11"/>
    <s v="Indian Rupees(Rs.)"/>
    <x v="1"/>
    <x v="1"/>
    <s v="No"/>
    <s v="No"/>
    <x v="1"/>
    <n v="16"/>
    <n v="600"/>
    <x v="18"/>
    <s v="2013_7_17"/>
    <x v="0"/>
    <n v="7"/>
    <n v="17"/>
    <x v="0"/>
    <s v="Rs.600"/>
    <n v="600"/>
  </r>
  <r>
    <n v="6269"/>
    <x v="912"/>
    <n v="1"/>
    <x v="0"/>
    <s v="67, Khanna Market, Lodhi Road, New Delhi"/>
    <s v="Lodhi Road"/>
    <s v="Lodhi Road, New Delhi"/>
    <n v="77.220480559999999"/>
    <n v="28.583600000000001"/>
    <x v="95"/>
    <s v="Indian Rupees(Rs.)"/>
    <x v="1"/>
    <x v="1"/>
    <s v="No"/>
    <s v="No"/>
    <x v="3"/>
    <n v="2"/>
    <n v="250"/>
    <x v="25"/>
    <s v="2013_11_26"/>
    <x v="0"/>
    <n v="11"/>
    <n v="26"/>
    <x v="0"/>
    <s v="Rs.250"/>
    <n v="250"/>
  </r>
  <r>
    <n v="6271"/>
    <x v="913"/>
    <n v="1"/>
    <x v="0"/>
    <s v="19, Prithvi Raj Market, Khan Market, New Delhi"/>
    <s v="Khan Market"/>
    <s v="Khan Market, New Delhi"/>
    <n v="77.225920599999995"/>
    <n v="28.600657699999999"/>
    <x v="229"/>
    <s v="Indian Rupees(Rs.)"/>
    <x v="1"/>
    <x v="1"/>
    <s v="No"/>
    <s v="No"/>
    <x v="3"/>
    <n v="79"/>
    <n v="400"/>
    <x v="10"/>
    <s v="2016_2_13"/>
    <x v="1"/>
    <n v="2"/>
    <n v="13"/>
    <x v="0"/>
    <s v="Rs.400"/>
    <n v="400"/>
  </r>
  <r>
    <n v="6283"/>
    <x v="914"/>
    <n v="1"/>
    <x v="0"/>
    <s v="39 &amp; 40, Arakashan Road, Paharganj, New Delhi"/>
    <s v="Paharganj"/>
    <s v="Paharganj, New Delhi"/>
    <n v="77.215461110000007"/>
    <n v="28.645991670000001"/>
    <x v="2"/>
    <s v="Indian Rupees(Rs.)"/>
    <x v="1"/>
    <x v="1"/>
    <s v="No"/>
    <s v="No"/>
    <x v="3"/>
    <n v="5"/>
    <n v="400"/>
    <x v="20"/>
    <s v="2011_7_16"/>
    <x v="4"/>
    <n v="7"/>
    <n v="16"/>
    <x v="0"/>
    <s v="Rs.400"/>
    <n v="400"/>
  </r>
  <r>
    <n v="6286"/>
    <x v="915"/>
    <n v="1"/>
    <x v="0"/>
    <s v="34-37, Bengali Market, Barakhamba Road, New Delhi"/>
    <s v="Barakhamba Road"/>
    <s v="Barakhamba Road, New Delhi"/>
    <n v="77.231967900000001"/>
    <n v="28.6295216"/>
    <x v="126"/>
    <s v="Indian Rupees(Rs.)"/>
    <x v="1"/>
    <x v="1"/>
    <s v="No"/>
    <s v="No"/>
    <x v="1"/>
    <n v="70"/>
    <n v="550"/>
    <x v="2"/>
    <s v="2018_9_1"/>
    <x v="5"/>
    <n v="9"/>
    <n v="1"/>
    <x v="0"/>
    <s v="Rs.550"/>
    <n v="550"/>
  </r>
  <r>
    <n v="6308"/>
    <x v="916"/>
    <n v="1"/>
    <x v="0"/>
    <s v="E-20/148-149-150, Rohini, New Delhi"/>
    <s v="Rohini"/>
    <s v="Rohini, New Delhi"/>
    <n v="77.104454709999999"/>
    <n v="28.69976033"/>
    <x v="2"/>
    <s v="Indian Rupees(Rs.)"/>
    <x v="1"/>
    <x v="0"/>
    <s v="No"/>
    <s v="No"/>
    <x v="1"/>
    <n v="78"/>
    <n v="650"/>
    <x v="14"/>
    <s v="2012_10_26"/>
    <x v="2"/>
    <n v="10"/>
    <n v="26"/>
    <x v="0"/>
    <s v="Rs.650"/>
    <n v="650"/>
  </r>
  <r>
    <n v="6341"/>
    <x v="19"/>
    <n v="1"/>
    <x v="0"/>
    <s v="Ground Floor, Metro Walk Mall, Rohini, New Delhi"/>
    <s v="Metro Walk Mall, Rohini"/>
    <s v="Metro Walk Mall, Rohini, New Delhi"/>
    <n v="77.113593800000004"/>
    <n v="28.7240647"/>
    <x v="17"/>
    <s v="Indian Rupees(Rs.)"/>
    <x v="1"/>
    <x v="1"/>
    <s v="No"/>
    <s v="No"/>
    <x v="1"/>
    <n v="91"/>
    <n v="500"/>
    <x v="14"/>
    <s v="2012_2_9"/>
    <x v="2"/>
    <n v="2"/>
    <n v="9"/>
    <x v="0"/>
    <s v="Rs.500"/>
    <n v="500"/>
  </r>
  <r>
    <n v="6345"/>
    <x v="917"/>
    <n v="1"/>
    <x v="0"/>
    <s v="3077, D.B. Gupta Road, Paharganj, New Delhi"/>
    <s v="Paharganj"/>
    <s v="Paharganj, New Delhi"/>
    <n v="77.211336669999994"/>
    <n v="28.645411670000001"/>
    <x v="2"/>
    <s v="Indian Rupees(Rs.)"/>
    <x v="1"/>
    <x v="1"/>
    <s v="No"/>
    <s v="No"/>
    <x v="1"/>
    <n v="8"/>
    <n v="800"/>
    <x v="15"/>
    <s v="2012_2_27"/>
    <x v="2"/>
    <n v="2"/>
    <n v="27"/>
    <x v="0"/>
    <s v="Rs.800"/>
    <n v="800"/>
  </r>
  <r>
    <n v="6355"/>
    <x v="918"/>
    <n v="1"/>
    <x v="0"/>
    <s v="8894/2, Multani Dhanda, Paharganj, New Delhi"/>
    <s v="Paharganj"/>
    <s v="Paharganj, New Delhi"/>
    <n v="77.211230430000001"/>
    <n v="28.646136340000002"/>
    <x v="22"/>
    <s v="Indian Rupees(Rs.)"/>
    <x v="1"/>
    <x v="1"/>
    <s v="No"/>
    <s v="No"/>
    <x v="3"/>
    <n v="8"/>
    <n v="300"/>
    <x v="20"/>
    <s v="2014_6_12"/>
    <x v="7"/>
    <n v="6"/>
    <n v="12"/>
    <x v="0"/>
    <s v="Rs.300"/>
    <n v="300"/>
  </r>
  <r>
    <n v="6356"/>
    <x v="919"/>
    <n v="1"/>
    <x v="0"/>
    <s v="65, D.B. Gupta Road, Paharganj, New Delhi"/>
    <s v="Paharganj"/>
    <s v="Paharganj, New Delhi"/>
    <n v="77.214394440000007"/>
    <n v="28.644861110000001"/>
    <x v="313"/>
    <s v="Indian Rupees(Rs.)"/>
    <x v="1"/>
    <x v="1"/>
    <s v="No"/>
    <s v="No"/>
    <x v="1"/>
    <n v="6"/>
    <n v="600"/>
    <x v="15"/>
    <s v="2014_2_17"/>
    <x v="7"/>
    <n v="2"/>
    <n v="17"/>
    <x v="0"/>
    <s v="Rs.600"/>
    <n v="600"/>
  </r>
  <r>
    <n v="6357"/>
    <x v="920"/>
    <n v="1"/>
    <x v="0"/>
    <s v="7, NDMC Market, Babar Road, Near Bengali Market, Connaught Place, New Delhi"/>
    <s v="Connaught Place"/>
    <s v="Connaught Place, New Delhi"/>
    <n v="77.229831200000007"/>
    <n v="28.630596799999999"/>
    <x v="21"/>
    <s v="Indian Rupees(Rs.)"/>
    <x v="1"/>
    <x v="0"/>
    <s v="No"/>
    <s v="No"/>
    <x v="3"/>
    <n v="89"/>
    <n v="400"/>
    <x v="2"/>
    <s v="2018_10_17"/>
    <x v="5"/>
    <n v="10"/>
    <n v="17"/>
    <x v="0"/>
    <s v="Rs.400"/>
    <n v="400"/>
  </r>
  <r>
    <n v="6359"/>
    <x v="921"/>
    <n v="1"/>
    <x v="0"/>
    <s v="Hotel Ajanta, 8647, Arakashan Road, Paharganj, New Delhi"/>
    <s v="Paharganj"/>
    <s v="Paharganj, New Delhi"/>
    <n v="77.215981670000005"/>
    <n v="28.64583167"/>
    <x v="178"/>
    <s v="Indian Rupees(Rs.)"/>
    <x v="1"/>
    <x v="1"/>
    <s v="No"/>
    <s v="No"/>
    <x v="1"/>
    <n v="7"/>
    <n v="550"/>
    <x v="20"/>
    <s v="2018_1_8"/>
    <x v="5"/>
    <n v="1"/>
    <n v="8"/>
    <x v="0"/>
    <s v="Rs.550"/>
    <n v="550"/>
  </r>
  <r>
    <n v="6377"/>
    <x v="922"/>
    <n v="1"/>
    <x v="0"/>
    <s v="C-77, Shivalik Road, Malviya Nagar, New Delhi"/>
    <s v="Malviya Nagar"/>
    <s v="Malviya Nagar, New Delhi"/>
    <n v="77.210736999999995"/>
    <n v="28.537819200000001"/>
    <x v="124"/>
    <s v="Indian Rupees(Rs.)"/>
    <x v="1"/>
    <x v="1"/>
    <s v="No"/>
    <s v="No"/>
    <x v="1"/>
    <n v="75"/>
    <n v="500"/>
    <x v="14"/>
    <s v="2010_7_28"/>
    <x v="3"/>
    <n v="7"/>
    <n v="28"/>
    <x v="0"/>
    <s v="Rs.500"/>
    <n v="500"/>
  </r>
  <r>
    <n v="6394"/>
    <x v="923"/>
    <n v="1"/>
    <x v="0"/>
    <s v="6, UG-64, Ansal Chamber 2, Bhikaji Cama Place, New Delhi"/>
    <s v="Bhikaji Cama Place"/>
    <s v="Bhikaji Cama Place, New Delhi"/>
    <n v="77.188370399999997"/>
    <n v="28.568038600000001"/>
    <x v="11"/>
    <s v="Indian Rupees(Rs.)"/>
    <x v="1"/>
    <x v="1"/>
    <s v="No"/>
    <s v="No"/>
    <x v="3"/>
    <n v="11"/>
    <n v="250"/>
    <x v="15"/>
    <s v="2014_5_4"/>
    <x v="7"/>
    <n v="5"/>
    <n v="4"/>
    <x v="0"/>
    <s v="Rs.250"/>
    <n v="250"/>
  </r>
  <r>
    <n v="6449"/>
    <x v="924"/>
    <n v="1"/>
    <x v="0"/>
    <s v="JD 21, Ashiana Chowk, Pitampura, New Delhi"/>
    <s v="Pitampura"/>
    <s v="Pitampura, New Delhi"/>
    <n v="77.1358879"/>
    <n v="28.7008747"/>
    <x v="120"/>
    <s v="Indian Rupees(Rs.)"/>
    <x v="1"/>
    <x v="0"/>
    <s v="No"/>
    <s v="No"/>
    <x v="3"/>
    <n v="98"/>
    <n v="100"/>
    <x v="4"/>
    <s v="2012_10_27"/>
    <x v="2"/>
    <n v="10"/>
    <n v="27"/>
    <x v="0"/>
    <s v="Rs.100"/>
    <n v="100"/>
  </r>
  <r>
    <n v="6451"/>
    <x v="925"/>
    <n v="1"/>
    <x v="0"/>
    <s v="33-A, JD Market, Pitampura, New Delhi"/>
    <s v="Pitampura"/>
    <s v="Pitampura, New Delhi"/>
    <n v="77.135585599999999"/>
    <n v="28.701269"/>
    <x v="122"/>
    <s v="Indian Rupees(Rs.)"/>
    <x v="1"/>
    <x v="1"/>
    <s v="No"/>
    <s v="No"/>
    <x v="3"/>
    <n v="93"/>
    <n v="300"/>
    <x v="9"/>
    <s v="2018_12_1"/>
    <x v="5"/>
    <n v="12"/>
    <n v="1"/>
    <x v="0"/>
    <s v="Rs.300"/>
    <n v="300"/>
  </r>
  <r>
    <n v="6453"/>
    <x v="67"/>
    <n v="1"/>
    <x v="0"/>
    <s v="JD Block Market, Pitampura, New Delhi"/>
    <s v="Pitampura"/>
    <s v="Pitampura, New Delhi"/>
    <n v="77.135753100000002"/>
    <n v="28.701354200000001"/>
    <x v="6"/>
    <s v="Indian Rupees(Rs.)"/>
    <x v="1"/>
    <x v="0"/>
    <s v="No"/>
    <s v="No"/>
    <x v="3"/>
    <n v="60"/>
    <n v="450"/>
    <x v="20"/>
    <s v="2017_7_18"/>
    <x v="6"/>
    <n v="7"/>
    <n v="18"/>
    <x v="0"/>
    <s v="Rs.450"/>
    <n v="450"/>
  </r>
  <r>
    <n v="6454"/>
    <x v="530"/>
    <n v="1"/>
    <x v="0"/>
    <s v="2, JD Market, Pitampura, New Delhi"/>
    <s v="Pitampura"/>
    <s v="Pitampura, New Delhi"/>
    <n v="77.135528300000004"/>
    <n v="28.701287799999999"/>
    <x v="137"/>
    <s v="Indian Rupees(Rs.)"/>
    <x v="1"/>
    <x v="1"/>
    <s v="No"/>
    <s v="No"/>
    <x v="3"/>
    <n v="68"/>
    <n v="350"/>
    <x v="9"/>
    <s v="2017_1_28"/>
    <x v="6"/>
    <n v="1"/>
    <n v="28"/>
    <x v="0"/>
    <s v="Rs.350"/>
    <n v="350"/>
  </r>
  <r>
    <n v="6475"/>
    <x v="227"/>
    <n v="1"/>
    <x v="0"/>
    <s v="C-5, Ground Floor, Main Market, Malviya Nagar, New Delhi"/>
    <s v="Malviya Nagar"/>
    <s v="Malviya Nagar, New Delhi"/>
    <n v="77.212335300000007"/>
    <n v="28.536637299999999"/>
    <x v="14"/>
    <s v="Indian Rupees(Rs.)"/>
    <x v="1"/>
    <x v="1"/>
    <s v="No"/>
    <s v="No"/>
    <x v="1"/>
    <n v="427"/>
    <n v="650"/>
    <x v="9"/>
    <s v="2017_6_11"/>
    <x v="6"/>
    <n v="6"/>
    <n v="11"/>
    <x v="0"/>
    <s v="Rs.650"/>
    <n v="650"/>
  </r>
  <r>
    <n v="6477"/>
    <x v="926"/>
    <n v="1"/>
    <x v="0"/>
    <s v="S Mart Complex, DC Chowk Market, Rohini, New Delhi"/>
    <s v="Rohini"/>
    <s v="Rohini, New Delhi"/>
    <n v="77.126359500000007"/>
    <n v="28.718132900000001"/>
    <x v="62"/>
    <s v="Indian Rupees(Rs.)"/>
    <x v="1"/>
    <x v="1"/>
    <s v="No"/>
    <s v="No"/>
    <x v="3"/>
    <n v="95"/>
    <n v="150"/>
    <x v="14"/>
    <s v="2013_7_6"/>
    <x v="0"/>
    <n v="7"/>
    <n v="6"/>
    <x v="0"/>
    <s v="Rs.150"/>
    <n v="150"/>
  </r>
  <r>
    <n v="6481"/>
    <x v="927"/>
    <n v="1"/>
    <x v="0"/>
    <s v="B-1/115, 113, Sector 17, Rohini, New Delhi"/>
    <s v="Rohini"/>
    <s v="Rohini, New Delhi"/>
    <n v="77.118464200000005"/>
    <n v="28.740124900000001"/>
    <x v="314"/>
    <s v="Indian Rupees(Rs.)"/>
    <x v="1"/>
    <x v="0"/>
    <s v="No"/>
    <s v="No"/>
    <x v="3"/>
    <n v="114"/>
    <n v="450"/>
    <x v="8"/>
    <s v="2016_9_18"/>
    <x v="1"/>
    <n v="9"/>
    <n v="18"/>
    <x v="0"/>
    <s v="Rs.450"/>
    <n v="450"/>
  </r>
  <r>
    <n v="6553"/>
    <x v="928"/>
    <n v="1"/>
    <x v="0"/>
    <s v="C 5, Main Road, Industries Area, Wazirpur, New Delhi"/>
    <s v="Wazirpur"/>
    <s v="Wazirpur, New Delhi"/>
    <n v="77.168426499999995"/>
    <n v="28.699415900000002"/>
    <x v="315"/>
    <s v="Indian Rupees(Rs.)"/>
    <x v="1"/>
    <x v="1"/>
    <s v="No"/>
    <s v="No"/>
    <x v="3"/>
    <n v="8"/>
    <n v="150"/>
    <x v="2"/>
    <s v="2015_3_28"/>
    <x v="8"/>
    <n v="3"/>
    <n v="28"/>
    <x v="0"/>
    <s v="Rs.150"/>
    <n v="150"/>
  </r>
  <r>
    <n v="6555"/>
    <x v="929"/>
    <n v="1"/>
    <x v="0"/>
    <s v="38 &amp; 39, AL Market, Shalimar Bagh, New Delhi"/>
    <s v="Shalimar Bagh"/>
    <s v="Shalimar Bagh, New Delhi"/>
    <n v="77.161862400000004"/>
    <n v="28.703549899999999"/>
    <x v="95"/>
    <s v="Indian Rupees(Rs.)"/>
    <x v="1"/>
    <x v="1"/>
    <s v="No"/>
    <s v="No"/>
    <x v="3"/>
    <n v="8"/>
    <n v="100"/>
    <x v="20"/>
    <s v="2013_12_26"/>
    <x v="0"/>
    <n v="12"/>
    <n v="26"/>
    <x v="0"/>
    <s v="Rs.100"/>
    <n v="100"/>
  </r>
  <r>
    <n v="6560"/>
    <x v="930"/>
    <n v="1"/>
    <x v="0"/>
    <s v="14/1 A, Deep Cinema, Central Market, Ashok Vihar Phase 1, New Delhi"/>
    <s v="Ashok Vihar Phase 1"/>
    <s v="Ashok Vihar Phase 1, New Delhi"/>
    <n v="77.173145199999993"/>
    <n v="28.692711800000001"/>
    <x v="111"/>
    <s v="Indian Rupees(Rs.)"/>
    <x v="1"/>
    <x v="1"/>
    <s v="No"/>
    <s v="No"/>
    <x v="3"/>
    <n v="23"/>
    <n v="200"/>
    <x v="15"/>
    <s v="2012_5_20"/>
    <x v="2"/>
    <n v="5"/>
    <n v="20"/>
    <x v="0"/>
    <s v="Rs.200"/>
    <n v="200"/>
  </r>
  <r>
    <n v="6561"/>
    <x v="931"/>
    <n v="1"/>
    <x v="0"/>
    <s v="BN-13, Local Shopping Centre, Shalimar Bagh, New Delhi"/>
    <s v="Shalimar Bagh"/>
    <s v="Shalimar Bagh, New Delhi"/>
    <n v="77.162285100000005"/>
    <n v="28.706374499999999"/>
    <x v="316"/>
    <s v="Indian Rupees(Rs.)"/>
    <x v="1"/>
    <x v="1"/>
    <s v="No"/>
    <s v="No"/>
    <x v="3"/>
    <n v="21"/>
    <n v="300"/>
    <x v="2"/>
    <s v="2015_11_2"/>
    <x v="8"/>
    <n v="11"/>
    <n v="2"/>
    <x v="0"/>
    <s v="Rs.300"/>
    <n v="300"/>
  </r>
  <r>
    <n v="6562"/>
    <x v="931"/>
    <n v="1"/>
    <x v="0"/>
    <s v="SE 42, Near BW Block, Shalimar Bagh, New Delhi"/>
    <s v="Shalimar Bagh"/>
    <s v="Shalimar Bagh, New Delhi"/>
    <n v="77.155903699999996"/>
    <n v="28.7057298"/>
    <x v="52"/>
    <s v="Indian Rupees(Rs.)"/>
    <x v="1"/>
    <x v="1"/>
    <s v="No"/>
    <s v="No"/>
    <x v="3"/>
    <n v="46"/>
    <n v="300"/>
    <x v="14"/>
    <s v="2011_12_26"/>
    <x v="4"/>
    <n v="12"/>
    <n v="26"/>
    <x v="0"/>
    <s v="Rs.300"/>
    <n v="300"/>
  </r>
  <r>
    <n v="6574"/>
    <x v="932"/>
    <n v="1"/>
    <x v="0"/>
    <s v="Ashok Vihar Phase 2, New Delhi"/>
    <s v="Ashok Vihar Phase 2"/>
    <s v="Ashok Vihar Phase 2, New Delhi"/>
    <n v="77.179950599999998"/>
    <n v="28.696565499999998"/>
    <x v="11"/>
    <s v="Indian Rupees(Rs.)"/>
    <x v="1"/>
    <x v="1"/>
    <s v="No"/>
    <s v="No"/>
    <x v="3"/>
    <n v="131"/>
    <n v="200"/>
    <x v="10"/>
    <s v="2016_2_9"/>
    <x v="1"/>
    <n v="2"/>
    <n v="9"/>
    <x v="0"/>
    <s v="Rs.200"/>
    <n v="200"/>
  </r>
  <r>
    <n v="6577"/>
    <x v="933"/>
    <n v="1"/>
    <x v="0"/>
    <s v="21, DDA Murga Market, J Block, Opposite Water Tank, Ashok Vihar Phase 1, New Delhi"/>
    <s v="Ashok Vihar Phase 1"/>
    <s v="Ashok Vihar Phase 1, New Delhi"/>
    <n v="77.173005500000002"/>
    <n v="28.687425399999999"/>
    <x v="14"/>
    <s v="Indian Rupees(Rs.)"/>
    <x v="1"/>
    <x v="1"/>
    <s v="No"/>
    <s v="No"/>
    <x v="3"/>
    <n v="5"/>
    <n v="450"/>
    <x v="18"/>
    <s v="2012_9_24"/>
    <x v="2"/>
    <n v="9"/>
    <n v="24"/>
    <x v="0"/>
    <s v="Rs.450"/>
    <n v="450"/>
  </r>
  <r>
    <n v="6599"/>
    <x v="934"/>
    <n v="1"/>
    <x v="0"/>
    <s v="B-180/2, Derawal Nagar, Gujranwala Town, New Delhi"/>
    <s v="Gujranwala Town"/>
    <s v="Gujranwala Town, New Delhi"/>
    <n v="77.189807900000005"/>
    <n v="28.7014836"/>
    <x v="229"/>
    <s v="Indian Rupees(Rs.)"/>
    <x v="1"/>
    <x v="1"/>
    <s v="No"/>
    <s v="No"/>
    <x v="1"/>
    <n v="106"/>
    <n v="500"/>
    <x v="4"/>
    <s v="2016_12_9"/>
    <x v="1"/>
    <n v="12"/>
    <n v="9"/>
    <x v="0"/>
    <s v="Rs.500"/>
    <n v="500"/>
  </r>
  <r>
    <n v="6600"/>
    <x v="935"/>
    <n v="1"/>
    <x v="0"/>
    <s v="Le Meridien, Windsor Place, Janpath, New Delhi"/>
    <s v="Le Meridien, Janpath"/>
    <s v="Le Meridien, Janpath, New Delhi"/>
    <n v="77.218465399999999"/>
    <n v="28.6188547"/>
    <x v="115"/>
    <s v="Indian Rupees(Rs.)"/>
    <x v="0"/>
    <x v="1"/>
    <s v="No"/>
    <s v="No"/>
    <x v="2"/>
    <n v="39"/>
    <n v="3000"/>
    <x v="4"/>
    <s v="2018_10_2"/>
    <x v="5"/>
    <n v="10"/>
    <n v="2"/>
    <x v="0"/>
    <s v="Rs.3000"/>
    <n v="3000"/>
  </r>
  <r>
    <n v="6605"/>
    <x v="936"/>
    <n v="1"/>
    <x v="0"/>
    <s v="Near Vinayak Hospital, Gujranwala Town, New Delhi"/>
    <s v="Gujranwala Town"/>
    <s v="Gujranwala Town, New Delhi"/>
    <n v="77.187823600000002"/>
    <n v="28.699677000000001"/>
    <x v="301"/>
    <s v="Indian Rupees(Rs.)"/>
    <x v="1"/>
    <x v="1"/>
    <s v="No"/>
    <s v="No"/>
    <x v="3"/>
    <n v="71"/>
    <n v="300"/>
    <x v="9"/>
    <s v="2014_10_17"/>
    <x v="7"/>
    <n v="10"/>
    <n v="17"/>
    <x v="0"/>
    <s v="Rs.300"/>
    <n v="300"/>
  </r>
  <r>
    <n v="6607"/>
    <x v="937"/>
    <n v="1"/>
    <x v="0"/>
    <s v="F-14/17, Model Town 2, New Delhi"/>
    <s v="Model Town 2"/>
    <s v="Model Town 2, New Delhi"/>
    <n v="77.190661399999996"/>
    <n v="28.7059982"/>
    <x v="62"/>
    <s v="Indian Rupees(Rs.)"/>
    <x v="1"/>
    <x v="1"/>
    <s v="No"/>
    <s v="No"/>
    <x v="3"/>
    <n v="128"/>
    <n v="300"/>
    <x v="10"/>
    <s v="2017_9_16"/>
    <x v="6"/>
    <n v="9"/>
    <n v="16"/>
    <x v="0"/>
    <s v="Rs.300"/>
    <n v="300"/>
  </r>
  <r>
    <n v="6608"/>
    <x v="301"/>
    <n v="1"/>
    <x v="0"/>
    <s v="5, Swarg Ashram, Parmanand Chowk Red Light, Kingsway Camp, Delhi University-GTB Nagar, New Delhi"/>
    <s v="Delhi University-GTB Nagar"/>
    <s v="Delhi University-GTB Nagar, New Delhi"/>
    <n v="77.204541800000001"/>
    <n v="28.710326999999999"/>
    <x v="11"/>
    <s v="Indian Rupees(Rs.)"/>
    <x v="1"/>
    <x v="1"/>
    <s v="No"/>
    <s v="No"/>
    <x v="3"/>
    <n v="3"/>
    <n v="350"/>
    <x v="25"/>
    <s v="2010_6_22"/>
    <x v="3"/>
    <n v="6"/>
    <n v="22"/>
    <x v="0"/>
    <s v="Rs.350"/>
    <n v="350"/>
  </r>
  <r>
    <n v="6625"/>
    <x v="16"/>
    <n v="1"/>
    <x v="0"/>
    <s v="85-87, Ground Floor, Mall Road, Timarpur, Kingsway Camp, Delhi University-GTB Nagar, New Delhi"/>
    <s v="Delhi University-GTB Nagar"/>
    <s v="Delhi University-GTB Nagar, New Delhi"/>
    <n v="77.205829899999998"/>
    <n v="28.698599300000001"/>
    <x v="15"/>
    <s v="Indian Rupees(Rs.)"/>
    <x v="1"/>
    <x v="1"/>
    <s v="No"/>
    <s v="No"/>
    <x v="1"/>
    <n v="109"/>
    <n v="700"/>
    <x v="11"/>
    <s v="2011_1_11"/>
    <x v="4"/>
    <n v="1"/>
    <n v="11"/>
    <x v="0"/>
    <s v="Rs.700"/>
    <n v="700"/>
  </r>
  <r>
    <n v="6628"/>
    <x v="938"/>
    <n v="1"/>
    <x v="0"/>
    <s v="Opposite Amar Dev Public School, Near Vinayak Hospital, Gujranwala Town, New Delhi"/>
    <s v="Gujranwala Town"/>
    <s v="Gujranwala Town, New Delhi"/>
    <n v="77.188370399999997"/>
    <n v="28.700002699999999"/>
    <x v="21"/>
    <s v="Indian Rupees(Rs.)"/>
    <x v="1"/>
    <x v="1"/>
    <s v="No"/>
    <s v="No"/>
    <x v="3"/>
    <n v="13"/>
    <n v="450"/>
    <x v="13"/>
    <s v="2018_8_9"/>
    <x v="5"/>
    <n v="8"/>
    <n v="9"/>
    <x v="0"/>
    <s v="Rs.450"/>
    <n v="450"/>
  </r>
  <r>
    <n v="6629"/>
    <x v="939"/>
    <n v="1"/>
    <x v="0"/>
    <s v="1341, Near Batra Cinema, Mukherjee Nagar, New Delhi"/>
    <s v="Mukherjee Nagar"/>
    <s v="Mukherjee Nagar, New Delhi"/>
    <n v="77.215591000000003"/>
    <n v="28.7129957"/>
    <x v="120"/>
    <s v="Indian Rupees(Rs.)"/>
    <x v="1"/>
    <x v="1"/>
    <s v="No"/>
    <s v="No"/>
    <x v="3"/>
    <n v="12"/>
    <n v="100"/>
    <x v="13"/>
    <s v="2010_5_28"/>
    <x v="3"/>
    <n v="5"/>
    <n v="28"/>
    <x v="0"/>
    <s v="Rs.100"/>
    <n v="100"/>
  </r>
  <r>
    <n v="6643"/>
    <x v="17"/>
    <n v="1"/>
    <x v="1"/>
    <s v="17, 1st Floor, Hongkong Bazar Mall, Sector 57, Gurgaon"/>
    <s v="Hong Kong Bazaar Mall, Sector 57, Gurgaon"/>
    <s v="Hong Kong Bazaar Mall, Sector 57, Gurgaon, Gurgaon"/>
    <n v="77.0906308"/>
    <n v="28.421019600000001"/>
    <x v="16"/>
    <s v="Indian Rupees(Rs.)"/>
    <x v="1"/>
    <x v="0"/>
    <s v="No"/>
    <s v="No"/>
    <x v="1"/>
    <n v="101"/>
    <n v="500"/>
    <x v="15"/>
    <s v="2014_10_10"/>
    <x v="7"/>
    <n v="10"/>
    <n v="10"/>
    <x v="0"/>
    <s v="Rs.500"/>
    <n v="500"/>
  </r>
  <r>
    <n v="6646"/>
    <x v="940"/>
    <n v="1"/>
    <x v="0"/>
    <s v="5, DDA Market, Hudson Lane, Kingsway Camp, Delhi University-GTB Nagar, New Delhi"/>
    <s v="Delhi University-GTB Nagar"/>
    <s v="Delhi University-GTB Nagar, New Delhi"/>
    <n v="77.205260499999994"/>
    <n v="28.694723499999998"/>
    <x v="21"/>
    <s v="Indian Rupees(Rs.)"/>
    <x v="1"/>
    <x v="1"/>
    <s v="No"/>
    <s v="No"/>
    <x v="3"/>
    <n v="91"/>
    <n v="250"/>
    <x v="10"/>
    <s v="2013_8_10"/>
    <x v="0"/>
    <n v="8"/>
    <n v="10"/>
    <x v="0"/>
    <s v="Rs.250"/>
    <n v="250"/>
  </r>
  <r>
    <n v="6647"/>
    <x v="941"/>
    <n v="1"/>
    <x v="0"/>
    <s v="16-B, Hudson Lane, Kingsway Camp, Delhi University-GTB Nagar, New Delhi"/>
    <s v="Delhi University-GTB Nagar"/>
    <s v="Delhi University-GTB Nagar, New Delhi"/>
    <n v="77.204446799999999"/>
    <n v="28.696399499999998"/>
    <x v="62"/>
    <s v="Indian Rupees(Rs.)"/>
    <x v="1"/>
    <x v="0"/>
    <s v="No"/>
    <s v="No"/>
    <x v="3"/>
    <n v="258"/>
    <n v="250"/>
    <x v="9"/>
    <s v="2013_10_10"/>
    <x v="0"/>
    <n v="10"/>
    <n v="10"/>
    <x v="0"/>
    <s v="Rs.250"/>
    <n v="250"/>
  </r>
  <r>
    <n v="6651"/>
    <x v="942"/>
    <n v="1"/>
    <x v="0"/>
    <s v="6, 38 Bungalow Road, Kamla Nagar, New Delhi"/>
    <s v="Kamla Nagar"/>
    <s v="Kamla Nagar, New Delhi"/>
    <n v="77.204844499999993"/>
    <n v="28.6839604"/>
    <x v="37"/>
    <s v="Indian Rupees(Rs.)"/>
    <x v="1"/>
    <x v="1"/>
    <s v="No"/>
    <s v="No"/>
    <x v="1"/>
    <n v="25"/>
    <n v="500"/>
    <x v="15"/>
    <s v="2014_8_16"/>
    <x v="7"/>
    <n v="8"/>
    <n v="16"/>
    <x v="0"/>
    <s v="Rs.500"/>
    <n v="500"/>
  </r>
  <r>
    <n v="6654"/>
    <x v="943"/>
    <n v="1"/>
    <x v="0"/>
    <s v="Shop 1, Single Story, Near Hanuman Mandir, Vijay Nagar, New Delhi"/>
    <s v="Vijay Nagar"/>
    <s v="Vijay Nagar, New Delhi"/>
    <n v="77.202385699999994"/>
    <n v="28.689522700000001"/>
    <x v="6"/>
    <s v="Indian Rupees(Rs.)"/>
    <x v="1"/>
    <x v="1"/>
    <s v="No"/>
    <s v="No"/>
    <x v="3"/>
    <n v="25"/>
    <n v="300"/>
    <x v="13"/>
    <s v="2017_10_3"/>
    <x v="6"/>
    <n v="10"/>
    <n v="3"/>
    <x v="0"/>
    <s v="Rs.300"/>
    <n v="300"/>
  </r>
  <r>
    <n v="6658"/>
    <x v="944"/>
    <n v="1"/>
    <x v="0"/>
    <s v="7673, Birla Lane, Clock Tower, Near Amba Cinema, Kamla Nagar, New Delhi"/>
    <s v="Kamla Nagar"/>
    <s v="Kamla Nagar, New Delhi"/>
    <n v="77.201127999999997"/>
    <n v="28.678744200000001"/>
    <x v="11"/>
    <s v="Indian Rupees(Rs.)"/>
    <x v="1"/>
    <x v="1"/>
    <s v="No"/>
    <s v="No"/>
    <x v="1"/>
    <n v="91"/>
    <n v="550"/>
    <x v="9"/>
    <s v="2018_9_26"/>
    <x v="5"/>
    <n v="9"/>
    <n v="26"/>
    <x v="0"/>
    <s v="Rs.550"/>
    <n v="550"/>
  </r>
  <r>
    <n v="6662"/>
    <x v="945"/>
    <n v="1"/>
    <x v="0"/>
    <s v="5122, Building Harphool Singh, Clock Tower, Subzi Mandi, Kamla Nagar, New Delhi"/>
    <s v="Kamla Nagar"/>
    <s v="Kamla Nagar, New Delhi"/>
    <n v="77.202924699999997"/>
    <n v="28.675602000000001"/>
    <x v="11"/>
    <s v="Indian Rupees(Rs.)"/>
    <x v="1"/>
    <x v="1"/>
    <s v="No"/>
    <s v="No"/>
    <x v="1"/>
    <n v="24"/>
    <n v="600"/>
    <x v="13"/>
    <s v="2018_10_27"/>
    <x v="5"/>
    <n v="10"/>
    <n v="27"/>
    <x v="0"/>
    <s v="Rs.600"/>
    <n v="600"/>
  </r>
  <r>
    <n v="6667"/>
    <x v="946"/>
    <n v="1"/>
    <x v="0"/>
    <s v="5307, Shree Ram Bhavan, Chandrawal Road, Kamla Nagar, New Delhi"/>
    <s v="Kamla Nagar"/>
    <s v="Kamla Nagar, New Delhi"/>
    <n v="77.205440100000004"/>
    <n v="28.677723499999999"/>
    <x v="11"/>
    <s v="Indian Rupees(Rs.)"/>
    <x v="1"/>
    <x v="1"/>
    <s v="No"/>
    <s v="No"/>
    <x v="3"/>
    <n v="97"/>
    <n v="300"/>
    <x v="4"/>
    <s v="2016_1_27"/>
    <x v="1"/>
    <n v="1"/>
    <n v="27"/>
    <x v="0"/>
    <s v="Rs.300"/>
    <n v="300"/>
  </r>
  <r>
    <n v="6675"/>
    <x v="947"/>
    <n v="1"/>
    <x v="0"/>
    <s v="2, UA, Jawahar Nagar, Near Malkaganj Chowk, Kamla Nagar, New Delhi"/>
    <s v="Kamla Nagar"/>
    <s v="Kamla Nagar, New Delhi"/>
    <n v="77.206653900000006"/>
    <n v="28.677958700000001"/>
    <x v="317"/>
    <s v="Indian Rupees(Rs.)"/>
    <x v="1"/>
    <x v="1"/>
    <s v="No"/>
    <s v="No"/>
    <x v="3"/>
    <n v="62"/>
    <n v="200"/>
    <x v="9"/>
    <s v="2011_4_6"/>
    <x v="4"/>
    <n v="4"/>
    <n v="6"/>
    <x v="0"/>
    <s v="Rs.200"/>
    <n v="200"/>
  </r>
  <r>
    <n v="6678"/>
    <x v="948"/>
    <n v="1"/>
    <x v="0"/>
    <s v="Opposite Delite Cinema, Asaf Ali Road, Daryaganj, New Delhi"/>
    <s v="Daryaganj"/>
    <s v="Daryaganj, New Delhi"/>
    <n v="77.235710499999996"/>
    <n v="28.641017300000001"/>
    <x v="11"/>
    <s v="Indian Rupees(Rs.)"/>
    <x v="1"/>
    <x v="1"/>
    <s v="No"/>
    <s v="No"/>
    <x v="3"/>
    <n v="0"/>
    <n v="150"/>
    <x v="25"/>
    <s v="2010_2_11"/>
    <x v="3"/>
    <n v="2"/>
    <n v="11"/>
    <x v="0"/>
    <s v="Rs.150"/>
    <n v="150"/>
  </r>
  <r>
    <n v="6690"/>
    <x v="949"/>
    <n v="1"/>
    <x v="1"/>
    <s v="Lemon Tree Hotel, 886, DLF Phase 5, Udyog Vihar, Gurgaon"/>
    <s v="Udyog Vihar"/>
    <s v="Udyog Vihar, Gurgaon"/>
    <n v="77.086709600000006"/>
    <n v="28.502636800000001"/>
    <x v="37"/>
    <s v="Indian Rupees(Rs.)"/>
    <x v="1"/>
    <x v="1"/>
    <s v="No"/>
    <s v="No"/>
    <x v="2"/>
    <n v="27"/>
    <n v="2000"/>
    <x v="8"/>
    <s v="2010_10_25"/>
    <x v="3"/>
    <n v="10"/>
    <n v="25"/>
    <x v="0"/>
    <s v="Rs.2000"/>
    <n v="2000"/>
  </r>
  <r>
    <n v="6698"/>
    <x v="19"/>
    <n v="1"/>
    <x v="0"/>
    <s v="Near Sis Ganj Sahib Gurudwara, Chandni Chowk, New Delhi"/>
    <s v="Chandni Chowk"/>
    <s v="Chandni Chowk, New Delhi"/>
    <n v="77.234213949999997"/>
    <n v="28.656066670000001"/>
    <x v="17"/>
    <s v="Indian Rupees(Rs.)"/>
    <x v="1"/>
    <x v="1"/>
    <s v="No"/>
    <s v="No"/>
    <x v="1"/>
    <n v="57"/>
    <n v="500"/>
    <x v="18"/>
    <s v="2017_2_19"/>
    <x v="6"/>
    <n v="2"/>
    <n v="19"/>
    <x v="0"/>
    <s v="Rs.500"/>
    <n v="500"/>
  </r>
  <r>
    <n v="6700"/>
    <x v="950"/>
    <n v="1"/>
    <x v="1"/>
    <s v="Lemon Tree Premier, 48, Leisure Valley, Sector 29, Gurgaon"/>
    <s v="Lemon Tree Premier, Sector 29"/>
    <s v="Lemon Tree Premier, Sector 29, Gurgaon"/>
    <n v="77.064866800000004"/>
    <n v="28.467629500000001"/>
    <x v="190"/>
    <s v="Indian Rupees(Rs.)"/>
    <x v="0"/>
    <x v="1"/>
    <s v="No"/>
    <s v="No"/>
    <x v="2"/>
    <n v="137"/>
    <n v="2000"/>
    <x v="2"/>
    <s v="2014_2_21"/>
    <x v="7"/>
    <n v="2"/>
    <n v="21"/>
    <x v="0"/>
    <s v="Rs.2000"/>
    <n v="2000"/>
  </r>
  <r>
    <n v="6704"/>
    <x v="951"/>
    <n v="1"/>
    <x v="0"/>
    <s v="1972-1973, Corner Gali Paranthe, Opposite Central Bank, Chandni Chowk, New Delhi"/>
    <s v="Chandni Chowk"/>
    <s v="Chandni Chowk, New Delhi"/>
    <n v="77.230770699999994"/>
    <n v="28.656224900000002"/>
    <x v="318"/>
    <s v="Indian Rupees(Rs.)"/>
    <x v="1"/>
    <x v="1"/>
    <s v="No"/>
    <s v="No"/>
    <x v="3"/>
    <n v="163"/>
    <n v="300"/>
    <x v="1"/>
    <s v="2011_12_25"/>
    <x v="4"/>
    <n v="12"/>
    <n v="25"/>
    <x v="0"/>
    <s v="Rs.300"/>
    <n v="300"/>
  </r>
  <r>
    <n v="6705"/>
    <x v="951"/>
    <n v="1"/>
    <x v="0"/>
    <s v="G-1, Sagar Chamber, Saini Enclave, Karkardooma, New Delhi"/>
    <s v="Karkardooma"/>
    <s v="Karkardooma, New Delhi"/>
    <n v="77.305132900000004"/>
    <n v="28.650906500000001"/>
    <x v="319"/>
    <s v="Indian Rupees(Rs.)"/>
    <x v="1"/>
    <x v="1"/>
    <s v="No"/>
    <s v="No"/>
    <x v="3"/>
    <n v="40"/>
    <n v="400"/>
    <x v="4"/>
    <s v="2018_8_20"/>
    <x v="5"/>
    <n v="8"/>
    <n v="20"/>
    <x v="0"/>
    <s v="Rs.400"/>
    <n v="400"/>
  </r>
  <r>
    <n v="6706"/>
    <x v="501"/>
    <n v="1"/>
    <x v="0"/>
    <s v="1908, Opposite Gurudwara Sis Ganj Sahib, Chandni Chowk, New Delhi"/>
    <s v="Chandni Chowk"/>
    <s v="Chandni Chowk, New Delhi"/>
    <n v="77.2328586"/>
    <n v="28.656247799999999"/>
    <x v="21"/>
    <s v="Indian Rupees(Rs.)"/>
    <x v="1"/>
    <x v="1"/>
    <s v="No"/>
    <s v="No"/>
    <x v="3"/>
    <n v="59"/>
    <n v="450"/>
    <x v="15"/>
    <s v="2016_1_4"/>
    <x v="1"/>
    <n v="1"/>
    <n v="4"/>
    <x v="0"/>
    <s v="Rs.450"/>
    <n v="450"/>
  </r>
  <r>
    <n v="6709"/>
    <x v="952"/>
    <n v="1"/>
    <x v="1"/>
    <s v="76, Sector 14, Gurgaon"/>
    <s v="Sector 14"/>
    <s v="Sector 14, Gurgaon"/>
    <n v="77.048056000000003"/>
    <n v="28.473059899999999"/>
    <x v="21"/>
    <s v="Indian Rupees(Rs.)"/>
    <x v="1"/>
    <x v="1"/>
    <s v="No"/>
    <s v="No"/>
    <x v="3"/>
    <n v="21"/>
    <n v="400"/>
    <x v="13"/>
    <s v="2016_3_2"/>
    <x v="1"/>
    <n v="3"/>
    <n v="2"/>
    <x v="0"/>
    <s v="Rs.400"/>
    <n v="400"/>
  </r>
  <r>
    <n v="6743"/>
    <x v="64"/>
    <n v="1"/>
    <x v="1"/>
    <s v="F-13, Qutub Plaza, DLF Phase 1, Gurgaon"/>
    <s v="Qutab Plaza, DLF Phase 1"/>
    <s v="Qutab Plaza, DLF Phase 1, Gurgaon"/>
    <n v="77.101725900000005"/>
    <n v="28.471807200000001"/>
    <x v="37"/>
    <s v="Indian Rupees(Rs.)"/>
    <x v="1"/>
    <x v="1"/>
    <s v="No"/>
    <s v="No"/>
    <x v="3"/>
    <n v="18"/>
    <n v="450"/>
    <x v="15"/>
    <s v="2016_3_4"/>
    <x v="1"/>
    <n v="3"/>
    <n v="4"/>
    <x v="0"/>
    <s v="Rs.450"/>
    <n v="450"/>
  </r>
  <r>
    <n v="6747"/>
    <x v="16"/>
    <n v="1"/>
    <x v="1"/>
    <s v="K-1 &amp; K-13, Ground Floor, DLF Qutub Plaza, DLF Phase 1, Gurgaon"/>
    <s v="Qutab Plaza, DLF Phase 1"/>
    <s v="Qutab Plaza, DLF Phase 1, Gurgaon"/>
    <n v="77.102445200000005"/>
    <n v="28.471965900000001"/>
    <x v="15"/>
    <s v="Indian Rupees(Rs.)"/>
    <x v="1"/>
    <x v="1"/>
    <s v="No"/>
    <s v="No"/>
    <x v="1"/>
    <n v="70"/>
    <n v="700"/>
    <x v="15"/>
    <s v="2011_3_20"/>
    <x v="4"/>
    <n v="3"/>
    <n v="20"/>
    <x v="0"/>
    <s v="Rs.700"/>
    <n v="700"/>
  </r>
  <r>
    <n v="6764"/>
    <x v="953"/>
    <n v="1"/>
    <x v="1"/>
    <s v="SCO 81, HUDA Market, Sector 55, Near Sector 56, Gurgaon"/>
    <s v="Sector 56"/>
    <s v="Sector 56, Gurgaon"/>
    <n v="77.099927480000005"/>
    <n v="28.428941330000001"/>
    <x v="21"/>
    <s v="Indian Rupees(Rs.)"/>
    <x v="1"/>
    <x v="1"/>
    <s v="No"/>
    <s v="No"/>
    <x v="1"/>
    <n v="33"/>
    <n v="500"/>
    <x v="18"/>
    <s v="2011_7_16"/>
    <x v="4"/>
    <n v="7"/>
    <n v="16"/>
    <x v="0"/>
    <s v="Rs.500"/>
    <n v="500"/>
  </r>
  <r>
    <n v="6769"/>
    <x v="954"/>
    <n v="1"/>
    <x v="1"/>
    <s v="GF-144-146, Vyapar Kendra, Phase 1, Sushant Lok, Gurgaon"/>
    <s v="Vyapar Kendra, Sushant Lok"/>
    <s v="Vyapar Kendra, Sushant Lok, Gurgaon"/>
    <n v="77.083202499999999"/>
    <n v="28.4599872"/>
    <x v="62"/>
    <s v="Indian Rupees(Rs.)"/>
    <x v="1"/>
    <x v="1"/>
    <s v="No"/>
    <s v="No"/>
    <x v="3"/>
    <n v="63"/>
    <n v="400"/>
    <x v="10"/>
    <s v="2010_12_15"/>
    <x v="3"/>
    <n v="12"/>
    <n v="15"/>
    <x v="0"/>
    <s v="Rs.400"/>
    <n v="400"/>
  </r>
  <r>
    <n v="6775"/>
    <x v="501"/>
    <n v="1"/>
    <x v="1"/>
    <s v="100, Ground Floor, Vyapar Kendra, C Block, Phase 1, Sushant Lok, Gurgaon"/>
    <s v="Vyapar Kendra, Sushant Lok"/>
    <s v="Vyapar Kendra, Sushant Lok, Gurgaon"/>
    <n v="77.083225600000006"/>
    <n v="28.460572599999999"/>
    <x v="11"/>
    <s v="Indian Rupees(Rs.)"/>
    <x v="1"/>
    <x v="0"/>
    <s v="No"/>
    <s v="No"/>
    <x v="3"/>
    <n v="142"/>
    <n v="400"/>
    <x v="21"/>
    <s v="2011_8_2"/>
    <x v="4"/>
    <n v="8"/>
    <n v="2"/>
    <x v="0"/>
    <s v="Rs.400"/>
    <n v="400"/>
  </r>
  <r>
    <n v="6777"/>
    <x v="206"/>
    <n v="1"/>
    <x v="0"/>
    <s v="308-A, Above ICICI Bank, RG Square Mall, Near Max Hospital, IP Extension, New Delhi"/>
    <s v="IP Extension"/>
    <s v="IP Extension, New Delhi"/>
    <n v="77.309548800000002"/>
    <n v="28.6339747"/>
    <x v="0"/>
    <s v="Indian Rupees(Rs.)"/>
    <x v="0"/>
    <x v="0"/>
    <s v="No"/>
    <s v="No"/>
    <x v="0"/>
    <n v="124"/>
    <n v="1200"/>
    <x v="17"/>
    <s v="2013_11_12"/>
    <x v="0"/>
    <n v="11"/>
    <n v="12"/>
    <x v="0"/>
    <s v="Rs.1200"/>
    <n v="1200"/>
  </r>
  <r>
    <n v="6800"/>
    <x v="955"/>
    <n v="1"/>
    <x v="2"/>
    <s v="C 102 A, 13/14, Near Sector 39, Noida"/>
    <s v="Sector 39"/>
    <s v="Sector 39, Noida"/>
    <n v="77.349805399999994"/>
    <n v="28.567220200000001"/>
    <x v="14"/>
    <s v="Indian Rupees(Rs.)"/>
    <x v="1"/>
    <x v="0"/>
    <s v="No"/>
    <s v="No"/>
    <x v="1"/>
    <n v="69"/>
    <n v="650"/>
    <x v="14"/>
    <s v="2016_2_25"/>
    <x v="1"/>
    <n v="2"/>
    <n v="25"/>
    <x v="0"/>
    <s v="Rs.650"/>
    <n v="650"/>
  </r>
  <r>
    <n v="6804"/>
    <x v="530"/>
    <n v="1"/>
    <x v="1"/>
    <s v="H 5, Qutab Plaza Market, DLF Phase 1, Gurgaon"/>
    <s v="Qutab Plaza, DLF Phase 1"/>
    <s v="Qutab Plaza, DLF Phase 1, Gurgaon"/>
    <n v="77.102265399999993"/>
    <n v="28.472128000000001"/>
    <x v="137"/>
    <s v="Indian Rupees(Rs.)"/>
    <x v="1"/>
    <x v="1"/>
    <s v="No"/>
    <s v="No"/>
    <x v="3"/>
    <n v="16"/>
    <n v="350"/>
    <x v="15"/>
    <s v="2010_1_4"/>
    <x v="3"/>
    <n v="1"/>
    <n v="4"/>
    <x v="0"/>
    <s v="Rs.350"/>
    <n v="350"/>
  </r>
  <r>
    <n v="6812"/>
    <x v="956"/>
    <n v="1"/>
    <x v="0"/>
    <s v="The Leela Palace, Diplomatic Enclave, Chanakyapuri, New Delhi"/>
    <s v="The Leela Palace, Chanakyapuri"/>
    <s v="The Leela Palace, Chanakyapuri, New Delhi"/>
    <n v="77.188965100000004"/>
    <n v="28.5794009"/>
    <x v="155"/>
    <s v="Indian Rupees(Rs.)"/>
    <x v="0"/>
    <x v="1"/>
    <s v="No"/>
    <s v="No"/>
    <x v="2"/>
    <n v="178"/>
    <n v="5500"/>
    <x v="1"/>
    <s v="2011_4_22"/>
    <x v="4"/>
    <n v="4"/>
    <n v="22"/>
    <x v="0"/>
    <s v="Rs.5500"/>
    <n v="5500"/>
  </r>
  <r>
    <n v="6832"/>
    <x v="957"/>
    <n v="1"/>
    <x v="1"/>
    <s v="Opposite Lt. Atul Kataria Memorial School, Mata Sheetla Mandir Road, Sector 14, Gurgaon"/>
    <s v="Sector 14"/>
    <s v="Sector 14, Gurgaon"/>
    <n v="77.033822700000002"/>
    <n v="28.478539900000001"/>
    <x v="126"/>
    <s v="Indian Rupees(Rs.)"/>
    <x v="1"/>
    <x v="0"/>
    <s v="No"/>
    <s v="No"/>
    <x v="3"/>
    <n v="26"/>
    <n v="400"/>
    <x v="17"/>
    <s v="2010_9_25"/>
    <x v="3"/>
    <n v="9"/>
    <n v="25"/>
    <x v="0"/>
    <s v="Rs.400"/>
    <n v="400"/>
  </r>
  <r>
    <n v="6834"/>
    <x v="958"/>
    <n v="1"/>
    <x v="1"/>
    <s v="Opposite Gurgaon Dreams, Old Railway Road, Gurgaon"/>
    <s v="Old Railway Road"/>
    <s v="Old Railway Road, Gurgaon"/>
    <n v="77.018193400000001"/>
    <n v="28.473084"/>
    <x v="11"/>
    <s v="Indian Rupees(Rs.)"/>
    <x v="1"/>
    <x v="1"/>
    <s v="No"/>
    <s v="No"/>
    <x v="3"/>
    <n v="12"/>
    <n v="150"/>
    <x v="13"/>
    <s v="2015_12_13"/>
    <x v="8"/>
    <n v="12"/>
    <n v="13"/>
    <x v="0"/>
    <s v="Rs.150"/>
    <n v="150"/>
  </r>
  <r>
    <n v="6835"/>
    <x v="959"/>
    <n v="1"/>
    <x v="1"/>
    <s v="Opposite Gurgaon Dreamz, Old Railway Road, Gurgaon"/>
    <s v="Old Railway Road"/>
    <s v="Old Railway Road, Gurgaon"/>
    <n v="77.018233100000003"/>
    <n v="28.4730183"/>
    <x v="11"/>
    <s v="Indian Rupees(Rs.)"/>
    <x v="1"/>
    <x v="1"/>
    <s v="No"/>
    <s v="No"/>
    <x v="3"/>
    <n v="5"/>
    <n v="200"/>
    <x v="20"/>
    <s v="2015_4_18"/>
    <x v="8"/>
    <n v="4"/>
    <n v="18"/>
    <x v="0"/>
    <s v="Rs.200"/>
    <n v="200"/>
  </r>
  <r>
    <n v="6847"/>
    <x v="64"/>
    <n v="1"/>
    <x v="1"/>
    <s v="23, Ground Floor, Ninex City Mart Mall, Sohna Road, Gurgaon"/>
    <s v="Ninex City Mart Mall, Sohna Road"/>
    <s v="Ninex City Mart Mall, Sohna Road, Gurgaon"/>
    <n v="77.041289399999997"/>
    <n v="28.416683200000001"/>
    <x v="37"/>
    <s v="Indian Rupees(Rs.)"/>
    <x v="1"/>
    <x v="1"/>
    <s v="No"/>
    <s v="No"/>
    <x v="3"/>
    <n v="34"/>
    <n v="450"/>
    <x v="6"/>
    <s v="2018_7_18"/>
    <x v="5"/>
    <n v="7"/>
    <n v="18"/>
    <x v="0"/>
    <s v="Rs.450"/>
    <n v="450"/>
  </r>
  <r>
    <n v="6867"/>
    <x v="960"/>
    <n v="1"/>
    <x v="1"/>
    <s v="3 Km Milestone, Opposite 9X Mall, Sohna Road, Gurgaon"/>
    <s v="Sohna Road"/>
    <s v="Sohna Road, Gurgaon"/>
    <n v="77.040344899999994"/>
    <n v="28.4157403"/>
    <x v="11"/>
    <s v="Indian Rupees(Rs.)"/>
    <x v="1"/>
    <x v="1"/>
    <s v="No"/>
    <s v="No"/>
    <x v="3"/>
    <n v="41"/>
    <n v="400"/>
    <x v="20"/>
    <s v="2017_3_27"/>
    <x v="6"/>
    <n v="3"/>
    <n v="27"/>
    <x v="0"/>
    <s v="Rs.400"/>
    <n v="400"/>
  </r>
  <r>
    <n v="6875"/>
    <x v="961"/>
    <n v="1"/>
    <x v="0"/>
    <s v="G-15, District Center, Janakpuri, New Delhi"/>
    <s v="District Centre, Janakpuri"/>
    <s v="District Centre, Janakpuri, New Delhi"/>
    <n v="77.081313300000005"/>
    <n v="28.630541900000001"/>
    <x v="62"/>
    <s v="Indian Rupees(Rs.)"/>
    <x v="1"/>
    <x v="1"/>
    <s v="No"/>
    <s v="No"/>
    <x v="3"/>
    <n v="56"/>
    <n v="300"/>
    <x v="4"/>
    <s v="2015_2_2"/>
    <x v="8"/>
    <n v="2"/>
    <n v="2"/>
    <x v="0"/>
    <s v="Rs.300"/>
    <n v="300"/>
  </r>
  <r>
    <n v="6877"/>
    <x v="16"/>
    <n v="1"/>
    <x v="1"/>
    <s v="30, Ground Floor, ILD Trade Center, Sohna Road, Gurgaon"/>
    <s v="Sohna Road"/>
    <s v="Sohna Road, Gurgaon"/>
    <n v="77.039310299999997"/>
    <n v="28.4248315"/>
    <x v="15"/>
    <s v="Indian Rupees(Rs.)"/>
    <x v="1"/>
    <x v="1"/>
    <s v="No"/>
    <s v="No"/>
    <x v="1"/>
    <n v="70"/>
    <n v="700"/>
    <x v="16"/>
    <s v="2011_12_5"/>
    <x v="4"/>
    <n v="12"/>
    <n v="5"/>
    <x v="0"/>
    <s v="Rs.700"/>
    <n v="700"/>
  </r>
  <r>
    <n v="6896"/>
    <x v="962"/>
    <n v="1"/>
    <x v="1"/>
    <s v="Shop 109, HUDA Market, Sector 40, Near, Sector 31, Gurgaon"/>
    <s v="Sector 31"/>
    <s v="Sector 31, Gurgaon"/>
    <n v="77.056940400000002"/>
    <n v="28.4490081"/>
    <x v="143"/>
    <s v="Indian Rupees(Rs.)"/>
    <x v="1"/>
    <x v="1"/>
    <s v="No"/>
    <s v="No"/>
    <x v="3"/>
    <n v="39"/>
    <n v="300"/>
    <x v="2"/>
    <s v="2011_5_11"/>
    <x v="4"/>
    <n v="5"/>
    <n v="11"/>
    <x v="0"/>
    <s v="Rs.300"/>
    <n v="300"/>
  </r>
  <r>
    <n v="6897"/>
    <x v="963"/>
    <n v="1"/>
    <x v="1"/>
    <s v="1A/1, Circular Road, New Colony, Sector 7, Gurgaon"/>
    <s v="Sector 7"/>
    <s v="Sector 7, Gurgaon"/>
    <n v="77.017531000000005"/>
    <n v="28.4672588"/>
    <x v="25"/>
    <s v="Indian Rupees(Rs.)"/>
    <x v="1"/>
    <x v="1"/>
    <s v="No"/>
    <s v="No"/>
    <x v="3"/>
    <n v="94"/>
    <n v="300"/>
    <x v="14"/>
    <s v="2018_9_11"/>
    <x v="5"/>
    <n v="9"/>
    <n v="11"/>
    <x v="0"/>
    <s v="Rs.300"/>
    <n v="300"/>
  </r>
  <r>
    <n v="6901"/>
    <x v="964"/>
    <n v="1"/>
    <x v="0"/>
    <s v="Shop 8, Near Bank of Baroda, Sector 4 Market, Club Road, Punjabi Bagh, New Delhi"/>
    <s v="Punjabi Bagh"/>
    <s v="Punjabi Bagh, New Delhi"/>
    <n v="77.125859000000005"/>
    <n v="28.666219999999999"/>
    <x v="319"/>
    <s v="Indian Rupees(Rs.)"/>
    <x v="1"/>
    <x v="1"/>
    <s v="No"/>
    <s v="No"/>
    <x v="3"/>
    <n v="36"/>
    <n v="150"/>
    <x v="4"/>
    <s v="2017_1_20"/>
    <x v="6"/>
    <n v="1"/>
    <n v="20"/>
    <x v="0"/>
    <s v="Rs.150"/>
    <n v="150"/>
  </r>
  <r>
    <n v="6905"/>
    <x v="965"/>
    <n v="1"/>
    <x v="0"/>
    <s v="9, Club Road Market, West Punjabi Bagh, Punjabi Bagh, New Delhi"/>
    <s v="Punjabi Bagh"/>
    <s v="Punjabi Bagh, New Delhi"/>
    <n v="77.126012299999999"/>
    <n v="28.666011659999999"/>
    <x v="6"/>
    <s v="Indian Rupees(Rs.)"/>
    <x v="1"/>
    <x v="1"/>
    <s v="No"/>
    <s v="No"/>
    <x v="1"/>
    <n v="23"/>
    <n v="500"/>
    <x v="2"/>
    <s v="2018_9_6"/>
    <x v="5"/>
    <n v="9"/>
    <n v="6"/>
    <x v="0"/>
    <s v="Rs.500"/>
    <n v="500"/>
  </r>
  <r>
    <n v="6913"/>
    <x v="966"/>
    <n v="1"/>
    <x v="1"/>
    <s v="Main Sheetla Mata Road, Sector 14, Gurgaon"/>
    <s v="Sector 14"/>
    <s v="Sector 14, Gurgaon"/>
    <n v="77.034958799999998"/>
    <n v="28.478650300000002"/>
    <x v="2"/>
    <s v="Indian Rupees(Rs.)"/>
    <x v="1"/>
    <x v="1"/>
    <s v="No"/>
    <s v="No"/>
    <x v="1"/>
    <n v="3"/>
    <n v="500"/>
    <x v="25"/>
    <s v="2015_12_14"/>
    <x v="8"/>
    <n v="12"/>
    <n v="14"/>
    <x v="0"/>
    <s v="Rs.500"/>
    <n v="500"/>
  </r>
  <r>
    <n v="6915"/>
    <x v="967"/>
    <n v="1"/>
    <x v="1"/>
    <s v="75, Behind RBS, DLF Phase 3, Gurgaon"/>
    <s v="DLF Phase 3"/>
    <s v="DLF Phase 3, Gurgaon"/>
    <n v="77.094262999999998"/>
    <n v="28.4900962"/>
    <x v="320"/>
    <s v="Indian Rupees(Rs.)"/>
    <x v="1"/>
    <x v="1"/>
    <s v="No"/>
    <s v="No"/>
    <x v="3"/>
    <n v="23"/>
    <n v="350"/>
    <x v="8"/>
    <s v="2013_11_24"/>
    <x v="0"/>
    <n v="11"/>
    <n v="24"/>
    <x v="0"/>
    <s v="Rs.350"/>
    <n v="350"/>
  </r>
  <r>
    <n v="6925"/>
    <x v="64"/>
    <n v="1"/>
    <x v="0"/>
    <s v="C 9, New Krishna Park, Vikaspuri, New Delhi"/>
    <s v="Vikaspuri"/>
    <s v="Vikaspuri, New Delhi"/>
    <n v="77.0764578"/>
    <n v="28.629417700000001"/>
    <x v="37"/>
    <s v="Indian Rupees(Rs.)"/>
    <x v="1"/>
    <x v="1"/>
    <s v="No"/>
    <s v="No"/>
    <x v="3"/>
    <n v="16"/>
    <n v="450"/>
    <x v="18"/>
    <s v="2018_3_19"/>
    <x v="5"/>
    <n v="3"/>
    <n v="19"/>
    <x v="0"/>
    <s v="Rs.450"/>
    <n v="450"/>
  </r>
  <r>
    <n v="6949"/>
    <x v="968"/>
    <n v="1"/>
    <x v="0"/>
    <s v="Edward Line, Kingsway Camp, Delhi University-GTB Nagar, New Delhi"/>
    <s v="Delhi University-GTB Nagar"/>
    <s v="Delhi University-GTB Nagar, New Delhi"/>
    <n v="77.204262"/>
    <n v="28.696919999999999"/>
    <x v="62"/>
    <s v="Indian Rupees(Rs.)"/>
    <x v="1"/>
    <x v="1"/>
    <s v="No"/>
    <s v="No"/>
    <x v="3"/>
    <n v="18"/>
    <n v="100"/>
    <x v="18"/>
    <s v="2011_11_6"/>
    <x v="4"/>
    <n v="11"/>
    <n v="6"/>
    <x v="0"/>
    <s v="Rs.100"/>
    <n v="100"/>
  </r>
  <r>
    <n v="6953"/>
    <x v="969"/>
    <n v="1"/>
    <x v="0"/>
    <s v="1, Edward Line, Kingsway Camp, Delhi University-GTB Nagar, New Delhi"/>
    <s v="Delhi University-GTB Nagar"/>
    <s v="Delhi University-GTB Nagar, New Delhi"/>
    <n v="77.203987699999999"/>
    <n v="28.6952736"/>
    <x v="11"/>
    <s v="Indian Rupees(Rs.)"/>
    <x v="1"/>
    <x v="1"/>
    <s v="No"/>
    <s v="No"/>
    <x v="3"/>
    <n v="29"/>
    <n v="100"/>
    <x v="13"/>
    <s v="2010_10_15"/>
    <x v="3"/>
    <n v="10"/>
    <n v="15"/>
    <x v="0"/>
    <s v="Rs.100"/>
    <n v="100"/>
  </r>
  <r>
    <n v="6957"/>
    <x v="970"/>
    <n v="1"/>
    <x v="0"/>
    <s v="G-68, Near Metro Exit 7 &amp; 8, Outer Circle, Connaught Place, New Delhi"/>
    <s v="Connaught Place"/>
    <s v="Connaught Place, New Delhi"/>
    <n v="77.216579100000004"/>
    <n v="28.632383600000001"/>
    <x v="273"/>
    <s v="Indian Rupees(Rs.)"/>
    <x v="1"/>
    <x v="1"/>
    <s v="No"/>
    <s v="No"/>
    <x v="0"/>
    <n v="2460"/>
    <n v="1000"/>
    <x v="8"/>
    <s v="2012_9_19"/>
    <x v="2"/>
    <n v="9"/>
    <n v="19"/>
    <x v="0"/>
    <s v="Rs.1000"/>
    <n v="1000"/>
  </r>
  <r>
    <n v="6959"/>
    <x v="971"/>
    <n v="1"/>
    <x v="0"/>
    <s v="27, Gurudwara Market, Jail Road, New Delhi"/>
    <s v="Jail Road"/>
    <s v="Jail Road, New Delhi"/>
    <n v="77.098056499999998"/>
    <n v="28.6343754"/>
    <x v="61"/>
    <s v="Indian Rupees(Rs.)"/>
    <x v="1"/>
    <x v="1"/>
    <s v="No"/>
    <s v="No"/>
    <x v="3"/>
    <n v="22"/>
    <n v="300"/>
    <x v="14"/>
    <s v="2011_9_12"/>
    <x v="4"/>
    <n v="9"/>
    <n v="12"/>
    <x v="0"/>
    <s v="Rs.300"/>
    <n v="300"/>
  </r>
  <r>
    <n v="6978"/>
    <x v="972"/>
    <n v="1"/>
    <x v="0"/>
    <s v="19/2, Prem Nagar, Jail Road, New Delhi"/>
    <s v="Jail Road"/>
    <s v="Jail Road, New Delhi"/>
    <n v="77.096582400000003"/>
    <n v="28.635497000000001"/>
    <x v="11"/>
    <s v="Indian Rupees(Rs.)"/>
    <x v="1"/>
    <x v="1"/>
    <s v="No"/>
    <s v="No"/>
    <x v="3"/>
    <n v="9"/>
    <n v="400"/>
    <x v="13"/>
    <s v="2015_8_22"/>
    <x v="8"/>
    <n v="8"/>
    <n v="22"/>
    <x v="0"/>
    <s v="Rs.400"/>
    <n v="400"/>
  </r>
  <r>
    <n v="7012"/>
    <x v="64"/>
    <n v="1"/>
    <x v="0"/>
    <s v="Opposite Easy Day Shopping Complex, B Block, Near Community Centre, Janakpuri, New Delhi"/>
    <s v="Janakpuri"/>
    <s v="Janakpuri, New Delhi"/>
    <n v="77.091975099999999"/>
    <n v="28.6270907"/>
    <x v="37"/>
    <s v="Indian Rupees(Rs.)"/>
    <x v="1"/>
    <x v="1"/>
    <s v="No"/>
    <s v="No"/>
    <x v="3"/>
    <n v="50"/>
    <n v="450"/>
    <x v="14"/>
    <s v="2017_7_27"/>
    <x v="6"/>
    <n v="7"/>
    <n v="27"/>
    <x v="0"/>
    <s v="Rs.450"/>
    <n v="450"/>
  </r>
  <r>
    <n v="7018"/>
    <x v="961"/>
    <n v="1"/>
    <x v="0"/>
    <s v="B-3/66, Janakpuri, New Delhi"/>
    <s v="Janakpuri"/>
    <s v="Janakpuri, New Delhi"/>
    <n v="77.091797799999995"/>
    <n v="28.6278364"/>
    <x v="62"/>
    <s v="Indian Rupees(Rs.)"/>
    <x v="1"/>
    <x v="1"/>
    <s v="No"/>
    <s v="No"/>
    <x v="3"/>
    <n v="66"/>
    <n v="250"/>
    <x v="12"/>
    <s v="2017_7_13"/>
    <x v="6"/>
    <n v="7"/>
    <n v="13"/>
    <x v="0"/>
    <s v="Rs.250"/>
    <n v="250"/>
  </r>
  <r>
    <n v="7025"/>
    <x v="973"/>
    <n v="1"/>
    <x v="0"/>
    <s v="71/139, Prem Nagar, Near Choti Sabzi Mandi, Janakpuri, New Delhi"/>
    <s v="Janakpuri"/>
    <s v="Janakpuri, New Delhi"/>
    <n v="77.093584699999994"/>
    <n v="28.634371300000002"/>
    <x v="321"/>
    <s v="Indian Rupees(Rs.)"/>
    <x v="1"/>
    <x v="0"/>
    <s v="No"/>
    <s v="No"/>
    <x v="1"/>
    <n v="52"/>
    <n v="500"/>
    <x v="14"/>
    <s v="2017_10_10"/>
    <x v="6"/>
    <n v="10"/>
    <n v="10"/>
    <x v="0"/>
    <s v="Rs.500"/>
    <n v="500"/>
  </r>
  <r>
    <n v="7060"/>
    <x v="974"/>
    <n v="1"/>
    <x v="0"/>
    <s v="Ground Floor, Delhi Karnataka Sangh Building, R K Puram, New Delhi"/>
    <s v="R K Puram"/>
    <s v="R K Puram, New Delhi"/>
    <n v="77.175251900000006"/>
    <n v="28.577897799999999"/>
    <x v="9"/>
    <s v="Indian Rupees(Rs.)"/>
    <x v="1"/>
    <x v="1"/>
    <s v="No"/>
    <s v="No"/>
    <x v="3"/>
    <n v="881"/>
    <n v="400"/>
    <x v="24"/>
    <s v="2018_8_23"/>
    <x v="5"/>
    <n v="8"/>
    <n v="23"/>
    <x v="0"/>
    <s v="Rs.400"/>
    <n v="400"/>
  </r>
  <r>
    <n v="7061"/>
    <x v="975"/>
    <n v="1"/>
    <x v="0"/>
    <s v="Level 3, City Square Mall, Rajouri Garden, New Delhi"/>
    <s v="City Square Mall, Rajouri Garden"/>
    <s v="City Square Mall, Rajouri Garden, New Delhi"/>
    <n v="77.123322900000005"/>
    <n v="28.650366000000002"/>
    <x v="180"/>
    <s v="Indian Rupees(Rs.)"/>
    <x v="0"/>
    <x v="1"/>
    <s v="No"/>
    <s v="No"/>
    <x v="0"/>
    <n v="609"/>
    <n v="1450"/>
    <x v="4"/>
    <s v="2018_10_20"/>
    <x v="5"/>
    <n v="10"/>
    <n v="20"/>
    <x v="0"/>
    <s v="Rs.1450"/>
    <n v="1450"/>
  </r>
  <r>
    <n v="7066"/>
    <x v="1"/>
    <n v="1"/>
    <x v="0"/>
    <s v="Food Court, Moments Mall, Kirti Nagar, New Delhi"/>
    <s v="Moments Mall, Kirti Nagar"/>
    <s v="Moments Mall, Kirti Nagar, New Delhi"/>
    <n v="77.146726299999997"/>
    <n v="28.656857899999999"/>
    <x v="1"/>
    <s v="Indian Rupees(Rs.)"/>
    <x v="1"/>
    <x v="0"/>
    <s v="No"/>
    <s v="No"/>
    <x v="0"/>
    <n v="120"/>
    <n v="1100"/>
    <x v="4"/>
    <s v="2015_4_2"/>
    <x v="8"/>
    <n v="4"/>
    <n v="2"/>
    <x v="0"/>
    <s v="Rs.1100"/>
    <n v="1100"/>
  </r>
  <r>
    <n v="7068"/>
    <x v="976"/>
    <n v="1"/>
    <x v="0"/>
    <s v="Level 2, Ambience Mall, Vasant Kunj, New Delhi"/>
    <s v="Ambience Mall, Vasant Kunj"/>
    <s v="Ambience Mall, Vasant Kunj, New Delhi"/>
    <n v="77.155387700000006"/>
    <n v="28.540980900000001"/>
    <x v="322"/>
    <s v="Indian Rupees(Rs.)"/>
    <x v="1"/>
    <x v="0"/>
    <s v="No"/>
    <s v="No"/>
    <x v="1"/>
    <n v="185"/>
    <n v="700"/>
    <x v="10"/>
    <s v="2013_4_5"/>
    <x v="0"/>
    <n v="4"/>
    <n v="5"/>
    <x v="0"/>
    <s v="Rs.700"/>
    <n v="700"/>
  </r>
  <r>
    <n v="7071"/>
    <x v="298"/>
    <n v="1"/>
    <x v="0"/>
    <s v="1st Floor, Pacific Mall, Tagore Garden, New Delhi"/>
    <s v="Pacific Mall, Tagore Garden"/>
    <s v="Pacific Mall, Tagore Garden, New Delhi"/>
    <n v="77.106210799999999"/>
    <n v="28.642112000000001"/>
    <x v="128"/>
    <s v="Indian Rupees(Rs.)"/>
    <x v="1"/>
    <x v="0"/>
    <s v="No"/>
    <s v="No"/>
    <x v="3"/>
    <n v="17"/>
    <n v="250"/>
    <x v="8"/>
    <s v="2014_2_12"/>
    <x v="7"/>
    <n v="2"/>
    <n v="12"/>
    <x v="0"/>
    <s v="Rs.250"/>
    <n v="250"/>
  </r>
  <r>
    <n v="7076"/>
    <x v="977"/>
    <n v="1"/>
    <x v="1"/>
    <s v="Ground Floor, Ansal Plaza Mall, Palam Vihar, Gurgaon"/>
    <s v="Ansal Plaza Mall, Palam Vihar"/>
    <s v="Ansal Plaza Mall, Palam Vihar, Gurgaon"/>
    <n v="77.042009100000001"/>
    <n v="28.5115059"/>
    <x v="6"/>
    <s v="Indian Rupees(Rs.)"/>
    <x v="1"/>
    <x v="1"/>
    <s v="No"/>
    <s v="No"/>
    <x v="3"/>
    <n v="10"/>
    <n v="200"/>
    <x v="18"/>
    <s v="2015_11_3"/>
    <x v="8"/>
    <n v="11"/>
    <n v="3"/>
    <x v="0"/>
    <s v="Rs.200"/>
    <n v="200"/>
  </r>
  <r>
    <n v="7077"/>
    <x v="65"/>
    <n v="1"/>
    <x v="0"/>
    <s v="Ground Floor, Pacific Mall, Tagore Garden, New Delhi"/>
    <s v="Pacific Mall, Tagore Garden"/>
    <s v="Pacific Mall, Tagore Garden, New Delhi"/>
    <n v="77.106881799999996"/>
    <n v="28.641797700000001"/>
    <x v="37"/>
    <s v="Indian Rupees(Rs.)"/>
    <x v="1"/>
    <x v="1"/>
    <s v="No"/>
    <s v="No"/>
    <x v="1"/>
    <n v="29"/>
    <n v="750"/>
    <x v="0"/>
    <s v="2012_9_7"/>
    <x v="2"/>
    <n v="9"/>
    <n v="7"/>
    <x v="0"/>
    <s v="Rs.750"/>
    <n v="750"/>
  </r>
  <r>
    <n v="7078"/>
    <x v="978"/>
    <n v="1"/>
    <x v="1"/>
    <s v="Near IFFCO Chowk Metro Station, Opposite Metro Pillar 141, DLF Phase 4, Gurgaon"/>
    <s v="DLF Phase 4"/>
    <s v="DLF Phase 4, Gurgaon"/>
    <n v="77.0715115"/>
    <n v="28.473924499999999"/>
    <x v="203"/>
    <s v="Indian Rupees(Rs.)"/>
    <x v="0"/>
    <x v="0"/>
    <s v="No"/>
    <s v="No"/>
    <x v="0"/>
    <n v="210"/>
    <n v="1000"/>
    <x v="14"/>
    <s v="2011_9_14"/>
    <x v="4"/>
    <n v="9"/>
    <n v="14"/>
    <x v="0"/>
    <s v="Rs.1000"/>
    <n v="1000"/>
  </r>
  <r>
    <n v="7083"/>
    <x v="979"/>
    <n v="1"/>
    <x v="1"/>
    <s v="6, Dharam Colony, Near Spanish Court, Palam Vihar, Gurgaon"/>
    <s v="Palam Vihar"/>
    <s v="Palam Vihar, Gurgaon"/>
    <n v="77.030404000000004"/>
    <n v="28.502946999999999"/>
    <x v="323"/>
    <s v="Indian Rupees(Rs.)"/>
    <x v="1"/>
    <x v="1"/>
    <s v="No"/>
    <s v="No"/>
    <x v="3"/>
    <n v="18"/>
    <n v="200"/>
    <x v="2"/>
    <s v="2017_1_25"/>
    <x v="6"/>
    <n v="1"/>
    <n v="25"/>
    <x v="0"/>
    <s v="Rs.200"/>
    <n v="200"/>
  </r>
  <r>
    <n v="7096"/>
    <x v="980"/>
    <n v="1"/>
    <x v="1"/>
    <s v="Ashok Vihar Part 2, Near Sector 5 Chowk, Palam Vihar, Gurgaon"/>
    <s v="Palam Vihar"/>
    <s v="Palam Vihar, Gurgaon"/>
    <n v="77.019787600000001"/>
    <n v="28.4875817"/>
    <x v="11"/>
    <s v="Indian Rupees(Rs.)"/>
    <x v="1"/>
    <x v="1"/>
    <s v="No"/>
    <s v="No"/>
    <x v="3"/>
    <n v="3"/>
    <n v="350"/>
    <x v="25"/>
    <s v="2017_7_10"/>
    <x v="6"/>
    <n v="7"/>
    <n v="10"/>
    <x v="0"/>
    <s v="Rs.350"/>
    <n v="350"/>
  </r>
  <r>
    <n v="7131"/>
    <x v="981"/>
    <n v="1"/>
    <x v="0"/>
    <s v="Shop 5, IGNOU Road, Saket, New Delhi"/>
    <s v="Saket"/>
    <s v="Saket, New Delhi"/>
    <n v="77.204695900000004"/>
    <n v="28.514355429999998"/>
    <x v="2"/>
    <s v="Indian Rupees(Rs.)"/>
    <x v="1"/>
    <x v="1"/>
    <s v="No"/>
    <s v="No"/>
    <x v="1"/>
    <n v="33"/>
    <n v="700"/>
    <x v="20"/>
    <s v="2014_4_2"/>
    <x v="7"/>
    <n v="4"/>
    <n v="2"/>
    <x v="0"/>
    <s v="Rs.700"/>
    <n v="700"/>
  </r>
  <r>
    <n v="7137"/>
    <x v="982"/>
    <n v="1"/>
    <x v="0"/>
    <s v="CSC 5, DDA Gole Market, Rohini, New Delhi"/>
    <s v="Rohini"/>
    <s v="Rohini, New Delhi"/>
    <n v="77.126449399999998"/>
    <n v="28.712859300000002"/>
    <x v="21"/>
    <s v="Indian Rupees(Rs.)"/>
    <x v="1"/>
    <x v="0"/>
    <s v="No"/>
    <s v="No"/>
    <x v="0"/>
    <n v="126"/>
    <n v="1000"/>
    <x v="18"/>
    <s v="2014_7_24"/>
    <x v="7"/>
    <n v="7"/>
    <n v="24"/>
    <x v="0"/>
    <s v="Rs.1000"/>
    <n v="1000"/>
  </r>
  <r>
    <n v="7150"/>
    <x v="983"/>
    <n v="1"/>
    <x v="0"/>
    <s v="1, Gandhi Market, Mirdard Road, Minto Road, Barakhamba Road, New Delhi"/>
    <s v="Barakhamba Road"/>
    <s v="Barakhamba Road, New Delhi"/>
    <n v="77.230339999999998"/>
    <n v="28.636706"/>
    <x v="21"/>
    <s v="Indian Rupees(Rs.)"/>
    <x v="1"/>
    <x v="0"/>
    <s v="No"/>
    <s v="No"/>
    <x v="1"/>
    <n v="68"/>
    <n v="550"/>
    <x v="13"/>
    <s v="2013_1_8"/>
    <x v="0"/>
    <n v="1"/>
    <n v="8"/>
    <x v="0"/>
    <s v="Rs.550"/>
    <n v="550"/>
  </r>
  <r>
    <n v="7167"/>
    <x v="831"/>
    <n v="1"/>
    <x v="0"/>
    <s v="22/2, PVR Anupam Complex, Community Centre, Saket, New Delhi"/>
    <s v="PVR Anupam Complex"/>
    <s v="PVR Anupam Complex, New Delhi"/>
    <n v="77.206967300000002"/>
    <n v="28.5233797"/>
    <x v="324"/>
    <s v="Indian Rupees(Rs.)"/>
    <x v="1"/>
    <x v="1"/>
    <s v="No"/>
    <s v="No"/>
    <x v="1"/>
    <n v="159"/>
    <n v="500"/>
    <x v="2"/>
    <s v="2013_5_22"/>
    <x v="0"/>
    <n v="5"/>
    <n v="22"/>
    <x v="0"/>
    <s v="Rs.500"/>
    <n v="500"/>
  </r>
  <r>
    <n v="7180"/>
    <x v="984"/>
    <n v="1"/>
    <x v="0"/>
    <s v="Near Mother Dairy, 641, Tagore Garden Extension, New Delhi, Tagore Garden, New Delhi"/>
    <s v="Tagore Garden"/>
    <s v="Tagore Garden, New Delhi"/>
    <n v="77.112313200000003"/>
    <n v="28.651800099999999"/>
    <x v="124"/>
    <s v="Indian Rupees(Rs.)"/>
    <x v="1"/>
    <x v="1"/>
    <s v="No"/>
    <s v="No"/>
    <x v="3"/>
    <n v="3"/>
    <n v="200"/>
    <x v="25"/>
    <s v="2012_8_15"/>
    <x v="2"/>
    <n v="8"/>
    <n v="15"/>
    <x v="0"/>
    <s v="Rs.200"/>
    <n v="200"/>
  </r>
  <r>
    <n v="7187"/>
    <x v="985"/>
    <n v="1"/>
    <x v="0"/>
    <s v="Main Raghuveer Nagar Road, Tagore Garden Extension, New Delhi, Tagore Garden, New Delhi"/>
    <s v="Tagore Garden"/>
    <s v="Tagore Garden, New Delhi"/>
    <n v="77.111354899999995"/>
    <n v="28.652857399999998"/>
    <x v="9"/>
    <s v="Indian Rupees(Rs.)"/>
    <x v="1"/>
    <x v="1"/>
    <s v="No"/>
    <s v="No"/>
    <x v="3"/>
    <n v="2"/>
    <n v="250"/>
    <x v="25"/>
    <s v="2018_9_28"/>
    <x v="5"/>
    <n v="9"/>
    <n v="28"/>
    <x v="0"/>
    <s v="Rs.250"/>
    <n v="250"/>
  </r>
  <r>
    <n v="7194"/>
    <x v="986"/>
    <n v="1"/>
    <x v="0"/>
    <s v="1, D383, Opposite Shree Sai Vidya Mandir, Sabji Mandi, Tagore Garden Extension, New Delhi, Tagore Garden, New Delhi"/>
    <s v="Tagore Garden"/>
    <s v="Tagore Garden, New Delhi"/>
    <n v="77.111954999999995"/>
    <n v="28.652585699999999"/>
    <x v="6"/>
    <s v="Indian Rupees(Rs.)"/>
    <x v="1"/>
    <x v="1"/>
    <s v="No"/>
    <s v="No"/>
    <x v="3"/>
    <n v="2"/>
    <n v="250"/>
    <x v="25"/>
    <s v="2012_5_18"/>
    <x v="2"/>
    <n v="5"/>
    <n v="18"/>
    <x v="0"/>
    <s v="Rs.250"/>
    <n v="250"/>
  </r>
  <r>
    <n v="7217"/>
    <x v="987"/>
    <n v="1"/>
    <x v="0"/>
    <s v="15-A, Basant Lok Market, Vasant Vihar, New Delhi"/>
    <s v="Basant Lok Market, Vasant Vihar"/>
    <s v="Basant Lok Market, Vasant Vihar, New Delhi"/>
    <n v="77.163954489999995"/>
    <n v="28.558941440000002"/>
    <x v="325"/>
    <s v="Indian Rupees(Rs.)"/>
    <x v="0"/>
    <x v="0"/>
    <s v="No"/>
    <s v="No"/>
    <x v="0"/>
    <n v="137"/>
    <n v="1300"/>
    <x v="10"/>
    <s v="2018_2_13"/>
    <x v="5"/>
    <n v="2"/>
    <n v="13"/>
    <x v="0"/>
    <s v="Rs.1300"/>
    <n v="1300"/>
  </r>
  <r>
    <n v="7225"/>
    <x v="988"/>
    <n v="1"/>
    <x v="1"/>
    <s v="Old Delhi Road, Exit 7 NH8, Near Raj Cinema, Near Sector 14 Market, Sector 14, Gurgaon"/>
    <s v="Sector 14"/>
    <s v="Sector 14, Gurgaon"/>
    <n v="77.037225000000007"/>
    <n v="28.467152779999999"/>
    <x v="178"/>
    <s v="Indian Rupees(Rs.)"/>
    <x v="0"/>
    <x v="1"/>
    <s v="No"/>
    <s v="No"/>
    <x v="0"/>
    <n v="5"/>
    <n v="1000"/>
    <x v="18"/>
    <s v="2016_6_14"/>
    <x v="1"/>
    <n v="6"/>
    <n v="14"/>
    <x v="0"/>
    <s v="Rs.1000"/>
    <n v="1000"/>
  </r>
  <r>
    <n v="7227"/>
    <x v="724"/>
    <n v="1"/>
    <x v="0"/>
    <s v="5, Khan Market, New Delhi"/>
    <s v="Khan Market"/>
    <s v="Khan Market, New Delhi"/>
    <n v="77.226190099999997"/>
    <n v="28.599876800000001"/>
    <x v="326"/>
    <s v="Indian Rupees(Rs.)"/>
    <x v="0"/>
    <x v="1"/>
    <s v="No"/>
    <s v="No"/>
    <x v="0"/>
    <n v="1203"/>
    <n v="1550"/>
    <x v="5"/>
    <s v="2014_11_14"/>
    <x v="7"/>
    <n v="11"/>
    <n v="14"/>
    <x v="0"/>
    <s v="Rs.1550"/>
    <n v="1550"/>
  </r>
  <r>
    <n v="7228"/>
    <x v="989"/>
    <n v="1"/>
    <x v="0"/>
    <s v="3rd Floor, Food Court, Ambience Mall, Vasant Kunj, New Delhi"/>
    <s v="Ambience Mall, Vasant Kunj"/>
    <s v="Ambience Mall, Vasant Kunj, New Delhi"/>
    <n v="77.155099000000007"/>
    <n v="28.5411702"/>
    <x v="327"/>
    <s v="Indian Rupees(Rs.)"/>
    <x v="1"/>
    <x v="1"/>
    <s v="No"/>
    <s v="No"/>
    <x v="1"/>
    <n v="206"/>
    <n v="600"/>
    <x v="4"/>
    <s v="2011_1_27"/>
    <x v="4"/>
    <n v="1"/>
    <n v="27"/>
    <x v="0"/>
    <s v="Rs.600"/>
    <n v="600"/>
  </r>
  <r>
    <n v="7231"/>
    <x v="990"/>
    <n v="1"/>
    <x v="1"/>
    <s v="The Bristol Hotel, 108-110, DLF Phase 1, Gurgaon"/>
    <s v="The Bristol Hotel, DLF Phase 1"/>
    <s v="The Bristol Hotel, DLF Phase 1, Gurgaon"/>
    <n v="77.092297200000004"/>
    <n v="28.479982499999998"/>
    <x v="328"/>
    <s v="Indian Rupees(Rs.)"/>
    <x v="0"/>
    <x v="1"/>
    <s v="No"/>
    <s v="No"/>
    <x v="2"/>
    <n v="52"/>
    <n v="2000"/>
    <x v="2"/>
    <s v="2010_1_8"/>
    <x v="3"/>
    <n v="1"/>
    <n v="8"/>
    <x v="0"/>
    <s v="Rs.2000"/>
    <n v="2000"/>
  </r>
  <r>
    <n v="7240"/>
    <x v="991"/>
    <n v="1"/>
    <x v="0"/>
    <s v="551-A, Munirka, New Delhi"/>
    <s v="Munirka"/>
    <s v="Munirka, New Delhi"/>
    <n v="77.171721500000004"/>
    <n v="28.556875000000002"/>
    <x v="6"/>
    <s v="Indian Rupees(Rs.)"/>
    <x v="1"/>
    <x v="1"/>
    <s v="No"/>
    <s v="No"/>
    <x v="3"/>
    <n v="20"/>
    <n v="400"/>
    <x v="20"/>
    <s v="2011_9_28"/>
    <x v="4"/>
    <n v="9"/>
    <n v="28"/>
    <x v="0"/>
    <s v="Rs.400"/>
    <n v="400"/>
  </r>
  <r>
    <n v="7242"/>
    <x v="992"/>
    <n v="1"/>
    <x v="0"/>
    <s v="27/A, Market, Old Rajinder Nagar, Rajinder Nagar, New Delhi"/>
    <s v="Rajinder Nagar"/>
    <s v="Rajinder Nagar, New Delhi"/>
    <n v="77.185536099999993"/>
    <n v="28.6417258"/>
    <x v="118"/>
    <s v="Indian Rupees(Rs.)"/>
    <x v="1"/>
    <x v="1"/>
    <s v="No"/>
    <s v="No"/>
    <x v="3"/>
    <n v="76"/>
    <n v="450"/>
    <x v="14"/>
    <s v="2012_6_25"/>
    <x v="2"/>
    <n v="6"/>
    <n v="25"/>
    <x v="0"/>
    <s v="Rs.450"/>
    <n v="450"/>
  </r>
  <r>
    <n v="7246"/>
    <x v="993"/>
    <n v="1"/>
    <x v="0"/>
    <s v="Food Court, 3rd Floor, Ambience Mall, Vasant Kunj, New Delhi"/>
    <s v="Ambience Mall, Vasant Kunj"/>
    <s v="Ambience Mall, Vasant Kunj, New Delhi"/>
    <n v="77.154989599999993"/>
    <n v="28.5414797"/>
    <x v="24"/>
    <s v="Indian Rupees(Rs.)"/>
    <x v="1"/>
    <x v="0"/>
    <s v="No"/>
    <s v="No"/>
    <x v="1"/>
    <n v="230"/>
    <n v="800"/>
    <x v="13"/>
    <s v="2010_5_14"/>
    <x v="3"/>
    <n v="5"/>
    <n v="14"/>
    <x v="0"/>
    <s v="Rs.800"/>
    <n v="800"/>
  </r>
  <r>
    <n v="7247"/>
    <x v="994"/>
    <n v="1"/>
    <x v="0"/>
    <s v="Food Court, 2nd Floor, DLF Promenade Mall, Vasant Kunj, New Delhi"/>
    <s v="DLF Promenade Mall, Vasant Kunj"/>
    <s v="DLF Promenade Mall, Vasant Kunj, New Delhi"/>
    <n v="77.155568560000006"/>
    <n v="28.542647980000002"/>
    <x v="329"/>
    <s v="Indian Rupees(Rs.)"/>
    <x v="1"/>
    <x v="1"/>
    <s v="No"/>
    <s v="No"/>
    <x v="1"/>
    <n v="154"/>
    <n v="500"/>
    <x v="5"/>
    <s v="2012_7_1"/>
    <x v="2"/>
    <n v="7"/>
    <n v="1"/>
    <x v="0"/>
    <s v="Rs.500"/>
    <n v="500"/>
  </r>
  <r>
    <n v="7249"/>
    <x v="305"/>
    <n v="1"/>
    <x v="0"/>
    <s v="Food Court, 3rd Floor, Ambience Mall, Vasant Kunj, New Delhi"/>
    <s v="Ambience Mall, Vasant Kunj"/>
    <s v="Ambience Mall, Vasant Kunj, New Delhi"/>
    <n v="77.154984900000002"/>
    <n v="28.541561999999999"/>
    <x v="131"/>
    <s v="Indian Rupees(Rs.)"/>
    <x v="1"/>
    <x v="0"/>
    <s v="No"/>
    <s v="No"/>
    <x v="1"/>
    <n v="100"/>
    <n v="600"/>
    <x v="11"/>
    <s v="2013_1_4"/>
    <x v="0"/>
    <n v="1"/>
    <n v="4"/>
    <x v="0"/>
    <s v="Rs.600"/>
    <n v="600"/>
  </r>
  <r>
    <n v="7253"/>
    <x v="995"/>
    <n v="1"/>
    <x v="0"/>
    <s v="5, Food Court, 3rd Floor, Ambience Mall, Vasant Kunj, New Delhi"/>
    <s v="Ambience Mall, Vasant Kunj"/>
    <s v="Ambience Mall, Vasant Kunj, New Delhi"/>
    <n v="77.155068"/>
    <n v="28.541168299999999"/>
    <x v="330"/>
    <s v="Indian Rupees(Rs.)"/>
    <x v="1"/>
    <x v="1"/>
    <s v="No"/>
    <s v="No"/>
    <x v="1"/>
    <n v="176"/>
    <n v="700"/>
    <x v="0"/>
    <s v="2013_2_15"/>
    <x v="0"/>
    <n v="2"/>
    <n v="15"/>
    <x v="0"/>
    <s v="Rs.700"/>
    <n v="700"/>
  </r>
  <r>
    <n v="7256"/>
    <x v="633"/>
    <n v="1"/>
    <x v="0"/>
    <s v="2nd Floor, DLF Promenade Mall, Vasant Kunj, New Delhi"/>
    <s v="DLF Promenade Mall, Vasant Kunj"/>
    <s v="DLF Promenade Mall, Vasant Kunj, New Delhi"/>
    <n v="77.156175410000003"/>
    <n v="28.542352569999998"/>
    <x v="72"/>
    <s v="Indian Rupees(Rs.)"/>
    <x v="1"/>
    <x v="0"/>
    <s v="No"/>
    <s v="No"/>
    <x v="3"/>
    <n v="159"/>
    <n v="400"/>
    <x v="3"/>
    <s v="2017_2_11"/>
    <x v="6"/>
    <n v="2"/>
    <n v="11"/>
    <x v="0"/>
    <s v="Rs.400"/>
    <n v="400"/>
  </r>
  <r>
    <n v="7271"/>
    <x v="333"/>
    <n v="1"/>
    <x v="0"/>
    <s v="G 9, Garg Plaza, LSC, Bhera Enclave, Paschim Vihar, New Delhi"/>
    <s v="Paschim Vihar"/>
    <s v="Paschim Vihar, New Delhi"/>
    <n v="77.088183400000005"/>
    <n v="28.6733616"/>
    <x v="0"/>
    <s v="Indian Rupees(Rs.)"/>
    <x v="1"/>
    <x v="0"/>
    <s v="No"/>
    <s v="No"/>
    <x v="1"/>
    <n v="45"/>
    <n v="700"/>
    <x v="22"/>
    <s v="2011_2_18"/>
    <x v="4"/>
    <n v="2"/>
    <n v="18"/>
    <x v="0"/>
    <s v="Rs.700"/>
    <n v="700"/>
  </r>
  <r>
    <n v="7274"/>
    <x v="791"/>
    <n v="1"/>
    <x v="0"/>
    <s v="Gg-14, Shop 561, Near HDFC Bank, Paschim Vihar, New Delhi"/>
    <s v="Paschim Vihar"/>
    <s v="Paschim Vihar, New Delhi"/>
    <n v="77.085032299999995"/>
    <n v="28.6702637"/>
    <x v="122"/>
    <s v="Indian Rupees(Rs.)"/>
    <x v="1"/>
    <x v="1"/>
    <s v="No"/>
    <s v="No"/>
    <x v="3"/>
    <n v="27"/>
    <n v="250"/>
    <x v="8"/>
    <s v="2011_6_9"/>
    <x v="4"/>
    <n v="6"/>
    <n v="9"/>
    <x v="0"/>
    <s v="Rs.250"/>
    <n v="250"/>
  </r>
  <r>
    <n v="7287"/>
    <x v="996"/>
    <n v="1"/>
    <x v="0"/>
    <s v="H-37, Main Market, Rajouri Garden, New Delhi"/>
    <s v="Rajouri Garden"/>
    <s v="Rajouri Garden, New Delhi"/>
    <n v="77.121410100000006"/>
    <n v="28.6449319"/>
    <x v="6"/>
    <s v="Indian Rupees(Rs.)"/>
    <x v="1"/>
    <x v="0"/>
    <s v="No"/>
    <s v="No"/>
    <x v="1"/>
    <n v="126"/>
    <n v="600"/>
    <x v="21"/>
    <s v="2011_9_22"/>
    <x v="4"/>
    <n v="9"/>
    <n v="22"/>
    <x v="0"/>
    <s v="Rs.600"/>
    <n v="600"/>
  </r>
  <r>
    <n v="7291"/>
    <x v="937"/>
    <n v="1"/>
    <x v="0"/>
    <s v="A-3/264, Paschim Vihar, New Delhi"/>
    <s v="Paschim Vihar"/>
    <s v="Paschim Vihar, New Delhi"/>
    <n v="77.107355799999993"/>
    <n v="28.670040799999999"/>
    <x v="62"/>
    <s v="Indian Rupees(Rs.)"/>
    <x v="1"/>
    <x v="0"/>
    <s v="No"/>
    <s v="No"/>
    <x v="3"/>
    <n v="108"/>
    <n v="300"/>
    <x v="9"/>
    <s v="2010_1_24"/>
    <x v="3"/>
    <n v="1"/>
    <n v="24"/>
    <x v="0"/>
    <s v="Rs.300"/>
    <n v="300"/>
  </r>
  <r>
    <n v="7297"/>
    <x v="997"/>
    <n v="1"/>
    <x v="0"/>
    <s v="A 93, Gurudwara Road, Mohan Garden, Near Metro Pillar 746, Uttam Nagar, New Delhi"/>
    <s v="Uttam Nagar"/>
    <s v="Uttam Nagar, New Delhi"/>
    <n v="77.040982799999995"/>
    <n v="28.6203298"/>
    <x v="95"/>
    <s v="Indian Rupees(Rs.)"/>
    <x v="1"/>
    <x v="1"/>
    <s v="No"/>
    <s v="No"/>
    <x v="3"/>
    <n v="5"/>
    <n v="100"/>
    <x v="15"/>
    <s v="2012_9_6"/>
    <x v="2"/>
    <n v="9"/>
    <n v="6"/>
    <x v="0"/>
    <s v="Rs.100"/>
    <n v="100"/>
  </r>
  <r>
    <n v="7306"/>
    <x v="998"/>
    <n v="1"/>
    <x v="0"/>
    <s v="114, Shankar Road Market, Rajinder Nagar, New Delhi"/>
    <s v="Rajinder Nagar"/>
    <s v="Rajinder Nagar, New Delhi"/>
    <n v="77.180728599999995"/>
    <n v="28.638266000000002"/>
    <x v="319"/>
    <s v="Indian Rupees(Rs.)"/>
    <x v="1"/>
    <x v="1"/>
    <s v="No"/>
    <s v="No"/>
    <x v="3"/>
    <n v="79"/>
    <n v="150"/>
    <x v="14"/>
    <s v="2011_5_13"/>
    <x v="4"/>
    <n v="5"/>
    <n v="13"/>
    <x v="0"/>
    <s v="Rs.150"/>
    <n v="150"/>
  </r>
  <r>
    <n v="7307"/>
    <x v="999"/>
    <n v="1"/>
    <x v="0"/>
    <s v="Hotel Vishal Residency, NH 8, Rangpuri, Mahipalpur, New Delhi"/>
    <s v="Mahipalpur"/>
    <s v="Mahipalpur, New Delhi"/>
    <n v="77.118763200000004"/>
    <n v="28.5426875"/>
    <x v="21"/>
    <s v="Indian Rupees(Rs.)"/>
    <x v="0"/>
    <x v="1"/>
    <s v="No"/>
    <s v="No"/>
    <x v="1"/>
    <n v="6"/>
    <n v="900"/>
    <x v="20"/>
    <s v="2011_4_3"/>
    <x v="4"/>
    <n v="4"/>
    <n v="3"/>
    <x v="0"/>
    <s v="Rs.900"/>
    <n v="900"/>
  </r>
  <r>
    <n v="7309"/>
    <x v="1000"/>
    <n v="1"/>
    <x v="0"/>
    <s v="L 380, Near Allahabad Bank &amp; Red Light Chowk, NH 8, Mahipalpur, New Delhi"/>
    <s v="Mahipalpur"/>
    <s v="Mahipalpur, New Delhi"/>
    <n v="77.123740799999993"/>
    <n v="28.546210899999998"/>
    <x v="331"/>
    <s v="Indian Rupees(Rs.)"/>
    <x v="1"/>
    <x v="1"/>
    <s v="No"/>
    <s v="No"/>
    <x v="1"/>
    <n v="15"/>
    <n v="500"/>
    <x v="20"/>
    <s v="2015_3_12"/>
    <x v="8"/>
    <n v="3"/>
    <n v="12"/>
    <x v="0"/>
    <s v="Rs.500"/>
    <n v="500"/>
  </r>
  <r>
    <n v="7310"/>
    <x v="1001"/>
    <n v="1"/>
    <x v="0"/>
    <s v="AB 2, Safdarjung Enclave, Safdarjung, New Delhi"/>
    <s v="Safdarjung"/>
    <s v="Safdarjung, New Delhi"/>
    <n v="77.198856000000006"/>
    <n v="28.565380999999999"/>
    <x v="81"/>
    <s v="Indian Rupees(Rs.)"/>
    <x v="1"/>
    <x v="1"/>
    <s v="No"/>
    <s v="No"/>
    <x v="1"/>
    <n v="45"/>
    <n v="700"/>
    <x v="13"/>
    <s v="2010_10_9"/>
    <x v="3"/>
    <n v="10"/>
    <n v="9"/>
    <x v="0"/>
    <s v="Rs.700"/>
    <n v="700"/>
  </r>
  <r>
    <n v="7315"/>
    <x v="1002"/>
    <n v="1"/>
    <x v="0"/>
    <s v="A-1A, NH 8, Mahipalpur Extention, Mahipalpur, New Delhi"/>
    <s v="Mahipalpur"/>
    <s v="Mahipalpur, New Delhi"/>
    <n v="77.125280700000005"/>
    <n v="28.547390700000001"/>
    <x v="21"/>
    <s v="Indian Rupees(Rs.)"/>
    <x v="0"/>
    <x v="1"/>
    <s v="No"/>
    <s v="No"/>
    <x v="1"/>
    <n v="17"/>
    <n v="950"/>
    <x v="15"/>
    <s v="2012_7_3"/>
    <x v="2"/>
    <n v="7"/>
    <n v="3"/>
    <x v="0"/>
    <s v="Rs.950"/>
    <n v="950"/>
  </r>
  <r>
    <n v="7316"/>
    <x v="829"/>
    <n v="1"/>
    <x v="0"/>
    <s v="S-15, Uphaar Cinema Complex, Opposite Metro Station, Green Park, New Delhi"/>
    <s v="Green Park"/>
    <s v="Green Park, New Delhi"/>
    <n v="77.205979099999993"/>
    <n v="28.558156799999999"/>
    <x v="21"/>
    <s v="Indian Rupees(Rs.)"/>
    <x v="0"/>
    <x v="0"/>
    <s v="No"/>
    <s v="No"/>
    <x v="0"/>
    <n v="104"/>
    <n v="1500"/>
    <x v="13"/>
    <s v="2013_12_28"/>
    <x v="0"/>
    <n v="12"/>
    <n v="28"/>
    <x v="0"/>
    <s v="Rs.1500"/>
    <n v="1500"/>
  </r>
  <r>
    <n v="7317"/>
    <x v="1003"/>
    <n v="1"/>
    <x v="0"/>
    <s v="L-10, Near IGI Airport, Mahipalpur, New Delhi"/>
    <s v="Mahipalpur"/>
    <s v="Mahipalpur, New Delhi"/>
    <n v="77.124921200000003"/>
    <n v="28.54646"/>
    <x v="332"/>
    <s v="Indian Rupees(Rs.)"/>
    <x v="1"/>
    <x v="1"/>
    <s v="No"/>
    <s v="No"/>
    <x v="1"/>
    <n v="6"/>
    <n v="600"/>
    <x v="20"/>
    <s v="2017_6_14"/>
    <x v="6"/>
    <n v="6"/>
    <n v="14"/>
    <x v="0"/>
    <s v="Rs.600"/>
    <n v="600"/>
  </r>
  <r>
    <n v="7318"/>
    <x v="530"/>
    <n v="1"/>
    <x v="0"/>
    <s v="1/2, Arjun Nagar, Safdarjung Enclave, Safdarjung, New Delhi"/>
    <s v="Safdarjung"/>
    <s v="Safdarjung, New Delhi"/>
    <n v="77.200691359999993"/>
    <n v="28.562074970000001"/>
    <x v="137"/>
    <s v="Indian Rupees(Rs.)"/>
    <x v="1"/>
    <x v="1"/>
    <s v="No"/>
    <s v="No"/>
    <x v="3"/>
    <n v="30"/>
    <n v="350"/>
    <x v="6"/>
    <s v="2010_12_23"/>
    <x v="3"/>
    <n v="12"/>
    <n v="23"/>
    <x v="0"/>
    <s v="Rs.350"/>
    <n v="350"/>
  </r>
  <r>
    <n v="7319"/>
    <x v="1004"/>
    <n v="1"/>
    <x v="0"/>
    <s v="AB-4, Safdarjung Enclave Market, Safdarjung, New Delhi"/>
    <s v="Safdarjung"/>
    <s v="Safdarjung, New Delhi"/>
    <n v="77.199322429999995"/>
    <n v="28.565597400000001"/>
    <x v="0"/>
    <s v="Indian Rupees(Rs.)"/>
    <x v="1"/>
    <x v="1"/>
    <s v="No"/>
    <s v="No"/>
    <x v="1"/>
    <n v="310"/>
    <n v="800"/>
    <x v="3"/>
    <s v="2015_10_5"/>
    <x v="8"/>
    <n v="10"/>
    <n v="5"/>
    <x v="0"/>
    <s v="Rs.800"/>
    <n v="800"/>
  </r>
  <r>
    <n v="7322"/>
    <x v="17"/>
    <n v="1"/>
    <x v="0"/>
    <s v="A-1, Arjun Nagar, Safdarjung, New Delhi"/>
    <s v="Safdarjung"/>
    <s v="Safdarjung, New Delhi"/>
    <n v="77.200704110000004"/>
    <n v="28.561644449999999"/>
    <x v="16"/>
    <s v="Indian Rupees(Rs.)"/>
    <x v="1"/>
    <x v="0"/>
    <s v="No"/>
    <s v="No"/>
    <x v="1"/>
    <n v="188"/>
    <n v="500"/>
    <x v="20"/>
    <s v="2015_7_27"/>
    <x v="8"/>
    <n v="7"/>
    <n v="27"/>
    <x v="0"/>
    <s v="Rs.500"/>
    <n v="500"/>
  </r>
  <r>
    <n v="7329"/>
    <x v="530"/>
    <n v="1"/>
    <x v="0"/>
    <s v="10 &amp; 12, F-7, Main Road, Kalkaji, New Delhi"/>
    <s v="Kalkaji"/>
    <s v="Kalkaji, New Delhi"/>
    <n v="77.2537612"/>
    <n v="28.5421747"/>
    <x v="137"/>
    <s v="Indian Rupees(Rs.)"/>
    <x v="1"/>
    <x v="1"/>
    <s v="No"/>
    <s v="No"/>
    <x v="3"/>
    <n v="26"/>
    <n v="350"/>
    <x v="2"/>
    <s v="2016_1_20"/>
    <x v="1"/>
    <n v="1"/>
    <n v="20"/>
    <x v="0"/>
    <s v="Rs.350"/>
    <n v="350"/>
  </r>
  <r>
    <n v="7330"/>
    <x v="1005"/>
    <n v="1"/>
    <x v="0"/>
    <s v="GH-14/753, Gate 6, Paschim Vihar, New Delhi"/>
    <s v="Paschim Vihar"/>
    <s v="Paschim Vihar, New Delhi"/>
    <n v="77.084570200000002"/>
    <n v="28.670228600000002"/>
    <x v="263"/>
    <s v="Indian Rupees(Rs.)"/>
    <x v="1"/>
    <x v="0"/>
    <s v="No"/>
    <s v="No"/>
    <x v="3"/>
    <n v="43"/>
    <n v="300"/>
    <x v="18"/>
    <s v="2017_3_1"/>
    <x v="6"/>
    <n v="3"/>
    <n v="1"/>
    <x v="0"/>
    <s v="Rs.300"/>
    <n v="300"/>
  </r>
  <r>
    <n v="7332"/>
    <x v="1006"/>
    <n v="1"/>
    <x v="0"/>
    <s v="Badam Singh Market, NH 8, Rangpuri Extention, Mahipalpur, New Delhi"/>
    <s v="Mahipalpur"/>
    <s v="Mahipalpur, New Delhi"/>
    <n v="77.118088900000004"/>
    <n v="28.5415025"/>
    <x v="11"/>
    <s v="Indian Rupees(Rs.)"/>
    <x v="1"/>
    <x v="1"/>
    <s v="No"/>
    <s v="No"/>
    <x v="1"/>
    <n v="16"/>
    <n v="600"/>
    <x v="13"/>
    <s v="2017_4_19"/>
    <x v="6"/>
    <n v="4"/>
    <n v="19"/>
    <x v="0"/>
    <s v="Rs.600"/>
    <n v="600"/>
  </r>
  <r>
    <n v="7342"/>
    <x v="1007"/>
    <n v="1"/>
    <x v="0"/>
    <s v="4 D/9, Old Rajinder Nagar Market, Rajinder Nagar, New Delhi"/>
    <s v="Rajinder Nagar"/>
    <s v="Rajinder Nagar, New Delhi"/>
    <n v="77.178760699999998"/>
    <n v="28.644353800000001"/>
    <x v="11"/>
    <s v="Indian Rupees(Rs.)"/>
    <x v="1"/>
    <x v="1"/>
    <s v="No"/>
    <s v="No"/>
    <x v="3"/>
    <n v="41"/>
    <n v="300"/>
    <x v="8"/>
    <s v="2011_4_10"/>
    <x v="4"/>
    <n v="4"/>
    <n v="10"/>
    <x v="0"/>
    <s v="Rs.300"/>
    <n v="300"/>
  </r>
  <r>
    <n v="7352"/>
    <x v="16"/>
    <n v="1"/>
    <x v="0"/>
    <s v="6, Basant Lok Market, Priya Cinema Complex, Vasant Vihar, New Delhi"/>
    <s v="Basant Lok Market, Vasant Vihar"/>
    <s v="Basant Lok Market, Vasant Vihar, New Delhi"/>
    <n v="77.164545919999995"/>
    <n v="28.55759742"/>
    <x v="15"/>
    <s v="Indian Rupees(Rs.)"/>
    <x v="1"/>
    <x v="1"/>
    <s v="No"/>
    <s v="No"/>
    <x v="1"/>
    <n v="90"/>
    <n v="700"/>
    <x v="6"/>
    <s v="2017_3_1"/>
    <x v="6"/>
    <n v="3"/>
    <n v="1"/>
    <x v="0"/>
    <s v="Rs.700"/>
    <n v="700"/>
  </r>
  <r>
    <n v="7353"/>
    <x v="840"/>
    <n v="1"/>
    <x v="0"/>
    <s v="NH 8, Near Radission Hotel, Mahipalpur, New Delhi"/>
    <s v="Mahipalpur"/>
    <s v="Mahipalpur, New Delhi"/>
    <n v="77.123123199999995"/>
    <n v="28.545480900000001"/>
    <x v="333"/>
    <s v="Indian Rupees(Rs.)"/>
    <x v="1"/>
    <x v="1"/>
    <s v="No"/>
    <s v="No"/>
    <x v="3"/>
    <n v="11"/>
    <n v="400"/>
    <x v="8"/>
    <s v="2017_7_16"/>
    <x v="6"/>
    <n v="7"/>
    <n v="16"/>
    <x v="0"/>
    <s v="Rs.400"/>
    <n v="400"/>
  </r>
  <r>
    <n v="7354"/>
    <x v="64"/>
    <n v="1"/>
    <x v="0"/>
    <s v="14-A, Basant Lok Market, Vasant Vihar, New Delhi"/>
    <s v="Basant Lok Market, Vasant Vihar"/>
    <s v="Basant Lok Market, Vasant Vihar, New Delhi"/>
    <n v="77.164108049999996"/>
    <n v="28.558603080000001"/>
    <x v="37"/>
    <s v="Indian Rupees(Rs.)"/>
    <x v="1"/>
    <x v="1"/>
    <s v="No"/>
    <s v="No"/>
    <x v="3"/>
    <n v="49"/>
    <n v="450"/>
    <x v="2"/>
    <s v="2017_1_28"/>
    <x v="6"/>
    <n v="1"/>
    <n v="28"/>
    <x v="0"/>
    <s v="Rs.450"/>
    <n v="450"/>
  </r>
  <r>
    <n v="7360"/>
    <x v="530"/>
    <n v="1"/>
    <x v="0"/>
    <s v="E-16, Vasant Vihar, New Delhi"/>
    <s v="Vasant Vihar"/>
    <s v="Vasant Vihar, New Delhi"/>
    <n v="77.159666000000001"/>
    <n v="28.561011000000001"/>
    <x v="137"/>
    <s v="Indian Rupees(Rs.)"/>
    <x v="1"/>
    <x v="1"/>
    <s v="No"/>
    <s v="No"/>
    <x v="3"/>
    <n v="23"/>
    <n v="350"/>
    <x v="6"/>
    <s v="2011_3_9"/>
    <x v="4"/>
    <n v="3"/>
    <n v="9"/>
    <x v="0"/>
    <s v="Rs.350"/>
    <n v="350"/>
  </r>
  <r>
    <n v="7362"/>
    <x v="1008"/>
    <n v="1"/>
    <x v="0"/>
    <s v="Badam Singh Market, NH 8, Rangpuri, Mahipalpur, New Delhi"/>
    <s v="Mahipalpur"/>
    <s v="Mahipalpur, New Delhi"/>
    <n v="77.123033399999997"/>
    <n v="28.545113799999999"/>
    <x v="11"/>
    <s v="Indian Rupees(Rs.)"/>
    <x v="1"/>
    <x v="1"/>
    <s v="No"/>
    <s v="No"/>
    <x v="3"/>
    <n v="0"/>
    <n v="200"/>
    <x v="25"/>
    <s v="2010_8_24"/>
    <x v="3"/>
    <n v="8"/>
    <n v="24"/>
    <x v="0"/>
    <s v="Rs.200"/>
    <n v="200"/>
  </r>
  <r>
    <n v="7363"/>
    <x v="1009"/>
    <n v="1"/>
    <x v="0"/>
    <s v="Hotel Delhi 37, A-78, NH 8, Mahipalpur, New Delhi"/>
    <s v="Mahipalpur"/>
    <s v="Mahipalpur, New Delhi"/>
    <n v="77.1286068"/>
    <n v="28.550039900000002"/>
    <x v="334"/>
    <s v="Indian Rupees(Rs.)"/>
    <x v="1"/>
    <x v="1"/>
    <s v="No"/>
    <s v="No"/>
    <x v="1"/>
    <n v="23"/>
    <n v="700"/>
    <x v="1"/>
    <s v="2017_4_25"/>
    <x v="6"/>
    <n v="4"/>
    <n v="25"/>
    <x v="0"/>
    <s v="Rs.700"/>
    <n v="700"/>
  </r>
  <r>
    <n v="7364"/>
    <x v="98"/>
    <n v="1"/>
    <x v="0"/>
    <s v="G-3, Select Citywalk Mall, Saket, New Delhi"/>
    <s v="Select Citywalk Mall, Saket"/>
    <s v="Select Citywalk Mall, Saket, New Delhi"/>
    <n v="77.219363700000002"/>
    <n v="28.5281463"/>
    <x v="229"/>
    <s v="Indian Rupees(Rs.)"/>
    <x v="1"/>
    <x v="0"/>
    <s v="No"/>
    <s v="No"/>
    <x v="1"/>
    <n v="504"/>
    <n v="650"/>
    <x v="14"/>
    <s v="2014_8_26"/>
    <x v="7"/>
    <n v="8"/>
    <n v="26"/>
    <x v="0"/>
    <s v="Rs.650"/>
    <n v="650"/>
  </r>
  <r>
    <n v="7365"/>
    <x v="1010"/>
    <n v="1"/>
    <x v="0"/>
    <s v="3, M.R. Complex, NH 8, Near Rangpuri Bus Stand, Mahipalpur, New Delhi"/>
    <s v="Mahipalpur"/>
    <s v="Mahipalpur, New Delhi"/>
    <n v="77.118358599999993"/>
    <n v="28.542245399999999"/>
    <x v="11"/>
    <s v="Indian Rupees(Rs.)"/>
    <x v="1"/>
    <x v="1"/>
    <s v="No"/>
    <s v="No"/>
    <x v="3"/>
    <n v="5"/>
    <n v="200"/>
    <x v="20"/>
    <s v="2011_6_22"/>
    <x v="4"/>
    <n v="6"/>
    <n v="22"/>
    <x v="0"/>
    <s v="Rs.200"/>
    <n v="200"/>
  </r>
  <r>
    <n v="7366"/>
    <x v="1011"/>
    <n v="1"/>
    <x v="0"/>
    <s v="A-67/1, NH 8 Extention, Mahipalpur, New Delhi"/>
    <s v="Mahipalpur"/>
    <s v="Mahipalpur, New Delhi"/>
    <n v="77.127617999999998"/>
    <n v="28.549228100000001"/>
    <x v="335"/>
    <s v="Indian Rupees(Rs.)"/>
    <x v="0"/>
    <x v="1"/>
    <s v="No"/>
    <s v="No"/>
    <x v="0"/>
    <n v="16"/>
    <n v="1000"/>
    <x v="13"/>
    <s v="2018_7_12"/>
    <x v="5"/>
    <n v="7"/>
    <n v="12"/>
    <x v="0"/>
    <s v="Rs.1000"/>
    <n v="1000"/>
  </r>
  <r>
    <n v="7367"/>
    <x v="98"/>
    <n v="1"/>
    <x v="0"/>
    <s v="D-3, Connaught Place, New Delhi"/>
    <s v="Connaught Place"/>
    <s v="Connaught Place, New Delhi"/>
    <n v="77.220890699999998"/>
    <n v="28.634049300000001"/>
    <x v="32"/>
    <s v="Indian Rupees(Rs.)"/>
    <x v="1"/>
    <x v="0"/>
    <s v="No"/>
    <s v="No"/>
    <x v="1"/>
    <n v="1189"/>
    <n v="650"/>
    <x v="10"/>
    <s v="2011_6_9"/>
    <x v="4"/>
    <n v="6"/>
    <n v="9"/>
    <x v="0"/>
    <s v="Rs.650"/>
    <n v="650"/>
  </r>
  <r>
    <n v="7372"/>
    <x v="1012"/>
    <n v="1"/>
    <x v="0"/>
    <s v="23/5, East Patel Nagar, New Delhi"/>
    <s v="East Patel Nagar"/>
    <s v="East Patel Nagar, New Delhi"/>
    <n v="77.173748099999997"/>
    <n v="28.644715099999999"/>
    <x v="62"/>
    <s v="Indian Rupees(Rs.)"/>
    <x v="1"/>
    <x v="1"/>
    <s v="No"/>
    <s v="No"/>
    <x v="3"/>
    <n v="150"/>
    <n v="200"/>
    <x v="24"/>
    <s v="2011_3_10"/>
    <x v="4"/>
    <n v="3"/>
    <n v="10"/>
    <x v="0"/>
    <s v="Rs.200"/>
    <n v="200"/>
  </r>
  <r>
    <n v="7373"/>
    <x v="348"/>
    <n v="1"/>
    <x v="0"/>
    <s v="Shankar Road, Old Rajinder Nagar, Rajinder Nagar, New Delhi"/>
    <s v="Rajinder Nagar"/>
    <s v="Rajinder Nagar, New Delhi"/>
    <n v="77.180976400000006"/>
    <n v="28.6380397"/>
    <x v="77"/>
    <s v="Indian Rupees(Rs.)"/>
    <x v="1"/>
    <x v="1"/>
    <s v="No"/>
    <s v="No"/>
    <x v="3"/>
    <n v="40"/>
    <n v="300"/>
    <x v="6"/>
    <s v="2012_9_18"/>
    <x v="2"/>
    <n v="9"/>
    <n v="18"/>
    <x v="0"/>
    <s v="Rs.300"/>
    <n v="300"/>
  </r>
  <r>
    <n v="7375"/>
    <x v="1013"/>
    <n v="1"/>
    <x v="0"/>
    <s v="23/21C, East Patel Nagar, New Delhi"/>
    <s v="East Patel Nagar"/>
    <s v="East Patel Nagar, New Delhi"/>
    <n v="77.174347400000002"/>
    <n v="28.6457707"/>
    <x v="6"/>
    <s v="Indian Rupees(Rs.)"/>
    <x v="1"/>
    <x v="1"/>
    <s v="No"/>
    <s v="No"/>
    <x v="3"/>
    <n v="13"/>
    <n v="300"/>
    <x v="13"/>
    <s v="2015_7_5"/>
    <x v="8"/>
    <n v="7"/>
    <n v="5"/>
    <x v="0"/>
    <s v="Rs.300"/>
    <n v="300"/>
  </r>
  <r>
    <n v="7377"/>
    <x v="1014"/>
    <n v="1"/>
    <x v="0"/>
    <s v="Almondz Hotel, 4/3, East Patel Nagar, New Delhi"/>
    <s v="East Patel Nagar"/>
    <s v="East Patel Nagar, New Delhi"/>
    <n v="77.172844400000002"/>
    <n v="28.643926499999999"/>
    <x v="336"/>
    <s v="Indian Rupees(Rs.)"/>
    <x v="0"/>
    <x v="1"/>
    <s v="No"/>
    <s v="No"/>
    <x v="0"/>
    <n v="38"/>
    <n v="1100"/>
    <x v="2"/>
    <s v="2012_8_28"/>
    <x v="2"/>
    <n v="8"/>
    <n v="28"/>
    <x v="0"/>
    <s v="Rs.1100"/>
    <n v="1100"/>
  </r>
  <r>
    <n v="7382"/>
    <x v="1015"/>
    <n v="1"/>
    <x v="0"/>
    <s v="30, Krishna Market, Opposite Deshbandu Collage, Kalkaji, New Delhi"/>
    <s v="Kalkaji"/>
    <s v="Kalkaji, New Delhi"/>
    <n v="77.256574520000001"/>
    <n v="28.541854229999998"/>
    <x v="2"/>
    <s v="Indian Rupees(Rs.)"/>
    <x v="1"/>
    <x v="1"/>
    <s v="No"/>
    <s v="No"/>
    <x v="1"/>
    <n v="67"/>
    <n v="700"/>
    <x v="6"/>
    <s v="2012_6_13"/>
    <x v="2"/>
    <n v="6"/>
    <n v="13"/>
    <x v="0"/>
    <s v="Rs.700"/>
    <n v="700"/>
  </r>
  <r>
    <n v="7383"/>
    <x v="1016"/>
    <n v="1"/>
    <x v="0"/>
    <s v="1, Krishna Market, Kalkaji, New Delhi"/>
    <s v="Kalkaji"/>
    <s v="Kalkaji, New Delhi"/>
    <n v="77.255119759999999"/>
    <n v="28.541533780000002"/>
    <x v="337"/>
    <s v="Indian Rupees(Rs.)"/>
    <x v="1"/>
    <x v="1"/>
    <s v="No"/>
    <s v="No"/>
    <x v="3"/>
    <n v="38"/>
    <n v="300"/>
    <x v="0"/>
    <s v="2012_10_18"/>
    <x v="2"/>
    <n v="10"/>
    <n v="18"/>
    <x v="0"/>
    <s v="Rs.300"/>
    <n v="300"/>
  </r>
  <r>
    <n v="7388"/>
    <x v="1013"/>
    <n v="1"/>
    <x v="0"/>
    <s v="92/G1, Ground Floor, Outer Ring Road, Pratap Market, Munirka, New Delhi"/>
    <s v="Munirka"/>
    <s v="Munirka, New Delhi"/>
    <n v="77.174210099999996"/>
    <n v="28.556828200000002"/>
    <x v="338"/>
    <s v="Indian Rupees(Rs.)"/>
    <x v="1"/>
    <x v="1"/>
    <s v="No"/>
    <s v="No"/>
    <x v="3"/>
    <n v="8"/>
    <n v="250"/>
    <x v="20"/>
    <s v="2010_4_21"/>
    <x v="3"/>
    <n v="4"/>
    <n v="21"/>
    <x v="0"/>
    <s v="Rs.250"/>
    <n v="250"/>
  </r>
  <r>
    <n v="7391"/>
    <x v="85"/>
    <n v="1"/>
    <x v="0"/>
    <s v="Community Center, Priya Market, Vasant Vihar, New Delhi"/>
    <s v="Vasant Vihar"/>
    <s v="Vasant Vihar, New Delhi"/>
    <n v="77.164367999999996"/>
    <n v="28.557223"/>
    <x v="37"/>
    <s v="Indian Rupees(Rs.)"/>
    <x v="1"/>
    <x v="1"/>
    <s v="No"/>
    <s v="No"/>
    <x v="1"/>
    <n v="80"/>
    <n v="600"/>
    <x v="9"/>
    <s v="2018_6_14"/>
    <x v="5"/>
    <n v="6"/>
    <n v="14"/>
    <x v="0"/>
    <s v="Rs.600"/>
    <n v="600"/>
  </r>
  <r>
    <n v="7392"/>
    <x v="1017"/>
    <n v="1"/>
    <x v="0"/>
    <s v="E-17, E Block Market, Vasant Vihar, New Delhi"/>
    <s v="Vasant Vihar"/>
    <s v="Vasant Vihar, New Delhi"/>
    <n v="77.159661110000002"/>
    <n v="28.561005560000002"/>
    <x v="72"/>
    <s v="Indian Rupees(Rs.)"/>
    <x v="1"/>
    <x v="1"/>
    <s v="No"/>
    <s v="No"/>
    <x v="3"/>
    <n v="14"/>
    <n v="150"/>
    <x v="13"/>
    <s v="2015_3_24"/>
    <x v="8"/>
    <n v="3"/>
    <n v="24"/>
    <x v="0"/>
    <s v="Rs.150"/>
    <n v="150"/>
  </r>
  <r>
    <n v="7393"/>
    <x v="1018"/>
    <n v="1"/>
    <x v="0"/>
    <s v="92-G/1, Partap Market, Munirka, New Delhi"/>
    <s v="Munirka"/>
    <s v="Munirka, New Delhi"/>
    <n v="77.174150499999996"/>
    <n v="28.556849199999998"/>
    <x v="339"/>
    <s v="Indian Rupees(Rs.)"/>
    <x v="1"/>
    <x v="1"/>
    <s v="No"/>
    <s v="No"/>
    <x v="3"/>
    <n v="12"/>
    <n v="250"/>
    <x v="15"/>
    <s v="2017_7_11"/>
    <x v="6"/>
    <n v="7"/>
    <n v="11"/>
    <x v="0"/>
    <s v="Rs.250"/>
    <n v="250"/>
  </r>
  <r>
    <n v="7396"/>
    <x v="16"/>
    <n v="1"/>
    <x v="0"/>
    <s v="A-22, Ground Floor, Tagore Market, Kirti Nagar, New Delhi"/>
    <s v="Kirti Nagar"/>
    <s v="Kirti Nagar, New Delhi"/>
    <n v="77.137477599999997"/>
    <n v="28.6546527"/>
    <x v="15"/>
    <s v="Indian Rupees(Rs.)"/>
    <x v="1"/>
    <x v="1"/>
    <s v="No"/>
    <s v="No"/>
    <x v="1"/>
    <n v="57"/>
    <n v="700"/>
    <x v="6"/>
    <s v="2018_7_3"/>
    <x v="5"/>
    <n v="7"/>
    <n v="3"/>
    <x v="0"/>
    <s v="Rs.700"/>
    <n v="700"/>
  </r>
  <r>
    <n v="7399"/>
    <x v="1019"/>
    <n v="1"/>
    <x v="0"/>
    <s v="11A/19, Main Shankar Road, Old, Rajinder Nagar, New Delhi"/>
    <s v="Rajinder Nagar"/>
    <s v="Rajinder Nagar, New Delhi"/>
    <n v="77.183358600000005"/>
    <n v="28.6384592"/>
    <x v="97"/>
    <s v="Indian Rupees(Rs.)"/>
    <x v="1"/>
    <x v="1"/>
    <s v="No"/>
    <s v="No"/>
    <x v="3"/>
    <n v="11"/>
    <n v="150"/>
    <x v="15"/>
    <s v="2018_7_21"/>
    <x v="5"/>
    <n v="7"/>
    <n v="21"/>
    <x v="0"/>
    <s v="Rs.150"/>
    <n v="150"/>
  </r>
  <r>
    <n v="7400"/>
    <x v="22"/>
    <n v="1"/>
    <x v="0"/>
    <s v="A-25, Tagore  Market, Kirti Nagar, New Delhi"/>
    <s v="Kirti Nagar"/>
    <s v="Kirti Nagar, New Delhi"/>
    <n v="77.137491499999996"/>
    <n v="28.654647400000002"/>
    <x v="19"/>
    <s v="Indian Rupees(Rs.)"/>
    <x v="1"/>
    <x v="0"/>
    <s v="No"/>
    <s v="No"/>
    <x v="1"/>
    <n v="67"/>
    <n v="800"/>
    <x v="0"/>
    <s v="2017_4_6"/>
    <x v="6"/>
    <n v="4"/>
    <n v="6"/>
    <x v="0"/>
    <s v="Rs.800"/>
    <n v="800"/>
  </r>
  <r>
    <n v="7401"/>
    <x v="1020"/>
    <n v="1"/>
    <x v="0"/>
    <s v="17/10, Main Market Road, Near Gol Chakkar, Old Rajinder Nagar, New Delhi"/>
    <s v="Rajinder Nagar"/>
    <s v="Rajinder Nagar, New Delhi"/>
    <n v="77.183666799999997"/>
    <n v="28.639212100000002"/>
    <x v="97"/>
    <s v="Indian Rupees(Rs.)"/>
    <x v="1"/>
    <x v="1"/>
    <s v="No"/>
    <s v="No"/>
    <x v="3"/>
    <n v="52"/>
    <n v="200"/>
    <x v="17"/>
    <s v="2017_10_27"/>
    <x v="6"/>
    <n v="10"/>
    <n v="27"/>
    <x v="0"/>
    <s v="Rs.200"/>
    <n v="200"/>
  </r>
  <r>
    <n v="7407"/>
    <x v="295"/>
    <n v="1"/>
    <x v="0"/>
    <s v="Near Safal Pure Veg, Old, Rajinder Nagar, New Delhi"/>
    <s v="Rajinder Nagar"/>
    <s v="Rajinder Nagar, New Delhi"/>
    <n v="77.184805560000001"/>
    <n v="28.640847220000001"/>
    <x v="118"/>
    <s v="Indian Rupees(Rs.)"/>
    <x v="1"/>
    <x v="1"/>
    <s v="No"/>
    <s v="No"/>
    <x v="3"/>
    <n v="29"/>
    <n v="350"/>
    <x v="0"/>
    <s v="2014_3_1"/>
    <x v="7"/>
    <n v="3"/>
    <n v="1"/>
    <x v="0"/>
    <s v="Rs.350"/>
    <n v="350"/>
  </r>
  <r>
    <n v="7409"/>
    <x v="1021"/>
    <n v="1"/>
    <x v="0"/>
    <s v="54, Main Market, Old Rajinder Nagar, New Delhi"/>
    <s v="Rajinder Nagar"/>
    <s v="Rajinder Nagar, New Delhi"/>
    <n v="77.184942899999996"/>
    <n v="28.640909700000002"/>
    <x v="340"/>
    <s v="Indian Rupees(Rs.)"/>
    <x v="1"/>
    <x v="1"/>
    <s v="No"/>
    <s v="No"/>
    <x v="3"/>
    <n v="16"/>
    <n v="100"/>
    <x v="8"/>
    <s v="2012_8_12"/>
    <x v="2"/>
    <n v="8"/>
    <n v="12"/>
    <x v="0"/>
    <s v="Rs.100"/>
    <n v="100"/>
  </r>
  <r>
    <n v="7416"/>
    <x v="1022"/>
    <n v="1"/>
    <x v="0"/>
    <s v="WZ 274/A1, Main Market, Inderpuri, Naraina, New Delhi"/>
    <s v="Naraina"/>
    <s v="Naraina, New Delhi"/>
    <n v="77.148368000000005"/>
    <n v="28.6323154"/>
    <x v="11"/>
    <s v="Indian Rupees(Rs.)"/>
    <x v="1"/>
    <x v="1"/>
    <s v="No"/>
    <s v="No"/>
    <x v="3"/>
    <n v="30"/>
    <n v="150"/>
    <x v="6"/>
    <s v="2018_5_28"/>
    <x v="5"/>
    <n v="5"/>
    <n v="28"/>
    <x v="0"/>
    <s v="Rs.150"/>
    <n v="150"/>
  </r>
  <r>
    <n v="7418"/>
    <x v="633"/>
    <n v="1"/>
    <x v="1"/>
    <s v="22, DLF Galleria, DLF Phase 4, Gurgaon"/>
    <s v="DLF Galleria, DLF Phase 4"/>
    <s v="DLF Galleria, DLF Phase 4, Gurgaon"/>
    <n v="77.082438100000005"/>
    <n v="28.467130900000001"/>
    <x v="72"/>
    <s v="Indian Rupees(Rs.)"/>
    <x v="1"/>
    <x v="0"/>
    <s v="No"/>
    <s v="No"/>
    <x v="3"/>
    <n v="196"/>
    <n v="400"/>
    <x v="3"/>
    <s v="2014_12_19"/>
    <x v="7"/>
    <n v="12"/>
    <n v="19"/>
    <x v="0"/>
    <s v="Rs.400"/>
    <n v="400"/>
  </r>
  <r>
    <n v="7419"/>
    <x v="1023"/>
    <n v="1"/>
    <x v="0"/>
    <s v="Opposite Mother Dairy Booth 332, Inderpuri, Naraina, New Delhi"/>
    <s v="Naraina"/>
    <s v="Naraina, New Delhi"/>
    <n v="77.146275399999993"/>
    <n v="28.627623700000001"/>
    <x v="11"/>
    <s v="Indian Rupees(Rs.)"/>
    <x v="1"/>
    <x v="1"/>
    <s v="No"/>
    <s v="No"/>
    <x v="3"/>
    <n v="20"/>
    <n v="200"/>
    <x v="15"/>
    <s v="2014_5_4"/>
    <x v="7"/>
    <n v="5"/>
    <n v="4"/>
    <x v="0"/>
    <s v="Rs.200"/>
    <n v="200"/>
  </r>
  <r>
    <n v="7422"/>
    <x v="1024"/>
    <n v="1"/>
    <x v="0"/>
    <s v="19 &amp; 20, Shastri Market, Gurudwara Road, Karol Bagh, New Delhi"/>
    <s v="Karol Bagh"/>
    <s v="Karol Bagh, New Delhi"/>
    <n v="77.191964200000001"/>
    <n v="28.6470539"/>
    <x v="22"/>
    <s v="Indian Rupees(Rs.)"/>
    <x v="1"/>
    <x v="1"/>
    <s v="No"/>
    <s v="No"/>
    <x v="3"/>
    <n v="68"/>
    <n v="250"/>
    <x v="14"/>
    <s v="2018_1_1"/>
    <x v="5"/>
    <n v="1"/>
    <n v="1"/>
    <x v="0"/>
    <s v="Rs.250"/>
    <n v="250"/>
  </r>
  <r>
    <n v="7424"/>
    <x v="1025"/>
    <n v="1"/>
    <x v="0"/>
    <s v="6/79, Padam Singh Road, WEA, Opposite Narang Sales, Naiwala, Karol Bagh, New Delhi"/>
    <s v="Karol Bagh"/>
    <s v="Karol Bagh, New Delhi"/>
    <n v="77.191913400000004"/>
    <n v="28.647312299999999"/>
    <x v="341"/>
    <s v="Indian Rupees(Rs.)"/>
    <x v="1"/>
    <x v="1"/>
    <s v="No"/>
    <s v="No"/>
    <x v="3"/>
    <n v="70"/>
    <n v="350"/>
    <x v="6"/>
    <s v="2010_5_23"/>
    <x v="3"/>
    <n v="5"/>
    <n v="23"/>
    <x v="0"/>
    <s v="Rs.350"/>
    <n v="350"/>
  </r>
  <r>
    <n v="7427"/>
    <x v="1026"/>
    <n v="1"/>
    <x v="0"/>
    <s v="99, Old Rajinder Nagar, Rajinder Nagar, New Delhi"/>
    <s v="Rajinder Nagar"/>
    <s v="Rajinder Nagar, New Delhi"/>
    <n v="77.184834300000006"/>
    <n v="28.640182299999999"/>
    <x v="11"/>
    <s v="Indian Rupees(Rs.)"/>
    <x v="1"/>
    <x v="1"/>
    <s v="No"/>
    <s v="No"/>
    <x v="3"/>
    <n v="87"/>
    <n v="100"/>
    <x v="9"/>
    <s v="2015_8_8"/>
    <x v="8"/>
    <n v="8"/>
    <n v="8"/>
    <x v="0"/>
    <s v="Rs.100"/>
    <n v="100"/>
  </r>
  <r>
    <n v="7428"/>
    <x v="1027"/>
    <n v="1"/>
    <x v="0"/>
    <s v="26/17, Main Bazar, Old Rajinder Nagar, Rajinder Nagar, New Delhi"/>
    <s v="Rajinder Nagar"/>
    <s v="Rajinder Nagar, New Delhi"/>
    <n v="77.183993610000002"/>
    <n v="28.639630839999999"/>
    <x v="62"/>
    <s v="Indian Rupees(Rs.)"/>
    <x v="1"/>
    <x v="0"/>
    <s v="No"/>
    <s v="No"/>
    <x v="3"/>
    <n v="474"/>
    <n v="300"/>
    <x v="7"/>
    <s v="2011_12_28"/>
    <x v="4"/>
    <n v="12"/>
    <n v="28"/>
    <x v="0"/>
    <s v="Rs.300"/>
    <n v="300"/>
  </r>
  <r>
    <n v="7434"/>
    <x v="1028"/>
    <n v="1"/>
    <x v="0"/>
    <s v="WZ - 167, Naraina Village, Near Sabji Mandi, Naraina, New Delhi"/>
    <s v="Naraina"/>
    <s v="Naraina, New Delhi"/>
    <n v="77.138089699999995"/>
    <n v="28.619984899999999"/>
    <x v="342"/>
    <s v="Indian Rupees(Rs.)"/>
    <x v="1"/>
    <x v="1"/>
    <s v="No"/>
    <s v="No"/>
    <x v="3"/>
    <n v="7"/>
    <n v="200"/>
    <x v="18"/>
    <s v="2011_9_25"/>
    <x v="4"/>
    <n v="9"/>
    <n v="25"/>
    <x v="0"/>
    <s v="Rs.200"/>
    <n v="200"/>
  </r>
  <r>
    <n v="7441"/>
    <x v="17"/>
    <n v="1"/>
    <x v="0"/>
    <s v="60/17, Old Rajinder Nagar, New Delhi"/>
    <s v="Rajinder Nagar"/>
    <s v="Rajinder Nagar, New Delhi"/>
    <n v="77.184869699999993"/>
    <n v="28.640272299999999"/>
    <x v="16"/>
    <s v="Indian Rupees(Rs.)"/>
    <x v="1"/>
    <x v="0"/>
    <s v="No"/>
    <s v="No"/>
    <x v="1"/>
    <n v="152"/>
    <n v="500"/>
    <x v="14"/>
    <s v="2012_5_5"/>
    <x v="2"/>
    <n v="5"/>
    <n v="5"/>
    <x v="0"/>
    <s v="Rs.500"/>
    <n v="500"/>
  </r>
  <r>
    <n v="7442"/>
    <x v="1029"/>
    <n v="1"/>
    <x v="0"/>
    <s v="95, Old Rajinder Nagar, Rajinder Nagar, New Delhi"/>
    <s v="Rajinder Nagar"/>
    <s v="Rajinder Nagar, New Delhi"/>
    <n v="77.184934100000007"/>
    <n v="28.6406426"/>
    <x v="343"/>
    <s v="Indian Rupees(Rs.)"/>
    <x v="1"/>
    <x v="1"/>
    <s v="No"/>
    <s v="No"/>
    <x v="1"/>
    <n v="22"/>
    <n v="600"/>
    <x v="0"/>
    <s v="2018_1_27"/>
    <x v="5"/>
    <n v="1"/>
    <n v="27"/>
    <x v="0"/>
    <s v="Rs.600"/>
    <n v="600"/>
  </r>
  <r>
    <n v="7448"/>
    <x v="1030"/>
    <n v="1"/>
    <x v="0"/>
    <s v="100, Main Market, Old, Rajinder Nagar, New Delhi"/>
    <s v="Rajinder Nagar"/>
    <s v="Rajinder Nagar, New Delhi"/>
    <n v="77.184740500000004"/>
    <n v="28.640056099999999"/>
    <x v="11"/>
    <s v="Indian Rupees(Rs.)"/>
    <x v="1"/>
    <x v="1"/>
    <s v="No"/>
    <s v="No"/>
    <x v="1"/>
    <n v="5"/>
    <n v="600"/>
    <x v="20"/>
    <s v="2011_6_20"/>
    <x v="4"/>
    <n v="6"/>
    <n v="20"/>
    <x v="0"/>
    <s v="Rs.600"/>
    <n v="600"/>
  </r>
  <r>
    <n v="7450"/>
    <x v="1031"/>
    <n v="1"/>
    <x v="0"/>
    <s v="15A/61, WEA, Karol Bagh, New Delhi"/>
    <s v="Karol Bagh"/>
    <s v="Karol Bagh, New Delhi"/>
    <n v="77.189378480000002"/>
    <n v="28.647792590000002"/>
    <x v="21"/>
    <s v="Indian Rupees(Rs.)"/>
    <x v="0"/>
    <x v="1"/>
    <s v="No"/>
    <s v="No"/>
    <x v="1"/>
    <n v="51"/>
    <n v="800"/>
    <x v="14"/>
    <s v="2017_7_23"/>
    <x v="6"/>
    <n v="7"/>
    <n v="23"/>
    <x v="0"/>
    <s v="Rs.800"/>
    <n v="800"/>
  </r>
  <r>
    <n v="7452"/>
    <x v="1032"/>
    <n v="1"/>
    <x v="0"/>
    <s v="27-A, Main Market, Opposite Syndicate Bank, Old Rajinder Nagar, Rajinder Nagar, New Delhi"/>
    <s v="Rajinder Nagar"/>
    <s v="Rajinder Nagar, New Delhi"/>
    <n v="77.185602900000006"/>
    <n v="28.641668500000002"/>
    <x v="11"/>
    <s v="Indian Rupees(Rs.)"/>
    <x v="1"/>
    <x v="1"/>
    <s v="No"/>
    <s v="No"/>
    <x v="3"/>
    <n v="117"/>
    <n v="300"/>
    <x v="15"/>
    <s v="2016_7_10"/>
    <x v="1"/>
    <n v="7"/>
    <n v="10"/>
    <x v="0"/>
    <s v="Rs.300"/>
    <n v="300"/>
  </r>
  <r>
    <n v="7457"/>
    <x v="1033"/>
    <n v="1"/>
    <x v="0"/>
    <s v="Yusuf Sarai Market, Yusuf Sarai, New Delhi"/>
    <s v="Yusuf Sarai"/>
    <s v="Yusuf Sarai, New Delhi"/>
    <n v="77.207775799999993"/>
    <n v="28.557700700000002"/>
    <x v="6"/>
    <s v="Indian Rupees(Rs.)"/>
    <x v="1"/>
    <x v="1"/>
    <s v="No"/>
    <s v="No"/>
    <x v="3"/>
    <n v="52"/>
    <n v="300"/>
    <x v="8"/>
    <s v="2010_2_7"/>
    <x v="3"/>
    <n v="2"/>
    <n v="7"/>
    <x v="0"/>
    <s v="Rs.300"/>
    <n v="300"/>
  </r>
  <r>
    <n v="7471"/>
    <x v="1034"/>
    <n v="1"/>
    <x v="4"/>
    <s v="42, 1st Floor, HUDA Market, Sector 15, Faridabad"/>
    <s v="Sector 15"/>
    <s v="Sector 15, Faridabad"/>
    <n v="77.323647899999997"/>
    <n v="28.395076599999999"/>
    <x v="3"/>
    <s v="Indian Rupees(Rs.)"/>
    <x v="1"/>
    <x v="1"/>
    <s v="No"/>
    <s v="No"/>
    <x v="0"/>
    <n v="799"/>
    <n v="1000"/>
    <x v="27"/>
    <s v="2015_9_15"/>
    <x v="8"/>
    <n v="9"/>
    <n v="15"/>
    <x v="0"/>
    <s v="Rs.1000"/>
    <n v="1000"/>
  </r>
  <r>
    <n v="7472"/>
    <x v="1035"/>
    <n v="1"/>
    <x v="1"/>
    <s v="UGF-02, JMD Regent Arcade Mall, MG Road, Gurgaon"/>
    <s v="JMD Regent Arcade Mall, MG Road"/>
    <s v="JMD Regent Arcade Mall, MG Road, Gurgaon"/>
    <n v="77.088687899999996"/>
    <n v="28.4797893"/>
    <x v="130"/>
    <s v="Indian Rupees(Rs.)"/>
    <x v="0"/>
    <x v="1"/>
    <s v="No"/>
    <s v="No"/>
    <x v="0"/>
    <n v="70"/>
    <n v="1000"/>
    <x v="9"/>
    <s v="2010_4_17"/>
    <x v="3"/>
    <n v="4"/>
    <n v="17"/>
    <x v="0"/>
    <s v="Rs.1000"/>
    <n v="1000"/>
  </r>
  <r>
    <n v="7483"/>
    <x v="1036"/>
    <n v="1"/>
    <x v="0"/>
    <s v="Okhla Industrial Area, Okhla Phase 2, New Delhi"/>
    <s v="Okhla Phase 2"/>
    <s v="Okhla Phase 2, New Delhi"/>
    <n v="77.275915800000007"/>
    <n v="28.532750700000001"/>
    <x v="124"/>
    <s v="Indian Rupees(Rs.)"/>
    <x v="1"/>
    <x v="1"/>
    <s v="No"/>
    <s v="No"/>
    <x v="3"/>
    <n v="26"/>
    <n v="400"/>
    <x v="4"/>
    <s v="2015_12_17"/>
    <x v="8"/>
    <n v="12"/>
    <n v="17"/>
    <x v="0"/>
    <s v="Rs.400"/>
    <n v="400"/>
  </r>
  <r>
    <n v="7484"/>
    <x v="1037"/>
    <n v="1"/>
    <x v="0"/>
    <s v="A6, Shiv Ram Park, Nilothi More, Nangloi, New Delhi"/>
    <s v="Nangloi"/>
    <s v="Nangloi, New Delhi"/>
    <n v="77.053747999999999"/>
    <n v="28.665389999999999"/>
    <x v="11"/>
    <s v="Indian Rupees(Rs.)"/>
    <x v="1"/>
    <x v="1"/>
    <s v="No"/>
    <s v="No"/>
    <x v="3"/>
    <n v="1"/>
    <n v="150"/>
    <x v="25"/>
    <s v="2016_5_1"/>
    <x v="1"/>
    <n v="5"/>
    <n v="1"/>
    <x v="0"/>
    <s v="Rs.150"/>
    <n v="150"/>
  </r>
  <r>
    <n v="7488"/>
    <x v="530"/>
    <n v="1"/>
    <x v="0"/>
    <s v="1, A-4, Gole DDA Market, Paschim Vihar, New Delhi"/>
    <s v="Paschim Vihar"/>
    <s v="Paschim Vihar, New Delhi"/>
    <n v="77.111321399999994"/>
    <n v="28.677254300000001"/>
    <x v="137"/>
    <s v="Indian Rupees(Rs.)"/>
    <x v="1"/>
    <x v="0"/>
    <s v="No"/>
    <s v="No"/>
    <x v="3"/>
    <n v="51"/>
    <n v="350"/>
    <x v="6"/>
    <s v="2015_12_24"/>
    <x v="8"/>
    <n v="12"/>
    <n v="24"/>
    <x v="0"/>
    <s v="Rs.350"/>
    <n v="350"/>
  </r>
  <r>
    <n v="7496"/>
    <x v="1038"/>
    <n v="1"/>
    <x v="1"/>
    <s v="The Pllazio Hotel, 292-296, City Center, Sector 29, Gurgaon"/>
    <s v="The Pllazio Hotel, Sector 29"/>
    <s v="The Pllazio Hotel, Sector 29, Gurgaon"/>
    <n v="77.064046599999998"/>
    <n v="28.464600099999998"/>
    <x v="190"/>
    <s v="Indian Rupees(Rs.)"/>
    <x v="0"/>
    <x v="1"/>
    <s v="No"/>
    <s v="No"/>
    <x v="2"/>
    <n v="94"/>
    <n v="2500"/>
    <x v="9"/>
    <s v="2010_4_2"/>
    <x v="3"/>
    <n v="4"/>
    <n v="2"/>
    <x v="0"/>
    <s v="Rs.2500"/>
    <n v="2500"/>
  </r>
  <r>
    <n v="7507"/>
    <x v="1039"/>
    <n v="1"/>
    <x v="1"/>
    <s v="Country Inn &amp; Suites by Carlson, Sector 29, Gurgaon"/>
    <s v="Country Inn &amp; Suites by Carlson, Gurgaon"/>
    <s v="Country Inn &amp; Suites by Carlson, Gurgaon, Gurgaon"/>
    <n v="77.067644200000004"/>
    <n v="28.461987799999999"/>
    <x v="344"/>
    <s v="Indian Rupees(Rs.)"/>
    <x v="0"/>
    <x v="1"/>
    <s v="No"/>
    <s v="No"/>
    <x v="0"/>
    <n v="91"/>
    <n v="1500"/>
    <x v="3"/>
    <s v="2015_4_1"/>
    <x v="8"/>
    <n v="4"/>
    <n v="1"/>
    <x v="0"/>
    <s v="Rs.1500"/>
    <n v="1500"/>
  </r>
  <r>
    <n v="7509"/>
    <x v="1040"/>
    <n v="1"/>
    <x v="0"/>
    <s v="218 &amp; 219, 2nd Floor, Moments Mall, Kirti Nagar, New Delhi"/>
    <s v="Moments Mall, Kirti Nagar"/>
    <s v="Moments Mall, Kirti Nagar, New Delhi"/>
    <n v="77.146657599999998"/>
    <n v="28.6570681"/>
    <x v="345"/>
    <s v="Indian Rupees(Rs.)"/>
    <x v="0"/>
    <x v="1"/>
    <s v="No"/>
    <s v="No"/>
    <x v="0"/>
    <n v="371"/>
    <n v="1200"/>
    <x v="3"/>
    <s v="2015_10_24"/>
    <x v="8"/>
    <n v="10"/>
    <n v="24"/>
    <x v="0"/>
    <s v="Rs.1200"/>
    <n v="1200"/>
  </r>
  <r>
    <n v="7515"/>
    <x v="1041"/>
    <n v="1"/>
    <x v="0"/>
    <s v="70, Mehar Chand Market, Lodhi Colony, New Delhi"/>
    <s v="Lodhi Colony"/>
    <s v="Lodhi Colony, New Delhi"/>
    <n v="77.226560939999999"/>
    <n v="28.58456559"/>
    <x v="346"/>
    <s v="Indian Rupees(Rs.)"/>
    <x v="1"/>
    <x v="0"/>
    <s v="No"/>
    <s v="No"/>
    <x v="3"/>
    <n v="200"/>
    <n v="300"/>
    <x v="1"/>
    <s v="2010_12_7"/>
    <x v="3"/>
    <n v="12"/>
    <n v="7"/>
    <x v="0"/>
    <s v="Rs.300"/>
    <n v="300"/>
  </r>
  <r>
    <n v="7516"/>
    <x v="1042"/>
    <n v="1"/>
    <x v="1"/>
    <s v="DoubleTree by Hilton, Golf Course Road, Sector 56, Gurgaon"/>
    <s v="DoubleTree by Hilton, Sector 56"/>
    <s v="DoubleTree by Hilton, Sector 56, Gurgaon"/>
    <n v="77.104692999999997"/>
    <n v="28.4221468"/>
    <x v="215"/>
    <s v="Indian Rupees(Rs.)"/>
    <x v="0"/>
    <x v="1"/>
    <s v="No"/>
    <s v="No"/>
    <x v="2"/>
    <n v="58"/>
    <n v="3000"/>
    <x v="9"/>
    <s v="2012_12_14"/>
    <x v="2"/>
    <n v="12"/>
    <n v="14"/>
    <x v="0"/>
    <s v="Rs.3000"/>
    <n v="3000"/>
  </r>
  <r>
    <n v="7518"/>
    <x v="1043"/>
    <n v="1"/>
    <x v="1"/>
    <s v="DoubleTree by Hilton, Golf Course Road, Sector 56, Gurgaon"/>
    <s v="DoubleTree by Hilton, Sector 56"/>
    <s v="DoubleTree by Hilton, Sector 56, Gurgaon"/>
    <n v="77.104692999999997"/>
    <n v="28.4221468"/>
    <x v="24"/>
    <s v="Indian Rupees(Rs.)"/>
    <x v="0"/>
    <x v="1"/>
    <s v="No"/>
    <s v="No"/>
    <x v="2"/>
    <n v="52"/>
    <n v="2000"/>
    <x v="14"/>
    <s v="2010_6_16"/>
    <x v="3"/>
    <n v="6"/>
    <n v="16"/>
    <x v="0"/>
    <s v="Rs.2000"/>
    <n v="2000"/>
  </r>
  <r>
    <n v="7526"/>
    <x v="1044"/>
    <n v="1"/>
    <x v="0"/>
    <s v="2750/21, Ajmal Khan Road, Karol Bagh, New Delhi"/>
    <s v="Karol Bagh"/>
    <s v="Karol Bagh, New Delhi"/>
    <n v="77.192873599999999"/>
    <n v="28.650730200000002"/>
    <x v="97"/>
    <s v="Indian Rupees(Rs.)"/>
    <x v="1"/>
    <x v="1"/>
    <s v="No"/>
    <s v="No"/>
    <x v="3"/>
    <n v="100"/>
    <n v="200"/>
    <x v="3"/>
    <s v="2016_8_9"/>
    <x v="1"/>
    <n v="8"/>
    <n v="9"/>
    <x v="0"/>
    <s v="Rs.200"/>
    <n v="200"/>
  </r>
  <r>
    <n v="7528"/>
    <x v="1045"/>
    <n v="1"/>
    <x v="1"/>
    <s v="315, 3rd Floor, Suncity Business Tower, Golf Course Road, Gurgaon"/>
    <s v="Suncity Business Tower, Golf Course Road"/>
    <s v="Suncity Business Tower, Golf Course Road, Gurgaon"/>
    <n v="77.105277400000006"/>
    <n v="28.433457400000002"/>
    <x v="2"/>
    <s v="Indian Rupees(Rs.)"/>
    <x v="0"/>
    <x v="0"/>
    <s v="No"/>
    <s v="No"/>
    <x v="0"/>
    <n v="1262"/>
    <n v="1800"/>
    <x v="27"/>
    <s v="2016_6_11"/>
    <x v="1"/>
    <n v="6"/>
    <n v="11"/>
    <x v="0"/>
    <s v="Rs.1800"/>
    <n v="1800"/>
  </r>
  <r>
    <n v="7534"/>
    <x v="1046"/>
    <n v="1"/>
    <x v="0"/>
    <s v="Netaji Subhash Market, Ajmal Khan Road, Karol Bagh, New Delhi"/>
    <s v="Karol Bagh"/>
    <s v="Karol Bagh, New Delhi"/>
    <n v="77.19484482"/>
    <n v="28.653774460000001"/>
    <x v="11"/>
    <s v="Indian Rupees(Rs.)"/>
    <x v="1"/>
    <x v="1"/>
    <s v="No"/>
    <s v="No"/>
    <x v="1"/>
    <n v="60"/>
    <n v="500"/>
    <x v="2"/>
    <s v="2015_1_1"/>
    <x v="8"/>
    <n v="1"/>
    <n v="1"/>
    <x v="0"/>
    <s v="Rs.500"/>
    <n v="500"/>
  </r>
  <r>
    <n v="7545"/>
    <x v="1047"/>
    <n v="1"/>
    <x v="0"/>
    <s v="1396, Main Road Near Central Bank, Opposite Paranthe Wali Gali, Chandni Chowk, New Delhi"/>
    <s v="Chandni Chowk"/>
    <s v="Chandni Chowk, New Delhi"/>
    <n v="77.2305013"/>
    <n v="28.6561992"/>
    <x v="120"/>
    <s v="Indian Rupees(Rs.)"/>
    <x v="1"/>
    <x v="1"/>
    <s v="No"/>
    <s v="No"/>
    <x v="3"/>
    <n v="1487"/>
    <n v="100"/>
    <x v="1"/>
    <s v="2010_6_26"/>
    <x v="3"/>
    <n v="6"/>
    <n v="26"/>
    <x v="0"/>
    <s v="Rs.100"/>
    <n v="100"/>
  </r>
  <r>
    <n v="7547"/>
    <x v="1048"/>
    <n v="1"/>
    <x v="0"/>
    <s v="141, South Moti Bagh Market, Moti Bagh, New Delhi"/>
    <s v="Moti Bagh"/>
    <s v="Moti Bagh, New Delhi"/>
    <n v="77.170174900000006"/>
    <n v="28.579697299999999"/>
    <x v="43"/>
    <s v="Indian Rupees(Rs.)"/>
    <x v="1"/>
    <x v="0"/>
    <s v="No"/>
    <s v="No"/>
    <x v="1"/>
    <n v="34"/>
    <n v="700"/>
    <x v="0"/>
    <s v="2016_3_8"/>
    <x v="1"/>
    <n v="3"/>
    <n v="8"/>
    <x v="0"/>
    <s v="Rs.700"/>
    <n v="700"/>
  </r>
  <r>
    <n v="7548"/>
    <x v="1049"/>
    <n v="1"/>
    <x v="0"/>
    <s v="160, South Moti Bagh Market, Moti Bagh, New Delhi"/>
    <s v="Moti Bagh"/>
    <s v="Moti Bagh, New Delhi"/>
    <n v="77.170264700000004"/>
    <n v="28.579974799999999"/>
    <x v="2"/>
    <s v="Indian Rupees(Rs.)"/>
    <x v="1"/>
    <x v="1"/>
    <s v="No"/>
    <s v="No"/>
    <x v="1"/>
    <n v="62"/>
    <n v="600"/>
    <x v="9"/>
    <s v="2018_12_5"/>
    <x v="5"/>
    <n v="12"/>
    <n v="5"/>
    <x v="0"/>
    <s v="Rs.600"/>
    <n v="600"/>
  </r>
  <r>
    <n v="7557"/>
    <x v="1050"/>
    <n v="1"/>
    <x v="0"/>
    <s v="23-24, Defence Colony Market, Defence Colony, New Delhi"/>
    <s v="Defence Colony"/>
    <s v="Defence Colony, New Delhi"/>
    <n v="77.229872599999993"/>
    <n v="28.573250699999999"/>
    <x v="97"/>
    <s v="Indian Rupees(Rs.)"/>
    <x v="1"/>
    <x v="1"/>
    <s v="No"/>
    <s v="No"/>
    <x v="3"/>
    <n v="10"/>
    <n v="100"/>
    <x v="13"/>
    <s v="2010_11_9"/>
    <x v="3"/>
    <n v="11"/>
    <n v="9"/>
    <x v="0"/>
    <s v="Rs.100"/>
    <n v="100"/>
  </r>
  <r>
    <n v="7561"/>
    <x v="1051"/>
    <n v="1"/>
    <x v="0"/>
    <s v="A-1, Defence Colony, New Delhi"/>
    <s v="Defence Colony"/>
    <s v="Defence Colony, New Delhi"/>
    <n v="77.229603100000006"/>
    <n v="28.573494"/>
    <x v="301"/>
    <s v="Indian Rupees(Rs.)"/>
    <x v="1"/>
    <x v="1"/>
    <s v="No"/>
    <s v="No"/>
    <x v="3"/>
    <n v="12"/>
    <n v="200"/>
    <x v="18"/>
    <s v="2013_11_9"/>
    <x v="0"/>
    <n v="11"/>
    <n v="9"/>
    <x v="0"/>
    <s v="Rs.200"/>
    <n v="200"/>
  </r>
  <r>
    <n v="7573"/>
    <x v="1052"/>
    <n v="1"/>
    <x v="1"/>
    <s v="Park Plaza Hotel, B Block, Phase 1, Sushant Lok, Gurgaon"/>
    <s v="Park Plaza, Sushant Lok"/>
    <s v="Park Plaza, Sushant Lok, Gurgaon"/>
    <n v="77.075721999999999"/>
    <n v="28.4592314"/>
    <x v="2"/>
    <s v="Indian Rupees(Rs.)"/>
    <x v="0"/>
    <x v="1"/>
    <s v="No"/>
    <s v="No"/>
    <x v="2"/>
    <n v="340"/>
    <n v="3000"/>
    <x v="10"/>
    <s v="2010_10_10"/>
    <x v="3"/>
    <n v="10"/>
    <n v="10"/>
    <x v="0"/>
    <s v="Rs.3000"/>
    <n v="3000"/>
  </r>
  <r>
    <n v="7575"/>
    <x v="1053"/>
    <n v="1"/>
    <x v="0"/>
    <s v="2, Yashwant Place Market, Chanakyapuri, New Delhi"/>
    <s v="Chanakyapuri"/>
    <s v="Chanakyapuri, New Delhi"/>
    <n v="77.191784499999997"/>
    <n v="28.584137900000002"/>
    <x v="10"/>
    <s v="Indian Rupees(Rs.)"/>
    <x v="1"/>
    <x v="1"/>
    <s v="No"/>
    <s v="No"/>
    <x v="1"/>
    <n v="14"/>
    <n v="700"/>
    <x v="2"/>
    <s v="2010_7_22"/>
    <x v="3"/>
    <n v="7"/>
    <n v="22"/>
    <x v="0"/>
    <s v="Rs.700"/>
    <n v="700"/>
  </r>
  <r>
    <n v="7580"/>
    <x v="1054"/>
    <n v="1"/>
    <x v="0"/>
    <s v="G-3, H/1, Alaknanda Shopping Complex, Alaknanda, New Delhi"/>
    <s v="Alaknanda"/>
    <s v="Alaknanda, New Delhi"/>
    <n v="77.254207800000003"/>
    <n v="28.524974279999999"/>
    <x v="347"/>
    <s v="Indian Rupees(Rs.)"/>
    <x v="1"/>
    <x v="1"/>
    <s v="No"/>
    <s v="No"/>
    <x v="3"/>
    <n v="8"/>
    <n v="400"/>
    <x v="20"/>
    <s v="2016_12_6"/>
    <x v="1"/>
    <n v="12"/>
    <n v="6"/>
    <x v="0"/>
    <s v="Rs.400"/>
    <n v="400"/>
  </r>
  <r>
    <n v="7582"/>
    <x v="64"/>
    <n v="1"/>
    <x v="0"/>
    <s v="Nilgiri Market, Opposite Nilgiri Appartments, Alaknanda, New Delhi"/>
    <s v="Alaknanda"/>
    <s v="Alaknanda, New Delhi"/>
    <n v="77.250146270000002"/>
    <n v="28.528132970000001"/>
    <x v="37"/>
    <s v="Indian Rupees(Rs.)"/>
    <x v="1"/>
    <x v="1"/>
    <s v="No"/>
    <s v="No"/>
    <x v="3"/>
    <n v="23"/>
    <n v="450"/>
    <x v="2"/>
    <s v="2016_1_22"/>
    <x v="1"/>
    <n v="1"/>
    <n v="22"/>
    <x v="0"/>
    <s v="Rs.450"/>
    <n v="450"/>
  </r>
  <r>
    <n v="7583"/>
    <x v="1055"/>
    <n v="1"/>
    <x v="0"/>
    <s v="Near Mother Dairy, Alaknanda Market, Alaknanda, New Delhi"/>
    <s v="Alaknanda"/>
    <s v="Alaknanda, New Delhi"/>
    <n v="77.254112250000006"/>
    <n v="28.525692450000001"/>
    <x v="25"/>
    <s v="Indian Rupees(Rs.)"/>
    <x v="1"/>
    <x v="1"/>
    <s v="No"/>
    <s v="No"/>
    <x v="3"/>
    <n v="11"/>
    <n v="150"/>
    <x v="8"/>
    <s v="2015_2_22"/>
    <x v="8"/>
    <n v="2"/>
    <n v="22"/>
    <x v="0"/>
    <s v="Rs.150"/>
    <n v="150"/>
  </r>
  <r>
    <n v="7584"/>
    <x v="1056"/>
    <n v="1"/>
    <x v="0"/>
    <s v="A-1/G3, Pushpa Bhawan, Alaknanda Market, Alaknanda, New Delhi"/>
    <s v="Alaknanda"/>
    <s v="Alaknanda, New Delhi"/>
    <n v="77.254255099999995"/>
    <n v="28.525320900000001"/>
    <x v="97"/>
    <s v="Indian Rupees(Rs.)"/>
    <x v="1"/>
    <x v="1"/>
    <s v="No"/>
    <s v="No"/>
    <x v="3"/>
    <n v="20"/>
    <n v="200"/>
    <x v="6"/>
    <s v="2011_2_1"/>
    <x v="4"/>
    <n v="2"/>
    <n v="1"/>
    <x v="0"/>
    <s v="Rs.200"/>
    <n v="200"/>
  </r>
  <r>
    <n v="7585"/>
    <x v="1057"/>
    <n v="1"/>
    <x v="0"/>
    <s v="A-17, Alaknanda Market, Alaknanda, New Delhi"/>
    <s v="Alaknanda"/>
    <s v="Alaknanda, New Delhi"/>
    <n v="77.254019709999994"/>
    <n v="28.525723970000001"/>
    <x v="128"/>
    <s v="Indian Rupees(Rs.)"/>
    <x v="1"/>
    <x v="1"/>
    <s v="No"/>
    <s v="No"/>
    <x v="3"/>
    <n v="16"/>
    <n v="150"/>
    <x v="6"/>
    <s v="2011_2_8"/>
    <x v="4"/>
    <n v="2"/>
    <n v="8"/>
    <x v="0"/>
    <s v="Rs.150"/>
    <n v="150"/>
  </r>
  <r>
    <n v="7589"/>
    <x v="1058"/>
    <n v="1"/>
    <x v="0"/>
    <s v="M-51, M Block Market, Greater Kailash (GK) 1, New Delhi"/>
    <s v="Greater Kailash (GK) 1"/>
    <s v="Greater Kailash (GK) 1, New Delhi"/>
    <n v="77.235216500000007"/>
    <n v="28.550229099999999"/>
    <x v="213"/>
    <s v="Indian Rupees(Rs.)"/>
    <x v="1"/>
    <x v="1"/>
    <s v="No"/>
    <s v="No"/>
    <x v="3"/>
    <n v="36"/>
    <n v="200"/>
    <x v="14"/>
    <s v="2017_8_22"/>
    <x v="6"/>
    <n v="8"/>
    <n v="22"/>
    <x v="0"/>
    <s v="Rs.200"/>
    <n v="200"/>
  </r>
  <r>
    <n v="7590"/>
    <x v="1059"/>
    <n v="1"/>
    <x v="0"/>
    <s v="J-13/12, DDA Flats, Kalkaji, New Delhi"/>
    <s v="Kalkaji"/>
    <s v="Kalkaji, New Delhi"/>
    <n v="77.254763019999999"/>
    <n v="28.525629120000001"/>
    <x v="97"/>
    <s v="Indian Rupees(Rs.)"/>
    <x v="1"/>
    <x v="1"/>
    <s v="No"/>
    <s v="No"/>
    <x v="3"/>
    <n v="4"/>
    <n v="200"/>
    <x v="20"/>
    <s v="2016_6_16"/>
    <x v="1"/>
    <n v="6"/>
    <n v="16"/>
    <x v="0"/>
    <s v="Rs.200"/>
    <n v="200"/>
  </r>
  <r>
    <n v="7591"/>
    <x v="147"/>
    <n v="1"/>
    <x v="0"/>
    <s v="Opposite NDMC, DLF Plaza, Main Market, Sarojini Nagar, New Delhi"/>
    <s v="Sarojini Nagar"/>
    <s v="Sarojini Nagar, New Delhi"/>
    <n v="77.195423199999993"/>
    <n v="28.576285200000001"/>
    <x v="301"/>
    <s v="Indian Rupees(Rs.)"/>
    <x v="1"/>
    <x v="1"/>
    <s v="No"/>
    <s v="No"/>
    <x v="3"/>
    <n v="16"/>
    <n v="150"/>
    <x v="8"/>
    <s v="2017_1_14"/>
    <x v="6"/>
    <n v="1"/>
    <n v="14"/>
    <x v="0"/>
    <s v="Rs.150"/>
    <n v="150"/>
  </r>
  <r>
    <n v="7593"/>
    <x v="1060"/>
    <n v="1"/>
    <x v="0"/>
    <s v="Alaknanda Shopping Complex, Alaknanda, New Delhi"/>
    <s v="Alaknanda"/>
    <s v="Alaknanda, New Delhi"/>
    <n v="77.254030599999993"/>
    <n v="28.525792800000001"/>
    <x v="6"/>
    <s v="Indian Rupees(Rs.)"/>
    <x v="1"/>
    <x v="1"/>
    <s v="No"/>
    <s v="No"/>
    <x v="3"/>
    <n v="42"/>
    <n v="450"/>
    <x v="20"/>
    <s v="2018_6_9"/>
    <x v="5"/>
    <n v="6"/>
    <n v="9"/>
    <x v="0"/>
    <s v="Rs.450"/>
    <n v="450"/>
  </r>
  <r>
    <n v="7594"/>
    <x v="1061"/>
    <n v="1"/>
    <x v="0"/>
    <s v="A-8, Alaknanda Shopping Complex, Near Tara Apartment, Alaknanda, New Delhi"/>
    <s v="Alaknanda"/>
    <s v="Alaknanda, New Delhi"/>
    <n v="77.254055699999995"/>
    <n v="28.525571899999999"/>
    <x v="347"/>
    <s v="Indian Rupees(Rs.)"/>
    <x v="1"/>
    <x v="1"/>
    <s v="No"/>
    <s v="No"/>
    <x v="3"/>
    <n v="7"/>
    <n v="400"/>
    <x v="18"/>
    <s v="2012_4_13"/>
    <x v="2"/>
    <n v="4"/>
    <n v="13"/>
    <x v="0"/>
    <s v="Rs.400"/>
    <n v="400"/>
  </r>
  <r>
    <n v="7599"/>
    <x v="1062"/>
    <n v="1"/>
    <x v="0"/>
    <s v="38, CSC Market 2, Chittaranjan Park, New Delhi"/>
    <s v="Chittaranjan Park"/>
    <s v="Chittaranjan Park, New Delhi"/>
    <n v="77.253386039999995"/>
    <n v="28.536227969999999"/>
    <x v="97"/>
    <s v="Indian Rupees(Rs.)"/>
    <x v="1"/>
    <x v="1"/>
    <s v="No"/>
    <s v="No"/>
    <x v="3"/>
    <n v="55"/>
    <n v="150"/>
    <x v="10"/>
    <s v="2013_7_27"/>
    <x v="0"/>
    <n v="7"/>
    <n v="27"/>
    <x v="0"/>
    <s v="Rs.150"/>
    <n v="150"/>
  </r>
  <r>
    <n v="7601"/>
    <x v="1063"/>
    <n v="1"/>
    <x v="0"/>
    <s v="22, Market 4, Chittaranjan Park, New Delhi"/>
    <s v="Chittaranjan Park"/>
    <s v="Chittaranjan Park, New Delhi"/>
    <n v="77.248456700000006"/>
    <n v="28.537171799999999"/>
    <x v="95"/>
    <s v="Indian Rupees(Rs.)"/>
    <x v="1"/>
    <x v="1"/>
    <s v="No"/>
    <s v="No"/>
    <x v="3"/>
    <n v="2"/>
    <n v="150"/>
    <x v="25"/>
    <s v="2013_5_17"/>
    <x v="0"/>
    <n v="5"/>
    <n v="17"/>
    <x v="0"/>
    <s v="Rs.150"/>
    <n v="150"/>
  </r>
  <r>
    <n v="7602"/>
    <x v="1064"/>
    <n v="1"/>
    <x v="0"/>
    <s v="44, Market 1, Chittaranjan Park, New Delhi"/>
    <s v="Chittaranjan Park"/>
    <s v="Chittaranjan Park, New Delhi"/>
    <n v="77.248986889999998"/>
    <n v="28.540137699999999"/>
    <x v="25"/>
    <s v="Indian Rupees(Rs.)"/>
    <x v="1"/>
    <x v="1"/>
    <s v="No"/>
    <s v="No"/>
    <x v="3"/>
    <n v="18"/>
    <n v="300"/>
    <x v="14"/>
    <s v="2017_7_12"/>
    <x v="6"/>
    <n v="7"/>
    <n v="12"/>
    <x v="0"/>
    <s v="Rs.300"/>
    <n v="300"/>
  </r>
  <r>
    <n v="7603"/>
    <x v="1065"/>
    <n v="1"/>
    <x v="0"/>
    <s v="6, Satyaniketan, New Delhi"/>
    <s v="Satyaniketan"/>
    <s v="Satyaniketan, New Delhi"/>
    <n v="77.168961699999997"/>
    <n v="28.587511800000001"/>
    <x v="11"/>
    <s v="Indian Rupees(Rs.)"/>
    <x v="1"/>
    <x v="1"/>
    <s v="No"/>
    <s v="No"/>
    <x v="3"/>
    <n v="26"/>
    <n v="250"/>
    <x v="18"/>
    <s v="2012_12_22"/>
    <x v="2"/>
    <n v="12"/>
    <n v="22"/>
    <x v="0"/>
    <s v="Rs.250"/>
    <n v="250"/>
  </r>
  <r>
    <n v="7610"/>
    <x v="530"/>
    <n v="1"/>
    <x v="0"/>
    <s v="10 &amp; 11, Narmada Market, Opposite Don Bosco School, Alaknanda, New Delhi"/>
    <s v="Alaknanda"/>
    <s v="Alaknanda, New Delhi"/>
    <n v="77.246898790000003"/>
    <n v="28.528109409999999"/>
    <x v="137"/>
    <s v="Indian Rupees(Rs.)"/>
    <x v="1"/>
    <x v="1"/>
    <s v="No"/>
    <s v="No"/>
    <x v="3"/>
    <n v="35"/>
    <n v="350"/>
    <x v="2"/>
    <s v="2015_5_12"/>
    <x v="8"/>
    <n v="5"/>
    <n v="12"/>
    <x v="0"/>
    <s v="Rs.350"/>
    <n v="350"/>
  </r>
  <r>
    <n v="7613"/>
    <x v="1066"/>
    <n v="1"/>
    <x v="0"/>
    <s v="13, Market 1, Chittaranjan Park, New Delhi"/>
    <s v="Chittaranjan Park"/>
    <s v="Chittaranjan Park, New Delhi"/>
    <n v="77.248846999999998"/>
    <n v="28.539921499999998"/>
    <x v="95"/>
    <s v="Indian Rupees(Rs.)"/>
    <x v="1"/>
    <x v="1"/>
    <s v="No"/>
    <s v="No"/>
    <x v="3"/>
    <n v="17"/>
    <n v="150"/>
    <x v="2"/>
    <s v="2010_3_20"/>
    <x v="3"/>
    <n v="3"/>
    <n v="20"/>
    <x v="0"/>
    <s v="Rs.150"/>
    <n v="150"/>
  </r>
  <r>
    <n v="7618"/>
    <x v="1067"/>
    <n v="1"/>
    <x v="0"/>
    <s v="Shop 4, Panchsheel Enclave Market, Panchsheel Park, New Delhi"/>
    <s v="Panchsheel Park"/>
    <s v="Panchsheel Park, New Delhi"/>
    <n v="77.230088800000004"/>
    <n v="28.543824300000001"/>
    <x v="52"/>
    <s v="Indian Rupees(Rs.)"/>
    <x v="1"/>
    <x v="1"/>
    <s v="No"/>
    <s v="No"/>
    <x v="3"/>
    <n v="46"/>
    <n v="400"/>
    <x v="6"/>
    <s v="2018_6_19"/>
    <x v="5"/>
    <n v="6"/>
    <n v="19"/>
    <x v="0"/>
    <s v="Rs.400"/>
    <n v="400"/>
  </r>
  <r>
    <n v="7620"/>
    <x v="1068"/>
    <n v="1"/>
    <x v="0"/>
    <s v="8, Market 1, Chittaranjan Park, New Delhi"/>
    <s v="Chittaranjan Park"/>
    <s v="Chittaranjan Park, New Delhi"/>
    <n v="77.248562800000002"/>
    <n v="28.540102699999998"/>
    <x v="25"/>
    <s v="Indian Rupees(Rs.)"/>
    <x v="1"/>
    <x v="1"/>
    <s v="No"/>
    <s v="No"/>
    <x v="3"/>
    <n v="35"/>
    <n v="150"/>
    <x v="2"/>
    <s v="2014_10_7"/>
    <x v="7"/>
    <n v="10"/>
    <n v="7"/>
    <x v="0"/>
    <s v="Rs.150"/>
    <n v="150"/>
  </r>
  <r>
    <n v="7621"/>
    <x v="530"/>
    <n v="1"/>
    <x v="0"/>
    <s v="13-15, Fly Over Market, Defence Colony, New Delhi"/>
    <s v="Defence Colony"/>
    <s v="Defence Colony, New Delhi"/>
    <n v="77.238315"/>
    <n v="28.577370500000001"/>
    <x v="137"/>
    <s v="Indian Rupees(Rs.)"/>
    <x v="1"/>
    <x v="1"/>
    <s v="No"/>
    <s v="No"/>
    <x v="3"/>
    <n v="16"/>
    <n v="350"/>
    <x v="8"/>
    <s v="2010_4_28"/>
    <x v="3"/>
    <n v="4"/>
    <n v="28"/>
    <x v="0"/>
    <s v="Rs.350"/>
    <n v="350"/>
  </r>
  <r>
    <n v="7623"/>
    <x v="1069"/>
    <n v="1"/>
    <x v="0"/>
    <s v="26, Ground Floor, Market 1, Chittaranjan Park, New Delhi"/>
    <s v="Chittaranjan Park"/>
    <s v="Chittaranjan Park, New Delhi"/>
    <n v="77.248943969999999"/>
    <n v="28.540279959999999"/>
    <x v="61"/>
    <s v="Indian Rupees(Rs.)"/>
    <x v="1"/>
    <x v="1"/>
    <s v="No"/>
    <s v="No"/>
    <x v="3"/>
    <n v="22"/>
    <n v="300"/>
    <x v="8"/>
    <s v="2013_4_15"/>
    <x v="0"/>
    <n v="4"/>
    <n v="15"/>
    <x v="0"/>
    <s v="Rs.300"/>
    <n v="300"/>
  </r>
  <r>
    <n v="7634"/>
    <x v="1070"/>
    <n v="1"/>
    <x v="0"/>
    <s v="45, 46, &amp; 47, Market 2, Chittaranjan Park, New Delhi"/>
    <s v="Chittaranjan Park"/>
    <s v="Chittaranjan Park, New Delhi"/>
    <n v="77.253297599999996"/>
    <n v="28.5362306"/>
    <x v="321"/>
    <s v="Indian Rupees(Rs.)"/>
    <x v="1"/>
    <x v="0"/>
    <s v="No"/>
    <s v="No"/>
    <x v="1"/>
    <n v="458"/>
    <n v="500"/>
    <x v="9"/>
    <s v="2018_5_26"/>
    <x v="5"/>
    <n v="5"/>
    <n v="26"/>
    <x v="0"/>
    <s v="Rs.500"/>
    <n v="500"/>
  </r>
  <r>
    <n v="7635"/>
    <x v="1071"/>
    <n v="1"/>
    <x v="0"/>
    <s v="32, Market  2, Chittaranjan Park, New Delhi"/>
    <s v="Chittaranjan Park"/>
    <s v="Chittaranjan Park, New Delhi"/>
    <n v="77.252980690000001"/>
    <n v="28.5359835"/>
    <x v="143"/>
    <s v="Indian Rupees(Rs.)"/>
    <x v="1"/>
    <x v="1"/>
    <s v="No"/>
    <s v="No"/>
    <x v="3"/>
    <n v="2"/>
    <n v="300"/>
    <x v="25"/>
    <s v="2016_7_7"/>
    <x v="1"/>
    <n v="7"/>
    <n v="7"/>
    <x v="0"/>
    <s v="Rs.300"/>
    <n v="300"/>
  </r>
  <r>
    <n v="7636"/>
    <x v="1072"/>
    <n v="1"/>
    <x v="0"/>
    <s v="39, C.S.C Market 2, Chittaranjan Park, New Delhi"/>
    <s v="Chittaranjan Park"/>
    <s v="Chittaranjan Park, New Delhi"/>
    <n v="77.253293510000006"/>
    <n v="28.536228560000001"/>
    <x v="25"/>
    <s v="Indian Rupees(Rs.)"/>
    <x v="1"/>
    <x v="1"/>
    <s v="No"/>
    <s v="No"/>
    <x v="3"/>
    <n v="99"/>
    <n v="100"/>
    <x v="10"/>
    <s v="2017_11_17"/>
    <x v="6"/>
    <n v="11"/>
    <n v="17"/>
    <x v="0"/>
    <s v="Rs.100"/>
    <n v="100"/>
  </r>
  <r>
    <n v="7639"/>
    <x v="1033"/>
    <n v="1"/>
    <x v="0"/>
    <s v="Alaknanda Shopping Complex, Near Gangotri Complex Part B, Alaknanda, New Delhi"/>
    <s v="Alaknanda"/>
    <s v="Alaknanda, New Delhi"/>
    <n v="77.253245899999996"/>
    <n v="28.525603190000002"/>
    <x v="6"/>
    <s v="Indian Rupees(Rs.)"/>
    <x v="1"/>
    <x v="0"/>
    <s v="No"/>
    <s v="No"/>
    <x v="3"/>
    <n v="32"/>
    <n v="300"/>
    <x v="11"/>
    <s v="2012_8_25"/>
    <x v="2"/>
    <n v="8"/>
    <n v="25"/>
    <x v="0"/>
    <s v="Rs.300"/>
    <n v="300"/>
  </r>
  <r>
    <n v="7642"/>
    <x v="629"/>
    <n v="1"/>
    <x v="0"/>
    <s v="M-70, M Block Market, Greater Kailash (GK) 2, New Delhi"/>
    <s v="Greater Kailash (GK) 2"/>
    <s v="Greater Kailash (GK) 2, New Delhi"/>
    <n v="77.243469200000007"/>
    <n v="28.532966299999998"/>
    <x v="62"/>
    <s v="Indian Rupees(Rs.)"/>
    <x v="1"/>
    <x v="0"/>
    <s v="No"/>
    <s v="No"/>
    <x v="3"/>
    <n v="113"/>
    <n v="400"/>
    <x v="9"/>
    <s v="2011_3_18"/>
    <x v="4"/>
    <n v="3"/>
    <n v="18"/>
    <x v="0"/>
    <s v="Rs.400"/>
    <n v="400"/>
  </r>
  <r>
    <n v="7643"/>
    <x v="1073"/>
    <n v="1"/>
    <x v="0"/>
    <s v="50, Malcha Market, Chanakyapuri, New Delhi"/>
    <s v="Chanakyapuri"/>
    <s v="Chanakyapuri, New Delhi"/>
    <n v="77.186708199999998"/>
    <n v="28.602426300000001"/>
    <x v="25"/>
    <s v="Indian Rupees(Rs.)"/>
    <x v="1"/>
    <x v="1"/>
    <s v="No"/>
    <s v="No"/>
    <x v="3"/>
    <n v="5"/>
    <n v="200"/>
    <x v="15"/>
    <s v="2013_9_1"/>
    <x v="0"/>
    <n v="9"/>
    <n v="1"/>
    <x v="0"/>
    <s v="Rs.200"/>
    <n v="200"/>
  </r>
  <r>
    <n v="7654"/>
    <x v="1074"/>
    <n v="1"/>
    <x v="0"/>
    <s v="3, E-2/16, Malviya Nagar, New Delhi"/>
    <s v="Malviya Nagar"/>
    <s v="Malviya Nagar, New Delhi"/>
    <n v="77.209711200000001"/>
    <n v="28.534056499999998"/>
    <x v="25"/>
    <s v="Indian Rupees(Rs.)"/>
    <x v="1"/>
    <x v="1"/>
    <s v="No"/>
    <s v="No"/>
    <x v="3"/>
    <n v="82"/>
    <n v="150"/>
    <x v="9"/>
    <s v="2015_5_17"/>
    <x v="8"/>
    <n v="5"/>
    <n v="17"/>
    <x v="0"/>
    <s v="Rs.150"/>
    <n v="150"/>
  </r>
  <r>
    <n v="7658"/>
    <x v="530"/>
    <n v="1"/>
    <x v="0"/>
    <s v="E 6/75, Main Road, Malviya Nagar, New Delhi"/>
    <s v="Malviya Nagar"/>
    <s v="Malviya Nagar, New Delhi"/>
    <n v="77.209341800000004"/>
    <n v="28.534123600000001"/>
    <x v="137"/>
    <s v="Indian Rupees(Rs.)"/>
    <x v="1"/>
    <x v="1"/>
    <s v="No"/>
    <s v="No"/>
    <x v="3"/>
    <n v="52"/>
    <n v="350"/>
    <x v="4"/>
    <s v="2011_6_25"/>
    <x v="4"/>
    <n v="6"/>
    <n v="25"/>
    <x v="0"/>
    <s v="Rs.350"/>
    <n v="350"/>
  </r>
  <r>
    <n v="7661"/>
    <x v="1075"/>
    <n v="1"/>
    <x v="0"/>
    <s v="J1/110, Gupta Colony, Near Saini Estate, Khirki Extension, Malviya Nagar, New Delhi"/>
    <s v="Malviya Nagar"/>
    <s v="Malviya Nagar, New Delhi"/>
    <n v="77.2170275"/>
    <n v="28.5331218"/>
    <x v="14"/>
    <s v="Indian Rupees(Rs.)"/>
    <x v="1"/>
    <x v="0"/>
    <s v="No"/>
    <s v="No"/>
    <x v="3"/>
    <n v="84"/>
    <n v="400"/>
    <x v="19"/>
    <s v="2012_4_12"/>
    <x v="2"/>
    <n v="4"/>
    <n v="12"/>
    <x v="0"/>
    <s v="Rs.400"/>
    <n v="400"/>
  </r>
  <r>
    <n v="7667"/>
    <x v="810"/>
    <n v="1"/>
    <x v="0"/>
    <s v="12-UB, Bungalow Road Market, Kamla Nagar, New Delhi"/>
    <s v="Kamla Nagar"/>
    <s v="Kamla Nagar, New Delhi"/>
    <n v="77.207416499999994"/>
    <n v="28.681495200000001"/>
    <x v="297"/>
    <s v="Indian Rupees(Rs.)"/>
    <x v="1"/>
    <x v="1"/>
    <s v="No"/>
    <s v="No"/>
    <x v="3"/>
    <n v="261"/>
    <n v="400"/>
    <x v="9"/>
    <s v="2011_6_28"/>
    <x v="4"/>
    <n v="6"/>
    <n v="28"/>
    <x v="0"/>
    <s v="Rs.400"/>
    <n v="400"/>
  </r>
  <r>
    <n v="7679"/>
    <x v="1076"/>
    <n v="1"/>
    <x v="0"/>
    <s v="17, 58, &amp; 59, DDA Market, Behind Sachdeva School, Sector 13, Rohini, New Delhi"/>
    <s v="Rohini"/>
    <s v="Rohini, New Delhi"/>
    <n v="77.1274382"/>
    <n v="28.723697900000001"/>
    <x v="348"/>
    <s v="Indian Rupees(Rs.)"/>
    <x v="1"/>
    <x v="0"/>
    <s v="No"/>
    <s v="No"/>
    <x v="1"/>
    <n v="68"/>
    <n v="700"/>
    <x v="13"/>
    <s v="2015_11_14"/>
    <x v="8"/>
    <n v="11"/>
    <n v="14"/>
    <x v="0"/>
    <s v="Rs.700"/>
    <n v="700"/>
  </r>
  <r>
    <n v="7681"/>
    <x v="1077"/>
    <n v="1"/>
    <x v="0"/>
    <s v="1612-G/F, Outram Line, Kingsway Camp, Delhi University-GTB Nagar, New Delhi"/>
    <s v="Delhi University-GTB Nagar"/>
    <s v="Delhi University-GTB Nagar, New Delhi"/>
    <n v="77.208808899999994"/>
    <n v="28.701287199999999"/>
    <x v="204"/>
    <s v="Indian Rupees(Rs.)"/>
    <x v="0"/>
    <x v="1"/>
    <s v="No"/>
    <s v="No"/>
    <x v="1"/>
    <n v="82"/>
    <n v="900"/>
    <x v="18"/>
    <s v="2010_11_15"/>
    <x v="3"/>
    <n v="11"/>
    <n v="15"/>
    <x v="0"/>
    <s v="Rs.900"/>
    <n v="900"/>
  </r>
  <r>
    <n v="7684"/>
    <x v="1078"/>
    <n v="1"/>
    <x v="0"/>
    <s v="Opposite Fortis Escorts Hospital, Sarai Julena, New Friends Colony, New Delhi"/>
    <s v="New Friends Colony"/>
    <s v="New Friends Colony, New Delhi"/>
    <n v="77.272760309999995"/>
    <n v="28.56047774"/>
    <x v="11"/>
    <s v="Indian Rupees(Rs.)"/>
    <x v="1"/>
    <x v="1"/>
    <s v="No"/>
    <s v="No"/>
    <x v="3"/>
    <n v="3"/>
    <n v="100"/>
    <x v="25"/>
    <s v="2011_9_13"/>
    <x v="4"/>
    <n v="9"/>
    <n v="13"/>
    <x v="0"/>
    <s v="Rs.100"/>
    <n v="100"/>
  </r>
  <r>
    <n v="7686"/>
    <x v="1079"/>
    <n v="1"/>
    <x v="0"/>
    <s v="Community Centre, New Friends Colony, New Delhi"/>
    <s v="Community Centre, New Friends Colony"/>
    <s v="Community Centre, New Friends Colony, New Delhi"/>
    <n v="77.269169000000005"/>
    <n v="28.562685999999999"/>
    <x v="11"/>
    <s v="Indian Rupees(Rs.)"/>
    <x v="1"/>
    <x v="1"/>
    <s v="No"/>
    <s v="No"/>
    <x v="3"/>
    <n v="11"/>
    <n v="450"/>
    <x v="18"/>
    <s v="2015_2_23"/>
    <x v="8"/>
    <n v="2"/>
    <n v="23"/>
    <x v="0"/>
    <s v="Rs.450"/>
    <n v="450"/>
  </r>
  <r>
    <n v="7689"/>
    <x v="1080"/>
    <n v="1"/>
    <x v="0"/>
    <s v="1, UB, Opposite KM College, Bunglow Road, Kamla Nagar, New Delhi"/>
    <s v="Kamla Nagar"/>
    <s v="Kamla Nagar, New Delhi"/>
    <n v="77.206428299999999"/>
    <n v="28.682475499999999"/>
    <x v="213"/>
    <s v="Indian Rupees(Rs.)"/>
    <x v="1"/>
    <x v="1"/>
    <s v="No"/>
    <s v="No"/>
    <x v="3"/>
    <n v="49"/>
    <n v="150"/>
    <x v="6"/>
    <s v="2018_3_26"/>
    <x v="5"/>
    <n v="3"/>
    <n v="26"/>
    <x v="0"/>
    <s v="Rs.150"/>
    <n v="150"/>
  </r>
  <r>
    <n v="7691"/>
    <x v="1081"/>
    <n v="1"/>
    <x v="0"/>
    <s v="1611, Outram Lane, Kingsway Camp, Delhi University-GTB Nagar, New Delhi"/>
    <s v="Delhi University-GTB Nagar"/>
    <s v="Delhi University-GTB Nagar, New Delhi"/>
    <n v="77.208764000000002"/>
    <n v="28.701238100000001"/>
    <x v="37"/>
    <s v="Indian Rupees(Rs.)"/>
    <x v="1"/>
    <x v="1"/>
    <s v="No"/>
    <s v="No"/>
    <x v="3"/>
    <n v="69"/>
    <n v="400"/>
    <x v="14"/>
    <s v="2018_8_19"/>
    <x v="5"/>
    <n v="8"/>
    <n v="19"/>
    <x v="0"/>
    <s v="Rs.400"/>
    <n v="400"/>
  </r>
  <r>
    <n v="7692"/>
    <x v="1082"/>
    <n v="1"/>
    <x v="0"/>
    <s v="Opposite A 5, DDA Market, Paschim Vihar, New Delhi"/>
    <s v="Paschim Vihar"/>
    <s v="Paschim Vihar, New Delhi"/>
    <n v="77.104143199999996"/>
    <n v="28.675552700000001"/>
    <x v="118"/>
    <s v="Indian Rupees(Rs.)"/>
    <x v="1"/>
    <x v="1"/>
    <s v="No"/>
    <s v="No"/>
    <x v="3"/>
    <n v="44"/>
    <n v="300"/>
    <x v="20"/>
    <s v="2013_6_19"/>
    <x v="0"/>
    <n v="6"/>
    <n v="19"/>
    <x v="0"/>
    <s v="Rs.300"/>
    <n v="300"/>
  </r>
  <r>
    <n v="7712"/>
    <x v="1083"/>
    <n v="1"/>
    <x v="0"/>
    <s v="6, DSIDC Market, Scheme 3, Okhla Industrial Area, Okhla Phase 2, New Delhi"/>
    <s v="Okhla Phase 2"/>
    <s v="Okhla Phase 2, New Delhi"/>
    <n v="77.280601200000007"/>
    <n v="28.537081799999999"/>
    <x v="43"/>
    <s v="Indian Rupees(Rs.)"/>
    <x v="1"/>
    <x v="1"/>
    <s v="No"/>
    <s v="No"/>
    <x v="1"/>
    <n v="18"/>
    <n v="500"/>
    <x v="2"/>
    <s v="2011_9_15"/>
    <x v="4"/>
    <n v="9"/>
    <n v="15"/>
    <x v="0"/>
    <s v="Rs.500"/>
    <n v="500"/>
  </r>
  <r>
    <n v="7713"/>
    <x v="1084"/>
    <n v="1"/>
    <x v="0"/>
    <s v="N-55/56 &amp; 88/89, Outer Circle, Connaught Place, New Delhi"/>
    <s v="Connaught Place"/>
    <s v="Connaught Place, New Delhi"/>
    <n v="77.220172099999999"/>
    <n v="28.6300384"/>
    <x v="180"/>
    <s v="Indian Rupees(Rs.)"/>
    <x v="0"/>
    <x v="0"/>
    <s v="No"/>
    <s v="No"/>
    <x v="2"/>
    <n v="1821"/>
    <n v="2000"/>
    <x v="24"/>
    <s v="2017_2_25"/>
    <x v="6"/>
    <n v="2"/>
    <n v="25"/>
    <x v="0"/>
    <s v="Rs.2000"/>
    <n v="2000"/>
  </r>
  <r>
    <n v="7715"/>
    <x v="1085"/>
    <n v="1"/>
    <x v="0"/>
    <s v="Opposite LIC Office, Community Centre, New Friends Colony, New Delhi"/>
    <s v="Community Centre, New Friends Colony"/>
    <s v="Community Centre, New Friends Colony, New Delhi"/>
    <n v="77.267849859999998"/>
    <n v="28.56181849"/>
    <x v="11"/>
    <s v="Indian Rupees(Rs.)"/>
    <x v="1"/>
    <x v="1"/>
    <s v="No"/>
    <s v="No"/>
    <x v="1"/>
    <n v="14"/>
    <n v="500"/>
    <x v="20"/>
    <s v="2012_7_3"/>
    <x v="2"/>
    <n v="7"/>
    <n v="3"/>
    <x v="0"/>
    <s v="Rs.500"/>
    <n v="500"/>
  </r>
  <r>
    <n v="7717"/>
    <x v="1086"/>
    <n v="1"/>
    <x v="0"/>
    <s v="156 D, Sarai Julena, Near Escort Heart Institute, Okhla Road, New Friends Colony, New Delhi"/>
    <s v="New Friends Colony"/>
    <s v="New Friends Colony, New Delhi"/>
    <n v="77.272092439999994"/>
    <n v="28.560874099999999"/>
    <x v="122"/>
    <s v="Indian Rupees(Rs.)"/>
    <x v="1"/>
    <x v="1"/>
    <s v="No"/>
    <s v="No"/>
    <x v="3"/>
    <n v="14"/>
    <n v="200"/>
    <x v="8"/>
    <s v="2010_12_27"/>
    <x v="3"/>
    <n v="12"/>
    <n v="27"/>
    <x v="0"/>
    <s v="Rs.200"/>
    <n v="200"/>
  </r>
  <r>
    <n v="7720"/>
    <x v="1087"/>
    <n v="1"/>
    <x v="0"/>
    <s v="25-27, LSC, New Friends Colony, New Delhi"/>
    <s v="New Friends Colony"/>
    <s v="New Friends Colony, New Delhi"/>
    <n v="77.268010790000005"/>
    <n v="28.569369699999999"/>
    <x v="14"/>
    <s v="Indian Rupees(Rs.)"/>
    <x v="1"/>
    <x v="0"/>
    <s v="No"/>
    <s v="No"/>
    <x v="1"/>
    <n v="62"/>
    <n v="650"/>
    <x v="6"/>
    <s v="2018_3_16"/>
    <x v="5"/>
    <n v="3"/>
    <n v="16"/>
    <x v="0"/>
    <s v="Rs.650"/>
    <n v="650"/>
  </r>
  <r>
    <n v="7721"/>
    <x v="15"/>
    <n v="1"/>
    <x v="0"/>
    <s v="31, LSC, New Friends Colony, New Delhi"/>
    <s v="New Friends Colony"/>
    <s v="New Friends Colony, New Delhi"/>
    <n v="77.268156300000001"/>
    <n v="28.569214519999999"/>
    <x v="2"/>
    <s v="Indian Rupees(Rs.)"/>
    <x v="1"/>
    <x v="0"/>
    <s v="No"/>
    <s v="No"/>
    <x v="1"/>
    <n v="44"/>
    <n v="800"/>
    <x v="20"/>
    <s v="2015_12_16"/>
    <x v="8"/>
    <n v="12"/>
    <n v="16"/>
    <x v="0"/>
    <s v="Rs.800"/>
    <n v="800"/>
  </r>
  <r>
    <n v="7735"/>
    <x v="1088"/>
    <n v="1"/>
    <x v="0"/>
    <s v="O-3/20, Lajpat Nagar 2, New Delhi"/>
    <s v="Lajpat Nagar 2"/>
    <s v="Lajpat Nagar 2, New Delhi"/>
    <n v="77.246217900000005"/>
    <n v="28.566648799999999"/>
    <x v="332"/>
    <s v="Indian Rupees(Rs.)"/>
    <x v="1"/>
    <x v="1"/>
    <s v="No"/>
    <s v="No"/>
    <x v="1"/>
    <n v="33"/>
    <n v="500"/>
    <x v="13"/>
    <s v="2011_1_15"/>
    <x v="4"/>
    <n v="1"/>
    <n v="15"/>
    <x v="0"/>
    <s v="Rs.500"/>
    <n v="500"/>
  </r>
  <r>
    <n v="7759"/>
    <x v="1089"/>
    <n v="1"/>
    <x v="0"/>
    <s v="E-6, Main Market, South Extension 2, New Delhi"/>
    <s v="South Extension 2"/>
    <s v="South Extension 2, New Delhi"/>
    <n v="77.221204999999998"/>
    <n v="28.567719700000001"/>
    <x v="62"/>
    <s v="Indian Rupees(Rs.)"/>
    <x v="1"/>
    <x v="1"/>
    <s v="No"/>
    <s v="No"/>
    <x v="3"/>
    <n v="160"/>
    <n v="250"/>
    <x v="3"/>
    <s v="2014_12_3"/>
    <x v="7"/>
    <n v="12"/>
    <n v="3"/>
    <x v="0"/>
    <s v="Rs.250"/>
    <n v="250"/>
  </r>
  <r>
    <n v="7760"/>
    <x v="19"/>
    <n v="1"/>
    <x v="0"/>
    <s v="G-8, Near Midland Book Shop Main Market, South Extension 1, New Delhi"/>
    <s v="South Extension 1"/>
    <s v="South Extension 1, New Delhi"/>
    <n v="77.219722899999994"/>
    <n v="28.569595199999998"/>
    <x v="17"/>
    <s v="Indian Rupees(Rs.)"/>
    <x v="1"/>
    <x v="1"/>
    <s v="No"/>
    <s v="No"/>
    <x v="1"/>
    <n v="73"/>
    <n v="500"/>
    <x v="6"/>
    <s v="2016_11_4"/>
    <x v="1"/>
    <n v="11"/>
    <n v="4"/>
    <x v="0"/>
    <s v="Rs.500"/>
    <n v="500"/>
  </r>
  <r>
    <n v="7761"/>
    <x v="64"/>
    <n v="1"/>
    <x v="0"/>
    <s v="16, 1st Floor, Main Market, South Extension 2, New Delhi"/>
    <s v="South Extension 2"/>
    <s v="South Extension 2, New Delhi"/>
    <n v="77.219543299999998"/>
    <n v="28.568144"/>
    <x v="37"/>
    <s v="Indian Rupees(Rs.)"/>
    <x v="1"/>
    <x v="1"/>
    <s v="No"/>
    <s v="No"/>
    <x v="3"/>
    <n v="31"/>
    <n v="450"/>
    <x v="14"/>
    <s v="2012_10_26"/>
    <x v="2"/>
    <n v="10"/>
    <n v="26"/>
    <x v="0"/>
    <s v="Rs.450"/>
    <n v="450"/>
  </r>
  <r>
    <n v="7768"/>
    <x v="1090"/>
    <n v="1"/>
    <x v="0"/>
    <s v="Dilli Haat, INA, New Delhi"/>
    <s v="Dilli Haat, INA"/>
    <s v="Dilli Haat, INA, New Delhi"/>
    <n v="77.206338500000001"/>
    <n v="28.572980000000001"/>
    <x v="349"/>
    <s v="Indian Rupees(Rs.)"/>
    <x v="1"/>
    <x v="1"/>
    <s v="No"/>
    <s v="No"/>
    <x v="1"/>
    <n v="182"/>
    <n v="800"/>
    <x v="10"/>
    <s v="2012_2_18"/>
    <x v="2"/>
    <n v="2"/>
    <n v="18"/>
    <x v="0"/>
    <s v="Rs.800"/>
    <n v="800"/>
  </r>
  <r>
    <n v="7769"/>
    <x v="1091"/>
    <n v="1"/>
    <x v="0"/>
    <s v="Dilli Haat, INA, New Delhi"/>
    <s v="Dilli Haat, INA"/>
    <s v="Dilli Haat, INA, New Delhi"/>
    <n v="77.206652899999995"/>
    <n v="28.5733237"/>
    <x v="350"/>
    <s v="Indian Rupees(Rs.)"/>
    <x v="1"/>
    <x v="1"/>
    <s v="No"/>
    <s v="No"/>
    <x v="3"/>
    <n v="30"/>
    <n v="400"/>
    <x v="4"/>
    <s v="2018_4_22"/>
    <x v="5"/>
    <n v="4"/>
    <n v="22"/>
    <x v="0"/>
    <s v="Rs.400"/>
    <n v="400"/>
  </r>
  <r>
    <n v="7770"/>
    <x v="1092"/>
    <n v="1"/>
    <x v="0"/>
    <s v="Stall 9, Dilli Haat, INA, New Delhi"/>
    <s v="Dilli Haat, INA"/>
    <s v="Dilli Haat, INA, New Delhi"/>
    <n v="77.206518099999997"/>
    <n v="28.5733557"/>
    <x v="351"/>
    <s v="Indian Rupees(Rs.)"/>
    <x v="1"/>
    <x v="1"/>
    <s v="No"/>
    <s v="No"/>
    <x v="3"/>
    <n v="69"/>
    <n v="400"/>
    <x v="14"/>
    <s v="2013_1_11"/>
    <x v="0"/>
    <n v="1"/>
    <n v="11"/>
    <x v="0"/>
    <s v="Rs.400"/>
    <n v="400"/>
  </r>
  <r>
    <n v="7772"/>
    <x v="1093"/>
    <n v="1"/>
    <x v="0"/>
    <s v="Stall 6, Dilli Haat, INA, New Delhi"/>
    <s v="Dilli Haat, INA"/>
    <s v="Dilli Haat, INA, New Delhi"/>
    <n v="77.206967300000002"/>
    <n v="28.573308900000001"/>
    <x v="6"/>
    <s v="Indian Rupees(Rs.)"/>
    <x v="1"/>
    <x v="1"/>
    <s v="No"/>
    <s v="No"/>
    <x v="3"/>
    <n v="152"/>
    <n v="400"/>
    <x v="3"/>
    <s v="2011_7_18"/>
    <x v="4"/>
    <n v="7"/>
    <n v="18"/>
    <x v="0"/>
    <s v="Rs.400"/>
    <n v="400"/>
  </r>
  <r>
    <n v="7774"/>
    <x v="1094"/>
    <n v="1"/>
    <x v="0"/>
    <s v="Dilli Haat, INA, New Delhi"/>
    <s v="Dilli Haat, INA"/>
    <s v="Dilli Haat, INA, New Delhi"/>
    <n v="77.206267100000005"/>
    <n v="28.5731173"/>
    <x v="11"/>
    <s v="Indian Rupees(Rs.)"/>
    <x v="1"/>
    <x v="1"/>
    <s v="No"/>
    <s v="No"/>
    <x v="3"/>
    <n v="24"/>
    <n v="450"/>
    <x v="4"/>
    <s v="2017_1_9"/>
    <x v="6"/>
    <n v="1"/>
    <n v="9"/>
    <x v="0"/>
    <s v="Rs.450"/>
    <n v="450"/>
  </r>
  <r>
    <n v="7777"/>
    <x v="1095"/>
    <n v="1"/>
    <x v="0"/>
    <s v="Dilli Haat, INA, New Delhi"/>
    <s v="Dilli Haat, INA"/>
    <s v="Dilli Haat, INA, New Delhi"/>
    <n v="77.206338500000001"/>
    <n v="28.5730696"/>
    <x v="302"/>
    <s v="Indian Rupees(Rs.)"/>
    <x v="1"/>
    <x v="1"/>
    <s v="No"/>
    <s v="No"/>
    <x v="3"/>
    <n v="45"/>
    <n v="400"/>
    <x v="15"/>
    <s v="2013_7_1"/>
    <x v="0"/>
    <n v="7"/>
    <n v="1"/>
    <x v="0"/>
    <s v="Rs.400"/>
    <n v="400"/>
  </r>
  <r>
    <n v="7784"/>
    <x v="139"/>
    <n v="1"/>
    <x v="2"/>
    <s v="Ground Floor, Plot K-1, Dharam Palace, Sector 18, Noida"/>
    <s v="Sector 18"/>
    <s v="Sector 18, Noida"/>
    <n v="77.322245390000006"/>
    <n v="28.571817450000001"/>
    <x v="6"/>
    <s v="Indian Rupees(Rs.)"/>
    <x v="0"/>
    <x v="0"/>
    <s v="No"/>
    <s v="No"/>
    <x v="0"/>
    <n v="743"/>
    <n v="1800"/>
    <x v="10"/>
    <s v="2010_1_15"/>
    <x v="3"/>
    <n v="1"/>
    <n v="15"/>
    <x v="0"/>
    <s v="Rs.1800"/>
    <n v="1800"/>
  </r>
  <r>
    <n v="7788"/>
    <x v="638"/>
    <n v="1"/>
    <x v="0"/>
    <s v="Dilli Haat, INA, New Delhi"/>
    <s v="Dilli Haat, INA"/>
    <s v="Dilli Haat, INA, New Delhi"/>
    <n v="77.206259900000006"/>
    <n v="28.573126599999998"/>
    <x v="11"/>
    <s v="Indian Rupees(Rs.)"/>
    <x v="1"/>
    <x v="1"/>
    <s v="No"/>
    <s v="No"/>
    <x v="1"/>
    <n v="30"/>
    <n v="700"/>
    <x v="16"/>
    <s v="2015_5_27"/>
    <x v="8"/>
    <n v="5"/>
    <n v="27"/>
    <x v="0"/>
    <s v="Rs.700"/>
    <n v="700"/>
  </r>
  <r>
    <n v="7789"/>
    <x v="1096"/>
    <n v="1"/>
    <x v="0"/>
    <s v="Dilli Haat, INA, New Delhi"/>
    <s v="Dilli Haat, INA"/>
    <s v="Dilli Haat, INA, New Delhi"/>
    <n v="77.207031999999998"/>
    <n v="28.573381000000001"/>
    <x v="6"/>
    <s v="Indian Rupees(Rs.)"/>
    <x v="1"/>
    <x v="1"/>
    <s v="No"/>
    <s v="No"/>
    <x v="3"/>
    <n v="36"/>
    <n v="350"/>
    <x v="18"/>
    <s v="2018_6_23"/>
    <x v="5"/>
    <n v="6"/>
    <n v="23"/>
    <x v="0"/>
    <s v="Rs.350"/>
    <n v="350"/>
  </r>
  <r>
    <n v="7790"/>
    <x v="1097"/>
    <n v="1"/>
    <x v="0"/>
    <s v="Dilli Haat, INA, New Delhi"/>
    <s v="Dilli Haat, INA"/>
    <s v="Dilli Haat, INA, New Delhi"/>
    <n v="77.207265699999994"/>
    <n v="28.573313899999999"/>
    <x v="352"/>
    <s v="Indian Rupees(Rs.)"/>
    <x v="1"/>
    <x v="1"/>
    <s v="No"/>
    <s v="No"/>
    <x v="3"/>
    <n v="8"/>
    <n v="450"/>
    <x v="15"/>
    <s v="2018_9_2"/>
    <x v="5"/>
    <n v="9"/>
    <n v="2"/>
    <x v="0"/>
    <s v="Rs.450"/>
    <n v="450"/>
  </r>
  <r>
    <n v="7793"/>
    <x v="1098"/>
    <n v="1"/>
    <x v="0"/>
    <s v="E-6, South Extension 2, New Delhi"/>
    <s v="South Extension 2"/>
    <s v="South Extension 2, New Delhi"/>
    <n v="77.221373299999996"/>
    <n v="28.568039299999999"/>
    <x v="25"/>
    <s v="Indian Rupees(Rs.)"/>
    <x v="1"/>
    <x v="1"/>
    <s v="No"/>
    <s v="No"/>
    <x v="3"/>
    <n v="3"/>
    <n v="250"/>
    <x v="25"/>
    <s v="2018_7_5"/>
    <x v="5"/>
    <n v="7"/>
    <n v="5"/>
    <x v="0"/>
    <s v="Rs.250"/>
    <n v="250"/>
  </r>
  <r>
    <n v="7797"/>
    <x v="1099"/>
    <n v="1"/>
    <x v="0"/>
    <s v="F/238, Near SBI ATM, Katwaria Sarai, Qutab Institutional Area, New Delhi"/>
    <s v="Qutab Institutional Area"/>
    <s v="Qutab Institutional Area, New Delhi"/>
    <n v="77.1859094"/>
    <n v="28.5413709"/>
    <x v="61"/>
    <s v="Indian Rupees(Rs.)"/>
    <x v="1"/>
    <x v="1"/>
    <s v="No"/>
    <s v="No"/>
    <x v="3"/>
    <n v="6"/>
    <n v="250"/>
    <x v="20"/>
    <s v="2018_6_6"/>
    <x v="5"/>
    <n v="6"/>
    <n v="6"/>
    <x v="0"/>
    <s v="Rs.250"/>
    <n v="250"/>
  </r>
  <r>
    <n v="7803"/>
    <x v="1056"/>
    <n v="1"/>
    <x v="0"/>
    <s v="302-A, Pocket N, Sarita Vihar, New Delhi"/>
    <s v="Sarita Vihar"/>
    <s v="Sarita Vihar, New Delhi"/>
    <n v="77.298561699999993"/>
    <n v="28.5380821"/>
    <x v="97"/>
    <s v="Indian Rupees(Rs.)"/>
    <x v="1"/>
    <x v="1"/>
    <s v="No"/>
    <s v="No"/>
    <x v="3"/>
    <n v="1"/>
    <n v="100"/>
    <x v="25"/>
    <s v="2017_12_3"/>
    <x v="6"/>
    <n v="12"/>
    <n v="3"/>
    <x v="0"/>
    <s v="Rs.100"/>
    <n v="100"/>
  </r>
  <r>
    <n v="7807"/>
    <x v="1100"/>
    <n v="1"/>
    <x v="0"/>
    <s v="DDA Market, Ber Sarai, Aruna Ashif Ali Marg, JNU, New Delhi"/>
    <s v="JNU"/>
    <s v="JNU, New Delhi"/>
    <n v="77.180893639999994"/>
    <n v="28.54979385"/>
    <x v="183"/>
    <s v="Indian Rupees(Rs.)"/>
    <x v="1"/>
    <x v="1"/>
    <s v="No"/>
    <s v="No"/>
    <x v="3"/>
    <n v="44"/>
    <n v="150"/>
    <x v="16"/>
    <s v="2014_8_9"/>
    <x v="7"/>
    <n v="8"/>
    <n v="9"/>
    <x v="0"/>
    <s v="Rs.150"/>
    <n v="150"/>
  </r>
  <r>
    <n v="7809"/>
    <x v="1101"/>
    <n v="1"/>
    <x v="0"/>
    <s v="F/100, Katwaria Sarai, Qutab Institutional Area, New Delhi"/>
    <s v="Qutab Institutional Area"/>
    <s v="Qutab Institutional Area, New Delhi"/>
    <n v="77.185627800000006"/>
    <n v="28.542263999999999"/>
    <x v="118"/>
    <s v="Indian Rupees(Rs.)"/>
    <x v="1"/>
    <x v="1"/>
    <s v="No"/>
    <s v="No"/>
    <x v="3"/>
    <n v="0"/>
    <n v="100"/>
    <x v="25"/>
    <s v="2017_7_19"/>
    <x v="6"/>
    <n v="7"/>
    <n v="19"/>
    <x v="0"/>
    <s v="Rs.100"/>
    <n v="100"/>
  </r>
  <r>
    <n v="7814"/>
    <x v="1102"/>
    <n v="1"/>
    <x v="0"/>
    <s v="Dilli Haat, INA, New Delhi"/>
    <s v="Dilli Haat, INA"/>
    <s v="Dilli Haat, INA, New Delhi"/>
    <n v="77.206787599999998"/>
    <n v="28.573650199999999"/>
    <x v="353"/>
    <s v="Indian Rupees(Rs.)"/>
    <x v="1"/>
    <x v="1"/>
    <s v="No"/>
    <s v="No"/>
    <x v="3"/>
    <n v="52"/>
    <n v="450"/>
    <x v="13"/>
    <s v="2010_7_26"/>
    <x v="3"/>
    <n v="7"/>
    <n v="26"/>
    <x v="0"/>
    <s v="Rs.450"/>
    <n v="450"/>
  </r>
  <r>
    <n v="7815"/>
    <x v="1056"/>
    <n v="1"/>
    <x v="0"/>
    <s v="Shop 7, Pocket H Market, Sarita Vihar, New Delhi"/>
    <s v="Sarita Vihar"/>
    <s v="Sarita Vihar, New Delhi"/>
    <n v="77.291918300000006"/>
    <n v="28.535310599999999"/>
    <x v="97"/>
    <s v="Indian Rupees(Rs.)"/>
    <x v="1"/>
    <x v="1"/>
    <s v="No"/>
    <s v="No"/>
    <x v="3"/>
    <n v="9"/>
    <n v="100"/>
    <x v="18"/>
    <s v="2012_8_8"/>
    <x v="2"/>
    <n v="8"/>
    <n v="8"/>
    <x v="0"/>
    <s v="Rs.100"/>
    <n v="100"/>
  </r>
  <r>
    <n v="7818"/>
    <x v="1103"/>
    <n v="1"/>
    <x v="0"/>
    <s v="2 A, Pocket M &amp; N, Janta Flats, Sarita Vihar, New Delhi"/>
    <s v="Sarita Vihar"/>
    <s v="Sarita Vihar, New Delhi"/>
    <n v="77.298525100000006"/>
    <n v="28.538450699999999"/>
    <x v="95"/>
    <s v="Indian Rupees(Rs.)"/>
    <x v="1"/>
    <x v="1"/>
    <s v="No"/>
    <s v="No"/>
    <x v="3"/>
    <n v="1"/>
    <n v="100"/>
    <x v="25"/>
    <s v="2010_9_11"/>
    <x v="3"/>
    <n v="9"/>
    <n v="11"/>
    <x v="0"/>
    <s v="Rs.100"/>
    <n v="100"/>
  </r>
  <r>
    <n v="7819"/>
    <x v="286"/>
    <n v="1"/>
    <x v="0"/>
    <s v="E-586, Greater Kailash (GK) 2, New Delhi"/>
    <s v="Greater Kailash (GK) 2"/>
    <s v="Greater Kailash (GK) 2, New Delhi"/>
    <n v="77.240150700000001"/>
    <n v="28.540916200000002"/>
    <x v="123"/>
    <s v="Indian Rupees(Rs.)"/>
    <x v="1"/>
    <x v="0"/>
    <s v="No"/>
    <s v="No"/>
    <x v="3"/>
    <n v="66"/>
    <n v="300"/>
    <x v="4"/>
    <s v="2018_8_21"/>
    <x v="5"/>
    <n v="8"/>
    <n v="21"/>
    <x v="0"/>
    <s v="Rs.300"/>
    <n v="300"/>
  </r>
  <r>
    <n v="7824"/>
    <x v="1104"/>
    <n v="1"/>
    <x v="0"/>
    <s v="2, Pocket N, DDA Market, Sarita Vihar, New Delhi"/>
    <s v="Sarita Vihar"/>
    <s v="Sarita Vihar, New Delhi"/>
    <n v="77.298343900000006"/>
    <n v="28.538133699999999"/>
    <x v="11"/>
    <s v="Indian Rupees(Rs.)"/>
    <x v="1"/>
    <x v="1"/>
    <s v="No"/>
    <s v="No"/>
    <x v="3"/>
    <n v="14"/>
    <n v="150"/>
    <x v="18"/>
    <s v="2014_11_19"/>
    <x v="7"/>
    <n v="11"/>
    <n v="19"/>
    <x v="0"/>
    <s v="Rs.150"/>
    <n v="150"/>
  </r>
  <r>
    <n v="7834"/>
    <x v="1105"/>
    <n v="1"/>
    <x v="0"/>
    <s v="24, Dilli Haat, INA, New Delhi"/>
    <s v="Dilli Haat, INA"/>
    <s v="Dilli Haat, INA, New Delhi"/>
    <n v="77.206338500000001"/>
    <n v="28.5730696"/>
    <x v="354"/>
    <s v="Indian Rupees(Rs.)"/>
    <x v="1"/>
    <x v="1"/>
    <s v="No"/>
    <s v="No"/>
    <x v="3"/>
    <n v="19"/>
    <n v="250"/>
    <x v="4"/>
    <s v="2012_9_28"/>
    <x v="2"/>
    <n v="9"/>
    <n v="28"/>
    <x v="0"/>
    <s v="Rs.250"/>
    <n v="250"/>
  </r>
  <r>
    <n v="7849"/>
    <x v="1106"/>
    <n v="1"/>
    <x v="0"/>
    <s v="3, Mini Market, Opposite IIT Main Gate, SDA, New Delhi"/>
    <s v="SDA"/>
    <s v="SDA, New Delhi"/>
    <n v="77.199682800000005"/>
    <n v="28.5512397"/>
    <x v="97"/>
    <s v="Indian Rupees(Rs.)"/>
    <x v="1"/>
    <x v="1"/>
    <s v="No"/>
    <s v="No"/>
    <x v="3"/>
    <n v="4"/>
    <n v="200"/>
    <x v="20"/>
    <s v="2017_7_12"/>
    <x v="6"/>
    <n v="7"/>
    <n v="12"/>
    <x v="0"/>
    <s v="Rs.200"/>
    <n v="200"/>
  </r>
  <r>
    <n v="7851"/>
    <x v="1107"/>
    <n v="1"/>
    <x v="0"/>
    <s v="805, Arjun Nagar, Opposite Defence Colony, Defence Colony, New Delhi"/>
    <s v="Defence Colony"/>
    <s v="Defence Colony, New Delhi"/>
    <n v="77.228361800000002"/>
    <n v="28.573591499999999"/>
    <x v="14"/>
    <s v="Indian Rupees(Rs.)"/>
    <x v="1"/>
    <x v="0"/>
    <s v="No"/>
    <s v="No"/>
    <x v="1"/>
    <n v="56"/>
    <n v="500"/>
    <x v="0"/>
    <s v="2018_7_11"/>
    <x v="5"/>
    <n v="7"/>
    <n v="11"/>
    <x v="0"/>
    <s v="Rs.500"/>
    <n v="500"/>
  </r>
  <r>
    <n v="7855"/>
    <x v="1108"/>
    <n v="1"/>
    <x v="0"/>
    <s v="N-6, Connaught Place, New Delhi"/>
    <s v="Connaught Place"/>
    <s v="Connaught Place, New Delhi"/>
    <n v="77.219633099999996"/>
    <n v="28.630166200000001"/>
    <x v="355"/>
    <s v="Indian Rupees(Rs.)"/>
    <x v="1"/>
    <x v="1"/>
    <s v="No"/>
    <s v="No"/>
    <x v="1"/>
    <n v="1607"/>
    <n v="600"/>
    <x v="1"/>
    <s v="2016_12_16"/>
    <x v="1"/>
    <n v="12"/>
    <n v="16"/>
    <x v="0"/>
    <s v="Rs.600"/>
    <n v="600"/>
  </r>
  <r>
    <n v="7856"/>
    <x v="1109"/>
    <n v="1"/>
    <x v="0"/>
    <s v="J-35 B, Central Market, Lajpat Nagar 2, New Delhi"/>
    <s v="Lajpat Nagar 2"/>
    <s v="Lajpat Nagar 2, New Delhi"/>
    <n v="77.243703400000001"/>
    <n v="28.569009300000001"/>
    <x v="356"/>
    <s v="Indian Rupees(Rs.)"/>
    <x v="1"/>
    <x v="0"/>
    <s v="No"/>
    <s v="No"/>
    <x v="3"/>
    <n v="22"/>
    <n v="300"/>
    <x v="14"/>
    <s v="2018_9_1"/>
    <x v="5"/>
    <n v="9"/>
    <n v="1"/>
    <x v="0"/>
    <s v="Rs.300"/>
    <n v="300"/>
  </r>
  <r>
    <n v="7857"/>
    <x v="1110"/>
    <n v="1"/>
    <x v="0"/>
    <s v="HS 6/1, Kailash Colony Market, Kailash Colony, New Delhi"/>
    <s v="Kailash Colony"/>
    <s v="Kailash Colony, New Delhi"/>
    <n v="77.241278600000001"/>
    <n v="28.5525536"/>
    <x v="11"/>
    <s v="Indian Rupees(Rs.)"/>
    <x v="1"/>
    <x v="1"/>
    <s v="No"/>
    <s v="No"/>
    <x v="3"/>
    <n v="21"/>
    <n v="150"/>
    <x v="6"/>
    <s v="2014_11_23"/>
    <x v="7"/>
    <n v="11"/>
    <n v="23"/>
    <x v="0"/>
    <s v="Rs.150"/>
    <n v="150"/>
  </r>
  <r>
    <n v="7861"/>
    <x v="1111"/>
    <n v="1"/>
    <x v="0"/>
    <s v="C-152, Lajpat Nagar 2, New Delhi"/>
    <s v="Lajpat Nagar 2"/>
    <s v="Lajpat Nagar 2, New Delhi"/>
    <n v="77.240358499999999"/>
    <n v="28.571439099999999"/>
    <x v="237"/>
    <s v="Indian Rupees(Rs.)"/>
    <x v="1"/>
    <x v="1"/>
    <s v="No"/>
    <s v="No"/>
    <x v="3"/>
    <n v="70"/>
    <n v="200"/>
    <x v="4"/>
    <s v="2016_8_19"/>
    <x v="1"/>
    <n v="8"/>
    <n v="19"/>
    <x v="0"/>
    <s v="Rs.200"/>
    <n v="200"/>
  </r>
  <r>
    <n v="7862"/>
    <x v="1112"/>
    <n v="1"/>
    <x v="0"/>
    <s v="HS-9, Kailash Colony Market, Kailash Colony, New Delhi"/>
    <s v="Kailash Colony"/>
    <s v="Kailash Colony, New Delhi"/>
    <n v="77.241637900000001"/>
    <n v="28.5526774"/>
    <x v="97"/>
    <s v="Indian Rupees(Rs.)"/>
    <x v="1"/>
    <x v="1"/>
    <s v="No"/>
    <s v="No"/>
    <x v="3"/>
    <n v="9"/>
    <n v="150"/>
    <x v="13"/>
    <s v="2013_2_27"/>
    <x v="0"/>
    <n v="2"/>
    <n v="27"/>
    <x v="0"/>
    <s v="Rs.150"/>
    <n v="150"/>
  </r>
  <r>
    <n v="7869"/>
    <x v="52"/>
    <n v="1"/>
    <x v="2"/>
    <s v="305, 3rd Floor, The Great India Place Mall, Sector 38, Noida"/>
    <s v="The Great India Place, Sector 38"/>
    <s v="The Great India Place, Sector 38, Noida"/>
    <n v="77.3258017"/>
    <n v="28.5675107"/>
    <x v="37"/>
    <s v="Indian Rupees(Rs.)"/>
    <x v="1"/>
    <x v="1"/>
    <s v="No"/>
    <s v="No"/>
    <x v="1"/>
    <n v="57"/>
    <n v="650"/>
    <x v="6"/>
    <s v="2018_3_1"/>
    <x v="5"/>
    <n v="3"/>
    <n v="1"/>
    <x v="0"/>
    <s v="Rs.650"/>
    <n v="650"/>
  </r>
  <r>
    <n v="7873"/>
    <x v="1113"/>
    <n v="1"/>
    <x v="0"/>
    <s v="28, C Block Market, East of Kailash, New Delhi"/>
    <s v="East of Kailash"/>
    <s v="East of Kailash, New Delhi"/>
    <n v="77.256832680000002"/>
    <n v="28.559425269999998"/>
    <x v="2"/>
    <s v="Indian Rupees(Rs.)"/>
    <x v="1"/>
    <x v="0"/>
    <s v="No"/>
    <s v="No"/>
    <x v="1"/>
    <n v="61"/>
    <n v="650"/>
    <x v="6"/>
    <s v="2013_8_26"/>
    <x v="0"/>
    <n v="8"/>
    <n v="26"/>
    <x v="0"/>
    <s v="Rs.650"/>
    <n v="650"/>
  </r>
  <r>
    <n v="7874"/>
    <x v="1114"/>
    <n v="1"/>
    <x v="0"/>
    <s v="4/8, Near Kashmiri Park, Central Road, Jangpura Extension, Jangpura, New Delhi"/>
    <s v="Jangpura"/>
    <s v="Jangpura, New Delhi"/>
    <n v="77.2464868"/>
    <n v="28.581308400000001"/>
    <x v="357"/>
    <s v="Indian Rupees(Rs.)"/>
    <x v="1"/>
    <x v="1"/>
    <s v="No"/>
    <s v="No"/>
    <x v="3"/>
    <n v="25"/>
    <n v="450"/>
    <x v="15"/>
    <s v="2010_4_22"/>
    <x v="3"/>
    <n v="4"/>
    <n v="22"/>
    <x v="0"/>
    <s v="Rs.450"/>
    <n v="450"/>
  </r>
  <r>
    <n v="7876"/>
    <x v="1068"/>
    <n v="1"/>
    <x v="0"/>
    <s v="285, Sant Nagar, East of Kailash, New Delhi"/>
    <s v="East of Kailash"/>
    <s v="East of Kailash, New Delhi"/>
    <n v="77.249705379999995"/>
    <n v="28.55546709"/>
    <x v="11"/>
    <s v="Indian Rupees(Rs.)"/>
    <x v="1"/>
    <x v="1"/>
    <s v="No"/>
    <s v="No"/>
    <x v="3"/>
    <n v="21"/>
    <n v="250"/>
    <x v="8"/>
    <s v="2015_10_16"/>
    <x v="8"/>
    <n v="10"/>
    <n v="16"/>
    <x v="0"/>
    <s v="Rs.250"/>
    <n v="250"/>
  </r>
  <r>
    <n v="7879"/>
    <x v="1115"/>
    <n v="1"/>
    <x v="0"/>
    <s v="1, MCD Market, Jangpura Extension, Jangpura, New Delhi"/>
    <s v="Jangpura"/>
    <s v="Jangpura, New Delhi"/>
    <n v="77.241637900000001"/>
    <n v="28.5798378"/>
    <x v="11"/>
    <s v="Indian Rupees(Rs.)"/>
    <x v="1"/>
    <x v="0"/>
    <s v="No"/>
    <s v="No"/>
    <x v="1"/>
    <n v="21"/>
    <n v="500"/>
    <x v="13"/>
    <s v="2014_4_19"/>
    <x v="7"/>
    <n v="4"/>
    <n v="19"/>
    <x v="0"/>
    <s v="Rs.500"/>
    <n v="500"/>
  </r>
  <r>
    <n v="7884"/>
    <x v="1116"/>
    <n v="1"/>
    <x v="0"/>
    <s v="252-H, Kailash Plazza, Sant Nagar, East of Kailash, New Delhi"/>
    <s v="East of Kailash"/>
    <s v="East of Kailash, New Delhi"/>
    <n v="77.250650190000002"/>
    <n v="28.55561316"/>
    <x v="21"/>
    <s v="Indian Rupees(Rs.)"/>
    <x v="1"/>
    <x v="0"/>
    <s v="No"/>
    <s v="No"/>
    <x v="3"/>
    <n v="16"/>
    <n v="300"/>
    <x v="2"/>
    <s v="2013_7_18"/>
    <x v="0"/>
    <n v="7"/>
    <n v="18"/>
    <x v="0"/>
    <s v="Rs.300"/>
    <n v="300"/>
  </r>
  <r>
    <n v="7886"/>
    <x v="1117"/>
    <n v="1"/>
    <x v="0"/>
    <s v="D-88, Amrit Puri B, East of Kailash, New Delhi"/>
    <s v="East of Kailash"/>
    <s v="East of Kailash, New Delhi"/>
    <n v="77.253491800000006"/>
    <n v="28.556672500000001"/>
    <x v="11"/>
    <s v="Indian Rupees(Rs.)"/>
    <x v="1"/>
    <x v="1"/>
    <s v="No"/>
    <s v="No"/>
    <x v="3"/>
    <n v="17"/>
    <n v="200"/>
    <x v="13"/>
    <s v="2014_4_28"/>
    <x v="7"/>
    <n v="4"/>
    <n v="28"/>
    <x v="0"/>
    <s v="Rs.200"/>
    <n v="200"/>
  </r>
  <r>
    <n v="7888"/>
    <x v="412"/>
    <n v="1"/>
    <x v="0"/>
    <s v="C Block Market, East of Kailash, New Delhi"/>
    <s v="East of Kailash"/>
    <s v="East of Kailash, New Delhi"/>
    <n v="77.256581999999995"/>
    <n v="28.559208999999999"/>
    <x v="6"/>
    <s v="Indian Rupees(Rs.)"/>
    <x v="1"/>
    <x v="1"/>
    <s v="No"/>
    <s v="No"/>
    <x v="3"/>
    <n v="12"/>
    <n v="300"/>
    <x v="15"/>
    <s v="2012_8_10"/>
    <x v="2"/>
    <n v="8"/>
    <n v="10"/>
    <x v="0"/>
    <s v="Rs.300"/>
    <n v="300"/>
  </r>
  <r>
    <n v="7889"/>
    <x v="1118"/>
    <n v="1"/>
    <x v="0"/>
    <s v="8/24, Sahi Hospital Road, Jangpura Extension, Jangpura, New Delhi"/>
    <s v="Jangpura"/>
    <s v="Jangpura, New Delhi"/>
    <n v="77.245050500000005"/>
    <n v="28.582851300000002"/>
    <x v="72"/>
    <s v="Indian Rupees(Rs.)"/>
    <x v="1"/>
    <x v="1"/>
    <s v="No"/>
    <s v="No"/>
    <x v="3"/>
    <n v="16"/>
    <n v="200"/>
    <x v="13"/>
    <s v="2014_8_2"/>
    <x v="7"/>
    <n v="8"/>
    <n v="2"/>
    <x v="0"/>
    <s v="Rs.200"/>
    <n v="200"/>
  </r>
  <r>
    <n v="7891"/>
    <x v="908"/>
    <n v="1"/>
    <x v="0"/>
    <s v="8/20, Sahi Hospital Road, Jangpura Extension, Jangpura, New Delhi"/>
    <s v="Jangpura"/>
    <s v="Jangpura, New Delhi"/>
    <n v="77.245072699999994"/>
    <n v="28.5830716"/>
    <x v="97"/>
    <s v="Indian Rupees(Rs.)"/>
    <x v="1"/>
    <x v="1"/>
    <s v="No"/>
    <s v="No"/>
    <x v="3"/>
    <n v="15"/>
    <n v="150"/>
    <x v="15"/>
    <s v="2010_12_20"/>
    <x v="3"/>
    <n v="12"/>
    <n v="20"/>
    <x v="0"/>
    <s v="Rs.150"/>
    <n v="150"/>
  </r>
  <r>
    <n v="7892"/>
    <x v="1119"/>
    <n v="1"/>
    <x v="0"/>
    <s v="3/38, Jangpura Extension, Jangpura, New Delhi"/>
    <s v="Jangpura"/>
    <s v="Jangpura, New Delhi"/>
    <n v="77.246756199999993"/>
    <n v="28.581390800000001"/>
    <x v="62"/>
    <s v="Indian Rupees(Rs.)"/>
    <x v="1"/>
    <x v="1"/>
    <s v="No"/>
    <s v="No"/>
    <x v="3"/>
    <n v="17"/>
    <n v="100"/>
    <x v="0"/>
    <s v="2018_8_13"/>
    <x v="5"/>
    <n v="8"/>
    <n v="13"/>
    <x v="0"/>
    <s v="Rs.100"/>
    <n v="100"/>
  </r>
  <r>
    <n v="7893"/>
    <x v="64"/>
    <n v="1"/>
    <x v="0"/>
    <s v="6, Ground Floor Northside, Community Center, East of Kailash, New Delhi"/>
    <s v="East of Kailash"/>
    <s v="East of Kailash, New Delhi"/>
    <n v="77.245962000000006"/>
    <n v="28.558243999999998"/>
    <x v="37"/>
    <s v="Indian Rupees(Rs.)"/>
    <x v="1"/>
    <x v="1"/>
    <s v="No"/>
    <s v="No"/>
    <x v="3"/>
    <n v="24"/>
    <n v="450"/>
    <x v="8"/>
    <s v="2011_10_23"/>
    <x v="4"/>
    <n v="10"/>
    <n v="23"/>
    <x v="0"/>
    <s v="Rs.450"/>
    <n v="450"/>
  </r>
  <r>
    <n v="7897"/>
    <x v="1120"/>
    <n v="1"/>
    <x v="0"/>
    <s v="Iskcon Temple Complex, Main Road, East of Kailash, New Delhi"/>
    <s v="East of Kailash"/>
    <s v="East of Kailash, New Delhi"/>
    <n v="77.253503719999998"/>
    <n v="28.556444500000001"/>
    <x v="237"/>
    <s v="Indian Rupees(Rs.)"/>
    <x v="1"/>
    <x v="1"/>
    <s v="No"/>
    <s v="No"/>
    <x v="3"/>
    <n v="12"/>
    <n v="150"/>
    <x v="13"/>
    <s v="2013_10_7"/>
    <x v="0"/>
    <n v="10"/>
    <n v="7"/>
    <x v="0"/>
    <s v="Rs.150"/>
    <n v="150"/>
  </r>
  <r>
    <n v="7901"/>
    <x v="64"/>
    <n v="1"/>
    <x v="0"/>
    <s v="G-18, Ground Floor, Spendour Farm, Distric Centre, Jasola, New Delhi"/>
    <s v="Jasola"/>
    <s v="Jasola, New Delhi"/>
    <n v="77.286535700000002"/>
    <n v="28.537717900000001"/>
    <x v="37"/>
    <s v="Indian Rupees(Rs.)"/>
    <x v="1"/>
    <x v="1"/>
    <s v="No"/>
    <s v="No"/>
    <x v="3"/>
    <n v="23"/>
    <n v="450"/>
    <x v="13"/>
    <s v="2016_4_7"/>
    <x v="1"/>
    <n v="4"/>
    <n v="7"/>
    <x v="0"/>
    <s v="Rs.450"/>
    <n v="450"/>
  </r>
  <r>
    <n v="7905"/>
    <x v="1121"/>
    <n v="1"/>
    <x v="0"/>
    <s v="5-A/1, Main Market, Madanpur Khadar, Near Aggarwal Sweets, Pocket D &amp; E, Sarita Vihar, New Delhi"/>
    <s v="Sarita Vihar"/>
    <s v="Sarita Vihar, New Delhi"/>
    <n v="77.297215199999997"/>
    <n v="28.5325746"/>
    <x v="237"/>
    <s v="Indian Rupees(Rs.)"/>
    <x v="1"/>
    <x v="1"/>
    <s v="No"/>
    <s v="No"/>
    <x v="3"/>
    <n v="2"/>
    <n v="150"/>
    <x v="25"/>
    <s v="2012_12_19"/>
    <x v="2"/>
    <n v="12"/>
    <n v="19"/>
    <x v="0"/>
    <s v="Rs.150"/>
    <n v="150"/>
  </r>
  <r>
    <n v="7906"/>
    <x v="1122"/>
    <n v="1"/>
    <x v="0"/>
    <s v="A-91B, Central Market, Lajpat Nagar 2, New Delhi"/>
    <s v="Lajpat Nagar 2"/>
    <s v="Lajpat Nagar 2, New Delhi"/>
    <n v="77.239841699999999"/>
    <n v="28.570345100000001"/>
    <x v="126"/>
    <s v="Indian Rupees(Rs.)"/>
    <x v="1"/>
    <x v="1"/>
    <s v="No"/>
    <s v="No"/>
    <x v="1"/>
    <n v="63"/>
    <n v="550"/>
    <x v="3"/>
    <s v="2017_11_17"/>
    <x v="6"/>
    <n v="11"/>
    <n v="17"/>
    <x v="0"/>
    <s v="Rs.550"/>
    <n v="550"/>
  </r>
  <r>
    <n v="7908"/>
    <x v="26"/>
    <n v="1"/>
    <x v="0"/>
    <s v="24 &amp; 25, Ground Floor, Tower B, DLF Building, Near District Center, Jasola, New Delhi"/>
    <s v="Jasola"/>
    <s v="Jasola, New Delhi"/>
    <n v="77.288237899999999"/>
    <n v="28.539806899999999"/>
    <x v="20"/>
    <s v="Indian Rupees(Rs.)"/>
    <x v="1"/>
    <x v="0"/>
    <s v="No"/>
    <s v="No"/>
    <x v="1"/>
    <n v="76"/>
    <n v="600"/>
    <x v="17"/>
    <s v="2012_12_22"/>
    <x v="2"/>
    <n v="12"/>
    <n v="22"/>
    <x v="0"/>
    <s v="Rs.600"/>
    <n v="600"/>
  </r>
  <r>
    <n v="7909"/>
    <x v="17"/>
    <n v="1"/>
    <x v="2"/>
    <s v="C Block, Logic Cyber Park, Sector 62, Noida"/>
    <s v="Sector 62"/>
    <s v="Sector 62, Noida"/>
    <n v="77.366492800000003"/>
    <n v="28.612902600000002"/>
    <x v="16"/>
    <s v="Indian Rupees(Rs.)"/>
    <x v="1"/>
    <x v="0"/>
    <s v="No"/>
    <s v="No"/>
    <x v="1"/>
    <n v="88"/>
    <n v="500"/>
    <x v="17"/>
    <s v="2010_4_9"/>
    <x v="3"/>
    <n v="4"/>
    <n v="9"/>
    <x v="0"/>
    <s v="Rs.500"/>
    <n v="500"/>
  </r>
  <r>
    <n v="7912"/>
    <x v="22"/>
    <n v="1"/>
    <x v="0"/>
    <s v="15-B, Ground Floor, Splendor Forum, District Centre, Jasola, New Delhi"/>
    <s v="Jasola"/>
    <s v="Jasola, New Delhi"/>
    <n v="77.286685800000001"/>
    <n v="28.537727199999999"/>
    <x v="19"/>
    <s v="Indian Rupees(Rs.)"/>
    <x v="1"/>
    <x v="0"/>
    <s v="No"/>
    <s v="No"/>
    <x v="1"/>
    <n v="47"/>
    <n v="800"/>
    <x v="11"/>
    <s v="2015_2_9"/>
    <x v="8"/>
    <n v="2"/>
    <n v="9"/>
    <x v="0"/>
    <s v="Rs.800"/>
    <n v="800"/>
  </r>
  <r>
    <n v="7913"/>
    <x v="107"/>
    <n v="1"/>
    <x v="2"/>
    <s v="C-18, Sector 18, Noida"/>
    <s v="Sector 18"/>
    <s v="Sector 18, Noida"/>
    <n v="77.324586620000005"/>
    <n v="28.57071651"/>
    <x v="61"/>
    <s v="Indian Rupees(Rs.)"/>
    <x v="1"/>
    <x v="0"/>
    <s v="No"/>
    <s v="No"/>
    <x v="1"/>
    <n v="139"/>
    <n v="900"/>
    <x v="18"/>
    <s v="2011_1_14"/>
    <x v="4"/>
    <n v="1"/>
    <n v="14"/>
    <x v="0"/>
    <s v="Rs.900"/>
    <n v="900"/>
  </r>
  <r>
    <n v="7932"/>
    <x v="19"/>
    <n v="1"/>
    <x v="2"/>
    <s v="Food Court, 3rd Floor, The Great India Palace Mall, Sector 38, Noida"/>
    <s v="The Great India Place, Sector 38"/>
    <s v="The Great India Place, Sector 38, Noida"/>
    <n v="77.325308100000001"/>
    <n v="28.567150300000002"/>
    <x v="17"/>
    <s v="Indian Rupees(Rs.)"/>
    <x v="1"/>
    <x v="1"/>
    <s v="No"/>
    <s v="No"/>
    <x v="1"/>
    <n v="70"/>
    <n v="500"/>
    <x v="14"/>
    <s v="2018_11_19"/>
    <x v="5"/>
    <n v="11"/>
    <n v="19"/>
    <x v="0"/>
    <s v="Rs.500"/>
    <n v="500"/>
  </r>
  <r>
    <n v="7939"/>
    <x v="70"/>
    <n v="1"/>
    <x v="2"/>
    <s v="Ground Floor, The Great India Place Mall, Sector 38 A, Noida, Sector 38, Noida"/>
    <s v="The Great India Place, Sector 38"/>
    <s v="The Great India Place, Sector 38, Noida"/>
    <n v="77.325497200000001"/>
    <n v="28.567253699999998"/>
    <x v="49"/>
    <s v="Indian Rupees(Rs.)"/>
    <x v="1"/>
    <x v="1"/>
    <s v="No"/>
    <s v="No"/>
    <x v="3"/>
    <n v="41"/>
    <n v="300"/>
    <x v="4"/>
    <s v="2017_6_6"/>
    <x v="6"/>
    <n v="6"/>
    <n v="6"/>
    <x v="0"/>
    <s v="Rs.300"/>
    <n v="300"/>
  </r>
  <r>
    <n v="7945"/>
    <x v="1123"/>
    <n v="1"/>
    <x v="2"/>
    <s v="J-55, Sector 18, Noida"/>
    <s v="Sector 18"/>
    <s v="Sector 18, Noida"/>
    <n v="77.324134670000007"/>
    <n v="28.56784854"/>
    <x v="237"/>
    <s v="Indian Rupees(Rs.)"/>
    <x v="1"/>
    <x v="0"/>
    <s v="No"/>
    <s v="No"/>
    <x v="3"/>
    <n v="402"/>
    <n v="300"/>
    <x v="3"/>
    <s v="2017_6_18"/>
    <x v="6"/>
    <n v="6"/>
    <n v="18"/>
    <x v="0"/>
    <s v="Rs.300"/>
    <n v="300"/>
  </r>
  <r>
    <n v="7956"/>
    <x v="552"/>
    <n v="1"/>
    <x v="2"/>
    <s v="J-52,Ground Floor,  Main Market, Sector 18, Noida"/>
    <s v="Sector 18"/>
    <s v="Sector 18, Noida"/>
    <n v="77.324237600000004"/>
    <n v="28.568278159999998"/>
    <x v="123"/>
    <s v="Indian Rupees(Rs.)"/>
    <x v="1"/>
    <x v="0"/>
    <s v="No"/>
    <s v="No"/>
    <x v="3"/>
    <n v="235"/>
    <n v="450"/>
    <x v="7"/>
    <s v="2014_7_17"/>
    <x v="7"/>
    <n v="7"/>
    <n v="17"/>
    <x v="0"/>
    <s v="Rs.450"/>
    <n v="450"/>
  </r>
  <r>
    <n v="7979"/>
    <x v="1124"/>
    <n v="1"/>
    <x v="2"/>
    <s v="14, Alaknanda Shopping Complex, Sector 28, Noida"/>
    <s v="Sector 28"/>
    <s v="Sector 28, Noida"/>
    <n v="77.333096299999994"/>
    <n v="28.571464200000001"/>
    <x v="95"/>
    <s v="Indian Rupees(Rs.)"/>
    <x v="1"/>
    <x v="1"/>
    <s v="No"/>
    <s v="No"/>
    <x v="3"/>
    <n v="14"/>
    <n v="100"/>
    <x v="13"/>
    <s v="2016_7_17"/>
    <x v="1"/>
    <n v="7"/>
    <n v="17"/>
    <x v="0"/>
    <s v="Rs.100"/>
    <n v="100"/>
  </r>
  <r>
    <n v="7982"/>
    <x v="1125"/>
    <n v="1"/>
    <x v="2"/>
    <s v="Ground Floor, Sab Mall, Sector 27, Noida"/>
    <s v="Sector 27"/>
    <s v="Sector 27, Noida"/>
    <n v="77.323603000000006"/>
    <n v="28.573803099999999"/>
    <x v="123"/>
    <s v="Indian Rupees(Rs.)"/>
    <x v="1"/>
    <x v="1"/>
    <s v="No"/>
    <s v="No"/>
    <x v="3"/>
    <n v="1"/>
    <n v="150"/>
    <x v="25"/>
    <s v="2018_12_11"/>
    <x v="5"/>
    <n v="12"/>
    <n v="11"/>
    <x v="0"/>
    <s v="Rs.150"/>
    <n v="150"/>
  </r>
  <r>
    <n v="7983"/>
    <x v="741"/>
    <n v="1"/>
    <x v="2"/>
    <s v="10, Brahmaputra Shoping Complex, Sector 29, Noida"/>
    <s v="Brahmaputra Shopping Complex"/>
    <s v="Brahmaputra Shopping Complex, Noida"/>
    <n v="77.332666799999998"/>
    <n v="28.570355599999999"/>
    <x v="237"/>
    <s v="Indian Rupees(Rs.)"/>
    <x v="1"/>
    <x v="0"/>
    <s v="No"/>
    <s v="No"/>
    <x v="3"/>
    <n v="94"/>
    <n v="200"/>
    <x v="4"/>
    <s v="2013_4_24"/>
    <x v="0"/>
    <n v="4"/>
    <n v="24"/>
    <x v="0"/>
    <s v="Rs.200"/>
    <n v="200"/>
  </r>
  <r>
    <n v="7986"/>
    <x v="1126"/>
    <n v="1"/>
    <x v="2"/>
    <s v="Lakhi Ram Market, Near Sabji Mandi, Sector 27, Noida"/>
    <s v="Sector 27"/>
    <s v="Sector 27, Noida"/>
    <n v="77.324320999999998"/>
    <n v="28.573512300000001"/>
    <x v="118"/>
    <s v="Indian Rupees(Rs.)"/>
    <x v="1"/>
    <x v="1"/>
    <s v="No"/>
    <s v="No"/>
    <x v="3"/>
    <n v="15"/>
    <n v="200"/>
    <x v="8"/>
    <s v="2016_1_27"/>
    <x v="1"/>
    <n v="1"/>
    <n v="27"/>
    <x v="0"/>
    <s v="Rs.200"/>
    <n v="200"/>
  </r>
  <r>
    <n v="7991"/>
    <x v="1127"/>
    <n v="1"/>
    <x v="2"/>
    <s v="Alaknanda Shopping Complex, Sector 28, Noida"/>
    <s v="Sector 28"/>
    <s v="Sector 28, Noida"/>
    <n v="77.333062100000006"/>
    <n v="28.571496199999999"/>
    <x v="25"/>
    <s v="Indian Rupees(Rs.)"/>
    <x v="1"/>
    <x v="1"/>
    <s v="No"/>
    <s v="No"/>
    <x v="3"/>
    <n v="20"/>
    <n v="200"/>
    <x v="2"/>
    <s v="2017_11_7"/>
    <x v="6"/>
    <n v="11"/>
    <n v="7"/>
    <x v="0"/>
    <s v="Rs.200"/>
    <n v="200"/>
  </r>
  <r>
    <n v="7992"/>
    <x v="1128"/>
    <n v="1"/>
    <x v="2"/>
    <s v="Brahmaputra Shopping Complex, Sector 29, Noida"/>
    <s v="Brahmaputra Shopping Complex"/>
    <s v="Brahmaputra Shopping Complex, Noida"/>
    <n v="77.332666799999998"/>
    <n v="28.5700866"/>
    <x v="9"/>
    <s v="Indian Rupees(Rs.)"/>
    <x v="1"/>
    <x v="1"/>
    <s v="No"/>
    <s v="No"/>
    <x v="3"/>
    <n v="603"/>
    <n v="300"/>
    <x v="3"/>
    <s v="2016_5_9"/>
    <x v="1"/>
    <n v="5"/>
    <n v="9"/>
    <x v="0"/>
    <s v="Rs.300"/>
    <n v="300"/>
  </r>
  <r>
    <n v="8012"/>
    <x v="1129"/>
    <n v="1"/>
    <x v="2"/>
    <s v="Food Court, 2nd Floor, Spice World Mall, Sector 25-A, Near, Sector 25, Noida"/>
    <s v="Spice World Mall, Sector 25"/>
    <s v="Spice World Mall, Sector 25, Noida"/>
    <n v="77.3410212"/>
    <n v="28.585492800000001"/>
    <x v="15"/>
    <s v="Indian Rupees(Rs.)"/>
    <x v="1"/>
    <x v="0"/>
    <s v="No"/>
    <s v="No"/>
    <x v="1"/>
    <n v="134"/>
    <n v="650"/>
    <x v="21"/>
    <s v="2013_5_19"/>
    <x v="0"/>
    <n v="5"/>
    <n v="19"/>
    <x v="0"/>
    <s v="Rs.650"/>
    <n v="650"/>
  </r>
  <r>
    <n v="8017"/>
    <x v="158"/>
    <n v="1"/>
    <x v="2"/>
    <s v="17, Jalvayu Vihar Shopping Complex, Sector 25, Noida"/>
    <s v="Sector 25"/>
    <s v="Sector 25, Noida"/>
    <n v="77.338269100000005"/>
    <n v="28.584424299999998"/>
    <x v="79"/>
    <s v="Indian Rupees(Rs.)"/>
    <x v="1"/>
    <x v="1"/>
    <s v="No"/>
    <s v="No"/>
    <x v="3"/>
    <n v="37"/>
    <n v="400"/>
    <x v="18"/>
    <s v="2016_6_4"/>
    <x v="1"/>
    <n v="6"/>
    <n v="4"/>
    <x v="0"/>
    <s v="Rs.400"/>
    <n v="400"/>
  </r>
  <r>
    <n v="8019"/>
    <x v="1130"/>
    <n v="1"/>
    <x v="1"/>
    <s v="Le Meridien Gurgaon, Sector 26, Gurgaon Delhi Border, MG Road, Gurgaon"/>
    <s v="Le Meridien Gurgaon, MG Road"/>
    <s v="Le Meridien Gurgaon, MG Road, Gurgaon"/>
    <n v="77.108199499999998"/>
    <n v="28.480586800000001"/>
    <x v="115"/>
    <s v="Indian Rupees(Rs.)"/>
    <x v="0"/>
    <x v="1"/>
    <s v="No"/>
    <s v="No"/>
    <x v="0"/>
    <n v="23"/>
    <n v="1600"/>
    <x v="14"/>
    <s v="2010_5_23"/>
    <x v="3"/>
    <n v="5"/>
    <n v="23"/>
    <x v="0"/>
    <s v="Rs.1600"/>
    <n v="1600"/>
  </r>
  <r>
    <n v="8022"/>
    <x v="1131"/>
    <n v="1"/>
    <x v="2"/>
    <s v="22, Opposite Bal Bharti School, Jalvayu Vihar Shopping Complex, Sector 25, Noida"/>
    <s v="Sector 25"/>
    <s v="Sector 25, Noida"/>
    <n v="77.338176599999997"/>
    <n v="28.584321500000001"/>
    <x v="21"/>
    <s v="Indian Rupees(Rs.)"/>
    <x v="1"/>
    <x v="1"/>
    <s v="No"/>
    <s v="No"/>
    <x v="1"/>
    <n v="59"/>
    <n v="500"/>
    <x v="0"/>
    <s v="2012_8_18"/>
    <x v="2"/>
    <n v="8"/>
    <n v="18"/>
    <x v="0"/>
    <s v="Rs.500"/>
    <n v="500"/>
  </r>
  <r>
    <n v="8026"/>
    <x v="1132"/>
    <n v="1"/>
    <x v="4"/>
    <s v="HR 1B, Pul Pehladpur, Main Suraj Kund Road, Suraj Kund, Faridabad"/>
    <s v="Suraj Kund"/>
    <s v="Suraj Kund, Faridabad"/>
    <n v="77.289923200000004"/>
    <n v="28.499717700000001"/>
    <x v="358"/>
    <s v="Indian Rupees(Rs.)"/>
    <x v="1"/>
    <x v="1"/>
    <s v="No"/>
    <s v="No"/>
    <x v="3"/>
    <n v="4"/>
    <n v="100"/>
    <x v="20"/>
    <s v="2012_8_7"/>
    <x v="2"/>
    <n v="8"/>
    <n v="7"/>
    <x v="0"/>
    <s v="Rs.100"/>
    <n v="100"/>
  </r>
  <r>
    <n v="8029"/>
    <x v="1133"/>
    <n v="1"/>
    <x v="4"/>
    <s v="77 &amp; 78, HUDA Market, Opposite Community Centre, Sector 21 C, Near Sector 21, Faridabad"/>
    <s v="Sector 21"/>
    <s v="Sector 21, Faridabad"/>
    <n v="77.296959400000006"/>
    <n v="28.4304159"/>
    <x v="97"/>
    <s v="Indian Rupees(Rs.)"/>
    <x v="1"/>
    <x v="1"/>
    <s v="No"/>
    <s v="No"/>
    <x v="3"/>
    <n v="11"/>
    <n v="200"/>
    <x v="15"/>
    <s v="2016_12_11"/>
    <x v="1"/>
    <n v="12"/>
    <n v="11"/>
    <x v="0"/>
    <s v="Rs.200"/>
    <n v="200"/>
  </r>
  <r>
    <n v="8033"/>
    <x v="1134"/>
    <n v="1"/>
    <x v="0"/>
    <s v="A 55 &amp; 56, New Ashok Nagar, Near, Mayur Vihar Phase 1, New Delhi"/>
    <s v="Mayur Vihar Phase 1"/>
    <s v="Mayur Vihar Phase 1, New Delhi"/>
    <n v="77.309342599999994"/>
    <n v="28.5905357"/>
    <x v="11"/>
    <s v="Indian Rupees(Rs.)"/>
    <x v="1"/>
    <x v="1"/>
    <s v="No"/>
    <s v="No"/>
    <x v="3"/>
    <n v="0"/>
    <n v="100"/>
    <x v="25"/>
    <s v="2018_6_27"/>
    <x v="5"/>
    <n v="6"/>
    <n v="27"/>
    <x v="0"/>
    <s v="Rs.100"/>
    <n v="100"/>
  </r>
  <r>
    <n v="8037"/>
    <x v="1135"/>
    <n v="1"/>
    <x v="4"/>
    <s v="A-1, Shiv Durga Vihar, Near Eros Garden, Suraj Kund, Faridabad"/>
    <s v="Suraj Kund"/>
    <s v="Suraj Kund, Faridabad"/>
    <n v="77.294073400000002"/>
    <n v="28.493804799999999"/>
    <x v="97"/>
    <s v="Indian Rupees(Rs.)"/>
    <x v="1"/>
    <x v="1"/>
    <s v="No"/>
    <s v="No"/>
    <x v="3"/>
    <n v="0"/>
    <n v="100"/>
    <x v="25"/>
    <s v="2010_4_12"/>
    <x v="3"/>
    <n v="4"/>
    <n v="12"/>
    <x v="0"/>
    <s v="Rs.100"/>
    <n v="100"/>
  </r>
  <r>
    <n v="8054"/>
    <x v="1136"/>
    <n v="1"/>
    <x v="4"/>
    <s v="129, HUDA Shopping Centre, Sector 37, Faridabad"/>
    <s v="Sector 37"/>
    <s v="Sector 37, Faridabad"/>
    <n v="77.310409899999996"/>
    <n v="28.480548200000001"/>
    <x v="124"/>
    <s v="Indian Rupees(Rs.)"/>
    <x v="1"/>
    <x v="1"/>
    <s v="No"/>
    <s v="No"/>
    <x v="3"/>
    <n v="14"/>
    <n v="100"/>
    <x v="13"/>
    <s v="2012_11_9"/>
    <x v="2"/>
    <n v="11"/>
    <n v="9"/>
    <x v="0"/>
    <s v="Rs.100"/>
    <n v="100"/>
  </r>
  <r>
    <n v="8061"/>
    <x v="1137"/>
    <n v="1"/>
    <x v="2"/>
    <s v="8, Royal Paradise Shopping Complex, Y 349C, Near Sabzi Mandi, Sector 12, Noida"/>
    <s v="Sector 12"/>
    <s v="Sector 12, Noida"/>
    <n v="77.344178499999998"/>
    <n v="28.597059399999999"/>
    <x v="97"/>
    <s v="Indian Rupees(Rs.)"/>
    <x v="1"/>
    <x v="0"/>
    <s v="No"/>
    <s v="No"/>
    <x v="3"/>
    <n v="15"/>
    <n v="150"/>
    <x v="16"/>
    <s v="2012_5_17"/>
    <x v="2"/>
    <n v="5"/>
    <n v="17"/>
    <x v="0"/>
    <s v="Rs.150"/>
    <n v="150"/>
  </r>
  <r>
    <n v="8062"/>
    <x v="1138"/>
    <n v="1"/>
    <x v="0"/>
    <s v="417, New Ashok Nagar, Near Mayur Vihar Phase 1, New Delhi"/>
    <s v="Mayur Vihar Phase 1"/>
    <s v="Mayur Vihar Phase 1, New Delhi"/>
    <n v="77.312281900000002"/>
    <n v="28.594716999999999"/>
    <x v="11"/>
    <s v="Indian Rupees(Rs.)"/>
    <x v="1"/>
    <x v="1"/>
    <s v="No"/>
    <s v="No"/>
    <x v="3"/>
    <n v="1"/>
    <n v="150"/>
    <x v="25"/>
    <s v="2010_6_25"/>
    <x v="3"/>
    <n v="6"/>
    <n v="25"/>
    <x v="0"/>
    <s v="Rs.150"/>
    <n v="150"/>
  </r>
  <r>
    <n v="8065"/>
    <x v="1139"/>
    <n v="1"/>
    <x v="2"/>
    <s v="Main Road, I Block Market, Sector 22, Noida"/>
    <s v="Sector 22"/>
    <s v="Sector 22, Noida"/>
    <n v="77.344665500000005"/>
    <n v="28.5990702"/>
    <x v="11"/>
    <s v="Indian Rupees(Rs.)"/>
    <x v="1"/>
    <x v="1"/>
    <s v="No"/>
    <s v="No"/>
    <x v="3"/>
    <n v="10"/>
    <n v="250"/>
    <x v="18"/>
    <s v="2013_9_18"/>
    <x v="0"/>
    <n v="9"/>
    <n v="18"/>
    <x v="0"/>
    <s v="Rs.250"/>
    <n v="250"/>
  </r>
  <r>
    <n v="8068"/>
    <x v="1140"/>
    <n v="1"/>
    <x v="2"/>
    <s v="17, A Block Market, Sector 55, Noida"/>
    <s v="Sector 55"/>
    <s v="Sector 55, Noida"/>
    <n v="77.346934200000007"/>
    <n v="28.607024299999999"/>
    <x v="6"/>
    <s v="Indian Rupees(Rs.)"/>
    <x v="1"/>
    <x v="1"/>
    <s v="No"/>
    <s v="No"/>
    <x v="3"/>
    <n v="4"/>
    <n v="150"/>
    <x v="20"/>
    <s v="2018_5_18"/>
    <x v="5"/>
    <n v="5"/>
    <n v="18"/>
    <x v="0"/>
    <s v="Rs.150"/>
    <n v="150"/>
  </r>
  <r>
    <n v="8069"/>
    <x v="1141"/>
    <n v="1"/>
    <x v="0"/>
    <s v="A-650, New Ashok Nagar, Near Mayur Vihar Phase 1, New Delhi"/>
    <s v="Mayur Vihar Phase 1"/>
    <s v="Mayur Vihar Phase 1, New Delhi"/>
    <n v="77.312280200000004"/>
    <n v="28.594681399999999"/>
    <x v="97"/>
    <s v="Indian Rupees(Rs.)"/>
    <x v="1"/>
    <x v="1"/>
    <s v="No"/>
    <s v="No"/>
    <x v="3"/>
    <n v="8"/>
    <n v="100"/>
    <x v="18"/>
    <s v="2012_12_11"/>
    <x v="2"/>
    <n v="12"/>
    <n v="11"/>
    <x v="0"/>
    <s v="Rs.100"/>
    <n v="100"/>
  </r>
  <r>
    <n v="8072"/>
    <x v="1142"/>
    <n v="1"/>
    <x v="2"/>
    <s v="Y-372, Near City Hospital, Sector 12, Noida"/>
    <s v="Sector 12"/>
    <s v="Sector 12, Noida"/>
    <n v="77.343537699999999"/>
    <n v="28.596352"/>
    <x v="11"/>
    <s v="Indian Rupees(Rs.)"/>
    <x v="1"/>
    <x v="1"/>
    <s v="No"/>
    <s v="No"/>
    <x v="3"/>
    <n v="7"/>
    <n v="400"/>
    <x v="18"/>
    <s v="2013_1_21"/>
    <x v="0"/>
    <n v="1"/>
    <n v="21"/>
    <x v="0"/>
    <s v="Rs.400"/>
    <n v="400"/>
  </r>
  <r>
    <n v="8074"/>
    <x v="1143"/>
    <n v="1"/>
    <x v="2"/>
    <s v="3, I-25, Sector 12, Noida"/>
    <s v="Sector 12"/>
    <s v="Sector 12, Noida"/>
    <n v="77.337810899999994"/>
    <n v="28.596914600000002"/>
    <x v="359"/>
    <s v="Indian Rupees(Rs.)"/>
    <x v="1"/>
    <x v="1"/>
    <s v="No"/>
    <s v="No"/>
    <x v="1"/>
    <n v="26"/>
    <n v="550"/>
    <x v="8"/>
    <s v="2012_12_24"/>
    <x v="2"/>
    <n v="12"/>
    <n v="24"/>
    <x v="0"/>
    <s v="Rs.550"/>
    <n v="550"/>
  </r>
  <r>
    <n v="8077"/>
    <x v="1144"/>
    <n v="1"/>
    <x v="2"/>
    <s v="Noida Authority, Opposite Vijaya Bank, Sector 6, Noida"/>
    <s v="Sector 6"/>
    <s v="Sector 6, Noida"/>
    <n v="77.317850699999994"/>
    <n v="28.592093200000001"/>
    <x v="9"/>
    <s v="Indian Rupees(Rs.)"/>
    <x v="1"/>
    <x v="1"/>
    <s v="No"/>
    <s v="No"/>
    <x v="3"/>
    <n v="7"/>
    <n v="150"/>
    <x v="13"/>
    <s v="2017_2_4"/>
    <x v="6"/>
    <n v="2"/>
    <n v="4"/>
    <x v="0"/>
    <s v="Rs.150"/>
    <n v="150"/>
  </r>
  <r>
    <n v="8084"/>
    <x v="629"/>
    <n v="1"/>
    <x v="2"/>
    <s v="30, C Block Market, Sector 41, Noida"/>
    <s v="Sector 41"/>
    <s v="Sector 41, Noida"/>
    <n v="77.361986000000002"/>
    <n v="28.568991400000002"/>
    <x v="62"/>
    <s v="Indian Rupees(Rs.)"/>
    <x v="1"/>
    <x v="1"/>
    <s v="No"/>
    <s v="No"/>
    <x v="3"/>
    <n v="117"/>
    <n v="150"/>
    <x v="14"/>
    <s v="2016_2_17"/>
    <x v="1"/>
    <n v="2"/>
    <n v="17"/>
    <x v="0"/>
    <s v="Rs.150"/>
    <n v="150"/>
  </r>
  <r>
    <n v="8089"/>
    <x v="1145"/>
    <n v="1"/>
    <x v="2"/>
    <s v="Near A-37, Opposite Star News Building, Sector 60, Noida"/>
    <s v="Sector 60"/>
    <s v="Sector 60, Noida"/>
    <n v="77.362484199999997"/>
    <n v="28.604724699999998"/>
    <x v="352"/>
    <s v="Indian Rupees(Rs.)"/>
    <x v="1"/>
    <x v="1"/>
    <s v="No"/>
    <s v="No"/>
    <x v="3"/>
    <n v="2"/>
    <n v="250"/>
    <x v="25"/>
    <s v="2017_12_22"/>
    <x v="6"/>
    <n v="12"/>
    <n v="22"/>
    <x v="0"/>
    <s v="Rs.250"/>
    <n v="250"/>
  </r>
  <r>
    <n v="8090"/>
    <x v="1146"/>
    <n v="1"/>
    <x v="2"/>
    <s v="D-16, B Block, Near HCL Call Center, Sector 59, Noida"/>
    <s v="Sector 59"/>
    <s v="Sector 59, Noida"/>
    <n v="77.362602600000002"/>
    <n v="28.608816099999999"/>
    <x v="21"/>
    <s v="Indian Rupees(Rs.)"/>
    <x v="1"/>
    <x v="1"/>
    <s v="No"/>
    <s v="No"/>
    <x v="3"/>
    <n v="15"/>
    <n v="300"/>
    <x v="8"/>
    <s v="2015_12_5"/>
    <x v="8"/>
    <n v="12"/>
    <n v="5"/>
    <x v="0"/>
    <s v="Rs.300"/>
    <n v="300"/>
  </r>
  <r>
    <n v="8092"/>
    <x v="1147"/>
    <n v="1"/>
    <x v="2"/>
    <s v="Shop 1, C Block, Near HCL Call Center, Sector 59, Noida"/>
    <s v="Sector 59"/>
    <s v="Sector 59, Noida"/>
    <n v="77.362613400000001"/>
    <n v="28.608844399999999"/>
    <x v="126"/>
    <s v="Indian Rupees(Rs.)"/>
    <x v="1"/>
    <x v="1"/>
    <s v="No"/>
    <s v="No"/>
    <x v="3"/>
    <n v="12"/>
    <n v="350"/>
    <x v="20"/>
    <s v="2016_4_21"/>
    <x v="1"/>
    <n v="4"/>
    <n v="21"/>
    <x v="0"/>
    <s v="Rs.350"/>
    <n v="350"/>
  </r>
  <r>
    <n v="8095"/>
    <x v="1148"/>
    <n v="1"/>
    <x v="2"/>
    <s v="25, C Block Market, Sector 41, Noida"/>
    <s v="Sector 41"/>
    <s v="Sector 41, Noida"/>
    <n v="77.362019500000002"/>
    <n v="28.569217999999999"/>
    <x v="360"/>
    <s v="Indian Rupees(Rs.)"/>
    <x v="1"/>
    <x v="1"/>
    <s v="No"/>
    <s v="No"/>
    <x v="3"/>
    <n v="56"/>
    <n v="450"/>
    <x v="20"/>
    <s v="2010_10_16"/>
    <x v="3"/>
    <n v="10"/>
    <n v="16"/>
    <x v="0"/>
    <s v="Rs.450"/>
    <n v="450"/>
  </r>
  <r>
    <n v="8096"/>
    <x v="1149"/>
    <n v="1"/>
    <x v="2"/>
    <s v="Opposite HCL, N 1, Sector 58, Noida"/>
    <s v="Sector 58"/>
    <s v="Sector 58, Noida"/>
    <n v="77.362571099999997"/>
    <n v="28.605784400000001"/>
    <x v="21"/>
    <s v="Indian Rupees(Rs.)"/>
    <x v="1"/>
    <x v="1"/>
    <s v="No"/>
    <s v="No"/>
    <x v="3"/>
    <n v="2"/>
    <n v="300"/>
    <x v="25"/>
    <s v="2013_3_8"/>
    <x v="0"/>
    <n v="3"/>
    <n v="8"/>
    <x v="0"/>
    <s v="Rs.300"/>
    <n v="300"/>
  </r>
  <r>
    <n v="8099"/>
    <x v="1150"/>
    <n v="1"/>
    <x v="4"/>
    <s v="A-3, Pul Prahladpur, Main Suraj Kund Road, Suraj Kund, Faridabad"/>
    <s v="Suraj Kund"/>
    <s v="Suraj Kund, Faridabad"/>
    <n v="77.2902208"/>
    <n v="28.500234800000001"/>
    <x v="121"/>
    <s v="Indian Rupees(Rs.)"/>
    <x v="1"/>
    <x v="1"/>
    <s v="No"/>
    <s v="No"/>
    <x v="3"/>
    <n v="22"/>
    <n v="350"/>
    <x v="18"/>
    <s v="2013_8_24"/>
    <x v="0"/>
    <n v="8"/>
    <n v="24"/>
    <x v="0"/>
    <s v="Rs.350"/>
    <n v="350"/>
  </r>
  <r>
    <n v="8105"/>
    <x v="1151"/>
    <n v="1"/>
    <x v="0"/>
    <s v="A 110, New Ashok Nagar, Near, Mayur Vihar Phase 1, New Delhi"/>
    <s v="Mayur Vihar Phase 1"/>
    <s v="Mayur Vihar Phase 1, New Delhi"/>
    <n v="77.308820600000004"/>
    <n v="28.5903034"/>
    <x v="11"/>
    <s v="Indian Rupees(Rs.)"/>
    <x v="1"/>
    <x v="1"/>
    <s v="No"/>
    <s v="No"/>
    <x v="3"/>
    <n v="7"/>
    <n v="150"/>
    <x v="20"/>
    <s v="2012_2_15"/>
    <x v="2"/>
    <n v="2"/>
    <n v="15"/>
    <x v="0"/>
    <s v="Rs.150"/>
    <n v="150"/>
  </r>
  <r>
    <n v="8108"/>
    <x v="1152"/>
    <n v="1"/>
    <x v="0"/>
    <s v="B-116, New Ashok Nagar, Near Mayur Vihar Phase 1, New Delhi"/>
    <s v="Mayur Vihar Phase 1"/>
    <s v="Mayur Vihar Phase 1, New Delhi"/>
    <n v="77.306353099999995"/>
    <n v="28.589274"/>
    <x v="11"/>
    <s v="Indian Rupees(Rs.)"/>
    <x v="1"/>
    <x v="1"/>
    <s v="No"/>
    <s v="No"/>
    <x v="3"/>
    <n v="3"/>
    <n v="450"/>
    <x v="25"/>
    <s v="2016_12_1"/>
    <x v="1"/>
    <n v="12"/>
    <n v="1"/>
    <x v="0"/>
    <s v="Rs.450"/>
    <n v="450"/>
  </r>
  <r>
    <n v="8109"/>
    <x v="1153"/>
    <n v="1"/>
    <x v="0"/>
    <s v="B 17/E Metro Station, New Ashok Nagar, Near Mayur Vihar Phase 1, New Delhi"/>
    <s v="Mayur Vihar Phase 1"/>
    <s v="Mayur Vihar Phase 1, New Delhi"/>
    <n v="77.306278599999999"/>
    <n v="28.5892005"/>
    <x v="11"/>
    <s v="Indian Rupees(Rs.)"/>
    <x v="1"/>
    <x v="1"/>
    <s v="No"/>
    <s v="No"/>
    <x v="3"/>
    <n v="4"/>
    <n v="300"/>
    <x v="20"/>
    <s v="2018_3_11"/>
    <x v="5"/>
    <n v="3"/>
    <n v="11"/>
    <x v="0"/>
    <s v="Rs.300"/>
    <n v="300"/>
  </r>
  <r>
    <n v="8110"/>
    <x v="1154"/>
    <n v="1"/>
    <x v="0"/>
    <s v="B-1/26, New Ashok Nagar, Near, Mayur Vihar Phase 1, New Delhi"/>
    <s v="Mayur Vihar Phase 1"/>
    <s v="Mayur Vihar Phase 1, New Delhi"/>
    <n v="77.306590700000001"/>
    <n v="28.5890442"/>
    <x v="111"/>
    <s v="Indian Rupees(Rs.)"/>
    <x v="1"/>
    <x v="1"/>
    <s v="No"/>
    <s v="No"/>
    <x v="3"/>
    <n v="5"/>
    <n v="250"/>
    <x v="20"/>
    <s v="2018_7_12"/>
    <x v="5"/>
    <n v="7"/>
    <n v="12"/>
    <x v="0"/>
    <s v="Rs.250"/>
    <n v="250"/>
  </r>
  <r>
    <n v="8115"/>
    <x v="1155"/>
    <n v="1"/>
    <x v="2"/>
    <s v="5, Block 331 A, Gulmohar Market, Sector 15-A Market, Sector 15, Noida"/>
    <s v="Sector 15"/>
    <s v="Sector 15, Noida"/>
    <n v="77.310934000000003"/>
    <n v="28.5773817"/>
    <x v="91"/>
    <s v="Indian Rupees(Rs.)"/>
    <x v="1"/>
    <x v="1"/>
    <s v="No"/>
    <s v="No"/>
    <x v="1"/>
    <n v="8"/>
    <n v="500"/>
    <x v="8"/>
    <s v="2013_8_23"/>
    <x v="0"/>
    <n v="8"/>
    <n v="23"/>
    <x v="0"/>
    <s v="Rs.500"/>
    <n v="500"/>
  </r>
  <r>
    <n v="8128"/>
    <x v="1156"/>
    <n v="1"/>
    <x v="4"/>
    <s v="2nd Floor, Crown Plaza Mall, Sector 15-A, Sector 15, Faridabad"/>
    <s v="Crown Plaza Mall, Sector 15, Faridabad"/>
    <s v="Crown Plaza Mall, Sector 15, Faridabad, Faridabad"/>
    <n v="77.313102499999999"/>
    <n v="28.397808300000001"/>
    <x v="2"/>
    <s v="Indian Rupees(Rs.)"/>
    <x v="0"/>
    <x v="1"/>
    <s v="No"/>
    <s v="No"/>
    <x v="0"/>
    <n v="25"/>
    <n v="1000"/>
    <x v="17"/>
    <s v="2016_8_9"/>
    <x v="1"/>
    <n v="8"/>
    <n v="9"/>
    <x v="0"/>
    <s v="Rs.1000"/>
    <n v="1000"/>
  </r>
  <r>
    <n v="8130"/>
    <x v="64"/>
    <n v="1"/>
    <x v="2"/>
    <s v="Ground Floor, Logix Cyber Park, Tower B, Sector 62, Noida"/>
    <s v="Sector 62"/>
    <s v="Sector 62, Noida"/>
    <n v="77.366672199999996"/>
    <n v="28.612740200000001"/>
    <x v="37"/>
    <s v="Indian Rupees(Rs.)"/>
    <x v="1"/>
    <x v="1"/>
    <s v="No"/>
    <s v="No"/>
    <x v="3"/>
    <n v="14"/>
    <n v="450"/>
    <x v="18"/>
    <s v="2018_9_3"/>
    <x v="5"/>
    <n v="9"/>
    <n v="3"/>
    <x v="0"/>
    <s v="Rs.450"/>
    <n v="450"/>
  </r>
  <r>
    <n v="8138"/>
    <x v="1157"/>
    <n v="1"/>
    <x v="2"/>
    <s v="Near Corenthum Building, Sector 62, Noida"/>
    <s v="Sector 62"/>
    <s v="Sector 62, Noida"/>
    <n v="77.373868099999996"/>
    <n v="28.628087399999998"/>
    <x v="6"/>
    <s v="Indian Rupees(Rs.)"/>
    <x v="1"/>
    <x v="1"/>
    <s v="No"/>
    <s v="No"/>
    <x v="3"/>
    <n v="14"/>
    <n v="200"/>
    <x v="15"/>
    <s v="2011_8_13"/>
    <x v="4"/>
    <n v="8"/>
    <n v="13"/>
    <x v="0"/>
    <s v="Rs.200"/>
    <n v="200"/>
  </r>
  <r>
    <n v="8147"/>
    <x v="1158"/>
    <n v="1"/>
    <x v="1"/>
    <s v="3rd Floor, Ninex City Mart Mall, Sohna Road, Gurgaon"/>
    <s v="Ninex City Mart Mall, Sohna Road"/>
    <s v="Ninex City Mart Mall, Sohna Road, Gurgaon"/>
    <n v="77.041375599999995"/>
    <n v="28.416702600000001"/>
    <x v="361"/>
    <s v="Indian Rupees(Rs.)"/>
    <x v="0"/>
    <x v="0"/>
    <s v="No"/>
    <s v="No"/>
    <x v="0"/>
    <n v="165"/>
    <n v="1500"/>
    <x v="14"/>
    <s v="2012_11_23"/>
    <x v="2"/>
    <n v="11"/>
    <n v="23"/>
    <x v="0"/>
    <s v="Rs.1500"/>
    <n v="1500"/>
  </r>
  <r>
    <n v="8151"/>
    <x v="471"/>
    <n v="1"/>
    <x v="2"/>
    <s v="Tradex Tower 2, Alpha Commercial Belt, Alpha 1, Greater Noida, Noida"/>
    <s v="Greater Noida"/>
    <s v="Greater Noida, Noida"/>
    <n v="77.514510900000005"/>
    <n v="28.472462"/>
    <x v="2"/>
    <s v="Indian Rupees(Rs.)"/>
    <x v="1"/>
    <x v="1"/>
    <s v="No"/>
    <s v="No"/>
    <x v="1"/>
    <n v="50"/>
    <n v="600"/>
    <x v="15"/>
    <s v="2010_5_9"/>
    <x v="3"/>
    <n v="5"/>
    <n v="9"/>
    <x v="0"/>
    <s v="Rs.600"/>
    <n v="600"/>
  </r>
  <r>
    <n v="8152"/>
    <x v="1159"/>
    <n v="1"/>
    <x v="2"/>
    <s v="MSX Tower 1, Alpha 1, Greater Noida, Noida"/>
    <s v="Greater Noida"/>
    <s v="Greater Noida, Noida"/>
    <n v="77.515406799999994"/>
    <n v="28.473263200000002"/>
    <x v="25"/>
    <s v="Indian Rupees(Rs.)"/>
    <x v="1"/>
    <x v="1"/>
    <s v="No"/>
    <s v="No"/>
    <x v="3"/>
    <n v="9"/>
    <n v="100"/>
    <x v="15"/>
    <s v="2011_1_8"/>
    <x v="4"/>
    <n v="1"/>
    <n v="8"/>
    <x v="0"/>
    <s v="Rs.100"/>
    <n v="100"/>
  </r>
  <r>
    <n v="8153"/>
    <x v="1160"/>
    <n v="1"/>
    <x v="4"/>
    <s v="Shop 38, Upper Ground Floor, Parsvnath City Mall, Sector 12, Faridabad"/>
    <s v="Parsavnath City Mall, Sector 12, Faridabad"/>
    <s v="Parsavnath City Mall, Sector 12, Faridabad, Faridabad"/>
    <n v="77.314487700000001"/>
    <n v="28.383704600000002"/>
    <x v="362"/>
    <s v="Indian Rupees(Rs.)"/>
    <x v="1"/>
    <x v="1"/>
    <s v="No"/>
    <s v="No"/>
    <x v="1"/>
    <n v="8"/>
    <n v="500"/>
    <x v="15"/>
    <s v="2011_9_8"/>
    <x v="4"/>
    <n v="9"/>
    <n v="8"/>
    <x v="0"/>
    <s v="Rs.500"/>
    <n v="500"/>
  </r>
  <r>
    <n v="8160"/>
    <x v="1161"/>
    <n v="1"/>
    <x v="0"/>
    <s v="Shop 31, Ground Floor, DLF Tower B, Jasola, New Delhi"/>
    <s v="Jasola"/>
    <s v="Jasola, New Delhi"/>
    <n v="77.288495900000001"/>
    <n v="28.539803299999999"/>
    <x v="363"/>
    <s v="Indian Rupees(Rs.)"/>
    <x v="0"/>
    <x v="1"/>
    <s v="No"/>
    <s v="No"/>
    <x v="0"/>
    <n v="49"/>
    <n v="1000"/>
    <x v="0"/>
    <s v="2018_7_9"/>
    <x v="5"/>
    <n v="7"/>
    <n v="9"/>
    <x v="0"/>
    <s v="Rs.1000"/>
    <n v="1000"/>
  </r>
  <r>
    <n v="8167"/>
    <x v="1162"/>
    <n v="1"/>
    <x v="4"/>
    <s v="Main HUDA Market, Sector 29, Faridabad"/>
    <s v="Sector 29"/>
    <s v="Sector 29, Faridabad"/>
    <n v="77.321125600000002"/>
    <n v="28.433451600000001"/>
    <x v="25"/>
    <s v="Indian Rupees(Rs.)"/>
    <x v="1"/>
    <x v="1"/>
    <s v="No"/>
    <s v="No"/>
    <x v="3"/>
    <n v="9"/>
    <n v="100"/>
    <x v="13"/>
    <s v="2016_4_4"/>
    <x v="1"/>
    <n v="4"/>
    <n v="4"/>
    <x v="0"/>
    <s v="Rs.100"/>
    <n v="100"/>
  </r>
  <r>
    <n v="8169"/>
    <x v="1163"/>
    <n v="1"/>
    <x v="4"/>
    <s v="6, Plot 17, New DLF, Indraprastha Colony, Faridabad"/>
    <s v="Indraprastha Colony"/>
    <s v="Indraprastha Colony, Faridabad"/>
    <n v="77.315357800000001"/>
    <n v="28.453462900000002"/>
    <x v="95"/>
    <s v="Indian Rupees(Rs.)"/>
    <x v="1"/>
    <x v="1"/>
    <s v="No"/>
    <s v="No"/>
    <x v="3"/>
    <n v="2"/>
    <n v="100"/>
    <x v="25"/>
    <s v="2014_10_12"/>
    <x v="7"/>
    <n v="10"/>
    <n v="12"/>
    <x v="0"/>
    <s v="Rs.100"/>
    <n v="100"/>
  </r>
  <r>
    <n v="8201"/>
    <x v="1108"/>
    <n v="1"/>
    <x v="0"/>
    <s v="309, 2nd Floor, DLF Place Mall, Saket, New Delhi"/>
    <s v="DLF Place Mall, Saket"/>
    <s v="DLF Place Mall, Saket, New Delhi"/>
    <n v="77.216882519999999"/>
    <n v="28.528228120000001"/>
    <x v="355"/>
    <s v="Indian Rupees(Rs.)"/>
    <x v="1"/>
    <x v="1"/>
    <s v="No"/>
    <s v="No"/>
    <x v="1"/>
    <n v="426"/>
    <n v="600"/>
    <x v="3"/>
    <s v="2014_1_16"/>
    <x v="7"/>
    <n v="1"/>
    <n v="16"/>
    <x v="0"/>
    <s v="Rs.600"/>
    <n v="600"/>
  </r>
  <r>
    <n v="8215"/>
    <x v="1164"/>
    <n v="1"/>
    <x v="0"/>
    <s v="Food Court, V3S Mall, Laxmi Nagar, New Delhi"/>
    <s v="V3S Mall, Laxmi Nagar"/>
    <s v="V3S Mall, Laxmi Nagar, New Delhi"/>
    <n v="77.287026499999996"/>
    <n v="28.636981599999999"/>
    <x v="6"/>
    <s v="Indian Rupees(Rs.)"/>
    <x v="1"/>
    <x v="1"/>
    <s v="No"/>
    <s v="No"/>
    <x v="3"/>
    <n v="7"/>
    <n v="450"/>
    <x v="15"/>
    <s v="2018_1_23"/>
    <x v="5"/>
    <n v="1"/>
    <n v="23"/>
    <x v="0"/>
    <s v="Rs.450"/>
    <n v="450"/>
  </r>
  <r>
    <n v="8216"/>
    <x v="1165"/>
    <n v="1"/>
    <x v="0"/>
    <s v="42/A2, Ground Floor, Safdarjung Enclave, Safdarjung, New Delhi"/>
    <s v="Safdarjung"/>
    <s v="Safdarjung, New Delhi"/>
    <n v="77.194961109999994"/>
    <n v="28.56383056"/>
    <x v="25"/>
    <s v="Indian Rupees(Rs.)"/>
    <x v="1"/>
    <x v="1"/>
    <s v="No"/>
    <s v="No"/>
    <x v="3"/>
    <n v="34"/>
    <n v="200"/>
    <x v="6"/>
    <s v="2017_4_15"/>
    <x v="6"/>
    <n v="4"/>
    <n v="15"/>
    <x v="0"/>
    <s v="Rs.200"/>
    <n v="200"/>
  </r>
  <r>
    <n v="8226"/>
    <x v="1166"/>
    <n v="1"/>
    <x v="2"/>
    <s v="A-2/27, Opposite Kendriya Vihar, Sector 110, Noida"/>
    <s v="Sector 110"/>
    <s v="Sector 110, Noida"/>
    <n v="77.387305720000001"/>
    <n v="28.533340800000001"/>
    <x v="97"/>
    <s v="Indian Rupees(Rs.)"/>
    <x v="1"/>
    <x v="1"/>
    <s v="No"/>
    <s v="No"/>
    <x v="3"/>
    <n v="16"/>
    <n v="200"/>
    <x v="0"/>
    <s v="2016_7_18"/>
    <x v="1"/>
    <n v="7"/>
    <n v="18"/>
    <x v="0"/>
    <s v="Rs.200"/>
    <n v="200"/>
  </r>
  <r>
    <n v="8228"/>
    <x v="1167"/>
    <n v="1"/>
    <x v="2"/>
    <s v="A-2/33, Sector 110, Noida"/>
    <s v="Sector 110"/>
    <s v="Sector 110, Noida"/>
    <n v="77.387458940000002"/>
    <n v="28.53358145"/>
    <x v="97"/>
    <s v="Indian Rupees(Rs.)"/>
    <x v="1"/>
    <x v="1"/>
    <s v="No"/>
    <s v="No"/>
    <x v="3"/>
    <n v="26"/>
    <n v="150"/>
    <x v="0"/>
    <s v="2012_4_1"/>
    <x v="2"/>
    <n v="4"/>
    <n v="1"/>
    <x v="0"/>
    <s v="Rs.150"/>
    <n v="150"/>
  </r>
  <r>
    <n v="8236"/>
    <x v="1168"/>
    <n v="1"/>
    <x v="2"/>
    <s v="25, Opposite Kendriya Vihar, Sector 110, Noida"/>
    <s v="Sector 110"/>
    <s v="Sector 110, Noida"/>
    <n v="77.387169599999993"/>
    <n v="28.53330811"/>
    <x v="364"/>
    <s v="Indian Rupees(Rs.)"/>
    <x v="1"/>
    <x v="1"/>
    <s v="No"/>
    <s v="No"/>
    <x v="1"/>
    <n v="18"/>
    <n v="500"/>
    <x v="8"/>
    <s v="2013_9_22"/>
    <x v="0"/>
    <n v="9"/>
    <n v="22"/>
    <x v="0"/>
    <s v="Rs.500"/>
    <n v="500"/>
  </r>
  <r>
    <n v="8237"/>
    <x v="1169"/>
    <n v="1"/>
    <x v="2"/>
    <s v="11, Block A-2, Sector 110, Noida"/>
    <s v="Sector 110"/>
    <s v="Sector 110, Noida"/>
    <n v="77.386912780000003"/>
    <n v="28.53309132"/>
    <x v="72"/>
    <s v="Indian Rupees(Rs.)"/>
    <x v="1"/>
    <x v="0"/>
    <s v="No"/>
    <s v="No"/>
    <x v="3"/>
    <n v="63"/>
    <n v="250"/>
    <x v="17"/>
    <s v="2018_10_8"/>
    <x v="5"/>
    <n v="10"/>
    <n v="8"/>
    <x v="0"/>
    <s v="Rs.250"/>
    <n v="250"/>
  </r>
  <r>
    <n v="8241"/>
    <x v="1170"/>
    <n v="1"/>
    <x v="1"/>
    <s v="310 &amp; 311, 3rd Floor, DLF South Point Mall, Golf Course Road, Gurgaon"/>
    <s v="DLF South Point Mall, Golf Course Road"/>
    <s v="DLF South Point Mall, Golf Course Road, Gurgaon"/>
    <n v="77.099298300000001"/>
    <n v="28.448173000000001"/>
    <x v="365"/>
    <s v="Indian Rupees(Rs.)"/>
    <x v="0"/>
    <x v="1"/>
    <s v="No"/>
    <s v="No"/>
    <x v="2"/>
    <n v="1193"/>
    <n v="3200"/>
    <x v="7"/>
    <s v="2017_8_27"/>
    <x v="6"/>
    <n v="8"/>
    <n v="27"/>
    <x v="0"/>
    <s v="Rs.3200"/>
    <n v="3200"/>
  </r>
  <r>
    <n v="8244"/>
    <x v="209"/>
    <n v="1"/>
    <x v="0"/>
    <s v="35, Khan Market, New Delhi"/>
    <s v="Khan Market"/>
    <s v="Khan Market, New Delhi"/>
    <n v="77.227537299999995"/>
    <n v="28.600542900000001"/>
    <x v="101"/>
    <s v="Indian Rupees(Rs.)"/>
    <x v="1"/>
    <x v="1"/>
    <s v="No"/>
    <s v="No"/>
    <x v="0"/>
    <n v="1569"/>
    <n v="1500"/>
    <x v="30"/>
    <s v="2015_9_9"/>
    <x v="8"/>
    <n v="9"/>
    <n v="9"/>
    <x v="0"/>
    <s v="Rs.1500"/>
    <n v="1500"/>
  </r>
  <r>
    <n v="8257"/>
    <x v="64"/>
    <n v="1"/>
    <x v="0"/>
    <s v="12, Ground Floor, V3S Mall, Laxmi Nagar, New Delhi"/>
    <s v="V3S Mall, Laxmi Nagar"/>
    <s v="V3S Mall, Laxmi Nagar, New Delhi"/>
    <n v="77.286943600000001"/>
    <n v="28.637317800000002"/>
    <x v="37"/>
    <s v="Indian Rupees(Rs.)"/>
    <x v="1"/>
    <x v="1"/>
    <s v="No"/>
    <s v="No"/>
    <x v="3"/>
    <n v="33"/>
    <n v="450"/>
    <x v="0"/>
    <s v="2012_8_13"/>
    <x v="2"/>
    <n v="8"/>
    <n v="13"/>
    <x v="0"/>
    <s v="Rs.450"/>
    <n v="450"/>
  </r>
  <r>
    <n v="8265"/>
    <x v="19"/>
    <n v="1"/>
    <x v="0"/>
    <s v="Shop 98 &amp; 107, Ground Floor, V3S East Central Mall, Plot  12, Laxmi Nagar, New Delhi"/>
    <s v="V3S Mall, Laxmi Nagar"/>
    <s v="V3S Mall, Laxmi Nagar, New Delhi"/>
    <n v="77.286738299999996"/>
    <n v="28.636701200000001"/>
    <x v="17"/>
    <s v="Indian Rupees(Rs.)"/>
    <x v="1"/>
    <x v="0"/>
    <s v="No"/>
    <s v="No"/>
    <x v="1"/>
    <n v="160"/>
    <n v="500"/>
    <x v="9"/>
    <s v="2017_7_26"/>
    <x v="6"/>
    <n v="7"/>
    <n v="26"/>
    <x v="0"/>
    <s v="Rs.500"/>
    <n v="500"/>
  </r>
  <r>
    <n v="8266"/>
    <x v="1171"/>
    <n v="1"/>
    <x v="4"/>
    <s v="10, Town Park, Sector 12, Faridabad"/>
    <s v="Sector 12"/>
    <s v="Sector 12, Faridabad"/>
    <n v="77.324250000000006"/>
    <n v="28.38471389"/>
    <x v="25"/>
    <s v="Indian Rupees(Rs.)"/>
    <x v="1"/>
    <x v="1"/>
    <s v="No"/>
    <s v="No"/>
    <x v="3"/>
    <n v="0"/>
    <n v="100"/>
    <x v="25"/>
    <s v="2013_6_8"/>
    <x v="0"/>
    <n v="6"/>
    <n v="8"/>
    <x v="0"/>
    <s v="Rs.100"/>
    <n v="100"/>
  </r>
  <r>
    <n v="8272"/>
    <x v="286"/>
    <n v="1"/>
    <x v="0"/>
    <s v="2, Ground Floor, North West Avenue, Punjabi Bagh Extension, Punjabi Bagh, New Delhi"/>
    <s v="Punjabi Bagh"/>
    <s v="Punjabi Bagh, New Delhi"/>
    <n v="77.123417259999997"/>
    <n v="28.66653148"/>
    <x v="123"/>
    <s v="Indian Rupees(Rs.)"/>
    <x v="1"/>
    <x v="0"/>
    <s v="No"/>
    <s v="No"/>
    <x v="3"/>
    <n v="50"/>
    <n v="300"/>
    <x v="2"/>
    <s v="2016_3_21"/>
    <x v="1"/>
    <n v="3"/>
    <n v="21"/>
    <x v="0"/>
    <s v="Rs.300"/>
    <n v="300"/>
  </r>
  <r>
    <n v="8276"/>
    <x v="1172"/>
    <n v="1"/>
    <x v="0"/>
    <s v="31, LSC Market, New Rajdhani Enclave, Near Preet Vihar Metro Station, Preet Vihar, New Delhi"/>
    <s v="Preet Vihar"/>
    <s v="Preet Vihar, New Delhi"/>
    <n v="77.295950899999994"/>
    <n v="28.6424226"/>
    <x v="65"/>
    <s v="Indian Rupees(Rs.)"/>
    <x v="1"/>
    <x v="1"/>
    <s v="No"/>
    <s v="No"/>
    <x v="3"/>
    <n v="10"/>
    <n v="300"/>
    <x v="18"/>
    <s v="2017_5_12"/>
    <x v="6"/>
    <n v="5"/>
    <n v="12"/>
    <x v="0"/>
    <s v="Rs.300"/>
    <n v="300"/>
  </r>
  <r>
    <n v="8292"/>
    <x v="1173"/>
    <n v="1"/>
    <x v="0"/>
    <s v="899, Chandiwaali Galli, Main Bazar, Paharganj, New Delhi"/>
    <s v="Paharganj"/>
    <s v="Paharganj, New Delhi"/>
    <n v="77.215377779999997"/>
    <n v="28.64251389"/>
    <x v="366"/>
    <s v="Indian Rupees(Rs.)"/>
    <x v="1"/>
    <x v="1"/>
    <s v="No"/>
    <s v="No"/>
    <x v="1"/>
    <n v="19"/>
    <n v="700"/>
    <x v="15"/>
    <s v="2015_6_19"/>
    <x v="8"/>
    <n v="6"/>
    <n v="19"/>
    <x v="0"/>
    <s v="Rs.700"/>
    <n v="700"/>
  </r>
  <r>
    <n v="8293"/>
    <x v="1174"/>
    <n v="1"/>
    <x v="0"/>
    <s v="D 3/1, Lal Quarter, Krishna Nagar, New Delhi"/>
    <s v="Krishna Nagar"/>
    <s v="Krishna Nagar, New Delhi"/>
    <n v="77.279893999999999"/>
    <n v="28.659693300000001"/>
    <x v="123"/>
    <s v="Indian Rupees(Rs.)"/>
    <x v="1"/>
    <x v="1"/>
    <s v="No"/>
    <s v="No"/>
    <x v="3"/>
    <n v="12"/>
    <n v="100"/>
    <x v="6"/>
    <s v="2012_6_20"/>
    <x v="2"/>
    <n v="6"/>
    <n v="20"/>
    <x v="0"/>
    <s v="Rs.100"/>
    <n v="100"/>
  </r>
  <r>
    <n v="8297"/>
    <x v="875"/>
    <n v="1"/>
    <x v="4"/>
    <s v="21, HUDA Market, Sector 7, Faridabad"/>
    <s v="Sector 7"/>
    <s v="Sector 7, Faridabad"/>
    <n v="77.326409299999995"/>
    <n v="28.363303599999998"/>
    <x v="97"/>
    <s v="Indian Rupees(Rs.)"/>
    <x v="1"/>
    <x v="1"/>
    <s v="No"/>
    <s v="No"/>
    <x v="3"/>
    <n v="15"/>
    <n v="150"/>
    <x v="13"/>
    <s v="2014_2_10"/>
    <x v="7"/>
    <n v="2"/>
    <n v="10"/>
    <x v="0"/>
    <s v="Rs.150"/>
    <n v="150"/>
  </r>
  <r>
    <n v="8308"/>
    <x v="1175"/>
    <n v="1"/>
    <x v="4"/>
    <s v="115 &amp; 116, Sector 17, Faridabad"/>
    <s v="Sector 17"/>
    <s v="Sector 17, Faridabad"/>
    <n v="77.327910599999996"/>
    <n v="28.410330600000002"/>
    <x v="95"/>
    <s v="Indian Rupees(Rs.)"/>
    <x v="1"/>
    <x v="1"/>
    <s v="No"/>
    <s v="No"/>
    <x v="3"/>
    <n v="41"/>
    <n v="100"/>
    <x v="2"/>
    <s v="2018_10_5"/>
    <x v="5"/>
    <n v="10"/>
    <n v="5"/>
    <x v="0"/>
    <s v="Rs.100"/>
    <n v="100"/>
  </r>
  <r>
    <n v="8318"/>
    <x v="1176"/>
    <n v="1"/>
    <x v="4"/>
    <s v="31, Main Market, Sector 7, Faridabad"/>
    <s v="Sector 7"/>
    <s v="Sector 7, Faridabad"/>
    <n v="77.326037400000004"/>
    <n v="28.3633487"/>
    <x v="11"/>
    <s v="Indian Rupees(Rs.)"/>
    <x v="1"/>
    <x v="1"/>
    <s v="No"/>
    <s v="No"/>
    <x v="3"/>
    <n v="16"/>
    <n v="450"/>
    <x v="20"/>
    <s v="2014_9_13"/>
    <x v="7"/>
    <n v="9"/>
    <n v="13"/>
    <x v="0"/>
    <s v="Rs.450"/>
    <n v="450"/>
  </r>
  <r>
    <n v="8319"/>
    <x v="1177"/>
    <n v="1"/>
    <x v="4"/>
    <s v="12 - 14, Sector 17, Faridabad"/>
    <s v="Sector 17"/>
    <s v="Sector 17, Faridabad"/>
    <n v="77.329166999999998"/>
    <n v="28.410179500000002"/>
    <x v="14"/>
    <s v="Indian Rupees(Rs.)"/>
    <x v="1"/>
    <x v="1"/>
    <s v="No"/>
    <s v="No"/>
    <x v="1"/>
    <n v="39"/>
    <n v="700"/>
    <x v="8"/>
    <s v="2010_4_4"/>
    <x v="3"/>
    <n v="4"/>
    <n v="4"/>
    <x v="0"/>
    <s v="Rs.700"/>
    <n v="700"/>
  </r>
  <r>
    <n v="8320"/>
    <x v="1178"/>
    <n v="1"/>
    <x v="4"/>
    <s v="122 &amp; 123, HUDA Market, Sector 17, Faridabad"/>
    <s v="Sector 17"/>
    <s v="Sector 17, Faridabad"/>
    <n v="77.327832400000005"/>
    <n v="28.410164699999999"/>
    <x v="11"/>
    <s v="Indian Rupees(Rs.)"/>
    <x v="1"/>
    <x v="1"/>
    <s v="No"/>
    <s v="No"/>
    <x v="3"/>
    <n v="20"/>
    <n v="400"/>
    <x v="8"/>
    <s v="2013_10_9"/>
    <x v="0"/>
    <n v="10"/>
    <n v="9"/>
    <x v="0"/>
    <s v="Rs.400"/>
    <n v="400"/>
  </r>
  <r>
    <n v="8321"/>
    <x v="1179"/>
    <n v="1"/>
    <x v="4"/>
    <s v="124, Near OBC Bank, Sector 17 Market, Faridabad, Sector 17, Faridabad"/>
    <s v="Sector 17"/>
    <s v="Sector 17, Faridabad"/>
    <n v="77.327576399999998"/>
    <n v="28.410372500000001"/>
    <x v="14"/>
    <s v="Indian Rupees(Rs.)"/>
    <x v="1"/>
    <x v="1"/>
    <s v="No"/>
    <s v="No"/>
    <x v="1"/>
    <n v="43"/>
    <n v="500"/>
    <x v="8"/>
    <s v="2011_5_18"/>
    <x v="4"/>
    <n v="5"/>
    <n v="18"/>
    <x v="0"/>
    <s v="Rs.500"/>
    <n v="500"/>
  </r>
  <r>
    <n v="8326"/>
    <x v="1180"/>
    <n v="1"/>
    <x v="4"/>
    <s v="18, DLF Market, Sector 11, Faridabad"/>
    <s v="Sector 11"/>
    <s v="Sector 11, Faridabad"/>
    <n v="77.318483200000003"/>
    <n v="28.3719511"/>
    <x v="21"/>
    <s v="Indian Rupees(Rs.)"/>
    <x v="1"/>
    <x v="1"/>
    <s v="No"/>
    <s v="No"/>
    <x v="3"/>
    <n v="26"/>
    <n v="450"/>
    <x v="0"/>
    <s v="2017_7_14"/>
    <x v="6"/>
    <n v="7"/>
    <n v="14"/>
    <x v="0"/>
    <s v="Rs.450"/>
    <n v="450"/>
  </r>
  <r>
    <n v="8340"/>
    <x v="1181"/>
    <n v="1"/>
    <x v="0"/>
    <s v="12 &amp; 13, Bengali Market, Barakhamba Road, New Delhi"/>
    <s v="Barakhamba Road"/>
    <s v="Barakhamba Road, New Delhi"/>
    <n v="77.232066099999997"/>
    <n v="28.629146800000001"/>
    <x v="72"/>
    <s v="Indian Rupees(Rs.)"/>
    <x v="1"/>
    <x v="1"/>
    <s v="No"/>
    <s v="No"/>
    <x v="3"/>
    <n v="120"/>
    <n v="300"/>
    <x v="3"/>
    <s v="2010_5_4"/>
    <x v="3"/>
    <n v="5"/>
    <n v="4"/>
    <x v="0"/>
    <s v="Rs.300"/>
    <n v="300"/>
  </r>
  <r>
    <n v="8344"/>
    <x v="1182"/>
    <n v="1"/>
    <x v="2"/>
    <s v="Jaypee Greens Golf &amp; Spa Resort, G Block, Surajpur, Noida"/>
    <s v="Jaypee Greens Golf &amp; Spa Resort, Surajpur"/>
    <s v="Jaypee Greens Golf &amp; Spa Resort, Surajpur, Noida"/>
    <n v="77.518094599999998"/>
    <n v="28.469653099999999"/>
    <x v="115"/>
    <s v="Indian Rupees(Rs.)"/>
    <x v="0"/>
    <x v="1"/>
    <s v="No"/>
    <s v="No"/>
    <x v="2"/>
    <n v="20"/>
    <n v="2000"/>
    <x v="2"/>
    <s v="2017_6_1"/>
    <x v="6"/>
    <n v="6"/>
    <n v="1"/>
    <x v="0"/>
    <s v="Rs.2000"/>
    <n v="2000"/>
  </r>
  <r>
    <n v="8346"/>
    <x v="1183"/>
    <n v="1"/>
    <x v="0"/>
    <s v="Shop 3, Navjivan Vihar Market, Navjivan Vihar, Malviya Nagar, New Delhi"/>
    <s v="Malviya Nagar"/>
    <s v="Malviya Nagar, New Delhi"/>
    <n v="77.200063200000002"/>
    <n v="28.532072700000001"/>
    <x v="367"/>
    <s v="Indian Rupees(Rs.)"/>
    <x v="1"/>
    <x v="0"/>
    <s v="No"/>
    <s v="No"/>
    <x v="0"/>
    <n v="148"/>
    <n v="1500"/>
    <x v="9"/>
    <s v="2016_5_11"/>
    <x v="1"/>
    <n v="5"/>
    <n v="11"/>
    <x v="0"/>
    <s v="Rs.1500"/>
    <n v="1500"/>
  </r>
  <r>
    <n v="8351"/>
    <x v="1184"/>
    <n v="1"/>
    <x v="2"/>
    <s v="Jaypee Greens Golf &amp; Spa Resort, G Block, Surajpur, Noida"/>
    <s v="Jaypee Greens Golf &amp; Spa Resort, Surajpur"/>
    <s v="Jaypee Greens Golf &amp; Spa Resort, Surajpur, Noida"/>
    <n v="77.518139399999995"/>
    <n v="28.469702099999999"/>
    <x v="11"/>
    <s v="Indian Rupees(Rs.)"/>
    <x v="0"/>
    <x v="1"/>
    <s v="No"/>
    <s v="No"/>
    <x v="2"/>
    <n v="79"/>
    <n v="3500"/>
    <x v="4"/>
    <s v="2015_2_3"/>
    <x v="8"/>
    <n v="2"/>
    <n v="3"/>
    <x v="0"/>
    <s v="Rs.3500"/>
    <n v="3500"/>
  </r>
  <r>
    <n v="8365"/>
    <x v="16"/>
    <n v="1"/>
    <x v="0"/>
    <s v="G1-G3, B Block, Community Centre, Allied Chambers, Janakpuri, New Delhi"/>
    <s v="Janakpuri"/>
    <s v="Janakpuri, New Delhi"/>
    <n v="77.0903177"/>
    <n v="28.6298073"/>
    <x v="15"/>
    <s v="Indian Rupees(Rs.)"/>
    <x v="1"/>
    <x v="1"/>
    <s v="No"/>
    <s v="No"/>
    <x v="1"/>
    <n v="88"/>
    <n v="700"/>
    <x v="14"/>
    <s v="2018_6_20"/>
    <x v="5"/>
    <n v="6"/>
    <n v="20"/>
    <x v="0"/>
    <s v="Rs.700"/>
    <n v="700"/>
  </r>
  <r>
    <n v="8369"/>
    <x v="1185"/>
    <n v="1"/>
    <x v="0"/>
    <s v="30, 2nd Floor, Powerhouse Buliding, Hauz Khas Village, New Delhi"/>
    <s v="Hauz Khas Village"/>
    <s v="Hauz Khas Village, New Delhi"/>
    <n v="77.194918000000001"/>
    <n v="28.553834699999999"/>
    <x v="368"/>
    <s v="Indian Rupees(Rs.)"/>
    <x v="0"/>
    <x v="0"/>
    <s v="No"/>
    <s v="No"/>
    <x v="0"/>
    <n v="763"/>
    <n v="1900"/>
    <x v="14"/>
    <s v="2015_7_3"/>
    <x v="8"/>
    <n v="7"/>
    <n v="3"/>
    <x v="0"/>
    <s v="Rs.1900"/>
    <n v="1900"/>
  </r>
  <r>
    <n v="8373"/>
    <x v="123"/>
    <n v="1"/>
    <x v="0"/>
    <s v="12 &amp; 13, 2nd Floor, Food Court, Moments Mall, Kirti Nagar, New Delhi"/>
    <s v="Moments Mall, Kirti Nagar"/>
    <s v="Moments Mall, Kirti Nagar, New Delhi"/>
    <n v="77.146793799999998"/>
    <n v="28.6571438"/>
    <x v="96"/>
    <s v="Indian Rupees(Rs.)"/>
    <x v="1"/>
    <x v="0"/>
    <s v="No"/>
    <s v="No"/>
    <x v="1"/>
    <n v="87"/>
    <n v="500"/>
    <x v="0"/>
    <s v="2017_7_5"/>
    <x v="6"/>
    <n v="7"/>
    <n v="5"/>
    <x v="0"/>
    <s v="Rs.500"/>
    <n v="500"/>
  </r>
  <r>
    <n v="8376"/>
    <x v="16"/>
    <n v="1"/>
    <x v="0"/>
    <s v="Plot 7, LSC, Prince Apartments Market, IP Extension, New Delhi"/>
    <s v="IP Extension"/>
    <s v="IP Extension, New Delhi"/>
    <n v="77.301246399999997"/>
    <n v="28.630857599999999"/>
    <x v="15"/>
    <s v="Indian Rupees(Rs.)"/>
    <x v="1"/>
    <x v="1"/>
    <s v="No"/>
    <s v="No"/>
    <x v="1"/>
    <n v="113"/>
    <n v="700"/>
    <x v="17"/>
    <s v="2013_1_25"/>
    <x v="0"/>
    <n v="1"/>
    <n v="25"/>
    <x v="0"/>
    <s v="Rs.700"/>
    <n v="700"/>
  </r>
  <r>
    <n v="8379"/>
    <x v="123"/>
    <n v="1"/>
    <x v="0"/>
    <s v="Ground Floor, Pacific Mall, Tagore Garden, New Delhi"/>
    <s v="Pacific Mall, Tagore Garden"/>
    <s v="Pacific Mall, Tagore Garden, New Delhi"/>
    <n v="77.106224499999996"/>
    <n v="28.642220300000002"/>
    <x v="96"/>
    <s v="Indian Rupees(Rs.)"/>
    <x v="1"/>
    <x v="0"/>
    <s v="No"/>
    <s v="No"/>
    <x v="1"/>
    <n v="47"/>
    <n v="500"/>
    <x v="0"/>
    <s v="2010_2_10"/>
    <x v="3"/>
    <n v="2"/>
    <n v="10"/>
    <x v="0"/>
    <s v="Rs.500"/>
    <n v="500"/>
  </r>
  <r>
    <n v="8385"/>
    <x v="16"/>
    <n v="1"/>
    <x v="2"/>
    <s v="Ground Floor, Botanical Garden, Metro Station, Sector 38, Noida"/>
    <s v="Sector 38"/>
    <s v="Sector 38, Noida"/>
    <n v="77.334210999999996"/>
    <n v="28.564222000000001"/>
    <x v="15"/>
    <s v="Indian Rupees(Rs.)"/>
    <x v="1"/>
    <x v="1"/>
    <s v="No"/>
    <s v="No"/>
    <x v="1"/>
    <n v="70"/>
    <n v="700"/>
    <x v="17"/>
    <s v="2013_7_15"/>
    <x v="0"/>
    <n v="7"/>
    <n v="15"/>
    <x v="0"/>
    <s v="Rs.700"/>
    <n v="700"/>
  </r>
  <r>
    <n v="8388"/>
    <x v="16"/>
    <n v="1"/>
    <x v="0"/>
    <s v="30, 31, &amp; 32, Upper Ground Floor, Ansal Chambers-1, Bhikaji Cama Place, New Delhi"/>
    <s v="Bhikaji Cama Place"/>
    <s v="Bhikaji Cama Place, New Delhi"/>
    <n v="77.188949320000006"/>
    <n v="28.56902165"/>
    <x v="15"/>
    <s v="Indian Rupees(Rs.)"/>
    <x v="1"/>
    <x v="1"/>
    <s v="No"/>
    <s v="No"/>
    <x v="1"/>
    <n v="71"/>
    <n v="700"/>
    <x v="17"/>
    <s v="2010_6_26"/>
    <x v="3"/>
    <n v="6"/>
    <n v="26"/>
    <x v="0"/>
    <s v="Rs.700"/>
    <n v="700"/>
  </r>
  <r>
    <n v="8389"/>
    <x v="16"/>
    <n v="1"/>
    <x v="0"/>
    <s v="31, 32, 122, &amp; 123, Ground Floor &amp; 1st Floor, NN Mall, Near M2K Cinema, Rohini, New Delhi"/>
    <s v="Rohini"/>
    <s v="Rohini, New Delhi"/>
    <n v="77.116785399999998"/>
    <n v="28.701408399999998"/>
    <x v="15"/>
    <s v="Indian Rupees(Rs.)"/>
    <x v="1"/>
    <x v="1"/>
    <s v="No"/>
    <s v="No"/>
    <x v="1"/>
    <n v="82"/>
    <n v="700"/>
    <x v="6"/>
    <s v="2017_4_3"/>
    <x v="6"/>
    <n v="4"/>
    <n v="3"/>
    <x v="0"/>
    <s v="Rs.700"/>
    <n v="700"/>
  </r>
  <r>
    <n v="8396"/>
    <x v="16"/>
    <n v="1"/>
    <x v="0"/>
    <s v="102-A, 1st Floor, DLF South Square Mall, Sarojini Nagar, New Delhi"/>
    <s v="DLF South Square, Sarojini Nagar"/>
    <s v="DLF South Square, Sarojini Nagar, New Delhi"/>
    <n v="77.194929000000002"/>
    <n v="28.576014000000001"/>
    <x v="15"/>
    <s v="Indian Rupees(Rs.)"/>
    <x v="1"/>
    <x v="1"/>
    <s v="No"/>
    <s v="No"/>
    <x v="1"/>
    <n v="59"/>
    <n v="700"/>
    <x v="8"/>
    <s v="2017_11_1"/>
    <x v="6"/>
    <n v="11"/>
    <n v="1"/>
    <x v="0"/>
    <s v="Rs.700"/>
    <n v="700"/>
  </r>
  <r>
    <n v="8413"/>
    <x v="1186"/>
    <n v="1"/>
    <x v="1"/>
    <s v="Culture Gully, Kingdom of Dreams, Great Indian Nautanki Company Ltd., Auditorium Complex, Sector 29, Gurgaon"/>
    <s v="Kingdom of Dreams, Sector 29"/>
    <s v="Kingdom of Dreams, Sector 29, Gurgaon"/>
    <n v="77.067948099999995"/>
    <n v="28.4679413"/>
    <x v="120"/>
    <s v="Indian Rupees(Rs.)"/>
    <x v="1"/>
    <x v="1"/>
    <s v="No"/>
    <s v="No"/>
    <x v="1"/>
    <n v="364"/>
    <n v="500"/>
    <x v="10"/>
    <s v="2016_7_15"/>
    <x v="1"/>
    <n v="7"/>
    <n v="15"/>
    <x v="0"/>
    <s v="Rs.500"/>
    <n v="500"/>
  </r>
  <r>
    <n v="8417"/>
    <x v="1187"/>
    <n v="1"/>
    <x v="4"/>
    <s v="Vibe by The Lalit Traveller, 12/7, Sector 35, Faridabad"/>
    <s v="Vibe by The LaLit Traveller, Mathura Road"/>
    <s v="Vibe by The LaLit Traveller, Mathura Road, Faridabad"/>
    <n v="77.3060732"/>
    <n v="28.472912399999998"/>
    <x v="190"/>
    <s v="Indian Rupees(Rs.)"/>
    <x v="0"/>
    <x v="1"/>
    <s v="No"/>
    <s v="No"/>
    <x v="0"/>
    <n v="56"/>
    <n v="1900"/>
    <x v="6"/>
    <s v="2012_8_26"/>
    <x v="2"/>
    <n v="8"/>
    <n v="26"/>
    <x v="0"/>
    <s v="Rs.1900"/>
    <n v="1900"/>
  </r>
  <r>
    <n v="8422"/>
    <x v="1188"/>
    <n v="1"/>
    <x v="2"/>
    <s v="Jaypee Greens Golf &amp; Spa Resort, G Block, Surajpur, Noida"/>
    <s v="Jaypee Greens Golf &amp; Spa Resort, Surajpur"/>
    <s v="Jaypee Greens Golf &amp; Spa Resort, Surajpur, Noida"/>
    <n v="77.518094599999998"/>
    <n v="28.469653099999999"/>
    <x v="237"/>
    <s v="Indian Rupees(Rs.)"/>
    <x v="1"/>
    <x v="1"/>
    <s v="No"/>
    <s v="No"/>
    <x v="0"/>
    <n v="29"/>
    <n v="1000"/>
    <x v="14"/>
    <s v="2016_4_8"/>
    <x v="1"/>
    <n v="4"/>
    <n v="8"/>
    <x v="0"/>
    <s v="Rs.1000"/>
    <n v="1000"/>
  </r>
  <r>
    <n v="8429"/>
    <x v="1189"/>
    <n v="1"/>
    <x v="0"/>
    <s v="1, M Block Market, Greater Kailash (GK) 2, New Delhi"/>
    <s v="Greater Kailash (GK) 2"/>
    <s v="Greater Kailash (GK) 2, New Delhi"/>
    <n v="77.2436699"/>
    <n v="28.5345364"/>
    <x v="72"/>
    <s v="Indian Rupees(Rs.)"/>
    <x v="0"/>
    <x v="0"/>
    <s v="No"/>
    <s v="No"/>
    <x v="0"/>
    <n v="594"/>
    <n v="1000"/>
    <x v="3"/>
    <s v="2011_3_20"/>
    <x v="4"/>
    <n v="3"/>
    <n v="20"/>
    <x v="0"/>
    <s v="Rs.1000"/>
    <n v="1000"/>
  </r>
  <r>
    <n v="8430"/>
    <x v="364"/>
    <n v="1"/>
    <x v="1"/>
    <s v="SCO 56, City Centre, Sector 29, Gurgaon"/>
    <s v="Sector 29"/>
    <s v="Sector 29, Gurgaon"/>
    <n v="77.064136599999998"/>
    <n v="28.4676568"/>
    <x v="149"/>
    <s v="Indian Rupees(Rs.)"/>
    <x v="0"/>
    <x v="0"/>
    <s v="No"/>
    <s v="No"/>
    <x v="0"/>
    <n v="875"/>
    <n v="1600"/>
    <x v="24"/>
    <s v="2016_3_10"/>
    <x v="1"/>
    <n v="3"/>
    <n v="10"/>
    <x v="0"/>
    <s v="Rs.1600"/>
    <n v="1600"/>
  </r>
  <r>
    <n v="8437"/>
    <x v="1190"/>
    <n v="1"/>
    <x v="1"/>
    <s v="Culture Gully, Kingdom of Dreams, Great Indian Nautanki Company Ltd., Auditorium Complex, Sector 29, Gurgaon"/>
    <s v="Kingdom of Dreams, Sector 29"/>
    <s v="Kingdom of Dreams, Sector 29, Gurgaon"/>
    <n v="77.068348400000005"/>
    <n v="28.4684937"/>
    <x v="369"/>
    <s v="Indian Rupees(Rs.)"/>
    <x v="1"/>
    <x v="1"/>
    <s v="No"/>
    <s v="No"/>
    <x v="0"/>
    <n v="179"/>
    <n v="1000"/>
    <x v="10"/>
    <s v="2016_4_1"/>
    <x v="1"/>
    <n v="4"/>
    <n v="1"/>
    <x v="0"/>
    <s v="Rs.1000"/>
    <n v="1000"/>
  </r>
  <r>
    <n v="8441"/>
    <x v="1191"/>
    <n v="1"/>
    <x v="2"/>
    <s v="Jaypee Greens Golf &amp; Spa Resort, G Block, Surajpur, Noida"/>
    <s v="Jaypee Greens Golf &amp; Spa Resort, Surajpur"/>
    <s v="Jaypee Greens Golf &amp; Spa Resort, Surajpur, Noida"/>
    <n v="77.518363399999998"/>
    <n v="28.469408699999999"/>
    <x v="37"/>
    <s v="Indian Rupees(Rs.)"/>
    <x v="1"/>
    <x v="1"/>
    <s v="No"/>
    <s v="No"/>
    <x v="1"/>
    <n v="14"/>
    <n v="900"/>
    <x v="20"/>
    <s v="2012_12_11"/>
    <x v="2"/>
    <n v="12"/>
    <n v="11"/>
    <x v="0"/>
    <s v="Rs.900"/>
    <n v="900"/>
  </r>
  <r>
    <n v="8451"/>
    <x v="1192"/>
    <n v="1"/>
    <x v="0"/>
    <s v="22, Janpath Bhawan, Janpath, New Delhi"/>
    <s v="Janpath"/>
    <s v="Janpath, New Delhi"/>
    <n v="77.218645100000003"/>
    <n v="28.6289072"/>
    <x v="25"/>
    <s v="Indian Rupees(Rs.)"/>
    <x v="1"/>
    <x v="1"/>
    <s v="No"/>
    <s v="No"/>
    <x v="3"/>
    <n v="475"/>
    <n v="200"/>
    <x v="10"/>
    <s v="2013_4_17"/>
    <x v="0"/>
    <n v="4"/>
    <n v="17"/>
    <x v="0"/>
    <s v="Rs.200"/>
    <n v="200"/>
  </r>
  <r>
    <n v="8453"/>
    <x v="1193"/>
    <n v="1"/>
    <x v="0"/>
    <s v="G3A, Ground Floor, District Centre, Janakpuri, New Delhi"/>
    <s v="District Centre, Janakpuri"/>
    <s v="District Centre, Janakpuri, New Delhi"/>
    <n v="77.081372099999996"/>
    <n v="28.6301427"/>
    <x v="25"/>
    <s v="Indian Rupees(Rs.)"/>
    <x v="1"/>
    <x v="0"/>
    <s v="No"/>
    <s v="No"/>
    <x v="1"/>
    <n v="85"/>
    <n v="500"/>
    <x v="11"/>
    <s v="2011_4_18"/>
    <x v="4"/>
    <n v="4"/>
    <n v="18"/>
    <x v="0"/>
    <s v="Rs.500"/>
    <n v="500"/>
  </r>
  <r>
    <n v="8462"/>
    <x v="1194"/>
    <n v="1"/>
    <x v="0"/>
    <s v="A-1240/2, DDA Market, Mayur Vihar Phase 3, New Delhi"/>
    <s v="Mayur Vihar Phase 3"/>
    <s v="Mayur Vihar Phase 3, New Delhi"/>
    <n v="77.336023600000004"/>
    <n v="28.611784100000001"/>
    <x v="95"/>
    <s v="Indian Rupees(Rs.)"/>
    <x v="1"/>
    <x v="1"/>
    <s v="No"/>
    <s v="No"/>
    <x v="3"/>
    <n v="11"/>
    <n v="100"/>
    <x v="8"/>
    <s v="2012_10_23"/>
    <x v="2"/>
    <n v="10"/>
    <n v="23"/>
    <x v="0"/>
    <s v="Rs.100"/>
    <n v="100"/>
  </r>
  <r>
    <n v="8488"/>
    <x v="1195"/>
    <n v="1"/>
    <x v="0"/>
    <s v="8, G-7, Chopra Complex, Preet Vihar, New Delhi"/>
    <s v="Preet Vihar"/>
    <s v="Preet Vihar, New Delhi"/>
    <n v="77.294788999999994"/>
    <n v="28.639722200000001"/>
    <x v="97"/>
    <s v="Indian Rupees(Rs.)"/>
    <x v="1"/>
    <x v="1"/>
    <s v="No"/>
    <s v="No"/>
    <x v="3"/>
    <n v="6"/>
    <n v="200"/>
    <x v="20"/>
    <s v="2017_6_19"/>
    <x v="6"/>
    <n v="6"/>
    <n v="19"/>
    <x v="0"/>
    <s v="Rs.200"/>
    <n v="200"/>
  </r>
  <r>
    <n v="8497"/>
    <x v="1196"/>
    <n v="1"/>
    <x v="2"/>
    <s v="G-20, Ground Floor, Ashirwad Complex, Sector 53, Noida"/>
    <s v="Sector 53"/>
    <s v="Sector 53, Noida"/>
    <n v="77.363083799999998"/>
    <n v="28.5863139"/>
    <x v="370"/>
    <s v="Indian Rupees(Rs.)"/>
    <x v="1"/>
    <x v="0"/>
    <s v="No"/>
    <s v="No"/>
    <x v="1"/>
    <n v="193"/>
    <n v="650"/>
    <x v="2"/>
    <s v="2012_8_14"/>
    <x v="2"/>
    <n v="8"/>
    <n v="14"/>
    <x v="0"/>
    <s v="Rs.650"/>
    <n v="650"/>
  </r>
  <r>
    <n v="8501"/>
    <x v="1109"/>
    <n v="1"/>
    <x v="0"/>
    <s v="31, DDA Market, Vasundhara Enclave, New Delhi"/>
    <s v="Vasundhara Enclave"/>
    <s v="Vasundhara Enclave, New Delhi"/>
    <n v="77.317517600000002"/>
    <n v="28.599727600000001"/>
    <x v="97"/>
    <s v="Indian Rupees(Rs.)"/>
    <x v="1"/>
    <x v="1"/>
    <s v="No"/>
    <s v="No"/>
    <x v="3"/>
    <n v="16"/>
    <n v="150"/>
    <x v="20"/>
    <s v="2018_5_5"/>
    <x v="5"/>
    <n v="5"/>
    <n v="5"/>
    <x v="0"/>
    <s v="Rs.150"/>
    <n v="150"/>
  </r>
  <r>
    <n v="8502"/>
    <x v="1197"/>
    <n v="1"/>
    <x v="0"/>
    <s v="7, B Block Market, Vivek Vihar, New Delhi"/>
    <s v="Vivek Vihar"/>
    <s v="Vivek Vihar, New Delhi"/>
    <n v="77.318924999999993"/>
    <n v="28.671308329999999"/>
    <x v="95"/>
    <s v="Indian Rupees(Rs.)"/>
    <x v="1"/>
    <x v="1"/>
    <s v="No"/>
    <s v="No"/>
    <x v="3"/>
    <n v="5"/>
    <n v="100"/>
    <x v="20"/>
    <s v="2018_11_3"/>
    <x v="5"/>
    <n v="11"/>
    <n v="3"/>
    <x v="0"/>
    <s v="Rs.100"/>
    <n v="100"/>
  </r>
  <r>
    <n v="8508"/>
    <x v="158"/>
    <n v="1"/>
    <x v="0"/>
    <s v="1/423, KG Block, Main PVR Road, Vikaspuri, New Delhi"/>
    <s v="Vikaspuri"/>
    <s v="Vikaspuri, New Delhi"/>
    <n v="77.079511100000005"/>
    <n v="28.6385334"/>
    <x v="79"/>
    <s v="Indian Rupees(Rs.)"/>
    <x v="1"/>
    <x v="1"/>
    <s v="No"/>
    <s v="No"/>
    <x v="3"/>
    <n v="17"/>
    <n v="400"/>
    <x v="13"/>
    <s v="2016_10_15"/>
    <x v="1"/>
    <n v="10"/>
    <n v="15"/>
    <x v="0"/>
    <s v="Rs.400"/>
    <n v="400"/>
  </r>
  <r>
    <n v="8509"/>
    <x v="1198"/>
    <n v="1"/>
    <x v="0"/>
    <s v="Ground Floor, Eros Cinema Building, Jangpura Extension, Jangpura, New Delhi"/>
    <s v="Jangpura"/>
    <s v="Jangpura, New Delhi"/>
    <n v="77.241323600000001"/>
    <n v="28.580749000000001"/>
    <x v="21"/>
    <s v="Indian Rupees(Rs.)"/>
    <x v="1"/>
    <x v="1"/>
    <s v="No"/>
    <s v="No"/>
    <x v="0"/>
    <n v="744"/>
    <n v="1600"/>
    <x v="5"/>
    <s v="2014_5_25"/>
    <x v="7"/>
    <n v="5"/>
    <n v="25"/>
    <x v="0"/>
    <s v="Rs.1600"/>
    <n v="1600"/>
  </r>
  <r>
    <n v="8517"/>
    <x v="142"/>
    <n v="1"/>
    <x v="0"/>
    <s v="A2, Ganesh Nagar, Laxmi Nagar, New Delhi"/>
    <s v="Laxmi Nagar"/>
    <s v="Laxmi Nagar, New Delhi"/>
    <n v="77.277689800000005"/>
    <n v="28.630718699999999"/>
    <x v="11"/>
    <s v="Indian Rupees(Rs.)"/>
    <x v="1"/>
    <x v="1"/>
    <s v="No"/>
    <s v="No"/>
    <x v="3"/>
    <n v="24"/>
    <n v="400"/>
    <x v="13"/>
    <s v="2017_4_9"/>
    <x v="6"/>
    <n v="4"/>
    <n v="9"/>
    <x v="0"/>
    <s v="Rs.400"/>
    <n v="400"/>
  </r>
  <r>
    <n v="8520"/>
    <x v="1199"/>
    <n v="1"/>
    <x v="0"/>
    <s v="1, DDA Market, Vasundhara Enclave, New Delhi"/>
    <s v="Vasundhara Enclave"/>
    <s v="Vasundhara Enclave, New Delhi"/>
    <n v="77.317678400000005"/>
    <n v="28.600100000000001"/>
    <x v="122"/>
    <s v="Indian Rupees(Rs.)"/>
    <x v="1"/>
    <x v="1"/>
    <s v="No"/>
    <s v="No"/>
    <x v="3"/>
    <n v="31"/>
    <n v="350"/>
    <x v="18"/>
    <s v="2012_6_20"/>
    <x v="2"/>
    <n v="6"/>
    <n v="20"/>
    <x v="0"/>
    <s v="Rs.350"/>
    <n v="350"/>
  </r>
  <r>
    <n v="8521"/>
    <x v="1200"/>
    <n v="1"/>
    <x v="0"/>
    <s v="SK Premium Park, 1-B, Sub District Center, Behind Deen Dayal Hospital, Hari Nagar, Jail Road, New Delhi"/>
    <s v="Jail Road"/>
    <s v="Jail Road, New Delhi"/>
    <n v="77.113617700000006"/>
    <n v="28.630012099999998"/>
    <x v="178"/>
    <s v="Indian Rupees(Rs.)"/>
    <x v="0"/>
    <x v="1"/>
    <s v="No"/>
    <s v="No"/>
    <x v="2"/>
    <n v="14"/>
    <n v="2500"/>
    <x v="20"/>
    <s v="2018_10_9"/>
    <x v="5"/>
    <n v="10"/>
    <n v="9"/>
    <x v="0"/>
    <s v="Rs.2500"/>
    <n v="2500"/>
  </r>
  <r>
    <n v="8530"/>
    <x v="1201"/>
    <n v="1"/>
    <x v="0"/>
    <s v="38, DDA Market, Vasundhara Enclave, New Delhi"/>
    <s v="Vasundhara Enclave"/>
    <s v="Vasundhara Enclave, New Delhi"/>
    <n v="77.317667999999998"/>
    <n v="28.599715100000001"/>
    <x v="371"/>
    <s v="Indian Rupees(Rs.)"/>
    <x v="1"/>
    <x v="1"/>
    <s v="No"/>
    <s v="No"/>
    <x v="3"/>
    <n v="7"/>
    <n v="50"/>
    <x v="15"/>
    <s v="2012_11_6"/>
    <x v="2"/>
    <n v="11"/>
    <n v="6"/>
    <x v="0"/>
    <s v="Rs.50"/>
    <n v="50"/>
  </r>
  <r>
    <n v="8531"/>
    <x v="1202"/>
    <n v="1"/>
    <x v="0"/>
    <s v="G2-G3, DAV Complex, LSC, Mayur Vihar Phase 1, New Delhi"/>
    <s v="Mayur Vihar Phase 1"/>
    <s v="Mayur Vihar Phase 1, New Delhi"/>
    <n v="77.294957299999993"/>
    <n v="28.597761599999998"/>
    <x v="62"/>
    <s v="Indian Rupees(Rs.)"/>
    <x v="1"/>
    <x v="1"/>
    <s v="No"/>
    <s v="No"/>
    <x v="3"/>
    <n v="22"/>
    <n v="100"/>
    <x v="18"/>
    <s v="2016_7_18"/>
    <x v="1"/>
    <n v="7"/>
    <n v="18"/>
    <x v="0"/>
    <s v="Rs.100"/>
    <n v="100"/>
  </r>
  <r>
    <n v="8532"/>
    <x v="1203"/>
    <n v="1"/>
    <x v="0"/>
    <s v="28, DDA Market, Vasundhara Enclave, New Delhi"/>
    <s v="Vasundhara Enclave"/>
    <s v="Vasundhara Enclave, New Delhi"/>
    <n v="77.322615799999994"/>
    <n v="28.601141699999999"/>
    <x v="95"/>
    <s v="Indian Rupees(Rs.)"/>
    <x v="1"/>
    <x v="1"/>
    <s v="No"/>
    <s v="No"/>
    <x v="3"/>
    <n v="16"/>
    <n v="100"/>
    <x v="13"/>
    <s v="2014_4_4"/>
    <x v="7"/>
    <n v="4"/>
    <n v="4"/>
    <x v="0"/>
    <s v="Rs.100"/>
    <n v="100"/>
  </r>
  <r>
    <n v="8537"/>
    <x v="1204"/>
    <n v="1"/>
    <x v="0"/>
    <s v="D-32, Laxmi Nagar, New Delhi"/>
    <s v="Laxmi Nagar"/>
    <s v="Laxmi Nagar, New Delhi"/>
    <n v="77.279126300000001"/>
    <n v="28.631571999999998"/>
    <x v="15"/>
    <s v="Indian Rupees(Rs.)"/>
    <x v="1"/>
    <x v="1"/>
    <s v="No"/>
    <s v="No"/>
    <x v="3"/>
    <n v="8"/>
    <n v="250"/>
    <x v="15"/>
    <s v="2015_12_8"/>
    <x v="8"/>
    <n v="12"/>
    <n v="8"/>
    <x v="0"/>
    <s v="Rs.250"/>
    <n v="250"/>
  </r>
  <r>
    <n v="8564"/>
    <x v="1205"/>
    <n v="1"/>
    <x v="0"/>
    <s v="Near MCD Park, Katyal Market, Ashok Nagar, Tilak Nagar, New Delhi"/>
    <s v="Tilak Nagar"/>
    <s v="Tilak Nagar, New Delhi"/>
    <n v="77.101600399999995"/>
    <n v="28.637408199999999"/>
    <x v="118"/>
    <s v="Indian Rupees(Rs.)"/>
    <x v="1"/>
    <x v="1"/>
    <s v="No"/>
    <s v="No"/>
    <x v="3"/>
    <n v="16"/>
    <n v="350"/>
    <x v="13"/>
    <s v="2011_6_22"/>
    <x v="4"/>
    <n v="6"/>
    <n v="22"/>
    <x v="0"/>
    <s v="Rs.350"/>
    <n v="350"/>
  </r>
  <r>
    <n v="8580"/>
    <x v="286"/>
    <n v="1"/>
    <x v="0"/>
    <s v="67, 2nd Floor, Food Court, Moments Mall, Kirti Nagar, New Delhi"/>
    <s v="Moments Mall, Kirti Nagar"/>
    <s v="Moments Mall, Kirti Nagar, New Delhi"/>
    <n v="77.146731000000003"/>
    <n v="28.656801999999999"/>
    <x v="123"/>
    <s v="Indian Rupees(Rs.)"/>
    <x v="1"/>
    <x v="1"/>
    <s v="No"/>
    <s v="No"/>
    <x v="3"/>
    <n v="25"/>
    <n v="300"/>
    <x v="13"/>
    <s v="2010_10_13"/>
    <x v="3"/>
    <n v="10"/>
    <n v="13"/>
    <x v="0"/>
    <s v="Rs.300"/>
    <n v="300"/>
  </r>
  <r>
    <n v="8583"/>
    <x v="1206"/>
    <n v="1"/>
    <x v="3"/>
    <s v="Bite Inn Food Court, 2nd Floor, Shipra Mall, Gulmohar Road, Indirapuram, Ghaziabad"/>
    <s v="Shipra Mall, Indirapuram"/>
    <s v="Shipra Mall, Indirapuram, Ghaziabad"/>
    <n v="77.369864660000005"/>
    <n v="28.63388299"/>
    <x v="6"/>
    <s v="Indian Rupees(Rs.)"/>
    <x v="1"/>
    <x v="1"/>
    <s v="No"/>
    <s v="No"/>
    <x v="1"/>
    <n v="16"/>
    <n v="600"/>
    <x v="20"/>
    <s v="2014_12_11"/>
    <x v="7"/>
    <n v="12"/>
    <n v="11"/>
    <x v="0"/>
    <s v="Rs.600"/>
    <n v="600"/>
  </r>
  <r>
    <n v="8590"/>
    <x v="64"/>
    <n v="1"/>
    <x v="3"/>
    <s v="1st Floor, Shipra Mall, Gulmohar Road, Indirapuram, Ghaziabad"/>
    <s v="Shipra Mall, Indirapuram"/>
    <s v="Shipra Mall, Indirapuram, Ghaziabad"/>
    <n v="77.370208329999997"/>
    <n v="28.634047219999999"/>
    <x v="37"/>
    <s v="Indian Rupees(Rs.)"/>
    <x v="1"/>
    <x v="1"/>
    <s v="No"/>
    <s v="No"/>
    <x v="3"/>
    <n v="63"/>
    <n v="450"/>
    <x v="2"/>
    <s v="2017_1_16"/>
    <x v="6"/>
    <n v="1"/>
    <n v="16"/>
    <x v="0"/>
    <s v="Rs.450"/>
    <n v="450"/>
  </r>
  <r>
    <n v="8593"/>
    <x v="552"/>
    <n v="1"/>
    <x v="0"/>
    <s v="2nd Floor, DLF Promenade Mall, Vasant Kunj, New Delhi"/>
    <s v="DLF Promenade Mall, Vasant Kunj"/>
    <s v="DLF Promenade Mall, Vasant Kunj, New Delhi"/>
    <n v="77.156012129999993"/>
    <n v="28.542604690000001"/>
    <x v="123"/>
    <s v="Indian Rupees(Rs.)"/>
    <x v="1"/>
    <x v="0"/>
    <s v="No"/>
    <s v="No"/>
    <x v="3"/>
    <n v="169"/>
    <n v="450"/>
    <x v="10"/>
    <s v="2013_1_19"/>
    <x v="0"/>
    <n v="1"/>
    <n v="19"/>
    <x v="0"/>
    <s v="Rs.450"/>
    <n v="450"/>
  </r>
  <r>
    <n v="8595"/>
    <x v="1207"/>
    <n v="1"/>
    <x v="3"/>
    <s v="Ground Floor, Shipra Mall, Indirapuram, Ghaziabad"/>
    <s v="Shipra Mall, Indirapuram"/>
    <s v="Shipra Mall, Indirapuram, Ghaziabad"/>
    <n v="77.369877059999993"/>
    <n v="28.634315860000001"/>
    <x v="25"/>
    <s v="Indian Rupees(Rs.)"/>
    <x v="1"/>
    <x v="1"/>
    <s v="No"/>
    <s v="No"/>
    <x v="3"/>
    <n v="7"/>
    <n v="100"/>
    <x v="13"/>
    <s v="2014_2_6"/>
    <x v="7"/>
    <n v="2"/>
    <n v="6"/>
    <x v="0"/>
    <s v="Rs.100"/>
    <n v="100"/>
  </r>
  <r>
    <n v="8597"/>
    <x v="1208"/>
    <n v="1"/>
    <x v="1"/>
    <s v="2, Central Plaza Mall, Golf Course Road, Gurgaon"/>
    <s v="Central Plaza Mall, Golf Course Road"/>
    <s v="Central Plaza Mall, Golf Course Road, Gurgaon"/>
    <n v="77.101096499999997"/>
    <n v="28.442696399999999"/>
    <x v="54"/>
    <s v="Indian Rupees(Rs.)"/>
    <x v="1"/>
    <x v="0"/>
    <s v="No"/>
    <s v="No"/>
    <x v="1"/>
    <n v="225"/>
    <n v="500"/>
    <x v="14"/>
    <s v="2014_1_15"/>
    <x v="7"/>
    <n v="1"/>
    <n v="15"/>
    <x v="0"/>
    <s v="Rs.500"/>
    <n v="500"/>
  </r>
  <r>
    <n v="8600"/>
    <x v="1209"/>
    <n v="1"/>
    <x v="0"/>
    <s v="14, G Block, DDA Market, Preet Vihar, New Delhi"/>
    <s v="Preet Vihar"/>
    <s v="Preet Vihar, New Delhi"/>
    <n v="77.297921099999996"/>
    <n v="28.642275000000001"/>
    <x v="25"/>
    <s v="Indian Rupees(Rs.)"/>
    <x v="1"/>
    <x v="0"/>
    <s v="No"/>
    <s v="No"/>
    <x v="1"/>
    <n v="145"/>
    <n v="500"/>
    <x v="4"/>
    <s v="2017_11_10"/>
    <x v="6"/>
    <n v="11"/>
    <n v="10"/>
    <x v="0"/>
    <s v="Rs.500"/>
    <n v="500"/>
  </r>
  <r>
    <n v="8601"/>
    <x v="53"/>
    <n v="1"/>
    <x v="3"/>
    <s v="Ground Floor, Shipra Mall, Gulmohar Road, Indirapuram, Ghaziabad"/>
    <s v="Shipra Mall, Indirapuram"/>
    <s v="Shipra Mall, Indirapuram, Ghaziabad"/>
    <n v="77.370237149999994"/>
    <n v="28.6339389"/>
    <x v="38"/>
    <s v="Indian Rupees(Rs.)"/>
    <x v="1"/>
    <x v="1"/>
    <s v="No"/>
    <s v="No"/>
    <x v="1"/>
    <n v="187"/>
    <n v="600"/>
    <x v="9"/>
    <s v="2018_2_14"/>
    <x v="5"/>
    <n v="2"/>
    <n v="14"/>
    <x v="0"/>
    <s v="Rs.600"/>
    <n v="600"/>
  </r>
  <r>
    <n v="8619"/>
    <x v="1210"/>
    <n v="1"/>
    <x v="0"/>
    <s v="6 LSC, RSN Arcade, New Prince Apartments, IP Extension, New Delhi"/>
    <s v="IP Extension"/>
    <s v="IP Extension, New Delhi"/>
    <n v="77.301543499999994"/>
    <n v="28.630452300000002"/>
    <x v="372"/>
    <s v="Indian Rupees(Rs.)"/>
    <x v="1"/>
    <x v="0"/>
    <s v="No"/>
    <s v="No"/>
    <x v="3"/>
    <n v="166"/>
    <n v="400"/>
    <x v="17"/>
    <s v="2018_2_7"/>
    <x v="5"/>
    <n v="2"/>
    <n v="7"/>
    <x v="0"/>
    <s v="Rs.400"/>
    <n v="400"/>
  </r>
  <r>
    <n v="8621"/>
    <x v="1211"/>
    <n v="1"/>
    <x v="0"/>
    <s v="2, Westend Marg, Saidulajab"/>
    <s v="Saket"/>
    <s v="Saket, New Delhi"/>
    <n v="77.198209399999996"/>
    <n v="28.5178209"/>
    <x v="373"/>
    <s v="Indian Rupees(Rs.)"/>
    <x v="1"/>
    <x v="1"/>
    <s v="No"/>
    <s v="No"/>
    <x v="0"/>
    <n v="1653"/>
    <n v="1000"/>
    <x v="24"/>
    <s v="2011_9_11"/>
    <x v="4"/>
    <n v="9"/>
    <n v="11"/>
    <x v="0"/>
    <s v="Rs.1000"/>
    <n v="1000"/>
  </r>
  <r>
    <n v="8623"/>
    <x v="52"/>
    <n v="1"/>
    <x v="3"/>
    <s v="Ground Floor, Shipra Mall, Gulmohar Road, Indirapuram, Ghaziabad"/>
    <s v="Shipra Mall, Indirapuram"/>
    <s v="Shipra Mall, Indirapuram, Ghaziabad"/>
    <n v="77.370247219999996"/>
    <n v="28.634041669999998"/>
    <x v="37"/>
    <s v="Indian Rupees(Rs.)"/>
    <x v="1"/>
    <x v="0"/>
    <s v="No"/>
    <s v="No"/>
    <x v="1"/>
    <n v="33"/>
    <n v="650"/>
    <x v="14"/>
    <s v="2017_6_7"/>
    <x v="6"/>
    <n v="6"/>
    <n v="7"/>
    <x v="0"/>
    <s v="Rs.650"/>
    <n v="650"/>
  </r>
  <r>
    <n v="8628"/>
    <x v="1212"/>
    <n v="1"/>
    <x v="0"/>
    <s v="3-4, BN Block Market, LSC, Shalimar Bagh, New Delhi"/>
    <s v="Shalimar Bagh"/>
    <s v="Shalimar Bagh, New Delhi"/>
    <n v="77.162960999999996"/>
    <n v="28.706555099999999"/>
    <x v="97"/>
    <s v="Indian Rupees(Rs.)"/>
    <x v="1"/>
    <x v="1"/>
    <s v="No"/>
    <s v="No"/>
    <x v="3"/>
    <n v="24"/>
    <n v="150"/>
    <x v="2"/>
    <s v="2012_5_16"/>
    <x v="2"/>
    <n v="5"/>
    <n v="16"/>
    <x v="0"/>
    <s v="Rs.150"/>
    <n v="150"/>
  </r>
  <r>
    <n v="8649"/>
    <x v="1213"/>
    <n v="1"/>
    <x v="0"/>
    <s v="J Block, DDA Market, Rajouri Garden, New Delhi"/>
    <s v="Rajouri Garden"/>
    <s v="Rajouri Garden, New Delhi"/>
    <n v="77.120538100000005"/>
    <n v="28.6387809"/>
    <x v="21"/>
    <s v="Indian Rupees(Rs.)"/>
    <x v="1"/>
    <x v="0"/>
    <s v="No"/>
    <s v="No"/>
    <x v="1"/>
    <n v="25"/>
    <n v="600"/>
    <x v="13"/>
    <s v="2018_7_21"/>
    <x v="5"/>
    <n v="7"/>
    <n v="21"/>
    <x v="0"/>
    <s v="Rs.600"/>
    <n v="600"/>
  </r>
  <r>
    <n v="8651"/>
    <x v="70"/>
    <n v="1"/>
    <x v="1"/>
    <s v="2-H, Commercial Complex, Opposite Ansal Celebrity Home, Palam Vihar, Gurgaon"/>
    <s v="Palam Vihar"/>
    <s v="Palam Vihar, Gurgaon"/>
    <n v="77.037899899999999"/>
    <n v="28.512552700000001"/>
    <x v="49"/>
    <s v="Indian Rupees(Rs.)"/>
    <x v="1"/>
    <x v="1"/>
    <s v="No"/>
    <s v="No"/>
    <x v="3"/>
    <n v="14"/>
    <n v="300"/>
    <x v="13"/>
    <s v="2011_10_15"/>
    <x v="4"/>
    <n v="10"/>
    <n v="15"/>
    <x v="0"/>
    <s v="Rs.300"/>
    <n v="300"/>
  </r>
  <r>
    <n v="8652"/>
    <x v="1214"/>
    <n v="1"/>
    <x v="0"/>
    <s v="J Block, Near Surya Continental, Rajouri Garden, New Delhi"/>
    <s v="Rajouri Garden"/>
    <s v="Rajouri Garden, New Delhi"/>
    <n v="77.120027800000003"/>
    <n v="28.638852700000001"/>
    <x v="6"/>
    <s v="Indian Rupees(Rs.)"/>
    <x v="1"/>
    <x v="1"/>
    <s v="No"/>
    <s v="No"/>
    <x v="3"/>
    <n v="10"/>
    <n v="400"/>
    <x v="18"/>
    <s v="2018_7_2"/>
    <x v="5"/>
    <n v="7"/>
    <n v="2"/>
    <x v="0"/>
    <s v="Rs.400"/>
    <n v="400"/>
  </r>
  <r>
    <n v="8658"/>
    <x v="1074"/>
    <n v="1"/>
    <x v="0"/>
    <s v="Opposite Axis Bank, Main Market, Old, Rajinder Nagar, New Delhi"/>
    <s v="Rajinder Nagar"/>
    <s v="Rajinder Nagar, New Delhi"/>
    <n v="77.184657599999994"/>
    <n v="28.640744999999999"/>
    <x v="25"/>
    <s v="Indian Rupees(Rs.)"/>
    <x v="1"/>
    <x v="1"/>
    <s v="No"/>
    <s v="No"/>
    <x v="3"/>
    <n v="24"/>
    <n v="100"/>
    <x v="0"/>
    <s v="2013_10_9"/>
    <x v="0"/>
    <n v="10"/>
    <n v="9"/>
    <x v="0"/>
    <s v="Rs.100"/>
    <n v="100"/>
  </r>
  <r>
    <n v="8660"/>
    <x v="1215"/>
    <n v="1"/>
    <x v="0"/>
    <s v="131, Shankar Road Market, New, Rajinder Nagar, New Delhi"/>
    <s v="Rajinder Nagar"/>
    <s v="Rajinder Nagar, New Delhi"/>
    <n v="77.180053000000001"/>
    <n v="28.6383473"/>
    <x v="97"/>
    <s v="Indian Rupees(Rs.)"/>
    <x v="1"/>
    <x v="1"/>
    <s v="No"/>
    <s v="No"/>
    <x v="3"/>
    <n v="22"/>
    <n v="200"/>
    <x v="8"/>
    <s v="2017_5_9"/>
    <x v="6"/>
    <n v="5"/>
    <n v="9"/>
    <x v="0"/>
    <s v="Rs.200"/>
    <n v="200"/>
  </r>
  <r>
    <n v="8666"/>
    <x v="1216"/>
    <n v="1"/>
    <x v="0"/>
    <s v="4-D/13, Old Rajinder Nagar, Rajinder Nagar, New Delhi"/>
    <s v="Rajinder Nagar"/>
    <s v="Rajinder Nagar, New Delhi"/>
    <n v="77.182287099999996"/>
    <n v="28.6392731"/>
    <x v="118"/>
    <s v="Indian Rupees(Rs.)"/>
    <x v="1"/>
    <x v="0"/>
    <s v="No"/>
    <s v="No"/>
    <x v="3"/>
    <n v="84"/>
    <n v="400"/>
    <x v="8"/>
    <s v="2014_3_9"/>
    <x v="7"/>
    <n v="3"/>
    <n v="9"/>
    <x v="0"/>
    <s v="Rs.400"/>
    <n v="400"/>
  </r>
  <r>
    <n v="8667"/>
    <x v="695"/>
    <n v="1"/>
    <x v="0"/>
    <s v="140, Shankar Road Market, New, Rajinder Nagar, New Delhi"/>
    <s v="Rajinder Nagar"/>
    <s v="Rajinder Nagar, New Delhi"/>
    <n v="77.179661199999998"/>
    <n v="28.638569799999999"/>
    <x v="9"/>
    <s v="Indian Rupees(Rs.)"/>
    <x v="1"/>
    <x v="1"/>
    <s v="No"/>
    <s v="No"/>
    <x v="3"/>
    <n v="18"/>
    <n v="250"/>
    <x v="8"/>
    <s v="2014_4_17"/>
    <x v="7"/>
    <n v="4"/>
    <n v="17"/>
    <x v="0"/>
    <s v="Rs.250"/>
    <n v="250"/>
  </r>
  <r>
    <n v="8670"/>
    <x v="1217"/>
    <n v="1"/>
    <x v="0"/>
    <s v="66, 1st Floor, AL Market, Shalimar Bagh, New Delhi"/>
    <s v="Shalimar Bagh"/>
    <s v="Shalimar Bagh, New Delhi"/>
    <n v="77.161952299999996"/>
    <n v="28.703558600000001"/>
    <x v="25"/>
    <s v="Indian Rupees(Rs.)"/>
    <x v="1"/>
    <x v="1"/>
    <s v="No"/>
    <s v="No"/>
    <x v="3"/>
    <n v="53"/>
    <n v="200"/>
    <x v="14"/>
    <s v="2010_10_28"/>
    <x v="3"/>
    <n v="10"/>
    <n v="28"/>
    <x v="0"/>
    <s v="Rs.200"/>
    <n v="200"/>
  </r>
  <r>
    <n v="8671"/>
    <x v="147"/>
    <n v="1"/>
    <x v="0"/>
    <s v="Shankar Road Market, Rajinder Nagar, New Delhi"/>
    <s v="Rajinder Nagar"/>
    <s v="Rajinder Nagar, New Delhi"/>
    <n v="77.180294900000007"/>
    <n v="28.638264499999998"/>
    <x v="118"/>
    <s v="Indian Rupees(Rs.)"/>
    <x v="1"/>
    <x v="1"/>
    <s v="No"/>
    <s v="No"/>
    <x v="3"/>
    <n v="111"/>
    <n v="300"/>
    <x v="11"/>
    <s v="2016_9_22"/>
    <x v="1"/>
    <n v="9"/>
    <n v="22"/>
    <x v="0"/>
    <s v="Rs.300"/>
    <n v="300"/>
  </r>
  <r>
    <n v="8672"/>
    <x v="1218"/>
    <n v="1"/>
    <x v="0"/>
    <s v="Main Market, Near Hanuman Mandir, Shalimar Bagh, New Delhi"/>
    <s v="Shalimar Bagh"/>
    <s v="Shalimar Bagh, New Delhi"/>
    <n v="77.162221900000006"/>
    <n v="28.703136700000002"/>
    <x v="11"/>
    <s v="Indian Rupees(Rs.)"/>
    <x v="1"/>
    <x v="1"/>
    <s v="No"/>
    <s v="No"/>
    <x v="3"/>
    <n v="6"/>
    <n v="150"/>
    <x v="20"/>
    <s v="2011_7_11"/>
    <x v="4"/>
    <n v="7"/>
    <n v="11"/>
    <x v="0"/>
    <s v="Rs.150"/>
    <n v="150"/>
  </r>
  <r>
    <n v="8676"/>
    <x v="1219"/>
    <n v="1"/>
    <x v="0"/>
    <s v="BQ Market, Shalimar Bagh, New Delhi"/>
    <s v="Shalimar Bagh"/>
    <s v="Shalimar Bagh, New Delhi"/>
    <n v="77.155110300000004"/>
    <n v="28.7072568"/>
    <x v="6"/>
    <s v="Indian Rupees(Rs.)"/>
    <x v="1"/>
    <x v="1"/>
    <s v="No"/>
    <s v="No"/>
    <x v="3"/>
    <n v="10"/>
    <n v="350"/>
    <x v="15"/>
    <s v="2010_6_23"/>
    <x v="3"/>
    <n v="6"/>
    <n v="23"/>
    <x v="0"/>
    <s v="Rs.350"/>
    <n v="350"/>
  </r>
  <r>
    <n v="8680"/>
    <x v="1220"/>
    <n v="1"/>
    <x v="0"/>
    <s v="H 1, DDA Market, Vikaspuri, New Delhi"/>
    <s v="Vikaspuri"/>
    <s v="Vikaspuri, New Delhi"/>
    <n v="77.075689499999996"/>
    <n v="28.643150299999999"/>
    <x v="11"/>
    <s v="Indian Rupees(Rs.)"/>
    <x v="1"/>
    <x v="1"/>
    <s v="No"/>
    <s v="No"/>
    <x v="3"/>
    <n v="10"/>
    <n v="200"/>
    <x v="18"/>
    <s v="2010_10_21"/>
    <x v="3"/>
    <n v="10"/>
    <n v="21"/>
    <x v="0"/>
    <s v="Rs.200"/>
    <n v="200"/>
  </r>
  <r>
    <n v="8688"/>
    <x v="1221"/>
    <n v="1"/>
    <x v="0"/>
    <s v="143, Shankar Road, Rajinder Nagar, New Delhi"/>
    <s v="Rajinder Nagar"/>
    <s v="Rajinder Nagar, New Delhi"/>
    <n v="77.179630799999998"/>
    <n v="28.638582799999998"/>
    <x v="11"/>
    <s v="Indian Rupees(Rs.)"/>
    <x v="1"/>
    <x v="1"/>
    <s v="No"/>
    <s v="No"/>
    <x v="3"/>
    <n v="25"/>
    <n v="300"/>
    <x v="13"/>
    <s v="2011_12_20"/>
    <x v="4"/>
    <n v="12"/>
    <n v="20"/>
    <x v="0"/>
    <s v="Rs.300"/>
    <n v="300"/>
  </r>
  <r>
    <n v="8689"/>
    <x v="1222"/>
    <n v="1"/>
    <x v="0"/>
    <s v="M-71, 1st Floor, M-Block Market, Greater Kailash (GK) 2, New Delhi"/>
    <s v="Greater Kailash (GK) 2"/>
    <s v="Greater Kailash (GK) 2, New Delhi"/>
    <n v="77.243464799999998"/>
    <n v="28.532893600000001"/>
    <x v="2"/>
    <s v="Indian Rupees(Rs.)"/>
    <x v="0"/>
    <x v="1"/>
    <s v="No"/>
    <s v="No"/>
    <x v="0"/>
    <n v="256"/>
    <n v="1200"/>
    <x v="4"/>
    <s v="2014_4_24"/>
    <x v="7"/>
    <n v="4"/>
    <n v="24"/>
    <x v="0"/>
    <s v="Rs.1200"/>
    <n v="1200"/>
  </r>
  <r>
    <n v="8695"/>
    <x v="1223"/>
    <n v="1"/>
    <x v="0"/>
    <s v="29, J Block, LSC, DDA Market, Vikaspuri, New Delhi"/>
    <s v="Vikaspuri"/>
    <s v="Vikaspuri, New Delhi"/>
    <n v="77.079877800000006"/>
    <n v="28.642043300000001"/>
    <x v="229"/>
    <s v="Indian Rupees(Rs.)"/>
    <x v="1"/>
    <x v="1"/>
    <s v="No"/>
    <s v="No"/>
    <x v="3"/>
    <n v="55"/>
    <n v="400"/>
    <x v="6"/>
    <s v="2011_12_28"/>
    <x v="4"/>
    <n v="12"/>
    <n v="28"/>
    <x v="0"/>
    <s v="Rs.400"/>
    <n v="400"/>
  </r>
  <r>
    <n v="8696"/>
    <x v="1224"/>
    <n v="1"/>
    <x v="0"/>
    <s v="G-13, Pratibha Tower, PVR Complex, Vikaspuri, New Delhi"/>
    <s v="Vikaspuri"/>
    <s v="Vikaspuri, New Delhi"/>
    <n v="77.076048110000002"/>
    <n v="28.639028199999998"/>
    <x v="37"/>
    <s v="Indian Rupees(Rs.)"/>
    <x v="1"/>
    <x v="1"/>
    <s v="No"/>
    <s v="No"/>
    <x v="3"/>
    <n v="41"/>
    <n v="400"/>
    <x v="18"/>
    <s v="2011_9_25"/>
    <x v="4"/>
    <n v="9"/>
    <n v="25"/>
    <x v="0"/>
    <s v="Rs.400"/>
    <n v="400"/>
  </r>
  <r>
    <n v="8707"/>
    <x v="1225"/>
    <n v="1"/>
    <x v="0"/>
    <s v="C1-401, Janta Flat, Hastal LIG Flat, Vikaspuri, New Delhi"/>
    <s v="Vikaspuri"/>
    <s v="Vikaspuri, New Delhi"/>
    <n v="77.060053600000003"/>
    <n v="28.635896599999999"/>
    <x v="95"/>
    <s v="Indian Rupees(Rs.)"/>
    <x v="1"/>
    <x v="1"/>
    <s v="No"/>
    <s v="No"/>
    <x v="3"/>
    <n v="4"/>
    <n v="100"/>
    <x v="18"/>
    <s v="2012_3_21"/>
    <x v="2"/>
    <n v="3"/>
    <n v="21"/>
    <x v="0"/>
    <s v="Rs.100"/>
    <n v="100"/>
  </r>
  <r>
    <n v="8715"/>
    <x v="1226"/>
    <n v="1"/>
    <x v="0"/>
    <s v="3, Near PVR Cinema, Community Center, Naraina, New Delhi"/>
    <s v="Naraina"/>
    <s v="Naraina, New Delhi"/>
    <n v="77.138432300000005"/>
    <n v="28.6324507"/>
    <x v="374"/>
    <s v="Indian Rupees(Rs.)"/>
    <x v="1"/>
    <x v="1"/>
    <s v="No"/>
    <s v="No"/>
    <x v="3"/>
    <n v="7"/>
    <n v="200"/>
    <x v="18"/>
    <s v="2014_10_28"/>
    <x v="7"/>
    <n v="10"/>
    <n v="28"/>
    <x v="0"/>
    <s v="Rs.200"/>
    <n v="200"/>
  </r>
  <r>
    <n v="8718"/>
    <x v="1227"/>
    <n v="1"/>
    <x v="0"/>
    <s v="DDA Market, Community Center, Naraina, New Delhi"/>
    <s v="Naraina"/>
    <s v="Naraina, New Delhi"/>
    <n v="77.138331699999995"/>
    <n v="28.631776899999998"/>
    <x v="108"/>
    <s v="Indian Rupees(Rs.)"/>
    <x v="1"/>
    <x v="1"/>
    <s v="No"/>
    <s v="No"/>
    <x v="3"/>
    <n v="2"/>
    <n v="150"/>
    <x v="25"/>
    <s v="2018_11_14"/>
    <x v="5"/>
    <n v="11"/>
    <n v="14"/>
    <x v="0"/>
    <s v="Rs.150"/>
    <n v="150"/>
  </r>
  <r>
    <n v="8727"/>
    <x v="1228"/>
    <n v="1"/>
    <x v="0"/>
    <s v="29/1, East Patel Nagar Market, East Patel Nagar, New Delhi"/>
    <s v="East Patel Nagar"/>
    <s v="East Patel Nagar, New Delhi"/>
    <n v="77.174120400000007"/>
    <n v="28.645748000000001"/>
    <x v="79"/>
    <s v="Indian Rupees(Rs.)"/>
    <x v="1"/>
    <x v="1"/>
    <s v="No"/>
    <s v="No"/>
    <x v="3"/>
    <n v="17"/>
    <n v="400"/>
    <x v="2"/>
    <s v="2015_12_7"/>
    <x v="8"/>
    <n v="12"/>
    <n v="7"/>
    <x v="0"/>
    <s v="Rs.400"/>
    <n v="400"/>
  </r>
  <r>
    <n v="8743"/>
    <x v="1229"/>
    <n v="1"/>
    <x v="0"/>
    <s v="14, Building 3, Mohan Bazar, Central Market, Ashok Vihar Phase 1, New Delhi"/>
    <s v="Ashok Vihar Phase 1"/>
    <s v="Ashok Vihar Phase 1, New Delhi"/>
    <n v="77.171477800000005"/>
    <n v="28.693189499999999"/>
    <x v="237"/>
    <s v="Indian Rupees(Rs.)"/>
    <x v="1"/>
    <x v="1"/>
    <s v="No"/>
    <s v="No"/>
    <x v="3"/>
    <n v="10"/>
    <n v="200"/>
    <x v="18"/>
    <s v="2010_9_10"/>
    <x v="3"/>
    <n v="9"/>
    <n v="10"/>
    <x v="0"/>
    <s v="Rs.200"/>
    <n v="200"/>
  </r>
  <r>
    <n v="8767"/>
    <x v="1230"/>
    <n v="1"/>
    <x v="2"/>
    <s v="Opposite Galaxy Bussines Park, Sector 62, Noida"/>
    <s v="Sector 62"/>
    <s v="Sector 62, Noida"/>
    <n v="77.370088699999997"/>
    <n v="28.623906600000002"/>
    <x v="9"/>
    <s v="Indian Rupees(Rs.)"/>
    <x v="1"/>
    <x v="0"/>
    <s v="No"/>
    <s v="No"/>
    <x v="3"/>
    <n v="5"/>
    <n v="250"/>
    <x v="15"/>
    <s v="2010_8_17"/>
    <x v="3"/>
    <n v="8"/>
    <n v="17"/>
    <x v="0"/>
    <s v="Rs.250"/>
    <n v="250"/>
  </r>
  <r>
    <n v="8771"/>
    <x v="1231"/>
    <n v="1"/>
    <x v="0"/>
    <s v="B-6/150, Sector 8, Rohini, New Delhi"/>
    <s v="Rohini"/>
    <s v="Rohini, New Delhi"/>
    <n v="77.125280700000005"/>
    <n v="28.7039726"/>
    <x v="120"/>
    <s v="Indian Rupees(Rs.)"/>
    <x v="1"/>
    <x v="1"/>
    <s v="No"/>
    <s v="No"/>
    <x v="3"/>
    <n v="79"/>
    <n v="200"/>
    <x v="6"/>
    <s v="2014_10_19"/>
    <x v="7"/>
    <n v="10"/>
    <n v="19"/>
    <x v="0"/>
    <s v="Rs.200"/>
    <n v="200"/>
  </r>
  <r>
    <n v="8801"/>
    <x v="17"/>
    <n v="1"/>
    <x v="0"/>
    <s v="31, Central Market, West Punjabi Bagh, Punjabi Bagh, New Delhi"/>
    <s v="Punjabi Bagh"/>
    <s v="Punjabi Bagh, New Delhi"/>
    <n v="77.134014669999999"/>
    <n v="28.67055843"/>
    <x v="16"/>
    <s v="Indian Rupees(Rs.)"/>
    <x v="1"/>
    <x v="0"/>
    <s v="No"/>
    <s v="No"/>
    <x v="1"/>
    <n v="167"/>
    <n v="500"/>
    <x v="0"/>
    <s v="2011_9_24"/>
    <x v="4"/>
    <n v="9"/>
    <n v="24"/>
    <x v="0"/>
    <s v="Rs.500"/>
    <n v="500"/>
  </r>
  <r>
    <n v="8805"/>
    <x v="1232"/>
    <n v="1"/>
    <x v="1"/>
    <s v="7, Food Court, 3rd Floor, DLF Mega Mall, DLF Phase 1, Gurgaon"/>
    <s v="DLF Mega Mall, DLF Phase 1"/>
    <s v="DLF Mega Mall, DLF Phase 1, Gurgaon"/>
    <n v="77.093235030000002"/>
    <n v="28.47573225"/>
    <x v="3"/>
    <s v="Indian Rupees(Rs.)"/>
    <x v="1"/>
    <x v="1"/>
    <s v="No"/>
    <s v="No"/>
    <x v="0"/>
    <n v="49"/>
    <n v="1500"/>
    <x v="18"/>
    <s v="2010_8_14"/>
    <x v="3"/>
    <n v="8"/>
    <n v="14"/>
    <x v="0"/>
    <s v="Rs.1500"/>
    <n v="1500"/>
  </r>
  <r>
    <n v="8817"/>
    <x v="1233"/>
    <n v="1"/>
    <x v="0"/>
    <s v="The Lalit, Barakhamba Avenue, Barakhamba Road, New Delhi"/>
    <s v="The Lalit New Delhi, Barakhamba Road"/>
    <s v="The Lalit New Delhi, Barakhamba Road, New Delhi"/>
    <n v="77.22762745"/>
    <n v="28.631132390000001"/>
    <x v="37"/>
    <s v="Indian Rupees(Rs.)"/>
    <x v="0"/>
    <x v="1"/>
    <s v="No"/>
    <s v="No"/>
    <x v="0"/>
    <n v="31"/>
    <n v="1600"/>
    <x v="2"/>
    <s v="2015_4_23"/>
    <x v="8"/>
    <n v="4"/>
    <n v="23"/>
    <x v="0"/>
    <s v="Rs.1600"/>
    <n v="1600"/>
  </r>
  <r>
    <n v="8822"/>
    <x v="1234"/>
    <n v="1"/>
    <x v="0"/>
    <s v="Hotel Rahman, 3/1, Near Patel Nagar Metro Station, East Patel Nagar, New Delhi"/>
    <s v="East Patel Nagar"/>
    <s v="East Patel Nagar, New Delhi"/>
    <n v="77.1698272"/>
    <n v="28.645540199999999"/>
    <x v="81"/>
    <s v="Indian Rupees(Rs.)"/>
    <x v="0"/>
    <x v="1"/>
    <s v="No"/>
    <s v="No"/>
    <x v="0"/>
    <n v="11"/>
    <n v="1000"/>
    <x v="20"/>
    <s v="2012_4_9"/>
    <x v="2"/>
    <n v="4"/>
    <n v="9"/>
    <x v="0"/>
    <s v="Rs.1000"/>
    <n v="1000"/>
  </r>
  <r>
    <n v="8828"/>
    <x v="64"/>
    <n v="1"/>
    <x v="0"/>
    <s v="Redpro Building, Near Max Hospital, Netaji Subhash Place, New Delhi"/>
    <s v="Netaji Subhash Place"/>
    <s v="Netaji Subhash Place, New Delhi"/>
    <n v="77.151167700000002"/>
    <n v="28.693478800000001"/>
    <x v="37"/>
    <s v="Indian Rupees(Rs.)"/>
    <x v="1"/>
    <x v="1"/>
    <s v="No"/>
    <s v="No"/>
    <x v="3"/>
    <n v="50"/>
    <n v="450"/>
    <x v="4"/>
    <s v="2016_2_26"/>
    <x v="1"/>
    <n v="2"/>
    <n v="26"/>
    <x v="0"/>
    <s v="Rs.450"/>
    <n v="450"/>
  </r>
  <r>
    <n v="8833"/>
    <x v="1235"/>
    <n v="1"/>
    <x v="1"/>
    <s v="9, Old Judicial Complex, Sector 15, Gurgaon"/>
    <s v="Sector 15"/>
    <s v="Sector 15, Gurgaon"/>
    <n v="77.034485200000006"/>
    <n v="28.458867300000001"/>
    <x v="0"/>
    <s v="Indian Rupees(Rs.)"/>
    <x v="1"/>
    <x v="1"/>
    <s v="No"/>
    <s v="No"/>
    <x v="1"/>
    <n v="10"/>
    <n v="500"/>
    <x v="15"/>
    <s v="2014_11_7"/>
    <x v="7"/>
    <n v="11"/>
    <n v="7"/>
    <x v="0"/>
    <s v="Rs.500"/>
    <n v="500"/>
  </r>
  <r>
    <n v="8840"/>
    <x v="17"/>
    <n v="1"/>
    <x v="0"/>
    <s v="Food Court, 2nd Floor, Moments Mall, Kirti Nagar, New Delhi"/>
    <s v="Moments Mall, Kirti Nagar"/>
    <s v="Moments Mall, Kirti Nagar, New Delhi"/>
    <n v="77.146750999999995"/>
    <n v="28.657001300000001"/>
    <x v="16"/>
    <s v="Indian Rupees(Rs.)"/>
    <x v="1"/>
    <x v="0"/>
    <s v="No"/>
    <s v="No"/>
    <x v="1"/>
    <n v="69"/>
    <n v="500"/>
    <x v="0"/>
    <s v="2010_6_1"/>
    <x v="3"/>
    <n v="6"/>
    <n v="1"/>
    <x v="0"/>
    <s v="Rs.500"/>
    <n v="500"/>
  </r>
  <r>
    <n v="8842"/>
    <x v="1236"/>
    <n v="1"/>
    <x v="0"/>
    <s v="The Lalit, Barakhamba Avenue, Barakhamba Road, New Delhi"/>
    <s v="The Lalit New Delhi, Barakhamba Road"/>
    <s v="The Lalit New Delhi, Barakhamba Road, New Delhi"/>
    <n v="77.227629460000003"/>
    <n v="28.631102670000001"/>
    <x v="124"/>
    <s v="Indian Rupees(Rs.)"/>
    <x v="1"/>
    <x v="1"/>
    <s v="No"/>
    <s v="No"/>
    <x v="1"/>
    <n v="46"/>
    <n v="900"/>
    <x v="6"/>
    <s v="2017_9_8"/>
    <x v="6"/>
    <n v="9"/>
    <n v="8"/>
    <x v="0"/>
    <s v="Rs.900"/>
    <n v="900"/>
  </r>
  <r>
    <n v="8845"/>
    <x v="164"/>
    <n v="1"/>
    <x v="0"/>
    <s v="2nd Floor, Moments Mall, Kirti Nagar, New Delhi"/>
    <s v="Moments Mall, Kirti Nagar"/>
    <s v="Moments Mall, Kirti Nagar, New Delhi"/>
    <n v="77.146642"/>
    <n v="28.6568212"/>
    <x v="77"/>
    <s v="Indian Rupees(Rs.)"/>
    <x v="1"/>
    <x v="1"/>
    <s v="No"/>
    <s v="No"/>
    <x v="3"/>
    <n v="33"/>
    <n v="400"/>
    <x v="4"/>
    <s v="2012_6_26"/>
    <x v="2"/>
    <n v="6"/>
    <n v="26"/>
    <x v="0"/>
    <s v="Rs.400"/>
    <n v="400"/>
  </r>
  <r>
    <n v="8853"/>
    <x v="1237"/>
    <n v="1"/>
    <x v="0"/>
    <s v="Outside Tamil Sangam, Tamil Sangam Marg, R K Puram, New Delhi"/>
    <s v="R K Puram"/>
    <s v="R K Puram, New Delhi"/>
    <n v="77.177835900000005"/>
    <n v="28.564754199999999"/>
    <x v="9"/>
    <s v="Indian Rupees(Rs.)"/>
    <x v="1"/>
    <x v="1"/>
    <s v="No"/>
    <s v="No"/>
    <x v="3"/>
    <n v="148"/>
    <n v="200"/>
    <x v="10"/>
    <s v="2013_7_28"/>
    <x v="0"/>
    <n v="7"/>
    <n v="28"/>
    <x v="0"/>
    <s v="Rs.200"/>
    <n v="200"/>
  </r>
  <r>
    <n v="8864"/>
    <x v="1238"/>
    <n v="1"/>
    <x v="0"/>
    <s v="33-34 B, Prehlad Market, Ramjas Road, Karol Bagh, New Delhi"/>
    <s v="Karol Bagh"/>
    <s v="Karol Bagh, New Delhi"/>
    <n v="77.190395030000005"/>
    <n v="28.654487639999999"/>
    <x v="11"/>
    <s v="Indian Rupees(Rs.)"/>
    <x v="1"/>
    <x v="0"/>
    <s v="No"/>
    <s v="No"/>
    <x v="1"/>
    <n v="76"/>
    <n v="500"/>
    <x v="9"/>
    <s v="2010_11_18"/>
    <x v="3"/>
    <n v="11"/>
    <n v="18"/>
    <x v="0"/>
    <s v="Rs.500"/>
    <n v="500"/>
  </r>
  <r>
    <n v="8872"/>
    <x v="1239"/>
    <n v="1"/>
    <x v="0"/>
    <s v="21-B/1, New Rohtak Road, Karol Bagh, New Delhi"/>
    <s v="Karol Bagh"/>
    <s v="Karol Bagh, New Delhi"/>
    <n v="77.189143450000003"/>
    <n v="28.659518869999999"/>
    <x v="21"/>
    <s v="Indian Rupees(Rs.)"/>
    <x v="1"/>
    <x v="0"/>
    <s v="No"/>
    <s v="No"/>
    <x v="1"/>
    <n v="72"/>
    <n v="600"/>
    <x v="4"/>
    <s v="2012_3_8"/>
    <x v="2"/>
    <n v="3"/>
    <n v="8"/>
    <x v="0"/>
    <s v="Rs.600"/>
    <n v="600"/>
  </r>
  <r>
    <n v="8877"/>
    <x v="633"/>
    <n v="1"/>
    <x v="0"/>
    <s v="G-47, Ground Floor, Select Citywalk Mall, Saket, New Delhi"/>
    <s v="Select Citywalk Mall, Saket"/>
    <s v="Select Citywalk Mall, Saket, New Delhi"/>
    <n v="77.218947819999997"/>
    <n v="28.528725049999998"/>
    <x v="72"/>
    <s v="Indian Rupees(Rs.)"/>
    <x v="1"/>
    <x v="0"/>
    <s v="No"/>
    <s v="No"/>
    <x v="3"/>
    <n v="157"/>
    <n v="400"/>
    <x v="3"/>
    <s v="2011_1_27"/>
    <x v="4"/>
    <n v="1"/>
    <n v="27"/>
    <x v="0"/>
    <s v="Rs.400"/>
    <n v="400"/>
  </r>
  <r>
    <n v="8881"/>
    <x v="1240"/>
    <n v="1"/>
    <x v="0"/>
    <s v="2nd Floor, Crescent Mall, DC Chowk, Rohini, New Delhi"/>
    <s v="Crescent Square Mall, Rohini"/>
    <s v="Crescent Square Mall, Rohini, New Delhi"/>
    <n v="77.124976000000004"/>
    <n v="28.7182809"/>
    <x v="21"/>
    <s v="Indian Rupees(Rs.)"/>
    <x v="0"/>
    <x v="1"/>
    <s v="No"/>
    <s v="No"/>
    <x v="0"/>
    <n v="113"/>
    <n v="1900"/>
    <x v="2"/>
    <s v="2018_10_15"/>
    <x v="5"/>
    <n v="10"/>
    <n v="15"/>
    <x v="0"/>
    <s v="Rs.1900"/>
    <n v="1900"/>
  </r>
  <r>
    <n v="8883"/>
    <x v="1241"/>
    <n v="1"/>
    <x v="0"/>
    <s v="Opposite Pillar 397, Plot 11/C-9, Rohini, New Delhi"/>
    <s v="Rohini"/>
    <s v="Rohini, New Delhi"/>
    <n v="77.124381799999995"/>
    <n v="28.7086313"/>
    <x v="21"/>
    <s v="Indian Rupees(Rs.)"/>
    <x v="1"/>
    <x v="0"/>
    <s v="No"/>
    <s v="No"/>
    <x v="1"/>
    <n v="128"/>
    <n v="550"/>
    <x v="16"/>
    <s v="2013_1_3"/>
    <x v="0"/>
    <n v="1"/>
    <n v="3"/>
    <x v="0"/>
    <s v="Rs.550"/>
    <n v="550"/>
  </r>
  <r>
    <n v="8888"/>
    <x v="1242"/>
    <n v="1"/>
    <x v="2"/>
    <s v="323, 3rd Floor, The Great India Place Mall, Sector 38-A, Near Sector 38, Noida"/>
    <s v="The Great India Place, Sector 38"/>
    <s v="The Great India Place, Sector 38, Noida"/>
    <n v="77.325397899999999"/>
    <n v="28.567158800000001"/>
    <x v="3"/>
    <s v="Indian Rupees(Rs.)"/>
    <x v="0"/>
    <x v="1"/>
    <s v="No"/>
    <s v="No"/>
    <x v="0"/>
    <n v="372"/>
    <n v="1200"/>
    <x v="13"/>
    <s v="2014_2_12"/>
    <x v="7"/>
    <n v="2"/>
    <n v="12"/>
    <x v="0"/>
    <s v="Rs.1200"/>
    <n v="1200"/>
  </r>
  <r>
    <n v="8893"/>
    <x v="1243"/>
    <n v="1"/>
    <x v="0"/>
    <s v="30-A, 1st Floor, Hauz Khas Village, New Delhi"/>
    <s v="Hauz Khas Village"/>
    <s v="Hauz Khas Village, New Delhi"/>
    <n v="77.194415599999999"/>
    <n v="28.554128200000001"/>
    <x v="375"/>
    <s v="Indian Rupees(Rs.)"/>
    <x v="0"/>
    <x v="0"/>
    <s v="No"/>
    <s v="No"/>
    <x v="2"/>
    <n v="1878"/>
    <n v="2000"/>
    <x v="1"/>
    <s v="2018_8_12"/>
    <x v="5"/>
    <n v="8"/>
    <n v="12"/>
    <x v="0"/>
    <s v="Rs.2000"/>
    <n v="2000"/>
  </r>
  <r>
    <n v="8902"/>
    <x v="1244"/>
    <n v="1"/>
    <x v="0"/>
    <s v="150/8, Sukhdev Market, Kotla Mubarakpur, Defence Colony, New Delhi"/>
    <s v="Defence Colony"/>
    <s v="Defence Colony, New Delhi"/>
    <n v="77.226908600000002"/>
    <n v="28.5748508"/>
    <x v="97"/>
    <s v="Indian Rupees(Rs.)"/>
    <x v="1"/>
    <x v="1"/>
    <s v="No"/>
    <s v="No"/>
    <x v="3"/>
    <n v="22"/>
    <n v="150"/>
    <x v="2"/>
    <s v="2016_4_2"/>
    <x v="1"/>
    <n v="4"/>
    <n v="2"/>
    <x v="0"/>
    <s v="Rs.150"/>
    <n v="150"/>
  </r>
  <r>
    <n v="8911"/>
    <x v="1040"/>
    <n v="1"/>
    <x v="0"/>
    <s v="1/2, Scindia House, Janpath, New Delhi"/>
    <s v="Janpath"/>
    <s v="Janpath, New Delhi"/>
    <n v="77.21962843"/>
    <n v="28.62913863"/>
    <x v="345"/>
    <s v="Indian Rupees(Rs.)"/>
    <x v="0"/>
    <x v="1"/>
    <s v="No"/>
    <s v="No"/>
    <x v="0"/>
    <n v="1058"/>
    <n v="1250"/>
    <x v="9"/>
    <s v="2010_4_22"/>
    <x v="3"/>
    <n v="4"/>
    <n v="22"/>
    <x v="0"/>
    <s v="Rs.1250"/>
    <n v="1250"/>
  </r>
  <r>
    <n v="8912"/>
    <x v="16"/>
    <n v="1"/>
    <x v="0"/>
    <s v="1, Ground Floor, Plot 22-B, Pusa Road, Bada Bazar Marg, Rajinder Nagar, New Delhi"/>
    <s v="Rajinder Nagar"/>
    <s v="Rajinder Nagar, New Delhi"/>
    <n v="77.186539999999994"/>
    <n v="28.643164800000001"/>
    <x v="15"/>
    <s v="Indian Rupees(Rs.)"/>
    <x v="1"/>
    <x v="1"/>
    <s v="No"/>
    <s v="No"/>
    <x v="1"/>
    <n v="119"/>
    <n v="700"/>
    <x v="20"/>
    <s v="2014_6_14"/>
    <x v="7"/>
    <n v="6"/>
    <n v="14"/>
    <x v="0"/>
    <s v="Rs.700"/>
    <n v="700"/>
  </r>
  <r>
    <n v="8913"/>
    <x v="439"/>
    <n v="1"/>
    <x v="1"/>
    <s v="Ground Floor, MGF Mega City Mall, MG Road, Gurgaon"/>
    <s v="MGF Mega City Mall, MG Road"/>
    <s v="MGF Mega City Mall, MG Road, Gurgaon"/>
    <n v="77.089356300000006"/>
    <n v="28.479941499999999"/>
    <x v="175"/>
    <s v="Indian Rupees(Rs.)"/>
    <x v="0"/>
    <x v="1"/>
    <s v="No"/>
    <s v="No"/>
    <x v="2"/>
    <n v="2806"/>
    <n v="2000"/>
    <x v="24"/>
    <s v="2010_10_10"/>
    <x v="3"/>
    <n v="10"/>
    <n v="10"/>
    <x v="0"/>
    <s v="Rs.2000"/>
    <n v="2000"/>
  </r>
  <r>
    <n v="8915"/>
    <x v="1245"/>
    <n v="1"/>
    <x v="0"/>
    <s v="Garg Trade Center, Sector 11, Rohini, New Delhi"/>
    <s v="Rohini"/>
    <s v="Rohini, New Delhi"/>
    <n v="77.114268100000004"/>
    <n v="28.734469099999998"/>
    <x v="21"/>
    <s v="Indian Rupees(Rs.)"/>
    <x v="0"/>
    <x v="0"/>
    <s v="No"/>
    <s v="No"/>
    <x v="0"/>
    <n v="156"/>
    <n v="1000"/>
    <x v="6"/>
    <s v="2014_1_22"/>
    <x v="7"/>
    <n v="1"/>
    <n v="22"/>
    <x v="0"/>
    <s v="Rs.1000"/>
    <n v="1000"/>
  </r>
  <r>
    <n v="8931"/>
    <x v="1246"/>
    <n v="1"/>
    <x v="1"/>
    <s v="Golf Course Road, Gurgaon"/>
    <s v="Golf Course Road"/>
    <s v="Golf Course Road, Gurgaon"/>
    <n v="77.098654429999996"/>
    <n v="28.43823059"/>
    <x v="376"/>
    <s v="Indian Rupees(Rs.)"/>
    <x v="1"/>
    <x v="0"/>
    <s v="No"/>
    <s v="No"/>
    <x v="0"/>
    <n v="81"/>
    <n v="1500"/>
    <x v="4"/>
    <s v="2011_11_6"/>
    <x v="4"/>
    <n v="11"/>
    <n v="6"/>
    <x v="0"/>
    <s v="Rs.1500"/>
    <n v="1500"/>
  </r>
  <r>
    <n v="8933"/>
    <x v="1247"/>
    <n v="1"/>
    <x v="0"/>
    <s v="B-1/3, Behind City Hospital, Pusa Road, Karol Bagh, New Delhi"/>
    <s v="Karol Bagh"/>
    <s v="Karol Bagh, New Delhi"/>
    <n v="77.190611619999999"/>
    <n v="28.643495519999998"/>
    <x v="377"/>
    <s v="Indian Rupees(Rs.)"/>
    <x v="1"/>
    <x v="1"/>
    <s v="No"/>
    <s v="No"/>
    <x v="1"/>
    <n v="841"/>
    <n v="500"/>
    <x v="5"/>
    <s v="2011_10_17"/>
    <x v="4"/>
    <n v="10"/>
    <n v="17"/>
    <x v="0"/>
    <s v="Rs.500"/>
    <n v="500"/>
  </r>
  <r>
    <n v="8940"/>
    <x v="1248"/>
    <n v="1"/>
    <x v="0"/>
    <s v="KP Block, Double Tank, Near Petrol Pump, City Park Hotel, Pitampura, New Delhi"/>
    <s v="Pitampura"/>
    <s v="Pitampura, New Delhi"/>
    <n v="77.141482300000007"/>
    <n v="28.7052826"/>
    <x v="11"/>
    <s v="Indian Rupees(Rs.)"/>
    <x v="1"/>
    <x v="1"/>
    <s v="No"/>
    <s v="No"/>
    <x v="1"/>
    <n v="29"/>
    <n v="650"/>
    <x v="2"/>
    <s v="2013_4_9"/>
    <x v="0"/>
    <n v="4"/>
    <n v="9"/>
    <x v="0"/>
    <s v="Rs.650"/>
    <n v="650"/>
  </r>
  <r>
    <n v="8941"/>
    <x v="1249"/>
    <n v="1"/>
    <x v="0"/>
    <s v="WZ/1593, Vasundhara Market, Main Bazar, Rani Bagh, Pitampura, New Delhi"/>
    <s v="Pitampura"/>
    <s v="Pitampura, New Delhi"/>
    <n v="77.130045100000004"/>
    <n v="28.688045299999999"/>
    <x v="21"/>
    <s v="Indian Rupees(Rs.)"/>
    <x v="1"/>
    <x v="1"/>
    <s v="No"/>
    <s v="No"/>
    <x v="3"/>
    <n v="39"/>
    <n v="400"/>
    <x v="2"/>
    <s v="2012_4_5"/>
    <x v="2"/>
    <n v="4"/>
    <n v="5"/>
    <x v="0"/>
    <s v="Rs.400"/>
    <n v="400"/>
  </r>
  <r>
    <n v="8949"/>
    <x v="1250"/>
    <n v="1"/>
    <x v="0"/>
    <s v="31-A, Krishna Market, Opposite Deshbandhu College, Kalkaji, New Delhi"/>
    <s v="Kalkaji"/>
    <s v="Kalkaji, New Delhi"/>
    <n v="77.256779370000004"/>
    <n v="28.541728760000002"/>
    <x v="378"/>
    <s v="Indian Rupees(Rs.)"/>
    <x v="1"/>
    <x v="0"/>
    <s v="No"/>
    <s v="No"/>
    <x v="1"/>
    <n v="70"/>
    <n v="800"/>
    <x v="13"/>
    <s v="2014_4_13"/>
    <x v="7"/>
    <n v="4"/>
    <n v="13"/>
    <x v="0"/>
    <s v="Rs.800"/>
    <n v="800"/>
  </r>
  <r>
    <n v="8957"/>
    <x v="1251"/>
    <n v="1"/>
    <x v="0"/>
    <s v="Baba Haridas Market, Chara Mandi Chowk, Najafgarh, New Delhi"/>
    <s v="Najafgarh"/>
    <s v="Najafgarh, New Delhi"/>
    <n v="76.991027200000005"/>
    <n v="28.6121768"/>
    <x v="11"/>
    <s v="Indian Rupees(Rs.)"/>
    <x v="1"/>
    <x v="1"/>
    <s v="No"/>
    <s v="No"/>
    <x v="3"/>
    <n v="1"/>
    <n v="200"/>
    <x v="25"/>
    <s v="2015_4_18"/>
    <x v="8"/>
    <n v="4"/>
    <n v="18"/>
    <x v="0"/>
    <s v="Rs.200"/>
    <n v="200"/>
  </r>
  <r>
    <n v="8959"/>
    <x v="1252"/>
    <n v="1"/>
    <x v="0"/>
    <s v="76/2, Near Iskcon Temple, Sant Nagar, East of Kailash, New Delhi"/>
    <s v="East of Kailash"/>
    <s v="East of Kailash, New Delhi"/>
    <n v="77.251357619999993"/>
    <n v="28.556026030000002"/>
    <x v="379"/>
    <s v="Indian Rupees(Rs.)"/>
    <x v="1"/>
    <x v="0"/>
    <s v="No"/>
    <s v="No"/>
    <x v="0"/>
    <n v="686"/>
    <n v="1500"/>
    <x v="24"/>
    <s v="2017_2_11"/>
    <x v="6"/>
    <n v="2"/>
    <n v="11"/>
    <x v="0"/>
    <s v="Rs.1500"/>
    <n v="1500"/>
  </r>
  <r>
    <n v="8961"/>
    <x v="1253"/>
    <n v="1"/>
    <x v="0"/>
    <s v="G-6, Plot 6, KP Block, Community Complex, Near City Park Hotel, Pitampura, New Delhi"/>
    <s v="Pitampura"/>
    <s v="Pitampura, New Delhi"/>
    <n v="77.142179799999994"/>
    <n v="28.70533"/>
    <x v="2"/>
    <s v="Indian Rupees(Rs.)"/>
    <x v="1"/>
    <x v="1"/>
    <s v="No"/>
    <s v="No"/>
    <x v="1"/>
    <n v="26"/>
    <n v="600"/>
    <x v="13"/>
    <s v="2012_4_12"/>
    <x v="2"/>
    <n v="4"/>
    <n v="12"/>
    <x v="0"/>
    <s v="Rs.600"/>
    <n v="600"/>
  </r>
  <r>
    <n v="8964"/>
    <x v="1254"/>
    <n v="1"/>
    <x v="0"/>
    <s v="WZ/1075, Main Bazar, Rani Bagh, Pitampura, New Delhi"/>
    <s v="Pitampura"/>
    <s v="Pitampura, New Delhi"/>
    <n v="77.1291911"/>
    <n v="28.6861274"/>
    <x v="237"/>
    <s v="Indian Rupees(Rs.)"/>
    <x v="1"/>
    <x v="0"/>
    <s v="No"/>
    <s v="No"/>
    <x v="3"/>
    <n v="33"/>
    <n v="200"/>
    <x v="4"/>
    <s v="2018_3_8"/>
    <x v="5"/>
    <n v="3"/>
    <n v="8"/>
    <x v="0"/>
    <s v="Rs.200"/>
    <n v="200"/>
  </r>
  <r>
    <n v="8979"/>
    <x v="1255"/>
    <n v="1"/>
    <x v="0"/>
    <s v="V3S Mall, Laxmi Nagar, New Delhi"/>
    <s v="V3S Mall, Laxmi Nagar"/>
    <s v="V3S Mall, Laxmi Nagar, New Delhi"/>
    <n v="77.285930300000004"/>
    <n v="28.636706700000001"/>
    <x v="9"/>
    <s v="Indian Rupees(Rs.)"/>
    <x v="1"/>
    <x v="1"/>
    <s v="No"/>
    <s v="No"/>
    <x v="3"/>
    <n v="99"/>
    <n v="250"/>
    <x v="14"/>
    <s v="2015_9_1"/>
    <x v="8"/>
    <n v="9"/>
    <n v="1"/>
    <x v="0"/>
    <s v="Rs.250"/>
    <n v="250"/>
  </r>
  <r>
    <n v="8985"/>
    <x v="1256"/>
    <n v="1"/>
    <x v="0"/>
    <s v="66-67/E, Near Chota Gali Chakkar, Kamla Nagar, New Delhi"/>
    <s v="Kamla Nagar"/>
    <s v="Kamla Nagar, New Delhi"/>
    <n v="77.203373900000003"/>
    <n v="28.682541700000002"/>
    <x v="120"/>
    <s v="Indian Rupees(Rs.)"/>
    <x v="1"/>
    <x v="1"/>
    <s v="No"/>
    <s v="No"/>
    <x v="3"/>
    <n v="223"/>
    <n v="150"/>
    <x v="1"/>
    <s v="2011_3_23"/>
    <x v="4"/>
    <n v="3"/>
    <n v="23"/>
    <x v="0"/>
    <s v="Rs.150"/>
    <n v="150"/>
  </r>
  <r>
    <n v="8987"/>
    <x v="1257"/>
    <n v="1"/>
    <x v="0"/>
    <s v="808/7, Sukhdev Market, Kotla Mubarakpur Road, Defence Colony, New Delhi"/>
    <s v="Defence Colony"/>
    <s v="Defence Colony, New Delhi"/>
    <n v="77.228255899999994"/>
    <n v="28.575068699999999"/>
    <x v="11"/>
    <s v="Indian Rupees(Rs.)"/>
    <x v="1"/>
    <x v="1"/>
    <s v="No"/>
    <s v="No"/>
    <x v="3"/>
    <n v="2"/>
    <n v="200"/>
    <x v="25"/>
    <s v="2018_5_16"/>
    <x v="5"/>
    <n v="5"/>
    <n v="16"/>
    <x v="0"/>
    <s v="Rs.200"/>
    <n v="200"/>
  </r>
  <r>
    <n v="8991"/>
    <x v="1258"/>
    <n v="1"/>
    <x v="0"/>
    <s v="13-A, Kamla Nagar, New Delhi"/>
    <s v="Kamla Nagar"/>
    <s v="Kamla Nagar, New Delhi"/>
    <n v="77.199953300000004"/>
    <n v="28.6799319"/>
    <x v="22"/>
    <s v="Indian Rupees(Rs.)"/>
    <x v="1"/>
    <x v="0"/>
    <s v="No"/>
    <s v="No"/>
    <x v="1"/>
    <n v="145"/>
    <n v="550"/>
    <x v="6"/>
    <s v="2017_6_13"/>
    <x v="6"/>
    <n v="6"/>
    <n v="13"/>
    <x v="0"/>
    <s v="Rs.550"/>
    <n v="550"/>
  </r>
  <r>
    <n v="8995"/>
    <x v="1259"/>
    <n v="1"/>
    <x v="0"/>
    <s v="5, Roop Nagar, Shakti Nagar Chowk, Kamla Nagar, New Delhi"/>
    <s v="Kamla Nagar"/>
    <s v="Kamla Nagar, New Delhi"/>
    <n v="77.198288700000006"/>
    <n v="28.681938200000001"/>
    <x v="20"/>
    <s v="Indian Rupees(Rs.)"/>
    <x v="1"/>
    <x v="1"/>
    <s v="No"/>
    <s v="No"/>
    <x v="1"/>
    <n v="69"/>
    <n v="650"/>
    <x v="2"/>
    <s v="2015_10_2"/>
    <x v="8"/>
    <n v="10"/>
    <n v="2"/>
    <x v="0"/>
    <s v="Rs.650"/>
    <n v="650"/>
  </r>
  <r>
    <n v="9001"/>
    <x v="752"/>
    <n v="1"/>
    <x v="0"/>
    <s v="2, Main Road, Malka Ganj, Kamla Nagar, New Delhi"/>
    <s v="Kamla Nagar"/>
    <s v="Kamla Nagar, New Delhi"/>
    <n v="77.207839000000007"/>
    <n v="28.677096800000001"/>
    <x v="2"/>
    <s v="Indian Rupees(Rs.)"/>
    <x v="1"/>
    <x v="1"/>
    <s v="No"/>
    <s v="No"/>
    <x v="1"/>
    <n v="69"/>
    <n v="550"/>
    <x v="13"/>
    <s v="2012_3_5"/>
    <x v="2"/>
    <n v="3"/>
    <n v="5"/>
    <x v="0"/>
    <s v="Rs.550"/>
    <n v="550"/>
  </r>
  <r>
    <n v="9002"/>
    <x v="53"/>
    <n v="1"/>
    <x v="0"/>
    <s v="G-3, Inside Dilshad Garden Metro Station, Dilshad Garden, New Delhi"/>
    <s v="Dilshad Garden"/>
    <s v="Dilshad Garden, New Delhi"/>
    <n v="77.322046499999999"/>
    <n v="28.675573799999999"/>
    <x v="38"/>
    <s v="Indian Rupees(Rs.)"/>
    <x v="1"/>
    <x v="1"/>
    <s v="No"/>
    <s v="No"/>
    <x v="1"/>
    <n v="88"/>
    <n v="600"/>
    <x v="4"/>
    <s v="2017_7_20"/>
    <x v="6"/>
    <n v="7"/>
    <n v="20"/>
    <x v="0"/>
    <s v="Rs.600"/>
    <n v="600"/>
  </r>
  <r>
    <n v="9011"/>
    <x v="1260"/>
    <n v="1"/>
    <x v="0"/>
    <s v="111, Guru Nanak Market, A Block, WEA, Karol Bagh, New Delhi"/>
    <s v="Karol Bagh"/>
    <s v="Karol Bagh, New Delhi"/>
    <n v="77.187022600000006"/>
    <n v="28.645774899999999"/>
    <x v="9"/>
    <s v="Indian Rupees(Rs.)"/>
    <x v="1"/>
    <x v="1"/>
    <s v="No"/>
    <s v="No"/>
    <x v="3"/>
    <n v="36"/>
    <n v="150"/>
    <x v="20"/>
    <s v="2017_10_22"/>
    <x v="6"/>
    <n v="10"/>
    <n v="22"/>
    <x v="0"/>
    <s v="Rs.150"/>
    <n v="150"/>
  </r>
  <r>
    <n v="9014"/>
    <x v="64"/>
    <n v="1"/>
    <x v="0"/>
    <s v="61, Ground Floor, Kingsway Camp, Mall Road, Delhi University-GTB Nagar, New Delhi"/>
    <s v="Delhi University-GTB Nagar"/>
    <s v="Delhi University-GTB Nagar, New Delhi"/>
    <n v="77.206385600000004"/>
    <n v="28.698452799999998"/>
    <x v="37"/>
    <s v="Indian Rupees(Rs.)"/>
    <x v="1"/>
    <x v="1"/>
    <s v="No"/>
    <s v="No"/>
    <x v="3"/>
    <n v="46"/>
    <n v="450"/>
    <x v="14"/>
    <s v="2016_2_3"/>
    <x v="1"/>
    <n v="2"/>
    <n v="3"/>
    <x v="0"/>
    <s v="Rs.450"/>
    <n v="450"/>
  </r>
  <r>
    <n v="9016"/>
    <x v="1261"/>
    <n v="1"/>
    <x v="0"/>
    <s v="Arya Samaj Road, Opposite Gaffar Market, Karol Bagh, New Delhi"/>
    <s v="Karol Bagh"/>
    <s v="Karol Bagh, New Delhi"/>
    <n v="77.190167299999999"/>
    <n v="28.649659"/>
    <x v="123"/>
    <s v="Indian Rupees(Rs.)"/>
    <x v="1"/>
    <x v="1"/>
    <s v="No"/>
    <s v="No"/>
    <x v="3"/>
    <n v="99"/>
    <n v="150"/>
    <x v="9"/>
    <s v="2018_10_26"/>
    <x v="5"/>
    <n v="10"/>
    <n v="26"/>
    <x v="0"/>
    <s v="Rs.150"/>
    <n v="150"/>
  </r>
  <r>
    <n v="9026"/>
    <x v="1262"/>
    <n v="1"/>
    <x v="0"/>
    <s v="Opposite Fun Cinema, Near Metro Station, Moti Nagar, New Delhi"/>
    <s v="Moti Nagar"/>
    <s v="Moti Nagar, New Delhi"/>
    <n v="77.139505299999996"/>
    <n v="28.6567194"/>
    <x v="2"/>
    <s v="Indian Rupees(Rs.)"/>
    <x v="1"/>
    <x v="1"/>
    <s v="No"/>
    <s v="No"/>
    <x v="1"/>
    <n v="57"/>
    <n v="700"/>
    <x v="14"/>
    <s v="2014_7_18"/>
    <x v="7"/>
    <n v="7"/>
    <n v="18"/>
    <x v="0"/>
    <s v="Rs.700"/>
    <n v="700"/>
  </r>
  <r>
    <n v="9031"/>
    <x v="1263"/>
    <n v="1"/>
    <x v="0"/>
    <s v="7, Mukherjee Nagar, New Delhi"/>
    <s v="Mukherjee Nagar"/>
    <s v="Mukherjee Nagar, New Delhi"/>
    <n v="77.214452399999999"/>
    <n v="28.710884400000001"/>
    <x v="11"/>
    <s v="Indian Rupees(Rs.)"/>
    <x v="1"/>
    <x v="1"/>
    <s v="No"/>
    <s v="No"/>
    <x v="3"/>
    <n v="14"/>
    <n v="100"/>
    <x v="18"/>
    <s v="2015_3_5"/>
    <x v="8"/>
    <n v="3"/>
    <n v="5"/>
    <x v="0"/>
    <s v="Rs.100"/>
    <n v="100"/>
  </r>
  <r>
    <n v="9037"/>
    <x v="787"/>
    <n v="1"/>
    <x v="0"/>
    <s v="Pacific Mall, Tagore Garden, New Delhi"/>
    <s v="Pacific Mall, Tagore Garden"/>
    <s v="Pacific Mall, Tagore Garden, New Delhi"/>
    <n v="77.106525899999994"/>
    <n v="28.6421961"/>
    <x v="291"/>
    <s v="Indian Rupees(Rs.)"/>
    <x v="1"/>
    <x v="1"/>
    <s v="No"/>
    <s v="No"/>
    <x v="1"/>
    <n v="55"/>
    <n v="500"/>
    <x v="0"/>
    <s v="2013_1_21"/>
    <x v="0"/>
    <n v="1"/>
    <n v="21"/>
    <x v="0"/>
    <s v="Rs.500"/>
    <n v="500"/>
  </r>
  <r>
    <n v="9040"/>
    <x v="746"/>
    <n v="1"/>
    <x v="0"/>
    <s v="Lower Ground Floor, Pacific Mall, Tagore Garden, New Delhi"/>
    <s v="Pacific Mall, Tagore Garden"/>
    <s v="Pacific Mall, Tagore Garden, New Delhi"/>
    <n v="77.105974900000007"/>
    <n v="28.6425056"/>
    <x v="128"/>
    <s v="Indian Rupees(Rs.)"/>
    <x v="1"/>
    <x v="1"/>
    <s v="No"/>
    <s v="No"/>
    <x v="3"/>
    <n v="18"/>
    <n v="150"/>
    <x v="6"/>
    <s v="2010_11_14"/>
    <x v="3"/>
    <n v="11"/>
    <n v="14"/>
    <x v="0"/>
    <s v="Rs.150"/>
    <n v="150"/>
  </r>
  <r>
    <n v="9050"/>
    <x v="1264"/>
    <n v="1"/>
    <x v="0"/>
    <s v="A-8, Kailash Park, Near Metro Pillar 326, Opposite Kalra Hospital, Kirti Nagar, New Delhi"/>
    <s v="Kirti Nagar"/>
    <s v="Kirti Nagar, New Delhi"/>
    <n v="77.138406599999996"/>
    <n v="28.655369"/>
    <x v="0"/>
    <s v="Indian Rupees(Rs.)"/>
    <x v="0"/>
    <x v="0"/>
    <s v="No"/>
    <s v="No"/>
    <x v="0"/>
    <n v="74"/>
    <n v="1200"/>
    <x v="2"/>
    <s v="2011_10_19"/>
    <x v="4"/>
    <n v="10"/>
    <n v="19"/>
    <x v="0"/>
    <s v="Rs.1200"/>
    <n v="1200"/>
  </r>
  <r>
    <n v="9053"/>
    <x v="1265"/>
    <n v="1"/>
    <x v="0"/>
    <s v="A-12/18, Near Fun Cinema, Moti Nagar, New Delhi"/>
    <s v="Moti Nagar"/>
    <s v="Moti Nagar, New Delhi"/>
    <n v="77.1399823"/>
    <n v="28.6566565"/>
    <x v="120"/>
    <s v="Indian Rupees(Rs.)"/>
    <x v="1"/>
    <x v="0"/>
    <s v="No"/>
    <s v="No"/>
    <x v="3"/>
    <n v="85"/>
    <n v="100"/>
    <x v="3"/>
    <s v="2010_10_18"/>
    <x v="3"/>
    <n v="10"/>
    <n v="18"/>
    <x v="0"/>
    <s v="Rs.100"/>
    <n v="100"/>
  </r>
  <r>
    <n v="9061"/>
    <x v="1266"/>
    <n v="1"/>
    <x v="0"/>
    <s v="2nd Floor, Food Court, Pacific Mall, Tagore Garden, New Delhi"/>
    <s v="Pacific Mall, Tagore Garden"/>
    <s v="Pacific Mall, Tagore Garden, New Delhi"/>
    <n v="77.106403999999998"/>
    <n v="28.642660899999999"/>
    <x v="9"/>
    <s v="Indian Rupees(Rs.)"/>
    <x v="1"/>
    <x v="1"/>
    <s v="No"/>
    <s v="No"/>
    <x v="1"/>
    <n v="36"/>
    <n v="500"/>
    <x v="2"/>
    <s v="2010_12_24"/>
    <x v="3"/>
    <n v="12"/>
    <n v="24"/>
    <x v="0"/>
    <s v="Rs.500"/>
    <n v="500"/>
  </r>
  <r>
    <n v="9083"/>
    <x v="1267"/>
    <n v="1"/>
    <x v="0"/>
    <s v="446, Leela Ram Market, Masjid Moth, NDSE II, South Extension 2, New Delhi"/>
    <s v="South Extension 2"/>
    <s v="South Extension 2, New Delhi"/>
    <n v="77.219141269999994"/>
    <n v="28.5642885"/>
    <x v="21"/>
    <s v="Indian Rupees(Rs.)"/>
    <x v="1"/>
    <x v="1"/>
    <s v="No"/>
    <s v="No"/>
    <x v="1"/>
    <n v="29"/>
    <n v="600"/>
    <x v="14"/>
    <s v="2018_1_22"/>
    <x v="5"/>
    <n v="1"/>
    <n v="22"/>
    <x v="0"/>
    <s v="Rs.600"/>
    <n v="600"/>
  </r>
  <r>
    <n v="9094"/>
    <x v="1268"/>
    <n v="1"/>
    <x v="0"/>
    <s v="Leela Ram Market, NDMC, South Extension 2, New Delhi"/>
    <s v="South Extension 2"/>
    <s v="South Extension 2, New Delhi"/>
    <n v="77.219267000000002"/>
    <n v="28.564148629999998"/>
    <x v="21"/>
    <s v="Indian Rupees(Rs.)"/>
    <x v="1"/>
    <x v="1"/>
    <s v="No"/>
    <s v="No"/>
    <x v="1"/>
    <n v="17"/>
    <n v="600"/>
    <x v="15"/>
    <s v="2010_8_27"/>
    <x v="3"/>
    <n v="8"/>
    <n v="27"/>
    <x v="0"/>
    <s v="Rs.600"/>
    <n v="600"/>
  </r>
  <r>
    <n v="9095"/>
    <x v="1269"/>
    <n v="1"/>
    <x v="0"/>
    <s v="G-7, Near Midland Book Shop, South Extension 1, New Delhi"/>
    <s v="South Extension 1"/>
    <s v="South Extension 1, New Delhi"/>
    <n v="77.219722899999994"/>
    <n v="28.569595199999998"/>
    <x v="380"/>
    <s v="Indian Rupees(Rs.)"/>
    <x v="1"/>
    <x v="1"/>
    <s v="No"/>
    <s v="No"/>
    <x v="3"/>
    <n v="357"/>
    <n v="150"/>
    <x v="1"/>
    <s v="2010_2_8"/>
    <x v="3"/>
    <n v="2"/>
    <n v="8"/>
    <x v="0"/>
    <s v="Rs.150"/>
    <n v="150"/>
  </r>
  <r>
    <n v="9097"/>
    <x v="1056"/>
    <n v="1"/>
    <x v="0"/>
    <s v="104/2, Near Rangpuri Bus Stand, NH 8, Mahipalpur, New Delhi"/>
    <s v="Mahipalpur"/>
    <s v="Mahipalpur, New Delhi"/>
    <n v="77.118486300000001"/>
    <n v="28.542164"/>
    <x v="95"/>
    <s v="Indian Rupees(Rs.)"/>
    <x v="1"/>
    <x v="1"/>
    <s v="No"/>
    <s v="No"/>
    <x v="3"/>
    <n v="14"/>
    <n v="200"/>
    <x v="8"/>
    <s v="2018_2_18"/>
    <x v="5"/>
    <n v="2"/>
    <n v="18"/>
    <x v="0"/>
    <s v="Rs.200"/>
    <n v="200"/>
  </r>
  <r>
    <n v="9099"/>
    <x v="158"/>
    <n v="1"/>
    <x v="0"/>
    <s v="Leela Ram Masjid Moth, NDMC, South Extension 2, New Delhi"/>
    <s v="South Extension 2"/>
    <s v="South Extension 2, New Delhi"/>
    <n v="77.219402790000004"/>
    <n v="28.564190150000002"/>
    <x v="79"/>
    <s v="Indian Rupees(Rs.)"/>
    <x v="1"/>
    <x v="1"/>
    <s v="No"/>
    <s v="No"/>
    <x v="3"/>
    <n v="13"/>
    <n v="400"/>
    <x v="15"/>
    <s v="2014_12_5"/>
    <x v="7"/>
    <n v="12"/>
    <n v="5"/>
    <x v="0"/>
    <s v="Rs.400"/>
    <n v="400"/>
  </r>
  <r>
    <n v="9100"/>
    <x v="1270"/>
    <n v="1"/>
    <x v="0"/>
    <s v="C-5, Main Market, Malviya Nagar, New Delhi"/>
    <s v="Malviya Nagar"/>
    <s v="Malviya Nagar, New Delhi"/>
    <n v="77.211526599999999"/>
    <n v="28.536395500000001"/>
    <x v="97"/>
    <s v="Indian Rupees(Rs.)"/>
    <x v="1"/>
    <x v="1"/>
    <s v="No"/>
    <s v="No"/>
    <x v="3"/>
    <n v="114"/>
    <n v="100"/>
    <x v="9"/>
    <s v="2013_4_25"/>
    <x v="0"/>
    <n v="4"/>
    <n v="25"/>
    <x v="0"/>
    <s v="Rs.100"/>
    <n v="100"/>
  </r>
  <r>
    <n v="9108"/>
    <x v="997"/>
    <n v="1"/>
    <x v="0"/>
    <s v="154, Kakrola Housing Complex, Dwarka Mod, Uttam Nagar, New Delhi"/>
    <s v="Uttam Nagar"/>
    <s v="Uttam Nagar, New Delhi"/>
    <n v="77.030204499999996"/>
    <n v="28.618780600000001"/>
    <x v="315"/>
    <s v="Indian Rupees(Rs.)"/>
    <x v="1"/>
    <x v="1"/>
    <s v="No"/>
    <s v="No"/>
    <x v="3"/>
    <n v="3"/>
    <n v="200"/>
    <x v="25"/>
    <s v="2016_8_9"/>
    <x v="1"/>
    <n v="8"/>
    <n v="9"/>
    <x v="0"/>
    <s v="Rs.200"/>
    <n v="200"/>
  </r>
  <r>
    <n v="9116"/>
    <x v="1271"/>
    <n v="1"/>
    <x v="0"/>
    <s v="Dwarka Mod Metro Station, Pillar Number 781, Uttam Nagar, New Delhi"/>
    <s v="Uttam Nagar"/>
    <s v="Uttam Nagar, New Delhi"/>
    <n v="77.032484800000006"/>
    <n v="28.619143399999999"/>
    <x v="62"/>
    <s v="Indian Rupees(Rs.)"/>
    <x v="1"/>
    <x v="1"/>
    <s v="No"/>
    <s v="No"/>
    <x v="3"/>
    <n v="3"/>
    <n v="100"/>
    <x v="25"/>
    <s v="2017_4_12"/>
    <x v="6"/>
    <n v="4"/>
    <n v="12"/>
    <x v="0"/>
    <s v="Rs.100"/>
    <n v="100"/>
  </r>
  <r>
    <n v="9122"/>
    <x v="1272"/>
    <n v="1"/>
    <x v="1"/>
    <s v="GF-40, Opposite Mother Dairy, Vyapar Kendra, Phase 1, Sushant Lok, Gurgaon"/>
    <s v="Vyapar Kendra, Sushant Lok"/>
    <s v="Vyapar Kendra, Sushant Lok, Gurgaon"/>
    <n v="77.084281599999997"/>
    <n v="28.460359799999999"/>
    <x v="97"/>
    <s v="Indian Rupees(Rs.)"/>
    <x v="1"/>
    <x v="1"/>
    <s v="No"/>
    <s v="No"/>
    <x v="3"/>
    <n v="66"/>
    <n v="200"/>
    <x v="4"/>
    <s v="2015_9_11"/>
    <x v="8"/>
    <n v="9"/>
    <n v="11"/>
    <x v="0"/>
    <s v="Rs.200"/>
    <n v="200"/>
  </r>
  <r>
    <n v="9129"/>
    <x v="1273"/>
    <n v="1"/>
    <x v="0"/>
    <s v="3, A 104, Road 4, Mahipalpur, New Delhi"/>
    <s v="Mahipalpur"/>
    <s v="Mahipalpur, New Delhi"/>
    <n v="77.129505699999996"/>
    <n v="28.549498799999999"/>
    <x v="6"/>
    <s v="Indian Rupees(Rs.)"/>
    <x v="1"/>
    <x v="1"/>
    <s v="No"/>
    <s v="No"/>
    <x v="3"/>
    <n v="1"/>
    <n v="300"/>
    <x v="25"/>
    <s v="2018_11_28"/>
    <x v="5"/>
    <n v="11"/>
    <n v="28"/>
    <x v="0"/>
    <s v="Rs.300"/>
    <n v="300"/>
  </r>
  <r>
    <n v="9141"/>
    <x v="1274"/>
    <n v="1"/>
    <x v="0"/>
    <s v="78, Main Mehrauli Road, Mahipalpur, New Delhi"/>
    <s v="Mahipalpur"/>
    <s v="Mahipalpur, New Delhi"/>
    <n v="77.128561899999994"/>
    <n v="28.543717399999998"/>
    <x v="11"/>
    <s v="Indian Rupees(Rs.)"/>
    <x v="1"/>
    <x v="1"/>
    <s v="No"/>
    <s v="No"/>
    <x v="3"/>
    <n v="5"/>
    <n v="200"/>
    <x v="20"/>
    <s v="2010_8_16"/>
    <x v="3"/>
    <n v="8"/>
    <n v="16"/>
    <x v="0"/>
    <s v="Rs.200"/>
    <n v="200"/>
  </r>
  <r>
    <n v="9145"/>
    <x v="15"/>
    <n v="1"/>
    <x v="0"/>
    <s v="La-Sapphire Hotel, A-23, NH 8, Mahipalpur, New Delhi"/>
    <s v="Mahipalpur"/>
    <s v="Mahipalpur, New Delhi"/>
    <n v="77.125280700000005"/>
    <n v="28.5472115"/>
    <x v="14"/>
    <s v="Indian Rupees(Rs.)"/>
    <x v="0"/>
    <x v="1"/>
    <s v="No"/>
    <s v="No"/>
    <x v="1"/>
    <n v="22"/>
    <n v="800"/>
    <x v="18"/>
    <s v="2014_8_6"/>
    <x v="7"/>
    <n v="8"/>
    <n v="6"/>
    <x v="0"/>
    <s v="Rs.800"/>
    <n v="800"/>
  </r>
  <r>
    <n v="9156"/>
    <x v="1275"/>
    <n v="1"/>
    <x v="0"/>
    <s v="208, Katra Bariyan, Fatehpuri, Chandni Chowk, New Delhi"/>
    <s v="Chandni Chowk"/>
    <s v="Chandni Chowk, New Delhi"/>
    <n v="77.222731999999993"/>
    <n v="28.6577424"/>
    <x v="183"/>
    <s v="Indian Rupees(Rs.)"/>
    <x v="1"/>
    <x v="1"/>
    <s v="No"/>
    <s v="No"/>
    <x v="3"/>
    <n v="14"/>
    <n v="400"/>
    <x v="13"/>
    <s v="2014_7_27"/>
    <x v="7"/>
    <n v="7"/>
    <n v="27"/>
    <x v="0"/>
    <s v="Rs.400"/>
    <n v="400"/>
  </r>
  <r>
    <n v="9157"/>
    <x v="1276"/>
    <n v="1"/>
    <x v="0"/>
    <s v="1937, HC Sen Road, Fountain, Chandni Chowk, New Delhi"/>
    <s v="Chandni Chowk"/>
    <s v="Chandni Chowk, New Delhi"/>
    <n v="77.232028099999994"/>
    <n v="28.656703199999999"/>
    <x v="11"/>
    <s v="Indian Rupees(Rs.)"/>
    <x v="1"/>
    <x v="1"/>
    <s v="No"/>
    <s v="No"/>
    <x v="3"/>
    <n v="5"/>
    <n v="250"/>
    <x v="20"/>
    <s v="2013_2_14"/>
    <x v="0"/>
    <n v="2"/>
    <n v="14"/>
    <x v="0"/>
    <s v="Rs.250"/>
    <n v="250"/>
  </r>
  <r>
    <n v="9159"/>
    <x v="1277"/>
    <n v="1"/>
    <x v="0"/>
    <s v="43/1, Gali Pranthe Wali, Chandni Chowk, New Delhi"/>
    <s v="Chandni Chowk"/>
    <s v="Chandni Chowk, New Delhi"/>
    <n v="77.230680899999996"/>
    <n v="28.656126799999999"/>
    <x v="120"/>
    <s v="Indian Rupees(Rs.)"/>
    <x v="1"/>
    <x v="1"/>
    <s v="No"/>
    <s v="No"/>
    <x v="3"/>
    <n v="5"/>
    <n v="100"/>
    <x v="13"/>
    <s v="2013_7_6"/>
    <x v="0"/>
    <n v="7"/>
    <n v="6"/>
    <x v="0"/>
    <s v="Rs.100"/>
    <n v="100"/>
  </r>
  <r>
    <n v="9160"/>
    <x v="1278"/>
    <n v="1"/>
    <x v="0"/>
    <s v="Babu Market, Fauna Chowk, Chandni Chowk, New Delhi"/>
    <s v="Chandni Chowk"/>
    <s v="Chandni Chowk, New Delhi"/>
    <n v="77.231668900000003"/>
    <n v="28.657385600000001"/>
    <x v="11"/>
    <s v="Indian Rupees(Rs.)"/>
    <x v="1"/>
    <x v="1"/>
    <s v="No"/>
    <s v="No"/>
    <x v="3"/>
    <n v="7"/>
    <n v="400"/>
    <x v="20"/>
    <s v="2010_10_22"/>
    <x v="3"/>
    <n v="10"/>
    <n v="22"/>
    <x v="0"/>
    <s v="Rs.400"/>
    <n v="400"/>
  </r>
  <r>
    <n v="9161"/>
    <x v="1279"/>
    <n v="1"/>
    <x v="0"/>
    <s v="375, Kucha Ghasi Ram, Chandni Chowk, New Delhi"/>
    <s v="Chandni Chowk"/>
    <s v="Chandni Chowk, New Delhi"/>
    <n v="77.224303899999995"/>
    <n v="28.656862199999999"/>
    <x v="97"/>
    <s v="Indian Rupees(Rs.)"/>
    <x v="1"/>
    <x v="1"/>
    <s v="No"/>
    <s v="No"/>
    <x v="3"/>
    <n v="76"/>
    <n v="100"/>
    <x v="3"/>
    <s v="2017_11_15"/>
    <x v="6"/>
    <n v="11"/>
    <n v="15"/>
    <x v="0"/>
    <s v="Rs.100"/>
    <n v="100"/>
  </r>
  <r>
    <n v="9165"/>
    <x v="1280"/>
    <n v="1"/>
    <x v="0"/>
    <s v="Dariba Kalan, Chandni Chowk, New Delhi"/>
    <s v="Chandni Chowk"/>
    <s v="Chandni Chowk, New Delhi"/>
    <n v="77.233554999999996"/>
    <n v="28.656132100000001"/>
    <x v="97"/>
    <s v="Indian Rupees(Rs.)"/>
    <x v="1"/>
    <x v="1"/>
    <s v="No"/>
    <s v="No"/>
    <x v="3"/>
    <n v="752"/>
    <n v="100"/>
    <x v="1"/>
    <s v="2010_9_27"/>
    <x v="3"/>
    <n v="9"/>
    <n v="27"/>
    <x v="0"/>
    <s v="Rs.100"/>
    <n v="100"/>
  </r>
  <r>
    <n v="9166"/>
    <x v="1281"/>
    <n v="1"/>
    <x v="0"/>
    <s v="1104, Maliwara, Jogiwari, Gali Paranthe Wali, Chandni Chowk, New Delhi"/>
    <s v="Chandni Chowk"/>
    <s v="Chandni Chowk, New Delhi"/>
    <n v="77.229872599999993"/>
    <n v="28.655691399999998"/>
    <x v="120"/>
    <s v="Indian Rupees(Rs.)"/>
    <x v="1"/>
    <x v="0"/>
    <s v="No"/>
    <s v="No"/>
    <x v="3"/>
    <n v="405"/>
    <n v="50"/>
    <x v="24"/>
    <s v="2014_1_20"/>
    <x v="7"/>
    <n v="1"/>
    <n v="20"/>
    <x v="0"/>
    <s v="Rs.50"/>
    <n v="50"/>
  </r>
  <r>
    <n v="9169"/>
    <x v="1282"/>
    <n v="1"/>
    <x v="1"/>
    <s v="Sheetla Mata Road, Near Shiv Mandir Chowk, Near Sector 14, Gurgaon"/>
    <s v="Sector 14"/>
    <s v="Sector 14, Gurgaon"/>
    <n v="77.034954299999995"/>
    <n v="28.4768261"/>
    <x v="11"/>
    <s v="Indian Rupees(Rs.)"/>
    <x v="1"/>
    <x v="1"/>
    <s v="No"/>
    <s v="No"/>
    <x v="1"/>
    <n v="21"/>
    <n v="650"/>
    <x v="18"/>
    <s v="2014_3_24"/>
    <x v="7"/>
    <n v="3"/>
    <n v="24"/>
    <x v="0"/>
    <s v="Rs.650"/>
    <n v="650"/>
  </r>
  <r>
    <n v="9173"/>
    <x v="1283"/>
    <n v="1"/>
    <x v="0"/>
    <s v="Near MG Plaza, Naresh Park, Najafgarh Road, Nangloi, New Delhi"/>
    <s v="Nangloi"/>
    <s v="Nangloi, New Delhi"/>
    <n v="77.0625067"/>
    <n v="28.676145500000001"/>
    <x v="95"/>
    <s v="Indian Rupees(Rs.)"/>
    <x v="1"/>
    <x v="1"/>
    <s v="No"/>
    <s v="No"/>
    <x v="3"/>
    <n v="0"/>
    <n v="100"/>
    <x v="25"/>
    <s v="2010_9_7"/>
    <x v="3"/>
    <n v="9"/>
    <n v="7"/>
    <x v="0"/>
    <s v="Rs.100"/>
    <n v="100"/>
  </r>
  <r>
    <n v="9176"/>
    <x v="1284"/>
    <n v="1"/>
    <x v="0"/>
    <s v="10/10, Yadav Park, Najafgarh Road, Nangloi, New Delhi"/>
    <s v="Nangloi"/>
    <s v="Nangloi, New Delhi"/>
    <n v="77.060823889999995"/>
    <n v="28.674395799999999"/>
    <x v="11"/>
    <s v="Indian Rupees(Rs.)"/>
    <x v="1"/>
    <x v="1"/>
    <s v="No"/>
    <s v="No"/>
    <x v="3"/>
    <n v="1"/>
    <n v="100"/>
    <x v="25"/>
    <s v="2017_8_19"/>
    <x v="6"/>
    <n v="8"/>
    <n v="19"/>
    <x v="0"/>
    <s v="Rs.100"/>
    <n v="100"/>
  </r>
  <r>
    <n v="9177"/>
    <x v="26"/>
    <n v="1"/>
    <x v="0"/>
    <s v="Ground Floor, Vasant Square Mall, Vasant Kunj, New Delhi"/>
    <s v="Vasant Square Mall, Vasant Kunj"/>
    <s v="Vasant Square Mall, Vasant Kunj, New Delhi"/>
    <n v="77.156647599999999"/>
    <n v="28.524981"/>
    <x v="22"/>
    <s v="Indian Rupees(Rs.)"/>
    <x v="1"/>
    <x v="1"/>
    <s v="No"/>
    <s v="No"/>
    <x v="1"/>
    <n v="87"/>
    <n v="600"/>
    <x v="6"/>
    <s v="2016_7_4"/>
    <x v="1"/>
    <n v="7"/>
    <n v="4"/>
    <x v="0"/>
    <s v="Rs.600"/>
    <n v="600"/>
  </r>
  <r>
    <n v="9178"/>
    <x v="1285"/>
    <n v="1"/>
    <x v="4"/>
    <s v="Near Seble Cinema, Dharamveer Market, Badarpur Border, Faridabad"/>
    <s v="Badarpur Border"/>
    <s v="Badarpur Border, Faridabad"/>
    <n v="77.303541999999993"/>
    <n v="28.495915400000001"/>
    <x v="11"/>
    <s v="Indian Rupees(Rs.)"/>
    <x v="1"/>
    <x v="1"/>
    <s v="No"/>
    <s v="No"/>
    <x v="3"/>
    <n v="3"/>
    <n v="100"/>
    <x v="25"/>
    <s v="2011_10_1"/>
    <x v="4"/>
    <n v="10"/>
    <n v="1"/>
    <x v="0"/>
    <s v="Rs.100"/>
    <n v="100"/>
  </r>
  <r>
    <n v="9181"/>
    <x v="1286"/>
    <n v="1"/>
    <x v="0"/>
    <s v="Near Naresh Park, Nangloi, New Delhi"/>
    <s v="Nangloi"/>
    <s v="Nangloi, New Delhi"/>
    <n v="77.064245720000002"/>
    <n v="28.677840920000001"/>
    <x v="381"/>
    <s v="Indian Rupees(Rs.)"/>
    <x v="1"/>
    <x v="1"/>
    <s v="No"/>
    <s v="No"/>
    <x v="3"/>
    <n v="0"/>
    <n v="100"/>
    <x v="25"/>
    <s v="2013_11_14"/>
    <x v="0"/>
    <n v="11"/>
    <n v="14"/>
    <x v="0"/>
    <s v="Rs.100"/>
    <n v="100"/>
  </r>
  <r>
    <n v="9194"/>
    <x v="1287"/>
    <n v="1"/>
    <x v="0"/>
    <s v="1, Behind Police Station, Najafgarh Road, Nangloi, New Delhi"/>
    <s v="Nangloi"/>
    <s v="Nangloi, New Delhi"/>
    <n v="77.066295100000005"/>
    <n v="28.680105600000001"/>
    <x v="237"/>
    <s v="Indian Rupees(Rs.)"/>
    <x v="1"/>
    <x v="1"/>
    <s v="No"/>
    <s v="No"/>
    <x v="3"/>
    <n v="0"/>
    <n v="100"/>
    <x v="25"/>
    <s v="2011_5_22"/>
    <x v="4"/>
    <n v="5"/>
    <n v="22"/>
    <x v="0"/>
    <s v="Rs.100"/>
    <n v="100"/>
  </r>
  <r>
    <n v="9207"/>
    <x v="1288"/>
    <n v="1"/>
    <x v="0"/>
    <s v="1, WZ 10, Opposite Gol Chakkar, Palam, New Delhi"/>
    <s v="Palam"/>
    <s v="Palam, New Delhi"/>
    <n v="77.080307300000001"/>
    <n v="28.589186699999999"/>
    <x v="97"/>
    <s v="Indian Rupees(Rs.)"/>
    <x v="1"/>
    <x v="1"/>
    <s v="No"/>
    <s v="No"/>
    <x v="3"/>
    <n v="6"/>
    <n v="100"/>
    <x v="15"/>
    <s v="2015_12_2"/>
    <x v="8"/>
    <n v="12"/>
    <n v="2"/>
    <x v="0"/>
    <s v="Rs.100"/>
    <n v="100"/>
  </r>
  <r>
    <n v="9209"/>
    <x v="1289"/>
    <n v="1"/>
    <x v="0"/>
    <s v="B-5, Patel Garden, Near Metro Pillar 787, Dwarka Mor, Uttam Nagar, New Delhi"/>
    <s v="Uttam Nagar"/>
    <s v="Uttam Nagar, New Delhi"/>
    <n v="77.030640500000004"/>
    <n v="28.6191566"/>
    <x v="382"/>
    <s v="Indian Rupees(Rs.)"/>
    <x v="1"/>
    <x v="1"/>
    <s v="No"/>
    <s v="No"/>
    <x v="3"/>
    <n v="7"/>
    <n v="400"/>
    <x v="15"/>
    <s v="2014_6_26"/>
    <x v="7"/>
    <n v="6"/>
    <n v="26"/>
    <x v="0"/>
    <s v="Rs.400"/>
    <n v="400"/>
  </r>
  <r>
    <n v="9210"/>
    <x v="1290"/>
    <n v="1"/>
    <x v="0"/>
    <s v="60, DDA Mini Market, Opposite Chiranjiv Tower, Nehru Place, New Delhi"/>
    <s v="Nehru Place"/>
    <s v="Nehru Place, New Delhi"/>
    <n v="77.250079400000004"/>
    <n v="28.549445500000001"/>
    <x v="11"/>
    <s v="Indian Rupees(Rs.)"/>
    <x v="1"/>
    <x v="1"/>
    <s v="No"/>
    <s v="No"/>
    <x v="3"/>
    <n v="1"/>
    <n v="200"/>
    <x v="25"/>
    <s v="2017_12_23"/>
    <x v="6"/>
    <n v="12"/>
    <n v="23"/>
    <x v="0"/>
    <s v="Rs.200"/>
    <n v="200"/>
  </r>
  <r>
    <n v="9218"/>
    <x v="1291"/>
    <n v="1"/>
    <x v="0"/>
    <s v="Main Road, Palam Gaon, Palam, New Delhi"/>
    <s v="Palam"/>
    <s v="Palam, New Delhi"/>
    <n v="77.081157200000007"/>
    <n v="28.589965800000002"/>
    <x v="11"/>
    <s v="Indian Rupees(Rs.)"/>
    <x v="1"/>
    <x v="1"/>
    <s v="No"/>
    <s v="No"/>
    <x v="3"/>
    <n v="6"/>
    <n v="200"/>
    <x v="15"/>
    <s v="2016_2_28"/>
    <x v="1"/>
    <n v="2"/>
    <n v="28"/>
    <x v="0"/>
    <s v="Rs.200"/>
    <n v="200"/>
  </r>
  <r>
    <n v="9224"/>
    <x v="1292"/>
    <n v="1"/>
    <x v="4"/>
    <s v="14, Huda Market, Sector 37, Faridabad"/>
    <s v="Sector 37"/>
    <s v="Sector 37, Faridabad"/>
    <n v="77.311657499999995"/>
    <n v="28.480381000000001"/>
    <x v="124"/>
    <s v="Indian Rupees(Rs.)"/>
    <x v="1"/>
    <x v="1"/>
    <s v="No"/>
    <s v="No"/>
    <x v="3"/>
    <n v="19"/>
    <n v="150"/>
    <x v="13"/>
    <s v="2011_3_25"/>
    <x v="4"/>
    <n v="3"/>
    <n v="25"/>
    <x v="0"/>
    <s v="Rs.150"/>
    <n v="150"/>
  </r>
  <r>
    <n v="9226"/>
    <x v="1293"/>
    <n v="1"/>
    <x v="0"/>
    <s v="3, Najafgarh Road, Opposite Krishna Mandir, Nangloi, New Delhi"/>
    <s v="Nangloi"/>
    <s v="Nangloi, New Delhi"/>
    <n v="77.066474999999997"/>
    <n v="28.6803916"/>
    <x v="124"/>
    <s v="Indian Rupees(Rs.)"/>
    <x v="1"/>
    <x v="1"/>
    <s v="No"/>
    <s v="No"/>
    <x v="3"/>
    <n v="0"/>
    <n v="100"/>
    <x v="25"/>
    <s v="2010_11_6"/>
    <x v="3"/>
    <n v="11"/>
    <n v="6"/>
    <x v="0"/>
    <s v="Rs.100"/>
    <n v="100"/>
  </r>
  <r>
    <n v="9230"/>
    <x v="909"/>
    <n v="1"/>
    <x v="0"/>
    <s v="1/51, Central Market, Near Guru Nanak School, West Punjabi Bagh, Punjabi Bagh, New Delhi"/>
    <s v="Punjabi Bagh"/>
    <s v="Punjabi Bagh, New Delhi"/>
    <n v="77.133155689999995"/>
    <n v="28.67001569"/>
    <x v="301"/>
    <s v="Indian Rupees(Rs.)"/>
    <x v="1"/>
    <x v="1"/>
    <s v="No"/>
    <s v="No"/>
    <x v="3"/>
    <n v="96"/>
    <n v="300"/>
    <x v="10"/>
    <s v="2013_2_15"/>
    <x v="0"/>
    <n v="2"/>
    <n v="15"/>
    <x v="0"/>
    <s v="Rs.300"/>
    <n v="300"/>
  </r>
  <r>
    <n v="9233"/>
    <x v="1294"/>
    <n v="1"/>
    <x v="4"/>
    <s v="Anangpur Dairy, Devi Sahay Market, Near, Sector 37, Faridabad"/>
    <s v="Sector 37"/>
    <s v="Sector 37, Faridabad"/>
    <n v="77.306640299999998"/>
    <n v="28.48420819"/>
    <x v="97"/>
    <s v="Indian Rupees(Rs.)"/>
    <x v="1"/>
    <x v="1"/>
    <s v="No"/>
    <s v="No"/>
    <x v="3"/>
    <n v="1"/>
    <n v="100"/>
    <x v="25"/>
    <s v="2011_1_2"/>
    <x v="4"/>
    <n v="1"/>
    <n v="2"/>
    <x v="0"/>
    <s v="Rs.100"/>
    <n v="100"/>
  </r>
  <r>
    <n v="9251"/>
    <x v="1295"/>
    <n v="1"/>
    <x v="0"/>
    <s v="22, Near Health Centre, Najafgarh, New Delhi"/>
    <s v="Najafgarh"/>
    <s v="Najafgarh, New Delhi"/>
    <n v="76.985746199999994"/>
    <n v="28.613451099999999"/>
    <x v="11"/>
    <s v="Indian Rupees(Rs.)"/>
    <x v="1"/>
    <x v="1"/>
    <s v="No"/>
    <s v="No"/>
    <x v="3"/>
    <n v="4"/>
    <n v="150"/>
    <x v="20"/>
    <s v="2018_9_1"/>
    <x v="5"/>
    <n v="9"/>
    <n v="1"/>
    <x v="0"/>
    <s v="Rs.150"/>
    <n v="150"/>
  </r>
  <r>
    <n v="9252"/>
    <x v="1296"/>
    <n v="1"/>
    <x v="2"/>
    <s v="G-43 &amp; 44, Main Market, Near Radisson Hotel, Sector 18, Noida"/>
    <s v="Sector 18"/>
    <s v="Sector 18, Noida"/>
    <n v="77.323106039999999"/>
    <n v="28.56861001"/>
    <x v="383"/>
    <s v="Indian Rupees(Rs.)"/>
    <x v="0"/>
    <x v="0"/>
    <s v="No"/>
    <s v="No"/>
    <x v="0"/>
    <n v="431"/>
    <n v="1200"/>
    <x v="14"/>
    <s v="2011_10_7"/>
    <x v="4"/>
    <n v="10"/>
    <n v="7"/>
    <x v="0"/>
    <s v="Rs.1200"/>
    <n v="1200"/>
  </r>
  <r>
    <n v="9253"/>
    <x v="509"/>
    <n v="1"/>
    <x v="0"/>
    <s v="1, Garg Trade Center, Sector 11, Rohini, New Delhi"/>
    <s v="Rohini"/>
    <s v="Rohini, New Delhi"/>
    <n v="77.114153200000004"/>
    <n v="28.734507799999999"/>
    <x v="384"/>
    <s v="Indian Rupees(Rs.)"/>
    <x v="1"/>
    <x v="1"/>
    <s v="No"/>
    <s v="No"/>
    <x v="3"/>
    <n v="75"/>
    <n v="400"/>
    <x v="4"/>
    <s v="2015_11_19"/>
    <x v="8"/>
    <n v="11"/>
    <n v="19"/>
    <x v="0"/>
    <s v="Rs.400"/>
    <n v="400"/>
  </r>
  <r>
    <n v="9262"/>
    <x v="1297"/>
    <n v="1"/>
    <x v="0"/>
    <s v="Near Delhi Gate, Najafgarh, New Delhi"/>
    <s v="Najafgarh"/>
    <s v="Najafgarh, New Delhi"/>
    <n v="76.9856908"/>
    <n v="28.613049199999999"/>
    <x v="118"/>
    <s v="Indian Rupees(Rs.)"/>
    <x v="1"/>
    <x v="1"/>
    <s v="No"/>
    <s v="No"/>
    <x v="3"/>
    <n v="2"/>
    <n v="300"/>
    <x v="25"/>
    <s v="2013_2_27"/>
    <x v="0"/>
    <n v="2"/>
    <n v="27"/>
    <x v="0"/>
    <s v="Rs.300"/>
    <n v="300"/>
  </r>
  <r>
    <n v="9267"/>
    <x v="713"/>
    <n v="1"/>
    <x v="0"/>
    <s v="Basant Lok Market, Opposite Modern Bazar, Vasant Vihar, New Delhi"/>
    <s v="Basant Lok Market, Vasant Vihar"/>
    <s v="Basant Lok Market, Vasant Vihar, New Delhi"/>
    <n v="77.163994439999996"/>
    <n v="28.55882222"/>
    <x v="118"/>
    <s v="Indian Rupees(Rs.)"/>
    <x v="1"/>
    <x v="1"/>
    <s v="No"/>
    <s v="No"/>
    <x v="3"/>
    <n v="7"/>
    <n v="400"/>
    <x v="20"/>
    <s v="2010_10_10"/>
    <x v="3"/>
    <n v="10"/>
    <n v="10"/>
    <x v="0"/>
    <s v="Rs.400"/>
    <n v="400"/>
  </r>
  <r>
    <n v="9269"/>
    <x v="1298"/>
    <n v="1"/>
    <x v="0"/>
    <s v="Deenpur Main Goyla Mod, Najafgarh, New Delhi"/>
    <s v="Najafgarh"/>
    <s v="Najafgarh, New Delhi"/>
    <n v="76.993205099999997"/>
    <n v="28.5906226"/>
    <x v="11"/>
    <s v="Indian Rupees(Rs.)"/>
    <x v="1"/>
    <x v="1"/>
    <s v="No"/>
    <s v="No"/>
    <x v="3"/>
    <n v="2"/>
    <n v="400"/>
    <x v="25"/>
    <s v="2012_10_12"/>
    <x v="2"/>
    <n v="10"/>
    <n v="12"/>
    <x v="0"/>
    <s v="Rs.400"/>
    <n v="400"/>
  </r>
  <r>
    <n v="9271"/>
    <x v="1299"/>
    <n v="1"/>
    <x v="0"/>
    <s v="1506, Chawla Stand, Gaushala Road, Najafgarh, New Delhi"/>
    <s v="Najafgarh"/>
    <s v="Najafgarh, New Delhi"/>
    <n v="76.985621499999993"/>
    <n v="28.6100946"/>
    <x v="11"/>
    <s v="Indian Rupees(Rs.)"/>
    <x v="1"/>
    <x v="1"/>
    <s v="No"/>
    <s v="No"/>
    <x v="3"/>
    <n v="0"/>
    <n v="50"/>
    <x v="25"/>
    <s v="2010_3_4"/>
    <x v="3"/>
    <n v="3"/>
    <n v="4"/>
    <x v="0"/>
    <s v="Rs.50"/>
    <n v="50"/>
  </r>
  <r>
    <n v="9273"/>
    <x v="1108"/>
    <n v="1"/>
    <x v="1"/>
    <s v="7, Tower C, Unitech Cyber Park, Sector 39, Gurgaon"/>
    <s v="Unitech Cyber Park, Sector 39, Gurgaon"/>
    <s v="Unitech Cyber Park, Sector 39, Gurgaon, Gurgaon"/>
    <n v="77.056334800000002"/>
    <n v="28.442912400000001"/>
    <x v="355"/>
    <s v="Indian Rupees(Rs.)"/>
    <x v="1"/>
    <x v="0"/>
    <s v="No"/>
    <s v="No"/>
    <x v="1"/>
    <n v="302"/>
    <n v="600"/>
    <x v="4"/>
    <s v="2012_9_27"/>
    <x v="2"/>
    <n v="9"/>
    <n v="27"/>
    <x v="0"/>
    <s v="Rs.600"/>
    <n v="600"/>
  </r>
  <r>
    <n v="9280"/>
    <x v="1300"/>
    <n v="1"/>
    <x v="0"/>
    <s v="A-72, 1st Floor, Near DDA Complex, Naraina, New Delhi"/>
    <s v="Naraina"/>
    <s v="Naraina, New Delhi"/>
    <n v="0"/>
    <n v="0"/>
    <x v="123"/>
    <s v="Indian Rupees(Rs.)"/>
    <x v="1"/>
    <x v="1"/>
    <s v="No"/>
    <s v="No"/>
    <x v="3"/>
    <n v="21"/>
    <n v="150"/>
    <x v="13"/>
    <s v="2010_12_3"/>
    <x v="3"/>
    <n v="12"/>
    <n v="3"/>
    <x v="0"/>
    <s v="Rs.150"/>
    <n v="150"/>
  </r>
  <r>
    <n v="9281"/>
    <x v="1301"/>
    <n v="1"/>
    <x v="0"/>
    <s v="1675, Chhawla Bus Stand, Mittal Market, Najafgarh, New Delhi"/>
    <s v="Najafgarh"/>
    <s v="Najafgarh, New Delhi"/>
    <n v="76.985441699999996"/>
    <n v="28.609638400000001"/>
    <x v="95"/>
    <s v="Indian Rupees(Rs.)"/>
    <x v="1"/>
    <x v="1"/>
    <s v="No"/>
    <s v="No"/>
    <x v="3"/>
    <n v="1"/>
    <n v="200"/>
    <x v="25"/>
    <s v="2018_3_21"/>
    <x v="5"/>
    <n v="3"/>
    <n v="21"/>
    <x v="0"/>
    <s v="Rs.200"/>
    <n v="200"/>
  </r>
  <r>
    <n v="9290"/>
    <x v="692"/>
    <n v="1"/>
    <x v="1"/>
    <s v="A-215 &amp; 216, Supermart 1, DLF Phase 4, Gurgaon"/>
    <s v="Supermart 1, DLF Phase 4"/>
    <s v="Supermart 1, DLF Phase 4, Gurgaon"/>
    <n v="77.087156699999994"/>
    <n v="28.462596300000001"/>
    <x v="1"/>
    <s v="Indian Rupees(Rs.)"/>
    <x v="0"/>
    <x v="0"/>
    <s v="No"/>
    <s v="No"/>
    <x v="1"/>
    <n v="321"/>
    <n v="800"/>
    <x v="9"/>
    <s v="2017_4_5"/>
    <x v="6"/>
    <n v="4"/>
    <n v="5"/>
    <x v="0"/>
    <s v="Rs.800"/>
    <n v="800"/>
  </r>
  <r>
    <n v="9299"/>
    <x v="1109"/>
    <n v="1"/>
    <x v="4"/>
    <s v="Badarpur Border Chowk Post, Badarpur Border, Faridabad"/>
    <s v="Badarpur Border"/>
    <s v="Badarpur Border, Faridabad"/>
    <n v="77.302741670000003"/>
    <n v="28.496291670000002"/>
    <x v="95"/>
    <s v="Indian Rupees(Rs.)"/>
    <x v="1"/>
    <x v="1"/>
    <s v="No"/>
    <s v="No"/>
    <x v="3"/>
    <n v="1"/>
    <n v="100"/>
    <x v="25"/>
    <s v="2012_10_20"/>
    <x v="2"/>
    <n v="10"/>
    <n v="20"/>
    <x v="0"/>
    <s v="Rs.100"/>
    <n v="100"/>
  </r>
  <r>
    <n v="9313"/>
    <x v="1302"/>
    <n v="1"/>
    <x v="2"/>
    <s v="B-1/61, Central Market, Sector 50, Noida"/>
    <s v="Sector 50"/>
    <s v="Sector 50, Noida"/>
    <n v="77.362497000000005"/>
    <n v="28.569996799999998"/>
    <x v="37"/>
    <s v="Indian Rupees(Rs.)"/>
    <x v="1"/>
    <x v="0"/>
    <s v="No"/>
    <s v="No"/>
    <x v="1"/>
    <n v="203"/>
    <n v="700"/>
    <x v="4"/>
    <s v="2017_3_10"/>
    <x v="6"/>
    <n v="3"/>
    <n v="10"/>
    <x v="0"/>
    <s v="Rs.700"/>
    <n v="700"/>
  </r>
  <r>
    <n v="9315"/>
    <x v="1303"/>
    <n v="1"/>
    <x v="0"/>
    <s v="7, Khanna Market, Lodhi Colony, New Delhi"/>
    <s v="Lodhi Colony"/>
    <s v="Lodhi Colony, New Delhi"/>
    <n v="77.220845699999998"/>
    <n v="28.580771299999999"/>
    <x v="263"/>
    <s v="Indian Rupees(Rs.)"/>
    <x v="1"/>
    <x v="0"/>
    <s v="No"/>
    <s v="No"/>
    <x v="3"/>
    <n v="330"/>
    <n v="400"/>
    <x v="3"/>
    <s v="2013_6_7"/>
    <x v="0"/>
    <n v="6"/>
    <n v="7"/>
    <x v="0"/>
    <s v="Rs.400"/>
    <n v="400"/>
  </r>
  <r>
    <n v="9316"/>
    <x v="1304"/>
    <n v="1"/>
    <x v="0"/>
    <s v="32 &amp; 32/A, Khanna Market, Lodhi Colony, New Delhi"/>
    <s v="Lodhi Colony"/>
    <s v="Lodhi Colony, New Delhi"/>
    <n v="77.220710999999994"/>
    <n v="28.582058"/>
    <x v="385"/>
    <s v="Indian Rupees(Rs.)"/>
    <x v="1"/>
    <x v="1"/>
    <s v="No"/>
    <s v="No"/>
    <x v="3"/>
    <n v="32"/>
    <n v="400"/>
    <x v="0"/>
    <s v="2013_1_4"/>
    <x v="0"/>
    <n v="1"/>
    <n v="4"/>
    <x v="0"/>
    <s v="Rs.400"/>
    <n v="400"/>
  </r>
  <r>
    <n v="9340"/>
    <x v="937"/>
    <n v="1"/>
    <x v="0"/>
    <s v="G-97, Aggarwal City Plaza, Manglam Place, Rohini, New Delhi"/>
    <s v="Aggarwal City Plaza, Rohini"/>
    <s v="Aggarwal City Plaza, Rohini, New Delhi"/>
    <n v="77.117574200000007"/>
    <n v="28.7004868"/>
    <x v="62"/>
    <s v="Indian Rupees(Rs.)"/>
    <x v="1"/>
    <x v="1"/>
    <s v="No"/>
    <s v="No"/>
    <x v="3"/>
    <n v="124"/>
    <n v="300"/>
    <x v="10"/>
    <s v="2012_9_2"/>
    <x v="2"/>
    <n v="9"/>
    <n v="2"/>
    <x v="0"/>
    <s v="Rs.300"/>
    <n v="300"/>
  </r>
  <r>
    <n v="9348"/>
    <x v="19"/>
    <n v="1"/>
    <x v="0"/>
    <s v="25-27, Ground Floor, D Mall, Rohini, New Delhi"/>
    <s v="Rohini"/>
    <s v="Rohini, New Delhi"/>
    <n v="77.113773600000002"/>
    <n v="28.7167411"/>
    <x v="17"/>
    <s v="Indian Rupees(Rs.)"/>
    <x v="1"/>
    <x v="0"/>
    <s v="No"/>
    <s v="No"/>
    <x v="1"/>
    <n v="67"/>
    <n v="500"/>
    <x v="4"/>
    <s v="2011_1_22"/>
    <x v="4"/>
    <n v="1"/>
    <n v="22"/>
    <x v="0"/>
    <s v="Rs.500"/>
    <n v="500"/>
  </r>
  <r>
    <n v="9366"/>
    <x v="1305"/>
    <n v="1"/>
    <x v="0"/>
    <s v="1, Near Gola Northend, Gujranwala Town, New Delhi"/>
    <s v="Gujranwala Town"/>
    <s v="Gujranwala Town, New Delhi"/>
    <n v="77.189559700000004"/>
    <n v="28.7013265"/>
    <x v="6"/>
    <s v="Indian Rupees(Rs.)"/>
    <x v="1"/>
    <x v="1"/>
    <s v="No"/>
    <s v="No"/>
    <x v="3"/>
    <n v="30"/>
    <n v="300"/>
    <x v="14"/>
    <s v="2011_7_16"/>
    <x v="4"/>
    <n v="7"/>
    <n v="16"/>
    <x v="0"/>
    <s v="Rs.300"/>
    <n v="300"/>
  </r>
  <r>
    <n v="9380"/>
    <x v="1306"/>
    <n v="1"/>
    <x v="0"/>
    <s v="H-4/7, Model Town 2, New Delhi"/>
    <s v="Model Town 2"/>
    <s v="Model Town 2, New Delhi"/>
    <n v="77.190437900000006"/>
    <n v="28.705803100000001"/>
    <x v="386"/>
    <s v="Indian Rupees(Rs.)"/>
    <x v="1"/>
    <x v="1"/>
    <s v="No"/>
    <s v="No"/>
    <x v="3"/>
    <n v="32"/>
    <n v="200"/>
    <x v="6"/>
    <s v="2010_9_11"/>
    <x v="3"/>
    <n v="9"/>
    <n v="11"/>
    <x v="0"/>
    <s v="Rs.200"/>
    <n v="200"/>
  </r>
  <r>
    <n v="9386"/>
    <x v="1307"/>
    <n v="1"/>
    <x v="0"/>
    <s v="A-353, Derawal Nagar, Gujranwala Town, New Delhi"/>
    <s v="Gujranwala Town"/>
    <s v="Gujranwala Town, New Delhi"/>
    <n v="77.188639899999998"/>
    <n v="28.7002971"/>
    <x v="95"/>
    <s v="Indian Rupees(Rs.)"/>
    <x v="1"/>
    <x v="1"/>
    <s v="No"/>
    <s v="No"/>
    <x v="3"/>
    <n v="6"/>
    <n v="100"/>
    <x v="20"/>
    <s v="2018_7_20"/>
    <x v="5"/>
    <n v="7"/>
    <n v="20"/>
    <x v="0"/>
    <s v="Rs.100"/>
    <n v="100"/>
  </r>
  <r>
    <n v="9392"/>
    <x v="604"/>
    <n v="1"/>
    <x v="0"/>
    <s v="1, Local Shopping Complex, Derawala Nagar, Gujranwala Town, New Delhi"/>
    <s v="Gujranwala Town"/>
    <s v="Gujranwala Town, New Delhi"/>
    <n v="77.192053999999999"/>
    <n v="28.6989226"/>
    <x v="2"/>
    <s v="Indian Rupees(Rs.)"/>
    <x v="1"/>
    <x v="1"/>
    <s v="No"/>
    <s v="No"/>
    <x v="1"/>
    <n v="35"/>
    <n v="600"/>
    <x v="6"/>
    <s v="2016_3_23"/>
    <x v="1"/>
    <n v="3"/>
    <n v="23"/>
    <x v="0"/>
    <s v="Rs.600"/>
    <n v="600"/>
  </r>
  <r>
    <n v="9408"/>
    <x v="1308"/>
    <n v="1"/>
    <x v="0"/>
    <s v="D-1/17, Rohini, New Delhi"/>
    <s v="Rohini"/>
    <s v="Rohini, New Delhi"/>
    <n v="77.132292399999997"/>
    <n v="28.7344604"/>
    <x v="11"/>
    <s v="Indian Rupees(Rs.)"/>
    <x v="1"/>
    <x v="1"/>
    <s v="No"/>
    <s v="No"/>
    <x v="3"/>
    <n v="64"/>
    <n v="250"/>
    <x v="6"/>
    <s v="2011_1_28"/>
    <x v="4"/>
    <n v="1"/>
    <n v="28"/>
    <x v="0"/>
    <s v="Rs.250"/>
    <n v="250"/>
  </r>
  <r>
    <n v="9417"/>
    <x v="1309"/>
    <n v="1"/>
    <x v="0"/>
    <s v="86-A, Shahpur Jat, New Delhi"/>
    <s v="Shahpur Jat"/>
    <s v="Shahpur Jat, New Delhi"/>
    <n v="77.214378300000007"/>
    <n v="28.549321299999999"/>
    <x v="387"/>
    <s v="Indian Rupees(Rs.)"/>
    <x v="0"/>
    <x v="1"/>
    <s v="No"/>
    <s v="No"/>
    <x v="0"/>
    <n v="251"/>
    <n v="1000"/>
    <x v="24"/>
    <s v="2017_11_7"/>
    <x v="6"/>
    <n v="11"/>
    <n v="7"/>
    <x v="0"/>
    <s v="Rs.1000"/>
    <n v="1000"/>
  </r>
  <r>
    <n v="9421"/>
    <x v="164"/>
    <n v="1"/>
    <x v="0"/>
    <s v="A-353, 7, Derawala Nagar, Gujranwala Town, New Delhi"/>
    <s v="Gujranwala Town"/>
    <s v="Gujranwala Town, New Delhi"/>
    <n v="77.188948300000007"/>
    <n v="28.700492799999999"/>
    <x v="77"/>
    <s v="Indian Rupees(Rs.)"/>
    <x v="1"/>
    <x v="1"/>
    <s v="No"/>
    <s v="No"/>
    <x v="3"/>
    <n v="30"/>
    <n v="400"/>
    <x v="14"/>
    <s v="2018_8_9"/>
    <x v="5"/>
    <n v="8"/>
    <n v="9"/>
    <x v="0"/>
    <s v="Rs.400"/>
    <n v="400"/>
  </r>
  <r>
    <n v="9427"/>
    <x v="1310"/>
    <n v="1"/>
    <x v="0"/>
    <s v="F Block, Near Mother Dairy, Ramlila Ground, Model Town 2, New Delhi"/>
    <s v="Model Town 2"/>
    <s v="Model Town 2, New Delhi"/>
    <n v="77.1902762"/>
    <n v="28.705974699999999"/>
    <x v="120"/>
    <s v="Indian Rupees(Rs.)"/>
    <x v="1"/>
    <x v="1"/>
    <s v="No"/>
    <s v="No"/>
    <x v="3"/>
    <n v="78"/>
    <n v="100"/>
    <x v="10"/>
    <s v="2014_6_17"/>
    <x v="7"/>
    <n v="6"/>
    <n v="17"/>
    <x v="0"/>
    <s v="Rs.100"/>
    <n v="100"/>
  </r>
  <r>
    <n v="9433"/>
    <x v="1311"/>
    <n v="1"/>
    <x v="0"/>
    <s v="17 &amp;18, Edward Line, Kingsway Camp, Near, Delhi University-GTB Nagar, New Delhi"/>
    <s v="Delhi University-GTB Nagar"/>
    <s v="Delhi University-GTB Nagar, New Delhi"/>
    <n v="77.204182399999993"/>
    <n v="28.695874199999999"/>
    <x v="95"/>
    <s v="Indian Rupees(Rs.)"/>
    <x v="1"/>
    <x v="1"/>
    <s v="No"/>
    <s v="No"/>
    <x v="3"/>
    <n v="5"/>
    <n v="100"/>
    <x v="15"/>
    <s v="2016_6_25"/>
    <x v="1"/>
    <n v="6"/>
    <n v="25"/>
    <x v="0"/>
    <s v="Rs.100"/>
    <n v="100"/>
  </r>
  <r>
    <n v="9442"/>
    <x v="1312"/>
    <n v="1"/>
    <x v="0"/>
    <s v="Shop 104, Near Metro Station Gate 3, Kingsway Camp, GTB Nagar, New Delhi"/>
    <s v="GTB Nagar"/>
    <s v="GTB Nagar, New Delhi"/>
    <n v="77.205979099999993"/>
    <n v="28.698105900000002"/>
    <x v="11"/>
    <s v="Indian Rupees(Rs.)"/>
    <x v="1"/>
    <x v="1"/>
    <s v="No"/>
    <s v="No"/>
    <x v="3"/>
    <n v="1"/>
    <n v="200"/>
    <x v="25"/>
    <s v="2016_8_24"/>
    <x v="1"/>
    <n v="8"/>
    <n v="24"/>
    <x v="0"/>
    <s v="Rs.200"/>
    <n v="200"/>
  </r>
  <r>
    <n v="9453"/>
    <x v="64"/>
    <n v="1"/>
    <x v="0"/>
    <s v="2526, Hudson Lane, Kingsway Camp, Near North Campus, Delhi University-GTB Nagar, New Delhi"/>
    <s v="Delhi University-GTB Nagar"/>
    <s v="Delhi University-GTB Nagar, New Delhi"/>
    <n v="77.204182399999993"/>
    <n v="28.694710000000001"/>
    <x v="37"/>
    <s v="Indian Rupees(Rs.)"/>
    <x v="1"/>
    <x v="1"/>
    <s v="No"/>
    <s v="No"/>
    <x v="3"/>
    <n v="87"/>
    <n v="450"/>
    <x v="2"/>
    <s v="2013_1_26"/>
    <x v="0"/>
    <n v="1"/>
    <n v="26"/>
    <x v="0"/>
    <s v="Rs.450"/>
    <n v="450"/>
  </r>
  <r>
    <n v="9458"/>
    <x v="1313"/>
    <n v="1"/>
    <x v="0"/>
    <s v="F-146, Rajouri Garden, New Delhi"/>
    <s v="Rajouri Garden"/>
    <s v="Rajouri Garden, New Delhi"/>
    <n v="77.122762899999998"/>
    <n v="28.6417517"/>
    <x v="72"/>
    <s v="Indian Rupees(Rs.)"/>
    <x v="1"/>
    <x v="1"/>
    <s v="No"/>
    <s v="No"/>
    <x v="3"/>
    <n v="170"/>
    <n v="400"/>
    <x v="1"/>
    <s v="2015_4_7"/>
    <x v="8"/>
    <n v="4"/>
    <n v="7"/>
    <x v="0"/>
    <s v="Rs.400"/>
    <n v="400"/>
  </r>
  <r>
    <n v="9459"/>
    <x v="1314"/>
    <n v="1"/>
    <x v="0"/>
    <s v="7-A/45, WEA, Karol Bagh, New Delhi"/>
    <s v="Karol Bagh"/>
    <s v="Karol Bagh, New Delhi"/>
    <n v="77.183877899999999"/>
    <n v="28.645563599999999"/>
    <x v="21"/>
    <s v="Indian Rupees(Rs.)"/>
    <x v="1"/>
    <x v="0"/>
    <s v="No"/>
    <s v="No"/>
    <x v="1"/>
    <n v="73"/>
    <n v="700"/>
    <x v="13"/>
    <s v="2011_11_11"/>
    <x v="4"/>
    <n v="11"/>
    <n v="11"/>
    <x v="0"/>
    <s v="Rs.700"/>
    <n v="700"/>
  </r>
  <r>
    <n v="9467"/>
    <x v="186"/>
    <n v="1"/>
    <x v="0"/>
    <s v="2nd Floor, Food Court, Select Citywalk Mall, Saket, New Delhi"/>
    <s v="Select Citywalk Mall, Saket"/>
    <s v="Select Citywalk Mall, Saket, New Delhi"/>
    <n v="77.219351160000002"/>
    <n v="28.528663779999999"/>
    <x v="37"/>
    <s v="Indian Rupees(Rs.)"/>
    <x v="1"/>
    <x v="1"/>
    <s v="No"/>
    <s v="No"/>
    <x v="1"/>
    <n v="127"/>
    <n v="700"/>
    <x v="9"/>
    <s v="2011_11_16"/>
    <x v="4"/>
    <n v="11"/>
    <n v="16"/>
    <x v="0"/>
    <s v="Rs.700"/>
    <n v="700"/>
  </r>
  <r>
    <n v="9470"/>
    <x v="29"/>
    <n v="1"/>
    <x v="0"/>
    <s v="UB-101, Kamla Nagar, New Delhi"/>
    <s v="Kamla Nagar"/>
    <s v="Kamla Nagar, New Delhi"/>
    <n v="77.2071483"/>
    <n v="28.6809045"/>
    <x v="25"/>
    <s v="Indian Rupees(Rs.)"/>
    <x v="1"/>
    <x v="1"/>
    <s v="No"/>
    <s v="No"/>
    <x v="3"/>
    <n v="86"/>
    <n v="300"/>
    <x v="6"/>
    <s v="2012_3_8"/>
    <x v="2"/>
    <n v="3"/>
    <n v="8"/>
    <x v="0"/>
    <s v="Rs.300"/>
    <n v="300"/>
  </r>
  <r>
    <n v="9476"/>
    <x v="1315"/>
    <n v="1"/>
    <x v="0"/>
    <s v="Community Centre, New Friends Colony, New Delhi"/>
    <s v="Community Centre, New Friends Colony"/>
    <s v="Community Centre, New Friends Colony, New Delhi"/>
    <n v="77.268536499999996"/>
    <n v="28.56132406"/>
    <x v="25"/>
    <s v="Indian Rupees(Rs.)"/>
    <x v="1"/>
    <x v="1"/>
    <s v="No"/>
    <s v="No"/>
    <x v="3"/>
    <n v="16"/>
    <n v="200"/>
    <x v="15"/>
    <s v="2011_3_5"/>
    <x v="4"/>
    <n v="3"/>
    <n v="5"/>
    <x v="0"/>
    <s v="Rs.200"/>
    <n v="200"/>
  </r>
  <r>
    <n v="9496"/>
    <x v="1316"/>
    <n v="1"/>
    <x v="4"/>
    <s v="E 588, Mittal Colony, Pul Parahladpur, Suraj Kund Road, Faridabad, Suraj Kund, Faridabad"/>
    <s v="Suraj Kund"/>
    <s v="Suraj Kund, Faridabad"/>
    <n v="77.296547219999994"/>
    <n v="28.49710833"/>
    <x v="97"/>
    <s v="Indian Rupees(Rs.)"/>
    <x v="1"/>
    <x v="1"/>
    <s v="No"/>
    <s v="No"/>
    <x v="3"/>
    <n v="0"/>
    <n v="100"/>
    <x v="25"/>
    <s v="2016_7_25"/>
    <x v="1"/>
    <n v="7"/>
    <n v="25"/>
    <x v="0"/>
    <s v="Rs.100"/>
    <n v="100"/>
  </r>
  <r>
    <n v="9513"/>
    <x v="1317"/>
    <n v="1"/>
    <x v="0"/>
    <s v="Opposite Metro Pillar 367, Near Red Light, Kirti Nagar, New Delhi"/>
    <s v="Kirti Nagar"/>
    <s v="Kirti Nagar, New Delhi"/>
    <n v="77.129287000000005"/>
    <n v="28.651894899999999"/>
    <x v="120"/>
    <s v="Indian Rupees(Rs.)"/>
    <x v="1"/>
    <x v="1"/>
    <s v="No"/>
    <s v="No"/>
    <x v="3"/>
    <n v="23"/>
    <n v="150"/>
    <x v="4"/>
    <s v="2016_12_24"/>
    <x v="1"/>
    <n v="12"/>
    <n v="24"/>
    <x v="0"/>
    <s v="Rs.150"/>
    <n v="150"/>
  </r>
  <r>
    <n v="9517"/>
    <x v="1318"/>
    <n v="1"/>
    <x v="0"/>
    <s v="57 &amp; 58, Titarpur Market, Opposite Metro Pillar 424, Tagore Garden, New Delhi"/>
    <s v="Tagore Garden"/>
    <s v="Tagore Garden, New Delhi"/>
    <n v="77.116570499999995"/>
    <n v="28.6462079"/>
    <x v="11"/>
    <s v="Indian Rupees(Rs.)"/>
    <x v="1"/>
    <x v="1"/>
    <s v="No"/>
    <s v="No"/>
    <x v="3"/>
    <n v="3"/>
    <n v="200"/>
    <x v="25"/>
    <s v="2011_7_4"/>
    <x v="4"/>
    <n v="7"/>
    <n v="4"/>
    <x v="0"/>
    <s v="Rs.200"/>
    <n v="200"/>
  </r>
  <r>
    <n v="9529"/>
    <x v="1319"/>
    <n v="1"/>
    <x v="0"/>
    <s v="7/25, Old Double Storey, Gupta Market, Lajpat Nagar 4, New Delhi"/>
    <s v="Lajpat Nagar 4"/>
    <s v="Lajpat Nagar 4, New Delhi"/>
    <n v="77.240650000000002"/>
    <n v="28.563788800000001"/>
    <x v="111"/>
    <s v="Indian Rupees(Rs.)"/>
    <x v="1"/>
    <x v="1"/>
    <s v="No"/>
    <s v="No"/>
    <x v="3"/>
    <n v="577"/>
    <n v="150"/>
    <x v="24"/>
    <s v="2011_2_2"/>
    <x v="4"/>
    <n v="2"/>
    <n v="2"/>
    <x v="0"/>
    <s v="Rs.150"/>
    <n v="150"/>
  </r>
  <r>
    <n v="9549"/>
    <x v="1320"/>
    <n v="1"/>
    <x v="0"/>
    <s v="2 &amp; 3, Corporation Market, Ramesh Nagar, Kirti Nagar, New Delhi"/>
    <s v="Kirti Nagar"/>
    <s v="Kirti Nagar, New Delhi"/>
    <n v="77.133040699999995"/>
    <n v="28.649375899999999"/>
    <x v="97"/>
    <s v="Indian Rupees(Rs.)"/>
    <x v="1"/>
    <x v="1"/>
    <s v="No"/>
    <s v="No"/>
    <x v="3"/>
    <n v="100"/>
    <n v="200"/>
    <x v="2"/>
    <s v="2011_4_18"/>
    <x v="4"/>
    <n v="4"/>
    <n v="18"/>
    <x v="0"/>
    <s v="Rs.200"/>
    <n v="200"/>
  </r>
  <r>
    <n v="9550"/>
    <x v="1321"/>
    <n v="1"/>
    <x v="0"/>
    <s v="C-5, Tilak Market, Ramesh Nagar, Kirti Nagar, New Delhi"/>
    <s v="Kirti Nagar"/>
    <s v="Kirti Nagar, New Delhi"/>
    <n v="77.130667200000005"/>
    <n v="28.648996199999999"/>
    <x v="11"/>
    <s v="Indian Rupees(Rs.)"/>
    <x v="1"/>
    <x v="1"/>
    <s v="No"/>
    <s v="No"/>
    <x v="3"/>
    <n v="15"/>
    <n v="450"/>
    <x v="8"/>
    <s v="2015_6_18"/>
    <x v="8"/>
    <n v="6"/>
    <n v="18"/>
    <x v="0"/>
    <s v="Rs.450"/>
    <n v="450"/>
  </r>
  <r>
    <n v="9552"/>
    <x v="1322"/>
    <n v="1"/>
    <x v="0"/>
    <s v="1515, Ramesh Nagar, Kirti Nagar, New Delhi"/>
    <s v="Kirti Nagar"/>
    <s v="Kirti Nagar, New Delhi"/>
    <n v="77.131230799999997"/>
    <n v="28.648962999999998"/>
    <x v="2"/>
    <s v="Indian Rupees(Rs.)"/>
    <x v="1"/>
    <x v="1"/>
    <s v="No"/>
    <s v="No"/>
    <x v="1"/>
    <n v="31"/>
    <n v="600"/>
    <x v="2"/>
    <s v="2012_12_8"/>
    <x v="2"/>
    <n v="12"/>
    <n v="8"/>
    <x v="0"/>
    <s v="Rs.600"/>
    <n v="600"/>
  </r>
  <r>
    <n v="9557"/>
    <x v="1323"/>
    <n v="1"/>
    <x v="0"/>
    <s v="14, Krishna Market, Near Desh Bandhu College, Kalkaji, New Delhi"/>
    <s v="Kalkaji"/>
    <s v="Kalkaji, New Delhi"/>
    <n v="77.255785610000004"/>
    <n v="28.542010919999999"/>
    <x v="62"/>
    <s v="Indian Rupees(Rs.)"/>
    <x v="1"/>
    <x v="0"/>
    <s v="No"/>
    <s v="No"/>
    <x v="3"/>
    <n v="19"/>
    <n v="400"/>
    <x v="16"/>
    <s v="2017_4_12"/>
    <x v="6"/>
    <n v="4"/>
    <n v="12"/>
    <x v="0"/>
    <s v="Rs.400"/>
    <n v="400"/>
  </r>
  <r>
    <n v="9561"/>
    <x v="1198"/>
    <n v="1"/>
    <x v="0"/>
    <s v="101 &amp; 102, 1st Floor, Agarwal Corporate Heights, Netaji Subhash Place, New Delhi"/>
    <s v="Netaji Subhash Place"/>
    <s v="Netaji Subhash Place, New Delhi"/>
    <n v="77.151617099999996"/>
    <n v="28.6923578"/>
    <x v="21"/>
    <s v="Indian Rupees(Rs.)"/>
    <x v="1"/>
    <x v="1"/>
    <s v="No"/>
    <s v="No"/>
    <x v="0"/>
    <n v="937"/>
    <n v="1600"/>
    <x v="24"/>
    <s v="2014_6_2"/>
    <x v="7"/>
    <n v="6"/>
    <n v="2"/>
    <x v="0"/>
    <s v="Rs.1600"/>
    <n v="1600"/>
  </r>
  <r>
    <n v="9565"/>
    <x v="1324"/>
    <n v="1"/>
    <x v="0"/>
    <s v="70-D, 1st Floor, Humayunpur Chowk, Safdarjung Enclave, Safdarjung, New Delhi"/>
    <s v="Safdarjung"/>
    <s v="Safdarjung, New Delhi"/>
    <n v="77.193939909999997"/>
    <n v="28.561773429999999"/>
    <x v="98"/>
    <s v="Indian Rupees(Rs.)"/>
    <x v="1"/>
    <x v="0"/>
    <s v="No"/>
    <s v="No"/>
    <x v="1"/>
    <n v="141"/>
    <n v="500"/>
    <x v="6"/>
    <s v="2016_6_1"/>
    <x v="1"/>
    <n v="6"/>
    <n v="1"/>
    <x v="0"/>
    <s v="Rs.500"/>
    <n v="500"/>
  </r>
  <r>
    <n v="9568"/>
    <x v="1325"/>
    <n v="1"/>
    <x v="0"/>
    <s v="7, Sai Hospital Road, Bhogal, Jangpura, New Delhi"/>
    <s v="Jangpura"/>
    <s v="Jangpura, New Delhi"/>
    <n v="77.247676600000005"/>
    <n v="28.584428200000001"/>
    <x v="2"/>
    <s v="Indian Rupees(Rs.)"/>
    <x v="1"/>
    <x v="1"/>
    <s v="No"/>
    <s v="No"/>
    <x v="3"/>
    <n v="7"/>
    <n v="450"/>
    <x v="20"/>
    <s v="2012_12_11"/>
    <x v="2"/>
    <n v="12"/>
    <n v="11"/>
    <x v="0"/>
    <s v="Rs.450"/>
    <n v="450"/>
  </r>
  <r>
    <n v="9569"/>
    <x v="1326"/>
    <n v="1"/>
    <x v="0"/>
    <s v="A-188, Main Road, Timber Market, Sukhdev Market, Defence Colony, New Delhi"/>
    <s v="Defence Colony"/>
    <s v="Defence Colony, New Delhi"/>
    <n v="77.228435500000003"/>
    <n v="28.5740102"/>
    <x v="2"/>
    <s v="Indian Rupees(Rs.)"/>
    <x v="1"/>
    <x v="1"/>
    <s v="No"/>
    <s v="No"/>
    <x v="1"/>
    <n v="35"/>
    <n v="600"/>
    <x v="17"/>
    <s v="2010_4_14"/>
    <x v="3"/>
    <n v="4"/>
    <n v="14"/>
    <x v="0"/>
    <s v="Rs.600"/>
    <n v="600"/>
  </r>
  <r>
    <n v="9571"/>
    <x v="1327"/>
    <n v="1"/>
    <x v="0"/>
    <s v="C-125, Near Flyover Market, Lajpat Nagar 1, New Delhi"/>
    <s v="Lajpat Nagar 1"/>
    <s v="Lajpat Nagar 1, New Delhi"/>
    <n v="77.239059690000005"/>
    <n v="28.578579770000001"/>
    <x v="25"/>
    <s v="Indian Rupees(Rs.)"/>
    <x v="1"/>
    <x v="1"/>
    <s v="No"/>
    <s v="No"/>
    <x v="3"/>
    <n v="44"/>
    <n v="250"/>
    <x v="14"/>
    <s v="2017_8_27"/>
    <x v="6"/>
    <n v="8"/>
    <n v="27"/>
    <x v="0"/>
    <s v="Rs.250"/>
    <n v="250"/>
  </r>
  <r>
    <n v="9572"/>
    <x v="67"/>
    <n v="1"/>
    <x v="0"/>
    <s v="C-222, Lajpat Nagar 1, New Delhi"/>
    <s v="Lajpat Nagar 1"/>
    <s v="Lajpat Nagar 1, New Delhi"/>
    <n v="77.241293970000001"/>
    <n v="28.578505280000002"/>
    <x v="118"/>
    <s v="Indian Rupees(Rs.)"/>
    <x v="1"/>
    <x v="0"/>
    <s v="No"/>
    <s v="No"/>
    <x v="3"/>
    <n v="56"/>
    <n v="450"/>
    <x v="2"/>
    <s v="2017_8_24"/>
    <x v="6"/>
    <n v="8"/>
    <n v="24"/>
    <x v="0"/>
    <s v="Rs.450"/>
    <n v="450"/>
  </r>
  <r>
    <n v="9573"/>
    <x v="19"/>
    <n v="1"/>
    <x v="0"/>
    <s v="Ground Floor, Eros Cinema Building, Jangpura Extension, Jangpura, New Delhi"/>
    <s v="Jangpura"/>
    <s v="Jangpura, New Delhi"/>
    <n v="77.241907299999994"/>
    <n v="28.581207899999999"/>
    <x v="17"/>
    <s v="Indian Rupees(Rs.)"/>
    <x v="1"/>
    <x v="0"/>
    <s v="No"/>
    <s v="No"/>
    <x v="1"/>
    <n v="62"/>
    <n v="500"/>
    <x v="14"/>
    <s v="2015_5_20"/>
    <x v="8"/>
    <n v="5"/>
    <n v="20"/>
    <x v="0"/>
    <s v="Rs.500"/>
    <n v="500"/>
  </r>
  <r>
    <n v="9579"/>
    <x v="1328"/>
    <n v="1"/>
    <x v="0"/>
    <s v="3, Krishna Market, Lajpat Nagar 1, New Delhi"/>
    <s v="Lajpat Nagar 1"/>
    <s v="Lajpat Nagar 1, New Delhi"/>
    <n v="77.241481390000004"/>
    <n v="28.575353679999999"/>
    <x v="111"/>
    <s v="Indian Rupees(Rs.)"/>
    <x v="1"/>
    <x v="1"/>
    <s v="No"/>
    <s v="No"/>
    <x v="3"/>
    <n v="183"/>
    <n v="200"/>
    <x v="3"/>
    <s v="2018_10_24"/>
    <x v="5"/>
    <n v="10"/>
    <n v="24"/>
    <x v="0"/>
    <s v="Rs.200"/>
    <n v="200"/>
  </r>
  <r>
    <n v="9588"/>
    <x v="1329"/>
    <n v="1"/>
    <x v="0"/>
    <s v="Lal Sai Market, Near Tiwari Sweets, Lajpat Nagar 1, New Delhi"/>
    <s v="Lajpat Nagar 1"/>
    <s v="Lajpat Nagar 1, New Delhi"/>
    <n v="77.246516569999997"/>
    <n v="28.565573839999999"/>
    <x v="128"/>
    <s v="Indian Rupees(Rs.)"/>
    <x v="1"/>
    <x v="1"/>
    <s v="No"/>
    <s v="No"/>
    <x v="3"/>
    <n v="4"/>
    <n v="100"/>
    <x v="18"/>
    <s v="2010_10_7"/>
    <x v="3"/>
    <n v="10"/>
    <n v="7"/>
    <x v="0"/>
    <s v="Rs.100"/>
    <n v="100"/>
  </r>
  <r>
    <n v="9596"/>
    <x v="1330"/>
    <n v="1"/>
    <x v="0"/>
    <s v="1 &amp; 2, Lal Sai Market, Lajpat Nagar 2, New Delhi"/>
    <s v="Lajpat Nagar 2"/>
    <s v="Lajpat Nagar 2, New Delhi"/>
    <n v="77.246667000000002"/>
    <n v="28.565974400000002"/>
    <x v="2"/>
    <s v="Indian Rupees(Rs.)"/>
    <x v="1"/>
    <x v="0"/>
    <s v="No"/>
    <s v="No"/>
    <x v="1"/>
    <n v="59"/>
    <n v="650"/>
    <x v="14"/>
    <s v="2015_9_5"/>
    <x v="8"/>
    <n v="9"/>
    <n v="5"/>
    <x v="0"/>
    <s v="Rs.650"/>
    <n v="650"/>
  </r>
  <r>
    <n v="9599"/>
    <x v="1331"/>
    <n v="1"/>
    <x v="0"/>
    <s v="C-222, Near Railway Crossing, Lajpat Nagar 1, New Delhi"/>
    <s v="Lajpat Nagar 1"/>
    <s v="Lajpat Nagar 1, New Delhi"/>
    <n v="77.241157849999993"/>
    <n v="28.578578589999999"/>
    <x v="97"/>
    <s v="Indian Rupees(Rs.)"/>
    <x v="1"/>
    <x v="1"/>
    <s v="No"/>
    <s v="No"/>
    <x v="3"/>
    <n v="2"/>
    <n v="150"/>
    <x v="25"/>
    <s v="2016_6_25"/>
    <x v="1"/>
    <n v="6"/>
    <n v="25"/>
    <x v="0"/>
    <s v="Rs.150"/>
    <n v="150"/>
  </r>
  <r>
    <n v="9602"/>
    <x v="1332"/>
    <n v="1"/>
    <x v="0"/>
    <s v="1/17, Near DAV School, Jangpura Extension, Jangpura, New Delhi"/>
    <s v="Jangpura"/>
    <s v="Jangpura, New Delhi"/>
    <n v="77.247543399999998"/>
    <n v="28.5795335"/>
    <x v="21"/>
    <s v="Indian Rupees(Rs.)"/>
    <x v="1"/>
    <x v="0"/>
    <s v="No"/>
    <s v="No"/>
    <x v="3"/>
    <n v="45"/>
    <n v="400"/>
    <x v="2"/>
    <s v="2011_3_24"/>
    <x v="4"/>
    <n v="3"/>
    <n v="24"/>
    <x v="0"/>
    <s v="Rs.400"/>
    <n v="400"/>
  </r>
  <r>
    <n v="9618"/>
    <x v="1333"/>
    <n v="1"/>
    <x v="0"/>
    <s v="66, Middle Lane, Khan Market, New Delhi"/>
    <s v="Khan Market"/>
    <s v="Khan Market, New Delhi"/>
    <n v="77.2269577"/>
    <n v="28.599954799999999"/>
    <x v="388"/>
    <s v="Indian Rupees(Rs.)"/>
    <x v="0"/>
    <x v="1"/>
    <s v="No"/>
    <s v="No"/>
    <x v="0"/>
    <n v="774"/>
    <n v="1700"/>
    <x v="10"/>
    <s v="2016_1_5"/>
    <x v="1"/>
    <n v="1"/>
    <n v="5"/>
    <x v="0"/>
    <s v="Rs.1700"/>
    <n v="1700"/>
  </r>
  <r>
    <n v="9620"/>
    <x v="64"/>
    <n v="1"/>
    <x v="0"/>
    <s v="E 154, Kalkaji, New Delhi"/>
    <s v="Kalkaji"/>
    <s v="Kalkaji, New Delhi"/>
    <n v="77.256365299999999"/>
    <n v="28.5409875"/>
    <x v="37"/>
    <s v="Indian Rupees(Rs.)"/>
    <x v="1"/>
    <x v="0"/>
    <s v="No"/>
    <s v="No"/>
    <x v="3"/>
    <n v="33"/>
    <n v="450"/>
    <x v="20"/>
    <s v="2011_6_9"/>
    <x v="4"/>
    <n v="6"/>
    <n v="9"/>
    <x v="0"/>
    <s v="Rs.450"/>
    <n v="450"/>
  </r>
  <r>
    <n v="9622"/>
    <x v="1334"/>
    <n v="1"/>
    <x v="0"/>
    <s v="A-373/435, Kalkaji, New Delhi"/>
    <s v="Kalkaji"/>
    <s v="Kalkaji, New Delhi"/>
    <n v="77.249257450000002"/>
    <n v="28.54313277"/>
    <x v="2"/>
    <s v="Indian Rupees(Rs.)"/>
    <x v="1"/>
    <x v="0"/>
    <s v="No"/>
    <s v="No"/>
    <x v="1"/>
    <n v="52"/>
    <n v="550"/>
    <x v="8"/>
    <s v="2018_6_4"/>
    <x v="5"/>
    <n v="6"/>
    <n v="4"/>
    <x v="0"/>
    <s v="Rs.550"/>
    <n v="550"/>
  </r>
  <r>
    <n v="9623"/>
    <x v="1335"/>
    <n v="1"/>
    <x v="0"/>
    <s v="1/2, Krishna Market, Kalkaji, New Delhi"/>
    <s v="Kalkaji"/>
    <s v="Kalkaji, New Delhi"/>
    <n v="77.255194439999997"/>
    <n v="28.541650000000001"/>
    <x v="122"/>
    <s v="Indian Rupees(Rs.)"/>
    <x v="1"/>
    <x v="1"/>
    <s v="No"/>
    <s v="No"/>
    <x v="3"/>
    <n v="8"/>
    <n v="250"/>
    <x v="18"/>
    <s v="2010_12_15"/>
    <x v="3"/>
    <n v="12"/>
    <n v="15"/>
    <x v="0"/>
    <s v="Rs.250"/>
    <n v="250"/>
  </r>
  <r>
    <n v="9635"/>
    <x v="1336"/>
    <n v="1"/>
    <x v="0"/>
    <s v="Near Chhawala Bus Stand, Najafgarh, New Delhi"/>
    <s v="Najafgarh"/>
    <s v="Najafgarh, New Delhi"/>
    <n v="76.985277699999997"/>
    <n v="28.609169699999999"/>
    <x v="200"/>
    <s v="Indian Rupees(Rs.)"/>
    <x v="1"/>
    <x v="1"/>
    <s v="No"/>
    <s v="No"/>
    <x v="3"/>
    <n v="2"/>
    <n v="200"/>
    <x v="25"/>
    <s v="2017_9_23"/>
    <x v="6"/>
    <n v="9"/>
    <n v="23"/>
    <x v="0"/>
    <s v="Rs.200"/>
    <n v="200"/>
  </r>
  <r>
    <n v="9640"/>
    <x v="1337"/>
    <n v="1"/>
    <x v="0"/>
    <s v="Essex Farms, 4, Hauz Khas, New Delhi"/>
    <s v="Essex Farms"/>
    <s v="Essex Farms, New Delhi"/>
    <n v="77.201186699999994"/>
    <n v="28.543789400000001"/>
    <x v="72"/>
    <s v="Indian Rupees(Rs.)"/>
    <x v="1"/>
    <x v="1"/>
    <s v="No"/>
    <s v="No"/>
    <x v="3"/>
    <n v="50"/>
    <n v="300"/>
    <x v="14"/>
    <s v="2016_2_9"/>
    <x v="1"/>
    <n v="2"/>
    <n v="9"/>
    <x v="0"/>
    <s v="Rs.300"/>
    <n v="300"/>
  </r>
  <r>
    <n v="9643"/>
    <x v="1338"/>
    <n v="1"/>
    <x v="0"/>
    <s v="11139, East Park Road, Opposite JD Titler School, Karol Bagh, New Delhi"/>
    <s v="Karol Bagh"/>
    <s v="Karol Bagh, New Delhi"/>
    <n v="77.200319879999995"/>
    <n v="28.654943079999999"/>
    <x v="11"/>
    <s v="Indian Rupees(Rs.)"/>
    <x v="1"/>
    <x v="1"/>
    <s v="No"/>
    <s v="No"/>
    <x v="1"/>
    <n v="177"/>
    <n v="650"/>
    <x v="10"/>
    <s v="2012_4_8"/>
    <x v="2"/>
    <n v="4"/>
    <n v="8"/>
    <x v="0"/>
    <s v="Rs.650"/>
    <n v="650"/>
  </r>
  <r>
    <n v="9644"/>
    <x v="60"/>
    <n v="1"/>
    <x v="0"/>
    <s v="4/3, 1st Floor, Roop Nagar, Near Kamla Nagar Market, Kamla Nagar, New Delhi"/>
    <s v="Kamla Nagar"/>
    <s v="Kamla Nagar, New Delhi"/>
    <n v="77.201217799999995"/>
    <n v="28.6834998"/>
    <x v="42"/>
    <s v="Indian Rupees(Rs.)"/>
    <x v="1"/>
    <x v="0"/>
    <s v="No"/>
    <s v="No"/>
    <x v="1"/>
    <n v="393"/>
    <n v="650"/>
    <x v="10"/>
    <s v="2013_4_10"/>
    <x v="0"/>
    <n v="4"/>
    <n v="10"/>
    <x v="0"/>
    <s v="Rs.650"/>
    <n v="650"/>
  </r>
  <r>
    <n v="9646"/>
    <x v="1339"/>
    <n v="1"/>
    <x v="1"/>
    <s v="57, Opposite Maruti Udyog Ltd, Gate 2, Old Delhi Gurgaon Road, Opposite Sector 18, Sector 17, Gurgaon"/>
    <s v="Sector 17"/>
    <s v="Sector 17, Gurgaon"/>
    <n v="77.060980799999996"/>
    <n v="28.495087600000002"/>
    <x v="353"/>
    <s v="Indian Rupees(Rs.)"/>
    <x v="1"/>
    <x v="0"/>
    <s v="No"/>
    <s v="No"/>
    <x v="1"/>
    <n v="256"/>
    <n v="600"/>
    <x v="14"/>
    <s v="2018_2_27"/>
    <x v="5"/>
    <n v="2"/>
    <n v="27"/>
    <x v="0"/>
    <s v="Rs.600"/>
    <n v="600"/>
  </r>
  <r>
    <n v="9650"/>
    <x v="64"/>
    <n v="1"/>
    <x v="4"/>
    <s v="SCF 42, Shopping Centre, Main Huda Market, Sector 15, Faridabad"/>
    <s v="Sector 15"/>
    <s v="Sector 15, Faridabad"/>
    <n v="77.323611200000002"/>
    <n v="28.395267100000002"/>
    <x v="37"/>
    <s v="Indian Rupees(Rs.)"/>
    <x v="1"/>
    <x v="1"/>
    <s v="No"/>
    <s v="No"/>
    <x v="3"/>
    <n v="67"/>
    <n v="450"/>
    <x v="6"/>
    <s v="2017_4_5"/>
    <x v="6"/>
    <n v="4"/>
    <n v="5"/>
    <x v="0"/>
    <s v="Rs.450"/>
    <n v="450"/>
  </r>
  <r>
    <n v="9654"/>
    <x v="1340"/>
    <n v="1"/>
    <x v="0"/>
    <s v="A-135, Double Storey, Near HDFC Bank, Kalkaji, New Delhi"/>
    <s v="Kalkaji"/>
    <s v="Kalkaji, New Delhi"/>
    <n v="77.250489930000001"/>
    <n v="28.544000440000001"/>
    <x v="389"/>
    <s v="Indian Rupees(Rs.)"/>
    <x v="1"/>
    <x v="1"/>
    <s v="No"/>
    <s v="No"/>
    <x v="3"/>
    <n v="60"/>
    <n v="250"/>
    <x v="4"/>
    <s v="2018_9_1"/>
    <x v="5"/>
    <n v="9"/>
    <n v="1"/>
    <x v="0"/>
    <s v="Rs.250"/>
    <n v="250"/>
  </r>
  <r>
    <n v="9657"/>
    <x v="19"/>
    <n v="1"/>
    <x v="0"/>
    <s v="34, 102B, 109 &amp; 110, Ground/1st Floor, Multilevel Parking Cum Commercial Complex (MLCP), DLF South Square, Sarojini Nagar, New Delhi"/>
    <s v="DLF South Square, Sarojini Nagar"/>
    <s v="DLF South Square, Sarojini Nagar, New Delhi"/>
    <n v="77.194929000000002"/>
    <n v="28.576014000000001"/>
    <x v="17"/>
    <s v="Indian Rupees(Rs.)"/>
    <x v="1"/>
    <x v="0"/>
    <s v="No"/>
    <s v="No"/>
    <x v="1"/>
    <n v="100"/>
    <n v="500"/>
    <x v="4"/>
    <s v="2014_6_21"/>
    <x v="7"/>
    <n v="6"/>
    <n v="21"/>
    <x v="0"/>
    <s v="Rs.500"/>
    <n v="500"/>
  </r>
  <r>
    <n v="9670"/>
    <x v="1341"/>
    <n v="1"/>
    <x v="0"/>
    <s v="4, State Bank Nagar, Outer Ring Road, Paschim Vihar, New Delhi"/>
    <s v="Paschim Vihar"/>
    <s v="Paschim Vihar, New Delhi"/>
    <n v="77.091750099999999"/>
    <n v="28.660926700000001"/>
    <x v="20"/>
    <s v="Indian Rupees(Rs.)"/>
    <x v="0"/>
    <x v="0"/>
    <s v="No"/>
    <s v="No"/>
    <x v="1"/>
    <n v="95"/>
    <n v="800"/>
    <x v="2"/>
    <s v="2012_6_1"/>
    <x v="2"/>
    <n v="6"/>
    <n v="1"/>
    <x v="0"/>
    <s v="Rs.800"/>
    <n v="800"/>
  </r>
  <r>
    <n v="9671"/>
    <x v="1341"/>
    <n v="1"/>
    <x v="0"/>
    <s v="2 &amp; 3, The India Mall, Community Center, New Friends Colony, New Delhi"/>
    <s v="The India Mall, New Friends Colony"/>
    <s v="The India Mall, New Friends Colony, New Delhi"/>
    <n v="77.268709169999994"/>
    <n v="28.561655940000001"/>
    <x v="20"/>
    <s v="Indian Rupees(Rs.)"/>
    <x v="0"/>
    <x v="0"/>
    <s v="No"/>
    <s v="No"/>
    <x v="1"/>
    <n v="96"/>
    <n v="800"/>
    <x v="4"/>
    <s v="2011_10_23"/>
    <x v="4"/>
    <n v="10"/>
    <n v="23"/>
    <x v="0"/>
    <s v="Rs.800"/>
    <n v="800"/>
  </r>
  <r>
    <n v="9672"/>
    <x v="1108"/>
    <n v="1"/>
    <x v="0"/>
    <s v="S 36, Main Market, Green Park, New Delhi"/>
    <s v="Green Park"/>
    <s v="Green Park, New Delhi"/>
    <n v="77.202184399999993"/>
    <n v="28.5558677"/>
    <x v="355"/>
    <s v="Indian Rupees(Rs.)"/>
    <x v="1"/>
    <x v="0"/>
    <s v="No"/>
    <s v="No"/>
    <x v="1"/>
    <n v="431"/>
    <n v="600"/>
    <x v="10"/>
    <s v="2016_9_28"/>
    <x v="1"/>
    <n v="9"/>
    <n v="28"/>
    <x v="0"/>
    <s v="Rs.600"/>
    <n v="600"/>
  </r>
  <r>
    <n v="9674"/>
    <x v="1341"/>
    <n v="1"/>
    <x v="1"/>
    <s v="212, DT City Centre Mall, MG Road, Gurgaon"/>
    <s v="DT City Centre Mall, MG Road"/>
    <s v="DT City Centre Mall, MG Road, Gurgaon"/>
    <n v="77.080684500000004"/>
    <n v="28.4787511"/>
    <x v="20"/>
    <s v="Indian Rupees(Rs.)"/>
    <x v="1"/>
    <x v="0"/>
    <s v="No"/>
    <s v="No"/>
    <x v="1"/>
    <n v="108"/>
    <n v="800"/>
    <x v="20"/>
    <s v="2016_9_8"/>
    <x v="1"/>
    <n v="9"/>
    <n v="8"/>
    <x v="0"/>
    <s v="Rs.800"/>
    <n v="800"/>
  </r>
  <r>
    <n v="9698"/>
    <x v="1342"/>
    <n v="1"/>
    <x v="4"/>
    <s v="Booth 15, Sector 11, Faridabad"/>
    <s v="Sector 11"/>
    <s v="Sector 11, Faridabad"/>
    <n v="77.318585799999994"/>
    <n v="28.371835000000001"/>
    <x v="6"/>
    <s v="Indian Rupees(Rs.)"/>
    <x v="1"/>
    <x v="1"/>
    <s v="No"/>
    <s v="No"/>
    <x v="3"/>
    <n v="22"/>
    <n v="300"/>
    <x v="18"/>
    <s v="2011_8_22"/>
    <x v="4"/>
    <n v="8"/>
    <n v="22"/>
    <x v="0"/>
    <s v="Rs.300"/>
    <n v="300"/>
  </r>
  <r>
    <n v="9700"/>
    <x v="17"/>
    <n v="1"/>
    <x v="0"/>
    <s v="Ground Floor Atrium, Splendor Forum, Jasola, New Delhi"/>
    <s v="Jasola"/>
    <s v="Jasola, New Delhi"/>
    <n v="77.286675500000001"/>
    <n v="28.537673300000002"/>
    <x v="16"/>
    <s v="Indian Rupees(Rs.)"/>
    <x v="1"/>
    <x v="0"/>
    <s v="No"/>
    <s v="No"/>
    <x v="1"/>
    <n v="67"/>
    <n v="500"/>
    <x v="15"/>
    <s v="2018_1_26"/>
    <x v="5"/>
    <n v="1"/>
    <n v="26"/>
    <x v="0"/>
    <s v="Rs.500"/>
    <n v="500"/>
  </r>
  <r>
    <n v="9706"/>
    <x v="521"/>
    <n v="1"/>
    <x v="0"/>
    <s v="8, Defence Colony Market, Defence Colony, New Delhi"/>
    <s v="Defence Colony"/>
    <s v="Defence Colony, New Delhi"/>
    <n v="77.230231799999999"/>
    <n v="28.573553799999999"/>
    <x v="390"/>
    <s v="Indian Rupees(Rs.)"/>
    <x v="0"/>
    <x v="0"/>
    <s v="No"/>
    <s v="No"/>
    <x v="0"/>
    <n v="386"/>
    <n v="1200"/>
    <x v="9"/>
    <s v="2013_2_15"/>
    <x v="0"/>
    <n v="2"/>
    <n v="15"/>
    <x v="0"/>
    <s v="Rs.1200"/>
    <n v="1200"/>
  </r>
  <r>
    <n v="9709"/>
    <x v="1343"/>
    <n v="1"/>
    <x v="0"/>
    <s v="The Uppal, NH-8, Near, Aerocity, New Delhi"/>
    <s v="The Uppal, Aerocity"/>
    <s v="The Uppal, Aerocity, New Delhi"/>
    <n v="77.101847000000006"/>
    <n v="28.535183"/>
    <x v="391"/>
    <s v="Indian Rupees(Rs.)"/>
    <x v="0"/>
    <x v="1"/>
    <s v="No"/>
    <s v="No"/>
    <x v="2"/>
    <n v="28"/>
    <n v="3000"/>
    <x v="2"/>
    <s v="2012_5_4"/>
    <x v="2"/>
    <n v="5"/>
    <n v="4"/>
    <x v="0"/>
    <s v="Rs.3000"/>
    <n v="3000"/>
  </r>
  <r>
    <n v="9720"/>
    <x v="1040"/>
    <n v="1"/>
    <x v="0"/>
    <s v="300, 2nd Floor, DLF Place Mall, Saket, New Delhi"/>
    <s v="DLF Place Mall, Saket"/>
    <s v="DLF Place Mall, Saket, New Delhi"/>
    <n v="77.219223080000006"/>
    <n v="28.532302789999999"/>
    <x v="392"/>
    <s v="Indian Rupees(Rs.)"/>
    <x v="1"/>
    <x v="1"/>
    <s v="No"/>
    <s v="No"/>
    <x v="0"/>
    <n v="295"/>
    <n v="1200"/>
    <x v="4"/>
    <s v="2010_6_11"/>
    <x v="3"/>
    <n v="6"/>
    <n v="11"/>
    <x v="0"/>
    <s v="Rs.1200"/>
    <n v="1200"/>
  </r>
  <r>
    <n v="9724"/>
    <x v="343"/>
    <n v="1"/>
    <x v="2"/>
    <s v="Supertech Emerald Club, Plot 4, Sector 93-A, Near Sector 93, Noida"/>
    <s v="Sector 93"/>
    <s v="Sector 93, Noida"/>
    <n v="77.382549999999995"/>
    <n v="28.520079899999999"/>
    <x v="14"/>
    <s v="Indian Rupees(Rs.)"/>
    <x v="0"/>
    <x v="0"/>
    <s v="No"/>
    <s v="No"/>
    <x v="1"/>
    <n v="45"/>
    <n v="800"/>
    <x v="13"/>
    <s v="2013_7_27"/>
    <x v="0"/>
    <n v="7"/>
    <n v="27"/>
    <x v="0"/>
    <s v="Rs.800"/>
    <n v="800"/>
  </r>
  <r>
    <n v="9731"/>
    <x v="1344"/>
    <n v="1"/>
    <x v="2"/>
    <s v="G 11, Harsha Mall, Alpha 1, Greater Noida, Noida"/>
    <s v="Greater Noida"/>
    <s v="Greater Noida, Noida"/>
    <n v="77.512718899999996"/>
    <n v="28.471936700000001"/>
    <x v="11"/>
    <s v="Indian Rupees(Rs.)"/>
    <x v="1"/>
    <x v="0"/>
    <s v="No"/>
    <s v="No"/>
    <x v="3"/>
    <n v="4"/>
    <n v="200"/>
    <x v="11"/>
    <s v="2015_5_18"/>
    <x v="8"/>
    <n v="5"/>
    <n v="18"/>
    <x v="0"/>
    <s v="Rs.200"/>
    <n v="200"/>
  </r>
  <r>
    <n v="9735"/>
    <x v="1345"/>
    <n v="1"/>
    <x v="2"/>
    <s v="24, B-12, Sector 34, Noida"/>
    <s v="Sector 34"/>
    <s v="Sector 34, Noida"/>
    <n v="77.361109999999996"/>
    <n v="28.581824399999999"/>
    <x v="14"/>
    <s v="Indian Rupees(Rs.)"/>
    <x v="1"/>
    <x v="1"/>
    <s v="No"/>
    <s v="No"/>
    <x v="1"/>
    <n v="28"/>
    <n v="500"/>
    <x v="15"/>
    <s v="2015_3_7"/>
    <x v="8"/>
    <n v="3"/>
    <n v="7"/>
    <x v="0"/>
    <s v="Rs.500"/>
    <n v="500"/>
  </r>
  <r>
    <n v="9736"/>
    <x v="1346"/>
    <n v="1"/>
    <x v="0"/>
    <s v="Fraser Suites, 4-A, District Centre,  Mayur Vihar Phase 1, New Delhi"/>
    <s v="Mayur Vihar Phase 1"/>
    <s v="Mayur Vihar Phase 1, New Delhi"/>
    <n v="77.299539999999993"/>
    <n v="28.5939142"/>
    <x v="393"/>
    <s v="Indian Rupees(Rs.)"/>
    <x v="0"/>
    <x v="1"/>
    <s v="No"/>
    <s v="No"/>
    <x v="2"/>
    <n v="80"/>
    <n v="2000"/>
    <x v="13"/>
    <s v="2010_8_15"/>
    <x v="3"/>
    <n v="8"/>
    <n v="15"/>
    <x v="0"/>
    <s v="Rs.2000"/>
    <n v="2000"/>
  </r>
  <r>
    <n v="9740"/>
    <x v="1347"/>
    <n v="1"/>
    <x v="0"/>
    <s v="Red Fox Hotel, Community Center, Mayur Vihar Phase 3, New Delhi"/>
    <s v="Mayur Vihar Phase 3"/>
    <s v="Mayur Vihar Phase 3, New Delhi"/>
    <n v="77.332861699999995"/>
    <n v="28.607170199999999"/>
    <x v="190"/>
    <s v="Indian Rupees(Rs.)"/>
    <x v="0"/>
    <x v="1"/>
    <s v="No"/>
    <s v="No"/>
    <x v="1"/>
    <n v="25"/>
    <n v="900"/>
    <x v="18"/>
    <s v="2015_8_16"/>
    <x v="8"/>
    <n v="8"/>
    <n v="16"/>
    <x v="0"/>
    <s v="Rs.900"/>
    <n v="900"/>
  </r>
  <r>
    <n v="9742"/>
    <x v="517"/>
    <n v="1"/>
    <x v="1"/>
    <s v="LG-001, DLF Star Mall, NH-8, Sector 30, Gurgaon"/>
    <s v="DLF Star Mall, Sector 30"/>
    <s v="DLF Star Mall, Sector 30, Gurgaon"/>
    <n v="77.052545100000003"/>
    <n v="28.461655199999999"/>
    <x v="2"/>
    <s v="Indian Rupees(Rs.)"/>
    <x v="1"/>
    <x v="0"/>
    <s v="No"/>
    <s v="No"/>
    <x v="0"/>
    <n v="229"/>
    <n v="1600"/>
    <x v="24"/>
    <s v="2013_11_22"/>
    <x v="0"/>
    <n v="11"/>
    <n v="22"/>
    <x v="0"/>
    <s v="Rs.1600"/>
    <n v="1600"/>
  </r>
  <r>
    <n v="9747"/>
    <x v="1348"/>
    <n v="1"/>
    <x v="0"/>
    <s v="B-49, The Corus, Inner Circle, Connaught Place, New Delhi"/>
    <s v="Connaught Place"/>
    <s v="Connaught Place, New Delhi"/>
    <n v="77.218291010000002"/>
    <n v="28.634177260000001"/>
    <x v="394"/>
    <s v="Indian Rupees(Rs.)"/>
    <x v="0"/>
    <x v="1"/>
    <s v="No"/>
    <s v="No"/>
    <x v="0"/>
    <n v="391"/>
    <n v="1500"/>
    <x v="9"/>
    <s v="2011_6_7"/>
    <x v="4"/>
    <n v="6"/>
    <n v="7"/>
    <x v="0"/>
    <s v="Rs.1500"/>
    <n v="1500"/>
  </r>
  <r>
    <n v="9751"/>
    <x v="844"/>
    <n v="1"/>
    <x v="0"/>
    <s v="C-60, Shivalik Road, Malviya Nagar, New Delhi"/>
    <s v="Malviya Nagar"/>
    <s v="Malviya Nagar, New Delhi"/>
    <n v="77.209377700000005"/>
    <n v="28.536356399999999"/>
    <x v="62"/>
    <s v="Indian Rupees(Rs.)"/>
    <x v="1"/>
    <x v="1"/>
    <s v="No"/>
    <s v="No"/>
    <x v="3"/>
    <n v="137"/>
    <n v="450"/>
    <x v="10"/>
    <s v="2010_12_16"/>
    <x v="3"/>
    <n v="12"/>
    <n v="16"/>
    <x v="0"/>
    <s v="Rs.450"/>
    <n v="450"/>
  </r>
  <r>
    <n v="9773"/>
    <x v="1349"/>
    <n v="1"/>
    <x v="1"/>
    <s v="11, Ground Floor, Global Foyer Mall, Golf Course Road, Gurgaon"/>
    <s v="Global Foyer Mall, Golf Course Road"/>
    <s v="Global Foyer Mall, Golf Course Road, Gurgaon"/>
    <n v="77.094622599999994"/>
    <n v="28.460546000000001"/>
    <x v="395"/>
    <s v="Indian Rupees(Rs.)"/>
    <x v="1"/>
    <x v="1"/>
    <s v="No"/>
    <s v="No"/>
    <x v="0"/>
    <n v="38"/>
    <n v="1500"/>
    <x v="9"/>
    <s v="2017_7_16"/>
    <x v="6"/>
    <n v="7"/>
    <n v="16"/>
    <x v="0"/>
    <s v="Rs.1500"/>
    <n v="1500"/>
  </r>
  <r>
    <n v="9776"/>
    <x v="1350"/>
    <n v="1"/>
    <x v="0"/>
    <s v="A-105, Double Storey, Opposite HDFC Bank, Kalkaji, New Delhi"/>
    <s v="Kalkaji"/>
    <s v="Kalkaji, New Delhi"/>
    <n v="77.250876169999998"/>
    <n v="28.543690309999999"/>
    <x v="11"/>
    <s v="Indian Rupees(Rs.)"/>
    <x v="1"/>
    <x v="1"/>
    <s v="No"/>
    <s v="No"/>
    <x v="3"/>
    <n v="87"/>
    <n v="350"/>
    <x v="2"/>
    <s v="2010_8_24"/>
    <x v="3"/>
    <n v="8"/>
    <n v="24"/>
    <x v="0"/>
    <s v="Rs.350"/>
    <n v="350"/>
  </r>
  <r>
    <n v="9778"/>
    <x v="17"/>
    <n v="1"/>
    <x v="1"/>
    <s v="D-144, Shopping Mall, Arjun Marg, DLF Phase 1, Gurgaon"/>
    <s v="DLF Phase 1"/>
    <s v="DLF Phase 1, Gurgaon"/>
    <n v="77.099747800000003"/>
    <n v="28.4657898"/>
    <x v="16"/>
    <s v="Indian Rupees(Rs.)"/>
    <x v="1"/>
    <x v="0"/>
    <s v="No"/>
    <s v="No"/>
    <x v="1"/>
    <n v="54"/>
    <n v="500"/>
    <x v="15"/>
    <s v="2010_8_3"/>
    <x v="3"/>
    <n v="8"/>
    <n v="3"/>
    <x v="0"/>
    <s v="Rs.500"/>
    <n v="500"/>
  </r>
  <r>
    <n v="9779"/>
    <x v="529"/>
    <n v="1"/>
    <x v="0"/>
    <s v="65, Mall Road, Kingsway Camp, Delhi University-GTB Nagar, New Delhi"/>
    <s v="Delhi University-GTB Nagar"/>
    <s v="Delhi University-GTB Nagar, New Delhi"/>
    <n v="77.206247500000003"/>
    <n v="28.698366400000001"/>
    <x v="9"/>
    <s v="Indian Rupees(Rs.)"/>
    <x v="1"/>
    <x v="0"/>
    <s v="No"/>
    <s v="No"/>
    <x v="3"/>
    <n v="138"/>
    <n v="450"/>
    <x v="0"/>
    <s v="2015_11_20"/>
    <x v="8"/>
    <n v="11"/>
    <n v="20"/>
    <x v="0"/>
    <s v="Rs.450"/>
    <n v="450"/>
  </r>
  <r>
    <n v="9785"/>
    <x v="298"/>
    <n v="1"/>
    <x v="4"/>
    <s v="40 GF, Eldeco Station 1 Mall, Sector 12, Faridabad"/>
    <s v="Eldeco Station 1 Mall, Sector 12, Faridabad"/>
    <s v="Eldeco Station 1 Mall, Sector 12, Faridabad, Faridabad"/>
    <n v="77.313910199999995"/>
    <n v="28.386845399999999"/>
    <x v="128"/>
    <s v="Indian Rupees(Rs.)"/>
    <x v="1"/>
    <x v="1"/>
    <s v="No"/>
    <s v="No"/>
    <x v="3"/>
    <n v="12"/>
    <n v="250"/>
    <x v="15"/>
    <s v="2017_3_8"/>
    <x v="6"/>
    <n v="3"/>
    <n v="8"/>
    <x v="0"/>
    <s v="Rs.250"/>
    <n v="250"/>
  </r>
  <r>
    <n v="9792"/>
    <x v="1351"/>
    <n v="1"/>
    <x v="0"/>
    <s v="Lu Market, Near Ramlila Ground, Pitampura, New Delhi"/>
    <s v="Pitampura"/>
    <s v="Pitampura, New Delhi"/>
    <n v="77.143797699999993"/>
    <n v="28.710052000000001"/>
    <x v="2"/>
    <s v="Indian Rupees(Rs.)"/>
    <x v="1"/>
    <x v="0"/>
    <s v="No"/>
    <s v="No"/>
    <x v="1"/>
    <n v="80"/>
    <n v="600"/>
    <x v="18"/>
    <s v="2018_1_4"/>
    <x v="5"/>
    <n v="1"/>
    <n v="4"/>
    <x v="0"/>
    <s v="Rs.600"/>
    <n v="600"/>
  </r>
  <r>
    <n v="9803"/>
    <x v="1352"/>
    <n v="1"/>
    <x v="0"/>
    <s v="B-34, Gurudawara Road, Madhu Vihar, IP Extension, New Delhi"/>
    <s v="IP Extension"/>
    <s v="IP Extension, New Delhi"/>
    <n v="77.303100400000005"/>
    <n v="28.636007800000002"/>
    <x v="21"/>
    <s v="Indian Rupees(Rs.)"/>
    <x v="1"/>
    <x v="0"/>
    <s v="No"/>
    <s v="No"/>
    <x v="3"/>
    <n v="101"/>
    <n v="350"/>
    <x v="15"/>
    <s v="2018_4_25"/>
    <x v="5"/>
    <n v="4"/>
    <n v="25"/>
    <x v="0"/>
    <s v="Rs.350"/>
    <n v="350"/>
  </r>
  <r>
    <n v="9806"/>
    <x v="1353"/>
    <n v="1"/>
    <x v="0"/>
    <s v="C-15, Madhu Vihar, IP Extension, New Delhi"/>
    <s v="IP Extension"/>
    <s v="IP Extension, New Delhi"/>
    <n v="77.303512400000002"/>
    <n v="28.634919400000001"/>
    <x v="237"/>
    <s v="Indian Rupees(Rs.)"/>
    <x v="1"/>
    <x v="0"/>
    <s v="No"/>
    <s v="No"/>
    <x v="3"/>
    <n v="86"/>
    <n v="200"/>
    <x v="14"/>
    <s v="2017_7_18"/>
    <x v="6"/>
    <n v="7"/>
    <n v="18"/>
    <x v="0"/>
    <s v="Rs.200"/>
    <n v="200"/>
  </r>
  <r>
    <n v="9814"/>
    <x v="530"/>
    <n v="1"/>
    <x v="4"/>
    <s v="135, Main Market, Sector 15, Faridabad"/>
    <s v="Sector 15"/>
    <s v="Sector 15, Faridabad"/>
    <n v="77.324410700000001"/>
    <n v="28.395193200000001"/>
    <x v="137"/>
    <s v="Indian Rupees(Rs.)"/>
    <x v="1"/>
    <x v="1"/>
    <s v="No"/>
    <s v="No"/>
    <x v="3"/>
    <n v="31"/>
    <n v="350"/>
    <x v="4"/>
    <s v="2011_10_26"/>
    <x v="4"/>
    <n v="10"/>
    <n v="26"/>
    <x v="0"/>
    <s v="Rs.350"/>
    <n v="350"/>
  </r>
  <r>
    <n v="9817"/>
    <x v="1354"/>
    <n v="1"/>
    <x v="0"/>
    <s v="L-3, Near MTNL Office, Dilshad Garden, New Delhi"/>
    <s v="Dilshad Garden"/>
    <s v="Dilshad Garden, New Delhi"/>
    <n v="77.321247700000001"/>
    <n v="28.6815286"/>
    <x v="183"/>
    <s v="Indian Rupees(Rs.)"/>
    <x v="1"/>
    <x v="1"/>
    <s v="No"/>
    <s v="No"/>
    <x v="1"/>
    <n v="14"/>
    <n v="500"/>
    <x v="8"/>
    <s v="2013_11_19"/>
    <x v="0"/>
    <n v="11"/>
    <n v="19"/>
    <x v="0"/>
    <s v="Rs.500"/>
    <n v="500"/>
  </r>
  <r>
    <n v="9824"/>
    <x v="539"/>
    <n v="1"/>
    <x v="4"/>
    <s v="Booth 16, Part 2 Market, Sector 19, Faridabad"/>
    <s v="Sector 19"/>
    <s v="Sector 19, Faridabad"/>
    <n v="77.3144487"/>
    <n v="28.417588200000001"/>
    <x v="2"/>
    <s v="Indian Rupees(Rs.)"/>
    <x v="1"/>
    <x v="0"/>
    <s v="No"/>
    <s v="No"/>
    <x v="1"/>
    <n v="219"/>
    <n v="700"/>
    <x v="6"/>
    <s v="2016_3_13"/>
    <x v="1"/>
    <n v="3"/>
    <n v="13"/>
    <x v="0"/>
    <s v="Rs.700"/>
    <n v="700"/>
  </r>
  <r>
    <n v="9829"/>
    <x v="64"/>
    <n v="1"/>
    <x v="0"/>
    <s v="A 47, Ground Floor, Gurunanak Road, Opposite V3S Mall, Laxmi Nagar, New Delhi"/>
    <s v="Laxmi Nagar"/>
    <s v="Laxmi Nagar, New Delhi"/>
    <n v="77.286622800000004"/>
    <n v="28.6366215"/>
    <x v="37"/>
    <s v="Indian Rupees(Rs.)"/>
    <x v="1"/>
    <x v="1"/>
    <s v="No"/>
    <s v="No"/>
    <x v="3"/>
    <n v="14"/>
    <n v="450"/>
    <x v="15"/>
    <s v="2014_8_6"/>
    <x v="7"/>
    <n v="8"/>
    <n v="6"/>
    <x v="0"/>
    <s v="Rs.450"/>
    <n v="450"/>
  </r>
  <r>
    <n v="9834"/>
    <x v="1355"/>
    <n v="1"/>
    <x v="0"/>
    <s v="4, Guru Nanak Market, R Block, Greater Kailash (GK) 1, New Delhi"/>
    <s v="Greater Kailash (GK) 1"/>
    <s v="Greater Kailash (GK) 1, New Delhi"/>
    <n v="77.243953599999998"/>
    <n v="28.546973099999999"/>
    <x v="2"/>
    <s v="Indian Rupees(Rs.)"/>
    <x v="1"/>
    <x v="0"/>
    <s v="No"/>
    <s v="No"/>
    <x v="1"/>
    <n v="237"/>
    <n v="800"/>
    <x v="7"/>
    <s v="2015_1_17"/>
    <x v="8"/>
    <n v="1"/>
    <n v="17"/>
    <x v="0"/>
    <s v="Rs.800"/>
    <n v="800"/>
  </r>
  <r>
    <n v="9835"/>
    <x v="1356"/>
    <n v="1"/>
    <x v="0"/>
    <s v="B-36, Pamposh Enclave, Greater Kailash (GK) 1, New Delhi"/>
    <s v="Greater Kailash (GK) 1"/>
    <s v="Greater Kailash (GK) 1, New Delhi"/>
    <n v="77.244022700000002"/>
    <n v="28.546267799999999"/>
    <x v="396"/>
    <s v="Indian Rupees(Rs.)"/>
    <x v="0"/>
    <x v="0"/>
    <s v="No"/>
    <s v="No"/>
    <x v="1"/>
    <n v="89"/>
    <n v="800"/>
    <x v="6"/>
    <s v="2016_12_12"/>
    <x v="1"/>
    <n v="12"/>
    <n v="12"/>
    <x v="0"/>
    <s v="Rs.800"/>
    <n v="800"/>
  </r>
  <r>
    <n v="9836"/>
    <x v="1357"/>
    <n v="1"/>
    <x v="2"/>
    <s v="16, Godawari Complex, Sector 37, Noida"/>
    <s v="Sector 37"/>
    <s v="Sector 37, Noida"/>
    <n v="77.340024999999997"/>
    <n v="28.565491000000002"/>
    <x v="213"/>
    <s v="Indian Rupees(Rs.)"/>
    <x v="1"/>
    <x v="1"/>
    <s v="No"/>
    <s v="No"/>
    <x v="3"/>
    <n v="632"/>
    <n v="200"/>
    <x v="24"/>
    <s v="2013_2_11"/>
    <x v="0"/>
    <n v="2"/>
    <n v="11"/>
    <x v="0"/>
    <s v="Rs.200"/>
    <n v="200"/>
  </r>
  <r>
    <n v="9840"/>
    <x v="1358"/>
    <n v="1"/>
    <x v="0"/>
    <s v="A-3, iLodge Hotel, Pamposh Enclave, Greater Kailash (GK) 1, New Delhi"/>
    <s v="Greater Kailash (GK) 1"/>
    <s v="Greater Kailash (GK) 1, New Delhi"/>
    <n v="77.247026199999993"/>
    <n v="28.5453005"/>
    <x v="252"/>
    <s v="Indian Rupees(Rs.)"/>
    <x v="0"/>
    <x v="1"/>
    <s v="No"/>
    <s v="No"/>
    <x v="0"/>
    <n v="150"/>
    <n v="1600"/>
    <x v="4"/>
    <s v="2016_1_23"/>
    <x v="1"/>
    <n v="1"/>
    <n v="23"/>
    <x v="0"/>
    <s v="Rs.1600"/>
    <n v="1600"/>
  </r>
  <r>
    <n v="9841"/>
    <x v="922"/>
    <n v="1"/>
    <x v="0"/>
    <s v="Block E-1, Ground Floor, Near Hauz Khas Police Station, Hauz Khas, New Delhi"/>
    <s v="Hauz Khas"/>
    <s v="Hauz Khas, New Delhi"/>
    <n v="77.206814100000003"/>
    <n v="28.557586000000001"/>
    <x v="62"/>
    <s v="Indian Rupees(Rs.)"/>
    <x v="1"/>
    <x v="1"/>
    <s v="No"/>
    <s v="No"/>
    <x v="3"/>
    <n v="6"/>
    <n v="250"/>
    <x v="20"/>
    <s v="2015_8_24"/>
    <x v="8"/>
    <n v="8"/>
    <n v="24"/>
    <x v="0"/>
    <s v="Rs.250"/>
    <n v="250"/>
  </r>
  <r>
    <n v="9842"/>
    <x v="922"/>
    <n v="1"/>
    <x v="0"/>
    <s v="453, Leela Ram Market, Masjit Moth, South Extension 2, New Delhi"/>
    <s v="South Extension 2"/>
    <s v="South Extension 2, New Delhi"/>
    <n v="77.219603620000001"/>
    <n v="28.56415599"/>
    <x v="62"/>
    <s v="Indian Rupees(Rs.)"/>
    <x v="1"/>
    <x v="1"/>
    <s v="No"/>
    <s v="No"/>
    <x v="3"/>
    <n v="11"/>
    <n v="250"/>
    <x v="2"/>
    <s v="2018_9_10"/>
    <x v="5"/>
    <n v="9"/>
    <n v="10"/>
    <x v="0"/>
    <s v="Rs.250"/>
    <n v="250"/>
  </r>
  <r>
    <n v="9849"/>
    <x v="1359"/>
    <n v="1"/>
    <x v="0"/>
    <s v="434/113, Veer Savarkar Block, Shakarpur, Laxmi Nagar, New Delhi"/>
    <s v="Laxmi Nagar"/>
    <s v="Laxmi Nagar, New Delhi"/>
    <n v="77.2846148"/>
    <n v="28.635231000000001"/>
    <x v="183"/>
    <s v="Indian Rupees(Rs.)"/>
    <x v="1"/>
    <x v="0"/>
    <s v="No"/>
    <s v="No"/>
    <x v="3"/>
    <n v="8"/>
    <n v="300"/>
    <x v="18"/>
    <s v="2013_2_19"/>
    <x v="0"/>
    <n v="2"/>
    <n v="19"/>
    <x v="0"/>
    <s v="Rs.300"/>
    <n v="300"/>
  </r>
  <r>
    <n v="9850"/>
    <x v="1360"/>
    <n v="1"/>
    <x v="0"/>
    <s v="A 73, Silver Complex, Shakarpur, Madhuban Chowk, Laxmi Nagar, New Delhi"/>
    <s v="Laxmi Nagar"/>
    <s v="Laxmi Nagar, New Delhi"/>
    <n v="77.285355499999994"/>
    <n v="28.635838499999998"/>
    <x v="237"/>
    <s v="Indian Rupees(Rs.)"/>
    <x v="1"/>
    <x v="1"/>
    <s v="No"/>
    <s v="No"/>
    <x v="3"/>
    <n v="9"/>
    <n v="200"/>
    <x v="18"/>
    <s v="2011_4_7"/>
    <x v="4"/>
    <n v="4"/>
    <n v="7"/>
    <x v="0"/>
    <s v="Rs.200"/>
    <n v="200"/>
  </r>
  <r>
    <n v="9852"/>
    <x v="1361"/>
    <n v="1"/>
    <x v="1"/>
    <s v="53 L, New Colony Market, Sector 7, Gurgaon"/>
    <s v="Sector 7"/>
    <s v="Sector 7, Gurgaon"/>
    <n v="77.017524399999999"/>
    <n v="28.466367200000001"/>
    <x v="95"/>
    <s v="Indian Rupees(Rs.)"/>
    <x v="1"/>
    <x v="1"/>
    <s v="No"/>
    <s v="No"/>
    <x v="3"/>
    <n v="20"/>
    <n v="150"/>
    <x v="9"/>
    <s v="2017_10_24"/>
    <x v="6"/>
    <n v="10"/>
    <n v="24"/>
    <x v="0"/>
    <s v="Rs.150"/>
    <n v="150"/>
  </r>
  <r>
    <n v="9853"/>
    <x v="1362"/>
    <n v="1"/>
    <x v="0"/>
    <s v="M-139, Guru Harikishan Nagar, Paschim Vihar, New Delhi"/>
    <s v="Paschim Vihar"/>
    <s v="Paschim Vihar, New Delhi"/>
    <n v="77.083636999999996"/>
    <n v="28.6705118"/>
    <x v="15"/>
    <s v="Indian Rupees(Rs.)"/>
    <x v="1"/>
    <x v="0"/>
    <s v="No"/>
    <s v="No"/>
    <x v="1"/>
    <n v="75"/>
    <n v="800"/>
    <x v="14"/>
    <s v="2017_4_28"/>
    <x v="6"/>
    <n v="4"/>
    <n v="28"/>
    <x v="0"/>
    <s v="Rs.800"/>
    <n v="800"/>
  </r>
  <r>
    <n v="9855"/>
    <x v="1363"/>
    <n v="1"/>
    <x v="0"/>
    <s v="Main Market, Near Eating Point, Shakarpur, New Delhi"/>
    <s v="Shakarpur"/>
    <s v="Shakarpur, New Delhi"/>
    <n v="77.277166600000001"/>
    <n v="28.629663399999998"/>
    <x v="11"/>
    <s v="Indian Rupees(Rs.)"/>
    <x v="1"/>
    <x v="1"/>
    <s v="No"/>
    <s v="No"/>
    <x v="3"/>
    <n v="1"/>
    <n v="200"/>
    <x v="25"/>
    <s v="2018_2_22"/>
    <x v="5"/>
    <n v="2"/>
    <n v="22"/>
    <x v="0"/>
    <s v="Rs.200"/>
    <n v="200"/>
  </r>
  <r>
    <n v="9875"/>
    <x v="1364"/>
    <n v="1"/>
    <x v="0"/>
    <s v="25, Krishna Market, Near Gurudwara Singh Sabha, Lajpat Nagar 1, New Delhi"/>
    <s v="Lajpat Nagar 1"/>
    <s v="Lajpat Nagar 1, New Delhi"/>
    <n v="77.242617980000006"/>
    <n v="28.575575690000001"/>
    <x v="105"/>
    <s v="Indian Rupees(Rs.)"/>
    <x v="1"/>
    <x v="1"/>
    <s v="No"/>
    <s v="No"/>
    <x v="3"/>
    <n v="8"/>
    <n v="250"/>
    <x v="15"/>
    <s v="2010_1_10"/>
    <x v="3"/>
    <n v="1"/>
    <n v="10"/>
    <x v="0"/>
    <s v="Rs.250"/>
    <n v="250"/>
  </r>
  <r>
    <n v="9876"/>
    <x v="1365"/>
    <n v="1"/>
    <x v="0"/>
    <s v="3/3, Community Centre, East of Kailash, New Delhi"/>
    <s v="East of Kailash"/>
    <s v="East of Kailash, New Delhi"/>
    <n v="77.245949999999993"/>
    <n v="28.558633329999999"/>
    <x v="301"/>
    <s v="Indian Rupees(Rs.)"/>
    <x v="1"/>
    <x v="1"/>
    <s v="No"/>
    <s v="No"/>
    <x v="3"/>
    <n v="1"/>
    <n v="200"/>
    <x v="25"/>
    <s v="2015_7_17"/>
    <x v="8"/>
    <n v="7"/>
    <n v="17"/>
    <x v="0"/>
    <s v="Rs.200"/>
    <n v="200"/>
  </r>
  <r>
    <n v="9879"/>
    <x v="1366"/>
    <n v="1"/>
    <x v="0"/>
    <s v="954, Arjun Nagar, Kotla Mubarakpur, Defence Colony, New Delhi"/>
    <s v="Defence Colony"/>
    <s v="Defence Colony, New Delhi"/>
    <n v="77.226010400000007"/>
    <n v="28.573151899999999"/>
    <x v="6"/>
    <s v="Indian Rupees(Rs.)"/>
    <x v="1"/>
    <x v="1"/>
    <s v="No"/>
    <s v="No"/>
    <x v="3"/>
    <n v="2"/>
    <n v="150"/>
    <x v="25"/>
    <s v="2012_11_18"/>
    <x v="2"/>
    <n v="11"/>
    <n v="18"/>
    <x v="0"/>
    <s v="Rs.150"/>
    <n v="150"/>
  </r>
  <r>
    <n v="9883"/>
    <x v="1367"/>
    <n v="1"/>
    <x v="0"/>
    <s v="3-5, Mini DDA Market, Amrit Puri B, Garhi, East of Kailash, New Delhi"/>
    <s v="East of Kailash"/>
    <s v="East of Kailash, New Delhi"/>
    <n v="77.253707570000003"/>
    <n v="28.55692569"/>
    <x v="319"/>
    <s v="Indian Rupees(Rs.)"/>
    <x v="1"/>
    <x v="1"/>
    <s v="No"/>
    <s v="No"/>
    <x v="3"/>
    <n v="2"/>
    <n v="150"/>
    <x v="25"/>
    <s v="2010_12_3"/>
    <x v="3"/>
    <n v="12"/>
    <n v="3"/>
    <x v="0"/>
    <s v="Rs.150"/>
    <n v="150"/>
  </r>
  <r>
    <n v="9884"/>
    <x v="1368"/>
    <n v="1"/>
    <x v="0"/>
    <s v="285, Sant Nagar, East of Kailash, New Delhi"/>
    <s v="East of Kailash"/>
    <s v="East of Kailash, New Delhi"/>
    <n v="77.249721469999997"/>
    <n v="28.555402300000001"/>
    <x v="11"/>
    <s v="Indian Rupees(Rs.)"/>
    <x v="1"/>
    <x v="1"/>
    <s v="No"/>
    <s v="No"/>
    <x v="3"/>
    <n v="2"/>
    <n v="150"/>
    <x v="25"/>
    <s v="2011_11_17"/>
    <x v="4"/>
    <n v="11"/>
    <n v="17"/>
    <x v="0"/>
    <s v="Rs.150"/>
    <n v="150"/>
  </r>
  <r>
    <n v="9886"/>
    <x v="997"/>
    <n v="1"/>
    <x v="0"/>
    <s v="2, C Block Market, East of Kailash, New Delhi"/>
    <s v="East of Kailash"/>
    <s v="East of Kailash, New Delhi"/>
    <n v="77.256644440000002"/>
    <n v="28.559488890000001"/>
    <x v="95"/>
    <s v="Indian Rupees(Rs.)"/>
    <x v="1"/>
    <x v="1"/>
    <s v="No"/>
    <s v="No"/>
    <x v="3"/>
    <n v="10"/>
    <n v="100"/>
    <x v="8"/>
    <s v="2012_9_10"/>
    <x v="2"/>
    <n v="9"/>
    <n v="10"/>
    <x v="0"/>
    <s v="Rs.100"/>
    <n v="100"/>
  </r>
  <r>
    <n v="9887"/>
    <x v="1056"/>
    <n v="1"/>
    <x v="0"/>
    <s v="1, Sai Plaza, Sant Nagar, East of Kailash, New Delhi"/>
    <s v="East of Kailash"/>
    <s v="East of Kailash, New Delhi"/>
    <n v="77.250977779999999"/>
    <n v="28.556008330000001"/>
    <x v="200"/>
    <s v="Indian Rupees(Rs.)"/>
    <x v="1"/>
    <x v="1"/>
    <s v="No"/>
    <s v="No"/>
    <x v="3"/>
    <n v="13"/>
    <n v="200"/>
    <x v="15"/>
    <s v="2013_8_27"/>
    <x v="0"/>
    <n v="8"/>
    <n v="27"/>
    <x v="0"/>
    <s v="Rs.200"/>
    <n v="200"/>
  </r>
  <r>
    <n v="9890"/>
    <x v="1369"/>
    <n v="1"/>
    <x v="0"/>
    <s v="10, DDA Community Centre Market, Yusuf Sarai, New Delhi"/>
    <s v="Yusuf Sarai"/>
    <s v="Yusuf Sarai, New Delhi"/>
    <n v="77.207147000000006"/>
    <n v="28.557909599999999"/>
    <x v="97"/>
    <s v="Indian Rupees(Rs.)"/>
    <x v="1"/>
    <x v="1"/>
    <s v="No"/>
    <s v="No"/>
    <x v="3"/>
    <n v="109"/>
    <n v="150"/>
    <x v="1"/>
    <s v="2013_7_9"/>
    <x v="0"/>
    <n v="7"/>
    <n v="9"/>
    <x v="0"/>
    <s v="Rs.150"/>
    <n v="150"/>
  </r>
  <r>
    <n v="9891"/>
    <x v="1370"/>
    <n v="1"/>
    <x v="0"/>
    <s v="187-A, G K House, Sant Nagar, East of Kailash, New Delhi"/>
    <s v="East of Kailash"/>
    <s v="East of Kailash, New Delhi"/>
    <n v="77.251425010000005"/>
    <n v="28.555975669999999"/>
    <x v="14"/>
    <s v="Indian Rupees(Rs.)"/>
    <x v="1"/>
    <x v="1"/>
    <s v="No"/>
    <s v="No"/>
    <x v="1"/>
    <n v="21"/>
    <n v="600"/>
    <x v="2"/>
    <s v="2012_4_27"/>
    <x v="2"/>
    <n v="4"/>
    <n v="27"/>
    <x v="0"/>
    <s v="Rs.600"/>
    <n v="600"/>
  </r>
  <r>
    <n v="9895"/>
    <x v="1371"/>
    <n v="1"/>
    <x v="1"/>
    <s v="UG-8, DLF South Point Mall, Golf Course Road, Gurgaon"/>
    <s v="DLF South Point Mall, Golf Course Road"/>
    <s v="DLF South Point Mall, Golf Course Road, Gurgaon"/>
    <n v="77.099215599999994"/>
    <n v="28.4480264"/>
    <x v="397"/>
    <s v="Indian Rupees(Rs.)"/>
    <x v="0"/>
    <x v="0"/>
    <s v="No"/>
    <s v="No"/>
    <x v="0"/>
    <n v="296"/>
    <n v="1100"/>
    <x v="9"/>
    <s v="2015_11_23"/>
    <x v="8"/>
    <n v="11"/>
    <n v="23"/>
    <x v="0"/>
    <s v="Rs.1100"/>
    <n v="1100"/>
  </r>
  <r>
    <n v="9906"/>
    <x v="1372"/>
    <n v="1"/>
    <x v="0"/>
    <s v="37, Krishna Market, Lajpat Nagar 1, New Delhi"/>
    <s v="Lajpat Nagar 1"/>
    <s v="Lajpat Nagar 1, New Delhi"/>
    <n v="77.241893110000007"/>
    <n v="28.57523591"/>
    <x v="10"/>
    <s v="Indian Rupees(Rs.)"/>
    <x v="1"/>
    <x v="1"/>
    <s v="No"/>
    <s v="No"/>
    <x v="1"/>
    <n v="40"/>
    <n v="550"/>
    <x v="6"/>
    <s v="2011_10_14"/>
    <x v="4"/>
    <n v="10"/>
    <n v="14"/>
    <x v="0"/>
    <s v="Rs.550"/>
    <n v="550"/>
  </r>
  <r>
    <n v="9909"/>
    <x v="1198"/>
    <n v="1"/>
    <x v="0"/>
    <s v="Ginger Hotel, DDA Community Center, Opposite Eastend Club, Vivek Vihar, New Delhi"/>
    <s v="Ginger Hotel, Vivek Vihar"/>
    <s v="Ginger Hotel, Vivek Vihar, New Delhi"/>
    <n v="77.303949000000003"/>
    <n v="28.665828999999999"/>
    <x v="21"/>
    <s v="Indian Rupees(Rs.)"/>
    <x v="1"/>
    <x v="1"/>
    <s v="No"/>
    <s v="No"/>
    <x v="0"/>
    <n v="756"/>
    <n v="1600"/>
    <x v="5"/>
    <s v="2015_7_6"/>
    <x v="8"/>
    <n v="7"/>
    <n v="6"/>
    <x v="0"/>
    <s v="Rs.1600"/>
    <n v="1600"/>
  </r>
  <r>
    <n v="9912"/>
    <x v="1373"/>
    <n v="1"/>
    <x v="0"/>
    <s v="Bahadurshah Zafar Marg, Near, Daryaganj, New Delhi"/>
    <s v="Daryaganj"/>
    <s v="Daryaganj, New Delhi"/>
    <n v="77.240761109999994"/>
    <n v="28.638144440000001"/>
    <x v="398"/>
    <s v="Indian Rupees(Rs.)"/>
    <x v="1"/>
    <x v="1"/>
    <s v="No"/>
    <s v="No"/>
    <x v="1"/>
    <n v="85"/>
    <n v="500"/>
    <x v="10"/>
    <s v="2018_4_11"/>
    <x v="5"/>
    <n v="4"/>
    <n v="11"/>
    <x v="0"/>
    <s v="Rs.500"/>
    <n v="500"/>
  </r>
  <r>
    <n v="9927"/>
    <x v="1374"/>
    <n v="1"/>
    <x v="0"/>
    <s v="2, Shri Delhi Gujarati Samaj, Raj Niwas Marg, Civil Lines, New Delhi"/>
    <s v="Civil Lines"/>
    <s v="Civil Lines, New Delhi"/>
    <n v="77.224169099999997"/>
    <n v="28.672212500000001"/>
    <x v="399"/>
    <s v="Indian Rupees(Rs.)"/>
    <x v="1"/>
    <x v="1"/>
    <s v="No"/>
    <s v="No"/>
    <x v="3"/>
    <n v="95"/>
    <n v="300"/>
    <x v="9"/>
    <s v="2013_9_27"/>
    <x v="0"/>
    <n v="9"/>
    <n v="27"/>
    <x v="0"/>
    <s v="Rs.300"/>
    <n v="300"/>
  </r>
  <r>
    <n v="9929"/>
    <x v="141"/>
    <n v="1"/>
    <x v="0"/>
    <s v="GF 39, Living Style Mall, Main Kalindi Kunj Road, Jasola, New Delhi"/>
    <s v="Living Style Mall, Jasola"/>
    <s v="Living Style Mall, Jasola, New Delhi"/>
    <n v="77.296830200000002"/>
    <n v="28.541312399999999"/>
    <x v="72"/>
    <s v="Indian Rupees(Rs.)"/>
    <x v="1"/>
    <x v="1"/>
    <s v="No"/>
    <s v="No"/>
    <x v="3"/>
    <n v="51"/>
    <n v="250"/>
    <x v="14"/>
    <s v="2017_4_22"/>
    <x v="6"/>
    <n v="4"/>
    <n v="22"/>
    <x v="0"/>
    <s v="Rs.250"/>
    <n v="250"/>
  </r>
  <r>
    <n v="9954"/>
    <x v="19"/>
    <n v="1"/>
    <x v="0"/>
    <s v="2, B-Block Community Centre, Shalimar Bagh, New Delhi"/>
    <s v="Shalimar Bagh"/>
    <s v="Shalimar Bagh, New Delhi"/>
    <n v="77.158058100000005"/>
    <n v="28.713418999999998"/>
    <x v="17"/>
    <s v="Indian Rupees(Rs.)"/>
    <x v="1"/>
    <x v="0"/>
    <s v="No"/>
    <s v="No"/>
    <x v="1"/>
    <n v="39"/>
    <n v="500"/>
    <x v="4"/>
    <s v="2016_8_8"/>
    <x v="1"/>
    <n v="8"/>
    <n v="8"/>
    <x v="0"/>
    <s v="Rs.500"/>
    <n v="500"/>
  </r>
  <r>
    <n v="9956"/>
    <x v="19"/>
    <n v="1"/>
    <x v="0"/>
    <s v="G-1, Pushkar Enclave, Paschim Vihar, New Delhi"/>
    <s v="Paschim Vihar"/>
    <s v="Paschim Vihar, New Delhi"/>
    <n v="77.092389499999996"/>
    <n v="28.663644900000001"/>
    <x v="17"/>
    <s v="Indian Rupees(Rs.)"/>
    <x v="1"/>
    <x v="0"/>
    <s v="No"/>
    <s v="No"/>
    <x v="1"/>
    <n v="94"/>
    <n v="500"/>
    <x v="6"/>
    <s v="2015_1_8"/>
    <x v="8"/>
    <n v="1"/>
    <n v="8"/>
    <x v="0"/>
    <s v="Rs.500"/>
    <n v="500"/>
  </r>
  <r>
    <n v="9957"/>
    <x v="19"/>
    <n v="1"/>
    <x v="1"/>
    <s v="MGF Metropolis Mall, MG Road, Gurgaon"/>
    <s v="MGF Metropolis Mall, MG Road"/>
    <s v="MGF Metropolis Mall, MG Road, Gurgaon"/>
    <n v="77.081896700000001"/>
    <n v="28.479447"/>
    <x v="17"/>
    <s v="Indian Rupees(Rs.)"/>
    <x v="1"/>
    <x v="1"/>
    <s v="No"/>
    <s v="No"/>
    <x v="1"/>
    <n v="68"/>
    <n v="500"/>
    <x v="2"/>
    <s v="2013_10_4"/>
    <x v="0"/>
    <n v="10"/>
    <n v="4"/>
    <x v="0"/>
    <s v="Rs.500"/>
    <n v="500"/>
  </r>
  <r>
    <n v="9959"/>
    <x v="19"/>
    <n v="1"/>
    <x v="0"/>
    <s v="N- 10, Connaught Place, New Delhi"/>
    <s v="Connaught Place"/>
    <s v="Connaught Place, New Delhi"/>
    <n v="77.220156669999994"/>
    <n v="28.630008329999999"/>
    <x v="17"/>
    <s v="Indian Rupees(Rs.)"/>
    <x v="1"/>
    <x v="1"/>
    <s v="No"/>
    <s v="No"/>
    <x v="1"/>
    <n v="108"/>
    <n v="500"/>
    <x v="10"/>
    <s v="2011_2_20"/>
    <x v="4"/>
    <n v="2"/>
    <n v="20"/>
    <x v="0"/>
    <s v="Rs.500"/>
    <n v="500"/>
  </r>
  <r>
    <n v="9960"/>
    <x v="19"/>
    <n v="1"/>
    <x v="0"/>
    <s v="D Mall, Netaji Subhash Place, New Delhi"/>
    <s v="D Mall, Netaji Subhash Place"/>
    <s v="D Mall, Netaji Subhash Place, New Delhi"/>
    <n v="77.152779600000002"/>
    <n v="28.692512900000001"/>
    <x v="17"/>
    <s v="Indian Rupees(Rs.)"/>
    <x v="1"/>
    <x v="0"/>
    <s v="No"/>
    <s v="No"/>
    <x v="1"/>
    <n v="41"/>
    <n v="500"/>
    <x v="14"/>
    <s v="2015_5_7"/>
    <x v="8"/>
    <n v="5"/>
    <n v="7"/>
    <x v="0"/>
    <s v="Rs.500"/>
    <n v="500"/>
  </r>
  <r>
    <n v="9961"/>
    <x v="19"/>
    <n v="1"/>
    <x v="0"/>
    <s v="Platform 3, Old Delhi Railway Station, Chandni Chowk, New Delhi"/>
    <s v="Chandni Chowk"/>
    <s v="Chandni Chowk, New Delhi"/>
    <n v="77.223331669999993"/>
    <n v="28.656639999999999"/>
    <x v="17"/>
    <s v="Indian Rupees(Rs.)"/>
    <x v="1"/>
    <x v="1"/>
    <s v="No"/>
    <s v="No"/>
    <x v="1"/>
    <n v="42"/>
    <n v="500"/>
    <x v="18"/>
    <s v="2016_11_5"/>
    <x v="1"/>
    <n v="11"/>
    <n v="5"/>
    <x v="0"/>
    <s v="Rs.500"/>
    <n v="500"/>
  </r>
  <r>
    <n v="9967"/>
    <x v="19"/>
    <n v="1"/>
    <x v="1"/>
    <s v="3, Ground Floor, Amenity Block, Unitech Infospace, Sector 21, Gurgaon"/>
    <s v="Unitech Infospace, Sector 21, Gurgaon"/>
    <s v="Unitech Infospace, Sector 21, Gurgaon, Gurgaon"/>
    <n v="77.0714215"/>
    <n v="28.509680700000001"/>
    <x v="17"/>
    <s v="Indian Rupees(Rs.)"/>
    <x v="1"/>
    <x v="1"/>
    <s v="No"/>
    <s v="No"/>
    <x v="1"/>
    <n v="35"/>
    <n v="500"/>
    <x v="6"/>
    <s v="2015_3_25"/>
    <x v="8"/>
    <n v="3"/>
    <n v="25"/>
    <x v="0"/>
    <s v="Rs.500"/>
    <n v="500"/>
  </r>
  <r>
    <n v="9969"/>
    <x v="1375"/>
    <n v="1"/>
    <x v="0"/>
    <s v="2512, 1st Floor, Hudson Lane, Kingsway Camp, Opposite Laxmi Dairy, Delhi University-GTB Nagar, New Delhi"/>
    <s v="Delhi University-GTB Nagar"/>
    <s v="Delhi University-GTB Nagar, New Delhi"/>
    <n v="77.204362099999997"/>
    <n v="28.695801899999999"/>
    <x v="392"/>
    <s v="Indian Rupees(Rs.)"/>
    <x v="0"/>
    <x v="1"/>
    <s v="No"/>
    <s v="No"/>
    <x v="2"/>
    <n v="81"/>
    <n v="2000"/>
    <x v="8"/>
    <s v="2016_3_25"/>
    <x v="1"/>
    <n v="3"/>
    <n v="25"/>
    <x v="0"/>
    <s v="Rs.2000"/>
    <n v="2000"/>
  </r>
  <r>
    <n v="9971"/>
    <x v="1376"/>
    <n v="1"/>
    <x v="0"/>
    <s v="B-13, DDA Shopping Complex, Alaknanda, New Delhi"/>
    <s v="Alaknanda"/>
    <s v="Alaknanda, New Delhi"/>
    <n v="77.253850999999997"/>
    <n v="28.525327399999998"/>
    <x v="2"/>
    <s v="Indian Rupees(Rs.)"/>
    <x v="1"/>
    <x v="1"/>
    <s v="No"/>
    <s v="No"/>
    <x v="1"/>
    <n v="23"/>
    <n v="600"/>
    <x v="2"/>
    <s v="2011_4_18"/>
    <x v="4"/>
    <n v="4"/>
    <n v="18"/>
    <x v="0"/>
    <s v="Rs.600"/>
    <n v="600"/>
  </r>
  <r>
    <n v="9974"/>
    <x v="1377"/>
    <n v="1"/>
    <x v="0"/>
    <s v="WZ 613, Raj Nagar, Palam Colony, Palam, New Delhi"/>
    <s v="Palam"/>
    <s v="Palam, New Delhi"/>
    <n v="77.0893327"/>
    <n v="28.585130800000002"/>
    <x v="2"/>
    <s v="Indian Rupees(Rs.)"/>
    <x v="1"/>
    <x v="1"/>
    <s v="No"/>
    <s v="No"/>
    <x v="3"/>
    <n v="7"/>
    <n v="400"/>
    <x v="20"/>
    <s v="2015_7_1"/>
    <x v="8"/>
    <n v="7"/>
    <n v="1"/>
    <x v="0"/>
    <s v="Rs.400"/>
    <n v="400"/>
  </r>
  <r>
    <n v="9980"/>
    <x v="1378"/>
    <n v="1"/>
    <x v="0"/>
    <s v="Opposite R Block Park, Greater Kailash (GK) 1, New Delhi"/>
    <s v="Greater Kailash (GK) 1"/>
    <s v="Greater Kailash (GK) 1, New Delhi"/>
    <n v="77.243433999999993"/>
    <n v="28.546931399999998"/>
    <x v="400"/>
    <s v="Indian Rupees(Rs.)"/>
    <x v="1"/>
    <x v="0"/>
    <s v="No"/>
    <s v="No"/>
    <x v="3"/>
    <n v="78"/>
    <n v="350"/>
    <x v="15"/>
    <s v="2011_7_11"/>
    <x v="4"/>
    <n v="7"/>
    <n v="11"/>
    <x v="0"/>
    <s v="Rs.350"/>
    <n v="350"/>
  </r>
  <r>
    <n v="9984"/>
    <x v="1379"/>
    <n v="1"/>
    <x v="0"/>
    <s v="Ground Floor, Select Citywalk Mall, Saket, New Delhi"/>
    <s v="Select Citywalk Mall, Saket"/>
    <s v="Select Citywalk Mall, Saket, New Delhi"/>
    <n v="77.21905142"/>
    <n v="28.528626370000001"/>
    <x v="37"/>
    <s v="Indian Rupees(Rs.)"/>
    <x v="1"/>
    <x v="1"/>
    <s v="No"/>
    <s v="No"/>
    <x v="1"/>
    <n v="725"/>
    <n v="700"/>
    <x v="1"/>
    <s v="2016_8_4"/>
    <x v="1"/>
    <n v="8"/>
    <n v="4"/>
    <x v="0"/>
    <s v="Rs.700"/>
    <n v="700"/>
  </r>
  <r>
    <n v="9985"/>
    <x v="1380"/>
    <n v="1"/>
    <x v="0"/>
    <s v="5, CSC Market, Pocket 8, Kalkaji Extension, Kalkaji, New Delhi"/>
    <s v="Kalkaji"/>
    <s v="Kalkaji, New Delhi"/>
    <n v="77.263330999999994"/>
    <n v="28.525759999999998"/>
    <x v="97"/>
    <s v="Indian Rupees(Rs.)"/>
    <x v="1"/>
    <x v="1"/>
    <s v="No"/>
    <s v="No"/>
    <x v="3"/>
    <n v="7"/>
    <n v="150"/>
    <x v="20"/>
    <s v="2017_4_27"/>
    <x v="6"/>
    <n v="4"/>
    <n v="27"/>
    <x v="0"/>
    <s v="Rs.150"/>
    <n v="150"/>
  </r>
  <r>
    <n v="9992"/>
    <x v="1381"/>
    <n v="1"/>
    <x v="0"/>
    <s v="36/1, Opposite Bus Depot, Kalkaji, New Delhi"/>
    <s v="Kalkaji"/>
    <s v="Kalkaji, New Delhi"/>
    <n v="77.259894090000003"/>
    <n v="28.533206490000001"/>
    <x v="11"/>
    <s v="Indian Rupees(Rs.)"/>
    <x v="1"/>
    <x v="1"/>
    <s v="No"/>
    <s v="No"/>
    <x v="3"/>
    <n v="14"/>
    <n v="400"/>
    <x v="20"/>
    <s v="2011_3_8"/>
    <x v="4"/>
    <n v="3"/>
    <n v="8"/>
    <x v="0"/>
    <s v="Rs.400"/>
    <n v="400"/>
  </r>
  <r>
    <n v="9993"/>
    <x v="1054"/>
    <n v="1"/>
    <x v="0"/>
    <s v="16, CSC, Pocket A-8, DDA Market, Kalkaji Extension, Kalkaji, New Delhi"/>
    <s v="Kalkaji"/>
    <s v="Kalkaji, New Delhi"/>
    <n v="77.263065130000001"/>
    <n v="28.52530273"/>
    <x v="347"/>
    <s v="Indian Rupees(Rs.)"/>
    <x v="1"/>
    <x v="1"/>
    <s v="No"/>
    <s v="No"/>
    <x v="3"/>
    <n v="16"/>
    <n v="300"/>
    <x v="8"/>
    <s v="2018_1_21"/>
    <x v="5"/>
    <n v="1"/>
    <n v="21"/>
    <x v="0"/>
    <s v="Rs.300"/>
    <n v="300"/>
  </r>
  <r>
    <n v="9996"/>
    <x v="1382"/>
    <n v="1"/>
    <x v="0"/>
    <s v="Shop 23/24, Living Style Mall, Jasola, New Delhi"/>
    <s v="Living Style Mall, Jasola"/>
    <s v="Living Style Mall, Jasola, New Delhi"/>
    <n v="77.296747800000006"/>
    <n v="28.541202899999998"/>
    <x v="401"/>
    <s v="Indian Rupees(Rs.)"/>
    <x v="1"/>
    <x v="1"/>
    <s v="No"/>
    <s v="No"/>
    <x v="3"/>
    <n v="8"/>
    <n v="150"/>
    <x v="20"/>
    <s v="2017_2_16"/>
    <x v="6"/>
    <n v="2"/>
    <n v="16"/>
    <x v="0"/>
    <s v="Rs.150"/>
    <n v="150"/>
  </r>
  <r>
    <n v="9998"/>
    <x v="1383"/>
    <n v="1"/>
    <x v="0"/>
    <s v="1, Pocket A 8, CSC Market, Kalkaji Extension, Kalkaji, New Delhi"/>
    <s v="Kalkaji"/>
    <s v="Kalkaji, New Delhi"/>
    <n v="77.263474500000001"/>
    <n v="28.525885989999999"/>
    <x v="402"/>
    <s v="Indian Rupees(Rs.)"/>
    <x v="1"/>
    <x v="1"/>
    <s v="No"/>
    <s v="No"/>
    <x v="3"/>
    <n v="10"/>
    <n v="450"/>
    <x v="18"/>
    <s v="2014_12_24"/>
    <x v="7"/>
    <n v="12"/>
    <n v="24"/>
    <x v="0"/>
    <s v="Rs.450"/>
    <n v="450"/>
  </r>
  <r>
    <n v="11371"/>
    <x v="1384"/>
    <n v="1"/>
    <x v="5"/>
    <s v="UG 49, Phoenix Market City, Nagar Road, Viman Nagar, Pune"/>
    <s v="Phoenix Market City, Viman Nagar"/>
    <s v="Phoenix Market City, Viman Nagar, Pune"/>
    <n v="73.916619100000005"/>
    <n v="18.562450200000001"/>
    <x v="403"/>
    <s v="Indian Rupees(Rs.)"/>
    <x v="0"/>
    <x v="0"/>
    <s v="No"/>
    <s v="No"/>
    <x v="0"/>
    <n v="1439"/>
    <n v="1800"/>
    <x v="27"/>
    <s v="2010_12_27"/>
    <x v="3"/>
    <n v="12"/>
    <n v="27"/>
    <x v="0"/>
    <s v="Rs.1800"/>
    <n v="1800"/>
  </r>
  <r>
    <n v="11807"/>
    <x v="1198"/>
    <n v="1"/>
    <x v="5"/>
    <s v="3rd Floor, R Deccan Mall, Near Deccan Gymkhana, JM Road, Pune"/>
    <s v="R Deccan Mall, JM Road"/>
    <s v="R Deccan Mall, JM Road, Pune"/>
    <n v="73.842526789999994"/>
    <n v="18.516215750000001"/>
    <x v="2"/>
    <s v="Indian Rupees(Rs.)"/>
    <x v="1"/>
    <x v="1"/>
    <s v="No"/>
    <s v="No"/>
    <x v="0"/>
    <n v="2847"/>
    <n v="1700"/>
    <x v="27"/>
    <s v="2016_2_23"/>
    <x v="1"/>
    <n v="2"/>
    <n v="23"/>
    <x v="0"/>
    <s v="Rs.1700"/>
    <n v="1700"/>
  </r>
  <r>
    <n v="13231"/>
    <x v="1385"/>
    <n v="1"/>
    <x v="5"/>
    <s v="759/125, Rajkamal, Opposite Kelkar Eye Hospital, Prabhat Road, Deccan Gymkhana, Pune"/>
    <s v="Deccan Gymkhana"/>
    <s v="Deccan Gymkhana, Pune"/>
    <n v="73.838429379999994"/>
    <n v="18.51420998"/>
    <x v="161"/>
    <s v="Indian Rupees(Rs.)"/>
    <x v="1"/>
    <x v="1"/>
    <s v="No"/>
    <s v="No"/>
    <x v="0"/>
    <n v="2510"/>
    <n v="1000"/>
    <x v="31"/>
    <s v="2018_6_4"/>
    <x v="5"/>
    <n v="6"/>
    <n v="4"/>
    <x v="0"/>
    <s v="Rs.1000"/>
    <n v="1000"/>
  </r>
  <r>
    <n v="15005"/>
    <x v="1386"/>
    <n v="1"/>
    <x v="6"/>
    <s v="SCF 13/14, F Block, BRS Nagar, Ludhiana"/>
    <s v="BRS Nagar"/>
    <s v="BRS Nagar, Ludhiana"/>
    <n v="75.804892589999994"/>
    <n v="30.887220339999999"/>
    <x v="21"/>
    <s v="Indian Rupees(Rs.)"/>
    <x v="1"/>
    <x v="1"/>
    <s v="No"/>
    <s v="No"/>
    <x v="0"/>
    <n v="191"/>
    <n v="1400"/>
    <x v="24"/>
    <s v="2017_7_5"/>
    <x v="6"/>
    <n v="7"/>
    <n v="5"/>
    <x v="0"/>
    <s v="Rs.1400"/>
    <n v="1400"/>
  </r>
  <r>
    <n v="15008"/>
    <x v="1387"/>
    <n v="1"/>
    <x v="6"/>
    <s v="SCF 32, Main Market, Sarabha Nagar, Ludhiana"/>
    <s v="Main Market, Sarabha Nagar"/>
    <s v="Main Market, Sarabha Nagar, Ludhiana"/>
    <n v="75.821720440000007"/>
    <n v="30.89323422"/>
    <x v="404"/>
    <s v="Indian Rupees(Rs.)"/>
    <x v="1"/>
    <x v="1"/>
    <s v="No"/>
    <s v="No"/>
    <x v="1"/>
    <n v="261"/>
    <n v="800"/>
    <x v="7"/>
    <s v="2011_10_19"/>
    <x v="4"/>
    <n v="10"/>
    <n v="19"/>
    <x v="0"/>
    <s v="Rs.800"/>
    <n v="800"/>
  </r>
  <r>
    <n v="15078"/>
    <x v="16"/>
    <n v="1"/>
    <x v="6"/>
    <s v="SCF 21, Main Market, Sarabha Nagar, Ludhiana"/>
    <s v="Main Market, Sarabha Nagar"/>
    <s v="Main Market, Sarabha Nagar, Ludhiana"/>
    <n v="75.822198540000002"/>
    <n v="30.892859619999999"/>
    <x v="15"/>
    <s v="Indian Rupees(Rs.)"/>
    <x v="1"/>
    <x v="1"/>
    <s v="No"/>
    <s v="No"/>
    <x v="1"/>
    <n v="86"/>
    <n v="700"/>
    <x v="9"/>
    <s v="2016_3_14"/>
    <x v="1"/>
    <n v="3"/>
    <n v="14"/>
    <x v="0"/>
    <s v="Rs.700"/>
    <n v="700"/>
  </r>
  <r>
    <n v="15091"/>
    <x v="1388"/>
    <n v="1"/>
    <x v="6"/>
    <s v="Jagjit Nagar, Near Railway Crossing, Near Shastri Nagar, Ludhiana"/>
    <s v="Shastri Nagar"/>
    <s v="Shastri Nagar, Ludhiana"/>
    <n v="75.829614849999999"/>
    <n v="30.890183879999999"/>
    <x v="2"/>
    <s v="Indian Rupees(Rs.)"/>
    <x v="1"/>
    <x v="1"/>
    <s v="No"/>
    <s v="No"/>
    <x v="1"/>
    <n v="196"/>
    <n v="800"/>
    <x v="30"/>
    <s v="2010_7_14"/>
    <x v="3"/>
    <n v="7"/>
    <n v="14"/>
    <x v="0"/>
    <s v="Rs.800"/>
    <n v="800"/>
  </r>
  <r>
    <n v="15104"/>
    <x v="1389"/>
    <n v="1"/>
    <x v="6"/>
    <s v="SCO 35 &amp; 36, Main Market, Sarabha Nagar, Ludhiana"/>
    <s v="Main Market, Sarabha Nagar"/>
    <s v="Main Market, Sarabha Nagar, Ludhiana"/>
    <n v="75.821494799999996"/>
    <n v="30.89308145"/>
    <x v="405"/>
    <s v="Indian Rupees(Rs.)"/>
    <x v="1"/>
    <x v="1"/>
    <s v="No"/>
    <s v="No"/>
    <x v="0"/>
    <n v="156"/>
    <n v="1200"/>
    <x v="3"/>
    <s v="2018_7_26"/>
    <x v="5"/>
    <n v="7"/>
    <n v="26"/>
    <x v="0"/>
    <s v="Rs.1200"/>
    <n v="1200"/>
  </r>
  <r>
    <n v="15132"/>
    <x v="1390"/>
    <n v="1"/>
    <x v="6"/>
    <s v="16-17, Green Park Avenue, Gurdev Nagar, Ludhiana"/>
    <s v="Gurdev Nagar"/>
    <s v="Gurdev Nagar, Ludhiana"/>
    <n v="75.831338169999995"/>
    <n v="30.89999169"/>
    <x v="406"/>
    <s v="Indian Rupees(Rs.)"/>
    <x v="1"/>
    <x v="1"/>
    <s v="No"/>
    <s v="No"/>
    <x v="0"/>
    <n v="178"/>
    <n v="1500"/>
    <x v="24"/>
    <s v="2011_4_13"/>
    <x v="4"/>
    <n v="4"/>
    <n v="13"/>
    <x v="0"/>
    <s v="Rs.1500"/>
    <n v="1500"/>
  </r>
  <r>
    <n v="15221"/>
    <x v="1391"/>
    <n v="1"/>
    <x v="6"/>
    <s v="Fountain Chowk, Civil Lines, Ludhiana"/>
    <s v="Civil Lines"/>
    <s v="Civil Lines, Ludhiana"/>
    <n v="75.839819649999995"/>
    <n v="30.914056909999999"/>
    <x v="121"/>
    <s v="Indian Rupees(Rs.)"/>
    <x v="1"/>
    <x v="1"/>
    <s v="No"/>
    <s v="No"/>
    <x v="3"/>
    <n v="109"/>
    <n v="400"/>
    <x v="1"/>
    <s v="2012_5_19"/>
    <x v="2"/>
    <n v="5"/>
    <n v="19"/>
    <x v="0"/>
    <s v="Rs.400"/>
    <n v="400"/>
  </r>
  <r>
    <n v="15239"/>
    <x v="1392"/>
    <n v="1"/>
    <x v="6"/>
    <s v="Urban Estate, Main Market, Phase 1, Dugri, Ludhiana"/>
    <s v="A Hotel, Gurdev Nagar"/>
    <s v="A Hotel, Gurdev Nagar, Ludhiana"/>
    <n v="75.842738560000001"/>
    <n v="30.873987719999999"/>
    <x v="40"/>
    <s v="Indian Rupees(Rs.)"/>
    <x v="1"/>
    <x v="1"/>
    <s v="No"/>
    <s v="No"/>
    <x v="1"/>
    <n v="93"/>
    <n v="800"/>
    <x v="9"/>
    <s v="2011_12_28"/>
    <x v="4"/>
    <n v="12"/>
    <n v="28"/>
    <x v="0"/>
    <s v="Rs.800"/>
    <n v="800"/>
  </r>
  <r>
    <n v="15292"/>
    <x v="1393"/>
    <n v="1"/>
    <x v="6"/>
    <s v="226, Civil Street, Ghumar Mandi Chowk, Civil Lines, Ludhiana"/>
    <s v="Civil Lines"/>
    <s v="Civil Lines, Ludhiana"/>
    <n v="75.832840540000007"/>
    <n v="30.905561760000001"/>
    <x v="407"/>
    <s v="Indian Rupees(Rs.)"/>
    <x v="1"/>
    <x v="1"/>
    <s v="No"/>
    <s v="No"/>
    <x v="0"/>
    <n v="217"/>
    <n v="1400"/>
    <x v="7"/>
    <s v="2012_10_3"/>
    <x v="2"/>
    <n v="10"/>
    <n v="3"/>
    <x v="0"/>
    <s v="Rs.1400"/>
    <n v="1400"/>
  </r>
  <r>
    <n v="15309"/>
    <x v="1394"/>
    <n v="1"/>
    <x v="6"/>
    <s v="27 &amp; 28 F, 1st Floor, Malhar Road, Gurdev Nagar, Ludhiana"/>
    <s v="Gurdev Nagar"/>
    <s v="Gurdev Nagar, Ludhiana"/>
    <n v="75.822102990000005"/>
    <n v="30.89520443"/>
    <x v="37"/>
    <s v="Indian Rupees(Rs.)"/>
    <x v="1"/>
    <x v="1"/>
    <s v="No"/>
    <s v="No"/>
    <x v="1"/>
    <n v="153"/>
    <n v="800"/>
    <x v="10"/>
    <s v="2013_3_28"/>
    <x v="0"/>
    <n v="3"/>
    <n v="28"/>
    <x v="0"/>
    <s v="Rs.800"/>
    <n v="800"/>
  </r>
  <r>
    <n v="15321"/>
    <x v="873"/>
    <n v="1"/>
    <x v="6"/>
    <s v="SCF 31 C, Main Market, Sarabha Nagar, Ludhiana"/>
    <s v="Main Market, Sarabha Nagar"/>
    <s v="Main Market, Sarabha Nagar, Ludhiana"/>
    <n v="75.821846840000006"/>
    <n v="30.892977869999999"/>
    <x v="43"/>
    <s v="Indian Rupees(Rs.)"/>
    <x v="1"/>
    <x v="1"/>
    <s v="No"/>
    <s v="No"/>
    <x v="0"/>
    <n v="325"/>
    <n v="1200"/>
    <x v="23"/>
    <s v="2016_7_14"/>
    <x v="1"/>
    <n v="7"/>
    <n v="14"/>
    <x v="0"/>
    <s v="Rs.1200"/>
    <n v="1200"/>
  </r>
  <r>
    <n v="15368"/>
    <x v="1395"/>
    <n v="1"/>
    <x v="6"/>
    <s v="Near Gate 1, Kartar Bhawan, Ferozepur Road, PAU, Ludhiana"/>
    <s v="PAU"/>
    <s v="PAU, Ludhiana"/>
    <n v="75.809346059999996"/>
    <n v="30.899584319999999"/>
    <x v="178"/>
    <s v="Indian Rupees(Rs.)"/>
    <x v="1"/>
    <x v="1"/>
    <s v="No"/>
    <s v="No"/>
    <x v="0"/>
    <n v="116"/>
    <n v="1000"/>
    <x v="4"/>
    <s v="2016_4_21"/>
    <x v="1"/>
    <n v="4"/>
    <n v="21"/>
    <x v="0"/>
    <s v="Rs.1000"/>
    <n v="1000"/>
  </r>
  <r>
    <n v="15497"/>
    <x v="1396"/>
    <n v="1"/>
    <x v="6"/>
    <s v="SCF 43-44, Kipps Market, Sarabha Nagar, Ludhiana"/>
    <s v="Sarabha Nagar"/>
    <s v="Sarabha Nagar, Ludhiana"/>
    <n v="75.821202099999994"/>
    <n v="30.893383539999999"/>
    <x v="408"/>
    <s v="Indian Rupees(Rs.)"/>
    <x v="1"/>
    <x v="1"/>
    <s v="No"/>
    <s v="No"/>
    <x v="1"/>
    <n v="210"/>
    <n v="800"/>
    <x v="7"/>
    <s v="2012_3_27"/>
    <x v="2"/>
    <n v="3"/>
    <n v="27"/>
    <x v="0"/>
    <s v="Rs.800"/>
    <n v="800"/>
  </r>
  <r>
    <n v="15705"/>
    <x v="1397"/>
    <n v="1"/>
    <x v="6"/>
    <s v="Hyatt Regency, Site 4, Ferozepur Road, Rajguru Nagar, Ludhiana"/>
    <s v="Hyatt Regency, Rajguru Nagar"/>
    <s v="Hyatt Regency, Rajguru Nagar, Ludhiana"/>
    <n v="75.786975769999998"/>
    <n v="30.885813630000001"/>
    <x v="409"/>
    <s v="Indian Rupees(Rs.)"/>
    <x v="1"/>
    <x v="1"/>
    <s v="No"/>
    <s v="No"/>
    <x v="2"/>
    <n v="87"/>
    <n v="2000"/>
    <x v="26"/>
    <s v="2017_10_17"/>
    <x v="6"/>
    <n v="10"/>
    <n v="17"/>
    <x v="0"/>
    <s v="Rs.2000"/>
    <n v="2000"/>
  </r>
  <r>
    <n v="15717"/>
    <x v="1398"/>
    <n v="1"/>
    <x v="6"/>
    <s v="3rd Floor, Westend Mall, Rajguru Nagar, Ludhiana"/>
    <s v="Westend Mall, Rajguru Nagar"/>
    <s v="Westend Mall, Rajguru Nagar, Ludhiana"/>
    <n v="75.788258540000001"/>
    <n v="30.88591491"/>
    <x v="252"/>
    <s v="Indian Rupees(Rs.)"/>
    <x v="1"/>
    <x v="1"/>
    <s v="No"/>
    <s v="No"/>
    <x v="0"/>
    <n v="154"/>
    <n v="1500"/>
    <x v="1"/>
    <s v="2018_11_11"/>
    <x v="5"/>
    <n v="11"/>
    <n v="11"/>
    <x v="0"/>
    <s v="Rs.1500"/>
    <n v="1500"/>
  </r>
  <r>
    <n v="15774"/>
    <x v="1399"/>
    <n v="1"/>
    <x v="6"/>
    <s v="SCF 32 C Main Market, Sarabha Nagar, Ludhiana"/>
    <s v="Main Market, Sarabha Nagar"/>
    <s v="Main Market, Sarabha Nagar, Ludhiana"/>
    <n v="75.821816659999996"/>
    <n v="30.893243999999999"/>
    <x v="410"/>
    <s v="Indian Rupees(Rs.)"/>
    <x v="1"/>
    <x v="1"/>
    <s v="No"/>
    <s v="No"/>
    <x v="0"/>
    <n v="138"/>
    <n v="1100"/>
    <x v="23"/>
    <s v="2010_4_27"/>
    <x v="3"/>
    <n v="4"/>
    <n v="27"/>
    <x v="0"/>
    <s v="Rs.1100"/>
    <n v="1100"/>
  </r>
  <r>
    <n v="15777"/>
    <x v="1400"/>
    <n v="1"/>
    <x v="6"/>
    <s v="4th Floor, Silver Arch Mall, Ferozpur Road, Gurdev Nagar, Ludhiana"/>
    <s v="Silver Arc Mall, Gurdev Nagar"/>
    <s v="Silver Arc Mall, Gurdev Nagar, Ludhiana"/>
    <n v="75.826808249999999"/>
    <n v="30.90287228"/>
    <x v="411"/>
    <s v="Indian Rupees(Rs.)"/>
    <x v="1"/>
    <x v="1"/>
    <s v="No"/>
    <s v="No"/>
    <x v="0"/>
    <n v="53"/>
    <n v="1600"/>
    <x v="3"/>
    <s v="2017_8_4"/>
    <x v="6"/>
    <n v="8"/>
    <n v="4"/>
    <x v="0"/>
    <s v="Rs.1600"/>
    <n v="1600"/>
  </r>
  <r>
    <n v="15853"/>
    <x v="1198"/>
    <n v="1"/>
    <x v="6"/>
    <s v="2nd Floor, 2439/1 &amp; 2, Dhanraj Singh Complex, Main Ferozpur Road, Rajguru Nagar, Ludhiana"/>
    <s v="Rajguru Nagar"/>
    <s v="Rajguru Nagar, Ludhiana"/>
    <n v="75.813112000000004"/>
    <n v="30.895817000000001"/>
    <x v="178"/>
    <s v="Indian Rupees(Rs.)"/>
    <x v="1"/>
    <x v="1"/>
    <s v="No"/>
    <s v="No"/>
    <x v="0"/>
    <n v="80"/>
    <n v="1400"/>
    <x v="1"/>
    <s v="2012_10_25"/>
    <x v="2"/>
    <n v="10"/>
    <n v="25"/>
    <x v="0"/>
    <s v="Rs.1400"/>
    <n v="1400"/>
  </r>
  <r>
    <n v="20002"/>
    <x v="1401"/>
    <n v="1"/>
    <x v="7"/>
    <s v="6, Ballygunge Place, Ballygunge, Kolkata"/>
    <s v="Ballygunge"/>
    <s v="Ballygunge, Kolkata"/>
    <n v="88.368628169999994"/>
    <n v="22.527893150000001"/>
    <x v="209"/>
    <s v="Indian Rupees(Rs.)"/>
    <x v="0"/>
    <x v="0"/>
    <s v="No"/>
    <s v="No"/>
    <x v="0"/>
    <n v="1778"/>
    <n v="1000"/>
    <x v="23"/>
    <s v="2018_9_16"/>
    <x v="5"/>
    <n v="9"/>
    <n v="16"/>
    <x v="0"/>
    <s v="Rs.1000"/>
    <n v="1000"/>
  </r>
  <r>
    <n v="20350"/>
    <x v="1402"/>
    <n v="1"/>
    <x v="7"/>
    <s v="25B Park Street, Park Street Area, Kolkata"/>
    <s v="Park Street Area"/>
    <s v="Park Street Area, Kolkata"/>
    <n v="88.353273400000006"/>
    <n v="22.5532273"/>
    <x v="267"/>
    <s v="Indian Rupees(Rs.)"/>
    <x v="1"/>
    <x v="0"/>
    <s v="No"/>
    <s v="No"/>
    <x v="0"/>
    <n v="4464"/>
    <n v="1050"/>
    <x v="4"/>
    <s v="2015_8_28"/>
    <x v="8"/>
    <n v="8"/>
    <n v="28"/>
    <x v="0"/>
    <s v="Rs.1050"/>
    <n v="1050"/>
  </r>
  <r>
    <n v="20404"/>
    <x v="1403"/>
    <n v="1"/>
    <x v="7"/>
    <s v="18A, Park Street, Park Street Area, Kolkata"/>
    <s v="Park Street Area"/>
    <s v="Park Street Area, Kolkata"/>
    <n v="88.352885000000001"/>
    <n v="22.5526719"/>
    <x v="228"/>
    <s v="Indian Rupees(Rs.)"/>
    <x v="1"/>
    <x v="0"/>
    <s v="No"/>
    <s v="No"/>
    <x v="0"/>
    <n v="7574"/>
    <n v="1000"/>
    <x v="26"/>
    <s v="2011_4_17"/>
    <x v="4"/>
    <n v="4"/>
    <n v="17"/>
    <x v="0"/>
    <s v="Rs.1000"/>
    <n v="1000"/>
  </r>
  <r>
    <n v="20747"/>
    <x v="1404"/>
    <n v="1"/>
    <x v="7"/>
    <s v="Ground Floor, 1st Floor, 2nd Floor, 34, Karl Marx Sarani, Kidderpore, Kolkata"/>
    <s v="Kidderpore"/>
    <s v="Kidderpore, Kolkata"/>
    <n v="88.322336500000006"/>
    <n v="22.538998899999999"/>
    <x v="412"/>
    <s v="Indian Rupees(Rs.)"/>
    <x v="0"/>
    <x v="0"/>
    <s v="No"/>
    <s v="No"/>
    <x v="1"/>
    <n v="1219"/>
    <n v="800"/>
    <x v="30"/>
    <s v="2011_4_19"/>
    <x v="4"/>
    <n v="4"/>
    <n v="19"/>
    <x v="0"/>
    <s v="Rs.800"/>
    <n v="800"/>
  </r>
  <r>
    <n v="20842"/>
    <x v="1198"/>
    <n v="1"/>
    <x v="7"/>
    <s v="K1, RDB Boulevard, Block EP &amp; GP, Sector 5, Salt Lake"/>
    <s v="Sector 5, Salt Lake"/>
    <s v="Sector 5, Salt Lake, Kolkata"/>
    <n v="88.43345214"/>
    <n v="22.569358430000001"/>
    <x v="21"/>
    <s v="Indian Rupees(Rs.)"/>
    <x v="1"/>
    <x v="1"/>
    <s v="No"/>
    <s v="No"/>
    <x v="0"/>
    <n v="5966"/>
    <n v="1600"/>
    <x v="29"/>
    <s v="2015_3_16"/>
    <x v="8"/>
    <n v="3"/>
    <n v="16"/>
    <x v="0"/>
    <s v="Rs.1600"/>
    <n v="1600"/>
  </r>
  <r>
    <n v="20870"/>
    <x v="1405"/>
    <n v="1"/>
    <x v="7"/>
    <s v="43-47-55, Park Street Area, Kolkata"/>
    <s v="Park Street Area"/>
    <s v="Park Street Area, Kolkata"/>
    <n v="88.352310290000005"/>
    <n v="22.55299638"/>
    <x v="10"/>
    <s v="Indian Rupees(Rs.)"/>
    <x v="1"/>
    <x v="0"/>
    <s v="No"/>
    <s v="No"/>
    <x v="1"/>
    <n v="5288"/>
    <n v="900"/>
    <x v="7"/>
    <s v="2010_8_15"/>
    <x v="3"/>
    <n v="8"/>
    <n v="15"/>
    <x v="0"/>
    <s v="Rs.900"/>
    <n v="900"/>
  </r>
  <r>
    <n v="21220"/>
    <x v="1406"/>
    <n v="1"/>
    <x v="7"/>
    <s v="4th Floor, Mani Square Mall, 164/1, E.M. Bypass, Kankurgachi, Kolkata"/>
    <s v="Mani Square Mall, Kankurgachi"/>
    <s v="Mani Square Mall, Kankurgachi, Kolkata"/>
    <n v="88.400581000000003"/>
    <n v="22.577820800000001"/>
    <x v="252"/>
    <s v="Indian Rupees(Rs.)"/>
    <x v="0"/>
    <x v="1"/>
    <s v="No"/>
    <s v="No"/>
    <x v="0"/>
    <n v="1064"/>
    <n v="1500"/>
    <x v="1"/>
    <s v="2012_9_4"/>
    <x v="2"/>
    <n v="9"/>
    <n v="4"/>
    <x v="0"/>
    <s v="Rs.1500"/>
    <n v="1500"/>
  </r>
  <r>
    <n v="24286"/>
    <x v="1407"/>
    <n v="1"/>
    <x v="7"/>
    <s v="5th Floor, Quest Mall, 33, Syed Ali Amir Avenue, Ballygunge, Kolkata"/>
    <s v="Quest Mall, Ballygunge"/>
    <s v="Quest Mall, Ballygunge, Kolkata"/>
    <n v="88.365507089999994"/>
    <n v="22.539128940000001"/>
    <x v="413"/>
    <s v="Indian Rupees(Rs.)"/>
    <x v="1"/>
    <x v="1"/>
    <s v="No"/>
    <s v="No"/>
    <x v="0"/>
    <n v="2224"/>
    <n v="1900"/>
    <x v="23"/>
    <s v="2017_4_12"/>
    <x v="6"/>
    <n v="4"/>
    <n v="12"/>
    <x v="0"/>
    <s v="Rs.1900"/>
    <n v="1900"/>
  </r>
  <r>
    <n v="24452"/>
    <x v="1408"/>
    <n v="1"/>
    <x v="7"/>
    <s v="1st Floor, Silver Spring Arcade, EM Bypass, Science City Area, Kolkata"/>
    <s v="Silver Spring Arcade, Science City Area"/>
    <s v="Silver Spring Arcade, Science City Area, Kolkata"/>
    <n v="88.400467300000003"/>
    <n v="22.5490998"/>
    <x v="11"/>
    <s v="Indian Rupees(Rs.)"/>
    <x v="0"/>
    <x v="1"/>
    <s v="No"/>
    <s v="No"/>
    <x v="0"/>
    <n v="1616"/>
    <n v="1600"/>
    <x v="24"/>
    <s v="2017_12_15"/>
    <x v="6"/>
    <n v="12"/>
    <n v="15"/>
    <x v="0"/>
    <s v="Rs.1600"/>
    <n v="1600"/>
  </r>
  <r>
    <n v="24530"/>
    <x v="1409"/>
    <n v="1"/>
    <x v="7"/>
    <s v="9, Ballygunge Terrace, Near Anjali Jewellers, Golpark, Kolkata"/>
    <s v="Golpark"/>
    <s v="Golpark, Kolkata"/>
    <n v="88.367830220000002"/>
    <n v="22.515081819999999"/>
    <x v="414"/>
    <s v="Indian Rupees(Rs.)"/>
    <x v="1"/>
    <x v="1"/>
    <s v="No"/>
    <s v="No"/>
    <x v="1"/>
    <n v="2584"/>
    <n v="800"/>
    <x v="7"/>
    <s v="2018_3_4"/>
    <x v="5"/>
    <n v="3"/>
    <n v="4"/>
    <x v="0"/>
    <s v="Rs.800"/>
    <n v="800"/>
  </r>
  <r>
    <n v="25570"/>
    <x v="1198"/>
    <n v="1"/>
    <x v="7"/>
    <s v="24, 1st Floor, Park Center Building, Park Street Area, Kolkata"/>
    <s v="Park Street Area"/>
    <s v="Park Street Area, Kolkata"/>
    <n v="88.354127149999997"/>
    <n v="22.551083739999999"/>
    <x v="21"/>
    <s v="Indian Rupees(Rs.)"/>
    <x v="1"/>
    <x v="1"/>
    <s v="No"/>
    <s v="No"/>
    <x v="0"/>
    <n v="1753"/>
    <n v="1600"/>
    <x v="29"/>
    <s v="2011_12_1"/>
    <x v="4"/>
    <n v="12"/>
    <n v="1"/>
    <x v="0"/>
    <s v="Rs.1600"/>
    <n v="1600"/>
  </r>
  <r>
    <n v="25587"/>
    <x v="172"/>
    <n v="1"/>
    <x v="7"/>
    <s v="Forum Mall, 10/3, Elgin Road, Elgin, Kolkata"/>
    <s v="Elgin"/>
    <s v="Elgin, Kolkata"/>
    <n v="88.349842649999999"/>
    <n v="22.537959950000001"/>
    <x v="415"/>
    <s v="Indian Rupees(Rs.)"/>
    <x v="0"/>
    <x v="0"/>
    <s v="No"/>
    <s v="No"/>
    <x v="0"/>
    <n v="911"/>
    <n v="1800"/>
    <x v="5"/>
    <s v="2016_8_16"/>
    <x v="1"/>
    <n v="8"/>
    <n v="16"/>
    <x v="0"/>
    <s v="Rs.1800"/>
    <n v="1800"/>
  </r>
  <r>
    <n v="25664"/>
    <x v="1410"/>
    <n v="1"/>
    <x v="7"/>
    <s v="11/1, Ho Chi Minh Sarani, Camac Street Area, Kolkata"/>
    <s v="Camac Street Area"/>
    <s v="Camac Street Area, Kolkata"/>
    <n v="88.350679799999995"/>
    <n v="22.547185500000001"/>
    <x v="416"/>
    <s v="Indian Rupees(Rs.)"/>
    <x v="0"/>
    <x v="1"/>
    <s v="No"/>
    <s v="No"/>
    <x v="0"/>
    <n v="1484"/>
    <n v="1400"/>
    <x v="23"/>
    <s v="2017_12_11"/>
    <x v="6"/>
    <n v="12"/>
    <n v="11"/>
    <x v="0"/>
    <s v="Rs.1400"/>
    <n v="1400"/>
  </r>
  <r>
    <n v="34757"/>
    <x v="1411"/>
    <n v="1"/>
    <x v="8"/>
    <s v="Shop 1, Plot D, Samruddhi Complex, Chincholi Bunder Road, Mindspace, Malad West, Mumbai"/>
    <s v="Malad West"/>
    <s v="Malad West, Mumbai"/>
    <n v="72.834715000000003"/>
    <n v="19.178321"/>
    <x v="104"/>
    <s v="Indian Rupees(Rs.)"/>
    <x v="1"/>
    <x v="0"/>
    <s v="No"/>
    <s v="No"/>
    <x v="1"/>
    <n v="2662"/>
    <n v="800"/>
    <x v="27"/>
    <s v="2010_4_1"/>
    <x v="3"/>
    <n v="4"/>
    <n v="1"/>
    <x v="0"/>
    <s v="Rs.800"/>
    <n v="800"/>
  </r>
  <r>
    <n v="35217"/>
    <x v="1411"/>
    <n v="1"/>
    <x v="8"/>
    <s v="6 &amp; 7, Upvan Building, Near Indian Oil Colony, DN Nagar, Azad Nagar, Mumbai"/>
    <s v="Azad Nagar"/>
    <s v="Azad Nagar, Mumbai"/>
    <n v="72.829976000000002"/>
    <n v="19.126629999999999"/>
    <x v="104"/>
    <s v="Indian Rupees(Rs.)"/>
    <x v="1"/>
    <x v="1"/>
    <s v="No"/>
    <s v="No"/>
    <x v="1"/>
    <n v="5145"/>
    <n v="800"/>
    <x v="5"/>
    <s v="2012_6_27"/>
    <x v="2"/>
    <n v="6"/>
    <n v="27"/>
    <x v="0"/>
    <s v="Rs.800"/>
    <n v="800"/>
  </r>
  <r>
    <n v="49003"/>
    <x v="1412"/>
    <n v="1"/>
    <x v="8"/>
    <s v="8A, Janta Industrial Estate, Opposite Phoenix Mills, Senapati Bapat Road, Lower Parel, Mumbai"/>
    <s v="Lower Parel"/>
    <s v="Lower Parel, Mumbai"/>
    <n v="72.825552819999999"/>
    <n v="18.994236669999999"/>
    <x v="11"/>
    <s v="Indian Rupees(Rs.)"/>
    <x v="1"/>
    <x v="0"/>
    <s v="No"/>
    <s v="No"/>
    <x v="0"/>
    <n v="3370"/>
    <n v="1500"/>
    <x v="7"/>
    <s v="2011_10_18"/>
    <x v="4"/>
    <n v="10"/>
    <n v="18"/>
    <x v="0"/>
    <s v="Rs.1500"/>
    <n v="1500"/>
  </r>
  <r>
    <n v="49486"/>
    <x v="1413"/>
    <n v="1"/>
    <x v="8"/>
    <s v="Pardhy House, Opposite Jain Temple, Junction of MG Road and Hanuman Road, Vile Parle East, Mumbai"/>
    <s v="Vile Parle East"/>
    <s v="Vile Parle East, Mumbai"/>
    <n v="72.846749000000003"/>
    <n v="19.103249000000002"/>
    <x v="417"/>
    <s v="Indian Rupees(Rs.)"/>
    <x v="0"/>
    <x v="0"/>
    <s v="No"/>
    <s v="No"/>
    <x v="0"/>
    <n v="1515"/>
    <n v="1000"/>
    <x v="9"/>
    <s v="2011_1_15"/>
    <x v="4"/>
    <n v="1"/>
    <n v="15"/>
    <x v="0"/>
    <s v="Rs.1000"/>
    <n v="1000"/>
  </r>
  <r>
    <n v="50943"/>
    <x v="1414"/>
    <n v="1"/>
    <x v="9"/>
    <s v="BluPetal Hotel, 60 Jyoti Nivas College Road, Koramangala 5th Block, Bangalore"/>
    <s v="BluPetal Hotel, Koramangala"/>
    <s v="BluPetal Hotel, Koramangala, Bangalore"/>
    <n v="77.615427929999996"/>
    <n v="12.933283919999999"/>
    <x v="2"/>
    <s v="Indian Rupees(Rs.)"/>
    <x v="0"/>
    <x v="0"/>
    <s v="No"/>
    <s v="No"/>
    <x v="0"/>
    <n v="2416"/>
    <n v="1300"/>
    <x v="24"/>
    <s v="2013_11_9"/>
    <x v="0"/>
    <n v="11"/>
    <n v="9"/>
    <x v="0"/>
    <s v="Rs.1300"/>
    <n v="1300"/>
  </r>
  <r>
    <n v="51040"/>
    <x v="620"/>
    <n v="1"/>
    <x v="9"/>
    <s v="28, 4th 'B' Cross, Koramangala 5th Block, Bangalore"/>
    <s v="Koramangala 5th Block"/>
    <s v="Koramangala 5th Block, Bangalore"/>
    <n v="77.614292689999999"/>
    <n v="12.933297639999999"/>
    <x v="418"/>
    <s v="Indian Rupees(Rs.)"/>
    <x v="1"/>
    <x v="0"/>
    <s v="No"/>
    <s v="No"/>
    <x v="1"/>
    <n v="9667"/>
    <n v="800"/>
    <x v="32"/>
    <s v="2011_8_16"/>
    <x v="4"/>
    <n v="8"/>
    <n v="16"/>
    <x v="0"/>
    <s v="Rs.800"/>
    <n v="800"/>
  </r>
  <r>
    <n v="51705"/>
    <x v="1415"/>
    <n v="1"/>
    <x v="9"/>
    <s v="298, Namma Metro Pillar 62, 100 Feet Road, Indiranagar, Bangalore"/>
    <s v="Indiranagar"/>
    <s v="Indiranagar, Bangalore"/>
    <n v="77.640708759999995"/>
    <n v="12.979165800000001"/>
    <x v="419"/>
    <s v="Indian Rupees(Rs.)"/>
    <x v="1"/>
    <x v="1"/>
    <s v="No"/>
    <s v="No"/>
    <x v="2"/>
    <n v="10934"/>
    <n v="2000"/>
    <x v="31"/>
    <s v="2010_3_10"/>
    <x v="3"/>
    <n v="3"/>
    <n v="10"/>
    <x v="0"/>
    <s v="Rs.2000"/>
    <n v="2000"/>
  </r>
  <r>
    <n v="54162"/>
    <x v="1416"/>
    <n v="1"/>
    <x v="9"/>
    <s v="105, 1st A Cross Road, Jyothi Nivas College Road, Koramangala 5th Block, Bangalore"/>
    <s v="Koramangala 5th Block"/>
    <s v="Koramangala 5th Block, Bangalore"/>
    <n v="77.616155149999997"/>
    <n v="12.934364540000001"/>
    <x v="420"/>
    <s v="Indian Rupees(Rs.)"/>
    <x v="0"/>
    <x v="1"/>
    <s v="No"/>
    <s v="No"/>
    <x v="0"/>
    <n v="5385"/>
    <n v="1400"/>
    <x v="24"/>
    <s v="2013_5_12"/>
    <x v="0"/>
    <n v="5"/>
    <n v="12"/>
    <x v="0"/>
    <s v="Rs.1400"/>
    <n v="1400"/>
  </r>
  <r>
    <n v="56464"/>
    <x v="1417"/>
    <n v="1"/>
    <x v="9"/>
    <s v="297, 100 Feet Road, Indiranagar, Bangalore"/>
    <s v="Indiranagar"/>
    <s v="Indiranagar, Bangalore"/>
    <n v="77.640624939999995"/>
    <n v="12.979095559999999"/>
    <x v="421"/>
    <s v="Indian Rupees(Rs.)"/>
    <x v="1"/>
    <x v="1"/>
    <s v="No"/>
    <s v="No"/>
    <x v="1"/>
    <n v="3533"/>
    <n v="800"/>
    <x v="5"/>
    <s v="2014_2_25"/>
    <x v="7"/>
    <n v="2"/>
    <n v="25"/>
    <x v="0"/>
    <s v="Rs.800"/>
    <n v="800"/>
  </r>
  <r>
    <n v="56618"/>
    <x v="1418"/>
    <n v="1"/>
    <x v="9"/>
    <s v="90/4, 3rd Floor, Outer Ring Road, Munnekollaly Village, Marathahalli, Bangalore"/>
    <s v="Marathahalli"/>
    <s v="Marathahalli, Bangalore"/>
    <n v="77.699386099999998"/>
    <n v="12.949933959999999"/>
    <x v="422"/>
    <s v="Indian Rupees(Rs.)"/>
    <x v="1"/>
    <x v="1"/>
    <s v="No"/>
    <s v="No"/>
    <x v="0"/>
    <n v="6907"/>
    <n v="1400"/>
    <x v="30"/>
    <s v="2011_9_21"/>
    <x v="4"/>
    <n v="9"/>
    <n v="21"/>
    <x v="0"/>
    <s v="Rs.1400"/>
    <n v="1400"/>
  </r>
  <r>
    <n v="58268"/>
    <x v="1419"/>
    <n v="1"/>
    <x v="9"/>
    <s v="610, 3rd Floor, 12th Main, Off 80 Feet Road, Indiranagar, Bangalore"/>
    <s v="Indiranagar"/>
    <s v="Indiranagar, Bangalore"/>
    <n v="77.645395579999999"/>
    <n v="12.970220640000001"/>
    <x v="423"/>
    <s v="Indian Rupees(Rs.)"/>
    <x v="0"/>
    <x v="0"/>
    <s v="No"/>
    <s v="No"/>
    <x v="2"/>
    <n v="2369"/>
    <n v="2400"/>
    <x v="32"/>
    <s v="2015_11_14"/>
    <x v="8"/>
    <n v="11"/>
    <n v="14"/>
    <x v="0"/>
    <s v="Rs.2400"/>
    <n v="2400"/>
  </r>
  <r>
    <n v="58882"/>
    <x v="1420"/>
    <n v="1"/>
    <x v="9"/>
    <s v="Behind MK Retail, Before WIPRO Corporate Office, Sarjapur Road, Bangalore"/>
    <s v="Sarjapur Road"/>
    <s v="Sarjapur Road, Bangalore"/>
    <n v="77.683236859999994"/>
    <n v="12.91304096"/>
    <x v="424"/>
    <s v="Indian Rupees(Rs.)"/>
    <x v="0"/>
    <x v="0"/>
    <s v="No"/>
    <s v="No"/>
    <x v="0"/>
    <n v="5705"/>
    <n v="1800"/>
    <x v="27"/>
    <s v="2015_12_23"/>
    <x v="8"/>
    <n v="12"/>
    <n v="23"/>
    <x v="0"/>
    <s v="Rs.1800"/>
    <n v="1800"/>
  </r>
  <r>
    <n v="65055"/>
    <x v="1198"/>
    <n v="1"/>
    <x v="10"/>
    <s v="Shri Devi Park Hotel, 1, Hanumantha Road, North Usman Road, T. Nagar, Chennai"/>
    <s v="T. Nagar"/>
    <s v="T. Nagar, Chennai"/>
    <n v="80.233109999999996"/>
    <n v="13.045479"/>
    <x v="252"/>
    <s v="Indian Rupees(Rs.)"/>
    <x v="1"/>
    <x v="1"/>
    <s v="No"/>
    <s v="No"/>
    <x v="2"/>
    <n v="3848"/>
    <n v="2000"/>
    <x v="23"/>
    <s v="2018_6_11"/>
    <x v="5"/>
    <n v="6"/>
    <n v="11"/>
    <x v="0"/>
    <s v="Rs.2000"/>
    <n v="2000"/>
  </r>
  <r>
    <n v="65413"/>
    <x v="1421"/>
    <n v="1"/>
    <x v="10"/>
    <s v="111/108, Santhome High Road, Foreshore Estate, Santhome, Chennai"/>
    <s v="Santhome"/>
    <s v="Santhome, Chennai"/>
    <n v="80.275234800000007"/>
    <n v="13.026286369999999"/>
    <x v="80"/>
    <s v="Indian Rupees(Rs.)"/>
    <x v="0"/>
    <x v="0"/>
    <s v="No"/>
    <s v="No"/>
    <x v="1"/>
    <n v="742"/>
    <n v="850"/>
    <x v="26"/>
    <s v="2014_9_15"/>
    <x v="7"/>
    <n v="9"/>
    <n v="15"/>
    <x v="0"/>
    <s v="Rs.850"/>
    <n v="850"/>
  </r>
  <r>
    <n v="66457"/>
    <x v="1422"/>
    <n v="1"/>
    <x v="10"/>
    <s v="2, Sarathy Nagar, 1st Main Road, Velachery, Chennai"/>
    <s v="Velachery"/>
    <s v="Velachery, Chennai"/>
    <n v="80.221897999999996"/>
    <n v="12.975996"/>
    <x v="21"/>
    <s v="Indian Rupees(Rs.)"/>
    <x v="0"/>
    <x v="1"/>
    <s v="No"/>
    <s v="No"/>
    <x v="1"/>
    <n v="2272"/>
    <n v="900"/>
    <x v="5"/>
    <s v="2013_11_2"/>
    <x v="0"/>
    <n v="11"/>
    <n v="2"/>
    <x v="0"/>
    <s v="Rs.900"/>
    <n v="900"/>
  </r>
  <r>
    <n v="69024"/>
    <x v="1423"/>
    <n v="1"/>
    <x v="10"/>
    <s v="34/29, 2nd Main Road, Kasturibai Nagar, Adyar, Chennai"/>
    <s v="Adyar"/>
    <s v="Adyar, Chennai"/>
    <n v="80.250743999999997"/>
    <n v="13.005800600000001"/>
    <x v="425"/>
    <s v="Indian Rupees(Rs.)"/>
    <x v="0"/>
    <x v="0"/>
    <s v="No"/>
    <s v="No"/>
    <x v="1"/>
    <n v="1810"/>
    <n v="800"/>
    <x v="7"/>
    <s v="2018_6_11"/>
    <x v="5"/>
    <n v="6"/>
    <n v="11"/>
    <x v="0"/>
    <s v="Rs.800"/>
    <n v="800"/>
  </r>
  <r>
    <n v="69951"/>
    <x v="1424"/>
    <n v="1"/>
    <x v="10"/>
    <s v="57, 2nd Main Road, RA Puram, Chennai"/>
    <s v="RA Puram"/>
    <s v="RA Puram, Chennai"/>
    <n v="80.254790670000006"/>
    <n v="13.027017730000001"/>
    <x v="426"/>
    <s v="Indian Rupees(Rs.)"/>
    <x v="0"/>
    <x v="0"/>
    <s v="No"/>
    <s v="No"/>
    <x v="0"/>
    <n v="1607"/>
    <n v="1200"/>
    <x v="26"/>
    <s v="2010_12_5"/>
    <x v="3"/>
    <n v="12"/>
    <n v="5"/>
    <x v="0"/>
    <s v="Rs.1200"/>
    <n v="1200"/>
  </r>
  <r>
    <n v="70092"/>
    <x v="1425"/>
    <n v="1"/>
    <x v="10"/>
    <s v="20/3, Bishop Wallers Avenue, Mylapore, Chennai"/>
    <s v="Mylapore"/>
    <s v="Mylapore, Chennai"/>
    <n v="80.261470000000003"/>
    <n v="13.044694"/>
    <x v="427"/>
    <s v="Indian Rupees(Rs.)"/>
    <x v="0"/>
    <x v="0"/>
    <s v="No"/>
    <s v="No"/>
    <x v="0"/>
    <n v="1820"/>
    <n v="1500"/>
    <x v="5"/>
    <s v="2018_9_25"/>
    <x v="5"/>
    <n v="9"/>
    <n v="25"/>
    <x v="0"/>
    <s v="Rs.1500"/>
    <n v="1500"/>
  </r>
  <r>
    <n v="70393"/>
    <x v="1426"/>
    <n v="1"/>
    <x v="10"/>
    <s v="3, College Lane, Nungambakkam, Chennai"/>
    <s v="Nungambakkam"/>
    <s v="Nungambakkam, Chennai"/>
    <n v="80.251864999999995"/>
    <n v="13.066762000000001"/>
    <x v="11"/>
    <s v="Indian Rupees(Rs.)"/>
    <x v="0"/>
    <x v="0"/>
    <s v="No"/>
    <s v="No"/>
    <x v="0"/>
    <n v="1753"/>
    <n v="1200"/>
    <x v="30"/>
    <s v="2011_10_27"/>
    <x v="4"/>
    <n v="10"/>
    <n v="27"/>
    <x v="0"/>
    <s v="Rs.1200"/>
    <n v="1200"/>
  </r>
  <r>
    <n v="70431"/>
    <x v="1427"/>
    <n v="1"/>
    <x v="10"/>
    <s v="21/11, J Block, 6th Avenue Main Road, Anna Nagar East, Chennai"/>
    <s v="Anna Nagar East"/>
    <s v="Anna Nagar East, Chennai"/>
    <n v="80.219103700000005"/>
    <n v="13.091808800000001"/>
    <x v="428"/>
    <s v="Indian Rupees(Rs.)"/>
    <x v="0"/>
    <x v="0"/>
    <s v="No"/>
    <s v="No"/>
    <x v="1"/>
    <n v="1504"/>
    <n v="750"/>
    <x v="23"/>
    <s v="2014_6_13"/>
    <x v="7"/>
    <n v="6"/>
    <n v="13"/>
    <x v="0"/>
    <s v="Rs.750"/>
    <n v="750"/>
  </r>
  <r>
    <n v="70497"/>
    <x v="1428"/>
    <n v="1"/>
    <x v="10"/>
    <s v="58-A, Habibullah Road, T. Nagar, Chennai"/>
    <s v="T. Nagar"/>
    <s v="T. Nagar, Chennai"/>
    <n v="80.242268440000004"/>
    <n v="13.04964535"/>
    <x v="429"/>
    <s v="Indian Rupees(Rs.)"/>
    <x v="0"/>
    <x v="0"/>
    <s v="No"/>
    <s v="No"/>
    <x v="0"/>
    <n v="1210"/>
    <n v="1500"/>
    <x v="27"/>
    <s v="2011_6_9"/>
    <x v="4"/>
    <n v="6"/>
    <n v="9"/>
    <x v="0"/>
    <s v="Rs.1500"/>
    <n v="1500"/>
  </r>
  <r>
    <n v="70890"/>
    <x v="1429"/>
    <n v="1"/>
    <x v="10"/>
    <s v="1/9, Dr. Vasudevan Street, Ormes Road, Kilpauk, Chennai"/>
    <s v="Kilpauk"/>
    <s v="Kilpauk, Chennai"/>
    <n v="80.248519439999995"/>
    <n v="13.081877779999999"/>
    <x v="3"/>
    <s v="Indian Rupees(Rs.)"/>
    <x v="1"/>
    <x v="1"/>
    <s v="No"/>
    <s v="No"/>
    <x v="3"/>
    <n v="1510"/>
    <n v="350"/>
    <x v="30"/>
    <s v="2014_1_6"/>
    <x v="7"/>
    <n v="1"/>
    <n v="6"/>
    <x v="0"/>
    <s v="Rs.350"/>
    <n v="350"/>
  </r>
  <r>
    <n v="70894"/>
    <x v="1430"/>
    <n v="1"/>
    <x v="10"/>
    <s v="14, Sterling Avenue, Nungambakkam, Chennai"/>
    <s v="Nungambakkam"/>
    <s v="Nungambakkam, Chennai"/>
    <n v="80.236441670000005"/>
    <n v="13.06418056"/>
    <x v="430"/>
    <s v="Indian Rupees(Rs.)"/>
    <x v="0"/>
    <x v="1"/>
    <s v="No"/>
    <s v="No"/>
    <x v="0"/>
    <n v="1714"/>
    <n v="1000"/>
    <x v="7"/>
    <s v="2013_9_12"/>
    <x v="0"/>
    <n v="9"/>
    <n v="12"/>
    <x v="0"/>
    <s v="Rs.1000"/>
    <n v="1000"/>
  </r>
  <r>
    <n v="71443"/>
    <x v="1421"/>
    <n v="1"/>
    <x v="10"/>
    <s v="95, Jawaharlal Nehru Salai, Jafferkhanpet, Ashok Nagar, Chennai"/>
    <s v="Ashok Nagar"/>
    <s v="Ashok Nagar, Chennai"/>
    <n v="80.208811569999995"/>
    <n v="13.029779850000001"/>
    <x v="80"/>
    <s v="Indian Rupees(Rs.)"/>
    <x v="0"/>
    <x v="0"/>
    <s v="No"/>
    <s v="No"/>
    <x v="1"/>
    <n v="841"/>
    <n v="850"/>
    <x v="7"/>
    <s v="2015_4_16"/>
    <x v="8"/>
    <n v="4"/>
    <n v="16"/>
    <x v="0"/>
    <s v="Rs.850"/>
    <n v="850"/>
  </r>
  <r>
    <n v="71492"/>
    <x v="1431"/>
    <n v="1"/>
    <x v="10"/>
    <s v="47, Gandhi Mandapam Road, Kotturpuram, Chennai"/>
    <s v="Kotturpuram"/>
    <s v="Kotturpuram, Chennai"/>
    <n v="80.242438890000003"/>
    <n v="13.022394439999999"/>
    <x v="270"/>
    <s v="Indian Rupees(Rs.)"/>
    <x v="1"/>
    <x v="1"/>
    <s v="No"/>
    <s v="No"/>
    <x v="0"/>
    <n v="1004"/>
    <n v="1100"/>
    <x v="24"/>
    <s v="2018_3_21"/>
    <x v="5"/>
    <n v="3"/>
    <n v="21"/>
    <x v="0"/>
    <s v="Rs.1100"/>
    <n v="1100"/>
  </r>
  <r>
    <n v="72475"/>
    <x v="1432"/>
    <n v="1"/>
    <x v="10"/>
    <s v="273, F13, New Number 71, 2nd Main Road, Anna Nagar East, Chennai"/>
    <s v="Anna Nagar East"/>
    <s v="Anna Nagar East, Chennai"/>
    <n v="80.220672300000004"/>
    <n v="13.0864385"/>
    <x v="431"/>
    <s v="Indian Rupees(Rs.)"/>
    <x v="0"/>
    <x v="0"/>
    <s v="No"/>
    <s v="No"/>
    <x v="1"/>
    <n v="519"/>
    <n v="800"/>
    <x v="3"/>
    <s v="2010_6_26"/>
    <x v="3"/>
    <n v="6"/>
    <n v="26"/>
    <x v="0"/>
    <s v="Rs.800"/>
    <n v="800"/>
  </r>
  <r>
    <n v="72497"/>
    <x v="1421"/>
    <n v="1"/>
    <x v="10"/>
    <s v="Plot 8, Park Dugar, Mount Poonamallee High Road, Ramapuram, Chennai"/>
    <s v="Ramapuram"/>
    <s v="Ramapuram, Chennai"/>
    <n v="80.174568219999998"/>
    <n v="13.02627908"/>
    <x v="80"/>
    <s v="Indian Rupees(Rs.)"/>
    <x v="0"/>
    <x v="0"/>
    <s v="No"/>
    <s v="No"/>
    <x v="1"/>
    <n v="645"/>
    <n v="850"/>
    <x v="23"/>
    <s v="2017_5_4"/>
    <x v="6"/>
    <n v="5"/>
    <n v="4"/>
    <x v="0"/>
    <s v="Rs.850"/>
    <n v="850"/>
  </r>
  <r>
    <n v="72604"/>
    <x v="1433"/>
    <n v="1"/>
    <x v="10"/>
    <s v="17-18, Rajalakshmi Nagar, 7th Cross Street, 100 Feet Bypass Road, Velachery, Chennai"/>
    <s v="Velachery"/>
    <s v="Velachery, Chennai"/>
    <n v="80.218113810000006"/>
    <n v="12.98604688"/>
    <x v="432"/>
    <s v="Indian Rupees(Rs.)"/>
    <x v="1"/>
    <x v="1"/>
    <s v="No"/>
    <s v="No"/>
    <x v="0"/>
    <n v="1267"/>
    <n v="1400"/>
    <x v="30"/>
    <s v="2018_11_28"/>
    <x v="5"/>
    <n v="11"/>
    <n v="28"/>
    <x v="0"/>
    <s v="Rs.1400"/>
    <n v="1400"/>
  </r>
  <r>
    <n v="73088"/>
    <x v="1384"/>
    <n v="1"/>
    <x v="10"/>
    <s v="49 &amp; 50 L, Express Avenue Mall, White's Road, Royapettah, Chennai"/>
    <s v="Express Avenue Mall,  Royapettah"/>
    <s v="Express Avenue Mall,  Royapettah, Chennai"/>
    <n v="80.264150999999998"/>
    <n v="13.058616000000001"/>
    <x v="433"/>
    <s v="Indian Rupees(Rs.)"/>
    <x v="0"/>
    <x v="0"/>
    <s v="No"/>
    <s v="No"/>
    <x v="0"/>
    <n v="1262"/>
    <n v="1700"/>
    <x v="31"/>
    <s v="2010_6_3"/>
    <x v="3"/>
    <n v="6"/>
    <n v="3"/>
    <x v="0"/>
    <s v="Rs.1700"/>
    <n v="1700"/>
  </r>
  <r>
    <n v="73279"/>
    <x v="1434"/>
    <n v="1"/>
    <x v="10"/>
    <s v="392, Anjali Devi Towers Kandanchavadi, OMR, Perungudi, Chennai"/>
    <s v="Perungudi"/>
    <s v="Perungudi, Chennai"/>
    <n v="80.24998214"/>
    <n v="12.972792910000001"/>
    <x v="23"/>
    <s v="Indian Rupees(Rs.)"/>
    <x v="1"/>
    <x v="0"/>
    <s v="No"/>
    <s v="No"/>
    <x v="1"/>
    <n v="1317"/>
    <n v="900"/>
    <x v="3"/>
    <s v="2013_12_23"/>
    <x v="0"/>
    <n v="12"/>
    <n v="23"/>
    <x v="0"/>
    <s v="Rs.900"/>
    <n v="900"/>
  </r>
  <r>
    <n v="75026"/>
    <x v="1435"/>
    <n v="189"/>
    <x v="11"/>
    <s v="Menlyn Shopping Centre, Level 1, Corner of Atterbury Road &amp; Lois Avenue, Menlyn, Pretoria"/>
    <s v="Menlyn Shopping Centre, Menlyn"/>
    <s v="Menlyn Shopping Centre, Menlyn, Pretoria"/>
    <n v="28.275005"/>
    <n v="-25.782734999999999"/>
    <x v="434"/>
    <s v="Rand(R)"/>
    <x v="1"/>
    <x v="1"/>
    <s v="No"/>
    <s v="No"/>
    <x v="2"/>
    <n v="235"/>
    <n v="410"/>
    <x v="5"/>
    <s v="2012_7_23"/>
    <x v="2"/>
    <n v="7"/>
    <n v="23"/>
    <x v="1"/>
    <s v="R410"/>
    <n v="1869.6"/>
  </r>
  <r>
    <n v="75027"/>
    <x v="1436"/>
    <n v="189"/>
    <x v="11"/>
    <s v="570 Fehrsen Street, Brooklyn, Pretoria"/>
    <s v="Brooklyn"/>
    <s v="Brooklyn, Pretoria"/>
    <n v="28.23604667"/>
    <n v="-25.77074833"/>
    <x v="435"/>
    <s v="Rand(R)"/>
    <x v="1"/>
    <x v="1"/>
    <s v="No"/>
    <s v="No"/>
    <x v="2"/>
    <n v="373"/>
    <n v="450"/>
    <x v="32"/>
    <s v="2015_8_2"/>
    <x v="8"/>
    <n v="8"/>
    <n v="2"/>
    <x v="1"/>
    <s v="R450"/>
    <n v="2052"/>
  </r>
  <r>
    <n v="75031"/>
    <x v="1437"/>
    <n v="189"/>
    <x v="11"/>
    <s v="541 Fehrsen Street, Nieuw Muckleneuk, Brooklyn, Pretoria"/>
    <s v="Brooklyn"/>
    <s v="Brooklyn, Pretoria"/>
    <n v="28.235482000000001"/>
    <n v="-25.771335000000001"/>
    <x v="436"/>
    <s v="Rand(R)"/>
    <x v="1"/>
    <x v="1"/>
    <s v="No"/>
    <s v="No"/>
    <x v="2"/>
    <n v="147"/>
    <n v="320"/>
    <x v="23"/>
    <s v="2014_3_23"/>
    <x v="7"/>
    <n v="3"/>
    <n v="23"/>
    <x v="1"/>
    <s v="R320"/>
    <n v="1459.1999999999998"/>
  </r>
  <r>
    <n v="75104"/>
    <x v="1438"/>
    <n v="189"/>
    <x v="11"/>
    <s v="Menlyn Shopping Centre, Corner of Atterbury Road &amp; Lois Avenue, Menlyn, Pretoria"/>
    <s v="Menlyn Shopping Centre, Menlyn"/>
    <s v="Menlyn Shopping Centre, Menlyn, Pretoria"/>
    <n v="28.275316"/>
    <n v="-25.783539000000001"/>
    <x v="437"/>
    <s v="Rand(R)"/>
    <x v="1"/>
    <x v="1"/>
    <s v="No"/>
    <s v="No"/>
    <x v="0"/>
    <n v="111"/>
    <n v="200"/>
    <x v="14"/>
    <s v="2017_12_27"/>
    <x v="6"/>
    <n v="12"/>
    <n v="27"/>
    <x v="1"/>
    <s v="R200"/>
    <n v="911.99999999999989"/>
  </r>
  <r>
    <n v="75132"/>
    <x v="1439"/>
    <n v="189"/>
    <x v="11"/>
    <s v="Waterglen Shopping Centre, Corner of Garsfontein Road &amp; January Masilela Drive, Waterkloof Glen, Pretoria"/>
    <s v="Waterglen Shopping Centre, Garsfontein"/>
    <s v="Waterglen Shopping Centre, Garsfontein, Pretoria"/>
    <n v="28.281591670000001"/>
    <n v="-25.793993329999999"/>
    <x v="438"/>
    <s v="Rand(R)"/>
    <x v="1"/>
    <x v="1"/>
    <s v="No"/>
    <s v="No"/>
    <x v="0"/>
    <n v="158"/>
    <n v="250"/>
    <x v="5"/>
    <s v="2018_8_7"/>
    <x v="5"/>
    <n v="8"/>
    <n v="7"/>
    <x v="1"/>
    <s v="R250"/>
    <n v="1140"/>
  </r>
  <r>
    <n v="75380"/>
    <x v="1440"/>
    <n v="189"/>
    <x v="11"/>
    <s v="Menlyn Boutique Hotel, 209 Tugela Road, Ashlea Gardens, Near Menlyn, Menlyn, Pretoria"/>
    <s v="Menlyn Boutique Hotel, Menlyn"/>
    <s v="Menlyn Boutique Hotel, Menlyn, Pretoria"/>
    <n v="28.270627000000001"/>
    <n v="-25.780358"/>
    <x v="152"/>
    <s v="Rand(R)"/>
    <x v="1"/>
    <x v="1"/>
    <s v="No"/>
    <s v="No"/>
    <x v="2"/>
    <n v="84"/>
    <n v="600"/>
    <x v="23"/>
    <s v="2010_11_10"/>
    <x v="3"/>
    <n v="11"/>
    <n v="10"/>
    <x v="1"/>
    <s v="R600"/>
    <n v="2735.9999999999995"/>
  </r>
  <r>
    <n v="75576"/>
    <x v="1441"/>
    <n v="189"/>
    <x v="11"/>
    <s v="The Club Centre, Corner of Pinaster Avenue &amp; 18th Street, Hazelwood, Near Waterkloof, Pretoria"/>
    <s v="The Club Centre, Hazelwood, Near Waterkloof"/>
    <s v="The Club Centre, Hazelwood, Near Waterkloof, Pretoria"/>
    <n v="28.257131000000001"/>
    <n v="-25.778386999999999"/>
    <x v="439"/>
    <s v="Rand(R)"/>
    <x v="1"/>
    <x v="1"/>
    <s v="No"/>
    <s v="No"/>
    <x v="2"/>
    <n v="287"/>
    <n v="450"/>
    <x v="27"/>
    <s v="2018_9_2"/>
    <x v="5"/>
    <n v="9"/>
    <n v="2"/>
    <x v="1"/>
    <s v="R450"/>
    <n v="2052"/>
  </r>
  <r>
    <n v="75609"/>
    <x v="1442"/>
    <n v="189"/>
    <x v="11"/>
    <s v="Greenlyn Village, Shop 20, 13th Street, Menlo Park, Near, Lynnwood, Pretoria"/>
    <s v="Greenlyn Village, Menlopark, Near Lynnwood"/>
    <s v="Greenlyn Village, Menlopark, Near Lynnwood, Pretoria"/>
    <n v="28.25643333"/>
    <n v="-25.769733330000001"/>
    <x v="440"/>
    <s v="Rand(R)"/>
    <x v="1"/>
    <x v="1"/>
    <s v="No"/>
    <s v="No"/>
    <x v="0"/>
    <n v="301"/>
    <n v="200"/>
    <x v="23"/>
    <s v="2011_12_18"/>
    <x v="4"/>
    <n v="12"/>
    <n v="18"/>
    <x v="1"/>
    <s v="R200"/>
    <n v="911.99999999999989"/>
  </r>
  <r>
    <n v="75683"/>
    <x v="1443"/>
    <n v="189"/>
    <x v="11"/>
    <s v="23 Hazelwood Road, Menlo Park, Near, Waterkloof, Pretoria"/>
    <s v="Waterkloof"/>
    <s v="Waterkloof, Pretoria"/>
    <n v="28.257073999999999"/>
    <n v="-25.775721999999998"/>
    <x v="441"/>
    <s v="Rand(R)"/>
    <x v="1"/>
    <x v="1"/>
    <s v="No"/>
    <s v="No"/>
    <x v="0"/>
    <n v="135"/>
    <n v="250"/>
    <x v="1"/>
    <s v="2016_4_1"/>
    <x v="1"/>
    <n v="4"/>
    <n v="1"/>
    <x v="1"/>
    <s v="R250"/>
    <n v="1140"/>
  </r>
  <r>
    <n v="75728"/>
    <x v="1444"/>
    <n v="189"/>
    <x v="11"/>
    <s v="66 Olympus street, Faerie Glen, Pretoria"/>
    <s v="Faerie Glen"/>
    <s v="Faerie Glen, Pretoria"/>
    <n v="28.331762999999999"/>
    <n v="-25.798166999999999"/>
    <x v="442"/>
    <s v="Rand(R)"/>
    <x v="1"/>
    <x v="1"/>
    <s v="No"/>
    <s v="No"/>
    <x v="2"/>
    <n v="150"/>
    <n v="390"/>
    <x v="1"/>
    <s v="2012_6_3"/>
    <x v="2"/>
    <n v="6"/>
    <n v="3"/>
    <x v="1"/>
    <s v="R390"/>
    <n v="1778.3999999999999"/>
  </r>
  <r>
    <n v="75764"/>
    <x v="1445"/>
    <n v="189"/>
    <x v="11"/>
    <s v="The Club Centre, Corner of Pinaster Avenue &amp; 18th Street, Hazelwood, Near, Waterkloof, Pretoria"/>
    <s v="The Club Centre, Hazelwood, Near Waterkloof"/>
    <s v="The Club Centre, Hazelwood, Near Waterkloof, Pretoria"/>
    <n v="28.256921999999999"/>
    <n v="-25.777898"/>
    <x v="443"/>
    <s v="Rand(R)"/>
    <x v="1"/>
    <x v="1"/>
    <s v="No"/>
    <s v="No"/>
    <x v="2"/>
    <n v="232"/>
    <n v="400"/>
    <x v="24"/>
    <s v="2013_4_12"/>
    <x v="0"/>
    <n v="4"/>
    <n v="12"/>
    <x v="1"/>
    <s v="R400"/>
    <n v="1823.9999999999998"/>
  </r>
  <r>
    <n v="75989"/>
    <x v="1446"/>
    <n v="189"/>
    <x v="11"/>
    <s v="The Orient Boutique Hotel, Crocodile River Valley, Elandsfontein, Near West Park, Pretoria"/>
    <s v="West Park"/>
    <s v="West Park, Pretoria"/>
    <n v="27.999096999999999"/>
    <n v="-25.761237999999999"/>
    <x v="444"/>
    <s v="Rand(R)"/>
    <x v="1"/>
    <x v="1"/>
    <s v="No"/>
    <s v="No"/>
    <x v="2"/>
    <n v="85"/>
    <n v="3210"/>
    <x v="29"/>
    <s v="2017_6_14"/>
    <x v="6"/>
    <n v="6"/>
    <n v="14"/>
    <x v="1"/>
    <s v="R3210"/>
    <n v="14637.599999999999"/>
  </r>
  <r>
    <n v="90499"/>
    <x v="1447"/>
    <n v="1"/>
    <x v="12"/>
    <s v="E 89, Above Canara Bank, Sainikpuri, Secunderabad"/>
    <s v="Sainikpuri"/>
    <s v="Sainikpuri, Secunderabad"/>
    <n v="78.5521107"/>
    <n v="17.483215900000001"/>
    <x v="270"/>
    <s v="Indian Rupees(Rs.)"/>
    <x v="0"/>
    <x v="1"/>
    <s v="No"/>
    <s v="No"/>
    <x v="1"/>
    <n v="1408"/>
    <n v="800"/>
    <x v="30"/>
    <s v="2013_9_3"/>
    <x v="0"/>
    <n v="9"/>
    <n v="3"/>
    <x v="0"/>
    <s v="Rs.800"/>
    <n v="800"/>
  </r>
  <r>
    <n v="90744"/>
    <x v="1448"/>
    <n v="1"/>
    <x v="13"/>
    <s v="Opposite Audi Showroom, 5th Floor, 12th Square Building, Road 12, Banjara Hills, Hyderabad"/>
    <s v="12th Square Building, Banjara Hills"/>
    <s v="12th Square Building, Banjara Hills, Hyderabad"/>
    <n v="78.437225260000005"/>
    <n v="17.410370660000002"/>
    <x v="43"/>
    <s v="Indian Rupees(Rs.)"/>
    <x v="0"/>
    <x v="0"/>
    <s v="No"/>
    <s v="No"/>
    <x v="0"/>
    <n v="3374"/>
    <n v="1500"/>
    <x v="26"/>
    <s v="2013_2_23"/>
    <x v="0"/>
    <n v="2"/>
    <n v="23"/>
    <x v="0"/>
    <s v="Rs.1500"/>
    <n v="1500"/>
  </r>
  <r>
    <n v="90847"/>
    <x v="1384"/>
    <n v="1"/>
    <x v="13"/>
    <s v="F 48, 1st Floor, Inorbit Mall, Hitech City, Hyderabad"/>
    <s v="Hitech City"/>
    <s v="Hitech City, Hyderabad"/>
    <n v="78.38674374"/>
    <n v="17.433808750000001"/>
    <x v="433"/>
    <s v="Indian Rupees(Rs.)"/>
    <x v="1"/>
    <x v="0"/>
    <s v="No"/>
    <s v="No"/>
    <x v="0"/>
    <n v="2553"/>
    <n v="1800"/>
    <x v="30"/>
    <s v="2010_7_28"/>
    <x v="3"/>
    <n v="7"/>
    <n v="28"/>
    <x v="0"/>
    <s v="Rs.1800"/>
    <n v="1800"/>
  </r>
  <r>
    <n v="92577"/>
    <x v="1449"/>
    <n v="1"/>
    <x v="13"/>
    <s v="B 7 &amp; 8, Jubilee Garden, Behind TCS Building, E Park, Kondapur, Hyderabad"/>
    <s v="Kondapur"/>
    <s v="Kondapur, Hyderabad"/>
    <n v="78.368854749999997"/>
    <n v="17.45970973"/>
    <x v="445"/>
    <s v="Indian Rupees(Rs.)"/>
    <x v="1"/>
    <x v="0"/>
    <s v="No"/>
    <s v="No"/>
    <x v="0"/>
    <n v="1859"/>
    <n v="1800"/>
    <x v="7"/>
    <s v="2016_9_12"/>
    <x v="1"/>
    <n v="9"/>
    <n v="12"/>
    <x v="0"/>
    <s v="Rs.1800"/>
    <n v="1800"/>
  </r>
  <r>
    <n v="93766"/>
    <x v="1450"/>
    <n v="1"/>
    <x v="13"/>
    <s v="Road 46, Inside Durgam Cheruvu, Jubilee Hills, Hyderabad"/>
    <s v="Jubilee Hills"/>
    <s v="Jubilee Hills, Hyderabad"/>
    <n v="78.392621399999996"/>
    <n v="17.429584699999999"/>
    <x v="446"/>
    <s v="Indian Rupees(Rs.)"/>
    <x v="0"/>
    <x v="0"/>
    <s v="No"/>
    <s v="No"/>
    <x v="2"/>
    <n v="2218"/>
    <n v="2000"/>
    <x v="23"/>
    <s v="2013_5_4"/>
    <x v="0"/>
    <n v="5"/>
    <n v="4"/>
    <x v="0"/>
    <s v="Rs.2000"/>
    <n v="2000"/>
  </r>
  <r>
    <n v="94286"/>
    <x v="1418"/>
    <n v="1"/>
    <x v="13"/>
    <s v="Plot 483, 4th Floor, Pemmasani Complex, Bajaj Electronics Building, Near Madhapur Police Station, Road 36, Jubilee Hills, Hyderabad"/>
    <s v="Jubilee Hills"/>
    <s v="Jubilee Hills, Hyderabad"/>
    <n v="78.3978647"/>
    <n v="17.4382631"/>
    <x v="422"/>
    <s v="Indian Rupees(Rs.)"/>
    <x v="1"/>
    <x v="1"/>
    <s v="No"/>
    <s v="No"/>
    <x v="0"/>
    <n v="5434"/>
    <n v="1500"/>
    <x v="29"/>
    <s v="2017_10_14"/>
    <x v="6"/>
    <n v="10"/>
    <n v="14"/>
    <x v="0"/>
    <s v="Rs.1500"/>
    <n v="1500"/>
  </r>
  <r>
    <n v="95256"/>
    <x v="1451"/>
    <n v="1"/>
    <x v="14"/>
    <s v="Burgher Street, Fort Kochi, Kochi"/>
    <s v="Fort Kochi"/>
    <s v="Fort Kochi, Kochi"/>
    <n v="76.242980560000007"/>
    <n v="9.9667833330000004"/>
    <x v="447"/>
    <s v="Indian Rupees(Rs.)"/>
    <x v="1"/>
    <x v="1"/>
    <s v="No"/>
    <s v="No"/>
    <x v="1"/>
    <n v="659"/>
    <n v="600"/>
    <x v="7"/>
    <s v="2011_10_28"/>
    <x v="4"/>
    <n v="10"/>
    <n v="28"/>
    <x v="0"/>
    <s v="Rs.600"/>
    <n v="600"/>
  </r>
  <r>
    <n v="95286"/>
    <x v="1452"/>
    <n v="1"/>
    <x v="14"/>
    <s v="Grand Hotel, MG Road, Kochi"/>
    <s v="Grand Hotel, MG Road"/>
    <s v="Grand Hotel, MG Road, Kochi"/>
    <n v="76.285447219999995"/>
    <n v="9.9707166669999996"/>
    <x v="448"/>
    <s v="Indian Rupees(Rs.)"/>
    <x v="1"/>
    <x v="1"/>
    <s v="No"/>
    <s v="No"/>
    <x v="0"/>
    <n v="394"/>
    <n v="1000"/>
    <x v="7"/>
    <s v="2018_2_8"/>
    <x v="5"/>
    <n v="2"/>
    <n v="8"/>
    <x v="0"/>
    <s v="Rs.1000"/>
    <n v="1000"/>
  </r>
  <r>
    <n v="95304"/>
    <x v="1453"/>
    <n v="1"/>
    <x v="14"/>
    <s v="S 74, Level 2, LuLu Mall, NH-17, Entrance Road, Edapally Junction, Edappally, Kochi"/>
    <s v="LuLu Mall, Edappally"/>
    <s v="LuLu Mall, Edappally, Kochi"/>
    <n v="76.308052779999997"/>
    <n v="10.027013889999999"/>
    <x v="408"/>
    <s v="Indian Rupees(Rs.)"/>
    <x v="1"/>
    <x v="0"/>
    <s v="No"/>
    <s v="No"/>
    <x v="1"/>
    <n v="482"/>
    <n v="650"/>
    <x v="7"/>
    <s v="2013_5_5"/>
    <x v="0"/>
    <n v="5"/>
    <n v="5"/>
    <x v="0"/>
    <s v="Rs.650"/>
    <n v="650"/>
  </r>
  <r>
    <n v="95331"/>
    <x v="1454"/>
    <n v="1"/>
    <x v="14"/>
    <s v="1st Floor, Above ICICI Bank, Next to Avenue Centre, Panampilly Nagar, Kochi"/>
    <s v="Panampilly Nagar"/>
    <s v="Panampilly Nagar, Kochi"/>
    <n v="76.296783329999997"/>
    <n v="9.9571444440000008"/>
    <x v="449"/>
    <s v="Indian Rupees(Rs.)"/>
    <x v="1"/>
    <x v="1"/>
    <s v="No"/>
    <s v="No"/>
    <x v="0"/>
    <n v="658"/>
    <n v="1000"/>
    <x v="26"/>
    <s v="2018_2_3"/>
    <x v="5"/>
    <n v="2"/>
    <n v="3"/>
    <x v="0"/>
    <s v="Rs.1000"/>
    <n v="1000"/>
  </r>
  <r>
    <n v="95333"/>
    <x v="1455"/>
    <n v="1"/>
    <x v="14"/>
    <s v="Mariyambika Building, Madhava Pharmacy Junction, Kacheripady, Kochi"/>
    <s v="Kacheripady"/>
    <s v="Kacheripady, Kochi"/>
    <n v="76.281127780000006"/>
    <n v="9.9856972220000007"/>
    <x v="450"/>
    <s v="Indian Rupees(Rs.)"/>
    <x v="1"/>
    <x v="1"/>
    <s v="No"/>
    <s v="No"/>
    <x v="1"/>
    <n v="277"/>
    <n v="800"/>
    <x v="10"/>
    <s v="2010_3_27"/>
    <x v="3"/>
    <n v="3"/>
    <n v="27"/>
    <x v="0"/>
    <s v="Rs.800"/>
    <n v="800"/>
  </r>
  <r>
    <n v="95361"/>
    <x v="1456"/>
    <n v="1"/>
    <x v="14"/>
    <s v="KK Building, Opposite Pittappillil, Edappally, Kochi"/>
    <s v="Edappally"/>
    <s v="Edappally, Kochi"/>
    <n v="76.310019440000005"/>
    <n v="10.028047219999999"/>
    <x v="310"/>
    <s v="Indian Rupees(Rs.)"/>
    <x v="1"/>
    <x v="1"/>
    <s v="No"/>
    <s v="No"/>
    <x v="3"/>
    <n v="281"/>
    <n v="350"/>
    <x v="3"/>
    <s v="2015_7_4"/>
    <x v="8"/>
    <n v="7"/>
    <n v="4"/>
    <x v="0"/>
    <s v="Rs.350"/>
    <n v="350"/>
  </r>
  <r>
    <n v="95421"/>
    <x v="1457"/>
    <n v="1"/>
    <x v="14"/>
    <s v="NH 47, Edapally Bypass, Edappally, Kochi"/>
    <s v="Edappally"/>
    <s v="Edappally, Kochi"/>
    <n v="76.310630560000007"/>
    <n v="10.020683330000001"/>
    <x v="310"/>
    <s v="Indian Rupees(Rs.)"/>
    <x v="1"/>
    <x v="0"/>
    <s v="No"/>
    <s v="No"/>
    <x v="1"/>
    <n v="662"/>
    <n v="600"/>
    <x v="23"/>
    <s v="2016_5_21"/>
    <x v="1"/>
    <n v="5"/>
    <n v="21"/>
    <x v="0"/>
    <s v="Rs.600"/>
    <n v="600"/>
  </r>
  <r>
    <n v="96626"/>
    <x v="1458"/>
    <n v="1"/>
    <x v="13"/>
    <s v="Holiday Inn Express &amp; Suites, Gachibowli, Hyderabad"/>
    <s v="Holiday Inn Express &amp; Suites"/>
    <s v="Holiday Inn Express &amp; Suites, Hyderabad"/>
    <n v="78.347553599999998"/>
    <n v="17.424113999999999"/>
    <x v="451"/>
    <s v="Indian Rupees(Rs.)"/>
    <x v="0"/>
    <x v="1"/>
    <s v="No"/>
    <s v="No"/>
    <x v="0"/>
    <n v="860"/>
    <n v="1900"/>
    <x v="26"/>
    <s v="2018_7_28"/>
    <x v="5"/>
    <n v="7"/>
    <n v="28"/>
    <x v="0"/>
    <s v="Rs.1900"/>
    <n v="1900"/>
  </r>
  <r>
    <n v="96776"/>
    <x v="1459"/>
    <n v="1"/>
    <x v="13"/>
    <s v="479/B, Road 21, Jubilee Hills, Hyderabad"/>
    <s v="Jubilee Hills"/>
    <s v="Jubilee Hills, Hyderabad"/>
    <n v="78.408321439999995"/>
    <n v="17.431668129999998"/>
    <x v="124"/>
    <s v="Indian Rupees(Rs.)"/>
    <x v="1"/>
    <x v="1"/>
    <s v="No"/>
    <s v="No"/>
    <x v="1"/>
    <n v="1023"/>
    <n v="600"/>
    <x v="31"/>
    <s v="2018_8_5"/>
    <x v="5"/>
    <n v="8"/>
    <n v="5"/>
    <x v="0"/>
    <s v="Rs.600"/>
    <n v="600"/>
  </r>
  <r>
    <n v="96814"/>
    <x v="1460"/>
    <n v="1"/>
    <x v="12"/>
    <s v="The Purple Leaf Hotel, Karkhana, Secunderabad"/>
    <s v="Karkhana"/>
    <s v="Karkhana, Secunderabad"/>
    <n v="78.500366200000002"/>
    <n v="17.458998099999999"/>
    <x v="21"/>
    <s v="Indian Rupees(Rs.)"/>
    <x v="0"/>
    <x v="0"/>
    <s v="No"/>
    <s v="No"/>
    <x v="1"/>
    <n v="494"/>
    <n v="850"/>
    <x v="23"/>
    <s v="2016_3_5"/>
    <x v="1"/>
    <n v="3"/>
    <n v="5"/>
    <x v="0"/>
    <s v="Rs.850"/>
    <n v="850"/>
  </r>
  <r>
    <n v="97503"/>
    <x v="1461"/>
    <n v="1"/>
    <x v="13"/>
    <s v="Road 45, Jubilee Hills, Hyderabad"/>
    <s v="Jubilee Hills"/>
    <s v="Jubilee Hills, Hyderabad"/>
    <n v="78.407494979999996"/>
    <n v="17.426227560000001"/>
    <x v="452"/>
    <s v="Indian Rupees(Rs.)"/>
    <x v="0"/>
    <x v="1"/>
    <s v="No"/>
    <s v="No"/>
    <x v="0"/>
    <n v="1431"/>
    <n v="1100"/>
    <x v="24"/>
    <s v="2013_4_6"/>
    <x v="0"/>
    <n v="4"/>
    <n v="6"/>
    <x v="0"/>
    <s v="Rs.1100"/>
    <n v="1100"/>
  </r>
  <r>
    <n v="97824"/>
    <x v="1384"/>
    <n v="1"/>
    <x v="13"/>
    <s v="Flat 48, Ground Floor, Opposite Vengal Rao Park, Road 1, Banjara Hills, Hyderabad"/>
    <s v="Banjara Hills"/>
    <s v="Banjara Hills, Hyderabad"/>
    <n v="78.449577840000003"/>
    <n v="17.42281912"/>
    <x v="433"/>
    <s v="Indian Rupees(Rs.)"/>
    <x v="0"/>
    <x v="0"/>
    <s v="No"/>
    <s v="No"/>
    <x v="0"/>
    <n v="1932"/>
    <n v="1800"/>
    <x v="32"/>
    <s v="2015_5_6"/>
    <x v="8"/>
    <n v="5"/>
    <n v="6"/>
    <x v="0"/>
    <s v="Rs.1800"/>
    <n v="1800"/>
  </r>
  <r>
    <n v="100080"/>
    <x v="1462"/>
    <n v="1"/>
    <x v="15"/>
    <s v="Chokhi Dhani Village Resort, 12 Mile, Tonk Road, Jaipur"/>
    <s v="Chokhi Dhani Village Resort, Tonk Road"/>
    <s v="Chokhi Dhani Village Resort, Tonk Road, Jaipur"/>
    <n v="75.837333000000001"/>
    <n v="26.766535999999999"/>
    <x v="453"/>
    <s v="Indian Rupees(Rs.)"/>
    <x v="1"/>
    <x v="1"/>
    <s v="No"/>
    <s v="No"/>
    <x v="0"/>
    <n v="1478"/>
    <n v="1600"/>
    <x v="26"/>
    <s v="2017_5_10"/>
    <x v="6"/>
    <n v="5"/>
    <n v="10"/>
    <x v="0"/>
    <s v="Rs.1600"/>
    <n v="1600"/>
  </r>
  <r>
    <n v="100305"/>
    <x v="1463"/>
    <n v="1"/>
    <x v="15"/>
    <s v="Devraj Niwas, Near Moti Mahal Cinema, Khasa Kothi Crossing, Gopalbari, Jaipur"/>
    <s v="Devraj Niwas, Bani Park"/>
    <s v="Devraj Niwas, Bani Park, Jaipur"/>
    <n v="75.793603899999994"/>
    <n v="26.9214108"/>
    <x v="454"/>
    <s v="Indian Rupees(Rs.)"/>
    <x v="1"/>
    <x v="1"/>
    <s v="No"/>
    <s v="No"/>
    <x v="0"/>
    <n v="916"/>
    <n v="1800"/>
    <x v="5"/>
    <s v="2014_11_2"/>
    <x v="7"/>
    <n v="11"/>
    <n v="2"/>
    <x v="0"/>
    <s v="Rs.1800"/>
    <n v="1800"/>
  </r>
  <r>
    <n v="100306"/>
    <x v="1464"/>
    <n v="1"/>
    <x v="15"/>
    <s v="SB 57, 5th Floor, Ridhi Tower, Opposite SMS Stadium, Tonk Road, Jaipur"/>
    <s v="Tonk Road"/>
    <s v="Tonk Road, Jaipur"/>
    <n v="75.806895870000005"/>
    <n v="26.892312499999999"/>
    <x v="455"/>
    <s v="Indian Rupees(Rs.)"/>
    <x v="1"/>
    <x v="1"/>
    <s v="No"/>
    <s v="No"/>
    <x v="0"/>
    <n v="1121"/>
    <n v="1500"/>
    <x v="26"/>
    <s v="2013_12_1"/>
    <x v="0"/>
    <n v="12"/>
    <n v="1"/>
    <x v="0"/>
    <s v="Rs.1500"/>
    <n v="1500"/>
  </r>
  <r>
    <n v="101212"/>
    <x v="1465"/>
    <n v="1"/>
    <x v="15"/>
    <s v="B4 E, 3rd Floor, Surana Jewellers, Opposite Central Park, C Scheme, Jaipur"/>
    <s v="C Scheme"/>
    <s v="C Scheme, Jaipur"/>
    <n v="75.810753219999995"/>
    <n v="26.905189910000001"/>
    <x v="456"/>
    <s v="Indian Rupees(Rs.)"/>
    <x v="1"/>
    <x v="0"/>
    <s v="No"/>
    <s v="No"/>
    <x v="1"/>
    <n v="1469"/>
    <n v="750"/>
    <x v="32"/>
    <s v="2017_2_9"/>
    <x v="6"/>
    <n v="2"/>
    <n v="9"/>
    <x v="0"/>
    <s v="Rs.750"/>
    <n v="750"/>
  </r>
  <r>
    <n v="101259"/>
    <x v="1466"/>
    <n v="1"/>
    <x v="15"/>
    <s v="E 145, Ramesh Marg, Behind Talwalkars, C Scheme, Jaipur"/>
    <s v="C Scheme"/>
    <s v="C Scheme, Jaipur"/>
    <n v="75.7945919"/>
    <n v="26.9052866"/>
    <x v="457"/>
    <s v="Indian Rupees(Rs.)"/>
    <x v="1"/>
    <x v="0"/>
    <s v="No"/>
    <s v="No"/>
    <x v="0"/>
    <n v="843"/>
    <n v="1300"/>
    <x v="23"/>
    <s v="2018_7_22"/>
    <x v="5"/>
    <n v="7"/>
    <n v="22"/>
    <x v="0"/>
    <s v="Rs.1300"/>
    <n v="1300"/>
  </r>
  <r>
    <n v="101311"/>
    <x v="1467"/>
    <n v="1"/>
    <x v="15"/>
    <s v="1st Floor, Sunraj Villa, 2 Mysore House, Jacob Road, Civil Lines, Jaipur"/>
    <s v="Civil Lines"/>
    <s v="Civil Lines, Jaipur"/>
    <n v="75.789033700000005"/>
    <n v="26.911377519999998"/>
    <x v="458"/>
    <s v="Indian Rupees(Rs.)"/>
    <x v="1"/>
    <x v="0"/>
    <s v="No"/>
    <s v="No"/>
    <x v="0"/>
    <n v="633"/>
    <n v="1000"/>
    <x v="7"/>
    <s v="2016_12_5"/>
    <x v="1"/>
    <n v="12"/>
    <n v="5"/>
    <x v="0"/>
    <s v="Rs.1000"/>
    <n v="1000"/>
  </r>
  <r>
    <n v="101834"/>
    <x v="1468"/>
    <n v="1"/>
    <x v="15"/>
    <s v="Hotel Golden Oak, 9th Floor, Ahinsa Circle, Landmark Building, C Scheme, Jaipur"/>
    <s v="C Scheme"/>
    <s v="C Scheme, Jaipur"/>
    <n v="75.805703500000007"/>
    <n v="26.914142399999999"/>
    <x v="459"/>
    <s v="Indian Rupees(Rs.)"/>
    <x v="1"/>
    <x v="1"/>
    <s v="No"/>
    <s v="No"/>
    <x v="0"/>
    <n v="676"/>
    <n v="1650"/>
    <x v="1"/>
    <s v="2015_12_26"/>
    <x v="8"/>
    <n v="12"/>
    <n v="26"/>
    <x v="0"/>
    <s v="Rs.1650"/>
    <n v="1650"/>
  </r>
  <r>
    <n v="101884"/>
    <x v="1469"/>
    <n v="1"/>
    <x v="15"/>
    <s v="101, D-46-B,First Floor, Mangalam Ambition Tower, Subhash Marg, Agresen Circle, C Scheme, Jaipur"/>
    <s v="C Scheme"/>
    <s v="C Scheme, Jaipur"/>
    <n v="75.803139099999996"/>
    <n v="26.91348344"/>
    <x v="460"/>
    <s v="Indian Rupees(Rs.)"/>
    <x v="1"/>
    <x v="0"/>
    <s v="No"/>
    <s v="No"/>
    <x v="0"/>
    <n v="582"/>
    <n v="1400"/>
    <x v="5"/>
    <s v="2017_12_4"/>
    <x v="6"/>
    <n v="12"/>
    <n v="4"/>
    <x v="0"/>
    <s v="Rs.1400"/>
    <n v="1400"/>
  </r>
  <r>
    <n v="102215"/>
    <x v="1470"/>
    <n v="1"/>
    <x v="15"/>
    <s v="Holiday Inn Jaipur City Centre, Commercial Plot 1, Sardar Patel Road, Bais Godam, Jaipur"/>
    <s v="Holiday Inn Jaipur City Centre, Bais Godam"/>
    <s v="Holiday Inn Jaipur City Centre, Bais Godam, Jaipur"/>
    <n v="75.793006700000007"/>
    <n v="26.9029402"/>
    <x v="461"/>
    <s v="Indian Rupees(Rs.)"/>
    <x v="1"/>
    <x v="1"/>
    <s v="No"/>
    <s v="No"/>
    <x v="2"/>
    <n v="420"/>
    <n v="2300"/>
    <x v="27"/>
    <s v="2013_5_6"/>
    <x v="0"/>
    <n v="5"/>
    <n v="6"/>
    <x v="0"/>
    <s v="Rs.2300"/>
    <n v="2300"/>
  </r>
  <r>
    <n v="102216"/>
    <x v="1471"/>
    <n v="1"/>
    <x v="15"/>
    <s v="Holiday Inn Jaipur City Centre, Commercial Plot 1, Sardar Patel Road, Bais Godam, Jaipur"/>
    <s v="Holiday Inn Jaipur City Centre, Bais Godam"/>
    <s v="Holiday Inn Jaipur City Centre, Bais Godam, Jaipur"/>
    <n v="75.792934200000005"/>
    <n v="26.902907599999999"/>
    <x v="70"/>
    <s v="Indian Rupees(Rs.)"/>
    <x v="1"/>
    <x v="1"/>
    <s v="No"/>
    <s v="No"/>
    <x v="2"/>
    <n v="308"/>
    <n v="2500"/>
    <x v="26"/>
    <s v="2015_6_26"/>
    <x v="8"/>
    <n v="6"/>
    <n v="26"/>
    <x v="0"/>
    <s v="Rs.2500"/>
    <n v="2500"/>
  </r>
  <r>
    <n v="102504"/>
    <x v="1472"/>
    <n v="1"/>
    <x v="15"/>
    <s v="320, Queens Road, Opposite Jharkhand Mahadev Temple, Vaishali Nagar, Jaipur"/>
    <s v="Vaishali Nagar"/>
    <s v="Vaishali Nagar, Jaipur"/>
    <n v="75.752820499999999"/>
    <n v="26.913725599999999"/>
    <x v="241"/>
    <s v="Indian Rupees(Rs.)"/>
    <x v="1"/>
    <x v="0"/>
    <s v="No"/>
    <s v="No"/>
    <x v="0"/>
    <n v="310"/>
    <n v="1200"/>
    <x v="1"/>
    <s v="2011_10_13"/>
    <x v="4"/>
    <n v="10"/>
    <n v="13"/>
    <x v="0"/>
    <s v="Rs.1200"/>
    <n v="1200"/>
  </r>
  <r>
    <n v="102531"/>
    <x v="1473"/>
    <n v="1"/>
    <x v="15"/>
    <s v="H 1, Lal Bahadur Nagar, S.L Marg, Malviya Nagar, Jaipur"/>
    <s v="Malviya Nagar"/>
    <s v="Malviya Nagar, Jaipur"/>
    <n v="75.800511540000002"/>
    <n v="26.849595579999999"/>
    <x v="462"/>
    <s v="Indian Rupees(Rs.)"/>
    <x v="1"/>
    <x v="0"/>
    <s v="No"/>
    <s v="No"/>
    <x v="1"/>
    <n v="798"/>
    <n v="800"/>
    <x v="26"/>
    <s v="2014_8_10"/>
    <x v="7"/>
    <n v="8"/>
    <n v="10"/>
    <x v="0"/>
    <s v="Rs.800"/>
    <n v="800"/>
  </r>
  <r>
    <n v="102813"/>
    <x v="1474"/>
    <n v="1"/>
    <x v="15"/>
    <s v="B-16 Durgadas Colony, Next to MGF Mall, Bhawani Singh Road, C Scheme, Jaipur"/>
    <s v="C Scheme"/>
    <s v="C Scheme, Jaipur"/>
    <n v="75.794257299999998"/>
    <n v="26.902328300000001"/>
    <x v="463"/>
    <s v="Indian Rupees(Rs.)"/>
    <x v="1"/>
    <x v="0"/>
    <s v="No"/>
    <s v="No"/>
    <x v="1"/>
    <n v="389"/>
    <n v="750"/>
    <x v="23"/>
    <s v="2011_1_28"/>
    <x v="4"/>
    <n v="1"/>
    <n v="28"/>
    <x v="0"/>
    <s v="Rs.750"/>
    <n v="750"/>
  </r>
  <r>
    <n v="102867"/>
    <x v="1475"/>
    <n v="1"/>
    <x v="15"/>
    <s v="Natani Tower, R-6-B, 3rd Floor, Sector 1, Vidhyadhar Nagar, Jaipur"/>
    <s v="Vidhyadhar Nagar"/>
    <s v="Vidhyadhar Nagar, Jaipur"/>
    <n v="75.776649000000006"/>
    <n v="26.9564308"/>
    <x v="464"/>
    <s v="Indian Rupees(Rs.)"/>
    <x v="1"/>
    <x v="0"/>
    <s v="No"/>
    <s v="No"/>
    <x v="1"/>
    <n v="112"/>
    <n v="800"/>
    <x v="10"/>
    <s v="2015_7_2"/>
    <x v="8"/>
    <n v="7"/>
    <n v="2"/>
    <x v="0"/>
    <s v="Rs.800"/>
    <n v="800"/>
  </r>
  <r>
    <n v="103019"/>
    <x v="1476"/>
    <n v="1"/>
    <x v="15"/>
    <s v="1, Awadhpuri, Near Kailash Mall, Lal Kothi, Jaipur Lal Kothi"/>
    <s v="Lal Kothi"/>
    <s v="Lal Kothi, Jaipur"/>
    <n v="75.800688559999998"/>
    <n v="26.888420400000001"/>
    <x v="465"/>
    <s v="Indian Rupees(Rs.)"/>
    <x v="1"/>
    <x v="0"/>
    <s v="No"/>
    <s v="No"/>
    <x v="1"/>
    <n v="198"/>
    <n v="650"/>
    <x v="7"/>
    <s v="2010_11_5"/>
    <x v="3"/>
    <n v="11"/>
    <n v="5"/>
    <x v="0"/>
    <s v="Rs.650"/>
    <n v="650"/>
  </r>
  <r>
    <n v="103065"/>
    <x v="1477"/>
    <n v="1"/>
    <x v="15"/>
    <s v="301, Man Upasna Mall, Chomu House, C Scheme, Jaipur"/>
    <s v="C Scheme"/>
    <s v="C Scheme, Jaipur"/>
    <n v="75.797281999999996"/>
    <n v="26.9119271"/>
    <x v="466"/>
    <s v="Indian Rupees(Rs.)"/>
    <x v="1"/>
    <x v="1"/>
    <s v="No"/>
    <s v="No"/>
    <x v="0"/>
    <n v="212"/>
    <n v="1000"/>
    <x v="5"/>
    <s v="2016_7_22"/>
    <x v="1"/>
    <n v="7"/>
    <n v="22"/>
    <x v="0"/>
    <s v="Rs.1000"/>
    <n v="1000"/>
  </r>
  <r>
    <n v="103090"/>
    <x v="1478"/>
    <n v="1"/>
    <x v="15"/>
    <s v="C 29, 4th Floor, Pankaj Singhvi Marg, Lal Kothi, Jaipur"/>
    <s v="Lal Kothi"/>
    <s v="Lal Kothi, Jaipur"/>
    <n v="75.802082979999994"/>
    <n v="26.891191169999999"/>
    <x v="152"/>
    <s v="Indian Rupees(Rs.)"/>
    <x v="1"/>
    <x v="1"/>
    <s v="No"/>
    <s v="No"/>
    <x v="1"/>
    <n v="148"/>
    <n v="700"/>
    <x v="24"/>
    <s v="2011_2_23"/>
    <x v="4"/>
    <n v="2"/>
    <n v="23"/>
    <x v="0"/>
    <s v="Rs.700"/>
    <n v="700"/>
  </r>
  <r>
    <n v="103147"/>
    <x v="1479"/>
    <n v="1"/>
    <x v="15"/>
    <s v="27, Madrampura, Civil Lines Metro Station, Opposite To Pillar 88, Civil Lines, Jaipur"/>
    <s v="Civil Lines"/>
    <s v="Civil Lines, Jaipur"/>
    <n v="75.783013139999994"/>
    <n v="26.910261770000002"/>
    <x v="467"/>
    <s v="Indian Rupees(Rs.)"/>
    <x v="1"/>
    <x v="1"/>
    <s v="No"/>
    <s v="No"/>
    <x v="0"/>
    <n v="67"/>
    <n v="1500"/>
    <x v="1"/>
    <s v="2013_7_27"/>
    <x v="0"/>
    <n v="7"/>
    <n v="27"/>
    <x v="0"/>
    <s v="Rs.1500"/>
    <n v="1500"/>
  </r>
  <r>
    <n v="110237"/>
    <x v="1480"/>
    <n v="1"/>
    <x v="16"/>
    <s v="JB Tower, Opposite Doordarshan Kendra, Drive In Road, Gurukul, Ahmedabad"/>
    <s v="Gurukul"/>
    <s v="Gurukul, Ahmedabad"/>
    <n v="72.523964899999996"/>
    <n v="23.048504690000001"/>
    <x v="468"/>
    <s v="Indian Rupees(Rs.)"/>
    <x v="1"/>
    <x v="0"/>
    <s v="No"/>
    <s v="No"/>
    <x v="1"/>
    <n v="432"/>
    <n v="600"/>
    <x v="3"/>
    <s v="2016_8_21"/>
    <x v="1"/>
    <n v="8"/>
    <n v="21"/>
    <x v="0"/>
    <s v="Rs.600"/>
    <n v="600"/>
  </r>
  <r>
    <n v="110395"/>
    <x v="1481"/>
    <n v="1"/>
    <x v="16"/>
    <s v="Near Law Garden, Ellis Bridge, Ahmedabad"/>
    <s v="Ellis Bridge"/>
    <s v="Ellis Bridge, Ahmedabad"/>
    <n v="72.559033110000001"/>
    <n v="23.024433640000002"/>
    <x v="469"/>
    <s v="Indian Rupees(Rs.)"/>
    <x v="1"/>
    <x v="1"/>
    <s v="No"/>
    <s v="No"/>
    <x v="1"/>
    <n v="697"/>
    <n v="450"/>
    <x v="23"/>
    <s v="2016_1_3"/>
    <x v="1"/>
    <n v="1"/>
    <n v="3"/>
    <x v="0"/>
    <s v="Rs.450"/>
    <n v="450"/>
  </r>
  <r>
    <n v="110436"/>
    <x v="1482"/>
    <n v="1"/>
    <x v="16"/>
    <s v="Courtyard By Marriott, Ramdevnagar Cross Road, Satellite, Ahmedabad"/>
    <s v="Courtyard By Marriott, Satellite"/>
    <s v="Courtyard By Marriott, Satellite, Ahmedabad"/>
    <n v="72.511581500000005"/>
    <n v="23.027929"/>
    <x v="470"/>
    <s v="Indian Rupees(Rs.)"/>
    <x v="1"/>
    <x v="1"/>
    <s v="No"/>
    <s v="No"/>
    <x v="0"/>
    <n v="375"/>
    <n v="1400"/>
    <x v="9"/>
    <s v="2017_7_22"/>
    <x v="6"/>
    <n v="7"/>
    <n v="22"/>
    <x v="0"/>
    <s v="Rs.1400"/>
    <n v="1400"/>
  </r>
  <r>
    <n v="110502"/>
    <x v="1483"/>
    <n v="1"/>
    <x v="16"/>
    <s v="Chinubhai Tower, Nehru Bridge Corner, Ashram Road, Ahmedabad"/>
    <s v="Ashram Road"/>
    <s v="Ashram Road, Ahmedabad"/>
    <n v="72.572008999999994"/>
    <n v="23.0261651"/>
    <x v="46"/>
    <s v="Indian Rupees(Rs.)"/>
    <x v="1"/>
    <x v="1"/>
    <s v="No"/>
    <s v="No"/>
    <x v="2"/>
    <n v="1315"/>
    <n v="1800"/>
    <x v="10"/>
    <s v="2014_4_27"/>
    <x v="7"/>
    <n v="4"/>
    <n v="27"/>
    <x v="0"/>
    <s v="Rs.1800"/>
    <n v="1800"/>
  </r>
  <r>
    <n v="110516"/>
    <x v="1484"/>
    <n v="1"/>
    <x v="16"/>
    <s v="The Fern, Near Sola Overbridge, S G Highway, Sola, Ahmedabad"/>
    <s v="The Fern, Sola"/>
    <s v="The Fern, Sola, Ahmedabad"/>
    <n v="72.5222172"/>
    <n v="23.064091399999999"/>
    <x v="471"/>
    <s v="Indian Rupees(Rs.)"/>
    <x v="1"/>
    <x v="1"/>
    <s v="No"/>
    <s v="No"/>
    <x v="0"/>
    <n v="192"/>
    <n v="1200"/>
    <x v="24"/>
    <s v="2014_11_28"/>
    <x v="7"/>
    <n v="11"/>
    <n v="28"/>
    <x v="0"/>
    <s v="Rs.1200"/>
    <n v="1200"/>
  </r>
  <r>
    <n v="111826"/>
    <x v="1485"/>
    <n v="1"/>
    <x v="16"/>
    <s v="4, Ground Floor, Binori Ambit, Next to Renault Showroom, Thaltej Circle, Thaltej, Ahmedabad"/>
    <s v="Thaltej"/>
    <s v="Thaltej, Ahmedabad"/>
    <n v="72.518125699999999"/>
    <n v="23.053446600000001"/>
    <x v="472"/>
    <s v="Indian Rupees(Rs.)"/>
    <x v="1"/>
    <x v="1"/>
    <s v="No"/>
    <s v="No"/>
    <x v="0"/>
    <n v="1041"/>
    <n v="1200"/>
    <x v="24"/>
    <s v="2018_5_1"/>
    <x v="5"/>
    <n v="5"/>
    <n v="1"/>
    <x v="0"/>
    <s v="Rs.1200"/>
    <n v="1200"/>
  </r>
  <r>
    <n v="111895"/>
    <x v="1486"/>
    <n v="1"/>
    <x v="16"/>
    <s v="Shreekunj Mandapam, Beside Golden Tulip Bunglows &amp; Tulip Citadel, Manekbaug, Ambavadi, Ahmedabad"/>
    <s v="Ambavadi"/>
    <s v="Ambavadi, Ahmedabad"/>
    <n v="72.5375741"/>
    <n v="23.010451110000002"/>
    <x v="473"/>
    <s v="Indian Rupees(Rs.)"/>
    <x v="1"/>
    <x v="1"/>
    <s v="No"/>
    <s v="No"/>
    <x v="0"/>
    <n v="1582"/>
    <n v="900"/>
    <x v="7"/>
    <s v="2014_2_9"/>
    <x v="7"/>
    <n v="2"/>
    <n v="9"/>
    <x v="0"/>
    <s v="Rs.900"/>
    <n v="900"/>
  </r>
  <r>
    <n v="113325"/>
    <x v="1487"/>
    <n v="1"/>
    <x v="16"/>
    <s v="12, First Floor, Camps Corner 2, Opposite Prahlad Nagar Garden, Prahlad Nagar, Ahmedabad"/>
    <s v="Prahlad Nagar"/>
    <s v="Prahlad Nagar, Ahmedabad"/>
    <n v="72.507264500000005"/>
    <n v="23.011772300000001"/>
    <x v="474"/>
    <s v="Indian Rupees(Rs.)"/>
    <x v="1"/>
    <x v="0"/>
    <s v="No"/>
    <s v="No"/>
    <x v="0"/>
    <n v="1138"/>
    <n v="950"/>
    <x v="27"/>
    <s v="2018_9_13"/>
    <x v="5"/>
    <n v="9"/>
    <n v="13"/>
    <x v="0"/>
    <s v="Rs.950"/>
    <n v="950"/>
  </r>
  <r>
    <n v="113433"/>
    <x v="1488"/>
    <n v="1"/>
    <x v="16"/>
    <s v="Ground Floor, Maruti Crystal, Opposite Rajpath Club, Service Road, Bodakdev, Ahmedabad"/>
    <s v="Bodakdev"/>
    <s v="Bodakdev, Ahmedabad"/>
    <n v="72.509806499999996"/>
    <n v="23.033068799999999"/>
    <x v="475"/>
    <s v="Indian Rupees(Rs.)"/>
    <x v="1"/>
    <x v="0"/>
    <s v="No"/>
    <s v="No"/>
    <x v="0"/>
    <n v="731"/>
    <n v="900"/>
    <x v="26"/>
    <s v="2012_12_22"/>
    <x v="2"/>
    <n v="12"/>
    <n v="22"/>
    <x v="0"/>
    <s v="Rs.900"/>
    <n v="900"/>
  </r>
  <r>
    <n v="113537"/>
    <x v="1489"/>
    <n v="1"/>
    <x v="16"/>
    <s v="103, Kairos, Opposite Mahatma Gandhi Labour Institute, Drive In Road, Gurukul, Ahmedabad"/>
    <s v="Gurukul"/>
    <s v="Gurukul, Ahmedabad"/>
    <n v="72.537749779999999"/>
    <n v="23.046192680000001"/>
    <x v="476"/>
    <s v="Indian Rupees(Rs.)"/>
    <x v="1"/>
    <x v="0"/>
    <s v="No"/>
    <s v="No"/>
    <x v="1"/>
    <n v="744"/>
    <n v="700"/>
    <x v="26"/>
    <s v="2013_2_24"/>
    <x v="0"/>
    <n v="2"/>
    <n v="24"/>
    <x v="0"/>
    <s v="Rs.700"/>
    <n v="700"/>
  </r>
  <r>
    <n v="113570"/>
    <x v="1490"/>
    <n v="1"/>
    <x v="16"/>
    <s v="Ground Floor, Shanay - 1, Near AMA, IIM Road, Vastrapur, Ahmedabad"/>
    <s v="Vastrapur"/>
    <s v="Vastrapur, Ahmedabad"/>
    <n v="72.543451300000001"/>
    <n v="23.0285142"/>
    <x v="152"/>
    <s v="Indian Rupees(Rs.)"/>
    <x v="1"/>
    <x v="1"/>
    <s v="No"/>
    <s v="No"/>
    <x v="0"/>
    <n v="535"/>
    <n v="1200"/>
    <x v="5"/>
    <s v="2015_4_22"/>
    <x v="8"/>
    <n v="4"/>
    <n v="22"/>
    <x v="0"/>
    <s v="Rs.1200"/>
    <n v="1200"/>
  </r>
  <r>
    <n v="113702"/>
    <x v="1491"/>
    <n v="1"/>
    <x v="16"/>
    <s v="Opposite Sindhu Bhawan, Bodakdev, Ahmedabad"/>
    <s v="Bodakdev"/>
    <s v="Bodakdev, Ahmedabad"/>
    <n v="72.501764399999999"/>
    <n v="23.0401633"/>
    <x v="477"/>
    <s v="Indian Rupees(Rs.)"/>
    <x v="1"/>
    <x v="1"/>
    <s v="No"/>
    <s v="No"/>
    <x v="0"/>
    <n v="769"/>
    <n v="800"/>
    <x v="24"/>
    <s v="2010_7_21"/>
    <x v="3"/>
    <n v="7"/>
    <n v="21"/>
    <x v="0"/>
    <s v="Rs.800"/>
    <n v="800"/>
  </r>
  <r>
    <n v="113703"/>
    <x v="1492"/>
    <n v="1"/>
    <x v="16"/>
    <s v="101, Dynamic House, Vijay Cross Road, Above HDFC Bank, Opposite Child Care Hospital, Navrangpura, Ahmedabad"/>
    <s v="Navrangpura"/>
    <s v="Navrangpura, Ahmedabad"/>
    <n v="72.549828500000004"/>
    <n v="23.043723499999999"/>
    <x v="478"/>
    <s v="Indian Rupees(Rs.)"/>
    <x v="1"/>
    <x v="0"/>
    <s v="No"/>
    <s v="No"/>
    <x v="1"/>
    <n v="404"/>
    <n v="700"/>
    <x v="5"/>
    <s v="2015_7_1"/>
    <x v="8"/>
    <n v="7"/>
    <n v="1"/>
    <x v="0"/>
    <s v="Rs.700"/>
    <n v="700"/>
  </r>
  <r>
    <n v="120014"/>
    <x v="1198"/>
    <n v="1"/>
    <x v="17"/>
    <s v="SCO 39, Madhya Marg, Sector 26, Chandigarh"/>
    <s v="Sector 26"/>
    <s v="Sector 26, Chandigarh"/>
    <n v="76.805191699999995"/>
    <n v="30.725704499999999"/>
    <x v="21"/>
    <s v="Indian Rupees(Rs.)"/>
    <x v="1"/>
    <x v="1"/>
    <s v="No"/>
    <s v="No"/>
    <x v="0"/>
    <n v="1450"/>
    <n v="1300"/>
    <x v="27"/>
    <s v="2016_11_23"/>
    <x v="1"/>
    <n v="11"/>
    <n v="23"/>
    <x v="0"/>
    <s v="Rs.1300"/>
    <n v="1300"/>
  </r>
  <r>
    <n v="120203"/>
    <x v="1493"/>
    <n v="1"/>
    <x v="17"/>
    <s v="SCO 441 &amp; 442, Sector 35 C, Sector 35, Chandigarh"/>
    <s v="Sector 35"/>
    <s v="Sector 35, Chandigarh"/>
    <n v="76.760555949999997"/>
    <n v="30.72152328"/>
    <x v="421"/>
    <s v="Indian Rupees(Rs.)"/>
    <x v="1"/>
    <x v="1"/>
    <s v="No"/>
    <s v="No"/>
    <x v="1"/>
    <n v="698"/>
    <n v="650"/>
    <x v="24"/>
    <s v="2014_4_11"/>
    <x v="7"/>
    <n v="4"/>
    <n v="11"/>
    <x v="0"/>
    <s v="Rs.650"/>
    <n v="650"/>
  </r>
  <r>
    <n v="120219"/>
    <x v="1494"/>
    <n v="1"/>
    <x v="17"/>
    <s v="SCO 437 &amp; 438, Sector 35 C, Sector 35, Chandigarh"/>
    <s v="Sector 35"/>
    <s v="Sector 35, Chandigarh"/>
    <n v="76.760610600000007"/>
    <n v="30.7216086"/>
    <x v="234"/>
    <s v="Indian Rupees(Rs.)"/>
    <x v="1"/>
    <x v="1"/>
    <s v="No"/>
    <s v="No"/>
    <x v="1"/>
    <n v="397"/>
    <n v="650"/>
    <x v="24"/>
    <s v="2016_1_24"/>
    <x v="1"/>
    <n v="1"/>
    <n v="24"/>
    <x v="0"/>
    <s v="Rs.650"/>
    <n v="650"/>
  </r>
  <r>
    <n v="120221"/>
    <x v="1495"/>
    <n v="1"/>
    <x v="17"/>
    <s v="SCO 151 &amp; 152, Sector 28 D, Sector 28, Chandigarh"/>
    <s v="Sector 28"/>
    <s v="Sector 28, Chandigarh"/>
    <n v="76.801316"/>
    <n v="30.719484099999999"/>
    <x v="11"/>
    <s v="Indian Rupees(Rs.)"/>
    <x v="1"/>
    <x v="1"/>
    <s v="No"/>
    <s v="No"/>
    <x v="1"/>
    <n v="982"/>
    <n v="700"/>
    <x v="3"/>
    <s v="2015_6_24"/>
    <x v="8"/>
    <n v="6"/>
    <n v="24"/>
    <x v="0"/>
    <s v="Rs.700"/>
    <n v="700"/>
  </r>
  <r>
    <n v="120519"/>
    <x v="1496"/>
    <n v="1"/>
    <x v="18"/>
    <s v="SCO 358, Sector 9, Panchkula"/>
    <s v="Sector 9"/>
    <s v="Sector 9, Panchkula"/>
    <n v="76.849258000000006"/>
    <n v="30.6978586"/>
    <x v="479"/>
    <s v="Indian Rupees(Rs.)"/>
    <x v="1"/>
    <x v="1"/>
    <s v="No"/>
    <s v="No"/>
    <x v="2"/>
    <n v="843"/>
    <n v="2000"/>
    <x v="7"/>
    <s v="2017_3_6"/>
    <x v="6"/>
    <n v="3"/>
    <n v="6"/>
    <x v="0"/>
    <s v="Rs.2000"/>
    <n v="2000"/>
  </r>
  <r>
    <n v="121120"/>
    <x v="1497"/>
    <n v="1"/>
    <x v="17"/>
    <s v="Backside, SCO 1A, Madhya Marg, Sector 7, Chandigarh"/>
    <s v="Sector 7"/>
    <s v="Sector 7, Chandigarh"/>
    <n v="76.797620499999994"/>
    <n v="30.733479500000001"/>
    <x v="3"/>
    <s v="Indian Rupees(Rs.)"/>
    <x v="1"/>
    <x v="1"/>
    <s v="No"/>
    <s v="No"/>
    <x v="2"/>
    <n v="817"/>
    <n v="2200"/>
    <x v="23"/>
    <s v="2010_6_11"/>
    <x v="3"/>
    <n v="6"/>
    <n v="11"/>
    <x v="0"/>
    <s v="Rs.2200"/>
    <n v="2200"/>
  </r>
  <r>
    <n v="121214"/>
    <x v="1384"/>
    <n v="1"/>
    <x v="17"/>
    <s v="312 B, 3rd Floor, Elante Mall, Phase 1, Chandigarh Industrial Area, Chandigarh"/>
    <s v="Elante Mall, Chandigarh Industrial Area"/>
    <s v="Elante Mall, Chandigarh Industrial Area, Chandigarh"/>
    <n v="76.800775200000004"/>
    <n v="30.705668200000002"/>
    <x v="480"/>
    <s v="Indian Rupees(Rs.)"/>
    <x v="1"/>
    <x v="0"/>
    <s v="No"/>
    <s v="No"/>
    <x v="0"/>
    <n v="970"/>
    <n v="1400"/>
    <x v="26"/>
    <s v="2015_2_12"/>
    <x v="8"/>
    <n v="2"/>
    <n v="12"/>
    <x v="0"/>
    <s v="Rs.1400"/>
    <n v="1400"/>
  </r>
  <r>
    <n v="121312"/>
    <x v="1394"/>
    <n v="1"/>
    <x v="17"/>
    <s v="Ground Floor, Elante Mall, Phase 1, Chandigarh Industrial Area, Chandigarh"/>
    <s v="Elante Mall, Chandigarh Industrial Area"/>
    <s v="Elante Mall, Chandigarh Industrial Area, Chandigarh"/>
    <n v="76.800865299999998"/>
    <n v="30.7051482"/>
    <x v="481"/>
    <s v="Indian Rupees(Rs.)"/>
    <x v="1"/>
    <x v="1"/>
    <s v="No"/>
    <s v="No"/>
    <x v="0"/>
    <n v="428"/>
    <n v="1400"/>
    <x v="5"/>
    <s v="2010_9_1"/>
    <x v="3"/>
    <n v="9"/>
    <n v="1"/>
    <x v="0"/>
    <s v="Rs.1400"/>
    <n v="1400"/>
  </r>
  <r>
    <n v="121335"/>
    <x v="439"/>
    <n v="1"/>
    <x v="17"/>
    <s v="313, Third Floor, Elante Mall, Phase 1, Chandigarh Industrial Area, Chandigarh"/>
    <s v="Elante Mall, Chandigarh Industrial Area"/>
    <s v="Elante Mall, Chandigarh Industrial Area, Chandigarh"/>
    <n v="76.800955500000001"/>
    <n v="30.705774999999999"/>
    <x v="266"/>
    <s v="Indian Rupees(Rs.)"/>
    <x v="1"/>
    <x v="1"/>
    <s v="No"/>
    <s v="No"/>
    <x v="0"/>
    <n v="1022"/>
    <n v="1200"/>
    <x v="5"/>
    <s v="2010_11_7"/>
    <x v="3"/>
    <n v="11"/>
    <n v="7"/>
    <x v="0"/>
    <s v="Rs.1200"/>
    <n v="1200"/>
  </r>
  <r>
    <n v="121425"/>
    <x v="1498"/>
    <n v="1"/>
    <x v="17"/>
    <s v="SCO 446 Sector 35 C, Sector 35, Chandigarh"/>
    <s v="Sector 35"/>
    <s v="Sector 35, Chandigarh"/>
    <n v="76.760283369999996"/>
    <n v="30.721379750000001"/>
    <x v="482"/>
    <s v="Indian Rupees(Rs.)"/>
    <x v="1"/>
    <x v="0"/>
    <s v="No"/>
    <s v="No"/>
    <x v="3"/>
    <n v="265"/>
    <n v="450"/>
    <x v="5"/>
    <s v="2012_10_28"/>
    <x v="2"/>
    <n v="10"/>
    <n v="28"/>
    <x v="0"/>
    <s v="Rs.450"/>
    <n v="450"/>
  </r>
  <r>
    <n v="121552"/>
    <x v="1499"/>
    <n v="1"/>
    <x v="17"/>
    <s v="Courtyard, Elante Mall, Phase 1, Chandigarh Industrial Area, Chandigarh"/>
    <s v="Elante Mall, Chandigarh Industrial Area"/>
    <s v="Elante Mall, Chandigarh Industrial Area, Chandigarh"/>
    <n v="76.800955500000001"/>
    <n v="30.705069300000002"/>
    <x v="483"/>
    <s v="Indian Rupees(Rs.)"/>
    <x v="1"/>
    <x v="1"/>
    <s v="No"/>
    <s v="No"/>
    <x v="0"/>
    <n v="676"/>
    <n v="1600"/>
    <x v="7"/>
    <s v="2014_12_2"/>
    <x v="7"/>
    <n v="12"/>
    <n v="2"/>
    <x v="0"/>
    <s v="Rs.1600"/>
    <n v="1600"/>
  </r>
  <r>
    <n v="121553"/>
    <x v="1500"/>
    <n v="1"/>
    <x v="17"/>
    <s v="312 A, 3rd Floor, Elante Mall, Phase 1, Chandigarh Industrial Area, Chandigarh"/>
    <s v="Elante Mall, Chandigarh Industrial Area"/>
    <s v="Elante Mall, Chandigarh Industrial Area, Chandigarh"/>
    <n v="76.800640000000001"/>
    <n v="30.705610199999999"/>
    <x v="484"/>
    <s v="Indian Rupees(Rs.)"/>
    <x v="1"/>
    <x v="1"/>
    <s v="No"/>
    <s v="No"/>
    <x v="0"/>
    <n v="300"/>
    <n v="1600"/>
    <x v="24"/>
    <s v="2018_11_17"/>
    <x v="5"/>
    <n v="11"/>
    <n v="17"/>
    <x v="0"/>
    <s v="Rs.1600"/>
    <n v="1600"/>
  </r>
  <r>
    <n v="122003"/>
    <x v="1501"/>
    <n v="1"/>
    <x v="17"/>
    <s v="Phase 1, Chandigarh Industrial Area, Chandigarh"/>
    <s v="Chandigarh Industrial Area"/>
    <s v="Chandigarh Industrial Area, Chandigarh"/>
    <n v="76.801233999999994"/>
    <n v="30.710054759999998"/>
    <x v="485"/>
    <s v="Indian Rupees(Rs.)"/>
    <x v="1"/>
    <x v="0"/>
    <s v="Yes"/>
    <s v="No"/>
    <x v="1"/>
    <n v="665"/>
    <n v="850"/>
    <x v="10"/>
    <s v="2016_5_24"/>
    <x v="1"/>
    <n v="5"/>
    <n v="24"/>
    <x v="0"/>
    <s v="Rs.850"/>
    <n v="850"/>
  </r>
  <r>
    <n v="122064"/>
    <x v="1502"/>
    <n v="1"/>
    <x v="17"/>
    <s v="SCO 329-332, Sector 35B, Sector 35, Chandigarh"/>
    <s v="Sector 35"/>
    <s v="Sector 35, Chandigarh"/>
    <n v="76.765605550000004"/>
    <n v="30.724765739999999"/>
    <x v="486"/>
    <s v="Indian Rupees(Rs.)"/>
    <x v="1"/>
    <x v="0"/>
    <s v="No"/>
    <s v="No"/>
    <x v="0"/>
    <n v="502"/>
    <n v="1000"/>
    <x v="14"/>
    <s v="2010_4_19"/>
    <x v="3"/>
    <n v="4"/>
    <n v="19"/>
    <x v="0"/>
    <s v="Rs.1000"/>
    <n v="1000"/>
  </r>
  <r>
    <n v="122830"/>
    <x v="1503"/>
    <n v="1"/>
    <x v="17"/>
    <s v="Booth 11, Sector 8, Chandigarh"/>
    <s v="Sector 8"/>
    <s v="Sector 8, Chandigarh"/>
    <n v="76.797214800000006"/>
    <n v="30.740889599999999"/>
    <x v="487"/>
    <s v="Indian Rupees(Rs.)"/>
    <x v="1"/>
    <x v="1"/>
    <s v="No"/>
    <s v="No"/>
    <x v="1"/>
    <n v="356"/>
    <n v="600"/>
    <x v="5"/>
    <s v="2018_7_6"/>
    <x v="5"/>
    <n v="7"/>
    <n v="6"/>
    <x v="0"/>
    <s v="Rs.600"/>
    <n v="600"/>
  </r>
  <r>
    <n v="122940"/>
    <x v="1504"/>
    <n v="1"/>
    <x v="17"/>
    <s v="Booth 70, Sector 8, Chandigarh"/>
    <s v="Sector 8"/>
    <s v="Sector 8, Chandigarh"/>
    <n v="76.797890899999999"/>
    <n v="30.740826999999999"/>
    <x v="39"/>
    <s v="Indian Rupees(Rs.)"/>
    <x v="1"/>
    <x v="0"/>
    <s v="No"/>
    <s v="No"/>
    <x v="1"/>
    <n v="249"/>
    <n v="500"/>
    <x v="27"/>
    <s v="2015_10_20"/>
    <x v="8"/>
    <n v="10"/>
    <n v="20"/>
    <x v="0"/>
    <s v="Rs.500"/>
    <n v="500"/>
  </r>
  <r>
    <n v="123010"/>
    <x v="1505"/>
    <n v="1"/>
    <x v="17"/>
    <s v="SCO 453-454, Sector 35C, Sector 35, Chandigarh"/>
    <s v="Sector 35"/>
    <s v="Sector 35, Chandigarh"/>
    <n v="76.759844830000006"/>
    <n v="30.721141670000002"/>
    <x v="488"/>
    <s v="Indian Rupees(Rs.)"/>
    <x v="1"/>
    <x v="0"/>
    <s v="No"/>
    <s v="No"/>
    <x v="1"/>
    <n v="252"/>
    <n v="600"/>
    <x v="7"/>
    <s v="2016_4_19"/>
    <x v="1"/>
    <n v="4"/>
    <n v="19"/>
    <x v="0"/>
    <s v="Rs.600"/>
    <n v="600"/>
  </r>
  <r>
    <n v="123125"/>
    <x v="172"/>
    <n v="1"/>
    <x v="17"/>
    <s v="SCO 51, Madhya Marg, Sector 26, Chandigarh"/>
    <s v="Sector 26"/>
    <s v="Sector 26, Chandigarh"/>
    <n v="76.806363399999995"/>
    <n v="30.724943100000001"/>
    <x v="87"/>
    <s v="Indian Rupees(Rs.)"/>
    <x v="1"/>
    <x v="1"/>
    <s v="No"/>
    <s v="No"/>
    <x v="0"/>
    <n v="228"/>
    <n v="1800"/>
    <x v="26"/>
    <s v="2013_9_3"/>
    <x v="0"/>
    <n v="9"/>
    <n v="3"/>
    <x v="0"/>
    <s v="Rs.1800"/>
    <n v="1800"/>
  </r>
  <r>
    <n v="123294"/>
    <x v="43"/>
    <n v="1"/>
    <x v="17"/>
    <s v="SCO 33, Madhya Marg, Sector 7, Chandigarh"/>
    <s v="Sector 7"/>
    <s v="Sector 7, Chandigarh"/>
    <n v="76.800979299999995"/>
    <n v="30.730618100000001"/>
    <x v="32"/>
    <s v="Indian Rupees(Rs.)"/>
    <x v="1"/>
    <x v="1"/>
    <s v="No"/>
    <s v="No"/>
    <x v="1"/>
    <n v="86"/>
    <n v="800"/>
    <x v="6"/>
    <s v="2013_12_25"/>
    <x v="0"/>
    <n v="12"/>
    <n v="25"/>
    <x v="0"/>
    <s v="Rs.800"/>
    <n v="800"/>
  </r>
  <r>
    <n v="130008"/>
    <x v="1506"/>
    <n v="1"/>
    <x v="19"/>
    <s v="Main Candolim Road, Titos Vaddo, Candolim, Goa"/>
    <s v="Candolim"/>
    <s v="Candolim, Goa"/>
    <n v="73.768172219999997"/>
    <n v="15.516833330000001"/>
    <x v="489"/>
    <s v="Indian Rupees(Rs.)"/>
    <x v="1"/>
    <x v="1"/>
    <s v="No"/>
    <s v="No"/>
    <x v="0"/>
    <n v="601"/>
    <n v="700"/>
    <x v="3"/>
    <s v="2011_10_10"/>
    <x v="4"/>
    <n v="10"/>
    <n v="10"/>
    <x v="0"/>
    <s v="Rs.700"/>
    <n v="700"/>
  </r>
  <r>
    <n v="130021"/>
    <x v="1507"/>
    <n v="1"/>
    <x v="19"/>
    <s v="5/181, Calangute Baga Junction, Calangute, Goa"/>
    <s v="Calangute"/>
    <s v="Calangute, Goa"/>
    <n v="73.760430560000003"/>
    <n v="15.54659444"/>
    <x v="490"/>
    <s v="Indian Rupees(Rs.)"/>
    <x v="1"/>
    <x v="1"/>
    <s v="No"/>
    <s v="No"/>
    <x v="0"/>
    <n v="1221"/>
    <n v="800"/>
    <x v="10"/>
    <s v="2016_7_11"/>
    <x v="1"/>
    <n v="7"/>
    <n v="11"/>
    <x v="0"/>
    <s v="Rs.800"/>
    <n v="800"/>
  </r>
  <r>
    <n v="130230"/>
    <x v="1508"/>
    <n v="1"/>
    <x v="19"/>
    <s v="Anjuna Beach, Anjuna, Goa"/>
    <s v="Anjuna Beach, Anjuna"/>
    <s v="Anjuna Beach, Anjuna, Goa"/>
    <n v="73.742294439999995"/>
    <n v="15.569599999999999"/>
    <x v="491"/>
    <s v="Indian Rupees(Rs.)"/>
    <x v="1"/>
    <x v="1"/>
    <s v="No"/>
    <s v="No"/>
    <x v="2"/>
    <n v="1681"/>
    <n v="1500"/>
    <x v="4"/>
    <s v="2016_4_8"/>
    <x v="1"/>
    <n v="4"/>
    <n v="8"/>
    <x v="0"/>
    <s v="Rs.1500"/>
    <n v="1500"/>
  </r>
  <r>
    <n v="130275"/>
    <x v="1509"/>
    <n v="1"/>
    <x v="19"/>
    <s v="Anjuna Main Road, Opposite Paradise Guest House, Anjuna, Goa"/>
    <s v="Anjuna"/>
    <s v="Anjuna, Goa"/>
    <n v="73.743605560000006"/>
    <n v="15.585658329999999"/>
    <x v="25"/>
    <s v="Indian Rupees(Rs.)"/>
    <x v="1"/>
    <x v="1"/>
    <s v="No"/>
    <s v="No"/>
    <x v="2"/>
    <n v="415"/>
    <n v="1100"/>
    <x v="31"/>
    <s v="2016_7_8"/>
    <x v="1"/>
    <n v="7"/>
    <n v="8"/>
    <x v="0"/>
    <s v="Rs.1100"/>
    <n v="1100"/>
  </r>
  <r>
    <n v="130332"/>
    <x v="1510"/>
    <n v="1"/>
    <x v="19"/>
    <s v="82, Sim Waddo, Arpora Hill, Anjuna, Goa"/>
    <s v="Anjuna"/>
    <s v="Anjuna, Goa"/>
    <n v="73.766883329999999"/>
    <n v="15.57482778"/>
    <x v="115"/>
    <s v="Indian Rupees(Rs.)"/>
    <x v="1"/>
    <x v="1"/>
    <s v="No"/>
    <s v="No"/>
    <x v="2"/>
    <n v="646"/>
    <n v="2000"/>
    <x v="23"/>
    <s v="2016_2_12"/>
    <x v="1"/>
    <n v="2"/>
    <n v="12"/>
    <x v="0"/>
    <s v="Rs.2000"/>
    <n v="2000"/>
  </r>
  <r>
    <n v="130409"/>
    <x v="1511"/>
    <n v="1"/>
    <x v="19"/>
    <s v="1054, Sim Vaddo, Anjuna, Goa"/>
    <s v="Anjuna"/>
    <s v="Anjuna, Goa"/>
    <n v="73.755749910000006"/>
    <n v="15.576682590000001"/>
    <x v="492"/>
    <s v="Indian Rupees(Rs.)"/>
    <x v="1"/>
    <x v="1"/>
    <s v="No"/>
    <s v="No"/>
    <x v="0"/>
    <n v="280"/>
    <n v="800"/>
    <x v="27"/>
    <s v="2016_2_24"/>
    <x v="1"/>
    <n v="2"/>
    <n v="24"/>
    <x v="0"/>
    <s v="Rs.800"/>
    <n v="800"/>
  </r>
  <r>
    <n v="130535"/>
    <x v="1512"/>
    <n v="1"/>
    <x v="19"/>
    <s v="Before The Leela, Mobor, Cavelossim, Goa"/>
    <s v="Cavelossim"/>
    <s v="Cavelossim, Goa"/>
    <n v="73.950888890000002"/>
    <n v="15.15794444"/>
    <x v="493"/>
    <s v="Indian Rupees(Rs.)"/>
    <x v="1"/>
    <x v="1"/>
    <s v="No"/>
    <s v="No"/>
    <x v="2"/>
    <n v="555"/>
    <n v="1100"/>
    <x v="30"/>
    <s v="2010_7_20"/>
    <x v="3"/>
    <n v="7"/>
    <n v="20"/>
    <x v="0"/>
    <s v="Rs.1100"/>
    <n v="1100"/>
  </r>
  <r>
    <n v="130567"/>
    <x v="1513"/>
    <n v="1"/>
    <x v="19"/>
    <s v="Calangute Beach, Calangute, Goa"/>
    <s v="Calangute Beach, Calangute"/>
    <s v="Calangute Beach, Calangute, Goa"/>
    <n v="73.755736110000001"/>
    <n v="15.54441944"/>
    <x v="494"/>
    <s v="Indian Rupees(Rs.)"/>
    <x v="1"/>
    <x v="1"/>
    <s v="No"/>
    <s v="No"/>
    <x v="2"/>
    <n v="918"/>
    <n v="1300"/>
    <x v="26"/>
    <s v="2018_7_13"/>
    <x v="5"/>
    <n v="7"/>
    <n v="13"/>
    <x v="0"/>
    <s v="Rs.1300"/>
    <n v="1300"/>
  </r>
  <r>
    <n v="130699"/>
    <x v="1514"/>
    <n v="1"/>
    <x v="19"/>
    <s v="Near Bank Of India, Bhatiwado, Nerul, Goa"/>
    <s v="Nerul"/>
    <s v="Nerul, Goa"/>
    <n v="73.783459500000006"/>
    <n v="15.51315"/>
    <x v="115"/>
    <s v="Indian Rupees(Rs.)"/>
    <x v="1"/>
    <x v="1"/>
    <s v="No"/>
    <s v="No"/>
    <x v="2"/>
    <n v="516"/>
    <n v="1500"/>
    <x v="10"/>
    <s v="2011_7_14"/>
    <x v="4"/>
    <n v="7"/>
    <n v="14"/>
    <x v="0"/>
    <s v="Rs.1500"/>
    <n v="1500"/>
  </r>
  <r>
    <n v="130888"/>
    <x v="1515"/>
    <n v="1"/>
    <x v="19"/>
    <s v="Swami Vivekanand Road, Near ICICI Bank, Panaji, Goa"/>
    <s v="Panaji"/>
    <s v="Panaji, Goa"/>
    <n v="73.825363999999993"/>
    <n v="15.496162"/>
    <x v="495"/>
    <s v="Indian Rupees(Rs.)"/>
    <x v="1"/>
    <x v="1"/>
    <s v="No"/>
    <s v="No"/>
    <x v="2"/>
    <n v="681"/>
    <n v="1500"/>
    <x v="32"/>
    <s v="2014_12_18"/>
    <x v="7"/>
    <n v="12"/>
    <n v="18"/>
    <x v="0"/>
    <s v="Rs.1500"/>
    <n v="1500"/>
  </r>
  <r>
    <n v="201044"/>
    <x v="1516"/>
    <n v="214"/>
    <x v="20"/>
    <s v="Near the Fountain, Lower Ground Level, The Dubai Mall, Downtown Dubai, Dubai"/>
    <s v="The Dubai Mall,Downtown Dubai"/>
    <s v="The Dubai Mall,Downtown Dubai, Dubai"/>
    <n v="55.278525000000002"/>
    <n v="25.198291000000001"/>
    <x v="496"/>
    <s v="Emirati Diram(AED)"/>
    <x v="1"/>
    <x v="1"/>
    <s v="No"/>
    <s v="No"/>
    <x v="0"/>
    <n v="506"/>
    <n v="285"/>
    <x v="2"/>
    <s v="2018_7_7"/>
    <x v="5"/>
    <n v="7"/>
    <n v="7"/>
    <x v="2"/>
    <s v="AED285"/>
    <n v="26142.914624999998"/>
  </r>
  <r>
    <n v="201340"/>
    <x v="1517"/>
    <n v="214"/>
    <x v="20"/>
    <s v="Ground Level, Near Aquarium, The Dubai Mall, Downtown Dubai, Dubai"/>
    <s v="The Dubai Mall,Downtown Dubai"/>
    <s v="The Dubai Mall,Downtown Dubai, Dubai"/>
    <n v="55.278569939999997"/>
    <n v="25.19726756"/>
    <x v="497"/>
    <s v="Emirati Diram(AED)"/>
    <x v="1"/>
    <x v="1"/>
    <s v="No"/>
    <s v="No"/>
    <x v="0"/>
    <n v="2424"/>
    <n v="270"/>
    <x v="32"/>
    <s v="2010_7_6"/>
    <x v="3"/>
    <n v="7"/>
    <n v="6"/>
    <x v="2"/>
    <s v="AED270"/>
    <n v="24766.971749999997"/>
  </r>
  <r>
    <n v="201531"/>
    <x v="1518"/>
    <n v="214"/>
    <x v="20"/>
    <s v="Next to Marks &amp; Spencer's, Festival City, Dubai"/>
    <s v="Festival City"/>
    <s v="Festival City, Dubai"/>
    <n v="55.351477750000001"/>
    <n v="25.22399154"/>
    <x v="498"/>
    <s v="Emirati Diram(AED)"/>
    <x v="1"/>
    <x v="1"/>
    <s v="No"/>
    <s v="No"/>
    <x v="2"/>
    <n v="1388"/>
    <n v="300"/>
    <x v="27"/>
    <s v="2011_1_23"/>
    <x v="4"/>
    <n v="1"/>
    <n v="23"/>
    <x v="2"/>
    <s v="AED300"/>
    <n v="27518.857499999998"/>
  </r>
  <r>
    <n v="202321"/>
    <x v="1519"/>
    <n v="214"/>
    <x v="20"/>
    <s v="Al Barari Villas, Opposite Falcon City, Al Barari, Dubai"/>
    <s v="Al Barari"/>
    <s v="Al Barari, Dubai"/>
    <n v="55.310518999999999"/>
    <n v="25.095044000000001"/>
    <x v="499"/>
    <s v="Emirati Diram(AED)"/>
    <x v="0"/>
    <x v="1"/>
    <s v="No"/>
    <s v="No"/>
    <x v="0"/>
    <n v="927"/>
    <n v="280"/>
    <x v="1"/>
    <s v="2015_12_22"/>
    <x v="8"/>
    <n v="12"/>
    <n v="22"/>
    <x v="2"/>
    <s v="AED280"/>
    <n v="25684.267"/>
  </r>
  <r>
    <n v="202507"/>
    <x v="1520"/>
    <n v="214"/>
    <x v="20"/>
    <s v="Sheikh Issa Tower, Sheikh Zayed Road, Trade Centre Area, Dubai"/>
    <s v="Trade Centre Area"/>
    <s v="Trade Centre Area, Dubai"/>
    <n v="55.274305570000003"/>
    <n v="25.211356630000001"/>
    <x v="500"/>
    <s v="Emirati Diram(AED)"/>
    <x v="1"/>
    <x v="0"/>
    <s v="No"/>
    <s v="No"/>
    <x v="0"/>
    <n v="500"/>
    <n v="250"/>
    <x v="10"/>
    <s v="2010_3_8"/>
    <x v="3"/>
    <n v="3"/>
    <n v="8"/>
    <x v="2"/>
    <s v="AED250"/>
    <n v="22932.381249999999"/>
  </r>
  <r>
    <n v="206488"/>
    <x v="1521"/>
    <n v="214"/>
    <x v="20"/>
    <s v="Ground Level, Hamsah Mall, Next to Ansar Gallery, Al Karama, Dubai"/>
    <s v="Al Karama"/>
    <s v="Al Karama, Dubai"/>
    <n v="55.309190379999997"/>
    <n v="25.251240630000002"/>
    <x v="501"/>
    <s v="Emirati Diram(AED)"/>
    <x v="0"/>
    <x v="0"/>
    <s v="No"/>
    <s v="No"/>
    <x v="1"/>
    <n v="1448"/>
    <n v="90"/>
    <x v="24"/>
    <s v="2015_5_1"/>
    <x v="8"/>
    <n v="5"/>
    <n v="1"/>
    <x v="2"/>
    <s v="AED90"/>
    <n v="8255.6572500000002"/>
  </r>
  <r>
    <n v="208778"/>
    <x v="1522"/>
    <n v="214"/>
    <x v="20"/>
    <s v="Kite Beach, Street 2D, Umm Suqeim, Dubai"/>
    <s v="Kite Beach, Umm Suqeim"/>
    <s v="Kite Beach, Umm Suqeim, Dubai"/>
    <n v="55.211527789999998"/>
    <n v="25.168128060000001"/>
    <x v="17"/>
    <s v="Emirati Diram(AED)"/>
    <x v="1"/>
    <x v="1"/>
    <s v="No"/>
    <s v="No"/>
    <x v="0"/>
    <n v="1351"/>
    <n v="100"/>
    <x v="26"/>
    <s v="2012_10_3"/>
    <x v="2"/>
    <n v="10"/>
    <n v="3"/>
    <x v="2"/>
    <s v="AED100"/>
    <n v="9172.9524999999994"/>
  </r>
  <r>
    <n v="208850"/>
    <x v="1523"/>
    <n v="214"/>
    <x v="20"/>
    <s v="Level 2, Nassima Royal Hotel, Sheikh Zayad Road, Trade Centre Area, Dubai"/>
    <s v="Nassima Royal Hotel, Trade Centre Area"/>
    <s v="Nassima Royal Hotel, Trade Centre Area, Dubai"/>
    <n v="55.282567780000001"/>
    <n v="25.22347744"/>
    <x v="436"/>
    <s v="Emirati Diram(AED)"/>
    <x v="0"/>
    <x v="1"/>
    <s v="No"/>
    <s v="No"/>
    <x v="2"/>
    <n v="1352"/>
    <n v="500"/>
    <x v="29"/>
    <s v="2017_10_24"/>
    <x v="6"/>
    <n v="10"/>
    <n v="24"/>
    <x v="2"/>
    <s v="AED500"/>
    <n v="45864.762499999997"/>
  </r>
  <r>
    <n v="208939"/>
    <x v="1524"/>
    <n v="214"/>
    <x v="20"/>
    <s v="Shop G05, Sidra Tower, Near GEMS Wellington School, Exit 36, Sheikh Zayed Road, Dubai Media City, Dubai"/>
    <s v="Dubai Media City"/>
    <s v="Dubai Media City, Dubai"/>
    <n v="55.178746169999997"/>
    <n v="25.10777315"/>
    <x v="502"/>
    <s v="Emirati Diram(AED)"/>
    <x v="0"/>
    <x v="1"/>
    <s v="No"/>
    <s v="No"/>
    <x v="0"/>
    <n v="2510"/>
    <n v="160"/>
    <x v="31"/>
    <s v="2018_5_13"/>
    <x v="5"/>
    <n v="5"/>
    <n v="13"/>
    <x v="2"/>
    <s v="AED160"/>
    <n v="14676.723999999998"/>
  </r>
  <r>
    <n v="208965"/>
    <x v="1525"/>
    <n v="214"/>
    <x v="20"/>
    <s v="Wasl Vita, Opposite Civil Defence Station, Near Emirates NBD, Al Wasl Road, Jumeirah 1, Dubai"/>
    <s v="Jumeirah 1"/>
    <s v="Jumeirah 1, Dubai"/>
    <n v="55.256397219999997"/>
    <n v="25.211102780000001"/>
    <x v="37"/>
    <s v="Emirati Diram(AED)"/>
    <x v="1"/>
    <x v="0"/>
    <s v="No"/>
    <s v="No"/>
    <x v="0"/>
    <n v="403"/>
    <n v="140"/>
    <x v="27"/>
    <s v="2017_6_1"/>
    <x v="6"/>
    <n v="6"/>
    <n v="1"/>
    <x v="2"/>
    <s v="AED140"/>
    <n v="12842.1335"/>
  </r>
  <r>
    <n v="209654"/>
    <x v="1526"/>
    <n v="214"/>
    <x v="20"/>
    <s v="Zainal Mohebi Plaza, Sheikh Khalifa Bin Zayed Road, Opposite Centrepoint, Al Karama, Dubai"/>
    <s v="Al Karama"/>
    <s v="Al Karama, Dubai"/>
    <n v="55.301916900000002"/>
    <n v="25.25007862"/>
    <x v="436"/>
    <s v="Emirati Diram(AED)"/>
    <x v="0"/>
    <x v="0"/>
    <s v="No"/>
    <s v="No"/>
    <x v="1"/>
    <n v="1281"/>
    <n v="90"/>
    <x v="26"/>
    <s v="2017_2_28"/>
    <x v="6"/>
    <n v="2"/>
    <n v="28"/>
    <x v="2"/>
    <s v="AED90"/>
    <n v="8255.6572500000002"/>
  </r>
  <r>
    <n v="209703"/>
    <x v="1527"/>
    <n v="214"/>
    <x v="20"/>
    <s v="Level 2 Expansion, Mall of the Emirates, Barsha 1, Dubai"/>
    <s v="Mall of the Emirates, Barsha 1"/>
    <s v="Mall of the Emirates, Barsha 1, Dubai"/>
    <n v="55.198545230000001"/>
    <n v="25.118513010000001"/>
    <x v="330"/>
    <s v="Emirati Diram(AED)"/>
    <x v="1"/>
    <x v="1"/>
    <s v="No"/>
    <s v="No"/>
    <x v="0"/>
    <n v="661"/>
    <n v="160"/>
    <x v="26"/>
    <s v="2014_3_8"/>
    <x v="7"/>
    <n v="3"/>
    <n v="8"/>
    <x v="2"/>
    <s v="AED160"/>
    <n v="14676.723999999998"/>
  </r>
  <r>
    <n v="210134"/>
    <x v="1528"/>
    <n v="214"/>
    <x v="20"/>
    <s v="Al Mina Road, Next to Ibis Styles Jumeirah Hotel, Satwa, Dubai"/>
    <s v="Satwa"/>
    <s v="Satwa, Dubai"/>
    <n v="55.273403340000002"/>
    <n v="25.24107351"/>
    <x v="503"/>
    <s v="Emirati Diram(AED)"/>
    <x v="0"/>
    <x v="0"/>
    <s v="No"/>
    <s v="No"/>
    <x v="0"/>
    <n v="552"/>
    <n v="150"/>
    <x v="23"/>
    <s v="2014_3_12"/>
    <x v="7"/>
    <n v="3"/>
    <n v="12"/>
    <x v="2"/>
    <s v="AED150"/>
    <n v="13759.428749999999"/>
  </r>
  <r>
    <n v="210139"/>
    <x v="1529"/>
    <n v="214"/>
    <x v="20"/>
    <s v="Building 41, Next to Dubai Healthcare City Metro Station, Dubai Healthcare City, Umm Hurair, Dubai"/>
    <s v="Umm Hurair"/>
    <s v="Umm Hurair, Dubai"/>
    <n v="55.325484459999998"/>
    <n v="25.229311129999999"/>
    <x v="504"/>
    <s v="Emirati Diram(AED)"/>
    <x v="0"/>
    <x v="0"/>
    <s v="No"/>
    <s v="No"/>
    <x v="0"/>
    <n v="544"/>
    <n v="130"/>
    <x v="26"/>
    <s v="2018_7_11"/>
    <x v="5"/>
    <n v="7"/>
    <n v="11"/>
    <x v="2"/>
    <s v="AED130"/>
    <n v="11924.838249999999"/>
  </r>
  <r>
    <n v="300007"/>
    <x v="1530"/>
    <n v="1"/>
    <x v="0"/>
    <s v="N-11, N Block Market, Greater Kailash (GK) 1, New Delhi"/>
    <s v="Greater Kailash (GK) 1"/>
    <s v="Greater Kailash (GK) 1, New Delhi"/>
    <n v="77.233465199999998"/>
    <n v="28.556471999999999"/>
    <x v="505"/>
    <s v="Indian Rupees(Rs.)"/>
    <x v="0"/>
    <x v="0"/>
    <s v="No"/>
    <s v="No"/>
    <x v="2"/>
    <n v="223"/>
    <n v="2000"/>
    <x v="3"/>
    <s v="2011_4_11"/>
    <x v="4"/>
    <n v="4"/>
    <n v="11"/>
    <x v="0"/>
    <s v="Rs.2000"/>
    <n v="2000"/>
  </r>
  <r>
    <n v="300008"/>
    <x v="1531"/>
    <n v="1"/>
    <x v="0"/>
    <s v="19-21, 1st Floor, TDI Paragon Mall, Rajouri Garden, New Delhi"/>
    <s v="TDI Mall, Rajouri Garden"/>
    <s v="TDI Mall, Rajouri Garden, New Delhi"/>
    <n v="77.121274400000004"/>
    <n v="28.6523425"/>
    <x v="506"/>
    <s v="Indian Rupees(Rs.)"/>
    <x v="0"/>
    <x v="1"/>
    <s v="No"/>
    <s v="No"/>
    <x v="1"/>
    <n v="152"/>
    <n v="800"/>
    <x v="6"/>
    <s v="2015_3_5"/>
    <x v="8"/>
    <n v="3"/>
    <n v="5"/>
    <x v="0"/>
    <s v="Rs.800"/>
    <n v="800"/>
  </r>
  <r>
    <n v="300013"/>
    <x v="1085"/>
    <n v="1"/>
    <x v="0"/>
    <s v="158, Sarai Julena, Jamia Nagar, Near, New Friends Colony, New Delhi"/>
    <s v="New Friends Colony"/>
    <s v="New Friends Colony, New Delhi"/>
    <n v="77.268270999999999"/>
    <n v="28.561703000000001"/>
    <x v="11"/>
    <s v="Indian Rupees(Rs.)"/>
    <x v="1"/>
    <x v="1"/>
    <s v="No"/>
    <s v="No"/>
    <x v="1"/>
    <n v="9"/>
    <n v="500"/>
    <x v="20"/>
    <s v="2013_3_14"/>
    <x v="0"/>
    <n v="3"/>
    <n v="14"/>
    <x v="0"/>
    <s v="Rs.500"/>
    <n v="500"/>
  </r>
  <r>
    <n v="300020"/>
    <x v="1532"/>
    <n v="1"/>
    <x v="0"/>
    <s v="9 C, Taimoor Nagar, Near Honey Money Top, New Friends Colony, New Delhi"/>
    <s v="New Friends Colony"/>
    <s v="New Friends Colony, New Delhi"/>
    <n v="77.266891970000003"/>
    <n v="28.570838999999999"/>
    <x v="2"/>
    <s v="Indian Rupees(Rs.)"/>
    <x v="1"/>
    <x v="1"/>
    <s v="No"/>
    <s v="No"/>
    <x v="1"/>
    <n v="6"/>
    <n v="550"/>
    <x v="20"/>
    <s v="2014_1_7"/>
    <x v="7"/>
    <n v="1"/>
    <n v="7"/>
    <x v="0"/>
    <s v="Rs.550"/>
    <n v="550"/>
  </r>
  <r>
    <n v="300022"/>
    <x v="1533"/>
    <n v="1"/>
    <x v="0"/>
    <s v="A-353, Near Malwa Taxi Stand Crossing, Derawal Nagar, Gujranwala Town, New Delhi"/>
    <s v="Gujranwala Town"/>
    <s v="Gujranwala Town, New Delhi"/>
    <n v="77.188729699999996"/>
    <n v="28.7003953"/>
    <x v="72"/>
    <s v="Indian Rupees(Rs.)"/>
    <x v="1"/>
    <x v="1"/>
    <s v="No"/>
    <s v="No"/>
    <x v="3"/>
    <n v="170"/>
    <n v="350"/>
    <x v="3"/>
    <s v="2018_6_15"/>
    <x v="5"/>
    <n v="6"/>
    <n v="15"/>
    <x v="0"/>
    <s v="Rs.350"/>
    <n v="350"/>
  </r>
  <r>
    <n v="300054"/>
    <x v="1534"/>
    <n v="1"/>
    <x v="1"/>
    <s v="Shop 3, U-6/50, DLF Phase 3, Gurgaon"/>
    <s v="DLF Phase 3"/>
    <s v="DLF Phase 3, Gurgaon"/>
    <n v="77.094352900000004"/>
    <n v="28.492435499999999"/>
    <x v="237"/>
    <s v="Indian Rupees(Rs.)"/>
    <x v="1"/>
    <x v="0"/>
    <s v="No"/>
    <s v="No"/>
    <x v="3"/>
    <n v="136"/>
    <n v="350"/>
    <x v="21"/>
    <s v="2014_2_23"/>
    <x v="7"/>
    <n v="2"/>
    <n v="23"/>
    <x v="0"/>
    <s v="Rs.350"/>
    <n v="350"/>
  </r>
  <r>
    <n v="300066"/>
    <x v="1535"/>
    <n v="1"/>
    <x v="1"/>
    <s v="117/184, Main Market, Sector 31, Gurgaon"/>
    <s v="Sector 31"/>
    <s v="Sector 31, Gurgaon"/>
    <n v="77.0511154"/>
    <n v="28.453486999999999"/>
    <x v="62"/>
    <s v="Indian Rupees(Rs.)"/>
    <x v="1"/>
    <x v="0"/>
    <s v="No"/>
    <s v="No"/>
    <x v="3"/>
    <n v="23"/>
    <n v="250"/>
    <x v="2"/>
    <s v="2014_10_6"/>
    <x v="7"/>
    <n v="10"/>
    <n v="6"/>
    <x v="0"/>
    <s v="Rs.250"/>
    <n v="250"/>
  </r>
  <r>
    <n v="300074"/>
    <x v="1536"/>
    <n v="1"/>
    <x v="1"/>
    <s v="Near U Block, Rapid Metro Station, DLF Phase 3, Gurgaon"/>
    <s v="DLF Phase 3"/>
    <s v="DLF Phase 3, Gurgaon"/>
    <n v="77.093453699999998"/>
    <n v="28.4935145"/>
    <x v="120"/>
    <s v="Indian Rupees(Rs.)"/>
    <x v="1"/>
    <x v="0"/>
    <s v="No"/>
    <s v="No"/>
    <x v="3"/>
    <n v="83"/>
    <n v="150"/>
    <x v="13"/>
    <s v="2012_7_18"/>
    <x v="2"/>
    <n v="7"/>
    <n v="18"/>
    <x v="0"/>
    <s v="Rs.150"/>
    <n v="150"/>
  </r>
  <r>
    <n v="300082"/>
    <x v="1537"/>
    <n v="1"/>
    <x v="1"/>
    <s v="UGF-9, Vyapar Kendra, Phase 1, Sushant Lok, Gurgaon"/>
    <s v="Vyapar Kendra, Sushant Lok"/>
    <s v="Vyapar Kendra, Sushant Lok, Gurgaon"/>
    <n v="77.083562200000003"/>
    <n v="28.460470000000001"/>
    <x v="11"/>
    <s v="Indian Rupees(Rs.)"/>
    <x v="1"/>
    <x v="1"/>
    <s v="No"/>
    <s v="No"/>
    <x v="3"/>
    <n v="7"/>
    <n v="200"/>
    <x v="20"/>
    <s v="2010_9_22"/>
    <x v="3"/>
    <n v="9"/>
    <n v="22"/>
    <x v="0"/>
    <s v="Rs.200"/>
    <n v="200"/>
  </r>
  <r>
    <n v="300097"/>
    <x v="1536"/>
    <n v="1"/>
    <x v="1"/>
    <s v="180, Ground Floor, Vyapar Kendra, Phase 1, Sushant Lok, Gurgaon"/>
    <s v="Vyapar Kendra, Sushant Lok"/>
    <s v="Vyapar Kendra, Sushant Lok, Gurgaon"/>
    <n v="77.083975600000002"/>
    <n v="28.459856200000001"/>
    <x v="120"/>
    <s v="Indian Rupees(Rs.)"/>
    <x v="1"/>
    <x v="0"/>
    <s v="No"/>
    <s v="No"/>
    <x v="3"/>
    <n v="151"/>
    <n v="150"/>
    <x v="14"/>
    <s v="2017_6_8"/>
    <x v="6"/>
    <n v="6"/>
    <n v="8"/>
    <x v="0"/>
    <s v="Rs.150"/>
    <n v="150"/>
  </r>
  <r>
    <n v="300100"/>
    <x v="1538"/>
    <n v="1"/>
    <x v="1"/>
    <s v="Ground Floor, Central Plaza Mall, Golf Course Road, Gurgaon"/>
    <s v="Central Plaza Mall, Golf Course Road"/>
    <s v="Central Plaza Mall, Golf Course Road, Gurgaon"/>
    <n v="77.100736900000001"/>
    <n v="28.4431102"/>
    <x v="507"/>
    <s v="Indian Rupees(Rs.)"/>
    <x v="0"/>
    <x v="0"/>
    <s v="No"/>
    <s v="No"/>
    <x v="1"/>
    <n v="218"/>
    <n v="900"/>
    <x v="6"/>
    <s v="2010_1_15"/>
    <x v="3"/>
    <n v="1"/>
    <n v="15"/>
    <x v="0"/>
    <s v="Rs.900"/>
    <n v="900"/>
  </r>
  <r>
    <n v="300119"/>
    <x v="75"/>
    <n v="1"/>
    <x v="1"/>
    <s v="Food Court, 3rd Floor, MGF Metropolitan Mall, MG Road, Gurgaon"/>
    <s v="MGF Metropolitan Mall, MG Road"/>
    <s v="MGF Metropolitan Mall, MG Road, Gurgaon"/>
    <n v="77.080185099999994"/>
    <n v="28.4803207"/>
    <x v="25"/>
    <s v="Indian Rupees(Rs.)"/>
    <x v="1"/>
    <x v="1"/>
    <s v="No"/>
    <s v="No"/>
    <x v="3"/>
    <n v="118"/>
    <n v="350"/>
    <x v="14"/>
    <s v="2011_7_3"/>
    <x v="4"/>
    <n v="7"/>
    <n v="3"/>
    <x v="0"/>
    <s v="Rs.350"/>
    <n v="350"/>
  </r>
  <r>
    <n v="300156"/>
    <x v="1539"/>
    <n v="1"/>
    <x v="1"/>
    <s v="New Mata Road, Rajeev Nagar, Sector 14, Gurgaon"/>
    <s v="Sector 14"/>
    <s v="Sector 14, Gurgaon"/>
    <n v="77.038480199999995"/>
    <n v="28.475654500000001"/>
    <x v="11"/>
    <s v="Indian Rupees(Rs.)"/>
    <x v="1"/>
    <x v="1"/>
    <s v="No"/>
    <s v="No"/>
    <x v="3"/>
    <n v="3"/>
    <n v="350"/>
    <x v="25"/>
    <s v="2014_11_14"/>
    <x v="7"/>
    <n v="11"/>
    <n v="14"/>
    <x v="0"/>
    <s v="Rs.350"/>
    <n v="350"/>
  </r>
  <r>
    <n v="300174"/>
    <x v="1229"/>
    <n v="1"/>
    <x v="1"/>
    <s v="59, 1143-336/2, Excel House, Old Delhi Road, Opposite Air Force School, Near Sector 14, Gurgaon"/>
    <s v="Sector 14"/>
    <s v="Sector 14, Gurgaon"/>
    <n v="77.0424589"/>
    <n v="28.473994900000001"/>
    <x v="237"/>
    <s v="Indian Rupees(Rs.)"/>
    <x v="1"/>
    <x v="1"/>
    <s v="No"/>
    <s v="No"/>
    <x v="3"/>
    <n v="10"/>
    <n v="200"/>
    <x v="20"/>
    <s v="2010_12_5"/>
    <x v="3"/>
    <n v="12"/>
    <n v="5"/>
    <x v="0"/>
    <s v="Rs.200"/>
    <n v="200"/>
  </r>
  <r>
    <n v="300178"/>
    <x v="1540"/>
    <n v="1"/>
    <x v="0"/>
    <s v="6499, Fathepuri Chowk, Chandni Chowk, New Delhi"/>
    <s v="Chandni Chowk"/>
    <s v="Chandni Chowk, New Delhi"/>
    <n v="77.223580299999995"/>
    <n v="28.6566622"/>
    <x v="97"/>
    <s v="Indian Rupees(Rs.)"/>
    <x v="1"/>
    <x v="1"/>
    <s v="No"/>
    <s v="No"/>
    <x v="3"/>
    <n v="382"/>
    <n v="200"/>
    <x v="7"/>
    <s v="2014_3_23"/>
    <x v="7"/>
    <n v="3"/>
    <n v="23"/>
    <x v="0"/>
    <s v="Rs.200"/>
    <n v="200"/>
  </r>
  <r>
    <n v="300180"/>
    <x v="1541"/>
    <n v="1"/>
    <x v="2"/>
    <s v="B-1, 9/10, Near Sector 18 Metro Station, Sector 18, Noida"/>
    <s v="Sector 18"/>
    <s v="Sector 18, Noida"/>
    <n v="77.325418440000007"/>
    <n v="28.570961489999998"/>
    <x v="106"/>
    <s v="Indian Rupees(Rs.)"/>
    <x v="0"/>
    <x v="1"/>
    <s v="No"/>
    <s v="No"/>
    <x v="0"/>
    <n v="425"/>
    <n v="1550"/>
    <x v="9"/>
    <s v="2017_8_4"/>
    <x v="6"/>
    <n v="8"/>
    <n v="4"/>
    <x v="0"/>
    <s v="Rs.1550"/>
    <n v="1550"/>
  </r>
  <r>
    <n v="300183"/>
    <x v="22"/>
    <n v="1"/>
    <x v="0"/>
    <s v="Shop 72, Opposite Venkateswara College, Satyaniketan, New Delhi"/>
    <s v="Satyaniketan"/>
    <s v="Satyaniketan, New Delhi"/>
    <n v="77.1679982"/>
    <n v="28.588137799999998"/>
    <x v="293"/>
    <s v="Indian Rupees(Rs.)"/>
    <x v="1"/>
    <x v="0"/>
    <s v="No"/>
    <s v="No"/>
    <x v="1"/>
    <n v="114"/>
    <n v="800"/>
    <x v="16"/>
    <s v="2017_12_24"/>
    <x v="6"/>
    <n v="12"/>
    <n v="24"/>
    <x v="0"/>
    <s v="Rs.800"/>
    <n v="800"/>
  </r>
  <r>
    <n v="300185"/>
    <x v="1542"/>
    <n v="1"/>
    <x v="0"/>
    <s v="57, Opposite Venkateshwara College, Satyaniketan, New Delhi"/>
    <s v="Satyaniketan"/>
    <s v="Satyaniketan, New Delhi"/>
    <n v="77.169141499999995"/>
    <n v="28.587529"/>
    <x v="17"/>
    <s v="Indian Rupees(Rs.)"/>
    <x v="1"/>
    <x v="0"/>
    <s v="No"/>
    <s v="No"/>
    <x v="3"/>
    <n v="115"/>
    <n v="300"/>
    <x v="4"/>
    <s v="2015_10_21"/>
    <x v="8"/>
    <n v="10"/>
    <n v="21"/>
    <x v="0"/>
    <s v="Rs.300"/>
    <n v="300"/>
  </r>
  <r>
    <n v="300221"/>
    <x v="1543"/>
    <n v="1"/>
    <x v="0"/>
    <s v="Near Made Easy Coaching Center, Westend Marg, Saiyad Ul Ajaib, Saket, New Delhi"/>
    <s v="Saket"/>
    <s v="Saket, New Delhi"/>
    <n v="77.198240499999997"/>
    <n v="28.51755481"/>
    <x v="25"/>
    <s v="Indian Rupees(Rs.)"/>
    <x v="1"/>
    <x v="1"/>
    <s v="No"/>
    <s v="No"/>
    <x v="3"/>
    <n v="20"/>
    <n v="200"/>
    <x v="6"/>
    <s v="2016_12_7"/>
    <x v="1"/>
    <n v="12"/>
    <n v="7"/>
    <x v="0"/>
    <s v="Rs.200"/>
    <n v="200"/>
  </r>
  <r>
    <n v="300231"/>
    <x v="1544"/>
    <n v="1"/>
    <x v="0"/>
    <s v="Shop 10, Sudan Singh Market, Saiyad Ul Ajaib, Sainik Farms, New Delhi"/>
    <s v="Sainik Farms"/>
    <s v="Sainik Farms, New Delhi"/>
    <n v="77.205132599999999"/>
    <n v="28.514426199999999"/>
    <x v="97"/>
    <s v="Indian Rupees(Rs.)"/>
    <x v="1"/>
    <x v="1"/>
    <s v="No"/>
    <s v="No"/>
    <x v="3"/>
    <n v="14"/>
    <n v="100"/>
    <x v="15"/>
    <s v="2013_8_18"/>
    <x v="0"/>
    <n v="8"/>
    <n v="18"/>
    <x v="0"/>
    <s v="Rs.100"/>
    <n v="100"/>
  </r>
  <r>
    <n v="300235"/>
    <x v="1545"/>
    <n v="1"/>
    <x v="0"/>
    <s v="117/1, Main IGNOU Road, Neb Sarai, Sainik Farms, New Delhi"/>
    <s v="Sainik Farms"/>
    <s v="Sainik Farms, New Delhi"/>
    <n v="77.200080099999994"/>
    <n v="28.507633999999999"/>
    <x v="99"/>
    <s v="Indian Rupees(Rs.)"/>
    <x v="1"/>
    <x v="1"/>
    <s v="No"/>
    <s v="No"/>
    <x v="3"/>
    <n v="17"/>
    <n v="100"/>
    <x v="8"/>
    <s v="2018_1_1"/>
    <x v="5"/>
    <n v="1"/>
    <n v="1"/>
    <x v="0"/>
    <s v="Rs.100"/>
    <n v="100"/>
  </r>
  <r>
    <n v="300236"/>
    <x v="1546"/>
    <n v="1"/>
    <x v="0"/>
    <s v="A-96, MB Road, Saiyad Ul Ajaib, Sainik Farms, New Delhi"/>
    <s v="Sainik Farms"/>
    <s v="Sainik Farms, New Delhi"/>
    <n v="77.203012099999995"/>
    <n v="28.520376200000001"/>
    <x v="508"/>
    <s v="Indian Rupees(Rs.)"/>
    <x v="1"/>
    <x v="1"/>
    <s v="No"/>
    <s v="No"/>
    <x v="3"/>
    <n v="16"/>
    <n v="350"/>
    <x v="8"/>
    <s v="2010_2_1"/>
    <x v="3"/>
    <n v="2"/>
    <n v="1"/>
    <x v="0"/>
    <s v="Rs.350"/>
    <n v="350"/>
  </r>
  <r>
    <n v="300257"/>
    <x v="1547"/>
    <n v="1"/>
    <x v="0"/>
    <s v="50, Shastri Market, Gurudwara Road, Karol Bagh, New Delhi"/>
    <s v="Karol Bagh"/>
    <s v="Karol Bagh, New Delhi"/>
    <n v="77.190769869999997"/>
    <n v="28.645689390000001"/>
    <x v="2"/>
    <s v="Indian Rupees(Rs.)"/>
    <x v="1"/>
    <x v="1"/>
    <s v="No"/>
    <s v="No"/>
    <x v="1"/>
    <n v="90"/>
    <n v="600"/>
    <x v="20"/>
    <s v="2015_6_13"/>
    <x v="8"/>
    <n v="6"/>
    <n v="13"/>
    <x v="0"/>
    <s v="Rs.600"/>
    <n v="600"/>
  </r>
  <r>
    <n v="300258"/>
    <x v="65"/>
    <n v="1"/>
    <x v="0"/>
    <s v="B6/6, Commercial Complex, Safdarjung Enclave, New Delhi, Safdarjung, New Delhi"/>
    <s v="Safdarjung"/>
    <s v="Safdarjung, New Delhi"/>
    <n v="77.195909999999998"/>
    <n v="28.559014000000001"/>
    <x v="37"/>
    <s v="Indian Rupees(Rs.)"/>
    <x v="1"/>
    <x v="1"/>
    <s v="No"/>
    <s v="No"/>
    <x v="1"/>
    <n v="32"/>
    <n v="750"/>
    <x v="11"/>
    <s v="2016_3_24"/>
    <x v="1"/>
    <n v="3"/>
    <n v="24"/>
    <x v="0"/>
    <s v="Rs.750"/>
    <n v="750"/>
  </r>
  <r>
    <n v="300259"/>
    <x v="1548"/>
    <n v="1"/>
    <x v="0"/>
    <s v="551, Munirka, New Delhi"/>
    <s v="Munirka"/>
    <s v="Munirka, New Delhi"/>
    <n v="77.171644400000005"/>
    <n v="28.556858200000001"/>
    <x v="25"/>
    <s v="Indian Rupees(Rs.)"/>
    <x v="1"/>
    <x v="1"/>
    <s v="No"/>
    <s v="No"/>
    <x v="3"/>
    <n v="7"/>
    <n v="200"/>
    <x v="15"/>
    <s v="2015_9_13"/>
    <x v="8"/>
    <n v="9"/>
    <n v="13"/>
    <x v="0"/>
    <s v="Rs.200"/>
    <n v="200"/>
  </r>
  <r>
    <n v="300262"/>
    <x v="1549"/>
    <n v="1"/>
    <x v="0"/>
    <s v="Opposite RPM Lounge, Priya Market, Vasant Vihar, New Delhi"/>
    <s v="Vasant Vihar"/>
    <s v="Vasant Vihar, New Delhi"/>
    <n v="77.164191669999994"/>
    <n v="28.557616670000002"/>
    <x v="25"/>
    <s v="Indian Rupees(Rs.)"/>
    <x v="1"/>
    <x v="1"/>
    <s v="No"/>
    <s v="No"/>
    <x v="3"/>
    <n v="40"/>
    <n v="200"/>
    <x v="6"/>
    <s v="2011_4_13"/>
    <x v="4"/>
    <n v="4"/>
    <n v="13"/>
    <x v="0"/>
    <s v="Rs.200"/>
    <n v="200"/>
  </r>
  <r>
    <n v="300264"/>
    <x v="1550"/>
    <n v="1"/>
    <x v="0"/>
    <s v="208, Dr Kapoor Wali Gali, Munirka, New Delhi"/>
    <s v="Munirka"/>
    <s v="Munirka, New Delhi"/>
    <n v="77.171540300000004"/>
    <n v="28.558152100000001"/>
    <x v="509"/>
    <s v="Indian Rupees(Rs.)"/>
    <x v="1"/>
    <x v="1"/>
    <s v="No"/>
    <s v="No"/>
    <x v="3"/>
    <n v="22"/>
    <n v="250"/>
    <x v="15"/>
    <s v="2012_9_13"/>
    <x v="2"/>
    <n v="9"/>
    <n v="13"/>
    <x v="0"/>
    <s v="Rs.250"/>
    <n v="250"/>
  </r>
  <r>
    <n v="300267"/>
    <x v="1551"/>
    <n v="1"/>
    <x v="0"/>
    <s v="116, Satyaniketan, New Delhi"/>
    <s v="Satyaniketan"/>
    <s v="Satyaniketan, New Delhi"/>
    <n v="77.168826899999999"/>
    <n v="28.5880814"/>
    <x v="124"/>
    <s v="Indian Rupees(Rs.)"/>
    <x v="1"/>
    <x v="1"/>
    <s v="No"/>
    <s v="No"/>
    <x v="3"/>
    <n v="76"/>
    <n v="300"/>
    <x v="14"/>
    <s v="2010_9_5"/>
    <x v="3"/>
    <n v="9"/>
    <n v="5"/>
    <x v="0"/>
    <s v="Rs.300"/>
    <n v="300"/>
  </r>
  <r>
    <n v="300268"/>
    <x v="1552"/>
    <n v="1"/>
    <x v="0"/>
    <s v="209-B/3, SS Rathi Complex, BGN Market, Munirka, New Delhi"/>
    <s v="Munirka"/>
    <s v="Munirka, New Delhi"/>
    <n v="77.171893900000001"/>
    <n v="28.556319200000001"/>
    <x v="21"/>
    <s v="Indian Rupees(Rs.)"/>
    <x v="1"/>
    <x v="1"/>
    <s v="No"/>
    <s v="No"/>
    <x v="1"/>
    <n v="66"/>
    <n v="650"/>
    <x v="8"/>
    <s v="2012_11_4"/>
    <x v="2"/>
    <n v="11"/>
    <n v="4"/>
    <x v="0"/>
    <s v="Rs.650"/>
    <n v="650"/>
  </r>
  <r>
    <n v="300269"/>
    <x v="1553"/>
    <n v="1"/>
    <x v="0"/>
    <s v="298, Satyaniketan, New Delhi"/>
    <s v="Satyaniketan"/>
    <s v="Satyaniketan, New Delhi"/>
    <n v="77.168800700000006"/>
    <n v="28.588570699999998"/>
    <x v="25"/>
    <s v="Indian Rupees(Rs.)"/>
    <x v="1"/>
    <x v="1"/>
    <s v="No"/>
    <s v="No"/>
    <x v="3"/>
    <n v="184"/>
    <n v="100"/>
    <x v="1"/>
    <s v="2018_2_2"/>
    <x v="5"/>
    <n v="2"/>
    <n v="2"/>
    <x v="0"/>
    <s v="Rs.100"/>
    <n v="100"/>
  </r>
  <r>
    <n v="300271"/>
    <x v="1554"/>
    <n v="1"/>
    <x v="0"/>
    <s v="Shop 1, Main Market, Sector 12, R K Puram, New Delhi"/>
    <s v="R K Puram"/>
    <s v="R K Puram, New Delhi"/>
    <n v="77.175970800000002"/>
    <n v="28.575098799999999"/>
    <x v="97"/>
    <s v="Indian Rupees(Rs.)"/>
    <x v="1"/>
    <x v="1"/>
    <s v="No"/>
    <s v="No"/>
    <x v="3"/>
    <n v="17"/>
    <n v="100"/>
    <x v="11"/>
    <s v="2013_10_17"/>
    <x v="0"/>
    <n v="10"/>
    <n v="17"/>
    <x v="0"/>
    <s v="Rs.100"/>
    <n v="100"/>
  </r>
  <r>
    <n v="300273"/>
    <x v="1555"/>
    <n v="1"/>
    <x v="0"/>
    <s v="209-B, Baba Ganga Nath Market, Munirka, New Delhi"/>
    <s v="Munirka"/>
    <s v="Munirka, New Delhi"/>
    <n v="77.171939199999997"/>
    <n v="28.556341700000001"/>
    <x v="6"/>
    <s v="Indian Rupees(Rs.)"/>
    <x v="1"/>
    <x v="1"/>
    <s v="No"/>
    <s v="No"/>
    <x v="3"/>
    <n v="16"/>
    <n v="250"/>
    <x v="8"/>
    <s v="2018_11_4"/>
    <x v="5"/>
    <n v="11"/>
    <n v="4"/>
    <x v="0"/>
    <s v="Rs.250"/>
    <n v="250"/>
  </r>
  <r>
    <n v="300275"/>
    <x v="1556"/>
    <n v="1"/>
    <x v="0"/>
    <s v="205-F, Main Road, Furniture Market, Munirka, New Delhi"/>
    <s v="Munirka"/>
    <s v="Munirka, New Delhi"/>
    <n v="77.173231099999995"/>
    <n v="28.558154699999999"/>
    <x v="21"/>
    <s v="Indian Rupees(Rs.)"/>
    <x v="1"/>
    <x v="0"/>
    <s v="No"/>
    <s v="No"/>
    <x v="1"/>
    <n v="32"/>
    <n v="500"/>
    <x v="16"/>
    <s v="2018_10_28"/>
    <x v="5"/>
    <n v="10"/>
    <n v="28"/>
    <x v="0"/>
    <s v="Rs.500"/>
    <n v="500"/>
  </r>
  <r>
    <n v="300280"/>
    <x v="1557"/>
    <n v="1"/>
    <x v="0"/>
    <s v="77, Humayunpur, Safdarjung Enclave, Safdarjung, New Delhi"/>
    <s v="Safdarjung"/>
    <s v="Safdarjung, New Delhi"/>
    <n v="77.194174270000005"/>
    <n v="28.5618126"/>
    <x v="98"/>
    <s v="Indian Rupees(Rs.)"/>
    <x v="1"/>
    <x v="1"/>
    <s v="No"/>
    <s v="No"/>
    <x v="3"/>
    <n v="53"/>
    <n v="400"/>
    <x v="15"/>
    <s v="2017_12_17"/>
    <x v="6"/>
    <n v="12"/>
    <n v="17"/>
    <x v="0"/>
    <s v="Rs.400"/>
    <n v="400"/>
  </r>
  <r>
    <n v="300281"/>
    <x v="1558"/>
    <n v="1"/>
    <x v="0"/>
    <s v="70, Humayun Pur, Safdarjung Enclave, Safdarjung, New Delhi"/>
    <s v="Safdarjung"/>
    <s v="Safdarjung, New Delhi"/>
    <n v="77.194021379999995"/>
    <n v="28.561724250000001"/>
    <x v="6"/>
    <s v="Indian Rupees(Rs.)"/>
    <x v="1"/>
    <x v="1"/>
    <s v="No"/>
    <s v="No"/>
    <x v="3"/>
    <n v="63"/>
    <n v="400"/>
    <x v="14"/>
    <s v="2016_7_6"/>
    <x v="1"/>
    <n v="7"/>
    <n v="6"/>
    <x v="0"/>
    <s v="Rs.400"/>
    <n v="400"/>
  </r>
  <r>
    <n v="300283"/>
    <x v="1559"/>
    <n v="1"/>
    <x v="0"/>
    <s v="C-119, Humayun Pur, Safdarjung Enclave, Safdarjung, New Delhi"/>
    <s v="Safdarjung"/>
    <s v="Safdarjung, New Delhi"/>
    <n v="77.193650570000003"/>
    <n v="28.560785469999999"/>
    <x v="350"/>
    <s v="Indian Rupees(Rs.)"/>
    <x v="1"/>
    <x v="0"/>
    <s v="No"/>
    <s v="No"/>
    <x v="1"/>
    <n v="123"/>
    <n v="600"/>
    <x v="4"/>
    <s v="2014_1_8"/>
    <x v="7"/>
    <n v="1"/>
    <n v="8"/>
    <x v="0"/>
    <s v="Rs.600"/>
    <n v="600"/>
  </r>
  <r>
    <n v="300300"/>
    <x v="1560"/>
    <n v="1"/>
    <x v="0"/>
    <s v="4/52, Main Shankar Road, Old Rajinder Nagar, Rajinder Nagar, New Delhi"/>
    <s v="Rajinder Nagar"/>
    <s v="Rajinder Nagar, New Delhi"/>
    <n v="77.181997699999997"/>
    <n v="28.637497799999998"/>
    <x v="6"/>
    <s v="Indian Rupees(Rs.)"/>
    <x v="1"/>
    <x v="1"/>
    <s v="No"/>
    <s v="No"/>
    <x v="1"/>
    <n v="58"/>
    <n v="750"/>
    <x v="18"/>
    <s v="2013_12_15"/>
    <x v="0"/>
    <n v="12"/>
    <n v="15"/>
    <x v="0"/>
    <s v="Rs.750"/>
    <n v="750"/>
  </r>
  <r>
    <n v="300302"/>
    <x v="1561"/>
    <n v="1"/>
    <x v="0"/>
    <s v="E-1/12, Ground Floor, Main Market, Malviya Nagar, New Delhi"/>
    <s v="Malviya Nagar"/>
    <s v="Malviya Nagar, New Delhi"/>
    <n v="77.209044199999994"/>
    <n v="28.534028299999999"/>
    <x v="1"/>
    <s v="Indian Rupees(Rs.)"/>
    <x v="1"/>
    <x v="1"/>
    <s v="No"/>
    <s v="No"/>
    <x v="1"/>
    <n v="408"/>
    <n v="600"/>
    <x v="10"/>
    <s v="2010_3_14"/>
    <x v="3"/>
    <n v="3"/>
    <n v="14"/>
    <x v="0"/>
    <s v="Rs.600"/>
    <n v="600"/>
  </r>
  <r>
    <n v="300318"/>
    <x v="1562"/>
    <n v="1"/>
    <x v="0"/>
    <s v="48, DDA Market, Sunder Plaza, Near Mother Dairy, Paschim Vihar, New Delhi"/>
    <s v="Paschim Vihar"/>
    <s v="Paschim Vihar, New Delhi"/>
    <n v="77.091690999999997"/>
    <n v="28.664541100000001"/>
    <x v="11"/>
    <s v="Indian Rupees(Rs.)"/>
    <x v="1"/>
    <x v="0"/>
    <s v="No"/>
    <s v="No"/>
    <x v="1"/>
    <n v="37"/>
    <n v="600"/>
    <x v="20"/>
    <s v="2014_9_6"/>
    <x v="7"/>
    <n v="9"/>
    <n v="6"/>
    <x v="0"/>
    <s v="Rs.600"/>
    <n v="600"/>
  </r>
  <r>
    <n v="300321"/>
    <x v="1563"/>
    <n v="1"/>
    <x v="0"/>
    <s v="34, Sunder Plaza Market, Outer Ring Road, Paschim Vihar, New Delhi"/>
    <s v="Paschim Vihar"/>
    <s v="Paschim Vihar, New Delhi"/>
    <n v="77.091676899999996"/>
    <n v="28.664499200000002"/>
    <x v="2"/>
    <s v="Indian Rupees(Rs.)"/>
    <x v="1"/>
    <x v="1"/>
    <s v="No"/>
    <s v="No"/>
    <x v="3"/>
    <n v="49"/>
    <n v="450"/>
    <x v="2"/>
    <s v="2018_10_16"/>
    <x v="5"/>
    <n v="10"/>
    <n v="16"/>
    <x v="0"/>
    <s v="Rs.450"/>
    <n v="450"/>
  </r>
  <r>
    <n v="300323"/>
    <x v="1564"/>
    <n v="1"/>
    <x v="0"/>
    <s v="1/2, Opposite White House, Sunder Vihar, Paschim Vihar, New Delhi"/>
    <s v="Paschim Vihar"/>
    <s v="Paschim Vihar, New Delhi"/>
    <n v="77.092179400000006"/>
    <n v="28.663640999999998"/>
    <x v="510"/>
    <s v="Indian Rupees(Rs.)"/>
    <x v="1"/>
    <x v="0"/>
    <s v="No"/>
    <s v="No"/>
    <x v="3"/>
    <n v="92"/>
    <n v="350"/>
    <x v="2"/>
    <s v="2013_2_23"/>
    <x v="0"/>
    <n v="2"/>
    <n v="23"/>
    <x v="0"/>
    <s v="Rs.350"/>
    <n v="350"/>
  </r>
  <r>
    <n v="300334"/>
    <x v="1565"/>
    <n v="1"/>
    <x v="0"/>
    <s v="C-9, D Mall, Paschim Vihar, New Delhi"/>
    <s v="Paschim Vihar"/>
    <s v="Paschim Vihar, New Delhi"/>
    <n v="77.091943549999996"/>
    <n v="28.66727869"/>
    <x v="120"/>
    <s v="Indian Rupees(Rs.)"/>
    <x v="1"/>
    <x v="1"/>
    <s v="No"/>
    <s v="No"/>
    <x v="3"/>
    <n v="49"/>
    <n v="150"/>
    <x v="0"/>
    <s v="2017_11_8"/>
    <x v="6"/>
    <n v="11"/>
    <n v="8"/>
    <x v="0"/>
    <s v="Rs.150"/>
    <n v="150"/>
  </r>
  <r>
    <n v="300335"/>
    <x v="1566"/>
    <n v="1"/>
    <x v="0"/>
    <s v="111, Sundram Tower, Paschim Vihar, New Delhi"/>
    <s v="Paschim Vihar"/>
    <s v="Paschim Vihar, New Delhi"/>
    <n v="77.101815900000005"/>
    <n v="28.6701038"/>
    <x v="2"/>
    <s v="Indian Rupees(Rs.)"/>
    <x v="1"/>
    <x v="1"/>
    <s v="No"/>
    <s v="No"/>
    <x v="3"/>
    <n v="107"/>
    <n v="350"/>
    <x v="4"/>
    <s v="2018_1_10"/>
    <x v="5"/>
    <n v="1"/>
    <n v="10"/>
    <x v="0"/>
    <s v="Rs.350"/>
    <n v="350"/>
  </r>
  <r>
    <n v="300337"/>
    <x v="1567"/>
    <n v="1"/>
    <x v="0"/>
    <s v="G 68, Satyam Tower, Near Post Office, Paschim Vihar, New Delhi"/>
    <s v="Paschim Vihar"/>
    <s v="Paschim Vihar, New Delhi"/>
    <n v="77.101516669999995"/>
    <n v="28.669808329999999"/>
    <x v="25"/>
    <s v="Indian Rupees(Rs.)"/>
    <x v="1"/>
    <x v="1"/>
    <s v="No"/>
    <s v="No"/>
    <x v="3"/>
    <n v="34"/>
    <n v="150"/>
    <x v="2"/>
    <s v="2012_12_4"/>
    <x v="2"/>
    <n v="12"/>
    <n v="4"/>
    <x v="0"/>
    <s v="Rs.150"/>
    <n v="150"/>
  </r>
  <r>
    <n v="300343"/>
    <x v="1568"/>
    <n v="1"/>
    <x v="0"/>
    <s v="G-2, Balaji Plaza, Bhera Enclave, LSC, Paschim Vihar, New Delhi"/>
    <s v="Paschim Vihar"/>
    <s v="Paschim Vihar, New Delhi"/>
    <n v="77.088300500000003"/>
    <n v="28.6732969"/>
    <x v="21"/>
    <s v="Indian Rupees(Rs.)"/>
    <x v="1"/>
    <x v="0"/>
    <s v="No"/>
    <s v="No"/>
    <x v="1"/>
    <n v="39"/>
    <n v="650"/>
    <x v="14"/>
    <s v="2017_11_3"/>
    <x v="6"/>
    <n v="11"/>
    <n v="3"/>
    <x v="0"/>
    <s v="Rs.650"/>
    <n v="650"/>
  </r>
  <r>
    <n v="300344"/>
    <x v="1569"/>
    <n v="1"/>
    <x v="0"/>
    <s v="4, D/3, KC Complex, Jwala Heri Market, Paschim Vihar, New Delhi"/>
    <s v="Paschim Vihar"/>
    <s v="Paschim Vihar, New Delhi"/>
    <n v="77.101669439999995"/>
    <n v="28.668436109999998"/>
    <x v="25"/>
    <s v="Indian Rupees(Rs.)"/>
    <x v="1"/>
    <x v="1"/>
    <s v="No"/>
    <s v="No"/>
    <x v="3"/>
    <n v="36"/>
    <n v="200"/>
    <x v="8"/>
    <s v="2012_4_16"/>
    <x v="2"/>
    <n v="4"/>
    <n v="16"/>
    <x v="0"/>
    <s v="Rs.200"/>
    <n v="200"/>
  </r>
  <r>
    <n v="300347"/>
    <x v="1313"/>
    <n v="1"/>
    <x v="0"/>
    <s v="6/78, Ajmal Khan Road, Karol Bagh, New Delhi"/>
    <s v="Karol Bagh"/>
    <s v="Karol Bagh, New Delhi"/>
    <n v="77.190436800000001"/>
    <n v="28.6478036"/>
    <x v="72"/>
    <s v="Indian Rupees(Rs.)"/>
    <x v="1"/>
    <x v="1"/>
    <s v="No"/>
    <s v="No"/>
    <x v="3"/>
    <n v="179"/>
    <n v="400"/>
    <x v="9"/>
    <s v="2017_9_19"/>
    <x v="6"/>
    <n v="9"/>
    <n v="19"/>
    <x v="0"/>
    <s v="Rs.400"/>
    <n v="400"/>
  </r>
  <r>
    <n v="300350"/>
    <x v="1570"/>
    <n v="1"/>
    <x v="0"/>
    <s v="8586, East Park Road, Model Basti, Karol Bagh, New Delhi"/>
    <s v="Karol Bagh"/>
    <s v="Karol Bagh, New Delhi"/>
    <n v="77.20225945"/>
    <n v="28.657957249999999"/>
    <x v="95"/>
    <s v="Indian Rupees(Rs.)"/>
    <x v="1"/>
    <x v="1"/>
    <s v="No"/>
    <s v="No"/>
    <x v="3"/>
    <n v="9"/>
    <n v="150"/>
    <x v="15"/>
    <s v="2016_10_21"/>
    <x v="1"/>
    <n v="10"/>
    <n v="21"/>
    <x v="0"/>
    <s v="Rs.150"/>
    <n v="150"/>
  </r>
  <r>
    <n v="300359"/>
    <x v="1571"/>
    <n v="1"/>
    <x v="0"/>
    <s v="8351, Rani Jhansi Road, Near Filmistan, Karol Bagh, New Delhi"/>
    <s v="Karol Bagh"/>
    <s v="Karol Bagh, New Delhi"/>
    <n v="77.203305850000007"/>
    <n v="28.659471509999999"/>
    <x v="511"/>
    <s v="Indian Rupees(Rs.)"/>
    <x v="1"/>
    <x v="1"/>
    <s v="No"/>
    <s v="No"/>
    <x v="3"/>
    <n v="10"/>
    <n v="200"/>
    <x v="20"/>
    <s v="2012_11_19"/>
    <x v="2"/>
    <n v="11"/>
    <n v="19"/>
    <x v="0"/>
    <s v="Rs.200"/>
    <n v="200"/>
  </r>
  <r>
    <n v="300397"/>
    <x v="17"/>
    <n v="1"/>
    <x v="0"/>
    <s v="4, F-115, Main Market, Rajouri Garden, New Delhi"/>
    <s v="Rajouri Garden"/>
    <s v="Rajouri Garden, New Delhi"/>
    <n v="77.121687699999995"/>
    <n v="28.644925600000001"/>
    <x v="16"/>
    <s v="Indian Rupees(Rs.)"/>
    <x v="1"/>
    <x v="0"/>
    <s v="No"/>
    <s v="No"/>
    <x v="1"/>
    <n v="114"/>
    <n v="500"/>
    <x v="8"/>
    <s v="2014_4_1"/>
    <x v="7"/>
    <n v="4"/>
    <n v="1"/>
    <x v="0"/>
    <s v="Rs.500"/>
    <n v="500"/>
  </r>
  <r>
    <n v="300406"/>
    <x v="1572"/>
    <n v="1"/>
    <x v="0"/>
    <s v="17, J Block, DDA Market"/>
    <s v="Vikaspuri"/>
    <s v="Vikaspuri, New Delhi"/>
    <n v="77.079740299999997"/>
    <n v="28.641959499999999"/>
    <x v="229"/>
    <s v="Indian Rupees(Rs.)"/>
    <x v="1"/>
    <x v="1"/>
    <s v="No"/>
    <s v="No"/>
    <x v="3"/>
    <n v="12"/>
    <n v="300"/>
    <x v="13"/>
    <s v="2013_1_7"/>
    <x v="0"/>
    <n v="1"/>
    <n v="7"/>
    <x v="0"/>
    <s v="Rs.300"/>
    <n v="300"/>
  </r>
  <r>
    <n v="300408"/>
    <x v="53"/>
    <n v="1"/>
    <x v="0"/>
    <s v="DLF South Square, Sarojini Nagar, New Delhi"/>
    <s v="DLF South Square, Sarojini Nagar"/>
    <s v="DLF South Square, Sarojini Nagar, New Delhi"/>
    <n v="77.195198599999998"/>
    <n v="28.5763982"/>
    <x v="38"/>
    <s v="Indian Rupees(Rs.)"/>
    <x v="1"/>
    <x v="1"/>
    <s v="No"/>
    <s v="No"/>
    <x v="3"/>
    <n v="195"/>
    <n v="300"/>
    <x v="9"/>
    <s v="2018_12_6"/>
    <x v="5"/>
    <n v="12"/>
    <n v="6"/>
    <x v="0"/>
    <s v="Rs.300"/>
    <n v="300"/>
  </r>
  <r>
    <n v="300416"/>
    <x v="1573"/>
    <n v="1"/>
    <x v="0"/>
    <s v="J-1/162, Opposite City Square Mall, Rajouri Garden, New Delhi"/>
    <s v="Rajouri Garden"/>
    <s v="Rajouri Garden, New Delhi"/>
    <n v="77.121808099999996"/>
    <n v="28.648299099999999"/>
    <x v="111"/>
    <s v="Indian Rupees(Rs.)"/>
    <x v="1"/>
    <x v="1"/>
    <s v="No"/>
    <s v="No"/>
    <x v="3"/>
    <n v="220"/>
    <n v="200"/>
    <x v="5"/>
    <s v="2010_12_13"/>
    <x v="3"/>
    <n v="12"/>
    <n v="13"/>
    <x v="0"/>
    <s v="Rs.200"/>
    <n v="200"/>
  </r>
  <r>
    <n v="300430"/>
    <x v="1574"/>
    <n v="1"/>
    <x v="0"/>
    <s v="C-1/1, Opposite Mata Channan Devi Hospital, Janakpuri, New Delhi"/>
    <s v="Janakpuri"/>
    <s v="Janakpuri, New Delhi"/>
    <n v="77.078188299999994"/>
    <n v="28.617848800000001"/>
    <x v="382"/>
    <s v="Indian Rupees(Rs.)"/>
    <x v="1"/>
    <x v="0"/>
    <s v="No"/>
    <s v="No"/>
    <x v="1"/>
    <n v="86"/>
    <n v="500"/>
    <x v="6"/>
    <s v="2018_9_9"/>
    <x v="5"/>
    <n v="9"/>
    <n v="9"/>
    <x v="0"/>
    <s v="Rs.500"/>
    <n v="500"/>
  </r>
  <r>
    <n v="300439"/>
    <x v="1575"/>
    <n v="1"/>
    <x v="1"/>
    <s v="5, Sector 52 A, Near Ardee City, Gurgaon"/>
    <s v="Ardee City"/>
    <s v="Ardee City, Gurgaon"/>
    <n v="77.087850829999994"/>
    <n v="28.44070881"/>
    <x v="512"/>
    <s v="Indian Rupees(Rs.)"/>
    <x v="1"/>
    <x v="0"/>
    <s v="No"/>
    <s v="No"/>
    <x v="0"/>
    <n v="57"/>
    <n v="1200"/>
    <x v="18"/>
    <s v="2017_3_27"/>
    <x v="6"/>
    <n v="3"/>
    <n v="27"/>
    <x v="0"/>
    <s v="Rs.1200"/>
    <n v="1200"/>
  </r>
  <r>
    <n v="300440"/>
    <x v="1576"/>
    <n v="1"/>
    <x v="0"/>
    <s v="DG 3/341, Near Mahindra Apartments, Vikaspuri, New Delhi"/>
    <s v="Vikaspuri"/>
    <s v="Vikaspuri, New Delhi"/>
    <n v="77.065665499999994"/>
    <n v="28.6384063"/>
    <x v="144"/>
    <s v="Indian Rupees(Rs.)"/>
    <x v="1"/>
    <x v="1"/>
    <s v="No"/>
    <s v="No"/>
    <x v="3"/>
    <n v="17"/>
    <n v="100"/>
    <x v="2"/>
    <s v="2018_7_9"/>
    <x v="5"/>
    <n v="7"/>
    <n v="9"/>
    <x v="0"/>
    <s v="Rs.100"/>
    <n v="100"/>
  </r>
  <r>
    <n v="300448"/>
    <x v="1577"/>
    <n v="1"/>
    <x v="0"/>
    <s v="J-38, Near Ramesh Nagar, Najafgarh Road, Kirti Nagar, New Delhi"/>
    <s v="Kirti Nagar"/>
    <s v="Kirti Nagar, New Delhi"/>
    <n v="77.130067299999993"/>
    <n v="28.652200499999999"/>
    <x v="513"/>
    <s v="Indian Rupees(Rs.)"/>
    <x v="1"/>
    <x v="1"/>
    <s v="No"/>
    <s v="No"/>
    <x v="3"/>
    <n v="23"/>
    <n v="300"/>
    <x v="15"/>
    <s v="2011_3_21"/>
    <x v="4"/>
    <n v="3"/>
    <n v="21"/>
    <x v="0"/>
    <s v="Rs.300"/>
    <n v="300"/>
  </r>
  <r>
    <n v="300452"/>
    <x v="1578"/>
    <n v="1"/>
    <x v="0"/>
    <s v="I-1, Kirti Nagar, New Delhi"/>
    <s v="Kirti Nagar"/>
    <s v="Kirti Nagar, New Delhi"/>
    <n v="77.146672199999998"/>
    <n v="28.653603"/>
    <x v="14"/>
    <s v="Indian Rupees(Rs.)"/>
    <x v="1"/>
    <x v="1"/>
    <s v="No"/>
    <s v="No"/>
    <x v="3"/>
    <n v="73"/>
    <n v="450"/>
    <x v="6"/>
    <s v="2017_11_26"/>
    <x v="6"/>
    <n v="11"/>
    <n v="26"/>
    <x v="0"/>
    <s v="Rs.450"/>
    <n v="450"/>
  </r>
  <r>
    <n v="300457"/>
    <x v="1579"/>
    <n v="1"/>
    <x v="0"/>
    <s v="21, Group 2, Pocket C, DDA Hastsal, Vikaspuri, New Delhi"/>
    <s v="Vikaspuri"/>
    <s v="Vikaspuri, New Delhi"/>
    <n v="77.058887900000002"/>
    <n v="28.635440299999999"/>
    <x v="237"/>
    <s v="Indian Rupees(Rs.)"/>
    <x v="1"/>
    <x v="1"/>
    <s v="No"/>
    <s v="No"/>
    <x v="3"/>
    <n v="17"/>
    <n v="200"/>
    <x v="2"/>
    <s v="2013_11_22"/>
    <x v="0"/>
    <n v="11"/>
    <n v="22"/>
    <x v="0"/>
    <s v="Rs.200"/>
    <n v="200"/>
  </r>
  <r>
    <n v="300459"/>
    <x v="1089"/>
    <n v="1"/>
    <x v="0"/>
    <s v="17 A, DG 2, Vikaspuri, New Delhi"/>
    <s v="Vikaspuri"/>
    <s v="Vikaspuri, New Delhi"/>
    <n v="77.068839670000003"/>
    <n v="28.635075369999999"/>
    <x v="237"/>
    <s v="Indian Rupees(Rs.)"/>
    <x v="1"/>
    <x v="1"/>
    <s v="No"/>
    <s v="No"/>
    <x v="3"/>
    <n v="11"/>
    <n v="200"/>
    <x v="8"/>
    <s v="2012_12_17"/>
    <x v="2"/>
    <n v="12"/>
    <n v="17"/>
    <x v="0"/>
    <s v="Rs.200"/>
    <n v="200"/>
  </r>
  <r>
    <n v="300461"/>
    <x v="1580"/>
    <n v="1"/>
    <x v="0"/>
    <s v="KG-1/411, Vikaspuri, New Delhi"/>
    <s v="Vikaspuri"/>
    <s v="Vikaspuri, New Delhi"/>
    <n v="77.079267799999997"/>
    <n v="28.638455"/>
    <x v="6"/>
    <s v="Indian Rupees(Rs.)"/>
    <x v="1"/>
    <x v="1"/>
    <s v="No"/>
    <s v="No"/>
    <x v="3"/>
    <n v="33"/>
    <n v="300"/>
    <x v="14"/>
    <s v="2016_3_15"/>
    <x v="1"/>
    <n v="3"/>
    <n v="15"/>
    <x v="0"/>
    <s v="Rs.300"/>
    <n v="300"/>
  </r>
  <r>
    <n v="300472"/>
    <x v="1581"/>
    <n v="1"/>
    <x v="0"/>
    <s v="601, Side 1, Vikaspuri, New Delhi"/>
    <s v="Vikaspuri"/>
    <s v="Vikaspuri, New Delhi"/>
    <n v="77.069754970000005"/>
    <n v="28.62759745"/>
    <x v="2"/>
    <s v="Indian Rupees(Rs.)"/>
    <x v="1"/>
    <x v="1"/>
    <s v="No"/>
    <s v="No"/>
    <x v="3"/>
    <n v="23"/>
    <n v="400"/>
    <x v="13"/>
    <s v="2010_1_6"/>
    <x v="3"/>
    <n v="1"/>
    <n v="6"/>
    <x v="0"/>
    <s v="Rs.400"/>
    <n v="400"/>
  </r>
  <r>
    <n v="300473"/>
    <x v="43"/>
    <n v="1"/>
    <x v="0"/>
    <s v="67, Food Court, Moments Mall, Kirti Nagar, New Delhi"/>
    <s v="Moments Mall, Kirti Nagar"/>
    <s v="Moments Mall, Kirti Nagar, New Delhi"/>
    <n v="77.146883500000001"/>
    <n v="28.656762400000002"/>
    <x v="2"/>
    <s v="Indian Rupees(Rs.)"/>
    <x v="1"/>
    <x v="1"/>
    <s v="No"/>
    <s v="No"/>
    <x v="1"/>
    <n v="79"/>
    <n v="700"/>
    <x v="6"/>
    <s v="2018_12_17"/>
    <x v="5"/>
    <n v="12"/>
    <n v="17"/>
    <x v="0"/>
    <s v="Rs.700"/>
    <n v="700"/>
  </r>
  <r>
    <n v="300485"/>
    <x v="1582"/>
    <n v="1"/>
    <x v="0"/>
    <s v="RA 76/4, Main Market, Inderpuri, Naraina, New Delhi"/>
    <s v="Naraina"/>
    <s v="Naraina, New Delhi"/>
    <n v="77.146896799999993"/>
    <n v="28.631481600000001"/>
    <x v="11"/>
    <s v="Indian Rupees(Rs.)"/>
    <x v="1"/>
    <x v="1"/>
    <s v="No"/>
    <s v="No"/>
    <x v="3"/>
    <n v="12"/>
    <n v="250"/>
    <x v="15"/>
    <s v="2011_7_3"/>
    <x v="4"/>
    <n v="7"/>
    <n v="3"/>
    <x v="0"/>
    <s v="Rs.250"/>
    <n v="250"/>
  </r>
  <r>
    <n v="300488"/>
    <x v="1583"/>
    <n v="1"/>
    <x v="1"/>
    <s v="Country Inn &amp; Suites by Carlson, Old Delhi Gurgaon Road, Sector 12, Gurgaon"/>
    <s v="Country Inn &amp; Suites by Carlson, Sector 12"/>
    <s v="Country Inn &amp; Suites by Carlson, Sector 12, Gurgaon"/>
    <n v="77.037780999999995"/>
    <n v="28.468434299999998"/>
    <x v="227"/>
    <s v="Indian Rupees(Rs.)"/>
    <x v="0"/>
    <x v="1"/>
    <s v="No"/>
    <s v="No"/>
    <x v="0"/>
    <n v="37"/>
    <n v="1800"/>
    <x v="4"/>
    <s v="2014_11_19"/>
    <x v="7"/>
    <n v="11"/>
    <n v="19"/>
    <x v="0"/>
    <s v="Rs.1800"/>
    <n v="1800"/>
  </r>
  <r>
    <n v="300490"/>
    <x v="1584"/>
    <n v="1"/>
    <x v="1"/>
    <s v="Country Inn &amp; Suites by Carlson, Old Delhi Gurgaon Road, Sector 12, Gurgaon"/>
    <s v="Country Inn &amp; Suites by Carlson, Sector 12"/>
    <s v="Country Inn &amp; Suites by Carlson, Sector 12, Gurgaon"/>
    <n v="77.037691100000004"/>
    <n v="28.468336000000001"/>
    <x v="115"/>
    <s v="Indian Rupees(Rs.)"/>
    <x v="0"/>
    <x v="1"/>
    <s v="No"/>
    <s v="No"/>
    <x v="0"/>
    <n v="7"/>
    <n v="1000"/>
    <x v="18"/>
    <s v="2013_9_16"/>
    <x v="0"/>
    <n v="9"/>
    <n v="16"/>
    <x v="0"/>
    <s v="Rs.1000"/>
    <n v="1000"/>
  </r>
  <r>
    <n v="300491"/>
    <x v="530"/>
    <n v="1"/>
    <x v="1"/>
    <s v="108, Opposite Corporation Bank, HUDA Market, Sector 31, Gurgaon"/>
    <s v="Sector 31"/>
    <s v="Sector 31, Gurgaon"/>
    <n v="77.0512923"/>
    <n v="28.453813400000001"/>
    <x v="137"/>
    <s v="Indian Rupees(Rs.)"/>
    <x v="1"/>
    <x v="1"/>
    <s v="No"/>
    <s v="No"/>
    <x v="3"/>
    <n v="14"/>
    <n v="350"/>
    <x v="13"/>
    <s v="2012_4_5"/>
    <x v="2"/>
    <n v="4"/>
    <n v="5"/>
    <x v="0"/>
    <s v="Rs.350"/>
    <n v="350"/>
  </r>
  <r>
    <n v="300501"/>
    <x v="1585"/>
    <n v="1"/>
    <x v="0"/>
    <s v="DDA Market, Jail Road, New Delhi"/>
    <s v="Jail Road"/>
    <s v="Jail Road, New Delhi"/>
    <n v="77.097993000000002"/>
    <n v="28.6315308"/>
    <x v="2"/>
    <s v="Indian Rupees(Rs.)"/>
    <x v="1"/>
    <x v="1"/>
    <s v="No"/>
    <s v="No"/>
    <x v="3"/>
    <n v="89"/>
    <n v="300"/>
    <x v="10"/>
    <s v="2010_7_5"/>
    <x v="3"/>
    <n v="7"/>
    <n v="5"/>
    <x v="0"/>
    <s v="Rs.300"/>
    <n v="300"/>
  </r>
  <r>
    <n v="300502"/>
    <x v="1229"/>
    <n v="1"/>
    <x v="0"/>
    <s v="BA 141A, Jail Road, New Delhi"/>
    <s v="Jail Road"/>
    <s v="Jail Road, New Delhi"/>
    <n v="77.097599399999993"/>
    <n v="28.631288099999999"/>
    <x v="237"/>
    <s v="Indian Rupees(Rs.)"/>
    <x v="1"/>
    <x v="1"/>
    <s v="No"/>
    <s v="No"/>
    <x v="3"/>
    <n v="14"/>
    <n v="200"/>
    <x v="2"/>
    <s v="2014_8_1"/>
    <x v="7"/>
    <n v="8"/>
    <n v="1"/>
    <x v="0"/>
    <s v="Rs.200"/>
    <n v="200"/>
  </r>
  <r>
    <n v="300522"/>
    <x v="1586"/>
    <n v="1"/>
    <x v="0"/>
    <s v="4, 29/1, Ashok Nagar, Jail Road, New Delhi"/>
    <s v="Jail Road"/>
    <s v="Jail Road, New Delhi"/>
    <n v="77.096555800000004"/>
    <n v="28.63561"/>
    <x v="11"/>
    <s v="Indian Rupees(Rs.)"/>
    <x v="1"/>
    <x v="1"/>
    <s v="No"/>
    <s v="No"/>
    <x v="3"/>
    <n v="7"/>
    <n v="250"/>
    <x v="13"/>
    <s v="2016_5_2"/>
    <x v="1"/>
    <n v="5"/>
    <n v="2"/>
    <x v="0"/>
    <s v="Rs.250"/>
    <n v="250"/>
  </r>
  <r>
    <n v="300527"/>
    <x v="1587"/>
    <n v="1"/>
    <x v="0"/>
    <s v="296-A, C4B, Near Surajmal College, Janakpuri, New Delhi"/>
    <s v="Janakpuri"/>
    <s v="Janakpuri, New Delhi"/>
    <n v="77.091738000000007"/>
    <n v="28.619165200000001"/>
    <x v="301"/>
    <s v="Indian Rupees(Rs.)"/>
    <x v="1"/>
    <x v="0"/>
    <s v="No"/>
    <s v="No"/>
    <x v="3"/>
    <n v="155"/>
    <n v="300"/>
    <x v="9"/>
    <s v="2014_9_3"/>
    <x v="7"/>
    <n v="9"/>
    <n v="3"/>
    <x v="0"/>
    <s v="Rs.300"/>
    <n v="300"/>
  </r>
  <r>
    <n v="300529"/>
    <x v="1588"/>
    <n v="1"/>
    <x v="0"/>
    <s v="D 105, Street 6, Mahavir Enclave, Main Palam Dabri Road, Palam, New Delhi"/>
    <s v="Palam"/>
    <s v="Palam, New Delhi"/>
    <n v="77.081808600000002"/>
    <n v="28.599075899999999"/>
    <x v="514"/>
    <s v="Indian Rupees(Rs.)"/>
    <x v="1"/>
    <x v="1"/>
    <s v="No"/>
    <s v="No"/>
    <x v="3"/>
    <n v="10"/>
    <n v="200"/>
    <x v="18"/>
    <s v="2017_10_17"/>
    <x v="6"/>
    <n v="10"/>
    <n v="17"/>
    <x v="0"/>
    <s v="Rs.200"/>
    <n v="200"/>
  </r>
  <r>
    <n v="300538"/>
    <x v="1589"/>
    <n v="1"/>
    <x v="1"/>
    <s v="3, Ground Floor, Vakil Market, Chakkarpur, MG Road, Gurgaon"/>
    <s v="MG Road"/>
    <s v="MG Road, Gurgaon"/>
    <n v="77.080909899999995"/>
    <n v="28.473491599999999"/>
    <x v="9"/>
    <s v="Indian Rupees(Rs.)"/>
    <x v="1"/>
    <x v="1"/>
    <s v="No"/>
    <s v="No"/>
    <x v="3"/>
    <n v="45"/>
    <n v="300"/>
    <x v="15"/>
    <s v="2018_2_28"/>
    <x v="5"/>
    <n v="2"/>
    <n v="28"/>
    <x v="0"/>
    <s v="Rs.300"/>
    <n v="300"/>
  </r>
  <r>
    <n v="300550"/>
    <x v="1590"/>
    <n v="1"/>
    <x v="2"/>
    <s v="Sector 93, Noida"/>
    <s v="Sector 93"/>
    <s v="Sector 93, Noida"/>
    <n v="77.384164600000005"/>
    <n v="28.520590299999999"/>
    <x v="2"/>
    <s v="Indian Rupees(Rs.)"/>
    <x v="1"/>
    <x v="0"/>
    <s v="No"/>
    <s v="No"/>
    <x v="1"/>
    <n v="140"/>
    <n v="600"/>
    <x v="13"/>
    <s v="2011_11_23"/>
    <x v="4"/>
    <n v="11"/>
    <n v="23"/>
    <x v="0"/>
    <s v="Rs.600"/>
    <n v="600"/>
  </r>
  <r>
    <n v="300560"/>
    <x v="1591"/>
    <n v="1"/>
    <x v="0"/>
    <s v="14/2, Ashok Nagar, Subhash Nagar, New Delhi"/>
    <s v="Subhash Nagar"/>
    <s v="Subhash Nagar, New Delhi"/>
    <n v="77.104984799999997"/>
    <n v="28.637256699999998"/>
    <x v="62"/>
    <s v="Indian Rupees(Rs.)"/>
    <x v="1"/>
    <x v="1"/>
    <s v="No"/>
    <s v="No"/>
    <x v="3"/>
    <n v="16"/>
    <n v="150"/>
    <x v="15"/>
    <s v="2014_10_14"/>
    <x v="7"/>
    <n v="10"/>
    <n v="14"/>
    <x v="0"/>
    <s v="Rs.150"/>
    <n v="150"/>
  </r>
  <r>
    <n v="300561"/>
    <x v="1592"/>
    <n v="1"/>
    <x v="0"/>
    <s v="B/2-A, Saheed Major Rajeev Lal Marg, Near Red Light, Jail Road, New Delhi"/>
    <s v="Jail Road"/>
    <s v="Jail Road, New Delhi"/>
    <n v="77.1017394"/>
    <n v="28.624900700000001"/>
    <x v="2"/>
    <s v="Indian Rupees(Rs.)"/>
    <x v="1"/>
    <x v="0"/>
    <s v="No"/>
    <s v="No"/>
    <x v="1"/>
    <n v="23"/>
    <n v="500"/>
    <x v="2"/>
    <s v="2015_4_26"/>
    <x v="8"/>
    <n v="4"/>
    <n v="26"/>
    <x v="0"/>
    <s v="Rs.500"/>
    <n v="500"/>
  </r>
  <r>
    <n v="300564"/>
    <x v="1593"/>
    <n v="1"/>
    <x v="0"/>
    <s v="E 23, Hauz Khas, New Delhi"/>
    <s v="Hauz Khas"/>
    <s v="Hauz Khas, New Delhi"/>
    <n v="77.208086800000004"/>
    <n v="28.550925199999998"/>
    <x v="72"/>
    <s v="Indian Rupees(Rs.)"/>
    <x v="1"/>
    <x v="1"/>
    <s v="No"/>
    <s v="No"/>
    <x v="3"/>
    <n v="25"/>
    <n v="150"/>
    <x v="15"/>
    <s v="2017_9_28"/>
    <x v="6"/>
    <n v="9"/>
    <n v="28"/>
    <x v="0"/>
    <s v="Rs.150"/>
    <n v="150"/>
  </r>
  <r>
    <n v="300571"/>
    <x v="1594"/>
    <n v="1"/>
    <x v="0"/>
    <s v="7876, Arakashan Road, Paharganj, New Delhi"/>
    <s v="Paharganj"/>
    <s v="Paharganj, New Delhi"/>
    <n v="77.215546110000005"/>
    <n v="28.645818859999999"/>
    <x v="22"/>
    <s v="Indian Rupees(Rs.)"/>
    <x v="1"/>
    <x v="1"/>
    <s v="No"/>
    <s v="No"/>
    <x v="3"/>
    <n v="7"/>
    <n v="250"/>
    <x v="8"/>
    <s v="2011_2_11"/>
    <x v="4"/>
    <n v="2"/>
    <n v="11"/>
    <x v="0"/>
    <s v="Rs.250"/>
    <n v="250"/>
  </r>
  <r>
    <n v="300577"/>
    <x v="85"/>
    <n v="1"/>
    <x v="0"/>
    <s v="3, Ground Floor, Scindia House, Janpath, New Delhi"/>
    <s v="Janpath"/>
    <s v="Janpath, New Delhi"/>
    <n v="77.219588329999993"/>
    <n v="28.629034999999998"/>
    <x v="37"/>
    <s v="Indian Rupees(Rs.)"/>
    <x v="1"/>
    <x v="1"/>
    <s v="No"/>
    <s v="No"/>
    <x v="1"/>
    <n v="31"/>
    <n v="600"/>
    <x v="14"/>
    <s v="2018_3_5"/>
    <x v="5"/>
    <n v="3"/>
    <n v="5"/>
    <x v="0"/>
    <s v="Rs.600"/>
    <n v="600"/>
  </r>
  <r>
    <n v="300581"/>
    <x v="64"/>
    <n v="1"/>
    <x v="0"/>
    <s v="1, Ground Floor, Atma Ram Mansion, Scindia House, Connaught Circus, Janpath, New Delhi"/>
    <s v="Janpath"/>
    <s v="Janpath, New Delhi"/>
    <n v="77.2198128"/>
    <n v="28.629018599999998"/>
    <x v="37"/>
    <s v="Indian Rupees(Rs.)"/>
    <x v="1"/>
    <x v="1"/>
    <s v="No"/>
    <s v="No"/>
    <x v="3"/>
    <n v="34"/>
    <n v="450"/>
    <x v="13"/>
    <s v="2015_5_3"/>
    <x v="8"/>
    <n v="5"/>
    <n v="3"/>
    <x v="0"/>
    <s v="Rs.450"/>
    <n v="450"/>
  </r>
  <r>
    <n v="300582"/>
    <x v="1595"/>
    <n v="1"/>
    <x v="0"/>
    <s v="5, Behind Royal Plaza Hotel, Janpath, New Delhi"/>
    <s v="Janpath"/>
    <s v="Janpath, New Delhi"/>
    <n v="77.216489300000006"/>
    <n v="28.6219815"/>
    <x v="183"/>
    <s v="Indian Rupees(Rs.)"/>
    <x v="1"/>
    <x v="1"/>
    <s v="No"/>
    <s v="No"/>
    <x v="3"/>
    <n v="3"/>
    <n v="250"/>
    <x v="25"/>
    <s v="2013_5_16"/>
    <x v="0"/>
    <n v="5"/>
    <n v="16"/>
    <x v="0"/>
    <s v="Rs.250"/>
    <n v="250"/>
  </r>
  <r>
    <n v="300584"/>
    <x v="1596"/>
    <n v="1"/>
    <x v="0"/>
    <s v="148, Scindia House, Behind Prem Nath Motor Corporation, Janpath, New Delhi"/>
    <s v="Janpath"/>
    <s v="Janpath, New Delhi"/>
    <n v="77.220980499999996"/>
    <n v="28.62913"/>
    <x v="11"/>
    <s v="Indian Rupees(Rs.)"/>
    <x v="1"/>
    <x v="1"/>
    <s v="No"/>
    <s v="No"/>
    <x v="3"/>
    <n v="7"/>
    <n v="400"/>
    <x v="18"/>
    <s v="2012_11_24"/>
    <x v="2"/>
    <n v="11"/>
    <n v="24"/>
    <x v="0"/>
    <s v="Rs.400"/>
    <n v="400"/>
  </r>
  <r>
    <n v="300589"/>
    <x v="1597"/>
    <n v="1"/>
    <x v="0"/>
    <s v="1, Behind Royal Plaza Hotel, Ashok Road, Janpath, New Delhi"/>
    <s v="Janpath"/>
    <s v="Janpath, New Delhi"/>
    <n v="77.216519300000002"/>
    <n v="28.6219039"/>
    <x v="21"/>
    <s v="Indian Rupees(Rs.)"/>
    <x v="1"/>
    <x v="1"/>
    <s v="No"/>
    <s v="No"/>
    <x v="1"/>
    <n v="7"/>
    <n v="550"/>
    <x v="20"/>
    <s v="2010_9_23"/>
    <x v="3"/>
    <n v="9"/>
    <n v="23"/>
    <x v="0"/>
    <s v="Rs.550"/>
    <n v="550"/>
  </r>
  <r>
    <n v="300591"/>
    <x v="1598"/>
    <n v="1"/>
    <x v="0"/>
    <s v="5, Behind Hotel Royal Plaza, Janpath, New Delhi"/>
    <s v="Janpath"/>
    <s v="Janpath, New Delhi"/>
    <n v="77.216602699999996"/>
    <n v="28.621945"/>
    <x v="11"/>
    <s v="Indian Rupees(Rs.)"/>
    <x v="1"/>
    <x v="1"/>
    <s v="No"/>
    <s v="No"/>
    <x v="3"/>
    <n v="5"/>
    <n v="200"/>
    <x v="18"/>
    <s v="2016_8_27"/>
    <x v="1"/>
    <n v="8"/>
    <n v="27"/>
    <x v="0"/>
    <s v="Rs.200"/>
    <n v="200"/>
  </r>
  <r>
    <n v="300593"/>
    <x v="1599"/>
    <n v="1"/>
    <x v="0"/>
    <s v="84/A, Tolstoy Lane, Janpath, New Delhi"/>
    <s v="Janpath"/>
    <s v="Janpath, New Delhi"/>
    <n v="77.220733999999993"/>
    <n v="28.6285904"/>
    <x v="0"/>
    <s v="Indian Rupees(Rs.)"/>
    <x v="1"/>
    <x v="0"/>
    <s v="No"/>
    <s v="No"/>
    <x v="1"/>
    <n v="40"/>
    <n v="500"/>
    <x v="2"/>
    <s v="2017_5_16"/>
    <x v="6"/>
    <n v="5"/>
    <n v="16"/>
    <x v="0"/>
    <s v="Rs.500"/>
    <n v="500"/>
  </r>
  <r>
    <n v="300594"/>
    <x v="1600"/>
    <n v="1"/>
    <x v="0"/>
    <s v="14, Apsara Arcade, Near Metro Station, Karol Bagh, New Delhi"/>
    <s v="Karol Bagh"/>
    <s v="Karol Bagh, New Delhi"/>
    <n v="77.188973129999994"/>
    <n v="28.643376360000001"/>
    <x v="25"/>
    <s v="Indian Rupees(Rs.)"/>
    <x v="1"/>
    <x v="0"/>
    <s v="No"/>
    <s v="No"/>
    <x v="3"/>
    <n v="136"/>
    <n v="250"/>
    <x v="10"/>
    <s v="2013_12_19"/>
    <x v="0"/>
    <n v="12"/>
    <n v="19"/>
    <x v="0"/>
    <s v="Rs.250"/>
    <n v="250"/>
  </r>
  <r>
    <n v="300595"/>
    <x v="1601"/>
    <n v="1"/>
    <x v="0"/>
    <s v="15/96, Scindia House, Connaught Place, New Delhi"/>
    <s v="Connaught Place"/>
    <s v="Connaught Place, New Delhi"/>
    <n v="77.220800800000006"/>
    <n v="28.629023199999999"/>
    <x v="11"/>
    <s v="Indian Rupees(Rs.)"/>
    <x v="1"/>
    <x v="1"/>
    <s v="No"/>
    <s v="No"/>
    <x v="1"/>
    <n v="485"/>
    <n v="550"/>
    <x v="9"/>
    <s v="2011_10_4"/>
    <x v="4"/>
    <n v="10"/>
    <n v="4"/>
    <x v="0"/>
    <s v="Rs.550"/>
    <n v="550"/>
  </r>
  <r>
    <n v="300605"/>
    <x v="1108"/>
    <n v="1"/>
    <x v="2"/>
    <s v="SH-52, Plot A-2, Lower Ground Floor, Gardens Galleria, Sector 38, Noida"/>
    <s v="Gardens Galleria, Sector 38 Noida"/>
    <s v="Gardens Galleria, Sector 38 Noida, Noida"/>
    <n v="77.321507699999998"/>
    <n v="28.564792600000001"/>
    <x v="355"/>
    <s v="Indian Rupees(Rs.)"/>
    <x v="1"/>
    <x v="0"/>
    <s v="No"/>
    <s v="No"/>
    <x v="1"/>
    <n v="481"/>
    <n v="600"/>
    <x v="10"/>
    <s v="2017_1_8"/>
    <x v="6"/>
    <n v="1"/>
    <n v="8"/>
    <x v="0"/>
    <s v="Rs.600"/>
    <n v="600"/>
  </r>
  <r>
    <n v="300607"/>
    <x v="1602"/>
    <n v="1"/>
    <x v="0"/>
    <s v="101, DDA Shopping Complex, Vijay Mandal, Near Metro Satation, Hauz Khas, New Delhi"/>
    <s v="Hauz Khas"/>
    <s v="Hauz Khas, New Delhi"/>
    <n v="77.204375200000001"/>
    <n v="28.541653499999999"/>
    <x v="0"/>
    <s v="Indian Rupees(Rs.)"/>
    <x v="1"/>
    <x v="0"/>
    <s v="No"/>
    <s v="No"/>
    <x v="1"/>
    <n v="16"/>
    <n v="500"/>
    <x v="0"/>
    <s v="2013_8_7"/>
    <x v="0"/>
    <n v="8"/>
    <n v="7"/>
    <x v="0"/>
    <s v="Rs.500"/>
    <n v="500"/>
  </r>
  <r>
    <n v="300608"/>
    <x v="1603"/>
    <n v="1"/>
    <x v="0"/>
    <s v="1346, Sangarashan, Paharganj, New Delhi"/>
    <s v="Paharganj"/>
    <s v="Paharganj, New Delhi"/>
    <n v="77.212263890000003"/>
    <n v="28.643791669999999"/>
    <x v="6"/>
    <s v="Indian Rupees(Rs.)"/>
    <x v="1"/>
    <x v="1"/>
    <s v="No"/>
    <s v="No"/>
    <x v="3"/>
    <n v="4"/>
    <n v="200"/>
    <x v="20"/>
    <s v="2014_7_28"/>
    <x v="7"/>
    <n v="7"/>
    <n v="28"/>
    <x v="0"/>
    <s v="Rs.200"/>
    <n v="200"/>
  </r>
  <r>
    <n v="300616"/>
    <x v="1604"/>
    <n v="1"/>
    <x v="0"/>
    <s v="9922 23/5, Multani Dhanda, Paharganj, New Delhi"/>
    <s v="Paharganj"/>
    <s v="Paharganj, New Delhi"/>
    <n v="77.209786109999996"/>
    <n v="28.64710556"/>
    <x v="515"/>
    <s v="Indian Rupees(Rs.)"/>
    <x v="1"/>
    <x v="1"/>
    <s v="No"/>
    <s v="No"/>
    <x v="3"/>
    <n v="4"/>
    <n v="200"/>
    <x v="20"/>
    <s v="2011_5_15"/>
    <x v="4"/>
    <n v="5"/>
    <n v="15"/>
    <x v="0"/>
    <s v="Rs.200"/>
    <n v="200"/>
  </r>
  <r>
    <n v="300620"/>
    <x v="1605"/>
    <n v="1"/>
    <x v="0"/>
    <s v="9005, Chowk Multani Dhanda, Paharganj, New Delhi"/>
    <s v="Paharganj"/>
    <s v="Paharganj, New Delhi"/>
    <n v="77.211113889999993"/>
    <n v="28.645711110000001"/>
    <x v="11"/>
    <s v="Indian Rupees(Rs.)"/>
    <x v="1"/>
    <x v="1"/>
    <s v="No"/>
    <s v="No"/>
    <x v="3"/>
    <n v="25"/>
    <n v="300"/>
    <x v="6"/>
    <s v="2017_11_10"/>
    <x v="6"/>
    <n v="11"/>
    <n v="10"/>
    <x v="0"/>
    <s v="Rs.300"/>
    <n v="300"/>
  </r>
  <r>
    <n v="300635"/>
    <x v="1606"/>
    <n v="1"/>
    <x v="0"/>
    <s v="9360 61/8, Multani Dhanda"/>
    <s v="Paharganj"/>
    <s v="Paharganj, New Delhi"/>
    <n v="77.211594539999993"/>
    <n v="28.647541610000001"/>
    <x v="319"/>
    <s v="Indian Rupees(Rs.)"/>
    <x v="1"/>
    <x v="1"/>
    <s v="No"/>
    <s v="No"/>
    <x v="3"/>
    <n v="9"/>
    <n v="200"/>
    <x v="18"/>
    <s v="2010_3_16"/>
    <x v="3"/>
    <n v="3"/>
    <n v="16"/>
    <x v="0"/>
    <s v="Rs.200"/>
    <n v="200"/>
  </r>
  <r>
    <n v="300639"/>
    <x v="1607"/>
    <n v="1"/>
    <x v="0"/>
    <s v="8563, Arakashan Road, Paharganj, New Delhi"/>
    <s v="Paharganj"/>
    <s v="Paharganj, New Delhi"/>
    <n v="77.21650167"/>
    <n v="28.645379999999999"/>
    <x v="11"/>
    <s v="Indian Rupees(Rs.)"/>
    <x v="1"/>
    <x v="1"/>
    <s v="No"/>
    <s v="No"/>
    <x v="3"/>
    <n v="8"/>
    <n v="200"/>
    <x v="18"/>
    <s v="2014_6_24"/>
    <x v="7"/>
    <n v="6"/>
    <n v="24"/>
    <x v="0"/>
    <s v="Rs.200"/>
    <n v="200"/>
  </r>
  <r>
    <n v="300642"/>
    <x v="1608"/>
    <n v="1"/>
    <x v="0"/>
    <s v="100, Golf Links, Near, Khan Market, New Delhi"/>
    <s v="Khan Market"/>
    <s v="Khan Market, New Delhi"/>
    <n v="77.227986400000006"/>
    <n v="28.6025572"/>
    <x v="72"/>
    <s v="Indian Rupees(Rs.)"/>
    <x v="1"/>
    <x v="1"/>
    <s v="No"/>
    <s v="No"/>
    <x v="1"/>
    <n v="29"/>
    <n v="800"/>
    <x v="9"/>
    <s v="2016_6_9"/>
    <x v="1"/>
    <n v="6"/>
    <n v="9"/>
    <x v="0"/>
    <s v="Rs.800"/>
    <n v="800"/>
  </r>
  <r>
    <n v="300652"/>
    <x v="1609"/>
    <n v="1"/>
    <x v="1"/>
    <s v="Unitech Infospace, Sector 21, Gurgaon"/>
    <s v="Unitech Infospace, Sector 21, Gurgaon"/>
    <s v="Unitech Infospace, Sector 21, Gurgaon, Gurgaon"/>
    <n v="77.071443419999994"/>
    <n v="28.509542039999999"/>
    <x v="516"/>
    <s v="Indian Rupees(Rs.)"/>
    <x v="0"/>
    <x v="0"/>
    <s v="No"/>
    <s v="No"/>
    <x v="0"/>
    <n v="200"/>
    <n v="1300"/>
    <x v="4"/>
    <s v="2013_8_20"/>
    <x v="0"/>
    <n v="8"/>
    <n v="20"/>
    <x v="0"/>
    <s v="Rs.1300"/>
    <n v="1300"/>
  </r>
  <r>
    <n v="300654"/>
    <x v="1610"/>
    <n v="1"/>
    <x v="1"/>
    <s v="7, Sushant Tower, Sushant Lok 2, Sector 56, Gurgaon"/>
    <s v="Sector 56"/>
    <s v="Sector 56, Gurgaon"/>
    <n v="77.101950700000003"/>
    <n v="28.4213907"/>
    <x v="14"/>
    <s v="Indian Rupees(Rs.)"/>
    <x v="1"/>
    <x v="1"/>
    <s v="No"/>
    <s v="No"/>
    <x v="1"/>
    <n v="20"/>
    <n v="600"/>
    <x v="8"/>
    <s v="2018_8_26"/>
    <x v="5"/>
    <n v="8"/>
    <n v="26"/>
    <x v="0"/>
    <s v="Rs.600"/>
    <n v="600"/>
  </r>
  <r>
    <n v="300656"/>
    <x v="1611"/>
    <n v="1"/>
    <x v="0"/>
    <s v="17, 1st Floor, Khan Market, New Delhi"/>
    <s v="Khan Market"/>
    <s v="Khan Market, New Delhi"/>
    <n v="77.226998399999999"/>
    <n v="28.600043500000002"/>
    <x v="517"/>
    <s v="Indian Rupees(Rs.)"/>
    <x v="0"/>
    <x v="1"/>
    <s v="No"/>
    <s v="No"/>
    <x v="0"/>
    <n v="1093"/>
    <n v="1650"/>
    <x v="5"/>
    <s v="2017_2_6"/>
    <x v="6"/>
    <n v="2"/>
    <n v="6"/>
    <x v="0"/>
    <s v="Rs.1650"/>
    <n v="1650"/>
  </r>
  <r>
    <n v="300661"/>
    <x v="609"/>
    <n v="1"/>
    <x v="0"/>
    <s v="3-A, New Rohtak Road, East Park Road, Shidi Pura, Dori Walan, Near HDFC Bank, Karol Bagh, New Delhi"/>
    <s v="Karol Bagh"/>
    <s v="Karol Bagh, New Delhi"/>
    <n v="77.200373859999999"/>
    <n v="28.65492631"/>
    <x v="2"/>
    <s v="Indian Rupees(Rs.)"/>
    <x v="1"/>
    <x v="0"/>
    <s v="No"/>
    <s v="No"/>
    <x v="1"/>
    <n v="456"/>
    <n v="650"/>
    <x v="10"/>
    <s v="2013_4_11"/>
    <x v="0"/>
    <n v="4"/>
    <n v="11"/>
    <x v="0"/>
    <s v="Rs.650"/>
    <n v="650"/>
  </r>
  <r>
    <n v="300672"/>
    <x v="1612"/>
    <n v="1"/>
    <x v="0"/>
    <s v="G-6, Maya Complex, GU Block, Pitampura, New Delhi"/>
    <s v="Pitampura"/>
    <s v="Pitampura, New Delhi"/>
    <n v="77.145202699999999"/>
    <n v="28.714722600000002"/>
    <x v="26"/>
    <s v="Indian Rupees(Rs.)"/>
    <x v="1"/>
    <x v="0"/>
    <s v="No"/>
    <s v="No"/>
    <x v="1"/>
    <n v="161"/>
    <n v="500"/>
    <x v="2"/>
    <s v="2010_4_8"/>
    <x v="3"/>
    <n v="4"/>
    <n v="8"/>
    <x v="0"/>
    <s v="Rs.500"/>
    <n v="500"/>
  </r>
  <r>
    <n v="300688"/>
    <x v="1613"/>
    <n v="1"/>
    <x v="0"/>
    <s v="The Leela Ambience Convention Hotel, Maharaja Surajmal Road, Near Yamuna Sports Complex, Vivek Vihar, New Delhi"/>
    <s v="The Leela Ambience Convention Hotel"/>
    <s v="The Leela Ambience Convention Hotel, New Delhi"/>
    <n v="77.303177779999999"/>
    <n v="28.661133329999998"/>
    <x v="518"/>
    <s v="Indian Rupees(Rs.)"/>
    <x v="0"/>
    <x v="1"/>
    <s v="No"/>
    <s v="No"/>
    <x v="2"/>
    <n v="186"/>
    <n v="2700"/>
    <x v="1"/>
    <s v="2012_9_5"/>
    <x v="2"/>
    <n v="9"/>
    <n v="5"/>
    <x v="0"/>
    <s v="Rs.2700"/>
    <n v="2700"/>
  </r>
  <r>
    <n v="300695"/>
    <x v="1614"/>
    <n v="1"/>
    <x v="0"/>
    <s v="The Leela Ambience Convention Hotel, Maharaja Surajmal Road, Near Yamuna Sports Complex, Vivek Vihar, New Delhi"/>
    <s v="The Leela Ambience Convention Hotel"/>
    <s v="The Leela Ambience Convention Hotel, New Delhi"/>
    <n v="77.303177779999999"/>
    <n v="28.661133329999998"/>
    <x v="11"/>
    <s v="Indian Rupees(Rs.)"/>
    <x v="0"/>
    <x v="1"/>
    <s v="No"/>
    <s v="No"/>
    <x v="2"/>
    <n v="184"/>
    <n v="3500"/>
    <x v="5"/>
    <s v="2015_8_9"/>
    <x v="8"/>
    <n v="8"/>
    <n v="9"/>
    <x v="0"/>
    <s v="Rs.3500"/>
    <n v="3500"/>
  </r>
  <r>
    <n v="300696"/>
    <x v="1615"/>
    <n v="1"/>
    <x v="0"/>
    <s v="The Leela Ambience Convention Hotel, Maharaja Surajmal Road, Near Yamuna Sports Complex, Vivek Vihar, New Delhi"/>
    <s v="The Leela Ambience Convention Hotel"/>
    <s v="The Leela Ambience Convention Hotel, New Delhi"/>
    <n v="77.303177779999999"/>
    <n v="28.661133329999998"/>
    <x v="519"/>
    <s v="Indian Rupees(Rs.)"/>
    <x v="0"/>
    <x v="1"/>
    <s v="No"/>
    <s v="No"/>
    <x v="2"/>
    <n v="42"/>
    <n v="3500"/>
    <x v="9"/>
    <s v="2014_2_27"/>
    <x v="7"/>
    <n v="2"/>
    <n v="27"/>
    <x v="0"/>
    <s v="Rs.3500"/>
    <n v="3500"/>
  </r>
  <r>
    <n v="300697"/>
    <x v="1616"/>
    <n v="1"/>
    <x v="0"/>
    <s v="The Leela Ambience Convention Hotel, Maharaja Surajmal Road, Near Yamuna Sports Complex, Vivek Vihar, New Delhi"/>
    <s v="The Leela Ambience Convention Hotel"/>
    <s v="The Leela Ambience Convention Hotel, New Delhi"/>
    <n v="77.303177779999999"/>
    <n v="28.661133329999998"/>
    <x v="115"/>
    <s v="Indian Rupees(Rs.)"/>
    <x v="0"/>
    <x v="1"/>
    <s v="No"/>
    <s v="No"/>
    <x v="2"/>
    <n v="48"/>
    <n v="2650"/>
    <x v="9"/>
    <s v="2016_2_1"/>
    <x v="1"/>
    <n v="2"/>
    <n v="1"/>
    <x v="0"/>
    <s v="Rs.2650"/>
    <n v="2650"/>
  </r>
  <r>
    <n v="300710"/>
    <x v="1617"/>
    <n v="1"/>
    <x v="0"/>
    <s v="3, Building 5, Basti, Hazrat Nizamuddin, Nizamuddin, New Delhi"/>
    <s v="Nizamuddin"/>
    <s v="Nizamuddin, New Delhi"/>
    <n v="77.244062600000007"/>
    <n v="28.591092700000001"/>
    <x v="229"/>
    <s v="Indian Rupees(Rs.)"/>
    <x v="1"/>
    <x v="1"/>
    <s v="No"/>
    <s v="No"/>
    <x v="3"/>
    <n v="38"/>
    <n v="300"/>
    <x v="14"/>
    <s v="2010_7_3"/>
    <x v="3"/>
    <n v="7"/>
    <n v="3"/>
    <x v="0"/>
    <s v="Rs.300"/>
    <n v="300"/>
  </r>
  <r>
    <n v="300713"/>
    <x v="1618"/>
    <n v="1"/>
    <x v="3"/>
    <s v="Level 3, Shipra Mall, Vaibhav Khand, Gulmohar Road, Indirapuram, Ghaziabad"/>
    <s v="Shipra Mall, Indirapuram"/>
    <s v="Shipra Mall, Indirapuram, Ghaziabad"/>
    <n v="77.369897179999995"/>
    <n v="28.63423199"/>
    <x v="21"/>
    <s v="Indian Rupees(Rs.)"/>
    <x v="0"/>
    <x v="1"/>
    <s v="No"/>
    <s v="No"/>
    <x v="2"/>
    <n v="184"/>
    <n v="2500"/>
    <x v="11"/>
    <s v="2018_11_18"/>
    <x v="5"/>
    <n v="11"/>
    <n v="18"/>
    <x v="0"/>
    <s v="Rs.2500"/>
    <n v="2500"/>
  </r>
  <r>
    <n v="300729"/>
    <x v="1619"/>
    <n v="1"/>
    <x v="0"/>
    <s v="A-72, Near Laxmi Nagar Metro Station, Guru Nanak Pura, Laxmi Nagar, New Delhi"/>
    <s v="Laxmi Nagar"/>
    <s v="Laxmi Nagar, New Delhi"/>
    <n v="77.285064899999995"/>
    <n v="28.635605300000002"/>
    <x v="62"/>
    <s v="Indian Rupees(Rs.)"/>
    <x v="1"/>
    <x v="0"/>
    <s v="No"/>
    <s v="No"/>
    <x v="3"/>
    <n v="188"/>
    <n v="200"/>
    <x v="14"/>
    <s v="2017_7_4"/>
    <x v="6"/>
    <n v="7"/>
    <n v="4"/>
    <x v="0"/>
    <s v="Rs.200"/>
    <n v="200"/>
  </r>
  <r>
    <n v="300744"/>
    <x v="199"/>
    <n v="1"/>
    <x v="0"/>
    <s v="12, Opposite Eros Cinema, Jangpura Extension Market, Jangpura, New Delhi"/>
    <s v="Jangpura"/>
    <s v="Jangpura, New Delhi"/>
    <n v="77.241727699999998"/>
    <n v="28.580294500000001"/>
    <x v="2"/>
    <s v="Indian Rupees(Rs.)"/>
    <x v="0"/>
    <x v="0"/>
    <s v="No"/>
    <s v="No"/>
    <x v="1"/>
    <n v="126"/>
    <n v="800"/>
    <x v="16"/>
    <s v="2013_8_13"/>
    <x v="0"/>
    <n v="8"/>
    <n v="13"/>
    <x v="0"/>
    <s v="Rs.800"/>
    <n v="800"/>
  </r>
  <r>
    <n v="300749"/>
    <x v="1620"/>
    <n v="1"/>
    <x v="1"/>
    <s v="Ground Floor, Tower B Atrium, Building 5, Near Indian Oil Petrol Pump, DLF Cyber City, Gurgaon"/>
    <s v="DLF Cyber City"/>
    <s v="DLF Cyber City, Gurgaon"/>
    <n v="77.092104899999995"/>
    <n v="28.4897992"/>
    <x v="520"/>
    <s v="Indian Rupees(Rs.)"/>
    <x v="1"/>
    <x v="0"/>
    <s v="No"/>
    <s v="No"/>
    <x v="3"/>
    <n v="393"/>
    <n v="400"/>
    <x v="3"/>
    <s v="2012_8_4"/>
    <x v="2"/>
    <n v="8"/>
    <n v="4"/>
    <x v="0"/>
    <s v="Rs.400"/>
    <n v="400"/>
  </r>
  <r>
    <n v="300756"/>
    <x v="1621"/>
    <n v="1"/>
    <x v="3"/>
    <s v="3rd Floor, Shipra Mall, Indirapuram, Ghaziabad"/>
    <s v="Shipra Mall, Indirapuram"/>
    <s v="Shipra Mall, Indirapuram, Ghaziabad"/>
    <n v="77.369725520000003"/>
    <n v="28.634127530000001"/>
    <x v="178"/>
    <s v="Indian Rupees(Rs.)"/>
    <x v="0"/>
    <x v="1"/>
    <s v="No"/>
    <s v="No"/>
    <x v="0"/>
    <n v="92"/>
    <n v="1500"/>
    <x v="0"/>
    <s v="2016_11_11"/>
    <x v="1"/>
    <n v="11"/>
    <n v="11"/>
    <x v="0"/>
    <s v="Rs.1500"/>
    <n v="1500"/>
  </r>
  <r>
    <n v="300772"/>
    <x v="139"/>
    <n v="1"/>
    <x v="1"/>
    <s v="SCO 26, Opposite Reliance Mart, Main Market, Sector 29, Gurgaon"/>
    <s v="Sector 29"/>
    <s v="Sector 29, Gurgaon"/>
    <n v="77.062360299999995"/>
    <n v="28.4686372"/>
    <x v="6"/>
    <s v="Indian Rupees(Rs.)"/>
    <x v="0"/>
    <x v="1"/>
    <s v="No"/>
    <s v="No"/>
    <x v="0"/>
    <n v="563"/>
    <n v="1800"/>
    <x v="6"/>
    <s v="2011_12_26"/>
    <x v="4"/>
    <n v="12"/>
    <n v="26"/>
    <x v="0"/>
    <s v="Rs.1800"/>
    <n v="1800"/>
  </r>
  <r>
    <n v="300780"/>
    <x v="1622"/>
    <n v="1"/>
    <x v="0"/>
    <s v="BL Block, Shalimar Bagh, New Delhi"/>
    <s v="Shalimar Bagh"/>
    <s v="Shalimar Bagh, New Delhi"/>
    <n v="77.160334700000007"/>
    <n v="28.710924800000001"/>
    <x v="128"/>
    <s v="Indian Rupees(Rs.)"/>
    <x v="1"/>
    <x v="1"/>
    <s v="No"/>
    <s v="No"/>
    <x v="3"/>
    <n v="31"/>
    <n v="100"/>
    <x v="4"/>
    <s v="2016_8_5"/>
    <x v="1"/>
    <n v="8"/>
    <n v="5"/>
    <x v="0"/>
    <s v="Rs.100"/>
    <n v="100"/>
  </r>
  <r>
    <n v="300784"/>
    <x v="1146"/>
    <n v="1"/>
    <x v="0"/>
    <s v="A-5, Central Market, Ashok Vihar Phase 1, New Delhi"/>
    <s v="Ashok Vihar Phase 1"/>
    <s v="Ashok Vihar Phase 1, New Delhi"/>
    <n v="77.171657600000003"/>
    <n v="28.692938099999999"/>
    <x v="118"/>
    <s v="Indian Rupees(Rs.)"/>
    <x v="1"/>
    <x v="1"/>
    <s v="No"/>
    <s v="No"/>
    <x v="3"/>
    <n v="74"/>
    <n v="300"/>
    <x v="2"/>
    <s v="2012_11_1"/>
    <x v="2"/>
    <n v="11"/>
    <n v="1"/>
    <x v="0"/>
    <s v="Rs.300"/>
    <n v="300"/>
  </r>
  <r>
    <n v="300788"/>
    <x v="1623"/>
    <n v="1"/>
    <x v="0"/>
    <s v="Near Baba Banquet Hall, Shakarpur, New Delhi"/>
    <s v="Shakarpur"/>
    <s v="Shakarpur, New Delhi"/>
    <n v="77.278175700000006"/>
    <n v="28.628472599999998"/>
    <x v="14"/>
    <s v="Indian Rupees(Rs.)"/>
    <x v="1"/>
    <x v="1"/>
    <s v="No"/>
    <s v="No"/>
    <x v="1"/>
    <n v="3"/>
    <n v="500"/>
    <x v="25"/>
    <s v="2016_5_15"/>
    <x v="1"/>
    <n v="5"/>
    <n v="15"/>
    <x v="0"/>
    <s v="Rs.500"/>
    <n v="500"/>
  </r>
  <r>
    <n v="300791"/>
    <x v="1624"/>
    <n v="1"/>
    <x v="0"/>
    <s v="Shop 6, Near Batra Cinema, Mukherjee Nagar, New Delhi"/>
    <s v="Mukherjee Nagar"/>
    <s v="Mukherjee Nagar, New Delhi"/>
    <n v="77.215546099999997"/>
    <n v="28.711155600000001"/>
    <x v="25"/>
    <s v="Indian Rupees(Rs.)"/>
    <x v="1"/>
    <x v="1"/>
    <s v="No"/>
    <s v="No"/>
    <x v="3"/>
    <n v="1"/>
    <n v="200"/>
    <x v="25"/>
    <s v="2013_1_1"/>
    <x v="0"/>
    <n v="1"/>
    <n v="1"/>
    <x v="0"/>
    <s v="Rs.200"/>
    <n v="200"/>
  </r>
  <r>
    <n v="300801"/>
    <x v="1625"/>
    <n v="1"/>
    <x v="0"/>
    <s v="A-106, Opposite Fair Price, Pandav Nagar, New Delhi"/>
    <s v="Pandav Nagar"/>
    <s v="Pandav Nagar, New Delhi"/>
    <n v="77.284334299999998"/>
    <n v="28.618738"/>
    <x v="521"/>
    <s v="Indian Rupees(Rs.)"/>
    <x v="1"/>
    <x v="1"/>
    <s v="No"/>
    <s v="No"/>
    <x v="3"/>
    <n v="1"/>
    <n v="300"/>
    <x v="25"/>
    <s v="2017_12_19"/>
    <x v="6"/>
    <n v="12"/>
    <n v="19"/>
    <x v="0"/>
    <s v="Rs.300"/>
    <n v="300"/>
  </r>
  <r>
    <n v="300809"/>
    <x v="1626"/>
    <n v="1"/>
    <x v="0"/>
    <s v="9, Community Centre 2, Ashok Vihar Phase 2, New Delhi"/>
    <s v="Ashok Vihar Phase 2"/>
    <s v="Ashok Vihar Phase 2, New Delhi"/>
    <n v="77.179416200000006"/>
    <n v="28.696190600000001"/>
    <x v="21"/>
    <s v="Indian Rupees(Rs.)"/>
    <x v="1"/>
    <x v="0"/>
    <s v="No"/>
    <s v="No"/>
    <x v="1"/>
    <n v="87"/>
    <n v="500"/>
    <x v="4"/>
    <s v="2014_10_28"/>
    <x v="7"/>
    <n v="10"/>
    <n v="28"/>
    <x v="0"/>
    <s v="Rs.500"/>
    <n v="500"/>
  </r>
  <r>
    <n v="300815"/>
    <x v="1627"/>
    <n v="1"/>
    <x v="0"/>
    <s v="101, Opposite Venkateshwara College, Satyaniketan, New Delhi"/>
    <s v="Satyaniketan"/>
    <s v="Satyaniketan, New Delhi"/>
    <n v="77.168377599999999"/>
    <n v="28.587948799999999"/>
    <x v="522"/>
    <s v="Indian Rupees(Rs.)"/>
    <x v="1"/>
    <x v="0"/>
    <s v="No"/>
    <s v="No"/>
    <x v="1"/>
    <n v="365"/>
    <n v="600"/>
    <x v="9"/>
    <s v="2017_2_11"/>
    <x v="6"/>
    <n v="2"/>
    <n v="11"/>
    <x v="0"/>
    <s v="Rs.600"/>
    <n v="600"/>
  </r>
  <r>
    <n v="300828"/>
    <x v="1628"/>
    <n v="1"/>
    <x v="0"/>
    <s v="L-82, Shop 2, Ground Floor, Near Gol Chakkar, Malviya Nagar, New Delhi"/>
    <s v="Malviya Nagar"/>
    <s v="Malviya Nagar, New Delhi"/>
    <n v="77.207629900000001"/>
    <n v="28.531494599999998"/>
    <x v="21"/>
    <s v="Indian Rupees(Rs.)"/>
    <x v="1"/>
    <x v="1"/>
    <s v="No"/>
    <s v="No"/>
    <x v="1"/>
    <n v="105"/>
    <n v="500"/>
    <x v="6"/>
    <s v="2015_11_11"/>
    <x v="8"/>
    <n v="11"/>
    <n v="11"/>
    <x v="0"/>
    <s v="Rs.500"/>
    <n v="500"/>
  </r>
  <r>
    <n v="300836"/>
    <x v="1629"/>
    <n v="1"/>
    <x v="0"/>
    <s v="2 &amp; 3, Rohit Kunj Market, Pitampura, New Delhi"/>
    <s v="Pitampura"/>
    <s v="Pitampura, New Delhi"/>
    <n v="77.140292299999999"/>
    <n v="28.691717199999999"/>
    <x v="99"/>
    <s v="Indian Rupees(Rs.)"/>
    <x v="1"/>
    <x v="1"/>
    <s v="No"/>
    <s v="No"/>
    <x v="3"/>
    <n v="34"/>
    <n v="300"/>
    <x v="6"/>
    <s v="2011_11_10"/>
    <x v="4"/>
    <n v="11"/>
    <n v="10"/>
    <x v="0"/>
    <s v="Rs.300"/>
    <n v="300"/>
  </r>
  <r>
    <n v="300841"/>
    <x v="1630"/>
    <n v="1"/>
    <x v="0"/>
    <s v="G-20/224-225, Rohini, New Delhi"/>
    <s v="Rohini"/>
    <s v="Rohini, New Delhi"/>
    <n v="77.113936100000004"/>
    <n v="28.711312"/>
    <x v="317"/>
    <s v="Indian Rupees(Rs.)"/>
    <x v="1"/>
    <x v="1"/>
    <s v="No"/>
    <s v="No"/>
    <x v="3"/>
    <n v="95"/>
    <n v="250"/>
    <x v="9"/>
    <s v="2014_6_17"/>
    <x v="7"/>
    <n v="6"/>
    <n v="17"/>
    <x v="0"/>
    <s v="Rs.250"/>
    <n v="250"/>
  </r>
  <r>
    <n v="300844"/>
    <x v="29"/>
    <n v="1"/>
    <x v="0"/>
    <s v="C8/354, Sector 8, Rohini, New Delhi"/>
    <s v="Rohini"/>
    <s v="Rohini, New Delhi"/>
    <n v="77.1292361"/>
    <n v="28.7049801"/>
    <x v="25"/>
    <s v="Indian Rupees(Rs.)"/>
    <x v="1"/>
    <x v="1"/>
    <s v="No"/>
    <s v="No"/>
    <x v="3"/>
    <n v="85"/>
    <n v="300"/>
    <x v="6"/>
    <s v="2016_3_27"/>
    <x v="1"/>
    <n v="3"/>
    <n v="27"/>
    <x v="0"/>
    <s v="Rs.300"/>
    <n v="300"/>
  </r>
  <r>
    <n v="300849"/>
    <x v="947"/>
    <n v="1"/>
    <x v="0"/>
    <s v="1512, Clock Tower, Near, Kamla Nagar, New Delhi"/>
    <s v="Kamla Nagar"/>
    <s v="Kamla Nagar, New Delhi"/>
    <n v="77.202745100000001"/>
    <n v="28.6763014"/>
    <x v="523"/>
    <s v="Indian Rupees(Rs.)"/>
    <x v="1"/>
    <x v="1"/>
    <s v="No"/>
    <s v="No"/>
    <x v="3"/>
    <n v="83"/>
    <n v="200"/>
    <x v="3"/>
    <s v="2015_2_14"/>
    <x v="8"/>
    <n v="2"/>
    <n v="14"/>
    <x v="0"/>
    <s v="Rs.200"/>
    <n v="200"/>
  </r>
  <r>
    <n v="300854"/>
    <x v="1341"/>
    <n v="1"/>
    <x v="0"/>
    <s v="3-F, Kamla Nagar Market, Kamla Nagar, New Delhi"/>
    <s v="Kamla Nagar"/>
    <s v="Kamla Nagar, New Delhi"/>
    <n v="77.203014600000003"/>
    <n v="28.680268099999999"/>
    <x v="20"/>
    <s v="Indian Rupees(Rs.)"/>
    <x v="1"/>
    <x v="0"/>
    <s v="No"/>
    <s v="No"/>
    <x v="1"/>
    <n v="85"/>
    <n v="800"/>
    <x v="4"/>
    <s v="2013_2_13"/>
    <x v="0"/>
    <n v="2"/>
    <n v="13"/>
    <x v="0"/>
    <s v="Rs.800"/>
    <n v="800"/>
  </r>
  <r>
    <n v="300862"/>
    <x v="1631"/>
    <n v="1"/>
    <x v="0"/>
    <s v="B-6/151, Rohini, New Delhi"/>
    <s v="Rohini"/>
    <s v="Rohini, New Delhi"/>
    <n v="77.125097499999995"/>
    <n v="28.703903"/>
    <x v="280"/>
    <s v="Indian Rupees(Rs.)"/>
    <x v="1"/>
    <x v="0"/>
    <s v="No"/>
    <s v="No"/>
    <x v="3"/>
    <n v="59"/>
    <n v="350"/>
    <x v="14"/>
    <s v="2017_3_26"/>
    <x v="6"/>
    <n v="3"/>
    <n v="26"/>
    <x v="0"/>
    <s v="Rs.350"/>
    <n v="350"/>
  </r>
  <r>
    <n v="300869"/>
    <x v="1229"/>
    <n v="1"/>
    <x v="0"/>
    <s v="3/642, Dr Mukherjee Nagar, Delhi University-GTB Nagar, New Delhi"/>
    <s v="Delhi University-GTB Nagar"/>
    <s v="Delhi University-GTB Nagar, New Delhi"/>
    <n v="77.206697800000001"/>
    <n v="28.701488300000001"/>
    <x v="124"/>
    <s v="Indian Rupees(Rs.)"/>
    <x v="1"/>
    <x v="1"/>
    <s v="No"/>
    <s v="No"/>
    <x v="3"/>
    <n v="8"/>
    <n v="200"/>
    <x v="18"/>
    <s v="2014_12_6"/>
    <x v="7"/>
    <n v="12"/>
    <n v="6"/>
    <x v="0"/>
    <s v="Rs.200"/>
    <n v="200"/>
  </r>
  <r>
    <n v="300872"/>
    <x v="1632"/>
    <n v="1"/>
    <x v="0"/>
    <s v="6, JD Market, Pitampura, New Delhi"/>
    <s v="Pitampura"/>
    <s v="Pitampura, New Delhi"/>
    <n v="77.135546199999993"/>
    <n v="28.7012377"/>
    <x v="95"/>
    <s v="Indian Rupees(Rs.)"/>
    <x v="1"/>
    <x v="1"/>
    <s v="No"/>
    <s v="No"/>
    <x v="3"/>
    <n v="91"/>
    <n v="100"/>
    <x v="1"/>
    <s v="2015_1_10"/>
    <x v="8"/>
    <n v="1"/>
    <n v="10"/>
    <x v="0"/>
    <s v="Rs.100"/>
    <n v="100"/>
  </r>
  <r>
    <n v="300873"/>
    <x v="1633"/>
    <n v="1"/>
    <x v="0"/>
    <s v="AP Block Market, Near Corporation Bank ATM, Pitampura, New Delhi"/>
    <s v="Pitampura"/>
    <s v="Pitampura, New Delhi"/>
    <n v="77.140651800000001"/>
    <n v="28.70384"/>
    <x v="118"/>
    <s v="Indian Rupees(Rs.)"/>
    <x v="1"/>
    <x v="0"/>
    <s v="No"/>
    <s v="No"/>
    <x v="3"/>
    <n v="72"/>
    <n v="400"/>
    <x v="6"/>
    <s v="2013_5_22"/>
    <x v="0"/>
    <n v="5"/>
    <n v="22"/>
    <x v="0"/>
    <s v="Rs.400"/>
    <n v="400"/>
  </r>
  <r>
    <n v="300874"/>
    <x v="1634"/>
    <n v="1"/>
    <x v="0"/>
    <s v="3, Block C8, DDA Market, Keshav Puram, Lawrence Road, New Delhi"/>
    <s v="Lawrence Road"/>
    <s v="Lawrence Road, New Delhi"/>
    <n v="77.160215600000001"/>
    <n v="28.6906395"/>
    <x v="40"/>
    <s v="Indian Rupees(Rs.)"/>
    <x v="1"/>
    <x v="0"/>
    <s v="No"/>
    <s v="No"/>
    <x v="3"/>
    <n v="13"/>
    <n v="450"/>
    <x v="15"/>
    <s v="2014_4_8"/>
    <x v="7"/>
    <n v="4"/>
    <n v="8"/>
    <x v="0"/>
    <s v="Rs.450"/>
    <n v="450"/>
  </r>
  <r>
    <n v="300883"/>
    <x v="26"/>
    <n v="1"/>
    <x v="0"/>
    <s v="Gate 2, GTB Nagar Metro Station, Delhi University-GTB Nagar, New Delhi"/>
    <s v="Delhi University-GTB Nagar"/>
    <s v="Delhi University-GTB Nagar, New Delhi"/>
    <n v="77.207775799999993"/>
    <n v="28.697919599999999"/>
    <x v="20"/>
    <s v="Indian Rupees(Rs.)"/>
    <x v="1"/>
    <x v="0"/>
    <s v="No"/>
    <s v="No"/>
    <x v="1"/>
    <n v="147"/>
    <n v="600"/>
    <x v="17"/>
    <s v="2011_10_16"/>
    <x v="4"/>
    <n v="10"/>
    <n v="16"/>
    <x v="0"/>
    <s v="Rs.600"/>
    <n v="600"/>
  </r>
  <r>
    <n v="300887"/>
    <x v="1635"/>
    <n v="1"/>
    <x v="0"/>
    <s v="H-63, BK Dutt Colony, Jor Bagh Lane, Jor Bagh, New Delhi"/>
    <s v="Jor Bagh"/>
    <s v="Jor Bagh, New Delhi"/>
    <n v="77.217631190000006"/>
    <n v="28.58429443"/>
    <x v="2"/>
    <s v="Indian Rupees(Rs.)"/>
    <x v="1"/>
    <x v="1"/>
    <s v="No"/>
    <s v="No"/>
    <x v="3"/>
    <n v="35"/>
    <n v="450"/>
    <x v="13"/>
    <s v="2011_9_27"/>
    <x v="4"/>
    <n v="9"/>
    <n v="27"/>
    <x v="0"/>
    <s v="Rs.450"/>
    <n v="450"/>
  </r>
  <r>
    <n v="300888"/>
    <x v="1636"/>
    <n v="1"/>
    <x v="0"/>
    <s v="H 71, Karbla Jor Bagh Lane, Lodhi Road, New Delhi"/>
    <s v="Lodhi Road"/>
    <s v="Lodhi Road, New Delhi"/>
    <n v="77.217672089999994"/>
    <n v="28.584151940000002"/>
    <x v="11"/>
    <s v="Indian Rupees(Rs.)"/>
    <x v="1"/>
    <x v="1"/>
    <s v="No"/>
    <s v="No"/>
    <x v="3"/>
    <n v="7"/>
    <n v="150"/>
    <x v="20"/>
    <s v="2010_3_25"/>
    <x v="3"/>
    <n v="3"/>
    <n v="25"/>
    <x v="0"/>
    <s v="Rs.150"/>
    <n v="150"/>
  </r>
  <r>
    <n v="300907"/>
    <x v="1637"/>
    <n v="1"/>
    <x v="2"/>
    <s v="149, Jaipuria Plaza, Sector 26, Noida"/>
    <s v="Jaipuria Plaza, Sector 26, Noida"/>
    <s v="Jaipuria Plaza, Sector 26, Noida, Noida"/>
    <n v="77.335359100000005"/>
    <n v="28.576484499999999"/>
    <x v="524"/>
    <s v="Indian Rupees(Rs.)"/>
    <x v="1"/>
    <x v="0"/>
    <s v="No"/>
    <s v="No"/>
    <x v="1"/>
    <n v="582"/>
    <n v="650"/>
    <x v="9"/>
    <s v="2018_7_25"/>
    <x v="5"/>
    <n v="7"/>
    <n v="25"/>
    <x v="0"/>
    <s v="Rs.650"/>
    <n v="650"/>
  </r>
  <r>
    <n v="300910"/>
    <x v="1638"/>
    <n v="1"/>
    <x v="0"/>
    <s v="Ground Floor, Pramesh Tower, Karkardooma Community Centre, Karkardooma, New Delhi"/>
    <s v="Karkardooma"/>
    <s v="Karkardooma, New Delhi"/>
    <n v="77.302308400000001"/>
    <n v="28.649227499999999"/>
    <x v="99"/>
    <s v="Indian Rupees(Rs.)"/>
    <x v="1"/>
    <x v="1"/>
    <s v="No"/>
    <s v="No"/>
    <x v="3"/>
    <n v="300"/>
    <n v="250"/>
    <x v="3"/>
    <s v="2014_7_22"/>
    <x v="7"/>
    <n v="7"/>
    <n v="22"/>
    <x v="0"/>
    <s v="Rs.250"/>
    <n v="250"/>
  </r>
  <r>
    <n v="300911"/>
    <x v="1229"/>
    <n v="1"/>
    <x v="0"/>
    <s v="D-2/15, Shopping Zone, Model Town 3, New Delhi"/>
    <s v="Model Town 3"/>
    <s v="Model Town 3, New Delhi"/>
    <n v="77.185405399999993"/>
    <n v="28.7094795"/>
    <x v="237"/>
    <s v="Indian Rupees(Rs.)"/>
    <x v="1"/>
    <x v="1"/>
    <s v="No"/>
    <s v="No"/>
    <x v="3"/>
    <n v="15"/>
    <n v="200"/>
    <x v="2"/>
    <s v="2013_8_8"/>
    <x v="0"/>
    <n v="8"/>
    <n v="8"/>
    <x v="0"/>
    <s v="Rs.200"/>
    <n v="200"/>
  </r>
  <r>
    <n v="300914"/>
    <x v="1639"/>
    <n v="1"/>
    <x v="2"/>
    <s v="CDR Complex, Sector 15, Noida"/>
    <s v="Sector 15"/>
    <s v="Sector 15, Noida"/>
    <n v="77.314457899999994"/>
    <n v="28.581221500000002"/>
    <x v="124"/>
    <s v="Indian Rupees(Rs.)"/>
    <x v="1"/>
    <x v="0"/>
    <s v="No"/>
    <s v="No"/>
    <x v="3"/>
    <n v="43"/>
    <n v="250"/>
    <x v="18"/>
    <s v="2014_11_13"/>
    <x v="7"/>
    <n v="11"/>
    <n v="13"/>
    <x v="0"/>
    <s v="Rs.250"/>
    <n v="250"/>
  </r>
  <r>
    <n v="300925"/>
    <x v="1640"/>
    <n v="1"/>
    <x v="0"/>
    <s v="B-12/5, Opposite CRPF School, Prashant Vihar, New Delhi"/>
    <s v="Prashant Vihar"/>
    <s v="Prashant Vihar, New Delhi"/>
    <n v="77.133348499999997"/>
    <n v="28.710608400000002"/>
    <x v="6"/>
    <s v="Indian Rupees(Rs.)"/>
    <x v="1"/>
    <x v="1"/>
    <s v="No"/>
    <s v="No"/>
    <x v="3"/>
    <n v="12"/>
    <n v="350"/>
    <x v="15"/>
    <s v="2017_5_4"/>
    <x v="6"/>
    <n v="5"/>
    <n v="4"/>
    <x v="0"/>
    <s v="Rs.350"/>
    <n v="350"/>
  </r>
  <r>
    <n v="300934"/>
    <x v="1641"/>
    <n v="1"/>
    <x v="0"/>
    <s v="F-14/17, Model Town 2, New Delhi"/>
    <s v="Model Town 2"/>
    <s v="Model Town 2, New Delhi"/>
    <n v="77.190706399999996"/>
    <n v="28.705957699999999"/>
    <x v="95"/>
    <s v="Indian Rupees(Rs.)"/>
    <x v="1"/>
    <x v="1"/>
    <s v="No"/>
    <s v="No"/>
    <x v="3"/>
    <n v="16"/>
    <n v="200"/>
    <x v="2"/>
    <s v="2011_1_23"/>
    <x v="4"/>
    <n v="1"/>
    <n v="23"/>
    <x v="0"/>
    <s v="Rs.200"/>
    <n v="200"/>
  </r>
  <r>
    <n v="300938"/>
    <x v="1642"/>
    <n v="1"/>
    <x v="1"/>
    <s v="Ground Floor, Block 2, Vatika Business Park, Sohna Road, Gurgaon"/>
    <s v="Sohna Road"/>
    <s v="Sohna Road, Gurgaon"/>
    <n v="77.044762599999999"/>
    <n v="28.4064865"/>
    <x v="72"/>
    <s v="Indian Rupees(Rs.)"/>
    <x v="1"/>
    <x v="0"/>
    <s v="No"/>
    <s v="No"/>
    <x v="1"/>
    <n v="175"/>
    <n v="550"/>
    <x v="6"/>
    <s v="2018_2_3"/>
    <x v="5"/>
    <n v="2"/>
    <n v="3"/>
    <x v="0"/>
    <s v="Rs.550"/>
    <n v="550"/>
  </r>
  <r>
    <n v="300941"/>
    <x v="1643"/>
    <n v="1"/>
    <x v="0"/>
    <s v="H-149, Old Gupta Colony, Opposite Kalyan Vihar, Vijay Nagar, New Delhi"/>
    <s v="Vijay Nagar"/>
    <s v="Vijay Nagar, New Delhi"/>
    <n v="77.197804000000005"/>
    <n v="28.692129399999999"/>
    <x v="11"/>
    <s v="Indian Rupees(Rs.)"/>
    <x v="1"/>
    <x v="1"/>
    <s v="No"/>
    <s v="No"/>
    <x v="3"/>
    <n v="43"/>
    <n v="300"/>
    <x v="14"/>
    <s v="2010_5_28"/>
    <x v="3"/>
    <n v="5"/>
    <n v="28"/>
    <x v="0"/>
    <s v="Rs.300"/>
    <n v="300"/>
  </r>
  <r>
    <n v="300945"/>
    <x v="1644"/>
    <n v="1"/>
    <x v="0"/>
    <s v="F-14/16, Model Town 2, New Delhi"/>
    <s v="Model Town 2"/>
    <s v="Model Town 2, New Delhi"/>
    <n v="77.190616500000004"/>
    <n v="28.706038599999999"/>
    <x v="213"/>
    <s v="Indian Rupees(Rs.)"/>
    <x v="1"/>
    <x v="0"/>
    <s v="No"/>
    <s v="No"/>
    <x v="3"/>
    <n v="52"/>
    <n v="400"/>
    <x v="0"/>
    <s v="2017_8_11"/>
    <x v="6"/>
    <n v="8"/>
    <n v="11"/>
    <x v="0"/>
    <s v="Rs.400"/>
    <n v="400"/>
  </r>
  <r>
    <n v="300946"/>
    <x v="1645"/>
    <n v="1"/>
    <x v="0"/>
    <s v="Shop 6, Block 5, LSC Derawala Nagar, Gujranwala Town, New Delhi"/>
    <s v="Gujranwala Town"/>
    <s v="Gujranwala Town, New Delhi"/>
    <n v="77.191736199999994"/>
    <n v="28.6993443"/>
    <x v="25"/>
    <s v="Indian Rupees(Rs.)"/>
    <x v="1"/>
    <x v="1"/>
    <s v="No"/>
    <s v="No"/>
    <x v="1"/>
    <n v="95"/>
    <n v="500"/>
    <x v="9"/>
    <s v="2011_2_16"/>
    <x v="4"/>
    <n v="2"/>
    <n v="16"/>
    <x v="0"/>
    <s v="Rs.500"/>
    <n v="500"/>
  </r>
  <r>
    <n v="300952"/>
    <x v="1646"/>
    <n v="1"/>
    <x v="2"/>
    <s v="J-57, 1st Floor, Sector 18, Noida"/>
    <s v="Sector 18"/>
    <s v="Sector 18, Noida"/>
    <n v="77.323765870000003"/>
    <n v="28.568374739999999"/>
    <x v="525"/>
    <s v="Indian Rupees(Rs.)"/>
    <x v="0"/>
    <x v="1"/>
    <s v="No"/>
    <s v="No"/>
    <x v="0"/>
    <n v="247"/>
    <n v="1500"/>
    <x v="4"/>
    <s v="2010_3_9"/>
    <x v="3"/>
    <n v="3"/>
    <n v="9"/>
    <x v="0"/>
    <s v="Rs.1500"/>
    <n v="1500"/>
  </r>
  <r>
    <n v="300953"/>
    <x v="1647"/>
    <n v="1"/>
    <x v="2"/>
    <s v="G-24B, Savitri Market, Sector 18, Noida"/>
    <s v="Sector 18"/>
    <s v="Sector 18, Noida"/>
    <n v="77.326608669999999"/>
    <n v="28.56997273"/>
    <x v="11"/>
    <s v="Indian Rupees(Rs.)"/>
    <x v="1"/>
    <x v="1"/>
    <s v="No"/>
    <s v="No"/>
    <x v="3"/>
    <n v="30"/>
    <n v="100"/>
    <x v="15"/>
    <s v="2013_2_28"/>
    <x v="0"/>
    <n v="2"/>
    <n v="28"/>
    <x v="0"/>
    <s v="Rs.100"/>
    <n v="100"/>
  </r>
  <r>
    <n v="300955"/>
    <x v="1648"/>
    <n v="1"/>
    <x v="2"/>
    <s v="3rd Floor, The Great India Place, Sector 38-A,  Noida"/>
    <s v="The Great India Place, Sector 38"/>
    <s v="The Great India Place, Sector 38, Noida"/>
    <n v="77.325481999999994"/>
    <n v="28.567075500000001"/>
    <x v="292"/>
    <s v="Indian Rupees(Rs.)"/>
    <x v="1"/>
    <x v="1"/>
    <s v="No"/>
    <s v="No"/>
    <x v="1"/>
    <n v="102"/>
    <n v="600"/>
    <x v="15"/>
    <s v="2013_9_16"/>
    <x v="0"/>
    <n v="9"/>
    <n v="16"/>
    <x v="0"/>
    <s v="Rs.600"/>
    <n v="600"/>
  </r>
  <r>
    <n v="300957"/>
    <x v="1649"/>
    <n v="1"/>
    <x v="0"/>
    <s v="1, DDA Market, Pocket 4, Near Maharaja Agrasen College, Mayur Vihar Phase 1, New Delhi"/>
    <s v="Mayur Vihar Phase 1"/>
    <s v="Mayur Vihar Phase 1, New Delhi"/>
    <n v="77.293258100000003"/>
    <n v="28.603087299999999"/>
    <x v="14"/>
    <s v="Indian Rupees(Rs.)"/>
    <x v="1"/>
    <x v="1"/>
    <s v="No"/>
    <s v="No"/>
    <x v="1"/>
    <n v="86"/>
    <n v="650"/>
    <x v="2"/>
    <s v="2015_9_27"/>
    <x v="8"/>
    <n v="9"/>
    <n v="27"/>
    <x v="0"/>
    <s v="Rs.650"/>
    <n v="650"/>
  </r>
  <r>
    <n v="300958"/>
    <x v="1650"/>
    <n v="1"/>
    <x v="0"/>
    <s v="Near Ryan International School, Mayur Vihar Phase 3, New Delhi"/>
    <s v="Mayur Vihar Phase 3"/>
    <s v="Mayur Vihar Phase 3, New Delhi"/>
    <n v="77.336415400000007"/>
    <n v="28.613267700000002"/>
    <x v="11"/>
    <s v="Indian Rupees(Rs.)"/>
    <x v="1"/>
    <x v="1"/>
    <s v="No"/>
    <s v="No"/>
    <x v="3"/>
    <n v="6"/>
    <n v="200"/>
    <x v="18"/>
    <s v="2010_12_20"/>
    <x v="3"/>
    <n v="12"/>
    <n v="20"/>
    <x v="0"/>
    <s v="Rs.200"/>
    <n v="200"/>
  </r>
  <r>
    <n v="300959"/>
    <x v="1651"/>
    <n v="1"/>
    <x v="0"/>
    <s v="24, DDA Market, Pocket 4, Mayur Vihar Phase 1, New Delhi"/>
    <s v="Mayur Vihar Phase 1"/>
    <s v="Mayur Vihar Phase 1, New Delhi"/>
    <n v="77.29358397"/>
    <n v="28.603188020000001"/>
    <x v="526"/>
    <s v="Indian Rupees(Rs.)"/>
    <x v="1"/>
    <x v="0"/>
    <s v="No"/>
    <s v="No"/>
    <x v="1"/>
    <n v="60"/>
    <n v="650"/>
    <x v="8"/>
    <s v="2017_9_9"/>
    <x v="6"/>
    <n v="9"/>
    <n v="9"/>
    <x v="0"/>
    <s v="Rs.650"/>
    <n v="650"/>
  </r>
  <r>
    <n v="300960"/>
    <x v="1652"/>
    <n v="1"/>
    <x v="0"/>
    <s v="11, DDA Market, Pocket 4, Mayur Vihar Phase 1, New Delhi"/>
    <s v="Mayur Vihar Phase 1"/>
    <s v="Mayur Vihar Phase 1, New Delhi"/>
    <n v="77.293357099999994"/>
    <n v="28.6035787"/>
    <x v="122"/>
    <s v="Indian Rupees(Rs.)"/>
    <x v="1"/>
    <x v="1"/>
    <s v="No"/>
    <s v="No"/>
    <x v="3"/>
    <n v="18"/>
    <n v="200"/>
    <x v="18"/>
    <s v="2010_5_3"/>
    <x v="3"/>
    <n v="5"/>
    <n v="3"/>
    <x v="0"/>
    <s v="Rs.200"/>
    <n v="200"/>
  </r>
  <r>
    <n v="300961"/>
    <x v="1653"/>
    <n v="1"/>
    <x v="0"/>
    <s v="4, DDA Market, Vasundhara Enclave, New Delhi"/>
    <s v="Vasundhara Enclave"/>
    <s v="Vasundhara Enclave, New Delhi"/>
    <n v="77.317463399999994"/>
    <n v="28.600013799999999"/>
    <x v="527"/>
    <s v="Indian Rupees(Rs.)"/>
    <x v="1"/>
    <x v="1"/>
    <s v="No"/>
    <s v="No"/>
    <x v="3"/>
    <n v="3"/>
    <n v="250"/>
    <x v="25"/>
    <s v="2013_4_23"/>
    <x v="0"/>
    <n v="4"/>
    <n v="23"/>
    <x v="0"/>
    <s v="Rs.250"/>
    <n v="250"/>
  </r>
  <r>
    <n v="300966"/>
    <x v="1654"/>
    <n v="1"/>
    <x v="0"/>
    <s v="E-1/10, Opposite M2K Cinema, Rohini, New Delhi"/>
    <s v="Rohini"/>
    <s v="Rohini, New Delhi"/>
    <n v="77.116538800000001"/>
    <n v="28.7023434"/>
    <x v="126"/>
    <s v="Indian Rupees(Rs.)"/>
    <x v="1"/>
    <x v="1"/>
    <s v="No"/>
    <s v="No"/>
    <x v="1"/>
    <n v="62"/>
    <n v="600"/>
    <x v="17"/>
    <s v="2012_1_13"/>
    <x v="2"/>
    <n v="1"/>
    <n v="13"/>
    <x v="0"/>
    <s v="Rs.600"/>
    <n v="600"/>
  </r>
  <r>
    <n v="300969"/>
    <x v="1655"/>
    <n v="1"/>
    <x v="0"/>
    <s v="Shahpur Jat, New Delhi"/>
    <s v="Shahpur Jat"/>
    <s v="Shahpur Jat, New Delhi"/>
    <n v="77.215141900000006"/>
    <n v="28.5497078"/>
    <x v="160"/>
    <s v="Indian Rupees(Rs.)"/>
    <x v="1"/>
    <x v="1"/>
    <s v="No"/>
    <s v="No"/>
    <x v="1"/>
    <n v="40"/>
    <n v="600"/>
    <x v="10"/>
    <s v="2017_12_5"/>
    <x v="6"/>
    <n v="12"/>
    <n v="5"/>
    <x v="0"/>
    <s v="Rs.600"/>
    <n v="600"/>
  </r>
  <r>
    <n v="300973"/>
    <x v="1656"/>
    <n v="1"/>
    <x v="0"/>
    <s v="T-41-42, Super Market, Near Milan Cinema, New Moti Nagar, Near Karampura, New Delhi"/>
    <s v="Karampura"/>
    <s v="Karampura, New Delhi"/>
    <n v="77.146738060000004"/>
    <n v="28.662287840000001"/>
    <x v="11"/>
    <s v="Indian Rupees(Rs.)"/>
    <x v="1"/>
    <x v="1"/>
    <s v="No"/>
    <s v="No"/>
    <x v="1"/>
    <n v="62"/>
    <n v="600"/>
    <x v="13"/>
    <s v="2015_12_20"/>
    <x v="8"/>
    <n v="12"/>
    <n v="20"/>
    <x v="0"/>
    <s v="Rs.600"/>
    <n v="600"/>
  </r>
  <r>
    <n v="300975"/>
    <x v="1657"/>
    <n v="1"/>
    <x v="0"/>
    <s v="12, Dilli Haat, INA, New Delhi"/>
    <s v="Dilli Haat, INA"/>
    <s v="Dilli Haat, INA, New Delhi"/>
    <n v="77.206518099999997"/>
    <n v="28.5733557"/>
    <x v="118"/>
    <s v="Indian Rupees(Rs.)"/>
    <x v="1"/>
    <x v="1"/>
    <s v="No"/>
    <s v="No"/>
    <x v="3"/>
    <n v="72"/>
    <n v="450"/>
    <x v="9"/>
    <s v="2014_2_4"/>
    <x v="7"/>
    <n v="2"/>
    <n v="4"/>
    <x v="0"/>
    <s v="Rs.450"/>
    <n v="450"/>
  </r>
  <r>
    <n v="300978"/>
    <x v="1658"/>
    <n v="1"/>
    <x v="1"/>
    <s v="23-24, 1st Floor, Hong Kong Bazar, Sector 57, Gurgaon"/>
    <s v="Hong Kong Bazaar Mall, Sector 57, Gurgaon"/>
    <s v="Hong Kong Bazaar Mall, Sector 57, Gurgaon, Gurgaon"/>
    <n v="77.090486299999995"/>
    <n v="28.4208742"/>
    <x v="341"/>
    <s v="Indian Rupees(Rs.)"/>
    <x v="1"/>
    <x v="1"/>
    <s v="No"/>
    <s v="No"/>
    <x v="3"/>
    <n v="94"/>
    <n v="400"/>
    <x v="13"/>
    <s v="2016_3_19"/>
    <x v="1"/>
    <n v="3"/>
    <n v="19"/>
    <x v="0"/>
    <s v="Rs.400"/>
    <n v="400"/>
  </r>
  <r>
    <n v="300984"/>
    <x v="1659"/>
    <n v="1"/>
    <x v="0"/>
    <s v="7, Market 1, Chittaranjan Park, New Delhi"/>
    <s v="Chittaranjan Park"/>
    <s v="Chittaranjan Park, New Delhi"/>
    <n v="77.248581869999995"/>
    <n v="28.54001105"/>
    <x v="21"/>
    <s v="Indian Rupees(Rs.)"/>
    <x v="1"/>
    <x v="1"/>
    <s v="No"/>
    <s v="No"/>
    <x v="3"/>
    <n v="27"/>
    <n v="250"/>
    <x v="6"/>
    <s v="2018_6_25"/>
    <x v="5"/>
    <n v="6"/>
    <n v="25"/>
    <x v="0"/>
    <s v="Rs.250"/>
    <n v="250"/>
  </r>
  <r>
    <n v="300988"/>
    <x v="1660"/>
    <n v="1"/>
    <x v="2"/>
    <s v="Opposite MetLife Building, Sector 135, Near Sector 132, Noida"/>
    <s v="Sector 132"/>
    <s v="Sector 132, Noida"/>
    <n v="77.401790000000005"/>
    <n v="28.501157800000001"/>
    <x v="25"/>
    <s v="Indian Rupees(Rs.)"/>
    <x v="1"/>
    <x v="1"/>
    <s v="No"/>
    <s v="No"/>
    <x v="3"/>
    <n v="19"/>
    <n v="400"/>
    <x v="2"/>
    <s v="2018_10_9"/>
    <x v="5"/>
    <n v="10"/>
    <n v="9"/>
    <x v="0"/>
    <s v="Rs.400"/>
    <n v="400"/>
  </r>
  <r>
    <n v="300994"/>
    <x v="844"/>
    <n v="1"/>
    <x v="0"/>
    <s v="C4 A/46 A, Near Fire Station, Janakpuri, New Delhi"/>
    <s v="Janakpuri"/>
    <s v="Janakpuri, New Delhi"/>
    <n v="77.088824799999998"/>
    <n v="28.6180223"/>
    <x v="62"/>
    <s v="Indian Rupees(Rs.)"/>
    <x v="1"/>
    <x v="1"/>
    <s v="No"/>
    <s v="No"/>
    <x v="3"/>
    <n v="66"/>
    <n v="450"/>
    <x v="14"/>
    <s v="2010_9_16"/>
    <x v="3"/>
    <n v="9"/>
    <n v="16"/>
    <x v="0"/>
    <s v="Rs.450"/>
    <n v="450"/>
  </r>
  <r>
    <n v="301001"/>
    <x v="1661"/>
    <n v="1"/>
    <x v="0"/>
    <s v="26 A, 2nd Floor, Hauz Khas Village, New Delhi"/>
    <s v="Hauz Khas Village"/>
    <s v="Hauz Khas Village, New Delhi"/>
    <n v="77.194477800000001"/>
    <n v="28.554283900000001"/>
    <x v="528"/>
    <s v="Indian Rupees(Rs.)"/>
    <x v="0"/>
    <x v="1"/>
    <s v="No"/>
    <s v="No"/>
    <x v="0"/>
    <n v="704"/>
    <n v="1600"/>
    <x v="6"/>
    <s v="2014_9_17"/>
    <x v="7"/>
    <n v="9"/>
    <n v="17"/>
    <x v="0"/>
    <s v="Rs.1600"/>
    <n v="1600"/>
  </r>
  <r>
    <n v="301005"/>
    <x v="1662"/>
    <n v="1"/>
    <x v="2"/>
    <s v="Silver Tower, Near Metro Station, Sector 18, Noida"/>
    <s v="Sector 18"/>
    <s v="Sector 18, Noida"/>
    <n v="77.324660379999997"/>
    <n v="28.571963790000002"/>
    <x v="139"/>
    <s v="Indian Rupees(Rs.)"/>
    <x v="1"/>
    <x v="1"/>
    <s v="No"/>
    <s v="No"/>
    <x v="0"/>
    <n v="235"/>
    <n v="1200"/>
    <x v="9"/>
    <s v="2012_11_15"/>
    <x v="2"/>
    <n v="11"/>
    <n v="15"/>
    <x v="0"/>
    <s v="Rs.1200"/>
    <n v="1200"/>
  </r>
  <r>
    <n v="301011"/>
    <x v="1379"/>
    <n v="1"/>
    <x v="0"/>
    <s v="Block A, Hamilton House, Connaught Place, New Delhi"/>
    <s v="Connaught Place"/>
    <s v="Connaught Place, New Delhi"/>
    <n v="77.217701899999994"/>
    <n v="28.6321771"/>
    <x v="37"/>
    <s v="Indian Rupees(Rs.)"/>
    <x v="1"/>
    <x v="1"/>
    <s v="No"/>
    <s v="No"/>
    <x v="1"/>
    <n v="2417"/>
    <n v="700"/>
    <x v="24"/>
    <s v="2018_10_22"/>
    <x v="5"/>
    <n v="10"/>
    <n v="22"/>
    <x v="0"/>
    <s v="Rs.700"/>
    <n v="700"/>
  </r>
  <r>
    <n v="301015"/>
    <x v="1663"/>
    <n v="1"/>
    <x v="0"/>
    <s v="Shop 3, BS Market, Shalimar Bagh, New Delhi"/>
    <s v="Shalimar Bagh"/>
    <s v="Shalimar Bagh, New Delhi"/>
    <n v="77.157369000000003"/>
    <n v="28.705894300000001"/>
    <x v="118"/>
    <s v="Indian Rupees(Rs.)"/>
    <x v="1"/>
    <x v="1"/>
    <s v="No"/>
    <s v="No"/>
    <x v="3"/>
    <n v="178"/>
    <n v="450"/>
    <x v="3"/>
    <s v="2013_1_13"/>
    <x v="0"/>
    <n v="1"/>
    <n v="13"/>
    <x v="0"/>
    <s v="Rs.450"/>
    <n v="450"/>
  </r>
  <r>
    <n v="301037"/>
    <x v="1664"/>
    <n v="1"/>
    <x v="0"/>
    <s v="230, Main Market, Mayur Vihar Phase 1, New Delhi"/>
    <s v="Mayur Vihar Phase 1"/>
    <s v="Mayur Vihar Phase 1, New Delhi"/>
    <n v="77.291701000000003"/>
    <n v="28.609561299999999"/>
    <x v="237"/>
    <s v="Indian Rupees(Rs.)"/>
    <x v="1"/>
    <x v="1"/>
    <s v="No"/>
    <s v="No"/>
    <x v="3"/>
    <n v="34"/>
    <n v="200"/>
    <x v="13"/>
    <s v="2011_3_19"/>
    <x v="4"/>
    <n v="3"/>
    <n v="19"/>
    <x v="0"/>
    <s v="Rs.200"/>
    <n v="200"/>
  </r>
  <r>
    <n v="301047"/>
    <x v="1665"/>
    <n v="1"/>
    <x v="0"/>
    <s v="G-2, Vardhman Sainik Plaza, Pocket B-2, Mayur Vihar Phase 2, New Delhi"/>
    <s v="Mayur Vihar Phase 2"/>
    <s v="Mayur Vihar Phase 2, New Delhi"/>
    <n v="77.302030200000004"/>
    <n v="28.619488700000002"/>
    <x v="120"/>
    <s v="Indian Rupees(Rs.)"/>
    <x v="1"/>
    <x v="1"/>
    <s v="No"/>
    <s v="No"/>
    <x v="3"/>
    <n v="94"/>
    <n v="200"/>
    <x v="3"/>
    <s v="2013_11_26"/>
    <x v="0"/>
    <n v="11"/>
    <n v="26"/>
    <x v="0"/>
    <s v="Rs.200"/>
    <n v="200"/>
  </r>
  <r>
    <n v="301053"/>
    <x v="501"/>
    <n v="1"/>
    <x v="0"/>
    <s v="3, Sachdeva Plaza, Mayur Vihar Phase 2, New Delhi"/>
    <s v="Mayur Vihar Phase 2"/>
    <s v="Mayur Vihar Phase 2, New Delhi"/>
    <n v="77.300371499999997"/>
    <n v="28.619648000000002"/>
    <x v="61"/>
    <s v="Indian Rupees(Rs.)"/>
    <x v="1"/>
    <x v="0"/>
    <s v="No"/>
    <s v="No"/>
    <x v="3"/>
    <n v="81"/>
    <n v="400"/>
    <x v="13"/>
    <s v="2018_3_25"/>
    <x v="5"/>
    <n v="3"/>
    <n v="25"/>
    <x v="0"/>
    <s v="Rs.400"/>
    <n v="400"/>
  </r>
  <r>
    <n v="301056"/>
    <x v="1056"/>
    <n v="1"/>
    <x v="0"/>
    <s v="1, Durga Complex, Mayur Vihar Phase 2, New Delhi"/>
    <s v="Mayur Vihar Phase 2"/>
    <s v="Mayur Vihar Phase 2, New Delhi"/>
    <n v="77.300797599999996"/>
    <n v="28.619823499999999"/>
    <x v="95"/>
    <s v="Indian Rupees(Rs.)"/>
    <x v="1"/>
    <x v="1"/>
    <s v="No"/>
    <s v="No"/>
    <x v="3"/>
    <n v="14"/>
    <n v="100"/>
    <x v="15"/>
    <s v="2011_6_23"/>
    <x v="4"/>
    <n v="6"/>
    <n v="23"/>
    <x v="0"/>
    <s v="Rs.100"/>
    <n v="100"/>
  </r>
  <r>
    <n v="301062"/>
    <x v="555"/>
    <n v="1"/>
    <x v="0"/>
    <s v="G-6, Sachdeva Plaza, Mayur Vihar Phase 2, New Delhi"/>
    <s v="Mayur Vihar Phase 2"/>
    <s v="Mayur Vihar Phase 2, New Delhi"/>
    <n v="77.300371600000005"/>
    <n v="28.619631999999999"/>
    <x v="25"/>
    <s v="Indian Rupees(Rs.)"/>
    <x v="1"/>
    <x v="1"/>
    <s v="No"/>
    <s v="No"/>
    <x v="3"/>
    <n v="44"/>
    <n v="250"/>
    <x v="2"/>
    <s v="2017_2_13"/>
    <x v="6"/>
    <n v="2"/>
    <n v="13"/>
    <x v="0"/>
    <s v="Rs.250"/>
    <n v="250"/>
  </r>
  <r>
    <n v="301081"/>
    <x v="245"/>
    <n v="1"/>
    <x v="2"/>
    <s v="Shop B-1/56, Central Market, Sector 50, Noida"/>
    <s v="Sector 50"/>
    <s v="Sector 50, Noida"/>
    <n v="77.362128600000005"/>
    <n v="28.569907300000001"/>
    <x v="14"/>
    <s v="Indian Rupees(Rs.)"/>
    <x v="1"/>
    <x v="0"/>
    <s v="No"/>
    <s v="No"/>
    <x v="1"/>
    <n v="369"/>
    <n v="750"/>
    <x v="14"/>
    <s v="2017_8_14"/>
    <x v="6"/>
    <n v="8"/>
    <n v="14"/>
    <x v="0"/>
    <s v="Rs.750"/>
    <n v="750"/>
  </r>
  <r>
    <n v="301102"/>
    <x v="1666"/>
    <n v="1"/>
    <x v="0"/>
    <s v="11, Kautilya Marg, Chanakyapuri, New Delhi"/>
    <s v="Chanakyapuri"/>
    <s v="Chanakyapuri, New Delhi"/>
    <n v="77.197175099999995"/>
    <n v="28.598542800000001"/>
    <x v="529"/>
    <s v="Indian Rupees(Rs.)"/>
    <x v="1"/>
    <x v="1"/>
    <s v="No"/>
    <s v="No"/>
    <x v="3"/>
    <n v="203"/>
    <n v="400"/>
    <x v="10"/>
    <s v="2010_11_25"/>
    <x v="3"/>
    <n v="11"/>
    <n v="25"/>
    <x v="0"/>
    <s v="Rs.400"/>
    <n v="400"/>
  </r>
  <r>
    <n v="301103"/>
    <x v="1667"/>
    <n v="1"/>
    <x v="0"/>
    <s v="D-1/30, New Kondli, Mayur Vihar Phase 3, New Delhi"/>
    <s v="Mayur Vihar Phase 3"/>
    <s v="Mayur Vihar Phase 3, New Delhi"/>
    <n v="77.329622200000003"/>
    <n v="28.603847200000001"/>
    <x v="21"/>
    <s v="Indian Rupees(Rs.)"/>
    <x v="1"/>
    <x v="1"/>
    <s v="No"/>
    <s v="No"/>
    <x v="1"/>
    <n v="27"/>
    <n v="700"/>
    <x v="0"/>
    <s v="2017_4_12"/>
    <x v="6"/>
    <n v="4"/>
    <n v="12"/>
    <x v="0"/>
    <s v="Rs.700"/>
    <n v="700"/>
  </r>
  <r>
    <n v="301105"/>
    <x v="1668"/>
    <n v="1"/>
    <x v="0"/>
    <s v="118 - A2, LIG Flat Market, Opposite Sharma Medical Store, Mayur Vihar Phase 3, New Delhi"/>
    <s v="Mayur Vihar Phase 3"/>
    <s v="Mayur Vihar Phase 3, New Delhi"/>
    <n v="77.336538700000006"/>
    <n v="28.610162299999999"/>
    <x v="6"/>
    <s v="Indian Rupees(Rs.)"/>
    <x v="1"/>
    <x v="1"/>
    <s v="No"/>
    <s v="No"/>
    <x v="3"/>
    <n v="9"/>
    <n v="300"/>
    <x v="20"/>
    <s v="2011_3_4"/>
    <x v="4"/>
    <n v="3"/>
    <n v="4"/>
    <x v="0"/>
    <s v="Rs.300"/>
    <n v="300"/>
  </r>
  <r>
    <n v="301106"/>
    <x v="1669"/>
    <n v="1"/>
    <x v="0"/>
    <s v="B-1/60, New Kondli, Mayur Vihar Phase 3, New Delhi"/>
    <s v="Mayur Vihar Phase 3"/>
    <s v="Mayur Vihar Phase 3, New Delhi"/>
    <n v="77.330243199999998"/>
    <n v="28.603221399999999"/>
    <x v="21"/>
    <s v="Indian Rupees(Rs.)"/>
    <x v="1"/>
    <x v="1"/>
    <s v="No"/>
    <s v="No"/>
    <x v="3"/>
    <n v="4"/>
    <n v="300"/>
    <x v="15"/>
    <s v="2016_4_25"/>
    <x v="1"/>
    <n v="4"/>
    <n v="25"/>
    <x v="0"/>
    <s v="Rs.300"/>
    <n v="300"/>
  </r>
  <r>
    <n v="301108"/>
    <x v="1670"/>
    <n v="1"/>
    <x v="0"/>
    <s v="B-1/3B, New Ashok Nagar, Mayur Vihar Phase 1, New Delhi"/>
    <s v="Mayur Vihar Phase 1"/>
    <s v="Mayur Vihar Phase 1, New Delhi"/>
    <n v="77.308161200000001"/>
    <n v="28.589146199999998"/>
    <x v="97"/>
    <s v="Indian Rupees(Rs.)"/>
    <x v="1"/>
    <x v="1"/>
    <s v="No"/>
    <s v="No"/>
    <x v="3"/>
    <n v="5"/>
    <n v="150"/>
    <x v="20"/>
    <s v="2013_4_17"/>
    <x v="0"/>
    <n v="4"/>
    <n v="17"/>
    <x v="0"/>
    <s v="Rs.150"/>
    <n v="150"/>
  </r>
  <r>
    <n v="301110"/>
    <x v="1671"/>
    <n v="1"/>
    <x v="0"/>
    <s v="GD Colony, Mayur Vihar Phase 3, New Delhi"/>
    <s v="Mayur Vihar Phase 3"/>
    <s v="Mayur Vihar Phase 3, New Delhi"/>
    <n v="77.329291499999997"/>
    <n v="28.602922199999998"/>
    <x v="25"/>
    <s v="Indian Rupees(Rs.)"/>
    <x v="1"/>
    <x v="1"/>
    <s v="No"/>
    <s v="No"/>
    <x v="3"/>
    <n v="13"/>
    <n v="150"/>
    <x v="18"/>
    <s v="2012_10_23"/>
    <x v="2"/>
    <n v="10"/>
    <n v="23"/>
    <x v="0"/>
    <s v="Rs.150"/>
    <n v="150"/>
  </r>
  <r>
    <n v="301114"/>
    <x v="1672"/>
    <n v="1"/>
    <x v="0"/>
    <s v="A-18, Radial Road, Connaught Place, New Delhi"/>
    <s v="Connaught Place"/>
    <s v="Connaught Place, New Delhi"/>
    <n v="77.218285800000004"/>
    <n v="28.633621600000001"/>
    <x v="72"/>
    <s v="Indian Rupees(Rs.)"/>
    <x v="1"/>
    <x v="1"/>
    <s v="No"/>
    <s v="No"/>
    <x v="3"/>
    <n v="1457"/>
    <n v="400"/>
    <x v="26"/>
    <s v="2014_8_27"/>
    <x v="7"/>
    <n v="8"/>
    <n v="27"/>
    <x v="0"/>
    <s v="Rs.400"/>
    <n v="400"/>
  </r>
  <r>
    <n v="301116"/>
    <x v="1673"/>
    <n v="1"/>
    <x v="0"/>
    <s v="C-1/30, New Kondli, Near Mangal Bazar Chowk, Mayur Vihar Phase 3, New Delhi"/>
    <s v="Mayur Vihar Phase 3"/>
    <s v="Mayur Vihar Phase 3, New Delhi"/>
    <n v="77.3335984"/>
    <n v="28.605430800000001"/>
    <x v="11"/>
    <s v="Indian Rupees(Rs.)"/>
    <x v="1"/>
    <x v="1"/>
    <s v="No"/>
    <s v="No"/>
    <x v="3"/>
    <n v="28"/>
    <n v="450"/>
    <x v="6"/>
    <s v="2014_11_7"/>
    <x v="7"/>
    <n v="11"/>
    <n v="7"/>
    <x v="0"/>
    <s v="Rs.450"/>
    <n v="450"/>
  </r>
  <r>
    <n v="301118"/>
    <x v="1155"/>
    <n v="1"/>
    <x v="0"/>
    <s v="Shop 7 &amp; 8, Block A, Main Road, Ashok Nagar, Near Mayur Vihar Phase 1, New Delhi"/>
    <s v="Mayur Vihar Phase 1"/>
    <s v="Mayur Vihar Phase 1, New Delhi"/>
    <n v="77.308432100000005"/>
    <n v="28.589426100000001"/>
    <x v="21"/>
    <s v="Indian Rupees(Rs.)"/>
    <x v="1"/>
    <x v="0"/>
    <s v="No"/>
    <s v="No"/>
    <x v="1"/>
    <n v="23"/>
    <n v="600"/>
    <x v="2"/>
    <s v="2013_10_10"/>
    <x v="0"/>
    <n v="10"/>
    <n v="10"/>
    <x v="0"/>
    <s v="Rs.600"/>
    <n v="600"/>
  </r>
  <r>
    <n v="301120"/>
    <x v="1674"/>
    <n v="1"/>
    <x v="0"/>
    <s v="1-A, Pocket A3, Mayur Vihar Phase 3, New Delhi"/>
    <s v="Mayur Vihar Phase 3"/>
    <s v="Mayur Vihar Phase 3, New Delhi"/>
    <n v="77.337521100000004"/>
    <n v="28.613714699999999"/>
    <x v="118"/>
    <s v="Indian Rupees(Rs.)"/>
    <x v="1"/>
    <x v="1"/>
    <s v="No"/>
    <s v="No"/>
    <x v="3"/>
    <n v="30"/>
    <n v="400"/>
    <x v="18"/>
    <s v="2015_8_15"/>
    <x v="8"/>
    <n v="8"/>
    <n v="15"/>
    <x v="0"/>
    <s v="Rs.400"/>
    <n v="400"/>
  </r>
  <r>
    <n v="301127"/>
    <x v="1675"/>
    <n v="1"/>
    <x v="4"/>
    <s v="92, HUDA Market, Sector 37, Faridabad"/>
    <s v="Sector 37"/>
    <s v="Sector 37, Faridabad"/>
    <n v="77.310954300000006"/>
    <n v="28.480763400000001"/>
    <x v="118"/>
    <s v="Indian Rupees(Rs.)"/>
    <x v="1"/>
    <x v="1"/>
    <s v="No"/>
    <s v="No"/>
    <x v="3"/>
    <n v="52"/>
    <n v="350"/>
    <x v="9"/>
    <s v="2018_4_13"/>
    <x v="5"/>
    <n v="4"/>
    <n v="13"/>
    <x v="0"/>
    <s v="Rs.350"/>
    <n v="350"/>
  </r>
  <r>
    <n v="301130"/>
    <x v="1676"/>
    <n v="1"/>
    <x v="0"/>
    <s v="9/1, Secular House, Opposite JNU East Gate, JNU, New Delhi"/>
    <s v="JNU"/>
    <s v="JNU, New Delhi"/>
    <n v="77.178313299999999"/>
    <n v="28.544124499999999"/>
    <x v="14"/>
    <s v="Indian Rupees(Rs.)"/>
    <x v="1"/>
    <x v="0"/>
    <s v="No"/>
    <s v="No"/>
    <x v="1"/>
    <n v="414"/>
    <n v="600"/>
    <x v="3"/>
    <s v="2013_11_6"/>
    <x v="0"/>
    <n v="11"/>
    <n v="6"/>
    <x v="0"/>
    <s v="Rs.600"/>
    <n v="600"/>
  </r>
  <r>
    <n v="301131"/>
    <x v="1677"/>
    <n v="1"/>
    <x v="0"/>
    <s v="30, 1st Floor, Hauz Khas Village, New Delhi"/>
    <s v="Hauz Khas Village"/>
    <s v="Hauz Khas Village, New Delhi"/>
    <n v="77.194057999999998"/>
    <n v="28.554085799999999"/>
    <x v="530"/>
    <s v="Indian Rupees(Rs.)"/>
    <x v="0"/>
    <x v="0"/>
    <s v="No"/>
    <s v="No"/>
    <x v="0"/>
    <n v="1845"/>
    <n v="1600"/>
    <x v="3"/>
    <s v="2015_7_28"/>
    <x v="8"/>
    <n v="7"/>
    <n v="28"/>
    <x v="0"/>
    <s v="Rs.1600"/>
    <n v="1600"/>
  </r>
  <r>
    <n v="301149"/>
    <x v="1678"/>
    <n v="1"/>
    <x v="0"/>
    <s v="C-2/1, Madhu Vihar, Sai Chowk, IP Extension, New Delhi"/>
    <s v="IP Extension"/>
    <s v="IP Extension, New Delhi"/>
    <n v="77.303994700000004"/>
    <n v="28.6348977"/>
    <x v="97"/>
    <s v="Indian Rupees(Rs.)"/>
    <x v="1"/>
    <x v="1"/>
    <s v="No"/>
    <s v="No"/>
    <x v="3"/>
    <n v="16"/>
    <n v="100"/>
    <x v="0"/>
    <s v="2018_11_7"/>
    <x v="5"/>
    <n v="11"/>
    <n v="7"/>
    <x v="0"/>
    <s v="Rs.100"/>
    <n v="100"/>
  </r>
  <r>
    <n v="301151"/>
    <x v="1679"/>
    <n v="1"/>
    <x v="4"/>
    <s v="938, 7-10 Chowk, YMCA Road, Sector 10, Faridabad"/>
    <s v="Sector 10"/>
    <s v="Sector 10, Faridabad"/>
    <n v="77.327013199999996"/>
    <n v="28.369229099999998"/>
    <x v="237"/>
    <s v="Indian Rupees(Rs.)"/>
    <x v="1"/>
    <x v="1"/>
    <s v="No"/>
    <s v="No"/>
    <x v="3"/>
    <n v="11"/>
    <n v="150"/>
    <x v="18"/>
    <s v="2017_6_24"/>
    <x v="6"/>
    <n v="6"/>
    <n v="24"/>
    <x v="0"/>
    <s v="Rs.150"/>
    <n v="150"/>
  </r>
  <r>
    <n v="301154"/>
    <x v="1680"/>
    <n v="1"/>
    <x v="0"/>
    <s v="17, Sector 8 Market, R K Puram, New Delhi"/>
    <s v="R K Puram"/>
    <s v="R K Puram, New Delhi"/>
    <n v="77.167279300000004"/>
    <n v="28.572638600000001"/>
    <x v="62"/>
    <s v="Indian Rupees(Rs.)"/>
    <x v="1"/>
    <x v="1"/>
    <s v="No"/>
    <s v="No"/>
    <x v="3"/>
    <n v="193"/>
    <n v="250"/>
    <x v="1"/>
    <s v="2012_12_16"/>
    <x v="2"/>
    <n v="12"/>
    <n v="16"/>
    <x v="0"/>
    <s v="Rs.250"/>
    <n v="250"/>
  </r>
  <r>
    <n v="301163"/>
    <x v="19"/>
    <n v="1"/>
    <x v="4"/>
    <s v="12/7, 2nd Floor, Crown Interiorz Mall, Sector 35, Faridabad"/>
    <s v="Crown Interiorz Mall, Sector 35, Faridabad"/>
    <s v="Crown Interiorz Mall, Sector 35, Faridabad, Faridabad"/>
    <n v="77.3074479"/>
    <n v="28.469504300000001"/>
    <x v="17"/>
    <s v="Indian Rupees(Rs.)"/>
    <x v="1"/>
    <x v="1"/>
    <s v="No"/>
    <s v="No"/>
    <x v="1"/>
    <n v="58"/>
    <n v="500"/>
    <x v="14"/>
    <s v="2014_12_12"/>
    <x v="7"/>
    <n v="12"/>
    <n v="12"/>
    <x v="0"/>
    <s v="Rs.500"/>
    <n v="500"/>
  </r>
  <r>
    <n v="301170"/>
    <x v="1681"/>
    <n v="1"/>
    <x v="4"/>
    <s v="Booth 2, Main Huda Market, Sector 16, Faridabad"/>
    <s v="Sector 16"/>
    <s v="Sector 16, Faridabad"/>
    <n v="77.320327300000002"/>
    <n v="28.410469299999999"/>
    <x v="11"/>
    <s v="Indian Rupees(Rs.)"/>
    <x v="1"/>
    <x v="1"/>
    <s v="No"/>
    <s v="No"/>
    <x v="3"/>
    <n v="2"/>
    <n v="250"/>
    <x v="25"/>
    <s v="2015_4_28"/>
    <x v="8"/>
    <n v="4"/>
    <n v="28"/>
    <x v="0"/>
    <s v="Rs.250"/>
    <n v="250"/>
  </r>
  <r>
    <n v="301177"/>
    <x v="879"/>
    <n v="1"/>
    <x v="4"/>
    <s v="DSS-48, Huda Market, Sector 15, Faridabad"/>
    <s v="Sector 15"/>
    <s v="Sector 15, Faridabad"/>
    <n v="77.296598329999995"/>
    <n v="28.430023330000001"/>
    <x v="62"/>
    <s v="Indian Rupees(Rs.)"/>
    <x v="1"/>
    <x v="1"/>
    <s v="No"/>
    <s v="No"/>
    <x v="3"/>
    <n v="39"/>
    <n v="400"/>
    <x v="4"/>
    <s v="2015_3_2"/>
    <x v="8"/>
    <n v="3"/>
    <n v="2"/>
    <x v="0"/>
    <s v="Rs.400"/>
    <n v="400"/>
  </r>
  <r>
    <n v="301190"/>
    <x v="17"/>
    <n v="1"/>
    <x v="0"/>
    <s v="1/3, E Block, Main Road, Malviya Nagar, New Delhi"/>
    <s v="Malviya Nagar"/>
    <s v="Malviya Nagar, New Delhi"/>
    <n v="77.209510199999997"/>
    <n v="28.534046"/>
    <x v="16"/>
    <s v="Indian Rupees(Rs.)"/>
    <x v="1"/>
    <x v="0"/>
    <s v="No"/>
    <s v="No"/>
    <x v="1"/>
    <n v="183"/>
    <n v="500"/>
    <x v="15"/>
    <s v="2015_1_16"/>
    <x v="8"/>
    <n v="1"/>
    <n v="16"/>
    <x v="0"/>
    <s v="Rs.500"/>
    <n v="500"/>
  </r>
  <r>
    <n v="301191"/>
    <x v="1682"/>
    <n v="1"/>
    <x v="0"/>
    <s v="659, Top Floor, Tooti Chowk, Main Bazar, Paharganj, New Delhi"/>
    <s v="Paharganj"/>
    <s v="Paharganj, New Delhi"/>
    <n v="77.213418329999996"/>
    <n v="28.640630000000002"/>
    <x v="40"/>
    <s v="Indian Rupees(Rs.)"/>
    <x v="1"/>
    <x v="1"/>
    <s v="No"/>
    <s v="No"/>
    <x v="1"/>
    <n v="9"/>
    <n v="600"/>
    <x v="20"/>
    <s v="2018_12_11"/>
    <x v="5"/>
    <n v="12"/>
    <n v="11"/>
    <x v="0"/>
    <s v="Rs.600"/>
    <n v="600"/>
  </r>
  <r>
    <n v="301193"/>
    <x v="1229"/>
    <n v="1"/>
    <x v="4"/>
    <s v="SCO 46, Main Market, Sector 15, Faridabad"/>
    <s v="Sector 15"/>
    <s v="Sector 15, Faridabad"/>
    <n v="77.323511400000001"/>
    <n v="28.3951274"/>
    <x v="237"/>
    <s v="Indian Rupees(Rs.)"/>
    <x v="1"/>
    <x v="1"/>
    <s v="No"/>
    <s v="No"/>
    <x v="3"/>
    <n v="17"/>
    <n v="200"/>
    <x v="6"/>
    <s v="2013_1_27"/>
    <x v="0"/>
    <n v="1"/>
    <n v="27"/>
    <x v="0"/>
    <s v="Rs.200"/>
    <n v="200"/>
  </r>
  <r>
    <n v="301201"/>
    <x v="1683"/>
    <n v="1"/>
    <x v="0"/>
    <s v="410, Jheel Khuranja, Opposite 310 Bus Stop, Krishna Nagar, New Delhi"/>
    <s v="Krishna Nagar"/>
    <s v="Krishna Nagar, New Delhi"/>
    <n v="77.273111"/>
    <n v="28.6590466"/>
    <x v="21"/>
    <s v="Indian Rupees(Rs.)"/>
    <x v="1"/>
    <x v="0"/>
    <s v="No"/>
    <s v="No"/>
    <x v="1"/>
    <n v="50"/>
    <n v="500"/>
    <x v="11"/>
    <s v="2011_10_22"/>
    <x v="4"/>
    <n v="10"/>
    <n v="22"/>
    <x v="0"/>
    <s v="Rs.500"/>
    <n v="500"/>
  </r>
  <r>
    <n v="301203"/>
    <x v="1341"/>
    <n v="1"/>
    <x v="0"/>
    <s v="251/3, Post Office Block, Krishna Nagar, New Delhi"/>
    <s v="Krishna Nagar"/>
    <s v="Krishna Nagar, New Delhi"/>
    <n v="77.281415600000003"/>
    <n v="28.6602389"/>
    <x v="20"/>
    <s v="Indian Rupees(Rs.)"/>
    <x v="1"/>
    <x v="0"/>
    <s v="No"/>
    <s v="No"/>
    <x v="1"/>
    <n v="66"/>
    <n v="800"/>
    <x v="20"/>
    <s v="2010_6_20"/>
    <x v="3"/>
    <n v="6"/>
    <n v="20"/>
    <x v="0"/>
    <s v="Rs.800"/>
    <n v="800"/>
  </r>
  <r>
    <n v="301204"/>
    <x v="1684"/>
    <n v="1"/>
    <x v="0"/>
    <s v="H-9, Vijay Chowk, Krishna Nagar, New Delhi"/>
    <s v="Krishna Nagar"/>
    <s v="Krishna Nagar, New Delhi"/>
    <n v="77.284378200000006"/>
    <n v="28.657921900000002"/>
    <x v="95"/>
    <s v="Indian Rupees(Rs.)"/>
    <x v="1"/>
    <x v="1"/>
    <s v="No"/>
    <s v="No"/>
    <x v="3"/>
    <n v="15"/>
    <n v="100"/>
    <x v="14"/>
    <s v="2017_9_10"/>
    <x v="6"/>
    <n v="9"/>
    <n v="10"/>
    <x v="0"/>
    <s v="Rs.100"/>
    <n v="100"/>
  </r>
  <r>
    <n v="301207"/>
    <x v="1685"/>
    <n v="1"/>
    <x v="0"/>
    <s v="472 B, Dayanand Marg, Jheel Khuranja, Krishna Nagar, New Delhi"/>
    <s v="Krishna Nagar"/>
    <s v="Krishna Nagar, New Delhi"/>
    <n v="77.273171199999993"/>
    <n v="28.656591800000001"/>
    <x v="26"/>
    <s v="Indian Rupees(Rs.)"/>
    <x v="1"/>
    <x v="1"/>
    <s v="No"/>
    <s v="No"/>
    <x v="3"/>
    <n v="31"/>
    <n v="300"/>
    <x v="2"/>
    <s v="2018_1_28"/>
    <x v="5"/>
    <n v="1"/>
    <n v="28"/>
    <x v="0"/>
    <s v="Rs.300"/>
    <n v="300"/>
  </r>
  <r>
    <n v="301208"/>
    <x v="142"/>
    <n v="1"/>
    <x v="0"/>
    <s v="A-45/2, Swana Cinema Road Main Chowk, East Azad Nagar, Near Krishna Nagar, New Delhi"/>
    <s v="Krishna Nagar"/>
    <s v="Krishna Nagar, New Delhi"/>
    <n v="77.284295"/>
    <n v="28.665511670000001"/>
    <x v="21"/>
    <s v="Indian Rupees(Rs.)"/>
    <x v="1"/>
    <x v="1"/>
    <s v="No"/>
    <s v="No"/>
    <x v="3"/>
    <n v="16"/>
    <n v="300"/>
    <x v="20"/>
    <s v="2017_2_24"/>
    <x v="6"/>
    <n v="2"/>
    <n v="24"/>
    <x v="0"/>
    <s v="Rs.300"/>
    <n v="300"/>
  </r>
  <r>
    <n v="301213"/>
    <x v="1686"/>
    <n v="1"/>
    <x v="0"/>
    <s v="412/C, Jheel Kuranja, Opposite 310 Bus Stop, Krishna Nagar, New Delhi"/>
    <s v="Krishna Nagar"/>
    <s v="Krishna Nagar, New Delhi"/>
    <n v="77.272327399999995"/>
    <n v="28.6589025"/>
    <x v="11"/>
    <s v="Indian Rupees(Rs.)"/>
    <x v="1"/>
    <x v="1"/>
    <s v="No"/>
    <s v="No"/>
    <x v="3"/>
    <n v="30"/>
    <n v="400"/>
    <x v="2"/>
    <s v="2012_6_19"/>
    <x v="2"/>
    <n v="6"/>
    <n v="19"/>
    <x v="0"/>
    <s v="Rs.400"/>
    <n v="400"/>
  </r>
  <r>
    <n v="301214"/>
    <x v="345"/>
    <n v="1"/>
    <x v="0"/>
    <s v="13/41, Geeta Colony, New Delhi"/>
    <s v="Geeta Colony"/>
    <s v="Geeta Colony, New Delhi"/>
    <n v="77.274323100000004"/>
    <n v="28.650605200000001"/>
    <x v="14"/>
    <s v="Indian Rupees(Rs.)"/>
    <x v="1"/>
    <x v="1"/>
    <s v="No"/>
    <s v="No"/>
    <x v="1"/>
    <n v="50"/>
    <n v="800"/>
    <x v="6"/>
    <s v="2012_2_3"/>
    <x v="2"/>
    <n v="2"/>
    <n v="3"/>
    <x v="0"/>
    <s v="Rs.800"/>
    <n v="800"/>
  </r>
  <r>
    <n v="301221"/>
    <x v="1687"/>
    <n v="1"/>
    <x v="1"/>
    <s v="Treehouse Queens Pearl, Opposite New Court, Near Rajiv Chowk, Near, Sector 15, Gurgaon"/>
    <s v="Sector 15"/>
    <s v="Sector 15, Gurgaon"/>
    <n v="77.033231000000001"/>
    <n v="28.456851100000002"/>
    <x v="21"/>
    <s v="Indian Rupees(Rs.)"/>
    <x v="0"/>
    <x v="1"/>
    <s v="No"/>
    <s v="No"/>
    <x v="0"/>
    <n v="5"/>
    <n v="1000"/>
    <x v="20"/>
    <s v="2017_1_9"/>
    <x v="6"/>
    <n v="1"/>
    <n v="9"/>
    <x v="0"/>
    <s v="Rs.1000"/>
    <n v="1000"/>
  </r>
  <r>
    <n v="301227"/>
    <x v="1688"/>
    <n v="1"/>
    <x v="0"/>
    <s v="Shop 2, Sector 12, R K Puram, New Delhi"/>
    <s v="R K Puram"/>
    <s v="R K Puram, New Delhi"/>
    <n v="77.1761056"/>
    <n v="28.575066799999998"/>
    <x v="14"/>
    <s v="Indian Rupees(Rs.)"/>
    <x v="1"/>
    <x v="0"/>
    <s v="No"/>
    <s v="No"/>
    <x v="1"/>
    <n v="30"/>
    <n v="750"/>
    <x v="17"/>
    <s v="2013_5_18"/>
    <x v="0"/>
    <n v="5"/>
    <n v="18"/>
    <x v="0"/>
    <s v="Rs.750"/>
    <n v="750"/>
  </r>
  <r>
    <n v="301229"/>
    <x v="1689"/>
    <n v="1"/>
    <x v="0"/>
    <s v="Shop 8, Sector 9 Market, R K Puram, New Delhi"/>
    <s v="R K Puram"/>
    <s v="R K Puram, New Delhi"/>
    <n v="77.172825700000004"/>
    <n v="28.573453799999999"/>
    <x v="21"/>
    <s v="Indian Rupees(Rs.)"/>
    <x v="1"/>
    <x v="0"/>
    <s v="No"/>
    <s v="No"/>
    <x v="3"/>
    <n v="53"/>
    <n v="450"/>
    <x v="0"/>
    <s v="2012_7_8"/>
    <x v="2"/>
    <n v="7"/>
    <n v="8"/>
    <x v="0"/>
    <s v="Rs.450"/>
    <n v="450"/>
  </r>
  <r>
    <n v="301236"/>
    <x v="1690"/>
    <n v="1"/>
    <x v="0"/>
    <s v="155, Near Sadhu Vaswani School, South Moti Bagh, Moti Bagh, New Delhi"/>
    <s v="Moti Bagh"/>
    <s v="Moti Bagh, New Delhi"/>
    <n v="77.170669099999998"/>
    <n v="28.579968600000001"/>
    <x v="118"/>
    <s v="Indian Rupees(Rs.)"/>
    <x v="1"/>
    <x v="1"/>
    <s v="No"/>
    <s v="No"/>
    <x v="3"/>
    <n v="22"/>
    <n v="250"/>
    <x v="20"/>
    <s v="2015_9_27"/>
    <x v="8"/>
    <n v="9"/>
    <n v="27"/>
    <x v="0"/>
    <s v="Rs.250"/>
    <n v="250"/>
  </r>
  <r>
    <n v="301237"/>
    <x v="1229"/>
    <n v="1"/>
    <x v="0"/>
    <s v="30, DLF South Square, Sarojini Nagar, New Delhi"/>
    <s v="DLF South Square, Sarojini Nagar"/>
    <s v="DLF South Square, Sarojini Nagar, New Delhi"/>
    <n v="77.194929000000002"/>
    <n v="28.5761036"/>
    <x v="237"/>
    <s v="Indian Rupees(Rs.)"/>
    <x v="1"/>
    <x v="1"/>
    <s v="No"/>
    <s v="No"/>
    <x v="3"/>
    <n v="11"/>
    <n v="200"/>
    <x v="18"/>
    <s v="2018_10_20"/>
    <x v="5"/>
    <n v="10"/>
    <n v="20"/>
    <x v="0"/>
    <s v="Rs.200"/>
    <n v="200"/>
  </r>
  <r>
    <n v="301239"/>
    <x v="1691"/>
    <n v="1"/>
    <x v="0"/>
    <s v="C-160, Near Roxy Drycleaner, Central Market, Lajpat Nagar 2, New Delhi"/>
    <s v="Lajpat Nagar 2"/>
    <s v="Lajpat Nagar 2, New Delhi"/>
    <n v="77.240650000000002"/>
    <n v="28.571408000000002"/>
    <x v="531"/>
    <s v="Indian Rupees(Rs.)"/>
    <x v="1"/>
    <x v="0"/>
    <s v="No"/>
    <s v="No"/>
    <x v="3"/>
    <n v="41"/>
    <n v="300"/>
    <x v="18"/>
    <s v="2014_4_25"/>
    <x v="7"/>
    <n v="4"/>
    <n v="25"/>
    <x v="0"/>
    <s v="Rs.300"/>
    <n v="300"/>
  </r>
  <r>
    <n v="301242"/>
    <x v="1692"/>
    <n v="1"/>
    <x v="0"/>
    <s v="43, Near Rapid Floor Mill, Rajinder Nagar Market, Rajinder Nagar, New Delhi"/>
    <s v="Rajinder Nagar"/>
    <s v="Rajinder Nagar, New Delhi"/>
    <n v="77.185471800000002"/>
    <n v="28.641291599999999"/>
    <x v="2"/>
    <s v="Indian Rupees(Rs.)"/>
    <x v="1"/>
    <x v="0"/>
    <s v="No"/>
    <s v="No"/>
    <x v="1"/>
    <n v="40"/>
    <n v="500"/>
    <x v="11"/>
    <s v="2017_4_13"/>
    <x v="6"/>
    <n v="4"/>
    <n v="13"/>
    <x v="0"/>
    <s v="Rs.500"/>
    <n v="500"/>
  </r>
  <r>
    <n v="301278"/>
    <x v="923"/>
    <n v="1"/>
    <x v="1"/>
    <s v="U-16/24, DLF Phase 3, Gurgaon"/>
    <s v="DLF Phase 3"/>
    <s v="DLF Phase 3, Gurgaon"/>
    <n v="77.093723400000002"/>
    <n v="28.491478600000001"/>
    <x v="11"/>
    <s v="Indian Rupees(Rs.)"/>
    <x v="1"/>
    <x v="1"/>
    <s v="No"/>
    <s v="No"/>
    <x v="1"/>
    <n v="43"/>
    <n v="500"/>
    <x v="21"/>
    <s v="2013_11_22"/>
    <x v="0"/>
    <n v="11"/>
    <n v="22"/>
    <x v="0"/>
    <s v="Rs.500"/>
    <n v="500"/>
  </r>
  <r>
    <n v="301287"/>
    <x v="1693"/>
    <n v="1"/>
    <x v="0"/>
    <s v="3624/9, Chawri Bazar, New Delhi"/>
    <s v="Chawri Bazar"/>
    <s v="Chawri Bazar, New Delhi"/>
    <n v="77.227088300000005"/>
    <n v="28.649512999999999"/>
    <x v="11"/>
    <s v="Indian Rupees(Rs.)"/>
    <x v="1"/>
    <x v="1"/>
    <s v="No"/>
    <s v="No"/>
    <x v="3"/>
    <n v="185"/>
    <n v="300"/>
    <x v="9"/>
    <s v="2017_6_3"/>
    <x v="6"/>
    <n v="6"/>
    <n v="3"/>
    <x v="0"/>
    <s v="Rs.300"/>
    <n v="300"/>
  </r>
  <r>
    <n v="301301"/>
    <x v="1694"/>
    <n v="1"/>
    <x v="0"/>
    <s v="Scindia House, K G Marg, Janpath, New Delhi"/>
    <s v="Janpath"/>
    <s v="Janpath, New Delhi"/>
    <n v="77.220373409999993"/>
    <n v="28.629216029999998"/>
    <x v="120"/>
    <s v="Indian Rupees(Rs.)"/>
    <x v="1"/>
    <x v="1"/>
    <s v="No"/>
    <s v="No"/>
    <x v="3"/>
    <n v="47"/>
    <n v="150"/>
    <x v="3"/>
    <s v="2015_4_3"/>
    <x v="8"/>
    <n v="4"/>
    <n v="3"/>
    <x v="0"/>
    <s v="Rs.150"/>
    <n v="150"/>
  </r>
  <r>
    <n v="301302"/>
    <x v="1695"/>
    <n v="1"/>
    <x v="1"/>
    <s v="Behind DT Mega Mall, DLF Phase 1, Gurgaon"/>
    <s v="DLF Phase 1"/>
    <s v="DLF Phase 1, Gurgaon"/>
    <n v="77.092284699999993"/>
    <n v="28.473321500000001"/>
    <x v="124"/>
    <s v="Indian Rupees(Rs.)"/>
    <x v="1"/>
    <x v="0"/>
    <s v="No"/>
    <s v="No"/>
    <x v="3"/>
    <n v="326"/>
    <n v="200"/>
    <x v="3"/>
    <s v="2011_11_14"/>
    <x v="4"/>
    <n v="11"/>
    <n v="14"/>
    <x v="0"/>
    <s v="Rs.200"/>
    <n v="200"/>
  </r>
  <r>
    <n v="301305"/>
    <x v="1696"/>
    <n v="1"/>
    <x v="0"/>
    <s v="Near Pocket A, Dilshad Garden, New Delhi"/>
    <s v="Dilshad Garden"/>
    <s v="Dilshad Garden, New Delhi"/>
    <n v="77.313323800000006"/>
    <n v="28.681270900000001"/>
    <x v="118"/>
    <s v="Indian Rupees(Rs.)"/>
    <x v="1"/>
    <x v="1"/>
    <s v="No"/>
    <s v="No"/>
    <x v="3"/>
    <n v="32"/>
    <n v="350"/>
    <x v="6"/>
    <s v="2012_8_28"/>
    <x v="2"/>
    <n v="8"/>
    <n v="28"/>
    <x v="0"/>
    <s v="Rs.350"/>
    <n v="350"/>
  </r>
  <r>
    <n v="301310"/>
    <x v="26"/>
    <n v="1"/>
    <x v="1"/>
    <s v="Plot 12-D, Ground Floor, JMD Galleria, Sohna Road, Gurgaon"/>
    <s v="Sohna Road"/>
    <s v="Sohna Road, Gurgaon"/>
    <n v="77.038365799999994"/>
    <n v="28.420929699999999"/>
    <x v="20"/>
    <s v="Indian Rupees(Rs.)"/>
    <x v="1"/>
    <x v="0"/>
    <s v="No"/>
    <s v="No"/>
    <x v="1"/>
    <n v="188"/>
    <n v="600"/>
    <x v="11"/>
    <s v="2018_12_1"/>
    <x v="5"/>
    <n v="12"/>
    <n v="1"/>
    <x v="0"/>
    <s v="Rs.600"/>
    <n v="600"/>
  </r>
  <r>
    <n v="301313"/>
    <x v="1697"/>
    <n v="1"/>
    <x v="0"/>
    <s v="N 8/A 3, Dilshad Garden, New Delhi"/>
    <s v="Dilshad Garden"/>
    <s v="Dilshad Garden, New Delhi"/>
    <n v="77.324361100000004"/>
    <n v="28.686652500000001"/>
    <x v="11"/>
    <s v="Indian Rupees(Rs.)"/>
    <x v="1"/>
    <x v="1"/>
    <s v="No"/>
    <s v="No"/>
    <x v="1"/>
    <n v="9"/>
    <n v="600"/>
    <x v="15"/>
    <s v="2018_5_28"/>
    <x v="5"/>
    <n v="5"/>
    <n v="28"/>
    <x v="0"/>
    <s v="Rs.600"/>
    <n v="600"/>
  </r>
  <r>
    <n v="301316"/>
    <x v="1698"/>
    <n v="1"/>
    <x v="0"/>
    <s v="Main Mangal Bazaar Road, Near Sai Chowk, Dilshad Garden, New Delhi"/>
    <s v="Dilshad Garden"/>
    <s v="Dilshad Garden, New Delhi"/>
    <n v="77.319177100000005"/>
    <n v="28.680210599999999"/>
    <x v="11"/>
    <s v="Indian Rupees(Rs.)"/>
    <x v="1"/>
    <x v="1"/>
    <s v="No"/>
    <s v="No"/>
    <x v="3"/>
    <n v="2"/>
    <n v="200"/>
    <x v="25"/>
    <s v="2016_5_17"/>
    <x v="1"/>
    <n v="5"/>
    <n v="17"/>
    <x v="0"/>
    <s v="Rs.200"/>
    <n v="200"/>
  </r>
  <r>
    <n v="301319"/>
    <x v="1699"/>
    <n v="1"/>
    <x v="1"/>
    <s v="Lower Ground Floor, DLF Mega Mall, DLF Phase 1, Gurgaon"/>
    <s v="DLF Mega Mall, DLF Phase 1"/>
    <s v="DLF Mega Mall, DLF Phase 1, Gurgaon"/>
    <n v="77.093093999999994"/>
    <n v="28.475909399999999"/>
    <x v="532"/>
    <s v="Indian Rupees(Rs.)"/>
    <x v="1"/>
    <x v="1"/>
    <s v="No"/>
    <s v="No"/>
    <x v="3"/>
    <n v="20"/>
    <n v="350"/>
    <x v="6"/>
    <s v="2013_3_25"/>
    <x v="0"/>
    <n v="3"/>
    <n v="25"/>
    <x v="0"/>
    <s v="Rs.350"/>
    <n v="350"/>
  </r>
  <r>
    <n v="301325"/>
    <x v="1700"/>
    <n v="1"/>
    <x v="0"/>
    <s v="122 A-10,Gautam Nagar, Hauz Khas, New Delhi"/>
    <s v="Hauz Khas"/>
    <s v="Hauz Khas, New Delhi"/>
    <n v="77.211595299999999"/>
    <n v="28.561463100000001"/>
    <x v="11"/>
    <s v="Indian Rupees(Rs.)"/>
    <x v="1"/>
    <x v="1"/>
    <s v="No"/>
    <s v="No"/>
    <x v="3"/>
    <n v="21"/>
    <n v="400"/>
    <x v="0"/>
    <s v="2010_9_18"/>
    <x v="3"/>
    <n v="9"/>
    <n v="18"/>
    <x v="0"/>
    <s v="Rs.400"/>
    <n v="400"/>
  </r>
  <r>
    <n v="301327"/>
    <x v="923"/>
    <n v="1"/>
    <x v="0"/>
    <s v="Shop 2, 117/1, Sudarshan Road, Gautam Nagar, Hauz Khas, New Delhi"/>
    <s v="Hauz Khas"/>
    <s v="Hauz Khas, New Delhi"/>
    <n v="77.210783300000003"/>
    <n v="28.562373000000001"/>
    <x v="21"/>
    <s v="Indian Rupees(Rs.)"/>
    <x v="1"/>
    <x v="0"/>
    <s v="No"/>
    <s v="No"/>
    <x v="1"/>
    <n v="21"/>
    <n v="500"/>
    <x v="13"/>
    <s v="2017_12_16"/>
    <x v="6"/>
    <n v="12"/>
    <n v="16"/>
    <x v="0"/>
    <s v="Rs.500"/>
    <n v="500"/>
  </r>
  <r>
    <n v="301328"/>
    <x v="1701"/>
    <n v="1"/>
    <x v="0"/>
    <s v="F-130/2, Gautam Nagar, Near, Hauz Khas, New Delhi"/>
    <s v="Hauz Khas"/>
    <s v="Hauz Khas, New Delhi"/>
    <n v="77.210637599999998"/>
    <n v="28.562224199999999"/>
    <x v="533"/>
    <s v="Indian Rupees(Rs.)"/>
    <x v="1"/>
    <x v="0"/>
    <s v="No"/>
    <s v="No"/>
    <x v="1"/>
    <n v="114"/>
    <n v="500"/>
    <x v="0"/>
    <s v="2013_5_11"/>
    <x v="0"/>
    <n v="5"/>
    <n v="11"/>
    <x v="0"/>
    <s v="Rs.500"/>
    <n v="500"/>
  </r>
  <r>
    <n v="301335"/>
    <x v="1702"/>
    <n v="1"/>
    <x v="0"/>
    <s v="C-2B/86, Janakpuri, New Delhi"/>
    <s v="Janakpuri"/>
    <s v="Janakpuri, New Delhi"/>
    <n v="77.088365400000001"/>
    <n v="28.621599799999998"/>
    <x v="37"/>
    <s v="Indian Rupees(Rs.)"/>
    <x v="1"/>
    <x v="0"/>
    <s v="No"/>
    <s v="No"/>
    <x v="1"/>
    <n v="182"/>
    <n v="600"/>
    <x v="18"/>
    <s v="2011_7_18"/>
    <x v="4"/>
    <n v="7"/>
    <n v="18"/>
    <x v="0"/>
    <s v="Rs.600"/>
    <n v="600"/>
  </r>
  <r>
    <n v="301353"/>
    <x v="1703"/>
    <n v="1"/>
    <x v="0"/>
    <s v="P 19, Acharya Niketan, Mayur Vihar Phase 1, New Delhi"/>
    <s v="Mayur Vihar Phase 1"/>
    <s v="Mayur Vihar Phase 1, New Delhi"/>
    <n v="77.292813300000006"/>
    <n v="28.6083198"/>
    <x v="62"/>
    <s v="Indian Rupees(Rs.)"/>
    <x v="1"/>
    <x v="1"/>
    <s v="No"/>
    <s v="No"/>
    <x v="3"/>
    <n v="25"/>
    <n v="150"/>
    <x v="0"/>
    <s v="2016_4_8"/>
    <x v="1"/>
    <n v="4"/>
    <n v="8"/>
    <x v="0"/>
    <s v="Rs.150"/>
    <n v="150"/>
  </r>
  <r>
    <n v="301358"/>
    <x v="1704"/>
    <n v="1"/>
    <x v="1"/>
    <s v="Hotel Rajvanshi, Near DSD College, Old Railway Road, Gurgaon"/>
    <s v="Old Railway Road"/>
    <s v="Old Railway Road, Gurgaon"/>
    <n v="77.022201999999993"/>
    <n v="28.464587600000002"/>
    <x v="21"/>
    <s v="Indian Rupees(Rs.)"/>
    <x v="1"/>
    <x v="1"/>
    <s v="No"/>
    <s v="No"/>
    <x v="1"/>
    <n v="25"/>
    <n v="600"/>
    <x v="6"/>
    <s v="2013_1_19"/>
    <x v="0"/>
    <n v="1"/>
    <n v="19"/>
    <x v="0"/>
    <s v="Rs.600"/>
    <n v="600"/>
  </r>
  <r>
    <n v="301361"/>
    <x v="1705"/>
    <n v="1"/>
    <x v="0"/>
    <s v="Shop 12, BR Complex, Near Alchon International School, Opposite UNA Enclave, Mayur Vihar Phase 1, New Delhi"/>
    <s v="Mayur Vihar Phase 1"/>
    <s v="Mayur Vihar Phase 1, New Delhi"/>
    <n v="77.334799599999997"/>
    <n v="28.604001799999999"/>
    <x v="534"/>
    <s v="Indian Rupees(Rs.)"/>
    <x v="1"/>
    <x v="0"/>
    <s v="No"/>
    <s v="No"/>
    <x v="1"/>
    <n v="165"/>
    <n v="500"/>
    <x v="9"/>
    <s v="2017_2_26"/>
    <x v="6"/>
    <n v="2"/>
    <n v="26"/>
    <x v="0"/>
    <s v="Rs.500"/>
    <n v="500"/>
  </r>
  <r>
    <n v="301377"/>
    <x v="45"/>
    <n v="1"/>
    <x v="0"/>
    <s v="1, H Block, DDA Market, Vikaspuri, New Delhi"/>
    <s v="Vikaspuri"/>
    <s v="Vikaspuri, New Delhi"/>
    <n v="77.075858699999998"/>
    <n v="28.6429519"/>
    <x v="263"/>
    <s v="Indian Rupees(Rs.)"/>
    <x v="1"/>
    <x v="1"/>
    <s v="No"/>
    <s v="No"/>
    <x v="3"/>
    <n v="33"/>
    <n v="300"/>
    <x v="6"/>
    <s v="2014_11_4"/>
    <x v="7"/>
    <n v="11"/>
    <n v="4"/>
    <x v="0"/>
    <s v="Rs.300"/>
    <n v="300"/>
  </r>
  <r>
    <n v="301380"/>
    <x v="1706"/>
    <n v="1"/>
    <x v="0"/>
    <s v="33, F Block, Galaxy Market, Vikaspuri, New Delhi"/>
    <s v="Vikaspuri"/>
    <s v="Vikaspuri, New Delhi"/>
    <n v="77.069892600000003"/>
    <n v="28.644098400000001"/>
    <x v="6"/>
    <s v="Indian Rupees(Rs.)"/>
    <x v="1"/>
    <x v="1"/>
    <s v="No"/>
    <s v="No"/>
    <x v="3"/>
    <n v="21"/>
    <n v="300"/>
    <x v="6"/>
    <s v="2012_7_25"/>
    <x v="2"/>
    <n v="7"/>
    <n v="25"/>
    <x v="0"/>
    <s v="Rs.300"/>
    <n v="300"/>
  </r>
  <r>
    <n v="301383"/>
    <x v="1707"/>
    <n v="1"/>
    <x v="1"/>
    <s v="Badshahpur Chowk, Vatika City, Sohna Road, Gurgaon"/>
    <s v="Sohna Road"/>
    <s v="Sohna Road, Gurgaon"/>
    <n v="77.045157500000002"/>
    <n v="28.4025286"/>
    <x v="146"/>
    <s v="Indian Rupees(Rs.)"/>
    <x v="0"/>
    <x v="1"/>
    <s v="No"/>
    <s v="No"/>
    <x v="1"/>
    <n v="57"/>
    <n v="750"/>
    <x v="13"/>
    <s v="2010_10_4"/>
    <x v="3"/>
    <n v="10"/>
    <n v="4"/>
    <x v="0"/>
    <s v="Rs.750"/>
    <n v="750"/>
  </r>
  <r>
    <n v="301392"/>
    <x v="1708"/>
    <n v="1"/>
    <x v="2"/>
    <s v="160, Ground Floor, Block 3, Ganga Shopping Complex, Sector 29, Noida"/>
    <s v="Ganga Shopping Complex, Sector 29"/>
    <s v="Ganga Shopping Complex, Sector 29, Noida"/>
    <n v="77.336166500000004"/>
    <n v="28.567816799999999"/>
    <x v="37"/>
    <s v="Indian Rupees(Rs.)"/>
    <x v="1"/>
    <x v="1"/>
    <s v="No"/>
    <s v="No"/>
    <x v="3"/>
    <n v="96"/>
    <n v="350"/>
    <x v="14"/>
    <s v="2010_2_19"/>
    <x v="3"/>
    <n v="2"/>
    <n v="19"/>
    <x v="0"/>
    <s v="Rs.350"/>
    <n v="350"/>
  </r>
  <r>
    <n v="301402"/>
    <x v="1709"/>
    <n v="1"/>
    <x v="2"/>
    <s v="Hotel Golf View, 14/1, Opposite Botanical Garden Metro Station, Sector 37, Noida"/>
    <s v="Hotel Golf View, Sector 37, Noida"/>
    <s v="Hotel Golf View, Sector 37, Noida, Noida"/>
    <n v="77.3387496"/>
    <n v="28.563790600000001"/>
    <x v="178"/>
    <s v="Indian Rupees(Rs.)"/>
    <x v="0"/>
    <x v="1"/>
    <s v="No"/>
    <s v="No"/>
    <x v="0"/>
    <n v="7"/>
    <n v="1300"/>
    <x v="18"/>
    <s v="2018_7_9"/>
    <x v="5"/>
    <n v="7"/>
    <n v="9"/>
    <x v="0"/>
    <s v="Rs.1300"/>
    <n v="1300"/>
  </r>
  <r>
    <n v="301405"/>
    <x v="1710"/>
    <n v="1"/>
    <x v="0"/>
    <s v="Shop 25, Market 2, Chittaranjan Park, New Delhi"/>
    <s v="Chittaranjan Park"/>
    <s v="Chittaranjan Park, New Delhi"/>
    <n v="77.253249699999998"/>
    <n v="28.536450599999998"/>
    <x v="11"/>
    <s v="Indian Rupees(Rs.)"/>
    <x v="1"/>
    <x v="0"/>
    <s v="No"/>
    <s v="No"/>
    <x v="3"/>
    <n v="71"/>
    <n v="350"/>
    <x v="0"/>
    <s v="2015_11_8"/>
    <x v="8"/>
    <n v="11"/>
    <n v="8"/>
    <x v="0"/>
    <s v="Rs.350"/>
    <n v="350"/>
  </r>
  <r>
    <n v="301415"/>
    <x v="1711"/>
    <n v="1"/>
    <x v="2"/>
    <s v="12, Rajnigandha Market, Sector 15-A, Near Sector 15, Noida"/>
    <s v="Sector 15"/>
    <s v="Sector 15, Noida"/>
    <n v="77.308422300000004"/>
    <n v="28.578968199999998"/>
    <x v="535"/>
    <s v="Indian Rupees(Rs.)"/>
    <x v="0"/>
    <x v="0"/>
    <s v="No"/>
    <s v="No"/>
    <x v="0"/>
    <n v="328"/>
    <n v="1500"/>
    <x v="9"/>
    <s v="2015_8_13"/>
    <x v="8"/>
    <n v="8"/>
    <n v="13"/>
    <x v="0"/>
    <s v="Rs.1500"/>
    <n v="1500"/>
  </r>
  <r>
    <n v="301417"/>
    <x v="1712"/>
    <n v="1"/>
    <x v="0"/>
    <s v="Main Khureji Khas Road, Jheel Khuranja, Krishna Nagar, New Delhi"/>
    <s v="Krishna Nagar"/>
    <s v="Krishna Nagar, New Delhi"/>
    <n v="77.275029099999998"/>
    <n v="28.658372499999999"/>
    <x v="11"/>
    <s v="Indian Rupees(Rs.)"/>
    <x v="1"/>
    <x v="1"/>
    <s v="No"/>
    <s v="No"/>
    <x v="1"/>
    <n v="39"/>
    <n v="500"/>
    <x v="14"/>
    <s v="2011_9_26"/>
    <x v="4"/>
    <n v="9"/>
    <n v="26"/>
    <x v="0"/>
    <s v="Rs.500"/>
    <n v="500"/>
  </r>
  <r>
    <n v="301420"/>
    <x v="1713"/>
    <n v="1"/>
    <x v="2"/>
    <s v="A-78, Sector 2, Noida"/>
    <s v="Sector 2"/>
    <s v="Sector 2, Noida"/>
    <n v="77.311681100000001"/>
    <n v="28.584996799999999"/>
    <x v="81"/>
    <s v="Indian Rupees(Rs.)"/>
    <x v="1"/>
    <x v="0"/>
    <s v="No"/>
    <s v="No"/>
    <x v="1"/>
    <n v="103"/>
    <n v="500"/>
    <x v="9"/>
    <s v="2016_3_11"/>
    <x v="1"/>
    <n v="3"/>
    <n v="11"/>
    <x v="0"/>
    <s v="Rs.500"/>
    <n v="500"/>
  </r>
  <r>
    <n v="301422"/>
    <x v="1714"/>
    <n v="1"/>
    <x v="0"/>
    <s v="Taj Vivanta, Subramania Bharti Marg, Sujan Singh Park, Khan Market, New Delhi"/>
    <s v="Taj Vivanta, Khan Market"/>
    <s v="Taj Vivanta, Khan Market, New Delhi"/>
    <n v="77.229423499999996"/>
    <n v="28.601170700000001"/>
    <x v="6"/>
    <s v="Indian Rupees(Rs.)"/>
    <x v="0"/>
    <x v="1"/>
    <s v="No"/>
    <s v="No"/>
    <x v="2"/>
    <n v="147"/>
    <n v="3200"/>
    <x v="10"/>
    <s v="2017_6_7"/>
    <x v="6"/>
    <n v="6"/>
    <n v="7"/>
    <x v="0"/>
    <s v="Rs.3200"/>
    <n v="3200"/>
  </r>
  <r>
    <n v="301435"/>
    <x v="26"/>
    <n v="1"/>
    <x v="0"/>
    <s v="Shop 25-27, E Block Local Market, Masjid Moth, Greater Kailash (GK) 2, New Delhi"/>
    <s v="Greater Kailash (GK) 2"/>
    <s v="Greater Kailash (GK) 2, New Delhi"/>
    <n v="77.239021100000002"/>
    <n v="28.537562300000001"/>
    <x v="22"/>
    <s v="Indian Rupees(Rs.)"/>
    <x v="1"/>
    <x v="0"/>
    <s v="No"/>
    <s v="No"/>
    <x v="1"/>
    <n v="134"/>
    <n v="700"/>
    <x v="8"/>
    <s v="2015_9_21"/>
    <x v="8"/>
    <n v="9"/>
    <n v="21"/>
    <x v="0"/>
    <s v="Rs.700"/>
    <n v="700"/>
  </r>
  <r>
    <n v="301440"/>
    <x v="1715"/>
    <n v="1"/>
    <x v="0"/>
    <s v="A-12, Alaknanda Shopping Complex, Opposite ICICI Bank, Alaknanda, New Delhi"/>
    <s v="Alaknanda"/>
    <s v="Alaknanda, New Delhi"/>
    <n v="77.25402072"/>
    <n v="28.52553898"/>
    <x v="62"/>
    <s v="Indian Rupees(Rs.)"/>
    <x v="1"/>
    <x v="1"/>
    <s v="No"/>
    <s v="No"/>
    <x v="3"/>
    <n v="21"/>
    <n v="200"/>
    <x v="2"/>
    <s v="2015_7_2"/>
    <x v="8"/>
    <n v="7"/>
    <n v="2"/>
    <x v="0"/>
    <s v="Rs.200"/>
    <n v="200"/>
  </r>
  <r>
    <n v="301442"/>
    <x v="1716"/>
    <n v="1"/>
    <x v="0"/>
    <s v="1-A/1, Hauz Khas Village, New Delhi"/>
    <s v="Hauz Khas Village"/>
    <s v="Hauz Khas Village, New Delhi"/>
    <n v="77.195143299999998"/>
    <n v="28.554685899999999"/>
    <x v="536"/>
    <s v="Indian Rupees(Rs.)"/>
    <x v="0"/>
    <x v="1"/>
    <s v="No"/>
    <s v="No"/>
    <x v="0"/>
    <n v="2247"/>
    <n v="1800"/>
    <x v="10"/>
    <s v="2016_2_18"/>
    <x v="1"/>
    <n v="2"/>
    <n v="18"/>
    <x v="0"/>
    <s v="Rs.1800"/>
    <n v="1800"/>
  </r>
  <r>
    <n v="301448"/>
    <x v="1717"/>
    <n v="1"/>
    <x v="0"/>
    <s v="211-A, Mohan Singh Market, INA Market, INA, New Delhi"/>
    <s v="INA"/>
    <s v="INA, New Delhi"/>
    <n v="77.210021600000005"/>
    <n v="28.573958600000001"/>
    <x v="537"/>
    <s v="Indian Rupees(Rs.)"/>
    <x v="1"/>
    <x v="1"/>
    <s v="No"/>
    <s v="No"/>
    <x v="3"/>
    <n v="108"/>
    <n v="400"/>
    <x v="1"/>
    <s v="2016_1_1"/>
    <x v="1"/>
    <n v="1"/>
    <n v="1"/>
    <x v="0"/>
    <s v="Rs.400"/>
    <n v="400"/>
  </r>
  <r>
    <n v="301461"/>
    <x v="1718"/>
    <n v="1"/>
    <x v="2"/>
    <s v="Hotel Golf View, 14/1, Opposite Botanical Garden Metro Station, Sector 37, Noida"/>
    <s v="Hotel Golf View, Sector 37, Noida"/>
    <s v="Hotel Golf View, Sector 37, Noida, Noida"/>
    <n v="77.338752099999994"/>
    <n v="28.563752399999998"/>
    <x v="538"/>
    <s v="Indian Rupees(Rs.)"/>
    <x v="0"/>
    <x v="1"/>
    <s v="No"/>
    <s v="No"/>
    <x v="2"/>
    <n v="0"/>
    <n v="2000"/>
    <x v="25"/>
    <s v="2015_11_11"/>
    <x v="8"/>
    <n v="11"/>
    <n v="11"/>
    <x v="0"/>
    <s v="Rs.2000"/>
    <n v="2000"/>
  </r>
  <r>
    <n v="301468"/>
    <x v="1719"/>
    <n v="1"/>
    <x v="2"/>
    <s v="Hotel Golf View, 14/1, Opposite Botanical Garden Metro Station, Sector 37, Noida"/>
    <s v="Hotel Golf View, Sector 37, Noida"/>
    <s v="Hotel Golf View, Sector 37, Noida, Noida"/>
    <n v="77.338689299999999"/>
    <n v="28.5638179"/>
    <x v="152"/>
    <s v="Indian Rupees(Rs.)"/>
    <x v="0"/>
    <x v="1"/>
    <s v="No"/>
    <s v="No"/>
    <x v="0"/>
    <n v="0"/>
    <n v="1200"/>
    <x v="25"/>
    <s v="2012_6_2"/>
    <x v="2"/>
    <n v="6"/>
    <n v="2"/>
    <x v="0"/>
    <s v="Rs.1200"/>
    <n v="1200"/>
  </r>
  <r>
    <n v="301470"/>
    <x v="26"/>
    <n v="1"/>
    <x v="0"/>
    <s v="115-A, Ground Floor, Kamla Nagar, New Delhi"/>
    <s v="Kamla Nagar"/>
    <s v="Kamla Nagar, New Delhi"/>
    <n v="77.198684200000002"/>
    <n v="28.6816581"/>
    <x v="20"/>
    <s v="Indian Rupees(Rs.)"/>
    <x v="1"/>
    <x v="0"/>
    <s v="No"/>
    <s v="No"/>
    <x v="1"/>
    <n v="109"/>
    <n v="600"/>
    <x v="8"/>
    <s v="2015_2_25"/>
    <x v="8"/>
    <n v="2"/>
    <n v="25"/>
    <x v="0"/>
    <s v="Rs.600"/>
    <n v="600"/>
  </r>
  <r>
    <n v="301487"/>
    <x v="1229"/>
    <n v="1"/>
    <x v="0"/>
    <s v="AL-142, Shalimar Bagh, New Delhi"/>
    <s v="Shalimar Bagh"/>
    <s v="Shalimar Bagh, New Delhi"/>
    <n v="77.161968299999998"/>
    <n v="28.703620000000001"/>
    <x v="237"/>
    <s v="Indian Rupees(Rs.)"/>
    <x v="1"/>
    <x v="1"/>
    <s v="No"/>
    <s v="No"/>
    <x v="3"/>
    <n v="10"/>
    <n v="200"/>
    <x v="13"/>
    <s v="2013_1_20"/>
    <x v="0"/>
    <n v="1"/>
    <n v="20"/>
    <x v="0"/>
    <s v="Rs.200"/>
    <n v="200"/>
  </r>
  <r>
    <n v="301489"/>
    <x v="1198"/>
    <n v="1"/>
    <x v="0"/>
    <s v="2nd Floor, Munshilal Building, Block N, Outer Circle, Connaught Place, New Delhi"/>
    <s v="Connaught Place"/>
    <s v="Connaught Place, New Delhi"/>
    <n v="77.220672149999999"/>
    <n v="28.629966159999999"/>
    <x v="21"/>
    <s v="Indian Rupees(Rs.)"/>
    <x v="1"/>
    <x v="1"/>
    <s v="No"/>
    <s v="No"/>
    <x v="0"/>
    <n v="3164"/>
    <n v="1600"/>
    <x v="24"/>
    <s v="2012_9_15"/>
    <x v="2"/>
    <n v="9"/>
    <n v="15"/>
    <x v="0"/>
    <s v="Rs.1600"/>
    <n v="1600"/>
  </r>
  <r>
    <n v="301498"/>
    <x v="1720"/>
    <n v="1"/>
    <x v="0"/>
    <s v="Shop H-74 A, Mangal Bazaar Road, Near Kiran Dairy, Dilshad Garden, New Delhi"/>
    <s v="Dilshad Garden"/>
    <s v="Dilshad Garden, New Delhi"/>
    <n v="77.320372199999994"/>
    <n v="28.6817639"/>
    <x v="9"/>
    <s v="Indian Rupees(Rs.)"/>
    <x v="1"/>
    <x v="1"/>
    <s v="No"/>
    <s v="No"/>
    <x v="3"/>
    <n v="27"/>
    <n v="200"/>
    <x v="6"/>
    <s v="2018_3_16"/>
    <x v="5"/>
    <n v="3"/>
    <n v="16"/>
    <x v="0"/>
    <s v="Rs.200"/>
    <n v="200"/>
  </r>
  <r>
    <n v="301499"/>
    <x v="1721"/>
    <n v="1"/>
    <x v="1"/>
    <s v="A-237, Supermart 1, DLF Phase 4, Gurgaon"/>
    <s v="Supermart 1, DLF Phase 4"/>
    <s v="Supermart 1, DLF Phase 4, Gurgaon"/>
    <n v="77.087339"/>
    <n v="28.462625899999999"/>
    <x v="539"/>
    <s v="Indian Rupees(Rs.)"/>
    <x v="0"/>
    <x v="0"/>
    <s v="No"/>
    <s v="No"/>
    <x v="2"/>
    <n v="429"/>
    <n v="2000"/>
    <x v="5"/>
    <s v="2014_3_27"/>
    <x v="7"/>
    <n v="3"/>
    <n v="27"/>
    <x v="0"/>
    <s v="Rs.2000"/>
    <n v="2000"/>
  </r>
  <r>
    <n v="301506"/>
    <x v="1722"/>
    <n v="1"/>
    <x v="1"/>
    <s v="Qutab Plaza, DLF Phase 1, Gurgaon"/>
    <s v="Qutab Plaza, DLF Phase 1"/>
    <s v="Qutab Plaza, DLF Phase 1, Gurgaon"/>
    <n v="77.102545649999996"/>
    <n v="28.47211841"/>
    <x v="540"/>
    <s v="Indian Rupees(Rs.)"/>
    <x v="1"/>
    <x v="1"/>
    <s v="No"/>
    <s v="No"/>
    <x v="1"/>
    <n v="57"/>
    <n v="500"/>
    <x v="14"/>
    <s v="2014_12_6"/>
    <x v="7"/>
    <n v="12"/>
    <n v="6"/>
    <x v="0"/>
    <s v="Rs.500"/>
    <n v="500"/>
  </r>
  <r>
    <n v="301507"/>
    <x v="1723"/>
    <n v="1"/>
    <x v="0"/>
    <s v="BN-2, Central Market, Shalimar Bagh, New Delhi"/>
    <s v="Shalimar Bagh"/>
    <s v="Shalimar Bagh, New Delhi"/>
    <n v="77.162409999999994"/>
    <n v="28.706428500000001"/>
    <x v="280"/>
    <s v="Indian Rupees(Rs.)"/>
    <x v="1"/>
    <x v="0"/>
    <s v="No"/>
    <s v="No"/>
    <x v="3"/>
    <n v="371"/>
    <n v="350"/>
    <x v="5"/>
    <s v="2011_8_15"/>
    <x v="4"/>
    <n v="8"/>
    <n v="15"/>
    <x v="0"/>
    <s v="Rs.350"/>
    <n v="350"/>
  </r>
  <r>
    <n v="301509"/>
    <x v="1724"/>
    <n v="1"/>
    <x v="2"/>
    <s v="1st Floor, Sri Luxmi Plaza, Behind Ansal Plaza, KP 1, Greater Noida, Noida"/>
    <s v="Greater Noida"/>
    <s v="Greater Noida, Noida"/>
    <n v="77.5077462"/>
    <n v="28.466583499999999"/>
    <x v="2"/>
    <s v="Indian Rupees(Rs.)"/>
    <x v="1"/>
    <x v="1"/>
    <s v="No"/>
    <s v="No"/>
    <x v="1"/>
    <n v="21"/>
    <n v="600"/>
    <x v="15"/>
    <s v="2017_6_20"/>
    <x v="6"/>
    <n v="6"/>
    <n v="20"/>
    <x v="0"/>
    <s v="Rs.600"/>
    <n v="600"/>
  </r>
  <r>
    <n v="301514"/>
    <x v="1725"/>
    <n v="1"/>
    <x v="2"/>
    <s v="K-24, Near HSBC Bank, Sector 18, Noida"/>
    <s v="Sector 18"/>
    <s v="Sector 18, Noida"/>
    <n v="77.322959190000006"/>
    <n v="28.572063020000002"/>
    <x v="195"/>
    <s v="Indian Rupees(Rs.)"/>
    <x v="0"/>
    <x v="1"/>
    <s v="No"/>
    <s v="No"/>
    <x v="0"/>
    <n v="223"/>
    <n v="1000"/>
    <x v="14"/>
    <s v="2014_10_26"/>
    <x v="7"/>
    <n v="10"/>
    <n v="26"/>
    <x v="0"/>
    <s v="Rs.1000"/>
    <n v="1000"/>
  </r>
  <r>
    <n v="301517"/>
    <x v="1726"/>
    <n v="1"/>
    <x v="0"/>
    <s v="BB-80/A, West Shalimar Bagh, Shalimar Bagh, New Delhi"/>
    <s v="Shalimar Bagh"/>
    <s v="Shalimar Bagh, New Delhi"/>
    <n v="77.156964500000001"/>
    <n v="28.715212300000001"/>
    <x v="118"/>
    <s v="Indian Rupees(Rs.)"/>
    <x v="1"/>
    <x v="1"/>
    <s v="No"/>
    <s v="No"/>
    <x v="3"/>
    <n v="23"/>
    <n v="400"/>
    <x v="13"/>
    <s v="2018_5_11"/>
    <x v="5"/>
    <n v="5"/>
    <n v="11"/>
    <x v="0"/>
    <s v="Rs.400"/>
    <n v="400"/>
  </r>
  <r>
    <n v="301519"/>
    <x v="1727"/>
    <n v="1"/>
    <x v="0"/>
    <s v="24, CC Block, DDA Market, Shalimar Bagh, New Delhi"/>
    <s v="Shalimar Bagh"/>
    <s v="Shalimar Bagh, New Delhi"/>
    <n v="77.158544899999995"/>
    <n v="28.719634200000002"/>
    <x v="120"/>
    <s v="Indian Rupees(Rs.)"/>
    <x v="1"/>
    <x v="1"/>
    <s v="No"/>
    <s v="No"/>
    <x v="3"/>
    <n v="2"/>
    <n v="100"/>
    <x v="25"/>
    <s v="2018_6_8"/>
    <x v="5"/>
    <n v="6"/>
    <n v="8"/>
    <x v="0"/>
    <s v="Rs.100"/>
    <n v="100"/>
  </r>
  <r>
    <n v="301522"/>
    <x v="1728"/>
    <n v="1"/>
    <x v="0"/>
    <s v="26, Market 1, Chittaranjan Park, New Delhi"/>
    <s v="Chittaranjan Park"/>
    <s v="Chittaranjan Park, New Delhi"/>
    <n v="77.248730199999997"/>
    <n v="28.540426799999999"/>
    <x v="541"/>
    <s v="Indian Rupees(Rs.)"/>
    <x v="1"/>
    <x v="1"/>
    <s v="No"/>
    <s v="No"/>
    <x v="1"/>
    <n v="14"/>
    <n v="500"/>
    <x v="8"/>
    <s v="2017_10_27"/>
    <x v="6"/>
    <n v="10"/>
    <n v="27"/>
    <x v="0"/>
    <s v="Rs.500"/>
    <n v="500"/>
  </r>
  <r>
    <n v="301523"/>
    <x v="1729"/>
    <n v="1"/>
    <x v="0"/>
    <s v="The Imperial, Janpath, New Delhi"/>
    <s v="The Imperial, Janpath"/>
    <s v="The Imperial, Janpath, New Delhi"/>
    <n v="77.218187"/>
    <n v="28.625444999999999"/>
    <x v="150"/>
    <s v="Indian Rupees(Rs.)"/>
    <x v="0"/>
    <x v="1"/>
    <s v="No"/>
    <s v="No"/>
    <x v="2"/>
    <n v="12"/>
    <n v="6000"/>
    <x v="2"/>
    <s v="2015_4_24"/>
    <x v="8"/>
    <n v="4"/>
    <n v="24"/>
    <x v="0"/>
    <s v="Rs.6000"/>
    <n v="6000"/>
  </r>
  <r>
    <n v="301524"/>
    <x v="1730"/>
    <n v="1"/>
    <x v="0"/>
    <s v="The Lalit, Barakhamba Avenue, Barakhamba Road, New Delhi"/>
    <s v="The Lalit New Delhi, Barakhamba Road"/>
    <s v="The Lalit New Delhi, Barakhamba Road, New Delhi"/>
    <n v="77.227277000000001"/>
    <n v="28.631406999999999"/>
    <x v="115"/>
    <s v="Indian Rupees(Rs.)"/>
    <x v="1"/>
    <x v="1"/>
    <s v="No"/>
    <s v="No"/>
    <x v="2"/>
    <n v="45"/>
    <n v="3000"/>
    <x v="4"/>
    <s v="2012_6_6"/>
    <x v="2"/>
    <n v="6"/>
    <n v="6"/>
    <x v="0"/>
    <s v="Rs.3000"/>
    <n v="3000"/>
  </r>
  <r>
    <n v="301530"/>
    <x v="1731"/>
    <n v="1"/>
    <x v="0"/>
    <s v="B-4/317 A, Keshav Puram, Lawrence Road, New Delhi"/>
    <s v="Lawrence Road"/>
    <s v="Lawrence Road, New Delhi"/>
    <n v="77.161360200000004"/>
    <n v="28.689126999999999"/>
    <x v="61"/>
    <s v="Indian Rupees(Rs.)"/>
    <x v="1"/>
    <x v="1"/>
    <s v="No"/>
    <s v="No"/>
    <x v="1"/>
    <n v="20"/>
    <n v="550"/>
    <x v="13"/>
    <s v="2010_4_18"/>
    <x v="3"/>
    <n v="4"/>
    <n v="18"/>
    <x v="0"/>
    <s v="Rs.550"/>
    <n v="550"/>
  </r>
  <r>
    <n v="301532"/>
    <x v="1732"/>
    <n v="1"/>
    <x v="0"/>
    <s v="Near Petrol Pump, Hatoda Ram Park, Main, Lawrence Road, New Delhi"/>
    <s v="Lawrence Road"/>
    <s v="Lawrence Road, New Delhi"/>
    <n v="77.158087899999998"/>
    <n v="28.686262899999999"/>
    <x v="32"/>
    <s v="Indian Rupees(Rs.)"/>
    <x v="1"/>
    <x v="1"/>
    <s v="No"/>
    <s v="No"/>
    <x v="1"/>
    <n v="23"/>
    <n v="600"/>
    <x v="6"/>
    <s v="2012_6_12"/>
    <x v="2"/>
    <n v="6"/>
    <n v="12"/>
    <x v="0"/>
    <s v="Rs.600"/>
    <n v="600"/>
  </r>
  <r>
    <n v="301534"/>
    <x v="1090"/>
    <n v="1"/>
    <x v="0"/>
    <s v="3, Hailey Road, Banga Bhawan, Barakhamba Road, New Delhi"/>
    <s v="Barakhamba Road"/>
    <s v="Barakhamba Road, New Delhi"/>
    <n v="77.22564027"/>
    <n v="28.625862890000001"/>
    <x v="349"/>
    <s v="Indian Rupees(Rs.)"/>
    <x v="0"/>
    <x v="1"/>
    <s v="No"/>
    <s v="No"/>
    <x v="1"/>
    <n v="343"/>
    <n v="800"/>
    <x v="10"/>
    <s v="2013_8_3"/>
    <x v="0"/>
    <n v="8"/>
    <n v="3"/>
    <x v="0"/>
    <s v="Rs.800"/>
    <n v="800"/>
  </r>
  <r>
    <n v="301559"/>
    <x v="1733"/>
    <n v="1"/>
    <x v="1"/>
    <s v="Vivanta by Taj, Near HUDA City Center Metro Station, Sector 44, Gurgaon"/>
    <s v="Vivanta by Taj, Sector 44, Gurgaon"/>
    <s v="Vivanta by Taj, Sector 44, Gurgaon, Gurgaon"/>
    <n v="77.070095300000006"/>
    <n v="28.4562499"/>
    <x v="542"/>
    <s v="Indian Rupees(Rs.)"/>
    <x v="0"/>
    <x v="1"/>
    <s v="No"/>
    <s v="No"/>
    <x v="2"/>
    <n v="305"/>
    <n v="3500"/>
    <x v="3"/>
    <s v="2012_1_24"/>
    <x v="2"/>
    <n v="1"/>
    <n v="24"/>
    <x v="0"/>
    <s v="Rs.3500"/>
    <n v="3500"/>
  </r>
  <r>
    <n v="301562"/>
    <x v="1734"/>
    <n v="1"/>
    <x v="1"/>
    <s v="Vivanta by Taj, Near HUDA City Center Metro Station, Sector 44, Gurgaon"/>
    <s v="Vivanta by Taj, Sector 44, Gurgaon"/>
    <s v="Vivanta by Taj, Sector 44, Gurgaon, Gurgaon"/>
    <n v="77.070162400000001"/>
    <n v="28.455954299999998"/>
    <x v="543"/>
    <s v="Indian Rupees(Rs.)"/>
    <x v="0"/>
    <x v="1"/>
    <s v="No"/>
    <s v="No"/>
    <x v="2"/>
    <n v="219"/>
    <n v="4000"/>
    <x v="5"/>
    <s v="2013_3_8"/>
    <x v="0"/>
    <n v="3"/>
    <n v="8"/>
    <x v="0"/>
    <s v="Rs.4000"/>
    <n v="4000"/>
  </r>
  <r>
    <n v="301574"/>
    <x v="1735"/>
    <n v="1"/>
    <x v="0"/>
    <s v="T-49, Hauz Khas Village, New Delhi"/>
    <s v="Hauz Khas Village"/>
    <s v="Hauz Khas Village, New Delhi"/>
    <n v="77.194129099999998"/>
    <n v="28.5534325"/>
    <x v="322"/>
    <s v="Indian Rupees(Rs.)"/>
    <x v="1"/>
    <x v="0"/>
    <s v="No"/>
    <s v="No"/>
    <x v="0"/>
    <n v="552"/>
    <n v="1200"/>
    <x v="1"/>
    <s v="2010_6_4"/>
    <x v="3"/>
    <n v="6"/>
    <n v="4"/>
    <x v="0"/>
    <s v="Rs.1200"/>
    <n v="1200"/>
  </r>
  <r>
    <n v="301581"/>
    <x v="1736"/>
    <n v="1"/>
    <x v="0"/>
    <s v="Centaur Hotel, Near Aerocity, New Delhi"/>
    <s v="Centaur Hotel, Aerocity"/>
    <s v="Centaur Hotel, Aerocity, New Delhi"/>
    <n v="77.115195999999997"/>
    <n v="28.543091"/>
    <x v="37"/>
    <s v="Indian Rupees(Rs.)"/>
    <x v="1"/>
    <x v="1"/>
    <s v="No"/>
    <s v="No"/>
    <x v="0"/>
    <n v="2"/>
    <n v="1500"/>
    <x v="25"/>
    <s v="2010_11_14"/>
    <x v="3"/>
    <n v="11"/>
    <n v="14"/>
    <x v="0"/>
    <s v="Rs.1500"/>
    <n v="1500"/>
  </r>
  <r>
    <n v="301605"/>
    <x v="1737"/>
    <n v="1"/>
    <x v="0"/>
    <s v="D -19/20, 1st Floor, Inner Circle, Connaught Place, New Delhi"/>
    <s v="Connaught Place"/>
    <s v="Connaught Place, New Delhi"/>
    <n v="77.220862920000002"/>
    <n v="28.633843559999999"/>
    <x v="544"/>
    <s v="Indian Rupees(Rs.)"/>
    <x v="1"/>
    <x v="1"/>
    <s v="No"/>
    <s v="No"/>
    <x v="0"/>
    <n v="4914"/>
    <n v="1500"/>
    <x v="10"/>
    <s v="2011_9_5"/>
    <x v="4"/>
    <n v="9"/>
    <n v="5"/>
    <x v="0"/>
    <s v="Rs.1500"/>
    <n v="1500"/>
  </r>
  <r>
    <n v="301653"/>
    <x v="1738"/>
    <n v="1"/>
    <x v="0"/>
    <s v="N-5, Ground Floor, Opposite Palika Market Gate 5, Connaught Place, New Delhi"/>
    <s v="Connaught Place"/>
    <s v="Connaught Place, New Delhi"/>
    <n v="77.219633099999996"/>
    <n v="28.630524600000001"/>
    <x v="2"/>
    <s v="Indian Rupees(Rs.)"/>
    <x v="1"/>
    <x v="0"/>
    <s v="No"/>
    <s v="No"/>
    <x v="1"/>
    <n v="321"/>
    <n v="600"/>
    <x v="4"/>
    <s v="2014_11_22"/>
    <x v="7"/>
    <n v="11"/>
    <n v="22"/>
    <x v="0"/>
    <s v="Rs.600"/>
    <n v="600"/>
  </r>
  <r>
    <n v="301654"/>
    <x v="1739"/>
    <n v="1"/>
    <x v="0"/>
    <s v="17, Khanna Market, Lodhi Road, New Delhi"/>
    <s v="Lodhi Road"/>
    <s v="Lodhi Road, New Delhi"/>
    <n v="77.220980499999996"/>
    <n v="28.581187400000001"/>
    <x v="21"/>
    <s v="Indian Rupees(Rs.)"/>
    <x v="1"/>
    <x v="1"/>
    <s v="No"/>
    <s v="No"/>
    <x v="1"/>
    <n v="55"/>
    <n v="700"/>
    <x v="13"/>
    <s v="2010_9_17"/>
    <x v="3"/>
    <n v="9"/>
    <n v="17"/>
    <x v="0"/>
    <s v="Rs.700"/>
    <n v="700"/>
  </r>
  <r>
    <n v="301657"/>
    <x v="1341"/>
    <n v="1"/>
    <x v="0"/>
    <s v="22, Central Market, Punjabi Bagh, New Delhi"/>
    <s v="Punjabi Bagh"/>
    <s v="Punjabi Bagh, New Delhi"/>
    <n v="77.133066170000006"/>
    <n v="28.67024103"/>
    <x v="20"/>
    <s v="Indian Rupees(Rs.)"/>
    <x v="0"/>
    <x v="0"/>
    <s v="No"/>
    <s v="No"/>
    <x v="1"/>
    <n v="111"/>
    <n v="800"/>
    <x v="14"/>
    <s v="2017_2_9"/>
    <x v="6"/>
    <n v="2"/>
    <n v="9"/>
    <x v="0"/>
    <s v="Rs.800"/>
    <n v="800"/>
  </r>
  <r>
    <n v="301670"/>
    <x v="1740"/>
    <n v="1"/>
    <x v="3"/>
    <s v="A Block Market, Surya Nagar, Ghaziabad"/>
    <s v="Surya Nagar"/>
    <s v="Surya Nagar, Ghaziabad"/>
    <n v="77.325218399999997"/>
    <n v="28.6698582"/>
    <x v="61"/>
    <s v="Indian Rupees(Rs.)"/>
    <x v="1"/>
    <x v="1"/>
    <s v="No"/>
    <s v="No"/>
    <x v="3"/>
    <n v="114"/>
    <n v="400"/>
    <x v="6"/>
    <s v="2010_2_9"/>
    <x v="3"/>
    <n v="2"/>
    <n v="9"/>
    <x v="0"/>
    <s v="Rs.400"/>
    <n v="400"/>
  </r>
  <r>
    <n v="301675"/>
    <x v="1741"/>
    <n v="1"/>
    <x v="0"/>
    <s v="9/1700, Main Road, Kailash Nagar, Gandhi Nagar, Shastri Park, New Delhi"/>
    <s v="Shastri Park"/>
    <s v="Shastri Park, New Delhi"/>
    <n v="77.2667541"/>
    <n v="28.659754800000002"/>
    <x v="545"/>
    <s v="Indian Rupees(Rs.)"/>
    <x v="1"/>
    <x v="1"/>
    <s v="No"/>
    <s v="No"/>
    <x v="1"/>
    <n v="3"/>
    <n v="500"/>
    <x v="25"/>
    <s v="2011_1_27"/>
    <x v="4"/>
    <n v="1"/>
    <n v="27"/>
    <x v="0"/>
    <s v="Rs.500"/>
    <n v="500"/>
  </r>
  <r>
    <n v="301677"/>
    <x v="1742"/>
    <n v="1"/>
    <x v="0"/>
    <s v="B-4/300 A, Main Road, Near Keshavpuram Metro Station, Near, Lawrence Road, New Delhi"/>
    <s v="Lawrence Road"/>
    <s v="Lawrence Road, New Delhi"/>
    <n v="77.162716099999997"/>
    <n v="28.687110000000001"/>
    <x v="546"/>
    <s v="Indian Rupees(Rs.)"/>
    <x v="1"/>
    <x v="1"/>
    <s v="No"/>
    <s v="No"/>
    <x v="3"/>
    <n v="762"/>
    <n v="400"/>
    <x v="7"/>
    <s v="2015_5_14"/>
    <x v="8"/>
    <n v="5"/>
    <n v="14"/>
    <x v="0"/>
    <s v="Rs.400"/>
    <n v="400"/>
  </r>
  <r>
    <n v="301692"/>
    <x v="1743"/>
    <n v="1"/>
    <x v="0"/>
    <s v="Below Canara Bank, A Block Market, Mayur Vihar Phase 2, New Delhi"/>
    <s v="Mayur Vihar Phase 2"/>
    <s v="Mayur Vihar Phase 2, New Delhi"/>
    <n v="77.296003400000004"/>
    <n v="28.617041700000001"/>
    <x v="62"/>
    <s v="Indian Rupees(Rs.)"/>
    <x v="1"/>
    <x v="0"/>
    <s v="No"/>
    <s v="No"/>
    <x v="3"/>
    <n v="48"/>
    <n v="300"/>
    <x v="6"/>
    <s v="2012_11_18"/>
    <x v="2"/>
    <n v="11"/>
    <n v="18"/>
    <x v="0"/>
    <s v="Rs.300"/>
    <n v="300"/>
  </r>
  <r>
    <n v="301700"/>
    <x v="1744"/>
    <n v="1"/>
    <x v="0"/>
    <s v="H-8 B, Near GTB Nagar Metro Station, Opposite Hudson Lane's NDPL Office, Vijay Nagar, New Delhi"/>
    <s v="Vijay Nagar"/>
    <s v="Vijay Nagar, New Delhi"/>
    <n v="77.204991000000007"/>
    <n v="28.693443899999998"/>
    <x v="547"/>
    <s v="Indian Rupees(Rs.)"/>
    <x v="1"/>
    <x v="1"/>
    <s v="No"/>
    <s v="No"/>
    <x v="1"/>
    <n v="3986"/>
    <n v="600"/>
    <x v="26"/>
    <s v="2015_4_5"/>
    <x v="8"/>
    <n v="4"/>
    <n v="5"/>
    <x v="0"/>
    <s v="Rs.600"/>
    <n v="600"/>
  </r>
  <r>
    <n v="301722"/>
    <x v="1108"/>
    <n v="1"/>
    <x v="0"/>
    <s v="C-6, Main Market, Malviya Nagar, New Delhi"/>
    <s v="Malviya Nagar"/>
    <s v="Malviya Nagar, New Delhi"/>
    <n v="77.211533599999996"/>
    <n v="28.536347599999999"/>
    <x v="355"/>
    <s v="Indian Rupees(Rs.)"/>
    <x v="1"/>
    <x v="0"/>
    <s v="No"/>
    <s v="No"/>
    <x v="1"/>
    <n v="290"/>
    <n v="600"/>
    <x v="9"/>
    <s v="2011_3_8"/>
    <x v="4"/>
    <n v="3"/>
    <n v="8"/>
    <x v="0"/>
    <s v="Rs.600"/>
    <n v="600"/>
  </r>
  <r>
    <n v="301728"/>
    <x v="1745"/>
    <n v="1"/>
    <x v="4"/>
    <s v="G 25/22, Main Road, 40 Feet, Molarband Extension, Badarpur Border, Faridabad"/>
    <s v="Badarpur Border"/>
    <s v="Badarpur Border, Faridabad"/>
    <n v="77.306640099999996"/>
    <n v="28.4900591"/>
    <x v="548"/>
    <s v="Indian Rupees(Rs.)"/>
    <x v="1"/>
    <x v="1"/>
    <s v="No"/>
    <s v="No"/>
    <x v="3"/>
    <n v="4"/>
    <n v="250"/>
    <x v="20"/>
    <s v="2018_7_22"/>
    <x v="5"/>
    <n v="7"/>
    <n v="22"/>
    <x v="0"/>
    <s v="Rs.250"/>
    <n v="250"/>
  </r>
  <r>
    <n v="301729"/>
    <x v="1746"/>
    <n v="1"/>
    <x v="4"/>
    <s v="Main 40 Feet Road, Molarband Extension, Badarpur Border, Faridabad"/>
    <s v="Badarpur Border"/>
    <s v="Badarpur Border, Faridabad"/>
    <n v="77.306101600000005"/>
    <n v="28.490097899999999"/>
    <x v="11"/>
    <s v="Indian Rupees(Rs.)"/>
    <x v="1"/>
    <x v="1"/>
    <s v="No"/>
    <s v="No"/>
    <x v="3"/>
    <n v="8"/>
    <n v="150"/>
    <x v="20"/>
    <s v="2014_1_1"/>
    <x v="7"/>
    <n v="1"/>
    <n v="1"/>
    <x v="0"/>
    <s v="Rs.150"/>
    <n v="150"/>
  </r>
  <r>
    <n v="301730"/>
    <x v="532"/>
    <n v="1"/>
    <x v="4"/>
    <s v="Main 40 Feet Road, Molarband Extension, Badarpur Border, Faridabad"/>
    <s v="Badarpur Border"/>
    <s v="Badarpur Border, Faridabad"/>
    <n v="77.305563000000006"/>
    <n v="28.490136799999998"/>
    <x v="11"/>
    <s v="Indian Rupees(Rs.)"/>
    <x v="1"/>
    <x v="1"/>
    <s v="No"/>
    <s v="No"/>
    <x v="3"/>
    <n v="8"/>
    <n v="150"/>
    <x v="15"/>
    <s v="2013_10_8"/>
    <x v="0"/>
    <n v="10"/>
    <n v="8"/>
    <x v="0"/>
    <s v="Rs.150"/>
    <n v="150"/>
  </r>
  <r>
    <n v="301731"/>
    <x v="1747"/>
    <n v="1"/>
    <x v="4"/>
    <s v="Main 40 Feet Road, Molarband Extension, Badarpur Border, Faridabad"/>
    <s v="Badarpur Border"/>
    <s v="Badarpur Border, Faridabad"/>
    <n v="77.305744599999997"/>
    <n v="28.490062000000002"/>
    <x v="237"/>
    <s v="Indian Rupees(Rs.)"/>
    <x v="1"/>
    <x v="1"/>
    <s v="No"/>
    <s v="No"/>
    <x v="3"/>
    <n v="7"/>
    <n v="100"/>
    <x v="15"/>
    <s v="2016_6_2"/>
    <x v="1"/>
    <n v="6"/>
    <n v="2"/>
    <x v="0"/>
    <s v="Rs.100"/>
    <n v="100"/>
  </r>
  <r>
    <n v="301734"/>
    <x v="1748"/>
    <n v="1"/>
    <x v="1"/>
    <s v="39, Ground Floor, Vyapar Kendra, Phase 1, Sushant Lok, Gurgaon"/>
    <s v="Vyapar Kendra, Sushant Lok"/>
    <s v="Vyapar Kendra, Sushant Lok, Gurgaon"/>
    <n v="77.084270200000006"/>
    <n v="28.4604845"/>
    <x v="124"/>
    <s v="Indian Rupees(Rs.)"/>
    <x v="1"/>
    <x v="1"/>
    <s v="No"/>
    <s v="No"/>
    <x v="3"/>
    <n v="6"/>
    <n v="250"/>
    <x v="20"/>
    <s v="2011_11_4"/>
    <x v="4"/>
    <n v="11"/>
    <n v="4"/>
    <x v="0"/>
    <s v="Rs.250"/>
    <n v="250"/>
  </r>
  <r>
    <n v="301737"/>
    <x v="1749"/>
    <n v="1"/>
    <x v="1"/>
    <s v="A 6, Qutab Plaza, DLF Phase 1, Gurgaon"/>
    <s v="Qutab Plaza, DLF Phase 1"/>
    <s v="Qutab Plaza, DLF Phase 1, Gurgaon"/>
    <n v="77.101725900000005"/>
    <n v="28.471538299999999"/>
    <x v="97"/>
    <s v="Indian Rupees(Rs.)"/>
    <x v="1"/>
    <x v="1"/>
    <s v="No"/>
    <s v="No"/>
    <x v="3"/>
    <n v="22"/>
    <n v="200"/>
    <x v="6"/>
    <s v="2016_11_5"/>
    <x v="1"/>
    <n v="11"/>
    <n v="5"/>
    <x v="0"/>
    <s v="Rs.200"/>
    <n v="200"/>
  </r>
  <r>
    <n v="301763"/>
    <x v="1750"/>
    <n v="1"/>
    <x v="0"/>
    <s v="B-6, DDA Market, Prashant Vihar, Sector 14, Rohini, New Delhi"/>
    <s v="Rohini"/>
    <s v="Rohini, New Delhi"/>
    <n v="77.132521699999998"/>
    <n v="28.7117653"/>
    <x v="11"/>
    <s v="Indian Rupees(Rs.)"/>
    <x v="1"/>
    <x v="0"/>
    <s v="No"/>
    <s v="No"/>
    <x v="3"/>
    <n v="171"/>
    <n v="250"/>
    <x v="7"/>
    <s v="2015_2_6"/>
    <x v="8"/>
    <n v="2"/>
    <n v="6"/>
    <x v="0"/>
    <s v="Rs.250"/>
    <n v="250"/>
  </r>
  <r>
    <n v="301767"/>
    <x v="997"/>
    <n v="1"/>
    <x v="0"/>
    <s v="WZ-22A, Mukherjee Park, Chaukhandi Road, Tilak Nagar, New Delhi"/>
    <s v="Tilak Nagar"/>
    <s v="Tilak Nagar, New Delhi"/>
    <n v="77.099414199999998"/>
    <n v="28.641976499999998"/>
    <x v="514"/>
    <s v="Indian Rupees(Rs.)"/>
    <x v="1"/>
    <x v="1"/>
    <s v="No"/>
    <s v="No"/>
    <x v="3"/>
    <n v="11"/>
    <n v="250"/>
    <x v="8"/>
    <s v="2010_12_8"/>
    <x v="3"/>
    <n v="12"/>
    <n v="8"/>
    <x v="0"/>
    <s v="Rs.250"/>
    <n v="250"/>
  </r>
  <r>
    <n v="301775"/>
    <x v="1751"/>
    <n v="1"/>
    <x v="0"/>
    <s v="Ram Chowk, Sadh Nagar, Palam, New Delhi"/>
    <s v="Palam"/>
    <s v="Palam, New Delhi"/>
    <n v="77.096117699999994"/>
    <n v="28.5942717"/>
    <x v="15"/>
    <s v="Indian Rupees(Rs.)"/>
    <x v="1"/>
    <x v="1"/>
    <s v="No"/>
    <s v="No"/>
    <x v="1"/>
    <n v="2"/>
    <n v="500"/>
    <x v="25"/>
    <s v="2013_9_12"/>
    <x v="0"/>
    <n v="9"/>
    <n v="12"/>
    <x v="0"/>
    <s v="Rs.500"/>
    <n v="500"/>
  </r>
  <r>
    <n v="301783"/>
    <x v="1752"/>
    <n v="1"/>
    <x v="0"/>
    <s v="Sadh Nagar Main Road, Palam, New Delhi"/>
    <s v="Palam"/>
    <s v="Palam, New Delhi"/>
    <n v="77.090965800000006"/>
    <n v="28.5910707"/>
    <x v="549"/>
    <s v="Indian Rupees(Rs.)"/>
    <x v="1"/>
    <x v="1"/>
    <s v="No"/>
    <s v="No"/>
    <x v="3"/>
    <n v="5"/>
    <n v="100"/>
    <x v="20"/>
    <s v="2010_1_23"/>
    <x v="3"/>
    <n v="1"/>
    <n v="23"/>
    <x v="0"/>
    <s v="Rs.100"/>
    <n v="100"/>
  </r>
  <r>
    <n v="301786"/>
    <x v="1753"/>
    <n v="1"/>
    <x v="0"/>
    <s v="Kailash Puri Road, Sagar Pur, Palam, New Delhi"/>
    <s v="Palam"/>
    <s v="Palam, New Delhi"/>
    <n v="77.100859999999997"/>
    <n v="28.597615000000001"/>
    <x v="25"/>
    <s v="Indian Rupees(Rs.)"/>
    <x v="1"/>
    <x v="1"/>
    <s v="No"/>
    <s v="No"/>
    <x v="3"/>
    <n v="0"/>
    <n v="200"/>
    <x v="25"/>
    <s v="2017_1_21"/>
    <x v="6"/>
    <n v="1"/>
    <n v="21"/>
    <x v="0"/>
    <s v="Rs.200"/>
    <n v="200"/>
  </r>
  <r>
    <n v="301793"/>
    <x v="1754"/>
    <n v="1"/>
    <x v="0"/>
    <s v="111, Shahpur Jat, New Delhi"/>
    <s v="Shahpur Jat"/>
    <s v="Shahpur Jat, New Delhi"/>
    <n v="77.2154563"/>
    <n v="28.5490654"/>
    <x v="37"/>
    <s v="Indian Rupees(Rs.)"/>
    <x v="1"/>
    <x v="0"/>
    <s v="No"/>
    <s v="No"/>
    <x v="1"/>
    <n v="119"/>
    <n v="800"/>
    <x v="9"/>
    <s v="2018_1_23"/>
    <x v="5"/>
    <n v="1"/>
    <n v="23"/>
    <x v="0"/>
    <s v="Rs.800"/>
    <n v="800"/>
  </r>
  <r>
    <n v="301800"/>
    <x v="1755"/>
    <n v="1"/>
    <x v="1"/>
    <s v="Near Bank of India, Jacobpura, Old Railway Road, Gurgaon"/>
    <s v="Old Railway Road"/>
    <s v="Old Railway Road, Gurgaon"/>
    <n v="77.024784199999999"/>
    <n v="28.460958600000001"/>
    <x v="550"/>
    <s v="Indian Rupees(Rs.)"/>
    <x v="1"/>
    <x v="1"/>
    <s v="No"/>
    <s v="No"/>
    <x v="3"/>
    <n v="26"/>
    <n v="250"/>
    <x v="6"/>
    <s v="2013_10_14"/>
    <x v="0"/>
    <n v="10"/>
    <n v="14"/>
    <x v="0"/>
    <s v="Rs.250"/>
    <n v="250"/>
  </r>
  <r>
    <n v="301803"/>
    <x v="1756"/>
    <n v="1"/>
    <x v="0"/>
    <s v="25/1, Double Story Prem Nagar, Jail Road, New Delhi"/>
    <s v="Jail Road"/>
    <s v="Jail Road, New Delhi"/>
    <n v="77.097162900000001"/>
    <n v="28.634729700000001"/>
    <x v="118"/>
    <s v="Indian Rupees(Rs.)"/>
    <x v="1"/>
    <x v="0"/>
    <s v="No"/>
    <s v="No"/>
    <x v="3"/>
    <n v="33"/>
    <n v="400"/>
    <x v="20"/>
    <s v="2012_6_7"/>
    <x v="2"/>
    <n v="6"/>
    <n v="7"/>
    <x v="0"/>
    <s v="Rs.400"/>
    <n v="400"/>
  </r>
  <r>
    <n v="301809"/>
    <x v="1757"/>
    <n v="1"/>
    <x v="0"/>
    <s v="70, Hari Nagar, Near Jasrotia Hospital, Mayapuri Phase 2, New Delhi"/>
    <s v="Mayapuri Phase 2"/>
    <s v="Mayapuri Phase 2, New Delhi"/>
    <n v="77.111870699999997"/>
    <n v="28.625826799999999"/>
    <x v="11"/>
    <s v="Indian Rupees(Rs.)"/>
    <x v="1"/>
    <x v="1"/>
    <s v="No"/>
    <s v="No"/>
    <x v="3"/>
    <n v="3"/>
    <n v="200"/>
    <x v="25"/>
    <s v="2014_4_17"/>
    <x v="7"/>
    <n v="4"/>
    <n v="17"/>
    <x v="0"/>
    <s v="Rs.200"/>
    <n v="200"/>
  </r>
  <r>
    <n v="301817"/>
    <x v="1758"/>
    <n v="1"/>
    <x v="0"/>
    <s v="BE-324, Street 4, Opposite M.I.G. Flats, Hari Nagar, Mayapuri Phase 2, New Delhi"/>
    <s v="Mayapuri Phase 2"/>
    <s v="Mayapuri Phase 2, New Delhi"/>
    <n v="77.120273999999995"/>
    <n v="28.630749300000002"/>
    <x v="11"/>
    <s v="Indian Rupees(Rs.)"/>
    <x v="1"/>
    <x v="1"/>
    <s v="No"/>
    <s v="No"/>
    <x v="3"/>
    <n v="25"/>
    <n v="350"/>
    <x v="4"/>
    <s v="2018_5_13"/>
    <x v="5"/>
    <n v="5"/>
    <n v="13"/>
    <x v="0"/>
    <s v="Rs.350"/>
    <n v="350"/>
  </r>
  <r>
    <n v="301818"/>
    <x v="1759"/>
    <n v="1"/>
    <x v="0"/>
    <s v="WZ-73, Gali 4, Shiv Nagar, Near Jail Road, New Delhi"/>
    <s v="Jail Road"/>
    <s v="Jail Road, New Delhi"/>
    <n v="77.096421000000007"/>
    <n v="28.627491200000001"/>
    <x v="118"/>
    <s v="Indian Rupees(Rs.)"/>
    <x v="1"/>
    <x v="1"/>
    <s v="No"/>
    <s v="No"/>
    <x v="3"/>
    <n v="9"/>
    <n v="400"/>
    <x v="15"/>
    <s v="2010_7_19"/>
    <x v="3"/>
    <n v="7"/>
    <n v="19"/>
    <x v="0"/>
    <s v="Rs.400"/>
    <n v="400"/>
  </r>
  <r>
    <n v="301820"/>
    <x v="1760"/>
    <n v="1"/>
    <x v="0"/>
    <s v="BE 332, Hari Nagar Street 3, Mayapuri Phase 2, New Delhi"/>
    <s v="Mayapuri Phase 2"/>
    <s v="Mayapuri Phase 2, New Delhi"/>
    <n v="77.119606200000007"/>
    <n v="28.630816800000002"/>
    <x v="21"/>
    <s v="Indian Rupees(Rs.)"/>
    <x v="1"/>
    <x v="0"/>
    <s v="No"/>
    <s v="No"/>
    <x v="1"/>
    <n v="24"/>
    <n v="600"/>
    <x v="4"/>
    <s v="2010_4_4"/>
    <x v="3"/>
    <n v="4"/>
    <n v="4"/>
    <x v="0"/>
    <s v="Rs.600"/>
    <n v="600"/>
  </r>
  <r>
    <n v="301822"/>
    <x v="1761"/>
    <n v="1"/>
    <x v="0"/>
    <s v="Clock Tower, Hari Nagar, Jail Road, New Delhi"/>
    <s v="Jail Road"/>
    <s v="Jail Road, New Delhi"/>
    <n v="77.110983899999994"/>
    <n v="28.6244686"/>
    <x v="551"/>
    <s v="Indian Rupees(Rs.)"/>
    <x v="1"/>
    <x v="1"/>
    <s v="No"/>
    <s v="No"/>
    <x v="3"/>
    <n v="3"/>
    <n v="200"/>
    <x v="25"/>
    <s v="2016_5_28"/>
    <x v="1"/>
    <n v="5"/>
    <n v="28"/>
    <x v="0"/>
    <s v="Rs.200"/>
    <n v="200"/>
  </r>
  <r>
    <n v="301823"/>
    <x v="1762"/>
    <n v="1"/>
    <x v="0"/>
    <s v="C-123 A, Clock Tower Chowk, Hari Nagar, Jail Road, New Delhi"/>
    <s v="Jail Road"/>
    <s v="Jail Road, New Delhi"/>
    <n v="77.111209299999999"/>
    <n v="28.624962199999999"/>
    <x v="2"/>
    <s v="Indian Rupees(Rs.)"/>
    <x v="1"/>
    <x v="1"/>
    <s v="No"/>
    <s v="No"/>
    <x v="1"/>
    <n v="14"/>
    <n v="550"/>
    <x v="13"/>
    <s v="2016_7_16"/>
    <x v="1"/>
    <n v="7"/>
    <n v="16"/>
    <x v="0"/>
    <s v="Rs.550"/>
    <n v="550"/>
  </r>
  <r>
    <n v="301826"/>
    <x v="1763"/>
    <n v="1"/>
    <x v="0"/>
    <s v="B 357, Hari Nagar, Mayapuri Phase 2, New Delhi"/>
    <s v="Mayapuri Phase 2"/>
    <s v="Mayapuri Phase 2, New Delhi"/>
    <n v="77.116034900000002"/>
    <n v="28.625782099999999"/>
    <x v="6"/>
    <s v="Indian Rupees(Rs.)"/>
    <x v="1"/>
    <x v="1"/>
    <s v="No"/>
    <s v="No"/>
    <x v="3"/>
    <n v="10"/>
    <n v="350"/>
    <x v="13"/>
    <s v="2011_11_22"/>
    <x v="4"/>
    <n v="11"/>
    <n v="22"/>
    <x v="0"/>
    <s v="Rs.350"/>
    <n v="350"/>
  </r>
  <r>
    <n v="301830"/>
    <x v="1764"/>
    <n v="1"/>
    <x v="0"/>
    <s v="BE-324, Street 4, Hari Nagar, Mayapuri Phase 2, New Delhi"/>
    <s v="Mayapuri Phase 2"/>
    <s v="Mayapuri Phase 2, New Delhi"/>
    <n v="77.120188999999996"/>
    <n v="28.630813799999999"/>
    <x v="122"/>
    <s v="Indian Rupees(Rs.)"/>
    <x v="1"/>
    <x v="1"/>
    <s v="No"/>
    <s v="No"/>
    <x v="3"/>
    <n v="6"/>
    <n v="350"/>
    <x v="18"/>
    <s v="2016_4_10"/>
    <x v="1"/>
    <n v="4"/>
    <n v="10"/>
    <x v="0"/>
    <s v="Rs.350"/>
    <n v="350"/>
  </r>
  <r>
    <n v="301836"/>
    <x v="1765"/>
    <n v="1"/>
    <x v="0"/>
    <s v="Near Swargashram Road, Hari Nagar, Subhash Nagar, New Delhi"/>
    <s v="Subhash Nagar"/>
    <s v="Subhash Nagar, New Delhi"/>
    <n v="77.110492100000002"/>
    <n v="28.634175599999999"/>
    <x v="11"/>
    <s v="Indian Rupees(Rs.)"/>
    <x v="1"/>
    <x v="1"/>
    <s v="No"/>
    <s v="No"/>
    <x v="3"/>
    <n v="10"/>
    <n v="150"/>
    <x v="13"/>
    <s v="2012_10_20"/>
    <x v="2"/>
    <n v="10"/>
    <n v="20"/>
    <x v="0"/>
    <s v="Rs.150"/>
    <n v="150"/>
  </r>
  <r>
    <n v="301842"/>
    <x v="1766"/>
    <n v="1"/>
    <x v="0"/>
    <s v="Street 2, BE-335, Hari Nagar, Mayapuri Phase 2, New Delhi"/>
    <s v="Mayapuri Phase 2"/>
    <s v="Mayapuri Phase 2, New Delhi"/>
    <n v="77.119035999999994"/>
    <n v="28.6307787"/>
    <x v="11"/>
    <s v="Indian Rupees(Rs.)"/>
    <x v="1"/>
    <x v="1"/>
    <s v="No"/>
    <s v="No"/>
    <x v="3"/>
    <n v="20"/>
    <n v="300"/>
    <x v="2"/>
    <s v="2013_4_8"/>
    <x v="0"/>
    <n v="4"/>
    <n v="8"/>
    <x v="0"/>
    <s v="Rs.300"/>
    <n v="300"/>
  </r>
  <r>
    <n v="301848"/>
    <x v="1767"/>
    <n v="1"/>
    <x v="0"/>
    <s v="A 140, Gandhi Nagar, Hari Nagar, Mayapuri Phase 2, New Delhi"/>
    <s v="Mayapuri Phase 2"/>
    <s v="Mayapuri Phase 2, New Delhi"/>
    <n v="77.114445599999996"/>
    <n v="28.625846899999999"/>
    <x v="97"/>
    <s v="Indian Rupees(Rs.)"/>
    <x v="1"/>
    <x v="1"/>
    <s v="No"/>
    <s v="No"/>
    <x v="3"/>
    <n v="18"/>
    <n v="150"/>
    <x v="20"/>
    <s v="2015_8_5"/>
    <x v="8"/>
    <n v="8"/>
    <n v="5"/>
    <x v="0"/>
    <s v="Rs.150"/>
    <n v="150"/>
  </r>
  <r>
    <n v="301857"/>
    <x v="1768"/>
    <n v="1"/>
    <x v="0"/>
    <s v="A 2A, DDA Flat, Hari Nagar, Virender Nagar, Jail Road, New Delhi"/>
    <s v="Jail Road"/>
    <s v="Jail Road, New Delhi"/>
    <n v="77.102224399999997"/>
    <n v="28.623712900000001"/>
    <x v="11"/>
    <s v="Indian Rupees(Rs.)"/>
    <x v="1"/>
    <x v="1"/>
    <s v="No"/>
    <s v="No"/>
    <x v="3"/>
    <n v="15"/>
    <n v="300"/>
    <x v="13"/>
    <s v="2012_1_11"/>
    <x v="2"/>
    <n v="1"/>
    <n v="11"/>
    <x v="0"/>
    <s v="Rs.300"/>
    <n v="300"/>
  </r>
  <r>
    <n v="301867"/>
    <x v="1769"/>
    <n v="1"/>
    <x v="0"/>
    <s v="60 Feet Road, Sadh Nagar, Palam, New Delhi"/>
    <s v="Palam"/>
    <s v="Palam, New Delhi"/>
    <n v="77.092719099999997"/>
    <n v="28.591203199999999"/>
    <x v="237"/>
    <s v="Indian Rupees(Rs.)"/>
    <x v="1"/>
    <x v="1"/>
    <s v="No"/>
    <s v="No"/>
    <x v="3"/>
    <n v="3"/>
    <n v="100"/>
    <x v="25"/>
    <s v="2014_10_9"/>
    <x v="7"/>
    <n v="10"/>
    <n v="9"/>
    <x v="0"/>
    <s v="Rs.100"/>
    <n v="100"/>
  </r>
  <r>
    <n v="301885"/>
    <x v="1770"/>
    <n v="1"/>
    <x v="0"/>
    <s v="CB 206/1, Ring Road, Naraina, New Delhi"/>
    <s v="Naraina"/>
    <s v="Naraina, New Delhi"/>
    <n v="77.134618000000003"/>
    <n v="28.625321100000001"/>
    <x v="11"/>
    <s v="Indian Rupees(Rs.)"/>
    <x v="1"/>
    <x v="1"/>
    <s v="No"/>
    <s v="No"/>
    <x v="3"/>
    <n v="3"/>
    <n v="300"/>
    <x v="25"/>
    <s v="2017_6_10"/>
    <x v="6"/>
    <n v="6"/>
    <n v="10"/>
    <x v="0"/>
    <s v="Rs.300"/>
    <n v="300"/>
  </r>
  <r>
    <n v="301898"/>
    <x v="1771"/>
    <n v="1"/>
    <x v="0"/>
    <s v="Shop 121, DLF Tower B, Jasola, New Delhi"/>
    <s v="Jasola"/>
    <s v="Jasola, New Delhi"/>
    <n v="77.289419499999994"/>
    <n v="28.5386022"/>
    <x v="61"/>
    <s v="Indian Rupees(Rs.)"/>
    <x v="1"/>
    <x v="1"/>
    <s v="No"/>
    <s v="No"/>
    <x v="3"/>
    <n v="49"/>
    <n v="450"/>
    <x v="4"/>
    <s v="2016_2_27"/>
    <x v="1"/>
    <n v="2"/>
    <n v="27"/>
    <x v="0"/>
    <s v="Rs.450"/>
    <n v="450"/>
  </r>
  <r>
    <n v="301903"/>
    <x v="1772"/>
    <n v="1"/>
    <x v="0"/>
    <s v="Main Najafgarh Road, Dwarka Mod, Uttam Nagar, New Delhi"/>
    <s v="Uttam Nagar"/>
    <s v="Uttam Nagar, New Delhi"/>
    <n v="77.032293300000006"/>
    <n v="28.619237600000002"/>
    <x v="120"/>
    <s v="Indian Rupees(Rs.)"/>
    <x v="1"/>
    <x v="1"/>
    <s v="No"/>
    <s v="No"/>
    <x v="3"/>
    <n v="6"/>
    <n v="50"/>
    <x v="15"/>
    <s v="2016_1_18"/>
    <x v="1"/>
    <n v="1"/>
    <n v="18"/>
    <x v="0"/>
    <s v="Rs.50"/>
    <n v="50"/>
  </r>
  <r>
    <n v="301907"/>
    <x v="1773"/>
    <n v="1"/>
    <x v="0"/>
    <s v="A 11, Mohan Garden, Near Metro Pillar 753, Peepal Wala Road, Uttam Nagar, New Delhi"/>
    <s v="Uttam Nagar"/>
    <s v="Uttam Nagar, New Delhi"/>
    <n v="77.039201800000001"/>
    <n v="28.6209825"/>
    <x v="549"/>
    <s v="Indian Rupees(Rs.)"/>
    <x v="1"/>
    <x v="1"/>
    <s v="No"/>
    <s v="No"/>
    <x v="3"/>
    <n v="2"/>
    <n v="150"/>
    <x v="25"/>
    <s v="2017_11_11"/>
    <x v="6"/>
    <n v="11"/>
    <n v="11"/>
    <x v="0"/>
    <s v="Rs.150"/>
    <n v="150"/>
  </r>
  <r>
    <n v="301912"/>
    <x v="1774"/>
    <n v="1"/>
    <x v="0"/>
    <s v="Pipal Chowk Road, Som Bazaar Chowk, Mohan Garden, Uttam Nagar, New Delhi"/>
    <s v="Uttam Nagar"/>
    <s v="Uttam Nagar, New Delhi"/>
    <n v="77.039088800000002"/>
    <n v="28.6213725"/>
    <x v="25"/>
    <s v="Indian Rupees(Rs.)"/>
    <x v="1"/>
    <x v="1"/>
    <s v="No"/>
    <s v="No"/>
    <x v="3"/>
    <n v="4"/>
    <n v="100"/>
    <x v="18"/>
    <s v="2017_4_19"/>
    <x v="6"/>
    <n v="4"/>
    <n v="19"/>
    <x v="0"/>
    <s v="Rs.100"/>
    <n v="100"/>
  </r>
  <r>
    <n v="301914"/>
    <x v="1775"/>
    <n v="1"/>
    <x v="0"/>
    <s v="Opposite Pillar 760, Main Najafgarh Road, Uttam Nagar, New Delhi"/>
    <s v="Uttam Nagar"/>
    <s v="Uttam Nagar, New Delhi"/>
    <n v="77.037567999999993"/>
    <n v="28.619926199999998"/>
    <x v="2"/>
    <s v="Indian Rupees(Rs.)"/>
    <x v="1"/>
    <x v="1"/>
    <s v="No"/>
    <s v="No"/>
    <x v="3"/>
    <n v="2"/>
    <n v="250"/>
    <x v="25"/>
    <s v="2012_3_2"/>
    <x v="2"/>
    <n v="3"/>
    <n v="2"/>
    <x v="0"/>
    <s v="Rs.250"/>
    <n v="250"/>
  </r>
  <r>
    <n v="301917"/>
    <x v="1056"/>
    <n v="1"/>
    <x v="0"/>
    <s v="Near Khyala Road, Vishnu Garden, Tilak Nagar, New Delhi"/>
    <s v="Tilak Nagar"/>
    <s v="Tilak Nagar, New Delhi"/>
    <n v="77.103172200000003"/>
    <n v="28.648906199999999"/>
    <x v="552"/>
    <s v="Indian Rupees(Rs.)"/>
    <x v="1"/>
    <x v="1"/>
    <s v="No"/>
    <s v="No"/>
    <x v="3"/>
    <n v="3"/>
    <n v="250"/>
    <x v="25"/>
    <s v="2018_1_1"/>
    <x v="5"/>
    <n v="1"/>
    <n v="1"/>
    <x v="0"/>
    <s v="Rs.250"/>
    <n v="250"/>
  </r>
  <r>
    <n v="301925"/>
    <x v="1776"/>
    <n v="1"/>
    <x v="0"/>
    <s v="Ring Road, Naraina, New Delhi"/>
    <s v="Naraina"/>
    <s v="Naraina, New Delhi"/>
    <n v="77.136184"/>
    <n v="28.6204842"/>
    <x v="11"/>
    <s v="Indian Rupees(Rs.)"/>
    <x v="1"/>
    <x v="1"/>
    <s v="No"/>
    <s v="No"/>
    <x v="3"/>
    <n v="1"/>
    <n v="100"/>
    <x v="25"/>
    <s v="2012_12_12"/>
    <x v="2"/>
    <n v="12"/>
    <n v="12"/>
    <x v="0"/>
    <s v="Rs.100"/>
    <n v="100"/>
  </r>
  <r>
    <n v="301927"/>
    <x v="1777"/>
    <n v="1"/>
    <x v="0"/>
    <s v="Ring Road, Naraina, New Delhi"/>
    <s v="Naraina"/>
    <s v="Naraina, New Delhi"/>
    <n v="77.1365287"/>
    <n v="28.6203669"/>
    <x v="11"/>
    <s v="Indian Rupees(Rs.)"/>
    <x v="1"/>
    <x v="1"/>
    <s v="No"/>
    <s v="No"/>
    <x v="3"/>
    <n v="10"/>
    <n v="100"/>
    <x v="13"/>
    <s v="2015_9_9"/>
    <x v="8"/>
    <n v="9"/>
    <n v="9"/>
    <x v="0"/>
    <s v="Rs.100"/>
    <n v="100"/>
  </r>
  <r>
    <n v="301931"/>
    <x v="1778"/>
    <n v="1"/>
    <x v="0"/>
    <s v="EA1/12, Main Market, Inderpuri, Naraina, New Delhi"/>
    <s v="Naraina"/>
    <s v="Naraina, New Delhi"/>
    <n v="77.145139499999999"/>
    <n v="28.628595799999999"/>
    <x v="9"/>
    <s v="Indian Rupees(Rs.)"/>
    <x v="1"/>
    <x v="1"/>
    <s v="No"/>
    <s v="No"/>
    <x v="3"/>
    <n v="12"/>
    <n v="150"/>
    <x v="15"/>
    <s v="2013_1_3"/>
    <x v="0"/>
    <n v="1"/>
    <n v="3"/>
    <x v="0"/>
    <s v="Rs.150"/>
    <n v="150"/>
  </r>
  <r>
    <n v="301932"/>
    <x v="1779"/>
    <n v="1"/>
    <x v="0"/>
    <s v="Ring Road, Naraina, New Delhi"/>
    <s v="Naraina"/>
    <s v="Naraina, New Delhi"/>
    <n v="77.135764199999997"/>
    <n v="28.6223499"/>
    <x v="549"/>
    <s v="Indian Rupees(Rs.)"/>
    <x v="1"/>
    <x v="1"/>
    <s v="No"/>
    <s v="No"/>
    <x v="3"/>
    <n v="1"/>
    <n v="200"/>
    <x v="25"/>
    <s v="2013_5_7"/>
    <x v="0"/>
    <n v="5"/>
    <n v="7"/>
    <x v="0"/>
    <s v="Rs.200"/>
    <n v="200"/>
  </r>
  <r>
    <n v="301936"/>
    <x v="1780"/>
    <n v="1"/>
    <x v="1"/>
    <s v="Shop 5, Annapurna Market, Opposite C2 Block, Palam Vihar, Gurgaon"/>
    <s v="Palam Vihar"/>
    <s v="Palam Vihar, Gurgaon"/>
    <n v="77.020383699999996"/>
    <n v="28.4939088"/>
    <x v="143"/>
    <s v="Indian Rupees(Rs.)"/>
    <x v="1"/>
    <x v="1"/>
    <s v="No"/>
    <s v="No"/>
    <x v="3"/>
    <n v="19"/>
    <n v="450"/>
    <x v="20"/>
    <s v="2017_4_14"/>
    <x v="6"/>
    <n v="4"/>
    <n v="14"/>
    <x v="0"/>
    <s v="Rs.450"/>
    <n v="450"/>
  </r>
  <r>
    <n v="301989"/>
    <x v="1781"/>
    <n v="1"/>
    <x v="1"/>
    <s v="Circular Road, New Colony, Old Railway Road, Gurgaon"/>
    <s v="Old Railway Road"/>
    <s v="Old Railway Road, Gurgaon"/>
    <n v="77.017517499999997"/>
    <n v="28.467406799999999"/>
    <x v="11"/>
    <s v="Indian Rupees(Rs.)"/>
    <x v="1"/>
    <x v="1"/>
    <s v="No"/>
    <s v="No"/>
    <x v="3"/>
    <n v="17"/>
    <n v="250"/>
    <x v="13"/>
    <s v="2018_3_8"/>
    <x v="5"/>
    <n v="3"/>
    <n v="8"/>
    <x v="0"/>
    <s v="Rs.250"/>
    <n v="250"/>
  </r>
  <r>
    <n v="301994"/>
    <x v="1782"/>
    <n v="1"/>
    <x v="0"/>
    <s v="WZ 613, Main Market, Palam Colony, Palam, New Delhi"/>
    <s v="Palam"/>
    <s v="Palam, New Delhi"/>
    <n v="77.089255199999997"/>
    <n v="28.585241100000001"/>
    <x v="11"/>
    <s v="Indian Rupees(Rs.)"/>
    <x v="1"/>
    <x v="1"/>
    <s v="No"/>
    <s v="No"/>
    <x v="3"/>
    <n v="5"/>
    <n v="450"/>
    <x v="18"/>
    <s v="2017_12_5"/>
    <x v="6"/>
    <n v="12"/>
    <n v="5"/>
    <x v="0"/>
    <s v="Rs.450"/>
    <n v="450"/>
  </r>
  <r>
    <n v="301998"/>
    <x v="405"/>
    <n v="1"/>
    <x v="0"/>
    <s v="Pacific Mall, Tagore Garden, New Delhi"/>
    <s v="Tagore Garden"/>
    <s v="Tagore Garden, New Delhi"/>
    <n v="77.106503399999994"/>
    <n v="28.6422159"/>
    <x v="11"/>
    <s v="Indian Rupees(Rs.)"/>
    <x v="0"/>
    <x v="0"/>
    <s v="No"/>
    <s v="No"/>
    <x v="0"/>
    <n v="1252"/>
    <n v="1600"/>
    <x v="26"/>
    <s v="2017_1_21"/>
    <x v="6"/>
    <n v="1"/>
    <n v="21"/>
    <x v="0"/>
    <s v="Rs.1600"/>
    <n v="1600"/>
  </r>
  <r>
    <n v="302002"/>
    <x v="1783"/>
    <n v="1"/>
    <x v="0"/>
    <s v="Main Road, Mahavir Enclave 3, Palam, New Delhi"/>
    <s v="Palam"/>
    <s v="Palam, New Delhi"/>
    <n v="77.068718000000004"/>
    <n v="28.6061412"/>
    <x v="120"/>
    <s v="Indian Rupees(Rs.)"/>
    <x v="1"/>
    <x v="1"/>
    <s v="No"/>
    <s v="No"/>
    <x v="3"/>
    <n v="1"/>
    <n v="100"/>
    <x v="25"/>
    <s v="2014_5_3"/>
    <x v="7"/>
    <n v="5"/>
    <n v="3"/>
    <x v="0"/>
    <s v="Rs.100"/>
    <n v="100"/>
  </r>
  <r>
    <n v="302004"/>
    <x v="1784"/>
    <n v="1"/>
    <x v="0"/>
    <s v="11/76, Subhash Nagar, New Delhi"/>
    <s v="Subhash Nagar"/>
    <s v="Subhash Nagar, New Delhi"/>
    <n v="77.120965699999999"/>
    <n v="28.637019500000001"/>
    <x v="553"/>
    <s v="Indian Rupees(Rs.)"/>
    <x v="1"/>
    <x v="1"/>
    <s v="No"/>
    <s v="No"/>
    <x v="3"/>
    <n v="21"/>
    <n v="250"/>
    <x v="6"/>
    <s v="2016_8_28"/>
    <x v="1"/>
    <n v="8"/>
    <n v="28"/>
    <x v="0"/>
    <s v="Rs.250"/>
    <n v="250"/>
  </r>
  <r>
    <n v="302005"/>
    <x v="971"/>
    <n v="1"/>
    <x v="0"/>
    <s v="A-27, Milap Nagar, Near Desu Office, Uttam Nagar, New Delhi"/>
    <s v="Uttam Nagar"/>
    <s v="Uttam Nagar, New Delhi"/>
    <n v="77.064316399999996"/>
    <n v="28.622961199999999"/>
    <x v="61"/>
    <s v="Indian Rupees(Rs.)"/>
    <x v="1"/>
    <x v="1"/>
    <s v="No"/>
    <s v="No"/>
    <x v="3"/>
    <n v="10"/>
    <n v="300"/>
    <x v="13"/>
    <s v="2017_7_22"/>
    <x v="6"/>
    <n v="7"/>
    <n v="22"/>
    <x v="0"/>
    <s v="Rs.300"/>
    <n v="300"/>
  </r>
  <r>
    <n v="302011"/>
    <x v="1785"/>
    <n v="1"/>
    <x v="0"/>
    <s v="RZ H2/15, Bengali Colony, Mahavir Enclave, Palam, New Delhi"/>
    <s v="Palam"/>
    <s v="Palam, New Delhi"/>
    <n v="77.084281599999997"/>
    <n v="28.6106461"/>
    <x v="95"/>
    <s v="Indian Rupees(Rs.)"/>
    <x v="1"/>
    <x v="1"/>
    <s v="No"/>
    <s v="No"/>
    <x v="3"/>
    <n v="1"/>
    <n v="100"/>
    <x v="25"/>
    <s v="2016_4_17"/>
    <x v="1"/>
    <n v="4"/>
    <n v="17"/>
    <x v="0"/>
    <s v="Rs.100"/>
    <n v="100"/>
  </r>
  <r>
    <n v="302024"/>
    <x v="1786"/>
    <n v="1"/>
    <x v="1"/>
    <s v="B-386, Ratan Garden, New Colony Mor, Old Railway Road, Gurgaon"/>
    <s v="Old Railway Road"/>
    <s v="Old Railway Road, Gurgaon"/>
    <n v="77.020395300000004"/>
    <n v="28.466760699999998"/>
    <x v="14"/>
    <s v="Indian Rupees(Rs.)"/>
    <x v="1"/>
    <x v="1"/>
    <s v="No"/>
    <s v="No"/>
    <x v="1"/>
    <n v="31"/>
    <n v="700"/>
    <x v="2"/>
    <s v="2014_12_20"/>
    <x v="7"/>
    <n v="12"/>
    <n v="20"/>
    <x v="0"/>
    <s v="Rs.700"/>
    <n v="700"/>
  </r>
  <r>
    <n v="302027"/>
    <x v="1787"/>
    <n v="1"/>
    <x v="1"/>
    <s v="Sohna Chowk, Old Railway Road, Gurgaon"/>
    <s v="Old Railway Road"/>
    <s v="Old Railway Road, Gurgaon"/>
    <n v="77.025907799999999"/>
    <n v="28.459755600000001"/>
    <x v="72"/>
    <s v="Indian Rupees(Rs.)"/>
    <x v="1"/>
    <x v="1"/>
    <s v="No"/>
    <s v="No"/>
    <x v="3"/>
    <n v="11"/>
    <n v="150"/>
    <x v="18"/>
    <s v="2012_1_18"/>
    <x v="2"/>
    <n v="1"/>
    <n v="18"/>
    <x v="0"/>
    <s v="Rs.150"/>
    <n v="150"/>
  </r>
  <r>
    <n v="302037"/>
    <x v="1788"/>
    <n v="1"/>
    <x v="1"/>
    <s v="Shop 49, Gali 6, Main Madanpuri Road, Laxmi Bazar, Old Railway Road, Gurgaon"/>
    <s v="Old Railway Road"/>
    <s v="Old Railway Road, Gurgaon"/>
    <n v="77.017907399999999"/>
    <n v="28.460356600000001"/>
    <x v="11"/>
    <s v="Indian Rupees(Rs.)"/>
    <x v="1"/>
    <x v="1"/>
    <s v="No"/>
    <s v="No"/>
    <x v="3"/>
    <n v="7"/>
    <n v="450"/>
    <x v="13"/>
    <s v="2016_10_28"/>
    <x v="1"/>
    <n v="10"/>
    <n v="28"/>
    <x v="0"/>
    <s v="Rs.450"/>
    <n v="450"/>
  </r>
  <r>
    <n v="302041"/>
    <x v="1789"/>
    <n v="1"/>
    <x v="1"/>
    <s v="Near Sector 4 &amp; 5 Chowk, Opposite Sneh Hospital, Old Railway Road, Gurgaon"/>
    <s v="Old Railway Road"/>
    <s v="Old Railway Road, Gurgaon"/>
    <n v="77.013694200000003"/>
    <n v="28.482339400000001"/>
    <x v="554"/>
    <s v="Indian Rupees(Rs.)"/>
    <x v="0"/>
    <x v="1"/>
    <s v="No"/>
    <s v="No"/>
    <x v="0"/>
    <n v="25"/>
    <n v="1000"/>
    <x v="13"/>
    <s v="2016_7_23"/>
    <x v="1"/>
    <n v="7"/>
    <n v="23"/>
    <x v="0"/>
    <s v="Rs.1000"/>
    <n v="1000"/>
  </r>
  <r>
    <n v="302042"/>
    <x v="908"/>
    <n v="1"/>
    <x v="0"/>
    <s v="C-156, Mahavir Enclave Part 3, Palam, New Delhi"/>
    <s v="Palam"/>
    <s v="Palam, New Delhi"/>
    <n v="77.068824500000005"/>
    <n v="28.6041636"/>
    <x v="95"/>
    <s v="Indian Rupees(Rs.)"/>
    <x v="1"/>
    <x v="1"/>
    <s v="No"/>
    <s v="No"/>
    <x v="3"/>
    <n v="2"/>
    <n v="100"/>
    <x v="25"/>
    <s v="2010_3_3"/>
    <x v="3"/>
    <n v="3"/>
    <n v="3"/>
    <x v="0"/>
    <s v="Rs.100"/>
    <n v="100"/>
  </r>
  <r>
    <n v="302044"/>
    <x v="142"/>
    <n v="1"/>
    <x v="1"/>
    <s v="Shop 301-302, Opposite Apna Enclave, Old Railway Road, Gurgaon"/>
    <s v="Old Railway Road"/>
    <s v="Old Railway Road, Gurgaon"/>
    <n v="77.012953400000001"/>
    <n v="28.484181599999999"/>
    <x v="11"/>
    <s v="Indian Rupees(Rs.)"/>
    <x v="1"/>
    <x v="1"/>
    <s v="No"/>
    <s v="No"/>
    <x v="3"/>
    <n v="4"/>
    <n v="400"/>
    <x v="20"/>
    <s v="2014_1_27"/>
    <x v="7"/>
    <n v="1"/>
    <n v="27"/>
    <x v="0"/>
    <s v="Rs.400"/>
    <n v="400"/>
  </r>
  <r>
    <n v="302046"/>
    <x v="1790"/>
    <n v="1"/>
    <x v="0"/>
    <s v="Main Road, Mahavir Enclave 3, Palam, New Delhi"/>
    <s v="Palam"/>
    <s v="Palam, New Delhi"/>
    <n v="77.068711399999998"/>
    <n v="28.603079900000001"/>
    <x v="509"/>
    <s v="Indian Rupees(Rs.)"/>
    <x v="1"/>
    <x v="1"/>
    <s v="No"/>
    <s v="No"/>
    <x v="3"/>
    <n v="1"/>
    <n v="200"/>
    <x v="25"/>
    <s v="2014_8_23"/>
    <x v="7"/>
    <n v="8"/>
    <n v="23"/>
    <x v="0"/>
    <s v="Rs.200"/>
    <n v="200"/>
  </r>
  <r>
    <n v="302047"/>
    <x v="1791"/>
    <n v="1"/>
    <x v="0"/>
    <s v="Main Najafgarh Road, Uttam Nagar, New Delhi"/>
    <s v="Uttam Nagar"/>
    <s v="Uttam Nagar, New Delhi"/>
    <n v="77.056904299999999"/>
    <n v="28.621959"/>
    <x v="11"/>
    <s v="Indian Rupees(Rs.)"/>
    <x v="1"/>
    <x v="1"/>
    <s v="No"/>
    <s v="No"/>
    <x v="3"/>
    <n v="7"/>
    <n v="200"/>
    <x v="20"/>
    <s v="2014_8_8"/>
    <x v="7"/>
    <n v="8"/>
    <n v="8"/>
    <x v="0"/>
    <s v="Rs.200"/>
    <n v="200"/>
  </r>
  <r>
    <n v="302057"/>
    <x v="1792"/>
    <n v="1"/>
    <x v="0"/>
    <s v="Mangal Bazaar Road, Uttam Nagar, New Delhi"/>
    <s v="Uttam Nagar"/>
    <s v="Uttam Nagar, New Delhi"/>
    <n v="77.063057299999997"/>
    <n v="28.620510899999999"/>
    <x v="237"/>
    <s v="Indian Rupees(Rs.)"/>
    <x v="1"/>
    <x v="1"/>
    <s v="No"/>
    <s v="No"/>
    <x v="3"/>
    <n v="7"/>
    <n v="100"/>
    <x v="13"/>
    <s v="2013_10_20"/>
    <x v="0"/>
    <n v="10"/>
    <n v="20"/>
    <x v="0"/>
    <s v="Rs.100"/>
    <n v="100"/>
  </r>
  <r>
    <n v="302089"/>
    <x v="1793"/>
    <n v="1"/>
    <x v="0"/>
    <s v="S-1/68, Old Mahavir Nagar, Tilak Nagar, New Delhi"/>
    <s v="Tilak Nagar"/>
    <s v="Tilak Nagar, New Delhi"/>
    <n v="77.0888609"/>
    <n v="28.637733099999998"/>
    <x v="11"/>
    <s v="Indian Rupees(Rs.)"/>
    <x v="1"/>
    <x v="1"/>
    <s v="No"/>
    <s v="No"/>
    <x v="3"/>
    <n v="26"/>
    <n v="300"/>
    <x v="6"/>
    <s v="2018_3_28"/>
    <x v="5"/>
    <n v="3"/>
    <n v="28"/>
    <x v="0"/>
    <s v="Rs.300"/>
    <n v="300"/>
  </r>
  <r>
    <n v="302103"/>
    <x v="1794"/>
    <n v="1"/>
    <x v="0"/>
    <s v="Guru Ram Das Marg, Tilak Nagar, New Delhi"/>
    <s v="Tilak Nagar"/>
    <s v="Tilak Nagar, New Delhi"/>
    <n v="77.086297799999997"/>
    <n v="28.638998099999998"/>
    <x v="2"/>
    <s v="Indian Rupees(Rs.)"/>
    <x v="1"/>
    <x v="1"/>
    <s v="No"/>
    <s v="No"/>
    <x v="3"/>
    <n v="5"/>
    <n v="450"/>
    <x v="20"/>
    <s v="2012_5_17"/>
    <x v="2"/>
    <n v="5"/>
    <n v="17"/>
    <x v="0"/>
    <s v="Rs.450"/>
    <n v="450"/>
  </r>
  <r>
    <n v="302127"/>
    <x v="1795"/>
    <n v="1"/>
    <x v="2"/>
    <s v="MSN Tower, 1 Alpha Commercial Belt, Greater Noida, Noida"/>
    <s v="Greater Noida"/>
    <s v="Greater Noida, Noida"/>
    <n v="77.514996800000006"/>
    <n v="28.473395"/>
    <x v="21"/>
    <s v="Indian Rupees(Rs.)"/>
    <x v="1"/>
    <x v="0"/>
    <s v="No"/>
    <s v="No"/>
    <x v="3"/>
    <n v="12"/>
    <n v="400"/>
    <x v="0"/>
    <s v="2013_10_28"/>
    <x v="0"/>
    <n v="10"/>
    <n v="28"/>
    <x v="0"/>
    <s v="Rs.400"/>
    <n v="400"/>
  </r>
  <r>
    <n v="302132"/>
    <x v="64"/>
    <n v="1"/>
    <x v="2"/>
    <s v="Tradex Tower 2, Alpha Commercial Belt, Alpha 1, Greater Noida, Noida"/>
    <s v="Greater Noida"/>
    <s v="Greater Noida, Noida"/>
    <n v="77.514421299999995"/>
    <n v="28.472363900000001"/>
    <x v="37"/>
    <s v="Indian Rupees(Rs.)"/>
    <x v="1"/>
    <x v="1"/>
    <s v="No"/>
    <s v="No"/>
    <x v="3"/>
    <n v="24"/>
    <n v="450"/>
    <x v="15"/>
    <s v="2012_3_10"/>
    <x v="2"/>
    <n v="3"/>
    <n v="10"/>
    <x v="0"/>
    <s v="Rs.450"/>
    <n v="450"/>
  </r>
  <r>
    <n v="302136"/>
    <x v="1796"/>
    <n v="1"/>
    <x v="0"/>
    <s v="1A/13, West Zone, Ganesh Nagar, Tilak Nagar, New Delhi"/>
    <s v="Tilak Nagar"/>
    <s v="Tilak Nagar, New Delhi"/>
    <n v="77.091983299999995"/>
    <n v="28.635096699999998"/>
    <x v="97"/>
    <s v="Indian Rupees(Rs.)"/>
    <x v="1"/>
    <x v="1"/>
    <s v="No"/>
    <s v="No"/>
    <x v="3"/>
    <n v="6"/>
    <n v="100"/>
    <x v="20"/>
    <s v="2015_2_4"/>
    <x v="8"/>
    <n v="2"/>
    <n v="4"/>
    <x v="0"/>
    <s v="Rs.100"/>
    <n v="100"/>
  </r>
  <r>
    <n v="302139"/>
    <x v="16"/>
    <n v="1"/>
    <x v="2"/>
    <s v="Shop 114, Ground Floor, MSX Mall, Surajpur Industrial Area, Greater Noida, Noida"/>
    <s v="Greater Noida"/>
    <s v="Greater Noida, Noida"/>
    <n v="77.527912999999998"/>
    <n v="28.458344700000001"/>
    <x v="15"/>
    <s v="Indian Rupees(Rs.)"/>
    <x v="1"/>
    <x v="1"/>
    <s v="No"/>
    <s v="No"/>
    <x v="1"/>
    <n v="56"/>
    <n v="700"/>
    <x v="4"/>
    <s v="2013_11_15"/>
    <x v="0"/>
    <n v="11"/>
    <n v="15"/>
    <x v="0"/>
    <s v="Rs.700"/>
    <n v="700"/>
  </r>
  <r>
    <n v="302142"/>
    <x v="1797"/>
    <n v="1"/>
    <x v="0"/>
    <s v="N-46, Scooter Market, Kirti Nagar, New Delhi"/>
    <s v="Kirti Nagar"/>
    <s v="Kirti Nagar, New Delhi"/>
    <n v="77.140775099999999"/>
    <n v="28.655603500000002"/>
    <x v="14"/>
    <s v="Indian Rupees(Rs.)"/>
    <x v="0"/>
    <x v="0"/>
    <s v="No"/>
    <s v="No"/>
    <x v="1"/>
    <n v="45"/>
    <n v="800"/>
    <x v="8"/>
    <s v="2016_9_26"/>
    <x v="1"/>
    <n v="9"/>
    <n v="26"/>
    <x v="0"/>
    <s v="Rs.800"/>
    <n v="800"/>
  </r>
  <r>
    <n v="302144"/>
    <x v="1798"/>
    <n v="1"/>
    <x v="2"/>
    <s v="R-4, Near City Park, Greater Noida, Noida Greater Noida"/>
    <s v="Greater Noida"/>
    <s v="Greater Noida, Noida"/>
    <n v="77.523779200000007"/>
    <n v="28.4764154"/>
    <x v="21"/>
    <s v="Indian Rupees(Rs.)"/>
    <x v="0"/>
    <x v="1"/>
    <s v="No"/>
    <s v="No"/>
    <x v="1"/>
    <n v="17"/>
    <n v="800"/>
    <x v="13"/>
    <s v="2017_5_22"/>
    <x v="6"/>
    <n v="5"/>
    <n v="22"/>
    <x v="0"/>
    <s v="Rs.800"/>
    <n v="800"/>
  </r>
  <r>
    <n v="302152"/>
    <x v="1379"/>
    <n v="1"/>
    <x v="0"/>
    <s v="1st Floor, Ambience Mall, Vasant Kunj, New Delhi"/>
    <s v="Ambience Mall, Vasant Kunj"/>
    <s v="Ambience Mall, Vasant Kunj, New Delhi"/>
    <n v="77.155412659999996"/>
    <n v="28.540896709999998"/>
    <x v="37"/>
    <s v="Indian Rupees(Rs.)"/>
    <x v="1"/>
    <x v="1"/>
    <s v="No"/>
    <s v="No"/>
    <x v="1"/>
    <n v="256"/>
    <n v="700"/>
    <x v="10"/>
    <s v="2011_2_4"/>
    <x v="4"/>
    <n v="2"/>
    <n v="4"/>
    <x v="0"/>
    <s v="Rs.700"/>
    <n v="700"/>
  </r>
  <r>
    <n v="302155"/>
    <x v="1799"/>
    <n v="1"/>
    <x v="0"/>
    <s v="1601, Main Bazaar, Paharganj, New Delhi"/>
    <s v="Paharganj"/>
    <s v="Paharganj, New Delhi"/>
    <n v="77.211241670000007"/>
    <n v="28.640825"/>
    <x v="40"/>
    <s v="Indian Rupees(Rs.)"/>
    <x v="1"/>
    <x v="1"/>
    <s v="No"/>
    <s v="No"/>
    <x v="3"/>
    <n v="28"/>
    <n v="300"/>
    <x v="13"/>
    <s v="2013_2_19"/>
    <x v="0"/>
    <n v="2"/>
    <n v="19"/>
    <x v="0"/>
    <s v="Rs.300"/>
    <n v="300"/>
  </r>
  <r>
    <n v="302156"/>
    <x v="17"/>
    <n v="1"/>
    <x v="0"/>
    <s v="M-8, Connaught Place, New Delhi"/>
    <s v="Connaught Place"/>
    <s v="Connaught Place, New Delhi"/>
    <n v="77.222238000000004"/>
    <n v="28.631131499999999"/>
    <x v="16"/>
    <s v="Indian Rupees(Rs.)"/>
    <x v="1"/>
    <x v="0"/>
    <s v="No"/>
    <s v="No"/>
    <x v="1"/>
    <n v="276"/>
    <n v="500"/>
    <x v="4"/>
    <s v="2015_2_27"/>
    <x v="8"/>
    <n v="2"/>
    <n v="27"/>
    <x v="0"/>
    <s v="Rs.500"/>
    <n v="500"/>
  </r>
  <r>
    <n v="302159"/>
    <x v="1800"/>
    <n v="1"/>
    <x v="0"/>
    <s v="5024, Main Bazaar, Paharganj, New Delhi"/>
    <s v="Paharganj"/>
    <s v="Paharganj, New Delhi"/>
    <n v="77.211279200000007"/>
    <n v="28.640747399999999"/>
    <x v="40"/>
    <s v="Indian Rupees(Rs.)"/>
    <x v="1"/>
    <x v="1"/>
    <s v="No"/>
    <s v="No"/>
    <x v="3"/>
    <n v="18"/>
    <n v="400"/>
    <x v="2"/>
    <s v="2011_5_3"/>
    <x v="4"/>
    <n v="5"/>
    <n v="3"/>
    <x v="0"/>
    <s v="Rs.400"/>
    <n v="400"/>
  </r>
  <r>
    <n v="302162"/>
    <x v="1801"/>
    <n v="1"/>
    <x v="0"/>
    <s v="4797, 2nd Floor, 6 Tooti Chowk, Paharganj, New Delhi"/>
    <s v="Paharganj"/>
    <s v="Paharganj, New Delhi"/>
    <n v="77.213390950000004"/>
    <n v="28.640842580000001"/>
    <x v="555"/>
    <s v="Indian Rupees(Rs.)"/>
    <x v="0"/>
    <x v="1"/>
    <s v="No"/>
    <s v="No"/>
    <x v="1"/>
    <n v="32"/>
    <n v="900"/>
    <x v="20"/>
    <s v="2010_8_20"/>
    <x v="3"/>
    <n v="8"/>
    <n v="20"/>
    <x v="0"/>
    <s v="Rs.900"/>
    <n v="900"/>
  </r>
  <r>
    <n v="302166"/>
    <x v="1802"/>
    <n v="1"/>
    <x v="0"/>
    <s v="Shop 617, Site 1, Vikaspuri, New Delhi"/>
    <s v="Vikaspuri"/>
    <s v="Vikaspuri, New Delhi"/>
    <n v="77.069892600000003"/>
    <n v="28.628157000000002"/>
    <x v="11"/>
    <s v="Indian Rupees(Rs.)"/>
    <x v="1"/>
    <x v="1"/>
    <s v="No"/>
    <s v="No"/>
    <x v="3"/>
    <n v="14"/>
    <n v="150"/>
    <x v="15"/>
    <s v="2017_11_27"/>
    <x v="6"/>
    <n v="11"/>
    <n v="27"/>
    <x v="0"/>
    <s v="Rs.150"/>
    <n v="150"/>
  </r>
  <r>
    <n v="302173"/>
    <x v="1803"/>
    <n v="1"/>
    <x v="0"/>
    <s v="5137, Main Bazaar, Opposite Metropolis Bar, Paharganj, New Delhi"/>
    <s v="Paharganj"/>
    <s v="Paharganj, New Delhi"/>
    <n v="77.210650400000006"/>
    <n v="28.640687400000001"/>
    <x v="11"/>
    <s v="Indian Rupees(Rs.)"/>
    <x v="1"/>
    <x v="1"/>
    <s v="No"/>
    <s v="No"/>
    <x v="3"/>
    <n v="12"/>
    <n v="200"/>
    <x v="8"/>
    <s v="2014_10_8"/>
    <x v="7"/>
    <n v="10"/>
    <n v="8"/>
    <x v="0"/>
    <s v="Rs.200"/>
    <n v="200"/>
  </r>
  <r>
    <n v="302175"/>
    <x v="1804"/>
    <n v="1"/>
    <x v="0"/>
    <s v="RZ 12A, Main Market, Indira Park, Palam, New Delhi"/>
    <s v="Palam"/>
    <s v="Palam, New Delhi"/>
    <n v="77.1007496"/>
    <n v="28.597480699999998"/>
    <x v="11"/>
    <s v="Indian Rupees(Rs.)"/>
    <x v="1"/>
    <x v="1"/>
    <s v="No"/>
    <s v="No"/>
    <x v="3"/>
    <n v="2"/>
    <n v="350"/>
    <x v="25"/>
    <s v="2016_5_24"/>
    <x v="1"/>
    <n v="5"/>
    <n v="24"/>
    <x v="0"/>
    <s v="Rs.350"/>
    <n v="350"/>
  </r>
  <r>
    <n v="302183"/>
    <x v="1805"/>
    <n v="1"/>
    <x v="0"/>
    <s v="PVR Road, Vikaspuri, New Delhi"/>
    <s v="Vikaspuri"/>
    <s v="Vikaspuri, New Delhi"/>
    <n v="77.077177300000002"/>
    <n v="28.6385328"/>
    <x v="123"/>
    <s v="Indian Rupees(Rs.)"/>
    <x v="1"/>
    <x v="1"/>
    <s v="No"/>
    <s v="No"/>
    <x v="3"/>
    <n v="4"/>
    <n v="100"/>
    <x v="18"/>
    <s v="2018_1_21"/>
    <x v="5"/>
    <n v="1"/>
    <n v="21"/>
    <x v="0"/>
    <s v="Rs.100"/>
    <n v="100"/>
  </r>
  <r>
    <n v="302184"/>
    <x v="1806"/>
    <n v="1"/>
    <x v="1"/>
    <s v="U-21/1, Road 15, Near Mother Dairy, DLF Phase 3, Gurgaon"/>
    <s v="DLF Phase 3"/>
    <s v="DLF Phase 3, Gurgaon"/>
    <n v="77.095233199999996"/>
    <n v="28.494983600000001"/>
    <x v="11"/>
    <s v="Indian Rupees(Rs.)"/>
    <x v="1"/>
    <x v="1"/>
    <s v="No"/>
    <s v="No"/>
    <x v="3"/>
    <n v="33"/>
    <n v="300"/>
    <x v="13"/>
    <s v="2014_1_20"/>
    <x v="7"/>
    <n v="1"/>
    <n v="20"/>
    <x v="0"/>
    <s v="Rs.300"/>
    <n v="300"/>
  </r>
  <r>
    <n v="302188"/>
    <x v="1807"/>
    <n v="1"/>
    <x v="0"/>
    <s v="1050, Main Bazaar, Paharganj, New Delhi"/>
    <s v="Paharganj"/>
    <s v="Paharganj, New Delhi"/>
    <n v="77.216154970000005"/>
    <n v="28.64154113"/>
    <x v="227"/>
    <s v="Indian Rupees(Rs.)"/>
    <x v="0"/>
    <x v="1"/>
    <s v="No"/>
    <s v="No"/>
    <x v="0"/>
    <n v="18"/>
    <n v="1400"/>
    <x v="2"/>
    <s v="2018_7_26"/>
    <x v="5"/>
    <n v="7"/>
    <n v="26"/>
    <x v="0"/>
    <s v="Rs.1400"/>
    <n v="1400"/>
  </r>
  <r>
    <n v="302212"/>
    <x v="1808"/>
    <n v="1"/>
    <x v="0"/>
    <s v="Ground Floor, DLF Place Mall, Saket, New Delhi"/>
    <s v="DLF Place Mall, Saket"/>
    <s v="DLF Place Mall, Saket, New Delhi"/>
    <n v="77.216640600000005"/>
    <n v="28.528170100000001"/>
    <x v="25"/>
    <s v="Indian Rupees(Rs.)"/>
    <x v="1"/>
    <x v="0"/>
    <s v="No"/>
    <s v="No"/>
    <x v="3"/>
    <n v="152"/>
    <n v="400"/>
    <x v="3"/>
    <s v="2017_5_7"/>
    <x v="6"/>
    <n v="5"/>
    <n v="7"/>
    <x v="0"/>
    <s v="Rs.400"/>
    <n v="400"/>
  </r>
  <r>
    <n v="302221"/>
    <x v="1809"/>
    <n v="1"/>
    <x v="0"/>
    <s v="Near Manglapuri Terminal, Palam, New Delhi"/>
    <s v="Palam"/>
    <s v="Palam, New Delhi"/>
    <n v="77.0889332"/>
    <n v="28.5901329"/>
    <x v="97"/>
    <s v="Indian Rupees(Rs.)"/>
    <x v="1"/>
    <x v="1"/>
    <s v="No"/>
    <s v="No"/>
    <x v="3"/>
    <n v="1"/>
    <n v="100"/>
    <x v="25"/>
    <s v="2011_6_8"/>
    <x v="4"/>
    <n v="6"/>
    <n v="8"/>
    <x v="0"/>
    <s v="Rs.100"/>
    <n v="100"/>
  </r>
  <r>
    <n v="302229"/>
    <x v="875"/>
    <n v="1"/>
    <x v="1"/>
    <s v="U-5/50, Road 16, DLF Phase 3, Gurgaon"/>
    <s v="DLF Phase 3"/>
    <s v="DLF Phase 3, Gurgaon"/>
    <n v="77.094128100000006"/>
    <n v="28.492100199999999"/>
    <x v="319"/>
    <s v="Indian Rupees(Rs.)"/>
    <x v="1"/>
    <x v="0"/>
    <s v="No"/>
    <s v="No"/>
    <x v="3"/>
    <n v="29"/>
    <n v="100"/>
    <x v="13"/>
    <s v="2010_10_22"/>
    <x v="3"/>
    <n v="10"/>
    <n v="22"/>
    <x v="0"/>
    <s v="Rs.100"/>
    <n v="100"/>
  </r>
  <r>
    <n v="302232"/>
    <x v="1810"/>
    <n v="1"/>
    <x v="0"/>
    <s v="4701/2, Ansari Road, Daryaganj, New Delhi"/>
    <s v="Daryaganj"/>
    <s v="Daryaganj, New Delhi"/>
    <n v="77.243613600000003"/>
    <n v="28.645085300000002"/>
    <x v="2"/>
    <s v="Indian Rupees(Rs.)"/>
    <x v="1"/>
    <x v="1"/>
    <s v="No"/>
    <s v="No"/>
    <x v="1"/>
    <n v="109"/>
    <n v="500"/>
    <x v="9"/>
    <s v="2018_7_18"/>
    <x v="5"/>
    <n v="7"/>
    <n v="18"/>
    <x v="0"/>
    <s v="Rs.500"/>
    <n v="500"/>
  </r>
  <r>
    <n v="302239"/>
    <x v="1811"/>
    <n v="1"/>
    <x v="1"/>
    <s v="Block 4, Unitech Infospace, Opposite IDPL, Old Delhi Gurgaon Road, Sector 21, Gurgaon"/>
    <s v="Unitech Infospace, Sector 21, Gurgaon"/>
    <s v="Unitech Infospace, Sector 21, Gurgaon, Gurgaon"/>
    <n v="77.071357930000005"/>
    <n v="28.509547640000001"/>
    <x v="556"/>
    <s v="Indian Rupees(Rs.)"/>
    <x v="0"/>
    <x v="1"/>
    <s v="No"/>
    <s v="No"/>
    <x v="1"/>
    <n v="76"/>
    <n v="800"/>
    <x v="9"/>
    <s v="2017_10_23"/>
    <x v="6"/>
    <n v="10"/>
    <n v="23"/>
    <x v="0"/>
    <s v="Rs.800"/>
    <n v="800"/>
  </r>
  <r>
    <n v="302242"/>
    <x v="1812"/>
    <n v="1"/>
    <x v="0"/>
    <s v="1st Floor, Gopal Heights, Plot D-9, Netaji Subhash Place, New Delhi"/>
    <s v="Netaji Subhash Place"/>
    <s v="Netaji Subhash Place, New Delhi"/>
    <n v="77.150718299999994"/>
    <n v="28.691286399999999"/>
    <x v="557"/>
    <s v="Indian Rupees(Rs.)"/>
    <x v="0"/>
    <x v="0"/>
    <s v="No"/>
    <s v="No"/>
    <x v="0"/>
    <n v="277"/>
    <n v="1200"/>
    <x v="5"/>
    <s v="2015_3_16"/>
    <x v="8"/>
    <n v="3"/>
    <n v="16"/>
    <x v="0"/>
    <s v="Rs.1200"/>
    <n v="1200"/>
  </r>
  <r>
    <n v="302243"/>
    <x v="64"/>
    <n v="1"/>
    <x v="1"/>
    <s v="Unitech Infospace, Sector 21, Gurgaon"/>
    <s v="Unitech Infospace, Sector 21, Gurgaon"/>
    <s v="Unitech Infospace, Sector 21, Gurgaon, Gurgaon"/>
    <n v="77.0715115"/>
    <n v="28.509779000000002"/>
    <x v="37"/>
    <s v="Indian Rupees(Rs.)"/>
    <x v="1"/>
    <x v="1"/>
    <s v="No"/>
    <s v="No"/>
    <x v="3"/>
    <n v="10"/>
    <n v="450"/>
    <x v="13"/>
    <s v="2010_7_17"/>
    <x v="3"/>
    <n v="7"/>
    <n v="17"/>
    <x v="0"/>
    <s v="Rs.450"/>
    <n v="450"/>
  </r>
  <r>
    <n v="302248"/>
    <x v="1813"/>
    <n v="1"/>
    <x v="1"/>
    <s v="Unitech Infospace, Sector 21, Gurgaon"/>
    <s v="Unitech Infospace, Sector 21, Gurgaon"/>
    <s v="Unitech Infospace, Sector 21, Gurgaon, Gurgaon"/>
    <n v="77.071280139999999"/>
    <n v="28.5095226"/>
    <x v="558"/>
    <s v="Indian Rupees(Rs.)"/>
    <x v="1"/>
    <x v="0"/>
    <s v="No"/>
    <s v="No"/>
    <x v="3"/>
    <n v="44"/>
    <n v="400"/>
    <x v="2"/>
    <s v="2016_4_16"/>
    <x v="1"/>
    <n v="4"/>
    <n v="16"/>
    <x v="0"/>
    <s v="Rs.400"/>
    <n v="400"/>
  </r>
  <r>
    <n v="302251"/>
    <x v="16"/>
    <n v="1"/>
    <x v="1"/>
    <s v="Ground Floor, Amenity Block, IT/ITES SEZ, Village Dundahera, Near Sector 21, Sector 21, Gurgaon"/>
    <s v="Sector 21"/>
    <s v="Sector 21, Gurgaon"/>
    <n v="77.0714215"/>
    <n v="28.509770400000001"/>
    <x v="15"/>
    <s v="Indian Rupees(Rs.)"/>
    <x v="1"/>
    <x v="1"/>
    <s v="No"/>
    <s v="No"/>
    <x v="1"/>
    <n v="32"/>
    <n v="700"/>
    <x v="6"/>
    <s v="2013_11_1"/>
    <x v="0"/>
    <n v="11"/>
    <n v="1"/>
    <x v="0"/>
    <s v="Rs.700"/>
    <n v="700"/>
  </r>
  <r>
    <n v="302254"/>
    <x v="1814"/>
    <n v="1"/>
    <x v="0"/>
    <s v="Palam Gurgaon Road, Dundahera Border, Near Wine Shop, Kapashera, New Delhi"/>
    <s v="Kapashera"/>
    <s v="Kapashera, New Delhi"/>
    <n v="77.078475600000004"/>
    <n v="28.516153299999999"/>
    <x v="11"/>
    <s v="Indian Rupees(Rs.)"/>
    <x v="1"/>
    <x v="0"/>
    <s v="No"/>
    <s v="No"/>
    <x v="1"/>
    <n v="36"/>
    <n v="600"/>
    <x v="6"/>
    <s v="2013_3_6"/>
    <x v="0"/>
    <n v="3"/>
    <n v="6"/>
    <x v="0"/>
    <s v="Rs.600"/>
    <n v="600"/>
  </r>
  <r>
    <n v="302256"/>
    <x v="1539"/>
    <n v="1"/>
    <x v="1"/>
    <s v="17 &amp; 18, Old Delhi Road, Sector 17, Gurgaon"/>
    <s v="Sector 17"/>
    <s v="Sector 17, Gurgaon"/>
    <n v="77.055851700000005"/>
    <n v="28.488876000000001"/>
    <x v="11"/>
    <s v="Indian Rupees(Rs.)"/>
    <x v="1"/>
    <x v="1"/>
    <s v="No"/>
    <s v="No"/>
    <x v="3"/>
    <n v="1"/>
    <n v="150"/>
    <x v="25"/>
    <s v="2017_9_26"/>
    <x v="6"/>
    <n v="9"/>
    <n v="26"/>
    <x v="0"/>
    <s v="Rs.150"/>
    <n v="150"/>
  </r>
  <r>
    <n v="302264"/>
    <x v="1815"/>
    <n v="1"/>
    <x v="0"/>
    <s v="Stall 20 &amp; 4, Dilli Haat, INA, New Delhi"/>
    <s v="Dilli Haat, INA"/>
    <s v="Dilli Haat, INA, New Delhi"/>
    <n v="77.206293599999995"/>
    <n v="28.573110199999999"/>
    <x v="559"/>
    <s v="Indian Rupees(Rs.)"/>
    <x v="1"/>
    <x v="1"/>
    <s v="No"/>
    <s v="No"/>
    <x v="3"/>
    <n v="93"/>
    <n v="350"/>
    <x v="9"/>
    <s v="2010_7_2"/>
    <x v="3"/>
    <n v="7"/>
    <n v="2"/>
    <x v="0"/>
    <s v="Rs.350"/>
    <n v="350"/>
  </r>
  <r>
    <n v="302272"/>
    <x v="1816"/>
    <n v="1"/>
    <x v="0"/>
    <s v="2-3, Ram Nagar Market, Paharganj, New Delhi"/>
    <s v="Paharganj"/>
    <s v="Paharganj, New Delhi"/>
    <n v="77.217968330000005"/>
    <n v="28.645746670000001"/>
    <x v="11"/>
    <s v="Indian Rupees(Rs.)"/>
    <x v="1"/>
    <x v="1"/>
    <s v="No"/>
    <s v="No"/>
    <x v="1"/>
    <n v="18"/>
    <n v="800"/>
    <x v="15"/>
    <s v="2014_7_6"/>
    <x v="7"/>
    <n v="7"/>
    <n v="6"/>
    <x v="0"/>
    <s v="Rs.800"/>
    <n v="800"/>
  </r>
  <r>
    <n v="302277"/>
    <x v="1817"/>
    <n v="1"/>
    <x v="0"/>
    <s v="C7, Soami Nagar South, Panchsheel Park, New Delhi"/>
    <s v="Panchsheel Park"/>
    <s v="Panchsheel Park, New Delhi"/>
    <n v="77.226094399999994"/>
    <n v="28.5420321"/>
    <x v="237"/>
    <s v="Indian Rupees(Rs.)"/>
    <x v="1"/>
    <x v="1"/>
    <s v="No"/>
    <s v="No"/>
    <x v="1"/>
    <n v="11"/>
    <n v="700"/>
    <x v="13"/>
    <s v="2011_5_26"/>
    <x v="4"/>
    <n v="5"/>
    <n v="26"/>
    <x v="0"/>
    <s v="Rs.700"/>
    <n v="700"/>
  </r>
  <r>
    <n v="302282"/>
    <x v="1818"/>
    <n v="1"/>
    <x v="0"/>
    <s v="Radisson Blu Plaza Delhi, National Highway 8, Near IGI Airport, Mahipalpur, New Delhi"/>
    <s v="Radisson Blu Plaza Delhi, Mahipalpur"/>
    <s v="Radisson Blu Plaza Delhi, Mahipalpur, New Delhi"/>
    <n v="77.119408300000003"/>
    <n v="28.543828699999999"/>
    <x v="519"/>
    <s v="Indian Rupees(Rs.)"/>
    <x v="0"/>
    <x v="1"/>
    <s v="No"/>
    <s v="No"/>
    <x v="2"/>
    <n v="295"/>
    <n v="3000"/>
    <x v="27"/>
    <s v="2011_7_10"/>
    <x v="4"/>
    <n v="7"/>
    <n v="10"/>
    <x v="0"/>
    <s v="Rs.3000"/>
    <n v="3000"/>
  </r>
  <r>
    <n v="302283"/>
    <x v="1819"/>
    <n v="1"/>
    <x v="0"/>
    <s v="Radisson Blu Plaza Delhi, National Highway 8, Near IGI Airport, Mahipalpur, New Delhi"/>
    <s v="Radisson Blu Plaza Delhi, Mahipalpur"/>
    <s v="Radisson Blu Plaza Delhi, Mahipalpur, New Delhi"/>
    <n v="77.119419399999998"/>
    <n v="28.5438215"/>
    <x v="237"/>
    <s v="Indian Rupees(Rs.)"/>
    <x v="1"/>
    <x v="1"/>
    <s v="No"/>
    <s v="No"/>
    <x v="0"/>
    <n v="26"/>
    <n v="1000"/>
    <x v="9"/>
    <s v="2017_6_28"/>
    <x v="6"/>
    <n v="6"/>
    <n v="28"/>
    <x v="0"/>
    <s v="Rs.1000"/>
    <n v="1000"/>
  </r>
  <r>
    <n v="302288"/>
    <x v="1820"/>
    <n v="1"/>
    <x v="1"/>
    <s v="Shop 217, 2nd Floor, Cross Point Mall, DLF Phase 4, Gurgaon"/>
    <s v="Cross Point Mall, DLF Phase 4"/>
    <s v="Cross Point Mall, DLF Phase 4, Gurgaon"/>
    <n v="77.083909660000003"/>
    <n v="28.46844136"/>
    <x v="212"/>
    <s v="Indian Rupees(Rs.)"/>
    <x v="1"/>
    <x v="0"/>
    <s v="No"/>
    <s v="No"/>
    <x v="0"/>
    <n v="351"/>
    <n v="1000"/>
    <x v="4"/>
    <s v="2018_8_1"/>
    <x v="5"/>
    <n v="8"/>
    <n v="1"/>
    <x v="0"/>
    <s v="Rs.1000"/>
    <n v="1000"/>
  </r>
  <r>
    <n v="302302"/>
    <x v="1821"/>
    <n v="1"/>
    <x v="0"/>
    <s v="CSC-5, Near D-3 DDA Market, Behind Veera Jain Hospital, Sector 11, Rohini, New Delhi"/>
    <s v="Rohini"/>
    <s v="Rohini, New Delhi"/>
    <n v="77.109727899999996"/>
    <n v="28.731390399999999"/>
    <x v="11"/>
    <s v="Indian Rupees(Rs.)"/>
    <x v="1"/>
    <x v="1"/>
    <s v="No"/>
    <s v="No"/>
    <x v="3"/>
    <n v="98"/>
    <n v="200"/>
    <x v="9"/>
    <s v="2013_10_17"/>
    <x v="0"/>
    <n v="10"/>
    <n v="17"/>
    <x v="0"/>
    <s v="Rs.200"/>
    <n v="200"/>
  </r>
  <r>
    <n v="302308"/>
    <x v="1660"/>
    <n v="1"/>
    <x v="2"/>
    <s v="Plot 11, Near SRS Value Bazar, Sector 62, Noida"/>
    <s v="Sector 62"/>
    <s v="Sector 62, Noida"/>
    <n v="77.370245699999998"/>
    <n v="28.6182239"/>
    <x v="25"/>
    <s v="Indian Rupees(Rs.)"/>
    <x v="1"/>
    <x v="1"/>
    <s v="No"/>
    <s v="No"/>
    <x v="3"/>
    <n v="401"/>
    <n v="300"/>
    <x v="3"/>
    <s v="2013_1_9"/>
    <x v="0"/>
    <n v="1"/>
    <n v="9"/>
    <x v="0"/>
    <s v="Rs.300"/>
    <n v="300"/>
  </r>
  <r>
    <n v="302310"/>
    <x v="1822"/>
    <n v="1"/>
    <x v="0"/>
    <s v="Near Jantar Mantar Bus Stand, Jantar Mantar Road, Connaught Place, New Delhi"/>
    <s v="Connaught Place"/>
    <s v="Connaught Place, New Delhi"/>
    <n v="77.216082889999996"/>
    <n v="28.626128640000001"/>
    <x v="9"/>
    <s v="Indian Rupees(Rs.)"/>
    <x v="1"/>
    <x v="1"/>
    <s v="No"/>
    <s v="No"/>
    <x v="3"/>
    <n v="50"/>
    <n v="300"/>
    <x v="9"/>
    <s v="2011_10_1"/>
    <x v="4"/>
    <n v="10"/>
    <n v="1"/>
    <x v="0"/>
    <s v="Rs.300"/>
    <n v="300"/>
  </r>
  <r>
    <n v="302311"/>
    <x v="1823"/>
    <n v="1"/>
    <x v="0"/>
    <s v="114/3, Neb Sarai, Sainik Farms, New Delhi"/>
    <s v="Sainik Farms"/>
    <s v="Sainik Farms, New Delhi"/>
    <n v="77.200568000000004"/>
    <n v="28.508277700000001"/>
    <x v="62"/>
    <s v="Indian Rupees(Rs.)"/>
    <x v="1"/>
    <x v="1"/>
    <s v="No"/>
    <s v="No"/>
    <x v="3"/>
    <n v="2"/>
    <n v="250"/>
    <x v="25"/>
    <s v="2014_3_16"/>
    <x v="7"/>
    <n v="3"/>
    <n v="16"/>
    <x v="0"/>
    <s v="Rs.250"/>
    <n v="250"/>
  </r>
  <r>
    <n v="302314"/>
    <x v="1824"/>
    <n v="1"/>
    <x v="0"/>
    <s v="Main IGNOU Road, Neb Sarai, Sainik Farms, New Delhi"/>
    <s v="Sainik Farms"/>
    <s v="Sainik Farms, New Delhi"/>
    <n v="77.200219439999998"/>
    <n v="28.50756389"/>
    <x v="95"/>
    <s v="Indian Rupees(Rs.)"/>
    <x v="1"/>
    <x v="1"/>
    <s v="No"/>
    <s v="No"/>
    <x v="3"/>
    <n v="3"/>
    <n v="150"/>
    <x v="25"/>
    <s v="2016_3_10"/>
    <x v="1"/>
    <n v="3"/>
    <n v="10"/>
    <x v="0"/>
    <s v="Rs.150"/>
    <n v="150"/>
  </r>
  <r>
    <n v="302318"/>
    <x v="1825"/>
    <n v="1"/>
    <x v="0"/>
    <s v="Main IGNOU Road, Neb Sarai, Sainik Farms, New Delhi"/>
    <s v="Sainik Farms"/>
    <s v="Sainik Farms, New Delhi"/>
    <n v="77.198856399999997"/>
    <n v="28.50556607"/>
    <x v="560"/>
    <s v="Indian Rupees(Rs.)"/>
    <x v="1"/>
    <x v="1"/>
    <s v="No"/>
    <s v="No"/>
    <x v="3"/>
    <n v="2"/>
    <n v="200"/>
    <x v="25"/>
    <s v="2016_7_27"/>
    <x v="1"/>
    <n v="7"/>
    <n v="27"/>
    <x v="0"/>
    <s v="Rs.200"/>
    <n v="200"/>
  </r>
  <r>
    <n v="302326"/>
    <x v="1826"/>
    <n v="1"/>
    <x v="0"/>
    <s v="Main IGNOU Road, Neb Sarai, Sainik Farms, New Delhi"/>
    <s v="Sainik Farms"/>
    <s v="Sainik Farms, New Delhi"/>
    <n v="77.200180560000007"/>
    <n v="28.507902779999998"/>
    <x v="25"/>
    <s v="Indian Rupees(Rs.)"/>
    <x v="1"/>
    <x v="1"/>
    <s v="No"/>
    <s v="No"/>
    <x v="3"/>
    <n v="16"/>
    <n v="300"/>
    <x v="8"/>
    <s v="2011_12_14"/>
    <x v="4"/>
    <n v="12"/>
    <n v="14"/>
    <x v="0"/>
    <s v="Rs.300"/>
    <n v="300"/>
  </r>
  <r>
    <n v="302336"/>
    <x v="1827"/>
    <n v="1"/>
    <x v="1"/>
    <s v="Jukaso It Suites, Plot 1, IDC Industrial Area, Near Sector 14, Gurgaon"/>
    <s v="Jukaso It Suites, Sector 14"/>
    <s v="Jukaso It Suites, Sector 14, Gurgaon"/>
    <n v="77.053626399999999"/>
    <n v="28.472554500000001"/>
    <x v="561"/>
    <s v="Indian Rupees(Rs.)"/>
    <x v="0"/>
    <x v="1"/>
    <s v="No"/>
    <s v="No"/>
    <x v="0"/>
    <n v="21"/>
    <n v="1500"/>
    <x v="15"/>
    <s v="2017_9_20"/>
    <x v="6"/>
    <n v="9"/>
    <n v="20"/>
    <x v="0"/>
    <s v="Rs.1500"/>
    <n v="1500"/>
  </r>
  <r>
    <n v="302344"/>
    <x v="1720"/>
    <n v="1"/>
    <x v="0"/>
    <s v="26, DDA Market, Sector 13, Rohini, New Delhi"/>
    <s v="Rohini"/>
    <s v="Rohini, New Delhi"/>
    <n v="77.127213499999996"/>
    <n v="28.7239"/>
    <x v="122"/>
    <s v="Indian Rupees(Rs.)"/>
    <x v="1"/>
    <x v="1"/>
    <s v="No"/>
    <s v="No"/>
    <x v="3"/>
    <n v="62"/>
    <n v="250"/>
    <x v="4"/>
    <s v="2014_8_25"/>
    <x v="7"/>
    <n v="8"/>
    <n v="25"/>
    <x v="0"/>
    <s v="Rs.250"/>
    <n v="250"/>
  </r>
  <r>
    <n v="302358"/>
    <x v="1828"/>
    <n v="1"/>
    <x v="0"/>
    <s v="E1, Naveen Shahdara, Shahdara, New Delhi"/>
    <s v="Shahdara"/>
    <s v="Shahdara, New Delhi"/>
    <n v="77.286890999999997"/>
    <n v="28.676080299999999"/>
    <x v="6"/>
    <s v="Indian Rupees(Rs.)"/>
    <x v="1"/>
    <x v="1"/>
    <s v="No"/>
    <s v="No"/>
    <x v="3"/>
    <n v="27"/>
    <n v="300"/>
    <x v="6"/>
    <s v="2018_11_22"/>
    <x v="5"/>
    <n v="11"/>
    <n v="22"/>
    <x v="0"/>
    <s v="Rs.300"/>
    <n v="300"/>
  </r>
  <r>
    <n v="302359"/>
    <x v="45"/>
    <n v="1"/>
    <x v="0"/>
    <s v="V 23, Main Hanuman Road, Naveen Shahdara, Shahdara, New Delhi"/>
    <s v="Shahdara"/>
    <s v="Shahdara, New Delhi"/>
    <n v="77.2853657"/>
    <n v="28.676919999999999"/>
    <x v="263"/>
    <s v="Indian Rupees(Rs.)"/>
    <x v="1"/>
    <x v="1"/>
    <s v="No"/>
    <s v="No"/>
    <x v="3"/>
    <n v="28"/>
    <n v="250"/>
    <x v="14"/>
    <s v="2017_10_5"/>
    <x v="6"/>
    <n v="10"/>
    <n v="5"/>
    <x v="0"/>
    <s v="Rs.250"/>
    <n v="250"/>
  </r>
  <r>
    <n v="302369"/>
    <x v="1829"/>
    <n v="1"/>
    <x v="0"/>
    <s v="Opposite Green Field School, Naveen, Shahdara, New Delhi"/>
    <s v="Shahdara"/>
    <s v="Shahdara, New Delhi"/>
    <n v="77.283391899999998"/>
    <n v="28.6778187"/>
    <x v="11"/>
    <s v="Indian Rupees(Rs.)"/>
    <x v="1"/>
    <x v="1"/>
    <s v="No"/>
    <s v="No"/>
    <x v="3"/>
    <n v="5"/>
    <n v="150"/>
    <x v="8"/>
    <s v="2010_11_27"/>
    <x v="3"/>
    <n v="11"/>
    <n v="27"/>
    <x v="0"/>
    <s v="Rs.150"/>
    <n v="150"/>
  </r>
  <r>
    <n v="302370"/>
    <x v="1830"/>
    <n v="1"/>
    <x v="0"/>
    <s v="2512, Hudson Lane, Near GTB Nagar Metro Station, Delhi University-GTB Nagar, New Delhi"/>
    <s v="Delhi University-GTB Nagar"/>
    <s v="Delhi University-GTB Nagar, New Delhi"/>
    <n v="77.204182399999993"/>
    <n v="28.695695099999998"/>
    <x v="0"/>
    <s v="Indian Rupees(Rs.)"/>
    <x v="1"/>
    <x v="0"/>
    <s v="No"/>
    <s v="No"/>
    <x v="1"/>
    <n v="427"/>
    <n v="600"/>
    <x v="14"/>
    <s v="2010_1_21"/>
    <x v="3"/>
    <n v="1"/>
    <n v="21"/>
    <x v="0"/>
    <s v="Rs.600"/>
    <n v="600"/>
  </r>
  <r>
    <n v="302381"/>
    <x v="97"/>
    <n v="1"/>
    <x v="0"/>
    <s v="17, 1st Floor, Community Center, PVR Anupam Complex, Saket, New Delhi"/>
    <s v="PVR Anupam Complex"/>
    <s v="PVR Anupam Complex, New Delhi"/>
    <n v="77.207012199999994"/>
    <n v="28.523339199999999"/>
    <x v="2"/>
    <s v="Indian Rupees(Rs.)"/>
    <x v="0"/>
    <x v="1"/>
    <s v="No"/>
    <s v="No"/>
    <x v="0"/>
    <n v="249"/>
    <n v="1300"/>
    <x v="15"/>
    <s v="2010_9_16"/>
    <x v="3"/>
    <n v="9"/>
    <n v="16"/>
    <x v="0"/>
    <s v="Rs.1300"/>
    <n v="1300"/>
  </r>
  <r>
    <n v="302396"/>
    <x v="1831"/>
    <n v="1"/>
    <x v="0"/>
    <s v="C-1, Naveen, Shahdara, New Delhi"/>
    <s v="Shahdara"/>
    <s v="Shahdara, New Delhi"/>
    <n v="77.285859500000001"/>
    <n v="28.6765638"/>
    <x v="2"/>
    <s v="Indian Rupees(Rs.)"/>
    <x v="1"/>
    <x v="1"/>
    <s v="No"/>
    <s v="No"/>
    <x v="1"/>
    <n v="9"/>
    <n v="500"/>
    <x v="15"/>
    <s v="2012_11_14"/>
    <x v="2"/>
    <n v="11"/>
    <n v="14"/>
    <x v="0"/>
    <s v="Rs.500"/>
    <n v="500"/>
  </r>
  <r>
    <n v="302399"/>
    <x v="1832"/>
    <n v="1"/>
    <x v="0"/>
    <s v="Z 1, Naveen, Shahdara, New Delhi"/>
    <s v="Shahdara"/>
    <s v="Shahdara, New Delhi"/>
    <n v="77.284900800000003"/>
    <n v="28.677130500000001"/>
    <x v="40"/>
    <s v="Indian Rupees(Rs.)"/>
    <x v="1"/>
    <x v="1"/>
    <s v="No"/>
    <s v="No"/>
    <x v="3"/>
    <n v="22"/>
    <n v="300"/>
    <x v="18"/>
    <s v="2016_2_7"/>
    <x v="1"/>
    <n v="2"/>
    <n v="7"/>
    <x v="0"/>
    <s v="Rs.300"/>
    <n v="300"/>
  </r>
  <r>
    <n v="302406"/>
    <x v="1833"/>
    <n v="1"/>
    <x v="2"/>
    <s v="Near Vodafone Store, Central Market, Sector 50, Noida"/>
    <s v="Sector 50"/>
    <s v="Sector 50, Noida"/>
    <n v="77.3621117"/>
    <n v="28.569905899999998"/>
    <x v="6"/>
    <s v="Indian Rupees(Rs.)"/>
    <x v="1"/>
    <x v="1"/>
    <s v="No"/>
    <s v="No"/>
    <x v="3"/>
    <n v="53"/>
    <n v="400"/>
    <x v="8"/>
    <s v="2015_11_10"/>
    <x v="8"/>
    <n v="11"/>
    <n v="10"/>
    <x v="0"/>
    <s v="Rs.400"/>
    <n v="400"/>
  </r>
  <r>
    <n v="302411"/>
    <x v="1056"/>
    <n v="1"/>
    <x v="0"/>
    <s v="Brahmpuri Road, Ghonda Chowk, Shahdara, New Delhi"/>
    <s v="Shahdara"/>
    <s v="Shahdara, New Delhi"/>
    <n v="77.270201299999997"/>
    <n v="28.690157599999999"/>
    <x v="97"/>
    <s v="Indian Rupees(Rs.)"/>
    <x v="1"/>
    <x v="1"/>
    <s v="No"/>
    <s v="No"/>
    <x v="3"/>
    <n v="1"/>
    <n v="100"/>
    <x v="25"/>
    <s v="2011_3_24"/>
    <x v="4"/>
    <n v="3"/>
    <n v="24"/>
    <x v="0"/>
    <s v="Rs.100"/>
    <n v="100"/>
  </r>
  <r>
    <n v="302416"/>
    <x v="908"/>
    <n v="1"/>
    <x v="0"/>
    <s v="Main Nathu Colony Chowk, 100 Feet Road, Shahdara, New Delhi"/>
    <s v="Shahdara"/>
    <s v="Shahdara, New Delhi"/>
    <n v="77.291918999999993"/>
    <n v="28.689547000000001"/>
    <x v="97"/>
    <s v="Indian Rupees(Rs.)"/>
    <x v="1"/>
    <x v="1"/>
    <s v="No"/>
    <s v="No"/>
    <x v="3"/>
    <n v="4"/>
    <n v="100"/>
    <x v="20"/>
    <s v="2010_3_23"/>
    <x v="3"/>
    <n v="3"/>
    <n v="23"/>
    <x v="0"/>
    <s v="Rs.100"/>
    <n v="100"/>
  </r>
  <r>
    <n v="302418"/>
    <x v="1834"/>
    <n v="1"/>
    <x v="0"/>
    <s v="115, Nehar Bazar, Maujpur, Shahdara, New Delhi"/>
    <s v="Shahdara"/>
    <s v="Shahdara, New Delhi"/>
    <n v="77.27560167"/>
    <n v="28.684835"/>
    <x v="2"/>
    <s v="Indian Rupees(Rs.)"/>
    <x v="1"/>
    <x v="1"/>
    <s v="No"/>
    <s v="No"/>
    <x v="3"/>
    <n v="14"/>
    <n v="450"/>
    <x v="13"/>
    <s v="2013_5_16"/>
    <x v="0"/>
    <n v="5"/>
    <n v="16"/>
    <x v="0"/>
    <s v="Rs.450"/>
    <n v="450"/>
  </r>
  <r>
    <n v="302421"/>
    <x v="1341"/>
    <n v="1"/>
    <x v="2"/>
    <s v="309, 3rd Floor, The Great India Place, Sector 38-A, Sector 38, Noida"/>
    <s v="The Great India Place, Sector 38"/>
    <s v="The Great India Place, Sector 38, Noida"/>
    <n v="77.326138200000003"/>
    <n v="28.568013199999999"/>
    <x v="20"/>
    <s v="Indian Rupees(Rs.)"/>
    <x v="1"/>
    <x v="1"/>
    <s v="No"/>
    <s v="No"/>
    <x v="1"/>
    <n v="139"/>
    <n v="800"/>
    <x v="4"/>
    <s v="2010_10_27"/>
    <x v="3"/>
    <n v="10"/>
    <n v="27"/>
    <x v="0"/>
    <s v="Rs.800"/>
    <n v="800"/>
  </r>
  <r>
    <n v="302422"/>
    <x v="1835"/>
    <n v="1"/>
    <x v="0"/>
    <s v="136/3, Main Road, Maujpur, Shahdara, New Delhi"/>
    <s v="Shahdara"/>
    <s v="Shahdara, New Delhi"/>
    <n v="77.273042700000005"/>
    <n v="28.689433399999999"/>
    <x v="135"/>
    <s v="Indian Rupees(Rs.)"/>
    <x v="1"/>
    <x v="1"/>
    <s v="No"/>
    <s v="No"/>
    <x v="3"/>
    <n v="5"/>
    <n v="200"/>
    <x v="15"/>
    <s v="2016_11_3"/>
    <x v="1"/>
    <n v="11"/>
    <n v="3"/>
    <x v="0"/>
    <s v="Rs.200"/>
    <n v="200"/>
  </r>
  <r>
    <n v="302424"/>
    <x v="1836"/>
    <n v="1"/>
    <x v="0"/>
    <s v="Loni Road, Shahdara, New Delhi"/>
    <s v="Shahdara"/>
    <s v="Shahdara, New Delhi"/>
    <n v="77.292231000000001"/>
    <n v="28.682221800000001"/>
    <x v="11"/>
    <s v="Indian Rupees(Rs.)"/>
    <x v="1"/>
    <x v="1"/>
    <s v="No"/>
    <s v="No"/>
    <x v="3"/>
    <n v="40"/>
    <n v="150"/>
    <x v="6"/>
    <s v="2010_1_28"/>
    <x v="3"/>
    <n v="1"/>
    <n v="28"/>
    <x v="0"/>
    <s v="Rs.150"/>
    <n v="150"/>
  </r>
  <r>
    <n v="302425"/>
    <x v="1837"/>
    <n v="1"/>
    <x v="0"/>
    <s v="Loni Road, Near Red Light, Shahdara, New Delhi"/>
    <s v="Shahdara"/>
    <s v="Shahdara, New Delhi"/>
    <n v="77.291925199999994"/>
    <n v="28.6890869"/>
    <x v="120"/>
    <s v="Indian Rupees(Rs.)"/>
    <x v="1"/>
    <x v="1"/>
    <s v="No"/>
    <s v="No"/>
    <x v="3"/>
    <n v="19"/>
    <n v="100"/>
    <x v="13"/>
    <s v="2010_9_21"/>
    <x v="3"/>
    <n v="9"/>
    <n v="21"/>
    <x v="0"/>
    <s v="Rs.100"/>
    <n v="100"/>
  </r>
  <r>
    <n v="302427"/>
    <x v="1838"/>
    <n v="1"/>
    <x v="0"/>
    <s v="136/3 Main Road, Maujpur, Shahdara, New Delhi"/>
    <s v="Shahdara"/>
    <s v="Shahdara, New Delhi"/>
    <n v="77.272706999999997"/>
    <n v="28.689512700000002"/>
    <x v="183"/>
    <s v="Indian Rupees(Rs.)"/>
    <x v="1"/>
    <x v="1"/>
    <s v="No"/>
    <s v="No"/>
    <x v="3"/>
    <n v="2"/>
    <n v="200"/>
    <x v="25"/>
    <s v="2012_4_1"/>
    <x v="2"/>
    <n v="4"/>
    <n v="1"/>
    <x v="0"/>
    <s v="Rs.200"/>
    <n v="200"/>
  </r>
  <r>
    <n v="302433"/>
    <x v="1839"/>
    <n v="1"/>
    <x v="0"/>
    <s v="66, Main Road, Maujpur, Shahdara, New Delhi"/>
    <s v="Shahdara"/>
    <s v="Shahdara, New Delhi"/>
    <n v="77.276474699999994"/>
    <n v="28.686874"/>
    <x v="2"/>
    <s v="Indian Rupees(Rs.)"/>
    <x v="1"/>
    <x v="1"/>
    <s v="No"/>
    <s v="No"/>
    <x v="1"/>
    <n v="14"/>
    <n v="550"/>
    <x v="18"/>
    <s v="2017_2_13"/>
    <x v="6"/>
    <n v="2"/>
    <n v="13"/>
    <x v="0"/>
    <s v="Rs.550"/>
    <n v="550"/>
  </r>
  <r>
    <n v="302436"/>
    <x v="1840"/>
    <n v="1"/>
    <x v="0"/>
    <s v="Loni Road, Near Red Light, Shahdara, New Delhi"/>
    <s v="Shahdara"/>
    <s v="Shahdara, New Delhi"/>
    <n v="77.291963899999999"/>
    <n v="28.689327299999999"/>
    <x v="97"/>
    <s v="Indian Rupees(Rs.)"/>
    <x v="1"/>
    <x v="1"/>
    <s v="No"/>
    <s v="No"/>
    <x v="3"/>
    <n v="2"/>
    <n v="100"/>
    <x v="25"/>
    <s v="2010_11_10"/>
    <x v="3"/>
    <n v="11"/>
    <n v="10"/>
    <x v="0"/>
    <s v="Rs.100"/>
    <n v="100"/>
  </r>
  <r>
    <n v="302438"/>
    <x v="1841"/>
    <n v="1"/>
    <x v="0"/>
    <s v="D 11, LSC, Vasant Vihar, New Delhi"/>
    <s v="Vasant Vihar"/>
    <s v="Vasant Vihar, New Delhi"/>
    <n v="77.155388889999998"/>
    <n v="28.561413890000001"/>
    <x v="562"/>
    <s v="Indian Rupees(Rs.)"/>
    <x v="0"/>
    <x v="1"/>
    <s v="No"/>
    <s v="No"/>
    <x v="1"/>
    <n v="6"/>
    <n v="900"/>
    <x v="20"/>
    <s v="2018_7_21"/>
    <x v="5"/>
    <n v="7"/>
    <n v="21"/>
    <x v="0"/>
    <s v="Rs.900"/>
    <n v="900"/>
  </r>
  <r>
    <n v="302442"/>
    <x v="1842"/>
    <n v="1"/>
    <x v="0"/>
    <s v="Loni Road, Jyoti Nagar East, Opposite Bank of Baroda, Shahdara, New Delhi"/>
    <s v="Shahdara"/>
    <s v="Shahdara, New Delhi"/>
    <n v="77.291892599999997"/>
    <n v="28.690307700000002"/>
    <x v="120"/>
    <s v="Indian Rupees(Rs.)"/>
    <x v="1"/>
    <x v="1"/>
    <s v="No"/>
    <s v="No"/>
    <x v="3"/>
    <n v="13"/>
    <n v="100"/>
    <x v="13"/>
    <s v="2011_11_2"/>
    <x v="4"/>
    <n v="11"/>
    <n v="2"/>
    <x v="0"/>
    <s v="Rs.100"/>
    <n v="100"/>
  </r>
  <r>
    <n v="302452"/>
    <x v="1843"/>
    <n v="1"/>
    <x v="0"/>
    <s v="Near Hanuman Mandir, AL Market, New Dekhi, Shalimar Bagh, New Delhi"/>
    <s v="Shalimar Bagh"/>
    <s v="Shalimar Bagh, New Delhi"/>
    <n v="77.162079300000002"/>
    <n v="28.703094499999999"/>
    <x v="11"/>
    <s v="Indian Rupees(Rs.)"/>
    <x v="1"/>
    <x v="1"/>
    <s v="No"/>
    <s v="No"/>
    <x v="3"/>
    <n v="4"/>
    <n v="150"/>
    <x v="18"/>
    <s v="2014_4_16"/>
    <x v="7"/>
    <n v="4"/>
    <n v="16"/>
    <x v="0"/>
    <s v="Rs.150"/>
    <n v="150"/>
  </r>
  <r>
    <n v="302455"/>
    <x v="1844"/>
    <n v="1"/>
    <x v="1"/>
    <s v="LG-34, DLF South Point Mall, Golf Course Road, Gurgaon"/>
    <s v="DLF South Point Mall, Golf Course Road"/>
    <s v="DLF South Point Mall, Golf Course Road, Gurgaon"/>
    <n v="77.099478099999999"/>
    <n v="28.4476522"/>
    <x v="563"/>
    <s v="Indian Rupees(Rs.)"/>
    <x v="0"/>
    <x v="0"/>
    <s v="No"/>
    <s v="No"/>
    <x v="0"/>
    <n v="259"/>
    <n v="1800"/>
    <x v="4"/>
    <s v="2014_1_27"/>
    <x v="7"/>
    <n v="1"/>
    <n v="27"/>
    <x v="0"/>
    <s v="Rs.1800"/>
    <n v="1800"/>
  </r>
  <r>
    <n v="302456"/>
    <x v="1845"/>
    <n v="1"/>
    <x v="0"/>
    <s v="F-37, Central Market, Kirti Nagar, New Delhi"/>
    <s v="Kirti Nagar"/>
    <s v="Kirti Nagar, New Delhi"/>
    <n v="77.142390199999994"/>
    <n v="28.652900200000001"/>
    <x v="178"/>
    <s v="Indian Rupees(Rs.)"/>
    <x v="0"/>
    <x v="1"/>
    <s v="No"/>
    <s v="No"/>
    <x v="0"/>
    <n v="15"/>
    <n v="1200"/>
    <x v="15"/>
    <s v="2017_9_3"/>
    <x v="6"/>
    <n v="9"/>
    <n v="3"/>
    <x v="0"/>
    <s v="Rs.1200"/>
    <n v="1200"/>
  </r>
  <r>
    <n v="302465"/>
    <x v="1846"/>
    <n v="1"/>
    <x v="0"/>
    <s v="A 14, Near Lancer's Convent School, Prashant Vihar, New Delhi"/>
    <s v="Prashant Vihar"/>
    <s v="Prashant Vihar, New Delhi"/>
    <n v="77.134461200000004"/>
    <n v="28.709828600000002"/>
    <x v="319"/>
    <s v="Indian Rupees(Rs.)"/>
    <x v="1"/>
    <x v="1"/>
    <s v="No"/>
    <s v="No"/>
    <x v="3"/>
    <n v="24"/>
    <n v="150"/>
    <x v="15"/>
    <s v="2010_7_14"/>
    <x v="3"/>
    <n v="7"/>
    <n v="14"/>
    <x v="0"/>
    <s v="Rs.150"/>
    <n v="150"/>
  </r>
  <r>
    <n v="302466"/>
    <x v="1847"/>
    <n v="1"/>
    <x v="0"/>
    <s v="231/C-7, Sector 7 &amp; 8 Main Dividing Road, Rohini, New Delhi"/>
    <s v="Rohini"/>
    <s v="Rohini, New Delhi"/>
    <n v="77.122049500000003"/>
    <n v="28.705459300000001"/>
    <x v="564"/>
    <s v="Indian Rupees(Rs.)"/>
    <x v="1"/>
    <x v="1"/>
    <s v="No"/>
    <s v="No"/>
    <x v="3"/>
    <n v="175"/>
    <n v="250"/>
    <x v="4"/>
    <s v="2015_4_5"/>
    <x v="8"/>
    <n v="4"/>
    <n v="5"/>
    <x v="0"/>
    <s v="Rs.250"/>
    <n v="250"/>
  </r>
  <r>
    <n v="302471"/>
    <x v="1848"/>
    <n v="1"/>
    <x v="0"/>
    <s v="BK 1/3, Block BK 1, Shalimar Bagh, New Delhi"/>
    <s v="Shalimar Bagh"/>
    <s v="Shalimar Bagh, New Delhi"/>
    <n v="77.168557300000003"/>
    <n v="28.7096099"/>
    <x v="11"/>
    <s v="Indian Rupees(Rs.)"/>
    <x v="1"/>
    <x v="1"/>
    <s v="No"/>
    <s v="No"/>
    <x v="3"/>
    <n v="11"/>
    <n v="250"/>
    <x v="18"/>
    <s v="2013_12_28"/>
    <x v="0"/>
    <n v="12"/>
    <n v="28"/>
    <x v="0"/>
    <s v="Rs.250"/>
    <n v="250"/>
  </r>
  <r>
    <n v="302473"/>
    <x v="1849"/>
    <n v="1"/>
    <x v="0"/>
    <s v="Near Kavira Garden, NH-8, Mahipalpur, New Delhi"/>
    <s v="Mahipalpur"/>
    <s v="Mahipalpur, New Delhi"/>
    <n v="77.107737299999997"/>
    <n v="28.533242099999999"/>
    <x v="143"/>
    <s v="Indian Rupees(Rs.)"/>
    <x v="1"/>
    <x v="1"/>
    <s v="No"/>
    <s v="No"/>
    <x v="3"/>
    <n v="0"/>
    <n v="250"/>
    <x v="25"/>
    <s v="2014_6_19"/>
    <x v="7"/>
    <n v="6"/>
    <n v="19"/>
    <x v="0"/>
    <s v="Rs.250"/>
    <n v="250"/>
  </r>
  <r>
    <n v="302475"/>
    <x v="1850"/>
    <n v="1"/>
    <x v="0"/>
    <s v="Near Kavira Garden, NH-8, Mahipalpur, New Delhi"/>
    <s v="Mahipalpur"/>
    <s v="Mahipalpur, New Delhi"/>
    <n v="77.099697599999999"/>
    <n v="28.5232706"/>
    <x v="11"/>
    <s v="Indian Rupees(Rs.)"/>
    <x v="1"/>
    <x v="1"/>
    <s v="No"/>
    <s v="No"/>
    <x v="3"/>
    <n v="1"/>
    <n v="150"/>
    <x v="25"/>
    <s v="2018_5_15"/>
    <x v="5"/>
    <n v="5"/>
    <n v="15"/>
    <x v="0"/>
    <s v="Rs.150"/>
    <n v="150"/>
  </r>
  <r>
    <n v="302478"/>
    <x v="1851"/>
    <n v="1"/>
    <x v="0"/>
    <s v="S Block, Greater Kailash (GK) 1, New Delhi"/>
    <s v="Greater Kailash (GK) 1"/>
    <s v="Greater Kailash (GK) 1, New Delhi"/>
    <n v="77.234183700000003"/>
    <n v="28.551072099999999"/>
    <x v="124"/>
    <s v="Indian Rupees(Rs.)"/>
    <x v="1"/>
    <x v="1"/>
    <s v="No"/>
    <s v="No"/>
    <x v="3"/>
    <n v="116"/>
    <n v="400"/>
    <x v="3"/>
    <s v="2015_10_2"/>
    <x v="8"/>
    <n v="10"/>
    <n v="2"/>
    <x v="0"/>
    <s v="Rs.400"/>
    <n v="400"/>
  </r>
  <r>
    <n v="302488"/>
    <x v="227"/>
    <n v="1"/>
    <x v="0"/>
    <s v="Plot 11, G-2-5, Sagar Deep Complex, Saini Enclave, Karkardooma, New Delhi"/>
    <s v="Karkardooma"/>
    <s v="Karkardooma, New Delhi"/>
    <n v="77.305037799999994"/>
    <n v="28.651549500000002"/>
    <x v="14"/>
    <s v="Indian Rupees(Rs.)"/>
    <x v="1"/>
    <x v="1"/>
    <s v="No"/>
    <s v="No"/>
    <x v="1"/>
    <n v="87"/>
    <n v="550"/>
    <x v="6"/>
    <s v="2012_2_23"/>
    <x v="2"/>
    <n v="2"/>
    <n v="23"/>
    <x v="0"/>
    <s v="Rs.550"/>
    <n v="550"/>
  </r>
  <r>
    <n v="302490"/>
    <x v="447"/>
    <n v="1"/>
    <x v="0"/>
    <s v="H 1A, New Gobind Pura, Near, Chander Nagar, New Delhi"/>
    <s v="Chander Nagar"/>
    <s v="Chander Nagar, New Delhi"/>
    <n v="77.2822247"/>
    <n v="28.6512423"/>
    <x v="11"/>
    <s v="Indian Rupees(Rs.)"/>
    <x v="1"/>
    <x v="1"/>
    <s v="No"/>
    <s v="No"/>
    <x v="3"/>
    <n v="12"/>
    <n v="400"/>
    <x v="18"/>
    <s v="2010_1_15"/>
    <x v="3"/>
    <n v="1"/>
    <n v="15"/>
    <x v="0"/>
    <s v="Rs.400"/>
    <n v="400"/>
  </r>
  <r>
    <n v="302497"/>
    <x v="1852"/>
    <n v="1"/>
    <x v="0"/>
    <s v="Shop 1-2, Pocket F, GTB Enclave, DDA Market, Dilshad Garden, New Delhi"/>
    <s v="Dilshad Garden"/>
    <s v="Dilshad Garden, New Delhi"/>
    <n v="77.314120099999997"/>
    <n v="28.6843495"/>
    <x v="11"/>
    <s v="Indian Rupees(Rs.)"/>
    <x v="1"/>
    <x v="0"/>
    <s v="No"/>
    <s v="No"/>
    <x v="3"/>
    <n v="15"/>
    <n v="450"/>
    <x v="0"/>
    <s v="2015_8_28"/>
    <x v="8"/>
    <n v="8"/>
    <n v="28"/>
    <x v="0"/>
    <s v="Rs.450"/>
    <n v="450"/>
  </r>
  <r>
    <n v="302501"/>
    <x v="1853"/>
    <n v="1"/>
    <x v="2"/>
    <s v="C Block Market, Nilgiri Shopping Complex, Sector 34, Noida"/>
    <s v="Sector 34"/>
    <s v="Sector 34, Noida"/>
    <n v="77.363682900000001"/>
    <n v="28.583542399999999"/>
    <x v="14"/>
    <s v="Indian Rupees(Rs.)"/>
    <x v="1"/>
    <x v="0"/>
    <s v="No"/>
    <s v="No"/>
    <x v="1"/>
    <n v="37"/>
    <n v="550"/>
    <x v="0"/>
    <s v="2014_12_14"/>
    <x v="7"/>
    <n v="12"/>
    <n v="14"/>
    <x v="0"/>
    <s v="Rs.550"/>
    <n v="550"/>
  </r>
  <r>
    <n v="302502"/>
    <x v="1854"/>
    <n v="1"/>
    <x v="2"/>
    <s v="E-4/20, Om Sai Market, Sector 56, Noida"/>
    <s v="Sector 56"/>
    <s v="Sector 56, Noida"/>
    <n v="77.342796699999994"/>
    <n v="28.6033255"/>
    <x v="0"/>
    <s v="Indian Rupees(Rs.)"/>
    <x v="1"/>
    <x v="0"/>
    <s v="No"/>
    <s v="No"/>
    <x v="1"/>
    <n v="144"/>
    <n v="500"/>
    <x v="13"/>
    <s v="2012_6_16"/>
    <x v="2"/>
    <n v="6"/>
    <n v="16"/>
    <x v="0"/>
    <s v="Rs.500"/>
    <n v="500"/>
  </r>
  <r>
    <n v="302503"/>
    <x v="1855"/>
    <n v="1"/>
    <x v="0"/>
    <s v="E-20, Main Market, South Extension 2, New Delhi"/>
    <s v="South Extension 2"/>
    <s v="South Extension 2, New Delhi"/>
    <n v="77.219363700000002"/>
    <n v="28.568126899999999"/>
    <x v="49"/>
    <s v="Indian Rupees(Rs.)"/>
    <x v="1"/>
    <x v="1"/>
    <s v="No"/>
    <s v="No"/>
    <x v="3"/>
    <n v="29"/>
    <n v="100"/>
    <x v="9"/>
    <s v="2015_4_12"/>
    <x v="8"/>
    <n v="4"/>
    <n v="12"/>
    <x v="0"/>
    <s v="Rs.100"/>
    <n v="100"/>
  </r>
  <r>
    <n v="302514"/>
    <x v="1856"/>
    <n v="1"/>
    <x v="0"/>
    <s v="38, Central Road, Jangpura, New Delhi"/>
    <s v="Jangpura"/>
    <s v="Jangpura, New Delhi"/>
    <n v="77.247519999999994"/>
    <n v="28.581965700000001"/>
    <x v="97"/>
    <s v="Indian Rupees(Rs.)"/>
    <x v="1"/>
    <x v="1"/>
    <s v="No"/>
    <s v="No"/>
    <x v="3"/>
    <n v="42"/>
    <n v="200"/>
    <x v="13"/>
    <s v="2018_5_8"/>
    <x v="5"/>
    <n v="5"/>
    <n v="8"/>
    <x v="0"/>
    <s v="Rs.200"/>
    <n v="200"/>
  </r>
  <r>
    <n v="302518"/>
    <x v="1857"/>
    <n v="1"/>
    <x v="2"/>
    <s v="Behind Metro Hospital, X Block Market, Sector 12, Noida"/>
    <s v="Sector 12"/>
    <s v="Sector 12, Noida"/>
    <n v="77.338231500000006"/>
    <n v="28.597157800000002"/>
    <x v="25"/>
    <s v="Indian Rupees(Rs.)"/>
    <x v="1"/>
    <x v="1"/>
    <s v="No"/>
    <s v="No"/>
    <x v="3"/>
    <n v="31"/>
    <n v="350"/>
    <x v="15"/>
    <s v="2011_1_25"/>
    <x v="4"/>
    <n v="1"/>
    <n v="25"/>
    <x v="0"/>
    <s v="Rs.350"/>
    <n v="350"/>
  </r>
  <r>
    <n v="302528"/>
    <x v="19"/>
    <n v="1"/>
    <x v="0"/>
    <s v="G-2A, Ground Floor, Commercial Unit, Dilshad Garden, New Delhi"/>
    <s v="Dilshad Garden"/>
    <s v="Dilshad Garden, New Delhi"/>
    <n v="77.321823300000005"/>
    <n v="28.676014599999998"/>
    <x v="17"/>
    <s v="Indian Rupees(Rs.)"/>
    <x v="1"/>
    <x v="0"/>
    <s v="No"/>
    <s v="No"/>
    <x v="1"/>
    <n v="65"/>
    <n v="500"/>
    <x v="6"/>
    <s v="2010_11_3"/>
    <x v="3"/>
    <n v="11"/>
    <n v="3"/>
    <x v="0"/>
    <s v="Rs.500"/>
    <n v="500"/>
  </r>
  <r>
    <n v="302535"/>
    <x v="1858"/>
    <n v="1"/>
    <x v="2"/>
    <s v="10, Kirtimaan Plaza Behind Mother Diary, Sector 30, Noida"/>
    <s v="Sector 30"/>
    <s v="Sector 30, Noida"/>
    <n v="77.3409391"/>
    <n v="28.5722363"/>
    <x v="565"/>
    <s v="Indian Rupees(Rs.)"/>
    <x v="1"/>
    <x v="0"/>
    <s v="No"/>
    <s v="No"/>
    <x v="1"/>
    <n v="164"/>
    <n v="600"/>
    <x v="10"/>
    <s v="2014_6_18"/>
    <x v="7"/>
    <n v="6"/>
    <n v="18"/>
    <x v="0"/>
    <s v="Rs.600"/>
    <n v="600"/>
  </r>
  <r>
    <n v="302537"/>
    <x v="1859"/>
    <n v="1"/>
    <x v="0"/>
    <s v="Dilli Haat, INA, New Delhi"/>
    <s v="Dilli Haat, INA"/>
    <s v="Dilli Haat, INA, New Delhi"/>
    <n v="77.2070571"/>
    <n v="28.573407100000001"/>
    <x v="203"/>
    <s v="Indian Rupees(Rs.)"/>
    <x v="1"/>
    <x v="1"/>
    <s v="No"/>
    <s v="No"/>
    <x v="1"/>
    <n v="44"/>
    <n v="700"/>
    <x v="13"/>
    <s v="2011_10_28"/>
    <x v="4"/>
    <n v="10"/>
    <n v="28"/>
    <x v="0"/>
    <s v="Rs.700"/>
    <n v="700"/>
  </r>
  <r>
    <n v="302541"/>
    <x v="1860"/>
    <n v="1"/>
    <x v="2"/>
    <s v="K-2, Brahmaputra Shopping Complex, Sector 29, Noida"/>
    <s v="Brahmaputra Shopping Complex"/>
    <s v="Brahmaputra Shopping Complex, Noida"/>
    <n v="77.332894400000001"/>
    <n v="28.5697361"/>
    <x v="21"/>
    <s v="Indian Rupees(Rs.)"/>
    <x v="1"/>
    <x v="0"/>
    <s v="No"/>
    <s v="No"/>
    <x v="3"/>
    <n v="331"/>
    <n v="400"/>
    <x v="10"/>
    <s v="2018_10_14"/>
    <x v="5"/>
    <n v="10"/>
    <n v="14"/>
    <x v="0"/>
    <s v="Rs.400"/>
    <n v="400"/>
  </r>
  <r>
    <n v="302542"/>
    <x v="1861"/>
    <n v="1"/>
    <x v="0"/>
    <s v="Stall 19, Dilli Haat, INA, New Delhi"/>
    <s v="Dilli Haat, INA"/>
    <s v="Dilli Haat, INA, New Delhi"/>
    <n v="77.206245699999997"/>
    <n v="28.573122999999999"/>
    <x v="566"/>
    <s v="Indian Rupees(Rs.)"/>
    <x v="0"/>
    <x v="1"/>
    <s v="No"/>
    <s v="No"/>
    <x v="1"/>
    <n v="143"/>
    <n v="800"/>
    <x v="10"/>
    <s v="2010_12_12"/>
    <x v="3"/>
    <n v="12"/>
    <n v="12"/>
    <x v="0"/>
    <s v="Rs.800"/>
    <n v="800"/>
  </r>
  <r>
    <n v="302555"/>
    <x v="1862"/>
    <n v="1"/>
    <x v="0"/>
    <s v="Dilli Haat, INA, New Delhi"/>
    <s v="Dilli Haat, INA"/>
    <s v="Dilli Haat, INA, New Delhi"/>
    <n v="77.206338500000001"/>
    <n v="28.572980000000001"/>
    <x v="9"/>
    <s v="Indian Rupees(Rs.)"/>
    <x v="1"/>
    <x v="1"/>
    <s v="No"/>
    <s v="No"/>
    <x v="3"/>
    <n v="13"/>
    <n v="350"/>
    <x v="13"/>
    <s v="2011_2_12"/>
    <x v="4"/>
    <n v="2"/>
    <n v="12"/>
    <x v="0"/>
    <s v="Rs.350"/>
    <n v="350"/>
  </r>
  <r>
    <n v="302558"/>
    <x v="1863"/>
    <n v="1"/>
    <x v="2"/>
    <s v="B-1/3, Near Sector 18 Metro Station, Sector 18, Noida"/>
    <s v="Sector 18"/>
    <s v="Sector 18, Noida"/>
    <n v="77.325931080000004"/>
    <n v="28.570811330000002"/>
    <x v="567"/>
    <s v="Indian Rupees(Rs.)"/>
    <x v="1"/>
    <x v="0"/>
    <s v="No"/>
    <s v="No"/>
    <x v="3"/>
    <n v="61"/>
    <n v="400"/>
    <x v="6"/>
    <s v="2012_4_5"/>
    <x v="2"/>
    <n v="4"/>
    <n v="5"/>
    <x v="0"/>
    <s v="Rs.400"/>
    <n v="400"/>
  </r>
  <r>
    <n v="302573"/>
    <x v="1864"/>
    <n v="1"/>
    <x v="0"/>
    <s v="F-124, Basement, Katwaria Sarai, Qutab Institutional Area, New Delhi"/>
    <s v="Qutab Institutional Area"/>
    <s v="Qutab Institutional Area, New Delhi"/>
    <n v="77.185775300000003"/>
    <n v="28.541315399999998"/>
    <x v="11"/>
    <s v="Indian Rupees(Rs.)"/>
    <x v="1"/>
    <x v="1"/>
    <s v="No"/>
    <s v="No"/>
    <x v="3"/>
    <n v="3"/>
    <n v="350"/>
    <x v="25"/>
    <s v="2014_10_4"/>
    <x v="7"/>
    <n v="10"/>
    <n v="4"/>
    <x v="0"/>
    <s v="Rs.350"/>
    <n v="350"/>
  </r>
  <r>
    <n v="302575"/>
    <x v="1865"/>
    <n v="1"/>
    <x v="2"/>
    <s v="45, 2nd Floor, Sab Mall, Sector 27, Noida"/>
    <s v="Sector 27"/>
    <s v="Sector 27, Noida"/>
    <n v="77.323513300000002"/>
    <n v="28.573794599999999"/>
    <x v="380"/>
    <s v="Indian Rupees(Rs.)"/>
    <x v="1"/>
    <x v="1"/>
    <s v="No"/>
    <s v="No"/>
    <x v="3"/>
    <n v="4"/>
    <n v="350"/>
    <x v="20"/>
    <s v="2017_3_20"/>
    <x v="6"/>
    <n v="3"/>
    <n v="20"/>
    <x v="0"/>
    <s v="Rs.350"/>
    <n v="350"/>
  </r>
  <r>
    <n v="302577"/>
    <x v="1866"/>
    <n v="1"/>
    <x v="0"/>
    <s v="I-83, Central Market, Lajpat Nagar 2, New Delhi"/>
    <s v="Lajpat Nagar 2"/>
    <s v="Lajpat Nagar 2, New Delhi"/>
    <n v="77.244511700000004"/>
    <n v="28.5702514"/>
    <x v="568"/>
    <s v="Indian Rupees(Rs.)"/>
    <x v="1"/>
    <x v="0"/>
    <s v="No"/>
    <s v="No"/>
    <x v="1"/>
    <n v="39"/>
    <n v="550"/>
    <x v="20"/>
    <s v="2013_10_11"/>
    <x v="0"/>
    <n v="10"/>
    <n v="11"/>
    <x v="0"/>
    <s v="Rs.550"/>
    <n v="550"/>
  </r>
  <r>
    <n v="302636"/>
    <x v="1867"/>
    <n v="1"/>
    <x v="0"/>
    <s v="ITC Maurya, Chanakyapuri, New Delhi"/>
    <s v="ITC Maurya, Chanakyapuri"/>
    <s v="ITC Maurya, Chanakyapuri, New Delhi"/>
    <n v="77.173589500000006"/>
    <n v="28.5974082"/>
    <x v="124"/>
    <s v="Indian Rupees(Rs.)"/>
    <x v="1"/>
    <x v="1"/>
    <s v="No"/>
    <s v="No"/>
    <x v="0"/>
    <n v="25"/>
    <n v="1000"/>
    <x v="14"/>
    <s v="2011_5_17"/>
    <x v="4"/>
    <n v="5"/>
    <n v="17"/>
    <x v="0"/>
    <s v="Rs.1000"/>
    <n v="1000"/>
  </r>
  <r>
    <n v="302655"/>
    <x v="1868"/>
    <n v="1"/>
    <x v="0"/>
    <s v="23, Flyover Market, Defence Colony, New Delhi"/>
    <s v="Defence Colony"/>
    <s v="Defence Colony, New Delhi"/>
    <n v="77.238122099999998"/>
    <n v="28.577647800000001"/>
    <x v="569"/>
    <s v="Indian Rupees(Rs.)"/>
    <x v="1"/>
    <x v="0"/>
    <s v="No"/>
    <s v="No"/>
    <x v="1"/>
    <n v="146"/>
    <n v="600"/>
    <x v="9"/>
    <s v="2018_10_1"/>
    <x v="5"/>
    <n v="10"/>
    <n v="1"/>
    <x v="0"/>
    <s v="Rs.600"/>
    <n v="600"/>
  </r>
  <r>
    <n v="302682"/>
    <x v="52"/>
    <n v="1"/>
    <x v="0"/>
    <s v="17A, Friends Colony, New Delhi"/>
    <s v="Friends Colony"/>
    <s v="Friends Colony, New Delhi"/>
    <n v="77.268164999999996"/>
    <n v="28.570350999999999"/>
    <x v="37"/>
    <s v="Indian Rupees(Rs.)"/>
    <x v="1"/>
    <x v="1"/>
    <s v="No"/>
    <s v="No"/>
    <x v="1"/>
    <n v="15"/>
    <n v="650"/>
    <x v="2"/>
    <s v="2016_5_14"/>
    <x v="1"/>
    <n v="5"/>
    <n v="14"/>
    <x v="0"/>
    <s v="Rs.650"/>
    <n v="650"/>
  </r>
  <r>
    <n v="302685"/>
    <x v="1869"/>
    <n v="1"/>
    <x v="0"/>
    <s v="Opposite Batra Hospital, Mukherjee Nagar, New Delhi"/>
    <s v="Mukherjee Nagar"/>
    <s v="Mukherjee Nagar, New Delhi"/>
    <n v="77.214697900000004"/>
    <n v="28.7110956"/>
    <x v="570"/>
    <s v="Indian Rupees(Rs.)"/>
    <x v="1"/>
    <x v="1"/>
    <s v="No"/>
    <s v="No"/>
    <x v="3"/>
    <n v="11"/>
    <n v="200"/>
    <x v="15"/>
    <s v="2013_8_4"/>
    <x v="0"/>
    <n v="8"/>
    <n v="4"/>
    <x v="0"/>
    <s v="Rs.200"/>
    <n v="200"/>
  </r>
  <r>
    <n v="302694"/>
    <x v="1870"/>
    <n v="1"/>
    <x v="0"/>
    <s v="Near PVR Cinema, Community Center, Naraina, New Delhi"/>
    <s v="Naraina"/>
    <s v="Naraina, New Delhi"/>
    <n v="77.138479399999994"/>
    <n v="28.632181200000002"/>
    <x v="95"/>
    <s v="Indian Rupees(Rs.)"/>
    <x v="1"/>
    <x v="1"/>
    <s v="No"/>
    <s v="No"/>
    <x v="3"/>
    <n v="8"/>
    <n v="150"/>
    <x v="18"/>
    <s v="2013_1_12"/>
    <x v="0"/>
    <n v="1"/>
    <n v="12"/>
    <x v="0"/>
    <s v="Rs.150"/>
    <n v="150"/>
  </r>
  <r>
    <n v="302710"/>
    <x v="1871"/>
    <n v="1"/>
    <x v="0"/>
    <s v="1912/19, Govindpuri Extension, Kalkaji, New Delhi"/>
    <s v="Kalkaji"/>
    <s v="Kalkaji, New Delhi"/>
    <n v="77.258145290000002"/>
    <n v="28.535191170000001"/>
    <x v="571"/>
    <s v="Indian Rupees(Rs.)"/>
    <x v="1"/>
    <x v="1"/>
    <s v="No"/>
    <s v="No"/>
    <x v="3"/>
    <n v="4"/>
    <n v="200"/>
    <x v="20"/>
    <s v="2010_2_6"/>
    <x v="3"/>
    <n v="2"/>
    <n v="6"/>
    <x v="0"/>
    <s v="Rs.200"/>
    <n v="200"/>
  </r>
  <r>
    <n v="302715"/>
    <x v="1296"/>
    <n v="1"/>
    <x v="0"/>
    <s v="223, Moments Mall, Kirti Nagar, New Delhi"/>
    <s v="Moments Mall, Kirti Nagar"/>
    <s v="Moments Mall, Kirti Nagar, New Delhi"/>
    <n v="77.1469965"/>
    <n v="28.656931"/>
    <x v="572"/>
    <s v="Indian Rupees(Rs.)"/>
    <x v="0"/>
    <x v="0"/>
    <s v="No"/>
    <s v="No"/>
    <x v="0"/>
    <n v="96"/>
    <n v="1000"/>
    <x v="17"/>
    <s v="2018_9_26"/>
    <x v="5"/>
    <n v="9"/>
    <n v="26"/>
    <x v="0"/>
    <s v="Rs.1000"/>
    <n v="1000"/>
  </r>
  <r>
    <n v="302724"/>
    <x v="1872"/>
    <n v="1"/>
    <x v="0"/>
    <s v="4350, Main Bazaar, Paharganj, New Delhi"/>
    <s v="Paharganj"/>
    <s v="Paharganj, New Delhi"/>
    <n v="77.217118549999995"/>
    <n v="28.641722099999999"/>
    <x v="21"/>
    <s v="Indian Rupees(Rs.)"/>
    <x v="0"/>
    <x v="1"/>
    <s v="No"/>
    <s v="No"/>
    <x v="1"/>
    <n v="8"/>
    <n v="850"/>
    <x v="20"/>
    <s v="2018_1_18"/>
    <x v="5"/>
    <n v="1"/>
    <n v="18"/>
    <x v="0"/>
    <s v="Rs.850"/>
    <n v="850"/>
  </r>
  <r>
    <n v="302727"/>
    <x v="1873"/>
    <n v="1"/>
    <x v="2"/>
    <s v="124, Block 2, Ganga Shopping Complex, Sector 29, Noida"/>
    <s v="Ganga Shopping Complex, Sector 29"/>
    <s v="Ganga Shopping Complex, Sector 29, Noida"/>
    <n v="77.335358900000003"/>
    <n v="28.568188899999999"/>
    <x v="0"/>
    <s v="Indian Rupees(Rs.)"/>
    <x v="1"/>
    <x v="0"/>
    <s v="No"/>
    <s v="No"/>
    <x v="1"/>
    <n v="112"/>
    <n v="650"/>
    <x v="13"/>
    <s v="2017_7_14"/>
    <x v="6"/>
    <n v="7"/>
    <n v="14"/>
    <x v="0"/>
    <s v="Rs.650"/>
    <n v="650"/>
  </r>
  <r>
    <n v="302729"/>
    <x v="1874"/>
    <n v="1"/>
    <x v="0"/>
    <s v="Near Mehfil, Dwarka Mod, Uttam Nagar, New Delhi"/>
    <s v="Uttam Nagar"/>
    <s v="Uttam Nagar, New Delhi"/>
    <n v="77.030943800000003"/>
    <n v="28.619375600000001"/>
    <x v="11"/>
    <s v="Indian Rupees(Rs.)"/>
    <x v="1"/>
    <x v="1"/>
    <s v="No"/>
    <s v="No"/>
    <x v="3"/>
    <n v="5"/>
    <n v="150"/>
    <x v="18"/>
    <s v="2012_5_2"/>
    <x v="2"/>
    <n v="5"/>
    <n v="2"/>
    <x v="0"/>
    <s v="Rs.150"/>
    <n v="150"/>
  </r>
  <r>
    <n v="302742"/>
    <x v="1875"/>
    <n v="1"/>
    <x v="0"/>
    <s v="Ispat Bhawan, Near Petrol Pump, MCD Stall, Lodhi Road, New Delhi"/>
    <s v="Lodhi Road"/>
    <s v="Lodhi Road, New Delhi"/>
    <n v="77.235747200000006"/>
    <n v="28.592280800000001"/>
    <x v="229"/>
    <s v="Indian Rupees(Rs.)"/>
    <x v="1"/>
    <x v="1"/>
    <s v="No"/>
    <s v="No"/>
    <x v="3"/>
    <n v="162"/>
    <n v="450"/>
    <x v="10"/>
    <s v="2017_7_7"/>
    <x v="6"/>
    <n v="7"/>
    <n v="7"/>
    <x v="0"/>
    <s v="Rs.450"/>
    <n v="450"/>
  </r>
  <r>
    <n v="302757"/>
    <x v="1876"/>
    <n v="1"/>
    <x v="0"/>
    <s v="Najafgarh Road, Uttam Nagar, New Delhi"/>
    <s v="Uttam Nagar"/>
    <s v="Uttam Nagar, New Delhi"/>
    <n v="77.056941100000003"/>
    <n v="28.621890400000002"/>
    <x v="120"/>
    <s v="Indian Rupees(Rs.)"/>
    <x v="1"/>
    <x v="1"/>
    <s v="No"/>
    <s v="No"/>
    <x v="3"/>
    <n v="4"/>
    <n v="50"/>
    <x v="15"/>
    <s v="2013_8_5"/>
    <x v="0"/>
    <n v="8"/>
    <n v="5"/>
    <x v="0"/>
    <s v="Rs.50"/>
    <n v="50"/>
  </r>
  <r>
    <n v="302782"/>
    <x v="1877"/>
    <n v="1"/>
    <x v="0"/>
    <s v="Near Bros Grillz, Main Road, Palam Colony, Palam, New Delhi"/>
    <s v="Palam"/>
    <s v="Palam, New Delhi"/>
    <n v="77.089937500000005"/>
    <n v="28.5848753"/>
    <x v="97"/>
    <s v="Indian Rupees(Rs.)"/>
    <x v="1"/>
    <x v="1"/>
    <s v="No"/>
    <s v="No"/>
    <x v="3"/>
    <n v="1"/>
    <n v="100"/>
    <x v="25"/>
    <s v="2015_9_9"/>
    <x v="8"/>
    <n v="9"/>
    <n v="9"/>
    <x v="0"/>
    <s v="Rs.100"/>
    <n v="100"/>
  </r>
  <r>
    <n v="302793"/>
    <x v="1020"/>
    <n v="1"/>
    <x v="0"/>
    <s v="1666/1, Govindpuri Extension, Kalkaji, New Delhi"/>
    <s v="Kalkaji"/>
    <s v="Kalkaji, New Delhi"/>
    <n v="77.260011669999997"/>
    <n v="28.534516669999999"/>
    <x v="97"/>
    <s v="Indian Rupees(Rs.)"/>
    <x v="1"/>
    <x v="1"/>
    <s v="No"/>
    <s v="No"/>
    <x v="3"/>
    <n v="9"/>
    <n v="100"/>
    <x v="15"/>
    <s v="2014_7_16"/>
    <x v="7"/>
    <n v="7"/>
    <n v="16"/>
    <x v="0"/>
    <s v="Rs.100"/>
    <n v="100"/>
  </r>
  <r>
    <n v="302811"/>
    <x v="1878"/>
    <n v="1"/>
    <x v="0"/>
    <s v="258, Gali 3, Govindpuri, Kalkaji, New Delhi"/>
    <s v="Kalkaji"/>
    <s v="Kalkaji, New Delhi"/>
    <n v="77.261703569999995"/>
    <n v="28.538047070000001"/>
    <x v="11"/>
    <s v="Indian Rupees(Rs.)"/>
    <x v="1"/>
    <x v="0"/>
    <s v="No"/>
    <s v="No"/>
    <x v="3"/>
    <n v="24"/>
    <n v="450"/>
    <x v="0"/>
    <s v="2011_4_5"/>
    <x v="4"/>
    <n v="4"/>
    <n v="5"/>
    <x v="0"/>
    <s v="Rs.450"/>
    <n v="450"/>
  </r>
  <r>
    <n v="302815"/>
    <x v="1879"/>
    <n v="1"/>
    <x v="0"/>
    <s v="5, Darga Makta Peer, Pragati Maidan, New Delhi"/>
    <s v="Pragati Maidan"/>
    <s v="Pragati Maidan, New Delhi"/>
    <n v="77.240560200000004"/>
    <n v="28.6143292"/>
    <x v="509"/>
    <s v="Indian Rupees(Rs.)"/>
    <x v="1"/>
    <x v="1"/>
    <s v="No"/>
    <s v="No"/>
    <x v="3"/>
    <n v="100"/>
    <n v="300"/>
    <x v="6"/>
    <s v="2011_3_17"/>
    <x v="4"/>
    <n v="3"/>
    <n v="17"/>
    <x v="0"/>
    <s v="Rs.300"/>
    <n v="300"/>
  </r>
  <r>
    <n v="302835"/>
    <x v="1880"/>
    <n v="1"/>
    <x v="0"/>
    <s v="Opposite Avtaar Dhaba, Milap Nagar, Uttam Nagar, New Delhi"/>
    <s v="Uttam Nagar"/>
    <s v="Uttam Nagar, New Delhi"/>
    <n v="77.063507000000001"/>
    <n v="28.621718699999999"/>
    <x v="120"/>
    <s v="Indian Rupees(Rs.)"/>
    <x v="1"/>
    <x v="1"/>
    <s v="No"/>
    <s v="No"/>
    <x v="3"/>
    <n v="3"/>
    <n v="50"/>
    <x v="25"/>
    <s v="2012_4_22"/>
    <x v="2"/>
    <n v="4"/>
    <n v="22"/>
    <x v="0"/>
    <s v="Rs.50"/>
    <n v="50"/>
  </r>
  <r>
    <n v="302836"/>
    <x v="1881"/>
    <n v="1"/>
    <x v="0"/>
    <s v="1, Pocket F, G-8 Area, Hari Nagar, Jail Road, New Delhi"/>
    <s v="Jail Road"/>
    <s v="Jail Road, New Delhi"/>
    <n v="77.110838299999998"/>
    <n v="28.619638800000001"/>
    <x v="549"/>
    <s v="Indian Rupees(Rs.)"/>
    <x v="1"/>
    <x v="0"/>
    <s v="No"/>
    <s v="No"/>
    <x v="3"/>
    <n v="18"/>
    <n v="100"/>
    <x v="6"/>
    <s v="2014_4_11"/>
    <x v="7"/>
    <n v="4"/>
    <n v="11"/>
    <x v="0"/>
    <s v="Rs.100"/>
    <n v="100"/>
  </r>
  <r>
    <n v="302859"/>
    <x v="1882"/>
    <n v="1"/>
    <x v="0"/>
    <s v="1476, Deewan Hall Road, Chandni Chowk, New Delhi"/>
    <s v="Chandni Chowk"/>
    <s v="Chandni Chowk, New Delhi"/>
    <n v="77.2352925"/>
    <n v="28.6570185"/>
    <x v="11"/>
    <s v="Indian Rupees(Rs.)"/>
    <x v="1"/>
    <x v="1"/>
    <s v="No"/>
    <s v="No"/>
    <x v="3"/>
    <n v="1"/>
    <n v="200"/>
    <x v="25"/>
    <s v="2014_3_2"/>
    <x v="7"/>
    <n v="3"/>
    <n v="2"/>
    <x v="0"/>
    <s v="Rs.200"/>
    <n v="200"/>
  </r>
  <r>
    <n v="302868"/>
    <x v="1883"/>
    <n v="1"/>
    <x v="0"/>
    <s v="B-53, Main Road, Near Nirankari Bhawan, Kalkaji, New Delhi"/>
    <s v="Kalkaji"/>
    <s v="Kalkaji, New Delhi"/>
    <n v="77.251157000000006"/>
    <n v="28.544168800000001"/>
    <x v="97"/>
    <s v="Indian Rupees(Rs.)"/>
    <x v="1"/>
    <x v="1"/>
    <s v="No"/>
    <s v="No"/>
    <x v="3"/>
    <n v="11"/>
    <n v="250"/>
    <x v="20"/>
    <s v="2010_7_8"/>
    <x v="3"/>
    <n v="7"/>
    <n v="8"/>
    <x v="0"/>
    <s v="Rs.250"/>
    <n v="250"/>
  </r>
  <r>
    <n v="302869"/>
    <x v="1884"/>
    <n v="1"/>
    <x v="0"/>
    <s v="1469/1, Fabbara Chowk, Chandni Chowk, New Delhi"/>
    <s v="Chandni Chowk"/>
    <s v="Chandni Chowk, New Delhi"/>
    <n v="77.232056200000002"/>
    <n v="28.6566115"/>
    <x v="95"/>
    <s v="Indian Rupees(Rs.)"/>
    <x v="1"/>
    <x v="1"/>
    <s v="No"/>
    <s v="No"/>
    <x v="3"/>
    <n v="21"/>
    <n v="100"/>
    <x v="4"/>
    <s v="2010_8_28"/>
    <x v="3"/>
    <n v="8"/>
    <n v="28"/>
    <x v="0"/>
    <s v="Rs.100"/>
    <n v="100"/>
  </r>
  <r>
    <n v="302871"/>
    <x v="1885"/>
    <n v="1"/>
    <x v="0"/>
    <s v="9, Babu Market, Fuwara Chowk, Chandni Chowk, New Delhi"/>
    <s v="Chandni Chowk"/>
    <s v="Chandni Chowk, New Delhi"/>
    <n v="77.231668900000003"/>
    <n v="28.657385600000001"/>
    <x v="11"/>
    <s v="Indian Rupees(Rs.)"/>
    <x v="1"/>
    <x v="1"/>
    <s v="No"/>
    <s v="No"/>
    <x v="3"/>
    <n v="0"/>
    <n v="400"/>
    <x v="25"/>
    <s v="2010_2_16"/>
    <x v="3"/>
    <n v="2"/>
    <n v="16"/>
    <x v="0"/>
    <s v="Rs.400"/>
    <n v="400"/>
  </r>
  <r>
    <n v="302878"/>
    <x v="1886"/>
    <n v="1"/>
    <x v="0"/>
    <s v="N-81, Oxford Bookstore, Connaught Place, New Delhi"/>
    <s v="Connaught Place"/>
    <s v="Connaught Place, New Delhi"/>
    <n v="77.222158759999999"/>
    <n v="28.631223330000001"/>
    <x v="37"/>
    <s v="Indian Rupees(Rs.)"/>
    <x v="1"/>
    <x v="1"/>
    <s v="No"/>
    <s v="No"/>
    <x v="1"/>
    <n v="3206"/>
    <n v="500"/>
    <x v="1"/>
    <s v="2015_11_3"/>
    <x v="8"/>
    <n v="11"/>
    <n v="3"/>
    <x v="0"/>
    <s v="Rs.500"/>
    <n v="500"/>
  </r>
  <r>
    <n v="302880"/>
    <x v="43"/>
    <n v="1"/>
    <x v="1"/>
    <s v="GF-4, Global Foyer Mall, Sector 43, Gurgaon"/>
    <s v="Global Foyer Mall, Golf Course Road"/>
    <s v="Global Foyer Mall, Golf Course Road, Gurgaon"/>
    <n v="77.094892400000006"/>
    <n v="28.460302899999999"/>
    <x v="32"/>
    <s v="Indian Rupees(Rs.)"/>
    <x v="0"/>
    <x v="0"/>
    <s v="No"/>
    <s v="No"/>
    <x v="0"/>
    <n v="261"/>
    <n v="1000"/>
    <x v="15"/>
    <s v="2017_11_8"/>
    <x v="6"/>
    <n v="11"/>
    <n v="8"/>
    <x v="0"/>
    <s v="Rs.1000"/>
    <n v="1000"/>
  </r>
  <r>
    <n v="302884"/>
    <x v="1887"/>
    <n v="1"/>
    <x v="0"/>
    <s v="K-78, Main Road, Kalkaji, New Delhi"/>
    <s v="Kalkaji"/>
    <s v="Kalkaji, New Delhi"/>
    <n v="77.259268129999995"/>
    <n v="28.539305039999999"/>
    <x v="72"/>
    <s v="Indian Rupees(Rs.)"/>
    <x v="1"/>
    <x v="0"/>
    <s v="No"/>
    <s v="No"/>
    <x v="3"/>
    <n v="28"/>
    <n v="200"/>
    <x v="13"/>
    <s v="2015_9_13"/>
    <x v="8"/>
    <n v="9"/>
    <n v="13"/>
    <x v="0"/>
    <s v="Rs.200"/>
    <n v="200"/>
  </r>
  <r>
    <n v="302892"/>
    <x v="1888"/>
    <n v="1"/>
    <x v="0"/>
    <s v="59-60, Mini Central Market, Near Mother Dairy, Kalkaji, New Delhi"/>
    <s v="Kalkaji"/>
    <s v="Kalkaji, New Delhi"/>
    <n v="77.256909800000003"/>
    <n v="28.530722489999999"/>
    <x v="14"/>
    <s v="Indian Rupees(Rs.)"/>
    <x v="1"/>
    <x v="0"/>
    <s v="No"/>
    <s v="No"/>
    <x v="1"/>
    <n v="85"/>
    <n v="500"/>
    <x v="6"/>
    <s v="2016_8_21"/>
    <x v="1"/>
    <n v="8"/>
    <n v="21"/>
    <x v="0"/>
    <s v="Rs.500"/>
    <n v="500"/>
  </r>
  <r>
    <n v="302893"/>
    <x v="1889"/>
    <n v="1"/>
    <x v="0"/>
    <s v="DDA Market, Near Mother Dairy, Kalkaji, New Delhi"/>
    <s v="Kalkaji"/>
    <s v="Kalkaji, New Delhi"/>
    <n v="77.256988890000002"/>
    <n v="28.530747219999999"/>
    <x v="14"/>
    <s v="Indian Rupees(Rs.)"/>
    <x v="1"/>
    <x v="1"/>
    <s v="No"/>
    <s v="No"/>
    <x v="1"/>
    <n v="14"/>
    <n v="500"/>
    <x v="15"/>
    <s v="2013_12_18"/>
    <x v="0"/>
    <n v="12"/>
    <n v="18"/>
    <x v="0"/>
    <s v="Rs.500"/>
    <n v="500"/>
  </r>
  <r>
    <n v="302895"/>
    <x v="1890"/>
    <n v="1"/>
    <x v="0"/>
    <s v="J-4/1A, DDA Flats, Kalkaji, New Delhi"/>
    <s v="Kalkaji"/>
    <s v="Kalkaji, New Delhi"/>
    <n v="77.256080560000001"/>
    <n v="28.528272220000002"/>
    <x v="11"/>
    <s v="Indian Rupees(Rs.)"/>
    <x v="1"/>
    <x v="1"/>
    <s v="No"/>
    <s v="No"/>
    <x v="3"/>
    <n v="7"/>
    <n v="250"/>
    <x v="15"/>
    <s v="2013_10_17"/>
    <x v="0"/>
    <n v="10"/>
    <n v="17"/>
    <x v="0"/>
    <s v="Rs.250"/>
    <n v="250"/>
  </r>
  <r>
    <n v="302896"/>
    <x v="1891"/>
    <n v="1"/>
    <x v="0"/>
    <s v="A-8, Janta Market, DDA Flats, Near 429 Bus Stand, Kalkaji, New Delhi"/>
    <s v="Kalkaji"/>
    <s v="Kalkaji, New Delhi"/>
    <n v="77.256247959999996"/>
    <n v="28.52800925"/>
    <x v="9"/>
    <s v="Indian Rupees(Rs.)"/>
    <x v="1"/>
    <x v="1"/>
    <s v="No"/>
    <s v="No"/>
    <x v="3"/>
    <n v="10"/>
    <n v="250"/>
    <x v="20"/>
    <s v="2010_7_18"/>
    <x v="3"/>
    <n v="7"/>
    <n v="18"/>
    <x v="0"/>
    <s v="Rs.250"/>
    <n v="250"/>
  </r>
  <r>
    <n v="302898"/>
    <x v="1892"/>
    <n v="1"/>
    <x v="0"/>
    <s v="Kalkaji, New Delhi"/>
    <s v="Kalkaji"/>
    <s v="Kalkaji, New Delhi"/>
    <n v="77.250659580000004"/>
    <n v="28.543755399999998"/>
    <x v="11"/>
    <s v="Indian Rupees(Rs.)"/>
    <x v="1"/>
    <x v="0"/>
    <s v="No"/>
    <s v="No"/>
    <x v="3"/>
    <n v="55"/>
    <n v="250"/>
    <x v="6"/>
    <s v="2014_2_22"/>
    <x v="7"/>
    <n v="2"/>
    <n v="22"/>
    <x v="0"/>
    <s v="Rs.250"/>
    <n v="250"/>
  </r>
  <r>
    <n v="302907"/>
    <x v="110"/>
    <n v="1"/>
    <x v="1"/>
    <s v="3, Atul Kataria Chowk, Sector 14, Gurgaon"/>
    <s v="Sector 14"/>
    <s v="Sector 14, Gurgaon"/>
    <n v="77.049475299999997"/>
    <n v="28.482200800000001"/>
    <x v="49"/>
    <s v="Indian Rupees(Rs.)"/>
    <x v="1"/>
    <x v="0"/>
    <s v="No"/>
    <s v="No"/>
    <x v="3"/>
    <n v="19"/>
    <n v="200"/>
    <x v="6"/>
    <s v="2010_7_4"/>
    <x v="3"/>
    <n v="7"/>
    <n v="4"/>
    <x v="0"/>
    <s v="Rs.200"/>
    <n v="200"/>
  </r>
  <r>
    <n v="302920"/>
    <x v="64"/>
    <n v="1"/>
    <x v="1"/>
    <s v="MG Road Metro Station, MG Road, Gurgaon"/>
    <s v="MG Road"/>
    <s v="MG Road, Gurgaon"/>
    <n v="77.080234899999994"/>
    <n v="28.479783600000001"/>
    <x v="37"/>
    <s v="Indian Rupees(Rs.)"/>
    <x v="1"/>
    <x v="1"/>
    <s v="No"/>
    <s v="No"/>
    <x v="3"/>
    <n v="20"/>
    <n v="450"/>
    <x v="13"/>
    <s v="2016_7_10"/>
    <x v="1"/>
    <n v="7"/>
    <n v="10"/>
    <x v="0"/>
    <s v="Rs.450"/>
    <n v="450"/>
  </r>
  <r>
    <n v="302922"/>
    <x v="256"/>
    <n v="1"/>
    <x v="0"/>
    <s v="C31, Main Market, Near HDFC Bank, Malviya Nagar, New Delhi"/>
    <s v="Malviya Nagar"/>
    <s v="Malviya Nagar, New Delhi"/>
    <n v="77.211196299999997"/>
    <n v="28.5364161"/>
    <x v="97"/>
    <s v="Indian Rupees(Rs.)"/>
    <x v="1"/>
    <x v="1"/>
    <s v="No"/>
    <s v="No"/>
    <x v="3"/>
    <n v="45"/>
    <n v="250"/>
    <x v="3"/>
    <s v="2010_12_28"/>
    <x v="3"/>
    <n v="12"/>
    <n v="28"/>
    <x v="0"/>
    <s v="Rs.250"/>
    <n v="250"/>
  </r>
  <r>
    <n v="302925"/>
    <x v="1893"/>
    <n v="1"/>
    <x v="2"/>
    <s v="Eldeco Studio, Plot 3, Sector 93-A, Near Sector 93, Noida"/>
    <s v="Sector 93"/>
    <s v="Sector 93, Noida"/>
    <n v="77.385474299999998"/>
    <n v="28.514370599999999"/>
    <x v="9"/>
    <s v="Indian Rupees(Rs.)"/>
    <x v="1"/>
    <x v="1"/>
    <s v="No"/>
    <s v="No"/>
    <x v="3"/>
    <n v="54"/>
    <n v="350"/>
    <x v="17"/>
    <s v="2011_8_19"/>
    <x v="4"/>
    <n v="8"/>
    <n v="19"/>
    <x v="0"/>
    <s v="Rs.350"/>
    <n v="350"/>
  </r>
  <r>
    <n v="302936"/>
    <x v="1894"/>
    <n v="1"/>
    <x v="0"/>
    <s v="Shop 3, Market 3, Chittaranjan Park, New Delhi"/>
    <s v="Chittaranjan Park"/>
    <s v="Chittaranjan Park, New Delhi"/>
    <n v="77.243146699999997"/>
    <n v="28.5408504"/>
    <x v="25"/>
    <s v="Indian Rupees(Rs.)"/>
    <x v="1"/>
    <x v="1"/>
    <s v="No"/>
    <s v="No"/>
    <x v="3"/>
    <n v="46"/>
    <n v="100"/>
    <x v="9"/>
    <s v="2010_10_28"/>
    <x v="3"/>
    <n v="10"/>
    <n v="28"/>
    <x v="0"/>
    <s v="Rs.100"/>
    <n v="100"/>
  </r>
  <r>
    <n v="302938"/>
    <x v="1895"/>
    <n v="1"/>
    <x v="0"/>
    <s v="Govind Puri, Kalkaji, New Delhi"/>
    <s v="Kalkaji"/>
    <s v="Kalkaji, New Delhi"/>
    <n v="77.245750000000001"/>
    <n v="28.531030560000001"/>
    <x v="11"/>
    <s v="Indian Rupees(Rs.)"/>
    <x v="1"/>
    <x v="1"/>
    <s v="No"/>
    <s v="No"/>
    <x v="3"/>
    <n v="9"/>
    <n v="150"/>
    <x v="13"/>
    <s v="2012_1_13"/>
    <x v="2"/>
    <n v="1"/>
    <n v="13"/>
    <x v="0"/>
    <s v="Rs.150"/>
    <n v="150"/>
  </r>
  <r>
    <n v="302945"/>
    <x v="897"/>
    <n v="1"/>
    <x v="0"/>
    <s v="37-A, Sarai Juliena, New Friends Colony, New Delhi"/>
    <s v="New Friends Colony"/>
    <s v="New Friends Colony, New Delhi"/>
    <n v="77.272053209999996"/>
    <n v="28.559826650000002"/>
    <x v="537"/>
    <s v="Indian Rupees(Rs.)"/>
    <x v="1"/>
    <x v="1"/>
    <s v="No"/>
    <s v="No"/>
    <x v="3"/>
    <n v="129"/>
    <n v="400"/>
    <x v="9"/>
    <s v="2012_6_3"/>
    <x v="2"/>
    <n v="6"/>
    <n v="3"/>
    <x v="0"/>
    <s v="Rs.400"/>
    <n v="400"/>
  </r>
  <r>
    <n v="302972"/>
    <x v="1591"/>
    <n v="1"/>
    <x v="0"/>
    <s v="5332, New Chandrawal Road, Near Malka Ganj Chowk, Kamla Nagar, New Delhi"/>
    <s v="Kamla Nagar"/>
    <s v="Kamla Nagar, New Delhi"/>
    <n v="77.206068999999999"/>
    <n v="28.677873200000001"/>
    <x v="62"/>
    <s v="Indian Rupees(Rs.)"/>
    <x v="1"/>
    <x v="1"/>
    <s v="No"/>
    <s v="No"/>
    <x v="3"/>
    <n v="150"/>
    <n v="200"/>
    <x v="1"/>
    <s v="2016_1_15"/>
    <x v="1"/>
    <n v="1"/>
    <n v="15"/>
    <x v="0"/>
    <s v="Rs.200"/>
    <n v="200"/>
  </r>
  <r>
    <n v="303003"/>
    <x v="154"/>
    <n v="1"/>
    <x v="1"/>
    <s v="Ground Floor, Spazedge Mall, Sohna Road, Gurgaon"/>
    <s v="Sohna Road"/>
    <s v="Sohna Road, Gurgaon"/>
    <n v="77.040659700000006"/>
    <n v="28.420119499999998"/>
    <x v="76"/>
    <s v="Indian Rupees(Rs.)"/>
    <x v="0"/>
    <x v="0"/>
    <s v="No"/>
    <s v="No"/>
    <x v="0"/>
    <n v="83"/>
    <n v="1500"/>
    <x v="0"/>
    <s v="2011_10_6"/>
    <x v="4"/>
    <n v="10"/>
    <n v="6"/>
    <x v="0"/>
    <s v="Rs.1500"/>
    <n v="1500"/>
  </r>
  <r>
    <n v="303018"/>
    <x v="1896"/>
    <n v="1"/>
    <x v="0"/>
    <s v="Jwala Heri Market, Paschim Vihar, New Delhi"/>
    <s v="Paschim Vihar"/>
    <s v="Paschim Vihar, New Delhi"/>
    <n v="77.101186499999997"/>
    <n v="28.668431200000001"/>
    <x v="11"/>
    <s v="Indian Rupees(Rs.)"/>
    <x v="1"/>
    <x v="1"/>
    <s v="No"/>
    <s v="No"/>
    <x v="3"/>
    <n v="27"/>
    <n v="300"/>
    <x v="13"/>
    <s v="2010_9_21"/>
    <x v="3"/>
    <n v="9"/>
    <n v="21"/>
    <x v="0"/>
    <s v="Rs.300"/>
    <n v="300"/>
  </r>
  <r>
    <n v="303025"/>
    <x v="1897"/>
    <n v="1"/>
    <x v="2"/>
    <s v="16-A, Block B-8-A, Amaltash Market, Sector 34, Noida"/>
    <s v="Sector 34"/>
    <s v="Sector 34, Noida"/>
    <n v="77.357341899999994"/>
    <n v="28.583890100000001"/>
    <x v="14"/>
    <s v="Indian Rupees(Rs.)"/>
    <x v="1"/>
    <x v="1"/>
    <s v="No"/>
    <s v="No"/>
    <x v="1"/>
    <n v="20"/>
    <n v="550"/>
    <x v="11"/>
    <s v="2015_11_19"/>
    <x v="8"/>
    <n v="11"/>
    <n v="19"/>
    <x v="0"/>
    <s v="Rs.550"/>
    <n v="550"/>
  </r>
  <r>
    <n v="303034"/>
    <x v="1898"/>
    <n v="1"/>
    <x v="0"/>
    <s v="C-14, Connaught Place, New Delhi"/>
    <s v="Connaught Place"/>
    <s v="Connaught Place, New Delhi"/>
    <n v="77.219934539999997"/>
    <n v="28.633725550000001"/>
    <x v="37"/>
    <s v="Indian Rupees(Rs.)"/>
    <x v="1"/>
    <x v="1"/>
    <s v="No"/>
    <s v="No"/>
    <x v="1"/>
    <n v="361"/>
    <n v="700"/>
    <x v="9"/>
    <s v="2018_12_7"/>
    <x v="5"/>
    <n v="12"/>
    <n v="7"/>
    <x v="0"/>
    <s v="Rs.700"/>
    <n v="700"/>
  </r>
  <r>
    <n v="303051"/>
    <x v="1899"/>
    <n v="1"/>
    <x v="0"/>
    <s v="Central Market, Punjabi Bagh, New Delhi"/>
    <s v="Punjabi Bagh"/>
    <s v="Punjabi Bagh, New Delhi"/>
    <n v="77.134093120000003"/>
    <n v="28.670472539999999"/>
    <x v="6"/>
    <s v="Indian Rupees(Rs.)"/>
    <x v="1"/>
    <x v="1"/>
    <s v="No"/>
    <s v="No"/>
    <x v="3"/>
    <n v="17"/>
    <n v="350"/>
    <x v="2"/>
    <s v="2012_5_8"/>
    <x v="2"/>
    <n v="5"/>
    <n v="8"/>
    <x v="0"/>
    <s v="Rs.350"/>
    <n v="350"/>
  </r>
  <r>
    <n v="303057"/>
    <x v="1900"/>
    <n v="1"/>
    <x v="0"/>
    <s v="Sarita Vihar, New Delhi"/>
    <s v="Sarita Vihar"/>
    <s v="Sarita Vihar, New Delhi"/>
    <n v="77.297524999999993"/>
    <n v="28.5318684"/>
    <x v="124"/>
    <s v="Indian Rupees(Rs.)"/>
    <x v="1"/>
    <x v="1"/>
    <s v="No"/>
    <s v="No"/>
    <x v="1"/>
    <n v="16"/>
    <n v="500"/>
    <x v="2"/>
    <s v="2014_2_7"/>
    <x v="7"/>
    <n v="2"/>
    <n v="7"/>
    <x v="0"/>
    <s v="Rs.500"/>
    <n v="500"/>
  </r>
  <r>
    <n v="303082"/>
    <x v="1901"/>
    <n v="1"/>
    <x v="0"/>
    <s v="14 A, Shakti Nagar Chowk, Main GT Karnal Road, Kamla Nagar, New Delhi"/>
    <s v="Kamla Nagar"/>
    <s v="Kamla Nagar, New Delhi"/>
    <n v="77.198702400000002"/>
    <n v="28.6812887"/>
    <x v="99"/>
    <s v="Indian Rupees(Rs.)"/>
    <x v="1"/>
    <x v="1"/>
    <s v="No"/>
    <s v="No"/>
    <x v="3"/>
    <n v="116"/>
    <n v="100"/>
    <x v="10"/>
    <s v="2017_3_6"/>
    <x v="6"/>
    <n v="3"/>
    <n v="6"/>
    <x v="0"/>
    <s v="Rs.100"/>
    <n v="100"/>
  </r>
  <r>
    <n v="303092"/>
    <x v="1611"/>
    <n v="1"/>
    <x v="0"/>
    <s v="12, Hauz Khas Village, New Delhi"/>
    <s v="Hauz Khas Village"/>
    <s v="Hauz Khas Village, New Delhi"/>
    <n v="77.194858199999999"/>
    <n v="28.554201500000001"/>
    <x v="573"/>
    <s v="Indian Rupees(Rs.)"/>
    <x v="0"/>
    <x v="0"/>
    <s v="No"/>
    <s v="No"/>
    <x v="0"/>
    <n v="1199"/>
    <n v="1600"/>
    <x v="24"/>
    <s v="2011_2_5"/>
    <x v="4"/>
    <n v="2"/>
    <n v="5"/>
    <x v="0"/>
    <s v="Rs.1600"/>
    <n v="1600"/>
  </r>
  <r>
    <n v="303093"/>
    <x v="1902"/>
    <n v="1"/>
    <x v="0"/>
    <s v="G-32 &amp; 33, Usha Chambers, Community Centre, Ashok Vihar Phase 1, New Delhi"/>
    <s v="Ashok Vihar Phase 1"/>
    <s v="Ashok Vihar Phase 1, New Delhi"/>
    <n v="77.172825700000004"/>
    <n v="28.692512799999999"/>
    <x v="574"/>
    <s v="Indian Rupees(Rs.)"/>
    <x v="1"/>
    <x v="0"/>
    <s v="No"/>
    <s v="No"/>
    <x v="3"/>
    <n v="199"/>
    <n v="350"/>
    <x v="10"/>
    <s v="2013_6_5"/>
    <x v="0"/>
    <n v="6"/>
    <n v="5"/>
    <x v="0"/>
    <s v="Rs.350"/>
    <n v="350"/>
  </r>
  <r>
    <n v="303094"/>
    <x v="1903"/>
    <n v="1"/>
    <x v="1"/>
    <s v="U-10/1, DLF Phase 3, Gurgaon"/>
    <s v="DLF Phase 3"/>
    <s v="DLF Phase 3, Gurgaon"/>
    <n v="77.094982299999998"/>
    <n v="28.493302799999999"/>
    <x v="20"/>
    <s v="Indian Rupees(Rs.)"/>
    <x v="1"/>
    <x v="0"/>
    <s v="No"/>
    <s v="No"/>
    <x v="3"/>
    <n v="359"/>
    <n v="400"/>
    <x v="14"/>
    <s v="2015_3_26"/>
    <x v="8"/>
    <n v="3"/>
    <n v="26"/>
    <x v="0"/>
    <s v="Rs.400"/>
    <n v="400"/>
  </r>
  <r>
    <n v="303100"/>
    <x v="1904"/>
    <n v="1"/>
    <x v="1"/>
    <s v="E-21, Supermart 2, DLF Phase 4, Gurgaon"/>
    <s v="DLF Phase 4"/>
    <s v="DLF Phase 4, Gurgaon"/>
    <n v="77.087968500000002"/>
    <n v="28.461700199999999"/>
    <x v="2"/>
    <s v="Indian Rupees(Rs.)"/>
    <x v="1"/>
    <x v="0"/>
    <s v="No"/>
    <s v="No"/>
    <x v="1"/>
    <n v="213"/>
    <n v="750"/>
    <x v="9"/>
    <s v="2018_5_3"/>
    <x v="5"/>
    <n v="5"/>
    <n v="3"/>
    <x v="0"/>
    <s v="Rs.750"/>
    <n v="750"/>
  </r>
  <r>
    <n v="303104"/>
    <x v="1905"/>
    <n v="1"/>
    <x v="0"/>
    <s v="23, Opposite Hansraj Hostel, Kamla Nagar, New Delhi"/>
    <s v="Kamla Nagar"/>
    <s v="Kamla Nagar, New Delhi"/>
    <n v="77.208045299999995"/>
    <n v="28.6786891"/>
    <x v="52"/>
    <s v="Indian Rupees(Rs.)"/>
    <x v="1"/>
    <x v="1"/>
    <s v="No"/>
    <s v="No"/>
    <x v="3"/>
    <n v="53"/>
    <n v="300"/>
    <x v="6"/>
    <s v="2012_4_7"/>
    <x v="2"/>
    <n v="4"/>
    <n v="7"/>
    <x v="0"/>
    <s v="Rs.300"/>
    <n v="300"/>
  </r>
  <r>
    <n v="303105"/>
    <x v="1905"/>
    <n v="1"/>
    <x v="0"/>
    <s v="2, North West Avenue, Club Road, Punjabi Bagh Extension, Punjabi Bagh, New Delhi"/>
    <s v="Punjabi Bagh"/>
    <s v="Punjabi Bagh, New Delhi"/>
    <n v="77.123271079999995"/>
    <n v="28.666674159999999"/>
    <x v="52"/>
    <s v="Indian Rupees(Rs.)"/>
    <x v="1"/>
    <x v="1"/>
    <s v="No"/>
    <s v="No"/>
    <x v="3"/>
    <n v="24"/>
    <n v="300"/>
    <x v="2"/>
    <s v="2013_3_15"/>
    <x v="0"/>
    <n v="3"/>
    <n v="15"/>
    <x v="0"/>
    <s v="Rs.300"/>
    <n v="300"/>
  </r>
  <r>
    <n v="303122"/>
    <x v="1905"/>
    <n v="1"/>
    <x v="0"/>
    <s v="J-13/59, Rajouri Garden, New Delhi"/>
    <s v="Rajouri Garden"/>
    <s v="Rajouri Garden, New Delhi"/>
    <n v="77.117951000000005"/>
    <n v="28.639708899999999"/>
    <x v="52"/>
    <s v="Indian Rupees(Rs.)"/>
    <x v="1"/>
    <x v="1"/>
    <s v="No"/>
    <s v="No"/>
    <x v="3"/>
    <n v="22"/>
    <n v="300"/>
    <x v="2"/>
    <s v="2012_5_18"/>
    <x v="2"/>
    <n v="5"/>
    <n v="18"/>
    <x v="0"/>
    <s v="Rs.300"/>
    <n v="300"/>
  </r>
  <r>
    <n v="303124"/>
    <x v="1905"/>
    <n v="1"/>
    <x v="0"/>
    <s v="18/43 &amp; 18/44, Ground Floor, East Patel Nagar, New Delhi"/>
    <s v="East Patel Nagar"/>
    <s v="East Patel Nagar, New Delhi"/>
    <n v="77.173298000000003"/>
    <n v="28.6458333"/>
    <x v="52"/>
    <s v="Indian Rupees(Rs.)"/>
    <x v="1"/>
    <x v="1"/>
    <s v="No"/>
    <s v="No"/>
    <x v="3"/>
    <n v="23"/>
    <n v="300"/>
    <x v="18"/>
    <s v="2016_5_19"/>
    <x v="1"/>
    <n v="5"/>
    <n v="19"/>
    <x v="0"/>
    <s v="Rs.300"/>
    <n v="300"/>
  </r>
  <r>
    <n v="303128"/>
    <x v="1905"/>
    <n v="1"/>
    <x v="0"/>
    <s v="AB-13, Upper Ground Floor, Shalimar Bagh, New Delhi"/>
    <s v="Shalimar Bagh"/>
    <s v="Shalimar Bagh, New Delhi"/>
    <n v="77.168467500000006"/>
    <n v="28.7066464"/>
    <x v="52"/>
    <s v="Indian Rupees(Rs.)"/>
    <x v="1"/>
    <x v="1"/>
    <s v="No"/>
    <s v="No"/>
    <x v="3"/>
    <n v="21"/>
    <n v="300"/>
    <x v="6"/>
    <s v="2013_11_18"/>
    <x v="0"/>
    <n v="11"/>
    <n v="18"/>
    <x v="0"/>
    <s v="Rs.300"/>
    <n v="300"/>
  </r>
  <r>
    <n v="303149"/>
    <x v="333"/>
    <n v="1"/>
    <x v="0"/>
    <s v="Shalimar Hotel, A-160, Road 4, Mahipalpur Extension, Mahipalpur, New Delhi"/>
    <s v="Mahipalpur"/>
    <s v="Mahipalpur, New Delhi"/>
    <n v="77.128813890000004"/>
    <n v="28.549536109999998"/>
    <x v="40"/>
    <s v="Indian Rupees(Rs.)"/>
    <x v="1"/>
    <x v="1"/>
    <s v="No"/>
    <s v="No"/>
    <x v="1"/>
    <n v="1"/>
    <n v="500"/>
    <x v="25"/>
    <s v="2013_10_17"/>
    <x v="0"/>
    <n v="10"/>
    <n v="17"/>
    <x v="0"/>
    <s v="Rs.500"/>
    <n v="500"/>
  </r>
  <r>
    <n v="303152"/>
    <x v="1906"/>
    <n v="1"/>
    <x v="2"/>
    <s v="311A, 2nd Floor, Spice World Mall, Sector 25, Noida"/>
    <s v="Spice World Mall, Sector 25"/>
    <s v="Spice World Mall, Sector 25, Noida"/>
    <n v="77.341370999999995"/>
    <n v="28.5862391"/>
    <x v="575"/>
    <s v="Indian Rupees(Rs.)"/>
    <x v="1"/>
    <x v="1"/>
    <s v="No"/>
    <s v="No"/>
    <x v="0"/>
    <n v="1088"/>
    <n v="1300"/>
    <x v="1"/>
    <s v="2018_1_20"/>
    <x v="5"/>
    <n v="1"/>
    <n v="20"/>
    <x v="0"/>
    <s v="Rs.1300"/>
    <n v="1300"/>
  </r>
  <r>
    <n v="303170"/>
    <x v="1907"/>
    <n v="1"/>
    <x v="0"/>
    <s v="Shop 27, C/4, Gautam Nagar, Near Hauz Khas, New Delhi"/>
    <s v="Hauz Khas"/>
    <s v="Hauz Khas, New Delhi"/>
    <n v="77.214154199999996"/>
    <n v="28.561853500000002"/>
    <x v="6"/>
    <s v="Indian Rupees(Rs.)"/>
    <x v="1"/>
    <x v="0"/>
    <s v="No"/>
    <s v="No"/>
    <x v="1"/>
    <n v="35"/>
    <n v="500"/>
    <x v="2"/>
    <s v="2013_5_25"/>
    <x v="0"/>
    <n v="5"/>
    <n v="25"/>
    <x v="0"/>
    <s v="Rs.500"/>
    <n v="500"/>
  </r>
  <r>
    <n v="303174"/>
    <x v="1908"/>
    <n v="1"/>
    <x v="1"/>
    <s v="Flat 122, Jasmanium 2, Vatika City, Sector 49, Near Sohna Road, Gurgaon"/>
    <s v="Sohna Road"/>
    <s v="Sohna Road, Gurgaon"/>
    <n v="77.036547499999998"/>
    <n v="28.4274393"/>
    <x v="576"/>
    <s v="Indian Rupees(Rs.)"/>
    <x v="1"/>
    <x v="1"/>
    <s v="No"/>
    <s v="No"/>
    <x v="3"/>
    <n v="37"/>
    <n v="300"/>
    <x v="4"/>
    <s v="2017_2_21"/>
    <x v="6"/>
    <n v="2"/>
    <n v="21"/>
    <x v="0"/>
    <s v="Rs.300"/>
    <n v="300"/>
  </r>
  <r>
    <n v="303204"/>
    <x v="1909"/>
    <n v="1"/>
    <x v="0"/>
    <s v="10, Crescent Square Mall, DC Chowk, Rohini, New Delhi"/>
    <s v="Crescent Square Mall, Rohini"/>
    <s v="Crescent Square Mall, Rohini, New Delhi"/>
    <n v="77.125014300000004"/>
    <n v="28.718147699999999"/>
    <x v="21"/>
    <s v="Indian Rupees(Rs.)"/>
    <x v="1"/>
    <x v="0"/>
    <s v="No"/>
    <s v="No"/>
    <x v="1"/>
    <n v="77"/>
    <n v="550"/>
    <x v="0"/>
    <s v="2012_8_7"/>
    <x v="2"/>
    <n v="8"/>
    <n v="7"/>
    <x v="0"/>
    <s v="Rs.550"/>
    <n v="550"/>
  </r>
  <r>
    <n v="303209"/>
    <x v="1910"/>
    <n v="1"/>
    <x v="1"/>
    <s v="Opposite Power House, Palam Vihar Road, Palam Vihar, Gurgaon"/>
    <s v="Palam Vihar"/>
    <s v="Palam Vihar, Gurgaon"/>
    <n v="77.033671200000001"/>
    <n v="28.503435899999999"/>
    <x v="11"/>
    <s v="Indian Rupees(Rs.)"/>
    <x v="1"/>
    <x v="1"/>
    <s v="No"/>
    <s v="No"/>
    <x v="3"/>
    <n v="12"/>
    <n v="350"/>
    <x v="13"/>
    <s v="2012_1_13"/>
    <x v="2"/>
    <n v="1"/>
    <n v="13"/>
    <x v="0"/>
    <s v="Rs.350"/>
    <n v="350"/>
  </r>
  <r>
    <n v="303215"/>
    <x v="1911"/>
    <n v="1"/>
    <x v="0"/>
    <s v="47, Defence Colony Market, Defence Colony, New Delhi"/>
    <s v="Defence Colony"/>
    <s v="Defence Colony, New Delhi"/>
    <n v="77.230680899999996"/>
    <n v="28.573417299999999"/>
    <x v="49"/>
    <s v="Indian Rupees(Rs.)"/>
    <x v="1"/>
    <x v="0"/>
    <s v="No"/>
    <s v="No"/>
    <x v="3"/>
    <n v="169"/>
    <n v="200"/>
    <x v="5"/>
    <s v="2012_12_13"/>
    <x v="2"/>
    <n v="12"/>
    <n v="13"/>
    <x v="0"/>
    <s v="Rs.200"/>
    <n v="200"/>
  </r>
  <r>
    <n v="303244"/>
    <x v="1905"/>
    <n v="1"/>
    <x v="0"/>
    <s v="Near Indian Oil Petrol Pump, Mool Chand Motors, Vasant Vihar, New Delhi"/>
    <s v="Vasant Vihar"/>
    <s v="Vasant Vihar, New Delhi"/>
    <n v="77.163218560000004"/>
    <n v="28.557885129999999"/>
    <x v="52"/>
    <s v="Indian Rupees(Rs.)"/>
    <x v="1"/>
    <x v="1"/>
    <s v="No"/>
    <s v="No"/>
    <x v="3"/>
    <n v="9"/>
    <n v="300"/>
    <x v="13"/>
    <s v="2010_4_2"/>
    <x v="3"/>
    <n v="4"/>
    <n v="2"/>
    <x v="0"/>
    <s v="Rs.300"/>
    <n v="300"/>
  </r>
  <r>
    <n v="303247"/>
    <x v="83"/>
    <n v="1"/>
    <x v="0"/>
    <s v="A-86, C-2B, Janakpuri, New Delhi"/>
    <s v="Janakpuri"/>
    <s v="Janakpuri, New Delhi"/>
    <n v="77.088455199999999"/>
    <n v="28.621629500000001"/>
    <x v="56"/>
    <s v="Indian Rupees(Rs.)"/>
    <x v="1"/>
    <x v="0"/>
    <s v="No"/>
    <s v="No"/>
    <x v="1"/>
    <n v="198"/>
    <n v="700"/>
    <x v="14"/>
    <s v="2010_4_23"/>
    <x v="3"/>
    <n v="4"/>
    <n v="23"/>
    <x v="0"/>
    <s v="Rs.700"/>
    <n v="700"/>
  </r>
  <r>
    <n v="303250"/>
    <x v="1905"/>
    <n v="1"/>
    <x v="0"/>
    <s v="C 190, Near Picasso Hotel, Naraina, New Delhi"/>
    <s v="Naraina"/>
    <s v="Naraina, New Delhi"/>
    <n v="77.137594399999998"/>
    <n v="28.6299888"/>
    <x v="52"/>
    <s v="Indian Rupees(Rs.)"/>
    <x v="1"/>
    <x v="1"/>
    <s v="No"/>
    <s v="No"/>
    <x v="3"/>
    <n v="14"/>
    <n v="300"/>
    <x v="15"/>
    <s v="2013_5_19"/>
    <x v="0"/>
    <n v="5"/>
    <n v="19"/>
    <x v="0"/>
    <s v="Rs.300"/>
    <n v="300"/>
  </r>
  <r>
    <n v="303261"/>
    <x v="1912"/>
    <n v="1"/>
    <x v="0"/>
    <s v="Ground Floor, Pratap Bhawan, Building 5, Bahadurshah Zafar Marg, Near ITO, New Delhi"/>
    <s v="ITO"/>
    <s v="ITO, New Delhi"/>
    <n v="77.241345269999997"/>
    <n v="28.631142400000002"/>
    <x v="122"/>
    <s v="Indian Rupees(Rs.)"/>
    <x v="1"/>
    <x v="1"/>
    <s v="No"/>
    <s v="No"/>
    <x v="3"/>
    <n v="117"/>
    <n v="300"/>
    <x v="4"/>
    <s v="2016_6_7"/>
    <x v="1"/>
    <n v="6"/>
    <n v="7"/>
    <x v="0"/>
    <s v="Rs.300"/>
    <n v="300"/>
  </r>
  <r>
    <n v="303264"/>
    <x v="1905"/>
    <n v="1"/>
    <x v="0"/>
    <s v="Near Petrol Pump, Sundar Nagar, Dr. Zakir Hussain Marg, New Delhi"/>
    <s v="Dr. Zakir Hussain Marg"/>
    <s v="Dr. Zakir Hussain Marg, New Delhi"/>
    <n v="77.237475500000002"/>
    <n v="28.6021693"/>
    <x v="52"/>
    <s v="Indian Rupees(Rs.)"/>
    <x v="1"/>
    <x v="1"/>
    <s v="No"/>
    <s v="No"/>
    <x v="3"/>
    <n v="7"/>
    <n v="300"/>
    <x v="20"/>
    <s v="2014_1_9"/>
    <x v="7"/>
    <n v="1"/>
    <n v="9"/>
    <x v="0"/>
    <s v="Rs.300"/>
    <n v="300"/>
  </r>
  <r>
    <n v="303267"/>
    <x v="1905"/>
    <n v="1"/>
    <x v="4"/>
    <s v="A-45/49, Sector 15, Faridabad"/>
    <s v="Sector 15"/>
    <s v="Sector 15, Faridabad"/>
    <n v="77.323460800000007"/>
    <n v="28.395091300000001"/>
    <x v="52"/>
    <s v="Indian Rupees(Rs.)"/>
    <x v="1"/>
    <x v="1"/>
    <s v="No"/>
    <s v="No"/>
    <x v="3"/>
    <n v="35"/>
    <n v="300"/>
    <x v="14"/>
    <s v="2017_9_14"/>
    <x v="6"/>
    <n v="9"/>
    <n v="14"/>
    <x v="0"/>
    <s v="Rs.300"/>
    <n v="300"/>
  </r>
  <r>
    <n v="303269"/>
    <x v="1905"/>
    <n v="1"/>
    <x v="2"/>
    <s v="1-2, D Block, Sector 18, Noida"/>
    <s v="Sector 18"/>
    <s v="Sector 18, Noida"/>
    <n v="77.324665080000003"/>
    <n v="28.57117762"/>
    <x v="52"/>
    <s v="Indian Rupees(Rs.)"/>
    <x v="1"/>
    <x v="1"/>
    <s v="No"/>
    <s v="No"/>
    <x v="3"/>
    <n v="45"/>
    <n v="300"/>
    <x v="14"/>
    <s v="2017_11_25"/>
    <x v="6"/>
    <n v="11"/>
    <n v="25"/>
    <x v="0"/>
    <s v="Rs.300"/>
    <n v="300"/>
  </r>
  <r>
    <n v="303288"/>
    <x v="1379"/>
    <n v="1"/>
    <x v="0"/>
    <s v="M-33, M Block Market, Greater Kailash (GK) 1, New Delhi"/>
    <s v="Greater Kailash (GK) 1"/>
    <s v="Greater Kailash (GK) 1, New Delhi"/>
    <n v="77.236371109999993"/>
    <n v="28.549796499999999"/>
    <x v="37"/>
    <s v="Indian Rupees(Rs.)"/>
    <x v="1"/>
    <x v="1"/>
    <s v="No"/>
    <s v="No"/>
    <x v="1"/>
    <n v="187"/>
    <n v="700"/>
    <x v="4"/>
    <s v="2011_4_14"/>
    <x v="4"/>
    <n v="4"/>
    <n v="14"/>
    <x v="0"/>
    <s v="Rs.700"/>
    <n v="700"/>
  </r>
  <r>
    <n v="303289"/>
    <x v="1554"/>
    <n v="1"/>
    <x v="0"/>
    <s v="66/C, Humayunpur, Safdarjung, New Delhi"/>
    <s v="Safdarjung"/>
    <s v="Safdarjung, New Delhi"/>
    <n v="77.192497220000007"/>
    <n v="28.561986109999999"/>
    <x v="95"/>
    <s v="Indian Rupees(Rs.)"/>
    <x v="1"/>
    <x v="1"/>
    <s v="No"/>
    <s v="No"/>
    <x v="3"/>
    <n v="12"/>
    <n v="250"/>
    <x v="0"/>
    <s v="2011_11_22"/>
    <x v="4"/>
    <n v="11"/>
    <n v="22"/>
    <x v="0"/>
    <s v="Rs.250"/>
    <n v="250"/>
  </r>
  <r>
    <n v="303350"/>
    <x v="1913"/>
    <n v="1"/>
    <x v="0"/>
    <s v="A-10, 1st Floor, Najafgarh Road, Kirti Nagar, New Delhi"/>
    <s v="Kirti Nagar"/>
    <s v="Kirti Nagar, New Delhi"/>
    <n v="77.139495199999999"/>
    <n v="28.655594900000001"/>
    <x v="2"/>
    <s v="Indian Rupees(Rs.)"/>
    <x v="0"/>
    <x v="1"/>
    <s v="No"/>
    <s v="No"/>
    <x v="0"/>
    <n v="283"/>
    <n v="1000"/>
    <x v="9"/>
    <s v="2018_4_11"/>
    <x v="5"/>
    <n v="4"/>
    <n v="11"/>
    <x v="0"/>
    <s v="Rs.1000"/>
    <n v="1000"/>
  </r>
  <r>
    <n v="303371"/>
    <x v="1198"/>
    <n v="1"/>
    <x v="2"/>
    <s v="A-79-A, Ground Floor, Hotel Savoy Suites, Sector 16, Noida"/>
    <s v="Sector 16"/>
    <s v="Sector 16, Noida"/>
    <n v="77.315321600000004"/>
    <n v="28.580118899999999"/>
    <x v="577"/>
    <s v="Indian Rupees(Rs.)"/>
    <x v="1"/>
    <x v="1"/>
    <s v="No"/>
    <s v="No"/>
    <x v="0"/>
    <n v="1670"/>
    <n v="1600"/>
    <x v="26"/>
    <s v="2017_12_17"/>
    <x v="6"/>
    <n v="12"/>
    <n v="17"/>
    <x v="0"/>
    <s v="Rs.1600"/>
    <n v="1600"/>
  </r>
  <r>
    <n v="303423"/>
    <x v="1914"/>
    <n v="1"/>
    <x v="0"/>
    <s v="Shop 1, 179-D, Opposite Select City Walk Mall, Khirki Village, Malviya Nagar, New Delhi"/>
    <s v="Malviya Nagar"/>
    <s v="Malviya Nagar, New Delhi"/>
    <n v="77.2189683"/>
    <n v="28.530979899999998"/>
    <x v="139"/>
    <s v="Indian Rupees(Rs.)"/>
    <x v="1"/>
    <x v="0"/>
    <s v="No"/>
    <s v="No"/>
    <x v="3"/>
    <n v="75"/>
    <n v="400"/>
    <x v="15"/>
    <s v="2014_1_27"/>
    <x v="7"/>
    <n v="1"/>
    <n v="27"/>
    <x v="0"/>
    <s v="Rs.400"/>
    <n v="400"/>
  </r>
  <r>
    <n v="303430"/>
    <x v="1915"/>
    <n v="1"/>
    <x v="1"/>
    <s v="Hotel Grenville, 29/4, Sector 14, Gurgaon"/>
    <s v="Hotel Grenville, MG Road"/>
    <s v="Hotel Grenville, MG Road, Gurgaon"/>
    <n v="77.038660699999994"/>
    <n v="28.465599699999999"/>
    <x v="190"/>
    <s v="Indian Rupees(Rs.)"/>
    <x v="0"/>
    <x v="1"/>
    <s v="No"/>
    <s v="No"/>
    <x v="0"/>
    <n v="15"/>
    <n v="1500"/>
    <x v="15"/>
    <s v="2017_6_5"/>
    <x v="6"/>
    <n v="6"/>
    <n v="5"/>
    <x v="0"/>
    <s v="Rs.1500"/>
    <n v="1500"/>
  </r>
  <r>
    <n v="303468"/>
    <x v="1916"/>
    <n v="1"/>
    <x v="0"/>
    <s v="J-37, Opposite Mother Dairy, Pandav Nagar, New Delhi"/>
    <s v="Pandav Nagar"/>
    <s v="Pandav Nagar, New Delhi"/>
    <n v="77.283509199999997"/>
    <n v="28.618076200000001"/>
    <x v="95"/>
    <s v="Indian Rupees(Rs.)"/>
    <x v="1"/>
    <x v="1"/>
    <s v="No"/>
    <s v="No"/>
    <x v="3"/>
    <n v="1"/>
    <n v="250"/>
    <x v="25"/>
    <s v="2017_4_14"/>
    <x v="6"/>
    <n v="4"/>
    <n v="14"/>
    <x v="0"/>
    <s v="Rs.250"/>
    <n v="250"/>
  </r>
  <r>
    <n v="303470"/>
    <x v="1917"/>
    <n v="1"/>
    <x v="1"/>
    <s v="634, Saraswati Vihar, Chakarpur, MG Road, Gurgaon"/>
    <s v="MG Road"/>
    <s v="MG Road, Gurgaon"/>
    <n v="77.082932700000001"/>
    <n v="28.4760986"/>
    <x v="0"/>
    <s v="Indian Rupees(Rs.)"/>
    <x v="1"/>
    <x v="1"/>
    <s v="No"/>
    <s v="No"/>
    <x v="3"/>
    <n v="36"/>
    <n v="400"/>
    <x v="15"/>
    <s v="2011_12_27"/>
    <x v="4"/>
    <n v="12"/>
    <n v="27"/>
    <x v="0"/>
    <s v="Rs.400"/>
    <n v="400"/>
  </r>
  <r>
    <n v="303472"/>
    <x v="1918"/>
    <n v="1"/>
    <x v="0"/>
    <s v="24, Basant Lok Market, Vasant Vihar, New Delhi"/>
    <s v="Basant Lok Market, Vasant Vihar"/>
    <s v="Basant Lok Market, Vasant Vihar, New Delhi"/>
    <n v="77.16345278"/>
    <n v="28.559152780000002"/>
    <x v="578"/>
    <s v="Indian Rupees(Rs.)"/>
    <x v="1"/>
    <x v="0"/>
    <s v="No"/>
    <s v="No"/>
    <x v="0"/>
    <n v="60"/>
    <n v="1700"/>
    <x v="6"/>
    <s v="2011_2_27"/>
    <x v="4"/>
    <n v="2"/>
    <n v="27"/>
    <x v="0"/>
    <s v="Rs.1700"/>
    <n v="1700"/>
  </r>
  <r>
    <n v="303477"/>
    <x v="1919"/>
    <n v="1"/>
    <x v="1"/>
    <s v="Shop 4, Housing Board Complex, Saraswati Vihar, Chakarpur, MG Road, Gurgaon"/>
    <s v="MG Road"/>
    <s v="MG Road, Gurgaon"/>
    <n v="77.082883499999994"/>
    <n v="28.476160700000001"/>
    <x v="0"/>
    <s v="Indian Rupees(Rs.)"/>
    <x v="1"/>
    <x v="0"/>
    <s v="No"/>
    <s v="No"/>
    <x v="1"/>
    <n v="75"/>
    <n v="550"/>
    <x v="2"/>
    <s v="2014_4_22"/>
    <x v="7"/>
    <n v="4"/>
    <n v="22"/>
    <x v="0"/>
    <s v="Rs.550"/>
    <n v="550"/>
  </r>
  <r>
    <n v="303486"/>
    <x v="1920"/>
    <n v="1"/>
    <x v="1"/>
    <s v="Hotel Grenville, 29/4, Near Kalyani Hospital, Opposite SBI Gurgaon, Sector 14, Gurgaon"/>
    <s v="Hotel Grenville, MG Road"/>
    <s v="Hotel Grenville, MG Road, Gurgaon"/>
    <n v="77.038545999999997"/>
    <n v="28.465568099999999"/>
    <x v="21"/>
    <s v="Indian Rupees(Rs.)"/>
    <x v="1"/>
    <x v="1"/>
    <s v="No"/>
    <s v="No"/>
    <x v="1"/>
    <n v="2"/>
    <n v="600"/>
    <x v="25"/>
    <s v="2015_3_25"/>
    <x v="8"/>
    <n v="3"/>
    <n v="25"/>
    <x v="0"/>
    <s v="Rs.600"/>
    <n v="600"/>
  </r>
  <r>
    <n v="303497"/>
    <x v="1921"/>
    <n v="1"/>
    <x v="0"/>
    <s v="Khaira Mod, Najafgarh, New Delhi"/>
    <s v="Najafgarh"/>
    <s v="Najafgarh, New Delhi"/>
    <n v="76.974892199999999"/>
    <n v="28.611253600000001"/>
    <x v="11"/>
    <s v="Indian Rupees(Rs.)"/>
    <x v="1"/>
    <x v="1"/>
    <s v="No"/>
    <s v="No"/>
    <x v="3"/>
    <n v="0"/>
    <n v="150"/>
    <x v="25"/>
    <s v="2014_9_21"/>
    <x v="7"/>
    <n v="9"/>
    <n v="21"/>
    <x v="0"/>
    <s v="Rs.150"/>
    <n v="150"/>
  </r>
  <r>
    <n v="303500"/>
    <x v="1922"/>
    <n v="1"/>
    <x v="0"/>
    <s v="Khaira Mod, Najafgarh, New Delhi"/>
    <s v="Najafgarh"/>
    <s v="Najafgarh, New Delhi"/>
    <n v="76.975294599999998"/>
    <n v="28.611074800000001"/>
    <x v="97"/>
    <s v="Indian Rupees(Rs.)"/>
    <x v="1"/>
    <x v="1"/>
    <s v="No"/>
    <s v="No"/>
    <x v="3"/>
    <n v="2"/>
    <n v="100"/>
    <x v="25"/>
    <s v="2013_11_16"/>
    <x v="0"/>
    <n v="11"/>
    <n v="16"/>
    <x v="0"/>
    <s v="Rs.100"/>
    <n v="100"/>
  </r>
  <r>
    <n v="303537"/>
    <x v="1923"/>
    <n v="1"/>
    <x v="0"/>
    <s v="Dhansa Mod, Najafgarh, New Delhi"/>
    <s v="Najafgarh"/>
    <s v="Najafgarh, New Delhi"/>
    <n v="76.975379599999997"/>
    <n v="28.611243200000001"/>
    <x v="560"/>
    <s v="Indian Rupees(Rs.)"/>
    <x v="1"/>
    <x v="1"/>
    <s v="No"/>
    <s v="No"/>
    <x v="3"/>
    <n v="1"/>
    <n v="150"/>
    <x v="25"/>
    <s v="2010_5_14"/>
    <x v="3"/>
    <n v="5"/>
    <n v="14"/>
    <x v="0"/>
    <s v="Rs.150"/>
    <n v="150"/>
  </r>
  <r>
    <n v="303547"/>
    <x v="1924"/>
    <n v="1"/>
    <x v="0"/>
    <s v="Near Batla House Bus Stand, Jamia Nagar, Near, New Friends Colony, New Delhi"/>
    <s v="New Friends Colony"/>
    <s v="New Friends Colony, New Delhi"/>
    <n v="77.288557850000004"/>
    <n v="28.564895979999999"/>
    <x v="579"/>
    <s v="Indian Rupees(Rs.)"/>
    <x v="1"/>
    <x v="1"/>
    <s v="No"/>
    <s v="No"/>
    <x v="3"/>
    <n v="27"/>
    <n v="250"/>
    <x v="2"/>
    <s v="2011_12_22"/>
    <x v="4"/>
    <n v="12"/>
    <n v="22"/>
    <x v="0"/>
    <s v="Rs.250"/>
    <n v="250"/>
  </r>
  <r>
    <n v="303559"/>
    <x v="1925"/>
    <n v="1"/>
    <x v="0"/>
    <s v="4, Okhla Bus Stand, Jamia Nagar, Near, New Friends Colony, New Delhi"/>
    <s v="New Friends Colony"/>
    <s v="New Friends Colony, New Delhi"/>
    <n v="77.2912015"/>
    <n v="28.56308413"/>
    <x v="11"/>
    <s v="Indian Rupees(Rs.)"/>
    <x v="1"/>
    <x v="1"/>
    <s v="No"/>
    <s v="No"/>
    <x v="3"/>
    <n v="2"/>
    <n v="250"/>
    <x v="25"/>
    <s v="2015_6_5"/>
    <x v="8"/>
    <n v="6"/>
    <n v="5"/>
    <x v="0"/>
    <s v="Rs.250"/>
    <n v="250"/>
  </r>
  <r>
    <n v="303571"/>
    <x v="1926"/>
    <n v="1"/>
    <x v="4"/>
    <s v="B-147, Naveen Plaza, Sharma Market, Prahladpur, Suraj Kund, Faridabad"/>
    <s v="Suraj Kund"/>
    <s v="Suraj Kund, Faridabad"/>
    <n v="77.293041099999996"/>
    <n v="28.499223099999998"/>
    <x v="21"/>
    <s v="Indian Rupees(Rs.)"/>
    <x v="1"/>
    <x v="1"/>
    <s v="No"/>
    <s v="No"/>
    <x v="1"/>
    <n v="18"/>
    <n v="600"/>
    <x v="13"/>
    <s v="2014_9_11"/>
    <x v="7"/>
    <n v="9"/>
    <n v="11"/>
    <x v="0"/>
    <s v="Rs.600"/>
    <n v="600"/>
  </r>
  <r>
    <n v="303574"/>
    <x v="1927"/>
    <n v="1"/>
    <x v="0"/>
    <s v="48, Prithviraj Market, Khan Market, New Delhi"/>
    <s v="Khan Market"/>
    <s v="Khan Market, New Delhi"/>
    <n v="77.225291900000002"/>
    <n v="28.6004185"/>
    <x v="580"/>
    <s v="Indian Rupees(Rs.)"/>
    <x v="1"/>
    <x v="0"/>
    <s v="No"/>
    <s v="No"/>
    <x v="1"/>
    <n v="120"/>
    <n v="650"/>
    <x v="11"/>
    <s v="2018_2_17"/>
    <x v="5"/>
    <n v="2"/>
    <n v="17"/>
    <x v="0"/>
    <s v="Rs.650"/>
    <n v="650"/>
  </r>
  <r>
    <n v="303575"/>
    <x v="1108"/>
    <n v="1"/>
    <x v="0"/>
    <s v="1/2, Ground Floor, Opposite Patel Nagar Metro Station, East Patel Nagar, New Delhi"/>
    <s v="East Patel Nagar"/>
    <s v="East Patel Nagar, New Delhi"/>
    <n v="77.169568600000005"/>
    <n v="28.644937299999999"/>
    <x v="355"/>
    <s v="Indian Rupees(Rs.)"/>
    <x v="1"/>
    <x v="0"/>
    <s v="No"/>
    <s v="No"/>
    <x v="1"/>
    <n v="177"/>
    <n v="600"/>
    <x v="9"/>
    <s v="2014_12_4"/>
    <x v="7"/>
    <n v="12"/>
    <n v="4"/>
    <x v="0"/>
    <s v="Rs.600"/>
    <n v="600"/>
  </r>
  <r>
    <n v="303578"/>
    <x v="1928"/>
    <n v="1"/>
    <x v="0"/>
    <s v="G-3, Pankaj Plaza 2, Community Center, Karkardooma, New Delhi"/>
    <s v="Karkardooma"/>
    <s v="Karkardooma, New Delhi"/>
    <n v="77.303175400000001"/>
    <n v="28.647918099999998"/>
    <x v="11"/>
    <s v="Indian Rupees(Rs.)"/>
    <x v="0"/>
    <x v="1"/>
    <s v="No"/>
    <s v="No"/>
    <x v="1"/>
    <n v="159"/>
    <n v="800"/>
    <x v="4"/>
    <s v="2013_5_6"/>
    <x v="0"/>
    <n v="5"/>
    <n v="6"/>
    <x v="0"/>
    <s v="Rs.800"/>
    <n v="800"/>
  </r>
  <r>
    <n v="303582"/>
    <x v="1929"/>
    <n v="1"/>
    <x v="0"/>
    <s v="9, DDA Market 1, Opposite St. Andrew's Scots School, IP Extension, New Delhi"/>
    <s v="IP Extension"/>
    <s v="IP Extension, New Delhi"/>
    <n v="77.2995552"/>
    <n v="28.6360907"/>
    <x v="108"/>
    <s v="Indian Rupees(Rs.)"/>
    <x v="1"/>
    <x v="1"/>
    <s v="No"/>
    <s v="No"/>
    <x v="3"/>
    <n v="26"/>
    <n v="200"/>
    <x v="13"/>
    <s v="2014_5_7"/>
    <x v="7"/>
    <n v="5"/>
    <n v="7"/>
    <x v="0"/>
    <s v="Rs.200"/>
    <n v="200"/>
  </r>
  <r>
    <n v="303583"/>
    <x v="1930"/>
    <n v="1"/>
    <x v="0"/>
    <s v="Opposite Narmada Hostel, JNU, New Delhi"/>
    <s v="JNU"/>
    <s v="JNU, New Delhi"/>
    <n v="77.165636800000001"/>
    <n v="28.547402699999999"/>
    <x v="21"/>
    <s v="Indian Rupees(Rs.)"/>
    <x v="1"/>
    <x v="1"/>
    <s v="No"/>
    <s v="No"/>
    <x v="3"/>
    <n v="53"/>
    <n v="300"/>
    <x v="14"/>
    <s v="2017_3_28"/>
    <x v="6"/>
    <n v="3"/>
    <n v="28"/>
    <x v="0"/>
    <s v="Rs.300"/>
    <n v="300"/>
  </r>
  <r>
    <n v="303586"/>
    <x v="1619"/>
    <n v="1"/>
    <x v="0"/>
    <s v="A-142, Madhu Vihar Main Road, Near Patparganj Bus Depot, IP Extension, New Delhi"/>
    <s v="IP Extension"/>
    <s v="IP Extension, New Delhi"/>
    <n v="77.305687599999999"/>
    <n v="28.6362503"/>
    <x v="62"/>
    <s v="Indian Rupees(Rs.)"/>
    <x v="1"/>
    <x v="0"/>
    <s v="No"/>
    <s v="No"/>
    <x v="3"/>
    <n v="137"/>
    <n v="200"/>
    <x v="2"/>
    <s v="2016_1_20"/>
    <x v="1"/>
    <n v="1"/>
    <n v="20"/>
    <x v="0"/>
    <s v="Rs.200"/>
    <n v="200"/>
  </r>
  <r>
    <n v="303589"/>
    <x v="1931"/>
    <n v="1"/>
    <x v="0"/>
    <s v="2/49, Moti Nagar, New Delhi"/>
    <s v="Moti Nagar"/>
    <s v="Moti Nagar, New Delhi"/>
    <n v="77.139934400000001"/>
    <n v="28.657701200000002"/>
    <x v="124"/>
    <s v="Indian Rupees(Rs.)"/>
    <x v="1"/>
    <x v="1"/>
    <s v="No"/>
    <s v="No"/>
    <x v="3"/>
    <n v="5"/>
    <n v="200"/>
    <x v="20"/>
    <s v="2012_7_27"/>
    <x v="2"/>
    <n v="7"/>
    <n v="27"/>
    <x v="0"/>
    <s v="Rs.200"/>
    <n v="200"/>
  </r>
  <r>
    <n v="303590"/>
    <x v="1932"/>
    <n v="1"/>
    <x v="0"/>
    <s v="G-12, Aggarwal Tower, Local Shopping Complex 2, Near AVB Public School, IP Extension, New Delhi"/>
    <s v="IP Extension"/>
    <s v="IP Extension, New Delhi"/>
    <n v="77.307845"/>
    <n v="28.627842099999999"/>
    <x v="11"/>
    <s v="Indian Rupees(Rs.)"/>
    <x v="1"/>
    <x v="0"/>
    <s v="No"/>
    <s v="No"/>
    <x v="3"/>
    <n v="51"/>
    <n v="350"/>
    <x v="2"/>
    <s v="2016_9_8"/>
    <x v="1"/>
    <n v="9"/>
    <n v="8"/>
    <x v="0"/>
    <s v="Rs.350"/>
    <n v="350"/>
  </r>
  <r>
    <n v="303592"/>
    <x v="1933"/>
    <n v="1"/>
    <x v="0"/>
    <s v="2, DDA Market 2, Near Balco Apartment, IP Extension, New Delhi"/>
    <s v="IP Extension"/>
    <s v="IP Extension, New Delhi"/>
    <n v="77.305995999999993"/>
    <n v="28.630711000000002"/>
    <x v="581"/>
    <s v="Indian Rupees(Rs.)"/>
    <x v="1"/>
    <x v="1"/>
    <s v="No"/>
    <s v="No"/>
    <x v="3"/>
    <n v="97"/>
    <n v="150"/>
    <x v="4"/>
    <s v="2017_5_25"/>
    <x v="6"/>
    <n v="5"/>
    <n v="25"/>
    <x v="0"/>
    <s v="Rs.150"/>
    <n v="150"/>
  </r>
  <r>
    <n v="303595"/>
    <x v="1934"/>
    <n v="1"/>
    <x v="0"/>
    <s v="F-15/40, Rohini, New Delhi"/>
    <s v="Rohini"/>
    <s v="Rohini, New Delhi"/>
    <n v="77.132022699999993"/>
    <n v="28.734165900000001"/>
    <x v="2"/>
    <s v="Indian Rupees(Rs.)"/>
    <x v="1"/>
    <x v="0"/>
    <s v="No"/>
    <s v="No"/>
    <x v="1"/>
    <n v="128"/>
    <n v="550"/>
    <x v="8"/>
    <s v="2011_1_16"/>
    <x v="4"/>
    <n v="1"/>
    <n v="16"/>
    <x v="0"/>
    <s v="Rs.550"/>
    <n v="550"/>
  </r>
  <r>
    <n v="303599"/>
    <x v="1935"/>
    <n v="1"/>
    <x v="0"/>
    <s v="Shop 57, Ghalib Road, Near Lal Mahal, Nizamuddin, New Delhi"/>
    <s v="Nizamuddin"/>
    <s v="Nizamuddin, New Delhi"/>
    <n v="77.242491000000001"/>
    <n v="28.592242800000001"/>
    <x v="582"/>
    <s v="Indian Rupees(Rs.)"/>
    <x v="1"/>
    <x v="1"/>
    <s v="No"/>
    <s v="No"/>
    <x v="3"/>
    <n v="251"/>
    <n v="300"/>
    <x v="1"/>
    <s v="2018_12_20"/>
    <x v="5"/>
    <n v="12"/>
    <n v="20"/>
    <x v="0"/>
    <s v="Rs.300"/>
    <n v="300"/>
  </r>
  <r>
    <n v="303602"/>
    <x v="1936"/>
    <n v="1"/>
    <x v="0"/>
    <s v="165, Block C, Ground Floor, Gandhi Vihar, Mukherjee Nagar, New Delhi"/>
    <s v="Mukherjee Nagar"/>
    <s v="Mukherjee Nagar, New Delhi"/>
    <n v="77.212087699999998"/>
    <n v="28.7054069"/>
    <x v="350"/>
    <s v="Indian Rupees(Rs.)"/>
    <x v="1"/>
    <x v="1"/>
    <s v="No"/>
    <s v="No"/>
    <x v="3"/>
    <n v="11"/>
    <n v="400"/>
    <x v="20"/>
    <s v="2012_11_3"/>
    <x v="2"/>
    <n v="11"/>
    <n v="3"/>
    <x v="0"/>
    <s v="Rs.400"/>
    <n v="400"/>
  </r>
  <r>
    <n v="303604"/>
    <x v="1937"/>
    <n v="1"/>
    <x v="0"/>
    <s v="7, Kamal Complex, JNU, New Delhi"/>
    <s v="JNU"/>
    <s v="JNU, New Delhi"/>
    <n v="77.167182530000005"/>
    <n v="28.548652929999999"/>
    <x v="61"/>
    <s v="Indian Rupees(Rs.)"/>
    <x v="1"/>
    <x v="1"/>
    <s v="No"/>
    <s v="No"/>
    <x v="3"/>
    <n v="27"/>
    <n v="350"/>
    <x v="18"/>
    <s v="2016_4_3"/>
    <x v="1"/>
    <n v="4"/>
    <n v="3"/>
    <x v="0"/>
    <s v="Rs.350"/>
    <n v="350"/>
  </r>
  <r>
    <n v="303606"/>
    <x v="1938"/>
    <n v="1"/>
    <x v="1"/>
    <s v="Sohna Chowk, Sohna Road, Gurgaon"/>
    <s v="Sohna Road"/>
    <s v="Sohna Road, Gurgaon"/>
    <n v="77.027615100000006"/>
    <n v="28.457951399999999"/>
    <x v="11"/>
    <s v="Indian Rupees(Rs.)"/>
    <x v="1"/>
    <x v="1"/>
    <s v="No"/>
    <s v="No"/>
    <x v="3"/>
    <n v="20"/>
    <n v="150"/>
    <x v="14"/>
    <s v="2013_1_23"/>
    <x v="0"/>
    <n v="1"/>
    <n v="23"/>
    <x v="0"/>
    <s v="Rs.150"/>
    <n v="150"/>
  </r>
  <r>
    <n v="303608"/>
    <x v="1939"/>
    <n v="1"/>
    <x v="0"/>
    <s v="39, Birbal Road, Jangpura Extension, Jangpura, New Delhi"/>
    <s v="Jangpura"/>
    <s v="Jangpura, New Delhi"/>
    <n v="77.243972799999995"/>
    <n v="28.583734700000001"/>
    <x v="21"/>
    <s v="Indian Rupees(Rs.)"/>
    <x v="1"/>
    <x v="1"/>
    <s v="No"/>
    <s v="No"/>
    <x v="1"/>
    <n v="15"/>
    <n v="500"/>
    <x v="18"/>
    <s v="2013_2_5"/>
    <x v="0"/>
    <n v="2"/>
    <n v="5"/>
    <x v="0"/>
    <s v="Rs.500"/>
    <n v="500"/>
  </r>
  <r>
    <n v="303625"/>
    <x v="1940"/>
    <n v="1"/>
    <x v="0"/>
    <s v="1, DDA Market, Garhi, Opposite ISCON Temple, East of Kailash, New Delhi"/>
    <s v="East of Kailash"/>
    <s v="East of Kailash, New Delhi"/>
    <n v="77.251555600000003"/>
    <n v="28.55691625"/>
    <x v="183"/>
    <s v="Indian Rupees(Rs.)"/>
    <x v="1"/>
    <x v="1"/>
    <s v="No"/>
    <s v="No"/>
    <x v="3"/>
    <n v="19"/>
    <n v="350"/>
    <x v="2"/>
    <s v="2012_1_12"/>
    <x v="2"/>
    <n v="1"/>
    <n v="12"/>
    <x v="0"/>
    <s v="Rs.350"/>
    <n v="350"/>
  </r>
  <r>
    <n v="303635"/>
    <x v="1941"/>
    <n v="1"/>
    <x v="0"/>
    <s v="N-8, Opposite Kirti Club, Kirti Nagar, New Delhi"/>
    <s v="Kirti Nagar"/>
    <s v="Kirti Nagar, New Delhi"/>
    <n v="77.140671800000007"/>
    <n v="28.656041500000001"/>
    <x v="118"/>
    <s v="Indian Rupees(Rs.)"/>
    <x v="1"/>
    <x v="1"/>
    <s v="No"/>
    <s v="No"/>
    <x v="1"/>
    <n v="49"/>
    <n v="550"/>
    <x v="0"/>
    <s v="2017_10_28"/>
    <x v="6"/>
    <n v="10"/>
    <n v="28"/>
    <x v="0"/>
    <s v="Rs.550"/>
    <n v="550"/>
  </r>
  <r>
    <n v="303637"/>
    <x v="16"/>
    <n v="1"/>
    <x v="0"/>
    <s v="Ground Floor, E-23, Netaji Subhash Marg, Opposite Golcha Cinema, Daryaganj, New Delhi"/>
    <s v="Daryaganj"/>
    <s v="Daryaganj, New Delhi"/>
    <n v="77.240214100000003"/>
    <n v="28.644055600000002"/>
    <x v="15"/>
    <s v="Indian Rupees(Rs.)"/>
    <x v="1"/>
    <x v="1"/>
    <s v="No"/>
    <s v="No"/>
    <x v="1"/>
    <n v="32"/>
    <n v="700"/>
    <x v="16"/>
    <s v="2014_5_19"/>
    <x v="7"/>
    <n v="5"/>
    <n v="19"/>
    <x v="0"/>
    <s v="Rs.700"/>
    <n v="700"/>
  </r>
  <r>
    <n v="303642"/>
    <x v="1942"/>
    <n v="1"/>
    <x v="0"/>
    <s v="526, Kucha Pati Ram, Bazar Sita Ram, Near Chawri Bazar Metro Station, Chawri Bazar, New Delhi"/>
    <s v="Chawri Bazar"/>
    <s v="Chawri Bazar, New Delhi"/>
    <n v="77.227043300000005"/>
    <n v="28.6477617"/>
    <x v="49"/>
    <s v="Indian Rupees(Rs.)"/>
    <x v="1"/>
    <x v="1"/>
    <s v="No"/>
    <s v="No"/>
    <x v="3"/>
    <n v="545"/>
    <n v="200"/>
    <x v="27"/>
    <s v="2012_4_11"/>
    <x v="2"/>
    <n v="4"/>
    <n v="11"/>
    <x v="0"/>
    <s v="Rs.200"/>
    <n v="200"/>
  </r>
  <r>
    <n v="303643"/>
    <x v="1943"/>
    <n v="1"/>
    <x v="0"/>
    <s v="934, Kucha Pati Ram, Sitaram Bazar, Chandni Chowk, New Delhi"/>
    <s v="Chandni Chowk"/>
    <s v="Chandni Chowk, New Delhi"/>
    <n v="77.226953499999993"/>
    <n v="28.6476635"/>
    <x v="123"/>
    <s v="Indian Rupees(Rs.)"/>
    <x v="1"/>
    <x v="1"/>
    <s v="No"/>
    <s v="No"/>
    <x v="3"/>
    <n v="18"/>
    <n v="100"/>
    <x v="14"/>
    <s v="2012_6_20"/>
    <x v="2"/>
    <n v="6"/>
    <n v="20"/>
    <x v="0"/>
    <s v="Rs.100"/>
    <n v="100"/>
  </r>
  <r>
    <n v="303644"/>
    <x v="1944"/>
    <n v="1"/>
    <x v="0"/>
    <s v="4013, Raghuganj, Near PNB ATM, Chawri Bazar, New Delhi"/>
    <s v="Chawri Bazar"/>
    <s v="Chawri Bazar, New Delhi"/>
    <n v="77.2295582"/>
    <n v="28.650510000000001"/>
    <x v="213"/>
    <s v="Indian Rupees(Rs.)"/>
    <x v="1"/>
    <x v="1"/>
    <s v="No"/>
    <s v="No"/>
    <x v="3"/>
    <n v="169"/>
    <n v="150"/>
    <x v="24"/>
    <s v="2012_2_17"/>
    <x v="2"/>
    <n v="2"/>
    <n v="17"/>
    <x v="0"/>
    <s v="Rs.150"/>
    <n v="150"/>
  </r>
  <r>
    <n v="303697"/>
    <x v="1945"/>
    <n v="1"/>
    <x v="1"/>
    <s v="Celebrity Homes, Palam Vihar, Gurgaon"/>
    <s v="Palam Vihar"/>
    <s v="Palam Vihar, Gurgaon"/>
    <n v="77.035172099999997"/>
    <n v="28.514520099999999"/>
    <x v="124"/>
    <s v="Indian Rupees(Rs.)"/>
    <x v="1"/>
    <x v="1"/>
    <s v="No"/>
    <s v="No"/>
    <x v="3"/>
    <n v="2"/>
    <n v="450"/>
    <x v="25"/>
    <s v="2015_10_4"/>
    <x v="8"/>
    <n v="10"/>
    <n v="4"/>
    <x v="0"/>
    <s v="Rs.450"/>
    <n v="450"/>
  </r>
  <r>
    <n v="303699"/>
    <x v="1946"/>
    <n v="1"/>
    <x v="1"/>
    <s v="27, Ground Floor, Ansal Plaza Mall, Palam Vihar, Gurgaon"/>
    <s v="Ansal Plaza Mall, Palam Vihar"/>
    <s v="Ansal Plaza Mall, Palam Vihar, Gurgaon"/>
    <n v="77.042009100000001"/>
    <n v="28.511416199999999"/>
    <x v="237"/>
    <s v="Indian Rupees(Rs.)"/>
    <x v="1"/>
    <x v="1"/>
    <s v="No"/>
    <s v="No"/>
    <x v="3"/>
    <n v="4"/>
    <n v="250"/>
    <x v="18"/>
    <s v="2016_6_9"/>
    <x v="1"/>
    <n v="6"/>
    <n v="9"/>
    <x v="0"/>
    <s v="Rs.250"/>
    <n v="250"/>
  </r>
  <r>
    <n v="303704"/>
    <x v="1947"/>
    <n v="1"/>
    <x v="0"/>
    <s v="11747/4, Sant Nagar, Karol Bagh, New Delhi"/>
    <s v="Karol Bagh"/>
    <s v="Karol Bagh, New Delhi"/>
    <n v="77.183988580000005"/>
    <n v="28.648379290000001"/>
    <x v="583"/>
    <s v="Indian Rupees(Rs.)"/>
    <x v="0"/>
    <x v="0"/>
    <s v="No"/>
    <s v="No"/>
    <x v="1"/>
    <n v="134"/>
    <n v="750"/>
    <x v="13"/>
    <s v="2016_1_9"/>
    <x v="1"/>
    <n v="1"/>
    <n v="9"/>
    <x v="0"/>
    <s v="Rs.750"/>
    <n v="750"/>
  </r>
  <r>
    <n v="303709"/>
    <x v="22"/>
    <n v="1"/>
    <x v="1"/>
    <s v="Ground Floor, DLF Mega Mall, DLF Phase 1, Gurgaon"/>
    <s v="DLF Mega Mall, DLF Phase 1"/>
    <s v="DLF Mega Mall, DLF Phase 1, Gurgaon"/>
    <n v="77.093339639999996"/>
    <n v="28.476263029999998"/>
    <x v="19"/>
    <s v="Indian Rupees(Rs.)"/>
    <x v="1"/>
    <x v="0"/>
    <s v="No"/>
    <s v="No"/>
    <x v="1"/>
    <n v="29"/>
    <n v="800"/>
    <x v="15"/>
    <s v="2013_2_13"/>
    <x v="0"/>
    <n v="2"/>
    <n v="13"/>
    <x v="0"/>
    <s v="Rs.800"/>
    <n v="800"/>
  </r>
  <r>
    <n v="303716"/>
    <x v="1948"/>
    <n v="1"/>
    <x v="0"/>
    <s v="B-1/30, Near Aurobindo Marg, Hauz Khas, New Delhi"/>
    <s v="Hauz Khas"/>
    <s v="Hauz Khas, New Delhi"/>
    <n v="77.204567699999998"/>
    <n v="28.551390900000001"/>
    <x v="124"/>
    <s v="Indian Rupees(Rs.)"/>
    <x v="1"/>
    <x v="0"/>
    <s v="No"/>
    <s v="No"/>
    <x v="3"/>
    <n v="243"/>
    <n v="300"/>
    <x v="3"/>
    <s v="2013_3_15"/>
    <x v="0"/>
    <n v="3"/>
    <n v="15"/>
    <x v="0"/>
    <s v="Rs.300"/>
    <n v="300"/>
  </r>
  <r>
    <n v="303723"/>
    <x v="1949"/>
    <n v="1"/>
    <x v="0"/>
    <s v="5-G, Dada Jungi House, Shahpur Jat, New Delhi"/>
    <s v="Shahpur Jat"/>
    <s v="Shahpur Jat, New Delhi"/>
    <n v="77.212446999999997"/>
    <n v="28.549182099999999"/>
    <x v="37"/>
    <s v="Indian Rupees(Rs.)"/>
    <x v="0"/>
    <x v="0"/>
    <s v="No"/>
    <s v="No"/>
    <x v="0"/>
    <n v="260"/>
    <n v="1100"/>
    <x v="9"/>
    <s v="2011_11_25"/>
    <x v="4"/>
    <n v="11"/>
    <n v="25"/>
    <x v="0"/>
    <s v="Rs.1100"/>
    <n v="1100"/>
  </r>
  <r>
    <n v="303730"/>
    <x v="1950"/>
    <n v="1"/>
    <x v="1"/>
    <s v="New Mata Road, Rajiv Colony, Sector 14, Gurgaon"/>
    <s v="Sector 14"/>
    <s v="Sector 14, Gurgaon"/>
    <n v="77.0404135"/>
    <n v="28.475519899999998"/>
    <x v="584"/>
    <s v="Indian Rupees(Rs.)"/>
    <x v="1"/>
    <x v="1"/>
    <s v="No"/>
    <s v="No"/>
    <x v="3"/>
    <n v="6"/>
    <n v="150"/>
    <x v="15"/>
    <s v="2015_5_10"/>
    <x v="8"/>
    <n v="5"/>
    <n v="10"/>
    <x v="0"/>
    <s v="Rs.150"/>
    <n v="150"/>
  </r>
  <r>
    <n v="303743"/>
    <x v="1951"/>
    <n v="1"/>
    <x v="1"/>
    <s v="Late Atul Kataria Chowk, Sector 14, Gurgaon"/>
    <s v="Sector 14"/>
    <s v="Sector 14, Gurgaon"/>
    <n v="77.048083390000002"/>
    <n v="28.48038451"/>
    <x v="21"/>
    <s v="Indian Rupees(Rs.)"/>
    <x v="1"/>
    <x v="1"/>
    <s v="No"/>
    <s v="No"/>
    <x v="1"/>
    <n v="8"/>
    <n v="600"/>
    <x v="15"/>
    <s v="2017_9_26"/>
    <x v="6"/>
    <n v="9"/>
    <n v="26"/>
    <x v="0"/>
    <s v="Rs.600"/>
    <n v="600"/>
  </r>
  <r>
    <n v="303747"/>
    <x v="1952"/>
    <n v="1"/>
    <x v="1"/>
    <s v="New Mata Kataria Road, Rajiv Colony, Sector 14, Gurgaon"/>
    <s v="Sector 14"/>
    <s v="Sector 14, Gurgaon"/>
    <n v="77.036330500000005"/>
    <n v="28.475864099999999"/>
    <x v="11"/>
    <s v="Indian Rupees(Rs.)"/>
    <x v="1"/>
    <x v="1"/>
    <s v="No"/>
    <s v="No"/>
    <x v="3"/>
    <n v="6"/>
    <n v="200"/>
    <x v="20"/>
    <s v="2013_6_1"/>
    <x v="0"/>
    <n v="6"/>
    <n v="1"/>
    <x v="0"/>
    <s v="Rs.200"/>
    <n v="200"/>
  </r>
  <r>
    <n v="303749"/>
    <x v="1953"/>
    <n v="1"/>
    <x v="1"/>
    <s v="F10/F11, Central Plaza Mall, Golf Course Road, Gurgaon"/>
    <s v="Central Plaza Mall, Golf Course Road"/>
    <s v="Central Plaza Mall, Golf Course Road, Gurgaon"/>
    <n v="77.100826799999993"/>
    <n v="28.442939500000001"/>
    <x v="585"/>
    <s v="Indian Rupees(Rs.)"/>
    <x v="0"/>
    <x v="0"/>
    <s v="No"/>
    <s v="No"/>
    <x v="0"/>
    <n v="184"/>
    <n v="1600"/>
    <x v="3"/>
    <s v="2017_12_19"/>
    <x v="6"/>
    <n v="12"/>
    <n v="19"/>
    <x v="0"/>
    <s v="Rs.1600"/>
    <n v="1600"/>
  </r>
  <r>
    <n v="303753"/>
    <x v="1954"/>
    <n v="1"/>
    <x v="0"/>
    <s v="73, Meherchand Market, Lodhi Colony, New Delhi"/>
    <s v="Lodhi Colony"/>
    <s v="Lodhi Colony, New Delhi"/>
    <n v="77.226710999999995"/>
    <n v="28.5844597"/>
    <x v="586"/>
    <s v="Indian Rupees(Rs.)"/>
    <x v="0"/>
    <x v="0"/>
    <s v="No"/>
    <s v="No"/>
    <x v="2"/>
    <n v="393"/>
    <n v="2000"/>
    <x v="10"/>
    <s v="2016_10_18"/>
    <x v="1"/>
    <n v="10"/>
    <n v="18"/>
    <x v="0"/>
    <s v="Rs.2000"/>
    <n v="2000"/>
  </r>
  <r>
    <n v="303765"/>
    <x v="1955"/>
    <n v="1"/>
    <x v="1"/>
    <s v="Plot 100, Sheetla Mata Road, Rajeev Nagar, Sector 14, Gurgaon"/>
    <s v="Sector 14"/>
    <s v="Sector 14, Gurgaon"/>
    <n v="77.034776300000004"/>
    <n v="28.4758171"/>
    <x v="11"/>
    <s v="Indian Rupees(Rs.)"/>
    <x v="1"/>
    <x v="1"/>
    <s v="No"/>
    <s v="No"/>
    <x v="3"/>
    <n v="6"/>
    <n v="400"/>
    <x v="15"/>
    <s v="2017_7_13"/>
    <x v="6"/>
    <n v="7"/>
    <n v="13"/>
    <x v="0"/>
    <s v="Rs.400"/>
    <n v="400"/>
  </r>
  <r>
    <n v="303779"/>
    <x v="1956"/>
    <n v="1"/>
    <x v="1"/>
    <s v="HPO Chowk, Sadar Bazar, Gurgaon"/>
    <s v="Sadar Bazar"/>
    <s v="Sadar Bazar, Gurgaon"/>
    <n v="77.031317200000004"/>
    <n v="28.4623451"/>
    <x v="11"/>
    <s v="Indian Rupees(Rs.)"/>
    <x v="1"/>
    <x v="1"/>
    <s v="No"/>
    <s v="No"/>
    <x v="3"/>
    <n v="16"/>
    <n v="250"/>
    <x v="13"/>
    <s v="2012_5_27"/>
    <x v="2"/>
    <n v="5"/>
    <n v="27"/>
    <x v="0"/>
    <s v="Rs.250"/>
    <n v="250"/>
  </r>
  <r>
    <n v="303784"/>
    <x v="1957"/>
    <n v="1"/>
    <x v="0"/>
    <s v="47, Krishna Market, Lajpat Nagar 1, New Delhi"/>
    <s v="Lajpat Nagar 1"/>
    <s v="Lajpat Nagar 1, New Delhi"/>
    <n v="77.242465089999996"/>
    <n v="28.57534897"/>
    <x v="11"/>
    <s v="Indian Rupees(Rs.)"/>
    <x v="1"/>
    <x v="0"/>
    <s v="No"/>
    <s v="No"/>
    <x v="3"/>
    <n v="10"/>
    <n v="100"/>
    <x v="0"/>
    <s v="2016_12_6"/>
    <x v="1"/>
    <n v="12"/>
    <n v="6"/>
    <x v="0"/>
    <s v="Rs.100"/>
    <n v="100"/>
  </r>
  <r>
    <n v="303788"/>
    <x v="1958"/>
    <n v="1"/>
    <x v="0"/>
    <s v="5084-A, Ajay Guest House, Opposite Khanna Cinema, Main Bazar, Paharganj, New Delhi"/>
    <s v="Paharganj"/>
    <s v="Paharganj, New Delhi"/>
    <n v="77.212267400000002"/>
    <n v="28.6408418"/>
    <x v="587"/>
    <s v="Indian Rupees(Rs.)"/>
    <x v="1"/>
    <x v="1"/>
    <s v="No"/>
    <s v="No"/>
    <x v="1"/>
    <n v="22"/>
    <n v="600"/>
    <x v="2"/>
    <s v="2015_12_7"/>
    <x v="8"/>
    <n v="12"/>
    <n v="7"/>
    <x v="0"/>
    <s v="Rs.600"/>
    <n v="600"/>
  </r>
  <r>
    <n v="303848"/>
    <x v="1959"/>
    <n v="1"/>
    <x v="1"/>
    <s v="Shop 78, HUDA Market, Sector 46, Near Sector 45, Gurgaon"/>
    <s v="Sector 45"/>
    <s v="Sector 45, Gurgaon"/>
    <n v="77.059504700000005"/>
    <n v="28.435018100000001"/>
    <x v="40"/>
    <s v="Indian Rupees(Rs.)"/>
    <x v="1"/>
    <x v="0"/>
    <s v="No"/>
    <s v="No"/>
    <x v="1"/>
    <n v="41"/>
    <n v="600"/>
    <x v="2"/>
    <s v="2013_11_27"/>
    <x v="0"/>
    <n v="11"/>
    <n v="27"/>
    <x v="0"/>
    <s v="Rs.600"/>
    <n v="600"/>
  </r>
  <r>
    <n v="303849"/>
    <x v="1960"/>
    <n v="1"/>
    <x v="0"/>
    <s v="B-29/B, Opposite Mother Dairy, Vijay Nagar, New Delhi"/>
    <s v="Vijay Nagar"/>
    <s v="Vijay Nagar, New Delhi"/>
    <n v="77.201487299999997"/>
    <n v="28.690601099999999"/>
    <x v="72"/>
    <s v="Indian Rupees(Rs.)"/>
    <x v="1"/>
    <x v="1"/>
    <s v="No"/>
    <s v="No"/>
    <x v="3"/>
    <n v="741"/>
    <n v="400"/>
    <x v="7"/>
    <s v="2018_3_16"/>
    <x v="5"/>
    <n v="3"/>
    <n v="16"/>
    <x v="0"/>
    <s v="Rs.400"/>
    <n v="400"/>
  </r>
  <r>
    <n v="303851"/>
    <x v="1961"/>
    <n v="1"/>
    <x v="0"/>
    <s v="A 29/3, NH 8, Mahipalpur Extension, Mahipalpur, New Delhi"/>
    <s v="Mahipalpur"/>
    <s v="Mahipalpur, New Delhi"/>
    <n v="77.127797799999996"/>
    <n v="28.549334999999999"/>
    <x v="126"/>
    <s v="Indian Rupees(Rs.)"/>
    <x v="0"/>
    <x v="1"/>
    <s v="No"/>
    <s v="No"/>
    <x v="0"/>
    <n v="7"/>
    <n v="1000"/>
    <x v="20"/>
    <s v="2015_6_6"/>
    <x v="8"/>
    <n v="6"/>
    <n v="6"/>
    <x v="0"/>
    <s v="Rs.1000"/>
    <n v="1000"/>
  </r>
  <r>
    <n v="303858"/>
    <x v="1962"/>
    <n v="1"/>
    <x v="1"/>
    <s v="1st Floor, Cross Point Mall, DLF Phase 4, Gurgaon"/>
    <s v="Cross Point Mall, DLF Phase 4"/>
    <s v="Cross Point Mall, DLF Phase 4, Gurgaon"/>
    <n v="77.083022600000007"/>
    <n v="28.468397299999999"/>
    <x v="588"/>
    <s v="Indian Rupees(Rs.)"/>
    <x v="0"/>
    <x v="1"/>
    <s v="No"/>
    <s v="No"/>
    <x v="0"/>
    <n v="127"/>
    <n v="1700"/>
    <x v="10"/>
    <s v="2010_11_5"/>
    <x v="3"/>
    <n v="11"/>
    <n v="5"/>
    <x v="0"/>
    <s v="Rs.1700"/>
    <n v="1700"/>
  </r>
  <r>
    <n v="303859"/>
    <x v="1963"/>
    <n v="1"/>
    <x v="1"/>
    <s v="Near Sector 5, Gol Chakkar, Palam Vihar, Gurgaon"/>
    <s v="Palam Vihar"/>
    <s v="Palam Vihar, Gurgaon"/>
    <n v="77.0199219"/>
    <n v="28.486525700000001"/>
    <x v="21"/>
    <s v="Indian Rupees(Rs.)"/>
    <x v="0"/>
    <x v="1"/>
    <s v="No"/>
    <s v="No"/>
    <x v="1"/>
    <n v="11"/>
    <n v="800"/>
    <x v="8"/>
    <s v="2017_1_6"/>
    <x v="6"/>
    <n v="1"/>
    <n v="6"/>
    <x v="0"/>
    <s v="Rs.800"/>
    <n v="800"/>
  </r>
  <r>
    <n v="303860"/>
    <x v="1964"/>
    <n v="1"/>
    <x v="0"/>
    <s v="13/82, Geeta Colony, New Delhi"/>
    <s v="Geeta Colony"/>
    <s v="Geeta Colony, New Delhi"/>
    <n v="77.274244499999995"/>
    <n v="28.650357700000001"/>
    <x v="102"/>
    <s v="Indian Rupees(Rs.)"/>
    <x v="1"/>
    <x v="1"/>
    <s v="No"/>
    <s v="No"/>
    <x v="1"/>
    <n v="28"/>
    <n v="500"/>
    <x v="15"/>
    <s v="2016_1_15"/>
    <x v="1"/>
    <n v="1"/>
    <n v="15"/>
    <x v="0"/>
    <s v="Rs.500"/>
    <n v="500"/>
  </r>
  <r>
    <n v="303865"/>
    <x v="1965"/>
    <n v="1"/>
    <x v="1"/>
    <s v="Near Sector 5, Ashok Vihar Phase 2, Palam Vihar, Gurgaon"/>
    <s v="Palam Vihar"/>
    <s v="Palam Vihar, Gurgaon"/>
    <n v="77.019484199999994"/>
    <n v="28.486046200000001"/>
    <x v="95"/>
    <s v="Indian Rupees(Rs.)"/>
    <x v="1"/>
    <x v="1"/>
    <s v="No"/>
    <s v="No"/>
    <x v="1"/>
    <n v="2"/>
    <n v="500"/>
    <x v="25"/>
    <s v="2015_6_5"/>
    <x v="8"/>
    <n v="6"/>
    <n v="5"/>
    <x v="0"/>
    <s v="Rs.500"/>
    <n v="500"/>
  </r>
  <r>
    <n v="303866"/>
    <x v="1966"/>
    <n v="1"/>
    <x v="1"/>
    <s v="Shop 59, Vyapar Kendra, Palam Vihar, Gurgaon"/>
    <s v="Vyapar Kendra, Palam Vihar"/>
    <s v="Vyapar Kendra, Palam Vihar, Gurgaon"/>
    <n v="77.031393699999995"/>
    <n v="28.508598899999999"/>
    <x v="589"/>
    <s v="Indian Rupees(Rs.)"/>
    <x v="1"/>
    <x v="1"/>
    <s v="No"/>
    <s v="No"/>
    <x v="3"/>
    <n v="5"/>
    <n v="200"/>
    <x v="15"/>
    <s v="2013_3_11"/>
    <x v="0"/>
    <n v="3"/>
    <n v="11"/>
    <x v="0"/>
    <s v="Rs.200"/>
    <n v="200"/>
  </r>
  <r>
    <n v="303871"/>
    <x v="1967"/>
    <n v="1"/>
    <x v="4"/>
    <s v="31, Near HDFC Bank ATM, Sector 17 Market, Sector 17, Faridabad"/>
    <s v="Sector 17"/>
    <s v="Sector 17, Faridabad"/>
    <n v="77.328897799999993"/>
    <n v="28.410602900000001"/>
    <x v="21"/>
    <s v="Indian Rupees(Rs.)"/>
    <x v="1"/>
    <x v="0"/>
    <s v="No"/>
    <s v="No"/>
    <x v="1"/>
    <n v="56"/>
    <n v="600"/>
    <x v="8"/>
    <s v="2013_1_25"/>
    <x v="0"/>
    <n v="1"/>
    <n v="25"/>
    <x v="0"/>
    <s v="Rs.600"/>
    <n v="600"/>
  </r>
  <r>
    <n v="303906"/>
    <x v="1612"/>
    <n v="1"/>
    <x v="0"/>
    <s v="C-37, Near Shanti Nursing Home, Naveen Shahdara, Panchsheel Garden, Shahdara, New Delhi"/>
    <s v="Shahdara"/>
    <s v="Shahdara, New Delhi"/>
    <n v="77.281825510000004"/>
    <n v="28.6780127"/>
    <x v="11"/>
    <s v="Indian Rupees(Rs.)"/>
    <x v="1"/>
    <x v="1"/>
    <s v="No"/>
    <s v="No"/>
    <x v="3"/>
    <n v="10"/>
    <n v="250"/>
    <x v="18"/>
    <s v="2014_6_26"/>
    <x v="7"/>
    <n v="6"/>
    <n v="26"/>
    <x v="0"/>
    <s v="Rs.250"/>
    <n v="250"/>
  </r>
  <r>
    <n v="303958"/>
    <x v="1968"/>
    <n v="1"/>
    <x v="0"/>
    <s v="Opposite Vishal Mega Mart, Mahipalpur, New Delhi"/>
    <s v="Mahipalpur"/>
    <s v="Mahipalpur, New Delhi"/>
    <n v="77.124578299999996"/>
    <n v="28.547003100000001"/>
    <x v="590"/>
    <s v="Indian Rupees(Rs.)"/>
    <x v="1"/>
    <x v="1"/>
    <s v="No"/>
    <s v="No"/>
    <x v="1"/>
    <n v="8"/>
    <n v="500"/>
    <x v="13"/>
    <s v="2017_6_28"/>
    <x v="6"/>
    <n v="6"/>
    <n v="28"/>
    <x v="0"/>
    <s v="Rs.500"/>
    <n v="500"/>
  </r>
  <r>
    <n v="303960"/>
    <x v="1969"/>
    <n v="1"/>
    <x v="1"/>
    <s v="1st Floor, Global Foyer Mall, Sector 43, Golf Course Road, Gurgaon"/>
    <s v="Global Foyer Mall, Golf Course Road"/>
    <s v="Global Foyer Mall, Golf Course Road, Gurgaon"/>
    <n v="77.095027299999998"/>
    <n v="28.460270999999999"/>
    <x v="591"/>
    <s v="Indian Rupees(Rs.)"/>
    <x v="1"/>
    <x v="1"/>
    <s v="No"/>
    <s v="No"/>
    <x v="2"/>
    <n v="2093"/>
    <n v="2000"/>
    <x v="30"/>
    <s v="2010_4_22"/>
    <x v="3"/>
    <n v="4"/>
    <n v="22"/>
    <x v="0"/>
    <s v="Rs.2000"/>
    <n v="2000"/>
  </r>
  <r>
    <n v="303963"/>
    <x v="64"/>
    <n v="1"/>
    <x v="0"/>
    <s v="Jhandewalan Metro Station, Karol Bagh, New Delhi"/>
    <s v="Karol Bagh"/>
    <s v="Karol Bagh, New Delhi"/>
    <n v="77.196894700000001"/>
    <n v="28.645908009999999"/>
    <x v="37"/>
    <s v="Indian Rupees(Rs.)"/>
    <x v="1"/>
    <x v="1"/>
    <s v="No"/>
    <s v="No"/>
    <x v="3"/>
    <n v="21"/>
    <n v="450"/>
    <x v="0"/>
    <s v="2012_9_28"/>
    <x v="2"/>
    <n v="9"/>
    <n v="28"/>
    <x v="0"/>
    <s v="Rs.450"/>
    <n v="450"/>
  </r>
  <r>
    <n v="303994"/>
    <x v="175"/>
    <n v="1"/>
    <x v="0"/>
    <s v="B &amp; E Market, Opposite Mother Dairy, Dilshad Garden, New Delhi"/>
    <s v="Dilshad Garden"/>
    <s v="Dilshad Garden, New Delhi"/>
    <n v="77.317267099999995"/>
    <n v="28.680542800000001"/>
    <x v="21"/>
    <s v="Indian Rupees(Rs.)"/>
    <x v="1"/>
    <x v="1"/>
    <s v="No"/>
    <s v="No"/>
    <x v="1"/>
    <n v="103"/>
    <n v="600"/>
    <x v="2"/>
    <s v="2015_7_26"/>
    <x v="8"/>
    <n v="7"/>
    <n v="26"/>
    <x v="0"/>
    <s v="Rs.600"/>
    <n v="600"/>
  </r>
  <r>
    <n v="303996"/>
    <x v="1970"/>
    <n v="1"/>
    <x v="2"/>
    <s v="Corporate Suites, C 30/4, Sector 62, Noida"/>
    <s v="Sector 62"/>
    <s v="Sector 62, Noida"/>
    <n v="77.368403400000005"/>
    <n v="28.613167000000001"/>
    <x v="178"/>
    <s v="Indian Rupees(Rs.)"/>
    <x v="0"/>
    <x v="1"/>
    <s v="No"/>
    <s v="No"/>
    <x v="1"/>
    <n v="13"/>
    <n v="900"/>
    <x v="15"/>
    <s v="2012_7_15"/>
    <x v="2"/>
    <n v="7"/>
    <n v="15"/>
    <x v="0"/>
    <s v="Rs.900"/>
    <n v="900"/>
  </r>
  <r>
    <n v="304001"/>
    <x v="1971"/>
    <n v="1"/>
    <x v="4"/>
    <s v="145, Main Market, Sector 17, Faridabad"/>
    <s v="Sector 17"/>
    <s v="Sector 17, Faridabad"/>
    <n v="77.326602300000005"/>
    <n v="28.4101024"/>
    <x v="10"/>
    <s v="Indian Rupees(Rs.)"/>
    <x v="1"/>
    <x v="1"/>
    <s v="No"/>
    <s v="No"/>
    <x v="3"/>
    <n v="20"/>
    <n v="400"/>
    <x v="15"/>
    <s v="2011_2_13"/>
    <x v="4"/>
    <n v="2"/>
    <n v="13"/>
    <x v="0"/>
    <s v="Rs.400"/>
    <n v="400"/>
  </r>
  <r>
    <n v="304004"/>
    <x v="1972"/>
    <n v="1"/>
    <x v="4"/>
    <s v="156, Main Market, Sector 17, Faridabad"/>
    <s v="Sector 17"/>
    <s v="Sector 17, Faridabad"/>
    <n v="77.326096710000002"/>
    <n v="28.410115600000001"/>
    <x v="10"/>
    <s v="Indian Rupees(Rs.)"/>
    <x v="1"/>
    <x v="0"/>
    <s v="No"/>
    <s v="No"/>
    <x v="1"/>
    <n v="76"/>
    <n v="700"/>
    <x v="6"/>
    <s v="2011_9_27"/>
    <x v="4"/>
    <n v="9"/>
    <n v="27"/>
    <x v="0"/>
    <s v="Rs.700"/>
    <n v="700"/>
  </r>
  <r>
    <n v="304006"/>
    <x v="1229"/>
    <n v="1"/>
    <x v="4"/>
    <s v="Ground Floor, Parsvnath CIty Mall, Sector 12, Faridabad"/>
    <s v="Sector 12"/>
    <s v="Sector 12, Faridabad"/>
    <n v="77.314291670000003"/>
    <n v="28.38339444"/>
    <x v="237"/>
    <s v="Indian Rupees(Rs.)"/>
    <x v="1"/>
    <x v="1"/>
    <s v="No"/>
    <s v="No"/>
    <x v="3"/>
    <n v="7"/>
    <n v="200"/>
    <x v="20"/>
    <s v="2017_10_25"/>
    <x v="6"/>
    <n v="10"/>
    <n v="25"/>
    <x v="0"/>
    <s v="Rs.200"/>
    <n v="200"/>
  </r>
  <r>
    <n v="304018"/>
    <x v="1973"/>
    <n v="1"/>
    <x v="0"/>
    <s v="Khasra 361, Near Bank Of India, Sultanpur, Near, Chhatarpur, New Delhi"/>
    <s v="Chhatarpur"/>
    <s v="Chhatarpur, New Delhi"/>
    <n v="77.161548550000006"/>
    <n v="28.495624469999999"/>
    <x v="14"/>
    <s v="Indian Rupees(Rs.)"/>
    <x v="1"/>
    <x v="0"/>
    <s v="No"/>
    <s v="No"/>
    <x v="1"/>
    <n v="23"/>
    <n v="500"/>
    <x v="8"/>
    <s v="2010_3_9"/>
    <x v="3"/>
    <n v="3"/>
    <n v="9"/>
    <x v="0"/>
    <s v="Rs.500"/>
    <n v="500"/>
  </r>
  <r>
    <n v="304027"/>
    <x v="1974"/>
    <n v="1"/>
    <x v="0"/>
    <s v="9-A, 1st Floor, Hauz Khas Village, New Delhi"/>
    <s v="Hauz Khas Village"/>
    <s v="Hauz Khas Village, New Delhi"/>
    <n v="77.194058400000003"/>
    <n v="28.554149599999999"/>
    <x v="592"/>
    <s v="Indian Rupees(Rs.)"/>
    <x v="0"/>
    <x v="0"/>
    <s v="No"/>
    <s v="No"/>
    <x v="0"/>
    <n v="384"/>
    <n v="1200"/>
    <x v="4"/>
    <s v="2015_4_22"/>
    <x v="8"/>
    <n v="4"/>
    <n v="22"/>
    <x v="0"/>
    <s v="Rs.1200"/>
    <n v="1200"/>
  </r>
  <r>
    <n v="304028"/>
    <x v="81"/>
    <n v="1"/>
    <x v="0"/>
    <s v="18/1, Arya Samaj Road, Karol Bagh, New Delhi"/>
    <s v="Karol Bagh"/>
    <s v="Karol Bagh, New Delhi"/>
    <n v="77.195288399999995"/>
    <n v="28.646476"/>
    <x v="593"/>
    <s v="Indian Rupees(Rs.)"/>
    <x v="1"/>
    <x v="1"/>
    <s v="No"/>
    <s v="No"/>
    <x v="1"/>
    <n v="39"/>
    <n v="500"/>
    <x v="15"/>
    <s v="2011_8_2"/>
    <x v="4"/>
    <n v="8"/>
    <n v="2"/>
    <x v="0"/>
    <s v="Rs.500"/>
    <n v="500"/>
  </r>
  <r>
    <n v="304030"/>
    <x v="64"/>
    <n v="1"/>
    <x v="0"/>
    <s v="C-123, PP Towers, Netaji Subhash Place, New Delhi"/>
    <s v="Netaji Subhash Place"/>
    <s v="Netaji Subhash Place, New Delhi"/>
    <n v="77.152875300000005"/>
    <n v="28.692657799999999"/>
    <x v="37"/>
    <s v="Indian Rupees(Rs.)"/>
    <x v="1"/>
    <x v="1"/>
    <s v="No"/>
    <s v="No"/>
    <x v="3"/>
    <n v="32"/>
    <n v="450"/>
    <x v="6"/>
    <s v="2010_10_12"/>
    <x v="3"/>
    <n v="10"/>
    <n v="12"/>
    <x v="0"/>
    <s v="Rs.450"/>
    <n v="450"/>
  </r>
  <r>
    <n v="304046"/>
    <x v="1975"/>
    <n v="1"/>
    <x v="4"/>
    <s v="UGF 22, Charmwood Plaza, Eros Garden, Charmwood Village, Faridabad"/>
    <s v="Charmwood Village"/>
    <s v="Charmwood Village, Faridabad"/>
    <n v="77.290565099999995"/>
    <n v="28.494663800000001"/>
    <x v="52"/>
    <s v="Indian Rupees(Rs.)"/>
    <x v="1"/>
    <x v="1"/>
    <s v="No"/>
    <s v="No"/>
    <x v="3"/>
    <n v="4"/>
    <n v="300"/>
    <x v="20"/>
    <s v="2015_12_9"/>
    <x v="8"/>
    <n v="12"/>
    <n v="9"/>
    <x v="0"/>
    <s v="Rs.300"/>
    <n v="300"/>
  </r>
  <r>
    <n v="304062"/>
    <x v="1976"/>
    <n v="1"/>
    <x v="4"/>
    <s v="E 51, Shiv Durga Vihar, Dayal Bagh, Faridabad"/>
    <s v="Dayal Bagh"/>
    <s v="Dayal Bagh, Faridabad"/>
    <n v="77.294319000000002"/>
    <n v="28.493769199999999"/>
    <x v="9"/>
    <s v="Indian Rupees(Rs.)"/>
    <x v="1"/>
    <x v="1"/>
    <s v="No"/>
    <s v="No"/>
    <x v="3"/>
    <n v="3"/>
    <n v="200"/>
    <x v="25"/>
    <s v="2010_10_22"/>
    <x v="3"/>
    <n v="10"/>
    <n v="22"/>
    <x v="0"/>
    <s v="Rs.200"/>
    <n v="200"/>
  </r>
  <r>
    <n v="304090"/>
    <x v="1977"/>
    <n v="1"/>
    <x v="0"/>
    <s v="16, CC Block DDA Market, Shalimar Bagh, New Delhi"/>
    <s v="Shalimar Bagh"/>
    <s v="Shalimar Bagh, New Delhi"/>
    <n v="77.158672100000004"/>
    <n v="28.7195845"/>
    <x v="11"/>
    <s v="Indian Rupees(Rs.)"/>
    <x v="1"/>
    <x v="1"/>
    <s v="No"/>
    <s v="No"/>
    <x v="3"/>
    <n v="9"/>
    <n v="350"/>
    <x v="13"/>
    <s v="2010_10_19"/>
    <x v="3"/>
    <n v="10"/>
    <n v="19"/>
    <x v="0"/>
    <s v="Rs.350"/>
    <n v="350"/>
  </r>
  <r>
    <n v="304091"/>
    <x v="1978"/>
    <n v="1"/>
    <x v="0"/>
    <s v="Bazaar Matia Mahal, Jama Masjid, New Delhi"/>
    <s v="Jama Masjid"/>
    <s v="Jama Masjid, New Delhi"/>
    <n v="77.233563700000005"/>
    <n v="28.6487528"/>
    <x v="2"/>
    <s v="Indian Rupees(Rs.)"/>
    <x v="1"/>
    <x v="1"/>
    <s v="No"/>
    <s v="No"/>
    <x v="3"/>
    <n v="6"/>
    <n v="350"/>
    <x v="18"/>
    <s v="2013_12_23"/>
    <x v="0"/>
    <n v="12"/>
    <n v="23"/>
    <x v="0"/>
    <s v="Rs.350"/>
    <n v="350"/>
  </r>
  <r>
    <n v="304092"/>
    <x v="1979"/>
    <n v="1"/>
    <x v="0"/>
    <s v="1, A Block Market, Shalimar Bagh, New Delhi"/>
    <s v="Shalimar Bagh"/>
    <s v="Shalimar Bagh, New Delhi"/>
    <n v="77.169590799999995"/>
    <n v="28.7061721"/>
    <x v="11"/>
    <s v="Indian Rupees(Rs.)"/>
    <x v="1"/>
    <x v="1"/>
    <s v="No"/>
    <s v="No"/>
    <x v="3"/>
    <n v="18"/>
    <n v="300"/>
    <x v="14"/>
    <s v="2014_6_27"/>
    <x v="7"/>
    <n v="6"/>
    <n v="27"/>
    <x v="0"/>
    <s v="Rs.300"/>
    <n v="300"/>
  </r>
  <r>
    <n v="304093"/>
    <x v="424"/>
    <n v="1"/>
    <x v="0"/>
    <s v="3 &amp; 4, Plot 7, Vardhman Shopping Complex, Pitampura, New Delhi"/>
    <s v="Pitampura"/>
    <s v="Pitampura, New Delhi"/>
    <n v="77.145014500000002"/>
    <n v="28.699896899999999"/>
    <x v="2"/>
    <s v="Indian Rupees(Rs.)"/>
    <x v="1"/>
    <x v="1"/>
    <s v="No"/>
    <s v="No"/>
    <x v="1"/>
    <n v="45"/>
    <n v="600"/>
    <x v="2"/>
    <s v="2013_6_21"/>
    <x v="0"/>
    <n v="6"/>
    <n v="21"/>
    <x v="0"/>
    <s v="Rs.600"/>
    <n v="600"/>
  </r>
  <r>
    <n v="304103"/>
    <x v="64"/>
    <n v="1"/>
    <x v="2"/>
    <s v="2nd Floor, Shoppers Stop, The Great India Place Mall, Sector 38, Noida"/>
    <s v="The Great India Place, Sector 38"/>
    <s v="The Great India Place, Sector 38, Noida"/>
    <n v="77.326295299999998"/>
    <n v="28.567871199999999"/>
    <x v="37"/>
    <s v="Indian Rupees(Rs.)"/>
    <x v="1"/>
    <x v="1"/>
    <s v="No"/>
    <s v="No"/>
    <x v="3"/>
    <n v="18"/>
    <n v="450"/>
    <x v="8"/>
    <s v="2014_4_17"/>
    <x v="7"/>
    <n v="4"/>
    <n v="17"/>
    <x v="0"/>
    <s v="Rs.450"/>
    <n v="450"/>
  </r>
  <r>
    <n v="304107"/>
    <x v="64"/>
    <n v="1"/>
    <x v="0"/>
    <s v="Near Kamal Cinema, Safdarjung Enclave, New Delhi, Safdarjung, New Delhi"/>
    <s v="Safdarjung"/>
    <s v="Safdarjung, New Delhi"/>
    <n v="77.199074999999993"/>
    <n v="28.565405559999999"/>
    <x v="37"/>
    <s v="Indian Rupees(Rs.)"/>
    <x v="1"/>
    <x v="1"/>
    <s v="No"/>
    <s v="No"/>
    <x v="3"/>
    <n v="16"/>
    <n v="450"/>
    <x v="15"/>
    <s v="2016_8_24"/>
    <x v="1"/>
    <n v="8"/>
    <n v="24"/>
    <x v="0"/>
    <s v="Rs.450"/>
    <n v="450"/>
  </r>
  <r>
    <n v="304112"/>
    <x v="1341"/>
    <n v="1"/>
    <x v="4"/>
    <s v="Ground Floor, Ridhi Sidhi Plaza, Ashoka Main, Sector 34, Faridabad"/>
    <s v="Sector 34"/>
    <s v="Sector 34, Faridabad"/>
    <n v="77.310719500000005"/>
    <n v="28.471412999999998"/>
    <x v="20"/>
    <s v="Indian Rupees(Rs.)"/>
    <x v="1"/>
    <x v="1"/>
    <s v="No"/>
    <s v="No"/>
    <x v="1"/>
    <n v="29"/>
    <n v="800"/>
    <x v="8"/>
    <s v="2017_1_24"/>
    <x v="6"/>
    <n v="1"/>
    <n v="24"/>
    <x v="0"/>
    <s v="Rs.800"/>
    <n v="800"/>
  </r>
  <r>
    <n v="304114"/>
    <x v="1980"/>
    <n v="1"/>
    <x v="4"/>
    <s v="Shop 14, Devi Sahai Market, Sector 37, Faridabad"/>
    <s v="Sector 37"/>
    <s v="Sector 37, Faridabad"/>
    <n v="77.306777780000004"/>
    <n v="28.48426667"/>
    <x v="2"/>
    <s v="Indian Rupees(Rs.)"/>
    <x v="1"/>
    <x v="1"/>
    <s v="No"/>
    <s v="No"/>
    <x v="1"/>
    <n v="11"/>
    <n v="600"/>
    <x v="15"/>
    <s v="2012_6_14"/>
    <x v="2"/>
    <n v="6"/>
    <n v="14"/>
    <x v="0"/>
    <s v="Rs.600"/>
    <n v="600"/>
  </r>
  <r>
    <n v="304142"/>
    <x v="1981"/>
    <n v="1"/>
    <x v="1"/>
    <s v="Near Paras Hospital, Sector 43, Gurgaon"/>
    <s v="Sector 43"/>
    <s v="Sector 43, Gurgaon"/>
    <n v="77.090610600000005"/>
    <n v="28.450706199999999"/>
    <x v="61"/>
    <s v="Indian Rupees(Rs.)"/>
    <x v="1"/>
    <x v="0"/>
    <s v="No"/>
    <s v="No"/>
    <x v="1"/>
    <n v="174"/>
    <n v="600"/>
    <x v="18"/>
    <s v="2012_5_13"/>
    <x v="2"/>
    <n v="5"/>
    <n v="13"/>
    <x v="0"/>
    <s v="Rs.600"/>
    <n v="600"/>
  </r>
  <r>
    <n v="304152"/>
    <x v="64"/>
    <n v="1"/>
    <x v="0"/>
    <s v="Ground Floor, New Delhi Metro Station, Paharganj, New Delhi"/>
    <s v="Paharganj"/>
    <s v="Paharganj, New Delhi"/>
    <n v="77.222270739999999"/>
    <n v="28.642934100000002"/>
    <x v="37"/>
    <s v="Indian Rupees(Rs.)"/>
    <x v="1"/>
    <x v="1"/>
    <s v="No"/>
    <s v="No"/>
    <x v="3"/>
    <n v="16"/>
    <n v="450"/>
    <x v="8"/>
    <s v="2017_9_22"/>
    <x v="6"/>
    <n v="9"/>
    <n v="22"/>
    <x v="0"/>
    <s v="Rs.450"/>
    <n v="450"/>
  </r>
  <r>
    <n v="304154"/>
    <x v="1982"/>
    <n v="1"/>
    <x v="0"/>
    <s v="E-34 &amp; 35, 1st Floor, Inner Circle, Connaught Place, New Delhi"/>
    <s v="Connaught Place"/>
    <s v="Connaught Place, New Delhi"/>
    <n v="77.221339799999996"/>
    <n v="28.632837800000001"/>
    <x v="273"/>
    <s v="Indian Rupees(Rs.)"/>
    <x v="1"/>
    <x v="1"/>
    <s v="No"/>
    <s v="No"/>
    <x v="0"/>
    <n v="1096"/>
    <n v="1000"/>
    <x v="11"/>
    <s v="2016_4_6"/>
    <x v="1"/>
    <n v="4"/>
    <n v="6"/>
    <x v="0"/>
    <s v="Rs.1000"/>
    <n v="1000"/>
  </r>
  <r>
    <n v="304160"/>
    <x v="1983"/>
    <n v="1"/>
    <x v="0"/>
    <s v="Khyala Road, Vishnu Garden, Tilak Nagar, New Delhi"/>
    <s v="Tilak Nagar"/>
    <s v="Tilak Nagar, New Delhi"/>
    <n v="77.103413099999997"/>
    <n v="28.6481247"/>
    <x v="97"/>
    <s v="Indian Rupees(Rs.)"/>
    <x v="1"/>
    <x v="1"/>
    <s v="No"/>
    <s v="No"/>
    <x v="3"/>
    <n v="2"/>
    <n v="200"/>
    <x v="25"/>
    <s v="2012_5_7"/>
    <x v="2"/>
    <n v="5"/>
    <n v="7"/>
    <x v="0"/>
    <s v="Rs.200"/>
    <n v="200"/>
  </r>
  <r>
    <n v="304161"/>
    <x v="1984"/>
    <n v="1"/>
    <x v="0"/>
    <s v="Mukherji Park, Punjabi Market, Tilak Nagar, New Delhi"/>
    <s v="Tilak Nagar"/>
    <s v="Tilak Nagar, New Delhi"/>
    <n v="77.1006304"/>
    <n v="28.644812099999999"/>
    <x v="120"/>
    <s v="Indian Rupees(Rs.)"/>
    <x v="1"/>
    <x v="1"/>
    <s v="No"/>
    <s v="No"/>
    <x v="3"/>
    <n v="26"/>
    <n v="150"/>
    <x v="2"/>
    <s v="2017_12_12"/>
    <x v="6"/>
    <n v="12"/>
    <n v="12"/>
    <x v="0"/>
    <s v="Rs.150"/>
    <n v="150"/>
  </r>
  <r>
    <n v="304162"/>
    <x v="1985"/>
    <n v="1"/>
    <x v="0"/>
    <s v="93, Opposite Venkateswara College, Satyaniketan, New Delhi"/>
    <s v="Satyaniketan"/>
    <s v="Satyaniketan, New Delhi"/>
    <n v="77.168242800000002"/>
    <n v="28.588070299999998"/>
    <x v="594"/>
    <s v="Indian Rupees(Rs.)"/>
    <x v="1"/>
    <x v="0"/>
    <s v="No"/>
    <s v="No"/>
    <x v="1"/>
    <n v="364"/>
    <n v="600"/>
    <x v="9"/>
    <s v="2014_9_23"/>
    <x v="7"/>
    <n v="9"/>
    <n v="23"/>
    <x v="0"/>
    <s v="Rs.600"/>
    <n v="600"/>
  </r>
  <r>
    <n v="304176"/>
    <x v="1986"/>
    <n v="1"/>
    <x v="0"/>
    <s v="23/5-B, East Patel Nagar, New Delhi"/>
    <s v="East Patel Nagar"/>
    <s v="East Patel Nagar, New Delhi"/>
    <n v="77.173589500000006"/>
    <n v="28.6448006"/>
    <x v="237"/>
    <s v="Indian Rupees(Rs.)"/>
    <x v="1"/>
    <x v="1"/>
    <s v="No"/>
    <s v="No"/>
    <x v="3"/>
    <n v="44"/>
    <n v="250"/>
    <x v="2"/>
    <s v="2014_1_15"/>
    <x v="7"/>
    <n v="1"/>
    <n v="15"/>
    <x v="0"/>
    <s v="Rs.250"/>
    <n v="250"/>
  </r>
  <r>
    <n v="304181"/>
    <x v="1987"/>
    <n v="1"/>
    <x v="0"/>
    <s v="Daryaganj, New Delhi"/>
    <s v="Daryaganj"/>
    <s v="Daryaganj, New Delhi"/>
    <n v="77.240021299999995"/>
    <n v="28.6480581"/>
    <x v="229"/>
    <s v="Indian Rupees(Rs.)"/>
    <x v="1"/>
    <x v="1"/>
    <s v="No"/>
    <s v="No"/>
    <x v="1"/>
    <n v="271"/>
    <n v="500"/>
    <x v="24"/>
    <s v="2018_9_20"/>
    <x v="5"/>
    <n v="9"/>
    <n v="20"/>
    <x v="0"/>
    <s v="Rs.500"/>
    <n v="500"/>
  </r>
  <r>
    <n v="304182"/>
    <x v="1108"/>
    <n v="1"/>
    <x v="1"/>
    <s v="Unit 2, Ground Floor, Amenity Block, Unitech Infospace, Sector 21, Gurgaon"/>
    <s v="Unitech Infospace, Sector 21, Gurgaon"/>
    <s v="Unitech Infospace, Sector 21, Gurgaon, Gurgaon"/>
    <n v="77.0715115"/>
    <n v="28.509779000000002"/>
    <x v="355"/>
    <s v="Indian Rupees(Rs.)"/>
    <x v="1"/>
    <x v="1"/>
    <s v="No"/>
    <s v="No"/>
    <x v="1"/>
    <n v="87"/>
    <n v="600"/>
    <x v="14"/>
    <s v="2014_10_4"/>
    <x v="7"/>
    <n v="10"/>
    <n v="4"/>
    <x v="0"/>
    <s v="Rs.600"/>
    <n v="600"/>
  </r>
  <r>
    <n v="304183"/>
    <x v="1166"/>
    <n v="1"/>
    <x v="0"/>
    <s v="156, Opposite Escort Heart Institute, New Friends Colony, New Delhi"/>
    <s v="New Friends Colony"/>
    <s v="New Friends Colony, New Delhi"/>
    <n v="77.272582279999995"/>
    <n v="28.56088235"/>
    <x v="337"/>
    <s v="Indian Rupees(Rs.)"/>
    <x v="1"/>
    <x v="1"/>
    <s v="No"/>
    <s v="No"/>
    <x v="3"/>
    <n v="14"/>
    <n v="350"/>
    <x v="15"/>
    <s v="2013_3_2"/>
    <x v="0"/>
    <n v="3"/>
    <n v="2"/>
    <x v="0"/>
    <s v="Rs.350"/>
    <n v="350"/>
  </r>
  <r>
    <n v="304185"/>
    <x v="1988"/>
    <n v="1"/>
    <x v="1"/>
    <s v="DLF Phase 3, Gurgaon"/>
    <s v="DLF Phase 3"/>
    <s v="DLF Phase 3, Gurgaon"/>
    <n v="77.102632490000005"/>
    <n v="28.487503660000002"/>
    <x v="21"/>
    <s v="Indian Rupees(Rs.)"/>
    <x v="1"/>
    <x v="1"/>
    <s v="No"/>
    <s v="No"/>
    <x v="1"/>
    <n v="14"/>
    <n v="700"/>
    <x v="18"/>
    <s v="2012_12_8"/>
    <x v="2"/>
    <n v="12"/>
    <n v="8"/>
    <x v="0"/>
    <s v="Rs.700"/>
    <n v="700"/>
  </r>
  <r>
    <n v="304186"/>
    <x v="1989"/>
    <n v="1"/>
    <x v="0"/>
    <s v="D-65, Arjun Nagar, Safdarjung Enclave, Safdarjung, New Delhi"/>
    <s v="Safdarjung"/>
    <s v="Safdarjung, New Delhi"/>
    <n v="77.198995199999999"/>
    <n v="28.56062056"/>
    <x v="6"/>
    <s v="Indian Rupees(Rs.)"/>
    <x v="1"/>
    <x v="0"/>
    <s v="No"/>
    <s v="No"/>
    <x v="1"/>
    <n v="35"/>
    <n v="600"/>
    <x v="13"/>
    <s v="2015_1_16"/>
    <x v="8"/>
    <n v="1"/>
    <n v="16"/>
    <x v="0"/>
    <s v="Rs.600"/>
    <n v="600"/>
  </r>
  <r>
    <n v="304187"/>
    <x v="1990"/>
    <n v="1"/>
    <x v="0"/>
    <s v="119-A, Upper Ground Floor, Near NCC Gate, Humanyunpur Village, Safdarjung Enclave, Safdarjung, New Delhi"/>
    <s v="Safdarjung"/>
    <s v="Safdarjung, New Delhi"/>
    <n v="77.193788029999993"/>
    <n v="28.560922990000002"/>
    <x v="595"/>
    <s v="Indian Rupees(Rs.)"/>
    <x v="1"/>
    <x v="1"/>
    <s v="No"/>
    <s v="No"/>
    <x v="1"/>
    <n v="150"/>
    <n v="500"/>
    <x v="6"/>
    <s v="2011_9_14"/>
    <x v="4"/>
    <n v="9"/>
    <n v="14"/>
    <x v="0"/>
    <s v="Rs.500"/>
    <n v="500"/>
  </r>
  <r>
    <n v="304192"/>
    <x v="1991"/>
    <n v="1"/>
    <x v="1"/>
    <s v="1, Tower B, Vatika Business Park, Sohna Road, Gurgaon"/>
    <s v="Sohna Road"/>
    <s v="Sohna Road, Gurgaon"/>
    <n v="77.044347900000005"/>
    <n v="28.4058584"/>
    <x v="408"/>
    <s v="Indian Rupees(Rs.)"/>
    <x v="1"/>
    <x v="0"/>
    <s v="No"/>
    <s v="No"/>
    <x v="1"/>
    <n v="84"/>
    <n v="500"/>
    <x v="4"/>
    <s v="2015_6_27"/>
    <x v="8"/>
    <n v="6"/>
    <n v="27"/>
    <x v="0"/>
    <s v="Rs.500"/>
    <n v="500"/>
  </r>
  <r>
    <n v="304194"/>
    <x v="1992"/>
    <n v="1"/>
    <x v="0"/>
    <s v="House 85-A, Humayupur, Safdarjung Enclave, Safdarjung, New Delhi"/>
    <s v="Safdarjung"/>
    <s v="Safdarjung, New Delhi"/>
    <n v="77.19236042"/>
    <n v="28.561991930000001"/>
    <x v="21"/>
    <s v="Indian Rupees(Rs.)"/>
    <x v="1"/>
    <x v="0"/>
    <s v="No"/>
    <s v="No"/>
    <x v="1"/>
    <n v="83"/>
    <n v="800"/>
    <x v="0"/>
    <s v="2012_4_19"/>
    <x v="2"/>
    <n v="4"/>
    <n v="19"/>
    <x v="0"/>
    <s v="Rs.800"/>
    <n v="800"/>
  </r>
  <r>
    <n v="304211"/>
    <x v="1993"/>
    <n v="1"/>
    <x v="0"/>
    <s v="32, Basant Lok Market, Vasant Vihar, New Delhi"/>
    <s v="Basant Lok Market, Vasant Vihar"/>
    <s v="Basant Lok Market, Vasant Vihar, New Delhi"/>
    <n v="77.164167390000003"/>
    <n v="28.55803178"/>
    <x v="11"/>
    <s v="Indian Rupees(Rs.)"/>
    <x v="0"/>
    <x v="1"/>
    <s v="No"/>
    <s v="No"/>
    <x v="0"/>
    <n v="11"/>
    <n v="1200"/>
    <x v="20"/>
    <s v="2010_6_3"/>
    <x v="3"/>
    <n v="6"/>
    <n v="3"/>
    <x v="0"/>
    <s v="Rs.1200"/>
    <n v="1200"/>
  </r>
  <r>
    <n v="304212"/>
    <x v="1994"/>
    <n v="1"/>
    <x v="0"/>
    <s v="Club Road, Punjabi Bagh, New Delhi"/>
    <s v="Punjabi Bagh"/>
    <s v="Punjabi Bagh, New Delhi"/>
    <n v="77.123639209999993"/>
    <n v="28.666509420000001"/>
    <x v="11"/>
    <s v="Indian Rupees(Rs.)"/>
    <x v="1"/>
    <x v="0"/>
    <s v="No"/>
    <s v="No"/>
    <x v="1"/>
    <n v="103"/>
    <n v="800"/>
    <x v="13"/>
    <s v="2015_7_20"/>
    <x v="8"/>
    <n v="7"/>
    <n v="20"/>
    <x v="0"/>
    <s v="Rs.800"/>
    <n v="800"/>
  </r>
  <r>
    <n v="304217"/>
    <x v="1995"/>
    <n v="1"/>
    <x v="0"/>
    <s v="7974, Arakashan Road, Paharganj, New Delhi"/>
    <s v="Paharganj"/>
    <s v="Paharganj, New Delhi"/>
    <n v="77.214199640000004"/>
    <n v="28.64588388"/>
    <x v="596"/>
    <s v="Indian Rupees(Rs.)"/>
    <x v="1"/>
    <x v="1"/>
    <s v="No"/>
    <s v="No"/>
    <x v="3"/>
    <n v="7"/>
    <n v="300"/>
    <x v="20"/>
    <s v="2014_7_7"/>
    <x v="7"/>
    <n v="7"/>
    <n v="7"/>
    <x v="0"/>
    <s v="Rs.300"/>
    <n v="300"/>
  </r>
  <r>
    <n v="304230"/>
    <x v="1996"/>
    <n v="1"/>
    <x v="0"/>
    <s v="S-14/A, Main Market, Green Park, New Delhi"/>
    <s v="Green Park"/>
    <s v="Green Park, New Delhi"/>
    <n v="77.202565399999997"/>
    <n v="28.5572038"/>
    <x v="237"/>
    <s v="Indian Rupees(Rs.)"/>
    <x v="1"/>
    <x v="1"/>
    <s v="No"/>
    <s v="No"/>
    <x v="1"/>
    <n v="2"/>
    <n v="500"/>
    <x v="25"/>
    <s v="2011_7_11"/>
    <x v="4"/>
    <n v="7"/>
    <n v="11"/>
    <x v="0"/>
    <s v="Rs.500"/>
    <n v="500"/>
  </r>
  <r>
    <n v="304233"/>
    <x v="1997"/>
    <n v="1"/>
    <x v="0"/>
    <s v="J-2/11, 1st Floor, Opposite Metro Pillar 411, BK Dutt Market, Rajouri Garden, New Delhi"/>
    <s v="Rajouri Garden"/>
    <s v="Rajouri Garden, New Delhi"/>
    <n v="77.119479400000003"/>
    <n v="28.647366699999999"/>
    <x v="597"/>
    <s v="Indian Rupees(Rs.)"/>
    <x v="0"/>
    <x v="0"/>
    <s v="No"/>
    <s v="No"/>
    <x v="0"/>
    <n v="345"/>
    <n v="1350"/>
    <x v="5"/>
    <s v="2017_3_24"/>
    <x v="6"/>
    <n v="3"/>
    <n v="24"/>
    <x v="0"/>
    <s v="Rs.1350"/>
    <n v="1350"/>
  </r>
  <r>
    <n v="304239"/>
    <x v="1998"/>
    <n v="1"/>
    <x v="0"/>
    <s v="Epicuria Food Mall, Nehru Place Metro Station, Nehru Place, New Delhi"/>
    <s v="Epicuria Food Mall, Nehru Place"/>
    <s v="Epicuria Food Mall, Nehru Place, New Delhi"/>
    <n v="77.251157000000006"/>
    <n v="28.551251199999999"/>
    <x v="242"/>
    <s v="Indian Rupees(Rs.)"/>
    <x v="0"/>
    <x v="1"/>
    <s v="No"/>
    <s v="No"/>
    <x v="2"/>
    <n v="752"/>
    <n v="3500"/>
    <x v="5"/>
    <s v="2018_8_24"/>
    <x v="5"/>
    <n v="8"/>
    <n v="24"/>
    <x v="0"/>
    <s v="Rs.3500"/>
    <n v="3500"/>
  </r>
  <r>
    <n v="304243"/>
    <x v="679"/>
    <n v="1"/>
    <x v="0"/>
    <s v="88/3, Adchini, New Delhi"/>
    <s v="Adchini"/>
    <s v="Adchini, New Delhi"/>
    <n v="77.198159360000005"/>
    <n v="28.53744768"/>
    <x v="25"/>
    <s v="Indian Rupees(Rs.)"/>
    <x v="1"/>
    <x v="0"/>
    <s v="No"/>
    <s v="No"/>
    <x v="3"/>
    <n v="64"/>
    <n v="400"/>
    <x v="8"/>
    <s v="2018_10_28"/>
    <x v="5"/>
    <n v="10"/>
    <n v="28"/>
    <x v="0"/>
    <s v="Rs.400"/>
    <n v="400"/>
  </r>
  <r>
    <n v="304254"/>
    <x v="1999"/>
    <n v="1"/>
    <x v="0"/>
    <s v="A 60, Main Market Road, New Ashok Nagar, Near, Mayur Vihar Phase 1, New Delhi"/>
    <s v="Mayur Vihar Phase 1"/>
    <s v="Mayur Vihar Phase 1, New Delhi"/>
    <n v="77.307882800000002"/>
    <n v="28.590196200000001"/>
    <x v="11"/>
    <s v="Indian Rupees(Rs.)"/>
    <x v="1"/>
    <x v="1"/>
    <s v="No"/>
    <s v="No"/>
    <x v="3"/>
    <n v="2"/>
    <n v="200"/>
    <x v="25"/>
    <s v="2014_6_25"/>
    <x v="7"/>
    <n v="6"/>
    <n v="25"/>
    <x v="0"/>
    <s v="Rs.200"/>
    <n v="200"/>
  </r>
  <r>
    <n v="304259"/>
    <x v="2000"/>
    <n v="1"/>
    <x v="0"/>
    <s v="Metro Station Gate 1, Mayur Vihar Phase 1, New Delhi"/>
    <s v="Mayur Vihar Phase 1"/>
    <s v="Mayur Vihar Phase 1, New Delhi"/>
    <n v="77.289495200000005"/>
    <n v="28.604549299999999"/>
    <x v="118"/>
    <s v="Indian Rupees(Rs.)"/>
    <x v="1"/>
    <x v="1"/>
    <s v="No"/>
    <s v="No"/>
    <x v="3"/>
    <n v="61"/>
    <n v="350"/>
    <x v="0"/>
    <s v="2010_3_13"/>
    <x v="3"/>
    <n v="3"/>
    <n v="13"/>
    <x v="0"/>
    <s v="Rs.350"/>
    <n v="350"/>
  </r>
  <r>
    <n v="304262"/>
    <x v="2001"/>
    <n v="1"/>
    <x v="0"/>
    <s v="2526, 1st Floor, Hudson Lane, Kingsway Camp, Delhi University-GTB Nagar, New Delhi"/>
    <s v="Delhi University-GTB Nagar"/>
    <s v="Delhi University-GTB Nagar, New Delhi"/>
    <n v="77.2041921"/>
    <n v="28.694815899999998"/>
    <x v="598"/>
    <s v="Indian Rupees(Rs.)"/>
    <x v="1"/>
    <x v="1"/>
    <s v="No"/>
    <s v="No"/>
    <x v="1"/>
    <n v="4085"/>
    <n v="900"/>
    <x v="26"/>
    <s v="2013_7_9"/>
    <x v="0"/>
    <n v="7"/>
    <n v="9"/>
    <x v="0"/>
    <s v="Rs.900"/>
    <n v="900"/>
  </r>
  <r>
    <n v="304267"/>
    <x v="2002"/>
    <n v="1"/>
    <x v="0"/>
    <s v="A 4/1, Acharya Niketan, Mayur Vihar Phase 1, New Delhi"/>
    <s v="Mayur Vihar Phase 1"/>
    <s v="Mayur Vihar Phase 1, New Delhi"/>
    <n v="77.293429500000002"/>
    <n v="28.6082009"/>
    <x v="549"/>
    <s v="Indian Rupees(Rs.)"/>
    <x v="1"/>
    <x v="1"/>
    <s v="No"/>
    <s v="No"/>
    <x v="3"/>
    <n v="20"/>
    <n v="150"/>
    <x v="8"/>
    <s v="2016_11_17"/>
    <x v="1"/>
    <n v="11"/>
    <n v="17"/>
    <x v="0"/>
    <s v="Rs.150"/>
    <n v="150"/>
  </r>
  <r>
    <n v="304276"/>
    <x v="2003"/>
    <n v="1"/>
    <x v="1"/>
    <s v="The Habitare Hotel, 21/1, MG Road, Sector 14, Gurgaon"/>
    <s v="The Habitare Hotel, Sector 14"/>
    <s v="The Habitare Hotel, Sector 14, Gurgaon"/>
    <n v="77.039569599999993"/>
    <n v="28.466403499999998"/>
    <x v="183"/>
    <s v="Indian Rupees(Rs.)"/>
    <x v="0"/>
    <x v="1"/>
    <s v="No"/>
    <s v="No"/>
    <x v="1"/>
    <n v="6"/>
    <n v="800"/>
    <x v="18"/>
    <s v="2011_1_10"/>
    <x v="4"/>
    <n v="1"/>
    <n v="10"/>
    <x v="0"/>
    <s v="Rs.800"/>
    <n v="800"/>
  </r>
  <r>
    <n v="304279"/>
    <x v="2004"/>
    <n v="1"/>
    <x v="1"/>
    <s v="The Habitare Hotel, 21/1, MG Road, Sector 14, Gurgaon"/>
    <s v="The Habitare Hotel, Sector 14"/>
    <s v="The Habitare Hotel, Sector 14, Gurgaon"/>
    <n v="77.040089800000004"/>
    <n v="28.466141799999999"/>
    <x v="130"/>
    <s v="Indian Rupees(Rs.)"/>
    <x v="0"/>
    <x v="1"/>
    <s v="No"/>
    <s v="No"/>
    <x v="0"/>
    <n v="10"/>
    <n v="1600"/>
    <x v="18"/>
    <s v="2016_7_8"/>
    <x v="1"/>
    <n v="7"/>
    <n v="8"/>
    <x v="0"/>
    <s v="Rs.1600"/>
    <n v="1600"/>
  </r>
  <r>
    <n v="304280"/>
    <x v="2005"/>
    <n v="1"/>
    <x v="0"/>
    <s v="42, New Tibetan Colony, New Aruna Nagar, Majnu ka Tila, New Delhi"/>
    <s v="Majnu ka Tila"/>
    <s v="Majnu ka Tila, New Delhi"/>
    <n v="77.228345700000006"/>
    <n v="28.703378099999998"/>
    <x v="98"/>
    <s v="Indian Rupees(Rs.)"/>
    <x v="1"/>
    <x v="1"/>
    <s v="No"/>
    <s v="No"/>
    <x v="3"/>
    <n v="3"/>
    <n v="400"/>
    <x v="25"/>
    <s v="2018_12_1"/>
    <x v="5"/>
    <n v="12"/>
    <n v="1"/>
    <x v="0"/>
    <s v="Rs.400"/>
    <n v="400"/>
  </r>
  <r>
    <n v="304281"/>
    <x v="2006"/>
    <n v="1"/>
    <x v="0"/>
    <s v="A Block Market, Vasant Vihar, New Delhi"/>
    <s v="Vasant Vihar"/>
    <s v="Vasant Vihar, New Delhi"/>
    <n v="77.163692639999994"/>
    <n v="28.565174549999998"/>
    <x v="97"/>
    <s v="Indian Rupees(Rs.)"/>
    <x v="1"/>
    <x v="1"/>
    <s v="No"/>
    <s v="No"/>
    <x v="3"/>
    <n v="28"/>
    <n v="150"/>
    <x v="6"/>
    <s v="2010_1_5"/>
    <x v="3"/>
    <n v="1"/>
    <n v="5"/>
    <x v="0"/>
    <s v="Rs.150"/>
    <n v="150"/>
  </r>
  <r>
    <n v="304296"/>
    <x v="2007"/>
    <n v="1"/>
    <x v="0"/>
    <s v="28, 3rd Floor, Hauz Khas Village, New Delhi"/>
    <s v="Hauz Khas Village"/>
    <s v="Hauz Khas Village, New Delhi"/>
    <n v="77.194437300000004"/>
    <n v="28.554372099999998"/>
    <x v="599"/>
    <s v="Indian Rupees(Rs.)"/>
    <x v="1"/>
    <x v="1"/>
    <s v="No"/>
    <s v="No"/>
    <x v="0"/>
    <n v="1363"/>
    <n v="1200"/>
    <x v="6"/>
    <s v="2012_2_4"/>
    <x v="2"/>
    <n v="2"/>
    <n v="4"/>
    <x v="0"/>
    <s v="Rs.1200"/>
    <n v="1200"/>
  </r>
  <r>
    <n v="304299"/>
    <x v="2008"/>
    <n v="1"/>
    <x v="0"/>
    <s v="Ground Floor, Epicuria Food Mall, Nehru Place Metro Station, Nehru Place, New Delhi"/>
    <s v="Epicuria Food Mall, Nehru Place"/>
    <s v="Epicuria Food Mall, Nehru Place, New Delhi"/>
    <n v="77.252324400000006"/>
    <n v="28.551451700000001"/>
    <x v="600"/>
    <s v="Indian Rupees(Rs.)"/>
    <x v="0"/>
    <x v="1"/>
    <s v="No"/>
    <s v="No"/>
    <x v="0"/>
    <n v="3002"/>
    <n v="1600"/>
    <x v="26"/>
    <s v="2013_12_3"/>
    <x v="0"/>
    <n v="12"/>
    <n v="3"/>
    <x v="0"/>
    <s v="Rs.1600"/>
    <n v="1600"/>
  </r>
  <r>
    <n v="304302"/>
    <x v="2009"/>
    <n v="1"/>
    <x v="0"/>
    <s v="B1/12, Near Apeejay School, Malviya Nagar, New Delhi"/>
    <s v="Malviya Nagar"/>
    <s v="Malviya Nagar, New Delhi"/>
    <n v="77.217799600000006"/>
    <n v="28.537057699999998"/>
    <x v="1"/>
    <s v="Indian Rupees(Rs.)"/>
    <x v="1"/>
    <x v="0"/>
    <s v="No"/>
    <s v="No"/>
    <x v="1"/>
    <n v="60"/>
    <n v="700"/>
    <x v="4"/>
    <s v="2011_7_25"/>
    <x v="4"/>
    <n v="7"/>
    <n v="25"/>
    <x v="0"/>
    <s v="Rs.700"/>
    <n v="700"/>
  </r>
  <r>
    <n v="304304"/>
    <x v="2010"/>
    <n v="1"/>
    <x v="0"/>
    <s v="The Golden Palms Hotel, 6C, Opposite East Delhi Police Headquarter, IP Extension, New Delhi"/>
    <s v="IP Extension"/>
    <s v="IP Extension, New Delhi"/>
    <n v="77.306149500000004"/>
    <n v="28.631018900000001"/>
    <x v="252"/>
    <s v="Indian Rupees(Rs.)"/>
    <x v="0"/>
    <x v="1"/>
    <s v="No"/>
    <s v="No"/>
    <x v="0"/>
    <n v="68"/>
    <n v="1500"/>
    <x v="15"/>
    <s v="2018_11_23"/>
    <x v="5"/>
    <n v="11"/>
    <n v="23"/>
    <x v="0"/>
    <s v="Rs.1500"/>
    <n v="1500"/>
  </r>
  <r>
    <n v="304307"/>
    <x v="2011"/>
    <n v="1"/>
    <x v="0"/>
    <s v="1, DDA Market, Hudson Lane, Delhi University-GTB Nagar, New Delhi"/>
    <s v="Delhi University-GTB Nagar"/>
    <s v="Delhi University-GTB Nagar, New Delhi"/>
    <n v="77.204798600000004"/>
    <n v="28.6943941"/>
    <x v="601"/>
    <s v="Indian Rupees(Rs.)"/>
    <x v="0"/>
    <x v="0"/>
    <s v="No"/>
    <s v="No"/>
    <x v="1"/>
    <n v="1970"/>
    <n v="650"/>
    <x v="3"/>
    <s v="2017_4_18"/>
    <x v="6"/>
    <n v="4"/>
    <n v="18"/>
    <x v="0"/>
    <s v="Rs.650"/>
    <n v="650"/>
  </r>
  <r>
    <n v="304319"/>
    <x v="2012"/>
    <n v="1"/>
    <x v="0"/>
    <s v="Plot 5, Anmol Vatika, Tilak Nagar, New Delhi"/>
    <s v="Tilak Nagar"/>
    <s v="Tilak Nagar, New Delhi"/>
    <n v="77.100428399999998"/>
    <n v="28.640746499999999"/>
    <x v="11"/>
    <s v="Indian Rupees(Rs.)"/>
    <x v="1"/>
    <x v="1"/>
    <s v="No"/>
    <s v="No"/>
    <x v="1"/>
    <n v="7"/>
    <n v="550"/>
    <x v="18"/>
    <s v="2012_4_23"/>
    <x v="2"/>
    <n v="4"/>
    <n v="23"/>
    <x v="0"/>
    <s v="Rs.550"/>
    <n v="550"/>
  </r>
  <r>
    <n v="304338"/>
    <x v="2013"/>
    <n v="1"/>
    <x v="2"/>
    <s v="Krishna Apra Plaza, Alpha 1, Commercial Belt, Greater Noida, Noida"/>
    <s v="Greater Noida"/>
    <s v="Greater Noida, Noida"/>
    <n v="77.511195799999996"/>
    <n v="28.470897799999999"/>
    <x v="97"/>
    <s v="Indian Rupees(Rs.)"/>
    <x v="1"/>
    <x v="1"/>
    <s v="No"/>
    <s v="No"/>
    <x v="3"/>
    <n v="2"/>
    <n v="100"/>
    <x v="25"/>
    <s v="2016_3_11"/>
    <x v="1"/>
    <n v="3"/>
    <n v="11"/>
    <x v="0"/>
    <s v="Rs.100"/>
    <n v="100"/>
  </r>
  <r>
    <n v="304351"/>
    <x v="2014"/>
    <n v="1"/>
    <x v="1"/>
    <s v="Shop 150, HUDA Market, Sector 31, Gurgaon"/>
    <s v="Sector 31"/>
    <s v="Sector 31, Gurgaon"/>
    <n v="77.050722899999997"/>
    <n v="28.453032199999999"/>
    <x v="25"/>
    <s v="Indian Rupees(Rs.)"/>
    <x v="1"/>
    <x v="0"/>
    <s v="No"/>
    <s v="No"/>
    <x v="3"/>
    <n v="136"/>
    <n v="400"/>
    <x v="4"/>
    <s v="2014_1_11"/>
    <x v="7"/>
    <n v="1"/>
    <n v="11"/>
    <x v="0"/>
    <s v="Rs.400"/>
    <n v="400"/>
  </r>
  <r>
    <n v="304385"/>
    <x v="2015"/>
    <n v="1"/>
    <x v="0"/>
    <s v="Main Raghuvir Nagar Road, Tagore Garden Extension, New Delhi, Tagore Garden, New Delhi"/>
    <s v="Tagore Garden"/>
    <s v="Tagore Garden, New Delhi"/>
    <n v="77.1120655"/>
    <n v="28.652463900000001"/>
    <x v="6"/>
    <s v="Indian Rupees(Rs.)"/>
    <x v="1"/>
    <x v="1"/>
    <s v="No"/>
    <s v="No"/>
    <x v="3"/>
    <n v="1"/>
    <n v="100"/>
    <x v="25"/>
    <s v="2013_10_1"/>
    <x v="0"/>
    <n v="10"/>
    <n v="1"/>
    <x v="0"/>
    <s v="Rs.100"/>
    <n v="100"/>
  </r>
  <r>
    <n v="304389"/>
    <x v="1726"/>
    <n v="1"/>
    <x v="0"/>
    <s v="UU Block, Near Maharaja Agrasen Model School, Pitampura, New Delhi"/>
    <s v="Pitampura"/>
    <s v="Pitampura, New Delhi"/>
    <n v="77.139033900000001"/>
    <n v="28.705296100000002"/>
    <x v="6"/>
    <s v="Indian Rupees(Rs.)"/>
    <x v="1"/>
    <x v="1"/>
    <s v="No"/>
    <s v="No"/>
    <x v="3"/>
    <n v="9"/>
    <n v="400"/>
    <x v="20"/>
    <s v="2018_7_11"/>
    <x v="5"/>
    <n v="7"/>
    <n v="11"/>
    <x v="0"/>
    <s v="Rs.400"/>
    <n v="400"/>
  </r>
  <r>
    <n v="304393"/>
    <x v="2016"/>
    <n v="1"/>
    <x v="0"/>
    <s v="Shop 35-36, Dwarka Vihar, C Block, Near Radha Krishna Vatika, Old Kakrola Road, Najafgarh, New Delhi"/>
    <s v="Najafgarh"/>
    <s v="Najafgarh, New Delhi"/>
    <n v="76.992384400000006"/>
    <n v="28.609867699999999"/>
    <x v="11"/>
    <s v="Indian Rupees(Rs.)"/>
    <x v="1"/>
    <x v="1"/>
    <s v="No"/>
    <s v="No"/>
    <x v="3"/>
    <n v="2"/>
    <n v="250"/>
    <x v="25"/>
    <s v="2010_7_19"/>
    <x v="3"/>
    <n v="7"/>
    <n v="19"/>
    <x v="0"/>
    <s v="Rs.250"/>
    <n v="250"/>
  </r>
  <r>
    <n v="304405"/>
    <x v="2017"/>
    <n v="1"/>
    <x v="0"/>
    <s v="Shop 1, Nangloi Stand, Najafgarh, New Delhi"/>
    <s v="Najafgarh"/>
    <s v="Najafgarh, New Delhi"/>
    <n v="76.983818099999993"/>
    <n v="28.616977899999998"/>
    <x v="97"/>
    <s v="Indian Rupees(Rs.)"/>
    <x v="1"/>
    <x v="1"/>
    <s v="No"/>
    <s v="No"/>
    <x v="3"/>
    <n v="0"/>
    <n v="100"/>
    <x v="25"/>
    <s v="2013_7_2"/>
    <x v="0"/>
    <n v="7"/>
    <n v="2"/>
    <x v="0"/>
    <s v="Rs.100"/>
    <n v="100"/>
  </r>
  <r>
    <n v="304439"/>
    <x v="2018"/>
    <n v="1"/>
    <x v="2"/>
    <s v="B-Block, Opposite Fatherangle School, Sector 62, Noida"/>
    <s v="Sector 62"/>
    <s v="Sector 62, Noida"/>
    <n v="77.355091049999999"/>
    <n v="28.619970070000001"/>
    <x v="6"/>
    <s v="Indian Rupees(Rs.)"/>
    <x v="1"/>
    <x v="1"/>
    <s v="No"/>
    <s v="No"/>
    <x v="3"/>
    <n v="2"/>
    <n v="250"/>
    <x v="25"/>
    <s v="2014_6_6"/>
    <x v="7"/>
    <n v="6"/>
    <n v="6"/>
    <x v="0"/>
    <s v="Rs.250"/>
    <n v="250"/>
  </r>
  <r>
    <n v="304441"/>
    <x v="2019"/>
    <n v="1"/>
    <x v="2"/>
    <s v="Rajiv Vihar, Khora Village, Sector 62, Noida"/>
    <s v="Sector 62"/>
    <s v="Sector 62, Noida"/>
    <n v="77.354876669999996"/>
    <n v="28.615508330000001"/>
    <x v="319"/>
    <s v="Indian Rupees(Rs.)"/>
    <x v="1"/>
    <x v="1"/>
    <s v="No"/>
    <s v="No"/>
    <x v="3"/>
    <n v="3"/>
    <n v="100"/>
    <x v="25"/>
    <s v="2014_8_27"/>
    <x v="7"/>
    <n v="8"/>
    <n v="27"/>
    <x v="0"/>
    <s v="Rs.100"/>
    <n v="100"/>
  </r>
  <r>
    <n v="304445"/>
    <x v="2020"/>
    <n v="1"/>
    <x v="0"/>
    <s v="1, Guru Nanak Market, Hospital Road, Bhogal, Jangpura, New Delhi"/>
    <s v="Jangpura"/>
    <s v="Jangpura, New Delhi"/>
    <n v="77.245991099999998"/>
    <n v="28.583511699999999"/>
    <x v="11"/>
    <s v="Indian Rupees(Rs.)"/>
    <x v="1"/>
    <x v="0"/>
    <s v="No"/>
    <s v="No"/>
    <x v="3"/>
    <n v="30"/>
    <n v="300"/>
    <x v="15"/>
    <s v="2011_9_15"/>
    <x v="4"/>
    <n v="9"/>
    <n v="15"/>
    <x v="0"/>
    <s v="Rs.300"/>
    <n v="300"/>
  </r>
  <r>
    <n v="304453"/>
    <x v="2021"/>
    <n v="1"/>
    <x v="0"/>
    <s v="WZ 189, Mukherjee Park, Punjabi Market, Subhash Nagar, New Delhi"/>
    <s v="Subhash Nagar"/>
    <s v="Subhash Nagar, New Delhi"/>
    <n v="77.107755600000004"/>
    <n v="28.639896199999999"/>
    <x v="21"/>
    <s v="Indian Rupees(Rs.)"/>
    <x v="1"/>
    <x v="1"/>
    <s v="No"/>
    <s v="No"/>
    <x v="3"/>
    <n v="4"/>
    <n v="300"/>
    <x v="18"/>
    <s v="2016_2_27"/>
    <x v="1"/>
    <n v="2"/>
    <n v="27"/>
    <x v="0"/>
    <s v="Rs.300"/>
    <n v="300"/>
  </r>
  <r>
    <n v="304461"/>
    <x v="2022"/>
    <n v="1"/>
    <x v="0"/>
    <s v="33-34 UB, Bunglow Road, Kamla Nagar, New Delhi"/>
    <s v="Kamla Nagar"/>
    <s v="Kamla Nagar, New Delhi"/>
    <n v="77.207596100000004"/>
    <n v="28.680885400000001"/>
    <x v="25"/>
    <s v="Indian Rupees(Rs.)"/>
    <x v="1"/>
    <x v="1"/>
    <s v="No"/>
    <s v="No"/>
    <x v="3"/>
    <n v="234"/>
    <n v="300"/>
    <x v="10"/>
    <s v="2011_3_4"/>
    <x v="4"/>
    <n v="3"/>
    <n v="4"/>
    <x v="0"/>
    <s v="Rs.300"/>
    <n v="300"/>
  </r>
  <r>
    <n v="304469"/>
    <x v="2023"/>
    <n v="1"/>
    <x v="0"/>
    <s v="Main Road, Main Market, Moti Nagar, New Delhi"/>
    <s v="Moti Nagar"/>
    <s v="Moti Nagar, New Delhi"/>
    <n v="77.1400711"/>
    <n v="28.657078800000001"/>
    <x v="95"/>
    <s v="Indian Rupees(Rs.)"/>
    <x v="1"/>
    <x v="1"/>
    <s v="No"/>
    <s v="No"/>
    <x v="3"/>
    <n v="0"/>
    <n v="100"/>
    <x v="25"/>
    <s v="2016_1_23"/>
    <x v="1"/>
    <n v="1"/>
    <n v="23"/>
    <x v="0"/>
    <s v="Rs.100"/>
    <n v="100"/>
  </r>
  <r>
    <n v="304475"/>
    <x v="2024"/>
    <n v="1"/>
    <x v="0"/>
    <s v="69-A/2, Gautam Nagar, Behind Big Gurdwara, Next To Panchayati Shiv Mandi, Yusuf Sarai, New Delhi"/>
    <s v="Yusuf Sarai"/>
    <s v="Yusuf Sarai, New Delhi"/>
    <n v="77.212536799999995"/>
    <n v="28.561291700000002"/>
    <x v="25"/>
    <s v="Indian Rupees(Rs.)"/>
    <x v="1"/>
    <x v="1"/>
    <s v="No"/>
    <s v="No"/>
    <x v="3"/>
    <n v="39"/>
    <n v="150"/>
    <x v="6"/>
    <s v="2016_10_28"/>
    <x v="1"/>
    <n v="10"/>
    <n v="28"/>
    <x v="0"/>
    <s v="Rs.150"/>
    <n v="150"/>
  </r>
  <r>
    <n v="304480"/>
    <x v="2025"/>
    <n v="1"/>
    <x v="2"/>
    <s v="B Block Market, Sector 62, Noida"/>
    <s v="Sector 62"/>
    <s v="Sector 62, Noida"/>
    <n v="77.370719399999999"/>
    <n v="28.619195300000001"/>
    <x v="359"/>
    <s v="Indian Rupees(Rs.)"/>
    <x v="1"/>
    <x v="0"/>
    <s v="No"/>
    <s v="No"/>
    <x v="1"/>
    <n v="49"/>
    <n v="600"/>
    <x v="17"/>
    <s v="2017_9_25"/>
    <x v="6"/>
    <n v="9"/>
    <n v="25"/>
    <x v="0"/>
    <s v="Rs.600"/>
    <n v="600"/>
  </r>
  <r>
    <n v="304484"/>
    <x v="2026"/>
    <n v="1"/>
    <x v="2"/>
    <s v="Main Road, Opposite Sector 51, Sector 52, Noida"/>
    <s v="Sector 52"/>
    <s v="Sector 52, Noida"/>
    <n v="77.367690999999994"/>
    <n v="28.5833075"/>
    <x v="11"/>
    <s v="Indian Rupees(Rs.)"/>
    <x v="1"/>
    <x v="1"/>
    <s v="No"/>
    <s v="No"/>
    <x v="3"/>
    <n v="11"/>
    <n v="150"/>
    <x v="20"/>
    <s v="2012_7_21"/>
    <x v="2"/>
    <n v="7"/>
    <n v="21"/>
    <x v="0"/>
    <s v="Rs.150"/>
    <n v="150"/>
  </r>
  <r>
    <n v="304487"/>
    <x v="1020"/>
    <n v="1"/>
    <x v="2"/>
    <s v="Upper Ground 17, Singhal Tower, Near, Sector 58, Noida"/>
    <s v="Sector 58"/>
    <s v="Sector 58, Noida"/>
    <n v="77.353186669999999"/>
    <n v="28.61007"/>
    <x v="97"/>
    <s v="Indian Rupees(Rs.)"/>
    <x v="1"/>
    <x v="1"/>
    <s v="No"/>
    <s v="No"/>
    <x v="3"/>
    <n v="0"/>
    <n v="150"/>
    <x v="25"/>
    <s v="2011_2_21"/>
    <x v="4"/>
    <n v="2"/>
    <n v="21"/>
    <x v="0"/>
    <s v="Rs.150"/>
    <n v="150"/>
  </r>
  <r>
    <n v="304493"/>
    <x v="2027"/>
    <n v="1"/>
    <x v="2"/>
    <s v="Naya Bans, Sector 15, Noida"/>
    <s v="Sector 15"/>
    <s v="Sector 15, Noida"/>
    <n v="77.314679799999993"/>
    <n v="28.580626200000001"/>
    <x v="11"/>
    <s v="Indian Rupees(Rs.)"/>
    <x v="1"/>
    <x v="1"/>
    <s v="No"/>
    <s v="No"/>
    <x v="3"/>
    <n v="2"/>
    <n v="150"/>
    <x v="25"/>
    <s v="2014_10_14"/>
    <x v="7"/>
    <n v="10"/>
    <n v="14"/>
    <x v="0"/>
    <s v="Rs.150"/>
    <n v="150"/>
  </r>
  <r>
    <n v="304496"/>
    <x v="2028"/>
    <n v="1"/>
    <x v="2"/>
    <s v="C-117, Near Kohli Dharam Kanta, Sector 10, Noida"/>
    <s v="Sector 10"/>
    <s v="Sector 10, Noida"/>
    <n v="77.325173500000005"/>
    <n v="28.594974100000002"/>
    <x v="11"/>
    <s v="Indian Rupees(Rs.)"/>
    <x v="1"/>
    <x v="1"/>
    <s v="No"/>
    <s v="No"/>
    <x v="3"/>
    <n v="12"/>
    <n v="200"/>
    <x v="20"/>
    <s v="2013_12_10"/>
    <x v="0"/>
    <n v="12"/>
    <n v="10"/>
    <x v="0"/>
    <s v="Rs.200"/>
    <n v="200"/>
  </r>
  <r>
    <n v="304502"/>
    <x v="2029"/>
    <n v="1"/>
    <x v="2"/>
    <s v="Labour Chowk, Sector 58, Noida"/>
    <s v="Sector 58"/>
    <s v="Sector 58, Noida"/>
    <n v="77.352854399999998"/>
    <n v="28.6097471"/>
    <x v="11"/>
    <s v="Indian Rupees(Rs.)"/>
    <x v="1"/>
    <x v="1"/>
    <s v="No"/>
    <s v="No"/>
    <x v="3"/>
    <n v="0"/>
    <n v="100"/>
    <x v="25"/>
    <s v="2010_3_16"/>
    <x v="3"/>
    <n v="3"/>
    <n v="16"/>
    <x v="0"/>
    <s v="Rs.100"/>
    <n v="100"/>
  </r>
  <r>
    <n v="304510"/>
    <x v="2030"/>
    <n v="1"/>
    <x v="2"/>
    <s v="Naya Bans, Sector 15, Noida"/>
    <s v="Sector 15"/>
    <s v="Sector 15, Noida"/>
    <n v="77.314269199999998"/>
    <n v="28.580272300000001"/>
    <x v="11"/>
    <s v="Indian Rupees(Rs.)"/>
    <x v="1"/>
    <x v="1"/>
    <s v="No"/>
    <s v="No"/>
    <x v="3"/>
    <n v="5"/>
    <n v="150"/>
    <x v="20"/>
    <s v="2016_3_27"/>
    <x v="1"/>
    <n v="3"/>
    <n v="27"/>
    <x v="0"/>
    <s v="Rs.150"/>
    <n v="150"/>
  </r>
  <r>
    <n v="304518"/>
    <x v="2031"/>
    <n v="1"/>
    <x v="1"/>
    <s v="Shop 211, Huda Market, Sector 31, Gurgaon"/>
    <s v="Sector 31"/>
    <s v="Sector 31, Gurgaon"/>
    <n v="77.050974299999993"/>
    <n v="28.453541699999999"/>
    <x v="21"/>
    <s v="Indian Rupees(Rs.)"/>
    <x v="1"/>
    <x v="1"/>
    <s v="No"/>
    <s v="No"/>
    <x v="3"/>
    <n v="52"/>
    <n v="450"/>
    <x v="11"/>
    <s v="2012_7_11"/>
    <x v="2"/>
    <n v="7"/>
    <n v="11"/>
    <x v="0"/>
    <s v="Rs.450"/>
    <n v="450"/>
  </r>
  <r>
    <n v="304520"/>
    <x v="2032"/>
    <n v="1"/>
    <x v="1"/>
    <s v="F-11, Sushant Shopping Arcade, Phase 1, Sushant Lok, Gurgaon"/>
    <s v="Sushant Shopping Arcade, Sushant Lok, Gurgaon"/>
    <s v="Sushant Shopping Arcade, Sushant Lok, Gurgaon, Gurgaon"/>
    <n v="77.079560400000005"/>
    <n v="28.4609372"/>
    <x v="14"/>
    <s v="Indian Rupees(Rs.)"/>
    <x v="1"/>
    <x v="1"/>
    <s v="No"/>
    <s v="No"/>
    <x v="1"/>
    <n v="11"/>
    <n v="600"/>
    <x v="0"/>
    <s v="2016_3_4"/>
    <x v="1"/>
    <n v="3"/>
    <n v="4"/>
    <x v="0"/>
    <s v="Rs.600"/>
    <n v="600"/>
  </r>
  <r>
    <n v="304524"/>
    <x v="2033"/>
    <n v="1"/>
    <x v="1"/>
    <s v="Shop 104, HUDA Market, Sector 56, Gurgaon"/>
    <s v="Sector 56"/>
    <s v="Sector 56, Gurgaon"/>
    <n v="77.099028500000003"/>
    <n v="28.424921900000001"/>
    <x v="6"/>
    <s v="Indian Rupees(Rs.)"/>
    <x v="1"/>
    <x v="0"/>
    <s v="No"/>
    <s v="No"/>
    <x v="3"/>
    <n v="46"/>
    <n v="400"/>
    <x v="21"/>
    <s v="2013_5_17"/>
    <x v="0"/>
    <n v="5"/>
    <n v="17"/>
    <x v="0"/>
    <s v="Rs.400"/>
    <n v="400"/>
  </r>
  <r>
    <n v="304531"/>
    <x v="638"/>
    <n v="1"/>
    <x v="0"/>
    <s v="25/32, Near Fedex, East Patel Nagar, New Delhi"/>
    <s v="East Patel Nagar"/>
    <s v="East Patel Nagar, New Delhi"/>
    <n v="77.175628200000006"/>
    <n v="28.643507700000001"/>
    <x v="11"/>
    <s v="Indian Rupees(Rs.)"/>
    <x v="1"/>
    <x v="1"/>
    <s v="No"/>
    <s v="No"/>
    <x v="3"/>
    <n v="2"/>
    <n v="200"/>
    <x v="25"/>
    <s v="2018_3_10"/>
    <x v="5"/>
    <n v="3"/>
    <n v="10"/>
    <x v="0"/>
    <s v="Rs.200"/>
    <n v="200"/>
  </r>
  <r>
    <n v="304542"/>
    <x v="471"/>
    <n v="1"/>
    <x v="0"/>
    <s v="27-A/1, Opposite Central Park, Gautam Nagar, Hauz Khas, New Delhi"/>
    <s v="Hauz Khas"/>
    <s v="Hauz Khas, New Delhi"/>
    <n v="77.214514800000003"/>
    <n v="28.5617035"/>
    <x v="14"/>
    <s v="Indian Rupees(Rs.)"/>
    <x v="1"/>
    <x v="1"/>
    <s v="No"/>
    <s v="No"/>
    <x v="3"/>
    <n v="26"/>
    <n v="350"/>
    <x v="8"/>
    <s v="2010_10_24"/>
    <x v="3"/>
    <n v="10"/>
    <n v="24"/>
    <x v="0"/>
    <s v="Rs.350"/>
    <n v="350"/>
  </r>
  <r>
    <n v="304546"/>
    <x v="1731"/>
    <n v="1"/>
    <x v="0"/>
    <s v="D-137, Gautam Nagar, Hauz Khas, New Delhi"/>
    <s v="Hauz Khas"/>
    <s v="Hauz Khas, New Delhi"/>
    <n v="77.209303599999998"/>
    <n v="28.5604449"/>
    <x v="11"/>
    <s v="Indian Rupees(Rs.)"/>
    <x v="1"/>
    <x v="1"/>
    <s v="No"/>
    <s v="No"/>
    <x v="3"/>
    <n v="21"/>
    <n v="350"/>
    <x v="15"/>
    <s v="2015_5_5"/>
    <x v="8"/>
    <n v="5"/>
    <n v="5"/>
    <x v="0"/>
    <s v="Rs.350"/>
    <n v="350"/>
  </r>
  <r>
    <n v="304552"/>
    <x v="2034"/>
    <n v="1"/>
    <x v="1"/>
    <s v="15, Upper Ground Floor, DLF South Point Mall, Golf Course Road, Gurgaon"/>
    <s v="DLF South Point Mall, Golf Course Road"/>
    <s v="DLF South Point Mall, Golf Course Road, Gurgaon"/>
    <n v="77.099028500000003"/>
    <n v="28.4481471"/>
    <x v="155"/>
    <s v="Indian Rupees(Rs.)"/>
    <x v="0"/>
    <x v="0"/>
    <s v="No"/>
    <s v="No"/>
    <x v="0"/>
    <n v="129"/>
    <n v="1100"/>
    <x v="14"/>
    <s v="2010_4_25"/>
    <x v="3"/>
    <n v="4"/>
    <n v="25"/>
    <x v="0"/>
    <s v="Rs.1100"/>
    <n v="1100"/>
  </r>
  <r>
    <n v="304564"/>
    <x v="2035"/>
    <n v="1"/>
    <x v="1"/>
    <s v="Main Market, Wazirabad, Near South City 2, Gurgaon"/>
    <s v="South City 2"/>
    <s v="South City 2, Gurgaon"/>
    <n v="77.088930419999997"/>
    <n v="28.4316636"/>
    <x v="319"/>
    <s v="Indian Rupees(Rs.)"/>
    <x v="1"/>
    <x v="1"/>
    <s v="No"/>
    <s v="No"/>
    <x v="3"/>
    <n v="9"/>
    <n v="100"/>
    <x v="15"/>
    <s v="2018_10_4"/>
    <x v="5"/>
    <n v="10"/>
    <n v="4"/>
    <x v="0"/>
    <s v="Rs.100"/>
    <n v="100"/>
  </r>
  <r>
    <n v="304573"/>
    <x v="295"/>
    <n v="1"/>
    <x v="0"/>
    <s v="19, Main Market, Moti Nagar, New Delhi"/>
    <s v="Moti Nagar"/>
    <s v="Moti Nagar, New Delhi"/>
    <n v="77.142823399999997"/>
    <n v="28.658818700000001"/>
    <x v="143"/>
    <s v="Indian Rupees(Rs.)"/>
    <x v="1"/>
    <x v="1"/>
    <s v="No"/>
    <s v="No"/>
    <x v="3"/>
    <n v="0"/>
    <n v="350"/>
    <x v="25"/>
    <s v="2018_11_27"/>
    <x v="5"/>
    <n v="11"/>
    <n v="27"/>
    <x v="0"/>
    <s v="Rs.350"/>
    <n v="350"/>
  </r>
  <r>
    <n v="304583"/>
    <x v="2036"/>
    <n v="1"/>
    <x v="0"/>
    <s v="B Block, Shopping Centre, Tagore Garden, New Delhi"/>
    <s v="Tagore Garden"/>
    <s v="Tagore Garden, New Delhi"/>
    <n v="77.112785500000001"/>
    <n v="28.6462371"/>
    <x v="118"/>
    <s v="Indian Rupees(Rs.)"/>
    <x v="1"/>
    <x v="1"/>
    <s v="No"/>
    <s v="No"/>
    <x v="3"/>
    <n v="14"/>
    <n v="450"/>
    <x v="6"/>
    <s v="2011_4_10"/>
    <x v="4"/>
    <n v="4"/>
    <n v="10"/>
    <x v="0"/>
    <s v="Rs.450"/>
    <n v="450"/>
  </r>
  <r>
    <n v="304585"/>
    <x v="2037"/>
    <n v="1"/>
    <x v="0"/>
    <s v="5/29, Opposite Community Centre, Moti Nagar, New Delhi"/>
    <s v="Moti Nagar"/>
    <s v="Moti Nagar, New Delhi"/>
    <n v="77.139745599999998"/>
    <n v="28.659032100000001"/>
    <x v="10"/>
    <s v="Indian Rupees(Rs.)"/>
    <x v="1"/>
    <x v="1"/>
    <s v="No"/>
    <s v="No"/>
    <x v="1"/>
    <n v="20"/>
    <n v="500"/>
    <x v="11"/>
    <s v="2014_3_13"/>
    <x v="7"/>
    <n v="3"/>
    <n v="13"/>
    <x v="0"/>
    <s v="Rs.500"/>
    <n v="500"/>
  </r>
  <r>
    <n v="304586"/>
    <x v="2038"/>
    <n v="1"/>
    <x v="0"/>
    <s v="3/32, Near Fun Cinema, Moti Nagar, New Delhi"/>
    <s v="Moti Nagar"/>
    <s v="Moti Nagar, New Delhi"/>
    <n v="77.139245700000004"/>
    <n v="28.6574122"/>
    <x v="11"/>
    <s v="Indian Rupees(Rs.)"/>
    <x v="1"/>
    <x v="1"/>
    <s v="No"/>
    <s v="No"/>
    <x v="3"/>
    <n v="2"/>
    <n v="200"/>
    <x v="25"/>
    <s v="2011_7_10"/>
    <x v="4"/>
    <n v="7"/>
    <n v="10"/>
    <x v="0"/>
    <s v="Rs.200"/>
    <n v="200"/>
  </r>
  <r>
    <n v="304592"/>
    <x v="275"/>
    <n v="1"/>
    <x v="0"/>
    <s v="G-1, Ajnara Tower, DDA Market, Plot Number 1, Savita Vihar, Near Anand Vihar, New Delhi"/>
    <s v="Anand Vihar"/>
    <s v="Anand Vihar, New Delhi"/>
    <n v="77.316861500000002"/>
    <n v="28.660364699999999"/>
    <x v="120"/>
    <s v="Indian Rupees(Rs.)"/>
    <x v="1"/>
    <x v="1"/>
    <s v="No"/>
    <s v="No"/>
    <x v="3"/>
    <n v="69"/>
    <n v="150"/>
    <x v="15"/>
    <s v="2015_5_19"/>
    <x v="8"/>
    <n v="5"/>
    <n v="19"/>
    <x v="0"/>
    <s v="Rs.150"/>
    <n v="150"/>
  </r>
  <r>
    <n v="304598"/>
    <x v="2039"/>
    <n v="1"/>
    <x v="0"/>
    <s v="G-5, Pankaj Tower, LSC Savita Vihar, Vivek Vihar, New Delhi"/>
    <s v="Vivek Vihar"/>
    <s v="Vivek Vihar, New Delhi"/>
    <n v="77.317424099999997"/>
    <n v="28.660138199999999"/>
    <x v="10"/>
    <s v="Indian Rupees(Rs.)"/>
    <x v="1"/>
    <x v="0"/>
    <s v="No"/>
    <s v="No"/>
    <x v="1"/>
    <n v="126"/>
    <n v="800"/>
    <x v="9"/>
    <s v="2012_9_12"/>
    <x v="2"/>
    <n v="9"/>
    <n v="12"/>
    <x v="0"/>
    <s v="Rs.800"/>
    <n v="800"/>
  </r>
  <r>
    <n v="304610"/>
    <x v="2040"/>
    <n v="1"/>
    <x v="0"/>
    <s v="Plot 1, Nagli Sakravati Chowk, Opposite Metro Pillar 71, Main Uttam Nagar Road, Najafgarh, New Delhi"/>
    <s v="Najafgarh"/>
    <s v="Najafgarh, New Delhi"/>
    <n v="77.007655099999994"/>
    <n v="28.616441300000002"/>
    <x v="11"/>
    <s v="Indian Rupees(Rs.)"/>
    <x v="1"/>
    <x v="1"/>
    <s v="No"/>
    <s v="No"/>
    <x v="3"/>
    <n v="0"/>
    <n v="300"/>
    <x v="25"/>
    <s v="2013_7_13"/>
    <x v="0"/>
    <n v="7"/>
    <n v="13"/>
    <x v="0"/>
    <s v="Rs.300"/>
    <n v="300"/>
  </r>
  <r>
    <n v="304612"/>
    <x v="1660"/>
    <n v="1"/>
    <x v="2"/>
    <s v="J-3, Near GIP Footover Bridge, Sector 18, Noida"/>
    <s v="Sector 18"/>
    <s v="Sector 18, Noida"/>
    <n v="77.324803549999999"/>
    <n v="28.56812416"/>
    <x v="25"/>
    <s v="Indian Rupees(Rs.)"/>
    <x v="1"/>
    <x v="1"/>
    <s v="No"/>
    <s v="No"/>
    <x v="3"/>
    <n v="1055"/>
    <n v="300"/>
    <x v="5"/>
    <s v="2015_12_16"/>
    <x v="8"/>
    <n v="12"/>
    <n v="16"/>
    <x v="0"/>
    <s v="Rs.300"/>
    <n v="300"/>
  </r>
  <r>
    <n v="304617"/>
    <x v="2041"/>
    <n v="1"/>
    <x v="0"/>
    <s v="Shop 722, Haveli Azam Khan, Chitli Qabar, Jama Masjid, New Delhi"/>
    <s v="Jama Masjid"/>
    <s v="Jama Masjid, New Delhi"/>
    <n v="77.234498000000002"/>
    <n v="28.646770199999999"/>
    <x v="229"/>
    <s v="Indian Rupees(Rs.)"/>
    <x v="1"/>
    <x v="1"/>
    <s v="No"/>
    <s v="No"/>
    <x v="3"/>
    <n v="115"/>
    <n v="200"/>
    <x v="5"/>
    <s v="2018_12_2"/>
    <x v="5"/>
    <n v="12"/>
    <n v="2"/>
    <x v="0"/>
    <s v="Rs.200"/>
    <n v="200"/>
  </r>
  <r>
    <n v="304621"/>
    <x v="2042"/>
    <n v="1"/>
    <x v="0"/>
    <s v="Shop 1-A, Shopping Centre 2, DDA Flats, Munirka, New Delhi"/>
    <s v="Munirka"/>
    <s v="Munirka, New Delhi"/>
    <n v="77.173877000000005"/>
    <n v="28.551483999999999"/>
    <x v="97"/>
    <s v="Indian Rupees(Rs.)"/>
    <x v="1"/>
    <x v="1"/>
    <s v="No"/>
    <s v="No"/>
    <x v="3"/>
    <n v="16"/>
    <n v="200"/>
    <x v="6"/>
    <s v="2011_9_4"/>
    <x v="4"/>
    <n v="9"/>
    <n v="4"/>
    <x v="0"/>
    <s v="Rs.200"/>
    <n v="200"/>
  </r>
  <r>
    <n v="304628"/>
    <x v="2043"/>
    <n v="1"/>
    <x v="0"/>
    <s v="Dholpur House, Shahjahan Road, Near UPSC Office, Khan Market, New Delhi"/>
    <s v="Khan Market"/>
    <s v="Khan Market, New Delhi"/>
    <n v="77.227672100000007"/>
    <n v="28.609561899999999"/>
    <x v="120"/>
    <s v="Indian Rupees(Rs.)"/>
    <x v="1"/>
    <x v="1"/>
    <s v="No"/>
    <s v="No"/>
    <x v="3"/>
    <n v="242"/>
    <n v="150"/>
    <x v="2"/>
    <s v="2014_11_17"/>
    <x v="7"/>
    <n v="11"/>
    <n v="17"/>
    <x v="0"/>
    <s v="Rs.150"/>
    <n v="150"/>
  </r>
  <r>
    <n v="304633"/>
    <x v="2044"/>
    <n v="1"/>
    <x v="0"/>
    <s v="C-2/33, SDA, New Delhi"/>
    <s v="SDA"/>
    <s v="SDA, New Delhi"/>
    <n v="77.196454799999998"/>
    <n v="28.546220399999999"/>
    <x v="124"/>
    <s v="Indian Rupees(Rs.)"/>
    <x v="1"/>
    <x v="1"/>
    <s v="No"/>
    <s v="No"/>
    <x v="3"/>
    <n v="7"/>
    <n v="300"/>
    <x v="13"/>
    <s v="2011_2_13"/>
    <x v="4"/>
    <n v="2"/>
    <n v="13"/>
    <x v="0"/>
    <s v="Rs.300"/>
    <n v="300"/>
  </r>
  <r>
    <n v="304635"/>
    <x v="2045"/>
    <n v="1"/>
    <x v="0"/>
    <s v="M-45, Main Market, Ground Floor, Greater Kailash (GK) 2, New Delhi"/>
    <s v="Greater Kailash (GK) 2"/>
    <s v="Greater Kailash (GK) 2, New Delhi"/>
    <n v="77.2425286"/>
    <n v="28.533764300000001"/>
    <x v="602"/>
    <s v="Indian Rupees(Rs.)"/>
    <x v="1"/>
    <x v="0"/>
    <s v="No"/>
    <s v="No"/>
    <x v="1"/>
    <n v="352"/>
    <n v="900"/>
    <x v="4"/>
    <s v="2012_7_12"/>
    <x v="2"/>
    <n v="7"/>
    <n v="12"/>
    <x v="0"/>
    <s v="Rs.900"/>
    <n v="900"/>
  </r>
  <r>
    <n v="304636"/>
    <x v="22"/>
    <n v="1"/>
    <x v="2"/>
    <s v="Shop A-4, Block A-3, Main Market, Sector 110, Noida"/>
    <s v="Sector 110"/>
    <s v="Sector 110, Noida"/>
    <n v="77.387365740000007"/>
    <n v="28.533975269999999"/>
    <x v="293"/>
    <s v="Indian Rupees(Rs.)"/>
    <x v="1"/>
    <x v="0"/>
    <s v="No"/>
    <s v="No"/>
    <x v="1"/>
    <n v="94"/>
    <n v="800"/>
    <x v="16"/>
    <s v="2017_11_12"/>
    <x v="6"/>
    <n v="11"/>
    <n v="12"/>
    <x v="0"/>
    <s v="Rs.800"/>
    <n v="800"/>
  </r>
  <r>
    <n v="304675"/>
    <x v="33"/>
    <n v="1"/>
    <x v="0"/>
    <s v="46, 1st Floor, Priya Cinema Complex, Basant Lok Market, Vasant Vihar, New Delhi"/>
    <s v="Basant Lok Market, Vasant Vihar"/>
    <s v="Basant Lok Market, Vasant Vihar, New Delhi"/>
    <n v="77.163649050000004"/>
    <n v="28.557228720000001"/>
    <x v="6"/>
    <s v="Indian Rupees(Rs.)"/>
    <x v="0"/>
    <x v="0"/>
    <s v="No"/>
    <s v="No"/>
    <x v="0"/>
    <n v="332"/>
    <n v="1300"/>
    <x v="4"/>
    <s v="2016_10_9"/>
    <x v="1"/>
    <n v="10"/>
    <n v="9"/>
    <x v="0"/>
    <s v="Rs.1300"/>
    <n v="1300"/>
  </r>
  <r>
    <n v="304687"/>
    <x v="2046"/>
    <n v="1"/>
    <x v="0"/>
    <s v="Maharaja Surajmal Samadhi Park, Opposite C Block, Suraj Mal Vihar, Anand Vihar, New Delhi"/>
    <s v="Anand Vihar"/>
    <s v="Anand Vihar, New Delhi"/>
    <n v="77.305700999999999"/>
    <n v="28.660127800000001"/>
    <x v="118"/>
    <s v="Indian Rupees(Rs.)"/>
    <x v="1"/>
    <x v="1"/>
    <s v="No"/>
    <s v="No"/>
    <x v="3"/>
    <n v="13"/>
    <n v="250"/>
    <x v="13"/>
    <s v="2011_11_5"/>
    <x v="4"/>
    <n v="11"/>
    <n v="5"/>
    <x v="0"/>
    <s v="Rs.250"/>
    <n v="250"/>
  </r>
  <r>
    <n v="304691"/>
    <x v="2047"/>
    <n v="1"/>
    <x v="2"/>
    <s v="Near Sharma Clinic, C Block, Sector 19, Noida"/>
    <s v="Sector 19"/>
    <s v="Sector 19, Noida"/>
    <n v="77.328359300000002"/>
    <n v="28.581603900000001"/>
    <x v="6"/>
    <s v="Indian Rupees(Rs.)"/>
    <x v="1"/>
    <x v="1"/>
    <s v="No"/>
    <s v="No"/>
    <x v="3"/>
    <n v="18"/>
    <n v="350"/>
    <x v="15"/>
    <s v="2011_4_11"/>
    <x v="4"/>
    <n v="4"/>
    <n v="11"/>
    <x v="0"/>
    <s v="Rs.350"/>
    <n v="350"/>
  </r>
  <r>
    <n v="304697"/>
    <x v="2048"/>
    <n v="1"/>
    <x v="0"/>
    <s v="Ground Floor, Plot 482, Haveli Haider Quli, Near Andhra Bank, Chandni Chowk, New Delhi"/>
    <s v="Chandni Chowk"/>
    <s v="Chandni Chowk, New Delhi"/>
    <n v="77.224214000000003"/>
    <n v="28.656405700000001"/>
    <x v="11"/>
    <s v="Indian Rupees(Rs.)"/>
    <x v="1"/>
    <x v="1"/>
    <s v="No"/>
    <s v="No"/>
    <x v="3"/>
    <n v="29"/>
    <n v="300"/>
    <x v="14"/>
    <s v="2010_11_28"/>
    <x v="3"/>
    <n v="11"/>
    <n v="28"/>
    <x v="0"/>
    <s v="Rs.300"/>
    <n v="300"/>
  </r>
  <r>
    <n v="304700"/>
    <x v="2049"/>
    <n v="1"/>
    <x v="1"/>
    <s v="Near IndusInd Bank ATM, Main Madanpuri Road, Old Railway Road, Gurgaon"/>
    <s v="Old Railway Road"/>
    <s v="Old Railway Road, Gurgaon"/>
    <n v="77.017902599999999"/>
    <n v="28.460487000000001"/>
    <x v="11"/>
    <s v="Indian Rupees(Rs.)"/>
    <x v="1"/>
    <x v="1"/>
    <s v="No"/>
    <s v="No"/>
    <x v="3"/>
    <n v="3"/>
    <n v="300"/>
    <x v="25"/>
    <s v="2011_5_20"/>
    <x v="4"/>
    <n v="5"/>
    <n v="20"/>
    <x v="0"/>
    <s v="Rs.300"/>
    <n v="300"/>
  </r>
  <r>
    <n v="304713"/>
    <x v="2050"/>
    <n v="1"/>
    <x v="1"/>
    <s v="Main Madanpuri Road, Gali 5, Old Railway Road, Gurgaon"/>
    <s v="Old Railway Road"/>
    <s v="Old Railway Road, Gurgaon"/>
    <n v="77.017866299999994"/>
    <n v="28.4603933"/>
    <x v="11"/>
    <s v="Indian Rupees(Rs.)"/>
    <x v="1"/>
    <x v="1"/>
    <s v="No"/>
    <s v="No"/>
    <x v="3"/>
    <n v="28"/>
    <n v="400"/>
    <x v="2"/>
    <s v="2012_2_16"/>
    <x v="2"/>
    <n v="2"/>
    <n v="16"/>
    <x v="0"/>
    <s v="Rs.400"/>
    <n v="400"/>
  </r>
  <r>
    <n v="304718"/>
    <x v="2051"/>
    <n v="1"/>
    <x v="1"/>
    <s v="Opposite Furniture Height, New Colony, Old Railway Road, Gurgaon"/>
    <s v="Old Railway Road"/>
    <s v="Old Railway Road, Gurgaon"/>
    <n v="77.017538200000004"/>
    <n v="28.467286999999999"/>
    <x v="6"/>
    <s v="Indian Rupees(Rs.)"/>
    <x v="1"/>
    <x v="1"/>
    <s v="No"/>
    <s v="No"/>
    <x v="3"/>
    <n v="16"/>
    <n v="200"/>
    <x v="15"/>
    <s v="2011_3_18"/>
    <x v="4"/>
    <n v="3"/>
    <n v="18"/>
    <x v="0"/>
    <s v="Rs.200"/>
    <n v="200"/>
  </r>
  <r>
    <n v="304727"/>
    <x v="64"/>
    <n v="1"/>
    <x v="2"/>
    <s v="Shop B-1-23, Sector 50, Noida"/>
    <s v="Sector 50"/>
    <s v="Sector 50, Noida"/>
    <n v="77.361917500000004"/>
    <n v="28.570513399999999"/>
    <x v="37"/>
    <s v="Indian Rupees(Rs.)"/>
    <x v="1"/>
    <x v="1"/>
    <s v="No"/>
    <s v="No"/>
    <x v="3"/>
    <n v="42"/>
    <n v="450"/>
    <x v="8"/>
    <s v="2013_6_15"/>
    <x v="0"/>
    <n v="6"/>
    <n v="15"/>
    <x v="0"/>
    <s v="Rs.450"/>
    <n v="450"/>
  </r>
  <r>
    <n v="304730"/>
    <x v="2052"/>
    <n v="1"/>
    <x v="0"/>
    <s v="3/30, Subhash Market, Trilokpuri, New Delhi"/>
    <s v="Trilokpuri"/>
    <s v="Trilokpuri, New Delhi"/>
    <n v="77.313348329999997"/>
    <n v="28.598076670000001"/>
    <x v="319"/>
    <s v="Indian Rupees(Rs.)"/>
    <x v="1"/>
    <x v="1"/>
    <s v="No"/>
    <s v="No"/>
    <x v="3"/>
    <n v="1"/>
    <n v="100"/>
    <x v="25"/>
    <s v="2018_1_28"/>
    <x v="5"/>
    <n v="1"/>
    <n v="28"/>
    <x v="0"/>
    <s v="Rs.100"/>
    <n v="100"/>
  </r>
  <r>
    <n v="304735"/>
    <x v="2053"/>
    <n v="1"/>
    <x v="0"/>
    <s v="19, Defence Colony Market, Defence Colony, New Delhi"/>
    <s v="Defence Colony"/>
    <s v="Defence Colony, New Delhi"/>
    <n v="77.230366599999996"/>
    <n v="28.5732529"/>
    <x v="234"/>
    <s v="Indian Rupees(Rs.)"/>
    <x v="1"/>
    <x v="1"/>
    <s v="No"/>
    <s v="No"/>
    <x v="1"/>
    <n v="304"/>
    <n v="800"/>
    <x v="10"/>
    <s v="2018_2_2"/>
    <x v="5"/>
    <n v="2"/>
    <n v="2"/>
    <x v="0"/>
    <s v="Rs.800"/>
    <n v="800"/>
  </r>
  <r>
    <n v="304737"/>
    <x v="2054"/>
    <n v="1"/>
    <x v="0"/>
    <s v="1421, Near Ashish Medicos, Chandni Chowk, New Delhi"/>
    <s v="Chandni Chowk"/>
    <s v="Chandni Chowk, New Delhi"/>
    <n v="77.230950399999998"/>
    <n v="28.656152500000001"/>
    <x v="120"/>
    <s v="Indian Rupees(Rs.)"/>
    <x v="1"/>
    <x v="1"/>
    <s v="No"/>
    <s v="No"/>
    <x v="3"/>
    <n v="40"/>
    <n v="150"/>
    <x v="10"/>
    <s v="2015_10_10"/>
    <x v="8"/>
    <n v="10"/>
    <n v="10"/>
    <x v="0"/>
    <s v="Rs.150"/>
    <n v="150"/>
  </r>
  <r>
    <n v="304743"/>
    <x v="2055"/>
    <n v="1"/>
    <x v="0"/>
    <s v="453, Khari Baoli, Chandni Chowk, New Delhi"/>
    <s v="Chandni Chowk"/>
    <s v="Chandni Chowk, New Delhi"/>
    <n v="77.215501200000006"/>
    <n v="28.662561499999999"/>
    <x v="95"/>
    <s v="Indian Rupees(Rs.)"/>
    <x v="1"/>
    <x v="1"/>
    <s v="No"/>
    <s v="No"/>
    <x v="3"/>
    <n v="23"/>
    <n v="100"/>
    <x v="14"/>
    <s v="2014_4_22"/>
    <x v="7"/>
    <n v="4"/>
    <n v="22"/>
    <x v="0"/>
    <s v="Rs.100"/>
    <n v="100"/>
  </r>
  <r>
    <n v="304746"/>
    <x v="2056"/>
    <n v="1"/>
    <x v="0"/>
    <s v="J-2/5, 1st &amp; 2nd Floor, BK Dutt Market, Rajouri Garden, New Delhi"/>
    <s v="Rajouri Garden"/>
    <s v="Rajouri Garden, New Delhi"/>
    <n v="77.120035200000004"/>
    <n v="28.647715999999999"/>
    <x v="603"/>
    <s v="Indian Rupees(Rs.)"/>
    <x v="0"/>
    <x v="1"/>
    <s v="No"/>
    <s v="No"/>
    <x v="2"/>
    <n v="1691"/>
    <n v="2000"/>
    <x v="30"/>
    <s v="2011_9_13"/>
    <x v="4"/>
    <n v="9"/>
    <n v="13"/>
    <x v="0"/>
    <s v="Rs.2000"/>
    <n v="2000"/>
  </r>
  <r>
    <n v="304750"/>
    <x v="2057"/>
    <n v="1"/>
    <x v="2"/>
    <s v="Ashirwad Complex, Sector 53, Noida"/>
    <s v="Sector 53"/>
    <s v="Sector 53, Noida"/>
    <n v="77.362724900000003"/>
    <n v="28.586638700000002"/>
    <x v="95"/>
    <s v="Indian Rupees(Rs.)"/>
    <x v="1"/>
    <x v="1"/>
    <s v="No"/>
    <s v="No"/>
    <x v="3"/>
    <n v="0"/>
    <n v="150"/>
    <x v="25"/>
    <s v="2017_12_25"/>
    <x v="6"/>
    <n v="12"/>
    <n v="25"/>
    <x v="0"/>
    <s v="Rs.150"/>
    <n v="150"/>
  </r>
  <r>
    <n v="304753"/>
    <x v="2058"/>
    <n v="1"/>
    <x v="0"/>
    <s v="Near Bharti Vidyalaya, Main Road, Chander Vihar, Nangloi, New Delhi"/>
    <s v="Nangloi"/>
    <s v="Nangloi, New Delhi"/>
    <n v="77.054728229999995"/>
    <n v="28.682325120000002"/>
    <x v="144"/>
    <s v="Indian Rupees(Rs.)"/>
    <x v="1"/>
    <x v="1"/>
    <s v="No"/>
    <s v="No"/>
    <x v="3"/>
    <n v="0"/>
    <n v="200"/>
    <x v="25"/>
    <s v="2011_9_13"/>
    <x v="4"/>
    <n v="9"/>
    <n v="13"/>
    <x v="0"/>
    <s v="Rs.200"/>
    <n v="200"/>
  </r>
  <r>
    <n v="304769"/>
    <x v="2059"/>
    <n v="1"/>
    <x v="0"/>
    <s v="Sultanpuri Mod Market, Nangloi, New Delhi"/>
    <s v="Nangloi"/>
    <s v="Nangloi, New Delhi"/>
    <n v="77.069073500000002"/>
    <n v="28.6827398"/>
    <x v="97"/>
    <s v="Indian Rupees(Rs.)"/>
    <x v="1"/>
    <x v="1"/>
    <s v="No"/>
    <s v="No"/>
    <x v="3"/>
    <n v="1"/>
    <n v="100"/>
    <x v="25"/>
    <s v="2018_1_23"/>
    <x v="5"/>
    <n v="1"/>
    <n v="23"/>
    <x v="0"/>
    <s v="Rs.100"/>
    <n v="100"/>
  </r>
  <r>
    <n v="304771"/>
    <x v="2060"/>
    <n v="1"/>
    <x v="1"/>
    <s v="Sector 5 Chowk, Palam Vihar Road, Palam Vihar, Gurgaon"/>
    <s v="Palam Vihar"/>
    <s v="Palam Vihar, Gurgaon"/>
    <n v="77.019767700000003"/>
    <n v="28.4859483"/>
    <x v="319"/>
    <s v="Indian Rupees(Rs.)"/>
    <x v="1"/>
    <x v="1"/>
    <s v="No"/>
    <s v="No"/>
    <x v="3"/>
    <n v="1"/>
    <n v="100"/>
    <x v="25"/>
    <s v="2012_3_19"/>
    <x v="2"/>
    <n v="3"/>
    <n v="19"/>
    <x v="0"/>
    <s v="Rs.100"/>
    <n v="100"/>
  </r>
  <r>
    <n v="304782"/>
    <x v="2061"/>
    <n v="1"/>
    <x v="0"/>
    <s v="A-26, Rajneet Vihar, Main Road, Nangloi, New Delhi"/>
    <s v="Nangloi"/>
    <s v="Nangloi, New Delhi"/>
    <n v="77.072183300000006"/>
    <n v="28.653602200000002"/>
    <x v="11"/>
    <s v="Indian Rupees(Rs.)"/>
    <x v="1"/>
    <x v="1"/>
    <s v="No"/>
    <s v="No"/>
    <x v="3"/>
    <n v="0"/>
    <n v="150"/>
    <x v="25"/>
    <s v="2017_10_27"/>
    <x v="6"/>
    <n v="10"/>
    <n v="27"/>
    <x v="0"/>
    <s v="Rs.150"/>
    <n v="150"/>
  </r>
  <r>
    <n v="304783"/>
    <x v="2062"/>
    <n v="1"/>
    <x v="0"/>
    <s v="A-107, Double Storey, Kalkaji, New Delhi"/>
    <s v="Kalkaji"/>
    <s v="Kalkaji, New Delhi"/>
    <n v="77.257649999999998"/>
    <n v="28.535954"/>
    <x v="111"/>
    <s v="Indian Rupees(Rs.)"/>
    <x v="1"/>
    <x v="0"/>
    <s v="No"/>
    <s v="No"/>
    <x v="3"/>
    <n v="6"/>
    <n v="350"/>
    <x v="8"/>
    <s v="2014_2_17"/>
    <x v="7"/>
    <n v="2"/>
    <n v="17"/>
    <x v="0"/>
    <s v="Rs.350"/>
    <n v="350"/>
  </r>
  <r>
    <n v="304793"/>
    <x v="2063"/>
    <n v="1"/>
    <x v="1"/>
    <s v="Opposite Sun Tower, Sukhrali Village, Sector 17, Gurgaon"/>
    <s v="Sector 17"/>
    <s v="Sector 17, Gurgaon"/>
    <n v="77.060324199999997"/>
    <n v="28.475383399999998"/>
    <x v="97"/>
    <s v="Indian Rupees(Rs.)"/>
    <x v="1"/>
    <x v="1"/>
    <s v="No"/>
    <s v="No"/>
    <x v="3"/>
    <n v="2"/>
    <n v="100"/>
    <x v="25"/>
    <s v="2016_1_4"/>
    <x v="1"/>
    <n v="1"/>
    <n v="4"/>
    <x v="0"/>
    <s v="Rs.100"/>
    <n v="100"/>
  </r>
  <r>
    <n v="304803"/>
    <x v="2064"/>
    <n v="1"/>
    <x v="0"/>
    <s v="K-1249, Opposite Sanjay Gandhi Hospital, Mangolpuri, Nangloi, New Delhi"/>
    <s v="Nangloi"/>
    <s v="Nangloi, New Delhi"/>
    <n v="77.0820784"/>
    <n v="28.693404399999999"/>
    <x v="97"/>
    <s v="Indian Rupees(Rs.)"/>
    <x v="1"/>
    <x v="1"/>
    <s v="No"/>
    <s v="No"/>
    <x v="3"/>
    <n v="1"/>
    <n v="100"/>
    <x v="25"/>
    <s v="2010_4_20"/>
    <x v="3"/>
    <n v="4"/>
    <n v="20"/>
    <x v="0"/>
    <s v="Rs.100"/>
    <n v="100"/>
  </r>
  <r>
    <n v="304809"/>
    <x v="2065"/>
    <n v="1"/>
    <x v="0"/>
    <s v="E-2 Block, Near Park Mandir Marg, Sultanpuri, Nangloi, New Delhi"/>
    <s v="Nangloi"/>
    <s v="Nangloi, New Delhi"/>
    <n v="77.081957680000002"/>
    <n v="28.692733480000001"/>
    <x v="95"/>
    <s v="Indian Rupees(Rs.)"/>
    <x v="1"/>
    <x v="1"/>
    <s v="No"/>
    <s v="No"/>
    <x v="3"/>
    <n v="0"/>
    <n v="100"/>
    <x v="25"/>
    <s v="2011_11_3"/>
    <x v="4"/>
    <n v="11"/>
    <n v="3"/>
    <x v="0"/>
    <s v="Rs.100"/>
    <n v="100"/>
  </r>
  <r>
    <n v="304818"/>
    <x v="2066"/>
    <n v="1"/>
    <x v="2"/>
    <s v="1, Opposite Samvedna Hospital, Sector 48, Noida"/>
    <s v="Sector 48"/>
    <s v="Sector 48, Noida"/>
    <n v="77.368158100000002"/>
    <n v="28.557104599999999"/>
    <x v="14"/>
    <s v="Indian Rupees(Rs.)"/>
    <x v="1"/>
    <x v="1"/>
    <s v="No"/>
    <s v="No"/>
    <x v="1"/>
    <n v="27"/>
    <n v="550"/>
    <x v="18"/>
    <s v="2012_12_12"/>
    <x v="2"/>
    <n v="12"/>
    <n v="12"/>
    <x v="0"/>
    <s v="Rs.550"/>
    <n v="550"/>
  </r>
  <r>
    <n v="304822"/>
    <x v="2067"/>
    <n v="1"/>
    <x v="0"/>
    <s v="Near Metro Pillar 629, Rohtak Road, Mundka, Nangloi, New Delhi"/>
    <s v="Nangloi"/>
    <s v="Nangloi, New Delhi"/>
    <n v="77.029334750000004"/>
    <n v="28.68263808"/>
    <x v="97"/>
    <s v="Indian Rupees(Rs.)"/>
    <x v="1"/>
    <x v="1"/>
    <s v="No"/>
    <s v="No"/>
    <x v="3"/>
    <n v="0"/>
    <n v="100"/>
    <x v="25"/>
    <s v="2012_10_18"/>
    <x v="2"/>
    <n v="10"/>
    <n v="18"/>
    <x v="0"/>
    <s v="Rs.100"/>
    <n v="100"/>
  </r>
  <r>
    <n v="304831"/>
    <x v="760"/>
    <n v="1"/>
    <x v="0"/>
    <s v="Idgah Market, Sultanpuri, Near, Nangloi, New Delhi"/>
    <s v="Nangloi"/>
    <s v="Nangloi, New Delhi"/>
    <n v="77.070099970000001"/>
    <n v="28.686543230000002"/>
    <x v="11"/>
    <s v="Indian Rupees(Rs.)"/>
    <x v="1"/>
    <x v="1"/>
    <s v="No"/>
    <s v="No"/>
    <x v="3"/>
    <n v="0"/>
    <n v="200"/>
    <x v="25"/>
    <s v="2018_10_3"/>
    <x v="5"/>
    <n v="10"/>
    <n v="3"/>
    <x v="0"/>
    <s v="Rs.200"/>
    <n v="200"/>
  </r>
  <r>
    <n v="304832"/>
    <x v="2068"/>
    <n v="1"/>
    <x v="1"/>
    <s v="Shop 212/214, Level 2, Cross Point Mall, DLF Phase 4, Gurgaon"/>
    <s v="Cross Point Mall, DLF Phase 4"/>
    <s v="Cross Point Mall, DLF Phase 4, Gurgaon"/>
    <n v="77.083537500000006"/>
    <n v="28.468368269999999"/>
    <x v="604"/>
    <s v="Indian Rupees(Rs.)"/>
    <x v="1"/>
    <x v="1"/>
    <s v="No"/>
    <s v="No"/>
    <x v="0"/>
    <n v="231"/>
    <n v="1700"/>
    <x v="1"/>
    <s v="2010_4_9"/>
    <x v="3"/>
    <n v="4"/>
    <n v="9"/>
    <x v="0"/>
    <s v="Rs.1700"/>
    <n v="1700"/>
  </r>
  <r>
    <n v="304876"/>
    <x v="2069"/>
    <n v="1"/>
    <x v="0"/>
    <s v="26, Ajit Arcade, Opposite Metro Pillar 74, Kailash Colony, New Delhi"/>
    <s v="Kailash Colony"/>
    <s v="Kailash Colony, New Delhi"/>
    <n v="77.240290799999997"/>
    <n v="28.556673"/>
    <x v="572"/>
    <s v="Indian Rupees(Rs.)"/>
    <x v="1"/>
    <x v="0"/>
    <s v="No"/>
    <s v="No"/>
    <x v="1"/>
    <n v="367"/>
    <n v="700"/>
    <x v="4"/>
    <s v="2018_8_6"/>
    <x v="5"/>
    <n v="8"/>
    <n v="6"/>
    <x v="0"/>
    <s v="Rs.700"/>
    <n v="700"/>
  </r>
  <r>
    <n v="304888"/>
    <x v="2070"/>
    <n v="1"/>
    <x v="0"/>
    <s v="Sultanpuri Mod Market, Nangloi, New Delhi"/>
    <s v="Nangloi"/>
    <s v="Nangloi, New Delhi"/>
    <n v="77.069083199999994"/>
    <n v="28.683329700000002"/>
    <x v="605"/>
    <s v="Indian Rupees(Rs.)"/>
    <x v="1"/>
    <x v="1"/>
    <s v="No"/>
    <s v="No"/>
    <x v="3"/>
    <n v="0"/>
    <n v="150"/>
    <x v="25"/>
    <s v="2013_4_19"/>
    <x v="0"/>
    <n v="4"/>
    <n v="19"/>
    <x v="0"/>
    <s v="Rs.150"/>
    <n v="150"/>
  </r>
  <r>
    <n v="304897"/>
    <x v="2071"/>
    <n v="1"/>
    <x v="1"/>
    <s v="Sector 53, Golf Course Road, Gurgaon"/>
    <s v="Golf Course Road"/>
    <s v="Golf Course Road, Gurgaon"/>
    <n v="77.102559999999997"/>
    <n v="28.441296999999999"/>
    <x v="606"/>
    <s v="Indian Rupees(Rs.)"/>
    <x v="1"/>
    <x v="1"/>
    <s v="No"/>
    <s v="No"/>
    <x v="1"/>
    <n v="224"/>
    <n v="700"/>
    <x v="10"/>
    <s v="2012_12_16"/>
    <x v="2"/>
    <n v="12"/>
    <n v="16"/>
    <x v="0"/>
    <s v="Rs.700"/>
    <n v="700"/>
  </r>
  <r>
    <n v="304906"/>
    <x v="218"/>
    <n v="1"/>
    <x v="0"/>
    <s v="Epicuria Food Mall, Nehru Place Metro Station, Nehru Place, New Delhi"/>
    <s v="Epicuria Food Mall, Nehru Place"/>
    <s v="Epicuria Food Mall, Nehru Place, New Delhi"/>
    <n v="77.2514264"/>
    <n v="28.551456000000002"/>
    <x v="104"/>
    <s v="Indian Rupees(Rs.)"/>
    <x v="1"/>
    <x v="0"/>
    <s v="No"/>
    <s v="No"/>
    <x v="1"/>
    <n v="93"/>
    <n v="600"/>
    <x v="11"/>
    <s v="2018_5_2"/>
    <x v="5"/>
    <n v="5"/>
    <n v="2"/>
    <x v="0"/>
    <s v="Rs.600"/>
    <n v="600"/>
  </r>
  <r>
    <n v="304913"/>
    <x v="15"/>
    <n v="1"/>
    <x v="0"/>
    <s v="Lower Ground Floor,  Epicuria Food Mall, Nehru Place Metro Station, Nehru Place, New Delhi"/>
    <s v="Epicuria Food Mall, Nehru Place"/>
    <s v="Epicuria Food Mall, Nehru Place, New Delhi"/>
    <n v="77.2514264"/>
    <n v="28.551456000000002"/>
    <x v="14"/>
    <s v="Indian Rupees(Rs.)"/>
    <x v="1"/>
    <x v="0"/>
    <s v="No"/>
    <s v="No"/>
    <x v="1"/>
    <n v="100"/>
    <n v="800"/>
    <x v="13"/>
    <s v="2013_1_12"/>
    <x v="0"/>
    <n v="1"/>
    <n v="12"/>
    <x v="0"/>
    <s v="Rs.800"/>
    <n v="800"/>
  </r>
  <r>
    <n v="304915"/>
    <x v="43"/>
    <n v="1"/>
    <x v="0"/>
    <s v="Shop 2, Lower Ground Floor, Epicuria Food Mall, Nehru Place Metro Station, Nehru Place, New Delhi"/>
    <s v="Epicuria Food Mall, Nehru Place"/>
    <s v="Epicuria Food Mall, Nehru Place, New Delhi"/>
    <n v="77.2514264"/>
    <n v="28.551456000000002"/>
    <x v="32"/>
    <s v="Indian Rupees(Rs.)"/>
    <x v="1"/>
    <x v="0"/>
    <s v="No"/>
    <s v="No"/>
    <x v="1"/>
    <n v="185"/>
    <n v="700"/>
    <x v="13"/>
    <s v="2014_1_19"/>
    <x v="7"/>
    <n v="1"/>
    <n v="19"/>
    <x v="0"/>
    <s v="Rs.700"/>
    <n v="700"/>
  </r>
  <r>
    <n v="304917"/>
    <x v="2072"/>
    <n v="1"/>
    <x v="0"/>
    <s v="Epicuria Food Mall, Nehru Place Metro Station, Nehru Place, New Delhi"/>
    <s v="Epicuria Food Mall, Nehru Place"/>
    <s v="Epicuria Food Mall, Nehru Place, New Delhi"/>
    <n v="77.2514264"/>
    <n v="28.551456000000002"/>
    <x v="111"/>
    <s v="Indian Rupees(Rs.)"/>
    <x v="1"/>
    <x v="1"/>
    <s v="No"/>
    <s v="No"/>
    <x v="1"/>
    <n v="158"/>
    <n v="500"/>
    <x v="3"/>
    <s v="2014_7_6"/>
    <x v="7"/>
    <n v="7"/>
    <n v="6"/>
    <x v="0"/>
    <s v="Rs.500"/>
    <n v="500"/>
  </r>
  <r>
    <n v="304923"/>
    <x v="26"/>
    <n v="1"/>
    <x v="0"/>
    <s v="Lower Ground Floor, Epicuria Food Mall, Nehru Place Metro Station, Nehru Place, New Delhi"/>
    <s v="Epicuria Food Mall, Nehru Place"/>
    <s v="Epicuria Food Mall, Nehru Place, New Delhi"/>
    <n v="77.2514264"/>
    <n v="28.551456000000002"/>
    <x v="9"/>
    <s v="Indian Rupees(Rs.)"/>
    <x v="1"/>
    <x v="1"/>
    <s v="No"/>
    <s v="No"/>
    <x v="1"/>
    <n v="70"/>
    <n v="600"/>
    <x v="6"/>
    <s v="2018_11_8"/>
    <x v="5"/>
    <n v="11"/>
    <n v="8"/>
    <x v="0"/>
    <s v="Rs.600"/>
    <n v="600"/>
  </r>
  <r>
    <n v="304928"/>
    <x v="15"/>
    <n v="1"/>
    <x v="0"/>
    <s v="Plot 240, Pocket H-17, Opposite Metro Pillar 421, Sector 7, Rohini, New Delhi"/>
    <s v="Rohini"/>
    <s v="Rohini, New Delhi"/>
    <n v="77.118227500000003"/>
    <n v="28.7126947"/>
    <x v="14"/>
    <s v="Indian Rupees(Rs.)"/>
    <x v="0"/>
    <x v="0"/>
    <s v="No"/>
    <s v="No"/>
    <x v="1"/>
    <n v="159"/>
    <n v="800"/>
    <x v="4"/>
    <s v="2018_7_21"/>
    <x v="5"/>
    <n v="7"/>
    <n v="21"/>
    <x v="0"/>
    <s v="Rs.800"/>
    <n v="800"/>
  </r>
  <r>
    <n v="304931"/>
    <x v="2073"/>
    <n v="1"/>
    <x v="0"/>
    <s v="28, Main Market, Lodhi Colony, New Delhi"/>
    <s v="Lodhi Colony"/>
    <s v="Lodhi Colony, New Delhi"/>
    <n v="77.223906200000002"/>
    <n v="28.584686000000001"/>
    <x v="155"/>
    <s v="Indian Rupees(Rs.)"/>
    <x v="0"/>
    <x v="1"/>
    <s v="No"/>
    <s v="No"/>
    <x v="2"/>
    <n v="665"/>
    <n v="2900"/>
    <x v="24"/>
    <s v="2010_2_18"/>
    <x v="3"/>
    <n v="2"/>
    <n v="18"/>
    <x v="0"/>
    <s v="Rs.2900"/>
    <n v="2900"/>
  </r>
  <r>
    <n v="304934"/>
    <x v="2074"/>
    <n v="1"/>
    <x v="2"/>
    <s v="3, Food Court, Supertech Shopprix Mall, Sector 61, Noida"/>
    <s v="Supertech Shopprix Mall, Sector 61"/>
    <s v="Supertech Shopprix Mall, Sector 61, Noida"/>
    <n v="77.364878000000004"/>
    <n v="28.597062099999999"/>
    <x v="21"/>
    <s v="Indian Rupees(Rs.)"/>
    <x v="1"/>
    <x v="0"/>
    <s v="No"/>
    <s v="No"/>
    <x v="1"/>
    <n v="15"/>
    <n v="600"/>
    <x v="8"/>
    <s v="2018_4_3"/>
    <x v="5"/>
    <n v="4"/>
    <n v="3"/>
    <x v="0"/>
    <s v="Rs.600"/>
    <n v="600"/>
  </r>
  <r>
    <n v="304937"/>
    <x v="2075"/>
    <n v="1"/>
    <x v="2"/>
    <s v="Shop P 38/7, Sector 12, Noida"/>
    <s v="Sector 12"/>
    <s v="Sector 12, Noida"/>
    <n v="77.3395869"/>
    <n v="28.594847600000001"/>
    <x v="97"/>
    <s v="Indian Rupees(Rs.)"/>
    <x v="1"/>
    <x v="1"/>
    <s v="No"/>
    <s v="No"/>
    <x v="3"/>
    <n v="3"/>
    <n v="150"/>
    <x v="25"/>
    <s v="2015_3_15"/>
    <x v="8"/>
    <n v="3"/>
    <n v="15"/>
    <x v="0"/>
    <s v="Rs.150"/>
    <n v="150"/>
  </r>
  <r>
    <n v="304950"/>
    <x v="2076"/>
    <n v="1"/>
    <x v="0"/>
    <s v="C-1/8, Safdarjung Development Area, SDA, New Delhi"/>
    <s v="SDA"/>
    <s v="SDA, New Delhi"/>
    <n v="77.196815700000002"/>
    <n v="28.546526499999999"/>
    <x v="124"/>
    <s v="Indian Rupees(Rs.)"/>
    <x v="1"/>
    <x v="1"/>
    <s v="No"/>
    <s v="No"/>
    <x v="1"/>
    <n v="15"/>
    <n v="600"/>
    <x v="13"/>
    <s v="2017_7_28"/>
    <x v="6"/>
    <n v="7"/>
    <n v="28"/>
    <x v="0"/>
    <s v="Rs.600"/>
    <n v="600"/>
  </r>
  <r>
    <n v="304954"/>
    <x v="2077"/>
    <n v="1"/>
    <x v="0"/>
    <s v="Barakhamba Metro Station"/>
    <s v="Barakhamba Road"/>
    <s v="Barakhamba Road, New Delhi"/>
    <n v="77.225569859999993"/>
    <n v="28.62948089"/>
    <x v="25"/>
    <s v="Indian Rupees(Rs.)"/>
    <x v="1"/>
    <x v="1"/>
    <s v="No"/>
    <s v="No"/>
    <x v="3"/>
    <n v="2"/>
    <n v="100"/>
    <x v="25"/>
    <s v="2016_4_18"/>
    <x v="1"/>
    <n v="4"/>
    <n v="18"/>
    <x v="0"/>
    <s v="Rs.100"/>
    <n v="100"/>
  </r>
  <r>
    <n v="304957"/>
    <x v="2078"/>
    <n v="1"/>
    <x v="0"/>
    <s v="8, CR Road, Near Laxmi Nagar Metro Station, Laxmi Nagar, New Delhi"/>
    <s v="Laxmi Nagar"/>
    <s v="Laxmi Nagar, New Delhi"/>
    <n v="77.279126300000001"/>
    <n v="28.633364199999999"/>
    <x v="11"/>
    <s v="Indian Rupees(Rs.)"/>
    <x v="1"/>
    <x v="1"/>
    <s v="No"/>
    <s v="No"/>
    <x v="3"/>
    <n v="9"/>
    <n v="200"/>
    <x v="15"/>
    <s v="2010_6_8"/>
    <x v="3"/>
    <n v="6"/>
    <n v="8"/>
    <x v="0"/>
    <s v="Rs.200"/>
    <n v="200"/>
  </r>
  <r>
    <n v="304965"/>
    <x v="2079"/>
    <n v="1"/>
    <x v="0"/>
    <s v="S-562, School Block, Shakarpur, New Delhi"/>
    <s v="Shakarpur"/>
    <s v="Shakarpur, New Delhi"/>
    <n v="77.278320899999997"/>
    <n v="28.6279228"/>
    <x v="21"/>
    <s v="Indian Rupees(Rs.)"/>
    <x v="1"/>
    <x v="1"/>
    <s v="No"/>
    <s v="No"/>
    <x v="3"/>
    <n v="4"/>
    <n v="450"/>
    <x v="20"/>
    <s v="2015_4_17"/>
    <x v="8"/>
    <n v="4"/>
    <n v="17"/>
    <x v="0"/>
    <s v="Rs.450"/>
    <n v="450"/>
  </r>
  <r>
    <n v="304972"/>
    <x v="1140"/>
    <n v="1"/>
    <x v="0"/>
    <s v="Mandi House Metro Station, Mandi House, New Delhi"/>
    <s v="Mandi House"/>
    <s v="Mandi House, New Delhi"/>
    <n v="77.233717400000003"/>
    <n v="28.62540821"/>
    <x v="25"/>
    <s v="Indian Rupees(Rs.)"/>
    <x v="1"/>
    <x v="1"/>
    <s v="No"/>
    <s v="No"/>
    <x v="3"/>
    <n v="1"/>
    <n v="100"/>
    <x v="25"/>
    <s v="2012_9_7"/>
    <x v="2"/>
    <n v="9"/>
    <n v="7"/>
    <x v="0"/>
    <s v="Rs.100"/>
    <n v="100"/>
  </r>
  <r>
    <n v="304976"/>
    <x v="2080"/>
    <n v="1"/>
    <x v="0"/>
    <s v="60, Satyaniketan, New Delhi"/>
    <s v="Satyaniketan"/>
    <s v="Satyaniketan, New Delhi"/>
    <n v="77.1684226"/>
    <n v="28.5878187"/>
    <x v="124"/>
    <s v="Indian Rupees(Rs.)"/>
    <x v="1"/>
    <x v="0"/>
    <s v="No"/>
    <s v="No"/>
    <x v="1"/>
    <n v="62"/>
    <n v="500"/>
    <x v="6"/>
    <s v="2016_3_11"/>
    <x v="1"/>
    <n v="3"/>
    <n v="11"/>
    <x v="0"/>
    <s v="Rs.500"/>
    <n v="500"/>
  </r>
  <r>
    <n v="304986"/>
    <x v="1705"/>
    <n v="1"/>
    <x v="0"/>
    <s v="C-4/79, Near Indian Oil Petrol Pump, Mayur Vihar Phase 3, New Delhi"/>
    <s v="Mayur Vihar Phase 3"/>
    <s v="Mayur Vihar Phase 3, New Delhi"/>
    <n v="77.334765700000005"/>
    <n v="28.6040454"/>
    <x v="25"/>
    <s v="Indian Rupees(Rs.)"/>
    <x v="1"/>
    <x v="0"/>
    <s v="No"/>
    <s v="No"/>
    <x v="1"/>
    <n v="90"/>
    <n v="500"/>
    <x v="4"/>
    <s v="2012_3_18"/>
    <x v="2"/>
    <n v="3"/>
    <n v="18"/>
    <x v="0"/>
    <s v="Rs.500"/>
    <n v="500"/>
  </r>
  <r>
    <n v="304987"/>
    <x v="29"/>
    <n v="1"/>
    <x v="0"/>
    <s v="V 3 S Mall, Laxmi Nagar, New Delhi"/>
    <s v="V3S Mall, Laxmi Nagar"/>
    <s v="V3S Mall, Laxmi Nagar, New Delhi"/>
    <n v="77.286164200000002"/>
    <n v="28.636721300000001"/>
    <x v="25"/>
    <s v="Indian Rupees(Rs.)"/>
    <x v="1"/>
    <x v="1"/>
    <s v="No"/>
    <s v="No"/>
    <x v="3"/>
    <n v="45"/>
    <n v="350"/>
    <x v="16"/>
    <s v="2018_3_24"/>
    <x v="5"/>
    <n v="3"/>
    <n v="24"/>
    <x v="0"/>
    <s v="Rs.350"/>
    <n v="350"/>
  </r>
  <r>
    <n v="304989"/>
    <x v="2081"/>
    <n v="1"/>
    <x v="0"/>
    <s v="67-A, Khan Market, New Delhi"/>
    <s v="Khan Market"/>
    <s v="Khan Market, New Delhi"/>
    <n v="77.226594300000002"/>
    <n v="28.599780899999999"/>
    <x v="607"/>
    <s v="Indian Rupees(Rs.)"/>
    <x v="1"/>
    <x v="0"/>
    <s v="No"/>
    <s v="No"/>
    <x v="1"/>
    <n v="391"/>
    <n v="700"/>
    <x v="3"/>
    <s v="2016_6_24"/>
    <x v="1"/>
    <n v="6"/>
    <n v="24"/>
    <x v="0"/>
    <s v="Rs.700"/>
    <n v="700"/>
  </r>
  <r>
    <n v="304994"/>
    <x v="2082"/>
    <n v="1"/>
    <x v="0"/>
    <s v="4 Post Office Block, Near Rupa Ice Cream Parlour, Krishna Nagar, New Delhi"/>
    <s v="Krishna Nagar"/>
    <s v="Krishna Nagar, New Delhi"/>
    <n v="77.281282599999997"/>
    <n v="28.6602119"/>
    <x v="62"/>
    <s v="Indian Rupees(Rs.)"/>
    <x v="1"/>
    <x v="1"/>
    <s v="No"/>
    <s v="No"/>
    <x v="3"/>
    <n v="26"/>
    <n v="150"/>
    <x v="6"/>
    <s v="2017_1_10"/>
    <x v="6"/>
    <n v="1"/>
    <n v="10"/>
    <x v="0"/>
    <s v="Rs.150"/>
    <n v="150"/>
  </r>
  <r>
    <n v="305003"/>
    <x v="2083"/>
    <n v="1"/>
    <x v="0"/>
    <s v="4, Post Office Block, Near Arya Samaj Mandir, Krishna Nagar, New Delhi"/>
    <s v="Krishna Nagar"/>
    <s v="Krishna Nagar, New Delhi"/>
    <n v="77.281497599999994"/>
    <n v="28.6602651"/>
    <x v="549"/>
    <s v="Indian Rupees(Rs.)"/>
    <x v="1"/>
    <x v="1"/>
    <s v="No"/>
    <s v="No"/>
    <x v="3"/>
    <n v="20"/>
    <n v="150"/>
    <x v="6"/>
    <s v="2015_6_11"/>
    <x v="8"/>
    <n v="6"/>
    <n v="11"/>
    <x v="0"/>
    <s v="Rs.150"/>
    <n v="150"/>
  </r>
  <r>
    <n v="305025"/>
    <x v="2084"/>
    <n v="1"/>
    <x v="0"/>
    <s v="Nawab Road, Behind Sadar Thana, Paharganj, New Delhi"/>
    <s v="Paharganj"/>
    <s v="Paharganj, New Delhi"/>
    <n v="77.209372220000006"/>
    <n v="28.65449722"/>
    <x v="608"/>
    <s v="Indian Rupees(Rs.)"/>
    <x v="1"/>
    <x v="1"/>
    <s v="No"/>
    <s v="No"/>
    <x v="3"/>
    <n v="1"/>
    <n v="100"/>
    <x v="25"/>
    <s v="2016_3_10"/>
    <x v="1"/>
    <n v="3"/>
    <n v="10"/>
    <x v="0"/>
    <s v="Rs.100"/>
    <n v="100"/>
  </r>
  <r>
    <n v="305040"/>
    <x v="2085"/>
    <n v="1"/>
    <x v="0"/>
    <s v="103-A/1, Sudershan Cinema Road, Gautam Nagar, Hauz Khas, New Delhi"/>
    <s v="Hauz Khas"/>
    <s v="Hauz Khas, New Delhi"/>
    <n v="77.212046299999997"/>
    <n v="28.563946300000001"/>
    <x v="52"/>
    <s v="Indian Rupees(Rs.)"/>
    <x v="1"/>
    <x v="0"/>
    <s v="No"/>
    <s v="No"/>
    <x v="3"/>
    <n v="59"/>
    <n v="350"/>
    <x v="14"/>
    <s v="2016_10_16"/>
    <x v="1"/>
    <n v="10"/>
    <n v="16"/>
    <x v="0"/>
    <s v="Rs.350"/>
    <n v="350"/>
  </r>
  <r>
    <n v="305072"/>
    <x v="2086"/>
    <n v="1"/>
    <x v="1"/>
    <s v="Near ITM University, Sector 23-A, Sector 23, Gurgaon"/>
    <s v="Sector 23"/>
    <s v="Sector 23, Gurgaon"/>
    <n v="77.051884999999999"/>
    <n v="28.5046578"/>
    <x v="40"/>
    <s v="Indian Rupees(Rs.)"/>
    <x v="0"/>
    <x v="1"/>
    <s v="No"/>
    <s v="No"/>
    <x v="1"/>
    <n v="169"/>
    <n v="850"/>
    <x v="9"/>
    <s v="2015_6_6"/>
    <x v="8"/>
    <n v="6"/>
    <n v="6"/>
    <x v="0"/>
    <s v="Rs.850"/>
    <n v="850"/>
  </r>
  <r>
    <n v="305077"/>
    <x v="2087"/>
    <n v="1"/>
    <x v="0"/>
    <s v="Patel Nagar Metro Station, East Patel Nagar, New Delhi"/>
    <s v="East Patel Nagar"/>
    <s v="East Patel Nagar, New Delhi"/>
    <n v="77.172496699999996"/>
    <n v="28.644016100000002"/>
    <x v="25"/>
    <s v="Indian Rupees(Rs.)"/>
    <x v="1"/>
    <x v="1"/>
    <s v="No"/>
    <s v="No"/>
    <x v="3"/>
    <n v="5"/>
    <n v="100"/>
    <x v="20"/>
    <s v="2017_3_16"/>
    <x v="6"/>
    <n v="3"/>
    <n v="16"/>
    <x v="0"/>
    <s v="Rs.100"/>
    <n v="100"/>
  </r>
  <r>
    <n v="305082"/>
    <x v="418"/>
    <n v="1"/>
    <x v="0"/>
    <s v="J-2/14, Rajouri Garden, New Delhi"/>
    <s v="Rajouri Garden"/>
    <s v="Rajouri Garden, New Delhi"/>
    <n v="77.119243900000001"/>
    <n v="28.647539699999999"/>
    <x v="43"/>
    <s v="Indian Rupees(Rs.)"/>
    <x v="1"/>
    <x v="1"/>
    <s v="No"/>
    <s v="No"/>
    <x v="0"/>
    <n v="246"/>
    <n v="1300"/>
    <x v="14"/>
    <s v="2010_8_16"/>
    <x v="3"/>
    <n v="8"/>
    <n v="16"/>
    <x v="0"/>
    <s v="Rs.1300"/>
    <n v="1300"/>
  </r>
  <r>
    <n v="305086"/>
    <x v="2088"/>
    <n v="1"/>
    <x v="0"/>
    <s v="Upper Ground Floor, 9-11, J Block, Community Center, Rajouri Garden, New Delhi"/>
    <s v="Rajouri Garden"/>
    <s v="Rajouri Garden, New Delhi"/>
    <n v="77.120561800000004"/>
    <n v="28.638205200000002"/>
    <x v="21"/>
    <s v="Indian Rupees(Rs.)"/>
    <x v="1"/>
    <x v="1"/>
    <s v="No"/>
    <s v="No"/>
    <x v="1"/>
    <n v="41"/>
    <n v="700"/>
    <x v="2"/>
    <s v="2012_2_14"/>
    <x v="2"/>
    <n v="2"/>
    <n v="14"/>
    <x v="0"/>
    <s v="Rs.700"/>
    <n v="700"/>
  </r>
  <r>
    <n v="305096"/>
    <x v="2089"/>
    <n v="1"/>
    <x v="1"/>
    <s v="16/26, U Block, DLF Phase 3, Gurgaon"/>
    <s v="DLF Phase 3"/>
    <s v="DLF Phase 3, Gurgaon"/>
    <n v="77.093633499999996"/>
    <n v="28.49147"/>
    <x v="183"/>
    <s v="Indian Rupees(Rs.)"/>
    <x v="1"/>
    <x v="0"/>
    <s v="Yes"/>
    <s v="No"/>
    <x v="3"/>
    <n v="20"/>
    <n v="400"/>
    <x v="11"/>
    <s v="2017_10_8"/>
    <x v="6"/>
    <n v="10"/>
    <n v="8"/>
    <x v="0"/>
    <s v="Rs.400"/>
    <n v="400"/>
  </r>
  <r>
    <n v="305123"/>
    <x v="2090"/>
    <n v="1"/>
    <x v="0"/>
    <s v="A 446, Ground Floor, Defence Colony, New Delhi"/>
    <s v="Defence Colony"/>
    <s v="Defence Colony, New Delhi"/>
    <n v="77.231815100000006"/>
    <n v="28.5765207"/>
    <x v="124"/>
    <s v="Indian Rupees(Rs.)"/>
    <x v="1"/>
    <x v="1"/>
    <s v="No"/>
    <s v="No"/>
    <x v="1"/>
    <n v="13"/>
    <n v="600"/>
    <x v="2"/>
    <s v="2012_11_19"/>
    <x v="2"/>
    <n v="11"/>
    <n v="19"/>
    <x v="0"/>
    <s v="Rs.600"/>
    <n v="600"/>
  </r>
  <r>
    <n v="305125"/>
    <x v="2091"/>
    <n v="1"/>
    <x v="0"/>
    <s v="M-82, 1st Floor, Greater Kailash (GK) 2, New Delhi"/>
    <s v="Greater Kailash (GK) 2"/>
    <s v="Greater Kailash (GK) 2, New Delhi"/>
    <n v="77.242766500000002"/>
    <n v="28.5322514"/>
    <x v="3"/>
    <s v="Indian Rupees(Rs.)"/>
    <x v="0"/>
    <x v="1"/>
    <s v="No"/>
    <s v="No"/>
    <x v="0"/>
    <n v="484"/>
    <n v="1800"/>
    <x v="1"/>
    <s v="2018_4_17"/>
    <x v="5"/>
    <n v="4"/>
    <n v="17"/>
    <x v="0"/>
    <s v="Rs.1800"/>
    <n v="1800"/>
  </r>
  <r>
    <n v="305135"/>
    <x v="2092"/>
    <n v="1"/>
    <x v="0"/>
    <s v="Hotel Le Roi 2206, Rajguru Road, Chuna Mandi, Paharganj, New Delhi"/>
    <s v="Paharganj"/>
    <s v="Paharganj, New Delhi"/>
    <n v="77.210777809999996"/>
    <n v="28.644237310000001"/>
    <x v="252"/>
    <s v="Indian Rupees(Rs.)"/>
    <x v="0"/>
    <x v="1"/>
    <s v="No"/>
    <s v="No"/>
    <x v="0"/>
    <n v="17"/>
    <n v="1000"/>
    <x v="13"/>
    <s v="2012_1_3"/>
    <x v="2"/>
    <n v="1"/>
    <n v="3"/>
    <x v="0"/>
    <s v="Rs.1000"/>
    <n v="1000"/>
  </r>
  <r>
    <n v="305140"/>
    <x v="2093"/>
    <n v="1"/>
    <x v="1"/>
    <s v="A1-148, Near Pawan Estate, Sector 56, Gurgaon"/>
    <s v="Sector 56"/>
    <s v="Sector 56, Gurgaon"/>
    <n v="77.1072554"/>
    <n v="28.429880600000001"/>
    <x v="11"/>
    <s v="Indian Rupees(Rs.)"/>
    <x v="1"/>
    <x v="1"/>
    <s v="No"/>
    <s v="No"/>
    <x v="3"/>
    <n v="2"/>
    <n v="150"/>
    <x v="25"/>
    <s v="2012_9_24"/>
    <x v="2"/>
    <n v="9"/>
    <n v="24"/>
    <x v="0"/>
    <s v="Rs.150"/>
    <n v="150"/>
  </r>
  <r>
    <n v="305147"/>
    <x v="2094"/>
    <n v="1"/>
    <x v="0"/>
    <s v="118 B, Shahpur Jat, New Delhi"/>
    <s v="Shahpur Jat"/>
    <s v="Shahpur Jat, New Delhi"/>
    <n v="77.215546099999997"/>
    <n v="28.549522199999998"/>
    <x v="37"/>
    <s v="Indian Rupees(Rs.)"/>
    <x v="1"/>
    <x v="1"/>
    <s v="No"/>
    <s v="No"/>
    <x v="1"/>
    <n v="112"/>
    <n v="800"/>
    <x v="14"/>
    <s v="2014_12_28"/>
    <x v="7"/>
    <n v="12"/>
    <n v="28"/>
    <x v="0"/>
    <s v="Rs.800"/>
    <n v="800"/>
  </r>
  <r>
    <n v="305151"/>
    <x v="2095"/>
    <n v="1"/>
    <x v="0"/>
    <s v="A-63, Street 1, Mahipalpur, New Delhi"/>
    <s v="Mahipalpur"/>
    <s v="Mahipalpur, New Delhi"/>
    <n v="77.126719100000003"/>
    <n v="28.5468118"/>
    <x v="21"/>
    <s v="Indian Rupees(Rs.)"/>
    <x v="1"/>
    <x v="1"/>
    <s v="No"/>
    <s v="No"/>
    <x v="1"/>
    <n v="5"/>
    <n v="550"/>
    <x v="20"/>
    <s v="2017_1_4"/>
    <x v="6"/>
    <n v="1"/>
    <n v="4"/>
    <x v="0"/>
    <s v="Rs.550"/>
    <n v="550"/>
  </r>
  <r>
    <n v="305153"/>
    <x v="2096"/>
    <n v="1"/>
    <x v="0"/>
    <s v="A-25, KH 393, Near IGI Airport, Mahipalpur, New Delhi"/>
    <s v="Mahipalpur"/>
    <s v="Mahipalpur, New Delhi"/>
    <n v="77.125029900000001"/>
    <n v="28.5472207"/>
    <x v="40"/>
    <s v="Indian Rupees(Rs.)"/>
    <x v="1"/>
    <x v="1"/>
    <s v="No"/>
    <s v="No"/>
    <x v="1"/>
    <n v="0"/>
    <n v="650"/>
    <x v="25"/>
    <s v="2014_5_5"/>
    <x v="7"/>
    <n v="5"/>
    <n v="5"/>
    <x v="0"/>
    <s v="Rs.650"/>
    <n v="650"/>
  </r>
  <r>
    <n v="305159"/>
    <x v="2097"/>
    <n v="1"/>
    <x v="0"/>
    <s v="G-2, Atlantic Plaza, LSC 2, Opposite Ajanta Apartment, IP Extension, New Delhi"/>
    <s v="IP Extension"/>
    <s v="IP Extension, New Delhi"/>
    <n v="77.308260899999993"/>
    <n v="28.628227899999999"/>
    <x v="139"/>
    <s v="Indian Rupees(Rs.)"/>
    <x v="1"/>
    <x v="1"/>
    <s v="No"/>
    <s v="No"/>
    <x v="3"/>
    <n v="56"/>
    <n v="450"/>
    <x v="8"/>
    <s v="2016_1_16"/>
    <x v="1"/>
    <n v="1"/>
    <n v="16"/>
    <x v="0"/>
    <s v="Rs.450"/>
    <n v="450"/>
  </r>
  <r>
    <n v="305161"/>
    <x v="198"/>
    <n v="1"/>
    <x v="0"/>
    <s v="4, Vardhman Tower, Shakti Nagar Chowk, Kamla Nagar, New Delhi"/>
    <s v="Kamla Nagar"/>
    <s v="Kamla Nagar, New Delhi"/>
    <n v="77.197804000000005"/>
    <n v="28.6823671"/>
    <x v="21"/>
    <s v="Indian Rupees(Rs.)"/>
    <x v="1"/>
    <x v="1"/>
    <s v="No"/>
    <s v="No"/>
    <x v="1"/>
    <n v="26"/>
    <n v="650"/>
    <x v="6"/>
    <s v="2012_2_1"/>
    <x v="2"/>
    <n v="2"/>
    <n v="1"/>
    <x v="0"/>
    <s v="Rs.650"/>
    <n v="650"/>
  </r>
  <r>
    <n v="305162"/>
    <x v="2098"/>
    <n v="1"/>
    <x v="0"/>
    <s v="T-540, Opposite Arya Samaj Mandir, Malviya Nagar Corner Market, Malviya Nagar, New Delhi"/>
    <s v="Malviya Nagar"/>
    <s v="Malviya Nagar, New Delhi"/>
    <n v="77.213230499999995"/>
    <n v="28.539452099999998"/>
    <x v="40"/>
    <s v="Indian Rupees(Rs.)"/>
    <x v="1"/>
    <x v="0"/>
    <s v="No"/>
    <s v="No"/>
    <x v="1"/>
    <n v="50"/>
    <n v="800"/>
    <x v="14"/>
    <s v="2014_2_26"/>
    <x v="7"/>
    <n v="2"/>
    <n v="26"/>
    <x v="0"/>
    <s v="Rs.800"/>
    <n v="800"/>
  </r>
  <r>
    <n v="305166"/>
    <x v="75"/>
    <n v="1"/>
    <x v="0"/>
    <s v="M-2/A, M Block Market, Greater Kailash (GK) 1, New Delhi"/>
    <s v="Greater Kailash (GK) 1"/>
    <s v="Greater Kailash (GK) 1, New Delhi"/>
    <n v="77.233743399999994"/>
    <n v="28.550003"/>
    <x v="25"/>
    <s v="Indian Rupees(Rs.)"/>
    <x v="1"/>
    <x v="1"/>
    <s v="No"/>
    <s v="No"/>
    <x v="3"/>
    <n v="66"/>
    <n v="200"/>
    <x v="9"/>
    <s v="2014_9_17"/>
    <x v="7"/>
    <n v="9"/>
    <n v="17"/>
    <x v="0"/>
    <s v="Rs.200"/>
    <n v="200"/>
  </r>
  <r>
    <n v="305171"/>
    <x v="202"/>
    <n v="1"/>
    <x v="1"/>
    <s v="M-4, Qutab Plaza Market, DLF Phase 1, Gurgaon"/>
    <s v="Qutab Plaza, DLF Phase 1"/>
    <s v="Qutab Plaza, DLF Phase 1, Gurgaon"/>
    <n v="77.101995700000003"/>
    <n v="28.4722814"/>
    <x v="72"/>
    <s v="Indian Rupees(Rs.)"/>
    <x v="1"/>
    <x v="0"/>
    <s v="No"/>
    <s v="No"/>
    <x v="3"/>
    <n v="84"/>
    <n v="350"/>
    <x v="13"/>
    <s v="2011_3_17"/>
    <x v="4"/>
    <n v="3"/>
    <n v="17"/>
    <x v="0"/>
    <s v="Rs.350"/>
    <n v="350"/>
  </r>
  <r>
    <n v="305180"/>
    <x v="2099"/>
    <n v="1"/>
    <x v="0"/>
    <s v="Shop 4, L 96, Rangpuri Road, Mahipalpur Extension, Mahipalpur, New Delhi"/>
    <s v="Mahipalpur"/>
    <s v="Mahipalpur, New Delhi"/>
    <n v="77.124302099999994"/>
    <n v="28.543499099999998"/>
    <x v="6"/>
    <s v="Indian Rupees(Rs.)"/>
    <x v="1"/>
    <x v="1"/>
    <s v="No"/>
    <s v="No"/>
    <x v="3"/>
    <n v="12"/>
    <n v="400"/>
    <x v="13"/>
    <s v="2013_3_28"/>
    <x v="0"/>
    <n v="3"/>
    <n v="28"/>
    <x v="0"/>
    <s v="Rs.400"/>
    <n v="400"/>
  </r>
  <r>
    <n v="305181"/>
    <x v="2100"/>
    <n v="1"/>
    <x v="0"/>
    <s v="L 96, Old Rangpuri Road, Mahipalpur, New Delhi"/>
    <s v="Mahipalpur"/>
    <s v="Mahipalpur, New Delhi"/>
    <n v="77.124291900000003"/>
    <n v="28.543442200000001"/>
    <x v="97"/>
    <s v="Indian Rupees(Rs.)"/>
    <x v="1"/>
    <x v="1"/>
    <s v="No"/>
    <s v="No"/>
    <x v="3"/>
    <n v="0"/>
    <n v="150"/>
    <x v="25"/>
    <s v="2010_2_15"/>
    <x v="3"/>
    <n v="2"/>
    <n v="15"/>
    <x v="0"/>
    <s v="Rs.150"/>
    <n v="150"/>
  </r>
  <r>
    <n v="305183"/>
    <x v="2101"/>
    <n v="1"/>
    <x v="0"/>
    <s v="K 98, Mahipalpur, New Delhi"/>
    <s v="Mahipalpur"/>
    <s v="Mahipalpur, New Delhi"/>
    <n v="77.126719100000003"/>
    <n v="28.544302399999999"/>
    <x v="237"/>
    <s v="Indian Rupees(Rs.)"/>
    <x v="1"/>
    <x v="1"/>
    <s v="No"/>
    <s v="No"/>
    <x v="3"/>
    <n v="2"/>
    <n v="300"/>
    <x v="25"/>
    <s v="2010_3_19"/>
    <x v="3"/>
    <n v="3"/>
    <n v="19"/>
    <x v="0"/>
    <s v="Rs.300"/>
    <n v="300"/>
  </r>
  <r>
    <n v="305189"/>
    <x v="2102"/>
    <n v="1"/>
    <x v="0"/>
    <s v="Old Rangpuri, Near Sabzi Mandi, Mahipalpur, New Delhi"/>
    <s v="Mahipalpur"/>
    <s v="Mahipalpur, New Delhi"/>
    <n v="77.126763999999994"/>
    <n v="28.544261899999999"/>
    <x v="97"/>
    <s v="Indian Rupees(Rs.)"/>
    <x v="1"/>
    <x v="1"/>
    <s v="No"/>
    <s v="No"/>
    <x v="3"/>
    <n v="1"/>
    <n v="150"/>
    <x v="25"/>
    <s v="2010_6_7"/>
    <x v="3"/>
    <n v="6"/>
    <n v="7"/>
    <x v="0"/>
    <s v="Rs.150"/>
    <n v="150"/>
  </r>
  <r>
    <n v="305190"/>
    <x v="2103"/>
    <n v="1"/>
    <x v="0"/>
    <s v="814, Mahipalpur Mata Chowk, Vasant Kunj Road, Mahipalpur, New Delhi"/>
    <s v="Mahipalpur"/>
    <s v="Mahipalpur, New Delhi"/>
    <n v="77.129541500000002"/>
    <n v="28.541512099999998"/>
    <x v="221"/>
    <s v="Indian Rupees(Rs.)"/>
    <x v="1"/>
    <x v="1"/>
    <s v="No"/>
    <s v="No"/>
    <x v="3"/>
    <n v="2"/>
    <n v="150"/>
    <x v="25"/>
    <s v="2010_5_17"/>
    <x v="3"/>
    <n v="5"/>
    <n v="17"/>
    <x v="0"/>
    <s v="Rs.150"/>
    <n v="150"/>
  </r>
  <r>
    <n v="305201"/>
    <x v="2104"/>
    <n v="1"/>
    <x v="0"/>
    <s v="Shop 2, J.D Complex, 11, Old Rangpuri Road, Mahipalpur Extension, Mahipalpur, New Delhi"/>
    <s v="Mahipalpur"/>
    <s v="Mahipalpur, New Delhi"/>
    <n v="77.122898500000005"/>
    <n v="28.5429052"/>
    <x v="6"/>
    <s v="Indian Rupees(Rs.)"/>
    <x v="1"/>
    <x v="1"/>
    <s v="No"/>
    <s v="No"/>
    <x v="3"/>
    <n v="17"/>
    <n v="300"/>
    <x v="2"/>
    <s v="2017_9_11"/>
    <x v="6"/>
    <n v="9"/>
    <n v="11"/>
    <x v="0"/>
    <s v="Rs.300"/>
    <n v="300"/>
  </r>
  <r>
    <n v="305209"/>
    <x v="2105"/>
    <n v="1"/>
    <x v="0"/>
    <s v="L 98, Dilshad Garden, New Delhi"/>
    <s v="Dilshad Garden"/>
    <s v="Dilshad Garden, New Delhi"/>
    <n v="77.323536899999993"/>
    <n v="28.682750200000001"/>
    <x v="9"/>
    <s v="Indian Rupees(Rs.)"/>
    <x v="1"/>
    <x v="1"/>
    <s v="No"/>
    <s v="No"/>
    <x v="3"/>
    <n v="7"/>
    <n v="300"/>
    <x v="13"/>
    <s v="2011_2_27"/>
    <x v="4"/>
    <n v="2"/>
    <n v="27"/>
    <x v="0"/>
    <s v="Rs.300"/>
    <n v="300"/>
  </r>
  <r>
    <n v="305222"/>
    <x v="19"/>
    <n v="1"/>
    <x v="2"/>
    <s v="Intersection of Worlds of Wonder and Great India Place Mall, Sector 38, Noida"/>
    <s v="Sector 38"/>
    <s v="Sector 38, Noida"/>
    <n v="77.325416899999993"/>
    <n v="28.566438399999999"/>
    <x v="17"/>
    <s v="Indian Rupees(Rs.)"/>
    <x v="1"/>
    <x v="1"/>
    <s v="No"/>
    <s v="No"/>
    <x v="1"/>
    <n v="53"/>
    <n v="500"/>
    <x v="4"/>
    <s v="2011_9_10"/>
    <x v="4"/>
    <n v="9"/>
    <n v="10"/>
    <x v="0"/>
    <s v="Rs.500"/>
    <n v="500"/>
  </r>
  <r>
    <n v="305235"/>
    <x v="2106"/>
    <n v="1"/>
    <x v="4"/>
    <s v="Near Pristine Mall, Sector 31, Faridabad"/>
    <s v="Sector 31"/>
    <s v="Sector 31, Faridabad"/>
    <n v="77.315794999999994"/>
    <n v="28.445261599999998"/>
    <x v="6"/>
    <s v="Indian Rupees(Rs.)"/>
    <x v="1"/>
    <x v="1"/>
    <s v="No"/>
    <s v="No"/>
    <x v="3"/>
    <n v="4"/>
    <n v="350"/>
    <x v="20"/>
    <s v="2013_1_25"/>
    <x v="0"/>
    <n v="1"/>
    <n v="25"/>
    <x v="0"/>
    <s v="Rs.350"/>
    <n v="350"/>
  </r>
  <r>
    <n v="305238"/>
    <x v="2107"/>
    <n v="1"/>
    <x v="0"/>
    <s v="Guru Ramdas Marg, Krishna Park, Tilak Nagar, New Delhi"/>
    <s v="Tilak Nagar"/>
    <s v="Tilak Nagar, New Delhi"/>
    <n v="77.086714000000001"/>
    <n v="28.6388684"/>
    <x v="97"/>
    <s v="Indian Rupees(Rs.)"/>
    <x v="1"/>
    <x v="1"/>
    <s v="No"/>
    <s v="No"/>
    <x v="3"/>
    <n v="3"/>
    <n v="100"/>
    <x v="25"/>
    <s v="2016_1_2"/>
    <x v="1"/>
    <n v="1"/>
    <n v="2"/>
    <x v="0"/>
    <s v="Rs.100"/>
    <n v="100"/>
  </r>
  <r>
    <n v="305240"/>
    <x v="2108"/>
    <n v="1"/>
    <x v="0"/>
    <s v="Lower Basement, Epicuria Food Mall, Nehru Place Metro Station, Nehru Place, New Delhi"/>
    <s v="Epicuria Food Mall, Nehru Place"/>
    <s v="Epicuria Food Mall, Nehru Place, New Delhi"/>
    <n v="77.252054999999999"/>
    <n v="28.551515699999999"/>
    <x v="609"/>
    <s v="Indian Rupees(Rs.)"/>
    <x v="0"/>
    <x v="0"/>
    <s v="No"/>
    <s v="No"/>
    <x v="0"/>
    <n v="1700"/>
    <n v="1800"/>
    <x v="5"/>
    <s v="2015_12_17"/>
    <x v="8"/>
    <n v="12"/>
    <n v="17"/>
    <x v="0"/>
    <s v="Rs.1800"/>
    <n v="1800"/>
  </r>
  <r>
    <n v="305242"/>
    <x v="2109"/>
    <n v="1"/>
    <x v="1"/>
    <s v="City Mark Hotel, Mahavir Chowk, Near Sector 12, Gurgaon"/>
    <s v="Sector 12"/>
    <s v="Sector 12, Gurgaon"/>
    <n v="77.032428199999998"/>
    <n v="28.4637496"/>
    <x v="252"/>
    <s v="Indian Rupees(Rs.)"/>
    <x v="0"/>
    <x v="1"/>
    <s v="No"/>
    <s v="No"/>
    <x v="0"/>
    <n v="8"/>
    <n v="1500"/>
    <x v="18"/>
    <s v="2016_10_24"/>
    <x v="1"/>
    <n v="10"/>
    <n v="24"/>
    <x v="0"/>
    <s v="Rs.1500"/>
    <n v="1500"/>
  </r>
  <r>
    <n v="305243"/>
    <x v="16"/>
    <n v="1"/>
    <x v="0"/>
    <s v="GF 01, Ground Floor, Vasant Square Mall, Vasant Kunj, New Delhi"/>
    <s v="Vasant Square Mall, Vasant Kunj"/>
    <s v="Vasant Square Mall, Vasant Kunj, New Delhi"/>
    <n v="77.156671399999993"/>
    <n v="28.525162900000002"/>
    <x v="15"/>
    <s v="Indian Rupees(Rs.)"/>
    <x v="1"/>
    <x v="1"/>
    <s v="No"/>
    <s v="No"/>
    <x v="1"/>
    <n v="145"/>
    <n v="700"/>
    <x v="15"/>
    <s v="2015_1_28"/>
    <x v="8"/>
    <n v="1"/>
    <n v="28"/>
    <x v="0"/>
    <s v="Rs.700"/>
    <n v="700"/>
  </r>
  <r>
    <n v="305251"/>
    <x v="52"/>
    <n v="1"/>
    <x v="0"/>
    <s v="Moments Mall, Kirti Nagar, New Delhi"/>
    <s v="Moments Mall, Kirti Nagar"/>
    <s v="Moments Mall, Kirti Nagar, New Delhi"/>
    <n v="77.146724399999997"/>
    <n v="28.657132000000001"/>
    <x v="37"/>
    <s v="Indian Rupees(Rs.)"/>
    <x v="1"/>
    <x v="1"/>
    <s v="No"/>
    <s v="No"/>
    <x v="1"/>
    <n v="18"/>
    <n v="650"/>
    <x v="13"/>
    <s v="2016_1_24"/>
    <x v="1"/>
    <n v="1"/>
    <n v="24"/>
    <x v="0"/>
    <s v="Rs.650"/>
    <n v="650"/>
  </r>
  <r>
    <n v="305269"/>
    <x v="2110"/>
    <n v="1"/>
    <x v="0"/>
    <s v="Shop 16, 1st Floor, Defence Colony Market, Defence Colony, New Delhi"/>
    <s v="Defence Colony"/>
    <s v="Defence Colony, New Delhi"/>
    <n v="77.230052200000003"/>
    <n v="28.573447099999999"/>
    <x v="610"/>
    <s v="Indian Rupees(Rs.)"/>
    <x v="0"/>
    <x v="0"/>
    <s v="No"/>
    <s v="No"/>
    <x v="0"/>
    <n v="711"/>
    <n v="1750"/>
    <x v="24"/>
    <s v="2014_11_13"/>
    <x v="7"/>
    <n v="11"/>
    <n v="13"/>
    <x v="0"/>
    <s v="Rs.1750"/>
    <n v="1750"/>
  </r>
  <r>
    <n v="305272"/>
    <x v="1379"/>
    <n v="1"/>
    <x v="1"/>
    <s v="SCO 39, Ground Floor, Main Market, Sector 29, Gurgaon"/>
    <s v="Sector 29"/>
    <s v="Sector 29, Gurgaon"/>
    <n v="77.063237099999995"/>
    <n v="28.468377"/>
    <x v="37"/>
    <s v="Indian Rupees(Rs.)"/>
    <x v="1"/>
    <x v="1"/>
    <s v="No"/>
    <s v="No"/>
    <x v="1"/>
    <n v="269"/>
    <n v="700"/>
    <x v="10"/>
    <s v="2012_8_14"/>
    <x v="2"/>
    <n v="8"/>
    <n v="14"/>
    <x v="0"/>
    <s v="Rs.700"/>
    <n v="700"/>
  </r>
  <r>
    <n v="305275"/>
    <x v="2111"/>
    <n v="1"/>
    <x v="0"/>
    <s v="3/39, Vijay Nagar, New Delhi"/>
    <s v="Vijay Nagar"/>
    <s v="Vijay Nagar, New Delhi"/>
    <n v="77.201667"/>
    <n v="28.689901800000001"/>
    <x v="21"/>
    <s v="Indian Rupees(Rs.)"/>
    <x v="1"/>
    <x v="0"/>
    <s v="No"/>
    <s v="No"/>
    <x v="1"/>
    <n v="168"/>
    <n v="500"/>
    <x v="14"/>
    <s v="2014_6_11"/>
    <x v="7"/>
    <n v="6"/>
    <n v="11"/>
    <x v="0"/>
    <s v="Rs.500"/>
    <n v="500"/>
  </r>
  <r>
    <n v="305276"/>
    <x v="2112"/>
    <n v="1"/>
    <x v="0"/>
    <s v="58, State Bank Colony, Near Part 2, Gujranwala Town, New Delhi"/>
    <s v="Gujranwala Town"/>
    <s v="Gujranwala Town, New Delhi"/>
    <n v="77.189897799999997"/>
    <n v="28.694327900000001"/>
    <x v="237"/>
    <s v="Indian Rupees(Rs.)"/>
    <x v="1"/>
    <x v="1"/>
    <s v="No"/>
    <s v="No"/>
    <x v="3"/>
    <n v="11"/>
    <n v="300"/>
    <x v="13"/>
    <s v="2016_4_21"/>
    <x v="1"/>
    <n v="4"/>
    <n v="21"/>
    <x v="0"/>
    <s v="Rs.300"/>
    <n v="300"/>
  </r>
  <r>
    <n v="305289"/>
    <x v="2113"/>
    <n v="1"/>
    <x v="0"/>
    <s v="2/31, Near Milan Cinema, Karampura, New Delhi"/>
    <s v="Karampura"/>
    <s v="Karampura, New Delhi"/>
    <n v="77.143839259999993"/>
    <n v="28.664397770000001"/>
    <x v="120"/>
    <s v="Indian Rupees(Rs.)"/>
    <x v="1"/>
    <x v="1"/>
    <s v="No"/>
    <s v="No"/>
    <x v="3"/>
    <n v="187"/>
    <n v="100"/>
    <x v="24"/>
    <s v="2018_12_19"/>
    <x v="5"/>
    <n v="12"/>
    <n v="19"/>
    <x v="0"/>
    <s v="Rs.100"/>
    <n v="100"/>
  </r>
  <r>
    <n v="305293"/>
    <x v="2114"/>
    <n v="1"/>
    <x v="0"/>
    <s v="1, Krishna Market, Near Desh Bandhu College, Kalkaji, New Delhi"/>
    <s v="Kalkaji"/>
    <s v="Kalkaji, New Delhi"/>
    <n v="77.255394350000003"/>
    <n v="28.54166043"/>
    <x v="6"/>
    <s v="Indian Rupees(Rs.)"/>
    <x v="1"/>
    <x v="0"/>
    <s v="No"/>
    <s v="No"/>
    <x v="3"/>
    <n v="80"/>
    <n v="400"/>
    <x v="14"/>
    <s v="2012_10_9"/>
    <x v="2"/>
    <n v="10"/>
    <n v="9"/>
    <x v="0"/>
    <s v="Rs.400"/>
    <n v="400"/>
  </r>
  <r>
    <n v="305296"/>
    <x v="2115"/>
    <n v="1"/>
    <x v="0"/>
    <s v="Behind Jesus &amp; Mary College, Rizal Marg, Chanakyapuri, New Delhi"/>
    <s v="Chanakyapuri"/>
    <s v="Chanakyapuri, New Delhi"/>
    <n v="77.178935999999993"/>
    <n v="28.592856900000001"/>
    <x v="14"/>
    <s v="Indian Rupees(Rs.)"/>
    <x v="1"/>
    <x v="1"/>
    <s v="No"/>
    <s v="No"/>
    <x v="1"/>
    <n v="138"/>
    <n v="500"/>
    <x v="22"/>
    <s v="2013_5_13"/>
    <x v="0"/>
    <n v="5"/>
    <n v="13"/>
    <x v="0"/>
    <s v="Rs.500"/>
    <n v="500"/>
  </r>
  <r>
    <n v="305298"/>
    <x v="2116"/>
    <n v="1"/>
    <x v="0"/>
    <s v="A-64, Vikas Marg, Laxmi Nagar, New Delhi"/>
    <s v="Laxmi Nagar"/>
    <s v="Laxmi Nagar, New Delhi"/>
    <n v="77.284177499999998"/>
    <n v="28.635299100000001"/>
    <x v="97"/>
    <s v="Indian Rupees(Rs.)"/>
    <x v="1"/>
    <x v="1"/>
    <s v="No"/>
    <s v="No"/>
    <x v="3"/>
    <n v="8"/>
    <n v="200"/>
    <x v="15"/>
    <s v="2010_8_3"/>
    <x v="3"/>
    <n v="8"/>
    <n v="3"/>
    <x v="0"/>
    <s v="Rs.200"/>
    <n v="200"/>
  </r>
  <r>
    <n v="305303"/>
    <x v="51"/>
    <n v="1"/>
    <x v="0"/>
    <s v="7, Masjid Moth, Near HDFC Bank, Greater Kailash (GK) 2, New Delhi"/>
    <s v="Greater Kailash (GK) 2"/>
    <s v="Greater Kailash (GK) 2, New Delhi"/>
    <n v="77.238936699999996"/>
    <n v="28.537319100000001"/>
    <x v="34"/>
    <s v="Indian Rupees(Rs.)"/>
    <x v="1"/>
    <x v="0"/>
    <s v="No"/>
    <s v="No"/>
    <x v="1"/>
    <n v="272"/>
    <n v="550"/>
    <x v="4"/>
    <s v="2015_5_25"/>
    <x v="8"/>
    <n v="5"/>
    <n v="25"/>
    <x v="0"/>
    <s v="Rs.550"/>
    <n v="550"/>
  </r>
  <r>
    <n v="305317"/>
    <x v="52"/>
    <n v="1"/>
    <x v="2"/>
    <s v="Botanical Garden Metro Station, Ground Floor, Sector 38, Noida"/>
    <s v="Sector 38"/>
    <s v="Sector 38, Noida"/>
    <n v="77.334632999999997"/>
    <n v="28.5640131"/>
    <x v="37"/>
    <s v="Indian Rupees(Rs.)"/>
    <x v="1"/>
    <x v="1"/>
    <s v="No"/>
    <s v="No"/>
    <x v="1"/>
    <n v="26"/>
    <n v="650"/>
    <x v="18"/>
    <s v="2017_6_27"/>
    <x v="6"/>
    <n v="6"/>
    <n v="27"/>
    <x v="0"/>
    <s v="Rs.650"/>
    <n v="650"/>
  </r>
  <r>
    <n v="305348"/>
    <x v="2117"/>
    <n v="1"/>
    <x v="0"/>
    <s v="Madhu Vihar Market, IP Extension, New Delhi"/>
    <s v="IP Extension"/>
    <s v="IP Extension, New Delhi"/>
    <n v="77.304350200000002"/>
    <n v="28.636002399999999"/>
    <x v="120"/>
    <s v="Indian Rupees(Rs.)"/>
    <x v="1"/>
    <x v="1"/>
    <s v="No"/>
    <s v="No"/>
    <x v="3"/>
    <n v="18"/>
    <n v="100"/>
    <x v="13"/>
    <s v="2011_3_12"/>
    <x v="4"/>
    <n v="3"/>
    <n v="12"/>
    <x v="0"/>
    <s v="Rs.100"/>
    <n v="100"/>
  </r>
  <r>
    <n v="305357"/>
    <x v="2118"/>
    <n v="1"/>
    <x v="0"/>
    <s v="Near Canara Bank, Block A, Mayur Vihar Phase 2, New Delhi"/>
    <s v="Mayur Vihar Phase 2"/>
    <s v="Mayur Vihar Phase 2, New Delhi"/>
    <n v="77.297015599999995"/>
    <n v="28.618666600000001"/>
    <x v="9"/>
    <s v="Indian Rupees(Rs.)"/>
    <x v="1"/>
    <x v="1"/>
    <s v="No"/>
    <s v="No"/>
    <x v="3"/>
    <n v="23"/>
    <n v="300"/>
    <x v="6"/>
    <s v="2012_4_5"/>
    <x v="2"/>
    <n v="4"/>
    <n v="5"/>
    <x v="0"/>
    <s v="Rs.300"/>
    <n v="300"/>
  </r>
  <r>
    <n v="305360"/>
    <x v="64"/>
    <n v="1"/>
    <x v="0"/>
    <s v="422 D, Ground Floor, Metro Station, Karol Bagh, New Delhi"/>
    <s v="Karol Bagh"/>
    <s v="Karol Bagh, New Delhi"/>
    <n v="77.188233510000003"/>
    <n v="28.644388849999999"/>
    <x v="37"/>
    <s v="Indian Rupees(Rs.)"/>
    <x v="1"/>
    <x v="1"/>
    <s v="No"/>
    <s v="No"/>
    <x v="3"/>
    <n v="32"/>
    <n v="450"/>
    <x v="16"/>
    <s v="2018_6_9"/>
    <x v="5"/>
    <n v="6"/>
    <n v="9"/>
    <x v="0"/>
    <s v="Rs.450"/>
    <n v="450"/>
  </r>
  <r>
    <n v="305370"/>
    <x v="2119"/>
    <n v="1"/>
    <x v="0"/>
    <s v="Shop 5-10, LSC Pocket B, Mayur Vihar Phase 2, New Delhi"/>
    <s v="Mayur Vihar Phase 2"/>
    <s v="Mayur Vihar Phase 2, New Delhi"/>
    <n v="77.300816699999999"/>
    <n v="28.619465900000002"/>
    <x v="21"/>
    <s v="Indian Rupees(Rs.)"/>
    <x v="0"/>
    <x v="0"/>
    <s v="No"/>
    <s v="No"/>
    <x v="0"/>
    <n v="94"/>
    <n v="1000"/>
    <x v="0"/>
    <s v="2016_12_28"/>
    <x v="1"/>
    <n v="12"/>
    <n v="28"/>
    <x v="0"/>
    <s v="Rs.1000"/>
    <n v="1000"/>
  </r>
  <r>
    <n v="305386"/>
    <x v="1738"/>
    <n v="1"/>
    <x v="0"/>
    <s v="Shop G-2 &amp; G-8, Ground Floor, Plot 10, V3S Mall, District Centre, Laxmi Nagar, New Delhi"/>
    <s v="V3S Mall, Laxmi Nagar"/>
    <s v="V3S Mall, Laxmi Nagar, New Delhi"/>
    <n v="77.286284800000004"/>
    <n v="28.636864899999999"/>
    <x v="2"/>
    <s v="Indian Rupees(Rs.)"/>
    <x v="1"/>
    <x v="0"/>
    <s v="No"/>
    <s v="No"/>
    <x v="1"/>
    <n v="117"/>
    <n v="600"/>
    <x v="17"/>
    <s v="2015_11_4"/>
    <x v="8"/>
    <n v="11"/>
    <n v="4"/>
    <x v="0"/>
    <s v="Rs.600"/>
    <n v="600"/>
  </r>
  <r>
    <n v="305392"/>
    <x v="26"/>
    <n v="1"/>
    <x v="0"/>
    <s v="Plot 22, 1st Floor, Bazar Marg, Rajinder Nagar, New Delhi"/>
    <s v="Rajinder Nagar"/>
    <s v="Rajinder Nagar, New Delhi"/>
    <n v="77.186586399999996"/>
    <n v="28.642878400000001"/>
    <x v="20"/>
    <s v="Indian Rupees(Rs.)"/>
    <x v="1"/>
    <x v="0"/>
    <s v="No"/>
    <s v="No"/>
    <x v="1"/>
    <n v="120"/>
    <n v="600"/>
    <x v="8"/>
    <s v="2013_9_10"/>
    <x v="0"/>
    <n v="9"/>
    <n v="10"/>
    <x v="0"/>
    <s v="Rs.600"/>
    <n v="600"/>
  </r>
  <r>
    <n v="305398"/>
    <x v="26"/>
    <n v="1"/>
    <x v="0"/>
    <s v="FD 2, Ground Floor, Near Pitampura Metro Station, Pitampura, New Delhi"/>
    <s v="Pitampura"/>
    <s v="Pitampura, New Delhi"/>
    <n v="77.132554499999998"/>
    <n v="28.7032305"/>
    <x v="20"/>
    <s v="Indian Rupees(Rs.)"/>
    <x v="1"/>
    <x v="0"/>
    <s v="No"/>
    <s v="No"/>
    <x v="1"/>
    <n v="131"/>
    <n v="600"/>
    <x v="16"/>
    <s v="2014_9_9"/>
    <x v="7"/>
    <n v="9"/>
    <n v="9"/>
    <x v="0"/>
    <s v="Rs.600"/>
    <n v="600"/>
  </r>
  <r>
    <n v="305400"/>
    <x v="2120"/>
    <n v="1"/>
    <x v="1"/>
    <s v="Fortune Select Global, Global Arcade, MG Road, Gurgaon"/>
    <s v="Fortune Select Global, MG Road"/>
    <s v="Fortune Select Global, MG Road, Gurgaon"/>
    <n v="77.103164899999996"/>
    <n v="28.481847500000001"/>
    <x v="178"/>
    <s v="Indian Rupees(Rs.)"/>
    <x v="0"/>
    <x v="1"/>
    <s v="No"/>
    <s v="No"/>
    <x v="2"/>
    <n v="20"/>
    <n v="2500"/>
    <x v="0"/>
    <s v="2015_7_20"/>
    <x v="8"/>
    <n v="7"/>
    <n v="20"/>
    <x v="0"/>
    <s v="Rs.2500"/>
    <n v="2500"/>
  </r>
  <r>
    <n v="305402"/>
    <x v="2121"/>
    <n v="1"/>
    <x v="0"/>
    <s v="D-148, East of Kailash, New Delhi"/>
    <s v="East of Kailash"/>
    <s v="East of Kailash, New Delhi"/>
    <n v="0"/>
    <n v="0"/>
    <x v="124"/>
    <s v="Indian Rupees(Rs.)"/>
    <x v="1"/>
    <x v="1"/>
    <s v="No"/>
    <s v="No"/>
    <x v="1"/>
    <n v="0"/>
    <n v="500"/>
    <x v="25"/>
    <s v="2010_3_17"/>
    <x v="3"/>
    <n v="3"/>
    <n v="17"/>
    <x v="0"/>
    <s v="Rs.500"/>
    <n v="500"/>
  </r>
  <r>
    <n v="305403"/>
    <x v="2122"/>
    <n v="1"/>
    <x v="0"/>
    <s v="11, Munirka Marg, Vasant Vihar, New Delhi"/>
    <s v="Vasant Vihar"/>
    <s v="Vasant Vihar, New Delhi"/>
    <n v="77.159766669999996"/>
    <n v="28.55818056"/>
    <x v="124"/>
    <s v="Indian Rupees(Rs.)"/>
    <x v="1"/>
    <x v="0"/>
    <s v="No"/>
    <s v="No"/>
    <x v="3"/>
    <n v="18"/>
    <n v="300"/>
    <x v="6"/>
    <s v="2015_12_13"/>
    <x v="8"/>
    <n v="12"/>
    <n v="13"/>
    <x v="0"/>
    <s v="Rs.300"/>
    <n v="300"/>
  </r>
  <r>
    <n v="305453"/>
    <x v="2123"/>
    <n v="1"/>
    <x v="0"/>
    <s v="M-16, 1st Floor, Outer Circle, Connaught Place, New Delhi"/>
    <s v="Connaught Place"/>
    <s v="Connaught Place, New Delhi"/>
    <n v="77.222821800000006"/>
    <n v="28.632038399999999"/>
    <x v="611"/>
    <s v="Indian Rupees(Rs.)"/>
    <x v="0"/>
    <x v="0"/>
    <s v="No"/>
    <s v="No"/>
    <x v="0"/>
    <n v="2003"/>
    <n v="1700"/>
    <x v="1"/>
    <s v="2018_5_2"/>
    <x v="5"/>
    <n v="5"/>
    <n v="2"/>
    <x v="0"/>
    <s v="Rs.1700"/>
    <n v="1700"/>
  </r>
  <r>
    <n v="305472"/>
    <x v="2124"/>
    <n v="1"/>
    <x v="0"/>
    <s v="286, Basement, Satyaniketan, New Delhi"/>
    <s v="Satyaniketan"/>
    <s v="Satyaniketan, New Delhi"/>
    <n v="77.168810899999997"/>
    <n v="28.588424199999999"/>
    <x v="612"/>
    <s v="Indian Rupees(Rs.)"/>
    <x v="1"/>
    <x v="1"/>
    <s v="No"/>
    <s v="No"/>
    <x v="1"/>
    <n v="21"/>
    <n v="500"/>
    <x v="0"/>
    <s v="2016_6_12"/>
    <x v="1"/>
    <n v="6"/>
    <n v="12"/>
    <x v="0"/>
    <s v="Rs.500"/>
    <n v="500"/>
  </r>
  <r>
    <n v="305478"/>
    <x v="1108"/>
    <n v="1"/>
    <x v="1"/>
    <s v="K-3A, Cyber Hub, Phase 2, DLF Cyber City, Gurgaon"/>
    <s v="Cyber Hub, DLF Cyber City"/>
    <s v="Cyber Hub, DLF Cyber City, Gurgaon"/>
    <n v="77.088732899999997"/>
    <n v="28.4951674"/>
    <x v="355"/>
    <s v="Indian Rupees(Rs.)"/>
    <x v="1"/>
    <x v="0"/>
    <s v="No"/>
    <s v="No"/>
    <x v="1"/>
    <n v="701"/>
    <n v="600"/>
    <x v="3"/>
    <s v="2012_12_27"/>
    <x v="2"/>
    <n v="12"/>
    <n v="27"/>
    <x v="0"/>
    <s v="Rs.600"/>
    <n v="600"/>
  </r>
  <r>
    <n v="305479"/>
    <x v="1108"/>
    <n v="1"/>
    <x v="0"/>
    <s v="14, Food Court, 2nd Floor, Moments Mall, Kirti Nagar, New Delhi"/>
    <s v="Moments Mall, Kirti Nagar"/>
    <s v="Moments Mall, Kirti Nagar, New Delhi"/>
    <n v="77.146741000000006"/>
    <n v="28.656857599999999"/>
    <x v="355"/>
    <s v="Indian Rupees(Rs.)"/>
    <x v="1"/>
    <x v="1"/>
    <s v="No"/>
    <s v="No"/>
    <x v="1"/>
    <n v="107"/>
    <n v="600"/>
    <x v="4"/>
    <s v="2013_3_8"/>
    <x v="0"/>
    <n v="3"/>
    <n v="8"/>
    <x v="0"/>
    <s v="Rs.600"/>
    <n v="600"/>
  </r>
  <r>
    <n v="305486"/>
    <x v="2125"/>
    <n v="1"/>
    <x v="0"/>
    <s v="A-31, Vishnu Garden, Khyala Road, Tilak Nagar, New Delhi"/>
    <s v="Tilak Nagar"/>
    <s v="Tilak Nagar, New Delhi"/>
    <n v="77.103340500000002"/>
    <n v="28.648730199999999"/>
    <x v="144"/>
    <s v="Indian Rupees(Rs.)"/>
    <x v="1"/>
    <x v="1"/>
    <s v="No"/>
    <s v="No"/>
    <x v="3"/>
    <n v="21"/>
    <n v="350"/>
    <x v="20"/>
    <s v="2011_12_16"/>
    <x v="4"/>
    <n v="12"/>
    <n v="16"/>
    <x v="0"/>
    <s v="Rs.350"/>
    <n v="350"/>
  </r>
  <r>
    <n v="305490"/>
    <x v="2126"/>
    <n v="1"/>
    <x v="0"/>
    <s v="51, Aara Kashan Road, Paharganj, New Delhi"/>
    <s v="Paharganj"/>
    <s v="Paharganj, New Delhi"/>
    <n v="77.214233840000006"/>
    <n v="28.645222140000001"/>
    <x v="11"/>
    <s v="Indian Rupees(Rs.)"/>
    <x v="1"/>
    <x v="1"/>
    <s v="No"/>
    <s v="No"/>
    <x v="1"/>
    <n v="5"/>
    <n v="500"/>
    <x v="18"/>
    <s v="2015_4_28"/>
    <x v="8"/>
    <n v="4"/>
    <n v="28"/>
    <x v="0"/>
    <s v="Rs.500"/>
    <n v="500"/>
  </r>
  <r>
    <n v="305514"/>
    <x v="2127"/>
    <n v="1"/>
    <x v="0"/>
    <s v="B-6, Commercial Market, Opposite Deer Park, DDA Market, Safdarjung Enclave, Safdarjung, New Delhi"/>
    <s v="Safdarjung"/>
    <s v="Safdarjung, New Delhi"/>
    <n v="77.196936609999995"/>
    <n v="28.559038319999999"/>
    <x v="11"/>
    <s v="Indian Rupees(Rs.)"/>
    <x v="1"/>
    <x v="1"/>
    <s v="No"/>
    <s v="No"/>
    <x v="3"/>
    <n v="16"/>
    <n v="300"/>
    <x v="13"/>
    <s v="2017_9_13"/>
    <x v="6"/>
    <n v="9"/>
    <n v="13"/>
    <x v="0"/>
    <s v="Rs.300"/>
    <n v="300"/>
  </r>
  <r>
    <n v="305516"/>
    <x v="2128"/>
    <n v="1"/>
    <x v="0"/>
    <s v="D 70, Humanyunpur, Safdarjung Enclave, Safdarjung, New Delhi"/>
    <s v="Safdarjung"/>
    <s v="Safdarjung, New Delhi"/>
    <n v="77.191947999999996"/>
    <n v="28.572763999999999"/>
    <x v="11"/>
    <s v="Indian Rupees(Rs.)"/>
    <x v="1"/>
    <x v="1"/>
    <s v="No"/>
    <s v="No"/>
    <x v="3"/>
    <n v="8"/>
    <n v="200"/>
    <x v="15"/>
    <s v="2015_7_6"/>
    <x v="8"/>
    <n v="7"/>
    <n v="6"/>
    <x v="0"/>
    <s v="Rs.200"/>
    <n v="200"/>
  </r>
  <r>
    <n v="305517"/>
    <x v="2129"/>
    <n v="1"/>
    <x v="0"/>
    <s v="AB-8, Safdarjung Enclave, Kamal Cinema, Safdarjung, New Delhi"/>
    <s v="Safdarjung"/>
    <s v="Safdarjung, New Delhi"/>
    <n v="77.199449000000001"/>
    <n v="28.566074"/>
    <x v="11"/>
    <s v="Indian Rupees(Rs.)"/>
    <x v="1"/>
    <x v="1"/>
    <s v="No"/>
    <s v="No"/>
    <x v="3"/>
    <n v="6"/>
    <n v="300"/>
    <x v="18"/>
    <s v="2017_8_5"/>
    <x v="6"/>
    <n v="8"/>
    <n v="5"/>
    <x v="0"/>
    <s v="Rs.300"/>
    <n v="300"/>
  </r>
  <r>
    <n v="305525"/>
    <x v="2130"/>
    <n v="1"/>
    <x v="0"/>
    <s v="National Crafts Museum, Gate 2, Bhairon Marg, Pragati Maidan, New Delhi"/>
    <s v="Pragati Maidan"/>
    <s v="Pragati Maidan, New Delhi"/>
    <n v="77.241909100000001"/>
    <n v="28.613167600000001"/>
    <x v="613"/>
    <s v="Indian Rupees(Rs.)"/>
    <x v="1"/>
    <x v="1"/>
    <s v="No"/>
    <s v="No"/>
    <x v="0"/>
    <n v="2213"/>
    <n v="1200"/>
    <x v="27"/>
    <s v="2016_7_23"/>
    <x v="1"/>
    <n v="7"/>
    <n v="23"/>
    <x v="0"/>
    <s v="Rs.1200"/>
    <n v="1200"/>
  </r>
  <r>
    <n v="305526"/>
    <x v="2131"/>
    <n v="1"/>
    <x v="0"/>
    <s v="6, Corner Market, Near Hanuman Temple, Malviya Nagar, New Delhi"/>
    <s v="Malviya Nagar"/>
    <s v="Malviya Nagar, New Delhi"/>
    <n v="77.213668699999999"/>
    <n v="28.538921999999999"/>
    <x v="9"/>
    <s v="Indian Rupees(Rs.)"/>
    <x v="1"/>
    <x v="0"/>
    <s v="No"/>
    <s v="No"/>
    <x v="3"/>
    <n v="370"/>
    <n v="400"/>
    <x v="10"/>
    <s v="2011_6_16"/>
    <x v="4"/>
    <n v="6"/>
    <n v="16"/>
    <x v="0"/>
    <s v="Rs.400"/>
    <n v="400"/>
  </r>
  <r>
    <n v="305545"/>
    <x v="2132"/>
    <n v="1"/>
    <x v="0"/>
    <s v="Eros Hotel, American Plaza, Nehru Place, New Delhi"/>
    <s v="Eros Hotel, Nehru Place"/>
    <s v="Eros Hotel, Nehru Place, New Delhi"/>
    <n v="77.249540600000003"/>
    <n v="28.549932200000001"/>
    <x v="250"/>
    <s v="Indian Rupees(Rs.)"/>
    <x v="0"/>
    <x v="1"/>
    <s v="No"/>
    <s v="No"/>
    <x v="2"/>
    <n v="150"/>
    <n v="4000"/>
    <x v="1"/>
    <s v="2017_12_1"/>
    <x v="6"/>
    <n v="12"/>
    <n v="1"/>
    <x v="0"/>
    <s v="Rs.4000"/>
    <n v="4000"/>
  </r>
  <r>
    <n v="305546"/>
    <x v="2133"/>
    <n v="1"/>
    <x v="0"/>
    <s v="Eros Hotel, American Plaza, Nehru Place, New Delhi"/>
    <s v="Eros Hotel, Nehru Place"/>
    <s v="Eros Hotel, Nehru Place, New Delhi"/>
    <n v="77.249360999999993"/>
    <n v="28.549825500000001"/>
    <x v="62"/>
    <s v="Indian Rupees(Rs.)"/>
    <x v="1"/>
    <x v="1"/>
    <s v="No"/>
    <s v="No"/>
    <x v="1"/>
    <n v="44"/>
    <n v="700"/>
    <x v="10"/>
    <s v="2016_3_27"/>
    <x v="1"/>
    <n v="3"/>
    <n v="27"/>
    <x v="0"/>
    <s v="Rs.700"/>
    <n v="700"/>
  </r>
  <r>
    <n v="305547"/>
    <x v="2134"/>
    <n v="1"/>
    <x v="0"/>
    <s v="Eros Hotel, American Plaza, Nehru Place, New Delhi"/>
    <s v="Eros Hotel, Nehru Place"/>
    <s v="Eros Hotel, Nehru Place, New Delhi"/>
    <n v="77.249540600000003"/>
    <n v="28.549932200000001"/>
    <x v="37"/>
    <s v="Indian Rupees(Rs.)"/>
    <x v="1"/>
    <x v="1"/>
    <s v="No"/>
    <s v="No"/>
    <x v="0"/>
    <n v="21"/>
    <n v="1800"/>
    <x v="6"/>
    <s v="2018_10_23"/>
    <x v="5"/>
    <n v="10"/>
    <n v="23"/>
    <x v="0"/>
    <s v="Rs.1800"/>
    <n v="1800"/>
  </r>
  <r>
    <n v="305548"/>
    <x v="2135"/>
    <n v="1"/>
    <x v="0"/>
    <s v="Eros Hotel, American Plaza, Nehru Place, New Delhi"/>
    <s v="Eros Hotel, Nehru Place"/>
    <s v="Eros Hotel, Nehru Place, New Delhi"/>
    <n v="77.250169200000002"/>
    <n v="28.550081500000001"/>
    <x v="6"/>
    <s v="Indian Rupees(Rs.)"/>
    <x v="0"/>
    <x v="1"/>
    <s v="No"/>
    <s v="No"/>
    <x v="2"/>
    <n v="119"/>
    <n v="4800"/>
    <x v="7"/>
    <s v="2016_3_17"/>
    <x v="1"/>
    <n v="3"/>
    <n v="17"/>
    <x v="0"/>
    <s v="Rs.4800"/>
    <n v="4800"/>
  </r>
  <r>
    <n v="305549"/>
    <x v="2136"/>
    <n v="1"/>
    <x v="0"/>
    <s v="Eros Hotel, American Plaza, Nehru Place, New Delhi"/>
    <s v="Eros Hotel, Nehru Place"/>
    <s v="Eros Hotel, Nehru Place, New Delhi"/>
    <n v="77.249316100000001"/>
    <n v="28.5495074"/>
    <x v="115"/>
    <s v="Indian Rupees(Rs.)"/>
    <x v="0"/>
    <x v="1"/>
    <s v="No"/>
    <s v="No"/>
    <x v="2"/>
    <n v="18"/>
    <n v="3650"/>
    <x v="4"/>
    <s v="2013_3_20"/>
    <x v="0"/>
    <n v="3"/>
    <n v="20"/>
    <x v="0"/>
    <s v="Rs.3650"/>
    <n v="3650"/>
  </r>
  <r>
    <n v="305552"/>
    <x v="2137"/>
    <n v="1"/>
    <x v="0"/>
    <s v="J-8, Main Road, Beriwala Bagh, Subhash Nagar, New Delhi"/>
    <s v="Subhash Nagar"/>
    <s v="Subhash Nagar, New Delhi"/>
    <n v="77.113262800000001"/>
    <n v="28.634138499999999"/>
    <x v="11"/>
    <s v="Indian Rupees(Rs.)"/>
    <x v="1"/>
    <x v="1"/>
    <s v="No"/>
    <s v="No"/>
    <x v="3"/>
    <n v="5"/>
    <n v="150"/>
    <x v="18"/>
    <s v="2010_10_25"/>
    <x v="3"/>
    <n v="10"/>
    <n v="25"/>
    <x v="0"/>
    <s v="Rs.150"/>
    <n v="150"/>
  </r>
  <r>
    <n v="305565"/>
    <x v="2138"/>
    <n v="1"/>
    <x v="0"/>
    <s v="14/13, Near Happy English School, Krishna Nagar, New Delhi"/>
    <s v="Krishna Nagar"/>
    <s v="Krishna Nagar, New Delhi"/>
    <n v="77.276783499999993"/>
    <n v="28.652308999999999"/>
    <x v="11"/>
    <s v="Indian Rupees(Rs.)"/>
    <x v="1"/>
    <x v="1"/>
    <s v="No"/>
    <s v="No"/>
    <x v="3"/>
    <n v="10"/>
    <n v="300"/>
    <x v="2"/>
    <s v="2018_6_3"/>
    <x v="5"/>
    <n v="6"/>
    <n v="3"/>
    <x v="0"/>
    <s v="Rs.300"/>
    <n v="300"/>
  </r>
  <r>
    <n v="305567"/>
    <x v="2139"/>
    <n v="1"/>
    <x v="0"/>
    <s v="Ajanta Market, Main Raod, Ajay Enclave, Subhash Nagar, New Delhi"/>
    <s v="Subhash Nagar"/>
    <s v="Subhash Nagar, New Delhi"/>
    <n v="77.107723399999998"/>
    <n v="28.638614199999999"/>
    <x v="11"/>
    <s v="Indian Rupees(Rs.)"/>
    <x v="1"/>
    <x v="1"/>
    <s v="No"/>
    <s v="No"/>
    <x v="3"/>
    <n v="0"/>
    <n v="150"/>
    <x v="25"/>
    <s v="2018_6_12"/>
    <x v="5"/>
    <n v="6"/>
    <n v="12"/>
    <x v="0"/>
    <s v="Rs.150"/>
    <n v="150"/>
  </r>
  <r>
    <n v="305570"/>
    <x v="1109"/>
    <n v="1"/>
    <x v="0"/>
    <s v="Main Road, Beriwala Bagh, Subhash Nagar, New Delhi"/>
    <s v="Subhash Nagar"/>
    <s v="Subhash Nagar, New Delhi"/>
    <n v="77.111166400000002"/>
    <n v="28.634106200000002"/>
    <x v="95"/>
    <s v="Indian Rupees(Rs.)"/>
    <x v="1"/>
    <x v="1"/>
    <s v="No"/>
    <s v="No"/>
    <x v="3"/>
    <n v="2"/>
    <n v="100"/>
    <x v="25"/>
    <s v="2012_1_8"/>
    <x v="2"/>
    <n v="1"/>
    <n v="8"/>
    <x v="0"/>
    <s v="Rs.100"/>
    <n v="100"/>
  </r>
  <r>
    <n v="305577"/>
    <x v="2140"/>
    <n v="1"/>
    <x v="0"/>
    <s v="5/1/5, Geeta Colony, New Delhi"/>
    <s v="Geeta Colony"/>
    <s v="Geeta Colony, New Delhi"/>
    <n v="77.270911299999995"/>
    <n v="28.652968900000001"/>
    <x v="11"/>
    <s v="Indian Rupees(Rs.)"/>
    <x v="1"/>
    <x v="1"/>
    <s v="No"/>
    <s v="No"/>
    <x v="3"/>
    <n v="4"/>
    <n v="200"/>
    <x v="18"/>
    <s v="2011_8_20"/>
    <x v="4"/>
    <n v="8"/>
    <n v="20"/>
    <x v="0"/>
    <s v="Rs.200"/>
    <n v="200"/>
  </r>
  <r>
    <n v="305579"/>
    <x v="2141"/>
    <n v="1"/>
    <x v="0"/>
    <s v="Main Road, Beriwala Bagh, Subhash Nagar, New Delhi"/>
    <s v="Subhash Nagar"/>
    <s v="Subhash Nagar, New Delhi"/>
    <n v="77.111323299999995"/>
    <n v="28.6341298"/>
    <x v="560"/>
    <s v="Indian Rupees(Rs.)"/>
    <x v="1"/>
    <x v="1"/>
    <s v="No"/>
    <s v="No"/>
    <x v="3"/>
    <n v="5"/>
    <n v="100"/>
    <x v="15"/>
    <s v="2010_9_22"/>
    <x v="3"/>
    <n v="9"/>
    <n v="22"/>
    <x v="0"/>
    <s v="Rs.100"/>
    <n v="100"/>
  </r>
  <r>
    <n v="305581"/>
    <x v="2142"/>
    <n v="1"/>
    <x v="0"/>
    <s v="C-95, Lajpat Nagar 1, New Delhi"/>
    <s v="Lajpat Nagar 1"/>
    <s v="Lajpat Nagar 1, New Delhi"/>
    <n v="77.240156049999996"/>
    <n v="28.577496570000001"/>
    <x v="40"/>
    <s v="Indian Rupees(Rs.)"/>
    <x v="1"/>
    <x v="0"/>
    <s v="No"/>
    <s v="No"/>
    <x v="1"/>
    <n v="49"/>
    <n v="700"/>
    <x v="14"/>
    <s v="2018_11_22"/>
    <x v="5"/>
    <n v="11"/>
    <n v="22"/>
    <x v="0"/>
    <s v="Rs.700"/>
    <n v="700"/>
  </r>
  <r>
    <n v="305598"/>
    <x v="2143"/>
    <n v="1"/>
    <x v="0"/>
    <s v="Jama Masjid, New Delhi"/>
    <s v="Jama Masjid"/>
    <s v="Jama Masjid, New Delhi"/>
    <n v="77.233538499999995"/>
    <n v="28.648624699999999"/>
    <x v="229"/>
    <s v="Indian Rupees(Rs.)"/>
    <x v="1"/>
    <x v="1"/>
    <s v="No"/>
    <s v="No"/>
    <x v="3"/>
    <n v="635"/>
    <n v="400"/>
    <x v="1"/>
    <s v="2018_11_27"/>
    <x v="5"/>
    <n v="11"/>
    <n v="27"/>
    <x v="0"/>
    <s v="Rs.400"/>
    <n v="400"/>
  </r>
  <r>
    <n v="305604"/>
    <x v="17"/>
    <n v="1"/>
    <x v="0"/>
    <s v="107, Meharchand Market, Lodhi Colony, New Delhi"/>
    <s v="Lodhi Colony"/>
    <s v="Lodhi Colony, New Delhi"/>
    <n v="77.226729000000006"/>
    <n v="28.583169000000002"/>
    <x v="16"/>
    <s v="Indian Rupees(Rs.)"/>
    <x v="1"/>
    <x v="0"/>
    <s v="No"/>
    <s v="No"/>
    <x v="1"/>
    <n v="66"/>
    <n v="500"/>
    <x v="2"/>
    <s v="2015_8_23"/>
    <x v="8"/>
    <n v="8"/>
    <n v="23"/>
    <x v="0"/>
    <s v="Rs.500"/>
    <n v="500"/>
  </r>
  <r>
    <n v="305606"/>
    <x v="2144"/>
    <n v="1"/>
    <x v="0"/>
    <s v="70 B, LGF, Safdarjung Enclave, New Delhi, Safdarjung, New Delhi"/>
    <s v="Safdarjung"/>
    <s v="Safdarjung, New Delhi"/>
    <n v="0"/>
    <n v="0"/>
    <x v="40"/>
    <s v="Indian Rupees(Rs.)"/>
    <x v="1"/>
    <x v="1"/>
    <s v="No"/>
    <s v="No"/>
    <x v="1"/>
    <n v="54"/>
    <n v="500"/>
    <x v="16"/>
    <s v="2016_2_26"/>
    <x v="1"/>
    <n v="2"/>
    <n v="26"/>
    <x v="0"/>
    <s v="Rs.500"/>
    <n v="500"/>
  </r>
  <r>
    <n v="305618"/>
    <x v="539"/>
    <n v="1"/>
    <x v="4"/>
    <s v="55, HUDA Market, Sector 46, Faridabad"/>
    <s v="Sector 46"/>
    <s v="Sector 46, Faridabad"/>
    <n v="77.298335300000005"/>
    <n v="28.437548899999999"/>
    <x v="2"/>
    <s v="Indian Rupees(Rs.)"/>
    <x v="1"/>
    <x v="0"/>
    <s v="No"/>
    <s v="No"/>
    <x v="1"/>
    <n v="79"/>
    <n v="700"/>
    <x v="11"/>
    <s v="2013_9_3"/>
    <x v="0"/>
    <n v="9"/>
    <n v="3"/>
    <x v="0"/>
    <s v="Rs.700"/>
    <n v="700"/>
  </r>
  <r>
    <n v="305621"/>
    <x v="2145"/>
    <n v="1"/>
    <x v="0"/>
    <s v="Community Centre, New Friends Colony, New Delhi"/>
    <s v="Community Centre, New Friends Colony"/>
    <s v="Community Centre, New Friends Colony, New Delhi"/>
    <n v="77.268562000000003"/>
    <n v="28.560994000000001"/>
    <x v="2"/>
    <s v="Indian Rupees(Rs.)"/>
    <x v="1"/>
    <x v="1"/>
    <s v="No"/>
    <s v="No"/>
    <x v="1"/>
    <n v="14"/>
    <n v="600"/>
    <x v="13"/>
    <s v="2012_8_5"/>
    <x v="2"/>
    <n v="8"/>
    <n v="5"/>
    <x v="0"/>
    <s v="Rs.600"/>
    <n v="600"/>
  </r>
  <r>
    <n v="305626"/>
    <x v="2146"/>
    <n v="1"/>
    <x v="0"/>
    <s v="3737, 60 Feet Road, Vishwas Nagar, Shahdara, New Delhi"/>
    <s v="Shahdara"/>
    <s v="Shahdara, New Delhi"/>
    <n v="0"/>
    <n v="0"/>
    <x v="95"/>
    <s v="Indian Rupees(Rs.)"/>
    <x v="1"/>
    <x v="1"/>
    <s v="No"/>
    <s v="No"/>
    <x v="3"/>
    <n v="2"/>
    <n v="200"/>
    <x v="25"/>
    <s v="2013_12_27"/>
    <x v="0"/>
    <n v="12"/>
    <n v="27"/>
    <x v="0"/>
    <s v="Rs.200"/>
    <n v="200"/>
  </r>
  <r>
    <n v="305630"/>
    <x v="2147"/>
    <n v="1"/>
    <x v="0"/>
    <s v="G-5, Pankaj Plaza, Ground Floor, A Block, Surajmal Vihar, Anand Vihar, New Delhi"/>
    <s v="Anand Vihar"/>
    <s v="Anand Vihar, New Delhi"/>
    <n v="77.306543899999994"/>
    <n v="28.659632500000001"/>
    <x v="25"/>
    <s v="Indian Rupees(Rs.)"/>
    <x v="1"/>
    <x v="0"/>
    <s v="No"/>
    <s v="No"/>
    <x v="1"/>
    <n v="251"/>
    <n v="500"/>
    <x v="9"/>
    <s v="2017_12_4"/>
    <x v="6"/>
    <n v="12"/>
    <n v="4"/>
    <x v="0"/>
    <s v="Rs.500"/>
    <n v="500"/>
  </r>
  <r>
    <n v="305640"/>
    <x v="2148"/>
    <n v="1"/>
    <x v="0"/>
    <s v="Plot 38-A, DDA Flats, Shahpur Jat, New Delhi"/>
    <s v="Shahpur Jat"/>
    <s v="Shahpur Jat, New Delhi"/>
    <n v="77.216668900000002"/>
    <n v="28.547791499999999"/>
    <x v="614"/>
    <s v="Indian Rupees(Rs.)"/>
    <x v="1"/>
    <x v="1"/>
    <s v="No"/>
    <s v="No"/>
    <x v="3"/>
    <n v="43"/>
    <n v="400"/>
    <x v="9"/>
    <s v="2016_5_14"/>
    <x v="1"/>
    <n v="5"/>
    <n v="14"/>
    <x v="0"/>
    <s v="Rs.400"/>
    <n v="400"/>
  </r>
  <r>
    <n v="305646"/>
    <x v="366"/>
    <n v="1"/>
    <x v="0"/>
    <s v="3, Defence Colony Market, Near Citibank, Defence Colony, New Delhi"/>
    <s v="Defence Colony"/>
    <s v="Defence Colony, New Delhi"/>
    <n v="77.230142000000001"/>
    <n v="28.5739038"/>
    <x v="124"/>
    <s v="Indian Rupees(Rs.)"/>
    <x v="1"/>
    <x v="0"/>
    <s v="No"/>
    <s v="No"/>
    <x v="1"/>
    <n v="372"/>
    <n v="550"/>
    <x v="7"/>
    <s v="2015_11_6"/>
    <x v="8"/>
    <n v="11"/>
    <n v="6"/>
    <x v="0"/>
    <s v="Rs.550"/>
    <n v="550"/>
  </r>
  <r>
    <n v="305651"/>
    <x v="2149"/>
    <n v="1"/>
    <x v="0"/>
    <s v="B-453, South Extension 2, New Delhi"/>
    <s v="South Extension 2"/>
    <s v="South Extension 2, New Delhi"/>
    <n v="77.219512429999995"/>
    <n v="28.56420752"/>
    <x v="21"/>
    <s v="Indian Rupees(Rs.)"/>
    <x v="1"/>
    <x v="1"/>
    <s v="No"/>
    <s v="No"/>
    <x v="3"/>
    <n v="13"/>
    <n v="400"/>
    <x v="15"/>
    <s v="2010_12_18"/>
    <x v="3"/>
    <n v="12"/>
    <n v="18"/>
    <x v="0"/>
    <s v="Rs.400"/>
    <n v="400"/>
  </r>
  <r>
    <n v="305652"/>
    <x v="2150"/>
    <n v="1"/>
    <x v="0"/>
    <s v="11, Savitri Cinema Complex, Greater Kailash (GK) 2, New Delhi"/>
    <s v="Greater Kailash (GK) 2"/>
    <s v="Greater Kailash (GK) 2, New Delhi"/>
    <n v="77.240403999999998"/>
    <n v="28.541886999999999"/>
    <x v="11"/>
    <s v="Indian Rupees(Rs.)"/>
    <x v="1"/>
    <x v="1"/>
    <s v="No"/>
    <s v="No"/>
    <x v="1"/>
    <n v="44"/>
    <n v="500"/>
    <x v="14"/>
    <s v="2014_3_1"/>
    <x v="7"/>
    <n v="3"/>
    <n v="1"/>
    <x v="0"/>
    <s v="Rs.500"/>
    <n v="500"/>
  </r>
  <r>
    <n v="305662"/>
    <x v="2151"/>
    <n v="1"/>
    <x v="1"/>
    <s v="Super Mart 1, DLF Phase 4, Gurgaon"/>
    <s v="Supermart 1, DLF Phase 4"/>
    <s v="Supermart 1, DLF Phase 4, Gurgaon"/>
    <n v="77.087295280000006"/>
    <n v="28.462431259999999"/>
    <x v="147"/>
    <s v="Indian Rupees(Rs.)"/>
    <x v="1"/>
    <x v="0"/>
    <s v="No"/>
    <s v="No"/>
    <x v="1"/>
    <n v="483"/>
    <n v="950"/>
    <x v="14"/>
    <s v="2012_8_10"/>
    <x v="2"/>
    <n v="8"/>
    <n v="10"/>
    <x v="0"/>
    <s v="Rs.950"/>
    <n v="950"/>
  </r>
  <r>
    <n v="305670"/>
    <x v="2152"/>
    <n v="1"/>
    <x v="1"/>
    <s v="6-7, Ground Floor, Cyber Hub, DLF Cyber City, Gurgaon"/>
    <s v="Cyber Hub, DLF Cyber City"/>
    <s v="Cyber Hub, DLF Cyber City, Gurgaon"/>
    <n v="77.088598000000005"/>
    <n v="28.495109599999999"/>
    <x v="2"/>
    <s v="Indian Rupees(Rs.)"/>
    <x v="0"/>
    <x v="1"/>
    <s v="No"/>
    <s v="No"/>
    <x v="0"/>
    <n v="1595"/>
    <n v="1500"/>
    <x v="5"/>
    <s v="2014_4_23"/>
    <x v="7"/>
    <n v="4"/>
    <n v="23"/>
    <x v="0"/>
    <s v="Rs.1500"/>
    <n v="1500"/>
  </r>
  <r>
    <n v="305674"/>
    <x v="2153"/>
    <n v="1"/>
    <x v="0"/>
    <s v="23/16, Main Market, East Patel Nagar, New Delhi"/>
    <s v="East Patel Nagar"/>
    <s v="East Patel Nagar, New Delhi"/>
    <n v="77.173809800000001"/>
    <n v="28.645378699999998"/>
    <x v="14"/>
    <s v="Indian Rupees(Rs.)"/>
    <x v="0"/>
    <x v="1"/>
    <s v="No"/>
    <s v="No"/>
    <x v="0"/>
    <n v="46"/>
    <n v="1400"/>
    <x v="6"/>
    <s v="2012_10_12"/>
    <x v="2"/>
    <n v="10"/>
    <n v="12"/>
    <x v="0"/>
    <s v="Rs.1400"/>
    <n v="1400"/>
  </r>
  <r>
    <n v="305682"/>
    <x v="1642"/>
    <n v="1"/>
    <x v="1"/>
    <s v="Global Business Park, Ground Floor, Tower B, MG Road, Gurgaon"/>
    <s v="MG Road"/>
    <s v="MG Road, Gurgaon"/>
    <n v="77.102608700000005"/>
    <n v="28.4806694"/>
    <x v="72"/>
    <s v="Indian Rupees(Rs.)"/>
    <x v="1"/>
    <x v="0"/>
    <s v="No"/>
    <s v="No"/>
    <x v="1"/>
    <n v="69"/>
    <n v="550"/>
    <x v="9"/>
    <s v="2014_5_4"/>
    <x v="7"/>
    <n v="5"/>
    <n v="4"/>
    <x v="0"/>
    <s v="Rs.550"/>
    <n v="550"/>
  </r>
  <r>
    <n v="305684"/>
    <x v="2154"/>
    <n v="1"/>
    <x v="0"/>
    <s v="2nd Floor, C Block, South Extension 2, New Delhi  Delhi"/>
    <s v="South Extension 2"/>
    <s v="South Extension 2, New Delhi"/>
    <n v="77.219739000000004"/>
    <n v="28.566755000000001"/>
    <x v="124"/>
    <s v="Indian Rupees(Rs.)"/>
    <x v="1"/>
    <x v="0"/>
    <s v="No"/>
    <s v="No"/>
    <x v="3"/>
    <n v="68"/>
    <n v="350"/>
    <x v="3"/>
    <s v="2017_1_24"/>
    <x v="6"/>
    <n v="1"/>
    <n v="24"/>
    <x v="0"/>
    <s v="Rs.350"/>
    <n v="350"/>
  </r>
  <r>
    <n v="305686"/>
    <x v="1530"/>
    <n v="1"/>
    <x v="0"/>
    <s v="19, Khan Market, New Delhi"/>
    <s v="Khan Market"/>
    <s v="Khan Market, New Delhi"/>
    <n v="77.226998399999999"/>
    <n v="28.599953800000002"/>
    <x v="505"/>
    <s v="Indian Rupees(Rs.)"/>
    <x v="0"/>
    <x v="0"/>
    <s v="No"/>
    <s v="No"/>
    <x v="2"/>
    <n v="372"/>
    <n v="2000"/>
    <x v="1"/>
    <s v="2018_5_25"/>
    <x v="5"/>
    <n v="5"/>
    <n v="25"/>
    <x v="0"/>
    <s v="Rs.2000"/>
    <n v="2000"/>
  </r>
  <r>
    <n v="305687"/>
    <x v="1620"/>
    <n v="1"/>
    <x v="1"/>
    <s v="Amenity Block, Unitech Infospace, Sector 21, Gurgaon"/>
    <s v="Unitech Infospace, Sector 21, Gurgaon"/>
    <s v="Unitech Infospace, Sector 21, Gurgaon, Gurgaon"/>
    <n v="77.0715115"/>
    <n v="28.509689399999999"/>
    <x v="520"/>
    <s v="Indian Rupees(Rs.)"/>
    <x v="1"/>
    <x v="0"/>
    <s v="No"/>
    <s v="No"/>
    <x v="3"/>
    <n v="127"/>
    <n v="400"/>
    <x v="3"/>
    <s v="2011_11_16"/>
    <x v="4"/>
    <n v="11"/>
    <n v="16"/>
    <x v="0"/>
    <s v="Rs.400"/>
    <n v="400"/>
  </r>
  <r>
    <n v="305688"/>
    <x v="254"/>
    <n v="1"/>
    <x v="0"/>
    <s v="J 58, Vardhaman Plaza, DDA Complex, Opposite Surya Continental, Rajouri Garden, New Delhi"/>
    <s v="Rajouri Garden"/>
    <s v="Rajouri Garden, New Delhi"/>
    <n v="77.120502900000005"/>
    <n v="28.639035700000001"/>
    <x v="21"/>
    <s v="Indian Rupees(Rs.)"/>
    <x v="1"/>
    <x v="1"/>
    <s v="No"/>
    <s v="No"/>
    <x v="1"/>
    <n v="22"/>
    <n v="550"/>
    <x v="6"/>
    <s v="2010_11_26"/>
    <x v="3"/>
    <n v="11"/>
    <n v="26"/>
    <x v="0"/>
    <s v="Rs.550"/>
    <n v="550"/>
  </r>
  <r>
    <n v="305694"/>
    <x v="2155"/>
    <n v="1"/>
    <x v="0"/>
    <s v="Near Cambridge Foundation School, DDA LIG Market, Rajouri Garden, New Delhi"/>
    <s v="Rajouri Garden"/>
    <s v="Rajouri Garden, New Delhi"/>
    <n v="77.115187199999994"/>
    <n v="28.6392925"/>
    <x v="615"/>
    <s v="Indian Rupees(Rs.)"/>
    <x v="1"/>
    <x v="0"/>
    <s v="No"/>
    <s v="No"/>
    <x v="1"/>
    <n v="41"/>
    <n v="600"/>
    <x v="0"/>
    <s v="2015_4_4"/>
    <x v="8"/>
    <n v="4"/>
    <n v="4"/>
    <x v="0"/>
    <s v="Rs.600"/>
    <n v="600"/>
  </r>
  <r>
    <n v="305698"/>
    <x v="27"/>
    <n v="1"/>
    <x v="1"/>
    <s v="Food Court, 3rd Floor, MGF Metropolitan Mall"/>
    <s v="MGF Metropolitan Mall, MG Road"/>
    <s v="MGF Metropolitan Mall, MG Road, Gurgaon"/>
    <n v="77.080212399999994"/>
    <n v="28.480386599999999"/>
    <x v="23"/>
    <s v="Indian Rupees(Rs.)"/>
    <x v="1"/>
    <x v="0"/>
    <s v="No"/>
    <s v="No"/>
    <x v="1"/>
    <n v="34"/>
    <n v="600"/>
    <x v="16"/>
    <s v="2016_11_20"/>
    <x v="1"/>
    <n v="11"/>
    <n v="20"/>
    <x v="0"/>
    <s v="Rs.600"/>
    <n v="600"/>
  </r>
  <r>
    <n v="305699"/>
    <x v="2156"/>
    <n v="1"/>
    <x v="0"/>
    <s v="Near Flyover, Rohtak Road, Nangloi, New Delhi"/>
    <s v="Nangloi"/>
    <s v="Nangloi, New Delhi"/>
    <n v="77.069503400000002"/>
    <n v="28.6819199"/>
    <x v="11"/>
    <s v="Indian Rupees(Rs.)"/>
    <x v="1"/>
    <x v="1"/>
    <s v="No"/>
    <s v="No"/>
    <x v="3"/>
    <n v="0"/>
    <n v="100"/>
    <x v="25"/>
    <s v="2013_10_13"/>
    <x v="0"/>
    <n v="10"/>
    <n v="13"/>
    <x v="0"/>
    <s v="Rs.100"/>
    <n v="100"/>
  </r>
  <r>
    <n v="305720"/>
    <x v="2157"/>
    <n v="1"/>
    <x v="0"/>
    <s v="Near Metro Pillar 316, Najafgarh Road, Ramesh Nagar, Kirti Nagar, New Delhi"/>
    <s v="Kirti Nagar"/>
    <s v="Kirti Nagar, New Delhi"/>
    <n v="77.140786599999998"/>
    <n v="28.657062100000001"/>
    <x v="120"/>
    <s v="Indian Rupees(Rs.)"/>
    <x v="1"/>
    <x v="1"/>
    <s v="No"/>
    <s v="No"/>
    <x v="3"/>
    <n v="8"/>
    <n v="50"/>
    <x v="15"/>
    <s v="2018_7_23"/>
    <x v="5"/>
    <n v="7"/>
    <n v="23"/>
    <x v="0"/>
    <s v="Rs.50"/>
    <n v="50"/>
  </r>
  <r>
    <n v="305722"/>
    <x v="2158"/>
    <n v="1"/>
    <x v="0"/>
    <s v="B-1/2, Saraswati Garden, Shani Mandir, Kirti Nagar, New Delhi"/>
    <s v="Kirti Nagar"/>
    <s v="Kirti Nagar, New Delhi"/>
    <n v="77.139167099999995"/>
    <n v="28.6461556"/>
    <x v="11"/>
    <s v="Indian Rupees(Rs.)"/>
    <x v="1"/>
    <x v="1"/>
    <s v="No"/>
    <s v="No"/>
    <x v="3"/>
    <n v="12"/>
    <n v="250"/>
    <x v="13"/>
    <s v="2010_9_8"/>
    <x v="3"/>
    <n v="9"/>
    <n v="8"/>
    <x v="0"/>
    <s v="Rs.250"/>
    <n v="250"/>
  </r>
  <r>
    <n v="305723"/>
    <x v="2159"/>
    <n v="1"/>
    <x v="0"/>
    <s v="WZ 62F/3, Possangi Pur Market, Near A 4, C Block, Janakpuri, New Delhi"/>
    <s v="Janakpuri"/>
    <s v="Janakpuri, New Delhi"/>
    <n v="77.082152100000002"/>
    <n v="28.623744500000001"/>
    <x v="11"/>
    <s v="Indian Rupees(Rs.)"/>
    <x v="1"/>
    <x v="0"/>
    <s v="No"/>
    <s v="No"/>
    <x v="3"/>
    <n v="96"/>
    <n v="400"/>
    <x v="2"/>
    <s v="2012_5_15"/>
    <x v="2"/>
    <n v="5"/>
    <n v="15"/>
    <x v="0"/>
    <s v="Rs.400"/>
    <n v="400"/>
  </r>
  <r>
    <n v="305736"/>
    <x v="64"/>
    <n v="1"/>
    <x v="0"/>
    <s v="Near Main Building, IIT, Hauz Khas, New Delhi"/>
    <s v="Hauz Khas"/>
    <s v="Hauz Khas, New Delhi"/>
    <n v="77.203981900000002"/>
    <n v="28.550438"/>
    <x v="37"/>
    <s v="Indian Rupees(Rs.)"/>
    <x v="1"/>
    <x v="1"/>
    <s v="No"/>
    <s v="No"/>
    <x v="3"/>
    <n v="35"/>
    <n v="450"/>
    <x v="4"/>
    <s v="2014_9_24"/>
    <x v="7"/>
    <n v="9"/>
    <n v="24"/>
    <x v="0"/>
    <s v="Rs.450"/>
    <n v="450"/>
  </r>
  <r>
    <n v="305758"/>
    <x v="2160"/>
    <n v="1"/>
    <x v="0"/>
    <s v="5/2, WEA, Saraswati Marg, Opposite Swati Hotel, Karol Bagh, New Delhi"/>
    <s v="Karol Bagh"/>
    <s v="Karol Bagh, New Delhi"/>
    <n v="77.188550000000006"/>
    <n v="28.6471752"/>
    <x v="616"/>
    <s v="Indian Rupees(Rs.)"/>
    <x v="1"/>
    <x v="0"/>
    <s v="No"/>
    <s v="No"/>
    <x v="1"/>
    <n v="230"/>
    <n v="700"/>
    <x v="3"/>
    <s v="2012_9_10"/>
    <x v="2"/>
    <n v="9"/>
    <n v="10"/>
    <x v="0"/>
    <s v="Rs.700"/>
    <n v="700"/>
  </r>
  <r>
    <n v="305763"/>
    <x v="2161"/>
    <n v="1"/>
    <x v="0"/>
    <s v="South Extension 1, New Delhi"/>
    <s v="South Extension 1"/>
    <s v="South Extension 1, New Delhi"/>
    <n v="77.221204999999998"/>
    <n v="28.572380500000001"/>
    <x v="177"/>
    <s v="Indian Rupees(Rs.)"/>
    <x v="1"/>
    <x v="0"/>
    <s v="No"/>
    <s v="No"/>
    <x v="1"/>
    <n v="174"/>
    <n v="900"/>
    <x v="4"/>
    <s v="2014_3_11"/>
    <x v="7"/>
    <n v="3"/>
    <n v="11"/>
    <x v="0"/>
    <s v="Rs.900"/>
    <n v="900"/>
  </r>
  <r>
    <n v="305776"/>
    <x v="2162"/>
    <n v="1"/>
    <x v="1"/>
    <s v="B-134/135, Lower Ground Floor, Supermart 1, DLF Phase 4, Gurgaon"/>
    <s v="Supermart 1, DLF Phase 4"/>
    <s v="Supermart 1, DLF Phase 4, Gurgaon"/>
    <n v="77.087608799999998"/>
    <n v="28.462293200000001"/>
    <x v="1"/>
    <s v="Indian Rupees(Rs.)"/>
    <x v="0"/>
    <x v="0"/>
    <s v="No"/>
    <s v="No"/>
    <x v="1"/>
    <n v="241"/>
    <n v="850"/>
    <x v="2"/>
    <s v="2018_2_2"/>
    <x v="5"/>
    <n v="2"/>
    <n v="2"/>
    <x v="0"/>
    <s v="Rs.850"/>
    <n v="850"/>
  </r>
  <r>
    <n v="305781"/>
    <x v="338"/>
    <n v="1"/>
    <x v="0"/>
    <s v="GFK 4A, Ground Floor, DLF Place Mall, Saket, New Delhi"/>
    <s v="DLF Place Mall, Saket"/>
    <s v="DLF Place Mall, Saket, New Delhi"/>
    <n v="77.216942529999997"/>
    <n v="28.527994530000001"/>
    <x v="140"/>
    <s v="Indian Rupees(Rs.)"/>
    <x v="1"/>
    <x v="0"/>
    <s v="No"/>
    <s v="No"/>
    <x v="3"/>
    <n v="397"/>
    <n v="400"/>
    <x v="24"/>
    <s v="2017_8_3"/>
    <x v="6"/>
    <n v="8"/>
    <n v="3"/>
    <x v="0"/>
    <s v="Rs.400"/>
    <n v="400"/>
  </r>
  <r>
    <n v="305785"/>
    <x v="2163"/>
    <n v="1"/>
    <x v="0"/>
    <s v="Shop 8, New Market, Tilak Nagar, New Delhi"/>
    <s v="Tilak Nagar"/>
    <s v="Tilak Nagar, New Delhi"/>
    <n v="77.096220099999996"/>
    <n v="28.637141499999998"/>
    <x v="25"/>
    <s v="Indian Rupees(Rs.)"/>
    <x v="1"/>
    <x v="1"/>
    <s v="No"/>
    <s v="No"/>
    <x v="3"/>
    <n v="10"/>
    <n v="350"/>
    <x v="0"/>
    <s v="2017_9_1"/>
    <x v="6"/>
    <n v="9"/>
    <n v="1"/>
    <x v="0"/>
    <s v="Rs.350"/>
    <n v="350"/>
  </r>
  <r>
    <n v="305790"/>
    <x v="2164"/>
    <n v="1"/>
    <x v="1"/>
    <s v="Golf Course Road, Gurgaon"/>
    <s v="Golf Course Road"/>
    <s v="Golf Course Road, Gurgaon"/>
    <n v="77.089323030000003"/>
    <n v="28.432309589999999"/>
    <x v="40"/>
    <s v="Indian Rupees(Rs.)"/>
    <x v="1"/>
    <x v="0"/>
    <s v="Yes"/>
    <s v="No"/>
    <x v="0"/>
    <n v="185"/>
    <n v="1000"/>
    <x v="8"/>
    <s v="2012_7_16"/>
    <x v="2"/>
    <n v="7"/>
    <n v="16"/>
    <x v="0"/>
    <s v="Rs.1000"/>
    <n v="1000"/>
  </r>
  <r>
    <n v="305792"/>
    <x v="2165"/>
    <n v="1"/>
    <x v="1"/>
    <s v="B-136, Lower Ground Floor, Supermart 1, DLF Phase 4, Gurgaon"/>
    <s v="Supermart 1, DLF Phase 4"/>
    <s v="Supermart 1, DLF Phase 4, Gurgaon"/>
    <n v="77.087608799999998"/>
    <n v="28.462382900000001"/>
    <x v="114"/>
    <s v="Indian Rupees(Rs.)"/>
    <x v="1"/>
    <x v="0"/>
    <s v="No"/>
    <s v="No"/>
    <x v="1"/>
    <n v="346"/>
    <n v="500"/>
    <x v="14"/>
    <s v="2018_10_23"/>
    <x v="5"/>
    <n v="10"/>
    <n v="23"/>
    <x v="0"/>
    <s v="Rs.500"/>
    <n v="500"/>
  </r>
  <r>
    <n v="305810"/>
    <x v="2166"/>
    <n v="1"/>
    <x v="0"/>
    <s v="Shop 1 &amp; 2, Near Indian Medical Association, ITO Lane"/>
    <s v="Feroze Shah Road"/>
    <s v="Feroze Shah Road, New Delhi"/>
    <n v="77.225246999999996"/>
    <n v="28.617126800000001"/>
    <x v="11"/>
    <s v="Indian Rupees(Rs.)"/>
    <x v="1"/>
    <x v="1"/>
    <s v="No"/>
    <s v="No"/>
    <x v="3"/>
    <n v="1"/>
    <n v="100"/>
    <x v="25"/>
    <s v="2012_10_7"/>
    <x v="2"/>
    <n v="10"/>
    <n v="7"/>
    <x v="0"/>
    <s v="Rs.100"/>
    <n v="100"/>
  </r>
  <r>
    <n v="305815"/>
    <x v="1389"/>
    <n v="1"/>
    <x v="1"/>
    <s v="Cyber Hub, DLF Cyber City, Gurgaon"/>
    <s v="Cyber Hub, DLF Cyber City"/>
    <s v="Cyber Hub, DLF Cyber City, Gurgaon"/>
    <n v="77.088867699999994"/>
    <n v="28.495494099999998"/>
    <x v="405"/>
    <s v="Indian Rupees(Rs.)"/>
    <x v="0"/>
    <x v="0"/>
    <s v="No"/>
    <s v="No"/>
    <x v="0"/>
    <n v="1730"/>
    <n v="1200"/>
    <x v="5"/>
    <s v="2016_4_18"/>
    <x v="1"/>
    <n v="4"/>
    <n v="18"/>
    <x v="0"/>
    <s v="Rs.1200"/>
    <n v="1200"/>
  </r>
  <r>
    <n v="305817"/>
    <x v="2167"/>
    <n v="1"/>
    <x v="0"/>
    <s v="M-5, M Block Market, Greater Kailash (GK) 2, New Delhi"/>
    <s v="Greater Kailash (GK) 2"/>
    <s v="Greater Kailash (GK) 2, New Delhi"/>
    <n v="77.243239200000005"/>
    <n v="28.5345941"/>
    <x v="2"/>
    <s v="Indian Rupees(Rs.)"/>
    <x v="1"/>
    <x v="0"/>
    <s v="No"/>
    <s v="No"/>
    <x v="1"/>
    <n v="99"/>
    <n v="650"/>
    <x v="13"/>
    <s v="2010_10_2"/>
    <x v="3"/>
    <n v="10"/>
    <n v="2"/>
    <x v="0"/>
    <s v="Rs.650"/>
    <n v="650"/>
  </r>
  <r>
    <n v="305826"/>
    <x v="85"/>
    <n v="1"/>
    <x v="0"/>
    <s v="Shop G-15, 1st Floor, South Extension 2, New Delhi"/>
    <s v="South Extension 2"/>
    <s v="South Extension 2, New Delhi"/>
    <n v="77.219633099999996"/>
    <n v="28.568062900000001"/>
    <x v="37"/>
    <s v="Indian Rupees(Rs.)"/>
    <x v="1"/>
    <x v="1"/>
    <s v="No"/>
    <s v="No"/>
    <x v="1"/>
    <n v="68"/>
    <n v="600"/>
    <x v="3"/>
    <s v="2012_9_12"/>
    <x v="2"/>
    <n v="9"/>
    <n v="12"/>
    <x v="0"/>
    <s v="Rs.600"/>
    <n v="600"/>
  </r>
  <r>
    <n v="305833"/>
    <x v="2168"/>
    <n v="1"/>
    <x v="0"/>
    <s v="1st Floor, Select Citywalk Mall, Saket, New Delhi"/>
    <s v="Select Citywalk Mall, Saket"/>
    <s v="Select Citywalk Mall, Saket, New Delhi"/>
    <n v="77.219519129999995"/>
    <n v="28.529215499999999"/>
    <x v="617"/>
    <s v="Indian Rupees(Rs.)"/>
    <x v="1"/>
    <x v="0"/>
    <s v="No"/>
    <s v="No"/>
    <x v="3"/>
    <n v="734"/>
    <n v="350"/>
    <x v="5"/>
    <s v="2018_11_12"/>
    <x v="5"/>
    <n v="11"/>
    <n v="12"/>
    <x v="0"/>
    <s v="Rs.350"/>
    <n v="350"/>
  </r>
  <r>
    <n v="305856"/>
    <x v="2169"/>
    <n v="1"/>
    <x v="0"/>
    <s v="F-19, 1st Floor, Opposite NDPL Office, Vijay Nagar, New Delhi"/>
    <s v="Vijay Nagar"/>
    <s v="Vijay Nagar, New Delhi"/>
    <n v="77.204806700000006"/>
    <n v="28.693623299999999"/>
    <x v="618"/>
    <s v="Indian Rupees(Rs.)"/>
    <x v="1"/>
    <x v="1"/>
    <s v="No"/>
    <s v="No"/>
    <x v="1"/>
    <n v="480"/>
    <n v="500"/>
    <x v="9"/>
    <s v="2016_2_22"/>
    <x v="1"/>
    <n v="2"/>
    <n v="22"/>
    <x v="0"/>
    <s v="Rs.500"/>
    <n v="500"/>
  </r>
  <r>
    <n v="305859"/>
    <x v="1229"/>
    <n v="1"/>
    <x v="0"/>
    <s v="E-27, Main Road, Naraina Vihar, Naraina, New Delhi"/>
    <s v="Naraina"/>
    <s v="Naraina, New Delhi"/>
    <n v="77.137511000000003"/>
    <n v="28.629895900000001"/>
    <x v="237"/>
    <s v="Indian Rupees(Rs.)"/>
    <x v="1"/>
    <x v="1"/>
    <s v="No"/>
    <s v="No"/>
    <x v="3"/>
    <n v="4"/>
    <n v="200"/>
    <x v="18"/>
    <s v="2017_4_13"/>
    <x v="6"/>
    <n v="4"/>
    <n v="13"/>
    <x v="0"/>
    <s v="Rs.200"/>
    <n v="200"/>
  </r>
  <r>
    <n v="305861"/>
    <x v="2170"/>
    <n v="1"/>
    <x v="0"/>
    <s v="4 DLF, Industrial Area, Near Moti Nagar Metro Station, Moti Nagar, New Delhi"/>
    <s v="Moti Nagar"/>
    <s v="Moti Nagar, New Delhi"/>
    <n v="77.142510000000001"/>
    <n v="28.657625899999999"/>
    <x v="49"/>
    <s v="Indian Rupees(Rs.)"/>
    <x v="1"/>
    <x v="1"/>
    <s v="No"/>
    <s v="No"/>
    <x v="3"/>
    <n v="7"/>
    <n v="150"/>
    <x v="2"/>
    <s v="2018_6_25"/>
    <x v="5"/>
    <n v="6"/>
    <n v="25"/>
    <x v="0"/>
    <s v="Rs.150"/>
    <n v="150"/>
  </r>
  <r>
    <n v="305862"/>
    <x v="2171"/>
    <n v="1"/>
    <x v="1"/>
    <s v="K3-B, Ground Floor, Cyber Hub, DLF Cyber City, Gurgaon"/>
    <s v="Cyber Hub, DLF Cyber City"/>
    <s v="Cyber Hub, DLF Cyber City, Gurgaon"/>
    <n v="77.088642899999996"/>
    <n v="28.495069099999998"/>
    <x v="619"/>
    <s v="Indian Rupees(Rs.)"/>
    <x v="1"/>
    <x v="0"/>
    <s v="No"/>
    <s v="No"/>
    <x v="1"/>
    <n v="870"/>
    <n v="600"/>
    <x v="1"/>
    <s v="2015_2_13"/>
    <x v="8"/>
    <n v="2"/>
    <n v="13"/>
    <x v="0"/>
    <s v="Rs.600"/>
    <n v="600"/>
  </r>
  <r>
    <n v="305866"/>
    <x v="2172"/>
    <n v="1"/>
    <x v="0"/>
    <s v="Opposite Vijay Corner, Ashok Nagar, Near Metro Station, Tilak Nagar, New Delhi"/>
    <s v="Tilak Nagar"/>
    <s v="Tilak Nagar, New Delhi"/>
    <n v="77.097170700000007"/>
    <n v="28.636176500000001"/>
    <x v="11"/>
    <s v="Indian Rupees(Rs.)"/>
    <x v="1"/>
    <x v="1"/>
    <s v="No"/>
    <s v="No"/>
    <x v="1"/>
    <n v="3"/>
    <n v="500"/>
    <x v="25"/>
    <s v="2015_2_4"/>
    <x v="8"/>
    <n v="2"/>
    <n v="4"/>
    <x v="0"/>
    <s v="Rs.500"/>
    <n v="500"/>
  </r>
  <r>
    <n v="305871"/>
    <x v="2162"/>
    <n v="1"/>
    <x v="0"/>
    <s v="9, 1st Floor, Corner Market, Maharishi Dayanand Marg, Malviya Nagar, New Delhi"/>
    <s v="Malviya Nagar"/>
    <s v="Malviya Nagar, New Delhi"/>
    <n v="77.213534600000003"/>
    <n v="28.538886000000002"/>
    <x v="1"/>
    <s v="Indian Rupees(Rs.)"/>
    <x v="1"/>
    <x v="0"/>
    <s v="No"/>
    <s v="No"/>
    <x v="1"/>
    <n v="268"/>
    <n v="850"/>
    <x v="9"/>
    <s v="2013_9_14"/>
    <x v="0"/>
    <n v="9"/>
    <n v="14"/>
    <x v="0"/>
    <s v="Rs.850"/>
    <n v="850"/>
  </r>
  <r>
    <n v="305905"/>
    <x v="1518"/>
    <n v="1"/>
    <x v="1"/>
    <s v="Unit 4/5/104/105, R Block, Cyber Hub, DLF Cyber City, Gurgaon"/>
    <s v="Cyber Hub, DLF Cyber City"/>
    <s v="Cyber Hub, DLF Cyber City, Gurgaon"/>
    <n v="77.088508000000004"/>
    <n v="28.494921699999999"/>
    <x v="620"/>
    <s v="Indian Rupees(Rs.)"/>
    <x v="0"/>
    <x v="1"/>
    <s v="No"/>
    <s v="No"/>
    <x v="2"/>
    <n v="1949"/>
    <n v="2500"/>
    <x v="24"/>
    <s v="2014_4_13"/>
    <x v="7"/>
    <n v="4"/>
    <n v="13"/>
    <x v="0"/>
    <s v="Rs.2500"/>
    <n v="2500"/>
  </r>
  <r>
    <n v="305913"/>
    <x v="2173"/>
    <n v="1"/>
    <x v="0"/>
    <s v="Central Market, Surajmal Vihar, Anand Vihar, New Delhi"/>
    <s v="Anand Vihar"/>
    <s v="Anand Vihar, New Delhi"/>
    <n v="77.306794999999994"/>
    <n v="28.659479999999999"/>
    <x v="25"/>
    <s v="Indian Rupees(Rs.)"/>
    <x v="1"/>
    <x v="1"/>
    <s v="No"/>
    <s v="No"/>
    <x v="3"/>
    <n v="18"/>
    <n v="250"/>
    <x v="6"/>
    <s v="2017_10_13"/>
    <x v="6"/>
    <n v="10"/>
    <n v="13"/>
    <x v="0"/>
    <s v="Rs.250"/>
    <n v="250"/>
  </r>
  <r>
    <n v="305919"/>
    <x v="17"/>
    <n v="1"/>
    <x v="1"/>
    <s v="D-104, Sushant Shopping Arcade, Phase 1, Sushant Lok, Gurgaon"/>
    <s v="Sushant Shopping Arcade, Sushant Lok, Gurgaon"/>
    <s v="Sushant Shopping Arcade, Sushant Lok, Gurgaon, Gurgaon"/>
    <n v="77.079065799999995"/>
    <n v="28.460486199999998"/>
    <x v="16"/>
    <s v="Indian Rupees(Rs.)"/>
    <x v="1"/>
    <x v="1"/>
    <s v="No"/>
    <s v="No"/>
    <x v="1"/>
    <n v="59"/>
    <n v="500"/>
    <x v="6"/>
    <s v="2014_8_10"/>
    <x v="7"/>
    <n v="8"/>
    <n v="10"/>
    <x v="0"/>
    <s v="Rs.500"/>
    <n v="500"/>
  </r>
  <r>
    <n v="305942"/>
    <x v="2174"/>
    <n v="1"/>
    <x v="0"/>
    <s v="267, Ek Minar Masjid Road, Lalita Park, Laxmi Nagar, New Delhi"/>
    <s v="Laxmi Nagar"/>
    <s v="Laxmi Nagar, New Delhi"/>
    <n v="77.273255199999994"/>
    <n v="28.6300597"/>
    <x v="6"/>
    <s v="Indian Rupees(Rs.)"/>
    <x v="1"/>
    <x v="1"/>
    <s v="No"/>
    <s v="No"/>
    <x v="3"/>
    <n v="31"/>
    <n v="300"/>
    <x v="14"/>
    <s v="2011_12_15"/>
    <x v="4"/>
    <n v="12"/>
    <n v="15"/>
    <x v="0"/>
    <s v="Rs.300"/>
    <n v="300"/>
  </r>
  <r>
    <n v="305948"/>
    <x v="2175"/>
    <n v="1"/>
    <x v="0"/>
    <s v="10, Latika Park, Laxmi Nagar, New Delhi"/>
    <s v="Laxmi Nagar"/>
    <s v="Laxmi Nagar, New Delhi"/>
    <n v="77.277324800000002"/>
    <n v="28.6312335"/>
    <x v="11"/>
    <s v="Indian Rupees(Rs.)"/>
    <x v="1"/>
    <x v="1"/>
    <s v="No"/>
    <s v="No"/>
    <x v="3"/>
    <n v="8"/>
    <n v="100"/>
    <x v="13"/>
    <s v="2017_8_6"/>
    <x v="6"/>
    <n v="8"/>
    <n v="6"/>
    <x v="0"/>
    <s v="Rs.100"/>
    <n v="100"/>
  </r>
  <r>
    <n v="305949"/>
    <x v="2176"/>
    <n v="1"/>
    <x v="0"/>
    <s v="E - 24, Jawahar Park, Laxmi Nagar, New Delhi"/>
    <s v="Laxmi Nagar"/>
    <s v="Laxmi Nagar, New Delhi"/>
    <n v="77.283254900000003"/>
    <n v="28.6346399"/>
    <x v="11"/>
    <s v="Indian Rupees(Rs.)"/>
    <x v="1"/>
    <x v="1"/>
    <s v="No"/>
    <s v="No"/>
    <x v="3"/>
    <n v="13"/>
    <n v="300"/>
    <x v="18"/>
    <s v="2012_11_22"/>
    <x v="2"/>
    <n v="11"/>
    <n v="22"/>
    <x v="0"/>
    <s v="Rs.300"/>
    <n v="300"/>
  </r>
  <r>
    <n v="305961"/>
    <x v="2177"/>
    <n v="1"/>
    <x v="2"/>
    <s v="1-B, Lower Ground Floor, Food Court, Supertech Shopprix Mall, Sector 61, Noida"/>
    <s v="Supertech Shopprix Mall, Sector 61"/>
    <s v="Supertech Shopprix Mall, Sector 61, Noida"/>
    <n v="77.3649068"/>
    <n v="28.597109700000001"/>
    <x v="579"/>
    <s v="Indian Rupees(Rs.)"/>
    <x v="1"/>
    <x v="0"/>
    <s v="No"/>
    <s v="No"/>
    <x v="1"/>
    <n v="160"/>
    <n v="550"/>
    <x v="2"/>
    <s v="2018_10_20"/>
    <x v="5"/>
    <n v="10"/>
    <n v="20"/>
    <x v="0"/>
    <s v="Rs.550"/>
    <n v="550"/>
  </r>
  <r>
    <n v="305967"/>
    <x v="1379"/>
    <n v="1"/>
    <x v="0"/>
    <s v="HB Twin tower, Netaji Subhash Place, New Delhi"/>
    <s v="Netaji Subhash Place"/>
    <s v="Netaji Subhash Place, New Delhi"/>
    <n v="77.151976599999998"/>
    <n v="28.6931087"/>
    <x v="37"/>
    <s v="Indian Rupees(Rs.)"/>
    <x v="1"/>
    <x v="1"/>
    <s v="No"/>
    <s v="No"/>
    <x v="1"/>
    <n v="294"/>
    <n v="700"/>
    <x v="10"/>
    <s v="2018_2_17"/>
    <x v="5"/>
    <n v="2"/>
    <n v="17"/>
    <x v="0"/>
    <s v="Rs.700"/>
    <n v="700"/>
  </r>
  <r>
    <n v="305987"/>
    <x v="2178"/>
    <n v="1"/>
    <x v="0"/>
    <s v="6, Krishan Kunj, Laxmi Nagar, New Delhi"/>
    <s v="Laxmi Nagar"/>
    <s v="Laxmi Nagar, New Delhi"/>
    <n v="77.279485399999999"/>
    <n v="28.639850200000001"/>
    <x v="621"/>
    <s v="Indian Rupees(Rs.)"/>
    <x v="1"/>
    <x v="0"/>
    <s v="No"/>
    <s v="No"/>
    <x v="3"/>
    <n v="17"/>
    <n v="250"/>
    <x v="14"/>
    <s v="2012_6_6"/>
    <x v="2"/>
    <n v="6"/>
    <n v="6"/>
    <x v="0"/>
    <s v="Rs.250"/>
    <n v="250"/>
  </r>
  <r>
    <n v="305996"/>
    <x v="2179"/>
    <n v="1"/>
    <x v="1"/>
    <s v="SCO 26, Ground Floor, Main Market, Sector 29, Gurgaon"/>
    <s v="Sector 29"/>
    <s v="Sector 29, Gurgaon"/>
    <n v="77.062427700000001"/>
    <n v="28.468657700000001"/>
    <x v="2"/>
    <s v="Indian Rupees(Rs.)"/>
    <x v="0"/>
    <x v="0"/>
    <s v="No"/>
    <s v="No"/>
    <x v="0"/>
    <n v="586"/>
    <n v="1400"/>
    <x v="6"/>
    <s v="2012_5_6"/>
    <x v="2"/>
    <n v="5"/>
    <n v="6"/>
    <x v="0"/>
    <s v="Rs.1400"/>
    <n v="1400"/>
  </r>
  <r>
    <n v="306001"/>
    <x v="1379"/>
    <n v="1"/>
    <x v="1"/>
    <s v="Ground Floor, Cyber Hub, DLF Cyber City, Gurgaon"/>
    <s v="Cyber Hub, DLF Cyber City"/>
    <s v="Cyber Hub, DLF Cyber City, Gurgaon"/>
    <n v="77.089198199999998"/>
    <n v="28.495645700000001"/>
    <x v="37"/>
    <s v="Indian Rupees(Rs.)"/>
    <x v="1"/>
    <x v="1"/>
    <s v="No"/>
    <s v="No"/>
    <x v="1"/>
    <n v="560"/>
    <n v="700"/>
    <x v="1"/>
    <s v="2018_11_25"/>
    <x v="5"/>
    <n v="11"/>
    <n v="25"/>
    <x v="0"/>
    <s v="Rs.700"/>
    <n v="700"/>
  </r>
  <r>
    <n v="306011"/>
    <x v="2180"/>
    <n v="1"/>
    <x v="0"/>
    <s v="612, Rishi Nagar, Rani Bagh, Near Pitampura, New Delhi"/>
    <s v="Pitampura"/>
    <s v="Pitampura, New Delhi"/>
    <n v="77.129020199999999"/>
    <n v="28.688476300000001"/>
    <x v="120"/>
    <s v="Indian Rupees(Rs.)"/>
    <x v="1"/>
    <x v="1"/>
    <s v="No"/>
    <s v="No"/>
    <x v="3"/>
    <n v="57"/>
    <n v="100"/>
    <x v="10"/>
    <s v="2010_1_3"/>
    <x v="3"/>
    <n v="1"/>
    <n v="3"/>
    <x v="0"/>
    <s v="Rs.100"/>
    <n v="100"/>
  </r>
  <r>
    <n v="306012"/>
    <x v="2181"/>
    <n v="1"/>
    <x v="0"/>
    <s v="Ground Floor, Meenakshi Garden, Metro Station, Subhash Nagar, New Delhi"/>
    <s v="Subhash Nagar"/>
    <s v="Subhash Nagar, New Delhi"/>
    <n v="77.105322400000006"/>
    <n v="28.640171500000001"/>
    <x v="297"/>
    <s v="Indian Rupees(Rs.)"/>
    <x v="1"/>
    <x v="1"/>
    <s v="No"/>
    <s v="No"/>
    <x v="3"/>
    <n v="8"/>
    <n v="400"/>
    <x v="20"/>
    <s v="2017_4_27"/>
    <x v="6"/>
    <n v="4"/>
    <n v="27"/>
    <x v="0"/>
    <s v="Rs.400"/>
    <n v="400"/>
  </r>
  <r>
    <n v="306014"/>
    <x v="2182"/>
    <n v="1"/>
    <x v="0"/>
    <s v="J-7/80 A, Nehru Market, Rajouri Garden, New Delhi"/>
    <s v="Rajouri Garden"/>
    <s v="Rajouri Garden, New Delhi"/>
    <n v="77.117390499999999"/>
    <n v="28.642113299999998"/>
    <x v="237"/>
    <s v="Indian Rupees(Rs.)"/>
    <x v="1"/>
    <x v="0"/>
    <s v="No"/>
    <s v="No"/>
    <x v="1"/>
    <n v="160"/>
    <n v="500"/>
    <x v="3"/>
    <s v="2016_7_15"/>
    <x v="1"/>
    <n v="7"/>
    <n v="15"/>
    <x v="0"/>
    <s v="Rs.500"/>
    <n v="500"/>
  </r>
  <r>
    <n v="306015"/>
    <x v="2183"/>
    <n v="1"/>
    <x v="0"/>
    <s v="3510, Chawri Bazar, New Delhi"/>
    <s v="Chawri Bazar"/>
    <s v="Chawri Bazar, New Delhi"/>
    <n v="77.227357699999999"/>
    <n v="28.649449099999998"/>
    <x v="132"/>
    <s v="Indian Rupees(Rs.)"/>
    <x v="1"/>
    <x v="1"/>
    <s v="No"/>
    <s v="No"/>
    <x v="3"/>
    <n v="31"/>
    <n v="200"/>
    <x v="9"/>
    <s v="2017_12_7"/>
    <x v="6"/>
    <n v="12"/>
    <n v="7"/>
    <x v="0"/>
    <s v="Rs.200"/>
    <n v="200"/>
  </r>
  <r>
    <n v="306016"/>
    <x v="64"/>
    <n v="1"/>
    <x v="0"/>
    <s v="Epicuria Food Mall, Near Nehru Place Metro Station, Nehru Place, New Delhi"/>
    <s v="Epicuria Food Mall, Nehru Place"/>
    <s v="Epicuria Food Mall, Nehru Place, New Delhi"/>
    <n v="77.251740699999999"/>
    <n v="28.551441100000002"/>
    <x v="37"/>
    <s v="Indian Rupees(Rs.)"/>
    <x v="1"/>
    <x v="1"/>
    <s v="No"/>
    <s v="No"/>
    <x v="3"/>
    <n v="44"/>
    <n v="450"/>
    <x v="13"/>
    <s v="2015_10_13"/>
    <x v="8"/>
    <n v="10"/>
    <n v="13"/>
    <x v="0"/>
    <s v="Rs.450"/>
    <n v="450"/>
  </r>
  <r>
    <n v="306017"/>
    <x v="2184"/>
    <n v="1"/>
    <x v="0"/>
    <s v="1463, Near Sheesh Ganj Gurudwara, Chandni Chowk, New Delhi"/>
    <s v="Chandni Chowk"/>
    <s v="Chandni Chowk, New Delhi"/>
    <n v="77.232366400000004"/>
    <n v="28.656329499999998"/>
    <x v="95"/>
    <s v="Indian Rupees(Rs.)"/>
    <x v="1"/>
    <x v="1"/>
    <s v="No"/>
    <s v="No"/>
    <x v="3"/>
    <n v="59"/>
    <n v="100"/>
    <x v="3"/>
    <s v="2018_3_27"/>
    <x v="5"/>
    <n v="3"/>
    <n v="27"/>
    <x v="0"/>
    <s v="Rs.100"/>
    <n v="100"/>
  </r>
  <r>
    <n v="306023"/>
    <x v="2185"/>
    <n v="1"/>
    <x v="2"/>
    <s v="B-1/52, Central Market, Sector 50, Noida"/>
    <s v="Sector 50"/>
    <s v="Sector 50, Noida"/>
    <n v="77.362096899999997"/>
    <n v="28.570261299999999"/>
    <x v="2"/>
    <s v="Indian Rupees(Rs.)"/>
    <x v="1"/>
    <x v="0"/>
    <s v="No"/>
    <s v="No"/>
    <x v="1"/>
    <n v="340"/>
    <n v="800"/>
    <x v="8"/>
    <s v="2010_9_3"/>
    <x v="3"/>
    <n v="9"/>
    <n v="3"/>
    <x v="0"/>
    <s v="Rs.800"/>
    <n v="800"/>
  </r>
  <r>
    <n v="306026"/>
    <x v="2186"/>
    <n v="1"/>
    <x v="0"/>
    <s v="ITC Maurya, Diplomatic Enclave, Chanakyapuri, New Delhi"/>
    <s v="ITC Maurya, Chanakyapuri"/>
    <s v="ITC Maurya, Chanakyapuri, New Delhi"/>
    <n v="77.173429200000001"/>
    <n v="28.598181799999999"/>
    <x v="115"/>
    <s v="Indian Rupees(Rs.)"/>
    <x v="1"/>
    <x v="1"/>
    <s v="No"/>
    <s v="No"/>
    <x v="2"/>
    <n v="17"/>
    <n v="2000"/>
    <x v="2"/>
    <s v="2014_3_23"/>
    <x v="7"/>
    <n v="3"/>
    <n v="23"/>
    <x v="0"/>
    <s v="Rs.2000"/>
    <n v="2000"/>
  </r>
  <r>
    <n v="306028"/>
    <x v="2187"/>
    <n v="1"/>
    <x v="0"/>
    <s v="51, Market 1, Chittaranjan Park, New Delhi"/>
    <s v="Chittaranjan Park"/>
    <s v="Chittaranjan Park, New Delhi"/>
    <n v="77.2487359"/>
    <n v="28.540398199999998"/>
    <x v="622"/>
    <s v="Indian Rupees(Rs.)"/>
    <x v="1"/>
    <x v="0"/>
    <s v="No"/>
    <s v="No"/>
    <x v="1"/>
    <n v="443"/>
    <n v="650"/>
    <x v="4"/>
    <s v="2015_6_26"/>
    <x v="8"/>
    <n v="6"/>
    <n v="26"/>
    <x v="0"/>
    <s v="Rs.650"/>
    <n v="650"/>
  </r>
  <r>
    <n v="306031"/>
    <x v="17"/>
    <n v="1"/>
    <x v="0"/>
    <s v="Epicuria Food Mall, Near Metro Station, Nehru Place, New Delhi"/>
    <s v="Epicuria Food Mall, Nehru Place"/>
    <s v="Epicuria Food Mall, Nehru Place, New Delhi"/>
    <n v="77.2514264"/>
    <n v="28.551456000000002"/>
    <x v="16"/>
    <s v="Indian Rupees(Rs.)"/>
    <x v="1"/>
    <x v="1"/>
    <s v="No"/>
    <s v="No"/>
    <x v="1"/>
    <n v="97"/>
    <n v="500"/>
    <x v="3"/>
    <s v="2012_4_18"/>
    <x v="2"/>
    <n v="4"/>
    <n v="18"/>
    <x v="0"/>
    <s v="Rs.500"/>
    <n v="500"/>
  </r>
  <r>
    <n v="306032"/>
    <x v="2188"/>
    <n v="1"/>
    <x v="1"/>
    <s v="Opposite Army Canteen, Rao Market, Jwala Mill Road, Sector 18, Udyog Vihar, Gurgaon"/>
    <s v="Udyog Vihar"/>
    <s v="Udyog Vihar, Gurgaon"/>
    <n v="77.075313899999998"/>
    <n v="28.5004986"/>
    <x v="40"/>
    <s v="Indian Rupees(Rs.)"/>
    <x v="1"/>
    <x v="1"/>
    <s v="No"/>
    <s v="No"/>
    <x v="1"/>
    <n v="23"/>
    <n v="600"/>
    <x v="15"/>
    <s v="2014_8_14"/>
    <x v="7"/>
    <n v="8"/>
    <n v="14"/>
    <x v="0"/>
    <s v="Rs.600"/>
    <n v="600"/>
  </r>
  <r>
    <n v="306034"/>
    <x v="29"/>
    <n v="1"/>
    <x v="0"/>
    <s v="61-D, Ground Floor, Ber Sarai Market, Opposite Old JNU Campus, JNU, New Delhi"/>
    <s v="JNU"/>
    <s v="JNU, New Delhi"/>
    <n v="77.181007899999997"/>
    <n v="28.549002300000001"/>
    <x v="25"/>
    <s v="Indian Rupees(Rs.)"/>
    <x v="1"/>
    <x v="1"/>
    <s v="No"/>
    <s v="No"/>
    <x v="3"/>
    <n v="15"/>
    <n v="300"/>
    <x v="2"/>
    <s v="2014_3_5"/>
    <x v="7"/>
    <n v="3"/>
    <n v="5"/>
    <x v="0"/>
    <s v="Rs.300"/>
    <n v="300"/>
  </r>
  <r>
    <n v="306037"/>
    <x v="2189"/>
    <n v="1"/>
    <x v="1"/>
    <s v="Park Inn, Sector 15, Gurgaon"/>
    <s v="Park Inn, Sector 15, Gurgaon"/>
    <s v="Park Inn, Sector 15, Gurgaon, Gurgaon"/>
    <n v="77.0318264"/>
    <n v="28.459079500000001"/>
    <x v="227"/>
    <s v="Indian Rupees(Rs.)"/>
    <x v="0"/>
    <x v="1"/>
    <s v="No"/>
    <s v="No"/>
    <x v="0"/>
    <n v="13"/>
    <n v="1500"/>
    <x v="2"/>
    <s v="2014_6_7"/>
    <x v="7"/>
    <n v="6"/>
    <n v="7"/>
    <x v="0"/>
    <s v="Rs.1500"/>
    <n v="1500"/>
  </r>
  <r>
    <n v="306038"/>
    <x v="2190"/>
    <n v="1"/>
    <x v="0"/>
    <s v="Shop 35, Ground Floor, Living Square Mall, Pocket 6, Jasola, New Delhi"/>
    <s v="Jasola"/>
    <s v="Jasola, New Delhi"/>
    <n v="77.297041300000004"/>
    <n v="28.5413666"/>
    <x v="25"/>
    <s v="Indian Rupees(Rs.)"/>
    <x v="1"/>
    <x v="1"/>
    <s v="No"/>
    <s v="No"/>
    <x v="1"/>
    <n v="22"/>
    <n v="500"/>
    <x v="15"/>
    <s v="2015_5_22"/>
    <x v="8"/>
    <n v="5"/>
    <n v="22"/>
    <x v="0"/>
    <s v="Rs.500"/>
    <n v="500"/>
  </r>
  <r>
    <n v="306043"/>
    <x v="2191"/>
    <n v="1"/>
    <x v="1"/>
    <s v="Woods Resort, H Block, Greenwood City, Near Sector 45, Gurgaon"/>
    <s v="Woods Resort, Gurgaon"/>
    <s v="Woods Resort, Gurgaon, Gurgaon"/>
    <n v="77.057347500000006"/>
    <n v="28.442808100000001"/>
    <x v="228"/>
    <s v="Indian Rupees(Rs.)"/>
    <x v="0"/>
    <x v="1"/>
    <s v="No"/>
    <s v="No"/>
    <x v="0"/>
    <n v="36"/>
    <n v="1300"/>
    <x v="2"/>
    <s v="2012_8_13"/>
    <x v="2"/>
    <n v="8"/>
    <n v="13"/>
    <x v="0"/>
    <s v="Rs.1300"/>
    <n v="1300"/>
  </r>
  <r>
    <n v="306046"/>
    <x v="2192"/>
    <n v="1"/>
    <x v="1"/>
    <s v="3, Ground Floor, Cyber Hub, DLF Cyber City, Gurgaon"/>
    <s v="Cyber Hub, DLF Cyber City"/>
    <s v="Cyber Hub, DLF Cyber City, Gurgaon"/>
    <n v="77.088508000000004"/>
    <n v="28.494831999999999"/>
    <x v="623"/>
    <s v="Indian Rupees(Rs.)"/>
    <x v="1"/>
    <x v="1"/>
    <s v="No"/>
    <s v="No"/>
    <x v="0"/>
    <n v="2843"/>
    <n v="1300"/>
    <x v="5"/>
    <s v="2015_9_5"/>
    <x v="8"/>
    <n v="9"/>
    <n v="5"/>
    <x v="0"/>
    <s v="Rs.1300"/>
    <n v="1300"/>
  </r>
  <r>
    <n v="306064"/>
    <x v="2193"/>
    <n v="1"/>
    <x v="0"/>
    <s v="Opposite Meghraj Sweets, Main Road, Industrial Area, Wazirpur, New Delhi"/>
    <s v="Wazirpur"/>
    <s v="Wazirpur, New Delhi"/>
    <n v="77.168556300000006"/>
    <n v="28.6990634"/>
    <x v="133"/>
    <s v="Indian Rupees(Rs.)"/>
    <x v="1"/>
    <x v="1"/>
    <s v="No"/>
    <s v="No"/>
    <x v="3"/>
    <n v="24"/>
    <n v="250"/>
    <x v="18"/>
    <s v="2012_4_25"/>
    <x v="2"/>
    <n v="4"/>
    <n v="25"/>
    <x v="0"/>
    <s v="Rs.250"/>
    <n v="250"/>
  </r>
  <r>
    <n v="306067"/>
    <x v="1547"/>
    <n v="1"/>
    <x v="0"/>
    <s v="1/123, Opposite BSES Office, Shankar Road, Old, Rajinder Nagar, New Delhi"/>
    <s v="Rajinder Nagar"/>
    <s v="Rajinder Nagar, New Delhi"/>
    <n v="77.185102599999993"/>
    <n v="28.635860099999999"/>
    <x v="23"/>
    <s v="Indian Rupees(Rs.)"/>
    <x v="1"/>
    <x v="1"/>
    <s v="No"/>
    <s v="No"/>
    <x v="1"/>
    <n v="135"/>
    <n v="600"/>
    <x v="0"/>
    <s v="2012_11_23"/>
    <x v="2"/>
    <n v="11"/>
    <n v="23"/>
    <x v="0"/>
    <s v="Rs.600"/>
    <n v="600"/>
  </r>
  <r>
    <n v="306071"/>
    <x v="2194"/>
    <n v="1"/>
    <x v="0"/>
    <s v="120-121, Netaji Subhash Market, Ajmal Khan Road, Karol Bagh, New Delhi"/>
    <s v="Karol Bagh"/>
    <s v="Karol Bagh, New Delhi"/>
    <n v="77.194345929999997"/>
    <n v="28.653066580000001"/>
    <x v="120"/>
    <s v="Indian Rupees(Rs.)"/>
    <x v="1"/>
    <x v="1"/>
    <s v="No"/>
    <s v="No"/>
    <x v="3"/>
    <n v="35"/>
    <n v="50"/>
    <x v="9"/>
    <s v="2010_1_23"/>
    <x v="3"/>
    <n v="1"/>
    <n v="23"/>
    <x v="0"/>
    <s v="Rs.50"/>
    <n v="50"/>
  </r>
  <r>
    <n v="306088"/>
    <x v="2195"/>
    <n v="1"/>
    <x v="0"/>
    <s v="43, Mehar Chand Market, Lodhi Colony, New Delhi"/>
    <s v="Lodhi Colony"/>
    <s v="Lodhi Colony, New Delhi"/>
    <n v="77.226459500000004"/>
    <n v="28.585563199999999"/>
    <x v="14"/>
    <s v="Indian Rupees(Rs.)"/>
    <x v="1"/>
    <x v="1"/>
    <s v="No"/>
    <s v="No"/>
    <x v="1"/>
    <n v="202"/>
    <n v="600"/>
    <x v="3"/>
    <s v="2012_3_26"/>
    <x v="2"/>
    <n v="3"/>
    <n v="26"/>
    <x v="0"/>
    <s v="Rs.600"/>
    <n v="600"/>
  </r>
  <r>
    <n v="306096"/>
    <x v="2196"/>
    <n v="1"/>
    <x v="0"/>
    <s v="5060/1, Sant Nagar, Main Desh Bandhu Gupta Road, Karol Bagh, New Delhi"/>
    <s v="Karol Bagh"/>
    <s v="Karol Bagh, New Delhi"/>
    <n v="77.189204129999993"/>
    <n v="28.654561489999999"/>
    <x v="11"/>
    <s v="Indian Rupees(Rs.)"/>
    <x v="1"/>
    <x v="1"/>
    <s v="No"/>
    <s v="No"/>
    <x v="3"/>
    <n v="92"/>
    <n v="200"/>
    <x v="20"/>
    <s v="2016_5_21"/>
    <x v="1"/>
    <n v="5"/>
    <n v="21"/>
    <x v="0"/>
    <s v="Rs.200"/>
    <n v="200"/>
  </r>
  <r>
    <n v="306106"/>
    <x v="2197"/>
    <n v="1"/>
    <x v="0"/>
    <s v="16-A/1, WEA, Near Metro Station, Karol Bagh, New Delhi"/>
    <s v="Karol Bagh"/>
    <s v="Karol Bagh, New Delhi"/>
    <n v="77.187292200000002"/>
    <n v="28.645890300000001"/>
    <x v="180"/>
    <s v="Indian Rupees(Rs.)"/>
    <x v="0"/>
    <x v="0"/>
    <s v="No"/>
    <s v="No"/>
    <x v="0"/>
    <n v="142"/>
    <n v="1100"/>
    <x v="2"/>
    <s v="2012_7_10"/>
    <x v="2"/>
    <n v="7"/>
    <n v="10"/>
    <x v="0"/>
    <s v="Rs.1100"/>
    <n v="1100"/>
  </r>
  <r>
    <n v="306107"/>
    <x v="2198"/>
    <n v="1"/>
    <x v="0"/>
    <s v="G-1-4, DLF Galleria Mall, District Centre, Mayur Vihar Phase 1, New Delhi"/>
    <s v="Mayur Vihar Phase 1"/>
    <s v="Mayur Vihar Phase 1, New Delhi"/>
    <n v="77.296412700000005"/>
    <n v="28.592181400000001"/>
    <x v="0"/>
    <s v="Indian Rupees(Rs.)"/>
    <x v="0"/>
    <x v="0"/>
    <s v="No"/>
    <s v="No"/>
    <x v="1"/>
    <n v="77"/>
    <n v="900"/>
    <x v="13"/>
    <s v="2018_12_23"/>
    <x v="5"/>
    <n v="12"/>
    <n v="23"/>
    <x v="0"/>
    <s v="Rs.900"/>
    <n v="900"/>
  </r>
  <r>
    <n v="306113"/>
    <x v="2199"/>
    <n v="1"/>
    <x v="0"/>
    <s v="D Block Market, Lalita Park, Laxmi Nagar, New Delhi"/>
    <s v="Laxmi Nagar"/>
    <s v="Laxmi Nagar, New Delhi"/>
    <n v="77.275496599999997"/>
    <n v="28.630672799999999"/>
    <x v="95"/>
    <s v="Indian Rupees(Rs.)"/>
    <x v="1"/>
    <x v="1"/>
    <s v="No"/>
    <s v="No"/>
    <x v="3"/>
    <n v="11"/>
    <n v="150"/>
    <x v="18"/>
    <s v="2013_6_2"/>
    <x v="0"/>
    <n v="6"/>
    <n v="2"/>
    <x v="0"/>
    <s v="Rs.150"/>
    <n v="150"/>
  </r>
  <r>
    <n v="306127"/>
    <x v="2200"/>
    <n v="1"/>
    <x v="1"/>
    <s v="110, 1st Floor, Cyber Hub, DLF Cyber City, Gurgaon"/>
    <s v="Cyber Hub, DLF Cyber City"/>
    <s v="Cyber Hub, DLF Cyber City, Gurgaon"/>
    <n v="77.088687899999996"/>
    <n v="28.495387099999999"/>
    <x v="624"/>
    <s v="Indian Rupees(Rs.)"/>
    <x v="0"/>
    <x v="0"/>
    <s v="No"/>
    <s v="No"/>
    <x v="0"/>
    <n v="384"/>
    <n v="1400"/>
    <x v="4"/>
    <s v="2017_5_5"/>
    <x v="6"/>
    <n v="5"/>
    <n v="5"/>
    <x v="0"/>
    <s v="Rs.1400"/>
    <n v="1400"/>
  </r>
  <r>
    <n v="306128"/>
    <x v="1232"/>
    <n v="1"/>
    <x v="1"/>
    <s v="Cyber Hub, DLF Cyber City, Gurgaon"/>
    <s v="Cyber Hub, DLF Cyber City"/>
    <s v="Cyber Hub, DLF Cyber City, Gurgaon"/>
    <n v="77.088598000000005"/>
    <n v="28.495109599999999"/>
    <x v="3"/>
    <s v="Indian Rupees(Rs.)"/>
    <x v="0"/>
    <x v="1"/>
    <s v="No"/>
    <s v="No"/>
    <x v="0"/>
    <n v="625"/>
    <n v="1500"/>
    <x v="9"/>
    <s v="2018_12_24"/>
    <x v="5"/>
    <n v="12"/>
    <n v="24"/>
    <x v="0"/>
    <s v="Rs.1500"/>
    <n v="1500"/>
  </r>
  <r>
    <n v="306131"/>
    <x v="976"/>
    <n v="1"/>
    <x v="1"/>
    <s v="K-4B, Ground Floor, Cyber Hub, DLF Cyber City, Gurgaon"/>
    <s v="Cyber Hub, DLF Cyber City"/>
    <s v="Cyber Hub, DLF Cyber City, Gurgaon"/>
    <n v="77.088687899999996"/>
    <n v="28.4952079"/>
    <x v="322"/>
    <s v="Indian Rupees(Rs.)"/>
    <x v="1"/>
    <x v="0"/>
    <s v="No"/>
    <s v="No"/>
    <x v="1"/>
    <n v="365"/>
    <n v="700"/>
    <x v="9"/>
    <s v="2017_6_23"/>
    <x v="6"/>
    <n v="6"/>
    <n v="23"/>
    <x v="0"/>
    <s v="Rs.700"/>
    <n v="700"/>
  </r>
  <r>
    <n v="306132"/>
    <x v="403"/>
    <n v="1"/>
    <x v="1"/>
    <s v="9, Ground Floor, Cyber Hub, Opposite Gateway Towers, DLF Cyber City, Gurgaon"/>
    <s v="Cyber Hub, DLF Cyber City"/>
    <s v="Cyber Hub, DLF Cyber City, Gurgaon"/>
    <n v="77.088687899999996"/>
    <n v="28.4952079"/>
    <x v="167"/>
    <s v="Indian Rupees(Rs.)"/>
    <x v="0"/>
    <x v="0"/>
    <s v="No"/>
    <s v="No"/>
    <x v="0"/>
    <n v="706"/>
    <n v="1700"/>
    <x v="3"/>
    <s v="2016_7_2"/>
    <x v="1"/>
    <n v="7"/>
    <n v="2"/>
    <x v="0"/>
    <s v="Rs.1700"/>
    <n v="1700"/>
  </r>
  <r>
    <n v="306133"/>
    <x v="2201"/>
    <n v="1"/>
    <x v="1"/>
    <s v="11, Cyber Hub, DLF Cyber City, Gurgaon"/>
    <s v="Cyber Hub, DLF Cyber City"/>
    <s v="Cyber Hub, DLF Cyber City, Gurgaon"/>
    <n v="77.088687899999996"/>
    <n v="28.4952975"/>
    <x v="24"/>
    <s v="Indian Rupees(Rs.)"/>
    <x v="0"/>
    <x v="0"/>
    <s v="No"/>
    <s v="No"/>
    <x v="2"/>
    <n v="980"/>
    <n v="2500"/>
    <x v="10"/>
    <s v="2017_7_1"/>
    <x v="6"/>
    <n v="7"/>
    <n v="1"/>
    <x v="0"/>
    <s v="Rs.2500"/>
    <n v="2500"/>
  </r>
  <r>
    <n v="306134"/>
    <x v="2202"/>
    <n v="1"/>
    <x v="1"/>
    <s v="Cyber Hub, DLF Cyber City, Gurgaon"/>
    <s v="Cyber Hub, DLF Cyber City"/>
    <s v="Cyber Hub, DLF Cyber City, Gurgaon"/>
    <n v="77.089047600000001"/>
    <n v="28.496228500000001"/>
    <x v="625"/>
    <s v="Indian Rupees(Rs.)"/>
    <x v="0"/>
    <x v="1"/>
    <s v="No"/>
    <s v="No"/>
    <x v="2"/>
    <n v="2412"/>
    <n v="2000"/>
    <x v="17"/>
    <s v="2016_5_23"/>
    <x v="1"/>
    <n v="5"/>
    <n v="23"/>
    <x v="0"/>
    <s v="Rs.2000"/>
    <n v="2000"/>
  </r>
  <r>
    <n v="306142"/>
    <x v="2203"/>
    <n v="1"/>
    <x v="1"/>
    <s v="K-5, Cyber Hub, DLF Cyber City, Gurgaon"/>
    <s v="Cyber Hub, DLF Cyber City"/>
    <s v="Cyber Hub, DLF Cyber City, Gurgaon"/>
    <n v="77.088867699999994"/>
    <n v="28.495225099999999"/>
    <x v="626"/>
    <s v="Indian Rupees(Rs.)"/>
    <x v="1"/>
    <x v="0"/>
    <s v="No"/>
    <s v="No"/>
    <x v="3"/>
    <n v="544"/>
    <n v="200"/>
    <x v="10"/>
    <s v="2014_6_23"/>
    <x v="7"/>
    <n v="6"/>
    <n v="23"/>
    <x v="0"/>
    <s v="Rs.200"/>
    <n v="200"/>
  </r>
  <r>
    <n v="306149"/>
    <x v="2204"/>
    <n v="1"/>
    <x v="0"/>
    <s v="E 143, Shop 4, Kamla Nagar, New Delhi"/>
    <s v="Kamla Nagar"/>
    <s v="Kamla Nagar, New Delhi"/>
    <n v="77.204811300000003"/>
    <n v="28.682052200000001"/>
    <x v="9"/>
    <s v="Indian Rupees(Rs.)"/>
    <x v="1"/>
    <x v="1"/>
    <s v="No"/>
    <s v="No"/>
    <x v="3"/>
    <n v="75"/>
    <n v="300"/>
    <x v="14"/>
    <s v="2015_8_17"/>
    <x v="8"/>
    <n v="8"/>
    <n v="17"/>
    <x v="0"/>
    <s v="Rs.300"/>
    <n v="300"/>
  </r>
  <r>
    <n v="306153"/>
    <x v="2205"/>
    <n v="1"/>
    <x v="1"/>
    <s v="1st Floor, Cyber Hub, DLF Cyber City, Gurgaon"/>
    <s v="Cyber Hub, DLF Cyber City"/>
    <s v="Cyber Hub, DLF Cyber City, Gurgaon"/>
    <n v="77.088687899999996"/>
    <n v="28.495387099999999"/>
    <x v="11"/>
    <s v="Indian Rupees(Rs.)"/>
    <x v="0"/>
    <x v="0"/>
    <s v="No"/>
    <s v="No"/>
    <x v="2"/>
    <n v="1658"/>
    <n v="2000"/>
    <x v="5"/>
    <s v="2017_3_28"/>
    <x v="6"/>
    <n v="3"/>
    <n v="28"/>
    <x v="0"/>
    <s v="Rs.2000"/>
    <n v="2000"/>
  </r>
  <r>
    <n v="306166"/>
    <x v="2206"/>
    <n v="1"/>
    <x v="0"/>
    <s v="Shop 3, 3/31, Upper Ground Floor, Shivalik Road, Malviya Nagar, New Delhi"/>
    <s v="Malviya Nagar"/>
    <s v="Malviya Nagar, New Delhi"/>
    <n v="77.207290700000001"/>
    <n v="28.534207500000001"/>
    <x v="627"/>
    <s v="Indian Rupees(Rs.)"/>
    <x v="1"/>
    <x v="0"/>
    <s v="No"/>
    <s v="No"/>
    <x v="1"/>
    <n v="412"/>
    <n v="700"/>
    <x v="9"/>
    <s v="2010_8_16"/>
    <x v="3"/>
    <n v="8"/>
    <n v="16"/>
    <x v="0"/>
    <s v="Rs.700"/>
    <n v="700"/>
  </r>
  <r>
    <n v="306167"/>
    <x v="2207"/>
    <n v="1"/>
    <x v="2"/>
    <s v="B-1/20, Central Market, Sector 50, Noida"/>
    <s v="Sector 50"/>
    <s v="Sector 50, Noida"/>
    <n v="77.361917500000004"/>
    <n v="28.570602999999998"/>
    <x v="513"/>
    <s v="Indian Rupees(Rs.)"/>
    <x v="1"/>
    <x v="1"/>
    <s v="No"/>
    <s v="No"/>
    <x v="1"/>
    <n v="516"/>
    <n v="500"/>
    <x v="24"/>
    <s v="2010_8_24"/>
    <x v="3"/>
    <n v="8"/>
    <n v="24"/>
    <x v="0"/>
    <s v="Rs.500"/>
    <n v="500"/>
  </r>
  <r>
    <n v="306168"/>
    <x v="2208"/>
    <n v="1"/>
    <x v="0"/>
    <s v="42, DLF Industrial Area, Kirti Nagar, New Delhi"/>
    <s v="Kirti Nagar"/>
    <s v="Kirti Nagar, New Delhi"/>
    <n v="77.142851899999997"/>
    <n v="28.655266300000001"/>
    <x v="14"/>
    <s v="Indian Rupees(Rs.)"/>
    <x v="1"/>
    <x v="1"/>
    <s v="No"/>
    <s v="No"/>
    <x v="1"/>
    <n v="98"/>
    <n v="650"/>
    <x v="4"/>
    <s v="2012_8_26"/>
    <x v="2"/>
    <n v="8"/>
    <n v="26"/>
    <x v="0"/>
    <s v="Rs.650"/>
    <n v="650"/>
  </r>
  <r>
    <n v="306170"/>
    <x v="2209"/>
    <n v="1"/>
    <x v="0"/>
    <s v="23, NWA Market, Club Road, Punjabi Bagh, New Delhi"/>
    <s v="Punjabi Bagh"/>
    <s v="Punjabi Bagh, New Delhi"/>
    <n v="77.126083370000003"/>
    <n v="28.665392109999999"/>
    <x v="2"/>
    <s v="Indian Rupees(Rs.)"/>
    <x v="1"/>
    <x v="0"/>
    <s v="No"/>
    <s v="No"/>
    <x v="1"/>
    <n v="23"/>
    <n v="600"/>
    <x v="2"/>
    <s v="2016_11_18"/>
    <x v="1"/>
    <n v="11"/>
    <n v="18"/>
    <x v="0"/>
    <s v="Rs.600"/>
    <n v="600"/>
  </r>
  <r>
    <n v="306177"/>
    <x v="2210"/>
    <n v="1"/>
    <x v="0"/>
    <s v="A 111, Hari Enclave 1, Aman Vihar, Sultanpuri, Nangloi, New Delhi"/>
    <s v="Nangloi"/>
    <s v="Nangloi, New Delhi"/>
    <n v="77.071968799999993"/>
    <n v="28.69123205"/>
    <x v="11"/>
    <s v="Indian Rupees(Rs.)"/>
    <x v="1"/>
    <x v="1"/>
    <s v="No"/>
    <s v="No"/>
    <x v="3"/>
    <n v="0"/>
    <n v="200"/>
    <x v="25"/>
    <s v="2011_11_23"/>
    <x v="4"/>
    <n v="11"/>
    <n v="23"/>
    <x v="0"/>
    <s v="Rs.200"/>
    <n v="200"/>
  </r>
  <r>
    <n v="306178"/>
    <x v="2211"/>
    <n v="1"/>
    <x v="0"/>
    <s v="Ground Floor, Star City Mall, Mayur Vihar Phase 1, New Delhi"/>
    <s v="Star City Mall, Mayur Vihar Phase 1"/>
    <s v="Star City Mall, Mayur Vihar Phase 1, New Delhi"/>
    <n v="77.296376499999994"/>
    <n v="28.592535300000002"/>
    <x v="178"/>
    <s v="Indian Rupees(Rs.)"/>
    <x v="0"/>
    <x v="1"/>
    <s v="No"/>
    <s v="No"/>
    <x v="0"/>
    <n v="91"/>
    <n v="1400"/>
    <x v="6"/>
    <s v="2013_12_14"/>
    <x v="0"/>
    <n v="12"/>
    <n v="14"/>
    <x v="0"/>
    <s v="Rs.1400"/>
    <n v="1400"/>
  </r>
  <r>
    <n v="306179"/>
    <x v="2212"/>
    <n v="1"/>
    <x v="0"/>
    <s v="A 1/28, Peepal Wala Road, Mohan Garden, Uttam Nagar, New Delhi"/>
    <s v="Uttam Nagar"/>
    <s v="Uttam Nagar, New Delhi"/>
    <n v="77.039100899999994"/>
    <n v="28.621090899999999"/>
    <x v="352"/>
    <s v="Indian Rupees(Rs.)"/>
    <x v="1"/>
    <x v="1"/>
    <s v="No"/>
    <s v="No"/>
    <x v="3"/>
    <n v="4"/>
    <n v="300"/>
    <x v="18"/>
    <s v="2016_5_4"/>
    <x v="1"/>
    <n v="5"/>
    <n v="4"/>
    <x v="0"/>
    <s v="Rs.300"/>
    <n v="300"/>
  </r>
  <r>
    <n v="306180"/>
    <x v="2213"/>
    <n v="1"/>
    <x v="0"/>
    <s v="WZ 167 A, Arya Samaj Road, Uttam Nagar, New Delhi"/>
    <s v="Uttam Nagar"/>
    <s v="Uttam Nagar, New Delhi"/>
    <n v="77.059904500000002"/>
    <n v="28.6226053"/>
    <x v="21"/>
    <s v="Indian Rupees(Rs.)"/>
    <x v="1"/>
    <x v="0"/>
    <s v="No"/>
    <s v="No"/>
    <x v="3"/>
    <n v="3"/>
    <n v="200"/>
    <x v="25"/>
    <s v="2010_12_17"/>
    <x v="3"/>
    <n v="12"/>
    <n v="17"/>
    <x v="0"/>
    <s v="Rs.200"/>
    <n v="200"/>
  </r>
  <r>
    <n v="306185"/>
    <x v="2214"/>
    <n v="1"/>
    <x v="0"/>
    <s v="J-7, Arya Samaj Road, Near MLA Office, Uttam Nagar, New Delhi"/>
    <s v="Uttam Nagar"/>
    <s v="Uttam Nagar, New Delhi"/>
    <n v="77.059099799999998"/>
    <n v="28.619233000000001"/>
    <x v="11"/>
    <s v="Indian Rupees(Rs.)"/>
    <x v="1"/>
    <x v="0"/>
    <s v="No"/>
    <s v="No"/>
    <x v="3"/>
    <n v="5"/>
    <n v="300"/>
    <x v="8"/>
    <s v="2010_3_13"/>
    <x v="3"/>
    <n v="3"/>
    <n v="13"/>
    <x v="0"/>
    <s v="Rs.300"/>
    <n v="300"/>
  </r>
  <r>
    <n v="306198"/>
    <x v="2215"/>
    <n v="1"/>
    <x v="0"/>
    <s v="The Ashok, 50-B, Kautilya Marg, Diplomatic Enclave, Chanakyapuri, New Delhi"/>
    <s v="The Ashok, Chanakyapuri"/>
    <s v="The Ashok, Chanakyapuri, New Delhi"/>
    <n v="77.196239800000001"/>
    <n v="28.598181"/>
    <x v="628"/>
    <s v="Indian Rupees(Rs.)"/>
    <x v="0"/>
    <x v="1"/>
    <s v="No"/>
    <s v="No"/>
    <x v="2"/>
    <n v="609"/>
    <n v="2500"/>
    <x v="23"/>
    <s v="2013_7_12"/>
    <x v="0"/>
    <n v="7"/>
    <n v="12"/>
    <x v="0"/>
    <s v="Rs.2500"/>
    <n v="2500"/>
  </r>
  <r>
    <n v="306245"/>
    <x v="2216"/>
    <n v="1"/>
    <x v="0"/>
    <s v="A 22-23, 1st Floor, Tagore Market, Kirti Nagar, New Delhi"/>
    <s v="Kirti Nagar"/>
    <s v="Kirti Nagar, New Delhi"/>
    <n v="77.137553699999998"/>
    <n v="28.6546314"/>
    <x v="629"/>
    <s v="Indian Rupees(Rs.)"/>
    <x v="0"/>
    <x v="0"/>
    <s v="No"/>
    <s v="No"/>
    <x v="0"/>
    <n v="133"/>
    <n v="1200"/>
    <x v="4"/>
    <s v="2011_7_10"/>
    <x v="4"/>
    <n v="7"/>
    <n v="10"/>
    <x v="0"/>
    <s v="Rs.1200"/>
    <n v="1200"/>
  </r>
  <r>
    <n v="306247"/>
    <x v="17"/>
    <n v="1"/>
    <x v="0"/>
    <s v="E-25A, Hauz Khas Market, Hauz Khas, New Delhi"/>
    <s v="Hauz Khas"/>
    <s v="Hauz Khas, New Delhi"/>
    <n v="77.208147299999993"/>
    <n v="28.551015100000001"/>
    <x v="16"/>
    <s v="Indian Rupees(Rs.)"/>
    <x v="1"/>
    <x v="0"/>
    <s v="No"/>
    <s v="No"/>
    <x v="1"/>
    <n v="87"/>
    <n v="500"/>
    <x v="15"/>
    <s v="2014_2_20"/>
    <x v="7"/>
    <n v="2"/>
    <n v="20"/>
    <x v="0"/>
    <s v="Rs.500"/>
    <n v="500"/>
  </r>
  <r>
    <n v="306250"/>
    <x v="1738"/>
    <n v="1"/>
    <x v="0"/>
    <s v="2nd Floor, Del15 Food Court, Moments Mall, Kirti Nagar, New Delhi"/>
    <s v="Moments Mall, Kirti Nagar"/>
    <s v="Moments Mall, Kirti Nagar, New Delhi"/>
    <n v="77.146737400000006"/>
    <n v="28.656854500000001"/>
    <x v="2"/>
    <s v="Indian Rupees(Rs.)"/>
    <x v="1"/>
    <x v="1"/>
    <s v="No"/>
    <s v="No"/>
    <x v="1"/>
    <n v="32"/>
    <n v="600"/>
    <x v="2"/>
    <s v="2012_4_28"/>
    <x v="2"/>
    <n v="4"/>
    <n v="28"/>
    <x v="0"/>
    <s v="Rs.600"/>
    <n v="600"/>
  </r>
  <r>
    <n v="306251"/>
    <x v="2217"/>
    <n v="1"/>
    <x v="0"/>
    <s v="JW Marriott Delhi NCR, Asset Area 4, Hospitality District, Aerocity, New Delhi"/>
    <s v="JW Marriott New Delhi"/>
    <s v="JW Marriott New Delhi, New Delhi"/>
    <n v="77.121444999999994"/>
    <n v="28.552894999999999"/>
    <x v="115"/>
    <s v="Indian Rupees(Rs.)"/>
    <x v="0"/>
    <x v="1"/>
    <s v="No"/>
    <s v="No"/>
    <x v="2"/>
    <n v="15"/>
    <n v="4500"/>
    <x v="6"/>
    <s v="2011_3_13"/>
    <x v="4"/>
    <n v="3"/>
    <n v="13"/>
    <x v="0"/>
    <s v="Rs.4500"/>
    <n v="4500"/>
  </r>
  <r>
    <n v="306264"/>
    <x v="2218"/>
    <n v="1"/>
    <x v="0"/>
    <s v="M-4, Greater Kailash (GK) 2, New Delhi"/>
    <s v="Greater Kailash (GK) 2"/>
    <s v="Greater Kailash (GK) 2, New Delhi"/>
    <n v="77.243288500000006"/>
    <n v="28.534323799999999"/>
    <x v="178"/>
    <s v="Indian Rupees(Rs.)"/>
    <x v="0"/>
    <x v="0"/>
    <s v="No"/>
    <s v="No"/>
    <x v="0"/>
    <n v="148"/>
    <n v="1900"/>
    <x v="6"/>
    <s v="2015_3_4"/>
    <x v="8"/>
    <n v="3"/>
    <n v="4"/>
    <x v="0"/>
    <s v="Rs.1900"/>
    <n v="1900"/>
  </r>
  <r>
    <n v="306267"/>
    <x v="2219"/>
    <n v="1"/>
    <x v="0"/>
    <s v="16, NWA Market, Club Road, Punjabi Bagh, New Delhi"/>
    <s v="Punjabi Bagh"/>
    <s v="Punjabi Bagh, New Delhi"/>
    <n v="77.125983129999995"/>
    <n v="28.665709830000001"/>
    <x v="0"/>
    <s v="Indian Rupees(Rs.)"/>
    <x v="1"/>
    <x v="0"/>
    <s v="No"/>
    <s v="No"/>
    <x v="1"/>
    <n v="57"/>
    <n v="600"/>
    <x v="6"/>
    <s v="2011_7_17"/>
    <x v="4"/>
    <n v="7"/>
    <n v="17"/>
    <x v="0"/>
    <s v="Rs.600"/>
    <n v="600"/>
  </r>
  <r>
    <n v="306291"/>
    <x v="2220"/>
    <n v="1"/>
    <x v="0"/>
    <s v="K-28, Kashmiri Market, Vivekanand Marg, R K Puram, New Delhi"/>
    <s v="R K Puram"/>
    <s v="R K Puram, New Delhi"/>
    <n v="77.180733099999998"/>
    <n v="28.565068400000001"/>
    <x v="2"/>
    <s v="Indian Rupees(Rs.)"/>
    <x v="1"/>
    <x v="0"/>
    <s v="No"/>
    <s v="No"/>
    <x v="1"/>
    <n v="163"/>
    <n v="650"/>
    <x v="6"/>
    <s v="2016_7_21"/>
    <x v="1"/>
    <n v="7"/>
    <n v="21"/>
    <x v="0"/>
    <s v="Rs.650"/>
    <n v="650"/>
  </r>
  <r>
    <n v="306310"/>
    <x v="1873"/>
    <n v="1"/>
    <x v="0"/>
    <s v="B-15, Near Shri Ram Singh Hospital, East Krishna Nagar, Krishna Nagar, New Delhi"/>
    <s v="Krishna Nagar"/>
    <s v="Krishna Nagar, New Delhi"/>
    <n v="77.288267500000003"/>
    <n v="28.659862789999998"/>
    <x v="0"/>
    <s v="Indian Rupees(Rs.)"/>
    <x v="1"/>
    <x v="0"/>
    <s v="No"/>
    <s v="No"/>
    <x v="1"/>
    <n v="52"/>
    <n v="650"/>
    <x v="2"/>
    <s v="2015_1_4"/>
    <x v="8"/>
    <n v="1"/>
    <n v="4"/>
    <x v="0"/>
    <s v="Rs.650"/>
    <n v="650"/>
  </r>
  <r>
    <n v="306319"/>
    <x v="2221"/>
    <n v="1"/>
    <x v="0"/>
    <s v="Adjacent Main Market, Hauz Khas, New Delhi"/>
    <s v="Hauz Khas"/>
    <s v="Hauz Khas, New Delhi"/>
    <n v="77.206736300000003"/>
    <n v="28.556893599999999"/>
    <x v="630"/>
    <s v="Indian Rupees(Rs.)"/>
    <x v="1"/>
    <x v="0"/>
    <s v="No"/>
    <s v="No"/>
    <x v="1"/>
    <n v="157"/>
    <n v="700"/>
    <x v="6"/>
    <s v="2011_9_20"/>
    <x v="4"/>
    <n v="9"/>
    <n v="20"/>
    <x v="0"/>
    <s v="Rs.700"/>
    <n v="700"/>
  </r>
  <r>
    <n v="306331"/>
    <x v="2222"/>
    <n v="1"/>
    <x v="0"/>
    <s v="70-B, West New Friends Colony, New Delhi"/>
    <s v="New Friends Colony"/>
    <s v="New Friends Colony, New Delhi"/>
    <n v="77.268711600000003"/>
    <n v="28.561389399999999"/>
    <x v="124"/>
    <s v="Indian Rupees(Rs.)"/>
    <x v="1"/>
    <x v="1"/>
    <s v="No"/>
    <s v="No"/>
    <x v="1"/>
    <n v="4"/>
    <n v="700"/>
    <x v="20"/>
    <s v="2010_8_25"/>
    <x v="3"/>
    <n v="8"/>
    <n v="25"/>
    <x v="0"/>
    <s v="Rs.700"/>
    <n v="700"/>
  </r>
  <r>
    <n v="306334"/>
    <x v="2223"/>
    <n v="1"/>
    <x v="0"/>
    <s v="50, Hauz Khas Village, New Delhi"/>
    <s v="Hauz Khas Village"/>
    <s v="Hauz Khas Village, New Delhi"/>
    <n v="77.194185500000003"/>
    <n v="28.553599999999999"/>
    <x v="15"/>
    <s v="Indian Rupees(Rs.)"/>
    <x v="1"/>
    <x v="0"/>
    <s v="No"/>
    <s v="No"/>
    <x v="1"/>
    <n v="489"/>
    <n v="800"/>
    <x v="10"/>
    <s v="2017_6_14"/>
    <x v="6"/>
    <n v="6"/>
    <n v="14"/>
    <x v="0"/>
    <s v="Rs.800"/>
    <n v="800"/>
  </r>
  <r>
    <n v="306338"/>
    <x v="2224"/>
    <n v="1"/>
    <x v="0"/>
    <s v="14-A/1, WEA, Chaana Market, Saraswati Marg, Karol Bagh, New Delhi"/>
    <s v="Karol Bagh"/>
    <s v="Karol Bagh, New Delhi"/>
    <n v="77.185570749999997"/>
    <n v="28.645461359999999"/>
    <x v="14"/>
    <s v="Indian Rupees(Rs.)"/>
    <x v="1"/>
    <x v="0"/>
    <s v="No"/>
    <s v="No"/>
    <x v="1"/>
    <n v="38"/>
    <n v="700"/>
    <x v="11"/>
    <s v="2012_1_28"/>
    <x v="2"/>
    <n v="1"/>
    <n v="28"/>
    <x v="0"/>
    <s v="Rs.700"/>
    <n v="700"/>
  </r>
  <r>
    <n v="306380"/>
    <x v="2225"/>
    <n v="1"/>
    <x v="0"/>
    <s v="711, Church Mission Road, Fatehpuri, Chandni Chowk, New Delhi"/>
    <s v="Chandni Chowk"/>
    <s v="Chandni Chowk, New Delhi"/>
    <n v="77.223495499999999"/>
    <n v="28.658756"/>
    <x v="11"/>
    <s v="Indian Rupees(Rs.)"/>
    <x v="1"/>
    <x v="1"/>
    <s v="No"/>
    <s v="No"/>
    <x v="3"/>
    <n v="5"/>
    <n v="450"/>
    <x v="20"/>
    <s v="2016_5_18"/>
    <x v="1"/>
    <n v="5"/>
    <n v="18"/>
    <x v="0"/>
    <s v="Rs.450"/>
    <n v="450"/>
  </r>
  <r>
    <n v="306392"/>
    <x v="2226"/>
    <n v="1"/>
    <x v="0"/>
    <s v="14-A/1, WEA, Chaana Market, Saraswati Marg, Karol Bagh, New Delhi"/>
    <s v="Karol Bagh"/>
    <s v="Karol Bagh, New Delhi"/>
    <n v="77.185327670000007"/>
    <n v="28.645556389999999"/>
    <x v="14"/>
    <s v="Indian Rupees(Rs.)"/>
    <x v="0"/>
    <x v="0"/>
    <s v="No"/>
    <s v="No"/>
    <x v="0"/>
    <n v="31"/>
    <n v="1100"/>
    <x v="0"/>
    <s v="2014_10_9"/>
    <x v="7"/>
    <n v="10"/>
    <n v="9"/>
    <x v="0"/>
    <s v="Rs.1100"/>
    <n v="1100"/>
  </r>
  <r>
    <n v="306401"/>
    <x v="916"/>
    <n v="1"/>
    <x v="1"/>
    <s v="A 134 135, Supermart 1, DLF Phase 4, Gurgaon"/>
    <s v="Supermart 1, DLF Phase 4"/>
    <s v="Supermart 1, DLF Phase 4, Gurgaon"/>
    <n v="77.086850100000007"/>
    <n v="28.462509399999998"/>
    <x v="2"/>
    <s v="Indian Rupees(Rs.)"/>
    <x v="1"/>
    <x v="0"/>
    <s v="No"/>
    <s v="No"/>
    <x v="1"/>
    <n v="118"/>
    <n v="800"/>
    <x v="4"/>
    <s v="2015_8_28"/>
    <x v="8"/>
    <n v="8"/>
    <n v="28"/>
    <x v="0"/>
    <s v="Rs.800"/>
    <n v="800"/>
  </r>
  <r>
    <n v="306402"/>
    <x v="2227"/>
    <n v="1"/>
    <x v="0"/>
    <s v="D-128, Kamla Nagar, New Delhi"/>
    <s v="Kamla Nagar"/>
    <s v="Kamla Nagar, New Delhi"/>
    <n v="77.200678800000006"/>
    <n v="28.681298699999999"/>
    <x v="97"/>
    <s v="Indian Rupees(Rs.)"/>
    <x v="1"/>
    <x v="1"/>
    <s v="No"/>
    <s v="No"/>
    <x v="3"/>
    <n v="36"/>
    <n v="150"/>
    <x v="4"/>
    <s v="2015_3_15"/>
    <x v="8"/>
    <n v="3"/>
    <n v="15"/>
    <x v="0"/>
    <s v="Rs.150"/>
    <n v="150"/>
  </r>
  <r>
    <n v="306403"/>
    <x v="17"/>
    <n v="1"/>
    <x v="0"/>
    <s v="15A/63, WEA, Karol Bagh, New Delhi"/>
    <s v="Karol Bagh"/>
    <s v="Karol Bagh, New Delhi"/>
    <n v="77.189268799999994"/>
    <n v="28.6467961"/>
    <x v="16"/>
    <s v="Indian Rupees(Rs.)"/>
    <x v="1"/>
    <x v="1"/>
    <s v="No"/>
    <s v="No"/>
    <x v="1"/>
    <n v="118"/>
    <n v="500"/>
    <x v="9"/>
    <s v="2015_1_4"/>
    <x v="8"/>
    <n v="1"/>
    <n v="4"/>
    <x v="0"/>
    <s v="Rs.500"/>
    <n v="500"/>
  </r>
  <r>
    <n v="306405"/>
    <x v="164"/>
    <n v="1"/>
    <x v="0"/>
    <s v="15-A/63, WEA, Near Punjab Sweet House, Karol Bagh, New Delhi"/>
    <s v="Karol Bagh"/>
    <s v="Karol Bagh, New Delhi"/>
    <n v="77.189268799999994"/>
    <n v="28.6467961"/>
    <x v="77"/>
    <s v="Indian Rupees(Rs.)"/>
    <x v="1"/>
    <x v="0"/>
    <s v="No"/>
    <s v="No"/>
    <x v="3"/>
    <n v="38"/>
    <n v="400"/>
    <x v="14"/>
    <s v="2012_12_12"/>
    <x v="2"/>
    <n v="12"/>
    <n v="12"/>
    <x v="0"/>
    <s v="Rs.400"/>
    <n v="400"/>
  </r>
  <r>
    <n v="306407"/>
    <x v="2228"/>
    <n v="1"/>
    <x v="0"/>
    <s v="2522, Ground Floor, Hudson Lane, Delhi University-GTB Nagar, New Delhi"/>
    <s v="Delhi University-GTB Nagar"/>
    <s v="Delhi University-GTB Nagar, New Delhi"/>
    <n v="77.2042723"/>
    <n v="28.695076799999999"/>
    <x v="463"/>
    <s v="Indian Rupees(Rs.)"/>
    <x v="0"/>
    <x v="1"/>
    <s v="No"/>
    <s v="No"/>
    <x v="1"/>
    <n v="1526"/>
    <n v="700"/>
    <x v="7"/>
    <s v="2011_2_6"/>
    <x v="4"/>
    <n v="2"/>
    <n v="6"/>
    <x v="0"/>
    <s v="Rs.700"/>
    <n v="700"/>
  </r>
  <r>
    <n v="306410"/>
    <x v="2229"/>
    <n v="1"/>
    <x v="0"/>
    <s v="Shop 2, J-12/22, Rajouri Garden, New Delhi"/>
    <s v="Rajouri Garden"/>
    <s v="Rajouri Garden, New Delhi"/>
    <n v="77.120310000000003"/>
    <n v="28.640488900000001"/>
    <x v="72"/>
    <s v="Indian Rupees(Rs.)"/>
    <x v="1"/>
    <x v="0"/>
    <s v="No"/>
    <s v="No"/>
    <x v="3"/>
    <n v="166"/>
    <n v="250"/>
    <x v="3"/>
    <s v="2015_3_6"/>
    <x v="8"/>
    <n v="3"/>
    <n v="6"/>
    <x v="0"/>
    <s v="Rs.250"/>
    <n v="250"/>
  </r>
  <r>
    <n v="306476"/>
    <x v="2230"/>
    <n v="1"/>
    <x v="0"/>
    <s v="J 2/5, 3rd &amp; 4th Floor, B.K. Dutt Market, Rajouri Garden, New Delhi"/>
    <s v="Rajouri Garden"/>
    <s v="Rajouri Garden, New Delhi"/>
    <n v="77.120122300000006"/>
    <n v="28.647773699999998"/>
    <x v="631"/>
    <s v="Indian Rupees(Rs.)"/>
    <x v="1"/>
    <x v="1"/>
    <s v="No"/>
    <s v="No"/>
    <x v="0"/>
    <n v="1980"/>
    <n v="1400"/>
    <x v="24"/>
    <s v="2014_11_23"/>
    <x v="7"/>
    <n v="11"/>
    <n v="23"/>
    <x v="0"/>
    <s v="Rs.1400"/>
    <n v="1400"/>
  </r>
  <r>
    <n v="306477"/>
    <x v="2231"/>
    <n v="1"/>
    <x v="1"/>
    <s v="Shop number 59, HUDA Market, Sector 46, Gurgaon, Sector 45, Gurgaon"/>
    <s v="Sector 45"/>
    <s v="Sector 45, Gurgaon"/>
    <n v="77.058769100000006"/>
    <n v="28.434588900000001"/>
    <x v="0"/>
    <s v="Indian Rupees(Rs.)"/>
    <x v="1"/>
    <x v="1"/>
    <s v="No"/>
    <s v="No"/>
    <x v="1"/>
    <n v="74"/>
    <n v="600"/>
    <x v="6"/>
    <s v="2017_3_24"/>
    <x v="6"/>
    <n v="3"/>
    <n v="24"/>
    <x v="0"/>
    <s v="Rs.600"/>
    <n v="600"/>
  </r>
  <r>
    <n v="306479"/>
    <x v="2232"/>
    <n v="1"/>
    <x v="0"/>
    <s v="21, D Mall, Netaji Subhash Place, New Delhi"/>
    <s v="D Mall, Netaji Subhash Place"/>
    <s v="D Mall, Netaji Subhash Place, New Delhi"/>
    <n v="77.152834600000006"/>
    <n v="28.692864499999999"/>
    <x v="11"/>
    <s v="Indian Rupees(Rs.)"/>
    <x v="1"/>
    <x v="1"/>
    <s v="No"/>
    <s v="No"/>
    <x v="3"/>
    <n v="364"/>
    <n v="400"/>
    <x v="4"/>
    <s v="2011_10_12"/>
    <x v="4"/>
    <n v="10"/>
    <n v="12"/>
    <x v="0"/>
    <s v="Rs.400"/>
    <n v="400"/>
  </r>
  <r>
    <n v="306488"/>
    <x v="2233"/>
    <n v="1"/>
    <x v="0"/>
    <s v="Shop A-3, Kailash Park, Kirti Nagar, New Delhi"/>
    <s v="Kirti Nagar"/>
    <s v="Kirti Nagar, New Delhi"/>
    <n v="77.137955300000002"/>
    <n v="28.655491399999999"/>
    <x v="632"/>
    <s v="Indian Rupees(Rs.)"/>
    <x v="0"/>
    <x v="1"/>
    <s v="No"/>
    <s v="No"/>
    <x v="0"/>
    <n v="63"/>
    <n v="1100"/>
    <x v="8"/>
    <s v="2011_8_12"/>
    <x v="4"/>
    <n v="8"/>
    <n v="12"/>
    <x v="0"/>
    <s v="Rs.1100"/>
    <n v="1100"/>
  </r>
  <r>
    <n v="306491"/>
    <x v="2234"/>
    <n v="1"/>
    <x v="0"/>
    <s v="1811, Chandrawal Road, Malka Ganj, Kamla Nagar, New Delhi"/>
    <s v="Kamla Nagar"/>
    <s v="Kamla Nagar, New Delhi"/>
    <n v="77.2061353"/>
    <n v="28.677870500000001"/>
    <x v="21"/>
    <s v="Indian Rupees(Rs.)"/>
    <x v="1"/>
    <x v="0"/>
    <s v="No"/>
    <s v="No"/>
    <x v="3"/>
    <n v="56"/>
    <n v="250"/>
    <x v="11"/>
    <s v="2014_11_22"/>
    <x v="7"/>
    <n v="11"/>
    <n v="22"/>
    <x v="0"/>
    <s v="Rs.250"/>
    <n v="250"/>
  </r>
  <r>
    <n v="306492"/>
    <x v="2235"/>
    <n v="1"/>
    <x v="0"/>
    <s v="90, Shankar Vihar, Near Preet Vihar, New Delhi"/>
    <s v="Preet Vihar"/>
    <s v="Preet Vihar, New Delhi"/>
    <n v="77.2918406"/>
    <n v="28.6397613"/>
    <x v="237"/>
    <s v="Indian Rupees(Rs.)"/>
    <x v="1"/>
    <x v="1"/>
    <s v="No"/>
    <s v="No"/>
    <x v="3"/>
    <n v="7"/>
    <n v="350"/>
    <x v="13"/>
    <s v="2013_7_11"/>
    <x v="0"/>
    <n v="7"/>
    <n v="11"/>
    <x v="0"/>
    <s v="Rs.350"/>
    <n v="350"/>
  </r>
  <r>
    <n v="306495"/>
    <x v="16"/>
    <n v="1"/>
    <x v="0"/>
    <s v="Pacific Mall, Tagore Garden, New Delhi"/>
    <s v="Pacific Mall, Tagore Garden"/>
    <s v="Pacific Mall, Tagore Garden, New Delhi"/>
    <n v="77.105971400000001"/>
    <n v="28.6423028"/>
    <x v="15"/>
    <s v="Indian Rupees(Rs.)"/>
    <x v="1"/>
    <x v="1"/>
    <s v="No"/>
    <s v="No"/>
    <x v="1"/>
    <n v="69"/>
    <n v="700"/>
    <x v="6"/>
    <s v="2013_1_14"/>
    <x v="0"/>
    <n v="1"/>
    <n v="14"/>
    <x v="0"/>
    <s v="Rs.700"/>
    <n v="700"/>
  </r>
  <r>
    <n v="306497"/>
    <x v="18"/>
    <n v="1"/>
    <x v="0"/>
    <s v="30-B, F Block, Connaught Place, New Delhi"/>
    <s v="Connaught Place"/>
    <s v="Connaught Place, New Delhi"/>
    <n v="77.219767899999994"/>
    <n v="28.630851100000001"/>
    <x v="2"/>
    <s v="Indian Rupees(Rs.)"/>
    <x v="0"/>
    <x v="0"/>
    <s v="No"/>
    <s v="No"/>
    <x v="0"/>
    <n v="1256"/>
    <n v="1100"/>
    <x v="10"/>
    <s v="2013_4_24"/>
    <x v="0"/>
    <n v="4"/>
    <n v="24"/>
    <x v="0"/>
    <s v="Rs.1100"/>
    <n v="1100"/>
  </r>
  <r>
    <n v="306503"/>
    <x v="1744"/>
    <n v="1"/>
    <x v="0"/>
    <s v="H-8, Opposite Venkateswara College, Satyaniketan, New Delhi"/>
    <s v="Satyaniketan"/>
    <s v="Satyaniketan, New Delhi"/>
    <n v="77.167523900000006"/>
    <n v="28.587911900000002"/>
    <x v="633"/>
    <s v="Indian Rupees(Rs.)"/>
    <x v="1"/>
    <x v="1"/>
    <s v="No"/>
    <s v="No"/>
    <x v="1"/>
    <n v="3311"/>
    <n v="600"/>
    <x v="7"/>
    <s v="2016_3_9"/>
    <x v="1"/>
    <n v="3"/>
    <n v="9"/>
    <x v="0"/>
    <s v="Rs.600"/>
    <n v="600"/>
  </r>
  <r>
    <n v="306505"/>
    <x v="2236"/>
    <n v="1"/>
    <x v="0"/>
    <s v="262, Deshbandhu Apartments, Kalkaji, New Delhi"/>
    <s v="Kalkaji"/>
    <s v="Kalkaji, New Delhi"/>
    <n v="77.257658129999996"/>
    <n v="28.53853483"/>
    <x v="124"/>
    <s v="Indian Rupees(Rs.)"/>
    <x v="1"/>
    <x v="1"/>
    <s v="No"/>
    <s v="No"/>
    <x v="0"/>
    <n v="17"/>
    <n v="1750"/>
    <x v="2"/>
    <s v="2010_8_15"/>
    <x v="3"/>
    <n v="8"/>
    <n v="15"/>
    <x v="0"/>
    <s v="Rs.1750"/>
    <n v="1750"/>
  </r>
  <r>
    <n v="306510"/>
    <x v="2237"/>
    <n v="1"/>
    <x v="0"/>
    <s v="Holiday Inn, 13-A, District Centre, Mayur Vihar Phase 1, New Delhi"/>
    <s v="Holiday Inn, Mayur Vihar"/>
    <s v="Holiday Inn, Mayur Vihar, New Delhi"/>
    <n v="77.298040599999993"/>
    <n v="28.590798100000001"/>
    <x v="634"/>
    <s v="Indian Rupees(Rs.)"/>
    <x v="0"/>
    <x v="1"/>
    <s v="No"/>
    <s v="No"/>
    <x v="2"/>
    <n v="174"/>
    <n v="2000"/>
    <x v="14"/>
    <s v="2013_6_22"/>
    <x v="0"/>
    <n v="6"/>
    <n v="22"/>
    <x v="0"/>
    <s v="Rs.2000"/>
    <n v="2000"/>
  </r>
  <r>
    <n v="306511"/>
    <x v="2238"/>
    <n v="1"/>
    <x v="0"/>
    <s v="117/1, Shop 3, Sudarshan Road, Gautam Nagar, Hauz Khas, New Delhi"/>
    <s v="Hauz Khas"/>
    <s v="Hauz Khas, New Delhi"/>
    <n v="77.210778099999999"/>
    <n v="28.5624222"/>
    <x v="40"/>
    <s v="Indian Rupees(Rs.)"/>
    <x v="1"/>
    <x v="1"/>
    <s v="No"/>
    <s v="No"/>
    <x v="1"/>
    <n v="13"/>
    <n v="500"/>
    <x v="20"/>
    <s v="2012_2_27"/>
    <x v="2"/>
    <n v="2"/>
    <n v="27"/>
    <x v="0"/>
    <s v="Rs.500"/>
    <n v="500"/>
  </r>
  <r>
    <n v="306513"/>
    <x v="2239"/>
    <n v="1"/>
    <x v="0"/>
    <s v="UG 16-17, 1st Floor, City Square Mall, Rajouri Garden, New Delhi"/>
    <s v="City Square Mall, Rajouri Garden"/>
    <s v="City Square Mall, Rajouri Garden, New Delhi"/>
    <n v="77.123250900000002"/>
    <n v="28.650177500000002"/>
    <x v="227"/>
    <s v="Indian Rupees(Rs.)"/>
    <x v="0"/>
    <x v="0"/>
    <s v="No"/>
    <s v="No"/>
    <x v="0"/>
    <n v="153"/>
    <n v="1300"/>
    <x v="15"/>
    <s v="2018_12_25"/>
    <x v="5"/>
    <n v="12"/>
    <n v="25"/>
    <x v="0"/>
    <s v="Rs.1300"/>
    <n v="1300"/>
  </r>
  <r>
    <n v="306524"/>
    <x v="2240"/>
    <n v="1"/>
    <x v="1"/>
    <s v="GF-23, Ground Floor, Vyapar Kendra, Phase 1, Sushant Lok, Gurgaon"/>
    <s v="Vyapar Kendra, Sushant Lok"/>
    <s v="Vyapar Kendra, Sushant Lok, Gurgaon"/>
    <n v="77.083652099999995"/>
    <n v="28.460657900000001"/>
    <x v="25"/>
    <s v="Indian Rupees(Rs.)"/>
    <x v="1"/>
    <x v="0"/>
    <s v="No"/>
    <s v="No"/>
    <x v="3"/>
    <n v="89"/>
    <n v="400"/>
    <x v="18"/>
    <s v="2016_3_13"/>
    <x v="1"/>
    <n v="3"/>
    <n v="13"/>
    <x v="0"/>
    <s v="Rs.400"/>
    <n v="400"/>
  </r>
  <r>
    <n v="306526"/>
    <x v="2241"/>
    <n v="1"/>
    <x v="0"/>
    <s v="84 C, D Block, Bharat Nagar, New Friends Colony, New Delhi"/>
    <s v="New Friends Colony"/>
    <s v="New Friends Colony, New Delhi"/>
    <n v="77.268778999999995"/>
    <n v="28.565383000000001"/>
    <x v="124"/>
    <s v="Indian Rupees(Rs.)"/>
    <x v="1"/>
    <x v="1"/>
    <s v="No"/>
    <s v="No"/>
    <x v="3"/>
    <n v="52"/>
    <n v="350"/>
    <x v="9"/>
    <s v="2016_5_26"/>
    <x v="1"/>
    <n v="5"/>
    <n v="26"/>
    <x v="0"/>
    <s v="Rs.350"/>
    <n v="350"/>
  </r>
  <r>
    <n v="306531"/>
    <x v="2242"/>
    <n v="1"/>
    <x v="0"/>
    <s v="1st Floor, Alaknanda Market, Alaknanda, New Delhi"/>
    <s v="Alaknanda"/>
    <s v="Alaknanda, New Delhi"/>
    <n v="77.251180000000005"/>
    <n v="28.527570000000001"/>
    <x v="11"/>
    <s v="Indian Rupees(Rs.)"/>
    <x v="1"/>
    <x v="0"/>
    <s v="Yes"/>
    <s v="No"/>
    <x v="1"/>
    <n v="37"/>
    <n v="500"/>
    <x v="11"/>
    <s v="2013_4_8"/>
    <x v="0"/>
    <n v="4"/>
    <n v="8"/>
    <x v="0"/>
    <s v="Rs.500"/>
    <n v="500"/>
  </r>
  <r>
    <n v="306535"/>
    <x v="2243"/>
    <n v="1"/>
    <x v="0"/>
    <s v="Shop 144, Ring Road Market, Sarojini Nagar, New Delhi"/>
    <s v="Sarojini Nagar"/>
    <s v="Sarojini Nagar, New Delhi"/>
    <n v="77.194026300000004"/>
    <n v="28.569778700000001"/>
    <x v="120"/>
    <s v="Indian Rupees(Rs.)"/>
    <x v="1"/>
    <x v="0"/>
    <s v="No"/>
    <s v="No"/>
    <x v="3"/>
    <n v="168"/>
    <n v="200"/>
    <x v="3"/>
    <s v="2016_9_9"/>
    <x v="1"/>
    <n v="9"/>
    <n v="9"/>
    <x v="0"/>
    <s v="Rs.200"/>
    <n v="200"/>
  </r>
  <r>
    <n v="306540"/>
    <x v="199"/>
    <n v="1"/>
    <x v="1"/>
    <s v="2nd Floor, Community Centre, Devinder Vihar, Sector 56, Gurgaon"/>
    <s v="Sector 56"/>
    <s v="Sector 56, Gurgaon"/>
    <n v="77.092196700000002"/>
    <n v="28.430031"/>
    <x v="14"/>
    <s v="Indian Rupees(Rs.)"/>
    <x v="1"/>
    <x v="1"/>
    <s v="No"/>
    <s v="No"/>
    <x v="1"/>
    <n v="66"/>
    <n v="800"/>
    <x v="21"/>
    <s v="2013_4_16"/>
    <x v="0"/>
    <n v="4"/>
    <n v="16"/>
    <x v="0"/>
    <s v="Rs.800"/>
    <n v="800"/>
  </r>
  <r>
    <n v="306545"/>
    <x v="2244"/>
    <n v="1"/>
    <x v="0"/>
    <s v="S-4, 2nd Floor, Select Citywalk Mall, Saket, New Delhi"/>
    <s v="Select Citywalk Mall, Saket"/>
    <s v="Select Citywalk Mall, Saket, New Delhi"/>
    <n v="77.219510749999998"/>
    <n v="28.52911683"/>
    <x v="635"/>
    <s v="Indian Rupees(Rs.)"/>
    <x v="0"/>
    <x v="1"/>
    <s v="No"/>
    <s v="No"/>
    <x v="0"/>
    <n v="392"/>
    <n v="1600"/>
    <x v="9"/>
    <s v="2018_1_12"/>
    <x v="5"/>
    <n v="1"/>
    <n v="12"/>
    <x v="0"/>
    <s v="Rs.1600"/>
    <n v="1600"/>
  </r>
  <r>
    <n v="306551"/>
    <x v="530"/>
    <n v="1"/>
    <x v="2"/>
    <s v="C-98/18, Sector 41, Noida"/>
    <s v="Sector 41"/>
    <s v="Sector 41, Noida"/>
    <n v="77.361819699999998"/>
    <n v="28.569285900000001"/>
    <x v="137"/>
    <s v="Indian Rupees(Rs.)"/>
    <x v="1"/>
    <x v="1"/>
    <s v="No"/>
    <s v="No"/>
    <x v="3"/>
    <n v="25"/>
    <n v="350"/>
    <x v="8"/>
    <s v="2013_2_18"/>
    <x v="0"/>
    <n v="2"/>
    <n v="18"/>
    <x v="0"/>
    <s v="Rs.350"/>
    <n v="350"/>
  </r>
  <r>
    <n v="306554"/>
    <x v="2245"/>
    <n v="1"/>
    <x v="0"/>
    <s v="Vasant Kunj, New Delhi"/>
    <s v="Vasant Kunj"/>
    <s v="Vasant Kunj, New Delhi"/>
    <n v="77.171043400000002"/>
    <n v="28.519475799999999"/>
    <x v="96"/>
    <s v="Indian Rupees(Rs.)"/>
    <x v="1"/>
    <x v="0"/>
    <s v="No"/>
    <s v="No"/>
    <x v="0"/>
    <n v="619"/>
    <n v="1000"/>
    <x v="3"/>
    <s v="2016_6_13"/>
    <x v="1"/>
    <n v="6"/>
    <n v="13"/>
    <x v="0"/>
    <s v="Rs.1000"/>
    <n v="1000"/>
  </r>
  <r>
    <n v="306555"/>
    <x v="445"/>
    <n v="1"/>
    <x v="0"/>
    <s v="8, DDA Shopping Complex, Mayur Vihar Phase 3, New Delhi"/>
    <s v="Mayur Vihar Phase 3"/>
    <s v="Mayur Vihar Phase 3, New Delhi"/>
    <n v="77.339088099999998"/>
    <n v="28.6076461"/>
    <x v="10"/>
    <s v="Indian Rupees(Rs.)"/>
    <x v="0"/>
    <x v="1"/>
    <s v="No"/>
    <s v="No"/>
    <x v="1"/>
    <n v="26"/>
    <n v="900"/>
    <x v="6"/>
    <s v="2013_5_4"/>
    <x v="0"/>
    <n v="5"/>
    <n v="4"/>
    <x v="0"/>
    <s v="Rs.900"/>
    <n v="900"/>
  </r>
  <r>
    <n v="306560"/>
    <x v="2246"/>
    <n v="1"/>
    <x v="2"/>
    <s v="162-A, Sector 110, Noida"/>
    <s v="Sector 110"/>
    <s v="Sector 110, Noida"/>
    <n v="77.386761230000005"/>
    <n v="28.534220919999999"/>
    <x v="21"/>
    <s v="Indian Rupees(Rs.)"/>
    <x v="1"/>
    <x v="0"/>
    <s v="No"/>
    <s v="No"/>
    <x v="1"/>
    <n v="36"/>
    <n v="600"/>
    <x v="8"/>
    <s v="2018_7_13"/>
    <x v="5"/>
    <n v="7"/>
    <n v="13"/>
    <x v="0"/>
    <s v="Rs.600"/>
    <n v="600"/>
  </r>
  <r>
    <n v="306571"/>
    <x v="2247"/>
    <n v="1"/>
    <x v="0"/>
    <s v="Level 1, DLF Place Mall, Saket, New Delhi"/>
    <s v="DLF Place Mall, Saket"/>
    <s v="DLF Place Mall, Saket, New Delhi"/>
    <n v="77.217232210000006"/>
    <n v="28.527668139999999"/>
    <x v="636"/>
    <s v="Indian Rupees(Rs.)"/>
    <x v="1"/>
    <x v="1"/>
    <s v="No"/>
    <s v="No"/>
    <x v="1"/>
    <n v="71"/>
    <n v="700"/>
    <x v="1"/>
    <s v="2014_4_3"/>
    <x v="7"/>
    <n v="4"/>
    <n v="3"/>
    <x v="0"/>
    <s v="Rs.700"/>
    <n v="700"/>
  </r>
  <r>
    <n v="306572"/>
    <x v="2247"/>
    <n v="1"/>
    <x v="0"/>
    <s v="1st Floor, DLF Promenade Mall, Vasant Kunj, New Delhi"/>
    <s v="DLF Promenade Mall, Vasant Kunj"/>
    <s v="DLF Promenade Mall, Vasant Kunj, New Delhi"/>
    <n v="77.156936819999999"/>
    <n v="28.542709240000001"/>
    <x v="636"/>
    <s v="Indian Rupees(Rs.)"/>
    <x v="1"/>
    <x v="1"/>
    <s v="No"/>
    <s v="No"/>
    <x v="1"/>
    <n v="69"/>
    <n v="700"/>
    <x v="10"/>
    <s v="2012_6_22"/>
    <x v="2"/>
    <n v="6"/>
    <n v="22"/>
    <x v="0"/>
    <s v="Rs.700"/>
    <n v="700"/>
  </r>
  <r>
    <n v="306581"/>
    <x v="2248"/>
    <n v="1"/>
    <x v="0"/>
    <s v="B-6/6, DDA Market, Opposite Deer Park, Safdarjung Enclave, Safdarjung, New Delhi"/>
    <s v="Safdarjung"/>
    <s v="Safdarjung, New Delhi"/>
    <n v="77.196096999999995"/>
    <n v="28.559006799999999"/>
    <x v="215"/>
    <s v="Indian Rupees(Rs.)"/>
    <x v="0"/>
    <x v="1"/>
    <s v="No"/>
    <s v="No"/>
    <x v="2"/>
    <n v="622"/>
    <n v="2300"/>
    <x v="10"/>
    <s v="2010_11_8"/>
    <x v="3"/>
    <n v="11"/>
    <n v="8"/>
    <x v="0"/>
    <s v="Rs.2300"/>
    <n v="2300"/>
  </r>
  <r>
    <n v="306586"/>
    <x v="218"/>
    <n v="1"/>
    <x v="0"/>
    <s v="2nd Floor, Food Court, Pacific Mall, Tagore Garden, New Delhi"/>
    <s v="Pacific Mall, Tagore Garden"/>
    <s v="Pacific Mall, Tagore Garden, New Delhi"/>
    <n v="77.106425799999997"/>
    <n v="28.6426643"/>
    <x v="104"/>
    <s v="Indian Rupees(Rs.)"/>
    <x v="1"/>
    <x v="1"/>
    <s v="No"/>
    <s v="No"/>
    <x v="1"/>
    <n v="69"/>
    <n v="800"/>
    <x v="2"/>
    <s v="2017_9_21"/>
    <x v="6"/>
    <n v="9"/>
    <n v="21"/>
    <x v="0"/>
    <s v="Rs.800"/>
    <n v="800"/>
  </r>
  <r>
    <n v="306595"/>
    <x v="2249"/>
    <n v="1"/>
    <x v="0"/>
    <s v="Agrasen Apartments, IP Extension, New Delhi"/>
    <s v="IP Extension"/>
    <s v="IP Extension, New Delhi"/>
    <n v="77.308944400000001"/>
    <n v="28.6281517"/>
    <x v="237"/>
    <s v="Indian Rupees(Rs.)"/>
    <x v="1"/>
    <x v="0"/>
    <s v="No"/>
    <s v="No"/>
    <x v="3"/>
    <n v="11"/>
    <n v="300"/>
    <x v="14"/>
    <s v="2010_6_7"/>
    <x v="3"/>
    <n v="6"/>
    <n v="7"/>
    <x v="0"/>
    <s v="Rs.300"/>
    <n v="300"/>
  </r>
  <r>
    <n v="306636"/>
    <x v="2250"/>
    <n v="1"/>
    <x v="0"/>
    <s v="Shop 3, A-4, Opposite Paschim Vihar East Metro Station, Paschim Vihar, New Delhi"/>
    <s v="Paschim Vihar"/>
    <s v="Paschim Vihar, New Delhi"/>
    <n v="77.111327599999996"/>
    <n v="28.677044800000001"/>
    <x v="301"/>
    <s v="Indian Rupees(Rs.)"/>
    <x v="1"/>
    <x v="0"/>
    <s v="No"/>
    <s v="No"/>
    <x v="3"/>
    <n v="52"/>
    <n v="300"/>
    <x v="9"/>
    <s v="2018_3_6"/>
    <x v="5"/>
    <n v="3"/>
    <n v="6"/>
    <x v="0"/>
    <s v="Rs.300"/>
    <n v="300"/>
  </r>
  <r>
    <n v="306643"/>
    <x v="1985"/>
    <n v="1"/>
    <x v="0"/>
    <s v="1/3, Pusha Road, Near Karol Bagh Metro Station, Karol Bagh, New Delhi"/>
    <s v="Karol Bagh"/>
    <s v="Karol Bagh, New Delhi"/>
    <n v="77.190417159999996"/>
    <n v="28.643504060000001"/>
    <x v="25"/>
    <s v="Indian Rupees(Rs.)"/>
    <x v="1"/>
    <x v="0"/>
    <s v="No"/>
    <s v="No"/>
    <x v="3"/>
    <n v="120"/>
    <n v="200"/>
    <x v="10"/>
    <s v="2017_2_3"/>
    <x v="6"/>
    <n v="2"/>
    <n v="3"/>
    <x v="0"/>
    <s v="Rs.200"/>
    <n v="200"/>
  </r>
  <r>
    <n v="306653"/>
    <x v="2251"/>
    <n v="1"/>
    <x v="0"/>
    <s v="Main Road, Mahavir Enclave, Part 3, Palam, New Delhi"/>
    <s v="Palam"/>
    <s v="Palam, New Delhi"/>
    <n v="77.068647499999997"/>
    <n v="28.6062929"/>
    <x v="120"/>
    <s v="Indian Rupees(Rs.)"/>
    <x v="1"/>
    <x v="1"/>
    <s v="No"/>
    <s v="No"/>
    <x v="3"/>
    <n v="1"/>
    <n v="50"/>
    <x v="25"/>
    <s v="2012_11_25"/>
    <x v="2"/>
    <n v="11"/>
    <n v="25"/>
    <x v="0"/>
    <s v="Rs.50"/>
    <n v="50"/>
  </r>
  <r>
    <n v="306656"/>
    <x v="2252"/>
    <n v="1"/>
    <x v="0"/>
    <s v="Shop 3, Block C, Shivpuri, Main Patparganj Road, Krishna Nagar, New Delhi"/>
    <s v="Krishna Nagar"/>
    <s v="Krishna Nagar, New Delhi"/>
    <n v="77.277644899999999"/>
    <n v="28.652892000000001"/>
    <x v="11"/>
    <s v="Indian Rupees(Rs.)"/>
    <x v="1"/>
    <x v="1"/>
    <s v="No"/>
    <s v="No"/>
    <x v="3"/>
    <n v="18"/>
    <n v="450"/>
    <x v="8"/>
    <s v="2017_9_11"/>
    <x v="6"/>
    <n v="9"/>
    <n v="11"/>
    <x v="0"/>
    <s v="Rs.450"/>
    <n v="450"/>
  </r>
  <r>
    <n v="306657"/>
    <x v="2253"/>
    <n v="1"/>
    <x v="0"/>
    <s v="Main Road, Mahavir Enclave, Part 3, Palam, New Delhi"/>
    <s v="Palam"/>
    <s v="Palam, New Delhi"/>
    <n v="77.068668000000002"/>
    <n v="28.604047699999999"/>
    <x v="104"/>
    <s v="Indian Rupees(Rs.)"/>
    <x v="1"/>
    <x v="1"/>
    <s v="No"/>
    <s v="No"/>
    <x v="3"/>
    <n v="0"/>
    <n v="200"/>
    <x v="25"/>
    <s v="2011_12_16"/>
    <x v="4"/>
    <n v="12"/>
    <n v="16"/>
    <x v="0"/>
    <s v="Rs.200"/>
    <n v="200"/>
  </r>
  <r>
    <n v="306658"/>
    <x v="2254"/>
    <n v="1"/>
    <x v="0"/>
    <s v="Shop 137, Block D, Gautam Nagar, Hauz Khas, New Delhi"/>
    <s v="Hauz Khas"/>
    <s v="Hauz Khas, New Delhi"/>
    <n v="77.209525499999998"/>
    <n v="28.560359699999999"/>
    <x v="23"/>
    <s v="Indian Rupees(Rs.)"/>
    <x v="1"/>
    <x v="1"/>
    <s v="No"/>
    <s v="No"/>
    <x v="3"/>
    <n v="74"/>
    <n v="250"/>
    <x v="14"/>
    <s v="2014_9_1"/>
    <x v="7"/>
    <n v="9"/>
    <n v="1"/>
    <x v="0"/>
    <s v="Rs.250"/>
    <n v="250"/>
  </r>
  <r>
    <n v="306662"/>
    <x v="530"/>
    <n v="1"/>
    <x v="0"/>
    <s v="Shop 12, Old Market, Ramesh Nagar, Near Kirti Nagar, New Delhi"/>
    <s v="Kirti Nagar"/>
    <s v="Kirti Nagar, New Delhi"/>
    <n v="77.132106399999998"/>
    <n v="28.649795600000001"/>
    <x v="137"/>
    <s v="Indian Rupees(Rs.)"/>
    <x v="1"/>
    <x v="1"/>
    <s v="No"/>
    <s v="No"/>
    <x v="3"/>
    <n v="23"/>
    <n v="350"/>
    <x v="8"/>
    <s v="2012_8_7"/>
    <x v="2"/>
    <n v="8"/>
    <n v="7"/>
    <x v="0"/>
    <s v="Rs.350"/>
    <n v="350"/>
  </r>
  <r>
    <n v="306678"/>
    <x v="2255"/>
    <n v="1"/>
    <x v="0"/>
    <s v="Main Paprawat Road, Najafgarh, New Delhi"/>
    <s v="Najafgarh"/>
    <s v="Najafgarh, New Delhi"/>
    <n v="76.986939599999999"/>
    <n v="28.605341200000002"/>
    <x v="95"/>
    <s v="Indian Rupees(Rs.)"/>
    <x v="1"/>
    <x v="1"/>
    <s v="No"/>
    <s v="No"/>
    <x v="3"/>
    <n v="0"/>
    <n v="100"/>
    <x v="25"/>
    <s v="2014_4_24"/>
    <x v="7"/>
    <n v="4"/>
    <n v="24"/>
    <x v="0"/>
    <s v="Rs.100"/>
    <n v="100"/>
  </r>
  <r>
    <n v="306688"/>
    <x v="2256"/>
    <n v="1"/>
    <x v="2"/>
    <s v="SF-256, 2nd Floor, Ansal Plaza Mall, Near Pari Chowk, Greater Noida, Noida"/>
    <s v="Ansal Plaza Mall, Greater Noida"/>
    <s v="Ansal Plaza Mall, Greater Noida, Noida"/>
    <n v="77.507701400000002"/>
    <n v="28.4642008"/>
    <x v="37"/>
    <s v="Indian Rupees(Rs.)"/>
    <x v="1"/>
    <x v="1"/>
    <s v="No"/>
    <s v="No"/>
    <x v="3"/>
    <n v="45"/>
    <n v="450"/>
    <x v="2"/>
    <s v="2018_5_28"/>
    <x v="5"/>
    <n v="5"/>
    <n v="28"/>
    <x v="0"/>
    <s v="Rs.450"/>
    <n v="450"/>
  </r>
  <r>
    <n v="306695"/>
    <x v="2257"/>
    <n v="1"/>
    <x v="0"/>
    <s v="Gurgaon Road, Near Aggarwal Medicos, Najafgarh, New Delhi"/>
    <s v="Najafgarh"/>
    <s v="Najafgarh, New Delhi"/>
    <n v="77.003636400000005"/>
    <n v="28.5589382"/>
    <x v="95"/>
    <s v="Indian Rupees(Rs.)"/>
    <x v="1"/>
    <x v="1"/>
    <s v="No"/>
    <s v="No"/>
    <x v="3"/>
    <n v="1"/>
    <n v="100"/>
    <x v="25"/>
    <s v="2012_8_9"/>
    <x v="2"/>
    <n v="8"/>
    <n v="9"/>
    <x v="0"/>
    <s v="Rs.100"/>
    <n v="100"/>
  </r>
  <r>
    <n v="306710"/>
    <x v="2258"/>
    <n v="1"/>
    <x v="0"/>
    <s v="Near Kakrola Road, Tura Mandi, Najafgarh, New Delhi"/>
    <s v="Najafgarh"/>
    <s v="Najafgarh, New Delhi"/>
    <n v="76.990904499999999"/>
    <n v="28.612347400000001"/>
    <x v="11"/>
    <s v="Indian Rupees(Rs.)"/>
    <x v="1"/>
    <x v="1"/>
    <s v="No"/>
    <s v="No"/>
    <x v="3"/>
    <n v="0"/>
    <n v="100"/>
    <x v="25"/>
    <s v="2011_4_4"/>
    <x v="4"/>
    <n v="4"/>
    <n v="4"/>
    <x v="0"/>
    <s v="Rs.100"/>
    <n v="100"/>
  </r>
  <r>
    <n v="306719"/>
    <x v="2259"/>
    <n v="1"/>
    <x v="1"/>
    <s v="200, Main Market, Sector 31, Gurgaon"/>
    <s v="Sector 31"/>
    <s v="Sector 31, Gurgaon"/>
    <n v="77.051069799999993"/>
    <n v="28.453492700000002"/>
    <x v="0"/>
    <s v="Indian Rupees(Rs.)"/>
    <x v="1"/>
    <x v="1"/>
    <s v="No"/>
    <s v="No"/>
    <x v="3"/>
    <n v="73"/>
    <n v="450"/>
    <x v="8"/>
    <s v="2012_1_26"/>
    <x v="2"/>
    <n v="1"/>
    <n v="26"/>
    <x v="0"/>
    <s v="Rs.450"/>
    <n v="450"/>
  </r>
  <r>
    <n v="306729"/>
    <x v="2260"/>
    <n v="1"/>
    <x v="0"/>
    <s v="Near Hero Showroom, Dabri Road, Palam, New Delhi"/>
    <s v="Palam"/>
    <s v="Palam, New Delhi"/>
    <n v="77.0808459"/>
    <n v="28.595950800000001"/>
    <x v="11"/>
    <s v="Indian Rupees(Rs.)"/>
    <x v="1"/>
    <x v="1"/>
    <s v="No"/>
    <s v="No"/>
    <x v="3"/>
    <n v="6"/>
    <n v="150"/>
    <x v="18"/>
    <s v="2012_12_8"/>
    <x v="2"/>
    <n v="12"/>
    <n v="8"/>
    <x v="0"/>
    <s v="Rs.150"/>
    <n v="150"/>
  </r>
  <r>
    <n v="306733"/>
    <x v="1301"/>
    <n v="1"/>
    <x v="0"/>
    <s v="Main Road, Kailashpuri, Palam, New Delhi"/>
    <s v="Palam"/>
    <s v="Palam, New Delhi"/>
    <n v="77.083022600000007"/>
    <n v="28.605418799999999"/>
    <x v="11"/>
    <s v="Indian Rupees(Rs.)"/>
    <x v="1"/>
    <x v="1"/>
    <s v="No"/>
    <s v="No"/>
    <x v="3"/>
    <n v="2"/>
    <n v="150"/>
    <x v="25"/>
    <s v="2013_1_15"/>
    <x v="0"/>
    <n v="1"/>
    <n v="15"/>
    <x v="0"/>
    <s v="Rs.150"/>
    <n v="150"/>
  </r>
  <r>
    <n v="306739"/>
    <x v="2261"/>
    <n v="1"/>
    <x v="0"/>
    <s v="Opposite Sanjhi Rasoi, Dabri Road, Palam, New Delhi"/>
    <s v="Palam"/>
    <s v="Palam, New Delhi"/>
    <n v="77.081823999999997"/>
    <n v="28.599947100000001"/>
    <x v="6"/>
    <s v="Indian Rupees(Rs.)"/>
    <x v="1"/>
    <x v="1"/>
    <s v="No"/>
    <s v="No"/>
    <x v="3"/>
    <n v="5"/>
    <n v="200"/>
    <x v="20"/>
    <s v="2013_5_2"/>
    <x v="0"/>
    <n v="5"/>
    <n v="2"/>
    <x v="0"/>
    <s v="Rs.200"/>
    <n v="200"/>
  </r>
  <r>
    <n v="306741"/>
    <x v="2262"/>
    <n v="1"/>
    <x v="0"/>
    <s v="Shop 4, K.H 83/8/1, Mahavir Enclave, Main Dabri Road, Palam, New Delhi"/>
    <s v="Palam"/>
    <s v="Palam, New Delhi"/>
    <n v="77.081601300000003"/>
    <n v="28.598847800000001"/>
    <x v="14"/>
    <s v="Indian Rupees(Rs.)"/>
    <x v="1"/>
    <x v="1"/>
    <s v="No"/>
    <s v="No"/>
    <x v="3"/>
    <n v="4"/>
    <n v="400"/>
    <x v="20"/>
    <s v="2016_11_1"/>
    <x v="1"/>
    <n v="11"/>
    <n v="1"/>
    <x v="0"/>
    <s v="Rs.400"/>
    <n v="400"/>
  </r>
  <r>
    <n v="306743"/>
    <x v="2263"/>
    <n v="1"/>
    <x v="0"/>
    <s v="Near Gol Chakkar, Palam Colony, Palam, New Delhi"/>
    <s v="Palam"/>
    <s v="Palam, New Delhi"/>
    <n v="77.080727300000007"/>
    <n v="28.588699399999999"/>
    <x v="97"/>
    <s v="Indian Rupees(Rs.)"/>
    <x v="1"/>
    <x v="1"/>
    <s v="No"/>
    <s v="No"/>
    <x v="3"/>
    <n v="2"/>
    <n v="100"/>
    <x v="25"/>
    <s v="2015_11_5"/>
    <x v="8"/>
    <n v="11"/>
    <n v="5"/>
    <x v="0"/>
    <s v="Rs.100"/>
    <n v="100"/>
  </r>
  <r>
    <n v="306747"/>
    <x v="2264"/>
    <n v="1"/>
    <x v="0"/>
    <s v="Near Pillar 59, Main Road, Palam Colony, Palam, New Delhi"/>
    <s v="Palam"/>
    <s v="Palam, New Delhi"/>
    <n v="77.090207899999996"/>
    <n v="28.584528299999999"/>
    <x v="120"/>
    <s v="Indian Rupees(Rs.)"/>
    <x v="1"/>
    <x v="1"/>
    <s v="No"/>
    <s v="No"/>
    <x v="3"/>
    <n v="1"/>
    <n v="100"/>
    <x v="25"/>
    <s v="2018_5_2"/>
    <x v="5"/>
    <n v="5"/>
    <n v="2"/>
    <x v="0"/>
    <s v="Rs.100"/>
    <n v="100"/>
  </r>
  <r>
    <n v="306749"/>
    <x v="2265"/>
    <n v="1"/>
    <x v="0"/>
    <s v="Main Market, Palam Colony, Palam, New Delhi"/>
    <s v="Palam"/>
    <s v="Palam, New Delhi"/>
    <n v="77.090942699999999"/>
    <n v="28.583969"/>
    <x v="25"/>
    <s v="Indian Rupees(Rs.)"/>
    <x v="1"/>
    <x v="1"/>
    <s v="No"/>
    <s v="No"/>
    <x v="3"/>
    <n v="3"/>
    <n v="200"/>
    <x v="25"/>
    <s v="2016_4_3"/>
    <x v="1"/>
    <n v="4"/>
    <n v="3"/>
    <x v="0"/>
    <s v="Rs.200"/>
    <n v="200"/>
  </r>
  <r>
    <n v="306750"/>
    <x v="2266"/>
    <n v="1"/>
    <x v="0"/>
    <s v="Main Road, Sadh Nagar, Palam, New Delhi"/>
    <s v="Palam"/>
    <s v="Palam, New Delhi"/>
    <n v="77.090927199999996"/>
    <n v="28.590994999999999"/>
    <x v="118"/>
    <s v="Indian Rupees(Rs.)"/>
    <x v="1"/>
    <x v="1"/>
    <s v="No"/>
    <s v="No"/>
    <x v="3"/>
    <n v="5"/>
    <n v="300"/>
    <x v="20"/>
    <s v="2018_9_12"/>
    <x v="5"/>
    <n v="9"/>
    <n v="12"/>
    <x v="0"/>
    <s v="Rs.300"/>
    <n v="300"/>
  </r>
  <r>
    <n v="306751"/>
    <x v="2267"/>
    <n v="1"/>
    <x v="0"/>
    <s v="Shop 9, BD Block, Som Bazar Road, Shalimar Bagh, New Delhi"/>
    <s v="Shalimar Bagh"/>
    <s v="Shalimar Bagh, New Delhi"/>
    <n v="77.153497999999999"/>
    <n v="28.717991000000001"/>
    <x v="574"/>
    <s v="Indian Rupees(Rs.)"/>
    <x v="1"/>
    <x v="1"/>
    <s v="No"/>
    <s v="No"/>
    <x v="3"/>
    <n v="12"/>
    <n v="200"/>
    <x v="13"/>
    <s v="2010_12_26"/>
    <x v="3"/>
    <n v="12"/>
    <n v="26"/>
    <x v="0"/>
    <s v="Rs.200"/>
    <n v="200"/>
  </r>
  <r>
    <n v="306761"/>
    <x v="1896"/>
    <n v="1"/>
    <x v="0"/>
    <s v="Shop 95, Aggarwal City Plaza, Near M2K, Rohini, New Delhi"/>
    <s v="Aggarwal City Plaza, Rohini"/>
    <s v="Aggarwal City Plaza, Rohini, New Delhi"/>
    <n v="77.1176368"/>
    <n v="28.700426100000001"/>
    <x v="61"/>
    <s v="Indian Rupees(Rs.)"/>
    <x v="1"/>
    <x v="0"/>
    <s v="No"/>
    <s v="No"/>
    <x v="1"/>
    <n v="79"/>
    <n v="500"/>
    <x v="21"/>
    <s v="2013_7_9"/>
    <x v="0"/>
    <n v="7"/>
    <n v="9"/>
    <x v="0"/>
    <s v="Rs.500"/>
    <n v="500"/>
  </r>
  <r>
    <n v="306779"/>
    <x v="2268"/>
    <n v="1"/>
    <x v="0"/>
    <s v="1549, Ground Floor, Gurudwara Road, Kotla Mubarakpur, Defence Colony, New Delhi"/>
    <s v="Defence Colony"/>
    <s v="Defence Colony, New Delhi"/>
    <n v="77.223944599999996"/>
    <n v="28.5701766"/>
    <x v="11"/>
    <s v="Indian Rupees(Rs.)"/>
    <x v="1"/>
    <x v="1"/>
    <s v="No"/>
    <s v="No"/>
    <x v="3"/>
    <n v="14"/>
    <n v="450"/>
    <x v="2"/>
    <s v="2015_9_1"/>
    <x v="8"/>
    <n v="9"/>
    <n v="1"/>
    <x v="0"/>
    <s v="Rs.450"/>
    <n v="450"/>
  </r>
  <r>
    <n v="306795"/>
    <x v="1341"/>
    <n v="1"/>
    <x v="0"/>
    <s v="D1, First Floor, Abhishek Tower, Alaknanda, New Delhi"/>
    <s v="Alaknanda"/>
    <s v="Alaknanda, New Delhi"/>
    <n v="77.254344900000007"/>
    <n v="28.525598500000001"/>
    <x v="20"/>
    <s v="Indian Rupees(Rs.)"/>
    <x v="1"/>
    <x v="0"/>
    <s v="No"/>
    <s v="No"/>
    <x v="1"/>
    <n v="31"/>
    <n v="800"/>
    <x v="17"/>
    <s v="2016_12_19"/>
    <x v="1"/>
    <n v="12"/>
    <n v="19"/>
    <x v="0"/>
    <s v="Rs.800"/>
    <n v="800"/>
  </r>
  <r>
    <n v="306801"/>
    <x v="2269"/>
    <n v="1"/>
    <x v="0"/>
    <s v="5th Floor, Plot 61, Drishay Palace, Near K2 Gas Office, Janta Flat, Sarita Vihar, New Delhi"/>
    <s v="Sarita Vihar"/>
    <s v="Sarita Vihar, New Delhi"/>
    <n v="77.300312000000005"/>
    <n v="28.533539999999999"/>
    <x v="637"/>
    <s v="Indian Rupees(Rs.)"/>
    <x v="1"/>
    <x v="1"/>
    <s v="No"/>
    <s v="No"/>
    <x v="1"/>
    <n v="7"/>
    <n v="600"/>
    <x v="20"/>
    <s v="2010_7_15"/>
    <x v="3"/>
    <n v="7"/>
    <n v="15"/>
    <x v="0"/>
    <s v="Rs.600"/>
    <n v="600"/>
  </r>
  <r>
    <n v="306809"/>
    <x v="2270"/>
    <n v="1"/>
    <x v="0"/>
    <s v="Shop 23, Garg Plaza, Sainik Vihar, Pitampura, New Delhi"/>
    <s v="Pitampura"/>
    <s v="Pitampura, New Delhi"/>
    <n v="77.121460099999993"/>
    <n v="28.6882488"/>
    <x v="61"/>
    <s v="Indian Rupees(Rs.)"/>
    <x v="1"/>
    <x v="0"/>
    <s v="No"/>
    <s v="No"/>
    <x v="1"/>
    <n v="158"/>
    <n v="500"/>
    <x v="2"/>
    <s v="2010_1_20"/>
    <x v="3"/>
    <n v="1"/>
    <n v="20"/>
    <x v="0"/>
    <s v="Rs.500"/>
    <n v="500"/>
  </r>
  <r>
    <n v="306815"/>
    <x v="2271"/>
    <n v="1"/>
    <x v="0"/>
    <s v="Lemon Tree Premier, Asset 6, Aerocity Hospitality District, Near, Aerocity, New Delhi"/>
    <s v="Lemon Tree Premier, Aerocity"/>
    <s v="Lemon Tree Premier, Aerocity, New Delhi"/>
    <n v="77.120911000000007"/>
    <n v="28.552036000000001"/>
    <x v="11"/>
    <s v="Indian Rupees(Rs.)"/>
    <x v="0"/>
    <x v="1"/>
    <s v="No"/>
    <s v="No"/>
    <x v="0"/>
    <n v="26"/>
    <n v="1000"/>
    <x v="4"/>
    <s v="2013_3_18"/>
    <x v="0"/>
    <n v="3"/>
    <n v="18"/>
    <x v="0"/>
    <s v="Rs.1000"/>
    <n v="1000"/>
  </r>
  <r>
    <n v="306816"/>
    <x v="2272"/>
    <n v="1"/>
    <x v="0"/>
    <s v="QU 4, Near Wah Bhai Wah, Pitampura, New Delhi"/>
    <s v="Pitampura"/>
    <s v="Pitampura, New Delhi"/>
    <n v="77.141640499999994"/>
    <n v="28.711993400000001"/>
    <x v="77"/>
    <s v="Indian Rupees(Rs.)"/>
    <x v="1"/>
    <x v="1"/>
    <s v="No"/>
    <s v="No"/>
    <x v="3"/>
    <n v="12"/>
    <n v="200"/>
    <x v="13"/>
    <s v="2018_2_23"/>
    <x v="5"/>
    <n v="2"/>
    <n v="23"/>
    <x v="0"/>
    <s v="Rs.200"/>
    <n v="200"/>
  </r>
  <r>
    <n v="306826"/>
    <x v="2273"/>
    <n v="1"/>
    <x v="0"/>
    <s v="109, Near D Park, Pandav Nagar, New Delhi"/>
    <s v="Pandav Nagar"/>
    <s v="Pandav Nagar, New Delhi"/>
    <n v="77.284314600000002"/>
    <n v="28.618764299999999"/>
    <x v="122"/>
    <s v="Indian Rupees(Rs.)"/>
    <x v="1"/>
    <x v="1"/>
    <s v="No"/>
    <s v="No"/>
    <x v="3"/>
    <n v="4"/>
    <n v="350"/>
    <x v="20"/>
    <s v="2018_12_16"/>
    <x v="5"/>
    <n v="12"/>
    <n v="16"/>
    <x v="0"/>
    <s v="Rs.350"/>
    <n v="350"/>
  </r>
  <r>
    <n v="306841"/>
    <x v="2274"/>
    <n v="1"/>
    <x v="0"/>
    <s v="Shop 9, Pocket B, DDA Market, Ashok Vihar Phase 3, New Delhi"/>
    <s v="Ashok Vihar Phase 3"/>
    <s v="Ashok Vihar Phase 3, New Delhi"/>
    <n v="77.178049200000004"/>
    <n v="28.692485099999999"/>
    <x v="32"/>
    <s v="Indian Rupees(Rs.)"/>
    <x v="1"/>
    <x v="1"/>
    <s v="No"/>
    <s v="No"/>
    <x v="1"/>
    <n v="34"/>
    <n v="750"/>
    <x v="9"/>
    <s v="2013_12_6"/>
    <x v="0"/>
    <n v="12"/>
    <n v="6"/>
    <x v="0"/>
    <s v="Rs.750"/>
    <n v="750"/>
  </r>
  <r>
    <n v="306847"/>
    <x v="2275"/>
    <n v="1"/>
    <x v="0"/>
    <s v="1965, Outram Lines, Delhi University-GTB Nagar, New Delhi"/>
    <s v="Delhi University-GTB Nagar"/>
    <s v="Delhi University-GTB Nagar, New Delhi"/>
    <n v="77.205754600000006"/>
    <n v="28.702248900000001"/>
    <x v="14"/>
    <s v="Indian Rupees(Rs.)"/>
    <x v="1"/>
    <x v="0"/>
    <s v="No"/>
    <s v="No"/>
    <x v="1"/>
    <n v="85"/>
    <n v="600"/>
    <x v="6"/>
    <s v="2010_7_2"/>
    <x v="3"/>
    <n v="7"/>
    <n v="2"/>
    <x v="0"/>
    <s v="Rs.600"/>
    <n v="600"/>
  </r>
  <r>
    <n v="306856"/>
    <x v="2276"/>
    <n v="1"/>
    <x v="0"/>
    <s v="Shop 18, DDA Market AG1, Janakpuri, New Delhi"/>
    <s v="District Centre, Janakpuri"/>
    <s v="District Centre, Janakpuri, New Delhi"/>
    <n v="77.080774500000004"/>
    <n v="28.630192399999999"/>
    <x v="40"/>
    <s v="Indian Rupees(Rs.)"/>
    <x v="1"/>
    <x v="1"/>
    <s v="No"/>
    <s v="No"/>
    <x v="3"/>
    <n v="55"/>
    <n v="400"/>
    <x v="0"/>
    <s v="2012_3_15"/>
    <x v="2"/>
    <n v="3"/>
    <n v="15"/>
    <x v="0"/>
    <s v="Rs.400"/>
    <n v="400"/>
  </r>
  <r>
    <n v="306858"/>
    <x v="2277"/>
    <n v="1"/>
    <x v="1"/>
    <s v="U-2/42, Opposite Central Bank ATM, DLF Phase 3, Gurgaon"/>
    <s v="DLF Phase 3"/>
    <s v="DLF Phase 3, Gurgaon"/>
    <n v="77.093453699999998"/>
    <n v="28.491183800000002"/>
    <x v="21"/>
    <s v="Indian Rupees(Rs.)"/>
    <x v="1"/>
    <x v="0"/>
    <s v="No"/>
    <s v="No"/>
    <x v="1"/>
    <n v="51"/>
    <n v="600"/>
    <x v="0"/>
    <s v="2017_7_4"/>
    <x v="6"/>
    <n v="7"/>
    <n v="4"/>
    <x v="0"/>
    <s v="Rs.600"/>
    <n v="600"/>
  </r>
  <r>
    <n v="306859"/>
    <x v="56"/>
    <n v="1"/>
    <x v="0"/>
    <s v="Shop 18-19, Sector B, Pocket 10, DDA Market, Vasant Kunj, New Delhi"/>
    <s v="Vasant Kunj"/>
    <s v="Vasant Kunj, New Delhi"/>
    <n v="77.153852000000001"/>
    <n v="28.531386699999999"/>
    <x v="1"/>
    <s v="Indian Rupees(Rs.)"/>
    <x v="1"/>
    <x v="0"/>
    <s v="No"/>
    <s v="No"/>
    <x v="1"/>
    <n v="164"/>
    <n v="800"/>
    <x v="10"/>
    <s v="2012_1_26"/>
    <x v="2"/>
    <n v="1"/>
    <n v="26"/>
    <x v="0"/>
    <s v="Rs.800"/>
    <n v="800"/>
  </r>
  <r>
    <n v="306870"/>
    <x v="2278"/>
    <n v="1"/>
    <x v="0"/>
    <s v="Shop 1, Central Market, Safdarjung Enclave, Safdarjung, New Delhi"/>
    <s v="Safdarjung"/>
    <s v="Safdarjung, New Delhi"/>
    <n v="77.194397230000007"/>
    <n v="28.567295850000001"/>
    <x v="2"/>
    <s v="Indian Rupees(Rs.)"/>
    <x v="1"/>
    <x v="0"/>
    <s v="No"/>
    <s v="No"/>
    <x v="1"/>
    <n v="40"/>
    <n v="500"/>
    <x v="4"/>
    <s v="2016_5_4"/>
    <x v="1"/>
    <n v="5"/>
    <n v="4"/>
    <x v="0"/>
    <s v="Rs.500"/>
    <n v="500"/>
  </r>
  <r>
    <n v="306880"/>
    <x v="2279"/>
    <n v="1"/>
    <x v="1"/>
    <s v="1185, Near Ocus Technopolis Building, Golf Course Road, Gurgaon"/>
    <s v="Golf Course Road"/>
    <s v="Golf Course Road, Gurgaon"/>
    <n v="77.102531299999995"/>
    <n v="28.4411247"/>
    <x v="37"/>
    <s v="Indian Rupees(Rs.)"/>
    <x v="1"/>
    <x v="1"/>
    <s v="No"/>
    <s v="No"/>
    <x v="3"/>
    <n v="116"/>
    <n v="450"/>
    <x v="4"/>
    <s v="2016_8_5"/>
    <x v="1"/>
    <n v="8"/>
    <n v="5"/>
    <x v="0"/>
    <s v="Rs.450"/>
    <n v="450"/>
  </r>
  <r>
    <n v="306883"/>
    <x v="17"/>
    <n v="1"/>
    <x v="1"/>
    <s v="7, Ground Floor, Welldone Tech Park, Sohna Road, Gurgaon"/>
    <s v="Sohna Road"/>
    <s v="Sohna Road, Gurgaon"/>
    <n v="77.038243499999993"/>
    <n v="28.418416499999999"/>
    <x v="16"/>
    <s v="Indian Rupees(Rs.)"/>
    <x v="1"/>
    <x v="0"/>
    <s v="No"/>
    <s v="No"/>
    <x v="1"/>
    <n v="58"/>
    <n v="500"/>
    <x v="20"/>
    <s v="2014_2_1"/>
    <x v="7"/>
    <n v="2"/>
    <n v="1"/>
    <x v="0"/>
    <s v="Rs.500"/>
    <n v="500"/>
  </r>
  <r>
    <n v="306891"/>
    <x v="530"/>
    <n v="1"/>
    <x v="0"/>
    <s v="AB/147, DDA Market, Jail Road, New Delhi"/>
    <s v="Jail Road"/>
    <s v="Jail Road, New Delhi"/>
    <n v="77.098049700000004"/>
    <n v="28.631647600000001"/>
    <x v="137"/>
    <s v="Indian Rupees(Rs.)"/>
    <x v="1"/>
    <x v="1"/>
    <s v="No"/>
    <s v="No"/>
    <x v="3"/>
    <n v="60"/>
    <n v="350"/>
    <x v="6"/>
    <s v="2013_5_1"/>
    <x v="0"/>
    <n v="5"/>
    <n v="1"/>
    <x v="0"/>
    <s v="Rs.350"/>
    <n v="350"/>
  </r>
  <r>
    <n v="306910"/>
    <x v="502"/>
    <n v="1"/>
    <x v="0"/>
    <s v="Opposite J Block, Main Road, Rajouri Garden, New Delhi"/>
    <s v="Rajouri Garden"/>
    <s v="Rajouri Garden, New Delhi"/>
    <n v="77.115794199999996"/>
    <n v="28.639217500000001"/>
    <x v="95"/>
    <s v="Indian Rupees(Rs.)"/>
    <x v="1"/>
    <x v="1"/>
    <s v="No"/>
    <s v="No"/>
    <x v="3"/>
    <n v="11"/>
    <n v="100"/>
    <x v="18"/>
    <s v="2012_11_28"/>
    <x v="2"/>
    <n v="11"/>
    <n v="28"/>
    <x v="0"/>
    <s v="Rs.100"/>
    <n v="100"/>
  </r>
  <r>
    <n v="306913"/>
    <x v="2280"/>
    <n v="1"/>
    <x v="0"/>
    <s v="P-15, Connaught Place, New Delhi"/>
    <s v="Connaught Place"/>
    <s v="Connaught Place, New Delhi"/>
    <n v="77.216219800000005"/>
    <n v="28.6324389"/>
    <x v="638"/>
    <s v="Indian Rupees(Rs.)"/>
    <x v="0"/>
    <x v="0"/>
    <s v="No"/>
    <s v="No"/>
    <x v="2"/>
    <n v="961"/>
    <n v="2000"/>
    <x v="7"/>
    <s v="2017_4_1"/>
    <x v="6"/>
    <n v="4"/>
    <n v="1"/>
    <x v="0"/>
    <s v="Rs.2000"/>
    <n v="2000"/>
  </r>
  <r>
    <n v="306934"/>
    <x v="2281"/>
    <n v="1"/>
    <x v="0"/>
    <s v="E-5, South Extension 2, New Delhi"/>
    <s v="South Extension 2"/>
    <s v="South Extension 2, New Delhi"/>
    <n v="77.221160100000006"/>
    <n v="28.567939500000001"/>
    <x v="6"/>
    <s v="Indian Rupees(Rs.)"/>
    <x v="1"/>
    <x v="0"/>
    <s v="No"/>
    <s v="No"/>
    <x v="1"/>
    <n v="50"/>
    <n v="600"/>
    <x v="2"/>
    <s v="2015_10_1"/>
    <x v="8"/>
    <n v="10"/>
    <n v="1"/>
    <x v="0"/>
    <s v="Rs.600"/>
    <n v="600"/>
  </r>
  <r>
    <n v="306938"/>
    <x v="2282"/>
    <n v="1"/>
    <x v="1"/>
    <s v="Sohna Chowk, Old Railway Road, Gurgaon"/>
    <s v="Old Railway Road"/>
    <s v="Old Railway Road, Gurgaon"/>
    <n v="77.025989899999999"/>
    <n v="28.459818800000001"/>
    <x v="639"/>
    <s v="Indian Rupees(Rs.)"/>
    <x v="1"/>
    <x v="1"/>
    <s v="No"/>
    <s v="No"/>
    <x v="3"/>
    <n v="10"/>
    <n v="400"/>
    <x v="20"/>
    <s v="2011_3_4"/>
    <x v="4"/>
    <n v="3"/>
    <n v="4"/>
    <x v="0"/>
    <s v="Rs.400"/>
    <n v="400"/>
  </r>
  <r>
    <n v="306946"/>
    <x v="2283"/>
    <n v="1"/>
    <x v="1"/>
    <s v="Shop 10, Ground Floor, Cyber Hub, DLF Cyber City, Gurgaon"/>
    <s v="Cyber Hub, DLF Cyber City"/>
    <s v="Cyber Hub, DLF Cyber City, Gurgaon"/>
    <n v="77.088687899999996"/>
    <n v="28.4952079"/>
    <x v="640"/>
    <s v="Indian Rupees(Rs.)"/>
    <x v="1"/>
    <x v="1"/>
    <s v="No"/>
    <s v="No"/>
    <x v="2"/>
    <n v="1840"/>
    <n v="2000"/>
    <x v="5"/>
    <s v="2017_11_9"/>
    <x v="6"/>
    <n v="11"/>
    <n v="9"/>
    <x v="0"/>
    <s v="Rs.2000"/>
    <n v="2000"/>
  </r>
  <r>
    <n v="306956"/>
    <x v="1450"/>
    <n v="1"/>
    <x v="1"/>
    <s v="Shop 101, 1st Floor, Cyber Hub, DLF Cyber City, Gurgaon"/>
    <s v="Cyber Hub, DLF Cyber City"/>
    <s v="Cyber Hub, DLF Cyber City, Gurgaon"/>
    <n v="77.087878599999996"/>
    <n v="28.4945922"/>
    <x v="446"/>
    <s v="Indian Rupees(Rs.)"/>
    <x v="0"/>
    <x v="1"/>
    <s v="No"/>
    <s v="No"/>
    <x v="2"/>
    <n v="1490"/>
    <n v="2000"/>
    <x v="1"/>
    <s v="2018_4_25"/>
    <x v="5"/>
    <n v="4"/>
    <n v="25"/>
    <x v="0"/>
    <s v="Rs.2000"/>
    <n v="2000"/>
  </r>
  <r>
    <n v="306957"/>
    <x v="2284"/>
    <n v="1"/>
    <x v="0"/>
    <s v="433-B/5, Street 5, Govindpuri Main, Kalkaji, New Delhi"/>
    <s v="Kalkaji"/>
    <s v="Kalkaji, New Delhi"/>
    <n v="77.263941209999999"/>
    <n v="28.53706949"/>
    <x v="10"/>
    <s v="Indian Rupees(Rs.)"/>
    <x v="1"/>
    <x v="0"/>
    <s v="No"/>
    <s v="No"/>
    <x v="1"/>
    <n v="58"/>
    <n v="550"/>
    <x v="0"/>
    <s v="2012_10_9"/>
    <x v="2"/>
    <n v="10"/>
    <n v="9"/>
    <x v="0"/>
    <s v="Rs.550"/>
    <n v="550"/>
  </r>
  <r>
    <n v="306962"/>
    <x v="2285"/>
    <n v="1"/>
    <x v="4"/>
    <s v="Shop 138, HUDA Market, Near HDFC Bank, Sector 16, Faridabad"/>
    <s v="Sector 16"/>
    <s v="Sector 16, Faridabad"/>
    <n v="77.318532300000001"/>
    <n v="28.410659299999999"/>
    <x v="11"/>
    <s v="Indian Rupees(Rs.)"/>
    <x v="1"/>
    <x v="1"/>
    <s v="No"/>
    <s v="No"/>
    <x v="3"/>
    <n v="26"/>
    <n v="400"/>
    <x v="13"/>
    <s v="2014_2_9"/>
    <x v="7"/>
    <n v="2"/>
    <n v="9"/>
    <x v="0"/>
    <s v="Rs.400"/>
    <n v="400"/>
  </r>
  <r>
    <n v="306974"/>
    <x v="2286"/>
    <n v="1"/>
    <x v="0"/>
    <s v="Opposite Bombay Vada Pao, Near Tilak Nagar Metro Station, Jail Road, New Delhi"/>
    <s v="Jail Road"/>
    <s v="Jail Road, New Delhi"/>
    <n v="77.097262200000003"/>
    <n v="28.6360885"/>
    <x v="11"/>
    <s v="Indian Rupees(Rs.)"/>
    <x v="1"/>
    <x v="1"/>
    <s v="No"/>
    <s v="No"/>
    <x v="3"/>
    <n v="1"/>
    <n v="300"/>
    <x v="25"/>
    <s v="2017_7_20"/>
    <x v="6"/>
    <n v="7"/>
    <n v="20"/>
    <x v="0"/>
    <s v="Rs.300"/>
    <n v="300"/>
  </r>
  <r>
    <n v="306975"/>
    <x v="2287"/>
    <n v="1"/>
    <x v="1"/>
    <s v="2, Opposite Omaxe Mall, CD Chowk, Sohna Road, Gurgaon"/>
    <s v="Sohna Road"/>
    <s v="Sohna Road, Gurgaon"/>
    <n v="77.041829199999995"/>
    <n v="28.411623899999999"/>
    <x v="49"/>
    <s v="Indian Rupees(Rs.)"/>
    <x v="1"/>
    <x v="0"/>
    <s v="No"/>
    <s v="No"/>
    <x v="3"/>
    <n v="26"/>
    <n v="200"/>
    <x v="16"/>
    <s v="2012_5_15"/>
    <x v="2"/>
    <n v="5"/>
    <n v="15"/>
    <x v="0"/>
    <s v="Rs.200"/>
    <n v="200"/>
  </r>
  <r>
    <n v="306976"/>
    <x v="110"/>
    <n v="1"/>
    <x v="1"/>
    <s v="1, Opposite Allahabad Bank, Sector 7 Chowk, Sector 7, Gurgaon"/>
    <s v="Sector 7"/>
    <s v="Sector 7, Gurgaon"/>
    <n v="77.018414699999994"/>
    <n v="28.472671699999999"/>
    <x v="49"/>
    <s v="Indian Rupees(Rs.)"/>
    <x v="1"/>
    <x v="0"/>
    <s v="No"/>
    <s v="No"/>
    <x v="3"/>
    <n v="11"/>
    <n v="200"/>
    <x v="15"/>
    <s v="2010_10_19"/>
    <x v="3"/>
    <n v="10"/>
    <n v="19"/>
    <x v="0"/>
    <s v="Rs.200"/>
    <n v="200"/>
  </r>
  <r>
    <n v="306978"/>
    <x v="286"/>
    <n v="1"/>
    <x v="0"/>
    <s v="11/23, East Patel Nagar Market, East Patel Nagar, New Delhi"/>
    <s v="East Patel Nagar"/>
    <s v="East Patel Nagar, New Delhi"/>
    <n v="77.172769000000002"/>
    <n v="28.6452876"/>
    <x v="123"/>
    <s v="Indian Rupees(Rs.)"/>
    <x v="1"/>
    <x v="0"/>
    <s v="No"/>
    <s v="No"/>
    <x v="3"/>
    <n v="28"/>
    <n v="300"/>
    <x v="6"/>
    <s v="2014_7_13"/>
    <x v="7"/>
    <n v="7"/>
    <n v="13"/>
    <x v="0"/>
    <s v="Rs.300"/>
    <n v="300"/>
  </r>
  <r>
    <n v="306985"/>
    <x v="2288"/>
    <n v="1"/>
    <x v="0"/>
    <s v="Ashok Nagar Main Raod, Jail Road, New Delhi"/>
    <s v="Jail Road"/>
    <s v="Jail Road, New Delhi"/>
    <n v="77.099870600000003"/>
    <n v="28.635131900000001"/>
    <x v="11"/>
    <s v="Indian Rupees(Rs.)"/>
    <x v="1"/>
    <x v="1"/>
    <s v="No"/>
    <s v="No"/>
    <x v="3"/>
    <n v="6"/>
    <n v="200"/>
    <x v="18"/>
    <s v="2010_6_3"/>
    <x v="3"/>
    <n v="6"/>
    <n v="3"/>
    <x v="0"/>
    <s v="Rs.200"/>
    <n v="200"/>
  </r>
  <r>
    <n v="307002"/>
    <x v="2289"/>
    <n v="1"/>
    <x v="0"/>
    <s v="Shop 30/1, Double Storey, Ashok Nagar, Near Tilak Nagar Metro Station, Jail Road, New Delhi"/>
    <s v="Jail Road"/>
    <s v="Jail Road, New Delhi"/>
    <n v="77.096992599999993"/>
    <n v="28.636046400000001"/>
    <x v="120"/>
    <s v="Indian Rupees(Rs.)"/>
    <x v="1"/>
    <x v="1"/>
    <s v="No"/>
    <s v="No"/>
    <x v="3"/>
    <n v="41"/>
    <n v="150"/>
    <x v="15"/>
    <s v="2012_8_17"/>
    <x v="2"/>
    <n v="8"/>
    <n v="17"/>
    <x v="0"/>
    <s v="Rs.150"/>
    <n v="150"/>
  </r>
  <r>
    <n v="307006"/>
    <x v="2290"/>
    <n v="1"/>
    <x v="0"/>
    <s v="22/1, Double Storey, Prem Nagar, Jail Road, New Delhi"/>
    <s v="Jail Road"/>
    <s v="Jail Road, New Delhi"/>
    <n v="77.097050400000001"/>
    <n v="28.635165099999998"/>
    <x v="11"/>
    <s v="Indian Rupees(Rs.)"/>
    <x v="1"/>
    <x v="1"/>
    <s v="No"/>
    <s v="No"/>
    <x v="3"/>
    <n v="75"/>
    <n v="200"/>
    <x v="9"/>
    <s v="2014_6_21"/>
    <x v="7"/>
    <n v="6"/>
    <n v="21"/>
    <x v="0"/>
    <s v="Rs.200"/>
    <n v="200"/>
  </r>
  <r>
    <n v="307014"/>
    <x v="2291"/>
    <n v="1"/>
    <x v="2"/>
    <s v="Shop 9, Block A-3, Sector 110, Noida"/>
    <s v="Sector 110"/>
    <s v="Sector 110, Noida"/>
    <n v="77.387557849999993"/>
    <n v="28.534040950000001"/>
    <x v="178"/>
    <s v="Indian Rupees(Rs.)"/>
    <x v="0"/>
    <x v="0"/>
    <s v="No"/>
    <s v="No"/>
    <x v="0"/>
    <n v="367"/>
    <n v="1000"/>
    <x v="4"/>
    <s v="2013_3_13"/>
    <x v="0"/>
    <n v="3"/>
    <n v="13"/>
    <x v="0"/>
    <s v="Rs.1000"/>
    <n v="1000"/>
  </r>
  <r>
    <n v="307025"/>
    <x v="2292"/>
    <n v="1"/>
    <x v="0"/>
    <s v="D-137, Gautam Nagar, Near Hauz Khas, New Delhi"/>
    <s v="Hauz Khas"/>
    <s v="Hauz Khas, New Delhi"/>
    <n v="77.209167899999997"/>
    <n v="28.560378"/>
    <x v="11"/>
    <s v="Indian Rupees(Rs.)"/>
    <x v="1"/>
    <x v="1"/>
    <s v="No"/>
    <s v="No"/>
    <x v="3"/>
    <n v="8"/>
    <n v="150"/>
    <x v="15"/>
    <s v="2017_1_26"/>
    <x v="6"/>
    <n v="1"/>
    <n v="26"/>
    <x v="0"/>
    <s v="Rs.150"/>
    <n v="150"/>
  </r>
  <r>
    <n v="307026"/>
    <x v="2293"/>
    <n v="1"/>
    <x v="0"/>
    <s v="72, D Block, Local Shopping Complex, Prashant Vihar, New Delhi"/>
    <s v="Prashant Vihar"/>
    <s v="Prashant Vihar, New Delhi"/>
    <n v="77.136921599999994"/>
    <n v="28.712837700000001"/>
    <x v="10"/>
    <s v="Indian Rupees(Rs.)"/>
    <x v="1"/>
    <x v="1"/>
    <s v="No"/>
    <s v="No"/>
    <x v="1"/>
    <n v="19"/>
    <n v="550"/>
    <x v="2"/>
    <s v="2010_9_26"/>
    <x v="3"/>
    <n v="9"/>
    <n v="26"/>
    <x v="0"/>
    <s v="Rs.550"/>
    <n v="550"/>
  </r>
  <r>
    <n v="307032"/>
    <x v="2185"/>
    <n v="1"/>
    <x v="0"/>
    <s v="Shop 40, Ground Floor, Vasant Square Mall, Vasant Kunj, New Delhi"/>
    <s v="Vasant Square Mall, Vasant Kunj"/>
    <s v="Vasant Square Mall, Vasant Kunj, New Delhi"/>
    <n v="77.156659000000005"/>
    <n v="28.525099300000001"/>
    <x v="2"/>
    <s v="Indian Rupees(Rs.)"/>
    <x v="1"/>
    <x v="0"/>
    <s v="No"/>
    <s v="No"/>
    <x v="1"/>
    <n v="252"/>
    <n v="800"/>
    <x v="20"/>
    <s v="2014_1_22"/>
    <x v="7"/>
    <n v="1"/>
    <n v="22"/>
    <x v="0"/>
    <s v="Rs.800"/>
    <n v="800"/>
  </r>
  <r>
    <n v="307036"/>
    <x v="2294"/>
    <n v="1"/>
    <x v="0"/>
    <s v="F-14/15, Middle Circle, Connaught Place, New Delhi"/>
    <s v="Connaught Place"/>
    <s v="Connaught Place, New Delhi"/>
    <n v="77.220845699999998"/>
    <n v="28.630953900000002"/>
    <x v="641"/>
    <s v="Indian Rupees(Rs.)"/>
    <x v="0"/>
    <x v="1"/>
    <s v="No"/>
    <s v="No"/>
    <x v="0"/>
    <n v="799"/>
    <n v="1800"/>
    <x v="24"/>
    <s v="2010_12_1"/>
    <x v="3"/>
    <n v="12"/>
    <n v="1"/>
    <x v="0"/>
    <s v="Rs.1800"/>
    <n v="1800"/>
  </r>
  <r>
    <n v="307043"/>
    <x v="2295"/>
    <n v="1"/>
    <x v="1"/>
    <s v="Sector 53/54 Round About, Near Audi Showroom, Golf Course Road, Gurgaon"/>
    <s v="Golf Course Road"/>
    <s v="Golf Course Road, Gurgaon"/>
    <n v="77.104756199999997"/>
    <n v="28.432476399999999"/>
    <x v="228"/>
    <s v="Indian Rupees(Rs.)"/>
    <x v="0"/>
    <x v="0"/>
    <s v="No"/>
    <s v="No"/>
    <x v="0"/>
    <n v="106"/>
    <n v="1000"/>
    <x v="14"/>
    <s v="2010_11_18"/>
    <x v="3"/>
    <n v="11"/>
    <n v="18"/>
    <x v="0"/>
    <s v="Rs.1000"/>
    <n v="1000"/>
  </r>
  <r>
    <n v="307054"/>
    <x v="1108"/>
    <n v="1"/>
    <x v="0"/>
    <s v="Priya Complex, Basant Lok Market, Vasant Vihar, New Delhi"/>
    <s v="Basant Lok Market, Vasant Vihar"/>
    <s v="Basant Lok Market, Vasant Vihar, New Delhi"/>
    <n v="77.164273339999994"/>
    <n v="28.557392750000002"/>
    <x v="355"/>
    <s v="Indian Rupees(Rs.)"/>
    <x v="1"/>
    <x v="0"/>
    <s v="No"/>
    <s v="No"/>
    <x v="1"/>
    <n v="212"/>
    <n v="600"/>
    <x v="10"/>
    <s v="2018_6_16"/>
    <x v="5"/>
    <n v="6"/>
    <n v="16"/>
    <x v="0"/>
    <s v="Rs.600"/>
    <n v="600"/>
  </r>
  <r>
    <n v="307060"/>
    <x v="2296"/>
    <n v="1"/>
    <x v="0"/>
    <s v="D-2, Inner Circle, Connaught Place, New Delhi"/>
    <s v="Connaught Place"/>
    <s v="Connaught Place, New Delhi"/>
    <n v="77.220800800000006"/>
    <n v="28.633951100000001"/>
    <x v="392"/>
    <s v="Indian Rupees(Rs.)"/>
    <x v="0"/>
    <x v="1"/>
    <s v="No"/>
    <s v="No"/>
    <x v="0"/>
    <n v="645"/>
    <n v="1250"/>
    <x v="3"/>
    <s v="2011_8_13"/>
    <x v="4"/>
    <n v="8"/>
    <n v="13"/>
    <x v="0"/>
    <s v="Rs.1250"/>
    <n v="1250"/>
  </r>
  <r>
    <n v="307065"/>
    <x v="2297"/>
    <n v="1"/>
    <x v="0"/>
    <s v="M-23, M Block Market, Greater Kailash (GK) 1, New Delhi"/>
    <s v="Greater Kailash (GK) 1"/>
    <s v="Greater Kailash (GK) 1, New Delhi"/>
    <n v="77.236332559999994"/>
    <n v="28.54944192"/>
    <x v="642"/>
    <s v="Indian Rupees(Rs.)"/>
    <x v="1"/>
    <x v="1"/>
    <s v="No"/>
    <s v="No"/>
    <x v="0"/>
    <n v="1327"/>
    <n v="1900"/>
    <x v="26"/>
    <s v="2013_11_13"/>
    <x v="0"/>
    <n v="11"/>
    <n v="13"/>
    <x v="0"/>
    <s v="Rs.1900"/>
    <n v="1900"/>
  </r>
  <r>
    <n v="307069"/>
    <x v="2298"/>
    <n v="1"/>
    <x v="0"/>
    <s v="T 32-34, Super Market, Near Milan Cinema, New Moti Nagar, Karampura, New Delhi"/>
    <s v="Karampura"/>
    <s v="Karampura, New Delhi"/>
    <n v="77.14636557"/>
    <n v="28.662230770000001"/>
    <x v="11"/>
    <s v="Indian Rupees(Rs.)"/>
    <x v="1"/>
    <x v="0"/>
    <s v="No"/>
    <s v="No"/>
    <x v="3"/>
    <n v="44"/>
    <n v="450"/>
    <x v="14"/>
    <s v="2018_10_17"/>
    <x v="5"/>
    <n v="10"/>
    <n v="17"/>
    <x v="0"/>
    <s v="Rs.450"/>
    <n v="450"/>
  </r>
  <r>
    <n v="307075"/>
    <x v="158"/>
    <n v="1"/>
    <x v="0"/>
    <s v="100, Old Rajinder Nagar Market, Near UCO Market, Rajinder Nagar, New Delhi"/>
    <s v="Rajinder Nagar"/>
    <s v="Rajinder Nagar, New Delhi"/>
    <n v="77.184919199999996"/>
    <n v="28.640688900000001"/>
    <x v="79"/>
    <s v="Indian Rupees(Rs.)"/>
    <x v="1"/>
    <x v="1"/>
    <s v="No"/>
    <s v="No"/>
    <x v="3"/>
    <n v="33"/>
    <n v="400"/>
    <x v="15"/>
    <s v="2018_5_27"/>
    <x v="5"/>
    <n v="5"/>
    <n v="27"/>
    <x v="0"/>
    <s v="Rs.400"/>
    <n v="400"/>
  </r>
  <r>
    <n v="307084"/>
    <x v="2299"/>
    <n v="1"/>
    <x v="4"/>
    <s v="SCF 76, HUDA Market, Sector 46, Faridabad"/>
    <s v="Sector 46"/>
    <s v="Sector 46, Faridabad"/>
    <n v="77.298387099999999"/>
    <n v="28.437697700000001"/>
    <x v="143"/>
    <s v="Indian Rupees(Rs.)"/>
    <x v="1"/>
    <x v="1"/>
    <s v="No"/>
    <s v="No"/>
    <x v="1"/>
    <n v="47"/>
    <n v="700"/>
    <x v="2"/>
    <s v="2018_2_13"/>
    <x v="5"/>
    <n v="2"/>
    <n v="13"/>
    <x v="0"/>
    <s v="Rs.700"/>
    <n v="700"/>
  </r>
  <r>
    <n v="307099"/>
    <x v="2300"/>
    <n v="1"/>
    <x v="0"/>
    <s v="E 42, Naraina Vihar, New Delhi, Naraina, New Delhi"/>
    <s v="Naraina"/>
    <s v="Naraina, New Delhi"/>
    <n v="77.137174000000002"/>
    <n v="28.628999"/>
    <x v="160"/>
    <s v="Indian Rupees(Rs.)"/>
    <x v="1"/>
    <x v="1"/>
    <s v="No"/>
    <s v="No"/>
    <x v="3"/>
    <n v="15"/>
    <n v="150"/>
    <x v="2"/>
    <s v="2016_5_28"/>
    <x v="1"/>
    <n v="5"/>
    <n v="28"/>
    <x v="0"/>
    <s v="Rs.150"/>
    <n v="150"/>
  </r>
  <r>
    <n v="307106"/>
    <x v="2301"/>
    <n v="1"/>
    <x v="0"/>
    <s v="Shop 2, 2507, Hudson Lane, Kingsway Camp, Delhi University-GTB Nagar, New Delhi"/>
    <s v="Delhi University-GTB Nagar"/>
    <s v="Delhi University-GTB Nagar, New Delhi"/>
    <n v="77.204187700000006"/>
    <n v="28.696106499999999"/>
    <x v="25"/>
    <s v="Indian Rupees(Rs.)"/>
    <x v="1"/>
    <x v="1"/>
    <s v="No"/>
    <s v="No"/>
    <x v="3"/>
    <n v="69"/>
    <n v="250"/>
    <x v="6"/>
    <s v="2011_8_16"/>
    <x v="4"/>
    <n v="8"/>
    <n v="16"/>
    <x v="0"/>
    <s v="Rs.250"/>
    <n v="250"/>
  </r>
  <r>
    <n v="307113"/>
    <x v="2302"/>
    <n v="1"/>
    <x v="0"/>
    <s v="Anand Lok Shopping Centre, Opposite Gargi College, Anand Lok, New Delhi"/>
    <s v="Anand Lok"/>
    <s v="Anand Lok, New Delhi"/>
    <n v="77.219498299999998"/>
    <n v="28.555635500000001"/>
    <x v="643"/>
    <s v="Indian Rupees(Rs.)"/>
    <x v="0"/>
    <x v="0"/>
    <s v="No"/>
    <s v="No"/>
    <x v="0"/>
    <n v="2131"/>
    <n v="1400"/>
    <x v="7"/>
    <s v="2014_10_12"/>
    <x v="7"/>
    <n v="10"/>
    <n v="12"/>
    <x v="0"/>
    <s v="Rs.1400"/>
    <n v="1400"/>
  </r>
  <r>
    <n v="307114"/>
    <x v="2303"/>
    <n v="1"/>
    <x v="0"/>
    <s v="1171-1175, Main Market, Paharganj, New Delhi"/>
    <s v="Paharganj"/>
    <s v="Paharganj, New Delhi"/>
    <n v="77.213341670000005"/>
    <n v="28.641069439999999"/>
    <x v="644"/>
    <s v="Indian Rupees(Rs.)"/>
    <x v="1"/>
    <x v="1"/>
    <s v="No"/>
    <s v="No"/>
    <x v="1"/>
    <n v="18"/>
    <n v="550"/>
    <x v="2"/>
    <s v="2016_6_3"/>
    <x v="1"/>
    <n v="6"/>
    <n v="3"/>
    <x v="0"/>
    <s v="Rs.550"/>
    <n v="550"/>
  </r>
  <r>
    <n v="307135"/>
    <x v="2304"/>
    <n v="1"/>
    <x v="0"/>
    <s v="J-13/12, Patel Market, Opposite IDBI Bank, Near Skating Rink Park, Rajouri Garden, New Delhi"/>
    <s v="Rajouri Garden"/>
    <s v="Rajouri Garden, New Delhi"/>
    <n v="77.116271499999996"/>
    <n v="28.6421004"/>
    <x v="645"/>
    <s v="Indian Rupees(Rs.)"/>
    <x v="0"/>
    <x v="1"/>
    <s v="No"/>
    <s v="No"/>
    <x v="0"/>
    <n v="411"/>
    <n v="1400"/>
    <x v="2"/>
    <s v="2013_10_2"/>
    <x v="0"/>
    <n v="10"/>
    <n v="2"/>
    <x v="0"/>
    <s v="Rs.1400"/>
    <n v="1400"/>
  </r>
  <r>
    <n v="307138"/>
    <x v="2305"/>
    <n v="1"/>
    <x v="0"/>
    <s v="Rajouri Garden, New Delhi"/>
    <s v="Rajouri Garden"/>
    <s v="Rajouri Garden, New Delhi"/>
    <n v="77.123269500000006"/>
    <n v="28.6522668"/>
    <x v="178"/>
    <s v="Indian Rupees(Rs.)"/>
    <x v="1"/>
    <x v="0"/>
    <s v="No"/>
    <s v="No"/>
    <x v="0"/>
    <n v="224"/>
    <n v="1100"/>
    <x v="14"/>
    <s v="2016_4_9"/>
    <x v="1"/>
    <n v="4"/>
    <n v="9"/>
    <x v="0"/>
    <s v="Rs.1100"/>
    <n v="1100"/>
  </r>
  <r>
    <n v="307140"/>
    <x v="2306"/>
    <n v="1"/>
    <x v="0"/>
    <s v="A-72/183, Gulab Bagh, Main Najafgarh Road, Uttam Nagar, New Delhi"/>
    <s v="Uttam Nagar"/>
    <s v="Uttam Nagar, New Delhi"/>
    <n v="77.038680600000006"/>
    <n v="28.620035000000001"/>
    <x v="21"/>
    <s v="Indian Rupees(Rs.)"/>
    <x v="1"/>
    <x v="0"/>
    <s v="No"/>
    <s v="No"/>
    <x v="1"/>
    <n v="12"/>
    <n v="650"/>
    <x v="15"/>
    <s v="2010_7_2"/>
    <x v="3"/>
    <n v="7"/>
    <n v="2"/>
    <x v="0"/>
    <s v="Rs.650"/>
    <n v="650"/>
  </r>
  <r>
    <n v="307145"/>
    <x v="46"/>
    <n v="1"/>
    <x v="2"/>
    <s v="Food Court, Supertech Shopprix Mall, Sector 61, Noida"/>
    <s v="Supertech Shopprix Mall, Sector 61"/>
    <s v="Supertech Shopprix Mall, Sector 61, Noida"/>
    <n v="77.364878000000004"/>
    <n v="28.597062099999999"/>
    <x v="14"/>
    <s v="Indian Rupees(Rs.)"/>
    <x v="0"/>
    <x v="0"/>
    <s v="No"/>
    <s v="No"/>
    <x v="0"/>
    <n v="28"/>
    <n v="1000"/>
    <x v="11"/>
    <s v="2011_3_24"/>
    <x v="4"/>
    <n v="3"/>
    <n v="24"/>
    <x v="0"/>
    <s v="Rs.1000"/>
    <n v="1000"/>
  </r>
  <r>
    <n v="307151"/>
    <x v="2307"/>
    <n v="1"/>
    <x v="4"/>
    <s v="H-250, B/10, 60 Feet Road, Pul Prahladpur, Suraj Kund, Faridabad"/>
    <s v="Suraj Kund"/>
    <s v="Suraj Kund, Faridabad"/>
    <n v="77.293759300000005"/>
    <n v="28.498214699999998"/>
    <x v="21"/>
    <s v="Indian Rupees(Rs.)"/>
    <x v="1"/>
    <x v="1"/>
    <s v="No"/>
    <s v="No"/>
    <x v="1"/>
    <n v="13"/>
    <n v="500"/>
    <x v="15"/>
    <s v="2013_6_27"/>
    <x v="0"/>
    <n v="6"/>
    <n v="27"/>
    <x v="0"/>
    <s v="Rs.500"/>
    <n v="500"/>
  </r>
  <r>
    <n v="307167"/>
    <x v="17"/>
    <n v="1"/>
    <x v="0"/>
    <s v="107 &amp; 108, 1st Floor, DLF South Square, Multilevel Parking Complex, Sarojini Nagar, New Delhi"/>
    <s v="DLF South Square, Sarojini Nagar"/>
    <s v="DLF South Square, Sarojini Nagar, New Delhi"/>
    <n v="77.195198599999998"/>
    <n v="28.576218900000001"/>
    <x v="16"/>
    <s v="Indian Rupees(Rs.)"/>
    <x v="1"/>
    <x v="0"/>
    <s v="No"/>
    <s v="No"/>
    <x v="1"/>
    <n v="65"/>
    <n v="500"/>
    <x v="17"/>
    <s v="2017_12_9"/>
    <x v="6"/>
    <n v="12"/>
    <n v="9"/>
    <x v="0"/>
    <s v="Rs.500"/>
    <n v="500"/>
  </r>
  <r>
    <n v="307168"/>
    <x v="2308"/>
    <n v="1"/>
    <x v="0"/>
    <s v="Outside Tamil Sangam Building, Tamil Sangam Marg, R K Puram, New Delhi"/>
    <s v="R K Puram"/>
    <s v="R K Puram, New Delhi"/>
    <n v="77.177947599999996"/>
    <n v="28.564264399999999"/>
    <x v="126"/>
    <s v="Indian Rupees(Rs.)"/>
    <x v="1"/>
    <x v="1"/>
    <s v="No"/>
    <s v="No"/>
    <x v="3"/>
    <n v="11"/>
    <n v="200"/>
    <x v="20"/>
    <s v="2012_7_17"/>
    <x v="2"/>
    <n v="7"/>
    <n v="17"/>
    <x v="0"/>
    <s v="Rs.200"/>
    <n v="200"/>
  </r>
  <r>
    <n v="307169"/>
    <x v="2309"/>
    <n v="1"/>
    <x v="0"/>
    <s v="Outside Tamil Sangam Building, R K Puram, New Delhi"/>
    <s v="R K Puram"/>
    <s v="R K Puram, New Delhi"/>
    <n v="77.177902700000004"/>
    <n v="28.564484199999999"/>
    <x v="11"/>
    <s v="Indian Rupees(Rs.)"/>
    <x v="1"/>
    <x v="1"/>
    <s v="No"/>
    <s v="No"/>
    <x v="3"/>
    <n v="5"/>
    <n v="150"/>
    <x v="18"/>
    <s v="2017_5_24"/>
    <x v="6"/>
    <n v="5"/>
    <n v="24"/>
    <x v="0"/>
    <s v="Rs.150"/>
    <n v="150"/>
  </r>
  <r>
    <n v="307171"/>
    <x v="2310"/>
    <n v="1"/>
    <x v="0"/>
    <s v="Kashmiri Market, Sector 1, R K Puram, New Delhi"/>
    <s v="R K Puram"/>
    <s v="R K Puram, New Delhi"/>
    <n v="77.180283799999998"/>
    <n v="28.5645773"/>
    <x v="11"/>
    <s v="Indian Rupees(Rs.)"/>
    <x v="1"/>
    <x v="1"/>
    <s v="No"/>
    <s v="No"/>
    <x v="3"/>
    <n v="11"/>
    <n v="350"/>
    <x v="20"/>
    <s v="2012_3_20"/>
    <x v="2"/>
    <n v="3"/>
    <n v="20"/>
    <x v="0"/>
    <s v="Rs.350"/>
    <n v="350"/>
  </r>
  <r>
    <n v="307185"/>
    <x v="2311"/>
    <n v="1"/>
    <x v="1"/>
    <s v="DLF Phase 4, Gurgaon"/>
    <s v="DLF Phase 4"/>
    <s v="DLF Phase 4, Gurgaon"/>
    <n v="77.085838300000006"/>
    <n v="28.470018199999998"/>
    <x v="646"/>
    <s v="Indian Rupees(Rs.)"/>
    <x v="1"/>
    <x v="0"/>
    <s v="No"/>
    <s v="No"/>
    <x v="1"/>
    <n v="165"/>
    <n v="500"/>
    <x v="14"/>
    <s v="2011_3_5"/>
    <x v="4"/>
    <n v="3"/>
    <n v="5"/>
    <x v="0"/>
    <s v="Rs.500"/>
    <n v="500"/>
  </r>
  <r>
    <n v="307190"/>
    <x v="2312"/>
    <n v="1"/>
    <x v="0"/>
    <s v="M-61/1, Middle Lane, Behind Odeon Cinema, Connaught Place, New Delhi"/>
    <s v="Connaught Place"/>
    <s v="Connaught Place, New Delhi"/>
    <n v="77.221968500000003"/>
    <n v="28.633524900000001"/>
    <x v="25"/>
    <s v="Indian Rupees(Rs.)"/>
    <x v="1"/>
    <x v="0"/>
    <s v="No"/>
    <s v="No"/>
    <x v="3"/>
    <n v="783"/>
    <n v="450"/>
    <x v="1"/>
    <s v="2013_10_18"/>
    <x v="0"/>
    <n v="10"/>
    <n v="18"/>
    <x v="0"/>
    <s v="Rs.450"/>
    <n v="450"/>
  </r>
  <r>
    <n v="307195"/>
    <x v="2313"/>
    <n v="1"/>
    <x v="0"/>
    <s v="F-1, 1st Floor, PVR Complex, Vikaspuri, New Delhi"/>
    <s v="Vikaspuri"/>
    <s v="Vikaspuri, New Delhi"/>
    <n v="77.074749100000005"/>
    <n v="28.639014899999999"/>
    <x v="118"/>
    <s v="Indian Rupees(Rs.)"/>
    <x v="0"/>
    <x v="1"/>
    <s v="No"/>
    <s v="No"/>
    <x v="1"/>
    <n v="16"/>
    <n v="850"/>
    <x v="6"/>
    <s v="2013_12_5"/>
    <x v="0"/>
    <n v="12"/>
    <n v="5"/>
    <x v="0"/>
    <s v="Rs.850"/>
    <n v="850"/>
  </r>
  <r>
    <n v="307218"/>
    <x v="2035"/>
    <n v="1"/>
    <x v="0"/>
    <s v="112, Barshahbulla Chowk, Near Metro Station, Chawri Bazar, New Delhi"/>
    <s v="Chawri Bazar"/>
    <s v="Chawri Bazar, New Delhi"/>
    <n v="77.230311299999997"/>
    <n v="28.6504756"/>
    <x v="97"/>
    <s v="Indian Rupees(Rs.)"/>
    <x v="1"/>
    <x v="1"/>
    <s v="No"/>
    <s v="No"/>
    <x v="3"/>
    <n v="200"/>
    <n v="150"/>
    <x v="24"/>
    <s v="2013_8_25"/>
    <x v="0"/>
    <n v="8"/>
    <n v="25"/>
    <x v="0"/>
    <s v="Rs.150"/>
    <n v="150"/>
  </r>
  <r>
    <n v="307223"/>
    <x v="2314"/>
    <n v="1"/>
    <x v="0"/>
    <s v="132 Meharchand Market, Lodhi Road, Lodhi Colony, New Delhi"/>
    <s v="Lodhi Colony"/>
    <s v="Lodhi Colony, New Delhi"/>
    <n v="77.226937000000007"/>
    <n v="28.582100000000001"/>
    <x v="160"/>
    <s v="Indian Rupees(Rs.)"/>
    <x v="1"/>
    <x v="1"/>
    <s v="No"/>
    <s v="No"/>
    <x v="3"/>
    <n v="58"/>
    <n v="300"/>
    <x v="9"/>
    <s v="2014_3_19"/>
    <x v="7"/>
    <n v="3"/>
    <n v="19"/>
    <x v="0"/>
    <s v="Rs.300"/>
    <n v="300"/>
  </r>
  <r>
    <n v="307225"/>
    <x v="2315"/>
    <n v="1"/>
    <x v="1"/>
    <s v="Leisure Inn, 17/6, Old Delhi Gurgaon Road, Sector 14, Gurgaon"/>
    <s v="Leisure Inn, Sector 14, Gurgaon"/>
    <s v="Leisure Inn, Sector 14, Gurgaon, Gurgaon"/>
    <n v="77.039535299999997"/>
    <n v="28.470506100000001"/>
    <x v="266"/>
    <s v="Indian Rupees(Rs.)"/>
    <x v="0"/>
    <x v="1"/>
    <s v="No"/>
    <s v="No"/>
    <x v="0"/>
    <n v="19"/>
    <n v="1400"/>
    <x v="18"/>
    <s v="2015_5_20"/>
    <x v="8"/>
    <n v="5"/>
    <n v="20"/>
    <x v="0"/>
    <s v="Rs.1400"/>
    <n v="1400"/>
  </r>
  <r>
    <n v="307228"/>
    <x v="2316"/>
    <n v="1"/>
    <x v="0"/>
    <s v="G2, Balaji Complex, Gujranwala Town, New Delhi"/>
    <s v="Gujranwala Town"/>
    <s v="Gujranwala Town, New Delhi"/>
    <n v="77.189403600000006"/>
    <n v="28.701579200000001"/>
    <x v="229"/>
    <s v="Indian Rupees(Rs.)"/>
    <x v="1"/>
    <x v="1"/>
    <s v="No"/>
    <s v="No"/>
    <x v="3"/>
    <n v="32"/>
    <n v="300"/>
    <x v="4"/>
    <s v="2011_6_21"/>
    <x v="4"/>
    <n v="6"/>
    <n v="21"/>
    <x v="0"/>
    <s v="Rs.300"/>
    <n v="300"/>
  </r>
  <r>
    <n v="307232"/>
    <x v="1536"/>
    <n v="1"/>
    <x v="2"/>
    <s v="120, Ground Floor, Jaipuria Plaza, Sector 26, Noida"/>
    <s v="Jaipuria Plaza, Sector 26, Noida"/>
    <s v="Jaipuria Plaza, Sector 26, Noida, Noida"/>
    <n v="77.334862700000002"/>
    <n v="28.576486200000002"/>
    <x v="120"/>
    <s v="Indian Rupees(Rs.)"/>
    <x v="1"/>
    <x v="0"/>
    <s v="No"/>
    <s v="No"/>
    <x v="3"/>
    <n v="280"/>
    <n v="150"/>
    <x v="9"/>
    <s v="2015_10_5"/>
    <x v="8"/>
    <n v="10"/>
    <n v="5"/>
    <x v="0"/>
    <s v="Rs.150"/>
    <n v="150"/>
  </r>
  <r>
    <n v="307237"/>
    <x v="2317"/>
    <n v="1"/>
    <x v="0"/>
    <s v="8, Ground Floor, MGF Metropolitan Mall"/>
    <s v="MGF Metropolitan Mall, Saket"/>
    <s v="MGF Metropolitan Mall, Saket, New Delhi"/>
    <n v="77.219969410000004"/>
    <n v="28.529875619999999"/>
    <x v="647"/>
    <s v="Indian Rupees(Rs.)"/>
    <x v="1"/>
    <x v="1"/>
    <s v="No"/>
    <s v="No"/>
    <x v="1"/>
    <n v="92"/>
    <n v="700"/>
    <x v="24"/>
    <s v="2013_8_17"/>
    <x v="0"/>
    <n v="8"/>
    <n v="17"/>
    <x v="0"/>
    <s v="Rs.700"/>
    <n v="700"/>
  </r>
  <r>
    <n v="307271"/>
    <x v="2318"/>
    <n v="1"/>
    <x v="0"/>
    <s v="N-12, Outer Circle, Connaught Place, New Delhi"/>
    <s v="Connaught Place"/>
    <s v="Connaught Place, New Delhi"/>
    <n v="77.220352289999994"/>
    <n v="28.63004355"/>
    <x v="196"/>
    <s v="Indian Rupees(Rs.)"/>
    <x v="0"/>
    <x v="1"/>
    <s v="No"/>
    <s v="No"/>
    <x v="0"/>
    <n v="140"/>
    <n v="1300"/>
    <x v="20"/>
    <s v="2013_11_10"/>
    <x v="0"/>
    <n v="11"/>
    <n v="10"/>
    <x v="0"/>
    <s v="Rs.1300"/>
    <n v="1300"/>
  </r>
  <r>
    <n v="307272"/>
    <x v="2319"/>
    <n v="1"/>
    <x v="1"/>
    <s v="H Block, DLF Phase 1, Gurgaon"/>
    <s v="DLF Phase 1"/>
    <s v="DLF Phase 1, Gurgaon"/>
    <n v="77.093588600000004"/>
    <n v="28.472684699999999"/>
    <x v="40"/>
    <s v="Indian Rupees(Rs.)"/>
    <x v="1"/>
    <x v="0"/>
    <s v="No"/>
    <s v="No"/>
    <x v="1"/>
    <n v="184"/>
    <n v="800"/>
    <x v="2"/>
    <s v="2013_6_26"/>
    <x v="0"/>
    <n v="6"/>
    <n v="26"/>
    <x v="0"/>
    <s v="Rs.800"/>
    <n v="800"/>
  </r>
  <r>
    <n v="307276"/>
    <x v="2320"/>
    <n v="1"/>
    <x v="0"/>
    <s v="KP-09, Gopal Mandir Road, Near City Park Hotel, Pitampura, New Delhi"/>
    <s v="Pitampura"/>
    <s v="Pitampura, New Delhi"/>
    <n v="77.144739299999998"/>
    <n v="28.704978799999999"/>
    <x v="550"/>
    <s v="Indian Rupees(Rs.)"/>
    <x v="1"/>
    <x v="0"/>
    <s v="No"/>
    <s v="No"/>
    <x v="3"/>
    <n v="85"/>
    <n v="300"/>
    <x v="6"/>
    <s v="2014_8_16"/>
    <x v="7"/>
    <n v="8"/>
    <n v="16"/>
    <x v="0"/>
    <s v="Rs.300"/>
    <n v="300"/>
  </r>
  <r>
    <n v="307278"/>
    <x v="2321"/>
    <n v="1"/>
    <x v="0"/>
    <s v="4, Ground Floor, Old, Rajinder Nagar, New Delhi"/>
    <s v="Rajinder Nagar"/>
    <s v="Rajinder Nagar, New Delhi"/>
    <n v="77.185219099999998"/>
    <n v="28.641665199999998"/>
    <x v="9"/>
    <s v="Indian Rupees(Rs.)"/>
    <x v="1"/>
    <x v="1"/>
    <s v="No"/>
    <s v="No"/>
    <x v="3"/>
    <n v="53"/>
    <n v="350"/>
    <x v="2"/>
    <s v="2016_3_23"/>
    <x v="1"/>
    <n v="3"/>
    <n v="23"/>
    <x v="0"/>
    <s v="Rs.350"/>
    <n v="350"/>
  </r>
  <r>
    <n v="307283"/>
    <x v="2322"/>
    <n v="1"/>
    <x v="0"/>
    <s v="D-166, Shop 3, Near Railway Crossing, Lajpat Nagar 1, New Delhi"/>
    <s v="Lajpat Nagar 1"/>
    <s v="Lajpat Nagar 1, New Delhi"/>
    <n v="77.238703970000003"/>
    <n v="28.57748273"/>
    <x v="11"/>
    <s v="Indian Rupees(Rs.)"/>
    <x v="1"/>
    <x v="0"/>
    <s v="No"/>
    <s v="No"/>
    <x v="1"/>
    <n v="75"/>
    <n v="600"/>
    <x v="9"/>
    <s v="2015_8_19"/>
    <x v="8"/>
    <n v="8"/>
    <n v="19"/>
    <x v="0"/>
    <s v="Rs.600"/>
    <n v="600"/>
  </r>
  <r>
    <n v="307284"/>
    <x v="2244"/>
    <n v="1"/>
    <x v="0"/>
    <s v="2nd Floor, Shop 62, Khan Market, New Delhi"/>
    <s v="Khan Market"/>
    <s v="Khan Market, New Delhi"/>
    <n v="77.226794900000002"/>
    <n v="28.600141399999998"/>
    <x v="635"/>
    <s v="Indian Rupees(Rs.)"/>
    <x v="0"/>
    <x v="1"/>
    <s v="No"/>
    <s v="No"/>
    <x v="0"/>
    <n v="395"/>
    <n v="1700"/>
    <x v="10"/>
    <s v="2014_11_21"/>
    <x v="7"/>
    <n v="11"/>
    <n v="21"/>
    <x v="0"/>
    <s v="Rs.1700"/>
    <n v="1700"/>
  </r>
  <r>
    <n v="307290"/>
    <x v="158"/>
    <n v="1"/>
    <x v="0"/>
    <s v="G-8, Vardhaman Sunrise Plaza, Vasundhara Enclave, New Delhi"/>
    <s v="Vasundhara Enclave"/>
    <s v="Vasundhara Enclave, New Delhi"/>
    <n v="77.320395099999999"/>
    <n v="28.6000397"/>
    <x v="79"/>
    <s v="Indian Rupees(Rs.)"/>
    <x v="1"/>
    <x v="1"/>
    <s v="No"/>
    <s v="No"/>
    <x v="3"/>
    <n v="10"/>
    <n v="400"/>
    <x v="20"/>
    <s v="2017_2_4"/>
    <x v="6"/>
    <n v="2"/>
    <n v="4"/>
    <x v="0"/>
    <s v="Rs.400"/>
    <n v="400"/>
  </r>
  <r>
    <n v="307296"/>
    <x v="2323"/>
    <n v="1"/>
    <x v="0"/>
    <s v="2nd Floor, Select Citywalk Mall, Saket, New Delhi"/>
    <s v="Select Citywalk Mall, Saket"/>
    <s v="Select Citywalk Mall, Saket, New Delhi"/>
    <n v="77.219389710000002"/>
    <n v="28.528694120000001"/>
    <x v="77"/>
    <s v="Indian Rupees(Rs.)"/>
    <x v="1"/>
    <x v="0"/>
    <s v="No"/>
    <s v="No"/>
    <x v="1"/>
    <n v="135"/>
    <n v="650"/>
    <x v="5"/>
    <s v="2017_11_2"/>
    <x v="6"/>
    <n v="11"/>
    <n v="2"/>
    <x v="0"/>
    <s v="Rs.650"/>
    <n v="650"/>
  </r>
  <r>
    <n v="307297"/>
    <x v="2324"/>
    <n v="1"/>
    <x v="2"/>
    <s v="Shop 142, Block 3, Ganga Shopping Complex, Sector 29, Noida"/>
    <s v="Ganga Shopping Complex, Sector 29"/>
    <s v="Ganga Shopping Complex, Sector 29, Noida"/>
    <n v="77.335733500000003"/>
    <n v="28.568260599999999"/>
    <x v="21"/>
    <s v="Indian Rupees(Rs.)"/>
    <x v="1"/>
    <x v="1"/>
    <s v="No"/>
    <s v="No"/>
    <x v="1"/>
    <n v="24"/>
    <n v="600"/>
    <x v="11"/>
    <s v="2017_3_25"/>
    <x v="6"/>
    <n v="3"/>
    <n v="25"/>
    <x v="0"/>
    <s v="Rs.600"/>
    <n v="600"/>
  </r>
  <r>
    <n v="307304"/>
    <x v="2325"/>
    <n v="1"/>
    <x v="1"/>
    <s v="Plot 391, Saraswati Kunj, Sector 53, Golf Course Road, Gurgaon"/>
    <s v="Golf Course Road"/>
    <s v="Golf Course Road, Gurgaon"/>
    <n v="77.097410100000005"/>
    <n v="28.4370522"/>
    <x v="21"/>
    <s v="Indian Rupees(Rs.)"/>
    <x v="1"/>
    <x v="1"/>
    <s v="No"/>
    <s v="No"/>
    <x v="1"/>
    <n v="50"/>
    <n v="600"/>
    <x v="14"/>
    <s v="2012_11_18"/>
    <x v="2"/>
    <n v="11"/>
    <n v="18"/>
    <x v="0"/>
    <s v="Rs.600"/>
    <n v="600"/>
  </r>
  <r>
    <n v="307306"/>
    <x v="2326"/>
    <n v="1"/>
    <x v="0"/>
    <s v="A-7, Acharya Niketan, Mayur Vihar Phase 1, New Delhi"/>
    <s v="Mayur Vihar Phase 1"/>
    <s v="Mayur Vihar Phase 1, New Delhi"/>
    <n v="77.293875299999996"/>
    <n v="28.6081948"/>
    <x v="237"/>
    <s v="Indian Rupees(Rs.)"/>
    <x v="1"/>
    <x v="0"/>
    <s v="No"/>
    <s v="No"/>
    <x v="3"/>
    <n v="8"/>
    <n v="300"/>
    <x v="15"/>
    <s v="2018_9_26"/>
    <x v="5"/>
    <n v="9"/>
    <n v="26"/>
    <x v="0"/>
    <s v="Rs.300"/>
    <n v="300"/>
  </r>
  <r>
    <n v="307309"/>
    <x v="1243"/>
    <n v="1"/>
    <x v="1"/>
    <s v="2nd Floor, Cyber Hub, DLF Cyber City, Gurgaon"/>
    <s v="Cyber Hub, DLF Cyber City"/>
    <s v="Cyber Hub, DLF Cyber City, Gurgaon"/>
    <n v="77.088373200000007"/>
    <n v="28.4953121"/>
    <x v="375"/>
    <s v="Indian Rupees(Rs.)"/>
    <x v="0"/>
    <x v="0"/>
    <s v="No"/>
    <s v="No"/>
    <x v="2"/>
    <n v="1065"/>
    <n v="2000"/>
    <x v="3"/>
    <s v="2016_2_26"/>
    <x v="1"/>
    <n v="2"/>
    <n v="26"/>
    <x v="0"/>
    <s v="Rs.2000"/>
    <n v="2000"/>
  </r>
  <r>
    <n v="307321"/>
    <x v="2327"/>
    <n v="1"/>
    <x v="0"/>
    <s v="DLF Place Mall, Opposite Hilton Garden Hotel, Saket, New Delhi"/>
    <s v="DLF Place Mall, Saket"/>
    <s v="DLF Place Mall, Saket, New Delhi"/>
    <n v="77.217028200000001"/>
    <n v="28.527654999999999"/>
    <x v="648"/>
    <s v="Indian Rupees(Rs.)"/>
    <x v="0"/>
    <x v="0"/>
    <s v="No"/>
    <s v="No"/>
    <x v="0"/>
    <n v="134"/>
    <n v="1800"/>
    <x v="13"/>
    <s v="2018_2_26"/>
    <x v="5"/>
    <n v="2"/>
    <n v="26"/>
    <x v="0"/>
    <s v="Rs.1800"/>
    <n v="1800"/>
  </r>
  <r>
    <n v="307327"/>
    <x v="2328"/>
    <n v="1"/>
    <x v="0"/>
    <s v="38/A, Satyawati Marg, Kamla Nagar, New Delhi"/>
    <s v="Kamla Nagar"/>
    <s v="Kamla Nagar, New Delhi"/>
    <n v="77.199241400000005"/>
    <n v="28.682235899999998"/>
    <x v="120"/>
    <s v="Indian Rupees(Rs.)"/>
    <x v="1"/>
    <x v="1"/>
    <s v="No"/>
    <s v="No"/>
    <x v="3"/>
    <n v="131"/>
    <n v="50"/>
    <x v="10"/>
    <s v="2014_12_11"/>
    <x v="7"/>
    <n v="12"/>
    <n v="11"/>
    <x v="0"/>
    <s v="Rs.50"/>
    <n v="50"/>
  </r>
  <r>
    <n v="307330"/>
    <x v="2329"/>
    <n v="1"/>
    <x v="0"/>
    <s v="30, 2nd Floor, Hauz Khas Village, New Delhi"/>
    <s v="Hauz Khas Village"/>
    <s v="Hauz Khas Village, New Delhi"/>
    <n v="77.194158999999999"/>
    <n v="28.554131399999999"/>
    <x v="375"/>
    <s v="Indian Rupees(Rs.)"/>
    <x v="1"/>
    <x v="1"/>
    <s v="No"/>
    <s v="No"/>
    <x v="2"/>
    <n v="884"/>
    <n v="2400"/>
    <x v="4"/>
    <s v="2014_3_5"/>
    <x v="7"/>
    <n v="3"/>
    <n v="5"/>
    <x v="0"/>
    <s v="Rs.2400"/>
    <n v="2400"/>
  </r>
  <r>
    <n v="307332"/>
    <x v="2330"/>
    <n v="1"/>
    <x v="0"/>
    <s v="Near City Hospital, Pusa Road, Karol Bagh, New Delhi"/>
    <s v="Karol Bagh"/>
    <s v="Karol Bagh, New Delhi"/>
    <n v="77.190526700000007"/>
    <n v="28.6435122"/>
    <x v="118"/>
    <s v="Indian Rupees(Rs.)"/>
    <x v="1"/>
    <x v="0"/>
    <s v="No"/>
    <s v="No"/>
    <x v="3"/>
    <n v="214"/>
    <n v="350"/>
    <x v="4"/>
    <s v="2013_7_10"/>
    <x v="0"/>
    <n v="7"/>
    <n v="10"/>
    <x v="0"/>
    <s v="Rs.350"/>
    <n v="350"/>
  </r>
  <r>
    <n v="307333"/>
    <x v="530"/>
    <n v="1"/>
    <x v="0"/>
    <s v="G-4, Main Market, Model Town 3, New Delhi"/>
    <s v="Model Town 3"/>
    <s v="Model Town 3, New Delhi"/>
    <n v="77.184372100000004"/>
    <n v="28.7070075"/>
    <x v="137"/>
    <s v="Indian Rupees(Rs.)"/>
    <x v="1"/>
    <x v="1"/>
    <s v="No"/>
    <s v="No"/>
    <x v="3"/>
    <n v="38"/>
    <n v="350"/>
    <x v="4"/>
    <s v="2016_4_26"/>
    <x v="1"/>
    <n v="4"/>
    <n v="26"/>
    <x v="0"/>
    <s v="Rs.350"/>
    <n v="350"/>
  </r>
  <r>
    <n v="307335"/>
    <x v="2331"/>
    <n v="1"/>
    <x v="2"/>
    <s v="RN 33, Near Fortis Hospital, Sector 62, Noida"/>
    <s v="Sector 62"/>
    <s v="Sector 62, Noida"/>
    <n v="77.370818"/>
    <n v="28.619196599999999"/>
    <x v="237"/>
    <s v="Indian Rupees(Rs.)"/>
    <x v="1"/>
    <x v="1"/>
    <s v="No"/>
    <s v="No"/>
    <x v="3"/>
    <n v="11"/>
    <n v="150"/>
    <x v="8"/>
    <s v="2015_3_5"/>
    <x v="8"/>
    <n v="3"/>
    <n v="5"/>
    <x v="0"/>
    <s v="Rs.150"/>
    <n v="150"/>
  </r>
  <r>
    <n v="307340"/>
    <x v="17"/>
    <n v="1"/>
    <x v="2"/>
    <s v="Plot 7, Block A3, Shramik Kunj, Sector 110, Noida"/>
    <s v="Sector 110"/>
    <s v="Sector 110, Noida"/>
    <n v="77.387396249999995"/>
    <n v="28.534091029999999"/>
    <x v="16"/>
    <s v="Indian Rupees(Rs.)"/>
    <x v="1"/>
    <x v="1"/>
    <s v="No"/>
    <s v="No"/>
    <x v="1"/>
    <n v="51"/>
    <n v="500"/>
    <x v="17"/>
    <s v="2014_11_26"/>
    <x v="7"/>
    <n v="11"/>
    <n v="26"/>
    <x v="0"/>
    <s v="Rs.500"/>
    <n v="500"/>
  </r>
  <r>
    <n v="307342"/>
    <x v="303"/>
    <n v="1"/>
    <x v="0"/>
    <s v="TDI Centre, 1st Floor, Jasola, New Delhi"/>
    <s v="Jasola"/>
    <s v="Jasola, New Delhi"/>
    <n v="77.2874628"/>
    <n v="28.537471700000001"/>
    <x v="130"/>
    <s v="Indian Rupees(Rs.)"/>
    <x v="0"/>
    <x v="1"/>
    <s v="No"/>
    <s v="No"/>
    <x v="0"/>
    <n v="19"/>
    <n v="1500"/>
    <x v="6"/>
    <s v="2011_11_23"/>
    <x v="4"/>
    <n v="11"/>
    <n v="23"/>
    <x v="0"/>
    <s v="Rs.1500"/>
    <n v="1500"/>
  </r>
  <r>
    <n v="307344"/>
    <x v="831"/>
    <n v="1"/>
    <x v="0"/>
    <s v="Shop 22, E Block Market, Greater Kailash (GK) 2, New Delhi"/>
    <s v="Greater Kailash (GK) 2"/>
    <s v="Greater Kailash (GK) 2, New Delhi"/>
    <n v="77.238997999999995"/>
    <n v="28.5378735"/>
    <x v="649"/>
    <s v="Indian Rupees(Rs.)"/>
    <x v="1"/>
    <x v="1"/>
    <s v="No"/>
    <s v="No"/>
    <x v="3"/>
    <n v="30"/>
    <n v="300"/>
    <x v="17"/>
    <s v="2011_2_17"/>
    <x v="4"/>
    <n v="2"/>
    <n v="17"/>
    <x v="0"/>
    <s v="Rs.300"/>
    <n v="300"/>
  </r>
  <r>
    <n v="307356"/>
    <x v="218"/>
    <n v="1"/>
    <x v="0"/>
    <s v="Food Court, 2nd Floor, Moments Mall, Kirti Nagar, New Delhi"/>
    <s v="Moments Mall, Kirti Nagar"/>
    <s v="Moments Mall, Kirti Nagar, New Delhi"/>
    <n v="77.146744699999999"/>
    <n v="28.656845400000002"/>
    <x v="104"/>
    <s v="Indian Rupees(Rs.)"/>
    <x v="1"/>
    <x v="1"/>
    <s v="No"/>
    <s v="No"/>
    <x v="1"/>
    <n v="48"/>
    <n v="800"/>
    <x v="20"/>
    <s v="2010_2_15"/>
    <x v="3"/>
    <n v="2"/>
    <n v="15"/>
    <x v="0"/>
    <s v="Rs.800"/>
    <n v="800"/>
  </r>
  <r>
    <n v="307360"/>
    <x v="2332"/>
    <n v="1"/>
    <x v="0"/>
    <s v="30, 1st Floor, Hauz Khas Village, New Delhi"/>
    <s v="Hauz Khas Village"/>
    <s v="Hauz Khas Village, New Delhi"/>
    <n v="77.194174899999993"/>
    <n v="28.554100900000002"/>
    <x v="650"/>
    <s v="Indian Rupees(Rs.)"/>
    <x v="0"/>
    <x v="0"/>
    <s v="No"/>
    <s v="No"/>
    <x v="0"/>
    <n v="969"/>
    <n v="1700"/>
    <x v="5"/>
    <s v="2012_6_14"/>
    <x v="2"/>
    <n v="6"/>
    <n v="14"/>
    <x v="0"/>
    <s v="Rs.1700"/>
    <n v="1700"/>
  </r>
  <r>
    <n v="307361"/>
    <x v="2333"/>
    <n v="1"/>
    <x v="0"/>
    <s v="Crowne Plaza, 13 B, District Centre, Mayur Vihar Phase 1, New Delhi"/>
    <s v="Crowne Plaza, Mayur Vihar Phase 1"/>
    <s v="Crowne Plaza, Mayur Vihar Phase 1, New Delhi"/>
    <n v="77.297574299999994"/>
    <n v="28.590346"/>
    <x v="528"/>
    <s v="Indian Rupees(Rs.)"/>
    <x v="0"/>
    <x v="1"/>
    <s v="No"/>
    <s v="No"/>
    <x v="2"/>
    <n v="115"/>
    <n v="3000"/>
    <x v="4"/>
    <s v="2011_11_16"/>
    <x v="4"/>
    <n v="11"/>
    <n v="16"/>
    <x v="0"/>
    <s v="Rs.3000"/>
    <n v="3000"/>
  </r>
  <r>
    <n v="307362"/>
    <x v="2334"/>
    <n v="1"/>
    <x v="0"/>
    <s v="Crowne Plaza, 13 B, District Centre, Mayur Vihar Phase 1, New Delhi"/>
    <s v="Crowne Plaza, Mayur Vihar Phase 1"/>
    <s v="Crowne Plaza, Mayur Vihar Phase 1, New Delhi"/>
    <n v="77.297484499999996"/>
    <n v="28.5902478"/>
    <x v="115"/>
    <s v="Indian Rupees(Rs.)"/>
    <x v="0"/>
    <x v="1"/>
    <s v="No"/>
    <s v="No"/>
    <x v="2"/>
    <n v="12"/>
    <n v="2000"/>
    <x v="2"/>
    <s v="2014_1_11"/>
    <x v="7"/>
    <n v="1"/>
    <n v="11"/>
    <x v="0"/>
    <s v="Rs.2000"/>
    <n v="2000"/>
  </r>
  <r>
    <n v="307364"/>
    <x v="22"/>
    <n v="1"/>
    <x v="0"/>
    <s v="Shop 5-A, Dilashad Garden Metro Station, Dilshad Garden, New Delhi"/>
    <s v="Dilshad Garden"/>
    <s v="Dilshad Garden, New Delhi"/>
    <n v="77.321029999999993"/>
    <n v="28.675965099999999"/>
    <x v="19"/>
    <s v="Indian Rupees(Rs.)"/>
    <x v="1"/>
    <x v="0"/>
    <s v="No"/>
    <s v="No"/>
    <x v="1"/>
    <n v="107"/>
    <n v="800"/>
    <x v="9"/>
    <s v="2010_9_12"/>
    <x v="3"/>
    <n v="9"/>
    <n v="12"/>
    <x v="0"/>
    <s v="Rs.800"/>
    <n v="800"/>
  </r>
  <r>
    <n v="307366"/>
    <x v="2335"/>
    <n v="1"/>
    <x v="1"/>
    <s v="GK-1, Upper Basement, DLF South Point Mall, Golf Course Road, Gurgaon"/>
    <s v="DLF South Point Mall, Golf Course Road"/>
    <s v="DLF South Point Mall, Golf Course Road, Gurgaon"/>
    <n v="77.099208399999995"/>
    <n v="28.448074699999999"/>
    <x v="37"/>
    <s v="Indian Rupees(Rs.)"/>
    <x v="1"/>
    <x v="1"/>
    <s v="No"/>
    <s v="No"/>
    <x v="1"/>
    <n v="59"/>
    <n v="550"/>
    <x v="9"/>
    <s v="2015_8_7"/>
    <x v="8"/>
    <n v="8"/>
    <n v="7"/>
    <x v="0"/>
    <s v="Rs.550"/>
    <n v="550"/>
  </r>
  <r>
    <n v="307369"/>
    <x v="2336"/>
    <n v="1"/>
    <x v="0"/>
    <s v="G-15/B, Ground Floor, Vijay Nagar, New Delhi"/>
    <s v="Vijay Nagar"/>
    <s v="Vijay Nagar, New Delhi"/>
    <n v="77.204108399999996"/>
    <n v="28.694441099999999"/>
    <x v="40"/>
    <s v="Indian Rupees(Rs.)"/>
    <x v="0"/>
    <x v="0"/>
    <s v="No"/>
    <s v="No"/>
    <x v="1"/>
    <n v="732"/>
    <n v="800"/>
    <x v="6"/>
    <s v="2011_3_7"/>
    <x v="4"/>
    <n v="3"/>
    <n v="7"/>
    <x v="0"/>
    <s v="Rs.800"/>
    <n v="800"/>
  </r>
  <r>
    <n v="307370"/>
    <x v="186"/>
    <n v="1"/>
    <x v="0"/>
    <s v="62, Middle Lane, Khan Market, New Delhi"/>
    <s v="Khan Market"/>
    <s v="Khan Market, New Delhi"/>
    <n v="77.226998399999999"/>
    <n v="28.600043500000002"/>
    <x v="37"/>
    <s v="Indian Rupees(Rs.)"/>
    <x v="1"/>
    <x v="1"/>
    <s v="No"/>
    <s v="No"/>
    <x v="1"/>
    <n v="256"/>
    <n v="700"/>
    <x v="3"/>
    <s v="2010_11_28"/>
    <x v="3"/>
    <n v="11"/>
    <n v="28"/>
    <x v="0"/>
    <s v="Rs.700"/>
    <n v="700"/>
  </r>
  <r>
    <n v="307371"/>
    <x v="2337"/>
    <n v="1"/>
    <x v="0"/>
    <s v="Kerala House, 3 Jantar Mantar Road, Near Patel Chowk Metro Station, Janpath, New Delhi"/>
    <s v="Janpath"/>
    <s v="Janpath, New Delhi"/>
    <n v="77.2167587"/>
    <n v="28.623172"/>
    <x v="651"/>
    <s v="Indian Rupees(Rs.)"/>
    <x v="1"/>
    <x v="1"/>
    <s v="No"/>
    <s v="No"/>
    <x v="3"/>
    <n v="85"/>
    <n v="350"/>
    <x v="2"/>
    <s v="2012_3_17"/>
    <x v="2"/>
    <n v="3"/>
    <n v="17"/>
    <x v="0"/>
    <s v="Rs.350"/>
    <n v="350"/>
  </r>
  <r>
    <n v="307383"/>
    <x v="1347"/>
    <n v="1"/>
    <x v="0"/>
    <s v="Red Fox Hotel, Asset 6, Aerocity Hospitality District, Near Aerocity, New Delhi"/>
    <s v="Aerocity"/>
    <s v="Aerocity, New Delhi"/>
    <n v="77.120642000000004"/>
    <n v="28.551690000000001"/>
    <x v="190"/>
    <s v="Indian Rupees(Rs.)"/>
    <x v="0"/>
    <x v="1"/>
    <s v="No"/>
    <s v="No"/>
    <x v="1"/>
    <n v="26"/>
    <n v="900"/>
    <x v="2"/>
    <s v="2010_11_23"/>
    <x v="3"/>
    <n v="11"/>
    <n v="23"/>
    <x v="0"/>
    <s v="Rs.900"/>
    <n v="900"/>
  </r>
  <r>
    <n v="307387"/>
    <x v="2338"/>
    <n v="1"/>
    <x v="0"/>
    <s v="25, DDA Market, Hudson Lane, Kingsway Camp, Delhi University-GTB Nagar, New Delhi"/>
    <s v="Delhi University-GTB Nagar"/>
    <s v="Delhi University-GTB Nagar, New Delhi"/>
    <n v="77.205175350000005"/>
    <n v="28.69445928"/>
    <x v="25"/>
    <s v="Indian Rupees(Rs.)"/>
    <x v="1"/>
    <x v="1"/>
    <s v="No"/>
    <s v="No"/>
    <x v="3"/>
    <n v="14"/>
    <n v="100"/>
    <x v="18"/>
    <s v="2011_5_22"/>
    <x v="4"/>
    <n v="5"/>
    <n v="22"/>
    <x v="0"/>
    <s v="Rs.100"/>
    <n v="100"/>
  </r>
  <r>
    <n v="307391"/>
    <x v="2339"/>
    <n v="1"/>
    <x v="0"/>
    <s v="87, Shahpur Jat, New Delhi"/>
    <s v="Shahpur Jat"/>
    <s v="Shahpur Jat, New Delhi"/>
    <n v="77.214872400000004"/>
    <n v="28.5493235"/>
    <x v="124"/>
    <s v="Indian Rupees(Rs.)"/>
    <x v="1"/>
    <x v="0"/>
    <s v="No"/>
    <s v="No"/>
    <x v="1"/>
    <n v="292"/>
    <n v="500"/>
    <x v="7"/>
    <s v="2011_5_14"/>
    <x v="4"/>
    <n v="5"/>
    <n v="14"/>
    <x v="0"/>
    <s v="Rs.500"/>
    <n v="500"/>
  </r>
  <r>
    <n v="307398"/>
    <x v="2340"/>
    <n v="1"/>
    <x v="1"/>
    <s v="SCO 13, District Commercial Sector, Near Metro Mall, Sector 56, Gurgaon"/>
    <s v="Sector 56"/>
    <s v="Sector 56, Gurgaon"/>
    <n v="77.100068300000004"/>
    <n v="28.428524800000002"/>
    <x v="6"/>
    <s v="Indian Rupees(Rs.)"/>
    <x v="1"/>
    <x v="0"/>
    <s v="No"/>
    <s v="No"/>
    <x v="1"/>
    <n v="17"/>
    <n v="600"/>
    <x v="0"/>
    <s v="2012_12_21"/>
    <x v="2"/>
    <n v="12"/>
    <n v="21"/>
    <x v="0"/>
    <s v="Rs.600"/>
    <n v="600"/>
  </r>
  <r>
    <n v="307407"/>
    <x v="2341"/>
    <n v="1"/>
    <x v="2"/>
    <s v="Building 105, Plot A-2, GIP Campus, Sector 38-A, Sector 38, Noida"/>
    <s v="Sector 38"/>
    <s v="Sector 38, Noida"/>
    <n v="77.323736999999994"/>
    <n v="28.5641453"/>
    <x v="143"/>
    <s v="Indian Rupees(Rs.)"/>
    <x v="1"/>
    <x v="1"/>
    <s v="No"/>
    <s v="No"/>
    <x v="3"/>
    <n v="63"/>
    <n v="400"/>
    <x v="15"/>
    <s v="2013_3_4"/>
    <x v="0"/>
    <n v="3"/>
    <n v="4"/>
    <x v="0"/>
    <s v="Rs.400"/>
    <n v="400"/>
  </r>
  <r>
    <n v="307409"/>
    <x v="2342"/>
    <n v="1"/>
    <x v="0"/>
    <s v="A-184, Sarita Vihar, New Delhi"/>
    <s v="Sarita Vihar"/>
    <s v="Sarita Vihar, New Delhi"/>
    <n v="77.286835300000007"/>
    <n v="28.533632699999998"/>
    <x v="124"/>
    <s v="Indian Rupees(Rs.)"/>
    <x v="1"/>
    <x v="1"/>
    <s v="No"/>
    <s v="No"/>
    <x v="3"/>
    <n v="40"/>
    <n v="400"/>
    <x v="4"/>
    <s v="2012_11_10"/>
    <x v="2"/>
    <n v="11"/>
    <n v="10"/>
    <x v="0"/>
    <s v="Rs.400"/>
    <n v="400"/>
  </r>
  <r>
    <n v="307415"/>
    <x v="2343"/>
    <n v="1"/>
    <x v="0"/>
    <s v="1st Floor, 4/2, Opposite Raymond Showroom, Roop Nagar, Near Kamla Nagar, New Delhi"/>
    <s v="Kamla Nagar"/>
    <s v="Kamla Nagar, New Delhi"/>
    <n v="77.201262799999995"/>
    <n v="28.683548900000002"/>
    <x v="652"/>
    <s v="Indian Rupees(Rs.)"/>
    <x v="0"/>
    <x v="1"/>
    <s v="No"/>
    <s v="No"/>
    <x v="0"/>
    <n v="346"/>
    <n v="1900"/>
    <x v="9"/>
    <s v="2011_4_18"/>
    <x v="4"/>
    <n v="4"/>
    <n v="18"/>
    <x v="0"/>
    <s v="Rs.1900"/>
    <n v="1900"/>
  </r>
  <r>
    <n v="307416"/>
    <x v="2344"/>
    <n v="1"/>
    <x v="1"/>
    <s v="Le Meridien Gurgaon, Sector 26, Gurgaon Delhi Border, MG Road, Gurgaon"/>
    <s v="Le Meridien Gurgaon, MG Road"/>
    <s v="Le Meridien Gurgaon, MG Road, Gurgaon"/>
    <n v="77.108726599999997"/>
    <n v="28.481263999999999"/>
    <x v="115"/>
    <s v="Indian Rupees(Rs.)"/>
    <x v="0"/>
    <x v="1"/>
    <s v="No"/>
    <s v="No"/>
    <x v="2"/>
    <n v="218"/>
    <n v="4500"/>
    <x v="9"/>
    <s v="2016_8_6"/>
    <x v="1"/>
    <n v="8"/>
    <n v="6"/>
    <x v="0"/>
    <s v="Rs.4500"/>
    <n v="4500"/>
  </r>
  <r>
    <n v="307418"/>
    <x v="2345"/>
    <n v="1"/>
    <x v="0"/>
    <s v="South Extension 1, New Delhi"/>
    <s v="South Extension 1"/>
    <s v="South Extension 1, New Delhi"/>
    <n v="77.223136199999999"/>
    <n v="28.571264800000002"/>
    <x v="256"/>
    <s v="Indian Rupees(Rs.)"/>
    <x v="1"/>
    <x v="1"/>
    <s v="No"/>
    <s v="No"/>
    <x v="1"/>
    <n v="59"/>
    <n v="600"/>
    <x v="16"/>
    <s v="2015_10_17"/>
    <x v="8"/>
    <n v="10"/>
    <n v="17"/>
    <x v="0"/>
    <s v="Rs.600"/>
    <n v="600"/>
  </r>
  <r>
    <n v="307419"/>
    <x v="2346"/>
    <n v="1"/>
    <x v="0"/>
    <s v="24, BU Block, DDA Market, Outer Ring Road, Pitampura, New Delhi"/>
    <s v="Pitampura"/>
    <s v="Pitampura, New Delhi"/>
    <n v="77.140436899999997"/>
    <n v="28.718371099999999"/>
    <x v="21"/>
    <s v="Indian Rupees(Rs.)"/>
    <x v="1"/>
    <x v="1"/>
    <s v="No"/>
    <s v="No"/>
    <x v="1"/>
    <n v="7"/>
    <n v="600"/>
    <x v="11"/>
    <s v="2016_4_9"/>
    <x v="1"/>
    <n v="4"/>
    <n v="9"/>
    <x v="0"/>
    <s v="Rs.600"/>
    <n v="600"/>
  </r>
  <r>
    <n v="307424"/>
    <x v="2347"/>
    <n v="1"/>
    <x v="2"/>
    <s v="Near HP Petrol Pump, Main Dadri Road, Sector 41, Noida"/>
    <s v="Sector 41"/>
    <s v="Sector 41, Noida"/>
    <n v="77.3591531"/>
    <n v="28.561518499999998"/>
    <x v="21"/>
    <s v="Indian Rupees(Rs.)"/>
    <x v="1"/>
    <x v="1"/>
    <s v="No"/>
    <s v="No"/>
    <x v="1"/>
    <n v="27"/>
    <n v="700"/>
    <x v="11"/>
    <s v="2010_12_23"/>
    <x v="3"/>
    <n v="12"/>
    <n v="23"/>
    <x v="0"/>
    <s v="Rs.700"/>
    <n v="700"/>
  </r>
  <r>
    <n v="307426"/>
    <x v="2348"/>
    <n v="1"/>
    <x v="1"/>
    <s v="Leisure Inn, 17/6, Old Delhi Gurgaon Road, Sector 14, Gurgaon"/>
    <s v="Leisure Inn, Sector 14, Gurgaon"/>
    <s v="Leisure Inn, Sector 14, Gurgaon, Gurgaon"/>
    <n v="77.039670200000003"/>
    <n v="28.470498899999999"/>
    <x v="653"/>
    <s v="Indian Rupees(Rs.)"/>
    <x v="0"/>
    <x v="1"/>
    <s v="No"/>
    <s v="No"/>
    <x v="0"/>
    <n v="10"/>
    <n v="1200"/>
    <x v="18"/>
    <s v="2011_8_27"/>
    <x v="4"/>
    <n v="8"/>
    <n v="27"/>
    <x v="0"/>
    <s v="Rs.1200"/>
    <n v="1200"/>
  </r>
  <r>
    <n v="307436"/>
    <x v="2349"/>
    <n v="1"/>
    <x v="0"/>
    <s v="Holiday Inn, 12, Asset Area, Hospitality District, Aerocity, New Delhi"/>
    <s v="Holiday Inn, Aerocity"/>
    <s v="Holiday Inn, Aerocity, New Delhi"/>
    <n v="77.122793000000001"/>
    <n v="28.550326999999999"/>
    <x v="237"/>
    <s v="Indian Rupees(Rs.)"/>
    <x v="1"/>
    <x v="1"/>
    <s v="No"/>
    <s v="No"/>
    <x v="0"/>
    <n v="30"/>
    <n v="1000"/>
    <x v="6"/>
    <s v="2011_6_21"/>
    <x v="4"/>
    <n v="6"/>
    <n v="21"/>
    <x v="0"/>
    <s v="Rs.1000"/>
    <n v="1000"/>
  </r>
  <r>
    <n v="307439"/>
    <x v="2350"/>
    <n v="1"/>
    <x v="0"/>
    <s v="G-89-90, Near M2K Cinemas, Aggarwal City Plaza, Rohini, New Delhi"/>
    <s v="Aggarwal City Plaza, Rohini"/>
    <s v="Aggarwal City Plaza, Rohini, New Delhi"/>
    <n v="77.117639400000002"/>
    <n v="28.700640100000001"/>
    <x v="21"/>
    <s v="Indian Rupees(Rs.)"/>
    <x v="0"/>
    <x v="0"/>
    <s v="No"/>
    <s v="No"/>
    <x v="1"/>
    <n v="99"/>
    <n v="900"/>
    <x v="6"/>
    <s v="2012_1_21"/>
    <x v="2"/>
    <n v="1"/>
    <n v="21"/>
    <x v="0"/>
    <s v="Rs.900"/>
    <n v="900"/>
  </r>
  <r>
    <n v="307444"/>
    <x v="2351"/>
    <n v="1"/>
    <x v="0"/>
    <s v="3399, Mahindra Park Chowk, Rani Bagh, Pitampura, New Delhi"/>
    <s v="Pitampura"/>
    <s v="Pitampura, New Delhi"/>
    <n v="77.135977800000006"/>
    <n v="28.683690899999998"/>
    <x v="654"/>
    <s v="Indian Rupees(Rs.)"/>
    <x v="1"/>
    <x v="0"/>
    <s v="No"/>
    <s v="No"/>
    <x v="1"/>
    <n v="37"/>
    <n v="500"/>
    <x v="17"/>
    <s v="2013_10_22"/>
    <x v="0"/>
    <n v="10"/>
    <n v="22"/>
    <x v="0"/>
    <s v="Rs.500"/>
    <n v="500"/>
  </r>
  <r>
    <n v="307447"/>
    <x v="1738"/>
    <n v="1"/>
    <x v="2"/>
    <s v="3rd Floor, The Great India Place, Sector 38, Noida"/>
    <s v="The Great India Place, Sector 38"/>
    <s v="The Great India Place, Sector 38, Noida"/>
    <n v="77.3254017"/>
    <n v="28.567254200000001"/>
    <x v="2"/>
    <s v="Indian Rupees(Rs.)"/>
    <x v="1"/>
    <x v="0"/>
    <s v="No"/>
    <s v="No"/>
    <x v="1"/>
    <n v="106"/>
    <n v="600"/>
    <x v="2"/>
    <s v="2016_5_9"/>
    <x v="1"/>
    <n v="5"/>
    <n v="9"/>
    <x v="0"/>
    <s v="Rs.600"/>
    <n v="600"/>
  </r>
  <r>
    <n v="307464"/>
    <x v="2352"/>
    <n v="1"/>
    <x v="0"/>
    <s v="85, Humayunpur, Safdarjung Enclave, Safdarjung, New Delhi"/>
    <s v="Safdarjung"/>
    <s v="Safdarjung, New Delhi"/>
    <n v="77.192624620000004"/>
    <n v="28.561991339999999"/>
    <x v="655"/>
    <s v="Indian Rupees(Rs.)"/>
    <x v="1"/>
    <x v="1"/>
    <s v="No"/>
    <s v="No"/>
    <x v="1"/>
    <n v="154"/>
    <n v="600"/>
    <x v="10"/>
    <s v="2010_3_17"/>
    <x v="3"/>
    <n v="3"/>
    <n v="17"/>
    <x v="0"/>
    <s v="Rs.600"/>
    <n v="600"/>
  </r>
  <r>
    <n v="307466"/>
    <x v="2353"/>
    <n v="1"/>
    <x v="0"/>
    <s v="110, 1st Floor, MM Mall, DC Chowk, Sector 9, Rohini, New Delhi"/>
    <s v="Rohini"/>
    <s v="Rohini, New Delhi"/>
    <n v="77.125955000000005"/>
    <n v="28.717511999999999"/>
    <x v="72"/>
    <s v="Indian Rupees(Rs.)"/>
    <x v="1"/>
    <x v="0"/>
    <s v="No"/>
    <s v="No"/>
    <x v="3"/>
    <n v="257"/>
    <n v="350"/>
    <x v="1"/>
    <s v="2011_4_6"/>
    <x v="4"/>
    <n v="4"/>
    <n v="6"/>
    <x v="0"/>
    <s v="Rs.350"/>
    <n v="350"/>
  </r>
  <r>
    <n v="307474"/>
    <x v="16"/>
    <n v="1"/>
    <x v="0"/>
    <s v="E-18, 1st Floor, Main Market, South Extension 2, New Delhi"/>
    <s v="South Extension 2"/>
    <s v="South Extension 2, New Delhi"/>
    <n v="77.219881299999997"/>
    <n v="28.568108899999999"/>
    <x v="15"/>
    <s v="Indian Rupees(Rs.)"/>
    <x v="1"/>
    <x v="1"/>
    <s v="No"/>
    <s v="No"/>
    <x v="1"/>
    <n v="63"/>
    <n v="700"/>
    <x v="20"/>
    <s v="2012_7_9"/>
    <x v="2"/>
    <n v="7"/>
    <n v="9"/>
    <x v="0"/>
    <s v="Rs.700"/>
    <n v="700"/>
  </r>
  <r>
    <n v="307485"/>
    <x v="2354"/>
    <n v="1"/>
    <x v="0"/>
    <s v="N-33/10, Middle Circle, Connaught Place, New Delhi"/>
    <s v="Connaught Place"/>
    <s v="Connaught Place, New Delhi"/>
    <n v="77.220441500000007"/>
    <n v="28.630780900000001"/>
    <x v="2"/>
    <s v="Indian Rupees(Rs.)"/>
    <x v="1"/>
    <x v="0"/>
    <s v="No"/>
    <s v="No"/>
    <x v="1"/>
    <n v="310"/>
    <n v="650"/>
    <x v="1"/>
    <s v="2010_10_13"/>
    <x v="3"/>
    <n v="10"/>
    <n v="13"/>
    <x v="0"/>
    <s v="Rs.650"/>
    <n v="650"/>
  </r>
  <r>
    <n v="307490"/>
    <x v="2355"/>
    <n v="1"/>
    <x v="0"/>
    <s v="1st Floor, DDA Shopping Complex, Aurobindo Place, Hauz Khas, New Delhi"/>
    <s v="Hauz Khas"/>
    <s v="Hauz Khas, New Delhi"/>
    <n v="77.203809000000007"/>
    <n v="28.552520399999999"/>
    <x v="225"/>
    <s v="Indian Rupees(Rs.)"/>
    <x v="0"/>
    <x v="1"/>
    <s v="No"/>
    <s v="No"/>
    <x v="0"/>
    <n v="1823"/>
    <n v="1850"/>
    <x v="24"/>
    <s v="2011_7_25"/>
    <x v="4"/>
    <n v="7"/>
    <n v="25"/>
    <x v="0"/>
    <s v="Rs.1850"/>
    <n v="1850"/>
  </r>
  <r>
    <n v="307491"/>
    <x v="2356"/>
    <n v="1"/>
    <x v="2"/>
    <s v="4, Alaknanda Shopping Complex, Sector 28, Noida"/>
    <s v="Sector 28"/>
    <s v="Sector 28, Noida"/>
    <n v="77.333158400000002"/>
    <n v="28.571066099999999"/>
    <x v="120"/>
    <s v="Indian Rupees(Rs.)"/>
    <x v="1"/>
    <x v="1"/>
    <s v="No"/>
    <s v="No"/>
    <x v="3"/>
    <n v="15"/>
    <n v="100"/>
    <x v="2"/>
    <s v="2015_3_19"/>
    <x v="8"/>
    <n v="3"/>
    <n v="19"/>
    <x v="0"/>
    <s v="Rs.100"/>
    <n v="100"/>
  </r>
  <r>
    <n v="307500"/>
    <x v="2357"/>
    <n v="1"/>
    <x v="0"/>
    <s v="D-30, 3rd Floor, Defence Colony, New Delhi"/>
    <s v="Defence Colony"/>
    <s v="Defence Colony, New Delhi"/>
    <n v="77.236840000000001"/>
    <n v="28.572495"/>
    <x v="237"/>
    <s v="Indian Rupees(Rs.)"/>
    <x v="1"/>
    <x v="1"/>
    <s v="No"/>
    <s v="No"/>
    <x v="3"/>
    <n v="25"/>
    <n v="300"/>
    <x v="6"/>
    <s v="2011_7_21"/>
    <x v="4"/>
    <n v="7"/>
    <n v="21"/>
    <x v="0"/>
    <s v="Rs.300"/>
    <n v="300"/>
  </r>
  <r>
    <n v="307501"/>
    <x v="2358"/>
    <n v="1"/>
    <x v="0"/>
    <s v="Piccadily Hotel, District Center Complex, Janakpuri, New Delhi"/>
    <s v="Piccadily Hotel, Janakpuri"/>
    <s v="Piccadily Hotel, Janakpuri, New Delhi"/>
    <n v="77.079437999999996"/>
    <n v="28.629505300000002"/>
    <x v="656"/>
    <s v="Indian Rupees(Rs.)"/>
    <x v="0"/>
    <x v="1"/>
    <s v="No"/>
    <s v="No"/>
    <x v="2"/>
    <n v="67"/>
    <n v="2000"/>
    <x v="0"/>
    <s v="2015_12_22"/>
    <x v="8"/>
    <n v="12"/>
    <n v="22"/>
    <x v="0"/>
    <s v="Rs.2000"/>
    <n v="2000"/>
  </r>
  <r>
    <n v="307502"/>
    <x v="2164"/>
    <n v="1"/>
    <x v="1"/>
    <s v="Sohna Road, Gurgaon"/>
    <s v="Sohna Road"/>
    <s v="Sohna Road, Gurgaon"/>
    <n v="77.089166000000006"/>
    <n v="28.433454999999999"/>
    <x v="40"/>
    <s v="Indian Rupees(Rs.)"/>
    <x v="1"/>
    <x v="0"/>
    <s v="Yes"/>
    <s v="No"/>
    <x v="0"/>
    <n v="65"/>
    <n v="1000"/>
    <x v="11"/>
    <s v="2018_2_26"/>
    <x v="5"/>
    <n v="2"/>
    <n v="26"/>
    <x v="0"/>
    <s v="Rs.1000"/>
    <n v="1000"/>
  </r>
  <r>
    <n v="307506"/>
    <x v="530"/>
    <n v="1"/>
    <x v="0"/>
    <s v="29/1, Shop 2, East Patel Nagar, New Delhi"/>
    <s v="East Patel Nagar"/>
    <s v="East Patel Nagar, New Delhi"/>
    <n v="77.174062500000005"/>
    <n v="28.6458084"/>
    <x v="137"/>
    <s v="Indian Rupees(Rs.)"/>
    <x v="1"/>
    <x v="1"/>
    <s v="No"/>
    <s v="No"/>
    <x v="3"/>
    <n v="31"/>
    <n v="350"/>
    <x v="6"/>
    <s v="2014_8_8"/>
    <x v="7"/>
    <n v="8"/>
    <n v="8"/>
    <x v="0"/>
    <s v="Rs.350"/>
    <n v="350"/>
  </r>
  <r>
    <n v="307509"/>
    <x v="2359"/>
    <n v="1"/>
    <x v="1"/>
    <s v="MG Road, Gurgaon"/>
    <s v="MG Road"/>
    <s v="MG Road, Gurgaon"/>
    <n v="77.093588600000004"/>
    <n v="28.472684699999999"/>
    <x v="237"/>
    <s v="Indian Rupees(Rs.)"/>
    <x v="1"/>
    <x v="0"/>
    <s v="No"/>
    <s v="No"/>
    <x v="1"/>
    <n v="246"/>
    <n v="600"/>
    <x v="24"/>
    <s v="2014_10_7"/>
    <x v="7"/>
    <n v="10"/>
    <n v="7"/>
    <x v="0"/>
    <s v="Rs.600"/>
    <n v="600"/>
  </r>
  <r>
    <n v="307511"/>
    <x v="2360"/>
    <n v="1"/>
    <x v="0"/>
    <s v="Shop 4, B/64, Main Shankar Road, Old Rajinder Nagar, Rajinder Nagar, New Delhi"/>
    <s v="Rajinder Nagar"/>
    <s v="Rajinder Nagar, New Delhi"/>
    <n v="77.180905300000006"/>
    <n v="28.638027399999999"/>
    <x v="21"/>
    <s v="Indian Rupees(Rs.)"/>
    <x v="0"/>
    <x v="0"/>
    <s v="No"/>
    <s v="No"/>
    <x v="1"/>
    <n v="165"/>
    <n v="750"/>
    <x v="11"/>
    <s v="2016_9_28"/>
    <x v="1"/>
    <n v="9"/>
    <n v="28"/>
    <x v="0"/>
    <s v="Rs.750"/>
    <n v="750"/>
  </r>
  <r>
    <n v="307519"/>
    <x v="2361"/>
    <n v="1"/>
    <x v="0"/>
    <s v="13, Opposite Rapid Flour Mill, Old Rajinder Nagar Market, Rajinder Nagar, New Delhi"/>
    <s v="Rajinder Nagar"/>
    <s v="Rajinder Nagar, New Delhi"/>
    <n v="77.185161300000004"/>
    <n v="28.641526200000001"/>
    <x v="21"/>
    <s v="Indian Rupees(Rs.)"/>
    <x v="1"/>
    <x v="0"/>
    <s v="No"/>
    <s v="No"/>
    <x v="1"/>
    <n v="110"/>
    <n v="650"/>
    <x v="18"/>
    <s v="2011_2_13"/>
    <x v="4"/>
    <n v="2"/>
    <n v="13"/>
    <x v="0"/>
    <s v="Rs.650"/>
    <n v="650"/>
  </r>
  <r>
    <n v="307520"/>
    <x v="2362"/>
    <n v="1"/>
    <x v="0"/>
    <s v="C-3, North Chhajjupur, 100 Ft. Road, Near V Mart, Durgapuri Chowk, Shahdara, New Delhi"/>
    <s v="Shahdara"/>
    <s v="Shahdara, New Delhi"/>
    <n v="77.287729799999994"/>
    <n v="28.689456400000001"/>
    <x v="15"/>
    <s v="Indian Rupees(Rs.)"/>
    <x v="1"/>
    <x v="1"/>
    <s v="No"/>
    <s v="No"/>
    <x v="3"/>
    <n v="29"/>
    <n v="450"/>
    <x v="8"/>
    <s v="2011_4_6"/>
    <x v="4"/>
    <n v="4"/>
    <n v="6"/>
    <x v="0"/>
    <s v="Rs.450"/>
    <n v="450"/>
  </r>
  <r>
    <n v="307521"/>
    <x v="2363"/>
    <n v="1"/>
    <x v="0"/>
    <s v="1/7228, East Gorakh Park, Hanuman Mandir, Shahdara, New Delhi"/>
    <s v="Shahdara"/>
    <s v="Shahdara, New Delhi"/>
    <n v="77.2850964"/>
    <n v="28.682269699999999"/>
    <x v="111"/>
    <s v="Indian Rupees(Rs.)"/>
    <x v="1"/>
    <x v="1"/>
    <s v="No"/>
    <s v="No"/>
    <x v="3"/>
    <n v="3"/>
    <n v="300"/>
    <x v="25"/>
    <s v="2016_1_21"/>
    <x v="1"/>
    <n v="1"/>
    <n v="21"/>
    <x v="0"/>
    <s v="Rs.300"/>
    <n v="300"/>
  </r>
  <r>
    <n v="307532"/>
    <x v="1379"/>
    <n v="1"/>
    <x v="0"/>
    <s v="Ground Floor, M-11, Main Market, Greater Kailash (GK) 2, New Delhi"/>
    <s v="Greater Kailash (GK) 2"/>
    <s v="Greater Kailash (GK) 2, New Delhi"/>
    <n v="77.242876699999997"/>
    <n v="28.534018100000001"/>
    <x v="37"/>
    <s v="Indian Rupees(Rs.)"/>
    <x v="1"/>
    <x v="1"/>
    <s v="No"/>
    <s v="No"/>
    <x v="1"/>
    <n v="132"/>
    <n v="700"/>
    <x v="4"/>
    <s v="2014_3_4"/>
    <x v="7"/>
    <n v="3"/>
    <n v="4"/>
    <x v="0"/>
    <s v="Rs.700"/>
    <n v="700"/>
  </r>
  <r>
    <n v="307533"/>
    <x v="2364"/>
    <n v="1"/>
    <x v="1"/>
    <s v="Leisure Inn, 17/6, Old Delhi Gurgaon Road, Sector 14, Gurgaon"/>
    <s v="Leisure Inn, Sector 14, Gurgaon"/>
    <s v="Leisure Inn, Sector 14, Gurgaon, Gurgaon"/>
    <n v="77.039517200000006"/>
    <n v="28.4705263"/>
    <x v="115"/>
    <s v="Indian Rupees(Rs.)"/>
    <x v="0"/>
    <x v="1"/>
    <s v="No"/>
    <s v="No"/>
    <x v="0"/>
    <n v="6"/>
    <n v="1900"/>
    <x v="18"/>
    <s v="2017_8_26"/>
    <x v="6"/>
    <n v="8"/>
    <n v="26"/>
    <x v="0"/>
    <s v="Rs.1900"/>
    <n v="1900"/>
  </r>
  <r>
    <n v="307535"/>
    <x v="1379"/>
    <n v="1"/>
    <x v="0"/>
    <s v="N-16, N Block, Near Rajiv Chowk Metro Gate 7, Outer Circle, Connaught Place, New Delhi"/>
    <s v="Connaught Place"/>
    <s v="Connaught Place, New Delhi"/>
    <n v="77.220631580000003"/>
    <n v="28.630140669999999"/>
    <x v="37"/>
    <s v="Indian Rupees(Rs.)"/>
    <x v="1"/>
    <x v="1"/>
    <s v="No"/>
    <s v="No"/>
    <x v="1"/>
    <n v="552"/>
    <n v="700"/>
    <x v="3"/>
    <s v="2017_2_15"/>
    <x v="6"/>
    <n v="2"/>
    <n v="15"/>
    <x v="0"/>
    <s v="Rs.700"/>
    <n v="700"/>
  </r>
  <r>
    <n v="307541"/>
    <x v="530"/>
    <n v="1"/>
    <x v="0"/>
    <s v="Shop 6, DDA LIG Market, Rajouri Garden, New Delhi"/>
    <s v="Rajouri Garden"/>
    <s v="Rajouri Garden, New Delhi"/>
    <n v="77.114991500000002"/>
    <n v="28.639379999999999"/>
    <x v="137"/>
    <s v="Indian Rupees(Rs.)"/>
    <x v="1"/>
    <x v="1"/>
    <s v="No"/>
    <s v="No"/>
    <x v="3"/>
    <n v="14"/>
    <n v="350"/>
    <x v="13"/>
    <s v="2011_2_10"/>
    <x v="4"/>
    <n v="2"/>
    <n v="10"/>
    <x v="0"/>
    <s v="Rs.350"/>
    <n v="350"/>
  </r>
  <r>
    <n v="307548"/>
    <x v="2365"/>
    <n v="1"/>
    <x v="0"/>
    <s v="J 5/51, Near HDFC Bank, Rajouri Garden, New Delhi"/>
    <s v="Rajouri Garden"/>
    <s v="Rajouri Garden, New Delhi"/>
    <n v="77.119946799999994"/>
    <n v="28.640653799999999"/>
    <x v="9"/>
    <s v="Indian Rupees(Rs.)"/>
    <x v="1"/>
    <x v="1"/>
    <s v="No"/>
    <s v="No"/>
    <x v="3"/>
    <n v="14"/>
    <n v="300"/>
    <x v="18"/>
    <s v="2018_9_19"/>
    <x v="5"/>
    <n v="9"/>
    <n v="19"/>
    <x v="0"/>
    <s v="Rs.300"/>
    <n v="300"/>
  </r>
  <r>
    <n v="307549"/>
    <x v="1301"/>
    <n v="1"/>
    <x v="0"/>
    <s v="Near HDFC Bank, J-12/20, Rajouri Garden, New Delhi"/>
    <s v="Rajouri Garden"/>
    <s v="Rajouri Garden, New Delhi"/>
    <n v="77.119893300000001"/>
    <n v="28.640469499999998"/>
    <x v="97"/>
    <s v="Indian Rupees(Rs.)"/>
    <x v="1"/>
    <x v="1"/>
    <s v="No"/>
    <s v="No"/>
    <x v="3"/>
    <n v="3"/>
    <n v="100"/>
    <x v="25"/>
    <s v="2016_5_11"/>
    <x v="1"/>
    <n v="5"/>
    <n v="11"/>
    <x v="0"/>
    <s v="Rs.100"/>
    <n v="100"/>
  </r>
  <r>
    <n v="307551"/>
    <x v="348"/>
    <n v="1"/>
    <x v="0"/>
    <s v="2/81, Club Road, West Punjabi Bagh, Punjabi Bagh, New Delhi"/>
    <s v="Punjabi Bagh"/>
    <s v="Punjabi Bagh, New Delhi"/>
    <n v="77.126746890000007"/>
    <n v="28.665996069999998"/>
    <x v="77"/>
    <s v="Indian Rupees(Rs.)"/>
    <x v="1"/>
    <x v="0"/>
    <s v="No"/>
    <s v="No"/>
    <x v="3"/>
    <n v="37"/>
    <n v="400"/>
    <x v="14"/>
    <s v="2017_8_19"/>
    <x v="6"/>
    <n v="8"/>
    <n v="19"/>
    <x v="0"/>
    <s v="Rs.400"/>
    <n v="400"/>
  </r>
  <r>
    <n v="307554"/>
    <x v="348"/>
    <n v="1"/>
    <x v="0"/>
    <s v="F-14/17, Model Town 2, New Delhi"/>
    <s v="Model Town 2"/>
    <s v="Model Town 2, New Delhi"/>
    <n v="77.190526700000007"/>
    <n v="28.7057614"/>
    <x v="77"/>
    <s v="Indian Rupees(Rs.)"/>
    <x v="1"/>
    <x v="0"/>
    <s v="No"/>
    <s v="No"/>
    <x v="3"/>
    <n v="39"/>
    <n v="400"/>
    <x v="20"/>
    <s v="2014_4_3"/>
    <x v="7"/>
    <n v="4"/>
    <n v="3"/>
    <x v="0"/>
    <s v="Rs.400"/>
    <n v="400"/>
  </r>
  <r>
    <n v="307555"/>
    <x v="2366"/>
    <n v="1"/>
    <x v="2"/>
    <s v="G-28A, Savitri Market, Near Metro Station, Sector 18, Noida"/>
    <s v="Sector 18"/>
    <s v="Sector 18, Noida"/>
    <n v="77.326181199999994"/>
    <n v="28.569934159999999"/>
    <x v="213"/>
    <s v="Indian Rupees(Rs.)"/>
    <x v="1"/>
    <x v="0"/>
    <s v="No"/>
    <s v="No"/>
    <x v="3"/>
    <n v="74"/>
    <n v="450"/>
    <x v="22"/>
    <s v="2010_3_11"/>
    <x v="3"/>
    <n v="3"/>
    <n v="11"/>
    <x v="0"/>
    <s v="Rs.450"/>
    <n v="450"/>
  </r>
  <r>
    <n v="307560"/>
    <x v="2367"/>
    <n v="1"/>
    <x v="0"/>
    <s v="LG-K06, Oppsite Bata, Lower Ground Floor, Pacific Mall, Tagore Garden, New Delhi"/>
    <s v="Pacific Mall, Tagore Garden"/>
    <s v="Pacific Mall, Tagore Garden, New Delhi"/>
    <n v="77.1064559"/>
    <n v="28.642357799999999"/>
    <x v="77"/>
    <s v="Indian Rupees(Rs.)"/>
    <x v="1"/>
    <x v="1"/>
    <s v="No"/>
    <s v="No"/>
    <x v="3"/>
    <n v="0"/>
    <n v="200"/>
    <x v="25"/>
    <s v="2014_2_16"/>
    <x v="7"/>
    <n v="2"/>
    <n v="16"/>
    <x v="0"/>
    <s v="Rs.200"/>
    <n v="200"/>
  </r>
  <r>
    <n v="307566"/>
    <x v="51"/>
    <n v="1"/>
    <x v="2"/>
    <s v="1st Floor, Silver Tower, Near Metro Station, Sector 18, Noida"/>
    <s v="Sector 18"/>
    <s v="Sector 18, Noida"/>
    <n v="77.324629200000004"/>
    <n v="28.572157829999998"/>
    <x v="34"/>
    <s v="Indian Rupees(Rs.)"/>
    <x v="1"/>
    <x v="0"/>
    <s v="No"/>
    <s v="No"/>
    <x v="1"/>
    <n v="331"/>
    <n v="550"/>
    <x v="10"/>
    <s v="2016_3_5"/>
    <x v="1"/>
    <n v="3"/>
    <n v="5"/>
    <x v="0"/>
    <s v="Rs.550"/>
    <n v="550"/>
  </r>
  <r>
    <n v="307571"/>
    <x v="2011"/>
    <n v="1"/>
    <x v="0"/>
    <s v="Shop 288, Opposite Venkateswara College, Satyaniketan, New Delhi"/>
    <s v="Satyaniketan"/>
    <s v="Satyaniketan, New Delhi"/>
    <n v="77.168871899999999"/>
    <n v="28.588668200000001"/>
    <x v="601"/>
    <s v="Indian Rupees(Rs.)"/>
    <x v="0"/>
    <x v="0"/>
    <s v="No"/>
    <s v="No"/>
    <x v="1"/>
    <n v="1479"/>
    <n v="850"/>
    <x v="24"/>
    <s v="2016_11_22"/>
    <x v="1"/>
    <n v="11"/>
    <n v="22"/>
    <x v="0"/>
    <s v="Rs.850"/>
    <n v="850"/>
  </r>
  <r>
    <n v="307578"/>
    <x v="19"/>
    <n v="1"/>
    <x v="0"/>
    <s v="Ground Floor, DLF City Centre Mall, Shalimar Bagh, New Delhi"/>
    <s v="DLF City Centre Mall, Shalimar Bagh"/>
    <s v="DLF City Centre Mall, Shalimar Bagh, New Delhi"/>
    <n v="77.158192499999998"/>
    <n v="28.702953399999998"/>
    <x v="17"/>
    <s v="Indian Rupees(Rs.)"/>
    <x v="1"/>
    <x v="1"/>
    <s v="No"/>
    <s v="No"/>
    <x v="1"/>
    <n v="62"/>
    <n v="500"/>
    <x v="9"/>
    <s v="2017_10_1"/>
    <x v="6"/>
    <n v="10"/>
    <n v="1"/>
    <x v="0"/>
    <s v="Rs.500"/>
    <n v="500"/>
  </r>
  <r>
    <n v="307580"/>
    <x v="1530"/>
    <n v="1"/>
    <x v="1"/>
    <s v="Ground Floor, MPD Tower, Opposite Magnolias, DLF 5, Golf Course Road, Gurgaon"/>
    <s v="Golf Course Road"/>
    <s v="Golf Course Road, Gurgaon"/>
    <n v="77.097185300000007"/>
    <n v="28.454919199999999"/>
    <x v="505"/>
    <s v="Indian Rupees(Rs.)"/>
    <x v="0"/>
    <x v="0"/>
    <s v="No"/>
    <s v="No"/>
    <x v="2"/>
    <n v="280"/>
    <n v="2000"/>
    <x v="1"/>
    <s v="2017_8_7"/>
    <x v="6"/>
    <n v="8"/>
    <n v="7"/>
    <x v="0"/>
    <s v="Rs.2000"/>
    <n v="2000"/>
  </r>
  <r>
    <n v="307618"/>
    <x v="2368"/>
    <n v="1"/>
    <x v="0"/>
    <s v="Ring Road Market, Nauroji Nagar, Near Sarojini Nagar, New Delhi"/>
    <s v="Sarojini Nagar"/>
    <s v="Sarojini Nagar, New Delhi"/>
    <n v="77.193766699999998"/>
    <n v="28.569732299999998"/>
    <x v="120"/>
    <s v="Indian Rupees(Rs.)"/>
    <x v="1"/>
    <x v="1"/>
    <s v="No"/>
    <s v="No"/>
    <x v="3"/>
    <n v="223"/>
    <n v="100"/>
    <x v="10"/>
    <s v="2014_1_14"/>
    <x v="7"/>
    <n v="1"/>
    <n v="14"/>
    <x v="0"/>
    <s v="Rs.100"/>
    <n v="100"/>
  </r>
  <r>
    <n v="307620"/>
    <x v="2369"/>
    <n v="1"/>
    <x v="0"/>
    <s v="NDM 2, Netaji Subhash Place, New Delhi"/>
    <s v="Netaji Subhash Place"/>
    <s v="Netaji Subhash Place, New Delhi"/>
    <n v="77.1502689"/>
    <n v="28.6907955"/>
    <x v="657"/>
    <s v="Indian Rupees(Rs.)"/>
    <x v="1"/>
    <x v="1"/>
    <s v="No"/>
    <s v="No"/>
    <x v="0"/>
    <n v="537"/>
    <n v="1650"/>
    <x v="5"/>
    <s v="2014_1_12"/>
    <x v="7"/>
    <n v="1"/>
    <n v="12"/>
    <x v="0"/>
    <s v="Rs.1650"/>
    <n v="1650"/>
  </r>
  <r>
    <n v="307622"/>
    <x v="2370"/>
    <n v="1"/>
    <x v="0"/>
    <s v="Behind Baroda House, Kasturbha Gandhi Marg, Near India Gate, New Delhi"/>
    <s v="India Gate"/>
    <s v="India Gate, New Delhi"/>
    <n v="77.229603100000006"/>
    <n v="28.6184829"/>
    <x v="658"/>
    <s v="Indian Rupees(Rs.)"/>
    <x v="1"/>
    <x v="1"/>
    <s v="No"/>
    <s v="No"/>
    <x v="3"/>
    <n v="266"/>
    <n v="300"/>
    <x v="3"/>
    <s v="2018_12_21"/>
    <x v="5"/>
    <n v="12"/>
    <n v="21"/>
    <x v="0"/>
    <s v="Rs.300"/>
    <n v="300"/>
  </r>
  <r>
    <n v="307627"/>
    <x v="1252"/>
    <n v="1"/>
    <x v="1"/>
    <s v="16/6, H Block, DLF Phase 1, Gurgaon"/>
    <s v="DLF Phase 1"/>
    <s v="DLF Phase 1, Gurgaon"/>
    <n v="77.100368700000004"/>
    <n v="28.4778418"/>
    <x v="379"/>
    <s v="Indian Rupees(Rs.)"/>
    <x v="1"/>
    <x v="0"/>
    <s v="No"/>
    <s v="No"/>
    <x v="0"/>
    <n v="360"/>
    <n v="1500"/>
    <x v="1"/>
    <s v="2013_11_14"/>
    <x v="0"/>
    <n v="11"/>
    <n v="14"/>
    <x v="0"/>
    <s v="Rs.1500"/>
    <n v="1500"/>
  </r>
  <r>
    <n v="307628"/>
    <x v="2371"/>
    <n v="1"/>
    <x v="2"/>
    <s v="R-2, Recreation Area, YMCA Complex, Opposite JP Golf Course, Greater Noida, Noida"/>
    <s v="Greater Noida"/>
    <s v="Greater Noida, Noida"/>
    <n v="77.518122079999998"/>
    <n v="28.471995799999998"/>
    <x v="181"/>
    <s v="Indian Rupees(Rs.)"/>
    <x v="0"/>
    <x v="0"/>
    <s v="No"/>
    <s v="No"/>
    <x v="0"/>
    <n v="43"/>
    <n v="1000"/>
    <x v="20"/>
    <s v="2011_11_15"/>
    <x v="4"/>
    <n v="11"/>
    <n v="15"/>
    <x v="0"/>
    <s v="Rs.1000"/>
    <n v="1000"/>
  </r>
  <r>
    <n v="307678"/>
    <x v="2372"/>
    <n v="1"/>
    <x v="1"/>
    <s v="Shop 15, Huda Market, Sector 31, Gurgaon"/>
    <s v="Sector 31"/>
    <s v="Sector 31, Gurgaon"/>
    <n v="77.055882800000006"/>
    <n v="28.454915199999999"/>
    <x v="111"/>
    <s v="Indian Rupees(Rs.)"/>
    <x v="1"/>
    <x v="1"/>
    <s v="No"/>
    <s v="No"/>
    <x v="1"/>
    <n v="7"/>
    <n v="500"/>
    <x v="20"/>
    <s v="2015_10_11"/>
    <x v="8"/>
    <n v="10"/>
    <n v="11"/>
    <x v="0"/>
    <s v="Rs.500"/>
    <n v="500"/>
  </r>
  <r>
    <n v="307692"/>
    <x v="2373"/>
    <n v="1"/>
    <x v="0"/>
    <s v="India Habitat Centre, Lodhi Road, New Delhi"/>
    <s v="Lodhi Road"/>
    <s v="Lodhi Road, New Delhi"/>
    <n v="77.225606999999997"/>
    <n v="28.589970000000001"/>
    <x v="72"/>
    <s v="Indian Rupees(Rs.)"/>
    <x v="1"/>
    <x v="1"/>
    <s v="No"/>
    <s v="No"/>
    <x v="3"/>
    <n v="25"/>
    <n v="200"/>
    <x v="9"/>
    <s v="2013_4_28"/>
    <x v="0"/>
    <n v="4"/>
    <n v="28"/>
    <x v="0"/>
    <s v="Rs.200"/>
    <n v="200"/>
  </r>
  <r>
    <n v="307693"/>
    <x v="2374"/>
    <n v="1"/>
    <x v="0"/>
    <s v="India Habitat Centre, Lodhi Road, New Delhi"/>
    <s v="Lodhi Road"/>
    <s v="Lodhi Road, New Delhi"/>
    <n v="77.225606999999997"/>
    <n v="28.589970000000001"/>
    <x v="1"/>
    <s v="Indian Rupees(Rs.)"/>
    <x v="1"/>
    <x v="1"/>
    <s v="No"/>
    <s v="No"/>
    <x v="1"/>
    <n v="19"/>
    <n v="500"/>
    <x v="8"/>
    <s v="2017_2_11"/>
    <x v="6"/>
    <n v="2"/>
    <n v="11"/>
    <x v="0"/>
    <s v="Rs.500"/>
    <n v="500"/>
  </r>
  <r>
    <n v="307694"/>
    <x v="2375"/>
    <n v="1"/>
    <x v="0"/>
    <s v="India Habitat Centre, Lodhi Road, New Delhi"/>
    <s v="Lodhi Road"/>
    <s v="Lodhi Road, New Delhi"/>
    <n v="77.225606999999997"/>
    <n v="28.589970000000001"/>
    <x v="15"/>
    <s v="Indian Rupees(Rs.)"/>
    <x v="1"/>
    <x v="1"/>
    <s v="No"/>
    <s v="No"/>
    <x v="1"/>
    <n v="19"/>
    <n v="500"/>
    <x v="2"/>
    <s v="2015_9_14"/>
    <x v="8"/>
    <n v="9"/>
    <n v="14"/>
    <x v="0"/>
    <s v="Rs.500"/>
    <n v="500"/>
  </r>
  <r>
    <n v="307695"/>
    <x v="2376"/>
    <n v="1"/>
    <x v="0"/>
    <s v="India Habitat Centre, Lodhi Road, New Delhi"/>
    <s v="Lodhi Road"/>
    <s v="Lodhi Road, New Delhi"/>
    <n v="77.225606999999997"/>
    <n v="28.589970000000001"/>
    <x v="120"/>
    <s v="Indian Rupees(Rs.)"/>
    <x v="1"/>
    <x v="1"/>
    <s v="No"/>
    <s v="No"/>
    <x v="3"/>
    <n v="13"/>
    <n v="400"/>
    <x v="6"/>
    <s v="2018_6_8"/>
    <x v="5"/>
    <n v="6"/>
    <n v="8"/>
    <x v="0"/>
    <s v="Rs.400"/>
    <n v="400"/>
  </r>
  <r>
    <n v="307696"/>
    <x v="362"/>
    <n v="1"/>
    <x v="0"/>
    <s v="India Habitat Centre, Lodhi Road, New Delhi"/>
    <s v="Lodhi Road"/>
    <s v="Lodhi Road, New Delhi"/>
    <n v="77.225571869999996"/>
    <n v="28.590261089999998"/>
    <x v="11"/>
    <s v="Indian Rupees(Rs.)"/>
    <x v="1"/>
    <x v="1"/>
    <s v="No"/>
    <s v="No"/>
    <x v="1"/>
    <n v="53"/>
    <n v="550"/>
    <x v="13"/>
    <s v="2016_11_4"/>
    <x v="1"/>
    <n v="11"/>
    <n v="4"/>
    <x v="0"/>
    <s v="Rs.550"/>
    <n v="550"/>
  </r>
  <r>
    <n v="307699"/>
    <x v="2377"/>
    <n v="1"/>
    <x v="0"/>
    <s v="Shop 2, C6B, DDA Market, Janakpuri, New Delhi"/>
    <s v="Janakpuri"/>
    <s v="Janakpuri, New Delhi"/>
    <n v="77.089547600000003"/>
    <n v="28.615677300000002"/>
    <x v="21"/>
    <s v="Indian Rupees(Rs.)"/>
    <x v="1"/>
    <x v="0"/>
    <s v="No"/>
    <s v="No"/>
    <x v="3"/>
    <n v="70"/>
    <n v="400"/>
    <x v="18"/>
    <s v="2012_4_24"/>
    <x v="2"/>
    <n v="4"/>
    <n v="24"/>
    <x v="0"/>
    <s v="Rs.400"/>
    <n v="400"/>
  </r>
  <r>
    <n v="307700"/>
    <x v="2378"/>
    <n v="1"/>
    <x v="0"/>
    <s v="3/72, Main Shankar Road, Old, Rajinder Nagar, New Delhi"/>
    <s v="Rajinder Nagar"/>
    <s v="Rajinder Nagar, New Delhi"/>
    <n v="77.182646399999996"/>
    <n v="28.637209800000001"/>
    <x v="128"/>
    <s v="Indian Rupees(Rs.)"/>
    <x v="1"/>
    <x v="1"/>
    <s v="No"/>
    <s v="No"/>
    <x v="3"/>
    <n v="83"/>
    <n v="300"/>
    <x v="9"/>
    <s v="2012_5_25"/>
    <x v="2"/>
    <n v="5"/>
    <n v="25"/>
    <x v="0"/>
    <s v="Rs.300"/>
    <n v="300"/>
  </r>
  <r>
    <n v="307702"/>
    <x v="45"/>
    <n v="1"/>
    <x v="0"/>
    <s v="10/20, Old Rajinder Nagar, Rajinder Nagar, New Delhi"/>
    <s v="Rajinder Nagar"/>
    <s v="Rajinder Nagar, New Delhi"/>
    <n v="77.178711199999995"/>
    <n v="28.644195400000001"/>
    <x v="122"/>
    <s v="Indian Rupees(Rs.)"/>
    <x v="1"/>
    <x v="1"/>
    <s v="No"/>
    <s v="No"/>
    <x v="3"/>
    <n v="29"/>
    <n v="350"/>
    <x v="8"/>
    <s v="2017_8_2"/>
    <x v="6"/>
    <n v="8"/>
    <n v="2"/>
    <x v="0"/>
    <s v="Rs.350"/>
    <n v="350"/>
  </r>
  <r>
    <n v="307703"/>
    <x v="1620"/>
    <n v="1"/>
    <x v="2"/>
    <s v="DLF Galaxy IT Park, Sector 62, Noida"/>
    <s v="Sector 62"/>
    <s v="Sector 62, Noida"/>
    <n v="77.370172440000005"/>
    <n v="28.624537969999999"/>
    <x v="520"/>
    <s v="Indian Rupees(Rs.)"/>
    <x v="1"/>
    <x v="0"/>
    <s v="No"/>
    <s v="No"/>
    <x v="3"/>
    <n v="182"/>
    <n v="400"/>
    <x v="4"/>
    <s v="2017_4_4"/>
    <x v="6"/>
    <n v="4"/>
    <n v="4"/>
    <x v="0"/>
    <s v="Rs.400"/>
    <n v="400"/>
  </r>
  <r>
    <n v="307713"/>
    <x v="2379"/>
    <n v="1"/>
    <x v="0"/>
    <s v="5080, Ballimaran Road, Katra Nawab, Chandni Chowk, New Delhi"/>
    <s v="Chandni Chowk"/>
    <s v="Chandni Chowk, New Delhi"/>
    <n v="77.227806799999996"/>
    <n v="28.6545089"/>
    <x v="237"/>
    <s v="Indian Rupees(Rs.)"/>
    <x v="1"/>
    <x v="1"/>
    <s v="No"/>
    <s v="No"/>
    <x v="3"/>
    <n v="9"/>
    <n v="150"/>
    <x v="18"/>
    <s v="2014_4_20"/>
    <x v="7"/>
    <n v="4"/>
    <n v="20"/>
    <x v="0"/>
    <s v="Rs.150"/>
    <n v="150"/>
  </r>
  <r>
    <n v="307718"/>
    <x v="2380"/>
    <n v="1"/>
    <x v="2"/>
    <s v="Shop 157, Jaipuria Plaza, Sector 26, Noida"/>
    <s v="Jaipuria Plaza, Sector 26, Noida"/>
    <s v="Jaipuria Plaza, Sector 26, Noida, Noida"/>
    <n v="77.334892300000007"/>
    <n v="28.5763192"/>
    <x v="118"/>
    <s v="Indian Rupees(Rs.)"/>
    <x v="1"/>
    <x v="1"/>
    <s v="No"/>
    <s v="No"/>
    <x v="3"/>
    <n v="21"/>
    <n v="300"/>
    <x v="13"/>
    <s v="2010_10_7"/>
    <x v="3"/>
    <n v="10"/>
    <n v="7"/>
    <x v="0"/>
    <s v="Rs.300"/>
    <n v="300"/>
  </r>
  <r>
    <n v="307719"/>
    <x v="2381"/>
    <n v="1"/>
    <x v="2"/>
    <s v="Behind Sub Mall, Shakumbhari Market, Sabji Mandi, Sector 27, Noida"/>
    <s v="Sector 27"/>
    <s v="Sector 27, Noida"/>
    <n v="77.324586109999998"/>
    <n v="28.573866670000001"/>
    <x v="11"/>
    <s v="Indian Rupees(Rs.)"/>
    <x v="1"/>
    <x v="1"/>
    <s v="No"/>
    <s v="No"/>
    <x v="3"/>
    <n v="1"/>
    <n v="100"/>
    <x v="25"/>
    <s v="2015_8_8"/>
    <x v="8"/>
    <n v="8"/>
    <n v="8"/>
    <x v="0"/>
    <s v="Rs.100"/>
    <n v="100"/>
  </r>
  <r>
    <n v="307720"/>
    <x v="2382"/>
    <n v="1"/>
    <x v="2"/>
    <s v="G-24-26, Savitri Market, Sector 18, Noida"/>
    <s v="Sector 18"/>
    <s v="Sector 18, Noida"/>
    <n v="77.326691490000002"/>
    <n v="28.569923849999999"/>
    <x v="111"/>
    <s v="Indian Rupees(Rs.)"/>
    <x v="1"/>
    <x v="1"/>
    <s v="No"/>
    <s v="No"/>
    <x v="3"/>
    <n v="76"/>
    <n v="400"/>
    <x v="2"/>
    <s v="2013_2_26"/>
    <x v="0"/>
    <n v="2"/>
    <n v="26"/>
    <x v="0"/>
    <s v="Rs.400"/>
    <n v="400"/>
  </r>
  <r>
    <n v="307724"/>
    <x v="501"/>
    <n v="1"/>
    <x v="2"/>
    <s v="Shop 1, D Block Market, Sector 27, Noida"/>
    <s v="Sector 27"/>
    <s v="Sector 27, Noida"/>
    <n v="77.328097630000002"/>
    <n v="28.574339049999999"/>
    <x v="11"/>
    <s v="Indian Rupees(Rs.)"/>
    <x v="1"/>
    <x v="0"/>
    <s v="No"/>
    <s v="No"/>
    <x v="1"/>
    <n v="74"/>
    <n v="500"/>
    <x v="19"/>
    <s v="2010_5_10"/>
    <x v="3"/>
    <n v="5"/>
    <n v="10"/>
    <x v="0"/>
    <s v="Rs.500"/>
    <n v="500"/>
  </r>
  <r>
    <n v="307730"/>
    <x v="2383"/>
    <n v="1"/>
    <x v="0"/>
    <s v="Food Court, 2nd Floor, Moments Mall, Kirti Nagar, New Delhi"/>
    <s v="Moments Mall, Kirti Nagar"/>
    <s v="Moments Mall, Kirti Nagar, New Delhi"/>
    <n v="77.146719899999994"/>
    <n v="28.656862"/>
    <x v="11"/>
    <s v="Indian Rupees(Rs.)"/>
    <x v="1"/>
    <x v="1"/>
    <s v="No"/>
    <s v="No"/>
    <x v="3"/>
    <n v="33"/>
    <n v="400"/>
    <x v="14"/>
    <s v="2016_11_1"/>
    <x v="1"/>
    <n v="11"/>
    <n v="1"/>
    <x v="0"/>
    <s v="Rs.400"/>
    <n v="400"/>
  </r>
  <r>
    <n v="307746"/>
    <x v="2165"/>
    <n v="1"/>
    <x v="0"/>
    <s v="Shop 9, Corner Market, Malviya Nagar, New Delhi"/>
    <s v="Malviya Nagar"/>
    <s v="Malviya Nagar, New Delhi"/>
    <n v="77.213513699999993"/>
    <n v="28.538889300000001"/>
    <x v="114"/>
    <s v="Indian Rupees(Rs.)"/>
    <x v="1"/>
    <x v="0"/>
    <s v="No"/>
    <s v="No"/>
    <x v="1"/>
    <n v="218"/>
    <n v="500"/>
    <x v="14"/>
    <s v="2010_9_18"/>
    <x v="3"/>
    <n v="9"/>
    <n v="18"/>
    <x v="0"/>
    <s v="Rs.500"/>
    <n v="500"/>
  </r>
  <r>
    <n v="307767"/>
    <x v="2384"/>
    <n v="1"/>
    <x v="0"/>
    <s v="A-4, Community Centre, Ashok Vihar Phase 2, New Delhi"/>
    <s v="Ashok Vihar Phase 2"/>
    <s v="Ashok Vihar Phase 2, New Delhi"/>
    <n v="77.179520100000005"/>
    <n v="28.696512800000001"/>
    <x v="75"/>
    <s v="Indian Rupees(Rs.)"/>
    <x v="0"/>
    <x v="0"/>
    <s v="No"/>
    <s v="No"/>
    <x v="0"/>
    <n v="492"/>
    <n v="1300"/>
    <x v="1"/>
    <s v="2014_10_23"/>
    <x v="7"/>
    <n v="10"/>
    <n v="23"/>
    <x v="0"/>
    <s v="Rs.1300"/>
    <n v="1300"/>
  </r>
  <r>
    <n v="307785"/>
    <x v="17"/>
    <n v="1"/>
    <x v="0"/>
    <s v="Shop 5 &amp; 6, 1, Birbal Road, Jangpura Extension, Jangpura, New Delhi"/>
    <s v="Jangpura"/>
    <s v="Jangpura, New Delhi"/>
    <n v="77.245050500000005"/>
    <n v="28.582851300000002"/>
    <x v="16"/>
    <s v="Indian Rupees(Rs.)"/>
    <x v="1"/>
    <x v="0"/>
    <s v="No"/>
    <s v="No"/>
    <x v="1"/>
    <n v="78"/>
    <n v="500"/>
    <x v="6"/>
    <s v="2011_4_25"/>
    <x v="4"/>
    <n v="4"/>
    <n v="25"/>
    <x v="0"/>
    <s v="Rs.500"/>
    <n v="500"/>
  </r>
  <r>
    <n v="307786"/>
    <x v="1379"/>
    <n v="1"/>
    <x v="1"/>
    <s v="Ground Floor, South Wing, HUDA City Centre Metro Station, Sector 29, Gurgaon"/>
    <s v="Huda City Centre Metro Station, Sector 29, Gurgaon"/>
    <s v="Huda City Centre Metro Station, Sector 29, Gurgaon, Gurgaon"/>
    <n v="77.0725008"/>
    <n v="28.458868800000001"/>
    <x v="37"/>
    <s v="Indian Rupees(Rs.)"/>
    <x v="1"/>
    <x v="1"/>
    <s v="No"/>
    <s v="No"/>
    <x v="1"/>
    <n v="183"/>
    <n v="700"/>
    <x v="3"/>
    <s v="2010_9_7"/>
    <x v="3"/>
    <n v="9"/>
    <n v="7"/>
    <x v="0"/>
    <s v="Rs.700"/>
    <n v="700"/>
  </r>
  <r>
    <n v="307799"/>
    <x v="2385"/>
    <n v="1"/>
    <x v="0"/>
    <s v="Shop 52, Khan Market, New Delhi"/>
    <s v="Khan Market"/>
    <s v="Khan Market, New Delhi"/>
    <n v="77.227537299999995"/>
    <n v="28.600542900000001"/>
    <x v="176"/>
    <s v="Indian Rupees(Rs.)"/>
    <x v="1"/>
    <x v="0"/>
    <s v="No"/>
    <s v="No"/>
    <x v="2"/>
    <n v="669"/>
    <n v="2000"/>
    <x v="3"/>
    <s v="2010_8_13"/>
    <x v="3"/>
    <n v="8"/>
    <n v="13"/>
    <x v="0"/>
    <s v="Rs.2000"/>
    <n v="2000"/>
  </r>
  <r>
    <n v="307801"/>
    <x v="2386"/>
    <n v="1"/>
    <x v="0"/>
    <s v="M-24, M Block Market, Greater Kailash (GK) 2, New Delhi"/>
    <s v="Greater Kailash (GK) 2"/>
    <s v="Greater Kailash (GK) 2, New Delhi"/>
    <n v="77.242154799999994"/>
    <n v="28.5335863"/>
    <x v="3"/>
    <s v="Indian Rupees(Rs.)"/>
    <x v="0"/>
    <x v="1"/>
    <s v="No"/>
    <s v="No"/>
    <x v="2"/>
    <n v="496"/>
    <n v="3000"/>
    <x v="24"/>
    <s v="2011_9_11"/>
    <x v="4"/>
    <n v="9"/>
    <n v="11"/>
    <x v="0"/>
    <s v="Rs.3000"/>
    <n v="3000"/>
  </r>
  <r>
    <n v="307802"/>
    <x v="2387"/>
    <n v="1"/>
    <x v="0"/>
    <s v="60-61, Near Dayal Opticals, Middle Circle Lane, Khan Market, New Delhi"/>
    <s v="Khan Market"/>
    <s v="Khan Market, New Delhi"/>
    <n v="77.227052099999995"/>
    <n v="28.600035099999999"/>
    <x v="659"/>
    <s v="Indian Rupees(Rs.)"/>
    <x v="1"/>
    <x v="1"/>
    <s v="No"/>
    <s v="No"/>
    <x v="2"/>
    <n v="1186"/>
    <n v="2500"/>
    <x v="3"/>
    <s v="2015_11_6"/>
    <x v="8"/>
    <n v="11"/>
    <n v="6"/>
    <x v="0"/>
    <s v="Rs.2500"/>
    <n v="2500"/>
  </r>
  <r>
    <n v="307803"/>
    <x v="2388"/>
    <n v="1"/>
    <x v="4"/>
    <s v="SCO 63, Above Indian Overseas Bank, 1st Floor, Main Market, Sector 46, Faridabad"/>
    <s v="Sector 46"/>
    <s v="Sector 46, Faridabad"/>
    <n v="77.298426500000005"/>
    <n v="28.437090300000001"/>
    <x v="237"/>
    <s v="Indian Rupees(Rs.)"/>
    <x v="1"/>
    <x v="1"/>
    <s v="No"/>
    <s v="No"/>
    <x v="3"/>
    <n v="29"/>
    <n v="200"/>
    <x v="4"/>
    <s v="2017_12_28"/>
    <x v="6"/>
    <n v="12"/>
    <n v="28"/>
    <x v="0"/>
    <s v="Rs.200"/>
    <n v="200"/>
  </r>
  <r>
    <n v="307818"/>
    <x v="2389"/>
    <n v="1"/>
    <x v="0"/>
    <s v="417, Jagriti Enclave, Near Metro Station, Karkardooma, New Delhi"/>
    <s v="Karkardooma"/>
    <s v="Karkardooma, New Delhi"/>
    <n v="77.307079299999998"/>
    <n v="28.652069399999998"/>
    <x v="660"/>
    <s v="Indian Rupees(Rs.)"/>
    <x v="1"/>
    <x v="0"/>
    <s v="No"/>
    <s v="No"/>
    <x v="0"/>
    <n v="177"/>
    <n v="1300"/>
    <x v="2"/>
    <s v="2011_9_17"/>
    <x v="4"/>
    <n v="9"/>
    <n v="17"/>
    <x v="0"/>
    <s v="Rs.1300"/>
    <n v="1300"/>
  </r>
  <r>
    <n v="307822"/>
    <x v="2390"/>
    <n v="1"/>
    <x v="0"/>
    <s v="51-A, Khan Market, New Delhi"/>
    <s v="Khan Market"/>
    <s v="Khan Market, New Delhi"/>
    <n v="77.227378999999999"/>
    <n v="28.600711499999999"/>
    <x v="625"/>
    <s v="Indian Rupees(Rs.)"/>
    <x v="1"/>
    <x v="0"/>
    <s v="No"/>
    <s v="No"/>
    <x v="0"/>
    <n v="454"/>
    <n v="1400"/>
    <x v="1"/>
    <s v="2018_6_11"/>
    <x v="5"/>
    <n v="6"/>
    <n v="11"/>
    <x v="0"/>
    <s v="Rs.1400"/>
    <n v="1400"/>
  </r>
  <r>
    <n v="307841"/>
    <x v="1534"/>
    <n v="1"/>
    <x v="2"/>
    <s v="Shop 37, Kanchanjunga Market, Near Shoprix Mall, Sector 53, Noida"/>
    <s v="Sector 53"/>
    <s v="Sector 53, Noida"/>
    <n v="77.362365999999994"/>
    <n v="28.595570299999999"/>
    <x v="237"/>
    <s v="Indian Rupees(Rs.)"/>
    <x v="1"/>
    <x v="0"/>
    <s v="No"/>
    <s v="No"/>
    <x v="3"/>
    <n v="56"/>
    <n v="350"/>
    <x v="22"/>
    <s v="2013_6_22"/>
    <x v="0"/>
    <n v="6"/>
    <n v="22"/>
    <x v="0"/>
    <s v="Rs.350"/>
    <n v="350"/>
  </r>
  <r>
    <n v="307843"/>
    <x v="22"/>
    <n v="1"/>
    <x v="0"/>
    <s v="B-05, Ground Floor, Ansal Plaza Mall, Khel Gaon Marg, New Delhi"/>
    <s v="Ansal Plaza Mall, Khel Gaon Marg"/>
    <s v="Ansal Plaza Mall, Khel Gaon Marg, New Delhi"/>
    <n v="77.224262600000003"/>
    <n v="28.562549499999999"/>
    <x v="19"/>
    <s v="Indian Rupees(Rs.)"/>
    <x v="1"/>
    <x v="0"/>
    <s v="No"/>
    <s v="No"/>
    <x v="1"/>
    <n v="51"/>
    <n v="800"/>
    <x v="2"/>
    <s v="2012_2_15"/>
    <x v="2"/>
    <n v="2"/>
    <n v="15"/>
    <x v="0"/>
    <s v="Rs.800"/>
    <n v="800"/>
  </r>
  <r>
    <n v="307847"/>
    <x v="2391"/>
    <n v="1"/>
    <x v="0"/>
    <s v="Shop 1, Basement, Tularam Complex, Old Kondi, Mayur Vihar Phase 3, New Delhi"/>
    <s v="Mayur Vihar Phase 3"/>
    <s v="Mayur Vihar Phase 3, New Delhi"/>
    <n v="77.336979200000002"/>
    <n v="28.613475300000001"/>
    <x v="11"/>
    <s v="Indian Rupees(Rs.)"/>
    <x v="1"/>
    <x v="1"/>
    <s v="No"/>
    <s v="No"/>
    <x v="3"/>
    <n v="1"/>
    <n v="100"/>
    <x v="25"/>
    <s v="2017_3_1"/>
    <x v="6"/>
    <n v="3"/>
    <n v="1"/>
    <x v="0"/>
    <s v="Rs.100"/>
    <n v="100"/>
  </r>
  <r>
    <n v="307850"/>
    <x v="2392"/>
    <n v="1"/>
    <x v="0"/>
    <s v="81-B,Pocket A-2, Mayur Vihar Phase 3, New Delhi"/>
    <s v="Mayur Vihar Phase 3"/>
    <s v="Mayur Vihar Phase 3, New Delhi"/>
    <n v="77.336972200000005"/>
    <n v="28.613482999999999"/>
    <x v="126"/>
    <s v="Indian Rupees(Rs.)"/>
    <x v="1"/>
    <x v="1"/>
    <s v="No"/>
    <s v="No"/>
    <x v="3"/>
    <n v="19"/>
    <n v="400"/>
    <x v="15"/>
    <s v="2012_12_10"/>
    <x v="2"/>
    <n v="12"/>
    <n v="10"/>
    <x v="0"/>
    <s v="Rs.400"/>
    <n v="400"/>
  </r>
  <r>
    <n v="307861"/>
    <x v="2393"/>
    <n v="1"/>
    <x v="0"/>
    <s v="Shop 1, DB Block, Shopping Complex, Hari Nagar, Near Jail Road, New Delhi"/>
    <s v="Jail Road"/>
    <s v="Jail Road, New Delhi"/>
    <n v="77.107475100000002"/>
    <n v="28.621297599999998"/>
    <x v="11"/>
    <s v="Indian Rupees(Rs.)"/>
    <x v="1"/>
    <x v="1"/>
    <s v="No"/>
    <s v="No"/>
    <x v="3"/>
    <n v="16"/>
    <n v="450"/>
    <x v="20"/>
    <s v="2012_3_21"/>
    <x v="2"/>
    <n v="3"/>
    <n v="21"/>
    <x v="0"/>
    <s v="Rs.450"/>
    <n v="450"/>
  </r>
  <r>
    <n v="307865"/>
    <x v="530"/>
    <n v="1"/>
    <x v="0"/>
    <s v="Shop 13, Sector 8 Market, R K Puram, New Delhi"/>
    <s v="R K Puram"/>
    <s v="R K Puram, New Delhi"/>
    <n v="77.167517900000007"/>
    <n v="28.572679900000001"/>
    <x v="137"/>
    <s v="Indian Rupees(Rs.)"/>
    <x v="1"/>
    <x v="1"/>
    <s v="No"/>
    <s v="No"/>
    <x v="3"/>
    <n v="10"/>
    <n v="350"/>
    <x v="18"/>
    <s v="2012_8_14"/>
    <x v="2"/>
    <n v="8"/>
    <n v="14"/>
    <x v="0"/>
    <s v="Rs.350"/>
    <n v="350"/>
  </r>
  <r>
    <n v="307888"/>
    <x v="2394"/>
    <n v="1"/>
    <x v="2"/>
    <s v="Shop 6, N Block, Sector 12, Noida"/>
    <s v="Sector 12"/>
    <s v="Sector 12, Noida"/>
    <n v="77.337239100000005"/>
    <n v="28.593143300000001"/>
    <x v="21"/>
    <s v="Indian Rupees(Rs.)"/>
    <x v="1"/>
    <x v="0"/>
    <s v="No"/>
    <s v="No"/>
    <x v="3"/>
    <n v="30"/>
    <n v="350"/>
    <x v="13"/>
    <s v="2015_1_19"/>
    <x v="8"/>
    <n v="1"/>
    <n v="19"/>
    <x v="0"/>
    <s v="Rs.350"/>
    <n v="350"/>
  </r>
  <r>
    <n v="307894"/>
    <x v="530"/>
    <n v="1"/>
    <x v="0"/>
    <s v="G-18, Hudson Lane, Delhi University-GTB Nagar, New Delhi"/>
    <s v="Delhi University-GTB Nagar"/>
    <s v="Delhi University-GTB Nagar, New Delhi"/>
    <n v="77.204026099999993"/>
    <n v="28.694949399999999"/>
    <x v="137"/>
    <s v="Indian Rupees(Rs.)"/>
    <x v="1"/>
    <x v="0"/>
    <s v="No"/>
    <s v="No"/>
    <x v="3"/>
    <n v="72"/>
    <n v="350"/>
    <x v="13"/>
    <s v="2011_5_26"/>
    <x v="4"/>
    <n v="5"/>
    <n v="26"/>
    <x v="0"/>
    <s v="Rs.350"/>
    <n v="350"/>
  </r>
  <r>
    <n v="307903"/>
    <x v="2395"/>
    <n v="1"/>
    <x v="3"/>
    <s v="Shop 24, Regalia Heights, Shipra Suncity, Indirapuram, Ghaziabad"/>
    <s v="Indirapuram"/>
    <s v="Indirapuram, Ghaziabad"/>
    <n v="77.374191670000002"/>
    <n v="28.636022220000001"/>
    <x v="237"/>
    <s v="Indian Rupees(Rs.)"/>
    <x v="1"/>
    <x v="1"/>
    <s v="No"/>
    <s v="No"/>
    <x v="3"/>
    <n v="6"/>
    <n v="150"/>
    <x v="18"/>
    <s v="2014_12_14"/>
    <x v="7"/>
    <n v="12"/>
    <n v="14"/>
    <x v="0"/>
    <s v="Rs.150"/>
    <n v="150"/>
  </r>
  <r>
    <n v="307911"/>
    <x v="2396"/>
    <n v="1"/>
    <x v="0"/>
    <s v="Punjabi Bagh, New Delhi"/>
    <s v="Punjabi Bagh"/>
    <s v="Punjabi Bagh, New Delhi"/>
    <n v="77.129039500000005"/>
    <n v="28.674090750000001"/>
    <x v="124"/>
    <s v="Indian Rupees(Rs.)"/>
    <x v="1"/>
    <x v="1"/>
    <s v="No"/>
    <s v="No"/>
    <x v="1"/>
    <n v="147"/>
    <n v="750"/>
    <x v="5"/>
    <s v="2013_7_1"/>
    <x v="0"/>
    <n v="7"/>
    <n v="1"/>
    <x v="0"/>
    <s v="Rs.750"/>
    <n v="750"/>
  </r>
  <r>
    <n v="307920"/>
    <x v="2397"/>
    <n v="1"/>
    <x v="0"/>
    <s v="G-3, East End Plaza, Vasundhara Enclave, New Delhi"/>
    <s v="Vasundhara Enclave"/>
    <s v="Vasundhara Enclave, New Delhi"/>
    <n v="77.316452100000006"/>
    <n v="28.6013457"/>
    <x v="21"/>
    <s v="Indian Rupees(Rs.)"/>
    <x v="1"/>
    <x v="1"/>
    <s v="No"/>
    <s v="No"/>
    <x v="1"/>
    <n v="14"/>
    <n v="550"/>
    <x v="20"/>
    <s v="2018_10_11"/>
    <x v="5"/>
    <n v="10"/>
    <n v="11"/>
    <x v="0"/>
    <s v="Rs.550"/>
    <n v="550"/>
  </r>
  <r>
    <n v="307931"/>
    <x v="2398"/>
    <n v="1"/>
    <x v="0"/>
    <s v="H-2, 2nd &amp; 3rd Floor, Hauz Khas Village, New Delhi"/>
    <s v="Hauz Khas Village"/>
    <s v="Hauz Khas Village, New Delhi"/>
    <n v="77.196028499999997"/>
    <n v="28.5545112"/>
    <x v="661"/>
    <s v="Indian Rupees(Rs.)"/>
    <x v="0"/>
    <x v="0"/>
    <s v="No"/>
    <s v="No"/>
    <x v="0"/>
    <n v="1033"/>
    <n v="1400"/>
    <x v="27"/>
    <s v="2010_7_14"/>
    <x v="3"/>
    <n v="7"/>
    <n v="14"/>
    <x v="0"/>
    <s v="Rs.1400"/>
    <n v="1400"/>
  </r>
  <r>
    <n v="307935"/>
    <x v="2399"/>
    <n v="1"/>
    <x v="1"/>
    <s v="U-1/9, DLF Phase 3, Gurgaon"/>
    <s v="DLF Phase 3"/>
    <s v="DLF Phase 3, Gurgaon"/>
    <n v="77.092692"/>
    <n v="28.490744299999999"/>
    <x v="143"/>
    <s v="Indian Rupees(Rs.)"/>
    <x v="1"/>
    <x v="0"/>
    <s v="No"/>
    <s v="No"/>
    <x v="3"/>
    <n v="71"/>
    <n v="350"/>
    <x v="13"/>
    <s v="2013_6_19"/>
    <x v="0"/>
    <n v="6"/>
    <n v="19"/>
    <x v="0"/>
    <s v="Rs.350"/>
    <n v="350"/>
  </r>
  <r>
    <n v="307940"/>
    <x v="2400"/>
    <n v="1"/>
    <x v="0"/>
    <s v="G-10, Ground Floor, Cross River Mall, Karkardooma, New Delhi"/>
    <s v="Cross River Mall, Karkardooma"/>
    <s v="Cross River Mall, Karkardooma, New Delhi"/>
    <n v="77.302281699999995"/>
    <n v="28.657646199999999"/>
    <x v="11"/>
    <s v="Indian Rupees(Rs.)"/>
    <x v="0"/>
    <x v="0"/>
    <s v="No"/>
    <s v="No"/>
    <x v="1"/>
    <n v="102"/>
    <n v="950"/>
    <x v="6"/>
    <s v="2010_6_4"/>
    <x v="3"/>
    <n v="6"/>
    <n v="4"/>
    <x v="0"/>
    <s v="Rs.950"/>
    <n v="950"/>
  </r>
  <r>
    <n v="307946"/>
    <x v="2401"/>
    <n v="1"/>
    <x v="0"/>
    <s v="A-1/28, Mohan Garden, Peepal Road, Opposite Sargam Sweets, Metro Pillar 754, Uttam Nagar, New Delhi"/>
    <s v="Uttam Nagar"/>
    <s v="Uttam Nagar, New Delhi"/>
    <n v="77.039176299999994"/>
    <n v="28.621128200000001"/>
    <x v="662"/>
    <s v="Indian Rupees(Rs.)"/>
    <x v="1"/>
    <x v="1"/>
    <s v="No"/>
    <s v="No"/>
    <x v="3"/>
    <n v="8"/>
    <n v="200"/>
    <x v="18"/>
    <s v="2016_7_20"/>
    <x v="1"/>
    <n v="7"/>
    <n v="20"/>
    <x v="0"/>
    <s v="Rs.200"/>
    <n v="200"/>
  </r>
  <r>
    <n v="307950"/>
    <x v="1885"/>
    <n v="1"/>
    <x v="0"/>
    <s v="3, Bindapark, Near Police Station, Uttam Nagar, New Delhi"/>
    <s v="Uttam Nagar"/>
    <s v="Uttam Nagar, New Delhi"/>
    <n v="77.064162699999997"/>
    <n v="28.6093206"/>
    <x v="11"/>
    <s v="Indian Rupees(Rs.)"/>
    <x v="1"/>
    <x v="1"/>
    <s v="No"/>
    <s v="No"/>
    <x v="3"/>
    <n v="3"/>
    <n v="400"/>
    <x v="25"/>
    <s v="2018_10_2"/>
    <x v="5"/>
    <n v="10"/>
    <n v="2"/>
    <x v="0"/>
    <s v="Rs.400"/>
    <n v="400"/>
  </r>
  <r>
    <n v="307951"/>
    <x v="2402"/>
    <n v="1"/>
    <x v="0"/>
    <s v="E-157, Krishna Market, Kalkaji, New Delhi"/>
    <s v="Kalkaji"/>
    <s v="Kalkaji, New Delhi"/>
    <n v="77.252930739999996"/>
    <n v="28.542861219999999"/>
    <x v="120"/>
    <s v="Indian Rupees(Rs.)"/>
    <x v="1"/>
    <x v="1"/>
    <s v="No"/>
    <s v="No"/>
    <x v="3"/>
    <n v="94"/>
    <n v="150"/>
    <x v="9"/>
    <s v="2013_12_26"/>
    <x v="0"/>
    <n v="12"/>
    <n v="26"/>
    <x v="0"/>
    <s v="Rs.150"/>
    <n v="150"/>
  </r>
  <r>
    <n v="307959"/>
    <x v="2403"/>
    <n v="1"/>
    <x v="0"/>
    <s v="B-49, Kamla Nagar Main Road, Kamla Nagar, New Delhi"/>
    <s v="Kamla Nagar"/>
    <s v="Kamla Nagar, New Delhi"/>
    <n v="77.200479999999999"/>
    <n v="28.682621399999999"/>
    <x v="663"/>
    <s v="Indian Rupees(Rs.)"/>
    <x v="0"/>
    <x v="1"/>
    <s v="No"/>
    <s v="No"/>
    <x v="1"/>
    <n v="145"/>
    <n v="800"/>
    <x v="2"/>
    <s v="2015_3_12"/>
    <x v="8"/>
    <n v="3"/>
    <n v="12"/>
    <x v="0"/>
    <s v="Rs.800"/>
    <n v="800"/>
  </r>
  <r>
    <n v="307965"/>
    <x v="934"/>
    <n v="1"/>
    <x v="0"/>
    <s v="Shop 16, G-H10, Sunder Vihar, Paschim Vihar, New Delhi"/>
    <s v="Paschim Vihar"/>
    <s v="Paschim Vihar, New Delhi"/>
    <n v="77.091655299999999"/>
    <n v="28.664377900000002"/>
    <x v="229"/>
    <s v="Indian Rupees(Rs.)"/>
    <x v="1"/>
    <x v="1"/>
    <s v="No"/>
    <s v="No"/>
    <x v="1"/>
    <n v="40"/>
    <n v="500"/>
    <x v="9"/>
    <s v="2012_2_27"/>
    <x v="2"/>
    <n v="2"/>
    <n v="27"/>
    <x v="0"/>
    <s v="Rs.500"/>
    <n v="500"/>
  </r>
  <r>
    <n v="307974"/>
    <x v="2404"/>
    <n v="1"/>
    <x v="2"/>
    <s v="Dadri Road, Near HP Petrol Pump, Sector 41, Noida"/>
    <s v="Sector 41"/>
    <s v="Sector 41, Noida"/>
    <n v="77.359136300000003"/>
    <n v="28.561643400000001"/>
    <x v="21"/>
    <s v="Indian Rupees(Rs.)"/>
    <x v="1"/>
    <x v="0"/>
    <s v="No"/>
    <s v="No"/>
    <x v="1"/>
    <n v="3"/>
    <n v="600"/>
    <x v="25"/>
    <s v="2013_5_25"/>
    <x v="0"/>
    <n v="5"/>
    <n v="25"/>
    <x v="0"/>
    <s v="Rs.600"/>
    <n v="600"/>
  </r>
  <r>
    <n v="307976"/>
    <x v="2405"/>
    <n v="1"/>
    <x v="0"/>
    <s v="1/7184, Shivaji Park, Shahdara, New Delhi"/>
    <s v="Shahdara"/>
    <s v="Shahdara, New Delhi"/>
    <n v="77.286438899999993"/>
    <n v="28.682363200000001"/>
    <x v="102"/>
    <s v="Indian Rupees(Rs.)"/>
    <x v="1"/>
    <x v="1"/>
    <s v="No"/>
    <s v="No"/>
    <x v="3"/>
    <n v="11"/>
    <n v="300"/>
    <x v="15"/>
    <s v="2013_9_14"/>
    <x v="0"/>
    <n v="9"/>
    <n v="14"/>
    <x v="0"/>
    <s v="Rs.300"/>
    <n v="300"/>
  </r>
  <r>
    <n v="307986"/>
    <x v="2406"/>
    <n v="1"/>
    <x v="0"/>
    <s v="Shop 231, Chhota Bazaar, Shahdara, New Delhi"/>
    <s v="Shahdara"/>
    <s v="Shahdara, New Delhi"/>
    <n v="77.292189559999997"/>
    <n v="28.669516479999999"/>
    <x v="95"/>
    <s v="Indian Rupees(Rs.)"/>
    <x v="1"/>
    <x v="1"/>
    <s v="No"/>
    <s v="No"/>
    <x v="3"/>
    <n v="11"/>
    <n v="150"/>
    <x v="2"/>
    <s v="2015_4_14"/>
    <x v="8"/>
    <n v="4"/>
    <n v="14"/>
    <x v="0"/>
    <s v="Rs.150"/>
    <n v="150"/>
  </r>
  <r>
    <n v="307989"/>
    <x v="2407"/>
    <n v="1"/>
    <x v="0"/>
    <s v="B-10, Opposite Headgewar Hospital, East Arjun Nagar, Karkardooma, New Delhi"/>
    <s v="Karkardooma"/>
    <s v="Karkardooma, New Delhi"/>
    <n v="77.294057719999998"/>
    <n v="28.656764240000001"/>
    <x v="21"/>
    <s v="Indian Rupees(Rs.)"/>
    <x v="1"/>
    <x v="0"/>
    <s v="No"/>
    <s v="No"/>
    <x v="3"/>
    <n v="27"/>
    <n v="450"/>
    <x v="2"/>
    <s v="2010_2_8"/>
    <x v="3"/>
    <n v="2"/>
    <n v="8"/>
    <x v="0"/>
    <s v="Rs.450"/>
    <n v="450"/>
  </r>
  <r>
    <n v="307990"/>
    <x v="2408"/>
    <n v="1"/>
    <x v="0"/>
    <s v="13-A/4, Ward 1, Opposite Bhool Bhuliyan, Mehrauli, New Delhi"/>
    <s v="Mehrauli"/>
    <s v="Mehrauli, New Delhi"/>
    <n v="77.181890600000003"/>
    <n v="28.522737599999999"/>
    <x v="11"/>
    <s v="Indian Rupees(Rs.)"/>
    <x v="1"/>
    <x v="1"/>
    <s v="No"/>
    <s v="No"/>
    <x v="3"/>
    <n v="9"/>
    <n v="250"/>
    <x v="20"/>
    <s v="2015_11_17"/>
    <x v="8"/>
    <n v="11"/>
    <n v="17"/>
    <x v="0"/>
    <s v="Rs.250"/>
    <n v="250"/>
  </r>
  <r>
    <n v="307998"/>
    <x v="2409"/>
    <n v="1"/>
    <x v="0"/>
    <s v="A1, Main Gandhi Market, Hari Nagar, Mayapuri Phase 2, New Delhi"/>
    <s v="Mayapuri Phase 2"/>
    <s v="Mayapuri Phase 2, New Delhi"/>
    <n v="77.115594599999994"/>
    <n v="28.625881499999998"/>
    <x v="15"/>
    <s v="Indian Rupees(Rs.)"/>
    <x v="1"/>
    <x v="1"/>
    <s v="No"/>
    <s v="No"/>
    <x v="3"/>
    <n v="6"/>
    <n v="250"/>
    <x v="18"/>
    <s v="2015_11_8"/>
    <x v="8"/>
    <n v="11"/>
    <n v="8"/>
    <x v="0"/>
    <s v="Rs.250"/>
    <n v="250"/>
  </r>
  <r>
    <n v="308001"/>
    <x v="2410"/>
    <n v="1"/>
    <x v="0"/>
    <s v="Shop 4-5, Bazaar Matia Mahal, Jama Masjid, New Delhi"/>
    <s v="Jama Masjid"/>
    <s v="Jama Masjid, New Delhi"/>
    <n v="77.233497900000003"/>
    <n v="28.649671999999999"/>
    <x v="95"/>
    <s v="Indian Rupees(Rs.)"/>
    <x v="1"/>
    <x v="1"/>
    <s v="No"/>
    <s v="No"/>
    <x v="3"/>
    <n v="75"/>
    <n v="100"/>
    <x v="3"/>
    <s v="2013_12_13"/>
    <x v="0"/>
    <n v="12"/>
    <n v="13"/>
    <x v="0"/>
    <s v="Rs.100"/>
    <n v="100"/>
  </r>
  <r>
    <n v="308006"/>
    <x v="2411"/>
    <n v="1"/>
    <x v="0"/>
    <s v="251, Near Fathehpuri Masjid, Fatehpuri, Chandni Chowk, New Delhi"/>
    <s v="Chandni Chowk"/>
    <s v="Chandni Chowk, New Delhi"/>
    <n v="77.223983329999996"/>
    <n v="28.656888890000001"/>
    <x v="664"/>
    <s v="Indian Rupees(Rs.)"/>
    <x v="1"/>
    <x v="1"/>
    <s v="No"/>
    <s v="No"/>
    <x v="3"/>
    <n v="5"/>
    <n v="300"/>
    <x v="18"/>
    <s v="2012_3_5"/>
    <x v="2"/>
    <n v="3"/>
    <n v="5"/>
    <x v="0"/>
    <s v="Rs.300"/>
    <n v="300"/>
  </r>
  <r>
    <n v="308007"/>
    <x v="1962"/>
    <n v="1"/>
    <x v="0"/>
    <s v="2nd Floor, Opp HDFC Bank, Street D7, Junction of Poorvi &amp; Paschmi Marg, Vasant Vihar, New Delhi"/>
    <s v="Vasant Vihar"/>
    <s v="Vasant Vihar, New Delhi"/>
    <n v="77.155169920000006"/>
    <n v="28.56151959"/>
    <x v="588"/>
    <s v="Indian Rupees(Rs.)"/>
    <x v="0"/>
    <x v="1"/>
    <s v="No"/>
    <s v="No"/>
    <x v="0"/>
    <n v="76"/>
    <n v="1700"/>
    <x v="10"/>
    <s v="2013_2_5"/>
    <x v="0"/>
    <n v="2"/>
    <n v="5"/>
    <x v="0"/>
    <s v="Rs.1700"/>
    <n v="1700"/>
  </r>
  <r>
    <n v="308008"/>
    <x v="2412"/>
    <n v="1"/>
    <x v="0"/>
    <s v="187, Church Mission Road, Fatehpuri, Chandni Chowk, New Delhi"/>
    <s v="Chandni Chowk"/>
    <s v="Chandni Chowk, New Delhi"/>
    <n v="77.223198100000005"/>
    <n v="28.657865399999999"/>
    <x v="11"/>
    <s v="Indian Rupees(Rs.)"/>
    <x v="1"/>
    <x v="1"/>
    <s v="No"/>
    <s v="No"/>
    <x v="3"/>
    <n v="20"/>
    <n v="250"/>
    <x v="18"/>
    <s v="2011_2_15"/>
    <x v="4"/>
    <n v="2"/>
    <n v="15"/>
    <x v="0"/>
    <s v="Rs.250"/>
    <n v="250"/>
  </r>
  <r>
    <n v="308013"/>
    <x v="2413"/>
    <n v="1"/>
    <x v="1"/>
    <s v="2nd Floor, MGF Mega City Mall, MG Road, Gurgaon"/>
    <s v="MGF Mega City Mall, MG Road"/>
    <s v="MGF Mega City Mall, MG Road, Gurgaon"/>
    <n v="77.089227399999999"/>
    <n v="28.479841100000002"/>
    <x v="665"/>
    <s v="Indian Rupees(Rs.)"/>
    <x v="0"/>
    <x v="1"/>
    <s v="No"/>
    <s v="No"/>
    <x v="0"/>
    <n v="240"/>
    <n v="1500"/>
    <x v="4"/>
    <s v="2014_1_11"/>
    <x v="7"/>
    <n v="1"/>
    <n v="11"/>
    <x v="0"/>
    <s v="Rs.1500"/>
    <n v="1500"/>
  </r>
  <r>
    <n v="308014"/>
    <x v="2414"/>
    <n v="1"/>
    <x v="0"/>
    <s v="Gate 1, Bazaar Matia Mahal, Jama Masjid, New Delhi"/>
    <s v="Jama Masjid"/>
    <s v="Jama Masjid, New Delhi"/>
    <n v="77.233481400000002"/>
    <n v="28.649456000000001"/>
    <x v="2"/>
    <s v="Indian Rupees(Rs.)"/>
    <x v="1"/>
    <x v="1"/>
    <s v="No"/>
    <s v="No"/>
    <x v="1"/>
    <n v="40"/>
    <n v="500"/>
    <x v="14"/>
    <s v="2017_3_6"/>
    <x v="6"/>
    <n v="3"/>
    <n v="6"/>
    <x v="0"/>
    <s v="Rs.500"/>
    <n v="500"/>
  </r>
  <r>
    <n v="308016"/>
    <x v="2415"/>
    <n v="1"/>
    <x v="1"/>
    <s v="201-202, Cyber Hub, DLF Cyber City, Gurgaon"/>
    <s v="Cyber Hub, DLF Cyber City"/>
    <s v="Cyber Hub, DLF Cyber City, Gurgaon"/>
    <n v="77.088328200000007"/>
    <n v="28.494814699999999"/>
    <x v="666"/>
    <s v="Indian Rupees(Rs.)"/>
    <x v="1"/>
    <x v="1"/>
    <s v="No"/>
    <s v="No"/>
    <x v="2"/>
    <n v="1046"/>
    <n v="2300"/>
    <x v="3"/>
    <s v="2011_10_17"/>
    <x v="4"/>
    <n v="10"/>
    <n v="17"/>
    <x v="0"/>
    <s v="Rs.2300"/>
    <n v="2300"/>
  </r>
  <r>
    <n v="308018"/>
    <x v="2416"/>
    <n v="1"/>
    <x v="0"/>
    <s v="M-20, M Block Market, Greater Kailash (GK) 2, New Delhi"/>
    <s v="Greater Kailash (GK) 2"/>
    <s v="Greater Kailash (GK) 2, New Delhi"/>
    <n v="77.242033000000006"/>
    <n v="28.5335584"/>
    <x v="667"/>
    <s v="Indian Rupees(Rs.)"/>
    <x v="1"/>
    <x v="1"/>
    <s v="No"/>
    <s v="No"/>
    <x v="0"/>
    <n v="807"/>
    <n v="1300"/>
    <x v="10"/>
    <s v="2012_5_6"/>
    <x v="2"/>
    <n v="5"/>
    <n v="6"/>
    <x v="0"/>
    <s v="Rs.1300"/>
    <n v="1300"/>
  </r>
  <r>
    <n v="308020"/>
    <x v="2168"/>
    <n v="1"/>
    <x v="1"/>
    <s v="K-4/A, Ground Floor, Cyber Hub, DLF Cyber City, Gurgaon"/>
    <s v="Cyber Hub, DLF Cyber City"/>
    <s v="Cyber Hub, DLF Cyber City, Gurgaon"/>
    <n v="77.088687899999996"/>
    <n v="28.4952079"/>
    <x v="617"/>
    <s v="Indian Rupees(Rs.)"/>
    <x v="1"/>
    <x v="0"/>
    <s v="No"/>
    <s v="No"/>
    <x v="3"/>
    <n v="425"/>
    <n v="350"/>
    <x v="1"/>
    <s v="2018_6_7"/>
    <x v="5"/>
    <n v="6"/>
    <n v="7"/>
    <x v="0"/>
    <s v="Rs.350"/>
    <n v="350"/>
  </r>
  <r>
    <n v="308022"/>
    <x v="2417"/>
    <n v="1"/>
    <x v="1"/>
    <s v="7-8, Ground Floor, Cyber Hub, DLF Cyber City, Gurgaon"/>
    <s v="Cyber Hub, DLF Cyber City"/>
    <s v="Cyber Hub, DLF Cyber City, Gurgaon"/>
    <n v="77.088687899999996"/>
    <n v="28.4952079"/>
    <x v="119"/>
    <s v="Indian Rupees(Rs.)"/>
    <x v="1"/>
    <x v="1"/>
    <s v="No"/>
    <s v="No"/>
    <x v="2"/>
    <n v="4385"/>
    <n v="2200"/>
    <x v="26"/>
    <s v="2017_4_1"/>
    <x v="6"/>
    <n v="4"/>
    <n v="1"/>
    <x v="0"/>
    <s v="Rs.2200"/>
    <n v="2200"/>
  </r>
  <r>
    <n v="308023"/>
    <x v="2418"/>
    <n v="1"/>
    <x v="1"/>
    <s v="108, 1st Floor, DLF South Point Mall, Golf Course Road, Gurgaon"/>
    <s v="DLF South Point Mall, Golf Course Road"/>
    <s v="DLF South Point Mall, Golf Course Road, Gurgaon"/>
    <n v="77.099343200000007"/>
    <n v="28.447235800000001"/>
    <x v="532"/>
    <s v="Indian Rupees(Rs.)"/>
    <x v="1"/>
    <x v="0"/>
    <s v="No"/>
    <s v="No"/>
    <x v="1"/>
    <n v="227"/>
    <n v="500"/>
    <x v="24"/>
    <s v="2017_9_17"/>
    <x v="6"/>
    <n v="9"/>
    <n v="17"/>
    <x v="0"/>
    <s v="Rs.500"/>
    <n v="500"/>
  </r>
  <r>
    <n v="308033"/>
    <x v="2419"/>
    <n v="1"/>
    <x v="0"/>
    <s v="ER - 09, Near Reliance Fresh, Inderpuri, Naraina, New Delhi"/>
    <s v="Naraina"/>
    <s v="Naraina, New Delhi"/>
    <n v="77.146270099999995"/>
    <n v="28.627629200000001"/>
    <x v="6"/>
    <s v="Indian Rupees(Rs.)"/>
    <x v="1"/>
    <x v="1"/>
    <s v="No"/>
    <s v="No"/>
    <x v="3"/>
    <n v="4"/>
    <n v="300"/>
    <x v="20"/>
    <s v="2010_5_7"/>
    <x v="3"/>
    <n v="5"/>
    <n v="7"/>
    <x v="0"/>
    <s v="Rs.300"/>
    <n v="300"/>
  </r>
  <r>
    <n v="308037"/>
    <x v="530"/>
    <n v="1"/>
    <x v="0"/>
    <s v="Shop 21, Central Market, Phase 1, Naraina, New Delhi"/>
    <s v="Naraina"/>
    <s v="Naraina, New Delhi"/>
    <n v="77.138556699999995"/>
    <n v="28.631853"/>
    <x v="137"/>
    <s v="Indian Rupees(Rs.)"/>
    <x v="1"/>
    <x v="1"/>
    <s v="No"/>
    <s v="No"/>
    <x v="3"/>
    <n v="16"/>
    <n v="350"/>
    <x v="2"/>
    <s v="2018_3_1"/>
    <x v="5"/>
    <n v="3"/>
    <n v="1"/>
    <x v="0"/>
    <s v="Rs.350"/>
    <n v="350"/>
  </r>
  <r>
    <n v="308044"/>
    <x v="2420"/>
    <n v="1"/>
    <x v="1"/>
    <s v="S-27/9, The Village Super Mart, Opposite Pullman Hotel, DLF Phase 3, Gurgaon"/>
    <s v="DLF Phase 3"/>
    <s v="DLF Phase 3, Gurgaon"/>
    <n v="77.104782900000004"/>
    <n v="28.4874309"/>
    <x v="72"/>
    <s v="Indian Rupees(Rs.)"/>
    <x v="1"/>
    <x v="0"/>
    <s v="No"/>
    <s v="No"/>
    <x v="3"/>
    <n v="18"/>
    <n v="200"/>
    <x v="15"/>
    <s v="2015_3_27"/>
    <x v="8"/>
    <n v="3"/>
    <n v="27"/>
    <x v="0"/>
    <s v="Rs.200"/>
    <n v="200"/>
  </r>
  <r>
    <n v="308049"/>
    <x v="2421"/>
    <n v="1"/>
    <x v="0"/>
    <s v="Shop 7, Opposite Rapid Flour Mill, Old Rajinder Nagar Market, Rajinder Nagar, New Delhi"/>
    <s v="Rajinder Nagar"/>
    <s v="Rajinder Nagar, New Delhi"/>
    <n v="77.185225099999997"/>
    <n v="28.6415127"/>
    <x v="23"/>
    <s v="Indian Rupees(Rs.)"/>
    <x v="1"/>
    <x v="1"/>
    <s v="No"/>
    <s v="No"/>
    <x v="3"/>
    <n v="66"/>
    <n v="300"/>
    <x v="20"/>
    <s v="2018_5_9"/>
    <x v="5"/>
    <n v="5"/>
    <n v="9"/>
    <x v="0"/>
    <s v="Rs.300"/>
    <n v="300"/>
  </r>
  <r>
    <n v="308051"/>
    <x v="2422"/>
    <n v="1"/>
    <x v="0"/>
    <s v="2/64, Opposite BSES Office, Shankar Road, Old Rajinder Nagar, Rajinder Nagar, New Delhi"/>
    <s v="Rajinder Nagar"/>
    <s v="Rajinder Nagar, New Delhi"/>
    <n v="77.184328300000004"/>
    <n v="28.6360505"/>
    <x v="2"/>
    <s v="Indian Rupees(Rs.)"/>
    <x v="1"/>
    <x v="0"/>
    <s v="No"/>
    <s v="No"/>
    <x v="1"/>
    <n v="58"/>
    <n v="850"/>
    <x v="14"/>
    <s v="2016_10_19"/>
    <x v="1"/>
    <n v="10"/>
    <n v="19"/>
    <x v="0"/>
    <s v="Rs.850"/>
    <n v="850"/>
  </r>
  <r>
    <n v="308054"/>
    <x v="1731"/>
    <n v="1"/>
    <x v="0"/>
    <s v="Shop 27, Opposite Syndicate Bank, Near Rapid Flour Mills, Old Rajinder Nagar, New Delhi"/>
    <s v="Rajinder Nagar"/>
    <s v="Rajinder Nagar, New Delhi"/>
    <n v="77.185669899999994"/>
    <n v="28.641590600000001"/>
    <x v="52"/>
    <s v="Indian Rupees(Rs.)"/>
    <x v="1"/>
    <x v="0"/>
    <s v="No"/>
    <s v="No"/>
    <x v="3"/>
    <n v="107"/>
    <n v="400"/>
    <x v="9"/>
    <s v="2015_10_6"/>
    <x v="8"/>
    <n v="10"/>
    <n v="6"/>
    <x v="0"/>
    <s v="Rs.400"/>
    <n v="400"/>
  </r>
  <r>
    <n v="308059"/>
    <x v="2423"/>
    <n v="1"/>
    <x v="2"/>
    <s v="Sector 51, Noida"/>
    <s v="Sector 51"/>
    <s v="Sector 51, Noida"/>
    <n v="77.367031100000005"/>
    <n v="28.578078300000001"/>
    <x v="321"/>
    <s v="Indian Rupees(Rs.)"/>
    <x v="1"/>
    <x v="1"/>
    <s v="No"/>
    <s v="No"/>
    <x v="1"/>
    <n v="27"/>
    <n v="650"/>
    <x v="8"/>
    <s v="2014_9_16"/>
    <x v="7"/>
    <n v="9"/>
    <n v="16"/>
    <x v="0"/>
    <s v="Rs.650"/>
    <n v="650"/>
  </r>
  <r>
    <n v="308065"/>
    <x v="2424"/>
    <n v="1"/>
    <x v="0"/>
    <s v="Shop T21, Near Musafir Khaana, Nizamuddin, New Delhi"/>
    <s v="Nizamuddin"/>
    <s v="Nizamuddin, New Delhi"/>
    <n v="77.241368499999993"/>
    <n v="28.5912845"/>
    <x v="61"/>
    <s v="Indian Rupees(Rs.)"/>
    <x v="1"/>
    <x v="1"/>
    <s v="No"/>
    <s v="No"/>
    <x v="3"/>
    <n v="10"/>
    <n v="350"/>
    <x v="20"/>
    <s v="2013_8_7"/>
    <x v="0"/>
    <n v="8"/>
    <n v="7"/>
    <x v="0"/>
    <s v="Rs.350"/>
    <n v="350"/>
  </r>
  <r>
    <n v="308067"/>
    <x v="2425"/>
    <n v="1"/>
    <x v="0"/>
    <s v="13-A, East Avenue Market, Punjabi Bagh, New Delhi"/>
    <s v="Punjabi Bagh"/>
    <s v="Punjabi Bagh, New Delhi"/>
    <n v="77.142902840000005"/>
    <n v="28.66922319"/>
    <x v="256"/>
    <s v="Indian Rupees(Rs.)"/>
    <x v="1"/>
    <x v="1"/>
    <s v="No"/>
    <s v="No"/>
    <x v="3"/>
    <n v="63"/>
    <n v="450"/>
    <x v="2"/>
    <s v="2010_7_25"/>
    <x v="3"/>
    <n v="7"/>
    <n v="25"/>
    <x v="0"/>
    <s v="Rs.450"/>
    <n v="450"/>
  </r>
  <r>
    <n v="308068"/>
    <x v="2426"/>
    <n v="1"/>
    <x v="0"/>
    <s v="Hotel Regent Grand, 2/6 East Patel Nagar, Near Pusa Road, East Patel Nagar, New Delhi"/>
    <s v="Hotel Regent Grand, Karol Bagh"/>
    <s v="Hotel Regent Grand, Karol Bagh, New Delhi"/>
    <n v="77.172998199999995"/>
    <n v="28.643025600000001"/>
    <x v="21"/>
    <s v="Indian Rupees(Rs.)"/>
    <x v="0"/>
    <x v="1"/>
    <s v="No"/>
    <s v="No"/>
    <x v="1"/>
    <n v="1"/>
    <n v="800"/>
    <x v="25"/>
    <s v="2016_12_22"/>
    <x v="1"/>
    <n v="12"/>
    <n v="22"/>
    <x v="0"/>
    <s v="Rs.800"/>
    <n v="800"/>
  </r>
  <r>
    <n v="308069"/>
    <x v="2427"/>
    <n v="1"/>
    <x v="0"/>
    <s v="Hotel Regent Grand, 2/6 East Patel Nagar, Near Pusa Road, East Patel Nagar, New Delhi"/>
    <s v="Hotel Regent Grand, Karol Bagh"/>
    <s v="Hotel Regent Grand, Karol Bagh, New Delhi"/>
    <n v="77.172986399999999"/>
    <n v="28.643036500000001"/>
    <x v="37"/>
    <s v="Indian Rupees(Rs.)"/>
    <x v="1"/>
    <x v="1"/>
    <s v="No"/>
    <s v="No"/>
    <x v="1"/>
    <n v="7"/>
    <n v="700"/>
    <x v="18"/>
    <s v="2018_7_3"/>
    <x v="5"/>
    <n v="7"/>
    <n v="3"/>
    <x v="0"/>
    <s v="Rs.700"/>
    <n v="700"/>
  </r>
  <r>
    <n v="308080"/>
    <x v="2428"/>
    <n v="1"/>
    <x v="0"/>
    <s v="Near Metro Pillar 431, Main Najafgarh Road, Tagore Garden, New Delhi"/>
    <s v="Tagore Garden"/>
    <s v="Tagore Garden, New Delhi"/>
    <n v="77.114774199999999"/>
    <n v="28.645244699999999"/>
    <x v="11"/>
    <s v="Indian Rupees(Rs.)"/>
    <x v="1"/>
    <x v="0"/>
    <s v="No"/>
    <s v="No"/>
    <x v="3"/>
    <n v="55"/>
    <n v="400"/>
    <x v="14"/>
    <s v="2013_12_23"/>
    <x v="0"/>
    <n v="12"/>
    <n v="23"/>
    <x v="0"/>
    <s v="Rs.400"/>
    <n v="400"/>
  </r>
  <r>
    <n v="308082"/>
    <x v="1967"/>
    <n v="1"/>
    <x v="4"/>
    <s v="Crown Plaza Mall, Sector 15, Faridabad"/>
    <s v="Crown Plaza Mall, Sector 15, Faridabad"/>
    <s v="Crown Plaza Mall, Sector 15, Faridabad, Faridabad"/>
    <n v="77.313012700000002"/>
    <n v="28.397979400000001"/>
    <x v="25"/>
    <s v="Indian Rupees(Rs.)"/>
    <x v="1"/>
    <x v="0"/>
    <s v="No"/>
    <s v="No"/>
    <x v="3"/>
    <n v="16"/>
    <n v="200"/>
    <x v="8"/>
    <s v="2017_6_1"/>
    <x v="6"/>
    <n v="6"/>
    <n v="1"/>
    <x v="0"/>
    <s v="Rs.200"/>
    <n v="200"/>
  </r>
  <r>
    <n v="308101"/>
    <x v="2429"/>
    <n v="1"/>
    <x v="0"/>
    <s v="Food Court, Second Floor, Moments Mall, Kirti Nagar, New Delhi"/>
    <s v="Moments Mall, Kirti Nagar"/>
    <s v="Moments Mall, Kirti Nagar, New Delhi"/>
    <n v="77.146871399999995"/>
    <n v="28.656851899999999"/>
    <x v="111"/>
    <s v="Indian Rupees(Rs.)"/>
    <x v="1"/>
    <x v="1"/>
    <s v="No"/>
    <s v="No"/>
    <x v="3"/>
    <n v="28"/>
    <n v="350"/>
    <x v="6"/>
    <s v="2012_12_1"/>
    <x v="2"/>
    <n v="12"/>
    <n v="1"/>
    <x v="0"/>
    <s v="Rs.350"/>
    <n v="350"/>
  </r>
  <r>
    <n v="308107"/>
    <x v="1731"/>
    <n v="1"/>
    <x v="0"/>
    <s v="Shop 3, 25/6, East Patel Nagar, New Delhi"/>
    <s v="East Patel Nagar"/>
    <s v="East Patel Nagar, New Delhi"/>
    <n v="77.174644700000002"/>
    <n v="28.644089900000001"/>
    <x v="11"/>
    <s v="Indian Rupees(Rs.)"/>
    <x v="1"/>
    <x v="0"/>
    <s v="No"/>
    <s v="No"/>
    <x v="3"/>
    <n v="53"/>
    <n v="300"/>
    <x v="4"/>
    <s v="2012_1_12"/>
    <x v="2"/>
    <n v="1"/>
    <n v="12"/>
    <x v="0"/>
    <s v="Rs.300"/>
    <n v="300"/>
  </r>
  <r>
    <n v="308110"/>
    <x v="2430"/>
    <n v="1"/>
    <x v="0"/>
    <s v="T 27, 28, 29, Super Market, Opposite Milan Cinema, New Moti Nagar, Moti Nagar, New Delhi"/>
    <s v="Moti Nagar"/>
    <s v="Moti Nagar, New Delhi"/>
    <n v="77.146171100000004"/>
    <n v="28.6621083"/>
    <x v="11"/>
    <s v="Indian Rupees(Rs.)"/>
    <x v="1"/>
    <x v="1"/>
    <s v="No"/>
    <s v="No"/>
    <x v="3"/>
    <n v="0"/>
    <n v="400"/>
    <x v="25"/>
    <s v="2014_3_24"/>
    <x v="7"/>
    <n v="3"/>
    <n v="24"/>
    <x v="0"/>
    <s v="Rs.400"/>
    <n v="400"/>
  </r>
  <r>
    <n v="308111"/>
    <x v="2431"/>
    <n v="1"/>
    <x v="0"/>
    <s v="N-40, Opposite Scooter Market, Kirti Nagar, New Delhi"/>
    <s v="Kirti Nagar"/>
    <s v="Kirti Nagar, New Delhi"/>
    <n v="77.140942699999997"/>
    <n v="28.655995600000001"/>
    <x v="21"/>
    <s v="Indian Rupees(Rs.)"/>
    <x v="1"/>
    <x v="0"/>
    <s v="No"/>
    <s v="No"/>
    <x v="1"/>
    <n v="102"/>
    <n v="750"/>
    <x v="4"/>
    <s v="2017_10_2"/>
    <x v="6"/>
    <n v="10"/>
    <n v="2"/>
    <x v="0"/>
    <s v="Rs.750"/>
    <n v="750"/>
  </r>
  <r>
    <n v="308113"/>
    <x v="2432"/>
    <n v="1"/>
    <x v="1"/>
    <s v="135, Ground Floor, Vyapar Kendra, Phase 1, Sushant Lok, Gurgaon"/>
    <s v="Sushant Lok"/>
    <s v="Sushant Lok, Gurgaon"/>
    <n v="77.083202499999999"/>
    <n v="28.4600768"/>
    <x v="11"/>
    <s v="Indian Rupees(Rs.)"/>
    <x v="1"/>
    <x v="0"/>
    <s v="No"/>
    <s v="No"/>
    <x v="1"/>
    <n v="42"/>
    <n v="600"/>
    <x v="15"/>
    <s v="2013_8_4"/>
    <x v="0"/>
    <n v="8"/>
    <n v="4"/>
    <x v="0"/>
    <s v="Rs.600"/>
    <n v="600"/>
  </r>
  <r>
    <n v="308128"/>
    <x v="2433"/>
    <n v="1"/>
    <x v="0"/>
    <s v="14/5 Sadh Nagar, Near Rajasthani Hotel, Palam, New Delhi"/>
    <s v="Palam"/>
    <s v="Palam, New Delhi"/>
    <n v="77.089362300000005"/>
    <n v="28.5883368"/>
    <x v="120"/>
    <s v="Indian Rupees(Rs.)"/>
    <x v="1"/>
    <x v="1"/>
    <s v="No"/>
    <s v="No"/>
    <x v="3"/>
    <n v="1"/>
    <n v="100"/>
    <x v="25"/>
    <s v="2015_3_5"/>
    <x v="8"/>
    <n v="3"/>
    <n v="5"/>
    <x v="0"/>
    <s v="Rs.100"/>
    <n v="100"/>
  </r>
  <r>
    <n v="308130"/>
    <x v="746"/>
    <n v="1"/>
    <x v="0"/>
    <s v="Main Road, Below Metro Station, Moti Nagar, New Delhi"/>
    <s v="Moti Nagar"/>
    <s v="Moti Nagar, New Delhi"/>
    <n v="77.142468500000007"/>
    <n v="28.6576448"/>
    <x v="49"/>
    <s v="Indian Rupees(Rs.)"/>
    <x v="1"/>
    <x v="1"/>
    <s v="No"/>
    <s v="No"/>
    <x v="3"/>
    <n v="39"/>
    <n v="150"/>
    <x v="10"/>
    <s v="2017_2_1"/>
    <x v="6"/>
    <n v="2"/>
    <n v="1"/>
    <x v="0"/>
    <s v="Rs.150"/>
    <n v="150"/>
  </r>
  <r>
    <n v="308155"/>
    <x v="2434"/>
    <n v="1"/>
    <x v="0"/>
    <s v="G-15, 1st Floor, Near Laxmi Diary, Vijay Nagar, New Delhi"/>
    <s v="Vijay Nagar"/>
    <s v="Vijay Nagar, New Delhi"/>
    <n v="77.204066100000006"/>
    <n v="28.694536599999999"/>
    <x v="668"/>
    <s v="Indian Rupees(Rs.)"/>
    <x v="1"/>
    <x v="0"/>
    <s v="No"/>
    <s v="No"/>
    <x v="1"/>
    <n v="349"/>
    <n v="700"/>
    <x v="4"/>
    <s v="2012_4_17"/>
    <x v="2"/>
    <n v="4"/>
    <n v="17"/>
    <x v="0"/>
    <s v="Rs.700"/>
    <n v="700"/>
  </r>
  <r>
    <n v="308156"/>
    <x v="2435"/>
    <n v="1"/>
    <x v="0"/>
    <s v="D 40, Industrial Area, Kirti Nagar, New Delhi"/>
    <s v="Kirti Nagar"/>
    <s v="Kirti Nagar, New Delhi"/>
    <n v="77.143890299999995"/>
    <n v="28.6521954"/>
    <x v="669"/>
    <s v="Indian Rupees(Rs.)"/>
    <x v="1"/>
    <x v="0"/>
    <s v="Yes"/>
    <s v="No"/>
    <x v="1"/>
    <n v="46"/>
    <n v="550"/>
    <x v="8"/>
    <s v="2016_5_17"/>
    <x v="1"/>
    <n v="5"/>
    <n v="17"/>
    <x v="0"/>
    <s v="Rs.550"/>
    <n v="550"/>
  </r>
  <r>
    <n v="308166"/>
    <x v="2436"/>
    <n v="1"/>
    <x v="0"/>
    <s v="Plot 137/1, 1st Floor, Saidulajab, M B Road, Near Saket Metro Station, Saket, New Delhi"/>
    <s v="Saket"/>
    <s v="Saket, New Delhi"/>
    <n v="77.203296460000004"/>
    <n v="28.5201761"/>
    <x v="21"/>
    <s v="Indian Rupees(Rs.)"/>
    <x v="0"/>
    <x v="1"/>
    <s v="No"/>
    <s v="No"/>
    <x v="1"/>
    <n v="20"/>
    <n v="800"/>
    <x v="11"/>
    <s v="2017_2_19"/>
    <x v="6"/>
    <n v="2"/>
    <n v="19"/>
    <x v="0"/>
    <s v="Rs.800"/>
    <n v="800"/>
  </r>
  <r>
    <n v="308175"/>
    <x v="1379"/>
    <n v="1"/>
    <x v="0"/>
    <s v="1st Floor, Zing Food Court, Spark Mall, Kamla Nagar, New Delhi"/>
    <s v="Spark Mall, Kamla Nagar"/>
    <s v="Spark Mall, Kamla Nagar, New Delhi"/>
    <n v="77.203842629999997"/>
    <n v="28.68091678"/>
    <x v="37"/>
    <s v="Indian Rupees(Rs.)"/>
    <x v="1"/>
    <x v="1"/>
    <s v="No"/>
    <s v="No"/>
    <x v="1"/>
    <n v="147"/>
    <n v="700"/>
    <x v="10"/>
    <s v="2014_9_24"/>
    <x v="7"/>
    <n v="9"/>
    <n v="24"/>
    <x v="0"/>
    <s v="Rs.700"/>
    <n v="700"/>
  </r>
  <r>
    <n v="308183"/>
    <x v="2437"/>
    <n v="1"/>
    <x v="0"/>
    <s v="DDA Market, Kalu Sarai, Hauz Khas, New Delhi"/>
    <s v="DDA Market, Kalu Sarai, Hauz Khas"/>
    <s v="DDA Market, Kalu Sarai, Hauz Khas, New Delhi"/>
    <n v="77.203891100000007"/>
    <n v="28.5419032"/>
    <x v="62"/>
    <s v="Indian Rupees(Rs.)"/>
    <x v="1"/>
    <x v="1"/>
    <s v="No"/>
    <s v="No"/>
    <x v="3"/>
    <n v="4"/>
    <n v="150"/>
    <x v="18"/>
    <s v="2010_2_8"/>
    <x v="3"/>
    <n v="2"/>
    <n v="8"/>
    <x v="0"/>
    <s v="Rs.150"/>
    <n v="150"/>
  </r>
  <r>
    <n v="308187"/>
    <x v="16"/>
    <n v="1"/>
    <x v="0"/>
    <s v="Plot 8, Desh Bandhu Gupta Road, Paharganj, New Delhi"/>
    <s v="Paharganj"/>
    <s v="Paharganj, New Delhi"/>
    <n v="77.210746970000002"/>
    <n v="28.645583760000001"/>
    <x v="15"/>
    <s v="Indian Rupees(Rs.)"/>
    <x v="1"/>
    <x v="1"/>
    <s v="No"/>
    <s v="No"/>
    <x v="1"/>
    <n v="29"/>
    <n v="700"/>
    <x v="13"/>
    <s v="2011_8_26"/>
    <x v="4"/>
    <n v="8"/>
    <n v="26"/>
    <x v="0"/>
    <s v="Rs.700"/>
    <n v="700"/>
  </r>
  <r>
    <n v="308188"/>
    <x v="2438"/>
    <n v="1"/>
    <x v="0"/>
    <s v="Sudarshan Road, Gautam Nagar, Hauz Khas, New Delhi"/>
    <s v="Hauz Khas"/>
    <s v="Hauz Khas, New Delhi"/>
    <n v="77.209400400000007"/>
    <n v="28.560534100000002"/>
    <x v="9"/>
    <s v="Indian Rupees(Rs.)"/>
    <x v="1"/>
    <x v="1"/>
    <s v="No"/>
    <s v="No"/>
    <x v="3"/>
    <n v="8"/>
    <n v="150"/>
    <x v="18"/>
    <s v="2012_2_7"/>
    <x v="2"/>
    <n v="2"/>
    <n v="7"/>
    <x v="0"/>
    <s v="Rs.150"/>
    <n v="150"/>
  </r>
  <r>
    <n v="308189"/>
    <x v="2439"/>
    <n v="1"/>
    <x v="0"/>
    <s v="E 361, Double Storey, Ramesh Nagar, Near, Kirti Nagar, New Delhi"/>
    <s v="Kirti Nagar"/>
    <s v="Kirti Nagar, New Delhi"/>
    <n v="77.130679900000004"/>
    <n v="28.648977299999999"/>
    <x v="670"/>
    <s v="Indian Rupees(Rs.)"/>
    <x v="1"/>
    <x v="1"/>
    <s v="No"/>
    <s v="No"/>
    <x v="3"/>
    <n v="9"/>
    <n v="300"/>
    <x v="13"/>
    <s v="2013_6_2"/>
    <x v="0"/>
    <n v="6"/>
    <n v="2"/>
    <x v="0"/>
    <s v="Rs.300"/>
    <n v="300"/>
  </r>
  <r>
    <n v="308191"/>
    <x v="2440"/>
    <n v="1"/>
    <x v="1"/>
    <s v="Near Sector 7, Gurgaon"/>
    <s v="Sector 7"/>
    <s v="Sector 7, Gurgaon"/>
    <n v="77.015562700000004"/>
    <n v="28.465128499999999"/>
    <x v="221"/>
    <s v="Indian Rupees(Rs.)"/>
    <x v="1"/>
    <x v="1"/>
    <s v="No"/>
    <s v="No"/>
    <x v="3"/>
    <n v="16"/>
    <n v="350"/>
    <x v="2"/>
    <s v="2013_7_2"/>
    <x v="0"/>
    <n v="7"/>
    <n v="2"/>
    <x v="0"/>
    <s v="Rs.350"/>
    <n v="350"/>
  </r>
  <r>
    <n v="308192"/>
    <x v="2441"/>
    <n v="1"/>
    <x v="0"/>
    <s v="3775, Charkhiwalan Gali, Khush Dil, Chawri Bazar, New Delhi"/>
    <s v="Chawri Bazar"/>
    <s v="Chawri Bazar, New Delhi"/>
    <n v="77.229334499999993"/>
    <n v="28.650177599999999"/>
    <x v="319"/>
    <s v="Indian Rupees(Rs.)"/>
    <x v="1"/>
    <x v="1"/>
    <s v="No"/>
    <s v="No"/>
    <x v="3"/>
    <n v="27"/>
    <n v="100"/>
    <x v="9"/>
    <s v="2011_9_15"/>
    <x v="4"/>
    <n v="9"/>
    <n v="15"/>
    <x v="0"/>
    <s v="Rs.100"/>
    <n v="100"/>
  </r>
  <r>
    <n v="308195"/>
    <x v="2442"/>
    <n v="1"/>
    <x v="0"/>
    <s v="97, Meherchand Market, Lodhi Colony, New Delhi"/>
    <s v="Lodhi Colony"/>
    <s v="Lodhi Colony, New Delhi"/>
    <n v="77.226908600000002"/>
    <n v="28.5836343"/>
    <x v="32"/>
    <s v="Indian Rupees(Rs.)"/>
    <x v="0"/>
    <x v="0"/>
    <s v="No"/>
    <s v="No"/>
    <x v="0"/>
    <n v="148"/>
    <n v="1800"/>
    <x v="4"/>
    <s v="2011_8_2"/>
    <x v="4"/>
    <n v="8"/>
    <n v="2"/>
    <x v="0"/>
    <s v="Rs.1800"/>
    <n v="1800"/>
  </r>
  <r>
    <n v="308199"/>
    <x v="2443"/>
    <n v="1"/>
    <x v="1"/>
    <s v="Shop 45-46, HUDA Market, Sector 39, Gurgaon"/>
    <s v="Sector 39"/>
    <s v="Sector 39, Gurgaon"/>
    <n v="77.057390799999993"/>
    <n v="28.4495255"/>
    <x v="97"/>
    <s v="Indian Rupees(Rs.)"/>
    <x v="1"/>
    <x v="1"/>
    <s v="No"/>
    <s v="No"/>
    <x v="3"/>
    <n v="3"/>
    <n v="150"/>
    <x v="25"/>
    <s v="2016_7_3"/>
    <x v="1"/>
    <n v="7"/>
    <n v="3"/>
    <x v="0"/>
    <s v="Rs.150"/>
    <n v="150"/>
  </r>
  <r>
    <n v="308209"/>
    <x v="2444"/>
    <n v="1"/>
    <x v="0"/>
    <s v="Shop 295, Fatehpuri Chowk, Chandni Chowk, New Delhi"/>
    <s v="Chandni Chowk"/>
    <s v="Chandni Chowk, New Delhi"/>
    <n v="77.223400699999999"/>
    <n v="28.656708399999999"/>
    <x v="608"/>
    <s v="Indian Rupees(Rs.)"/>
    <x v="1"/>
    <x v="1"/>
    <s v="No"/>
    <s v="No"/>
    <x v="3"/>
    <n v="112"/>
    <n v="100"/>
    <x v="3"/>
    <s v="2018_9_22"/>
    <x v="5"/>
    <n v="9"/>
    <n v="22"/>
    <x v="0"/>
    <s v="Rs.100"/>
    <n v="100"/>
  </r>
  <r>
    <n v="308212"/>
    <x v="2445"/>
    <n v="1"/>
    <x v="0"/>
    <s v="G-8, SGL Plaza, DC Chowk, Rohini, New Delhi"/>
    <s v="Rohini"/>
    <s v="Rohini, New Delhi"/>
    <n v="77.125820099999999"/>
    <n v="28.718170400000002"/>
    <x v="118"/>
    <s v="Indian Rupees(Rs.)"/>
    <x v="1"/>
    <x v="0"/>
    <s v="No"/>
    <s v="No"/>
    <x v="3"/>
    <n v="212"/>
    <n v="350"/>
    <x v="2"/>
    <s v="2017_4_1"/>
    <x v="6"/>
    <n v="4"/>
    <n v="1"/>
    <x v="0"/>
    <s v="Rs.350"/>
    <n v="350"/>
  </r>
  <r>
    <n v="308219"/>
    <x v="2446"/>
    <n v="1"/>
    <x v="0"/>
    <s v="Safdarjung Enclave, Safdarjung, New Delhi"/>
    <s v="Safdarjung"/>
    <s v="Safdarjung, New Delhi"/>
    <n v="77.195852990000006"/>
    <n v="28.565738150000001"/>
    <x v="124"/>
    <s v="Indian Rupees(Rs.)"/>
    <x v="1"/>
    <x v="1"/>
    <s v="No"/>
    <s v="No"/>
    <x v="1"/>
    <n v="26"/>
    <n v="500"/>
    <x v="14"/>
    <s v="2013_8_9"/>
    <x v="0"/>
    <n v="8"/>
    <n v="9"/>
    <x v="0"/>
    <s v="Rs.500"/>
    <n v="500"/>
  </r>
  <r>
    <n v="308222"/>
    <x v="2447"/>
    <n v="1"/>
    <x v="0"/>
    <s v="Shop 2, Local Shopping Complex, DDA Market, Acharya Niketan, Mayur Vihar Phase 1, New Delhi"/>
    <s v="Mayur Vihar Phase 1"/>
    <s v="Mayur Vihar Phase 1, New Delhi"/>
    <n v="77.295346859999995"/>
    <n v="28.606909519999999"/>
    <x v="430"/>
    <s v="Indian Rupees(Rs.)"/>
    <x v="1"/>
    <x v="1"/>
    <s v="No"/>
    <s v="No"/>
    <x v="1"/>
    <n v="49"/>
    <n v="600"/>
    <x v="15"/>
    <s v="2018_2_1"/>
    <x v="5"/>
    <n v="2"/>
    <n v="1"/>
    <x v="0"/>
    <s v="Rs.600"/>
    <n v="600"/>
  </r>
  <r>
    <n v="308223"/>
    <x v="2448"/>
    <n v="1"/>
    <x v="1"/>
    <s v="Shop No-3 Near Choudhary Tent House New Mata Road Rajiv Nagar, Sector 14, Gurgaon"/>
    <s v="Sector 14"/>
    <s v="Sector 14, Gurgaon"/>
    <n v="77.037628900000001"/>
    <n v="28.475857300000001"/>
    <x v="118"/>
    <s v="Indian Rupees(Rs.)"/>
    <x v="1"/>
    <x v="1"/>
    <s v="No"/>
    <s v="No"/>
    <x v="3"/>
    <n v="18"/>
    <n v="300"/>
    <x v="17"/>
    <s v="2016_10_9"/>
    <x v="1"/>
    <n v="10"/>
    <n v="9"/>
    <x v="0"/>
    <s v="Rs.300"/>
    <n v="300"/>
  </r>
  <r>
    <n v="308235"/>
    <x v="2449"/>
    <n v="1"/>
    <x v="0"/>
    <s v="31-BC, Ground Floor, Aditya Mega Mall, Karkardooma, New Delhi"/>
    <s v="Aditya Mega Mall, Karkardooma"/>
    <s v="Aditya Mega Mall, Karkardooma, New Delhi"/>
    <n v="77.301602599999995"/>
    <n v="28.656262399999999"/>
    <x v="178"/>
    <s v="Indian Rupees(Rs.)"/>
    <x v="0"/>
    <x v="0"/>
    <s v="No"/>
    <s v="No"/>
    <x v="0"/>
    <n v="288"/>
    <n v="1000"/>
    <x v="10"/>
    <s v="2013_5_8"/>
    <x v="0"/>
    <n v="5"/>
    <n v="8"/>
    <x v="0"/>
    <s v="Rs.1000"/>
    <n v="1000"/>
  </r>
  <r>
    <n v="308237"/>
    <x v="2450"/>
    <n v="1"/>
    <x v="0"/>
    <s v="A-9/1, Acharya Niketan, Central Market, Mayur Vihar Phase 1, New Delhi"/>
    <s v="Mayur Vihar Phase 1"/>
    <s v="Mayur Vihar Phase 1, New Delhi"/>
    <n v="77.293833500000005"/>
    <n v="28.607822299999999"/>
    <x v="72"/>
    <s v="Indian Rupees(Rs.)"/>
    <x v="1"/>
    <x v="0"/>
    <s v="No"/>
    <s v="No"/>
    <x v="3"/>
    <n v="15"/>
    <n v="350"/>
    <x v="15"/>
    <s v="2012_9_28"/>
    <x v="2"/>
    <n v="9"/>
    <n v="28"/>
    <x v="0"/>
    <s v="Rs.350"/>
    <n v="350"/>
  </r>
  <r>
    <n v="308238"/>
    <x v="2451"/>
    <n v="1"/>
    <x v="0"/>
    <s v="E-584, Near Savitri Cinema, Greater Kailash (GK) 2, New Delhi"/>
    <s v="Greater Kailash (GK) 2"/>
    <s v="Greater Kailash (GK) 2, New Delhi"/>
    <n v="77.240041899999994"/>
    <n v="28.540690999999999"/>
    <x v="15"/>
    <s v="Indian Rupees(Rs.)"/>
    <x v="1"/>
    <x v="0"/>
    <s v="No"/>
    <s v="No"/>
    <x v="1"/>
    <n v="160"/>
    <n v="800"/>
    <x v="9"/>
    <s v="2018_10_6"/>
    <x v="5"/>
    <n v="10"/>
    <n v="6"/>
    <x v="0"/>
    <s v="Rs.800"/>
    <n v="800"/>
  </r>
  <r>
    <n v="308242"/>
    <x v="2452"/>
    <n v="1"/>
    <x v="0"/>
    <s v="Shop 24, Central Market, West Punjabi Bagh, Punjabi Bagh, New Delhi"/>
    <s v="Punjabi Bagh"/>
    <s v="Punjabi Bagh, New Delhi"/>
    <n v="77.134111230000002"/>
    <n v="28.67111912"/>
    <x v="91"/>
    <s v="Indian Rupees(Rs.)"/>
    <x v="1"/>
    <x v="0"/>
    <s v="No"/>
    <s v="No"/>
    <x v="1"/>
    <n v="128"/>
    <n v="600"/>
    <x v="14"/>
    <s v="2017_4_13"/>
    <x v="6"/>
    <n v="4"/>
    <n v="13"/>
    <x v="0"/>
    <s v="Rs.600"/>
    <n v="600"/>
  </r>
  <r>
    <n v="308243"/>
    <x v="2453"/>
    <n v="1"/>
    <x v="0"/>
    <s v="Ground Floor, JMD Kohinoor Mall, Greater Kailash (GK) 2, New Delhi"/>
    <s v="JMD Kohinoor Mall, Greater Kailash"/>
    <s v="JMD Kohinoor Mall, Greater Kailash, New Delhi"/>
    <n v="77.238302099999999"/>
    <n v="28.536417799999999"/>
    <x v="25"/>
    <s v="Indian Rupees(Rs.)"/>
    <x v="1"/>
    <x v="0"/>
    <s v="No"/>
    <s v="No"/>
    <x v="3"/>
    <n v="43"/>
    <n v="400"/>
    <x v="13"/>
    <s v="2014_1_12"/>
    <x v="7"/>
    <n v="1"/>
    <n v="12"/>
    <x v="0"/>
    <s v="Rs.400"/>
    <n v="400"/>
  </r>
  <r>
    <n v="308244"/>
    <x v="2454"/>
    <n v="1"/>
    <x v="0"/>
    <s v="2nd Floor, 44, Regal Cinema Complex, Outer Circle, Connaught Place, New Delhi"/>
    <s v="Connaught Place"/>
    <s v="Connaught Place, New Delhi"/>
    <n v="77.2171077"/>
    <n v="28.630847299999999"/>
    <x v="671"/>
    <s v="Indian Rupees(Rs.)"/>
    <x v="0"/>
    <x v="1"/>
    <s v="No"/>
    <s v="No"/>
    <x v="0"/>
    <n v="422"/>
    <n v="1700"/>
    <x v="4"/>
    <s v="2014_6_20"/>
    <x v="7"/>
    <n v="6"/>
    <n v="20"/>
    <x v="0"/>
    <s v="Rs.1700"/>
    <n v="1700"/>
  </r>
  <r>
    <n v="308246"/>
    <x v="2455"/>
    <n v="1"/>
    <x v="0"/>
    <s v="Shop 4, Plot 11, Behind Sanchit Medicos, Opposite Fortis Hospital, Aruna Asaf Ali road, Kishan Garh, Vasant Kunj, New Delhi"/>
    <s v="Vasant Kunj"/>
    <s v="Vasant Kunj, New Delhi"/>
    <n v="77.161933099999999"/>
    <n v="28.519062000000002"/>
    <x v="672"/>
    <s v="Indian Rupees(Rs.)"/>
    <x v="1"/>
    <x v="0"/>
    <s v="No"/>
    <s v="No"/>
    <x v="1"/>
    <n v="185"/>
    <n v="700"/>
    <x v="10"/>
    <s v="2015_1_16"/>
    <x v="8"/>
    <n v="1"/>
    <n v="16"/>
    <x v="0"/>
    <s v="Rs.700"/>
    <n v="700"/>
  </r>
  <r>
    <n v="308248"/>
    <x v="1699"/>
    <n v="1"/>
    <x v="1"/>
    <s v="B-202, 2nd Floor, DLF South Point Mall, Golf Course Road, Gurgaon"/>
    <s v="DLF South Point Mall, Golf Course Road"/>
    <s v="DLF South Point Mall, Golf Course Road, Gurgaon"/>
    <n v="77.099163399999995"/>
    <n v="28.448294499999999"/>
    <x v="532"/>
    <s v="Indian Rupees(Rs.)"/>
    <x v="1"/>
    <x v="1"/>
    <s v="No"/>
    <s v="No"/>
    <x v="3"/>
    <n v="34"/>
    <n v="350"/>
    <x v="4"/>
    <s v="2018_12_21"/>
    <x v="5"/>
    <n v="12"/>
    <n v="21"/>
    <x v="0"/>
    <s v="Rs.350"/>
    <n v="350"/>
  </r>
  <r>
    <n v="308253"/>
    <x v="923"/>
    <n v="1"/>
    <x v="0"/>
    <s v="Shop 4, Gali 2, West Guru Angad Nagar, Main Market, Laxmi Nagar, New Delhi"/>
    <s v="Laxmi Nagar"/>
    <s v="Laxmi Nagar, New Delhi"/>
    <n v="77.279191299999994"/>
    <n v="28.639465999999999"/>
    <x v="11"/>
    <s v="Indian Rupees(Rs.)"/>
    <x v="1"/>
    <x v="1"/>
    <s v="No"/>
    <s v="No"/>
    <x v="3"/>
    <n v="21"/>
    <n v="350"/>
    <x v="13"/>
    <s v="2010_3_15"/>
    <x v="3"/>
    <n v="3"/>
    <n v="15"/>
    <x v="0"/>
    <s v="Rs.350"/>
    <n v="350"/>
  </r>
  <r>
    <n v="308257"/>
    <x v="2456"/>
    <n v="1"/>
    <x v="0"/>
    <s v="E-22, 3rd Floor, Main Market, Hauz Khas, New Delhi"/>
    <s v="Hauz Khas"/>
    <s v="Hauz Khas, New Delhi"/>
    <n v="77.208162999999999"/>
    <n v="28.550931200000001"/>
    <x v="673"/>
    <s v="Indian Rupees(Rs.)"/>
    <x v="0"/>
    <x v="0"/>
    <s v="No"/>
    <s v="No"/>
    <x v="0"/>
    <n v="145"/>
    <n v="1300"/>
    <x v="3"/>
    <s v="2015_8_26"/>
    <x v="8"/>
    <n v="8"/>
    <n v="26"/>
    <x v="0"/>
    <s v="Rs.1300"/>
    <n v="1300"/>
  </r>
  <r>
    <n v="308261"/>
    <x v="2457"/>
    <n v="1"/>
    <x v="0"/>
    <s v="7, Chanakyapuri, New Delhi"/>
    <s v="Chanakyapuri"/>
    <s v="Chanakyapuri, New Delhi"/>
    <n v="77.186393699999996"/>
    <n v="28.604322700000001"/>
    <x v="183"/>
    <s v="Indian Rupees(Rs.)"/>
    <x v="1"/>
    <x v="1"/>
    <s v="No"/>
    <s v="No"/>
    <x v="3"/>
    <n v="33"/>
    <n v="450"/>
    <x v="8"/>
    <s v="2017_8_21"/>
    <x v="6"/>
    <n v="8"/>
    <n v="21"/>
    <x v="0"/>
    <s v="Rs.450"/>
    <n v="450"/>
  </r>
  <r>
    <n v="308263"/>
    <x v="2458"/>
    <n v="1"/>
    <x v="1"/>
    <s v="K-1, Ground Floor, Near Building 8, Cyber Hub, DLF Cyber City, Gurgaon"/>
    <s v="Cyber Hub, DLF Cyber City"/>
    <s v="Cyber Hub, DLF Cyber City, Gurgaon"/>
    <n v="77.088508000000004"/>
    <n v="28.494831999999999"/>
    <x v="234"/>
    <s v="Indian Rupees(Rs.)"/>
    <x v="1"/>
    <x v="0"/>
    <s v="No"/>
    <s v="No"/>
    <x v="1"/>
    <n v="503"/>
    <n v="600"/>
    <x v="10"/>
    <s v="2013_4_2"/>
    <x v="0"/>
    <n v="4"/>
    <n v="2"/>
    <x v="0"/>
    <s v="Rs.600"/>
    <n v="600"/>
  </r>
  <r>
    <n v="308274"/>
    <x v="164"/>
    <n v="1"/>
    <x v="1"/>
    <s v="A-131, Supermart 1, DLF Phase 4, Gurgaon"/>
    <s v="Supermart 1, DLF Phase 4"/>
    <s v="Supermart 1, DLF Phase 4, Gurgaon"/>
    <n v="77.086979400000004"/>
    <n v="28.462412100000002"/>
    <x v="77"/>
    <s v="Indian Rupees(Rs.)"/>
    <x v="1"/>
    <x v="0"/>
    <s v="No"/>
    <s v="No"/>
    <x v="3"/>
    <n v="92"/>
    <n v="400"/>
    <x v="10"/>
    <s v="2015_7_23"/>
    <x v="8"/>
    <n v="7"/>
    <n v="23"/>
    <x v="0"/>
    <s v="Rs.400"/>
    <n v="400"/>
  </r>
  <r>
    <n v="308277"/>
    <x v="2459"/>
    <n v="1"/>
    <x v="0"/>
    <s v="Opposite Aurobindo Market, Hauz Khas, New Delhi"/>
    <s v="Hauz Khas"/>
    <s v="Hauz Khas, New Delhi"/>
    <n v="77.203651300000004"/>
    <n v="28.552690999999999"/>
    <x v="118"/>
    <s v="Indian Rupees(Rs.)"/>
    <x v="1"/>
    <x v="1"/>
    <s v="No"/>
    <s v="No"/>
    <x v="3"/>
    <n v="10"/>
    <n v="350"/>
    <x v="20"/>
    <s v="2017_5_6"/>
    <x v="6"/>
    <n v="5"/>
    <n v="6"/>
    <x v="0"/>
    <s v="Rs.350"/>
    <n v="350"/>
  </r>
  <r>
    <n v="308279"/>
    <x v="348"/>
    <n v="1"/>
    <x v="0"/>
    <s v="MCD Booth, Near Mother Dairy, Defence Colony Market, Defence Colony, New Delhi"/>
    <s v="Defence Colony"/>
    <s v="Defence Colony, New Delhi"/>
    <n v="77.229872599999993"/>
    <n v="28.574415900000002"/>
    <x v="77"/>
    <s v="Indian Rupees(Rs.)"/>
    <x v="1"/>
    <x v="0"/>
    <s v="No"/>
    <s v="No"/>
    <x v="3"/>
    <n v="29"/>
    <n v="400"/>
    <x v="6"/>
    <s v="2013_6_2"/>
    <x v="0"/>
    <n v="6"/>
    <n v="2"/>
    <x v="0"/>
    <s v="Rs.400"/>
    <n v="400"/>
  </r>
  <r>
    <n v="308280"/>
    <x v="1898"/>
    <n v="1"/>
    <x v="0"/>
    <s v="44, Janpath, New Delhi"/>
    <s v="Janpath"/>
    <s v="Janpath, New Delhi"/>
    <n v="77.219486500000002"/>
    <n v="28.626684999999998"/>
    <x v="37"/>
    <s v="Indian Rupees(Rs.)"/>
    <x v="1"/>
    <x v="1"/>
    <s v="No"/>
    <s v="No"/>
    <x v="1"/>
    <n v="49"/>
    <n v="700"/>
    <x v="10"/>
    <s v="2013_9_12"/>
    <x v="0"/>
    <n v="9"/>
    <n v="12"/>
    <x v="0"/>
    <s v="Rs.700"/>
    <n v="700"/>
  </r>
  <r>
    <n v="308286"/>
    <x v="2460"/>
    <n v="1"/>
    <x v="0"/>
    <s v="J-1/13, Gupta Colony, Khirki Extension, Malviya Nagar, New Delhi"/>
    <s v="Malviya Nagar"/>
    <s v="Malviya Nagar, New Delhi"/>
    <n v="77.216836999999998"/>
    <n v="28.535802100000002"/>
    <x v="2"/>
    <s v="Indian Rupees(Rs.)"/>
    <x v="1"/>
    <x v="0"/>
    <s v="No"/>
    <s v="No"/>
    <x v="1"/>
    <n v="93"/>
    <n v="700"/>
    <x v="2"/>
    <s v="2011_8_3"/>
    <x v="4"/>
    <n v="8"/>
    <n v="3"/>
    <x v="0"/>
    <s v="Rs.700"/>
    <n v="700"/>
  </r>
  <r>
    <n v="308315"/>
    <x v="2461"/>
    <n v="1"/>
    <x v="0"/>
    <s v="Ashtan Sarovar Portico, C 2, Green Park Extension, New Delhi, Green Park, New Delhi"/>
    <s v="Green Park"/>
    <s v="Green Park, New Delhi"/>
    <n v="77.206652899999995"/>
    <n v="28.5595207"/>
    <x v="190"/>
    <s v="Indian Rupees(Rs.)"/>
    <x v="0"/>
    <x v="1"/>
    <s v="No"/>
    <s v="No"/>
    <x v="0"/>
    <n v="23"/>
    <n v="1000"/>
    <x v="6"/>
    <s v="2013_6_3"/>
    <x v="0"/>
    <n v="6"/>
    <n v="3"/>
    <x v="0"/>
    <s v="Rs.1000"/>
    <n v="1000"/>
  </r>
  <r>
    <n v="308318"/>
    <x v="2462"/>
    <n v="1"/>
    <x v="0"/>
    <s v="2-4, Church Mission Road, Fatehpuri, Chandni Chowk, New Delhi"/>
    <s v="Chandni Chowk"/>
    <s v="Chandni Chowk, New Delhi"/>
    <n v="77.223034200000001"/>
    <n v="28.6572505"/>
    <x v="11"/>
    <s v="Indian Rupees(Rs.)"/>
    <x v="1"/>
    <x v="1"/>
    <s v="No"/>
    <s v="No"/>
    <x v="3"/>
    <n v="116"/>
    <n v="150"/>
    <x v="3"/>
    <s v="2014_5_2"/>
    <x v="7"/>
    <n v="5"/>
    <n v="2"/>
    <x v="0"/>
    <s v="Rs.150"/>
    <n v="150"/>
  </r>
  <r>
    <n v="308322"/>
    <x v="2463"/>
    <n v="1"/>
    <x v="0"/>
    <s v="9-A &amp; 12, Hauz Khas Village, New Delhi"/>
    <s v="Hauz Khas Village"/>
    <s v="Hauz Khas Village, New Delhi"/>
    <n v="77.194470600000002"/>
    <n v="28.554285100000001"/>
    <x v="674"/>
    <s v="Indian Rupees(Rs.)"/>
    <x v="0"/>
    <x v="0"/>
    <s v="No"/>
    <s v="No"/>
    <x v="0"/>
    <n v="7931"/>
    <n v="1600"/>
    <x v="26"/>
    <s v="2013_3_13"/>
    <x v="0"/>
    <n v="3"/>
    <n v="13"/>
    <x v="0"/>
    <s v="Rs.1600"/>
    <n v="1600"/>
  </r>
  <r>
    <n v="308331"/>
    <x v="22"/>
    <n v="1"/>
    <x v="0"/>
    <s v="8-9, Satyam Cinema Complex, Nehru Place, New Delhi"/>
    <s v="Nehru Place"/>
    <s v="Nehru Place, New Delhi"/>
    <n v="77.251067199999994"/>
    <n v="28.549897900000001"/>
    <x v="19"/>
    <s v="Indian Rupees(Rs.)"/>
    <x v="1"/>
    <x v="0"/>
    <s v="No"/>
    <s v="No"/>
    <x v="1"/>
    <n v="103"/>
    <n v="800"/>
    <x v="9"/>
    <s v="2013_9_3"/>
    <x v="0"/>
    <n v="9"/>
    <n v="3"/>
    <x v="0"/>
    <s v="Rs.800"/>
    <n v="800"/>
  </r>
  <r>
    <n v="308332"/>
    <x v="2464"/>
    <n v="1"/>
    <x v="0"/>
    <s v="74 Bharat Nagar, New Friends Colony, New Delhi"/>
    <s v="New Friends Colony"/>
    <s v="New Friends Colony, New Delhi"/>
    <n v="77.270042559999993"/>
    <n v="28.565637450000001"/>
    <x v="675"/>
    <s v="Indian Rupees(Rs.)"/>
    <x v="1"/>
    <x v="1"/>
    <s v="No"/>
    <s v="No"/>
    <x v="3"/>
    <n v="16"/>
    <n v="400"/>
    <x v="8"/>
    <s v="2010_3_19"/>
    <x v="3"/>
    <n v="3"/>
    <n v="19"/>
    <x v="0"/>
    <s v="Rs.400"/>
    <n v="400"/>
  </r>
  <r>
    <n v="308334"/>
    <x v="2465"/>
    <n v="1"/>
    <x v="0"/>
    <s v="Shop 99, Sarai Jullena, Near Escort Hospital, Near New Friends Colony, New Delhi"/>
    <s v="New Friends Colony"/>
    <s v="New Friends Colony, New Delhi"/>
    <n v="77.272509189999994"/>
    <n v="28.559411730000001"/>
    <x v="21"/>
    <s v="Indian Rupees(Rs.)"/>
    <x v="1"/>
    <x v="1"/>
    <s v="No"/>
    <s v="No"/>
    <x v="1"/>
    <n v="28"/>
    <n v="700"/>
    <x v="20"/>
    <s v="2014_6_4"/>
    <x v="7"/>
    <n v="6"/>
    <n v="4"/>
    <x v="0"/>
    <s v="Rs.700"/>
    <n v="700"/>
  </r>
  <r>
    <n v="308335"/>
    <x v="218"/>
    <n v="1"/>
    <x v="4"/>
    <s v="Booth Number 135, Main Market, Sector 15, Faridabad"/>
    <s v="Sector 15"/>
    <s v="Sector 15, Faridabad"/>
    <n v="77.321718399999995"/>
    <n v="28.395029600000001"/>
    <x v="104"/>
    <s v="Indian Rupees(Rs.)"/>
    <x v="1"/>
    <x v="1"/>
    <s v="No"/>
    <s v="No"/>
    <x v="1"/>
    <n v="35"/>
    <n v="600"/>
    <x v="8"/>
    <s v="2011_2_18"/>
    <x v="4"/>
    <n v="2"/>
    <n v="18"/>
    <x v="0"/>
    <s v="Rs.600"/>
    <n v="600"/>
  </r>
  <r>
    <n v="308336"/>
    <x v="64"/>
    <n v="1"/>
    <x v="0"/>
    <s v="Shop 2, Plot 70, The Great Eastern Center, Nehru Place, New Delhi"/>
    <s v="Nehru Place"/>
    <s v="Nehru Place, New Delhi"/>
    <n v="77.253132600000001"/>
    <n v="28.5490183"/>
    <x v="37"/>
    <s v="Indian Rupees(Rs.)"/>
    <x v="1"/>
    <x v="1"/>
    <s v="No"/>
    <s v="No"/>
    <x v="3"/>
    <n v="13"/>
    <n v="450"/>
    <x v="13"/>
    <s v="2012_2_12"/>
    <x v="2"/>
    <n v="2"/>
    <n v="12"/>
    <x v="0"/>
    <s v="Rs.450"/>
    <n v="450"/>
  </r>
  <r>
    <n v="308337"/>
    <x v="2466"/>
    <n v="1"/>
    <x v="0"/>
    <s v="1st Floor, 29-B, Middle Lane, Khan Market, New Delhi"/>
    <s v="Khan Market"/>
    <s v="Khan Market, New Delhi"/>
    <n v="77.227537299999995"/>
    <n v="28.600363699999999"/>
    <x v="676"/>
    <s v="Indian Rupees(Rs.)"/>
    <x v="0"/>
    <x v="0"/>
    <s v="No"/>
    <s v="No"/>
    <x v="0"/>
    <n v="505"/>
    <n v="1700"/>
    <x v="9"/>
    <s v="2013_2_13"/>
    <x v="0"/>
    <n v="2"/>
    <n v="13"/>
    <x v="0"/>
    <s v="Rs.1700"/>
    <n v="1700"/>
  </r>
  <r>
    <n v="308347"/>
    <x v="2467"/>
    <n v="1"/>
    <x v="0"/>
    <s v="G-8, Eros Apartment 56, Nehru Place, New Delhi"/>
    <s v="Nehru Place"/>
    <s v="Nehru Place, New Delhi"/>
    <n v="77.253132600000001"/>
    <n v="28.549287199999998"/>
    <x v="11"/>
    <s v="Indian Rupees(Rs.)"/>
    <x v="1"/>
    <x v="1"/>
    <s v="No"/>
    <s v="No"/>
    <x v="3"/>
    <n v="14"/>
    <n v="200"/>
    <x v="2"/>
    <s v="2015_11_26"/>
    <x v="8"/>
    <n v="11"/>
    <n v="26"/>
    <x v="0"/>
    <s v="Rs.200"/>
    <n v="200"/>
  </r>
  <r>
    <n v="308357"/>
    <x v="2468"/>
    <n v="1"/>
    <x v="1"/>
    <s v="103, 1st Floor, Cyber Hub, DLF Cyber City, Gurgaon"/>
    <s v="Cyber Hub, DLF Cyber City"/>
    <s v="Cyber Hub, DLF Cyber City, Gurgaon"/>
    <n v="77.088373200000007"/>
    <n v="28.494774199999998"/>
    <x v="677"/>
    <s v="Indian Rupees(Rs.)"/>
    <x v="0"/>
    <x v="1"/>
    <s v="No"/>
    <s v="No"/>
    <x v="0"/>
    <n v="313"/>
    <n v="1800"/>
    <x v="9"/>
    <s v="2018_8_17"/>
    <x v="5"/>
    <n v="8"/>
    <n v="17"/>
    <x v="0"/>
    <s v="Rs.1800"/>
    <n v="1800"/>
  </r>
  <r>
    <n v="308359"/>
    <x v="530"/>
    <n v="1"/>
    <x v="0"/>
    <s v="Shop 3, 4, &amp; 4-A, Samachar Market, Mayur Vihar Phase 1 Extension, Mayur Vihar Phase 1, New Delhi"/>
    <s v="Mayur Vihar Phase 1"/>
    <s v="Mayur Vihar Phase 1, New Delhi"/>
    <n v="77.294651599999995"/>
    <n v="28.597845499999998"/>
    <x v="137"/>
    <s v="Indian Rupees(Rs.)"/>
    <x v="1"/>
    <x v="1"/>
    <s v="No"/>
    <s v="No"/>
    <x v="3"/>
    <n v="24"/>
    <n v="350"/>
    <x v="2"/>
    <s v="2016_6_28"/>
    <x v="1"/>
    <n v="6"/>
    <n v="28"/>
    <x v="0"/>
    <s v="Rs.350"/>
    <n v="350"/>
  </r>
  <r>
    <n v="308360"/>
    <x v="1341"/>
    <n v="1"/>
    <x v="0"/>
    <s v="G-78, Ground Floor, Preet Vihar, New Delhi"/>
    <s v="Preet Vihar"/>
    <s v="Preet Vihar, New Delhi"/>
    <n v="77.297545799999995"/>
    <n v="28.643034799999999"/>
    <x v="20"/>
    <s v="Indian Rupees(Rs.)"/>
    <x v="0"/>
    <x v="0"/>
    <s v="No"/>
    <s v="No"/>
    <x v="1"/>
    <n v="121"/>
    <n v="800"/>
    <x v="6"/>
    <s v="2012_9_26"/>
    <x v="2"/>
    <n v="9"/>
    <n v="26"/>
    <x v="0"/>
    <s v="Rs.800"/>
    <n v="800"/>
  </r>
  <r>
    <n v="308364"/>
    <x v="2469"/>
    <n v="1"/>
    <x v="0"/>
    <s v="CP 22, Maurya Enclave, Pitampura, New Delhi"/>
    <s v="Pitampura"/>
    <s v="Pitampura, New Delhi"/>
    <n v="77.141370899999998"/>
    <n v="28.704983599999998"/>
    <x v="124"/>
    <s v="Indian Rupees(Rs.)"/>
    <x v="1"/>
    <x v="1"/>
    <s v="No"/>
    <s v="No"/>
    <x v="3"/>
    <n v="7"/>
    <n v="400"/>
    <x v="18"/>
    <s v="2013_8_23"/>
    <x v="0"/>
    <n v="8"/>
    <n v="23"/>
    <x v="0"/>
    <s v="Rs.400"/>
    <n v="400"/>
  </r>
  <r>
    <n v="308367"/>
    <x v="17"/>
    <n v="1"/>
    <x v="0"/>
    <s v="M-75, M Block Market, Greater Kailash (GK) 2, New Delhi"/>
    <s v="Greater Kailash (GK) 2"/>
    <s v="Greater Kailash (GK) 2, New Delhi"/>
    <n v="77.243264999999994"/>
    <n v="28.532821200000001"/>
    <x v="16"/>
    <s v="Indian Rupees(Rs.)"/>
    <x v="1"/>
    <x v="1"/>
    <s v="No"/>
    <s v="No"/>
    <x v="1"/>
    <n v="96"/>
    <n v="500"/>
    <x v="6"/>
    <s v="2014_11_12"/>
    <x v="7"/>
    <n v="11"/>
    <n v="12"/>
    <x v="0"/>
    <s v="Rs.500"/>
    <n v="500"/>
  </r>
  <r>
    <n v="308380"/>
    <x v="33"/>
    <n v="1"/>
    <x v="4"/>
    <s v="S-2, 2nd Floor, Crown Interiorz Mall, Sector 35, Faridabad"/>
    <s v="Crown Interiorz Mall, Sector 35, Faridabad"/>
    <s v="Crown Interiorz Mall, Sector 35, Faridabad, Faridabad"/>
    <n v="77.307403100000002"/>
    <n v="28.469365499999999"/>
    <x v="6"/>
    <s v="Indian Rupees(Rs.)"/>
    <x v="1"/>
    <x v="0"/>
    <s v="No"/>
    <s v="No"/>
    <x v="0"/>
    <n v="239"/>
    <n v="1300"/>
    <x v="24"/>
    <s v="2015_12_14"/>
    <x v="8"/>
    <n v="12"/>
    <n v="14"/>
    <x v="0"/>
    <s v="Rs.1300"/>
    <n v="1300"/>
  </r>
  <r>
    <n v="308386"/>
    <x v="16"/>
    <n v="1"/>
    <x v="0"/>
    <s v="G 24, 1st Floor, South Extension 1, New Delhi"/>
    <s v="South Extension 1"/>
    <s v="South Extension 1, New Delhi"/>
    <n v="77.220488599999996"/>
    <n v="28.569419499999999"/>
    <x v="15"/>
    <s v="Indian Rupees(Rs.)"/>
    <x v="1"/>
    <x v="1"/>
    <s v="No"/>
    <s v="No"/>
    <x v="1"/>
    <n v="58"/>
    <n v="700"/>
    <x v="11"/>
    <s v="2016_11_18"/>
    <x v="1"/>
    <n v="11"/>
    <n v="18"/>
    <x v="0"/>
    <s v="Rs.700"/>
    <n v="700"/>
  </r>
  <r>
    <n v="308390"/>
    <x v="2470"/>
    <n v="1"/>
    <x v="1"/>
    <s v="Shop 18, Metropark Food Court, HUDA City Centre Metro Station, Sector 29, Gurgaon"/>
    <s v="Huda City Centre Metro Station, Sector 29, Gurgaon"/>
    <s v="Huda City Centre Metro Station, Sector 29, Gurgaon, Gurgaon"/>
    <n v="77.072680599999998"/>
    <n v="28.459423999999999"/>
    <x v="2"/>
    <s v="Indian Rupees(Rs.)"/>
    <x v="1"/>
    <x v="0"/>
    <s v="No"/>
    <s v="No"/>
    <x v="3"/>
    <n v="260"/>
    <n v="450"/>
    <x v="14"/>
    <s v="2014_10_2"/>
    <x v="7"/>
    <n v="10"/>
    <n v="2"/>
    <x v="0"/>
    <s v="Rs.450"/>
    <n v="450"/>
  </r>
  <r>
    <n v="308407"/>
    <x v="2171"/>
    <n v="1"/>
    <x v="0"/>
    <s v="Kailash Colony, New Delhi"/>
    <s v="Kailash Colony"/>
    <s v="Kailash Colony, New Delhi"/>
    <n v="77.236740999999995"/>
    <n v="28.557442000000002"/>
    <x v="619"/>
    <s v="Indian Rupees(Rs.)"/>
    <x v="1"/>
    <x v="0"/>
    <s v="No"/>
    <s v="No"/>
    <x v="1"/>
    <n v="540"/>
    <n v="600"/>
    <x v="3"/>
    <s v="2011_11_4"/>
    <x v="4"/>
    <n v="11"/>
    <n v="4"/>
    <x v="0"/>
    <s v="Rs.600"/>
    <n v="600"/>
  </r>
  <r>
    <n v="308441"/>
    <x v="2471"/>
    <n v="1"/>
    <x v="2"/>
    <s v="Main Dadri Road, Aggapur, sector 41, Sector 50, Noida"/>
    <s v="Sector 50"/>
    <s v="Sector 50, Noida"/>
    <n v="77.362186600000001"/>
    <n v="28.570269700000001"/>
    <x v="21"/>
    <s v="Indian Rupees(Rs.)"/>
    <x v="1"/>
    <x v="0"/>
    <s v="No"/>
    <s v="No"/>
    <x v="1"/>
    <n v="115"/>
    <n v="500"/>
    <x v="16"/>
    <s v="2015_10_27"/>
    <x v="8"/>
    <n v="10"/>
    <n v="27"/>
    <x v="0"/>
    <s v="Rs.500"/>
    <n v="500"/>
  </r>
  <r>
    <n v="308444"/>
    <x v="2472"/>
    <n v="1"/>
    <x v="0"/>
    <s v="489/55/2, Corner Market, Malviya Nagar, New Delhi"/>
    <s v="Malviya Nagar"/>
    <s v="Malviya Nagar, New Delhi"/>
    <n v="77.212658599999997"/>
    <n v="28.540560500000002"/>
    <x v="21"/>
    <s v="Indian Rupees(Rs.)"/>
    <x v="1"/>
    <x v="0"/>
    <s v="No"/>
    <s v="No"/>
    <x v="1"/>
    <n v="146"/>
    <n v="600"/>
    <x v="0"/>
    <s v="2011_9_2"/>
    <x v="4"/>
    <n v="9"/>
    <n v="2"/>
    <x v="0"/>
    <s v="Rs.600"/>
    <n v="600"/>
  </r>
  <r>
    <n v="308447"/>
    <x v="2473"/>
    <n v="1"/>
    <x v="1"/>
    <s v="11, Metropark Food Court, HUDA City Centre Metro Station, Sector 29, Gurgaon"/>
    <s v="Huda City Centre Metro Station, Sector 29, Gurgaon"/>
    <s v="Huda City Centre Metro Station, Sector 29, Gurgaon, Gurgaon"/>
    <n v="77.072680599999998"/>
    <n v="28.459423999999999"/>
    <x v="25"/>
    <s v="Indian Rupees(Rs.)"/>
    <x v="1"/>
    <x v="0"/>
    <s v="No"/>
    <s v="No"/>
    <x v="1"/>
    <n v="647"/>
    <n v="500"/>
    <x v="5"/>
    <s v="2013_3_25"/>
    <x v="0"/>
    <n v="3"/>
    <n v="25"/>
    <x v="0"/>
    <s v="Rs.500"/>
    <n v="500"/>
  </r>
  <r>
    <n v="308451"/>
    <x v="17"/>
    <n v="1"/>
    <x v="2"/>
    <s v="Ground Floor, Savoy Suites, Near Metro Station, Sector 16, Noida"/>
    <s v="Sector 16"/>
    <s v="Sector 16, Noida"/>
    <n v="77.315581780000002"/>
    <n v="28.581293760000001"/>
    <x v="16"/>
    <s v="Indian Rupees(Rs.)"/>
    <x v="1"/>
    <x v="1"/>
    <s v="No"/>
    <s v="No"/>
    <x v="1"/>
    <n v="55"/>
    <n v="500"/>
    <x v="14"/>
    <s v="2010_2_1"/>
    <x v="3"/>
    <n v="2"/>
    <n v="1"/>
    <x v="0"/>
    <s v="Rs.500"/>
    <n v="500"/>
  </r>
  <r>
    <n v="308463"/>
    <x v="2474"/>
    <n v="1"/>
    <x v="0"/>
    <s v="30-A, Hauz Khas Village, New Delhi"/>
    <s v="Hauz Khas Village"/>
    <s v="Hauz Khas Village, New Delhi"/>
    <n v="77.194310900000005"/>
    <n v="28.5540646"/>
    <x v="678"/>
    <s v="Indian Rupees(Rs.)"/>
    <x v="0"/>
    <x v="1"/>
    <s v="No"/>
    <s v="No"/>
    <x v="0"/>
    <n v="567"/>
    <n v="1800"/>
    <x v="3"/>
    <s v="2015_6_28"/>
    <x v="8"/>
    <n v="6"/>
    <n v="28"/>
    <x v="0"/>
    <s v="Rs.1800"/>
    <n v="1800"/>
  </r>
  <r>
    <n v="308470"/>
    <x v="1108"/>
    <n v="1"/>
    <x v="1"/>
    <s v="Shop 3, HUDA City Centre Metro Station, Sector 29, Gurgaon"/>
    <s v="Huda City Centre Metro Station, Sector 29, Gurgaon"/>
    <s v="Huda City Centre Metro Station, Sector 29, Gurgaon, Gurgaon"/>
    <n v="77.072770599999998"/>
    <n v="28.459432700000001"/>
    <x v="355"/>
    <s v="Indian Rupees(Rs.)"/>
    <x v="1"/>
    <x v="0"/>
    <s v="No"/>
    <s v="No"/>
    <x v="1"/>
    <n v="243"/>
    <n v="600"/>
    <x v="9"/>
    <s v="2013_11_3"/>
    <x v="0"/>
    <n v="11"/>
    <n v="3"/>
    <x v="0"/>
    <s v="Rs.600"/>
    <n v="600"/>
  </r>
  <r>
    <n v="308473"/>
    <x v="19"/>
    <n v="1"/>
    <x v="1"/>
    <s v="Metropark Food Court, HUDA City Centre Metro Station, Sector 29, Gurgaon"/>
    <s v="Huda City Centre Metro Station, Sector 29, Gurgaon"/>
    <s v="Huda City Centre Metro Station, Sector 29, Gurgaon, Gurgaon"/>
    <n v="77.072770599999998"/>
    <n v="28.459432700000001"/>
    <x v="17"/>
    <s v="Indian Rupees(Rs.)"/>
    <x v="1"/>
    <x v="0"/>
    <s v="No"/>
    <s v="No"/>
    <x v="1"/>
    <n v="90"/>
    <n v="500"/>
    <x v="8"/>
    <s v="2010_10_17"/>
    <x v="3"/>
    <n v="10"/>
    <n v="17"/>
    <x v="0"/>
    <s v="Rs.500"/>
    <n v="500"/>
  </r>
  <r>
    <n v="308477"/>
    <x v="2475"/>
    <n v="1"/>
    <x v="1"/>
    <s v="Metropark Food Court, HUDA City Centre Metro Station, Sector 29, Gurgaon"/>
    <s v="Huda City Centre Metro Station, Sector 29, Gurgaon"/>
    <s v="Huda City Centre Metro Station, Sector 29, Gurgaon, Gurgaon"/>
    <n v="77.072725599999998"/>
    <n v="28.459383500000001"/>
    <x v="2"/>
    <s v="Indian Rupees(Rs.)"/>
    <x v="1"/>
    <x v="0"/>
    <s v="No"/>
    <s v="No"/>
    <x v="1"/>
    <n v="121"/>
    <n v="600"/>
    <x v="3"/>
    <s v="2012_10_12"/>
    <x v="2"/>
    <n v="10"/>
    <n v="12"/>
    <x v="0"/>
    <s v="Rs.600"/>
    <n v="600"/>
  </r>
  <r>
    <n v="308488"/>
    <x v="530"/>
    <n v="1"/>
    <x v="0"/>
    <s v="Shop 1, 370 to 371/1, Laxman Chamber, Hospital Road, Jangpura, New Delhi"/>
    <s v="Jangpura"/>
    <s v="Jangpura, New Delhi"/>
    <n v="77.247969100000006"/>
    <n v="28.584786999999999"/>
    <x v="137"/>
    <s v="Indian Rupees(Rs.)"/>
    <x v="1"/>
    <x v="1"/>
    <s v="No"/>
    <s v="No"/>
    <x v="3"/>
    <n v="15"/>
    <n v="350"/>
    <x v="13"/>
    <s v="2014_3_23"/>
    <x v="7"/>
    <n v="3"/>
    <n v="23"/>
    <x v="0"/>
    <s v="Rs.350"/>
    <n v="350"/>
  </r>
  <r>
    <n v="308489"/>
    <x v="2476"/>
    <n v="1"/>
    <x v="0"/>
    <s v="A-36, Mohan Cooperative Industrial Estate, Mathura Road, New Delhi"/>
    <s v="Mathura Road"/>
    <s v="Mathura Road, New Delhi"/>
    <n v="77.292133910000004"/>
    <n v="28.521823439999999"/>
    <x v="11"/>
    <s v="Indian Rupees(Rs.)"/>
    <x v="1"/>
    <x v="1"/>
    <s v="No"/>
    <s v="No"/>
    <x v="1"/>
    <n v="2"/>
    <n v="500"/>
    <x v="25"/>
    <s v="2018_2_3"/>
    <x v="5"/>
    <n v="2"/>
    <n v="3"/>
    <x v="0"/>
    <s v="Rs.500"/>
    <n v="500"/>
  </r>
  <r>
    <n v="308509"/>
    <x v="2477"/>
    <n v="1"/>
    <x v="0"/>
    <s v="B-1,G-3 shop be 2, B Block, Dilshad Garden, New Delhi"/>
    <s v="Dilshad Garden"/>
    <s v="Dilshad Garden, New Delhi"/>
    <n v="77.313559900000001"/>
    <n v="28.678167899999998"/>
    <x v="6"/>
    <s v="Indian Rupees(Rs.)"/>
    <x v="1"/>
    <x v="0"/>
    <s v="No"/>
    <s v="No"/>
    <x v="3"/>
    <n v="50"/>
    <n v="400"/>
    <x v="0"/>
    <s v="2010_7_28"/>
    <x v="3"/>
    <n v="7"/>
    <n v="28"/>
    <x v="0"/>
    <s v="Rs.400"/>
    <n v="400"/>
  </r>
  <r>
    <n v="308513"/>
    <x v="2478"/>
    <n v="1"/>
    <x v="0"/>
    <s v="1450, Usha Apartment, East Jyoti Nagar, Loni Road, Shahdara, New Delhi"/>
    <s v="Shahdara"/>
    <s v="Shahdara, New Delhi"/>
    <n v="77.2919871"/>
    <n v="28.692265899999999"/>
    <x v="21"/>
    <s v="Indian Rupees(Rs.)"/>
    <x v="1"/>
    <x v="1"/>
    <s v="No"/>
    <s v="No"/>
    <x v="3"/>
    <n v="24"/>
    <n v="450"/>
    <x v="8"/>
    <s v="2015_3_25"/>
    <x v="8"/>
    <n v="3"/>
    <n v="25"/>
    <x v="0"/>
    <s v="Rs.450"/>
    <n v="450"/>
  </r>
  <r>
    <n v="308522"/>
    <x v="2479"/>
    <n v="1"/>
    <x v="0"/>
    <s v="Near Aggarwal Clinic, Main Babarpur Road, Rohtash Nagar, Shahdara, New Delhi"/>
    <s v="Shahdara"/>
    <s v="Shahdara, New Delhi"/>
    <n v="77.288232800000003"/>
    <n v="28.678557900000001"/>
    <x v="21"/>
    <s v="Indian Rupees(Rs.)"/>
    <x v="1"/>
    <x v="1"/>
    <s v="No"/>
    <s v="No"/>
    <x v="3"/>
    <n v="11"/>
    <n v="300"/>
    <x v="15"/>
    <s v="2018_12_10"/>
    <x v="5"/>
    <n v="12"/>
    <n v="10"/>
    <x v="0"/>
    <s v="Rs.300"/>
    <n v="300"/>
  </r>
  <r>
    <n v="308526"/>
    <x v="2480"/>
    <n v="1"/>
    <x v="0"/>
    <s v="16-A, Pocket 3, Mayur Vihar Phase 1, New Delhi"/>
    <s v="Mayur Vihar Phase 1"/>
    <s v="Mayur Vihar Phase 1, New Delhi"/>
    <n v="77.299098259999994"/>
    <n v="28.605451009999999"/>
    <x v="124"/>
    <s v="Indian Rupees(Rs.)"/>
    <x v="1"/>
    <x v="1"/>
    <s v="No"/>
    <s v="No"/>
    <x v="3"/>
    <n v="7"/>
    <n v="250"/>
    <x v="13"/>
    <s v="2013_7_22"/>
    <x v="0"/>
    <n v="7"/>
    <n v="22"/>
    <x v="0"/>
    <s v="Rs.250"/>
    <n v="250"/>
  </r>
  <r>
    <n v="308533"/>
    <x v="2481"/>
    <n v="1"/>
    <x v="0"/>
    <s v="121, Kucha Ghasiram, Chatta Bhawani Shankar, Fatehpuri Chowk, Chandni Chowk, New Delhi"/>
    <s v="Chandni Chowk"/>
    <s v="Chandni Chowk, New Delhi"/>
    <n v="77.223450600000007"/>
    <n v="28.657810999999999"/>
    <x v="11"/>
    <s v="Indian Rupees(Rs.)"/>
    <x v="1"/>
    <x v="1"/>
    <s v="No"/>
    <s v="No"/>
    <x v="3"/>
    <n v="2"/>
    <n v="300"/>
    <x v="25"/>
    <s v="2010_10_9"/>
    <x v="3"/>
    <n v="10"/>
    <n v="9"/>
    <x v="0"/>
    <s v="Rs.300"/>
    <n v="300"/>
  </r>
  <r>
    <n v="308536"/>
    <x v="2482"/>
    <n v="1"/>
    <x v="0"/>
    <s v="Opposite H block Market, Sarita Vihar, New Delhi"/>
    <s v="Sarita Vihar"/>
    <s v="Sarita Vihar, New Delhi"/>
    <n v="77.290973899999997"/>
    <n v="28.5352265"/>
    <x v="21"/>
    <s v="Indian Rupees(Rs.)"/>
    <x v="1"/>
    <x v="1"/>
    <s v="No"/>
    <s v="No"/>
    <x v="3"/>
    <n v="7"/>
    <n v="350"/>
    <x v="15"/>
    <s v="2010_5_12"/>
    <x v="3"/>
    <n v="5"/>
    <n v="12"/>
    <x v="0"/>
    <s v="Rs.350"/>
    <n v="350"/>
  </r>
  <r>
    <n v="308537"/>
    <x v="2483"/>
    <n v="1"/>
    <x v="0"/>
    <s v="Shop 7, Pandara Road Market, New Delhi"/>
    <s v="Pandara Road Market"/>
    <s v="Pandara Road Market, New Delhi"/>
    <n v="77.229832900000005"/>
    <n v="28.6080468"/>
    <x v="77"/>
    <s v="Indian Rupees(Rs.)"/>
    <x v="1"/>
    <x v="1"/>
    <s v="No"/>
    <s v="No"/>
    <x v="3"/>
    <n v="154"/>
    <n v="200"/>
    <x v="3"/>
    <s v="2014_3_13"/>
    <x v="7"/>
    <n v="3"/>
    <n v="13"/>
    <x v="0"/>
    <s v="Rs.200"/>
    <n v="200"/>
  </r>
  <r>
    <n v="308544"/>
    <x v="2484"/>
    <n v="1"/>
    <x v="0"/>
    <s v="Shop 104, 1st Floor, DLF South Square, Sarojini Nagar, New Delhi"/>
    <s v="DLF South Square, Sarojini Nagar"/>
    <s v="DLF South Square, Sarojini Nagar, New Delhi"/>
    <n v="77.195198599999998"/>
    <n v="28.576218900000001"/>
    <x v="12"/>
    <s v="Indian Rupees(Rs.)"/>
    <x v="0"/>
    <x v="0"/>
    <s v="No"/>
    <s v="No"/>
    <x v="0"/>
    <n v="112"/>
    <n v="1500"/>
    <x v="8"/>
    <s v="2010_12_28"/>
    <x v="3"/>
    <n v="12"/>
    <n v="28"/>
    <x v="0"/>
    <s v="Rs.1500"/>
    <n v="1500"/>
  </r>
  <r>
    <n v="308553"/>
    <x v="2485"/>
    <n v="1"/>
    <x v="1"/>
    <s v="Plot 414, Sector 53, Golf Course Road, Gurgaon"/>
    <s v="Golf Course Road"/>
    <s v="Golf Course Road, Gurgaon"/>
    <n v="77.097513199999995"/>
    <n v="28.4369224"/>
    <x v="14"/>
    <s v="Indian Rupees(Rs.)"/>
    <x v="1"/>
    <x v="0"/>
    <s v="No"/>
    <s v="No"/>
    <x v="1"/>
    <n v="336"/>
    <n v="800"/>
    <x v="6"/>
    <s v="2018_2_16"/>
    <x v="5"/>
    <n v="2"/>
    <n v="16"/>
    <x v="0"/>
    <s v="Rs.800"/>
    <n v="800"/>
  </r>
  <r>
    <n v="308555"/>
    <x v="2486"/>
    <n v="1"/>
    <x v="0"/>
    <s v="69/6-A, Najafgarh Road, Opposite Moments Mall, Kirti Nagar, New Delhi"/>
    <s v="Kirti Nagar"/>
    <s v="Kirti Nagar, New Delhi"/>
    <n v="77.148619629999999"/>
    <n v="28.657846330000002"/>
    <x v="14"/>
    <s v="Indian Rupees(Rs.)"/>
    <x v="1"/>
    <x v="1"/>
    <s v="No"/>
    <s v="No"/>
    <x v="1"/>
    <n v="143"/>
    <n v="700"/>
    <x v="14"/>
    <s v="2017_3_15"/>
    <x v="6"/>
    <n v="3"/>
    <n v="15"/>
    <x v="0"/>
    <s v="Rs.700"/>
    <n v="700"/>
  </r>
  <r>
    <n v="308559"/>
    <x v="2487"/>
    <n v="1"/>
    <x v="0"/>
    <s v="JP Hotel, 6B, Near Max Hospital, Patparganj, New Delhi Patparganj"/>
    <s v="Patparganj"/>
    <s v="Patparganj, New Delhi"/>
    <n v="77.309566799999999"/>
    <n v="28.6342441"/>
    <x v="190"/>
    <s v="Indian Rupees(Rs.)"/>
    <x v="0"/>
    <x v="1"/>
    <s v="No"/>
    <s v="No"/>
    <x v="0"/>
    <n v="18"/>
    <n v="1200"/>
    <x v="13"/>
    <s v="2014_12_12"/>
    <x v="7"/>
    <n v="12"/>
    <n v="12"/>
    <x v="0"/>
    <s v="Rs.1200"/>
    <n v="1200"/>
  </r>
  <r>
    <n v="308563"/>
    <x v="2488"/>
    <n v="1"/>
    <x v="2"/>
    <s v="Jalvayu Vihar Community Centre, Sector 21, Noida"/>
    <s v="Sector 21"/>
    <s v="Sector 21, Noida"/>
    <n v="77.337160299999994"/>
    <n v="28.5847607"/>
    <x v="21"/>
    <s v="Indian Rupees(Rs.)"/>
    <x v="1"/>
    <x v="0"/>
    <s v="No"/>
    <s v="No"/>
    <x v="1"/>
    <n v="26"/>
    <n v="600"/>
    <x v="18"/>
    <s v="2010_11_11"/>
    <x v="3"/>
    <n v="11"/>
    <n v="11"/>
    <x v="0"/>
    <s v="Rs.600"/>
    <n v="600"/>
  </r>
  <r>
    <n v="308570"/>
    <x v="521"/>
    <n v="1"/>
    <x v="1"/>
    <s v="Shop 15, Ground Floor, Cyber Hub, DLF Cyber City, Gurgaon"/>
    <s v="Cyber Hub, DLF Cyber City"/>
    <s v="Cyber Hub, DLF Cyber City, Gurgaon"/>
    <n v="77.088978100000006"/>
    <n v="28.495539099999998"/>
    <x v="679"/>
    <s v="Indian Rupees(Rs.)"/>
    <x v="0"/>
    <x v="0"/>
    <s v="No"/>
    <s v="No"/>
    <x v="0"/>
    <n v="647"/>
    <n v="1200"/>
    <x v="10"/>
    <s v="2017_9_4"/>
    <x v="6"/>
    <n v="9"/>
    <n v="4"/>
    <x v="0"/>
    <s v="Rs.1200"/>
    <n v="1200"/>
  </r>
  <r>
    <n v="308574"/>
    <x v="1229"/>
    <n v="1"/>
    <x v="0"/>
    <s v="K-9 Block, Main Road, Chander Nagar, New Delhi"/>
    <s v="Chander Nagar"/>
    <s v="Chander Nagar, New Delhi"/>
    <n v="77.281663699999996"/>
    <n v="28.656023999999999"/>
    <x v="237"/>
    <s v="Indian Rupees(Rs.)"/>
    <x v="1"/>
    <x v="1"/>
    <s v="No"/>
    <s v="No"/>
    <x v="3"/>
    <n v="10"/>
    <n v="200"/>
    <x v="2"/>
    <s v="2011_8_18"/>
    <x v="4"/>
    <n v="8"/>
    <n v="18"/>
    <x v="0"/>
    <s v="Rs.200"/>
    <n v="200"/>
  </r>
  <r>
    <n v="308577"/>
    <x v="2245"/>
    <n v="1"/>
    <x v="1"/>
    <s v="DLF Phase 1, Gurgaon"/>
    <s v="DLF Phase 1"/>
    <s v="DLF Phase 1, Gurgaon"/>
    <n v="77.099747800000003"/>
    <n v="28.466058799999999"/>
    <x v="96"/>
    <s v="Indian Rupees(Rs.)"/>
    <x v="1"/>
    <x v="0"/>
    <s v="No"/>
    <s v="No"/>
    <x v="0"/>
    <n v="447"/>
    <n v="1000"/>
    <x v="3"/>
    <s v="2013_9_26"/>
    <x v="0"/>
    <n v="9"/>
    <n v="26"/>
    <x v="0"/>
    <s v="Rs.1000"/>
    <n v="1000"/>
  </r>
  <r>
    <n v="308578"/>
    <x v="2229"/>
    <n v="1"/>
    <x v="2"/>
    <s v="63-C, 134-B, Supertech Shopprix Mall, Sector 61, Noida"/>
    <s v="Supertech Shopprix Mall, Sector 61"/>
    <s v="Supertech Shopprix Mall, Sector 61, Noida"/>
    <n v="77.364833200000007"/>
    <n v="28.597102700000001"/>
    <x v="680"/>
    <s v="Indian Rupees(Rs.)"/>
    <x v="1"/>
    <x v="0"/>
    <s v="No"/>
    <s v="No"/>
    <x v="3"/>
    <n v="105"/>
    <n v="450"/>
    <x v="4"/>
    <s v="2013_11_3"/>
    <x v="0"/>
    <n v="11"/>
    <n v="3"/>
    <x v="0"/>
    <s v="Rs.450"/>
    <n v="450"/>
  </r>
  <r>
    <n v="308579"/>
    <x v="2489"/>
    <n v="1"/>
    <x v="0"/>
    <s v="Munshilal Building, N Block, Outer Circle, Connaught Place, New Delhi"/>
    <s v="Connaught Place"/>
    <s v="Connaught Place, New Delhi"/>
    <n v="77.220542730000005"/>
    <n v="28.629970570000001"/>
    <x v="223"/>
    <s v="Indian Rupees(Rs.)"/>
    <x v="0"/>
    <x v="1"/>
    <s v="No"/>
    <s v="No"/>
    <x v="2"/>
    <n v="2252"/>
    <n v="2100"/>
    <x v="5"/>
    <s v="2017_2_5"/>
    <x v="6"/>
    <n v="2"/>
    <n v="5"/>
    <x v="0"/>
    <s v="Rs.2100"/>
    <n v="2100"/>
  </r>
  <r>
    <n v="308595"/>
    <x v="1808"/>
    <n v="1"/>
    <x v="0"/>
    <s v="Ground Floor, Pacific Mall, Tagore Garden, New Delhi"/>
    <s v="Tagore Garden"/>
    <s v="Tagore Garden, New Delhi"/>
    <n v="77.106343800000005"/>
    <n v="28.6421648"/>
    <x v="25"/>
    <s v="Indian Rupees(Rs.)"/>
    <x v="1"/>
    <x v="0"/>
    <s v="No"/>
    <s v="No"/>
    <x v="3"/>
    <n v="24"/>
    <n v="400"/>
    <x v="2"/>
    <s v="2013_12_24"/>
    <x v="0"/>
    <n v="12"/>
    <n v="24"/>
    <x v="0"/>
    <s v="Rs.400"/>
    <n v="400"/>
  </r>
  <r>
    <n v="308599"/>
    <x v="2490"/>
    <n v="1"/>
    <x v="0"/>
    <s v="Shop 6, Aurobindo Market, Hauz Khas, New Delhi"/>
    <s v="Hauz Khas"/>
    <s v="Hauz Khas, New Delhi"/>
    <n v="77.203778600000007"/>
    <n v="28.5518155"/>
    <x v="120"/>
    <s v="Indian Rupees(Rs.)"/>
    <x v="1"/>
    <x v="1"/>
    <s v="No"/>
    <s v="No"/>
    <x v="3"/>
    <n v="12"/>
    <n v="100"/>
    <x v="2"/>
    <s v="2017_10_10"/>
    <x v="6"/>
    <n v="10"/>
    <n v="10"/>
    <x v="0"/>
    <s v="Rs.100"/>
    <n v="100"/>
  </r>
  <r>
    <n v="308605"/>
    <x v="2491"/>
    <n v="1"/>
    <x v="1"/>
    <s v="A Block, DLF Phase 1, Gurgaon"/>
    <s v="DLF Phase 1"/>
    <s v="DLF Phase 1, Gurgaon"/>
    <n v="77.079352779999994"/>
    <n v="28.46121389"/>
    <x v="203"/>
    <s v="Indian Rupees(Rs.)"/>
    <x v="1"/>
    <x v="1"/>
    <s v="No"/>
    <s v="No"/>
    <x v="1"/>
    <n v="84"/>
    <n v="750"/>
    <x v="14"/>
    <s v="2017_8_14"/>
    <x v="6"/>
    <n v="8"/>
    <n v="14"/>
    <x v="0"/>
    <s v="Rs.750"/>
    <n v="750"/>
  </r>
  <r>
    <n v="308607"/>
    <x v="2492"/>
    <n v="1"/>
    <x v="0"/>
    <s v="Shop 7, S.G Complex, GU Market, Pitampura, New Delhi"/>
    <s v="Pitampura"/>
    <s v="Pitampura, New Delhi"/>
    <n v="77.141500800000003"/>
    <n v="28.712265299999999"/>
    <x v="118"/>
    <s v="Indian Rupees(Rs.)"/>
    <x v="1"/>
    <x v="0"/>
    <s v="No"/>
    <s v="No"/>
    <x v="1"/>
    <n v="43"/>
    <n v="500"/>
    <x v="8"/>
    <s v="2016_5_22"/>
    <x v="1"/>
    <n v="5"/>
    <n v="22"/>
    <x v="0"/>
    <s v="Rs.500"/>
    <n v="500"/>
  </r>
  <r>
    <n v="308609"/>
    <x v="2493"/>
    <n v="1"/>
    <x v="1"/>
    <s v="K-5/A, Near Building 8-B Entrance, Cyber hub, DLF Cyber City, Gurgaon"/>
    <s v="Cyber Hub, DLF Cyber City"/>
    <s v="Cyber Hub, DLF Cyber City, Gurgaon"/>
    <n v="77.088867699999994"/>
    <n v="28.495314799999999"/>
    <x v="77"/>
    <s v="Indian Rupees(Rs.)"/>
    <x v="1"/>
    <x v="0"/>
    <s v="No"/>
    <s v="No"/>
    <x v="3"/>
    <n v="455"/>
    <n v="400"/>
    <x v="9"/>
    <s v="2014_10_23"/>
    <x v="7"/>
    <n v="10"/>
    <n v="23"/>
    <x v="0"/>
    <s v="Rs.400"/>
    <n v="400"/>
  </r>
  <r>
    <n v="308614"/>
    <x v="2231"/>
    <n v="1"/>
    <x v="0"/>
    <s v="7972, Arakshan Road, Paharganj, New Delhi"/>
    <s v="Paharganj"/>
    <s v="Paharganj, New Delhi"/>
    <n v="77.214063519999996"/>
    <n v="28.64601747"/>
    <x v="81"/>
    <s v="Indian Rupees(Rs.)"/>
    <x v="1"/>
    <x v="1"/>
    <s v="No"/>
    <s v="No"/>
    <x v="1"/>
    <n v="11"/>
    <n v="500"/>
    <x v="20"/>
    <s v="2015_6_22"/>
    <x v="8"/>
    <n v="6"/>
    <n v="22"/>
    <x v="0"/>
    <s v="Rs.500"/>
    <n v="500"/>
  </r>
  <r>
    <n v="308617"/>
    <x v="2494"/>
    <n v="1"/>
    <x v="1"/>
    <s v="118, HUDA Market, Sector 31, Gurgaon"/>
    <s v="Sector 31"/>
    <s v="Sector 31, Gurgaon"/>
    <n v="77.0511135"/>
    <n v="28.453446"/>
    <x v="237"/>
    <s v="Indian Rupees(Rs.)"/>
    <x v="1"/>
    <x v="0"/>
    <s v="No"/>
    <s v="No"/>
    <x v="3"/>
    <n v="104"/>
    <n v="400"/>
    <x v="1"/>
    <s v="2012_6_26"/>
    <x v="2"/>
    <n v="6"/>
    <n v="26"/>
    <x v="0"/>
    <s v="Rs.400"/>
    <n v="400"/>
  </r>
  <r>
    <n v="308620"/>
    <x v="2495"/>
    <n v="1"/>
    <x v="0"/>
    <s v="Plot 1, Block 88 A, Krishna Market, Main Bazaar, Paharganj, New Delhi"/>
    <s v="Paharganj"/>
    <s v="Paharganj, New Delhi"/>
    <n v="77.210470799999996"/>
    <n v="28.640222300000001"/>
    <x v="21"/>
    <s v="Indian Rupees(Rs.)"/>
    <x v="0"/>
    <x v="1"/>
    <s v="No"/>
    <s v="No"/>
    <x v="0"/>
    <n v="8"/>
    <n v="1100"/>
    <x v="15"/>
    <s v="2015_6_6"/>
    <x v="8"/>
    <n v="6"/>
    <n v="6"/>
    <x v="0"/>
    <s v="Rs.1100"/>
    <n v="1100"/>
  </r>
  <r>
    <n v="308621"/>
    <x v="2496"/>
    <n v="1"/>
    <x v="0"/>
    <s v="Shop 8 &amp; 9, B-7, LSP, Vasant Kunj, New Delhi"/>
    <s v="Vasant Kunj"/>
    <s v="Vasant Kunj, New Delhi"/>
    <n v="77.151736200000002"/>
    <n v="28.533650600000001"/>
    <x v="32"/>
    <s v="Indian Rupees(Rs.)"/>
    <x v="1"/>
    <x v="0"/>
    <s v="No"/>
    <s v="No"/>
    <x v="1"/>
    <n v="170"/>
    <n v="800"/>
    <x v="4"/>
    <s v="2017_8_9"/>
    <x v="6"/>
    <n v="8"/>
    <n v="9"/>
    <x v="0"/>
    <s v="Rs.800"/>
    <n v="800"/>
  </r>
  <r>
    <n v="308623"/>
    <x v="569"/>
    <n v="1"/>
    <x v="2"/>
    <s v="KO-12, Ground Floor, Near Amity University, Sector 126, Near Sector 125, Noida"/>
    <s v="Sector 125"/>
    <s v="Sector 125, Noida"/>
    <n v="77.332071999999997"/>
    <n v="28.549346499999999"/>
    <x v="681"/>
    <s v="Indian Rupees(Rs.)"/>
    <x v="1"/>
    <x v="0"/>
    <s v="No"/>
    <s v="No"/>
    <x v="3"/>
    <n v="26"/>
    <n v="450"/>
    <x v="0"/>
    <s v="2016_10_5"/>
    <x v="1"/>
    <n v="10"/>
    <n v="5"/>
    <x v="0"/>
    <s v="Rs.450"/>
    <n v="450"/>
  </r>
  <r>
    <n v="308628"/>
    <x v="2497"/>
    <n v="1"/>
    <x v="0"/>
    <s v="126, Sunder Nagar, New Delhi"/>
    <s v="Sunder Nagar"/>
    <s v="Sunder Nagar, New Delhi"/>
    <n v="77.242604400000005"/>
    <n v="28.599222600000001"/>
    <x v="62"/>
    <s v="Indian Rupees(Rs.)"/>
    <x v="1"/>
    <x v="1"/>
    <s v="No"/>
    <s v="No"/>
    <x v="1"/>
    <n v="44"/>
    <n v="700"/>
    <x v="9"/>
    <s v="2014_6_17"/>
    <x v="7"/>
    <n v="6"/>
    <n v="17"/>
    <x v="0"/>
    <s v="Rs.700"/>
    <n v="700"/>
  </r>
  <r>
    <n v="308638"/>
    <x v="2498"/>
    <n v="1"/>
    <x v="0"/>
    <s v="Shop 11, Ground Floor, 5, A Block Market, Surajmal Vihar, Karkardooma, New Delhi"/>
    <s v="Karkardooma"/>
    <s v="Karkardooma, New Delhi"/>
    <n v="77.306259900000001"/>
    <n v="28.659459300000002"/>
    <x v="25"/>
    <s v="Indian Rupees(Rs.)"/>
    <x v="1"/>
    <x v="1"/>
    <s v="No"/>
    <s v="No"/>
    <x v="3"/>
    <n v="109"/>
    <n v="250"/>
    <x v="9"/>
    <s v="2015_2_20"/>
    <x v="8"/>
    <n v="2"/>
    <n v="20"/>
    <x v="0"/>
    <s v="Rs.250"/>
    <n v="250"/>
  </r>
  <r>
    <n v="308648"/>
    <x v="2499"/>
    <n v="1"/>
    <x v="2"/>
    <s v="C block market, sector 41, Noida"/>
    <s v="Sector 41"/>
    <s v="Sector 41, Noida"/>
    <n v="77.361917500000004"/>
    <n v="28.569347700000002"/>
    <x v="682"/>
    <s v="Indian Rupees(Rs.)"/>
    <x v="1"/>
    <x v="1"/>
    <s v="No"/>
    <s v="No"/>
    <x v="3"/>
    <n v="41"/>
    <n v="300"/>
    <x v="2"/>
    <s v="2017_7_25"/>
    <x v="6"/>
    <n v="7"/>
    <n v="25"/>
    <x v="0"/>
    <s v="Rs.300"/>
    <n v="300"/>
  </r>
  <r>
    <n v="308664"/>
    <x v="2500"/>
    <n v="1"/>
    <x v="0"/>
    <s v="Govindpuri, Kalkaji, New Delhi"/>
    <s v="Kalkaji"/>
    <s v="Kalkaji, New Delhi"/>
    <n v="77.260126"/>
    <n v="28.537134000000002"/>
    <x v="509"/>
    <s v="Indian Rupees(Rs.)"/>
    <x v="1"/>
    <x v="1"/>
    <s v="No"/>
    <s v="No"/>
    <x v="1"/>
    <n v="26"/>
    <n v="650"/>
    <x v="2"/>
    <s v="2017_7_22"/>
    <x v="6"/>
    <n v="7"/>
    <n v="22"/>
    <x v="0"/>
    <s v="Rs.650"/>
    <n v="650"/>
  </r>
  <r>
    <n v="308670"/>
    <x v="2501"/>
    <n v="1"/>
    <x v="2"/>
    <s v="D 205, Sector 10, Noida"/>
    <s v="Sector 10"/>
    <s v="Sector 10, Noida"/>
    <n v="77.333568"/>
    <n v="28.592297299999998"/>
    <x v="11"/>
    <s v="Indian Rupees(Rs.)"/>
    <x v="1"/>
    <x v="1"/>
    <s v="No"/>
    <s v="No"/>
    <x v="3"/>
    <n v="6"/>
    <n v="100"/>
    <x v="20"/>
    <s v="2016_12_4"/>
    <x v="1"/>
    <n v="12"/>
    <n v="4"/>
    <x v="0"/>
    <s v="Rs.100"/>
    <n v="100"/>
  </r>
  <r>
    <n v="308673"/>
    <x v="2502"/>
    <n v="1"/>
    <x v="1"/>
    <s v="U-8/26, DLF Phase 3, Gurgaon"/>
    <s v="DLF Phase 3"/>
    <s v="DLF Phase 3, Gurgaon"/>
    <n v="77.093543600000004"/>
    <n v="28.493433499999998"/>
    <x v="315"/>
    <s v="Indian Rupees(Rs.)"/>
    <x v="1"/>
    <x v="1"/>
    <s v="No"/>
    <s v="No"/>
    <x v="3"/>
    <n v="36"/>
    <n v="200"/>
    <x v="0"/>
    <s v="2010_4_9"/>
    <x v="3"/>
    <n v="4"/>
    <n v="9"/>
    <x v="0"/>
    <s v="Rs.200"/>
    <n v="200"/>
  </r>
  <r>
    <n v="308681"/>
    <x v="2503"/>
    <n v="1"/>
    <x v="1"/>
    <s v="C-124, Vyapar Kendra, Palam Vihar, Gurgaon"/>
    <s v="Vyapar Kendra, Palam Vihar"/>
    <s v="Vyapar Kendra, Palam Vihar, Gurgaon"/>
    <n v="77.030853899999997"/>
    <n v="28.5090845"/>
    <x v="6"/>
    <s v="Indian Rupees(Rs.)"/>
    <x v="1"/>
    <x v="1"/>
    <s v="No"/>
    <s v="No"/>
    <x v="3"/>
    <n v="14"/>
    <n v="400"/>
    <x v="15"/>
    <s v="2017_5_14"/>
    <x v="6"/>
    <n v="5"/>
    <n v="14"/>
    <x v="0"/>
    <s v="Rs.400"/>
    <n v="400"/>
  </r>
  <r>
    <n v="308682"/>
    <x v="22"/>
    <n v="1"/>
    <x v="0"/>
    <s v="Shop 8709-10, Desh Bandhu Gupta Marg, Paharganj, New Delhi"/>
    <s v="Paharganj"/>
    <s v="Paharganj, New Delhi"/>
    <n v="77.215237650000006"/>
    <n v="28.644361480000001"/>
    <x v="19"/>
    <s v="Indian Rupees(Rs.)"/>
    <x v="1"/>
    <x v="0"/>
    <s v="No"/>
    <s v="No"/>
    <x v="1"/>
    <n v="26"/>
    <n v="800"/>
    <x v="15"/>
    <s v="2010_8_11"/>
    <x v="3"/>
    <n v="8"/>
    <n v="11"/>
    <x v="0"/>
    <s v="Rs.800"/>
    <n v="800"/>
  </r>
  <r>
    <n v="308697"/>
    <x v="2504"/>
    <n v="1"/>
    <x v="0"/>
    <s v="A-5, Ground Floor, Vasant Square Mall, Vasant Kunj, New Delhi"/>
    <s v="Vasant Square Mall, Vasant Kunj"/>
    <s v="Vasant Square Mall, Vasant Kunj, New Delhi"/>
    <n v="77.156462599999998"/>
    <n v="28.5248609"/>
    <x v="370"/>
    <s v="Indian Rupees(Rs.)"/>
    <x v="1"/>
    <x v="0"/>
    <s v="No"/>
    <s v="No"/>
    <x v="1"/>
    <n v="199"/>
    <n v="650"/>
    <x v="6"/>
    <s v="2012_8_20"/>
    <x v="2"/>
    <n v="8"/>
    <n v="20"/>
    <x v="0"/>
    <s v="Rs.650"/>
    <n v="650"/>
  </r>
  <r>
    <n v="308703"/>
    <x v="2505"/>
    <n v="1"/>
    <x v="0"/>
    <s v="A-24, Defence Colony, New Delhi"/>
    <s v="Defence Colony"/>
    <s v="Defence Colony, New Delhi"/>
    <n v="77.238315"/>
    <n v="28.577460200000001"/>
    <x v="124"/>
    <s v="Indian Rupees(Rs.)"/>
    <x v="1"/>
    <x v="0"/>
    <s v="No"/>
    <s v="No"/>
    <x v="3"/>
    <n v="12"/>
    <n v="300"/>
    <x v="2"/>
    <s v="2017_2_10"/>
    <x v="6"/>
    <n v="2"/>
    <n v="10"/>
    <x v="0"/>
    <s v="Rs.300"/>
    <n v="300"/>
  </r>
  <r>
    <n v="308704"/>
    <x v="2505"/>
    <n v="1"/>
    <x v="0"/>
    <s v="C-107, Lajpat Nagar 1, New Delhi"/>
    <s v="Lajpat Nagar 1"/>
    <s v="Lajpat Nagar 1, New Delhi"/>
    <n v="77.239009069999994"/>
    <n v="28.577835159999999"/>
    <x v="124"/>
    <s v="Indian Rupees(Rs.)"/>
    <x v="1"/>
    <x v="0"/>
    <s v="No"/>
    <s v="No"/>
    <x v="3"/>
    <n v="2"/>
    <n v="300"/>
    <x v="25"/>
    <s v="2015_10_7"/>
    <x v="8"/>
    <n v="10"/>
    <n v="7"/>
    <x v="0"/>
    <s v="Rs.300"/>
    <n v="300"/>
  </r>
  <r>
    <n v="308716"/>
    <x v="2506"/>
    <n v="1"/>
    <x v="0"/>
    <s v="Tihar Jail Complex, Opposite Indraprastha Gas Station, Jail Road, New Delhi"/>
    <s v="Jail Road"/>
    <s v="Jail Road, New Delhi"/>
    <n v="77.104033299999998"/>
    <n v="28.619787800000001"/>
    <x v="25"/>
    <s v="Indian Rupees(Rs.)"/>
    <x v="1"/>
    <x v="1"/>
    <s v="No"/>
    <s v="No"/>
    <x v="3"/>
    <n v="14"/>
    <n v="300"/>
    <x v="20"/>
    <s v="2014_9_11"/>
    <x v="7"/>
    <n v="9"/>
    <n v="11"/>
    <x v="0"/>
    <s v="Rs.300"/>
    <n v="300"/>
  </r>
  <r>
    <n v="308717"/>
    <x v="2507"/>
    <n v="1"/>
    <x v="2"/>
    <s v="C 28-29, Logic Cyber Park, Opposite Samsung Tower, Sector 62, Noida"/>
    <s v="Sector 62"/>
    <s v="Sector 62, Noida"/>
    <n v="77.366007400000001"/>
    <n v="28.613210200000001"/>
    <x v="6"/>
    <s v="Indian Rupees(Rs.)"/>
    <x v="1"/>
    <x v="1"/>
    <s v="No"/>
    <s v="No"/>
    <x v="3"/>
    <n v="1"/>
    <n v="350"/>
    <x v="25"/>
    <s v="2013_10_24"/>
    <x v="0"/>
    <n v="10"/>
    <n v="24"/>
    <x v="0"/>
    <s v="Rs.350"/>
    <n v="350"/>
  </r>
  <r>
    <n v="308718"/>
    <x v="2508"/>
    <n v="1"/>
    <x v="2"/>
    <s v="RN 10, Rasulpur Nawada, Near SRS Value Bazaar, Sector 62, Noida"/>
    <s v="Sector 62"/>
    <s v="Sector 62, Noida"/>
    <n v="77.370294200000004"/>
    <n v="28.618106699999998"/>
    <x v="72"/>
    <s v="Indian Rupees(Rs.)"/>
    <x v="1"/>
    <x v="0"/>
    <s v="No"/>
    <s v="No"/>
    <x v="3"/>
    <n v="38"/>
    <n v="350"/>
    <x v="11"/>
    <s v="2012_1_13"/>
    <x v="2"/>
    <n v="1"/>
    <n v="13"/>
    <x v="0"/>
    <s v="Rs.350"/>
    <n v="350"/>
  </r>
  <r>
    <n v="308725"/>
    <x v="199"/>
    <n v="1"/>
    <x v="2"/>
    <s v="B-1/54, Central Market, Sector 50, Noida"/>
    <s v="Sector 50"/>
    <s v="Sector 50, Noida"/>
    <n v="77.362096899999997"/>
    <n v="28.570261299999999"/>
    <x v="14"/>
    <s v="Indian Rupees(Rs.)"/>
    <x v="0"/>
    <x v="0"/>
    <s v="No"/>
    <s v="No"/>
    <x v="1"/>
    <n v="91"/>
    <n v="800"/>
    <x v="16"/>
    <s v="2015_11_1"/>
    <x v="8"/>
    <n v="11"/>
    <n v="1"/>
    <x v="0"/>
    <s v="Rs.800"/>
    <n v="800"/>
  </r>
  <r>
    <n v="308726"/>
    <x v="875"/>
    <n v="1"/>
    <x v="1"/>
    <s v="Opposite B &amp; C Block Gate, Near Spanish Court, Palam Vihar, Gurgaon"/>
    <s v="Palam Vihar"/>
    <s v="Palam Vihar, Gurgaon"/>
    <n v="77.030224099999998"/>
    <n v="28.502929600000002"/>
    <x v="358"/>
    <s v="Indian Rupees(Rs.)"/>
    <x v="1"/>
    <x v="1"/>
    <s v="No"/>
    <s v="No"/>
    <x v="3"/>
    <n v="4"/>
    <n v="300"/>
    <x v="18"/>
    <s v="2011_2_6"/>
    <x v="4"/>
    <n v="2"/>
    <n v="6"/>
    <x v="0"/>
    <s v="Rs.300"/>
    <n v="300"/>
  </r>
  <r>
    <n v="308732"/>
    <x v="2"/>
    <n v="1"/>
    <x v="1"/>
    <s v="N-14, Ground Floor, Qutab Plaza, DLF Phase 1, Gurgaon"/>
    <s v="Qutab Plaza, DLF Phase 1"/>
    <s v="Qutab Plaza, DLF Phase 1, Gurgaon"/>
    <n v="77.101886500000006"/>
    <n v="28.472520899999999"/>
    <x v="2"/>
    <s v="Indian Rupees(Rs.)"/>
    <x v="0"/>
    <x v="0"/>
    <s v="No"/>
    <s v="No"/>
    <x v="1"/>
    <n v="61"/>
    <n v="900"/>
    <x v="18"/>
    <s v="2015_7_26"/>
    <x v="8"/>
    <n v="7"/>
    <n v="26"/>
    <x v="0"/>
    <s v="Rs.900"/>
    <n v="900"/>
  </r>
  <r>
    <n v="308737"/>
    <x v="2509"/>
    <n v="1"/>
    <x v="2"/>
    <s v="Food Court, Spice World Mall, Sector 25, Noida"/>
    <s v="Spice World Mall, Sector 25"/>
    <s v="Spice World Mall, Sector 25, Noida"/>
    <n v="77.340449399999997"/>
    <n v="28.585473700000001"/>
    <x v="49"/>
    <s v="Indian Rupees(Rs.)"/>
    <x v="1"/>
    <x v="1"/>
    <s v="No"/>
    <s v="No"/>
    <x v="3"/>
    <n v="7"/>
    <n v="100"/>
    <x v="18"/>
    <s v="2016_10_23"/>
    <x v="1"/>
    <n v="10"/>
    <n v="23"/>
    <x v="0"/>
    <s v="Rs.100"/>
    <n v="100"/>
  </r>
  <r>
    <n v="308750"/>
    <x v="2509"/>
    <n v="1"/>
    <x v="2"/>
    <s v="Food Court, Ground Floor, Supertech Shoprix Mall, Sector 61, Noida"/>
    <s v="Supertech Shopprix Mall, Sector 61"/>
    <s v="Supertech Shopprix Mall, Sector 61, Noida"/>
    <n v="77.364833200000007"/>
    <n v="28.597102700000001"/>
    <x v="49"/>
    <s v="Indian Rupees(Rs.)"/>
    <x v="1"/>
    <x v="1"/>
    <s v="No"/>
    <s v="No"/>
    <x v="3"/>
    <n v="3"/>
    <n v="100"/>
    <x v="25"/>
    <s v="2018_9_28"/>
    <x v="5"/>
    <n v="9"/>
    <n v="28"/>
    <x v="0"/>
    <s v="Rs.100"/>
    <n v="100"/>
  </r>
  <r>
    <n v="308751"/>
    <x v="2510"/>
    <n v="1"/>
    <x v="2"/>
    <s v="Block C, Tout Mall Market, Near Mother Dairy, Sector 62, Noida"/>
    <s v="Sector 62"/>
    <s v="Sector 62, Noida"/>
    <n v="77.371173999999996"/>
    <n v="28.6139194"/>
    <x v="6"/>
    <s v="Indian Rupees(Rs.)"/>
    <x v="1"/>
    <x v="1"/>
    <s v="No"/>
    <s v="No"/>
    <x v="3"/>
    <n v="5"/>
    <n v="200"/>
    <x v="20"/>
    <s v="2016_6_22"/>
    <x v="1"/>
    <n v="6"/>
    <n v="22"/>
    <x v="0"/>
    <s v="Rs.200"/>
    <n v="200"/>
  </r>
  <r>
    <n v="308758"/>
    <x v="17"/>
    <n v="1"/>
    <x v="2"/>
    <s v="A-44-45, Galaxy IT Park, Sector 62, Noida"/>
    <s v="Sector 62"/>
    <s v="Sector 62, Noida"/>
    <n v="77.370417189999998"/>
    <n v="28.624538560000001"/>
    <x v="16"/>
    <s v="Indian Rupees(Rs.)"/>
    <x v="1"/>
    <x v="0"/>
    <s v="No"/>
    <s v="No"/>
    <x v="1"/>
    <n v="28"/>
    <n v="500"/>
    <x v="11"/>
    <s v="2014_1_6"/>
    <x v="7"/>
    <n v="1"/>
    <n v="6"/>
    <x v="0"/>
    <s v="Rs.500"/>
    <n v="500"/>
  </r>
  <r>
    <n v="308763"/>
    <x v="2511"/>
    <n v="1"/>
    <x v="2"/>
    <s v="Main Dadri Road, Village Chhalera, Sector 44, Noida"/>
    <s v="Sector 44"/>
    <s v="Sector 44, Noida"/>
    <n v="77.340033399999996"/>
    <n v="28.560601999999999"/>
    <x v="11"/>
    <s v="Indian Rupees(Rs.)"/>
    <x v="1"/>
    <x v="1"/>
    <s v="No"/>
    <s v="No"/>
    <x v="3"/>
    <n v="7"/>
    <n v="200"/>
    <x v="18"/>
    <s v="2015_11_21"/>
    <x v="8"/>
    <n v="11"/>
    <n v="21"/>
    <x v="0"/>
    <s v="Rs.200"/>
    <n v="200"/>
  </r>
  <r>
    <n v="308766"/>
    <x v="2512"/>
    <n v="1"/>
    <x v="0"/>
    <s v="M Block, Greater Kailash (GK) 1, New Delhi"/>
    <s v="Greater Kailash (GK) 1"/>
    <s v="Greater Kailash (GK) 1, New Delhi"/>
    <n v="77.234902199999993"/>
    <n v="28.550333699999999"/>
    <x v="124"/>
    <s v="Indian Rupees(Rs.)"/>
    <x v="1"/>
    <x v="1"/>
    <s v="No"/>
    <s v="No"/>
    <x v="3"/>
    <n v="76"/>
    <n v="250"/>
    <x v="9"/>
    <s v="2014_10_6"/>
    <x v="7"/>
    <n v="10"/>
    <n v="6"/>
    <x v="0"/>
    <s v="Rs.250"/>
    <n v="250"/>
  </r>
  <r>
    <n v="308769"/>
    <x v="64"/>
    <n v="1"/>
    <x v="0"/>
    <s v="1, DDA Market, Satyaniketan, New Delhi"/>
    <s v="Shanti Niketan Marg"/>
    <s v="Shanti Niketan Marg, New Delhi"/>
    <n v="77.168602300000003"/>
    <n v="28.577082499999999"/>
    <x v="37"/>
    <s v="Indian Rupees(Rs.)"/>
    <x v="1"/>
    <x v="1"/>
    <s v="No"/>
    <s v="No"/>
    <x v="3"/>
    <n v="29"/>
    <n v="450"/>
    <x v="14"/>
    <s v="2013_12_23"/>
    <x v="0"/>
    <n v="12"/>
    <n v="23"/>
    <x v="0"/>
    <s v="Rs.450"/>
    <n v="450"/>
  </r>
  <r>
    <n v="308770"/>
    <x v="2513"/>
    <n v="1"/>
    <x v="2"/>
    <s v="82/2, F Block Market, Near INP School, Sector 20, Noida"/>
    <s v="Sector 20"/>
    <s v="Sector 20, Noida"/>
    <n v="77.333205199999995"/>
    <n v="28.583854599999999"/>
    <x v="21"/>
    <s v="Indian Rupees(Rs.)"/>
    <x v="1"/>
    <x v="0"/>
    <s v="No"/>
    <s v="No"/>
    <x v="1"/>
    <n v="17"/>
    <n v="500"/>
    <x v="0"/>
    <s v="2011_8_21"/>
    <x v="4"/>
    <n v="8"/>
    <n v="21"/>
    <x v="0"/>
    <s v="Rs.500"/>
    <n v="500"/>
  </r>
  <r>
    <n v="308772"/>
    <x v="1108"/>
    <n v="1"/>
    <x v="0"/>
    <s v="Ground Floor, HT House, Kasturba Gandhi Marg, Connaught Place, New Delhi"/>
    <s v="Connaught Place"/>
    <s v="Connaught Place, New Delhi"/>
    <n v="77.223202139999998"/>
    <n v="28.628014159999999"/>
    <x v="355"/>
    <s v="Indian Rupees(Rs.)"/>
    <x v="1"/>
    <x v="0"/>
    <s v="No"/>
    <s v="No"/>
    <x v="1"/>
    <n v="271"/>
    <n v="600"/>
    <x v="3"/>
    <s v="2016_6_25"/>
    <x v="1"/>
    <n v="6"/>
    <n v="25"/>
    <x v="0"/>
    <s v="Rs.600"/>
    <n v="600"/>
  </r>
  <r>
    <n v="308774"/>
    <x v="227"/>
    <n v="1"/>
    <x v="2"/>
    <s v="304, 3rd Floor, The Great India Place Mall, Sector 38-A, Sector 38, Noida"/>
    <s v="The Great India Place, Sector 38"/>
    <s v="The Great India Place, Sector 38, Noida"/>
    <n v="77.325644699999998"/>
    <n v="28.567428700000001"/>
    <x v="32"/>
    <s v="Indian Rupees(Rs.)"/>
    <x v="1"/>
    <x v="0"/>
    <s v="No"/>
    <s v="No"/>
    <x v="1"/>
    <n v="179"/>
    <n v="600"/>
    <x v="9"/>
    <s v="2012_9_17"/>
    <x v="2"/>
    <n v="9"/>
    <n v="17"/>
    <x v="0"/>
    <s v="Rs.600"/>
    <n v="600"/>
  </r>
  <r>
    <n v="308784"/>
    <x v="33"/>
    <n v="1"/>
    <x v="0"/>
    <s v="Shop 5, 2nd Floor, Food Court, Moments Mall, Kirti Nagar, New Delhi"/>
    <s v="Kirti Nagar"/>
    <s v="Kirti Nagar, New Delhi"/>
    <n v="77.146642299999996"/>
    <n v="28.6568197"/>
    <x v="6"/>
    <s v="Indian Rupees(Rs.)"/>
    <x v="1"/>
    <x v="0"/>
    <s v="No"/>
    <s v="No"/>
    <x v="1"/>
    <n v="39"/>
    <n v="800"/>
    <x v="17"/>
    <s v="2011_5_27"/>
    <x v="4"/>
    <n v="5"/>
    <n v="27"/>
    <x v="0"/>
    <s v="Rs.800"/>
    <n v="800"/>
  </r>
  <r>
    <n v="308785"/>
    <x v="2514"/>
    <n v="1"/>
    <x v="0"/>
    <s v="F-102, 1st Floor, V3S Mall, Laxmi Nagar, New Delhi"/>
    <s v="V3S Mall, Laxmi Nagar"/>
    <s v="V3S Mall, Laxmi Nagar, New Delhi"/>
    <n v="77.286019899999999"/>
    <n v="28.636971599999999"/>
    <x v="40"/>
    <s v="Indian Rupees(Rs.)"/>
    <x v="0"/>
    <x v="0"/>
    <s v="No"/>
    <s v="No"/>
    <x v="0"/>
    <n v="86"/>
    <n v="1200"/>
    <x v="0"/>
    <s v="2017_2_11"/>
    <x v="6"/>
    <n v="2"/>
    <n v="11"/>
    <x v="0"/>
    <s v="Rs.1200"/>
    <n v="1200"/>
  </r>
  <r>
    <n v="308791"/>
    <x v="2515"/>
    <n v="1"/>
    <x v="0"/>
    <s v="Shop 41, Ground Floor, Banda Bairagi Market, Near Malik Medical Store, Ramesh Nagar, Rajouri Garden, New Delhi"/>
    <s v="Rajouri Garden"/>
    <s v="Rajouri Garden, New Delhi"/>
    <n v="77.124166399999993"/>
    <n v="28.636598200000002"/>
    <x v="25"/>
    <s v="Indian Rupees(Rs.)"/>
    <x v="1"/>
    <x v="1"/>
    <s v="No"/>
    <s v="No"/>
    <x v="3"/>
    <n v="23"/>
    <n v="250"/>
    <x v="2"/>
    <s v="2016_12_13"/>
    <x v="1"/>
    <n v="12"/>
    <n v="13"/>
    <x v="0"/>
    <s v="Rs.250"/>
    <n v="250"/>
  </r>
  <r>
    <n v="308796"/>
    <x v="530"/>
    <n v="1"/>
    <x v="0"/>
    <s v="A-18, Plot 2, Young Chamber Commercial Complex, Behind Batra Cinema, Mukherjee Nagar, New Delhi"/>
    <s v="Mukherjee Nagar"/>
    <s v="Mukherjee Nagar, New Delhi"/>
    <n v="77.216040100000001"/>
    <n v="28.711784900000001"/>
    <x v="137"/>
    <s v="Indian Rupees(Rs.)"/>
    <x v="1"/>
    <x v="1"/>
    <s v="No"/>
    <s v="No"/>
    <x v="3"/>
    <n v="14"/>
    <n v="350"/>
    <x v="13"/>
    <s v="2010_1_27"/>
    <x v="3"/>
    <n v="1"/>
    <n v="27"/>
    <x v="0"/>
    <s v="Rs.350"/>
    <n v="350"/>
  </r>
  <r>
    <n v="308801"/>
    <x v="2516"/>
    <n v="1"/>
    <x v="0"/>
    <s v="F-37, 1st Floor, Star City Mall, Mayur Vihar Phase 1, New Delhi"/>
    <s v="Star City Mall, Mayur Vihar Phase 1"/>
    <s v="Star City Mall, Mayur Vihar Phase 1, New Delhi"/>
    <n v="77.296355599999998"/>
    <n v="28.592520199999999"/>
    <x v="178"/>
    <s v="Indian Rupees(Rs.)"/>
    <x v="0"/>
    <x v="1"/>
    <s v="No"/>
    <s v="No"/>
    <x v="0"/>
    <n v="131"/>
    <n v="1250"/>
    <x v="6"/>
    <s v="2012_2_22"/>
    <x v="2"/>
    <n v="2"/>
    <n v="22"/>
    <x v="0"/>
    <s v="Rs.1250"/>
    <n v="1250"/>
  </r>
  <r>
    <n v="308804"/>
    <x v="171"/>
    <n v="1"/>
    <x v="0"/>
    <s v="G-4/5/6, Marina Arcade, Connaught Place, New Delhi"/>
    <s v="Connaught Place"/>
    <s v="Connaught Place, New Delhi"/>
    <n v="77.217117999999999"/>
    <n v="28.633958100000001"/>
    <x v="6"/>
    <s v="Indian Rupees(Rs.)"/>
    <x v="0"/>
    <x v="1"/>
    <s v="No"/>
    <s v="No"/>
    <x v="0"/>
    <n v="496"/>
    <n v="1800"/>
    <x v="1"/>
    <s v="2017_11_2"/>
    <x v="6"/>
    <n v="11"/>
    <n v="2"/>
    <x v="0"/>
    <s v="Rs.1800"/>
    <n v="1800"/>
  </r>
  <r>
    <n v="308811"/>
    <x v="2517"/>
    <n v="1"/>
    <x v="0"/>
    <s v="H-15, Shop 5, Near NDPL Office, Vijay Nagar, New Delhi"/>
    <s v="Vijay Nagar"/>
    <s v="Vijay Nagar, New Delhi"/>
    <n v="77.205035899999999"/>
    <n v="28.6928661"/>
    <x v="683"/>
    <s v="Indian Rupees(Rs.)"/>
    <x v="0"/>
    <x v="0"/>
    <s v="No"/>
    <s v="No"/>
    <x v="1"/>
    <n v="430"/>
    <n v="800"/>
    <x v="14"/>
    <s v="2014_12_15"/>
    <x v="7"/>
    <n v="12"/>
    <n v="15"/>
    <x v="0"/>
    <s v="Rs.800"/>
    <n v="800"/>
  </r>
  <r>
    <n v="308812"/>
    <x v="2518"/>
    <n v="1"/>
    <x v="0"/>
    <s v="C-2, Acharya Niketan, Mayur Vihar Phase 1, New Delhi"/>
    <s v="Mayur Vihar Phase 1"/>
    <s v="Mayur Vihar Phase 1, New Delhi"/>
    <n v="77.2935856"/>
    <n v="28.608891100000001"/>
    <x v="6"/>
    <s v="Indian Rupees(Rs.)"/>
    <x v="1"/>
    <x v="0"/>
    <s v="No"/>
    <s v="No"/>
    <x v="3"/>
    <n v="36"/>
    <n v="300"/>
    <x v="17"/>
    <s v="2012_3_20"/>
    <x v="2"/>
    <n v="3"/>
    <n v="20"/>
    <x v="0"/>
    <s v="Rs.300"/>
    <n v="300"/>
  </r>
  <r>
    <n v="308814"/>
    <x v="1229"/>
    <n v="1"/>
    <x v="0"/>
    <s v="B 14, Shopping Zone, Near Post Office, Tagore Garden, New Delhi"/>
    <s v="Tagore Garden"/>
    <s v="Tagore Garden, New Delhi"/>
    <n v="77.112402799999998"/>
    <n v="28.646390799999999"/>
    <x v="237"/>
    <s v="Indian Rupees(Rs.)"/>
    <x v="1"/>
    <x v="1"/>
    <s v="No"/>
    <s v="No"/>
    <x v="3"/>
    <n v="5"/>
    <n v="200"/>
    <x v="20"/>
    <s v="2018_5_26"/>
    <x v="5"/>
    <n v="5"/>
    <n v="26"/>
    <x v="0"/>
    <s v="Rs.200"/>
    <n v="200"/>
  </r>
  <r>
    <n v="308816"/>
    <x v="923"/>
    <n v="1"/>
    <x v="0"/>
    <s v="Food Court, V3S Mall, Laxmi Nagar, New Delhi"/>
    <s v="V3S Mall, Laxmi Nagar"/>
    <s v="V3S Mall, Laxmi Nagar, New Delhi"/>
    <n v="77.287026499999996"/>
    <n v="28.636981599999999"/>
    <x v="11"/>
    <s v="Indian Rupees(Rs.)"/>
    <x v="1"/>
    <x v="1"/>
    <s v="No"/>
    <s v="No"/>
    <x v="3"/>
    <n v="5"/>
    <n v="400"/>
    <x v="15"/>
    <s v="2017_6_4"/>
    <x v="6"/>
    <n v="6"/>
    <n v="4"/>
    <x v="0"/>
    <s v="Rs.400"/>
    <n v="400"/>
  </r>
  <r>
    <n v="308831"/>
    <x v="693"/>
    <n v="1"/>
    <x v="0"/>
    <s v="Shop 15, DDA Market, Pocket C, Mayur Vihar Phase 2, New Delhi"/>
    <s v="Mayur Vihar Phase 2"/>
    <s v="Mayur Vihar Phase 2, New Delhi"/>
    <n v="77.305033399999999"/>
    <n v="28.6189331"/>
    <x v="9"/>
    <s v="Indian Rupees(Rs.)"/>
    <x v="1"/>
    <x v="1"/>
    <s v="No"/>
    <s v="No"/>
    <x v="3"/>
    <n v="11"/>
    <n v="250"/>
    <x v="15"/>
    <s v="2016_12_28"/>
    <x v="1"/>
    <n v="12"/>
    <n v="28"/>
    <x v="0"/>
    <s v="Rs.250"/>
    <n v="250"/>
  </r>
  <r>
    <n v="308832"/>
    <x v="2519"/>
    <n v="1"/>
    <x v="0"/>
    <s v="Shop 105, A Block Market, Behind Nirulas, Preet Vihar, New Delhi"/>
    <s v="Preet Vihar"/>
    <s v="Preet Vihar, New Delhi"/>
    <n v="77.290953500000001"/>
    <n v="28.634276700000001"/>
    <x v="684"/>
    <s v="Indian Rupees(Rs.)"/>
    <x v="1"/>
    <x v="1"/>
    <s v="No"/>
    <s v="No"/>
    <x v="3"/>
    <n v="0"/>
    <n v="200"/>
    <x v="25"/>
    <s v="2013_11_20"/>
    <x v="0"/>
    <n v="11"/>
    <n v="20"/>
    <x v="0"/>
    <s v="Rs.200"/>
    <n v="200"/>
  </r>
  <r>
    <n v="308837"/>
    <x v="2520"/>
    <n v="1"/>
    <x v="0"/>
    <s v="A Block Market, Behind Nirula's, Preet Vihar, New Delhi"/>
    <s v="Preet Vihar"/>
    <s v="Preet Vihar, New Delhi"/>
    <n v="77.291072600000007"/>
    <n v="28.634274000000001"/>
    <x v="143"/>
    <s v="Indian Rupees(Rs.)"/>
    <x v="1"/>
    <x v="1"/>
    <s v="No"/>
    <s v="No"/>
    <x v="3"/>
    <n v="1"/>
    <n v="200"/>
    <x v="25"/>
    <s v="2011_10_17"/>
    <x v="4"/>
    <n v="10"/>
    <n v="17"/>
    <x v="0"/>
    <s v="Rs.200"/>
    <n v="200"/>
  </r>
  <r>
    <n v="308839"/>
    <x v="2521"/>
    <n v="1"/>
    <x v="0"/>
    <s v="G-S, Abhishek Plaza, Pocket B, Mayur Vihar Phase 2, New Delhi"/>
    <s v="Mayur Vihar Phase 2"/>
    <s v="Mayur Vihar Phase 2, New Delhi"/>
    <n v="77.300648899999999"/>
    <n v="28.6193502"/>
    <x v="120"/>
    <s v="Indian Rupees(Rs.)"/>
    <x v="1"/>
    <x v="1"/>
    <s v="No"/>
    <s v="No"/>
    <x v="3"/>
    <n v="32"/>
    <n v="50"/>
    <x v="9"/>
    <s v="2010_4_3"/>
    <x v="3"/>
    <n v="4"/>
    <n v="3"/>
    <x v="0"/>
    <s v="Rs.50"/>
    <n v="50"/>
  </r>
  <r>
    <n v="308840"/>
    <x v="2522"/>
    <n v="1"/>
    <x v="1"/>
    <s v="LG-33, Lower Ground Floor, MGF Metropolis Mall, MG Road, Gurgaon"/>
    <s v="MGF Metropolis Mall, MG Road"/>
    <s v="MGF Metropolis Mall, MG Road, Gurgaon"/>
    <n v="77.081718699999996"/>
    <n v="28.4792539"/>
    <x v="122"/>
    <s v="Indian Rupees(Rs.)"/>
    <x v="1"/>
    <x v="1"/>
    <s v="No"/>
    <s v="No"/>
    <x v="3"/>
    <n v="120"/>
    <n v="450"/>
    <x v="0"/>
    <s v="2013_9_18"/>
    <x v="0"/>
    <n v="9"/>
    <n v="18"/>
    <x v="0"/>
    <s v="Rs.450"/>
    <n v="450"/>
  </r>
  <r>
    <n v="308844"/>
    <x v="2523"/>
    <n v="1"/>
    <x v="0"/>
    <s v="4, Pocket B, Mayur Vihar Phase 2, New Delhi"/>
    <s v="Mayur Vihar Phase 2"/>
    <s v="Mayur Vihar Phase 2, New Delhi"/>
    <n v="77.300243100000003"/>
    <n v="28.619912200000002"/>
    <x v="120"/>
    <s v="Indian Rupees(Rs.)"/>
    <x v="1"/>
    <x v="1"/>
    <s v="No"/>
    <s v="No"/>
    <x v="3"/>
    <n v="16"/>
    <n v="150"/>
    <x v="6"/>
    <s v="2011_2_5"/>
    <x v="4"/>
    <n v="2"/>
    <n v="5"/>
    <x v="0"/>
    <s v="Rs.150"/>
    <n v="150"/>
  </r>
  <r>
    <n v="308845"/>
    <x v="997"/>
    <n v="1"/>
    <x v="0"/>
    <s v="A 15, Ganesh Nagar Complex, Pandav Nagar, New Delhi"/>
    <s v="Pandav Nagar"/>
    <s v="Pandav Nagar, New Delhi"/>
    <n v="77.285379899999995"/>
    <n v="28.619105000000001"/>
    <x v="120"/>
    <s v="Indian Rupees(Rs.)"/>
    <x v="1"/>
    <x v="1"/>
    <s v="No"/>
    <s v="No"/>
    <x v="3"/>
    <n v="5"/>
    <n v="250"/>
    <x v="20"/>
    <s v="2010_4_13"/>
    <x v="3"/>
    <n v="4"/>
    <n v="13"/>
    <x v="0"/>
    <s v="Rs.250"/>
    <n v="250"/>
  </r>
  <r>
    <n v="308848"/>
    <x v="2524"/>
    <n v="1"/>
    <x v="0"/>
    <s v="Shop 7, Pocket A, Mayur Vihar Phase 2, New Delhi"/>
    <s v="Mayur Vihar Phase 2"/>
    <s v="Mayur Vihar Phase 2, New Delhi"/>
    <n v="77.2971024"/>
    <n v="28.6185258"/>
    <x v="97"/>
    <s v="Indian Rupees(Rs.)"/>
    <x v="1"/>
    <x v="1"/>
    <s v="No"/>
    <s v="No"/>
    <x v="3"/>
    <n v="12"/>
    <n v="100"/>
    <x v="13"/>
    <s v="2015_2_24"/>
    <x v="8"/>
    <n v="2"/>
    <n v="24"/>
    <x v="0"/>
    <s v="Rs.100"/>
    <n v="100"/>
  </r>
  <r>
    <n v="308849"/>
    <x v="45"/>
    <n v="1"/>
    <x v="0"/>
    <s v="C 30, Madhuvihar, IP Extension, New Delhi"/>
    <s v="IP Extension"/>
    <s v="IP Extension, New Delhi"/>
    <n v="77.303299300000006"/>
    <n v="28.635535399999998"/>
    <x v="9"/>
    <s v="Indian Rupees(Rs.)"/>
    <x v="1"/>
    <x v="1"/>
    <s v="No"/>
    <s v="No"/>
    <x v="3"/>
    <n v="22"/>
    <n v="150"/>
    <x v="2"/>
    <s v="2018_1_25"/>
    <x v="5"/>
    <n v="1"/>
    <n v="25"/>
    <x v="0"/>
    <s v="Rs.150"/>
    <n v="150"/>
  </r>
  <r>
    <n v="308853"/>
    <x v="2525"/>
    <n v="1"/>
    <x v="0"/>
    <s v="C-18, Madhuvihar, Opposite OM Bikanerwala, IP Extension, New Delhi"/>
    <s v="IP Extension"/>
    <s v="IP Extension, New Delhi"/>
    <n v="77.303871799999996"/>
    <n v="28.634869900000002"/>
    <x v="124"/>
    <s v="Indian Rupees(Rs.)"/>
    <x v="1"/>
    <x v="1"/>
    <s v="No"/>
    <s v="No"/>
    <x v="3"/>
    <n v="2"/>
    <n v="100"/>
    <x v="25"/>
    <s v="2016_10_5"/>
    <x v="1"/>
    <n v="10"/>
    <n v="5"/>
    <x v="0"/>
    <s v="Rs.100"/>
    <n v="100"/>
  </r>
  <r>
    <n v="308862"/>
    <x v="2526"/>
    <n v="1"/>
    <x v="0"/>
    <s v="K-3, Mukaram Garden, Tilak Nagar, New Delhi"/>
    <s v="Tilak Nagar"/>
    <s v="Tilak Nagar, New Delhi"/>
    <n v="77.097172999999998"/>
    <n v="28.643477099999998"/>
    <x v="11"/>
    <s v="Indian Rupees(Rs.)"/>
    <x v="1"/>
    <x v="1"/>
    <s v="No"/>
    <s v="No"/>
    <x v="3"/>
    <n v="8"/>
    <n v="250"/>
    <x v="20"/>
    <s v="2010_10_16"/>
    <x v="3"/>
    <n v="10"/>
    <n v="16"/>
    <x v="0"/>
    <s v="Rs.250"/>
    <n v="250"/>
  </r>
  <r>
    <n v="308863"/>
    <x v="2527"/>
    <n v="1"/>
    <x v="0"/>
    <s v="2/17, Double Storey, Tilak Nagar, New Delhi"/>
    <s v="Tilak Nagar"/>
    <s v="Tilak Nagar, New Delhi"/>
    <n v="77.097273900000005"/>
    <n v="28.637478099999999"/>
    <x v="120"/>
    <s v="Indian Rupees(Rs.)"/>
    <x v="1"/>
    <x v="1"/>
    <s v="No"/>
    <s v="No"/>
    <x v="3"/>
    <n v="18"/>
    <n v="100"/>
    <x v="14"/>
    <s v="2016_10_16"/>
    <x v="1"/>
    <n v="10"/>
    <n v="16"/>
    <x v="0"/>
    <s v="Rs.100"/>
    <n v="100"/>
  </r>
  <r>
    <n v="308865"/>
    <x v="2528"/>
    <n v="1"/>
    <x v="0"/>
    <s v="C-67A, Greater Kailash (GK) 1, New Delhi"/>
    <s v="Greater Kailash (GK) 1"/>
    <s v="Greater Kailash (GK) 1, New Delhi"/>
    <n v="77.2327504"/>
    <n v="28.5567356"/>
    <x v="124"/>
    <s v="Indian Rupees(Rs.)"/>
    <x v="1"/>
    <x v="1"/>
    <s v="No"/>
    <s v="No"/>
    <x v="1"/>
    <n v="173"/>
    <n v="500"/>
    <x v="24"/>
    <s v="2012_10_23"/>
    <x v="2"/>
    <n v="10"/>
    <n v="23"/>
    <x v="0"/>
    <s v="Rs.500"/>
    <n v="500"/>
  </r>
  <r>
    <n v="308868"/>
    <x v="2529"/>
    <n v="1"/>
    <x v="0"/>
    <s v="Main Market, Tilak Nagar, New Delhi"/>
    <s v="Tilak Nagar"/>
    <s v="Tilak Nagar, New Delhi"/>
    <n v="77.096590500000005"/>
    <n v="28.638069900000001"/>
    <x v="11"/>
    <s v="Indian Rupees(Rs.)"/>
    <x v="1"/>
    <x v="1"/>
    <s v="No"/>
    <s v="No"/>
    <x v="3"/>
    <n v="8"/>
    <n v="150"/>
    <x v="13"/>
    <s v="2014_9_27"/>
    <x v="7"/>
    <n v="9"/>
    <n v="27"/>
    <x v="0"/>
    <s v="Rs.150"/>
    <n v="150"/>
  </r>
  <r>
    <n v="308877"/>
    <x v="2530"/>
    <n v="1"/>
    <x v="2"/>
    <s v="Near Eldeco Studio, A Block, Sector 93, Noida"/>
    <s v="Sector 93"/>
    <s v="Sector 93, Noida"/>
    <n v="77.385148400000006"/>
    <n v="28.5136416"/>
    <x v="6"/>
    <s v="Indian Rupees(Rs.)"/>
    <x v="1"/>
    <x v="1"/>
    <s v="No"/>
    <s v="No"/>
    <x v="3"/>
    <n v="4"/>
    <n v="300"/>
    <x v="20"/>
    <s v="2016_12_14"/>
    <x v="1"/>
    <n v="12"/>
    <n v="14"/>
    <x v="0"/>
    <s v="Rs.300"/>
    <n v="300"/>
  </r>
  <r>
    <n v="308880"/>
    <x v="2531"/>
    <n v="1"/>
    <x v="0"/>
    <s v="H 2, Bali Nagar, Ramesh Nagar, Near, Moti Nagar, New Delhi"/>
    <s v="Moti Nagar"/>
    <s v="Moti Nagar, New Delhi"/>
    <n v="77.141404800000004"/>
    <n v="28.6617937"/>
    <x v="685"/>
    <s v="Indian Rupees(Rs.)"/>
    <x v="1"/>
    <x v="1"/>
    <s v="No"/>
    <s v="No"/>
    <x v="1"/>
    <n v="8"/>
    <n v="550"/>
    <x v="20"/>
    <s v="2012_10_6"/>
    <x v="2"/>
    <n v="10"/>
    <n v="6"/>
    <x v="0"/>
    <s v="Rs.550"/>
    <n v="550"/>
  </r>
  <r>
    <n v="308889"/>
    <x v="2532"/>
    <n v="1"/>
    <x v="1"/>
    <s v="SF-35, 1st Floor, DLF Galleria Market, DLF Phase 4, Gurgaon"/>
    <s v="DLF Galleria, DLF Phase 4"/>
    <s v="DLF Galleria, DLF Phase 4, Gurgaon"/>
    <n v="77.081943499999994"/>
    <n v="28.467128200000001"/>
    <x v="228"/>
    <s v="Indian Rupees(Rs.)"/>
    <x v="1"/>
    <x v="0"/>
    <s v="No"/>
    <s v="No"/>
    <x v="1"/>
    <n v="189"/>
    <n v="500"/>
    <x v="4"/>
    <s v="2015_7_10"/>
    <x v="8"/>
    <n v="7"/>
    <n v="10"/>
    <x v="0"/>
    <s v="Rs.500"/>
    <n v="500"/>
  </r>
  <r>
    <n v="308894"/>
    <x v="2533"/>
    <n v="1"/>
    <x v="0"/>
    <s v="48, Katra Bariyan, Lal Kuan, Near Fatehpuri Masjid, Chandni Chowk, New Delhi"/>
    <s v="Chandni Chowk"/>
    <s v="Chandni Chowk, New Delhi"/>
    <n v="77.221510899999998"/>
    <n v="28.655198200000001"/>
    <x v="25"/>
    <s v="Indian Rupees(Rs.)"/>
    <x v="1"/>
    <x v="1"/>
    <s v="No"/>
    <s v="No"/>
    <x v="3"/>
    <n v="43"/>
    <n v="150"/>
    <x v="9"/>
    <s v="2015_10_12"/>
    <x v="8"/>
    <n v="10"/>
    <n v="12"/>
    <x v="0"/>
    <s v="Rs.150"/>
    <n v="150"/>
  </r>
  <r>
    <n v="308897"/>
    <x v="123"/>
    <n v="1"/>
    <x v="1"/>
    <s v="Ground Floor, DT City Centre Mall, MG Road, Gurgaon"/>
    <s v="DT City Centre Mall, MG Road"/>
    <s v="DT City Centre Mall, MG Road, Gurgaon"/>
    <n v="77.080864399999996"/>
    <n v="28.479126999999998"/>
    <x v="69"/>
    <s v="Indian Rupees(Rs.)"/>
    <x v="1"/>
    <x v="0"/>
    <s v="No"/>
    <s v="No"/>
    <x v="1"/>
    <n v="134"/>
    <n v="500"/>
    <x v="0"/>
    <s v="2017_1_7"/>
    <x v="6"/>
    <n v="1"/>
    <n v="7"/>
    <x v="0"/>
    <s v="Rs.500"/>
    <n v="500"/>
  </r>
  <r>
    <n v="308900"/>
    <x v="2534"/>
    <n v="1"/>
    <x v="0"/>
    <s v="24/10, Tilak Nagar, New Delhi"/>
    <s v="Tilak Nagar"/>
    <s v="Tilak Nagar, New Delhi"/>
    <n v="77.093422200000006"/>
    <n v="28.6377065"/>
    <x v="120"/>
    <s v="Indian Rupees(Rs.)"/>
    <x v="1"/>
    <x v="1"/>
    <s v="No"/>
    <s v="No"/>
    <x v="3"/>
    <n v="2"/>
    <n v="100"/>
    <x v="25"/>
    <s v="2017_12_3"/>
    <x v="6"/>
    <n v="12"/>
    <n v="3"/>
    <x v="0"/>
    <s v="Rs.100"/>
    <n v="100"/>
  </r>
  <r>
    <n v="308905"/>
    <x v="2535"/>
    <n v="1"/>
    <x v="0"/>
    <s v="17/30, Aashirwad Complex, Tilak Nagar, New Delhi"/>
    <s v="Tilak Nagar"/>
    <s v="Tilak Nagar, New Delhi"/>
    <n v="77.093452600000006"/>
    <n v="28.637648800000001"/>
    <x v="11"/>
    <s v="Indian Rupees(Rs.)"/>
    <x v="1"/>
    <x v="1"/>
    <s v="No"/>
    <s v="No"/>
    <x v="3"/>
    <n v="2"/>
    <n v="200"/>
    <x v="25"/>
    <s v="2010_5_6"/>
    <x v="3"/>
    <n v="5"/>
    <n v="6"/>
    <x v="0"/>
    <s v="Rs.200"/>
    <n v="200"/>
  </r>
  <r>
    <n v="308906"/>
    <x v="2536"/>
    <n v="1"/>
    <x v="0"/>
    <s v="1157/1, Main Road, Rohtash Nagar, Shahdara, New Delhi"/>
    <s v="Shahdara"/>
    <s v="Shahdara, New Delhi"/>
    <n v="77.288930399999998"/>
    <n v="28.6775448"/>
    <x v="95"/>
    <s v="Indian Rupees(Rs.)"/>
    <x v="1"/>
    <x v="1"/>
    <s v="No"/>
    <s v="No"/>
    <x v="3"/>
    <n v="19"/>
    <n v="200"/>
    <x v="6"/>
    <s v="2013_5_1"/>
    <x v="0"/>
    <n v="5"/>
    <n v="1"/>
    <x v="0"/>
    <s v="Rs.200"/>
    <n v="200"/>
  </r>
  <r>
    <n v="308908"/>
    <x v="2537"/>
    <n v="1"/>
    <x v="0"/>
    <s v="1/6695, East Rohtash Nagar, Lane 4, Shahdara, New Delhi"/>
    <s v="Shahdara"/>
    <s v="Shahdara, New Delhi"/>
    <n v="77.288266800000002"/>
    <n v="28.6784651"/>
    <x v="552"/>
    <s v="Indian Rupees(Rs.)"/>
    <x v="1"/>
    <x v="1"/>
    <s v="No"/>
    <s v="No"/>
    <x v="3"/>
    <n v="2"/>
    <n v="100"/>
    <x v="25"/>
    <s v="2014_1_21"/>
    <x v="7"/>
    <n v="1"/>
    <n v="21"/>
    <x v="0"/>
    <s v="Rs.100"/>
    <n v="100"/>
  </r>
  <r>
    <n v="308928"/>
    <x v="2538"/>
    <n v="1"/>
    <x v="0"/>
    <s v="F-4/35, Krishna Nagar, New Delhi"/>
    <s v="Krishna Nagar"/>
    <s v="Krishna Nagar, New Delhi"/>
    <n v="77.284927780000004"/>
    <n v="28.658141669999999"/>
    <x v="9"/>
    <s v="Indian Rupees(Rs.)"/>
    <x v="1"/>
    <x v="1"/>
    <s v="No"/>
    <s v="No"/>
    <x v="3"/>
    <n v="3"/>
    <n v="250"/>
    <x v="25"/>
    <s v="2012_3_4"/>
    <x v="2"/>
    <n v="3"/>
    <n v="4"/>
    <x v="0"/>
    <s v="Rs.250"/>
    <n v="250"/>
  </r>
  <r>
    <n v="308929"/>
    <x v="22"/>
    <n v="1"/>
    <x v="0"/>
    <s v="A-6/10, Chaudhary Balbir Singh Marg, Paschim Vihar, New Delhi"/>
    <s v="Paschim Vihar"/>
    <s v="Paschim Vihar, New Delhi"/>
    <n v="77.103717799999998"/>
    <n v="28.674373500000002"/>
    <x v="19"/>
    <s v="Indian Rupees(Rs.)"/>
    <x v="1"/>
    <x v="0"/>
    <s v="No"/>
    <s v="No"/>
    <x v="1"/>
    <n v="58"/>
    <n v="800"/>
    <x v="13"/>
    <s v="2015_5_21"/>
    <x v="8"/>
    <n v="5"/>
    <n v="21"/>
    <x v="0"/>
    <s v="Rs.800"/>
    <n v="800"/>
  </r>
  <r>
    <n v="308938"/>
    <x v="2539"/>
    <n v="1"/>
    <x v="0"/>
    <s v="J-2/1 , Near Pragati Eye Center, Krishna Nagar, New Delhi"/>
    <s v="Krishna Nagar"/>
    <s v="Krishna Nagar, New Delhi"/>
    <n v="77.285545299999995"/>
    <n v="28.657584700000001"/>
    <x v="15"/>
    <s v="Indian Rupees(Rs.)"/>
    <x v="1"/>
    <x v="1"/>
    <s v="No"/>
    <s v="No"/>
    <x v="3"/>
    <n v="21"/>
    <n v="450"/>
    <x v="4"/>
    <s v="2018_7_23"/>
    <x v="5"/>
    <n v="7"/>
    <n v="23"/>
    <x v="0"/>
    <s v="Rs.450"/>
    <n v="450"/>
  </r>
  <r>
    <n v="308940"/>
    <x v="2540"/>
    <n v="1"/>
    <x v="0"/>
    <s v="F-2/9, Krishna Nagar, New Delhi"/>
    <s v="Krishna Nagar"/>
    <s v="Krishna Nagar, New Delhi"/>
    <n v="77.283200500000007"/>
    <n v="28.660009500000001"/>
    <x v="11"/>
    <s v="Indian Rupees(Rs.)"/>
    <x v="1"/>
    <x v="1"/>
    <s v="No"/>
    <s v="No"/>
    <x v="3"/>
    <n v="1"/>
    <n v="250"/>
    <x v="25"/>
    <s v="2018_5_26"/>
    <x v="5"/>
    <n v="5"/>
    <n v="26"/>
    <x v="0"/>
    <s v="Rs.250"/>
    <n v="250"/>
  </r>
  <r>
    <n v="308942"/>
    <x v="2541"/>
    <n v="1"/>
    <x v="0"/>
    <s v="2/18, F Block, Krishna Nagar, New Delhi"/>
    <s v="Krishna Nagar"/>
    <s v="Krishna Nagar, New Delhi"/>
    <n v="77.283609200000001"/>
    <n v="28.659224399999999"/>
    <x v="120"/>
    <s v="Indian Rupees(Rs.)"/>
    <x v="1"/>
    <x v="1"/>
    <s v="No"/>
    <s v="No"/>
    <x v="3"/>
    <n v="20"/>
    <n v="100"/>
    <x v="6"/>
    <s v="2015_3_6"/>
    <x v="8"/>
    <n v="3"/>
    <n v="6"/>
    <x v="0"/>
    <s v="Rs.100"/>
    <n v="100"/>
  </r>
  <r>
    <n v="308950"/>
    <x v="2232"/>
    <n v="1"/>
    <x v="0"/>
    <s v="G-20, Near Traffic Signal, Vijay Nagar, New Delhi"/>
    <s v="Vijay Nagar"/>
    <s v="Vijay Nagar, New Delhi"/>
    <n v="77.203638799999993"/>
    <n v="28.694962400000001"/>
    <x v="11"/>
    <s v="Indian Rupees(Rs.)"/>
    <x v="1"/>
    <x v="1"/>
    <s v="No"/>
    <s v="No"/>
    <x v="3"/>
    <n v="314"/>
    <n v="400"/>
    <x v="9"/>
    <s v="2018_3_1"/>
    <x v="5"/>
    <n v="3"/>
    <n v="1"/>
    <x v="0"/>
    <s v="Rs.400"/>
    <n v="400"/>
  </r>
  <r>
    <n v="308951"/>
    <x v="2542"/>
    <n v="1"/>
    <x v="2"/>
    <s v="Shop 1, F Block Market, Jal Vayu Vihar, Sector 21, Noida"/>
    <s v="Sector 21"/>
    <s v="Sector 21, Noida"/>
    <n v="77.336098699999994"/>
    <n v="28.588035699999999"/>
    <x v="143"/>
    <s v="Indian Rupees(Rs.)"/>
    <x v="1"/>
    <x v="1"/>
    <s v="No"/>
    <s v="No"/>
    <x v="3"/>
    <n v="27"/>
    <n v="300"/>
    <x v="6"/>
    <s v="2012_6_13"/>
    <x v="2"/>
    <n v="6"/>
    <n v="13"/>
    <x v="0"/>
    <s v="Rs.300"/>
    <n v="300"/>
  </r>
  <r>
    <n v="308957"/>
    <x v="2543"/>
    <n v="1"/>
    <x v="4"/>
    <s v="Town Park, Opposite District Court, Sector 12, Faridabad"/>
    <s v="Sector 12"/>
    <s v="Sector 12, Faridabad"/>
    <n v="77.324436500000004"/>
    <n v="28.384502000000001"/>
    <x v="146"/>
    <s v="Indian Rupees(Rs.)"/>
    <x v="0"/>
    <x v="0"/>
    <s v="No"/>
    <s v="No"/>
    <x v="0"/>
    <n v="28"/>
    <n v="1500"/>
    <x v="13"/>
    <s v="2018_12_18"/>
    <x v="5"/>
    <n v="12"/>
    <n v="18"/>
    <x v="0"/>
    <s v="Rs.1500"/>
    <n v="1500"/>
  </r>
  <r>
    <n v="308961"/>
    <x v="2544"/>
    <n v="1"/>
    <x v="4"/>
    <s v="Hotel Saffron Kiran, 12/6, Adjacent to Badarpur Toll, NH-2, Sector 35, Faridabad"/>
    <s v="Hotel Saffron Kiran, Faridabad"/>
    <s v="Hotel Saffron Kiran, Faridabad, Faridabad"/>
    <n v="77.305697699999996"/>
    <n v="28.471985400000001"/>
    <x v="21"/>
    <s v="Indian Rupees(Rs.)"/>
    <x v="0"/>
    <x v="1"/>
    <s v="No"/>
    <s v="No"/>
    <x v="0"/>
    <n v="0"/>
    <n v="1200"/>
    <x v="25"/>
    <s v="2015_3_4"/>
    <x v="8"/>
    <n v="3"/>
    <n v="4"/>
    <x v="0"/>
    <s v="Rs.1200"/>
    <n v="1200"/>
  </r>
  <r>
    <n v="308962"/>
    <x v="2545"/>
    <n v="1"/>
    <x v="4"/>
    <s v="Hotel Saffron Kiran, 12/6, Adjacent to Badarpur Toll, NH-2, Sector 35, Faridabad"/>
    <s v="Hotel Saffron Kiran, Faridabad"/>
    <s v="Hotel Saffron Kiran, Faridabad, Faridabad"/>
    <n v="77.306250700000007"/>
    <n v="28.4723428"/>
    <x v="14"/>
    <s v="Indian Rupees(Rs.)"/>
    <x v="0"/>
    <x v="1"/>
    <s v="No"/>
    <s v="No"/>
    <x v="0"/>
    <n v="0"/>
    <n v="1500"/>
    <x v="25"/>
    <s v="2015_2_5"/>
    <x v="8"/>
    <n v="2"/>
    <n v="5"/>
    <x v="0"/>
    <s v="Rs.1500"/>
    <n v="1500"/>
  </r>
  <r>
    <n v="308963"/>
    <x v="2546"/>
    <n v="1"/>
    <x v="4"/>
    <s v="Hotel Saffron Kiran, 12/6, Adjacent to Badarpur Toll, NH-2, Sector 35, Faridabad"/>
    <s v="Hotel Saffron Kiran, Faridabad"/>
    <s v="Hotel Saffron Kiran, Faridabad, Faridabad"/>
    <n v="77.306640099999996"/>
    <n v="28.472208899999998"/>
    <x v="37"/>
    <s v="Indian Rupees(Rs.)"/>
    <x v="1"/>
    <x v="1"/>
    <s v="No"/>
    <s v="No"/>
    <x v="0"/>
    <n v="0"/>
    <n v="1500"/>
    <x v="25"/>
    <s v="2014_12_5"/>
    <x v="7"/>
    <n v="12"/>
    <n v="5"/>
    <x v="0"/>
    <s v="Rs.1500"/>
    <n v="1500"/>
  </r>
  <r>
    <n v="308969"/>
    <x v="2547"/>
    <n v="1"/>
    <x v="0"/>
    <s v="Shop 4, Flat 148, Pocket 7, Rohini, New Delhi"/>
    <s v="Rohini"/>
    <s v="Rohini, New Delhi"/>
    <n v="77.102085599999995"/>
    <n v="28.700394200000002"/>
    <x v="120"/>
    <s v="Indian Rupees(Rs.)"/>
    <x v="1"/>
    <x v="1"/>
    <s v="No"/>
    <s v="No"/>
    <x v="3"/>
    <n v="129"/>
    <n v="200"/>
    <x v="1"/>
    <s v="2014_6_11"/>
    <x v="7"/>
    <n v="6"/>
    <n v="11"/>
    <x v="0"/>
    <s v="Rs.200"/>
    <n v="200"/>
  </r>
  <r>
    <n v="308972"/>
    <x v="2548"/>
    <n v="1"/>
    <x v="0"/>
    <s v="Food Court, 2nd Floor, Pacific Mall, Tagore Garden, New Delhi"/>
    <s v="Pacific Mall, Tagore Garden"/>
    <s v="Pacific Mall, Tagore Garden, New Delhi"/>
    <n v="77.106406800000002"/>
    <n v="28.642488199999999"/>
    <x v="608"/>
    <s v="Indian Rupees(Rs.)"/>
    <x v="1"/>
    <x v="1"/>
    <s v="No"/>
    <s v="No"/>
    <x v="3"/>
    <n v="35"/>
    <n v="250"/>
    <x v="4"/>
    <s v="2016_1_18"/>
    <x v="1"/>
    <n v="1"/>
    <n v="18"/>
    <x v="0"/>
    <s v="Rs.250"/>
    <n v="250"/>
  </r>
  <r>
    <n v="308991"/>
    <x v="2549"/>
    <n v="1"/>
    <x v="0"/>
    <s v="Food Court, 2nd Floor, Pacific Mall, Tagore Garden, New Delhi"/>
    <s v="Pacific Mall, Tagore Garden"/>
    <s v="Pacific Mall, Tagore Garden, New Delhi"/>
    <n v="77.106401399999996"/>
    <n v="28.642365000000002"/>
    <x v="77"/>
    <s v="Indian Rupees(Rs.)"/>
    <x v="1"/>
    <x v="1"/>
    <s v="No"/>
    <s v="No"/>
    <x v="3"/>
    <n v="18"/>
    <n v="200"/>
    <x v="6"/>
    <s v="2015_8_14"/>
    <x v="8"/>
    <n v="8"/>
    <n v="14"/>
    <x v="0"/>
    <s v="Rs.200"/>
    <n v="200"/>
  </r>
  <r>
    <n v="308992"/>
    <x v="2550"/>
    <n v="1"/>
    <x v="0"/>
    <s v="Shop 11, IGNOU Road, Saidulajab, Saket, New Delhi"/>
    <s v="Saket"/>
    <s v="Saket, New Delhi"/>
    <n v="77.206379990000002"/>
    <n v="28.519017770000001"/>
    <x v="11"/>
    <s v="Indian Rupees(Rs.)"/>
    <x v="1"/>
    <x v="1"/>
    <s v="No"/>
    <s v="No"/>
    <x v="3"/>
    <n v="8"/>
    <n v="100"/>
    <x v="18"/>
    <s v="2015_12_11"/>
    <x v="8"/>
    <n v="12"/>
    <n v="11"/>
    <x v="0"/>
    <s v="Rs.100"/>
    <n v="100"/>
  </r>
  <r>
    <n v="308994"/>
    <x v="2551"/>
    <n v="1"/>
    <x v="0"/>
    <s v="131, Budhh Bazar, Veer Savarkar Market, Gandhinagar, Near, Geeta Colony, New Delhi"/>
    <s v="Geeta Colony"/>
    <s v="Geeta Colony, New Delhi"/>
    <n v="0"/>
    <n v="0"/>
    <x v="111"/>
    <s v="Indian Rupees(Rs.)"/>
    <x v="1"/>
    <x v="1"/>
    <s v="No"/>
    <s v="No"/>
    <x v="3"/>
    <n v="29"/>
    <n v="200"/>
    <x v="4"/>
    <s v="2015_11_13"/>
    <x v="8"/>
    <n v="11"/>
    <n v="13"/>
    <x v="0"/>
    <s v="Rs.200"/>
    <n v="200"/>
  </r>
  <r>
    <n v="308996"/>
    <x v="2552"/>
    <n v="1"/>
    <x v="0"/>
    <s v="Main Shivaji College Road, Raghuvir Nagar, Tagore Garden, New Delhi"/>
    <s v="Tagore Garden"/>
    <s v="Tagore Garden, New Delhi"/>
    <n v="77.114641300000002"/>
    <n v="28.6535887"/>
    <x v="11"/>
    <s v="Indian Rupees(Rs.)"/>
    <x v="1"/>
    <x v="1"/>
    <s v="No"/>
    <s v="No"/>
    <x v="3"/>
    <n v="5"/>
    <n v="200"/>
    <x v="20"/>
    <s v="2010_8_4"/>
    <x v="3"/>
    <n v="8"/>
    <n v="4"/>
    <x v="0"/>
    <s v="Rs.200"/>
    <n v="200"/>
  </r>
  <r>
    <n v="308997"/>
    <x v="2553"/>
    <n v="1"/>
    <x v="1"/>
    <s v="Food Court, HUDA City Center Metro_x000a_ Station, Sector 29, Gurgaon"/>
    <s v="Huda City Centre Metro Station, Sector 29, Gurgaon"/>
    <s v="Huda City Centre Metro Station, Sector 29, Gurgaon, Gurgaon"/>
    <n v="77.072725520000006"/>
    <n v="28.45938349"/>
    <x v="293"/>
    <s v="Indian Rupees(Rs.)"/>
    <x v="1"/>
    <x v="0"/>
    <s v="No"/>
    <s v="No"/>
    <x v="1"/>
    <n v="144"/>
    <n v="800"/>
    <x v="9"/>
    <s v="2016_4_28"/>
    <x v="1"/>
    <n v="4"/>
    <n v="28"/>
    <x v="0"/>
    <s v="Rs.800"/>
    <n v="800"/>
  </r>
  <r>
    <n v="309004"/>
    <x v="1207"/>
    <n v="1"/>
    <x v="0"/>
    <s v="Food Court, 2nd Floor, Pacific Mall, Tagore Garden, New Delhi"/>
    <s v="Pacific Mall, Tagore Garden"/>
    <s v="Pacific Mall, Tagore Garden, New Delhi"/>
    <n v="77.1064741"/>
    <n v="28.642334600000002"/>
    <x v="25"/>
    <s v="Indian Rupees(Rs.)"/>
    <x v="1"/>
    <x v="1"/>
    <s v="No"/>
    <s v="No"/>
    <x v="3"/>
    <n v="1"/>
    <n v="100"/>
    <x v="25"/>
    <s v="2010_9_5"/>
    <x v="3"/>
    <n v="9"/>
    <n v="5"/>
    <x v="0"/>
    <s v="Rs.100"/>
    <n v="100"/>
  </r>
  <r>
    <n v="309006"/>
    <x v="2554"/>
    <n v="1"/>
    <x v="0"/>
    <s v="D 11, Main Road, Tagore Garden, New Delhi"/>
    <s v="Tagore Garden"/>
    <s v="Tagore Garden, New Delhi"/>
    <n v="77.112166500000001"/>
    <n v="28.6499138"/>
    <x v="9"/>
    <s v="Indian Rupees(Rs.)"/>
    <x v="1"/>
    <x v="1"/>
    <s v="No"/>
    <s v="No"/>
    <x v="3"/>
    <n v="3"/>
    <n v="300"/>
    <x v="25"/>
    <s v="2015_1_23"/>
    <x v="8"/>
    <n v="1"/>
    <n v="23"/>
    <x v="0"/>
    <s v="Rs.300"/>
    <n v="300"/>
  </r>
  <r>
    <n v="309013"/>
    <x v="2555"/>
    <n v="1"/>
    <x v="0"/>
    <s v="18/31, 1st Floor, Main Market, East Patel Nagar, New Delhi"/>
    <s v="East Patel Nagar"/>
    <s v="East Patel Nagar, New Delhi"/>
    <n v="77.172685400000006"/>
    <n v="28.645259299999999"/>
    <x v="686"/>
    <s v="Indian Rupees(Rs.)"/>
    <x v="1"/>
    <x v="1"/>
    <s v="No"/>
    <s v="No"/>
    <x v="1"/>
    <n v="39"/>
    <n v="700"/>
    <x v="2"/>
    <s v="2013_6_6"/>
    <x v="0"/>
    <n v="6"/>
    <n v="6"/>
    <x v="0"/>
    <s v="Rs.700"/>
    <n v="700"/>
  </r>
  <r>
    <n v="309015"/>
    <x v="2556"/>
    <n v="1"/>
    <x v="1"/>
    <s v="Shop 204-206, Cross Point Mall, DLF Phase 4, Gurgaon"/>
    <s v="Cross Point Mall, DLF Phase 4"/>
    <s v="Cross Point Mall, DLF Phase 4, Gurgaon"/>
    <n v="77.083112600000007"/>
    <n v="28.468226699999999"/>
    <x v="687"/>
    <s v="Indian Rupees(Rs.)"/>
    <x v="0"/>
    <x v="1"/>
    <s v="No"/>
    <s v="No"/>
    <x v="0"/>
    <n v="248"/>
    <n v="1300"/>
    <x v="7"/>
    <s v="2014_7_14"/>
    <x v="7"/>
    <n v="7"/>
    <n v="14"/>
    <x v="0"/>
    <s v="Rs.1300"/>
    <n v="1300"/>
  </r>
  <r>
    <n v="309021"/>
    <x v="2557"/>
    <n v="1"/>
    <x v="1"/>
    <s v="Shop 108 &amp; 109, HUDA Market, Sector 46, Near Sector 45, Gurgaon"/>
    <s v="Sector 45"/>
    <s v="Sector 45, Gurgaon"/>
    <n v="77.058926700000001"/>
    <n v="28.434926600000001"/>
    <x v="62"/>
    <s v="Indian Rupees(Rs.)"/>
    <x v="1"/>
    <x v="1"/>
    <s v="No"/>
    <s v="No"/>
    <x v="3"/>
    <n v="28"/>
    <n v="250"/>
    <x v="20"/>
    <s v="2015_7_21"/>
    <x v="8"/>
    <n v="7"/>
    <n v="21"/>
    <x v="0"/>
    <s v="Rs.250"/>
    <n v="250"/>
  </r>
  <r>
    <n v="309026"/>
    <x v="2558"/>
    <n v="1"/>
    <x v="0"/>
    <s v="16, Central Market, Safdarjung Enclave, New Delhi, Safdarjung, New Delhi"/>
    <s v="Safdarjung"/>
    <s v="Safdarjung, New Delhi"/>
    <n v="77.194397219999999"/>
    <n v="28.567238889999999"/>
    <x v="126"/>
    <s v="Indian Rupees(Rs.)"/>
    <x v="1"/>
    <x v="1"/>
    <s v="No"/>
    <s v="No"/>
    <x v="3"/>
    <n v="4"/>
    <n v="300"/>
    <x v="20"/>
    <s v="2010_5_19"/>
    <x v="3"/>
    <n v="5"/>
    <n v="19"/>
    <x v="0"/>
    <s v="Rs.300"/>
    <n v="300"/>
  </r>
  <r>
    <n v="309030"/>
    <x v="56"/>
    <n v="1"/>
    <x v="1"/>
    <s v="2nd Floor, Raheja Mall, Sohna Road, Gurgaon"/>
    <s v="Raheja Mall, Sohna Road"/>
    <s v="Raheja Mall, Sohna Road, Gurgaon"/>
    <n v="77.039580200000003"/>
    <n v="28.423422800000001"/>
    <x v="1"/>
    <s v="Indian Rupees(Rs.)"/>
    <x v="1"/>
    <x v="0"/>
    <s v="No"/>
    <s v="No"/>
    <x v="1"/>
    <n v="100"/>
    <n v="700"/>
    <x v="2"/>
    <s v="2018_9_13"/>
    <x v="5"/>
    <n v="9"/>
    <n v="13"/>
    <x v="0"/>
    <s v="Rs.700"/>
    <n v="700"/>
  </r>
  <r>
    <n v="309033"/>
    <x v="2559"/>
    <n v="1"/>
    <x v="1"/>
    <s v="Ground Floor, Tower 3,  Vatika Business Park, Sohna Road, Gurgaon"/>
    <s v="Sohna Road"/>
    <s v="Sohna Road, Gurgaon"/>
    <n v="77.045247500000002"/>
    <n v="28.406213999999999"/>
    <x v="21"/>
    <s v="Indian Rupees(Rs.)"/>
    <x v="0"/>
    <x v="0"/>
    <s v="No"/>
    <s v="No"/>
    <x v="0"/>
    <n v="155"/>
    <n v="1350"/>
    <x v="14"/>
    <s v="2015_2_14"/>
    <x v="8"/>
    <n v="2"/>
    <n v="14"/>
    <x v="0"/>
    <s v="Rs.1350"/>
    <n v="1350"/>
  </r>
  <r>
    <n v="309037"/>
    <x v="2257"/>
    <n v="1"/>
    <x v="0"/>
    <s v="B-35/G-2, Dilshad Garden, New Delhi"/>
    <s v="Dilshad Garden"/>
    <s v="Dilshad Garden, New Delhi"/>
    <n v="77.326334099999997"/>
    <n v="28.684094099999999"/>
    <x v="97"/>
    <s v="Indian Rupees(Rs.)"/>
    <x v="1"/>
    <x v="1"/>
    <s v="No"/>
    <s v="No"/>
    <x v="3"/>
    <n v="9"/>
    <n v="350"/>
    <x v="18"/>
    <s v="2013_9_3"/>
    <x v="0"/>
    <n v="9"/>
    <n v="3"/>
    <x v="0"/>
    <s v="Rs.350"/>
    <n v="350"/>
  </r>
  <r>
    <n v="309043"/>
    <x v="2560"/>
    <n v="1"/>
    <x v="0"/>
    <s v="196, Pocket F, Dilshad Garden, New Delhi"/>
    <s v="Dilshad Garden"/>
    <s v="Dilshad Garden, New Delhi"/>
    <n v="77.317500199999998"/>
    <n v="28.680416600000001"/>
    <x v="62"/>
    <s v="Indian Rupees(Rs.)"/>
    <x v="1"/>
    <x v="1"/>
    <s v="No"/>
    <s v="No"/>
    <x v="3"/>
    <n v="15"/>
    <n v="100"/>
    <x v="13"/>
    <s v="2017_3_21"/>
    <x v="6"/>
    <n v="3"/>
    <n v="21"/>
    <x v="0"/>
    <s v="Rs.100"/>
    <n v="100"/>
  </r>
  <r>
    <n v="309044"/>
    <x v="2561"/>
    <n v="1"/>
    <x v="0"/>
    <s v="House 54-A, H Block, Main Market, Shakarpur, New Delhi"/>
    <s v="Shakarpur"/>
    <s v="Shakarpur, New Delhi"/>
    <n v="77.280481399999999"/>
    <n v="28.630004499999998"/>
    <x v="10"/>
    <s v="Indian Rupees(Rs.)"/>
    <x v="1"/>
    <x v="1"/>
    <s v="No"/>
    <s v="No"/>
    <x v="1"/>
    <n v="94"/>
    <n v="500"/>
    <x v="0"/>
    <s v="2011_3_28"/>
    <x v="4"/>
    <n v="3"/>
    <n v="28"/>
    <x v="0"/>
    <s v="Rs.500"/>
    <n v="500"/>
  </r>
  <r>
    <n v="309051"/>
    <x v="2562"/>
    <n v="1"/>
    <x v="0"/>
    <s v="14, Crescent Square Mall, DC Chowk, Rohini, New Delhi"/>
    <s v="Crescent Square Mall, Rohini"/>
    <s v="Crescent Square Mall, Rohini, New Delhi"/>
    <n v="77.124893799999995"/>
    <n v="28.718368399999999"/>
    <x v="17"/>
    <s v="Indian Rupees(Rs.)"/>
    <x v="1"/>
    <x v="0"/>
    <s v="No"/>
    <s v="No"/>
    <x v="3"/>
    <n v="164"/>
    <n v="300"/>
    <x v="4"/>
    <s v="2015_2_7"/>
    <x v="8"/>
    <n v="2"/>
    <n v="7"/>
    <x v="0"/>
    <s v="Rs.300"/>
    <n v="300"/>
  </r>
  <r>
    <n v="309059"/>
    <x v="2563"/>
    <n v="1"/>
    <x v="2"/>
    <s v="B-5/9, Sector 31, Noida"/>
    <s v="Sector 31"/>
    <s v="Sector 31, Noida"/>
    <n v="77.343035860000001"/>
    <n v="28.579322600000001"/>
    <x v="6"/>
    <s v="Indian Rupees(Rs.)"/>
    <x v="1"/>
    <x v="1"/>
    <s v="No"/>
    <s v="No"/>
    <x v="3"/>
    <n v="5"/>
    <n v="400"/>
    <x v="13"/>
    <s v="2013_1_16"/>
    <x v="0"/>
    <n v="1"/>
    <n v="16"/>
    <x v="0"/>
    <s v="Rs.400"/>
    <n v="400"/>
  </r>
  <r>
    <n v="309064"/>
    <x v="529"/>
    <n v="1"/>
    <x v="0"/>
    <s v="B-1/8, Below Karol Bagh Metro Station, Pusa Road, Karol Bagh, New Delhi"/>
    <s v="Karol Bagh"/>
    <s v="Karol Bagh, New Delhi"/>
    <n v="77.188819600000002"/>
    <n v="28.643438499999998"/>
    <x v="9"/>
    <s v="Indian Rupees(Rs.)"/>
    <x v="1"/>
    <x v="0"/>
    <s v="No"/>
    <s v="No"/>
    <x v="3"/>
    <n v="90"/>
    <n v="450"/>
    <x v="13"/>
    <s v="2018_10_13"/>
    <x v="5"/>
    <n v="10"/>
    <n v="13"/>
    <x v="0"/>
    <s v="Rs.450"/>
    <n v="450"/>
  </r>
  <r>
    <n v="309072"/>
    <x v="2564"/>
    <n v="1"/>
    <x v="0"/>
    <s v="23-24, Masjid Moth, Near HDFC Bank, Greater Kailash (GK) 2, New Delhi"/>
    <s v="Greater Kailash (GK) 2"/>
    <s v="Greater Kailash (GK) 2, New Delhi"/>
    <n v="77.239122199999997"/>
    <n v="28.5375972"/>
    <x v="1"/>
    <s v="Indian Rupees(Rs.)"/>
    <x v="0"/>
    <x v="0"/>
    <s v="No"/>
    <s v="No"/>
    <x v="1"/>
    <n v="77"/>
    <n v="950"/>
    <x v="14"/>
    <s v="2018_12_25"/>
    <x v="5"/>
    <n v="12"/>
    <n v="25"/>
    <x v="0"/>
    <s v="Rs.950"/>
    <n v="950"/>
  </r>
  <r>
    <n v="309073"/>
    <x v="2565"/>
    <n v="1"/>
    <x v="0"/>
    <s v="K-18 &amp; 22, Connaught Place, New Delhi"/>
    <s v="Connaught Place"/>
    <s v="Connaught Place, New Delhi"/>
    <n v="77.219902599999998"/>
    <n v="28.635299"/>
    <x v="688"/>
    <s v="Indian Rupees(Rs.)"/>
    <x v="0"/>
    <x v="0"/>
    <s v="No"/>
    <s v="No"/>
    <x v="0"/>
    <n v="1071"/>
    <n v="1600"/>
    <x v="1"/>
    <s v="2011_12_10"/>
    <x v="4"/>
    <n v="12"/>
    <n v="10"/>
    <x v="0"/>
    <s v="Rs.1600"/>
    <n v="1600"/>
  </r>
  <r>
    <n v="309080"/>
    <x v="2566"/>
    <n v="1"/>
    <x v="0"/>
    <s v="36, C.S.C, Market 2, Chittaranjan Park, New Delhi"/>
    <s v="Chittaranjan Park"/>
    <s v="Chittaranjan Park, New Delhi"/>
    <n v="77.253270709999995"/>
    <n v="28.53634285"/>
    <x v="40"/>
    <s v="Indian Rupees(Rs.)"/>
    <x v="1"/>
    <x v="0"/>
    <s v="No"/>
    <s v="No"/>
    <x v="1"/>
    <n v="41"/>
    <n v="600"/>
    <x v="17"/>
    <s v="2018_1_6"/>
    <x v="5"/>
    <n v="1"/>
    <n v="6"/>
    <x v="0"/>
    <s v="Rs.600"/>
    <n v="600"/>
  </r>
  <r>
    <n v="309087"/>
    <x v="2567"/>
    <n v="1"/>
    <x v="0"/>
    <s v="El-12 A, Shop 2, L Block, Hari Nagar, Near Jail Road, New Delhi"/>
    <s v="Jail Road"/>
    <s v="Jail Road, New Delhi"/>
    <n v="77.107504000000006"/>
    <n v="28.620964000000001"/>
    <x v="6"/>
    <s v="Indian Rupees(Rs.)"/>
    <x v="1"/>
    <x v="1"/>
    <s v="No"/>
    <s v="No"/>
    <x v="3"/>
    <n v="13"/>
    <n v="400"/>
    <x v="13"/>
    <s v="2014_5_20"/>
    <x v="7"/>
    <n v="5"/>
    <n v="20"/>
    <x v="0"/>
    <s v="Rs.400"/>
    <n v="400"/>
  </r>
  <r>
    <n v="309088"/>
    <x v="357"/>
    <n v="1"/>
    <x v="2"/>
    <s v="138, Jaipuria Plaza, Sector 26, Noida"/>
    <s v="Jaipuria Plaza, Sector 26, Noida"/>
    <s v="Jaipuria Plaza, Sector 26, Noida, Noida"/>
    <n v="77.335278900000006"/>
    <n v="28.576846499999998"/>
    <x v="147"/>
    <s v="Indian Rupees(Rs.)"/>
    <x v="1"/>
    <x v="0"/>
    <s v="No"/>
    <s v="No"/>
    <x v="1"/>
    <n v="109"/>
    <n v="500"/>
    <x v="15"/>
    <s v="2015_8_19"/>
    <x v="8"/>
    <n v="8"/>
    <n v="19"/>
    <x v="0"/>
    <s v="Rs.500"/>
    <n v="500"/>
  </r>
  <r>
    <n v="309090"/>
    <x v="1583"/>
    <n v="1"/>
    <x v="1"/>
    <s v="Country Inn &amp; Suites By Carlson, 10th KM Stone, Bhondsi, Sohna Road, Gurgaon"/>
    <s v="Country Inn &amp; Suites, Sohna Road"/>
    <s v="Country Inn &amp; Suites, Sohna Road, Gurgaon"/>
    <n v="77.068498599999998"/>
    <n v="28.334941799999999"/>
    <x v="273"/>
    <s v="Indian Rupees(Rs.)"/>
    <x v="0"/>
    <x v="1"/>
    <s v="No"/>
    <s v="No"/>
    <x v="0"/>
    <n v="19"/>
    <n v="1300"/>
    <x v="14"/>
    <s v="2015_6_20"/>
    <x v="8"/>
    <n v="6"/>
    <n v="20"/>
    <x v="0"/>
    <s v="Rs.1300"/>
    <n v="1300"/>
  </r>
  <r>
    <n v="309098"/>
    <x v="2568"/>
    <n v="1"/>
    <x v="2"/>
    <s v="BK-1, Near Sector 18, Metro Station, Sector 18, Noida"/>
    <s v="Sector 18"/>
    <s v="Sector 18, Noida"/>
    <n v="77.324997670000002"/>
    <n v="28.569787519999998"/>
    <x v="72"/>
    <s v="Indian Rupees(Rs.)"/>
    <x v="1"/>
    <x v="0"/>
    <s v="No"/>
    <s v="No"/>
    <x v="1"/>
    <n v="250"/>
    <n v="500"/>
    <x v="1"/>
    <s v="2016_12_17"/>
    <x v="1"/>
    <n v="12"/>
    <n v="17"/>
    <x v="0"/>
    <s v="Rs.500"/>
    <n v="500"/>
  </r>
  <r>
    <n v="309101"/>
    <x v="2569"/>
    <n v="1"/>
    <x v="0"/>
    <s v="170, Main Road, Aruna Nagar, Majnu ka Tila, New Delhi"/>
    <s v="Majnu ka Tila"/>
    <s v="Majnu ka Tila, New Delhi"/>
    <n v="77.227716999999998"/>
    <n v="28.701437299999998"/>
    <x v="689"/>
    <s v="Indian Rupees(Rs.)"/>
    <x v="1"/>
    <x v="1"/>
    <s v="No"/>
    <s v="No"/>
    <x v="3"/>
    <n v="0"/>
    <n v="400"/>
    <x v="25"/>
    <s v="2013_7_25"/>
    <x v="0"/>
    <n v="7"/>
    <n v="25"/>
    <x v="0"/>
    <s v="Rs.400"/>
    <n v="400"/>
  </r>
  <r>
    <n v="309105"/>
    <x v="2570"/>
    <n v="1"/>
    <x v="0"/>
    <s v="Shop 11, DDA Market, Masjid Mod, Greater Kailash (GK) 3, New Delhi"/>
    <s v="Greater Kailash (GK) 3"/>
    <s v="Greater Kailash (GK) 3, New Delhi"/>
    <n v="77.235969119999993"/>
    <n v="28.537221769999999"/>
    <x v="2"/>
    <s v="Indian Rupees(Rs.)"/>
    <x v="1"/>
    <x v="0"/>
    <s v="No"/>
    <s v="No"/>
    <x v="1"/>
    <n v="159"/>
    <n v="700"/>
    <x v="4"/>
    <s v="2015_7_13"/>
    <x v="8"/>
    <n v="7"/>
    <n v="13"/>
    <x v="0"/>
    <s v="Rs.700"/>
    <n v="700"/>
  </r>
  <r>
    <n v="309110"/>
    <x v="2571"/>
    <n v="1"/>
    <x v="0"/>
    <s v="The Lalit, Barakhamba Avenue, Barakhamba Road, New Delhi"/>
    <s v="The Lalit New Delhi, Barakhamba Road"/>
    <s v="The Lalit New Delhi, Barakhamba Road, New Delhi"/>
    <n v="77.227277000000001"/>
    <n v="28.631406999999999"/>
    <x v="152"/>
    <s v="Indian Rupees(Rs.)"/>
    <x v="0"/>
    <x v="1"/>
    <s v="No"/>
    <s v="No"/>
    <x v="2"/>
    <n v="51"/>
    <n v="4500"/>
    <x v="14"/>
    <s v="2013_2_5"/>
    <x v="0"/>
    <n v="2"/>
    <n v="5"/>
    <x v="0"/>
    <s v="Rs.4500"/>
    <n v="4500"/>
  </r>
  <r>
    <n v="309111"/>
    <x v="2572"/>
    <n v="1"/>
    <x v="2"/>
    <s v="J-3, 1st Floor, Sector 18, Noida"/>
    <s v="Sector 18"/>
    <s v="Sector 18, Noida"/>
    <n v="77.324656360000006"/>
    <n v="28.568222500000001"/>
    <x v="37"/>
    <s v="Indian Rupees(Rs.)"/>
    <x v="0"/>
    <x v="0"/>
    <s v="No"/>
    <s v="No"/>
    <x v="1"/>
    <n v="302"/>
    <n v="800"/>
    <x v="10"/>
    <s v="2011_5_23"/>
    <x v="4"/>
    <n v="5"/>
    <n v="23"/>
    <x v="0"/>
    <s v="Rs.800"/>
    <n v="800"/>
  </r>
  <r>
    <n v="309113"/>
    <x v="2573"/>
    <n v="1"/>
    <x v="0"/>
    <s v="G-8, Southern Park Mall, Saket, New Delhi"/>
    <s v="Saket"/>
    <s v="Saket, New Delhi"/>
    <n v="77.219273799999996"/>
    <n v="28.527689500000001"/>
    <x v="146"/>
    <s v="Indian Rupees(Rs.)"/>
    <x v="0"/>
    <x v="0"/>
    <s v="No"/>
    <s v="No"/>
    <x v="0"/>
    <n v="118"/>
    <n v="1300"/>
    <x v="6"/>
    <s v="2018_10_28"/>
    <x v="5"/>
    <n v="10"/>
    <n v="28"/>
    <x v="0"/>
    <s v="Rs.1300"/>
    <n v="1300"/>
  </r>
  <r>
    <n v="309125"/>
    <x v="2574"/>
    <n v="1"/>
    <x v="1"/>
    <s v="Ground Floor, Global Foyer Mall, Golf Course Road, Gurgaon"/>
    <s v="Global Foyer Mall, Golf Course Road"/>
    <s v="Global Foyer Mall, Golf Course Road, Gurgaon"/>
    <n v="77.094698899999997"/>
    <n v="28.460408699999999"/>
    <x v="130"/>
    <s v="Indian Rupees(Rs.)"/>
    <x v="0"/>
    <x v="1"/>
    <s v="No"/>
    <s v="No"/>
    <x v="0"/>
    <n v="106"/>
    <n v="1250"/>
    <x v="1"/>
    <s v="2011_3_25"/>
    <x v="4"/>
    <n v="3"/>
    <n v="25"/>
    <x v="0"/>
    <s v="Rs.1250"/>
    <n v="1250"/>
  </r>
  <r>
    <n v="309134"/>
    <x v="2575"/>
    <n v="1"/>
    <x v="1"/>
    <s v="Unit 3, Tower B, Unitech Cyber Park, Sector 39, Gurgaon"/>
    <s v="Unitech Cyber Park, Sector 39, Gurgaon"/>
    <s v="Unitech Cyber Park, Sector 39, Gurgaon, Gurgaon"/>
    <n v="77.055035009999997"/>
    <n v="28.44359498"/>
    <x v="11"/>
    <s v="Indian Rupees(Rs.)"/>
    <x v="1"/>
    <x v="1"/>
    <s v="No"/>
    <s v="No"/>
    <x v="1"/>
    <n v="276"/>
    <n v="750"/>
    <x v="10"/>
    <s v="2013_5_14"/>
    <x v="0"/>
    <n v="5"/>
    <n v="14"/>
    <x v="0"/>
    <s v="Rs.750"/>
    <n v="750"/>
  </r>
  <r>
    <n v="309135"/>
    <x v="2576"/>
    <n v="1"/>
    <x v="2"/>
    <s v="Near Saba Apartment, Main Dadri Road, Sector 44, Noida"/>
    <s v="Sector 44"/>
    <s v="Sector 44, Noida"/>
    <n v="77.340000700000004"/>
    <n v="28.560763600000001"/>
    <x v="11"/>
    <s v="Indian Rupees(Rs.)"/>
    <x v="1"/>
    <x v="1"/>
    <s v="No"/>
    <s v="No"/>
    <x v="3"/>
    <n v="8"/>
    <n v="400"/>
    <x v="15"/>
    <s v="2016_4_22"/>
    <x v="1"/>
    <n v="4"/>
    <n v="22"/>
    <x v="0"/>
    <s v="Rs.400"/>
    <n v="400"/>
  </r>
  <r>
    <n v="309136"/>
    <x v="24"/>
    <n v="1"/>
    <x v="1"/>
    <s v="Near IBIS Hotel, Golf Course Road, Gurgaon"/>
    <s v="Golf Course Road"/>
    <s v="Golf Course Road, Gurgaon"/>
    <n v="77.098758799999999"/>
    <n v="28.4461485"/>
    <x v="6"/>
    <s v="Indian Rupees(Rs.)"/>
    <x v="1"/>
    <x v="1"/>
    <s v="No"/>
    <s v="No"/>
    <x v="0"/>
    <n v="148"/>
    <n v="1500"/>
    <x v="9"/>
    <s v="2012_3_22"/>
    <x v="2"/>
    <n v="3"/>
    <n v="22"/>
    <x v="0"/>
    <s v="Rs.1500"/>
    <n v="1500"/>
  </r>
  <r>
    <n v="309140"/>
    <x v="2577"/>
    <n v="1"/>
    <x v="0"/>
    <s v="96, Opposite Sri Venkateswara College, Satyaniketan, New Delhi"/>
    <s v="Satyaniketan"/>
    <s v="Satyaniketan, New Delhi"/>
    <n v="77.168332699999993"/>
    <n v="28.5879893"/>
    <x v="612"/>
    <s v="Indian Rupees(Rs.)"/>
    <x v="1"/>
    <x v="0"/>
    <s v="No"/>
    <s v="No"/>
    <x v="1"/>
    <n v="193"/>
    <n v="500"/>
    <x v="10"/>
    <s v="2010_5_21"/>
    <x v="3"/>
    <n v="5"/>
    <n v="21"/>
    <x v="0"/>
    <s v="Rs.500"/>
    <n v="500"/>
  </r>
  <r>
    <n v="309141"/>
    <x v="2578"/>
    <n v="1"/>
    <x v="1"/>
    <s v="Basement Parking, Level 1, Global Foyer Mall, Golf Course Road, Gurgaon"/>
    <s v="Global Foyer Mall, Golf Course Road"/>
    <s v="Global Foyer Mall, Golf Course Road, Gurgaon"/>
    <n v="77.095064500000007"/>
    <n v="28.460459"/>
    <x v="690"/>
    <s v="Indian Rupees(Rs.)"/>
    <x v="1"/>
    <x v="1"/>
    <s v="No"/>
    <s v="No"/>
    <x v="3"/>
    <n v="24"/>
    <n v="300"/>
    <x v="8"/>
    <s v="2014_10_5"/>
    <x v="7"/>
    <n v="10"/>
    <n v="5"/>
    <x v="0"/>
    <s v="Rs.300"/>
    <n v="300"/>
  </r>
  <r>
    <n v="309152"/>
    <x v="2579"/>
    <n v="1"/>
    <x v="0"/>
    <s v="Main IGNOU Road, Saket, New Delhi"/>
    <s v="Saket"/>
    <s v="Saket, New Delhi"/>
    <n v="77.201105100000007"/>
    <n v="28.5089203"/>
    <x v="221"/>
    <s v="Indian Rupees(Rs.)"/>
    <x v="1"/>
    <x v="1"/>
    <s v="No"/>
    <s v="No"/>
    <x v="3"/>
    <n v="5"/>
    <n v="250"/>
    <x v="18"/>
    <s v="2010_5_10"/>
    <x v="3"/>
    <n v="5"/>
    <n v="10"/>
    <x v="0"/>
    <s v="Rs.250"/>
    <n v="250"/>
  </r>
  <r>
    <n v="309155"/>
    <x v="16"/>
    <n v="1"/>
    <x v="2"/>
    <s v="Shop 29 &amp; 30, Ground Floor, Shopping Planet, Plot 232A/1, Block C, Sector 48, Noida"/>
    <s v="Sector 48"/>
    <s v="Sector 48, Noida"/>
    <n v="77.372982500000006"/>
    <n v="28.5555542"/>
    <x v="15"/>
    <s v="Indian Rupees(Rs.)"/>
    <x v="1"/>
    <x v="1"/>
    <s v="No"/>
    <s v="No"/>
    <x v="1"/>
    <n v="38"/>
    <n v="700"/>
    <x v="16"/>
    <s v="2016_1_3"/>
    <x v="1"/>
    <n v="1"/>
    <n v="3"/>
    <x v="0"/>
    <s v="Rs.700"/>
    <n v="700"/>
  </r>
  <r>
    <n v="309156"/>
    <x v="2580"/>
    <n v="1"/>
    <x v="0"/>
    <s v="N-17, N Block Market, Greater Kailash (GK) 1, New Delhi"/>
    <s v="Greater Kailash (GK) 1"/>
    <s v="Greater Kailash (GK) 1, New Delhi"/>
    <n v="77.232926300000003"/>
    <n v="28.556331100000001"/>
    <x v="72"/>
    <s v="Indian Rupees(Rs.)"/>
    <x v="1"/>
    <x v="0"/>
    <s v="No"/>
    <s v="No"/>
    <x v="1"/>
    <n v="130"/>
    <n v="500"/>
    <x v="10"/>
    <s v="2010_8_5"/>
    <x v="3"/>
    <n v="8"/>
    <n v="5"/>
    <x v="0"/>
    <s v="Rs.500"/>
    <n v="500"/>
  </r>
  <r>
    <n v="309161"/>
    <x v="2581"/>
    <n v="1"/>
    <x v="0"/>
    <s v="Shop 9, Market 2, Chittaranjan Park, New Delhi"/>
    <s v="Chittaranjan Park"/>
    <s v="Chittaranjan Park, New Delhi"/>
    <n v="77.253312199999996"/>
    <n v="28.536394099999999"/>
    <x v="691"/>
    <s v="Indian Rupees(Rs.)"/>
    <x v="1"/>
    <x v="1"/>
    <s v="No"/>
    <s v="No"/>
    <x v="3"/>
    <n v="135"/>
    <n v="400"/>
    <x v="8"/>
    <s v="2015_6_16"/>
    <x v="8"/>
    <n v="6"/>
    <n v="16"/>
    <x v="0"/>
    <s v="Rs.400"/>
    <n v="400"/>
  </r>
  <r>
    <n v="309166"/>
    <x v="70"/>
    <n v="1"/>
    <x v="0"/>
    <s v="Shop 4, 25/6, Ground Floor, East Patel Nagar, New Delhi"/>
    <s v="East Patel Nagar"/>
    <s v="East Patel Nagar, New Delhi"/>
    <n v="77.174703899999997"/>
    <n v="28.644100300000002"/>
    <x v="49"/>
    <s v="Indian Rupees(Rs.)"/>
    <x v="1"/>
    <x v="0"/>
    <s v="No"/>
    <s v="No"/>
    <x v="3"/>
    <n v="11"/>
    <n v="300"/>
    <x v="0"/>
    <s v="2012_5_7"/>
    <x v="2"/>
    <n v="5"/>
    <n v="7"/>
    <x v="0"/>
    <s v="Rs.300"/>
    <n v="300"/>
  </r>
  <r>
    <n v="309167"/>
    <x v="2582"/>
    <n v="1"/>
    <x v="0"/>
    <s v="Arya Samaj Road, Uttam Nagar, New Delhi"/>
    <s v="Uttam Nagar"/>
    <s v="Uttam Nagar, New Delhi"/>
    <n v="77.0612584"/>
    <n v="28.6185458"/>
    <x v="144"/>
    <s v="Indian Rupees(Rs.)"/>
    <x v="1"/>
    <x v="1"/>
    <s v="No"/>
    <s v="No"/>
    <x v="3"/>
    <n v="10"/>
    <n v="400"/>
    <x v="18"/>
    <s v="2010_2_4"/>
    <x v="3"/>
    <n v="2"/>
    <n v="4"/>
    <x v="0"/>
    <s v="Rs.400"/>
    <n v="400"/>
  </r>
  <r>
    <n v="309168"/>
    <x v="2583"/>
    <n v="1"/>
    <x v="0"/>
    <s v="6/18, Near 7 Block Gurudwara, Geeta Colony, New Delhi"/>
    <s v="Geeta Colony"/>
    <s v="Geeta Colony, New Delhi"/>
    <n v="77.272861559999996"/>
    <n v="28.653450530000001"/>
    <x v="6"/>
    <s v="Indian Rupees(Rs.)"/>
    <x v="1"/>
    <x v="1"/>
    <s v="No"/>
    <s v="No"/>
    <x v="3"/>
    <n v="50"/>
    <n v="300"/>
    <x v="15"/>
    <s v="2013_4_27"/>
    <x v="0"/>
    <n v="4"/>
    <n v="27"/>
    <x v="0"/>
    <s v="Rs.300"/>
    <n v="300"/>
  </r>
  <r>
    <n v="309178"/>
    <x v="423"/>
    <n v="1"/>
    <x v="0"/>
    <s v="6/33, Moti Nagar, New Delhi"/>
    <s v="Moti Nagar"/>
    <s v="Moti Nagar, New Delhi"/>
    <n v="77.141413499999999"/>
    <n v="28.658982999999999"/>
    <x v="62"/>
    <s v="Indian Rupees(Rs.)"/>
    <x v="1"/>
    <x v="1"/>
    <s v="No"/>
    <s v="No"/>
    <x v="3"/>
    <n v="31"/>
    <n v="300"/>
    <x v="2"/>
    <s v="2018_5_24"/>
    <x v="5"/>
    <n v="5"/>
    <n v="24"/>
    <x v="0"/>
    <s v="Rs.300"/>
    <n v="300"/>
  </r>
  <r>
    <n v="309188"/>
    <x v="2584"/>
    <n v="1"/>
    <x v="0"/>
    <s v="49, Ground Floor, NWA, Club Road, West Punjabi Bagh, Punjabi Bagh, New Delhi"/>
    <s v="Punjabi Bagh"/>
    <s v="Punjabi Bagh, New Delhi"/>
    <n v="77.119768780000001"/>
    <n v="28.666848309999999"/>
    <x v="1"/>
    <s v="Indian Rupees(Rs.)"/>
    <x v="0"/>
    <x v="0"/>
    <s v="No"/>
    <s v="No"/>
    <x v="0"/>
    <n v="84"/>
    <n v="1200"/>
    <x v="14"/>
    <s v="2016_7_19"/>
    <x v="1"/>
    <n v="7"/>
    <n v="19"/>
    <x v="0"/>
    <s v="Rs.1200"/>
    <n v="1200"/>
  </r>
  <r>
    <n v="309190"/>
    <x v="2583"/>
    <n v="1"/>
    <x v="0"/>
    <s v="Shop 9, West Guru Angad Nagar, Laxmi Nagar, New Delhi"/>
    <s v="Laxmi Nagar"/>
    <s v="Laxmi Nagar, New Delhi"/>
    <n v="77.2791371"/>
    <n v="28.639344900000001"/>
    <x v="118"/>
    <s v="Indian Rupees(Rs.)"/>
    <x v="1"/>
    <x v="0"/>
    <s v="No"/>
    <s v="No"/>
    <x v="3"/>
    <n v="23"/>
    <n v="300"/>
    <x v="2"/>
    <s v="2016_4_19"/>
    <x v="1"/>
    <n v="4"/>
    <n v="19"/>
    <x v="0"/>
    <s v="Rs.300"/>
    <n v="300"/>
  </r>
  <r>
    <n v="309192"/>
    <x v="2585"/>
    <n v="1"/>
    <x v="0"/>
    <s v="A/56, Freedom Fighter Enclave, IGNOU Road, Sainik Farms, New Delhi"/>
    <s v="Sainik Farms"/>
    <s v="Sainik Farms, New Delhi"/>
    <n v="77.201756900000007"/>
    <n v="28.509883200000001"/>
    <x v="124"/>
    <s v="Indian Rupees(Rs.)"/>
    <x v="1"/>
    <x v="1"/>
    <s v="No"/>
    <s v="No"/>
    <x v="3"/>
    <n v="12"/>
    <n v="450"/>
    <x v="13"/>
    <s v="2013_4_20"/>
    <x v="0"/>
    <n v="4"/>
    <n v="20"/>
    <x v="0"/>
    <s v="Rs.450"/>
    <n v="450"/>
  </r>
  <r>
    <n v="309198"/>
    <x v="17"/>
    <n v="1"/>
    <x v="0"/>
    <s v="Main Road, Near PVR, Vikaspuri, New Delhi"/>
    <s v="Vikaspuri"/>
    <s v="Vikaspuri, New Delhi"/>
    <n v="77.075196500000004"/>
    <n v="28.638856950000001"/>
    <x v="16"/>
    <s v="Indian Rupees(Rs.)"/>
    <x v="1"/>
    <x v="0"/>
    <s v="No"/>
    <s v="No"/>
    <x v="1"/>
    <n v="28"/>
    <n v="500"/>
    <x v="0"/>
    <s v="2018_9_11"/>
    <x v="5"/>
    <n v="9"/>
    <n v="11"/>
    <x v="0"/>
    <s v="Rs.500"/>
    <n v="500"/>
  </r>
  <r>
    <n v="309215"/>
    <x v="2586"/>
    <n v="1"/>
    <x v="2"/>
    <s v="Sector 29, Noida"/>
    <s v="Sector 29"/>
    <s v="Sector 29, Noida"/>
    <n v="77.335269199999999"/>
    <n v="28.567373499999999"/>
    <x v="124"/>
    <s v="Indian Rupees(Rs.)"/>
    <x v="1"/>
    <x v="1"/>
    <s v="No"/>
    <s v="No"/>
    <x v="3"/>
    <n v="37"/>
    <n v="300"/>
    <x v="14"/>
    <s v="2014_11_18"/>
    <x v="7"/>
    <n v="11"/>
    <n v="18"/>
    <x v="0"/>
    <s v="Rs.300"/>
    <n v="300"/>
  </r>
  <r>
    <n v="309219"/>
    <x v="2587"/>
    <n v="1"/>
    <x v="0"/>
    <s v="L 321/13, N.H. 8, Near Saptagiri Hotel, Mahipalpur, New Delhi"/>
    <s v="Mahipalpur"/>
    <s v="Mahipalpur, New Delhi"/>
    <n v="77.122926500000005"/>
    <n v="28.545437"/>
    <x v="11"/>
    <s v="Indian Rupees(Rs.)"/>
    <x v="1"/>
    <x v="1"/>
    <s v="No"/>
    <s v="No"/>
    <x v="3"/>
    <n v="2"/>
    <n v="450"/>
    <x v="25"/>
    <s v="2011_5_13"/>
    <x v="4"/>
    <n v="5"/>
    <n v="13"/>
    <x v="0"/>
    <s v="Rs.450"/>
    <n v="450"/>
  </r>
  <r>
    <n v="309227"/>
    <x v="2588"/>
    <n v="1"/>
    <x v="0"/>
    <s v="A-10, Acharya Niketan, Mayur Vihar Phase 1, New Delhi"/>
    <s v="Mayur Vihar Phase 1"/>
    <s v="Mayur Vihar Phase 1, New Delhi"/>
    <n v="77.293835299999998"/>
    <n v="28.6078005"/>
    <x v="0"/>
    <s v="Indian Rupees(Rs.)"/>
    <x v="0"/>
    <x v="0"/>
    <s v="No"/>
    <s v="No"/>
    <x v="0"/>
    <n v="51"/>
    <n v="1100"/>
    <x v="2"/>
    <s v="2016_4_24"/>
    <x v="1"/>
    <n v="4"/>
    <n v="24"/>
    <x v="0"/>
    <s v="Rs.1100"/>
    <n v="1100"/>
  </r>
  <r>
    <n v="309232"/>
    <x v="17"/>
    <n v="1"/>
    <x v="0"/>
    <s v="17, PVR Anupam Complex, Community Centre"/>
    <s v="PVR Anupam Complex"/>
    <s v="PVR Anupam Complex, New Delhi"/>
    <n v="77.207274179999999"/>
    <n v="28.523522589999999"/>
    <x v="16"/>
    <s v="Indian Rupees(Rs.)"/>
    <x v="1"/>
    <x v="0"/>
    <s v="No"/>
    <s v="No"/>
    <x v="1"/>
    <n v="115"/>
    <n v="500"/>
    <x v="2"/>
    <s v="2016_11_27"/>
    <x v="1"/>
    <n v="11"/>
    <n v="27"/>
    <x v="0"/>
    <s v="Rs.500"/>
    <n v="500"/>
  </r>
  <r>
    <n v="309238"/>
    <x v="2589"/>
    <n v="1"/>
    <x v="0"/>
    <s v="H-15B, Main Road,, Delhi, Kalkaji, New Delhi"/>
    <s v="Kalkaji"/>
    <s v="Kalkaji, New Delhi"/>
    <n v="77.258105729999997"/>
    <n v="28.54024549"/>
    <x v="120"/>
    <s v="Indian Rupees(Rs.)"/>
    <x v="1"/>
    <x v="1"/>
    <s v="No"/>
    <s v="No"/>
    <x v="3"/>
    <n v="100"/>
    <n v="200"/>
    <x v="13"/>
    <s v="2015_1_21"/>
    <x v="8"/>
    <n v="1"/>
    <n v="21"/>
    <x v="0"/>
    <s v="Rs.200"/>
    <n v="200"/>
  </r>
  <r>
    <n v="309252"/>
    <x v="2590"/>
    <n v="1"/>
    <x v="1"/>
    <s v="102, 1st Floor, Cyber Hub, DLF Cyber City, Gurgaon"/>
    <s v="Cyber Hub, DLF Cyber City"/>
    <s v="Cyber Hub, DLF Cyber City, Gurgaon"/>
    <n v="77.088241600000003"/>
    <n v="28.494757100000001"/>
    <x v="692"/>
    <s v="Indian Rupees(Rs.)"/>
    <x v="0"/>
    <x v="0"/>
    <s v="No"/>
    <s v="No"/>
    <x v="0"/>
    <n v="793"/>
    <n v="1000"/>
    <x v="6"/>
    <s v="2017_5_5"/>
    <x v="6"/>
    <n v="5"/>
    <n v="5"/>
    <x v="0"/>
    <s v="Rs.1000"/>
    <n v="1000"/>
  </r>
  <r>
    <n v="309254"/>
    <x v="359"/>
    <n v="1"/>
    <x v="0"/>
    <s v="C 1/9, Red Quarter, CCN Building, Main Market, Krishna Nagar, New Delhi"/>
    <s v="Krishna Nagar"/>
    <s v="Krishna Nagar, New Delhi"/>
    <n v="77.280607599999996"/>
    <n v="28.6573846"/>
    <x v="21"/>
    <s v="Indian Rupees(Rs.)"/>
    <x v="1"/>
    <x v="1"/>
    <s v="No"/>
    <s v="No"/>
    <x v="1"/>
    <n v="16"/>
    <n v="550"/>
    <x v="6"/>
    <s v="2013_10_26"/>
    <x v="0"/>
    <n v="10"/>
    <n v="26"/>
    <x v="0"/>
    <s v="Rs.550"/>
    <n v="550"/>
  </r>
  <r>
    <n v="309255"/>
    <x v="2591"/>
    <n v="1"/>
    <x v="0"/>
    <s v="Shop 77, Next to Axis Bank, Old Rajendra Nagar Market, Rajinder Nagar, New Delhi"/>
    <s v="Rajinder Nagar"/>
    <s v="Rajinder Nagar, New Delhi"/>
    <n v="77.184629700000002"/>
    <n v="28.640706399999999"/>
    <x v="40"/>
    <s v="Indian Rupees(Rs.)"/>
    <x v="1"/>
    <x v="0"/>
    <s v="No"/>
    <s v="No"/>
    <x v="1"/>
    <n v="135"/>
    <n v="700"/>
    <x v="20"/>
    <s v="2014_1_27"/>
    <x v="7"/>
    <n v="1"/>
    <n v="27"/>
    <x v="0"/>
    <s v="Rs.700"/>
    <n v="700"/>
  </r>
  <r>
    <n v="309272"/>
    <x v="2592"/>
    <n v="1"/>
    <x v="1"/>
    <s v="Shop 1, Near Shiv Mandir Chowk, Rajeev Nagar, Sector 14, Gurgaon"/>
    <s v="Sector 14"/>
    <s v="Sector 14, Gurgaon"/>
    <n v="77.034812299999999"/>
    <n v="28.476036000000001"/>
    <x v="126"/>
    <s v="Indian Rupees(Rs.)"/>
    <x v="1"/>
    <x v="1"/>
    <s v="No"/>
    <s v="No"/>
    <x v="3"/>
    <n v="6"/>
    <n v="400"/>
    <x v="20"/>
    <s v="2014_5_12"/>
    <x v="7"/>
    <n v="5"/>
    <n v="12"/>
    <x v="0"/>
    <s v="Rs.400"/>
    <n v="400"/>
  </r>
  <r>
    <n v="309278"/>
    <x v="2593"/>
    <n v="1"/>
    <x v="2"/>
    <s v="Shop 11, Godawari Complex, Sector 37, Noida"/>
    <s v="Sector 37"/>
    <s v="Sector 37, Noida"/>
    <n v="77.339740899999995"/>
    <n v="28.5652948"/>
    <x v="143"/>
    <s v="Indian Rupees(Rs.)"/>
    <x v="1"/>
    <x v="1"/>
    <s v="No"/>
    <s v="No"/>
    <x v="3"/>
    <n v="1005"/>
    <n v="400"/>
    <x v="26"/>
    <s v="2012_3_2"/>
    <x v="2"/>
    <n v="3"/>
    <n v="2"/>
    <x v="0"/>
    <s v="Rs.400"/>
    <n v="400"/>
  </r>
  <r>
    <n v="309283"/>
    <x v="2594"/>
    <n v="1"/>
    <x v="0"/>
    <s v="C-4B/332-A, Opposite Janak Nursing Home, Janakpuri, New Delhi"/>
    <s v="Janakpuri"/>
    <s v="Janakpuri, New Delhi"/>
    <n v="77.090184500000007"/>
    <n v="28.618032400000001"/>
    <x v="39"/>
    <s v="Indian Rupees(Rs.)"/>
    <x v="1"/>
    <x v="1"/>
    <s v="No"/>
    <s v="No"/>
    <x v="3"/>
    <n v="164"/>
    <n v="300"/>
    <x v="9"/>
    <s v="2013_7_28"/>
    <x v="0"/>
    <n v="7"/>
    <n v="28"/>
    <x v="0"/>
    <s v="Rs.300"/>
    <n v="300"/>
  </r>
  <r>
    <n v="309289"/>
    <x v="2595"/>
    <n v="1"/>
    <x v="0"/>
    <s v="Shop 5/27, Near Gurudwara, Ramesh Nagar, Kirti Nagar, New Delhi"/>
    <s v="Kirti Nagar"/>
    <s v="Kirti Nagar, New Delhi"/>
    <n v="77.136665100000002"/>
    <n v="28.650206000000001"/>
    <x v="693"/>
    <s v="Indian Rupees(Rs.)"/>
    <x v="1"/>
    <x v="1"/>
    <s v="No"/>
    <s v="No"/>
    <x v="3"/>
    <n v="17"/>
    <n v="400"/>
    <x v="6"/>
    <s v="2016_4_10"/>
    <x v="1"/>
    <n v="4"/>
    <n v="10"/>
    <x v="0"/>
    <s v="Rs.400"/>
    <n v="400"/>
  </r>
  <r>
    <n v="309305"/>
    <x v="2596"/>
    <n v="1"/>
    <x v="0"/>
    <s v="D 85, Shop 4, Mini Market, Near Holy Child School, Devki Nandan Marg, Tagore Garden Extension, Tagore Garden, New Delhi"/>
    <s v="Tagore Garden"/>
    <s v="Tagore Garden, New Delhi"/>
    <n v="77.112429599999999"/>
    <n v="28.649947600000001"/>
    <x v="144"/>
    <s v="Indian Rupees(Rs.)"/>
    <x v="1"/>
    <x v="1"/>
    <s v="No"/>
    <s v="No"/>
    <x v="3"/>
    <n v="6"/>
    <n v="100"/>
    <x v="18"/>
    <s v="2017_8_15"/>
    <x v="6"/>
    <n v="8"/>
    <n v="15"/>
    <x v="0"/>
    <s v="Rs.100"/>
    <n v="100"/>
  </r>
  <r>
    <n v="309307"/>
    <x v="2597"/>
    <n v="1"/>
    <x v="0"/>
    <s v="Shop 26, B-1 Market, Paschim Vihar, New Delhi"/>
    <s v="Paschim Vihar"/>
    <s v="Paschim Vihar, New Delhi"/>
    <n v="77.108908099999994"/>
    <n v="28.6698165"/>
    <x v="120"/>
    <s v="Indian Rupees(Rs.)"/>
    <x v="1"/>
    <x v="0"/>
    <s v="No"/>
    <s v="No"/>
    <x v="3"/>
    <n v="75"/>
    <n v="200"/>
    <x v="4"/>
    <s v="2015_3_4"/>
    <x v="8"/>
    <n v="3"/>
    <n v="4"/>
    <x v="0"/>
    <s v="Rs.200"/>
    <n v="200"/>
  </r>
  <r>
    <n v="309308"/>
    <x v="2203"/>
    <n v="1"/>
    <x v="1"/>
    <s v="Unitech Infospace, Sector 21, Gurgaon"/>
    <s v="Unitech Infospace, Sector 21, Gurgaon"/>
    <s v="Unitech Infospace, Sector 21, Gurgaon, Gurgaon"/>
    <n v="77.071781299999998"/>
    <n v="28.509984299999999"/>
    <x v="626"/>
    <s v="Indian Rupees(Rs.)"/>
    <x v="1"/>
    <x v="0"/>
    <s v="No"/>
    <s v="No"/>
    <x v="3"/>
    <n v="49"/>
    <n v="200"/>
    <x v="17"/>
    <s v="2015_7_15"/>
    <x v="8"/>
    <n v="7"/>
    <n v="15"/>
    <x v="0"/>
    <s v="Rs.200"/>
    <n v="200"/>
  </r>
  <r>
    <n v="309309"/>
    <x v="2598"/>
    <n v="1"/>
    <x v="0"/>
    <s v="37, North Avenue Road,  West, Punjabi Bagh, New Delhi"/>
    <s v="Punjabi Bagh"/>
    <s v="Punjabi Bagh, New Delhi"/>
    <n v="77.12029751"/>
    <n v="28.666909789999998"/>
    <x v="124"/>
    <s v="Indian Rupees(Rs.)"/>
    <x v="1"/>
    <x v="1"/>
    <s v="No"/>
    <s v="No"/>
    <x v="1"/>
    <n v="8"/>
    <n v="500"/>
    <x v="13"/>
    <s v="2014_7_28"/>
    <x v="7"/>
    <n v="7"/>
    <n v="28"/>
    <x v="0"/>
    <s v="Rs.500"/>
    <n v="500"/>
  </r>
  <r>
    <n v="309317"/>
    <x v="2599"/>
    <n v="1"/>
    <x v="2"/>
    <s v="D Block, Sector 15, Noida"/>
    <s v="Sector 15"/>
    <s v="Sector 15, Noida"/>
    <n v="77.310422399999993"/>
    <n v="28.582079400000001"/>
    <x v="237"/>
    <s v="Indian Rupees(Rs.)"/>
    <x v="1"/>
    <x v="1"/>
    <s v="No"/>
    <s v="No"/>
    <x v="3"/>
    <n v="23"/>
    <n v="250"/>
    <x v="14"/>
    <s v="2010_10_18"/>
    <x v="3"/>
    <n v="10"/>
    <n v="18"/>
    <x v="0"/>
    <s v="Rs.250"/>
    <n v="250"/>
  </r>
  <r>
    <n v="309318"/>
    <x v="2600"/>
    <n v="1"/>
    <x v="2"/>
    <s v="Royal Paradise Hotel, Shop 3 &amp; 4, Y 349C, Near Sabzi Mandi, Sector 12, Noida"/>
    <s v="Sector 12"/>
    <s v="Sector 12, Noida"/>
    <n v="77.344064299999999"/>
    <n v="28.596893600000001"/>
    <x v="237"/>
    <s v="Indian Rupees(Rs.)"/>
    <x v="1"/>
    <x v="0"/>
    <s v="No"/>
    <s v="No"/>
    <x v="3"/>
    <n v="5"/>
    <n v="250"/>
    <x v="18"/>
    <s v="2016_6_5"/>
    <x v="1"/>
    <n v="6"/>
    <n v="5"/>
    <x v="0"/>
    <s v="Rs.250"/>
    <n v="250"/>
  </r>
  <r>
    <n v="309322"/>
    <x v="2601"/>
    <n v="1"/>
    <x v="0"/>
    <s v="P-11, 2nd Floor, Green Park Extension, Green Park, New Delhi"/>
    <s v="Green Park"/>
    <s v="Green Park, New Delhi"/>
    <n v="0"/>
    <n v="0"/>
    <x v="124"/>
    <s v="Indian Rupees(Rs.)"/>
    <x v="1"/>
    <x v="1"/>
    <s v="No"/>
    <s v="No"/>
    <x v="1"/>
    <n v="15"/>
    <n v="800"/>
    <x v="6"/>
    <s v="2017_3_4"/>
    <x v="6"/>
    <n v="3"/>
    <n v="4"/>
    <x v="0"/>
    <s v="Rs.800"/>
    <n v="800"/>
  </r>
  <r>
    <n v="309323"/>
    <x v="445"/>
    <n v="1"/>
    <x v="0"/>
    <s v="G-8/A, G-1, Sonia PVR, Vikaspuri, New Delhi"/>
    <s v="Vikaspuri"/>
    <s v="Vikaspuri, New Delhi"/>
    <n v="77.074524299999993"/>
    <n v="28.639127500000001"/>
    <x v="21"/>
    <s v="Indian Rupees(Rs.)"/>
    <x v="0"/>
    <x v="1"/>
    <s v="No"/>
    <s v="No"/>
    <x v="0"/>
    <n v="31"/>
    <n v="1100"/>
    <x v="2"/>
    <s v="2010_1_25"/>
    <x v="3"/>
    <n v="1"/>
    <n v="25"/>
    <x v="0"/>
    <s v="Rs.1100"/>
    <n v="1100"/>
  </r>
  <r>
    <n v="309338"/>
    <x v="2602"/>
    <n v="1"/>
    <x v="0"/>
    <s v="Kalkaji, New Delhi"/>
    <s v="Kalkaji"/>
    <s v="Kalkaji, New Delhi"/>
    <n v="77.248004859999995"/>
    <n v="28.542871229999999"/>
    <x v="11"/>
    <s v="Indian Rupees(Rs.)"/>
    <x v="1"/>
    <x v="0"/>
    <s v="No"/>
    <s v="No"/>
    <x v="1"/>
    <n v="89"/>
    <n v="750"/>
    <x v="10"/>
    <s v="2015_12_4"/>
    <x v="8"/>
    <n v="12"/>
    <n v="4"/>
    <x v="0"/>
    <s v="Rs.750"/>
    <n v="750"/>
  </r>
  <r>
    <n v="309339"/>
    <x v="2603"/>
    <n v="1"/>
    <x v="1"/>
    <s v="2nd Floor, SCO 61, Sector 29, Gurgaon"/>
    <s v="Sector 29"/>
    <s v="Sector 29, Gurgaon"/>
    <n v="77.064046599999998"/>
    <n v="28.4673792"/>
    <x v="694"/>
    <s v="Indian Rupees(Rs.)"/>
    <x v="0"/>
    <x v="1"/>
    <s v="No"/>
    <s v="No"/>
    <x v="0"/>
    <n v="1317"/>
    <n v="1500"/>
    <x v="3"/>
    <s v="2012_6_28"/>
    <x v="2"/>
    <n v="6"/>
    <n v="28"/>
    <x v="0"/>
    <s v="Rs.1500"/>
    <n v="1500"/>
  </r>
  <r>
    <n v="309341"/>
    <x v="1539"/>
    <n v="1"/>
    <x v="1"/>
    <s v="Near Yamaha Showroom, Ashok Vihar, Near, Palam Vihar, Gurgaon"/>
    <s v="Palam Vihar"/>
    <s v="Palam Vihar, Gurgaon"/>
    <n v="77.019606199999998"/>
    <n v="28.4877231"/>
    <x v="11"/>
    <s v="Indian Rupees(Rs.)"/>
    <x v="1"/>
    <x v="1"/>
    <s v="No"/>
    <s v="No"/>
    <x v="3"/>
    <n v="2"/>
    <n v="300"/>
    <x v="25"/>
    <s v="2011_8_24"/>
    <x v="4"/>
    <n v="8"/>
    <n v="24"/>
    <x v="0"/>
    <s v="Rs.300"/>
    <n v="300"/>
  </r>
  <r>
    <n v="309346"/>
    <x v="1100"/>
    <n v="1"/>
    <x v="0"/>
    <s v="Shop 4 &amp; 5, 1st Floor, Block A/18, Acharya Niketan, Mayur Vihar Phase 1, New Delhi"/>
    <s v="Mayur Vihar Phase 1"/>
    <s v="Mayur Vihar Phase 1, New Delhi"/>
    <n v="77.294742200000002"/>
    <n v="28.607104400000001"/>
    <x v="310"/>
    <s v="Indian Rupees(Rs.)"/>
    <x v="1"/>
    <x v="1"/>
    <s v="No"/>
    <s v="No"/>
    <x v="3"/>
    <n v="45"/>
    <n v="300"/>
    <x v="6"/>
    <s v="2010_11_16"/>
    <x v="3"/>
    <n v="11"/>
    <n v="16"/>
    <x v="0"/>
    <s v="Rs.300"/>
    <n v="300"/>
  </r>
  <r>
    <n v="309365"/>
    <x v="2604"/>
    <n v="1"/>
    <x v="0"/>
    <s v="R K Puram, New Delhi"/>
    <s v="R K Puram"/>
    <s v="R K Puram, New Delhi"/>
    <n v="77.175630999999996"/>
    <n v="28.567461000000002"/>
    <x v="695"/>
    <s v="Indian Rupees(Rs.)"/>
    <x v="1"/>
    <x v="0"/>
    <s v="Yes"/>
    <s v="No"/>
    <x v="1"/>
    <n v="447"/>
    <n v="950"/>
    <x v="9"/>
    <s v="2010_5_17"/>
    <x v="3"/>
    <n v="5"/>
    <n v="17"/>
    <x v="0"/>
    <s v="Rs.950"/>
    <n v="950"/>
  </r>
  <r>
    <n v="309368"/>
    <x v="2605"/>
    <n v="1"/>
    <x v="4"/>
    <s v="K Hotel, Plot 2, Behind Pristine Mall, Sector 31, Faridabad"/>
    <s v="K Hotel"/>
    <s v="K Hotel, Faridabad"/>
    <n v="77.316428999999999"/>
    <n v="28.446715000000001"/>
    <x v="178"/>
    <s v="Indian Rupees(Rs.)"/>
    <x v="0"/>
    <x v="1"/>
    <s v="No"/>
    <s v="No"/>
    <x v="0"/>
    <n v="3"/>
    <n v="1500"/>
    <x v="25"/>
    <s v="2012_2_17"/>
    <x v="2"/>
    <n v="2"/>
    <n v="17"/>
    <x v="0"/>
    <s v="Rs.1500"/>
    <n v="1500"/>
  </r>
  <r>
    <n v="309375"/>
    <x v="2606"/>
    <n v="1"/>
    <x v="0"/>
    <s v="8, Deep Cinema Complex, Ashok Vihar Phase 1, New Delhi"/>
    <s v="Ashok Vihar Phase 1"/>
    <s v="Ashok Vihar Phase 1, New Delhi"/>
    <n v="77.173409800000002"/>
    <n v="28.6930613"/>
    <x v="693"/>
    <s v="Indian Rupees(Rs.)"/>
    <x v="1"/>
    <x v="1"/>
    <s v="No"/>
    <s v="No"/>
    <x v="3"/>
    <n v="60"/>
    <n v="400"/>
    <x v="4"/>
    <s v="2016_4_20"/>
    <x v="1"/>
    <n v="4"/>
    <n v="20"/>
    <x v="0"/>
    <s v="Rs.400"/>
    <n v="400"/>
  </r>
  <r>
    <n v="309377"/>
    <x v="219"/>
    <n v="1"/>
    <x v="1"/>
    <s v="G-44/A, The Sapphire Mall, Opposite Orchid Petals, Sector 49, Near, Sohna Road, Gurgaon"/>
    <s v="The Sapphire Mall, Sohna Road"/>
    <s v="The Sapphire Mall, Sohna Road, Gurgaon"/>
    <n v="77.048260999999997"/>
    <n v="28.412019000000001"/>
    <x v="2"/>
    <s v="Indian Rupees(Rs.)"/>
    <x v="1"/>
    <x v="1"/>
    <s v="No"/>
    <s v="No"/>
    <x v="1"/>
    <n v="96"/>
    <n v="650"/>
    <x v="6"/>
    <s v="2017_10_15"/>
    <x v="6"/>
    <n v="10"/>
    <n v="15"/>
    <x v="0"/>
    <s v="Rs.650"/>
    <n v="650"/>
  </r>
  <r>
    <n v="309383"/>
    <x v="2607"/>
    <n v="1"/>
    <x v="0"/>
    <s v="1, Ground Floor, Shanti Store Market, Club Road, Punjabi Bagh, New Delhi"/>
    <s v="Punjabi Bagh"/>
    <s v="Punjabi Bagh, New Delhi"/>
    <n v="77.125560680000007"/>
    <n v="28.66622877"/>
    <x v="375"/>
    <s v="Indian Rupees(Rs.)"/>
    <x v="0"/>
    <x v="1"/>
    <s v="No"/>
    <s v="No"/>
    <x v="0"/>
    <n v="140"/>
    <n v="1300"/>
    <x v="14"/>
    <s v="2017_9_28"/>
    <x v="6"/>
    <n v="9"/>
    <n v="28"/>
    <x v="0"/>
    <s v="Rs.1300"/>
    <n v="1300"/>
  </r>
  <r>
    <n v="309384"/>
    <x v="2608"/>
    <n v="1"/>
    <x v="0"/>
    <s v="A-795, Shastri Nagar, Ashok Vihar Phase 1, New Delhi"/>
    <s v="Ashok Vihar Phase 1"/>
    <s v="Ashok Vihar Phase 1, New Delhi"/>
    <n v="77.185585099999997"/>
    <n v="28.6738532"/>
    <x v="72"/>
    <s v="Indian Rupees(Rs.)"/>
    <x v="1"/>
    <x v="1"/>
    <s v="No"/>
    <s v="No"/>
    <x v="3"/>
    <n v="9"/>
    <n v="300"/>
    <x v="13"/>
    <s v="2013_12_18"/>
    <x v="0"/>
    <n v="12"/>
    <n v="18"/>
    <x v="0"/>
    <s v="Rs.300"/>
    <n v="300"/>
  </r>
  <r>
    <n v="309387"/>
    <x v="2609"/>
    <n v="1"/>
    <x v="1"/>
    <s v="SF-008, DLF Galleria, DLF Phase 4, Gurgaon"/>
    <s v="DLF Galleria, DLF Phase 4"/>
    <s v="DLF Galleria, DLF Phase 4, Gurgaon"/>
    <n v="77.0821234"/>
    <n v="28.467504000000002"/>
    <x v="15"/>
    <s v="Indian Rupees(Rs.)"/>
    <x v="0"/>
    <x v="0"/>
    <s v="No"/>
    <s v="No"/>
    <x v="1"/>
    <n v="426"/>
    <n v="900"/>
    <x v="9"/>
    <s v="2017_11_16"/>
    <x v="6"/>
    <n v="11"/>
    <n v="16"/>
    <x v="0"/>
    <s v="Rs.900"/>
    <n v="900"/>
  </r>
  <r>
    <n v="309390"/>
    <x v="2610"/>
    <n v="1"/>
    <x v="0"/>
    <s v="B-1/6, Ashok Vihar Phase 2, New Delhi"/>
    <s v="Ashok Vihar Phase 2"/>
    <s v="Ashok Vihar Phase 2, New Delhi"/>
    <n v="77.179316499999999"/>
    <n v="28.695053099999999"/>
    <x v="696"/>
    <s v="Indian Rupees(Rs.)"/>
    <x v="0"/>
    <x v="0"/>
    <s v="No"/>
    <s v="No"/>
    <x v="0"/>
    <n v="274"/>
    <n v="1200"/>
    <x v="1"/>
    <s v="2018_6_1"/>
    <x v="5"/>
    <n v="6"/>
    <n v="1"/>
    <x v="0"/>
    <s v="Rs.1200"/>
    <n v="1200"/>
  </r>
  <r>
    <n v="309395"/>
    <x v="2611"/>
    <n v="1"/>
    <x v="0"/>
    <s v="J-17, DDA Market, Ashok Vihar Phase 1, New Delhi"/>
    <s v="Ashok Vihar Phase 1"/>
    <s v="Ashok Vihar Phase 1, New Delhi"/>
    <n v="77.172915599999996"/>
    <n v="28.687327199999999"/>
    <x v="697"/>
    <s v="Indian Rupees(Rs.)"/>
    <x v="1"/>
    <x v="1"/>
    <s v="No"/>
    <s v="No"/>
    <x v="3"/>
    <n v="22"/>
    <n v="150"/>
    <x v="14"/>
    <s v="2017_2_3"/>
    <x v="6"/>
    <n v="2"/>
    <n v="3"/>
    <x v="0"/>
    <s v="Rs.150"/>
    <n v="150"/>
  </r>
  <r>
    <n v="309421"/>
    <x v="2612"/>
    <n v="1"/>
    <x v="1"/>
    <s v="Hotel Haut Monde, Jharsa Road, Sector 15, Gurgaon"/>
    <s v="Hotel Haute.Monde, Sector 15"/>
    <s v="Hotel Haute.Monde, Sector 15, Gurgaon"/>
    <n v="77.038217599999996"/>
    <n v="28.455396199999999"/>
    <x v="178"/>
    <s v="Indian Rupees(Rs.)"/>
    <x v="0"/>
    <x v="1"/>
    <s v="No"/>
    <s v="No"/>
    <x v="0"/>
    <n v="13"/>
    <n v="1300"/>
    <x v="8"/>
    <s v="2014_6_27"/>
    <x v="7"/>
    <n v="6"/>
    <n v="27"/>
    <x v="0"/>
    <s v="Rs.1300"/>
    <n v="1300"/>
  </r>
  <r>
    <n v="309423"/>
    <x v="2613"/>
    <n v="1"/>
    <x v="1"/>
    <s v="Hotel Haut.Monde, Part 1, Sector 15, Gurgaon"/>
    <s v="Hotel Haute.Monde, Sector 15"/>
    <s v="Hotel Haute.Monde, Sector 15, Gurgaon"/>
    <n v="77.038228899999993"/>
    <n v="28.455388599999999"/>
    <x v="115"/>
    <s v="Indian Rupees(Rs.)"/>
    <x v="0"/>
    <x v="1"/>
    <s v="No"/>
    <s v="No"/>
    <x v="0"/>
    <n v="6"/>
    <n v="1000"/>
    <x v="20"/>
    <s v="2013_11_28"/>
    <x v="0"/>
    <n v="11"/>
    <n v="28"/>
    <x v="0"/>
    <s v="Rs.1000"/>
    <n v="1000"/>
  </r>
  <r>
    <n v="309429"/>
    <x v="2611"/>
    <n v="1"/>
    <x v="0"/>
    <s v="Shop 34, CSC 6, Park Plaza Market, Rohini, New Delhi"/>
    <s v="Rohini"/>
    <s v="Rohini, New Delhi"/>
    <n v="77.124651499999999"/>
    <n v="28.7116118"/>
    <x v="697"/>
    <s v="Indian Rupees(Rs.)"/>
    <x v="1"/>
    <x v="0"/>
    <s v="No"/>
    <s v="No"/>
    <x v="3"/>
    <n v="59"/>
    <n v="150"/>
    <x v="14"/>
    <s v="2014_7_11"/>
    <x v="7"/>
    <n v="7"/>
    <n v="11"/>
    <x v="0"/>
    <s v="Rs.150"/>
    <n v="150"/>
  </r>
  <r>
    <n v="309435"/>
    <x v="2614"/>
    <n v="1"/>
    <x v="0"/>
    <s v="71-73, DDA Market Complex, Rajouri Garden, New Delhi"/>
    <s v="Rajouri Garden"/>
    <s v="Rajouri Garden, New Delhi"/>
    <n v="77.120207899999997"/>
    <n v="28.639082500000001"/>
    <x v="2"/>
    <s v="Indian Rupees(Rs.)"/>
    <x v="0"/>
    <x v="1"/>
    <s v="No"/>
    <s v="No"/>
    <x v="1"/>
    <n v="27"/>
    <n v="800"/>
    <x v="18"/>
    <s v="2011_8_3"/>
    <x v="4"/>
    <n v="8"/>
    <n v="3"/>
    <x v="0"/>
    <s v="Rs.800"/>
    <n v="800"/>
  </r>
  <r>
    <n v="309445"/>
    <x v="530"/>
    <n v="1"/>
    <x v="0"/>
    <s v="684, Ground Floor, Double Story, New, Rajinder Nagar, New Delhi"/>
    <s v="Rajinder Nagar"/>
    <s v="Rajinder Nagar, New Delhi"/>
    <n v="77.177620200000007"/>
    <n v="28.643648599999999"/>
    <x v="137"/>
    <s v="Indian Rupees(Rs.)"/>
    <x v="1"/>
    <x v="1"/>
    <s v="No"/>
    <s v="No"/>
    <x v="3"/>
    <n v="17"/>
    <n v="350"/>
    <x v="2"/>
    <s v="2011_5_5"/>
    <x v="4"/>
    <n v="5"/>
    <n v="5"/>
    <x v="0"/>
    <s v="Rs.350"/>
    <n v="350"/>
  </r>
  <r>
    <n v="309448"/>
    <x v="2185"/>
    <n v="1"/>
    <x v="0"/>
    <s v="E-2/4, Main Road, Malviya Nagar, New Delhi"/>
    <s v="Malviya Nagar"/>
    <s v="Malviya Nagar, New Delhi"/>
    <n v="77.209013299999995"/>
    <n v="28.533807899999999"/>
    <x v="2"/>
    <s v="Indian Rupees(Rs.)"/>
    <x v="1"/>
    <x v="0"/>
    <s v="No"/>
    <s v="No"/>
    <x v="1"/>
    <n v="297"/>
    <n v="800"/>
    <x v="14"/>
    <s v="2013_1_8"/>
    <x v="0"/>
    <n v="1"/>
    <n v="8"/>
    <x v="0"/>
    <s v="Rs.800"/>
    <n v="800"/>
  </r>
  <r>
    <n v="309451"/>
    <x v="2615"/>
    <n v="1"/>
    <x v="1"/>
    <s v="Shop H-8, Sushant Shopping Arcade, Sushant Lok, Gurgaon"/>
    <s v="Sushant Shopping Arcade, Sushant Lok, Gurgaon"/>
    <s v="Sushant Shopping Arcade, Sushant Lok, Gurgaon, Gurgaon"/>
    <n v="77.079695299999997"/>
    <n v="28.460995"/>
    <x v="11"/>
    <s v="Indian Rupees(Rs.)"/>
    <x v="1"/>
    <x v="0"/>
    <s v="No"/>
    <s v="No"/>
    <x v="1"/>
    <n v="117"/>
    <n v="650"/>
    <x v="14"/>
    <s v="2016_7_4"/>
    <x v="1"/>
    <n v="7"/>
    <n v="4"/>
    <x v="0"/>
    <s v="Rs.650"/>
    <n v="650"/>
  </r>
  <r>
    <n v="309452"/>
    <x v="141"/>
    <n v="1"/>
    <x v="0"/>
    <s v="E-2/16, Malviya Nagar, New Delhi"/>
    <s v="Malviya Nagar"/>
    <s v="Malviya Nagar, New Delhi"/>
    <n v="77.209366000000003"/>
    <n v="28.534110200000001"/>
    <x v="72"/>
    <s v="Indian Rupees(Rs.)"/>
    <x v="1"/>
    <x v="0"/>
    <s v="No"/>
    <s v="No"/>
    <x v="3"/>
    <n v="103"/>
    <n v="250"/>
    <x v="14"/>
    <s v="2014_9_8"/>
    <x v="7"/>
    <n v="9"/>
    <n v="8"/>
    <x v="0"/>
    <s v="Rs.250"/>
    <n v="250"/>
  </r>
  <r>
    <n v="309463"/>
    <x v="1626"/>
    <n v="1"/>
    <x v="0"/>
    <s v="G-76, Ground Floor, Aggarwal Millenium, Tower 2, Netaji Subhash Place, New Delhi"/>
    <s v="Netaji Subhash Place"/>
    <s v="Netaji Subhash Place, New Delhi"/>
    <n v="77.149460099999999"/>
    <n v="28.693404300000001"/>
    <x v="21"/>
    <s v="Indian Rupees(Rs.)"/>
    <x v="1"/>
    <x v="0"/>
    <s v="No"/>
    <s v="No"/>
    <x v="1"/>
    <n v="80"/>
    <n v="500"/>
    <x v="14"/>
    <s v="2013_9_7"/>
    <x v="0"/>
    <n v="9"/>
    <n v="7"/>
    <x v="0"/>
    <s v="Rs.500"/>
    <n v="500"/>
  </r>
  <r>
    <n v="309466"/>
    <x v="1108"/>
    <n v="1"/>
    <x v="1"/>
    <s v="Ground Floor, ILD Trade Centre, Sohna Road, Gurgaon"/>
    <s v="Sohna Road"/>
    <s v="Sohna Road, Gurgaon"/>
    <n v="77.039220400000005"/>
    <n v="28.424912500000001"/>
    <x v="355"/>
    <s v="Indian Rupees(Rs.)"/>
    <x v="1"/>
    <x v="0"/>
    <s v="No"/>
    <s v="No"/>
    <x v="1"/>
    <n v="138"/>
    <n v="600"/>
    <x v="14"/>
    <s v="2014_1_20"/>
    <x v="7"/>
    <n v="1"/>
    <n v="20"/>
    <x v="0"/>
    <s v="Rs.600"/>
    <n v="600"/>
  </r>
  <r>
    <n v="309471"/>
    <x v="2616"/>
    <n v="1"/>
    <x v="0"/>
    <s v="12, DDA Commercial Complex, Munirka, New Delhi"/>
    <s v="Munirka"/>
    <s v="Munirka, New Delhi"/>
    <n v="77.175015999999999"/>
    <n v="28.5556707"/>
    <x v="10"/>
    <s v="Indian Rupees(Rs.)"/>
    <x v="1"/>
    <x v="0"/>
    <s v="No"/>
    <s v="No"/>
    <x v="3"/>
    <n v="21"/>
    <n v="400"/>
    <x v="4"/>
    <s v="2018_9_26"/>
    <x v="5"/>
    <n v="9"/>
    <n v="26"/>
    <x v="0"/>
    <s v="Rs.400"/>
    <n v="400"/>
  </r>
  <r>
    <n v="309473"/>
    <x v="2617"/>
    <n v="1"/>
    <x v="0"/>
    <s v="B Block Market, Vivek Vihar, New Delhi"/>
    <s v="Vivek Vihar"/>
    <s v="Vivek Vihar, New Delhi"/>
    <n v="77.318174999999997"/>
    <n v="28.671327779999999"/>
    <x v="6"/>
    <s v="Indian Rupees(Rs.)"/>
    <x v="1"/>
    <x v="1"/>
    <s v="No"/>
    <s v="No"/>
    <x v="3"/>
    <n v="14"/>
    <n v="350"/>
    <x v="15"/>
    <s v="2016_4_12"/>
    <x v="1"/>
    <n v="4"/>
    <n v="12"/>
    <x v="0"/>
    <s v="Rs.350"/>
    <n v="350"/>
  </r>
  <r>
    <n v="309475"/>
    <x v="2618"/>
    <n v="1"/>
    <x v="0"/>
    <s v="B-6/5, Ground Floor, Shopping Centre, Opposite Deer Park, Safdarjung Enclave, Safdarjung, New Delhi"/>
    <s v="Safdarjung"/>
    <s v="Safdarjung, New Delhi"/>
    <n v="77.196110000000004"/>
    <n v="28.559764999999999"/>
    <x v="253"/>
    <s v="Indian Rupees(Rs.)"/>
    <x v="0"/>
    <x v="0"/>
    <s v="No"/>
    <s v="No"/>
    <x v="0"/>
    <n v="210"/>
    <n v="1300"/>
    <x v="10"/>
    <s v="2017_4_3"/>
    <x v="6"/>
    <n v="4"/>
    <n v="3"/>
    <x v="0"/>
    <s v="Rs.1300"/>
    <n v="1300"/>
  </r>
  <r>
    <n v="309477"/>
    <x v="2619"/>
    <n v="1"/>
    <x v="0"/>
    <s v="Greater Kailash (GK) 1, New Delhi"/>
    <s v="Greater Kailash (GK) 1"/>
    <s v="Greater Kailash (GK) 1, New Delhi"/>
    <n v="77.235351199999997"/>
    <n v="28.550197099999998"/>
    <x v="698"/>
    <s v="Indian Rupees(Rs.)"/>
    <x v="1"/>
    <x v="1"/>
    <s v="No"/>
    <s v="No"/>
    <x v="0"/>
    <n v="246"/>
    <n v="1000"/>
    <x v="14"/>
    <s v="2013_8_13"/>
    <x v="0"/>
    <n v="8"/>
    <n v="13"/>
    <x v="0"/>
    <s v="Rs.1000"/>
    <n v="1000"/>
  </r>
  <r>
    <n v="309478"/>
    <x v="2620"/>
    <n v="1"/>
    <x v="0"/>
    <s v="2nd Floor, L-51 to 54, Outer Circle, Connaught Place, New Delhi"/>
    <s v="Connaught Place"/>
    <s v="Connaught Place, New Delhi"/>
    <n v="77.222125230000003"/>
    <n v="28.633866510000001"/>
    <x v="273"/>
    <s v="Indian Rupees(Rs.)"/>
    <x v="0"/>
    <x v="1"/>
    <s v="No"/>
    <s v="No"/>
    <x v="0"/>
    <n v="2333"/>
    <n v="1800"/>
    <x v="5"/>
    <s v="2015_2_9"/>
    <x v="8"/>
    <n v="2"/>
    <n v="9"/>
    <x v="0"/>
    <s v="Rs.1800"/>
    <n v="1800"/>
  </r>
  <r>
    <n v="309481"/>
    <x v="2621"/>
    <n v="1"/>
    <x v="0"/>
    <s v="439, Near Bank of Baroda, Jheel Khurenja, Near Pal Motors, Krishna Nagar, New Delhi"/>
    <s v="Krishna Nagar"/>
    <s v="Krishna Nagar, New Delhi"/>
    <n v="77.273885899999996"/>
    <n v="28.658071799999998"/>
    <x v="118"/>
    <s v="Indian Rupees(Rs.)"/>
    <x v="1"/>
    <x v="1"/>
    <s v="No"/>
    <s v="No"/>
    <x v="3"/>
    <n v="13"/>
    <n v="200"/>
    <x v="13"/>
    <s v="2011_9_7"/>
    <x v="4"/>
    <n v="9"/>
    <n v="7"/>
    <x v="0"/>
    <s v="Rs.200"/>
    <n v="200"/>
  </r>
  <r>
    <n v="309483"/>
    <x v="2622"/>
    <n v="1"/>
    <x v="0"/>
    <s v="A 11, Krishna Nagar, New Delhi"/>
    <s v="Krishna Nagar"/>
    <s v="Krishna Nagar, New Delhi"/>
    <n v="77.276289399999996"/>
    <n v="28.658858200000001"/>
    <x v="11"/>
    <s v="Indian Rupees(Rs.)"/>
    <x v="1"/>
    <x v="1"/>
    <s v="No"/>
    <s v="No"/>
    <x v="1"/>
    <n v="2"/>
    <n v="500"/>
    <x v="25"/>
    <s v="2013_5_10"/>
    <x v="0"/>
    <n v="5"/>
    <n v="10"/>
    <x v="0"/>
    <s v="Rs.500"/>
    <n v="500"/>
  </r>
  <r>
    <n v="309489"/>
    <x v="2623"/>
    <n v="1"/>
    <x v="0"/>
    <s v="C-7/1, Mandir Marg, Krishna Nagar, New Delhi"/>
    <s v="Krishna Nagar"/>
    <s v="Krishna Nagar, New Delhi"/>
    <n v="77.281919599999995"/>
    <n v="28.659387299999999"/>
    <x v="183"/>
    <s v="Indian Rupees(Rs.)"/>
    <x v="1"/>
    <x v="1"/>
    <s v="No"/>
    <s v="No"/>
    <x v="3"/>
    <n v="11"/>
    <n v="400"/>
    <x v="18"/>
    <s v="2016_1_4"/>
    <x v="1"/>
    <n v="1"/>
    <n v="4"/>
    <x v="0"/>
    <s v="Rs.400"/>
    <n v="400"/>
  </r>
  <r>
    <n v="309495"/>
    <x v="2624"/>
    <n v="1"/>
    <x v="0"/>
    <s v="420/2, Jheel Khuranja Chowk, Krishna Nagar, New Delhi"/>
    <s v="Krishna Nagar"/>
    <s v="Krishna Nagar, New Delhi"/>
    <n v="77.272572299999993"/>
    <n v="28.657741099999999"/>
    <x v="11"/>
    <s v="Indian Rupees(Rs.)"/>
    <x v="1"/>
    <x v="1"/>
    <s v="No"/>
    <s v="No"/>
    <x v="3"/>
    <n v="15"/>
    <n v="400"/>
    <x v="0"/>
    <s v="2013_3_6"/>
    <x v="0"/>
    <n v="3"/>
    <n v="6"/>
    <x v="0"/>
    <s v="Rs.400"/>
    <n v="400"/>
  </r>
  <r>
    <n v="309496"/>
    <x v="2625"/>
    <n v="1"/>
    <x v="0"/>
    <s v="Opposite Jheel Khuranja Bus Stop, Krishna Nagar, New Delhi"/>
    <s v="Krishna Nagar"/>
    <s v="Krishna Nagar, New Delhi"/>
    <n v="77.272258100000002"/>
    <n v="28.658652"/>
    <x v="120"/>
    <s v="Indian Rupees(Rs.)"/>
    <x v="1"/>
    <x v="1"/>
    <s v="No"/>
    <s v="No"/>
    <x v="3"/>
    <n v="12"/>
    <n v="100"/>
    <x v="13"/>
    <s v="2013_6_12"/>
    <x v="0"/>
    <n v="6"/>
    <n v="12"/>
    <x v="0"/>
    <s v="Rs.100"/>
    <n v="100"/>
  </r>
  <r>
    <n v="309498"/>
    <x v="2626"/>
    <n v="1"/>
    <x v="0"/>
    <s v="153, Jheel Khuranja Main Road, Krishna Nagar, New Delhi"/>
    <s v="Krishna Nagar"/>
    <s v="Krishna Nagar, New Delhi"/>
    <n v="77.276338710000005"/>
    <n v="28.658878399999999"/>
    <x v="2"/>
    <s v="Indian Rupees(Rs.)"/>
    <x v="1"/>
    <x v="1"/>
    <s v="No"/>
    <s v="No"/>
    <x v="1"/>
    <n v="15"/>
    <n v="600"/>
    <x v="13"/>
    <s v="2015_10_16"/>
    <x v="8"/>
    <n v="10"/>
    <n v="16"/>
    <x v="0"/>
    <s v="Rs.600"/>
    <n v="600"/>
  </r>
  <r>
    <n v="309499"/>
    <x v="1821"/>
    <n v="1"/>
    <x v="0"/>
    <s v="140-A, Pocket A3, Mayur Vihar Phase 3, New Delhi"/>
    <s v="Mayur Vihar Phase 3"/>
    <s v="Mayur Vihar Phase 3, New Delhi"/>
    <n v="77.329209800000001"/>
    <n v="28.601423199999999"/>
    <x v="11"/>
    <s v="Indian Rupees(Rs.)"/>
    <x v="1"/>
    <x v="1"/>
    <s v="No"/>
    <s v="No"/>
    <x v="3"/>
    <n v="6"/>
    <n v="200"/>
    <x v="18"/>
    <s v="2017_12_10"/>
    <x v="6"/>
    <n v="12"/>
    <n v="10"/>
    <x v="0"/>
    <s v="Rs.200"/>
    <n v="200"/>
  </r>
  <r>
    <n v="309503"/>
    <x v="500"/>
    <n v="1"/>
    <x v="0"/>
    <s v="27/4, Central Market, Ashok Vihar Phase 1, New Delhi"/>
    <s v="Ashok Vihar Phase 1"/>
    <s v="Ashok Vihar Phase 1, New Delhi"/>
    <n v="77.173155800000004"/>
    <n v="28.693196400000001"/>
    <x v="21"/>
    <s v="Indian Rupees(Rs.)"/>
    <x v="1"/>
    <x v="1"/>
    <s v="No"/>
    <s v="No"/>
    <x v="1"/>
    <n v="7"/>
    <n v="700"/>
    <x v="18"/>
    <s v="2012_4_2"/>
    <x v="2"/>
    <n v="4"/>
    <n v="2"/>
    <x v="0"/>
    <s v="Rs.700"/>
    <n v="700"/>
  </r>
  <r>
    <n v="309505"/>
    <x v="501"/>
    <n v="1"/>
    <x v="0"/>
    <s v="47/3, Yusuf Sarai Main Market, Yusuf Sarai, New Delhi"/>
    <s v="Yusuf Sarai"/>
    <s v="Yusuf Sarai, New Delhi"/>
    <n v="77.207475680000002"/>
    <n v="28.559942379999999"/>
    <x v="11"/>
    <s v="Indian Rupees(Rs.)"/>
    <x v="1"/>
    <x v="1"/>
    <s v="No"/>
    <s v="No"/>
    <x v="3"/>
    <n v="25"/>
    <n v="450"/>
    <x v="18"/>
    <s v="2014_2_4"/>
    <x v="7"/>
    <n v="2"/>
    <n v="4"/>
    <x v="0"/>
    <s v="Rs.450"/>
    <n v="450"/>
  </r>
  <r>
    <n v="309509"/>
    <x v="2627"/>
    <n v="1"/>
    <x v="0"/>
    <s v="Dr Kapoorwali Gali, Munirka, New Delhi"/>
    <s v="Munirka"/>
    <s v="Munirka, New Delhi"/>
    <n v="77.170877399999995"/>
    <n v="28.558628599999999"/>
    <x v="6"/>
    <s v="Indian Rupees(Rs.)"/>
    <x v="1"/>
    <x v="1"/>
    <s v="No"/>
    <s v="No"/>
    <x v="3"/>
    <n v="1"/>
    <n v="300"/>
    <x v="25"/>
    <s v="2017_3_10"/>
    <x v="6"/>
    <n v="3"/>
    <n v="10"/>
    <x v="0"/>
    <s v="Rs.300"/>
    <n v="300"/>
  </r>
  <r>
    <n v="309510"/>
    <x v="2628"/>
    <n v="1"/>
    <x v="0"/>
    <s v="Baba Gang Nath Market, Munirka, New Delhi"/>
    <s v="Munirka"/>
    <s v="Munirka, New Delhi"/>
    <n v="77.172014300000001"/>
    <n v="28.556519000000002"/>
    <x v="556"/>
    <s v="Indian Rupees(Rs.)"/>
    <x v="1"/>
    <x v="1"/>
    <s v="No"/>
    <s v="No"/>
    <x v="3"/>
    <n v="10"/>
    <n v="350"/>
    <x v="20"/>
    <s v="2014_9_8"/>
    <x v="7"/>
    <n v="9"/>
    <n v="8"/>
    <x v="0"/>
    <s v="Rs.350"/>
    <n v="350"/>
  </r>
  <r>
    <n v="309517"/>
    <x v="2629"/>
    <n v="1"/>
    <x v="0"/>
    <s v="F-210/A, Main Market, Mehrauli, New Delhi Near Mehrauli"/>
    <s v="Mehrauli"/>
    <s v="Mehrauli, New Delhi"/>
    <n v="77.193888900000005"/>
    <n v="28.523747499999999"/>
    <x v="21"/>
    <s v="Indian Rupees(Rs.)"/>
    <x v="1"/>
    <x v="1"/>
    <s v="No"/>
    <s v="No"/>
    <x v="3"/>
    <n v="6"/>
    <n v="400"/>
    <x v="20"/>
    <s v="2011_6_15"/>
    <x v="4"/>
    <n v="6"/>
    <n v="15"/>
    <x v="0"/>
    <s v="Rs.400"/>
    <n v="400"/>
  </r>
  <r>
    <n v="309519"/>
    <x v="2630"/>
    <n v="1"/>
    <x v="2"/>
    <s v="Sector 19, Noida"/>
    <s v="Sector 19"/>
    <s v="Sector 19, Noida"/>
    <n v="77.328028000000003"/>
    <n v="28.577974999999999"/>
    <x v="25"/>
    <s v="Indian Rupees(Rs.)"/>
    <x v="1"/>
    <x v="0"/>
    <s v="No"/>
    <s v="No"/>
    <x v="3"/>
    <n v="165"/>
    <n v="400"/>
    <x v="9"/>
    <s v="2010_7_11"/>
    <x v="3"/>
    <n v="7"/>
    <n v="11"/>
    <x v="0"/>
    <s v="Rs.400"/>
    <n v="400"/>
  </r>
  <r>
    <n v="309520"/>
    <x v="2631"/>
    <n v="1"/>
    <x v="0"/>
    <s v="W Block, Greater Kailash (GK) 1, New Delhi"/>
    <s v="Greater Kailash (GK) 1"/>
    <s v="Greater Kailash (GK) 1, New Delhi"/>
    <n v="77.232791599999999"/>
    <n v="28.550446699999998"/>
    <x v="124"/>
    <s v="Indian Rupees(Rs.)"/>
    <x v="1"/>
    <x v="1"/>
    <s v="No"/>
    <s v="No"/>
    <x v="3"/>
    <n v="19"/>
    <n v="400"/>
    <x v="6"/>
    <s v="2014_7_20"/>
    <x v="7"/>
    <n v="7"/>
    <n v="20"/>
    <x v="0"/>
    <s v="Rs.400"/>
    <n v="400"/>
  </r>
  <r>
    <n v="309530"/>
    <x v="2632"/>
    <n v="1"/>
    <x v="0"/>
    <s v="5, Pratap Bhawan, Near Passport Office, Bahadur Shaz Zafar Marg, ITO, Near Daryaganj, New Delhi"/>
    <s v="Daryaganj"/>
    <s v="Daryaganj, New Delhi"/>
    <n v="77.242488899999998"/>
    <n v="28.629545920000002"/>
    <x v="21"/>
    <s v="Indian Rupees(Rs.)"/>
    <x v="1"/>
    <x v="0"/>
    <s v="No"/>
    <s v="No"/>
    <x v="1"/>
    <n v="33"/>
    <n v="500"/>
    <x v="18"/>
    <s v="2015_10_19"/>
    <x v="8"/>
    <n v="10"/>
    <n v="19"/>
    <x v="0"/>
    <s v="Rs.500"/>
    <n v="500"/>
  </r>
  <r>
    <n v="309531"/>
    <x v="2633"/>
    <n v="1"/>
    <x v="0"/>
    <s v="2-A, Nauroji Nagar, Safdarjung Enclave, Safdarjung, New Delhi"/>
    <s v="Safdarjung"/>
    <s v="Safdarjung, New Delhi"/>
    <n v="77.19453"/>
    <n v="28.567931000000002"/>
    <x v="11"/>
    <s v="Indian Rupees(Rs.)"/>
    <x v="1"/>
    <x v="1"/>
    <s v="No"/>
    <s v="No"/>
    <x v="3"/>
    <n v="27"/>
    <n v="300"/>
    <x v="6"/>
    <s v="2012_8_23"/>
    <x v="2"/>
    <n v="8"/>
    <n v="23"/>
    <x v="0"/>
    <s v="Rs.300"/>
    <n v="300"/>
  </r>
  <r>
    <n v="309533"/>
    <x v="2634"/>
    <n v="1"/>
    <x v="0"/>
    <s v="Shop 9, Aravali Shopping Centre, Kalkaji, New Delhi"/>
    <s v="Kalkaji"/>
    <s v="Kalkaji, New Delhi"/>
    <n v="77.25312778"/>
    <n v="28.532830560000001"/>
    <x v="52"/>
    <s v="Indian Rupees(Rs.)"/>
    <x v="1"/>
    <x v="1"/>
    <s v="No"/>
    <s v="No"/>
    <x v="3"/>
    <n v="25"/>
    <n v="250"/>
    <x v="14"/>
    <s v="2016_11_23"/>
    <x v="1"/>
    <n v="11"/>
    <n v="23"/>
    <x v="0"/>
    <s v="Rs.250"/>
    <n v="250"/>
  </r>
  <r>
    <n v="309535"/>
    <x v="2635"/>
    <n v="1"/>
    <x v="2"/>
    <s v="FC 23, Film City Noida, Sector 16 A, Near, Sector 16, Noida"/>
    <s v="Sector 16"/>
    <s v="Sector 16, Noida"/>
    <n v="77.317589999999996"/>
    <n v="28.570724599999998"/>
    <x v="81"/>
    <s v="Indian Rupees(Rs.)"/>
    <x v="1"/>
    <x v="0"/>
    <s v="No"/>
    <s v="No"/>
    <x v="1"/>
    <n v="31"/>
    <n v="700"/>
    <x v="18"/>
    <s v="2017_4_23"/>
    <x v="6"/>
    <n v="4"/>
    <n v="23"/>
    <x v="0"/>
    <s v="Rs.700"/>
    <n v="700"/>
  </r>
  <r>
    <n v="309541"/>
    <x v="2636"/>
    <n v="1"/>
    <x v="1"/>
    <s v="Opposite City Court, Near Rapid Metro Station, DLF Phase 3, Gurgaon"/>
    <s v="DLF Phase 3"/>
    <s v="DLF Phase 3, Gurgaon"/>
    <n v="77.096256400000001"/>
    <n v="28.484648799999999"/>
    <x v="178"/>
    <s v="Indian Rupees(Rs.)"/>
    <x v="0"/>
    <x v="1"/>
    <s v="No"/>
    <s v="No"/>
    <x v="0"/>
    <n v="132"/>
    <n v="1000"/>
    <x v="14"/>
    <s v="2017_7_21"/>
    <x v="6"/>
    <n v="7"/>
    <n v="21"/>
    <x v="0"/>
    <s v="Rs.1000"/>
    <n v="1000"/>
  </r>
  <r>
    <n v="309542"/>
    <x v="2637"/>
    <n v="1"/>
    <x v="0"/>
    <s v="101, Aggarwal Cyber Plaza 1, Netaji Subhash Place, New Delhi"/>
    <s v="Netaji Subhash Place"/>
    <s v="Netaji Subhash Place, New Delhi"/>
    <n v="77.150134100000002"/>
    <n v="28.6937824"/>
    <x v="699"/>
    <s v="Indian Rupees(Rs.)"/>
    <x v="0"/>
    <x v="0"/>
    <s v="No"/>
    <s v="No"/>
    <x v="0"/>
    <n v="391"/>
    <n v="1400"/>
    <x v="14"/>
    <s v="2011_9_16"/>
    <x v="4"/>
    <n v="9"/>
    <n v="16"/>
    <x v="0"/>
    <s v="Rs.1400"/>
    <n v="1400"/>
  </r>
  <r>
    <n v="309543"/>
    <x v="2638"/>
    <n v="1"/>
    <x v="1"/>
    <s v="SCO 6, HUDA Market, Sector 31, Gurgaon"/>
    <s v="Sector 31"/>
    <s v="Sector 31, Gurgaon"/>
    <n v="77.050530499999994"/>
    <n v="28.452804700000002"/>
    <x v="700"/>
    <s v="Indian Rupees(Rs.)"/>
    <x v="0"/>
    <x v="0"/>
    <s v="No"/>
    <s v="No"/>
    <x v="1"/>
    <n v="530"/>
    <n v="800"/>
    <x v="5"/>
    <s v="2011_8_20"/>
    <x v="4"/>
    <n v="8"/>
    <n v="20"/>
    <x v="0"/>
    <s v="Rs.800"/>
    <n v="800"/>
  </r>
  <r>
    <n v="309545"/>
    <x v="2240"/>
    <n v="1"/>
    <x v="2"/>
    <s v="Shop 132, Ground Floor, MSX Mall, Greater Noida, Noida"/>
    <s v="MSX Mall, Greater Noida"/>
    <s v="MSX Mall, Greater Noida, Noida"/>
    <n v="77.528147399999995"/>
    <n v="28.457853499999999"/>
    <x v="25"/>
    <s v="Indian Rupees(Rs.)"/>
    <x v="1"/>
    <x v="0"/>
    <s v="No"/>
    <s v="No"/>
    <x v="3"/>
    <n v="83"/>
    <n v="400"/>
    <x v="4"/>
    <s v="2010_11_11"/>
    <x v="3"/>
    <n v="11"/>
    <n v="11"/>
    <x v="0"/>
    <s v="Rs.400"/>
    <n v="400"/>
  </r>
  <r>
    <n v="309548"/>
    <x v="2639"/>
    <n v="1"/>
    <x v="0"/>
    <s v="ITC Maurya, Diplomatic Enclave, Chanakyapuri, New Delhi"/>
    <s v="ITC Maurya, Chanakyapuri"/>
    <s v="ITC Maurya, Chanakyapuri, New Delhi"/>
    <n v="77.173454699999994"/>
    <n v="28.597350500000001"/>
    <x v="701"/>
    <s v="Indian Rupees(Rs.)"/>
    <x v="1"/>
    <x v="1"/>
    <s v="No"/>
    <s v="No"/>
    <x v="2"/>
    <n v="188"/>
    <n v="7000"/>
    <x v="24"/>
    <s v="2010_9_8"/>
    <x v="3"/>
    <n v="9"/>
    <n v="8"/>
    <x v="0"/>
    <s v="Rs.7000"/>
    <n v="7000"/>
  </r>
  <r>
    <n v="309551"/>
    <x v="2640"/>
    <n v="1"/>
    <x v="0"/>
    <s v="32-B, JP Complex, Opposite UNA Enclave, Mayur Vihar Phase 1, New Delhi"/>
    <s v="Mayur Vihar Phase 1"/>
    <s v="Mayur Vihar Phase 1, New Delhi"/>
    <n v="77.289176769999997"/>
    <n v="28.610923750000001"/>
    <x v="143"/>
    <s v="Indian Rupees(Rs.)"/>
    <x v="1"/>
    <x v="0"/>
    <s v="No"/>
    <s v="No"/>
    <x v="3"/>
    <n v="53"/>
    <n v="400"/>
    <x v="13"/>
    <s v="2017_11_4"/>
    <x v="6"/>
    <n v="11"/>
    <n v="4"/>
    <x v="0"/>
    <s v="Rs.400"/>
    <n v="400"/>
  </r>
  <r>
    <n v="309558"/>
    <x v="1341"/>
    <n v="1"/>
    <x v="4"/>
    <s v="LG-28, Crown Plaza Mall, Sector 15-A, Sector 15, Faridabad"/>
    <s v="Crown Plaza Mall, Sector 15, Faridabad"/>
    <s v="Crown Plaza Mall, Sector 15, Faridabad, Faridabad"/>
    <n v="77.3128332"/>
    <n v="28.397424000000001"/>
    <x v="20"/>
    <s v="Indian Rupees(Rs.)"/>
    <x v="1"/>
    <x v="0"/>
    <s v="No"/>
    <s v="No"/>
    <x v="1"/>
    <n v="48"/>
    <n v="800"/>
    <x v="14"/>
    <s v="2012_9_2"/>
    <x v="2"/>
    <n v="9"/>
    <n v="2"/>
    <x v="0"/>
    <s v="Rs.800"/>
    <n v="800"/>
  </r>
  <r>
    <n v="309560"/>
    <x v="16"/>
    <n v="1"/>
    <x v="0"/>
    <s v="61/34, 1st Floor, New Rohtak Road, Karol Bagh, New Delhi"/>
    <s v="Karol Bagh"/>
    <s v="Karol Bagh, New Delhi"/>
    <n v="77.193803119999998"/>
    <n v="28.658241449999998"/>
    <x v="15"/>
    <s v="Indian Rupees(Rs.)"/>
    <x v="1"/>
    <x v="1"/>
    <s v="No"/>
    <s v="No"/>
    <x v="1"/>
    <n v="43"/>
    <n v="700"/>
    <x v="14"/>
    <s v="2016_7_9"/>
    <x v="1"/>
    <n v="7"/>
    <n v="9"/>
    <x v="0"/>
    <s v="Rs.700"/>
    <n v="700"/>
  </r>
  <r>
    <n v="309576"/>
    <x v="2641"/>
    <n v="1"/>
    <x v="0"/>
    <s v="1-B, Khan Market, New Delhi"/>
    <s v="Khan Market"/>
    <s v="Khan Market, New Delhi"/>
    <n v="77.226062299999995"/>
    <n v="28.599936100000001"/>
    <x v="229"/>
    <s v="Indian Rupees(Rs.)"/>
    <x v="1"/>
    <x v="1"/>
    <s v="No"/>
    <s v="No"/>
    <x v="1"/>
    <n v="157"/>
    <n v="600"/>
    <x v="1"/>
    <s v="2012_8_9"/>
    <x v="2"/>
    <n v="8"/>
    <n v="9"/>
    <x v="0"/>
    <s v="Rs.600"/>
    <n v="600"/>
  </r>
  <r>
    <n v="309578"/>
    <x v="119"/>
    <n v="1"/>
    <x v="0"/>
    <s v="Plot 3 &amp; 4, Central Market, West Punjabi Bagh, Punjabi Bagh, New Delhi"/>
    <s v="Punjabi Bagh"/>
    <s v="Punjabi Bagh, New Delhi"/>
    <n v="77.13278923"/>
    <n v="28.670920559999999"/>
    <x v="303"/>
    <s v="Indian Rupees(Rs.)"/>
    <x v="1"/>
    <x v="1"/>
    <s v="No"/>
    <s v="No"/>
    <x v="1"/>
    <n v="54"/>
    <n v="600"/>
    <x v="2"/>
    <s v="2010_4_1"/>
    <x v="3"/>
    <n v="4"/>
    <n v="1"/>
    <x v="0"/>
    <s v="Rs.600"/>
    <n v="600"/>
  </r>
  <r>
    <n v="309586"/>
    <x v="2642"/>
    <n v="1"/>
    <x v="0"/>
    <s v="P-10/90, 1st &amp; 2nd Floor, Outer Circle, Connaught Place, New Delhi"/>
    <s v="Connaught Place"/>
    <s v="Connaught Place, New Delhi"/>
    <n v="77.2163994"/>
    <n v="28.632097600000002"/>
    <x v="702"/>
    <s v="Indian Rupees(Rs.)"/>
    <x v="1"/>
    <x v="1"/>
    <s v="No"/>
    <s v="No"/>
    <x v="0"/>
    <n v="1286"/>
    <n v="1600"/>
    <x v="1"/>
    <s v="2015_6_16"/>
    <x v="8"/>
    <n v="6"/>
    <n v="16"/>
    <x v="0"/>
    <s v="Rs.1600"/>
    <n v="1600"/>
  </r>
  <r>
    <n v="309593"/>
    <x v="2643"/>
    <n v="1"/>
    <x v="0"/>
    <s v="G-130, Sudarshan Cinema Road, Gautam Nagar, Hauz Khas, New Delhi"/>
    <s v="Hauz Khas"/>
    <s v="Hauz Khas, New Delhi"/>
    <n v="77.210036099999996"/>
    <n v="28.560983100000001"/>
    <x v="6"/>
    <s v="Indian Rupees(Rs.)"/>
    <x v="1"/>
    <x v="0"/>
    <s v="No"/>
    <s v="No"/>
    <x v="3"/>
    <n v="32"/>
    <n v="350"/>
    <x v="6"/>
    <s v="2018_6_28"/>
    <x v="5"/>
    <n v="6"/>
    <n v="28"/>
    <x v="0"/>
    <s v="Rs.350"/>
    <n v="350"/>
  </r>
  <r>
    <n v="309599"/>
    <x v="2644"/>
    <n v="1"/>
    <x v="0"/>
    <s v="80/A, Pocket A, LIG Flat, Mayur Vihar Phase 3, New Delhi"/>
    <s v="Mayur Vihar Phase 3"/>
    <s v="Mayur Vihar Phase 3, New Delhi"/>
    <n v="77.335127299999996"/>
    <n v="28.610355500000001"/>
    <x v="15"/>
    <s v="Indian Rupees(Rs.)"/>
    <x v="1"/>
    <x v="0"/>
    <s v="No"/>
    <s v="No"/>
    <x v="1"/>
    <n v="29"/>
    <n v="500"/>
    <x v="8"/>
    <s v="2014_7_9"/>
    <x v="7"/>
    <n v="7"/>
    <n v="9"/>
    <x v="0"/>
    <s v="Rs.500"/>
    <n v="500"/>
  </r>
  <r>
    <n v="309604"/>
    <x v="1985"/>
    <n v="1"/>
    <x v="0"/>
    <s v="16 UB, Jawahar Nagar, Bungalow Road, Kamla Nagar, New Delhi"/>
    <s v="Kamla Nagar"/>
    <s v="Kamla Nagar, New Delhi"/>
    <n v="77.207444440000003"/>
    <n v="28.68100278"/>
    <x v="213"/>
    <s v="Indian Rupees(Rs.)"/>
    <x v="1"/>
    <x v="0"/>
    <s v="No"/>
    <s v="No"/>
    <x v="3"/>
    <n v="108"/>
    <n v="250"/>
    <x v="9"/>
    <s v="2012_8_23"/>
    <x v="2"/>
    <n v="8"/>
    <n v="23"/>
    <x v="0"/>
    <s v="Rs.250"/>
    <n v="250"/>
  </r>
  <r>
    <n v="309606"/>
    <x v="1985"/>
    <n v="1"/>
    <x v="0"/>
    <s v="14A/34, China Market, Near Karol Bagh Metro Station, Karol Bagh, New Delhi"/>
    <s v="Karol Bagh"/>
    <s v="Karol Bagh, New Delhi"/>
    <n v="77.186887900000002"/>
    <n v="28.645806799999999"/>
    <x v="21"/>
    <s v="Indian Rupees(Rs.)"/>
    <x v="1"/>
    <x v="0"/>
    <s v="No"/>
    <s v="No"/>
    <x v="1"/>
    <n v="122"/>
    <n v="600"/>
    <x v="14"/>
    <s v="2011_5_3"/>
    <x v="4"/>
    <n v="5"/>
    <n v="3"/>
    <x v="0"/>
    <s v="Rs.600"/>
    <n v="600"/>
  </r>
  <r>
    <n v="309609"/>
    <x v="2645"/>
    <n v="1"/>
    <x v="0"/>
    <s v="B 53, Main Road, Kalkaji, New Delhi"/>
    <s v="Kalkaji"/>
    <s v="Kalkaji, New Delhi"/>
    <n v="77.251071969999998"/>
    <n v="28.54423341"/>
    <x v="21"/>
    <s v="Indian Rupees(Rs.)"/>
    <x v="1"/>
    <x v="1"/>
    <s v="No"/>
    <s v="No"/>
    <x v="1"/>
    <n v="22"/>
    <n v="550"/>
    <x v="2"/>
    <s v="2013_3_7"/>
    <x v="0"/>
    <n v="3"/>
    <n v="7"/>
    <x v="0"/>
    <s v="Rs.550"/>
    <n v="550"/>
  </r>
  <r>
    <n v="309629"/>
    <x v="1738"/>
    <n v="1"/>
    <x v="0"/>
    <s v="118, 1st Floor, Unity Metro Mall, Rohini West Metro Station, Rohini, New Delhi"/>
    <s v="Rohini"/>
    <s v="Rohini, New Delhi"/>
    <n v="77.116290899999996"/>
    <n v="28.714835099999998"/>
    <x v="2"/>
    <s v="Indian Rupees(Rs.)"/>
    <x v="1"/>
    <x v="0"/>
    <s v="No"/>
    <s v="No"/>
    <x v="1"/>
    <n v="62"/>
    <n v="600"/>
    <x v="4"/>
    <s v="2014_8_25"/>
    <x v="7"/>
    <n v="8"/>
    <n v="25"/>
    <x v="0"/>
    <s v="Rs.600"/>
    <n v="600"/>
  </r>
  <r>
    <n v="309632"/>
    <x v="16"/>
    <n v="1"/>
    <x v="4"/>
    <s v="Ground Floor, Plot 201, Block B, Greenfield Colony, Sector 43, Faridabad"/>
    <s v="Sector 43"/>
    <s v="Sector 43, Faridabad"/>
    <n v="77.300179499999999"/>
    <n v="28.4609554"/>
    <x v="15"/>
    <s v="Indian Rupees(Rs.)"/>
    <x v="1"/>
    <x v="1"/>
    <s v="No"/>
    <s v="No"/>
    <x v="1"/>
    <n v="10"/>
    <n v="700"/>
    <x v="20"/>
    <s v="2013_5_25"/>
    <x v="0"/>
    <n v="5"/>
    <n v="25"/>
    <x v="0"/>
    <s v="Rs.700"/>
    <n v="700"/>
  </r>
  <r>
    <n v="309641"/>
    <x v="2646"/>
    <n v="1"/>
    <x v="2"/>
    <s v="201 to 207, 2nd Floor, Ansal Plaza Mall, Greater Noida, Noida"/>
    <s v="Ansal Plaza Mall, Greater Noida"/>
    <s v="Ansal Plaza Mall, Greater Noida, Noida"/>
    <n v="77.507834299999999"/>
    <n v="28.464434300000001"/>
    <x v="21"/>
    <s v="Indian Rupees(Rs.)"/>
    <x v="0"/>
    <x v="1"/>
    <s v="No"/>
    <s v="No"/>
    <x v="1"/>
    <n v="6"/>
    <n v="800"/>
    <x v="20"/>
    <s v="2014_1_6"/>
    <x v="7"/>
    <n v="1"/>
    <n v="6"/>
    <x v="0"/>
    <s v="Rs.800"/>
    <n v="800"/>
  </r>
  <r>
    <n v="309642"/>
    <x v="1642"/>
    <n v="1"/>
    <x v="1"/>
    <s v="Unit 11, Ground Floor, Amenity Block, Unitech Infospace, Sector 21, Gurgaon"/>
    <s v="Unitech Infospace, Sector 21, Gurgaon"/>
    <s v="Unitech Infospace, Sector 21, Gurgaon, Gurgaon"/>
    <n v="77.071693539999998"/>
    <n v="28.50969289"/>
    <x v="72"/>
    <s v="Indian Rupees(Rs.)"/>
    <x v="1"/>
    <x v="1"/>
    <s v="No"/>
    <s v="No"/>
    <x v="1"/>
    <n v="60"/>
    <n v="550"/>
    <x v="9"/>
    <s v="2015_4_13"/>
    <x v="8"/>
    <n v="4"/>
    <n v="13"/>
    <x v="0"/>
    <s v="Rs.550"/>
    <n v="550"/>
  </r>
  <r>
    <n v="309648"/>
    <x v="2647"/>
    <n v="1"/>
    <x v="0"/>
    <s v="A-71, Kalkaji Main Road, Kalkaji, New Delhi"/>
    <s v="Kalkaji"/>
    <s v="Kalkaji, New Delhi"/>
    <n v="77.251205069999997"/>
    <n v="28.544217799999998"/>
    <x v="221"/>
    <s v="Indian Rupees(Rs.)"/>
    <x v="1"/>
    <x v="0"/>
    <s v="No"/>
    <s v="No"/>
    <x v="3"/>
    <n v="24"/>
    <n v="450"/>
    <x v="0"/>
    <s v="2010_9_18"/>
    <x v="3"/>
    <n v="9"/>
    <n v="18"/>
    <x v="0"/>
    <s v="Rs.450"/>
    <n v="450"/>
  </r>
  <r>
    <n v="309654"/>
    <x v="2648"/>
    <n v="1"/>
    <x v="4"/>
    <s v="Huda Market, Sector 31, Faridabad"/>
    <s v="Sector 31"/>
    <s v="Sector 31, Faridabad"/>
    <n v="77.317238889999999"/>
    <n v="28.44589444"/>
    <x v="11"/>
    <s v="Indian Rupees(Rs.)"/>
    <x v="1"/>
    <x v="1"/>
    <s v="No"/>
    <s v="No"/>
    <x v="1"/>
    <n v="1"/>
    <n v="500"/>
    <x v="25"/>
    <s v="2018_8_24"/>
    <x v="5"/>
    <n v="8"/>
    <n v="24"/>
    <x v="0"/>
    <s v="Rs.500"/>
    <n v="500"/>
  </r>
  <r>
    <n v="309656"/>
    <x v="530"/>
    <n v="1"/>
    <x v="4"/>
    <s v="DSS 24, Shopping Centre, Sector 31, Faridabad"/>
    <s v="Sector 31"/>
    <s v="Sector 31, Faridabad"/>
    <n v="77.317126999999999"/>
    <n v="28.446545100000002"/>
    <x v="137"/>
    <s v="Indian Rupees(Rs.)"/>
    <x v="1"/>
    <x v="1"/>
    <s v="No"/>
    <s v="No"/>
    <x v="3"/>
    <n v="9"/>
    <n v="350"/>
    <x v="13"/>
    <s v="2016_3_20"/>
    <x v="1"/>
    <n v="3"/>
    <n v="20"/>
    <x v="0"/>
    <s v="Rs.350"/>
    <n v="350"/>
  </r>
  <r>
    <n v="309664"/>
    <x v="2649"/>
    <n v="1"/>
    <x v="0"/>
    <s v="1st Floor, PVR Plaza Building, H Block, Connaught Place, New Delhi"/>
    <s v="Connaught Place"/>
    <s v="Connaught Place, New Delhi"/>
    <n v="77.2194535"/>
    <n v="28.6348977"/>
    <x v="703"/>
    <s v="Indian Rupees(Rs.)"/>
    <x v="1"/>
    <x v="0"/>
    <s v="No"/>
    <s v="No"/>
    <x v="0"/>
    <n v="1503"/>
    <n v="1400"/>
    <x v="1"/>
    <s v="2014_6_2"/>
    <x v="7"/>
    <n v="6"/>
    <n v="2"/>
    <x v="0"/>
    <s v="Rs.1400"/>
    <n v="1400"/>
  </r>
  <r>
    <n v="309672"/>
    <x v="875"/>
    <n v="1"/>
    <x v="4"/>
    <s v="DSS 44, Sector 21, Faridabad"/>
    <s v="Sector 21"/>
    <s v="Sector 21, Faridabad"/>
    <n v="77.296443199999999"/>
    <n v="28.430121700000001"/>
    <x v="200"/>
    <s v="Indian Rupees(Rs.)"/>
    <x v="1"/>
    <x v="1"/>
    <s v="No"/>
    <s v="No"/>
    <x v="3"/>
    <n v="13"/>
    <n v="350"/>
    <x v="15"/>
    <s v="2017_11_21"/>
    <x v="6"/>
    <n v="11"/>
    <n v="21"/>
    <x v="0"/>
    <s v="Rs.350"/>
    <n v="350"/>
  </r>
  <r>
    <n v="309675"/>
    <x v="2650"/>
    <n v="1"/>
    <x v="0"/>
    <s v="Opposite Escort Hospital, Sarai Jullena, New Friends Colony, New Delhi"/>
    <s v="New Friends Colony"/>
    <s v="New Friends Colony, New Delhi"/>
    <n v="77.272895090000006"/>
    <n v="28.560341399999999"/>
    <x v="23"/>
    <s v="Indian Rupees(Rs.)"/>
    <x v="1"/>
    <x v="1"/>
    <s v="No"/>
    <s v="No"/>
    <x v="3"/>
    <n v="5"/>
    <n v="350"/>
    <x v="20"/>
    <s v="2015_6_21"/>
    <x v="8"/>
    <n v="6"/>
    <n v="21"/>
    <x v="0"/>
    <s v="Rs.350"/>
    <n v="350"/>
  </r>
  <r>
    <n v="309680"/>
    <x v="2651"/>
    <n v="1"/>
    <x v="0"/>
    <s v="1/9C, Main Road, Taimoor Nagar, New Friends Colony, New Delhi"/>
    <s v="New Friends Colony"/>
    <s v="New Friends Colony, New Delhi"/>
    <n v="77.266521490000002"/>
    <n v="28.570866089999999"/>
    <x v="2"/>
    <s v="Indian Rupees(Rs.)"/>
    <x v="1"/>
    <x v="1"/>
    <s v="No"/>
    <s v="No"/>
    <x v="1"/>
    <n v="8"/>
    <n v="700"/>
    <x v="20"/>
    <s v="2012_6_10"/>
    <x v="2"/>
    <n v="6"/>
    <n v="10"/>
    <x v="0"/>
    <s v="Rs.700"/>
    <n v="700"/>
  </r>
  <r>
    <n v="309685"/>
    <x v="509"/>
    <n v="1"/>
    <x v="0"/>
    <s v="WZ 664, Rishi Nagar, Rani Bagh, Pitampura, New Delhi"/>
    <s v="Pitampura"/>
    <s v="Pitampura, New Delhi"/>
    <n v="77.129685499999994"/>
    <n v="28.688816599999999"/>
    <x v="564"/>
    <s v="Indian Rupees(Rs.)"/>
    <x v="1"/>
    <x v="1"/>
    <s v="No"/>
    <s v="No"/>
    <x v="3"/>
    <n v="63"/>
    <n v="400"/>
    <x v="15"/>
    <s v="2018_3_4"/>
    <x v="5"/>
    <n v="3"/>
    <n v="4"/>
    <x v="0"/>
    <s v="Rs.400"/>
    <n v="400"/>
  </r>
  <r>
    <n v="309688"/>
    <x v="2652"/>
    <n v="1"/>
    <x v="0"/>
    <s v="55-C, 2nd Floor, DDA Flats, Next to Chirag Dilli Flyover, Masjid Moth, Near Greater Kailash (GK) 3, New Delhi"/>
    <s v="Greater Kailash (GK) 3"/>
    <s v="Greater Kailash (GK) 3, New Delhi"/>
    <n v="77.233935000000002"/>
    <n v="28.540532079999998"/>
    <x v="124"/>
    <s v="Indian Rupees(Rs.)"/>
    <x v="1"/>
    <x v="1"/>
    <s v="No"/>
    <s v="No"/>
    <x v="3"/>
    <n v="46"/>
    <n v="300"/>
    <x v="9"/>
    <s v="2017_10_4"/>
    <x v="6"/>
    <n v="10"/>
    <n v="4"/>
    <x v="0"/>
    <s v="Rs.300"/>
    <n v="300"/>
  </r>
  <r>
    <n v="309693"/>
    <x v="2653"/>
    <n v="1"/>
    <x v="2"/>
    <s v="306, 2nd Floor, Food Court, Spice World Mall, Sector 25, Noida"/>
    <s v="Spice World Mall, Sector 25"/>
    <s v="Spice World Mall, Sector 25, Noida"/>
    <n v="77.340449399999997"/>
    <n v="28.585473700000001"/>
    <x v="2"/>
    <s v="Indian Rupees(Rs.)"/>
    <x v="1"/>
    <x v="1"/>
    <s v="No"/>
    <s v="No"/>
    <x v="1"/>
    <n v="36"/>
    <n v="550"/>
    <x v="2"/>
    <s v="2013_10_15"/>
    <x v="0"/>
    <n v="10"/>
    <n v="15"/>
    <x v="0"/>
    <s v="Rs.550"/>
    <n v="550"/>
  </r>
  <r>
    <n v="309695"/>
    <x v="2654"/>
    <n v="1"/>
    <x v="0"/>
    <s v="15/16, Mangal Bazar, Tilak Nagar, New Delhi"/>
    <s v="Tilak Nagar"/>
    <s v="Tilak Nagar, New Delhi"/>
    <n v="77.092548100000002"/>
    <n v="28.640949200000001"/>
    <x v="402"/>
    <s v="Indian Rupees(Rs.)"/>
    <x v="1"/>
    <x v="0"/>
    <s v="No"/>
    <s v="No"/>
    <x v="3"/>
    <n v="21"/>
    <n v="300"/>
    <x v="4"/>
    <s v="2014_12_26"/>
    <x v="7"/>
    <n v="12"/>
    <n v="26"/>
    <x v="0"/>
    <s v="Rs.300"/>
    <n v="300"/>
  </r>
  <r>
    <n v="309696"/>
    <x v="2655"/>
    <n v="1"/>
    <x v="1"/>
    <s v="U-16/10 DLF Phase 3, Gurgaon"/>
    <s v="DLF Phase 3"/>
    <s v="DLF Phase 3, Gurgaon"/>
    <n v="77.094487700000002"/>
    <n v="28.492851900000002"/>
    <x v="14"/>
    <s v="Indian Rupees(Rs.)"/>
    <x v="1"/>
    <x v="0"/>
    <s v="No"/>
    <s v="No"/>
    <x v="1"/>
    <n v="51"/>
    <n v="600"/>
    <x v="8"/>
    <s v="2014_8_4"/>
    <x v="7"/>
    <n v="8"/>
    <n v="4"/>
    <x v="0"/>
    <s v="Rs.600"/>
    <n v="600"/>
  </r>
  <r>
    <n v="309697"/>
    <x v="2656"/>
    <n v="1"/>
    <x v="1"/>
    <s v="S-27/9 H, DLF Phase 3, Gurgaon"/>
    <s v="DLF Phase 3"/>
    <s v="DLF Phase 3, Gurgaon"/>
    <n v="77.1038389"/>
    <n v="28.487653999999999"/>
    <x v="124"/>
    <s v="Indian Rupees(Rs.)"/>
    <x v="1"/>
    <x v="0"/>
    <s v="No"/>
    <s v="No"/>
    <x v="1"/>
    <n v="35"/>
    <n v="600"/>
    <x v="18"/>
    <s v="2014_12_19"/>
    <x v="7"/>
    <n v="12"/>
    <n v="19"/>
    <x v="0"/>
    <s v="Rs.600"/>
    <n v="600"/>
  </r>
  <r>
    <n v="309702"/>
    <x v="1108"/>
    <n v="1"/>
    <x v="3"/>
    <s v="19 &amp; 50, Level 2, Shipra Mall, Indirapuram, Ghaziabad"/>
    <s v="Shipra Mall, Indirapuram"/>
    <s v="Shipra Mall, Indirapuram, Ghaziabad"/>
    <n v="77.370194440000006"/>
    <n v="28.634174999999999"/>
    <x v="355"/>
    <s v="Indian Rupees(Rs.)"/>
    <x v="1"/>
    <x v="0"/>
    <s v="No"/>
    <s v="No"/>
    <x v="1"/>
    <n v="252"/>
    <n v="600"/>
    <x v="9"/>
    <s v="2018_4_17"/>
    <x v="5"/>
    <n v="4"/>
    <n v="17"/>
    <x v="0"/>
    <s v="Rs.600"/>
    <n v="600"/>
  </r>
  <r>
    <n v="309704"/>
    <x v="2611"/>
    <n v="1"/>
    <x v="0"/>
    <s v="G-8, Shop 6, Near Punjab National Bank, Model Town 3, New Delhi"/>
    <s v="Model Town 3"/>
    <s v="Model Town 3, New Delhi"/>
    <n v="77.184551799999994"/>
    <n v="28.7077411"/>
    <x v="697"/>
    <s v="Indian Rupees(Rs.)"/>
    <x v="1"/>
    <x v="1"/>
    <s v="No"/>
    <s v="No"/>
    <x v="3"/>
    <n v="13"/>
    <n v="150"/>
    <x v="15"/>
    <s v="2015_1_19"/>
    <x v="8"/>
    <n v="1"/>
    <n v="19"/>
    <x v="0"/>
    <s v="Rs.150"/>
    <n v="150"/>
  </r>
  <r>
    <n v="309722"/>
    <x v="2657"/>
    <n v="1"/>
    <x v="0"/>
    <s v="Shop 4, Tiraha Kinari Bazar, Gali Paranthe Wale, Chandni Chowk, New Delhi"/>
    <s v="Chandni Chowk"/>
    <s v="Chandni Chowk, New Delhi"/>
    <n v="77.229983000000004"/>
    <n v="28.655697100000001"/>
    <x v="97"/>
    <s v="Indian Rupees(Rs.)"/>
    <x v="1"/>
    <x v="1"/>
    <s v="No"/>
    <s v="No"/>
    <x v="3"/>
    <n v="19"/>
    <n v="100"/>
    <x v="10"/>
    <s v="2016_6_22"/>
    <x v="1"/>
    <n v="6"/>
    <n v="22"/>
    <x v="0"/>
    <s v="Rs.100"/>
    <n v="100"/>
  </r>
  <r>
    <n v="309727"/>
    <x v="2658"/>
    <n v="1"/>
    <x v="0"/>
    <s v="69-A, Pocket B, Main GTB Road, Dilshad Garden, New Delhi"/>
    <s v="Dilshad Garden"/>
    <s v="Dilshad Garden, New Delhi"/>
    <n v="77.313845200000003"/>
    <n v="28.680392699999999"/>
    <x v="21"/>
    <s v="Indian Rupees(Rs.)"/>
    <x v="1"/>
    <x v="0"/>
    <s v="No"/>
    <s v="No"/>
    <x v="1"/>
    <n v="177"/>
    <n v="500"/>
    <x v="8"/>
    <s v="2014_11_8"/>
    <x v="7"/>
    <n v="11"/>
    <n v="8"/>
    <x v="0"/>
    <s v="Rs.500"/>
    <n v="500"/>
  </r>
  <r>
    <n v="309728"/>
    <x v="530"/>
    <n v="1"/>
    <x v="0"/>
    <s v="4/5, H Block Market, Sarita Vihar, New Delhi"/>
    <s v="Sarita Vihar"/>
    <s v="Sarita Vihar, New Delhi"/>
    <n v="77.291803599999994"/>
    <n v="28.535135100000002"/>
    <x v="137"/>
    <s v="Indian Rupees(Rs.)"/>
    <x v="1"/>
    <x v="1"/>
    <s v="No"/>
    <s v="No"/>
    <x v="3"/>
    <n v="14"/>
    <n v="350"/>
    <x v="6"/>
    <s v="2016_3_10"/>
    <x v="1"/>
    <n v="3"/>
    <n v="10"/>
    <x v="0"/>
    <s v="Rs.350"/>
    <n v="350"/>
  </r>
  <r>
    <n v="309737"/>
    <x v="430"/>
    <n v="1"/>
    <x v="0"/>
    <s v="B-41, Ground Floor, Main Market, Kalkaji, New Delhi"/>
    <s v="Kalkaji"/>
    <s v="Kalkaji, New Delhi"/>
    <n v="77.251887359999998"/>
    <n v="28.543194029999999"/>
    <x v="1"/>
    <s v="Indian Rupees(Rs.)"/>
    <x v="0"/>
    <x v="1"/>
    <s v="No"/>
    <s v="No"/>
    <x v="1"/>
    <n v="108"/>
    <n v="800"/>
    <x v="9"/>
    <s v="2016_7_18"/>
    <x v="1"/>
    <n v="7"/>
    <n v="18"/>
    <x v="0"/>
    <s v="Rs.800"/>
    <n v="800"/>
  </r>
  <r>
    <n v="309738"/>
    <x v="33"/>
    <n v="1"/>
    <x v="0"/>
    <s v="Shop 7, Ground Floor, Epicuria Food Mall, Nehru Place Metro Station, Nehru Place, New Delhi"/>
    <s v="Epicuria Food Mall, Nehru Place"/>
    <s v="Epicuria Food Mall, Nehru Place, New Delhi"/>
    <n v="77.2514264"/>
    <n v="28.551456000000002"/>
    <x v="6"/>
    <s v="Indian Rupees(Rs.)"/>
    <x v="1"/>
    <x v="0"/>
    <s v="No"/>
    <s v="No"/>
    <x v="0"/>
    <n v="110"/>
    <n v="1300"/>
    <x v="0"/>
    <s v="2017_10_23"/>
    <x v="6"/>
    <n v="10"/>
    <n v="23"/>
    <x v="0"/>
    <s v="Rs.1300"/>
    <n v="1300"/>
  </r>
  <r>
    <n v="309741"/>
    <x v="1040"/>
    <n v="1"/>
    <x v="0"/>
    <s v="M-4, 1st Floor, M Block Market, Greater Kailash (GK) 2, New Delhi"/>
    <s v="Greater Kailash (GK) 2"/>
    <s v="Greater Kailash (GK) 2, New Delhi"/>
    <n v="77.243515400000007"/>
    <n v="28.5341433"/>
    <x v="392"/>
    <s v="Indian Rupees(Rs.)"/>
    <x v="0"/>
    <x v="1"/>
    <s v="No"/>
    <s v="No"/>
    <x v="0"/>
    <n v="90"/>
    <n v="1250"/>
    <x v="14"/>
    <s v="2015_3_28"/>
    <x v="8"/>
    <n v="3"/>
    <n v="28"/>
    <x v="0"/>
    <s v="Rs.1250"/>
    <n v="1250"/>
  </r>
  <r>
    <n v="309756"/>
    <x v="2659"/>
    <n v="1"/>
    <x v="0"/>
    <s v="Shop 22, Market 1, Chittaranjan Park, New Delhi"/>
    <s v="Chittaranjan Park"/>
    <s v="Chittaranjan Park, New Delhi"/>
    <n v="77.248851099999996"/>
    <n v="28.540139799999999"/>
    <x v="704"/>
    <s v="Indian Rupees(Rs.)"/>
    <x v="1"/>
    <x v="1"/>
    <s v="No"/>
    <s v="No"/>
    <x v="3"/>
    <n v="26"/>
    <n v="250"/>
    <x v="6"/>
    <s v="2018_2_7"/>
    <x v="5"/>
    <n v="2"/>
    <n v="7"/>
    <x v="0"/>
    <s v="Rs.250"/>
    <n v="250"/>
  </r>
  <r>
    <n v="309757"/>
    <x v="2660"/>
    <n v="1"/>
    <x v="3"/>
    <s v="MB 48, Shipra Suncity, Indirapuram, Ghaziabad"/>
    <s v="Indirapuram"/>
    <s v="Indirapuram, Ghaziabad"/>
    <n v="77.374441669999996"/>
    <n v="28.636013890000001"/>
    <x v="11"/>
    <s v="Indian Rupees(Rs.)"/>
    <x v="1"/>
    <x v="1"/>
    <s v="No"/>
    <s v="No"/>
    <x v="3"/>
    <n v="14"/>
    <n v="150"/>
    <x v="15"/>
    <s v="2014_4_26"/>
    <x v="7"/>
    <n v="4"/>
    <n v="26"/>
    <x v="0"/>
    <s v="Rs.150"/>
    <n v="150"/>
  </r>
  <r>
    <n v="309763"/>
    <x v="2661"/>
    <n v="1"/>
    <x v="1"/>
    <s v="Club Florence, Block E, Sushant Lok 2, Sector 56, Gurgaon"/>
    <s v="Sector 56"/>
    <s v="Sector 56, Gurgaon"/>
    <n v="77.096151199999994"/>
    <n v="28.418099399999999"/>
    <x v="21"/>
    <s v="Indian Rupees(Rs.)"/>
    <x v="0"/>
    <x v="1"/>
    <s v="No"/>
    <s v="No"/>
    <x v="1"/>
    <n v="8"/>
    <n v="750"/>
    <x v="20"/>
    <s v="2012_3_15"/>
    <x v="2"/>
    <n v="3"/>
    <n v="15"/>
    <x v="0"/>
    <s v="Rs.750"/>
    <n v="750"/>
  </r>
  <r>
    <n v="309769"/>
    <x v="2022"/>
    <n v="1"/>
    <x v="0"/>
    <s v="G 6, Ground Floor, V3S Mall, Near Nirman Vihar Metro Station, Laxmi Nagar, New Delhi"/>
    <s v="V3S Mall, Laxmi Nagar"/>
    <s v="V3S Mall, Laxmi Nagar, New Delhi"/>
    <n v="77.286309000000003"/>
    <n v="28.6367759"/>
    <x v="25"/>
    <s v="Indian Rupees(Rs.)"/>
    <x v="1"/>
    <x v="1"/>
    <s v="No"/>
    <s v="No"/>
    <x v="3"/>
    <n v="18"/>
    <n v="250"/>
    <x v="11"/>
    <s v="2014_1_15"/>
    <x v="7"/>
    <n v="1"/>
    <n v="15"/>
    <x v="0"/>
    <s v="Rs.250"/>
    <n v="250"/>
  </r>
  <r>
    <n v="309778"/>
    <x v="2662"/>
    <n v="1"/>
    <x v="0"/>
    <s v="GF-47, Plot 7, TDI Center, Jasola, New Delhi"/>
    <s v="Jasola"/>
    <s v="Jasola, New Delhi"/>
    <n v="77.2872342"/>
    <n v="28.537323600000001"/>
    <x v="11"/>
    <s v="Indian Rupees(Rs.)"/>
    <x v="1"/>
    <x v="1"/>
    <s v="No"/>
    <s v="No"/>
    <x v="3"/>
    <n v="33"/>
    <n v="300"/>
    <x v="6"/>
    <s v="2012_1_6"/>
    <x v="2"/>
    <n v="1"/>
    <n v="6"/>
    <x v="0"/>
    <s v="Rs.300"/>
    <n v="300"/>
  </r>
  <r>
    <n v="309783"/>
    <x v="2663"/>
    <n v="1"/>
    <x v="0"/>
    <s v="Plot 171, Opposite Maharaja Agrasen Institute of Technology, Pocket 6, Sector 22, Rohini, New Delhi"/>
    <s v="Rohini"/>
    <s v="Rohini, New Delhi"/>
    <n v="77.065217009999998"/>
    <n v="28.71961666"/>
    <x v="40"/>
    <s v="Indian Rupees(Rs.)"/>
    <x v="1"/>
    <x v="0"/>
    <s v="No"/>
    <s v="No"/>
    <x v="3"/>
    <n v="83"/>
    <n v="450"/>
    <x v="4"/>
    <s v="2013_9_9"/>
    <x v="0"/>
    <n v="9"/>
    <n v="9"/>
    <x v="0"/>
    <s v="Rs.450"/>
    <n v="450"/>
  </r>
  <r>
    <n v="309788"/>
    <x v="2192"/>
    <n v="1"/>
    <x v="0"/>
    <s v="73, Khan Market, New Delhi"/>
    <s v="Khan Market"/>
    <s v="Khan Market, New Delhi"/>
    <n v="77.2262463"/>
    <n v="28.600010600000001"/>
    <x v="623"/>
    <s v="Indian Rupees(Rs.)"/>
    <x v="1"/>
    <x v="1"/>
    <s v="No"/>
    <s v="No"/>
    <x v="0"/>
    <n v="1914"/>
    <n v="1300"/>
    <x v="7"/>
    <s v="2017_5_6"/>
    <x v="6"/>
    <n v="5"/>
    <n v="6"/>
    <x v="0"/>
    <s v="Rs.1300"/>
    <n v="1300"/>
  </r>
  <r>
    <n v="309789"/>
    <x v="2664"/>
    <n v="1"/>
    <x v="0"/>
    <s v="2, 2nd Floor, Palam Marg, Rear Block, Vasant Vihar, New Delhi"/>
    <s v="Vasant Vihar"/>
    <s v="Vasant Vihar, New Delhi"/>
    <n v="77.162401599999995"/>
    <n v="28.571380999999999"/>
    <x v="237"/>
    <s v="Indian Rupees(Rs.)"/>
    <x v="1"/>
    <x v="1"/>
    <s v="No"/>
    <s v="No"/>
    <x v="3"/>
    <n v="9"/>
    <n v="250"/>
    <x v="13"/>
    <s v="2017_5_12"/>
    <x v="6"/>
    <n v="5"/>
    <n v="12"/>
    <x v="0"/>
    <s v="Rs.250"/>
    <n v="250"/>
  </r>
  <r>
    <n v="309790"/>
    <x v="2665"/>
    <n v="1"/>
    <x v="0"/>
    <s v="F-60, 2nd Floor, Connaught Place, New Delhi"/>
    <s v="Connaught Place"/>
    <s v="Connaught Place, New Delhi"/>
    <n v="77.219645529999994"/>
    <n v="28.631044110000001"/>
    <x v="705"/>
    <s v="Indian Rupees(Rs.)"/>
    <x v="0"/>
    <x v="1"/>
    <s v="No"/>
    <s v="No"/>
    <x v="0"/>
    <n v="3413"/>
    <n v="1600"/>
    <x v="1"/>
    <s v="2012_5_1"/>
    <x v="2"/>
    <n v="5"/>
    <n v="1"/>
    <x v="0"/>
    <s v="Rs.1600"/>
    <n v="1600"/>
  </r>
  <r>
    <n v="309793"/>
    <x v="2666"/>
    <n v="1"/>
    <x v="0"/>
    <s v="32, Satnam Park, Krishna Nagar, New Delhi"/>
    <s v="Krishna Nagar"/>
    <s v="Krishna Nagar, New Delhi"/>
    <n v="77.282039080000004"/>
    <n v="28.655634190000001"/>
    <x v="2"/>
    <s v="Indian Rupees(Rs.)"/>
    <x v="1"/>
    <x v="0"/>
    <s v="No"/>
    <s v="No"/>
    <x v="1"/>
    <n v="54"/>
    <n v="500"/>
    <x v="13"/>
    <s v="2011_5_15"/>
    <x v="4"/>
    <n v="5"/>
    <n v="15"/>
    <x v="0"/>
    <s v="Rs.500"/>
    <n v="500"/>
  </r>
  <r>
    <n v="309799"/>
    <x v="2667"/>
    <n v="1"/>
    <x v="2"/>
    <s v="Botanical Garden Metro Station, Sector 38, Noida"/>
    <s v="Sector 38"/>
    <s v="Sector 38, Noida"/>
    <n v="77.334176189999994"/>
    <n v="28.564375070000001"/>
    <x v="72"/>
    <s v="Indian Rupees(Rs.)"/>
    <x v="1"/>
    <x v="0"/>
    <s v="No"/>
    <s v="No"/>
    <x v="1"/>
    <n v="183"/>
    <n v="500"/>
    <x v="5"/>
    <s v="2011_10_25"/>
    <x v="4"/>
    <n v="10"/>
    <n v="25"/>
    <x v="0"/>
    <s v="Rs.500"/>
    <n v="500"/>
  </r>
  <r>
    <n v="309801"/>
    <x v="2668"/>
    <n v="1"/>
    <x v="0"/>
    <s v="2nd Floor, C-180, Defence Colony, New Delhi"/>
    <s v="Defence Colony"/>
    <s v="Defence Colony, New Delhi"/>
    <n v="77.234003999999999"/>
    <n v="28.5728373"/>
    <x v="124"/>
    <s v="Indian Rupees(Rs.)"/>
    <x v="1"/>
    <x v="1"/>
    <s v="No"/>
    <s v="No"/>
    <x v="1"/>
    <n v="16"/>
    <n v="500"/>
    <x v="14"/>
    <s v="2013_12_15"/>
    <x v="0"/>
    <n v="12"/>
    <n v="15"/>
    <x v="0"/>
    <s v="Rs.500"/>
    <n v="500"/>
  </r>
  <r>
    <n v="309804"/>
    <x v="2669"/>
    <n v="1"/>
    <x v="0"/>
    <s v="Humayunpur Chowk, Safdarjung, New Delhi"/>
    <s v="Safdarjung"/>
    <s v="Safdarjung, New Delhi"/>
    <n v="77.19366599"/>
    <n v="28.562016669999998"/>
    <x v="6"/>
    <s v="Indian Rupees(Rs.)"/>
    <x v="1"/>
    <x v="1"/>
    <s v="No"/>
    <s v="No"/>
    <x v="1"/>
    <n v="33"/>
    <n v="500"/>
    <x v="6"/>
    <s v="2014_11_22"/>
    <x v="7"/>
    <n v="11"/>
    <n v="22"/>
    <x v="0"/>
    <s v="Rs.500"/>
    <n v="500"/>
  </r>
  <r>
    <n v="309805"/>
    <x v="2670"/>
    <n v="1"/>
    <x v="0"/>
    <s v="30, 4B, Jawahar Nagar, Kamla Nagar, New Delhi"/>
    <s v="Kamla Nagar"/>
    <s v="Kamla Nagar, New Delhi"/>
    <n v="77.207200080000007"/>
    <n v="28.681211510000001"/>
    <x v="1"/>
    <s v="Indian Rupees(Rs.)"/>
    <x v="1"/>
    <x v="1"/>
    <s v="No"/>
    <s v="No"/>
    <x v="1"/>
    <n v="133"/>
    <n v="500"/>
    <x v="4"/>
    <s v="2012_2_10"/>
    <x v="2"/>
    <n v="2"/>
    <n v="10"/>
    <x v="0"/>
    <s v="Rs.500"/>
    <n v="500"/>
  </r>
  <r>
    <n v="309806"/>
    <x v="2671"/>
    <n v="1"/>
    <x v="0"/>
    <s v="B 3/1, Shanti Niwas, Arjun Nagar, Safdarjung, New Delhi"/>
    <s v="Safdarjung"/>
    <s v="Safdarjung, New Delhi"/>
    <n v="77.197388889999999"/>
    <n v="28.561083329999999"/>
    <x v="15"/>
    <s v="Indian Rupees(Rs.)"/>
    <x v="1"/>
    <x v="1"/>
    <s v="No"/>
    <s v="No"/>
    <x v="3"/>
    <n v="25"/>
    <n v="350"/>
    <x v="14"/>
    <s v="2016_5_20"/>
    <x v="1"/>
    <n v="5"/>
    <n v="20"/>
    <x v="0"/>
    <s v="Rs.350"/>
    <n v="350"/>
  </r>
  <r>
    <n v="309807"/>
    <x v="2672"/>
    <n v="1"/>
    <x v="0"/>
    <s v="Cottage Emporium, Janpath, New Delhi"/>
    <s v="Janpath"/>
    <s v="Janpath, New Delhi"/>
    <n v="77.219706889999998"/>
    <n v="28.625905270000001"/>
    <x v="706"/>
    <s v="Indian Rupees(Rs.)"/>
    <x v="1"/>
    <x v="0"/>
    <s v="No"/>
    <s v="No"/>
    <x v="1"/>
    <n v="223"/>
    <n v="650"/>
    <x v="10"/>
    <s v="2016_9_25"/>
    <x v="1"/>
    <n v="9"/>
    <n v="25"/>
    <x v="0"/>
    <s v="Rs.650"/>
    <n v="650"/>
  </r>
  <r>
    <n v="309808"/>
    <x v="2673"/>
    <n v="1"/>
    <x v="0"/>
    <s v="70/B, Humayun Pur, Safdarjung, New Delhi"/>
    <s v="Safdarjung"/>
    <s v="Safdarjung, New Delhi"/>
    <n v="77.194100000000006"/>
    <n v="28.561778"/>
    <x v="52"/>
    <s v="Indian Rupees(Rs.)"/>
    <x v="1"/>
    <x v="0"/>
    <s v="No"/>
    <s v="No"/>
    <x v="1"/>
    <n v="9"/>
    <n v="600"/>
    <x v="15"/>
    <s v="2016_4_21"/>
    <x v="1"/>
    <n v="4"/>
    <n v="21"/>
    <x v="0"/>
    <s v="Rs.600"/>
    <n v="600"/>
  </r>
  <r>
    <n v="309811"/>
    <x v="2674"/>
    <n v="1"/>
    <x v="0"/>
    <s v="Shop 2, Mini Market, Satyaniketan, New Delhi"/>
    <s v="Satyaniketan"/>
    <s v="Satyaniketan, New Delhi"/>
    <n v="77.1690325"/>
    <n v="28.587505100000001"/>
    <x v="229"/>
    <s v="Indian Rupees(Rs.)"/>
    <x v="1"/>
    <x v="1"/>
    <s v="No"/>
    <s v="No"/>
    <x v="3"/>
    <n v="20"/>
    <n v="450"/>
    <x v="20"/>
    <s v="2013_11_27"/>
    <x v="0"/>
    <n v="11"/>
    <n v="27"/>
    <x v="0"/>
    <s v="Rs.450"/>
    <n v="450"/>
  </r>
  <r>
    <n v="309815"/>
    <x v="1637"/>
    <n v="1"/>
    <x v="0"/>
    <s v="E-578, Savitri Road, Greater Kailash (GK) 2, New Delhi"/>
    <s v="Greater Kailash (GK) 2"/>
    <s v="Greater Kailash (GK) 2, New Delhi"/>
    <n v="77.240288820000004"/>
    <n v="28.54047022"/>
    <x v="524"/>
    <s v="Indian Rupees(Rs.)"/>
    <x v="1"/>
    <x v="0"/>
    <s v="No"/>
    <s v="No"/>
    <x v="1"/>
    <n v="312"/>
    <n v="650"/>
    <x v="3"/>
    <s v="2015_8_7"/>
    <x v="8"/>
    <n v="8"/>
    <n v="7"/>
    <x v="0"/>
    <s v="Rs.650"/>
    <n v="650"/>
  </r>
  <r>
    <n v="309816"/>
    <x v="1637"/>
    <n v="1"/>
    <x v="0"/>
    <s v="A-117, Lajpat Nagar 1, New Delhi"/>
    <s v="Lajpat Nagar 1"/>
    <s v="Lajpat Nagar 1, New Delhi"/>
    <n v="77.239995449999995"/>
    <n v="28.574435340000001"/>
    <x v="524"/>
    <s v="Indian Rupees(Rs.)"/>
    <x v="1"/>
    <x v="0"/>
    <s v="No"/>
    <s v="No"/>
    <x v="1"/>
    <n v="270"/>
    <n v="650"/>
    <x v="10"/>
    <s v="2015_7_21"/>
    <x v="8"/>
    <n v="7"/>
    <n v="21"/>
    <x v="0"/>
    <s v="Rs.650"/>
    <n v="650"/>
  </r>
  <r>
    <n v="309818"/>
    <x v="2675"/>
    <n v="1"/>
    <x v="2"/>
    <s v="B-1/26, Central Market, Sector 50, Noida"/>
    <s v="Sector 50"/>
    <s v="Sector 50, Noida"/>
    <n v="77.361789900000005"/>
    <n v="28.570463499999999"/>
    <x v="516"/>
    <s v="Indian Rupees(Rs.)"/>
    <x v="0"/>
    <x v="1"/>
    <s v="No"/>
    <s v="No"/>
    <x v="1"/>
    <n v="137"/>
    <n v="750"/>
    <x v="17"/>
    <s v="2012_9_24"/>
    <x v="2"/>
    <n v="9"/>
    <n v="24"/>
    <x v="0"/>
    <s v="Rs.750"/>
    <n v="750"/>
  </r>
  <r>
    <n v="309820"/>
    <x v="2676"/>
    <n v="1"/>
    <x v="0"/>
    <s v="S-13, M Block Market, Greater Kailash (GK) 1, New Delhi"/>
    <s v="Greater Kailash (GK) 1"/>
    <s v="Greater Kailash (GK) 1, New Delhi"/>
    <n v="77.233465199999998"/>
    <n v="28.549928099999999"/>
    <x v="707"/>
    <s v="Indian Rupees(Rs.)"/>
    <x v="1"/>
    <x v="0"/>
    <s v="No"/>
    <s v="No"/>
    <x v="1"/>
    <n v="323"/>
    <n v="900"/>
    <x v="10"/>
    <s v="2017_3_26"/>
    <x v="6"/>
    <n v="3"/>
    <n v="26"/>
    <x v="0"/>
    <s v="Rs.900"/>
    <n v="900"/>
  </r>
  <r>
    <n v="309836"/>
    <x v="2677"/>
    <n v="1"/>
    <x v="0"/>
    <s v="Sunder Vihar, Paschim Vihar, New Delhi"/>
    <s v="Paschim Vihar"/>
    <s v="Paschim Vihar, New Delhi"/>
    <n v="77.089398130000006"/>
    <n v="28.664834339999999"/>
    <x v="237"/>
    <s v="Indian Rupees(Rs.)"/>
    <x v="1"/>
    <x v="1"/>
    <s v="No"/>
    <s v="No"/>
    <x v="3"/>
    <n v="9"/>
    <n v="300"/>
    <x v="2"/>
    <s v="2012_1_22"/>
    <x v="2"/>
    <n v="1"/>
    <n v="22"/>
    <x v="0"/>
    <s v="Rs.300"/>
    <n v="300"/>
  </r>
  <r>
    <n v="309838"/>
    <x v="219"/>
    <n v="1"/>
    <x v="0"/>
    <s v="82, Flyover Market, Defence Colony, New Delhi"/>
    <s v="Defence Colony"/>
    <s v="Defence Colony, New Delhi"/>
    <n v="77.238764000000003"/>
    <n v="28.578309600000001"/>
    <x v="2"/>
    <s v="Indian Rupees(Rs.)"/>
    <x v="1"/>
    <x v="1"/>
    <s v="No"/>
    <s v="No"/>
    <x v="1"/>
    <n v="35"/>
    <n v="600"/>
    <x v="14"/>
    <s v="2014_12_19"/>
    <x v="7"/>
    <n v="12"/>
    <n v="19"/>
    <x v="0"/>
    <s v="Rs.600"/>
    <n v="600"/>
  </r>
  <r>
    <n v="309841"/>
    <x v="2678"/>
    <n v="1"/>
    <x v="0"/>
    <s v="21, Dilli Haat, Opposite INA Market, INA, New Delhi"/>
    <s v="Dilli Haat, INA"/>
    <s v="Dilli Haat, INA, New Delhi"/>
    <n v="77.206229300000004"/>
    <n v="28.573113500000002"/>
    <x v="539"/>
    <s v="Indian Rupees(Rs.)"/>
    <x v="1"/>
    <x v="0"/>
    <s v="No"/>
    <s v="No"/>
    <x v="1"/>
    <n v="29"/>
    <n v="700"/>
    <x v="11"/>
    <s v="2016_10_6"/>
    <x v="1"/>
    <n v="10"/>
    <n v="6"/>
    <x v="0"/>
    <s v="Rs.700"/>
    <n v="700"/>
  </r>
  <r>
    <n v="309844"/>
    <x v="2679"/>
    <n v="1"/>
    <x v="0"/>
    <s v="Ground Floor, JMD Kohinoor Mall, Masjid Moth, Main Road, Greater Kailash (GK) 2, New Delhi"/>
    <s v="JMD Kohinoor Mall, Greater Kailash"/>
    <s v="JMD Kohinoor Mall, Greater Kailash, New Delhi"/>
    <n v="77.238610600000001"/>
    <n v="28.5367441"/>
    <x v="49"/>
    <s v="Indian Rupees(Rs.)"/>
    <x v="1"/>
    <x v="0"/>
    <s v="No"/>
    <s v="No"/>
    <x v="3"/>
    <n v="665"/>
    <n v="150"/>
    <x v="27"/>
    <s v="2015_3_23"/>
    <x v="8"/>
    <n v="3"/>
    <n v="23"/>
    <x v="0"/>
    <s v="Rs.150"/>
    <n v="150"/>
  </r>
  <r>
    <n v="309845"/>
    <x v="2680"/>
    <n v="1"/>
    <x v="0"/>
    <s v="J-2/14, BK Dutt Market, Rajouri Garden, New Delhi"/>
    <s v="Rajouri Garden"/>
    <s v="Rajouri Garden, New Delhi"/>
    <n v="77.119257300000001"/>
    <n v="28.647213799999999"/>
    <x v="528"/>
    <s v="Indian Rupees(Rs.)"/>
    <x v="0"/>
    <x v="1"/>
    <s v="No"/>
    <s v="No"/>
    <x v="0"/>
    <n v="313"/>
    <n v="1700"/>
    <x v="4"/>
    <s v="2011_7_28"/>
    <x v="4"/>
    <n v="7"/>
    <n v="28"/>
    <x v="0"/>
    <s v="Rs.1700"/>
    <n v="1700"/>
  </r>
  <r>
    <n v="309851"/>
    <x v="2681"/>
    <n v="1"/>
    <x v="1"/>
    <s v="UGF-126, 1st Floor, Vyapar Kendra, C Block, Phase 1, Sushant Lok, Gurgaon"/>
    <s v="Vyapar Kendra, Sushant Lok"/>
    <s v="Vyapar Kendra, Sushant Lok, Gurgaon"/>
    <n v="77.084191700000005"/>
    <n v="28.460351200000002"/>
    <x v="708"/>
    <s v="Indian Rupees(Rs.)"/>
    <x v="1"/>
    <x v="0"/>
    <s v="No"/>
    <s v="No"/>
    <x v="1"/>
    <n v="153"/>
    <n v="700"/>
    <x v="6"/>
    <s v="2011_2_8"/>
    <x v="4"/>
    <n v="2"/>
    <n v="8"/>
    <x v="0"/>
    <s v="Rs.700"/>
    <n v="700"/>
  </r>
  <r>
    <n v="309852"/>
    <x v="2682"/>
    <n v="1"/>
    <x v="0"/>
    <s v="3-4, Ground Floor, Southern Park Mall, District Centre, Saket, New Delhi"/>
    <s v="Southern Park Mall, Saket"/>
    <s v="Southern Park Mall, Saket, New Delhi"/>
    <n v="77.219270800000004"/>
    <n v="28.527980199999998"/>
    <x v="313"/>
    <s v="Indian Rupees(Rs.)"/>
    <x v="0"/>
    <x v="1"/>
    <s v="No"/>
    <s v="No"/>
    <x v="2"/>
    <n v="179"/>
    <n v="2500"/>
    <x v="6"/>
    <s v="2017_7_8"/>
    <x v="6"/>
    <n v="7"/>
    <n v="8"/>
    <x v="0"/>
    <s v="Rs.2500"/>
    <n v="2500"/>
  </r>
  <r>
    <n v="309856"/>
    <x v="2683"/>
    <n v="1"/>
    <x v="0"/>
    <s v="10/18, Shakti Nagar, Near Roshanara Club, Kamla Nagar, New Delhi"/>
    <s v="Kamla Nagar"/>
    <s v="Kamla Nagar, New Delhi"/>
    <n v="77.196348599999993"/>
    <n v="28.677216600000001"/>
    <x v="617"/>
    <s v="Indian Rupees(Rs.)"/>
    <x v="1"/>
    <x v="1"/>
    <s v="No"/>
    <s v="No"/>
    <x v="3"/>
    <n v="36"/>
    <n v="300"/>
    <x v="3"/>
    <s v="2017_2_2"/>
    <x v="6"/>
    <n v="2"/>
    <n v="2"/>
    <x v="0"/>
    <s v="Rs.300"/>
    <n v="300"/>
  </r>
  <r>
    <n v="309859"/>
    <x v="121"/>
    <n v="1"/>
    <x v="0"/>
    <s v="61-62, N Block, Outer Circle, Connaught Place, New Delhi"/>
    <s v="Connaught Place"/>
    <s v="Connaught Place, New Delhi"/>
    <n v="77.220441500000007"/>
    <n v="28.630243400000001"/>
    <x v="709"/>
    <s v="Indian Rupees(Rs.)"/>
    <x v="0"/>
    <x v="0"/>
    <s v="No"/>
    <s v="No"/>
    <x v="0"/>
    <n v="817"/>
    <n v="1800"/>
    <x v="5"/>
    <s v="2016_9_3"/>
    <x v="1"/>
    <n v="9"/>
    <n v="3"/>
    <x v="0"/>
    <s v="Rs.1800"/>
    <n v="1800"/>
  </r>
  <r>
    <n v="309865"/>
    <x v="2684"/>
    <n v="1"/>
    <x v="0"/>
    <s v="17, Ground Floor, Satyaniketan, New Delhi"/>
    <s v="Satyaniketan"/>
    <s v="Satyaniketan, New Delhi"/>
    <n v="77.167074600000007"/>
    <n v="28.5876001"/>
    <x v="710"/>
    <s v="Indian Rupees(Rs.)"/>
    <x v="0"/>
    <x v="0"/>
    <s v="No"/>
    <s v="No"/>
    <x v="1"/>
    <n v="288"/>
    <n v="800"/>
    <x v="1"/>
    <s v="2011_9_9"/>
    <x v="4"/>
    <n v="9"/>
    <n v="9"/>
    <x v="0"/>
    <s v="Rs.800"/>
    <n v="800"/>
  </r>
  <r>
    <n v="309867"/>
    <x v="2685"/>
    <n v="1"/>
    <x v="1"/>
    <s v="Shop 10, 1st Floor, Sector 23 Market, Sector 23, Gurgaon"/>
    <s v="Sector 23"/>
    <s v="Sector 23, Gurgaon"/>
    <n v="77.064663300000007"/>
    <n v="28.5029179"/>
    <x v="229"/>
    <s v="Indian Rupees(Rs.)"/>
    <x v="1"/>
    <x v="0"/>
    <s v="No"/>
    <s v="No"/>
    <x v="1"/>
    <n v="27"/>
    <n v="700"/>
    <x v="20"/>
    <s v="2018_11_15"/>
    <x v="5"/>
    <n v="11"/>
    <n v="15"/>
    <x v="0"/>
    <s v="Rs.700"/>
    <n v="700"/>
  </r>
  <r>
    <n v="309873"/>
    <x v="2686"/>
    <n v="1"/>
    <x v="2"/>
    <s v="K-1-4, Kanchanjunga Market, Sector 53, Noida"/>
    <s v="Sector 53"/>
    <s v="Sector 53, Noida"/>
    <n v="77.362593700000005"/>
    <n v="28.595374799999998"/>
    <x v="711"/>
    <s v="Indian Rupees(Rs.)"/>
    <x v="1"/>
    <x v="1"/>
    <s v="No"/>
    <s v="No"/>
    <x v="1"/>
    <n v="25"/>
    <n v="600"/>
    <x v="20"/>
    <s v="2015_2_24"/>
    <x v="8"/>
    <n v="2"/>
    <n v="24"/>
    <x v="0"/>
    <s v="Rs.600"/>
    <n v="600"/>
  </r>
  <r>
    <n v="309874"/>
    <x v="2687"/>
    <n v="1"/>
    <x v="0"/>
    <s v="Shop 4, Upper Ground Floor, Plot 4, Khasra 132, IGNOU Road, Neb Sarai, Near Saket, New Delhi"/>
    <s v="Saket"/>
    <s v="Saket, New Delhi"/>
    <n v="77.212342879999994"/>
    <n v="28.519140910000001"/>
    <x v="15"/>
    <s v="Indian Rupees(Rs.)"/>
    <x v="1"/>
    <x v="1"/>
    <s v="No"/>
    <s v="No"/>
    <x v="1"/>
    <n v="15"/>
    <n v="550"/>
    <x v="18"/>
    <s v="2014_12_5"/>
    <x v="7"/>
    <n v="12"/>
    <n v="5"/>
    <x v="0"/>
    <s v="Rs.550"/>
    <n v="550"/>
  </r>
  <r>
    <n v="309882"/>
    <x v="2688"/>
    <n v="1"/>
    <x v="0"/>
    <s v="35, Defence Colony Market, Defence Colony, New Delhi"/>
    <s v="Defence Colony"/>
    <s v="Defence Colony, New Delhi"/>
    <n v="77.230456000000004"/>
    <n v="28.573742599999999"/>
    <x v="453"/>
    <s v="Indian Rupees(Rs.)"/>
    <x v="0"/>
    <x v="0"/>
    <s v="No"/>
    <s v="No"/>
    <x v="1"/>
    <n v="769"/>
    <n v="900"/>
    <x v="24"/>
    <s v="2016_8_25"/>
    <x v="1"/>
    <n v="8"/>
    <n v="25"/>
    <x v="0"/>
    <s v="Rs.900"/>
    <n v="900"/>
  </r>
  <r>
    <n v="309883"/>
    <x v="25"/>
    <n v="1"/>
    <x v="1"/>
    <s v="Shop 108, 1st Floor, Cyber Hub, DLF Cyber City, Gurgaon"/>
    <s v="Cyber Hub, DLF Cyber City"/>
    <s v="Cyber Hub, DLF Cyber City, Gurgaon"/>
    <n v="77.088598000000005"/>
    <n v="28.495109599999999"/>
    <x v="11"/>
    <s v="Indian Rupees(Rs.)"/>
    <x v="1"/>
    <x v="1"/>
    <s v="No"/>
    <s v="No"/>
    <x v="0"/>
    <n v="734"/>
    <n v="1100"/>
    <x v="9"/>
    <s v="2018_8_27"/>
    <x v="5"/>
    <n v="8"/>
    <n v="27"/>
    <x v="0"/>
    <s v="Rs.1100"/>
    <n v="1100"/>
  </r>
  <r>
    <n v="309893"/>
    <x v="2689"/>
    <n v="1"/>
    <x v="0"/>
    <s v="Saket, New Delhi"/>
    <s v="Saket"/>
    <s v="Saket, New Delhi"/>
    <n v="77.204487029999996"/>
    <n v="28.522280930000001"/>
    <x v="124"/>
    <s v="Indian Rupees(Rs.)"/>
    <x v="1"/>
    <x v="1"/>
    <s v="No"/>
    <s v="No"/>
    <x v="1"/>
    <n v="60"/>
    <n v="500"/>
    <x v="10"/>
    <s v="2011_7_11"/>
    <x v="4"/>
    <n v="7"/>
    <n v="11"/>
    <x v="0"/>
    <s v="Rs.500"/>
    <n v="500"/>
  </r>
  <r>
    <n v="309902"/>
    <x v="2690"/>
    <n v="1"/>
    <x v="0"/>
    <s v="Greater Kailash (GK) 2, New Delhi"/>
    <s v="Greater Kailash (GK) 2"/>
    <s v="Greater Kailash (GK) 2, New Delhi"/>
    <n v="77.242180000000005"/>
    <n v="28.534120000000001"/>
    <x v="160"/>
    <s v="Indian Rupees(Rs.)"/>
    <x v="1"/>
    <x v="1"/>
    <s v="No"/>
    <s v="No"/>
    <x v="3"/>
    <n v="17"/>
    <n v="400"/>
    <x v="18"/>
    <s v="2017_12_1"/>
    <x v="6"/>
    <n v="12"/>
    <n v="1"/>
    <x v="0"/>
    <s v="Rs.400"/>
    <n v="400"/>
  </r>
  <r>
    <n v="309927"/>
    <x v="2691"/>
    <n v="1"/>
    <x v="4"/>
    <s v="Deepak Complex, Near Eros Garden, Charmwood Village, Faridabad"/>
    <s v="Charmwood Village"/>
    <s v="Charmwood Village, Faridabad"/>
    <n v="77.291829199999995"/>
    <n v="28.492247299999999"/>
    <x v="143"/>
    <s v="Indian Rupees(Rs.)"/>
    <x v="1"/>
    <x v="1"/>
    <s v="No"/>
    <s v="No"/>
    <x v="3"/>
    <n v="11"/>
    <n v="300"/>
    <x v="20"/>
    <s v="2016_7_13"/>
    <x v="1"/>
    <n v="7"/>
    <n v="13"/>
    <x v="0"/>
    <s v="Rs.300"/>
    <n v="300"/>
  </r>
  <r>
    <n v="309936"/>
    <x v="530"/>
    <n v="1"/>
    <x v="4"/>
    <s v="UG 58, Charmwood Plaza, Eros Garden Colony, Suraj Kund Road, Charmwood Village, Faridabad"/>
    <s v="Charmwood Village"/>
    <s v="Charmwood Village, Faridabad"/>
    <n v="77.290527600000004"/>
    <n v="28.4946804"/>
    <x v="137"/>
    <s v="Indian Rupees(Rs.)"/>
    <x v="1"/>
    <x v="1"/>
    <s v="No"/>
    <s v="No"/>
    <x v="3"/>
    <n v="7"/>
    <n v="350"/>
    <x v="18"/>
    <s v="2012_6_25"/>
    <x v="2"/>
    <n v="6"/>
    <n v="25"/>
    <x v="0"/>
    <s v="Rs.350"/>
    <n v="350"/>
  </r>
  <r>
    <n v="309955"/>
    <x v="1389"/>
    <n v="1"/>
    <x v="0"/>
    <s v="F-29/30 A, Malhotra Building, Inner Circle, Connaught Place, New Delhi"/>
    <s v="Connaught Place"/>
    <s v="Connaught Place, New Delhi"/>
    <n v="77.219801770000004"/>
    <n v="28.63089815"/>
    <x v="405"/>
    <s v="Indian Rupees(Rs.)"/>
    <x v="1"/>
    <x v="0"/>
    <s v="No"/>
    <s v="No"/>
    <x v="0"/>
    <n v="1891"/>
    <n v="1200"/>
    <x v="10"/>
    <s v="2010_10_16"/>
    <x v="3"/>
    <n v="10"/>
    <n v="16"/>
    <x v="0"/>
    <s v="Rs.1200"/>
    <n v="1200"/>
  </r>
  <r>
    <n v="309971"/>
    <x v="2692"/>
    <n v="1"/>
    <x v="2"/>
    <s v="Shop 3, C 134 B, Supertech Shopprix Mall, Sector 61, Noida"/>
    <s v="Supertech Shopprix Mall, Sector 61"/>
    <s v="Supertech Shopprix Mall, Sector 61, Noida"/>
    <n v="77.364747219999998"/>
    <n v="28.59716667"/>
    <x v="556"/>
    <s v="Indian Rupees(Rs.)"/>
    <x v="1"/>
    <x v="1"/>
    <s v="No"/>
    <s v="No"/>
    <x v="1"/>
    <n v="1"/>
    <n v="550"/>
    <x v="25"/>
    <s v="2016_8_6"/>
    <x v="1"/>
    <n v="8"/>
    <n v="6"/>
    <x v="0"/>
    <s v="Rs.550"/>
    <n v="550"/>
  </r>
  <r>
    <n v="309979"/>
    <x v="530"/>
    <n v="1"/>
    <x v="0"/>
    <s v="13/2, Ward 1, LIC Road, Near Bhool Bhulia, Mehrauli, New Delhi"/>
    <s v="Mehrauli"/>
    <s v="Mehrauli, New Delhi"/>
    <n v="77.1814052"/>
    <n v="28.522812699999999"/>
    <x v="137"/>
    <s v="Indian Rupees(Rs.)"/>
    <x v="1"/>
    <x v="1"/>
    <s v="No"/>
    <s v="No"/>
    <x v="3"/>
    <n v="7"/>
    <n v="350"/>
    <x v="18"/>
    <s v="2014_3_25"/>
    <x v="7"/>
    <n v="3"/>
    <n v="25"/>
    <x v="0"/>
    <s v="Rs.350"/>
    <n v="350"/>
  </r>
  <r>
    <n v="309986"/>
    <x v="2693"/>
    <n v="1"/>
    <x v="1"/>
    <s v="92/9, Near SBI Bank, New Colony, Old Railway Road, Gurgaon"/>
    <s v="Old Railway Road"/>
    <s v="Old Railway Road, Gurgaon"/>
    <n v="77.019183200000001"/>
    <n v="28.4669487"/>
    <x v="712"/>
    <s v="Indian Rupees(Rs.)"/>
    <x v="1"/>
    <x v="0"/>
    <s v="No"/>
    <s v="No"/>
    <x v="1"/>
    <n v="12"/>
    <n v="500"/>
    <x v="11"/>
    <s v="2016_8_20"/>
    <x v="1"/>
    <n v="8"/>
    <n v="20"/>
    <x v="0"/>
    <s v="Rs.500"/>
    <n v="500"/>
  </r>
  <r>
    <n v="309987"/>
    <x v="530"/>
    <n v="1"/>
    <x v="1"/>
    <s v="Opposite Bhim Nagar Aryan Hospital, Shivpuri, Old Railway Road, Gurgaon"/>
    <s v="Old Railway Road"/>
    <s v="Old Railway Road, Gurgaon"/>
    <n v="77.018917400000007"/>
    <n v="28.470940800000001"/>
    <x v="137"/>
    <s v="Indian Rupees(Rs.)"/>
    <x v="1"/>
    <x v="1"/>
    <s v="No"/>
    <s v="No"/>
    <x v="3"/>
    <n v="5"/>
    <n v="350"/>
    <x v="20"/>
    <s v="2011_6_16"/>
    <x v="4"/>
    <n v="6"/>
    <n v="16"/>
    <x v="0"/>
    <s v="Rs.350"/>
    <n v="350"/>
  </r>
  <r>
    <n v="309998"/>
    <x v="2694"/>
    <n v="1"/>
    <x v="0"/>
    <s v="Plot 8, Laxmi Garden, Opposite Metro Pillar 337, Kirti Nagar, New Delhi"/>
    <s v="Kirti Nagar"/>
    <s v="Kirti Nagar, New Delhi"/>
    <n v="77.136256900000006"/>
    <n v="28.654351699999999"/>
    <x v="40"/>
    <s v="Indian Rupees(Rs.)"/>
    <x v="0"/>
    <x v="1"/>
    <s v="No"/>
    <s v="No"/>
    <x v="0"/>
    <n v="74"/>
    <n v="1100"/>
    <x v="14"/>
    <s v="2010_3_6"/>
    <x v="3"/>
    <n v="3"/>
    <n v="6"/>
    <x v="0"/>
    <s v="Rs.1100"/>
    <n v="1100"/>
  </r>
  <r>
    <n v="310032"/>
    <x v="2695"/>
    <n v="1"/>
    <x v="0"/>
    <s v="ibis New Delhi, Asset 9, Hospitality District, Aerocity, New Delhi"/>
    <s v="ibis New Delhi, Aerocity"/>
    <s v="ibis New Delhi, Aerocity, New Delhi"/>
    <n v="77.123126999999997"/>
    <n v="28.551397999999999"/>
    <x v="11"/>
    <s v="Indian Rupees(Rs.)"/>
    <x v="0"/>
    <x v="1"/>
    <s v="No"/>
    <s v="No"/>
    <x v="0"/>
    <n v="9"/>
    <n v="1500"/>
    <x v="13"/>
    <s v="2014_11_2"/>
    <x v="7"/>
    <n v="11"/>
    <n v="2"/>
    <x v="0"/>
    <s v="Rs.1500"/>
    <n v="1500"/>
  </r>
  <r>
    <n v="310063"/>
    <x v="2696"/>
    <n v="1"/>
    <x v="2"/>
    <s v="1st Floor, Ansal Plaza Mall, Pari Chowk, Greater Noida, Noida"/>
    <s v="Ansal Plaza Mall, Greater Noida"/>
    <s v="Ansal Plaza Mall, Greater Noida, Noida"/>
    <n v="77.528128600000002"/>
    <n v="28.458106600000001"/>
    <x v="713"/>
    <s v="Indian Rupees(Rs.)"/>
    <x v="1"/>
    <x v="1"/>
    <s v="No"/>
    <s v="No"/>
    <x v="1"/>
    <n v="15"/>
    <n v="500"/>
    <x v="13"/>
    <s v="2011_9_8"/>
    <x v="4"/>
    <n v="9"/>
    <n v="8"/>
    <x v="0"/>
    <s v="Rs.500"/>
    <n v="500"/>
  </r>
  <r>
    <n v="310067"/>
    <x v="2697"/>
    <n v="1"/>
    <x v="2"/>
    <s v="Ground Floor, MSX Mall, Greater Noida, Noida"/>
    <s v="MSX Mall, Greater Noida"/>
    <s v="MSX Mall, Greater Noida, Noida"/>
    <n v="77.528128600000002"/>
    <n v="28.458106600000001"/>
    <x v="25"/>
    <s v="Indian Rupees(Rs.)"/>
    <x v="1"/>
    <x v="1"/>
    <s v="No"/>
    <s v="No"/>
    <x v="3"/>
    <n v="2"/>
    <n v="100"/>
    <x v="25"/>
    <s v="2013_12_2"/>
    <x v="0"/>
    <n v="12"/>
    <n v="2"/>
    <x v="0"/>
    <s v="Rs.100"/>
    <n v="100"/>
  </r>
  <r>
    <n v="310097"/>
    <x v="2698"/>
    <n v="1"/>
    <x v="0"/>
    <s v="B-45, 1st Floor, Inner Circle, Connaught Place, New Delhi"/>
    <s v="Connaught Place"/>
    <s v="Connaught Place, New Delhi"/>
    <n v="77.219004400000003"/>
    <n v="28.634048499999999"/>
    <x v="363"/>
    <s v="Indian Rupees(Rs.)"/>
    <x v="0"/>
    <x v="1"/>
    <s v="No"/>
    <s v="No"/>
    <x v="0"/>
    <n v="563"/>
    <n v="1100"/>
    <x v="2"/>
    <s v="2013_6_7"/>
    <x v="0"/>
    <n v="6"/>
    <n v="7"/>
    <x v="0"/>
    <s v="Rs.1100"/>
    <n v="1100"/>
  </r>
  <r>
    <n v="310100"/>
    <x v="2699"/>
    <n v="1"/>
    <x v="0"/>
    <s v="8/36, Birbal Road, Jangpura, New Delhi"/>
    <s v="Jangpura"/>
    <s v="Jangpura, New Delhi"/>
    <n v="77.245140300000003"/>
    <n v="28.582411700000002"/>
    <x v="21"/>
    <s v="Indian Rupees(Rs.)"/>
    <x v="1"/>
    <x v="0"/>
    <s v="No"/>
    <s v="No"/>
    <x v="1"/>
    <n v="29"/>
    <n v="650"/>
    <x v="6"/>
    <s v="2014_5_15"/>
    <x v="7"/>
    <n v="5"/>
    <n v="15"/>
    <x v="0"/>
    <s v="Rs.650"/>
    <n v="650"/>
  </r>
  <r>
    <n v="310101"/>
    <x v="2700"/>
    <n v="1"/>
    <x v="0"/>
    <s v="Near Kashmiri Gate, Jangpura, New Delhi"/>
    <s v="Jangpura"/>
    <s v="Jangpura, New Delhi"/>
    <n v="77.246482"/>
    <n v="28.581309300000001"/>
    <x v="714"/>
    <s v="Indian Rupees(Rs.)"/>
    <x v="1"/>
    <x v="1"/>
    <s v="No"/>
    <s v="No"/>
    <x v="1"/>
    <n v="15"/>
    <n v="600"/>
    <x v="0"/>
    <s v="2015_9_10"/>
    <x v="8"/>
    <n v="9"/>
    <n v="10"/>
    <x v="0"/>
    <s v="Rs.600"/>
    <n v="600"/>
  </r>
  <r>
    <n v="310102"/>
    <x v="2701"/>
    <n v="1"/>
    <x v="0"/>
    <s v="Shop 35, Shastri Market, Bhogal, Jangpura, New Delhi"/>
    <s v="Jangpura"/>
    <s v="Jangpura, New Delhi"/>
    <n v="77.251238299999997"/>
    <n v="28.581577100000001"/>
    <x v="11"/>
    <s v="Indian Rupees(Rs.)"/>
    <x v="1"/>
    <x v="1"/>
    <s v="No"/>
    <s v="No"/>
    <x v="3"/>
    <n v="1"/>
    <n v="350"/>
    <x v="25"/>
    <s v="2011_4_11"/>
    <x v="4"/>
    <n v="4"/>
    <n v="11"/>
    <x v="0"/>
    <s v="Rs.350"/>
    <n v="350"/>
  </r>
  <r>
    <n v="310123"/>
    <x v="2702"/>
    <n v="1"/>
    <x v="0"/>
    <s v="M-41/2, Speedbird House, Middle Circle, Connaught Place, New Delhi"/>
    <s v="Connaught Place"/>
    <s v="Connaught Place, New Delhi"/>
    <n v="77.221930439999994"/>
    <n v="28.63298369"/>
    <x v="130"/>
    <s v="Indian Rupees(Rs.)"/>
    <x v="0"/>
    <x v="0"/>
    <s v="No"/>
    <s v="No"/>
    <x v="2"/>
    <n v="312"/>
    <n v="2000"/>
    <x v="5"/>
    <s v="2013_3_12"/>
    <x v="0"/>
    <n v="3"/>
    <n v="12"/>
    <x v="0"/>
    <s v="Rs.2000"/>
    <n v="2000"/>
  </r>
  <r>
    <n v="310126"/>
    <x v="2703"/>
    <n v="1"/>
    <x v="0"/>
    <s v="Shop 72, Aggarwal Heights, Netaji Subhash Place, New Delhi"/>
    <s v="Netaji Subhash Place"/>
    <s v="Netaji Subhash Place, New Delhi"/>
    <n v="77.149999300000005"/>
    <n v="28.693724700000001"/>
    <x v="25"/>
    <s v="Indian Rupees(Rs.)"/>
    <x v="1"/>
    <x v="1"/>
    <s v="No"/>
    <s v="No"/>
    <x v="3"/>
    <n v="82"/>
    <n v="400"/>
    <x v="4"/>
    <s v="2011_1_8"/>
    <x v="4"/>
    <n v="1"/>
    <n v="8"/>
    <x v="0"/>
    <s v="Rs.400"/>
    <n v="400"/>
  </r>
  <r>
    <n v="310143"/>
    <x v="2704"/>
    <n v="1"/>
    <x v="0"/>
    <s v="L-8, Outer Circle, Connaught Place, New Delhi"/>
    <s v="Connaught Place"/>
    <s v="Connaught Place, New Delhi"/>
    <n v="77.222148200000007"/>
    <n v="28.6343484"/>
    <x v="49"/>
    <s v="Indian Rupees(Rs.)"/>
    <x v="1"/>
    <x v="0"/>
    <s v="No"/>
    <s v="No"/>
    <x v="3"/>
    <n v="2620"/>
    <n v="150"/>
    <x v="29"/>
    <s v="2013_3_17"/>
    <x v="0"/>
    <n v="3"/>
    <n v="17"/>
    <x v="0"/>
    <s v="Rs.150"/>
    <n v="150"/>
  </r>
  <r>
    <n v="310155"/>
    <x v="2705"/>
    <n v="1"/>
    <x v="1"/>
    <s v="Opposite Air Force School, Old Delhi Road, Sector 14, Gurgaon"/>
    <s v="Sector 14"/>
    <s v="Sector 14, Gurgaon"/>
    <n v="77.0424589"/>
    <n v="28.4740845"/>
    <x v="21"/>
    <s v="Indian Rupees(Rs.)"/>
    <x v="1"/>
    <x v="0"/>
    <s v="No"/>
    <s v="No"/>
    <x v="1"/>
    <n v="52"/>
    <n v="600"/>
    <x v="2"/>
    <s v="2012_5_15"/>
    <x v="2"/>
    <n v="5"/>
    <n v="15"/>
    <x v="0"/>
    <s v="Rs.600"/>
    <n v="600"/>
  </r>
  <r>
    <n v="310162"/>
    <x v="2706"/>
    <n v="1"/>
    <x v="0"/>
    <s v="Shop 1, D-1, Moti Nagar, New Delhi"/>
    <s v="Moti Nagar"/>
    <s v="Moti Nagar, New Delhi"/>
    <n v="0"/>
    <n v="0"/>
    <x v="10"/>
    <s v="Indian Rupees(Rs.)"/>
    <x v="1"/>
    <x v="1"/>
    <s v="No"/>
    <s v="No"/>
    <x v="1"/>
    <n v="9"/>
    <n v="500"/>
    <x v="13"/>
    <s v="2015_1_21"/>
    <x v="8"/>
    <n v="1"/>
    <n v="21"/>
    <x v="0"/>
    <s v="Rs.500"/>
    <n v="500"/>
  </r>
  <r>
    <n v="310164"/>
    <x v="2707"/>
    <n v="1"/>
    <x v="0"/>
    <s v="P-38, Industrial Area, Okhla Phase 2, New Delhi"/>
    <s v="Okhla Phase 2"/>
    <s v="Okhla Phase 2, New Delhi"/>
    <n v="77.280084299999999"/>
    <n v="28.5357956"/>
    <x v="11"/>
    <s v="Indian Rupees(Rs.)"/>
    <x v="1"/>
    <x v="0"/>
    <s v="No"/>
    <s v="No"/>
    <x v="1"/>
    <n v="10"/>
    <n v="500"/>
    <x v="18"/>
    <s v="2010_6_9"/>
    <x v="3"/>
    <n v="6"/>
    <n v="9"/>
    <x v="0"/>
    <s v="Rs.500"/>
    <n v="500"/>
  </r>
  <r>
    <n v="310167"/>
    <x v="2708"/>
    <n v="1"/>
    <x v="0"/>
    <s v="A-37, Vishal Enclave, Rajouri Garden, New Delhi"/>
    <s v="Rajouri Garden"/>
    <s v="Rajouri Garden, New Delhi"/>
    <n v="77.120505899999998"/>
    <n v="28.6500509"/>
    <x v="715"/>
    <s v="Indian Rupees(Rs.)"/>
    <x v="0"/>
    <x v="0"/>
    <s v="No"/>
    <s v="No"/>
    <x v="2"/>
    <n v="300"/>
    <n v="2000"/>
    <x v="3"/>
    <s v="2014_11_17"/>
    <x v="7"/>
    <n v="11"/>
    <n v="17"/>
    <x v="0"/>
    <s v="Rs.2000"/>
    <n v="2000"/>
  </r>
  <r>
    <n v="310169"/>
    <x v="2709"/>
    <n v="1"/>
    <x v="0"/>
    <s v="Shop 42, Ground Floor, Vasant Square Mall, Vasant Kunj, New Delhi"/>
    <s v="Vasant Square Mall, Vasant Kunj"/>
    <s v="Vasant Square Mall, Vasant Kunj, New Delhi"/>
    <n v="77.156655599999993"/>
    <n v="28.524986500000001"/>
    <x v="2"/>
    <s v="Indian Rupees(Rs.)"/>
    <x v="0"/>
    <x v="0"/>
    <s v="No"/>
    <s v="No"/>
    <x v="1"/>
    <n v="364"/>
    <n v="850"/>
    <x v="10"/>
    <s v="2011_2_8"/>
    <x v="4"/>
    <n v="2"/>
    <n v="8"/>
    <x v="0"/>
    <s v="Rs.850"/>
    <n v="850"/>
  </r>
  <r>
    <n v="310170"/>
    <x v="2710"/>
    <n v="1"/>
    <x v="2"/>
    <s v="Ground Floor, Ashirwad Complex, Sector 53, Noida"/>
    <s v="Sector 53"/>
    <s v="Sector 53, Noida"/>
    <n v="77.362305000000006"/>
    <n v="28.595562600000001"/>
    <x v="370"/>
    <s v="Indian Rupees(Rs.)"/>
    <x v="1"/>
    <x v="0"/>
    <s v="No"/>
    <s v="No"/>
    <x v="1"/>
    <n v="39"/>
    <n v="650"/>
    <x v="13"/>
    <s v="2015_12_25"/>
    <x v="8"/>
    <n v="12"/>
    <n v="25"/>
    <x v="0"/>
    <s v="Rs.650"/>
    <n v="650"/>
  </r>
  <r>
    <n v="310198"/>
    <x v="2711"/>
    <n v="1"/>
    <x v="0"/>
    <s v="L-321, Sarita Vihar, New Delhi"/>
    <s v="Sarita Vihar"/>
    <s v="Sarita Vihar, New Delhi"/>
    <n v="77.296138099999993"/>
    <n v="28.5375838"/>
    <x v="124"/>
    <s v="Indian Rupees(Rs.)"/>
    <x v="1"/>
    <x v="1"/>
    <s v="No"/>
    <s v="No"/>
    <x v="3"/>
    <n v="1"/>
    <n v="300"/>
    <x v="25"/>
    <s v="2010_2_26"/>
    <x v="3"/>
    <n v="2"/>
    <n v="26"/>
    <x v="0"/>
    <s v="Rs.300"/>
    <n v="300"/>
  </r>
  <r>
    <n v="310202"/>
    <x v="1731"/>
    <n v="1"/>
    <x v="0"/>
    <s v="E-146, Near Incense Showroom, Kamla Nagar, New Delhi"/>
    <s v="Kamla Nagar"/>
    <s v="Kamla Nagar, New Delhi"/>
    <n v="77.205080800000005"/>
    <n v="28.682167499999998"/>
    <x v="11"/>
    <s v="Indian Rupees(Rs.)"/>
    <x v="1"/>
    <x v="0"/>
    <s v="No"/>
    <s v="No"/>
    <x v="3"/>
    <n v="15"/>
    <n v="400"/>
    <x v="20"/>
    <s v="2013_12_14"/>
    <x v="0"/>
    <n v="12"/>
    <n v="14"/>
    <x v="0"/>
    <s v="Rs.400"/>
    <n v="400"/>
  </r>
  <r>
    <n v="310203"/>
    <x v="2712"/>
    <n v="1"/>
    <x v="1"/>
    <s v="SCO 388, Near IFFCO Metro Station, Sector 29, Gurgaon"/>
    <s v="Sector 29"/>
    <s v="Sector 29, Gurgaon"/>
    <n v="77.071241700000002"/>
    <n v="28.472016"/>
    <x v="716"/>
    <s v="Indian Rupees(Rs.)"/>
    <x v="0"/>
    <x v="0"/>
    <s v="No"/>
    <s v="No"/>
    <x v="0"/>
    <n v="297"/>
    <n v="1800"/>
    <x v="1"/>
    <s v="2017_3_11"/>
    <x v="6"/>
    <n v="3"/>
    <n v="11"/>
    <x v="0"/>
    <s v="Rs.1800"/>
    <n v="1800"/>
  </r>
  <r>
    <n v="310208"/>
    <x v="2713"/>
    <n v="1"/>
    <x v="2"/>
    <s v="Opposite Pathways School, Main Road, Sector 104, Near Sector 110, Noida"/>
    <s v="Sector 110"/>
    <s v="Sector 110, Noida"/>
    <n v="77.365180850000002"/>
    <n v="28.5390865"/>
    <x v="11"/>
    <s v="Indian Rupees(Rs.)"/>
    <x v="1"/>
    <x v="0"/>
    <s v="No"/>
    <s v="No"/>
    <x v="1"/>
    <n v="36"/>
    <n v="600"/>
    <x v="11"/>
    <s v="2014_12_3"/>
    <x v="7"/>
    <n v="12"/>
    <n v="3"/>
    <x v="0"/>
    <s v="Rs.600"/>
    <n v="600"/>
  </r>
  <r>
    <n v="310211"/>
    <x v="2714"/>
    <n v="1"/>
    <x v="1"/>
    <s v="SF-44, 1st Floor, DLF Galleria Market, DLF Phase 4, Gurgaon"/>
    <s v="DLF Galleria, DLF Phase 4"/>
    <s v="DLF Galleria, DLF Phase 4, Gurgaon"/>
    <n v="77.0821234"/>
    <n v="28.467055800000001"/>
    <x v="120"/>
    <s v="Indian Rupees(Rs.)"/>
    <x v="1"/>
    <x v="0"/>
    <s v="No"/>
    <s v="No"/>
    <x v="3"/>
    <n v="217"/>
    <n v="350"/>
    <x v="10"/>
    <s v="2017_3_15"/>
    <x v="6"/>
    <n v="3"/>
    <n v="15"/>
    <x v="0"/>
    <s v="Rs.350"/>
    <n v="350"/>
  </r>
  <r>
    <n v="310215"/>
    <x v="2715"/>
    <n v="1"/>
    <x v="0"/>
    <s v="12, Jain Colony, Veer Nagar, Near Rana Pratap Bagh, Ashok Vihar Phase 3, New Delhi"/>
    <s v="Ashok Vihar Phase 3"/>
    <s v="Ashok Vihar Phase 3, New Delhi"/>
    <n v="77.167423700000001"/>
    <n v="28.6849542"/>
    <x v="237"/>
    <s v="Indian Rupees(Rs.)"/>
    <x v="1"/>
    <x v="1"/>
    <s v="No"/>
    <s v="No"/>
    <x v="1"/>
    <n v="12"/>
    <n v="500"/>
    <x v="6"/>
    <s v="2012_12_9"/>
    <x v="2"/>
    <n v="12"/>
    <n v="9"/>
    <x v="0"/>
    <s v="Rs.500"/>
    <n v="500"/>
  </r>
  <r>
    <n v="310235"/>
    <x v="2716"/>
    <n v="1"/>
    <x v="1"/>
    <s v="Sector 56, Gurgaon"/>
    <s v="Sector 56"/>
    <s v="Sector 56, Gurgaon"/>
    <n v="77.134957200000002"/>
    <n v="28.434588999999999"/>
    <x v="138"/>
    <s v="Indian Rupees(Rs.)"/>
    <x v="1"/>
    <x v="0"/>
    <s v="No"/>
    <s v="No"/>
    <x v="1"/>
    <n v="9"/>
    <n v="700"/>
    <x v="13"/>
    <s v="2011_8_11"/>
    <x v="4"/>
    <n v="8"/>
    <n v="11"/>
    <x v="0"/>
    <s v="Rs.700"/>
    <n v="700"/>
  </r>
  <r>
    <n v="310240"/>
    <x v="2717"/>
    <n v="1"/>
    <x v="2"/>
    <s v="F-74, Sector 8, Noida"/>
    <s v="Sector 8"/>
    <s v="Sector 8, Noida"/>
    <n v="77.322795299999996"/>
    <n v="28.596049099999998"/>
    <x v="49"/>
    <s v="Indian Rupees(Rs.)"/>
    <x v="1"/>
    <x v="1"/>
    <s v="No"/>
    <s v="No"/>
    <x v="3"/>
    <n v="1"/>
    <n v="200"/>
    <x v="25"/>
    <s v="2016_4_12"/>
    <x v="1"/>
    <n v="4"/>
    <n v="12"/>
    <x v="0"/>
    <s v="Rs.200"/>
    <n v="200"/>
  </r>
  <r>
    <n v="310253"/>
    <x v="2718"/>
    <n v="1"/>
    <x v="0"/>
    <s v="G-1, Metro Station, Kirti Nagar, New Delhi"/>
    <s v="Kirti Nagar"/>
    <s v="Kirti Nagar, New Delhi"/>
    <n v="77.150114099999996"/>
    <n v="28.656397200000001"/>
    <x v="178"/>
    <s v="Indian Rupees(Rs.)"/>
    <x v="1"/>
    <x v="0"/>
    <s v="No"/>
    <s v="No"/>
    <x v="1"/>
    <n v="41"/>
    <n v="550"/>
    <x v="8"/>
    <s v="2012_7_7"/>
    <x v="2"/>
    <n v="7"/>
    <n v="7"/>
    <x v="0"/>
    <s v="Rs.550"/>
    <n v="550"/>
  </r>
  <r>
    <n v="310254"/>
    <x v="530"/>
    <n v="1"/>
    <x v="0"/>
    <s v="179, Mukherji Park, Vishnu Garden, Tilak Nagar, New Delhi"/>
    <s v="Tilak Nagar"/>
    <s v="Tilak Nagar, New Delhi"/>
    <n v="77.104020599999998"/>
    <n v="28.6437138"/>
    <x v="137"/>
    <s v="Indian Rupees(Rs.)"/>
    <x v="1"/>
    <x v="1"/>
    <s v="No"/>
    <s v="No"/>
    <x v="3"/>
    <n v="6"/>
    <n v="350"/>
    <x v="18"/>
    <s v="2013_7_10"/>
    <x v="0"/>
    <n v="7"/>
    <n v="10"/>
    <x v="0"/>
    <s v="Rs.350"/>
    <n v="350"/>
  </r>
  <r>
    <n v="310255"/>
    <x v="2719"/>
    <n v="1"/>
    <x v="0"/>
    <s v="3/118, Subhash Nagar, New Delhi"/>
    <s v="Subhash Nagar"/>
    <s v="Subhash Nagar, New Delhi"/>
    <n v="77.112604899999994"/>
    <n v="28.634155"/>
    <x v="237"/>
    <s v="Indian Rupees(Rs.)"/>
    <x v="1"/>
    <x v="1"/>
    <s v="No"/>
    <s v="No"/>
    <x v="3"/>
    <n v="1"/>
    <n v="100"/>
    <x v="25"/>
    <s v="2015_2_26"/>
    <x v="8"/>
    <n v="2"/>
    <n v="26"/>
    <x v="0"/>
    <s v="Rs.100"/>
    <n v="100"/>
  </r>
  <r>
    <n v="310259"/>
    <x v="335"/>
    <n v="1"/>
    <x v="0"/>
    <s v="117/2, Shop 2 &amp; 3, Sudarshan Road, Gautam Nagar, Near Hauz Khas, Hauz Khas, New Delhi"/>
    <s v="Hauz Khas"/>
    <s v="Hauz Khas, New Delhi"/>
    <n v="77.2106438"/>
    <n v="28.562251799999999"/>
    <x v="122"/>
    <s v="Indian Rupees(Rs.)"/>
    <x v="1"/>
    <x v="0"/>
    <s v="No"/>
    <s v="No"/>
    <x v="3"/>
    <n v="65"/>
    <n v="300"/>
    <x v="4"/>
    <s v="2015_6_17"/>
    <x v="8"/>
    <n v="6"/>
    <n v="17"/>
    <x v="0"/>
    <s v="Rs.300"/>
    <n v="300"/>
  </r>
  <r>
    <n v="310272"/>
    <x v="530"/>
    <n v="1"/>
    <x v="0"/>
    <s v="A-132, Ganesh Nagar, Tilak Nagar, New Delhi"/>
    <s v="Tilak Nagar"/>
    <s v="Tilak Nagar, New Delhi"/>
    <n v="77.0905901"/>
    <n v="28.636455399999999"/>
    <x v="137"/>
    <s v="Indian Rupees(Rs.)"/>
    <x v="1"/>
    <x v="1"/>
    <s v="No"/>
    <s v="No"/>
    <x v="3"/>
    <n v="16"/>
    <n v="350"/>
    <x v="2"/>
    <s v="2015_11_10"/>
    <x v="8"/>
    <n v="11"/>
    <n v="10"/>
    <x v="0"/>
    <s v="Rs.350"/>
    <n v="350"/>
  </r>
  <r>
    <n v="310273"/>
    <x v="2720"/>
    <n v="1"/>
    <x v="0"/>
    <s v="Near Sanatan Dharam Mandir, Main Market, Tilak Nagar, New Delhi"/>
    <s v="Tilak Nagar"/>
    <s v="Tilak Nagar, New Delhi"/>
    <n v="77.096857799999995"/>
    <n v="28.638403100000001"/>
    <x v="11"/>
    <s v="Indian Rupees(Rs.)"/>
    <x v="1"/>
    <x v="1"/>
    <s v="No"/>
    <s v="No"/>
    <x v="3"/>
    <n v="7"/>
    <n v="200"/>
    <x v="13"/>
    <s v="2012_10_3"/>
    <x v="2"/>
    <n v="10"/>
    <n v="3"/>
    <x v="0"/>
    <s v="Rs.200"/>
    <n v="200"/>
  </r>
  <r>
    <n v="310279"/>
    <x v="324"/>
    <n v="1"/>
    <x v="0"/>
    <s v="21/24, Main Road, Near Central Hospital, Tilak Nagar, New Delhi"/>
    <s v="Tilak Nagar"/>
    <s v="Tilak Nagar, New Delhi"/>
    <n v="77.088921900000003"/>
    <n v="28.637823399999998"/>
    <x v="122"/>
    <s v="Indian Rupees(Rs.)"/>
    <x v="1"/>
    <x v="1"/>
    <s v="No"/>
    <s v="No"/>
    <x v="3"/>
    <n v="5"/>
    <n v="300"/>
    <x v="20"/>
    <s v="2012_11_17"/>
    <x v="2"/>
    <n v="11"/>
    <n v="17"/>
    <x v="0"/>
    <s v="Rs.300"/>
    <n v="300"/>
  </r>
  <r>
    <n v="310281"/>
    <x v="53"/>
    <n v="1"/>
    <x v="0"/>
    <s v="1st Floor, ARSS Mall, Opposite Jwalaheri, Paschim Vihar, New Delhi"/>
    <s v="ARSS Mall, Paschim Vihar"/>
    <s v="ARSS Mall, Paschim Vihar, New Delhi"/>
    <n v="77.101543840000005"/>
    <n v="28.66894461"/>
    <x v="717"/>
    <s v="Indian Rupees(Rs.)"/>
    <x v="1"/>
    <x v="1"/>
    <s v="No"/>
    <s v="No"/>
    <x v="1"/>
    <n v="117"/>
    <n v="500"/>
    <x v="13"/>
    <s v="2015_4_22"/>
    <x v="8"/>
    <n v="4"/>
    <n v="22"/>
    <x v="0"/>
    <s v="Rs.500"/>
    <n v="500"/>
  </r>
  <r>
    <n v="310286"/>
    <x v="2721"/>
    <n v="1"/>
    <x v="0"/>
    <s v="E-1, Khyala Road, Vishnu Garden, Tilak Nagar, New Delhi"/>
    <s v="Tilak Nagar"/>
    <s v="Tilak Nagar, New Delhi"/>
    <n v="77.103168100000005"/>
    <n v="28.649055400000002"/>
    <x v="25"/>
    <s v="Indian Rupees(Rs.)"/>
    <x v="1"/>
    <x v="1"/>
    <s v="No"/>
    <s v="No"/>
    <x v="3"/>
    <n v="3"/>
    <n v="250"/>
    <x v="25"/>
    <s v="2011_10_28"/>
    <x v="4"/>
    <n v="10"/>
    <n v="28"/>
    <x v="0"/>
    <s v="Rs.250"/>
    <n v="250"/>
  </r>
  <r>
    <n v="310305"/>
    <x v="2448"/>
    <n v="1"/>
    <x v="0"/>
    <s v="S-8, Masjid Road, Bhogal, Jangpura, New Delhi"/>
    <s v="Jangpura"/>
    <s v="Jangpura, New Delhi"/>
    <n v="77.247295600000001"/>
    <n v="28.581720300000001"/>
    <x v="6"/>
    <s v="Indian Rupees(Rs.)"/>
    <x v="1"/>
    <x v="0"/>
    <s v="No"/>
    <s v="No"/>
    <x v="3"/>
    <n v="16"/>
    <n v="400"/>
    <x v="18"/>
    <s v="2015_11_23"/>
    <x v="8"/>
    <n v="11"/>
    <n v="23"/>
    <x v="0"/>
    <s v="Rs.400"/>
    <n v="400"/>
  </r>
  <r>
    <n v="310312"/>
    <x v="2722"/>
    <n v="1"/>
    <x v="0"/>
    <s v="E-5/1, Shop 5, Malviya Nagar, New Delhi"/>
    <s v="Malviya Nagar"/>
    <s v="Malviya Nagar, New Delhi"/>
    <n v="77.207931500000001"/>
    <n v="28.533006700000001"/>
    <x v="213"/>
    <s v="Indian Rupees(Rs.)"/>
    <x v="1"/>
    <x v="0"/>
    <s v="No"/>
    <s v="No"/>
    <x v="1"/>
    <n v="250"/>
    <n v="550"/>
    <x v="6"/>
    <s v="2011_10_14"/>
    <x v="4"/>
    <n v="10"/>
    <n v="14"/>
    <x v="0"/>
    <s v="Rs.550"/>
    <n v="550"/>
  </r>
  <r>
    <n v="310319"/>
    <x v="2723"/>
    <n v="1"/>
    <x v="0"/>
    <s v="F-1/LG-2, Mrignaini Chowk, Dilshad Colony, Dilshad Garden, New Delhi"/>
    <s v="Dilshad Garden"/>
    <s v="Dilshad Garden, New Delhi"/>
    <n v="77.326523899999998"/>
    <n v="28.684012299999999"/>
    <x v="22"/>
    <s v="Indian Rupees(Rs.)"/>
    <x v="1"/>
    <x v="1"/>
    <s v="No"/>
    <s v="No"/>
    <x v="3"/>
    <n v="11"/>
    <n v="400"/>
    <x v="2"/>
    <s v="2012_5_18"/>
    <x v="2"/>
    <n v="5"/>
    <n v="18"/>
    <x v="0"/>
    <s v="Rs.400"/>
    <n v="400"/>
  </r>
  <r>
    <n v="310320"/>
    <x v="2724"/>
    <n v="1"/>
    <x v="0"/>
    <s v="B5/204, Safdarjung Enclave, Safdarjung, New Delhi"/>
    <s v="Safdarjung"/>
    <s v="Safdarjung, New Delhi"/>
    <n v="0"/>
    <n v="0"/>
    <x v="124"/>
    <s v="Indian Rupees(Rs.)"/>
    <x v="1"/>
    <x v="1"/>
    <s v="No"/>
    <s v="No"/>
    <x v="3"/>
    <n v="3"/>
    <n v="300"/>
    <x v="25"/>
    <s v="2012_12_25"/>
    <x v="2"/>
    <n v="12"/>
    <n v="25"/>
    <x v="0"/>
    <s v="Rs.300"/>
    <n v="300"/>
  </r>
  <r>
    <n v="310321"/>
    <x v="2725"/>
    <n v="1"/>
    <x v="0"/>
    <s v="M-31, Ground Floor, M Block Market, Greater Kailash (GK) 2, New Delhi"/>
    <s v="Greater Kailash (GK) 2"/>
    <s v="Greater Kailash (GK) 2, New Delhi"/>
    <n v="77.2414931"/>
    <n v="28.533165799999999"/>
    <x v="180"/>
    <s v="Indian Rupees(Rs.)"/>
    <x v="0"/>
    <x v="1"/>
    <s v="No"/>
    <s v="No"/>
    <x v="0"/>
    <n v="35"/>
    <n v="1800"/>
    <x v="14"/>
    <s v="2018_12_26"/>
    <x v="5"/>
    <n v="12"/>
    <n v="26"/>
    <x v="0"/>
    <s v="Rs.1800"/>
    <n v="1800"/>
  </r>
  <r>
    <n v="310328"/>
    <x v="2726"/>
    <n v="1"/>
    <x v="0"/>
    <s v="Shop 2, 352-D, Gym Building, Munirka, New Delhi"/>
    <s v="Munirka"/>
    <s v="Munirka, New Delhi"/>
    <n v="77.168613100000002"/>
    <n v="28.553128000000001"/>
    <x v="1"/>
    <s v="Indian Rupees(Rs.)"/>
    <x v="1"/>
    <x v="1"/>
    <s v="No"/>
    <s v="No"/>
    <x v="3"/>
    <n v="27"/>
    <n v="400"/>
    <x v="4"/>
    <s v="2010_10_18"/>
    <x v="3"/>
    <n v="10"/>
    <n v="18"/>
    <x v="0"/>
    <s v="Rs.400"/>
    <n v="400"/>
  </r>
  <r>
    <n v="310332"/>
    <x v="2727"/>
    <n v="1"/>
    <x v="0"/>
    <s v="Plot 7, Karkardooma Community Center, Karkardooma, New Delhi"/>
    <s v="Karkardooma"/>
    <s v="Karkardooma, New Delhi"/>
    <n v="77.303195000000002"/>
    <n v="28.648647400000002"/>
    <x v="718"/>
    <s v="Indian Rupees(Rs.)"/>
    <x v="0"/>
    <x v="1"/>
    <s v="No"/>
    <s v="No"/>
    <x v="0"/>
    <n v="286"/>
    <n v="1500"/>
    <x v="2"/>
    <s v="2017_9_28"/>
    <x v="6"/>
    <n v="9"/>
    <n v="28"/>
    <x v="0"/>
    <s v="Rs.1500"/>
    <n v="1500"/>
  </r>
  <r>
    <n v="310342"/>
    <x v="2728"/>
    <n v="1"/>
    <x v="0"/>
    <s v="Building 3, Local Shopping Complex, Masjid Moth, Greater Kailash (GK) 2, New Delhi"/>
    <s v="Greater Kailash (GK) 2"/>
    <s v="Greater Kailash (GK) 2, New Delhi"/>
    <n v="77.238678399999998"/>
    <n v="28.537078600000001"/>
    <x v="190"/>
    <s v="Indian Rupees(Rs.)"/>
    <x v="0"/>
    <x v="0"/>
    <s v="No"/>
    <s v="No"/>
    <x v="0"/>
    <n v="302"/>
    <n v="1550"/>
    <x v="3"/>
    <s v="2016_9_19"/>
    <x v="1"/>
    <n v="9"/>
    <n v="19"/>
    <x v="0"/>
    <s v="Rs.1550"/>
    <n v="1550"/>
  </r>
  <r>
    <n v="310344"/>
    <x v="2729"/>
    <n v="1"/>
    <x v="0"/>
    <s v="E- 196, Krishna Market, Lajpat Nagar 1, New Delhi"/>
    <s v="Lajpat Nagar 1"/>
    <s v="Lajpat Nagar 1, New Delhi"/>
    <n v="77.242834900000005"/>
    <n v="28.575095170000001"/>
    <x v="118"/>
    <s v="Indian Rupees(Rs.)"/>
    <x v="1"/>
    <x v="0"/>
    <s v="No"/>
    <s v="No"/>
    <x v="3"/>
    <n v="4"/>
    <n v="250"/>
    <x v="8"/>
    <s v="2018_6_24"/>
    <x v="5"/>
    <n v="6"/>
    <n v="24"/>
    <x v="0"/>
    <s v="Rs.250"/>
    <n v="250"/>
  </r>
  <r>
    <n v="310345"/>
    <x v="16"/>
    <n v="1"/>
    <x v="0"/>
    <s v="D/34, Plot 11, Ground Floor, Lajpat Nagar 2, New Delhi"/>
    <s v="Lajpat Nagar 2"/>
    <s v="Lajpat Nagar 2, New Delhi"/>
    <n v="77.241099000000006"/>
    <n v="28.5701061"/>
    <x v="15"/>
    <s v="Indian Rupees(Rs.)"/>
    <x v="1"/>
    <x v="1"/>
    <s v="No"/>
    <s v="No"/>
    <x v="1"/>
    <n v="47"/>
    <n v="700"/>
    <x v="11"/>
    <s v="2017_8_11"/>
    <x v="6"/>
    <n v="8"/>
    <n v="11"/>
    <x v="0"/>
    <s v="Rs.700"/>
    <n v="700"/>
  </r>
  <r>
    <n v="310348"/>
    <x v="2730"/>
    <n v="1"/>
    <x v="0"/>
    <s v="7, Commercial Complex, New Friends Colony, New Delhi"/>
    <s v="New Friends Colony"/>
    <s v="New Friends Colony, New Delhi"/>
    <n v="77.268835229999993"/>
    <n v="28.562401250000001"/>
    <x v="719"/>
    <s v="Indian Rupees(Rs.)"/>
    <x v="0"/>
    <x v="1"/>
    <s v="No"/>
    <s v="No"/>
    <x v="2"/>
    <n v="24"/>
    <n v="2500"/>
    <x v="8"/>
    <s v="2018_4_13"/>
    <x v="5"/>
    <n v="4"/>
    <n v="13"/>
    <x v="0"/>
    <s v="Rs.2500"/>
    <n v="2500"/>
  </r>
  <r>
    <n v="310357"/>
    <x v="2731"/>
    <n v="1"/>
    <x v="0"/>
    <s v="Near Tura Mandi, Old Kakrola Road, Najafgarh, New Delhi"/>
    <s v="Najafgarh"/>
    <s v="Najafgarh, New Delhi"/>
    <n v="76.991116199999993"/>
    <n v="28.611998400000001"/>
    <x v="720"/>
    <s v="Indian Rupees(Rs.)"/>
    <x v="1"/>
    <x v="1"/>
    <s v="No"/>
    <s v="No"/>
    <x v="3"/>
    <n v="2"/>
    <n v="250"/>
    <x v="25"/>
    <s v="2011_6_10"/>
    <x v="4"/>
    <n v="6"/>
    <n v="10"/>
    <x v="0"/>
    <s v="Rs.250"/>
    <n v="250"/>
  </r>
  <r>
    <n v="310358"/>
    <x v="2732"/>
    <n v="1"/>
    <x v="0"/>
    <s v="A 88, Near Desu Office, Lajpat Nagar 1, New Delhi"/>
    <s v="Lajpat Nagar 1"/>
    <s v="Lajpat Nagar 1, New Delhi"/>
    <n v="77.239356409999999"/>
    <n v="28.572878330000002"/>
    <x v="79"/>
    <s v="Indian Rupees(Rs.)"/>
    <x v="1"/>
    <x v="1"/>
    <s v="No"/>
    <s v="No"/>
    <x v="3"/>
    <n v="2"/>
    <n v="250"/>
    <x v="25"/>
    <s v="2017_8_2"/>
    <x v="6"/>
    <n v="8"/>
    <n v="2"/>
    <x v="0"/>
    <s v="Rs.250"/>
    <n v="250"/>
  </r>
  <r>
    <n v="310359"/>
    <x v="844"/>
    <n v="1"/>
    <x v="0"/>
    <s v="Row 42, Plot 57,  West Punjabi Bagh, Punjabi Bagh, New Delhi"/>
    <s v="Punjabi Bagh"/>
    <s v="Punjabi Bagh, New Delhi"/>
    <n v="77.134468630000001"/>
    <n v="28.669923910000001"/>
    <x v="62"/>
    <s v="Indian Rupees(Rs.)"/>
    <x v="1"/>
    <x v="1"/>
    <s v="No"/>
    <s v="No"/>
    <x v="3"/>
    <n v="27"/>
    <n v="450"/>
    <x v="18"/>
    <s v="2011_1_1"/>
    <x v="4"/>
    <n v="1"/>
    <n v="1"/>
    <x v="0"/>
    <s v="Rs.450"/>
    <n v="450"/>
  </r>
  <r>
    <n v="310365"/>
    <x v="2733"/>
    <n v="1"/>
    <x v="0"/>
    <s v="Rooftop, Hotel The Royal Plaza, 19, Ashoka Road, Connaught Place, New Delhi"/>
    <s v="Hotel The Royal Plaza, Janpath"/>
    <s v="Hotel The Royal Plaza, Janpath, New Delhi"/>
    <n v="77.217073099999993"/>
    <n v="28.621275600000001"/>
    <x v="115"/>
    <s v="Indian Rupees(Rs.)"/>
    <x v="0"/>
    <x v="1"/>
    <s v="No"/>
    <s v="No"/>
    <x v="2"/>
    <n v="265"/>
    <n v="2500"/>
    <x v="14"/>
    <s v="2012_9_27"/>
    <x v="2"/>
    <n v="9"/>
    <n v="27"/>
    <x v="0"/>
    <s v="Rs.2500"/>
    <n v="2500"/>
  </r>
  <r>
    <n v="310385"/>
    <x v="2734"/>
    <n v="1"/>
    <x v="1"/>
    <s v="16/6, H Block, DLF Phase 1, Gurgaon"/>
    <s v="DLF Phase 1"/>
    <s v="DLF Phase 1, Gurgaon"/>
    <n v="77.100377199999997"/>
    <n v="28.477863800000002"/>
    <x v="155"/>
    <s v="Indian Rupees(Rs.)"/>
    <x v="1"/>
    <x v="0"/>
    <s v="No"/>
    <s v="No"/>
    <x v="0"/>
    <n v="124"/>
    <n v="1300"/>
    <x v="3"/>
    <s v="2018_10_11"/>
    <x v="5"/>
    <n v="10"/>
    <n v="11"/>
    <x v="0"/>
    <s v="Rs.1300"/>
    <n v="1300"/>
  </r>
  <r>
    <n v="310395"/>
    <x v="2735"/>
    <n v="1"/>
    <x v="0"/>
    <s v="J-2/5, Ground Floor, Rajouri Garden, New Delhi"/>
    <s v="Rajouri Garden"/>
    <s v="Rajouri Garden, New Delhi"/>
    <n v="77.119971300000003"/>
    <n v="28.647611699999999"/>
    <x v="721"/>
    <s v="Indian Rupees(Rs.)"/>
    <x v="0"/>
    <x v="0"/>
    <s v="No"/>
    <s v="No"/>
    <x v="0"/>
    <n v="742"/>
    <n v="1600"/>
    <x v="9"/>
    <s v="2014_7_6"/>
    <x v="7"/>
    <n v="7"/>
    <n v="6"/>
    <x v="0"/>
    <s v="Rs.1600"/>
    <n v="1600"/>
  </r>
  <r>
    <n v="310399"/>
    <x v="2736"/>
    <n v="1"/>
    <x v="2"/>
    <s v="G-56, 2nd Floor, Sector 18, Noida"/>
    <s v="Sector 18"/>
    <s v="Sector 18, Noida"/>
    <n v="77.324561810000006"/>
    <n v="28.569352030000001"/>
    <x v="722"/>
    <s v="Indian Rupees(Rs.)"/>
    <x v="0"/>
    <x v="0"/>
    <s v="No"/>
    <s v="No"/>
    <x v="1"/>
    <n v="833"/>
    <n v="900"/>
    <x v="10"/>
    <s v="2011_10_21"/>
    <x v="4"/>
    <n v="10"/>
    <n v="21"/>
    <x v="0"/>
    <s v="Rs.900"/>
    <n v="900"/>
  </r>
  <r>
    <n v="310408"/>
    <x v="831"/>
    <n v="1"/>
    <x v="0"/>
    <s v="Shop 7, 57, Manjusha Building, Nehru Place, New Delhi"/>
    <s v="Nehru Place"/>
    <s v="Nehru Place, New Delhi"/>
    <n v="77.252054999999999"/>
    <n v="28.548915900000001"/>
    <x v="2"/>
    <s v="Indian Rupees(Rs.)"/>
    <x v="1"/>
    <x v="1"/>
    <s v="No"/>
    <s v="No"/>
    <x v="3"/>
    <n v="38"/>
    <n v="400"/>
    <x v="8"/>
    <s v="2018_11_18"/>
    <x v="5"/>
    <n v="11"/>
    <n v="18"/>
    <x v="0"/>
    <s v="Rs.400"/>
    <n v="400"/>
  </r>
  <r>
    <n v="310409"/>
    <x v="755"/>
    <n v="1"/>
    <x v="0"/>
    <s v="B-177, Derawal Nagar, Gujranwala Town, New Delhi"/>
    <s v="Gujranwala Town"/>
    <s v="Gujranwala Town, New Delhi"/>
    <n v="77.189942299999998"/>
    <n v="28.7016159"/>
    <x v="25"/>
    <s v="Indian Rupees(Rs.)"/>
    <x v="1"/>
    <x v="1"/>
    <s v="No"/>
    <s v="No"/>
    <x v="3"/>
    <n v="18"/>
    <n v="100"/>
    <x v="4"/>
    <s v="2011_6_17"/>
    <x v="4"/>
    <n v="6"/>
    <n v="17"/>
    <x v="0"/>
    <s v="Rs.100"/>
    <n v="100"/>
  </r>
  <r>
    <n v="310412"/>
    <x v="2737"/>
    <n v="1"/>
    <x v="1"/>
    <s v="17, Shyam Palace, Baba Prakash Puri Chowk, Old Railway Road, Gurgaon"/>
    <s v="Old Railway Road"/>
    <s v="Old Railway Road, Gurgaon"/>
    <n v="77.014143500000003"/>
    <n v="28.481060899999999"/>
    <x v="143"/>
    <s v="Indian Rupees(Rs.)"/>
    <x v="1"/>
    <x v="0"/>
    <s v="No"/>
    <s v="No"/>
    <x v="1"/>
    <n v="12"/>
    <n v="500"/>
    <x v="0"/>
    <s v="2016_9_15"/>
    <x v="1"/>
    <n v="9"/>
    <n v="15"/>
    <x v="0"/>
    <s v="Rs.500"/>
    <n v="500"/>
  </r>
  <r>
    <n v="310413"/>
    <x v="218"/>
    <n v="1"/>
    <x v="0"/>
    <s v="Zing Food Court, Spark Mall, Near Gol Chakkar, Kamla Nagar, New Delhi"/>
    <s v="Spark Mall, Kamla Nagar"/>
    <s v="Spark Mall, Kamla Nagar, New Delhi"/>
    <n v="77.203655209999994"/>
    <n v="28.680932080000002"/>
    <x v="104"/>
    <s v="Indian Rupees(Rs.)"/>
    <x v="1"/>
    <x v="1"/>
    <s v="No"/>
    <s v="No"/>
    <x v="1"/>
    <n v="27"/>
    <n v="600"/>
    <x v="0"/>
    <s v="2013_10_16"/>
    <x v="0"/>
    <n v="10"/>
    <n v="16"/>
    <x v="0"/>
    <s v="Rs.600"/>
    <n v="600"/>
  </r>
  <r>
    <n v="310417"/>
    <x v="202"/>
    <n v="1"/>
    <x v="2"/>
    <s v="C-19, Sector 18, Noida"/>
    <s v="Sector 18"/>
    <s v="Sector 18, Noida"/>
    <n v="77.324301640000002"/>
    <n v="28.57046888"/>
    <x v="72"/>
    <s v="Indian Rupees(Rs.)"/>
    <x v="1"/>
    <x v="0"/>
    <s v="No"/>
    <s v="No"/>
    <x v="3"/>
    <n v="205"/>
    <n v="350"/>
    <x v="1"/>
    <s v="2018_12_1"/>
    <x v="5"/>
    <n v="12"/>
    <n v="1"/>
    <x v="0"/>
    <s v="Rs.350"/>
    <n v="350"/>
  </r>
  <r>
    <n v="310419"/>
    <x v="202"/>
    <n v="1"/>
    <x v="0"/>
    <s v="Shop 139, South Moti Bagh Market, Opposite Anand Niketan, Moti Bagh, New Delhi"/>
    <s v="Moti Bagh"/>
    <s v="Moti Bagh, New Delhi"/>
    <n v="77.170129900000006"/>
    <n v="28.579558599999999"/>
    <x v="72"/>
    <s v="Indian Rupees(Rs.)"/>
    <x v="1"/>
    <x v="0"/>
    <s v="No"/>
    <s v="No"/>
    <x v="3"/>
    <n v="57"/>
    <n v="350"/>
    <x v="4"/>
    <s v="2014_11_23"/>
    <x v="7"/>
    <n v="11"/>
    <n v="23"/>
    <x v="0"/>
    <s v="Rs.350"/>
    <n v="350"/>
  </r>
  <r>
    <n v="310430"/>
    <x v="2738"/>
    <n v="1"/>
    <x v="0"/>
    <s v="Shop 2, DDA Shopping Complex, Phase II, Munirka, New Delhi"/>
    <s v="Munirka"/>
    <s v="Munirka, New Delhi"/>
    <n v="77.176000299999998"/>
    <n v="28.554897"/>
    <x v="2"/>
    <s v="Indian Rupees(Rs.)"/>
    <x v="1"/>
    <x v="1"/>
    <s v="No"/>
    <s v="No"/>
    <x v="1"/>
    <n v="17"/>
    <n v="700"/>
    <x v="15"/>
    <s v="2013_10_17"/>
    <x v="0"/>
    <n v="10"/>
    <n v="17"/>
    <x v="0"/>
    <s v="Rs.700"/>
    <n v="700"/>
  </r>
  <r>
    <n v="310435"/>
    <x v="2739"/>
    <n v="1"/>
    <x v="0"/>
    <s v="S-22, Crescent Square Mall, DC Chowk, Rohini, New Delhi"/>
    <s v="Crescent Square Mall, Rohini"/>
    <s v="Crescent Square Mall, Rohini, New Delhi"/>
    <n v="77.125077000000005"/>
    <n v="28.718606399999999"/>
    <x v="375"/>
    <s v="Indian Rupees(Rs.)"/>
    <x v="1"/>
    <x v="0"/>
    <s v="No"/>
    <s v="No"/>
    <x v="0"/>
    <n v="140"/>
    <n v="1000"/>
    <x v="6"/>
    <s v="2014_10_14"/>
    <x v="7"/>
    <n v="10"/>
    <n v="14"/>
    <x v="0"/>
    <s v="Rs.1000"/>
    <n v="1000"/>
  </r>
  <r>
    <n v="310436"/>
    <x v="2740"/>
    <n v="1"/>
    <x v="0"/>
    <s v="House 36-A, Safdarjung Enclave, Safdarjung, New Delhi"/>
    <s v="Safdarjung"/>
    <s v="Safdarjung, New Delhi"/>
    <n v="77.195446309999994"/>
    <n v="28.562629170000001"/>
    <x v="40"/>
    <s v="Indian Rupees(Rs.)"/>
    <x v="1"/>
    <x v="1"/>
    <s v="No"/>
    <s v="No"/>
    <x v="3"/>
    <n v="11"/>
    <n v="400"/>
    <x v="8"/>
    <s v="2017_7_5"/>
    <x v="6"/>
    <n v="7"/>
    <n v="5"/>
    <x v="0"/>
    <s v="Rs.400"/>
    <n v="400"/>
  </r>
  <r>
    <n v="310440"/>
    <x v="2741"/>
    <n v="1"/>
    <x v="0"/>
    <s v="C-79, Gopal Jee Road, Jhilmil Colony, Vivek Vihar, New Delhi"/>
    <s v="Vivek Vihar"/>
    <s v="Vivek Vihar, New Delhi"/>
    <n v="77.312207889999996"/>
    <n v="28.669457349999998"/>
    <x v="21"/>
    <s v="Indian Rupees(Rs.)"/>
    <x v="1"/>
    <x v="0"/>
    <s v="No"/>
    <s v="No"/>
    <x v="3"/>
    <n v="10"/>
    <n v="300"/>
    <x v="17"/>
    <s v="2017_10_7"/>
    <x v="6"/>
    <n v="10"/>
    <n v="7"/>
    <x v="0"/>
    <s v="Rs.300"/>
    <n v="300"/>
  </r>
  <r>
    <n v="310445"/>
    <x v="2742"/>
    <n v="1"/>
    <x v="1"/>
    <s v="2nd Floor, Opposite Metro Pillar 57, Shanti Complex, Sikandarpur Market, MG Road, Gurgaon"/>
    <s v="MG Road"/>
    <s v="MG Road, Gurgaon"/>
    <n v="77.096363199999999"/>
    <n v="28.4821819"/>
    <x v="72"/>
    <s v="Indian Rupees(Rs.)"/>
    <x v="1"/>
    <x v="0"/>
    <s v="No"/>
    <s v="No"/>
    <x v="3"/>
    <n v="43"/>
    <n v="200"/>
    <x v="9"/>
    <s v="2011_4_6"/>
    <x v="4"/>
    <n v="4"/>
    <n v="6"/>
    <x v="0"/>
    <s v="Rs.200"/>
    <n v="200"/>
  </r>
  <r>
    <n v="310447"/>
    <x v="2743"/>
    <n v="1"/>
    <x v="0"/>
    <s v="G-7, Pankaj Plaza, Surajmal Vihar, Near, Anand Vihar, New Delhi"/>
    <s v="Anand Vihar"/>
    <s v="Anand Vihar, New Delhi"/>
    <n v="77.306165699999994"/>
    <n v="28.659802599999999"/>
    <x v="6"/>
    <s v="Indian Rupees(Rs.)"/>
    <x v="1"/>
    <x v="1"/>
    <s v="No"/>
    <s v="No"/>
    <x v="1"/>
    <n v="14"/>
    <n v="600"/>
    <x v="15"/>
    <s v="2012_12_12"/>
    <x v="2"/>
    <n v="12"/>
    <n v="12"/>
    <x v="0"/>
    <s v="Rs.600"/>
    <n v="600"/>
  </r>
  <r>
    <n v="310448"/>
    <x v="2744"/>
    <n v="1"/>
    <x v="0"/>
    <s v="E-8, Inner Circle, Connaught Place, New Delhi"/>
    <s v="Connaught Place"/>
    <s v="Connaught Place, New Delhi"/>
    <n v="77.221249900000004"/>
    <n v="28.632739600000001"/>
    <x v="39"/>
    <s v="Indian Rupees(Rs.)"/>
    <x v="1"/>
    <x v="0"/>
    <s v="No"/>
    <s v="No"/>
    <x v="1"/>
    <n v="2093"/>
    <n v="500"/>
    <x v="3"/>
    <s v="2013_9_21"/>
    <x v="0"/>
    <n v="9"/>
    <n v="21"/>
    <x v="0"/>
    <s v="Rs.500"/>
    <n v="500"/>
  </r>
  <r>
    <n v="310454"/>
    <x v="2745"/>
    <n v="1"/>
    <x v="1"/>
    <s v="24, Ground Floor, Greenwood Plaza, Sector 45, Gurgaon"/>
    <s v="Sector 45"/>
    <s v="Sector 45, Gurgaon"/>
    <n v="77.0598983"/>
    <n v="28.443904499999999"/>
    <x v="124"/>
    <s v="Indian Rupees(Rs.)"/>
    <x v="1"/>
    <x v="1"/>
    <s v="No"/>
    <s v="No"/>
    <x v="3"/>
    <n v="1"/>
    <n v="150"/>
    <x v="25"/>
    <s v="2010_7_19"/>
    <x v="3"/>
    <n v="7"/>
    <n v="19"/>
    <x v="0"/>
    <s v="Rs.150"/>
    <n v="150"/>
  </r>
  <r>
    <n v="310459"/>
    <x v="2445"/>
    <n v="1"/>
    <x v="0"/>
    <s v="A3/72, Sector 7, Near Hanuman Mandir, Rohini, New Delhi"/>
    <s v="Rohini"/>
    <s v="Rohini, New Delhi"/>
    <n v="77.119167700000006"/>
    <n v="28.702219899999999"/>
    <x v="25"/>
    <s v="Indian Rupees(Rs.)"/>
    <x v="1"/>
    <x v="0"/>
    <s v="No"/>
    <s v="No"/>
    <x v="3"/>
    <n v="55"/>
    <n v="350"/>
    <x v="4"/>
    <s v="2015_5_9"/>
    <x v="8"/>
    <n v="5"/>
    <n v="9"/>
    <x v="0"/>
    <s v="Rs.350"/>
    <n v="350"/>
  </r>
  <r>
    <n v="310461"/>
    <x v="2746"/>
    <n v="1"/>
    <x v="1"/>
    <s v="Shop 94-95, HUDA Market, Sector 40, Near, Sector 31, Gurgaon"/>
    <s v="Sector 31"/>
    <s v="Sector 31, Gurgaon"/>
    <n v="77.057398000000006"/>
    <n v="28.449121399999999"/>
    <x v="21"/>
    <s v="Indian Rupees(Rs.)"/>
    <x v="1"/>
    <x v="0"/>
    <s v="No"/>
    <s v="No"/>
    <x v="1"/>
    <n v="34"/>
    <n v="500"/>
    <x v="13"/>
    <s v="2017_5_3"/>
    <x v="6"/>
    <n v="5"/>
    <n v="3"/>
    <x v="0"/>
    <s v="Rs.500"/>
    <n v="500"/>
  </r>
  <r>
    <n v="310463"/>
    <x v="2747"/>
    <n v="1"/>
    <x v="0"/>
    <s v="N-4, Connaught Place, New Delhi"/>
    <s v="Connaught Place"/>
    <s v="Connaught Place, New Delhi"/>
    <n v="77.219722899999994"/>
    <n v="28.630354000000001"/>
    <x v="24"/>
    <s v="Indian Rupees(Rs.)"/>
    <x v="1"/>
    <x v="0"/>
    <s v="No"/>
    <s v="No"/>
    <x v="1"/>
    <n v="1311"/>
    <n v="600"/>
    <x v="4"/>
    <s v="2018_12_1"/>
    <x v="5"/>
    <n v="12"/>
    <n v="1"/>
    <x v="0"/>
    <s v="Rs.600"/>
    <n v="600"/>
  </r>
  <r>
    <n v="310468"/>
    <x v="2748"/>
    <n v="1"/>
    <x v="0"/>
    <s v="4/64, Double Storey, Jangpura Extension, Jangpura, New Delhi"/>
    <s v="Jangpura"/>
    <s v="Jangpura, New Delhi"/>
    <n v="77.247385399999999"/>
    <n v="28.581818500000001"/>
    <x v="509"/>
    <s v="Indian Rupees(Rs.)"/>
    <x v="1"/>
    <x v="1"/>
    <s v="No"/>
    <s v="No"/>
    <x v="3"/>
    <n v="5"/>
    <n v="400"/>
    <x v="20"/>
    <s v="2012_7_10"/>
    <x v="2"/>
    <n v="7"/>
    <n v="10"/>
    <x v="0"/>
    <s v="Rs.400"/>
    <n v="400"/>
  </r>
  <r>
    <n v="310469"/>
    <x v="158"/>
    <n v="1"/>
    <x v="0"/>
    <s v="Shashi Hospital Road, Jangpura, New Delhi"/>
    <s v="Jangpura"/>
    <s v="Jangpura, New Delhi"/>
    <n v="77.245095399999997"/>
    <n v="28.5829004"/>
    <x v="79"/>
    <s v="Indian Rupees(Rs.)"/>
    <x v="1"/>
    <x v="1"/>
    <s v="No"/>
    <s v="No"/>
    <x v="3"/>
    <n v="5"/>
    <n v="400"/>
    <x v="15"/>
    <s v="2015_9_3"/>
    <x v="8"/>
    <n v="9"/>
    <n v="3"/>
    <x v="0"/>
    <s v="Rs.400"/>
    <n v="400"/>
  </r>
  <r>
    <n v="310479"/>
    <x v="2749"/>
    <n v="1"/>
    <x v="0"/>
    <s v="92/17, Zakir Nagar, New Delhi"/>
    <s v="Zakir Nagar"/>
    <s v="Zakir Nagar, New Delhi"/>
    <n v="77.278542700000003"/>
    <n v="28.5668489"/>
    <x v="11"/>
    <s v="Indian Rupees(Rs.)"/>
    <x v="1"/>
    <x v="1"/>
    <s v="No"/>
    <s v="No"/>
    <x v="3"/>
    <n v="1"/>
    <n v="250"/>
    <x v="25"/>
    <s v="2014_5_15"/>
    <x v="7"/>
    <n v="5"/>
    <n v="15"/>
    <x v="0"/>
    <s v="Rs.250"/>
    <n v="250"/>
  </r>
  <r>
    <n v="310480"/>
    <x v="2750"/>
    <n v="1"/>
    <x v="0"/>
    <s v="Masjid Wali Gali, Zakir Nagar, New Delhi"/>
    <s v="Zakir Nagar"/>
    <s v="Zakir Nagar, New Delhi"/>
    <n v="77.284322639999999"/>
    <n v="28.565427790000001"/>
    <x v="25"/>
    <s v="Indian Rupees(Rs.)"/>
    <x v="1"/>
    <x v="1"/>
    <s v="No"/>
    <s v="No"/>
    <x v="3"/>
    <n v="1"/>
    <n v="150"/>
    <x v="25"/>
    <s v="2017_3_10"/>
    <x v="6"/>
    <n v="3"/>
    <n v="10"/>
    <x v="0"/>
    <s v="Rs.150"/>
    <n v="150"/>
  </r>
  <r>
    <n v="310487"/>
    <x v="2751"/>
    <n v="1"/>
    <x v="1"/>
    <s v="Plot 74, Sector 18, Near IFFCO Chowk, Udyog Vihar, Gurgaon"/>
    <s v="Udyog Vihar"/>
    <s v="Udyog Vihar, Gurgaon"/>
    <n v="77.065261199999995"/>
    <n v="28.4875966"/>
    <x v="123"/>
    <s v="Indian Rupees(Rs.)"/>
    <x v="1"/>
    <x v="0"/>
    <s v="No"/>
    <s v="No"/>
    <x v="3"/>
    <n v="12"/>
    <n v="200"/>
    <x v="6"/>
    <s v="2010_7_12"/>
    <x v="3"/>
    <n v="7"/>
    <n v="12"/>
    <x v="0"/>
    <s v="Rs.200"/>
    <n v="200"/>
  </r>
  <r>
    <n v="310490"/>
    <x v="2752"/>
    <n v="1"/>
    <x v="0"/>
    <s v="M-48, Outer Circle, Connaught Place, New Delhi"/>
    <s v="Connaught Place"/>
    <s v="Connaught Place, New Delhi"/>
    <n v="77.222687100000002"/>
    <n v="28.6335935"/>
    <x v="252"/>
    <s v="Indian Rupees(Rs.)"/>
    <x v="0"/>
    <x v="0"/>
    <s v="No"/>
    <s v="No"/>
    <x v="0"/>
    <n v="626"/>
    <n v="1300"/>
    <x v="10"/>
    <s v="2017_7_6"/>
    <x v="6"/>
    <n v="7"/>
    <n v="6"/>
    <x v="0"/>
    <s v="Rs.1300"/>
    <n v="1300"/>
  </r>
  <r>
    <n v="310491"/>
    <x v="2753"/>
    <n v="1"/>
    <x v="0"/>
    <s v="112, Aggarwal City Mall, Road 44, Near M2K Multiplex, Pitampura, New Delhi"/>
    <s v="Aggarwal City Mall, Pitampura"/>
    <s v="Aggarwal City Mall, Pitampura, New Delhi"/>
    <n v="77.1346226"/>
    <n v="28.690142399999999"/>
    <x v="21"/>
    <s v="Indian Rupees(Rs.)"/>
    <x v="0"/>
    <x v="0"/>
    <s v="No"/>
    <s v="No"/>
    <x v="0"/>
    <n v="49"/>
    <n v="1000"/>
    <x v="0"/>
    <s v="2013_9_17"/>
    <x v="0"/>
    <n v="9"/>
    <n v="17"/>
    <x v="0"/>
    <s v="Rs.1000"/>
    <n v="1000"/>
  </r>
  <r>
    <n v="310493"/>
    <x v="2754"/>
    <n v="1"/>
    <x v="1"/>
    <s v="New Colony More, Near Easy Day, Old Railway Road, Gurgaon"/>
    <s v="Old Railway Road"/>
    <s v="Old Railway Road, Gurgaon"/>
    <n v="77.020381700000002"/>
    <n v="28.466773199999999"/>
    <x v="2"/>
    <s v="Indian Rupees(Rs.)"/>
    <x v="1"/>
    <x v="1"/>
    <s v="No"/>
    <s v="No"/>
    <x v="1"/>
    <n v="31"/>
    <n v="550"/>
    <x v="4"/>
    <s v="2016_7_2"/>
    <x v="1"/>
    <n v="7"/>
    <n v="2"/>
    <x v="0"/>
    <s v="Rs.550"/>
    <n v="550"/>
  </r>
  <r>
    <n v="310500"/>
    <x v="2755"/>
    <n v="1"/>
    <x v="1"/>
    <s v="Near Omaxe City Center Mall, Sohna Road, Gurgaon"/>
    <s v="Sohna Road"/>
    <s v="Sohna Road, Gurgaon"/>
    <n v="77.042691000000005"/>
    <n v="28.411864300000001"/>
    <x v="20"/>
    <s v="Indian Rupees(Rs.)"/>
    <x v="1"/>
    <x v="1"/>
    <s v="No"/>
    <s v="No"/>
    <x v="3"/>
    <n v="54"/>
    <n v="300"/>
    <x v="14"/>
    <s v="2010_3_19"/>
    <x v="3"/>
    <n v="3"/>
    <n v="19"/>
    <x v="0"/>
    <s v="Rs.300"/>
    <n v="300"/>
  </r>
  <r>
    <n v="310502"/>
    <x v="2756"/>
    <n v="1"/>
    <x v="0"/>
    <s v="252-1/B, Shahpur Jat, New Delhi"/>
    <s v="Shahpur Jat"/>
    <s v="Shahpur Jat, New Delhi"/>
    <n v="77.215501200000006"/>
    <n v="28.5474113"/>
    <x v="61"/>
    <s v="Indian Rupees(Rs.)"/>
    <x v="1"/>
    <x v="0"/>
    <s v="No"/>
    <s v="No"/>
    <x v="1"/>
    <n v="82"/>
    <n v="700"/>
    <x v="16"/>
    <s v="2016_7_4"/>
    <x v="1"/>
    <n v="7"/>
    <n v="4"/>
    <x v="0"/>
    <s v="Rs.700"/>
    <n v="700"/>
  </r>
  <r>
    <n v="310515"/>
    <x v="2757"/>
    <n v="1"/>
    <x v="1"/>
    <s v="Shop 64, HUDA Market, Sector 17, Gurgaon"/>
    <s v="Sector 17"/>
    <s v="Sector 17, Gurgaon"/>
    <n v="77.061020299999996"/>
    <n v="28.478035299999998"/>
    <x v="723"/>
    <s v="Indian Rupees(Rs.)"/>
    <x v="1"/>
    <x v="1"/>
    <s v="No"/>
    <s v="No"/>
    <x v="3"/>
    <n v="2"/>
    <n v="400"/>
    <x v="25"/>
    <s v="2014_4_2"/>
    <x v="7"/>
    <n v="4"/>
    <n v="2"/>
    <x v="0"/>
    <s v="Rs.400"/>
    <n v="400"/>
  </r>
  <r>
    <n v="310525"/>
    <x v="2758"/>
    <n v="1"/>
    <x v="1"/>
    <s v="Shop 4, U-6/50, DLF Phase 3, Gurgaon"/>
    <s v="DLF Phase 3"/>
    <s v="DLF Phase 3, Gurgaon"/>
    <n v="77.094262999999998"/>
    <n v="28.492337299999999"/>
    <x v="14"/>
    <s v="Indian Rupees(Rs.)"/>
    <x v="1"/>
    <x v="0"/>
    <s v="No"/>
    <s v="No"/>
    <x v="1"/>
    <n v="34"/>
    <n v="500"/>
    <x v="22"/>
    <s v="2014_12_3"/>
    <x v="7"/>
    <n v="12"/>
    <n v="3"/>
    <x v="0"/>
    <s v="Rs.500"/>
    <n v="500"/>
  </r>
  <r>
    <n v="310529"/>
    <x v="2759"/>
    <n v="1"/>
    <x v="0"/>
    <s v="Ground Floor,ŒæJMD Kohinoor Mall, Greater Kailash (GK) 2, New Delhi"/>
    <s v="JMD Kohinoor Mall, Greater Kailash"/>
    <s v="JMD Kohinoor Mall, Greater Kailash, New Delhi"/>
    <n v="77.238615899999999"/>
    <n v="28.536716899999998"/>
    <x v="2"/>
    <s v="Indian Rupees(Rs.)"/>
    <x v="0"/>
    <x v="0"/>
    <s v="No"/>
    <s v="No"/>
    <x v="1"/>
    <n v="23"/>
    <n v="900"/>
    <x v="2"/>
    <s v="2016_7_15"/>
    <x v="1"/>
    <n v="7"/>
    <n v="15"/>
    <x v="0"/>
    <s v="Rs.900"/>
    <n v="900"/>
  </r>
  <r>
    <n v="310531"/>
    <x v="17"/>
    <n v="1"/>
    <x v="1"/>
    <s v="Food Court, Ground Floor, Unitech Infospace, Sector 21, Gurgaon"/>
    <s v="Unitech Infospace, Sector 21, Gurgaon"/>
    <s v="Unitech Infospace, Sector 21, Gurgaon, Gurgaon"/>
    <n v="77.0715115"/>
    <n v="28.509779000000002"/>
    <x v="16"/>
    <s v="Indian Rupees(Rs.)"/>
    <x v="1"/>
    <x v="1"/>
    <s v="No"/>
    <s v="No"/>
    <x v="1"/>
    <n v="27"/>
    <n v="500"/>
    <x v="6"/>
    <s v="2012_10_21"/>
    <x v="2"/>
    <n v="10"/>
    <n v="21"/>
    <x v="0"/>
    <s v="Rs.500"/>
    <n v="500"/>
  </r>
  <r>
    <n v="310532"/>
    <x v="2760"/>
    <n v="1"/>
    <x v="0"/>
    <s v="F-16 B, 1st Floor, Hudson Lane, Opposite NDBL, Vijay Nagar, New Delhi"/>
    <s v="Vijay Nagar"/>
    <s v="Vijay Nagar, New Delhi"/>
    <n v="77.204721500000005"/>
    <n v="28.693507700000001"/>
    <x v="724"/>
    <s v="Indian Rupees(Rs.)"/>
    <x v="1"/>
    <x v="1"/>
    <s v="No"/>
    <s v="No"/>
    <x v="1"/>
    <n v="429"/>
    <n v="600"/>
    <x v="3"/>
    <s v="2018_11_24"/>
    <x v="5"/>
    <n v="11"/>
    <n v="24"/>
    <x v="0"/>
    <s v="Rs.600"/>
    <n v="600"/>
  </r>
  <r>
    <n v="310536"/>
    <x v="2761"/>
    <n v="1"/>
    <x v="0"/>
    <s v="Shop 17, DDA Market, Defence Enclave, Opposite Petrol Pump, Preet Vihar, New Delhi"/>
    <s v="Preet Vihar"/>
    <s v="Preet Vihar, New Delhi"/>
    <n v="77.290864900000003"/>
    <n v="28.640894200000002"/>
    <x v="14"/>
    <s v="Indian Rupees(Rs.)"/>
    <x v="1"/>
    <x v="1"/>
    <s v="No"/>
    <s v="No"/>
    <x v="1"/>
    <n v="24"/>
    <n v="500"/>
    <x v="2"/>
    <s v="2016_1_23"/>
    <x v="1"/>
    <n v="1"/>
    <n v="23"/>
    <x v="0"/>
    <s v="Rs.500"/>
    <n v="500"/>
  </r>
  <r>
    <n v="310538"/>
    <x v="2762"/>
    <n v="1"/>
    <x v="0"/>
    <s v="Shop 1, 16/21, Subhash Nagar, New Delhi"/>
    <s v="Subhash Nagar"/>
    <s v="Subhash Nagar, New Delhi"/>
    <n v="77.119028"/>
    <n v="28.634454699999999"/>
    <x v="61"/>
    <s v="Indian Rupees(Rs.)"/>
    <x v="1"/>
    <x v="1"/>
    <s v="No"/>
    <s v="No"/>
    <x v="3"/>
    <n v="6"/>
    <n v="250"/>
    <x v="18"/>
    <s v="2017_10_6"/>
    <x v="6"/>
    <n v="10"/>
    <n v="6"/>
    <x v="0"/>
    <s v="Rs.250"/>
    <n v="250"/>
  </r>
  <r>
    <n v="310539"/>
    <x v="2763"/>
    <n v="1"/>
    <x v="2"/>
    <s v="Shop 2, Bhanu Market, Opposite Valley Bazar, Sector 44, Noida"/>
    <s v="Sector 44"/>
    <s v="Sector 44, Noida"/>
    <n v="77.337382700000006"/>
    <n v="28.5543914"/>
    <x v="25"/>
    <s v="Indian Rupees(Rs.)"/>
    <x v="1"/>
    <x v="0"/>
    <s v="No"/>
    <s v="No"/>
    <x v="3"/>
    <n v="19"/>
    <n v="200"/>
    <x v="11"/>
    <s v="2011_1_26"/>
    <x v="4"/>
    <n v="1"/>
    <n v="26"/>
    <x v="0"/>
    <s v="Rs.200"/>
    <n v="200"/>
  </r>
  <r>
    <n v="310563"/>
    <x v="16"/>
    <n v="1"/>
    <x v="0"/>
    <s v="B-10, Ground Floor, Adjacent ICICI Bank, Jyoti Nagar, Shahdara, New Delhi"/>
    <s v="Shahdara"/>
    <s v="Shahdara, New Delhi"/>
    <n v="77.291739500000006"/>
    <n v="28.691769499999999"/>
    <x v="15"/>
    <s v="Indian Rupees(Rs.)"/>
    <x v="1"/>
    <x v="1"/>
    <s v="No"/>
    <s v="No"/>
    <x v="1"/>
    <n v="31"/>
    <n v="700"/>
    <x v="15"/>
    <s v="2014_1_9"/>
    <x v="7"/>
    <n v="1"/>
    <n v="9"/>
    <x v="0"/>
    <s v="Rs.700"/>
    <n v="700"/>
  </r>
  <r>
    <n v="310581"/>
    <x v="2764"/>
    <n v="1"/>
    <x v="0"/>
    <s v="Arya Samaj Road, Near Gurudwara, Uttam Nagar, New Delhi"/>
    <s v="Uttam Nagar"/>
    <s v="Uttam Nagar, New Delhi"/>
    <n v="77.060898600000002"/>
    <n v="28.6179737"/>
    <x v="120"/>
    <s v="Indian Rupees(Rs.)"/>
    <x v="1"/>
    <x v="1"/>
    <s v="No"/>
    <s v="No"/>
    <x v="3"/>
    <n v="3"/>
    <n v="100"/>
    <x v="25"/>
    <s v="2012_4_19"/>
    <x v="2"/>
    <n v="4"/>
    <n v="19"/>
    <x v="0"/>
    <s v="Rs.100"/>
    <n v="100"/>
  </r>
  <r>
    <n v="310592"/>
    <x v="2765"/>
    <n v="1"/>
    <x v="0"/>
    <s v="2516, Hudson Lane, GTB Nagar, New Delhi"/>
    <s v="GTB Nagar"/>
    <s v="GTB Nagar, New Delhi"/>
    <n v="77.203823099999994"/>
    <n v="28.6951234"/>
    <x v="180"/>
    <s v="Indian Rupees(Rs.)"/>
    <x v="0"/>
    <x v="0"/>
    <s v="No"/>
    <s v="No"/>
    <x v="1"/>
    <n v="1439"/>
    <n v="800"/>
    <x v="1"/>
    <s v="2011_10_1"/>
    <x v="4"/>
    <n v="10"/>
    <n v="1"/>
    <x v="0"/>
    <s v="Rs.800"/>
    <n v="800"/>
  </r>
  <r>
    <n v="310595"/>
    <x v="2766"/>
    <n v="1"/>
    <x v="0"/>
    <s v="23-B, Panchkuian Road, Near RK Ashram Marg Metro Station, Paharganj, New Delhi"/>
    <s v="Paharganj"/>
    <s v="Paharganj, New Delhi"/>
    <n v="77.209482600000001"/>
    <n v="28.638784000000001"/>
    <x v="14"/>
    <s v="Indian Rupees(Rs.)"/>
    <x v="0"/>
    <x v="1"/>
    <s v="No"/>
    <s v="No"/>
    <x v="0"/>
    <n v="19"/>
    <n v="1000"/>
    <x v="8"/>
    <s v="2014_2_12"/>
    <x v="7"/>
    <n v="2"/>
    <n v="12"/>
    <x v="0"/>
    <s v="Rs.1000"/>
    <n v="1000"/>
  </r>
  <r>
    <n v="310604"/>
    <x v="2767"/>
    <n v="1"/>
    <x v="0"/>
    <s v="DDA Market, Satyam Enclave, Near Sukhdev College, Vivek Vihar, New Delhi"/>
    <s v="Vivek Vihar"/>
    <s v="Vivek Vihar, New Delhi"/>
    <n v="77.303725409999998"/>
    <n v="28.667360179999999"/>
    <x v="725"/>
    <s v="Indian Rupees(Rs.)"/>
    <x v="1"/>
    <x v="1"/>
    <s v="No"/>
    <s v="No"/>
    <x v="1"/>
    <n v="54"/>
    <n v="600"/>
    <x v="0"/>
    <s v="2015_5_9"/>
    <x v="8"/>
    <n v="5"/>
    <n v="9"/>
    <x v="0"/>
    <s v="Rs.600"/>
    <n v="600"/>
  </r>
  <r>
    <n v="310609"/>
    <x v="2768"/>
    <n v="1"/>
    <x v="2"/>
    <s v="Near JS Arcade, Atta Market, Sector 18, Noida"/>
    <s v="Sector 18"/>
    <s v="Sector 18, Noida"/>
    <n v="77.32435126"/>
    <n v="28.572428129999999"/>
    <x v="11"/>
    <s v="Indian Rupees(Rs.)"/>
    <x v="1"/>
    <x v="0"/>
    <s v="No"/>
    <s v="No"/>
    <x v="3"/>
    <n v="31"/>
    <n v="450"/>
    <x v="16"/>
    <s v="2010_12_12"/>
    <x v="3"/>
    <n v="12"/>
    <n v="12"/>
    <x v="0"/>
    <s v="Rs.450"/>
    <n v="450"/>
  </r>
  <r>
    <n v="310625"/>
    <x v="2769"/>
    <n v="1"/>
    <x v="0"/>
    <s v="F-2/30, Pipal Chowk, Mohan Garden, Uttam Nagar, New Delhi"/>
    <s v="Uttam Nagar"/>
    <s v="Uttam Nagar, New Delhi"/>
    <n v="77.039130400000005"/>
    <n v="28.627511800000001"/>
    <x v="726"/>
    <s v="Indian Rupees(Rs.)"/>
    <x v="1"/>
    <x v="1"/>
    <s v="No"/>
    <s v="No"/>
    <x v="3"/>
    <n v="4"/>
    <n v="250"/>
    <x v="20"/>
    <s v="2013_5_15"/>
    <x v="0"/>
    <n v="5"/>
    <n v="15"/>
    <x v="0"/>
    <s v="Rs.250"/>
    <n v="250"/>
  </r>
  <r>
    <n v="310630"/>
    <x v="2770"/>
    <n v="1"/>
    <x v="0"/>
    <s v="Shop 33, B-1 Market, Paschim Vihar, New Delhi"/>
    <s v="Paschim Vihar"/>
    <s v="Paschim Vihar, New Delhi"/>
    <n v="77.108808100000005"/>
    <n v="28.6701078"/>
    <x v="118"/>
    <s v="Indian Rupees(Rs.)"/>
    <x v="1"/>
    <x v="0"/>
    <s v="No"/>
    <s v="No"/>
    <x v="3"/>
    <n v="43"/>
    <n v="400"/>
    <x v="21"/>
    <s v="2014_11_20"/>
    <x v="7"/>
    <n v="11"/>
    <n v="20"/>
    <x v="0"/>
    <s v="Rs.400"/>
    <n v="400"/>
  </r>
  <r>
    <n v="310632"/>
    <x v="1056"/>
    <n v="1"/>
    <x v="1"/>
    <s v="Shop 1, Old Delhi Gurgaon Road, Sector 17, Gurgaon"/>
    <s v="Sector 17"/>
    <s v="Sector 17, Gurgaon"/>
    <n v="77.056051999999994"/>
    <n v="28.4890258"/>
    <x v="133"/>
    <s v="Indian Rupees(Rs.)"/>
    <x v="1"/>
    <x v="1"/>
    <s v="No"/>
    <s v="No"/>
    <x v="3"/>
    <n v="0"/>
    <n v="350"/>
    <x v="25"/>
    <s v="2010_12_7"/>
    <x v="3"/>
    <n v="12"/>
    <n v="7"/>
    <x v="0"/>
    <s v="Rs.350"/>
    <n v="350"/>
  </r>
  <r>
    <n v="310640"/>
    <x v="2771"/>
    <n v="1"/>
    <x v="0"/>
    <s v="G-12, DDA Market, Vikaspuri, New Delhi"/>
    <s v="Vikaspuri"/>
    <s v="Vikaspuri, New Delhi"/>
    <n v="0"/>
    <n v="0"/>
    <x v="14"/>
    <s v="Indian Rupees(Rs.)"/>
    <x v="1"/>
    <x v="1"/>
    <s v="No"/>
    <s v="No"/>
    <x v="1"/>
    <n v="49"/>
    <n v="600"/>
    <x v="2"/>
    <s v="2013_3_15"/>
    <x v="0"/>
    <n v="3"/>
    <n v="15"/>
    <x v="0"/>
    <s v="Rs.600"/>
    <n v="600"/>
  </r>
  <r>
    <n v="310653"/>
    <x v="1705"/>
    <n v="1"/>
    <x v="0"/>
    <s v="6/276, Lalita Park, Laxmi Nagar, New Delhi"/>
    <s v="Laxmi Nagar"/>
    <s v="Laxmi Nagar, New Delhi"/>
    <n v="77.273160200000007"/>
    <n v="28.630173599999999"/>
    <x v="25"/>
    <s v="Indian Rupees(Rs.)"/>
    <x v="1"/>
    <x v="0"/>
    <s v="No"/>
    <s v="No"/>
    <x v="1"/>
    <n v="18"/>
    <n v="500"/>
    <x v="13"/>
    <s v="2017_8_11"/>
    <x v="6"/>
    <n v="8"/>
    <n v="11"/>
    <x v="0"/>
    <s v="Rs.500"/>
    <n v="500"/>
  </r>
  <r>
    <n v="310664"/>
    <x v="2772"/>
    <n v="1"/>
    <x v="0"/>
    <s v="108, 1st Floor, Metro Station Complex, Dilshad Garden, New Delhi"/>
    <s v="Dilshad Garden"/>
    <s v="Dilshad Garden, New Delhi"/>
    <n v="77.321676699999998"/>
    <n v="28.6758998"/>
    <x v="0"/>
    <s v="Indian Rupees(Rs.)"/>
    <x v="0"/>
    <x v="0"/>
    <s v="No"/>
    <s v="No"/>
    <x v="0"/>
    <n v="56"/>
    <n v="1200"/>
    <x v="6"/>
    <s v="2010_8_27"/>
    <x v="3"/>
    <n v="8"/>
    <n v="27"/>
    <x v="0"/>
    <s v="Rs.1200"/>
    <n v="1200"/>
  </r>
  <r>
    <n v="310665"/>
    <x v="2773"/>
    <n v="1"/>
    <x v="0"/>
    <s v="Malviya Nagar, New Delhi"/>
    <s v="Malviya Nagar"/>
    <s v="Malviya Nagar, New Delhi"/>
    <n v="77.209681900000007"/>
    <n v="28.534082000000001"/>
    <x v="14"/>
    <s v="Indian Rupees(Rs.)"/>
    <x v="1"/>
    <x v="0"/>
    <s v="Yes"/>
    <s v="No"/>
    <x v="1"/>
    <n v="485"/>
    <n v="600"/>
    <x v="14"/>
    <s v="2016_4_2"/>
    <x v="1"/>
    <n v="4"/>
    <n v="2"/>
    <x v="0"/>
    <s v="Rs.600"/>
    <n v="600"/>
  </r>
  <r>
    <n v="310666"/>
    <x v="2774"/>
    <n v="1"/>
    <x v="0"/>
    <s v="Hotel Excel, E-16, Naraina, New Delhi"/>
    <s v="Naraina"/>
    <s v="Naraina, New Delhi"/>
    <n v="77.138417500000003"/>
    <n v="28.630949300000001"/>
    <x v="10"/>
    <s v="Indian Rupees(Rs.)"/>
    <x v="1"/>
    <x v="1"/>
    <s v="No"/>
    <s v="No"/>
    <x v="1"/>
    <n v="8"/>
    <n v="750"/>
    <x v="15"/>
    <s v="2011_1_22"/>
    <x v="4"/>
    <n v="1"/>
    <n v="22"/>
    <x v="0"/>
    <s v="Rs.750"/>
    <n v="750"/>
  </r>
  <r>
    <n v="310674"/>
    <x v="2775"/>
    <n v="1"/>
    <x v="0"/>
    <s v="2nd Floor, Shop 18, Inner Lane, Khan Market, New Delhi"/>
    <s v="Khan Market"/>
    <s v="Khan Market, New Delhi"/>
    <n v="77.226908600000002"/>
    <n v="28.599945300000002"/>
    <x v="727"/>
    <s v="Indian Rupees(Rs.)"/>
    <x v="0"/>
    <x v="0"/>
    <s v="No"/>
    <s v="No"/>
    <x v="2"/>
    <n v="300"/>
    <n v="2500"/>
    <x v="9"/>
    <s v="2018_2_19"/>
    <x v="5"/>
    <n v="2"/>
    <n v="19"/>
    <x v="0"/>
    <s v="Rs.2500"/>
    <n v="2500"/>
  </r>
  <r>
    <n v="310678"/>
    <x v="2776"/>
    <n v="1"/>
    <x v="0"/>
    <s v="117, Moti Bazar, Chandni Chowk, New Delhi"/>
    <s v="Chandni Chowk"/>
    <s v="Chandni Chowk, New Delhi"/>
    <n v="0"/>
    <n v="0"/>
    <x v="319"/>
    <s v="Indian Rupees(Rs.)"/>
    <x v="1"/>
    <x v="1"/>
    <s v="No"/>
    <s v="No"/>
    <x v="3"/>
    <n v="2"/>
    <n v="100"/>
    <x v="25"/>
    <s v="2013_10_3"/>
    <x v="0"/>
    <n v="10"/>
    <n v="3"/>
    <x v="0"/>
    <s v="Rs.100"/>
    <n v="100"/>
  </r>
  <r>
    <n v="310689"/>
    <x v="2777"/>
    <n v="1"/>
    <x v="0"/>
    <s v="27/53, Jwala Nagar, Near St. John's Academy, Shahdara, New Delhi"/>
    <s v="Shahdara"/>
    <s v="Shahdara, New Delhi"/>
    <n v="77.296479750000003"/>
    <n v="28.669639740000001"/>
    <x v="15"/>
    <s v="Indian Rupees(Rs.)"/>
    <x v="1"/>
    <x v="1"/>
    <s v="No"/>
    <s v="No"/>
    <x v="3"/>
    <n v="9"/>
    <n v="400"/>
    <x v="18"/>
    <s v="2014_11_23"/>
    <x v="7"/>
    <n v="11"/>
    <n v="23"/>
    <x v="0"/>
    <s v="Rs.400"/>
    <n v="400"/>
  </r>
  <r>
    <n v="310691"/>
    <x v="860"/>
    <n v="1"/>
    <x v="0"/>
    <s v="A-5C/32A, Janakpuri, New Delhi"/>
    <s v="Janakpuri"/>
    <s v="Janakpuri, New Delhi"/>
    <n v="77.085935399999997"/>
    <n v="28.621921799999999"/>
    <x v="21"/>
    <s v="Indian Rupees(Rs.)"/>
    <x v="1"/>
    <x v="1"/>
    <s v="No"/>
    <s v="No"/>
    <x v="1"/>
    <n v="46"/>
    <n v="700"/>
    <x v="11"/>
    <s v="2018_1_16"/>
    <x v="5"/>
    <n v="1"/>
    <n v="16"/>
    <x v="0"/>
    <s v="Rs.700"/>
    <n v="700"/>
  </r>
  <r>
    <n v="310692"/>
    <x v="2778"/>
    <n v="1"/>
    <x v="0"/>
    <s v="Shop 4, CSC Market, A Block, New Friends Colony, New Delhi"/>
    <s v="New Friends Colony"/>
    <s v="New Friends Colony, New Delhi"/>
    <n v="0"/>
    <n v="0"/>
    <x v="237"/>
    <s v="Indian Rupees(Rs.)"/>
    <x v="1"/>
    <x v="1"/>
    <s v="No"/>
    <s v="No"/>
    <x v="3"/>
    <n v="2"/>
    <n v="300"/>
    <x v="25"/>
    <s v="2014_1_2"/>
    <x v="7"/>
    <n v="1"/>
    <n v="2"/>
    <x v="0"/>
    <s v="Rs.300"/>
    <n v="300"/>
  </r>
  <r>
    <n v="310694"/>
    <x v="2779"/>
    <n v="1"/>
    <x v="2"/>
    <s v="N-7, Opposite Axis Bank, Sector 18, Noida"/>
    <s v="Sector 18"/>
    <s v="Sector 18, Noida"/>
    <n v="77.323135550000003"/>
    <n v="28.572259710000001"/>
    <x v="14"/>
    <s v="Indian Rupees(Rs.)"/>
    <x v="0"/>
    <x v="0"/>
    <s v="No"/>
    <s v="No"/>
    <x v="0"/>
    <n v="80"/>
    <n v="1400"/>
    <x v="2"/>
    <s v="2018_8_20"/>
    <x v="5"/>
    <n v="8"/>
    <n v="20"/>
    <x v="0"/>
    <s v="Rs.1400"/>
    <n v="1400"/>
  </r>
  <r>
    <n v="310695"/>
    <x v="2780"/>
    <n v="1"/>
    <x v="2"/>
    <s v="Pearl Gateway Tower, Near Gulmohar Garden, Sector 44, Noida"/>
    <s v="Sector 44"/>
    <s v="Sector 44, Noida"/>
    <n v="77.336166500000004"/>
    <n v="28.5599265"/>
    <x v="6"/>
    <s v="Indian Rupees(Rs.)"/>
    <x v="1"/>
    <x v="1"/>
    <s v="No"/>
    <s v="No"/>
    <x v="3"/>
    <n v="15"/>
    <n v="450"/>
    <x v="20"/>
    <s v="2014_12_2"/>
    <x v="7"/>
    <n v="12"/>
    <n v="2"/>
    <x v="0"/>
    <s v="Rs.450"/>
    <n v="450"/>
  </r>
  <r>
    <n v="310699"/>
    <x v="2781"/>
    <n v="1"/>
    <x v="1"/>
    <s v="The Westin Sohna Resort &amp; Spa, Vatika Complex, P O Daula, Karanki Road, Sohna Road, Gurgaon"/>
    <s v="The Westin Sohna Resort &amp; Spa, Sohna Road"/>
    <s v="The Westin Sohna Resort &amp; Spa, Sohna Road, Gurgaon"/>
    <n v="77.142750599999999"/>
    <n v="28.239366799999999"/>
    <x v="152"/>
    <s v="Indian Rupees(Rs.)"/>
    <x v="1"/>
    <x v="1"/>
    <s v="No"/>
    <s v="No"/>
    <x v="2"/>
    <n v="45"/>
    <n v="3000"/>
    <x v="10"/>
    <s v="2013_12_14"/>
    <x v="0"/>
    <n v="12"/>
    <n v="14"/>
    <x v="0"/>
    <s v="Rs.3000"/>
    <n v="3000"/>
  </r>
  <r>
    <n v="310700"/>
    <x v="2782"/>
    <n v="1"/>
    <x v="1"/>
    <s v="The Westin Sohna Resort &amp; Spa, Vatika Complex, P O Daula, Karanki Road, Sohna Road, Gurgaon"/>
    <s v="The Westin Sohna Resort &amp; Spa, Sohna Road"/>
    <s v="The Westin Sohna Resort &amp; Spa, Sohna Road, Gurgaon"/>
    <n v="77.142750599999999"/>
    <n v="28.239366799999999"/>
    <x v="6"/>
    <s v="Indian Rupees(Rs.)"/>
    <x v="0"/>
    <x v="1"/>
    <s v="No"/>
    <s v="No"/>
    <x v="2"/>
    <n v="22"/>
    <n v="3000"/>
    <x v="14"/>
    <s v="2010_9_21"/>
    <x v="3"/>
    <n v="9"/>
    <n v="21"/>
    <x v="0"/>
    <s v="Rs.3000"/>
    <n v="3000"/>
  </r>
  <r>
    <n v="310701"/>
    <x v="2783"/>
    <n v="1"/>
    <x v="0"/>
    <s v="E-6, Main Market, South Extension 2, New Delhi"/>
    <s v="South Extension 2"/>
    <s v="South Extension 2, New Delhi"/>
    <n v="77.221369800000005"/>
    <n v="28.567969000000002"/>
    <x v="25"/>
    <s v="Indian Rupees(Rs.)"/>
    <x v="1"/>
    <x v="1"/>
    <s v="No"/>
    <s v="No"/>
    <x v="3"/>
    <n v="7"/>
    <n v="400"/>
    <x v="18"/>
    <s v="2018_8_26"/>
    <x v="5"/>
    <n v="8"/>
    <n v="26"/>
    <x v="0"/>
    <s v="Rs.400"/>
    <n v="400"/>
  </r>
  <r>
    <n v="310705"/>
    <x v="1989"/>
    <n v="1"/>
    <x v="0"/>
    <s v="435, Leela Ram Market, Masjid Moth, South Extension 2, New Delhi"/>
    <s v="South Extension 2"/>
    <s v="South Extension 2, New Delhi"/>
    <n v="77.218917309999995"/>
    <n v="28.564324719999998"/>
    <x v="6"/>
    <s v="Indian Rupees(Rs.)"/>
    <x v="1"/>
    <x v="1"/>
    <s v="No"/>
    <s v="No"/>
    <x v="1"/>
    <n v="20"/>
    <n v="600"/>
    <x v="13"/>
    <s v="2015_3_5"/>
    <x v="8"/>
    <n v="3"/>
    <n v="5"/>
    <x v="0"/>
    <s v="Rs.600"/>
    <n v="600"/>
  </r>
  <r>
    <n v="310723"/>
    <x v="2744"/>
    <n v="1"/>
    <x v="0"/>
    <s v="3rd Floor,  Ambience Mall, Vasant Kunj, New Delhi"/>
    <s v="Ambience Mall, Vasant Kunj"/>
    <s v="Ambience Mall, Vasant Kunj, New Delhi"/>
    <n v="77.155198499999997"/>
    <n v="28.5417053"/>
    <x v="39"/>
    <s v="Indian Rupees(Rs.)"/>
    <x v="1"/>
    <x v="0"/>
    <s v="No"/>
    <s v="No"/>
    <x v="1"/>
    <n v="458"/>
    <n v="500"/>
    <x v="2"/>
    <s v="2011_12_20"/>
    <x v="4"/>
    <n v="12"/>
    <n v="20"/>
    <x v="0"/>
    <s v="Rs.500"/>
    <n v="500"/>
  </r>
  <r>
    <n v="310724"/>
    <x v="2784"/>
    <n v="1"/>
    <x v="2"/>
    <s v="Opposite Samvedna Hospital, Sector 48, Noida"/>
    <s v="Sector 48"/>
    <s v="Sector 48, Noida"/>
    <n v="77.367824299999995"/>
    <n v="28.557426299999999"/>
    <x v="62"/>
    <s v="Indian Rupees(Rs.)"/>
    <x v="1"/>
    <x v="1"/>
    <s v="No"/>
    <s v="No"/>
    <x v="1"/>
    <n v="7"/>
    <n v="500"/>
    <x v="13"/>
    <s v="2016_5_5"/>
    <x v="1"/>
    <n v="5"/>
    <n v="5"/>
    <x v="0"/>
    <s v="Rs.500"/>
    <n v="500"/>
  </r>
  <r>
    <n v="310728"/>
    <x v="2785"/>
    <n v="1"/>
    <x v="0"/>
    <s v="C-131, Ganesh Nagar, Tilak Nagar, New Delhi"/>
    <s v="Tilak Nagar"/>
    <s v="Tilak Nagar, New Delhi"/>
    <n v="77.086811600000004"/>
    <n v="28.635482100000001"/>
    <x v="25"/>
    <s v="Indian Rupees(Rs.)"/>
    <x v="1"/>
    <x v="0"/>
    <s v="No"/>
    <s v="No"/>
    <x v="3"/>
    <n v="7"/>
    <n v="300"/>
    <x v="18"/>
    <s v="2013_10_9"/>
    <x v="0"/>
    <n v="10"/>
    <n v="9"/>
    <x v="0"/>
    <s v="Rs.300"/>
    <n v="300"/>
  </r>
  <r>
    <n v="310732"/>
    <x v="2647"/>
    <n v="1"/>
    <x v="0"/>
    <s v="Shop 3, BA-141-A, Near Jail Road, New Delhi"/>
    <s v="Jail Road"/>
    <s v="Jail Road, New Delhi"/>
    <n v="77.097825499999999"/>
    <n v="28.631614599999999"/>
    <x v="221"/>
    <s v="Indian Rupees(Rs.)"/>
    <x v="1"/>
    <x v="1"/>
    <s v="No"/>
    <s v="No"/>
    <x v="3"/>
    <n v="68"/>
    <n v="450"/>
    <x v="6"/>
    <s v="2014_3_22"/>
    <x v="7"/>
    <n v="3"/>
    <n v="22"/>
    <x v="0"/>
    <s v="Rs.450"/>
    <n v="450"/>
  </r>
  <r>
    <n v="310737"/>
    <x v="2786"/>
    <n v="1"/>
    <x v="1"/>
    <s v="242A &amp; 242B, 1st &amp; 2nd Floor, DLF Mega Mall, DLF Phase 1, Gurgaon"/>
    <s v="DLF Mega Mall, DLF Phase 1"/>
    <s v="DLF Mega Mall, DLF Phase 1, Gurgaon"/>
    <n v="77.093354390000002"/>
    <n v="28.476192600000001"/>
    <x v="728"/>
    <s v="Indian Rupees(Rs.)"/>
    <x v="0"/>
    <x v="0"/>
    <s v="No"/>
    <s v="No"/>
    <x v="2"/>
    <n v="490"/>
    <n v="2000"/>
    <x v="1"/>
    <s v="2014_9_25"/>
    <x v="7"/>
    <n v="9"/>
    <n v="25"/>
    <x v="0"/>
    <s v="Rs.2000"/>
    <n v="2000"/>
  </r>
  <r>
    <n v="310753"/>
    <x v="75"/>
    <n v="1"/>
    <x v="2"/>
    <s v="Food Court, Shopping Planet, Near Value Bazaar, Sector 48, Noida"/>
    <s v="Sector 48"/>
    <s v="Sector 48, Noida"/>
    <n v="77.372793099999996"/>
    <n v="28.5551493"/>
    <x v="25"/>
    <s v="Indian Rupees(Rs.)"/>
    <x v="1"/>
    <x v="0"/>
    <s v="No"/>
    <s v="No"/>
    <x v="3"/>
    <n v="22"/>
    <n v="250"/>
    <x v="14"/>
    <s v="2013_6_2"/>
    <x v="0"/>
    <n v="6"/>
    <n v="2"/>
    <x v="0"/>
    <s v="Rs.250"/>
    <n v="250"/>
  </r>
  <r>
    <n v="310755"/>
    <x v="2787"/>
    <n v="1"/>
    <x v="2"/>
    <s v="Near Kanchenjunga Market, Sector 61, Noida"/>
    <s v="Sector 61"/>
    <s v="Sector 61, Noida"/>
    <n v="77.362365999999994"/>
    <n v="28.595659999999999"/>
    <x v="6"/>
    <s v="Indian Rupees(Rs.)"/>
    <x v="1"/>
    <x v="1"/>
    <s v="No"/>
    <s v="No"/>
    <x v="3"/>
    <n v="3"/>
    <n v="300"/>
    <x v="25"/>
    <s v="2010_2_1"/>
    <x v="3"/>
    <n v="2"/>
    <n v="1"/>
    <x v="0"/>
    <s v="Rs.300"/>
    <n v="300"/>
  </r>
  <r>
    <n v="310758"/>
    <x v="2788"/>
    <n v="1"/>
    <x v="0"/>
    <s v="7724, New Market, Near Liberty Cinema, Karol Bagh, New Delhi"/>
    <s v="Karol Bagh"/>
    <s v="Karol Bagh, New Delhi"/>
    <n v="77.1889094"/>
    <n v="28.657690299999999"/>
    <x v="10"/>
    <s v="Indian Rupees(Rs.)"/>
    <x v="1"/>
    <x v="0"/>
    <s v="No"/>
    <s v="No"/>
    <x v="1"/>
    <n v="71"/>
    <n v="600"/>
    <x v="2"/>
    <s v="2012_5_22"/>
    <x v="2"/>
    <n v="5"/>
    <n v="22"/>
    <x v="0"/>
    <s v="Rs.600"/>
    <n v="600"/>
  </r>
  <r>
    <n v="310762"/>
    <x v="268"/>
    <n v="1"/>
    <x v="2"/>
    <s v="Shop A-79, Opposite Kotak Mahindra Bank, Sector 110, Noida"/>
    <s v="Sector 110"/>
    <s v="Sector 110, Noida"/>
    <n v="77.387169929999999"/>
    <n v="28.533958479999999"/>
    <x v="237"/>
    <s v="Indian Rupees(Rs.)"/>
    <x v="1"/>
    <x v="1"/>
    <s v="No"/>
    <s v="No"/>
    <x v="3"/>
    <n v="2"/>
    <n v="250"/>
    <x v="25"/>
    <s v="2015_6_23"/>
    <x v="8"/>
    <n v="6"/>
    <n v="23"/>
    <x v="0"/>
    <s v="Rs.250"/>
    <n v="250"/>
  </r>
  <r>
    <n v="310766"/>
    <x v="2789"/>
    <n v="1"/>
    <x v="2"/>
    <s v="Sector 50, Noida"/>
    <s v="Sector 50"/>
    <s v="Sector 50, Noida"/>
    <n v="77.362321199999997"/>
    <n v="28.569789199999999"/>
    <x v="235"/>
    <s v="Indian Rupees(Rs.)"/>
    <x v="1"/>
    <x v="0"/>
    <s v="No"/>
    <s v="No"/>
    <x v="1"/>
    <n v="147"/>
    <n v="650"/>
    <x v="0"/>
    <s v="2013_4_18"/>
    <x v="0"/>
    <n v="4"/>
    <n v="18"/>
    <x v="0"/>
    <s v="Rs.650"/>
    <n v="650"/>
  </r>
  <r>
    <n v="310768"/>
    <x v="2790"/>
    <n v="1"/>
    <x v="0"/>
    <s v="J-2/6 A, 2nd Floor, BK Dutt Market, Rajouri Garden, New Delhi"/>
    <s v="Rajouri Garden"/>
    <s v="Rajouri Garden, New Delhi"/>
    <n v="77.119954100000001"/>
    <n v="28.647455900000001"/>
    <x v="729"/>
    <s v="Indian Rupees(Rs.)"/>
    <x v="0"/>
    <x v="0"/>
    <s v="No"/>
    <s v="No"/>
    <x v="0"/>
    <n v="374"/>
    <n v="1250"/>
    <x v="3"/>
    <s v="2012_3_24"/>
    <x v="2"/>
    <n v="3"/>
    <n v="24"/>
    <x v="0"/>
    <s v="Rs.1250"/>
    <n v="1250"/>
  </r>
  <r>
    <n v="310770"/>
    <x v="2791"/>
    <n v="1"/>
    <x v="2"/>
    <s v="Ground Floor, A-44/45, M Block, Galaxy IT Park, Sector 62, Noida"/>
    <s v="Sector 62"/>
    <s v="Sector 62, Noida"/>
    <n v="77.371019349999997"/>
    <n v="28.625035919999998"/>
    <x v="9"/>
    <s v="Indian Rupees(Rs.)"/>
    <x v="1"/>
    <x v="1"/>
    <s v="No"/>
    <s v="No"/>
    <x v="3"/>
    <n v="2"/>
    <n v="400"/>
    <x v="25"/>
    <s v="2017_5_1"/>
    <x v="6"/>
    <n v="5"/>
    <n v="1"/>
    <x v="0"/>
    <s v="Rs.400"/>
    <n v="400"/>
  </r>
  <r>
    <n v="310775"/>
    <x v="2792"/>
    <n v="1"/>
    <x v="2"/>
    <s v="C-25, Opposite Stellar IT Park, Sector 62, Noida"/>
    <s v="Sector 62"/>
    <s v="Sector 62, Noida"/>
    <n v="77.3633138"/>
    <n v="28.613228899999999"/>
    <x v="6"/>
    <s v="Indian Rupees(Rs.)"/>
    <x v="1"/>
    <x v="1"/>
    <s v="No"/>
    <s v="No"/>
    <x v="3"/>
    <n v="0"/>
    <n v="400"/>
    <x v="25"/>
    <s v="2018_5_17"/>
    <x v="5"/>
    <n v="5"/>
    <n v="17"/>
    <x v="0"/>
    <s v="Rs.400"/>
    <n v="400"/>
  </r>
  <r>
    <n v="310776"/>
    <x v="2793"/>
    <n v="1"/>
    <x v="0"/>
    <s v="2nd Floor, M-55, M Block Market, Greater Kailash (GK) 1, New Delhi"/>
    <s v="Greater Kailash (GK) 1"/>
    <s v="Greater Kailash (GK) 1, New Delhi"/>
    <n v="77.235081800000003"/>
    <n v="28.5503508"/>
    <x v="730"/>
    <s v="Indian Rupees(Rs.)"/>
    <x v="0"/>
    <x v="0"/>
    <s v="No"/>
    <s v="No"/>
    <x v="0"/>
    <n v="826"/>
    <n v="1400"/>
    <x v="24"/>
    <s v="2010_6_11"/>
    <x v="3"/>
    <n v="6"/>
    <n v="11"/>
    <x v="0"/>
    <s v="Rs.1400"/>
    <n v="1400"/>
  </r>
  <r>
    <n v="310777"/>
    <x v="21"/>
    <n v="1"/>
    <x v="0"/>
    <s v="B-2/3, Ashok Vihar Phase 2, New Delhi"/>
    <s v="Ashok Vihar Phase 2"/>
    <s v="Ashok Vihar Phase 2, New Delhi"/>
    <n v="77.178037500000002"/>
    <n v="28.692922899999999"/>
    <x v="19"/>
    <s v="Indian Rupees(Rs.)"/>
    <x v="1"/>
    <x v="0"/>
    <s v="No"/>
    <s v="No"/>
    <x v="0"/>
    <n v="35"/>
    <n v="1000"/>
    <x v="14"/>
    <s v="2014_2_21"/>
    <x v="7"/>
    <n v="2"/>
    <n v="21"/>
    <x v="0"/>
    <s v="Rs.1000"/>
    <n v="1000"/>
  </r>
  <r>
    <n v="310790"/>
    <x v="2794"/>
    <n v="1"/>
    <x v="2"/>
    <s v="2nd Floor Terrace, C Block, NRI City, Omaxe Mall, Pari Chowk, Greater Noida, Noida"/>
    <s v="Greater Noida"/>
    <s v="Greater Noida, Noida"/>
    <n v="77.510587000000001"/>
    <n v="28.462929599999999"/>
    <x v="731"/>
    <s v="Indian Rupees(Rs.)"/>
    <x v="1"/>
    <x v="1"/>
    <s v="No"/>
    <s v="No"/>
    <x v="1"/>
    <n v="16"/>
    <n v="600"/>
    <x v="15"/>
    <s v="2010_1_28"/>
    <x v="3"/>
    <n v="1"/>
    <n v="28"/>
    <x v="0"/>
    <s v="Rs.600"/>
    <n v="600"/>
  </r>
  <r>
    <n v="310792"/>
    <x v="19"/>
    <n v="1"/>
    <x v="0"/>
    <s v="E-25, Netaji Subhash Marg, Daryaganj, New Delhi"/>
    <s v="Daryaganj"/>
    <s v="Daryaganj, New Delhi"/>
    <n v="77.240533299999996"/>
    <n v="28.6437229"/>
    <x v="17"/>
    <s v="Indian Rupees(Rs.)"/>
    <x v="1"/>
    <x v="0"/>
    <s v="No"/>
    <s v="No"/>
    <x v="1"/>
    <n v="23"/>
    <n v="500"/>
    <x v="15"/>
    <s v="2014_10_2"/>
    <x v="7"/>
    <n v="10"/>
    <n v="2"/>
    <x v="0"/>
    <s v="Rs.500"/>
    <n v="500"/>
  </r>
  <r>
    <n v="310794"/>
    <x v="158"/>
    <n v="1"/>
    <x v="0"/>
    <s v="Shop 8, Mount Kailash Market, East of Kailash, New Delhi"/>
    <s v="East of Kailash"/>
    <s v="East of Kailash, New Delhi"/>
    <n v="77.247541600000005"/>
    <n v="28.553039800000001"/>
    <x v="79"/>
    <s v="Indian Rupees(Rs.)"/>
    <x v="1"/>
    <x v="1"/>
    <s v="No"/>
    <s v="No"/>
    <x v="3"/>
    <n v="4"/>
    <n v="400"/>
    <x v="20"/>
    <s v="2010_2_5"/>
    <x v="3"/>
    <n v="2"/>
    <n v="5"/>
    <x v="0"/>
    <s v="Rs.400"/>
    <n v="400"/>
  </r>
  <r>
    <n v="310799"/>
    <x v="2795"/>
    <n v="1"/>
    <x v="1"/>
    <s v="Shop 53, HUDA Market, Sector 40, Near, Sector 31, Gurgaon"/>
    <s v="Sector 31"/>
    <s v="Sector 31, Gurgaon"/>
    <n v="77.056839100000005"/>
    <n v="28.448974499999998"/>
    <x v="11"/>
    <s v="Indian Rupees(Rs.)"/>
    <x v="1"/>
    <x v="1"/>
    <s v="No"/>
    <s v="No"/>
    <x v="1"/>
    <n v="11"/>
    <n v="500"/>
    <x v="13"/>
    <s v="2017_6_25"/>
    <x v="6"/>
    <n v="6"/>
    <n v="25"/>
    <x v="0"/>
    <s v="Rs.500"/>
    <n v="500"/>
  </r>
  <r>
    <n v="310801"/>
    <x v="2796"/>
    <n v="1"/>
    <x v="0"/>
    <s v="1st Floor, Building 6, Central Market, Punjabi Bagh, New Delhi"/>
    <s v="Punjabi Bagh"/>
    <s v="Punjabi Bagh, New Delhi"/>
    <n v="77.133083940000006"/>
    <n v="28.67063315"/>
    <x v="732"/>
    <s v="Indian Rupees(Rs.)"/>
    <x v="0"/>
    <x v="1"/>
    <s v="No"/>
    <s v="No"/>
    <x v="1"/>
    <n v="49"/>
    <n v="800"/>
    <x v="6"/>
    <s v="2010_3_8"/>
    <x v="3"/>
    <n v="3"/>
    <n v="8"/>
    <x v="0"/>
    <s v="Rs.800"/>
    <n v="800"/>
  </r>
  <r>
    <n v="310802"/>
    <x v="951"/>
    <n v="1"/>
    <x v="0"/>
    <s v="B4-33A, Ashok Vihar Phase 2, New Delhi"/>
    <s v="Ashok Vihar Phase 2"/>
    <s v="Ashok Vihar Phase 2, New Delhi"/>
    <n v="77.178719799999996"/>
    <n v="28.694532800000001"/>
    <x v="318"/>
    <s v="Indian Rupees(Rs.)"/>
    <x v="1"/>
    <x v="0"/>
    <s v="No"/>
    <s v="No"/>
    <x v="3"/>
    <n v="29"/>
    <n v="300"/>
    <x v="20"/>
    <s v="2013_7_15"/>
    <x v="0"/>
    <n v="7"/>
    <n v="15"/>
    <x v="0"/>
    <s v="Rs.300"/>
    <n v="300"/>
  </r>
  <r>
    <n v="310803"/>
    <x v="2797"/>
    <n v="1"/>
    <x v="0"/>
    <s v="Shop 42, DDA Market, Near Taxi Stand, Ashok Vihar Phase 3, New Delhi"/>
    <s v="Ashok Vihar Phase 3"/>
    <s v="Ashok Vihar Phase 3, New Delhi"/>
    <n v="77.1781273"/>
    <n v="28.691946399999999"/>
    <x v="2"/>
    <s v="Indian Rupees(Rs.)"/>
    <x v="1"/>
    <x v="1"/>
    <s v="No"/>
    <s v="No"/>
    <x v="1"/>
    <n v="10"/>
    <n v="500"/>
    <x v="13"/>
    <s v="2011_9_7"/>
    <x v="4"/>
    <n v="9"/>
    <n v="7"/>
    <x v="0"/>
    <s v="Rs.500"/>
    <n v="500"/>
  </r>
  <r>
    <n v="310807"/>
    <x v="2798"/>
    <n v="1"/>
    <x v="0"/>
    <s v="C-11/8, Yamuna Vihar, Shahdara, New Delhi"/>
    <s v="Shahdara"/>
    <s v="Shahdara, New Delhi"/>
    <n v="77.277016500000002"/>
    <n v="28.6982532"/>
    <x v="733"/>
    <s v="Indian Rupees(Rs.)"/>
    <x v="1"/>
    <x v="1"/>
    <s v="No"/>
    <s v="No"/>
    <x v="1"/>
    <n v="10"/>
    <n v="550"/>
    <x v="20"/>
    <s v="2014_10_15"/>
    <x v="7"/>
    <n v="10"/>
    <n v="15"/>
    <x v="0"/>
    <s v="Rs.550"/>
    <n v="550"/>
  </r>
  <r>
    <n v="310816"/>
    <x v="2799"/>
    <n v="1"/>
    <x v="0"/>
    <s v="Main Market, Defence Colony, New Delhi"/>
    <s v="Defence Colony"/>
    <s v="Defence Colony, New Delhi"/>
    <n v="77.230346699999998"/>
    <n v="28.572941100000001"/>
    <x v="293"/>
    <s v="Indian Rupees(Rs.)"/>
    <x v="0"/>
    <x v="0"/>
    <s v="No"/>
    <s v="No"/>
    <x v="1"/>
    <n v="306"/>
    <n v="900"/>
    <x v="3"/>
    <s v="2014_5_25"/>
    <x v="7"/>
    <n v="5"/>
    <n v="25"/>
    <x v="0"/>
    <s v="Rs.900"/>
    <n v="900"/>
  </r>
  <r>
    <n v="310829"/>
    <x v="2185"/>
    <n v="1"/>
    <x v="1"/>
    <s v="83-R, New Colony, Sector 7, Gurgaon"/>
    <s v="Sector 7"/>
    <s v="Sector 7, Gurgaon"/>
    <n v="77.017033600000005"/>
    <n v="28.4677392"/>
    <x v="2"/>
    <s v="Indian Rupees(Rs.)"/>
    <x v="1"/>
    <x v="0"/>
    <s v="No"/>
    <s v="No"/>
    <x v="1"/>
    <n v="148"/>
    <n v="800"/>
    <x v="4"/>
    <s v="2018_10_13"/>
    <x v="5"/>
    <n v="10"/>
    <n v="13"/>
    <x v="0"/>
    <s v="Rs.800"/>
    <n v="800"/>
  </r>
  <r>
    <n v="310848"/>
    <x v="505"/>
    <n v="1"/>
    <x v="0"/>
    <s v="Shop 10 &amp; 11, Corner Market, Malviya Nagar, New Delhi"/>
    <s v="Malviya Nagar"/>
    <s v="Malviya Nagar, New Delhi"/>
    <n v="77.213550600000005"/>
    <n v="28.538685099999999"/>
    <x v="14"/>
    <s v="Indian Rupees(Rs.)"/>
    <x v="1"/>
    <x v="0"/>
    <s v="No"/>
    <s v="No"/>
    <x v="1"/>
    <n v="226"/>
    <n v="900"/>
    <x v="4"/>
    <s v="2014_3_24"/>
    <x v="7"/>
    <n v="3"/>
    <n v="24"/>
    <x v="0"/>
    <s v="Rs.900"/>
    <n v="900"/>
  </r>
  <r>
    <n v="310854"/>
    <x v="2800"/>
    <n v="1"/>
    <x v="1"/>
    <s v="SF-14, 1st Floor, DLF Galleria, DLF Phase 4, Gurgaon"/>
    <s v="DLF Galleria, DLF Phase 4"/>
    <s v="DLF Galleria, DLF Phase 4, Gurgaon"/>
    <n v="77.082303199999998"/>
    <n v="28.467431699999999"/>
    <x v="734"/>
    <s v="Indian Rupees(Rs.)"/>
    <x v="1"/>
    <x v="0"/>
    <s v="No"/>
    <s v="No"/>
    <x v="3"/>
    <n v="317"/>
    <n v="350"/>
    <x v="3"/>
    <s v="2011_3_21"/>
    <x v="4"/>
    <n v="3"/>
    <n v="21"/>
    <x v="0"/>
    <s v="Rs.350"/>
    <n v="350"/>
  </r>
  <r>
    <n v="310858"/>
    <x v="2801"/>
    <n v="1"/>
    <x v="0"/>
    <s v="G-6, Pankaj Plaza, Local Shopping Complex, Surajmal Vihar, Anand Vihar, New Delhi"/>
    <s v="Anand Vihar"/>
    <s v="Anand Vihar, New Delhi"/>
    <n v="77.306470500000003"/>
    <n v="28.6596774"/>
    <x v="25"/>
    <s v="Indian Rupees(Rs.)"/>
    <x v="1"/>
    <x v="1"/>
    <s v="No"/>
    <s v="No"/>
    <x v="3"/>
    <n v="9"/>
    <n v="400"/>
    <x v="15"/>
    <s v="2016_4_8"/>
    <x v="1"/>
    <n v="4"/>
    <n v="8"/>
    <x v="0"/>
    <s v="Rs.400"/>
    <n v="400"/>
  </r>
  <r>
    <n v="310870"/>
    <x v="2802"/>
    <n v="1"/>
    <x v="1"/>
    <s v="Shop 68, Rao Market, Electronics City, Udyog Vihar, Gurgaon"/>
    <s v="Udyog Vihar"/>
    <s v="Udyog Vihar, Gurgaon"/>
    <n v="77.072860500000004"/>
    <n v="28.501125200000001"/>
    <x v="21"/>
    <s v="Indian Rupees(Rs.)"/>
    <x v="1"/>
    <x v="1"/>
    <s v="No"/>
    <s v="No"/>
    <x v="1"/>
    <n v="17"/>
    <n v="500"/>
    <x v="13"/>
    <s v="2011_3_12"/>
    <x v="4"/>
    <n v="3"/>
    <n v="12"/>
    <x v="0"/>
    <s v="Rs.500"/>
    <n v="500"/>
  </r>
  <r>
    <n v="310874"/>
    <x v="2803"/>
    <n v="1"/>
    <x v="0"/>
    <s v="G 3, Block A, Central Market, Surajmal Vihar, Anand Vihar, New Delhi"/>
    <s v="Anand Vihar"/>
    <s v="Anand Vihar, New Delhi"/>
    <n v="77.306530100000003"/>
    <n v="28.6595397"/>
    <x v="25"/>
    <s v="Indian Rupees(Rs.)"/>
    <x v="1"/>
    <x v="1"/>
    <s v="No"/>
    <s v="No"/>
    <x v="3"/>
    <n v="6"/>
    <n v="200"/>
    <x v="13"/>
    <s v="2018_7_11"/>
    <x v="5"/>
    <n v="7"/>
    <n v="11"/>
    <x v="0"/>
    <s v="Rs.200"/>
    <n v="200"/>
  </r>
  <r>
    <n v="310875"/>
    <x v="1341"/>
    <n v="1"/>
    <x v="2"/>
    <s v="R1, 2 &amp; 4, Gulmohar Shopping Complex, Sector 15 C, Sector 15, Noida"/>
    <s v="Sector 15"/>
    <s v="Sector 15, Noida"/>
    <n v="77.311945199999997"/>
    <n v="28.583284599999999"/>
    <x v="20"/>
    <s v="Indian Rupees(Rs.)"/>
    <x v="0"/>
    <x v="0"/>
    <s v="No"/>
    <s v="No"/>
    <x v="1"/>
    <n v="57"/>
    <n v="800"/>
    <x v="6"/>
    <s v="2015_2_21"/>
    <x v="8"/>
    <n v="2"/>
    <n v="21"/>
    <x v="0"/>
    <s v="Rs.800"/>
    <n v="800"/>
  </r>
  <r>
    <n v="310876"/>
    <x v="2804"/>
    <n v="1"/>
    <x v="0"/>
    <s v="A-60, Sarpanch Chowk, New Ashok Nagar, Near, Vasundhara Enclave, New Delhi"/>
    <s v="Vasundhara Enclave"/>
    <s v="Vasundhara Enclave, New Delhi"/>
    <n v="77.308535280000001"/>
    <n v="28.589505379999999"/>
    <x v="118"/>
    <s v="Indian Rupees(Rs.)"/>
    <x v="1"/>
    <x v="1"/>
    <s v="No"/>
    <s v="No"/>
    <x v="3"/>
    <n v="32"/>
    <n v="450"/>
    <x v="6"/>
    <s v="2011_9_12"/>
    <x v="4"/>
    <n v="9"/>
    <n v="12"/>
    <x v="0"/>
    <s v="Rs.450"/>
    <n v="450"/>
  </r>
  <r>
    <n v="310877"/>
    <x v="2190"/>
    <n v="1"/>
    <x v="0"/>
    <s v="Shop 4, Kamal Complex, Central Market, Pocket A, Surajmal Vihar, Near Anand Vihar, New Delhi"/>
    <s v="Anand Vihar"/>
    <s v="Anand Vihar, New Delhi"/>
    <n v="77.306667200000007"/>
    <n v="28.6596084"/>
    <x v="25"/>
    <s v="Indian Rupees(Rs.)"/>
    <x v="1"/>
    <x v="1"/>
    <s v="No"/>
    <s v="No"/>
    <x v="1"/>
    <n v="24"/>
    <n v="500"/>
    <x v="14"/>
    <s v="2016_12_20"/>
    <x v="1"/>
    <n v="12"/>
    <n v="20"/>
    <x v="0"/>
    <s v="Rs.500"/>
    <n v="500"/>
  </r>
  <r>
    <n v="310878"/>
    <x v="2805"/>
    <n v="1"/>
    <x v="0"/>
    <s v="The Lodhi, Lodhi Road, New Delhi"/>
    <s v="The Lodhi, Lodhi Road"/>
    <s v="The Lodhi, Lodhi Road, New Delhi"/>
    <n v="77.238056"/>
    <n v="28.592134999999999"/>
    <x v="124"/>
    <s v="Indian Rupees(Rs.)"/>
    <x v="1"/>
    <x v="1"/>
    <s v="No"/>
    <s v="No"/>
    <x v="3"/>
    <n v="4"/>
    <n v="400"/>
    <x v="20"/>
    <s v="2012_7_19"/>
    <x v="2"/>
    <n v="7"/>
    <n v="19"/>
    <x v="0"/>
    <s v="Rs.400"/>
    <n v="400"/>
  </r>
  <r>
    <n v="310887"/>
    <x v="2168"/>
    <n v="1"/>
    <x v="0"/>
    <s v="Ground Floor, DLF Promenade Mall, Vasant Kunj, New Delhi"/>
    <s v="DLF Promenade Mall, Vasant Kunj"/>
    <s v="DLF Promenade Mall, Vasant Kunj, New Delhi"/>
    <n v="77.155904509999999"/>
    <n v="28.54268656"/>
    <x v="617"/>
    <s v="Indian Rupees(Rs.)"/>
    <x v="1"/>
    <x v="0"/>
    <s v="No"/>
    <s v="No"/>
    <x v="3"/>
    <n v="98"/>
    <n v="350"/>
    <x v="1"/>
    <s v="2014_6_3"/>
    <x v="7"/>
    <n v="6"/>
    <n v="3"/>
    <x v="0"/>
    <s v="Rs.350"/>
    <n v="350"/>
  </r>
  <r>
    <n v="310889"/>
    <x v="2806"/>
    <n v="1"/>
    <x v="0"/>
    <s v="Parking Area, Aditya Complex, Preet Vihar, New Delhi"/>
    <s v="Preet Vihar"/>
    <s v="Preet Vihar, New Delhi"/>
    <n v="77.294134499999998"/>
    <n v="28.6401732"/>
    <x v="118"/>
    <s v="Indian Rupees(Rs.)"/>
    <x v="1"/>
    <x v="1"/>
    <s v="No"/>
    <s v="No"/>
    <x v="3"/>
    <n v="0"/>
    <n v="300"/>
    <x v="25"/>
    <s v="2010_1_6"/>
    <x v="3"/>
    <n v="1"/>
    <n v="6"/>
    <x v="0"/>
    <s v="Rs.300"/>
    <n v="300"/>
  </r>
  <r>
    <n v="310891"/>
    <x v="17"/>
    <n v="1"/>
    <x v="0"/>
    <s v="G-24, Ground Floor, South Extension 1, New Delhi"/>
    <s v="South Extension 1"/>
    <s v="South Extension 1, New Delhi"/>
    <n v="77.220890699999998"/>
    <n v="28.569437499999999"/>
    <x v="16"/>
    <s v="Indian Rupees(Rs.)"/>
    <x v="1"/>
    <x v="0"/>
    <s v="No"/>
    <s v="No"/>
    <x v="1"/>
    <n v="167"/>
    <n v="500"/>
    <x v="14"/>
    <s v="2014_1_22"/>
    <x v="7"/>
    <n v="1"/>
    <n v="22"/>
    <x v="0"/>
    <s v="Rs.500"/>
    <n v="500"/>
  </r>
  <r>
    <n v="310896"/>
    <x v="2583"/>
    <n v="1"/>
    <x v="0"/>
    <s v="Plot 10, LSC, DDA Commercial Complex, New Rajdhani Enclave, Preet Vihar, New Delhi"/>
    <s v="Preet Vihar"/>
    <s v="Preet Vihar, New Delhi"/>
    <n v="77.295927899999995"/>
    <n v="28.642510900000001"/>
    <x v="10"/>
    <s v="Indian Rupees(Rs.)"/>
    <x v="1"/>
    <x v="0"/>
    <s v="No"/>
    <s v="No"/>
    <x v="1"/>
    <n v="62"/>
    <n v="550"/>
    <x v="17"/>
    <s v="2017_8_6"/>
    <x v="6"/>
    <n v="8"/>
    <n v="6"/>
    <x v="0"/>
    <s v="Rs.550"/>
    <n v="550"/>
  </r>
  <r>
    <n v="310899"/>
    <x v="530"/>
    <n v="1"/>
    <x v="0"/>
    <s v="G 4, Plot 15, Saini Enclave Market, Karkardooma, New Delhi"/>
    <s v="Karkardooma"/>
    <s v="Karkardooma, New Delhi"/>
    <n v="77.305493600000005"/>
    <n v="28.651168200000001"/>
    <x v="137"/>
    <s v="Indian Rupees(Rs.)"/>
    <x v="1"/>
    <x v="1"/>
    <s v="No"/>
    <s v="No"/>
    <x v="3"/>
    <n v="33"/>
    <n v="350"/>
    <x v="14"/>
    <s v="2016_2_21"/>
    <x v="1"/>
    <n v="2"/>
    <n v="21"/>
    <x v="0"/>
    <s v="Rs.350"/>
    <n v="350"/>
  </r>
  <r>
    <n v="310912"/>
    <x v="2807"/>
    <n v="1"/>
    <x v="0"/>
    <s v="53/5, Opposite Andhra Bank, Old Rajinder Nagar, Rajinder Nagar, New Delhi"/>
    <s v="Rajinder Nagar"/>
    <s v="Rajinder Nagar, New Delhi"/>
    <n v="77.184286799999995"/>
    <n v="28.640177999999999"/>
    <x v="90"/>
    <s v="Indian Rupees(Rs.)"/>
    <x v="1"/>
    <x v="0"/>
    <s v="No"/>
    <s v="No"/>
    <x v="1"/>
    <n v="617"/>
    <n v="700"/>
    <x v="10"/>
    <s v="2013_7_13"/>
    <x v="0"/>
    <n v="7"/>
    <n v="13"/>
    <x v="0"/>
    <s v="Rs.700"/>
    <n v="700"/>
  </r>
  <r>
    <n v="310916"/>
    <x v="2808"/>
    <n v="1"/>
    <x v="0"/>
    <s v="Unit 6, The Square, Select Citywalk Mall, Saket, New Delhi"/>
    <s v="Select Citywalk Mall, Saket"/>
    <s v="Select Citywalk Mall, Saket, New Delhi"/>
    <n v="77.219563390000005"/>
    <n v="28.52923878"/>
    <x v="24"/>
    <s v="Indian Rupees(Rs.)"/>
    <x v="1"/>
    <x v="0"/>
    <s v="No"/>
    <s v="No"/>
    <x v="0"/>
    <n v="298"/>
    <n v="1250"/>
    <x v="3"/>
    <s v="2013_8_17"/>
    <x v="0"/>
    <n v="8"/>
    <n v="17"/>
    <x v="0"/>
    <s v="Rs.1250"/>
    <n v="1250"/>
  </r>
  <r>
    <n v="310936"/>
    <x v="348"/>
    <n v="1"/>
    <x v="0"/>
    <s v="265, Main Road, Hakikat Nagar, Mukherjee Nagar, New Delhi"/>
    <s v="Mukherjee Nagar"/>
    <s v="Mukherjee Nagar, New Delhi"/>
    <n v="77.208135100000007"/>
    <n v="28.699566000000001"/>
    <x v="77"/>
    <s v="Indian Rupees(Rs.)"/>
    <x v="1"/>
    <x v="1"/>
    <s v="No"/>
    <s v="No"/>
    <x v="3"/>
    <n v="9"/>
    <n v="300"/>
    <x v="13"/>
    <s v="2013_2_10"/>
    <x v="0"/>
    <n v="2"/>
    <n v="10"/>
    <x v="0"/>
    <s v="Rs.300"/>
    <n v="300"/>
  </r>
  <r>
    <n v="310942"/>
    <x v="2809"/>
    <n v="1"/>
    <x v="0"/>
    <s v="Shop 5 &amp; 6, DDA Market, Arjun Nagar, Safdarjung Enclave, Safdarjung, New Delhi"/>
    <s v="Safdarjung"/>
    <s v="Safdarjung, New Delhi"/>
    <n v="77.196032029999998"/>
    <n v="28.561713059999999"/>
    <x v="735"/>
    <s v="Indian Rupees(Rs.)"/>
    <x v="1"/>
    <x v="0"/>
    <s v="No"/>
    <s v="No"/>
    <x v="1"/>
    <n v="103"/>
    <n v="600"/>
    <x v="9"/>
    <s v="2010_4_5"/>
    <x v="3"/>
    <n v="4"/>
    <n v="5"/>
    <x v="0"/>
    <s v="Rs.600"/>
    <n v="600"/>
  </r>
  <r>
    <n v="310947"/>
    <x v="2810"/>
    <n v="1"/>
    <x v="0"/>
    <s v="1995, Main Road, Near Nulife Hospital, Mukherjee Nagar, New Delhi"/>
    <s v="Mukherjee Nagar"/>
    <s v="Mukherjee Nagar, New Delhi"/>
    <n v="77.208674099999996"/>
    <n v="28.7006026"/>
    <x v="95"/>
    <s v="Indian Rupees(Rs.)"/>
    <x v="1"/>
    <x v="1"/>
    <s v="No"/>
    <s v="No"/>
    <x v="3"/>
    <n v="5"/>
    <n v="100"/>
    <x v="18"/>
    <s v="2010_10_8"/>
    <x v="3"/>
    <n v="10"/>
    <n v="8"/>
    <x v="0"/>
    <s v="Rs.100"/>
    <n v="100"/>
  </r>
  <r>
    <n v="310948"/>
    <x v="2811"/>
    <n v="1"/>
    <x v="0"/>
    <s v="45, Outram Line, Kingway Camp, GTB Nagar, New Delhi"/>
    <s v="GTB Nagar"/>
    <s v="GTB Nagar, New Delhi"/>
    <n v="77.205166199999994"/>
    <n v="28.700430999999998"/>
    <x v="79"/>
    <s v="Indian Rupees(Rs.)"/>
    <x v="1"/>
    <x v="1"/>
    <s v="No"/>
    <s v="No"/>
    <x v="3"/>
    <n v="4"/>
    <n v="300"/>
    <x v="18"/>
    <s v="2010_6_15"/>
    <x v="3"/>
    <n v="6"/>
    <n v="15"/>
    <x v="0"/>
    <s v="Rs.300"/>
    <n v="300"/>
  </r>
  <r>
    <n v="310949"/>
    <x v="1056"/>
    <n v="1"/>
    <x v="0"/>
    <s v="Outram Lane, Kingway Camp, GTB Nagar, New Delhi"/>
    <s v="GTB Nagar"/>
    <s v="GTB Nagar, New Delhi"/>
    <n v="77.205233500000006"/>
    <n v="28.701015399999999"/>
    <x v="736"/>
    <s v="Indian Rupees(Rs.)"/>
    <x v="1"/>
    <x v="1"/>
    <s v="No"/>
    <s v="No"/>
    <x v="3"/>
    <n v="10"/>
    <n v="250"/>
    <x v="15"/>
    <s v="2017_3_5"/>
    <x v="6"/>
    <n v="3"/>
    <n v="5"/>
    <x v="0"/>
    <s v="Rs.250"/>
    <n v="250"/>
  </r>
  <r>
    <n v="310952"/>
    <x v="2812"/>
    <n v="1"/>
    <x v="0"/>
    <s v="G-94, Vardhman Central Mall, Nehru Vihar, Mukherjee Nagar, New Delhi"/>
    <s v="Mukherjee Nagar"/>
    <s v="Mukherjee Nagar, New Delhi"/>
    <n v="77.218824699999999"/>
    <n v="28.709185399999999"/>
    <x v="25"/>
    <s v="Indian Rupees(Rs.)"/>
    <x v="1"/>
    <x v="1"/>
    <s v="No"/>
    <s v="No"/>
    <x v="3"/>
    <n v="0"/>
    <n v="50"/>
    <x v="25"/>
    <s v="2010_5_24"/>
    <x v="3"/>
    <n v="5"/>
    <n v="24"/>
    <x v="0"/>
    <s v="Rs.50"/>
    <n v="50"/>
  </r>
  <r>
    <n v="310954"/>
    <x v="2813"/>
    <n v="1"/>
    <x v="0"/>
    <s v="G-90, Vardhman Central Mall, Nehru Vihar, Mukherjee Nagar, New Delhi"/>
    <s v="Mukherjee Nagar"/>
    <s v="Mukherjee Nagar, New Delhi"/>
    <n v="77.218778499999999"/>
    <n v="28.708982200000001"/>
    <x v="229"/>
    <s v="Indian Rupees(Rs.)"/>
    <x v="1"/>
    <x v="1"/>
    <s v="No"/>
    <s v="No"/>
    <x v="3"/>
    <n v="1"/>
    <n v="250"/>
    <x v="25"/>
    <s v="2014_9_20"/>
    <x v="7"/>
    <n v="9"/>
    <n v="20"/>
    <x v="0"/>
    <s v="Rs.250"/>
    <n v="250"/>
  </r>
  <r>
    <n v="310958"/>
    <x v="2814"/>
    <n v="1"/>
    <x v="0"/>
    <s v="94-A/B, Adchini, New Delhi"/>
    <s v="Adchini"/>
    <s v="Adchini, New Delhi"/>
    <n v="77.198156679999997"/>
    <n v="28.537896270000001"/>
    <x v="398"/>
    <s v="Indian Rupees(Rs.)"/>
    <x v="0"/>
    <x v="0"/>
    <s v="No"/>
    <s v="No"/>
    <x v="0"/>
    <n v="665"/>
    <n v="1500"/>
    <x v="7"/>
    <s v="2015_11_4"/>
    <x v="8"/>
    <n v="11"/>
    <n v="4"/>
    <x v="0"/>
    <s v="Rs.1500"/>
    <n v="1500"/>
  </r>
  <r>
    <n v="310965"/>
    <x v="2815"/>
    <n v="1"/>
    <x v="0"/>
    <s v="Behind Batra Cinema, Mukherjee Nagar, New Delhi"/>
    <s v="Mukherjee Nagar"/>
    <s v="Mukherjee Nagar, New Delhi"/>
    <n v="77.215591000000003"/>
    <n v="28.712279299999999"/>
    <x v="11"/>
    <s v="Indian Rupees(Rs.)"/>
    <x v="1"/>
    <x v="1"/>
    <s v="No"/>
    <s v="No"/>
    <x v="3"/>
    <n v="2"/>
    <n v="150"/>
    <x v="25"/>
    <s v="2014_9_8"/>
    <x v="7"/>
    <n v="9"/>
    <n v="8"/>
    <x v="0"/>
    <s v="Rs.150"/>
    <n v="150"/>
  </r>
  <r>
    <n v="310982"/>
    <x v="609"/>
    <n v="1"/>
    <x v="0"/>
    <s v="G-1, Vardhman Royal Plaza, LSC, Deraval Nagar Part 1, Gujranwala Town, New Delhi"/>
    <s v="Gujranwala Town"/>
    <s v="Gujranwala Town, New Delhi"/>
    <n v="77.189807900000005"/>
    <n v="28.7014836"/>
    <x v="2"/>
    <s v="Indian Rupees(Rs.)"/>
    <x v="1"/>
    <x v="0"/>
    <s v="No"/>
    <s v="No"/>
    <x v="1"/>
    <n v="42"/>
    <n v="650"/>
    <x v="13"/>
    <s v="2010_9_26"/>
    <x v="3"/>
    <n v="9"/>
    <n v="26"/>
    <x v="0"/>
    <s v="Rs.650"/>
    <n v="650"/>
  </r>
  <r>
    <n v="310988"/>
    <x v="2816"/>
    <n v="1"/>
    <x v="0"/>
    <s v="Ground Floor, Vardhman Central Mall, Nehru Vihar, Mukherjee Nagar, New Delhi"/>
    <s v="Mukherjee Nagar"/>
    <s v="Mukherjee Nagar, New Delhi"/>
    <n v="77.218824699999999"/>
    <n v="28.709454000000001"/>
    <x v="99"/>
    <s v="Indian Rupees(Rs.)"/>
    <x v="1"/>
    <x v="1"/>
    <s v="No"/>
    <s v="No"/>
    <x v="3"/>
    <n v="0"/>
    <n v="50"/>
    <x v="25"/>
    <s v="2015_3_16"/>
    <x v="8"/>
    <n v="3"/>
    <n v="16"/>
    <x v="0"/>
    <s v="Rs.50"/>
    <n v="50"/>
  </r>
  <r>
    <n v="310989"/>
    <x v="2817"/>
    <n v="1"/>
    <x v="0"/>
    <s v="Ground Floor, Vardhman Central Mall, Nehru Vihar, Mukherjee Nagar, New Delhi"/>
    <s v="Mukherjee Nagar"/>
    <s v="Mukherjee Nagar, New Delhi"/>
    <n v="77.219049299999995"/>
    <n v="28.709430699999999"/>
    <x v="237"/>
    <s v="Indian Rupees(Rs.)"/>
    <x v="1"/>
    <x v="1"/>
    <s v="No"/>
    <s v="No"/>
    <x v="3"/>
    <n v="5"/>
    <n v="200"/>
    <x v="20"/>
    <s v="2014_9_27"/>
    <x v="7"/>
    <n v="9"/>
    <n v="27"/>
    <x v="0"/>
    <s v="Rs.200"/>
    <n v="200"/>
  </r>
  <r>
    <n v="310995"/>
    <x v="2818"/>
    <n v="1"/>
    <x v="0"/>
    <s v="Shop 228, Block B, Central Park, Nehru Vihar, Mukherjee Nagar, New Delhi"/>
    <s v="Mukherjee Nagar"/>
    <s v="Mukherjee Nagar, New Delhi"/>
    <n v="77.221160100000006"/>
    <n v="28.711110099999999"/>
    <x v="6"/>
    <s v="Indian Rupees(Rs.)"/>
    <x v="1"/>
    <x v="1"/>
    <s v="No"/>
    <s v="No"/>
    <x v="3"/>
    <n v="2"/>
    <n v="250"/>
    <x v="25"/>
    <s v="2012_8_20"/>
    <x v="2"/>
    <n v="8"/>
    <n v="20"/>
    <x v="0"/>
    <s v="Rs.250"/>
    <n v="250"/>
  </r>
  <r>
    <n v="310997"/>
    <x v="45"/>
    <n v="1"/>
    <x v="0"/>
    <s v="Shop 4, 265 Main Road, Hakikat Nagar, Mukherjee Nagar, New Delhi"/>
    <s v="Mukherjee Nagar"/>
    <s v="Mukherjee Nagar, New Delhi"/>
    <n v="77.208340100000001"/>
    <n v="28.6995605"/>
    <x v="122"/>
    <s v="Indian Rupees(Rs.)"/>
    <x v="1"/>
    <x v="1"/>
    <s v="No"/>
    <s v="No"/>
    <x v="3"/>
    <n v="11"/>
    <n v="450"/>
    <x v="8"/>
    <s v="2012_8_2"/>
    <x v="2"/>
    <n v="8"/>
    <n v="2"/>
    <x v="0"/>
    <s v="Rs.450"/>
    <n v="450"/>
  </r>
  <r>
    <n v="311002"/>
    <x v="2819"/>
    <n v="1"/>
    <x v="0"/>
    <s v="4097, Barshabulla Chowk, Chawri Bazar, New Delhi"/>
    <s v="Chawri Bazar"/>
    <s v="Chawri Bazar, New Delhi"/>
    <n v="77.230293500000002"/>
    <n v="28.650406700000001"/>
    <x v="380"/>
    <s v="Indian Rupees(Rs.)"/>
    <x v="1"/>
    <x v="1"/>
    <s v="No"/>
    <s v="No"/>
    <x v="3"/>
    <n v="54"/>
    <n v="150"/>
    <x v="10"/>
    <s v="2017_2_7"/>
    <x v="6"/>
    <n v="2"/>
    <n v="7"/>
    <x v="0"/>
    <s v="Rs.150"/>
    <n v="150"/>
  </r>
  <r>
    <n v="311009"/>
    <x v="2820"/>
    <n v="1"/>
    <x v="0"/>
    <s v="Opposite Batra Cinema, Nehru Vihar, Mukherjee Nagar, New Delhi"/>
    <s v="Mukherjee Nagar"/>
    <s v="Mukherjee Nagar, New Delhi"/>
    <n v="77.215565299999994"/>
    <n v="28.710435700000001"/>
    <x v="11"/>
    <s v="Indian Rupees(Rs.)"/>
    <x v="1"/>
    <x v="1"/>
    <s v="No"/>
    <s v="No"/>
    <x v="1"/>
    <n v="3"/>
    <n v="500"/>
    <x v="25"/>
    <s v="2018_7_17"/>
    <x v="5"/>
    <n v="7"/>
    <n v="17"/>
    <x v="0"/>
    <s v="Rs.500"/>
    <n v="500"/>
  </r>
  <r>
    <n v="311013"/>
    <x v="2821"/>
    <n v="1"/>
    <x v="2"/>
    <s v="Plot E-94, Near HCL Office, Sector 125, Noida"/>
    <s v="Sector 125"/>
    <s v="Sector 125, Noida"/>
    <n v="77.332352700000001"/>
    <n v="28.548672100000001"/>
    <x v="737"/>
    <s v="Indian Rupees(Rs.)"/>
    <x v="1"/>
    <x v="1"/>
    <s v="No"/>
    <s v="No"/>
    <x v="1"/>
    <n v="55"/>
    <n v="550"/>
    <x v="14"/>
    <s v="2011_8_22"/>
    <x v="4"/>
    <n v="8"/>
    <n v="22"/>
    <x v="0"/>
    <s v="Rs.550"/>
    <n v="550"/>
  </r>
  <r>
    <n v="311014"/>
    <x v="2822"/>
    <n v="1"/>
    <x v="0"/>
    <s v="Near Alaknanda Market, Kalkaji, New Delhi"/>
    <s v="Kalkaji"/>
    <s v="Kalkaji, New Delhi"/>
    <n v="77.261663100000007"/>
    <n v="28.538262599999999"/>
    <x v="237"/>
    <s v="Indian Rupees(Rs.)"/>
    <x v="1"/>
    <x v="1"/>
    <s v="No"/>
    <s v="No"/>
    <x v="3"/>
    <n v="3"/>
    <n v="200"/>
    <x v="25"/>
    <s v="2013_11_8"/>
    <x v="0"/>
    <n v="11"/>
    <n v="8"/>
    <x v="0"/>
    <s v="Rs.200"/>
    <n v="200"/>
  </r>
  <r>
    <n v="311022"/>
    <x v="2823"/>
    <n v="1"/>
    <x v="0"/>
    <s v="Shop 3488, Chowk Hauz Qazi, Near Chawri Bazar, New Delhi"/>
    <s v="Chawri Bazar"/>
    <s v="Chawri Bazar, New Delhi"/>
    <n v="77.226874499999994"/>
    <n v="28.6493909"/>
    <x v="120"/>
    <s v="Indian Rupees(Rs.)"/>
    <x v="1"/>
    <x v="1"/>
    <s v="No"/>
    <s v="No"/>
    <x v="3"/>
    <n v="118"/>
    <n v="100"/>
    <x v="24"/>
    <s v="2017_8_5"/>
    <x v="6"/>
    <n v="8"/>
    <n v="5"/>
    <x v="0"/>
    <s v="Rs.100"/>
    <n v="100"/>
  </r>
  <r>
    <n v="311025"/>
    <x v="2824"/>
    <n v="1"/>
    <x v="0"/>
    <s v="Punjabi Bagh, New Delhi"/>
    <s v="Punjabi Bagh"/>
    <s v="Punjabi Bagh, New Delhi"/>
    <n v="77.142330860000001"/>
    <n v="28.66934925"/>
    <x v="14"/>
    <s v="Indian Rupees(Rs.)"/>
    <x v="1"/>
    <x v="1"/>
    <s v="No"/>
    <s v="No"/>
    <x v="1"/>
    <n v="78"/>
    <n v="500"/>
    <x v="8"/>
    <s v="2017_3_10"/>
    <x v="6"/>
    <n v="3"/>
    <n v="10"/>
    <x v="0"/>
    <s v="Rs.500"/>
    <n v="500"/>
  </r>
  <r>
    <n v="311030"/>
    <x v="2825"/>
    <n v="1"/>
    <x v="0"/>
    <s v="13, Alipur Road, Exchange Store Building, Civil Lines, New Delhi"/>
    <s v="Civil Lines"/>
    <s v="Civil Lines, New Delhi"/>
    <n v="77.225216099999997"/>
    <n v="28.676290300000002"/>
    <x v="463"/>
    <s v="Indian Rupees(Rs.)"/>
    <x v="0"/>
    <x v="1"/>
    <s v="No"/>
    <s v="No"/>
    <x v="0"/>
    <n v="282"/>
    <n v="1200"/>
    <x v="4"/>
    <s v="2014_8_10"/>
    <x v="7"/>
    <n v="8"/>
    <n v="10"/>
    <x v="0"/>
    <s v="Rs.1200"/>
    <n v="1200"/>
  </r>
  <r>
    <n v="311033"/>
    <x v="530"/>
    <n v="1"/>
    <x v="0"/>
    <s v="56, Kalu Sarai, Opposite IIT Gate, Near Azad Apatments, Hauz Khas, New Delhi"/>
    <s v="Hauz Khas"/>
    <s v="Hauz Khas, New Delhi"/>
    <n v="77.202793099999994"/>
    <n v="28.542346999999999"/>
    <x v="137"/>
    <s v="Indian Rupees(Rs.)"/>
    <x v="1"/>
    <x v="1"/>
    <s v="No"/>
    <s v="No"/>
    <x v="3"/>
    <n v="12"/>
    <n v="350"/>
    <x v="13"/>
    <s v="2010_3_24"/>
    <x v="3"/>
    <n v="3"/>
    <n v="24"/>
    <x v="0"/>
    <s v="Rs.350"/>
    <n v="350"/>
  </r>
  <r>
    <n v="311037"/>
    <x v="2826"/>
    <n v="1"/>
    <x v="0"/>
    <s v="Shop 8, DDA Market, Near Mother Dairy, Dilshad Garden, New Delhi"/>
    <s v="Dilshad Garden"/>
    <s v="Dilshad Garden, New Delhi"/>
    <n v="77.298316670000006"/>
    <n v="28.652819439999998"/>
    <x v="11"/>
    <s v="Indian Rupees(Rs.)"/>
    <x v="1"/>
    <x v="1"/>
    <s v="No"/>
    <s v="No"/>
    <x v="3"/>
    <n v="2"/>
    <n v="350"/>
    <x v="25"/>
    <s v="2017_2_17"/>
    <x v="6"/>
    <n v="2"/>
    <n v="17"/>
    <x v="0"/>
    <s v="Rs.350"/>
    <n v="350"/>
  </r>
  <r>
    <n v="311047"/>
    <x v="829"/>
    <n v="1"/>
    <x v="4"/>
    <s v="Shop 140, Back Side, Main Market, Sector 17, Faridabad"/>
    <s v="Sector 17"/>
    <s v="Sector 17, Faridabad"/>
    <n v="77.326744000000005"/>
    <n v="28.409951499999998"/>
    <x v="6"/>
    <s v="Indian Rupees(Rs.)"/>
    <x v="1"/>
    <x v="1"/>
    <s v="No"/>
    <s v="No"/>
    <x v="3"/>
    <n v="9"/>
    <n v="300"/>
    <x v="15"/>
    <s v="2017_6_6"/>
    <x v="6"/>
    <n v="6"/>
    <n v="6"/>
    <x v="0"/>
    <s v="Rs.300"/>
    <n v="300"/>
  </r>
  <r>
    <n v="311051"/>
    <x v="123"/>
    <n v="1"/>
    <x v="4"/>
    <s v="Shops 21-22, 2nd Floor, Crown Interiorz Mall, Sector 35, Faridabad"/>
    <s v="Crown Interiorz Mall, Sector 35, Faridabad"/>
    <s v="Crown Interiorz Mall, Sector 35, Faridabad, Faridabad"/>
    <n v="77.307060059999998"/>
    <n v="28.469806559999999"/>
    <x v="69"/>
    <s v="Indian Rupees(Rs.)"/>
    <x v="1"/>
    <x v="0"/>
    <s v="No"/>
    <s v="No"/>
    <x v="1"/>
    <n v="57"/>
    <n v="500"/>
    <x v="22"/>
    <s v="2016_1_6"/>
    <x v="1"/>
    <n v="1"/>
    <n v="6"/>
    <x v="0"/>
    <s v="Rs.500"/>
    <n v="500"/>
  </r>
  <r>
    <n v="311053"/>
    <x v="2827"/>
    <n v="1"/>
    <x v="4"/>
    <s v="A-68/5, Near Mehra Petrol Pump, Main Tajpur Road, Badarpur Border, Faridabad"/>
    <s v="Badarpur Border"/>
    <s v="Badarpur Border, Faridabad"/>
    <n v="77.305383500000005"/>
    <n v="28.490119799999999"/>
    <x v="352"/>
    <s v="Indian Rupees(Rs.)"/>
    <x v="1"/>
    <x v="1"/>
    <s v="No"/>
    <s v="No"/>
    <x v="3"/>
    <n v="4"/>
    <n v="300"/>
    <x v="18"/>
    <s v="2018_7_22"/>
    <x v="5"/>
    <n v="7"/>
    <n v="22"/>
    <x v="0"/>
    <s v="Rs.300"/>
    <n v="300"/>
  </r>
  <r>
    <n v="311057"/>
    <x v="2828"/>
    <n v="1"/>
    <x v="0"/>
    <s v="N-49, 2nd Floor, Connaught Place, New Delhi"/>
    <s v="Connaught Place"/>
    <s v="Connaught Place, New Delhi"/>
    <n v="77.2198128"/>
    <n v="28.630721000000001"/>
    <x v="14"/>
    <s v="Indian Rupees(Rs.)"/>
    <x v="1"/>
    <x v="1"/>
    <s v="No"/>
    <s v="No"/>
    <x v="0"/>
    <n v="3010"/>
    <n v="1000"/>
    <x v="10"/>
    <s v="2015_10_27"/>
    <x v="8"/>
    <n v="10"/>
    <n v="27"/>
    <x v="0"/>
    <s v="Rs.1000"/>
    <n v="1000"/>
  </r>
  <r>
    <n v="311061"/>
    <x v="2829"/>
    <n v="1"/>
    <x v="1"/>
    <s v="Food Court, 3rd Floor, DLF Mega Mall, DLF Phase 1, Gurgaon"/>
    <s v="DT Mega Mall, DLF Phase 1"/>
    <s v="DT Mega Mall, DLF Phase 1, Gurgaon"/>
    <n v="77.093144170000002"/>
    <n v="28.475715449999999"/>
    <x v="178"/>
    <s v="Indian Rupees(Rs.)"/>
    <x v="1"/>
    <x v="0"/>
    <s v="No"/>
    <s v="No"/>
    <x v="1"/>
    <n v="38"/>
    <n v="500"/>
    <x v="2"/>
    <s v="2012_5_10"/>
    <x v="2"/>
    <n v="5"/>
    <n v="10"/>
    <x v="0"/>
    <s v="Rs.500"/>
    <n v="500"/>
  </r>
  <r>
    <n v="311067"/>
    <x v="2830"/>
    <n v="1"/>
    <x v="0"/>
    <s v="Near Nike Showroom, Rangpuri, NH-8, Mahipalpur, New Delhi"/>
    <s v="Mahipalpur"/>
    <s v="Mahipalpur, New Delhi"/>
    <n v="77.1166056"/>
    <n v="28.538537099999999"/>
    <x v="21"/>
    <s v="Indian Rupees(Rs.)"/>
    <x v="1"/>
    <x v="1"/>
    <s v="No"/>
    <s v="No"/>
    <x v="1"/>
    <n v="5"/>
    <n v="550"/>
    <x v="18"/>
    <s v="2011_3_26"/>
    <x v="4"/>
    <n v="3"/>
    <n v="26"/>
    <x v="0"/>
    <s v="Rs.550"/>
    <n v="550"/>
  </r>
  <r>
    <n v="311068"/>
    <x v="552"/>
    <n v="1"/>
    <x v="0"/>
    <s v="Zing Food Court, Level 2, Spark Mall, Kamla Nagar, New Delhi"/>
    <s v="Spark Mall, Kamla Nagar"/>
    <s v="Spark Mall, Kamla Nagar, New Delhi"/>
    <n v="77.203944210000003"/>
    <n v="28.680888840000001"/>
    <x v="123"/>
    <s v="Indian Rupees(Rs.)"/>
    <x v="1"/>
    <x v="0"/>
    <s v="No"/>
    <s v="No"/>
    <x v="3"/>
    <n v="72"/>
    <n v="450"/>
    <x v="3"/>
    <s v="2014_2_10"/>
    <x v="7"/>
    <n v="2"/>
    <n v="10"/>
    <x v="0"/>
    <s v="Rs.450"/>
    <n v="450"/>
  </r>
  <r>
    <n v="311076"/>
    <x v="348"/>
    <n v="1"/>
    <x v="0"/>
    <s v="30/26, Near Nangia Park, Shakti Nagar, Kamla Nagar, New Delhi"/>
    <s v="Kamla Nagar"/>
    <s v="Kamla Nagar, New Delhi"/>
    <n v="77.195525090000004"/>
    <n v="28.680104369999999"/>
    <x v="77"/>
    <s v="Indian Rupees(Rs.)"/>
    <x v="1"/>
    <x v="0"/>
    <s v="No"/>
    <s v="No"/>
    <x v="3"/>
    <n v="41"/>
    <n v="400"/>
    <x v="14"/>
    <s v="2012_8_20"/>
    <x v="2"/>
    <n v="8"/>
    <n v="20"/>
    <x v="0"/>
    <s v="Rs.400"/>
    <n v="400"/>
  </r>
  <r>
    <n v="311077"/>
    <x v="2831"/>
    <n v="1"/>
    <x v="0"/>
    <s v="G-36, Aggarwal Millenium, Tower 1, Netaji Subhash Place, New Delhi"/>
    <s v="Netaji Subhash Place"/>
    <s v="Netaji Subhash Place, New Delhi"/>
    <n v="77.149628300000003"/>
    <n v="28.693387000000001"/>
    <x v="11"/>
    <s v="Indian Rupees(Rs.)"/>
    <x v="1"/>
    <x v="1"/>
    <s v="No"/>
    <s v="No"/>
    <x v="3"/>
    <n v="110"/>
    <n v="300"/>
    <x v="13"/>
    <s v="2010_6_2"/>
    <x v="3"/>
    <n v="6"/>
    <n v="2"/>
    <x v="0"/>
    <s v="Rs.300"/>
    <n v="300"/>
  </r>
  <r>
    <n v="311078"/>
    <x v="2832"/>
    <n v="1"/>
    <x v="0"/>
    <s v="B4, Kotla Road, ITO, New Delhi"/>
    <s v="ITO"/>
    <s v="ITO, New Delhi"/>
    <n v="77.238883329999993"/>
    <n v="28.632097219999999"/>
    <x v="11"/>
    <s v="Indian Rupees(Rs.)"/>
    <x v="1"/>
    <x v="1"/>
    <s v="No"/>
    <s v="No"/>
    <x v="3"/>
    <n v="26"/>
    <n v="400"/>
    <x v="2"/>
    <s v="2016_7_6"/>
    <x v="1"/>
    <n v="7"/>
    <n v="6"/>
    <x v="0"/>
    <s v="Rs.400"/>
    <n v="400"/>
  </r>
  <r>
    <n v="311080"/>
    <x v="2833"/>
    <n v="1"/>
    <x v="1"/>
    <s v="N Block, DLF Phase 2, Gurgaon"/>
    <s v="DLF Phase 2"/>
    <s v="DLF Phase 2, Gurgaon"/>
    <n v="77.086080100000004"/>
    <n v="28.4827659"/>
    <x v="146"/>
    <s v="Indian Rupees(Rs.)"/>
    <x v="1"/>
    <x v="0"/>
    <s v="No"/>
    <s v="No"/>
    <x v="1"/>
    <n v="299"/>
    <n v="500"/>
    <x v="3"/>
    <s v="2012_7_19"/>
    <x v="2"/>
    <n v="7"/>
    <n v="19"/>
    <x v="0"/>
    <s v="Rs.500"/>
    <n v="500"/>
  </r>
  <r>
    <n v="311085"/>
    <x v="2834"/>
    <n v="1"/>
    <x v="2"/>
    <s v="Shop 320, Nayabar, Sector 15, Noida"/>
    <s v="Sector 15"/>
    <s v="Sector 15, Noida"/>
    <n v="77.312788299999994"/>
    <n v="28.582687199999999"/>
    <x v="237"/>
    <s v="Indian Rupees(Rs.)"/>
    <x v="1"/>
    <x v="1"/>
    <s v="No"/>
    <s v="No"/>
    <x v="3"/>
    <n v="10"/>
    <n v="300"/>
    <x v="18"/>
    <s v="2016_7_7"/>
    <x v="1"/>
    <n v="7"/>
    <n v="7"/>
    <x v="0"/>
    <s v="Rs.300"/>
    <n v="300"/>
  </r>
  <r>
    <n v="311093"/>
    <x v="2835"/>
    <n v="1"/>
    <x v="0"/>
    <s v="7, Rajpur Road, Civil Lines, New Delhi"/>
    <s v="Civil Lines"/>
    <s v="Civil Lines, New Delhi"/>
    <n v="77.2253817"/>
    <n v="28.6764039"/>
    <x v="124"/>
    <s v="Indian Rupees(Rs.)"/>
    <x v="1"/>
    <x v="1"/>
    <s v="No"/>
    <s v="No"/>
    <x v="3"/>
    <n v="17"/>
    <n v="300"/>
    <x v="2"/>
    <s v="2011_9_12"/>
    <x v="4"/>
    <n v="9"/>
    <n v="12"/>
    <x v="0"/>
    <s v="Rs.300"/>
    <n v="300"/>
  </r>
  <r>
    <n v="311103"/>
    <x v="2836"/>
    <n v="1"/>
    <x v="0"/>
    <s v="2nd Floor, Select City Walk Mall, Saket, New Delhi"/>
    <s v="Select Citywalk Mall, Saket"/>
    <s v="Select Citywalk Mall, Saket, New Delhi"/>
    <n v="77.21932769"/>
    <n v="28.52869471"/>
    <x v="738"/>
    <s v="Indian Rupees(Rs.)"/>
    <x v="0"/>
    <x v="0"/>
    <s v="No"/>
    <s v="No"/>
    <x v="1"/>
    <n v="179"/>
    <n v="650"/>
    <x v="1"/>
    <s v="2013_10_20"/>
    <x v="0"/>
    <n v="10"/>
    <n v="20"/>
    <x v="0"/>
    <s v="Rs.650"/>
    <n v="650"/>
  </r>
  <r>
    <n v="311115"/>
    <x v="17"/>
    <n v="1"/>
    <x v="0"/>
    <s v="AG-44, Near A.L. Market, Shalimar Bagh, New Delhi"/>
    <s v="Shalimar Bagh"/>
    <s v="Shalimar Bagh, New Delhi"/>
    <n v="77.162132"/>
    <n v="28.702590799999999"/>
    <x v="16"/>
    <s v="Indian Rupees(Rs.)"/>
    <x v="1"/>
    <x v="0"/>
    <s v="No"/>
    <s v="No"/>
    <x v="1"/>
    <n v="46"/>
    <n v="500"/>
    <x v="0"/>
    <s v="2010_1_18"/>
    <x v="3"/>
    <n v="1"/>
    <n v="18"/>
    <x v="0"/>
    <s v="Rs.500"/>
    <n v="500"/>
  </r>
  <r>
    <n v="311116"/>
    <x v="123"/>
    <n v="1"/>
    <x v="1"/>
    <s v="MS-44, Upper Ground Floor, DLF Mega Mall, DLF Phase 1, Gurgaon"/>
    <s v="DLF Mega Mall, DLF Phase 1"/>
    <s v="DLF Mega Mall, DLF Phase 1, Gurgaon"/>
    <n v="77.093514319999997"/>
    <n v="28.476507940000001"/>
    <x v="69"/>
    <s v="Indian Rupees(Rs.)"/>
    <x v="1"/>
    <x v="0"/>
    <s v="No"/>
    <s v="No"/>
    <x v="1"/>
    <n v="73"/>
    <n v="500"/>
    <x v="21"/>
    <s v="2013_8_18"/>
    <x v="0"/>
    <n v="8"/>
    <n v="18"/>
    <x v="0"/>
    <s v="Rs.500"/>
    <n v="500"/>
  </r>
  <r>
    <n v="311117"/>
    <x v="19"/>
    <n v="1"/>
    <x v="0"/>
    <s v="GF 3A-4D, Milap Building, Bahadur Shah Zafar Marg, ITO, New Delhi"/>
    <s v="ITO"/>
    <s v="ITO, New Delhi"/>
    <n v="77.241044439999996"/>
    <n v="28.632549999999998"/>
    <x v="17"/>
    <s v="Indian Rupees(Rs.)"/>
    <x v="1"/>
    <x v="1"/>
    <s v="No"/>
    <s v="No"/>
    <x v="1"/>
    <n v="25"/>
    <n v="500"/>
    <x v="2"/>
    <s v="2015_2_28"/>
    <x v="8"/>
    <n v="2"/>
    <n v="28"/>
    <x v="0"/>
    <s v="Rs.500"/>
    <n v="500"/>
  </r>
  <r>
    <n v="311150"/>
    <x v="2837"/>
    <n v="1"/>
    <x v="0"/>
    <s v="E-86, Lajpat Nagar 1, New Delhi"/>
    <s v="Lajpat Nagar 1"/>
    <s v="Lajpat Nagar 1, New Delhi"/>
    <n v="77.241440830000002"/>
    <n v="28.573263170000001"/>
    <x v="2"/>
    <s v="Indian Rupees(Rs.)"/>
    <x v="0"/>
    <x v="0"/>
    <s v="No"/>
    <s v="No"/>
    <x v="1"/>
    <n v="116"/>
    <n v="800"/>
    <x v="4"/>
    <s v="2016_5_28"/>
    <x v="1"/>
    <n v="5"/>
    <n v="28"/>
    <x v="0"/>
    <s v="Rs.800"/>
    <n v="800"/>
  </r>
  <r>
    <n v="311161"/>
    <x v="2838"/>
    <n v="1"/>
    <x v="0"/>
    <s v="Shop 1-A, C-10, Ground Floor, Opposite HDFC Bank, Malviya Nagar, New Delhi"/>
    <s v="Malviya Nagar"/>
    <s v="Malviya Nagar, New Delhi"/>
    <n v="77.211180200000001"/>
    <n v="28.536405800000001"/>
    <x v="739"/>
    <s v="Indian Rupees(Rs.)"/>
    <x v="1"/>
    <x v="0"/>
    <s v="No"/>
    <s v="No"/>
    <x v="3"/>
    <n v="308"/>
    <n v="300"/>
    <x v="5"/>
    <s v="2018_4_3"/>
    <x v="5"/>
    <n v="4"/>
    <n v="3"/>
    <x v="0"/>
    <s v="Rs.300"/>
    <n v="300"/>
  </r>
  <r>
    <n v="311162"/>
    <x v="2839"/>
    <n v="1"/>
    <x v="0"/>
    <s v="S-71, Aggarwal Plaza, Opposite Balaji Mandir, Prashant Vihar, New Delhi"/>
    <s v="Prashant Vihar"/>
    <s v="Prashant Vihar, New Delhi"/>
    <n v="77.134449700000005"/>
    <n v="28.7155992"/>
    <x v="25"/>
    <s v="Indian Rupees(Rs.)"/>
    <x v="1"/>
    <x v="1"/>
    <s v="No"/>
    <s v="No"/>
    <x v="3"/>
    <n v="13"/>
    <n v="200"/>
    <x v="6"/>
    <s v="2015_7_25"/>
    <x v="8"/>
    <n v="7"/>
    <n v="25"/>
    <x v="0"/>
    <s v="Rs.200"/>
    <n v="200"/>
  </r>
  <r>
    <n v="311166"/>
    <x v="2840"/>
    <n v="1"/>
    <x v="1"/>
    <s v="Chand Palace Fawara Chowk, Bus Stand Road, Sector 14, Gurgaon"/>
    <s v="Sector 14"/>
    <s v="Sector 14, Gurgaon"/>
    <n v="77.033521399999998"/>
    <n v="28.464265999999999"/>
    <x v="740"/>
    <s v="Indian Rupees(Rs.)"/>
    <x v="1"/>
    <x v="1"/>
    <s v="No"/>
    <s v="No"/>
    <x v="3"/>
    <n v="3"/>
    <n v="400"/>
    <x v="25"/>
    <s v="2016_5_21"/>
    <x v="1"/>
    <n v="5"/>
    <n v="21"/>
    <x v="0"/>
    <s v="Rs.400"/>
    <n v="400"/>
  </r>
  <r>
    <n v="311168"/>
    <x v="2841"/>
    <n v="1"/>
    <x v="0"/>
    <s v="Shop 2, Anshul Plaza, AL Block, Shalimar Bagh, New Delhi"/>
    <s v="Shalimar Bagh"/>
    <s v="Shalimar Bagh, New Delhi"/>
    <n v="77.161502999999996"/>
    <n v="28.705450599999999"/>
    <x v="21"/>
    <s v="Indian Rupees(Rs.)"/>
    <x v="1"/>
    <x v="1"/>
    <s v="No"/>
    <s v="No"/>
    <x v="3"/>
    <n v="9"/>
    <n v="400"/>
    <x v="18"/>
    <s v="2010_12_21"/>
    <x v="3"/>
    <n v="12"/>
    <n v="21"/>
    <x v="0"/>
    <s v="Rs.400"/>
    <n v="400"/>
  </r>
  <r>
    <n v="311174"/>
    <x v="2842"/>
    <n v="1"/>
    <x v="0"/>
    <s v="Shop 3, A-4, Anupam Garden, IGNOU Road, Saidulajab, Saket, New Delhi"/>
    <s v="Saket"/>
    <s v="Saket, New Delhi"/>
    <n v="77.205382880000002"/>
    <n v="28.514706310000001"/>
    <x v="556"/>
    <s v="Indian Rupees(Rs.)"/>
    <x v="1"/>
    <x v="0"/>
    <s v="No"/>
    <s v="No"/>
    <x v="1"/>
    <n v="39"/>
    <n v="600"/>
    <x v="22"/>
    <s v="2011_3_14"/>
    <x v="4"/>
    <n v="3"/>
    <n v="14"/>
    <x v="0"/>
    <s v="Rs.600"/>
    <n v="600"/>
  </r>
  <r>
    <n v="311184"/>
    <x v="1153"/>
    <n v="1"/>
    <x v="0"/>
    <s v="B 17, Om Sai Complex, New Ashok Nagar, Opposite Metro Pillar No 162, Near, Vasundhara Enclave, New Delhi"/>
    <s v="Vasundhara Enclave"/>
    <s v="Vasundhara Enclave, New Delhi"/>
    <n v="77.306209899999999"/>
    <n v="28.589296699999998"/>
    <x v="21"/>
    <s v="Indian Rupees(Rs.)"/>
    <x v="1"/>
    <x v="1"/>
    <s v="No"/>
    <s v="No"/>
    <x v="1"/>
    <n v="7"/>
    <n v="500"/>
    <x v="15"/>
    <s v="2015_12_9"/>
    <x v="8"/>
    <n v="12"/>
    <n v="9"/>
    <x v="0"/>
    <s v="Rs.500"/>
    <n v="500"/>
  </r>
  <r>
    <n v="311186"/>
    <x v="343"/>
    <n v="1"/>
    <x v="2"/>
    <s v="Shop 39 &amp; 40, L-93-A, Sector 11, Noida"/>
    <s v="Sector 11"/>
    <s v="Sector 11, Noida"/>
    <n v="77.335715500000006"/>
    <n v="28.5977441"/>
    <x v="21"/>
    <s v="Indian Rupees(Rs.)"/>
    <x v="0"/>
    <x v="0"/>
    <s v="No"/>
    <s v="No"/>
    <x v="1"/>
    <n v="34"/>
    <n v="800"/>
    <x v="6"/>
    <s v="2015_7_10"/>
    <x v="8"/>
    <n v="7"/>
    <n v="10"/>
    <x v="0"/>
    <s v="Rs.800"/>
    <n v="800"/>
  </r>
  <r>
    <n v="311187"/>
    <x v="2843"/>
    <n v="1"/>
    <x v="0"/>
    <s v="41/1, Car Market, Near Gurudwara, Dilshad Garden, New Delhi"/>
    <s v="Dilshad Garden"/>
    <s v="Dilshad Garden, New Delhi"/>
    <n v="77.314932099999993"/>
    <n v="28.678080300000001"/>
    <x v="741"/>
    <s v="Indian Rupees(Rs.)"/>
    <x v="1"/>
    <x v="1"/>
    <s v="No"/>
    <s v="No"/>
    <x v="3"/>
    <n v="39"/>
    <n v="350"/>
    <x v="8"/>
    <s v="2017_1_5"/>
    <x v="6"/>
    <n v="1"/>
    <n v="5"/>
    <x v="0"/>
    <s v="Rs.350"/>
    <n v="350"/>
  </r>
  <r>
    <n v="311189"/>
    <x v="2844"/>
    <n v="1"/>
    <x v="0"/>
    <s v="School Block, Shakarpur, New Delhi"/>
    <s v="Shakarpur"/>
    <s v="Shakarpur, New Delhi"/>
    <n v="77.277364899999995"/>
    <n v="28.6268353"/>
    <x v="61"/>
    <s v="Indian Rupees(Rs.)"/>
    <x v="1"/>
    <x v="1"/>
    <s v="No"/>
    <s v="No"/>
    <x v="3"/>
    <n v="1"/>
    <n v="200"/>
    <x v="25"/>
    <s v="2018_11_12"/>
    <x v="5"/>
    <n v="11"/>
    <n v="12"/>
    <x v="0"/>
    <s v="Rs.200"/>
    <n v="200"/>
  </r>
  <r>
    <n v="311194"/>
    <x v="686"/>
    <n v="1"/>
    <x v="0"/>
    <s v="B-44, Guru Nanak Pura, Near V3S Mall, Laxmi Nagar, New Delhi"/>
    <s v="Laxmi Nagar"/>
    <s v="Laxmi Nagar, New Delhi"/>
    <n v="77.284659500000004"/>
    <n v="28.637564999999999"/>
    <x v="2"/>
    <s v="Indian Rupees(Rs.)"/>
    <x v="1"/>
    <x v="0"/>
    <s v="No"/>
    <s v="No"/>
    <x v="1"/>
    <n v="64"/>
    <n v="500"/>
    <x v="8"/>
    <s v="2013_12_28"/>
    <x v="0"/>
    <n v="12"/>
    <n v="28"/>
    <x v="0"/>
    <s v="Rs.500"/>
    <n v="500"/>
  </r>
  <r>
    <n v="311196"/>
    <x v="2845"/>
    <n v="1"/>
    <x v="0"/>
    <s v="WA-116/A, Main Mother Dairy Road, Shakarpur, New Delhi"/>
    <s v="Shakarpur"/>
    <s v="Shakarpur, New Delhi"/>
    <n v="77.280030300000007"/>
    <n v="28.626372400000001"/>
    <x v="15"/>
    <s v="Indian Rupees(Rs.)"/>
    <x v="1"/>
    <x v="1"/>
    <s v="No"/>
    <s v="No"/>
    <x v="1"/>
    <n v="16"/>
    <n v="500"/>
    <x v="13"/>
    <s v="2010_5_4"/>
    <x v="3"/>
    <n v="5"/>
    <n v="4"/>
    <x v="0"/>
    <s v="Rs.500"/>
    <n v="500"/>
  </r>
  <r>
    <n v="311199"/>
    <x v="2846"/>
    <n v="1"/>
    <x v="0"/>
    <s v="Plot 43, Near D-Park, Pandav Nagar, New Delhi"/>
    <s v="Pandav Nagar"/>
    <s v="Pandav Nagar, New Delhi"/>
    <n v="77.284775499999995"/>
    <n v="28.6185799"/>
    <x v="11"/>
    <s v="Indian Rupees(Rs.)"/>
    <x v="1"/>
    <x v="1"/>
    <s v="No"/>
    <s v="No"/>
    <x v="3"/>
    <n v="3"/>
    <n v="300"/>
    <x v="25"/>
    <s v="2015_12_11"/>
    <x v="8"/>
    <n v="12"/>
    <n v="11"/>
    <x v="0"/>
    <s v="Rs.300"/>
    <n v="300"/>
  </r>
  <r>
    <n v="311209"/>
    <x v="2604"/>
    <n v="1"/>
    <x v="0"/>
    <s v="Pitampura, New Delhi"/>
    <s v="Pitampura"/>
    <s v="Pitampura, New Delhi"/>
    <n v="77.140472000000003"/>
    <n v="28.704628599999999"/>
    <x v="695"/>
    <s v="Indian Rupees(Rs.)"/>
    <x v="1"/>
    <x v="0"/>
    <s v="Yes"/>
    <s v="No"/>
    <x v="1"/>
    <n v="379"/>
    <n v="950"/>
    <x v="9"/>
    <s v="2017_4_1"/>
    <x v="6"/>
    <n v="4"/>
    <n v="1"/>
    <x v="0"/>
    <s v="Rs.950"/>
    <n v="950"/>
  </r>
  <r>
    <n v="311211"/>
    <x v="2847"/>
    <n v="1"/>
    <x v="0"/>
    <s v="28-A, Defence Colony Market, Defence Colony, New Delhi"/>
    <s v="Defence Colony"/>
    <s v="Defence Colony, New Delhi"/>
    <n v="77.230411500000002"/>
    <n v="28.572943500000001"/>
    <x v="674"/>
    <s v="Indian Rupees(Rs.)"/>
    <x v="0"/>
    <x v="0"/>
    <s v="No"/>
    <s v="No"/>
    <x v="0"/>
    <n v="798"/>
    <n v="1600"/>
    <x v="1"/>
    <s v="2015_12_7"/>
    <x v="8"/>
    <n v="12"/>
    <n v="7"/>
    <x v="0"/>
    <s v="Rs.1600"/>
    <n v="1600"/>
  </r>
  <r>
    <n v="311216"/>
    <x v="2848"/>
    <n v="1"/>
    <x v="0"/>
    <s v="Ground Floor, 34/7, East Patel Nagar, New Delhi"/>
    <s v="East Patel Nagar"/>
    <s v="East Patel Nagar, New Delhi"/>
    <n v="77.176511000000005"/>
    <n v="28.644893400000001"/>
    <x v="237"/>
    <s v="Indian Rupees(Rs.)"/>
    <x v="1"/>
    <x v="1"/>
    <s v="No"/>
    <s v="No"/>
    <x v="3"/>
    <n v="2"/>
    <n v="400"/>
    <x v="25"/>
    <s v="2013_11_22"/>
    <x v="0"/>
    <n v="11"/>
    <n v="22"/>
    <x v="0"/>
    <s v="Rs.400"/>
    <n v="400"/>
  </r>
  <r>
    <n v="311228"/>
    <x v="2849"/>
    <n v="1"/>
    <x v="0"/>
    <s v="G-14, SSG East Plaza, DDA Local Shopping Centre, Mayur Vihar Phase 3, New Delhi"/>
    <s v="Mayur Vihar Phase 3"/>
    <s v="Mayur Vihar Phase 3, New Delhi"/>
    <n v="77.339060399999994"/>
    <n v="28.607831300000001"/>
    <x v="11"/>
    <s v="Indian Rupees(Rs.)"/>
    <x v="1"/>
    <x v="1"/>
    <s v="No"/>
    <s v="No"/>
    <x v="3"/>
    <n v="5"/>
    <n v="400"/>
    <x v="20"/>
    <s v="2011_4_24"/>
    <x v="4"/>
    <n v="4"/>
    <n v="24"/>
    <x v="0"/>
    <s v="Rs.400"/>
    <n v="400"/>
  </r>
  <r>
    <n v="311229"/>
    <x v="2850"/>
    <n v="1"/>
    <x v="0"/>
    <s v="G-11, Plot 1-2, SSG East Plaza, Mayur Vihar Phase 3, New Delhi"/>
    <s v="Mayur Vihar Phase 3"/>
    <s v="Mayur Vihar Phase 3, New Delhi"/>
    <n v="77.339103399999999"/>
    <n v="28.6077552"/>
    <x v="11"/>
    <s v="Indian Rupees(Rs.)"/>
    <x v="1"/>
    <x v="1"/>
    <s v="No"/>
    <s v="No"/>
    <x v="1"/>
    <n v="4"/>
    <n v="500"/>
    <x v="20"/>
    <s v="2016_4_5"/>
    <x v="1"/>
    <n v="4"/>
    <n v="5"/>
    <x v="0"/>
    <s v="Rs.500"/>
    <n v="500"/>
  </r>
  <r>
    <n v="311231"/>
    <x v="16"/>
    <n v="1"/>
    <x v="0"/>
    <s v="Shop 6B, 7&amp;8, Ground Floor, New Ashok Nagar Metro Station, Near, Vasundhara Enclave, New Delhi"/>
    <s v="Vasundhara Enclave"/>
    <s v="Vasundhara Enclave, New Delhi"/>
    <n v="77.3021052"/>
    <n v="28.589108400000001"/>
    <x v="15"/>
    <s v="Indian Rupees(Rs.)"/>
    <x v="1"/>
    <x v="1"/>
    <s v="No"/>
    <s v="No"/>
    <x v="1"/>
    <n v="17"/>
    <n v="700"/>
    <x v="0"/>
    <s v="2017_10_26"/>
    <x v="6"/>
    <n v="10"/>
    <n v="26"/>
    <x v="0"/>
    <s v="Rs.700"/>
    <n v="700"/>
  </r>
  <r>
    <n v="311245"/>
    <x v="713"/>
    <n v="1"/>
    <x v="0"/>
    <s v="Samachar Market, DAV Complex, Mayur Vihar Phase 1, New Delhi"/>
    <s v="Mayur Vihar Phase 1"/>
    <s v="Mayur Vihar Phase 1, New Delhi"/>
    <n v="77.295296100000002"/>
    <n v="28.5979305"/>
    <x v="6"/>
    <s v="Indian Rupees(Rs.)"/>
    <x v="1"/>
    <x v="0"/>
    <s v="No"/>
    <s v="No"/>
    <x v="3"/>
    <n v="11"/>
    <n v="300"/>
    <x v="8"/>
    <s v="2018_9_24"/>
    <x v="5"/>
    <n v="9"/>
    <n v="24"/>
    <x v="0"/>
    <s v="Rs.300"/>
    <n v="300"/>
  </r>
  <r>
    <n v="311248"/>
    <x v="2851"/>
    <n v="1"/>
    <x v="0"/>
    <s v="B 80, Near ABD Chowk, New Ashok Nagar, Vasundhara Enclave, New Delhi"/>
    <s v="Vasundhara Enclave"/>
    <s v="Vasundhara Enclave, New Delhi"/>
    <n v="77.307135900000006"/>
    <n v="28.590812700000001"/>
    <x v="11"/>
    <s v="Indian Rupees(Rs.)"/>
    <x v="1"/>
    <x v="1"/>
    <s v="No"/>
    <s v="No"/>
    <x v="3"/>
    <n v="3"/>
    <n v="300"/>
    <x v="25"/>
    <s v="2018_1_18"/>
    <x v="5"/>
    <n v="1"/>
    <n v="18"/>
    <x v="0"/>
    <s v="Rs.300"/>
    <n v="300"/>
  </r>
  <r>
    <n v="311253"/>
    <x v="2852"/>
    <n v="1"/>
    <x v="0"/>
    <s v="Main Road, Near BSES Office, Vasundhara Enclave, New Delhi"/>
    <s v="Vasundhara Enclave"/>
    <s v="Vasundhara Enclave, New Delhi"/>
    <n v="77.314515700000001"/>
    <n v="28.601793000000001"/>
    <x v="11"/>
    <s v="Indian Rupees(Rs.)"/>
    <x v="1"/>
    <x v="1"/>
    <s v="No"/>
    <s v="No"/>
    <x v="3"/>
    <n v="4"/>
    <n v="200"/>
    <x v="20"/>
    <s v="2011_8_24"/>
    <x v="4"/>
    <n v="8"/>
    <n v="24"/>
    <x v="0"/>
    <s v="Rs.200"/>
    <n v="200"/>
  </r>
  <r>
    <n v="311256"/>
    <x v="2853"/>
    <n v="1"/>
    <x v="0"/>
    <s v="A 118, Pocket A 2, Mayur Vihar Phase 3, New Delhi"/>
    <s v="Mayur Vihar Phase 3"/>
    <s v="Mayur Vihar Phase 3, New Delhi"/>
    <n v="77.336751000000007"/>
    <n v="28.613017599999999"/>
    <x v="11"/>
    <s v="Indian Rupees(Rs.)"/>
    <x v="1"/>
    <x v="1"/>
    <s v="No"/>
    <s v="No"/>
    <x v="3"/>
    <n v="3"/>
    <n v="300"/>
    <x v="25"/>
    <s v="2016_6_12"/>
    <x v="1"/>
    <n v="6"/>
    <n v="12"/>
    <x v="0"/>
    <s v="Rs.300"/>
    <n v="300"/>
  </r>
  <r>
    <n v="311263"/>
    <x v="2854"/>
    <n v="1"/>
    <x v="0"/>
    <s v="Shop 15, DDA Market, Opposite Mayor Public School, IP Extension, New Delhi"/>
    <s v="IP Extension"/>
    <s v="IP Extension, New Delhi"/>
    <n v="77.291955200000004"/>
    <n v="28.622086199999998"/>
    <x v="2"/>
    <s v="Indian Rupees(Rs.)"/>
    <x v="1"/>
    <x v="0"/>
    <s v="No"/>
    <s v="No"/>
    <x v="3"/>
    <n v="24"/>
    <n v="400"/>
    <x v="6"/>
    <s v="2011_7_28"/>
    <x v="4"/>
    <n v="7"/>
    <n v="28"/>
    <x v="0"/>
    <s v="Rs.400"/>
    <n v="400"/>
  </r>
  <r>
    <n v="311267"/>
    <x v="2609"/>
    <n v="1"/>
    <x v="0"/>
    <s v="Shop 1, G-34, Kalkaji, New Delhi"/>
    <s v="Kalkaji"/>
    <s v="Kalkaji, New Delhi"/>
    <n v="77.258164730000004"/>
    <n v="28.540196009999999"/>
    <x v="15"/>
    <s v="Indian Rupees(Rs.)"/>
    <x v="1"/>
    <x v="0"/>
    <s v="No"/>
    <s v="No"/>
    <x v="1"/>
    <n v="492"/>
    <n v="900"/>
    <x v="3"/>
    <s v="2017_6_1"/>
    <x v="6"/>
    <n v="6"/>
    <n v="1"/>
    <x v="0"/>
    <s v="Rs.900"/>
    <n v="900"/>
  </r>
  <r>
    <n v="311272"/>
    <x v="234"/>
    <n v="1"/>
    <x v="0"/>
    <s v="H81/G1, South Extension 1, New Delhi"/>
    <s v="South Extension 1"/>
    <s v="South Extension 1, New Delhi"/>
    <n v="77.221070299999994"/>
    <n v="28.569902800000001"/>
    <x v="62"/>
    <s v="Indian Rupees(Rs.)"/>
    <x v="1"/>
    <x v="0"/>
    <s v="No"/>
    <s v="No"/>
    <x v="1"/>
    <n v="24"/>
    <n v="500"/>
    <x v="0"/>
    <s v="2012_9_9"/>
    <x v="2"/>
    <n v="9"/>
    <n v="9"/>
    <x v="0"/>
    <s v="Rs.500"/>
    <n v="500"/>
  </r>
  <r>
    <n v="311297"/>
    <x v="2855"/>
    <n v="1"/>
    <x v="1"/>
    <s v="G 11, DLF Cross Point Mall, Opposite Galleria Market, DLF Phase 4, Gurgaon"/>
    <s v="Cross Point Mall, DLF Phase 4"/>
    <s v="Cross Point Mall, DLF Phase 4, Gurgaon"/>
    <n v="77.083247499999999"/>
    <n v="28.468374099999998"/>
    <x v="203"/>
    <s v="Indian Rupees(Rs.)"/>
    <x v="0"/>
    <x v="0"/>
    <s v="No"/>
    <s v="No"/>
    <x v="1"/>
    <n v="364"/>
    <n v="800"/>
    <x v="10"/>
    <s v="2012_6_27"/>
    <x v="2"/>
    <n v="6"/>
    <n v="27"/>
    <x v="0"/>
    <s v="Rs.800"/>
    <n v="800"/>
  </r>
  <r>
    <n v="311305"/>
    <x v="2856"/>
    <n v="1"/>
    <x v="0"/>
    <s v="138/9, Aruna Asaf Ali Road, Vasant Kunj, New Delhi"/>
    <s v="Vasant Kunj"/>
    <s v="Vasant Kunj, New Delhi"/>
    <n v="77.165591899999995"/>
    <n v="28.520731399999999"/>
    <x v="742"/>
    <s v="Indian Rupees(Rs.)"/>
    <x v="0"/>
    <x v="1"/>
    <s v="No"/>
    <s v="No"/>
    <x v="2"/>
    <n v="89"/>
    <n v="2200"/>
    <x v="6"/>
    <s v="2016_2_6"/>
    <x v="1"/>
    <n v="2"/>
    <n v="6"/>
    <x v="0"/>
    <s v="Rs.2200"/>
    <n v="2200"/>
  </r>
  <r>
    <n v="311326"/>
    <x v="2857"/>
    <n v="1"/>
    <x v="0"/>
    <s v="My Square Food Court, Select City Walk, Saket, New Delhi"/>
    <s v="Saket"/>
    <s v="Saket, New Delhi"/>
    <n v="77.219655599999996"/>
    <n v="28.529137800000001"/>
    <x v="120"/>
    <s v="Indian Rupees(Rs.)"/>
    <x v="1"/>
    <x v="1"/>
    <s v="No"/>
    <s v="No"/>
    <x v="1"/>
    <n v="66"/>
    <n v="500"/>
    <x v="9"/>
    <s v="2017_9_20"/>
    <x v="6"/>
    <n v="9"/>
    <n v="20"/>
    <x v="0"/>
    <s v="Rs.500"/>
    <n v="500"/>
  </r>
  <r>
    <n v="311327"/>
    <x v="2858"/>
    <n v="1"/>
    <x v="0"/>
    <s v="29/1, Main Market, East Patel Nagar, New Delhi"/>
    <s v="East Patel Nagar"/>
    <s v="East Patel Nagar, New Delhi"/>
    <n v="77.173874400000003"/>
    <n v="28.646027799999999"/>
    <x v="17"/>
    <s v="Indian Rupees(Rs.)"/>
    <x v="1"/>
    <x v="0"/>
    <s v="No"/>
    <s v="No"/>
    <x v="3"/>
    <n v="101"/>
    <n v="400"/>
    <x v="17"/>
    <s v="2016_9_17"/>
    <x v="1"/>
    <n v="9"/>
    <n v="17"/>
    <x v="0"/>
    <s v="Rs.400"/>
    <n v="400"/>
  </r>
  <r>
    <n v="311331"/>
    <x v="1905"/>
    <n v="1"/>
    <x v="0"/>
    <s v="E-371, Nirman Vihar, Near, Laxmi Nagar, New Delhi"/>
    <s v="Laxmi Nagar"/>
    <s v="Laxmi Nagar, New Delhi"/>
    <n v="77.288266399999998"/>
    <n v="28.637064599999999"/>
    <x v="25"/>
    <s v="Indian Rupees(Rs.)"/>
    <x v="1"/>
    <x v="1"/>
    <s v="No"/>
    <s v="No"/>
    <x v="3"/>
    <n v="13"/>
    <n v="250"/>
    <x v="13"/>
    <s v="2018_9_13"/>
    <x v="5"/>
    <n v="9"/>
    <n v="13"/>
    <x v="0"/>
    <s v="Rs.250"/>
    <n v="250"/>
  </r>
  <r>
    <n v="311332"/>
    <x v="1905"/>
    <n v="1"/>
    <x v="2"/>
    <s v="RK Service Station, Sector 41, Noida"/>
    <s v="Sector 41"/>
    <s v="Sector 41, Noida"/>
    <n v="77.358344900000006"/>
    <n v="28.5614837"/>
    <x v="52"/>
    <s v="Indian Rupees(Rs.)"/>
    <x v="1"/>
    <x v="1"/>
    <s v="No"/>
    <s v="No"/>
    <x v="3"/>
    <n v="6"/>
    <n v="300"/>
    <x v="18"/>
    <s v="2016_12_4"/>
    <x v="1"/>
    <n v="12"/>
    <n v="4"/>
    <x v="0"/>
    <s v="Rs.300"/>
    <n v="300"/>
  </r>
  <r>
    <n v="311333"/>
    <x v="1905"/>
    <n v="1"/>
    <x v="0"/>
    <s v="A-31, Vikaspuri, New Delhi"/>
    <s v="Vikaspuri"/>
    <s v="Vikaspuri, New Delhi"/>
    <n v="77.069946999999999"/>
    <n v="28.627449800000001"/>
    <x v="52"/>
    <s v="Indian Rupees(Rs.)"/>
    <x v="1"/>
    <x v="1"/>
    <s v="No"/>
    <s v="No"/>
    <x v="3"/>
    <n v="7"/>
    <n v="300"/>
    <x v="13"/>
    <s v="2015_2_9"/>
    <x v="8"/>
    <n v="2"/>
    <n v="9"/>
    <x v="0"/>
    <s v="Rs.300"/>
    <n v="300"/>
  </r>
  <r>
    <n v="311334"/>
    <x v="2859"/>
    <n v="1"/>
    <x v="2"/>
    <s v="Mahagun Modern, Sector 78, Near, Sector 72, Noida"/>
    <s v="Sector 72"/>
    <s v="Sector 72, Noida"/>
    <n v="77.373336109999997"/>
    <n v="28.515425"/>
    <x v="14"/>
    <s v="Indian Rupees(Rs.)"/>
    <x v="1"/>
    <x v="0"/>
    <s v="No"/>
    <s v="No"/>
    <x v="0"/>
    <n v="22"/>
    <n v="1400"/>
    <x v="22"/>
    <s v="2013_3_9"/>
    <x v="0"/>
    <n v="3"/>
    <n v="9"/>
    <x v="0"/>
    <s v="Rs.1400"/>
    <n v="1400"/>
  </r>
  <r>
    <n v="311336"/>
    <x v="2860"/>
    <n v="1"/>
    <x v="0"/>
    <s v="G-6, GS Arcade, Pocket B, Behind State Bank of India, Mayur Vihar Phase 2, New Delhi"/>
    <s v="Mayur Vihar Phase 2"/>
    <s v="Mayur Vihar Phase 2, New Delhi"/>
    <n v="77.301157200000006"/>
    <n v="28.619286500000001"/>
    <x v="334"/>
    <s v="Indian Rupees(Rs.)"/>
    <x v="1"/>
    <x v="0"/>
    <s v="No"/>
    <s v="No"/>
    <x v="3"/>
    <n v="100"/>
    <n v="450"/>
    <x v="9"/>
    <s v="2012_4_5"/>
    <x v="2"/>
    <n v="4"/>
    <n v="5"/>
    <x v="0"/>
    <s v="Rs.450"/>
    <n v="450"/>
  </r>
  <r>
    <n v="311338"/>
    <x v="2859"/>
    <n v="1"/>
    <x v="2"/>
    <s v="G-28, Savitri Market, Sector 18, Noida"/>
    <s v="Sector 18"/>
    <s v="Sector 18, Noida"/>
    <n v="77.326525520000004"/>
    <n v="28.569849059999999"/>
    <x v="91"/>
    <s v="Indian Rupees(Rs.)"/>
    <x v="1"/>
    <x v="0"/>
    <s v="No"/>
    <s v="No"/>
    <x v="1"/>
    <n v="81"/>
    <n v="700"/>
    <x v="21"/>
    <s v="2016_7_7"/>
    <x v="1"/>
    <n v="7"/>
    <n v="7"/>
    <x v="0"/>
    <s v="Rs.700"/>
    <n v="700"/>
  </r>
  <r>
    <n v="311340"/>
    <x v="2861"/>
    <n v="1"/>
    <x v="0"/>
    <s v="13, 1st Floor, Opposite Venkateswara College, Satyaniketan, New Delhi"/>
    <s v="Satyaniketan"/>
    <s v="Satyaniketan, New Delhi"/>
    <n v="77.167164499999998"/>
    <n v="28.587787899999999"/>
    <x v="217"/>
    <s v="Indian Rupees(Rs.)"/>
    <x v="1"/>
    <x v="1"/>
    <s v="No"/>
    <s v="No"/>
    <x v="1"/>
    <n v="658"/>
    <n v="500"/>
    <x v="24"/>
    <s v="2014_1_26"/>
    <x v="7"/>
    <n v="1"/>
    <n v="26"/>
    <x v="0"/>
    <s v="Rs.500"/>
    <n v="500"/>
  </r>
  <r>
    <n v="311341"/>
    <x v="2862"/>
    <n v="1"/>
    <x v="2"/>
    <s v="Sector 50, Noida"/>
    <s v="Sector 50"/>
    <s v="Sector 50, Noida"/>
    <n v="77.370620000000002"/>
    <n v="28.572800000000001"/>
    <x v="21"/>
    <s v="Indian Rupees(Rs.)"/>
    <x v="1"/>
    <x v="0"/>
    <s v="No"/>
    <s v="No"/>
    <x v="1"/>
    <n v="21"/>
    <n v="800"/>
    <x v="17"/>
    <s v="2010_6_7"/>
    <x v="3"/>
    <n v="6"/>
    <n v="7"/>
    <x v="0"/>
    <s v="Rs.800"/>
    <n v="800"/>
  </r>
  <r>
    <n v="311342"/>
    <x v="2862"/>
    <n v="1"/>
    <x v="2"/>
    <s v="Sector 41, Noida"/>
    <s v="Sector 41"/>
    <s v="Sector 41, Noida"/>
    <n v="77.358586970000005"/>
    <n v="28.563371530000001"/>
    <x v="21"/>
    <s v="Indian Rupees(Rs.)"/>
    <x v="1"/>
    <x v="0"/>
    <s v="No"/>
    <s v="No"/>
    <x v="1"/>
    <n v="5"/>
    <n v="800"/>
    <x v="17"/>
    <s v="2012_9_20"/>
    <x v="2"/>
    <n v="9"/>
    <n v="20"/>
    <x v="0"/>
    <s v="Rs.800"/>
    <n v="800"/>
  </r>
  <r>
    <n v="311345"/>
    <x v="2863"/>
    <n v="1"/>
    <x v="0"/>
    <s v="G-39, Ground Floor, Vasant Square Mall, Vasant Kunj, New Delhi"/>
    <s v="Vasant Square Mall, Vasant Kunj"/>
    <s v="Vasant Square Mall, Vasant Kunj, New Delhi"/>
    <n v="77.156664399999997"/>
    <n v="28.52506"/>
    <x v="147"/>
    <s v="Indian Rupees(Rs.)"/>
    <x v="1"/>
    <x v="0"/>
    <s v="No"/>
    <s v="No"/>
    <x v="1"/>
    <n v="380"/>
    <n v="600"/>
    <x v="1"/>
    <s v="2015_12_11"/>
    <x v="8"/>
    <n v="12"/>
    <n v="11"/>
    <x v="0"/>
    <s v="Rs.600"/>
    <n v="600"/>
  </r>
  <r>
    <n v="311353"/>
    <x v="1379"/>
    <n v="1"/>
    <x v="0"/>
    <s v="254-256, 1st Floor, DLF Promenade Mall, Vasant Kunj, New Delhi"/>
    <s v="DLF Promenade Mall, Vasant Kunj"/>
    <s v="DLF Promenade Mall, Vasant Kunj, New Delhi"/>
    <n v="77.155572219999996"/>
    <n v="28.54234722"/>
    <x v="37"/>
    <s v="Indian Rupees(Rs.)"/>
    <x v="1"/>
    <x v="1"/>
    <s v="No"/>
    <s v="No"/>
    <x v="1"/>
    <n v="109"/>
    <n v="700"/>
    <x v="1"/>
    <s v="2013_5_14"/>
    <x v="0"/>
    <n v="5"/>
    <n v="14"/>
    <x v="0"/>
    <s v="Rs.700"/>
    <n v="700"/>
  </r>
  <r>
    <n v="311358"/>
    <x v="16"/>
    <n v="1"/>
    <x v="0"/>
    <s v="3, Ground Floor &amp; 1st Floor, Plot 5, BN Block, Local Shopping Centre, Shalimar Bagh, New Delhi"/>
    <s v="Shalimar Bagh"/>
    <s v="Shalimar Bagh, New Delhi"/>
    <n v="77.162671200000005"/>
    <n v="28.706403399999999"/>
    <x v="15"/>
    <s v="Indian Rupees(Rs.)"/>
    <x v="1"/>
    <x v="1"/>
    <s v="No"/>
    <s v="No"/>
    <x v="1"/>
    <n v="28"/>
    <n v="700"/>
    <x v="18"/>
    <s v="2017_11_8"/>
    <x v="6"/>
    <n v="11"/>
    <n v="8"/>
    <x v="0"/>
    <s v="Rs.700"/>
    <n v="700"/>
  </r>
  <r>
    <n v="311364"/>
    <x v="2864"/>
    <n v="1"/>
    <x v="0"/>
    <s v="G-19, BB Block, Vardhaman Complex, Shalimar Bagh, New Delhi"/>
    <s v="Shalimar Bagh"/>
    <s v="Shalimar Bagh, New Delhi"/>
    <n v="77.156470200000001"/>
    <n v="28.715299099999999"/>
    <x v="40"/>
    <s v="Indian Rupees(Rs.)"/>
    <x v="1"/>
    <x v="1"/>
    <s v="No"/>
    <s v="No"/>
    <x v="3"/>
    <n v="7"/>
    <n v="400"/>
    <x v="18"/>
    <s v="2012_2_19"/>
    <x v="2"/>
    <n v="2"/>
    <n v="19"/>
    <x v="0"/>
    <s v="Rs.400"/>
    <n v="400"/>
  </r>
  <r>
    <n v="311369"/>
    <x v="2865"/>
    <n v="1"/>
    <x v="0"/>
    <s v="Shangri-La's Eros Hotel, 19, Ashoka Road, Janpath, New Delhi"/>
    <s v="Shangri La's - Eros hotel, Janpath"/>
    <s v="Shangri La's - Eros hotel, Janpath, New Delhi"/>
    <n v="77.217909599999999"/>
    <n v="28.620618799999999"/>
    <x v="743"/>
    <s v="Indian Rupees(Rs.)"/>
    <x v="0"/>
    <x v="1"/>
    <s v="No"/>
    <s v="No"/>
    <x v="2"/>
    <n v="400"/>
    <n v="3800"/>
    <x v="26"/>
    <s v="2013_5_8"/>
    <x v="0"/>
    <n v="5"/>
    <n v="8"/>
    <x v="0"/>
    <s v="Rs.3800"/>
    <n v="3800"/>
  </r>
  <r>
    <n v="311370"/>
    <x v="2866"/>
    <n v="1"/>
    <x v="0"/>
    <s v="My Square, Select Citywalk Mall, Saket, New Delhi"/>
    <s v="Saket"/>
    <s v="Saket, New Delhi"/>
    <n v="77.219504040000004"/>
    <n v="28.52875186"/>
    <x v="330"/>
    <s v="Indian Rupees(Rs.)"/>
    <x v="1"/>
    <x v="1"/>
    <s v="No"/>
    <s v="No"/>
    <x v="1"/>
    <n v="121"/>
    <n v="700"/>
    <x v="2"/>
    <s v="2015_3_1"/>
    <x v="8"/>
    <n v="3"/>
    <n v="1"/>
    <x v="0"/>
    <s v="Rs.700"/>
    <n v="700"/>
  </r>
  <r>
    <n v="311371"/>
    <x v="2867"/>
    <n v="1"/>
    <x v="0"/>
    <s v="Y-18, Naveen Shahdara, Near Madonna Salon, Shahdara, New Delhi"/>
    <s v="Shahdara"/>
    <s v="Shahdara, New Delhi"/>
    <n v="77.284549600000005"/>
    <n v="28.6773618"/>
    <x v="143"/>
    <s v="Indian Rupees(Rs.)"/>
    <x v="1"/>
    <x v="1"/>
    <s v="No"/>
    <s v="No"/>
    <x v="3"/>
    <n v="18"/>
    <n v="350"/>
    <x v="8"/>
    <s v="2013_6_11"/>
    <x v="0"/>
    <n v="6"/>
    <n v="11"/>
    <x v="0"/>
    <s v="Rs.350"/>
    <n v="350"/>
  </r>
  <r>
    <n v="311373"/>
    <x v="50"/>
    <n v="1"/>
    <x v="0"/>
    <s v="2nd Floor, N-95, Outer Circle, Connaught Place, New Delhi"/>
    <s v="Connaught Place"/>
    <s v="Connaught Place, New Delhi"/>
    <n v="77.220648800000006"/>
    <n v="28.630246899999999"/>
    <x v="2"/>
    <s v="Indian Rupees(Rs.)"/>
    <x v="0"/>
    <x v="0"/>
    <s v="No"/>
    <s v="No"/>
    <x v="0"/>
    <n v="841"/>
    <n v="1400"/>
    <x v="1"/>
    <s v="2012_7_1"/>
    <x v="2"/>
    <n v="7"/>
    <n v="1"/>
    <x v="0"/>
    <s v="Rs.1400"/>
    <n v="1400"/>
  </r>
  <r>
    <n v="311375"/>
    <x v="2868"/>
    <n v="1"/>
    <x v="2"/>
    <s v="Jaipuria Plaza, Sector 26, Noida"/>
    <s v="Sector 26"/>
    <s v="Sector 26, Noida"/>
    <n v="77.335282699999993"/>
    <n v="28.576784100000001"/>
    <x v="124"/>
    <s v="Indian Rupees(Rs.)"/>
    <x v="1"/>
    <x v="0"/>
    <s v="No"/>
    <s v="No"/>
    <x v="3"/>
    <n v="4"/>
    <n v="300"/>
    <x v="11"/>
    <s v="2012_3_18"/>
    <x v="2"/>
    <n v="3"/>
    <n v="18"/>
    <x v="0"/>
    <s v="Rs.300"/>
    <n v="300"/>
  </r>
  <r>
    <n v="311377"/>
    <x v="2869"/>
    <n v="1"/>
    <x v="0"/>
    <s v="BE-334, Main Road, Hari Nagar, Mayapuri Phase 2, New Delhi"/>
    <s v="Mayapuri Phase 2"/>
    <s v="Mayapuri Phase 2, New Delhi"/>
    <n v="77.119336000000004"/>
    <n v="28.630784200000001"/>
    <x v="122"/>
    <s v="Indian Rupees(Rs.)"/>
    <x v="1"/>
    <x v="1"/>
    <s v="No"/>
    <s v="No"/>
    <x v="3"/>
    <n v="14"/>
    <n v="300"/>
    <x v="13"/>
    <s v="2015_11_28"/>
    <x v="8"/>
    <n v="11"/>
    <n v="28"/>
    <x v="0"/>
    <s v="Rs.300"/>
    <n v="300"/>
  </r>
  <r>
    <n v="311378"/>
    <x v="530"/>
    <n v="1"/>
    <x v="0"/>
    <s v="BE 359-A, Swargashram Road, Hari Nagar, Mayapuri Phase 2, New Delhi"/>
    <s v="Mayapuri Phase 2"/>
    <s v="Mayapuri Phase 2, New Delhi"/>
    <n v="77.118621700000006"/>
    <n v="28.6308872"/>
    <x v="137"/>
    <s v="Indian Rupees(Rs.)"/>
    <x v="1"/>
    <x v="0"/>
    <s v="No"/>
    <s v="No"/>
    <x v="3"/>
    <n v="7"/>
    <n v="350"/>
    <x v="8"/>
    <s v="2012_9_24"/>
    <x v="2"/>
    <n v="9"/>
    <n v="24"/>
    <x v="0"/>
    <s v="Rs.350"/>
    <n v="350"/>
  </r>
  <r>
    <n v="311379"/>
    <x v="2870"/>
    <n v="1"/>
    <x v="0"/>
    <s v="BG-8, DDA Central Market, Paschim Vihar, New Delhi"/>
    <s v="Paschim Vihar"/>
    <s v="Paschim Vihar, New Delhi"/>
    <n v="77.100579699999997"/>
    <n v="28.662676600000001"/>
    <x v="2"/>
    <s v="Indian Rupees(Rs.)"/>
    <x v="1"/>
    <x v="0"/>
    <s v="No"/>
    <s v="No"/>
    <x v="1"/>
    <n v="105"/>
    <n v="550"/>
    <x v="3"/>
    <s v="2014_7_10"/>
    <x v="7"/>
    <n v="7"/>
    <n v="10"/>
    <x v="0"/>
    <s v="Rs.550"/>
    <n v="550"/>
  </r>
  <r>
    <n v="311383"/>
    <x v="593"/>
    <n v="1"/>
    <x v="0"/>
    <s v="J-424, New Rajinder Nagar, Rajinder Nagar, New Delhi"/>
    <s v="Rajinder Nagar"/>
    <s v="Rajinder Nagar, New Delhi"/>
    <n v="77.178858500000004"/>
    <n v="28.6389356"/>
    <x v="11"/>
    <s v="Indian Rupees(Rs.)"/>
    <x v="1"/>
    <x v="0"/>
    <s v="No"/>
    <s v="No"/>
    <x v="3"/>
    <n v="55"/>
    <n v="350"/>
    <x v="15"/>
    <s v="2017_3_16"/>
    <x v="6"/>
    <n v="3"/>
    <n v="16"/>
    <x v="0"/>
    <s v="Rs.350"/>
    <n v="350"/>
  </r>
  <r>
    <n v="311385"/>
    <x v="254"/>
    <n v="1"/>
    <x v="0"/>
    <s v="C-159, Naraina Industrial Area, Naraina, New Delhi"/>
    <s v="Naraina"/>
    <s v="Naraina, New Delhi"/>
    <n v="77.137162599999996"/>
    <n v="28.629114699999999"/>
    <x v="10"/>
    <s v="Indian Rupees(Rs.)"/>
    <x v="1"/>
    <x v="0"/>
    <s v="No"/>
    <s v="No"/>
    <x v="1"/>
    <n v="32"/>
    <n v="600"/>
    <x v="0"/>
    <s v="2011_12_12"/>
    <x v="4"/>
    <n v="12"/>
    <n v="12"/>
    <x v="0"/>
    <s v="Rs.600"/>
    <n v="600"/>
  </r>
  <r>
    <n v="311390"/>
    <x v="2871"/>
    <n v="1"/>
    <x v="0"/>
    <s v="AG-1, Shop 2, DDA Mini Market, Vikaspuri, New Delhi"/>
    <s v="Vikaspuri"/>
    <s v="Vikaspuri, New Delhi"/>
    <n v="77.067784219999993"/>
    <n v="28.627865549999999"/>
    <x v="15"/>
    <s v="Indian Rupees(Rs.)"/>
    <x v="1"/>
    <x v="1"/>
    <s v="No"/>
    <s v="No"/>
    <x v="1"/>
    <n v="24"/>
    <n v="650"/>
    <x v="13"/>
    <s v="2013_8_24"/>
    <x v="0"/>
    <n v="8"/>
    <n v="24"/>
    <x v="0"/>
    <s v="Rs.650"/>
    <n v="650"/>
  </r>
  <r>
    <n v="311394"/>
    <x v="2872"/>
    <n v="1"/>
    <x v="0"/>
    <s v="B-26, Gopal Nagar, Main Dhansa Road, Najafgarh, New Delhi"/>
    <s v="Najafgarh"/>
    <s v="Najafgarh, New Delhi"/>
    <n v="76.971836600000003"/>
    <n v="28.610369500000001"/>
    <x v="237"/>
    <s v="Indian Rupees(Rs.)"/>
    <x v="1"/>
    <x v="1"/>
    <s v="No"/>
    <s v="No"/>
    <x v="3"/>
    <n v="2"/>
    <n v="250"/>
    <x v="25"/>
    <s v="2011_5_13"/>
    <x v="4"/>
    <n v="5"/>
    <n v="13"/>
    <x v="0"/>
    <s v="Rs.250"/>
    <n v="250"/>
  </r>
  <r>
    <n v="311396"/>
    <x v="2873"/>
    <n v="1"/>
    <x v="0"/>
    <s v="Shop 15, H-3 Block, DDA Lal Market, Vikaspuri, New Delhi"/>
    <s v="Vikaspuri"/>
    <s v="Vikaspuri, New Delhi"/>
    <n v="77.079193399999994"/>
    <n v="28.645929599999999"/>
    <x v="25"/>
    <s v="Indian Rupees(Rs.)"/>
    <x v="1"/>
    <x v="1"/>
    <s v="No"/>
    <s v="No"/>
    <x v="3"/>
    <n v="6"/>
    <n v="350"/>
    <x v="20"/>
    <s v="2018_8_13"/>
    <x v="5"/>
    <n v="8"/>
    <n v="13"/>
    <x v="0"/>
    <s v="Rs.350"/>
    <n v="350"/>
  </r>
  <r>
    <n v="311419"/>
    <x v="2874"/>
    <n v="1"/>
    <x v="2"/>
    <s v="Atta Market, Sector 27, Noida"/>
    <s v="Sector 27"/>
    <s v="Sector 27, Noida"/>
    <n v="77.324584279999996"/>
    <n v="28.57350873"/>
    <x v="237"/>
    <s v="Indian Rupees(Rs.)"/>
    <x v="1"/>
    <x v="0"/>
    <s v="No"/>
    <s v="No"/>
    <x v="3"/>
    <n v="1"/>
    <n v="150"/>
    <x v="25"/>
    <s v="2014_11_3"/>
    <x v="7"/>
    <n v="11"/>
    <n v="3"/>
    <x v="0"/>
    <s v="Rs.150"/>
    <n v="150"/>
  </r>
  <r>
    <n v="311421"/>
    <x v="2875"/>
    <n v="1"/>
    <x v="0"/>
    <s v="2/80, Club Road, West Punjabi Bagh, Punjabi Bagh, New Delhi"/>
    <s v="Punjabi Bagh"/>
    <s v="Punjabi Bagh, New Delhi"/>
    <n v="77.12720487"/>
    <n v="28.665948409999999"/>
    <x v="124"/>
    <s v="Indian Rupees(Rs.)"/>
    <x v="1"/>
    <x v="0"/>
    <s v="No"/>
    <s v="No"/>
    <x v="3"/>
    <n v="89"/>
    <n v="400"/>
    <x v="1"/>
    <s v="2016_5_16"/>
    <x v="1"/>
    <n v="5"/>
    <n v="16"/>
    <x v="0"/>
    <s v="Rs.400"/>
    <n v="400"/>
  </r>
  <r>
    <n v="311423"/>
    <x v="1040"/>
    <n v="1"/>
    <x v="0"/>
    <s v="2nd Floor, DLF Promenade Mall, Vasant Kunj, New Delhi"/>
    <s v="DLF Promenade Mall, Vasant Kunj"/>
    <s v="DLF Promenade Mall, Vasant Kunj, New Delhi"/>
    <n v="77.156134839999993"/>
    <n v="28.542600270000001"/>
    <x v="392"/>
    <s v="Indian Rupees(Rs.)"/>
    <x v="1"/>
    <x v="1"/>
    <s v="No"/>
    <s v="No"/>
    <x v="0"/>
    <n v="170"/>
    <n v="1250"/>
    <x v="3"/>
    <s v="2016_12_5"/>
    <x v="1"/>
    <n v="12"/>
    <n v="5"/>
    <x v="0"/>
    <s v="Rs.1250"/>
    <n v="1250"/>
  </r>
  <r>
    <n v="311428"/>
    <x v="2876"/>
    <n v="1"/>
    <x v="1"/>
    <s v="702, Jai Heights, Plot 10, Sector 52, South City 2, Gurgaon"/>
    <s v="South City 2"/>
    <s v="South City 2, Gurgaon"/>
    <n v="77.074589700000004"/>
    <n v="28.432596199999999"/>
    <x v="124"/>
    <s v="Indian Rupees(Rs.)"/>
    <x v="1"/>
    <x v="1"/>
    <s v="No"/>
    <s v="No"/>
    <x v="3"/>
    <n v="0"/>
    <n v="300"/>
    <x v="25"/>
    <s v="2016_3_1"/>
    <x v="1"/>
    <n v="3"/>
    <n v="1"/>
    <x v="0"/>
    <s v="Rs.300"/>
    <n v="300"/>
  </r>
  <r>
    <n v="311432"/>
    <x v="2877"/>
    <n v="1"/>
    <x v="0"/>
    <s v="Opposite FICCI Auditorium, Near Metro Station, Mandi House, New Delhi"/>
    <s v="Mandi House"/>
    <s v="Mandi House, New Delhi"/>
    <n v="77.231985100000003"/>
    <n v="28.626728199999999"/>
    <x v="6"/>
    <s v="Indian Rupees(Rs.)"/>
    <x v="1"/>
    <x v="1"/>
    <s v="No"/>
    <s v="No"/>
    <x v="3"/>
    <n v="47"/>
    <n v="300"/>
    <x v="6"/>
    <s v="2010_5_17"/>
    <x v="3"/>
    <n v="5"/>
    <n v="17"/>
    <x v="0"/>
    <s v="Rs.300"/>
    <n v="300"/>
  </r>
  <r>
    <n v="311440"/>
    <x v="2878"/>
    <n v="1"/>
    <x v="0"/>
    <s v="My Square Food Court, Select Citywalk Mall, Saket, New Delhi"/>
    <s v="Select Citywalk Mall, Saket"/>
    <s v="Select Citywalk Mall, Saket, New Delhi"/>
    <n v="77.219618370000006"/>
    <n v="28.528767179999999"/>
    <x v="744"/>
    <s v="Indian Rupees(Rs.)"/>
    <x v="1"/>
    <x v="0"/>
    <s v="No"/>
    <s v="No"/>
    <x v="1"/>
    <n v="122"/>
    <n v="900"/>
    <x v="21"/>
    <s v="2012_2_21"/>
    <x v="2"/>
    <n v="2"/>
    <n v="21"/>
    <x v="0"/>
    <s v="Rs.900"/>
    <n v="900"/>
  </r>
  <r>
    <n v="311448"/>
    <x v="2879"/>
    <n v="1"/>
    <x v="0"/>
    <s v="2nd Floor, F 40, Kirti Nagar, New Delhi"/>
    <s v="Kirti Nagar"/>
    <s v="Kirti Nagar, New Delhi"/>
    <n v="0"/>
    <n v="0"/>
    <x v="237"/>
    <s v="Indian Rupees(Rs.)"/>
    <x v="1"/>
    <x v="1"/>
    <s v="No"/>
    <s v="No"/>
    <x v="1"/>
    <n v="68"/>
    <n v="500"/>
    <x v="10"/>
    <s v="2016_6_7"/>
    <x v="1"/>
    <n v="6"/>
    <n v="7"/>
    <x v="0"/>
    <s v="Rs.500"/>
    <n v="500"/>
  </r>
  <r>
    <n v="311451"/>
    <x v="17"/>
    <n v="1"/>
    <x v="0"/>
    <s v="250-B/2, Opposite Vasant Vihar Bus Depot, Munirka, New Delhi"/>
    <s v="Munirka"/>
    <s v="Munirka, New Delhi"/>
    <n v="77.170769300000003"/>
    <n v="28.558633799999999"/>
    <x v="16"/>
    <s v="Indian Rupees(Rs.)"/>
    <x v="1"/>
    <x v="0"/>
    <s v="No"/>
    <s v="No"/>
    <x v="1"/>
    <n v="78"/>
    <n v="500"/>
    <x v="14"/>
    <s v="2012_9_8"/>
    <x v="2"/>
    <n v="9"/>
    <n v="8"/>
    <x v="0"/>
    <s v="Rs.500"/>
    <n v="500"/>
  </r>
  <r>
    <n v="311455"/>
    <x v="2880"/>
    <n v="1"/>
    <x v="1"/>
    <s v="Shivaji Nagar, Near Balaji Mandir, Sector 8, Gurgaon"/>
    <s v="Sector 8"/>
    <s v="Sector 8, Gurgaon"/>
    <n v="77.023699300000004"/>
    <n v="28.4525161"/>
    <x v="97"/>
    <s v="Indian Rupees(Rs.)"/>
    <x v="1"/>
    <x v="1"/>
    <s v="No"/>
    <s v="No"/>
    <x v="3"/>
    <n v="7"/>
    <n v="200"/>
    <x v="15"/>
    <s v="2013_1_9"/>
    <x v="0"/>
    <n v="1"/>
    <n v="9"/>
    <x v="0"/>
    <s v="Rs.200"/>
    <n v="200"/>
  </r>
  <r>
    <n v="311459"/>
    <x v="2881"/>
    <n v="1"/>
    <x v="0"/>
    <s v="8/20, Moti Nagar, New Delhi"/>
    <s v="Moti Nagar"/>
    <s v="Moti Nagar, New Delhi"/>
    <n v="77.139851100000001"/>
    <n v="28.6590028"/>
    <x v="61"/>
    <s v="Indian Rupees(Rs.)"/>
    <x v="1"/>
    <x v="0"/>
    <s v="No"/>
    <s v="No"/>
    <x v="3"/>
    <n v="25"/>
    <n v="400"/>
    <x v="14"/>
    <s v="2016_12_12"/>
    <x v="1"/>
    <n v="12"/>
    <n v="12"/>
    <x v="0"/>
    <s v="Rs.400"/>
    <n v="400"/>
  </r>
  <r>
    <n v="311466"/>
    <x v="2882"/>
    <n v="1"/>
    <x v="0"/>
    <s v="C 7/191, Keshav Puram, Lawrence Road, New Delhi"/>
    <s v="Lawrence Road"/>
    <s v="Lawrence Road, New Delhi"/>
    <n v="77.158043000000006"/>
    <n v="28.6920346"/>
    <x v="25"/>
    <s v="Indian Rupees(Rs.)"/>
    <x v="1"/>
    <x v="1"/>
    <s v="No"/>
    <s v="No"/>
    <x v="3"/>
    <n v="32"/>
    <n v="300"/>
    <x v="14"/>
    <s v="2018_9_10"/>
    <x v="5"/>
    <n v="9"/>
    <n v="10"/>
    <x v="0"/>
    <s v="Rs.300"/>
    <n v="300"/>
  </r>
  <r>
    <n v="311468"/>
    <x v="2883"/>
    <n v="1"/>
    <x v="0"/>
    <s v="Main Sadar Thana Road, Near Bara Tuti Chowk, Paharganj, New Delhi"/>
    <s v="Paharganj"/>
    <s v="Paharganj, New Delhi"/>
    <n v="77.21249444"/>
    <n v="28.657311109999998"/>
    <x v="120"/>
    <s v="Indian Rupees(Rs.)"/>
    <x v="1"/>
    <x v="1"/>
    <s v="No"/>
    <s v="No"/>
    <x v="3"/>
    <n v="1"/>
    <n v="100"/>
    <x v="25"/>
    <s v="2017_12_18"/>
    <x v="6"/>
    <n v="12"/>
    <n v="18"/>
    <x v="0"/>
    <s v="Rs.100"/>
    <n v="100"/>
  </r>
  <r>
    <n v="311470"/>
    <x v="2884"/>
    <n v="1"/>
    <x v="0"/>
    <s v="79 &amp; 80, Meharchand Market, Lodhi Road, New Delhi"/>
    <s v="Lodhi Road"/>
    <s v="Lodhi Road, New Delhi"/>
    <n v="77.226459500000004"/>
    <n v="28.5842189"/>
    <x v="330"/>
    <s v="Indian Rupees(Rs.)"/>
    <x v="0"/>
    <x v="1"/>
    <s v="No"/>
    <s v="No"/>
    <x v="2"/>
    <n v="131"/>
    <n v="2000"/>
    <x v="10"/>
    <s v="2012_8_25"/>
    <x v="2"/>
    <n v="8"/>
    <n v="25"/>
    <x v="0"/>
    <s v="Rs.2000"/>
    <n v="2000"/>
  </r>
  <r>
    <n v="311480"/>
    <x v="2885"/>
    <n v="1"/>
    <x v="1"/>
    <s v="B-70, Vyapar Kendra, Palam Vihar, Gurgaon"/>
    <s v="Vyapar Kendra, Palam Vihar"/>
    <s v="Vyapar Kendra, Palam Vihar, Gurgaon"/>
    <n v="77.031015199999999"/>
    <n v="28.5088255"/>
    <x v="21"/>
    <s v="Indian Rupees(Rs.)"/>
    <x v="1"/>
    <x v="1"/>
    <s v="No"/>
    <s v="No"/>
    <x v="1"/>
    <n v="15"/>
    <n v="600"/>
    <x v="20"/>
    <s v="2017_2_14"/>
    <x v="6"/>
    <n v="2"/>
    <n v="14"/>
    <x v="0"/>
    <s v="Rs.600"/>
    <n v="600"/>
  </r>
  <r>
    <n v="311483"/>
    <x v="2886"/>
    <n v="1"/>
    <x v="0"/>
    <s v="Shop 113, Shahpur Jat, New Delhi"/>
    <s v="Shahpur Jat"/>
    <s v="Shahpur Jat, New Delhi"/>
    <n v="77.214962200000002"/>
    <n v="28.549242499999998"/>
    <x v="745"/>
    <s v="Indian Rupees(Rs.)"/>
    <x v="0"/>
    <x v="0"/>
    <s v="No"/>
    <s v="No"/>
    <x v="0"/>
    <n v="177"/>
    <n v="1200"/>
    <x v="3"/>
    <s v="2015_11_11"/>
    <x v="8"/>
    <n v="11"/>
    <n v="11"/>
    <x v="0"/>
    <s v="Rs.1200"/>
    <n v="1200"/>
  </r>
  <r>
    <n v="311485"/>
    <x v="530"/>
    <n v="1"/>
    <x v="0"/>
    <s v="Shop 9, Shopping Complex, DDA Marg, Near Canara Bank, Munirka, New Delhi"/>
    <s v="Munirka"/>
    <s v="Munirka, New Delhi"/>
    <n v="77.1750799"/>
    <n v="28.555435200000002"/>
    <x v="137"/>
    <s v="Indian Rupees(Rs.)"/>
    <x v="1"/>
    <x v="1"/>
    <s v="No"/>
    <s v="No"/>
    <x v="3"/>
    <n v="10"/>
    <n v="350"/>
    <x v="20"/>
    <s v="2014_9_8"/>
    <x v="7"/>
    <n v="9"/>
    <n v="8"/>
    <x v="0"/>
    <s v="Rs.350"/>
    <n v="350"/>
  </r>
  <r>
    <n v="311486"/>
    <x v="2887"/>
    <n v="1"/>
    <x v="1"/>
    <s v="2, Lower Ground Floor, DLF South Point Mall, Golf Course Road, Gurgaon"/>
    <s v="DLF South Point Mall, Golf Course Road"/>
    <s v="DLF South Point Mall, Golf Course Road, Gurgaon"/>
    <n v="77.099388200000007"/>
    <n v="28.447733299999999"/>
    <x v="368"/>
    <s v="Indian Rupees(Rs.)"/>
    <x v="0"/>
    <x v="0"/>
    <s v="No"/>
    <s v="No"/>
    <x v="0"/>
    <n v="192"/>
    <n v="1600"/>
    <x v="5"/>
    <s v="2018_1_1"/>
    <x v="5"/>
    <n v="1"/>
    <n v="1"/>
    <x v="0"/>
    <s v="Rs.1600"/>
    <n v="1600"/>
  </r>
  <r>
    <n v="311492"/>
    <x v="2888"/>
    <n v="1"/>
    <x v="0"/>
    <s v="Shop 1462, Near Sheesh Ganj Sahib Gurudwara, Chandni Chowk, New Delhi"/>
    <s v="Chandni Chowk"/>
    <s v="Chandni Chowk, New Delhi"/>
    <n v="77.232028099999994"/>
    <n v="28.656524000000001"/>
    <x v="120"/>
    <s v="Indian Rupees(Rs.)"/>
    <x v="1"/>
    <x v="1"/>
    <s v="No"/>
    <s v="No"/>
    <x v="3"/>
    <n v="16"/>
    <n v="100"/>
    <x v="2"/>
    <s v="2017_2_11"/>
    <x v="6"/>
    <n v="2"/>
    <n v="11"/>
    <x v="0"/>
    <s v="Rs.100"/>
    <n v="100"/>
  </r>
  <r>
    <n v="311494"/>
    <x v="2889"/>
    <n v="1"/>
    <x v="1"/>
    <s v="Opposite Hamilton Court, Galleria Road, DLF Phase 4, Gurgaon"/>
    <s v="DLF Phase 4"/>
    <s v="DLF Phase 4, Gurgaon"/>
    <n v="77.087429"/>
    <n v="28.468103500000002"/>
    <x v="11"/>
    <s v="Indian Rupees(Rs.)"/>
    <x v="1"/>
    <x v="0"/>
    <s v="Yes"/>
    <s v="No"/>
    <x v="1"/>
    <n v="195"/>
    <n v="550"/>
    <x v="13"/>
    <s v="2010_7_27"/>
    <x v="3"/>
    <n v="7"/>
    <n v="27"/>
    <x v="0"/>
    <s v="Rs.550"/>
    <n v="550"/>
  </r>
  <r>
    <n v="311506"/>
    <x v="123"/>
    <n v="1"/>
    <x v="0"/>
    <s v="Upper Ground Floor, W-2/14, West Patel Nagar, New Delhi"/>
    <s v="West Patel Nagar"/>
    <s v="West Patel Nagar, New Delhi"/>
    <n v="77.168984499999993"/>
    <n v="28.645522400000001"/>
    <x v="96"/>
    <s v="Indian Rupees(Rs.)"/>
    <x v="1"/>
    <x v="0"/>
    <s v="No"/>
    <s v="No"/>
    <x v="1"/>
    <n v="86"/>
    <n v="500"/>
    <x v="14"/>
    <s v="2010_11_14"/>
    <x v="3"/>
    <n v="11"/>
    <n v="14"/>
    <x v="0"/>
    <s v="Rs.500"/>
    <n v="500"/>
  </r>
  <r>
    <n v="311511"/>
    <x v="164"/>
    <n v="1"/>
    <x v="0"/>
    <s v="Shop 41, Defence Colony, New Delhi"/>
    <s v="Defence Colony"/>
    <s v="Defence Colony, New Delhi"/>
    <n v="77.230591099999998"/>
    <n v="28.573498399999998"/>
    <x v="77"/>
    <s v="Indian Rupees(Rs.)"/>
    <x v="1"/>
    <x v="0"/>
    <s v="No"/>
    <s v="No"/>
    <x v="3"/>
    <n v="26"/>
    <n v="400"/>
    <x v="15"/>
    <s v="2013_8_3"/>
    <x v="0"/>
    <n v="8"/>
    <n v="3"/>
    <x v="0"/>
    <s v="Rs.400"/>
    <n v="400"/>
  </r>
  <r>
    <n v="311512"/>
    <x v="17"/>
    <n v="1"/>
    <x v="0"/>
    <s v="66, Harsh Vihar, Pitampura, New Delhi"/>
    <s v="Pitampura"/>
    <s v="Pitampura, New Delhi"/>
    <n v="77.134180000000001"/>
    <n v="28.695427500000001"/>
    <x v="16"/>
    <s v="Indian Rupees(Rs.)"/>
    <x v="1"/>
    <x v="0"/>
    <s v="No"/>
    <s v="No"/>
    <x v="1"/>
    <n v="77"/>
    <n v="500"/>
    <x v="6"/>
    <s v="2010_6_19"/>
    <x v="3"/>
    <n v="6"/>
    <n v="19"/>
    <x v="0"/>
    <s v="Rs.500"/>
    <n v="500"/>
  </r>
  <r>
    <n v="311515"/>
    <x v="2890"/>
    <n v="1"/>
    <x v="0"/>
    <s v="Greater Kailash (GK) 1, New Delhi"/>
    <s v="Greater Kailash (GK) 1"/>
    <s v="Greater Kailash (GK) 1, New Delhi"/>
    <n v="77.235050400000006"/>
    <n v="28.5502088"/>
    <x v="533"/>
    <s v="Indian Rupees(Rs.)"/>
    <x v="1"/>
    <x v="0"/>
    <s v="No"/>
    <s v="No"/>
    <x v="1"/>
    <n v="199"/>
    <n v="850"/>
    <x v="14"/>
    <s v="2013_7_6"/>
    <x v="0"/>
    <n v="7"/>
    <n v="6"/>
    <x v="0"/>
    <s v="Rs.850"/>
    <n v="850"/>
  </r>
  <r>
    <n v="311517"/>
    <x v="2891"/>
    <n v="1"/>
    <x v="0"/>
    <s v="West Avenue Marg, Saidulajab, Saket, New Delhi"/>
    <s v="Saket"/>
    <s v="Saket, New Delhi"/>
    <n v="77.198218699999998"/>
    <n v="28.517483810000002"/>
    <x v="25"/>
    <s v="Indian Rupees(Rs.)"/>
    <x v="1"/>
    <x v="1"/>
    <s v="No"/>
    <s v="No"/>
    <x v="3"/>
    <n v="4"/>
    <n v="300"/>
    <x v="18"/>
    <s v="2012_8_22"/>
    <x v="2"/>
    <n v="8"/>
    <n v="22"/>
    <x v="0"/>
    <s v="Rs.300"/>
    <n v="300"/>
  </r>
  <r>
    <n v="311523"/>
    <x v="2744"/>
    <n v="1"/>
    <x v="3"/>
    <s v="Shop 18, Ground Floor, Shipra Mall, Vaibhav Khand, Indirapuram, Ghaziabad"/>
    <s v="Shipra Mall, Indirapuram"/>
    <s v="Shipra Mall, Indirapuram, Ghaziabad"/>
    <n v="77.369864660000005"/>
    <n v="28.63388299"/>
    <x v="39"/>
    <s v="Indian Rupees(Rs.)"/>
    <x v="1"/>
    <x v="0"/>
    <s v="No"/>
    <s v="No"/>
    <x v="1"/>
    <n v="327"/>
    <n v="500"/>
    <x v="14"/>
    <s v="2011_2_21"/>
    <x v="4"/>
    <n v="2"/>
    <n v="21"/>
    <x v="0"/>
    <s v="Rs.500"/>
    <n v="500"/>
  </r>
  <r>
    <n v="311531"/>
    <x v="2892"/>
    <n v="1"/>
    <x v="0"/>
    <s v="Main Market, Khan Market, New Delhi"/>
    <s v="Khan Market"/>
    <s v="Khan Market, New Delhi"/>
    <n v="77.225786099999993"/>
    <n v="28.599837399999998"/>
    <x v="124"/>
    <s v="Indian Rupees(Rs.)"/>
    <x v="1"/>
    <x v="1"/>
    <s v="No"/>
    <s v="No"/>
    <x v="1"/>
    <n v="912"/>
    <n v="700"/>
    <x v="23"/>
    <s v="2010_9_28"/>
    <x v="3"/>
    <n v="9"/>
    <n v="28"/>
    <x v="0"/>
    <s v="Rs.700"/>
    <n v="700"/>
  </r>
  <r>
    <n v="311533"/>
    <x v="2893"/>
    <n v="1"/>
    <x v="2"/>
    <s v="A-41, The Corenthum Tower, Sector 62, Noida"/>
    <s v="Sector 62"/>
    <s v="Sector 62, Noida"/>
    <n v="77.374165000000005"/>
    <n v="28.6274956"/>
    <x v="138"/>
    <s v="Indian Rupees(Rs.)"/>
    <x v="1"/>
    <x v="1"/>
    <s v="No"/>
    <s v="No"/>
    <x v="3"/>
    <n v="16"/>
    <n v="400"/>
    <x v="2"/>
    <s v="2016_4_17"/>
    <x v="1"/>
    <n v="4"/>
    <n v="17"/>
    <x v="0"/>
    <s v="Rs.400"/>
    <n v="400"/>
  </r>
  <r>
    <n v="311534"/>
    <x v="2894"/>
    <n v="1"/>
    <x v="1"/>
    <s v="SCO 86, 2nd Floor, District Shopping Centre, Sector 56, Gurgaon"/>
    <s v="Sector 56"/>
    <s v="Sector 56, Gurgaon"/>
    <n v="77.098252599999995"/>
    <n v="28.427312400000002"/>
    <x v="124"/>
    <s v="Indian Rupees(Rs.)"/>
    <x v="1"/>
    <x v="1"/>
    <s v="No"/>
    <s v="No"/>
    <x v="3"/>
    <n v="14"/>
    <n v="300"/>
    <x v="6"/>
    <s v="2018_3_1"/>
    <x v="5"/>
    <n v="3"/>
    <n v="1"/>
    <x v="0"/>
    <s v="Rs.300"/>
    <n v="300"/>
  </r>
  <r>
    <n v="311539"/>
    <x v="2895"/>
    <n v="1"/>
    <x v="0"/>
    <s v="18/48, Main Market, East Patel Nagar, New Delhi"/>
    <s v="East Patel Nagar"/>
    <s v="East Patel Nagar, New Delhi"/>
    <n v="77.173416599999996"/>
    <n v="28.646238499999999"/>
    <x v="118"/>
    <s v="Indian Rupees(Rs.)"/>
    <x v="1"/>
    <x v="1"/>
    <s v="No"/>
    <s v="No"/>
    <x v="3"/>
    <n v="146"/>
    <n v="350"/>
    <x v="10"/>
    <s v="2010_1_19"/>
    <x v="3"/>
    <n v="1"/>
    <n v="19"/>
    <x v="0"/>
    <s v="Rs.350"/>
    <n v="350"/>
  </r>
  <r>
    <n v="311544"/>
    <x v="2896"/>
    <n v="1"/>
    <x v="0"/>
    <s v="C-391, 1st Floor, Yojna Vihar, Near Anand Vihar, Anand Vihar, New Delhi"/>
    <s v="Anand Vihar"/>
    <s v="Anand Vihar, New Delhi"/>
    <n v="77.317026799999994"/>
    <n v="28.662202400000002"/>
    <x v="124"/>
    <s v="Indian Rupees(Rs.)"/>
    <x v="1"/>
    <x v="1"/>
    <s v="No"/>
    <s v="No"/>
    <x v="1"/>
    <n v="0"/>
    <n v="500"/>
    <x v="25"/>
    <s v="2017_3_6"/>
    <x v="6"/>
    <n v="3"/>
    <n v="6"/>
    <x v="0"/>
    <s v="Rs.500"/>
    <n v="500"/>
  </r>
  <r>
    <n v="311546"/>
    <x v="1341"/>
    <n v="1"/>
    <x v="0"/>
    <s v="24, Akbar Road, Near India Gate, New Delhi"/>
    <s v="India Gate"/>
    <s v="India Gate, New Delhi"/>
    <n v="77.221155499999995"/>
    <n v="28.608320599999999"/>
    <x v="20"/>
    <s v="Indian Rupees(Rs.)"/>
    <x v="1"/>
    <x v="1"/>
    <s v="No"/>
    <s v="No"/>
    <x v="1"/>
    <n v="3"/>
    <n v="800"/>
    <x v="25"/>
    <s v="2012_1_28"/>
    <x v="2"/>
    <n v="1"/>
    <n v="28"/>
    <x v="0"/>
    <s v="Rs.800"/>
    <n v="800"/>
  </r>
  <r>
    <n v="311553"/>
    <x v="1612"/>
    <n v="1"/>
    <x v="0"/>
    <s v="D-268/2, Tikona Park, Jamia Nagar, New Friends Colony, New Delhi"/>
    <s v="New Friends Colony"/>
    <s v="New Friends Colony, New Delhi"/>
    <n v="77.288299690000002"/>
    <n v="28.562381810000002"/>
    <x v="52"/>
    <s v="Indian Rupees(Rs.)"/>
    <x v="1"/>
    <x v="1"/>
    <s v="No"/>
    <s v="No"/>
    <x v="1"/>
    <n v="47"/>
    <n v="500"/>
    <x v="6"/>
    <s v="2013_7_19"/>
    <x v="0"/>
    <n v="7"/>
    <n v="19"/>
    <x v="0"/>
    <s v="Rs.500"/>
    <n v="500"/>
  </r>
  <r>
    <n v="311563"/>
    <x v="113"/>
    <n v="1"/>
    <x v="0"/>
    <s v="Food Court, Select Citywalk Mall, Saket, New Delhi"/>
    <s v="Select Citywalk Mall, Saket"/>
    <s v="Select Citywalk Mall, Saket, New Delhi"/>
    <n v="77.21873961"/>
    <n v="28.528533289999999"/>
    <x v="9"/>
    <s v="Indian Rupees(Rs.)"/>
    <x v="1"/>
    <x v="1"/>
    <s v="No"/>
    <s v="No"/>
    <x v="1"/>
    <n v="197"/>
    <n v="500"/>
    <x v="1"/>
    <s v="2016_1_4"/>
    <x v="1"/>
    <n v="1"/>
    <n v="4"/>
    <x v="0"/>
    <s v="Rs.500"/>
    <n v="500"/>
  </r>
  <r>
    <n v="311570"/>
    <x v="2897"/>
    <n v="1"/>
    <x v="0"/>
    <s v="43, Humayunpur, Safdarjung, New Delhi"/>
    <s v="Safdarjung"/>
    <s v="Safdarjung, New Delhi"/>
    <n v="77.19475061"/>
    <n v="28.562657730000002"/>
    <x v="6"/>
    <s v="Indian Rupees(Rs.)"/>
    <x v="1"/>
    <x v="0"/>
    <s v="No"/>
    <s v="No"/>
    <x v="3"/>
    <n v="6"/>
    <n v="450"/>
    <x v="8"/>
    <s v="2010_4_5"/>
    <x v="3"/>
    <n v="4"/>
    <n v="5"/>
    <x v="0"/>
    <s v="Rs.450"/>
    <n v="450"/>
  </r>
  <r>
    <n v="311576"/>
    <x v="2898"/>
    <n v="1"/>
    <x v="0"/>
    <s v="CD Block, Aggarwal Shopping Centre, Near SU Park, Pitampura, New Delhi"/>
    <s v="Pitampura"/>
    <s v="Pitampura, New Delhi"/>
    <n v="77.137550500000003"/>
    <n v="28.706756899999998"/>
    <x v="25"/>
    <s v="Indian Rupees(Rs.)"/>
    <x v="1"/>
    <x v="1"/>
    <s v="No"/>
    <s v="No"/>
    <x v="3"/>
    <n v="5"/>
    <n v="100"/>
    <x v="18"/>
    <s v="2014_6_4"/>
    <x v="7"/>
    <n v="6"/>
    <n v="4"/>
    <x v="0"/>
    <s v="Rs.100"/>
    <n v="100"/>
  </r>
  <r>
    <n v="311579"/>
    <x v="2899"/>
    <n v="1"/>
    <x v="1"/>
    <s v="5, Food Court, 3rd Floor, DLF Mega Mall, DLF Phase 1, Gurgaon"/>
    <s v="DLF Mega Mall, DLF Phase 1"/>
    <s v="DLF Mega Mall, DLF Phase 1, Gurgaon"/>
    <n v="77.093128750000005"/>
    <n v="28.475744930000001"/>
    <x v="11"/>
    <s v="Indian Rupees(Rs.)"/>
    <x v="1"/>
    <x v="1"/>
    <s v="No"/>
    <s v="No"/>
    <x v="1"/>
    <n v="27"/>
    <n v="500"/>
    <x v="6"/>
    <s v="2016_9_21"/>
    <x v="1"/>
    <n v="9"/>
    <n v="21"/>
    <x v="0"/>
    <s v="Rs.500"/>
    <n v="500"/>
  </r>
  <r>
    <n v="311584"/>
    <x v="2900"/>
    <n v="1"/>
    <x v="0"/>
    <s v="Greater Kailash (GK) 1, New Delhi"/>
    <s v="Greater Kailash (GK) 1"/>
    <s v="Greater Kailash (GK) 1, New Delhi"/>
    <n v="77.242272650000004"/>
    <n v="28.548653810000001"/>
    <x v="24"/>
    <s v="Indian Rupees(Rs.)"/>
    <x v="1"/>
    <x v="0"/>
    <s v="No"/>
    <s v="No"/>
    <x v="0"/>
    <n v="697"/>
    <n v="1000"/>
    <x v="3"/>
    <s v="2018_9_5"/>
    <x v="5"/>
    <n v="9"/>
    <n v="5"/>
    <x v="0"/>
    <s v="Rs.1000"/>
    <n v="1000"/>
  </r>
  <r>
    <n v="311593"/>
    <x v="2901"/>
    <n v="1"/>
    <x v="0"/>
    <s v="C-15, Ground Floor, Lajpat Nagar 2, New Delhi"/>
    <s v="Lajpat Nagar 2"/>
    <s v="Lajpat Nagar 2, New Delhi"/>
    <n v="77.239213100000001"/>
    <n v="28.5711817"/>
    <x v="37"/>
    <s v="Indian Rupees(Rs.)"/>
    <x v="1"/>
    <x v="1"/>
    <s v="No"/>
    <s v="No"/>
    <x v="1"/>
    <n v="54"/>
    <n v="550"/>
    <x v="4"/>
    <s v="2016_11_18"/>
    <x v="1"/>
    <n v="11"/>
    <n v="18"/>
    <x v="0"/>
    <s v="Rs.550"/>
    <n v="550"/>
  </r>
  <r>
    <n v="311600"/>
    <x v="2902"/>
    <n v="1"/>
    <x v="0"/>
    <s v="Site 1, Opposite Block A, Vikaspuri, New Delhi"/>
    <s v="Vikaspuri"/>
    <s v="Vikaspuri, New Delhi"/>
    <n v="77.069462999999999"/>
    <n v="28.628445500000002"/>
    <x v="61"/>
    <s v="Indian Rupees(Rs.)"/>
    <x v="1"/>
    <x v="1"/>
    <s v="No"/>
    <s v="No"/>
    <x v="1"/>
    <n v="56"/>
    <n v="700"/>
    <x v="4"/>
    <s v="2017_3_16"/>
    <x v="6"/>
    <n v="3"/>
    <n v="16"/>
    <x v="0"/>
    <s v="Rs.700"/>
    <n v="700"/>
  </r>
  <r>
    <n v="311601"/>
    <x v="2903"/>
    <n v="1"/>
    <x v="0"/>
    <s v="Greater Kailash (GK) 2, New Delhi"/>
    <s v="Greater Kailash (GK) 2"/>
    <s v="Greater Kailash (GK) 2, New Delhi"/>
    <n v="77.242180000000005"/>
    <n v="28.534120000000001"/>
    <x v="746"/>
    <s v="Indian Rupees(Rs.)"/>
    <x v="1"/>
    <x v="0"/>
    <s v="No"/>
    <s v="No"/>
    <x v="1"/>
    <n v="124"/>
    <n v="600"/>
    <x v="4"/>
    <s v="2012_3_25"/>
    <x v="2"/>
    <n v="3"/>
    <n v="25"/>
    <x v="0"/>
    <s v="Rs.600"/>
    <n v="600"/>
  </r>
  <r>
    <n v="311609"/>
    <x v="2904"/>
    <n v="1"/>
    <x v="0"/>
    <s v="E-2/16, Near Shani Mandir, Malviya Nagar, New Delhi"/>
    <s v="Malviya Nagar"/>
    <s v="Malviya Nagar, New Delhi"/>
    <n v="77.209738599999994"/>
    <n v="28.534019900000001"/>
    <x v="99"/>
    <s v="Indian Rupees(Rs.)"/>
    <x v="1"/>
    <x v="1"/>
    <s v="No"/>
    <s v="No"/>
    <x v="3"/>
    <n v="51"/>
    <n v="350"/>
    <x v="6"/>
    <s v="2010_11_27"/>
    <x v="3"/>
    <n v="11"/>
    <n v="27"/>
    <x v="0"/>
    <s v="Rs.350"/>
    <n v="350"/>
  </r>
  <r>
    <n v="311614"/>
    <x v="2905"/>
    <n v="1"/>
    <x v="2"/>
    <s v="Shop FF 5, 2nd Floor, NRI City Centre, Near Pari Chowk, Greater Noida, Noida"/>
    <s v="Greater Noida"/>
    <s v="Greater Noida, Noida"/>
    <n v="77.511121299999999"/>
    <n v="28.463279700000001"/>
    <x v="155"/>
    <s v="Indian Rupees(Rs.)"/>
    <x v="0"/>
    <x v="1"/>
    <s v="No"/>
    <s v="No"/>
    <x v="0"/>
    <n v="19"/>
    <n v="1200"/>
    <x v="6"/>
    <s v="2010_7_10"/>
    <x v="3"/>
    <n v="7"/>
    <n v="10"/>
    <x v="0"/>
    <s v="Rs.1200"/>
    <n v="1200"/>
  </r>
  <r>
    <n v="311616"/>
    <x v="17"/>
    <n v="1"/>
    <x v="0"/>
    <s v="A5B/66A, Lal Sai Mandir Marg, Near C2 Bus Stand, Janakpuri, New Delhi"/>
    <s v="Janakpuri"/>
    <s v="Janakpuri, New Delhi"/>
    <n v="77.084461500000003"/>
    <n v="28.621949600000001"/>
    <x v="16"/>
    <s v="Indian Rupees(Rs.)"/>
    <x v="1"/>
    <x v="0"/>
    <s v="No"/>
    <s v="No"/>
    <x v="1"/>
    <n v="69"/>
    <n v="500"/>
    <x v="13"/>
    <s v="2012_1_1"/>
    <x v="2"/>
    <n v="1"/>
    <n v="1"/>
    <x v="0"/>
    <s v="Rs.500"/>
    <n v="500"/>
  </r>
  <r>
    <n v="311622"/>
    <x v="2165"/>
    <n v="1"/>
    <x v="2"/>
    <s v="C-56/9, Stellar IT Park, Sector 62, Noida"/>
    <s v="Sector 62"/>
    <s v="Sector 62, Noida"/>
    <n v="77.362455800000006"/>
    <n v="28.612791000000001"/>
    <x v="114"/>
    <s v="Indian Rupees(Rs.)"/>
    <x v="1"/>
    <x v="0"/>
    <s v="No"/>
    <s v="No"/>
    <x v="1"/>
    <n v="155"/>
    <n v="500"/>
    <x v="14"/>
    <s v="2015_10_24"/>
    <x v="8"/>
    <n v="10"/>
    <n v="24"/>
    <x v="0"/>
    <s v="Rs.500"/>
    <n v="500"/>
  </r>
  <r>
    <n v="311623"/>
    <x v="2906"/>
    <n v="1"/>
    <x v="0"/>
    <s v="Level 1, Fun Cinemas, North Square Mall, Netaji Subhash Place, New Delhi"/>
    <s v="Netaji Subhash Place"/>
    <s v="Netaji Subhash Place, New Delhi"/>
    <n v="77.148381499999999"/>
    <n v="28.691688800000001"/>
    <x v="115"/>
    <s v="Indian Rupees(Rs.)"/>
    <x v="0"/>
    <x v="1"/>
    <s v="No"/>
    <s v="No"/>
    <x v="0"/>
    <n v="21"/>
    <n v="1800"/>
    <x v="15"/>
    <s v="2012_4_11"/>
    <x v="2"/>
    <n v="4"/>
    <n v="11"/>
    <x v="0"/>
    <s v="Rs.1800"/>
    <n v="1800"/>
  </r>
  <r>
    <n v="311629"/>
    <x v="2907"/>
    <n v="1"/>
    <x v="1"/>
    <s v="Hotel Clark Inn, Plot 45/46, Old Judicial Complex, Sector 15, Gurgaon"/>
    <s v="Hotel Clark Inn, Sector 15"/>
    <s v="Hotel Clark Inn, Sector 15, Gurgaon"/>
    <n v="77.033880400000001"/>
    <n v="28.4576265"/>
    <x v="21"/>
    <s v="Indian Rupees(Rs.)"/>
    <x v="0"/>
    <x v="1"/>
    <s v="No"/>
    <s v="No"/>
    <x v="0"/>
    <n v="2"/>
    <n v="1400"/>
    <x v="25"/>
    <s v="2014_3_18"/>
    <x v="7"/>
    <n v="3"/>
    <n v="18"/>
    <x v="0"/>
    <s v="Rs.1400"/>
    <n v="1400"/>
  </r>
  <r>
    <n v="311634"/>
    <x v="2908"/>
    <n v="1"/>
    <x v="0"/>
    <s v="Ground Floor, High Street, Select Citywalk Mall, Saket, New Delhi"/>
    <s v="Select Citywalk Mall, Saket"/>
    <s v="Select Citywalk Mall, Saket, New Delhi"/>
    <n v="77.218665520000002"/>
    <n v="28.528459649999999"/>
    <x v="608"/>
    <s v="Indian Rupees(Rs.)"/>
    <x v="1"/>
    <x v="1"/>
    <s v="No"/>
    <s v="No"/>
    <x v="3"/>
    <n v="383"/>
    <n v="400"/>
    <x v="1"/>
    <s v="2014_4_9"/>
    <x v="7"/>
    <n v="4"/>
    <n v="9"/>
    <x v="0"/>
    <s v="Rs.400"/>
    <n v="400"/>
  </r>
  <r>
    <n v="311637"/>
    <x v="2909"/>
    <n v="1"/>
    <x v="0"/>
    <s v="Market 1, Chittaranjan Park, New Delhi"/>
    <s v="Chittaranjan Park"/>
    <s v="Chittaranjan Park, New Delhi"/>
    <n v="77.248822200000006"/>
    <n v="28.5403609"/>
    <x v="608"/>
    <s v="Indian Rupees(Rs.)"/>
    <x v="1"/>
    <x v="1"/>
    <s v="No"/>
    <s v="No"/>
    <x v="3"/>
    <n v="33"/>
    <n v="100"/>
    <x v="10"/>
    <s v="2017_10_22"/>
    <x v="6"/>
    <n v="10"/>
    <n v="22"/>
    <x v="0"/>
    <s v="Rs.100"/>
    <n v="100"/>
  </r>
  <r>
    <n v="311640"/>
    <x v="2910"/>
    <n v="1"/>
    <x v="1"/>
    <s v="Hotel Clark Inn, Plot 45/46, Old Judicial Complex, Sector 15, Gurgaon"/>
    <s v="Hotel Clark Inn, Sector 15"/>
    <s v="Hotel Clark Inn, Sector 15, Gurgaon"/>
    <n v="77.033939000000004"/>
    <n v="28.4576098"/>
    <x v="21"/>
    <s v="Indian Rupees(Rs.)"/>
    <x v="0"/>
    <x v="1"/>
    <s v="No"/>
    <s v="No"/>
    <x v="0"/>
    <n v="7"/>
    <n v="1400"/>
    <x v="15"/>
    <s v="2017_3_26"/>
    <x v="6"/>
    <n v="3"/>
    <n v="26"/>
    <x v="0"/>
    <s v="Rs.1400"/>
    <n v="1400"/>
  </r>
  <r>
    <n v="311649"/>
    <x v="873"/>
    <n v="1"/>
    <x v="2"/>
    <s v="2nd Floor, Dharam Palace, K Block, Near Movie Time Cinema, Sector 18, Noida"/>
    <s v="Sector 18"/>
    <s v="Sector 18, Noida"/>
    <n v="77.322391229999994"/>
    <n v="28.571490319999999"/>
    <x v="2"/>
    <s v="Indian Rupees(Rs.)"/>
    <x v="0"/>
    <x v="0"/>
    <s v="No"/>
    <s v="No"/>
    <x v="0"/>
    <n v="222"/>
    <n v="1600"/>
    <x v="10"/>
    <s v="2017_6_2"/>
    <x v="6"/>
    <n v="6"/>
    <n v="2"/>
    <x v="0"/>
    <s v="Rs.1600"/>
    <n v="1600"/>
  </r>
  <r>
    <n v="311656"/>
    <x v="2162"/>
    <n v="1"/>
    <x v="2"/>
    <s v="C-25/9, Stellar IT Park, Sector 62, Noida"/>
    <s v="Sector 62"/>
    <s v="Sector 62, Noida"/>
    <n v="77.362455800000006"/>
    <n v="28.612791000000001"/>
    <x v="1"/>
    <s v="Indian Rupees(Rs.)"/>
    <x v="1"/>
    <x v="0"/>
    <s v="No"/>
    <s v="No"/>
    <x v="1"/>
    <n v="114"/>
    <n v="850"/>
    <x v="9"/>
    <s v="2018_3_13"/>
    <x v="5"/>
    <n v="3"/>
    <n v="13"/>
    <x v="0"/>
    <s v="Rs.850"/>
    <n v="850"/>
  </r>
  <r>
    <n v="311657"/>
    <x v="2911"/>
    <n v="1"/>
    <x v="0"/>
    <s v="B-268, Yojna Vihar, Anand Vihar, New Delhi"/>
    <s v="Anand Vihar"/>
    <s v="Anand Vihar, New Delhi"/>
    <n v="77.316022599999997"/>
    <n v="28.663254299999998"/>
    <x v="124"/>
    <s v="Indian Rupees(Rs.)"/>
    <x v="1"/>
    <x v="1"/>
    <s v="No"/>
    <s v="No"/>
    <x v="3"/>
    <n v="42"/>
    <n v="300"/>
    <x v="9"/>
    <s v="2017_10_14"/>
    <x v="6"/>
    <n v="10"/>
    <n v="14"/>
    <x v="0"/>
    <s v="Rs.300"/>
    <n v="300"/>
  </r>
  <r>
    <n v="311661"/>
    <x v="2676"/>
    <n v="1"/>
    <x v="0"/>
    <s v="Building 47, Ground Floor, Defence Colony Main Market, Defence Colony, New Delhi"/>
    <s v="Defence Colony"/>
    <s v="Defence Colony, New Delhi"/>
    <n v="77.230411500000002"/>
    <n v="28.5731228"/>
    <x v="707"/>
    <s v="Indian Rupees(Rs.)"/>
    <x v="1"/>
    <x v="0"/>
    <s v="No"/>
    <s v="No"/>
    <x v="1"/>
    <n v="192"/>
    <n v="900"/>
    <x v="3"/>
    <s v="2017_6_14"/>
    <x v="6"/>
    <n v="6"/>
    <n v="14"/>
    <x v="0"/>
    <s v="Rs.900"/>
    <n v="900"/>
  </r>
  <r>
    <n v="311662"/>
    <x v="2912"/>
    <n v="1"/>
    <x v="1"/>
    <s v="94-D, Opposite Vatika Towers, Sector-53, Main Golf Course Road, Gurgaon"/>
    <s v="Golf Course Road"/>
    <s v="Golf Course Road, Gurgaon"/>
    <n v="77.102882940000001"/>
    <n v="28.43849033"/>
    <x v="747"/>
    <s v="Indian Rupees(Rs.)"/>
    <x v="0"/>
    <x v="0"/>
    <s v="No"/>
    <s v="No"/>
    <x v="0"/>
    <n v="259"/>
    <n v="1000"/>
    <x v="5"/>
    <s v="2017_5_14"/>
    <x v="6"/>
    <n v="5"/>
    <n v="14"/>
    <x v="0"/>
    <s v="Rs.1000"/>
    <n v="1000"/>
  </r>
  <r>
    <n v="311666"/>
    <x v="2913"/>
    <n v="1"/>
    <x v="0"/>
    <s v="K111 Rang Puri Road, Mahipalpur, New Delhi"/>
    <s v="Mahipalpur"/>
    <s v="Mahipalpur, New Delhi"/>
    <n v="77.123752499999995"/>
    <n v="28.543479999999999"/>
    <x v="32"/>
    <s v="Indian Rupees(Rs.)"/>
    <x v="1"/>
    <x v="1"/>
    <s v="No"/>
    <s v="No"/>
    <x v="1"/>
    <n v="0"/>
    <n v="500"/>
    <x v="25"/>
    <s v="2013_4_24"/>
    <x v="0"/>
    <n v="4"/>
    <n v="24"/>
    <x v="0"/>
    <s v="Rs.500"/>
    <n v="500"/>
  </r>
  <r>
    <n v="311671"/>
    <x v="2245"/>
    <n v="1"/>
    <x v="0"/>
    <s v="Greater Kailash (GK) 1, New Delhi"/>
    <s v="Greater Kailash (GK) 1"/>
    <s v="Greater Kailash (GK) 1, New Delhi"/>
    <n v="77.235081800000003"/>
    <n v="28.5502611"/>
    <x v="96"/>
    <s v="Indian Rupees(Rs.)"/>
    <x v="1"/>
    <x v="0"/>
    <s v="No"/>
    <s v="No"/>
    <x v="0"/>
    <n v="263"/>
    <n v="1000"/>
    <x v="10"/>
    <s v="2010_4_10"/>
    <x v="3"/>
    <n v="4"/>
    <n v="10"/>
    <x v="0"/>
    <s v="Rs.1000"/>
    <n v="1000"/>
  </r>
  <r>
    <n v="311674"/>
    <x v="2914"/>
    <n v="1"/>
    <x v="0"/>
    <s v="2261, Ground Floor, Hudson Lane, Delhi University-GTB Nagar, New Delhi"/>
    <s v="Delhi University-GTB Nagar"/>
    <s v="Delhi University-GTB Nagar, New Delhi"/>
    <n v="77.207685999999995"/>
    <n v="28.695940700000001"/>
    <x v="748"/>
    <s v="Indian Rupees(Rs.)"/>
    <x v="1"/>
    <x v="0"/>
    <s v="No"/>
    <s v="No"/>
    <x v="1"/>
    <n v="541"/>
    <n v="550"/>
    <x v="3"/>
    <s v="2016_2_2"/>
    <x v="1"/>
    <n v="2"/>
    <n v="2"/>
    <x v="0"/>
    <s v="Rs.550"/>
    <n v="550"/>
  </r>
  <r>
    <n v="311683"/>
    <x v="2915"/>
    <n v="1"/>
    <x v="0"/>
    <s v="Lado Sarai Near Park, Mehrauli, New Delhi"/>
    <s v="Mehrauli"/>
    <s v="Mehrauli, New Delhi"/>
    <n v="77.195655900000006"/>
    <n v="28.523062400000001"/>
    <x v="6"/>
    <s v="Indian Rupees(Rs.)"/>
    <x v="1"/>
    <x v="1"/>
    <s v="No"/>
    <s v="No"/>
    <x v="3"/>
    <n v="1"/>
    <n v="400"/>
    <x v="25"/>
    <s v="2017_5_18"/>
    <x v="6"/>
    <n v="5"/>
    <n v="18"/>
    <x v="0"/>
    <s v="Rs.400"/>
    <n v="400"/>
  </r>
  <r>
    <n v="311688"/>
    <x v="2916"/>
    <n v="1"/>
    <x v="2"/>
    <s v="Shop 27, D Block Market, Sector 27, Noida"/>
    <s v="Sector 27"/>
    <s v="Sector 27, Noida"/>
    <n v="77.328388320000002"/>
    <n v="28.57445006"/>
    <x v="0"/>
    <s v="Indian Rupees(Rs.)"/>
    <x v="1"/>
    <x v="0"/>
    <s v="No"/>
    <s v="No"/>
    <x v="1"/>
    <n v="159"/>
    <n v="600"/>
    <x v="6"/>
    <s v="2012_7_27"/>
    <x v="2"/>
    <n v="7"/>
    <n v="27"/>
    <x v="0"/>
    <s v="Rs.600"/>
    <n v="600"/>
  </r>
  <r>
    <n v="311690"/>
    <x v="2069"/>
    <n v="1"/>
    <x v="0"/>
    <s v="Greater Kailash (GK) 2, New Delhi"/>
    <s v="Greater Kailash (GK) 2"/>
    <s v="Greater Kailash (GK) 2, New Delhi"/>
    <n v="77.245742100000001"/>
    <n v="28.528131800000001"/>
    <x v="572"/>
    <s v="Indian Rupees(Rs.)"/>
    <x v="1"/>
    <x v="0"/>
    <s v="No"/>
    <s v="No"/>
    <x v="1"/>
    <n v="148"/>
    <n v="700"/>
    <x v="6"/>
    <s v="2012_11_24"/>
    <x v="2"/>
    <n v="11"/>
    <n v="24"/>
    <x v="0"/>
    <s v="Rs.700"/>
    <n v="700"/>
  </r>
  <r>
    <n v="311698"/>
    <x v="530"/>
    <n v="1"/>
    <x v="2"/>
    <s v="56, Block I, Ganga Shopping Complex, Sector 29, Noida"/>
    <s v="Ganga Shopping Complex, Sector 29"/>
    <s v="Ganga Shopping Complex, Sector 29, Noida"/>
    <n v="77.335583200000002"/>
    <n v="28.567447999999999"/>
    <x v="137"/>
    <s v="Indian Rupees(Rs.)"/>
    <x v="1"/>
    <x v="0"/>
    <s v="No"/>
    <s v="No"/>
    <x v="3"/>
    <n v="12"/>
    <n v="350"/>
    <x v="0"/>
    <s v="2018_12_5"/>
    <x v="5"/>
    <n v="12"/>
    <n v="5"/>
    <x v="0"/>
    <s v="Rs.350"/>
    <n v="350"/>
  </r>
  <r>
    <n v="311701"/>
    <x v="2917"/>
    <n v="1"/>
    <x v="2"/>
    <s v="Expressview Society, Sector 93, Noida"/>
    <s v="Sector 93"/>
    <s v="Sector 93, Noida"/>
    <n v="77.382011800000001"/>
    <n v="28.520477899999999"/>
    <x v="237"/>
    <s v="Indian Rupees(Rs.)"/>
    <x v="1"/>
    <x v="1"/>
    <s v="No"/>
    <s v="No"/>
    <x v="1"/>
    <n v="1"/>
    <n v="800"/>
    <x v="25"/>
    <s v="2011_8_8"/>
    <x v="4"/>
    <n v="8"/>
    <n v="8"/>
    <x v="0"/>
    <s v="Rs.800"/>
    <n v="800"/>
  </r>
  <r>
    <n v="311703"/>
    <x v="2918"/>
    <n v="1"/>
    <x v="0"/>
    <s v="Shop 2202, Bazar Chitli Qabar, Near Jama Masjid, Chandni Chowk, New Delhi"/>
    <s v="Chandni Chowk"/>
    <s v="Chandni Chowk, New Delhi"/>
    <n v="77.233510100000004"/>
    <n v="28.649453399999999"/>
    <x v="229"/>
    <s v="Indian Rupees(Rs.)"/>
    <x v="1"/>
    <x v="1"/>
    <s v="No"/>
    <s v="No"/>
    <x v="3"/>
    <n v="8"/>
    <n v="100"/>
    <x v="2"/>
    <s v="2016_3_10"/>
    <x v="1"/>
    <n v="3"/>
    <n v="10"/>
    <x v="0"/>
    <s v="Rs.100"/>
    <n v="100"/>
  </r>
  <r>
    <n v="311706"/>
    <x v="2919"/>
    <n v="1"/>
    <x v="2"/>
    <s v="Sector 47, Noida"/>
    <s v="Sector 47"/>
    <s v="Sector 47, Noida"/>
    <n v="77.363606599999997"/>
    <n v="28.559394300000001"/>
    <x v="237"/>
    <s v="Indian Rupees(Rs.)"/>
    <x v="1"/>
    <x v="1"/>
    <s v="No"/>
    <s v="No"/>
    <x v="3"/>
    <n v="9"/>
    <n v="300"/>
    <x v="18"/>
    <s v="2014_9_4"/>
    <x v="7"/>
    <n v="9"/>
    <n v="4"/>
    <x v="0"/>
    <s v="Rs.300"/>
    <n v="300"/>
  </r>
  <r>
    <n v="311711"/>
    <x v="2703"/>
    <n v="1"/>
    <x v="0"/>
    <s v="G-10, DC Chowk, Rohini, New Delhi"/>
    <s v="Rohini"/>
    <s v="Rohini, New Delhi"/>
    <n v="77.125730200000007"/>
    <n v="28.717803700000001"/>
    <x v="25"/>
    <s v="Indian Rupees(Rs.)"/>
    <x v="1"/>
    <x v="1"/>
    <s v="No"/>
    <s v="No"/>
    <x v="3"/>
    <n v="34"/>
    <n v="400"/>
    <x v="6"/>
    <s v="2014_6_8"/>
    <x v="7"/>
    <n v="6"/>
    <n v="8"/>
    <x v="0"/>
    <s v="Rs.400"/>
    <n v="400"/>
  </r>
  <r>
    <n v="311712"/>
    <x v="501"/>
    <n v="1"/>
    <x v="0"/>
    <s v="E-6, Jyoti Colony, 100 Feet Road, Durga Puri, New Delhi"/>
    <s v="Durga Puri"/>
    <s v="Durga Puri, New Delhi"/>
    <n v="0"/>
    <n v="0"/>
    <x v="11"/>
    <s v="Indian Rupees(Rs.)"/>
    <x v="1"/>
    <x v="1"/>
    <s v="No"/>
    <s v="No"/>
    <x v="3"/>
    <n v="8"/>
    <n v="350"/>
    <x v="20"/>
    <s v="2010_5_8"/>
    <x v="3"/>
    <n v="5"/>
    <n v="8"/>
    <x v="0"/>
    <s v="Rs.350"/>
    <n v="350"/>
  </r>
  <r>
    <n v="311718"/>
    <x v="2920"/>
    <n v="1"/>
    <x v="1"/>
    <s v="SF-12, 1st Floor, DLF Galleria Market, DLF Phase 4, Gurgaon"/>
    <s v="DLF Galleria, DLF Phase 4"/>
    <s v="DLF Galleria, DLF Phase 4, Gurgaon"/>
    <n v="77.082303199999998"/>
    <n v="28.467431699999999"/>
    <x v="6"/>
    <s v="Indian Rupees(Rs.)"/>
    <x v="0"/>
    <x v="0"/>
    <s v="No"/>
    <s v="No"/>
    <x v="1"/>
    <n v="169"/>
    <n v="800"/>
    <x v="5"/>
    <s v="2018_11_4"/>
    <x v="5"/>
    <n v="11"/>
    <n v="4"/>
    <x v="0"/>
    <s v="Rs.800"/>
    <n v="800"/>
  </r>
  <r>
    <n v="311719"/>
    <x v="2921"/>
    <n v="1"/>
    <x v="0"/>
    <s v="1963, Nai Bank Street, Karol Bagh, New Delhi"/>
    <s v="Karol Bagh"/>
    <s v="Karol Bagh, New Delhi"/>
    <n v="77.196276699999999"/>
    <n v="28.6494371"/>
    <x v="11"/>
    <s v="Indian Rupees(Rs.)"/>
    <x v="1"/>
    <x v="1"/>
    <s v="No"/>
    <s v="No"/>
    <x v="3"/>
    <n v="43"/>
    <n v="300"/>
    <x v="14"/>
    <s v="2013_1_28"/>
    <x v="0"/>
    <n v="1"/>
    <n v="28"/>
    <x v="0"/>
    <s v="Rs.300"/>
    <n v="300"/>
  </r>
  <r>
    <n v="311725"/>
    <x v="2922"/>
    <n v="1"/>
    <x v="1"/>
    <s v="DLF Phase 4, Gurgaon"/>
    <s v="DLF Phase 4"/>
    <s v="DLF Phase 4, Gurgaon"/>
    <n v="77.085918640000003"/>
    <n v="28.469703110000001"/>
    <x v="749"/>
    <s v="Indian Rupees(Rs.)"/>
    <x v="1"/>
    <x v="0"/>
    <s v="No"/>
    <s v="No"/>
    <x v="1"/>
    <n v="129"/>
    <n v="800"/>
    <x v="4"/>
    <s v="2011_2_8"/>
    <x v="4"/>
    <n v="2"/>
    <n v="8"/>
    <x v="0"/>
    <s v="Rs.800"/>
    <n v="800"/>
  </r>
  <r>
    <n v="311734"/>
    <x v="17"/>
    <n v="1"/>
    <x v="0"/>
    <s v="F-14/14, Main Market, Model Town 2, New Delhi"/>
    <s v="Model Town 2"/>
    <s v="Model Town 2, New Delhi"/>
    <n v="77.190347000000003"/>
    <n v="28.706102399999999"/>
    <x v="16"/>
    <s v="Indian Rupees(Rs.)"/>
    <x v="1"/>
    <x v="0"/>
    <s v="No"/>
    <s v="No"/>
    <x v="1"/>
    <n v="68"/>
    <n v="500"/>
    <x v="14"/>
    <s v="2016_6_4"/>
    <x v="1"/>
    <n v="6"/>
    <n v="4"/>
    <x v="0"/>
    <s v="Rs.500"/>
    <n v="500"/>
  </r>
  <r>
    <n v="311736"/>
    <x v="70"/>
    <n v="1"/>
    <x v="1"/>
    <s v="Ground Floor, DLF Mega Mall, DLF Phase 1, Gurgaon"/>
    <s v="DLF Mega Mall, DLF Phase 1"/>
    <s v="DLF Mega Mall, DLF Phase 1, Gurgaon"/>
    <n v="77.093017099999997"/>
    <n v="28.475763199999999"/>
    <x v="49"/>
    <s v="Indian Rupees(Rs.)"/>
    <x v="1"/>
    <x v="1"/>
    <s v="No"/>
    <s v="No"/>
    <x v="3"/>
    <n v="3"/>
    <n v="300"/>
    <x v="25"/>
    <s v="2013_1_28"/>
    <x v="0"/>
    <n v="1"/>
    <n v="28"/>
    <x v="0"/>
    <s v="Rs.300"/>
    <n v="300"/>
  </r>
  <r>
    <n v="311737"/>
    <x v="2901"/>
    <n v="1"/>
    <x v="0"/>
    <s v="M-57, 1st Floor, M Block Market, Greater Kailash (GK) 1, New Delhi"/>
    <s v="Greater Kailash (GK) 1"/>
    <s v="Greater Kailash (GK) 1, New Delhi"/>
    <n v="77.234902199999993"/>
    <n v="28.550512999999999"/>
    <x v="37"/>
    <s v="Indian Rupees(Rs.)"/>
    <x v="1"/>
    <x v="1"/>
    <s v="No"/>
    <s v="No"/>
    <x v="3"/>
    <n v="48"/>
    <n v="400"/>
    <x v="10"/>
    <s v="2012_5_7"/>
    <x v="2"/>
    <n v="5"/>
    <n v="7"/>
    <x v="0"/>
    <s v="Rs.400"/>
    <n v="400"/>
  </r>
  <r>
    <n v="311749"/>
    <x v="2923"/>
    <n v="1"/>
    <x v="0"/>
    <s v="2nd Floor, My Square Food Court, Select Citywalk Mall, Saket, New Delhi"/>
    <s v="Select Citywalk Mall, Saket"/>
    <s v="Select Citywalk Mall, Saket, New Delhi"/>
    <n v="77.2194535"/>
    <n v="28.529409999999999"/>
    <x v="123"/>
    <s v="Indian Rupees(Rs.)"/>
    <x v="1"/>
    <x v="1"/>
    <s v="No"/>
    <s v="No"/>
    <x v="1"/>
    <n v="228"/>
    <n v="500"/>
    <x v="7"/>
    <s v="2015_7_17"/>
    <x v="8"/>
    <n v="7"/>
    <n v="17"/>
    <x v="0"/>
    <s v="Rs.500"/>
    <n v="500"/>
  </r>
  <r>
    <n v="311755"/>
    <x v="2330"/>
    <n v="1"/>
    <x v="0"/>
    <s v="B-1/8, Apsra Arcade, Near Karol Bagh Metro Station Gate 7, Karol Bagh, New Delhi"/>
    <s v="Karol Bagh"/>
    <s v="Karol Bagh, New Delhi"/>
    <n v="77.188903730000007"/>
    <n v="28.643381359999999"/>
    <x v="118"/>
    <s v="Indian Rupees(Rs.)"/>
    <x v="1"/>
    <x v="0"/>
    <s v="No"/>
    <s v="No"/>
    <x v="3"/>
    <n v="64"/>
    <n v="350"/>
    <x v="4"/>
    <s v="2010_10_8"/>
    <x v="3"/>
    <n v="10"/>
    <n v="8"/>
    <x v="0"/>
    <s v="Rs.350"/>
    <n v="350"/>
  </r>
  <r>
    <n v="311756"/>
    <x v="2171"/>
    <n v="1"/>
    <x v="0"/>
    <s v="2nd Floor, My Square Food Court, Select Citywalk Mall, Saket, New Delhi"/>
    <s v="Select Citywalk Mall, Saket"/>
    <s v="Select Citywalk Mall, Saket, New Delhi"/>
    <n v="77.219563390000005"/>
    <n v="28.52923878"/>
    <x v="619"/>
    <s v="Indian Rupees(Rs.)"/>
    <x v="1"/>
    <x v="0"/>
    <s v="No"/>
    <s v="No"/>
    <x v="1"/>
    <n v="217"/>
    <n v="600"/>
    <x v="10"/>
    <s v="2011_4_19"/>
    <x v="4"/>
    <n v="4"/>
    <n v="19"/>
    <x v="0"/>
    <s v="Rs.600"/>
    <n v="600"/>
  </r>
  <r>
    <n v="311758"/>
    <x v="2924"/>
    <n v="1"/>
    <x v="1"/>
    <s v="FC-10B, 3rd Floor, MGF Metropolitan Mall, MG Road, Gurgaon"/>
    <s v="MGF Metropolitan Mall, MG Road"/>
    <s v="MGF Metropolitan Mall, MG Road, Gurgaon"/>
    <n v="77.080212399999994"/>
    <n v="28.480252100000001"/>
    <x v="519"/>
    <s v="Indian Rupees(Rs.)"/>
    <x v="1"/>
    <x v="1"/>
    <s v="No"/>
    <s v="No"/>
    <x v="1"/>
    <n v="40"/>
    <n v="550"/>
    <x v="6"/>
    <s v="2016_5_1"/>
    <x v="1"/>
    <n v="5"/>
    <n v="1"/>
    <x v="0"/>
    <s v="Rs.550"/>
    <n v="550"/>
  </r>
  <r>
    <n v="311759"/>
    <x v="2925"/>
    <n v="1"/>
    <x v="1"/>
    <s v="Lower Ground Floor, MGF Metropolis Mall, MG Road, Gurgaon"/>
    <s v="MGF Metropolis Mall, MG Road"/>
    <s v="MGF Metropolis Mall, MG Road, Gurgaon"/>
    <n v="77.082393199999999"/>
    <n v="28.4785568"/>
    <x v="37"/>
    <s v="Indian Rupees(Rs.)"/>
    <x v="1"/>
    <x v="1"/>
    <s v="No"/>
    <s v="No"/>
    <x v="1"/>
    <n v="13"/>
    <n v="650"/>
    <x v="2"/>
    <s v="2016_3_22"/>
    <x v="1"/>
    <n v="3"/>
    <n v="22"/>
    <x v="0"/>
    <s v="Rs.650"/>
    <n v="650"/>
  </r>
  <r>
    <n v="311760"/>
    <x v="2330"/>
    <n v="1"/>
    <x v="0"/>
    <s v="57/16, Near HDFC Bank, Old Rajinder Nagar, Rajinder Nagar, New Delhi"/>
    <s v="Rajinder Nagar"/>
    <s v="Rajinder Nagar, New Delhi"/>
    <n v="77.185920400000001"/>
    <n v="28.642175099999999"/>
    <x v="118"/>
    <s v="Indian Rupees(Rs.)"/>
    <x v="1"/>
    <x v="0"/>
    <s v="No"/>
    <s v="No"/>
    <x v="3"/>
    <n v="140"/>
    <n v="350"/>
    <x v="13"/>
    <s v="2013_9_9"/>
    <x v="0"/>
    <n v="9"/>
    <n v="9"/>
    <x v="0"/>
    <s v="Rs.350"/>
    <n v="350"/>
  </r>
  <r>
    <n v="311766"/>
    <x v="2926"/>
    <n v="1"/>
    <x v="0"/>
    <s v="27, Main Market, Lodhi Colony, New Delhi"/>
    <s v="Lodhi Colony"/>
    <s v="Lodhi Colony, New Delhi"/>
    <n v="77.223613189999995"/>
    <n v="28.584556460000002"/>
    <x v="423"/>
    <s v="Indian Rupees(Rs.)"/>
    <x v="0"/>
    <x v="1"/>
    <s v="No"/>
    <s v="No"/>
    <x v="0"/>
    <n v="7"/>
    <n v="1500"/>
    <x v="18"/>
    <s v="2013_9_22"/>
    <x v="0"/>
    <n v="9"/>
    <n v="22"/>
    <x v="0"/>
    <s v="Rs.1500"/>
    <n v="1500"/>
  </r>
  <r>
    <n v="311768"/>
    <x v="256"/>
    <n v="1"/>
    <x v="2"/>
    <s v="Eldeco Convenience Shopping Area, GF, Eldeco Studio Apartments, Sector 93A, Sector 93, Noida"/>
    <s v="Sector 93"/>
    <s v="Sector 93, Noida"/>
    <n v="77.385330600000003"/>
    <n v="28.514600300000001"/>
    <x v="750"/>
    <s v="Indian Rupees(Rs.)"/>
    <x v="1"/>
    <x v="1"/>
    <s v="No"/>
    <s v="No"/>
    <x v="3"/>
    <n v="23"/>
    <n v="200"/>
    <x v="14"/>
    <s v="2016_11_8"/>
    <x v="1"/>
    <n v="11"/>
    <n v="8"/>
    <x v="0"/>
    <s v="Rs.200"/>
    <n v="200"/>
  </r>
  <r>
    <n v="311770"/>
    <x v="2757"/>
    <n v="1"/>
    <x v="1"/>
    <s v="Shop 82, HUDA Market, Part 2, Sector 15, Gurgaon"/>
    <s v="Sector 15"/>
    <s v="Sector 15, Gurgaon"/>
    <n v="77.043554299999997"/>
    <n v="28.458311699999999"/>
    <x v="10"/>
    <s v="Indian Rupees(Rs.)"/>
    <x v="1"/>
    <x v="1"/>
    <s v="No"/>
    <s v="No"/>
    <x v="3"/>
    <n v="6"/>
    <n v="400"/>
    <x v="20"/>
    <s v="2015_1_4"/>
    <x v="8"/>
    <n v="1"/>
    <n v="4"/>
    <x v="0"/>
    <s v="Rs.400"/>
    <n v="400"/>
  </r>
  <r>
    <n v="311777"/>
    <x v="1379"/>
    <n v="1"/>
    <x v="1"/>
    <s v="Upper Ground Floor, MGF Metropolis Mall, MG Road, Gurgaon"/>
    <s v="MGF Metropolis Mall, MG Road"/>
    <s v="MGF Metropolis Mall, MG Road, Gurgaon"/>
    <n v="77.081866700000006"/>
    <n v="28.479142599999999"/>
    <x v="37"/>
    <s v="Indian Rupees(Rs.)"/>
    <x v="1"/>
    <x v="1"/>
    <s v="No"/>
    <s v="No"/>
    <x v="1"/>
    <n v="66"/>
    <n v="700"/>
    <x v="4"/>
    <s v="2012_11_2"/>
    <x v="2"/>
    <n v="11"/>
    <n v="2"/>
    <x v="0"/>
    <s v="Rs.700"/>
    <n v="700"/>
  </r>
  <r>
    <n v="311787"/>
    <x v="1600"/>
    <n v="1"/>
    <x v="0"/>
    <s v="53/5, Opposite Andhra Bank, Bada Bazar Marg, Old Rajinder Nagar, Rajinder Nagar, New Delhi"/>
    <s v="Rajinder Nagar"/>
    <s v="Rajinder Nagar, New Delhi"/>
    <n v="77.176495500000001"/>
    <n v="28.6437563"/>
    <x v="25"/>
    <s v="Indian Rupees(Rs.)"/>
    <x v="1"/>
    <x v="1"/>
    <s v="No"/>
    <s v="No"/>
    <x v="3"/>
    <n v="7"/>
    <n v="250"/>
    <x v="13"/>
    <s v="2017_7_1"/>
    <x v="6"/>
    <n v="7"/>
    <n v="1"/>
    <x v="0"/>
    <s v="Rs.250"/>
    <n v="250"/>
  </r>
  <r>
    <n v="311788"/>
    <x v="2927"/>
    <n v="1"/>
    <x v="1"/>
    <s v="Enkay Tower, Phase 5, Udyog Vihar, Gurgaon"/>
    <s v="Udyog Vihar"/>
    <s v="Udyog Vihar, Gurgaon"/>
    <n v="77.086752399999995"/>
    <n v="28.497558399999999"/>
    <x v="61"/>
    <s v="Indian Rupees(Rs.)"/>
    <x v="1"/>
    <x v="0"/>
    <s v="No"/>
    <s v="No"/>
    <x v="3"/>
    <n v="10"/>
    <n v="400"/>
    <x v="18"/>
    <s v="2010_3_2"/>
    <x v="3"/>
    <n v="3"/>
    <n v="2"/>
    <x v="0"/>
    <s v="Rs.400"/>
    <n v="400"/>
  </r>
  <r>
    <n v="311805"/>
    <x v="2928"/>
    <n v="1"/>
    <x v="1"/>
    <s v="CS-211, Level 2, DT City Centre Mall, MG Road, Gurgaon"/>
    <s v="DT City Centre Mall, MG Road"/>
    <s v="DT City Centre Mall, MG Road, Gurgaon"/>
    <n v="77.080819399999996"/>
    <n v="28.478808900000001"/>
    <x v="21"/>
    <s v="Indian Rupees(Rs.)"/>
    <x v="0"/>
    <x v="1"/>
    <s v="No"/>
    <s v="No"/>
    <x v="2"/>
    <n v="35"/>
    <n v="2000"/>
    <x v="0"/>
    <s v="2011_9_11"/>
    <x v="4"/>
    <n v="9"/>
    <n v="11"/>
    <x v="0"/>
    <s v="Rs.2000"/>
    <n v="2000"/>
  </r>
  <r>
    <n v="311821"/>
    <x v="2929"/>
    <n v="1"/>
    <x v="0"/>
    <s v="J-107, Western Avenue, Sainik Farms, New Delhi"/>
    <s v="Sainik Farms"/>
    <s v="Sainik Farms, New Delhi"/>
    <n v="0"/>
    <n v="0"/>
    <x v="124"/>
    <s v="Indian Rupees(Rs.)"/>
    <x v="1"/>
    <x v="1"/>
    <s v="No"/>
    <s v="No"/>
    <x v="3"/>
    <n v="0"/>
    <n v="400"/>
    <x v="25"/>
    <s v="2015_8_8"/>
    <x v="8"/>
    <n v="8"/>
    <n v="8"/>
    <x v="0"/>
    <s v="Rs.400"/>
    <n v="400"/>
  </r>
  <r>
    <n v="311824"/>
    <x v="2930"/>
    <n v="1"/>
    <x v="0"/>
    <s v="E-268, Ground Floor, Tikona Park, Jamia Nagar, New Friends Colony, New Delhi"/>
    <s v="New Friends Colony"/>
    <s v="New Friends Colony, New Delhi"/>
    <n v="77.289506680000002"/>
    <n v="28.562500190000002"/>
    <x v="15"/>
    <s v="Indian Rupees(Rs.)"/>
    <x v="1"/>
    <x v="1"/>
    <s v="No"/>
    <s v="No"/>
    <x v="3"/>
    <n v="7"/>
    <n v="450"/>
    <x v="13"/>
    <s v="2014_9_20"/>
    <x v="7"/>
    <n v="9"/>
    <n v="20"/>
    <x v="0"/>
    <s v="Rs.450"/>
    <n v="450"/>
  </r>
  <r>
    <n v="311828"/>
    <x v="2931"/>
    <n v="1"/>
    <x v="0"/>
    <s v="159, Arjun Nagar, Safdarjung Enclave, Safdarjung, New Delhi"/>
    <s v="Safdarjung"/>
    <s v="Safdarjung, New Delhi"/>
    <n v="77.197330890000003"/>
    <n v="28.561983690000002"/>
    <x v="2"/>
    <s v="Indian Rupees(Rs.)"/>
    <x v="1"/>
    <x v="0"/>
    <s v="No"/>
    <s v="No"/>
    <x v="1"/>
    <n v="90"/>
    <n v="800"/>
    <x v="8"/>
    <s v="2016_12_21"/>
    <x v="1"/>
    <n v="12"/>
    <n v="21"/>
    <x v="0"/>
    <s v="Rs.800"/>
    <n v="800"/>
  </r>
  <r>
    <n v="311836"/>
    <x v="2604"/>
    <n v="1"/>
    <x v="0"/>
    <s v="Central Market, Punjabi Bagh, New Delhi"/>
    <s v="Punjabi Bagh"/>
    <s v="Punjabi Bagh, New Delhi"/>
    <n v="77.133071869999995"/>
    <n v="28.670562260000001"/>
    <x v="695"/>
    <s v="Indian Rupees(Rs.)"/>
    <x v="1"/>
    <x v="0"/>
    <s v="Yes"/>
    <s v="No"/>
    <x v="1"/>
    <n v="203"/>
    <n v="950"/>
    <x v="9"/>
    <s v="2012_3_15"/>
    <x v="2"/>
    <n v="3"/>
    <n v="15"/>
    <x v="0"/>
    <s v="Rs.950"/>
    <n v="950"/>
  </r>
  <r>
    <n v="311837"/>
    <x v="2932"/>
    <n v="1"/>
    <x v="1"/>
    <s v="Gurgaon Organic Farmers Market, C Block, Community Centre, Sushant Lok, Gurgaon"/>
    <s v="Sushant Lok"/>
    <s v="Sushant Lok, Gurgaon"/>
    <n v="77.081954999999994"/>
    <n v="28.452041999999999"/>
    <x v="751"/>
    <s v="Indian Rupees(Rs.)"/>
    <x v="1"/>
    <x v="0"/>
    <s v="No"/>
    <s v="No"/>
    <x v="1"/>
    <n v="20"/>
    <n v="700"/>
    <x v="14"/>
    <s v="2010_8_2"/>
    <x v="3"/>
    <n v="8"/>
    <n v="2"/>
    <x v="0"/>
    <s v="Rs.700"/>
    <n v="700"/>
  </r>
  <r>
    <n v="311844"/>
    <x v="2933"/>
    <n v="1"/>
    <x v="1"/>
    <s v="C-145, Vyapar Kendra, Palam Vihar, Gurgaon"/>
    <s v="Vyapar Kendra, Palam Vihar"/>
    <s v="Vyapar Kendra, Palam Vihar, Gurgaon"/>
    <n v="77.030982600000002"/>
    <n v="28.508564"/>
    <x v="118"/>
    <s v="Indian Rupees(Rs.)"/>
    <x v="1"/>
    <x v="0"/>
    <s v="No"/>
    <s v="No"/>
    <x v="3"/>
    <n v="10"/>
    <n v="250"/>
    <x v="8"/>
    <s v="2010_2_9"/>
    <x v="3"/>
    <n v="2"/>
    <n v="9"/>
    <x v="0"/>
    <s v="Rs.250"/>
    <n v="250"/>
  </r>
  <r>
    <n v="311846"/>
    <x v="558"/>
    <n v="1"/>
    <x v="0"/>
    <s v="Opposite FICCI Auditorium, Near Metro Station, Mandi House, New Delhi"/>
    <s v="Mandi House"/>
    <s v="Mandi House, New Delhi"/>
    <n v="77.232179200000004"/>
    <n v="28.6268536"/>
    <x v="6"/>
    <s v="Indian Rupees(Rs.)"/>
    <x v="1"/>
    <x v="1"/>
    <s v="No"/>
    <s v="No"/>
    <x v="3"/>
    <n v="10"/>
    <n v="300"/>
    <x v="2"/>
    <s v="2016_10_11"/>
    <x v="1"/>
    <n v="10"/>
    <n v="11"/>
    <x v="0"/>
    <s v="Rs.300"/>
    <n v="300"/>
  </r>
  <r>
    <n v="311850"/>
    <x v="2934"/>
    <n v="1"/>
    <x v="1"/>
    <s v="Mian Bajghera Road, Opposite Durga Sweets, Palam Vihar, Gurgaon"/>
    <s v="Palam Vihar"/>
    <s v="Palam Vihar, Gurgaon"/>
    <n v="77.009323499999994"/>
    <n v="28.492181200000001"/>
    <x v="25"/>
    <s v="Indian Rupees(Rs.)"/>
    <x v="1"/>
    <x v="1"/>
    <s v="No"/>
    <s v="No"/>
    <x v="3"/>
    <n v="0"/>
    <n v="350"/>
    <x v="25"/>
    <s v="2015_7_6"/>
    <x v="8"/>
    <n v="7"/>
    <n v="6"/>
    <x v="0"/>
    <s v="Rs.350"/>
    <n v="350"/>
  </r>
  <r>
    <n v="311854"/>
    <x v="2935"/>
    <n v="1"/>
    <x v="0"/>
    <s v="Shop 10, Satyaniketan, New Delhi"/>
    <s v="Satyaniketan"/>
    <s v="Satyaniketan, New Delhi"/>
    <n v="77.169052199999996"/>
    <n v="28.587516900000001"/>
    <x v="752"/>
    <s v="Indian Rupees(Rs.)"/>
    <x v="1"/>
    <x v="0"/>
    <s v="No"/>
    <s v="No"/>
    <x v="1"/>
    <n v="60"/>
    <n v="600"/>
    <x v="4"/>
    <s v="2012_7_18"/>
    <x v="2"/>
    <n v="7"/>
    <n v="18"/>
    <x v="0"/>
    <s v="Rs.600"/>
    <n v="600"/>
  </r>
  <r>
    <n v="311856"/>
    <x v="2932"/>
    <n v="1"/>
    <x v="0"/>
    <s v="Delhi Organic Farmers Market, Palika Services Officers Institute, Vinay Marg, Chanakyapuri, New Delhi"/>
    <s v="Chanakyapuri"/>
    <s v="Chanakyapuri, New Delhi"/>
    <n v="77.193348599999993"/>
    <n v="28.5867665"/>
    <x v="753"/>
    <s v="Indian Rupees(Rs.)"/>
    <x v="1"/>
    <x v="1"/>
    <s v="No"/>
    <s v="No"/>
    <x v="1"/>
    <n v="7"/>
    <n v="700"/>
    <x v="18"/>
    <s v="2018_4_12"/>
    <x v="5"/>
    <n v="4"/>
    <n v="12"/>
    <x v="0"/>
    <s v="Rs.700"/>
    <n v="700"/>
  </r>
  <r>
    <n v="311858"/>
    <x v="2936"/>
    <n v="1"/>
    <x v="0"/>
    <s v="The Uppal, Ground Floor, NH-8, Mahipalpur Extension, Aerocity, New Delhi"/>
    <s v="The Uppal, Aerocity"/>
    <s v="The Uppal, Aerocity, New Delhi"/>
    <n v="77.101847000000006"/>
    <n v="28.535183"/>
    <x v="237"/>
    <s v="Indian Rupees(Rs.)"/>
    <x v="1"/>
    <x v="1"/>
    <s v="No"/>
    <s v="No"/>
    <x v="1"/>
    <n v="4"/>
    <n v="500"/>
    <x v="18"/>
    <s v="2010_5_22"/>
    <x v="3"/>
    <n v="5"/>
    <n v="22"/>
    <x v="0"/>
    <s v="Rs.500"/>
    <n v="500"/>
  </r>
  <r>
    <n v="311866"/>
    <x v="1207"/>
    <n v="1"/>
    <x v="1"/>
    <s v="Ground Floor, Ansal Plaza Mall, Palam Vihar, Gurgaon"/>
    <s v="Ansal Plaza Mall, Palam Vihar"/>
    <s v="Ansal Plaza Mall, Palam Vihar, Gurgaon"/>
    <n v="77.041825299999999"/>
    <n v="28.511406699999998"/>
    <x v="25"/>
    <s v="Indian Rupees(Rs.)"/>
    <x v="1"/>
    <x v="1"/>
    <s v="No"/>
    <s v="No"/>
    <x v="3"/>
    <n v="2"/>
    <n v="100"/>
    <x v="25"/>
    <s v="2013_2_16"/>
    <x v="0"/>
    <n v="2"/>
    <n v="16"/>
    <x v="0"/>
    <s v="Rs.100"/>
    <n v="100"/>
  </r>
  <r>
    <n v="311871"/>
    <x v="2937"/>
    <n v="1"/>
    <x v="0"/>
    <s v="19, Ground Floor, Suryakiran Building, Kasturba Gandhi Marg, Janpath, New Delhi"/>
    <s v="Janpath"/>
    <s v="Janpath, New Delhi"/>
    <n v="77.222597300000004"/>
    <n v="28.627671400000001"/>
    <x v="120"/>
    <s v="Indian Rupees(Rs.)"/>
    <x v="1"/>
    <x v="1"/>
    <s v="No"/>
    <s v="No"/>
    <x v="3"/>
    <n v="19"/>
    <n v="150"/>
    <x v="4"/>
    <s v="2016_12_17"/>
    <x v="1"/>
    <n v="12"/>
    <n v="17"/>
    <x v="0"/>
    <s v="Rs.150"/>
    <n v="150"/>
  </r>
  <r>
    <n v="311879"/>
    <x v="2938"/>
    <n v="1"/>
    <x v="0"/>
    <s v="2358, Chuna Mandi, Paharganj, New Delhi"/>
    <s v="Paharganj"/>
    <s v="Paharganj, New Delhi"/>
    <n v="77.210425799999996"/>
    <n v="28.642144200000001"/>
    <x v="21"/>
    <s v="Indian Rupees(Rs.)"/>
    <x v="1"/>
    <x v="1"/>
    <s v="No"/>
    <s v="No"/>
    <x v="3"/>
    <n v="12"/>
    <n v="200"/>
    <x v="2"/>
    <s v="2015_12_25"/>
    <x v="8"/>
    <n v="12"/>
    <n v="25"/>
    <x v="0"/>
    <s v="Rs.200"/>
    <n v="200"/>
  </r>
  <r>
    <n v="311889"/>
    <x v="2939"/>
    <n v="1"/>
    <x v="0"/>
    <s v="Block DB 12-B, Hari Nagar, Janakpuri, New Delhi"/>
    <s v="Janakpuri"/>
    <s v="Janakpuri, New Delhi"/>
    <n v="77.087180799999999"/>
    <n v="28.633587299999999"/>
    <x v="237"/>
    <s v="Indian Rupees(Rs.)"/>
    <x v="1"/>
    <x v="1"/>
    <s v="No"/>
    <s v="No"/>
    <x v="3"/>
    <n v="116"/>
    <n v="400"/>
    <x v="9"/>
    <s v="2014_8_16"/>
    <x v="7"/>
    <n v="8"/>
    <n v="16"/>
    <x v="0"/>
    <s v="Rs.400"/>
    <n v="400"/>
  </r>
  <r>
    <n v="311891"/>
    <x v="2940"/>
    <n v="1"/>
    <x v="0"/>
    <s v="16/493, DDA Flat, Kalkaji, New Delhi"/>
    <s v="Kalkaji"/>
    <s v="Kalkaji, New Delhi"/>
    <n v="77.258389600000001"/>
    <n v="28.530263699999999"/>
    <x v="124"/>
    <s v="Indian Rupees(Rs.)"/>
    <x v="1"/>
    <x v="1"/>
    <s v="No"/>
    <s v="No"/>
    <x v="1"/>
    <n v="11"/>
    <n v="500"/>
    <x v="13"/>
    <s v="2010_6_5"/>
    <x v="3"/>
    <n v="6"/>
    <n v="5"/>
    <x v="0"/>
    <s v="Rs.500"/>
    <n v="500"/>
  </r>
  <r>
    <n v="311894"/>
    <x v="2941"/>
    <n v="1"/>
    <x v="0"/>
    <s v="C-19, Opposite Ahlcon International School, Mayur Vihar Phase 1, New Delhi"/>
    <s v="Mayur Vihar Phase 1"/>
    <s v="Mayur Vihar Phase 1, New Delhi"/>
    <n v="77.288708389999996"/>
    <n v="28.611849429999999"/>
    <x v="118"/>
    <s v="Indian Rupees(Rs.)"/>
    <x v="1"/>
    <x v="1"/>
    <s v="No"/>
    <s v="No"/>
    <x v="3"/>
    <n v="26"/>
    <n v="300"/>
    <x v="13"/>
    <s v="2010_7_25"/>
    <x v="3"/>
    <n v="7"/>
    <n v="25"/>
    <x v="0"/>
    <s v="Rs.300"/>
    <n v="300"/>
  </r>
  <r>
    <n v="311903"/>
    <x v="16"/>
    <n v="1"/>
    <x v="0"/>
    <s v="Ground Floor, 29/4,  Nangia Park, Shakti Nagar, Near Kamla Nagar, Kamla Nagar, New Delhi"/>
    <s v="Kamla Nagar"/>
    <s v="Kamla Nagar, New Delhi"/>
    <n v="77.195375900000002"/>
    <n v="28.679401370000001"/>
    <x v="15"/>
    <s v="Indian Rupees(Rs.)"/>
    <x v="1"/>
    <x v="1"/>
    <s v="No"/>
    <s v="No"/>
    <x v="1"/>
    <n v="36"/>
    <n v="700"/>
    <x v="14"/>
    <s v="2017_2_21"/>
    <x v="6"/>
    <n v="2"/>
    <n v="21"/>
    <x v="0"/>
    <s v="Rs.700"/>
    <n v="700"/>
  </r>
  <r>
    <n v="311922"/>
    <x v="123"/>
    <n v="1"/>
    <x v="0"/>
    <s v="C Block, Main Road, Janakpuri, New Delhi"/>
    <s v="Janakpuri"/>
    <s v="Janakpuri, New Delhi"/>
    <n v="77.081788200000005"/>
    <n v="28.620945899999999"/>
    <x v="96"/>
    <s v="Indian Rupees(Rs.)"/>
    <x v="1"/>
    <x v="0"/>
    <s v="No"/>
    <s v="No"/>
    <x v="1"/>
    <n v="62"/>
    <n v="500"/>
    <x v="4"/>
    <s v="2012_7_4"/>
    <x v="2"/>
    <n v="7"/>
    <n v="4"/>
    <x v="0"/>
    <s v="Rs.500"/>
    <n v="500"/>
  </r>
  <r>
    <n v="311944"/>
    <x v="2942"/>
    <n v="1"/>
    <x v="0"/>
    <s v="Shop 2, New Market, Ramesh Nagar, Kirti Nagar, New Delhi"/>
    <s v="Kirti Nagar"/>
    <s v="Kirti Nagar, New Delhi"/>
    <n v="77.130202600000004"/>
    <n v="28.6484901"/>
    <x v="79"/>
    <s v="Indian Rupees(Rs.)"/>
    <x v="1"/>
    <x v="1"/>
    <s v="No"/>
    <s v="No"/>
    <x v="3"/>
    <n v="7"/>
    <n v="400"/>
    <x v="13"/>
    <s v="2011_9_4"/>
    <x v="4"/>
    <n v="9"/>
    <n v="4"/>
    <x v="0"/>
    <s v="Rs.400"/>
    <n v="400"/>
  </r>
  <r>
    <n v="311945"/>
    <x v="2943"/>
    <n v="1"/>
    <x v="0"/>
    <s v="13/5, East Patel Nagar, New Delhi"/>
    <s v="East Patel Nagar"/>
    <s v="East Patel Nagar, New Delhi"/>
    <n v="77.174634900000001"/>
    <n v="28.643958600000001"/>
    <x v="11"/>
    <s v="Indian Rupees(Rs.)"/>
    <x v="1"/>
    <x v="0"/>
    <s v="No"/>
    <s v="No"/>
    <x v="3"/>
    <n v="21"/>
    <n v="250"/>
    <x v="14"/>
    <s v="2016_5_9"/>
    <x v="1"/>
    <n v="5"/>
    <n v="9"/>
    <x v="0"/>
    <s v="Rs.250"/>
    <n v="250"/>
  </r>
  <r>
    <n v="311949"/>
    <x v="2944"/>
    <n v="1"/>
    <x v="0"/>
    <s v="D-61, Gali 3, Opposite Pillar 31, VIkas Marg, Laxmi Nagar, New Delhi"/>
    <s v="Laxmi Nagar"/>
    <s v="Laxmi Nagar, New Delhi"/>
    <n v="77.278284999999997"/>
    <n v="28.631552800000001"/>
    <x v="21"/>
    <s v="Indian Rupees(Rs.)"/>
    <x v="1"/>
    <x v="1"/>
    <s v="No"/>
    <s v="No"/>
    <x v="3"/>
    <n v="7"/>
    <n v="200"/>
    <x v="18"/>
    <s v="2016_9_1"/>
    <x v="1"/>
    <n v="9"/>
    <n v="1"/>
    <x v="0"/>
    <s v="Rs.200"/>
    <n v="200"/>
  </r>
  <r>
    <n v="311957"/>
    <x v="2945"/>
    <n v="1"/>
    <x v="0"/>
    <s v="GH-14, 1197, Paschim Vihar, New Delhi"/>
    <s v="Paschim Vihar"/>
    <s v="Paschim Vihar, New Delhi"/>
    <n v="77.083801030000004"/>
    <n v="28.669883309999999"/>
    <x v="6"/>
    <s v="Indian Rupees(Rs.)"/>
    <x v="1"/>
    <x v="0"/>
    <s v="No"/>
    <s v="No"/>
    <x v="3"/>
    <n v="65"/>
    <n v="200"/>
    <x v="14"/>
    <s v="2016_4_9"/>
    <x v="1"/>
    <n v="4"/>
    <n v="9"/>
    <x v="0"/>
    <s v="Rs.200"/>
    <n v="200"/>
  </r>
  <r>
    <n v="311962"/>
    <x v="2946"/>
    <n v="1"/>
    <x v="0"/>
    <s v="2nd Floor, 17, Hudson Lane, Delhi University-GTB Nagar, New Delhi"/>
    <s v="Delhi University-GTB Nagar"/>
    <s v="Delhi University-GTB Nagar, New Delhi"/>
    <n v="77.204541800000001"/>
    <n v="28.697072899999998"/>
    <x v="194"/>
    <s v="Indian Rupees(Rs.)"/>
    <x v="0"/>
    <x v="1"/>
    <s v="No"/>
    <s v="No"/>
    <x v="1"/>
    <n v="113"/>
    <n v="850"/>
    <x v="6"/>
    <s v="2014_10_19"/>
    <x v="7"/>
    <n v="10"/>
    <n v="19"/>
    <x v="0"/>
    <s v="Rs.850"/>
    <n v="850"/>
  </r>
  <r>
    <n v="311971"/>
    <x v="2947"/>
    <n v="1"/>
    <x v="0"/>
    <s v="Shop 22/2, Near Green Park Metro Station, Yusuf Sarai, New Delhi"/>
    <s v="Yusuf Sarai"/>
    <s v="Yusuf Sarai, New Delhi"/>
    <n v="77.206877500000004"/>
    <n v="28.559945500000001"/>
    <x v="6"/>
    <s v="Indian Rupees(Rs.)"/>
    <x v="1"/>
    <x v="1"/>
    <s v="No"/>
    <s v="No"/>
    <x v="3"/>
    <n v="9"/>
    <n v="400"/>
    <x v="13"/>
    <s v="2012_10_24"/>
    <x v="2"/>
    <n v="10"/>
    <n v="24"/>
    <x v="0"/>
    <s v="Rs.400"/>
    <n v="400"/>
  </r>
  <r>
    <n v="311974"/>
    <x v="70"/>
    <n v="1"/>
    <x v="2"/>
    <s v="Near Theos/ HP Petrol Pump, Main Dadri Road, Sector 41, Noida"/>
    <s v="Sector 41"/>
    <s v="Sector 41, Noida"/>
    <n v="77.360769899999994"/>
    <n v="28.561368000000002"/>
    <x v="49"/>
    <s v="Indian Rupees(Rs.)"/>
    <x v="1"/>
    <x v="0"/>
    <s v="No"/>
    <s v="No"/>
    <x v="3"/>
    <n v="12"/>
    <n v="300"/>
    <x v="6"/>
    <s v="2010_10_3"/>
    <x v="3"/>
    <n v="10"/>
    <n v="3"/>
    <x v="0"/>
    <s v="Rs.300"/>
    <n v="300"/>
  </r>
  <r>
    <n v="311975"/>
    <x v="2948"/>
    <n v="1"/>
    <x v="1"/>
    <s v="Shop 1, Plot 1-A, Circular Road, New Colony, Sector 7, Gurgaon"/>
    <s v="Sector 7"/>
    <s v="Sector 7, Gurgaon"/>
    <n v="77.017610700000006"/>
    <n v="28.467310999999999"/>
    <x v="54"/>
    <s v="Indian Rupees(Rs.)"/>
    <x v="1"/>
    <x v="1"/>
    <s v="No"/>
    <s v="No"/>
    <x v="1"/>
    <n v="22"/>
    <n v="500"/>
    <x v="6"/>
    <s v="2016_3_28"/>
    <x v="1"/>
    <n v="3"/>
    <n v="28"/>
    <x v="0"/>
    <s v="Rs.500"/>
    <n v="500"/>
  </r>
  <r>
    <n v="311977"/>
    <x v="30"/>
    <n v="1"/>
    <x v="0"/>
    <s v="A-40, Vishal Enclave, Opposite TDI Mall, Rajouri Garden, New Delhi"/>
    <s v="Rajouri Garden"/>
    <s v="Rajouri Garden, New Delhi"/>
    <n v="77.1200714"/>
    <n v="28.650417000000001"/>
    <x v="126"/>
    <s v="Indian Rupees(Rs.)"/>
    <x v="0"/>
    <x v="0"/>
    <s v="No"/>
    <s v="No"/>
    <x v="1"/>
    <n v="90"/>
    <n v="800"/>
    <x v="6"/>
    <s v="2013_11_4"/>
    <x v="0"/>
    <n v="11"/>
    <n v="4"/>
    <x v="0"/>
    <s v="Rs.800"/>
    <n v="800"/>
  </r>
  <r>
    <n v="311982"/>
    <x v="2949"/>
    <n v="1"/>
    <x v="0"/>
    <s v="22, Janpath, New Delhi"/>
    <s v="Janpath"/>
    <s v="Janpath, New Delhi"/>
    <n v="77.2194535"/>
    <n v="28.618321699999999"/>
    <x v="754"/>
    <s v="Indian Rupees(Rs.)"/>
    <x v="0"/>
    <x v="1"/>
    <s v="No"/>
    <s v="No"/>
    <x v="2"/>
    <n v="299"/>
    <n v="2100"/>
    <x v="1"/>
    <s v="2015_7_10"/>
    <x v="8"/>
    <n v="7"/>
    <n v="10"/>
    <x v="0"/>
    <s v="Rs.2100"/>
    <n v="2100"/>
  </r>
  <r>
    <n v="311993"/>
    <x v="2950"/>
    <n v="1"/>
    <x v="0"/>
    <s v="A, Ground Floor , Near Ganpati Complex, New Ashok Nagar, Mayur Vihar Phase 1, New Delhi"/>
    <s v="Mayur Vihar Phase 1"/>
    <s v="Mayur Vihar Phase 1, New Delhi"/>
    <n v="77.309161799999998"/>
    <n v="28.590319099999999"/>
    <x v="61"/>
    <s v="Indian Rupees(Rs.)"/>
    <x v="1"/>
    <x v="1"/>
    <s v="No"/>
    <s v="No"/>
    <x v="3"/>
    <n v="2"/>
    <n v="200"/>
    <x v="25"/>
    <s v="2015_5_17"/>
    <x v="8"/>
    <n v="5"/>
    <n v="17"/>
    <x v="0"/>
    <s v="Rs.200"/>
    <n v="200"/>
  </r>
  <r>
    <n v="312000"/>
    <x v="2951"/>
    <n v="1"/>
    <x v="0"/>
    <s v="Near Filmistan Studio, Rani Jhansi Road, Karol Bagh, New Delhi"/>
    <s v="Karol Bagh"/>
    <s v="Karol Bagh, New Delhi"/>
    <n v="77.203284100000005"/>
    <n v="28.6585277"/>
    <x v="11"/>
    <s v="Indian Rupees(Rs.)"/>
    <x v="1"/>
    <x v="1"/>
    <s v="No"/>
    <s v="No"/>
    <x v="3"/>
    <n v="0"/>
    <n v="300"/>
    <x v="25"/>
    <s v="2014_4_25"/>
    <x v="7"/>
    <n v="4"/>
    <n v="25"/>
    <x v="0"/>
    <s v="Rs.300"/>
    <n v="300"/>
  </r>
  <r>
    <n v="312003"/>
    <x v="2952"/>
    <n v="1"/>
    <x v="0"/>
    <s v="Prahlad Market, Deshbandhu Gupta Road, Karol Bagh, New Delhi"/>
    <s v="Karol Bagh"/>
    <s v="Karol Bagh, New Delhi"/>
    <n v="77.190558980000006"/>
    <n v="28.65467653"/>
    <x v="120"/>
    <s v="Indian Rupees(Rs.)"/>
    <x v="1"/>
    <x v="1"/>
    <s v="No"/>
    <s v="No"/>
    <x v="3"/>
    <n v="74"/>
    <n v="200"/>
    <x v="5"/>
    <s v="2016_9_25"/>
    <x v="1"/>
    <n v="9"/>
    <n v="25"/>
    <x v="0"/>
    <s v="Rs.200"/>
    <n v="200"/>
  </r>
  <r>
    <n v="312011"/>
    <x v="2953"/>
    <n v="1"/>
    <x v="0"/>
    <s v="Near Uphaar Cinema, Green Park Main, New Delhi, Green Park, New Delhi"/>
    <s v="Green Park"/>
    <s v="Green Park, New Delhi"/>
    <n v="0"/>
    <n v="0"/>
    <x v="124"/>
    <s v="Indian Rupees(Rs.)"/>
    <x v="1"/>
    <x v="1"/>
    <s v="No"/>
    <s v="No"/>
    <x v="1"/>
    <n v="38"/>
    <n v="720"/>
    <x v="9"/>
    <s v="2017_7_17"/>
    <x v="6"/>
    <n v="7"/>
    <n v="17"/>
    <x v="0"/>
    <s v="Rs.720"/>
    <n v="720"/>
  </r>
  <r>
    <n v="312022"/>
    <x v="2954"/>
    <n v="1"/>
    <x v="1"/>
    <s v="DLF Phase 3, Gurgaon"/>
    <s v="DLF Phase 3"/>
    <s v="DLF Phase 3, Gurgaon"/>
    <n v="77.092284699999993"/>
    <n v="28.491161099999999"/>
    <x v="237"/>
    <s v="Indian Rupees(Rs.)"/>
    <x v="1"/>
    <x v="0"/>
    <s v="No"/>
    <s v="No"/>
    <x v="1"/>
    <n v="18"/>
    <n v="550"/>
    <x v="14"/>
    <s v="2011_9_7"/>
    <x v="4"/>
    <n v="9"/>
    <n v="7"/>
    <x v="0"/>
    <s v="Rs.550"/>
    <n v="550"/>
  </r>
  <r>
    <n v="312023"/>
    <x v="2955"/>
    <n v="1"/>
    <x v="0"/>
    <s v="Shop 3, Subhash Nagar Bike Market, Ajanta Cinema, Ajay Enclave, Subhash Nagar, New Delhi"/>
    <s v="Subhash Nagar"/>
    <s v="Subhash Nagar, New Delhi"/>
    <n v="77.107647900000003"/>
    <n v="28.638988900000001"/>
    <x v="2"/>
    <s v="Indian Rupees(Rs.)"/>
    <x v="1"/>
    <x v="1"/>
    <s v="No"/>
    <s v="No"/>
    <x v="1"/>
    <n v="11"/>
    <n v="600"/>
    <x v="13"/>
    <s v="2018_11_15"/>
    <x v="5"/>
    <n v="11"/>
    <n v="15"/>
    <x v="0"/>
    <s v="Rs.600"/>
    <n v="600"/>
  </r>
  <r>
    <n v="312027"/>
    <x v="2956"/>
    <n v="1"/>
    <x v="0"/>
    <s v="D-85, Tagore Garden Extension, New Delhi, Tagore Garden, New Delhi"/>
    <s v="Tagore Garden"/>
    <s v="Tagore Garden, New Delhi"/>
    <n v="77.112405499999994"/>
    <n v="28.649961300000001"/>
    <x v="25"/>
    <s v="Indian Rupees(Rs.)"/>
    <x v="1"/>
    <x v="1"/>
    <s v="No"/>
    <s v="No"/>
    <x v="3"/>
    <n v="1"/>
    <n v="350"/>
    <x v="25"/>
    <s v="2018_7_9"/>
    <x v="5"/>
    <n v="7"/>
    <n v="9"/>
    <x v="0"/>
    <s v="Rs.350"/>
    <n v="350"/>
  </r>
  <r>
    <n v="312032"/>
    <x v="2957"/>
    <n v="1"/>
    <x v="0"/>
    <s v="A63 / 1, Saket, New Delhi"/>
    <s v="Saket"/>
    <s v="Saket, New Delhi"/>
    <n v="77.207879680000005"/>
    <n v="28.52252897"/>
    <x v="124"/>
    <s v="Indian Rupees(Rs.)"/>
    <x v="1"/>
    <x v="1"/>
    <s v="No"/>
    <s v="No"/>
    <x v="3"/>
    <n v="31"/>
    <n v="300"/>
    <x v="14"/>
    <s v="2010_7_2"/>
    <x v="3"/>
    <n v="7"/>
    <n v="2"/>
    <x v="0"/>
    <s v="Rs.300"/>
    <n v="300"/>
  </r>
  <r>
    <n v="312040"/>
    <x v="2958"/>
    <n v="1"/>
    <x v="0"/>
    <s v="WZ-23B, Part 1, Punjabi Market, Tilak Nagar, New Delhi"/>
    <s v="Tilak Nagar"/>
    <s v="Tilak Nagar, New Delhi"/>
    <n v="77.099806400000006"/>
    <n v="28.6448699"/>
    <x v="25"/>
    <s v="Indian Rupees(Rs.)"/>
    <x v="1"/>
    <x v="1"/>
    <s v="No"/>
    <s v="No"/>
    <x v="3"/>
    <n v="1"/>
    <n v="250"/>
    <x v="25"/>
    <s v="2010_5_25"/>
    <x v="3"/>
    <n v="5"/>
    <n v="25"/>
    <x v="0"/>
    <s v="Rs.250"/>
    <n v="250"/>
  </r>
  <r>
    <n v="312041"/>
    <x v="2959"/>
    <n v="1"/>
    <x v="0"/>
    <s v="WZ-179, Mukherji Park, Punjabi Market Road, Tilak Nagar, New Delhi"/>
    <s v="Tilak Nagar"/>
    <s v="Tilak Nagar, New Delhi"/>
    <n v="77.103950100000006"/>
    <n v="28.643734800000001"/>
    <x v="11"/>
    <s v="Indian Rupees(Rs.)"/>
    <x v="1"/>
    <x v="1"/>
    <s v="No"/>
    <s v="No"/>
    <x v="3"/>
    <n v="2"/>
    <n v="300"/>
    <x v="25"/>
    <s v="2011_2_7"/>
    <x v="4"/>
    <n v="2"/>
    <n v="7"/>
    <x v="0"/>
    <s v="Rs.300"/>
    <n v="300"/>
  </r>
  <r>
    <n v="312054"/>
    <x v="2960"/>
    <n v="1"/>
    <x v="0"/>
    <s v="Shop 3, Plot 1, Block A, Gulab Bagh, Near Nawada Metro Station, Opposite Metro Pillar 733, Uttam Nagar, New Delhi"/>
    <s v="Uttam Nagar"/>
    <s v="Uttam Nagar, New Delhi"/>
    <n v="77.044887700000004"/>
    <n v="28.620008599999998"/>
    <x v="693"/>
    <s v="Indian Rupees(Rs.)"/>
    <x v="1"/>
    <x v="1"/>
    <s v="No"/>
    <s v="No"/>
    <x v="3"/>
    <n v="14"/>
    <n v="300"/>
    <x v="13"/>
    <s v="2016_2_18"/>
    <x v="1"/>
    <n v="2"/>
    <n v="18"/>
    <x v="0"/>
    <s v="Rs.300"/>
    <n v="300"/>
  </r>
  <r>
    <n v="312073"/>
    <x v="16"/>
    <n v="1"/>
    <x v="0"/>
    <s v="WZ-154, G-1 Block, Upper Ground Floor, Najafgarh Road, Uttam Nagar, New Delhi"/>
    <s v="Uttam Nagar"/>
    <s v="Uttam Nagar, New Delhi"/>
    <n v="77.057186599999994"/>
    <n v="28.622242100000001"/>
    <x v="15"/>
    <s v="Indian Rupees(Rs.)"/>
    <x v="1"/>
    <x v="1"/>
    <s v="No"/>
    <s v="No"/>
    <x v="1"/>
    <n v="6"/>
    <n v="700"/>
    <x v="11"/>
    <s v="2018_4_14"/>
    <x v="5"/>
    <n v="4"/>
    <n v="14"/>
    <x v="0"/>
    <s v="Rs.700"/>
    <n v="700"/>
  </r>
  <r>
    <n v="312084"/>
    <x v="2961"/>
    <n v="1"/>
    <x v="4"/>
    <s v="Omaxe Heights Club, Sector 86, Faridabad"/>
    <s v="Sector 86"/>
    <s v="Sector 86, Faridabad"/>
    <n v="77.336379289999996"/>
    <n v="28.407751680000001"/>
    <x v="178"/>
    <s v="Indian Rupees(Rs.)"/>
    <x v="1"/>
    <x v="1"/>
    <s v="No"/>
    <s v="No"/>
    <x v="1"/>
    <n v="9"/>
    <n v="600"/>
    <x v="20"/>
    <s v="2012_4_13"/>
    <x v="2"/>
    <n v="4"/>
    <n v="13"/>
    <x v="0"/>
    <s v="Rs.600"/>
    <n v="600"/>
  </r>
  <r>
    <n v="312087"/>
    <x v="70"/>
    <n v="1"/>
    <x v="0"/>
    <s v="Ground Floor, Moments Mall, Kirti Nagar, New Delhi"/>
    <s v="Moments Mall, Kirti Nagar"/>
    <s v="Moments Mall, Kirti Nagar, New Delhi"/>
    <n v="77.146601599999997"/>
    <n v="28.656952400000002"/>
    <x v="49"/>
    <s v="Indian Rupees(Rs.)"/>
    <x v="1"/>
    <x v="1"/>
    <s v="No"/>
    <s v="No"/>
    <x v="3"/>
    <n v="6"/>
    <n v="300"/>
    <x v="13"/>
    <s v="2017_6_12"/>
    <x v="6"/>
    <n v="6"/>
    <n v="12"/>
    <x v="0"/>
    <s v="Rs.300"/>
    <n v="300"/>
  </r>
  <r>
    <n v="312098"/>
    <x v="2962"/>
    <n v="1"/>
    <x v="0"/>
    <s v="E-361, Ramesh Nagar, Kirti Nagar, New Delhi"/>
    <s v="Kirti Nagar"/>
    <s v="Kirti Nagar, New Delhi"/>
    <n v="77.130680999999996"/>
    <n v="28.6489905"/>
    <x v="10"/>
    <s v="Indian Rupees(Rs.)"/>
    <x v="1"/>
    <x v="1"/>
    <s v="No"/>
    <s v="No"/>
    <x v="1"/>
    <n v="10"/>
    <n v="500"/>
    <x v="13"/>
    <s v="2015_10_23"/>
    <x v="8"/>
    <n v="10"/>
    <n v="23"/>
    <x v="0"/>
    <s v="Rs.500"/>
    <n v="500"/>
  </r>
  <r>
    <n v="312102"/>
    <x v="1108"/>
    <n v="1"/>
    <x v="4"/>
    <s v="3, 2nd Floor, Crown Interiorz Mall, Near Toll Bridge, Sector 35, Faridabad"/>
    <s v="Crown Interiorz Mall, Sector 35, Faridabad"/>
    <s v="Crown Interiorz Mall, Sector 35, Faridabad, Faridabad"/>
    <n v="77.307403100000002"/>
    <n v="28.469365499999999"/>
    <x v="355"/>
    <s v="Indian Rupees(Rs.)"/>
    <x v="1"/>
    <x v="0"/>
    <s v="No"/>
    <s v="No"/>
    <x v="1"/>
    <n v="98"/>
    <n v="600"/>
    <x v="9"/>
    <s v="2010_4_14"/>
    <x v="3"/>
    <n v="4"/>
    <n v="14"/>
    <x v="0"/>
    <s v="Rs.600"/>
    <n v="600"/>
  </r>
  <r>
    <n v="312105"/>
    <x v="2954"/>
    <n v="1"/>
    <x v="1"/>
    <s v="Palam Vihar, Gurgaon"/>
    <s v="Palam Vihar"/>
    <s v="Palam Vihar, Gurgaon"/>
    <n v="77.036237600000007"/>
    <n v="28.5037904"/>
    <x v="237"/>
    <s v="Indian Rupees(Rs.)"/>
    <x v="1"/>
    <x v="0"/>
    <s v="No"/>
    <s v="No"/>
    <x v="1"/>
    <n v="6"/>
    <n v="550"/>
    <x v="2"/>
    <s v="2017_9_28"/>
    <x v="6"/>
    <n v="9"/>
    <n v="28"/>
    <x v="0"/>
    <s v="Rs.550"/>
    <n v="550"/>
  </r>
  <r>
    <n v="312111"/>
    <x v="2963"/>
    <n v="1"/>
    <x v="1"/>
    <s v="Opposite Genpact, Golf Course Road, Gurgaon"/>
    <s v="Golf Course Road"/>
    <s v="Golf Course Road, Gurgaon"/>
    <n v="77.098633899999996"/>
    <n v="28.449924599999999"/>
    <x v="10"/>
    <s v="Indian Rupees(Rs.)"/>
    <x v="0"/>
    <x v="1"/>
    <s v="No"/>
    <s v="No"/>
    <x v="1"/>
    <n v="14"/>
    <n v="800"/>
    <x v="15"/>
    <s v="2012_4_28"/>
    <x v="2"/>
    <n v="4"/>
    <n v="28"/>
    <x v="0"/>
    <s v="Rs.800"/>
    <n v="800"/>
  </r>
  <r>
    <n v="312130"/>
    <x v="2964"/>
    <n v="1"/>
    <x v="0"/>
    <s v="120-A, Ground Floor, Humayunpur, Safdarjung Enclave, Safdarjung, New Delhi"/>
    <s v="Safdarjung"/>
    <s v="Safdarjung, New Delhi"/>
    <n v="77.193846699999995"/>
    <n v="28.561027230000001"/>
    <x v="755"/>
    <s v="Indian Rupees(Rs.)"/>
    <x v="1"/>
    <x v="1"/>
    <s v="No"/>
    <s v="No"/>
    <x v="1"/>
    <n v="94"/>
    <n v="600"/>
    <x v="10"/>
    <s v="2011_4_4"/>
    <x v="4"/>
    <n v="4"/>
    <n v="4"/>
    <x v="0"/>
    <s v="Rs.600"/>
    <n v="600"/>
  </r>
  <r>
    <n v="312142"/>
    <x v="2965"/>
    <n v="1"/>
    <x v="0"/>
    <s v="1/33, Satyaniketan, New Delhi"/>
    <s v="Satyaniketan"/>
    <s v="Satyaniketan, New Delhi"/>
    <n v="77.170669099999998"/>
    <n v="28.587137599999998"/>
    <x v="756"/>
    <s v="Indian Rupees(Rs.)"/>
    <x v="1"/>
    <x v="0"/>
    <s v="No"/>
    <s v="No"/>
    <x v="1"/>
    <n v="295"/>
    <n v="650"/>
    <x v="7"/>
    <s v="2014_1_4"/>
    <x v="7"/>
    <n v="1"/>
    <n v="4"/>
    <x v="0"/>
    <s v="Rs.650"/>
    <n v="650"/>
  </r>
  <r>
    <n v="312145"/>
    <x v="2966"/>
    <n v="1"/>
    <x v="0"/>
    <s v="Shop 1/20, Sabji Market, Near Metro Station, Moti Nagar, New Delhi"/>
    <s v="Moti Nagar"/>
    <s v="Moti Nagar, New Delhi"/>
    <n v="77.142103000000006"/>
    <n v="28.658196799999999"/>
    <x v="17"/>
    <s v="Indian Rupees(Rs.)"/>
    <x v="1"/>
    <x v="1"/>
    <s v="No"/>
    <s v="No"/>
    <x v="3"/>
    <n v="21"/>
    <n v="300"/>
    <x v="13"/>
    <s v="2010_2_24"/>
    <x v="3"/>
    <n v="2"/>
    <n v="24"/>
    <x v="0"/>
    <s v="Rs.300"/>
    <n v="300"/>
  </r>
  <r>
    <n v="312146"/>
    <x v="2967"/>
    <n v="1"/>
    <x v="0"/>
    <s v="Main Market, Palam Colony, Palam, New Delhi"/>
    <s v="Palam"/>
    <s v="Palam, New Delhi"/>
    <n v="77.091116099999994"/>
    <n v="28.583836000000002"/>
    <x v="120"/>
    <s v="Indian Rupees(Rs.)"/>
    <x v="1"/>
    <x v="1"/>
    <s v="No"/>
    <s v="No"/>
    <x v="3"/>
    <n v="3"/>
    <n v="150"/>
    <x v="25"/>
    <s v="2013_4_27"/>
    <x v="0"/>
    <n v="4"/>
    <n v="27"/>
    <x v="0"/>
    <s v="Rs.150"/>
    <n v="150"/>
  </r>
  <r>
    <n v="312153"/>
    <x v="450"/>
    <n v="1"/>
    <x v="0"/>
    <s v="Gurudwara Road, Mahavir Enclave, Palam, New Delhi"/>
    <s v="Palam"/>
    <s v="Palam, New Delhi"/>
    <n v="77.081910500000006"/>
    <n v="28.6003471"/>
    <x v="6"/>
    <s v="Indian Rupees(Rs.)"/>
    <x v="1"/>
    <x v="1"/>
    <s v="No"/>
    <s v="No"/>
    <x v="3"/>
    <n v="2"/>
    <n v="200"/>
    <x v="25"/>
    <s v="2016_1_20"/>
    <x v="1"/>
    <n v="1"/>
    <n v="20"/>
    <x v="0"/>
    <s v="Rs.200"/>
    <n v="200"/>
  </r>
  <r>
    <n v="312157"/>
    <x v="2968"/>
    <n v="1"/>
    <x v="0"/>
    <s v="3, Opposite Navjeevan Nursing Home, Chander Nagar, New Delhi"/>
    <s v="Chander Nagar"/>
    <s v="Chander Nagar, New Delhi"/>
    <n v="77.277974599999993"/>
    <n v="28.653687300000001"/>
    <x v="126"/>
    <s v="Indian Rupees(Rs.)"/>
    <x v="1"/>
    <x v="1"/>
    <s v="No"/>
    <s v="No"/>
    <x v="1"/>
    <n v="15"/>
    <n v="500"/>
    <x v="13"/>
    <s v="2018_12_19"/>
    <x v="5"/>
    <n v="12"/>
    <n v="19"/>
    <x v="0"/>
    <s v="Rs.500"/>
    <n v="500"/>
  </r>
  <r>
    <n v="312161"/>
    <x v="2969"/>
    <n v="1"/>
    <x v="0"/>
    <s v="RZ-1101/C, Gali 11, Sadh Nagar, Palam Colony, Palam, New Delhi"/>
    <s v="Palam"/>
    <s v="Palam, New Delhi"/>
    <n v="77.091004100000006"/>
    <n v="28.588500100000001"/>
    <x v="757"/>
    <s v="Indian Rupees(Rs.)"/>
    <x v="1"/>
    <x v="1"/>
    <s v="No"/>
    <s v="No"/>
    <x v="3"/>
    <n v="0"/>
    <n v="200"/>
    <x v="25"/>
    <s v="2016_11_2"/>
    <x v="1"/>
    <n v="11"/>
    <n v="2"/>
    <x v="0"/>
    <s v="Rs.200"/>
    <n v="200"/>
  </r>
  <r>
    <n v="312169"/>
    <x v="2871"/>
    <n v="1"/>
    <x v="0"/>
    <s v="D-1/23, Street 5, Mahavir Enclave, Palam Dabri Road, Palam, New Delhi"/>
    <s v="Palam"/>
    <s v="Palam, New Delhi"/>
    <n v="77.081514400000003"/>
    <n v="28.597415099999999"/>
    <x v="15"/>
    <s v="Indian Rupees(Rs.)"/>
    <x v="1"/>
    <x v="1"/>
    <s v="No"/>
    <s v="No"/>
    <x v="1"/>
    <n v="8"/>
    <n v="650"/>
    <x v="8"/>
    <s v="2014_10_6"/>
    <x v="7"/>
    <n v="10"/>
    <n v="6"/>
    <x v="0"/>
    <s v="Rs.650"/>
    <n v="650"/>
  </r>
  <r>
    <n v="312171"/>
    <x v="2970"/>
    <n v="1"/>
    <x v="0"/>
    <s v="22-B, K Block, Palam Matiala Road, Raja Puri, Opposite Sector 4-5, Uttam Nagar, New Delhi"/>
    <s v="Uttam Nagar"/>
    <s v="Uttam Nagar, New Delhi"/>
    <n v="77.056311399999998"/>
    <n v="28.603647299999999"/>
    <x v="11"/>
    <s v="Indian Rupees(Rs.)"/>
    <x v="1"/>
    <x v="1"/>
    <s v="No"/>
    <s v="No"/>
    <x v="3"/>
    <n v="5"/>
    <n v="300"/>
    <x v="18"/>
    <s v="2010_8_17"/>
    <x v="3"/>
    <n v="8"/>
    <n v="17"/>
    <x v="0"/>
    <s v="Rs.300"/>
    <n v="300"/>
  </r>
  <r>
    <n v="312172"/>
    <x v="2971"/>
    <n v="1"/>
    <x v="0"/>
    <s v="Shop 5, Indra Park, East Uttam Nagar, Uttam Nagar, New Delhi"/>
    <s v="Uttam Nagar"/>
    <s v="Uttam Nagar, New Delhi"/>
    <n v="77.067614300000002"/>
    <n v="28.619354099999999"/>
    <x v="40"/>
    <s v="Indian Rupees(Rs.)"/>
    <x v="1"/>
    <x v="0"/>
    <s v="No"/>
    <s v="No"/>
    <x v="1"/>
    <n v="4"/>
    <n v="500"/>
    <x v="20"/>
    <s v="2014_8_23"/>
    <x v="7"/>
    <n v="8"/>
    <n v="23"/>
    <x v="0"/>
    <s v="Rs.500"/>
    <n v="500"/>
  </r>
  <r>
    <n v="312173"/>
    <x v="1107"/>
    <n v="1"/>
    <x v="0"/>
    <s v="Shop 43/6, Ground Floor, Community Center, East of Kailash, New Delhi"/>
    <s v="East of Kailash"/>
    <s v="East of Kailash, New Delhi"/>
    <n v="77.245816509999997"/>
    <n v="28.55854948"/>
    <x v="125"/>
    <s v="Indian Rupees(Rs.)"/>
    <x v="1"/>
    <x v="0"/>
    <s v="No"/>
    <s v="No"/>
    <x v="1"/>
    <n v="25"/>
    <n v="500"/>
    <x v="13"/>
    <s v="2018_9_21"/>
    <x v="5"/>
    <n v="9"/>
    <n v="21"/>
    <x v="0"/>
    <s v="Rs.500"/>
    <n v="500"/>
  </r>
  <r>
    <n v="312175"/>
    <x v="2972"/>
    <n v="1"/>
    <x v="2"/>
    <s v="Shersingh Market, Naga Bans, Sector 15, Noida"/>
    <s v="Sector 15"/>
    <s v="Sector 15, Noida"/>
    <n v="77.314101399999998"/>
    <n v="28.581442599999999"/>
    <x v="183"/>
    <s v="Indian Rupees(Rs.)"/>
    <x v="1"/>
    <x v="1"/>
    <s v="No"/>
    <s v="No"/>
    <x v="3"/>
    <n v="6"/>
    <n v="400"/>
    <x v="15"/>
    <s v="2017_7_2"/>
    <x v="6"/>
    <n v="7"/>
    <n v="2"/>
    <x v="0"/>
    <s v="Rs.400"/>
    <n v="400"/>
  </r>
  <r>
    <n v="312183"/>
    <x v="2973"/>
    <n v="1"/>
    <x v="0"/>
    <s v="23/2, Main Market, East Patel Nagar, New Delhi"/>
    <s v="East Patel Nagar"/>
    <s v="East Patel Nagar, New Delhi"/>
    <n v="77.173814399999998"/>
    <n v="28.644662700000001"/>
    <x v="758"/>
    <s v="Indian Rupees(Rs.)"/>
    <x v="1"/>
    <x v="1"/>
    <s v="No"/>
    <s v="No"/>
    <x v="1"/>
    <n v="32"/>
    <n v="700"/>
    <x v="2"/>
    <s v="2014_2_15"/>
    <x v="7"/>
    <n v="2"/>
    <n v="15"/>
    <x v="0"/>
    <s v="Rs.700"/>
    <n v="700"/>
  </r>
  <r>
    <n v="312184"/>
    <x v="2974"/>
    <n v="1"/>
    <x v="2"/>
    <s v="Main Road, Gijhor, Near CNG Pump, Sector 53, Noida"/>
    <s v="Sector 53"/>
    <s v="Sector 53, Noida"/>
    <n v="77.359612100000007"/>
    <n v="28.590031799999998"/>
    <x v="14"/>
    <s v="Indian Rupees(Rs.)"/>
    <x v="1"/>
    <x v="0"/>
    <s v="No"/>
    <s v="No"/>
    <x v="1"/>
    <n v="9"/>
    <n v="500"/>
    <x v="0"/>
    <s v="2014_5_23"/>
    <x v="7"/>
    <n v="5"/>
    <n v="23"/>
    <x v="0"/>
    <s v="Rs.500"/>
    <n v="500"/>
  </r>
  <r>
    <n v="312186"/>
    <x v="741"/>
    <n v="1"/>
    <x v="2"/>
    <s v="PG 30, TOT Mall, Sector 62, Noida"/>
    <s v="Sector 62"/>
    <s v="Sector 62, Noida"/>
    <n v="77.371606200000002"/>
    <n v="28.6142808"/>
    <x v="237"/>
    <s v="Indian Rupees(Rs.)"/>
    <x v="1"/>
    <x v="0"/>
    <s v="No"/>
    <s v="No"/>
    <x v="3"/>
    <n v="19"/>
    <n v="200"/>
    <x v="2"/>
    <s v="2010_3_2"/>
    <x v="3"/>
    <n v="3"/>
    <n v="2"/>
    <x v="0"/>
    <s v="Rs.200"/>
    <n v="200"/>
  </r>
  <r>
    <n v="312187"/>
    <x v="2975"/>
    <n v="1"/>
    <x v="2"/>
    <s v="Shop 105, Food Court, Supertech Shopprix Mall, Sector 61, Noida"/>
    <s v="Supertech Shopprix Mall, Sector 61"/>
    <s v="Supertech Shopprix Mall, Sector 61, Noida"/>
    <n v="77.364833200000007"/>
    <n v="28.597102700000001"/>
    <x v="21"/>
    <s v="Indian Rupees(Rs.)"/>
    <x v="1"/>
    <x v="0"/>
    <s v="No"/>
    <s v="No"/>
    <x v="1"/>
    <n v="35"/>
    <n v="600"/>
    <x v="2"/>
    <s v="2018_11_25"/>
    <x v="5"/>
    <n v="11"/>
    <n v="25"/>
    <x v="0"/>
    <s v="Rs.600"/>
    <n v="600"/>
  </r>
  <r>
    <n v="312188"/>
    <x v="2976"/>
    <n v="1"/>
    <x v="2"/>
    <s v="Galaxy Business Park, Sector 62, Noida"/>
    <s v="Sector 62"/>
    <s v="Sector 62, Noida"/>
    <n v="77.370044370000002"/>
    <n v="28.6252228"/>
    <x v="25"/>
    <s v="Indian Rupees(Rs.)"/>
    <x v="1"/>
    <x v="1"/>
    <s v="No"/>
    <s v="No"/>
    <x v="3"/>
    <n v="1"/>
    <n v="250"/>
    <x v="25"/>
    <s v="2016_7_14"/>
    <x v="1"/>
    <n v="7"/>
    <n v="14"/>
    <x v="0"/>
    <s v="Rs.250"/>
    <n v="250"/>
  </r>
  <r>
    <n v="312192"/>
    <x v="2037"/>
    <n v="1"/>
    <x v="2"/>
    <s v="Near DLF IT Park, Sector 62, Noida"/>
    <s v="Sector 62"/>
    <s v="Sector 62, Noida"/>
    <n v="0"/>
    <n v="0"/>
    <x v="6"/>
    <s v="Indian Rupees(Rs.)"/>
    <x v="1"/>
    <x v="1"/>
    <s v="No"/>
    <s v="No"/>
    <x v="3"/>
    <n v="0"/>
    <n v="200"/>
    <x v="25"/>
    <s v="2011_12_5"/>
    <x v="4"/>
    <n v="12"/>
    <n v="5"/>
    <x v="0"/>
    <s v="Rs.200"/>
    <n v="200"/>
  </r>
  <r>
    <n v="312194"/>
    <x v="85"/>
    <n v="1"/>
    <x v="0"/>
    <s v="Shantipath, Chanakyapuri, New Delhi"/>
    <s v="Chanakyapuri"/>
    <s v="Chanakyapuri, New Delhi"/>
    <n v="77.168366599999999"/>
    <n v="28.595299199999999"/>
    <x v="37"/>
    <s v="Indian Rupees(Rs.)"/>
    <x v="1"/>
    <x v="1"/>
    <s v="No"/>
    <s v="No"/>
    <x v="1"/>
    <n v="4"/>
    <n v="600"/>
    <x v="18"/>
    <s v="2011_7_21"/>
    <x v="4"/>
    <n v="7"/>
    <n v="21"/>
    <x v="0"/>
    <s v="Rs.600"/>
    <n v="600"/>
  </r>
  <r>
    <n v="312201"/>
    <x v="2977"/>
    <n v="1"/>
    <x v="0"/>
    <s v="G-19/20, 1st Floor, Radha Chamber, Community Center, Behind PVR Sonia, Vikaspuri, New Delhi"/>
    <s v="Vikaspuri"/>
    <s v="Vikaspuri, New Delhi"/>
    <n v="77.075288700000002"/>
    <n v="28.639783399999999"/>
    <x v="21"/>
    <s v="Indian Rupees(Rs.)"/>
    <x v="0"/>
    <x v="0"/>
    <s v="No"/>
    <s v="No"/>
    <x v="0"/>
    <n v="40"/>
    <n v="1150"/>
    <x v="14"/>
    <s v="2013_6_6"/>
    <x v="0"/>
    <n v="6"/>
    <n v="6"/>
    <x v="0"/>
    <s v="Rs.1150"/>
    <n v="1150"/>
  </r>
  <r>
    <n v="312213"/>
    <x v="2978"/>
    <n v="1"/>
    <x v="0"/>
    <s v="31, DLF, Metro Pillar No. 314, Moti Nagar, New Delhi"/>
    <s v="Moti Nagar"/>
    <s v="Moti Nagar, New Delhi"/>
    <n v="77.141455300000004"/>
    <n v="28.657018600000001"/>
    <x v="21"/>
    <s v="Indian Rupees(Rs.)"/>
    <x v="1"/>
    <x v="1"/>
    <s v="No"/>
    <s v="No"/>
    <x v="1"/>
    <n v="3"/>
    <n v="600"/>
    <x v="25"/>
    <s v="2012_5_4"/>
    <x v="2"/>
    <n v="5"/>
    <n v="4"/>
    <x v="0"/>
    <s v="Rs.600"/>
    <n v="600"/>
  </r>
  <r>
    <n v="312214"/>
    <x v="2979"/>
    <n v="1"/>
    <x v="2"/>
    <s v="AG-13, Atrium Floor, Ansal Plaza Mall, Greater Noida, Noida"/>
    <s v="Ansal Plaza Mall, Greater Noida"/>
    <s v="Ansal Plaza Mall, Greater Noida, Noida"/>
    <n v="77.507456099999999"/>
    <n v="28.463956599999999"/>
    <x v="37"/>
    <s v="Indian Rupees(Rs.)"/>
    <x v="1"/>
    <x v="0"/>
    <s v="No"/>
    <s v="No"/>
    <x v="1"/>
    <n v="50"/>
    <n v="600"/>
    <x v="14"/>
    <s v="2015_10_2"/>
    <x v="8"/>
    <n v="10"/>
    <n v="2"/>
    <x v="0"/>
    <s v="Rs.600"/>
    <n v="600"/>
  </r>
  <r>
    <n v="312223"/>
    <x v="2744"/>
    <n v="1"/>
    <x v="0"/>
    <s v="1st Floor, Plot C-1, 2 &amp; 3, PP Towers, Netaji Subhash Place, New Delhi"/>
    <s v="Netaji Subhash Place"/>
    <s v="Netaji Subhash Place, New Delhi"/>
    <n v="77.151707000000002"/>
    <n v="28.693082799999999"/>
    <x v="39"/>
    <s v="Indian Rupees(Rs.)"/>
    <x v="1"/>
    <x v="0"/>
    <s v="No"/>
    <s v="No"/>
    <x v="1"/>
    <n v="426"/>
    <n v="500"/>
    <x v="9"/>
    <s v="2016_3_27"/>
    <x v="1"/>
    <n v="3"/>
    <n v="27"/>
    <x v="0"/>
    <s v="Rs.500"/>
    <n v="500"/>
  </r>
  <r>
    <n v="312227"/>
    <x v="713"/>
    <n v="1"/>
    <x v="0"/>
    <s v="Block 14, Geeta Colony, New Delhi"/>
    <s v="Geeta Colony"/>
    <s v="Geeta Colony, New Delhi"/>
    <n v="0"/>
    <n v="0"/>
    <x v="6"/>
    <s v="Indian Rupees(Rs.)"/>
    <x v="1"/>
    <x v="1"/>
    <s v="No"/>
    <s v="No"/>
    <x v="3"/>
    <n v="8"/>
    <n v="150"/>
    <x v="18"/>
    <s v="2013_5_9"/>
    <x v="0"/>
    <n v="5"/>
    <n v="9"/>
    <x v="0"/>
    <s v="Rs.150"/>
    <n v="150"/>
  </r>
  <r>
    <n v="312231"/>
    <x v="2980"/>
    <n v="1"/>
    <x v="0"/>
    <s v="South Avenue, President's Estate, Near, India Gate, New Delhi"/>
    <s v="India Gate"/>
    <s v="India Gate, New Delhi"/>
    <n v="77.198617999999996"/>
    <n v="28.607966999999999"/>
    <x v="759"/>
    <s v="Indian Rupees(Rs.)"/>
    <x v="1"/>
    <x v="1"/>
    <s v="No"/>
    <s v="No"/>
    <x v="3"/>
    <n v="13"/>
    <n v="350"/>
    <x v="13"/>
    <s v="2015_9_15"/>
    <x v="8"/>
    <n v="9"/>
    <n v="15"/>
    <x v="0"/>
    <s v="Rs.350"/>
    <n v="350"/>
  </r>
  <r>
    <n v="312237"/>
    <x v="2868"/>
    <n v="1"/>
    <x v="2"/>
    <s v="E-285, Near Atta Market, Sector 27, Noida"/>
    <s v="Sector 27"/>
    <s v="Sector 27, Noida"/>
    <n v="77.324519570000007"/>
    <n v="28.573468980000001"/>
    <x v="237"/>
    <s v="Indian Rupees(Rs.)"/>
    <x v="1"/>
    <x v="0"/>
    <s v="No"/>
    <s v="No"/>
    <x v="3"/>
    <n v="8"/>
    <n v="300"/>
    <x v="15"/>
    <s v="2015_11_23"/>
    <x v="8"/>
    <n v="11"/>
    <n v="23"/>
    <x v="0"/>
    <s v="Rs.300"/>
    <n v="300"/>
  </r>
  <r>
    <n v="312240"/>
    <x v="2868"/>
    <n v="1"/>
    <x v="2"/>
    <s v="Near Shani Mandir, Sector 66, Near Sector 65, Noida"/>
    <s v="Sector 65"/>
    <s v="Sector 65, Noida"/>
    <n v="77.375598100000005"/>
    <n v="28.6094124"/>
    <x v="237"/>
    <s v="Indian Rupees(Rs.)"/>
    <x v="1"/>
    <x v="0"/>
    <s v="No"/>
    <s v="No"/>
    <x v="3"/>
    <n v="2"/>
    <n v="300"/>
    <x v="25"/>
    <s v="2015_4_20"/>
    <x v="8"/>
    <n v="4"/>
    <n v="20"/>
    <x v="0"/>
    <s v="Rs.300"/>
    <n v="300"/>
  </r>
  <r>
    <n v="312241"/>
    <x v="2981"/>
    <n v="1"/>
    <x v="2"/>
    <s v="Food Court, Spice World Mall, Sector 25, Noida"/>
    <s v="Spice World Mall, Sector 25"/>
    <s v="Spice World Mall, Sector 25, Noida"/>
    <n v="77.340449399999997"/>
    <n v="28.585473700000001"/>
    <x v="25"/>
    <s v="Indian Rupees(Rs.)"/>
    <x v="1"/>
    <x v="1"/>
    <s v="No"/>
    <s v="No"/>
    <x v="3"/>
    <n v="8"/>
    <n v="350"/>
    <x v="18"/>
    <s v="2012_1_5"/>
    <x v="2"/>
    <n v="1"/>
    <n v="5"/>
    <x v="0"/>
    <s v="Rs.350"/>
    <n v="350"/>
  </r>
  <r>
    <n v="312243"/>
    <x v="2982"/>
    <n v="1"/>
    <x v="2"/>
    <s v="140 Jaipuria Plaza, Sector 26, Noida"/>
    <s v="Jaipuria Plaza, Sector 26, Noida"/>
    <s v="Jaipuria Plaza, Sector 26, Noida, Noida"/>
    <n v="77.334895700000004"/>
    <n v="28.5766241"/>
    <x v="6"/>
    <s v="Indian Rupees(Rs.)"/>
    <x v="1"/>
    <x v="1"/>
    <s v="No"/>
    <s v="No"/>
    <x v="3"/>
    <n v="97"/>
    <n v="350"/>
    <x v="9"/>
    <s v="2011_6_7"/>
    <x v="4"/>
    <n v="6"/>
    <n v="7"/>
    <x v="0"/>
    <s v="Rs.350"/>
    <n v="350"/>
  </r>
  <r>
    <n v="312261"/>
    <x v="2983"/>
    <n v="1"/>
    <x v="1"/>
    <s v="E-5, Supermart 2, DLF Phase 4, Gurgaon"/>
    <s v="DLF Phase 4"/>
    <s v="DLF Phase 4, Gurgaon"/>
    <n v="77.0881933"/>
    <n v="28.461407999999999"/>
    <x v="25"/>
    <s v="Indian Rupees(Rs.)"/>
    <x v="1"/>
    <x v="0"/>
    <s v="No"/>
    <s v="No"/>
    <x v="1"/>
    <n v="124"/>
    <n v="600"/>
    <x v="1"/>
    <s v="2012_9_21"/>
    <x v="2"/>
    <n v="9"/>
    <n v="21"/>
    <x v="0"/>
    <s v="Rs.600"/>
    <n v="600"/>
  </r>
  <r>
    <n v="312265"/>
    <x v="2984"/>
    <n v="1"/>
    <x v="1"/>
    <s v="Main Market, Wazirabad, South City 2, Gurgaon"/>
    <s v="South City 2"/>
    <s v="South City 2, Gurgaon"/>
    <n v="77.088989089999998"/>
    <n v="28.431856419999999"/>
    <x v="0"/>
    <s v="Indian Rupees(Rs.)"/>
    <x v="1"/>
    <x v="1"/>
    <s v="No"/>
    <s v="No"/>
    <x v="1"/>
    <n v="33"/>
    <n v="700"/>
    <x v="13"/>
    <s v="2016_5_28"/>
    <x v="1"/>
    <n v="5"/>
    <n v="28"/>
    <x v="0"/>
    <s v="Rs.700"/>
    <n v="700"/>
  </r>
  <r>
    <n v="312268"/>
    <x v="2985"/>
    <n v="1"/>
    <x v="0"/>
    <s v="10 A, DDA, Near UCO Bank, Shahpur Jat, New Delhi"/>
    <s v="Shahpur Jat"/>
    <s v="Shahpur Jat, New Delhi"/>
    <n v="77.215950300000003"/>
    <n v="28.548798699999999"/>
    <x v="760"/>
    <s v="Indian Rupees(Rs.)"/>
    <x v="1"/>
    <x v="1"/>
    <s v="No"/>
    <s v="No"/>
    <x v="1"/>
    <n v="18"/>
    <n v="500"/>
    <x v="14"/>
    <s v="2017_3_21"/>
    <x v="6"/>
    <n v="3"/>
    <n v="21"/>
    <x v="0"/>
    <s v="Rs.500"/>
    <n v="500"/>
  </r>
  <r>
    <n v="312269"/>
    <x v="2986"/>
    <n v="1"/>
    <x v="1"/>
    <s v="J-12, Qutub Plaza, DLF Phase 1, Gurgaon"/>
    <s v="Qutab Plaza, DLF Phase 1"/>
    <s v="Qutab Plaza, DLF Phase 1, Gurgaon"/>
    <n v="77.102040599999995"/>
    <n v="28.471882300000001"/>
    <x v="2"/>
    <s v="Indian Rupees(Rs.)"/>
    <x v="1"/>
    <x v="0"/>
    <s v="No"/>
    <s v="No"/>
    <x v="1"/>
    <n v="16"/>
    <n v="700"/>
    <x v="15"/>
    <s v="2010_8_2"/>
    <x v="3"/>
    <n v="8"/>
    <n v="2"/>
    <x v="0"/>
    <s v="Rs.700"/>
    <n v="700"/>
  </r>
  <r>
    <n v="312270"/>
    <x v="2987"/>
    <n v="1"/>
    <x v="0"/>
    <s v="Mandakini Enclave, Greater Kailash (GK) 2, New Delhi"/>
    <s v="Greater Kailash (GK) 2"/>
    <s v="Greater Kailash (GK) 2, New Delhi"/>
    <n v="77.239976400000003"/>
    <n v="28.540013399999999"/>
    <x v="124"/>
    <s v="Indian Rupees(Rs.)"/>
    <x v="1"/>
    <x v="1"/>
    <s v="No"/>
    <s v="No"/>
    <x v="3"/>
    <n v="67"/>
    <n v="400"/>
    <x v="9"/>
    <s v="2010_3_3"/>
    <x v="3"/>
    <n v="3"/>
    <n v="3"/>
    <x v="0"/>
    <s v="Rs.400"/>
    <n v="400"/>
  </r>
  <r>
    <n v="312275"/>
    <x v="2988"/>
    <n v="1"/>
    <x v="2"/>
    <s v="Commercial Complex, Alpha 1, Greater Noida, Noida"/>
    <s v="Greater Noida"/>
    <s v="Greater Noida, Noida"/>
    <n v="77.513794099999998"/>
    <n v="28.4723057"/>
    <x v="240"/>
    <s v="Indian Rupees(Rs.)"/>
    <x v="1"/>
    <x v="0"/>
    <s v="No"/>
    <s v="No"/>
    <x v="3"/>
    <n v="18"/>
    <n v="250"/>
    <x v="15"/>
    <s v="2016_3_4"/>
    <x v="1"/>
    <n v="3"/>
    <n v="4"/>
    <x v="0"/>
    <s v="Rs.250"/>
    <n v="250"/>
  </r>
  <r>
    <n v="312278"/>
    <x v="2989"/>
    <n v="1"/>
    <x v="2"/>
    <s v="MSX Mall, Site 4, Greater Noida, Noida"/>
    <s v="MSX Mall, Greater Noida"/>
    <s v="MSX Mall, Greater Noida, Noida"/>
    <n v="77.527883200000005"/>
    <n v="28.458075099999999"/>
    <x v="237"/>
    <s v="Indian Rupees(Rs.)"/>
    <x v="1"/>
    <x v="0"/>
    <s v="No"/>
    <s v="No"/>
    <x v="3"/>
    <n v="9"/>
    <n v="200"/>
    <x v="20"/>
    <s v="2016_4_24"/>
    <x v="1"/>
    <n v="4"/>
    <n v="24"/>
    <x v="0"/>
    <s v="Rs.200"/>
    <n v="200"/>
  </r>
  <r>
    <n v="312287"/>
    <x v="2741"/>
    <n v="1"/>
    <x v="2"/>
    <s v="G-17, Max Tower 1, Commercial Belt, Alpha 1, Greater Noida, Noida"/>
    <s v="Greater Noida"/>
    <s v="Greater Noida, Noida"/>
    <n v="77.515337900000006"/>
    <n v="28.473372099999999"/>
    <x v="11"/>
    <s v="Indian Rupees(Rs.)"/>
    <x v="1"/>
    <x v="1"/>
    <s v="No"/>
    <s v="No"/>
    <x v="3"/>
    <n v="3"/>
    <n v="300"/>
    <x v="25"/>
    <s v="2014_1_16"/>
    <x v="7"/>
    <n v="1"/>
    <n v="16"/>
    <x v="0"/>
    <s v="Rs.300"/>
    <n v="300"/>
  </r>
  <r>
    <n v="312300"/>
    <x v="2990"/>
    <n v="1"/>
    <x v="0"/>
    <s v="Level 3, Ambience Mall, Vasant Kunj, New Delhi"/>
    <s v="Ambience Mall, Vasant Kunj"/>
    <s v="Ambience Mall, Vasant Kunj, New Delhi"/>
    <n v="77.155094899999995"/>
    <n v="28.541140899999998"/>
    <x v="761"/>
    <s v="Indian Rupees(Rs.)"/>
    <x v="0"/>
    <x v="0"/>
    <s v="No"/>
    <s v="No"/>
    <x v="0"/>
    <n v="336"/>
    <n v="1500"/>
    <x v="7"/>
    <s v="2018_11_13"/>
    <x v="5"/>
    <n v="11"/>
    <n v="13"/>
    <x v="0"/>
    <s v="Rs.1500"/>
    <n v="1500"/>
  </r>
  <r>
    <n v="312301"/>
    <x v="2991"/>
    <n v="1"/>
    <x v="1"/>
    <s v="183, Nimitya, Phase I, Udyog Vihar, Gurgaon"/>
    <s v="Udyog Vihar"/>
    <s v="Udyog Vihar, Gurgaon"/>
    <n v="77.084243400000005"/>
    <n v="28.512041700000001"/>
    <x v="37"/>
    <s v="Indian Rupees(Rs.)"/>
    <x v="1"/>
    <x v="1"/>
    <s v="No"/>
    <s v="No"/>
    <x v="1"/>
    <n v="10"/>
    <n v="500"/>
    <x v="6"/>
    <s v="2016_6_5"/>
    <x v="1"/>
    <n v="6"/>
    <n v="5"/>
    <x v="0"/>
    <s v="Rs.500"/>
    <n v="500"/>
  </r>
  <r>
    <n v="312302"/>
    <x v="2992"/>
    <n v="1"/>
    <x v="0"/>
    <s v="M 45, Greater Kailash (GK) 1, New Delhi"/>
    <s v="Greater Kailash (GK) 1"/>
    <s v="Greater Kailash (GK) 1, New Delhi"/>
    <n v="77.240560200000004"/>
    <n v="28.5482719"/>
    <x v="746"/>
    <s v="Indian Rupees(Rs.)"/>
    <x v="1"/>
    <x v="1"/>
    <s v="No"/>
    <s v="No"/>
    <x v="1"/>
    <n v="158"/>
    <n v="600"/>
    <x v="5"/>
    <s v="2010_3_15"/>
    <x v="3"/>
    <n v="3"/>
    <n v="15"/>
    <x v="0"/>
    <s v="Rs.600"/>
    <n v="600"/>
  </r>
  <r>
    <n v="312313"/>
    <x v="2993"/>
    <n v="1"/>
    <x v="2"/>
    <s v="Shop 3, Near Samvedana Hospital, Sector 48, Noida"/>
    <s v="Sector 48"/>
    <s v="Sector 48, Noida"/>
    <n v="77.367891700000001"/>
    <n v="28.557274100000001"/>
    <x v="118"/>
    <s v="Indian Rupees(Rs.)"/>
    <x v="1"/>
    <x v="1"/>
    <s v="No"/>
    <s v="No"/>
    <x v="3"/>
    <n v="5"/>
    <n v="400"/>
    <x v="15"/>
    <s v="2010_7_9"/>
    <x v="3"/>
    <n v="7"/>
    <n v="9"/>
    <x v="0"/>
    <s v="Rs.400"/>
    <n v="400"/>
  </r>
  <r>
    <n v="312316"/>
    <x v="2994"/>
    <n v="1"/>
    <x v="2"/>
    <s v="Shop 21, Amarpali Zodiac, Sector 72, Noida"/>
    <s v="Sector 72"/>
    <s v="Sector 72, Noida"/>
    <n v="77.399765400000007"/>
    <n v="28.585038000000001"/>
    <x v="21"/>
    <s v="Indian Rupees(Rs.)"/>
    <x v="1"/>
    <x v="1"/>
    <s v="No"/>
    <s v="No"/>
    <x v="1"/>
    <n v="8"/>
    <n v="850"/>
    <x v="20"/>
    <s v="2012_8_9"/>
    <x v="2"/>
    <n v="8"/>
    <n v="9"/>
    <x v="0"/>
    <s v="Rs.850"/>
    <n v="850"/>
  </r>
  <r>
    <n v="312319"/>
    <x v="2995"/>
    <n v="1"/>
    <x v="0"/>
    <s v="The Uppal, NH-8, Near, Aerocity, New Delhi"/>
    <s v="The Uppal, Aerocity"/>
    <s v="The Uppal, Aerocity, New Delhi"/>
    <n v="77.101847000000006"/>
    <n v="28.535183"/>
    <x v="344"/>
    <s v="Indian Rupees(Rs.)"/>
    <x v="0"/>
    <x v="1"/>
    <s v="No"/>
    <s v="No"/>
    <x v="2"/>
    <n v="5"/>
    <n v="2500"/>
    <x v="18"/>
    <s v="2015_1_23"/>
    <x v="8"/>
    <n v="1"/>
    <n v="23"/>
    <x v="0"/>
    <s v="Rs.2500"/>
    <n v="2500"/>
  </r>
  <r>
    <n v="312327"/>
    <x v="2996"/>
    <n v="1"/>
    <x v="0"/>
    <s v="Main Road, Near SU Park, Pitampura, New Delhi"/>
    <s v="Pitampura"/>
    <s v="Pitampura, New Delhi"/>
    <n v="77.138280800000004"/>
    <n v="28.7063335"/>
    <x v="6"/>
    <s v="Indian Rupees(Rs.)"/>
    <x v="1"/>
    <x v="1"/>
    <s v="No"/>
    <s v="No"/>
    <x v="3"/>
    <n v="13"/>
    <n v="400"/>
    <x v="13"/>
    <s v="2016_3_24"/>
    <x v="1"/>
    <n v="3"/>
    <n v="24"/>
    <x v="0"/>
    <s v="Rs.400"/>
    <n v="400"/>
  </r>
  <r>
    <n v="312334"/>
    <x v="2997"/>
    <n v="1"/>
    <x v="0"/>
    <s v="G-5 &amp; G-6, Anshul Tower, LSC, Sainik Vihar Market, Pitampura, New Delhi"/>
    <s v="Pitampura"/>
    <s v="Pitampura, New Delhi"/>
    <n v="77.121505099999993"/>
    <n v="28.688208299999999"/>
    <x v="21"/>
    <s v="Indian Rupees(Rs.)"/>
    <x v="1"/>
    <x v="0"/>
    <s v="No"/>
    <s v="No"/>
    <x v="1"/>
    <n v="31"/>
    <n v="550"/>
    <x v="6"/>
    <s v="2015_1_18"/>
    <x v="8"/>
    <n v="1"/>
    <n v="18"/>
    <x v="0"/>
    <s v="Rs.550"/>
    <n v="550"/>
  </r>
  <r>
    <n v="312338"/>
    <x v="2998"/>
    <n v="1"/>
    <x v="0"/>
    <s v="20, J Block, Murga Market, Near Water Tank, Ashok Vihar Phase 1, New Delhi"/>
    <s v="Ashok Vihar Phase 1"/>
    <s v="Ashok Vihar Phase 1, New Delhi"/>
    <n v="77.173068799999996"/>
    <n v="28.687254299999999"/>
    <x v="79"/>
    <s v="Indian Rupees(Rs.)"/>
    <x v="1"/>
    <x v="1"/>
    <s v="No"/>
    <s v="No"/>
    <x v="3"/>
    <n v="0"/>
    <n v="400"/>
    <x v="25"/>
    <s v="2013_1_14"/>
    <x v="0"/>
    <n v="1"/>
    <n v="14"/>
    <x v="0"/>
    <s v="Rs.400"/>
    <n v="400"/>
  </r>
  <r>
    <n v="312345"/>
    <x v="2999"/>
    <n v="1"/>
    <x v="0"/>
    <s v="2524, 1st Floor, Hudson Lane, Delhi University-GTB Nagar, New Delhi"/>
    <s v="Delhi University-GTB Nagar"/>
    <s v="Delhi University-GTB Nagar, New Delhi"/>
    <n v="77.204317200000006"/>
    <n v="28.6949468"/>
    <x v="681"/>
    <s v="Indian Rupees(Rs.)"/>
    <x v="1"/>
    <x v="0"/>
    <s v="No"/>
    <s v="No"/>
    <x v="1"/>
    <n v="1537"/>
    <n v="850"/>
    <x v="23"/>
    <s v="2011_11_2"/>
    <x v="4"/>
    <n v="11"/>
    <n v="2"/>
    <x v="0"/>
    <s v="Rs.850"/>
    <n v="850"/>
  </r>
  <r>
    <n v="312352"/>
    <x v="3000"/>
    <n v="1"/>
    <x v="0"/>
    <s v="G-110, Ground Floor, V3S Mall, Laxmi Nagar, New Delhi"/>
    <s v="V3S Mall, Laxmi Nagar"/>
    <s v="V3S Mall, Laxmi Nagar, New Delhi"/>
    <n v="77.286174200000005"/>
    <n v="28.637075800000002"/>
    <x v="37"/>
    <s v="Indian Rupees(Rs.)"/>
    <x v="1"/>
    <x v="0"/>
    <s v="No"/>
    <s v="No"/>
    <x v="3"/>
    <n v="96"/>
    <n v="350"/>
    <x v="1"/>
    <s v="2010_6_17"/>
    <x v="3"/>
    <n v="6"/>
    <n v="17"/>
    <x v="0"/>
    <s v="Rs.350"/>
    <n v="350"/>
  </r>
  <r>
    <n v="312353"/>
    <x v="3001"/>
    <n v="1"/>
    <x v="0"/>
    <s v="F-14/20, Shop 1, Model Town 2, New Delhi"/>
    <s v="Model Town 2"/>
    <s v="Model Town 2, New Delhi"/>
    <n v="77.1908861"/>
    <n v="28.705795800000001"/>
    <x v="237"/>
    <s v="Indian Rupees(Rs.)"/>
    <x v="1"/>
    <x v="1"/>
    <s v="No"/>
    <s v="No"/>
    <x v="3"/>
    <n v="41"/>
    <n v="300"/>
    <x v="4"/>
    <s v="2011_8_27"/>
    <x v="4"/>
    <n v="8"/>
    <n v="27"/>
    <x v="0"/>
    <s v="Rs.300"/>
    <n v="300"/>
  </r>
  <r>
    <n v="312355"/>
    <x v="3002"/>
    <n v="1"/>
    <x v="0"/>
    <s v="G-6/7, Balaji Plaza, DDA Market, Gujranwala Town, New Delhi"/>
    <s v="Gujranwala Town"/>
    <s v="Gujranwala Town, New Delhi"/>
    <n v="77.189897799999997"/>
    <n v="28.7017609"/>
    <x v="11"/>
    <s v="Indian Rupees(Rs.)"/>
    <x v="1"/>
    <x v="1"/>
    <s v="No"/>
    <s v="No"/>
    <x v="3"/>
    <n v="11"/>
    <n v="400"/>
    <x v="18"/>
    <s v="2010_1_8"/>
    <x v="3"/>
    <n v="1"/>
    <n v="8"/>
    <x v="0"/>
    <s v="Rs.400"/>
    <n v="400"/>
  </r>
  <r>
    <n v="312357"/>
    <x v="3003"/>
    <n v="1"/>
    <x v="0"/>
    <s v="Shop 14, Pentamed Hospital Complex, LSC Derawal Nagar, Gujranwala Town, New Delhi"/>
    <s v="Gujranwala Town"/>
    <s v="Gujranwala Town, New Delhi"/>
    <n v="77.191694699999999"/>
    <n v="28.699156800000001"/>
    <x v="252"/>
    <s v="Indian Rupees(Rs.)"/>
    <x v="1"/>
    <x v="1"/>
    <s v="No"/>
    <s v="No"/>
    <x v="1"/>
    <n v="1"/>
    <n v="500"/>
    <x v="25"/>
    <s v="2011_10_3"/>
    <x v="4"/>
    <n v="10"/>
    <n v="3"/>
    <x v="0"/>
    <s v="Rs.500"/>
    <n v="500"/>
  </r>
  <r>
    <n v="312364"/>
    <x v="3004"/>
    <n v="1"/>
    <x v="0"/>
    <s v="3/1, Double Storey, Opposite Hanuman Mandir, Vijay Nagar, New Delhi"/>
    <s v="Vijay Nagar"/>
    <s v="Vijay Nagar, New Delhi"/>
    <n v="77.201617100000007"/>
    <n v="28.689800699999999"/>
    <x v="122"/>
    <s v="Indian Rupees(Rs.)"/>
    <x v="1"/>
    <x v="1"/>
    <s v="No"/>
    <s v="No"/>
    <x v="3"/>
    <n v="27"/>
    <n v="350"/>
    <x v="6"/>
    <s v="2013_2_16"/>
    <x v="0"/>
    <n v="2"/>
    <n v="16"/>
    <x v="0"/>
    <s v="Rs.350"/>
    <n v="350"/>
  </r>
  <r>
    <n v="312365"/>
    <x v="3005"/>
    <n v="1"/>
    <x v="0"/>
    <s v="Shop 1, Main Market, Near Gurudwara, Vijay Nagar, New Delhi"/>
    <s v="Vijay Nagar"/>
    <s v="Vijay Nagar, New Delhi"/>
    <n v="77.2042723"/>
    <n v="28.692479599999999"/>
    <x v="120"/>
    <s v="Indian Rupees(Rs.)"/>
    <x v="1"/>
    <x v="1"/>
    <s v="No"/>
    <s v="No"/>
    <x v="3"/>
    <n v="27"/>
    <n v="150"/>
    <x v="4"/>
    <s v="2015_8_19"/>
    <x v="8"/>
    <n v="8"/>
    <n v="19"/>
    <x v="0"/>
    <s v="Rs.150"/>
    <n v="150"/>
  </r>
  <r>
    <n v="312369"/>
    <x v="2177"/>
    <n v="1"/>
    <x v="2"/>
    <s v="Shop 18, Ashirwad Complex, Sector 104, Near Sector 110"/>
    <s v="Sector 110"/>
    <s v="Sector 110, Noida"/>
    <n v="77.366097159999995"/>
    <n v="28.53932095"/>
    <x v="579"/>
    <s v="Indian Rupees(Rs.)"/>
    <x v="1"/>
    <x v="0"/>
    <s v="No"/>
    <s v="No"/>
    <x v="1"/>
    <n v="27"/>
    <n v="550"/>
    <x v="2"/>
    <s v="2016_4_5"/>
    <x v="1"/>
    <n v="4"/>
    <n v="5"/>
    <x v="0"/>
    <s v="Rs.550"/>
    <n v="550"/>
  </r>
  <r>
    <n v="312372"/>
    <x v="3006"/>
    <n v="1"/>
    <x v="0"/>
    <s v="15/449, DDA Flats, Near DDA Central Market, Kalkaji, New Delhi"/>
    <s v="Kalkaji"/>
    <s v="Kalkaji, New Delhi"/>
    <n v="77.256885800000006"/>
    <n v="28.530944099999999"/>
    <x v="2"/>
    <s v="Indian Rupees(Rs.)"/>
    <x v="1"/>
    <x v="1"/>
    <s v="No"/>
    <s v="No"/>
    <x v="3"/>
    <n v="12"/>
    <n v="350"/>
    <x v="2"/>
    <s v="2015_10_10"/>
    <x v="8"/>
    <n v="10"/>
    <n v="10"/>
    <x v="0"/>
    <s v="Rs.350"/>
    <n v="350"/>
  </r>
  <r>
    <n v="312378"/>
    <x v="3007"/>
    <n v="1"/>
    <x v="0"/>
    <s v="Shop 436, Lila Ram Market, Near Masjid Moth, South Extension 2, New Delhi"/>
    <s v="South Extension 2"/>
    <s v="South Extension 2, New Delhi"/>
    <n v="77.218900880000007"/>
    <n v="28.564354170000001"/>
    <x v="6"/>
    <s v="Indian Rupees(Rs.)"/>
    <x v="1"/>
    <x v="1"/>
    <s v="No"/>
    <s v="No"/>
    <x v="1"/>
    <n v="11"/>
    <n v="500"/>
    <x v="13"/>
    <s v="2017_10_9"/>
    <x v="6"/>
    <n v="10"/>
    <n v="9"/>
    <x v="0"/>
    <s v="Rs.500"/>
    <n v="500"/>
  </r>
  <r>
    <n v="312385"/>
    <x v="3008"/>
    <n v="1"/>
    <x v="0"/>
    <s v="Shop 2, DDA Market, Opposite V3S Mall, Laxmi Nagar, New Delhi"/>
    <s v="Laxmi Nagar"/>
    <s v="Laxmi Nagar, New Delhi"/>
    <n v="77.285933799999995"/>
    <n v="28.636818099999999"/>
    <x v="293"/>
    <s v="Indian Rupees(Rs.)"/>
    <x v="1"/>
    <x v="0"/>
    <s v="No"/>
    <s v="No"/>
    <x v="1"/>
    <n v="270"/>
    <n v="600"/>
    <x v="3"/>
    <s v="2018_8_16"/>
    <x v="5"/>
    <n v="8"/>
    <n v="16"/>
    <x v="0"/>
    <s v="Rs.600"/>
    <n v="600"/>
  </r>
  <r>
    <n v="312387"/>
    <x v="1986"/>
    <n v="1"/>
    <x v="0"/>
    <s v="B-2/9, Near HDFC Bank, Paschim Vihar, New Delhi"/>
    <s v="Paschim Vihar"/>
    <s v="Paschim Vihar, New Delhi"/>
    <n v="77.104742299999998"/>
    <n v="28.6689519"/>
    <x v="62"/>
    <s v="Indian Rupees(Rs.)"/>
    <x v="1"/>
    <x v="0"/>
    <s v="No"/>
    <s v="No"/>
    <x v="3"/>
    <n v="15"/>
    <n v="250"/>
    <x v="13"/>
    <s v="2017_10_8"/>
    <x v="6"/>
    <n v="10"/>
    <n v="8"/>
    <x v="0"/>
    <s v="Rs.250"/>
    <n v="250"/>
  </r>
  <r>
    <n v="312391"/>
    <x v="3009"/>
    <n v="1"/>
    <x v="0"/>
    <s v="2531, Hudson Lane, Kingsway Camp, Delhi University-GTB Nagar, New Delhi"/>
    <s v="Delhi University-GTB Nagar"/>
    <s v="Delhi University-GTB Nagar, New Delhi"/>
    <n v="77.204317200000006"/>
    <n v="28.694409400000001"/>
    <x v="21"/>
    <s v="Indian Rupees(Rs.)"/>
    <x v="1"/>
    <x v="1"/>
    <s v="No"/>
    <s v="No"/>
    <x v="0"/>
    <n v="50"/>
    <n v="1100"/>
    <x v="8"/>
    <s v="2014_6_14"/>
    <x v="7"/>
    <n v="6"/>
    <n v="14"/>
    <x v="0"/>
    <s v="Rs.1100"/>
    <n v="1100"/>
  </r>
  <r>
    <n v="312400"/>
    <x v="51"/>
    <n v="1"/>
    <x v="0"/>
    <s v="B-79, GT Karnal Road, Industrial Area, Gujranwala Town, New Delhi"/>
    <s v="Gujranwala Town"/>
    <s v="Gujranwala Town, New Delhi"/>
    <n v="77.188999300000006"/>
    <n v="28.694779199999999"/>
    <x v="762"/>
    <s v="Indian Rupees(Rs.)"/>
    <x v="1"/>
    <x v="1"/>
    <s v="No"/>
    <s v="No"/>
    <x v="1"/>
    <n v="63"/>
    <n v="550"/>
    <x v="2"/>
    <s v="2011_3_5"/>
    <x v="4"/>
    <n v="3"/>
    <n v="5"/>
    <x v="0"/>
    <s v="Rs.550"/>
    <n v="550"/>
  </r>
  <r>
    <n v="312413"/>
    <x v="3010"/>
    <n v="1"/>
    <x v="0"/>
    <s v="G-103, Vardhaman Mall, Mukherjee Nagar, New Delhi"/>
    <s v="Mukherjee Nagar"/>
    <s v="Mukherjee Nagar, New Delhi"/>
    <n v="77.219094200000001"/>
    <n v="28.7094798"/>
    <x v="11"/>
    <s v="Indian Rupees(Rs.)"/>
    <x v="1"/>
    <x v="1"/>
    <s v="No"/>
    <s v="No"/>
    <x v="3"/>
    <n v="0"/>
    <n v="200"/>
    <x v="25"/>
    <s v="2011_9_16"/>
    <x v="4"/>
    <n v="9"/>
    <n v="16"/>
    <x v="0"/>
    <s v="Rs.200"/>
    <n v="200"/>
  </r>
  <r>
    <n v="312420"/>
    <x v="1985"/>
    <n v="1"/>
    <x v="0"/>
    <s v="C 29 B, Near HDFC Bank, Main Road, Vijay Nagar Colony, Vijay Nagar, New Delhi"/>
    <s v="Vijay Nagar"/>
    <s v="Vijay Nagar, New Delhi"/>
    <n v="77.201281699999996"/>
    <n v="28.6914056"/>
    <x v="25"/>
    <s v="Indian Rupees(Rs.)"/>
    <x v="1"/>
    <x v="0"/>
    <s v="No"/>
    <s v="No"/>
    <x v="3"/>
    <n v="65"/>
    <n v="250"/>
    <x v="4"/>
    <s v="2015_6_3"/>
    <x v="8"/>
    <n v="6"/>
    <n v="3"/>
    <x v="0"/>
    <s v="Rs.250"/>
    <n v="250"/>
  </r>
  <r>
    <n v="312422"/>
    <x v="3011"/>
    <n v="1"/>
    <x v="0"/>
    <s v="Main Road, Near Double Storey, Vijay Nagar, New Delhi"/>
    <s v="Vijay Nagar"/>
    <s v="Vijay Nagar, New Delhi"/>
    <n v="77.201229400000003"/>
    <n v="28.690946199999999"/>
    <x v="11"/>
    <s v="Indian Rupees(Rs.)"/>
    <x v="1"/>
    <x v="1"/>
    <s v="No"/>
    <s v="No"/>
    <x v="3"/>
    <n v="19"/>
    <n v="200"/>
    <x v="20"/>
    <s v="2016_11_12"/>
    <x v="1"/>
    <n v="11"/>
    <n v="12"/>
    <x v="0"/>
    <s v="Rs.200"/>
    <n v="200"/>
  </r>
  <r>
    <n v="312425"/>
    <x v="3012"/>
    <n v="1"/>
    <x v="0"/>
    <s v="B 2/9, Near HDFC Bank, Paschim Vihar, New Delhi"/>
    <s v="Paschim Vihar"/>
    <s v="Paschim Vihar, New Delhi"/>
    <n v="77.104846199999997"/>
    <n v="28.669180399999998"/>
    <x v="25"/>
    <s v="Indian Rupees(Rs.)"/>
    <x v="1"/>
    <x v="0"/>
    <s v="No"/>
    <s v="No"/>
    <x v="3"/>
    <n v="76"/>
    <n v="400"/>
    <x v="4"/>
    <s v="2010_6_27"/>
    <x v="3"/>
    <n v="6"/>
    <n v="27"/>
    <x v="0"/>
    <s v="Rs.400"/>
    <n v="400"/>
  </r>
  <r>
    <n v="312428"/>
    <x v="3013"/>
    <n v="1"/>
    <x v="2"/>
    <s v="B-50, Sector 63, Noida"/>
    <s v="Sector 63"/>
    <s v="Sector 63, Noida"/>
    <n v="77.377028499999994"/>
    <n v="28.616674"/>
    <x v="81"/>
    <s v="Indian Rupees(Rs.)"/>
    <x v="1"/>
    <x v="0"/>
    <s v="No"/>
    <s v="No"/>
    <x v="3"/>
    <n v="11"/>
    <n v="450"/>
    <x v="0"/>
    <s v="2010_8_1"/>
    <x v="3"/>
    <n v="8"/>
    <n v="1"/>
    <x v="0"/>
    <s v="Rs.450"/>
    <n v="450"/>
  </r>
  <r>
    <n v="312437"/>
    <x v="3014"/>
    <n v="1"/>
    <x v="0"/>
    <s v="TB-6/1-A, 1st Floor, Hauz Khas Village, New Delhi"/>
    <s v="Hauz Khas Village"/>
    <s v="Hauz Khas Village, New Delhi"/>
    <n v="77.194932800000004"/>
    <n v="28.5542208"/>
    <x v="763"/>
    <s v="Indian Rupees(Rs.)"/>
    <x v="0"/>
    <x v="1"/>
    <s v="No"/>
    <s v="No"/>
    <x v="0"/>
    <n v="379"/>
    <n v="1200"/>
    <x v="10"/>
    <s v="2011_7_7"/>
    <x v="4"/>
    <n v="7"/>
    <n v="7"/>
    <x v="0"/>
    <s v="Rs.1200"/>
    <n v="1200"/>
  </r>
  <r>
    <n v="312438"/>
    <x v="3015"/>
    <n v="1"/>
    <x v="1"/>
    <s v="Next to Hotel Haut Monde, Sector 15, Gurgaon"/>
    <s v="Sector 15"/>
    <s v="Sector 15, Gurgaon"/>
    <n v="77.038095200000001"/>
    <n v="28.455543599999999"/>
    <x v="32"/>
    <s v="Indian Rupees(Rs.)"/>
    <x v="1"/>
    <x v="1"/>
    <s v="No"/>
    <s v="No"/>
    <x v="1"/>
    <n v="4"/>
    <n v="500"/>
    <x v="18"/>
    <s v="2014_6_27"/>
    <x v="7"/>
    <n v="6"/>
    <n v="27"/>
    <x v="0"/>
    <s v="Rs.500"/>
    <n v="500"/>
  </r>
  <r>
    <n v="312444"/>
    <x v="348"/>
    <n v="1"/>
    <x v="0"/>
    <s v="G-4, Pankaj Plaza, A Block, Local Shopping Centre, Surajmal Vihar, Anand Vihar, New Delhi"/>
    <s v="Anand Vihar"/>
    <s v="Anand Vihar, New Delhi"/>
    <n v="77.306496600000003"/>
    <n v="28.659656099999999"/>
    <x v="77"/>
    <s v="Indian Rupees(Rs.)"/>
    <x v="1"/>
    <x v="0"/>
    <s v="No"/>
    <s v="No"/>
    <x v="3"/>
    <n v="12"/>
    <n v="400"/>
    <x v="6"/>
    <s v="2015_10_11"/>
    <x v="8"/>
    <n v="10"/>
    <n v="11"/>
    <x v="0"/>
    <s v="Rs.400"/>
    <n v="400"/>
  </r>
  <r>
    <n v="312446"/>
    <x v="3016"/>
    <n v="1"/>
    <x v="0"/>
    <s v="M-33, Srinivas Puri, New Friends Colony, New Delhi"/>
    <s v="New Friends Colony"/>
    <s v="New Friends Colony, New Delhi"/>
    <n v="0"/>
    <n v="0"/>
    <x v="124"/>
    <s v="Indian Rupees(Rs.)"/>
    <x v="1"/>
    <x v="1"/>
    <s v="No"/>
    <s v="No"/>
    <x v="3"/>
    <n v="1"/>
    <n v="300"/>
    <x v="25"/>
    <s v="2016_9_25"/>
    <x v="1"/>
    <n v="9"/>
    <n v="25"/>
    <x v="0"/>
    <s v="Rs.300"/>
    <n v="300"/>
  </r>
  <r>
    <n v="312448"/>
    <x v="70"/>
    <n v="1"/>
    <x v="0"/>
    <s v="GG 2/10A, Vikaspuri, New Delhi"/>
    <s v="Vikaspuri"/>
    <s v="Vikaspuri, New Delhi"/>
    <n v="77.079297999999994"/>
    <n v="28.642561700000002"/>
    <x v="49"/>
    <s v="Indian Rupees(Rs.)"/>
    <x v="1"/>
    <x v="1"/>
    <s v="No"/>
    <s v="No"/>
    <x v="3"/>
    <n v="36"/>
    <n v="300"/>
    <x v="4"/>
    <s v="2016_6_8"/>
    <x v="1"/>
    <n v="6"/>
    <n v="8"/>
    <x v="0"/>
    <s v="Rs.300"/>
    <n v="300"/>
  </r>
  <r>
    <n v="312463"/>
    <x v="3017"/>
    <n v="1"/>
    <x v="2"/>
    <s v="Shop 26, X Block, Near Metro Hospital, Sector 12, Noida"/>
    <s v="Sector 12"/>
    <s v="Sector 12, Noida"/>
    <n v="77.337963700000003"/>
    <n v="28.597161"/>
    <x v="11"/>
    <s v="Indian Rupees(Rs.)"/>
    <x v="1"/>
    <x v="1"/>
    <s v="No"/>
    <s v="No"/>
    <x v="3"/>
    <n v="9"/>
    <n v="100"/>
    <x v="18"/>
    <s v="2010_6_26"/>
    <x v="3"/>
    <n v="6"/>
    <n v="26"/>
    <x v="0"/>
    <s v="Rs.100"/>
    <n v="100"/>
  </r>
  <r>
    <n v="312471"/>
    <x v="3018"/>
    <n v="1"/>
    <x v="0"/>
    <s v="Shop 1, 322, Rajdhani Enclave, Pitampura, New Delhi"/>
    <s v="Pitampura"/>
    <s v="Pitampura, New Delhi"/>
    <n v="77.136022699999998"/>
    <n v="28.68571"/>
    <x v="513"/>
    <s v="Indian Rupees(Rs.)"/>
    <x v="1"/>
    <x v="0"/>
    <s v="No"/>
    <s v="No"/>
    <x v="3"/>
    <n v="25"/>
    <n v="400"/>
    <x v="13"/>
    <s v="2012_12_21"/>
    <x v="2"/>
    <n v="12"/>
    <n v="21"/>
    <x v="0"/>
    <s v="Rs.400"/>
    <n v="400"/>
  </r>
  <r>
    <n v="312476"/>
    <x v="3019"/>
    <n v="1"/>
    <x v="0"/>
    <s v="J-2/6 B, 3rd Floor, BK Dutt Market, Rajouri Garden, New Delhi"/>
    <s v="Rajouri Garden"/>
    <s v="Rajouri Garden, New Delhi"/>
    <n v="77.119833499999999"/>
    <n v="28.6477927"/>
    <x v="252"/>
    <s v="Indian Rupees(Rs.)"/>
    <x v="1"/>
    <x v="1"/>
    <s v="No"/>
    <s v="No"/>
    <x v="0"/>
    <n v="1636"/>
    <n v="1300"/>
    <x v="23"/>
    <s v="2015_3_4"/>
    <x v="8"/>
    <n v="3"/>
    <n v="4"/>
    <x v="0"/>
    <s v="Rs.1300"/>
    <n v="1300"/>
  </r>
  <r>
    <n v="312479"/>
    <x v="3020"/>
    <n v="1"/>
    <x v="0"/>
    <s v="L-25, Vijay Chowk, Laxmi Nagar, New Delhi"/>
    <s v="Laxmi Nagar"/>
    <s v="Laxmi Nagar, New Delhi"/>
    <n v="77.278767099999996"/>
    <n v="28.634046999999999"/>
    <x v="6"/>
    <s v="Indian Rupees(Rs.)"/>
    <x v="1"/>
    <x v="1"/>
    <s v="No"/>
    <s v="No"/>
    <x v="3"/>
    <n v="13"/>
    <n v="350"/>
    <x v="20"/>
    <s v="2010_2_7"/>
    <x v="3"/>
    <n v="2"/>
    <n v="7"/>
    <x v="0"/>
    <s v="Rs.350"/>
    <n v="350"/>
  </r>
  <r>
    <n v="312482"/>
    <x v="3021"/>
    <n v="1"/>
    <x v="0"/>
    <s v="A-4, Vishal Enclave, Rajouri Garden, New Delhi"/>
    <s v="Rajouri Garden"/>
    <s v="Rajouri Garden, New Delhi"/>
    <n v="77.119089500000001"/>
    <n v="28.64799"/>
    <x v="227"/>
    <s v="Indian Rupees(Rs.)"/>
    <x v="0"/>
    <x v="0"/>
    <s v="No"/>
    <s v="No"/>
    <x v="0"/>
    <n v="316"/>
    <n v="1650"/>
    <x v="3"/>
    <s v="2017_7_21"/>
    <x v="6"/>
    <n v="7"/>
    <n v="21"/>
    <x v="0"/>
    <s v="Rs.1650"/>
    <n v="1650"/>
  </r>
  <r>
    <n v="312486"/>
    <x v="3022"/>
    <n v="1"/>
    <x v="0"/>
    <s v="21, Savitri Cinema Complex, Greater Kailash (GK) 2, New Delhi"/>
    <s v="Greater Kailash (GK) 2"/>
    <s v="Greater Kailash (GK) 2, New Delhi"/>
    <n v="77.240023280000003"/>
    <n v="28.541259279999998"/>
    <x v="596"/>
    <s v="Indian Rupees(Rs.)"/>
    <x v="1"/>
    <x v="0"/>
    <s v="No"/>
    <s v="No"/>
    <x v="1"/>
    <n v="139"/>
    <n v="800"/>
    <x v="4"/>
    <s v="2010_12_19"/>
    <x v="3"/>
    <n v="12"/>
    <n v="19"/>
    <x v="0"/>
    <s v="Rs.800"/>
    <n v="800"/>
  </r>
  <r>
    <n v="312492"/>
    <x v="3023"/>
    <n v="1"/>
    <x v="0"/>
    <s v="25A, Pocket B, Mayur Vihar Phase 2, New Delhi"/>
    <s v="Mayur Vihar Phase 2"/>
    <s v="Mayur Vihar Phase 2, New Delhi"/>
    <n v="77.301121800000004"/>
    <n v="28.619279299999999"/>
    <x v="37"/>
    <s v="Indian Rupees(Rs.)"/>
    <x v="1"/>
    <x v="0"/>
    <s v="No"/>
    <s v="No"/>
    <x v="1"/>
    <n v="254"/>
    <n v="500"/>
    <x v="1"/>
    <s v="2015_6_12"/>
    <x v="8"/>
    <n v="6"/>
    <n v="12"/>
    <x v="0"/>
    <s v="Rs.500"/>
    <n v="500"/>
  </r>
  <r>
    <n v="312514"/>
    <x v="3024"/>
    <n v="1"/>
    <x v="4"/>
    <s v="F-46 A, 1st Floor, Eldeco Mall, Sector 12, Faridabad"/>
    <s v="Eldeco Station 1 Mall, Sector 12, Faridabad"/>
    <s v="Eldeco Station 1 Mall, Sector 12, Faridabad, Faridabad"/>
    <n v="77.314044899999999"/>
    <n v="28.386902899999999"/>
    <x v="25"/>
    <s v="Indian Rupees(Rs.)"/>
    <x v="1"/>
    <x v="1"/>
    <s v="No"/>
    <s v="No"/>
    <x v="3"/>
    <n v="2"/>
    <n v="200"/>
    <x v="25"/>
    <s v="2010_8_26"/>
    <x v="3"/>
    <n v="8"/>
    <n v="26"/>
    <x v="0"/>
    <s v="Rs.200"/>
    <n v="200"/>
  </r>
  <r>
    <n v="312517"/>
    <x v="3025"/>
    <n v="1"/>
    <x v="0"/>
    <s v="G-36, Vardhman Sunrise Plaza, Vasundhara Enclave, New Delhi"/>
    <s v="Vasundhara Enclave"/>
    <s v="Vasundhara Enclave, New Delhi"/>
    <n v="77.320289720000005"/>
    <n v="28.60043838"/>
    <x v="297"/>
    <s v="Indian Rupees(Rs.)"/>
    <x v="1"/>
    <x v="1"/>
    <s v="No"/>
    <s v="No"/>
    <x v="3"/>
    <n v="31"/>
    <n v="250"/>
    <x v="14"/>
    <s v="2018_10_18"/>
    <x v="5"/>
    <n v="10"/>
    <n v="18"/>
    <x v="0"/>
    <s v="Rs.250"/>
    <n v="250"/>
  </r>
  <r>
    <n v="312518"/>
    <x v="3026"/>
    <n v="1"/>
    <x v="0"/>
    <s v="House 1, Dayanand Vihar, Opposite HOD, Karkardooma, New Delhi"/>
    <s v="Karkardooma"/>
    <s v="Karkardooma, New Delhi"/>
    <n v="77.302080900000007"/>
    <n v="28.646742100000001"/>
    <x v="77"/>
    <s v="Indian Rupees(Rs.)"/>
    <x v="1"/>
    <x v="0"/>
    <s v="No"/>
    <s v="No"/>
    <x v="3"/>
    <n v="292"/>
    <n v="300"/>
    <x v="5"/>
    <s v="2011_2_10"/>
    <x v="4"/>
    <n v="2"/>
    <n v="10"/>
    <x v="0"/>
    <s v="Rs.300"/>
    <n v="300"/>
  </r>
  <r>
    <n v="312523"/>
    <x v="3027"/>
    <n v="1"/>
    <x v="1"/>
    <s v="C-9/9-D, DLF Phase 1, Gurgaon"/>
    <s v="DLF Phase 1"/>
    <s v="DLF Phase 1, Gurgaon"/>
    <n v="77.098309200000003"/>
    <n v="28.467982800000001"/>
    <x v="237"/>
    <s v="Indian Rupees(Rs.)"/>
    <x v="1"/>
    <x v="1"/>
    <s v="No"/>
    <s v="No"/>
    <x v="1"/>
    <n v="10"/>
    <n v="500"/>
    <x v="13"/>
    <s v="2017_10_20"/>
    <x v="6"/>
    <n v="10"/>
    <n v="20"/>
    <x v="0"/>
    <s v="Rs.500"/>
    <n v="500"/>
  </r>
  <r>
    <n v="312535"/>
    <x v="202"/>
    <n v="1"/>
    <x v="0"/>
    <s v="E Block Market, Poorvi Marg, Vasant Vihar, New Delhi"/>
    <s v="Vasant Vihar"/>
    <s v="Vasant Vihar, New Delhi"/>
    <n v="77.159886580000006"/>
    <n v="28.56104814"/>
    <x v="72"/>
    <s v="Indian Rupees(Rs.)"/>
    <x v="1"/>
    <x v="0"/>
    <s v="No"/>
    <s v="No"/>
    <x v="3"/>
    <n v="22"/>
    <n v="350"/>
    <x v="2"/>
    <s v="2010_9_24"/>
    <x v="3"/>
    <n v="9"/>
    <n v="24"/>
    <x v="0"/>
    <s v="Rs.350"/>
    <n v="350"/>
  </r>
  <r>
    <n v="312536"/>
    <x v="3028"/>
    <n v="1"/>
    <x v="1"/>
    <s v="DLF Phase 1, Gurgaon"/>
    <s v="DLF Phase 1"/>
    <s v="DLF Phase 1, Gurgaon"/>
    <n v="77.095701599999998"/>
    <n v="28.469435900000001"/>
    <x v="619"/>
    <s v="Indian Rupees(Rs.)"/>
    <x v="1"/>
    <x v="0"/>
    <s v="No"/>
    <s v="No"/>
    <x v="1"/>
    <n v="38"/>
    <n v="700"/>
    <x v="9"/>
    <s v="2015_4_16"/>
    <x v="8"/>
    <n v="4"/>
    <n v="16"/>
    <x v="0"/>
    <s v="Rs.700"/>
    <n v="700"/>
  </r>
  <r>
    <n v="312540"/>
    <x v="1589"/>
    <n v="1"/>
    <x v="1"/>
    <s v="G-43, Ground Floor, Sushant Shopping Arcade, Sushant Lok, Gurgaon"/>
    <s v="Sushant Shopping Arcade, Sushant Lok, Gurgaon"/>
    <s v="Sushant Shopping Arcade, Sushant Lok, Gurgaon, Gurgaon"/>
    <n v="77.079352099999994"/>
    <n v="28.4607475"/>
    <x v="9"/>
    <s v="Indian Rupees(Rs.)"/>
    <x v="1"/>
    <x v="1"/>
    <s v="No"/>
    <s v="No"/>
    <x v="3"/>
    <n v="10"/>
    <n v="250"/>
    <x v="13"/>
    <s v="2013_5_10"/>
    <x v="0"/>
    <n v="5"/>
    <n v="10"/>
    <x v="0"/>
    <s v="Rs.250"/>
    <n v="250"/>
  </r>
  <r>
    <n v="312542"/>
    <x v="2908"/>
    <n v="1"/>
    <x v="0"/>
    <s v="Food Court, 2nd Floor, DLF Promenade Mall, Vasant Kunj, New Delhi"/>
    <s v="DLF Promenade Mall, Vasant Kunj"/>
    <s v="DLF Promenade Mall, Vasant Kunj, New Delhi"/>
    <n v="77.155708369999999"/>
    <n v="28.542738700000001"/>
    <x v="608"/>
    <s v="Indian Rupees(Rs.)"/>
    <x v="1"/>
    <x v="1"/>
    <s v="No"/>
    <s v="No"/>
    <x v="3"/>
    <n v="154"/>
    <n v="400"/>
    <x v="3"/>
    <s v="2015_4_1"/>
    <x v="8"/>
    <n v="4"/>
    <n v="1"/>
    <x v="0"/>
    <s v="Rs.400"/>
    <n v="400"/>
  </r>
  <r>
    <n v="312555"/>
    <x v="3029"/>
    <n v="1"/>
    <x v="1"/>
    <s v="Shop 137-D, Ground Floor, Sushant Shopping Arcade, Sushant Lok, Gurgaon"/>
    <s v="Sushant Shopping Arcade, Sushant Lok, Gurgaon"/>
    <s v="Sushant Shopping Arcade, Sushant Lok, Gurgaon, Gurgaon"/>
    <n v="77.0789039"/>
    <n v="28.460551599999999"/>
    <x v="764"/>
    <s v="Indian Rupees(Rs.)"/>
    <x v="1"/>
    <x v="0"/>
    <s v="No"/>
    <s v="No"/>
    <x v="3"/>
    <n v="41"/>
    <n v="300"/>
    <x v="21"/>
    <s v="2010_4_3"/>
    <x v="3"/>
    <n v="4"/>
    <n v="3"/>
    <x v="0"/>
    <s v="Rs.300"/>
    <n v="300"/>
  </r>
  <r>
    <n v="312558"/>
    <x v="3030"/>
    <n v="1"/>
    <x v="2"/>
    <s v="Flat 203, Tower 6, Parsvnath Prestige 2, Shrishti Welfare Society, Sector 93, Noida"/>
    <s v="Sector 93"/>
    <s v="Sector 93, Noida"/>
    <n v="77.386317300000002"/>
    <n v="28.518998499999999"/>
    <x v="124"/>
    <s v="Indian Rupees(Rs.)"/>
    <x v="1"/>
    <x v="1"/>
    <s v="No"/>
    <s v="No"/>
    <x v="1"/>
    <n v="9"/>
    <n v="500"/>
    <x v="13"/>
    <s v="2017_1_5"/>
    <x v="6"/>
    <n v="1"/>
    <n v="5"/>
    <x v="0"/>
    <s v="Rs.500"/>
    <n v="500"/>
  </r>
  <r>
    <n v="312560"/>
    <x v="3031"/>
    <n v="1"/>
    <x v="1"/>
    <s v="ASF Insignia, Food Court, Gawal Pahari, Sector 56, Gurgaon"/>
    <s v="Sector 56"/>
    <s v="Sector 56, Gurgaon"/>
    <n v="77.134901999999997"/>
    <n v="28.434577600000001"/>
    <x v="124"/>
    <s v="Indian Rupees(Rs.)"/>
    <x v="1"/>
    <x v="1"/>
    <s v="No"/>
    <s v="No"/>
    <x v="3"/>
    <n v="1"/>
    <n v="400"/>
    <x v="25"/>
    <s v="2013_3_21"/>
    <x v="0"/>
    <n v="3"/>
    <n v="21"/>
    <x v="0"/>
    <s v="Rs.400"/>
    <n v="400"/>
  </r>
  <r>
    <n v="312562"/>
    <x v="3032"/>
    <n v="1"/>
    <x v="1"/>
    <s v="Road 9, U-9/50, DLF Phase 3, Gurgaon"/>
    <s v="DLF Phase 3"/>
    <s v="DLF Phase 3, Gurgaon"/>
    <n v="77.095030769999994"/>
    <n v="28.493328170000002"/>
    <x v="21"/>
    <s v="Indian Rupees(Rs.)"/>
    <x v="1"/>
    <x v="0"/>
    <s v="No"/>
    <s v="No"/>
    <x v="3"/>
    <n v="53"/>
    <n v="400"/>
    <x v="13"/>
    <s v="2010_11_4"/>
    <x v="3"/>
    <n v="11"/>
    <n v="4"/>
    <x v="0"/>
    <s v="Rs.400"/>
    <n v="400"/>
  </r>
  <r>
    <n v="312566"/>
    <x v="3033"/>
    <n v="1"/>
    <x v="0"/>
    <s v="H4, H Pocket, Dilshad Garden, New Delhi"/>
    <s v="Dilshad Garden"/>
    <s v="Dilshad Garden, New Delhi"/>
    <n v="77.318796699999993"/>
    <n v="28.681041"/>
    <x v="11"/>
    <s v="Indian Rupees(Rs.)"/>
    <x v="1"/>
    <x v="1"/>
    <s v="No"/>
    <s v="No"/>
    <x v="3"/>
    <n v="39"/>
    <n v="200"/>
    <x v="14"/>
    <s v="2012_2_10"/>
    <x v="2"/>
    <n v="2"/>
    <n v="10"/>
    <x v="0"/>
    <s v="Rs.200"/>
    <n v="200"/>
  </r>
  <r>
    <n v="312567"/>
    <x v="3034"/>
    <n v="1"/>
    <x v="0"/>
    <s v="47, Defence Colony Market, Defence Colony, New Delhi"/>
    <s v="Defence Colony"/>
    <s v="Defence Colony, New Delhi"/>
    <n v="77.230366599999996"/>
    <n v="28.5732529"/>
    <x v="765"/>
    <s v="Indian Rupees(Rs.)"/>
    <x v="0"/>
    <x v="0"/>
    <s v="No"/>
    <s v="No"/>
    <x v="0"/>
    <n v="460"/>
    <n v="1650"/>
    <x v="5"/>
    <s v="2015_3_22"/>
    <x v="8"/>
    <n v="3"/>
    <n v="22"/>
    <x v="0"/>
    <s v="Rs.1650"/>
    <n v="1650"/>
  </r>
  <r>
    <n v="312570"/>
    <x v="3035"/>
    <n v="1"/>
    <x v="1"/>
    <s v="C Block, Near Fauji Market, Sushant Lok, Gurgaon"/>
    <s v="Sushant Shopping Arcade, Sushant Lok, Gurgaon"/>
    <s v="Sushant Shopping Arcade, Sushant Lok, Gurgaon, Gurgaon"/>
    <n v="77.081131099999993"/>
    <n v="28.453272599999998"/>
    <x v="120"/>
    <s v="Indian Rupees(Rs.)"/>
    <x v="1"/>
    <x v="1"/>
    <s v="No"/>
    <s v="No"/>
    <x v="3"/>
    <n v="26"/>
    <n v="200"/>
    <x v="6"/>
    <s v="2012_12_3"/>
    <x v="2"/>
    <n v="12"/>
    <n v="3"/>
    <x v="0"/>
    <s v="Rs.200"/>
    <n v="200"/>
  </r>
  <r>
    <n v="312573"/>
    <x v="2499"/>
    <n v="1"/>
    <x v="2"/>
    <s v="Brahmaputra Shopping Complex, Sector 29, Noida"/>
    <s v="Brahmaputra Shopping Complex"/>
    <s v="Brahmaputra Shopping Complex, Noida"/>
    <n v="77.332577099999995"/>
    <n v="28.569898800000001"/>
    <x v="682"/>
    <s v="Indian Rupees(Rs.)"/>
    <x v="1"/>
    <x v="1"/>
    <s v="No"/>
    <s v="No"/>
    <x v="3"/>
    <n v="47"/>
    <n v="300"/>
    <x v="13"/>
    <s v="2012_2_19"/>
    <x v="2"/>
    <n v="2"/>
    <n v="19"/>
    <x v="0"/>
    <s v="Rs.300"/>
    <n v="300"/>
  </r>
  <r>
    <n v="312576"/>
    <x v="3036"/>
    <n v="1"/>
    <x v="0"/>
    <s v="Model Town 1, New Delhi"/>
    <s v="Model Town 1"/>
    <s v="Model Town 1, New Delhi"/>
    <n v="77.195771699999995"/>
    <n v="28.7053075"/>
    <x v="118"/>
    <s v="Indian Rupees(Rs.)"/>
    <x v="1"/>
    <x v="0"/>
    <s v="Yes"/>
    <s v="No"/>
    <x v="3"/>
    <n v="727"/>
    <n v="350"/>
    <x v="3"/>
    <s v="2016_11_14"/>
    <x v="1"/>
    <n v="11"/>
    <n v="14"/>
    <x v="0"/>
    <s v="Rs.350"/>
    <n v="350"/>
  </r>
  <r>
    <n v="312579"/>
    <x v="3037"/>
    <n v="1"/>
    <x v="0"/>
    <s v="Pocket B, Plot 178, Opposite Arwachin School, Dilshad Garden, New Delhi"/>
    <s v="Dilshad Garden"/>
    <s v="Dilshad Garden, New Delhi"/>
    <n v="77.315308799999997"/>
    <n v="28.679352699999999"/>
    <x v="32"/>
    <s v="Indian Rupees(Rs.)"/>
    <x v="1"/>
    <x v="1"/>
    <s v="No"/>
    <s v="No"/>
    <x v="1"/>
    <n v="15"/>
    <n v="500"/>
    <x v="2"/>
    <s v="2016_3_23"/>
    <x v="1"/>
    <n v="3"/>
    <n v="23"/>
    <x v="0"/>
    <s v="Rs.500"/>
    <n v="500"/>
  </r>
  <r>
    <n v="312586"/>
    <x v="17"/>
    <n v="1"/>
    <x v="0"/>
    <s v="47, Defence Colony Market, Defence Colony, New Delhi"/>
    <s v="Defence Colony"/>
    <s v="Defence Colony, New Delhi"/>
    <n v="77.2305013"/>
    <n v="28.573220899999999"/>
    <x v="16"/>
    <s v="Indian Rupees(Rs.)"/>
    <x v="1"/>
    <x v="0"/>
    <s v="No"/>
    <s v="No"/>
    <x v="1"/>
    <n v="84"/>
    <n v="500"/>
    <x v="9"/>
    <s v="2017_7_5"/>
    <x v="6"/>
    <n v="7"/>
    <n v="5"/>
    <x v="0"/>
    <s v="Rs.500"/>
    <n v="500"/>
  </r>
  <r>
    <n v="312589"/>
    <x v="132"/>
    <n v="1"/>
    <x v="0"/>
    <s v="Shop G3, G4, Opposite Surya Continental, J Block, Rajouri Garden, New Delhi"/>
    <s v="Rajouri Garden"/>
    <s v="Rajouri Garden, New Delhi"/>
    <n v="77.120145800000003"/>
    <n v="28.638774399999999"/>
    <x v="0"/>
    <s v="Indian Rupees(Rs.)"/>
    <x v="1"/>
    <x v="0"/>
    <s v="No"/>
    <s v="No"/>
    <x v="1"/>
    <n v="8"/>
    <n v="700"/>
    <x v="20"/>
    <s v="2016_6_12"/>
    <x v="1"/>
    <n v="6"/>
    <n v="12"/>
    <x v="0"/>
    <s v="Rs.700"/>
    <n v="700"/>
  </r>
  <r>
    <n v="312592"/>
    <x v="3038"/>
    <n v="1"/>
    <x v="1"/>
    <s v="Ground Floor, Unitech Cyber Park, Sector 39, Gurgaon"/>
    <s v="Unitech Cyber Park, Sector 39, Gurgaon"/>
    <s v="Unitech Cyber Park, Sector 39, Gurgaon, Gurgaon"/>
    <n v="77.055501899999996"/>
    <n v="28.443247"/>
    <x v="37"/>
    <s v="Indian Rupees(Rs.)"/>
    <x v="1"/>
    <x v="0"/>
    <s v="No"/>
    <s v="No"/>
    <x v="3"/>
    <n v="82"/>
    <n v="400"/>
    <x v="13"/>
    <s v="2016_3_27"/>
    <x v="1"/>
    <n v="3"/>
    <n v="27"/>
    <x v="0"/>
    <s v="Rs.400"/>
    <n v="400"/>
  </r>
  <r>
    <n v="312594"/>
    <x v="3039"/>
    <n v="1"/>
    <x v="0"/>
    <s v="Near Bhairon Temple, Kalkaji, New Delhi"/>
    <s v="Kalkaji"/>
    <s v="Kalkaji, New Delhi"/>
    <n v="77.260126"/>
    <n v="28.537134000000002"/>
    <x v="124"/>
    <s v="Indian Rupees(Rs.)"/>
    <x v="1"/>
    <x v="1"/>
    <s v="No"/>
    <s v="No"/>
    <x v="1"/>
    <n v="8"/>
    <n v="600"/>
    <x v="15"/>
    <s v="2012_1_3"/>
    <x v="2"/>
    <n v="1"/>
    <n v="3"/>
    <x v="0"/>
    <s v="Rs.600"/>
    <n v="600"/>
  </r>
  <r>
    <n v="312601"/>
    <x v="3040"/>
    <n v="1"/>
    <x v="0"/>
    <s v="C-37, Connaught Place, New Delhi"/>
    <s v="Connaught Place"/>
    <s v="Connaught Place, New Delhi"/>
    <n v="77.220710370000006"/>
    <n v="28.634309980000001"/>
    <x v="766"/>
    <s v="Indian Rupees(Rs.)"/>
    <x v="1"/>
    <x v="1"/>
    <s v="No"/>
    <s v="No"/>
    <x v="0"/>
    <n v="1158"/>
    <n v="1700"/>
    <x v="3"/>
    <s v="2017_10_18"/>
    <x v="6"/>
    <n v="10"/>
    <n v="18"/>
    <x v="0"/>
    <s v="Rs.1700"/>
    <n v="1700"/>
  </r>
  <r>
    <n v="312603"/>
    <x v="3041"/>
    <n v="1"/>
    <x v="0"/>
    <s v="G-72, 1st Floor, Outer Circle, Connaught Place, New Delhi"/>
    <s v="Connaught Place"/>
    <s v="Connaught Place, New Delhi"/>
    <n v="77.2167587"/>
    <n v="28.631952699999999"/>
    <x v="767"/>
    <s v="Indian Rupees(Rs.)"/>
    <x v="1"/>
    <x v="1"/>
    <s v="No"/>
    <s v="No"/>
    <x v="2"/>
    <n v="2589"/>
    <n v="2200"/>
    <x v="1"/>
    <s v="2011_4_1"/>
    <x v="4"/>
    <n v="4"/>
    <n v="1"/>
    <x v="0"/>
    <s v="Rs.2200"/>
    <n v="2200"/>
  </r>
  <r>
    <n v="312605"/>
    <x v="3042"/>
    <n v="1"/>
    <x v="0"/>
    <s v="East of Kailash, New Delhi"/>
    <s v="East of Kailash"/>
    <s v="East of Kailash, New Delhi"/>
    <n v="77.244759999999999"/>
    <n v="28.562469"/>
    <x v="579"/>
    <s v="Indian Rupees(Rs.)"/>
    <x v="1"/>
    <x v="1"/>
    <s v="No"/>
    <s v="No"/>
    <x v="1"/>
    <n v="19"/>
    <n v="500"/>
    <x v="18"/>
    <s v="2018_12_28"/>
    <x v="5"/>
    <n v="12"/>
    <n v="28"/>
    <x v="0"/>
    <s v="Rs.500"/>
    <n v="500"/>
  </r>
  <r>
    <n v="312620"/>
    <x v="3043"/>
    <n v="1"/>
    <x v="0"/>
    <s v="RZ-20-21, Old Roshan Pura, Parawat Road, Near Post Office, Chawla Stand, Najafgarh, New Delhi"/>
    <s v="Najafgarh"/>
    <s v="Najafgarh, New Delhi"/>
    <n v="76.984726600000002"/>
    <n v="28.6076142"/>
    <x v="768"/>
    <s v="Indian Rupees(Rs.)"/>
    <x v="1"/>
    <x v="1"/>
    <s v="No"/>
    <s v="No"/>
    <x v="3"/>
    <n v="1"/>
    <n v="150"/>
    <x v="25"/>
    <s v="2017_4_27"/>
    <x v="6"/>
    <n v="4"/>
    <n v="27"/>
    <x v="0"/>
    <s v="Rs.150"/>
    <n v="150"/>
  </r>
  <r>
    <n v="312634"/>
    <x v="1868"/>
    <n v="1"/>
    <x v="0"/>
    <s v="2/80, Club Road, West Punjabi Bagh, Punjabi Bagh, New Delhi"/>
    <s v="Punjabi Bagh"/>
    <s v="Punjabi Bagh, New Delhi"/>
    <n v="77.127088200000003"/>
    <n v="28.665987250000001"/>
    <x v="569"/>
    <s v="Indian Rupees(Rs.)"/>
    <x v="1"/>
    <x v="0"/>
    <s v="No"/>
    <s v="No"/>
    <x v="1"/>
    <n v="68"/>
    <n v="600"/>
    <x v="9"/>
    <s v="2016_10_17"/>
    <x v="1"/>
    <n v="10"/>
    <n v="17"/>
    <x v="0"/>
    <s v="Rs.600"/>
    <n v="600"/>
  </r>
  <r>
    <n v="312639"/>
    <x v="3044"/>
    <n v="1"/>
    <x v="0"/>
    <s v="Near Nirman Vihar Metro Station, Laxmi Nagar, New Delhi"/>
    <s v="Laxmi Nagar"/>
    <s v="Laxmi Nagar, New Delhi"/>
    <n v="77.2868134"/>
    <n v="28.637843700000001"/>
    <x v="769"/>
    <s v="Indian Rupees(Rs.)"/>
    <x v="1"/>
    <x v="1"/>
    <s v="No"/>
    <s v="No"/>
    <x v="1"/>
    <n v="54"/>
    <n v="500"/>
    <x v="4"/>
    <s v="2018_5_2"/>
    <x v="5"/>
    <n v="5"/>
    <n v="2"/>
    <x v="0"/>
    <s v="Rs.500"/>
    <n v="500"/>
  </r>
  <r>
    <n v="312665"/>
    <x v="3045"/>
    <n v="1"/>
    <x v="1"/>
    <s v="Sector 7, Gurgaon"/>
    <s v="Sector 7"/>
    <s v="Sector 7, Gurgaon"/>
    <n v="77.014892099999997"/>
    <n v="28.464823200000001"/>
    <x v="11"/>
    <s v="Indian Rupees(Rs.)"/>
    <x v="1"/>
    <x v="1"/>
    <s v="No"/>
    <s v="No"/>
    <x v="3"/>
    <n v="27"/>
    <n v="200"/>
    <x v="13"/>
    <s v="2012_3_16"/>
    <x v="2"/>
    <n v="3"/>
    <n v="16"/>
    <x v="0"/>
    <s v="Rs.200"/>
    <n v="200"/>
  </r>
  <r>
    <n v="312668"/>
    <x v="3046"/>
    <n v="1"/>
    <x v="1"/>
    <s v="1-4, Lower Ground Floor, Grand Mall, MG Road, Gurgaon"/>
    <s v="MG Road"/>
    <s v="MG Road, Gurgaon"/>
    <n v="77.090216600000005"/>
    <n v="28.479667200000002"/>
    <x v="115"/>
    <s v="Indian Rupees(Rs.)"/>
    <x v="0"/>
    <x v="1"/>
    <s v="No"/>
    <s v="No"/>
    <x v="2"/>
    <n v="13"/>
    <n v="2200"/>
    <x v="13"/>
    <s v="2014_7_23"/>
    <x v="7"/>
    <n v="7"/>
    <n v="23"/>
    <x v="0"/>
    <s v="Rs.2200"/>
    <n v="2200"/>
  </r>
  <r>
    <n v="312671"/>
    <x v="348"/>
    <n v="1"/>
    <x v="0"/>
    <s v="C 2/165, Behind Government School, Yamuna Vihar, Near Shahdara, Shahdara, New Delhi"/>
    <s v="Shahdara"/>
    <s v="Shahdara, New Delhi"/>
    <n v="77.276836900000006"/>
    <n v="28.7004755"/>
    <x v="77"/>
    <s v="Indian Rupees(Rs.)"/>
    <x v="1"/>
    <x v="1"/>
    <s v="No"/>
    <s v="No"/>
    <x v="3"/>
    <n v="8"/>
    <n v="400"/>
    <x v="13"/>
    <s v="2017_3_4"/>
    <x v="6"/>
    <n v="3"/>
    <n v="4"/>
    <x v="0"/>
    <s v="Rs.400"/>
    <n v="400"/>
  </r>
  <r>
    <n v="312683"/>
    <x v="3047"/>
    <n v="1"/>
    <x v="1"/>
    <s v="The Icon, Sector 43, Gurgaon"/>
    <s v="Sector 43"/>
    <s v="Sector 43, Gurgaon"/>
    <n v="77.095980800000007"/>
    <n v="28.451449700000001"/>
    <x v="124"/>
    <s v="Indian Rupees(Rs.)"/>
    <x v="1"/>
    <x v="1"/>
    <s v="No"/>
    <s v="No"/>
    <x v="3"/>
    <n v="176"/>
    <n v="400"/>
    <x v="24"/>
    <s v="2014_2_26"/>
    <x v="7"/>
    <n v="2"/>
    <n v="26"/>
    <x v="0"/>
    <s v="Rs.400"/>
    <n v="400"/>
  </r>
  <r>
    <n v="312684"/>
    <x v="1379"/>
    <n v="1"/>
    <x v="1"/>
    <s v="Ground Floor, Vatika Business Park, Sector 49, Sohna Road, Gurgaon"/>
    <s v="Sohna Road"/>
    <s v="Sohna Road, Gurgaon"/>
    <n v="77.044977599999996"/>
    <n v="28.4060983"/>
    <x v="37"/>
    <s v="Indian Rupees(Rs.)"/>
    <x v="1"/>
    <x v="1"/>
    <s v="No"/>
    <s v="No"/>
    <x v="1"/>
    <n v="51"/>
    <n v="700"/>
    <x v="10"/>
    <s v="2012_2_22"/>
    <x v="2"/>
    <n v="2"/>
    <n v="22"/>
    <x v="0"/>
    <s v="Rs.700"/>
    <n v="700"/>
  </r>
  <r>
    <n v="312688"/>
    <x v="3048"/>
    <n v="1"/>
    <x v="4"/>
    <s v="Sector 9, Faridabad"/>
    <s v="Sector 9"/>
    <s v="Sector 9, Faridabad"/>
    <n v="0"/>
    <n v="0"/>
    <x v="124"/>
    <s v="Indian Rupees(Rs.)"/>
    <x v="1"/>
    <x v="1"/>
    <s v="No"/>
    <s v="No"/>
    <x v="1"/>
    <n v="3"/>
    <n v="800"/>
    <x v="25"/>
    <s v="2017_11_11"/>
    <x v="6"/>
    <n v="11"/>
    <n v="11"/>
    <x v="0"/>
    <s v="Rs.800"/>
    <n v="800"/>
  </r>
  <r>
    <n v="312693"/>
    <x v="3049"/>
    <n v="1"/>
    <x v="0"/>
    <s v="5187, Ballimaran, Chandni Chowk, New Delhi"/>
    <s v="Chandni Chowk"/>
    <s v="Chandni Chowk, New Delhi"/>
    <n v="77.225471499999998"/>
    <n v="28.655181899999999"/>
    <x v="229"/>
    <s v="Indian Rupees(Rs.)"/>
    <x v="1"/>
    <x v="1"/>
    <s v="No"/>
    <s v="No"/>
    <x v="3"/>
    <n v="30"/>
    <n v="200"/>
    <x v="10"/>
    <s v="2013_6_3"/>
    <x v="0"/>
    <n v="6"/>
    <n v="3"/>
    <x v="0"/>
    <s v="Rs.200"/>
    <n v="200"/>
  </r>
  <r>
    <n v="312703"/>
    <x v="3050"/>
    <n v="1"/>
    <x v="0"/>
    <s v="Shop 389, B Block, New Ashok Nagar, Mayur Vihar Phase 1, New Delhi"/>
    <s v="Mayur Vihar Phase 1"/>
    <s v="Mayur Vihar Phase 1, New Delhi"/>
    <n v="77.307818699999999"/>
    <n v="28.5898772"/>
    <x v="143"/>
    <s v="Indian Rupees(Rs.)"/>
    <x v="1"/>
    <x v="1"/>
    <s v="No"/>
    <s v="No"/>
    <x v="3"/>
    <n v="6"/>
    <n v="200"/>
    <x v="20"/>
    <s v="2018_9_5"/>
    <x v="5"/>
    <n v="9"/>
    <n v="5"/>
    <x v="0"/>
    <s v="Rs.200"/>
    <n v="200"/>
  </r>
  <r>
    <n v="312708"/>
    <x v="3038"/>
    <n v="1"/>
    <x v="1"/>
    <s v="Food Court, Basement, Amenity Block, Unitech Infospace, Sector 21, Gurgaon"/>
    <s v="Unitech Infospace, Sector 21, Gurgaon"/>
    <s v="Unitech Infospace, Sector 21, Gurgaon, Gurgaon"/>
    <n v="77.0715115"/>
    <n v="28.509779000000002"/>
    <x v="37"/>
    <s v="Indian Rupees(Rs.)"/>
    <x v="1"/>
    <x v="0"/>
    <s v="No"/>
    <s v="No"/>
    <x v="3"/>
    <n v="14"/>
    <n v="400"/>
    <x v="8"/>
    <s v="2017_8_18"/>
    <x v="6"/>
    <n v="8"/>
    <n v="18"/>
    <x v="0"/>
    <s v="Rs.400"/>
    <n v="400"/>
  </r>
  <r>
    <n v="312710"/>
    <x v="3051"/>
    <n v="1"/>
    <x v="0"/>
    <s v="15, Middle Lane, Khan Market, New Delhi"/>
    <s v="Khan Market"/>
    <s v="Khan Market, New Delhi"/>
    <n v="77.226818800000004"/>
    <n v="28.599757499999999"/>
    <x v="770"/>
    <s v="Indian Rupees(Rs.)"/>
    <x v="1"/>
    <x v="1"/>
    <s v="No"/>
    <s v="No"/>
    <x v="0"/>
    <n v="287"/>
    <n v="1200"/>
    <x v="1"/>
    <s v="2017_1_27"/>
    <x v="6"/>
    <n v="1"/>
    <n v="27"/>
    <x v="0"/>
    <s v="Rs.1200"/>
    <n v="1200"/>
  </r>
  <r>
    <n v="312715"/>
    <x v="199"/>
    <n v="1"/>
    <x v="0"/>
    <s v="Acharya Niketan, Mayur Vihar Phase 1, New Delhi"/>
    <s v="Mayur Vihar Phase 1"/>
    <s v="Mayur Vihar Phase 1, New Delhi"/>
    <n v="77.301098179999997"/>
    <n v="28.589186250000001"/>
    <x v="2"/>
    <s v="Indian Rupees(Rs.)"/>
    <x v="0"/>
    <x v="1"/>
    <s v="No"/>
    <s v="No"/>
    <x v="1"/>
    <n v="29"/>
    <n v="750"/>
    <x v="8"/>
    <s v="2012_10_16"/>
    <x v="2"/>
    <n v="10"/>
    <n v="16"/>
    <x v="0"/>
    <s v="Rs.750"/>
    <n v="750"/>
  </r>
  <r>
    <n v="312728"/>
    <x v="348"/>
    <n v="1"/>
    <x v="0"/>
    <s v="Near 15-16, Main Road, Block G, Kalkaji, New Delhi"/>
    <s v="Kalkaji"/>
    <s v="Kalkaji, New Delhi"/>
    <n v="77.258148000000006"/>
    <n v="28.540130000000001"/>
    <x v="77"/>
    <s v="Indian Rupees(Rs.)"/>
    <x v="1"/>
    <x v="0"/>
    <s v="No"/>
    <s v="No"/>
    <x v="3"/>
    <n v="17"/>
    <n v="400"/>
    <x v="2"/>
    <s v="2010_10_18"/>
    <x v="3"/>
    <n v="10"/>
    <n v="18"/>
    <x v="0"/>
    <s v="Rs.400"/>
    <n v="400"/>
  </r>
  <r>
    <n v="312747"/>
    <x v="16"/>
    <n v="1"/>
    <x v="0"/>
    <s v="Ground Floor, 10, Shiv Puri, Main Patparganj Road, Krishna Nagar, New Delhi"/>
    <s v="Krishna Nagar"/>
    <s v="Krishna Nagar, New Delhi"/>
    <n v="77.277817099999993"/>
    <n v="28.652273099999999"/>
    <x v="15"/>
    <s v="Indian Rupees(Rs.)"/>
    <x v="1"/>
    <x v="1"/>
    <s v="No"/>
    <s v="No"/>
    <x v="1"/>
    <n v="13"/>
    <n v="700"/>
    <x v="20"/>
    <s v="2017_3_7"/>
    <x v="6"/>
    <n v="3"/>
    <n v="7"/>
    <x v="0"/>
    <s v="Rs.700"/>
    <n v="700"/>
  </r>
  <r>
    <n v="312753"/>
    <x v="3052"/>
    <n v="1"/>
    <x v="0"/>
    <s v="1843, Ghitorni, MG Road, New Delhi"/>
    <s v="MG Road"/>
    <s v="MG Road, New Delhi"/>
    <n v="77.144478100000001"/>
    <n v="28.494557"/>
    <x v="2"/>
    <s v="Indian Rupees(Rs.)"/>
    <x v="1"/>
    <x v="1"/>
    <s v="No"/>
    <s v="No"/>
    <x v="1"/>
    <n v="4"/>
    <n v="700"/>
    <x v="20"/>
    <s v="2014_10_2"/>
    <x v="7"/>
    <n v="10"/>
    <n v="2"/>
    <x v="0"/>
    <s v="Rs.700"/>
    <n v="700"/>
  </r>
  <r>
    <n v="312755"/>
    <x v="3053"/>
    <n v="1"/>
    <x v="0"/>
    <s v="GTB Nagar, New Delhi"/>
    <s v="GTB Nagar"/>
    <s v="GTB Nagar, New Delhi"/>
    <n v="77.095553800000005"/>
    <n v="28.734090219999999"/>
    <x v="61"/>
    <s v="Indian Rupees(Rs.)"/>
    <x v="1"/>
    <x v="0"/>
    <s v="No"/>
    <s v="No"/>
    <x v="3"/>
    <n v="30"/>
    <n v="400"/>
    <x v="6"/>
    <s v="2011_8_22"/>
    <x v="4"/>
    <n v="8"/>
    <n v="22"/>
    <x v="0"/>
    <s v="Rs.400"/>
    <n v="400"/>
  </r>
  <r>
    <n v="312756"/>
    <x v="3054"/>
    <n v="1"/>
    <x v="0"/>
    <s v="42, Gautam Nagar, Behind Father Agnel School, Near Yusuf Sarai, New Delhi"/>
    <s v="Yusuf Sarai"/>
    <s v="Yusuf Sarai, New Delhi"/>
    <n v="77.2133453"/>
    <n v="28.562265100000001"/>
    <x v="423"/>
    <s v="Indian Rupees(Rs.)"/>
    <x v="1"/>
    <x v="1"/>
    <s v="No"/>
    <s v="No"/>
    <x v="3"/>
    <n v="8"/>
    <n v="400"/>
    <x v="8"/>
    <s v="2011_6_27"/>
    <x v="4"/>
    <n v="6"/>
    <n v="27"/>
    <x v="0"/>
    <s v="Rs.400"/>
    <n v="400"/>
  </r>
  <r>
    <n v="312763"/>
    <x v="3055"/>
    <n v="1"/>
    <x v="0"/>
    <s v="Shop 1, Rajasthali Market, Main Road, Pitampura, New Delhi"/>
    <s v="Pitampura"/>
    <s v="Pitampura, New Delhi"/>
    <n v="77.133954700000004"/>
    <n v="28.701757499999999"/>
    <x v="6"/>
    <s v="Indian Rupees(Rs.)"/>
    <x v="1"/>
    <x v="0"/>
    <s v="No"/>
    <s v="No"/>
    <x v="3"/>
    <n v="69"/>
    <n v="300"/>
    <x v="17"/>
    <s v="2013_8_22"/>
    <x v="0"/>
    <n v="8"/>
    <n v="22"/>
    <x v="0"/>
    <s v="Rs.300"/>
    <n v="300"/>
  </r>
  <r>
    <n v="312765"/>
    <x v="3056"/>
    <n v="1"/>
    <x v="0"/>
    <s v="230-B, Munirka, New Delhi"/>
    <s v="Munirka"/>
    <s v="Munirka, New Delhi"/>
    <n v="77.171029799999999"/>
    <n v="28.5569323"/>
    <x v="10"/>
    <s v="Indian Rupees(Rs.)"/>
    <x v="1"/>
    <x v="1"/>
    <s v="No"/>
    <s v="No"/>
    <x v="1"/>
    <n v="12"/>
    <n v="500"/>
    <x v="2"/>
    <s v="2014_11_20"/>
    <x v="7"/>
    <n v="11"/>
    <n v="20"/>
    <x v="0"/>
    <s v="Rs.500"/>
    <n v="500"/>
  </r>
  <r>
    <n v="312772"/>
    <x v="3057"/>
    <n v="1"/>
    <x v="0"/>
    <s v="16, 1st &amp; 2nd Floor, Opposite Sri Venkateshwara College, Satyaniketan, New Delhi"/>
    <s v="Satyaniketan"/>
    <s v="Satyaniketan, New Delhi"/>
    <n v="77.167016399999994"/>
    <n v="28.5876339"/>
    <x v="771"/>
    <s v="Indian Rupees(Rs.)"/>
    <x v="0"/>
    <x v="1"/>
    <s v="No"/>
    <s v="No"/>
    <x v="0"/>
    <n v="1316"/>
    <n v="1500"/>
    <x v="1"/>
    <s v="2013_5_17"/>
    <x v="0"/>
    <n v="5"/>
    <n v="17"/>
    <x v="0"/>
    <s v="Rs.1500"/>
    <n v="1500"/>
  </r>
  <r>
    <n v="312773"/>
    <x v="3058"/>
    <n v="1"/>
    <x v="0"/>
    <s v="Durgapuri Chowk, Loni Road, Shahdara, New Delhi"/>
    <s v="Shahdara"/>
    <s v="Shahdara, New Delhi"/>
    <n v="77.291739500000006"/>
    <n v="28.689977899999999"/>
    <x v="764"/>
    <s v="Indian Rupees(Rs.)"/>
    <x v="1"/>
    <x v="1"/>
    <s v="No"/>
    <s v="No"/>
    <x v="3"/>
    <n v="6"/>
    <n v="200"/>
    <x v="20"/>
    <s v="2011_3_11"/>
    <x v="4"/>
    <n v="3"/>
    <n v="11"/>
    <x v="0"/>
    <s v="Rs.200"/>
    <n v="200"/>
  </r>
  <r>
    <n v="312777"/>
    <x v="3059"/>
    <n v="1"/>
    <x v="2"/>
    <s v="Plot 1, Sector 93, Noida"/>
    <s v="Sector 93"/>
    <s v="Sector 93, Noida"/>
    <n v="77.382639699999999"/>
    <n v="28.520805899999999"/>
    <x v="2"/>
    <s v="Indian Rupees(Rs.)"/>
    <x v="1"/>
    <x v="1"/>
    <s v="No"/>
    <s v="No"/>
    <x v="1"/>
    <n v="5"/>
    <n v="500"/>
    <x v="18"/>
    <s v="2013_12_10"/>
    <x v="0"/>
    <n v="12"/>
    <n v="10"/>
    <x v="0"/>
    <s v="Rs.500"/>
    <n v="500"/>
  </r>
  <r>
    <n v="312783"/>
    <x v="3060"/>
    <n v="1"/>
    <x v="0"/>
    <s v="Shop 1-5, RS Tower, Opposite East End Apartment, Vasundhara Enclave, New Delhi"/>
    <s v="Vasundhara Enclave"/>
    <s v="Vasundhara Enclave, New Delhi"/>
    <n v="77.304039099999997"/>
    <n v="28.589109300000001"/>
    <x v="2"/>
    <s v="Indian Rupees(Rs.)"/>
    <x v="1"/>
    <x v="1"/>
    <s v="No"/>
    <s v="No"/>
    <x v="3"/>
    <n v="30"/>
    <n v="350"/>
    <x v="6"/>
    <s v="2013_11_4"/>
    <x v="0"/>
    <n v="11"/>
    <n v="4"/>
    <x v="0"/>
    <s v="Rs.350"/>
    <n v="350"/>
  </r>
  <r>
    <n v="312787"/>
    <x v="3061"/>
    <n v="1"/>
    <x v="0"/>
    <s v="M-31, 2nd &amp; 3rd Floor, M Block Market, Greater Kailash (GK) 2, New Delhi"/>
    <s v="Greater Kailash (GK) 2"/>
    <s v="Greater Kailash (GK) 2, New Delhi"/>
    <n v="77.241504000000006"/>
    <n v="28.5331306"/>
    <x v="772"/>
    <s v="Indian Rupees(Rs.)"/>
    <x v="0"/>
    <x v="1"/>
    <s v="No"/>
    <s v="No"/>
    <x v="0"/>
    <n v="140"/>
    <n v="1350"/>
    <x v="4"/>
    <s v="2012_9_25"/>
    <x v="2"/>
    <n v="9"/>
    <n v="25"/>
    <x v="0"/>
    <s v="Rs.1350"/>
    <n v="1350"/>
  </r>
  <r>
    <n v="312788"/>
    <x v="3062"/>
    <n v="1"/>
    <x v="4"/>
    <s v="Opposite 21-C Market, Sector 21, Faridabad"/>
    <s v="Sector 21"/>
    <s v="Sector 21, Faridabad"/>
    <n v="77.296766399999996"/>
    <n v="28.431713200000001"/>
    <x v="120"/>
    <s v="Indian Rupees(Rs.)"/>
    <x v="1"/>
    <x v="1"/>
    <s v="No"/>
    <s v="No"/>
    <x v="3"/>
    <n v="12"/>
    <n v="100"/>
    <x v="13"/>
    <s v="2015_6_19"/>
    <x v="8"/>
    <n v="6"/>
    <n v="19"/>
    <x v="0"/>
    <s v="Rs.100"/>
    <n v="100"/>
  </r>
  <r>
    <n v="312790"/>
    <x v="776"/>
    <n v="1"/>
    <x v="0"/>
    <s v="1st Floor, 103 &amp; 104, Pragati House, Nehru Place, New Delhi"/>
    <s v="Nehru Place"/>
    <s v="Nehru Place, New Delhi"/>
    <n v="77.252855499999995"/>
    <n v="28.5486641"/>
    <x v="11"/>
    <s v="Indian Rupees(Rs.)"/>
    <x v="1"/>
    <x v="1"/>
    <s v="No"/>
    <s v="No"/>
    <x v="3"/>
    <n v="8"/>
    <n v="200"/>
    <x v="13"/>
    <s v="2015_7_15"/>
    <x v="8"/>
    <n v="7"/>
    <n v="15"/>
    <x v="0"/>
    <s v="Rs.200"/>
    <n v="200"/>
  </r>
  <r>
    <n v="312798"/>
    <x v="3063"/>
    <n v="1"/>
    <x v="0"/>
    <s v="B-223, Krishna Market, Lajpat Nagar 1, New Delhi"/>
    <s v="Lajpat Nagar 1"/>
    <s v="Lajpat Nagar 1, New Delhi"/>
    <n v="77.241512909999997"/>
    <n v="28.575739980000002"/>
    <x v="22"/>
    <s v="Indian Rupees(Rs.)"/>
    <x v="1"/>
    <x v="1"/>
    <s v="No"/>
    <s v="No"/>
    <x v="3"/>
    <n v="9"/>
    <n v="400"/>
    <x v="8"/>
    <s v="2011_12_24"/>
    <x v="4"/>
    <n v="12"/>
    <n v="24"/>
    <x v="0"/>
    <s v="Rs.400"/>
    <n v="400"/>
  </r>
  <r>
    <n v="312801"/>
    <x v="3064"/>
    <n v="1"/>
    <x v="0"/>
    <s v="Holiday Inn, 13 A, District Centre, Mayur Vihar Phase 1, New Delhi"/>
    <s v="Holiday Inn, Mayur Vihar"/>
    <s v="Holiday Inn, Mayur Vihar, New Delhi"/>
    <n v="77.297786900000006"/>
    <n v="28.590509099999998"/>
    <x v="773"/>
    <s v="Indian Rupees(Rs.)"/>
    <x v="0"/>
    <x v="0"/>
    <s v="No"/>
    <s v="No"/>
    <x v="0"/>
    <n v="128"/>
    <n v="1800"/>
    <x v="10"/>
    <s v="2016_10_9"/>
    <x v="1"/>
    <n v="10"/>
    <n v="9"/>
    <x v="0"/>
    <s v="Rs.1800"/>
    <n v="1800"/>
  </r>
  <r>
    <n v="312809"/>
    <x v="3065"/>
    <n v="1"/>
    <x v="0"/>
    <s v="27 C/3, Gautam Nagar, Hauz Khas, New Delhi"/>
    <s v="Hauz Khas"/>
    <s v="Hauz Khas, New Delhi"/>
    <n v="77.214170899999999"/>
    <n v="28.561866599999998"/>
    <x v="14"/>
    <s v="Indian Rupees(Rs.)"/>
    <x v="1"/>
    <x v="0"/>
    <s v="No"/>
    <s v="No"/>
    <x v="1"/>
    <n v="10"/>
    <n v="600"/>
    <x v="8"/>
    <s v="2010_8_10"/>
    <x v="3"/>
    <n v="8"/>
    <n v="10"/>
    <x v="0"/>
    <s v="Rs.600"/>
    <n v="600"/>
  </r>
  <r>
    <n v="312810"/>
    <x v="347"/>
    <n v="1"/>
    <x v="0"/>
    <s v="C-448, Main 100 Feet Road, Chajjupur, Durgapuri, Shahdara, New Delhi"/>
    <s v="Shahdara"/>
    <s v="Shahdara, New Delhi"/>
    <n v="77.2866681"/>
    <n v="28.689505199999999"/>
    <x v="81"/>
    <s v="Indian Rupees(Rs.)"/>
    <x v="1"/>
    <x v="1"/>
    <s v="No"/>
    <s v="No"/>
    <x v="3"/>
    <n v="34"/>
    <n v="400"/>
    <x v="6"/>
    <s v="2012_8_13"/>
    <x v="2"/>
    <n v="8"/>
    <n v="13"/>
    <x v="0"/>
    <s v="Rs.400"/>
    <n v="400"/>
  </r>
  <r>
    <n v="312827"/>
    <x v="3066"/>
    <n v="1"/>
    <x v="0"/>
    <s v="A-183, IGNOU Chowk, Neb Sarai, Sainik Farms, New Delhi"/>
    <s v="Sainik Farms"/>
    <s v="Sainik Farms, New Delhi"/>
    <n v="77.198633439999995"/>
    <n v="28.504016310000001"/>
    <x v="2"/>
    <s v="Indian Rupees(Rs.)"/>
    <x v="1"/>
    <x v="0"/>
    <s v="No"/>
    <s v="No"/>
    <x v="3"/>
    <n v="5"/>
    <n v="350"/>
    <x v="15"/>
    <s v="2018_10_26"/>
    <x v="5"/>
    <n v="10"/>
    <n v="26"/>
    <x v="0"/>
    <s v="Rs.350"/>
    <n v="350"/>
  </r>
  <r>
    <n v="312842"/>
    <x v="3067"/>
    <n v="1"/>
    <x v="4"/>
    <s v="Sai Plaza, Opposite Sai Dham, Tigaon Road, Sector 86, Faridabad"/>
    <s v="Sector 86"/>
    <s v="Sector 86, Faridabad"/>
    <n v="77.339666100000002"/>
    <n v="28.4087438"/>
    <x v="40"/>
    <s v="Indian Rupees(Rs.)"/>
    <x v="1"/>
    <x v="0"/>
    <s v="No"/>
    <s v="No"/>
    <x v="3"/>
    <n v="10"/>
    <n v="450"/>
    <x v="18"/>
    <s v="2014_6_13"/>
    <x v="7"/>
    <n v="6"/>
    <n v="13"/>
    <x v="0"/>
    <s v="Rs.450"/>
    <n v="450"/>
  </r>
  <r>
    <n v="312848"/>
    <x v="923"/>
    <n v="1"/>
    <x v="0"/>
    <s v="Shop 6 EA-114, Main Market, Inderpuri, Naraina, New Delhi"/>
    <s v="Naraina"/>
    <s v="Naraina, New Delhi"/>
    <n v="77.146539000000004"/>
    <n v="28.629667699999999"/>
    <x v="11"/>
    <s v="Indian Rupees(Rs.)"/>
    <x v="1"/>
    <x v="1"/>
    <s v="No"/>
    <s v="No"/>
    <x v="3"/>
    <n v="0"/>
    <n v="250"/>
    <x v="25"/>
    <s v="2018_12_16"/>
    <x v="5"/>
    <n v="12"/>
    <n v="16"/>
    <x v="0"/>
    <s v="Rs.250"/>
    <n v="250"/>
  </r>
  <r>
    <n v="312853"/>
    <x v="3068"/>
    <n v="1"/>
    <x v="0"/>
    <s v="11/13, Tilak Nagar Main Market, Gurudwara Road, Tilak Nagar, New Delhi"/>
    <s v="Tilak Nagar"/>
    <s v="Tilak Nagar, New Delhi"/>
    <n v="77.096681599999997"/>
    <n v="28.638033799999999"/>
    <x v="120"/>
    <s v="Indian Rupees(Rs.)"/>
    <x v="1"/>
    <x v="1"/>
    <s v="No"/>
    <s v="No"/>
    <x v="3"/>
    <n v="2"/>
    <n v="200"/>
    <x v="25"/>
    <s v="2017_9_11"/>
    <x v="6"/>
    <n v="9"/>
    <n v="11"/>
    <x v="0"/>
    <s v="Rs.200"/>
    <n v="200"/>
  </r>
  <r>
    <n v="312855"/>
    <x v="3069"/>
    <n v="1"/>
    <x v="0"/>
    <s v="21 DDA Market, Defence Enclave, Preet Vihar, New Delhi"/>
    <s v="Preet Vihar"/>
    <s v="Preet Vihar, New Delhi"/>
    <n v="77.291114899999997"/>
    <n v="28.640966500000001"/>
    <x v="21"/>
    <s v="Indian Rupees(Rs.)"/>
    <x v="1"/>
    <x v="0"/>
    <s v="No"/>
    <s v="No"/>
    <x v="3"/>
    <n v="17"/>
    <n v="450"/>
    <x v="6"/>
    <s v="2018_6_15"/>
    <x v="5"/>
    <n v="6"/>
    <n v="15"/>
    <x v="0"/>
    <s v="Rs.450"/>
    <n v="450"/>
  </r>
  <r>
    <n v="312858"/>
    <x v="3070"/>
    <n v="1"/>
    <x v="0"/>
    <s v="U&amp;V Block, Shalimar Bagh, New Delhi"/>
    <s v="Shalimar Bagh"/>
    <s v="Shalimar Bagh, New Delhi"/>
    <n v="0"/>
    <n v="0"/>
    <x v="2"/>
    <s v="Indian Rupees(Rs.)"/>
    <x v="1"/>
    <x v="1"/>
    <s v="No"/>
    <s v="No"/>
    <x v="3"/>
    <n v="4"/>
    <n v="250"/>
    <x v="20"/>
    <s v="2017_2_14"/>
    <x v="6"/>
    <n v="2"/>
    <n v="14"/>
    <x v="0"/>
    <s v="Rs.250"/>
    <n v="250"/>
  </r>
  <r>
    <n v="312860"/>
    <x v="3071"/>
    <n v="1"/>
    <x v="0"/>
    <s v="Mahavir Swami Park, Opposite Aditya Arcade, Preet Vihar, New Delhi"/>
    <s v="Preet Vihar"/>
    <s v="Preet Vihar, New Delhi"/>
    <n v="77.295737399999993"/>
    <n v="28.6393314"/>
    <x v="6"/>
    <s v="Indian Rupees(Rs.)"/>
    <x v="1"/>
    <x v="1"/>
    <s v="No"/>
    <s v="No"/>
    <x v="3"/>
    <n v="1"/>
    <n v="400"/>
    <x v="25"/>
    <s v="2011_12_14"/>
    <x v="4"/>
    <n v="12"/>
    <n v="14"/>
    <x v="0"/>
    <s v="Rs.400"/>
    <n v="400"/>
  </r>
  <r>
    <n v="312864"/>
    <x v="3072"/>
    <n v="1"/>
    <x v="0"/>
    <s v="Shop C- 31 A, Madhu Vihar, IP Extension, New Delhi"/>
    <s v="IP Extension"/>
    <s v="IP Extension, New Delhi"/>
    <n v="77.303299300000006"/>
    <n v="28.635535399999998"/>
    <x v="11"/>
    <s v="Indian Rupees(Rs.)"/>
    <x v="1"/>
    <x v="1"/>
    <s v="No"/>
    <s v="No"/>
    <x v="3"/>
    <n v="3"/>
    <n v="200"/>
    <x v="25"/>
    <s v="2012_10_22"/>
    <x v="2"/>
    <n v="10"/>
    <n v="22"/>
    <x v="0"/>
    <s v="Rs.200"/>
    <n v="200"/>
  </r>
  <r>
    <n v="312874"/>
    <x v="530"/>
    <n v="1"/>
    <x v="4"/>
    <s v="Shop 15, Omaxe Hills And Forest Spa, Surajkund Road, Sector 43, Faridabad"/>
    <s v="Sector 43"/>
    <s v="Sector 43, Faridabad"/>
    <n v="77.288687300000007"/>
    <n v="28.460556"/>
    <x v="137"/>
    <s v="Indian Rupees(Rs.)"/>
    <x v="1"/>
    <x v="1"/>
    <s v="No"/>
    <s v="No"/>
    <x v="3"/>
    <n v="5"/>
    <n v="350"/>
    <x v="13"/>
    <s v="2012_5_13"/>
    <x v="2"/>
    <n v="5"/>
    <n v="13"/>
    <x v="0"/>
    <s v="Rs.350"/>
    <n v="350"/>
  </r>
  <r>
    <n v="312893"/>
    <x v="3073"/>
    <n v="1"/>
    <x v="0"/>
    <s v="C-111, New Moti Nagar, Moti Nagar, New Delhi"/>
    <s v="Moti Nagar"/>
    <s v="Moti Nagar, New Delhi"/>
    <n v="77.1411461"/>
    <n v="28.657096599999999"/>
    <x v="21"/>
    <s v="Indian Rupees(Rs.)"/>
    <x v="1"/>
    <x v="1"/>
    <s v="No"/>
    <s v="No"/>
    <x v="1"/>
    <n v="53"/>
    <n v="500"/>
    <x v="4"/>
    <s v="2014_11_17"/>
    <x v="7"/>
    <n v="11"/>
    <n v="17"/>
    <x v="0"/>
    <s v="Rs.500"/>
    <n v="500"/>
  </r>
  <r>
    <n v="312902"/>
    <x v="3074"/>
    <n v="1"/>
    <x v="0"/>
    <s v="The Suryaa New Delhi, New Friends Colony, New Delhi"/>
    <s v="The Suryaa New Delhi, New Friends Colony"/>
    <s v="The Suryaa New Delhi, New Friends Colony, New Delhi"/>
    <n v="77.269655999999998"/>
    <n v="28.561178999999999"/>
    <x v="774"/>
    <s v="Indian Rupees(Rs.)"/>
    <x v="1"/>
    <x v="1"/>
    <s v="No"/>
    <s v="No"/>
    <x v="2"/>
    <n v="90"/>
    <n v="4400"/>
    <x v="9"/>
    <s v="2016_11_11"/>
    <x v="1"/>
    <n v="11"/>
    <n v="11"/>
    <x v="0"/>
    <s v="Rs.4400"/>
    <n v="4400"/>
  </r>
  <r>
    <n v="312913"/>
    <x v="3075"/>
    <n v="1"/>
    <x v="0"/>
    <s v="Shop 10, A2, Paschim Vihar, New Delhi"/>
    <s v="Paschim Vihar"/>
    <s v="Paschim Vihar, New Delhi"/>
    <n v="77.102926199999999"/>
    <n v="28.672685300000001"/>
    <x v="15"/>
    <s v="Indian Rupees(Rs.)"/>
    <x v="1"/>
    <x v="0"/>
    <s v="No"/>
    <s v="No"/>
    <x v="1"/>
    <n v="38"/>
    <n v="500"/>
    <x v="20"/>
    <s v="2017_1_4"/>
    <x v="6"/>
    <n v="1"/>
    <n v="4"/>
    <x v="0"/>
    <s v="Rs.500"/>
    <n v="500"/>
  </r>
  <r>
    <n v="312916"/>
    <x v="3076"/>
    <n v="1"/>
    <x v="0"/>
    <s v="A-12/15, Moti Nagar, New Delhi"/>
    <s v="Moti Nagar"/>
    <s v="Moti Nagar, New Delhi"/>
    <n v="77.139979699999998"/>
    <n v="28.656777900000002"/>
    <x v="120"/>
    <s v="Indian Rupees(Rs.)"/>
    <x v="1"/>
    <x v="1"/>
    <s v="No"/>
    <s v="No"/>
    <x v="3"/>
    <n v="7"/>
    <n v="150"/>
    <x v="13"/>
    <s v="2015_6_21"/>
    <x v="8"/>
    <n v="6"/>
    <n v="21"/>
    <x v="0"/>
    <s v="Rs.150"/>
    <n v="150"/>
  </r>
  <r>
    <n v="312920"/>
    <x v="3077"/>
    <n v="1"/>
    <x v="0"/>
    <s v="37/1, Old Rajinder Nagar, Rajinder Nagar, New Delhi"/>
    <s v="Rajinder Nagar"/>
    <s v="Rajinder Nagar, New Delhi"/>
    <n v="77.177713100000005"/>
    <n v="28.6397455"/>
    <x v="14"/>
    <s v="Indian Rupees(Rs.)"/>
    <x v="1"/>
    <x v="0"/>
    <s v="No"/>
    <s v="No"/>
    <x v="1"/>
    <n v="31"/>
    <n v="600"/>
    <x v="11"/>
    <s v="2010_9_10"/>
    <x v="3"/>
    <n v="9"/>
    <n v="10"/>
    <x v="0"/>
    <s v="Rs.600"/>
    <n v="600"/>
  </r>
  <r>
    <n v="312922"/>
    <x v="3078"/>
    <n v="1"/>
    <x v="0"/>
    <s v="6, Single Storey, Ground Floor, Near Gurudwara Singh Sabha, Kirti Nagar, New Delhi"/>
    <s v="Kirti Nagar"/>
    <s v="Kirti Nagar, New Delhi"/>
    <n v="77.136738199999996"/>
    <n v="28.6503488"/>
    <x v="118"/>
    <s v="Indian Rupees(Rs.)"/>
    <x v="1"/>
    <x v="1"/>
    <s v="No"/>
    <s v="No"/>
    <x v="1"/>
    <n v="20"/>
    <n v="500"/>
    <x v="17"/>
    <s v="2013_2_4"/>
    <x v="0"/>
    <n v="2"/>
    <n v="4"/>
    <x v="0"/>
    <s v="Rs.500"/>
    <n v="500"/>
  </r>
  <r>
    <n v="312923"/>
    <x v="3079"/>
    <n v="1"/>
    <x v="0"/>
    <s v="C-101, Mayapuri, Main Road, Near DD Motors, Mayapuri Phase 2, New Delhi"/>
    <s v="Mayapuri Phase 2"/>
    <s v="Mayapuri Phase 2, New Delhi"/>
    <n v="77.1176174"/>
    <n v="28.6227746"/>
    <x v="14"/>
    <s v="Indian Rupees(Rs.)"/>
    <x v="1"/>
    <x v="1"/>
    <s v="No"/>
    <s v="No"/>
    <x v="1"/>
    <n v="21"/>
    <n v="700"/>
    <x v="2"/>
    <s v="2012_12_6"/>
    <x v="2"/>
    <n v="12"/>
    <n v="6"/>
    <x v="0"/>
    <s v="Rs.700"/>
    <n v="700"/>
  </r>
  <r>
    <n v="312925"/>
    <x v="3080"/>
    <n v="1"/>
    <x v="0"/>
    <s v="Main Road Near Central Bank, Opposite Paranthe Wali Gali, Chandni Chowk, New Delhi"/>
    <s v="Chandni Chowk"/>
    <s v="Chandni Chowk, New Delhi"/>
    <n v="77.2305013"/>
    <n v="28.6561992"/>
    <x v="135"/>
    <s v="Indian Rupees(Rs.)"/>
    <x v="1"/>
    <x v="1"/>
    <s v="No"/>
    <s v="No"/>
    <x v="3"/>
    <n v="21"/>
    <n v="300"/>
    <x v="14"/>
    <s v="2016_10_12"/>
    <x v="1"/>
    <n v="10"/>
    <n v="12"/>
    <x v="0"/>
    <s v="Rs.300"/>
    <n v="300"/>
  </r>
  <r>
    <n v="312926"/>
    <x v="3081"/>
    <n v="1"/>
    <x v="0"/>
    <s v="Near Aggarwal Sweets, PVR Cinema Complex, Naraina, New Delhi"/>
    <s v="Naraina"/>
    <s v="Naraina, New Delhi"/>
    <n v="77.1558888"/>
    <n v="28.624409199999999"/>
    <x v="6"/>
    <s v="Indian Rupees(Rs.)"/>
    <x v="1"/>
    <x v="1"/>
    <s v="No"/>
    <s v="No"/>
    <x v="3"/>
    <n v="1"/>
    <n v="300"/>
    <x v="25"/>
    <s v="2010_10_11"/>
    <x v="3"/>
    <n v="10"/>
    <n v="11"/>
    <x v="0"/>
    <s v="Rs.300"/>
    <n v="300"/>
  </r>
  <r>
    <n v="312935"/>
    <x v="3082"/>
    <n v="1"/>
    <x v="2"/>
    <s v="Shop 2, Vill Mamura, Sector 66, Near Sector 59, Noida"/>
    <s v="Sector 59"/>
    <s v="Sector 59, Noida"/>
    <n v="77.378167399999995"/>
    <n v="28.609575499999998"/>
    <x v="14"/>
    <s v="Indian Rupees(Rs.)"/>
    <x v="1"/>
    <x v="1"/>
    <s v="No"/>
    <s v="No"/>
    <x v="1"/>
    <n v="1"/>
    <n v="700"/>
    <x v="25"/>
    <s v="2014_7_1"/>
    <x v="7"/>
    <n v="7"/>
    <n v="1"/>
    <x v="0"/>
    <s v="Rs.700"/>
    <n v="700"/>
  </r>
  <r>
    <n v="312936"/>
    <x v="3083"/>
    <n v="1"/>
    <x v="0"/>
    <s v="659, Church Mission Road, Fatehpuri, Chandni Chowk, New Delhi"/>
    <s v="Chandni Chowk"/>
    <s v="Chandni Chowk, New Delhi"/>
    <n v="77.223405700000001"/>
    <n v="28.6581203"/>
    <x v="97"/>
    <s v="Indian Rupees(Rs.)"/>
    <x v="1"/>
    <x v="1"/>
    <s v="No"/>
    <s v="No"/>
    <x v="3"/>
    <n v="16"/>
    <n v="100"/>
    <x v="6"/>
    <s v="2015_3_8"/>
    <x v="8"/>
    <n v="3"/>
    <n v="8"/>
    <x v="0"/>
    <s v="Rs.100"/>
    <n v="100"/>
  </r>
  <r>
    <n v="312937"/>
    <x v="3084"/>
    <n v="1"/>
    <x v="0"/>
    <s v="C 2/33, SDA, New Delhi"/>
    <s v="SDA"/>
    <s v="SDA, New Delhi"/>
    <n v="77.196815700000002"/>
    <n v="28.546526499999999"/>
    <x v="124"/>
    <s v="Indian Rupees(Rs.)"/>
    <x v="1"/>
    <x v="1"/>
    <s v="No"/>
    <s v="No"/>
    <x v="1"/>
    <n v="47"/>
    <n v="800"/>
    <x v="1"/>
    <s v="2016_5_22"/>
    <x v="1"/>
    <n v="5"/>
    <n v="22"/>
    <x v="0"/>
    <s v="Rs.800"/>
    <n v="800"/>
  </r>
  <r>
    <n v="312942"/>
    <x v="3085"/>
    <n v="1"/>
    <x v="0"/>
    <s v="439, Jheel Khuranja, Geeta Colony, New Delhi"/>
    <s v="Geeta Colony"/>
    <s v="Geeta Colony, New Delhi"/>
    <n v="77.273758760000007"/>
    <n v="28.657918710000001"/>
    <x v="11"/>
    <s v="Indian Rupees(Rs.)"/>
    <x v="1"/>
    <x v="1"/>
    <s v="No"/>
    <s v="No"/>
    <x v="1"/>
    <n v="17"/>
    <n v="500"/>
    <x v="8"/>
    <s v="2012_11_3"/>
    <x v="2"/>
    <n v="11"/>
    <n v="3"/>
    <x v="0"/>
    <s v="Rs.500"/>
    <n v="500"/>
  </r>
  <r>
    <n v="312943"/>
    <x v="3085"/>
    <n v="1"/>
    <x v="0"/>
    <s v="13/292, Geeta Colony, New Delhi"/>
    <s v="Geeta Colony"/>
    <s v="Geeta Colony, New Delhi"/>
    <n v="77.274047100000004"/>
    <n v="28.65758714"/>
    <x v="11"/>
    <s v="Indian Rupees(Rs.)"/>
    <x v="1"/>
    <x v="1"/>
    <s v="No"/>
    <s v="No"/>
    <x v="1"/>
    <n v="31"/>
    <n v="500"/>
    <x v="4"/>
    <s v="2013_9_24"/>
    <x v="0"/>
    <n v="9"/>
    <n v="24"/>
    <x v="0"/>
    <s v="Rs.500"/>
    <n v="500"/>
  </r>
  <r>
    <n v="312949"/>
    <x v="3086"/>
    <n v="1"/>
    <x v="0"/>
    <s v="43, Central Road, Bhogal, Jangpura, New Delhi"/>
    <s v="Jangpura"/>
    <s v="Jangpura, New Delhi"/>
    <n v="77.248238499999999"/>
    <n v="28.582392599999999"/>
    <x v="62"/>
    <s v="Indian Rupees(Rs.)"/>
    <x v="1"/>
    <x v="1"/>
    <s v="No"/>
    <s v="No"/>
    <x v="3"/>
    <n v="32"/>
    <n v="150"/>
    <x v="9"/>
    <s v="2010_1_10"/>
    <x v="3"/>
    <n v="1"/>
    <n v="10"/>
    <x v="0"/>
    <s v="Rs.150"/>
    <n v="150"/>
  </r>
  <r>
    <n v="312959"/>
    <x v="3087"/>
    <n v="1"/>
    <x v="0"/>
    <s v="Shop 19, DDA Market, Rajouri Garden, New Delhi"/>
    <s v="Rajouri Garden"/>
    <s v="Rajouri Garden, New Delhi"/>
    <n v="77.115355800000003"/>
    <n v="28.639457799999999"/>
    <x v="11"/>
    <s v="Indian Rupees(Rs.)"/>
    <x v="1"/>
    <x v="1"/>
    <s v="No"/>
    <s v="No"/>
    <x v="1"/>
    <n v="5"/>
    <n v="500"/>
    <x v="15"/>
    <s v="2011_11_16"/>
    <x v="4"/>
    <n v="11"/>
    <n v="16"/>
    <x v="0"/>
    <s v="Rs.500"/>
    <n v="500"/>
  </r>
  <r>
    <n v="312967"/>
    <x v="3088"/>
    <n v="1"/>
    <x v="4"/>
    <s v="A-8, A-60 Feet Road, Pul Prahladpur, Suraj Kund, Faridabad"/>
    <s v="Suraj Kund"/>
    <s v="Suraj Kund, Faridabad"/>
    <n v="77.289912400000006"/>
    <n v="28.499713799999999"/>
    <x v="341"/>
    <s v="Indian Rupees(Rs.)"/>
    <x v="1"/>
    <x v="1"/>
    <s v="No"/>
    <s v="No"/>
    <x v="3"/>
    <n v="2"/>
    <n v="200"/>
    <x v="25"/>
    <s v="2014_12_7"/>
    <x v="7"/>
    <n v="12"/>
    <n v="7"/>
    <x v="0"/>
    <s v="Rs.200"/>
    <n v="200"/>
  </r>
  <r>
    <n v="312970"/>
    <x v="3089"/>
    <n v="1"/>
    <x v="0"/>
    <s v="Lane 9, Old Rangpuri Road, Mahipalpur Extension, Mahipalpur, New Delhi"/>
    <s v="Mahipalpur"/>
    <s v="Mahipalpur, New Delhi"/>
    <n v="77.123123199999995"/>
    <n v="28.543598899999999"/>
    <x v="11"/>
    <s v="Indian Rupees(Rs.)"/>
    <x v="1"/>
    <x v="1"/>
    <s v="No"/>
    <s v="No"/>
    <x v="3"/>
    <n v="0"/>
    <n v="300"/>
    <x v="25"/>
    <s v="2016_10_7"/>
    <x v="1"/>
    <n v="10"/>
    <n v="7"/>
    <x v="0"/>
    <s v="Rs.300"/>
    <n v="300"/>
  </r>
  <r>
    <n v="312972"/>
    <x v="3090"/>
    <n v="1"/>
    <x v="0"/>
    <s v="A-116, Road 4, Near IPH, Mahipalpur, New Delhi"/>
    <s v="Mahipalpur"/>
    <s v="Mahipalpur, New Delhi"/>
    <n v="77.128337099999996"/>
    <n v="28.544009500000001"/>
    <x v="221"/>
    <s v="Indian Rupees(Rs.)"/>
    <x v="1"/>
    <x v="1"/>
    <s v="No"/>
    <s v="No"/>
    <x v="3"/>
    <n v="2"/>
    <n v="250"/>
    <x v="25"/>
    <s v="2010_12_24"/>
    <x v="3"/>
    <n v="12"/>
    <n v="24"/>
    <x v="0"/>
    <s v="Rs.250"/>
    <n v="250"/>
  </r>
  <r>
    <n v="312978"/>
    <x v="3091"/>
    <n v="1"/>
    <x v="2"/>
    <s v="I-10, Harola, Near Sector 5, Noida"/>
    <s v="Sector 5"/>
    <s v="Sector 5, Noida"/>
    <n v="77.324500400000005"/>
    <n v="28.587873399999999"/>
    <x v="11"/>
    <s v="Indian Rupees(Rs.)"/>
    <x v="1"/>
    <x v="0"/>
    <s v="No"/>
    <s v="No"/>
    <x v="3"/>
    <n v="87"/>
    <n v="300"/>
    <x v="4"/>
    <s v="2017_5_28"/>
    <x v="6"/>
    <n v="5"/>
    <n v="28"/>
    <x v="0"/>
    <s v="Rs.300"/>
    <n v="300"/>
  </r>
  <r>
    <n v="312980"/>
    <x v="3092"/>
    <n v="1"/>
    <x v="0"/>
    <s v="Defence Colony, New Delhi"/>
    <s v="Defence Colony"/>
    <s v="Defence Colony, New Delhi"/>
    <n v="77.2305013"/>
    <n v="28.5731313"/>
    <x v="25"/>
    <s v="Indian Rupees(Rs.)"/>
    <x v="1"/>
    <x v="1"/>
    <s v="No"/>
    <s v="No"/>
    <x v="1"/>
    <n v="9"/>
    <n v="500"/>
    <x v="13"/>
    <s v="2013_6_14"/>
    <x v="0"/>
    <n v="6"/>
    <n v="14"/>
    <x v="0"/>
    <s v="Rs.500"/>
    <n v="500"/>
  </r>
  <r>
    <n v="312981"/>
    <x v="3093"/>
    <n v="1"/>
    <x v="4"/>
    <s v="697, Sector 15, Faridabad"/>
    <s v="Sector 15"/>
    <s v="Sector 15, Faridabad"/>
    <n v="0"/>
    <n v="0"/>
    <x v="237"/>
    <s v="Indian Rupees(Rs.)"/>
    <x v="1"/>
    <x v="1"/>
    <s v="No"/>
    <s v="No"/>
    <x v="1"/>
    <n v="35"/>
    <n v="500"/>
    <x v="14"/>
    <s v="2017_2_15"/>
    <x v="6"/>
    <n v="2"/>
    <n v="15"/>
    <x v="0"/>
    <s v="Rs.500"/>
    <n v="500"/>
  </r>
  <r>
    <n v="312983"/>
    <x v="3094"/>
    <n v="1"/>
    <x v="0"/>
    <s v="Main Road, Aaya Nagar, Near Honda Showroom, MG Road, New Delhi"/>
    <s v="MG Road"/>
    <s v="MG Road, New Delhi"/>
    <n v="77.128051099999993"/>
    <n v="28.4785954"/>
    <x v="11"/>
    <s v="Indian Rupees(Rs.)"/>
    <x v="1"/>
    <x v="1"/>
    <s v="No"/>
    <s v="No"/>
    <x v="1"/>
    <n v="4"/>
    <n v="500"/>
    <x v="18"/>
    <s v="2011_8_9"/>
    <x v="4"/>
    <n v="8"/>
    <n v="9"/>
    <x v="0"/>
    <s v="Rs.500"/>
    <n v="500"/>
  </r>
  <r>
    <n v="312990"/>
    <x v="3095"/>
    <n v="1"/>
    <x v="0"/>
    <s v="G-29, Vardhaman Plaza, Near Bank Of India Bank Bhera Enclave, Paschim Vihar, New Delhi"/>
    <s v="Paschim Vihar"/>
    <s v="Paschim Vihar, New Delhi"/>
    <n v="77.088185600000003"/>
    <n v="28.6727831"/>
    <x v="14"/>
    <s v="Indian Rupees(Rs.)"/>
    <x v="1"/>
    <x v="0"/>
    <s v="No"/>
    <s v="No"/>
    <x v="1"/>
    <n v="49"/>
    <n v="600"/>
    <x v="6"/>
    <s v="2012_10_11"/>
    <x v="2"/>
    <n v="10"/>
    <n v="11"/>
    <x v="0"/>
    <s v="Rs.600"/>
    <n v="600"/>
  </r>
  <r>
    <n v="312991"/>
    <x v="3096"/>
    <n v="1"/>
    <x v="0"/>
    <s v="606, Shikha Plaza 1, Shashi Park Road, Mayur Vihar Phase 1, New Delhi"/>
    <s v="Mayur Vihar Phase 1"/>
    <s v="Mayur Vihar Phase 1, New Delhi"/>
    <n v="77.290567800000005"/>
    <n v="28.6068499"/>
    <x v="37"/>
    <s v="Indian Rupees(Rs.)"/>
    <x v="1"/>
    <x v="1"/>
    <s v="No"/>
    <s v="No"/>
    <x v="3"/>
    <n v="72"/>
    <n v="250"/>
    <x v="10"/>
    <s v="2018_9_6"/>
    <x v="5"/>
    <n v="9"/>
    <n v="6"/>
    <x v="0"/>
    <s v="Rs.250"/>
    <n v="250"/>
  </r>
  <r>
    <n v="312995"/>
    <x v="3097"/>
    <n v="1"/>
    <x v="1"/>
    <s v="H-16/6, Ground Floor, DLF Phase 1, Gurgaon"/>
    <s v="DLF Phase 1"/>
    <s v="DLF Phase 1, Gurgaon"/>
    <n v="77.100287300000005"/>
    <n v="28.4780345"/>
    <x v="579"/>
    <s v="Indian Rupees(Rs.)"/>
    <x v="1"/>
    <x v="0"/>
    <s v="No"/>
    <s v="No"/>
    <x v="1"/>
    <n v="403"/>
    <n v="700"/>
    <x v="1"/>
    <s v="2011_8_3"/>
    <x v="4"/>
    <n v="8"/>
    <n v="3"/>
    <x v="0"/>
    <s v="Rs.700"/>
    <n v="700"/>
  </r>
  <r>
    <n v="313004"/>
    <x v="3098"/>
    <n v="1"/>
    <x v="0"/>
    <s v="447, Jheel Khurenja, Geeta Colony, New Delhi"/>
    <s v="Geeta Colony"/>
    <s v="Geeta Colony, New Delhi"/>
    <n v="77.273983400000006"/>
    <n v="28.657452979999999"/>
    <x v="229"/>
    <s v="Indian Rupees(Rs.)"/>
    <x v="1"/>
    <x v="1"/>
    <s v="No"/>
    <s v="No"/>
    <x v="3"/>
    <n v="6"/>
    <n v="300"/>
    <x v="13"/>
    <s v="2012_9_9"/>
    <x v="2"/>
    <n v="9"/>
    <n v="9"/>
    <x v="0"/>
    <s v="Rs.300"/>
    <n v="300"/>
  </r>
  <r>
    <n v="313006"/>
    <x v="3099"/>
    <n v="1"/>
    <x v="0"/>
    <s v="16/9, Near Sudershan Park Pul, Moti Nagar, New Delhi"/>
    <s v="Moti Nagar"/>
    <s v="Moti Nagar, New Delhi"/>
    <n v="77.140144300000003"/>
    <n v="28.657847100000001"/>
    <x v="2"/>
    <s v="Indian Rupees(Rs.)"/>
    <x v="1"/>
    <x v="1"/>
    <s v="No"/>
    <s v="No"/>
    <x v="1"/>
    <n v="5"/>
    <n v="500"/>
    <x v="18"/>
    <s v="2013_5_26"/>
    <x v="0"/>
    <n v="5"/>
    <n v="26"/>
    <x v="0"/>
    <s v="Rs.500"/>
    <n v="500"/>
  </r>
  <r>
    <n v="313012"/>
    <x v="1751"/>
    <n v="1"/>
    <x v="0"/>
    <s v="Ram Chowk, Main Market, Palam Colony, Palam, New Delhi"/>
    <s v="Palam"/>
    <s v="Palam, New Delhi"/>
    <n v="77.090945500000004"/>
    <n v="28.587126099999999"/>
    <x v="15"/>
    <s v="Indian Rupees(Rs.)"/>
    <x v="1"/>
    <x v="0"/>
    <s v="No"/>
    <s v="No"/>
    <x v="1"/>
    <n v="2"/>
    <n v="500"/>
    <x v="25"/>
    <s v="2014_12_9"/>
    <x v="7"/>
    <n v="12"/>
    <n v="9"/>
    <x v="0"/>
    <s v="Rs.500"/>
    <n v="500"/>
  </r>
  <r>
    <n v="313035"/>
    <x v="3100"/>
    <n v="1"/>
    <x v="2"/>
    <s v="GF-32, Bishab Parsavnath Plaza, Alpha 1, Commercial Complex, Greater Noida, Noida"/>
    <s v="Greater Noida"/>
    <s v="Greater Noida, Noida"/>
    <n v="77.514152499999994"/>
    <n v="28.4725185"/>
    <x v="2"/>
    <s v="Indian Rupees(Rs.)"/>
    <x v="1"/>
    <x v="0"/>
    <s v="No"/>
    <s v="No"/>
    <x v="1"/>
    <n v="9"/>
    <n v="500"/>
    <x v="18"/>
    <s v="2012_12_6"/>
    <x v="2"/>
    <n v="12"/>
    <n v="6"/>
    <x v="0"/>
    <s v="Rs.500"/>
    <n v="500"/>
  </r>
  <r>
    <n v="313040"/>
    <x v="3101"/>
    <n v="1"/>
    <x v="4"/>
    <s v="SCF 68, HUDA Market, Sector 7, Faridabad"/>
    <s v="Sector 7"/>
    <s v="Sector 7, Faridabad"/>
    <n v="77.323917100000003"/>
    <n v="28.363237999999999"/>
    <x v="26"/>
    <s v="Indian Rupees(Rs.)"/>
    <x v="1"/>
    <x v="0"/>
    <s v="No"/>
    <s v="No"/>
    <x v="1"/>
    <n v="17"/>
    <n v="500"/>
    <x v="8"/>
    <s v="2013_3_2"/>
    <x v="0"/>
    <n v="3"/>
    <n v="2"/>
    <x v="0"/>
    <s v="Rs.500"/>
    <n v="500"/>
  </r>
  <r>
    <n v="313043"/>
    <x v="2939"/>
    <n v="1"/>
    <x v="1"/>
    <s v="UG-9, Block C, Omaxe Gurgaon Mall, Sohna Road, Gurgaon"/>
    <s v="Omaxe Gurgaon Mall"/>
    <s v="Omaxe Gurgaon Mall, Gurgaon"/>
    <n v="77.043358400000002"/>
    <n v="28.410695100000002"/>
    <x v="237"/>
    <s v="Indian Rupees(Rs.)"/>
    <x v="1"/>
    <x v="1"/>
    <s v="No"/>
    <s v="No"/>
    <x v="3"/>
    <n v="84"/>
    <n v="400"/>
    <x v="9"/>
    <s v="2015_5_3"/>
    <x v="8"/>
    <n v="5"/>
    <n v="3"/>
    <x v="0"/>
    <s v="Rs.400"/>
    <n v="400"/>
  </r>
  <r>
    <n v="313045"/>
    <x v="3102"/>
    <n v="1"/>
    <x v="2"/>
    <s v="B-1/14, Central Market, Sector 50, Noida"/>
    <s v="Sector 50"/>
    <s v="Sector 50, Noida"/>
    <n v="77.362445600000001"/>
    <n v="28.570849899999999"/>
    <x v="21"/>
    <s v="Indian Rupees(Rs.)"/>
    <x v="0"/>
    <x v="0"/>
    <s v="No"/>
    <s v="No"/>
    <x v="0"/>
    <n v="56"/>
    <n v="1300"/>
    <x v="17"/>
    <s v="2016_6_2"/>
    <x v="1"/>
    <n v="6"/>
    <n v="2"/>
    <x v="0"/>
    <s v="Rs.1300"/>
    <n v="1300"/>
  </r>
  <r>
    <n v="313046"/>
    <x v="3103"/>
    <n v="1"/>
    <x v="0"/>
    <s v="Pocket D, Dilshad Garden, New Delhi"/>
    <s v="Dilshad Garden"/>
    <s v="Dilshad Garden, New Delhi"/>
    <n v="77.315733989999998"/>
    <n v="28.683314880000001"/>
    <x v="178"/>
    <s v="Indian Rupees(Rs.)"/>
    <x v="1"/>
    <x v="1"/>
    <s v="No"/>
    <s v="No"/>
    <x v="1"/>
    <n v="14"/>
    <n v="500"/>
    <x v="0"/>
    <s v="2012_3_3"/>
    <x v="2"/>
    <n v="3"/>
    <n v="3"/>
    <x v="0"/>
    <s v="Rs.500"/>
    <n v="500"/>
  </r>
  <r>
    <n v="313047"/>
    <x v="3104"/>
    <n v="1"/>
    <x v="1"/>
    <s v="UG-7, DLF South Point Mall, Golf Course Road, Gurgaon"/>
    <s v="DLF South Point Mall, Golf Course Road"/>
    <s v="DLF South Point Mall, Golf Course Road, Gurgaon"/>
    <n v="77.099118399999995"/>
    <n v="28.448066000000001"/>
    <x v="775"/>
    <s v="Indian Rupees(Rs.)"/>
    <x v="0"/>
    <x v="0"/>
    <s v="No"/>
    <s v="No"/>
    <x v="0"/>
    <n v="120"/>
    <n v="1000"/>
    <x v="3"/>
    <s v="2014_4_22"/>
    <x v="7"/>
    <n v="4"/>
    <n v="22"/>
    <x v="0"/>
    <s v="Rs.1000"/>
    <n v="1000"/>
  </r>
  <r>
    <n v="313049"/>
    <x v="3105"/>
    <n v="1"/>
    <x v="2"/>
    <s v="E-78, Deepak Vihar, Sector 62, Noida"/>
    <s v="Sector 62"/>
    <s v="Sector 62, Noida"/>
    <n v="77.354519400000001"/>
    <n v="28.612630589999998"/>
    <x v="11"/>
    <s v="Indian Rupees(Rs.)"/>
    <x v="1"/>
    <x v="1"/>
    <s v="No"/>
    <s v="No"/>
    <x v="3"/>
    <n v="9"/>
    <n v="400"/>
    <x v="13"/>
    <s v="2010_2_9"/>
    <x v="3"/>
    <n v="2"/>
    <n v="9"/>
    <x v="0"/>
    <s v="Rs.400"/>
    <n v="400"/>
  </r>
  <r>
    <n v="313059"/>
    <x v="3106"/>
    <n v="1"/>
    <x v="0"/>
    <s v="DDA Market, Kalu Sarai, Hauz Khas, New Delhi"/>
    <s v="DDA Market, Kalu Sarai, Hauz Khas"/>
    <s v="DDA Market, Kalu Sarai, Hauz Khas, New Delhi"/>
    <n v="77.204110999999997"/>
    <n v="28.541788199999999"/>
    <x v="6"/>
    <s v="Indian Rupees(Rs.)"/>
    <x v="1"/>
    <x v="1"/>
    <s v="No"/>
    <s v="No"/>
    <x v="3"/>
    <n v="1"/>
    <n v="250"/>
    <x v="25"/>
    <s v="2011_11_9"/>
    <x v="4"/>
    <n v="11"/>
    <n v="9"/>
    <x v="0"/>
    <s v="Rs.250"/>
    <n v="250"/>
  </r>
  <r>
    <n v="313061"/>
    <x v="1379"/>
    <n v="1"/>
    <x v="0"/>
    <s v="Sangam Courtyard, Major Somnath Marg, R K Puram, New Delhi"/>
    <s v="Sangam Courtyard, RK Puram"/>
    <s v="Sangam Courtyard, RK Puram, New Delhi"/>
    <n v="77.173859100000001"/>
    <n v="28.572432299999999"/>
    <x v="37"/>
    <s v="Indian Rupees(Rs.)"/>
    <x v="1"/>
    <x v="1"/>
    <s v="No"/>
    <s v="No"/>
    <x v="1"/>
    <n v="74"/>
    <n v="700"/>
    <x v="10"/>
    <s v="2015_1_16"/>
    <x v="8"/>
    <n v="1"/>
    <n v="16"/>
    <x v="0"/>
    <s v="Rs.700"/>
    <n v="700"/>
  </r>
  <r>
    <n v="313067"/>
    <x v="3107"/>
    <n v="1"/>
    <x v="0"/>
    <s v="A 65, Gurudwara Road, Mohan Garden, Uttam Nagar, New Delhi"/>
    <s v="Uttam Nagar"/>
    <s v="Uttam Nagar, New Delhi"/>
    <n v="77.041128099999995"/>
    <n v="28.6217969"/>
    <x v="62"/>
    <s v="Indian Rupees(Rs.)"/>
    <x v="1"/>
    <x v="0"/>
    <s v="No"/>
    <s v="No"/>
    <x v="3"/>
    <n v="4"/>
    <n v="300"/>
    <x v="13"/>
    <s v="2015_12_28"/>
    <x v="8"/>
    <n v="12"/>
    <n v="28"/>
    <x v="0"/>
    <s v="Rs.300"/>
    <n v="300"/>
  </r>
  <r>
    <n v="313071"/>
    <x v="3108"/>
    <n v="1"/>
    <x v="0"/>
    <s v="J-93, Main Market, Rajouri Garden, New Delhi"/>
    <s v="Rajouri Garden"/>
    <s v="Rajouri Garden, New Delhi"/>
    <n v="77.120964499999999"/>
    <n v="28.645419100000002"/>
    <x v="145"/>
    <s v="Indian Rupees(Rs.)"/>
    <x v="1"/>
    <x v="0"/>
    <s v="No"/>
    <s v="No"/>
    <x v="1"/>
    <n v="74"/>
    <n v="500"/>
    <x v="9"/>
    <s v="2018_11_25"/>
    <x v="5"/>
    <n v="11"/>
    <n v="25"/>
    <x v="0"/>
    <s v="Rs.500"/>
    <n v="500"/>
  </r>
  <r>
    <n v="313073"/>
    <x v="164"/>
    <n v="1"/>
    <x v="0"/>
    <s v="Qutub Tiffin, Ten Style Mile, Kalkadas Marg, Mehrauli, New Delhi"/>
    <s v="Mehrauli"/>
    <s v="Mehrauli, New Delhi"/>
    <n v="77.1873875"/>
    <n v="28.5266257"/>
    <x v="77"/>
    <s v="Indian Rupees(Rs.)"/>
    <x v="1"/>
    <x v="1"/>
    <s v="No"/>
    <s v="No"/>
    <x v="3"/>
    <n v="3"/>
    <n v="400"/>
    <x v="25"/>
    <s v="2014_6_12"/>
    <x v="7"/>
    <n v="6"/>
    <n v="12"/>
    <x v="0"/>
    <s v="Rs.400"/>
    <n v="400"/>
  </r>
  <r>
    <n v="313076"/>
    <x v="3109"/>
    <n v="1"/>
    <x v="4"/>
    <s v="3256, C Block, Greenfields Colony, Sector 43, Faridabad"/>
    <s v="Sector 43"/>
    <s v="Sector 43, Faridabad"/>
    <n v="77.290566670000004"/>
    <n v="28.466811109999998"/>
    <x v="126"/>
    <s v="Indian Rupees(Rs.)"/>
    <x v="1"/>
    <x v="1"/>
    <s v="No"/>
    <s v="No"/>
    <x v="3"/>
    <n v="3"/>
    <n v="350"/>
    <x v="25"/>
    <s v="2017_8_9"/>
    <x v="6"/>
    <n v="8"/>
    <n v="9"/>
    <x v="0"/>
    <s v="Rs.350"/>
    <n v="350"/>
  </r>
  <r>
    <n v="313078"/>
    <x v="16"/>
    <n v="1"/>
    <x v="1"/>
    <s v="SCO 35, HUDA Commercial Complex, Udyog Vihar, Gurgaon"/>
    <s v="Udyog Vihar"/>
    <s v="Udyog Vihar, Gurgaon"/>
    <n v="77.067069000000004"/>
    <n v="28.4899846"/>
    <x v="15"/>
    <s v="Indian Rupees(Rs.)"/>
    <x v="1"/>
    <x v="1"/>
    <s v="No"/>
    <s v="No"/>
    <x v="1"/>
    <n v="3"/>
    <n v="700"/>
    <x v="25"/>
    <s v="2015_2_10"/>
    <x v="8"/>
    <n v="2"/>
    <n v="10"/>
    <x v="0"/>
    <s v="Rs.700"/>
    <n v="700"/>
  </r>
  <r>
    <n v="313085"/>
    <x v="3110"/>
    <n v="1"/>
    <x v="1"/>
    <s v="Sohna Road, Gurgaon"/>
    <s v="Sohna Road"/>
    <s v="Sohna Road, Gurgaon"/>
    <n v="77.038907219999999"/>
    <n v="28.42447847"/>
    <x v="39"/>
    <s v="Indian Rupees(Rs.)"/>
    <x v="1"/>
    <x v="0"/>
    <s v="No"/>
    <s v="No"/>
    <x v="1"/>
    <n v="190"/>
    <n v="500"/>
    <x v="14"/>
    <s v="2010_4_21"/>
    <x v="3"/>
    <n v="4"/>
    <n v="21"/>
    <x v="0"/>
    <s v="Rs.500"/>
    <n v="500"/>
  </r>
  <r>
    <n v="313089"/>
    <x v="3111"/>
    <n v="1"/>
    <x v="4"/>
    <s v="C-3548, Basement, Greenfield, Sector 41, Faridabad"/>
    <s v="Sector 41"/>
    <s v="Sector 41, Faridabad"/>
    <n v="77.289199569999994"/>
    <n v="28.461910140000001"/>
    <x v="11"/>
    <s v="Indian Rupees(Rs.)"/>
    <x v="1"/>
    <x v="1"/>
    <s v="No"/>
    <s v="No"/>
    <x v="1"/>
    <n v="3"/>
    <n v="550"/>
    <x v="25"/>
    <s v="2013_1_19"/>
    <x v="0"/>
    <n v="1"/>
    <n v="19"/>
    <x v="0"/>
    <s v="Rs.550"/>
    <n v="550"/>
  </r>
  <r>
    <n v="313091"/>
    <x v="3112"/>
    <n v="1"/>
    <x v="0"/>
    <s v="F-1/1, Krishna Nagar, New Delhi"/>
    <s v="Krishna Nagar"/>
    <s v="Krishna Nagar, New Delhi"/>
    <n v="77.242310000000003"/>
    <n v="28.576059999999998"/>
    <x v="6"/>
    <s v="Indian Rupees(Rs.)"/>
    <x v="1"/>
    <x v="1"/>
    <s v="No"/>
    <s v="No"/>
    <x v="3"/>
    <n v="5"/>
    <n v="350"/>
    <x v="20"/>
    <s v="2013_1_3"/>
    <x v="0"/>
    <n v="1"/>
    <n v="3"/>
    <x v="0"/>
    <s v="Rs.350"/>
    <n v="350"/>
  </r>
  <r>
    <n v="313093"/>
    <x v="3113"/>
    <n v="1"/>
    <x v="0"/>
    <s v="B-1, West Patel Nagar, New Delhi"/>
    <s v="West Patel Nagar"/>
    <s v="West Patel Nagar, New Delhi"/>
    <n v="77.1647873"/>
    <n v="28.6522346"/>
    <x v="118"/>
    <s v="Indian Rupees(Rs.)"/>
    <x v="1"/>
    <x v="0"/>
    <s v="No"/>
    <s v="No"/>
    <x v="3"/>
    <n v="491"/>
    <n v="400"/>
    <x v="24"/>
    <s v="2017_10_17"/>
    <x v="6"/>
    <n v="10"/>
    <n v="17"/>
    <x v="0"/>
    <s v="Rs.400"/>
    <n v="400"/>
  </r>
  <r>
    <n v="313103"/>
    <x v="2331"/>
    <n v="1"/>
    <x v="2"/>
    <s v="A-64, Opposite Sai Temple, Sector 71, Noida"/>
    <s v="Sector 71"/>
    <s v="Sector 71, Noida"/>
    <n v="77.377131599999998"/>
    <n v="28.600822900000001"/>
    <x v="237"/>
    <s v="Indian Rupees(Rs.)"/>
    <x v="1"/>
    <x v="1"/>
    <s v="No"/>
    <s v="No"/>
    <x v="3"/>
    <n v="2"/>
    <n v="150"/>
    <x v="25"/>
    <s v="2011_9_4"/>
    <x v="4"/>
    <n v="9"/>
    <n v="4"/>
    <x v="0"/>
    <s v="Rs.150"/>
    <n v="150"/>
  </r>
  <r>
    <n v="313105"/>
    <x v="3114"/>
    <n v="1"/>
    <x v="1"/>
    <s v="Near Leisure Valley Park, Sector 29, Gurgaon"/>
    <s v="Sector 29"/>
    <s v="Sector 29, Gurgaon"/>
    <n v="77.064406399999996"/>
    <n v="28.466427700000001"/>
    <x v="21"/>
    <s v="Indian Rupees(Rs.)"/>
    <x v="0"/>
    <x v="1"/>
    <s v="No"/>
    <s v="No"/>
    <x v="1"/>
    <n v="88"/>
    <n v="900"/>
    <x v="6"/>
    <s v="2011_8_7"/>
    <x v="4"/>
    <n v="8"/>
    <n v="7"/>
    <x v="0"/>
    <s v="Rs.900"/>
    <n v="900"/>
  </r>
  <r>
    <n v="313120"/>
    <x v="3115"/>
    <n v="1"/>
    <x v="2"/>
    <s v="21/A, Krishna Apra Plaza, Commercial Belt, Alpha 1, Greater Noida, Noida"/>
    <s v="Greater Noida"/>
    <s v="Greater Noida, Noida"/>
    <n v="77.510286600000001"/>
    <n v="28.470660800000001"/>
    <x v="25"/>
    <s v="Indian Rupees(Rs.)"/>
    <x v="1"/>
    <x v="1"/>
    <s v="No"/>
    <s v="No"/>
    <x v="1"/>
    <n v="28"/>
    <n v="500"/>
    <x v="4"/>
    <s v="2018_11_21"/>
    <x v="5"/>
    <n v="11"/>
    <n v="21"/>
    <x v="0"/>
    <s v="Rs.500"/>
    <n v="500"/>
  </r>
  <r>
    <n v="313122"/>
    <x v="3116"/>
    <n v="1"/>
    <x v="1"/>
    <s v="170/11, Shiv Puri, Sector 7, Gurgaon"/>
    <s v="Sector 7"/>
    <s v="Sector 7, Gurgaon"/>
    <n v="77.019099299999993"/>
    <n v="28.470796199999999"/>
    <x v="21"/>
    <s v="Indian Rupees(Rs.)"/>
    <x v="1"/>
    <x v="0"/>
    <s v="No"/>
    <s v="No"/>
    <x v="1"/>
    <n v="16"/>
    <n v="600"/>
    <x v="0"/>
    <s v="2010_12_24"/>
    <x v="3"/>
    <n v="12"/>
    <n v="24"/>
    <x v="0"/>
    <s v="Rs.600"/>
    <n v="600"/>
  </r>
  <r>
    <n v="313127"/>
    <x v="997"/>
    <n v="1"/>
    <x v="0"/>
    <s v="Shop 3, R K Puram, New Delhi"/>
    <s v="R K Puram"/>
    <s v="R K Puram, New Delhi"/>
    <n v="77.181990999999996"/>
    <n v="28.564740400000002"/>
    <x v="776"/>
    <s v="Indian Rupees(Rs.)"/>
    <x v="1"/>
    <x v="1"/>
    <s v="No"/>
    <s v="No"/>
    <x v="3"/>
    <n v="0"/>
    <n v="200"/>
    <x v="25"/>
    <s v="2012_2_27"/>
    <x v="2"/>
    <n v="2"/>
    <n v="27"/>
    <x v="0"/>
    <s v="Rs.200"/>
    <n v="200"/>
  </r>
  <r>
    <n v="313132"/>
    <x v="3117"/>
    <n v="1"/>
    <x v="0"/>
    <s v="A-5/18  Krishna Nagar, Krishna Nagar, New Delhi"/>
    <s v="Krishna Nagar"/>
    <s v="Krishna Nagar, New Delhi"/>
    <n v="77.278339970000005"/>
    <n v="28.659511810000001"/>
    <x v="21"/>
    <s v="Indian Rupees(Rs.)"/>
    <x v="1"/>
    <x v="1"/>
    <s v="No"/>
    <s v="No"/>
    <x v="1"/>
    <n v="10"/>
    <n v="700"/>
    <x v="20"/>
    <s v="2015_6_8"/>
    <x v="8"/>
    <n v="6"/>
    <n v="8"/>
    <x v="0"/>
    <s v="Rs.700"/>
    <n v="700"/>
  </r>
  <r>
    <n v="313137"/>
    <x v="3118"/>
    <n v="1"/>
    <x v="0"/>
    <s v="41, New Market, Tilak Nagar, New Delhi"/>
    <s v="Tilak Nagar"/>
    <s v="Tilak Nagar, New Delhi"/>
    <n v="77.095930100000004"/>
    <n v="28.636794500000001"/>
    <x v="733"/>
    <s v="Indian Rupees(Rs.)"/>
    <x v="1"/>
    <x v="1"/>
    <s v="No"/>
    <s v="No"/>
    <x v="3"/>
    <n v="2"/>
    <n v="350"/>
    <x v="25"/>
    <s v="2013_6_11"/>
    <x v="0"/>
    <n v="6"/>
    <n v="11"/>
    <x v="0"/>
    <s v="Rs.350"/>
    <n v="350"/>
  </r>
  <r>
    <n v="313139"/>
    <x v="3119"/>
    <n v="1"/>
    <x v="0"/>
    <s v="WZ 3535/1,  Raja Park, Mahindra Park, Rani Bagh, Shakarpur, New Delhi"/>
    <s v="Shakarpur"/>
    <s v="Shakarpur, New Delhi"/>
    <n v="77.280107000000001"/>
    <n v="28.6297763"/>
    <x v="11"/>
    <s v="Indian Rupees(Rs.)"/>
    <x v="1"/>
    <x v="1"/>
    <s v="No"/>
    <s v="No"/>
    <x v="3"/>
    <n v="6"/>
    <n v="450"/>
    <x v="20"/>
    <s v="2010_5_3"/>
    <x v="3"/>
    <n v="5"/>
    <n v="3"/>
    <x v="0"/>
    <s v="Rs.450"/>
    <n v="450"/>
  </r>
  <r>
    <n v="313146"/>
    <x v="3120"/>
    <n v="1"/>
    <x v="0"/>
    <s v="QU-272 A, Pitampura, New Delhi"/>
    <s v="Pitampura"/>
    <s v="Pitampura, New Delhi"/>
    <n v="77.138943999999995"/>
    <n v="28.712002600000002"/>
    <x v="21"/>
    <s v="Indian Rupees(Rs.)"/>
    <x v="1"/>
    <x v="0"/>
    <s v="No"/>
    <s v="No"/>
    <x v="3"/>
    <n v="9"/>
    <n v="350"/>
    <x v="2"/>
    <s v="2014_9_2"/>
    <x v="7"/>
    <n v="9"/>
    <n v="2"/>
    <x v="0"/>
    <s v="Rs.350"/>
    <n v="350"/>
  </r>
  <r>
    <n v="313149"/>
    <x v="3121"/>
    <n v="1"/>
    <x v="1"/>
    <s v="Cyber Hub, DLF Cyber City, Gurgaon"/>
    <s v="Cyber Hub, DLF Cyber City"/>
    <s v="Cyber Hub, DLF Cyber City, Gurgaon"/>
    <n v="77.088912699999995"/>
    <n v="28.4950054"/>
    <x v="777"/>
    <s v="Indian Rupees(Rs.)"/>
    <x v="1"/>
    <x v="1"/>
    <s v="No"/>
    <s v="No"/>
    <x v="0"/>
    <n v="622"/>
    <n v="1400"/>
    <x v="1"/>
    <s v="2017_10_16"/>
    <x v="6"/>
    <n v="10"/>
    <n v="16"/>
    <x v="0"/>
    <s v="Rs.1400"/>
    <n v="1400"/>
  </r>
  <r>
    <n v="313151"/>
    <x v="3122"/>
    <n v="1"/>
    <x v="2"/>
    <s v="A-5, Iskcon Temple, Opposite NTPC, Sector 33, Noida"/>
    <s v="Sector 33"/>
    <s v="Sector 33, Noida"/>
    <n v="77.350233900000006"/>
    <n v="28.586507900000001"/>
    <x v="124"/>
    <s v="Indian Rupees(Rs.)"/>
    <x v="1"/>
    <x v="1"/>
    <s v="No"/>
    <s v="No"/>
    <x v="3"/>
    <n v="2"/>
    <n v="300"/>
    <x v="25"/>
    <s v="2017_6_23"/>
    <x v="6"/>
    <n v="6"/>
    <n v="23"/>
    <x v="0"/>
    <s v="Rs.300"/>
    <n v="300"/>
  </r>
  <r>
    <n v="313159"/>
    <x v="3123"/>
    <n v="1"/>
    <x v="0"/>
    <s v="Ground Floor, Modi Towers, Nehru Place, New Delhi"/>
    <s v="Nehru Place"/>
    <s v="Nehru Place, New Delhi"/>
    <n v="77.252414200000004"/>
    <n v="28.547874199999999"/>
    <x v="778"/>
    <s v="Indian Rupees(Rs.)"/>
    <x v="1"/>
    <x v="0"/>
    <s v="No"/>
    <s v="No"/>
    <x v="3"/>
    <n v="9"/>
    <n v="300"/>
    <x v="2"/>
    <s v="2018_3_13"/>
    <x v="5"/>
    <n v="3"/>
    <n v="13"/>
    <x v="0"/>
    <s v="Rs.300"/>
    <n v="300"/>
  </r>
  <r>
    <n v="313163"/>
    <x v="3124"/>
    <n v="1"/>
    <x v="0"/>
    <s v="H-53, Naraina, New Delhi"/>
    <s v="Naraina"/>
    <s v="Naraina, New Delhi"/>
    <n v="77.141789720000006"/>
    <n v="28.628620099999999"/>
    <x v="124"/>
    <s v="Indian Rupees(Rs.)"/>
    <x v="1"/>
    <x v="1"/>
    <s v="No"/>
    <s v="No"/>
    <x v="3"/>
    <n v="0"/>
    <n v="200"/>
    <x v="25"/>
    <s v="2011_7_17"/>
    <x v="4"/>
    <n v="7"/>
    <n v="17"/>
    <x v="0"/>
    <s v="Rs.200"/>
    <n v="200"/>
  </r>
  <r>
    <n v="313164"/>
    <x v="3125"/>
    <n v="1"/>
    <x v="2"/>
    <s v="Near Vrinda Garden, Hoshiarpur Village, Sector 51, Noida"/>
    <s v="Sector 51"/>
    <s v="Sector 51, Noida"/>
    <n v="77.367659099999997"/>
    <n v="28.583248099999999"/>
    <x v="21"/>
    <s v="Indian Rupees(Rs.)"/>
    <x v="1"/>
    <x v="0"/>
    <s v="No"/>
    <s v="No"/>
    <x v="1"/>
    <n v="29"/>
    <n v="650"/>
    <x v="13"/>
    <s v="2015_5_26"/>
    <x v="8"/>
    <n v="5"/>
    <n v="26"/>
    <x v="0"/>
    <s v="Rs.650"/>
    <n v="650"/>
  </r>
  <r>
    <n v="313171"/>
    <x v="680"/>
    <n v="1"/>
    <x v="0"/>
    <s v="G 1, BB Block, Vardhman Market, Shalimar Bagh, New Delhi"/>
    <s v="Shalimar Bagh"/>
    <s v="Shalimar Bagh, New Delhi"/>
    <n v="77.156722000000002"/>
    <n v="28.715236999999998"/>
    <x v="99"/>
    <s v="Indian Rupees(Rs.)"/>
    <x v="1"/>
    <x v="0"/>
    <s v="No"/>
    <s v="No"/>
    <x v="3"/>
    <n v="31"/>
    <n v="200"/>
    <x v="4"/>
    <s v="2010_7_14"/>
    <x v="3"/>
    <n v="7"/>
    <n v="14"/>
    <x v="0"/>
    <s v="Rs.200"/>
    <n v="200"/>
  </r>
  <r>
    <n v="313173"/>
    <x v="3126"/>
    <n v="1"/>
    <x v="0"/>
    <s v="Near Netaji Subhash Place, Pitampura, New Delhi"/>
    <s v="Pitampura"/>
    <s v="Pitampura, New Delhi"/>
    <n v="77.137955300000002"/>
    <n v="28.699282700000001"/>
    <x v="779"/>
    <s v="Indian Rupees(Rs.)"/>
    <x v="1"/>
    <x v="1"/>
    <s v="No"/>
    <s v="No"/>
    <x v="1"/>
    <n v="105"/>
    <n v="600"/>
    <x v="10"/>
    <s v="2010_6_22"/>
    <x v="3"/>
    <n v="6"/>
    <n v="22"/>
    <x v="0"/>
    <s v="Rs.600"/>
    <n v="600"/>
  </r>
  <r>
    <n v="313175"/>
    <x v="3127"/>
    <n v="1"/>
    <x v="0"/>
    <s v="A-38, Mohan Cooperative Estate, Near Sarita Vihar Metro Station, Opposite Metro Pillar 302, Mathura Road, New Delhi"/>
    <s v="Mathura Road"/>
    <s v="Mathura Road, New Delhi"/>
    <n v="77.293387839999994"/>
    <n v="28.521759809999999"/>
    <x v="21"/>
    <s v="Indian Rupees(Rs.)"/>
    <x v="0"/>
    <x v="0"/>
    <s v="No"/>
    <s v="No"/>
    <x v="0"/>
    <n v="278"/>
    <n v="1200"/>
    <x v="7"/>
    <s v="2014_11_3"/>
    <x v="7"/>
    <n v="11"/>
    <n v="3"/>
    <x v="0"/>
    <s v="Rs.1200"/>
    <n v="1200"/>
  </r>
  <r>
    <n v="313185"/>
    <x v="3128"/>
    <n v="1"/>
    <x v="0"/>
    <s v="Mini DDA Market, Mayur Kunj, Mayur Vihar Phase 1, New Delhi"/>
    <s v="Mayur Vihar Phase 1"/>
    <s v="Mayur Vihar Phase 1, New Delhi"/>
    <n v="77.302097979999999"/>
    <n v="28.58521417"/>
    <x v="14"/>
    <s v="Indian Rupees(Rs.)"/>
    <x v="1"/>
    <x v="0"/>
    <s v="No"/>
    <s v="No"/>
    <x v="3"/>
    <n v="7"/>
    <n v="350"/>
    <x v="15"/>
    <s v="2014_3_3"/>
    <x v="7"/>
    <n v="3"/>
    <n v="3"/>
    <x v="0"/>
    <s v="Rs.350"/>
    <n v="350"/>
  </r>
  <r>
    <n v="313193"/>
    <x v="1731"/>
    <n v="1"/>
    <x v="0"/>
    <s v="A-49, Subhtra Colony, Near Shastri Nagar Metro Station, Ashok Vihar Phase 1, New Delhi"/>
    <s v="Ashok Vihar Phase 1"/>
    <s v="Ashok Vihar Phase 1, New Delhi"/>
    <n v="77.180912800000002"/>
    <n v="28.6703604"/>
    <x v="143"/>
    <s v="Indian Rupees(Rs.)"/>
    <x v="1"/>
    <x v="0"/>
    <s v="No"/>
    <s v="No"/>
    <x v="3"/>
    <n v="1"/>
    <n v="400"/>
    <x v="25"/>
    <s v="2017_9_6"/>
    <x v="6"/>
    <n v="9"/>
    <n v="6"/>
    <x v="0"/>
    <s v="Rs.400"/>
    <n v="400"/>
  </r>
  <r>
    <n v="313194"/>
    <x v="3129"/>
    <n v="1"/>
    <x v="0"/>
    <s v="C-5-A, Shop 4, Janakpuri, New Delhi"/>
    <s v="Janakpuri"/>
    <s v="Janakpuri, New Delhi"/>
    <n v="77.087649999999996"/>
    <n v="28.621768299999999"/>
    <x v="21"/>
    <s v="Indian Rupees(Rs.)"/>
    <x v="1"/>
    <x v="1"/>
    <s v="No"/>
    <s v="No"/>
    <x v="1"/>
    <n v="91"/>
    <n v="600"/>
    <x v="8"/>
    <s v="2017_9_19"/>
    <x v="6"/>
    <n v="9"/>
    <n v="19"/>
    <x v="0"/>
    <s v="Rs.600"/>
    <n v="600"/>
  </r>
  <r>
    <n v="313200"/>
    <x v="3130"/>
    <n v="1"/>
    <x v="0"/>
    <s v="The Village Restaurant Complex, Asiad Village, Khel Gaon Marg, New Delhi"/>
    <s v="The Village Restaurant Complex, Khel Gaon Marg"/>
    <s v="The Village Restaurant Complex, Khel Gaon Marg, New Delhi"/>
    <n v="77.213190999999995"/>
    <n v="28.5523566"/>
    <x v="413"/>
    <s v="Indian Rupees(Rs.)"/>
    <x v="0"/>
    <x v="1"/>
    <s v="No"/>
    <s v="No"/>
    <x v="0"/>
    <n v="637"/>
    <n v="1600"/>
    <x v="3"/>
    <s v="2015_6_13"/>
    <x v="8"/>
    <n v="6"/>
    <n v="13"/>
    <x v="0"/>
    <s v="Rs.1600"/>
    <n v="1600"/>
  </r>
  <r>
    <n v="313204"/>
    <x v="3131"/>
    <n v="1"/>
    <x v="1"/>
    <s v="Plot H-16/6, MG Road, Gurgaon"/>
    <s v="MG Road"/>
    <s v="MG Road, Gurgaon"/>
    <n v="77.10031841"/>
    <n v="28.47773187"/>
    <x v="780"/>
    <s v="Indian Rupees(Rs.)"/>
    <x v="1"/>
    <x v="0"/>
    <s v="Yes"/>
    <s v="No"/>
    <x v="1"/>
    <n v="69"/>
    <n v="750"/>
    <x v="14"/>
    <s v="2013_3_3"/>
    <x v="0"/>
    <n v="3"/>
    <n v="3"/>
    <x v="0"/>
    <s v="Rs.750"/>
    <n v="750"/>
  </r>
  <r>
    <n v="313206"/>
    <x v="107"/>
    <n v="1"/>
    <x v="0"/>
    <s v="33, Corner Market, Malviya Nagar, New Delhi"/>
    <s v="Malviya Nagar"/>
    <s v="Malviya Nagar, New Delhi"/>
    <n v="77.214540900000003"/>
    <n v="28.538490199999998"/>
    <x v="61"/>
    <s v="Indian Rupees(Rs.)"/>
    <x v="0"/>
    <x v="0"/>
    <s v="No"/>
    <s v="No"/>
    <x v="1"/>
    <n v="153"/>
    <n v="900"/>
    <x v="5"/>
    <s v="2011_4_16"/>
    <x v="4"/>
    <n v="4"/>
    <n v="16"/>
    <x v="0"/>
    <s v="Rs.900"/>
    <n v="900"/>
  </r>
  <r>
    <n v="313207"/>
    <x v="3132"/>
    <n v="1"/>
    <x v="0"/>
    <s v="51, 1st Floor, Khan Market, New Delhi"/>
    <s v="Khan Market"/>
    <s v="Khan Market, New Delhi"/>
    <n v="77.227447499999997"/>
    <n v="28.600713599999999"/>
    <x v="781"/>
    <s v="Indian Rupees(Rs.)"/>
    <x v="0"/>
    <x v="0"/>
    <s v="No"/>
    <s v="No"/>
    <x v="2"/>
    <n v="578"/>
    <n v="2100"/>
    <x v="7"/>
    <s v="2017_10_22"/>
    <x v="6"/>
    <n v="10"/>
    <n v="22"/>
    <x v="0"/>
    <s v="Rs.2100"/>
    <n v="2100"/>
  </r>
  <r>
    <n v="313209"/>
    <x v="3133"/>
    <n v="1"/>
    <x v="1"/>
    <s v="U-9/28, DLF Phase 3, Gurgaon"/>
    <s v="DLF Phase 3"/>
    <s v="DLF Phase 3, Gurgaon"/>
    <n v="77.093813400000002"/>
    <n v="28.493459399999999"/>
    <x v="52"/>
    <s v="Indian Rupees(Rs.)"/>
    <x v="1"/>
    <x v="0"/>
    <s v="No"/>
    <s v="No"/>
    <x v="3"/>
    <n v="42"/>
    <n v="200"/>
    <x v="2"/>
    <s v="2011_11_10"/>
    <x v="4"/>
    <n v="11"/>
    <n v="10"/>
    <x v="0"/>
    <s v="Rs.200"/>
    <n v="200"/>
  </r>
  <r>
    <n v="313225"/>
    <x v="3134"/>
    <n v="1"/>
    <x v="0"/>
    <s v="C8/1, Mandir Marg, Krishna Nagar, New Delhi"/>
    <s v="Krishna Nagar"/>
    <s v="Krishna Nagar, New Delhi"/>
    <n v="77.283345800000006"/>
    <n v="28.660018999999998"/>
    <x v="95"/>
    <s v="Indian Rupees(Rs.)"/>
    <x v="1"/>
    <x v="1"/>
    <s v="No"/>
    <s v="No"/>
    <x v="3"/>
    <n v="1"/>
    <n v="200"/>
    <x v="25"/>
    <s v="2013_5_24"/>
    <x v="0"/>
    <n v="5"/>
    <n v="24"/>
    <x v="0"/>
    <s v="Rs.200"/>
    <n v="200"/>
  </r>
  <r>
    <n v="313242"/>
    <x v="3135"/>
    <n v="1"/>
    <x v="0"/>
    <s v="150, Defence Colony, New Delhi"/>
    <s v="Defence Colony"/>
    <s v="Defence Colony, New Delhi"/>
    <n v="77.238747200000006"/>
    <n v="28.578638000000002"/>
    <x v="21"/>
    <s v="Indian Rupees(Rs.)"/>
    <x v="1"/>
    <x v="0"/>
    <s v="No"/>
    <s v="No"/>
    <x v="1"/>
    <n v="19"/>
    <n v="550"/>
    <x v="6"/>
    <s v="2018_2_21"/>
    <x v="5"/>
    <n v="2"/>
    <n v="21"/>
    <x v="0"/>
    <s v="Rs.550"/>
    <n v="550"/>
  </r>
  <r>
    <n v="313250"/>
    <x v="2821"/>
    <n v="1"/>
    <x v="2"/>
    <s v="Near DLF Building, Sector 62, Noida"/>
    <s v="Sector 62"/>
    <s v="Sector 62, Noida"/>
    <n v="77.370029950000003"/>
    <n v="28.623921710000001"/>
    <x v="6"/>
    <s v="Indian Rupees(Rs.)"/>
    <x v="1"/>
    <x v="1"/>
    <s v="No"/>
    <s v="No"/>
    <x v="1"/>
    <n v="50"/>
    <n v="650"/>
    <x v="6"/>
    <s v="2018_7_2"/>
    <x v="5"/>
    <n v="7"/>
    <n v="2"/>
    <x v="0"/>
    <s v="Rs.650"/>
    <n v="650"/>
  </r>
  <r>
    <n v="313256"/>
    <x v="3136"/>
    <n v="1"/>
    <x v="0"/>
    <s v="91, 2nd Floor, N Block, Connaught Place, New Delhi"/>
    <s v="Connaught Place"/>
    <s v="Connaught Place, New Delhi"/>
    <n v="77.220792299999999"/>
    <n v="28.6303196"/>
    <x v="782"/>
    <s v="Indian Rupees(Rs.)"/>
    <x v="0"/>
    <x v="1"/>
    <s v="No"/>
    <s v="No"/>
    <x v="0"/>
    <n v="1545"/>
    <n v="1500"/>
    <x v="1"/>
    <s v="2014_10_25"/>
    <x v="7"/>
    <n v="10"/>
    <n v="25"/>
    <x v="0"/>
    <s v="Rs.1500"/>
    <n v="1500"/>
  </r>
  <r>
    <n v="313258"/>
    <x v="3137"/>
    <n v="1"/>
    <x v="0"/>
    <s v="Shop 124, Shanker Road Market, Rajinder Nagar, New Delhi"/>
    <s v="Rajinder Nagar"/>
    <s v="Rajinder Nagar, New Delhi"/>
    <n v="77.180412700000005"/>
    <n v="28.638093300000001"/>
    <x v="79"/>
    <s v="Indian Rupees(Rs.)"/>
    <x v="1"/>
    <x v="1"/>
    <s v="No"/>
    <s v="No"/>
    <x v="3"/>
    <n v="4"/>
    <n v="300"/>
    <x v="20"/>
    <s v="2011_9_15"/>
    <x v="4"/>
    <n v="9"/>
    <n v="15"/>
    <x v="0"/>
    <s v="Rs.300"/>
    <n v="300"/>
  </r>
  <r>
    <n v="313264"/>
    <x v="2744"/>
    <n v="1"/>
    <x v="1"/>
    <s v="Ground Floor, DT City Centre Mall, MG Road, Gurgaon"/>
    <s v="DT City Centre Mall, MG Road"/>
    <s v="DT City Centre Mall, MG Road, Gurgaon"/>
    <n v="77.080729500000004"/>
    <n v="28.479248500000001"/>
    <x v="39"/>
    <s v="Indian Rupees(Rs.)"/>
    <x v="1"/>
    <x v="0"/>
    <s v="No"/>
    <s v="No"/>
    <x v="1"/>
    <n v="452"/>
    <n v="500"/>
    <x v="14"/>
    <s v="2017_10_10"/>
    <x v="6"/>
    <n v="10"/>
    <n v="10"/>
    <x v="0"/>
    <s v="Rs.500"/>
    <n v="500"/>
  </r>
  <r>
    <n v="313265"/>
    <x v="16"/>
    <n v="1"/>
    <x v="0"/>
    <s v="1st Floor, D-32, Plot 7-9/A, Near Sai Mandir, Laxmi Nagar, New Delhi"/>
    <s v="Laxmi Nagar"/>
    <s v="Laxmi Nagar, New Delhi"/>
    <n v="77.278767099999996"/>
    <n v="28.631896300000001"/>
    <x v="15"/>
    <s v="Indian Rupees(Rs.)"/>
    <x v="1"/>
    <x v="1"/>
    <s v="No"/>
    <s v="No"/>
    <x v="1"/>
    <n v="46"/>
    <n v="700"/>
    <x v="0"/>
    <s v="2017_4_15"/>
    <x v="6"/>
    <n v="4"/>
    <n v="15"/>
    <x v="0"/>
    <s v="Rs.700"/>
    <n v="700"/>
  </r>
  <r>
    <n v="313267"/>
    <x v="3138"/>
    <n v="1"/>
    <x v="0"/>
    <s v="2521, Hudson Lane, Delhi University-GTB Nagar, New Delhi"/>
    <s v="Delhi University-GTB Nagar"/>
    <s v="Delhi University-GTB Nagar, New Delhi"/>
    <n v="77.204256799999996"/>
    <n v="28.6951581"/>
    <x v="237"/>
    <s v="Indian Rupees(Rs.)"/>
    <x v="1"/>
    <x v="0"/>
    <s v="No"/>
    <s v="No"/>
    <x v="3"/>
    <n v="533"/>
    <n v="250"/>
    <x v="1"/>
    <s v="2010_8_15"/>
    <x v="3"/>
    <n v="8"/>
    <n v="15"/>
    <x v="0"/>
    <s v="Rs.250"/>
    <n v="250"/>
  </r>
  <r>
    <n v="313269"/>
    <x v="3139"/>
    <n v="1"/>
    <x v="0"/>
    <s v="B-6/2, Safdarjung Enclave, Opposite Deer Park, Safdarjung, New Delhi"/>
    <s v="Safdarjung"/>
    <s v="Safdarjung, New Delhi"/>
    <n v="77.195728270000004"/>
    <n v="28.55933546"/>
    <x v="24"/>
    <s v="Indian Rupees(Rs.)"/>
    <x v="0"/>
    <x v="0"/>
    <s v="No"/>
    <s v="No"/>
    <x v="1"/>
    <n v="647"/>
    <n v="900"/>
    <x v="24"/>
    <s v="2013_4_16"/>
    <x v="0"/>
    <n v="4"/>
    <n v="16"/>
    <x v="0"/>
    <s v="Rs.900"/>
    <n v="900"/>
  </r>
  <r>
    <n v="313272"/>
    <x v="3140"/>
    <n v="1"/>
    <x v="1"/>
    <s v="2020, Main Road, Near Union Bank, Saraswati Vihar, DLF Phase 1, Gurgaon"/>
    <s v="DLF Phase 1"/>
    <s v="DLF Phase 1, Gurgaon"/>
    <n v="77.0948286"/>
    <n v="28.48187686"/>
    <x v="23"/>
    <s v="Indian Rupees(Rs.)"/>
    <x v="1"/>
    <x v="1"/>
    <s v="No"/>
    <s v="No"/>
    <x v="3"/>
    <n v="4"/>
    <n v="200"/>
    <x v="20"/>
    <s v="2016_7_22"/>
    <x v="1"/>
    <n v="7"/>
    <n v="22"/>
    <x v="0"/>
    <s v="Rs.200"/>
    <n v="200"/>
  </r>
  <r>
    <n v="313275"/>
    <x v="3141"/>
    <n v="1"/>
    <x v="1"/>
    <s v="UGH-180, 1st Floor, Vyapar Kendra, Sushant Lok, Gurgaon"/>
    <s v="Sushant Lok"/>
    <s v="Sushant Lok, Gurgaon"/>
    <n v="77.084011799999999"/>
    <n v="28.460154599999999"/>
    <x v="6"/>
    <s v="Indian Rupees(Rs.)"/>
    <x v="1"/>
    <x v="1"/>
    <s v="No"/>
    <s v="No"/>
    <x v="1"/>
    <n v="38"/>
    <n v="550"/>
    <x v="17"/>
    <s v="2011_3_14"/>
    <x v="4"/>
    <n v="3"/>
    <n v="14"/>
    <x v="0"/>
    <s v="Rs.550"/>
    <n v="550"/>
  </r>
  <r>
    <n v="313280"/>
    <x v="3142"/>
    <n v="1"/>
    <x v="0"/>
    <s v="135/136, Mehar Chand Market, Lodhi Colony, New Delhi"/>
    <s v="Lodhi Colony"/>
    <s v="Lodhi Colony, New Delhi"/>
    <n v="77.226937449999994"/>
    <n v="28.582226179999999"/>
    <x v="49"/>
    <s v="Indian Rupees(Rs.)"/>
    <x v="1"/>
    <x v="1"/>
    <s v="No"/>
    <s v="No"/>
    <x v="3"/>
    <n v="26"/>
    <n v="300"/>
    <x v="9"/>
    <s v="2015_9_21"/>
    <x v="8"/>
    <n v="9"/>
    <n v="21"/>
    <x v="0"/>
    <s v="Rs.300"/>
    <n v="300"/>
  </r>
  <r>
    <n v="313282"/>
    <x v="1028"/>
    <n v="1"/>
    <x v="0"/>
    <s v="K-131/2, Mahavir Nagar, Krishna Park, Main Outer Ring Road, Tilak Nagar, New Delhi"/>
    <s v="Tilak Nagar"/>
    <s v="Tilak Nagar, New Delhi"/>
    <n v="77.085434500000005"/>
    <n v="28.639605599999999"/>
    <x v="342"/>
    <s v="Indian Rupees(Rs.)"/>
    <x v="1"/>
    <x v="1"/>
    <s v="No"/>
    <s v="No"/>
    <x v="3"/>
    <n v="2"/>
    <n v="200"/>
    <x v="25"/>
    <s v="2016_8_22"/>
    <x v="1"/>
    <n v="8"/>
    <n v="22"/>
    <x v="0"/>
    <s v="Rs.200"/>
    <n v="200"/>
  </r>
  <r>
    <n v="313287"/>
    <x v="1028"/>
    <n v="1"/>
    <x v="0"/>
    <s v="RZ-1101/C, Gali 11, Sadh Nagar, Palam, New Delhi"/>
    <s v="Palam"/>
    <s v="Palam, New Delhi"/>
    <n v="77.0907871"/>
    <n v="28.5912498"/>
    <x v="342"/>
    <s v="Indian Rupees(Rs.)"/>
    <x v="1"/>
    <x v="1"/>
    <s v="No"/>
    <s v="No"/>
    <x v="3"/>
    <n v="1"/>
    <n v="200"/>
    <x v="25"/>
    <s v="2014_10_13"/>
    <x v="7"/>
    <n v="10"/>
    <n v="13"/>
    <x v="0"/>
    <s v="Rs.200"/>
    <n v="200"/>
  </r>
  <r>
    <n v="313296"/>
    <x v="3143"/>
    <n v="1"/>
    <x v="0"/>
    <s v="295, Upper Ground Floor, Satyaniketan, New Delhi"/>
    <s v="Satyaniketan"/>
    <s v="Satyaniketan, New Delhi"/>
    <n v="77.169186400000001"/>
    <n v="28.588832700000001"/>
    <x v="783"/>
    <s v="Indian Rupees(Rs.)"/>
    <x v="0"/>
    <x v="0"/>
    <s v="No"/>
    <s v="No"/>
    <x v="1"/>
    <n v="117"/>
    <n v="750"/>
    <x v="1"/>
    <s v="2013_12_27"/>
    <x v="0"/>
    <n v="12"/>
    <n v="27"/>
    <x v="0"/>
    <s v="Rs.750"/>
    <n v="750"/>
  </r>
  <r>
    <n v="313299"/>
    <x v="3144"/>
    <n v="1"/>
    <x v="0"/>
    <s v="71, 1st Floor, Khan Market, New Delhi"/>
    <s v="Khan Market"/>
    <s v="Khan Market, New Delhi"/>
    <n v="77.226190099999997"/>
    <n v="28.599876800000001"/>
    <x v="784"/>
    <s v="Indian Rupees(Rs.)"/>
    <x v="1"/>
    <x v="1"/>
    <s v="No"/>
    <s v="No"/>
    <x v="2"/>
    <n v="551"/>
    <n v="2000"/>
    <x v="7"/>
    <s v="2014_3_19"/>
    <x v="7"/>
    <n v="3"/>
    <n v="19"/>
    <x v="0"/>
    <s v="Rs.2000"/>
    <n v="2000"/>
  </r>
  <r>
    <n v="313304"/>
    <x v="1620"/>
    <n v="1"/>
    <x v="0"/>
    <s v="26, 1st Floor, Hauz Khas Village, New Delhi"/>
    <s v="Hauz Khas Village"/>
    <s v="Hauz Khas Village, New Delhi"/>
    <n v="77.194528899999995"/>
    <n v="28.554171100000001"/>
    <x v="520"/>
    <s v="Indian Rupees(Rs.)"/>
    <x v="1"/>
    <x v="0"/>
    <s v="Yes"/>
    <s v="No"/>
    <x v="3"/>
    <n v="454"/>
    <n v="400"/>
    <x v="1"/>
    <s v="2016_9_21"/>
    <x v="1"/>
    <n v="9"/>
    <n v="21"/>
    <x v="0"/>
    <s v="Rs.400"/>
    <n v="400"/>
  </r>
  <r>
    <n v="313305"/>
    <x v="3145"/>
    <n v="1"/>
    <x v="2"/>
    <s v="Shop 2, Main Market, Deepak Vihar, Sector 62A, Sector 62, Noida"/>
    <s v="Sector 62"/>
    <s v="Sector 62, Noida"/>
    <n v="0"/>
    <n v="0"/>
    <x v="237"/>
    <s v="Indian Rupees(Rs.)"/>
    <x v="1"/>
    <x v="1"/>
    <s v="No"/>
    <s v="No"/>
    <x v="3"/>
    <n v="12"/>
    <n v="400"/>
    <x v="15"/>
    <s v="2016_6_14"/>
    <x v="1"/>
    <n v="6"/>
    <n v="14"/>
    <x v="0"/>
    <s v="Rs.400"/>
    <n v="400"/>
  </r>
  <r>
    <n v="313307"/>
    <x v="3146"/>
    <n v="1"/>
    <x v="0"/>
    <s v="A-8, Shivpuri, Krishna Nagar, New Delhi"/>
    <s v="Krishna Nagar"/>
    <s v="Krishna Nagar, New Delhi"/>
    <n v="0"/>
    <n v="0"/>
    <x v="785"/>
    <s v="Indian Rupees(Rs.)"/>
    <x v="1"/>
    <x v="1"/>
    <s v="No"/>
    <s v="No"/>
    <x v="3"/>
    <n v="7"/>
    <n v="200"/>
    <x v="20"/>
    <s v="2018_7_6"/>
    <x v="5"/>
    <n v="7"/>
    <n v="6"/>
    <x v="0"/>
    <s v="Rs.200"/>
    <n v="200"/>
  </r>
  <r>
    <n v="313311"/>
    <x v="3147"/>
    <n v="1"/>
    <x v="0"/>
    <s v="B-70, Opposite Saket City Hospital, Saket, New Delhi"/>
    <s v="Saket"/>
    <s v="Saket, New Delhi"/>
    <n v="77.213402000000002"/>
    <n v="28.524625"/>
    <x v="786"/>
    <s v="Indian Rupees(Rs.)"/>
    <x v="1"/>
    <x v="0"/>
    <s v="No"/>
    <s v="No"/>
    <x v="1"/>
    <n v="305"/>
    <n v="750"/>
    <x v="1"/>
    <s v="2013_7_1"/>
    <x v="0"/>
    <n v="7"/>
    <n v="1"/>
    <x v="0"/>
    <s v="Rs.750"/>
    <n v="750"/>
  </r>
  <r>
    <n v="313316"/>
    <x v="51"/>
    <n v="1"/>
    <x v="1"/>
    <s v="Suncity Business Tower, Golf Course Road, Gurgaon"/>
    <s v="Suncity Business Tower, Golf Course Road"/>
    <s v="Suncity Business Tower, Golf Course Road, Gurgaon"/>
    <n v="77.105322400000006"/>
    <n v="28.433506600000001"/>
    <x v="34"/>
    <s v="Indian Rupees(Rs.)"/>
    <x v="1"/>
    <x v="0"/>
    <s v="No"/>
    <s v="No"/>
    <x v="1"/>
    <n v="178"/>
    <n v="600"/>
    <x v="14"/>
    <s v="2014_5_2"/>
    <x v="7"/>
    <n v="5"/>
    <n v="2"/>
    <x v="0"/>
    <s v="Rs.600"/>
    <n v="600"/>
  </r>
  <r>
    <n v="313329"/>
    <x v="3148"/>
    <n v="1"/>
    <x v="2"/>
    <s v="B-103, Near B Block Park, Sector 56, Noida"/>
    <s v="Sector 56"/>
    <s v="Sector 56, Noida"/>
    <n v="77.342986100000005"/>
    <n v="28.603245300000001"/>
    <x v="124"/>
    <s v="Indian Rupees(Rs.)"/>
    <x v="1"/>
    <x v="0"/>
    <s v="No"/>
    <s v="No"/>
    <x v="1"/>
    <n v="7"/>
    <n v="500"/>
    <x v="11"/>
    <s v="2018_7_23"/>
    <x v="5"/>
    <n v="7"/>
    <n v="23"/>
    <x v="0"/>
    <s v="Rs.500"/>
    <n v="500"/>
  </r>
  <r>
    <n v="313333"/>
    <x v="3149"/>
    <n v="1"/>
    <x v="0"/>
    <s v="81/3, 1st Floor, Qutub Residency, Adchini, New Delhi"/>
    <s v="Adchini"/>
    <s v="Adchini, New Delhi"/>
    <n v="77.197474729999996"/>
    <n v="28.535493079999998"/>
    <x v="787"/>
    <s v="Indian Rupees(Rs.)"/>
    <x v="0"/>
    <x v="0"/>
    <s v="No"/>
    <s v="No"/>
    <x v="0"/>
    <n v="45"/>
    <n v="1500"/>
    <x v="14"/>
    <s v="2016_11_19"/>
    <x v="1"/>
    <n v="11"/>
    <n v="19"/>
    <x v="0"/>
    <s v="Rs.1500"/>
    <n v="1500"/>
  </r>
  <r>
    <n v="313336"/>
    <x v="123"/>
    <n v="1"/>
    <x v="0"/>
    <s v="G-1-8, Ground Floor, NN Mall,Near M2K Cinemas, Mangalam Road, Rohini, New Delhi"/>
    <s v="Rohini"/>
    <s v="Rohini, New Delhi"/>
    <n v="77.117099999999994"/>
    <n v="28.700767200000001"/>
    <x v="96"/>
    <s v="Indian Rupees(Rs.)"/>
    <x v="1"/>
    <x v="0"/>
    <s v="No"/>
    <s v="No"/>
    <x v="1"/>
    <n v="60"/>
    <n v="500"/>
    <x v="13"/>
    <s v="2018_5_3"/>
    <x v="5"/>
    <n v="5"/>
    <n v="3"/>
    <x v="0"/>
    <s v="Rs.500"/>
    <n v="500"/>
  </r>
  <r>
    <n v="313349"/>
    <x v="3150"/>
    <n v="1"/>
    <x v="0"/>
    <s v="1247, 1/4 Thana Road, Opposite Oriental Bank of Commerce, Najafgarh, New Delhi"/>
    <s v="Najafgarh"/>
    <s v="Najafgarh, New Delhi"/>
    <n v="76.980773400000004"/>
    <n v="28.6107987"/>
    <x v="21"/>
    <s v="Indian Rupees(Rs.)"/>
    <x v="1"/>
    <x v="1"/>
    <s v="No"/>
    <s v="No"/>
    <x v="3"/>
    <n v="3"/>
    <n v="400"/>
    <x v="25"/>
    <s v="2012_4_14"/>
    <x v="2"/>
    <n v="4"/>
    <n v="14"/>
    <x v="0"/>
    <s v="Rs.400"/>
    <n v="400"/>
  </r>
  <r>
    <n v="313351"/>
    <x v="70"/>
    <n v="1"/>
    <x v="0"/>
    <s v="G-7-9, Sikka Plaza 2, Near Ahlcon Public School, Mayur Vihar Phase 1, New Delhi"/>
    <s v="Mayur Vihar Phase 1"/>
    <s v="Mayur Vihar Phase 1, New Delhi"/>
    <n v="77.290586099999999"/>
    <n v="28.607152200000002"/>
    <x v="49"/>
    <s v="Indian Rupees(Rs.)"/>
    <x v="1"/>
    <x v="0"/>
    <s v="No"/>
    <s v="No"/>
    <x v="3"/>
    <n v="13"/>
    <n v="300"/>
    <x v="13"/>
    <s v="2016_4_19"/>
    <x v="1"/>
    <n v="4"/>
    <n v="19"/>
    <x v="0"/>
    <s v="Rs.300"/>
    <n v="300"/>
  </r>
  <r>
    <n v="313355"/>
    <x v="3151"/>
    <n v="1"/>
    <x v="0"/>
    <s v="GU Block, Vardhman Complex, Pitampura, New Delhi"/>
    <s v="Pitampura"/>
    <s v="Pitampura, New Delhi"/>
    <n v="77.145286900000002"/>
    <n v="28.714599799999998"/>
    <x v="14"/>
    <s v="Indian Rupees(Rs.)"/>
    <x v="1"/>
    <x v="0"/>
    <s v="No"/>
    <s v="No"/>
    <x v="3"/>
    <n v="38"/>
    <n v="400"/>
    <x v="2"/>
    <s v="2015_7_8"/>
    <x v="8"/>
    <n v="7"/>
    <n v="8"/>
    <x v="0"/>
    <s v="Rs.400"/>
    <n v="400"/>
  </r>
  <r>
    <n v="313358"/>
    <x v="3152"/>
    <n v="1"/>
    <x v="2"/>
    <s v="C-20, Ground Floor, Assotech 1, Sector 62, Noida"/>
    <s v="Sector 62"/>
    <s v="Sector 62, Noida"/>
    <n v="77.355198340000001"/>
    <n v="28.614512529999999"/>
    <x v="205"/>
    <s v="Indian Rupees(Rs.)"/>
    <x v="0"/>
    <x v="1"/>
    <s v="No"/>
    <s v="No"/>
    <x v="0"/>
    <n v="13"/>
    <n v="1500"/>
    <x v="13"/>
    <s v="2014_11_17"/>
    <x v="7"/>
    <n v="11"/>
    <n v="17"/>
    <x v="0"/>
    <s v="Rs.1500"/>
    <n v="1500"/>
  </r>
  <r>
    <n v="313360"/>
    <x v="593"/>
    <n v="1"/>
    <x v="0"/>
    <s v="DDA, Convenient Shopping Centre 1, Pocket C1, Sector C, Kondli Gharoli, Mayur Vihar Phase 3, New Delhi"/>
    <s v="Mayur Vihar Phase 3"/>
    <s v="Mayur Vihar Phase 3, New Delhi"/>
    <n v="77.3369754"/>
    <n v="28.6134959"/>
    <x v="21"/>
    <s v="Indian Rupees(Rs.)"/>
    <x v="1"/>
    <x v="1"/>
    <s v="No"/>
    <s v="No"/>
    <x v="3"/>
    <n v="2"/>
    <n v="200"/>
    <x v="25"/>
    <s v="2014_5_11"/>
    <x v="7"/>
    <n v="5"/>
    <n v="11"/>
    <x v="0"/>
    <s v="Rs.200"/>
    <n v="200"/>
  </r>
  <r>
    <n v="313368"/>
    <x v="2704"/>
    <n v="1"/>
    <x v="0"/>
    <s v="J-2/10, BK Dutt Market, Rajouri Garden, New Delhi"/>
    <s v="Rajouri Garden"/>
    <s v="Rajouri Garden, New Delhi"/>
    <n v="77.119594199999995"/>
    <n v="28.647233"/>
    <x v="49"/>
    <s v="Indian Rupees(Rs.)"/>
    <x v="1"/>
    <x v="0"/>
    <s v="No"/>
    <s v="No"/>
    <x v="3"/>
    <n v="474"/>
    <n v="150"/>
    <x v="32"/>
    <s v="2010_10_3"/>
    <x v="3"/>
    <n v="10"/>
    <n v="3"/>
    <x v="0"/>
    <s v="Rs.150"/>
    <n v="150"/>
  </r>
  <r>
    <n v="313376"/>
    <x v="2171"/>
    <n v="1"/>
    <x v="1"/>
    <s v="DLF Phase 1, Gurgaon"/>
    <s v="DLF Phase 1"/>
    <s v="DLF Phase 1, Gurgaon"/>
    <n v="77.100287300000005"/>
    <n v="28.4778552"/>
    <x v="619"/>
    <s v="Indian Rupees(Rs.)"/>
    <x v="1"/>
    <x v="0"/>
    <s v="No"/>
    <s v="No"/>
    <x v="1"/>
    <n v="56"/>
    <n v="600"/>
    <x v="4"/>
    <s v="2014_6_16"/>
    <x v="7"/>
    <n v="6"/>
    <n v="16"/>
    <x v="0"/>
    <s v="Rs.600"/>
    <n v="600"/>
  </r>
  <r>
    <n v="313381"/>
    <x v="3153"/>
    <n v="1"/>
    <x v="0"/>
    <s v="B-15, Opposite Khandelwal Hospital, East, Krishna Nagar, New Delhi"/>
    <s v="Krishna Nagar"/>
    <s v="Krishna Nagar, New Delhi"/>
    <n v="77.2821"/>
    <n v="28.659050000000001"/>
    <x v="11"/>
    <s v="Indian Rupees(Rs.)"/>
    <x v="1"/>
    <x v="1"/>
    <s v="No"/>
    <s v="No"/>
    <x v="3"/>
    <n v="4"/>
    <n v="150"/>
    <x v="20"/>
    <s v="2011_11_21"/>
    <x v="4"/>
    <n v="11"/>
    <n v="21"/>
    <x v="0"/>
    <s v="Rs.150"/>
    <n v="150"/>
  </r>
  <r>
    <n v="313393"/>
    <x v="3154"/>
    <n v="1"/>
    <x v="1"/>
    <s v="Location Varies, Sector 29, Gurgaon"/>
    <s v="Sector 29"/>
    <s v="Sector 29, Gurgaon"/>
    <n v="77.067887799999994"/>
    <n v="28.4685801"/>
    <x v="96"/>
    <s v="Indian Rupees(Rs.)"/>
    <x v="1"/>
    <x v="1"/>
    <s v="No"/>
    <s v="No"/>
    <x v="1"/>
    <n v="241"/>
    <n v="500"/>
    <x v="10"/>
    <s v="2013_1_5"/>
    <x v="0"/>
    <n v="1"/>
    <n v="5"/>
    <x v="0"/>
    <s v="Rs.500"/>
    <n v="500"/>
  </r>
  <r>
    <n v="313398"/>
    <x v="3155"/>
    <n v="1"/>
    <x v="0"/>
    <s v="E-2/16, 1st Floor, Near Shani Mandir, Malviya Nagar, New Delhi"/>
    <s v="Malviya Nagar"/>
    <s v="Malviya Nagar, New Delhi"/>
    <n v="77.209682299999997"/>
    <n v="28.534050700000002"/>
    <x v="99"/>
    <s v="Indian Rupees(Rs.)"/>
    <x v="1"/>
    <x v="0"/>
    <s v="No"/>
    <s v="No"/>
    <x v="3"/>
    <n v="62"/>
    <n v="150"/>
    <x v="6"/>
    <s v="2017_7_11"/>
    <x v="6"/>
    <n v="7"/>
    <n v="11"/>
    <x v="0"/>
    <s v="Rs.150"/>
    <n v="150"/>
  </r>
  <r>
    <n v="313401"/>
    <x v="3156"/>
    <n v="1"/>
    <x v="1"/>
    <s v="Kiosk 11, District Commercial Center, Sector 56, Gurgaon"/>
    <s v="Sector 56"/>
    <s v="Sector 56, Gurgaon"/>
    <n v="77.100152499999993"/>
    <n v="28.428392599999999"/>
    <x v="21"/>
    <s v="Indian Rupees(Rs.)"/>
    <x v="1"/>
    <x v="0"/>
    <s v="No"/>
    <s v="No"/>
    <x v="1"/>
    <n v="37"/>
    <n v="650"/>
    <x v="13"/>
    <s v="2014_12_7"/>
    <x v="7"/>
    <n v="12"/>
    <n v="7"/>
    <x v="0"/>
    <s v="Rs.650"/>
    <n v="650"/>
  </r>
  <r>
    <n v="313408"/>
    <x v="3157"/>
    <n v="1"/>
    <x v="1"/>
    <s v="Sector 45, Gurgaon"/>
    <s v="Sector 45"/>
    <s v="Sector 45, Gurgaon"/>
    <n v="0"/>
    <n v="0"/>
    <x v="11"/>
    <s v="Indian Rupees(Rs.)"/>
    <x v="1"/>
    <x v="1"/>
    <s v="No"/>
    <s v="No"/>
    <x v="3"/>
    <n v="3"/>
    <n v="300"/>
    <x v="25"/>
    <s v="2012_4_15"/>
    <x v="2"/>
    <n v="4"/>
    <n v="15"/>
    <x v="0"/>
    <s v="Rs.300"/>
    <n v="300"/>
  </r>
  <r>
    <n v="313410"/>
    <x v="3158"/>
    <n v="1"/>
    <x v="2"/>
    <s v="Plot 14, C-98, Sector 41, Noida"/>
    <s v="Sector 41"/>
    <s v="Sector 41, Noida"/>
    <n v="77.361767069999999"/>
    <n v="28.569521630000001"/>
    <x v="40"/>
    <s v="Indian Rupees(Rs.)"/>
    <x v="1"/>
    <x v="0"/>
    <s v="No"/>
    <s v="No"/>
    <x v="1"/>
    <n v="364"/>
    <n v="600"/>
    <x v="2"/>
    <s v="2012_4_10"/>
    <x v="2"/>
    <n v="4"/>
    <n v="10"/>
    <x v="0"/>
    <s v="Rs.600"/>
    <n v="600"/>
  </r>
  <r>
    <n v="313412"/>
    <x v="1246"/>
    <n v="1"/>
    <x v="0"/>
    <s v="24, Basant Lok Market, Vasant Vihar, New Delhi"/>
    <s v="Vasant Vihar"/>
    <s v="Vasant Vihar, New Delhi"/>
    <n v="77.163698339999996"/>
    <n v="28.55900888"/>
    <x v="376"/>
    <s v="Indian Rupees(Rs.)"/>
    <x v="1"/>
    <x v="0"/>
    <s v="No"/>
    <s v="No"/>
    <x v="0"/>
    <n v="9"/>
    <n v="1500"/>
    <x v="15"/>
    <s v="2017_3_15"/>
    <x v="6"/>
    <n v="3"/>
    <n v="15"/>
    <x v="0"/>
    <s v="Rs.1500"/>
    <n v="1500"/>
  </r>
  <r>
    <n v="313413"/>
    <x v="3159"/>
    <n v="1"/>
    <x v="0"/>
    <s v="21, Hargobind Enclave, Near Karkarduma Metro Station, Karkardooma, New Delhi"/>
    <s v="Karkardooma"/>
    <s v="Karkardooma, New Delhi"/>
    <n v="77.302491799999999"/>
    <n v="28.647514900000001"/>
    <x v="146"/>
    <s v="Indian Rupees(Rs.)"/>
    <x v="0"/>
    <x v="1"/>
    <s v="No"/>
    <s v="No"/>
    <x v="0"/>
    <n v="232"/>
    <n v="1000"/>
    <x v="14"/>
    <s v="2013_12_6"/>
    <x v="0"/>
    <n v="12"/>
    <n v="6"/>
    <x v="0"/>
    <s v="Rs.1000"/>
    <n v="1000"/>
  </r>
  <r>
    <n v="313415"/>
    <x v="2988"/>
    <n v="1"/>
    <x v="2"/>
    <s v="Opposite Pathway School, Sector 104, Near Sector 110, Noida"/>
    <s v="Sector 110"/>
    <s v="Sector 110, Noida"/>
    <n v="77.386751000000004"/>
    <n v="28.533163999999999"/>
    <x v="240"/>
    <s v="Indian Rupees(Rs.)"/>
    <x v="1"/>
    <x v="0"/>
    <s v="No"/>
    <s v="No"/>
    <x v="3"/>
    <n v="0"/>
    <n v="350"/>
    <x v="25"/>
    <s v="2013_1_7"/>
    <x v="0"/>
    <n v="1"/>
    <n v="7"/>
    <x v="0"/>
    <s v="Rs.350"/>
    <n v="350"/>
  </r>
  <r>
    <n v="313419"/>
    <x v="1689"/>
    <n v="1"/>
    <x v="0"/>
    <s v="Near Iskcon Temple, East of Kailash, New Delhi"/>
    <s v="East of Kailash"/>
    <s v="East of Kailash, New Delhi"/>
    <n v="77.253736410000002"/>
    <n v="28.556961619999999"/>
    <x v="14"/>
    <s v="Indian Rupees(Rs.)"/>
    <x v="1"/>
    <x v="1"/>
    <s v="No"/>
    <s v="No"/>
    <x v="3"/>
    <n v="2"/>
    <n v="450"/>
    <x v="25"/>
    <s v="2015_10_3"/>
    <x v="8"/>
    <n v="10"/>
    <n v="3"/>
    <x v="0"/>
    <s v="Rs.450"/>
    <n v="450"/>
  </r>
  <r>
    <n v="313442"/>
    <x v="2492"/>
    <n v="1"/>
    <x v="0"/>
    <s v="Shop 1, QU Block Park, Pitampura, New Delhi"/>
    <s v="Pitampura"/>
    <s v="Pitampura, New Delhi"/>
    <n v="77.145235799999995"/>
    <n v="28.714487999999999"/>
    <x v="118"/>
    <s v="Indian Rupees(Rs.)"/>
    <x v="1"/>
    <x v="0"/>
    <s v="No"/>
    <s v="No"/>
    <x v="1"/>
    <n v="7"/>
    <n v="500"/>
    <x v="8"/>
    <s v="2018_5_19"/>
    <x v="5"/>
    <n v="5"/>
    <n v="19"/>
    <x v="0"/>
    <s v="Rs.500"/>
    <n v="500"/>
  </r>
  <r>
    <n v="313443"/>
    <x v="3160"/>
    <n v="1"/>
    <x v="0"/>
    <s v="S-1, SG Century Plaza, GU Block Market, Pitampura, New Delhi"/>
    <s v="Pitampura"/>
    <s v="Pitampura, New Delhi"/>
    <n v="77.145325700000001"/>
    <n v="28.714675700000001"/>
    <x v="2"/>
    <s v="Indian Rupees(Rs.)"/>
    <x v="1"/>
    <x v="0"/>
    <s v="No"/>
    <s v="No"/>
    <x v="1"/>
    <n v="20"/>
    <n v="500"/>
    <x v="15"/>
    <s v="2018_2_5"/>
    <x v="5"/>
    <n v="2"/>
    <n v="5"/>
    <x v="0"/>
    <s v="Rs.500"/>
    <n v="500"/>
  </r>
  <r>
    <n v="313456"/>
    <x v="3161"/>
    <n v="1"/>
    <x v="1"/>
    <s v="961, Sector 40, Near Sector 31, Gurgaon"/>
    <s v="Sector 31"/>
    <s v="Sector 31, Gurgaon"/>
    <n v="0"/>
    <n v="0"/>
    <x v="61"/>
    <s v="Indian Rupees(Rs.)"/>
    <x v="1"/>
    <x v="1"/>
    <s v="No"/>
    <s v="No"/>
    <x v="3"/>
    <n v="9"/>
    <n v="350"/>
    <x v="13"/>
    <s v="2010_5_3"/>
    <x v="3"/>
    <n v="5"/>
    <n v="3"/>
    <x v="0"/>
    <s v="Rs.350"/>
    <n v="350"/>
  </r>
  <r>
    <n v="313473"/>
    <x v="2958"/>
    <n v="1"/>
    <x v="0"/>
    <s v="M3-A2, Near Mrignaini Chowk, Dilshad Garden, New Delhi"/>
    <s v="Dilshad Garden"/>
    <s v="Dilshad Garden, New Delhi"/>
    <n v="77.326115150000007"/>
    <n v="28.68426375"/>
    <x v="15"/>
    <s v="Indian Rupees(Rs.)"/>
    <x v="1"/>
    <x v="1"/>
    <s v="No"/>
    <s v="No"/>
    <x v="3"/>
    <n v="7"/>
    <n v="300"/>
    <x v="18"/>
    <s v="2010_3_12"/>
    <x v="3"/>
    <n v="3"/>
    <n v="12"/>
    <x v="0"/>
    <s v="Rs.300"/>
    <n v="300"/>
  </r>
  <r>
    <n v="313477"/>
    <x v="3162"/>
    <n v="1"/>
    <x v="1"/>
    <s v="Sector 22, Gurgaon"/>
    <s v="Sector 22"/>
    <s v="Sector 22, Gurgaon"/>
    <n v="77.062291599999995"/>
    <n v="28.502900100000002"/>
    <x v="237"/>
    <s v="Indian Rupees(Rs.)"/>
    <x v="1"/>
    <x v="0"/>
    <s v="No"/>
    <s v="No"/>
    <x v="3"/>
    <n v="0"/>
    <n v="300"/>
    <x v="25"/>
    <s v="2016_8_17"/>
    <x v="1"/>
    <n v="8"/>
    <n v="17"/>
    <x v="0"/>
    <s v="Rs.300"/>
    <n v="300"/>
  </r>
  <r>
    <n v="313479"/>
    <x v="3163"/>
    <n v="1"/>
    <x v="1"/>
    <s v="181, Vyapar Kendra, Phase 1, Sushant Lok, Gurgaon"/>
    <s v="Vyapar Kendra, Sushant Lok"/>
    <s v="Vyapar Kendra, Sushant Lok, Gurgaon"/>
    <n v="77.084326599999997"/>
    <n v="28.459871"/>
    <x v="11"/>
    <s v="Indian Rupees(Rs.)"/>
    <x v="1"/>
    <x v="1"/>
    <s v="No"/>
    <s v="No"/>
    <x v="1"/>
    <n v="21"/>
    <n v="650"/>
    <x v="13"/>
    <s v="2010_2_19"/>
    <x v="3"/>
    <n v="2"/>
    <n v="19"/>
    <x v="0"/>
    <s v="Rs.650"/>
    <n v="650"/>
  </r>
  <r>
    <n v="313481"/>
    <x v="3164"/>
    <n v="1"/>
    <x v="0"/>
    <s v="Shop 76, DDA Market, Prashant Vihar, New Delhi"/>
    <s v="Prashant Vihar"/>
    <s v="Prashant Vihar, New Delhi"/>
    <n v="77.136998300000002"/>
    <n v="28.713180000000001"/>
    <x v="118"/>
    <s v="Indian Rupees(Rs.)"/>
    <x v="1"/>
    <x v="1"/>
    <s v="No"/>
    <s v="No"/>
    <x v="1"/>
    <n v="17"/>
    <n v="600"/>
    <x v="2"/>
    <s v="2011_3_12"/>
    <x v="4"/>
    <n v="3"/>
    <n v="12"/>
    <x v="0"/>
    <s v="Rs.600"/>
    <n v="600"/>
  </r>
  <r>
    <n v="313482"/>
    <x v="2245"/>
    <n v="1"/>
    <x v="0"/>
    <s v="Hauz Khas, New Delhi"/>
    <s v="Hauz Khas"/>
    <s v="Hauz Khas, New Delhi"/>
    <n v="77.193969999999993"/>
    <n v="28.554020000000001"/>
    <x v="96"/>
    <s v="Indian Rupees(Rs.)"/>
    <x v="1"/>
    <x v="0"/>
    <s v="No"/>
    <s v="No"/>
    <x v="0"/>
    <n v="61"/>
    <n v="1000"/>
    <x v="6"/>
    <s v="2011_4_7"/>
    <x v="4"/>
    <n v="4"/>
    <n v="7"/>
    <x v="0"/>
    <s v="Rs.1000"/>
    <n v="1000"/>
  </r>
  <r>
    <n v="313487"/>
    <x v="3165"/>
    <n v="1"/>
    <x v="0"/>
    <s v="441/8, Jheel Khuranja, Main Road, Geeta Colony, New Delhi"/>
    <s v="Geeta Colony"/>
    <s v="Geeta Colony, New Delhi"/>
    <n v="77.27389522"/>
    <n v="28.657826920000002"/>
    <x v="11"/>
    <s v="Indian Rupees(Rs.)"/>
    <x v="1"/>
    <x v="1"/>
    <s v="No"/>
    <s v="No"/>
    <x v="3"/>
    <n v="8"/>
    <n v="350"/>
    <x v="2"/>
    <s v="2015_2_20"/>
    <x v="8"/>
    <n v="2"/>
    <n v="20"/>
    <x v="0"/>
    <s v="Rs.350"/>
    <n v="350"/>
  </r>
  <r>
    <n v="313491"/>
    <x v="3166"/>
    <n v="1"/>
    <x v="0"/>
    <s v="B-206, Krishna Market, Lajpat Nagar 1, New Delhi"/>
    <s v="Lajpat Nagar 1"/>
    <s v="Lajpat Nagar 1, New Delhi"/>
    <n v="77.242568689999999"/>
    <n v="28.575482650000001"/>
    <x v="713"/>
    <s v="Indian Rupees(Rs.)"/>
    <x v="1"/>
    <x v="1"/>
    <s v="No"/>
    <s v="No"/>
    <x v="1"/>
    <n v="7"/>
    <n v="500"/>
    <x v="18"/>
    <s v="2015_11_6"/>
    <x v="8"/>
    <n v="11"/>
    <n v="6"/>
    <x v="0"/>
    <s v="Rs.500"/>
    <n v="500"/>
  </r>
  <r>
    <n v="313492"/>
    <x v="3167"/>
    <n v="1"/>
    <x v="0"/>
    <s v="Shop 278, A Block, Gandhi Vihar, GTB Nagar, New Delhi"/>
    <s v="GTB Nagar"/>
    <s v="GTB Nagar, New Delhi"/>
    <n v="77.2212289"/>
    <n v="28.7007738"/>
    <x v="21"/>
    <s v="Indian Rupees(Rs.)"/>
    <x v="1"/>
    <x v="1"/>
    <s v="No"/>
    <s v="No"/>
    <x v="3"/>
    <n v="27"/>
    <n v="300"/>
    <x v="6"/>
    <s v="2010_4_25"/>
    <x v="3"/>
    <n v="4"/>
    <n v="25"/>
    <x v="0"/>
    <s v="Rs.300"/>
    <n v="300"/>
  </r>
  <r>
    <n v="313494"/>
    <x v="3168"/>
    <n v="1"/>
    <x v="0"/>
    <s v="AB-9, Opposite MTNL Office, Shalimar Bagh, New Delhi"/>
    <s v="Shalimar Bagh"/>
    <s v="Shalimar Bagh, New Delhi"/>
    <n v="77.168570599999995"/>
    <n v="28.706773099999999"/>
    <x v="95"/>
    <s v="Indian Rupees(Rs.)"/>
    <x v="1"/>
    <x v="1"/>
    <s v="No"/>
    <s v="No"/>
    <x v="3"/>
    <n v="8"/>
    <n v="200"/>
    <x v="2"/>
    <s v="2013_10_4"/>
    <x v="0"/>
    <n v="10"/>
    <n v="4"/>
    <x v="0"/>
    <s v="Rs.200"/>
    <n v="200"/>
  </r>
  <r>
    <n v="313498"/>
    <x v="3169"/>
    <n v="1"/>
    <x v="0"/>
    <s v="Shop 61, B1 Block, Community Centre, Janakpuri, New Delhi"/>
    <s v="Janakpuri"/>
    <s v="Janakpuri, New Delhi"/>
    <n v="77.091090600000001"/>
    <n v="28.629851200000001"/>
    <x v="21"/>
    <s v="Indian Rupees(Rs.)"/>
    <x v="1"/>
    <x v="0"/>
    <s v="No"/>
    <s v="No"/>
    <x v="3"/>
    <n v="37"/>
    <n v="450"/>
    <x v="8"/>
    <s v="2015_1_18"/>
    <x v="8"/>
    <n v="1"/>
    <n v="18"/>
    <x v="0"/>
    <s v="Rs.450"/>
    <n v="450"/>
  </r>
  <r>
    <n v="313502"/>
    <x v="3170"/>
    <n v="1"/>
    <x v="3"/>
    <s v="Near Shipra Mall, Indirapuram, Ghaziabad"/>
    <s v="Indirapuram"/>
    <s v="Indirapuram, Ghaziabad"/>
    <n v="77.369326000000001"/>
    <n v="28.635083000000002"/>
    <x v="11"/>
    <s v="Indian Rupees(Rs.)"/>
    <x v="1"/>
    <x v="0"/>
    <s v="No"/>
    <s v="No"/>
    <x v="3"/>
    <n v="161"/>
    <n v="300"/>
    <x v="9"/>
    <s v="2016_6_2"/>
    <x v="1"/>
    <n v="6"/>
    <n v="2"/>
    <x v="0"/>
    <s v="Rs.300"/>
    <n v="300"/>
  </r>
  <r>
    <n v="313508"/>
    <x v="3171"/>
    <n v="1"/>
    <x v="0"/>
    <s v="F-9/19, Krishna Nagar, New Delhi"/>
    <s v="Krishna Nagar"/>
    <s v="Krishna Nagar, New Delhi"/>
    <n v="77.285347000000002"/>
    <n v="28.659749999999999"/>
    <x v="746"/>
    <s v="Indian Rupees(Rs.)"/>
    <x v="1"/>
    <x v="0"/>
    <s v="No"/>
    <s v="No"/>
    <x v="3"/>
    <n v="22"/>
    <n v="350"/>
    <x v="13"/>
    <s v="2010_4_27"/>
    <x v="3"/>
    <n v="4"/>
    <n v="27"/>
    <x v="0"/>
    <s v="Rs.350"/>
    <n v="350"/>
  </r>
  <r>
    <n v="313511"/>
    <x v="3172"/>
    <n v="1"/>
    <x v="0"/>
    <s v="Lal Kuan, Gali Qasimjan, Chawri Bazar, New Delhi"/>
    <s v="Chawri Bazar"/>
    <s v="Chawri Bazar, New Delhi"/>
    <n v="77.226100299999999"/>
    <n v="28.6498667"/>
    <x v="25"/>
    <s v="Indian Rupees(Rs.)"/>
    <x v="1"/>
    <x v="1"/>
    <s v="No"/>
    <s v="No"/>
    <x v="3"/>
    <n v="21"/>
    <n v="100"/>
    <x v="10"/>
    <s v="2013_12_10"/>
    <x v="0"/>
    <n v="12"/>
    <n v="10"/>
    <x v="0"/>
    <s v="Rs.100"/>
    <n v="100"/>
  </r>
  <r>
    <n v="800089"/>
    <x v="1198"/>
    <n v="1"/>
    <x v="21"/>
    <s v="3rd Floor, Riverside Mall, Vipin Khand, Gomti Nagar, Lucknow"/>
    <s v="Riverside Mall, Gomti Nagar"/>
    <s v="Riverside Mall, Gomti Nagar, Lucknow"/>
    <n v="80.973185000000001"/>
    <n v="26.853007000000002"/>
    <x v="11"/>
    <s v="Indian Rupees(Rs.)"/>
    <x v="1"/>
    <x v="1"/>
    <s v="No"/>
    <s v="No"/>
    <x v="2"/>
    <n v="1069"/>
    <n v="1600"/>
    <x v="32"/>
    <s v="2011_7_18"/>
    <x v="4"/>
    <n v="7"/>
    <n v="18"/>
    <x v="0"/>
    <s v="Rs.1600"/>
    <n v="1600"/>
  </r>
  <r>
    <n v="800237"/>
    <x v="3173"/>
    <n v="1"/>
    <x v="21"/>
    <s v="2/139, Vijay Khand, Next to Gomti Nagar Police Station, Gomti Nagar, Lucknow"/>
    <s v="Gomti Nagar"/>
    <s v="Gomti Nagar, Lucknow"/>
    <n v="80.994595899999993"/>
    <n v="26.8551778"/>
    <x v="788"/>
    <s v="Indian Rupees(Rs.)"/>
    <x v="1"/>
    <x v="1"/>
    <s v="No"/>
    <s v="No"/>
    <x v="0"/>
    <n v="514"/>
    <n v="1000"/>
    <x v="10"/>
    <s v="2010_11_7"/>
    <x v="3"/>
    <n v="11"/>
    <n v="7"/>
    <x v="0"/>
    <s v="Rs.1000"/>
    <n v="1000"/>
  </r>
  <r>
    <n v="800273"/>
    <x v="3174"/>
    <n v="1"/>
    <x v="21"/>
    <s v="Hotel Lineage, C 73, Viraj Khand, Opposite Sahara Hospital, Gomti Nagar, Lucknow"/>
    <s v="Gomti Nagar"/>
    <s v="Gomti Nagar, Lucknow"/>
    <n v="81.0232496"/>
    <n v="26.851758799999999"/>
    <x v="252"/>
    <s v="Indian Rupees(Rs.)"/>
    <x v="1"/>
    <x v="1"/>
    <s v="No"/>
    <s v="No"/>
    <x v="0"/>
    <n v="268"/>
    <n v="1100"/>
    <x v="1"/>
    <s v="2018_3_16"/>
    <x v="5"/>
    <n v="3"/>
    <n v="16"/>
    <x v="0"/>
    <s v="Rs.1100"/>
    <n v="1100"/>
  </r>
  <r>
    <n v="800326"/>
    <x v="3175"/>
    <n v="1"/>
    <x v="21"/>
    <s v="31/37, 1st Floor, Opposite Halwasiya Market, Maqbara Road, Lalbagh, Lucknow"/>
    <s v="Lalbagh"/>
    <s v="Lalbagh, Lucknow"/>
    <n v="80.940886109999994"/>
    <n v="26.850191670000001"/>
    <x v="660"/>
    <s v="Indian Rupees(Rs.)"/>
    <x v="1"/>
    <x v="1"/>
    <s v="No"/>
    <s v="No"/>
    <x v="0"/>
    <n v="762"/>
    <n v="1100"/>
    <x v="7"/>
    <s v="2017_11_19"/>
    <x v="6"/>
    <n v="11"/>
    <n v="19"/>
    <x v="0"/>
    <s v="Rs.1100"/>
    <n v="1100"/>
  </r>
  <r>
    <n v="800468"/>
    <x v="3176"/>
    <n v="1"/>
    <x v="21"/>
    <s v="Naaz Cinema Road, Aminabad, Lucknow"/>
    <s v="Aminabad"/>
    <s v="Aminabad, Lucknow"/>
    <n v="80.927430560000005"/>
    <n v="26.84850556"/>
    <x v="789"/>
    <s v="Indian Rupees(Rs.)"/>
    <x v="1"/>
    <x v="1"/>
    <s v="No"/>
    <s v="No"/>
    <x v="3"/>
    <n v="1057"/>
    <n v="300"/>
    <x v="29"/>
    <s v="2013_9_20"/>
    <x v="0"/>
    <n v="9"/>
    <n v="20"/>
    <x v="0"/>
    <s v="Rs.300"/>
    <n v="300"/>
  </r>
  <r>
    <n v="800483"/>
    <x v="3177"/>
    <n v="1"/>
    <x v="21"/>
    <s v="U. P. Press Club, China Bazaar Gate Road, Hazratganj, Lucknow"/>
    <s v="Hazratganj"/>
    <s v="Hazratganj, Lucknow"/>
    <n v="80.936888890000006"/>
    <n v="26.852638890000001"/>
    <x v="229"/>
    <s v="Indian Rupees(Rs.)"/>
    <x v="1"/>
    <x v="1"/>
    <s v="No"/>
    <s v="No"/>
    <x v="1"/>
    <n v="818"/>
    <n v="400"/>
    <x v="23"/>
    <s v="2017_4_20"/>
    <x v="6"/>
    <n v="4"/>
    <n v="20"/>
    <x v="0"/>
    <s v="Rs.400"/>
    <n v="400"/>
  </r>
  <r>
    <n v="800576"/>
    <x v="3178"/>
    <n v="1"/>
    <x v="21"/>
    <s v="12, Mall Avenue, Near, Sadar Bazaar, Lucknow"/>
    <s v="Sadar Bazaar"/>
    <s v="Sadar Bazaar, Lucknow"/>
    <n v="80.947029000000001"/>
    <n v="26.834638000000002"/>
    <x v="612"/>
    <s v="Indian Rupees(Rs.)"/>
    <x v="1"/>
    <x v="1"/>
    <s v="No"/>
    <s v="No"/>
    <x v="1"/>
    <n v="587"/>
    <n v="700"/>
    <x v="5"/>
    <s v="2017_6_20"/>
    <x v="6"/>
    <n v="6"/>
    <n v="20"/>
    <x v="0"/>
    <s v="Rs.700"/>
    <n v="700"/>
  </r>
  <r>
    <n v="800891"/>
    <x v="3179"/>
    <n v="1"/>
    <x v="21"/>
    <s v="11, Habibullah Estate, Hazratganj, Lucknow"/>
    <s v="Hazratganj"/>
    <s v="Hazratganj, Lucknow"/>
    <n v="80.941500000000005"/>
    <n v="26.852"/>
    <x v="234"/>
    <s v="Indian Rupees(Rs.)"/>
    <x v="1"/>
    <x v="1"/>
    <s v="No"/>
    <s v="No"/>
    <x v="1"/>
    <n v="288"/>
    <n v="400"/>
    <x v="24"/>
    <s v="2018_10_9"/>
    <x v="5"/>
    <n v="10"/>
    <n v="9"/>
    <x v="0"/>
    <s v="Rs.400"/>
    <n v="400"/>
  </r>
  <r>
    <n v="801170"/>
    <x v="3180"/>
    <n v="1"/>
    <x v="21"/>
    <s v="Above Samsung TV Showroom, Patrakar Puram, Gomti Nagar, Lucknow"/>
    <s v="Gomti Nagar"/>
    <s v="Gomti Nagar, Lucknow"/>
    <n v="80.998857150000006"/>
    <n v="26.853383950000001"/>
    <x v="0"/>
    <s v="Indian Rupees(Rs.)"/>
    <x v="1"/>
    <x v="1"/>
    <s v="No"/>
    <s v="No"/>
    <x v="0"/>
    <n v="691"/>
    <n v="1200"/>
    <x v="7"/>
    <s v="2010_11_13"/>
    <x v="3"/>
    <n v="11"/>
    <n v="13"/>
    <x v="0"/>
    <s v="Rs.1200"/>
    <n v="1200"/>
  </r>
  <r>
    <n v="801247"/>
    <x v="3181"/>
    <n v="1"/>
    <x v="21"/>
    <s v="3rd Floor, 9/7 Royal Inn, Opposite Saharaganj Mall, Hazratganj, Lucknow"/>
    <s v="Royal Inn, Hazratganj"/>
    <s v="Royal Inn, Hazratganj, Lucknow"/>
    <n v="80.945098999999999"/>
    <n v="26.855957"/>
    <x v="14"/>
    <s v="Indian Rupees(Rs.)"/>
    <x v="1"/>
    <x v="1"/>
    <s v="No"/>
    <s v="No"/>
    <x v="0"/>
    <n v="411"/>
    <n v="1000"/>
    <x v="7"/>
    <s v="2010_5_10"/>
    <x v="3"/>
    <n v="5"/>
    <n v="10"/>
    <x v="0"/>
    <s v="Rs.1000"/>
    <n v="1000"/>
  </r>
  <r>
    <n v="801269"/>
    <x v="3182"/>
    <n v="1"/>
    <x v="21"/>
    <s v="3/11 Patrakar Puram, Gomti Nagar, Lucknow"/>
    <s v="Gomti Nagar"/>
    <s v="Gomti Nagar, Lucknow"/>
    <n v="81.000439650000004"/>
    <n v="26.853637599999999"/>
    <x v="790"/>
    <s v="Indian Rupees(Rs.)"/>
    <x v="1"/>
    <x v="1"/>
    <s v="No"/>
    <s v="No"/>
    <x v="0"/>
    <n v="887"/>
    <n v="1000"/>
    <x v="26"/>
    <s v="2015_7_5"/>
    <x v="8"/>
    <n v="7"/>
    <n v="5"/>
    <x v="0"/>
    <s v="Rs.1000"/>
    <n v="1000"/>
  </r>
  <r>
    <n v="801384"/>
    <x v="3183"/>
    <n v="1"/>
    <x v="21"/>
    <s v="14th Floor, Renaissance Lucknow Hotel, Vipin Khand, Gomti Nagar, Lucknow"/>
    <s v="Renaissance Lucknow Hotel"/>
    <s v="Renaissance Lucknow Hotel, Lucknow"/>
    <n v="80.973027000000002"/>
    <n v="26.852692000000001"/>
    <x v="791"/>
    <s v="Indian Rupees(Rs.)"/>
    <x v="1"/>
    <x v="1"/>
    <s v="No"/>
    <s v="No"/>
    <x v="2"/>
    <n v="149"/>
    <n v="2000"/>
    <x v="7"/>
    <s v="2014_10_18"/>
    <x v="7"/>
    <n v="10"/>
    <n v="18"/>
    <x v="0"/>
    <s v="Rs.2000"/>
    <n v="2000"/>
  </r>
  <r>
    <n v="801636"/>
    <x v="3184"/>
    <n v="1"/>
    <x v="21"/>
    <s v="3/553, Vivek Khand, Opposite Aryans, Gomti Nagar, Lucknow, Uttar Pradesh"/>
    <s v="Gomti Nagar"/>
    <s v="Gomti Nagar, Lucknow"/>
    <n v="81.000874170000003"/>
    <n v="26.85585347"/>
    <x v="792"/>
    <s v="Indian Rupees(Rs.)"/>
    <x v="1"/>
    <x v="1"/>
    <s v="No"/>
    <s v="No"/>
    <x v="1"/>
    <n v="165"/>
    <n v="400"/>
    <x v="24"/>
    <s v="2015_7_1"/>
    <x v="8"/>
    <n v="7"/>
    <n v="1"/>
    <x v="0"/>
    <s v="Rs.400"/>
    <n v="400"/>
  </r>
  <r>
    <n v="801640"/>
    <x v="3185"/>
    <n v="1"/>
    <x v="21"/>
    <s v="4th Floor, City Mall, Vipul Khand 4, Gomti Nagar, Lucknow"/>
    <s v="Gomti Nagar"/>
    <s v="Gomti Nagar, Lucknow"/>
    <n v="0"/>
    <n v="0"/>
    <x v="793"/>
    <s v="Indian Rupees(Rs.)"/>
    <x v="1"/>
    <x v="1"/>
    <s v="No"/>
    <s v="No"/>
    <x v="0"/>
    <n v="124"/>
    <n v="1300"/>
    <x v="26"/>
    <s v="2015_5_27"/>
    <x v="8"/>
    <n v="5"/>
    <n v="27"/>
    <x v="0"/>
    <s v="Rs.1300"/>
    <n v="1300"/>
  </r>
  <r>
    <n v="801675"/>
    <x v="3186"/>
    <n v="1"/>
    <x v="21"/>
    <s v="1/99, Near Tata Motors, Viram Khand, Patrkarpuram, Gomti Nagar, Lucknow"/>
    <s v="Gomti Nagar"/>
    <s v="Gomti Nagar, Lucknow"/>
    <n v="0"/>
    <n v="0"/>
    <x v="128"/>
    <s v="Indian Rupees(Rs.)"/>
    <x v="1"/>
    <x v="1"/>
    <s v="No"/>
    <s v="No"/>
    <x v="3"/>
    <n v="144"/>
    <n v="200"/>
    <x v="27"/>
    <s v="2010_1_3"/>
    <x v="3"/>
    <n v="1"/>
    <n v="3"/>
    <x v="0"/>
    <s v="Rs.200"/>
    <n v="200"/>
  </r>
  <r>
    <n v="801684"/>
    <x v="3187"/>
    <n v="1"/>
    <x v="21"/>
    <s v="5/599, Vikas Khand, Near Dayal Paradise, Gomti Nagar, Lucknow"/>
    <s v="Gomti Nagar"/>
    <s v="Gomti Nagar, Lucknow"/>
    <n v="0"/>
    <n v="0"/>
    <x v="794"/>
    <s v="Indian Rupees(Rs.)"/>
    <x v="1"/>
    <x v="1"/>
    <s v="No"/>
    <s v="No"/>
    <x v="1"/>
    <n v="147"/>
    <n v="650"/>
    <x v="4"/>
    <s v="2016_11_13"/>
    <x v="1"/>
    <n v="11"/>
    <n v="13"/>
    <x v="0"/>
    <s v="Rs.650"/>
    <n v="650"/>
  </r>
  <r>
    <n v="801690"/>
    <x v="1394"/>
    <n v="1"/>
    <x v="21"/>
    <s v="CP-1, 2nd Floor, Anand Plaza, Viram Khand-1, Near Patrakarpuram Crossing, Gomti Nagar, Lucknow"/>
    <s v="Gomti Nagar"/>
    <s v="Gomti Nagar, Lucknow"/>
    <n v="81.001184899999998"/>
    <n v="26.8528099"/>
    <x v="463"/>
    <s v="Indian Rupees(Rs.)"/>
    <x v="1"/>
    <x v="1"/>
    <s v="No"/>
    <s v="No"/>
    <x v="0"/>
    <n v="567"/>
    <n v="800"/>
    <x v="30"/>
    <s v="2012_5_24"/>
    <x v="2"/>
    <n v="5"/>
    <n v="24"/>
    <x v="0"/>
    <s v="Rs.800"/>
    <n v="800"/>
  </r>
  <r>
    <n v="801693"/>
    <x v="3188"/>
    <n v="1"/>
    <x v="21"/>
    <s v="4, Sapru Marg, Hazratganj, Lucknow"/>
    <s v="Hazratganj"/>
    <s v="Hazratganj, Lucknow"/>
    <n v="0"/>
    <n v="0"/>
    <x v="795"/>
    <s v="Indian Rupees(Rs.)"/>
    <x v="1"/>
    <x v="1"/>
    <s v="No"/>
    <s v="No"/>
    <x v="0"/>
    <n v="79"/>
    <n v="1000"/>
    <x v="5"/>
    <s v="2013_8_21"/>
    <x v="0"/>
    <n v="8"/>
    <n v="21"/>
    <x v="0"/>
    <s v="Rs.1000"/>
    <n v="1000"/>
  </r>
  <r>
    <n v="900032"/>
    <x v="3189"/>
    <n v="1"/>
    <x v="14"/>
    <s v="8th Cross Street B, Ambikapuram Road, Panampilly Nagar, Panampilly Nagar, Kochi"/>
    <s v="Panampilly Nagar"/>
    <s v="Panampilly Nagar, Kochi"/>
    <n v="76.293936130000006"/>
    <n v="9.9608458130000006"/>
    <x v="796"/>
    <s v="Indian Rupees(Rs.)"/>
    <x v="1"/>
    <x v="1"/>
    <s v="No"/>
    <s v="No"/>
    <x v="1"/>
    <n v="312"/>
    <n v="700"/>
    <x v="26"/>
    <s v="2010_3_21"/>
    <x v="3"/>
    <n v="3"/>
    <n v="21"/>
    <x v="0"/>
    <s v="Rs.700"/>
    <n v="700"/>
  </r>
  <r>
    <n v="900111"/>
    <x v="3190"/>
    <n v="1"/>
    <x v="14"/>
    <s v="Main Avenue, Opposite South Indian Bank, Panampilly Nagar, Kochi"/>
    <s v="Panampilly Nagar"/>
    <s v="Panampilly Nagar, Kochi"/>
    <n v="76.296105560000001"/>
    <n v="9.9597777779999994"/>
    <x v="797"/>
    <s v="Indian Rupees(Rs.)"/>
    <x v="1"/>
    <x v="1"/>
    <s v="No"/>
    <s v="No"/>
    <x v="3"/>
    <n v="348"/>
    <n v="400"/>
    <x v="4"/>
    <s v="2014_1_13"/>
    <x v="7"/>
    <n v="1"/>
    <n v="13"/>
    <x v="0"/>
    <s v="Rs.400"/>
    <n v="400"/>
  </r>
  <r>
    <n v="900282"/>
    <x v="3191"/>
    <n v="1"/>
    <x v="14"/>
    <s v="Opposite Gold Souk Grande Mall, Vyttila, Kochi"/>
    <s v="Vyttila"/>
    <s v="Vyttila, Kochi"/>
    <n v="76.317361109999993"/>
    <n v="9.9791861110000006"/>
    <x v="651"/>
    <s v="Indian Rupees(Rs.)"/>
    <x v="1"/>
    <x v="1"/>
    <s v="No"/>
    <s v="No"/>
    <x v="1"/>
    <n v="361"/>
    <n v="600"/>
    <x v="9"/>
    <s v="2010_6_15"/>
    <x v="3"/>
    <n v="6"/>
    <n v="15"/>
    <x v="0"/>
    <s v="Rs.600"/>
    <n v="600"/>
  </r>
  <r>
    <n v="900524"/>
    <x v="3192"/>
    <n v="1"/>
    <x v="14"/>
    <s v="Ground Floor, Unisquare Building, Opposite Sreedhareeyam Eye Hospital, Kathrikadavu, Kaloor, Kochi"/>
    <s v="Kaloor"/>
    <s v="Kaloor, Kochi"/>
    <n v="76.295211109999997"/>
    <n v="9.9884833329999996"/>
    <x v="798"/>
    <s v="Indian Rupees(Rs.)"/>
    <x v="1"/>
    <x v="0"/>
    <s v="No"/>
    <s v="No"/>
    <x v="1"/>
    <n v="333"/>
    <n v="700"/>
    <x v="23"/>
    <s v="2013_10_1"/>
    <x v="0"/>
    <n v="10"/>
    <n v="1"/>
    <x v="0"/>
    <s v="Rs.700"/>
    <n v="700"/>
  </r>
  <r>
    <n v="900533"/>
    <x v="3193"/>
    <n v="1"/>
    <x v="14"/>
    <s v="F 82-83, Level 1, LuLu Mall, NH-17, Entrance Road, Edapally Junction, Edappally, Kochi"/>
    <s v="LuLu Mall, Edappally"/>
    <s v="LuLu Mall, Edappally, Kochi"/>
    <n v="76.308258330000001"/>
    <n v="10.02736389"/>
    <x v="799"/>
    <s v="Indian Rupees(Rs.)"/>
    <x v="1"/>
    <x v="1"/>
    <s v="No"/>
    <s v="No"/>
    <x v="1"/>
    <n v="722"/>
    <n v="900"/>
    <x v="26"/>
    <s v="2017_3_7"/>
    <x v="6"/>
    <n v="3"/>
    <n v="7"/>
    <x v="0"/>
    <s v="Rs.900"/>
    <n v="900"/>
  </r>
  <r>
    <n v="900547"/>
    <x v="3194"/>
    <n v="1"/>
    <x v="14"/>
    <s v="Market Road, Opposite Saritha Savitha Theatre, Kacheripady, Kochi"/>
    <s v="Kacheripady"/>
    <s v="Kacheripady, Kochi"/>
    <n v="76.276998930000005"/>
    <n v="9.9854969380000007"/>
    <x v="800"/>
    <s v="Indian Rupees(Rs.)"/>
    <x v="1"/>
    <x v="0"/>
    <s v="No"/>
    <s v="No"/>
    <x v="3"/>
    <n v="246"/>
    <n v="400"/>
    <x v="5"/>
    <s v="2017_10_9"/>
    <x v="6"/>
    <n v="10"/>
    <n v="9"/>
    <x v="0"/>
    <s v="Rs.400"/>
    <n v="400"/>
  </r>
  <r>
    <n v="900561"/>
    <x v="3195"/>
    <n v="1"/>
    <x v="14"/>
    <s v="Opposite CSEZ, Seaport Airport Road, Kakkanad, Kochi"/>
    <s v="Kakkanad"/>
    <s v="Kakkanad, Kochi"/>
    <n v="76.345397219999995"/>
    <n v="10.006880560000001"/>
    <x v="37"/>
    <s v="Indian Rupees(Rs.)"/>
    <x v="1"/>
    <x v="1"/>
    <s v="No"/>
    <s v="No"/>
    <x v="3"/>
    <n v="406"/>
    <n v="400"/>
    <x v="5"/>
    <s v="2017_5_12"/>
    <x v="6"/>
    <n v="5"/>
    <n v="12"/>
    <x v="0"/>
    <s v="Rs.400"/>
    <n v="400"/>
  </r>
  <r>
    <n v="900682"/>
    <x v="3196"/>
    <n v="1"/>
    <x v="14"/>
    <s v="Near Pullepadi Bus stop, Chittoor Road, Kochi"/>
    <s v="Chittoor Road"/>
    <s v="Chittoor Road, Kochi"/>
    <n v="76.285000949999997"/>
    <n v="9.9793629209999999"/>
    <x v="801"/>
    <s v="Indian Rupees(Rs.)"/>
    <x v="1"/>
    <x v="1"/>
    <s v="No"/>
    <s v="No"/>
    <x v="0"/>
    <n v="289"/>
    <n v="1000"/>
    <x v="30"/>
    <s v="2014_3_10"/>
    <x v="7"/>
    <n v="3"/>
    <n v="10"/>
    <x v="0"/>
    <s v="Rs.1000"/>
    <n v="1000"/>
  </r>
  <r>
    <n v="900800"/>
    <x v="3197"/>
    <n v="1"/>
    <x v="14"/>
    <s v="Arammal Tower, Near Express Garden, KK Road, Kaloor, Kochi"/>
    <s v="Kaloor"/>
    <s v="Kaloor, Kochi"/>
    <n v="76.293136110000006"/>
    <n v="9.9917027780000005"/>
    <x v="798"/>
    <s v="Indian Rupees(Rs.)"/>
    <x v="1"/>
    <x v="1"/>
    <s v="No"/>
    <s v="No"/>
    <x v="1"/>
    <n v="160"/>
    <n v="800"/>
    <x v="5"/>
    <s v="2010_9_7"/>
    <x v="3"/>
    <n v="9"/>
    <n v="7"/>
    <x v="0"/>
    <s v="Rs.800"/>
    <n v="800"/>
  </r>
  <r>
    <n v="900969"/>
    <x v="1198"/>
    <n v="1"/>
    <x v="14"/>
    <s v="6th Floor, Imperial Trade Centre, Mahatma Gandhi Road, Kacheripady, Kochi"/>
    <s v="Kacheripady"/>
    <s v="Kacheripady, Kochi"/>
    <n v="76.28326792"/>
    <n v="9.9828338859999999"/>
    <x v="802"/>
    <s v="Indian Rupees(Rs.)"/>
    <x v="1"/>
    <x v="1"/>
    <s v="No"/>
    <s v="No"/>
    <x v="0"/>
    <n v="213"/>
    <n v="1500"/>
    <x v="27"/>
    <s v="2018_5_19"/>
    <x v="5"/>
    <n v="5"/>
    <n v="19"/>
    <x v="0"/>
    <s v="Rs.1500"/>
    <n v="1500"/>
  </r>
  <r>
    <n v="901004"/>
    <x v="3198"/>
    <n v="1"/>
    <x v="14"/>
    <s v="32/1180C, Civil Lane Road, Palarivattom, Kochi"/>
    <s v="Palarivattom"/>
    <s v="Palarivattom, Kochi"/>
    <n v="76.307588850000002"/>
    <n v="10.00306395"/>
    <x v="803"/>
    <s v="Indian Rupees(Rs.)"/>
    <x v="1"/>
    <x v="1"/>
    <s v="No"/>
    <s v="No"/>
    <x v="1"/>
    <n v="146"/>
    <n v="650"/>
    <x v="7"/>
    <s v="2017_12_19"/>
    <x v="6"/>
    <n v="12"/>
    <n v="19"/>
    <x v="0"/>
    <s v="Rs.650"/>
    <n v="650"/>
  </r>
  <r>
    <n v="901035"/>
    <x v="3199"/>
    <n v="1"/>
    <x v="14"/>
    <s v="Vallathol Junction, Thrikkakara, Kakkanad, Kochi"/>
    <s v="Kakkanad"/>
    <s v="Kakkanad, Kochi"/>
    <n v="76.336958039999999"/>
    <n v="10.035572780000001"/>
    <x v="804"/>
    <s v="Indian Rupees(Rs.)"/>
    <x v="1"/>
    <x v="1"/>
    <s v="No"/>
    <s v="No"/>
    <x v="1"/>
    <n v="105"/>
    <n v="550"/>
    <x v="10"/>
    <s v="2018_10_1"/>
    <x v="5"/>
    <n v="10"/>
    <n v="1"/>
    <x v="0"/>
    <s v="Rs.550"/>
    <n v="550"/>
  </r>
  <r>
    <n v="901089"/>
    <x v="3200"/>
    <n v="1"/>
    <x v="14"/>
    <s v="Near SEZ, Noel Focuz, Seaport-Airport Road, Kakkanad, Kochi"/>
    <s v="Kakkanad"/>
    <s v="Kakkanad, Kochi"/>
    <n v="76.349516149999999"/>
    <n v="10.00070594"/>
    <x v="805"/>
    <s v="Indian Rupees(Rs.)"/>
    <x v="1"/>
    <x v="0"/>
    <s v="No"/>
    <s v="No"/>
    <x v="0"/>
    <n v="145"/>
    <n v="1000"/>
    <x v="10"/>
    <s v="2013_10_4"/>
    <x v="0"/>
    <n v="10"/>
    <n v="4"/>
    <x v="0"/>
    <s v="Rs.1000"/>
    <n v="1000"/>
  </r>
  <r>
    <n v="1400056"/>
    <x v="3201"/>
    <n v="1"/>
    <x v="22"/>
    <s v="30-B, Apollo Avenue, Old Palasia, Indore"/>
    <s v="Old Palasia"/>
    <s v="Old Palasia, Indore"/>
    <n v="75.887648200000001"/>
    <n v="22.725835100000001"/>
    <x v="2"/>
    <s v="Indian Rupees(Rs.)"/>
    <x v="1"/>
    <x v="1"/>
    <s v="No"/>
    <s v="No"/>
    <x v="0"/>
    <n v="496"/>
    <n v="850"/>
    <x v="5"/>
    <s v="2013_5_11"/>
    <x v="0"/>
    <n v="5"/>
    <n v="11"/>
    <x v="0"/>
    <s v="Rs.850"/>
    <n v="850"/>
  </r>
  <r>
    <n v="1400121"/>
    <x v="3202"/>
    <n v="1"/>
    <x v="22"/>
    <s v="Second Floor, Malhar Mega Mall, AB Road, Scheme 54, Vijay Nagar, Indore"/>
    <s v="Vijay Nagar"/>
    <s v="Vijay Nagar, Indore"/>
    <n v="75.894376899999997"/>
    <n v="22.744648000000002"/>
    <x v="21"/>
    <s v="Indian Rupees(Rs.)"/>
    <x v="1"/>
    <x v="1"/>
    <s v="No"/>
    <s v="No"/>
    <x v="2"/>
    <n v="413"/>
    <n v="1500"/>
    <x v="5"/>
    <s v="2016_2_20"/>
    <x v="1"/>
    <n v="2"/>
    <n v="20"/>
    <x v="0"/>
    <s v="Rs.1500"/>
    <n v="1500"/>
  </r>
  <r>
    <n v="1400169"/>
    <x v="3203"/>
    <n v="1"/>
    <x v="22"/>
    <s v="Radisson Blu Hotel, 12, Scheme 94C, Ring Road, Vijay Nagar, Indore"/>
    <s v="Radisson Blu Hotel, Vijay Nagar"/>
    <s v="Radisson Blu Hotel, Vijay Nagar, Indore"/>
    <n v="75.902846870000005"/>
    <n v="22.75003967"/>
    <x v="477"/>
    <s v="Indian Rupees(Rs.)"/>
    <x v="1"/>
    <x v="1"/>
    <s v="No"/>
    <s v="No"/>
    <x v="2"/>
    <n v="209"/>
    <n v="2000"/>
    <x v="3"/>
    <s v="2015_3_9"/>
    <x v="8"/>
    <n v="3"/>
    <n v="9"/>
    <x v="0"/>
    <s v="Rs.2000"/>
    <n v="2000"/>
  </r>
  <r>
    <n v="1400186"/>
    <x v="3204"/>
    <n v="1"/>
    <x v="22"/>
    <s v="Sayaji Hotel, H-1, Scheme 54, Vijay Nagar, Indore"/>
    <s v="Sayaji Hotel, Vijay Nagar"/>
    <s v="Sayaji Hotel, Vijay Nagar, Indore"/>
    <n v="75.889490140000007"/>
    <n v="22.751234069999999"/>
    <x v="146"/>
    <s v="Indian Rupees(Rs.)"/>
    <x v="1"/>
    <x v="1"/>
    <s v="No"/>
    <s v="No"/>
    <x v="2"/>
    <n v="334"/>
    <n v="1500"/>
    <x v="26"/>
    <s v="2018_3_25"/>
    <x v="5"/>
    <n v="3"/>
    <n v="25"/>
    <x v="0"/>
    <s v="Rs.1500"/>
    <n v="1500"/>
  </r>
  <r>
    <n v="1400460"/>
    <x v="3205"/>
    <n v="1"/>
    <x v="22"/>
    <s v="136, Saket, Old Palasia, Indore"/>
    <s v="Old Palasia"/>
    <s v="Old Palasia, Indore"/>
    <n v="75.898496899999998"/>
    <n v="22.725747500000001"/>
    <x v="806"/>
    <s v="Indian Rupees(Rs.)"/>
    <x v="1"/>
    <x v="1"/>
    <s v="No"/>
    <s v="No"/>
    <x v="0"/>
    <n v="214"/>
    <n v="800"/>
    <x v="3"/>
    <s v="2016_10_6"/>
    <x v="1"/>
    <n v="10"/>
    <n v="6"/>
    <x v="0"/>
    <s v="Rs.800"/>
    <n v="800"/>
  </r>
  <r>
    <n v="1400466"/>
    <x v="3206"/>
    <n v="1"/>
    <x v="22"/>
    <s v="4/5, 5th Floor, Pushpratna Solitaire, New Palasia, Indore"/>
    <s v="New Palasia"/>
    <s v="New Palasia, Indore"/>
    <n v="75.8841666"/>
    <n v="22.727020599999999"/>
    <x v="807"/>
    <s v="Indian Rupees(Rs.)"/>
    <x v="1"/>
    <x v="1"/>
    <s v="No"/>
    <s v="No"/>
    <x v="1"/>
    <n v="430"/>
    <n v="700"/>
    <x v="1"/>
    <s v="2011_1_16"/>
    <x v="4"/>
    <n v="1"/>
    <n v="16"/>
    <x v="0"/>
    <s v="Rs.700"/>
    <n v="700"/>
  </r>
  <r>
    <n v="1400544"/>
    <x v="3207"/>
    <n v="1"/>
    <x v="22"/>
    <s v="Behind Pushp Kunj Hospital, Khandwa Road, Bhawar Kuan, Indore"/>
    <s v="Bhawar Kuan"/>
    <s v="Bhawar Kuan, Indore"/>
    <n v="75.881991350000007"/>
    <n v="22.651846849999998"/>
    <x v="21"/>
    <s v="Indian Rupees(Rs.)"/>
    <x v="1"/>
    <x v="1"/>
    <s v="No"/>
    <s v="No"/>
    <x v="0"/>
    <n v="100"/>
    <n v="850"/>
    <x v="24"/>
    <s v="2011_5_2"/>
    <x v="4"/>
    <n v="5"/>
    <n v="2"/>
    <x v="0"/>
    <s v="Rs.850"/>
    <n v="850"/>
  </r>
  <r>
    <n v="1400555"/>
    <x v="3208"/>
    <n v="1"/>
    <x v="22"/>
    <s v="10th Floor, Airen Heights, Opposite C 21 Mall, Vijay Nagar, Indore"/>
    <s v="Vijay Nagar"/>
    <s v="Vijay Nagar, Indore"/>
    <n v="75.892470739999993"/>
    <n v="22.745049219999999"/>
    <x v="808"/>
    <s v="Indian Rupees(Rs.)"/>
    <x v="1"/>
    <x v="1"/>
    <s v="No"/>
    <s v="No"/>
    <x v="1"/>
    <n v="502"/>
    <n v="700"/>
    <x v="1"/>
    <s v="2014_10_10"/>
    <x v="7"/>
    <n v="10"/>
    <n v="10"/>
    <x v="0"/>
    <s v="Rs.700"/>
    <n v="700"/>
  </r>
  <r>
    <n v="1401548"/>
    <x v="3209"/>
    <n v="1"/>
    <x v="22"/>
    <s v="1001, Rooftop, Shekhar Central, Palasia Square, New Palasia, Indore"/>
    <s v="New Palasia"/>
    <s v="New Palasia, Indore"/>
    <n v="75.886959200000007"/>
    <n v="22.722633999999999"/>
    <x v="21"/>
    <s v="Indian Rupees(Rs.)"/>
    <x v="1"/>
    <x v="1"/>
    <s v="No"/>
    <s v="No"/>
    <x v="0"/>
    <n v="404"/>
    <n v="1200"/>
    <x v="5"/>
    <s v="2014_7_11"/>
    <x v="7"/>
    <n v="7"/>
    <n v="11"/>
    <x v="0"/>
    <s v="Rs.1200"/>
    <n v="1200"/>
  </r>
  <r>
    <n v="1401756"/>
    <x v="3210"/>
    <n v="1"/>
    <x v="22"/>
    <s v="Fortune Aura Rooftop, 1,  Gurmeet Nagar, Bhawar Kuan Main Road, Bhawar Kuan, Indore"/>
    <s v="Bhawar Kuan"/>
    <s v="Bhawar Kuan, Indore"/>
    <n v="75.866058699999996"/>
    <n v="22.6952067"/>
    <x v="809"/>
    <s v="Indian Rupees(Rs.)"/>
    <x v="1"/>
    <x v="1"/>
    <s v="No"/>
    <s v="No"/>
    <x v="0"/>
    <n v="238"/>
    <n v="1300"/>
    <x v="10"/>
    <s v="2018_1_1"/>
    <x v="5"/>
    <n v="1"/>
    <n v="1"/>
    <x v="0"/>
    <s v="Rs.1300"/>
    <n v="1300"/>
  </r>
  <r>
    <n v="1401857"/>
    <x v="873"/>
    <n v="1"/>
    <x v="22"/>
    <s v="Block B-3, Dhan Trident, Near Metro Tower, PU-4, Scheme 54, Vijay Nagar, Indore"/>
    <s v="Vijay Nagar"/>
    <s v="Vijay Nagar, Indore"/>
    <n v="75.897429200000005"/>
    <n v="22.753838500000001"/>
    <x v="810"/>
    <s v="Indian Rupees(Rs.)"/>
    <x v="1"/>
    <x v="1"/>
    <s v="No"/>
    <s v="No"/>
    <x v="0"/>
    <n v="181"/>
    <n v="1100"/>
    <x v="24"/>
    <s v="2017_12_3"/>
    <x v="6"/>
    <n v="12"/>
    <n v="3"/>
    <x v="0"/>
    <s v="Rs.1100"/>
    <n v="1100"/>
  </r>
  <r>
    <n v="1401934"/>
    <x v="3211"/>
    <n v="1"/>
    <x v="22"/>
    <s v="G-1, Princess Centre, 6/3, New Palasia, Indore"/>
    <s v="New Palasia"/>
    <s v="New Palasia, Indore"/>
    <n v="75.884212000000005"/>
    <n v="22.7281631"/>
    <x v="811"/>
    <s v="Indian Rupees(Rs.)"/>
    <x v="1"/>
    <x v="1"/>
    <s v="No"/>
    <s v="No"/>
    <x v="0"/>
    <n v="304"/>
    <n v="1000"/>
    <x v="7"/>
    <s v="2016_9_25"/>
    <x v="1"/>
    <n v="9"/>
    <n v="25"/>
    <x v="0"/>
    <s v="Rs.1000"/>
    <n v="1000"/>
  </r>
  <r>
    <n v="1401948"/>
    <x v="3212"/>
    <n v="1"/>
    <x v="22"/>
    <s v="65, Scheme 78-II, Opposite Prestige College, Vijay Nagar, Indore"/>
    <s v="Vijay Nagar"/>
    <s v="Vijay Nagar, Indore"/>
    <n v="75.886362340000005"/>
    <n v="22.761593059999999"/>
    <x v="612"/>
    <s v="Indian Rupees(Rs.)"/>
    <x v="1"/>
    <x v="1"/>
    <s v="No"/>
    <s v="No"/>
    <x v="1"/>
    <n v="69"/>
    <n v="650"/>
    <x v="3"/>
    <s v="2014_5_5"/>
    <x v="7"/>
    <n v="5"/>
    <n v="5"/>
    <x v="0"/>
    <s v="Rs.650"/>
    <n v="650"/>
  </r>
  <r>
    <n v="1402028"/>
    <x v="3213"/>
    <n v="1"/>
    <x v="22"/>
    <s v="Shop 8, Scheme 78, Near Prestige College UG Campus, Vijay Nagar, Indore"/>
    <s v="Vijay Nagar"/>
    <s v="Vijay Nagar, Indore"/>
    <n v="75.887521500000005"/>
    <n v="22.7612256"/>
    <x v="812"/>
    <s v="Indian Rupees(Rs.)"/>
    <x v="1"/>
    <x v="1"/>
    <s v="No"/>
    <s v="No"/>
    <x v="1"/>
    <n v="87"/>
    <n v="400"/>
    <x v="26"/>
    <s v="2015_9_8"/>
    <x v="8"/>
    <n v="9"/>
    <n v="8"/>
    <x v="0"/>
    <s v="Rs.400"/>
    <n v="400"/>
  </r>
  <r>
    <n v="1402050"/>
    <x v="1394"/>
    <n v="1"/>
    <x v="22"/>
    <s v="G-1 &amp; 2, Prakrati Corporate Building, Race Course Area, YN Road, Indore"/>
    <s v="YN Road"/>
    <s v="YN Road, Indore"/>
    <n v="75.8747647"/>
    <n v="22.7322253"/>
    <x v="813"/>
    <s v="Indian Rupees(Rs.)"/>
    <x v="1"/>
    <x v="1"/>
    <s v="No"/>
    <s v="No"/>
    <x v="0"/>
    <n v="341"/>
    <n v="800"/>
    <x v="5"/>
    <s v="2018_9_28"/>
    <x v="5"/>
    <n v="9"/>
    <n v="28"/>
    <x v="0"/>
    <s v="Rs.800"/>
    <n v="800"/>
  </r>
  <r>
    <n v="1402089"/>
    <x v="3214"/>
    <n v="1"/>
    <x v="22"/>
    <s v="Shop 301, Satyaraj Building, Opposite Malhar Mall, A.B Road, Vijay Nagar, Indore"/>
    <s v="Vijay Nagar"/>
    <s v="Vijay Nagar, Indore"/>
    <n v="75.893106299999999"/>
    <n v="22.745536000000001"/>
    <x v="612"/>
    <s v="Indian Rupees(Rs.)"/>
    <x v="1"/>
    <x v="1"/>
    <s v="No"/>
    <s v="No"/>
    <x v="1"/>
    <n v="171"/>
    <n v="500"/>
    <x v="26"/>
    <s v="2017_5_9"/>
    <x v="6"/>
    <n v="5"/>
    <n v="9"/>
    <x v="0"/>
    <s v="Rs.500"/>
    <n v="500"/>
  </r>
  <r>
    <n v="1402314"/>
    <x v="3215"/>
    <n v="1"/>
    <x v="22"/>
    <s v="Infiniti Hotel, 1C/CA, Scheme 94, Vijay Nagar, Indore"/>
    <s v="Infiniti Hotel, Vijay Nagar"/>
    <s v="Infiniti Hotel, Vijay Nagar, Indore"/>
    <n v="75.903364530000005"/>
    <n v="22.75365871"/>
    <x v="225"/>
    <s v="Indian Rupees(Rs.)"/>
    <x v="1"/>
    <x v="1"/>
    <s v="No"/>
    <s v="No"/>
    <x v="2"/>
    <n v="37"/>
    <n v="1950"/>
    <x v="24"/>
    <s v="2010_5_28"/>
    <x v="3"/>
    <n v="5"/>
    <n v="28"/>
    <x v="0"/>
    <s v="Rs.1950"/>
    <n v="1950"/>
  </r>
  <r>
    <n v="1402335"/>
    <x v="3216"/>
    <n v="1"/>
    <x v="22"/>
    <s v="343-344, Rooftop, Scheme 54, Vijay Nagar, Indore"/>
    <s v="Vijay Nagar"/>
    <s v="Vijay Nagar, Indore"/>
    <n v="75.893400099999994"/>
    <n v="22.748059600000001"/>
    <x v="814"/>
    <s v="Indian Rupees(Rs.)"/>
    <x v="1"/>
    <x v="1"/>
    <s v="No"/>
    <s v="No"/>
    <x v="1"/>
    <n v="26"/>
    <n v="650"/>
    <x v="13"/>
    <s v="2014_11_22"/>
    <x v="7"/>
    <n v="11"/>
    <n v="22"/>
    <x v="0"/>
    <s v="Rs.650"/>
    <n v="650"/>
  </r>
  <r>
    <n v="1600007"/>
    <x v="3217"/>
    <n v="1"/>
    <x v="23"/>
    <s v="Jehan Circle, Gangapur Road, College Road, Nashik"/>
    <s v="College Road"/>
    <s v="College Road, Nashik"/>
    <n v="73.755827780000004"/>
    <n v="20.012711110000001"/>
    <x v="40"/>
    <s v="Indian Rupees(Rs.)"/>
    <x v="1"/>
    <x v="1"/>
    <s v="No"/>
    <s v="No"/>
    <x v="0"/>
    <n v="162"/>
    <n v="600"/>
    <x v="14"/>
    <s v="2018_2_4"/>
    <x v="5"/>
    <n v="2"/>
    <n v="4"/>
    <x v="0"/>
    <s v="Rs.600"/>
    <n v="600"/>
  </r>
  <r>
    <n v="1600029"/>
    <x v="3218"/>
    <n v="1"/>
    <x v="23"/>
    <s v="Karambelkar Tower, Mumbai Agra Road, Cidco, Near Dutta Tyres, Parijat Nagar, Nashik"/>
    <s v="Parijat Nagar"/>
    <s v="Parijat Nagar, Nashik"/>
    <n v="73.777340050000006"/>
    <n v="19.977208520000001"/>
    <x v="11"/>
    <s v="Indian Rupees(Rs.)"/>
    <x v="1"/>
    <x v="1"/>
    <s v="No"/>
    <s v="No"/>
    <x v="2"/>
    <n v="164"/>
    <n v="1100"/>
    <x v="3"/>
    <s v="2012_12_3"/>
    <x v="2"/>
    <n v="12"/>
    <n v="3"/>
    <x v="0"/>
    <s v="Rs.1100"/>
    <n v="1100"/>
  </r>
  <r>
    <n v="1600039"/>
    <x v="3219"/>
    <n v="1"/>
    <x v="23"/>
    <s v="Opposite Asaram Bapu Ashram Bridge, Near Nandawan Lawns, Savarkar Nagar Extension, Off Gangapur Road, College Road, Nashik"/>
    <s v="College Road"/>
    <s v="College Road, Nashik"/>
    <n v="0"/>
    <n v="0"/>
    <x v="21"/>
    <s v="Indian Rupees(Rs.)"/>
    <x v="1"/>
    <x v="1"/>
    <s v="No"/>
    <s v="No"/>
    <x v="0"/>
    <n v="166"/>
    <n v="500"/>
    <x v="4"/>
    <s v="2014_5_23"/>
    <x v="7"/>
    <n v="5"/>
    <n v="23"/>
    <x v="0"/>
    <s v="Rs.500"/>
    <n v="500"/>
  </r>
  <r>
    <n v="1600053"/>
    <x v="3220"/>
    <n v="1"/>
    <x v="23"/>
    <s v="4th Floor, Archit Arcade, Above Peter England, Near Big Bazar, College Road, Nashik"/>
    <s v="College Road"/>
    <s v="College Road, Nashik"/>
    <n v="73.766533330000001"/>
    <n v="20.00551389"/>
    <x v="6"/>
    <s v="Indian Rupees(Rs.)"/>
    <x v="1"/>
    <x v="1"/>
    <s v="No"/>
    <s v="No"/>
    <x v="0"/>
    <n v="177"/>
    <n v="700"/>
    <x v="14"/>
    <s v="2013_1_4"/>
    <x v="0"/>
    <n v="1"/>
    <n v="4"/>
    <x v="0"/>
    <s v="Rs.700"/>
    <n v="700"/>
  </r>
  <r>
    <n v="1600067"/>
    <x v="3221"/>
    <n v="1"/>
    <x v="23"/>
    <s v="Near Big Bazar, College Road, Nashik"/>
    <s v="College Road"/>
    <s v="College Road, Nashik"/>
    <n v="73.765043129999995"/>
    <n v="20.003734099999999"/>
    <x v="229"/>
    <s v="Indian Rupees(Rs.)"/>
    <x v="1"/>
    <x v="1"/>
    <s v="No"/>
    <s v="No"/>
    <x v="0"/>
    <n v="162"/>
    <n v="500"/>
    <x v="10"/>
    <s v="2018_9_21"/>
    <x v="5"/>
    <n v="9"/>
    <n v="21"/>
    <x v="0"/>
    <s v="Rs.500"/>
    <n v="500"/>
  </r>
  <r>
    <n v="1600095"/>
    <x v="3222"/>
    <n v="1"/>
    <x v="23"/>
    <s v="P-35, MIDC, Satpur, Nashik Behind ITI, Trimbak Road,"/>
    <s v="Satpur"/>
    <s v="Satpur, Nashik"/>
    <n v="73.746308569999997"/>
    <n v="19.98975665"/>
    <x v="815"/>
    <s v="Indian Rupees(Rs.)"/>
    <x v="1"/>
    <x v="1"/>
    <s v="No"/>
    <s v="No"/>
    <x v="1"/>
    <n v="77"/>
    <n v="400"/>
    <x v="4"/>
    <s v="2010_1_17"/>
    <x v="3"/>
    <n v="1"/>
    <n v="17"/>
    <x v="0"/>
    <s v="Rs.400"/>
    <n v="400"/>
  </r>
  <r>
    <n v="1600108"/>
    <x v="2585"/>
    <n v="1"/>
    <x v="23"/>
    <s v="Bon Vivant, Opposite Dongre Ground, College Road, Nashik"/>
    <s v="Bon Vivant, College Road"/>
    <s v="Bon Vivant, College Road, Nashik"/>
    <n v="73.770914000000005"/>
    <n v="20.006755999999999"/>
    <x v="322"/>
    <s v="Indian Rupees(Rs.)"/>
    <x v="1"/>
    <x v="1"/>
    <s v="No"/>
    <s v="No"/>
    <x v="1"/>
    <n v="86"/>
    <n v="400"/>
    <x v="9"/>
    <s v="2017_12_26"/>
    <x v="6"/>
    <n v="12"/>
    <n v="26"/>
    <x v="0"/>
    <s v="Rs.400"/>
    <n v="400"/>
  </r>
  <r>
    <n v="1600109"/>
    <x v="3223"/>
    <n v="1"/>
    <x v="23"/>
    <s v="Bon Vivant, Opposite Dongre Ground, College Road, Nashik"/>
    <s v="Bon Vivant, College Road"/>
    <s v="Bon Vivant, College Road, Nashik"/>
    <n v="73.770914000000005"/>
    <n v="20.006755999999999"/>
    <x v="11"/>
    <s v="Indian Rupees(Rs.)"/>
    <x v="1"/>
    <x v="1"/>
    <s v="No"/>
    <s v="No"/>
    <x v="0"/>
    <n v="140"/>
    <n v="800"/>
    <x v="4"/>
    <s v="2014_4_7"/>
    <x v="7"/>
    <n v="4"/>
    <n v="7"/>
    <x v="0"/>
    <s v="Rs.800"/>
    <n v="800"/>
  </r>
  <r>
    <n v="1600169"/>
    <x v="3224"/>
    <n v="1"/>
    <x v="23"/>
    <s v="Opposite Durga Gas Pump, Gangapur Road, Anand Wali, Nashik, Anand Wali Goan, Nashik"/>
    <s v="Anand Wali Goan"/>
    <s v="Anand Wali Goan, Nashik"/>
    <n v="73.745892429999998"/>
    <n v="20.012075129999999"/>
    <x v="11"/>
    <s v="Indian Rupees(Rs.)"/>
    <x v="1"/>
    <x v="1"/>
    <s v="No"/>
    <s v="No"/>
    <x v="0"/>
    <n v="125"/>
    <n v="600"/>
    <x v="9"/>
    <s v="2012_5_22"/>
    <x v="2"/>
    <n v="5"/>
    <n v="22"/>
    <x v="0"/>
    <s v="Rs.600"/>
    <n v="600"/>
  </r>
  <r>
    <n v="1600205"/>
    <x v="3225"/>
    <n v="1"/>
    <x v="23"/>
    <s v="Hardev Bagh, Near Someshwar, Motiwala College Road, Gangapur Road, Near Satpur, Nashik"/>
    <s v="Satpur"/>
    <s v="Satpur, Nashik"/>
    <n v="73.720767570000007"/>
    <n v="20.020917829999998"/>
    <x v="559"/>
    <s v="Indian Rupees(Rs.)"/>
    <x v="1"/>
    <x v="1"/>
    <s v="No"/>
    <s v="No"/>
    <x v="3"/>
    <n v="218"/>
    <n v="100"/>
    <x v="1"/>
    <s v="2011_3_1"/>
    <x v="4"/>
    <n v="3"/>
    <n v="1"/>
    <x v="0"/>
    <s v="Rs.100"/>
    <n v="100"/>
  </r>
  <r>
    <n v="1600212"/>
    <x v="3226"/>
    <n v="1"/>
    <x v="23"/>
    <s v="SSK Solitaire, Ahilyabai Holkar Marg, Tidke Colony, Near Mumbai Naka, Satpur, Nashik"/>
    <s v="SSK Solitaire, Satpur"/>
    <s v="SSK Solitaire, Satpur, Nashik"/>
    <n v="73.776176000000007"/>
    <n v="19.991295000000001"/>
    <x v="178"/>
    <s v="Indian Rupees(Rs.)"/>
    <x v="1"/>
    <x v="1"/>
    <s v="No"/>
    <s v="No"/>
    <x v="0"/>
    <n v="71"/>
    <n v="900"/>
    <x v="14"/>
    <s v="2014_6_1"/>
    <x v="7"/>
    <n v="6"/>
    <n v="1"/>
    <x v="0"/>
    <s v="Rs.900"/>
    <n v="900"/>
  </r>
  <r>
    <n v="1600219"/>
    <x v="3227"/>
    <n v="1"/>
    <x v="23"/>
    <s v="Shop 10, Ramrajya Building 7, Samarth Nagar, Next to Bhonsala Military school, College Road, Nashik"/>
    <s v="College Road"/>
    <s v="College Road, Nashik"/>
    <n v="73.754635969999995"/>
    <n v="20.00669049"/>
    <x v="25"/>
    <s v="Indian Rupees(Rs.)"/>
    <x v="1"/>
    <x v="1"/>
    <s v="No"/>
    <s v="No"/>
    <x v="1"/>
    <n v="80"/>
    <n v="400"/>
    <x v="4"/>
    <s v="2016_12_5"/>
    <x v="1"/>
    <n v="12"/>
    <n v="5"/>
    <x v="0"/>
    <s v="Rs.400"/>
    <n v="400"/>
  </r>
  <r>
    <n v="1600227"/>
    <x v="3228"/>
    <n v="1"/>
    <x v="23"/>
    <s v="Next to Dura Gas Pump, Gangapur Rd, Ganpati Nagar, Anand Wali Goan, Nashik"/>
    <s v="Anand Wali Goan"/>
    <s v="Anand Wali Goan, Nashik"/>
    <n v="0"/>
    <n v="0"/>
    <x v="559"/>
    <s v="Indian Rupees(Rs.)"/>
    <x v="1"/>
    <x v="1"/>
    <s v="No"/>
    <s v="No"/>
    <x v="1"/>
    <n v="76"/>
    <n v="400"/>
    <x v="3"/>
    <s v="2010_8_9"/>
    <x v="3"/>
    <n v="8"/>
    <n v="9"/>
    <x v="0"/>
    <s v="Rs.400"/>
    <n v="400"/>
  </r>
  <r>
    <n v="1600252"/>
    <x v="3229"/>
    <n v="1"/>
    <x v="23"/>
    <s v="Shop 2, Chandan Apartments, Model Colony, College Road, Nashik"/>
    <s v="College Road"/>
    <s v="College Road, Nashik"/>
    <n v="0"/>
    <n v="0"/>
    <x v="37"/>
    <s v="Indian Rupees(Rs.)"/>
    <x v="1"/>
    <x v="1"/>
    <s v="No"/>
    <s v="No"/>
    <x v="3"/>
    <n v="86"/>
    <n v="150"/>
    <x v="14"/>
    <s v="2016_7_9"/>
    <x v="1"/>
    <n v="7"/>
    <n v="9"/>
    <x v="0"/>
    <s v="Rs.150"/>
    <n v="150"/>
  </r>
  <r>
    <n v="1600258"/>
    <x v="1198"/>
    <n v="1"/>
    <x v="23"/>
    <s v="2nd Floor, City Centre Mall, Sambaji Chowk, Lawate Nagar, Banyan Square, Untwadi, Off Parijat Nagar, Parijat Nagar, Nashik"/>
    <s v="City Center, Parijat Nagar"/>
    <s v="City Center, Parijat Nagar, Nashik"/>
    <n v="73.760947999999999"/>
    <n v="19.990707"/>
    <x v="816"/>
    <s v="Indian Rupees(Rs.)"/>
    <x v="1"/>
    <x v="1"/>
    <s v="No"/>
    <s v="No"/>
    <x v="2"/>
    <n v="117"/>
    <n v="1500"/>
    <x v="3"/>
    <s v="2017_7_26"/>
    <x v="6"/>
    <n v="7"/>
    <n v="26"/>
    <x v="0"/>
    <s v="Rs.1500"/>
    <n v="1500"/>
  </r>
  <r>
    <n v="1600280"/>
    <x v="3230"/>
    <n v="1"/>
    <x v="23"/>
    <s v="Gangapur Road, Navasha Ganpati, Sector C, Near Union Bank, Anand Wali Goan, Nashik"/>
    <s v="Anand Wali Goan"/>
    <s v="Anand Wali Goan, Nashik"/>
    <n v="73.742106219999997"/>
    <n v="20.01361026"/>
    <x v="658"/>
    <s v="Indian Rupees(Rs.)"/>
    <x v="1"/>
    <x v="1"/>
    <s v="No"/>
    <s v="No"/>
    <x v="2"/>
    <n v="91"/>
    <n v="1000"/>
    <x v="9"/>
    <s v="2011_5_27"/>
    <x v="4"/>
    <n v="5"/>
    <n v="27"/>
    <x v="0"/>
    <s v="Rs.1000"/>
    <n v="1000"/>
  </r>
  <r>
    <n v="1600292"/>
    <x v="3231"/>
    <n v="1"/>
    <x v="23"/>
    <s v="36/2, Govardhan Village, Off Gangapur-Savargaon Road, Satpur, Nashik"/>
    <s v="Satpur"/>
    <s v="Satpur, Nashik"/>
    <n v="0"/>
    <n v="0"/>
    <x v="3"/>
    <s v="Indian Rupees(Rs.)"/>
    <x v="1"/>
    <x v="1"/>
    <s v="No"/>
    <s v="No"/>
    <x v="0"/>
    <n v="25"/>
    <n v="800"/>
    <x v="18"/>
    <s v="2011_12_14"/>
    <x v="4"/>
    <n v="12"/>
    <n v="14"/>
    <x v="0"/>
    <s v="Rs.800"/>
    <n v="800"/>
  </r>
  <r>
    <n v="1600298"/>
    <x v="3232"/>
    <n v="1"/>
    <x v="23"/>
    <s v="Survey 36/2, Govardhan, Off Gangapur-Ganghavare Road, Satpur, Nashik"/>
    <s v="Satpur"/>
    <s v="Satpur, Nashik"/>
    <n v="0"/>
    <n v="0"/>
    <x v="11"/>
    <s v="Indian Rupees(Rs.)"/>
    <x v="1"/>
    <x v="1"/>
    <s v="No"/>
    <s v="No"/>
    <x v="2"/>
    <n v="33"/>
    <n v="1000"/>
    <x v="6"/>
    <s v="2014_6_1"/>
    <x v="7"/>
    <n v="6"/>
    <n v="1"/>
    <x v="0"/>
    <s v="Rs.1000"/>
    <n v="1000"/>
  </r>
  <r>
    <n v="1600307"/>
    <x v="3233"/>
    <n v="1"/>
    <x v="23"/>
    <s v="4th Floor, B Wing, Bosco Center, Prasad Circle, Gangapur Road, College Road, Nashik"/>
    <s v="College Road"/>
    <s v="College Road, Nashik"/>
    <n v="0"/>
    <n v="0"/>
    <x v="11"/>
    <s v="Indian Rupees(Rs.)"/>
    <x v="1"/>
    <x v="1"/>
    <s v="No"/>
    <s v="No"/>
    <x v="0"/>
    <n v="24"/>
    <n v="800"/>
    <x v="14"/>
    <s v="2015_9_2"/>
    <x v="8"/>
    <n v="9"/>
    <n v="2"/>
    <x v="0"/>
    <s v="Rs.800"/>
    <n v="800"/>
  </r>
  <r>
    <n v="1600326"/>
    <x v="3234"/>
    <n v="1"/>
    <x v="23"/>
    <s v="Muktangan Apartment, Model Colony, College Road, Nashik"/>
    <s v="College Road"/>
    <s v="College Road, Nashik"/>
    <n v="73.756229000000005"/>
    <n v="20.008441999999999"/>
    <x v="37"/>
    <s v="Indian Rupees(Rs.)"/>
    <x v="1"/>
    <x v="1"/>
    <s v="No"/>
    <s v="No"/>
    <x v="0"/>
    <n v="15"/>
    <n v="600"/>
    <x v="6"/>
    <s v="2011_10_19"/>
    <x v="4"/>
    <n v="10"/>
    <n v="19"/>
    <x v="0"/>
    <s v="Rs.600"/>
    <n v="600"/>
  </r>
  <r>
    <n v="2100074"/>
    <x v="3235"/>
    <n v="1"/>
    <x v="24"/>
    <s v="37, 1st Floor, Hatigarh Chariali, Mother Teresa Road, Zoo Tiniali Area, Zoo Tiniali, Guwahati"/>
    <s v="Zoo Tiniali"/>
    <s v="Zoo Tiniali, Guwahati"/>
    <n v="91.785355559999999"/>
    <n v="26.172216670000001"/>
    <x v="817"/>
    <s v="Indian Rupees(Rs.)"/>
    <x v="1"/>
    <x v="1"/>
    <s v="No"/>
    <s v="No"/>
    <x v="0"/>
    <n v="256"/>
    <n v="1000"/>
    <x v="5"/>
    <s v="2012_5_4"/>
    <x v="2"/>
    <n v="5"/>
    <n v="4"/>
    <x v="0"/>
    <s v="Rs.1000"/>
    <n v="1000"/>
  </r>
  <r>
    <n v="2100101"/>
    <x v="33"/>
    <n v="1"/>
    <x v="24"/>
    <s v="1st Floor, Adityam Building,Borthakur Mall Road, Ulubari, Guwahati"/>
    <s v="Ulubari"/>
    <s v="Ulubari, Guwahati"/>
    <n v="91.758166669999994"/>
    <n v="26.170999999999999"/>
    <x v="6"/>
    <s v="Indian Rupees(Rs.)"/>
    <x v="1"/>
    <x v="1"/>
    <s v="No"/>
    <s v="No"/>
    <x v="0"/>
    <n v="327"/>
    <n v="800"/>
    <x v="9"/>
    <s v="2011_12_10"/>
    <x v="4"/>
    <n v="12"/>
    <n v="10"/>
    <x v="0"/>
    <s v="Rs.800"/>
    <n v="800"/>
  </r>
  <r>
    <n v="2100108"/>
    <x v="3236"/>
    <n v="1"/>
    <x v="24"/>
    <s v="Chakradhar Villa, Opposite All India Radio, Chandmari, Guwahati"/>
    <s v="Chandmari"/>
    <s v="Chandmari, Guwahati"/>
    <n v="91.774954719999997"/>
    <n v="26.18470185"/>
    <x v="37"/>
    <s v="Indian Rupees(Rs.)"/>
    <x v="1"/>
    <x v="1"/>
    <s v="No"/>
    <s v="No"/>
    <x v="1"/>
    <n v="290"/>
    <n v="500"/>
    <x v="24"/>
    <s v="2011_6_20"/>
    <x v="4"/>
    <n v="6"/>
    <n v="20"/>
    <x v="0"/>
    <s v="Rs.500"/>
    <n v="500"/>
  </r>
  <r>
    <n v="2100322"/>
    <x v="3237"/>
    <n v="1"/>
    <x v="24"/>
    <s v="Opposite Institute of Social Science, Bhuban Road, Uzan Bazaar, Guwahati"/>
    <s v="Uzan Bazaar"/>
    <s v="Uzan Bazaar, Guwahati"/>
    <n v="91.753166669999999"/>
    <n v="26.19166667"/>
    <x v="10"/>
    <s v="Indian Rupees(Rs.)"/>
    <x v="1"/>
    <x v="1"/>
    <s v="No"/>
    <s v="No"/>
    <x v="3"/>
    <n v="142"/>
    <n v="300"/>
    <x v="9"/>
    <s v="2013_5_9"/>
    <x v="0"/>
    <n v="5"/>
    <n v="9"/>
    <x v="0"/>
    <s v="Rs.300"/>
    <n v="300"/>
  </r>
  <r>
    <n v="2100478"/>
    <x v="3238"/>
    <n v="1"/>
    <x v="24"/>
    <s v="6th Floor, Anil Plaza 2, G.S. Road, Christian Basti, Guwahati"/>
    <s v="Anil Plaza, Christian Basti"/>
    <s v="Anil Plaza, Christian Basti, Guwahati"/>
    <n v="91.773931910000002"/>
    <n v="26.161490100000002"/>
    <x v="818"/>
    <s v="Indian Rupees(Rs.)"/>
    <x v="1"/>
    <x v="1"/>
    <s v="No"/>
    <s v="No"/>
    <x v="0"/>
    <n v="360"/>
    <n v="1400"/>
    <x v="1"/>
    <s v="2012_6_9"/>
    <x v="2"/>
    <n v="6"/>
    <n v="9"/>
    <x v="0"/>
    <s v="Rs.1400"/>
    <n v="1400"/>
  </r>
  <r>
    <n v="2100565"/>
    <x v="3239"/>
    <n v="1"/>
    <x v="24"/>
    <s v="Near VLCC, G.S. Road, Christian Basti, Guwahati"/>
    <s v="Christian Basti"/>
    <s v="Christian Basti, Guwahati"/>
    <n v="91.777397219999997"/>
    <n v="26.157350000000001"/>
    <x v="1"/>
    <s v="Indian Rupees(Rs.)"/>
    <x v="1"/>
    <x v="1"/>
    <s v="No"/>
    <s v="No"/>
    <x v="0"/>
    <n v="304"/>
    <n v="750"/>
    <x v="24"/>
    <s v="2018_2_6"/>
    <x v="5"/>
    <n v="2"/>
    <n v="6"/>
    <x v="0"/>
    <s v="Rs.750"/>
    <n v="750"/>
  </r>
  <r>
    <n v="2100676"/>
    <x v="3240"/>
    <n v="1"/>
    <x v="24"/>
    <s v="Zoo Narengi Road, Geetanagar, Zoo Tiniali Area, Guwahati, Zoo Tiniali, Guwahati"/>
    <s v="Zoo Tiniali"/>
    <s v="Zoo Tiniali, Guwahati"/>
    <n v="91.783000000000001"/>
    <n v="26.172666670000002"/>
    <x v="6"/>
    <s v="Indian Rupees(Rs.)"/>
    <x v="1"/>
    <x v="1"/>
    <s v="No"/>
    <s v="No"/>
    <x v="1"/>
    <n v="369"/>
    <n v="600"/>
    <x v="26"/>
    <s v="2014_8_16"/>
    <x v="7"/>
    <n v="8"/>
    <n v="16"/>
    <x v="0"/>
    <s v="Rs.600"/>
    <n v="600"/>
  </r>
  <r>
    <n v="2100702"/>
    <x v="1198"/>
    <n v="1"/>
    <x v="24"/>
    <s v="2nd Floor, Adityam Building, Ulubari, Guwahati"/>
    <s v="Ulubari"/>
    <s v="Ulubari, Guwahati"/>
    <n v="91.759856999999997"/>
    <n v="26.172118999999999"/>
    <x v="11"/>
    <s v="Indian Rupees(Rs.)"/>
    <x v="1"/>
    <x v="1"/>
    <s v="No"/>
    <s v="No"/>
    <x v="2"/>
    <n v="774"/>
    <n v="1500"/>
    <x v="29"/>
    <s v="2013_8_17"/>
    <x v="0"/>
    <n v="8"/>
    <n v="17"/>
    <x v="0"/>
    <s v="Rs.1500"/>
    <n v="1500"/>
  </r>
  <r>
    <n v="2100712"/>
    <x v="1394"/>
    <n v="1"/>
    <x v="24"/>
    <s v="Anil Plaza 2, G.S Road, Christian Basti, Guwahati"/>
    <s v="Anil Plaza, Christian Basti"/>
    <s v="Anil Plaza, Christian Basti, Guwahati"/>
    <n v="91.773932000000002"/>
    <n v="26.161490000000001"/>
    <x v="390"/>
    <s v="Indian Rupees(Rs.)"/>
    <x v="1"/>
    <x v="1"/>
    <s v="No"/>
    <s v="No"/>
    <x v="0"/>
    <n v="394"/>
    <n v="800"/>
    <x v="30"/>
    <s v="2012_1_8"/>
    <x v="2"/>
    <n v="1"/>
    <n v="8"/>
    <x v="0"/>
    <s v="Rs.800"/>
    <n v="800"/>
  </r>
  <r>
    <n v="2100719"/>
    <x v="3241"/>
    <n v="1"/>
    <x v="24"/>
    <s v="Navin Bhawan, Lamb Road, Ambari, Uzan Bazaar Guwahti, Uzan Bazaar, Guwahati"/>
    <s v="Uzan Bazaar"/>
    <s v="Uzan Bazaar, Guwahati"/>
    <n v="0"/>
    <n v="0"/>
    <x v="270"/>
    <s v="Indian Rupees(Rs.)"/>
    <x v="1"/>
    <x v="1"/>
    <s v="No"/>
    <s v="No"/>
    <x v="0"/>
    <n v="179"/>
    <n v="850"/>
    <x v="24"/>
    <s v="2016_6_5"/>
    <x v="1"/>
    <n v="6"/>
    <n v="5"/>
    <x v="0"/>
    <s v="Rs.850"/>
    <n v="850"/>
  </r>
  <r>
    <n v="2100776"/>
    <x v="3242"/>
    <n v="1"/>
    <x v="24"/>
    <s v="Opposite 5th By-Lane, Mother Teresa Road, Zoo Road, Zoo Tiniali, Guwahati"/>
    <s v="Zoo Tiniali"/>
    <s v="Zoo Tiniali, Guwahati"/>
    <n v="0"/>
    <n v="0"/>
    <x v="819"/>
    <s v="Indian Rupees(Rs.)"/>
    <x v="1"/>
    <x v="1"/>
    <s v="No"/>
    <s v="No"/>
    <x v="1"/>
    <n v="96"/>
    <n v="700"/>
    <x v="26"/>
    <s v="2017_8_23"/>
    <x v="6"/>
    <n v="8"/>
    <n v="23"/>
    <x v="0"/>
    <s v="Rs.700"/>
    <n v="700"/>
  </r>
  <r>
    <n v="2100784"/>
    <x v="3243"/>
    <n v="1"/>
    <x v="24"/>
    <s v="Opposite Assam State Museum, Dighalipukhuri, Tayabullah Road, Uzan Bazaar, Guwahati"/>
    <s v="Uzan Bazaar"/>
    <s v="Uzan Bazaar, Guwahati"/>
    <n v="91.752314310000003"/>
    <n v="26.186001480000002"/>
    <x v="820"/>
    <s v="Indian Rupees(Rs.)"/>
    <x v="1"/>
    <x v="1"/>
    <s v="No"/>
    <s v="No"/>
    <x v="1"/>
    <n v="377"/>
    <n v="400"/>
    <x v="24"/>
    <s v="2013_3_5"/>
    <x v="0"/>
    <n v="3"/>
    <n v="5"/>
    <x v="0"/>
    <s v="Rs.400"/>
    <n v="400"/>
  </r>
  <r>
    <n v="2100849"/>
    <x v="3244"/>
    <n v="1"/>
    <x v="24"/>
    <s v="47, Mahatma Gandhi Road, Uzan Bazaar, FabIndia Building, Guwahati"/>
    <s v="Uzan Bazaar"/>
    <s v="Uzan Bazaar, Guwahati"/>
    <n v="91.753862789999999"/>
    <n v="26.19376437"/>
    <x v="821"/>
    <s v="Indian Rupees(Rs.)"/>
    <x v="1"/>
    <x v="1"/>
    <s v="No"/>
    <s v="No"/>
    <x v="1"/>
    <n v="99"/>
    <n v="500"/>
    <x v="7"/>
    <s v="2011_7_24"/>
    <x v="4"/>
    <n v="7"/>
    <n v="24"/>
    <x v="0"/>
    <s v="Rs.500"/>
    <n v="500"/>
  </r>
  <r>
    <n v="2100861"/>
    <x v="3185"/>
    <n v="1"/>
    <x v="24"/>
    <s v="1st Floor, Central Mall, G.S. Road, Sree Nagar, Christian Basti, Guwahati"/>
    <s v="Christian Basti"/>
    <s v="Christian Basti, Guwahati"/>
    <n v="0"/>
    <n v="0"/>
    <x v="252"/>
    <s v="Indian Rupees(Rs.)"/>
    <x v="1"/>
    <x v="1"/>
    <s v="No"/>
    <s v="No"/>
    <x v="2"/>
    <n v="222"/>
    <n v="1650"/>
    <x v="23"/>
    <s v="2012_12_11"/>
    <x v="2"/>
    <n v="12"/>
    <n v="11"/>
    <x v="0"/>
    <s v="Rs.1650"/>
    <n v="1650"/>
  </r>
  <r>
    <n v="2100870"/>
    <x v="3245"/>
    <n v="1"/>
    <x v="24"/>
    <s v="4th Floor, Dona Planet Multiplex Mall, D. Neog Path, GS Road, Christian Basti, Guwahati"/>
    <s v="Christian Basti"/>
    <s v="Christian Basti, Guwahati"/>
    <n v="0"/>
    <n v="0"/>
    <x v="822"/>
    <s v="Indian Rupees(Rs.)"/>
    <x v="1"/>
    <x v="1"/>
    <s v="No"/>
    <s v="No"/>
    <x v="0"/>
    <n v="129"/>
    <n v="1300"/>
    <x v="23"/>
    <s v="2015_1_5"/>
    <x v="8"/>
    <n v="1"/>
    <n v="5"/>
    <x v="0"/>
    <s v="Rs.1300"/>
    <n v="1300"/>
  </r>
  <r>
    <n v="2100921"/>
    <x v="3246"/>
    <n v="1"/>
    <x v="24"/>
    <s v="4th Floor, Dona Planet Mall, G. S. Road, Christian Basti, Guwahati"/>
    <s v="Christian Basti"/>
    <s v="Christian Basti, Guwahati"/>
    <n v="0"/>
    <n v="0"/>
    <x v="206"/>
    <s v="Indian Rupees(Rs.)"/>
    <x v="1"/>
    <x v="1"/>
    <s v="No"/>
    <s v="No"/>
    <x v="0"/>
    <n v="110"/>
    <n v="1400"/>
    <x v="7"/>
    <s v="2018_9_19"/>
    <x v="5"/>
    <n v="9"/>
    <n v="19"/>
    <x v="0"/>
    <s v="Rs.1400"/>
    <n v="1400"/>
  </r>
  <r>
    <n v="2200000"/>
    <x v="3247"/>
    <n v="1"/>
    <x v="25"/>
    <s v="Near Telephone Exchange, Chowk Passian, Shastri Market, Near Town Hall, Amritsar"/>
    <s v="Town Hall"/>
    <s v="Town Hall, Amritsar"/>
    <n v="74.873005000000006"/>
    <n v="31.624386000000001"/>
    <x v="11"/>
    <s v="Indian Rupees(Rs.)"/>
    <x v="1"/>
    <x v="1"/>
    <s v="No"/>
    <s v="No"/>
    <x v="1"/>
    <n v="878"/>
    <n v="500"/>
    <x v="24"/>
    <s v="2016_8_18"/>
    <x v="1"/>
    <n v="8"/>
    <n v="18"/>
    <x v="0"/>
    <s v="Rs.500"/>
    <n v="500"/>
  </r>
  <r>
    <n v="2200001"/>
    <x v="873"/>
    <n v="1"/>
    <x v="25"/>
    <s v="108, GRD Towers, District Shopping Center, Ranjit Avenue, Amritsar"/>
    <s v="Ranjit Avenue"/>
    <s v="Ranjit Avenue, Amritsar"/>
    <n v="74.862761109999994"/>
    <n v="31.655588890000001"/>
    <x v="14"/>
    <s v="Indian Rupees(Rs.)"/>
    <x v="1"/>
    <x v="1"/>
    <s v="No"/>
    <s v="No"/>
    <x v="0"/>
    <n v="98"/>
    <n v="1200"/>
    <x v="14"/>
    <s v="2011_6_27"/>
    <x v="4"/>
    <n v="6"/>
    <n v="27"/>
    <x v="0"/>
    <s v="Rs.1200"/>
    <n v="1200"/>
  </r>
  <r>
    <n v="2200011"/>
    <x v="3248"/>
    <n v="1"/>
    <x v="25"/>
    <s v="21-A, Near Madaan Hospital, Majitha Road, Basant Nagar, Amritsar"/>
    <s v="Basant Nagar"/>
    <s v="Basant Nagar, Amritsar"/>
    <n v="74.884359000000003"/>
    <n v="31.643619999999999"/>
    <x v="21"/>
    <s v="Indian Rupees(Rs.)"/>
    <x v="1"/>
    <x v="1"/>
    <s v="No"/>
    <s v="No"/>
    <x v="1"/>
    <n v="345"/>
    <n v="700"/>
    <x v="14"/>
    <s v="2013_12_5"/>
    <x v="0"/>
    <n v="12"/>
    <n v="5"/>
    <x v="0"/>
    <s v="Rs.700"/>
    <n v="700"/>
  </r>
  <r>
    <n v="2200030"/>
    <x v="3249"/>
    <n v="1"/>
    <x v="25"/>
    <s v="Crystal Chowk, Queens Road, INA Colony, Amritsar"/>
    <s v="INA Colony"/>
    <s v="INA Colony, Amritsar"/>
    <n v="74.875878"/>
    <n v="31.635657999999999"/>
    <x v="2"/>
    <s v="Indian Rupees(Rs.)"/>
    <x v="1"/>
    <x v="1"/>
    <s v="No"/>
    <s v="No"/>
    <x v="0"/>
    <n v="122"/>
    <n v="800"/>
    <x v="14"/>
    <s v="2017_3_12"/>
    <x v="6"/>
    <n v="3"/>
    <n v="12"/>
    <x v="0"/>
    <s v="Rs.800"/>
    <n v="800"/>
  </r>
  <r>
    <n v="2200033"/>
    <x v="3250"/>
    <n v="1"/>
    <x v="25"/>
    <s v="SCO 6, District Shopping Complex, Ranjit Avenue, Amritsar"/>
    <s v="Ranjit Avenue"/>
    <s v="Ranjit Avenue, Amritsar"/>
    <n v="74.86299167"/>
    <n v="31.650441669999999"/>
    <x v="684"/>
    <s v="Indian Rupees(Rs.)"/>
    <x v="1"/>
    <x v="1"/>
    <s v="No"/>
    <s v="No"/>
    <x v="1"/>
    <n v="111"/>
    <n v="400"/>
    <x v="4"/>
    <s v="2011_8_8"/>
    <x v="4"/>
    <n v="8"/>
    <n v="8"/>
    <x v="0"/>
    <s v="Rs.400"/>
    <n v="400"/>
  </r>
  <r>
    <n v="2200034"/>
    <x v="3251"/>
    <n v="1"/>
    <x v="25"/>
    <s v="Shop 4, Nehru Shopping Complex, Lawrence Road, White Avenue, Amritsar"/>
    <s v="White Avenue"/>
    <s v="White Avenue, Amritsar"/>
    <n v="74.877002000000005"/>
    <n v="31.644818000000001"/>
    <x v="11"/>
    <s v="Indian Rupees(Rs.)"/>
    <x v="1"/>
    <x v="1"/>
    <s v="No"/>
    <s v="No"/>
    <x v="0"/>
    <n v="96"/>
    <n v="1000"/>
    <x v="4"/>
    <s v="2014_7_15"/>
    <x v="7"/>
    <n v="7"/>
    <n v="15"/>
    <x v="0"/>
    <s v="Rs.1000"/>
    <n v="1000"/>
  </r>
  <r>
    <n v="2200043"/>
    <x v="3252"/>
    <n v="1"/>
    <x v="25"/>
    <s v="Near Amritsar Municipal Corporation, Town Hall, Amritsar"/>
    <s v="Town Hall"/>
    <s v="Town Hall, Amritsar"/>
    <n v="74.874619440000004"/>
    <n v="31.623947220000002"/>
    <x v="61"/>
    <s v="Indian Rupees(Rs.)"/>
    <x v="1"/>
    <x v="1"/>
    <s v="No"/>
    <s v="No"/>
    <x v="1"/>
    <n v="94"/>
    <n v="500"/>
    <x v="10"/>
    <s v="2013_6_3"/>
    <x v="0"/>
    <n v="6"/>
    <n v="3"/>
    <x v="0"/>
    <s v="Rs.500"/>
    <n v="500"/>
  </r>
  <r>
    <n v="2200044"/>
    <x v="3253"/>
    <n v="1"/>
    <x v="25"/>
    <s v="Near Amritsar Municipal Corporation, Town Hall, Amritsar"/>
    <s v="Town Hall"/>
    <s v="Town Hall, Amritsar"/>
    <n v="74.878333330000004"/>
    <n v="31.626152780000002"/>
    <x v="61"/>
    <s v="Indian Rupees(Rs.)"/>
    <x v="1"/>
    <x v="1"/>
    <s v="No"/>
    <s v="No"/>
    <x v="1"/>
    <n v="461"/>
    <n v="500"/>
    <x v="4"/>
    <s v="2014_7_11"/>
    <x v="7"/>
    <n v="7"/>
    <n v="11"/>
    <x v="0"/>
    <s v="Rs.500"/>
    <n v="500"/>
  </r>
  <r>
    <n v="2200045"/>
    <x v="3254"/>
    <n v="1"/>
    <x v="25"/>
    <s v="Opposite M.K Hotel, District Shopping Centre, Ranjit Avenue, Amritsar"/>
    <s v="Ranjit Avenue"/>
    <s v="Ranjit Avenue, Amritsar"/>
    <n v="74.864166670000003"/>
    <n v="31.653191669999998"/>
    <x v="111"/>
    <s v="Indian Rupees(Rs.)"/>
    <x v="1"/>
    <x v="1"/>
    <s v="No"/>
    <s v="No"/>
    <x v="3"/>
    <n v="206"/>
    <n v="200"/>
    <x v="1"/>
    <s v="2017_6_11"/>
    <x v="6"/>
    <n v="6"/>
    <n v="11"/>
    <x v="0"/>
    <s v="Rs.200"/>
    <n v="200"/>
  </r>
  <r>
    <n v="2200055"/>
    <x v="3255"/>
    <n v="1"/>
    <x v="25"/>
    <s v="Opposite Bandari Hospital, Sehaj Avenue, Majitha Road, Near White Avenue, Amritsar"/>
    <s v="White Avenue"/>
    <s v="White Avenue, Amritsar"/>
    <n v="74.883996999999994"/>
    <n v="31.641991000000001"/>
    <x v="11"/>
    <s v="Indian Rupees(Rs.)"/>
    <x v="1"/>
    <x v="1"/>
    <s v="No"/>
    <s v="No"/>
    <x v="1"/>
    <n v="192"/>
    <n v="500"/>
    <x v="3"/>
    <s v="2016_5_11"/>
    <x v="1"/>
    <n v="5"/>
    <n v="11"/>
    <x v="0"/>
    <s v="Rs.500"/>
    <n v="500"/>
  </r>
  <r>
    <n v="2200067"/>
    <x v="3256"/>
    <n v="1"/>
    <x v="25"/>
    <s v="Near Crystal Chowk, Cooper Road, INA Colony, Amritsar"/>
    <s v="INA Colony"/>
    <s v="INA Colony, Amritsar"/>
    <n v="74.875827999999998"/>
    <n v="31.635670999999999"/>
    <x v="11"/>
    <s v="Indian Rupees(Rs.)"/>
    <x v="1"/>
    <x v="1"/>
    <s v="No"/>
    <s v="No"/>
    <x v="3"/>
    <n v="91"/>
    <n v="300"/>
    <x v="4"/>
    <s v="2011_10_6"/>
    <x v="4"/>
    <n v="10"/>
    <n v="6"/>
    <x v="0"/>
    <s v="Rs.300"/>
    <n v="300"/>
  </r>
  <r>
    <n v="2200078"/>
    <x v="3257"/>
    <n v="1"/>
    <x v="25"/>
    <s v="Shop 3, Opposite Nari Nikaten, Majithia Road, Near Basant Nagar, Amritsar"/>
    <s v="Basant Nagar"/>
    <s v="Basant Nagar, Amritsar"/>
    <n v="74.884383999999997"/>
    <n v="31.644532000000002"/>
    <x v="11"/>
    <s v="Indian Rupees(Rs.)"/>
    <x v="1"/>
    <x v="1"/>
    <s v="No"/>
    <s v="No"/>
    <x v="3"/>
    <n v="151"/>
    <n v="300"/>
    <x v="1"/>
    <s v="2015_12_23"/>
    <x v="8"/>
    <n v="12"/>
    <n v="23"/>
    <x v="0"/>
    <s v="Rs.300"/>
    <n v="300"/>
  </r>
  <r>
    <n v="2200132"/>
    <x v="3258"/>
    <n v="1"/>
    <x v="25"/>
    <s v="Golden Temple Out Road, Opposite Amritsar Municipal Corporation, Town Hall, Amritsar"/>
    <s v="Town Hall"/>
    <s v="Town Hall, Amritsar"/>
    <n v="74.877666000000005"/>
    <n v="31.625980999999999"/>
    <x v="11"/>
    <s v="Indian Rupees(Rs.)"/>
    <x v="1"/>
    <x v="1"/>
    <s v="No"/>
    <s v="No"/>
    <x v="1"/>
    <n v="276"/>
    <n v="500"/>
    <x v="3"/>
    <s v="2016_10_21"/>
    <x v="1"/>
    <n v="10"/>
    <n v="21"/>
    <x v="0"/>
    <s v="Rs.500"/>
    <n v="500"/>
  </r>
  <r>
    <n v="2200149"/>
    <x v="3259"/>
    <n v="1"/>
    <x v="25"/>
    <s v="Opposite Gurudwara Saragarhi, Near Dharm Singh Market Chowk, Fuwara, Town Hall, Amritsar"/>
    <s v="Town Hall"/>
    <s v="Town Hall, Amritsar"/>
    <n v="74.879813889999994"/>
    <n v="31.624047220000001"/>
    <x v="26"/>
    <s v="Indian Rupees(Rs.)"/>
    <x v="1"/>
    <x v="1"/>
    <s v="No"/>
    <s v="No"/>
    <x v="1"/>
    <n v="44"/>
    <n v="600"/>
    <x v="14"/>
    <s v="2010_3_3"/>
    <x v="3"/>
    <n v="3"/>
    <n v="3"/>
    <x v="0"/>
    <s v="Rs.600"/>
    <n v="600"/>
  </r>
  <r>
    <n v="2200153"/>
    <x v="1846"/>
    <n v="1"/>
    <x v="25"/>
    <s v="Shop 1, Opposite Bijli Pehalwan Mandir, Lawrence Road, White Avenue, Amritsar"/>
    <s v="White Avenue"/>
    <s v="White Avenue, Amritsar"/>
    <n v="0"/>
    <n v="0"/>
    <x v="25"/>
    <s v="Indian Rupees(Rs.)"/>
    <x v="1"/>
    <x v="1"/>
    <s v="No"/>
    <s v="No"/>
    <x v="3"/>
    <n v="140"/>
    <n v="150"/>
    <x v="24"/>
    <s v="2014_8_14"/>
    <x v="7"/>
    <n v="8"/>
    <n v="14"/>
    <x v="0"/>
    <s v="Rs.150"/>
    <n v="150"/>
  </r>
  <r>
    <n v="2200175"/>
    <x v="3260"/>
    <n v="1"/>
    <x v="25"/>
    <s v="Near Golden Temple, Town Hall, Amritsar"/>
    <s v="Town Hall"/>
    <s v="Town Hall, Amritsar"/>
    <n v="0"/>
    <n v="0"/>
    <x v="95"/>
    <s v="Indian Rupees(Rs.)"/>
    <x v="1"/>
    <x v="1"/>
    <s v="No"/>
    <s v="No"/>
    <x v="3"/>
    <n v="104"/>
    <n v="100"/>
    <x v="24"/>
    <s v="2017_1_20"/>
    <x v="6"/>
    <n v="1"/>
    <n v="20"/>
    <x v="0"/>
    <s v="Rs.100"/>
    <n v="100"/>
  </r>
  <r>
    <n v="2200201"/>
    <x v="3261"/>
    <n v="1"/>
    <x v="25"/>
    <s v="Crystal Chowk, Cooper Road, Near INA Colony"/>
    <s v="INA Colony"/>
    <s v="INA Colony, Amritsar"/>
    <n v="74.875755560000002"/>
    <n v="31.634883330000001"/>
    <x v="120"/>
    <s v="Indian Rupees(Rs.)"/>
    <x v="1"/>
    <x v="1"/>
    <s v="No"/>
    <s v="No"/>
    <x v="3"/>
    <n v="56"/>
    <n v="150"/>
    <x v="9"/>
    <s v="2015_8_26"/>
    <x v="8"/>
    <n v="8"/>
    <n v="26"/>
    <x v="0"/>
    <s v="Rs.150"/>
    <n v="150"/>
  </r>
  <r>
    <n v="2200236"/>
    <x v="3262"/>
    <n v="1"/>
    <x v="25"/>
    <s v="Phawara Chowk, Town Hall, Amritsar"/>
    <s v="Town Hall"/>
    <s v="Town Hall, Amritsar"/>
    <n v="74.879577780000005"/>
    <n v="31.622611110000001"/>
    <x v="11"/>
    <s v="Indian Rupees(Rs.)"/>
    <x v="1"/>
    <x v="1"/>
    <s v="No"/>
    <s v="No"/>
    <x v="1"/>
    <n v="71"/>
    <n v="400"/>
    <x v="3"/>
    <s v="2015_5_23"/>
    <x v="8"/>
    <n v="5"/>
    <n v="23"/>
    <x v="0"/>
    <s v="Rs.400"/>
    <n v="400"/>
  </r>
  <r>
    <n v="2200283"/>
    <x v="3263"/>
    <n v="1"/>
    <x v="25"/>
    <s v="M 47, Green Avenue, opp Main Park, Amritsar"/>
    <s v="Ranjit Avenue"/>
    <s v="Ranjit Avenue, Amritsar"/>
    <n v="74.864910100000003"/>
    <n v="31.6466891"/>
    <x v="21"/>
    <s v="Indian Rupees(Rs.)"/>
    <x v="1"/>
    <x v="1"/>
    <s v="No"/>
    <s v="No"/>
    <x v="1"/>
    <n v="51"/>
    <n v="700"/>
    <x v="9"/>
    <s v="2014_3_1"/>
    <x v="7"/>
    <n v="3"/>
    <n v="1"/>
    <x v="0"/>
    <s v="Rs.700"/>
    <n v="700"/>
  </r>
  <r>
    <n v="2200358"/>
    <x v="3264"/>
    <n v="1"/>
    <x v="25"/>
    <s v="SCF 27, C Block Market, Ranjit Avenue, Amritsar"/>
    <s v="Ranjit Avenue"/>
    <s v="Ranjit Avenue, Amritsar"/>
    <n v="0"/>
    <n v="0"/>
    <x v="823"/>
    <s v="Indian Rupees(Rs.)"/>
    <x v="1"/>
    <x v="1"/>
    <s v="No"/>
    <s v="No"/>
    <x v="1"/>
    <n v="26"/>
    <n v="500"/>
    <x v="14"/>
    <s v="2011_11_8"/>
    <x v="4"/>
    <n v="11"/>
    <n v="8"/>
    <x v="0"/>
    <s v="Rs.500"/>
    <n v="500"/>
  </r>
  <r>
    <n v="2300003"/>
    <x v="3265"/>
    <n v="1"/>
    <x v="26"/>
    <s v="113/187, Swaroop Nagar, Kanpur"/>
    <s v="Swaroop Nagar"/>
    <s v="Swaroop Nagar, Kanpur"/>
    <n v="80.31562778"/>
    <n v="26.482580559999999"/>
    <x v="824"/>
    <s v="Indian Rupees(Rs.)"/>
    <x v="1"/>
    <x v="1"/>
    <s v="No"/>
    <s v="No"/>
    <x v="0"/>
    <n v="106"/>
    <n v="850"/>
    <x v="9"/>
    <s v="2018_12_16"/>
    <x v="5"/>
    <n v="12"/>
    <n v="16"/>
    <x v="0"/>
    <s v="Rs.850"/>
    <n v="850"/>
  </r>
  <r>
    <n v="2300009"/>
    <x v="3266"/>
    <n v="1"/>
    <x v="26"/>
    <s v="Third Floor, 7/17, Parvati Bagla Road, Tilak Nagar, Kanpur"/>
    <s v="Tilak Nagar"/>
    <s v="Tilak Nagar, Kanpur"/>
    <n v="80.318655559999996"/>
    <n v="26.490950000000002"/>
    <x v="669"/>
    <s v="Indian Rupees(Rs.)"/>
    <x v="1"/>
    <x v="1"/>
    <s v="No"/>
    <s v="No"/>
    <x v="2"/>
    <n v="160"/>
    <n v="1500"/>
    <x v="10"/>
    <s v="2018_3_5"/>
    <x v="5"/>
    <n v="3"/>
    <n v="5"/>
    <x v="0"/>
    <s v="Rs.1500"/>
    <n v="1500"/>
  </r>
  <r>
    <n v="2300018"/>
    <x v="2452"/>
    <n v="1"/>
    <x v="26"/>
    <s v="15/198- A, Near Civil Court, Civil Lines, Near, Mall Road, Kanpur"/>
    <s v="Mall Road"/>
    <s v="Mall Road, Kanpur"/>
    <n v="80.351568999999998"/>
    <n v="26.47775"/>
    <x v="61"/>
    <s v="Indian Rupees(Rs.)"/>
    <x v="1"/>
    <x v="1"/>
    <s v="No"/>
    <s v="No"/>
    <x v="0"/>
    <n v="158"/>
    <n v="1000"/>
    <x v="24"/>
    <s v="2011_10_15"/>
    <x v="4"/>
    <n v="10"/>
    <n v="15"/>
    <x v="0"/>
    <s v="Rs.1000"/>
    <n v="1000"/>
  </r>
  <r>
    <n v="2300042"/>
    <x v="3267"/>
    <n v="1"/>
    <x v="26"/>
    <s v="Rave 3, Plot 11, Block 6 Parwati Bagla Road, Tilak Nagar, Kanpur"/>
    <s v="Rave 3, Tilak Nagar"/>
    <s v="Rave 3, Tilak Nagar, Kanpur"/>
    <n v="80.327797219999994"/>
    <n v="26.492105559999999"/>
    <x v="6"/>
    <s v="Indian Rupees(Rs.)"/>
    <x v="1"/>
    <x v="1"/>
    <s v="No"/>
    <s v="No"/>
    <x v="2"/>
    <n v="86"/>
    <n v="1500"/>
    <x v="1"/>
    <s v="2012_3_3"/>
    <x v="2"/>
    <n v="3"/>
    <n v="3"/>
    <x v="0"/>
    <s v="Rs.1500"/>
    <n v="1500"/>
  </r>
  <r>
    <n v="2300048"/>
    <x v="3268"/>
    <n v="1"/>
    <x v="26"/>
    <s v="117/K/13, Rave Moti, Gutaiya, Kanpur"/>
    <s v="Rave Moti, Kakadeo"/>
    <s v="Rave Moti, Kakadeo, Kanpur"/>
    <n v="80.299774999999997"/>
    <n v="26.481547219999999"/>
    <x v="11"/>
    <s v="Indian Rupees(Rs.)"/>
    <x v="1"/>
    <x v="1"/>
    <s v="No"/>
    <s v="No"/>
    <x v="0"/>
    <n v="97"/>
    <n v="1000"/>
    <x v="3"/>
    <s v="2013_2_9"/>
    <x v="0"/>
    <n v="2"/>
    <n v="9"/>
    <x v="0"/>
    <s v="Rs.1000"/>
    <n v="1000"/>
  </r>
  <r>
    <n v="2300058"/>
    <x v="3269"/>
    <n v="1"/>
    <x v="26"/>
    <s v="Plot 58, Status Club, Cantonment Area, Tagore Road, Kanpur"/>
    <s v="Status Club, Kanpur Cantonment"/>
    <s v="Status Club, Kanpur Cantonment, Kanpur"/>
    <n v="80.372928999999999"/>
    <n v="26.463504"/>
    <x v="825"/>
    <s v="Indian Rupees(Rs.)"/>
    <x v="1"/>
    <x v="1"/>
    <s v="No"/>
    <s v="No"/>
    <x v="2"/>
    <n v="155"/>
    <n v="1500"/>
    <x v="26"/>
    <s v="2018_5_15"/>
    <x v="5"/>
    <n v="5"/>
    <n v="15"/>
    <x v="0"/>
    <s v="Rs.1500"/>
    <n v="1500"/>
  </r>
  <r>
    <n v="2300061"/>
    <x v="3270"/>
    <n v="1"/>
    <x v="26"/>
    <s v="3rd Floor, SGM Plaza, Arya Nagar, Kanpur"/>
    <s v="Arya Nagar"/>
    <s v="Arya Nagar, Kanpur"/>
    <n v="80.320708330000002"/>
    <n v="26.483672219999999"/>
    <x v="118"/>
    <s v="Indian Rupees(Rs.)"/>
    <x v="1"/>
    <x v="1"/>
    <s v="No"/>
    <s v="No"/>
    <x v="1"/>
    <n v="148"/>
    <n v="550"/>
    <x v="6"/>
    <s v="2016_9_27"/>
    <x v="1"/>
    <n v="9"/>
    <n v="27"/>
    <x v="0"/>
    <s v="Rs.550"/>
    <n v="550"/>
  </r>
  <r>
    <n v="2300065"/>
    <x v="3271"/>
    <n v="1"/>
    <x v="26"/>
    <s v="Gumti 5,Kaushal Puri, Ashok Nagar, Kanpur"/>
    <s v="Ashok Nagar"/>
    <s v="Ashok Nagar, Kanpur"/>
    <n v="80.316344439999995"/>
    <n v="26.46900278"/>
    <x v="11"/>
    <s v="Indian Rupees(Rs.)"/>
    <x v="1"/>
    <x v="1"/>
    <s v="No"/>
    <s v="No"/>
    <x v="1"/>
    <n v="97"/>
    <n v="400"/>
    <x v="1"/>
    <s v="2013_6_6"/>
    <x v="0"/>
    <n v="6"/>
    <n v="6"/>
    <x v="0"/>
    <s v="Rs.400"/>
    <n v="400"/>
  </r>
  <r>
    <n v="2300162"/>
    <x v="3272"/>
    <n v="1"/>
    <x v="26"/>
    <s v="112/368-F, Swaroop Nagar, Kanpur"/>
    <s v="Swaroop Nagar"/>
    <s v="Swaroop Nagar, Kanpur"/>
    <n v="80.320938889999994"/>
    <n v="26.482419440000001"/>
    <x v="62"/>
    <s v="Indian Rupees(Rs.)"/>
    <x v="1"/>
    <x v="1"/>
    <s v="No"/>
    <s v="No"/>
    <x v="1"/>
    <n v="49"/>
    <n v="350"/>
    <x v="14"/>
    <s v="2013_7_15"/>
    <x v="0"/>
    <n v="7"/>
    <n v="15"/>
    <x v="0"/>
    <s v="Rs.350"/>
    <n v="350"/>
  </r>
  <r>
    <n v="2300176"/>
    <x v="3273"/>
    <n v="1"/>
    <x v="26"/>
    <s v="7/135, Opposite Indian Overses Bank, Swaroop Nagar, Kanpur"/>
    <s v="Swaroop Nagar"/>
    <s v="Swaroop Nagar, Kanpur"/>
    <n v="80.317833329999999"/>
    <n v="26.483041669999999"/>
    <x v="25"/>
    <s v="Indian Rupees(Rs.)"/>
    <x v="1"/>
    <x v="1"/>
    <s v="No"/>
    <s v="No"/>
    <x v="1"/>
    <n v="171"/>
    <n v="350"/>
    <x v="24"/>
    <s v="2013_3_19"/>
    <x v="0"/>
    <n v="3"/>
    <n v="19"/>
    <x v="0"/>
    <s v="Rs.350"/>
    <n v="350"/>
  </r>
  <r>
    <n v="2300183"/>
    <x v="3274"/>
    <n v="1"/>
    <x v="26"/>
    <s v="16/12, Phoolbagh, Mall Road, Kanpur"/>
    <s v="Mall Road"/>
    <s v="Mall Road, Kanpur"/>
    <n v="0"/>
    <n v="0"/>
    <x v="72"/>
    <s v="Indian Rupees(Rs.)"/>
    <x v="1"/>
    <x v="1"/>
    <s v="No"/>
    <s v="No"/>
    <x v="1"/>
    <n v="97"/>
    <n v="500"/>
    <x v="1"/>
    <s v="2012_8_21"/>
    <x v="2"/>
    <n v="8"/>
    <n v="21"/>
    <x v="0"/>
    <s v="Rs.500"/>
    <n v="500"/>
  </r>
  <r>
    <n v="2300187"/>
    <x v="3275"/>
    <n v="1"/>
    <x v="26"/>
    <s v="The Landmark Hotel, Landmark Towers, 10, Near Naveen Market, Mall Road, Kanpur"/>
    <s v="The Landmark Hotel, Mall Road"/>
    <s v="The Landmark Hotel, Mall Road, Kanpur"/>
    <n v="80.348100000000002"/>
    <n v="26.474133330000001"/>
    <x v="21"/>
    <s v="Indian Rupees(Rs.)"/>
    <x v="1"/>
    <x v="1"/>
    <s v="No"/>
    <s v="No"/>
    <x v="2"/>
    <n v="113"/>
    <n v="3000"/>
    <x v="1"/>
    <s v="2013_6_18"/>
    <x v="0"/>
    <n v="6"/>
    <n v="18"/>
    <x v="0"/>
    <s v="Rs.3000"/>
    <n v="3000"/>
  </r>
  <r>
    <n v="2300188"/>
    <x v="3276"/>
    <n v="1"/>
    <x v="26"/>
    <s v="Hotel Royal Cliff, 113 / 72, Near Motijheel Garden, Swaroop Nagar, Kanpur"/>
    <s v="Hotel Royal Cliff"/>
    <s v="Hotel Royal Cliff, Kanpur"/>
    <n v="80.315041669999999"/>
    <n v="26.479108329999999"/>
    <x v="21"/>
    <s v="Indian Rupees(Rs.)"/>
    <x v="1"/>
    <x v="1"/>
    <s v="No"/>
    <s v="No"/>
    <x v="2"/>
    <n v="54"/>
    <n v="1500"/>
    <x v="5"/>
    <s v="2010_6_19"/>
    <x v="3"/>
    <n v="6"/>
    <n v="19"/>
    <x v="0"/>
    <s v="Rs.1500"/>
    <n v="1500"/>
  </r>
  <r>
    <n v="2300476"/>
    <x v="3277"/>
    <n v="1"/>
    <x v="26"/>
    <s v="Third Floor, Plot 1 &amp; 1A, Z Square Mall, Mall Road, Kanpur"/>
    <s v="Mall Road"/>
    <s v="Mall Road, Kanpur"/>
    <n v="80.352677"/>
    <n v="26.473697999999999"/>
    <x v="768"/>
    <s v="Indian Rupees(Rs.)"/>
    <x v="1"/>
    <x v="1"/>
    <s v="No"/>
    <s v="No"/>
    <x v="1"/>
    <n v="87"/>
    <n v="500"/>
    <x v="24"/>
    <s v="2016_12_3"/>
    <x v="1"/>
    <n v="12"/>
    <n v="3"/>
    <x v="0"/>
    <s v="Rs.500"/>
    <n v="500"/>
  </r>
  <r>
    <n v="2300483"/>
    <x v="3278"/>
    <n v="1"/>
    <x v="26"/>
    <s v="Ratan Zone, Coca-Cola Crossing, Ashok Nagar, Kanpur"/>
    <s v="Ashok Nagar"/>
    <s v="Ashok Nagar, Kanpur"/>
    <n v="80.313563569999999"/>
    <n v="26.471616860000001"/>
    <x v="266"/>
    <s v="Indian Rupees(Rs.)"/>
    <x v="1"/>
    <x v="1"/>
    <s v="No"/>
    <s v="No"/>
    <x v="0"/>
    <n v="51"/>
    <n v="800"/>
    <x v="6"/>
    <s v="2014_9_23"/>
    <x v="7"/>
    <n v="9"/>
    <n v="23"/>
    <x v="0"/>
    <s v="Rs.800"/>
    <n v="800"/>
  </r>
  <r>
    <n v="2300497"/>
    <x v="3279"/>
    <n v="1"/>
    <x v="26"/>
    <s v="8th Floor, J.S. Tower, 16/106 - Mall Road, Kanpur, Mall Road, Kanpur"/>
    <s v="Mall Road"/>
    <s v="Mall Road, Kanpur"/>
    <n v="80.354002230000006"/>
    <n v="26.47200132"/>
    <x v="826"/>
    <s v="Indian Rupees(Rs.)"/>
    <x v="1"/>
    <x v="1"/>
    <s v="No"/>
    <s v="No"/>
    <x v="3"/>
    <n v="34"/>
    <n v="500"/>
    <x v="9"/>
    <s v="2012_10_27"/>
    <x v="2"/>
    <n v="10"/>
    <n v="27"/>
    <x v="0"/>
    <s v="Rs.500"/>
    <n v="500"/>
  </r>
  <r>
    <n v="2400009"/>
    <x v="26"/>
    <n v="1"/>
    <x v="27"/>
    <s v="3/3, Near Balson Crossing, Hashimpur Road, Tagore Town, Allahabad"/>
    <s v="Tagore Town"/>
    <s v="Tagore Town, Allahabad"/>
    <n v="81.859682000000006"/>
    <n v="25.457115999999999"/>
    <x v="827"/>
    <s v="Indian Rupees(Rs.)"/>
    <x v="1"/>
    <x v="1"/>
    <s v="No"/>
    <s v="No"/>
    <x v="1"/>
    <n v="134"/>
    <n v="400"/>
    <x v="4"/>
    <s v="2016_2_2"/>
    <x v="1"/>
    <n v="2"/>
    <n v="2"/>
    <x v="0"/>
    <s v="Rs.400"/>
    <n v="400"/>
  </r>
  <r>
    <n v="2400010"/>
    <x v="15"/>
    <n v="1"/>
    <x v="27"/>
    <s v="Second Floor, Vinayak City Center Mall, SP Marg, Civil Lines, Allahabad"/>
    <s v="Vinayak City Centre Mall, Civil Lines"/>
    <s v="Vinayak City Centre Mall, Civil Lines, Allahabad"/>
    <n v="81.834491999999997"/>
    <n v="25.454696999999999"/>
    <x v="43"/>
    <s v="Indian Rupees(Rs.)"/>
    <x v="1"/>
    <x v="1"/>
    <s v="No"/>
    <s v="No"/>
    <x v="0"/>
    <n v="58"/>
    <n v="800"/>
    <x v="6"/>
    <s v="2018_4_19"/>
    <x v="5"/>
    <n v="4"/>
    <n v="19"/>
    <x v="0"/>
    <s v="Rs.800"/>
    <n v="800"/>
  </r>
  <r>
    <n v="2400014"/>
    <x v="19"/>
    <n v="1"/>
    <x v="27"/>
    <s v="Shop 4, 34-B, M G Marg, Civil Lines, Allahabad"/>
    <s v="Civil Lines"/>
    <s v="Civil Lines, Allahabad"/>
    <n v="81.834278999999995"/>
    <n v="25.450329"/>
    <x v="25"/>
    <s v="Indian Rupees(Rs.)"/>
    <x v="1"/>
    <x v="1"/>
    <s v="No"/>
    <s v="No"/>
    <x v="1"/>
    <n v="53"/>
    <n v="400"/>
    <x v="6"/>
    <s v="2012_10_2"/>
    <x v="2"/>
    <n v="10"/>
    <n v="2"/>
    <x v="0"/>
    <s v="Rs.400"/>
    <n v="400"/>
  </r>
  <r>
    <n v="2400016"/>
    <x v="2036"/>
    <n v="1"/>
    <x v="27"/>
    <s v="21 C, Lal Bhadhur Shastri Marg, Civil Lines, Allahabad"/>
    <s v="Civil Lines"/>
    <s v="Civil Lines, Allahabad"/>
    <n v="81.841888999999995"/>
    <n v="25.452349999999999"/>
    <x v="61"/>
    <s v="Indian Rupees(Rs.)"/>
    <x v="1"/>
    <x v="1"/>
    <s v="No"/>
    <s v="No"/>
    <x v="0"/>
    <n v="105"/>
    <n v="500"/>
    <x v="4"/>
    <s v="2011_4_3"/>
    <x v="4"/>
    <n v="4"/>
    <n v="3"/>
    <x v="0"/>
    <s v="Rs.500"/>
    <n v="500"/>
  </r>
  <r>
    <n v="2400017"/>
    <x v="3280"/>
    <n v="1"/>
    <x v="27"/>
    <s v="17/33, Mahatama Gandhi Marg, Civil Lines, Allahabad"/>
    <s v="Civil Lines"/>
    <s v="Civil Lines, Allahabad"/>
    <n v="81.860186999999996"/>
    <n v="25.443994"/>
    <x v="21"/>
    <s v="Indian Rupees(Rs.)"/>
    <x v="1"/>
    <x v="1"/>
    <s v="No"/>
    <s v="No"/>
    <x v="0"/>
    <n v="151"/>
    <n v="500"/>
    <x v="2"/>
    <s v="2015_4_4"/>
    <x v="8"/>
    <n v="4"/>
    <n v="4"/>
    <x v="0"/>
    <s v="Rs.500"/>
    <n v="500"/>
  </r>
  <r>
    <n v="2400019"/>
    <x v="3281"/>
    <n v="1"/>
    <x v="27"/>
    <s v="2A, JMD Bhawan, Strachey Road, Civil Lines, Allahabad"/>
    <s v="Civil Lines"/>
    <s v="Civil Lines, Allahabad"/>
    <n v="81.832616000000002"/>
    <n v="25.451516999999999"/>
    <x v="289"/>
    <s v="Indian Rupees(Rs.)"/>
    <x v="1"/>
    <x v="1"/>
    <s v="No"/>
    <s v="No"/>
    <x v="0"/>
    <n v="51"/>
    <n v="500"/>
    <x v="2"/>
    <s v="2015_5_25"/>
    <x v="8"/>
    <n v="5"/>
    <n v="25"/>
    <x v="0"/>
    <s v="Rs.500"/>
    <n v="500"/>
  </r>
  <r>
    <n v="2400020"/>
    <x v="3282"/>
    <n v="1"/>
    <x v="27"/>
    <s v="Ground Floor, Vinayak City Centre, Sardar Patel Marg, Civil Lines, Allahabad"/>
    <s v="Civil Lines"/>
    <s v="Civil Lines, Allahabad"/>
    <n v="81.834502000000001"/>
    <n v="25.454647999999999"/>
    <x v="138"/>
    <s v="Indian Rupees(Rs.)"/>
    <x v="1"/>
    <x v="1"/>
    <s v="No"/>
    <s v="No"/>
    <x v="0"/>
    <n v="57"/>
    <n v="500"/>
    <x v="14"/>
    <s v="2013_1_9"/>
    <x v="0"/>
    <n v="1"/>
    <n v="9"/>
    <x v="0"/>
    <s v="Rs.500"/>
    <n v="500"/>
  </r>
  <r>
    <n v="2400027"/>
    <x v="3283"/>
    <n v="1"/>
    <x v="27"/>
    <s v="13/13, Sardar Patel Marg, Civil Lines, Allahabad"/>
    <s v="Civil Lines"/>
    <s v="Civil Lines, Allahabad"/>
    <n v="81.835584999999995"/>
    <n v="25.457687"/>
    <x v="21"/>
    <s v="Indian Rupees(Rs.)"/>
    <x v="1"/>
    <x v="1"/>
    <s v="No"/>
    <s v="No"/>
    <x v="0"/>
    <n v="83"/>
    <n v="600"/>
    <x v="14"/>
    <s v="2015_12_20"/>
    <x v="8"/>
    <n v="12"/>
    <n v="20"/>
    <x v="0"/>
    <s v="Rs.600"/>
    <n v="600"/>
  </r>
  <r>
    <n v="2400052"/>
    <x v="3284"/>
    <n v="1"/>
    <x v="27"/>
    <s v="Palace Compound, Near Palace Cinema, MG Marg, Civil Lines, Allahabad"/>
    <s v="Civil Lines"/>
    <s v="Civil Lines, Allahabad"/>
    <n v="81.834236000000004"/>
    <n v="25.450377"/>
    <x v="11"/>
    <s v="Indian Rupees(Rs.)"/>
    <x v="1"/>
    <x v="1"/>
    <s v="No"/>
    <s v="No"/>
    <x v="3"/>
    <n v="105"/>
    <n v="200"/>
    <x v="10"/>
    <s v="2014_6_21"/>
    <x v="7"/>
    <n v="6"/>
    <n v="21"/>
    <x v="0"/>
    <s v="Rs.200"/>
    <n v="200"/>
  </r>
  <r>
    <n v="2400119"/>
    <x v="123"/>
    <n v="1"/>
    <x v="27"/>
    <s v="P Square Mall, Civil Lines, Allahabad"/>
    <s v="Civil Lines"/>
    <s v="Civil Lines, Allahabad"/>
    <n v="81.839743999999996"/>
    <n v="25.449659"/>
    <x v="96"/>
    <s v="Indian Rupees(Rs.)"/>
    <x v="1"/>
    <x v="1"/>
    <s v="No"/>
    <s v="No"/>
    <x v="0"/>
    <n v="58"/>
    <n v="500"/>
    <x v="14"/>
    <s v="2017_8_27"/>
    <x v="6"/>
    <n v="8"/>
    <n v="27"/>
    <x v="0"/>
    <s v="Rs.500"/>
    <n v="500"/>
  </r>
  <r>
    <n v="2400144"/>
    <x v="3285"/>
    <n v="1"/>
    <x v="27"/>
    <s v="60 C, Thornhill Road, Civil Lines, Allahabad"/>
    <s v="Civil Lines"/>
    <s v="Civil Lines, Allahabad"/>
    <n v="81.834840999999997"/>
    <n v="25.459775"/>
    <x v="122"/>
    <s v="Indian Rupees(Rs.)"/>
    <x v="1"/>
    <x v="1"/>
    <s v="No"/>
    <s v="No"/>
    <x v="0"/>
    <n v="106"/>
    <n v="500"/>
    <x v="14"/>
    <s v="2016_2_24"/>
    <x v="1"/>
    <n v="2"/>
    <n v="24"/>
    <x v="0"/>
    <s v="Rs.500"/>
    <n v="500"/>
  </r>
  <r>
    <n v="2400148"/>
    <x v="3286"/>
    <n v="1"/>
    <x v="27"/>
    <s v="Vinayak Pushp, 77 Elgin Road, Near Florista, Civil Lines, Allahabad"/>
    <s v="Civil Lines"/>
    <s v="Civil Lines, Allahabad"/>
    <n v="81.833166669999997"/>
    <n v="25.453436109999998"/>
    <x v="612"/>
    <s v="Indian Rupees(Rs.)"/>
    <x v="1"/>
    <x v="1"/>
    <s v="No"/>
    <s v="No"/>
    <x v="1"/>
    <n v="76"/>
    <n v="350"/>
    <x v="6"/>
    <s v="2010_7_4"/>
    <x v="3"/>
    <n v="7"/>
    <n v="4"/>
    <x v="0"/>
    <s v="Rs.350"/>
    <n v="350"/>
  </r>
  <r>
    <n v="2400193"/>
    <x v="3287"/>
    <n v="1"/>
    <x v="27"/>
    <s v="2, MG Marg, Opposite Hanuman Mandir, Civil Lines, Allahabad"/>
    <s v="Civil Lines"/>
    <s v="Civil Lines, Allahabad"/>
    <n v="0"/>
    <n v="0"/>
    <x v="21"/>
    <s v="Indian Rupees(Rs.)"/>
    <x v="1"/>
    <x v="1"/>
    <s v="No"/>
    <s v="No"/>
    <x v="0"/>
    <n v="99"/>
    <n v="600"/>
    <x v="14"/>
    <s v="2015_11_9"/>
    <x v="8"/>
    <n v="11"/>
    <n v="9"/>
    <x v="0"/>
    <s v="Rs.600"/>
    <n v="600"/>
  </r>
  <r>
    <n v="2400195"/>
    <x v="3288"/>
    <n v="1"/>
    <x v="27"/>
    <s v="24, Mahatma Gandhi, Civil Lines, Allahabad"/>
    <s v="Civil Lines"/>
    <s v="Civil Lines, Allahabad"/>
    <n v="81.836166669999997"/>
    <n v="25.44987222"/>
    <x v="375"/>
    <s v="Indian Rupees(Rs.)"/>
    <x v="1"/>
    <x v="1"/>
    <s v="No"/>
    <s v="No"/>
    <x v="2"/>
    <n v="59"/>
    <n v="1000"/>
    <x v="9"/>
    <s v="2015_4_25"/>
    <x v="8"/>
    <n v="4"/>
    <n v="25"/>
    <x v="0"/>
    <s v="Rs.1000"/>
    <n v="1000"/>
  </r>
  <r>
    <n v="2400279"/>
    <x v="17"/>
    <n v="1"/>
    <x v="27"/>
    <s v="207/53, Mahatma Gandhi Marg, Civil Lines, Allahabad"/>
    <s v="Civil Lines"/>
    <s v="Civil Lines, Allahabad"/>
    <n v="0"/>
    <n v="0"/>
    <x v="828"/>
    <s v="Indian Rupees(Rs.)"/>
    <x v="1"/>
    <x v="1"/>
    <s v="No"/>
    <s v="No"/>
    <x v="1"/>
    <n v="32"/>
    <n v="400"/>
    <x v="14"/>
    <s v="2018_12_22"/>
    <x v="5"/>
    <n v="12"/>
    <n v="22"/>
    <x v="0"/>
    <s v="Rs.400"/>
    <n v="400"/>
  </r>
  <r>
    <n v="2400293"/>
    <x v="1434"/>
    <n v="1"/>
    <x v="27"/>
    <s v="19/35, MG Marg, Civil Lines, Allahabad"/>
    <s v="Civil Lines"/>
    <s v="Civil Lines, Allahabad"/>
    <n v="81.831680559999995"/>
    <n v="25.450316669999999"/>
    <x v="768"/>
    <s v="Indian Rupees(Rs.)"/>
    <x v="1"/>
    <x v="1"/>
    <s v="No"/>
    <s v="No"/>
    <x v="0"/>
    <n v="57"/>
    <n v="500"/>
    <x v="9"/>
    <s v="2018_1_19"/>
    <x v="5"/>
    <n v="1"/>
    <n v="19"/>
    <x v="0"/>
    <s v="Rs.500"/>
    <n v="500"/>
  </r>
  <r>
    <n v="2400349"/>
    <x v="21"/>
    <n v="1"/>
    <x v="27"/>
    <s v="31/31, Sardar Patel Marg, Civil Lines, Allahabad"/>
    <s v="Civil Lines"/>
    <s v="Civil Lines, Allahabad"/>
    <n v="0"/>
    <n v="0"/>
    <x v="293"/>
    <s v="Indian Rupees(Rs.)"/>
    <x v="1"/>
    <x v="1"/>
    <s v="No"/>
    <s v="No"/>
    <x v="0"/>
    <n v="35"/>
    <n v="700"/>
    <x v="14"/>
    <s v="2014_2_19"/>
    <x v="7"/>
    <n v="2"/>
    <n v="19"/>
    <x v="0"/>
    <s v="Rs.700"/>
    <n v="700"/>
  </r>
  <r>
    <n v="2400403"/>
    <x v="97"/>
    <n v="1"/>
    <x v="27"/>
    <s v="5-A, Sardar Patel Marg, Civil Lines, Allahabad"/>
    <s v="Civil Lines"/>
    <s v="Civil Lines, Allahabad"/>
    <n v="0"/>
    <n v="0"/>
    <x v="2"/>
    <s v="Indian Rupees(Rs.)"/>
    <x v="1"/>
    <x v="1"/>
    <s v="No"/>
    <s v="No"/>
    <x v="0"/>
    <n v="6"/>
    <n v="800"/>
    <x v="2"/>
    <s v="2012_10_16"/>
    <x v="2"/>
    <n v="10"/>
    <n v="16"/>
    <x v="0"/>
    <s v="Rs.800"/>
    <n v="800"/>
  </r>
  <r>
    <n v="2500007"/>
    <x v="3289"/>
    <n v="1"/>
    <x v="28"/>
    <s v="First Floor, Food Court, Prozone Mall, MIDC Industrial Area, Chicalthana, Aurangabad"/>
    <s v="Prozone Mall, Chicalthana"/>
    <s v="Prozone Mall, Chicalthana, Aurangabad"/>
    <n v="75.37235278"/>
    <n v="19.876994440000001"/>
    <x v="229"/>
    <s v="Indian Rupees(Rs.)"/>
    <x v="1"/>
    <x v="1"/>
    <s v="No"/>
    <s v="No"/>
    <x v="1"/>
    <n v="39"/>
    <n v="650"/>
    <x v="14"/>
    <s v="2014_10_27"/>
    <x v="7"/>
    <n v="10"/>
    <n v="27"/>
    <x v="0"/>
    <s v="Rs.650"/>
    <n v="650"/>
  </r>
  <r>
    <n v="2500023"/>
    <x v="3290"/>
    <n v="1"/>
    <x v="28"/>
    <s v="2, Near Akashwani Circle, Mahesh Nagar, Jalna Road, Akashwani, Aurangabad"/>
    <s v="Akashwani"/>
    <s v="Akashwani, Aurangabad"/>
    <n v="75.346016669999997"/>
    <n v="19.87621944"/>
    <x v="180"/>
    <s v="Indian Rupees(Rs.)"/>
    <x v="1"/>
    <x v="1"/>
    <s v="No"/>
    <s v="No"/>
    <x v="0"/>
    <n v="240"/>
    <n v="800"/>
    <x v="9"/>
    <s v="2015_4_8"/>
    <x v="8"/>
    <n v="4"/>
    <n v="8"/>
    <x v="0"/>
    <s v="Rs.800"/>
    <n v="800"/>
  </r>
  <r>
    <n v="2500024"/>
    <x v="3291"/>
    <n v="1"/>
    <x v="28"/>
    <s v="Welcome Hotel Rama International, Opposite High Court, CIDCO, Aurangabad"/>
    <s v="CIDCO"/>
    <s v="CIDCO, Aurangabad"/>
    <n v="75.358887999999993"/>
    <n v="19.875907999999999"/>
    <x v="829"/>
    <s v="Indian Rupees(Rs.)"/>
    <x v="1"/>
    <x v="1"/>
    <s v="No"/>
    <s v="No"/>
    <x v="2"/>
    <n v="94"/>
    <n v="1800"/>
    <x v="14"/>
    <s v="2013_3_18"/>
    <x v="0"/>
    <n v="3"/>
    <n v="18"/>
    <x v="0"/>
    <s v="Rs.1800"/>
    <n v="1800"/>
  </r>
  <r>
    <n v="2500029"/>
    <x v="3292"/>
    <n v="1"/>
    <x v="28"/>
    <s v="Sakal Office, Jalna Road, CIDCO, Aurangabad"/>
    <s v="CIDCO"/>
    <s v="CIDCO, Aurangabad"/>
    <n v="75.368418700000007"/>
    <n v="19.874103000000002"/>
    <x v="11"/>
    <s v="Indian Rupees(Rs.)"/>
    <x v="1"/>
    <x v="1"/>
    <s v="No"/>
    <s v="No"/>
    <x v="1"/>
    <n v="71"/>
    <n v="500"/>
    <x v="14"/>
    <s v="2010_4_23"/>
    <x v="3"/>
    <n v="4"/>
    <n v="23"/>
    <x v="0"/>
    <s v="Rs.500"/>
    <n v="500"/>
  </r>
  <r>
    <n v="2500030"/>
    <x v="203"/>
    <n v="1"/>
    <x v="28"/>
    <s v="First Floor, Bhau Pathak Smriti Kamgar Bhavan, CBS Road, Nirala Bazar, Aurangabad"/>
    <s v="Nirala Bazar"/>
    <s v="Nirala Bazar, Aurangabad"/>
    <n v="75.317475000000002"/>
    <n v="19.87802778"/>
    <x v="11"/>
    <s v="Indian Rupees(Rs.)"/>
    <x v="1"/>
    <x v="1"/>
    <s v="No"/>
    <s v="No"/>
    <x v="1"/>
    <n v="89"/>
    <n v="450"/>
    <x v="10"/>
    <s v="2012_5_28"/>
    <x v="2"/>
    <n v="5"/>
    <n v="28"/>
    <x v="0"/>
    <s v="Rs.450"/>
    <n v="450"/>
  </r>
  <r>
    <n v="2500052"/>
    <x v="3293"/>
    <n v="1"/>
    <x v="28"/>
    <s v="31, Opposite Kohinoor Plaza, Near M P Law College, Nirala Bazar, Aurangabad"/>
    <s v="Nirala Bazar"/>
    <s v="Nirala Bazar, Aurangabad"/>
    <n v="75.323402779999995"/>
    <n v="19.879630559999999"/>
    <x v="341"/>
    <s v="Indian Rupees(Rs.)"/>
    <x v="1"/>
    <x v="1"/>
    <s v="No"/>
    <s v="No"/>
    <x v="1"/>
    <n v="46"/>
    <n v="400"/>
    <x v="6"/>
    <s v="2013_12_8"/>
    <x v="0"/>
    <n v="12"/>
    <n v="8"/>
    <x v="0"/>
    <s v="Rs.400"/>
    <n v="400"/>
  </r>
  <r>
    <n v="2500054"/>
    <x v="3294"/>
    <n v="1"/>
    <x v="28"/>
    <s v="Seven Hill Flyover, Jalna Road, Vidya Nagar, CIDCO, Aurangabad"/>
    <s v="CIDCO"/>
    <s v="CIDCO, Aurangabad"/>
    <n v="75.353941669999998"/>
    <n v="19.874733330000002"/>
    <x v="21"/>
    <s v="Indian Rupees(Rs.)"/>
    <x v="1"/>
    <x v="1"/>
    <s v="No"/>
    <s v="No"/>
    <x v="1"/>
    <n v="63"/>
    <n v="600"/>
    <x v="6"/>
    <s v="2013_11_22"/>
    <x v="0"/>
    <n v="11"/>
    <n v="22"/>
    <x v="0"/>
    <s v="Rs.600"/>
    <n v="600"/>
  </r>
  <r>
    <n v="2500056"/>
    <x v="3295"/>
    <n v="1"/>
    <x v="28"/>
    <s v="Near Vivekanand College, Samarth Nagar, Nirala Bazar Road, Aurangabad"/>
    <s v="Nirala Bazar"/>
    <s v="Nirala Bazar, Aurangabad"/>
    <n v="75.322405000000003"/>
    <n v="19.875015999999999"/>
    <x v="559"/>
    <s v="Indian Rupees(Rs.)"/>
    <x v="1"/>
    <x v="1"/>
    <s v="No"/>
    <s v="No"/>
    <x v="1"/>
    <n v="34"/>
    <n v="450"/>
    <x v="14"/>
    <s v="2014_2_27"/>
    <x v="7"/>
    <n v="2"/>
    <n v="27"/>
    <x v="0"/>
    <s v="Rs.450"/>
    <n v="450"/>
  </r>
  <r>
    <n v="2500062"/>
    <x v="3296"/>
    <n v="1"/>
    <x v="28"/>
    <s v="A1-A3, Motiwala Complex, Below KFC Restaurant, Nirala Bazar, Aurangabad"/>
    <s v="Nirala Bazar"/>
    <s v="Nirala Bazar, Aurangabad"/>
    <n v="75.323502779999998"/>
    <n v="19.880255559999998"/>
    <x v="582"/>
    <s v="Indian Rupees(Rs.)"/>
    <x v="1"/>
    <x v="1"/>
    <s v="No"/>
    <s v="No"/>
    <x v="1"/>
    <n v="45"/>
    <n v="700"/>
    <x v="6"/>
    <s v="2015_11_4"/>
    <x v="8"/>
    <n v="11"/>
    <n v="4"/>
    <x v="0"/>
    <s v="Rs.700"/>
    <n v="700"/>
  </r>
  <r>
    <n v="2500069"/>
    <x v="3297"/>
    <n v="1"/>
    <x v="28"/>
    <s v="Goodwill Complex, Opposite Cidco Busstand, N-2, CIDCO, Aurangabad"/>
    <s v="CIDCO"/>
    <s v="CIDCO, Aurangabad"/>
    <n v="75.367126799999994"/>
    <n v="19.8755223"/>
    <x v="183"/>
    <s v="Indian Rupees(Rs.)"/>
    <x v="1"/>
    <x v="1"/>
    <s v="No"/>
    <s v="No"/>
    <x v="1"/>
    <n v="46"/>
    <n v="350"/>
    <x v="14"/>
    <s v="2011_7_12"/>
    <x v="4"/>
    <n v="7"/>
    <n v="12"/>
    <x v="0"/>
    <s v="Rs.350"/>
    <n v="350"/>
  </r>
  <r>
    <n v="2500075"/>
    <x v="3298"/>
    <n v="1"/>
    <x v="28"/>
    <s v="31, Kailash Arcade, Opposite Bank of Baroda, Connaught Place, CIDCO, Aurangabad"/>
    <s v="CIDCO"/>
    <s v="CIDCO, Aurangabad"/>
    <n v="75.364791670000002"/>
    <n v="19.87642778"/>
    <x v="830"/>
    <s v="Indian Rupees(Rs.)"/>
    <x v="1"/>
    <x v="1"/>
    <s v="No"/>
    <s v="No"/>
    <x v="1"/>
    <n v="47"/>
    <n v="500"/>
    <x v="6"/>
    <s v="2010_2_25"/>
    <x v="3"/>
    <n v="2"/>
    <n v="25"/>
    <x v="0"/>
    <s v="Rs.500"/>
    <n v="500"/>
  </r>
  <r>
    <n v="2500076"/>
    <x v="3299"/>
    <n v="1"/>
    <x v="28"/>
    <s v="Shendra, Near Cambridge School, Jalna Road, Chicalthana, Aurangabad"/>
    <s v="Chicalthana"/>
    <s v="Chicalthana, Aurangabad"/>
    <n v="0"/>
    <n v="0"/>
    <x v="831"/>
    <s v="Indian Rupees(Rs.)"/>
    <x v="1"/>
    <x v="1"/>
    <s v="No"/>
    <s v="No"/>
    <x v="0"/>
    <n v="65"/>
    <n v="850"/>
    <x v="6"/>
    <s v="2017_6_23"/>
    <x v="6"/>
    <n v="6"/>
    <n v="23"/>
    <x v="0"/>
    <s v="Rs.850"/>
    <n v="850"/>
  </r>
  <r>
    <n v="2500079"/>
    <x v="3300"/>
    <n v="1"/>
    <x v="28"/>
    <s v="Hotel Green Olive, Near Baba Petrol Pump, Nirala Bazar, Aurangabad"/>
    <s v="Hotel Green Olive, Nirala Bazar"/>
    <s v="Hotel Green Olive, Nirala Bazar, Aurangabad"/>
    <n v="75.316721999999999"/>
    <n v="19.875336999999998"/>
    <x v="832"/>
    <s v="Indian Rupees(Rs.)"/>
    <x v="1"/>
    <x v="1"/>
    <s v="No"/>
    <s v="No"/>
    <x v="0"/>
    <n v="73"/>
    <n v="1000"/>
    <x v="9"/>
    <s v="2017_8_11"/>
    <x v="6"/>
    <n v="8"/>
    <n v="11"/>
    <x v="0"/>
    <s v="Rs.1000"/>
    <n v="1000"/>
  </r>
  <r>
    <n v="2500122"/>
    <x v="3301"/>
    <n v="1"/>
    <x v="28"/>
    <s v="Rachanakar colony, Railway Station Road, Usmanpura, Aurangabad"/>
    <s v="Usmanpura"/>
    <s v="Usmanpura, Aurangabad"/>
    <n v="75.318894439999994"/>
    <n v="19.866969439999998"/>
    <x v="121"/>
    <s v="Indian Rupees(Rs.)"/>
    <x v="1"/>
    <x v="1"/>
    <s v="No"/>
    <s v="No"/>
    <x v="1"/>
    <n v="76"/>
    <n v="450"/>
    <x v="6"/>
    <s v="2015_2_20"/>
    <x v="8"/>
    <n v="2"/>
    <n v="20"/>
    <x v="0"/>
    <s v="Rs.450"/>
    <n v="450"/>
  </r>
  <r>
    <n v="2500123"/>
    <x v="3302"/>
    <n v="1"/>
    <x v="28"/>
    <s v="Near Bhadkal Gate, VIP Road, Shahgunj, Aurangabad"/>
    <s v="Shahgunj"/>
    <s v="Shahgunj, Aurangabad"/>
    <n v="75.321460999999999"/>
    <n v="19.888715999999999"/>
    <x v="2"/>
    <s v="Indian Rupees(Rs.)"/>
    <x v="1"/>
    <x v="1"/>
    <s v="No"/>
    <s v="No"/>
    <x v="1"/>
    <n v="74"/>
    <n v="600"/>
    <x v="6"/>
    <s v="2010_6_4"/>
    <x v="3"/>
    <n v="6"/>
    <n v="4"/>
    <x v="0"/>
    <s v="Rs.600"/>
    <n v="600"/>
  </r>
  <r>
    <n v="2500134"/>
    <x v="16"/>
    <n v="1"/>
    <x v="28"/>
    <s v="8, Upper Ground Floor, City Pride Commercial Complex, Kali Bawdi, Jalna Road, CIDCO, Aurangabad"/>
    <s v="CIDCO"/>
    <s v="CIDCO, Aurangabad"/>
    <n v="75.340774999999994"/>
    <n v="19.876105559999999"/>
    <x v="104"/>
    <s v="Indian Rupees(Rs.)"/>
    <x v="1"/>
    <x v="1"/>
    <s v="No"/>
    <s v="No"/>
    <x v="1"/>
    <n v="19"/>
    <n v="700"/>
    <x v="13"/>
    <s v="2010_8_8"/>
    <x v="3"/>
    <n v="8"/>
    <n v="8"/>
    <x v="0"/>
    <s v="Rs.700"/>
    <n v="700"/>
  </r>
  <r>
    <n v="2500256"/>
    <x v="3303"/>
    <n v="1"/>
    <x v="28"/>
    <s v="Plot 2, Near High Court, N-3, CIDCO, Aurangabad"/>
    <s v="CIDCO"/>
    <s v="CIDCO, Aurangabad"/>
    <n v="75.360231999999996"/>
    <n v="19.874448999999998"/>
    <x v="60"/>
    <s v="Indian Rupees(Rs.)"/>
    <x v="1"/>
    <x v="1"/>
    <s v="No"/>
    <s v="No"/>
    <x v="1"/>
    <n v="75"/>
    <n v="450"/>
    <x v="14"/>
    <s v="2016_1_2"/>
    <x v="1"/>
    <n v="1"/>
    <n v="2"/>
    <x v="0"/>
    <s v="Rs.450"/>
    <n v="450"/>
  </r>
  <r>
    <n v="2500343"/>
    <x v="3304"/>
    <n v="1"/>
    <x v="28"/>
    <s v="Opposite Municipal Car Parking, Paithan Gate, Near Mondha, Aurangabad"/>
    <s v="Mondha"/>
    <s v="Mondha, Aurangabad"/>
    <n v="0"/>
    <n v="0"/>
    <x v="833"/>
    <s v="Indian Rupees(Rs.)"/>
    <x v="1"/>
    <x v="1"/>
    <s v="No"/>
    <s v="No"/>
    <x v="3"/>
    <n v="21"/>
    <n v="300"/>
    <x v="4"/>
    <s v="2016_12_24"/>
    <x v="1"/>
    <n v="12"/>
    <n v="24"/>
    <x v="0"/>
    <s v="Rs.300"/>
    <n v="300"/>
  </r>
  <r>
    <n v="2500346"/>
    <x v="3305"/>
    <n v="1"/>
    <x v="28"/>
    <s v="Near Gopal Tea Corner, Usmanpura Circle, Usmanpura, Aurangabad"/>
    <s v="Usmanpura"/>
    <s v="Usmanpura, Aurangabad"/>
    <n v="0"/>
    <n v="0"/>
    <x v="834"/>
    <s v="Indian Rupees(Rs.)"/>
    <x v="1"/>
    <x v="1"/>
    <s v="No"/>
    <s v="No"/>
    <x v="1"/>
    <n v="71"/>
    <n v="500"/>
    <x v="6"/>
    <s v="2017_10_25"/>
    <x v="6"/>
    <n v="10"/>
    <n v="25"/>
    <x v="0"/>
    <s v="Rs.500"/>
    <n v="500"/>
  </r>
  <r>
    <n v="2500390"/>
    <x v="3306"/>
    <n v="1"/>
    <x v="28"/>
    <s v="6&amp;7 B, Kuber Avenue, Rana Nagar, Near Nyay Nagar, Aurangabad"/>
    <s v="Nyay Nagar"/>
    <s v="Nyay Nagar, Aurangabad"/>
    <n v="0"/>
    <n v="0"/>
    <x v="835"/>
    <s v="Indian Rupees(Rs.)"/>
    <x v="1"/>
    <x v="1"/>
    <s v="No"/>
    <s v="No"/>
    <x v="1"/>
    <n v="8"/>
    <n v="400"/>
    <x v="2"/>
    <s v="2016_7_19"/>
    <x v="1"/>
    <n v="7"/>
    <n v="19"/>
    <x v="0"/>
    <s v="Rs.400"/>
    <n v="400"/>
  </r>
  <r>
    <n v="2600003"/>
    <x v="3307"/>
    <n v="1"/>
    <x v="29"/>
    <s v="6, Hamidia Road, Opposite Alpana Cineplex, Peer Gate Area, Bhopal"/>
    <s v="Peer Gate Area"/>
    <s v="Peer Gate Area, Bhopal"/>
    <n v="77.408236000000002"/>
    <n v="23.264015000000001"/>
    <x v="836"/>
    <s v="Indian Rupees(Rs.)"/>
    <x v="1"/>
    <x v="1"/>
    <s v="No"/>
    <s v="No"/>
    <x v="1"/>
    <n v="238"/>
    <n v="400"/>
    <x v="24"/>
    <s v="2010_8_2"/>
    <x v="3"/>
    <n v="8"/>
    <n v="2"/>
    <x v="0"/>
    <s v="Rs.400"/>
    <n v="400"/>
  </r>
  <r>
    <n v="2600007"/>
    <x v="3308"/>
    <n v="1"/>
    <x v="29"/>
    <s v="Bhadbhada Road, Near Rang Mahal Talkies, TT Nagar, Bhopal"/>
    <s v="TT Nagar"/>
    <s v="TT Nagar, Bhopal"/>
    <n v="77.398886000000005"/>
    <n v="23.235123000000002"/>
    <x v="25"/>
    <s v="Indian Rupees(Rs.)"/>
    <x v="1"/>
    <x v="1"/>
    <s v="No"/>
    <s v="No"/>
    <x v="1"/>
    <n v="120"/>
    <n v="500"/>
    <x v="26"/>
    <s v="2011_9_8"/>
    <x v="4"/>
    <n v="9"/>
    <n v="8"/>
    <x v="0"/>
    <s v="Rs.500"/>
    <n v="500"/>
  </r>
  <r>
    <n v="2600008"/>
    <x v="3308"/>
    <n v="1"/>
    <x v="29"/>
    <s v="B-1, GM Tower,  Stop No. 10, Arera Colony, Bhopal"/>
    <s v="Arera Colony"/>
    <s v="Arera Colony, Bhopal"/>
    <n v="77.434976000000006"/>
    <n v="23.214459000000002"/>
    <x v="25"/>
    <s v="Indian Rupees(Rs.)"/>
    <x v="1"/>
    <x v="1"/>
    <s v="No"/>
    <s v="No"/>
    <x v="1"/>
    <n v="223"/>
    <n v="500"/>
    <x v="7"/>
    <s v="2014_8_19"/>
    <x v="7"/>
    <n v="8"/>
    <n v="19"/>
    <x v="0"/>
    <s v="Rs.500"/>
    <n v="500"/>
  </r>
  <r>
    <n v="2600010"/>
    <x v="3308"/>
    <n v="1"/>
    <x v="29"/>
    <s v="Near Jyoti Cineplex, Zone 1, Maharana Pratap Nagar, Bhopal"/>
    <s v="Maharana Pratap Nagar"/>
    <s v="Maharana Pratap Nagar, Bhopal"/>
    <n v="0"/>
    <n v="0"/>
    <x v="25"/>
    <s v="Indian Rupees(Rs.)"/>
    <x v="1"/>
    <x v="1"/>
    <s v="No"/>
    <s v="No"/>
    <x v="1"/>
    <n v="103"/>
    <n v="500"/>
    <x v="24"/>
    <s v="2013_12_27"/>
    <x v="0"/>
    <n v="12"/>
    <n v="27"/>
    <x v="0"/>
    <s v="Rs.500"/>
    <n v="500"/>
  </r>
  <r>
    <n v="2600025"/>
    <x v="21"/>
    <n v="1"/>
    <x v="29"/>
    <s v="Third Floor, DB City Mall, Arera Hills, Maharana Pratap Nagar, Bhopal"/>
    <s v="DB City, Maharana Pratap Nagar"/>
    <s v="DB City, Maharana Pratap Nagar, Bhopal"/>
    <n v="77.429845"/>
    <n v="23.232537000000001"/>
    <x v="104"/>
    <s v="Indian Rupees(Rs.)"/>
    <x v="1"/>
    <x v="1"/>
    <s v="No"/>
    <s v="No"/>
    <x v="1"/>
    <n v="118"/>
    <n v="650"/>
    <x v="24"/>
    <s v="2015_11_13"/>
    <x v="8"/>
    <n v="11"/>
    <n v="13"/>
    <x v="0"/>
    <s v="Rs.650"/>
    <n v="650"/>
  </r>
  <r>
    <n v="2600031"/>
    <x v="3202"/>
    <n v="1"/>
    <x v="29"/>
    <s v="Third Floor, DB City Mall, Maharana Pratap Nagar, Bhopal"/>
    <s v="DB City, Maharana Pratap Nagar"/>
    <s v="DB City, Maharana Pratap Nagar, Bhopal"/>
    <n v="77.429989000000006"/>
    <n v="23.232357"/>
    <x v="21"/>
    <s v="Indian Rupees(Rs.)"/>
    <x v="1"/>
    <x v="1"/>
    <s v="No"/>
    <s v="No"/>
    <x v="0"/>
    <n v="257"/>
    <n v="1000"/>
    <x v="5"/>
    <s v="2015_12_22"/>
    <x v="8"/>
    <n v="12"/>
    <n v="22"/>
    <x v="0"/>
    <s v="Rs.1000"/>
    <n v="1000"/>
  </r>
  <r>
    <n v="2600079"/>
    <x v="3309"/>
    <n v="1"/>
    <x v="29"/>
    <s v="Behind Jyoti Cineplex, Zone 1, Maharana Pratap Nagar, Bhopal"/>
    <s v="Maharana Pratap Nagar"/>
    <s v="Maharana Pratap Nagar, Bhopal"/>
    <n v="77.433571000000001"/>
    <n v="23.233218999999998"/>
    <x v="121"/>
    <s v="Indian Rupees(Rs.)"/>
    <x v="1"/>
    <x v="1"/>
    <s v="No"/>
    <s v="No"/>
    <x v="1"/>
    <n v="175"/>
    <n v="550"/>
    <x v="4"/>
    <s v="2015_4_24"/>
    <x v="8"/>
    <n v="4"/>
    <n v="24"/>
    <x v="0"/>
    <s v="Rs.550"/>
    <n v="550"/>
  </r>
  <r>
    <n v="2600109"/>
    <x v="3310"/>
    <n v="1"/>
    <x v="29"/>
    <s v="10, Number Market, Arera Colony, Bhopal"/>
    <s v="Arera Colony"/>
    <s v="Arera Colony, Bhopal"/>
    <n v="77.435361"/>
    <n v="23.214293999999999"/>
    <x v="25"/>
    <s v="Indian Rupees(Rs.)"/>
    <x v="1"/>
    <x v="1"/>
    <s v="No"/>
    <s v="No"/>
    <x v="3"/>
    <n v="427"/>
    <n v="250"/>
    <x v="29"/>
    <s v="2014_2_22"/>
    <x v="7"/>
    <n v="2"/>
    <n v="22"/>
    <x v="0"/>
    <s v="Rs.250"/>
    <n v="250"/>
  </r>
  <r>
    <n v="2600180"/>
    <x v="540"/>
    <n v="1"/>
    <x v="29"/>
    <s v="Near Apex Bank, TT Nagar, Bhopal"/>
    <s v="TT Nagar"/>
    <s v="TT Nagar, Bhopal"/>
    <n v="77.401662999999999"/>
    <n v="23.234631"/>
    <x v="9"/>
    <s v="Indian Rupees(Rs.)"/>
    <x v="1"/>
    <x v="1"/>
    <s v="No"/>
    <s v="No"/>
    <x v="1"/>
    <n v="161"/>
    <n v="500"/>
    <x v="1"/>
    <s v="2016_9_8"/>
    <x v="1"/>
    <n v="9"/>
    <n v="8"/>
    <x v="0"/>
    <s v="Rs.500"/>
    <n v="500"/>
  </r>
  <r>
    <n v="2600230"/>
    <x v="3307"/>
    <n v="1"/>
    <x v="29"/>
    <s v="132, Zone 1, Maharana Pratap Nagar, Bhopal"/>
    <s v="Maharana Pratap Nagar"/>
    <s v="Maharana Pratap Nagar, Bhopal"/>
    <n v="77.434006999999994"/>
    <n v="23.234248999999998"/>
    <x v="836"/>
    <s v="Indian Rupees(Rs.)"/>
    <x v="1"/>
    <x v="1"/>
    <s v="No"/>
    <s v="No"/>
    <x v="1"/>
    <n v="243"/>
    <n v="400"/>
    <x v="23"/>
    <s v="2015_4_28"/>
    <x v="8"/>
    <n v="4"/>
    <n v="28"/>
    <x v="0"/>
    <s v="Rs.400"/>
    <n v="400"/>
  </r>
  <r>
    <n v="2600250"/>
    <x v="3311"/>
    <n v="1"/>
    <x v="29"/>
    <s v="12-13, Food Court, DB City Mall, Maharana Pratap Nagar, Bhopal"/>
    <s v="DB City, Maharana Pratap Nagar"/>
    <s v="DB City, Maharana Pratap Nagar, Bhopal"/>
    <n v="0"/>
    <n v="0"/>
    <x v="6"/>
    <s v="Indian Rupees(Rs.)"/>
    <x v="1"/>
    <x v="1"/>
    <s v="No"/>
    <s v="No"/>
    <x v="0"/>
    <n v="103"/>
    <n v="1000"/>
    <x v="5"/>
    <s v="2015_12_9"/>
    <x v="8"/>
    <n v="12"/>
    <n v="9"/>
    <x v="0"/>
    <s v="Rs.1000"/>
    <n v="1000"/>
  </r>
  <r>
    <n v="2600303"/>
    <x v="3312"/>
    <n v="1"/>
    <x v="29"/>
    <s v="A-3,Van Vihar Road, Prempura, TT Nagar, Bhopal"/>
    <s v="Sayaji Hotel"/>
    <s v="Sayaji Hotel, Bhopal"/>
    <n v="77.373572999999993"/>
    <n v="23.218997999999999"/>
    <x v="11"/>
    <s v="Indian Rupees(Rs.)"/>
    <x v="1"/>
    <x v="1"/>
    <s v="No"/>
    <s v="No"/>
    <x v="2"/>
    <n v="128"/>
    <n v="1800"/>
    <x v="26"/>
    <s v="2010_4_11"/>
    <x v="3"/>
    <n v="4"/>
    <n v="11"/>
    <x v="0"/>
    <s v="Rs.1800"/>
    <n v="1800"/>
  </r>
  <r>
    <n v="2600311"/>
    <x v="3313"/>
    <n v="1"/>
    <x v="29"/>
    <s v="110/7, Mandakini, Opposite Union Bank, Kolar Main Road, Arera Colony, Bhopal"/>
    <s v="Arera Colony"/>
    <s v="Arera Colony, Bhopal"/>
    <n v="77.417227440000005"/>
    <n v="23.184991520000001"/>
    <x v="21"/>
    <s v="Indian Rupees(Rs.)"/>
    <x v="1"/>
    <x v="1"/>
    <s v="No"/>
    <s v="No"/>
    <x v="1"/>
    <n v="126"/>
    <n v="700"/>
    <x v="1"/>
    <s v="2015_7_12"/>
    <x v="8"/>
    <n v="7"/>
    <n v="12"/>
    <x v="0"/>
    <s v="Rs.700"/>
    <n v="700"/>
  </r>
  <r>
    <n v="2600340"/>
    <x v="3314"/>
    <n v="1"/>
    <x v="29"/>
    <s v="177, Zone 2, Maharana Pratap Nagar, Bhopal"/>
    <s v="Maharana Pratap Nagar"/>
    <s v="Maharana Pratap Nagar, Bhopal"/>
    <n v="0"/>
    <n v="0"/>
    <x v="837"/>
    <s v="Indian Rupees(Rs.)"/>
    <x v="1"/>
    <x v="1"/>
    <s v="No"/>
    <s v="No"/>
    <x v="1"/>
    <n v="111"/>
    <n v="500"/>
    <x v="9"/>
    <s v="2010_3_20"/>
    <x v="3"/>
    <n v="3"/>
    <n v="20"/>
    <x v="0"/>
    <s v="Rs.500"/>
    <n v="500"/>
  </r>
  <r>
    <n v="2600393"/>
    <x v="3315"/>
    <n v="1"/>
    <x v="29"/>
    <s v="Hotel Lake View Ashoka, 5th Floor, Shyamla Hills, TT Nagar, Bhopal"/>
    <s v="TT Nagar"/>
    <s v="TT Nagar, Bhopal"/>
    <n v="0"/>
    <n v="0"/>
    <x v="838"/>
    <s v="Indian Rupees(Rs.)"/>
    <x v="1"/>
    <x v="1"/>
    <s v="No"/>
    <s v="No"/>
    <x v="0"/>
    <n v="79"/>
    <n v="900"/>
    <x v="3"/>
    <s v="2018_4_16"/>
    <x v="5"/>
    <n v="4"/>
    <n v="16"/>
    <x v="0"/>
    <s v="Rs.900"/>
    <n v="900"/>
  </r>
  <r>
    <n v="2600472"/>
    <x v="3316"/>
    <n v="1"/>
    <x v="29"/>
    <s v="G-1, Raksha Tower, Eden Garden, Arera Colony, Bhopal"/>
    <s v="Arera Colony"/>
    <s v="Arera Colony, Bhopal"/>
    <n v="77.419398999999999"/>
    <n v="23.211528999999999"/>
    <x v="839"/>
    <s v="Indian Rupees(Rs.)"/>
    <x v="1"/>
    <x v="1"/>
    <s v="No"/>
    <s v="No"/>
    <x v="3"/>
    <n v="51"/>
    <n v="200"/>
    <x v="6"/>
    <s v="2010_6_16"/>
    <x v="3"/>
    <n v="6"/>
    <n v="16"/>
    <x v="0"/>
    <s v="Rs.200"/>
    <n v="200"/>
  </r>
  <r>
    <n v="2600494"/>
    <x v="3317"/>
    <n v="1"/>
    <x v="29"/>
    <s v="A-66A, Jai Bhawani Housing Society, Bawadiyan Kalan, Gulmohar Colony, Bhopal"/>
    <s v="Gulmohar Colony"/>
    <s v="Gulmohar Colony, Bhopal"/>
    <n v="0"/>
    <n v="0"/>
    <x v="612"/>
    <s v="Indian Rupees(Rs.)"/>
    <x v="1"/>
    <x v="1"/>
    <s v="No"/>
    <s v="No"/>
    <x v="1"/>
    <n v="98"/>
    <n v="600"/>
    <x v="3"/>
    <s v="2012_5_11"/>
    <x v="2"/>
    <n v="5"/>
    <n v="11"/>
    <x v="0"/>
    <s v="Rs.600"/>
    <n v="600"/>
  </r>
  <r>
    <n v="2600514"/>
    <x v="3318"/>
    <n v="1"/>
    <x v="29"/>
    <s v="4th floor,10th Cross Road Building, Above Vishal Fitness Centre, 10 Main Road, Arera Colony, Bhopal"/>
    <s v="Arera Colony"/>
    <s v="Arera Colony, Bhopal"/>
    <n v="0"/>
    <n v="0"/>
    <x v="37"/>
    <s v="Indian Rupees(Rs.)"/>
    <x v="1"/>
    <x v="1"/>
    <s v="No"/>
    <s v="No"/>
    <x v="1"/>
    <n v="63"/>
    <n v="600"/>
    <x v="14"/>
    <s v="2016_5_1"/>
    <x v="1"/>
    <n v="5"/>
    <n v="1"/>
    <x v="0"/>
    <s v="Rs.600"/>
    <n v="600"/>
  </r>
  <r>
    <n v="2700001"/>
    <x v="3319"/>
    <n v="1"/>
    <x v="30"/>
    <s v="Near Chandini Chowk, Kanke Road, Gandhi Nagar, Ranchi"/>
    <s v="Gandhi Nagar"/>
    <s v="Gandhi Nagar, Ranchi"/>
    <n v="85.316841670000002"/>
    <n v="23.416791669999999"/>
    <x v="21"/>
    <s v="Indian Rupees(Rs.)"/>
    <x v="1"/>
    <x v="1"/>
    <s v="No"/>
    <s v="No"/>
    <x v="0"/>
    <n v="65"/>
    <n v="1000"/>
    <x v="6"/>
    <s v="2010_4_23"/>
    <x v="3"/>
    <n v="4"/>
    <n v="23"/>
    <x v="0"/>
    <s v="Rs.1000"/>
    <n v="1000"/>
  </r>
  <r>
    <n v="2700002"/>
    <x v="46"/>
    <n v="1"/>
    <x v="30"/>
    <s v="Lower Ground Floor Karni Heights, Beside Milan Palace, Club Road, Kadru, Ranchi"/>
    <s v="Kadru"/>
    <s v="Kadru, Ranchi"/>
    <n v="85.326966670000004"/>
    <n v="23.353783329999999"/>
    <x v="21"/>
    <s v="Indian Rupees(Rs.)"/>
    <x v="1"/>
    <x v="1"/>
    <s v="No"/>
    <s v="No"/>
    <x v="0"/>
    <n v="119"/>
    <n v="1000"/>
    <x v="9"/>
    <s v="2014_5_12"/>
    <x v="7"/>
    <n v="5"/>
    <n v="12"/>
    <x v="0"/>
    <s v="Rs.1000"/>
    <n v="1000"/>
  </r>
  <r>
    <n v="2700007"/>
    <x v="3320"/>
    <n v="1"/>
    <x v="30"/>
    <s v="GEL Church Shopping Complex, Main Road, Hindpiri, Ranchi"/>
    <s v="Hindpiri"/>
    <s v="Hindpiri, Ranchi"/>
    <n v="85.325146059999994"/>
    <n v="23.35780368"/>
    <x v="840"/>
    <s v="Indian Rupees(Rs.)"/>
    <x v="1"/>
    <x v="1"/>
    <s v="No"/>
    <s v="No"/>
    <x v="3"/>
    <n v="370"/>
    <n v="450"/>
    <x v="5"/>
    <s v="2015_3_27"/>
    <x v="8"/>
    <n v="3"/>
    <n v="27"/>
    <x v="0"/>
    <s v="Rs.450"/>
    <n v="450"/>
  </r>
  <r>
    <n v="2700008"/>
    <x v="3321"/>
    <n v="1"/>
    <x v="30"/>
    <s v="4th Floor, Shree Nand Bhawan, Near Income Tax Office, Main Road, Kanka, Ranchi"/>
    <s v="Kanka"/>
    <s v="Kanka, Ranchi"/>
    <n v="85.325730559999997"/>
    <n v="23.351058330000001"/>
    <x v="126"/>
    <s v="Indian Rupees(Rs.)"/>
    <x v="1"/>
    <x v="1"/>
    <s v="No"/>
    <s v="No"/>
    <x v="1"/>
    <n v="26"/>
    <n v="500"/>
    <x v="13"/>
    <s v="2018_9_19"/>
    <x v="5"/>
    <n v="9"/>
    <n v="19"/>
    <x v="0"/>
    <s v="Rs.500"/>
    <n v="500"/>
  </r>
  <r>
    <n v="2700010"/>
    <x v="3322"/>
    <n v="1"/>
    <x v="30"/>
    <s v="2nd Floor, Citadel Building, Main Road, Ranchi"/>
    <s v="Hindpiri"/>
    <s v="Hindpiri, Ranchi"/>
    <n v="85.324097219999999"/>
    <n v="23.35516389"/>
    <x v="6"/>
    <s v="Indian Rupees(Rs.)"/>
    <x v="1"/>
    <x v="1"/>
    <s v="No"/>
    <s v="No"/>
    <x v="1"/>
    <n v="117"/>
    <n v="650"/>
    <x v="14"/>
    <s v="2012_3_25"/>
    <x v="2"/>
    <n v="3"/>
    <n v="25"/>
    <x v="0"/>
    <s v="Rs.650"/>
    <n v="650"/>
  </r>
  <r>
    <n v="2700011"/>
    <x v="3323"/>
    <n v="1"/>
    <x v="30"/>
    <s v="1st Floor, Shrilok Complex, Near Santevita Hospital, H B Road, Lalpur, Ranchi"/>
    <s v="Lalpur"/>
    <s v="Lalpur, Ranchi"/>
    <n v="85.327872220000003"/>
    <n v="23.371291670000002"/>
    <x v="20"/>
    <s v="Indian Rupees(Rs.)"/>
    <x v="1"/>
    <x v="1"/>
    <s v="No"/>
    <s v="No"/>
    <x v="3"/>
    <n v="92"/>
    <n v="400"/>
    <x v="10"/>
    <s v="2011_11_13"/>
    <x v="4"/>
    <n v="11"/>
    <n v="13"/>
    <x v="0"/>
    <s v="Rs.400"/>
    <n v="400"/>
  </r>
  <r>
    <n v="2700019"/>
    <x v="3324"/>
    <n v="1"/>
    <x v="30"/>
    <s v="Hotel Capitol Hill, Near Ratan Talkies, Main Road, Hindpiri, Ranchi"/>
    <s v="Hotel Capitol Hill, Hindpiri"/>
    <s v="Hotel Capitol Hill, Hindpiri, Ranchi"/>
    <n v="85.325055000000006"/>
    <n v="23.359407000000001"/>
    <x v="841"/>
    <s v="Indian Rupees(Rs.)"/>
    <x v="1"/>
    <x v="1"/>
    <s v="No"/>
    <s v="No"/>
    <x v="0"/>
    <n v="116"/>
    <n v="1000"/>
    <x v="10"/>
    <s v="2013_3_5"/>
    <x v="0"/>
    <n v="3"/>
    <n v="5"/>
    <x v="0"/>
    <s v="Rs.1000"/>
    <n v="1000"/>
  </r>
  <r>
    <n v="2700024"/>
    <x v="3325"/>
    <n v="1"/>
    <x v="30"/>
    <s v="Main Road, Hindpiri, Ranchi"/>
    <s v="Hindpiri"/>
    <s v="Hindpiri, Ranchi"/>
    <n v="85.325347219999998"/>
    <n v="23.359033329999999"/>
    <x v="52"/>
    <s v="Indian Rupees(Rs.)"/>
    <x v="1"/>
    <x v="1"/>
    <s v="No"/>
    <s v="No"/>
    <x v="3"/>
    <n v="89"/>
    <n v="400"/>
    <x v="6"/>
    <s v="2017_6_1"/>
    <x v="6"/>
    <n v="6"/>
    <n v="1"/>
    <x v="0"/>
    <s v="Rs.400"/>
    <n v="400"/>
  </r>
  <r>
    <n v="2700032"/>
    <x v="3326"/>
    <n v="1"/>
    <x v="30"/>
    <s v="Radisson Blu, Main Road, Hindpiri, Ranchi"/>
    <s v="Radisson Blu, Hindpiri"/>
    <s v="Radisson Blu, Hindpiri, Ranchi"/>
    <n v="85.324252999999999"/>
    <n v="23.351489000000001"/>
    <x v="252"/>
    <s v="Indian Rupees(Rs.)"/>
    <x v="1"/>
    <x v="1"/>
    <s v="No"/>
    <s v="No"/>
    <x v="2"/>
    <n v="62"/>
    <n v="2000"/>
    <x v="14"/>
    <s v="2013_6_9"/>
    <x v="0"/>
    <n v="6"/>
    <n v="9"/>
    <x v="0"/>
    <s v="Rs.2000"/>
    <n v="2000"/>
  </r>
  <r>
    <n v="2700036"/>
    <x v="3327"/>
    <n v="1"/>
    <x v="30"/>
    <s v="The Royal Retreat, Krishna Nagar, Booti, Bariatu, Ranchi"/>
    <s v="The Royal Retreat, Bariatu"/>
    <s v="The Royal Retreat, Bariatu, Ranchi"/>
    <n v="85.390463890000007"/>
    <n v="23.399249999999999"/>
    <x v="126"/>
    <s v="Indian Rupees(Rs.)"/>
    <x v="1"/>
    <x v="1"/>
    <s v="No"/>
    <s v="No"/>
    <x v="0"/>
    <n v="67"/>
    <n v="1500"/>
    <x v="4"/>
    <s v="2013_12_19"/>
    <x v="0"/>
    <n v="12"/>
    <n v="19"/>
    <x v="0"/>
    <s v="Rs.1500"/>
    <n v="1500"/>
  </r>
  <r>
    <n v="2700044"/>
    <x v="123"/>
    <n v="1"/>
    <x v="30"/>
    <s v="Sirham Toli Chowk, Opposite Yogoda Ashram, Old Hazaribagh Road, Kanka, Ranchi"/>
    <s v="Kanka"/>
    <s v="Kanka, Ranchi"/>
    <n v="85.332899999999995"/>
    <n v="23.35442222"/>
    <x v="25"/>
    <s v="Indian Rupees(Rs.)"/>
    <x v="1"/>
    <x v="1"/>
    <s v="No"/>
    <s v="No"/>
    <x v="1"/>
    <n v="125"/>
    <n v="500"/>
    <x v="2"/>
    <s v="2015_3_18"/>
    <x v="8"/>
    <n v="3"/>
    <n v="18"/>
    <x v="0"/>
    <s v="Rs.500"/>
    <n v="500"/>
  </r>
  <r>
    <n v="2700049"/>
    <x v="21"/>
    <n v="1"/>
    <x v="30"/>
    <s v="Shop 101, Ground Floor, Spring City Mall, Beside Eyelex Cinema, Airport Road, Hinoo, Doranda, Ranchi"/>
    <s v="Spring City Mall, Doranda"/>
    <s v="Spring City Mall, Doranda, Ranchi"/>
    <n v="85.3172"/>
    <n v="23.333016669999999"/>
    <x v="104"/>
    <s v="Indian Rupees(Rs.)"/>
    <x v="1"/>
    <x v="1"/>
    <s v="No"/>
    <s v="No"/>
    <x v="1"/>
    <n v="66"/>
    <n v="700"/>
    <x v="4"/>
    <s v="2014_3_14"/>
    <x v="7"/>
    <n v="3"/>
    <n v="14"/>
    <x v="0"/>
    <s v="Rs.700"/>
    <n v="700"/>
  </r>
  <r>
    <n v="2700059"/>
    <x v="3328"/>
    <n v="1"/>
    <x v="30"/>
    <s v="Main Road, Kanka, Ranchi"/>
    <s v="Kanka"/>
    <s v="Kanka, Ranchi"/>
    <n v="85.325447220000001"/>
    <n v="23.35919444"/>
    <x v="120"/>
    <s v="Indian Rupees(Rs.)"/>
    <x v="1"/>
    <x v="1"/>
    <s v="No"/>
    <s v="No"/>
    <x v="3"/>
    <n v="112"/>
    <n v="200"/>
    <x v="4"/>
    <s v="2018_3_24"/>
    <x v="5"/>
    <n v="3"/>
    <n v="24"/>
    <x v="0"/>
    <s v="Rs.200"/>
    <n v="200"/>
  </r>
  <r>
    <n v="2700082"/>
    <x v="3329"/>
    <n v="1"/>
    <x v="30"/>
    <s v="Circular Road, Near Lalpur Chowk, Lalpur, Ranchi"/>
    <s v="Lalpur"/>
    <s v="Lalpur, Ranchi"/>
    <n v="85.335738890000002"/>
    <n v="23.374877779999998"/>
    <x v="241"/>
    <s v="Indian Rupees(Rs.)"/>
    <x v="1"/>
    <x v="1"/>
    <s v="No"/>
    <s v="No"/>
    <x v="0"/>
    <n v="95"/>
    <n v="1000"/>
    <x v="9"/>
    <s v="2015_8_13"/>
    <x v="8"/>
    <n v="8"/>
    <n v="13"/>
    <x v="0"/>
    <s v="Rs.1000"/>
    <n v="1000"/>
  </r>
  <r>
    <n v="2700085"/>
    <x v="3320"/>
    <n v="1"/>
    <x v="30"/>
    <s v="Circular Road, Near Lalpur Chowk, Lalpur, Ranchi"/>
    <s v="Lalpur"/>
    <s v="Lalpur, Ranchi"/>
    <n v="85.335486110000005"/>
    <n v="23.374988890000001"/>
    <x v="840"/>
    <s v="Indian Rupees(Rs.)"/>
    <x v="1"/>
    <x v="1"/>
    <s v="No"/>
    <s v="No"/>
    <x v="3"/>
    <n v="102"/>
    <n v="450"/>
    <x v="14"/>
    <s v="2011_3_25"/>
    <x v="4"/>
    <n v="3"/>
    <n v="25"/>
    <x v="0"/>
    <s v="Rs.450"/>
    <n v="450"/>
  </r>
  <r>
    <n v="2700223"/>
    <x v="3330"/>
    <n v="1"/>
    <x v="30"/>
    <s v="Near BJP Office, Harmu Bypass Road, Harmu, Ranchi"/>
    <s v="Harmu"/>
    <s v="Harmu, Ranchi"/>
    <n v="0"/>
    <n v="0"/>
    <x v="190"/>
    <s v="Indian Rupees(Rs.)"/>
    <x v="1"/>
    <x v="1"/>
    <s v="No"/>
    <s v="No"/>
    <x v="3"/>
    <n v="51"/>
    <n v="400"/>
    <x v="2"/>
    <s v="2011_11_1"/>
    <x v="4"/>
    <n v="11"/>
    <n v="1"/>
    <x v="0"/>
    <s v="Rs.400"/>
    <n v="400"/>
  </r>
  <r>
    <n v="2700241"/>
    <x v="3331"/>
    <n v="1"/>
    <x v="30"/>
    <s v="301, 3rd Floor, R S Tower, Opposite Pantaloons, Circular Road, Lalpur, Ranchi"/>
    <s v="Lalpur"/>
    <s v="Lalpur, Ranchi"/>
    <n v="0"/>
    <n v="0"/>
    <x v="842"/>
    <s v="Indian Rupees(Rs.)"/>
    <x v="1"/>
    <x v="1"/>
    <s v="No"/>
    <s v="No"/>
    <x v="1"/>
    <n v="19"/>
    <n v="500"/>
    <x v="6"/>
    <s v="2013_12_16"/>
    <x v="0"/>
    <n v="12"/>
    <n v="16"/>
    <x v="0"/>
    <s v="Rs.500"/>
    <n v="500"/>
  </r>
  <r>
    <n v="2700242"/>
    <x v="3332"/>
    <n v="1"/>
    <x v="30"/>
    <s v="Bhaskar Anirudh Complex, Near Jail More, Karamtoli Road, Lalpur, Ranchi"/>
    <s v="Lalpur"/>
    <s v="Lalpur, Ranchi"/>
    <n v="0"/>
    <n v="0"/>
    <x v="21"/>
    <s v="Indian Rupees(Rs.)"/>
    <x v="1"/>
    <x v="1"/>
    <s v="No"/>
    <s v="No"/>
    <x v="1"/>
    <n v="20"/>
    <n v="650"/>
    <x v="6"/>
    <s v="2011_3_3"/>
    <x v="4"/>
    <n v="3"/>
    <n v="3"/>
    <x v="0"/>
    <s v="Rs.650"/>
    <n v="650"/>
  </r>
  <r>
    <n v="2700263"/>
    <x v="3333"/>
    <n v="1"/>
    <x v="30"/>
    <s v="6th Floor, RS Square, Near Vishal Mega Mart,Harmu Road, Ranchi"/>
    <s v="Harmu"/>
    <s v="Harmu, Ranchi"/>
    <n v="0"/>
    <n v="0"/>
    <x v="843"/>
    <s v="Indian Rupees(Rs.)"/>
    <x v="1"/>
    <x v="1"/>
    <s v="No"/>
    <s v="No"/>
    <x v="0"/>
    <n v="81"/>
    <n v="1000"/>
    <x v="10"/>
    <s v="2010_8_7"/>
    <x v="3"/>
    <n v="8"/>
    <n v="7"/>
    <x v="0"/>
    <s v="Rs.1000"/>
    <n v="1000"/>
  </r>
  <r>
    <n v="2800012"/>
    <x v="21"/>
    <n v="1"/>
    <x v="31"/>
    <s v="Plot No 47- 10-23/3, 5th Floor, Isnar Khazana Towers, Dwaraka Nagar, Vizag"/>
    <s v="Dwaraka Nagar"/>
    <s v="Dwaraka Nagar, Vizag"/>
    <n v="83.305138889999995"/>
    <n v="17.726147220000001"/>
    <x v="15"/>
    <s v="Indian Rupees(Rs.)"/>
    <x v="1"/>
    <x v="1"/>
    <s v="No"/>
    <s v="No"/>
    <x v="1"/>
    <n v="230"/>
    <n v="600"/>
    <x v="26"/>
    <s v="2013_4_8"/>
    <x v="0"/>
    <n v="4"/>
    <n v="8"/>
    <x v="0"/>
    <s v="Rs.600"/>
    <n v="600"/>
  </r>
  <r>
    <n v="2800013"/>
    <x v="21"/>
    <n v="1"/>
    <x v="31"/>
    <s v="52-1-35,36&amp;38, CMR Mall, New Resapavanipalem, Maddilapalem, Vizag"/>
    <s v="CMR Central Mall, Maddilapalem"/>
    <s v="CMR Central Mall, Maddilapalem, Vizag"/>
    <n v="83.318511110000003"/>
    <n v="17.73417778"/>
    <x v="15"/>
    <s v="Indian Rupees(Rs.)"/>
    <x v="1"/>
    <x v="1"/>
    <s v="No"/>
    <s v="No"/>
    <x v="1"/>
    <n v="289"/>
    <n v="600"/>
    <x v="30"/>
    <s v="2017_1_25"/>
    <x v="6"/>
    <n v="1"/>
    <n v="25"/>
    <x v="0"/>
    <s v="Rs.600"/>
    <n v="600"/>
  </r>
  <r>
    <n v="2800019"/>
    <x v="3334"/>
    <n v="1"/>
    <x v="31"/>
    <s v="10-50-12/F2, Sai Dakshata Complex, Beside Lenovo Showroom,   Visakhapatnam, Waltair Uplands, Waltair Uplands, Vizag"/>
    <s v="Waltair Uplands"/>
    <s v="Waltair Uplands, Vizag"/>
    <n v="83.314941669999996"/>
    <n v="17.721119439999999"/>
    <x v="3"/>
    <s v="Indian Rupees(Rs.)"/>
    <x v="1"/>
    <x v="1"/>
    <s v="No"/>
    <s v="No"/>
    <x v="0"/>
    <n v="316"/>
    <n v="1400"/>
    <x v="23"/>
    <s v="2015_5_4"/>
    <x v="8"/>
    <n v="5"/>
    <n v="4"/>
    <x v="0"/>
    <s v="Rs.1400"/>
    <n v="1400"/>
  </r>
  <r>
    <n v="2800042"/>
    <x v="3335"/>
    <n v="1"/>
    <x v="31"/>
    <s v="The Park, Beach Road, Pedda Waltair, Lawsons Bay, Visakhapatnam, Lawsons Bay, Vizag"/>
    <s v="The Park, Lawsons Bay"/>
    <s v="The Park, Lawsons Bay, Vizag"/>
    <n v="83.336839999999995"/>
    <n v="17.721181999999999"/>
    <x v="844"/>
    <s v="Indian Rupees(Rs.)"/>
    <x v="1"/>
    <x v="1"/>
    <s v="No"/>
    <s v="No"/>
    <x v="2"/>
    <n v="74"/>
    <n v="1500"/>
    <x v="3"/>
    <s v="2015_6_19"/>
    <x v="8"/>
    <n v="6"/>
    <n v="19"/>
    <x v="0"/>
    <s v="Rs.1500"/>
    <n v="1500"/>
  </r>
  <r>
    <n v="2800052"/>
    <x v="3336"/>
    <n v="1"/>
    <x v="31"/>
    <s v="Hotel Novotel, Beach Road, Maharani Peta, Vizag"/>
    <s v="Hotel Novotel, Maharani Peta"/>
    <s v="Hotel Novotel, Maharani Peta, Vizag"/>
    <n v="83.315934999999996"/>
    <n v="17.71069"/>
    <x v="228"/>
    <s v="Indian Rupees(Rs.)"/>
    <x v="1"/>
    <x v="1"/>
    <s v="No"/>
    <s v="No"/>
    <x v="2"/>
    <n v="125"/>
    <n v="1700"/>
    <x v="24"/>
    <s v="2014_1_9"/>
    <x v="7"/>
    <n v="1"/>
    <n v="9"/>
    <x v="0"/>
    <s v="Rs.1700"/>
    <n v="1700"/>
  </r>
  <r>
    <n v="2800083"/>
    <x v="3337"/>
    <n v="1"/>
    <x v="31"/>
    <s v="HB Colony, Isukathota, National Highway 5, Besides Honda Showroom, Maddilapalem, Vizag"/>
    <s v="Maddilapalem"/>
    <s v="Maddilapalem, Vizag"/>
    <n v="83.326858999999999"/>
    <n v="17.740023999999998"/>
    <x v="845"/>
    <s v="Indian Rupees(Rs.)"/>
    <x v="1"/>
    <x v="1"/>
    <s v="No"/>
    <s v="No"/>
    <x v="1"/>
    <n v="124"/>
    <n v="600"/>
    <x v="4"/>
    <s v="2011_6_20"/>
    <x v="4"/>
    <n v="6"/>
    <n v="20"/>
    <x v="0"/>
    <s v="Rs.600"/>
    <n v="600"/>
  </r>
  <r>
    <n v="2800095"/>
    <x v="3338"/>
    <n v="1"/>
    <x v="31"/>
    <s v="28-10-33/6, Jagdamba Commercial Complex, Chitralaya Cinema Hall, Jagadamba Junction, Visakhapatnam, Jagadamba Junction, Vizag"/>
    <s v="Jagadamba Junction"/>
    <s v="Jagadamba Junction, Vizag"/>
    <n v="83.301613889999999"/>
    <n v="17.71202778"/>
    <x v="221"/>
    <s v="Indian Rupees(Rs.)"/>
    <x v="1"/>
    <x v="1"/>
    <s v="No"/>
    <s v="No"/>
    <x v="3"/>
    <n v="240"/>
    <n v="300"/>
    <x v="10"/>
    <s v="2016_10_19"/>
    <x v="1"/>
    <n v="10"/>
    <n v="19"/>
    <x v="0"/>
    <s v="Rs.300"/>
    <n v="300"/>
  </r>
  <r>
    <n v="2800096"/>
    <x v="3339"/>
    <n v="1"/>
    <x v="31"/>
    <s v="Beach Road, Near Santhi Ashram, Lawsons Bay, Visakhapatnam"/>
    <s v="Lawsons Bay"/>
    <s v="Lawsons Bay, Vizag"/>
    <n v="83.338097219999995"/>
    <n v="17.734805560000002"/>
    <x v="846"/>
    <s v="Indian Rupees(Rs.)"/>
    <x v="1"/>
    <x v="1"/>
    <s v="No"/>
    <s v="No"/>
    <x v="1"/>
    <n v="154"/>
    <n v="600"/>
    <x v="9"/>
    <s v="2012_11_15"/>
    <x v="2"/>
    <n v="11"/>
    <n v="15"/>
    <x v="0"/>
    <s v="Rs.600"/>
    <n v="600"/>
  </r>
  <r>
    <n v="2800100"/>
    <x v="3340"/>
    <n v="1"/>
    <x v="31"/>
    <s v="Beach Road, Near Bus Stop, Sagar Nagar, Visakhapatnam"/>
    <s v="Sagar Nagar"/>
    <s v="Sagar Nagar, Vizag"/>
    <n v="83.361377000000005"/>
    <n v="17.764286999999999"/>
    <x v="847"/>
    <s v="Indian Rupees(Rs.)"/>
    <x v="1"/>
    <x v="1"/>
    <s v="No"/>
    <s v="No"/>
    <x v="1"/>
    <n v="193"/>
    <n v="600"/>
    <x v="9"/>
    <s v="2013_12_11"/>
    <x v="0"/>
    <n v="12"/>
    <n v="11"/>
    <x v="0"/>
    <s v="Rs.600"/>
    <n v="600"/>
  </r>
  <r>
    <n v="2800128"/>
    <x v="3341"/>
    <n v="1"/>
    <x v="31"/>
    <s v="Beach Road, Opposite Cyclone Shelter ,   Visakhapatnam, Rushikonda, Vizag"/>
    <s v="Rushikonda"/>
    <s v="Rushikonda, Vizag"/>
    <n v="83.382858330000005"/>
    <n v="17.78386944"/>
    <x v="848"/>
    <s v="Indian Rupees(Rs.)"/>
    <x v="1"/>
    <x v="1"/>
    <s v="No"/>
    <s v="No"/>
    <x v="1"/>
    <n v="169"/>
    <n v="450"/>
    <x v="5"/>
    <s v="2010_10_2"/>
    <x v="3"/>
    <n v="10"/>
    <n v="2"/>
    <x v="0"/>
    <s v="Rs.450"/>
    <n v="450"/>
  </r>
  <r>
    <n v="2800294"/>
    <x v="3342"/>
    <n v="1"/>
    <x v="31"/>
    <s v="Diamond Park, Railway New Colony Road, Dwaraka Nagar, Vizag"/>
    <s v="Dwaraka Nagar"/>
    <s v="Dwaraka Nagar, Vizag"/>
    <n v="83.303413890000002"/>
    <n v="17.726297219999999"/>
    <x v="22"/>
    <s v="Indian Rupees(Rs.)"/>
    <x v="1"/>
    <x v="1"/>
    <s v="No"/>
    <s v="No"/>
    <x v="3"/>
    <n v="270"/>
    <n v="300"/>
    <x v="7"/>
    <s v="2011_12_27"/>
    <x v="4"/>
    <n v="12"/>
    <n v="27"/>
    <x v="0"/>
    <s v="Rs.300"/>
    <n v="300"/>
  </r>
  <r>
    <n v="2800418"/>
    <x v="3343"/>
    <n v="1"/>
    <x v="31"/>
    <s v="Plot 95, Opposite St. Lukes Nursing School, Daspalla Hills, Siripuram, Vizag"/>
    <s v="Siripuram"/>
    <s v="Siripuram, Vizag"/>
    <n v="0"/>
    <n v="0"/>
    <x v="849"/>
    <s v="Indian Rupees(Rs.)"/>
    <x v="1"/>
    <x v="1"/>
    <s v="No"/>
    <s v="No"/>
    <x v="1"/>
    <n v="85"/>
    <n v="400"/>
    <x v="10"/>
    <s v="2017_8_18"/>
    <x v="6"/>
    <n v="8"/>
    <n v="18"/>
    <x v="0"/>
    <s v="Rs.400"/>
    <n v="400"/>
  </r>
  <r>
    <n v="2800757"/>
    <x v="3344"/>
    <n v="1"/>
    <x v="31"/>
    <s v="4-70-4, Opposite NCC Canteen, Lawsons Bay, Vizag"/>
    <s v="Lawsons Bay"/>
    <s v="Lawsons Bay, Vizag"/>
    <n v="0"/>
    <n v="0"/>
    <x v="25"/>
    <s v="Indian Rupees(Rs.)"/>
    <x v="1"/>
    <x v="1"/>
    <s v="No"/>
    <s v="No"/>
    <x v="1"/>
    <n v="175"/>
    <n v="450"/>
    <x v="3"/>
    <s v="2016_5_3"/>
    <x v="1"/>
    <n v="5"/>
    <n v="3"/>
    <x v="0"/>
    <s v="Rs.450"/>
    <n v="450"/>
  </r>
  <r>
    <n v="2800856"/>
    <x v="1198"/>
    <n v="1"/>
    <x v="31"/>
    <s v="1st Floor, ATR Towers, Harbour Park Road,  Panduranga Puram, Near Harbour Park, Kirlampudi Layout, Vizag"/>
    <s v="Kirlampudi Layout"/>
    <s v="Kirlampudi Layout, Vizag"/>
    <n v="0"/>
    <n v="0"/>
    <x v="577"/>
    <s v="Indian Rupees(Rs.)"/>
    <x v="1"/>
    <x v="1"/>
    <s v="No"/>
    <s v="No"/>
    <x v="2"/>
    <n v="345"/>
    <n v="1600"/>
    <x v="29"/>
    <s v="2011_8_8"/>
    <x v="4"/>
    <n v="8"/>
    <n v="8"/>
    <x v="0"/>
    <s v="Rs.1600"/>
    <n v="1600"/>
  </r>
  <r>
    <n v="2800881"/>
    <x v="3345"/>
    <n v="1"/>
    <x v="31"/>
    <s v="Plot 17, Gangapur Layout, Siripuram, Vizag"/>
    <s v="Siripuram"/>
    <s v="Siripuram, Vizag"/>
    <n v="83.315281350000006"/>
    <n v="17.7195395"/>
    <x v="850"/>
    <s v="Indian Rupees(Rs.)"/>
    <x v="1"/>
    <x v="1"/>
    <s v="No"/>
    <s v="No"/>
    <x v="1"/>
    <n v="172"/>
    <n v="600"/>
    <x v="26"/>
    <s v="2016_11_26"/>
    <x v="1"/>
    <n v="11"/>
    <n v="26"/>
    <x v="0"/>
    <s v="Rs.600"/>
    <n v="600"/>
  </r>
  <r>
    <n v="2800897"/>
    <x v="3346"/>
    <n v="1"/>
    <x v="31"/>
    <s v="7-5-82, Sea Shore Apartments, Southern Portion Cellar Floor, R K Beach Road, Maharani Peta, Vizag"/>
    <s v="Maharani Peta"/>
    <s v="Maharani Peta, Vizag"/>
    <n v="0"/>
    <n v="0"/>
    <x v="25"/>
    <s v="Indian Rupees(Rs.)"/>
    <x v="1"/>
    <x v="1"/>
    <s v="No"/>
    <s v="No"/>
    <x v="1"/>
    <n v="57"/>
    <n v="500"/>
    <x v="10"/>
    <s v="2015_2_9"/>
    <x v="8"/>
    <n v="2"/>
    <n v="9"/>
    <x v="0"/>
    <s v="Rs.500"/>
    <n v="500"/>
  </r>
  <r>
    <n v="2800903"/>
    <x v="3347"/>
    <n v="1"/>
    <x v="31"/>
    <s v="Hotel GreenPark, Waltair Main Road, Waltair Uplands, Vizag"/>
    <s v="Hotel GreenPark, Vizag"/>
    <s v="Hotel GreenPark, Vizag, Vizag"/>
    <n v="83.307073000000003"/>
    <n v="17.715819"/>
    <x v="851"/>
    <s v="Indian Rupees(Rs.)"/>
    <x v="1"/>
    <x v="1"/>
    <s v="No"/>
    <s v="No"/>
    <x v="0"/>
    <n v="73"/>
    <n v="1300"/>
    <x v="23"/>
    <s v="2010_6_1"/>
    <x v="3"/>
    <n v="6"/>
    <n v="1"/>
    <x v="0"/>
    <s v="Rs.1300"/>
    <n v="1300"/>
  </r>
  <r>
    <n v="2800911"/>
    <x v="3348"/>
    <n v="1"/>
    <x v="31"/>
    <s v="Ground Floor, ATR Towers, Harbour Park Road, Pandurangapuram, Kirlampudi Layout, Vizag"/>
    <s v="Kirlampudi Layout"/>
    <s v="Kirlampudi Layout, Vizag"/>
    <n v="0"/>
    <n v="0"/>
    <x v="852"/>
    <s v="Indian Rupees(Rs.)"/>
    <x v="1"/>
    <x v="1"/>
    <s v="No"/>
    <s v="No"/>
    <x v="0"/>
    <n v="27"/>
    <n v="1000"/>
    <x v="3"/>
    <s v="2011_10_3"/>
    <x v="4"/>
    <n v="10"/>
    <n v="3"/>
    <x v="0"/>
    <s v="Rs.1000"/>
    <n v="1000"/>
  </r>
  <r>
    <n v="2900012"/>
    <x v="139"/>
    <n v="1"/>
    <x v="32"/>
    <s v="The Crown, A1, Near IRC Village, Nayapalli, Bhubaneshwar"/>
    <s v="The Crown, Nayapalli"/>
    <s v="The Crown, Nayapalli, Bhubaneshwar"/>
    <n v="85.818494000000001"/>
    <n v="20.292363000000002"/>
    <x v="6"/>
    <s v="Indian Rupees(Rs.)"/>
    <x v="1"/>
    <x v="1"/>
    <s v="No"/>
    <s v="No"/>
    <x v="0"/>
    <n v="345"/>
    <n v="1500"/>
    <x v="26"/>
    <s v="2013_7_25"/>
    <x v="0"/>
    <n v="7"/>
    <n v="25"/>
    <x v="0"/>
    <s v="Rs.1500"/>
    <n v="1500"/>
  </r>
  <r>
    <n v="2900020"/>
    <x v="3349"/>
    <n v="1"/>
    <x v="32"/>
    <s v="Sampark Vihar, Opposite Big Bazaar, KIIT Square, Patia, Bhubaneshwar"/>
    <s v="Patia"/>
    <s v="Patia, Bhubaneshwar"/>
    <n v="85.826849999999993"/>
    <n v="20.352991670000002"/>
    <x v="148"/>
    <s v="Indian Rupees(Rs.)"/>
    <x v="1"/>
    <x v="1"/>
    <s v="No"/>
    <s v="No"/>
    <x v="1"/>
    <n v="228"/>
    <n v="500"/>
    <x v="10"/>
    <s v="2010_9_17"/>
    <x v="3"/>
    <n v="9"/>
    <n v="17"/>
    <x v="0"/>
    <s v="Rs.500"/>
    <n v="500"/>
  </r>
  <r>
    <n v="2900044"/>
    <x v="3350"/>
    <n v="1"/>
    <x v="32"/>
    <s v="Mayfair Lagoon, 8-B, Jayadev Vihar, Bhubaneshwar"/>
    <s v="Mayfair Lagoon, Jayadev Vihar"/>
    <s v="Mayfair Lagoon, Jayadev Vihar, Bhubaneshwar"/>
    <n v="85.819177999999994"/>
    <n v="20.301784999999999"/>
    <x v="853"/>
    <s v="Indian Rupees(Rs.)"/>
    <x v="1"/>
    <x v="1"/>
    <s v="No"/>
    <s v="No"/>
    <x v="0"/>
    <n v="256"/>
    <n v="1400"/>
    <x v="24"/>
    <s v="2010_10_5"/>
    <x v="3"/>
    <n v="10"/>
    <n v="5"/>
    <x v="0"/>
    <s v="Rs.1400"/>
    <n v="1400"/>
  </r>
  <r>
    <n v="2900219"/>
    <x v="3351"/>
    <n v="1"/>
    <x v="32"/>
    <s v="4th Floor, SJ Complex, KIIT College Road, Patia, Bhubaneshwar"/>
    <s v="Patia"/>
    <s v="Patia, Bhubaneshwar"/>
    <n v="85.822722220000003"/>
    <n v="20.353674999999999"/>
    <x v="854"/>
    <s v="Indian Rupees(Rs.)"/>
    <x v="1"/>
    <x v="1"/>
    <s v="No"/>
    <s v="No"/>
    <x v="1"/>
    <n v="424"/>
    <n v="600"/>
    <x v="3"/>
    <s v="2013_4_5"/>
    <x v="0"/>
    <n v="4"/>
    <n v="5"/>
    <x v="0"/>
    <s v="Rs.600"/>
    <n v="600"/>
  </r>
  <r>
    <n v="2900234"/>
    <x v="3352"/>
    <n v="1"/>
    <x v="32"/>
    <s v="District Center, Niladri Vihar Road, Chandrasekharpur, Bhubaneshwar"/>
    <s v="Chandrasekharpur"/>
    <s v="Chandrasekharpur, Bhubaneshwar"/>
    <n v="85.818566669999996"/>
    <n v="20.32634444"/>
    <x v="114"/>
    <s v="Indian Rupees(Rs.)"/>
    <x v="1"/>
    <x v="1"/>
    <s v="No"/>
    <s v="No"/>
    <x v="1"/>
    <n v="247"/>
    <n v="500"/>
    <x v="1"/>
    <s v="2011_3_26"/>
    <x v="4"/>
    <n v="3"/>
    <n v="26"/>
    <x v="0"/>
    <s v="Rs.500"/>
    <n v="500"/>
  </r>
  <r>
    <n v="2900354"/>
    <x v="3353"/>
    <n v="1"/>
    <x v="32"/>
    <s v="Ground Floor, BMC Bhawani Mall, Sahid Nagar, Bhubaneshwar"/>
    <s v="BMC Bhawani Mall, Sahid Nagar"/>
    <s v="BMC Bhawani Mall, Sahid Nagar, Bhubaneshwar"/>
    <n v="85.846838000000005"/>
    <n v="20.286332999999999"/>
    <x v="6"/>
    <s v="Indian Rupees(Rs.)"/>
    <x v="1"/>
    <x v="1"/>
    <s v="No"/>
    <s v="No"/>
    <x v="1"/>
    <n v="379"/>
    <n v="550"/>
    <x v="24"/>
    <s v="2011_10_27"/>
    <x v="4"/>
    <n v="10"/>
    <n v="27"/>
    <x v="0"/>
    <s v="Rs.550"/>
    <n v="550"/>
  </r>
  <r>
    <n v="2900469"/>
    <x v="3354"/>
    <n v="1"/>
    <x v="32"/>
    <s v="B36, Chandaka Industrial Estate, Near CTTC, Patia, Bhubaneshwar"/>
    <s v="Patia"/>
    <s v="Patia, Bhubaneshwar"/>
    <n v="85.808236109999996"/>
    <n v="20.343069440000001"/>
    <x v="21"/>
    <s v="Indian Rupees(Rs.)"/>
    <x v="1"/>
    <x v="1"/>
    <s v="No"/>
    <s v="No"/>
    <x v="3"/>
    <n v="173"/>
    <n v="450"/>
    <x v="9"/>
    <s v="2013_5_5"/>
    <x v="0"/>
    <n v="5"/>
    <n v="5"/>
    <x v="0"/>
    <s v="Rs.450"/>
    <n v="450"/>
  </r>
  <r>
    <n v="2900473"/>
    <x v="3355"/>
    <n v="1"/>
    <x v="32"/>
    <s v="DS Tower, 2nd Floor, Plot 516/1763/4177, Near Big Bazar, Patia, Bhubaneshwar"/>
    <s v="Patia"/>
    <s v="Patia, Bhubaneshwar"/>
    <n v="85.825256999999993"/>
    <n v="20.35324774"/>
    <x v="855"/>
    <s v="Indian Rupees(Rs.)"/>
    <x v="1"/>
    <x v="1"/>
    <s v="No"/>
    <s v="No"/>
    <x v="3"/>
    <n v="338"/>
    <n v="450"/>
    <x v="10"/>
    <s v="2013_10_12"/>
    <x v="0"/>
    <n v="10"/>
    <n v="12"/>
    <x v="0"/>
    <s v="Rs.450"/>
    <n v="450"/>
  </r>
  <r>
    <n v="2900550"/>
    <x v="114"/>
    <n v="1"/>
    <x v="32"/>
    <s v="139, District Center, Chandrasekharpur, Bhubaneshwar"/>
    <s v="Chandrasekharpur"/>
    <s v="Chandrasekharpur, Bhubaneshwar"/>
    <n v="0"/>
    <n v="0"/>
    <x v="6"/>
    <s v="Indian Rupees(Rs.)"/>
    <x v="1"/>
    <x v="1"/>
    <s v="No"/>
    <s v="No"/>
    <x v="1"/>
    <n v="145"/>
    <n v="500"/>
    <x v="5"/>
    <s v="2013_9_21"/>
    <x v="0"/>
    <n v="9"/>
    <n v="21"/>
    <x v="0"/>
    <s v="Rs.500"/>
    <n v="500"/>
  </r>
  <r>
    <n v="2900562"/>
    <x v="3356"/>
    <n v="1"/>
    <x v="32"/>
    <s v="Rooftop Bata Showroom, KIIT Square, Patia, Bhubaneshwar"/>
    <s v="Patia"/>
    <s v="Patia, Bhubaneshwar"/>
    <n v="85.825993269999998"/>
    <n v="20.353432890000001"/>
    <x v="856"/>
    <s v="Indian Rupees(Rs.)"/>
    <x v="1"/>
    <x v="1"/>
    <s v="No"/>
    <s v="No"/>
    <x v="3"/>
    <n v="253"/>
    <n v="450"/>
    <x v="3"/>
    <s v="2013_7_3"/>
    <x v="0"/>
    <n v="7"/>
    <n v="3"/>
    <x v="0"/>
    <s v="Rs.450"/>
    <n v="450"/>
  </r>
  <r>
    <n v="2900587"/>
    <x v="3357"/>
    <n v="1"/>
    <x v="32"/>
    <s v="3rd Floor, BMC Bhawani Mall, Sahid Nagar, Bhubaneshwar"/>
    <s v="BMC Bhawani Mall, Sahid Nagar"/>
    <s v="BMC Bhawani Mall, Sahid Nagar, Bhubaneshwar"/>
    <n v="0"/>
    <n v="0"/>
    <x v="37"/>
    <s v="Indian Rupees(Rs.)"/>
    <x v="1"/>
    <x v="1"/>
    <s v="No"/>
    <s v="No"/>
    <x v="1"/>
    <n v="289"/>
    <n v="500"/>
    <x v="1"/>
    <s v="2010_8_27"/>
    <x v="3"/>
    <n v="8"/>
    <n v="27"/>
    <x v="0"/>
    <s v="Rs.500"/>
    <n v="500"/>
  </r>
  <r>
    <n v="2900633"/>
    <x v="1198"/>
    <n v="1"/>
    <x v="32"/>
    <s v="Plot 12-13/557, 3rd Floor, Mauza Samantapuri,Gajapati Nagar, Chandrasekharpur, Bhubaneshwar"/>
    <s v="Chandrasekharpur"/>
    <s v="Chandrasekharpur, Bhubaneshwar"/>
    <n v="0"/>
    <n v="0"/>
    <x v="857"/>
    <s v="Indian Rupees(Rs.)"/>
    <x v="1"/>
    <x v="1"/>
    <s v="No"/>
    <s v="No"/>
    <x v="0"/>
    <n v="154"/>
    <n v="1200"/>
    <x v="30"/>
    <s v="2015_3_16"/>
    <x v="8"/>
    <n v="3"/>
    <n v="16"/>
    <x v="0"/>
    <s v="Rs.1200"/>
    <n v="1200"/>
  </r>
  <r>
    <n v="2900640"/>
    <x v="3358"/>
    <n v="1"/>
    <x v="32"/>
    <s v="KIIT Road, PS Plaza, Patia, Bhubaneshwar"/>
    <s v="Patia"/>
    <s v="Patia, Bhubaneshwar"/>
    <n v="0"/>
    <n v="0"/>
    <x v="858"/>
    <s v="Indian Rupees(Rs.)"/>
    <x v="1"/>
    <x v="1"/>
    <s v="No"/>
    <s v="No"/>
    <x v="1"/>
    <n v="69"/>
    <n v="800"/>
    <x v="26"/>
    <s v="2010_3_1"/>
    <x v="3"/>
    <n v="3"/>
    <n v="1"/>
    <x v="0"/>
    <s v="Rs.800"/>
    <n v="800"/>
  </r>
  <r>
    <n v="3000001"/>
    <x v="3359"/>
    <n v="1"/>
    <x v="33"/>
    <s v="24/49, TV Swamy Road East, Opposite Emeral Building, RS Puram, Coimbatore"/>
    <s v="RS Puram"/>
    <s v="RS Puram, Coimbatore"/>
    <n v="76.952950000000001"/>
    <n v="11.010375"/>
    <x v="221"/>
    <s v="Indian Rupees(Rs.)"/>
    <x v="1"/>
    <x v="1"/>
    <s v="No"/>
    <s v="No"/>
    <x v="0"/>
    <n v="299"/>
    <n v="1400"/>
    <x v="7"/>
    <s v="2018_11_4"/>
    <x v="5"/>
    <n v="11"/>
    <n v="4"/>
    <x v="0"/>
    <s v="Rs.1400"/>
    <n v="1400"/>
  </r>
  <r>
    <n v="3000014"/>
    <x v="3360"/>
    <n v="1"/>
    <x v="33"/>
    <s v="75, East Arokiasamy Road, RS Puram, Coimbatore"/>
    <s v="RS Puram"/>
    <s v="RS Puram, Coimbatore"/>
    <n v="76.951736109999999"/>
    <n v="11.00668611"/>
    <x v="20"/>
    <s v="Indian Rupees(Rs.)"/>
    <x v="1"/>
    <x v="1"/>
    <s v="No"/>
    <s v="No"/>
    <x v="1"/>
    <n v="225"/>
    <n v="400"/>
    <x v="26"/>
    <s v="2018_5_19"/>
    <x v="5"/>
    <n v="5"/>
    <n v="19"/>
    <x v="0"/>
    <s v="Rs.400"/>
    <n v="400"/>
  </r>
  <r>
    <n v="3000016"/>
    <x v="3361"/>
    <n v="1"/>
    <x v="33"/>
    <s v="167, Race Course Road, Gopalapuram, Race Course, Coimbatore"/>
    <s v="Race Course"/>
    <s v="Race Course, Coimbatore"/>
    <n v="76.975525000000005"/>
    <n v="11.003680559999999"/>
    <x v="859"/>
    <s v="Indian Rupees(Rs.)"/>
    <x v="1"/>
    <x v="1"/>
    <s v="No"/>
    <s v="No"/>
    <x v="2"/>
    <n v="215"/>
    <n v="1500"/>
    <x v="5"/>
    <s v="2014_4_12"/>
    <x v="7"/>
    <n v="4"/>
    <n v="12"/>
    <x v="0"/>
    <s v="Rs.1500"/>
    <n v="1500"/>
  </r>
  <r>
    <n v="3000021"/>
    <x v="3362"/>
    <n v="1"/>
    <x v="33"/>
    <s v="479-B1, Avinashi Road, Near Suguna Kalyana Mandapam, Peelamedu, Coimbatore"/>
    <s v="Peelamedu"/>
    <s v="Peelamedu, Coimbatore"/>
    <n v="76.995016669999998"/>
    <n v="11.02127778"/>
    <x v="6"/>
    <s v="Indian Rupees(Rs.)"/>
    <x v="1"/>
    <x v="0"/>
    <s v="No"/>
    <s v="No"/>
    <x v="0"/>
    <n v="243"/>
    <n v="1200"/>
    <x v="24"/>
    <s v="2013_4_19"/>
    <x v="0"/>
    <n v="4"/>
    <n v="19"/>
    <x v="0"/>
    <s v="Rs.1200"/>
    <n v="1200"/>
  </r>
  <r>
    <n v="3000048"/>
    <x v="1198"/>
    <n v="1"/>
    <x v="33"/>
    <s v="6th Floor, Metro Park Inn, 1000, Raja Street, Near Clock Tower, Town Hall, Coimbatore"/>
    <s v="Town Hall"/>
    <s v="Town Hall, Coimbatore"/>
    <n v="76.963302780000006"/>
    <n v="10.994136109999999"/>
    <x v="420"/>
    <s v="Indian Rupees(Rs.)"/>
    <x v="1"/>
    <x v="1"/>
    <s v="No"/>
    <s v="No"/>
    <x v="0"/>
    <n v="505"/>
    <n v="1400"/>
    <x v="23"/>
    <s v="2014_8_27"/>
    <x v="7"/>
    <n v="8"/>
    <n v="27"/>
    <x v="0"/>
    <s v="Rs.1400"/>
    <n v="1400"/>
  </r>
  <r>
    <n v="3000062"/>
    <x v="3363"/>
    <n v="1"/>
    <x v="33"/>
    <s v="128/180, Orbit Avenue, Thirugnanasambandam Road, Opposite Bishop Appasamy College, Gopalapuram, Race Course, Coimbatore"/>
    <s v="Race Course"/>
    <s v="Race Course, Coimbatore"/>
    <n v="76.976494439999996"/>
    <n v="11.003669439999999"/>
    <x v="860"/>
    <s v="Indian Rupees(Rs.)"/>
    <x v="1"/>
    <x v="1"/>
    <s v="No"/>
    <s v="No"/>
    <x v="0"/>
    <n v="203"/>
    <n v="1000"/>
    <x v="5"/>
    <s v="2016_2_14"/>
    <x v="1"/>
    <n v="2"/>
    <n v="14"/>
    <x v="0"/>
    <s v="Rs.1000"/>
    <n v="1000"/>
  </r>
  <r>
    <n v="3000107"/>
    <x v="3364"/>
    <n v="1"/>
    <x v="33"/>
    <s v="2, Bharathi Colony, Peelamedu, Coimbatore"/>
    <s v="Peelamedu"/>
    <s v="Peelamedu, Coimbatore"/>
    <n v="76.995666999999997"/>
    <n v="11.022477"/>
    <x v="861"/>
    <s v="Indian Rupees(Rs.)"/>
    <x v="1"/>
    <x v="1"/>
    <s v="No"/>
    <s v="No"/>
    <x v="1"/>
    <n v="318"/>
    <n v="600"/>
    <x v="1"/>
    <s v="2014_2_5"/>
    <x v="7"/>
    <n v="2"/>
    <n v="5"/>
    <x v="0"/>
    <s v="Rs.600"/>
    <n v="600"/>
  </r>
  <r>
    <n v="3000122"/>
    <x v="3365"/>
    <n v="1"/>
    <x v="33"/>
    <s v="GRG College Road, Opposite Rajasree Ford Showroom, Peelamedu, Coimbatore"/>
    <s v="Peelamedu"/>
    <s v="Peelamedu, Coimbatore"/>
    <n v="77.007003019999999"/>
    <n v="11.02483917"/>
    <x v="104"/>
    <s v="Indian Rupees(Rs.)"/>
    <x v="1"/>
    <x v="0"/>
    <s v="No"/>
    <s v="No"/>
    <x v="1"/>
    <n v="274"/>
    <n v="600"/>
    <x v="4"/>
    <s v="2012_12_17"/>
    <x v="2"/>
    <n v="12"/>
    <n v="17"/>
    <x v="0"/>
    <s v="Rs.600"/>
    <n v="600"/>
  </r>
  <r>
    <n v="3000126"/>
    <x v="3366"/>
    <n v="1"/>
    <x v="33"/>
    <s v="28, Opposite Circuit House, Behind HDFC, Race Course, Coimbatore"/>
    <s v="Race Course"/>
    <s v="Race Course, Coimbatore"/>
    <n v="76.98431119"/>
    <n v="11.008638360000001"/>
    <x v="862"/>
    <s v="Indian Rupees(Rs.)"/>
    <x v="1"/>
    <x v="1"/>
    <s v="No"/>
    <s v="No"/>
    <x v="0"/>
    <n v="221"/>
    <n v="1200"/>
    <x v="3"/>
    <s v="2013_3_2"/>
    <x v="0"/>
    <n v="3"/>
    <n v="2"/>
    <x v="0"/>
    <s v="Rs.1200"/>
    <n v="1200"/>
  </r>
  <r>
    <n v="3000132"/>
    <x v="3367"/>
    <n v="1"/>
    <x v="33"/>
    <s v="267, B.R. Puram, Near Royal Enfield Showroom, Avinashi Road, Peelamedu, Coimbatore"/>
    <s v="Peelamedu"/>
    <s v="Peelamedu, Coimbatore"/>
    <n v="77.015393000000003"/>
    <n v="11.025083"/>
    <x v="37"/>
    <s v="Indian Rupees(Rs.)"/>
    <x v="1"/>
    <x v="0"/>
    <s v="No"/>
    <s v="No"/>
    <x v="1"/>
    <n v="124"/>
    <n v="400"/>
    <x v="3"/>
    <s v="2010_6_15"/>
    <x v="3"/>
    <n v="6"/>
    <n v="15"/>
    <x v="0"/>
    <s v="Rs.400"/>
    <n v="400"/>
  </r>
  <r>
    <n v="3000195"/>
    <x v="3368"/>
    <n v="1"/>
    <x v="33"/>
    <s v="207/A, CSI Compound, Opposite Photo Centre, Race Course, Coimbatore"/>
    <s v="Race Course"/>
    <s v="Race Course, Coimbatore"/>
    <n v="76.976268000000005"/>
    <n v="11.001852"/>
    <x v="863"/>
    <s v="Indian Rupees(Rs.)"/>
    <x v="1"/>
    <x v="1"/>
    <s v="No"/>
    <s v="No"/>
    <x v="1"/>
    <n v="380"/>
    <n v="350"/>
    <x v="27"/>
    <s v="2016_1_2"/>
    <x v="1"/>
    <n v="1"/>
    <n v="2"/>
    <x v="0"/>
    <s v="Rs.350"/>
    <n v="350"/>
  </r>
  <r>
    <n v="3000770"/>
    <x v="3369"/>
    <n v="1"/>
    <x v="33"/>
    <s v="245/1, Near Veejay Hall, Raheja Apartment, Race Course, Coimbatore"/>
    <s v="Race Course"/>
    <s v="Race Course, Coimbatore"/>
    <n v="76.981876420000006"/>
    <n v="11.00076241"/>
    <x v="612"/>
    <s v="Indian Rupees(Rs.)"/>
    <x v="1"/>
    <x v="0"/>
    <s v="No"/>
    <s v="No"/>
    <x v="1"/>
    <n v="132"/>
    <n v="600"/>
    <x v="5"/>
    <s v="2017_8_4"/>
    <x v="6"/>
    <n v="8"/>
    <n v="4"/>
    <x v="0"/>
    <s v="Rs.600"/>
    <n v="600"/>
  </r>
  <r>
    <n v="3000996"/>
    <x v="3370"/>
    <n v="1"/>
    <x v="33"/>
    <s v="69, Bharathi Park, 6th Cross, Saibaba Colony, Coimbatore"/>
    <s v="Saibaba Colony"/>
    <s v="Saibaba Colony, Coimbatore"/>
    <n v="76.940432000000001"/>
    <n v="11.020910000000001"/>
    <x v="281"/>
    <s v="Indian Rupees(Rs.)"/>
    <x v="1"/>
    <x v="1"/>
    <s v="No"/>
    <s v="No"/>
    <x v="1"/>
    <n v="221"/>
    <n v="700"/>
    <x v="7"/>
    <s v="2010_7_17"/>
    <x v="3"/>
    <n v="7"/>
    <n v="17"/>
    <x v="0"/>
    <s v="Rs.700"/>
    <n v="700"/>
  </r>
  <r>
    <n v="3001032"/>
    <x v="3371"/>
    <n v="1"/>
    <x v="33"/>
    <s v="Avinashi Road, Near PSG College Of Technology, Peelamedu, Coimbatore"/>
    <s v="Peelamedu"/>
    <s v="Peelamedu, Coimbatore"/>
    <n v="76.999594439999996"/>
    <n v="11.022169440000001"/>
    <x v="25"/>
    <s v="Indian Rupees(Rs.)"/>
    <x v="1"/>
    <x v="1"/>
    <s v="No"/>
    <s v="No"/>
    <x v="1"/>
    <n v="147"/>
    <n v="500"/>
    <x v="26"/>
    <s v="2011_2_5"/>
    <x v="4"/>
    <n v="2"/>
    <n v="5"/>
    <x v="0"/>
    <s v="Rs.500"/>
    <n v="500"/>
  </r>
  <r>
    <n v="3001065"/>
    <x v="3372"/>
    <n v="1"/>
    <x v="33"/>
    <s v="Creamstone , 1335, Avinashi Road, Opposite Bharath Petrol Bunk, Peelamedu, Coimbatore"/>
    <s v="SMS Hotel, Peelamedu"/>
    <s v="SMS Hotel, Peelamedu, Coimbatore"/>
    <n v="76.998349200000007"/>
    <n v="11.022297610000001"/>
    <x v="128"/>
    <s v="Indian Rupees(Rs.)"/>
    <x v="1"/>
    <x v="1"/>
    <s v="No"/>
    <s v="No"/>
    <x v="3"/>
    <n v="161"/>
    <n v="300"/>
    <x v="26"/>
    <s v="2014_5_27"/>
    <x v="7"/>
    <n v="5"/>
    <n v="27"/>
    <x v="0"/>
    <s v="Rs.300"/>
    <n v="300"/>
  </r>
  <r>
    <n v="3001321"/>
    <x v="3373"/>
    <n v="1"/>
    <x v="33"/>
    <s v="6/1, SRP Nagar, Saibaba Colony, Coimbatore"/>
    <s v="Saibaba Colony"/>
    <s v="Saibaba Colony, Coimbatore"/>
    <n v="76.944652390000002"/>
    <n v="11.02611735"/>
    <x v="124"/>
    <s v="Indian Rupees(Rs.)"/>
    <x v="1"/>
    <x v="0"/>
    <s v="No"/>
    <s v="No"/>
    <x v="1"/>
    <n v="200"/>
    <n v="350"/>
    <x v="29"/>
    <s v="2017_3_5"/>
    <x v="6"/>
    <n v="3"/>
    <n v="5"/>
    <x v="0"/>
    <s v="Rs.350"/>
    <n v="350"/>
  </r>
  <r>
    <n v="3001489"/>
    <x v="3374"/>
    <n v="1"/>
    <x v="33"/>
    <s v="122, 4th Floor, Appusamy Layout, Red Fields, Race Course, Coimbatore"/>
    <s v="Race Course"/>
    <s v="Race Course, Coimbatore"/>
    <n v="76.98624135"/>
    <n v="11.00175265"/>
    <x v="864"/>
    <s v="Indian Rupees(Rs.)"/>
    <x v="1"/>
    <x v="1"/>
    <s v="No"/>
    <s v="No"/>
    <x v="0"/>
    <n v="40"/>
    <n v="1200"/>
    <x v="7"/>
    <s v="2011_4_7"/>
    <x v="4"/>
    <n v="4"/>
    <n v="7"/>
    <x v="0"/>
    <s v="Rs.1200"/>
    <n v="1200"/>
  </r>
  <r>
    <n v="3100008"/>
    <x v="3375"/>
    <n v="1"/>
    <x v="34"/>
    <s v="Circuit House Compound, Opposite Kadri Police Station, Kadri, Mangalore"/>
    <s v="Kadri"/>
    <s v="Kadri, Mangalore"/>
    <n v="0"/>
    <n v="0"/>
    <x v="154"/>
    <s v="Indian Rupees(Rs.)"/>
    <x v="1"/>
    <x v="1"/>
    <s v="No"/>
    <s v="No"/>
    <x v="0"/>
    <n v="257"/>
    <n v="750"/>
    <x v="1"/>
    <s v="2016_12_8"/>
    <x v="1"/>
    <n v="12"/>
    <n v="8"/>
    <x v="0"/>
    <s v="Rs.750"/>
    <n v="750"/>
  </r>
  <r>
    <n v="3100010"/>
    <x v="3376"/>
    <n v="1"/>
    <x v="34"/>
    <s v="Ground Floor, Hotel Prestige, Near Collector's Gate, Balmatta, Mangalore"/>
    <s v="Balmatta"/>
    <s v="Balmatta, Mangalore"/>
    <n v="74.852744439999995"/>
    <n v="12.87367778"/>
    <x v="259"/>
    <s v="Indian Rupees(Rs.)"/>
    <x v="1"/>
    <x v="1"/>
    <s v="No"/>
    <s v="No"/>
    <x v="0"/>
    <n v="196"/>
    <n v="900"/>
    <x v="3"/>
    <s v="2013_9_19"/>
    <x v="0"/>
    <n v="9"/>
    <n v="19"/>
    <x v="0"/>
    <s v="Rs.900"/>
    <n v="900"/>
  </r>
  <r>
    <n v="3100013"/>
    <x v="3377"/>
    <n v="1"/>
    <x v="34"/>
    <s v="Yenepoya Chambers, Opposite Hotel Prestige, Balmatta, Mangalore"/>
    <s v="Balmatta"/>
    <s v="Balmatta, Mangalore"/>
    <n v="74.853430560000007"/>
    <n v="12.873430559999999"/>
    <x v="6"/>
    <s v="Indian Rupees(Rs.)"/>
    <x v="1"/>
    <x v="1"/>
    <s v="No"/>
    <s v="No"/>
    <x v="1"/>
    <n v="280"/>
    <n v="600"/>
    <x v="4"/>
    <s v="2010_4_26"/>
    <x v="3"/>
    <n v="4"/>
    <n v="26"/>
    <x v="0"/>
    <s v="Rs.600"/>
    <n v="600"/>
  </r>
  <r>
    <n v="3100014"/>
    <x v="3378"/>
    <n v="1"/>
    <x v="34"/>
    <s v="Nehru Avenue Road, Behind City Corporation, Lalbagh, Mangalore"/>
    <s v="Lalbagh"/>
    <s v="Lalbagh, Mangalore"/>
    <n v="0"/>
    <n v="0"/>
    <x v="152"/>
    <s v="Indian Rupees(Rs.)"/>
    <x v="1"/>
    <x v="1"/>
    <s v="No"/>
    <s v="No"/>
    <x v="1"/>
    <n v="328"/>
    <n v="700"/>
    <x v="3"/>
    <s v="2010_11_2"/>
    <x v="3"/>
    <n v="11"/>
    <n v="2"/>
    <x v="0"/>
    <s v="Rs.700"/>
    <n v="700"/>
  </r>
  <r>
    <n v="3100017"/>
    <x v="26"/>
    <n v="1"/>
    <x v="34"/>
    <s v="Hotel Ocean Pearl, KS Rao Road, Near PVS Circle, Kodailbail, Mangalore"/>
    <s v="The Ocean Pearl, Kodailbail"/>
    <s v="The Ocean Pearl, Kodailbail, Mangalore"/>
    <n v="74.840483329999998"/>
    <n v="12.87505833"/>
    <x v="20"/>
    <s v="Indian Rupees(Rs.)"/>
    <x v="1"/>
    <x v="1"/>
    <s v="No"/>
    <s v="No"/>
    <x v="1"/>
    <n v="175"/>
    <n v="500"/>
    <x v="10"/>
    <s v="2011_11_13"/>
    <x v="4"/>
    <n v="11"/>
    <n v="13"/>
    <x v="0"/>
    <s v="Rs.500"/>
    <n v="500"/>
  </r>
  <r>
    <n v="3100030"/>
    <x v="3379"/>
    <n v="1"/>
    <x v="34"/>
    <s v="Goldfinch Hotel, Bunts Hostel Road, Near Jyoti Circle, Balmatta, Mangalore"/>
    <s v="Goldfinch Hotel, Balmatta"/>
    <s v="Goldfinch Hotel, Balmatta, Mangalore"/>
    <n v="74.850066670000004"/>
    <n v="12.87582222"/>
    <x v="2"/>
    <s v="Indian Rupees(Rs.)"/>
    <x v="1"/>
    <x v="1"/>
    <s v="No"/>
    <s v="No"/>
    <x v="2"/>
    <n v="183"/>
    <n v="1500"/>
    <x v="4"/>
    <s v="2013_10_5"/>
    <x v="0"/>
    <n v="10"/>
    <n v="5"/>
    <x v="0"/>
    <s v="Rs.1500"/>
    <n v="1500"/>
  </r>
  <r>
    <n v="3100033"/>
    <x v="3380"/>
    <n v="1"/>
    <x v="34"/>
    <s v="KMC Mercara Trunk Road, Near Hotel Woodside, Balmatta, Mangalore"/>
    <s v="Balmatta"/>
    <s v="Balmatta, Mangalore"/>
    <n v="74.846655560000002"/>
    <n v="12.870736109999999"/>
    <x v="865"/>
    <s v="Indian Rupees(Rs.)"/>
    <x v="1"/>
    <x v="1"/>
    <s v="No"/>
    <s v="No"/>
    <x v="0"/>
    <n v="290"/>
    <n v="800"/>
    <x v="3"/>
    <s v="2011_12_9"/>
    <x v="4"/>
    <n v="12"/>
    <n v="9"/>
    <x v="0"/>
    <s v="Rs.800"/>
    <n v="800"/>
  </r>
  <r>
    <n v="3100044"/>
    <x v="3381"/>
    <n v="1"/>
    <x v="34"/>
    <s v="Airport Road, Yeyyadi, Kadri, Mangalore"/>
    <s v="Kadri"/>
    <s v="Kadri, Mangalore"/>
    <n v="74.859464459999998"/>
    <n v="12.898979430000001"/>
    <x v="866"/>
    <s v="Indian Rupees(Rs.)"/>
    <x v="1"/>
    <x v="1"/>
    <s v="No"/>
    <s v="No"/>
    <x v="0"/>
    <n v="260"/>
    <n v="1000"/>
    <x v="10"/>
    <s v="2015_10_13"/>
    <x v="8"/>
    <n v="10"/>
    <n v="13"/>
    <x v="0"/>
    <s v="Rs.1000"/>
    <n v="1000"/>
  </r>
  <r>
    <n v="3100142"/>
    <x v="3382"/>
    <n v="1"/>
    <x v="34"/>
    <s v="Near Kalikamba Temple, Gopalkrishna Temple Road, Bhavathi, Mangalore Bhavathi"/>
    <s v="Bhavathi"/>
    <s v="Bhavathi, Mangalore"/>
    <n v="0"/>
    <n v="0"/>
    <x v="801"/>
    <s v="Indian Rupees(Rs.)"/>
    <x v="1"/>
    <x v="1"/>
    <s v="No"/>
    <s v="No"/>
    <x v="1"/>
    <n v="281"/>
    <n v="500"/>
    <x v="7"/>
    <s v="2018_4_12"/>
    <x v="5"/>
    <n v="4"/>
    <n v="12"/>
    <x v="0"/>
    <s v="Rs.500"/>
    <n v="500"/>
  </r>
  <r>
    <n v="3100143"/>
    <x v="3383"/>
    <n v="1"/>
    <x v="34"/>
    <s v="G-1, Parin Tower, Collectors Gate Circle, Balmatta Road, Balmatta, Mangalore"/>
    <s v="Balmatta"/>
    <s v="Balmatta, Mangalore"/>
    <n v="74.852098549999994"/>
    <n v="12.87334761"/>
    <x v="867"/>
    <s v="Indian Rupees(Rs.)"/>
    <x v="1"/>
    <x v="1"/>
    <s v="No"/>
    <s v="No"/>
    <x v="0"/>
    <n v="104"/>
    <n v="1000"/>
    <x v="10"/>
    <s v="2011_7_11"/>
    <x v="4"/>
    <n v="7"/>
    <n v="11"/>
    <x v="0"/>
    <s v="Rs.1000"/>
    <n v="1000"/>
  </r>
  <r>
    <n v="3100145"/>
    <x v="3384"/>
    <n v="1"/>
    <x v="34"/>
    <s v="Silk House, Balmatta Arya Samaj Road, Balmatta, Mangalore"/>
    <s v="Balmatta"/>
    <s v="Balmatta, Mangalore"/>
    <n v="74.85158611"/>
    <n v="12.873530560000001"/>
    <x v="868"/>
    <s v="Indian Rupees(Rs.)"/>
    <x v="1"/>
    <x v="1"/>
    <s v="No"/>
    <s v="No"/>
    <x v="1"/>
    <n v="355"/>
    <n v="700"/>
    <x v="10"/>
    <s v="2016_9_19"/>
    <x v="1"/>
    <n v="9"/>
    <n v="19"/>
    <x v="0"/>
    <s v="Rs.700"/>
    <n v="700"/>
  </r>
  <r>
    <n v="3100148"/>
    <x v="3385"/>
    <n v="1"/>
    <x v="34"/>
    <s v="Opposite Vijaya Bank, Bejai Main Road, Bejai, Mangalore"/>
    <s v="Kadri"/>
    <s v="Kadri, Mangalore"/>
    <n v="0"/>
    <n v="0"/>
    <x v="24"/>
    <s v="Indian Rupees(Rs.)"/>
    <x v="1"/>
    <x v="1"/>
    <s v="No"/>
    <s v="No"/>
    <x v="1"/>
    <n v="127"/>
    <n v="600"/>
    <x v="4"/>
    <s v="2012_8_9"/>
    <x v="2"/>
    <n v="8"/>
    <n v="9"/>
    <x v="0"/>
    <s v="Rs.600"/>
    <n v="600"/>
  </r>
  <r>
    <n v="3100153"/>
    <x v="3386"/>
    <n v="1"/>
    <x v="34"/>
    <s v="1st Floor, Trade Centre, Near Jyothi Circle, Bunts Hostel Road, Balmatta, Mangalore"/>
    <s v="Balmatta"/>
    <s v="Balmatta, Mangalore"/>
    <n v="74.848633329999998"/>
    <n v="12.873786109999999"/>
    <x v="22"/>
    <s v="Indian Rupees(Rs.)"/>
    <x v="1"/>
    <x v="1"/>
    <s v="No"/>
    <s v="No"/>
    <x v="1"/>
    <n v="275"/>
    <n v="700"/>
    <x v="9"/>
    <s v="2011_5_24"/>
    <x v="4"/>
    <n v="5"/>
    <n v="24"/>
    <x v="0"/>
    <s v="Rs.700"/>
    <n v="700"/>
  </r>
  <r>
    <n v="3100159"/>
    <x v="3387"/>
    <n v="1"/>
    <x v="34"/>
    <s v="Deepa Paradise, Balmatta, Mangalore"/>
    <s v="Balmatta"/>
    <s v="Balmatta, Mangalore"/>
    <n v="74.853622220000005"/>
    <n v="12.87369722"/>
    <x v="160"/>
    <s v="Indian Rupees(Rs.)"/>
    <x v="1"/>
    <x v="1"/>
    <s v="No"/>
    <s v="No"/>
    <x v="3"/>
    <n v="196"/>
    <n v="200"/>
    <x v="1"/>
    <s v="2015_7_12"/>
    <x v="8"/>
    <n v="7"/>
    <n v="12"/>
    <x v="0"/>
    <s v="Rs.200"/>
    <n v="200"/>
  </r>
  <r>
    <n v="3100302"/>
    <x v="3388"/>
    <n v="1"/>
    <x v="34"/>
    <s v="Behind Ocean Pearl, Sharada Vidhyalaya Road, Kodailbail, Mangalore"/>
    <s v="Kodailbail"/>
    <s v="Kodailbail, Mangalore"/>
    <n v="0"/>
    <n v="0"/>
    <x v="801"/>
    <s v="Indian Rupees(Rs.)"/>
    <x v="1"/>
    <x v="1"/>
    <s v="No"/>
    <s v="No"/>
    <x v="0"/>
    <n v="245"/>
    <n v="800"/>
    <x v="24"/>
    <s v="2014_9_18"/>
    <x v="7"/>
    <n v="9"/>
    <n v="18"/>
    <x v="0"/>
    <s v="Rs.800"/>
    <n v="800"/>
  </r>
  <r>
    <n v="3100422"/>
    <x v="3389"/>
    <n v="1"/>
    <x v="34"/>
    <s v="3rd Floor, Excel Mischief Mall, KS Rao Road, Mangalore, KS Rao Nagar, Mangalore"/>
    <s v="KS Rao Nagar"/>
    <s v="KS Rao Nagar, Mangalore"/>
    <n v="0"/>
    <n v="0"/>
    <x v="869"/>
    <s v="Indian Rupees(Rs.)"/>
    <x v="1"/>
    <x v="1"/>
    <s v="No"/>
    <s v="No"/>
    <x v="0"/>
    <n v="173"/>
    <n v="1000"/>
    <x v="10"/>
    <s v="2015_3_16"/>
    <x v="8"/>
    <n v="3"/>
    <n v="16"/>
    <x v="0"/>
    <s v="Rs.1000"/>
    <n v="1000"/>
  </r>
  <r>
    <n v="3100441"/>
    <x v="1198"/>
    <n v="1"/>
    <x v="34"/>
    <s v="3rd Floor, MAK Mall, Kankanady, Mangalore"/>
    <s v="Kankanady"/>
    <s v="Kankanady, Mangalore"/>
    <n v="0"/>
    <n v="0"/>
    <x v="21"/>
    <s v="Indian Rupees(Rs.)"/>
    <x v="1"/>
    <x v="1"/>
    <s v="No"/>
    <s v="No"/>
    <x v="2"/>
    <n v="193"/>
    <n v="1600"/>
    <x v="10"/>
    <s v="2011_3_28"/>
    <x v="4"/>
    <n v="3"/>
    <n v="28"/>
    <x v="0"/>
    <s v="Rs.1600"/>
    <n v="1600"/>
  </r>
  <r>
    <n v="3100446"/>
    <x v="3390"/>
    <n v="1"/>
    <x v="34"/>
    <s v="Ground Floor, Trinity Commercial Complex, Near Central Railway Station, Attavara Road, Attavar, Mangalore"/>
    <s v="Attavar"/>
    <s v="Attavar, Mangalore"/>
    <n v="0"/>
    <n v="0"/>
    <x v="37"/>
    <s v="Indian Rupees(Rs.)"/>
    <x v="1"/>
    <x v="1"/>
    <s v="No"/>
    <s v="No"/>
    <x v="1"/>
    <n v="209"/>
    <n v="600"/>
    <x v="9"/>
    <s v="2011_7_4"/>
    <x v="4"/>
    <n v="7"/>
    <n v="4"/>
    <x v="0"/>
    <s v="Rs.600"/>
    <n v="600"/>
  </r>
  <r>
    <n v="3100448"/>
    <x v="3391"/>
    <n v="1"/>
    <x v="34"/>
    <s v="5th Floor, Bharath Mall, Lalbagh, Mangalore"/>
    <s v="Lalbagh"/>
    <s v="Lalbagh, Mangalore"/>
    <n v="0"/>
    <n v="0"/>
    <x v="870"/>
    <s v="Indian Rupees(Rs.)"/>
    <x v="1"/>
    <x v="1"/>
    <s v="No"/>
    <s v="No"/>
    <x v="1"/>
    <n v="156"/>
    <n v="700"/>
    <x v="1"/>
    <s v="2015_2_12"/>
    <x v="8"/>
    <n v="2"/>
    <n v="12"/>
    <x v="0"/>
    <s v="Rs.700"/>
    <n v="700"/>
  </r>
  <r>
    <n v="3200002"/>
    <x v="3392"/>
    <n v="1"/>
    <x v="35"/>
    <s v="Opposite FGI, Near Iscon Harmony, Sevasi-Bhimpura Road, Near Panchvati, Vadodara"/>
    <s v="Panchvati"/>
    <s v="Panchvati, Vadodara"/>
    <n v="0"/>
    <n v="0"/>
    <x v="11"/>
    <s v="Indian Rupees(Rs.)"/>
    <x v="1"/>
    <x v="1"/>
    <s v="No"/>
    <s v="No"/>
    <x v="0"/>
    <n v="82"/>
    <n v="1000"/>
    <x v="4"/>
    <s v="2017_6_10"/>
    <x v="6"/>
    <n v="6"/>
    <n v="10"/>
    <x v="0"/>
    <s v="Rs.1000"/>
    <n v="1000"/>
  </r>
  <r>
    <n v="3200005"/>
    <x v="3231"/>
    <n v="1"/>
    <x v="35"/>
    <s v="36, Alkapuri Society, Behind HDFC Bank, Alkapuri, Vadodara"/>
    <s v="Alkapuri"/>
    <s v="Alkapuri, Vadodara"/>
    <n v="73.170282999999998"/>
    <n v="22.31279"/>
    <x v="3"/>
    <s v="Indian Rupees(Rs.)"/>
    <x v="1"/>
    <x v="1"/>
    <s v="No"/>
    <s v="No"/>
    <x v="0"/>
    <n v="202"/>
    <n v="1000"/>
    <x v="24"/>
    <s v="2017_2_28"/>
    <x v="6"/>
    <n v="2"/>
    <n v="28"/>
    <x v="0"/>
    <s v="Rs.1000"/>
    <n v="1000"/>
  </r>
  <r>
    <n v="3200012"/>
    <x v="1198"/>
    <n v="1"/>
    <x v="35"/>
    <s v="3rd Floor, Shreem Shalini Mall, R.C. Dutt Road, Alkapuri, Vadodara"/>
    <s v="Alkapuri"/>
    <s v="Alkapuri, Vadodara"/>
    <n v="73.170936999999995"/>
    <n v="22.310525999999999"/>
    <x v="32"/>
    <s v="Indian Rupees(Rs.)"/>
    <x v="1"/>
    <x v="1"/>
    <s v="No"/>
    <s v="No"/>
    <x v="2"/>
    <n v="332"/>
    <n v="1500"/>
    <x v="26"/>
    <s v="2013_7_15"/>
    <x v="0"/>
    <n v="7"/>
    <n v="15"/>
    <x v="0"/>
    <s v="Rs.1500"/>
    <n v="1500"/>
  </r>
  <r>
    <n v="3200015"/>
    <x v="3393"/>
    <n v="1"/>
    <x v="35"/>
    <s v="Hotel Express Towers, R.C. Dutt Road, Alkapuri, Vadodara"/>
    <s v="Hotel Express Towers, Alkapuri"/>
    <s v="Hotel Express Towers, Alkapuri, Vadodara"/>
    <n v="73.169083000000001"/>
    <n v="22.310328999999999"/>
    <x v="399"/>
    <s v="Indian Rupees(Rs.)"/>
    <x v="1"/>
    <x v="1"/>
    <s v="No"/>
    <s v="No"/>
    <x v="1"/>
    <n v="191"/>
    <n v="600"/>
    <x v="5"/>
    <s v="2016_2_5"/>
    <x v="1"/>
    <n v="2"/>
    <n v="5"/>
    <x v="0"/>
    <s v="Rs.600"/>
    <n v="600"/>
  </r>
  <r>
    <n v="3200021"/>
    <x v="3394"/>
    <n v="1"/>
    <x v="35"/>
    <s v="33, Sampatrao Colony, Alkapuri, Vadodara"/>
    <s v="Alkapuri"/>
    <s v="Alkapuri, Vadodara"/>
    <n v="0"/>
    <n v="0"/>
    <x v="871"/>
    <s v="Indian Rupees(Rs.)"/>
    <x v="1"/>
    <x v="1"/>
    <s v="No"/>
    <s v="No"/>
    <x v="2"/>
    <n v="276"/>
    <n v="1500"/>
    <x v="23"/>
    <s v="2016_6_28"/>
    <x v="1"/>
    <n v="6"/>
    <n v="28"/>
    <x v="0"/>
    <s v="Rs.1500"/>
    <n v="1500"/>
  </r>
  <r>
    <n v="3200024"/>
    <x v="21"/>
    <n v="1"/>
    <x v="35"/>
    <s v="51,Akashganga Complex,Race Course Road, Vadiwadi, Vadodara"/>
    <s v="Vadiwadi"/>
    <s v="Vadiwadi, Vadodara"/>
    <n v="73.165081000000001"/>
    <n v="22.311844000000001"/>
    <x v="24"/>
    <s v="Indian Rupees(Rs.)"/>
    <x v="1"/>
    <x v="1"/>
    <s v="No"/>
    <s v="No"/>
    <x v="1"/>
    <n v="269"/>
    <n v="600"/>
    <x v="24"/>
    <s v="2011_5_4"/>
    <x v="4"/>
    <n v="5"/>
    <n v="4"/>
    <x v="0"/>
    <s v="Rs.600"/>
    <n v="600"/>
  </r>
  <r>
    <n v="3200032"/>
    <x v="3395"/>
    <n v="1"/>
    <x v="35"/>
    <s v="1st Floor, Kanchanganga Apartments, Near Bird Circle, Race Course Road, Vadiwadi, Vadodara"/>
    <s v="M Cube Mall, Vadiwadi"/>
    <s v="M Cube Mall, Vadiwadi, Vadodara"/>
    <n v="73.167753000000005"/>
    <n v="22.308095999999999"/>
    <x v="872"/>
    <s v="Indian Rupees(Rs.)"/>
    <x v="1"/>
    <x v="1"/>
    <s v="No"/>
    <s v="No"/>
    <x v="0"/>
    <n v="149"/>
    <n v="800"/>
    <x v="3"/>
    <s v="2015_10_5"/>
    <x v="8"/>
    <n v="10"/>
    <n v="5"/>
    <x v="0"/>
    <s v="Rs.800"/>
    <n v="800"/>
  </r>
  <r>
    <n v="3200034"/>
    <x v="3396"/>
    <n v="1"/>
    <x v="35"/>
    <s v="1st Floor, Aditi Plaza, Beside IDBI Bank, Race Course Road,  ., Vadiwadi, Vadodara"/>
    <s v="Vadiwadi"/>
    <s v="Vadiwadi, Vadodara"/>
    <n v="73.164798000000005"/>
    <n v="22.311357999999998"/>
    <x v="873"/>
    <s v="Indian Rupees(Rs.)"/>
    <x v="1"/>
    <x v="1"/>
    <s v="No"/>
    <s v="No"/>
    <x v="0"/>
    <n v="395"/>
    <n v="1000"/>
    <x v="24"/>
    <s v="2010_7_16"/>
    <x v="3"/>
    <n v="7"/>
    <n v="16"/>
    <x v="0"/>
    <s v="Rs.1000"/>
    <n v="1000"/>
  </r>
  <r>
    <n v="3200090"/>
    <x v="3397"/>
    <n v="1"/>
    <x v="35"/>
    <s v="1st Floor, Tapan Complex, Next To M Cube Mall, Alkapuri, Vadodara"/>
    <s v="Alkapuri"/>
    <s v="Alkapuri, Vadodara"/>
    <n v="73.167788000000002"/>
    <n v="22.307898000000002"/>
    <x v="9"/>
    <s v="Indian Rupees(Rs.)"/>
    <x v="1"/>
    <x v="1"/>
    <s v="No"/>
    <s v="No"/>
    <x v="1"/>
    <n v="344"/>
    <n v="400"/>
    <x v="27"/>
    <s v="2015_3_21"/>
    <x v="8"/>
    <n v="3"/>
    <n v="21"/>
    <x v="0"/>
    <s v="Rs.400"/>
    <n v="400"/>
  </r>
  <r>
    <n v="3200265"/>
    <x v="3398"/>
    <n v="1"/>
    <x v="35"/>
    <s v="83/A, Alkapuri Society, Near Baroda High School, Alkapuri, Vadodara"/>
    <s v="Alkapuri"/>
    <s v="Alkapuri, Vadodara"/>
    <n v="0"/>
    <n v="0"/>
    <x v="612"/>
    <s v="Indian Rupees(Rs.)"/>
    <x v="1"/>
    <x v="1"/>
    <s v="No"/>
    <s v="No"/>
    <x v="1"/>
    <n v="145"/>
    <n v="400"/>
    <x v="1"/>
    <s v="2012_12_24"/>
    <x v="2"/>
    <n v="12"/>
    <n v="24"/>
    <x v="0"/>
    <s v="Rs.400"/>
    <n v="400"/>
  </r>
  <r>
    <n v="3200269"/>
    <x v="873"/>
    <n v="1"/>
    <x v="35"/>
    <s v="2nd Floor, 1-7, Sharnam Fortune, Opposite Inox Multiplex, Race Course Circle, Vadiwadi, Vadodara"/>
    <s v="Vadiwadi"/>
    <s v="Vadiwadi, Vadodara"/>
    <n v="0"/>
    <n v="0"/>
    <x v="2"/>
    <s v="Indian Rupees(Rs.)"/>
    <x v="1"/>
    <x v="1"/>
    <s v="No"/>
    <s v="No"/>
    <x v="0"/>
    <n v="243"/>
    <n v="800"/>
    <x v="1"/>
    <s v="2015_10_17"/>
    <x v="8"/>
    <n v="10"/>
    <n v="17"/>
    <x v="0"/>
    <s v="Rs.800"/>
    <n v="800"/>
  </r>
  <r>
    <n v="3200311"/>
    <x v="3399"/>
    <n v="1"/>
    <x v="35"/>
    <s v="1, Trivia, Natu Bhai Circle, Race Course Road, Vadiwadi, Vadodara"/>
    <s v="Vadiwadi"/>
    <s v="Vadiwadi, Vadodara"/>
    <n v="73.158920890000005"/>
    <n v="22.310236960000001"/>
    <x v="628"/>
    <s v="Indian Rupees(Rs.)"/>
    <x v="1"/>
    <x v="1"/>
    <s v="No"/>
    <s v="No"/>
    <x v="0"/>
    <n v="321"/>
    <n v="1300"/>
    <x v="30"/>
    <s v="2017_6_23"/>
    <x v="6"/>
    <n v="6"/>
    <n v="23"/>
    <x v="0"/>
    <s v="Rs.1300"/>
    <n v="1300"/>
  </r>
  <r>
    <n v="3200440"/>
    <x v="3400"/>
    <n v="1"/>
    <x v="35"/>
    <s v="R.C. Dutt Road,Opposite Concord Building, Alkapuri, Vadodara"/>
    <s v="Alkapuri"/>
    <s v="Alkapuri, Vadodara"/>
    <n v="0"/>
    <n v="0"/>
    <x v="21"/>
    <s v="Indian Rupees(Rs.)"/>
    <x v="1"/>
    <x v="1"/>
    <s v="No"/>
    <s v="No"/>
    <x v="1"/>
    <n v="130"/>
    <n v="600"/>
    <x v="3"/>
    <s v="2012_11_14"/>
    <x v="2"/>
    <n v="11"/>
    <n v="14"/>
    <x v="0"/>
    <s v="Rs.600"/>
    <n v="600"/>
  </r>
  <r>
    <n v="3200497"/>
    <x v="3401"/>
    <n v="1"/>
    <x v="35"/>
    <s v="Ground Floor, Prestige Building, Race Course Road, Race Course Circle, Vadiwadi, Vadodara"/>
    <s v="Vadiwadi"/>
    <s v="Vadiwadi, Vadodara"/>
    <n v="73.165012000000004"/>
    <n v="22.311603000000002"/>
    <x v="874"/>
    <s v="Indian Rupees(Rs.)"/>
    <x v="1"/>
    <x v="1"/>
    <s v="No"/>
    <s v="No"/>
    <x v="0"/>
    <n v="96"/>
    <n v="800"/>
    <x v="4"/>
    <s v="2014_6_25"/>
    <x v="7"/>
    <n v="6"/>
    <n v="25"/>
    <x v="0"/>
    <s v="Rs.800"/>
    <n v="800"/>
  </r>
  <r>
    <n v="3200537"/>
    <x v="3402"/>
    <n v="1"/>
    <x v="35"/>
    <s v="Shop 2-3, Ground Floor, Opposite Natubhai Circle, Trivia Complex, Race Course, Vadiwadi, Vadodara"/>
    <s v="Vadiwadi"/>
    <s v="Vadiwadi, Vadodara"/>
    <n v="0"/>
    <n v="0"/>
    <x v="37"/>
    <s v="Indian Rupees(Rs.)"/>
    <x v="1"/>
    <x v="1"/>
    <s v="No"/>
    <s v="No"/>
    <x v="1"/>
    <n v="132"/>
    <n v="700"/>
    <x v="7"/>
    <s v="2011_12_6"/>
    <x v="4"/>
    <n v="12"/>
    <n v="6"/>
    <x v="0"/>
    <s v="Rs.700"/>
    <n v="700"/>
  </r>
  <r>
    <n v="3200560"/>
    <x v="3403"/>
    <n v="1"/>
    <x v="35"/>
    <s v="2/8 MIG Flats, Opposite Indraprastha Complex, Near LG Showroom, Inox Road, Ellora Park, Vadiwadi, Vadodara"/>
    <s v="Vadiwadi"/>
    <s v="Vadiwadi, Vadodara"/>
    <n v="0"/>
    <n v="0"/>
    <x v="25"/>
    <s v="Indian Rupees(Rs.)"/>
    <x v="1"/>
    <x v="1"/>
    <s v="No"/>
    <s v="No"/>
    <x v="3"/>
    <n v="50"/>
    <n v="300"/>
    <x v="1"/>
    <s v="2012_5_18"/>
    <x v="2"/>
    <n v="5"/>
    <n v="18"/>
    <x v="0"/>
    <s v="Rs.300"/>
    <n v="300"/>
  </r>
  <r>
    <n v="3200584"/>
    <x v="3404"/>
    <n v="1"/>
    <x v="35"/>
    <s v="1, Olive Complex, Opposite ABS Tower, B/S ICICI Wealth Bank, Old Padra Road, Diwalipura, Diwalipura, Vadodara"/>
    <s v="Diwalipura"/>
    <s v="Diwalipura, Vadodara"/>
    <n v="0"/>
    <n v="0"/>
    <x v="875"/>
    <s v="Indian Rupees(Rs.)"/>
    <x v="1"/>
    <x v="1"/>
    <s v="No"/>
    <s v="No"/>
    <x v="0"/>
    <n v="107"/>
    <n v="800"/>
    <x v="3"/>
    <s v="2013_6_23"/>
    <x v="0"/>
    <n v="6"/>
    <n v="23"/>
    <x v="0"/>
    <s v="Rs.800"/>
    <n v="800"/>
  </r>
  <r>
    <n v="3200590"/>
    <x v="3405"/>
    <n v="1"/>
    <x v="35"/>
    <s v="1-8, Opposite INOX Multiplex, Sharnam Fortune, Vadiwadi, Vadodara"/>
    <s v="Vadiwadi"/>
    <s v="Vadiwadi, Vadodara"/>
    <n v="0"/>
    <n v="0"/>
    <x v="37"/>
    <s v="Indian Rupees(Rs.)"/>
    <x v="1"/>
    <x v="1"/>
    <s v="No"/>
    <s v="No"/>
    <x v="1"/>
    <n v="92"/>
    <n v="600"/>
    <x v="26"/>
    <s v="2013_2_4"/>
    <x v="0"/>
    <n v="2"/>
    <n v="4"/>
    <x v="0"/>
    <s v="Rs.600"/>
    <n v="600"/>
  </r>
  <r>
    <n v="3300041"/>
    <x v="194"/>
    <n v="1"/>
    <x v="36"/>
    <s v="60, Sadar Bazar Main Road, Sadar, Nagpur"/>
    <s v="Sadar"/>
    <s v="Sadar, Nagpur"/>
    <n v="79.079819000000001"/>
    <n v="21.159224999999999"/>
    <x v="178"/>
    <s v="Indian Rupees(Rs.)"/>
    <x v="1"/>
    <x v="0"/>
    <s v="No"/>
    <s v="No"/>
    <x v="0"/>
    <n v="275"/>
    <n v="1300"/>
    <x v="7"/>
    <s v="2018_4_13"/>
    <x v="5"/>
    <n v="4"/>
    <n v="13"/>
    <x v="0"/>
    <s v="Rs.1300"/>
    <n v="1300"/>
  </r>
  <r>
    <n v="3300057"/>
    <x v="3406"/>
    <n v="1"/>
    <x v="36"/>
    <s v="5th Floor, Milestone Building, Wardha Road, Ramdaspeth, Nagpur"/>
    <s v="Ramdaspeth"/>
    <s v="Ramdaspeth, Nagpur"/>
    <n v="79.078517629999993"/>
    <n v="21.136723759999999"/>
    <x v="194"/>
    <s v="Indian Rupees(Rs.)"/>
    <x v="1"/>
    <x v="1"/>
    <s v="No"/>
    <s v="No"/>
    <x v="0"/>
    <n v="306"/>
    <n v="1000"/>
    <x v="5"/>
    <s v="2018_3_25"/>
    <x v="5"/>
    <n v="3"/>
    <n v="25"/>
    <x v="0"/>
    <s v="Rs.1000"/>
    <n v="1000"/>
  </r>
  <r>
    <n v="3300058"/>
    <x v="3407"/>
    <n v="1"/>
    <x v="36"/>
    <s v="Opposite Transmitting Station, Hingna Road, Jaitala, Pratap Nagar, Nagpur"/>
    <s v="Pratap Nagar"/>
    <s v="Pratap Nagar, Nagpur"/>
    <n v="79.038663020000001"/>
    <n v="21.123283399999998"/>
    <x v="37"/>
    <s v="Indian Rupees(Rs.)"/>
    <x v="1"/>
    <x v="1"/>
    <s v="No"/>
    <s v="No"/>
    <x v="1"/>
    <n v="520"/>
    <n v="600"/>
    <x v="27"/>
    <s v="2018_2_21"/>
    <x v="5"/>
    <n v="2"/>
    <n v="21"/>
    <x v="0"/>
    <s v="Rs.600"/>
    <n v="600"/>
  </r>
  <r>
    <n v="3300061"/>
    <x v="1394"/>
    <n v="1"/>
    <x v="36"/>
    <s v="202, Cement Road, Shankar Nagar, Dharampeth, Nagpur"/>
    <s v="Dharampeth"/>
    <s v="Dharampeth, Nagpur"/>
    <n v="79.058532490000005"/>
    <n v="21.137848290000001"/>
    <x v="270"/>
    <s v="Indian Rupees(Rs.)"/>
    <x v="1"/>
    <x v="0"/>
    <s v="No"/>
    <s v="No"/>
    <x v="0"/>
    <n v="284"/>
    <n v="750"/>
    <x v="5"/>
    <s v="2017_8_2"/>
    <x v="6"/>
    <n v="8"/>
    <n v="2"/>
    <x v="0"/>
    <s v="Rs.750"/>
    <n v="750"/>
  </r>
  <r>
    <n v="3300065"/>
    <x v="3408"/>
    <n v="1"/>
    <x v="36"/>
    <s v="B/9, Orange City Towers, Opposite Tilak Patrakar Bhavan, Dhantoli, Nagpur"/>
    <s v="Dhantoli"/>
    <s v="Dhantoli, Nagpur"/>
    <n v="79.08047698"/>
    <n v="21.138510310000001"/>
    <x v="876"/>
    <s v="Indian Rupees(Rs.)"/>
    <x v="1"/>
    <x v="1"/>
    <s v="No"/>
    <s v="No"/>
    <x v="0"/>
    <n v="270"/>
    <n v="1100"/>
    <x v="26"/>
    <s v="2016_12_18"/>
    <x v="1"/>
    <n v="12"/>
    <n v="18"/>
    <x v="0"/>
    <s v="Rs.1100"/>
    <n v="1100"/>
  </r>
  <r>
    <n v="3300070"/>
    <x v="3409"/>
    <n v="1"/>
    <x v="36"/>
    <s v="Panchshil Chowk, Sitabuldi, Nagpur"/>
    <s v="Sitabuldi"/>
    <s v="Sitabuldi, Nagpur"/>
    <n v="79.080094430000003"/>
    <n v="21.140146120000001"/>
    <x v="877"/>
    <s v="Indian Rupees(Rs.)"/>
    <x v="1"/>
    <x v="1"/>
    <s v="No"/>
    <s v="No"/>
    <x v="0"/>
    <n v="100"/>
    <n v="1000"/>
    <x v="5"/>
    <s v="2010_8_11"/>
    <x v="3"/>
    <n v="8"/>
    <n v="11"/>
    <x v="0"/>
    <s v="Rs.1000"/>
    <n v="1000"/>
  </r>
  <r>
    <n v="3300107"/>
    <x v="3410"/>
    <n v="1"/>
    <x v="36"/>
    <s v="8A, AD Complex, Mount Road, Mohan Nagar, Nagpur"/>
    <s v="Mohan Nagar"/>
    <s v="Mohan Nagar, Nagpur"/>
    <n v="79.081846589999998"/>
    <n v="21.15848119"/>
    <x v="363"/>
    <s v="Indian Rupees(Rs.)"/>
    <x v="1"/>
    <x v="0"/>
    <s v="No"/>
    <s v="No"/>
    <x v="0"/>
    <n v="257"/>
    <n v="1200"/>
    <x v="23"/>
    <s v="2010_3_9"/>
    <x v="3"/>
    <n v="3"/>
    <n v="9"/>
    <x v="0"/>
    <s v="Rs.1200"/>
    <n v="1200"/>
  </r>
  <r>
    <n v="3300138"/>
    <x v="3411"/>
    <n v="1"/>
    <x v="36"/>
    <s v="23 to 25, VCA Complex, Civil Lines, Nagpur"/>
    <s v="Civil Lines"/>
    <s v="Civil Lines, Nagpur"/>
    <n v="79.07658678"/>
    <n v="21.15841584"/>
    <x v="143"/>
    <s v="Indian Rupees(Rs.)"/>
    <x v="1"/>
    <x v="0"/>
    <s v="No"/>
    <s v="No"/>
    <x v="1"/>
    <n v="185"/>
    <n v="550"/>
    <x v="5"/>
    <s v="2016_11_13"/>
    <x v="1"/>
    <n v="11"/>
    <n v="13"/>
    <x v="0"/>
    <s v="Rs.550"/>
    <n v="550"/>
  </r>
  <r>
    <n v="3300369"/>
    <x v="3412"/>
    <n v="1"/>
    <x v="36"/>
    <s v="Shraddhanandpeth Square, Opposite A-Square Building, Abhyankar Road, Near, Bajaj Nagar, Nagpur"/>
    <s v="Bajaj Nagar"/>
    <s v="Bajaj Nagar, Nagpur"/>
    <n v="79.059224169999993"/>
    <n v="21.12499944"/>
    <x v="21"/>
    <s v="Indian Rupees(Rs.)"/>
    <x v="1"/>
    <x v="0"/>
    <s v="No"/>
    <s v="No"/>
    <x v="1"/>
    <n v="103"/>
    <n v="500"/>
    <x v="5"/>
    <s v="2014_4_15"/>
    <x v="7"/>
    <n v="4"/>
    <n v="15"/>
    <x v="0"/>
    <s v="Rs.500"/>
    <n v="500"/>
  </r>
  <r>
    <n v="3300416"/>
    <x v="3413"/>
    <n v="1"/>
    <x v="36"/>
    <s v="Oppsite Dharampeth High School, North Ambazari Road, Near ICICI Bank, Lad Apartment., Dharampeth, Nagpur"/>
    <s v="Dharampeth"/>
    <s v="Dharampeth, Nagpur"/>
    <n v="79.065137100000001"/>
    <n v="21.13685791"/>
    <x v="37"/>
    <s v="Indian Rupees(Rs.)"/>
    <x v="1"/>
    <x v="1"/>
    <s v="No"/>
    <s v="No"/>
    <x v="1"/>
    <n v="140"/>
    <n v="350"/>
    <x v="1"/>
    <s v="2017_5_28"/>
    <x v="6"/>
    <n v="5"/>
    <n v="28"/>
    <x v="0"/>
    <s v="Rs.350"/>
    <n v="350"/>
  </r>
  <r>
    <n v="3300707"/>
    <x v="123"/>
    <n v="1"/>
    <x v="36"/>
    <s v="G1-G2, Ground Floor, Eternity Mall, Variety Square, Amravati Road, Sitabuldi, Nagpur"/>
    <s v="Sitabuldi"/>
    <s v="Sitabuldi, Nagpur"/>
    <n v="79.080405560000003"/>
    <n v="21.14353333"/>
    <x v="96"/>
    <s v="Indian Rupees(Rs.)"/>
    <x v="1"/>
    <x v="0"/>
    <s v="No"/>
    <s v="No"/>
    <x v="1"/>
    <n v="147"/>
    <n v="550"/>
    <x v="21"/>
    <s v="2018_5_19"/>
    <x v="5"/>
    <n v="5"/>
    <n v="19"/>
    <x v="0"/>
    <s v="Rs.550"/>
    <n v="550"/>
  </r>
  <r>
    <n v="3300741"/>
    <x v="3414"/>
    <n v="1"/>
    <x v="36"/>
    <s v="56, Temple Road, Civil Lines, Nagpur"/>
    <s v="Civil Lines"/>
    <s v="Civil Lines, Nagpur"/>
    <n v="79.0679011"/>
    <n v="21.148162599999999"/>
    <x v="878"/>
    <s v="Indian Rupees(Rs.)"/>
    <x v="1"/>
    <x v="0"/>
    <s v="No"/>
    <s v="No"/>
    <x v="1"/>
    <n v="201"/>
    <n v="400"/>
    <x v="10"/>
    <s v="2013_12_5"/>
    <x v="0"/>
    <n v="12"/>
    <n v="5"/>
    <x v="0"/>
    <s v="Rs.400"/>
    <n v="400"/>
  </r>
  <r>
    <n v="3300780"/>
    <x v="3415"/>
    <n v="1"/>
    <x v="36"/>
    <s v="4, Plot No 54, Raghukul  Building, Bajaj Nagar, Nagpur"/>
    <s v="Bajaj Nagar"/>
    <s v="Bajaj Nagar, Nagpur"/>
    <n v="79.060461669999995"/>
    <n v="21.129496939999999"/>
    <x v="37"/>
    <s v="Indian Rupees(Rs.)"/>
    <x v="1"/>
    <x v="1"/>
    <s v="No"/>
    <s v="No"/>
    <x v="3"/>
    <n v="73"/>
    <n v="250"/>
    <x v="3"/>
    <s v="2013_2_18"/>
    <x v="0"/>
    <n v="2"/>
    <n v="18"/>
    <x v="0"/>
    <s v="Rs.250"/>
    <n v="250"/>
  </r>
  <r>
    <n v="3300949"/>
    <x v="3416"/>
    <n v="1"/>
    <x v="36"/>
    <s v="Opposite VCA Stadium, Civil Lines, Nagpur"/>
    <s v="Civil Lines"/>
    <s v="Civil Lines, Nagpur"/>
    <n v="79.077304269999999"/>
    <n v="21.15619053"/>
    <x v="37"/>
    <s v="Indian Rupees(Rs.)"/>
    <x v="1"/>
    <x v="0"/>
    <s v="No"/>
    <s v="No"/>
    <x v="1"/>
    <n v="164"/>
    <n v="600"/>
    <x v="7"/>
    <s v="2013_8_18"/>
    <x v="0"/>
    <n v="8"/>
    <n v="18"/>
    <x v="0"/>
    <s v="Rs.600"/>
    <n v="600"/>
  </r>
  <r>
    <n v="3300958"/>
    <x v="1198"/>
    <n v="1"/>
    <x v="36"/>
    <s v="2nd Floor, Eternity Mall, Amravati Road, Sitabuldi, Nagpur"/>
    <s v="Sitabuldi"/>
    <s v="Sitabuldi, Nagpur"/>
    <n v="79.080247"/>
    <n v="21.143272"/>
    <x v="420"/>
    <s v="Indian Rupees(Rs.)"/>
    <x v="1"/>
    <x v="1"/>
    <s v="No"/>
    <s v="No"/>
    <x v="2"/>
    <n v="226"/>
    <n v="1600"/>
    <x v="29"/>
    <s v="2014_6_24"/>
    <x v="7"/>
    <n v="6"/>
    <n v="24"/>
    <x v="0"/>
    <s v="Rs.1600"/>
    <n v="1600"/>
  </r>
  <r>
    <n v="3301013"/>
    <x v="3417"/>
    <n v="1"/>
    <x v="36"/>
    <s v="Plot-17, Sneha Gayatri Nagar, IT Park, Gayatri Nagar, Near Bajaj Nagar, Nagpur"/>
    <s v="Bajaj Nagar"/>
    <s v="Bajaj Nagar, Nagpur"/>
    <n v="79.047228320000002"/>
    <n v="21.118822919999999"/>
    <x v="2"/>
    <s v="Indian Rupees(Rs.)"/>
    <x v="1"/>
    <x v="0"/>
    <s v="No"/>
    <s v="No"/>
    <x v="1"/>
    <n v="88"/>
    <n v="550"/>
    <x v="26"/>
    <s v="2013_12_8"/>
    <x v="0"/>
    <n v="12"/>
    <n v="8"/>
    <x v="0"/>
    <s v="Rs.550"/>
    <n v="550"/>
  </r>
  <r>
    <n v="3301035"/>
    <x v="139"/>
    <n v="1"/>
    <x v="36"/>
    <s v="Deepika Hospitalities Private Ltd, Plot 19, Wardha Road, Vivekanand Nagar, Nagpur"/>
    <s v="Vivekanand Nagar"/>
    <s v="Vivekanand Nagar, Nagpur"/>
    <n v="79.064821269999996"/>
    <n v="21.089223740000001"/>
    <x v="6"/>
    <s v="Indian Rupees(Rs.)"/>
    <x v="1"/>
    <x v="1"/>
    <s v="No"/>
    <s v="No"/>
    <x v="0"/>
    <n v="45"/>
    <n v="1000"/>
    <x v="3"/>
    <s v="2010_2_27"/>
    <x v="3"/>
    <n v="2"/>
    <n v="27"/>
    <x v="0"/>
    <s v="Rs.1000"/>
    <n v="1000"/>
  </r>
  <r>
    <n v="3301169"/>
    <x v="3418"/>
    <n v="1"/>
    <x v="36"/>
    <s v="Opposite Traffice Park, Dharampeth, Nagpur"/>
    <s v="Dharampeth"/>
    <s v="Dharampeth, Nagpur"/>
    <n v="79.066520449999999"/>
    <n v="21.140839719999999"/>
    <x v="612"/>
    <s v="Indian Rupees(Rs.)"/>
    <x v="1"/>
    <x v="0"/>
    <s v="No"/>
    <s v="No"/>
    <x v="3"/>
    <n v="19"/>
    <n v="250"/>
    <x v="1"/>
    <s v="2016_12_7"/>
    <x v="1"/>
    <n v="12"/>
    <n v="7"/>
    <x v="0"/>
    <s v="Rs.250"/>
    <n v="250"/>
  </r>
  <r>
    <n v="3301236"/>
    <x v="3419"/>
    <n v="1"/>
    <x v="36"/>
    <s v="75, Abhyankar Nagar, Near Bajaj Nagar, Nagpur"/>
    <s v="Bajaj Nagar"/>
    <s v="Bajaj Nagar, Nagpur"/>
    <n v="0"/>
    <n v="0"/>
    <x v="879"/>
    <s v="Indian Rupees(Rs.)"/>
    <x v="1"/>
    <x v="1"/>
    <s v="No"/>
    <s v="No"/>
    <x v="3"/>
    <n v="26"/>
    <n v="250"/>
    <x v="1"/>
    <s v="2013_5_3"/>
    <x v="0"/>
    <n v="5"/>
    <n v="3"/>
    <x v="0"/>
    <s v="Rs.250"/>
    <n v="250"/>
  </r>
  <r>
    <n v="3301308"/>
    <x v="3420"/>
    <n v="1"/>
    <x v="36"/>
    <s v="J 12, Besides Face &amp; Figure Gym, WHC Road, Laxmi Nagar, Nagpur"/>
    <s v="Bajaj Nagar"/>
    <s v="Bajaj Nagar, Nagpur"/>
    <n v="79.064284490000006"/>
    <n v="21.124202560000001"/>
    <x v="25"/>
    <s v="Indian Rupees(Rs.)"/>
    <x v="1"/>
    <x v="1"/>
    <s v="No"/>
    <s v="No"/>
    <x v="1"/>
    <n v="27"/>
    <n v="500"/>
    <x v="6"/>
    <s v="2013_1_10"/>
    <x v="0"/>
    <n v="1"/>
    <n v="10"/>
    <x v="0"/>
    <s v="Rs.500"/>
    <n v="500"/>
  </r>
  <r>
    <n v="3400005"/>
    <x v="3421"/>
    <n v="1"/>
    <x v="37"/>
    <s v="Main Market, Sadar Bazaar, Agra Cantt, Agra"/>
    <s v="Agra Cantt"/>
    <s v="Agra Cantt, Agra"/>
    <n v="78.01160797"/>
    <n v="27.160832490000001"/>
    <x v="11"/>
    <s v="Indian Rupees(Rs.)"/>
    <x v="1"/>
    <x v="1"/>
    <s v="No"/>
    <s v="No"/>
    <x v="1"/>
    <n v="94"/>
    <n v="500"/>
    <x v="9"/>
    <s v="2014_2_21"/>
    <x v="7"/>
    <n v="2"/>
    <n v="21"/>
    <x v="0"/>
    <s v="Rs.500"/>
    <n v="500"/>
  </r>
  <r>
    <n v="3400016"/>
    <x v="97"/>
    <n v="1"/>
    <x v="37"/>
    <s v="Opposite Saga Emporium, Fatehabad Road, Tajganj, Agra"/>
    <s v="Tajganj"/>
    <s v="Tajganj, Agra"/>
    <n v="78.047250000000005"/>
    <n v="27.157772219999998"/>
    <x v="2"/>
    <s v="Indian Rupees(Rs.)"/>
    <x v="1"/>
    <x v="1"/>
    <s v="No"/>
    <s v="No"/>
    <x v="0"/>
    <n v="175"/>
    <n v="900"/>
    <x v="10"/>
    <s v="2018_4_20"/>
    <x v="5"/>
    <n v="4"/>
    <n v="20"/>
    <x v="0"/>
    <s v="Rs.900"/>
    <n v="900"/>
  </r>
  <r>
    <n v="3400017"/>
    <x v="3422"/>
    <n v="1"/>
    <x v="37"/>
    <s v="23/453, Opposite Sanjay Cinema, Wazipura Road, Sanjay Place, Civil Lines, Agra"/>
    <s v="Civil Lines"/>
    <s v="Civil Lines, Agra"/>
    <n v="78.007552779999997"/>
    <n v="27.201725"/>
    <x v="0"/>
    <s v="Indian Rupees(Rs.)"/>
    <x v="1"/>
    <x v="1"/>
    <s v="No"/>
    <s v="No"/>
    <x v="0"/>
    <n v="177"/>
    <n v="1000"/>
    <x v="7"/>
    <s v="2013_6_2"/>
    <x v="0"/>
    <n v="6"/>
    <n v="2"/>
    <x v="0"/>
    <s v="Rs.1000"/>
    <n v="1000"/>
  </r>
  <r>
    <n v="3400019"/>
    <x v="3423"/>
    <n v="1"/>
    <x v="37"/>
    <s v="Meher Cinema Complex, Gwalior Road, Rakabganj, Agra"/>
    <s v="Rakabganj"/>
    <s v="Rakabganj, Agra"/>
    <n v="78.015052780000005"/>
    <n v="27.165108329999999"/>
    <x v="880"/>
    <s v="Indian Rupees(Rs.)"/>
    <x v="1"/>
    <x v="1"/>
    <s v="No"/>
    <s v="No"/>
    <x v="1"/>
    <n v="121"/>
    <n v="550"/>
    <x v="24"/>
    <s v="2018_12_7"/>
    <x v="5"/>
    <n v="12"/>
    <n v="7"/>
    <x v="0"/>
    <s v="Rs.550"/>
    <n v="550"/>
  </r>
  <r>
    <n v="3400021"/>
    <x v="3424"/>
    <n v="1"/>
    <x v="37"/>
    <s v="1/48, Delhi Gate, Station Road, Raja Mandi, Civil Lines, Agra"/>
    <s v="Civil Lines"/>
    <s v="Civil Lines, Agra"/>
    <n v="77.998091669999994"/>
    <n v="27.195927780000002"/>
    <x v="453"/>
    <s v="Indian Rupees(Rs.)"/>
    <x v="1"/>
    <x v="1"/>
    <s v="No"/>
    <s v="No"/>
    <x v="1"/>
    <n v="87"/>
    <n v="400"/>
    <x v="5"/>
    <s v="2018_1_11"/>
    <x v="5"/>
    <n v="1"/>
    <n v="11"/>
    <x v="0"/>
    <s v="Rs.400"/>
    <n v="400"/>
  </r>
  <r>
    <n v="3400025"/>
    <x v="3425"/>
    <n v="1"/>
    <x v="37"/>
    <s v="E 23, Shopping Arcade, Sadar Bazaar, Agra Cantt, Agra"/>
    <s v="Agra Cantt"/>
    <s v="Agra Cantt, Agra"/>
    <n v="78.011544439999994"/>
    <n v="27.161661110000001"/>
    <x v="2"/>
    <s v="Indian Rupees(Rs.)"/>
    <x v="1"/>
    <x v="1"/>
    <s v="No"/>
    <s v="No"/>
    <x v="0"/>
    <n v="140"/>
    <n v="850"/>
    <x v="1"/>
    <s v="2018_12_11"/>
    <x v="5"/>
    <n v="12"/>
    <n v="11"/>
    <x v="0"/>
    <s v="Rs.850"/>
    <n v="850"/>
  </r>
  <r>
    <n v="3400033"/>
    <x v="3426"/>
    <n v="1"/>
    <x v="37"/>
    <s v="Hotel Samovar, Fatehabad Road, Tajganj, Agra"/>
    <s v="Tajganj"/>
    <s v="Tajganj, Agra"/>
    <n v="78.042990000000003"/>
    <n v="27.159794999999999"/>
    <x v="538"/>
    <s v="Indian Rupees(Rs.)"/>
    <x v="1"/>
    <x v="1"/>
    <s v="No"/>
    <s v="No"/>
    <x v="0"/>
    <n v="70"/>
    <n v="1100"/>
    <x v="14"/>
    <s v="2018_2_5"/>
    <x v="5"/>
    <n v="2"/>
    <n v="5"/>
    <x v="0"/>
    <s v="Rs.1100"/>
    <n v="1100"/>
  </r>
  <r>
    <n v="3400059"/>
    <x v="3427"/>
    <n v="1"/>
    <x v="37"/>
    <s v="ITC Mughal, Fatehabad Road, Tajganj, Agra"/>
    <s v="ITC Mughal, Tajganj"/>
    <s v="ITC Mughal, Tajganj, Agra"/>
    <n v="78.044094999999999"/>
    <n v="27.160934000000001"/>
    <x v="2"/>
    <s v="Indian Rupees(Rs.)"/>
    <x v="1"/>
    <x v="1"/>
    <s v="No"/>
    <s v="No"/>
    <x v="2"/>
    <n v="133"/>
    <n v="2500"/>
    <x v="26"/>
    <s v="2015_3_17"/>
    <x v="8"/>
    <n v="3"/>
    <n v="17"/>
    <x v="0"/>
    <s v="Rs.2500"/>
    <n v="2500"/>
  </r>
  <r>
    <n v="3400060"/>
    <x v="3428"/>
    <n v="1"/>
    <x v="37"/>
    <s v="ITC Mughal, Fatehabad Road, Tajganj, Agra"/>
    <s v="ITC Mughal, Tajganj"/>
    <s v="ITC Mughal, Tajganj, Agra"/>
    <n v="78.044094999999999"/>
    <n v="27.160934000000001"/>
    <x v="229"/>
    <s v="Indian Rupees(Rs.)"/>
    <x v="1"/>
    <x v="1"/>
    <s v="No"/>
    <s v="No"/>
    <x v="2"/>
    <n v="41"/>
    <n v="2500"/>
    <x v="5"/>
    <s v="2013_5_24"/>
    <x v="0"/>
    <n v="5"/>
    <n v="24"/>
    <x v="0"/>
    <s v="Rs.2500"/>
    <n v="2500"/>
  </r>
  <r>
    <n v="3400072"/>
    <x v="3429"/>
    <n v="1"/>
    <x v="37"/>
    <s v="Radisson Blu, Taj East Gate Road, Tajganj, Agra"/>
    <s v="Radisson Blu, Tajganj"/>
    <s v="Radisson Blu, Tajganj, Agra"/>
    <n v="78.057044000000005"/>
    <n v="27.163302999999999"/>
    <x v="2"/>
    <s v="Indian Rupees(Rs.)"/>
    <x v="1"/>
    <x v="1"/>
    <s v="No"/>
    <s v="No"/>
    <x v="2"/>
    <n v="46"/>
    <n v="3600"/>
    <x v="3"/>
    <s v="2018_6_10"/>
    <x v="5"/>
    <n v="6"/>
    <n v="10"/>
    <x v="0"/>
    <s v="Rs.3600"/>
    <n v="3600"/>
  </r>
  <r>
    <n v="3400073"/>
    <x v="3430"/>
    <n v="1"/>
    <x v="37"/>
    <s v="Radisson Blu, Taj East Gate Road, Tajganj, Agra"/>
    <s v="Radisson Blu, Tajganj"/>
    <s v="Radisson Blu, Tajganj, Agra"/>
    <n v="78.057044000000005"/>
    <n v="27.163302999999999"/>
    <x v="178"/>
    <s v="Indian Rupees(Rs.)"/>
    <x v="1"/>
    <x v="1"/>
    <s v="No"/>
    <s v="No"/>
    <x v="3"/>
    <n v="103"/>
    <n v="500"/>
    <x v="1"/>
    <s v="2013_9_23"/>
    <x v="0"/>
    <n v="9"/>
    <n v="23"/>
    <x v="0"/>
    <s v="Rs.500"/>
    <n v="500"/>
  </r>
  <r>
    <n v="3400105"/>
    <x v="21"/>
    <n v="1"/>
    <x v="37"/>
    <s v="8, Handicraft Nagar, Fatehabad Road, Tajganj, Agra"/>
    <s v="Tajganj"/>
    <s v="Tajganj, Agra"/>
    <n v="78.034713890000006"/>
    <n v="27.161694440000002"/>
    <x v="293"/>
    <s v="Indian Rupees(Rs.)"/>
    <x v="1"/>
    <x v="1"/>
    <s v="No"/>
    <s v="No"/>
    <x v="1"/>
    <n v="134"/>
    <n v="700"/>
    <x v="23"/>
    <s v="2016_1_1"/>
    <x v="1"/>
    <n v="1"/>
    <n v="1"/>
    <x v="0"/>
    <s v="Rs.700"/>
    <n v="700"/>
  </r>
  <r>
    <n v="3400325"/>
    <x v="3431"/>
    <n v="1"/>
    <x v="37"/>
    <s v="Courtyard by Marriott Agra, Phase 2, Fatehabad Road, Tajganj, Agra"/>
    <s v="Courtyard by Marriott Agra, Tajganj"/>
    <s v="Courtyard by Marriott Agra, Tajganj, Agra"/>
    <n v="0"/>
    <n v="0"/>
    <x v="506"/>
    <s v="Indian Rupees(Rs.)"/>
    <x v="1"/>
    <x v="1"/>
    <s v="No"/>
    <s v="No"/>
    <x v="2"/>
    <n v="45"/>
    <n v="2000"/>
    <x v="5"/>
    <s v="2018_9_24"/>
    <x v="5"/>
    <n v="9"/>
    <n v="24"/>
    <x v="0"/>
    <s v="Rs.2000"/>
    <n v="2000"/>
  </r>
  <r>
    <n v="3400326"/>
    <x v="3432"/>
    <n v="1"/>
    <x v="37"/>
    <s v="Near Purani Mandi Crossing,Fatehabad Road, Tajganj, Agra"/>
    <s v="Tajganj"/>
    <s v="Tajganj, Agra"/>
    <n v="0"/>
    <n v="0"/>
    <x v="881"/>
    <s v="Indian Rupees(Rs.)"/>
    <x v="1"/>
    <x v="1"/>
    <s v="No"/>
    <s v="No"/>
    <x v="0"/>
    <n v="166"/>
    <n v="1000"/>
    <x v="7"/>
    <s v="2016_12_22"/>
    <x v="1"/>
    <n v="12"/>
    <n v="22"/>
    <x v="0"/>
    <s v="Rs.1000"/>
    <n v="1000"/>
  </r>
  <r>
    <n v="3400341"/>
    <x v="3433"/>
    <n v="1"/>
    <x v="37"/>
    <s v="E-20, Shopping Arcade, Sadar Bazaar, Agra Cantt, Agra"/>
    <s v="Agra Cantt"/>
    <s v="Agra Cantt, Agra"/>
    <n v="0"/>
    <n v="0"/>
    <x v="2"/>
    <s v="Indian Rupees(Rs.)"/>
    <x v="1"/>
    <x v="1"/>
    <s v="No"/>
    <s v="No"/>
    <x v="1"/>
    <n v="71"/>
    <n v="700"/>
    <x v="4"/>
    <s v="2016_8_4"/>
    <x v="1"/>
    <n v="8"/>
    <n v="4"/>
    <x v="0"/>
    <s v="Rs.700"/>
    <n v="700"/>
  </r>
  <r>
    <n v="3400346"/>
    <x v="3434"/>
    <n v="1"/>
    <x v="37"/>
    <s v="Opposite The Gateway Hotel, Fatehabad Road, Tajganj, Agra"/>
    <s v="Tajganj"/>
    <s v="Tajganj, Agra"/>
    <n v="78.040165000000002"/>
    <n v="27.161850000000001"/>
    <x v="849"/>
    <s v="Indian Rupees(Rs.)"/>
    <x v="1"/>
    <x v="1"/>
    <s v="No"/>
    <s v="No"/>
    <x v="3"/>
    <n v="77"/>
    <n v="500"/>
    <x v="29"/>
    <s v="2015_3_7"/>
    <x v="8"/>
    <n v="3"/>
    <n v="7"/>
    <x v="0"/>
    <s v="Rs.500"/>
    <n v="500"/>
  </r>
  <r>
    <n v="3400348"/>
    <x v="3435"/>
    <n v="1"/>
    <x v="37"/>
    <s v="3/20, KPS Tower, Near Tulsi Talkies, Bypass Road, Khandari, Agra"/>
    <s v="Khandari"/>
    <s v="Khandari, Agra"/>
    <n v="0"/>
    <n v="0"/>
    <x v="882"/>
    <s v="Indian Rupees(Rs.)"/>
    <x v="1"/>
    <x v="1"/>
    <s v="No"/>
    <s v="No"/>
    <x v="0"/>
    <n v="59"/>
    <n v="800"/>
    <x v="9"/>
    <s v="2013_3_13"/>
    <x v="0"/>
    <n v="3"/>
    <n v="13"/>
    <x v="0"/>
    <s v="Rs.800"/>
    <n v="800"/>
  </r>
  <r>
    <n v="3400350"/>
    <x v="3436"/>
    <n v="1"/>
    <x v="37"/>
    <s v="Parador Hotel, 3A-3B, Phase 1, Fatehabad Road, Taj Nagri, Tajganj, Agra"/>
    <s v="Tajganj"/>
    <s v="Tajganj, Agra"/>
    <n v="0"/>
    <n v="0"/>
    <x v="178"/>
    <s v="Indian Rupees(Rs.)"/>
    <x v="1"/>
    <x v="1"/>
    <s v="No"/>
    <s v="No"/>
    <x v="2"/>
    <n v="57"/>
    <n v="1500"/>
    <x v="3"/>
    <s v="2018_6_20"/>
    <x v="5"/>
    <n v="6"/>
    <n v="20"/>
    <x v="0"/>
    <s v="Rs.1500"/>
    <n v="1500"/>
  </r>
  <r>
    <n v="3400391"/>
    <x v="3437"/>
    <n v="1"/>
    <x v="37"/>
    <s v="1374 K/1375 K, 2nd floor, Dinesh Nagar, Fatehbad Road, Tajganj, Agra"/>
    <s v="Tajganj"/>
    <s v="Tajganj, Agra"/>
    <n v="0"/>
    <n v="0"/>
    <x v="883"/>
    <s v="Indian Rupees(Rs.)"/>
    <x v="1"/>
    <x v="1"/>
    <s v="No"/>
    <s v="No"/>
    <x v="3"/>
    <n v="98"/>
    <n v="500"/>
    <x v="1"/>
    <s v="2015_4_3"/>
    <x v="8"/>
    <n v="4"/>
    <n v="3"/>
    <x v="0"/>
    <s v="Rs.500"/>
    <n v="500"/>
  </r>
  <r>
    <n v="3400392"/>
    <x v="3438"/>
    <n v="1"/>
    <x v="37"/>
    <s v="Next To ITC Mughal Hotel, Fatehabad Road, Tajganj, Agra"/>
    <s v="Tajganj"/>
    <s v="Tajganj, Agra"/>
    <n v="78.045359000000005"/>
    <n v="27.158822000000001"/>
    <x v="61"/>
    <s v="Indian Rupees(Rs.)"/>
    <x v="1"/>
    <x v="1"/>
    <s v="No"/>
    <s v="No"/>
    <x v="1"/>
    <n v="168"/>
    <n v="700"/>
    <x v="24"/>
    <s v="2016_5_9"/>
    <x v="1"/>
    <n v="5"/>
    <n v="9"/>
    <x v="0"/>
    <s v="Rs.700"/>
    <n v="700"/>
  </r>
  <r>
    <n v="3500007"/>
    <x v="3439"/>
    <n v="1"/>
    <x v="38"/>
    <s v="27 B, Rajpur Road, Opposite St. Joseph's Academy, Chukkuwala, Dehradun"/>
    <s v="Chukkuwala"/>
    <s v="Chukkuwala, Dehradun"/>
    <n v="0"/>
    <n v="0"/>
    <x v="20"/>
    <s v="Indian Rupees(Rs.)"/>
    <x v="1"/>
    <x v="1"/>
    <s v="No"/>
    <s v="No"/>
    <x v="0"/>
    <n v="115"/>
    <n v="500"/>
    <x v="3"/>
    <s v="2015_11_5"/>
    <x v="8"/>
    <n v="11"/>
    <n v="5"/>
    <x v="0"/>
    <s v="Rs.500"/>
    <n v="500"/>
  </r>
  <r>
    <n v="3500010"/>
    <x v="3440"/>
    <n v="1"/>
    <x v="38"/>
    <s v="3, Astley Hall, Rajpur Road, Rajpur, Dehradun"/>
    <s v="Rajpur"/>
    <s v="Rajpur, Dehradun"/>
    <n v="78.046105999999995"/>
    <n v="30.327967999999998"/>
    <x v="21"/>
    <s v="Indian Rupees(Rs.)"/>
    <x v="1"/>
    <x v="1"/>
    <s v="No"/>
    <s v="No"/>
    <x v="2"/>
    <n v="175"/>
    <n v="1200"/>
    <x v="5"/>
    <s v="2018_8_21"/>
    <x v="5"/>
    <n v="8"/>
    <n v="21"/>
    <x v="0"/>
    <s v="Rs.1200"/>
    <n v="1200"/>
  </r>
  <r>
    <n v="3500011"/>
    <x v="3441"/>
    <n v="1"/>
    <x v="38"/>
    <s v="88 A, Opposite Osho, Chander Lok Colony, Rajpur Road, Hathibarkala Salwala, Dehradun"/>
    <s v="Hathibarkala Salwala"/>
    <s v="Hathibarkala Salwala, Dehradun"/>
    <n v="78.062543000000005"/>
    <n v="30.346993999999999"/>
    <x v="884"/>
    <s v="Indian Rupees(Rs.)"/>
    <x v="1"/>
    <x v="1"/>
    <s v="No"/>
    <s v="No"/>
    <x v="0"/>
    <n v="406"/>
    <n v="750"/>
    <x v="7"/>
    <s v="2010_2_2"/>
    <x v="3"/>
    <n v="2"/>
    <n v="2"/>
    <x v="0"/>
    <s v="Rs.750"/>
    <n v="750"/>
  </r>
  <r>
    <n v="3500012"/>
    <x v="3442"/>
    <n v="1"/>
    <x v="38"/>
    <s v="27 B, Near Premier Plaza, Rajpur Road, Chukkuwala, Dehradun"/>
    <s v="Chukkuwala"/>
    <s v="Chukkuwala, Dehradun"/>
    <n v="0"/>
    <n v="0"/>
    <x v="21"/>
    <s v="Indian Rupees(Rs.)"/>
    <x v="1"/>
    <x v="1"/>
    <s v="No"/>
    <s v="No"/>
    <x v="0"/>
    <n v="102"/>
    <n v="800"/>
    <x v="9"/>
    <s v="2015_7_2"/>
    <x v="8"/>
    <n v="7"/>
    <n v="2"/>
    <x v="0"/>
    <s v="Rs.800"/>
    <n v="800"/>
  </r>
  <r>
    <n v="3500013"/>
    <x v="3277"/>
    <n v="1"/>
    <x v="38"/>
    <s v="UG 03, Pacific Mall, Rajpur Road, Jakhan, Dehradun"/>
    <s v="Pacific Mall, Jakhan"/>
    <s v="Pacific Mall, Jakhan, Dehradun"/>
    <n v="78.070453000000001"/>
    <n v="30.366322"/>
    <x v="885"/>
    <s v="Indian Rupees(Rs.)"/>
    <x v="1"/>
    <x v="1"/>
    <s v="No"/>
    <s v="No"/>
    <x v="0"/>
    <n v="101"/>
    <n v="600"/>
    <x v="1"/>
    <s v="2015_10_6"/>
    <x v="8"/>
    <n v="10"/>
    <n v="6"/>
    <x v="0"/>
    <s v="Rs.600"/>
    <n v="600"/>
  </r>
  <r>
    <n v="3500017"/>
    <x v="3443"/>
    <n v="1"/>
    <x v="38"/>
    <s v="69, Krishna Tower, Rajpur Road, Hathibarkala Salwala, Dehradun"/>
    <s v="Hathibarkala Salwala"/>
    <s v="Hathibarkala Salwala, Dehradun"/>
    <n v="78.053162"/>
    <n v="30.335259000000001"/>
    <x v="886"/>
    <s v="Indian Rupees(Rs.)"/>
    <x v="1"/>
    <x v="1"/>
    <s v="No"/>
    <s v="No"/>
    <x v="0"/>
    <n v="141"/>
    <n v="650"/>
    <x v="1"/>
    <s v="2016_10_28"/>
    <x v="1"/>
    <n v="10"/>
    <n v="28"/>
    <x v="0"/>
    <s v="Rs.650"/>
    <n v="650"/>
  </r>
  <r>
    <n v="3500018"/>
    <x v="3444"/>
    <n v="1"/>
    <x v="38"/>
    <s v="101, Rajpur Road, Hathibarkala Salwala, Dehradun"/>
    <s v="Hathibarkala Salwala"/>
    <s v="Hathibarkala Salwala, Dehradun"/>
    <n v="78.060220999999999"/>
    <n v="30.340722"/>
    <x v="178"/>
    <s v="Indian Rupees(Rs.)"/>
    <x v="1"/>
    <x v="1"/>
    <s v="No"/>
    <s v="No"/>
    <x v="2"/>
    <n v="173"/>
    <n v="1000"/>
    <x v="1"/>
    <s v="2012_8_20"/>
    <x v="2"/>
    <n v="8"/>
    <n v="20"/>
    <x v="0"/>
    <s v="Rs.1000"/>
    <n v="1000"/>
  </r>
  <r>
    <n v="3500024"/>
    <x v="3445"/>
    <n v="1"/>
    <x v="38"/>
    <s v="43, Gandhi Road, Paltan Bazaar, Dehradun"/>
    <s v="Paltan Bazaar"/>
    <s v="Paltan Bazaar, Dehradun"/>
    <n v="78.040266669999994"/>
    <n v="30.319527780000001"/>
    <x v="2"/>
    <s v="Indian Rupees(Rs.)"/>
    <x v="1"/>
    <x v="1"/>
    <s v="No"/>
    <s v="No"/>
    <x v="0"/>
    <n v="121"/>
    <n v="600"/>
    <x v="1"/>
    <s v="2012_12_5"/>
    <x v="2"/>
    <n v="12"/>
    <n v="5"/>
    <x v="0"/>
    <s v="Rs.600"/>
    <n v="600"/>
  </r>
  <r>
    <n v="3500059"/>
    <x v="3446"/>
    <n v="1"/>
    <x v="38"/>
    <s v="Saina Inn, 3, Old Survey Road, Karanpur, Dehradun"/>
    <s v="Karanpur"/>
    <s v="Karanpur, Dehradun"/>
    <n v="78.054221999999996"/>
    <n v="30.332735"/>
    <x v="21"/>
    <s v="Indian Rupees(Rs.)"/>
    <x v="1"/>
    <x v="1"/>
    <s v="No"/>
    <s v="No"/>
    <x v="0"/>
    <n v="230"/>
    <n v="550"/>
    <x v="3"/>
    <s v="2015_7_27"/>
    <x v="8"/>
    <n v="7"/>
    <n v="27"/>
    <x v="0"/>
    <s v="Rs.550"/>
    <n v="550"/>
  </r>
  <r>
    <n v="3500081"/>
    <x v="3447"/>
    <n v="1"/>
    <x v="38"/>
    <s v="Hotel White House, Behind St. Joseph's Academy, Subhash Road, Karanpur, Dehradun"/>
    <s v="Karanpur"/>
    <s v="Karanpur, Dehradun"/>
    <n v="78.049116999999995"/>
    <n v="30.328174000000001"/>
    <x v="37"/>
    <s v="Indian Rupees(Rs.)"/>
    <x v="1"/>
    <x v="1"/>
    <s v="No"/>
    <s v="No"/>
    <x v="0"/>
    <n v="94"/>
    <n v="500"/>
    <x v="5"/>
    <s v="2014_7_23"/>
    <x v="7"/>
    <n v="7"/>
    <n v="23"/>
    <x v="0"/>
    <s v="Rs.500"/>
    <n v="500"/>
  </r>
  <r>
    <n v="3500365"/>
    <x v="3448"/>
    <n v="1"/>
    <x v="38"/>
    <s v="Khala Gaon, Near Shiv Mandir, Malsi, Dehradun"/>
    <s v="Malsi"/>
    <s v="Malsi, Dehradun"/>
    <n v="0"/>
    <n v="0"/>
    <x v="713"/>
    <s v="Indian Rupees(Rs.)"/>
    <x v="1"/>
    <x v="1"/>
    <s v="No"/>
    <s v="No"/>
    <x v="0"/>
    <n v="131"/>
    <n v="700"/>
    <x v="1"/>
    <s v="2018_5_14"/>
    <x v="5"/>
    <n v="5"/>
    <n v="14"/>
    <x v="0"/>
    <s v="Rs.700"/>
    <n v="700"/>
  </r>
  <r>
    <n v="3500414"/>
    <x v="3449"/>
    <n v="1"/>
    <x v="38"/>
    <s v="Near Shehanshahi Ashram, Old Mussorie Road, Rajpur, Dehradun"/>
    <s v="Rajpur"/>
    <s v="Rajpur, Dehradun"/>
    <n v="0"/>
    <n v="0"/>
    <x v="362"/>
    <s v="Indian Rupees(Rs.)"/>
    <x v="1"/>
    <x v="1"/>
    <s v="No"/>
    <s v="No"/>
    <x v="0"/>
    <n v="104"/>
    <n v="500"/>
    <x v="24"/>
    <s v="2018_2_24"/>
    <x v="5"/>
    <n v="2"/>
    <n v="24"/>
    <x v="0"/>
    <s v="Rs.500"/>
    <n v="500"/>
  </r>
  <r>
    <n v="3500484"/>
    <x v="3450"/>
    <n v="1"/>
    <x v="38"/>
    <s v="88, Opposite Osho, Chander Lok Colony, Rajpur Road, Rajpur, Dehradun"/>
    <s v="Rajpur"/>
    <s v="Rajpur, Dehradun"/>
    <n v="0"/>
    <n v="0"/>
    <x v="37"/>
    <s v="Indian Rupees(Rs.)"/>
    <x v="1"/>
    <x v="1"/>
    <s v="No"/>
    <s v="No"/>
    <x v="0"/>
    <n v="89"/>
    <n v="600"/>
    <x v="7"/>
    <s v="2017_5_26"/>
    <x v="6"/>
    <n v="5"/>
    <n v="26"/>
    <x v="0"/>
    <s v="Rs.600"/>
    <n v="600"/>
  </r>
  <r>
    <n v="3500488"/>
    <x v="3451"/>
    <n v="1"/>
    <x v="38"/>
    <s v="5, Pritam Road, Dalanwala, Near Race Course, Dehradun"/>
    <s v="Race Course"/>
    <s v="Race Course, Dehradun"/>
    <n v="0"/>
    <n v="0"/>
    <x v="37"/>
    <s v="Indian Rupees(Rs.)"/>
    <x v="1"/>
    <x v="1"/>
    <s v="No"/>
    <s v="No"/>
    <x v="1"/>
    <n v="39"/>
    <n v="400"/>
    <x v="1"/>
    <s v="2013_9_5"/>
    <x v="0"/>
    <n v="9"/>
    <n v="5"/>
    <x v="0"/>
    <s v="Rs.400"/>
    <n v="400"/>
  </r>
  <r>
    <n v="3500505"/>
    <x v="1198"/>
    <n v="1"/>
    <x v="38"/>
    <s v="Chaudhary Plaza, Rajpur Road, Rajpur, Dehradun"/>
    <s v="Rajpur"/>
    <s v="Rajpur, Dehradun"/>
    <n v="78.061187000000004"/>
    <n v="30.3425093"/>
    <x v="887"/>
    <s v="Indian Rupees(Rs.)"/>
    <x v="1"/>
    <x v="1"/>
    <s v="No"/>
    <s v="No"/>
    <x v="2"/>
    <n v="66"/>
    <n v="1600"/>
    <x v="23"/>
    <s v="2010_9_16"/>
    <x v="3"/>
    <n v="9"/>
    <n v="16"/>
    <x v="0"/>
    <s v="Rs.1600"/>
    <n v="1600"/>
  </r>
  <r>
    <n v="3600008"/>
    <x v="3452"/>
    <n v="1"/>
    <x v="39"/>
    <s v="Next to Bhartat Cancer Hospital, Opposite Infosys Circle Ring Road, Vijay Nagar, Mysore"/>
    <s v="Vijay Nagar"/>
    <s v="Vijay Nagar, Mysore"/>
    <n v="76.606650000000002"/>
    <n v="12.35205833"/>
    <x v="81"/>
    <s v="Indian Rupees(Rs.)"/>
    <x v="1"/>
    <x v="1"/>
    <s v="No"/>
    <s v="No"/>
    <x v="1"/>
    <n v="190"/>
    <n v="650"/>
    <x v="9"/>
    <s v="2012_7_18"/>
    <x v="2"/>
    <n v="7"/>
    <n v="18"/>
    <x v="0"/>
    <s v="Rs.650"/>
    <n v="650"/>
  </r>
  <r>
    <n v="3600009"/>
    <x v="21"/>
    <n v="1"/>
    <x v="39"/>
    <s v="Opposite Loyal World Super Market, Temple Road,  Vani Vilas Mohalla, Jayalakhsmipuram, Mysore"/>
    <s v="Jayalakhsmipuram"/>
    <s v="Jayalakhsmipuram, Mysore"/>
    <n v="76.630027780000006"/>
    <n v="12.323225000000001"/>
    <x v="24"/>
    <s v="Indian Rupees(Rs.)"/>
    <x v="1"/>
    <x v="1"/>
    <s v="No"/>
    <s v="No"/>
    <x v="1"/>
    <n v="304"/>
    <n v="700"/>
    <x v="5"/>
    <s v="2011_4_21"/>
    <x v="4"/>
    <n v="4"/>
    <n v="21"/>
    <x v="0"/>
    <s v="Rs.700"/>
    <n v="700"/>
  </r>
  <r>
    <n v="3600012"/>
    <x v="3453"/>
    <n v="1"/>
    <x v="39"/>
    <s v="2820/1, 8th Cross, Kalidasa Road, Vani Vilas Mohalla, Gokulam, Mysore"/>
    <s v="Gokulam"/>
    <s v="Gokulam, Mysore"/>
    <n v="76.627961110000001"/>
    <n v="12.32397778"/>
    <x v="888"/>
    <s v="Indian Rupees(Rs.)"/>
    <x v="1"/>
    <x v="1"/>
    <s v="No"/>
    <s v="No"/>
    <x v="1"/>
    <n v="393"/>
    <n v="500"/>
    <x v="10"/>
    <s v="2015_12_12"/>
    <x v="8"/>
    <n v="12"/>
    <n v="12"/>
    <x v="0"/>
    <s v="Rs.500"/>
    <n v="500"/>
  </r>
  <r>
    <n v="3600013"/>
    <x v="2003"/>
    <n v="1"/>
    <x v="39"/>
    <s v="Opposite Reebok Showroom, Kalidasa Road, Vani Vilas Mohalla, Gokulam, Mysore"/>
    <s v="Gokulam"/>
    <s v="Gokulam, Mysore"/>
    <n v="76.626166670000003"/>
    <n v="12.32399444"/>
    <x v="81"/>
    <s v="Indian Rupees(Rs.)"/>
    <x v="1"/>
    <x v="1"/>
    <s v="No"/>
    <s v="No"/>
    <x v="1"/>
    <n v="214"/>
    <n v="400"/>
    <x v="4"/>
    <s v="2017_8_28"/>
    <x v="6"/>
    <n v="8"/>
    <n v="28"/>
    <x v="0"/>
    <s v="Rs.400"/>
    <n v="400"/>
  </r>
  <r>
    <n v="3600014"/>
    <x v="3454"/>
    <n v="1"/>
    <x v="39"/>
    <s v="129-131, High Tension Double Road, Mahadeswara Badavane, 2nd Stage, Vijay Nagar, Mysore"/>
    <s v="Vijay Nagar"/>
    <s v="Vijay Nagar, Mysore"/>
    <n v="76.616791669999998"/>
    <n v="12.337977779999999"/>
    <x v="115"/>
    <s v="Indian Rupees(Rs.)"/>
    <x v="1"/>
    <x v="1"/>
    <s v="No"/>
    <s v="No"/>
    <x v="0"/>
    <n v="183"/>
    <n v="1200"/>
    <x v="10"/>
    <s v="2015_5_10"/>
    <x v="8"/>
    <n v="5"/>
    <n v="10"/>
    <x v="0"/>
    <s v="Rs.1200"/>
    <n v="1200"/>
  </r>
  <r>
    <n v="3600015"/>
    <x v="3455"/>
    <n v="1"/>
    <x v="39"/>
    <s v="79, Nazarbad Main Road, Near Police Station, Doora, Mysore"/>
    <s v="Doora"/>
    <s v="Doora, Mysore"/>
    <n v="76.665808330000004"/>
    <n v="12.3085"/>
    <x v="9"/>
    <s v="Indian Rupees(Rs.)"/>
    <x v="1"/>
    <x v="1"/>
    <s v="No"/>
    <s v="No"/>
    <x v="3"/>
    <n v="392"/>
    <n v="300"/>
    <x v="7"/>
    <s v="2018_1_5"/>
    <x v="5"/>
    <n v="1"/>
    <n v="5"/>
    <x v="0"/>
    <s v="Rs.300"/>
    <n v="300"/>
  </r>
  <r>
    <n v="3600022"/>
    <x v="3456"/>
    <n v="1"/>
    <x v="39"/>
    <s v="Kannada Parishath Road, 1st Stage, Vijay Nagar, Mysore"/>
    <s v="Vijay Nagar"/>
    <s v="Vijay Nagar, Mysore"/>
    <n v="76.618202780000004"/>
    <n v="12.33402222"/>
    <x v="344"/>
    <s v="Indian Rupees(Rs.)"/>
    <x v="1"/>
    <x v="1"/>
    <s v="No"/>
    <s v="No"/>
    <x v="0"/>
    <n v="270"/>
    <n v="1000"/>
    <x v="9"/>
    <s v="2012_3_19"/>
    <x v="2"/>
    <n v="3"/>
    <n v="19"/>
    <x v="0"/>
    <s v="Rs.1000"/>
    <n v="1000"/>
  </r>
  <r>
    <n v="3600071"/>
    <x v="3457"/>
    <n v="1"/>
    <x v="39"/>
    <s v="Livin Corner, Temple Road, Vani Vilas Mohalla, Gokulam, Mysore"/>
    <s v="Gokulam"/>
    <s v="Gokulam, Mysore"/>
    <n v="76.632277779999995"/>
    <n v="12.325461110000001"/>
    <x v="889"/>
    <s v="Indian Rupees(Rs.)"/>
    <x v="1"/>
    <x v="1"/>
    <s v="No"/>
    <s v="No"/>
    <x v="1"/>
    <n v="262"/>
    <n v="650"/>
    <x v="10"/>
    <s v="2010_6_8"/>
    <x v="3"/>
    <n v="6"/>
    <n v="8"/>
    <x v="0"/>
    <s v="Rs.650"/>
    <n v="650"/>
  </r>
  <r>
    <n v="3600072"/>
    <x v="404"/>
    <n v="1"/>
    <x v="39"/>
    <s v="High Tension Double Road, Near Vidyavardhaka College,  2nd Stage, Vijay Nagar, Mysore"/>
    <s v="Vijay Nagar"/>
    <s v="Vijay Nagar, Mysore"/>
    <n v="76.617888890000003"/>
    <n v="12.337927779999999"/>
    <x v="1"/>
    <s v="Indian Rupees(Rs.)"/>
    <x v="1"/>
    <x v="1"/>
    <s v="No"/>
    <s v="No"/>
    <x v="1"/>
    <n v="208"/>
    <n v="550"/>
    <x v="10"/>
    <s v="2011_9_16"/>
    <x v="4"/>
    <n v="9"/>
    <n v="16"/>
    <x v="0"/>
    <s v="Rs.550"/>
    <n v="550"/>
  </r>
  <r>
    <n v="3600119"/>
    <x v="3458"/>
    <n v="1"/>
    <x v="39"/>
    <s v="2902/1, Temple Road, Opposite Post Office, Vani Vilas Mohalla, Jayalakhsmipuram, Mysore"/>
    <s v="Jayalakhsmipuram"/>
    <s v="Jayalakhsmipuram, Mysore"/>
    <n v="76.630583329999993"/>
    <n v="12.32319444"/>
    <x v="21"/>
    <s v="Indian Rupees(Rs.)"/>
    <x v="1"/>
    <x v="1"/>
    <s v="No"/>
    <s v="No"/>
    <x v="1"/>
    <n v="160"/>
    <n v="500"/>
    <x v="4"/>
    <s v="2017_5_10"/>
    <x v="6"/>
    <n v="5"/>
    <n v="10"/>
    <x v="0"/>
    <s v="Rs.500"/>
    <n v="500"/>
  </r>
  <r>
    <n v="3600148"/>
    <x v="3459"/>
    <n v="1"/>
    <x v="39"/>
    <s v="Pai Hotels, Bangalore Nilgiri Road, Opposite Suburban Bus Stand, Mysore, Doora, Mysore"/>
    <s v="Pai Hotels, Doora"/>
    <s v="Pai Hotels, Doora, Mysore"/>
    <n v="76.659263890000005"/>
    <n v="12.31097222"/>
    <x v="190"/>
    <s v="Indian Rupees(Rs.)"/>
    <x v="1"/>
    <x v="1"/>
    <s v="No"/>
    <s v="No"/>
    <x v="0"/>
    <n v="132"/>
    <n v="1000"/>
    <x v="10"/>
    <s v="2016_7_20"/>
    <x v="1"/>
    <n v="7"/>
    <n v="20"/>
    <x v="0"/>
    <s v="Rs.1000"/>
    <n v="1000"/>
  </r>
  <r>
    <n v="3600192"/>
    <x v="3460"/>
    <n v="1"/>
    <x v="39"/>
    <s v="Radisson Blu Plaza, 1, MG Road, Ittige Gudu, Mysore"/>
    <s v="Ittige Gudu"/>
    <s v="Ittige Gudu, Mysore"/>
    <n v="76.665169000000006"/>
    <n v="12.297954000000001"/>
    <x v="890"/>
    <s v="Indian Rupees(Rs.)"/>
    <x v="1"/>
    <x v="1"/>
    <s v="No"/>
    <s v="No"/>
    <x v="2"/>
    <n v="162"/>
    <n v="1700"/>
    <x v="3"/>
    <s v="2013_9_25"/>
    <x v="0"/>
    <n v="9"/>
    <n v="25"/>
    <x v="0"/>
    <s v="Rs.1700"/>
    <n v="1700"/>
  </r>
  <r>
    <n v="3600252"/>
    <x v="3461"/>
    <n v="1"/>
    <x v="39"/>
    <s v="Gandhi Square, Chamrajpura, Mysore"/>
    <s v="Chamrajpura"/>
    <s v="Chamrajpura, Mysore"/>
    <n v="76.654877780000007"/>
    <n v="12.31107222"/>
    <x v="891"/>
    <s v="Indian Rupees(Rs.)"/>
    <x v="1"/>
    <x v="1"/>
    <s v="No"/>
    <s v="No"/>
    <x v="3"/>
    <n v="139"/>
    <n v="290"/>
    <x v="14"/>
    <s v="2011_3_7"/>
    <x v="4"/>
    <n v="3"/>
    <n v="7"/>
    <x v="0"/>
    <s v="Rs.290"/>
    <n v="290"/>
  </r>
  <r>
    <n v="3600265"/>
    <x v="3462"/>
    <n v="1"/>
    <x v="39"/>
    <s v="366, 2nd &amp; 3rd Floor, Near Ramaswamy Circle, Chamaraja Mohalla, Chamrajpura, Mysore"/>
    <s v="Chamrajpura"/>
    <s v="Chamrajpura, Mysore"/>
    <n v="76.643622219999997"/>
    <n v="12.30456944"/>
    <x v="146"/>
    <s v="Indian Rupees(Rs.)"/>
    <x v="1"/>
    <x v="1"/>
    <s v="No"/>
    <s v="No"/>
    <x v="0"/>
    <n v="172"/>
    <n v="900"/>
    <x v="10"/>
    <s v="2016_9_8"/>
    <x v="1"/>
    <n v="9"/>
    <n v="8"/>
    <x v="0"/>
    <s v="Rs.900"/>
    <n v="900"/>
  </r>
  <r>
    <n v="3600285"/>
    <x v="3463"/>
    <n v="1"/>
    <x v="39"/>
    <s v="First Floor, Kuvempu Trust Building, Near Chandrakala Hospital, New Kalidasa Road, Vijayanagar, Vijay Nagar, Mysore"/>
    <s v="Vijay Nagar"/>
    <s v="Vijay Nagar, Mysore"/>
    <n v="76.619102780000006"/>
    <n v="12.32635556"/>
    <x v="892"/>
    <s v="Indian Rupees(Rs.)"/>
    <x v="1"/>
    <x v="1"/>
    <s v="No"/>
    <s v="No"/>
    <x v="1"/>
    <n v="249"/>
    <n v="650"/>
    <x v="3"/>
    <s v="2014_8_8"/>
    <x v="7"/>
    <n v="8"/>
    <n v="8"/>
    <x v="0"/>
    <s v="Rs.650"/>
    <n v="650"/>
  </r>
  <r>
    <n v="3600352"/>
    <x v="1198"/>
    <n v="1"/>
    <x v="39"/>
    <s v="Ground Floor, BM Habitat Mall, Gokulam Main Road, Jayalakhsmipuram, Mysore"/>
    <s v="Jayalakhsmipuram"/>
    <s v="Jayalakhsmipuram, Mysore"/>
    <n v="76.621094439999993"/>
    <n v="12.321213889999999"/>
    <x v="420"/>
    <s v="Indian Rupees(Rs.)"/>
    <x v="1"/>
    <x v="1"/>
    <s v="No"/>
    <s v="No"/>
    <x v="2"/>
    <n v="286"/>
    <n v="1600"/>
    <x v="5"/>
    <s v="2012_6_3"/>
    <x v="2"/>
    <n v="6"/>
    <n v="3"/>
    <x v="0"/>
    <s v="Rs.1600"/>
    <n v="1600"/>
  </r>
  <r>
    <n v="3600354"/>
    <x v="3464"/>
    <n v="1"/>
    <x v="39"/>
    <s v="22nd Cross, 14th Main, 3rd Stage, Block C, Vijay Nagar, Mysore"/>
    <s v="Vijay Nagar"/>
    <s v="Vijay Nagar, Mysore"/>
    <n v="76.603066670000004"/>
    <n v="12.316966669999999"/>
    <x v="893"/>
    <s v="Indian Rupees(Rs.)"/>
    <x v="1"/>
    <x v="1"/>
    <s v="No"/>
    <s v="No"/>
    <x v="1"/>
    <n v="140"/>
    <n v="700"/>
    <x v="9"/>
    <s v="2012_11_13"/>
    <x v="2"/>
    <n v="11"/>
    <n v="13"/>
    <x v="0"/>
    <s v="Rs.700"/>
    <n v="700"/>
  </r>
  <r>
    <n v="3600361"/>
    <x v="3465"/>
    <n v="1"/>
    <x v="39"/>
    <s v="26, 1st Stage, KHB, Nrupathunga Road, Kuvempunagar, Mysore"/>
    <s v="Kuvempunagar"/>
    <s v="Kuvempunagar, Mysore"/>
    <n v="76.625861110000002"/>
    <n v="12.28474722"/>
    <x v="11"/>
    <s v="Indian Rupees(Rs.)"/>
    <x v="1"/>
    <x v="1"/>
    <s v="No"/>
    <s v="No"/>
    <x v="1"/>
    <n v="127"/>
    <n v="700"/>
    <x v="4"/>
    <s v="2014_9_8"/>
    <x v="7"/>
    <n v="9"/>
    <n v="8"/>
    <x v="0"/>
    <s v="Rs.700"/>
    <n v="700"/>
  </r>
  <r>
    <n v="3600375"/>
    <x v="3466"/>
    <n v="1"/>
    <x v="39"/>
    <s v="451, Jhansi Rani Lakshmi Bai Road, Chamrajpura, Mysore"/>
    <s v="Chamrajpura"/>
    <s v="Chamrajpura, Mysore"/>
    <n v="76.642619999999994"/>
    <n v="12.299524"/>
    <x v="3"/>
    <s v="Indian Rupees(Rs.)"/>
    <x v="1"/>
    <x v="1"/>
    <s v="No"/>
    <s v="No"/>
    <x v="0"/>
    <n v="264"/>
    <n v="800"/>
    <x v="1"/>
    <s v="2015_12_24"/>
    <x v="8"/>
    <n v="12"/>
    <n v="24"/>
    <x v="0"/>
    <s v="Rs.800"/>
    <n v="800"/>
  </r>
  <r>
    <n v="3600436"/>
    <x v="3467"/>
    <n v="1"/>
    <x v="39"/>
    <s v="Plot 440A, Hebbal Industrial Area, Near Infosys Campus, Vijay Nagar, Mysore"/>
    <s v="Vijay Nagar"/>
    <s v="Vijay Nagar, Mysore"/>
    <n v="0"/>
    <n v="0"/>
    <x v="46"/>
    <s v="Indian Rupees(Rs.)"/>
    <x v="1"/>
    <x v="1"/>
    <s v="No"/>
    <s v="No"/>
    <x v="2"/>
    <n v="11"/>
    <n v="1500"/>
    <x v="6"/>
    <s v="2018_11_6"/>
    <x v="5"/>
    <n v="11"/>
    <n v="6"/>
    <x v="0"/>
    <s v="Rs.1500"/>
    <n v="1500"/>
  </r>
  <r>
    <n v="3700009"/>
    <x v="3468"/>
    <n v="1"/>
    <x v="40"/>
    <s v="Main Road, Near Iyyanar Koil Kullapalyam, Auroville, Puducherry"/>
    <s v="Auroville"/>
    <s v="Auroville, Puducherry"/>
    <n v="79.828950000000006"/>
    <n v="11.99078611"/>
    <x v="24"/>
    <s v="Indian Rupees(Rs.)"/>
    <x v="1"/>
    <x v="1"/>
    <s v="No"/>
    <s v="No"/>
    <x v="2"/>
    <n v="513"/>
    <n v="1000"/>
    <x v="3"/>
    <s v="2014_3_27"/>
    <x v="7"/>
    <n v="3"/>
    <n v="27"/>
    <x v="0"/>
    <s v="Rs.1000"/>
    <n v="1000"/>
  </r>
  <r>
    <n v="3700010"/>
    <x v="3469"/>
    <n v="1"/>
    <x v="40"/>
    <s v="Kuilapalayam, Auroville, Puducherry"/>
    <s v="Auroville"/>
    <s v="Auroville, Puducherry"/>
    <n v="79.834824999999995"/>
    <n v="11.989991"/>
    <x v="237"/>
    <s v="Indian Rupees(Rs.)"/>
    <x v="1"/>
    <x v="1"/>
    <s v="No"/>
    <s v="No"/>
    <x v="3"/>
    <n v="173"/>
    <n v="150"/>
    <x v="3"/>
    <s v="2010_3_16"/>
    <x v="3"/>
    <n v="3"/>
    <n v="16"/>
    <x v="0"/>
    <s v="Rs.150"/>
    <n v="150"/>
  </r>
  <r>
    <n v="3700017"/>
    <x v="3470"/>
    <n v="1"/>
    <x v="40"/>
    <s v="248, Mission Street, MG Road, Puducherry"/>
    <s v="MG Road"/>
    <s v="MG Road, Puducherry"/>
    <n v="79.830138890000001"/>
    <n v="11.929961110000001"/>
    <x v="3"/>
    <s v="Indian Rupees(Rs.)"/>
    <x v="1"/>
    <x v="1"/>
    <s v="No"/>
    <s v="No"/>
    <x v="0"/>
    <n v="275"/>
    <n v="900"/>
    <x v="9"/>
    <s v="2018_2_16"/>
    <x v="5"/>
    <n v="2"/>
    <n v="16"/>
    <x v="0"/>
    <s v="Rs.900"/>
    <n v="900"/>
  </r>
  <r>
    <n v="3700019"/>
    <x v="3471"/>
    <n v="1"/>
    <x v="40"/>
    <s v="30, Rue Suffren, White Town, Puducherry"/>
    <s v="White Town"/>
    <s v="White Town, Puducherry"/>
    <n v="79.832580559999997"/>
    <n v="11.928591669999999"/>
    <x v="894"/>
    <s v="Indian Rupees(Rs.)"/>
    <x v="1"/>
    <x v="1"/>
    <s v="No"/>
    <s v="No"/>
    <x v="2"/>
    <n v="225"/>
    <n v="1200"/>
    <x v="4"/>
    <s v="2018_9_3"/>
    <x v="5"/>
    <n v="9"/>
    <n v="3"/>
    <x v="0"/>
    <s v="Rs.1200"/>
    <n v="1200"/>
  </r>
  <r>
    <n v="3700021"/>
    <x v="3472"/>
    <n v="1"/>
    <x v="40"/>
    <s v="3, Rue Dumas Street, Near IG Office, White Town, Puducherry"/>
    <s v="White Town"/>
    <s v="White Town, Puducherry"/>
    <n v="79.834800000000001"/>
    <n v="11.93036667"/>
    <x v="37"/>
    <s v="Indian Rupees(Rs.)"/>
    <x v="1"/>
    <x v="1"/>
    <s v="No"/>
    <s v="No"/>
    <x v="0"/>
    <n v="495"/>
    <n v="550"/>
    <x v="3"/>
    <s v="2017_9_19"/>
    <x v="6"/>
    <n v="9"/>
    <n v="19"/>
    <x v="0"/>
    <s v="Rs.550"/>
    <n v="550"/>
  </r>
  <r>
    <n v="3700024"/>
    <x v="3473"/>
    <n v="1"/>
    <x v="40"/>
    <s v="Hotel De Pondicherry, 38, Dumas Street, White Town, Puducherry"/>
    <s v="Hotel De Pondicherry, White Town"/>
    <s v="Hotel De Pondicherry, White Town, Puducherry"/>
    <n v="79.833855560000003"/>
    <n v="11.92587222"/>
    <x v="895"/>
    <s v="Indian Rupees(Rs.)"/>
    <x v="1"/>
    <x v="1"/>
    <s v="No"/>
    <s v="No"/>
    <x v="2"/>
    <n v="328"/>
    <n v="1400"/>
    <x v="4"/>
    <s v="2014_8_22"/>
    <x v="7"/>
    <n v="8"/>
    <n v="22"/>
    <x v="0"/>
    <s v="Rs.1400"/>
    <n v="1400"/>
  </r>
  <r>
    <n v="3700036"/>
    <x v="3474"/>
    <n v="1"/>
    <x v="40"/>
    <s v="The Promenade, 23, Goubert Avenue, White Town, Puducherry"/>
    <s v="The Promenade, White Town"/>
    <s v="The Promenade, White Town, Puducherry"/>
    <n v="79.835755559999996"/>
    <n v="11.93315278"/>
    <x v="896"/>
    <s v="Indian Rupees(Rs.)"/>
    <x v="1"/>
    <x v="1"/>
    <s v="No"/>
    <s v="No"/>
    <x v="2"/>
    <n v="192"/>
    <n v="1500"/>
    <x v="3"/>
    <s v="2010_11_20"/>
    <x v="3"/>
    <n v="11"/>
    <n v="20"/>
    <x v="0"/>
    <s v="Rs.1500"/>
    <n v="1500"/>
  </r>
  <r>
    <n v="3700037"/>
    <x v="3475"/>
    <n v="1"/>
    <x v="40"/>
    <s v="5, Rue De La Caserne, White Town, Puducherry"/>
    <s v="White Town"/>
    <s v="White Town, Puducherry"/>
    <n v="79.83376389"/>
    <n v="11.931044440000001"/>
    <x v="897"/>
    <s v="Indian Rupees(Rs.)"/>
    <x v="1"/>
    <x v="1"/>
    <s v="No"/>
    <s v="No"/>
    <x v="2"/>
    <n v="456"/>
    <n v="1500"/>
    <x v="3"/>
    <s v="2015_1_19"/>
    <x v="8"/>
    <n v="1"/>
    <n v="19"/>
    <x v="0"/>
    <s v="Rs.1500"/>
    <n v="1500"/>
  </r>
  <r>
    <n v="3700041"/>
    <x v="3476"/>
    <n v="1"/>
    <x v="40"/>
    <s v="319, Mission Street, MG Road, Puducherry"/>
    <s v="MG Road"/>
    <s v="MG Road, Puducherry"/>
    <n v="79.830194000000006"/>
    <n v="11.929842000000001"/>
    <x v="123"/>
    <s v="Indian Rupees(Rs.)"/>
    <x v="1"/>
    <x v="1"/>
    <s v="No"/>
    <s v="No"/>
    <x v="1"/>
    <n v="656"/>
    <n v="300"/>
    <x v="7"/>
    <s v="2010_9_8"/>
    <x v="3"/>
    <n v="9"/>
    <n v="8"/>
    <x v="0"/>
    <s v="Rs.300"/>
    <n v="300"/>
  </r>
  <r>
    <n v="3700049"/>
    <x v="3477"/>
    <n v="1"/>
    <x v="40"/>
    <s v="Villa Shanti, 14, Suffren Street, White Town, Puducherry"/>
    <s v="Villa Shanti, White Town"/>
    <s v="Villa Shanti, White Town, Puducherry"/>
    <n v="79.833190999999999"/>
    <n v="11.929698"/>
    <x v="152"/>
    <s v="Indian Rupees(Rs.)"/>
    <x v="1"/>
    <x v="1"/>
    <s v="No"/>
    <s v="No"/>
    <x v="2"/>
    <n v="535"/>
    <n v="1500"/>
    <x v="1"/>
    <s v="2011_1_22"/>
    <x v="4"/>
    <n v="1"/>
    <n v="22"/>
    <x v="0"/>
    <s v="Rs.1500"/>
    <n v="1500"/>
  </r>
  <r>
    <n v="3700050"/>
    <x v="3478"/>
    <n v="1"/>
    <x v="40"/>
    <s v="123, Bussy Street, MG Road, Puducherry"/>
    <s v="MG Road"/>
    <s v="MG Road, Puducherry"/>
    <n v="79.829583999999997"/>
    <n v="11.929275000000001"/>
    <x v="898"/>
    <s v="Indian Rupees(Rs.)"/>
    <x v="1"/>
    <x v="1"/>
    <s v="No"/>
    <s v="No"/>
    <x v="1"/>
    <n v="791"/>
    <n v="400"/>
    <x v="24"/>
    <s v="2018_4_3"/>
    <x v="5"/>
    <n v="4"/>
    <n v="3"/>
    <x v="0"/>
    <s v="Rs.400"/>
    <n v="400"/>
  </r>
  <r>
    <n v="3700051"/>
    <x v="3479"/>
    <n v="1"/>
    <x v="40"/>
    <s v="10, Suffren Street, White Town, Pondicherry"/>
    <s v="White Town"/>
    <s v="White Town, Puducherry"/>
    <n v="79.833319439999997"/>
    <n v="11.93021111"/>
    <x v="37"/>
    <s v="Indian Rupees(Rs.)"/>
    <x v="1"/>
    <x v="1"/>
    <s v="No"/>
    <s v="No"/>
    <x v="0"/>
    <n v="298"/>
    <n v="800"/>
    <x v="4"/>
    <s v="2010_1_13"/>
    <x v="3"/>
    <n v="1"/>
    <n v="13"/>
    <x v="0"/>
    <s v="Rs.800"/>
    <n v="800"/>
  </r>
  <r>
    <n v="3700056"/>
    <x v="3480"/>
    <n v="1"/>
    <x v="40"/>
    <s v="319, Mission Street, MG Road, Puducherry"/>
    <s v="MG Road"/>
    <s v="MG Road, Puducherry"/>
    <n v="79.830155559999994"/>
    <n v="11.929947220000001"/>
    <x v="270"/>
    <s v="Indian Rupees(Rs.)"/>
    <x v="1"/>
    <x v="1"/>
    <s v="No"/>
    <s v="No"/>
    <x v="0"/>
    <n v="199"/>
    <n v="700"/>
    <x v="3"/>
    <s v="2012_11_26"/>
    <x v="2"/>
    <n v="11"/>
    <n v="26"/>
    <x v="0"/>
    <s v="Rs.700"/>
    <n v="700"/>
  </r>
  <r>
    <n v="3700069"/>
    <x v="3481"/>
    <n v="1"/>
    <x v="40"/>
    <s v="Beach Road, Near Gandhi Statue, White Town, Puducherry"/>
    <s v="White Town"/>
    <s v="White Town, Puducherry"/>
    <n v="79.835708330000003"/>
    <n v="11.93154444"/>
    <x v="37"/>
    <s v="Indian Rupees(Rs.)"/>
    <x v="1"/>
    <x v="1"/>
    <s v="No"/>
    <s v="No"/>
    <x v="1"/>
    <n v="875"/>
    <n v="450"/>
    <x v="13"/>
    <s v="2011_12_27"/>
    <x v="4"/>
    <n v="12"/>
    <n v="27"/>
    <x v="0"/>
    <s v="Rs.450"/>
    <n v="450"/>
  </r>
  <r>
    <n v="3700160"/>
    <x v="3230"/>
    <n v="1"/>
    <x v="40"/>
    <s v="6, Rue Bussy Street, Romain Rolland Street Cutting, White Town, Puducherry"/>
    <s v="White Town"/>
    <s v="White Town, Puducherry"/>
    <n v="79.833633559999996"/>
    <n v="11.928772739999999"/>
    <x v="899"/>
    <s v="Indian Rupees(Rs.)"/>
    <x v="1"/>
    <x v="1"/>
    <s v="No"/>
    <s v="No"/>
    <x v="2"/>
    <n v="228"/>
    <n v="1200"/>
    <x v="14"/>
    <s v="2012_10_27"/>
    <x v="2"/>
    <n v="10"/>
    <n v="27"/>
    <x v="0"/>
    <s v="Rs.1200"/>
    <n v="1200"/>
  </r>
  <r>
    <n v="3700387"/>
    <x v="3482"/>
    <n v="1"/>
    <x v="40"/>
    <s v="The Promenade, 23, Goubert Avenue, White Town, Puducherry"/>
    <s v="The Promenade, White Town"/>
    <s v="The Promenade, White Town, Puducherry"/>
    <n v="79.835800000000006"/>
    <n v="11.9331"/>
    <x v="900"/>
    <s v="Indian Rupees(Rs.)"/>
    <x v="1"/>
    <x v="1"/>
    <s v="No"/>
    <s v="No"/>
    <x v="2"/>
    <n v="189"/>
    <n v="1500"/>
    <x v="3"/>
    <s v="2012_2_24"/>
    <x v="2"/>
    <n v="2"/>
    <n v="24"/>
    <x v="0"/>
    <s v="Rs.1500"/>
    <n v="1500"/>
  </r>
  <r>
    <n v="3700408"/>
    <x v="3483"/>
    <n v="1"/>
    <x v="40"/>
    <s v="137, 1st Floor, Mission Street (kosakadai street cutting), MG Road, Puducherry"/>
    <s v="MG Road"/>
    <s v="MG Road, Puducherry"/>
    <n v="79.831348320000004"/>
    <n v="11.93648771"/>
    <x v="24"/>
    <s v="Indian Rupees(Rs.)"/>
    <x v="1"/>
    <x v="1"/>
    <s v="No"/>
    <s v="No"/>
    <x v="0"/>
    <n v="97"/>
    <n v="600"/>
    <x v="9"/>
    <s v="2014_9_15"/>
    <x v="7"/>
    <n v="9"/>
    <n v="15"/>
    <x v="0"/>
    <s v="Rs.600"/>
    <n v="600"/>
  </r>
  <r>
    <n v="3700561"/>
    <x v="3484"/>
    <n v="1"/>
    <x v="40"/>
    <s v="Goubert Avenue, Next To Alliance Francaise, White Town, Puducherry"/>
    <s v="White Town"/>
    <s v="White Town, Puducherry"/>
    <n v="79.834191669999996"/>
    <n v="11.925988889999999"/>
    <x v="123"/>
    <s v="Indian Rupees(Rs.)"/>
    <x v="1"/>
    <x v="1"/>
    <s v="No"/>
    <s v="No"/>
    <x v="3"/>
    <n v="163"/>
    <n v="150"/>
    <x v="7"/>
    <s v="2013_10_25"/>
    <x v="0"/>
    <n v="10"/>
    <n v="25"/>
    <x v="0"/>
    <s v="Rs.150"/>
    <n v="150"/>
  </r>
  <r>
    <n v="3800000"/>
    <x v="3485"/>
    <n v="1"/>
    <x v="41"/>
    <s v="Ground Floor, International Business Centre, Surat-Dumas Road, Piplod, Surat"/>
    <s v="International Business Center, Piplod"/>
    <s v="International Business Center, Piplod, Surat"/>
    <n v="72.768778170000004"/>
    <n v="21.157734520000002"/>
    <x v="901"/>
    <s v="Indian Rupees(Rs.)"/>
    <x v="1"/>
    <x v="1"/>
    <s v="No"/>
    <s v="No"/>
    <x v="0"/>
    <n v="319"/>
    <n v="1400"/>
    <x v="7"/>
    <s v="2013_4_26"/>
    <x v="0"/>
    <n v="4"/>
    <n v="26"/>
    <x v="0"/>
    <s v="Rs.1400"/>
    <n v="1400"/>
  </r>
  <r>
    <n v="3800002"/>
    <x v="3486"/>
    <n v="1"/>
    <x v="41"/>
    <s v="A Wing, President Plaza, Near RTO, Nanpura, Surat"/>
    <s v="Nanpura"/>
    <s v="Nanpura, Surat"/>
    <n v="72.814492060000006"/>
    <n v="21.183433569999998"/>
    <x v="399"/>
    <s v="Indian Rupees(Rs.)"/>
    <x v="1"/>
    <x v="1"/>
    <s v="No"/>
    <s v="No"/>
    <x v="1"/>
    <n v="153"/>
    <n v="550"/>
    <x v="1"/>
    <s v="2016_9_21"/>
    <x v="1"/>
    <n v="9"/>
    <n v="21"/>
    <x v="0"/>
    <s v="Rs.550"/>
    <n v="550"/>
  </r>
  <r>
    <n v="3800003"/>
    <x v="3487"/>
    <n v="1"/>
    <x v="41"/>
    <s v="Near Ambica Niketan Bus Stand, Parle Point, City Light, Surat"/>
    <s v="City Light"/>
    <s v="City Light, Surat"/>
    <n v="72.795502780000007"/>
    <n v="21.175975000000001"/>
    <x v="902"/>
    <s v="Indian Rupees(Rs.)"/>
    <x v="1"/>
    <x v="1"/>
    <s v="No"/>
    <s v="No"/>
    <x v="0"/>
    <n v="164"/>
    <n v="900"/>
    <x v="24"/>
    <s v="2010_4_15"/>
    <x v="3"/>
    <n v="4"/>
    <n v="15"/>
    <x v="0"/>
    <s v="Rs.900"/>
    <n v="900"/>
  </r>
  <r>
    <n v="3800016"/>
    <x v="3488"/>
    <n v="1"/>
    <x v="41"/>
    <s v="Opposite Iscon Mall, Surat Dumas Road, Piplod, Surat"/>
    <s v="Piplod"/>
    <s v="Piplod, Surat"/>
    <n v="72.774208970000004"/>
    <n v="21.16043664"/>
    <x v="903"/>
    <s v="Indian Rupees(Rs.)"/>
    <x v="1"/>
    <x v="1"/>
    <s v="No"/>
    <s v="No"/>
    <x v="2"/>
    <n v="204"/>
    <n v="1500"/>
    <x v="24"/>
    <s v="2015_6_24"/>
    <x v="8"/>
    <n v="6"/>
    <n v="24"/>
    <x v="0"/>
    <s v="Rs.1500"/>
    <n v="1500"/>
  </r>
  <r>
    <n v="3800018"/>
    <x v="21"/>
    <n v="1"/>
    <x v="41"/>
    <s v="Akash Ganga, Opposite Croma, Dumas Road, Piplod, Surat"/>
    <s v="Piplod"/>
    <s v="Piplod, Surat"/>
    <n v="72.771477480000001"/>
    <n v="21.160521689999999"/>
    <x v="104"/>
    <s v="Indian Rupees(Rs.)"/>
    <x v="1"/>
    <x v="1"/>
    <s v="No"/>
    <s v="No"/>
    <x v="0"/>
    <n v="216"/>
    <n v="800"/>
    <x v="24"/>
    <s v="2012_2_14"/>
    <x v="2"/>
    <n v="2"/>
    <n v="14"/>
    <x v="0"/>
    <s v="Rs.800"/>
    <n v="800"/>
  </r>
  <r>
    <n v="3800020"/>
    <x v="3404"/>
    <n v="1"/>
    <x v="41"/>
    <s v="G 2, Golden Square, Near Sargam Shopping Center, Parle Point, Surat, Piplod, Surat"/>
    <s v="Golden Square, City Light"/>
    <s v="Golden Square, City Light, Surat"/>
    <n v="72.789292040000007"/>
    <n v="21.17105952"/>
    <x v="516"/>
    <s v="Indian Rupees(Rs.)"/>
    <x v="1"/>
    <x v="1"/>
    <s v="No"/>
    <s v="No"/>
    <x v="0"/>
    <n v="209"/>
    <n v="800"/>
    <x v="10"/>
    <s v="2016_9_18"/>
    <x v="1"/>
    <n v="9"/>
    <n v="18"/>
    <x v="0"/>
    <s v="Rs.800"/>
    <n v="800"/>
  </r>
  <r>
    <n v="3800021"/>
    <x v="3404"/>
    <n v="1"/>
    <x v="41"/>
    <s v="G 6, Riddhi Shoppers, Opposite Star Bazaar, Pal Adajan Road, Adajan, Surat, Adajan Gam, Surat"/>
    <s v="Adajan Gam"/>
    <s v="Adajan Gam, Surat"/>
    <n v="72.794136109999997"/>
    <n v="21.186607890000001"/>
    <x v="516"/>
    <s v="Indian Rupees(Rs.)"/>
    <x v="1"/>
    <x v="1"/>
    <s v="No"/>
    <s v="No"/>
    <x v="0"/>
    <n v="226"/>
    <n v="800"/>
    <x v="1"/>
    <s v="2016_4_25"/>
    <x v="1"/>
    <n v="4"/>
    <n v="25"/>
    <x v="0"/>
    <s v="Rs.800"/>
    <n v="800"/>
  </r>
  <r>
    <n v="3800022"/>
    <x v="3489"/>
    <n v="1"/>
    <x v="41"/>
    <s v="Opposite Sargam Shopping Centre, Near Parle Point, City Light, Surat"/>
    <s v="City Light"/>
    <s v="City Light, Surat"/>
    <n v="72.790488640000007"/>
    <n v="21.170797830000001"/>
    <x v="270"/>
    <s v="Indian Rupees(Rs.)"/>
    <x v="1"/>
    <x v="1"/>
    <s v="No"/>
    <s v="No"/>
    <x v="1"/>
    <n v="223"/>
    <n v="650"/>
    <x v="5"/>
    <s v="2011_8_17"/>
    <x v="4"/>
    <n v="8"/>
    <n v="17"/>
    <x v="0"/>
    <s v="Rs.650"/>
    <n v="650"/>
  </r>
  <r>
    <n v="3800052"/>
    <x v="3490"/>
    <n v="1"/>
    <x v="41"/>
    <s v="10-15, Second Floor, Rangila Park, Ghod Dod Road, Athwa, Surat"/>
    <s v="Athwa"/>
    <s v="Athwa, Surat"/>
    <n v="72.804342250000005"/>
    <n v="21.175104489999999"/>
    <x v="6"/>
    <s v="Indian Rupees(Rs.)"/>
    <x v="1"/>
    <x v="1"/>
    <s v="No"/>
    <s v="No"/>
    <x v="0"/>
    <n v="197"/>
    <n v="800"/>
    <x v="7"/>
    <s v="2014_9_12"/>
    <x v="7"/>
    <n v="9"/>
    <n v="12"/>
    <x v="0"/>
    <s v="Rs.800"/>
    <n v="800"/>
  </r>
  <r>
    <n v="3800053"/>
    <x v="3491"/>
    <n v="1"/>
    <x v="41"/>
    <s v="Second Floor, Rajmal Lakhichand Jewellers Building, Ghod Dod Road, Athwa, Surat"/>
    <s v="Athwa"/>
    <s v="Athwa, Surat"/>
    <n v="72.801952729999996"/>
    <n v="21.17349346"/>
    <x v="904"/>
    <s v="Indian Rupees(Rs.)"/>
    <x v="1"/>
    <x v="1"/>
    <s v="No"/>
    <s v="No"/>
    <x v="0"/>
    <n v="191"/>
    <n v="800"/>
    <x v="1"/>
    <s v="2010_7_10"/>
    <x v="3"/>
    <n v="7"/>
    <n v="10"/>
    <x v="0"/>
    <s v="Rs.800"/>
    <n v="800"/>
  </r>
  <r>
    <n v="3800078"/>
    <x v="3492"/>
    <n v="1"/>
    <x v="41"/>
    <s v="Daruwala Building, Athwalines, Athwa, Surat"/>
    <s v="Athwa"/>
    <s v="Athwa, Surat"/>
    <n v="72.808589859999998"/>
    <n v="21.185047000000001"/>
    <x v="9"/>
    <s v="Indian Rupees(Rs.)"/>
    <x v="1"/>
    <x v="1"/>
    <s v="No"/>
    <s v="No"/>
    <x v="3"/>
    <n v="279"/>
    <n v="250"/>
    <x v="5"/>
    <s v="2013_1_3"/>
    <x v="0"/>
    <n v="1"/>
    <n v="3"/>
    <x v="0"/>
    <s v="Rs.250"/>
    <n v="250"/>
  </r>
  <r>
    <n v="3800238"/>
    <x v="3493"/>
    <n v="1"/>
    <x v="41"/>
    <s v="LG-5/6/19, Megh Mayur Plaza, Parle Point, Surat, City Light, Surat"/>
    <s v="City Light"/>
    <s v="City Light, Surat"/>
    <n v="72.79273096"/>
    <n v="21.173343389999999"/>
    <x v="905"/>
    <s v="Indian Rupees(Rs.)"/>
    <x v="1"/>
    <x v="1"/>
    <s v="No"/>
    <s v="No"/>
    <x v="1"/>
    <n v="479"/>
    <n v="650"/>
    <x v="26"/>
    <s v="2013_6_3"/>
    <x v="0"/>
    <n v="6"/>
    <n v="3"/>
    <x v="0"/>
    <s v="Rs.650"/>
    <n v="650"/>
  </r>
  <r>
    <n v="3800252"/>
    <x v="3494"/>
    <n v="1"/>
    <x v="41"/>
    <s v="8/9, International Business Center, Dumas Road, Piplod, Surat"/>
    <s v="Piplod"/>
    <s v="Piplod, Surat"/>
    <n v="72.768725529999998"/>
    <n v="21.157728580000001"/>
    <x v="518"/>
    <s v="Indian Rupees(Rs.)"/>
    <x v="1"/>
    <x v="1"/>
    <s v="No"/>
    <s v="No"/>
    <x v="0"/>
    <n v="221"/>
    <n v="1000"/>
    <x v="24"/>
    <s v="2010_4_5"/>
    <x v="3"/>
    <n v="4"/>
    <n v="5"/>
    <x v="0"/>
    <s v="Rs.1000"/>
    <n v="1000"/>
  </r>
  <r>
    <n v="3800319"/>
    <x v="3495"/>
    <n v="1"/>
    <x v="41"/>
    <s v="5th floor, Royal Trade Centre, Opposite Star Bazaar, Adajan, Adajan Gam, Surat"/>
    <s v="Adajan Gam"/>
    <s v="Adajan Gam, Surat"/>
    <n v="72.794115320000003"/>
    <n v="21.186438460000002"/>
    <x v="906"/>
    <s v="Indian Rupees(Rs.)"/>
    <x v="1"/>
    <x v="1"/>
    <s v="No"/>
    <s v="No"/>
    <x v="0"/>
    <n v="201"/>
    <n v="900"/>
    <x v="3"/>
    <s v="2018_2_26"/>
    <x v="5"/>
    <n v="2"/>
    <n v="26"/>
    <x v="0"/>
    <s v="Rs.900"/>
    <n v="900"/>
  </r>
  <r>
    <n v="3800437"/>
    <x v="3496"/>
    <n v="1"/>
    <x v="41"/>
    <s v="G-5, Trinity Cygnuss, Udhna Magdalla Road, Vesu, Surat"/>
    <s v="Vesu"/>
    <s v="Vesu, Surat"/>
    <n v="72.778059279999994"/>
    <n v="21.15275978"/>
    <x v="907"/>
    <s v="Indian Rupees(Rs.)"/>
    <x v="1"/>
    <x v="1"/>
    <s v="No"/>
    <s v="No"/>
    <x v="0"/>
    <n v="87"/>
    <n v="800"/>
    <x v="3"/>
    <s v="2014_6_3"/>
    <x v="7"/>
    <n v="6"/>
    <n v="3"/>
    <x v="0"/>
    <s v="Rs.800"/>
    <n v="800"/>
  </r>
  <r>
    <n v="3800477"/>
    <x v="3497"/>
    <n v="1"/>
    <x v="41"/>
    <s v="G 31, Someshwar Square, Opposite Aagam Bungalow, Vesu, Surat"/>
    <s v="Vesu"/>
    <s v="Vesu, Surat"/>
    <n v="72.778665799999999"/>
    <n v="21.149834259999999"/>
    <x v="77"/>
    <s v="Indian Rupees(Rs.)"/>
    <x v="1"/>
    <x v="1"/>
    <s v="No"/>
    <s v="No"/>
    <x v="3"/>
    <n v="87"/>
    <n v="250"/>
    <x v="9"/>
    <s v="2013_11_20"/>
    <x v="0"/>
    <n v="11"/>
    <n v="20"/>
    <x v="0"/>
    <s v="Rs.250"/>
    <n v="250"/>
  </r>
  <r>
    <n v="3900004"/>
    <x v="3498"/>
    <n v="1"/>
    <x v="42"/>
    <s v="D 15/49, Maan Mandir, Dashaswmedh Road, Varanasi"/>
    <s v="Dashaswmedh Road"/>
    <s v="Dashaswmedh Road, Varanasi"/>
    <n v="83.010020999999995"/>
    <n v="25.307589"/>
    <x v="9"/>
    <s v="Indian Rupees(Rs.)"/>
    <x v="1"/>
    <x v="1"/>
    <s v="No"/>
    <s v="No"/>
    <x v="1"/>
    <n v="48"/>
    <n v="450"/>
    <x v="4"/>
    <s v="2015_2_17"/>
    <x v="8"/>
    <n v="2"/>
    <n v="17"/>
    <x v="0"/>
    <s v="Rs.450"/>
    <n v="450"/>
  </r>
  <r>
    <n v="3900007"/>
    <x v="3499"/>
    <n v="1"/>
    <x v="42"/>
    <s v="CK 12/1, Kachauri Gali Chowk, Near Rajbandhu Sweet, Bhelupur, Varanasi"/>
    <s v="Bhelupur"/>
    <s v="Bhelupur, Varanasi"/>
    <n v="0"/>
    <n v="0"/>
    <x v="608"/>
    <s v="Indian Rupees(Rs.)"/>
    <x v="1"/>
    <x v="1"/>
    <s v="No"/>
    <s v="No"/>
    <x v="1"/>
    <n v="96"/>
    <n v="300"/>
    <x v="10"/>
    <s v="2014_12_6"/>
    <x v="7"/>
    <n v="12"/>
    <n v="6"/>
    <x v="0"/>
    <s v="Rs.300"/>
    <n v="300"/>
  </r>
  <r>
    <n v="3900009"/>
    <x v="3500"/>
    <n v="1"/>
    <x v="42"/>
    <s v="Radisson Hotel, The Mall Road, Nadesar, Varanasi"/>
    <s v="Radisson Hotel, Nadesar"/>
    <s v="Radisson Hotel, Nadesar, Varanasi"/>
    <n v="82.980810000000005"/>
    <n v="25.338373000000001"/>
    <x v="725"/>
    <s v="Indian Rupees(Rs.)"/>
    <x v="1"/>
    <x v="1"/>
    <s v="No"/>
    <s v="No"/>
    <x v="0"/>
    <n v="34"/>
    <n v="600"/>
    <x v="6"/>
    <s v="2018_1_19"/>
    <x v="5"/>
    <n v="1"/>
    <n v="19"/>
    <x v="0"/>
    <s v="Rs.600"/>
    <n v="600"/>
  </r>
  <r>
    <n v="3900010"/>
    <x v="3501"/>
    <n v="1"/>
    <x v="42"/>
    <s v="Radisson Hotel, The Mall Road, Nadesar, Varanasi"/>
    <s v="Radisson Hotel, Nadesar"/>
    <s v="Radisson Hotel, Nadesar, Varanasi"/>
    <n v="82.980810000000005"/>
    <n v="25.338373000000001"/>
    <x v="2"/>
    <s v="Indian Rupees(Rs.)"/>
    <x v="1"/>
    <x v="1"/>
    <s v="No"/>
    <s v="No"/>
    <x v="2"/>
    <n v="67"/>
    <n v="1100"/>
    <x v="6"/>
    <s v="2013_7_21"/>
    <x v="0"/>
    <n v="7"/>
    <n v="21"/>
    <x v="0"/>
    <s v="Rs.1100"/>
    <n v="1100"/>
  </r>
  <r>
    <n v="3900021"/>
    <x v="3502"/>
    <n v="1"/>
    <x v="42"/>
    <s v="B1/128-3, Dumraun Bagh Colony, Assi Ghat, Varanasi"/>
    <s v="Assi Ghat"/>
    <s v="Assi Ghat, Varanasi"/>
    <n v="83.004503999999997"/>
    <n v="25.287958"/>
    <x v="37"/>
    <s v="Indian Rupees(Rs.)"/>
    <x v="1"/>
    <x v="1"/>
    <s v="No"/>
    <s v="No"/>
    <x v="1"/>
    <n v="59"/>
    <n v="450"/>
    <x v="14"/>
    <s v="2015_12_25"/>
    <x v="8"/>
    <n v="12"/>
    <n v="25"/>
    <x v="0"/>
    <s v="Rs.450"/>
    <n v="450"/>
  </r>
  <r>
    <n v="3900032"/>
    <x v="3503"/>
    <n v="1"/>
    <x v="42"/>
    <s v="D-37/49, Godaulia, Varanasi"/>
    <s v="Godaulia"/>
    <s v="Godaulia, Varanasi"/>
    <n v="82.971976999999995"/>
    <n v="25.311385000000001"/>
    <x v="120"/>
    <s v="Indian Rupees(Rs.)"/>
    <x v="1"/>
    <x v="1"/>
    <s v="No"/>
    <s v="No"/>
    <x v="3"/>
    <n v="158"/>
    <n v="150"/>
    <x v="24"/>
    <s v="2014_12_1"/>
    <x v="7"/>
    <n v="12"/>
    <n v="1"/>
    <x v="0"/>
    <s v="Rs.150"/>
    <n v="150"/>
  </r>
  <r>
    <n v="3900050"/>
    <x v="3504"/>
    <n v="1"/>
    <x v="42"/>
    <s v="Near Sbi Atm, Main Road, Nadesar, Varanasi"/>
    <s v="Nadesar"/>
    <s v="Nadesar, Varanasi"/>
    <n v="82.989290690000004"/>
    <n v="25.332908790000001"/>
    <x v="2"/>
    <s v="Indian Rupees(Rs.)"/>
    <x v="1"/>
    <x v="1"/>
    <s v="No"/>
    <s v="No"/>
    <x v="0"/>
    <n v="63"/>
    <n v="600"/>
    <x v="9"/>
    <s v="2011_3_6"/>
    <x v="4"/>
    <n v="3"/>
    <n v="6"/>
    <x v="0"/>
    <s v="Rs.600"/>
    <n v="600"/>
  </r>
  <r>
    <n v="3900055"/>
    <x v="3505"/>
    <n v="1"/>
    <x v="42"/>
    <s v="B 3/335, Krimkund, Shivala, Varanasi"/>
    <s v="Shivala"/>
    <s v="Shivala, Varanasi"/>
    <n v="0"/>
    <n v="0"/>
    <x v="908"/>
    <s v="Indian Rupees(Rs.)"/>
    <x v="1"/>
    <x v="1"/>
    <s v="No"/>
    <s v="No"/>
    <x v="2"/>
    <n v="83"/>
    <n v="1000"/>
    <x v="4"/>
    <s v="2010_1_12"/>
    <x v="3"/>
    <n v="1"/>
    <n v="12"/>
    <x v="0"/>
    <s v="Rs.1000"/>
    <n v="1000"/>
  </r>
  <r>
    <n v="3900057"/>
    <x v="3506"/>
    <n v="1"/>
    <x v="42"/>
    <s v="34-B, Ravindra Puri, Near Lanka,Varanasi"/>
    <s v="Lanka"/>
    <s v="Lanka, Varanasi"/>
    <n v="82.982868999999994"/>
    <n v="25.270942999999999"/>
    <x v="6"/>
    <s v="Indian Rupees(Rs.)"/>
    <x v="1"/>
    <x v="1"/>
    <s v="No"/>
    <s v="No"/>
    <x v="0"/>
    <n v="172"/>
    <n v="600"/>
    <x v="4"/>
    <s v="2013_12_27"/>
    <x v="0"/>
    <n v="12"/>
    <n v="27"/>
    <x v="0"/>
    <s v="Rs.600"/>
    <n v="600"/>
  </r>
  <r>
    <n v="3900058"/>
    <x v="3507"/>
    <n v="1"/>
    <x v="42"/>
    <s v="34-B, Ravindra Puri, Near Lanka, Varanasi"/>
    <s v="Lanka"/>
    <s v="Lanka, Varanasi"/>
    <n v="83.001801"/>
    <n v="25.290468000000001"/>
    <x v="11"/>
    <s v="Indian Rupees(Rs.)"/>
    <x v="1"/>
    <x v="1"/>
    <s v="No"/>
    <s v="No"/>
    <x v="0"/>
    <n v="96"/>
    <n v="800"/>
    <x v="6"/>
    <s v="2018_4_26"/>
    <x v="5"/>
    <n v="4"/>
    <n v="26"/>
    <x v="0"/>
    <s v="Rs.800"/>
    <n v="800"/>
  </r>
  <r>
    <n v="3900059"/>
    <x v="3508"/>
    <n v="1"/>
    <x v="42"/>
    <s v="B-1/178, Assi Ghat, Varanasi"/>
    <s v="Assi Ghat"/>
    <s v="Assi Ghat, Varanasi"/>
    <n v="83.006523000000001"/>
    <n v="25.288447000000001"/>
    <x v="909"/>
    <s v="Indian Rupees(Rs.)"/>
    <x v="1"/>
    <x v="1"/>
    <s v="No"/>
    <s v="No"/>
    <x v="0"/>
    <n v="149"/>
    <n v="700"/>
    <x v="10"/>
    <s v="2018_9_9"/>
    <x v="5"/>
    <n v="9"/>
    <n v="9"/>
    <x v="0"/>
    <s v="Rs.700"/>
    <n v="700"/>
  </r>
  <r>
    <n v="3900067"/>
    <x v="2744"/>
    <n v="1"/>
    <x v="42"/>
    <s v="S 19/1 K, Mint House, Near Hotel Taj, Nai Bazar Cantt, Nadesar, Varanasi"/>
    <s v="Nadesar"/>
    <s v="Nadesar, Varanasi"/>
    <n v="82.987294000000006"/>
    <n v="25.334361999999999"/>
    <x v="61"/>
    <s v="Indian Rupees(Rs.)"/>
    <x v="1"/>
    <x v="1"/>
    <s v="No"/>
    <s v="No"/>
    <x v="1"/>
    <n v="96"/>
    <n v="350"/>
    <x v="14"/>
    <s v="2014_9_2"/>
    <x v="7"/>
    <n v="9"/>
    <n v="2"/>
    <x v="0"/>
    <s v="Rs.350"/>
    <n v="350"/>
  </r>
  <r>
    <n v="3900070"/>
    <x v="3509"/>
    <n v="1"/>
    <x v="42"/>
    <s v="1st Floor, Swastik Plaza, Near Ravidas Gate, BHU Road, Lanka, Varanasi"/>
    <s v="Lanka"/>
    <s v="Lanka, Varanasi"/>
    <n v="82.999826999999996"/>
    <n v="25.281437"/>
    <x v="910"/>
    <s v="Indian Rupees(Rs.)"/>
    <x v="1"/>
    <x v="1"/>
    <s v="No"/>
    <s v="No"/>
    <x v="1"/>
    <n v="85"/>
    <n v="400"/>
    <x v="14"/>
    <s v="2017_8_3"/>
    <x v="6"/>
    <n v="8"/>
    <n v="3"/>
    <x v="0"/>
    <s v="Rs.400"/>
    <n v="400"/>
  </r>
  <r>
    <n v="3900158"/>
    <x v="3510"/>
    <n v="1"/>
    <x v="42"/>
    <s v="Boradway Hotel, Near IP Vijaya Mall, Bhelupur, Varanasi"/>
    <s v="Bhelupur"/>
    <s v="Bhelupur, Varanasi"/>
    <n v="0"/>
    <n v="0"/>
    <x v="10"/>
    <s v="Indian Rupees(Rs.)"/>
    <x v="1"/>
    <x v="1"/>
    <s v="No"/>
    <s v="No"/>
    <x v="0"/>
    <n v="60"/>
    <n v="650"/>
    <x v="2"/>
    <s v="2011_7_9"/>
    <x v="4"/>
    <n v="7"/>
    <n v="9"/>
    <x v="0"/>
    <s v="Rs.650"/>
    <n v="650"/>
  </r>
  <r>
    <n v="3900232"/>
    <x v="1100"/>
    <n v="1"/>
    <x v="42"/>
    <s v="Bhelupur Crossing, Bhelupur, Varanasi"/>
    <s v="Bhelupur"/>
    <s v="Bhelupur, Varanasi"/>
    <n v="0"/>
    <n v="0"/>
    <x v="9"/>
    <s v="Indian Rupees(Rs.)"/>
    <x v="1"/>
    <x v="1"/>
    <s v="No"/>
    <s v="No"/>
    <x v="1"/>
    <n v="125"/>
    <n v="300"/>
    <x v="9"/>
    <s v="2012_7_14"/>
    <x v="2"/>
    <n v="7"/>
    <n v="14"/>
    <x v="0"/>
    <s v="Rs.300"/>
    <n v="300"/>
  </r>
  <r>
    <n v="3900238"/>
    <x v="3511"/>
    <n v="1"/>
    <x v="42"/>
    <s v="1st Floor, Nath Complex, Beside Life Line Hospital, Sunderpur, Varanasi"/>
    <s v="Sunderpur"/>
    <s v="Sunderpur, Varanasi"/>
    <n v="0"/>
    <n v="0"/>
    <x v="10"/>
    <s v="Indian Rupees(Rs.)"/>
    <x v="1"/>
    <x v="1"/>
    <s v="No"/>
    <s v="No"/>
    <x v="0"/>
    <n v="57"/>
    <n v="700"/>
    <x v="4"/>
    <s v="2015_2_21"/>
    <x v="8"/>
    <n v="2"/>
    <n v="21"/>
    <x v="0"/>
    <s v="Rs.700"/>
    <n v="700"/>
  </r>
  <r>
    <n v="3900245"/>
    <x v="3512"/>
    <n v="1"/>
    <x v="42"/>
    <s v="D-47/184, Luxa Road, Dashaswmedh Road, Varanasi"/>
    <s v="Dashaswmedh Road"/>
    <s v="Dashaswmedh Road, Varanasi"/>
    <n v="0"/>
    <n v="0"/>
    <x v="120"/>
    <s v="Indian Rupees(Rs.)"/>
    <x v="1"/>
    <x v="1"/>
    <s v="No"/>
    <s v="No"/>
    <x v="3"/>
    <n v="78"/>
    <n v="500"/>
    <x v="3"/>
    <s v="2017_5_14"/>
    <x v="6"/>
    <n v="5"/>
    <n v="14"/>
    <x v="0"/>
    <s v="Rs.500"/>
    <n v="500"/>
  </r>
  <r>
    <n v="3900250"/>
    <x v="3513"/>
    <n v="1"/>
    <x v="42"/>
    <s v="Anand Mandir Cinema, Telibagh, Dashaswmedh Road, Varanasi"/>
    <s v="Dashaswmedh Road"/>
    <s v="Dashaswmedh Road, Varanasi"/>
    <n v="0"/>
    <n v="0"/>
    <x v="11"/>
    <s v="Indian Rupees(Rs.)"/>
    <x v="1"/>
    <x v="1"/>
    <s v="No"/>
    <s v="No"/>
    <x v="1"/>
    <n v="68"/>
    <n v="450"/>
    <x v="10"/>
    <s v="2015_4_3"/>
    <x v="8"/>
    <n v="4"/>
    <n v="3"/>
    <x v="0"/>
    <s v="Rs.450"/>
    <n v="450"/>
  </r>
  <r>
    <n v="4000001"/>
    <x v="97"/>
    <n v="1"/>
    <x v="43"/>
    <s v="16th-18th Floor, Biscomaun Tower, Gandhi Maidan, Lodipur, Patna"/>
    <s v="Lodipur"/>
    <s v="Lodipur, Patna"/>
    <n v="85.141158329999996"/>
    <n v="25.617044440000001"/>
    <x v="21"/>
    <s v="Indian Rupees(Rs.)"/>
    <x v="1"/>
    <x v="1"/>
    <s v="No"/>
    <s v="No"/>
    <x v="0"/>
    <n v="162"/>
    <n v="1000"/>
    <x v="6"/>
    <s v="2012_6_18"/>
    <x v="2"/>
    <n v="6"/>
    <n v="18"/>
    <x v="0"/>
    <s v="Rs.1000"/>
    <n v="1000"/>
  </r>
  <r>
    <n v="4000004"/>
    <x v="123"/>
    <n v="1"/>
    <x v="43"/>
    <s v="Ground floor, Regent Theatre, Opposite East Gandhi Maidan, Golambar, Patna"/>
    <s v="Golambar"/>
    <s v="Golambar, Patna"/>
    <n v="85.146491670000003"/>
    <n v="25.6172"/>
    <x v="25"/>
    <s v="Indian Rupees(Rs.)"/>
    <x v="1"/>
    <x v="1"/>
    <s v="No"/>
    <s v="No"/>
    <x v="1"/>
    <n v="49"/>
    <n v="500"/>
    <x v="6"/>
    <s v="2014_2_23"/>
    <x v="7"/>
    <n v="2"/>
    <n v="23"/>
    <x v="0"/>
    <s v="Rs.500"/>
    <n v="500"/>
  </r>
  <r>
    <n v="4000007"/>
    <x v="3514"/>
    <n v="1"/>
    <x v="43"/>
    <s v="Opposite A.N College, Boring Road, Sri Krishnapuri, Patna"/>
    <s v="Sri Krishnapuri"/>
    <s v="Sri Krishnapuri, Patna"/>
    <n v="85.114013889999995"/>
    <n v="25.620677780000001"/>
    <x v="126"/>
    <s v="Indian Rupees(Rs.)"/>
    <x v="1"/>
    <x v="1"/>
    <s v="No"/>
    <s v="No"/>
    <x v="1"/>
    <n v="64"/>
    <n v="500"/>
    <x v="13"/>
    <s v="2017_12_15"/>
    <x v="6"/>
    <n v="12"/>
    <n v="15"/>
    <x v="0"/>
    <s v="Rs.500"/>
    <n v="500"/>
  </r>
  <r>
    <n v="4000015"/>
    <x v="3515"/>
    <n v="1"/>
    <x v="43"/>
    <s v="Bhagwathi Saran Enclave, Boring Road, Near JP Hospital, Boring Road Sri Krishnapuri, Sri Krishnapuri, Patna"/>
    <s v="Sri Krishnapuri"/>
    <s v="Sri Krishnapuri, Patna"/>
    <n v="85.116316670000003"/>
    <n v="25.61403056"/>
    <x v="21"/>
    <s v="Indian Rupees(Rs.)"/>
    <x v="1"/>
    <x v="1"/>
    <s v="No"/>
    <s v="No"/>
    <x v="1"/>
    <n v="61"/>
    <n v="700"/>
    <x v="14"/>
    <s v="2018_6_5"/>
    <x v="5"/>
    <n v="6"/>
    <n v="5"/>
    <x v="0"/>
    <s v="Rs.700"/>
    <n v="700"/>
  </r>
  <r>
    <n v="4000016"/>
    <x v="3516"/>
    <n v="1"/>
    <x v="43"/>
    <s v="New Market Beside Buddha Park, Fraser Road Area, Patna"/>
    <s v="Fraser Road Area"/>
    <s v="Fraser Road Area, Patna"/>
    <n v="85.137825000000007"/>
    <n v="25.608033330000001"/>
    <x v="263"/>
    <s v="Indian Rupees(Rs.)"/>
    <x v="1"/>
    <x v="1"/>
    <s v="No"/>
    <s v="No"/>
    <x v="3"/>
    <n v="111"/>
    <n v="300"/>
    <x v="14"/>
    <s v="2014_6_6"/>
    <x v="7"/>
    <n v="6"/>
    <n v="6"/>
    <x v="0"/>
    <s v="Rs.300"/>
    <n v="300"/>
  </r>
  <r>
    <n v="4000018"/>
    <x v="3517"/>
    <n v="1"/>
    <x v="43"/>
    <s v="Lower Ground Floor, Dumraow Kothi, Frazer Road, Lodipur, Patna"/>
    <s v="Lodipur"/>
    <s v="Lodipur, Patna"/>
    <n v="85.138061109999995"/>
    <n v="25.610980560000002"/>
    <x v="313"/>
    <s v="Indian Rupees(Rs.)"/>
    <x v="1"/>
    <x v="1"/>
    <s v="No"/>
    <s v="No"/>
    <x v="0"/>
    <n v="107"/>
    <n v="1000"/>
    <x v="9"/>
    <s v="2016_2_28"/>
    <x v="1"/>
    <n v="2"/>
    <n v="28"/>
    <x v="0"/>
    <s v="Rs.1000"/>
    <n v="1000"/>
  </r>
  <r>
    <n v="4000027"/>
    <x v="3518"/>
    <n v="1"/>
    <x v="43"/>
    <s v="Near Buddha Marg, Kotwali Chauraha, Golambar, Patna"/>
    <s v="Golambar"/>
    <s v="Golambar, Patna"/>
    <n v="85.133827780000004"/>
    <n v="25.61042222"/>
    <x v="579"/>
    <s v="Indian Rupees(Rs.)"/>
    <x v="1"/>
    <x v="1"/>
    <s v="No"/>
    <s v="No"/>
    <x v="1"/>
    <n v="99"/>
    <n v="500"/>
    <x v="9"/>
    <s v="2015_1_2"/>
    <x v="8"/>
    <n v="1"/>
    <n v="2"/>
    <x v="0"/>
    <s v="Rs.500"/>
    <n v="500"/>
  </r>
  <r>
    <n v="4000030"/>
    <x v="775"/>
    <n v="1"/>
    <x v="43"/>
    <s v="Twin Tower Hathwa, South Gandhi Maidan, Lodipur, Patna"/>
    <s v="Lodipur"/>
    <s v="Lodipur, Patna"/>
    <n v="85.143438889999999"/>
    <n v="25.615838889999999"/>
    <x v="138"/>
    <s v="Indian Rupees(Rs.)"/>
    <x v="1"/>
    <x v="1"/>
    <s v="No"/>
    <s v="No"/>
    <x v="1"/>
    <n v="74"/>
    <n v="600"/>
    <x v="6"/>
    <s v="2012_3_21"/>
    <x v="2"/>
    <n v="3"/>
    <n v="21"/>
    <x v="0"/>
    <s v="Rs.600"/>
    <n v="600"/>
  </r>
  <r>
    <n v="4000031"/>
    <x v="3519"/>
    <n v="1"/>
    <x v="43"/>
    <s v="6th Floor, P&amp;M Mall, Patliputra Colony, Patna"/>
    <s v="Patliputra Colony"/>
    <s v="Patliputra Colony, Patna"/>
    <n v="85.106206999999998"/>
    <n v="25.634208999999998"/>
    <x v="180"/>
    <s v="Indian Rupees(Rs.)"/>
    <x v="1"/>
    <x v="1"/>
    <s v="No"/>
    <s v="No"/>
    <x v="0"/>
    <n v="151"/>
    <n v="1200"/>
    <x v="4"/>
    <s v="2015_10_18"/>
    <x v="8"/>
    <n v="10"/>
    <n v="18"/>
    <x v="0"/>
    <s v="Rs.1200"/>
    <n v="1200"/>
  </r>
  <r>
    <n v="4000033"/>
    <x v="873"/>
    <n v="1"/>
    <x v="43"/>
    <s v="1st Floor, Hira Place, Dak Bunglow Road, Chajju Bagh, Fraser Road Area, Patna"/>
    <s v="Fraser Road Area"/>
    <s v="Fraser Road Area, Patna"/>
    <n v="85.135886110000001"/>
    <n v="25.610347220000001"/>
    <x v="178"/>
    <s v="Indian Rupees(Rs.)"/>
    <x v="1"/>
    <x v="1"/>
    <s v="No"/>
    <s v="No"/>
    <x v="0"/>
    <n v="150"/>
    <n v="1000"/>
    <x v="4"/>
    <s v="2012_10_4"/>
    <x v="2"/>
    <n v="10"/>
    <n v="4"/>
    <x v="0"/>
    <s v="Rs.1000"/>
    <n v="1000"/>
  </r>
  <r>
    <n v="4000069"/>
    <x v="2259"/>
    <n v="1"/>
    <x v="43"/>
    <s v="101, Gharonda Complex, Jagdeo Path Crossing, Bailey Road, Khajpura, Patna"/>
    <s v="Khajpura"/>
    <s v="Khajpura, Patna"/>
    <n v="85.074775000000002"/>
    <n v="25.60662778"/>
    <x v="14"/>
    <s v="Indian Rupees(Rs.)"/>
    <x v="1"/>
    <x v="1"/>
    <s v="No"/>
    <s v="No"/>
    <x v="0"/>
    <n v="45"/>
    <n v="800"/>
    <x v="14"/>
    <s v="2017_12_8"/>
    <x v="6"/>
    <n v="12"/>
    <n v="8"/>
    <x v="0"/>
    <s v="Rs.800"/>
    <n v="800"/>
  </r>
  <r>
    <n v="4000081"/>
    <x v="3520"/>
    <n v="1"/>
    <x v="43"/>
    <s v="Hotel Maurya, South Gandhi Maidan, Lodipur, Patna"/>
    <s v="Hotel Maurya, Lodipur"/>
    <s v="Hotel Maurya, Lodipur, Patna"/>
    <n v="85.142027999999996"/>
    <n v="25.615024999999999"/>
    <x v="911"/>
    <s v="Indian Rupees(Rs.)"/>
    <x v="1"/>
    <x v="1"/>
    <s v="No"/>
    <s v="No"/>
    <x v="2"/>
    <n v="43"/>
    <n v="1600"/>
    <x v="10"/>
    <s v="2013_11_11"/>
    <x v="0"/>
    <n v="11"/>
    <n v="11"/>
    <x v="0"/>
    <s v="Rs.1600"/>
    <n v="1600"/>
  </r>
  <r>
    <n v="4000222"/>
    <x v="3521"/>
    <n v="1"/>
    <x v="43"/>
    <s v="Maurya Lok Complex, Fraser Road Area, Patna"/>
    <s v="Maurya Lok, Fraser Road Area"/>
    <s v="Maurya Lok, Fraser Road Area, Patna"/>
    <n v="85.134072219999993"/>
    <n v="25.610113890000001"/>
    <x v="61"/>
    <s v="Indian Rupees(Rs.)"/>
    <x v="1"/>
    <x v="1"/>
    <s v="No"/>
    <s v="No"/>
    <x v="1"/>
    <n v="75"/>
    <n v="600"/>
    <x v="9"/>
    <s v="2011_1_20"/>
    <x v="4"/>
    <n v="1"/>
    <n v="20"/>
    <x v="0"/>
    <s v="Rs.600"/>
    <n v="600"/>
  </r>
  <r>
    <n v="4000269"/>
    <x v="19"/>
    <n v="1"/>
    <x v="43"/>
    <s v="BR Patna Elphinstone, Elphinstone Picture Palace , East Gandhi Maidan, Golambar, Patna"/>
    <s v="Golambar"/>
    <s v="Golambar, Patna"/>
    <n v="85.148632000000006"/>
    <n v="25.617912"/>
    <x v="25"/>
    <s v="Indian Rupees(Rs.)"/>
    <x v="1"/>
    <x v="1"/>
    <s v="No"/>
    <s v="No"/>
    <x v="1"/>
    <n v="60"/>
    <n v="500"/>
    <x v="14"/>
    <s v="2014_8_16"/>
    <x v="7"/>
    <n v="8"/>
    <n v="16"/>
    <x v="0"/>
    <s v="Rs.500"/>
    <n v="500"/>
  </r>
  <r>
    <n v="4000277"/>
    <x v="139"/>
    <n v="1"/>
    <x v="43"/>
    <s v="5th Floor, Central Mall, Fraser Road Area, Patna"/>
    <s v="Fraser Road Area"/>
    <s v="Fraser Road Area, Patna"/>
    <n v="0"/>
    <n v="0"/>
    <x v="6"/>
    <s v="Indian Rupees(Rs.)"/>
    <x v="1"/>
    <x v="1"/>
    <s v="No"/>
    <s v="No"/>
    <x v="0"/>
    <n v="65"/>
    <n v="1400"/>
    <x v="4"/>
    <s v="2017_12_24"/>
    <x v="6"/>
    <n v="12"/>
    <n v="24"/>
    <x v="0"/>
    <s v="Rs.1400"/>
    <n v="1400"/>
  </r>
  <r>
    <n v="4000294"/>
    <x v="829"/>
    <n v="1"/>
    <x v="43"/>
    <s v="Opposite Allahabad Bank, Ramnagri Mor, Ashiana Digha Road, Khajpura, Patna"/>
    <s v="Khajpura"/>
    <s v="Khajpura, Patna"/>
    <n v="85.08215654"/>
    <n v="25.613551470000001"/>
    <x v="65"/>
    <s v="Indian Rupees(Rs.)"/>
    <x v="1"/>
    <x v="1"/>
    <s v="No"/>
    <s v="No"/>
    <x v="1"/>
    <n v="69"/>
    <n v="450"/>
    <x v="9"/>
    <s v="2018_5_22"/>
    <x v="5"/>
    <n v="5"/>
    <n v="22"/>
    <x v="0"/>
    <s v="Rs.450"/>
    <n v="450"/>
  </r>
  <r>
    <n v="4000344"/>
    <x v="3522"/>
    <n v="1"/>
    <x v="43"/>
    <s v="West Boring Canal Road, Opposite Zee Saheb Super Market, Anandpuri, Patna"/>
    <s v="Anandpuri"/>
    <s v="Anandpuri, Patna"/>
    <n v="0"/>
    <n v="0"/>
    <x v="912"/>
    <s v="Indian Rupees(Rs.)"/>
    <x v="1"/>
    <x v="1"/>
    <s v="No"/>
    <s v="No"/>
    <x v="1"/>
    <n v="42"/>
    <n v="500"/>
    <x v="4"/>
    <s v="2010_3_25"/>
    <x v="3"/>
    <n v="3"/>
    <n v="25"/>
    <x v="0"/>
    <s v="Rs.500"/>
    <n v="500"/>
  </r>
  <r>
    <n v="5600103"/>
    <x v="3523"/>
    <n v="214"/>
    <x v="44"/>
    <s v="Near Sharjah Animal Market, Al Mina Road, Al Mareija, Sharjah"/>
    <s v="Al Mareija"/>
    <s v="Al Mareija, Sharjah"/>
    <n v="55.382155849999997"/>
    <n v="25.35508316"/>
    <x v="913"/>
    <s v="Emirati Diram(AED)"/>
    <x v="1"/>
    <x v="0"/>
    <s v="No"/>
    <s v="No"/>
    <x v="0"/>
    <n v="504"/>
    <n v="80"/>
    <x v="7"/>
    <s v="2018_9_21"/>
    <x v="5"/>
    <n v="9"/>
    <n v="21"/>
    <x v="2"/>
    <s v="AED80"/>
    <n v="7338.3619999999992"/>
  </r>
  <r>
    <n v="5600424"/>
    <x v="3524"/>
    <n v="214"/>
    <x v="44"/>
    <s v="Opposite HSBC, Near Emax, King Faisal Street, Abu Shagara, Sharjah"/>
    <s v="Abu Shagara"/>
    <s v="Abu Shagara, Sharjah"/>
    <n v="55.39273214"/>
    <n v="25.33315516"/>
    <x v="914"/>
    <s v="Emirati Diram(AED)"/>
    <x v="1"/>
    <x v="0"/>
    <s v="No"/>
    <s v="No"/>
    <x v="0"/>
    <n v="285"/>
    <n v="85"/>
    <x v="1"/>
    <s v="2012_4_26"/>
    <x v="2"/>
    <n v="4"/>
    <n v="26"/>
    <x v="2"/>
    <s v="AED85"/>
    <n v="7797.0096249999997"/>
  </r>
  <r>
    <n v="5600457"/>
    <x v="3525"/>
    <n v="214"/>
    <x v="44"/>
    <s v="Opposite Safeer Market, Near E max, King Faisal Street, Abu Shagara, Sharjah"/>
    <s v="Abu Shagara"/>
    <s v="Abu Shagara, Sharjah"/>
    <n v="55.392696260000001"/>
    <n v="25.333203950000001"/>
    <x v="915"/>
    <s v="Emirati Diram(AED)"/>
    <x v="1"/>
    <x v="0"/>
    <s v="No"/>
    <s v="No"/>
    <x v="2"/>
    <n v="372"/>
    <n v="120"/>
    <x v="24"/>
    <s v="2012_12_2"/>
    <x v="2"/>
    <n v="12"/>
    <n v="2"/>
    <x v="2"/>
    <s v="AED120"/>
    <n v="11007.543"/>
  </r>
  <r>
    <n v="5600556"/>
    <x v="172"/>
    <n v="214"/>
    <x v="44"/>
    <s v="Majaz Waterfront, Buhairah Corniche, Al Majaz 3, Al Majaz, Sharjah"/>
    <s v="Majaz Waterfront, Al Majaz 3"/>
    <s v="Majaz Waterfront, Al Majaz 3, Sharjah"/>
    <n v="55.387817660000003"/>
    <n v="25.327744970000001"/>
    <x v="692"/>
    <s v="Emirati Diram(AED)"/>
    <x v="1"/>
    <x v="0"/>
    <s v="No"/>
    <s v="No"/>
    <x v="2"/>
    <n v="357"/>
    <n v="250"/>
    <x v="1"/>
    <s v="2017_9_24"/>
    <x v="6"/>
    <n v="9"/>
    <n v="24"/>
    <x v="2"/>
    <s v="AED250"/>
    <n v="22932.381249999999"/>
  </r>
  <r>
    <n v="5600642"/>
    <x v="3526"/>
    <n v="214"/>
    <x v="44"/>
    <s v="Opposite Safeer Market, Al Khan Street, Al Khan, Sharjah"/>
    <s v="Al Khan"/>
    <s v="Al Khan, Sharjah"/>
    <n v="55.376370659999999"/>
    <n v="25.32578908"/>
    <x v="916"/>
    <s v="Emirati Diram(AED)"/>
    <x v="1"/>
    <x v="1"/>
    <s v="No"/>
    <s v="No"/>
    <x v="0"/>
    <n v="316"/>
    <n v="65"/>
    <x v="26"/>
    <s v="2013_2_21"/>
    <x v="0"/>
    <n v="2"/>
    <n v="21"/>
    <x v="2"/>
    <s v="AED65"/>
    <n v="5962.4191249999994"/>
  </r>
  <r>
    <n v="5600701"/>
    <x v="1389"/>
    <n v="214"/>
    <x v="44"/>
    <s v="Ground level, Block D, Qanat Al Qasba, Al Khan, Sharjah"/>
    <s v="Al Qasba, Al Khan"/>
    <s v="Al Qasba, Al Khan, Sharjah"/>
    <n v="55.376027000000001"/>
    <n v="25.321889939999998"/>
    <x v="917"/>
    <s v="Emirati Diram(AED)"/>
    <x v="1"/>
    <x v="0"/>
    <s v="No"/>
    <s v="No"/>
    <x v="2"/>
    <n v="265"/>
    <n v="160"/>
    <x v="7"/>
    <s v="2012_4_11"/>
    <x v="2"/>
    <n v="4"/>
    <n v="11"/>
    <x v="2"/>
    <s v="AED160"/>
    <n v="14676.723999999998"/>
  </r>
  <r>
    <n v="5600959"/>
    <x v="3527"/>
    <n v="214"/>
    <x v="44"/>
    <s v="Near Etisalat Business Center, Opposite ADNOC Petrol Station, Al Khan Street, Al Majaz 2, Al Majaz, Sharjah"/>
    <s v="Al Majaz"/>
    <s v="Al Majaz, Sharjah"/>
    <n v="55.375521069999998"/>
    <n v="25.328134989999999"/>
    <x v="918"/>
    <s v="Emirati Diram(AED)"/>
    <x v="1"/>
    <x v="0"/>
    <s v="No"/>
    <s v="No"/>
    <x v="2"/>
    <n v="449"/>
    <n v="100"/>
    <x v="24"/>
    <s v="2012_11_18"/>
    <x v="2"/>
    <n v="11"/>
    <n v="18"/>
    <x v="2"/>
    <s v="AED100"/>
    <n v="9172.9524999999994"/>
  </r>
  <r>
    <n v="5600960"/>
    <x v="3528"/>
    <n v="214"/>
    <x v="44"/>
    <s v="Near Safeer Mall, Al Nahda, Sharjah"/>
    <s v="Al Nahda"/>
    <s v="Al Nahda, Sharjah"/>
    <n v="55.377281269999997"/>
    <n v="25.308411700000001"/>
    <x v="919"/>
    <s v="Emirati Diram(AED)"/>
    <x v="1"/>
    <x v="1"/>
    <s v="No"/>
    <s v="No"/>
    <x v="1"/>
    <n v="142"/>
    <n v="50"/>
    <x v="7"/>
    <s v="2013_3_6"/>
    <x v="0"/>
    <n v="3"/>
    <n v="6"/>
    <x v="2"/>
    <s v="AED50"/>
    <n v="4586.4762499999997"/>
  </r>
  <r>
    <n v="5600961"/>
    <x v="21"/>
    <n v="214"/>
    <x v="44"/>
    <s v="Next to Safeer Mall, Al Nahda, Sharjah"/>
    <s v="Al Nahda"/>
    <s v="Al Nahda, Sharjah"/>
    <n v="55.374543410000001"/>
    <n v="25.305640459999999"/>
    <x v="556"/>
    <s v="Emirati Diram(AED)"/>
    <x v="1"/>
    <x v="1"/>
    <s v="No"/>
    <s v="No"/>
    <x v="0"/>
    <n v="154"/>
    <n v="80"/>
    <x v="17"/>
    <s v="2014_6_8"/>
    <x v="7"/>
    <n v="6"/>
    <n v="8"/>
    <x v="2"/>
    <s v="AED80"/>
    <n v="7338.3619999999992"/>
  </r>
  <r>
    <n v="5601340"/>
    <x v="3529"/>
    <n v="214"/>
    <x v="44"/>
    <s v="Opposite Emirates NBD, Near First Gulf Bank, King Abdul Aziz Street, Al Nud, Sharjah"/>
    <s v="Al Nud"/>
    <s v="Al Nud, Sharjah"/>
    <n v="55.390457959999999"/>
    <n v="25.346407939999999"/>
    <x v="920"/>
    <s v="Emirati Diram(AED)"/>
    <x v="1"/>
    <x v="1"/>
    <s v="No"/>
    <s v="No"/>
    <x v="0"/>
    <n v="444"/>
    <n v="60"/>
    <x v="7"/>
    <s v="2012_6_15"/>
    <x v="2"/>
    <n v="6"/>
    <n v="15"/>
    <x v="2"/>
    <s v="AED60"/>
    <n v="5503.7714999999998"/>
  </r>
  <r>
    <n v="5601404"/>
    <x v="3530"/>
    <n v="214"/>
    <x v="44"/>
    <s v="Opposite Spinneys Roundabout, Estiqlal Square, Halwan Suburb, Sharjah"/>
    <s v="Halwan Suburb"/>
    <s v="Halwan Suburb, Sharjah"/>
    <n v="55.399227439999997"/>
    <n v="25.348390770000002"/>
    <x v="1"/>
    <s v="Emirati Diram(AED)"/>
    <x v="1"/>
    <x v="0"/>
    <s v="No"/>
    <s v="No"/>
    <x v="2"/>
    <n v="227"/>
    <n v="130"/>
    <x v="3"/>
    <s v="2018_1_16"/>
    <x v="5"/>
    <n v="1"/>
    <n v="16"/>
    <x v="2"/>
    <s v="AED130"/>
    <n v="11924.838249999999"/>
  </r>
  <r>
    <n v="5601521"/>
    <x v="1520"/>
    <n v="214"/>
    <x v="44"/>
    <s v="Opposite Jumbo Electronics, Level 2, Sahara Centre, Al Nahda, Sharjah"/>
    <s v="Sahara Centre, Al Nahda"/>
    <s v="Sahara Centre, Al Nahda, Sharjah"/>
    <n v="55.37353624"/>
    <n v="25.297822870000001"/>
    <x v="500"/>
    <s v="Emirati Diram(AED)"/>
    <x v="1"/>
    <x v="0"/>
    <s v="No"/>
    <s v="No"/>
    <x v="2"/>
    <n v="197"/>
    <n v="250"/>
    <x v="24"/>
    <s v="2011_9_9"/>
    <x v="4"/>
    <n v="9"/>
    <n v="9"/>
    <x v="2"/>
    <s v="AED250"/>
    <n v="22932.381249999999"/>
  </r>
  <r>
    <n v="5602055"/>
    <x v="3531"/>
    <n v="214"/>
    <x v="44"/>
    <s v="Behind DPS Sharjah Primary School, Muwailih Commercial, Sharjah"/>
    <s v="Muwailih Commercial"/>
    <s v="Muwailih Commercial, Sharjah"/>
    <n v="55.451955310000002"/>
    <n v="25.2887722"/>
    <x v="921"/>
    <s v="Emirati Diram(AED)"/>
    <x v="1"/>
    <x v="1"/>
    <s v="No"/>
    <s v="No"/>
    <x v="0"/>
    <n v="459"/>
    <n v="60"/>
    <x v="31"/>
    <s v="2015_5_7"/>
    <x v="8"/>
    <n v="5"/>
    <n v="7"/>
    <x v="2"/>
    <s v="AED60"/>
    <n v="5503.7714999999998"/>
  </r>
  <r>
    <n v="5602377"/>
    <x v="3532"/>
    <n v="214"/>
    <x v="44"/>
    <s v="Near Dubai Islamic Bank, Muweilah, University City, Sharjah"/>
    <s v="University City"/>
    <s v="University City, Sharjah"/>
    <n v="55.45834266"/>
    <n v="25.308412300000001"/>
    <x v="408"/>
    <s v="Emirati Diram(AED)"/>
    <x v="1"/>
    <x v="1"/>
    <s v="No"/>
    <s v="No"/>
    <x v="2"/>
    <n v="143"/>
    <n v="150"/>
    <x v="27"/>
    <s v="2018_3_21"/>
    <x v="5"/>
    <n v="3"/>
    <n v="21"/>
    <x v="2"/>
    <s v="AED150"/>
    <n v="13759.428749999999"/>
  </r>
  <r>
    <n v="5602586"/>
    <x v="3533"/>
    <n v="214"/>
    <x v="44"/>
    <s v="Mina Road, Opposite Bird Market, Al Mareija, Sharjah"/>
    <s v="Al Mareija"/>
    <s v="Al Mareija, Sharjah"/>
    <n v="55.382907869999997"/>
    <n v="25.354435389999999"/>
    <x v="922"/>
    <s v="Emirati Diram(AED)"/>
    <x v="1"/>
    <x v="0"/>
    <s v="No"/>
    <s v="No"/>
    <x v="0"/>
    <n v="192"/>
    <n v="90"/>
    <x v="24"/>
    <s v="2012_11_25"/>
    <x v="2"/>
    <n v="11"/>
    <n v="25"/>
    <x v="2"/>
    <s v="AED90"/>
    <n v="8255.6572500000002"/>
  </r>
  <r>
    <n v="5602751"/>
    <x v="3534"/>
    <n v="214"/>
    <x v="44"/>
    <s v="Near New City Center Supermarket, Abu Shagara, Sharjah"/>
    <s v="Abu Shagara"/>
    <s v="Abu Shagara, Sharjah"/>
    <n v="55.396984000000003"/>
    <n v="25.338089"/>
    <x v="9"/>
    <s v="Emirati Diram(AED)"/>
    <x v="1"/>
    <x v="0"/>
    <s v="No"/>
    <s v="No"/>
    <x v="0"/>
    <n v="210"/>
    <n v="70"/>
    <x v="3"/>
    <s v="2013_11_3"/>
    <x v="0"/>
    <n v="11"/>
    <n v="3"/>
    <x v="2"/>
    <s v="AED70"/>
    <n v="6421.06675"/>
  </r>
  <r>
    <n v="5602884"/>
    <x v="3535"/>
    <n v="214"/>
    <x v="44"/>
    <s v="Behind ADNOC Petrol Station,_x000a_Univercity City Road, University City, Sharjah"/>
    <s v="University City"/>
    <s v="University City, Sharjah"/>
    <n v="55.454250950000002"/>
    <n v="25.311272290000002"/>
    <x v="17"/>
    <s v="Emirati Diram(AED)"/>
    <x v="1"/>
    <x v="1"/>
    <s v="No"/>
    <s v="No"/>
    <x v="1"/>
    <n v="12"/>
    <n v="50"/>
    <x v="3"/>
    <s v="2015_4_25"/>
    <x v="8"/>
    <n v="4"/>
    <n v="25"/>
    <x v="2"/>
    <s v="AED50"/>
    <n v="4586.4762499999997"/>
  </r>
  <r>
    <n v="5602942"/>
    <x v="3536"/>
    <n v="214"/>
    <x v="44"/>
    <s v="Next To Super Bonanza Hyper Market, Opposite Defence Camp, University City, Sharjah"/>
    <s v="University City"/>
    <s v="University City, Sharjah"/>
    <n v="55.460279"/>
    <n v="25.310369000000001"/>
    <x v="37"/>
    <s v="Emirati Diram(AED)"/>
    <x v="1"/>
    <x v="1"/>
    <s v="No"/>
    <s v="No"/>
    <x v="2"/>
    <n v="43"/>
    <n v="110"/>
    <x v="7"/>
    <s v="2017_4_20"/>
    <x v="6"/>
    <n v="4"/>
    <n v="20"/>
    <x v="2"/>
    <s v="AED110"/>
    <n v="10090.247749999999"/>
  </r>
  <r>
    <n v="5700052"/>
    <x v="3537"/>
    <n v="214"/>
    <x v="45"/>
    <s v="Crowne Plaza Abu Dhabi, Sheikh Hamdan Bin Mohammed Street, Al Markaziya, Abu Dhabi"/>
    <s v="Crowne Plaza Abu Dhabi, Al Markaziya"/>
    <s v="Crowne Plaza Abu Dhabi, Al Markaziya, Abu Dhabi"/>
    <n v="54.365693999999998"/>
    <n v="24.491235"/>
    <x v="923"/>
    <s v="Emirati Diram(AED)"/>
    <x v="0"/>
    <x v="0"/>
    <s v="No"/>
    <s v="No"/>
    <x v="2"/>
    <n v="246"/>
    <n v="350"/>
    <x v="23"/>
    <s v="2012_4_22"/>
    <x v="2"/>
    <n v="4"/>
    <n v="22"/>
    <x v="2"/>
    <s v="AED350"/>
    <n v="32105.333749999998"/>
  </r>
  <r>
    <n v="5700386"/>
    <x v="3538"/>
    <n v="214"/>
    <x v="45"/>
    <s v="Opposite Cristal Hotel, Behind KM Trading, Electra Street, Madinat Zayed, Abu Dhabi"/>
    <s v="Madinat Zayed"/>
    <s v="Madinat Zayed, Abu Dhabi"/>
    <n v="54.36377607"/>
    <n v="24.485252540000001"/>
    <x v="924"/>
    <s v="Emirati Diram(AED)"/>
    <x v="1"/>
    <x v="0"/>
    <s v="No"/>
    <s v="No"/>
    <x v="1"/>
    <n v="268"/>
    <n v="60"/>
    <x v="9"/>
    <s v="2014_8_3"/>
    <x v="7"/>
    <n v="8"/>
    <n v="3"/>
    <x v="2"/>
    <s v="AED60"/>
    <n v="5503.7714999999998"/>
  </r>
  <r>
    <n v="5701052"/>
    <x v="1520"/>
    <n v="214"/>
    <x v="45"/>
    <s v="Level 3, Mushrif Mall, Al Mushrif, Abu Dhabi"/>
    <s v="Mushrif Mall, Al Mushrif"/>
    <s v="Mushrif Mall, Al Mushrif, Abu Dhabi"/>
    <n v="54.413141459999999"/>
    <n v="24.43409939"/>
    <x v="925"/>
    <s v="Emirati Diram(AED)"/>
    <x v="1"/>
    <x v="0"/>
    <s v="No"/>
    <s v="No"/>
    <x v="2"/>
    <n v="205"/>
    <n v="250"/>
    <x v="5"/>
    <s v="2013_11_1"/>
    <x v="0"/>
    <n v="11"/>
    <n v="1"/>
    <x v="2"/>
    <s v="AED250"/>
    <n v="22932.381249999999"/>
  </r>
  <r>
    <n v="5701446"/>
    <x v="3539"/>
    <n v="214"/>
    <x v="45"/>
    <s v="Level 3, Al Wahda Mall Extension, Al Wahda, Abu Dhabi"/>
    <s v="Al Wahda Mall, Al Wahda"/>
    <s v="Al Wahda Mall, Al Wahda, Abu Dhabi"/>
    <n v="54.373322049999999"/>
    <n v="24.469369830000002"/>
    <x v="293"/>
    <s v="Emirati Diram(AED)"/>
    <x v="1"/>
    <x v="1"/>
    <s v="No"/>
    <s v="No"/>
    <x v="2"/>
    <n v="422"/>
    <n v="230"/>
    <x v="24"/>
    <s v="2012_4_28"/>
    <x v="2"/>
    <n v="4"/>
    <n v="28"/>
    <x v="2"/>
    <s v="AED230"/>
    <n v="21097.79075"/>
  </r>
  <r>
    <n v="5701548"/>
    <x v="3540"/>
    <n v="214"/>
    <x v="45"/>
    <s v="Al Najda Street, Najda, Abu Dhabi"/>
    <s v="Najda"/>
    <s v="Najda, Abu Dhabi"/>
    <n v="54.371433779999997"/>
    <n v="24.488411450000001"/>
    <x v="926"/>
    <s v="Emirati Diram(AED)"/>
    <x v="1"/>
    <x v="0"/>
    <s v="No"/>
    <s v="No"/>
    <x v="1"/>
    <n v="380"/>
    <n v="70"/>
    <x v="5"/>
    <s v="2015_9_15"/>
    <x v="8"/>
    <n v="9"/>
    <n v="15"/>
    <x v="2"/>
    <s v="AED70"/>
    <n v="6421.06675"/>
  </r>
  <r>
    <n v="5701729"/>
    <x v="3541"/>
    <n v="214"/>
    <x v="45"/>
    <s v="Next to ADNOC Petrol Station, Muroor Road, Al Dhafrah, Abu Dhabi"/>
    <s v="Al Dhafrah"/>
    <s v="Al Dhafrah, Abu Dhabi"/>
    <n v="54.37127855"/>
    <n v="24.477565009999999"/>
    <x v="927"/>
    <s v="Emirati Diram(AED)"/>
    <x v="1"/>
    <x v="1"/>
    <s v="No"/>
    <s v="No"/>
    <x v="1"/>
    <n v="224"/>
    <n v="70"/>
    <x v="26"/>
    <s v="2013_8_18"/>
    <x v="0"/>
    <n v="8"/>
    <n v="18"/>
    <x v="2"/>
    <s v="AED70"/>
    <n v="6421.06675"/>
  </r>
  <r>
    <n v="5701917"/>
    <x v="3542"/>
    <n v="214"/>
    <x v="45"/>
    <s v="Level 1, World Trade Center Mall, Central Market, Al Markaziya, Abu Dhabi"/>
    <s v="World Trade Center Mall, Al Markaziya"/>
    <s v="World Trade Center Mall, Al Markaziya, Abu Dhabi"/>
    <n v="54.357828939999997"/>
    <n v="24.48761082"/>
    <x v="6"/>
    <s v="Emirati Diram(AED)"/>
    <x v="1"/>
    <x v="1"/>
    <s v="No"/>
    <s v="No"/>
    <x v="2"/>
    <n v="435"/>
    <n v="250"/>
    <x v="7"/>
    <s v="2012_6_21"/>
    <x v="2"/>
    <n v="6"/>
    <n v="21"/>
    <x v="2"/>
    <s v="AED250"/>
    <n v="22932.381249999999"/>
  </r>
  <r>
    <n v="5701978"/>
    <x v="3543"/>
    <n v="214"/>
    <x v="45"/>
    <s v="Near Corner of Salam and Al Falah Street (9th Street), Salam Street, Al Dhafrah, Abu Dhabi"/>
    <s v="Al Dhafrah"/>
    <s v="Al Dhafrah, Abu Dhabi"/>
    <n v="54.381930939999997"/>
    <n v="24.485579319999999"/>
    <x v="293"/>
    <s v="Emirati Diram(AED)"/>
    <x v="0"/>
    <x v="0"/>
    <s v="No"/>
    <s v="No"/>
    <x v="0"/>
    <n v="471"/>
    <n v="150"/>
    <x v="23"/>
    <s v="2012_3_20"/>
    <x v="2"/>
    <n v="3"/>
    <n v="20"/>
    <x v="2"/>
    <s v="AED150"/>
    <n v="13759.428749999999"/>
  </r>
  <r>
    <n v="5702418"/>
    <x v="3525"/>
    <n v="214"/>
    <x v="45"/>
    <s v="Ground Level, Next to E-Max, Dalma Mall, Mussafah Sanaiya, Abu Dhabi"/>
    <s v="Dalma Mall, Mussafah Sanaiya"/>
    <s v="Dalma Mall, Mussafah Sanaiya, Abu Dhabi"/>
    <n v="54.524121880000003"/>
    <n v="24.334216940000001"/>
    <x v="928"/>
    <s v="Emirati Diram(AED)"/>
    <x v="0"/>
    <x v="0"/>
    <s v="No"/>
    <s v="No"/>
    <x v="0"/>
    <n v="355"/>
    <n v="120"/>
    <x v="5"/>
    <s v="2014_4_12"/>
    <x v="7"/>
    <n v="4"/>
    <n v="12"/>
    <x v="2"/>
    <s v="AED120"/>
    <n v="11007.543"/>
  </r>
  <r>
    <n v="5702574"/>
    <x v="1517"/>
    <n v="214"/>
    <x v="45"/>
    <s v="Level 1, Yas Mall, Yas Leisure Dr, Yas Island, Abu Dhabi"/>
    <s v="Yas Mall, Yas Island"/>
    <s v="Yas Mall, Yas Island, Abu Dhabi"/>
    <n v="54.606853610000002"/>
    <n v="24.49053138"/>
    <x v="497"/>
    <s v="Emirati Diram(AED)"/>
    <x v="1"/>
    <x v="1"/>
    <s v="No"/>
    <s v="No"/>
    <x v="2"/>
    <n v="586"/>
    <n v="200"/>
    <x v="30"/>
    <s v="2012_7_1"/>
    <x v="2"/>
    <n v="7"/>
    <n v="1"/>
    <x v="2"/>
    <s v="AED200"/>
    <n v="18345.904999999999"/>
  </r>
  <r>
    <n v="5702615"/>
    <x v="3544"/>
    <n v="214"/>
    <x v="45"/>
    <s v="Near First Flight Couriers, Behind ADNOC Head Office, Salam Street, Najda Area, Najda, Abu Dhabi"/>
    <s v="Najda"/>
    <s v="Najda, Abu Dhabi"/>
    <n v="54.37422059"/>
    <n v="24.49089202"/>
    <x v="916"/>
    <s v="Emirati Diram(AED)"/>
    <x v="1"/>
    <x v="0"/>
    <s v="No"/>
    <s v="No"/>
    <x v="0"/>
    <n v="525"/>
    <n v="100"/>
    <x v="5"/>
    <s v="2010_3_24"/>
    <x v="3"/>
    <n v="3"/>
    <n v="24"/>
    <x v="2"/>
    <s v="AED100"/>
    <n v="9172.9524999999994"/>
  </r>
  <r>
    <n v="5703500"/>
    <x v="405"/>
    <n v="214"/>
    <x v="45"/>
    <s v="Venetian Village, Ritz Carlton Abu Dhabi, Grand Canal, Al Maqtaa, Abu Dhabi"/>
    <s v="Venetian Village, Al Maqtaa"/>
    <s v="Venetian Village, Al Maqtaa, Abu Dhabi"/>
    <n v="54.487213699999998"/>
    <n v="24.410614800000001"/>
    <x v="921"/>
    <s v="Emirati Diram(AED)"/>
    <x v="0"/>
    <x v="1"/>
    <s v="No"/>
    <s v="No"/>
    <x v="2"/>
    <n v="216"/>
    <n v="330"/>
    <x v="29"/>
    <s v="2015_8_12"/>
    <x v="8"/>
    <n v="8"/>
    <n v="12"/>
    <x v="2"/>
    <s v="AED330"/>
    <n v="30270.74325"/>
  </r>
  <r>
    <n v="5704118"/>
    <x v="3545"/>
    <n v="214"/>
    <x v="45"/>
    <s v="Behind RAK Bank, Sanaiya ME11, Mussafah Sanaiya, Abu Dhabi"/>
    <s v="Mussafah Sanaiya"/>
    <s v="Mussafah Sanaiya, Abu Dhabi"/>
    <n v="54.51003961"/>
    <n v="24.363129730000001"/>
    <x v="929"/>
    <s v="Emirati Diram(AED)"/>
    <x v="1"/>
    <x v="0"/>
    <s v="No"/>
    <s v="No"/>
    <x v="1"/>
    <n v="277"/>
    <n v="50"/>
    <x v="5"/>
    <s v="2016_10_25"/>
    <x v="1"/>
    <n v="10"/>
    <n v="25"/>
    <x v="2"/>
    <s v="AED50"/>
    <n v="4586.4762499999997"/>
  </r>
  <r>
    <n v="5704168"/>
    <x v="1522"/>
    <n v="214"/>
    <x v="45"/>
    <s v="Inside Mushrif Park, Al Mushrif, Abu Dhabi"/>
    <s v="Al Mushrif"/>
    <s v="Al Mushrif, Abu Dhabi"/>
    <n v="54.380807089999998"/>
    <n v="24.4543119"/>
    <x v="17"/>
    <s v="Emirati Diram(AED)"/>
    <x v="1"/>
    <x v="1"/>
    <s v="No"/>
    <s v="No"/>
    <x v="0"/>
    <n v="228"/>
    <n v="100"/>
    <x v="7"/>
    <s v="2012_6_2"/>
    <x v="2"/>
    <n v="6"/>
    <n v="2"/>
    <x v="2"/>
    <s v="AED100"/>
    <n v="9172.9524999999994"/>
  </r>
  <r>
    <n v="5704202"/>
    <x v="3546"/>
    <n v="214"/>
    <x v="45"/>
    <s v="Food Court, Level 2, Madinat Zayed Shopping Centre, Madinat Zayed, Abu Dhabi"/>
    <s v="Madinat Zayed Shopping Centre, Madinat Zayed"/>
    <s v="Madinat Zayed Shopping Centre, Madinat Zayed , Abu Dhabi"/>
    <n v="54.366157540000003"/>
    <n v="24.482770940000002"/>
    <x v="930"/>
    <s v="Emirati Diram(AED)"/>
    <x v="1"/>
    <x v="0"/>
    <s v="No"/>
    <s v="No"/>
    <x v="0"/>
    <n v="162"/>
    <n v="100"/>
    <x v="27"/>
    <s v="2016_11_2"/>
    <x v="1"/>
    <n v="11"/>
    <n v="2"/>
    <x v="2"/>
    <s v="AED100"/>
    <n v="9172.9524999999994"/>
  </r>
  <r>
    <n v="5704255"/>
    <x v="3547"/>
    <n v="214"/>
    <x v="45"/>
    <s v="Near The One, Level 3, Abu Dhabi Mall, Tourist Club Area (Al Zahiyah), Abu Dhabi"/>
    <s v="Abu Dhabi Mall, Tourist Club Area  (Al Zahiyah)"/>
    <s v="Abu Dhabi Mall, Tourist Club Area  (Al Zahiyah), Abu Dhabi"/>
    <n v="54.382946160000003"/>
    <n v="24.495692529999999"/>
    <x v="931"/>
    <s v="Emirati Diram(AED)"/>
    <x v="1"/>
    <x v="0"/>
    <s v="No"/>
    <s v="No"/>
    <x v="2"/>
    <n v="376"/>
    <n v="260"/>
    <x v="30"/>
    <s v="2014_11_26"/>
    <x v="7"/>
    <n v="11"/>
    <n v="26"/>
    <x v="2"/>
    <s v="AED260"/>
    <n v="23849.676499999998"/>
  </r>
  <r>
    <n v="5800144"/>
    <x v="3548"/>
    <n v="191"/>
    <x v="46"/>
    <s v="263, Galle Road, Near NSB ATM, Kollupitiya, Colombo 03"/>
    <s v="Kollupitiya, Colombo 03"/>
    <s v="Kollupitiya, Colombo 03, Colombo"/>
    <n v="79.85007349"/>
    <n v="6.9105383109999998"/>
    <x v="128"/>
    <s v="Sri Lankan Rupee(LKR)"/>
    <x v="1"/>
    <x v="1"/>
    <s v="No"/>
    <s v="No"/>
    <x v="1"/>
    <n v="122"/>
    <n v="1000"/>
    <x v="24"/>
    <s v="2013_12_18"/>
    <x v="0"/>
    <n v="12"/>
    <n v="18"/>
    <x v="3"/>
    <s v="LKR1000"/>
    <n v="277.89300000000003"/>
  </r>
  <r>
    <n v="5800156"/>
    <x v="3549"/>
    <n v="191"/>
    <x v="46"/>
    <s v="417, Duplication Road, Kollupitiya, Colombo 03"/>
    <s v="Kollupitiya, Colombo 03"/>
    <s v="Kollupitiya, Colombo 03, Colombo"/>
    <n v="79.855819440000005"/>
    <n v="6.8991749999999996"/>
    <x v="932"/>
    <s v="Sri Lankan Rupee(LKR)"/>
    <x v="1"/>
    <x v="1"/>
    <s v="No"/>
    <s v="No"/>
    <x v="0"/>
    <n v="93"/>
    <n v="2000"/>
    <x v="11"/>
    <s v="2016_1_16"/>
    <x v="1"/>
    <n v="1"/>
    <n v="16"/>
    <x v="3"/>
    <s v="LKR2000"/>
    <n v="555.78600000000006"/>
  </r>
  <r>
    <n v="5800176"/>
    <x v="3550"/>
    <n v="191"/>
    <x v="46"/>
    <s v="Old Colombo Dutch Hospital, Fort, Colombo 01"/>
    <s v="Old Dutch Hospital, Fort"/>
    <s v="Old Dutch Hospital, Fort, Colombo"/>
    <n v="79.84423889"/>
    <n v="6.9328138890000002"/>
    <x v="801"/>
    <s v="Sri Lankan Rupee(LKR)"/>
    <x v="1"/>
    <x v="1"/>
    <s v="No"/>
    <s v="No"/>
    <x v="2"/>
    <n v="203"/>
    <n v="4000"/>
    <x v="29"/>
    <s v="2014_2_18"/>
    <x v="7"/>
    <n v="2"/>
    <n v="18"/>
    <x v="3"/>
    <s v="LKR4000"/>
    <n v="1111.5720000000001"/>
  </r>
  <r>
    <n v="5800316"/>
    <x v="3551"/>
    <n v="191"/>
    <x v="46"/>
    <s v="12 Flower Road, Kollupitiya, Colombo 03"/>
    <s v="Kollupitiya, Colombo 03"/>
    <s v="Kollupitiya, Colombo 03, Colombo"/>
    <n v="0"/>
    <n v="0"/>
    <x v="933"/>
    <s v="Sri Lankan Rupee(LKR)"/>
    <x v="1"/>
    <x v="1"/>
    <s v="No"/>
    <s v="No"/>
    <x v="0"/>
    <n v="171"/>
    <n v="3000"/>
    <x v="7"/>
    <s v="2017_11_14"/>
    <x v="6"/>
    <n v="11"/>
    <n v="14"/>
    <x v="3"/>
    <s v="LKR3000"/>
    <n v="833.67899999999997"/>
  </r>
  <r>
    <n v="5800433"/>
    <x v="3552"/>
    <n v="191"/>
    <x v="46"/>
    <s v="32, Walukarama Road, Kollupitiya, Colombo 03"/>
    <s v="Kollupitiya, Colombo 03"/>
    <s v="Kollupitiya, Colombo 03, Colombo"/>
    <n v="79.852927780000002"/>
    <n v="6.904580556"/>
    <x v="934"/>
    <s v="Sri Lankan Rupee(LKR)"/>
    <x v="1"/>
    <x v="1"/>
    <s v="No"/>
    <s v="No"/>
    <x v="0"/>
    <n v="286"/>
    <n v="3000"/>
    <x v="7"/>
    <s v="2016_11_4"/>
    <x v="1"/>
    <n v="11"/>
    <n v="4"/>
    <x v="3"/>
    <s v="LKR3000"/>
    <n v="833.67899999999997"/>
  </r>
  <r>
    <n v="5800515"/>
    <x v="3553"/>
    <n v="191"/>
    <x v="46"/>
    <s v="115, Hill Street, Dehiwala, Colombo"/>
    <s v="Dehiwala, Colombo"/>
    <s v="Dehiwala, Colombo, Colombo"/>
    <n v="79.870889779999999"/>
    <n v="6.8502830430000001"/>
    <x v="935"/>
    <s v="Sri Lankan Rupee(LKR)"/>
    <x v="1"/>
    <x v="1"/>
    <s v="No"/>
    <s v="No"/>
    <x v="1"/>
    <n v="80"/>
    <n v="1500"/>
    <x v="4"/>
    <s v="2013_2_14"/>
    <x v="0"/>
    <n v="2"/>
    <n v="14"/>
    <x v="3"/>
    <s v="LKR1500"/>
    <n v="416.83949999999999"/>
  </r>
  <r>
    <n v="5800557"/>
    <x v="3554"/>
    <n v="191"/>
    <x v="46"/>
    <s v="11, Milagiriya Avenue, Bambalapitiya, Colombo 04"/>
    <s v="Bambalapitiya, Colombo 04"/>
    <s v="Bambalapitiya, Colombo 04, Colombo"/>
    <n v="79.856678430000002"/>
    <n v="6.8863408599999998"/>
    <x v="6"/>
    <s v="Sri Lankan Rupee(LKR)"/>
    <x v="1"/>
    <x v="1"/>
    <s v="No"/>
    <s v="No"/>
    <x v="0"/>
    <n v="118"/>
    <n v="2000"/>
    <x v="14"/>
    <s v="2015_9_25"/>
    <x v="8"/>
    <n v="9"/>
    <n v="25"/>
    <x v="3"/>
    <s v="LKR2000"/>
    <n v="555.78600000000006"/>
  </r>
  <r>
    <n v="5800567"/>
    <x v="3555"/>
    <n v="191"/>
    <x v="46"/>
    <s v="107, Barnes Place, Cinnamon Gardens, Colombo 07"/>
    <s v="Cinnamon Gardens, Colombo 07"/>
    <s v="Cinnamon Gardens, Colombo 07, Colombo"/>
    <n v="79.875113589999998"/>
    <n v="6.9128062799999999"/>
    <x v="936"/>
    <s v="Sri Lankan Rupee(LKR)"/>
    <x v="1"/>
    <x v="1"/>
    <s v="No"/>
    <s v="No"/>
    <x v="0"/>
    <n v="157"/>
    <n v="2500"/>
    <x v="10"/>
    <s v="2013_2_28"/>
    <x v="0"/>
    <n v="2"/>
    <n v="28"/>
    <x v="3"/>
    <s v="LKR2500"/>
    <n v="694.73249999999996"/>
  </r>
  <r>
    <n v="5800590"/>
    <x v="3556"/>
    <n v="191"/>
    <x v="46"/>
    <s v="39 A, Flower Road, Cinnamon Gardens, Colombo 07"/>
    <s v="Cinnamon Gardens, Colombo 07"/>
    <s v="Cinnamon Gardens, Colombo 07, Colombo"/>
    <n v="79.858104699999998"/>
    <n v="6.9085362720000001"/>
    <x v="937"/>
    <s v="Sri Lankan Rupee(LKR)"/>
    <x v="1"/>
    <x v="1"/>
    <s v="No"/>
    <s v="No"/>
    <x v="0"/>
    <n v="209"/>
    <n v="2500"/>
    <x v="5"/>
    <s v="2015_10_23"/>
    <x v="8"/>
    <n v="10"/>
    <n v="23"/>
    <x v="3"/>
    <s v="LKR2500"/>
    <n v="694.73249999999996"/>
  </r>
  <r>
    <n v="5800612"/>
    <x v="3557"/>
    <n v="191"/>
    <x v="46"/>
    <s v="1, Vellons Passage, Slave Island, Colombo 02"/>
    <s v="Slave Island, Colombo 02"/>
    <s v="Slave Island, Colombo 02, Colombo"/>
    <n v="79.850748069999995"/>
    <n v="6.9239332840000003"/>
    <x v="25"/>
    <s v="Sri Lankan Rupee(LKR)"/>
    <x v="1"/>
    <x v="1"/>
    <s v="No"/>
    <s v="No"/>
    <x v="1"/>
    <n v="199"/>
    <n v="1000"/>
    <x v="24"/>
    <s v="2012_9_22"/>
    <x v="2"/>
    <n v="9"/>
    <n v="22"/>
    <x v="3"/>
    <s v="LKR1000"/>
    <n v="277.89300000000003"/>
  </r>
  <r>
    <n v="5800634"/>
    <x v="3558"/>
    <n v="191"/>
    <x v="46"/>
    <s v="124, New Bullers Road, Bambalapitiya, Colombo 04"/>
    <s v="Bambalapitiya, Colombo 04"/>
    <s v="Bambalapitiya, Colombo 04, Colombo"/>
    <n v="79.857830100000001"/>
    <n v="6.8960838000000004"/>
    <x v="938"/>
    <s v="Sri Lankan Rupee(LKR)"/>
    <x v="1"/>
    <x v="1"/>
    <s v="No"/>
    <s v="No"/>
    <x v="1"/>
    <n v="240"/>
    <n v="1800"/>
    <x v="17"/>
    <s v="2012_12_2"/>
    <x v="2"/>
    <n v="12"/>
    <n v="2"/>
    <x v="3"/>
    <s v="LKR1800"/>
    <n v="500.20740000000001"/>
  </r>
  <r>
    <n v="5800710"/>
    <x v="3559"/>
    <n v="191"/>
    <x v="46"/>
    <s v="31, Deal Place, Off R.A. De Mel Mawatha, Kollupitiya, Colombo 03"/>
    <s v="Kollupitiya, Colombo 03"/>
    <s v="Kollupitiya, Colombo 03, Colombo"/>
    <n v="79.853363889999997"/>
    <n v="6.9068138890000004"/>
    <x v="939"/>
    <s v="Sri Lankan Rupee(LKR)"/>
    <x v="1"/>
    <x v="1"/>
    <s v="No"/>
    <s v="No"/>
    <x v="2"/>
    <n v="196"/>
    <n v="4500"/>
    <x v="5"/>
    <s v="2015_11_20"/>
    <x v="8"/>
    <n v="11"/>
    <n v="20"/>
    <x v="3"/>
    <s v="LKR4500"/>
    <n v="1250.5184999999999"/>
  </r>
  <r>
    <n v="5800718"/>
    <x v="3560"/>
    <n v="191"/>
    <x v="46"/>
    <s v="131, Vijaya Kumaratunge Mawathu, Havelock Town, Colombo 05"/>
    <s v="Havelock Town, Colombo 05"/>
    <s v="Havelock Town, Colombo 05, Colombo"/>
    <n v="79.879433329999998"/>
    <n v="6.883738889"/>
    <x v="833"/>
    <s v="Sri Lankan Rupee(LKR)"/>
    <x v="1"/>
    <x v="1"/>
    <s v="No"/>
    <s v="No"/>
    <x v="1"/>
    <n v="146"/>
    <n v="1300"/>
    <x v="27"/>
    <s v="2013_8_5"/>
    <x v="0"/>
    <n v="8"/>
    <n v="5"/>
    <x v="3"/>
    <s v="LKR1300"/>
    <n v="361.26089999999999"/>
  </r>
  <r>
    <n v="5800746"/>
    <x v="3561"/>
    <n v="191"/>
    <x v="46"/>
    <s v="23, Canal Row, Fort, Colombo 01"/>
    <s v="Fort, Colombo 01"/>
    <s v="Fort, Colombo 01, Colombo"/>
    <n v="79.843575000000001"/>
    <n v="6.9325472220000002"/>
    <x v="940"/>
    <s v="Sri Lankan Rupee(LKR)"/>
    <x v="1"/>
    <x v="1"/>
    <s v="No"/>
    <s v="No"/>
    <x v="2"/>
    <n v="166"/>
    <n v="4000"/>
    <x v="5"/>
    <s v="2014_11_10"/>
    <x v="7"/>
    <n v="11"/>
    <n v="10"/>
    <x v="3"/>
    <s v="LKR4000"/>
    <n v="1111.5720000000001"/>
  </r>
  <r>
    <n v="5800755"/>
    <x v="3562"/>
    <n v="191"/>
    <x v="46"/>
    <s v="65, C.W.W Kannangara Mawatha, Near Town Hall, Cinnamon Gardens, Colombo 07"/>
    <s v="Cinnamon Gardens, Colombo 07"/>
    <s v="Cinnamon Gardens, Colombo 07, Colombo"/>
    <n v="79.86472741"/>
    <n v="6.9125293579999996"/>
    <x v="941"/>
    <s v="Sri Lankan Rupee(LKR)"/>
    <x v="1"/>
    <x v="1"/>
    <s v="No"/>
    <s v="No"/>
    <x v="0"/>
    <n v="114"/>
    <n v="2500"/>
    <x v="5"/>
    <s v="2011_1_18"/>
    <x v="4"/>
    <n v="1"/>
    <n v="18"/>
    <x v="3"/>
    <s v="LKR2500"/>
    <n v="694.73249999999996"/>
  </r>
  <r>
    <n v="5800758"/>
    <x v="3563"/>
    <n v="191"/>
    <x v="46"/>
    <s v="65, Thimbirigasaya Road, Havelock Town, Colombo 05"/>
    <s v="Havelock Town, Colombo 05"/>
    <s v="Havelock Town, Colombo 05, Colombo"/>
    <n v="79.86563889"/>
    <n v="6.8909055559999999"/>
    <x v="942"/>
    <s v="Sri Lankan Rupee(LKR)"/>
    <x v="1"/>
    <x v="1"/>
    <s v="No"/>
    <s v="No"/>
    <x v="0"/>
    <n v="81"/>
    <n v="3500"/>
    <x v="3"/>
    <s v="2010_4_16"/>
    <x v="3"/>
    <n v="4"/>
    <n v="16"/>
    <x v="3"/>
    <s v="LKR3500"/>
    <n v="972.62549999999999"/>
  </r>
  <r>
    <n v="5800891"/>
    <x v="3564"/>
    <n v="191"/>
    <x v="46"/>
    <s v="36, Barnes Place, Cinnamon Gardens, Colombo 07"/>
    <s v="Cinnamon Gardens, Colombo 07"/>
    <s v="Cinnamon Gardens, Colombo 07, Colombo"/>
    <n v="79.868491669999997"/>
    <n v="6.9132916670000002"/>
    <x v="390"/>
    <s v="Sri Lankan Rupee(LKR)"/>
    <x v="1"/>
    <x v="1"/>
    <s v="No"/>
    <s v="No"/>
    <x v="0"/>
    <n v="83"/>
    <n v="2000"/>
    <x v="9"/>
    <s v="2017_5_20"/>
    <x v="6"/>
    <n v="5"/>
    <n v="20"/>
    <x v="3"/>
    <s v="LKR2000"/>
    <n v="555.78600000000006"/>
  </r>
  <r>
    <n v="5801078"/>
    <x v="3565"/>
    <n v="191"/>
    <x v="46"/>
    <s v="377, Opposite Amana Bank, Galle Road, Kollupitiya, Colombo 03"/>
    <s v="Kollupitiya, Colombo 03"/>
    <s v="Kollupitiya, Colombo 03, Colombo"/>
    <n v="79.852248000000003"/>
    <n v="6.9043919999999996"/>
    <x v="943"/>
    <s v="Sri Lankan Rupee(LKR)"/>
    <x v="1"/>
    <x v="1"/>
    <s v="No"/>
    <s v="No"/>
    <x v="0"/>
    <n v="158"/>
    <n v="2400"/>
    <x v="7"/>
    <s v="2018_4_26"/>
    <x v="5"/>
    <n v="4"/>
    <n v="26"/>
    <x v="3"/>
    <s v="LKR2400"/>
    <n v="666.94320000000005"/>
  </r>
  <r>
    <n v="5801321"/>
    <x v="3566"/>
    <n v="191"/>
    <x v="46"/>
    <s v="475/C, Sri Jayawardenapura Mawatha, Welikada, Rajagiriya, Colombo"/>
    <s v="Rajagiriya, Colombo"/>
    <s v="Rajagiriya, Colombo, Colombo"/>
    <n v="79.902941170000005"/>
    <n v="6.9068148110000003"/>
    <x v="867"/>
    <s v="Sri Lankan Rupee(LKR)"/>
    <x v="1"/>
    <x v="1"/>
    <s v="No"/>
    <s v="No"/>
    <x v="0"/>
    <n v="58"/>
    <n v="2000"/>
    <x v="24"/>
    <s v="2011_3_9"/>
    <x v="4"/>
    <n v="3"/>
    <n v="9"/>
    <x v="3"/>
    <s v="LKR2000"/>
    <n v="555.78600000000006"/>
  </r>
  <r>
    <n v="5801970"/>
    <x v="3567"/>
    <n v="191"/>
    <x v="46"/>
    <s v="34, 27th Lane, Kollupitiya, Colombo 03"/>
    <s v="Kollupitiya, Colombo 03"/>
    <s v="Kollupitiya, Colombo 03, Colombo"/>
    <n v="79.856148000000005"/>
    <n v="6.90686"/>
    <x v="160"/>
    <s v="Sri Lankan Rupee(LKR)"/>
    <x v="1"/>
    <x v="1"/>
    <s v="No"/>
    <s v="No"/>
    <x v="1"/>
    <n v="49"/>
    <n v="1000"/>
    <x v="7"/>
    <s v="2012_11_1"/>
    <x v="2"/>
    <n v="11"/>
    <n v="1"/>
    <x v="3"/>
    <s v="LKR1000"/>
    <n v="277.89300000000003"/>
  </r>
  <r>
    <n v="5901782"/>
    <x v="1379"/>
    <n v="208"/>
    <x v="47"/>
    <s v="Bebek Mahallesi, Cevdetpaôa Caddesi, No 30/A, Beôiktaô, ÛÁstanbul"/>
    <s v="Bebek"/>
    <s v="Bebek, ÛÁstanbul"/>
    <n v="29.043734369999999"/>
    <n v="41.077695990000002"/>
    <x v="37"/>
    <s v="Turkish Lira(TL)"/>
    <x v="1"/>
    <x v="1"/>
    <s v="No"/>
    <s v="No"/>
    <x v="1"/>
    <n v="1042"/>
    <n v="30"/>
    <x v="29"/>
    <s v="2013_12_4"/>
    <x v="0"/>
    <n v="12"/>
    <n v="4"/>
    <x v="4"/>
    <s v="TL30"/>
    <n v="75.153780000000012"/>
  </r>
  <r>
    <n v="5902117"/>
    <x v="3568"/>
    <n v="208"/>
    <x v="47"/>
    <s v="Tí_rkali Mahallesi, Ihlamurdere Caddesi, No 40/B, Beôiktaô, ÛÁstanbul"/>
    <s v="Beôiktaô Merkez"/>
    <s v="Beôiktaô Merkez, ÛÁstanbul"/>
    <n v="29.002896400000001"/>
    <n v="41.044813179999998"/>
    <x v="944"/>
    <s v="Turkish Lira(TL)"/>
    <x v="1"/>
    <x v="1"/>
    <s v="No"/>
    <s v="No"/>
    <x v="0"/>
    <n v="874"/>
    <n v="80"/>
    <x v="7"/>
    <s v="2018_9_2"/>
    <x v="5"/>
    <n v="9"/>
    <n v="2"/>
    <x v="4"/>
    <s v="TL80"/>
    <n v="200.41008000000002"/>
  </r>
  <r>
    <n v="5904116"/>
    <x v="3569"/>
    <n v="208"/>
    <x v="47"/>
    <s v="AsmalÛ±mescit Mahallesi, ÛÁstiklal Caddesi, Emir Nevruz Sokak, No 2/H, BeyoÛôlu, ÛÁstanbul"/>
    <s v="AsmalÛ±mescit"/>
    <s v="AsmalÛ±mescit, ÛÁstanbul"/>
    <n v="28.976126610000001"/>
    <n v="41.033001859999999"/>
    <x v="123"/>
    <s v="Turkish Lira(TL)"/>
    <x v="1"/>
    <x v="1"/>
    <s v="No"/>
    <s v="No"/>
    <x v="1"/>
    <n v="1311"/>
    <n v="50"/>
    <x v="32"/>
    <s v="2016_6_13"/>
    <x v="1"/>
    <n v="6"/>
    <n v="13"/>
    <x v="4"/>
    <s v="TL50"/>
    <n v="125.25630000000001"/>
  </r>
  <r>
    <n v="5905215"/>
    <x v="3570"/>
    <n v="208"/>
    <x v="47"/>
    <s v="Emirgan Mahallesi, SakÛ±p SabancÛ± Caddesi, No 46, SarÛ±yer, ÛÁstanbul"/>
    <s v="Emirgí¢n"/>
    <s v="Emirgí¢n, ÛÁstanbul"/>
    <n v="29.056620370000001"/>
    <n v="41.104968810000003"/>
    <x v="945"/>
    <s v="Turkish Lira(TL)"/>
    <x v="1"/>
    <x v="1"/>
    <s v="No"/>
    <s v="No"/>
    <x v="0"/>
    <n v="877"/>
    <n v="75"/>
    <x v="7"/>
    <s v="2011_6_2"/>
    <x v="4"/>
    <n v="6"/>
    <n v="2"/>
    <x v="4"/>
    <s v="TL75"/>
    <n v="187.88445000000002"/>
  </r>
  <r>
    <n v="5908749"/>
    <x v="3571"/>
    <n v="208"/>
    <x v="47"/>
    <s v="Koôuyolu Mahallesi, Muhittin íìstí_ndaÛô Caddesi, No 85, KadÛ±kí_y, ÛÁstanbul"/>
    <s v="Koôuyolu"/>
    <s v="Koôuyolu, ÛÁstanbul"/>
    <n v="29.04129725"/>
    <n v="41.009846719999999"/>
    <x v="946"/>
    <s v="Turkish Lira(TL)"/>
    <x v="1"/>
    <x v="1"/>
    <s v="No"/>
    <s v="No"/>
    <x v="0"/>
    <n v="1034"/>
    <n v="105"/>
    <x v="7"/>
    <s v="2015_9_13"/>
    <x v="8"/>
    <n v="9"/>
    <n v="13"/>
    <x v="4"/>
    <s v="TL105"/>
    <n v="263.03823"/>
  </r>
  <r>
    <n v="5915054"/>
    <x v="3572"/>
    <n v="208"/>
    <x v="47"/>
    <s v="Kemankeô Karamustafa Paôa Mahallesi, KÛ±lÛ±í_ Ali Paôa Mescidi Sokak, No 12/A, BeyoÛôlu, ÛÁstanbul"/>
    <s v="Karakí_y"/>
    <s v="Karakí_y, ÛÁstanbul"/>
    <n v="28.981103109999999"/>
    <n v="41.025784940000001"/>
    <x v="947"/>
    <s v="Turkish Lira(TL)"/>
    <x v="1"/>
    <x v="1"/>
    <s v="No"/>
    <s v="No"/>
    <x v="0"/>
    <n v="870"/>
    <n v="90"/>
    <x v="26"/>
    <s v="2018_9_15"/>
    <x v="5"/>
    <n v="9"/>
    <n v="15"/>
    <x v="4"/>
    <s v="TL90"/>
    <n v="225.46134000000001"/>
  </r>
  <r>
    <n v="5915547"/>
    <x v="3573"/>
    <n v="208"/>
    <x v="47"/>
    <s v="Kemankeô Karamustafa Paôa Mahallesi, RÛ±htÛ±m Caddesi, KatlÛ± Otopark AltÛ±, No 4, BeyoÛôlu, ÛÁstanbul"/>
    <s v="Karakí_y"/>
    <s v="Karakí_y, ÛÁstanbul"/>
    <n v="28.97763569"/>
    <n v="41.022904429999997"/>
    <x v="948"/>
    <s v="Turkish Lira(TL)"/>
    <x v="1"/>
    <x v="1"/>
    <s v="No"/>
    <s v="No"/>
    <x v="1"/>
    <n v="1305"/>
    <n v="40"/>
    <x v="32"/>
    <s v="2016_7_26"/>
    <x v="1"/>
    <n v="7"/>
    <n v="26"/>
    <x v="4"/>
    <s v="TL40"/>
    <n v="100.20504000000001"/>
  </r>
  <r>
    <n v="5915730"/>
    <x v="3574"/>
    <n v="208"/>
    <x v="47"/>
    <s v="Kemankeô Karamustafa Paôa Mahallesi, RÛ±htÛ±m Caddesi, No 1/1, KatlÛ± Otopark AltÛ±,  BeyoÛôlu, ÛÁstanbul"/>
    <s v="Karakí_y"/>
    <s v="Karakí_y, ÛÁstanbul"/>
    <n v="28.977391610000002"/>
    <n v="41.022793139999997"/>
    <x v="131"/>
    <s v="Turkish Lira(TL)"/>
    <x v="1"/>
    <x v="1"/>
    <s v="No"/>
    <s v="No"/>
    <x v="0"/>
    <n v="788"/>
    <n v="80"/>
    <x v="24"/>
    <s v="2013_3_5"/>
    <x v="0"/>
    <n v="3"/>
    <n v="5"/>
    <x v="4"/>
    <s v="TL80"/>
    <n v="200.41008000000002"/>
  </r>
  <r>
    <n v="5915807"/>
    <x v="3575"/>
    <n v="208"/>
    <x v="47"/>
    <s v="Kuruí_eôme Mahallesi, Muallim Naci Caddesi, No 56, Beôiktaô, ÛÁstanbul"/>
    <s v="Kuruí_eôme"/>
    <s v="Kuruí_eôme, ÛÁstanbul"/>
    <n v="29.03464001"/>
    <n v="41.055817150000003"/>
    <x v="949"/>
    <s v="Turkish Lira(TL)"/>
    <x v="1"/>
    <x v="1"/>
    <s v="No"/>
    <s v="No"/>
    <x v="2"/>
    <n v="661"/>
    <n v="170"/>
    <x v="10"/>
    <s v="2014_11_26"/>
    <x v="7"/>
    <n v="11"/>
    <n v="26"/>
    <x v="4"/>
    <s v="TL170"/>
    <n v="425.87142000000006"/>
  </r>
  <r>
    <n v="5916085"/>
    <x v="3576"/>
    <n v="208"/>
    <x v="47"/>
    <s v="Kemankeô Karamustafa Paôa Mahallesi, Hoca Tahsin Sokak, No 17, BeyoÛôlu, ÛÁstanbul"/>
    <s v="Karakí_y"/>
    <s v="Karakí_y, ÛÁstanbul"/>
    <n v="28.978236500000001"/>
    <n v="41.024633309999999"/>
    <x v="37"/>
    <s v="Turkish Lira(TL)"/>
    <x v="1"/>
    <x v="1"/>
    <s v="No"/>
    <s v="No"/>
    <x v="1"/>
    <n v="761"/>
    <n v="35"/>
    <x v="27"/>
    <s v="2018_2_23"/>
    <x v="5"/>
    <n v="2"/>
    <n v="23"/>
    <x v="4"/>
    <s v="TL35"/>
    <n v="87.679410000000004"/>
  </r>
  <r>
    <n v="5916112"/>
    <x v="3577"/>
    <n v="208"/>
    <x v="47"/>
    <s v="Kuruí_eôme Mahallesi, Muallim Naci Caddesi, No 64/B, Beôiktaô, ÛÁstanbul"/>
    <s v="Kuruí_eôme"/>
    <s v="Kuruí_eôme, ÛÁstanbul"/>
    <n v="29.036019"/>
    <n v="41.057979000000003"/>
    <x v="950"/>
    <s v="Turkish Lira(TL)"/>
    <x v="1"/>
    <x v="1"/>
    <s v="No"/>
    <s v="No"/>
    <x v="2"/>
    <n v="901"/>
    <n v="120"/>
    <x v="5"/>
    <s v="2017_8_13"/>
    <x v="6"/>
    <n v="8"/>
    <n v="13"/>
    <x v="4"/>
    <s v="TL120"/>
    <n v="300.61512000000005"/>
  </r>
  <r>
    <n v="5926979"/>
    <x v="3578"/>
    <n v="208"/>
    <x v="47"/>
    <s v="CaferaÛôa Mahallesi, Neôet í_mer Sokak, No 9/A, KadÛ±kí_y, ÛÁstanbul"/>
    <s v="KadÛ±kí_y Merkez"/>
    <s v="KadÛ±kí_y Merkez, ÛÁstanbul"/>
    <n v="29.02280476"/>
    <n v="40.989704969999998"/>
    <x v="950"/>
    <s v="Turkish Lira(TL)"/>
    <x v="1"/>
    <x v="1"/>
    <s v="No"/>
    <s v="No"/>
    <x v="0"/>
    <n v="506"/>
    <n v="80"/>
    <x v="10"/>
    <s v="2017_12_14"/>
    <x v="6"/>
    <n v="12"/>
    <n v="14"/>
    <x v="4"/>
    <s v="TL80"/>
    <n v="200.41008000000002"/>
  </r>
  <r>
    <n v="5927248"/>
    <x v="3579"/>
    <n v="208"/>
    <x v="47"/>
    <s v="Caddebostan Mahallesi, BaÛôdat Caddesi, No 349, Kat 1, KadÛ±kí_y, ÛÁstanbul"/>
    <s v="Caddebostan"/>
    <s v="Caddebostan, ÛÁstanbul"/>
    <n v="29.07411609"/>
    <n v="40.963934559999998"/>
    <x v="951"/>
    <s v="Turkish Lira(TL)"/>
    <x v="1"/>
    <x v="1"/>
    <s v="No"/>
    <s v="No"/>
    <x v="2"/>
    <n v="522"/>
    <n v="130"/>
    <x v="29"/>
    <s v="2018_12_20"/>
    <x v="5"/>
    <n v="12"/>
    <n v="20"/>
    <x v="4"/>
    <s v="TL130"/>
    <n v="325.66638"/>
  </r>
  <r>
    <n v="5927402"/>
    <x v="3580"/>
    <n v="208"/>
    <x v="47"/>
    <s v="CafeaÛôa Mahallesi, BademaltÛ± Sokak, No 21/B, KadÛ±kí_y, ÛÁstanbul"/>
    <s v="Moda"/>
    <s v="Moda, ÛÁstanbul"/>
    <n v="29.026016030000001"/>
    <n v="40.984775630000001"/>
    <x v="37"/>
    <s v="Turkish Lira(TL)"/>
    <x v="1"/>
    <x v="1"/>
    <s v="No"/>
    <s v="No"/>
    <x v="1"/>
    <n v="591"/>
    <n v="55"/>
    <x v="5"/>
    <s v="2013_11_23"/>
    <x v="0"/>
    <n v="11"/>
    <n v="23"/>
    <x v="4"/>
    <s v="TL55"/>
    <n v="137.78193000000002"/>
  </r>
  <r>
    <n v="6000019"/>
    <x v="3581"/>
    <n v="208"/>
    <x v="48"/>
    <s v="Gaziosmanpaôa Mahallesi, _ehit í_mer Haluk SipahioÛôlu Sokak, No 8, íˆankaya, Ankara"/>
    <s v="Gazi Osman Paôa"/>
    <s v="Gazi Osman Paôa, Ankara"/>
    <n v="32.864833330000003"/>
    <n v="39.899666670000002"/>
    <x v="952"/>
    <s v="Turkish Lira(TL)"/>
    <x v="1"/>
    <x v="1"/>
    <s v="No"/>
    <s v="No"/>
    <x v="2"/>
    <n v="97"/>
    <n v="400"/>
    <x v="24"/>
    <s v="2010_4_9"/>
    <x v="3"/>
    <n v="4"/>
    <n v="9"/>
    <x v="4"/>
    <s v="TL400"/>
    <n v="1002.0504000000001"/>
  </r>
  <r>
    <n v="6000168"/>
    <x v="3582"/>
    <n v="208"/>
    <x v="48"/>
    <s v="Balgat Mahallesi, OsmanlÛ± Caddesi, No 41/A, íˆankaya, Ankara"/>
    <s v="Balgat"/>
    <s v="Balgat, Ankara"/>
    <n v="32.821213890000003"/>
    <n v="39.905972220000002"/>
    <x v="953"/>
    <s v="Turkish Lira(TL)"/>
    <x v="1"/>
    <x v="1"/>
    <s v="No"/>
    <s v="No"/>
    <x v="0"/>
    <n v="124"/>
    <n v="70"/>
    <x v="30"/>
    <s v="2018_6_1"/>
    <x v="5"/>
    <n v="6"/>
    <n v="1"/>
    <x v="4"/>
    <s v="TL70"/>
    <n v="175.35882000000001"/>
  </r>
  <r>
    <n v="6000409"/>
    <x v="3583"/>
    <n v="208"/>
    <x v="48"/>
    <s v="Gaziosmanpaôa Mahallesi, Arjantin Caddesi, No 19, íˆankaya, Ankara"/>
    <s v="Gazi Osman Paôa"/>
    <s v="Gazi Osman Paôa, Ankara"/>
    <n v="32.865683330000003"/>
    <n v="39.897872219999996"/>
    <x v="954"/>
    <s v="Turkish Lira(TL)"/>
    <x v="1"/>
    <x v="1"/>
    <s v="No"/>
    <s v="No"/>
    <x v="2"/>
    <n v="115"/>
    <n v="150"/>
    <x v="23"/>
    <s v="2014_11_25"/>
    <x v="7"/>
    <n v="11"/>
    <n v="25"/>
    <x v="4"/>
    <s v="TL150"/>
    <n v="375.76890000000003"/>
  </r>
  <r>
    <n v="6000447"/>
    <x v="3584"/>
    <n v="208"/>
    <x v="48"/>
    <s v="Balgat Mahallesi, Ziyabey Caddesi, No 35, íˆankaya, Ankara"/>
    <s v="Balgat"/>
    <s v="Balgat, Ankara"/>
    <n v="32.820300000000003"/>
    <n v="39.910697220000003"/>
    <x v="955"/>
    <s v="Turkish Lira(TL)"/>
    <x v="1"/>
    <x v="1"/>
    <s v="No"/>
    <s v="No"/>
    <x v="0"/>
    <n v="212"/>
    <n v="100"/>
    <x v="7"/>
    <s v="2016_5_7"/>
    <x v="1"/>
    <n v="5"/>
    <n v="7"/>
    <x v="4"/>
    <s v="TL100"/>
    <n v="250.51260000000002"/>
  </r>
  <r>
    <n v="6000549"/>
    <x v="3585"/>
    <n v="208"/>
    <x v="48"/>
    <s v="Gí_zeltepe Mahallesi, Dikmen Vadisi, Hoôdere Giriôi, íˆankaya, Ankara"/>
    <s v="Dikmen"/>
    <s v="Dikmen, Ankara"/>
    <n v="32.846188890000001"/>
    <n v="39.884872219999998"/>
    <x v="953"/>
    <s v="Turkish Lira(TL)"/>
    <x v="1"/>
    <x v="1"/>
    <s v="No"/>
    <s v="No"/>
    <x v="0"/>
    <n v="231"/>
    <n v="100"/>
    <x v="27"/>
    <s v="2014_3_13"/>
    <x v="7"/>
    <n v="3"/>
    <n v="13"/>
    <x v="4"/>
    <s v="TL100"/>
    <n v="250.51260000000002"/>
  </r>
  <r>
    <n v="6000747"/>
    <x v="3586"/>
    <n v="208"/>
    <x v="48"/>
    <s v="Mahallesi, Selanik 2 Caddesi, No 61/A, íˆankaya, Ankara"/>
    <s v="KÛ±zÛ±lay"/>
    <s v="KÛ±zÛ±lay, Ankara"/>
    <n v="32.857916670000002"/>
    <n v="39.916686110000001"/>
    <x v="37"/>
    <s v="Turkish Lira(TL)"/>
    <x v="1"/>
    <x v="1"/>
    <s v="No"/>
    <s v="No"/>
    <x v="0"/>
    <n v="123"/>
    <n v="80"/>
    <x v="3"/>
    <s v="2015_6_27"/>
    <x v="8"/>
    <n v="6"/>
    <n v="27"/>
    <x v="4"/>
    <s v="TL80"/>
    <n v="200.41008000000002"/>
  </r>
  <r>
    <n v="6000871"/>
    <x v="3587"/>
    <n v="208"/>
    <x v="48"/>
    <s v="Emek Mahallesi, Bosna Hersek Caddesi, No 22/C, íˆankaya, Ankara"/>
    <s v="Emek"/>
    <s v="Emek, Ankara"/>
    <n v="32.818833329999997"/>
    <n v="39.916666669999998"/>
    <x v="956"/>
    <s v="Turkish Lira(TL)"/>
    <x v="1"/>
    <x v="1"/>
    <s v="No"/>
    <s v="No"/>
    <x v="0"/>
    <n v="296"/>
    <n v="60"/>
    <x v="23"/>
    <s v="2011_3_6"/>
    <x v="4"/>
    <n v="3"/>
    <n v="6"/>
    <x v="4"/>
    <s v="TL60"/>
    <n v="150.30756000000002"/>
  </r>
  <r>
    <n v="6000921"/>
    <x v="3588"/>
    <n v="208"/>
    <x v="48"/>
    <s v="íìmitkí_y Mahallesi, 2432. Cadde (8. Cadde), No 113, íˆankaya, Ankara"/>
    <s v="íìmitkí_y"/>
    <s v="íìmitkí_y, Ankara"/>
    <n v="32.701774999999998"/>
    <n v="39.89156389"/>
    <x v="957"/>
    <s v="Turkish Lira(TL)"/>
    <x v="1"/>
    <x v="1"/>
    <s v="No"/>
    <s v="No"/>
    <x v="0"/>
    <n v="152"/>
    <n v="70"/>
    <x v="7"/>
    <s v="2010_9_21"/>
    <x v="3"/>
    <n v="9"/>
    <n v="21"/>
    <x v="4"/>
    <s v="TL70"/>
    <n v="175.35882000000001"/>
  </r>
  <r>
    <n v="6001537"/>
    <x v="3589"/>
    <n v="208"/>
    <x v="48"/>
    <s v="Remzi OÛôuz ArÛ±k Mahallesi, TunalÛ± Hilmi Caddesi, Bí_lten Sokak, No 5, íˆankaya, Ankara"/>
    <s v="KavaklÛ±dere"/>
    <s v="KavaklÛ±dere, Ankara"/>
    <n v="32.860144439999999"/>
    <n v="39.907272220000003"/>
    <x v="955"/>
    <s v="Turkish Lira(TL)"/>
    <x v="1"/>
    <x v="1"/>
    <s v="No"/>
    <s v="No"/>
    <x v="0"/>
    <n v="106"/>
    <n v="60"/>
    <x v="26"/>
    <s v="2014_9_5"/>
    <x v="7"/>
    <n v="9"/>
    <n v="5"/>
    <x v="4"/>
    <s v="TL60"/>
    <n v="150.30756000000002"/>
  </r>
  <r>
    <n v="6001748"/>
    <x v="3590"/>
    <n v="208"/>
    <x v="48"/>
    <s v="Kí_í_í_k Esat Mahallesi, Esat Caddesi, No 110/C, íˆankaya, Ankara"/>
    <s v="Kí_í_í_k Esat"/>
    <s v="Kí_í_í_k Esat, Ankara"/>
    <n v="32.866633329999999"/>
    <n v="39.906636110000001"/>
    <x v="955"/>
    <s v="Turkish Lira(TL)"/>
    <x v="1"/>
    <x v="1"/>
    <s v="No"/>
    <s v="No"/>
    <x v="1"/>
    <n v="109"/>
    <n v="40"/>
    <x v="30"/>
    <s v="2010_7_8"/>
    <x v="3"/>
    <n v="7"/>
    <n v="8"/>
    <x v="4"/>
    <s v="TL40"/>
    <n v="100.20504000000001"/>
  </r>
  <r>
    <n v="6001757"/>
    <x v="3591"/>
    <n v="208"/>
    <x v="48"/>
    <s v="Kí_í_í_k Esat Mahallesi, Esat Caddesi, No 110/25, íˆankaya, Ankara"/>
    <s v="Kí_í_í_k Esat"/>
    <s v="Kí_í_í_k Esat, Ankara"/>
    <n v="32.866608329999998"/>
    <n v="39.906569439999998"/>
    <x v="958"/>
    <s v="Turkish Lira(TL)"/>
    <x v="1"/>
    <x v="1"/>
    <s v="No"/>
    <s v="No"/>
    <x v="1"/>
    <n v="72"/>
    <n v="50"/>
    <x v="23"/>
    <s v="2012_10_20"/>
    <x v="2"/>
    <n v="10"/>
    <n v="20"/>
    <x v="4"/>
    <s v="TL50"/>
    <n v="125.25630000000001"/>
  </r>
  <r>
    <n v="6001980"/>
    <x v="3592"/>
    <n v="208"/>
    <x v="48"/>
    <s v="Armada AVM, Kat -1, Eskiôehir Yolu, No 6, Yenimahalle, Ankara"/>
    <s v="Armada AVM, Sí_Ûôí_tí_zí_, Yenimahalle"/>
    <s v="Armada AVM, Sí_Ûôí_tí_zí_, Yenimahalle, Ankara"/>
    <n v="32.809247220000003"/>
    <n v="39.913205560000002"/>
    <x v="37"/>
    <s v="Turkish Lira(TL)"/>
    <x v="1"/>
    <x v="1"/>
    <s v="No"/>
    <s v="No"/>
    <x v="0"/>
    <n v="134"/>
    <n v="70"/>
    <x v="7"/>
    <s v="2015_10_4"/>
    <x v="8"/>
    <n v="10"/>
    <n v="4"/>
    <x v="4"/>
    <s v="TL70"/>
    <n v="175.35882000000001"/>
  </r>
  <r>
    <n v="6002025"/>
    <x v="3593"/>
    <n v="208"/>
    <x v="48"/>
    <s v="Kocatepe Mahallesi, Mithatpaôa Caddesi, No 62/A, íˆankaya, Ankara"/>
    <s v="KÛ±zÛ±lay"/>
    <s v="KÛ±zÛ±lay, Ankara"/>
    <n v="32.859866670000002"/>
    <n v="39.919144439999997"/>
    <x v="955"/>
    <s v="Turkish Lira(TL)"/>
    <x v="1"/>
    <x v="1"/>
    <s v="No"/>
    <s v="No"/>
    <x v="0"/>
    <n v="103"/>
    <n v="100"/>
    <x v="7"/>
    <s v="2013_5_15"/>
    <x v="0"/>
    <n v="5"/>
    <n v="15"/>
    <x v="4"/>
    <s v="TL100"/>
    <n v="250.51260000000002"/>
  </r>
  <r>
    <n v="6003426"/>
    <x v="3594"/>
    <n v="208"/>
    <x v="48"/>
    <s v="íˆukurambar Mahallesi, Muhsin YazÛ±cÛ±oÛôlu Caddesi, No 3, íˆankaya, Ankara"/>
    <s v="íˆukurambar"/>
    <s v="íˆukurambar, Ankara"/>
    <n v="32.809145999999998"/>
    <n v="39.904708999999997"/>
    <x v="959"/>
    <s v="Turkish Lira(TL)"/>
    <x v="1"/>
    <x v="1"/>
    <s v="No"/>
    <s v="No"/>
    <x v="1"/>
    <n v="115"/>
    <n v="50"/>
    <x v="14"/>
    <s v="2017_2_14"/>
    <x v="6"/>
    <n v="2"/>
    <n v="14"/>
    <x v="4"/>
    <s v="TL50"/>
    <n v="125.25630000000001"/>
  </r>
  <r>
    <n v="6003668"/>
    <x v="3592"/>
    <n v="208"/>
    <x v="48"/>
    <s v="Kentpark AVM, Kat -1, Mustafa Kemal Mahallesi, Eskiôehir Yolu 7.km, No 164, íˆankaya, Ankara"/>
    <s v="Kentpark AVM, íìniversiteler, íˆankaya"/>
    <s v="Kentpark AVM, íìniversiteler, íˆankaya, Ankara"/>
    <n v="32.776254999999999"/>
    <n v="39.908957000000001"/>
    <x v="37"/>
    <s v="Turkish Lira(TL)"/>
    <x v="1"/>
    <x v="1"/>
    <s v="No"/>
    <s v="No"/>
    <x v="0"/>
    <n v="79"/>
    <n v="70"/>
    <x v="7"/>
    <s v="2016_12_15"/>
    <x v="1"/>
    <n v="12"/>
    <n v="15"/>
    <x v="4"/>
    <s v="TL70"/>
    <n v="175.35882000000001"/>
  </r>
  <r>
    <n v="6003879"/>
    <x v="3595"/>
    <n v="208"/>
    <x v="48"/>
    <s v="Macun Mahallesi, Erciyes ÛÁôyerleri Sitesi, 201. Cadde, No 6, Yenimahalle, Ankara"/>
    <s v="Macunkí_y"/>
    <s v="Macunkí_y, Ankara"/>
    <n v="32.763377779999999"/>
    <n v="39.946277780000003"/>
    <x v="960"/>
    <s v="Turkish Lira(TL)"/>
    <x v="1"/>
    <x v="1"/>
    <s v="No"/>
    <s v="No"/>
    <x v="1"/>
    <n v="103"/>
    <n v="50"/>
    <x v="26"/>
    <s v="2013_7_21"/>
    <x v="0"/>
    <n v="7"/>
    <n v="21"/>
    <x v="4"/>
    <s v="TL50"/>
    <n v="125.25630000000001"/>
  </r>
  <r>
    <n v="6004011"/>
    <x v="3596"/>
    <n v="208"/>
    <x v="48"/>
    <s v="Gazi Osman Paôa Mahallesi, Filistin Caddesi, No 21, íˆankaya, Ankara"/>
    <s v="Gazi Osman Paôa"/>
    <s v="Gazi Osman Paôa, Ankara"/>
    <n v="32.869799999999998"/>
    <n v="39.898238890000002"/>
    <x v="961"/>
    <s v="Turkish Lira(TL)"/>
    <x v="1"/>
    <x v="1"/>
    <s v="No"/>
    <s v="No"/>
    <x v="0"/>
    <n v="95"/>
    <n v="80"/>
    <x v="29"/>
    <s v="2014_11_4"/>
    <x v="7"/>
    <n v="11"/>
    <n v="4"/>
    <x v="4"/>
    <s v="TL80"/>
    <n v="200.41008000000002"/>
  </r>
  <r>
    <n v="6004089"/>
    <x v="3588"/>
    <n v="208"/>
    <x v="48"/>
    <s v="Maltepe Mahallesi, Gení_lik Caddesi, No 28, íˆankaya, Ankara"/>
    <s v="Maltepe"/>
    <s v="Maltepe, Ankara"/>
    <n v="32.842741670000002"/>
    <n v="39.922536110000003"/>
    <x v="957"/>
    <s v="Turkish Lira(TL)"/>
    <x v="1"/>
    <x v="1"/>
    <s v="No"/>
    <s v="No"/>
    <x v="0"/>
    <n v="131"/>
    <n v="70"/>
    <x v="23"/>
    <s v="2014_6_13"/>
    <x v="7"/>
    <n v="6"/>
    <n v="13"/>
    <x v="4"/>
    <s v="TL70"/>
    <n v="175.35882000000001"/>
  </r>
  <r>
    <n v="6004408"/>
    <x v="3597"/>
    <n v="208"/>
    <x v="48"/>
    <s v="Mutlukent Mahallesi, 1944. Cadde, 1948. Sokak, No 15, íˆankaya, Ankara"/>
    <s v="íˆayyolu"/>
    <s v="íˆayyolu, Ankara"/>
    <n v="32.704741669999997"/>
    <n v="39.894794439999998"/>
    <x v="322"/>
    <s v="Turkish Lira(TL)"/>
    <x v="1"/>
    <x v="1"/>
    <s v="No"/>
    <s v="No"/>
    <x v="1"/>
    <n v="126"/>
    <n v="35"/>
    <x v="26"/>
    <s v="2018_11_27"/>
    <x v="5"/>
    <n v="11"/>
    <n v="27"/>
    <x v="4"/>
    <s v="TL35"/>
    <n v="87.679410000000004"/>
  </r>
  <r>
    <n v="6004813"/>
    <x v="3598"/>
    <n v="208"/>
    <x v="48"/>
    <s v="YÛ±ldÛ±zevler Mahallesi, 720. Sokak, No 2/B, íˆankaya, Ankara"/>
    <s v="YÛ±ldÛ±zevler"/>
    <s v="YÛ±ldÛ±zevler, Ankara"/>
    <n v="32.86021667"/>
    <n v="39.876238890000003"/>
    <x v="104"/>
    <s v="Turkish Lira(TL)"/>
    <x v="1"/>
    <x v="1"/>
    <s v="No"/>
    <s v="No"/>
    <x v="1"/>
    <n v="104"/>
    <n v="40"/>
    <x v="32"/>
    <s v="2015_12_4"/>
    <x v="8"/>
    <n v="12"/>
    <n v="4"/>
    <x v="4"/>
    <s v="TL40"/>
    <n v="100.20504000000001"/>
  </r>
  <r>
    <n v="6100054"/>
    <x v="3599"/>
    <n v="215"/>
    <x v="49"/>
    <s v="48 Floral Street, Covent Garden, London WC2E 9DA"/>
    <s v="Covent Garden"/>
    <s v="Covent Garden"/>
    <n v="-0.12313200000000001"/>
    <n v="51.513196000000001"/>
    <x v="962"/>
    <s v="Pounds(Œ£)"/>
    <x v="0"/>
    <x v="1"/>
    <s v="No"/>
    <s v="No"/>
    <x v="1"/>
    <n v="316"/>
    <n v="30"/>
    <x v="24"/>
    <s v="2017_10_16"/>
    <x v="6"/>
    <n v="10"/>
    <n v="16"/>
    <x v="5"/>
    <s v="Œ£30"/>
    <n v="3201.35187"/>
  </r>
  <r>
    <n v="6101881"/>
    <x v="3600"/>
    <n v="215"/>
    <x v="49"/>
    <s v="11 Upper St Martin's Lane, Covent Garden, London WC2H 9FB"/>
    <s v="Upper St Martin's Lane, Covent Garden"/>
    <s v="Upper St Martin's Lane, Covent Garden, London"/>
    <n v="-0.12696299999999999"/>
    <n v="51.512590000000003"/>
    <x v="3"/>
    <s v="Pounds(Œ£)"/>
    <x v="1"/>
    <x v="1"/>
    <s v="No"/>
    <s v="No"/>
    <x v="0"/>
    <n v="271"/>
    <n v="50"/>
    <x v="26"/>
    <s v="2018_8_22"/>
    <x v="5"/>
    <n v="8"/>
    <n v="22"/>
    <x v="5"/>
    <s v="Œ£50"/>
    <n v="5335.5864500000007"/>
  </r>
  <r>
    <n v="6102615"/>
    <x v="2532"/>
    <n v="215"/>
    <x v="49"/>
    <s v="33 D'Arblay Street, Soho, London W1F 8EU"/>
    <s v="D'arblay Street, Soho"/>
    <s v="D'arblay Street, Soho, London"/>
    <n v="-0.135463889"/>
    <n v="51.514811109999997"/>
    <x v="498"/>
    <s v="Pounds(Œ£)"/>
    <x v="1"/>
    <x v="1"/>
    <s v="No"/>
    <s v="No"/>
    <x v="0"/>
    <n v="313"/>
    <n v="40"/>
    <x v="27"/>
    <s v="2014_5_23"/>
    <x v="7"/>
    <n v="5"/>
    <n v="23"/>
    <x v="5"/>
    <s v="Œ£40"/>
    <n v="4268.4691600000006"/>
  </r>
  <r>
    <n v="6102866"/>
    <x v="3601"/>
    <n v="215"/>
    <x v="49"/>
    <s v="17 Bruton Street, Mayfair, London W1J 6QB"/>
    <s v="Mayfair"/>
    <s v="Mayfair"/>
    <n v="-0.14486099999999999"/>
    <n v="51.510342000000001"/>
    <x v="963"/>
    <s v="Pounds(Œ£)"/>
    <x v="0"/>
    <x v="1"/>
    <s v="No"/>
    <s v="No"/>
    <x v="2"/>
    <n v="395"/>
    <n v="120"/>
    <x v="31"/>
    <s v="2013_1_12"/>
    <x v="0"/>
    <n v="1"/>
    <n v="12"/>
    <x v="5"/>
    <s v="Œ£120"/>
    <n v="12805.40748"/>
  </r>
  <r>
    <n v="6103211"/>
    <x v="3602"/>
    <n v="215"/>
    <x v="49"/>
    <s v="12 Upper St Martin's Lane, Covent Garden, London WC2H 9FB"/>
    <s v="Upper St Martin's Lane, Covent Garden"/>
    <s v="Upper St Martin's Lane, Covent Garden, London"/>
    <n v="-0.127164"/>
    <n v="51.512416999999999"/>
    <x v="964"/>
    <s v="Pounds(Œ£)"/>
    <x v="1"/>
    <x v="1"/>
    <s v="No"/>
    <s v="No"/>
    <x v="1"/>
    <n v="964"/>
    <n v="35"/>
    <x v="32"/>
    <s v="2016_10_28"/>
    <x v="1"/>
    <n v="10"/>
    <n v="28"/>
    <x v="5"/>
    <s v="Œ£35"/>
    <n v="3734.910515"/>
  </r>
  <r>
    <n v="6103255"/>
    <x v="3603"/>
    <n v="215"/>
    <x v="49"/>
    <s v="37 Charlotte Street, Fitzrovia, London W1T 1RR"/>
    <s v="Charlotte Street, Fitzrovia"/>
    <s v="Charlotte Street, Fitzrovia, London"/>
    <n v="-0.13552400000000001"/>
    <n v="51.518934999999999"/>
    <x v="155"/>
    <s v="Pounds(Œ£)"/>
    <x v="1"/>
    <x v="1"/>
    <s v="No"/>
    <s v="No"/>
    <x v="0"/>
    <n v="436"/>
    <n v="60"/>
    <x v="30"/>
    <s v="2016_7_27"/>
    <x v="1"/>
    <n v="7"/>
    <n v="27"/>
    <x v="5"/>
    <s v="Œ£60"/>
    <n v="6402.7037399999999"/>
  </r>
  <r>
    <n v="6103683"/>
    <x v="3604"/>
    <n v="215"/>
    <x v="49"/>
    <s v="12 Archer Street, Soho, London W1D 7BB"/>
    <s v="Archer Street, Soho"/>
    <s v="Archer Street, Soho, London"/>
    <n v="-0.13394700000000001"/>
    <n v="51.511628999999999"/>
    <x v="3"/>
    <s v="Pounds(Œ£)"/>
    <x v="1"/>
    <x v="1"/>
    <s v="No"/>
    <s v="No"/>
    <x v="0"/>
    <n v="571"/>
    <n v="45"/>
    <x v="27"/>
    <s v="2017_9_20"/>
    <x v="6"/>
    <n v="9"/>
    <n v="20"/>
    <x v="5"/>
    <s v="Œ£45"/>
    <n v="4802.0278050000006"/>
  </r>
  <r>
    <n v="6103868"/>
    <x v="3605"/>
    <n v="215"/>
    <x v="49"/>
    <s v="15 Berkeley Street, Mayfair, London W1J 8DY"/>
    <s v="Mayfair"/>
    <s v="Mayfair"/>
    <n v="-0.143259"/>
    <n v="51.508811000000001"/>
    <x v="155"/>
    <s v="Pounds(Œ£)"/>
    <x v="0"/>
    <x v="1"/>
    <s v="No"/>
    <s v="No"/>
    <x v="2"/>
    <n v="311"/>
    <n v="100"/>
    <x v="23"/>
    <s v="2013_4_25"/>
    <x v="0"/>
    <n v="4"/>
    <n v="25"/>
    <x v="5"/>
    <s v="Œ£100"/>
    <n v="10671.172900000001"/>
  </r>
  <r>
    <n v="6103902"/>
    <x v="3606"/>
    <n v="215"/>
    <x v="49"/>
    <s v="15-17 Broadwick Street, Soho, London W1F 0DL"/>
    <s v="Broadwick Street, Soho"/>
    <s v="Broadwick Street, Soho, London"/>
    <n v="-0.13522899999999999"/>
    <n v="51.513739000000001"/>
    <x v="963"/>
    <s v="Pounds(Œ£)"/>
    <x v="0"/>
    <x v="1"/>
    <s v="No"/>
    <s v="No"/>
    <x v="2"/>
    <n v="1326"/>
    <n v="90"/>
    <x v="32"/>
    <s v="2018_10_3"/>
    <x v="5"/>
    <n v="10"/>
    <n v="3"/>
    <x v="5"/>
    <s v="Œ£90"/>
    <n v="9604.0556100000013"/>
  </r>
  <r>
    <n v="6103922"/>
    <x v="3602"/>
    <n v="215"/>
    <x v="49"/>
    <s v="7 Boundary Street, Shoreditch, London E2 7JE"/>
    <s v="Boundary Street, Shoreditch"/>
    <s v="Boundary Street, Shoreditch, London"/>
    <n v="-7.6580555999999994E-2"/>
    <n v="51.52453611"/>
    <x v="965"/>
    <s v="Pounds(Œ£)"/>
    <x v="1"/>
    <x v="1"/>
    <s v="No"/>
    <s v="No"/>
    <x v="0"/>
    <n v="305"/>
    <n v="55"/>
    <x v="27"/>
    <s v="2014_5_1"/>
    <x v="7"/>
    <n v="5"/>
    <n v="1"/>
    <x v="5"/>
    <s v="Œ£55"/>
    <n v="5869.1450949999999"/>
  </r>
  <r>
    <n v="6104220"/>
    <x v="3607"/>
    <n v="215"/>
    <x v="49"/>
    <s v="3 Portman Mews South, Marble Arch, London W1H 6HS"/>
    <s v="Portman Mews South, Marble Arch"/>
    <s v="Portman Mews South, Marble Arch, London"/>
    <n v="-0.15573200000000001"/>
    <n v="51.514640999999997"/>
    <x v="966"/>
    <s v="Pounds(Œ£)"/>
    <x v="0"/>
    <x v="1"/>
    <s v="No"/>
    <s v="No"/>
    <x v="0"/>
    <n v="367"/>
    <n v="45"/>
    <x v="27"/>
    <s v="2010_4_16"/>
    <x v="3"/>
    <n v="4"/>
    <n v="16"/>
    <x v="5"/>
    <s v="Œ£45"/>
    <n v="4802.0278050000006"/>
  </r>
  <r>
    <n v="6113680"/>
    <x v="3608"/>
    <n v="215"/>
    <x v="49"/>
    <s v="68 Royal Hospital Road, Chelsea, London SW3 4HP"/>
    <s v="Chelsea"/>
    <s v="Chelsea"/>
    <n v="-0.16209200000000001"/>
    <n v="51.485509"/>
    <x v="444"/>
    <s v="Pounds(Œ£)"/>
    <x v="1"/>
    <x v="1"/>
    <s v="No"/>
    <s v="No"/>
    <x v="2"/>
    <n v="320"/>
    <n v="230"/>
    <x v="32"/>
    <s v="2011_11_20"/>
    <x v="4"/>
    <n v="11"/>
    <n v="20"/>
    <x v="5"/>
    <s v="Œ£230"/>
    <n v="24543.697670000001"/>
  </r>
  <r>
    <n v="6113857"/>
    <x v="3609"/>
    <n v="215"/>
    <x v="49"/>
    <s v="sketch, 9 Conduit Street, Mayfair, London W1S 2XG"/>
    <s v="Conduit Street, Mayfair"/>
    <s v="Conduit Street, Mayfair, London"/>
    <n v="-0.14155699999999999"/>
    <n v="51.512669000000002"/>
    <x v="967"/>
    <s v="Pounds(Œ£)"/>
    <x v="1"/>
    <x v="1"/>
    <s v="No"/>
    <s v="No"/>
    <x v="2"/>
    <n v="148"/>
    <n v="100"/>
    <x v="27"/>
    <s v="2015_9_26"/>
    <x v="8"/>
    <n v="9"/>
    <n v="26"/>
    <x v="5"/>
    <s v="Œ£100"/>
    <n v="10671.172900000001"/>
  </r>
  <r>
    <n v="6113973"/>
    <x v="3610"/>
    <n v="215"/>
    <x v="49"/>
    <s v="31 St. Peter Street, Soho, London W1F 0AR"/>
    <s v="Walker's Court, Soho"/>
    <s v="Walker's Court, Soho, London"/>
    <n v="-0.13378899999999999"/>
    <n v="51.512627000000002"/>
    <x v="968"/>
    <s v="Pounds(Œ£)"/>
    <x v="1"/>
    <x v="1"/>
    <s v="No"/>
    <s v="No"/>
    <x v="0"/>
    <n v="418"/>
    <n v="40"/>
    <x v="30"/>
    <s v="2016_9_23"/>
    <x v="1"/>
    <n v="9"/>
    <n v="23"/>
    <x v="5"/>
    <s v="Œ£40"/>
    <n v="4268.4691600000006"/>
  </r>
  <r>
    <n v="6114338"/>
    <x v="3611"/>
    <n v="215"/>
    <x v="49"/>
    <s v="17 Beak Street, Soho, London W1F 9RW"/>
    <s v="Beak Street, Soho"/>
    <s v="Beak Street, Soho, London"/>
    <n v="-0.13834299999999999"/>
    <n v="51.512068999999997"/>
    <x v="952"/>
    <s v="Pounds(Œ£)"/>
    <x v="1"/>
    <x v="1"/>
    <s v="No"/>
    <s v="No"/>
    <x v="1"/>
    <n v="309"/>
    <n v="35"/>
    <x v="29"/>
    <s v="2014_9_2"/>
    <x v="7"/>
    <n v="9"/>
    <n v="2"/>
    <x v="5"/>
    <s v="Œ£35"/>
    <n v="3734.910515"/>
  </r>
  <r>
    <n v="6114829"/>
    <x v="3612"/>
    <n v="215"/>
    <x v="49"/>
    <s v="Heron Tower, 110 Bishopsgate, City of London, London EC2N 4AY"/>
    <s v="Bishopsgate, City Of London"/>
    <s v="Bishopsgate, City Of London, London"/>
    <n v="-8.0962999999999993E-2"/>
    <n v="51.516283999999999"/>
    <x v="969"/>
    <s v="Pounds(Œ£)"/>
    <x v="1"/>
    <x v="1"/>
    <s v="No"/>
    <s v="No"/>
    <x v="0"/>
    <n v="706"/>
    <n v="55"/>
    <x v="29"/>
    <s v="2016_9_9"/>
    <x v="1"/>
    <n v="9"/>
    <n v="9"/>
    <x v="5"/>
    <s v="Œ£55"/>
    <n v="5869.1450949999999"/>
  </r>
  <r>
    <n v="6117406"/>
    <x v="3613"/>
    <n v="215"/>
    <x v="49"/>
    <s v="1-3 Long Acre, Covent Garden, London WC2E 9LH"/>
    <s v="Long Acre, Covent Garden"/>
    <s v="Long Acre, Covent Garden, London"/>
    <n v="-0.12632399999999999"/>
    <n v="51.512084999999999"/>
    <x v="498"/>
    <s v="Pounds(Œ£)"/>
    <x v="1"/>
    <x v="1"/>
    <s v="No"/>
    <s v="No"/>
    <x v="1"/>
    <n v="400"/>
    <n v="30"/>
    <x v="3"/>
    <s v="2010_6_2"/>
    <x v="3"/>
    <n v="6"/>
    <n v="2"/>
    <x v="5"/>
    <s v="Œ£30"/>
    <n v="3201.35187"/>
  </r>
  <r>
    <n v="6117859"/>
    <x v="3614"/>
    <n v="215"/>
    <x v="49"/>
    <s v="24 Market Building, The Piazza, Covent Garden, London WC2E 8RD"/>
    <s v="Tavistock Court, Covent Garden"/>
    <s v="Tavistock Court, Covent Garden, London"/>
    <n v="-0.12262000000000001"/>
    <n v="51.511682"/>
    <x v="498"/>
    <s v="Pounds(Œ£)"/>
    <x v="1"/>
    <x v="1"/>
    <s v="No"/>
    <s v="No"/>
    <x v="1"/>
    <n v="473"/>
    <n v="30"/>
    <x v="24"/>
    <s v="2016_8_1"/>
    <x v="1"/>
    <n v="8"/>
    <n v="1"/>
    <x v="5"/>
    <s v="Œ£30"/>
    <n v="3201.35187"/>
  </r>
  <r>
    <n v="6118140"/>
    <x v="3615"/>
    <n v="215"/>
    <x v="49"/>
    <s v="42 Albemarle Street, Mayfair, London W1S 4JH"/>
    <s v="Albemarle Street, Mayfair"/>
    <s v="Albemarle Street, Mayfair, London"/>
    <n v="-0.14164499999999999"/>
    <n v="51.508515000000003"/>
    <x v="970"/>
    <s v="Pounds(Œ£)"/>
    <x v="0"/>
    <x v="1"/>
    <s v="No"/>
    <s v="No"/>
    <x v="2"/>
    <n v="214"/>
    <n v="80"/>
    <x v="32"/>
    <s v="2010_10_8"/>
    <x v="3"/>
    <n v="10"/>
    <n v="8"/>
    <x v="5"/>
    <s v="Œ£80"/>
    <n v="8536.9383200000011"/>
  </r>
  <r>
    <n v="6127163"/>
    <x v="3616"/>
    <n v="215"/>
    <x v="49"/>
    <s v="53 Lexington Street, Soho, London W1F 9AS"/>
    <s v="Lexington Street, Soho"/>
    <s v="Lexington Street, Soho, London"/>
    <n v="-0.136576"/>
    <n v="51.513224999999998"/>
    <x v="971"/>
    <s v="Pounds(Œ£)"/>
    <x v="1"/>
    <x v="1"/>
    <s v="No"/>
    <s v="No"/>
    <x v="1"/>
    <n v="161"/>
    <n v="20"/>
    <x v="29"/>
    <s v="2013_5_27"/>
    <x v="0"/>
    <n v="5"/>
    <n v="27"/>
    <x v="5"/>
    <s v="Œ£20"/>
    <n v="2134.2345800000003"/>
  </r>
  <r>
    <n v="6200110"/>
    <x v="3617"/>
    <n v="166"/>
    <x v="50"/>
    <s v="Opposite Universal Cooling System, Ibn Seena Street, Al Muntazah, Doha"/>
    <s v="Al Muntazah"/>
    <s v="Al Muntazah, Doha"/>
    <n v="51.5194969"/>
    <n v="25.268402600000002"/>
    <x v="972"/>
    <s v="Qatari Rial(QR)"/>
    <x v="1"/>
    <x v="1"/>
    <s v="No"/>
    <s v="No"/>
    <x v="0"/>
    <n v="263"/>
    <n v="100"/>
    <x v="3"/>
    <s v="2016_4_6"/>
    <x v="1"/>
    <n v="4"/>
    <n v="6"/>
    <x v="6"/>
    <s v="QR100"/>
    <n v="2305.0318000000002"/>
  </r>
  <r>
    <n v="6200383"/>
    <x v="1520"/>
    <n v="166"/>
    <x v="50"/>
    <s v="Opposite La Cigale Hotel, C Ring Road, Al Nasr, Doha"/>
    <s v="Al Nasr"/>
    <s v="Al Nasr, Doha"/>
    <n v="51.507617799999998"/>
    <n v="25.277422399999999"/>
    <x v="87"/>
    <s v="Qatari Rial(QR)"/>
    <x v="1"/>
    <x v="1"/>
    <s v="No"/>
    <s v="No"/>
    <x v="2"/>
    <n v="155"/>
    <n v="220"/>
    <x v="3"/>
    <s v="2015_3_8"/>
    <x v="8"/>
    <n v="3"/>
    <n v="8"/>
    <x v="6"/>
    <s v="QR220"/>
    <n v="5071.0699599999998"/>
  </r>
  <r>
    <n v="6201130"/>
    <x v="3618"/>
    <n v="166"/>
    <x v="50"/>
    <s v="1st Floor, The St. Regis Hotel, Westbay, Doha"/>
    <s v="The St. Regis, Westbay"/>
    <s v="The St. Regis, Westbay, Doha"/>
    <n v="51.530127"/>
    <n v="25.350325000000002"/>
    <x v="973"/>
    <s v="Qatari Rial(QR)"/>
    <x v="1"/>
    <x v="1"/>
    <s v="No"/>
    <s v="No"/>
    <x v="2"/>
    <n v="67"/>
    <n v="550"/>
    <x v="23"/>
    <s v="2016_10_5"/>
    <x v="1"/>
    <n v="10"/>
    <n v="5"/>
    <x v="6"/>
    <s v="QR550"/>
    <n v="12677.6749"/>
  </r>
  <r>
    <n v="6201309"/>
    <x v="3619"/>
    <n v="166"/>
    <x v="50"/>
    <s v="Opposite Aster Pharmacy, Al Taei Street, Al Ghanim, Doha"/>
    <s v="Al Ghanim"/>
    <s v="Al Ghanim, Doha"/>
    <n v="51.536923299999998"/>
    <n v="25.280223299999999"/>
    <x v="974"/>
    <s v="Qatari Rial(QR)"/>
    <x v="1"/>
    <x v="1"/>
    <s v="No"/>
    <s v="No"/>
    <x v="0"/>
    <n v="322"/>
    <n v="60"/>
    <x v="5"/>
    <s v="2010_9_6"/>
    <x v="3"/>
    <n v="9"/>
    <n v="6"/>
    <x v="6"/>
    <s v="QR60"/>
    <n v="1383.01908"/>
  </r>
  <r>
    <n v="6201312"/>
    <x v="3620"/>
    <n v="166"/>
    <x v="50"/>
    <s v="Midmac Flyover, Salwa Road, Al Hilal, Doha"/>
    <s v="Al Hilal"/>
    <s v="Al Hilal, Doha"/>
    <n v="51.498153000000002"/>
    <n v="25.264116099999999"/>
    <x v="975"/>
    <s v="Qatari Rial(QR)"/>
    <x v="1"/>
    <x v="1"/>
    <s v="No"/>
    <s v="No"/>
    <x v="2"/>
    <n v="189"/>
    <n v="170"/>
    <x v="7"/>
    <s v="2016_6_27"/>
    <x v="1"/>
    <n v="6"/>
    <n v="27"/>
    <x v="6"/>
    <s v="QR170"/>
    <n v="3918.5540599999999"/>
  </r>
  <r>
    <n v="6201336"/>
    <x v="3621"/>
    <n v="166"/>
    <x v="50"/>
    <s v="Caravan Complex, Ramada Junction, Salwa Road, Al Hilal, Doha"/>
    <s v="Caravan Complex, Al Hilal"/>
    <s v="Caravan Complex, Al Hilal, Doha"/>
    <n v="51.5104884"/>
    <n v="25.2709036"/>
    <x v="952"/>
    <s v="Qatari Rial(QR)"/>
    <x v="1"/>
    <x v="1"/>
    <s v="No"/>
    <s v="No"/>
    <x v="0"/>
    <n v="115"/>
    <n v="110"/>
    <x v="9"/>
    <s v="2014_6_8"/>
    <x v="7"/>
    <n v="6"/>
    <n v="8"/>
    <x v="6"/>
    <s v="QR110"/>
    <n v="2535.5349799999999"/>
  </r>
  <r>
    <n v="6201360"/>
    <x v="3622"/>
    <n v="166"/>
    <x v="50"/>
    <s v="Beside Jarir Bookstore, Jaidah Square, Al Matar Street, Umm Ghuwailina, Doha"/>
    <s v="Umm Ghuwailina"/>
    <s v="Umm Ghuwailina, Doha"/>
    <n v="51.544575909999999"/>
    <n v="25.273019739999999"/>
    <x v="3"/>
    <s v="Qatari Rial(QR)"/>
    <x v="1"/>
    <x v="1"/>
    <s v="No"/>
    <s v="No"/>
    <x v="2"/>
    <n v="145"/>
    <n v="400"/>
    <x v="27"/>
    <s v="2015_8_6"/>
    <x v="8"/>
    <n v="8"/>
    <n v="6"/>
    <x v="6"/>
    <s v="QR400"/>
    <n v="9220.1272000000008"/>
  </r>
  <r>
    <n v="6201431"/>
    <x v="3623"/>
    <n v="166"/>
    <x v="50"/>
    <s v="Lower Ground Floor, Hotel Intercontinental Doha, Al Isteqlal Road, Westbay, Doha"/>
    <s v="Hotel Intercontinental Doha, Westbay"/>
    <s v="Hotel Intercontinental Doha, Westbay, Doha"/>
    <n v="51.530045999999999"/>
    <n v="25.348621999999999"/>
    <x v="973"/>
    <s v="Qatari Rial(QR)"/>
    <x v="1"/>
    <x v="1"/>
    <s v="No"/>
    <s v="No"/>
    <x v="2"/>
    <n v="58"/>
    <n v="500"/>
    <x v="10"/>
    <s v="2010_5_20"/>
    <x v="3"/>
    <n v="5"/>
    <n v="20"/>
    <x v="6"/>
    <s v="QR500"/>
    <n v="11525.159"/>
  </r>
  <r>
    <n v="6201972"/>
    <x v="3624"/>
    <n v="166"/>
    <x v="50"/>
    <s v="2nd Floor, The Gate Mall, Dafna, Doha"/>
    <s v="The Gate, Dafna"/>
    <s v="The Gate, Dafna, Doha"/>
    <n v="51.526653000000003"/>
    <n v="25.323260600000001"/>
    <x v="976"/>
    <s v="Qatari Rial(QR)"/>
    <x v="1"/>
    <x v="1"/>
    <s v="No"/>
    <s v="No"/>
    <x v="2"/>
    <n v="197"/>
    <n v="200"/>
    <x v="1"/>
    <s v="2013_7_24"/>
    <x v="0"/>
    <n v="7"/>
    <n v="24"/>
    <x v="6"/>
    <s v="QR200"/>
    <n v="4610.0636000000004"/>
  </r>
  <r>
    <n v="6201976"/>
    <x v="540"/>
    <n v="166"/>
    <x v="50"/>
    <s v="Beside Le Mirage Suites, Fereej Abdul Aziz Street, Al Doha Al Jadeeda, Doha"/>
    <s v="Al Doha Al Jadeeda"/>
    <s v="Al Doha Al Jadeeda, Doha"/>
    <n v="51.521074400000003"/>
    <n v="25.276109000000002"/>
    <x v="436"/>
    <s v="Qatari Rial(QR)"/>
    <x v="1"/>
    <x v="1"/>
    <s v="No"/>
    <s v="No"/>
    <x v="0"/>
    <n v="350"/>
    <n v="80"/>
    <x v="14"/>
    <s v="2012_12_17"/>
    <x v="2"/>
    <n v="12"/>
    <n v="17"/>
    <x v="6"/>
    <s v="QR80"/>
    <n v="1844.0254400000001"/>
  </r>
  <r>
    <n v="6202039"/>
    <x v="3625"/>
    <n v="166"/>
    <x v="50"/>
    <s v="1st Floor, Barwa Towers, Suhaim Bin Hamad Street, Al Sadd, Doha"/>
    <s v="Barwa Towers, Al Sadd"/>
    <s v="Barwa Towers, Al Sadd, Doha"/>
    <n v="51.505052890000002"/>
    <n v="25.285996260000001"/>
    <x v="6"/>
    <s v="Qatari Rial(QR)"/>
    <x v="1"/>
    <x v="1"/>
    <s v="No"/>
    <s v="No"/>
    <x v="2"/>
    <n v="182"/>
    <n v="250"/>
    <x v="29"/>
    <s v="2014_9_13"/>
    <x v="7"/>
    <n v="9"/>
    <n v="13"/>
    <x v="6"/>
    <s v="QR250"/>
    <n v="5762.5794999999998"/>
  </r>
  <r>
    <n v="6202515"/>
    <x v="3626"/>
    <n v="166"/>
    <x v="50"/>
    <s v="Opposite Masjid, Ibn Mahmoud Street, Fereej Bin Mahmoud, Doha"/>
    <s v="Fereej Bin Mahmoud"/>
    <s v="Fereej Bin Mahmoud, Doha"/>
    <n v="51.514145300000003"/>
    <n v="25.285935599999998"/>
    <x v="436"/>
    <s v="Qatari Rial(QR)"/>
    <x v="1"/>
    <x v="1"/>
    <s v="No"/>
    <s v="No"/>
    <x v="1"/>
    <n v="211"/>
    <n v="50"/>
    <x v="26"/>
    <s v="2018_3_16"/>
    <x v="5"/>
    <n v="3"/>
    <n v="16"/>
    <x v="6"/>
    <s v="QR50"/>
    <n v="1152.5159000000001"/>
  </r>
  <r>
    <n v="6300002"/>
    <x v="3627"/>
    <n v="162"/>
    <x v="51"/>
    <s v="Edsa Shangri-La, 1 Garden Way, Ortigas, Mandaluyong City"/>
    <s v="Edsa Shangri-La, Ortigas, Mandaluyong City"/>
    <s v="Edsa Shangri-La, Ortigas, Mandaluyong City, Mandaluyong City"/>
    <n v="121.056831"/>
    <n v="14.581403999999999"/>
    <x v="977"/>
    <s v="Botswana Pula(P)"/>
    <x v="0"/>
    <x v="1"/>
    <s v="No"/>
    <s v="No"/>
    <x v="2"/>
    <n v="270"/>
    <n v="4000"/>
    <x v="23"/>
    <s v="2010_2_26"/>
    <x v="3"/>
    <n v="2"/>
    <n v="26"/>
    <x v="7"/>
    <s v="P4000"/>
    <n v="5823.5599999999995"/>
  </r>
  <r>
    <n v="6300010"/>
    <x v="3628"/>
    <n v="162"/>
    <x v="52"/>
    <s v="Plaza Level, Sofitel Philippine Plaza Manila, CCP Complex, Pasay City"/>
    <s v="Sofitel Philippine Plaza Manila, Pasay City"/>
    <s v="Sofitel Philippine Plaza Manila, Pasay City, Pasay City"/>
    <n v="120.98009"/>
    <n v="14.552989999999999"/>
    <x v="978"/>
    <s v="Botswana Pula(P)"/>
    <x v="0"/>
    <x v="1"/>
    <s v="No"/>
    <s v="No"/>
    <x v="2"/>
    <n v="621"/>
    <n v="6000"/>
    <x v="29"/>
    <s v="2012_8_7"/>
    <x v="2"/>
    <n v="8"/>
    <n v="7"/>
    <x v="7"/>
    <s v="P6000"/>
    <n v="8735.34"/>
  </r>
  <r>
    <n v="6300781"/>
    <x v="3629"/>
    <n v="162"/>
    <x v="52"/>
    <s v="Building K, SM By The Bay, Sunset Boulevard, Mall of Asia Complex (MOA), Pasay City"/>
    <s v="SM by the Bay, Mall of Asia Complex, Pasay City"/>
    <s v="SM by the Bay, Mall of Asia Complex, Pasay City, Pasay City"/>
    <n v="120.9796667"/>
    <n v="14.531333330000001"/>
    <x v="716"/>
    <s v="Botswana Pula(P)"/>
    <x v="0"/>
    <x v="1"/>
    <s v="No"/>
    <s v="No"/>
    <x v="2"/>
    <n v="520"/>
    <n v="2000"/>
    <x v="5"/>
    <s v="2011_6_22"/>
    <x v="4"/>
    <n v="6"/>
    <n v="22"/>
    <x v="7"/>
    <s v="P2000"/>
    <n v="2911.7799999999997"/>
  </r>
  <r>
    <n v="6301290"/>
    <x v="3630"/>
    <n v="162"/>
    <x v="52"/>
    <s v="Building B, By The Bay, Seaside Boulevard, Mall of Asia Complex (MOA), Pasay City"/>
    <s v="SM by the Bay, Mall of Asia Complex, Pasay City"/>
    <s v="SM by the Bay, Mall of Asia Complex, Pasay City, Pasay City"/>
    <n v="120.97933329999999"/>
    <n v="14.54"/>
    <x v="979"/>
    <s v="Botswana Pula(P)"/>
    <x v="0"/>
    <x v="1"/>
    <s v="No"/>
    <s v="No"/>
    <x v="2"/>
    <n v="677"/>
    <n v="2000"/>
    <x v="7"/>
    <s v="2015_8_9"/>
    <x v="8"/>
    <n v="8"/>
    <n v="9"/>
    <x v="7"/>
    <s v="P2000"/>
    <n v="2911.7799999999997"/>
  </r>
  <r>
    <n v="6304287"/>
    <x v="3631"/>
    <n v="162"/>
    <x v="53"/>
    <s v="Little Tokyo, 2277 Chino Roces Avenue, Legaspi Village, Makati City"/>
    <s v="Little Tokyo, Legaspi Village, Makati City"/>
    <s v="Little Tokyo, Legaspi Village, Makati City, Makati City"/>
    <n v="121.014101"/>
    <n v="14.553708"/>
    <x v="130"/>
    <s v="Botswana Pula(P)"/>
    <x v="0"/>
    <x v="1"/>
    <s v="No"/>
    <s v="No"/>
    <x v="0"/>
    <n v="591"/>
    <n v="1200"/>
    <x v="27"/>
    <s v="2010_12_6"/>
    <x v="3"/>
    <n v="12"/>
    <n v="6"/>
    <x v="7"/>
    <s v="P1200"/>
    <n v="1747.068"/>
  </r>
  <r>
    <n v="6308205"/>
    <x v="3632"/>
    <n v="162"/>
    <x v="54"/>
    <s v="Ground Floor, Netlima Building, 4th Avenue Corner 26th Street, Bonifacio Global City, Taguig City"/>
    <s v="Bonifacio Global City"/>
    <s v="Bonifacio Global City, Taguig City"/>
    <n v="121.04622000000001"/>
    <n v="14.549337"/>
    <x v="980"/>
    <s v="Botswana Pula(P)"/>
    <x v="0"/>
    <x v="1"/>
    <s v="No"/>
    <s v="No"/>
    <x v="2"/>
    <n v="392"/>
    <n v="1500"/>
    <x v="23"/>
    <s v="2018_5_17"/>
    <x v="5"/>
    <n v="5"/>
    <n v="17"/>
    <x v="7"/>
    <s v="P1500"/>
    <n v="2183.835"/>
  </r>
  <r>
    <n v="6309455"/>
    <x v="3633"/>
    <n v="162"/>
    <x v="55"/>
    <s v="23 East Capitol Drive, Kapitolyo, Pasig City"/>
    <s v="Kapitolyo"/>
    <s v="Kapitolyo, Pasig City"/>
    <n v="121.06082000000001"/>
    <n v="14.570849000000001"/>
    <x v="981"/>
    <s v="Botswana Pula(P)"/>
    <x v="0"/>
    <x v="1"/>
    <s v="No"/>
    <s v="No"/>
    <x v="0"/>
    <n v="488"/>
    <n v="900"/>
    <x v="7"/>
    <s v="2012_10_11"/>
    <x v="2"/>
    <n v="10"/>
    <n v="11"/>
    <x v="7"/>
    <s v="P900"/>
    <n v="1310.3009999999999"/>
  </r>
  <r>
    <n v="6309903"/>
    <x v="3634"/>
    <n v="162"/>
    <x v="55"/>
    <s v="75 East Capitol Drive, Kapitolyo, Pasig City"/>
    <s v="Kapitolyo"/>
    <s v="Kapitolyo, Pasig City"/>
    <n v="121.05791600000001"/>
    <n v="14.567689"/>
    <x v="982"/>
    <s v="Botswana Pula(P)"/>
    <x v="1"/>
    <x v="1"/>
    <s v="No"/>
    <s v="No"/>
    <x v="0"/>
    <n v="1070"/>
    <n v="800"/>
    <x v="29"/>
    <s v="2014_6_21"/>
    <x v="7"/>
    <n v="6"/>
    <n v="21"/>
    <x v="7"/>
    <s v="P800"/>
    <n v="1164.712"/>
  </r>
  <r>
    <n v="6310406"/>
    <x v="3635"/>
    <n v="162"/>
    <x v="54"/>
    <s v="Fifth Floor, SM Aura Premier, C5 Corner 26th Street, Bonifacio Global City, Taguig City"/>
    <s v="SM Aura Premier, Bonifacio Global City, Taguig City"/>
    <s v="SM Aura Premier, Bonifacio Global City, Taguig City, Taguig City"/>
    <n v="121.0534998"/>
    <n v="14.545655350000001"/>
    <x v="983"/>
    <s v="Botswana Pula(P)"/>
    <x v="0"/>
    <x v="1"/>
    <s v="No"/>
    <s v="No"/>
    <x v="2"/>
    <n v="618"/>
    <n v="1800"/>
    <x v="27"/>
    <s v="2013_3_18"/>
    <x v="0"/>
    <n v="3"/>
    <n v="18"/>
    <x v="7"/>
    <s v="P1800"/>
    <n v="2620.6019999999999"/>
  </r>
  <r>
    <n v="6310470"/>
    <x v="3636"/>
    <n v="162"/>
    <x v="56"/>
    <s v="387 P. Guevarra Corner Argonne Street, Addition Hills, San Juan City"/>
    <s v="Addition Hills"/>
    <s v="Addition Hills, San Juan City"/>
    <n v="121.0335917"/>
    <n v="14.593450000000001"/>
    <x v="984"/>
    <s v="Botswana Pula(P)"/>
    <x v="0"/>
    <x v="1"/>
    <s v="No"/>
    <s v="No"/>
    <x v="0"/>
    <n v="458"/>
    <n v="1000"/>
    <x v="7"/>
    <s v="2018_11_21"/>
    <x v="5"/>
    <n v="11"/>
    <n v="21"/>
    <x v="7"/>
    <s v="P1000"/>
    <n v="1455.8899999999999"/>
  </r>
  <r>
    <n v="6314302"/>
    <x v="3637"/>
    <n v="162"/>
    <x v="51"/>
    <s v="Third Floor, Mega Atrium, SM Megamall, Ortigas, Mandaluyong City"/>
    <s v="SM Megamall, Ortigas, Mandaluyong City"/>
    <s v="SM Megamall, Ortigas, Mandaluyong City, Mandaluyong City"/>
    <n v="121.057508"/>
    <n v="14.58445"/>
    <x v="197"/>
    <s v="Botswana Pula(P)"/>
    <x v="0"/>
    <x v="1"/>
    <s v="No"/>
    <s v="No"/>
    <x v="2"/>
    <n v="229"/>
    <n v="1500"/>
    <x v="31"/>
    <s v="2011_7_10"/>
    <x v="4"/>
    <n v="7"/>
    <n v="10"/>
    <x v="7"/>
    <s v="P1500"/>
    <n v="2183.835"/>
  </r>
  <r>
    <n v="6314605"/>
    <x v="3638"/>
    <n v="162"/>
    <x v="56"/>
    <s v="17 J. Abad Santos Drive, Little Baguio, San Juan City"/>
    <s v="Little Baguio"/>
    <s v="Little Baguio, San Juan City"/>
    <n v="121.03811"/>
    <n v="14.598890000000001"/>
    <x v="204"/>
    <s v="Botswana Pula(P)"/>
    <x v="1"/>
    <x v="1"/>
    <s v="No"/>
    <s v="No"/>
    <x v="0"/>
    <n v="223"/>
    <n v="700"/>
    <x v="26"/>
    <s v="2018_7_15"/>
    <x v="5"/>
    <n v="7"/>
    <n v="15"/>
    <x v="7"/>
    <s v="P700"/>
    <n v="1019.1229999999999"/>
  </r>
  <r>
    <n v="6314987"/>
    <x v="3639"/>
    <n v="162"/>
    <x v="55"/>
    <s v="Brixton Technology Center, 10 Brixton Street, Kapitolyo, Pasig City"/>
    <s v="Kapitolyo"/>
    <s v="Kapitolyo, Pasig City"/>
    <n v="121.056532"/>
    <n v="14.572041"/>
    <x v="984"/>
    <s v="Botswana Pula(P)"/>
    <x v="0"/>
    <x v="1"/>
    <s v="No"/>
    <s v="No"/>
    <x v="0"/>
    <n v="532"/>
    <n v="1100"/>
    <x v="31"/>
    <s v="2010_8_7"/>
    <x v="3"/>
    <n v="8"/>
    <n v="7"/>
    <x v="7"/>
    <s v="P1100"/>
    <n v="1601.4789999999998"/>
  </r>
  <r>
    <n v="6315438"/>
    <x v="3640"/>
    <n v="162"/>
    <x v="54"/>
    <s v="Sixth Floor, SM Aura Premier, C5 Road Corner 26th Street, Bonifacio Global City, Taguig City"/>
    <s v="SM Aura Premier, Bonifacio Global City, Taguig City"/>
    <s v="SM Aura Premier, Bonifacio Global City, Taguig City, Taguig City"/>
    <n v="121.053725"/>
    <n v="14.545858000000001"/>
    <x v="985"/>
    <s v="Botswana Pula(P)"/>
    <x v="0"/>
    <x v="1"/>
    <s v="No"/>
    <s v="No"/>
    <x v="2"/>
    <n v="535"/>
    <n v="3000"/>
    <x v="32"/>
    <s v="2014_11_16"/>
    <x v="7"/>
    <n v="11"/>
    <n v="16"/>
    <x v="7"/>
    <s v="P3000"/>
    <n v="4367.67"/>
  </r>
  <r>
    <n v="6317637"/>
    <x v="3641"/>
    <n v="162"/>
    <x v="53"/>
    <s v="Third Floor, Century City Mall, Kalayaan Avenue, Poblacion, Makati City"/>
    <s v="Century City Mall, Poblacion, Makati City"/>
    <s v="Century City Mall, Poblacion, Makati City, Makati City"/>
    <n v="121.027535"/>
    <n v="14.565443"/>
    <x v="986"/>
    <s v="Botswana Pula(P)"/>
    <x v="0"/>
    <x v="1"/>
    <s v="No"/>
    <s v="No"/>
    <x v="0"/>
    <n v="314"/>
    <n v="1100"/>
    <x v="31"/>
    <s v="2016_1_19"/>
    <x v="1"/>
    <n v="1"/>
    <n v="19"/>
    <x v="7"/>
    <s v="P1100"/>
    <n v="1601.4789999999998"/>
  </r>
  <r>
    <n v="6318213"/>
    <x v="3642"/>
    <n v="162"/>
    <x v="57"/>
    <s v="Aguinaldo Highway, Tagaytay City"/>
    <s v="Tagaytay City"/>
    <s v="Tagaytay City, Tagaytay City"/>
    <n v="120.951589"/>
    <n v="14.101834"/>
    <x v="984"/>
    <s v="Botswana Pula(P)"/>
    <x v="0"/>
    <x v="1"/>
    <s v="No"/>
    <s v="No"/>
    <x v="0"/>
    <n v="211"/>
    <n v="1200"/>
    <x v="27"/>
    <s v="2018_1_28"/>
    <x v="5"/>
    <n v="1"/>
    <n v="28"/>
    <x v="7"/>
    <s v="P1200"/>
    <n v="1747.068"/>
  </r>
  <r>
    <n v="6318433"/>
    <x v="3634"/>
    <n v="162"/>
    <x v="58"/>
    <s v="Second Floor, UP Town Center, Katipunan Avenue, Diliman, Quezon City"/>
    <s v="UP Town Center, Diliman, Quezon City"/>
    <s v="UP Town Center, Diliman, Quezon City, Quezon City"/>
    <n v="121.075419"/>
    <n v="14.649502999999999"/>
    <x v="982"/>
    <s v="Botswana Pula(P)"/>
    <x v="1"/>
    <x v="1"/>
    <s v="No"/>
    <s v="No"/>
    <x v="0"/>
    <n v="294"/>
    <n v="800"/>
    <x v="31"/>
    <s v="2017_10_26"/>
    <x v="6"/>
    <n v="10"/>
    <n v="26"/>
    <x v="7"/>
    <s v="P800"/>
    <n v="1164.712"/>
  </r>
  <r>
    <n v="6318506"/>
    <x v="3643"/>
    <n v="162"/>
    <x v="51"/>
    <s v="Third Floor, Mega Fashion Hall, SM Megamall, Ortigas, Mandaluyong City"/>
    <s v="SM Megamall, Ortigas, Mandaluyong City"/>
    <s v="SM Megamall, Ortigas, Mandaluyong City, Mandaluyong City"/>
    <n v="121.05647500000001"/>
    <n v="14.585317999999999"/>
    <x v="155"/>
    <s v="Botswana Pula(P)"/>
    <x v="1"/>
    <x v="1"/>
    <s v="No"/>
    <s v="No"/>
    <x v="2"/>
    <n v="365"/>
    <n v="1500"/>
    <x v="29"/>
    <s v="2010_11_8"/>
    <x v="3"/>
    <n v="11"/>
    <n v="8"/>
    <x v="7"/>
    <s v="P1500"/>
    <n v="2183.835"/>
  </r>
  <r>
    <n v="6400191"/>
    <x v="3644"/>
    <n v="189"/>
    <x v="59"/>
    <s v="The Foundry, Prestwich Street, Green Point, Cape Town"/>
    <s v="Green Point"/>
    <s v="Green Point, Cape Town"/>
    <n v="18.418015"/>
    <n v="-33.912585"/>
    <x v="987"/>
    <s v="Rand(R)"/>
    <x v="1"/>
    <x v="1"/>
    <s v="No"/>
    <s v="No"/>
    <x v="2"/>
    <n v="619"/>
    <n v="500"/>
    <x v="3"/>
    <s v="2017_2_7"/>
    <x v="6"/>
    <n v="2"/>
    <n v="7"/>
    <x v="1"/>
    <s v="R500"/>
    <n v="2280"/>
  </r>
  <r>
    <n v="6400217"/>
    <x v="3645"/>
    <n v="189"/>
    <x v="59"/>
    <s v="Ground Level, Victoria Wharf, V &amp; A Waterfront, Cape Town"/>
    <s v="Victoria Wharf, V &amp; A Waterfront"/>
    <s v="Victoria Wharf, V &amp; A Waterfront, Cape Town"/>
    <n v="18.420999999999999"/>
    <n v="-33.904166670000002"/>
    <x v="988"/>
    <s v="Rand(R)"/>
    <x v="1"/>
    <x v="1"/>
    <s v="No"/>
    <s v="No"/>
    <x v="2"/>
    <n v="466"/>
    <n v="570"/>
    <x v="23"/>
    <s v="2013_7_5"/>
    <x v="0"/>
    <n v="7"/>
    <n v="5"/>
    <x v="1"/>
    <s v="R570"/>
    <n v="2599.1999999999998"/>
  </r>
  <r>
    <n v="6400235"/>
    <x v="3646"/>
    <n v="189"/>
    <x v="59"/>
    <s v="Shop 157, Lower Level, Victoria Wharf, V &amp; A Waterfront, Cape Town"/>
    <s v="Victoria Wharf, V &amp; A Waterfront"/>
    <s v="Victoria Wharf, V &amp; A Waterfront, Cape Town"/>
    <n v="18.420300409999999"/>
    <n v="-33.904266499999999"/>
    <x v="989"/>
    <s v="Rand(R)"/>
    <x v="1"/>
    <x v="1"/>
    <s v="No"/>
    <s v="No"/>
    <x v="0"/>
    <n v="298"/>
    <n v="270"/>
    <x v="24"/>
    <s v="2015_5_5"/>
    <x v="8"/>
    <n v="5"/>
    <n v="5"/>
    <x v="1"/>
    <s v="R270"/>
    <n v="1231.1999999999998"/>
  </r>
  <r>
    <n v="6400421"/>
    <x v="3647"/>
    <n v="189"/>
    <x v="59"/>
    <s v="36 Buitenkant Street, CBD, Cape Town"/>
    <s v="CBD"/>
    <s v="CBD, Cape Town"/>
    <n v="18.422860239999999"/>
    <n v="-33.928496430000003"/>
    <x v="37"/>
    <s v="Rand(R)"/>
    <x v="1"/>
    <x v="1"/>
    <s v="No"/>
    <s v="No"/>
    <x v="1"/>
    <n v="514"/>
    <n v="150"/>
    <x v="23"/>
    <s v="2012_9_28"/>
    <x v="2"/>
    <n v="9"/>
    <n v="28"/>
    <x v="1"/>
    <s v="R150"/>
    <n v="683.99999999999989"/>
  </r>
  <r>
    <n v="6400621"/>
    <x v="3648"/>
    <n v="189"/>
    <x v="59"/>
    <s v="One &amp; Only Hotel, Dock Road, V &amp; A Waterfront, Cape Town"/>
    <s v="One and Only Hotel, V &amp; A Waterfront"/>
    <s v="One and Only Hotel, V &amp; A Waterfront, Cape Town"/>
    <n v="18.416435"/>
    <n v="-33.908602999999999"/>
    <x v="990"/>
    <s v="Rand(R)"/>
    <x v="0"/>
    <x v="1"/>
    <s v="No"/>
    <s v="No"/>
    <x v="2"/>
    <n v="110"/>
    <n v="535"/>
    <x v="5"/>
    <s v="2015_9_27"/>
    <x v="8"/>
    <n v="9"/>
    <n v="27"/>
    <x v="1"/>
    <s v="R535"/>
    <n v="2439.6"/>
  </r>
  <r>
    <n v="6401054"/>
    <x v="3649"/>
    <n v="189"/>
    <x v="59"/>
    <s v="30 Kloof Street, Gardens, Cape Town"/>
    <s v="Gardens"/>
    <s v="Gardens, Cape Town"/>
    <n v="18.412500000000001"/>
    <n v="-33.9285"/>
    <x v="991"/>
    <s v="Rand(R)"/>
    <x v="1"/>
    <x v="1"/>
    <s v="No"/>
    <s v="No"/>
    <x v="2"/>
    <n v="356"/>
    <n v="350"/>
    <x v="27"/>
    <s v="2012_12_5"/>
    <x v="2"/>
    <n v="12"/>
    <n v="5"/>
    <x v="1"/>
    <s v="R350"/>
    <n v="1595.9999999999998"/>
  </r>
  <r>
    <n v="6401060"/>
    <x v="3650"/>
    <n v="189"/>
    <x v="59"/>
    <s v="185 Bree Street, CBD, Cape Town"/>
    <s v="CBD"/>
    <s v="CBD, Cape Town"/>
    <n v="18.414570879999999"/>
    <n v="-33.924515149999998"/>
    <x v="234"/>
    <s v="Rand(R)"/>
    <x v="1"/>
    <x v="1"/>
    <s v="No"/>
    <s v="No"/>
    <x v="1"/>
    <n v="266"/>
    <n v="180"/>
    <x v="7"/>
    <s v="2015_2_16"/>
    <x v="8"/>
    <n v="2"/>
    <n v="16"/>
    <x v="1"/>
    <s v="R180"/>
    <n v="820.8"/>
  </r>
  <r>
    <n v="6401198"/>
    <x v="3651"/>
    <n v="189"/>
    <x v="59"/>
    <s v="28 Hudson Street, De Waterkant, Cape Town"/>
    <s v="De Waterkant"/>
    <s v="De Waterkant, Cape Town"/>
    <n v="18.417666669999999"/>
    <n v="-33.917333329999998"/>
    <x v="992"/>
    <s v="Rand(R)"/>
    <x v="1"/>
    <x v="1"/>
    <s v="No"/>
    <s v="No"/>
    <x v="0"/>
    <n v="185"/>
    <n v="200"/>
    <x v="5"/>
    <s v="2017_4_2"/>
    <x v="6"/>
    <n v="4"/>
    <n v="2"/>
    <x v="1"/>
    <s v="R200"/>
    <n v="911.99999999999989"/>
  </r>
  <r>
    <n v="6401485"/>
    <x v="3497"/>
    <n v="189"/>
    <x v="59"/>
    <s v="Newlands Quarter, Dean Street, Newlands, Cape Town"/>
    <s v="Newlands"/>
    <s v="Newlands, Cape Town"/>
    <n v="18.461950000000002"/>
    <n v="-33.970286000000002"/>
    <x v="128"/>
    <s v="Rand(R)"/>
    <x v="1"/>
    <x v="1"/>
    <s v="No"/>
    <s v="No"/>
    <x v="1"/>
    <n v="328"/>
    <n v="110"/>
    <x v="27"/>
    <s v="2016_8_8"/>
    <x v="1"/>
    <n v="8"/>
    <n v="8"/>
    <x v="1"/>
    <s v="R110"/>
    <n v="501.59999999999997"/>
  </r>
  <r>
    <n v="6401732"/>
    <x v="3652"/>
    <n v="189"/>
    <x v="59"/>
    <s v="107 Bree Street, CBD, Cape Town"/>
    <s v="CBD"/>
    <s v="CBD, Cape Town"/>
    <n v="18.41789313"/>
    <n v="-33.921543329999999"/>
    <x v="993"/>
    <s v="Rand(R)"/>
    <x v="1"/>
    <x v="1"/>
    <s v="No"/>
    <s v="No"/>
    <x v="2"/>
    <n v="255"/>
    <n v="360"/>
    <x v="10"/>
    <s v="2018_12_17"/>
    <x v="5"/>
    <n v="12"/>
    <n v="17"/>
    <x v="1"/>
    <s v="R360"/>
    <n v="1641.6"/>
  </r>
  <r>
    <n v="6401789"/>
    <x v="3653"/>
    <n v="189"/>
    <x v="59"/>
    <s v="Ground Level, Victoria Wharf, V &amp; A Waterfront, Cape Town"/>
    <s v="V &amp; A Waterfront"/>
    <s v="V &amp; A Waterfront, Cape Town"/>
    <n v="18.421341000000002"/>
    <n v="-33.902335999999998"/>
    <x v="994"/>
    <s v="Rand(R)"/>
    <x v="1"/>
    <x v="1"/>
    <s v="No"/>
    <s v="No"/>
    <x v="2"/>
    <n v="374"/>
    <n v="320"/>
    <x v="24"/>
    <s v="2014_7_11"/>
    <x v="7"/>
    <n v="7"/>
    <n v="11"/>
    <x v="1"/>
    <s v="R320"/>
    <n v="1459.1999999999998"/>
  </r>
  <r>
    <n v="6402163"/>
    <x v="3654"/>
    <n v="189"/>
    <x v="59"/>
    <s v="Granger Bay Road, Granger Bay, V &amp; A Waterfront, Cape Town"/>
    <s v="V &amp; A Waterfront"/>
    <s v="V &amp; A Waterfront, Cape Town"/>
    <n v="18.415163"/>
    <n v="-33.901746000000003"/>
    <x v="995"/>
    <s v="Rand(R)"/>
    <x v="1"/>
    <x v="1"/>
    <s v="No"/>
    <s v="No"/>
    <x v="2"/>
    <n v="280"/>
    <n v="450"/>
    <x v="3"/>
    <s v="2015_9_14"/>
    <x v="8"/>
    <n v="9"/>
    <n v="14"/>
    <x v="1"/>
    <s v="R450"/>
    <n v="2052"/>
  </r>
  <r>
    <n v="6402177"/>
    <x v="3655"/>
    <n v="189"/>
    <x v="59"/>
    <s v="25 Protea Road, Claremont, Cape Town"/>
    <s v="Claremont"/>
    <s v="Claremont, Cape Town"/>
    <n v="18.462423000000001"/>
    <n v="-33.978602000000002"/>
    <x v="996"/>
    <s v="Rand(R)"/>
    <x v="1"/>
    <x v="1"/>
    <s v="No"/>
    <s v="No"/>
    <x v="0"/>
    <n v="239"/>
    <n v="250"/>
    <x v="1"/>
    <s v="2010_2_1"/>
    <x v="3"/>
    <n v="2"/>
    <n v="1"/>
    <x v="1"/>
    <s v="R250"/>
    <n v="1140"/>
  </r>
  <r>
    <n v="6403291"/>
    <x v="3656"/>
    <n v="189"/>
    <x v="59"/>
    <s v="5 Park Road, Kloof Street, Gardens, Cape Town"/>
    <s v="Gardens"/>
    <s v="Gardens, Cape Town"/>
    <n v="18.410768999999998"/>
    <n v="-33.929022000000003"/>
    <x v="997"/>
    <s v="Rand(R)"/>
    <x v="1"/>
    <x v="1"/>
    <s v="No"/>
    <s v="No"/>
    <x v="0"/>
    <n v="281"/>
    <n v="250"/>
    <x v="23"/>
    <s v="2012_5_15"/>
    <x v="2"/>
    <n v="5"/>
    <n v="15"/>
    <x v="1"/>
    <s v="R250"/>
    <n v="1140"/>
  </r>
  <r>
    <n v="6403452"/>
    <x v="3657"/>
    <n v="189"/>
    <x v="59"/>
    <s v="77 Regent Road, Sea Point, Cape Town"/>
    <s v="Sea Point"/>
    <s v="Sea Point, Cape Town"/>
    <n v="18.382759"/>
    <n v="-33.921692"/>
    <x v="998"/>
    <s v="Rand(R)"/>
    <x v="1"/>
    <x v="1"/>
    <s v="No"/>
    <s v="No"/>
    <x v="1"/>
    <n v="157"/>
    <n v="125"/>
    <x v="23"/>
    <s v="2014_2_2"/>
    <x v="7"/>
    <n v="2"/>
    <n v="2"/>
    <x v="1"/>
    <s v="R125"/>
    <n v="570"/>
  </r>
  <r>
    <n v="6403499"/>
    <x v="3658"/>
    <n v="189"/>
    <x v="59"/>
    <s v="32 Hudson Street, Mirage Building, Green Point, Cape Town"/>
    <s v="Green Point"/>
    <s v="Green Point, Cape Town"/>
    <n v="18.417566000000001"/>
    <n v="-33.917257999999997"/>
    <x v="999"/>
    <s v="Rand(R)"/>
    <x v="1"/>
    <x v="1"/>
    <s v="No"/>
    <s v="No"/>
    <x v="0"/>
    <n v="127"/>
    <n v="250"/>
    <x v="3"/>
    <s v="2016_1_13"/>
    <x v="1"/>
    <n v="1"/>
    <n v="13"/>
    <x v="1"/>
    <s v="R250"/>
    <n v="1140"/>
  </r>
  <r>
    <n v="6403544"/>
    <x v="3659"/>
    <n v="189"/>
    <x v="59"/>
    <s v="90 Regent Road, Sea Point, Cape Town"/>
    <s v="Sea Point"/>
    <s v="Sea Point, Cape Town"/>
    <n v="18.381996999999998"/>
    <n v="-33.921453"/>
    <x v="1000"/>
    <s v="Rand(R)"/>
    <x v="1"/>
    <x v="1"/>
    <s v="No"/>
    <s v="No"/>
    <x v="0"/>
    <n v="319"/>
    <n v="230"/>
    <x v="31"/>
    <s v="2010_6_26"/>
    <x v="3"/>
    <n v="6"/>
    <n v="26"/>
    <x v="1"/>
    <s v="R230"/>
    <n v="1048.8"/>
  </r>
  <r>
    <n v="6404082"/>
    <x v="3660"/>
    <n v="189"/>
    <x v="59"/>
    <s v="107a Main Road, Green Point, Cape Town"/>
    <s v="Green Point"/>
    <s v="Green Point, Cape Town"/>
    <n v="18.409153"/>
    <n v="-33.907775999999998"/>
    <x v="1001"/>
    <s v="Rand(R)"/>
    <x v="1"/>
    <x v="1"/>
    <s v="No"/>
    <s v="No"/>
    <x v="0"/>
    <n v="131"/>
    <n v="250"/>
    <x v="9"/>
    <s v="2013_8_17"/>
    <x v="0"/>
    <n v="8"/>
    <n v="17"/>
    <x v="1"/>
    <s v="R250"/>
    <n v="1140"/>
  </r>
  <r>
    <n v="6501141"/>
    <x v="3661"/>
    <n v="189"/>
    <x v="60"/>
    <s v="Nicolway Shopping Centre, William Nicol Drive, Bryanston, Sandton"/>
    <s v="Nicolway Shopping Centre, Bryanston"/>
    <s v="Nicolway Shopping Centre, Bryanston, Sandton"/>
    <n v="28.021000000000001"/>
    <n v="-26.05233333"/>
    <x v="1002"/>
    <s v="Rand(R)"/>
    <x v="1"/>
    <x v="1"/>
    <s v="No"/>
    <s v="No"/>
    <x v="2"/>
    <n v="892"/>
    <n v="545"/>
    <x v="30"/>
    <s v="2016_5_7"/>
    <x v="1"/>
    <n v="5"/>
    <n v="7"/>
    <x v="1"/>
    <s v="R545"/>
    <n v="2485.1999999999998"/>
  </r>
  <r>
    <n v="6501534"/>
    <x v="3662"/>
    <n v="189"/>
    <x v="61"/>
    <s v="24 Albrecht Road, Maboneng Precinct, City and Suburban, Inner City"/>
    <s v="City and Suburban"/>
    <s v="City and Suburban, Inner City"/>
    <n v="28.060192000000001"/>
    <n v="-26.203278000000001"/>
    <x v="1003"/>
    <s v="Rand(R)"/>
    <x v="1"/>
    <x v="1"/>
    <s v="No"/>
    <s v="No"/>
    <x v="2"/>
    <n v="441"/>
    <n v="1540"/>
    <x v="29"/>
    <s v="2016_7_21"/>
    <x v="1"/>
    <n v="7"/>
    <n v="21"/>
    <x v="1"/>
    <s v="R1540"/>
    <n v="7022.4"/>
  </r>
  <r>
    <n v="6502134"/>
    <x v="3663"/>
    <n v="189"/>
    <x v="62"/>
    <s v="Corner of 7th Street and 4th Avenue, Linden, Randburg 2195"/>
    <s v="Linden"/>
    <s v="Linden, Randburg"/>
    <n v="27.991790999999999"/>
    <n v="-26.140260000000001"/>
    <x v="37"/>
    <s v="Rand(R)"/>
    <x v="1"/>
    <x v="1"/>
    <s v="No"/>
    <s v="No"/>
    <x v="0"/>
    <n v="618"/>
    <n v="200"/>
    <x v="26"/>
    <s v="2017_3_24"/>
    <x v="6"/>
    <n v="3"/>
    <n v="24"/>
    <x v="1"/>
    <s v="R200"/>
    <n v="911.99999999999989"/>
  </r>
  <r>
    <n v="6502341"/>
    <x v="3664"/>
    <n v="189"/>
    <x v="63"/>
    <s v="21, 4th Avenue, Parkhurst, Johannesburg"/>
    <s v="Parkhurst"/>
    <s v="Parkhurst, Johannesburg"/>
    <n v="28.017146"/>
    <n v="-26.140464000000001"/>
    <x v="498"/>
    <s v="Rand(R)"/>
    <x v="1"/>
    <x v="1"/>
    <s v="No"/>
    <s v="No"/>
    <x v="2"/>
    <n v="1024"/>
    <n v="350"/>
    <x v="24"/>
    <s v="2017_7_16"/>
    <x v="6"/>
    <n v="7"/>
    <n v="16"/>
    <x v="1"/>
    <s v="R350"/>
    <n v="1595.9999999999998"/>
  </r>
  <r>
    <n v="6502688"/>
    <x v="3665"/>
    <n v="189"/>
    <x v="63"/>
    <s v="33, 4th Avenue corner of 13th street, Parkhurst, Johannesburg"/>
    <s v="Parkhurst"/>
    <s v="Parkhurst, Johannesburg"/>
    <n v="28.017548000000001"/>
    <n v="-26.138396"/>
    <x v="1004"/>
    <s v="Rand(R)"/>
    <x v="1"/>
    <x v="1"/>
    <s v="No"/>
    <s v="No"/>
    <x v="2"/>
    <n v="1207"/>
    <n v="350"/>
    <x v="24"/>
    <s v="2013_7_23"/>
    <x v="0"/>
    <n v="7"/>
    <n v="23"/>
    <x v="1"/>
    <s v="R350"/>
    <n v="1595.9999999999998"/>
  </r>
  <r>
    <n v="6502852"/>
    <x v="3666"/>
    <n v="189"/>
    <x v="60"/>
    <s v="Shop 1, Posthouse Centre, Corner Main Road &amp; Posthouse Street, Bryanston, Sandton 2021"/>
    <s v="Bryanston"/>
    <s v="Bryanston, Sandton"/>
    <n v="28.023143000000001"/>
    <n v="-26.052744000000001"/>
    <x v="1005"/>
    <s v="Rand(R)"/>
    <x v="1"/>
    <x v="1"/>
    <s v="No"/>
    <s v="No"/>
    <x v="0"/>
    <n v="504"/>
    <n v="250"/>
    <x v="5"/>
    <s v="2016_7_26"/>
    <x v="1"/>
    <n v="7"/>
    <n v="26"/>
    <x v="1"/>
    <s v="R250"/>
    <n v="1140"/>
  </r>
  <r>
    <n v="6502857"/>
    <x v="3667"/>
    <n v="189"/>
    <x v="60"/>
    <s v="Waterfall Corner Mall, Corner of Maxwell &amp; Woodmead Drives, Woodmead, Sandton"/>
    <s v="Waterfall Corner Mall, Midrand"/>
    <s v="Waterfall Corner Mall, Midrand, Sandton"/>
    <n v="28.089877999999999"/>
    <n v="-26.021719999999998"/>
    <x v="293"/>
    <s v="Rand(R)"/>
    <x v="1"/>
    <x v="1"/>
    <s v="No"/>
    <s v="No"/>
    <x v="2"/>
    <n v="390"/>
    <n v="360"/>
    <x v="3"/>
    <s v="2014_5_17"/>
    <x v="7"/>
    <n v="5"/>
    <n v="17"/>
    <x v="1"/>
    <s v="R360"/>
    <n v="1641.6"/>
  </r>
  <r>
    <n v="6502883"/>
    <x v="3668"/>
    <n v="189"/>
    <x v="60"/>
    <s v="Illovo Junction, Corner Oxford Road and Corlett Drive, Illovo, Sandton"/>
    <s v="Illovo"/>
    <s v="Illovo, Sandton"/>
    <n v="28.04833811"/>
    <n v="-26.134934640000001"/>
    <x v="676"/>
    <s v="Rand(R)"/>
    <x v="1"/>
    <x v="1"/>
    <s v="No"/>
    <s v="No"/>
    <x v="0"/>
    <n v="581"/>
    <n v="250"/>
    <x v="7"/>
    <s v="2018_1_3"/>
    <x v="5"/>
    <n v="1"/>
    <n v="3"/>
    <x v="1"/>
    <s v="R250"/>
    <n v="1140"/>
  </r>
  <r>
    <n v="6504409"/>
    <x v="3669"/>
    <n v="1"/>
    <x v="5"/>
    <s v="End of Lane Number 6, Koregaon Park, Pune"/>
    <s v="Koregaon Park"/>
    <s v="Koregaon Park, Pune"/>
    <n v="73.898520250000004"/>
    <n v="18.534080029999998"/>
    <x v="1006"/>
    <s v="Indian Rupees(Rs.)"/>
    <x v="1"/>
    <x v="0"/>
    <s v="No"/>
    <s v="No"/>
    <x v="0"/>
    <n v="1531"/>
    <n v="1800"/>
    <x v="26"/>
    <s v="2013_6_26"/>
    <x v="0"/>
    <n v="6"/>
    <n v="26"/>
    <x v="0"/>
    <s v="Rs.1800"/>
    <n v="1800"/>
  </r>
  <r>
    <n v="6505309"/>
    <x v="3670"/>
    <n v="1"/>
    <x v="5"/>
    <s v="D-10, Central Avenue, Kalyani Nagar, Pune"/>
    <s v="Kalyani Nagar"/>
    <s v="Kalyani Nagar, Pune"/>
    <n v="73.900626450000004"/>
    <n v="18.54694697"/>
    <x v="1007"/>
    <s v="Indian Rupees(Rs.)"/>
    <x v="0"/>
    <x v="1"/>
    <s v="No"/>
    <s v="No"/>
    <x v="0"/>
    <n v="1143"/>
    <n v="1000"/>
    <x v="24"/>
    <s v="2013_9_8"/>
    <x v="0"/>
    <n v="9"/>
    <n v="8"/>
    <x v="0"/>
    <s v="Rs.1000"/>
    <n v="1000"/>
  </r>
  <r>
    <n v="6505564"/>
    <x v="3671"/>
    <n v="1"/>
    <x v="5"/>
    <s v="153/A, Varun Complex, Near Demech House, Law College Road, Pune"/>
    <s v="Law College Road"/>
    <s v="Law College Road, Pune"/>
    <n v="73.830547030000005"/>
    <n v="18.52001645"/>
    <x v="1008"/>
    <s v="Indian Rupees(Rs.)"/>
    <x v="1"/>
    <x v="1"/>
    <s v="No"/>
    <s v="No"/>
    <x v="0"/>
    <n v="1583"/>
    <n v="1000"/>
    <x v="5"/>
    <s v="2015_6_23"/>
    <x v="8"/>
    <n v="6"/>
    <n v="23"/>
    <x v="0"/>
    <s v="Rs.1000"/>
    <n v="1000"/>
  </r>
  <r>
    <n v="6506206"/>
    <x v="3672"/>
    <n v="1"/>
    <x v="5"/>
    <s v="8th &amp; 9th Floor, Spot 18 Mall, Pimple Saudagar, Pune"/>
    <s v="Spot 18 Mall, Pimple Saudagar"/>
    <s v="Spot 18 Mall, Pimple Saudagar, Pune"/>
    <n v="73.785900999999996"/>
    <n v="18.593481489999999"/>
    <x v="1009"/>
    <s v="Indian Rupees(Rs.)"/>
    <x v="0"/>
    <x v="0"/>
    <s v="No"/>
    <s v="No"/>
    <x v="2"/>
    <n v="1566"/>
    <n v="2100"/>
    <x v="9"/>
    <s v="2015_3_5"/>
    <x v="8"/>
    <n v="3"/>
    <n v="5"/>
    <x v="0"/>
    <s v="Rs.2100"/>
    <n v="2100"/>
  </r>
  <r>
    <n v="6507461"/>
    <x v="3673"/>
    <n v="1"/>
    <x v="5"/>
    <s v="Terrace, B Wing, ICC Trade Tower, Senapati Bapat Road, Pune"/>
    <s v="Senapati Bapat Road"/>
    <s v="Senapati Bapat Road, Pune"/>
    <n v="73.830327499999996"/>
    <n v="18.536718499999999"/>
    <x v="250"/>
    <s v="Indian Rupees(Rs.)"/>
    <x v="0"/>
    <x v="1"/>
    <s v="No"/>
    <s v="No"/>
    <x v="0"/>
    <n v="1531"/>
    <n v="1200"/>
    <x v="7"/>
    <s v="2011_7_4"/>
    <x v="4"/>
    <n v="7"/>
    <n v="4"/>
    <x v="0"/>
    <s v="Rs.1200"/>
    <n v="1200"/>
  </r>
  <r>
    <n v="6507495"/>
    <x v="3674"/>
    <n v="1"/>
    <x v="5"/>
    <s v="Shop 3, Turning Point, Behind Phoenix Mall, Viman Nagar, Pune"/>
    <s v="Viman Nagar"/>
    <s v="Viman Nagar, Pune"/>
    <n v="73.915366899999995"/>
    <n v="18.563934499999998"/>
    <x v="115"/>
    <s v="Indian Rupees(Rs.)"/>
    <x v="0"/>
    <x v="1"/>
    <s v="No"/>
    <s v="No"/>
    <x v="0"/>
    <n v="377"/>
    <n v="1000"/>
    <x v="24"/>
    <s v="2016_7_11"/>
    <x v="1"/>
    <n v="7"/>
    <n v="11"/>
    <x v="0"/>
    <s v="Rs.1000"/>
    <n v="1000"/>
  </r>
  <r>
    <n v="6507967"/>
    <x v="3675"/>
    <n v="1"/>
    <x v="5"/>
    <s v="Plot 64, Shivaji Housing Society, Senapati Bapat Road, Pune"/>
    <s v="Senapati Bapat Road"/>
    <s v="Senapati Bapat Road, Pune"/>
    <n v="73.828971899999999"/>
    <n v="18.530962599999999"/>
    <x v="643"/>
    <s v="Indian Rupees(Rs.)"/>
    <x v="0"/>
    <x v="0"/>
    <s v="No"/>
    <s v="No"/>
    <x v="1"/>
    <n v="997"/>
    <n v="800"/>
    <x v="24"/>
    <s v="2015_12_22"/>
    <x v="8"/>
    <n v="12"/>
    <n v="22"/>
    <x v="0"/>
    <s v="Rs.800"/>
    <n v="800"/>
  </r>
  <r>
    <n v="6508117"/>
    <x v="3676"/>
    <n v="1"/>
    <x v="5"/>
    <s v="Plot 5, Between Lane 5/6, North Main Road, Opposite Wellness Forever, Koregaon Park, Pune"/>
    <s v="Koregaon Park"/>
    <s v="Koregaon Park, Pune"/>
    <n v="73.897902000000002"/>
    <n v="18.539299329999999"/>
    <x v="463"/>
    <s v="Indian Rupees(Rs.)"/>
    <x v="1"/>
    <x v="0"/>
    <s v="No"/>
    <s v="No"/>
    <x v="1"/>
    <n v="583"/>
    <n v="850"/>
    <x v="7"/>
    <s v="2014_5_3"/>
    <x v="7"/>
    <n v="5"/>
    <n v="3"/>
    <x v="0"/>
    <s v="Rs.850"/>
    <n v="850"/>
  </r>
  <r>
    <n v="6508323"/>
    <x v="3677"/>
    <n v="1"/>
    <x v="5"/>
    <s v="1, Balewadi High Street, Cummins India Office Campus, Baner-Balewadi Link Road, Pune"/>
    <s v="Balewadi High Street, Balewadi"/>
    <s v="Balewadi High Street, Balewadi, Pune"/>
    <n v="73.774722890000007"/>
    <n v="18.569156199999998"/>
    <x v="277"/>
    <s v="Indian Rupees(Rs.)"/>
    <x v="0"/>
    <x v="1"/>
    <s v="No"/>
    <s v="No"/>
    <x v="0"/>
    <n v="1099"/>
    <n v="1500"/>
    <x v="27"/>
    <s v="2017_9_21"/>
    <x v="6"/>
    <n v="9"/>
    <n v="21"/>
    <x v="0"/>
    <s v="Rs.1500"/>
    <n v="1500"/>
  </r>
  <r>
    <n v="6515130"/>
    <x v="3678"/>
    <n v="189"/>
    <x v="63"/>
    <s v="Corner 4th Avenue &amp; 14th Street, Parkhurst, Johannesburg"/>
    <s v="Parkhurst"/>
    <s v="Parkhurst, Johannesburg"/>
    <n v="28.018021999999998"/>
    <n v="-26.137391000000001"/>
    <x v="1010"/>
    <s v="Rand(R)"/>
    <x v="1"/>
    <x v="1"/>
    <s v="No"/>
    <s v="No"/>
    <x v="2"/>
    <n v="861"/>
    <n v="350"/>
    <x v="5"/>
    <s v="2016_4_10"/>
    <x v="1"/>
    <n v="4"/>
    <n v="10"/>
    <x v="1"/>
    <s v="R350"/>
    <n v="1595.9999999999998"/>
  </r>
  <r>
    <n v="6515135"/>
    <x v="3679"/>
    <n v="189"/>
    <x v="60"/>
    <s v="Post Office Centre, Corner of Rudd Road and Otto Street, Illovo, Sandton"/>
    <s v="Post Office Center, Illovo"/>
    <s v="Post Office Center, Illovo, Sandton"/>
    <n v="28.050844999999999"/>
    <n v="-26.129002"/>
    <x v="991"/>
    <s v="Rand(R)"/>
    <x v="1"/>
    <x v="1"/>
    <s v="No"/>
    <s v="No"/>
    <x v="2"/>
    <n v="743"/>
    <n v="450"/>
    <x v="23"/>
    <s v="2012_8_5"/>
    <x v="2"/>
    <n v="8"/>
    <n v="5"/>
    <x v="1"/>
    <s v="R450"/>
    <n v="2052"/>
  </r>
  <r>
    <n v="6515339"/>
    <x v="3680"/>
    <n v="189"/>
    <x v="60"/>
    <s v="Bryanston Shopping Centre, Corner of William Nicol &amp; Ballyclare Dr, Bryanston, Sandton, Bryanston, Johannesburg"/>
    <s v="Bryanston Shopping Centre, Bryanston"/>
    <s v="Bryanston Shopping Centre, Bryanston, Sandton"/>
    <n v="28.027725"/>
    <n v="-26.074876"/>
    <x v="1011"/>
    <s v="Rand(R)"/>
    <x v="1"/>
    <x v="1"/>
    <s v="No"/>
    <s v="No"/>
    <x v="2"/>
    <n v="499"/>
    <n v="400"/>
    <x v="23"/>
    <s v="2018_9_12"/>
    <x v="5"/>
    <n v="9"/>
    <n v="12"/>
    <x v="1"/>
    <s v="R400"/>
    <n v="1823.9999999999998"/>
  </r>
  <r>
    <n v="6516432"/>
    <x v="3681"/>
    <n v="189"/>
    <x v="60"/>
    <s v="Pineslopes Shopping Centre, Corner of Witkoppen Drive &amp; The Straight, Fourways, Sandton"/>
    <s v="Pineslopes Shopping Centre, Fourways"/>
    <s v="Pineslopes Shopping Centre, Fourways, Sandton"/>
    <n v="28.014375000000001"/>
    <n v="-26.021111000000001"/>
    <x v="676"/>
    <s v="Rand(R)"/>
    <x v="1"/>
    <x v="1"/>
    <s v="No"/>
    <s v="No"/>
    <x v="2"/>
    <n v="488"/>
    <n v="330"/>
    <x v="26"/>
    <s v="2015_2_27"/>
    <x v="8"/>
    <n v="2"/>
    <n v="27"/>
    <x v="1"/>
    <s v="R330"/>
    <n v="1504.8"/>
  </r>
  <r>
    <n v="6516766"/>
    <x v="3682"/>
    <n v="189"/>
    <x v="63"/>
    <s v="19, 4th Avenue, Parktown North, Johannesburg"/>
    <s v="Parktown North"/>
    <s v="Parktown North, Johannesburg"/>
    <n v="28.025193000000002"/>
    <n v="-26.1440716"/>
    <x v="931"/>
    <s v="Rand(R)"/>
    <x v="0"/>
    <x v="1"/>
    <s v="No"/>
    <s v="No"/>
    <x v="2"/>
    <n v="212"/>
    <n v="515"/>
    <x v="7"/>
    <s v="2016_9_23"/>
    <x v="1"/>
    <n v="9"/>
    <n v="23"/>
    <x v="1"/>
    <s v="R515"/>
    <n v="2348.3999999999996"/>
  </r>
  <r>
    <n v="6516831"/>
    <x v="3683"/>
    <n v="189"/>
    <x v="60"/>
    <s v="Nelson Mandela Square, Corner Maude &amp; 5th Streets, Sandown, Sandton"/>
    <s v="Nelson Mandela Square, Sandown"/>
    <s v="Nelson Mandela Square, Sandown, Sandton"/>
    <n v="28.05466667"/>
    <n v="-26.107500000000002"/>
    <x v="1012"/>
    <s v="Rand(R)"/>
    <x v="1"/>
    <x v="1"/>
    <s v="No"/>
    <s v="No"/>
    <x v="2"/>
    <n v="430"/>
    <n v="400"/>
    <x v="26"/>
    <s v="2011_7_8"/>
    <x v="4"/>
    <n v="7"/>
    <n v="8"/>
    <x v="1"/>
    <s v="R400"/>
    <n v="1823.9999999999998"/>
  </r>
  <r>
    <n v="6517396"/>
    <x v="3684"/>
    <n v="189"/>
    <x v="63"/>
    <s v="139 Greenway, Greenside, Johannesburg"/>
    <s v="Greenside"/>
    <s v="Greenside, Johannesburg"/>
    <n v="28.011058999999999"/>
    <n v="-26.14658"/>
    <x v="1013"/>
    <s v="Rand(R)"/>
    <x v="1"/>
    <x v="1"/>
    <s v="No"/>
    <s v="No"/>
    <x v="2"/>
    <n v="180"/>
    <n v="300"/>
    <x v="26"/>
    <s v="2017_7_13"/>
    <x v="6"/>
    <n v="7"/>
    <n v="13"/>
    <x v="1"/>
    <s v="R300"/>
    <n v="1367.9999999999998"/>
  </r>
  <r>
    <n v="6517404"/>
    <x v="3685"/>
    <n v="189"/>
    <x v="60"/>
    <s v="Pineslopes Shopping Centre, Corner of Witkoppen Drive &amp; The Straight, Fourways, Sandton"/>
    <s v="Pineslopes Shopping Centre, Fourways"/>
    <s v="Pineslopes Shopping Centre, Fourways, Sandton"/>
    <n v="28.014748999999998"/>
    <n v="-26.021362"/>
    <x v="952"/>
    <s v="Rand(R)"/>
    <x v="1"/>
    <x v="1"/>
    <s v="No"/>
    <s v="No"/>
    <x v="2"/>
    <n v="90"/>
    <n v="300"/>
    <x v="23"/>
    <s v="2013_11_24"/>
    <x v="0"/>
    <n v="11"/>
    <n v="24"/>
    <x v="1"/>
    <s v="R300"/>
    <n v="1367.9999999999998"/>
  </r>
  <r>
    <n v="6517568"/>
    <x v="3600"/>
    <n v="189"/>
    <x v="60"/>
    <s v="Shop 00513, Building 13, High Street, Melrose Arch, Sandton"/>
    <s v="Melrose Arch, Melrose"/>
    <s v="Melrose Arch, Melrose , Sandton"/>
    <n v="28.068062000000001"/>
    <n v="-26.13233"/>
    <x v="3"/>
    <s v="Rand(R)"/>
    <x v="1"/>
    <x v="1"/>
    <s v="No"/>
    <s v="No"/>
    <x v="2"/>
    <n v="251"/>
    <n v="400"/>
    <x v="24"/>
    <s v="2011_8_12"/>
    <x v="4"/>
    <n v="8"/>
    <n v="12"/>
    <x v="1"/>
    <s v="R400"/>
    <n v="1823.9999999999998"/>
  </r>
  <r>
    <n v="6600060"/>
    <x v="3686"/>
    <n v="30"/>
    <x v="64"/>
    <s v="Edifí_cio Josí© Severo, SCS 6, Bloco A, Loja 99, Asa Sul, Brasí_lia"/>
    <s v="Asa Sul"/>
    <s v="Asa Sul, Brasí_lia"/>
    <n v="-47.890166669999999"/>
    <n v="-15.797000000000001"/>
    <x v="1014"/>
    <s v="Brazilian Real(R$)"/>
    <x v="1"/>
    <x v="1"/>
    <s v="No"/>
    <s v="No"/>
    <x v="3"/>
    <n v="2"/>
    <n v="30"/>
    <x v="25"/>
    <s v="2011_10_15"/>
    <x v="4"/>
    <n v="10"/>
    <n v="15"/>
    <x v="8"/>
    <s v="R$30"/>
    <n v="448.30338"/>
  </r>
  <r>
    <n v="6600083"/>
    <x v="3687"/>
    <n v="30"/>
    <x v="64"/>
    <s v="CLS 115, Bloco A, Loja 2, Asa Sul, Brasí_lia"/>
    <s v="Asa Sul"/>
    <s v="Asa Sul, Brasí_lia"/>
    <n v="-47.923666670000003"/>
    <n v="-15.83133333"/>
    <x v="3"/>
    <s v="Brazilian Real(R$)"/>
    <x v="1"/>
    <x v="1"/>
    <s v="No"/>
    <s v="No"/>
    <x v="2"/>
    <n v="12"/>
    <n v="150"/>
    <x v="24"/>
    <s v="2016_10_6"/>
    <x v="1"/>
    <n v="10"/>
    <n v="6"/>
    <x v="8"/>
    <s v="R$150"/>
    <n v="2241.5169000000001"/>
  </r>
  <r>
    <n v="6600116"/>
    <x v="3688"/>
    <n v="30"/>
    <x v="64"/>
    <s v="Shopping Iguatemi - piso 1, SHIN CA 4, Lote A, Lago Norte, Brasí_lia"/>
    <s v="Shopping Iguatemi, Lago Norte"/>
    <s v="Shopping Iguatemi, Lago Norte, Brasí_lia"/>
    <n v="-47.885812000000001"/>
    <n v="-15.720117999999999"/>
    <x v="3"/>
    <s v="Brazilian Real(R$)"/>
    <x v="1"/>
    <x v="1"/>
    <s v="No"/>
    <s v="No"/>
    <x v="2"/>
    <n v="8"/>
    <n v="350"/>
    <x v="6"/>
    <s v="2015_6_20"/>
    <x v="8"/>
    <n v="6"/>
    <n v="20"/>
    <x v="8"/>
    <s v="R$350"/>
    <n v="5230.2061000000003"/>
  </r>
  <r>
    <n v="6600214"/>
    <x v="3689"/>
    <n v="30"/>
    <x v="64"/>
    <s v="CLS 109, Bloco A, Loja 2/6, Asa Sul, Brasí_lia"/>
    <s v="Asa Sul"/>
    <s v="Asa Sul, Brasí_lia"/>
    <n v="-47.907499999999999"/>
    <n v="-15.82"/>
    <x v="1015"/>
    <s v="Brazilian Real(R$)"/>
    <x v="1"/>
    <x v="1"/>
    <s v="No"/>
    <s v="No"/>
    <x v="0"/>
    <n v="8"/>
    <n v="90"/>
    <x v="10"/>
    <s v="2012_7_25"/>
    <x v="2"/>
    <n v="7"/>
    <n v="25"/>
    <x v="8"/>
    <s v="R$90"/>
    <n v="1344.91014"/>
  </r>
  <r>
    <n v="6600292"/>
    <x v="3690"/>
    <n v="30"/>
    <x v="64"/>
    <s v="SCLN 210, Bloco D, Loja 36/48, Asa Norte, Brasí_lia"/>
    <s v="Asa Norte"/>
    <s v="Asa Norte, Brasí_lia"/>
    <n v="-47.882136109999998"/>
    <n v="-15.75747222"/>
    <x v="237"/>
    <s v="Brazilian Real(R$)"/>
    <x v="1"/>
    <x v="1"/>
    <s v="No"/>
    <s v="No"/>
    <x v="1"/>
    <n v="11"/>
    <n v="45"/>
    <x v="10"/>
    <s v="2014_10_26"/>
    <x v="7"/>
    <n v="10"/>
    <n v="26"/>
    <x v="8"/>
    <s v="R$45"/>
    <n v="672.45506999999998"/>
  </r>
  <r>
    <n v="6600379"/>
    <x v="3691"/>
    <n v="30"/>
    <x v="64"/>
    <s v="SCS 213, Bloco C, Loja 35, Asa Sul, Brasí_lia"/>
    <s v="Asa Sul"/>
    <s v="Asa Sul, Brasí_lia"/>
    <n v="-47.91566667"/>
    <n v="-15.831"/>
    <x v="130"/>
    <s v="Brazilian Real(R$)"/>
    <x v="1"/>
    <x v="1"/>
    <s v="No"/>
    <s v="No"/>
    <x v="0"/>
    <n v="10"/>
    <n v="80"/>
    <x v="13"/>
    <s v="2010_9_21"/>
    <x v="3"/>
    <n v="9"/>
    <n v="21"/>
    <x v="8"/>
    <s v="R$80"/>
    <n v="1195.47568"/>
  </r>
  <r>
    <n v="6600427"/>
    <x v="3692"/>
    <n v="30"/>
    <x v="64"/>
    <s v="SCES, Trecho 2, Conjunto 13/36, Setor de Clubes Esportivos Sul, Brasí_lia"/>
    <s v="Setor De Clubes Esportivos Sul"/>
    <s v="Setor De Clubes Esportivos Sul, Brasí_lia"/>
    <n v="-47.868499999999997"/>
    <n v="-15.819000000000001"/>
    <x v="973"/>
    <s v="Brazilian Real(R$)"/>
    <x v="1"/>
    <x v="1"/>
    <s v="No"/>
    <s v="No"/>
    <x v="2"/>
    <n v="30"/>
    <n v="230"/>
    <x v="29"/>
    <s v="2017_5_7"/>
    <x v="6"/>
    <n v="5"/>
    <n v="7"/>
    <x v="8"/>
    <s v="R$230"/>
    <n v="3436.9925800000001"/>
  </r>
  <r>
    <n v="6600441"/>
    <x v="3693"/>
    <n v="30"/>
    <x v="64"/>
    <s v="CLN 110, Bloco D, Loja 28, Asa Norte, Brasí_lia"/>
    <s v="Asa Norte"/>
    <s v="Asa Norte, Brasí_lia"/>
    <n v="-47.888166669999997"/>
    <n v="-15.75883333"/>
    <x v="1016"/>
    <s v="Brazilian Real(R$)"/>
    <x v="1"/>
    <x v="1"/>
    <s v="No"/>
    <s v="No"/>
    <x v="0"/>
    <n v="11"/>
    <n v="60"/>
    <x v="3"/>
    <s v="2010_7_14"/>
    <x v="3"/>
    <n v="7"/>
    <n v="14"/>
    <x v="8"/>
    <s v="R$60"/>
    <n v="896.60676000000001"/>
  </r>
  <r>
    <n v="6600681"/>
    <x v="3694"/>
    <n v="30"/>
    <x v="64"/>
    <s v="SCLN, 208, Bloco A, Loja 30, Asa Norte, Brasí_lia"/>
    <s v="Asa Norte"/>
    <s v="Asa Norte, Brasí_lia"/>
    <n v="-47.881788890000003"/>
    <n v="-15.764141670000001"/>
    <x v="1017"/>
    <s v="Brazilian Real(R$)"/>
    <x v="1"/>
    <x v="1"/>
    <s v="No"/>
    <s v="No"/>
    <x v="1"/>
    <n v="6"/>
    <n v="55"/>
    <x v="18"/>
    <s v="2013_12_15"/>
    <x v="0"/>
    <n v="12"/>
    <n v="15"/>
    <x v="8"/>
    <s v="R$55"/>
    <n v="821.88953000000004"/>
  </r>
  <r>
    <n v="6600970"/>
    <x v="3695"/>
    <n v="30"/>
    <x v="64"/>
    <s v="SCS 214, Bloco C, Loja 40, Asa Sul, Brasí_lia"/>
    <s v="Asa Sul"/>
    <s v="Asa Sul, Brasí_lia"/>
    <n v="-47.91566667"/>
    <n v="-15.83116667"/>
    <x v="104"/>
    <s v="Brazilian Real(R$)"/>
    <x v="1"/>
    <x v="1"/>
    <s v="No"/>
    <s v="No"/>
    <x v="1"/>
    <n v="11"/>
    <n v="50"/>
    <x v="2"/>
    <s v="2010_10_4"/>
    <x v="3"/>
    <n v="10"/>
    <n v="4"/>
    <x v="8"/>
    <s v="R$50"/>
    <n v="747.17229999999995"/>
  </r>
  <r>
    <n v="6601005"/>
    <x v="3696"/>
    <n v="30"/>
    <x v="64"/>
    <s v="SCLN 104, Bloco A, Loja 26, Asa Norte, Brasí_lia"/>
    <s v="Asa Norte"/>
    <s v="Asa Norte, Brasí_lia"/>
    <n v="-47.882666669999999"/>
    <n v="-15.7775"/>
    <x v="37"/>
    <s v="Brazilian Real(R$)"/>
    <x v="1"/>
    <x v="1"/>
    <s v="No"/>
    <s v="No"/>
    <x v="3"/>
    <n v="9"/>
    <n v="30"/>
    <x v="3"/>
    <s v="2016_2_27"/>
    <x v="1"/>
    <n v="2"/>
    <n v="27"/>
    <x v="8"/>
    <s v="R$30"/>
    <n v="448.30338"/>
  </r>
  <r>
    <n v="6601158"/>
    <x v="3697"/>
    <n v="30"/>
    <x v="64"/>
    <s v="Pontí£o Lago Sul, SHIS 10, Lote 9, Lago Sul, Brasí_lia"/>
    <s v="Pontí£o Lago Sul, Lago Sul"/>
    <s v="Pontí£o Lago Sul, Lago Sul, Brasí_lia"/>
    <n v="-47.872833329999999"/>
    <n v="-15.82566667"/>
    <x v="801"/>
    <s v="Brazilian Real(R$)"/>
    <x v="1"/>
    <x v="1"/>
    <s v="No"/>
    <s v="No"/>
    <x v="2"/>
    <n v="6"/>
    <n v="240"/>
    <x v="2"/>
    <s v="2011_10_20"/>
    <x v="4"/>
    <n v="10"/>
    <n v="20"/>
    <x v="8"/>
    <s v="R$240"/>
    <n v="3586.42704"/>
  </r>
  <r>
    <n v="6601218"/>
    <x v="3698"/>
    <n v="30"/>
    <x v="64"/>
    <s v="SCS 212, Bloco B, Loja 26, Asa Sul, Brasí_lia"/>
    <s v="Asa Sul"/>
    <s v="Asa Sul, Brasí_lia"/>
    <n v="-47.910166670000002"/>
    <n v="-15.82733333"/>
    <x v="130"/>
    <s v="Brazilian Real(R$)"/>
    <x v="1"/>
    <x v="1"/>
    <s v="No"/>
    <s v="No"/>
    <x v="2"/>
    <n v="5"/>
    <n v="200"/>
    <x v="10"/>
    <s v="2014_2_28"/>
    <x v="7"/>
    <n v="2"/>
    <n v="28"/>
    <x v="8"/>
    <s v="R$200"/>
    <n v="2988.6891999999998"/>
  </r>
  <r>
    <n v="6601361"/>
    <x v="3699"/>
    <n v="30"/>
    <x v="64"/>
    <s v="Avenida Araucíçrias, 1325, Loja 19, íguas Claras, Brasí_lia"/>
    <s v="íguas Claras"/>
    <s v="íguas Claras, Brasí_lia"/>
    <n v="-48.019091670000002"/>
    <n v="-15.839774999999999"/>
    <x v="1018"/>
    <s v="Brazilian Real(R$)"/>
    <x v="1"/>
    <x v="1"/>
    <s v="No"/>
    <s v="No"/>
    <x v="0"/>
    <n v="9"/>
    <n v="60"/>
    <x v="9"/>
    <s v="2015_4_14"/>
    <x v="8"/>
    <n v="4"/>
    <n v="14"/>
    <x v="8"/>
    <s v="R$60"/>
    <n v="896.60676000000001"/>
  </r>
  <r>
    <n v="6601457"/>
    <x v="3700"/>
    <n v="30"/>
    <x v="64"/>
    <s v="CLSN 301, Bloco C, Loja 86, Sudoeste, Brasí_lia"/>
    <s v="Sudoeste"/>
    <s v="Sudoeste, Brasí_lia"/>
    <n v="-47.921027780000003"/>
    <n v="-15.79753056"/>
    <x v="498"/>
    <s v="Brazilian Real(R$)"/>
    <x v="1"/>
    <x v="1"/>
    <s v="No"/>
    <s v="No"/>
    <x v="1"/>
    <n v="9"/>
    <n v="50"/>
    <x v="9"/>
    <s v="2018_3_8"/>
    <x v="5"/>
    <n v="3"/>
    <n v="8"/>
    <x v="8"/>
    <s v="R$50"/>
    <n v="747.17229999999995"/>
  </r>
  <r>
    <n v="6601515"/>
    <x v="3701"/>
    <n v="30"/>
    <x v="64"/>
    <s v="Rua 13 Norte, Lote 4, íguas Claras, Brasí_lia"/>
    <s v="íguas Claras"/>
    <s v="íguas Claras, Brasí_lia"/>
    <n v="-48.018999999999998"/>
    <n v="-15.83716667"/>
    <x v="104"/>
    <s v="Brazilian Real(R$)"/>
    <x v="1"/>
    <x v="1"/>
    <s v="No"/>
    <s v="No"/>
    <x v="2"/>
    <n v="9"/>
    <n v="100"/>
    <x v="13"/>
    <s v="2015_5_6"/>
    <x v="8"/>
    <n v="5"/>
    <n v="6"/>
    <x v="8"/>
    <s v="R$100"/>
    <n v="1494.3445999999999"/>
  </r>
  <r>
    <n v="6601589"/>
    <x v="3692"/>
    <n v="30"/>
    <x v="64"/>
    <s v="Brasí_lia Shopping - Piso 2, SCN 5, Bloco A, Asa Norte, Brasí_lia"/>
    <s v="Brasí_lia Shopping, Asa Norte"/>
    <s v="Brasí_lia Shopping, Asa Norte, Brasí_lia"/>
    <n v="-47.889000000000003"/>
    <n v="-15.7865"/>
    <x v="973"/>
    <s v="Brazilian Real(R$)"/>
    <x v="1"/>
    <x v="1"/>
    <s v="No"/>
    <s v="No"/>
    <x v="2"/>
    <n v="17"/>
    <n v="230"/>
    <x v="7"/>
    <s v="2015_3_23"/>
    <x v="8"/>
    <n v="3"/>
    <n v="23"/>
    <x v="8"/>
    <s v="R$230"/>
    <n v="3436.9925800000001"/>
  </r>
  <r>
    <n v="6601595"/>
    <x v="3702"/>
    <n v="30"/>
    <x v="64"/>
    <s v="ParkShopping - Piso 2, SAI/SO, írea 6580, Guaríç I, Brasí_lia"/>
    <s v="ParkShopping, Guaríç I"/>
    <s v="ParkShopping, Guaríç I, Brasí_lia"/>
    <n v="-47.956283329999998"/>
    <n v="-15.83451389"/>
    <x v="1019"/>
    <s v="Brazilian Real(R$)"/>
    <x v="1"/>
    <x v="1"/>
    <s v="No"/>
    <s v="No"/>
    <x v="2"/>
    <n v="10"/>
    <n v="150"/>
    <x v="5"/>
    <s v="2013_4_22"/>
    <x v="0"/>
    <n v="4"/>
    <n v="22"/>
    <x v="8"/>
    <s v="R$150"/>
    <n v="2241.5169000000001"/>
  </r>
  <r>
    <n v="6601602"/>
    <x v="3703"/>
    <n v="30"/>
    <x v="64"/>
    <s v="Vila Malls, Avenida das Castanheiras, Lote 1060, í€guas Claras, Brasí_lia"/>
    <s v="íguas Claras"/>
    <s v="íguas Claras, Brasí_lia"/>
    <n v="-48.016666669999999"/>
    <n v="-15.83483333"/>
    <x v="1020"/>
    <s v="Brazilian Real(R$)"/>
    <x v="1"/>
    <x v="1"/>
    <s v="No"/>
    <s v="No"/>
    <x v="2"/>
    <n v="29"/>
    <n v="100"/>
    <x v="26"/>
    <s v="2012_1_16"/>
    <x v="2"/>
    <n v="1"/>
    <n v="16"/>
    <x v="8"/>
    <s v="R$100"/>
    <n v="1494.3445999999999"/>
  </r>
  <r>
    <n v="6601862"/>
    <x v="3704"/>
    <n v="30"/>
    <x v="64"/>
    <s v="Fashion Park, Shis Ql 17, Bloco G, Loja 208, Lago Sul, Brasí_lia"/>
    <s v="Lago Sul"/>
    <s v="Lago Sul, Brasí_lia"/>
    <n v="-47.872359000000003"/>
    <n v="-15.860621"/>
    <x v="1021"/>
    <s v="Brazilian Real(R$)"/>
    <x v="1"/>
    <x v="1"/>
    <s v="No"/>
    <s v="No"/>
    <x v="2"/>
    <n v="5"/>
    <n v="100"/>
    <x v="9"/>
    <s v="2014_2_25"/>
    <x v="7"/>
    <n v="2"/>
    <n v="25"/>
    <x v="8"/>
    <s v="R$100"/>
    <n v="1494.3445999999999"/>
  </r>
  <r>
    <n v="6700402"/>
    <x v="3705"/>
    <n v="30"/>
    <x v="65"/>
    <s v="Rua Haddock Lobo, 1240, Cerqueira Cí©sar, Jardim Paulista, Sí£o Paulo"/>
    <s v="Jardim Paulista"/>
    <s v="Jardim Paulista, Sí£o Paulo"/>
    <n v="-46.666041"/>
    <n v="-23.561568000000001"/>
    <x v="444"/>
    <s v="Brazilian Real(R$)"/>
    <x v="1"/>
    <x v="1"/>
    <s v="No"/>
    <s v="No"/>
    <x v="2"/>
    <n v="73"/>
    <n v="200"/>
    <x v="14"/>
    <s v="2011_11_23"/>
    <x v="4"/>
    <n v="11"/>
    <n v="23"/>
    <x v="8"/>
    <s v="R$200"/>
    <n v="2988.6891999999998"/>
  </r>
  <r>
    <n v="6700475"/>
    <x v="3706"/>
    <n v="30"/>
    <x v="65"/>
    <s v="Hotel Unique, Avenida Brigadeiro Luí_s AntíÇnio, 4700, Jardim Paulista, Sí£o Paulo"/>
    <s v="Hotel Unique, Jardim Paulista"/>
    <s v="Hotel Unique, Jardim Paulista, Sí£o Paulo"/>
    <n v="-46.666851000000001"/>
    <n v="-23.581688"/>
    <x v="1022"/>
    <s v="Brazilian Real(R$)"/>
    <x v="1"/>
    <x v="1"/>
    <s v="No"/>
    <s v="No"/>
    <x v="2"/>
    <n v="59"/>
    <n v="300"/>
    <x v="31"/>
    <s v="2014_7_4"/>
    <x v="7"/>
    <n v="7"/>
    <n v="4"/>
    <x v="8"/>
    <s v="R$300"/>
    <n v="4483.0338000000002"/>
  </r>
  <r>
    <n v="6700846"/>
    <x v="3707"/>
    <n v="30"/>
    <x v="65"/>
    <s v="Alameda Lorena, 300, Jardim Paulista, Sí£o Paulo"/>
    <s v="Jardim Paulista"/>
    <s v="Jardim Paulista, Sí£o Paulo"/>
    <n v="-46.657418"/>
    <n v="-23.571638"/>
    <x v="1023"/>
    <s v="Brazilian Real(R$)"/>
    <x v="1"/>
    <x v="1"/>
    <s v="No"/>
    <s v="No"/>
    <x v="2"/>
    <n v="9"/>
    <n v="120"/>
    <x v="4"/>
    <s v="2011_7_11"/>
    <x v="4"/>
    <n v="7"/>
    <n v="11"/>
    <x v="8"/>
    <s v="R$120"/>
    <n v="1793.21352"/>
  </r>
  <r>
    <n v="6701257"/>
    <x v="3708"/>
    <n v="30"/>
    <x v="65"/>
    <s v="Rua dos Pinheiros, 320, Pinheiros, Sí£o Paulo"/>
    <s v="Pinheiros"/>
    <s v="Pinheiros, Sí£o Paulo"/>
    <n v="-46.681333330000001"/>
    <n v="-23.564833329999999"/>
    <x v="1024"/>
    <s v="Brazilian Real(R$)"/>
    <x v="1"/>
    <x v="1"/>
    <s v="No"/>
    <s v="No"/>
    <x v="2"/>
    <n v="68"/>
    <n v="120"/>
    <x v="26"/>
    <s v="2015_5_23"/>
    <x v="8"/>
    <n v="5"/>
    <n v="23"/>
    <x v="8"/>
    <s v="R$120"/>
    <n v="1793.21352"/>
  </r>
  <r>
    <n v="6701419"/>
    <x v="3709"/>
    <n v="30"/>
    <x v="65"/>
    <s v="Shopping MetríÇ Santa Cruz - Piso L2, Rua Domingos de Morais, 2564, Vila Mariana, Sí£o Paulo"/>
    <s v="Shopping MetríÇ Santa Cruz, Vila Mariana"/>
    <s v="Shopping MetríÇ Santa Cruz, Vila Mariana, Sí£o Paulo"/>
    <n v="-46.637166669999999"/>
    <n v="-23.599499999999999"/>
    <x v="1025"/>
    <s v="Brazilian Real(R$)"/>
    <x v="1"/>
    <x v="1"/>
    <s v="No"/>
    <s v="No"/>
    <x v="0"/>
    <n v="2"/>
    <n v="65"/>
    <x v="25"/>
    <s v="2015_12_18"/>
    <x v="8"/>
    <n v="12"/>
    <n v="18"/>
    <x v="8"/>
    <s v="R$65"/>
    <n v="971.32398999999998"/>
  </r>
  <r>
    <n v="6702159"/>
    <x v="3710"/>
    <n v="30"/>
    <x v="65"/>
    <s v="Rua Haddock Lobo, 1738, Cerqueira Cí©sar, Jardim Paulista, Sí£o Paulo 10000"/>
    <s v="Jardim Paulista"/>
    <s v="Jardim Paulista, Sí£o Paulo"/>
    <n v="-46.669833330000003"/>
    <n v="-23.5655"/>
    <x v="1026"/>
    <s v="Brazilian Real(R$)"/>
    <x v="1"/>
    <x v="1"/>
    <s v="No"/>
    <s v="No"/>
    <x v="2"/>
    <n v="39"/>
    <n v="300"/>
    <x v="26"/>
    <s v="2011_11_13"/>
    <x v="4"/>
    <n v="11"/>
    <n v="13"/>
    <x v="8"/>
    <s v="R$300"/>
    <n v="4483.0338000000002"/>
  </r>
  <r>
    <n v="6702797"/>
    <x v="3711"/>
    <n v="30"/>
    <x v="65"/>
    <s v="Rua AntíÇnio Carlos, 268, Consolaí_í£o, Sí£o Paulo"/>
    <s v="Consolaí_í£o"/>
    <s v="Consolaí_í£o, Sí£o Paulo"/>
    <n v="-46.657522999999998"/>
    <n v="-23.556709999999999"/>
    <x v="1016"/>
    <s v="Brazilian Real(R$)"/>
    <x v="1"/>
    <x v="1"/>
    <s v="No"/>
    <s v="No"/>
    <x v="2"/>
    <n v="15"/>
    <n v="100"/>
    <x v="24"/>
    <s v="2013_9_19"/>
    <x v="0"/>
    <n v="9"/>
    <n v="19"/>
    <x v="8"/>
    <s v="R$100"/>
    <n v="1494.3445999999999"/>
  </r>
  <r>
    <n v="6703176"/>
    <x v="3712"/>
    <n v="30"/>
    <x v="65"/>
    <s v="Rua Conceií_í£o Veloso, 56, Vila Mariana, Sí£o Paulo"/>
    <s v="Vila Mariana"/>
    <s v="Vila Mariana, Sí£o Paulo"/>
    <n v="-46.635666669999999"/>
    <n v="-23.58516667"/>
    <x v="1027"/>
    <s v="Brazilian Real(R$)"/>
    <x v="1"/>
    <x v="1"/>
    <s v="No"/>
    <s v="No"/>
    <x v="0"/>
    <n v="58"/>
    <n v="70"/>
    <x v="30"/>
    <s v="2016_8_1"/>
    <x v="1"/>
    <n v="8"/>
    <n v="1"/>
    <x v="8"/>
    <s v="R$70"/>
    <n v="1046.0412200000001"/>
  </r>
  <r>
    <n v="6703956"/>
    <x v="3713"/>
    <n v="30"/>
    <x v="65"/>
    <s v="Shopping Morumbi - Piso Lazer, Avenida Roque Petroni Jí_nior, 1089, Santo Amaro, Sí£o Paulo"/>
    <s v="Shopping Morumbi, Santo Amaro"/>
    <s v="Shopping Morumbi, Santo Amaro, Sí£o Paulo"/>
    <n v="-46.698574000000001"/>
    <n v="-23.622924999999999"/>
    <x v="1016"/>
    <s v="Brazilian Real(R$)"/>
    <x v="1"/>
    <x v="1"/>
    <s v="No"/>
    <s v="No"/>
    <x v="1"/>
    <n v="2"/>
    <n v="50"/>
    <x v="25"/>
    <s v="2015_10_12"/>
    <x v="8"/>
    <n v="10"/>
    <n v="12"/>
    <x v="8"/>
    <s v="R$50"/>
    <n v="747.17229999999995"/>
  </r>
  <r>
    <n v="6704326"/>
    <x v="3714"/>
    <n v="30"/>
    <x v="65"/>
    <s v="Rua Treze de Maio, 668, Bela Vista, Sí£o Paulo 01327000"/>
    <s v="Bela Vista, Centro"/>
    <s v="Bela Vista, Centro, Sí£o Paulo"/>
    <n v="-46.646333329999997"/>
    <n v="-23.559000000000001"/>
    <x v="1028"/>
    <s v="Brazilian Real(R$)"/>
    <x v="1"/>
    <x v="1"/>
    <s v="No"/>
    <s v="No"/>
    <x v="2"/>
    <n v="17"/>
    <n v="250"/>
    <x v="23"/>
    <s v="2015_2_6"/>
    <x v="8"/>
    <n v="2"/>
    <n v="6"/>
    <x v="8"/>
    <s v="R$250"/>
    <n v="3735.8615"/>
  </r>
  <r>
    <n v="6705858"/>
    <x v="3715"/>
    <n v="30"/>
    <x v="65"/>
    <s v="Edifí_cio Itíçlia - 41ŒÁ Andar, Avenida Ipiranga, 344, Repí_blica, Sí£o Paulo"/>
    <s v="Repí_blica"/>
    <s v="Repí_blica, Sí£o Paulo"/>
    <n v="-46.643425000000001"/>
    <n v="-23.545162999999999"/>
    <x v="3"/>
    <s v="Brazilian Real(R$)"/>
    <x v="1"/>
    <x v="1"/>
    <s v="No"/>
    <s v="No"/>
    <x v="2"/>
    <n v="37"/>
    <n v="400"/>
    <x v="23"/>
    <s v="2018_12_11"/>
    <x v="5"/>
    <n v="12"/>
    <n v="11"/>
    <x v="8"/>
    <s v="R$400"/>
    <n v="5977.3783999999996"/>
  </r>
  <r>
    <n v="6706211"/>
    <x v="3716"/>
    <n v="30"/>
    <x v="65"/>
    <s v="Praí_a Dom Josí© Gaspar, 42, Repí_blica, Sí£o Paulo 10000"/>
    <s v="Repí_blica"/>
    <s v="Repí_blica, Sí£o Paulo"/>
    <n v="-46.641594439999999"/>
    <n v="-23.54664167"/>
    <x v="1029"/>
    <s v="Brazilian Real(R$)"/>
    <x v="1"/>
    <x v="1"/>
    <s v="No"/>
    <s v="No"/>
    <x v="2"/>
    <n v="46"/>
    <n v="150"/>
    <x v="26"/>
    <s v="2017_9_27"/>
    <x v="6"/>
    <n v="9"/>
    <n v="27"/>
    <x v="8"/>
    <s v="R$150"/>
    <n v="2241.5169000000001"/>
  </r>
  <r>
    <n v="6706313"/>
    <x v="3717"/>
    <n v="30"/>
    <x v="65"/>
    <s v="Rua Avanhandava, 81, Bela Vista, Sí£o Paulo 10000"/>
    <s v="Bela Vista, Centro"/>
    <s v="Bela Vista, Centro, Sí£o Paulo"/>
    <n v="-46.645166670000002"/>
    <n v="-23.550666669999998"/>
    <x v="293"/>
    <s v="Brazilian Real(R$)"/>
    <x v="1"/>
    <x v="1"/>
    <s v="No"/>
    <s v="No"/>
    <x v="2"/>
    <n v="49"/>
    <n v="250"/>
    <x v="27"/>
    <s v="2014_3_4"/>
    <x v="7"/>
    <n v="3"/>
    <n v="4"/>
    <x v="8"/>
    <s v="R$250"/>
    <n v="3735.8615"/>
  </r>
  <r>
    <n v="6709580"/>
    <x v="3718"/>
    <n v="30"/>
    <x v="65"/>
    <s v="Avenida Nossa Senhora do Loreto, 1104, Vila Medeiros, Vila Maria, Sí£o Paulo"/>
    <s v="Vila Maria"/>
    <s v="Vila Maria, Sí£o Paulo"/>
    <n v="-46.581671999999998"/>
    <n v="-23.486535"/>
    <x v="1030"/>
    <s v="Brazilian Real(R$)"/>
    <x v="1"/>
    <x v="1"/>
    <s v="No"/>
    <s v="No"/>
    <x v="2"/>
    <n v="22"/>
    <n v="100"/>
    <x v="23"/>
    <s v="2017_5_10"/>
    <x v="6"/>
    <n v="5"/>
    <n v="10"/>
    <x v="8"/>
    <s v="R$100"/>
    <n v="1494.3445999999999"/>
  </r>
  <r>
    <n v="6710645"/>
    <x v="3719"/>
    <n v="30"/>
    <x v="65"/>
    <s v="Rua Pedroso Alvarenga, 522, Itaim Bibi, Sí£o Paulo, SP"/>
    <s v="Itaim Bibi"/>
    <s v="Itaim Bibi, Sí£o Paulo"/>
    <n v="-46.675666669999998"/>
    <n v="-23.581"/>
    <x v="1016"/>
    <s v="Brazilian Real(R$)"/>
    <x v="1"/>
    <x v="1"/>
    <s v="No"/>
    <s v="No"/>
    <x v="1"/>
    <n v="0"/>
    <n v="55"/>
    <x v="25"/>
    <s v="2011_11_14"/>
    <x v="4"/>
    <n v="11"/>
    <n v="14"/>
    <x v="8"/>
    <s v="R$55"/>
    <n v="821.88953000000004"/>
  </r>
  <r>
    <n v="6711179"/>
    <x v="3720"/>
    <n v="30"/>
    <x v="65"/>
    <s v="Rua Antonio Carlos, 429, Consolaí_í£o, Sí£o Paulo"/>
    <s v="Consolaí_í£o"/>
    <s v="Consolaí_í£o, Sí£o Paulo"/>
    <n v="-46.658666670000002"/>
    <n v="-23.55616667"/>
    <x v="436"/>
    <s v="Brazilian Real(R$)"/>
    <x v="1"/>
    <x v="1"/>
    <s v="No"/>
    <s v="No"/>
    <x v="0"/>
    <n v="5"/>
    <n v="70"/>
    <x v="13"/>
    <s v="2018_1_26"/>
    <x v="5"/>
    <n v="1"/>
    <n v="26"/>
    <x v="8"/>
    <s v="R$70"/>
    <n v="1046.0412200000001"/>
  </r>
  <r>
    <n v="6711666"/>
    <x v="3721"/>
    <n v="30"/>
    <x v="65"/>
    <s v="Rua Jacques Fí©lix, 405, Vila Nova Conceií_í£o, Moema, Sí£o Paulo"/>
    <s v="Moema"/>
    <s v="Moema, Sí£o Paulo"/>
    <n v="-46.671333330000003"/>
    <n v="-23.592333329999999"/>
    <x v="999"/>
    <s v="Brazilian Real(R$)"/>
    <x v="1"/>
    <x v="1"/>
    <s v="No"/>
    <s v="No"/>
    <x v="2"/>
    <n v="12"/>
    <n v="230"/>
    <x v="1"/>
    <s v="2014_2_24"/>
    <x v="7"/>
    <n v="2"/>
    <n v="24"/>
    <x v="8"/>
    <s v="R$230"/>
    <n v="3436.9925800000001"/>
  </r>
  <r>
    <n v="6713413"/>
    <x v="3722"/>
    <n v="30"/>
    <x v="65"/>
    <s v="Rua Jesuí_no Arruda, 470, Itaim Bibi, Sí£o Paulo"/>
    <s v="Itaim Bibi"/>
    <s v="Itaim Bibi, Sí£o Paulo"/>
    <n v="-46.675109999999997"/>
    <n v="-23.582135000000001"/>
    <x v="1031"/>
    <s v="Brazilian Real(R$)"/>
    <x v="1"/>
    <x v="1"/>
    <s v="No"/>
    <s v="No"/>
    <x v="2"/>
    <n v="30"/>
    <n v="120"/>
    <x v="30"/>
    <s v="2014_11_23"/>
    <x v="7"/>
    <n v="11"/>
    <n v="23"/>
    <x v="8"/>
    <s v="R$120"/>
    <n v="1793.21352"/>
  </r>
  <r>
    <n v="6713772"/>
    <x v="3723"/>
    <n v="30"/>
    <x v="65"/>
    <s v="Rua Dom Joí£o Batista da Costa, 70, Vila SíÇnia, Sí£o Paulo"/>
    <s v="Vila SíÇnia"/>
    <s v="Vila SíÇnia, Sí£o Paulo"/>
    <n v="-46.746957999999999"/>
    <n v="-23.609207000000001"/>
    <x v="569"/>
    <s v="Brazilian Real(R$)"/>
    <x v="1"/>
    <x v="1"/>
    <s v="No"/>
    <s v="No"/>
    <x v="2"/>
    <n v="11"/>
    <n v="120"/>
    <x v="24"/>
    <s v="2011_10_19"/>
    <x v="4"/>
    <n v="10"/>
    <n v="19"/>
    <x v="8"/>
    <s v="R$120"/>
    <n v="1793.21352"/>
  </r>
  <r>
    <n v="6714340"/>
    <x v="3724"/>
    <n v="30"/>
    <x v="65"/>
    <s v="Rua Tabapuí£, 1417, Itaim Bibi, Sí£o Paulo"/>
    <s v="Itaim Bibi"/>
    <s v="Itaim Bibi, Sí£o Paulo"/>
    <n v="-46.683888000000003"/>
    <n v="-23.585324"/>
    <x v="1032"/>
    <s v="Brazilian Real(R$)"/>
    <x v="1"/>
    <x v="1"/>
    <s v="No"/>
    <s v="No"/>
    <x v="0"/>
    <n v="5"/>
    <n v="75"/>
    <x v="1"/>
    <s v="2011_2_2"/>
    <x v="4"/>
    <n v="2"/>
    <n v="2"/>
    <x v="8"/>
    <s v="R$75"/>
    <n v="1120.75845"/>
  </r>
  <r>
    <n v="6800235"/>
    <x v="3725"/>
    <n v="215"/>
    <x v="66"/>
    <s v="5 RIdgefield, Deansgate, Manchester M2 6EG"/>
    <s v="Deansgate"/>
    <s v="Deansgate, Manchester"/>
    <n v="-2.2473333329999998"/>
    <n v="53.480833330000003"/>
    <x v="1033"/>
    <s v="Pounds(Œ£)"/>
    <x v="1"/>
    <x v="1"/>
    <s v="No"/>
    <s v="No"/>
    <x v="0"/>
    <n v="704"/>
    <n v="55"/>
    <x v="23"/>
    <s v="2018_4_14"/>
    <x v="5"/>
    <n v="4"/>
    <n v="14"/>
    <x v="5"/>
    <s v="Œ£55"/>
    <n v="5869.1450949999999"/>
  </r>
  <r>
    <n v="6800263"/>
    <x v="3726"/>
    <n v="215"/>
    <x v="66"/>
    <s v="73-83 Liverpool Road, Spinningfields, Manchester M3 4NQ"/>
    <s v="Spinningfields"/>
    <s v="Spinningfields, Manchester"/>
    <n v="-2.2548333330000001"/>
    <n v="53.476500000000001"/>
    <x v="436"/>
    <s v="Pounds(Œ£)"/>
    <x v="1"/>
    <x v="1"/>
    <s v="No"/>
    <s v="No"/>
    <x v="1"/>
    <n v="383"/>
    <n v="30"/>
    <x v="7"/>
    <s v="2014_3_22"/>
    <x v="7"/>
    <n v="3"/>
    <n v="22"/>
    <x v="5"/>
    <s v="Œ£30"/>
    <n v="3201.35187"/>
  </r>
  <r>
    <n v="6800280"/>
    <x v="3727"/>
    <n v="215"/>
    <x v="66"/>
    <s v="137 Cheetham Hill Road, Cheetham Hill, Manchester M8 8LY"/>
    <s v="Cheetham Hill"/>
    <s v="Cheetham Hill, Manchester"/>
    <n v="-2.239385"/>
    <n v="53.494691000000003"/>
    <x v="1034"/>
    <s v="Pounds(Œ£)"/>
    <x v="1"/>
    <x v="1"/>
    <s v="No"/>
    <s v="No"/>
    <x v="1"/>
    <n v="14"/>
    <n v="30"/>
    <x v="6"/>
    <s v="2017_8_14"/>
    <x v="6"/>
    <n v="8"/>
    <n v="14"/>
    <x v="5"/>
    <s v="Œ£30"/>
    <n v="3201.35187"/>
  </r>
  <r>
    <n v="6800443"/>
    <x v="3728"/>
    <n v="215"/>
    <x v="66"/>
    <s v="22 King Edward's Buildings, Bury Old Road, Cheetham Hill, Manchester M7 4QJ"/>
    <s v="Cheetham Hill"/>
    <s v="Cheetham Hill, Manchester"/>
    <n v="-2.2465480000000002"/>
    <n v="53.513525000000001"/>
    <x v="15"/>
    <s v="Pounds(Œ£)"/>
    <x v="1"/>
    <x v="1"/>
    <s v="No"/>
    <s v="No"/>
    <x v="1"/>
    <n v="23"/>
    <n v="20"/>
    <x v="6"/>
    <s v="2013_11_3"/>
    <x v="0"/>
    <n v="11"/>
    <n v="3"/>
    <x v="5"/>
    <s v="Œ£20"/>
    <n v="2134.2345800000003"/>
  </r>
  <r>
    <n v="6800538"/>
    <x v="3729"/>
    <n v="215"/>
    <x v="66"/>
    <s v="72 Oxford Road, University District, Oxford Road, Manchester M1 5NH"/>
    <s v="Oxford Road"/>
    <s v="Oxford Road, Manchester"/>
    <n v="-2.241047"/>
    <n v="53.474221"/>
    <x v="1035"/>
    <s v="Pounds(Œ£)"/>
    <x v="1"/>
    <x v="1"/>
    <s v="No"/>
    <s v="No"/>
    <x v="3"/>
    <n v="25"/>
    <n v="15"/>
    <x v="14"/>
    <s v="2012_10_12"/>
    <x v="2"/>
    <n v="10"/>
    <n v="12"/>
    <x v="5"/>
    <s v="Œ£15"/>
    <n v="1600.675935"/>
  </r>
  <r>
    <n v="6800569"/>
    <x v="3730"/>
    <n v="215"/>
    <x v="66"/>
    <s v="19 Chapel Walks, City Center, Market Street, Manchester M2 1HN"/>
    <s v="Market Street"/>
    <s v="Market Street, Manchester"/>
    <n v="-2.2435049999999999"/>
    <n v="53.481740000000002"/>
    <x v="519"/>
    <s v="Pounds(Œ£)"/>
    <x v="0"/>
    <x v="1"/>
    <s v="No"/>
    <s v="No"/>
    <x v="2"/>
    <n v="422"/>
    <n v="70"/>
    <x v="26"/>
    <s v="2018_9_8"/>
    <x v="5"/>
    <n v="9"/>
    <n v="8"/>
    <x v="5"/>
    <s v="Œ£70"/>
    <n v="7469.8210300000001"/>
  </r>
  <r>
    <n v="6800577"/>
    <x v="3600"/>
    <n v="215"/>
    <x v="66"/>
    <s v="100 King Street, Market Street, Manchester M2 4WU"/>
    <s v="Market Street"/>
    <s v="Market Street, Manchester"/>
    <n v="-2.2428333330000001"/>
    <n v="53.480833330000003"/>
    <x v="3"/>
    <s v="Pounds(Œ£)"/>
    <x v="1"/>
    <x v="1"/>
    <s v="No"/>
    <s v="No"/>
    <x v="0"/>
    <n v="88"/>
    <n v="50"/>
    <x v="1"/>
    <s v="2012_7_8"/>
    <x v="2"/>
    <n v="7"/>
    <n v="8"/>
    <x v="5"/>
    <s v="Œ£50"/>
    <n v="5335.5864500000007"/>
  </r>
  <r>
    <n v="6800593"/>
    <x v="3731"/>
    <n v="215"/>
    <x v="66"/>
    <s v="The Quadrangle, Chester Street, Oxford Road, Manchester M1 5QS"/>
    <s v="Oxford Road"/>
    <s v="Oxford Road, Manchester"/>
    <n v="-2.2404199999999999"/>
    <n v="53.472433000000002"/>
    <x v="1036"/>
    <s v="Pounds(Œ£)"/>
    <x v="1"/>
    <x v="1"/>
    <s v="No"/>
    <s v="No"/>
    <x v="0"/>
    <n v="101"/>
    <n v="50"/>
    <x v="9"/>
    <s v="2012_8_6"/>
    <x v="2"/>
    <n v="8"/>
    <n v="6"/>
    <x v="5"/>
    <s v="Œ£50"/>
    <n v="5335.5864500000007"/>
  </r>
  <r>
    <n v="6800678"/>
    <x v="3732"/>
    <n v="215"/>
    <x v="66"/>
    <s v="14-18 Wilmslow Road, Rusholme, Manchester M14 5TQ"/>
    <s v="Rusholme"/>
    <s v="Rusholme, Manchester"/>
    <n v="-2.225333333"/>
    <n v="53.455833329999997"/>
    <x v="1037"/>
    <s v="Pounds(Œ£)"/>
    <x v="1"/>
    <x v="1"/>
    <s v="No"/>
    <s v="No"/>
    <x v="1"/>
    <n v="48"/>
    <n v="25"/>
    <x v="10"/>
    <s v="2013_12_24"/>
    <x v="0"/>
    <n v="12"/>
    <n v="24"/>
    <x v="5"/>
    <s v="Œ£25"/>
    <n v="2667.7932250000003"/>
  </r>
  <r>
    <n v="6800782"/>
    <x v="3733"/>
    <n v="215"/>
    <x v="66"/>
    <s v="The Midland, Peter Street, Deansgate, Manchester M60 2DS"/>
    <s v="The Midland, Deansgate"/>
    <s v="The Midland, Deansgate, Manchester"/>
    <n v="-2.2450770000000002"/>
    <n v="53.477153999999999"/>
    <x v="444"/>
    <s v="Pounds(Œ£)"/>
    <x v="1"/>
    <x v="1"/>
    <s v="No"/>
    <s v="No"/>
    <x v="2"/>
    <n v="114"/>
    <n v="160"/>
    <x v="26"/>
    <s v="2012_5_26"/>
    <x v="2"/>
    <n v="5"/>
    <n v="26"/>
    <x v="5"/>
    <s v="Œ£160"/>
    <n v="17073.876640000002"/>
  </r>
  <r>
    <n v="6800892"/>
    <x v="3734"/>
    <n v="215"/>
    <x v="66"/>
    <s v="2A St Mary's Street, Spinningfields, Manchester M3 2LB"/>
    <s v="Spinningfields"/>
    <s v="Spinningfields, Manchester"/>
    <n v="-2.247633"/>
    <n v="53.482261000000001"/>
    <x v="1038"/>
    <s v="Pounds(Œ£)"/>
    <x v="1"/>
    <x v="1"/>
    <s v="No"/>
    <s v="No"/>
    <x v="2"/>
    <n v="602"/>
    <n v="80"/>
    <x v="27"/>
    <s v="2012_11_15"/>
    <x v="2"/>
    <n v="11"/>
    <n v="15"/>
    <x v="5"/>
    <s v="Œ£80"/>
    <n v="8536.9383200000011"/>
  </r>
  <r>
    <n v="6800908"/>
    <x v="3735"/>
    <n v="215"/>
    <x v="66"/>
    <s v="30 Wilmslow Road, Rusholme, Manchester M14 5TQ"/>
    <s v="Rusholme"/>
    <s v="Rusholme, Manchester"/>
    <n v="-2.225333333"/>
    <n v="53.456000000000003"/>
    <x v="962"/>
    <s v="Pounds(Œ£)"/>
    <x v="1"/>
    <x v="1"/>
    <s v="No"/>
    <s v="No"/>
    <x v="1"/>
    <n v="110"/>
    <n v="35"/>
    <x v="27"/>
    <s v="2014_12_16"/>
    <x v="7"/>
    <n v="12"/>
    <n v="16"/>
    <x v="5"/>
    <s v="Œ£35"/>
    <n v="3734.910515"/>
  </r>
  <r>
    <n v="6801039"/>
    <x v="3736"/>
    <n v="215"/>
    <x v="66"/>
    <s v="40-42 King Street West, Spinningfields, Manchester M3 2WY"/>
    <s v="Spinningfields"/>
    <s v="Spinningfields, Manchester"/>
    <n v="-2.2488480000000002"/>
    <n v="53.481413000000003"/>
    <x v="3"/>
    <s v="Pounds(Œ£)"/>
    <x v="1"/>
    <x v="1"/>
    <s v="No"/>
    <s v="No"/>
    <x v="1"/>
    <n v="745"/>
    <n v="25"/>
    <x v="26"/>
    <s v="2014_8_20"/>
    <x v="7"/>
    <n v="8"/>
    <n v="20"/>
    <x v="5"/>
    <s v="Œ£25"/>
    <n v="2667.7932250000003"/>
  </r>
  <r>
    <n v="6801051"/>
    <x v="3737"/>
    <n v="215"/>
    <x v="66"/>
    <s v="1008 Stockport Road, Levenshulme, Manchester M19 3WN"/>
    <s v="Levenshulme"/>
    <s v="Levenshulme, Manchester"/>
    <n v="-2.1898333330000002"/>
    <n v="53.441833330000001"/>
    <x v="1039"/>
    <s v="Pounds(Œ£)"/>
    <x v="1"/>
    <x v="1"/>
    <s v="No"/>
    <s v="No"/>
    <x v="1"/>
    <n v="150"/>
    <n v="35"/>
    <x v="1"/>
    <s v="2014_11_20"/>
    <x v="7"/>
    <n v="11"/>
    <n v="20"/>
    <x v="5"/>
    <s v="Œ£35"/>
    <n v="3734.910515"/>
  </r>
  <r>
    <n v="6801329"/>
    <x v="3738"/>
    <n v="215"/>
    <x v="66"/>
    <s v="49-51 Edge Street, Northern Quarter, Manchester M4 1HW"/>
    <s v="Northern Quarter"/>
    <s v="Northern Quarter, Manchester"/>
    <n v="-2.2360000000000002"/>
    <n v="53.48416667"/>
    <x v="1040"/>
    <s v="Pounds(Œ£)"/>
    <x v="1"/>
    <x v="1"/>
    <s v="No"/>
    <s v="No"/>
    <x v="1"/>
    <n v="82"/>
    <n v="30"/>
    <x v="24"/>
    <s v="2011_10_1"/>
    <x v="4"/>
    <n v="10"/>
    <n v="1"/>
    <x v="5"/>
    <s v="Œ£30"/>
    <n v="3201.35187"/>
  </r>
  <r>
    <n v="6801374"/>
    <x v="3739"/>
    <n v="215"/>
    <x v="66"/>
    <s v="37 Turner Street, Northern Quarter, Manchester M4 1DW"/>
    <s v="Northern Quarter"/>
    <s v="Northern Quarter, Manchester"/>
    <n v="-2.237333333"/>
    <n v="53.483499999999999"/>
    <x v="1041"/>
    <s v="Pounds(Œ£)"/>
    <x v="1"/>
    <x v="1"/>
    <s v="No"/>
    <s v="No"/>
    <x v="0"/>
    <n v="162"/>
    <n v="50"/>
    <x v="29"/>
    <s v="2015_12_10"/>
    <x v="8"/>
    <n v="12"/>
    <n v="10"/>
    <x v="5"/>
    <s v="Œ£50"/>
    <n v="5335.5864500000007"/>
  </r>
  <r>
    <n v="6801395"/>
    <x v="3740"/>
    <n v="215"/>
    <x v="66"/>
    <s v="55 Thomas Street, Northern Quarter, Manchester M4 1NA"/>
    <s v="Northern Quarter"/>
    <s v="Northern Quarter, Manchester"/>
    <n v="-2.236507"/>
    <n v="53.484099000000001"/>
    <x v="967"/>
    <s v="Pounds(Œ£)"/>
    <x v="1"/>
    <x v="1"/>
    <s v="No"/>
    <s v="No"/>
    <x v="0"/>
    <n v="98"/>
    <n v="45"/>
    <x v="24"/>
    <s v="2012_7_10"/>
    <x v="2"/>
    <n v="7"/>
    <n v="10"/>
    <x v="5"/>
    <s v="Œ£45"/>
    <n v="4802.0278050000006"/>
  </r>
  <r>
    <n v="6801867"/>
    <x v="3741"/>
    <n v="215"/>
    <x v="66"/>
    <s v="Tower 12, 18-22 Bridge Street, Deansgate, Manchester M3 3BZ"/>
    <s v="Deansgate"/>
    <s v="Deansgate, Manchester"/>
    <n v="-2.2508059999999999"/>
    <n v="53.48124"/>
    <x v="969"/>
    <s v="Pounds(Œ£)"/>
    <x v="1"/>
    <x v="1"/>
    <s v="No"/>
    <s v="No"/>
    <x v="2"/>
    <n v="52"/>
    <n v="85"/>
    <x v="5"/>
    <s v="2013_3_11"/>
    <x v="0"/>
    <n v="3"/>
    <n v="11"/>
    <x v="5"/>
    <s v="Œ£85"/>
    <n v="9070.4969650000003"/>
  </r>
  <r>
    <n v="6801873"/>
    <x v="3742"/>
    <n v="215"/>
    <x v="66"/>
    <s v="The Midland, Peter Street, Deansgate, Manchester M60 2DS"/>
    <s v="The Midland, Deansgate"/>
    <s v="The Midland, Deansgate, Manchester"/>
    <n v="-2.245034"/>
    <n v="53.477358000000002"/>
    <x v="1042"/>
    <s v="Pounds(Œ£)"/>
    <x v="0"/>
    <x v="1"/>
    <s v="No"/>
    <s v="No"/>
    <x v="0"/>
    <n v="67"/>
    <n v="55"/>
    <x v="7"/>
    <s v="2017_10_3"/>
    <x v="6"/>
    <n v="10"/>
    <n v="3"/>
    <x v="5"/>
    <s v="Œ£55"/>
    <n v="5869.1450949999999"/>
  </r>
  <r>
    <n v="6801963"/>
    <x v="3743"/>
    <n v="215"/>
    <x v="66"/>
    <s v="100-102 High Street, Northern Quarter, Manchester M4 1HP"/>
    <s v="Northern Quarter"/>
    <s v="Northern Quarter, Manchester"/>
    <n v="-2.2370329999999998"/>
    <n v="53.484543000000002"/>
    <x v="997"/>
    <s v="Pounds(Œ£)"/>
    <x v="1"/>
    <x v="1"/>
    <s v="No"/>
    <s v="No"/>
    <x v="0"/>
    <n v="86"/>
    <n v="40"/>
    <x v="5"/>
    <s v="2012_9_6"/>
    <x v="2"/>
    <n v="9"/>
    <n v="6"/>
    <x v="5"/>
    <s v="Œ£40"/>
    <n v="4268.4691600000006"/>
  </r>
  <r>
    <n v="6900050"/>
    <x v="3600"/>
    <n v="215"/>
    <x v="67"/>
    <s v="Middle Mall, Bullring Shopping Centre, Bullring, Birmingham B5 4BU"/>
    <s v="Bullring Shopping Centre, Southside"/>
    <s v="Bullring Shopping Centre, Southside, Birmingham"/>
    <n v="-1.8942859999999999"/>
    <n v="52.477632999999997"/>
    <x v="3"/>
    <s v="Pounds(Œ£)"/>
    <x v="1"/>
    <x v="1"/>
    <s v="No"/>
    <s v="No"/>
    <x v="0"/>
    <n v="53"/>
    <n v="50"/>
    <x v="1"/>
    <s v="2010_11_10"/>
    <x v="3"/>
    <n v="11"/>
    <n v="10"/>
    <x v="5"/>
    <s v="Œ£50"/>
    <n v="5335.5864500000007"/>
  </r>
  <r>
    <n v="6900069"/>
    <x v="3744"/>
    <n v="215"/>
    <x v="67"/>
    <s v="110-114 Wharfside Street, The Mailbox, City Centre, Birmingham B1 1RF"/>
    <s v="The Mailbox, Broad Street"/>
    <s v="The Mailbox, Broad Street, Birmingham"/>
    <n v="-1.9054770000000001"/>
    <n v="52.475856999999998"/>
    <x v="676"/>
    <s v="Pounds(Œ£)"/>
    <x v="1"/>
    <x v="1"/>
    <s v="No"/>
    <s v="No"/>
    <x v="1"/>
    <n v="93"/>
    <n v="20"/>
    <x v="5"/>
    <s v="2015_1_26"/>
    <x v="8"/>
    <n v="1"/>
    <n v="26"/>
    <x v="5"/>
    <s v="Œ£20"/>
    <n v="2134.2345800000003"/>
  </r>
  <r>
    <n v="6900160"/>
    <x v="3745"/>
    <n v="215"/>
    <x v="67"/>
    <s v="Unit 3, St Martin Square, Bullring Shopping Centre, Bullring, Birmingham B5 4BU"/>
    <s v="Bullring Shopping Centre, Southside"/>
    <s v="Bullring Shopping Centre, Southside, Birmingham"/>
    <n v="-1.8942859999999999"/>
    <n v="52.477632999999997"/>
    <x v="997"/>
    <s v="Pounds(Œ£)"/>
    <x v="1"/>
    <x v="1"/>
    <s v="No"/>
    <s v="No"/>
    <x v="1"/>
    <n v="21"/>
    <n v="35"/>
    <x v="10"/>
    <s v="2011_9_8"/>
    <x v="4"/>
    <n v="9"/>
    <n v="8"/>
    <x v="5"/>
    <s v="Œ£35"/>
    <n v="3734.910515"/>
  </r>
  <r>
    <n v="6900224"/>
    <x v="3730"/>
    <n v="215"/>
    <x v="67"/>
    <s v="Middle Mall, Bullring Shopping Centre, Special street, Bullring, Birmingham B5 4BH"/>
    <s v="Bullring Shopping Centre, Southside"/>
    <s v="Bullring Shopping Centre, Southside, Birmingham"/>
    <n v="-1.8942859999999999"/>
    <n v="52.477632999999997"/>
    <x v="519"/>
    <s v="Pounds(Œ£)"/>
    <x v="0"/>
    <x v="1"/>
    <s v="No"/>
    <s v="No"/>
    <x v="1"/>
    <n v="22"/>
    <n v="30"/>
    <x v="1"/>
    <s v="2010_12_21"/>
    <x v="3"/>
    <n v="12"/>
    <n v="21"/>
    <x v="5"/>
    <s v="Œ£30"/>
    <n v="3201.35187"/>
  </r>
  <r>
    <n v="6900374"/>
    <x v="3746"/>
    <n v="215"/>
    <x v="67"/>
    <s v="4 Brindleyplace, Brindleyplace, Birmingham B1 2JB"/>
    <s v="Brindleyplace, Broad Street"/>
    <s v="Brindleyplace, Broad Street, Birmingham"/>
    <n v="-1.9148050000000001"/>
    <n v="52.477693000000002"/>
    <x v="1043"/>
    <s v="Pounds(Œ£)"/>
    <x v="0"/>
    <x v="1"/>
    <s v="No"/>
    <s v="No"/>
    <x v="0"/>
    <n v="133"/>
    <n v="60"/>
    <x v="5"/>
    <s v="2011_3_19"/>
    <x v="4"/>
    <n v="3"/>
    <n v="19"/>
    <x v="5"/>
    <s v="Œ£60"/>
    <n v="6402.7037399999999"/>
  </r>
  <r>
    <n v="6900388"/>
    <x v="3747"/>
    <n v="215"/>
    <x v="67"/>
    <s v="3-4 Dakota Buildings, James Street, Saint Paul's Square, Jewellery Quarter, Birmingham B3 1SD"/>
    <s v="Jewellery Quarter"/>
    <s v="Jewellery Quarter, Birmingham"/>
    <n v="-1.9075960000000001"/>
    <n v="52.485014999999997"/>
    <x v="436"/>
    <s v="Pounds(Œ£)"/>
    <x v="1"/>
    <x v="1"/>
    <s v="No"/>
    <s v="No"/>
    <x v="2"/>
    <n v="213"/>
    <n v="80"/>
    <x v="24"/>
    <s v="2014_4_22"/>
    <x v="7"/>
    <n v="4"/>
    <n v="22"/>
    <x v="5"/>
    <s v="Œ£80"/>
    <n v="8536.9383200000011"/>
  </r>
  <r>
    <n v="6900669"/>
    <x v="3748"/>
    <n v="215"/>
    <x v="67"/>
    <s v="229 Hagley Road, Edgbaston, Birmingham B16 9RP"/>
    <s v="Edgbaston"/>
    <s v="Edgbaston, Birmingham"/>
    <n v="-1.9387589999999999"/>
    <n v="52.472197000000001"/>
    <x v="1044"/>
    <s v="Pounds(Œ£)"/>
    <x v="1"/>
    <x v="1"/>
    <s v="No"/>
    <s v="No"/>
    <x v="0"/>
    <n v="40"/>
    <n v="50"/>
    <x v="5"/>
    <s v="2013_3_6"/>
    <x v="0"/>
    <n v="3"/>
    <n v="6"/>
    <x v="5"/>
    <s v="Œ£50"/>
    <n v="5335.5864500000007"/>
  </r>
  <r>
    <n v="6900674"/>
    <x v="3749"/>
    <n v="215"/>
    <x v="67"/>
    <s v="55 Cornwall Street, Colmore Business District, Birmingham B3 2DH"/>
    <s v="Colmore Business District"/>
    <s v="Colmore Business District, Birmingham"/>
    <n v="-1.901843"/>
    <n v="52.483643000000001"/>
    <x v="1045"/>
    <s v="Pounds(Œ£)"/>
    <x v="1"/>
    <x v="1"/>
    <s v="No"/>
    <s v="No"/>
    <x v="2"/>
    <n v="265"/>
    <n v="120"/>
    <x v="27"/>
    <s v="2017_12_12"/>
    <x v="6"/>
    <n v="12"/>
    <n v="12"/>
    <x v="5"/>
    <s v="Œ£120"/>
    <n v="12805.40748"/>
  </r>
  <r>
    <n v="6900714"/>
    <x v="3750"/>
    <n v="215"/>
    <x v="67"/>
    <s v="254-256 Alum Rock Road, Alum Rock, Birmingham B8 3DD"/>
    <s v="Alum Rock"/>
    <s v="Alum Rock, Birmingham"/>
    <n v="-1.846811"/>
    <n v="52.488557"/>
    <x v="25"/>
    <s v="Pounds(Œ£)"/>
    <x v="1"/>
    <x v="1"/>
    <s v="No"/>
    <s v="No"/>
    <x v="3"/>
    <n v="26"/>
    <n v="10"/>
    <x v="15"/>
    <s v="2018_10_8"/>
    <x v="5"/>
    <n v="10"/>
    <n v="8"/>
    <x v="5"/>
    <s v="Œ£10"/>
    <n v="1067.1172900000001"/>
  </r>
  <r>
    <n v="6900724"/>
    <x v="3751"/>
    <n v="215"/>
    <x v="67"/>
    <s v="12 Bennetts Hill, City Centre, Birmingham B2 5RS"/>
    <s v="City Centre"/>
    <s v="City Centre, Birmingham"/>
    <n v="-1.9003749999999999"/>
    <n v="52.479689999999998"/>
    <x v="1046"/>
    <s v="Pounds(Œ£)"/>
    <x v="1"/>
    <x v="1"/>
    <s v="No"/>
    <s v="No"/>
    <x v="0"/>
    <n v="100"/>
    <n v="40"/>
    <x v="30"/>
    <s v="2015_12_15"/>
    <x v="8"/>
    <n v="12"/>
    <n v="15"/>
    <x v="5"/>
    <s v="Œ£40"/>
    <n v="4268.4691600000006"/>
  </r>
  <r>
    <n v="6900811"/>
    <x v="3752"/>
    <n v="215"/>
    <x v="67"/>
    <s v="2 Stockwell Road, Handsworth, Birmingham B21 9RJ"/>
    <s v="Handsworth"/>
    <s v="Handsworth, Birmingham"/>
    <n v="-1.9391666670000001"/>
    <n v="52.514166670000002"/>
    <x v="131"/>
    <s v="Pounds(Œ£)"/>
    <x v="1"/>
    <x v="1"/>
    <s v="No"/>
    <s v="No"/>
    <x v="1"/>
    <n v="9"/>
    <n v="30"/>
    <x v="9"/>
    <s v="2018_9_11"/>
    <x v="5"/>
    <n v="9"/>
    <n v="11"/>
    <x v="5"/>
    <s v="Œ£30"/>
    <n v="3201.35187"/>
  </r>
  <r>
    <n v="6900843"/>
    <x v="3753"/>
    <n v="215"/>
    <x v="67"/>
    <s v="445-447, Dudley Road, Birmingham, Smethwick, Birmingham B18 4HE"/>
    <s v="Smethwick"/>
    <s v="Smethwick, Birmingham"/>
    <n v="-1.947514"/>
    <n v="52.487692000000003"/>
    <x v="924"/>
    <s v="Pounds(Œ£)"/>
    <x v="1"/>
    <x v="1"/>
    <s v="No"/>
    <s v="No"/>
    <x v="1"/>
    <n v="55"/>
    <n v="20"/>
    <x v="3"/>
    <s v="2011_5_6"/>
    <x v="4"/>
    <n v="5"/>
    <n v="6"/>
    <x v="5"/>
    <s v="Œ£20"/>
    <n v="2134.2345800000003"/>
  </r>
  <r>
    <n v="6900883"/>
    <x v="3754"/>
    <n v="215"/>
    <x v="67"/>
    <s v="1 Canal Square, Brindleyplace, Birmingham B16 8EH"/>
    <s v="Brindleyplace"/>
    <s v="Brindleyplace, Birmingham"/>
    <n v="-1.9180489999999999"/>
    <n v="52.477569000000003"/>
    <x v="1047"/>
    <s v="Pounds(Œ£)"/>
    <x v="1"/>
    <x v="1"/>
    <s v="No"/>
    <s v="No"/>
    <x v="3"/>
    <n v="13"/>
    <n v="15"/>
    <x v="10"/>
    <s v="2010_6_9"/>
    <x v="3"/>
    <n v="6"/>
    <n v="9"/>
    <x v="5"/>
    <s v="Œ£15"/>
    <n v="1600.675935"/>
  </r>
  <r>
    <n v="6900992"/>
    <x v="3755"/>
    <n v="215"/>
    <x v="67"/>
    <s v="Stratford Road, Sparkhill, Birmingham B11 4DA"/>
    <s v="Sparkhill"/>
    <s v="Sparkhill, Birmingham"/>
    <n v="-1.8585290000000001"/>
    <n v="52.443962999999997"/>
    <x v="918"/>
    <s v="Pounds(Œ£)"/>
    <x v="1"/>
    <x v="1"/>
    <s v="No"/>
    <s v="No"/>
    <x v="0"/>
    <n v="32"/>
    <n v="45"/>
    <x v="10"/>
    <s v="2017_10_28"/>
    <x v="6"/>
    <n v="10"/>
    <n v="28"/>
    <x v="5"/>
    <s v="Œ£45"/>
    <n v="4802.0278050000006"/>
  </r>
  <r>
    <n v="6901051"/>
    <x v="3756"/>
    <n v="215"/>
    <x v="67"/>
    <s v="21 High Street, Harborne, Birmingham B17 9NT"/>
    <s v="Harborne"/>
    <s v="Harborne, Birmingham"/>
    <n v="-1.9438519999999999"/>
    <n v="52.460962000000002"/>
    <x v="969"/>
    <s v="Pounds(Œ£)"/>
    <x v="1"/>
    <x v="1"/>
    <s v="No"/>
    <s v="No"/>
    <x v="1"/>
    <n v="55"/>
    <n v="30"/>
    <x v="7"/>
    <s v="2010_8_19"/>
    <x v="3"/>
    <n v="8"/>
    <n v="19"/>
    <x v="5"/>
    <s v="Œ£30"/>
    <n v="3201.35187"/>
  </r>
  <r>
    <n v="6901062"/>
    <x v="3757"/>
    <n v="215"/>
    <x v="67"/>
    <s v="54-57 Allison Street, Digbeth, Birmingham B5 5TH"/>
    <s v="Digbeth"/>
    <s v="Digbeth, Birmingham"/>
    <n v="-1.8905689999999999"/>
    <n v="52.477387999999998"/>
    <x v="1048"/>
    <s v="Pounds(Œ£)"/>
    <x v="1"/>
    <x v="1"/>
    <s v="No"/>
    <s v="No"/>
    <x v="1"/>
    <n v="38"/>
    <n v="20"/>
    <x v="3"/>
    <s v="2012_1_15"/>
    <x v="2"/>
    <n v="1"/>
    <n v="15"/>
    <x v="5"/>
    <s v="Œ£20"/>
    <n v="2134.2345800000003"/>
  </r>
  <r>
    <n v="6901081"/>
    <x v="3736"/>
    <n v="215"/>
    <x v="67"/>
    <s v="4 Temple Street, City Centre, Birmingham B2 5BN"/>
    <s v="City Centre"/>
    <s v="City Centre, Birmingham"/>
    <n v="-1.899133"/>
    <n v="52.480364000000002"/>
    <x v="3"/>
    <s v="Pounds(Œ£)"/>
    <x v="1"/>
    <x v="1"/>
    <s v="No"/>
    <s v="No"/>
    <x v="0"/>
    <n v="148"/>
    <n v="45"/>
    <x v="7"/>
    <s v="2014_2_12"/>
    <x v="7"/>
    <n v="2"/>
    <n v="12"/>
    <x v="5"/>
    <s v="Œ£45"/>
    <n v="4802.0278050000006"/>
  </r>
  <r>
    <n v="6901231"/>
    <x v="2709"/>
    <n v="215"/>
    <x v="67"/>
    <s v="43 Alcester Road, Moseley, Birmingham B13 8AA"/>
    <s v="Moseley"/>
    <s v="Moseley, Birmingham"/>
    <n v="-1.8890389999999999"/>
    <n v="52.450999000000003"/>
    <x v="1049"/>
    <s v="Pounds(Œ£)"/>
    <x v="1"/>
    <x v="1"/>
    <s v="No"/>
    <s v="No"/>
    <x v="0"/>
    <n v="63"/>
    <n v="45"/>
    <x v="5"/>
    <s v="2017_6_2"/>
    <x v="6"/>
    <n v="6"/>
    <n v="2"/>
    <x v="5"/>
    <s v="Œ£45"/>
    <n v="4802.0278050000006"/>
  </r>
  <r>
    <n v="6901394"/>
    <x v="3758"/>
    <n v="215"/>
    <x v="67"/>
    <s v="418 Coventry Road, Small Heath, Birmingham B10 0TH"/>
    <s v="Small Heath"/>
    <s v="Small Heath, Birmingham"/>
    <n v="-1.8605929999999999"/>
    <n v="52.470571"/>
    <x v="1050"/>
    <s v="Pounds(Œ£)"/>
    <x v="1"/>
    <x v="1"/>
    <s v="No"/>
    <s v="No"/>
    <x v="3"/>
    <n v="11"/>
    <n v="15"/>
    <x v="13"/>
    <s v="2014_3_12"/>
    <x v="7"/>
    <n v="3"/>
    <n v="12"/>
    <x v="5"/>
    <s v="Œ£15"/>
    <n v="1600.675935"/>
  </r>
  <r>
    <n v="7000095"/>
    <x v="3759"/>
    <n v="148"/>
    <x v="68"/>
    <s v="86 Federal Street, Auckland CBD, Auckland, 1010"/>
    <s v="Federal Street"/>
    <s v="Federal Street, Auckland"/>
    <n v="174.76252700000001"/>
    <n v="-36.848987999999999"/>
    <x v="1051"/>
    <s v="NewZealand($)"/>
    <x v="1"/>
    <x v="1"/>
    <s v="No"/>
    <s v="No"/>
    <x v="2"/>
    <n v="598"/>
    <n v="90"/>
    <x v="31"/>
    <s v="2017_6_16"/>
    <x v="6"/>
    <n v="6"/>
    <n v="16"/>
    <x v="9"/>
    <s v="$90"/>
    <n v="4542.9380099999998"/>
  </r>
  <r>
    <n v="7000162"/>
    <x v="3760"/>
    <n v="148"/>
    <x v="68"/>
    <s v="12 Gore Street, Auckland CBD, Auckland"/>
    <s v="Britomart"/>
    <s v="Britomart, Auckland"/>
    <n v="174.76885100000001"/>
    <n v="-36.845553000000002"/>
    <x v="77"/>
    <s v="NewZealand($)"/>
    <x v="1"/>
    <x v="1"/>
    <s v="No"/>
    <s v="No"/>
    <x v="3"/>
    <n v="617"/>
    <n v="20"/>
    <x v="32"/>
    <s v="2014_4_22"/>
    <x v="7"/>
    <n v="4"/>
    <n v="22"/>
    <x v="9"/>
    <s v="$20"/>
    <n v="1009.54178"/>
  </r>
  <r>
    <n v="7000992"/>
    <x v="3761"/>
    <n v="148"/>
    <x v="68"/>
    <s v="105 Dominion Road, Mt Eden, Auckland 1024"/>
    <s v="Mt Eden"/>
    <s v="Mt Eden, Auckland"/>
    <n v="174.7524415"/>
    <n v="-36.871779490000002"/>
    <x v="6"/>
    <s v="NewZealand($)"/>
    <x v="1"/>
    <x v="1"/>
    <s v="No"/>
    <s v="No"/>
    <x v="1"/>
    <n v="212"/>
    <n v="35"/>
    <x v="26"/>
    <s v="2017_12_16"/>
    <x v="6"/>
    <n v="12"/>
    <n v="16"/>
    <x v="9"/>
    <s v="$35"/>
    <n v="1766.6981149999999"/>
  </r>
  <r>
    <n v="7001086"/>
    <x v="3762"/>
    <n v="148"/>
    <x v="68"/>
    <s v="The Pavilions, 27 Tyler Street, Britomart, Auckland CBD, Auckland 1010"/>
    <s v="Britomart"/>
    <s v="Britomart, Auckland"/>
    <n v="174.7686903"/>
    <n v="-36.844188410000001"/>
    <x v="123"/>
    <s v="NewZealand($)"/>
    <x v="1"/>
    <x v="1"/>
    <s v="No"/>
    <s v="No"/>
    <x v="0"/>
    <n v="754"/>
    <n v="50"/>
    <x v="29"/>
    <s v="2010_11_22"/>
    <x v="3"/>
    <n v="11"/>
    <n v="22"/>
    <x v="9"/>
    <s v="$50"/>
    <n v="2523.8544499999998"/>
  </r>
  <r>
    <n v="7001208"/>
    <x v="3763"/>
    <n v="148"/>
    <x v="68"/>
    <s v="75-79 Tamaki Drive, Mission Bay, Auckland"/>
    <s v="Mission Bay"/>
    <s v="Mission Bay, Auckland"/>
    <n v="174.83208930000001"/>
    <n v="-36.848315190000001"/>
    <x v="156"/>
    <s v="NewZealand($)"/>
    <x v="1"/>
    <x v="1"/>
    <s v="No"/>
    <s v="No"/>
    <x v="2"/>
    <n v="402"/>
    <n v="100"/>
    <x v="16"/>
    <s v="2016_7_18"/>
    <x v="1"/>
    <n v="7"/>
    <n v="18"/>
    <x v="9"/>
    <s v="$100"/>
    <n v="5047.7088999999996"/>
  </r>
  <r>
    <n v="7001660"/>
    <x v="3764"/>
    <n v="148"/>
    <x v="68"/>
    <s v="434 Mt Eden Road, Mt Eden, Auckland 1024"/>
    <s v="Mt Eden"/>
    <s v="Mt Eden, Auckland"/>
    <n v="174.76223400000001"/>
    <n v="-36.881213000000002"/>
    <x v="784"/>
    <s v="NewZealand($)"/>
    <x v="1"/>
    <x v="1"/>
    <s v="No"/>
    <s v="No"/>
    <x v="0"/>
    <n v="381"/>
    <n v="60"/>
    <x v="5"/>
    <s v="2013_5_26"/>
    <x v="0"/>
    <n v="5"/>
    <n v="26"/>
    <x v="9"/>
    <s v="$60"/>
    <n v="3028.6253400000001"/>
  </r>
  <r>
    <n v="7001670"/>
    <x v="3765"/>
    <n v="148"/>
    <x v="68"/>
    <s v="The Langham Hotel, 83 Symonds Street, Grafton, Auckland"/>
    <s v="The Langham Hotel, Auckland CBD"/>
    <s v="The Langham Hotel, Auckland CBD, Auckland"/>
    <n v="174.76407800000001"/>
    <n v="-36.857474000000003"/>
    <x v="156"/>
    <s v="NewZealand($)"/>
    <x v="1"/>
    <x v="1"/>
    <s v="No"/>
    <s v="No"/>
    <x v="2"/>
    <n v="412"/>
    <n v="190"/>
    <x v="32"/>
    <s v="2015_9_9"/>
    <x v="8"/>
    <n v="9"/>
    <n v="9"/>
    <x v="9"/>
    <s v="$190"/>
    <n v="9590.6469099999995"/>
  </r>
  <r>
    <n v="7003663"/>
    <x v="3766"/>
    <n v="148"/>
    <x v="68"/>
    <s v="86 Federal Street, Auckland CBD, Auckland 1010"/>
    <s v="Federal Street"/>
    <s v="Federal Street, Auckland"/>
    <n v="174.76222010000001"/>
    <n v="-36.848769679999997"/>
    <x v="1052"/>
    <s v="NewZealand($)"/>
    <x v="1"/>
    <x v="1"/>
    <s v="No"/>
    <s v="No"/>
    <x v="0"/>
    <n v="696"/>
    <n v="60"/>
    <x v="30"/>
    <s v="2018_11_14"/>
    <x v="5"/>
    <n v="11"/>
    <n v="14"/>
    <x v="9"/>
    <s v="$60"/>
    <n v="3028.6253400000001"/>
  </r>
  <r>
    <n v="7003682"/>
    <x v="3767"/>
    <n v="148"/>
    <x v="68"/>
    <s v="10-26 Jellicoe Street, Wynyard Quarter, Auckland CBD, Auckland 1010"/>
    <s v="Wynyard Quarter"/>
    <s v="Wynyard Quarter, Auckland"/>
    <n v="174.75702329999999"/>
    <n v="-36.841091759999998"/>
    <x v="3"/>
    <s v="NewZealand($)"/>
    <x v="1"/>
    <x v="1"/>
    <s v="No"/>
    <s v="No"/>
    <x v="2"/>
    <n v="413"/>
    <n v="120"/>
    <x v="30"/>
    <s v="2018_7_27"/>
    <x v="5"/>
    <n v="7"/>
    <n v="27"/>
    <x v="9"/>
    <s v="$120"/>
    <n v="6057.2506800000001"/>
  </r>
  <r>
    <n v="7003855"/>
    <x v="3768"/>
    <n v="148"/>
    <x v="68"/>
    <s v="Roukai Lane, 48 Custom Street East, Britomart, Auckland CBD, Auckland 1010"/>
    <s v="Britomart"/>
    <s v="Britomart, Auckland"/>
    <n v="174.76955190000001"/>
    <n v="-36.845331399999999"/>
    <x v="931"/>
    <s v="NewZealand($)"/>
    <x v="1"/>
    <x v="1"/>
    <s v="No"/>
    <s v="No"/>
    <x v="0"/>
    <n v="431"/>
    <n v="65"/>
    <x v="24"/>
    <s v="2012_6_13"/>
    <x v="2"/>
    <n v="6"/>
    <n v="13"/>
    <x v="9"/>
    <s v="$65"/>
    <n v="3281.0107849999999"/>
  </r>
  <r>
    <n v="7005582"/>
    <x v="3769"/>
    <n v="148"/>
    <x v="68"/>
    <s v="91 Central Park Drive, Henderson, Auckland"/>
    <s v="Henderson"/>
    <s v="Henderson, Auckland"/>
    <n v="174.63563300000001"/>
    <n v="-36.859341000000001"/>
    <x v="37"/>
    <s v="NewZealand($)"/>
    <x v="1"/>
    <x v="1"/>
    <s v="No"/>
    <s v="No"/>
    <x v="0"/>
    <n v="213"/>
    <n v="45"/>
    <x v="27"/>
    <s v="2018_5_24"/>
    <x v="5"/>
    <n v="5"/>
    <n v="24"/>
    <x v="9"/>
    <s v="$45"/>
    <n v="2271.4690049999999"/>
  </r>
  <r>
    <n v="7005979"/>
    <x v="3770"/>
    <n v="148"/>
    <x v="68"/>
    <s v="4 Owairaka Avenue, Mt Albert, Auckland"/>
    <s v="Mt Albert"/>
    <s v="Mt Albert, Auckland"/>
    <n v="174.72698829999999"/>
    <n v="-36.893989769999997"/>
    <x v="971"/>
    <s v="NewZealand($)"/>
    <x v="1"/>
    <x v="1"/>
    <s v="No"/>
    <s v="No"/>
    <x v="0"/>
    <n v="223"/>
    <n v="50"/>
    <x v="23"/>
    <s v="2010_10_8"/>
    <x v="3"/>
    <n v="10"/>
    <n v="8"/>
    <x v="9"/>
    <s v="$50"/>
    <n v="2523.8544499999998"/>
  </r>
  <r>
    <n v="7006107"/>
    <x v="3771"/>
    <n v="148"/>
    <x v="68"/>
    <s v="470 Mt Eden Road, Mt Eden, Auckland 1024"/>
    <s v="Mt Eden"/>
    <s v="Mt Eden, Auckland"/>
    <n v="174.76235399999999"/>
    <n v="-36.882604000000001"/>
    <x v="1053"/>
    <s v="NewZealand($)"/>
    <x v="1"/>
    <x v="1"/>
    <s v="No"/>
    <s v="No"/>
    <x v="2"/>
    <n v="271"/>
    <n v="90"/>
    <x v="7"/>
    <s v="2015_11_20"/>
    <x v="8"/>
    <n v="11"/>
    <n v="20"/>
    <x v="9"/>
    <s v="$90"/>
    <n v="4542.9380099999998"/>
  </r>
  <r>
    <n v="7006421"/>
    <x v="3772"/>
    <n v="148"/>
    <x v="68"/>
    <s v="Sky City Metro,  Shop 2.01-2.03, 291-297 Queen Street, Auckland CBD, Auckland 1010"/>
    <s v="Sky City Metro, Auckland CBD"/>
    <s v="Sky City Metro, Auckland CBD, Auckland"/>
    <n v="174.76347609999999"/>
    <n v="-36.851586189999999"/>
    <x v="1054"/>
    <s v="NewZealand($)"/>
    <x v="1"/>
    <x v="1"/>
    <s v="No"/>
    <s v="No"/>
    <x v="0"/>
    <n v="414"/>
    <n v="60"/>
    <x v="5"/>
    <s v="2012_12_15"/>
    <x v="2"/>
    <n v="12"/>
    <n v="15"/>
    <x v="9"/>
    <s v="$60"/>
    <n v="3028.6253400000001"/>
  </r>
  <r>
    <n v="7006871"/>
    <x v="3773"/>
    <n v="148"/>
    <x v="68"/>
    <s v="Unit 3, 710 Great South Road, Corner Wilkinson Road, Penrose, Auckland 1061"/>
    <s v="Penrose"/>
    <s v="Penrose, Auckland"/>
    <n v="174.810305"/>
    <n v="-36.905408999999999"/>
    <x v="1055"/>
    <s v="NewZealand($)"/>
    <x v="1"/>
    <x v="1"/>
    <s v="No"/>
    <s v="No"/>
    <x v="0"/>
    <n v="166"/>
    <n v="55"/>
    <x v="27"/>
    <s v="2010_1_16"/>
    <x v="3"/>
    <n v="1"/>
    <n v="16"/>
    <x v="9"/>
    <s v="$55"/>
    <n v="2776.2398950000002"/>
  </r>
  <r>
    <n v="7100072"/>
    <x v="3774"/>
    <n v="148"/>
    <x v="69"/>
    <s v="12 Bond Street, Te Aro, Wellington City"/>
    <s v="Te Aro"/>
    <s v="Te Aro, Wellington City"/>
    <n v="174.77566669999999"/>
    <n v="-41.289000000000001"/>
    <x v="1056"/>
    <s v="NewZealand($)"/>
    <x v="1"/>
    <x v="1"/>
    <s v="No"/>
    <s v="No"/>
    <x v="1"/>
    <n v="96"/>
    <n v="40"/>
    <x v="26"/>
    <s v="2011_12_11"/>
    <x v="4"/>
    <n v="12"/>
    <n v="11"/>
    <x v="9"/>
    <s v="$40"/>
    <n v="2019.08356"/>
  </r>
  <r>
    <n v="7100087"/>
    <x v="3775"/>
    <n v="148"/>
    <x v="69"/>
    <s v="40 Dixon Street, Te Aro, Wellington City"/>
    <s v="Te Aro"/>
    <s v="Te Aro, Wellington City"/>
    <n v="174.77709100000001"/>
    <n v="-41.291901000000003"/>
    <x v="1054"/>
    <s v="NewZealand($)"/>
    <x v="1"/>
    <x v="1"/>
    <s v="No"/>
    <s v="No"/>
    <x v="0"/>
    <n v="161"/>
    <n v="50"/>
    <x v="23"/>
    <s v="2018_2_4"/>
    <x v="5"/>
    <n v="2"/>
    <n v="4"/>
    <x v="9"/>
    <s v="$50"/>
    <n v="2523.8544499999998"/>
  </r>
  <r>
    <n v="7100119"/>
    <x v="3776"/>
    <n v="148"/>
    <x v="69"/>
    <s v="Museum Hotel, Level 3, 90 Cable Street, Te Aro, Wellington City"/>
    <s v="Te Aro"/>
    <s v="Te Aro, Wellington City"/>
    <n v="174.78242700000001"/>
    <n v="-41.291773999999997"/>
    <x v="1057"/>
    <s v="NewZealand($)"/>
    <x v="1"/>
    <x v="1"/>
    <s v="No"/>
    <s v="No"/>
    <x v="2"/>
    <n v="125"/>
    <n v="200"/>
    <x v="23"/>
    <s v="2016_10_22"/>
    <x v="1"/>
    <n v="10"/>
    <n v="22"/>
    <x v="9"/>
    <s v="$200"/>
    <n v="10095.417799999999"/>
  </r>
  <r>
    <n v="7100151"/>
    <x v="3777"/>
    <n v="148"/>
    <x v="69"/>
    <s v="128 Courtenay Place, Te Aro, Wellington City"/>
    <s v="Te Aro"/>
    <s v="Te Aro, Wellington City"/>
    <n v="174.77916669999999"/>
    <n v="-41.292499999999997"/>
    <x v="1058"/>
    <s v="NewZealand($)"/>
    <x v="1"/>
    <x v="1"/>
    <s v="No"/>
    <s v="No"/>
    <x v="0"/>
    <n v="94"/>
    <n v="50"/>
    <x v="5"/>
    <s v="2018_5_16"/>
    <x v="5"/>
    <n v="5"/>
    <n v="16"/>
    <x v="9"/>
    <s v="$50"/>
    <n v="2523.8544499999998"/>
  </r>
  <r>
    <n v="7100171"/>
    <x v="3778"/>
    <n v="148"/>
    <x v="69"/>
    <s v="199 Cuba Street, Te Aro, Wellington City"/>
    <s v="Te Aro"/>
    <s v="Te Aro, Wellington City"/>
    <n v="174.77500000000001"/>
    <n v="-41.294833330000003"/>
    <x v="3"/>
    <s v="NewZealand($)"/>
    <x v="1"/>
    <x v="1"/>
    <s v="No"/>
    <s v="No"/>
    <x v="2"/>
    <n v="152"/>
    <n v="70"/>
    <x v="27"/>
    <s v="2011_5_8"/>
    <x v="4"/>
    <n v="5"/>
    <n v="8"/>
    <x v="9"/>
    <s v="$70"/>
    <n v="3533.3962299999998"/>
  </r>
  <r>
    <n v="7100468"/>
    <x v="3779"/>
    <n v="148"/>
    <x v="69"/>
    <s v="Maranui Surf Life Saving Club, 7 Lyall Parade, Lyall Bay, Wellington City"/>
    <s v="Lyall Bay"/>
    <s v="Lyall Bay, Wellington City"/>
    <n v="174.79325700000001"/>
    <n v="-41.330427999999998"/>
    <x v="1059"/>
    <s v="NewZealand($)"/>
    <x v="1"/>
    <x v="1"/>
    <s v="No"/>
    <s v="No"/>
    <x v="0"/>
    <n v="127"/>
    <n v="50"/>
    <x v="26"/>
    <s v="2014_6_27"/>
    <x v="7"/>
    <n v="6"/>
    <n v="27"/>
    <x v="9"/>
    <s v="$50"/>
    <n v="2523.8544499999998"/>
  </r>
  <r>
    <n v="7100478"/>
    <x v="3780"/>
    <n v="148"/>
    <x v="69"/>
    <s v="27 College Street, Te Aro, Wellington City"/>
    <s v="Te Aro"/>
    <s v="Te Aro, Wellington City"/>
    <n v="174.78034500000001"/>
    <n v="-41.296154999999999"/>
    <x v="37"/>
    <s v="NewZealand($)"/>
    <x v="1"/>
    <x v="1"/>
    <s v="No"/>
    <s v="No"/>
    <x v="0"/>
    <n v="103"/>
    <n v="50"/>
    <x v="24"/>
    <s v="2016_7_13"/>
    <x v="1"/>
    <n v="7"/>
    <n v="13"/>
    <x v="9"/>
    <s v="$50"/>
    <n v="2523.8544499999998"/>
  </r>
  <r>
    <n v="7100502"/>
    <x v="3781"/>
    <n v="148"/>
    <x v="69"/>
    <s v="234 Cuba Street, Te Aro, Wellington City"/>
    <s v="Te Aro"/>
    <s v="Te Aro, Wellington City"/>
    <n v="174.774134"/>
    <n v="-41.295969999999997"/>
    <x v="1060"/>
    <s v="NewZealand($)"/>
    <x v="1"/>
    <x v="1"/>
    <s v="No"/>
    <s v="No"/>
    <x v="0"/>
    <n v="242"/>
    <n v="50"/>
    <x v="23"/>
    <s v="2013_10_1"/>
    <x v="0"/>
    <n v="10"/>
    <n v="1"/>
    <x v="9"/>
    <s v="$50"/>
    <n v="2523.8544499999998"/>
  </r>
  <r>
    <n v="7100535"/>
    <x v="3782"/>
    <n v="148"/>
    <x v="69"/>
    <s v="178 Cuba Street, Te Aro, Wellington City"/>
    <s v="Te Aro"/>
    <s v="Te Aro, Wellington City"/>
    <n v="174.774912"/>
    <n v="-41.294564999999999"/>
    <x v="37"/>
    <s v="NewZealand($)"/>
    <x v="1"/>
    <x v="1"/>
    <s v="No"/>
    <s v="No"/>
    <x v="1"/>
    <n v="157"/>
    <n v="40"/>
    <x v="26"/>
    <s v="2018_11_11"/>
    <x v="5"/>
    <n v="11"/>
    <n v="11"/>
    <x v="9"/>
    <s v="$40"/>
    <n v="2019.08356"/>
  </r>
  <r>
    <n v="7100660"/>
    <x v="3783"/>
    <n v="148"/>
    <x v="69"/>
    <s v="70 Courtenay Place, Te Aro, Wellington City"/>
    <s v="Te Aro"/>
    <s v="Te Aro, Wellington City"/>
    <n v="174.78066670000001"/>
    <n v="-41.292999999999999"/>
    <x v="423"/>
    <s v="NewZealand($)"/>
    <x v="1"/>
    <x v="1"/>
    <s v="No"/>
    <s v="No"/>
    <x v="2"/>
    <n v="143"/>
    <n v="100"/>
    <x v="26"/>
    <s v="2014_5_15"/>
    <x v="7"/>
    <n v="5"/>
    <n v="15"/>
    <x v="9"/>
    <s v="$100"/>
    <n v="5047.7088999999996"/>
  </r>
  <r>
    <n v="7100788"/>
    <x v="3784"/>
    <n v="148"/>
    <x v="69"/>
    <s v="15 Jervois Quay, Queens Wharf, Wellington Central, Wellington City"/>
    <s v="Wellington Central"/>
    <s v="Wellington Central, Wellington City"/>
    <n v="174.77916669999999"/>
    <n v="-41.284833329999998"/>
    <x v="1051"/>
    <s v="NewZealand($)"/>
    <x v="1"/>
    <x v="1"/>
    <s v="No"/>
    <s v="No"/>
    <x v="2"/>
    <n v="229"/>
    <n v="90"/>
    <x v="24"/>
    <s v="2015_10_2"/>
    <x v="8"/>
    <n v="10"/>
    <n v="2"/>
    <x v="9"/>
    <s v="$90"/>
    <n v="4542.9380099999998"/>
  </r>
  <r>
    <n v="7100811"/>
    <x v="3785"/>
    <n v="148"/>
    <x v="69"/>
    <s v="161 Cuba Street, Te Aro, Wellington City"/>
    <s v="Te Aro"/>
    <s v="Te Aro, Wellington City"/>
    <n v="174.77549999999999"/>
    <n v="-41.293833329999998"/>
    <x v="1061"/>
    <s v="NewZealand($)"/>
    <x v="1"/>
    <x v="1"/>
    <s v="No"/>
    <s v="No"/>
    <x v="2"/>
    <n v="170"/>
    <n v="105"/>
    <x v="7"/>
    <s v="2011_9_6"/>
    <x v="4"/>
    <n v="9"/>
    <n v="6"/>
    <x v="9"/>
    <s v="$105"/>
    <n v="5300.0943449999995"/>
  </r>
  <r>
    <n v="7100938"/>
    <x v="3786"/>
    <n v="148"/>
    <x v="69"/>
    <s v="33 Customhouse Quay, Wellington Central, Wellington City 6011"/>
    <s v="Wellington Central"/>
    <s v="Wellington Central, Wellington City"/>
    <n v="174.77922369999999"/>
    <n v="-41.283033809999999"/>
    <x v="1062"/>
    <s v="NewZealand($)"/>
    <x v="1"/>
    <x v="1"/>
    <s v="No"/>
    <s v="No"/>
    <x v="2"/>
    <n v="131"/>
    <n v="70"/>
    <x v="10"/>
    <s v="2017_10_28"/>
    <x v="6"/>
    <n v="10"/>
    <n v="28"/>
    <x v="9"/>
    <s v="$70"/>
    <n v="3533.3962299999998"/>
  </r>
  <r>
    <n v="7101000"/>
    <x v="3787"/>
    <n v="148"/>
    <x v="69"/>
    <s v="170 Cuba Street, Te Aro, Wellington City"/>
    <s v="Te Aro"/>
    <s v="Te Aro, Wellington City"/>
    <n v="174.77500499999999"/>
    <n v="-41.294401999999998"/>
    <x v="1063"/>
    <s v="NewZealand($)"/>
    <x v="1"/>
    <x v="1"/>
    <s v="No"/>
    <s v="No"/>
    <x v="2"/>
    <n v="146"/>
    <n v="80"/>
    <x v="7"/>
    <s v="2012_1_20"/>
    <x v="2"/>
    <n v="1"/>
    <n v="20"/>
    <x v="9"/>
    <s v="$80"/>
    <n v="4038.1671200000001"/>
  </r>
  <r>
    <n v="7101011"/>
    <x v="3788"/>
    <n v="148"/>
    <x v="69"/>
    <s v="257 Cuba Street, Te Aro, Wellington City"/>
    <s v="Te Aro"/>
    <s v="Te Aro, Wellington City"/>
    <n v="174.77415099999999"/>
    <n v="-41.296106999999999"/>
    <x v="25"/>
    <s v="NewZealand($)"/>
    <x v="1"/>
    <x v="1"/>
    <s v="No"/>
    <s v="No"/>
    <x v="3"/>
    <n v="195"/>
    <n v="25"/>
    <x v="27"/>
    <s v="2010_5_25"/>
    <x v="3"/>
    <n v="5"/>
    <n v="25"/>
    <x v="9"/>
    <s v="$25"/>
    <n v="1261.9272249999999"/>
  </r>
  <r>
    <n v="7101042"/>
    <x v="3789"/>
    <n v="148"/>
    <x v="69"/>
    <s v="171-177 Willis Street, Te Aro, Wellington City"/>
    <s v="Te Aro"/>
    <s v="Te Aro, Wellington City"/>
    <n v="174.773933"/>
    <n v="-41.290801000000002"/>
    <x v="37"/>
    <s v="NewZealand($)"/>
    <x v="1"/>
    <x v="1"/>
    <s v="No"/>
    <s v="No"/>
    <x v="0"/>
    <n v="171"/>
    <n v="50"/>
    <x v="30"/>
    <s v="2011_10_3"/>
    <x v="4"/>
    <n v="10"/>
    <n v="3"/>
    <x v="9"/>
    <s v="$50"/>
    <n v="2523.8544499999998"/>
  </r>
  <r>
    <n v="7101081"/>
    <x v="3790"/>
    <n v="148"/>
    <x v="69"/>
    <s v="Huddart Parker Building, Ground Floor, 1 Post Office Square, Wellington Central, Wellington City"/>
    <s v="Wellington Central"/>
    <s v="Wellington Central, Wellington City"/>
    <n v="174.7774651"/>
    <n v="-41.284960920000003"/>
    <x v="156"/>
    <s v="NewZealand($)"/>
    <x v="1"/>
    <x v="1"/>
    <s v="No"/>
    <s v="No"/>
    <x v="2"/>
    <n v="141"/>
    <n v="110"/>
    <x v="26"/>
    <s v="2016_9_12"/>
    <x v="1"/>
    <n v="9"/>
    <n v="12"/>
    <x v="9"/>
    <s v="$110"/>
    <n v="5552.4797900000003"/>
  </r>
  <r>
    <n v="7101310"/>
    <x v="3791"/>
    <n v="148"/>
    <x v="69"/>
    <s v="181 Cuba Street, Te Aro, Wellington City"/>
    <s v="Te Aro"/>
    <s v="Te Aro, Wellington City"/>
    <n v="174.775296"/>
    <n v="-41.294153999999999"/>
    <x v="447"/>
    <s v="NewZealand($)"/>
    <x v="1"/>
    <x v="1"/>
    <s v="No"/>
    <s v="No"/>
    <x v="2"/>
    <n v="113"/>
    <n v="80"/>
    <x v="7"/>
    <s v="2014_9_23"/>
    <x v="7"/>
    <n v="9"/>
    <n v="23"/>
    <x v="9"/>
    <s v="$80"/>
    <n v="4038.1671200000001"/>
  </r>
  <r>
    <n v="7101378"/>
    <x v="3792"/>
    <n v="148"/>
    <x v="69"/>
    <s v="4 Roxburgh Street, Corner of Roxburgh and Majoribanks Street, Mt Victoria, Wellington City"/>
    <s v="Mt Victoria"/>
    <s v="Mt Victoria, Wellington City"/>
    <n v="174.78505100000001"/>
    <n v="-41.294234000000003"/>
    <x v="931"/>
    <s v="NewZealand($)"/>
    <x v="1"/>
    <x v="1"/>
    <s v="No"/>
    <s v="No"/>
    <x v="0"/>
    <n v="114"/>
    <n v="60"/>
    <x v="24"/>
    <s v="2015_12_6"/>
    <x v="8"/>
    <n v="12"/>
    <n v="6"/>
    <x v="9"/>
    <s v="$60"/>
    <n v="3028.6253400000001"/>
  </r>
  <r>
    <n v="7101483"/>
    <x v="3793"/>
    <n v="148"/>
    <x v="69"/>
    <s v="129 Willis Street, Te Aro, Wellington City"/>
    <s v="Te Aro"/>
    <s v="Te Aro, Wellington City"/>
    <n v="174.77454599999999"/>
    <n v="-41.289797999999998"/>
    <x v="931"/>
    <s v="NewZealand($)"/>
    <x v="1"/>
    <x v="1"/>
    <s v="No"/>
    <s v="No"/>
    <x v="0"/>
    <n v="116"/>
    <n v="55"/>
    <x v="24"/>
    <s v="2017_4_23"/>
    <x v="6"/>
    <n v="4"/>
    <n v="23"/>
    <x v="9"/>
    <s v="$55"/>
    <n v="2776.2398950000002"/>
  </r>
  <r>
    <n v="7300004"/>
    <x v="3794"/>
    <n v="30"/>
    <x v="70"/>
    <s v="Rua Dias Ferreira, 256, Leblon, Rio de Janeiro"/>
    <s v="Leblon"/>
    <s v="Leblon, Rio de Janeiro"/>
    <n v="-43.226999999999997"/>
    <n v="-22.98416667"/>
    <x v="130"/>
    <s v="Brazilian Real(R$)"/>
    <x v="1"/>
    <x v="1"/>
    <s v="No"/>
    <s v="No"/>
    <x v="2"/>
    <n v="25"/>
    <n v="250"/>
    <x v="30"/>
    <s v="2014_6_2"/>
    <x v="7"/>
    <n v="6"/>
    <n v="2"/>
    <x v="8"/>
    <s v="R$250"/>
    <n v="3735.8615"/>
  </r>
  <r>
    <n v="7300483"/>
    <x v="3795"/>
    <n v="30"/>
    <x v="70"/>
    <s v="Rua Joana Angí©lica, 40, Ipanema, Rio de Janeiro"/>
    <s v="Ipanema"/>
    <s v="Ipanema, Rio de Janeiro"/>
    <n v="-43.205208329999998"/>
    <n v="-22.985319440000001"/>
    <x v="1016"/>
    <s v="Brazilian Real(R$)"/>
    <x v="1"/>
    <x v="1"/>
    <s v="No"/>
    <s v="No"/>
    <x v="2"/>
    <n v="21"/>
    <n v="170"/>
    <x v="30"/>
    <s v="2010_5_9"/>
    <x v="3"/>
    <n v="5"/>
    <n v="9"/>
    <x v="8"/>
    <s v="R$170"/>
    <n v="2540.38582"/>
  </r>
  <r>
    <n v="7300515"/>
    <x v="3796"/>
    <n v="30"/>
    <x v="70"/>
    <s v="Rua Vinicius de Moraes, 49, Ipanema, Rio de Janeiro"/>
    <s v="Ipanema"/>
    <s v="Ipanema, Rio de Janeiro"/>
    <n v="-43.203000000000003"/>
    <n v="-22.98533333"/>
    <x v="1064"/>
    <s v="Brazilian Real(R$)"/>
    <x v="1"/>
    <x v="1"/>
    <s v="No"/>
    <s v="No"/>
    <x v="2"/>
    <n v="49"/>
    <n v="120"/>
    <x v="29"/>
    <s v="2014_11_28"/>
    <x v="7"/>
    <n v="11"/>
    <n v="28"/>
    <x v="8"/>
    <s v="R$120"/>
    <n v="1793.21352"/>
  </r>
  <r>
    <n v="7300521"/>
    <x v="3797"/>
    <n v="30"/>
    <x v="70"/>
    <s v="Rua Aní_bal de Mendoní_a, 37, Ipanema, Rio de Janeiro"/>
    <s v="Ipanema"/>
    <s v="Ipanema, Rio de Janeiro"/>
    <n v="-43.211424999999998"/>
    <n v="-22.985208329999999"/>
    <x v="1065"/>
    <s v="Brazilian Real(R$)"/>
    <x v="1"/>
    <x v="1"/>
    <s v="No"/>
    <s v="No"/>
    <x v="0"/>
    <n v="21"/>
    <n v="90"/>
    <x v="30"/>
    <s v="2017_1_9"/>
    <x v="6"/>
    <n v="1"/>
    <n v="9"/>
    <x v="8"/>
    <s v="R$90"/>
    <n v="1344.91014"/>
  </r>
  <r>
    <n v="7300596"/>
    <x v="3798"/>
    <n v="30"/>
    <x v="70"/>
    <s v="Avenida Prado Junior, 335 B, Copacabana, Rio de Janeiro"/>
    <s v="Copacabana"/>
    <s v="Copacabana, Rio de Janeiro"/>
    <n v="-43.175833330000003"/>
    <n v="-22.962166669999998"/>
    <x v="1066"/>
    <s v="Brazilian Real(R$)"/>
    <x v="1"/>
    <x v="1"/>
    <s v="No"/>
    <s v="No"/>
    <x v="0"/>
    <n v="29"/>
    <n v="90"/>
    <x v="27"/>
    <s v="2018_11_28"/>
    <x v="5"/>
    <n v="11"/>
    <n v="28"/>
    <x v="8"/>
    <s v="R$90"/>
    <n v="1344.91014"/>
  </r>
  <r>
    <n v="7300612"/>
    <x v="3799"/>
    <n v="30"/>
    <x v="70"/>
    <s v="Rua Ronald de Carvalho, 55, Copacabana, Rio de Janeiro"/>
    <s v="Copacabana"/>
    <s v="Copacabana, Rio de Janeiro"/>
    <n v="-43.176000000000002"/>
    <n v="-22.965166669999999"/>
    <x v="54"/>
    <s v="Brazilian Real(R$)"/>
    <x v="1"/>
    <x v="1"/>
    <s v="No"/>
    <s v="No"/>
    <x v="2"/>
    <n v="11"/>
    <n v="170"/>
    <x v="7"/>
    <s v="2015_4_2"/>
    <x v="8"/>
    <n v="4"/>
    <n v="2"/>
    <x v="8"/>
    <s v="R$170"/>
    <n v="2540.38582"/>
  </r>
  <r>
    <n v="7300704"/>
    <x v="3800"/>
    <n v="30"/>
    <x v="70"/>
    <s v="Galeria River, Rua Francisco Otaviano, 67, Copacabana, Rio de Janeiro"/>
    <s v="Galeria River, Copacabana"/>
    <s v="Galeria River, Copacabana, Rio de Janeiro"/>
    <n v="-43.191000000000003"/>
    <n v="-22.98683333"/>
    <x v="1067"/>
    <s v="Brazilian Real(R$)"/>
    <x v="1"/>
    <x v="1"/>
    <s v="No"/>
    <s v="No"/>
    <x v="0"/>
    <n v="19"/>
    <n v="60"/>
    <x v="31"/>
    <s v="2016_6_7"/>
    <x v="1"/>
    <n v="6"/>
    <n v="7"/>
    <x v="8"/>
    <s v="R$60"/>
    <n v="896.60676000000001"/>
  </r>
  <r>
    <n v="7300868"/>
    <x v="3801"/>
    <n v="30"/>
    <x v="70"/>
    <s v="Avenida Ataulfo de Paiva, 1022, Lojas A e B, Leblon, Rio de Janeiro"/>
    <s v="Leblon"/>
    <s v="Leblon, Rio de Janeiro"/>
    <n v="-43.225666670000003"/>
    <n v="-22.985166670000002"/>
    <x v="1068"/>
    <s v="Brazilian Real(R$)"/>
    <x v="1"/>
    <x v="1"/>
    <s v="No"/>
    <s v="No"/>
    <x v="2"/>
    <n v="13"/>
    <n v="120"/>
    <x v="23"/>
    <s v="2011_8_15"/>
    <x v="4"/>
    <n v="8"/>
    <n v="15"/>
    <x v="8"/>
    <s v="R$120"/>
    <n v="1793.21352"/>
  </r>
  <r>
    <n v="7300955"/>
    <x v="3802"/>
    <n v="30"/>
    <x v="70"/>
    <s v="Praí_a Santos Dumont, 116, Gíçvea, Rio de Janeiro"/>
    <s v="Gíçvea"/>
    <s v="Gíçvea, Rio de Janeiro"/>
    <n v="-43.227041999999997"/>
    <n v="-22.973507000000001"/>
    <x v="1064"/>
    <s v="Brazilian Real(R$)"/>
    <x v="1"/>
    <x v="1"/>
    <s v="No"/>
    <s v="No"/>
    <x v="2"/>
    <n v="40"/>
    <n v="100"/>
    <x v="29"/>
    <s v="2011_8_4"/>
    <x v="4"/>
    <n v="8"/>
    <n v="4"/>
    <x v="8"/>
    <s v="R$100"/>
    <n v="1494.3445999999999"/>
  </r>
  <r>
    <n v="7301064"/>
    <x v="3803"/>
    <n v="30"/>
    <x v="70"/>
    <s v="Rua Jardim Botí¢nico, 731, Jardim Botí¢nico, Lagoa, Rio de Janeiro"/>
    <s v="Lagoa"/>
    <s v="Lagoa, Rio de Janeiro"/>
    <n v="-43.219563000000001"/>
    <n v="-22.966646999999998"/>
    <x v="1016"/>
    <s v="Brazilian Real(R$)"/>
    <x v="1"/>
    <x v="1"/>
    <s v="No"/>
    <s v="No"/>
    <x v="0"/>
    <n v="14"/>
    <n v="90"/>
    <x v="26"/>
    <s v="2016_7_27"/>
    <x v="1"/>
    <n v="7"/>
    <n v="27"/>
    <x v="8"/>
    <s v="R$90"/>
    <n v="1344.91014"/>
  </r>
  <r>
    <n v="7301215"/>
    <x v="3804"/>
    <n v="30"/>
    <x v="70"/>
    <s v="Rua Santa Clara, 36, Copabana, Rio de Janeiro"/>
    <s v="Copacabana"/>
    <s v="Copacabana, Rio de Janeiro"/>
    <n v="-43.186691670000002"/>
    <n v="-22.972072220000001"/>
    <x v="1069"/>
    <s v="Brazilian Real(R$)"/>
    <x v="1"/>
    <x v="1"/>
    <s v="No"/>
    <s v="No"/>
    <x v="0"/>
    <n v="24"/>
    <n v="60"/>
    <x v="32"/>
    <s v="2013_8_24"/>
    <x v="0"/>
    <n v="8"/>
    <n v="24"/>
    <x v="8"/>
    <s v="R$60"/>
    <n v="896.60676000000001"/>
  </r>
  <r>
    <n v="7301700"/>
    <x v="3796"/>
    <n v="30"/>
    <x v="70"/>
    <s v="Avenida Joí£o Alves, 56, Urca, Rio de Janeiro"/>
    <s v="Urca"/>
    <s v="Urca, Rio de Janeiro"/>
    <n v="-43.16266667"/>
    <n v="-22.947833330000002"/>
    <x v="1064"/>
    <s v="Brazilian Real(R$)"/>
    <x v="1"/>
    <x v="1"/>
    <s v="No"/>
    <s v="No"/>
    <x v="0"/>
    <n v="10"/>
    <n v="80"/>
    <x v="26"/>
    <s v="2013_9_26"/>
    <x v="0"/>
    <n v="9"/>
    <n v="26"/>
    <x v="8"/>
    <s v="R$80"/>
    <n v="1195.47568"/>
  </r>
  <r>
    <n v="7302140"/>
    <x v="3805"/>
    <n v="30"/>
    <x v="70"/>
    <s v="Rua Gustavo Sampaio, 610, Leme, Rio de Janeiro"/>
    <s v="Leme"/>
    <s v="Leme, Rio de Janeiro"/>
    <n v="-43.171263889999999"/>
    <n v="-22.96337222"/>
    <x v="1070"/>
    <s v="Brazilian Real(R$)"/>
    <x v="1"/>
    <x v="1"/>
    <s v="No"/>
    <s v="No"/>
    <x v="2"/>
    <n v="8"/>
    <n v="250"/>
    <x v="7"/>
    <s v="2014_6_15"/>
    <x v="7"/>
    <n v="6"/>
    <n v="15"/>
    <x v="8"/>
    <s v="R$250"/>
    <n v="3735.8615"/>
  </r>
  <r>
    <n v="7302637"/>
    <x v="3806"/>
    <n v="30"/>
    <x v="70"/>
    <s v="Rua Gustavo Sampaio, 798, Leme, Rio de Janeiro"/>
    <s v="Leme"/>
    <s v="Leme, Rio de Janeiro"/>
    <n v="-43.172791670000002"/>
    <n v="-22.963925"/>
    <x v="1016"/>
    <s v="Brazilian Real(R$)"/>
    <x v="1"/>
    <x v="1"/>
    <s v="No"/>
    <s v="No"/>
    <x v="1"/>
    <n v="7"/>
    <n v="40"/>
    <x v="7"/>
    <s v="2013_2_5"/>
    <x v="0"/>
    <n v="2"/>
    <n v="5"/>
    <x v="8"/>
    <s v="R$40"/>
    <n v="597.73784000000001"/>
  </r>
  <r>
    <n v="7302859"/>
    <x v="3807"/>
    <n v="30"/>
    <x v="70"/>
    <s v="Rua Barí£o de Iguatemi, 379, Tijuca, Rio de Janeiro"/>
    <s v="Tijuca"/>
    <s v="Tijuca, Rio de Janeiro"/>
    <n v="-43.215511110000001"/>
    <n v="-22.913708329999999"/>
    <x v="1064"/>
    <s v="Brazilian Real(R$)"/>
    <x v="1"/>
    <x v="1"/>
    <s v="No"/>
    <s v="No"/>
    <x v="0"/>
    <n v="24"/>
    <n v="85"/>
    <x v="30"/>
    <s v="2010_4_18"/>
    <x v="3"/>
    <n v="4"/>
    <n v="18"/>
    <x v="8"/>
    <s v="R$85"/>
    <n v="1270.19291"/>
  </r>
  <r>
    <n v="7302898"/>
    <x v="3808"/>
    <n v="30"/>
    <x v="70"/>
    <s v="Rua Aprazí_vel, 62, Santa Teresa, Rio de Janeiro"/>
    <s v="Santa Teresa"/>
    <s v="Santa Teresa, Rio de Janeiro"/>
    <n v="-43.187369439999998"/>
    <n v="-22.924813889999999"/>
    <x v="1016"/>
    <s v="Brazilian Real(R$)"/>
    <x v="1"/>
    <x v="1"/>
    <s v="No"/>
    <s v="No"/>
    <x v="2"/>
    <n v="44"/>
    <n v="300"/>
    <x v="32"/>
    <s v="2013_11_21"/>
    <x v="0"/>
    <n v="11"/>
    <n v="21"/>
    <x v="8"/>
    <s v="R$300"/>
    <n v="4483.0338000000002"/>
  </r>
  <r>
    <n v="7303219"/>
    <x v="3809"/>
    <n v="30"/>
    <x v="70"/>
    <s v="Praia da Barra da Tijuca, Avenida Lí_cio Costa, Ilha 25, Barra da Tijuca, Rio de Janeiro"/>
    <s v="Barra da Tijuca"/>
    <s v="Barra da Tijuca, Rio de Janeiro"/>
    <n v="-43.377000000000002"/>
    <n v="-23.011500000000002"/>
    <x v="1071"/>
    <s v="Brazilian Real(R$)"/>
    <x v="1"/>
    <x v="1"/>
    <s v="No"/>
    <s v="No"/>
    <x v="2"/>
    <n v="7"/>
    <n v="140"/>
    <x v="5"/>
    <s v="2014_1_8"/>
    <x v="7"/>
    <n v="1"/>
    <n v="8"/>
    <x v="8"/>
    <s v="R$140"/>
    <n v="2092.0824400000001"/>
  </r>
  <r>
    <n v="7304307"/>
    <x v="3810"/>
    <n v="30"/>
    <x v="70"/>
    <s v="Rua Goní_alves Dias, 32, Centro, Rio de Janeiro"/>
    <s v="Centro"/>
    <s v="Centro, Rio de Janeiro"/>
    <n v="-43.178826000000001"/>
    <n v="-22.905293"/>
    <x v="140"/>
    <s v="Brazilian Real(R$)"/>
    <x v="1"/>
    <x v="1"/>
    <s v="No"/>
    <s v="No"/>
    <x v="2"/>
    <n v="29"/>
    <n v="100"/>
    <x v="31"/>
    <s v="2011_7_28"/>
    <x v="4"/>
    <n v="7"/>
    <n v="28"/>
    <x v="8"/>
    <s v="R$100"/>
    <n v="1494.3445999999999"/>
  </r>
  <r>
    <n v="7304312"/>
    <x v="3811"/>
    <n v="30"/>
    <x v="70"/>
    <s v="Le Monde, Bloco 3, Lojas A/B, Avenida das Amí©ricas, 3500, Barra da Tijuca, Rio de Janeiro"/>
    <s v="Le Monde, Barra da Tijuca"/>
    <s v="Le Monde, Barra da Tijuca, Rio de Janeiro"/>
    <n v="-43.348791669999997"/>
    <n v="-22.999911109999999"/>
    <x v="3"/>
    <s v="Brazilian Real(R$)"/>
    <x v="1"/>
    <x v="1"/>
    <s v="No"/>
    <s v="No"/>
    <x v="2"/>
    <n v="5"/>
    <n v="150"/>
    <x v="5"/>
    <s v="2011_5_8"/>
    <x v="4"/>
    <n v="5"/>
    <n v="8"/>
    <x v="8"/>
    <s v="R$150"/>
    <n v="2241.5169000000001"/>
  </r>
  <r>
    <n v="7305048"/>
    <x v="3812"/>
    <n v="30"/>
    <x v="70"/>
    <s v="Madureira Shopping - Loja 289/290, Piso 2, Estrada do Portela, 222, Madureira, Rio de Janeiro, RJ"/>
    <s v="Madureira"/>
    <s v="Madureira, Rio de Janeiro"/>
    <n v="-43.341163999999999"/>
    <n v="-22.870412999999999"/>
    <x v="1018"/>
    <s v="Brazilian Real(R$)"/>
    <x v="1"/>
    <x v="1"/>
    <s v="No"/>
    <s v="No"/>
    <x v="0"/>
    <n v="1"/>
    <n v="70"/>
    <x v="25"/>
    <s v="2013_3_6"/>
    <x v="0"/>
    <n v="3"/>
    <n v="6"/>
    <x v="8"/>
    <s v="R$70"/>
    <n v="1046.0412200000001"/>
  </r>
  <r>
    <n v="7400818"/>
    <x v="3813"/>
    <n v="94"/>
    <x v="71"/>
    <s v="Kota Kasablanka, Lantai Upper Ground, Food Society, Jl. Casablanca Raya, Tebet, Jakarta"/>
    <s v="Kota Kasablanka, Tebet"/>
    <s v="Kota Kasablanka, Tebet, Jakarta"/>
    <n v="106.8425"/>
    <n v="-6.2243333329999997"/>
    <x v="1072"/>
    <s v="Indonesian Rupiah(IDR)"/>
    <x v="1"/>
    <x v="1"/>
    <s v="No"/>
    <s v="No"/>
    <x v="0"/>
    <n v="841"/>
    <n v="200000"/>
    <x v="23"/>
    <s v="2015_3_15"/>
    <x v="8"/>
    <n v="3"/>
    <n v="15"/>
    <x v="10"/>
    <s v="IDR200000"/>
    <n v="1048"/>
  </r>
  <r>
    <n v="7402935"/>
    <x v="3814"/>
    <n v="94"/>
    <x v="71"/>
    <s v="Menara BCA, Lantai 56, Jl. MH. Thamrin, Thamrin, Jakarta"/>
    <s v="Grand Indonesia Mall, Thamrin"/>
    <s v="Grand Indonesia Mall, Thamrin, Jakarta"/>
    <n v="106.82199900000001"/>
    <n v="-6.1967780000000001"/>
    <x v="225"/>
    <s v="Indonesian Rupiah(IDR)"/>
    <x v="1"/>
    <x v="1"/>
    <s v="No"/>
    <s v="No"/>
    <x v="0"/>
    <n v="1498"/>
    <n v="800000"/>
    <x v="24"/>
    <s v="2014_5_2"/>
    <x v="7"/>
    <n v="5"/>
    <n v="2"/>
    <x v="10"/>
    <s v="IDR800000"/>
    <n v="4192"/>
  </r>
  <r>
    <n v="7405789"/>
    <x v="3815"/>
    <n v="94"/>
    <x v="71"/>
    <s v="Jl. Cipete Raya No. 79, Fatmawati, Jakarta"/>
    <s v="Fatmawati"/>
    <s v="Fatmawati, Jakarta"/>
    <n v="106.801782"/>
    <n v="-6.2780120000000004"/>
    <x v="1073"/>
    <s v="Indonesian Rupiah(IDR)"/>
    <x v="1"/>
    <x v="1"/>
    <s v="No"/>
    <s v="No"/>
    <x v="0"/>
    <n v="1476"/>
    <n v="165000"/>
    <x v="30"/>
    <s v="2011_12_17"/>
    <x v="4"/>
    <n v="12"/>
    <n v="17"/>
    <x v="10"/>
    <s v="IDR165000"/>
    <n v="864.6"/>
  </r>
  <r>
    <n v="7410290"/>
    <x v="3816"/>
    <n v="94"/>
    <x v="71"/>
    <s v="Hotel Shangri-La, Jl. Jend. Sudirman"/>
    <s v="Hotel Shangri-La, Sudirman"/>
    <s v="Hotel Shangri-La, Sudirman, Jakarta"/>
    <n v="106.8189611"/>
    <n v="-6.2032916670000002"/>
    <x v="1074"/>
    <s v="Indonesian Rupiah(IDR)"/>
    <x v="1"/>
    <x v="1"/>
    <s v="No"/>
    <s v="No"/>
    <x v="0"/>
    <n v="873"/>
    <n v="800000"/>
    <x v="30"/>
    <s v="2014_10_23"/>
    <x v="7"/>
    <n v="10"/>
    <n v="23"/>
    <x v="10"/>
    <s v="IDR800000"/>
    <n v="4192"/>
  </r>
  <r>
    <n v="7417450"/>
    <x v="3817"/>
    <n v="94"/>
    <x v="72"/>
    <s v="Jl. Boulevard Bintaro Jaya Blok B7/N1, Bintaro Sektor 7, Pondok Aren, Tangerang"/>
    <s v="Pondok Aren"/>
    <s v="Pondok Aren, Tangerang"/>
    <n v="106.7261194"/>
    <n v="-6.2699138889999997"/>
    <x v="1075"/>
    <s v="Indonesian Rupiah(IDR)"/>
    <x v="1"/>
    <x v="1"/>
    <s v="No"/>
    <s v="No"/>
    <x v="0"/>
    <n v="2212"/>
    <n v="200000"/>
    <x v="29"/>
    <s v="2015_9_3"/>
    <x v="8"/>
    <n v="9"/>
    <n v="3"/>
    <x v="10"/>
    <s v="IDR200000"/>
    <n v="1048"/>
  </r>
  <r>
    <n v="7417455"/>
    <x v="3817"/>
    <n v="94"/>
    <x v="71"/>
    <s v="Taman Impian Jaya Ancol, Jl. Lapangan Golf 7, Ancol, Jakarta"/>
    <s v="Taman Impian Jaya Ancol, Ancol"/>
    <s v="Taman Impian Jaya Ancol, Ancol, Jakarta"/>
    <n v="106.8335532"/>
    <n v="-6.12685982"/>
    <x v="1075"/>
    <s v="Indonesian Rupiah(IDR)"/>
    <x v="1"/>
    <x v="1"/>
    <s v="No"/>
    <s v="No"/>
    <x v="0"/>
    <n v="1640"/>
    <n v="200000"/>
    <x v="29"/>
    <s v="2018_7_10"/>
    <x v="5"/>
    <n v="7"/>
    <n v="10"/>
    <x v="10"/>
    <s v="IDR200000"/>
    <n v="1048"/>
  </r>
  <r>
    <n v="7420899"/>
    <x v="3818"/>
    <n v="94"/>
    <x v="71"/>
    <s v="Jl. Tuna Raya No. 5, Penjaringan"/>
    <s v="Penjaringan"/>
    <s v="Penjaringan, Jakarta"/>
    <n v="106.800144"/>
    <n v="-6.1012979999999999"/>
    <x v="1023"/>
    <s v="Indonesian Rupiah(IDR)"/>
    <x v="1"/>
    <x v="1"/>
    <s v="No"/>
    <s v="No"/>
    <x v="0"/>
    <n v="605"/>
    <n v="500000"/>
    <x v="29"/>
    <s v="2013_8_19"/>
    <x v="0"/>
    <n v="8"/>
    <n v="19"/>
    <x v="10"/>
    <s v="IDR500000"/>
    <n v="2620"/>
  </r>
  <r>
    <n v="7421967"/>
    <x v="3819"/>
    <n v="94"/>
    <x v="71"/>
    <s v="Jl. Suryo No. 26, Senopati, Jakarta"/>
    <s v="Senopati"/>
    <s v="Senopati, Jakarta"/>
    <n v="106.8134001"/>
    <n v="-6.2352410909999998"/>
    <x v="130"/>
    <s v="Indonesian Rupiah(IDR)"/>
    <x v="1"/>
    <x v="1"/>
    <s v="No"/>
    <s v="No"/>
    <x v="0"/>
    <n v="395"/>
    <n v="450000"/>
    <x v="7"/>
    <s v="2014_11_17"/>
    <x v="7"/>
    <n v="11"/>
    <n v="17"/>
    <x v="10"/>
    <s v="IDR450000"/>
    <n v="2358"/>
  </r>
  <r>
    <n v="7422489"/>
    <x v="3820"/>
    <n v="94"/>
    <x v="71"/>
    <s v="Gedung PIC, Jl. Teluk Betung 43, Thamrin, Jakarta"/>
    <s v="Thamrin"/>
    <s v="Thamrin, Jakarta"/>
    <n v="106.821023"/>
    <n v="-6.1962700000000002"/>
    <x v="1076"/>
    <s v="Indonesian Rupiah(IDR)"/>
    <x v="1"/>
    <x v="1"/>
    <s v="No"/>
    <s v="No"/>
    <x v="0"/>
    <n v="243"/>
    <n v="350000"/>
    <x v="26"/>
    <s v="2017_11_14"/>
    <x v="6"/>
    <n v="11"/>
    <n v="14"/>
    <x v="10"/>
    <s v="IDR350000"/>
    <n v="1834"/>
  </r>
  <r>
    <n v="7422633"/>
    <x v="3817"/>
    <n v="94"/>
    <x v="71"/>
    <s v="Jl. Lingkar Luar Barat"/>
    <s v="Cengkareng"/>
    <s v="Cengkareng, Jakarta"/>
    <n v="106.7285083"/>
    <n v="-6.1684666669999997"/>
    <x v="1075"/>
    <s v="Indonesian Rupiah(IDR)"/>
    <x v="1"/>
    <x v="1"/>
    <s v="No"/>
    <s v="No"/>
    <x v="0"/>
    <n v="1662"/>
    <n v="200000"/>
    <x v="29"/>
    <s v="2010_12_18"/>
    <x v="3"/>
    <n v="12"/>
    <n v="18"/>
    <x v="10"/>
    <s v="IDR200000"/>
    <n v="1048"/>
  </r>
  <r>
    <n v="7422751"/>
    <x v="3821"/>
    <n v="94"/>
    <x v="71"/>
    <s v="Grand Indonesia Mall, Lantai Ground, East Mall, Jl. MH Thamrin, Thamrin, Jakarta"/>
    <s v="Grand Indonesia Mall, Thamrin"/>
    <s v="Grand Indonesia Mall, Thamrin, Jakarta"/>
    <n v="106.8197488"/>
    <n v="-6.1971500160000002"/>
    <x v="1077"/>
    <s v="Indonesian Rupiah(IDR)"/>
    <x v="1"/>
    <x v="1"/>
    <s v="No"/>
    <s v="No"/>
    <x v="0"/>
    <n v="903"/>
    <n v="200000"/>
    <x v="30"/>
    <s v="2018_4_27"/>
    <x v="5"/>
    <n v="4"/>
    <n v="27"/>
    <x v="10"/>
    <s v="IDR200000"/>
    <n v="1048"/>
  </r>
  <r>
    <n v="7423482"/>
    <x v="3822"/>
    <n v="94"/>
    <x v="73"/>
    <s v="Jl. Raya Pajajaran No. 21, Bogor Utara, Bogor"/>
    <s v="Bogor Utara"/>
    <s v="Bogor Utara, Bogor"/>
    <n v="106.80784989999999"/>
    <n v="-6.576578026"/>
    <x v="1078"/>
    <s v="Indonesian Rupiah(IDR)"/>
    <x v="1"/>
    <x v="1"/>
    <s v="No"/>
    <s v="No"/>
    <x v="0"/>
    <n v="1159"/>
    <n v="250000"/>
    <x v="5"/>
    <s v="2011_7_11"/>
    <x v="4"/>
    <n v="7"/>
    <n v="11"/>
    <x v="10"/>
    <s v="IDR250000"/>
    <n v="1310"/>
  </r>
  <r>
    <n v="7423620"/>
    <x v="3823"/>
    <n v="94"/>
    <x v="73"/>
    <s v="Jl. Kantor Pos No. 6, Bogor Timur, Bogor"/>
    <s v="Bogor Timur"/>
    <s v="Bogor Timur, Bogor"/>
    <n v="106.8103014"/>
    <n v="-6.6069167679999996"/>
    <x v="1079"/>
    <s v="Indonesian Rupiah(IDR)"/>
    <x v="1"/>
    <x v="1"/>
    <s v="No"/>
    <s v="No"/>
    <x v="1"/>
    <n v="783"/>
    <n v="70000"/>
    <x v="10"/>
    <s v="2016_6_13"/>
    <x v="1"/>
    <n v="6"/>
    <n v="13"/>
    <x v="10"/>
    <s v="IDR70000"/>
    <n v="366.8"/>
  </r>
  <r>
    <n v="7600062"/>
    <x v="1518"/>
    <n v="215"/>
    <x v="74"/>
    <s v="20 George Street, New Town, Edinburgh EH2 2PF"/>
    <s v="New Town"/>
    <s v="New Town, Edinburgh"/>
    <n v="-3.1962944439999998"/>
    <n v="55.95349444"/>
    <x v="931"/>
    <s v="Pounds(Œ£)"/>
    <x v="1"/>
    <x v="1"/>
    <s v="No"/>
    <s v="No"/>
    <x v="0"/>
    <n v="154"/>
    <n v="40"/>
    <x v="5"/>
    <s v="2014_6_27"/>
    <x v="7"/>
    <n v="6"/>
    <n v="27"/>
    <x v="5"/>
    <s v="Œ£40"/>
    <n v="4268.4691600000006"/>
  </r>
  <r>
    <n v="7600097"/>
    <x v="3824"/>
    <n v="215"/>
    <x v="74"/>
    <s v="155 West Port, Old Town, Edinburgh EH3 9DP"/>
    <s v="Old Town"/>
    <s v="Old Town, Edinburgh"/>
    <n v="-3.2016833330000001"/>
    <n v="55.945950000000003"/>
    <x v="251"/>
    <s v="Pounds(Œ£)"/>
    <x v="1"/>
    <x v="1"/>
    <s v="No"/>
    <s v="No"/>
    <x v="1"/>
    <n v="57"/>
    <n v="15"/>
    <x v="24"/>
    <s v="2010_6_13"/>
    <x v="3"/>
    <n v="6"/>
    <n v="13"/>
    <x v="5"/>
    <s v="Œ£15"/>
    <n v="1600.675935"/>
  </r>
  <r>
    <n v="7600118"/>
    <x v="3825"/>
    <n v="215"/>
    <x v="74"/>
    <s v="133 Lothian Road, Old Town, Edinburgh EH3 9AD"/>
    <s v="Old Town"/>
    <s v="Old Town, Edinburgh"/>
    <n v="-3.2055222219999999"/>
    <n v="55.945622219999997"/>
    <x v="931"/>
    <s v="Pounds(Œ£)"/>
    <x v="1"/>
    <x v="1"/>
    <s v="No"/>
    <s v="No"/>
    <x v="0"/>
    <n v="31"/>
    <n v="35"/>
    <x v="4"/>
    <s v="2017_3_5"/>
    <x v="6"/>
    <n v="3"/>
    <n v="5"/>
    <x v="5"/>
    <s v="Œ£35"/>
    <n v="3734.910515"/>
  </r>
  <r>
    <n v="7600188"/>
    <x v="3826"/>
    <n v="215"/>
    <x v="74"/>
    <s v="3-5 Infirmary Street, Old Town, Edinburgh EH1 1LT"/>
    <s v="Old Town"/>
    <s v="Old Town, Edinburgh"/>
    <n v="-3.1862499999999998"/>
    <n v="55.948002780000003"/>
    <x v="436"/>
    <s v="Pounds(Œ£)"/>
    <x v="1"/>
    <x v="1"/>
    <s v="No"/>
    <s v="No"/>
    <x v="1"/>
    <n v="279"/>
    <n v="25"/>
    <x v="23"/>
    <s v="2017_5_1"/>
    <x v="6"/>
    <n v="5"/>
    <n v="1"/>
    <x v="5"/>
    <s v="Œ£25"/>
    <n v="2667.7932250000003"/>
  </r>
  <r>
    <n v="7600217"/>
    <x v="3827"/>
    <n v="215"/>
    <x v="74"/>
    <s v="325-331 Leith Walk, Leith, Edinburgh EH6 8SA"/>
    <s v="Leith"/>
    <s v="Leith, Edinburgh"/>
    <n v="-3.1768583330000002"/>
    <n v="55.964669440000002"/>
    <x v="3"/>
    <s v="Pounds(Œ£)"/>
    <x v="1"/>
    <x v="1"/>
    <s v="No"/>
    <s v="No"/>
    <x v="0"/>
    <n v="329"/>
    <n v="30"/>
    <x v="27"/>
    <s v="2011_8_12"/>
    <x v="4"/>
    <n v="8"/>
    <n v="12"/>
    <x v="5"/>
    <s v="Œ£30"/>
    <n v="3201.35187"/>
  </r>
  <r>
    <n v="7600471"/>
    <x v="3828"/>
    <n v="215"/>
    <x v="74"/>
    <s v="21 George IV Bridge, Old Town, Edinburgh EH1 1EN"/>
    <s v="Old Town"/>
    <s v="Old Town, Edinburgh"/>
    <n v="-3.1917805559999999"/>
    <n v="55.947555559999998"/>
    <x v="37"/>
    <s v="Pounds(Œ£)"/>
    <x v="1"/>
    <x v="1"/>
    <s v="No"/>
    <s v="No"/>
    <x v="0"/>
    <n v="81"/>
    <n v="30"/>
    <x v="1"/>
    <s v="2018_2_21"/>
    <x v="5"/>
    <n v="2"/>
    <n v="21"/>
    <x v="5"/>
    <s v="Œ£30"/>
    <n v="3201.35187"/>
  </r>
  <r>
    <n v="7600803"/>
    <x v="3829"/>
    <n v="215"/>
    <x v="74"/>
    <s v="94b Fountainbridge, Fountainbridge, Edinburgh EH3 9QA"/>
    <s v="Fountainbridge"/>
    <s v="Fountainbridge, Edinburgh"/>
    <n v="-3.2083629999999999"/>
    <n v="55.943500999999998"/>
    <x v="234"/>
    <s v="Pounds(Œ£)"/>
    <x v="1"/>
    <x v="1"/>
    <s v="No"/>
    <s v="No"/>
    <x v="0"/>
    <n v="63"/>
    <n v="30"/>
    <x v="1"/>
    <s v="2012_8_12"/>
    <x v="2"/>
    <n v="8"/>
    <n v="12"/>
    <x v="5"/>
    <s v="Œ£30"/>
    <n v="3201.35187"/>
  </r>
  <r>
    <n v="7600902"/>
    <x v="3830"/>
    <n v="215"/>
    <x v="74"/>
    <s v="63 Shore, Leith, Edinburgh EH6 6RA"/>
    <s v="Leith"/>
    <s v="Leith, Edinburgh"/>
    <n v="-3.1713277780000002"/>
    <n v="55.975097220000002"/>
    <x v="408"/>
    <s v="Pounds(Œ£)"/>
    <x v="1"/>
    <x v="1"/>
    <s v="No"/>
    <s v="No"/>
    <x v="0"/>
    <n v="130"/>
    <n v="35"/>
    <x v="30"/>
    <s v="2016_5_20"/>
    <x v="1"/>
    <n v="5"/>
    <n v="20"/>
    <x v="5"/>
    <s v="Œ£35"/>
    <n v="3734.910515"/>
  </r>
  <r>
    <n v="7600914"/>
    <x v="3831"/>
    <n v="215"/>
    <x v="74"/>
    <s v="Castlehill, The Royal Mile, Old Town, Edinburgh EH12NF"/>
    <s v="Old Town"/>
    <s v="Old Town, Edinburgh"/>
    <n v="-3.1957499999999999"/>
    <n v="55.948280560000001"/>
    <x v="1080"/>
    <s v="Pounds(Œ£)"/>
    <x v="0"/>
    <x v="1"/>
    <s v="No"/>
    <s v="No"/>
    <x v="2"/>
    <n v="200"/>
    <n v="100"/>
    <x v="24"/>
    <s v="2012_9_28"/>
    <x v="2"/>
    <n v="9"/>
    <n v="28"/>
    <x v="5"/>
    <s v="Œ£100"/>
    <n v="10671.172900000001"/>
  </r>
  <r>
    <n v="7600921"/>
    <x v="3832"/>
    <n v="215"/>
    <x v="74"/>
    <s v="14 Picardy Place, New Town, Edinburgh EH1 3JT"/>
    <s v="Twelve Picardy Place, New Town"/>
    <s v="Twelve Picardy Place, New Town, Edinburgh"/>
    <n v="-3.1868539999999999"/>
    <n v="55.957033000000003"/>
    <x v="1081"/>
    <s v="Pounds(Œ£)"/>
    <x v="1"/>
    <x v="1"/>
    <s v="No"/>
    <s v="No"/>
    <x v="2"/>
    <n v="64"/>
    <n v="55"/>
    <x v="7"/>
    <s v="2012_10_12"/>
    <x v="2"/>
    <n v="10"/>
    <n v="12"/>
    <x v="5"/>
    <s v="Œ£55"/>
    <n v="5869.1450949999999"/>
  </r>
  <r>
    <n v="7601024"/>
    <x v="3833"/>
    <n v="215"/>
    <x v="74"/>
    <s v="8-9 Teviot Place, Old Town, Edinburgh EH1 2QZ"/>
    <s v="Old Town"/>
    <s v="Old Town, Edinburgh"/>
    <n v="-3.1899790000000001"/>
    <n v="55.945675999999999"/>
    <x v="543"/>
    <s v="Pounds(Œ£)"/>
    <x v="1"/>
    <x v="1"/>
    <s v="No"/>
    <s v="No"/>
    <x v="1"/>
    <n v="84"/>
    <n v="20"/>
    <x v="24"/>
    <s v="2013_5_16"/>
    <x v="0"/>
    <n v="5"/>
    <n v="16"/>
    <x v="5"/>
    <s v="Œ£20"/>
    <n v="2134.2345800000003"/>
  </r>
  <r>
    <n v="7601102"/>
    <x v="3730"/>
    <n v="215"/>
    <x v="74"/>
    <s v="4th Floor, 33 Castle Street, New Town, Edinburgh EH2 3DN"/>
    <s v="New Town"/>
    <s v="New Town, Edinburgh"/>
    <n v="-3.2031589999999999"/>
    <n v="55.952221000000002"/>
    <x v="519"/>
    <s v="Pounds(Œ£)"/>
    <x v="0"/>
    <x v="1"/>
    <s v="No"/>
    <s v="No"/>
    <x v="2"/>
    <n v="61"/>
    <n v="50"/>
    <x v="26"/>
    <s v="2017_10_13"/>
    <x v="6"/>
    <n v="10"/>
    <n v="13"/>
    <x v="5"/>
    <s v="Œ£50"/>
    <n v="5335.5864500000007"/>
  </r>
  <r>
    <n v="7601106"/>
    <x v="3834"/>
    <n v="215"/>
    <x v="74"/>
    <s v="67 Nicolson Street, Old Town, Edinburgh EH8 9BE"/>
    <s v="Old Town"/>
    <s v="Old Town, Edinburgh"/>
    <n v="-3.1843444440000002"/>
    <n v="55.945430559999998"/>
    <x v="1082"/>
    <s v="Pounds(Œ£)"/>
    <x v="1"/>
    <x v="1"/>
    <s v="No"/>
    <s v="No"/>
    <x v="1"/>
    <n v="73"/>
    <n v="20"/>
    <x v="3"/>
    <s v="2017_7_9"/>
    <x v="6"/>
    <n v="7"/>
    <n v="9"/>
    <x v="5"/>
    <s v="Œ£20"/>
    <n v="2134.2345800000003"/>
  </r>
  <r>
    <n v="7601177"/>
    <x v="3835"/>
    <n v="215"/>
    <x v="74"/>
    <s v="1 Leven Street, Tollcross, Edinburgh EH3 9NB"/>
    <s v="Tollcross"/>
    <s v="Tollcross, Edinburgh"/>
    <n v="-3.2035888890000002"/>
    <n v="55.941902779999999"/>
    <x v="966"/>
    <s v="Pounds(Œ£)"/>
    <x v="1"/>
    <x v="1"/>
    <s v="No"/>
    <s v="No"/>
    <x v="1"/>
    <n v="76"/>
    <n v="20"/>
    <x v="5"/>
    <s v="2013_6_10"/>
    <x v="0"/>
    <n v="6"/>
    <n v="10"/>
    <x v="5"/>
    <s v="Œ£20"/>
    <n v="2134.2345800000003"/>
  </r>
  <r>
    <n v="7601241"/>
    <x v="3836"/>
    <n v="215"/>
    <x v="74"/>
    <s v="78 Commercial Street, Leith, Edinburgh EH6 6LX"/>
    <s v="Leith"/>
    <s v="Leith, Edinburgh"/>
    <n v="-3.1727780000000001"/>
    <n v="55.976979999999998"/>
    <x v="1083"/>
    <s v="Pounds(Œ£)"/>
    <x v="1"/>
    <x v="1"/>
    <s v="No"/>
    <s v="No"/>
    <x v="2"/>
    <n v="275"/>
    <n v="90"/>
    <x v="23"/>
    <s v="2016_9_18"/>
    <x v="1"/>
    <n v="9"/>
    <n v="18"/>
    <x v="5"/>
    <s v="Œ£90"/>
    <n v="9604.0556100000013"/>
  </r>
  <r>
    <n v="7601577"/>
    <x v="3837"/>
    <n v="215"/>
    <x v="74"/>
    <s v="23-24 Sandport Place, Leith, Edinburgh EH6 6EW"/>
    <s v="Leith"/>
    <s v="Leith, Edinburgh"/>
    <n v="-3.1736789999999999"/>
    <n v="55.976644"/>
    <x v="1084"/>
    <s v="Pounds(Œ£)"/>
    <x v="1"/>
    <x v="1"/>
    <s v="No"/>
    <s v="No"/>
    <x v="0"/>
    <n v="163"/>
    <n v="45"/>
    <x v="32"/>
    <s v="2010_7_12"/>
    <x v="3"/>
    <n v="7"/>
    <n v="12"/>
    <x v="5"/>
    <s v="Œ£45"/>
    <n v="4802.0278050000006"/>
  </r>
  <r>
    <n v="7602204"/>
    <x v="3838"/>
    <n v="215"/>
    <x v="74"/>
    <s v="64 Thistle Street, New Town, Edinburgh EH2 1EN"/>
    <s v="New Town"/>
    <s v="New Town, Edinburgh"/>
    <n v="-3.1995209999999998"/>
    <n v="55.954039999999999"/>
    <x v="676"/>
    <s v="Pounds(Œ£)"/>
    <x v="1"/>
    <x v="1"/>
    <s v="No"/>
    <s v="No"/>
    <x v="0"/>
    <n v="31"/>
    <n v="30"/>
    <x v="3"/>
    <s v="2017_2_19"/>
    <x v="6"/>
    <n v="2"/>
    <n v="19"/>
    <x v="5"/>
    <s v="Œ£30"/>
    <n v="3201.35187"/>
  </r>
  <r>
    <n v="7602219"/>
    <x v="3839"/>
    <n v="215"/>
    <x v="74"/>
    <s v="15 Bread Street, Old Town, Edinburgh EH3 9AL"/>
    <s v="Old Town"/>
    <s v="Old Town, Edinburgh"/>
    <n v="-3.2047349999999999"/>
    <n v="55.945895"/>
    <x v="1085"/>
    <s v="Pounds(Œ£)"/>
    <x v="1"/>
    <x v="1"/>
    <s v="No"/>
    <s v="No"/>
    <x v="1"/>
    <n v="32"/>
    <n v="25"/>
    <x v="3"/>
    <s v="2015_11_21"/>
    <x v="8"/>
    <n v="11"/>
    <n v="21"/>
    <x v="5"/>
    <s v="Œ£25"/>
    <n v="2667.7932250000003"/>
  </r>
  <r>
    <n v="7602224"/>
    <x v="3840"/>
    <n v="215"/>
    <x v="74"/>
    <s v="5 Hunter Square, Royal Mile, Old Town, Edinburgh EH1 1QW"/>
    <s v="Old Town"/>
    <s v="Old Town, Edinburgh"/>
    <n v="-3.1879620000000002"/>
    <n v="55.949637000000003"/>
    <x v="24"/>
    <s v="Pounds(Œ£)"/>
    <x v="1"/>
    <x v="1"/>
    <s v="No"/>
    <s v="No"/>
    <x v="0"/>
    <n v="27"/>
    <n v="35"/>
    <x v="10"/>
    <s v="2018_11_14"/>
    <x v="5"/>
    <n v="11"/>
    <n v="14"/>
    <x v="5"/>
    <s v="Œ£35"/>
    <n v="3734.910515"/>
  </r>
  <r>
    <n v="7602340"/>
    <x v="3841"/>
    <n v="215"/>
    <x v="74"/>
    <s v="17 Frederick Street, New Town, Edinburgh EH2 2EY"/>
    <s v="New Town"/>
    <s v="New Town, Edinburgh"/>
    <n v="-3.1995689999999999"/>
    <n v="55.951974"/>
    <x v="1086"/>
    <s v="Pounds(Œ£)"/>
    <x v="1"/>
    <x v="1"/>
    <s v="No"/>
    <s v="No"/>
    <x v="0"/>
    <n v="36"/>
    <n v="40"/>
    <x v="5"/>
    <s v="2012_7_24"/>
    <x v="2"/>
    <n v="7"/>
    <n v="24"/>
    <x v="5"/>
    <s v="Œ£40"/>
    <n v="4268.4691600000006"/>
  </r>
  <r>
    <n v="16512168"/>
    <x v="3842"/>
    <n v="1"/>
    <x v="19"/>
    <s v="1st Floor, Vagle Vision, 18th June Road, Panaji, Goa"/>
    <s v="Panaji"/>
    <s v="Panaji, Goa"/>
    <n v="73.826911109999998"/>
    <n v="15.498602780000001"/>
    <x v="1087"/>
    <s v="Indian Rupees(Rs.)"/>
    <x v="1"/>
    <x v="1"/>
    <s v="No"/>
    <s v="No"/>
    <x v="0"/>
    <n v="840"/>
    <n v="600"/>
    <x v="27"/>
    <s v="2017_2_15"/>
    <x v="6"/>
    <n v="2"/>
    <n v="15"/>
    <x v="0"/>
    <s v="Rs.600"/>
    <n v="600"/>
  </r>
  <r>
    <n v="16512186"/>
    <x v="3843"/>
    <n v="1"/>
    <x v="19"/>
    <s v="Baga Beach, Calangute-Baga Road, Baga, Goa"/>
    <s v="Baga"/>
    <s v="Baga, Goa"/>
    <n v="73.749091669999999"/>
    <n v="15.56155"/>
    <x v="1088"/>
    <s v="Indian Rupees(Rs.)"/>
    <x v="1"/>
    <x v="1"/>
    <s v="No"/>
    <s v="No"/>
    <x v="2"/>
    <n v="911"/>
    <n v="1100"/>
    <x v="3"/>
    <s v="2018_1_9"/>
    <x v="5"/>
    <n v="1"/>
    <n v="9"/>
    <x v="0"/>
    <s v="Rs.1100"/>
    <n v="1100"/>
  </r>
  <r>
    <n v="16512333"/>
    <x v="3844"/>
    <n v="1"/>
    <x v="19"/>
    <s v="Baga Calangute, Bardez, Baga, Goa"/>
    <s v="Baga"/>
    <s v="Baga, Goa"/>
    <n v="73.749478060000001"/>
    <n v="15.561295489999999"/>
    <x v="1089"/>
    <s v="Indian Rupees(Rs.)"/>
    <x v="1"/>
    <x v="1"/>
    <s v="No"/>
    <s v="No"/>
    <x v="2"/>
    <n v="2191"/>
    <n v="1400"/>
    <x v="26"/>
    <s v="2017_6_1"/>
    <x v="6"/>
    <n v="6"/>
    <n v="1"/>
    <x v="0"/>
    <s v="Rs.1400"/>
    <n v="1400"/>
  </r>
  <r>
    <n v="16512336"/>
    <x v="3845"/>
    <n v="1"/>
    <x v="19"/>
    <s v="Agar Waddo, Calangute Arpora Road, Bardez, Baga, Goa"/>
    <s v="Baga"/>
    <s v="Baga, Goa"/>
    <n v="73.763633330000005"/>
    <n v="15.556561110000001"/>
    <x v="494"/>
    <s v="Indian Rupees(Rs.)"/>
    <x v="1"/>
    <x v="1"/>
    <s v="No"/>
    <s v="No"/>
    <x v="2"/>
    <n v="856"/>
    <n v="1000"/>
    <x v="7"/>
    <s v="2018_8_24"/>
    <x v="5"/>
    <n v="8"/>
    <n v="24"/>
    <x v="0"/>
    <s v="Rs.1000"/>
    <n v="1000"/>
  </r>
  <r>
    <n v="16519168"/>
    <x v="3846"/>
    <n v="1"/>
    <x v="19"/>
    <s v="Ranvaddo, Salcete, Betalbatim, Goa"/>
    <s v="Betalbatim"/>
    <s v="Betalbatim, Goa"/>
    <n v="73.914336109999994"/>
    <n v="15.30389722"/>
    <x v="1090"/>
    <s v="Indian Rupees(Rs.)"/>
    <x v="1"/>
    <x v="1"/>
    <s v="No"/>
    <s v="No"/>
    <x v="2"/>
    <n v="1115"/>
    <n v="1600"/>
    <x v="23"/>
    <s v="2014_9_25"/>
    <x v="7"/>
    <n v="9"/>
    <n v="25"/>
    <x v="0"/>
    <s v="Rs.1600"/>
    <n v="1600"/>
  </r>
  <r>
    <n v="16519231"/>
    <x v="3847"/>
    <n v="1"/>
    <x v="19"/>
    <s v="Sunaparanta Centre For The Arts, Altinho, Panaji, Goa"/>
    <s v="Panaji"/>
    <s v="Panaji, Goa"/>
    <n v="73.827422999999996"/>
    <n v="15.49395"/>
    <x v="37"/>
    <s v="Indian Rupees(Rs.)"/>
    <x v="1"/>
    <x v="1"/>
    <s v="No"/>
    <s v="No"/>
    <x v="0"/>
    <n v="265"/>
    <n v="800"/>
    <x v="26"/>
    <s v="2016_4_4"/>
    <x v="1"/>
    <n v="4"/>
    <n v="4"/>
    <x v="0"/>
    <s v="Rs.800"/>
    <n v="800"/>
  </r>
  <r>
    <n v="16519267"/>
    <x v="3848"/>
    <n v="1"/>
    <x v="19"/>
    <s v="Dando Beach, Opposite Santana Beach Resort, Candolim, Goa"/>
    <s v="Candolim"/>
    <s v="Candolim, Goa"/>
    <n v="73.766668199999998"/>
    <n v="15.5062047"/>
    <x v="1091"/>
    <s v="Indian Rupees(Rs.)"/>
    <x v="1"/>
    <x v="1"/>
    <s v="No"/>
    <s v="No"/>
    <x v="0"/>
    <n v="414"/>
    <n v="800"/>
    <x v="7"/>
    <s v="2013_8_26"/>
    <x v="0"/>
    <n v="8"/>
    <n v="26"/>
    <x v="0"/>
    <s v="Rs.800"/>
    <n v="800"/>
  </r>
  <r>
    <n v="16519268"/>
    <x v="3849"/>
    <n v="1"/>
    <x v="19"/>
    <s v="Aswem Beach, Near Papa Jolly Hotel, Aswem Road, Morjim, Arambol, Goa"/>
    <s v="Arambol"/>
    <s v="Arambol, Goa"/>
    <n v="0"/>
    <n v="0"/>
    <x v="1092"/>
    <s v="Indian Rupees(Rs.)"/>
    <x v="1"/>
    <x v="1"/>
    <s v="No"/>
    <s v="No"/>
    <x v="0"/>
    <n v="302"/>
    <n v="800"/>
    <x v="30"/>
    <s v="2015_2_12"/>
    <x v="8"/>
    <n v="2"/>
    <n v="12"/>
    <x v="0"/>
    <s v="Rs.800"/>
    <n v="800"/>
  </r>
  <r>
    <n v="16527711"/>
    <x v="3850"/>
    <n v="1"/>
    <x v="8"/>
    <s v="12, Janta Industrial Estate, Senapat Bapat Road, Lower Parel, Mumbai"/>
    <s v="Lower Parel"/>
    <s v="Lower Parel, Mumbai"/>
    <n v="72.825202790000006"/>
    <n v="18.99404899"/>
    <x v="421"/>
    <s v="Indian Rupees(Rs.)"/>
    <x v="1"/>
    <x v="0"/>
    <s v="No"/>
    <s v="No"/>
    <x v="1"/>
    <n v="2076"/>
    <n v="700"/>
    <x v="1"/>
    <s v="2012_2_23"/>
    <x v="2"/>
    <n v="2"/>
    <n v="23"/>
    <x v="0"/>
    <s v="Rs.700"/>
    <n v="700"/>
  </r>
  <r>
    <n v="16541849"/>
    <x v="1512"/>
    <n v="1"/>
    <x v="19"/>
    <s v="D. B. Bandodkar Road, Campal, Panaji, Goa"/>
    <s v="Panaji"/>
    <s v="Panaji, Goa"/>
    <n v="0"/>
    <n v="0"/>
    <x v="493"/>
    <s v="Indian Rupees(Rs.)"/>
    <x v="1"/>
    <x v="1"/>
    <s v="No"/>
    <s v="No"/>
    <x v="2"/>
    <n v="323"/>
    <n v="1100"/>
    <x v="23"/>
    <s v="2010_2_27"/>
    <x v="3"/>
    <n v="2"/>
    <n v="27"/>
    <x v="0"/>
    <s v="Rs.1100"/>
    <n v="1100"/>
  </r>
  <r>
    <n v="16604358"/>
    <x v="3851"/>
    <n v="14"/>
    <x v="75"/>
    <s v="115 Main Rd, Hepburn Springs, Hepburn Springs, VIC"/>
    <s v="Hepburn Springs"/>
    <s v="Hepburn Springs, Hepburn Springs"/>
    <n v="144.1387014"/>
    <n v="-37.3123267"/>
    <x v="1093"/>
    <s v="Dollar($)"/>
    <x v="1"/>
    <x v="1"/>
    <s v="No"/>
    <s v="No"/>
    <x v="1"/>
    <n v="192"/>
    <n v="20"/>
    <x v="3"/>
    <s v="2012_8_4"/>
    <x v="2"/>
    <n v="8"/>
    <n v="4"/>
    <x v="11"/>
    <s v="$20"/>
    <n v="1100.7846399999999"/>
  </r>
  <r>
    <n v="16604370"/>
    <x v="3852"/>
    <n v="14"/>
    <x v="76"/>
    <s v="4/17 The Esplanade, Cowes, VIC"/>
    <s v="Phillip Island"/>
    <s v="Phillip Island, Phillip Island"/>
    <n v="145.23781299999999"/>
    <n v="-38.448307"/>
    <x v="1094"/>
    <s v="Dollar($)"/>
    <x v="1"/>
    <x v="1"/>
    <s v="No"/>
    <s v="No"/>
    <x v="1"/>
    <n v="351"/>
    <n v="20"/>
    <x v="10"/>
    <s v="2013_10_11"/>
    <x v="0"/>
    <n v="10"/>
    <n v="11"/>
    <x v="11"/>
    <s v="$20"/>
    <n v="1100.7846399999999"/>
  </r>
  <r>
    <n v="16604896"/>
    <x v="3853"/>
    <n v="14"/>
    <x v="75"/>
    <s v="350 Hepburn-Newstead Road, Hepburn Springs, VIC"/>
    <s v="Hepburn Springs"/>
    <s v="Hepburn Springs, Hepburn Springs"/>
    <n v="144.110062"/>
    <n v="-37.275494000000002"/>
    <x v="1095"/>
    <s v="Dollar($)"/>
    <x v="1"/>
    <x v="1"/>
    <s v="No"/>
    <s v="No"/>
    <x v="3"/>
    <n v="93"/>
    <n v="7"/>
    <x v="3"/>
    <s v="2013_6_13"/>
    <x v="0"/>
    <n v="6"/>
    <n v="13"/>
    <x v="11"/>
    <s v="$7"/>
    <n v="385.27462400000002"/>
  </r>
  <r>
    <n v="16604911"/>
    <x v="3854"/>
    <n v="14"/>
    <x v="77"/>
    <s v="Old Coach House 50 Ford St, Beechworth, Beechworth, VIC"/>
    <s v="Beechworth"/>
    <s v="Beechworth, Beechworth"/>
    <n v="146.68585200000001"/>
    <n v="-36.360439"/>
    <x v="1096"/>
    <s v="Dollar($)"/>
    <x v="1"/>
    <x v="1"/>
    <s v="No"/>
    <s v="No"/>
    <x v="1"/>
    <n v="237"/>
    <n v="20"/>
    <x v="30"/>
    <s v="2016_7_19"/>
    <x v="1"/>
    <n v="7"/>
    <n v="19"/>
    <x v="11"/>
    <s v="$20"/>
    <n v="1100.7846399999999"/>
  </r>
  <r>
    <n v="16605194"/>
    <x v="3855"/>
    <n v="14"/>
    <x v="78"/>
    <s v="Pearsons Rd, Trentham East, VIC"/>
    <s v="Trentham East"/>
    <s v="Trentham East, Trentham East"/>
    <n v="144.41272000000001"/>
    <n v="-37.396942000000003"/>
    <x v="1097"/>
    <s v="Dollar($)"/>
    <x v="1"/>
    <x v="1"/>
    <s v="No"/>
    <s v="No"/>
    <x v="1"/>
    <n v="87"/>
    <n v="20"/>
    <x v="24"/>
    <s v="2010_12_3"/>
    <x v="3"/>
    <n v="12"/>
    <n v="3"/>
    <x v="11"/>
    <s v="$20"/>
    <n v="1100.7846399999999"/>
  </r>
  <r>
    <n v="16605794"/>
    <x v="3856"/>
    <n v="14"/>
    <x v="79"/>
    <s v="26 Myer street, Lakes Entrance, VIC"/>
    <s v="Lakes Entrance"/>
    <s v="Lakes Entrance, Lakes Entrance"/>
    <n v="147.99422469999999"/>
    <n v="-37.878386499999998"/>
    <x v="1098"/>
    <s v="Dollar($)"/>
    <x v="1"/>
    <x v="1"/>
    <s v="No"/>
    <s v="No"/>
    <x v="3"/>
    <n v="97"/>
    <n v="7"/>
    <x v="3"/>
    <s v="2017_4_5"/>
    <x v="6"/>
    <n v="4"/>
    <n v="5"/>
    <x v="11"/>
    <s v="$7"/>
    <n v="385.27462400000002"/>
  </r>
  <r>
    <n v="16606299"/>
    <x v="3857"/>
    <n v="14"/>
    <x v="80"/>
    <s v="6a Ramsay Blvd, Inverloch, VIC"/>
    <s v="Inverloch"/>
    <s v="Inverloch, Inverloch"/>
    <n v="145.72871330000001"/>
    <n v="-38.634745799999997"/>
    <x v="1099"/>
    <s v="Dollar($)"/>
    <x v="1"/>
    <x v="1"/>
    <s v="No"/>
    <s v="No"/>
    <x v="3"/>
    <n v="100"/>
    <n v="7"/>
    <x v="10"/>
    <s v="2011_2_28"/>
    <x v="4"/>
    <n v="2"/>
    <n v="28"/>
    <x v="11"/>
    <s v="$7"/>
    <n v="385.27462400000002"/>
  </r>
  <r>
    <n v="16607969"/>
    <x v="3858"/>
    <n v="14"/>
    <x v="81"/>
    <s v="16 Grant St, Forrest, VIC"/>
    <s v="Forrest"/>
    <s v="Forrest, Forrest"/>
    <n v="143.714315"/>
    <n v="-38.517291999999998"/>
    <x v="1100"/>
    <s v="Dollar($)"/>
    <x v="1"/>
    <x v="1"/>
    <s v="No"/>
    <s v="No"/>
    <x v="1"/>
    <n v="29"/>
    <n v="20"/>
    <x v="10"/>
    <s v="2013_3_8"/>
    <x v="0"/>
    <n v="3"/>
    <n v="8"/>
    <x v="11"/>
    <s v="$20"/>
    <n v="1100.7846399999999"/>
  </r>
  <r>
    <n v="16608059"/>
    <x v="3859"/>
    <n v="14"/>
    <x v="82"/>
    <s v="94 Murray St, Tanunda, SA"/>
    <s v="Tanunda"/>
    <s v="Tanunda, Tanunda"/>
    <n v="138.96606399999999"/>
    <n v="-34.519618999999999"/>
    <x v="1101"/>
    <s v="Dollar($)"/>
    <x v="1"/>
    <x v="1"/>
    <s v="No"/>
    <s v="No"/>
    <x v="0"/>
    <n v="339"/>
    <n v="30"/>
    <x v="23"/>
    <s v="2015_7_3"/>
    <x v="8"/>
    <n v="7"/>
    <n v="3"/>
    <x v="11"/>
    <s v="$30"/>
    <n v="1651.17696"/>
  </r>
  <r>
    <n v="16608209"/>
    <x v="3860"/>
    <n v="14"/>
    <x v="83"/>
    <s v="21 Flinders Parade, Victor Harbor, SA"/>
    <s v="Victor Harbor"/>
    <s v="Victor Harbor, Victor Harbor"/>
    <n v="138.62431599999999"/>
    <n v="-35.553660899999997"/>
    <x v="1102"/>
    <s v="Dollar($)"/>
    <x v="1"/>
    <x v="1"/>
    <s v="No"/>
    <s v="No"/>
    <x v="1"/>
    <n v="96"/>
    <n v="20"/>
    <x v="9"/>
    <s v="2015_4_24"/>
    <x v="8"/>
    <n v="4"/>
    <n v="24"/>
    <x v="11"/>
    <s v="$20"/>
    <n v="1100.7846399999999"/>
  </r>
  <r>
    <n v="16608483"/>
    <x v="3861"/>
    <n v="14"/>
    <x v="84"/>
    <s v="39 Church St, Penola, SA"/>
    <s v="Penola"/>
    <s v="Penola, Penola"/>
    <n v="140.83740900000001"/>
    <n v="-37.379153000000002"/>
    <x v="1103"/>
    <s v="Dollar($)"/>
    <x v="1"/>
    <x v="1"/>
    <s v="No"/>
    <s v="No"/>
    <x v="1"/>
    <n v="19"/>
    <n v="20"/>
    <x v="14"/>
    <s v="2018_4_21"/>
    <x v="5"/>
    <n v="4"/>
    <n v="21"/>
    <x v="11"/>
    <s v="$20"/>
    <n v="1100.7846399999999"/>
  </r>
  <r>
    <n v="16608864"/>
    <x v="3862"/>
    <n v="14"/>
    <x v="85"/>
    <s v="63 South Western Hwy, Balingup, WA"/>
    <s v="Balingup"/>
    <s v="Balingup, Balingup"/>
    <n v="115.98449239999999"/>
    <n v="-33.784526900000003"/>
    <x v="1104"/>
    <s v="Dollar($)"/>
    <x v="1"/>
    <x v="1"/>
    <s v="No"/>
    <s v="No"/>
    <x v="1"/>
    <n v="21"/>
    <n v="20"/>
    <x v="2"/>
    <s v="2015_5_27"/>
    <x v="8"/>
    <n v="5"/>
    <n v="27"/>
    <x v="11"/>
    <s v="$20"/>
    <n v="1100.7846399999999"/>
  </r>
  <r>
    <n v="16609169"/>
    <x v="3863"/>
    <n v="14"/>
    <x v="86"/>
    <s v="2 Flinders Pde, Middleton Beach, WA"/>
    <s v="Middleton Beach"/>
    <s v="Middleton Beach, Middleton Beach"/>
    <n v="117.91716599999999"/>
    <n v="-35.025860999999999"/>
    <x v="1105"/>
    <s v="Dollar($)"/>
    <x v="1"/>
    <x v="1"/>
    <s v="No"/>
    <s v="No"/>
    <x v="0"/>
    <n v="176"/>
    <n v="30"/>
    <x v="3"/>
    <s v="2013_9_10"/>
    <x v="0"/>
    <n v="9"/>
    <n v="10"/>
    <x v="11"/>
    <s v="$30"/>
    <n v="1651.17696"/>
  </r>
  <r>
    <n v="16611114"/>
    <x v="3864"/>
    <n v="14"/>
    <x v="87"/>
    <s v="117 Marsh St, Armidale, NSW"/>
    <s v="Armidale"/>
    <s v="Armidale, Armidale"/>
    <n v="151.66887919999999"/>
    <n v="-30.5147169"/>
    <x v="1106"/>
    <s v="Dollar($)"/>
    <x v="1"/>
    <x v="1"/>
    <s v="No"/>
    <s v="No"/>
    <x v="1"/>
    <n v="25"/>
    <n v="20"/>
    <x v="4"/>
    <s v="2016_8_27"/>
    <x v="1"/>
    <n v="8"/>
    <n v="27"/>
    <x v="11"/>
    <s v="$20"/>
    <n v="1100.7846399999999"/>
  </r>
  <r>
    <n v="16611498"/>
    <x v="3865"/>
    <n v="14"/>
    <x v="88"/>
    <s v="27 Belmore Rd,, Lorn, NSW"/>
    <s v="Lorn"/>
    <s v="Lorn, Lorn"/>
    <n v="151.55847499999999"/>
    <n v="-32.728096999999998"/>
    <x v="1098"/>
    <s v="Dollar($)"/>
    <x v="1"/>
    <x v="1"/>
    <s v="No"/>
    <s v="No"/>
    <x v="1"/>
    <n v="18"/>
    <n v="20"/>
    <x v="9"/>
    <s v="2010_7_23"/>
    <x v="3"/>
    <n v="7"/>
    <n v="23"/>
    <x v="11"/>
    <s v="$20"/>
    <n v="1100.7846399999999"/>
  </r>
  <r>
    <n v="16611701"/>
    <x v="3866"/>
    <n v="14"/>
    <x v="89"/>
    <s v="58 Hanbury St, Mayfield, NSW"/>
    <s v="Mayfield"/>
    <s v="Mayfield, Mayfield"/>
    <n v="151.7343832"/>
    <n v="-32.899177999999999"/>
    <x v="423"/>
    <s v="Dollar($)"/>
    <x v="1"/>
    <x v="1"/>
    <s v="No"/>
    <s v="No"/>
    <x v="1"/>
    <n v="11"/>
    <n v="20"/>
    <x v="20"/>
    <s v="2010_11_22"/>
    <x v="3"/>
    <n v="11"/>
    <n v="22"/>
    <x v="11"/>
    <s v="$20"/>
    <n v="1100.7846399999999"/>
  </r>
  <r>
    <n v="16612028"/>
    <x v="3867"/>
    <n v="14"/>
    <x v="90"/>
    <s v="12 Shelly Beach Rd, East Ballina, NSW"/>
    <s v="East Ballina"/>
    <s v="East Ballina, East Ballina"/>
    <n v="153.59333100000001"/>
    <n v="-28.862663000000001"/>
    <x v="37"/>
    <s v="Dollar($)"/>
    <x v="1"/>
    <x v="1"/>
    <s v="No"/>
    <s v="No"/>
    <x v="1"/>
    <n v="56"/>
    <n v="20"/>
    <x v="24"/>
    <s v="2018_6_28"/>
    <x v="5"/>
    <n v="6"/>
    <n v="28"/>
    <x v="11"/>
    <s v="$20"/>
    <n v="1100.7846399999999"/>
  </r>
  <r>
    <n v="16612550"/>
    <x v="3868"/>
    <n v="14"/>
    <x v="91"/>
    <s v="64 Owen St, Huskisson, NSW"/>
    <s v="Huskisson"/>
    <s v="Huskisson, Huskisson"/>
    <n v="150.67107429999999"/>
    <n v="-35.038869800000001"/>
    <x v="1107"/>
    <s v="Dollar($)"/>
    <x v="1"/>
    <x v="1"/>
    <s v="No"/>
    <s v="No"/>
    <x v="1"/>
    <n v="40"/>
    <n v="20"/>
    <x v="24"/>
    <s v="2013_1_6"/>
    <x v="0"/>
    <n v="1"/>
    <n v="6"/>
    <x v="11"/>
    <s v="$20"/>
    <n v="1100.7846399999999"/>
  </r>
  <r>
    <n v="16613059"/>
    <x v="3869"/>
    <n v="14"/>
    <x v="92"/>
    <s v="167 Main St, Montville, QLD"/>
    <s v="Montville"/>
    <s v="Montville, Montville"/>
    <n v="152.89373499999999"/>
    <n v="-26.690462"/>
    <x v="1108"/>
    <s v="Dollar($)"/>
    <x v="1"/>
    <x v="1"/>
    <s v="No"/>
    <s v="No"/>
    <x v="0"/>
    <n v="193"/>
    <n v="30"/>
    <x v="17"/>
    <s v="2010_12_11"/>
    <x v="3"/>
    <n v="12"/>
    <n v="11"/>
    <x v="11"/>
    <s v="$30"/>
    <n v="1651.17696"/>
  </r>
  <r>
    <n v="16613507"/>
    <x v="3870"/>
    <n v="14"/>
    <x v="93"/>
    <s v="313 Flaxton Drive, Flaxton, QLD"/>
    <s v="Flaxton"/>
    <s v="Flaxton, Flaxton"/>
    <n v="152.87714729999999"/>
    <n v="-26.652133200000002"/>
    <x v="1109"/>
    <s v="Dollar($)"/>
    <x v="1"/>
    <x v="1"/>
    <s v="No"/>
    <s v="No"/>
    <x v="0"/>
    <n v="37"/>
    <n v="30"/>
    <x v="4"/>
    <s v="2012_9_25"/>
    <x v="2"/>
    <n v="9"/>
    <n v="25"/>
    <x v="11"/>
    <s v="$30"/>
    <n v="1651.17696"/>
  </r>
  <r>
    <n v="16613649"/>
    <x v="3871"/>
    <n v="14"/>
    <x v="94"/>
    <s v="49 Williams Esplanade, Palm Cove, QLD"/>
    <s v="Palm Cove"/>
    <s v="Palm Cove, Palm Cove"/>
    <n v="145.67076800000001"/>
    <n v="-16.748083000000001"/>
    <x v="1110"/>
    <s v="Dollar($)"/>
    <x v="1"/>
    <x v="1"/>
    <s v="No"/>
    <s v="No"/>
    <x v="0"/>
    <n v="381"/>
    <n v="30"/>
    <x v="23"/>
    <s v="2018_1_2"/>
    <x v="5"/>
    <n v="1"/>
    <n v="2"/>
    <x v="11"/>
    <s v="$30"/>
    <n v="1651.17696"/>
  </r>
  <r>
    <n v="16615894"/>
    <x v="3872"/>
    <n v="14"/>
    <x v="95"/>
    <s v="14 Beerburrum St, Dicky Beach, QLD"/>
    <s v="Dicky Beach"/>
    <s v="Dicky Beach, Dicky Beach"/>
    <n v="153.13740100000001"/>
    <n v="-26.783576"/>
    <x v="1111"/>
    <s v="Dollar($)"/>
    <x v="1"/>
    <x v="1"/>
    <s v="No"/>
    <s v="No"/>
    <x v="3"/>
    <n v="29"/>
    <n v="7"/>
    <x v="9"/>
    <s v="2012_2_22"/>
    <x v="2"/>
    <n v="2"/>
    <n v="22"/>
    <x v="11"/>
    <s v="$7"/>
    <n v="385.27462400000002"/>
  </r>
  <r>
    <n v="16643459"/>
    <x v="3873"/>
    <n v="37"/>
    <x v="96"/>
    <s v="4931 50th Street, Consort, AB T0C 1B0"/>
    <s v="Consort"/>
    <s v="Consort, Consort"/>
    <n v="-110.7746994"/>
    <n v="52.008288899999997"/>
    <x v="1112"/>
    <s v="Dollar($)"/>
    <x v="1"/>
    <x v="1"/>
    <s v="No"/>
    <s v="No"/>
    <x v="1"/>
    <n v="6"/>
    <n v="25"/>
    <x v="18"/>
    <s v="2011_7_11"/>
    <x v="4"/>
    <n v="7"/>
    <n v="11"/>
    <x v="12"/>
    <s v="$25"/>
    <n v="1527.8518999999999"/>
  </r>
  <r>
    <n v="16654702"/>
    <x v="3874"/>
    <n v="37"/>
    <x v="97"/>
    <s v="3100 N Service Rd, Vineland Station, ON L0R2E0"/>
    <s v="Vineland Station"/>
    <s v="Vineland Station, Vineland Station"/>
    <n v="-79.379146500000004"/>
    <n v="43.186869700000003"/>
    <x v="1113"/>
    <s v="Dollar($)"/>
    <x v="1"/>
    <x v="1"/>
    <s v="No"/>
    <s v="No"/>
    <x v="2"/>
    <n v="204"/>
    <n v="70"/>
    <x v="26"/>
    <s v="2015_2_1"/>
    <x v="8"/>
    <n v="2"/>
    <n v="1"/>
    <x v="12"/>
    <s v="$70"/>
    <n v="4277.9853199999998"/>
  </r>
  <r>
    <n v="16659169"/>
    <x v="3875"/>
    <n v="37"/>
    <x v="98"/>
    <s v="150 Richmond St, Chatham-Kent, ON N7M2V2"/>
    <s v="Chatham-Kent"/>
    <s v="Chatham-Kent, Chatham-Kent"/>
    <n v="-82.188438000000005"/>
    <n v="42.397683000000001"/>
    <x v="155"/>
    <s v="Dollar($)"/>
    <x v="1"/>
    <x v="1"/>
    <s v="No"/>
    <s v="No"/>
    <x v="1"/>
    <n v="176"/>
    <n v="25"/>
    <x v="10"/>
    <s v="2013_9_10"/>
    <x v="0"/>
    <n v="9"/>
    <n v="10"/>
    <x v="12"/>
    <s v="$25"/>
    <n v="1527.8518999999999"/>
  </r>
  <r>
    <n v="16668008"/>
    <x v="3876"/>
    <n v="37"/>
    <x v="99"/>
    <s v="14 Second Ave North, Yorkton, SK S3N 1G1"/>
    <s v="Yorkton"/>
    <s v="Yorkton, Yorkton"/>
    <n v="-102.4613173"/>
    <n v="51.210682400000003"/>
    <x v="423"/>
    <s v="Dollar($)"/>
    <x v="1"/>
    <x v="1"/>
    <s v="No"/>
    <s v="No"/>
    <x v="1"/>
    <n v="26"/>
    <n v="25"/>
    <x v="6"/>
    <s v="2017_8_9"/>
    <x v="6"/>
    <n v="8"/>
    <n v="9"/>
    <x v="12"/>
    <s v="$25"/>
    <n v="1527.8518999999999"/>
  </r>
  <r>
    <n v="17057397"/>
    <x v="3877"/>
    <n v="216"/>
    <x v="100"/>
    <s v="1600 Seven Seas Drive, Lake Buena Vista, FL 32830"/>
    <s v="Disney World Area"/>
    <s v="Disney World Area, Orlando"/>
    <n v="-81.585226000000006"/>
    <n v="28.405436999999999"/>
    <x v="1114"/>
    <s v="Dollar($)"/>
    <x v="1"/>
    <x v="1"/>
    <s v="No"/>
    <s v="No"/>
    <x v="0"/>
    <n v="1151"/>
    <n v="45"/>
    <x v="27"/>
    <s v="2016_2_15"/>
    <x v="1"/>
    <n v="2"/>
    <n v="15"/>
    <x v="13"/>
    <s v="$45"/>
    <n v="3775.6420649999995"/>
  </r>
  <r>
    <n v="17057591"/>
    <x v="3878"/>
    <n v="216"/>
    <x v="100"/>
    <s v="8849 International Drive, Orlando, FL 32819"/>
    <s v="I-Drive/Universal"/>
    <s v="I-Drive/Universal, Orlando"/>
    <n v="-81.471525999999997"/>
    <n v="28.437065"/>
    <x v="1115"/>
    <s v="Dollar($)"/>
    <x v="1"/>
    <x v="1"/>
    <s v="No"/>
    <s v="No"/>
    <x v="0"/>
    <n v="910"/>
    <n v="45"/>
    <x v="26"/>
    <s v="2011_12_27"/>
    <x v="4"/>
    <n v="12"/>
    <n v="27"/>
    <x v="13"/>
    <s v="$45"/>
    <n v="3775.6420649999995"/>
  </r>
  <r>
    <n v="17057797"/>
    <x v="3879"/>
    <n v="216"/>
    <x v="100"/>
    <s v="108 S Park Ave, Winter Park, FL 32789"/>
    <s v="Winter Park"/>
    <s v="Winter Park, Orlando"/>
    <n v="-81.350834399999997"/>
    <n v="28.5976271"/>
    <x v="1116"/>
    <s v="Dollar($)"/>
    <x v="1"/>
    <x v="1"/>
    <s v="No"/>
    <s v="No"/>
    <x v="0"/>
    <n v="568"/>
    <n v="40"/>
    <x v="7"/>
    <s v="2011_9_13"/>
    <x v="4"/>
    <n v="9"/>
    <n v="13"/>
    <x v="13"/>
    <s v="$40"/>
    <n v="3356.1262799999995"/>
  </r>
  <r>
    <n v="17057925"/>
    <x v="3880"/>
    <n v="216"/>
    <x v="100"/>
    <s v="8625 International Drive, Orlando, FL 32819"/>
    <s v="I-Drive/Universal"/>
    <s v="I-Drive/Universal, Orlando"/>
    <n v="-81.469986000000006"/>
    <n v="28.440344"/>
    <x v="1117"/>
    <s v="Dollar($)"/>
    <x v="1"/>
    <x v="1"/>
    <s v="No"/>
    <s v="No"/>
    <x v="0"/>
    <n v="1293"/>
    <n v="40"/>
    <x v="30"/>
    <s v="2012_9_12"/>
    <x v="2"/>
    <n v="9"/>
    <n v="12"/>
    <x v="13"/>
    <s v="$40"/>
    <n v="3356.1262799999995"/>
  </r>
  <r>
    <n v="17058534"/>
    <x v="3881"/>
    <n v="216"/>
    <x v="100"/>
    <s v="1750 E Buena Vista Drive, Lake Buena Vista, FL 32830"/>
    <s v="Disney: Downtown Disney"/>
    <s v="Disney: Downtown Disney, Orlando"/>
    <n v="-81.514607999999996"/>
    <n v="28.372858000000001"/>
    <x v="1118"/>
    <s v="Dollar($)"/>
    <x v="1"/>
    <x v="1"/>
    <s v="No"/>
    <s v="No"/>
    <x v="0"/>
    <n v="1341"/>
    <n v="35"/>
    <x v="32"/>
    <s v="2015_11_17"/>
    <x v="8"/>
    <n v="11"/>
    <n v="17"/>
    <x v="13"/>
    <s v="$35"/>
    <n v="2936.6104949999999"/>
  </r>
  <r>
    <n v="17059012"/>
    <x v="3882"/>
    <n v="216"/>
    <x v="100"/>
    <s v="205 East 1st Street, Sanford, FL 32771"/>
    <s v="Sanford"/>
    <s v="Sanford, Orlando"/>
    <n v="-81.266870999999995"/>
    <n v="28.811653"/>
    <x v="1119"/>
    <s v="Dollar($)"/>
    <x v="1"/>
    <x v="1"/>
    <s v="No"/>
    <s v="No"/>
    <x v="0"/>
    <n v="1699"/>
    <n v="40"/>
    <x v="31"/>
    <s v="2018_5_18"/>
    <x v="5"/>
    <n v="5"/>
    <n v="18"/>
    <x v="13"/>
    <s v="$40"/>
    <n v="3356.1262799999995"/>
  </r>
  <r>
    <n v="17059060"/>
    <x v="3883"/>
    <n v="216"/>
    <x v="100"/>
    <s v="215 South Orlando Avenue, Winter Park, FL 32789"/>
    <s v="Winter Park"/>
    <s v="Winter Park, Orlando"/>
    <n v="-81.365260000000006"/>
    <n v="28.596682000000001"/>
    <x v="11"/>
    <s v="Dollar($)"/>
    <x v="1"/>
    <x v="1"/>
    <s v="No"/>
    <s v="No"/>
    <x v="0"/>
    <n v="1158"/>
    <n v="40"/>
    <x v="23"/>
    <s v="2015_12_3"/>
    <x v="8"/>
    <n v="12"/>
    <n v="3"/>
    <x v="13"/>
    <s v="$40"/>
    <n v="3356.1262799999995"/>
  </r>
  <r>
    <n v="17059541"/>
    <x v="3884"/>
    <n v="216"/>
    <x v="100"/>
    <s v="9101 International Drive,Orlando, FL 32819"/>
    <s v="I-Drive/Universal"/>
    <s v="I-Drive/Universal, Orlando"/>
    <n v="-81.471446999999998"/>
    <n v="28.433235"/>
    <x v="3"/>
    <s v="Dollar($)"/>
    <x v="1"/>
    <x v="1"/>
    <s v="No"/>
    <s v="No"/>
    <x v="2"/>
    <n v="886"/>
    <n v="50"/>
    <x v="23"/>
    <s v="2012_1_27"/>
    <x v="2"/>
    <n v="1"/>
    <n v="27"/>
    <x v="13"/>
    <s v="$50"/>
    <n v="4195.1578499999996"/>
  </r>
  <r>
    <n v="17060320"/>
    <x v="3885"/>
    <n v="216"/>
    <x v="100"/>
    <s v="1640 E Buena Vista Drive, Lake Buena Vista, FL 32830"/>
    <s v="Disney: Downtown Disney"/>
    <s v="Disney: Downtown Disney, Orlando"/>
    <n v="-81.517724999999999"/>
    <n v="28.371338000000002"/>
    <x v="1120"/>
    <s v="Dollar($)"/>
    <x v="1"/>
    <x v="1"/>
    <s v="No"/>
    <s v="No"/>
    <x v="2"/>
    <n v="782"/>
    <n v="50"/>
    <x v="26"/>
    <s v="2010_7_28"/>
    <x v="3"/>
    <n v="7"/>
    <n v="28"/>
    <x v="13"/>
    <s v="$50"/>
    <n v="4195.1578499999996"/>
  </r>
  <r>
    <n v="17060516"/>
    <x v="3886"/>
    <n v="216"/>
    <x v="100"/>
    <s v="7700 West Sand Lake Road, Orlando, FL 32819"/>
    <s v="Restaurant Row"/>
    <s v="Restaurant Row, Orlando"/>
    <n v="-81.487977999999998"/>
    <n v="28.448174999999999"/>
    <x v="931"/>
    <s v="Dollar($)"/>
    <x v="1"/>
    <x v="1"/>
    <s v="No"/>
    <s v="No"/>
    <x v="2"/>
    <n v="1685"/>
    <n v="60"/>
    <x v="23"/>
    <s v="2017_4_8"/>
    <x v="6"/>
    <n v="4"/>
    <n v="8"/>
    <x v="13"/>
    <s v="$60"/>
    <n v="5034.1894199999997"/>
  </r>
  <r>
    <n v="17060869"/>
    <x v="3887"/>
    <n v="216"/>
    <x v="100"/>
    <s v="5259 International Drive, Orlando, FL 32819"/>
    <s v="I-Drive/Universal"/>
    <s v="I-Drive/Universal, Orlando"/>
    <n v="-81.451072499999995"/>
    <n v="28.4676808"/>
    <x v="1121"/>
    <s v="Dollar($)"/>
    <x v="1"/>
    <x v="1"/>
    <s v="No"/>
    <s v="No"/>
    <x v="2"/>
    <n v="2324"/>
    <n v="100"/>
    <x v="30"/>
    <s v="2017_1_13"/>
    <x v="6"/>
    <n v="1"/>
    <n v="13"/>
    <x v="13"/>
    <s v="$100"/>
    <n v="8390.3156999999992"/>
  </r>
  <r>
    <n v="17061205"/>
    <x v="3888"/>
    <n v="216"/>
    <x v="100"/>
    <s v="1236 Hempel Avenue,Gotha, FL 34786"/>
    <s v="Windermere"/>
    <s v="Windermere, Orlando"/>
    <n v="-81.522987000000001"/>
    <n v="28.527591999999999"/>
    <x v="1122"/>
    <s v="Dollar($)"/>
    <x v="1"/>
    <x v="1"/>
    <s v="No"/>
    <s v="No"/>
    <x v="0"/>
    <n v="1252"/>
    <n v="35"/>
    <x v="29"/>
    <s v="2012_4_5"/>
    <x v="2"/>
    <n v="4"/>
    <n v="5"/>
    <x v="13"/>
    <s v="$35"/>
    <n v="2936.6104949999999"/>
  </r>
  <r>
    <n v="17061231"/>
    <x v="3889"/>
    <n v="216"/>
    <x v="100"/>
    <s v="565 W Fairbanks Avenue, Winter Park, FL 32789"/>
    <s v="Winter Park"/>
    <s v="Winter Park, Orlando"/>
    <n v="-81.356024000000005"/>
    <n v="28.593297"/>
    <x v="1123"/>
    <s v="Dollar($)"/>
    <x v="1"/>
    <x v="1"/>
    <s v="No"/>
    <s v="No"/>
    <x v="0"/>
    <n v="1998"/>
    <n v="40"/>
    <x v="23"/>
    <s v="2012_1_15"/>
    <x v="2"/>
    <n v="1"/>
    <n v="15"/>
    <x v="13"/>
    <s v="$40"/>
    <n v="3356.1262799999995"/>
  </r>
  <r>
    <n v="17061237"/>
    <x v="3890"/>
    <n v="216"/>
    <x v="100"/>
    <s v="125 West Church Street, Orlando, FL 32801"/>
    <s v="Church Street District"/>
    <s v="Church Street District, Orlando"/>
    <n v="-81.381077000000005"/>
    <n v="28.540431999999999"/>
    <x v="993"/>
    <s v="Dollar($)"/>
    <x v="1"/>
    <x v="1"/>
    <s v="No"/>
    <s v="No"/>
    <x v="0"/>
    <n v="981"/>
    <n v="40"/>
    <x v="23"/>
    <s v="2013_7_26"/>
    <x v="0"/>
    <n v="7"/>
    <n v="26"/>
    <x v="13"/>
    <s v="$40"/>
    <n v="3356.1262799999995"/>
  </r>
  <r>
    <n v="17061253"/>
    <x v="3891"/>
    <n v="216"/>
    <x v="100"/>
    <s v="601-B South New York Avenue, Winter Park, FL 32789"/>
    <s v="Winter Park"/>
    <s v="Winter Park, Orlando"/>
    <n v="-81.352920999999995"/>
    <n v="28.592856999999999"/>
    <x v="1124"/>
    <s v="Dollar($)"/>
    <x v="1"/>
    <x v="1"/>
    <s v="No"/>
    <s v="No"/>
    <x v="1"/>
    <n v="797"/>
    <n v="25"/>
    <x v="23"/>
    <s v="2017_5_6"/>
    <x v="6"/>
    <n v="5"/>
    <n v="6"/>
    <x v="13"/>
    <s v="$25"/>
    <n v="2097.5789249999998"/>
  </r>
  <r>
    <n v="17061296"/>
    <x v="3892"/>
    <n v="216"/>
    <x v="100"/>
    <s v="67 North Bumby Avenue, Orlando, FL 32803"/>
    <s v="The Milk District"/>
    <s v="The Milk District, Orlando"/>
    <n v="-81.351467"/>
    <n v="28.543571"/>
    <x v="1125"/>
    <s v="Dollar($)"/>
    <x v="1"/>
    <x v="1"/>
    <s v="No"/>
    <s v="No"/>
    <x v="1"/>
    <n v="1457"/>
    <n v="25"/>
    <x v="29"/>
    <s v="2012_3_3"/>
    <x v="2"/>
    <n v="3"/>
    <n v="3"/>
    <x v="13"/>
    <s v="$25"/>
    <n v="2097.5789249999998"/>
  </r>
  <r>
    <n v="17064031"/>
    <x v="3893"/>
    <n v="216"/>
    <x v="100"/>
    <s v="2203 Aloma Avenue, Winter Park, FL 32792"/>
    <s v="Winter Park"/>
    <s v="Winter Park, Orlando"/>
    <n v="-81.322631000000001"/>
    <n v="28.601088000000001"/>
    <x v="1126"/>
    <s v="Dollar($)"/>
    <x v="1"/>
    <x v="1"/>
    <s v="No"/>
    <s v="No"/>
    <x v="1"/>
    <n v="1412"/>
    <n v="25"/>
    <x v="32"/>
    <s v="2013_11_13"/>
    <x v="0"/>
    <n v="11"/>
    <n v="13"/>
    <x v="13"/>
    <s v="$25"/>
    <n v="2097.5789249999998"/>
  </r>
  <r>
    <n v="17064266"/>
    <x v="3894"/>
    <n v="216"/>
    <x v="100"/>
    <s v="1103 N Mills Avenue, Orlando, FL 32803"/>
    <s v="Mills 50"/>
    <s v="Mills 50, Orlando"/>
    <n v="-81.364346999999995"/>
    <n v="28.560504999999999"/>
    <x v="1127"/>
    <s v="Dollar($)"/>
    <x v="1"/>
    <x v="1"/>
    <s v="No"/>
    <s v="No"/>
    <x v="0"/>
    <n v="1293"/>
    <n v="35"/>
    <x v="30"/>
    <s v="2017_4_14"/>
    <x v="6"/>
    <n v="4"/>
    <n v="14"/>
    <x v="13"/>
    <s v="$35"/>
    <n v="2936.6104949999999"/>
  </r>
  <r>
    <n v="17064405"/>
    <x v="3895"/>
    <n v="216"/>
    <x v="100"/>
    <s v="932 North Mills Avenue, Orlando, FL 32803"/>
    <s v="Mills 50"/>
    <s v="Mills 50, Orlando"/>
    <n v="-81.364547000000002"/>
    <n v="28.557845"/>
    <x v="1128"/>
    <s v="Dollar($)"/>
    <x v="1"/>
    <x v="1"/>
    <s v="No"/>
    <s v="No"/>
    <x v="3"/>
    <n v="570"/>
    <n v="10"/>
    <x v="23"/>
    <s v="2017_5_6"/>
    <x v="6"/>
    <n v="5"/>
    <n v="6"/>
    <x v="13"/>
    <s v="$10"/>
    <n v="839.03156999999987"/>
  </r>
  <r>
    <n v="17066603"/>
    <x v="3896"/>
    <n v="216"/>
    <x v="100"/>
    <s v="610 W Morse Boulevard, Winter Park, FL 32789"/>
    <s v="Winter Park"/>
    <s v="Winter Park, Orlando"/>
    <n v="-81.357219000000001"/>
    <n v="28.597366000000001"/>
    <x v="1129"/>
    <s v="Dollar($)"/>
    <x v="1"/>
    <x v="1"/>
    <s v="No"/>
    <s v="No"/>
    <x v="1"/>
    <n v="432"/>
    <n v="25"/>
    <x v="9"/>
    <s v="2015_12_8"/>
    <x v="8"/>
    <n v="12"/>
    <n v="8"/>
    <x v="13"/>
    <s v="$25"/>
    <n v="2097.5789249999998"/>
  </r>
  <r>
    <n v="17092257"/>
    <x v="3897"/>
    <n v="216"/>
    <x v="101"/>
    <s v="204 Beach Drive Northeast, St Petersburg, FL 33701"/>
    <s v="Downtown St Petersburg"/>
    <s v="Downtown St Petersburg, Tampa Bay"/>
    <n v="-82.632966300000007"/>
    <n v="27.773742599999999"/>
    <x v="1130"/>
    <s v="Dollar($)"/>
    <x v="1"/>
    <x v="1"/>
    <s v="No"/>
    <s v="No"/>
    <x v="1"/>
    <n v="921"/>
    <n v="25"/>
    <x v="24"/>
    <s v="2016_9_24"/>
    <x v="1"/>
    <n v="9"/>
    <n v="24"/>
    <x v="13"/>
    <s v="$25"/>
    <n v="2097.5789249999998"/>
  </r>
  <r>
    <n v="17092293"/>
    <x v="3898"/>
    <n v="216"/>
    <x v="101"/>
    <s v="1208 S Howard Ave, Tampa, FL 33606"/>
    <s v="Hyde Park"/>
    <s v="Hyde Park, Tampa Bay"/>
    <n v="-82.482962000000001"/>
    <n v="27.931515999999998"/>
    <x v="1131"/>
    <s v="Dollar($)"/>
    <x v="1"/>
    <x v="1"/>
    <s v="No"/>
    <s v="No"/>
    <x v="2"/>
    <n v="3157"/>
    <n v="70"/>
    <x v="32"/>
    <s v="2011_9_6"/>
    <x v="4"/>
    <n v="9"/>
    <n v="6"/>
    <x v="13"/>
    <s v="$70"/>
    <n v="5873.2209899999998"/>
  </r>
  <r>
    <n v="17092799"/>
    <x v="3899"/>
    <n v="216"/>
    <x v="101"/>
    <s v="10 Beach Dr, St Petersburg, FL 33701"/>
    <s v="Downtown St Petersburg"/>
    <s v="Downtown St Petersburg, Tampa Bay"/>
    <n v="-82.633329399999994"/>
    <n v="27.771146399999999"/>
    <x v="993"/>
    <s v="Dollar($)"/>
    <x v="1"/>
    <x v="1"/>
    <s v="No"/>
    <s v="No"/>
    <x v="1"/>
    <n v="986"/>
    <n v="25"/>
    <x v="24"/>
    <s v="2018_3_10"/>
    <x v="5"/>
    <n v="3"/>
    <n v="10"/>
    <x v="13"/>
    <s v="$25"/>
    <n v="2097.5789249999998"/>
  </r>
  <r>
    <n v="17092801"/>
    <x v="3899"/>
    <n v="216"/>
    <x v="101"/>
    <s v="2500 W Azeele St, Tampa, FL 33609"/>
    <s v="Hyde Park"/>
    <s v="Hyde Park, Tampa Bay"/>
    <n v="-82.4852372"/>
    <n v="27.941038200000001"/>
    <x v="1132"/>
    <s v="Dollar($)"/>
    <x v="1"/>
    <x v="1"/>
    <s v="No"/>
    <s v="No"/>
    <x v="1"/>
    <n v="1007"/>
    <n v="25"/>
    <x v="23"/>
    <s v="2014_8_1"/>
    <x v="7"/>
    <n v="8"/>
    <n v="1"/>
    <x v="13"/>
    <s v="$25"/>
    <n v="2097.5789249999998"/>
  </r>
  <r>
    <n v="17093124"/>
    <x v="3900"/>
    <n v="216"/>
    <x v="101"/>
    <s v="2117 E 7th Ave, Tampa, FL 33605"/>
    <s v="Ybor City"/>
    <s v="Ybor City, Tampa Bay"/>
    <n v="-82.435149899999999"/>
    <n v="27.959883999999999"/>
    <x v="1133"/>
    <s v="Dollar($)"/>
    <x v="1"/>
    <x v="1"/>
    <s v="No"/>
    <s v="No"/>
    <x v="0"/>
    <n v="1746"/>
    <n v="40"/>
    <x v="23"/>
    <s v="2012_4_6"/>
    <x v="2"/>
    <n v="4"/>
    <n v="6"/>
    <x v="13"/>
    <s v="$40"/>
    <n v="3356.1262799999995"/>
  </r>
  <r>
    <n v="17093135"/>
    <x v="3901"/>
    <n v="216"/>
    <x v="101"/>
    <s v="16699 Gulf Blvd, North Redington Beach, FL 33708"/>
    <s v="Madeira Beach/Redington Beach"/>
    <s v="Madeira Beach/Redington Beach, Tampa Bay"/>
    <n v="-82.820856000000006"/>
    <n v="27.816085999999999"/>
    <x v="1134"/>
    <s v="Dollar($)"/>
    <x v="1"/>
    <x v="1"/>
    <s v="No"/>
    <s v="No"/>
    <x v="0"/>
    <n v="844"/>
    <n v="40"/>
    <x v="27"/>
    <s v="2014_4_25"/>
    <x v="7"/>
    <n v="4"/>
    <n v="25"/>
    <x v="13"/>
    <s v="$40"/>
    <n v="3356.1262799999995"/>
  </r>
  <r>
    <n v="17093273"/>
    <x v="3902"/>
    <n v="216"/>
    <x v="101"/>
    <s v="901 S Howard Avenue, Tampa, FL 33606"/>
    <s v="Hyde Park"/>
    <s v="Hyde Park, Tampa Bay"/>
    <n v="-82.483124000000004"/>
    <n v="27.935039"/>
    <x v="498"/>
    <s v="Dollar($)"/>
    <x v="1"/>
    <x v="1"/>
    <s v="No"/>
    <s v="No"/>
    <x v="1"/>
    <n v="803"/>
    <n v="25"/>
    <x v="23"/>
    <s v="2015_11_15"/>
    <x v="8"/>
    <n v="11"/>
    <n v="15"/>
    <x v="13"/>
    <s v="$25"/>
    <n v="2097.5789249999998"/>
  </r>
  <r>
    <n v="17093600"/>
    <x v="3903"/>
    <n v="216"/>
    <x v="101"/>
    <s v="913 E Hillsborough Ave, Tampa, FL 33604"/>
    <s v="Seminole Heights"/>
    <s v="Seminole Heights, Tampa Bay"/>
    <n v="-82.449897000000007"/>
    <n v="27.995964000000001"/>
    <x v="1135"/>
    <s v="Dollar($)"/>
    <x v="1"/>
    <x v="1"/>
    <s v="No"/>
    <s v="No"/>
    <x v="3"/>
    <n v="1868"/>
    <n v="10"/>
    <x v="27"/>
    <s v="2010_7_14"/>
    <x v="3"/>
    <n v="7"/>
    <n v="14"/>
    <x v="13"/>
    <s v="$10"/>
    <n v="839.03156999999987"/>
  </r>
  <r>
    <n v="17095098"/>
    <x v="3904"/>
    <n v="216"/>
    <x v="101"/>
    <s v="2909 22nd Ave N, St Petersburg, FL 33713"/>
    <s v="Kenwood"/>
    <s v="Kenwood, Tampa Bay"/>
    <n v="-82.673620999999997"/>
    <n v="27.792047"/>
    <x v="1136"/>
    <s v="Dollar($)"/>
    <x v="1"/>
    <x v="1"/>
    <s v="No"/>
    <s v="No"/>
    <x v="3"/>
    <n v="1424"/>
    <n v="10"/>
    <x v="29"/>
    <s v="2011_9_25"/>
    <x v="4"/>
    <n v="9"/>
    <n v="25"/>
    <x v="13"/>
    <s v="$10"/>
    <n v="839.03156999999987"/>
  </r>
  <r>
    <n v="17095222"/>
    <x v="3905"/>
    <n v="216"/>
    <x v="101"/>
    <s v="332 Beach Dr NE, St Petersburg, FL 33701"/>
    <s v="Downtown St Petersburg"/>
    <s v="Downtown St Petersburg, Tampa Bay"/>
    <n v="-82.632174000000006"/>
    <n v="27.775462000000001"/>
    <x v="1137"/>
    <s v="Dollar($)"/>
    <x v="1"/>
    <x v="1"/>
    <s v="No"/>
    <s v="No"/>
    <x v="1"/>
    <n v="1020"/>
    <n v="25"/>
    <x v="24"/>
    <s v="2018_2_19"/>
    <x v="5"/>
    <n v="2"/>
    <n v="19"/>
    <x v="13"/>
    <s v="$25"/>
    <n v="2097.5789249999998"/>
  </r>
  <r>
    <n v="17095236"/>
    <x v="3906"/>
    <n v="216"/>
    <x v="101"/>
    <s v="14929 Bruce B Downs Blvd, Tampa, FL 33612"/>
    <s v="New Tampa"/>
    <s v="New Tampa, Tampa Bay"/>
    <n v="-82.412940000000006"/>
    <n v="28.082909000000001"/>
    <x v="1138"/>
    <s v="Dollar($)"/>
    <x v="1"/>
    <x v="1"/>
    <s v="No"/>
    <s v="No"/>
    <x v="0"/>
    <n v="1413"/>
    <n v="40"/>
    <x v="29"/>
    <s v="2014_6_18"/>
    <x v="7"/>
    <n v="6"/>
    <n v="18"/>
    <x v="13"/>
    <s v="$40"/>
    <n v="3356.1262799999995"/>
  </r>
  <r>
    <n v="17095979"/>
    <x v="3907"/>
    <n v="216"/>
    <x v="101"/>
    <s v="4912 4th St N, St Petersburg, FL 33703"/>
    <s v="Northeast St Petersburg"/>
    <s v="Northeast St Petersburg, Tampa Bay"/>
    <n v="-82.638842999999994"/>
    <n v="27.816848"/>
    <x v="1139"/>
    <s v="Dollar($)"/>
    <x v="1"/>
    <x v="1"/>
    <s v="No"/>
    <s v="No"/>
    <x v="0"/>
    <n v="1203"/>
    <n v="40"/>
    <x v="27"/>
    <s v="2017_4_15"/>
    <x v="6"/>
    <n v="4"/>
    <n v="15"/>
    <x v="13"/>
    <s v="$40"/>
    <n v="3356.1262799999995"/>
  </r>
  <r>
    <n v="17096140"/>
    <x v="3908"/>
    <n v="216"/>
    <x v="101"/>
    <s v="1800 Gulf To Bay Blvd, Clearwater, FL 33765"/>
    <s v="Clearwater"/>
    <s v="Clearwater, Tampa Bay"/>
    <n v="-82.762624000000002"/>
    <n v="27.960760000000001"/>
    <x v="1140"/>
    <s v="Dollar($)"/>
    <x v="1"/>
    <x v="1"/>
    <s v="No"/>
    <s v="No"/>
    <x v="1"/>
    <n v="1321"/>
    <n v="25"/>
    <x v="30"/>
    <s v="2011_12_28"/>
    <x v="4"/>
    <n v="12"/>
    <n v="28"/>
    <x v="13"/>
    <s v="$25"/>
    <n v="2097.5789249999998"/>
  </r>
  <r>
    <n v="17096198"/>
    <x v="3909"/>
    <n v="216"/>
    <x v="101"/>
    <s v="19325 Gulf Blvd, Indian Shores, FL 33785"/>
    <s v="Indian Rocks/Indian Shores"/>
    <s v="Indian Rocks/Indian Shores, Tampa Bay"/>
    <n v="-82.843253000000004"/>
    <n v="27.848357"/>
    <x v="1141"/>
    <s v="Dollar($)"/>
    <x v="1"/>
    <x v="1"/>
    <s v="No"/>
    <s v="No"/>
    <x v="0"/>
    <n v="1363"/>
    <n v="40"/>
    <x v="7"/>
    <s v="2011_11_24"/>
    <x v="4"/>
    <n v="11"/>
    <n v="24"/>
    <x v="13"/>
    <s v="$40"/>
    <n v="3356.1262799999995"/>
  </r>
  <r>
    <n v="17099856"/>
    <x v="3910"/>
    <n v="216"/>
    <x v="101"/>
    <s v="2616 S Macdill Avenue, Tampa, FL 33629"/>
    <s v="Palma Ceia"/>
    <s v="Palma Ceia, Tampa Bay"/>
    <n v="-82.493281499999995"/>
    <n v="27.921931499999999"/>
    <x v="1142"/>
    <s v="Dollar($)"/>
    <x v="1"/>
    <x v="1"/>
    <s v="No"/>
    <s v="No"/>
    <x v="0"/>
    <n v="3074"/>
    <n v="40"/>
    <x v="32"/>
    <s v="2016_12_23"/>
    <x v="1"/>
    <n v="12"/>
    <n v="23"/>
    <x v="13"/>
    <s v="$40"/>
    <n v="3356.1262799999995"/>
  </r>
  <r>
    <n v="17099925"/>
    <x v="3911"/>
    <n v="216"/>
    <x v="101"/>
    <s v="128 3rd St S, St Petersburg, FL 33701"/>
    <s v="Downtown St Petersburg"/>
    <s v="Downtown St Petersburg, Tampa Bay"/>
    <n v="-82.636923999999993"/>
    <n v="27.770026000000001"/>
    <x v="1143"/>
    <s v="Dollar($)"/>
    <x v="1"/>
    <x v="1"/>
    <s v="No"/>
    <s v="No"/>
    <x v="1"/>
    <n v="1629"/>
    <n v="25"/>
    <x v="30"/>
    <s v="2016_7_18"/>
    <x v="1"/>
    <n v="7"/>
    <n v="18"/>
    <x v="13"/>
    <s v="$25"/>
    <n v="2097.5789249999998"/>
  </r>
  <r>
    <n v="17100307"/>
    <x v="3912"/>
    <n v="216"/>
    <x v="101"/>
    <s v="5119 N Nebraska Ave, Tampa, FL 33603"/>
    <s v="Seminole Heights"/>
    <s v="Seminole Heights, Tampa Bay"/>
    <n v="-82.451041000000004"/>
    <n v="27.993645000000001"/>
    <x v="1144"/>
    <s v="Dollar($)"/>
    <x v="1"/>
    <x v="1"/>
    <s v="No"/>
    <s v="No"/>
    <x v="0"/>
    <n v="1715"/>
    <n v="40"/>
    <x v="31"/>
    <s v="2012_8_4"/>
    <x v="2"/>
    <n v="8"/>
    <n v="4"/>
    <x v="13"/>
    <s v="$40"/>
    <n v="3356.1262799999995"/>
  </r>
  <r>
    <n v="17100547"/>
    <x v="3913"/>
    <n v="216"/>
    <x v="101"/>
    <s v="5137 N. Florida Ave., Tampa, FL 33603"/>
    <s v="Seminole Heights"/>
    <s v="Seminole Heights, Tampa Bay"/>
    <n v="-82.459339"/>
    <n v="27.993839999999999"/>
    <x v="1145"/>
    <s v="Dollar($)"/>
    <x v="1"/>
    <x v="1"/>
    <s v="No"/>
    <s v="No"/>
    <x v="0"/>
    <n v="875"/>
    <n v="40"/>
    <x v="5"/>
    <s v="2010_11_8"/>
    <x v="3"/>
    <n v="11"/>
    <n v="8"/>
    <x v="13"/>
    <s v="$40"/>
    <n v="3356.1262799999995"/>
  </r>
  <r>
    <n v="17102241"/>
    <x v="3914"/>
    <n v="216"/>
    <x v="101"/>
    <s v="901 W. Platt St., Tampa, FL 33606"/>
    <s v="Hyde Park"/>
    <s v="Hyde Park, Tampa Bay"/>
    <n v="-82.468869999999995"/>
    <n v="27.941942000000001"/>
    <x v="1146"/>
    <s v="Dollar($)"/>
    <x v="1"/>
    <x v="1"/>
    <s v="No"/>
    <s v="No"/>
    <x v="0"/>
    <n v="665"/>
    <n v="40"/>
    <x v="1"/>
    <s v="2013_3_5"/>
    <x v="0"/>
    <n v="3"/>
    <n v="5"/>
    <x v="13"/>
    <s v="$40"/>
    <n v="3356.1262799999995"/>
  </r>
  <r>
    <n v="17102579"/>
    <x v="3915"/>
    <n v="216"/>
    <x v="101"/>
    <s v="912 W Kennedy Blvd, Tampa, FL 33606"/>
    <s v="Hyde Park"/>
    <s v="Hyde Park, Tampa Bay"/>
    <n v="-82.469306000000003"/>
    <n v="27.944244000000001"/>
    <x v="973"/>
    <s v="Dollar($)"/>
    <x v="1"/>
    <x v="1"/>
    <s v="No"/>
    <s v="No"/>
    <x v="2"/>
    <n v="373"/>
    <n v="70"/>
    <x v="1"/>
    <s v="2018_2_6"/>
    <x v="5"/>
    <n v="2"/>
    <n v="6"/>
    <x v="13"/>
    <s v="$70"/>
    <n v="5873.2209899999998"/>
  </r>
  <r>
    <n v="17141447"/>
    <x v="3916"/>
    <n v="216"/>
    <x v="102"/>
    <s v="1285 Front St, Lahaina, HI 96761"/>
    <s v="Lahaina"/>
    <s v="Lahaina, Rest of Hawaii"/>
    <n v="-156.684967"/>
    <n v="20.886564"/>
    <x v="1147"/>
    <s v="Dollar($)"/>
    <x v="1"/>
    <x v="1"/>
    <s v="No"/>
    <s v="No"/>
    <x v="3"/>
    <n v="874"/>
    <n v="10"/>
    <x v="7"/>
    <s v="2018_5_16"/>
    <x v="5"/>
    <n v="5"/>
    <n v="16"/>
    <x v="13"/>
    <s v="$10"/>
    <n v="839.03156999999987"/>
  </r>
  <r>
    <n v="17141990"/>
    <x v="3917"/>
    <n v="216"/>
    <x v="102"/>
    <s v="2335 Kalakaua Ave, Honolulu, HI 96815"/>
    <s v="Waikiki"/>
    <s v="Waikiki, Rest of Hawaii"/>
    <n v="-157.82719599999999"/>
    <n v="21.277583"/>
    <x v="1148"/>
    <s v="Dollar($)"/>
    <x v="1"/>
    <x v="1"/>
    <s v="No"/>
    <s v="No"/>
    <x v="2"/>
    <n v="1492"/>
    <n v="70"/>
    <x v="23"/>
    <s v="2012_6_22"/>
    <x v="2"/>
    <n v="6"/>
    <n v="22"/>
    <x v="13"/>
    <s v="$70"/>
    <n v="5873.2209899999998"/>
  </r>
  <r>
    <n v="17142096"/>
    <x v="3525"/>
    <n v="216"/>
    <x v="102"/>
    <s v="5315 Lower Honoapiilani Rd, Lahaina, HI 96761"/>
    <s v="Lahaina"/>
    <s v="Lahaina, Rest of Hawaii"/>
    <n v="-156.66703699999999"/>
    <n v="20.992315999999999"/>
    <x v="1149"/>
    <s v="Dollar($)"/>
    <x v="1"/>
    <x v="1"/>
    <s v="No"/>
    <s v="No"/>
    <x v="1"/>
    <n v="552"/>
    <n v="25"/>
    <x v="23"/>
    <s v="2012_1_12"/>
    <x v="2"/>
    <n v="1"/>
    <n v="12"/>
    <x v="13"/>
    <s v="$25"/>
    <n v="2097.5789249999998"/>
  </r>
  <r>
    <n v="17142297"/>
    <x v="3918"/>
    <n v="216"/>
    <x v="102"/>
    <s v="2435 Kaanapali Pkwy, Lahaina, HI 96761"/>
    <s v="Lahaina"/>
    <s v="Lahaina, Rest of Hawaii"/>
    <n v="-156.69382100000001"/>
    <n v="20.921347000000001"/>
    <x v="1148"/>
    <s v="Dollar($)"/>
    <x v="1"/>
    <x v="1"/>
    <s v="No"/>
    <s v="No"/>
    <x v="0"/>
    <n v="1056"/>
    <n v="40"/>
    <x v="26"/>
    <s v="2010_9_16"/>
    <x v="3"/>
    <n v="9"/>
    <n v="16"/>
    <x v="13"/>
    <s v="$40"/>
    <n v="3356.1262799999995"/>
  </r>
  <r>
    <n v="17142519"/>
    <x v="3919"/>
    <n v="216"/>
    <x v="102"/>
    <s v="1945 S Kihei Road, Kihei, HI 96753"/>
    <s v="Kihei"/>
    <s v="Kihei, Rest of Hawaii"/>
    <n v="-156.45184699999999"/>
    <n v="20.731487000000001"/>
    <x v="1150"/>
    <s v="Dollar($)"/>
    <x v="1"/>
    <x v="1"/>
    <s v="No"/>
    <s v="No"/>
    <x v="3"/>
    <n v="695"/>
    <n v="10"/>
    <x v="27"/>
    <s v="2012_10_17"/>
    <x v="2"/>
    <n v="10"/>
    <n v="17"/>
    <x v="13"/>
    <s v="$10"/>
    <n v="839.03156999999987"/>
  </r>
  <r>
    <n v="17142535"/>
    <x v="3920"/>
    <n v="216"/>
    <x v="102"/>
    <s v="845 Front St, Lahaina, HI 96761"/>
    <s v="Lahaina"/>
    <s v="Lahaina, Rest of Hawaii"/>
    <n v="-156.680666"/>
    <n v="20.876127"/>
    <x v="1148"/>
    <s v="Dollar($)"/>
    <x v="1"/>
    <x v="1"/>
    <s v="No"/>
    <s v="No"/>
    <x v="0"/>
    <n v="707"/>
    <n v="40"/>
    <x v="26"/>
    <s v="2014_11_24"/>
    <x v="7"/>
    <n v="11"/>
    <n v="24"/>
    <x v="13"/>
    <s v="$40"/>
    <n v="3356.1262799999995"/>
  </r>
  <r>
    <n v="17142698"/>
    <x v="3921"/>
    <n v="216"/>
    <x v="102"/>
    <s v="933 Kapahulu Ave, Honolulu, HI 96816"/>
    <s v="Kaimuki"/>
    <s v="Kaimuki, Rest of Hawaii"/>
    <n v="-157.81343200000001"/>
    <n v="21.284586000000001"/>
    <x v="11"/>
    <s v="Dollar($)"/>
    <x v="1"/>
    <x v="1"/>
    <s v="No"/>
    <s v="No"/>
    <x v="3"/>
    <n v="707"/>
    <n v="10"/>
    <x v="32"/>
    <s v="2010_2_21"/>
    <x v="3"/>
    <n v="2"/>
    <n v="21"/>
    <x v="13"/>
    <s v="$10"/>
    <n v="839.03156999999987"/>
  </r>
  <r>
    <n v="17142747"/>
    <x v="3922"/>
    <n v="216"/>
    <x v="102"/>
    <s v="2586 Kalakaua Ave, Honolulu, HI 96815"/>
    <s v="Waikiki"/>
    <s v="Waikiki, Rest of Hawaii"/>
    <n v="-157.82271600000001"/>
    <n v="21.271826000000001"/>
    <x v="931"/>
    <s v="Dollar($)"/>
    <x v="1"/>
    <x v="1"/>
    <s v="No"/>
    <s v="No"/>
    <x v="1"/>
    <n v="232"/>
    <n v="25"/>
    <x v="1"/>
    <s v="2017_1_8"/>
    <x v="6"/>
    <n v="1"/>
    <n v="8"/>
    <x v="13"/>
    <s v="$25"/>
    <n v="2097.5789249999998"/>
  </r>
  <r>
    <n v="17142792"/>
    <x v="3923"/>
    <n v="216"/>
    <x v="102"/>
    <s v="799 Poho Pl, Paia, HI 96779"/>
    <s v="Paia"/>
    <s v="Paia, Rest of Hawaii"/>
    <n v="-156.366445"/>
    <n v="20.929621999999998"/>
    <x v="1151"/>
    <s v="Dollar($)"/>
    <x v="1"/>
    <x v="1"/>
    <s v="No"/>
    <s v="No"/>
    <x v="2"/>
    <n v="1343"/>
    <n v="70"/>
    <x v="29"/>
    <s v="2012_6_15"/>
    <x v="2"/>
    <n v="6"/>
    <n v="15"/>
    <x v="13"/>
    <s v="$70"/>
    <n v="5873.2209899999998"/>
  </r>
  <r>
    <n v="17143282"/>
    <x v="3924"/>
    <n v="216"/>
    <x v="102"/>
    <s v="226 Lewers St, Honolulu, HI 96815"/>
    <s v="Waikiki"/>
    <s v="Waikiki, Rest of Hawaii"/>
    <n v="-157.831176"/>
    <n v="21.279153999999998"/>
    <x v="1152"/>
    <s v="Dollar($)"/>
    <x v="1"/>
    <x v="1"/>
    <s v="No"/>
    <s v="No"/>
    <x v="2"/>
    <n v="531"/>
    <n v="70"/>
    <x v="7"/>
    <s v="2015_3_18"/>
    <x v="8"/>
    <n v="3"/>
    <n v="18"/>
    <x v="13"/>
    <s v="$70"/>
    <n v="5873.2209899999998"/>
  </r>
  <r>
    <n v="17143336"/>
    <x v="3925"/>
    <n v="216"/>
    <x v="102"/>
    <s v="1881 S Kihei Rd, Kihei, HI 96753"/>
    <s v="Kihei"/>
    <s v="Kihei, Rest of Hawaii"/>
    <n v="-156.45255599999999"/>
    <n v="20.733554000000002"/>
    <x v="1153"/>
    <s v="Dollar($)"/>
    <x v="1"/>
    <x v="1"/>
    <s v="No"/>
    <s v="No"/>
    <x v="0"/>
    <n v="807"/>
    <n v="40"/>
    <x v="7"/>
    <s v="2013_2_26"/>
    <x v="0"/>
    <n v="2"/>
    <n v="26"/>
    <x v="13"/>
    <s v="$40"/>
    <n v="3356.1262799999995"/>
  </r>
  <r>
    <n v="17143705"/>
    <x v="3926"/>
    <n v="216"/>
    <x v="102"/>
    <s v="1860 Ala Moana Blvd, Honolulu, HI 96815"/>
    <s v="Waikiki"/>
    <s v="Waikiki, Rest of Hawaii"/>
    <n v="-157.83603099999999"/>
    <n v="21.285395999999999"/>
    <x v="1154"/>
    <s v="Dollar($)"/>
    <x v="1"/>
    <x v="1"/>
    <s v="No"/>
    <s v="No"/>
    <x v="1"/>
    <n v="694"/>
    <n v="25"/>
    <x v="7"/>
    <s v="2013_2_15"/>
    <x v="0"/>
    <n v="2"/>
    <n v="15"/>
    <x v="13"/>
    <s v="$25"/>
    <n v="2097.5789249999998"/>
  </r>
  <r>
    <n v="17143950"/>
    <x v="3927"/>
    <n v="216"/>
    <x v="102"/>
    <s v="226 Lewers St, Honolulu, HI 96815"/>
    <s v="Waikiki"/>
    <s v="Waikiki, Rest of Hawaii"/>
    <n v="-157.83124760000001"/>
    <n v="21.279495199999999"/>
    <x v="1155"/>
    <s v="Dollar($)"/>
    <x v="1"/>
    <x v="1"/>
    <s v="No"/>
    <s v="No"/>
    <x v="0"/>
    <n v="1078"/>
    <n v="40"/>
    <x v="30"/>
    <s v="2017_9_4"/>
    <x v="6"/>
    <n v="9"/>
    <n v="4"/>
    <x v="13"/>
    <s v="$40"/>
    <n v="3356.1262799999995"/>
  </r>
  <r>
    <n v="17143970"/>
    <x v="3928"/>
    <n v="216"/>
    <x v="102"/>
    <s v="75-5629 Kuakini Highway, Kailua Kona, HI 96740"/>
    <s v="Kailua Kona"/>
    <s v="Kailua Kona, Rest of Hawaii"/>
    <n v="-155.99736200000001"/>
    <n v="19.642752000000002"/>
    <x v="1156"/>
    <s v="Dollar($)"/>
    <x v="1"/>
    <x v="1"/>
    <s v="No"/>
    <s v="No"/>
    <x v="0"/>
    <n v="764"/>
    <n v="35"/>
    <x v="32"/>
    <s v="2013_12_24"/>
    <x v="0"/>
    <n v="12"/>
    <n v="24"/>
    <x v="13"/>
    <s v="$35"/>
    <n v="2936.6104949999999"/>
  </r>
  <r>
    <n v="17144717"/>
    <x v="3929"/>
    <n v="216"/>
    <x v="102"/>
    <s v="56-505 Kamehameha Hwy, Kahuku, HI 96731"/>
    <s v="Kahuku"/>
    <s v="Kahuku, Rest of Hawaii"/>
    <n v="-157.948486"/>
    <n v="21.677078000000002"/>
    <x v="801"/>
    <s v="Dollar($)"/>
    <x v="1"/>
    <x v="1"/>
    <s v="No"/>
    <s v="No"/>
    <x v="1"/>
    <n v="691"/>
    <n v="25"/>
    <x v="27"/>
    <s v="2017_5_15"/>
    <x v="6"/>
    <n v="5"/>
    <n v="15"/>
    <x v="13"/>
    <s v="$25"/>
    <n v="2097.5789249999998"/>
  </r>
  <r>
    <n v="17144732"/>
    <x v="3930"/>
    <n v="216"/>
    <x v="102"/>
    <s v="343 Saratoga Road, Honolulu, HI 96815"/>
    <s v="Waikiki"/>
    <s v="Waikiki, Rest of Hawaii"/>
    <n v="-157.83153799999999"/>
    <n v="21.280663000000001"/>
    <x v="1146"/>
    <s v="Dollar($)"/>
    <x v="1"/>
    <x v="1"/>
    <s v="No"/>
    <s v="No"/>
    <x v="3"/>
    <n v="535"/>
    <n v="10"/>
    <x v="5"/>
    <s v="2014_4_25"/>
    <x v="7"/>
    <n v="4"/>
    <n v="25"/>
    <x v="13"/>
    <s v="$10"/>
    <n v="839.03156999999987"/>
  </r>
  <r>
    <n v="17144991"/>
    <x v="3931"/>
    <n v="216"/>
    <x v="102"/>
    <s v="1279 S Kihei Road, Kihei, HI 96753"/>
    <s v="Kihei"/>
    <s v="Kihei, Rest of Hawaii"/>
    <n v="-156.45528400000001"/>
    <n v="20.748837999999999"/>
    <x v="801"/>
    <s v="Dollar($)"/>
    <x v="1"/>
    <x v="1"/>
    <s v="No"/>
    <s v="No"/>
    <x v="0"/>
    <n v="487"/>
    <n v="30"/>
    <x v="27"/>
    <s v="2010_7_24"/>
    <x v="3"/>
    <n v="7"/>
    <n v="24"/>
    <x v="13"/>
    <s v="$30"/>
    <n v="2517.0947099999998"/>
  </r>
  <r>
    <n v="17145077"/>
    <x v="3932"/>
    <n v="216"/>
    <x v="102"/>
    <s v="286 Kupuohi St, Lahaina, HI 96761"/>
    <s v="Lahaina"/>
    <s v="Lahaina, Rest of Hawaii"/>
    <n v="-156.674835"/>
    <n v="20.885225999999999"/>
    <x v="423"/>
    <s v="Dollar($)"/>
    <x v="1"/>
    <x v="1"/>
    <s v="No"/>
    <s v="No"/>
    <x v="3"/>
    <n v="723"/>
    <n v="10"/>
    <x v="30"/>
    <s v="2018_1_8"/>
    <x v="5"/>
    <n v="1"/>
    <n v="8"/>
    <x v="13"/>
    <s v="$10"/>
    <n v="839.03156999999987"/>
  </r>
  <r>
    <n v="17145408"/>
    <x v="3933"/>
    <n v="216"/>
    <x v="102"/>
    <s v="10 Wailea Gateway Place, Unit B-201 Kihei, Hawaii, HI 96753"/>
    <s v="Kihei"/>
    <s v="Kihei, Rest of Hawaii"/>
    <n v="-156.43094730000001"/>
    <n v="20.6883746"/>
    <x v="1067"/>
    <s v="Dollar($)"/>
    <x v="1"/>
    <x v="1"/>
    <s v="No"/>
    <s v="No"/>
    <x v="0"/>
    <n v="485"/>
    <n v="40"/>
    <x v="7"/>
    <s v="2018_9_17"/>
    <x v="5"/>
    <n v="9"/>
    <n v="17"/>
    <x v="13"/>
    <s v="$40"/>
    <n v="3356.1262799999995"/>
  </r>
  <r>
    <n v="17145495"/>
    <x v="3934"/>
    <n v="216"/>
    <x v="102"/>
    <s v="2310 Kuhio Avenue, Honolulu, HI 96815"/>
    <s v="Waikiki"/>
    <s v="Waikiki, Rest of Hawaii"/>
    <n v="-157.82597899999999"/>
    <n v="21.279475999999999"/>
    <x v="130"/>
    <s v="Dollar($)"/>
    <x v="1"/>
    <x v="1"/>
    <s v="No"/>
    <s v="No"/>
    <x v="3"/>
    <n v="602"/>
    <n v="10"/>
    <x v="29"/>
    <s v="2016_6_25"/>
    <x v="1"/>
    <n v="6"/>
    <n v="25"/>
    <x v="13"/>
    <s v="$10"/>
    <n v="839.03156999999987"/>
  </r>
  <r>
    <n v="17211719"/>
    <x v="3935"/>
    <n v="216"/>
    <x v="103"/>
    <s v="258 Nassau St, Princeton, NJ 08542"/>
    <s v="Princeton"/>
    <s v="Princeton, Princeton"/>
    <n v="-74.651139000000001"/>
    <n v="40.352384999999998"/>
    <x v="801"/>
    <s v="Dollar($)"/>
    <x v="1"/>
    <x v="1"/>
    <s v="No"/>
    <s v="No"/>
    <x v="2"/>
    <n v="542"/>
    <n v="70"/>
    <x v="5"/>
    <s v="2012_1_28"/>
    <x v="2"/>
    <n v="1"/>
    <n v="28"/>
    <x v="13"/>
    <s v="$70"/>
    <n v="5873.2209899999998"/>
  </r>
  <r>
    <n v="17257684"/>
    <x v="3936"/>
    <n v="216"/>
    <x v="104"/>
    <s v="1511 High Street, Des Moines, IA 50309"/>
    <s v="Downtown"/>
    <s v="Downtown, Des Moines"/>
    <n v="-93.637400999999997"/>
    <n v="41.587218999999997"/>
    <x v="1157"/>
    <s v="Dollar($)"/>
    <x v="1"/>
    <x v="1"/>
    <s v="No"/>
    <s v="No"/>
    <x v="3"/>
    <n v="659"/>
    <n v="10"/>
    <x v="23"/>
    <s v="2015_11_16"/>
    <x v="8"/>
    <n v="11"/>
    <n v="16"/>
    <x v="13"/>
    <s v="$10"/>
    <n v="839.03156999999987"/>
  </r>
  <r>
    <n v="17258036"/>
    <x v="3937"/>
    <n v="216"/>
    <x v="104"/>
    <s v="1007 Locust St, Des Moines, IA 50309"/>
    <s v="Downtown"/>
    <s v="Downtown, Des Moines"/>
    <n v="-93.630080300000003"/>
    <n v="41.585743100000002"/>
    <x v="293"/>
    <s v="Dollar($)"/>
    <x v="1"/>
    <x v="1"/>
    <s v="No"/>
    <s v="No"/>
    <x v="0"/>
    <n v="1109"/>
    <n v="40"/>
    <x v="27"/>
    <s v="2014_5_27"/>
    <x v="7"/>
    <n v="5"/>
    <n v="27"/>
    <x v="13"/>
    <s v="$40"/>
    <n v="3356.1262799999995"/>
  </r>
  <r>
    <n v="17258136"/>
    <x v="3938"/>
    <n v="216"/>
    <x v="104"/>
    <s v="8801 University Ave, Clive, IA 50325"/>
    <s v="Clive"/>
    <s v="Clive, Des Moines"/>
    <n v="-93.739572999999993"/>
    <n v="41.600563999999999"/>
    <x v="1158"/>
    <s v="Dollar($)"/>
    <x v="1"/>
    <x v="1"/>
    <s v="No"/>
    <s v="No"/>
    <x v="1"/>
    <n v="496"/>
    <n v="25"/>
    <x v="24"/>
    <s v="2011_5_9"/>
    <x v="4"/>
    <n v="5"/>
    <n v="9"/>
    <x v="13"/>
    <s v="$25"/>
    <n v="2097.5789249999998"/>
  </r>
  <r>
    <n v="17258154"/>
    <x v="3939"/>
    <n v="216"/>
    <x v="104"/>
    <s v="309 Court Ave, Des Moines, IA 50309"/>
    <s v="Downtown"/>
    <s v="Downtown, Des Moines"/>
    <n v="-93.620726000000005"/>
    <n v="41.585360000000001"/>
    <x v="1156"/>
    <s v="Dollar($)"/>
    <x v="1"/>
    <x v="1"/>
    <s v="No"/>
    <s v="No"/>
    <x v="0"/>
    <n v="370"/>
    <n v="40"/>
    <x v="7"/>
    <s v="2012_4_5"/>
    <x v="2"/>
    <n v="4"/>
    <n v="5"/>
    <x v="13"/>
    <s v="$40"/>
    <n v="3356.1262799999995"/>
  </r>
  <r>
    <n v="17258350"/>
    <x v="3940"/>
    <n v="216"/>
    <x v="104"/>
    <s v="4345 Hickman Rd, Des Moines, IA 50310"/>
    <s v="Beaverdale"/>
    <s v="Beaverdale, Des Moines"/>
    <n v="-93.677638000000002"/>
    <n v="41.614964999999998"/>
    <x v="1159"/>
    <s v="Dollar($)"/>
    <x v="1"/>
    <x v="1"/>
    <s v="No"/>
    <s v="No"/>
    <x v="0"/>
    <n v="674"/>
    <n v="40"/>
    <x v="27"/>
    <s v="2016_9_20"/>
    <x v="1"/>
    <n v="9"/>
    <n v="20"/>
    <x v="13"/>
    <s v="$40"/>
    <n v="3356.1262799999995"/>
  </r>
  <r>
    <n v="17258496"/>
    <x v="3941"/>
    <n v="216"/>
    <x v="104"/>
    <s v="1404 S Duff Ave, Ames, IA 50010"/>
    <s v="Ames"/>
    <s v="Ames, Des Moines"/>
    <n v="-93.610084000000001"/>
    <n v="42.010254000000003"/>
    <x v="1160"/>
    <s v="Dollar($)"/>
    <x v="1"/>
    <x v="1"/>
    <s v="No"/>
    <s v="No"/>
    <x v="1"/>
    <n v="1025"/>
    <n v="25"/>
    <x v="27"/>
    <s v="2016_2_1"/>
    <x v="1"/>
    <n v="2"/>
    <n v="1"/>
    <x v="13"/>
    <s v="$25"/>
    <n v="2097.5789249999998"/>
  </r>
  <r>
    <n v="17258522"/>
    <x v="3942"/>
    <n v="216"/>
    <x v="104"/>
    <s v="4100 University Avenue, West Des Moines, IA 50266"/>
    <s v="Clive"/>
    <s v="Clive, Des Moines"/>
    <n v="-93.760026999999994"/>
    <n v="41.600279999999998"/>
    <x v="330"/>
    <s v="Dollar($)"/>
    <x v="1"/>
    <x v="1"/>
    <s v="No"/>
    <s v="No"/>
    <x v="1"/>
    <n v="411"/>
    <n v="25"/>
    <x v="5"/>
    <s v="2010_1_5"/>
    <x v="3"/>
    <n v="1"/>
    <n v="5"/>
    <x v="13"/>
    <s v="$25"/>
    <n v="2097.5789249999998"/>
  </r>
  <r>
    <n v="17258552"/>
    <x v="3943"/>
    <n v="216"/>
    <x v="104"/>
    <s v="11151 Hickman Road, Urbandale, IA 50322"/>
    <s v="Urbandale"/>
    <s v="Urbandale, Des Moines"/>
    <n v="-93.772032999999993"/>
    <n v="41.615082999999998"/>
    <x v="1161"/>
    <s v="Dollar($)"/>
    <x v="1"/>
    <x v="1"/>
    <s v="No"/>
    <s v="No"/>
    <x v="1"/>
    <n v="308"/>
    <n v="25"/>
    <x v="3"/>
    <s v="2013_11_8"/>
    <x v="0"/>
    <n v="11"/>
    <n v="8"/>
    <x v="13"/>
    <s v="$25"/>
    <n v="2097.5789249999998"/>
  </r>
  <r>
    <n v="17259166"/>
    <x v="3944"/>
    <n v="216"/>
    <x v="104"/>
    <s v="4230 Fleur Dr, Des Moines, IA 50321"/>
    <s v="Greater South Side"/>
    <s v="Greater South Side, Des Moines"/>
    <n v="-93.645245000000003"/>
    <n v="41.545869000000003"/>
    <x v="6"/>
    <s v="Dollar($)"/>
    <x v="1"/>
    <x v="1"/>
    <s v="No"/>
    <s v="No"/>
    <x v="3"/>
    <n v="218"/>
    <n v="10"/>
    <x v="24"/>
    <s v="2012_11_27"/>
    <x v="2"/>
    <n v="11"/>
    <n v="27"/>
    <x v="13"/>
    <s v="$10"/>
    <n v="839.03156999999987"/>
  </r>
  <r>
    <n v="17259169"/>
    <x v="3945"/>
    <n v="216"/>
    <x v="104"/>
    <s v="2200 Hubbell Ave, Des Moines, IA 50317"/>
    <s v="Fairground"/>
    <s v="Fairground, Des Moines"/>
    <n v="-93.577382999999998"/>
    <n v="41.601415000000003"/>
    <x v="259"/>
    <s v="Dollar($)"/>
    <x v="1"/>
    <x v="1"/>
    <s v="No"/>
    <s v="No"/>
    <x v="2"/>
    <n v="476"/>
    <n v="70"/>
    <x v="24"/>
    <s v="2016_11_5"/>
    <x v="1"/>
    <n v="11"/>
    <n v="5"/>
    <x v="13"/>
    <s v="$70"/>
    <n v="5873.2209899999998"/>
  </r>
  <r>
    <n v="17259200"/>
    <x v="3946"/>
    <n v="216"/>
    <x v="104"/>
    <s v="2900 University Ave, West Des Moines, IA 50266"/>
    <s v="West Des Moines"/>
    <s v="West Des Moines, Des Moines"/>
    <n v="-93.744198100000006"/>
    <n v="41.599177099999999"/>
    <x v="1162"/>
    <s v="Dollar($)"/>
    <x v="1"/>
    <x v="1"/>
    <s v="No"/>
    <s v="No"/>
    <x v="0"/>
    <n v="530"/>
    <n v="40"/>
    <x v="7"/>
    <s v="2010_9_21"/>
    <x v="3"/>
    <n v="9"/>
    <n v="21"/>
    <x v="13"/>
    <s v="$40"/>
    <n v="3356.1262799999995"/>
  </r>
  <r>
    <n v="17259243"/>
    <x v="3947"/>
    <n v="216"/>
    <x v="104"/>
    <s v="512 E Grand Ave, Des Moines, IA 50309"/>
    <s v="East Village"/>
    <s v="East Village, Des Moines"/>
    <n v="-93.611366000000004"/>
    <n v="41.590819000000003"/>
    <x v="155"/>
    <s v="Dollar($)"/>
    <x v="1"/>
    <x v="1"/>
    <s v="No"/>
    <s v="No"/>
    <x v="1"/>
    <n v="860"/>
    <n v="25"/>
    <x v="31"/>
    <s v="2017_6_26"/>
    <x v="6"/>
    <n v="6"/>
    <n v="26"/>
    <x v="13"/>
    <s v="$25"/>
    <n v="2097.5789249999998"/>
  </r>
  <r>
    <n v="17259248"/>
    <x v="3948"/>
    <n v="216"/>
    <x v="104"/>
    <s v="3100 Forest Ave, Des Moines, IA 50311"/>
    <s v="Kingman Place Historic District"/>
    <s v="Kingman Place Historic District, Des Moines"/>
    <n v="-93.659796999999998"/>
    <n v="41.603901"/>
    <x v="1163"/>
    <s v="Dollar($)"/>
    <x v="1"/>
    <x v="1"/>
    <s v="No"/>
    <s v="No"/>
    <x v="1"/>
    <n v="699"/>
    <n v="25"/>
    <x v="26"/>
    <s v="2017_3_26"/>
    <x v="6"/>
    <n v="3"/>
    <n v="26"/>
    <x v="13"/>
    <s v="$25"/>
    <n v="2097.5789249999998"/>
  </r>
  <r>
    <n v="17259335"/>
    <x v="3949"/>
    <n v="216"/>
    <x v="104"/>
    <s v="5340 Merle Hay Road, Johnston, IA 50131"/>
    <s v="Johnston"/>
    <s v="Johnston, Des Moines"/>
    <n v="-93.697677299999995"/>
    <n v="41.671465400000002"/>
    <x v="1164"/>
    <s v="Dollar($)"/>
    <x v="1"/>
    <x v="1"/>
    <s v="No"/>
    <s v="No"/>
    <x v="3"/>
    <n v="214"/>
    <n v="10"/>
    <x v="5"/>
    <s v="2016_2_22"/>
    <x v="1"/>
    <n v="2"/>
    <n v="22"/>
    <x v="13"/>
    <s v="$10"/>
    <n v="839.03156999999987"/>
  </r>
  <r>
    <n v="17259340"/>
    <x v="3950"/>
    <n v="216"/>
    <x v="104"/>
    <s v="210 10th Street, Des Moines, IA 50309"/>
    <s v="Downtown"/>
    <s v="Downtown, Des Moines"/>
    <n v="-93.629435999999998"/>
    <n v="41.584026999999999"/>
    <x v="444"/>
    <s v="Dollar($)"/>
    <x v="1"/>
    <x v="1"/>
    <s v="No"/>
    <s v="No"/>
    <x v="0"/>
    <n v="532"/>
    <n v="40"/>
    <x v="26"/>
    <s v="2013_10_18"/>
    <x v="0"/>
    <n v="10"/>
    <n v="18"/>
    <x v="13"/>
    <s v="$40"/>
    <n v="3356.1262799999995"/>
  </r>
  <r>
    <n v="17259368"/>
    <x v="3951"/>
    <n v="216"/>
    <x v="104"/>
    <s v="223 4th Street, Des Moines, IA 50309"/>
    <s v="Downtown"/>
    <s v="Downtown, Des Moines"/>
    <n v="-93.621630999999994"/>
    <n v="41.585464999999999"/>
    <x v="1165"/>
    <s v="Dollar($)"/>
    <x v="1"/>
    <x v="1"/>
    <s v="No"/>
    <s v="No"/>
    <x v="1"/>
    <n v="728"/>
    <n v="25"/>
    <x v="30"/>
    <s v="2013_4_27"/>
    <x v="0"/>
    <n v="4"/>
    <n v="27"/>
    <x v="13"/>
    <s v="$25"/>
    <n v="2097.5789249999998"/>
  </r>
  <r>
    <n v="17259395"/>
    <x v="3952"/>
    <n v="216"/>
    <x v="104"/>
    <s v="2616 Northridge Pkwy, Ames, IA 50010"/>
    <s v="Ames"/>
    <s v="Ames, Des Moines"/>
    <n v="-93.643094000000005"/>
    <n v="42.048779000000003"/>
    <x v="1166"/>
    <s v="Dollar($)"/>
    <x v="1"/>
    <x v="1"/>
    <s v="No"/>
    <s v="No"/>
    <x v="1"/>
    <n v="570"/>
    <n v="25"/>
    <x v="29"/>
    <s v="2014_7_3"/>
    <x v="7"/>
    <n v="7"/>
    <n v="3"/>
    <x v="13"/>
    <s v="$25"/>
    <n v="2097.5789249999998"/>
  </r>
  <r>
    <n v="17259550"/>
    <x v="3953"/>
    <n v="216"/>
    <x v="104"/>
    <s v="1410 22nd St., West Des Moines, IA 50266"/>
    <s v="West Des Moines"/>
    <s v="West Des Moines, Des Moines"/>
    <n v="-93.736239999999995"/>
    <n v="41.594039000000002"/>
    <x v="1046"/>
    <s v="Dollar($)"/>
    <x v="1"/>
    <x v="1"/>
    <s v="No"/>
    <s v="No"/>
    <x v="1"/>
    <n v="157"/>
    <n v="25"/>
    <x v="5"/>
    <s v="2013_2_11"/>
    <x v="0"/>
    <n v="2"/>
    <n v="11"/>
    <x v="13"/>
    <s v="$25"/>
    <n v="2097.5789249999998"/>
  </r>
  <r>
    <n v="17259625"/>
    <x v="3954"/>
    <n v="216"/>
    <x v="104"/>
    <s v="300 E. Grand Ave., Des Moines, IA 50309"/>
    <s v="East Village"/>
    <s v="East Village, Des Moines"/>
    <n v="-93.614739999999998"/>
    <n v="41.590105999999999"/>
    <x v="1167"/>
    <s v="Dollar($)"/>
    <x v="1"/>
    <x v="1"/>
    <s v="No"/>
    <s v="No"/>
    <x v="3"/>
    <n v="943"/>
    <n v="10"/>
    <x v="7"/>
    <s v="2012_4_7"/>
    <x v="2"/>
    <n v="4"/>
    <n v="7"/>
    <x v="13"/>
    <s v="$10"/>
    <n v="839.03156999999987"/>
  </r>
  <r>
    <n v="17259958"/>
    <x v="3955"/>
    <n v="216"/>
    <x v="104"/>
    <s v="900 Mulberry Street, Des Moines, IA 50309"/>
    <s v="Downtown"/>
    <s v="Downtown, Des Moines"/>
    <n v="-93.627896000000007"/>
    <n v="41.583309"/>
    <x v="1168"/>
    <s v="Dollar($)"/>
    <x v="1"/>
    <x v="1"/>
    <s v="No"/>
    <s v="No"/>
    <x v="1"/>
    <n v="113"/>
    <n v="25"/>
    <x v="2"/>
    <s v="2017_2_21"/>
    <x v="6"/>
    <n v="2"/>
    <n v="21"/>
    <x v="13"/>
    <s v="$25"/>
    <n v="2097.5789249999998"/>
  </r>
  <r>
    <n v="17284094"/>
    <x v="3956"/>
    <n v="216"/>
    <x v="105"/>
    <s v="2703 Dawson Rd, Albany, GA 31707"/>
    <s v="Albany"/>
    <s v="Albany, Albany"/>
    <n v="-84.219300000000004"/>
    <n v="31.616"/>
    <x v="25"/>
    <s v="Dollar($)"/>
    <x v="1"/>
    <x v="1"/>
    <s v="No"/>
    <s v="No"/>
    <x v="3"/>
    <n v="67"/>
    <n v="10"/>
    <x v="4"/>
    <s v="2010_2_6"/>
    <x v="3"/>
    <n v="2"/>
    <n v="6"/>
    <x v="13"/>
    <s v="$10"/>
    <n v="839.03156999999987"/>
  </r>
  <r>
    <n v="17284105"/>
    <x v="3957"/>
    <n v="216"/>
    <x v="105"/>
    <s v="115 N Jackson St, Albany, GA 31701"/>
    <s v="Albany"/>
    <s v="Albany, Albany"/>
    <n v="-84.153999999999996"/>
    <n v="31.577200000000001"/>
    <x v="11"/>
    <s v="Dollar($)"/>
    <x v="1"/>
    <x v="1"/>
    <s v="No"/>
    <s v="No"/>
    <x v="3"/>
    <n v="34"/>
    <n v="500"/>
    <x v="14"/>
    <s v="2011_10_20"/>
    <x v="4"/>
    <n v="10"/>
    <n v="20"/>
    <x v="13"/>
    <s v="$500"/>
    <n v="41951.578499999996"/>
  </r>
  <r>
    <n v="17284139"/>
    <x v="3958"/>
    <n v="216"/>
    <x v="105"/>
    <s v="2347 Dawson Road, Albany, GA 31707"/>
    <s v="Albany"/>
    <s v="Albany, Albany"/>
    <n v="-84.205718000000005"/>
    <n v="31.604904999999999"/>
    <x v="1169"/>
    <s v="Dollar($)"/>
    <x v="1"/>
    <x v="1"/>
    <s v="No"/>
    <s v="No"/>
    <x v="1"/>
    <n v="147"/>
    <n v="25"/>
    <x v="10"/>
    <s v="2011_8_28"/>
    <x v="4"/>
    <n v="8"/>
    <n v="28"/>
    <x v="13"/>
    <s v="$25"/>
    <n v="2097.5789249999998"/>
  </r>
  <r>
    <n v="17284145"/>
    <x v="3959"/>
    <n v="216"/>
    <x v="105"/>
    <s v="2700 Dawson Rd, Albany, GA 31707"/>
    <s v="Albany"/>
    <s v="Albany, Albany"/>
    <n v="-84.219099999999997"/>
    <n v="31.615600000000001"/>
    <x v="1170"/>
    <s v="Dollar($)"/>
    <x v="1"/>
    <x v="1"/>
    <s v="No"/>
    <s v="No"/>
    <x v="1"/>
    <n v="88"/>
    <n v="25"/>
    <x v="9"/>
    <s v="2010_8_20"/>
    <x v="3"/>
    <n v="8"/>
    <n v="20"/>
    <x v="13"/>
    <s v="$25"/>
    <n v="2097.5789249999998"/>
  </r>
  <r>
    <n v="17284150"/>
    <x v="3960"/>
    <n v="216"/>
    <x v="105"/>
    <s v="2526 Dawson Rd Ste A, Albany, GA 31707"/>
    <s v="Albany"/>
    <s v="Albany, Albany"/>
    <n v="-84.212000000000003"/>
    <n v="31.610399999999998"/>
    <x v="6"/>
    <s v="Dollar($)"/>
    <x v="1"/>
    <x v="1"/>
    <s v="No"/>
    <s v="No"/>
    <x v="3"/>
    <n v="153"/>
    <n v="10"/>
    <x v="3"/>
    <s v="2016_2_13"/>
    <x v="1"/>
    <n v="2"/>
    <n v="13"/>
    <x v="13"/>
    <s v="$10"/>
    <n v="839.03156999999987"/>
  </r>
  <r>
    <n v="17284158"/>
    <x v="3961"/>
    <n v="216"/>
    <x v="105"/>
    <s v="204 S Jackson St, Albany, GA 31701"/>
    <s v="Albany"/>
    <s v="Albany, Albany"/>
    <n v="-84.153400000000005"/>
    <n v="31.575099999999999"/>
    <x v="11"/>
    <s v="Dollar($)"/>
    <x v="1"/>
    <x v="1"/>
    <s v="No"/>
    <s v="No"/>
    <x v="3"/>
    <n v="160"/>
    <n v="10"/>
    <x v="1"/>
    <s v="2013_9_2"/>
    <x v="0"/>
    <n v="9"/>
    <n v="2"/>
    <x v="13"/>
    <s v="$10"/>
    <n v="839.03156999999987"/>
  </r>
  <r>
    <n v="17284175"/>
    <x v="3962"/>
    <n v="216"/>
    <x v="105"/>
    <s v="547 N Westover Blvd, Albany, GA 31707"/>
    <s v="Albany"/>
    <s v="Albany, Albany"/>
    <n v="-84.222800000000007"/>
    <n v="31.607700000000001"/>
    <x v="1171"/>
    <s v="Dollar($)"/>
    <x v="1"/>
    <x v="1"/>
    <s v="No"/>
    <s v="No"/>
    <x v="1"/>
    <n v="57"/>
    <n v="25"/>
    <x v="4"/>
    <s v="2016_3_24"/>
    <x v="1"/>
    <n v="3"/>
    <n v="24"/>
    <x v="13"/>
    <s v="$25"/>
    <n v="2097.5789249999998"/>
  </r>
  <r>
    <n v="17284179"/>
    <x v="3963"/>
    <n v="216"/>
    <x v="105"/>
    <s v="2733 Dawson Rd, Albany, GA 31707"/>
    <s v="Albany"/>
    <s v="Albany, Albany"/>
    <n v="-84.222899999999996"/>
    <n v="31.618500000000001"/>
    <x v="940"/>
    <s v="Dollar($)"/>
    <x v="1"/>
    <x v="1"/>
    <s v="No"/>
    <s v="No"/>
    <x v="1"/>
    <n v="58"/>
    <n v="25"/>
    <x v="4"/>
    <s v="2015_7_7"/>
    <x v="8"/>
    <n v="7"/>
    <n v="7"/>
    <x v="13"/>
    <s v="$25"/>
    <n v="2097.5789249999998"/>
  </r>
  <r>
    <n v="17284197"/>
    <x v="3964"/>
    <n v="216"/>
    <x v="105"/>
    <s v="2610 Dawson Rd, Albany, GA 31707"/>
    <s v="Albany"/>
    <s v="Albany, Albany"/>
    <n v="-84.216399999999993"/>
    <n v="31.613700000000001"/>
    <x v="1172"/>
    <s v="Dollar($)"/>
    <x v="1"/>
    <x v="1"/>
    <s v="No"/>
    <s v="No"/>
    <x v="0"/>
    <n v="115"/>
    <n v="40"/>
    <x v="9"/>
    <s v="2012_2_19"/>
    <x v="2"/>
    <n v="2"/>
    <n v="19"/>
    <x v="13"/>
    <s v="$40"/>
    <n v="3356.1262799999995"/>
  </r>
  <r>
    <n v="17284203"/>
    <x v="3965"/>
    <n v="216"/>
    <x v="105"/>
    <s v="2401 Dawson Rd, Albany, GA 31707"/>
    <s v="Albany"/>
    <s v="Albany, Albany"/>
    <n v="-84.207094999999995"/>
    <n v="31.608743"/>
    <x v="1163"/>
    <s v="Dollar($)"/>
    <x v="1"/>
    <x v="1"/>
    <s v="No"/>
    <s v="No"/>
    <x v="3"/>
    <n v="25"/>
    <n v="10"/>
    <x v="6"/>
    <s v="2012_3_1"/>
    <x v="2"/>
    <n v="3"/>
    <n v="1"/>
    <x v="13"/>
    <s v="$10"/>
    <n v="839.03156999999987"/>
  </r>
  <r>
    <n v="17284211"/>
    <x v="3966"/>
    <n v="216"/>
    <x v="105"/>
    <s v="814 N Slappey Blvd, Albany, GA 31701"/>
    <s v="Albany"/>
    <s v="Albany, Albany"/>
    <n v="-84.175899999999999"/>
    <n v="31.588200000000001"/>
    <x v="11"/>
    <s v="Dollar($)"/>
    <x v="1"/>
    <x v="1"/>
    <s v="No"/>
    <s v="No"/>
    <x v="3"/>
    <n v="36"/>
    <n v="500"/>
    <x v="14"/>
    <s v="2011_4_25"/>
    <x v="4"/>
    <n v="4"/>
    <n v="25"/>
    <x v="13"/>
    <s v="$500"/>
    <n v="41951.578499999996"/>
  </r>
  <r>
    <n v="17284241"/>
    <x v="3967"/>
    <n v="216"/>
    <x v="105"/>
    <s v="629 N Westover Blvd, Albany, GA 31707"/>
    <s v="Albany"/>
    <s v="Albany, Albany"/>
    <n v="-84.223299999999995"/>
    <n v="31.611799999999999"/>
    <x v="1172"/>
    <s v="Dollar($)"/>
    <x v="1"/>
    <x v="1"/>
    <s v="No"/>
    <s v="No"/>
    <x v="0"/>
    <n v="51"/>
    <n v="40"/>
    <x v="4"/>
    <s v="2012_7_12"/>
    <x v="2"/>
    <n v="7"/>
    <n v="12"/>
    <x v="13"/>
    <s v="$40"/>
    <n v="3356.1262799999995"/>
  </r>
  <r>
    <n v="17284279"/>
    <x v="3968"/>
    <n v="216"/>
    <x v="105"/>
    <s v="1604 N Slappey Blvd, Albany, GA 31701"/>
    <s v="Albany"/>
    <s v="Albany, Albany"/>
    <n v="-84.175700000000006"/>
    <n v="31.598500000000001"/>
    <x v="293"/>
    <s v="Dollar($)"/>
    <x v="1"/>
    <x v="1"/>
    <s v="No"/>
    <s v="No"/>
    <x v="3"/>
    <n v="117"/>
    <n v="10"/>
    <x v="10"/>
    <s v="2016_8_17"/>
    <x v="1"/>
    <n v="8"/>
    <n v="17"/>
    <x v="13"/>
    <s v="$10"/>
    <n v="839.03156999999987"/>
  </r>
  <r>
    <n v="17284302"/>
    <x v="3969"/>
    <n v="216"/>
    <x v="105"/>
    <s v="2700 Dawson Rd, Albany, GA 31707"/>
    <s v="Albany"/>
    <s v="Albany, Albany"/>
    <n v="-84.219399999999993"/>
    <n v="31.6158"/>
    <x v="676"/>
    <s v="Dollar($)"/>
    <x v="1"/>
    <x v="1"/>
    <s v="No"/>
    <s v="No"/>
    <x v="3"/>
    <n v="45"/>
    <n v="500"/>
    <x v="14"/>
    <s v="2016_1_23"/>
    <x v="1"/>
    <n v="1"/>
    <n v="23"/>
    <x v="13"/>
    <s v="$500"/>
    <n v="41951.578499999996"/>
  </r>
  <r>
    <n v="17284364"/>
    <x v="3970"/>
    <n v="216"/>
    <x v="105"/>
    <s v="202 W Franklin St, Sylvester, GA 31791"/>
    <s v="Sylvester"/>
    <s v="Sylvester, Albany"/>
    <n v="-83.838899999999995"/>
    <n v="31.530799999999999"/>
    <x v="1173"/>
    <s v="Dollar($)"/>
    <x v="1"/>
    <x v="1"/>
    <s v="No"/>
    <s v="No"/>
    <x v="3"/>
    <n v="20"/>
    <n v="10"/>
    <x v="14"/>
    <s v="2015_2_23"/>
    <x v="8"/>
    <n v="2"/>
    <n v="23"/>
    <x v="13"/>
    <s v="$10"/>
    <n v="839.03156999999987"/>
  </r>
  <r>
    <n v="17284390"/>
    <x v="3971"/>
    <n v="216"/>
    <x v="105"/>
    <s v="2332 Whispering Pines Road, Albany, GA 31707"/>
    <s v="Albany"/>
    <s v="Albany, Albany"/>
    <n v="-84.205025000000006"/>
    <n v="31.605882000000001"/>
    <x v="1174"/>
    <s v="Dollar($)"/>
    <x v="1"/>
    <x v="1"/>
    <s v="No"/>
    <s v="No"/>
    <x v="0"/>
    <n v="250"/>
    <n v="40"/>
    <x v="3"/>
    <s v="2013_2_17"/>
    <x v="0"/>
    <n v="2"/>
    <n v="17"/>
    <x v="13"/>
    <s v="$40"/>
    <n v="3356.1262799999995"/>
  </r>
  <r>
    <n v="17284397"/>
    <x v="3972"/>
    <n v="216"/>
    <x v="105"/>
    <s v="2726 Ledo Rd Ste 10, Albany, GA 31707"/>
    <s v="Albany"/>
    <s v="Albany, Albany"/>
    <n v="-84.206943999999993"/>
    <n v="31.622412000000001"/>
    <x v="1175"/>
    <s v="Dollar($)"/>
    <x v="1"/>
    <x v="1"/>
    <s v="No"/>
    <s v="No"/>
    <x v="3"/>
    <n v="26"/>
    <n v="10"/>
    <x v="14"/>
    <s v="2012_3_2"/>
    <x v="2"/>
    <n v="3"/>
    <n v="2"/>
    <x v="13"/>
    <s v="$10"/>
    <n v="839.03156999999987"/>
  </r>
  <r>
    <n v="17284403"/>
    <x v="3973"/>
    <n v="216"/>
    <x v="105"/>
    <s v="629 N. Westover Blvd, Albany, GA 31707"/>
    <s v="Albany"/>
    <s v="Albany, Albany"/>
    <n v="-84.223277999999993"/>
    <n v="31.612120999999998"/>
    <x v="1176"/>
    <s v="Dollar($)"/>
    <x v="1"/>
    <x v="1"/>
    <s v="No"/>
    <s v="No"/>
    <x v="2"/>
    <n v="51"/>
    <n v="70"/>
    <x v="4"/>
    <s v="2018_1_22"/>
    <x v="5"/>
    <n v="1"/>
    <n v="22"/>
    <x v="13"/>
    <s v="$70"/>
    <n v="5873.2209899999998"/>
  </r>
  <r>
    <n v="17284404"/>
    <x v="3974"/>
    <n v="216"/>
    <x v="105"/>
    <s v="2820 Meredyth Dr, Albany, GA 31707"/>
    <s v="Albany"/>
    <s v="Albany, Albany"/>
    <n v="-84.221535000000003"/>
    <n v="31.610386999999999"/>
    <x v="1177"/>
    <s v="Dollar($)"/>
    <x v="1"/>
    <x v="1"/>
    <s v="No"/>
    <s v="No"/>
    <x v="1"/>
    <n v="35"/>
    <n v="25"/>
    <x v="6"/>
    <s v="2011_10_19"/>
    <x v="4"/>
    <n v="10"/>
    <n v="19"/>
    <x v="13"/>
    <s v="$25"/>
    <n v="2097.5789249999998"/>
  </r>
  <r>
    <n v="17284409"/>
    <x v="3975"/>
    <n v="216"/>
    <x v="105"/>
    <s v="1214 N Westover Blvd, Albany, GA 31707"/>
    <s v="Albany"/>
    <s v="Albany, Albany"/>
    <n v="-84.209145800000002"/>
    <n v="31.615518600000001"/>
    <x v="1178"/>
    <s v="Dollar($)"/>
    <x v="1"/>
    <x v="1"/>
    <s v="No"/>
    <s v="No"/>
    <x v="3"/>
    <n v="141"/>
    <n v="10"/>
    <x v="1"/>
    <s v="2010_8_13"/>
    <x v="3"/>
    <n v="8"/>
    <n v="13"/>
    <x v="13"/>
    <s v="$10"/>
    <n v="839.03156999999987"/>
  </r>
  <r>
    <n v="17293163"/>
    <x v="3976"/>
    <n v="216"/>
    <x v="106"/>
    <s v="1055 Gaines School Rd Ste 100, Athens, GA 30605"/>
    <s v="Athens"/>
    <s v="Athens, Athens"/>
    <n v="-83.338899999999995"/>
    <n v="33.925899999999999"/>
    <x v="197"/>
    <s v="Dollar($)"/>
    <x v="1"/>
    <x v="1"/>
    <s v="No"/>
    <s v="No"/>
    <x v="3"/>
    <n v="439"/>
    <n v="10"/>
    <x v="1"/>
    <s v="2016_11_13"/>
    <x v="1"/>
    <n v="11"/>
    <n v="13"/>
    <x v="13"/>
    <s v="$10"/>
    <n v="839.03156999999987"/>
  </r>
  <r>
    <n v="17293169"/>
    <x v="3977"/>
    <n v="216"/>
    <x v="106"/>
    <s v="259 W Washington St, Athens, GA 30601"/>
    <s v="Athens"/>
    <s v="Athens, Athens"/>
    <n v="-83.3797"/>
    <n v="33.958399999999997"/>
    <x v="1171"/>
    <s v="Dollar($)"/>
    <x v="1"/>
    <x v="1"/>
    <s v="No"/>
    <s v="No"/>
    <x v="3"/>
    <n v="613"/>
    <n v="10"/>
    <x v="7"/>
    <s v="2014_7_24"/>
    <x v="7"/>
    <n v="7"/>
    <n v="24"/>
    <x v="13"/>
    <s v="$10"/>
    <n v="839.03156999999987"/>
  </r>
  <r>
    <n v="17293180"/>
    <x v="3978"/>
    <n v="216"/>
    <x v="106"/>
    <s v="1965 Barnett Shoals Rd, Athens, GA 30605"/>
    <s v="Athens"/>
    <s v="Athens, Athens"/>
    <n v="-83.339950000000002"/>
    <n v="33.924275000000002"/>
    <x v="1179"/>
    <s v="Dollar($)"/>
    <x v="1"/>
    <x v="1"/>
    <s v="No"/>
    <s v="No"/>
    <x v="1"/>
    <n v="387"/>
    <n v="25"/>
    <x v="24"/>
    <s v="2014_1_19"/>
    <x v="7"/>
    <n v="1"/>
    <n v="19"/>
    <x v="13"/>
    <s v="$25"/>
    <n v="2097.5789249999998"/>
  </r>
  <r>
    <n v="17293186"/>
    <x v="3979"/>
    <n v="216"/>
    <x v="106"/>
    <s v="401 E Broad St, Athens, GA 30601"/>
    <s v="Athens"/>
    <s v="Athens, Athens"/>
    <n v="-83.373596000000006"/>
    <n v="33.958112"/>
    <x v="1179"/>
    <s v="Dollar($)"/>
    <x v="1"/>
    <x v="1"/>
    <s v="No"/>
    <s v="No"/>
    <x v="1"/>
    <n v="353"/>
    <n v="25"/>
    <x v="5"/>
    <s v="2010_3_23"/>
    <x v="3"/>
    <n v="3"/>
    <n v="23"/>
    <x v="13"/>
    <s v="$25"/>
    <n v="2097.5789249999998"/>
  </r>
  <r>
    <n v="17293205"/>
    <x v="3980"/>
    <n v="216"/>
    <x v="106"/>
    <s v="1073 South Milledge Ave, Athens, GA 30605"/>
    <s v="Athens"/>
    <s v="Athens, Athens"/>
    <n v="-83.387248200000002"/>
    <n v="33.941554500000002"/>
    <x v="931"/>
    <s v="Dollar($)"/>
    <x v="1"/>
    <x v="1"/>
    <s v="No"/>
    <s v="No"/>
    <x v="0"/>
    <n v="755"/>
    <n v="40"/>
    <x v="26"/>
    <s v="2017_7_24"/>
    <x v="6"/>
    <n v="7"/>
    <n v="24"/>
    <x v="13"/>
    <s v="$40"/>
    <n v="3356.1262799999995"/>
  </r>
  <r>
    <n v="17293228"/>
    <x v="3981"/>
    <n v="216"/>
    <x v="106"/>
    <s v="171 College Ave, Athens, GA 30601"/>
    <s v="Athens"/>
    <s v="Athens, Athens"/>
    <n v="-83.375523000000001"/>
    <n v="33.958198000000003"/>
    <x v="1180"/>
    <s v="Dollar($)"/>
    <x v="1"/>
    <x v="1"/>
    <s v="No"/>
    <s v="No"/>
    <x v="3"/>
    <n v="289"/>
    <n v="10"/>
    <x v="10"/>
    <s v="2010_5_2"/>
    <x v="3"/>
    <n v="5"/>
    <n v="2"/>
    <x v="13"/>
    <s v="$10"/>
    <n v="839.03156999999987"/>
  </r>
  <r>
    <n v="17293229"/>
    <x v="3982"/>
    <n v="216"/>
    <x v="106"/>
    <s v="199 Prince Ave, Athens, GA 30601"/>
    <s v="Athens"/>
    <s v="Athens, Athens"/>
    <n v="-83.381625"/>
    <n v="33.960112000000002"/>
    <x v="1181"/>
    <s v="Dollar($)"/>
    <x v="1"/>
    <x v="1"/>
    <s v="No"/>
    <s v="No"/>
    <x v="3"/>
    <n v="800"/>
    <n v="10"/>
    <x v="7"/>
    <s v="2013_9_13"/>
    <x v="0"/>
    <n v="9"/>
    <n v="13"/>
    <x v="13"/>
    <s v="$10"/>
    <n v="839.03156999999987"/>
  </r>
  <r>
    <n v="17293273"/>
    <x v="3983"/>
    <n v="216"/>
    <x v="106"/>
    <s v="323 E Broad St, Athens, GA 30601"/>
    <s v="Athens"/>
    <s v="Athens, Athens"/>
    <n v="-83.407499999999999"/>
    <n v="33.958399999999997"/>
    <x v="3"/>
    <s v="Dollar($)"/>
    <x v="1"/>
    <x v="1"/>
    <s v="No"/>
    <s v="No"/>
    <x v="0"/>
    <n v="464"/>
    <n v="40"/>
    <x v="24"/>
    <s v="2018_8_28"/>
    <x v="5"/>
    <n v="8"/>
    <n v="28"/>
    <x v="13"/>
    <s v="$40"/>
    <n v="3356.1262799999995"/>
  </r>
  <r>
    <n v="17293281"/>
    <x v="3984"/>
    <n v="216"/>
    <x v="106"/>
    <s v="184 W Clayton St, Athens, GA 30601"/>
    <s v="Athens"/>
    <s v="Athens, Athens"/>
    <n v="-83.378272999999993"/>
    <n v="33.957999000000001"/>
    <x v="1182"/>
    <s v="Dollar($)"/>
    <x v="1"/>
    <x v="1"/>
    <s v="No"/>
    <s v="No"/>
    <x v="0"/>
    <n v="1821"/>
    <n v="40"/>
    <x v="27"/>
    <s v="2017_11_7"/>
    <x v="6"/>
    <n v="11"/>
    <n v="7"/>
    <x v="13"/>
    <s v="$40"/>
    <n v="3356.1262799999995"/>
  </r>
  <r>
    <n v="17293301"/>
    <x v="3985"/>
    <n v="216"/>
    <x v="106"/>
    <s v="197 Oak St, GA 30601"/>
    <s v="Athens"/>
    <s v="Athens, Athens"/>
    <n v="-83.365399999999994"/>
    <n v="33.953499999999998"/>
    <x v="1183"/>
    <s v="Dollar($)"/>
    <x v="1"/>
    <x v="1"/>
    <s v="No"/>
    <s v="No"/>
    <x v="3"/>
    <n v="849"/>
    <n v="10"/>
    <x v="27"/>
    <s v="2014_4_1"/>
    <x v="7"/>
    <n v="4"/>
    <n v="1"/>
    <x v="13"/>
    <s v="$10"/>
    <n v="839.03156999999987"/>
  </r>
  <r>
    <n v="17293409"/>
    <x v="3986"/>
    <n v="216"/>
    <x v="106"/>
    <s v="175 Tallassee Rd, Athens, GA 30606"/>
    <s v="Athens"/>
    <s v="Athens, Athens"/>
    <n v="-83.429299999999998"/>
    <n v="33.965200000000003"/>
    <x v="676"/>
    <s v="Dollar($)"/>
    <x v="1"/>
    <x v="1"/>
    <s v="No"/>
    <s v="No"/>
    <x v="3"/>
    <n v="917"/>
    <n v="10"/>
    <x v="30"/>
    <s v="2018_4_5"/>
    <x v="5"/>
    <n v="4"/>
    <n v="5"/>
    <x v="13"/>
    <s v="$10"/>
    <n v="839.03156999999987"/>
  </r>
  <r>
    <n v="17293422"/>
    <x v="3987"/>
    <n v="216"/>
    <x v="106"/>
    <s v="145 E Clayton St, Athens, GA 30601"/>
    <s v="Athens"/>
    <s v="Athens, Athens"/>
    <n v="-83.376400000000004"/>
    <n v="33.958399999999997"/>
    <x v="1184"/>
    <s v="Dollar($)"/>
    <x v="1"/>
    <x v="1"/>
    <s v="No"/>
    <s v="No"/>
    <x v="3"/>
    <n v="1098"/>
    <n v="10"/>
    <x v="23"/>
    <s v="2013_7_6"/>
    <x v="0"/>
    <n v="7"/>
    <n v="6"/>
    <x v="13"/>
    <s v="$10"/>
    <n v="839.03156999999987"/>
  </r>
  <r>
    <n v="17293870"/>
    <x v="3988"/>
    <n v="216"/>
    <x v="106"/>
    <s v="251 W Clayton St, Athens, GA 30601"/>
    <s v="Athens"/>
    <s v="Athens, Athens"/>
    <n v="-83.379250999999996"/>
    <n v="33.957503000000003"/>
    <x v="1185"/>
    <s v="Dollar($)"/>
    <x v="1"/>
    <x v="1"/>
    <s v="No"/>
    <s v="No"/>
    <x v="1"/>
    <n v="550"/>
    <n v="25"/>
    <x v="7"/>
    <s v="2014_12_24"/>
    <x v="7"/>
    <n v="12"/>
    <n v="24"/>
    <x v="13"/>
    <s v="$25"/>
    <n v="2097.5789249999998"/>
  </r>
  <r>
    <n v="17293873"/>
    <x v="3989"/>
    <n v="216"/>
    <x v="106"/>
    <s v="269 N Hull St, Athens, GA 30601"/>
    <s v="Athens"/>
    <s v="Athens, Athens"/>
    <n v="-83.378881000000007"/>
    <n v="33.958362999999999"/>
    <x v="1186"/>
    <s v="Dollar($)"/>
    <x v="1"/>
    <x v="1"/>
    <s v="No"/>
    <s v="No"/>
    <x v="1"/>
    <n v="579"/>
    <n v="25"/>
    <x v="7"/>
    <s v="2014_12_22"/>
    <x v="7"/>
    <n v="12"/>
    <n v="22"/>
    <x v="13"/>
    <s v="$25"/>
    <n v="2097.5789249999998"/>
  </r>
  <r>
    <n v="17293877"/>
    <x v="3990"/>
    <n v="216"/>
    <x v="106"/>
    <s v="334 Prince Ave, Athens, GA 30601"/>
    <s v="Athens"/>
    <s v="Athens, Athens"/>
    <n v="-83.383605000000003"/>
    <n v="33.960571000000002"/>
    <x v="1187"/>
    <s v="Dollar($)"/>
    <x v="1"/>
    <x v="1"/>
    <s v="No"/>
    <s v="No"/>
    <x v="3"/>
    <n v="543"/>
    <n v="10"/>
    <x v="24"/>
    <s v="2012_10_17"/>
    <x v="2"/>
    <n v="10"/>
    <n v="17"/>
    <x v="13"/>
    <s v="$10"/>
    <n v="839.03156999999987"/>
  </r>
  <r>
    <n v="17293880"/>
    <x v="3991"/>
    <n v="216"/>
    <x v="106"/>
    <s v="393 N Finley St, Athens, GA 30601"/>
    <s v="Athens"/>
    <s v="Athens, Athens"/>
    <n v="-83.384004000000004"/>
    <n v="33.959392000000001"/>
    <x v="1188"/>
    <s v="Dollar($)"/>
    <x v="1"/>
    <x v="1"/>
    <s v="No"/>
    <s v="No"/>
    <x v="3"/>
    <n v="558"/>
    <n v="10"/>
    <x v="26"/>
    <s v="2012_9_1"/>
    <x v="2"/>
    <n v="9"/>
    <n v="1"/>
    <x v="13"/>
    <s v="$10"/>
    <n v="839.03156999999987"/>
  </r>
  <r>
    <n v="17293890"/>
    <x v="3682"/>
    <n v="216"/>
    <x v="106"/>
    <s v="232 W. Hancock Ave., Athens, GA 30601"/>
    <s v="Athens"/>
    <s v="Athens, Athens"/>
    <n v="-83.379670000000004"/>
    <n v="33.959468000000001"/>
    <x v="1189"/>
    <s v="Dollar($)"/>
    <x v="1"/>
    <x v="1"/>
    <s v="No"/>
    <s v="No"/>
    <x v="0"/>
    <n v="465"/>
    <n v="40"/>
    <x v="24"/>
    <s v="2018_10_6"/>
    <x v="5"/>
    <n v="10"/>
    <n v="6"/>
    <x v="13"/>
    <s v="$40"/>
    <n v="3356.1262799999995"/>
  </r>
  <r>
    <n v="17293897"/>
    <x v="3992"/>
    <n v="216"/>
    <x v="106"/>
    <s v="1307 Prince Ave, Athens, GA 30606"/>
    <s v="Athens"/>
    <s v="Athens, Athens"/>
    <n v="-83.400886999999997"/>
    <n v="33.963296"/>
    <x v="1190"/>
    <s v="Dollar($)"/>
    <x v="1"/>
    <x v="1"/>
    <s v="No"/>
    <s v="No"/>
    <x v="3"/>
    <n v="350"/>
    <n v="10"/>
    <x v="24"/>
    <s v="2016_2_4"/>
    <x v="1"/>
    <n v="2"/>
    <n v="4"/>
    <x v="13"/>
    <s v="$10"/>
    <n v="839.03156999999987"/>
  </r>
  <r>
    <n v="17293915"/>
    <x v="3993"/>
    <n v="216"/>
    <x v="106"/>
    <s v="1675 S. Lumpkin St., Athens, GA 30606"/>
    <s v="Athens"/>
    <s v="Athens, Athens"/>
    <n v="-83.387280000000004"/>
    <n v="33.937502000000002"/>
    <x v="951"/>
    <s v="Dollar($)"/>
    <x v="1"/>
    <x v="1"/>
    <s v="No"/>
    <s v="No"/>
    <x v="3"/>
    <n v="546"/>
    <n v="10"/>
    <x v="23"/>
    <s v="2013_1_15"/>
    <x v="0"/>
    <n v="1"/>
    <n v="15"/>
    <x v="13"/>
    <s v="$10"/>
    <n v="839.03156999999987"/>
  </r>
  <r>
    <n v="17294014"/>
    <x v="3994"/>
    <n v="216"/>
    <x v="106"/>
    <s v="247 Prince Ave, Athens, GA 30601"/>
    <s v="Athens"/>
    <s v="Athens, Athens"/>
    <n v="-83.382822399999995"/>
    <n v="33.960022700000003"/>
    <x v="1191"/>
    <s v="Dollar($)"/>
    <x v="1"/>
    <x v="1"/>
    <s v="No"/>
    <s v="No"/>
    <x v="3"/>
    <n v="374"/>
    <n v="10"/>
    <x v="24"/>
    <s v="2016_3_13"/>
    <x v="1"/>
    <n v="3"/>
    <n v="13"/>
    <x v="13"/>
    <s v="$10"/>
    <n v="839.03156999999987"/>
  </r>
  <r>
    <n v="17294261"/>
    <x v="3995"/>
    <n v="216"/>
    <x v="107"/>
    <s v="4460 Washington Road, Evans, GA 30809"/>
    <s v="Evans"/>
    <s v="Evans, Augusta"/>
    <n v="-82.143793000000002"/>
    <n v="33.544342"/>
    <x v="1119"/>
    <s v="Dollar($)"/>
    <x v="1"/>
    <x v="1"/>
    <s v="No"/>
    <s v="No"/>
    <x v="1"/>
    <n v="290"/>
    <n v="25"/>
    <x v="1"/>
    <s v="2012_1_10"/>
    <x v="2"/>
    <n v="1"/>
    <n v="10"/>
    <x v="13"/>
    <s v="$25"/>
    <n v="2097.5789249999998"/>
  </r>
  <r>
    <n v="17294279"/>
    <x v="3996"/>
    <n v="216"/>
    <x v="107"/>
    <s v="211 10th Street, Augusta, GA 30901"/>
    <s v="Augusta"/>
    <s v="Augusta, Augusta"/>
    <n v="-81.97"/>
    <n v="33.476500000000001"/>
    <x v="1192"/>
    <s v="Dollar($)"/>
    <x v="1"/>
    <x v="1"/>
    <s v="No"/>
    <s v="No"/>
    <x v="1"/>
    <n v="631"/>
    <n v="25"/>
    <x v="27"/>
    <s v="2013_6_23"/>
    <x v="0"/>
    <n v="6"/>
    <n v="23"/>
    <x v="13"/>
    <s v="$25"/>
    <n v="2097.5789249999998"/>
  </r>
  <r>
    <n v="17294300"/>
    <x v="3997"/>
    <n v="216"/>
    <x v="107"/>
    <s v="10 9th St, Augusta, GA 30901"/>
    <s v="Augusta"/>
    <s v="Augusta, Augusta"/>
    <n v="-81.968400000000003"/>
    <n v="33.473999999999997"/>
    <x v="1193"/>
    <s v="Dollar($)"/>
    <x v="1"/>
    <x v="1"/>
    <s v="No"/>
    <s v="No"/>
    <x v="3"/>
    <n v="372"/>
    <n v="10"/>
    <x v="1"/>
    <s v="2013_9_28"/>
    <x v="0"/>
    <n v="9"/>
    <n v="28"/>
    <x v="13"/>
    <s v="$10"/>
    <n v="839.03156999999987"/>
  </r>
  <r>
    <n v="17294441"/>
    <x v="3998"/>
    <n v="216"/>
    <x v="107"/>
    <s v="3690 Wheeler Rd, Augusta, GA 30909"/>
    <s v="Augusta"/>
    <s v="Augusta, Augusta"/>
    <n v="-82.096000000000004"/>
    <n v="33.482700000000001"/>
    <x v="1194"/>
    <s v="Dollar($)"/>
    <x v="1"/>
    <x v="1"/>
    <s v="No"/>
    <s v="No"/>
    <x v="1"/>
    <n v="430"/>
    <n v="25"/>
    <x v="24"/>
    <s v="2016_6_6"/>
    <x v="1"/>
    <n v="6"/>
    <n v="6"/>
    <x v="13"/>
    <s v="$25"/>
    <n v="2097.5789249999998"/>
  </r>
  <r>
    <n v="17294552"/>
    <x v="3999"/>
    <n v="216"/>
    <x v="107"/>
    <s v="1167 Broad St, Augusta, GA 30901"/>
    <s v="Augusta"/>
    <s v="Augusta, Augusta"/>
    <n v="-81.972099999999998"/>
    <n v="33.477800000000002"/>
    <x v="1184"/>
    <s v="Dollar($)"/>
    <x v="1"/>
    <x v="1"/>
    <s v="No"/>
    <s v="No"/>
    <x v="1"/>
    <n v="433"/>
    <n v="25"/>
    <x v="23"/>
    <s v="2010_3_16"/>
    <x v="3"/>
    <n v="3"/>
    <n v="16"/>
    <x v="13"/>
    <s v="$25"/>
    <n v="2097.5789249999998"/>
  </r>
  <r>
    <n v="17294556"/>
    <x v="4000"/>
    <n v="216"/>
    <x v="107"/>
    <s v="1315 Augusta West Pkwy, Augusta, GA 30909"/>
    <s v="Augusta"/>
    <s v="Augusta, Augusta"/>
    <n v="-82.086500000000001"/>
    <n v="33.472099999999998"/>
    <x v="1195"/>
    <s v="Dollar($)"/>
    <x v="1"/>
    <x v="1"/>
    <s v="No"/>
    <s v="No"/>
    <x v="0"/>
    <n v="717"/>
    <n v="40"/>
    <x v="30"/>
    <s v="2012_11_8"/>
    <x v="2"/>
    <n v="11"/>
    <n v="8"/>
    <x v="13"/>
    <s v="$40"/>
    <n v="3356.1262799999995"/>
  </r>
  <r>
    <n v="17294565"/>
    <x v="4001"/>
    <n v="216"/>
    <x v="107"/>
    <s v="976 Broad St, Augusta, GA 30901"/>
    <s v="Augusta"/>
    <s v="Augusta, Augusta"/>
    <n v="-81.969399999999993"/>
    <n v="33.476399999999998"/>
    <x v="676"/>
    <s v="Dollar($)"/>
    <x v="1"/>
    <x v="1"/>
    <s v="No"/>
    <s v="No"/>
    <x v="3"/>
    <n v="380"/>
    <n v="10"/>
    <x v="5"/>
    <s v="2015_4_28"/>
    <x v="8"/>
    <n v="4"/>
    <n v="28"/>
    <x v="13"/>
    <s v="$10"/>
    <n v="839.03156999999987"/>
  </r>
  <r>
    <n v="17294607"/>
    <x v="4002"/>
    <n v="216"/>
    <x v="107"/>
    <s v="3208 W Wimbledon Dr, Augusta, GA 30909"/>
    <s v="Augusta"/>
    <s v="Augusta, Augusta"/>
    <n v="-82.069800000000001"/>
    <n v="33.479100000000003"/>
    <x v="1196"/>
    <s v="Dollar($)"/>
    <x v="1"/>
    <x v="1"/>
    <s v="No"/>
    <s v="No"/>
    <x v="0"/>
    <n v="548"/>
    <n v="40"/>
    <x v="29"/>
    <s v="2010_12_26"/>
    <x v="3"/>
    <n v="12"/>
    <n v="26"/>
    <x v="13"/>
    <s v="$40"/>
    <n v="3356.1262799999995"/>
  </r>
  <r>
    <n v="17294623"/>
    <x v="4003"/>
    <n v="216"/>
    <x v="107"/>
    <s v="3051 Washington Rd, Augusta, GA 30907"/>
    <s v="Augusta"/>
    <s v="Augusta, Augusta"/>
    <n v="-82.0505"/>
    <n v="33.513300000000001"/>
    <x v="1197"/>
    <s v="Dollar($)"/>
    <x v="1"/>
    <x v="1"/>
    <s v="No"/>
    <s v="No"/>
    <x v="1"/>
    <n v="456"/>
    <n v="25"/>
    <x v="5"/>
    <s v="2014_6_6"/>
    <x v="7"/>
    <n v="6"/>
    <n v="6"/>
    <x v="13"/>
    <s v="$25"/>
    <n v="2097.5789249999998"/>
  </r>
  <r>
    <n v="17294642"/>
    <x v="4004"/>
    <n v="216"/>
    <x v="107"/>
    <s v="2250 Sconyers Way, Augusta, GA 30906"/>
    <s v="Augusta"/>
    <s v="Augusta, Augusta"/>
    <n v="-82.032700000000006"/>
    <n v="33.4086"/>
    <x v="1198"/>
    <s v="Dollar($)"/>
    <x v="1"/>
    <x v="1"/>
    <s v="No"/>
    <s v="No"/>
    <x v="1"/>
    <n v="304"/>
    <n v="25"/>
    <x v="4"/>
    <s v="2012_8_17"/>
    <x v="2"/>
    <n v="8"/>
    <n v="17"/>
    <x v="13"/>
    <s v="$25"/>
    <n v="2097.5789249999998"/>
  </r>
  <r>
    <n v="17294712"/>
    <x v="4005"/>
    <n v="216"/>
    <x v="107"/>
    <s v="437 Highland Ave, Augusta, GA 30909"/>
    <s v="Augusta"/>
    <s v="Augusta, Augusta"/>
    <n v="-82.030100000000004"/>
    <n v="33.4848"/>
    <x v="1199"/>
    <s v="Dollar($)"/>
    <x v="1"/>
    <x v="1"/>
    <s v="No"/>
    <s v="No"/>
    <x v="0"/>
    <n v="647"/>
    <n v="40"/>
    <x v="7"/>
    <s v="2015_4_18"/>
    <x v="8"/>
    <n v="4"/>
    <n v="18"/>
    <x v="13"/>
    <s v="$40"/>
    <n v="3356.1262799999995"/>
  </r>
  <r>
    <n v="17294836"/>
    <x v="4003"/>
    <n v="216"/>
    <x v="107"/>
    <s v="303 North Bel Air Rd, Evans, GA 30809"/>
    <s v="Evans"/>
    <s v="Evans, Augusta"/>
    <n v="-82.141283999999999"/>
    <n v="33.521290999999998"/>
    <x v="1200"/>
    <s v="Dollar($)"/>
    <x v="1"/>
    <x v="1"/>
    <s v="No"/>
    <s v="No"/>
    <x v="1"/>
    <n v="326"/>
    <n v="25"/>
    <x v="5"/>
    <s v="2012_4_10"/>
    <x v="2"/>
    <n v="4"/>
    <n v="10"/>
    <x v="13"/>
    <s v="$25"/>
    <n v="2097.5789249999998"/>
  </r>
  <r>
    <n v="17294850"/>
    <x v="4006"/>
    <n v="216"/>
    <x v="107"/>
    <s v="4357 Washington Road, Evans, GA 30809"/>
    <s v="Evans"/>
    <s v="Evans, Augusta"/>
    <n v="-82.132800000000003"/>
    <n v="33.540599999999998"/>
    <x v="519"/>
    <s v="Dollar($)"/>
    <x v="1"/>
    <x v="1"/>
    <s v="No"/>
    <s v="No"/>
    <x v="0"/>
    <n v="317"/>
    <n v="35"/>
    <x v="26"/>
    <s v="2015_9_2"/>
    <x v="8"/>
    <n v="9"/>
    <n v="2"/>
    <x v="13"/>
    <s v="$35"/>
    <n v="2936.6104949999999"/>
  </r>
  <r>
    <n v="17294883"/>
    <x v="4007"/>
    <n v="216"/>
    <x v="107"/>
    <s v="5174 Wrightsboro Rd, Grovetown, GA 30813"/>
    <s v="Grovetown"/>
    <s v="Grovetown, Augusta"/>
    <n v="-82.199700000000007"/>
    <n v="33.4574"/>
    <x v="676"/>
    <s v="Dollar($)"/>
    <x v="1"/>
    <x v="1"/>
    <s v="No"/>
    <s v="No"/>
    <x v="3"/>
    <n v="300"/>
    <n v="10"/>
    <x v="7"/>
    <s v="2016_7_27"/>
    <x v="1"/>
    <n v="7"/>
    <n v="27"/>
    <x v="13"/>
    <s v="$10"/>
    <n v="839.03156999999987"/>
  </r>
  <r>
    <n v="17295028"/>
    <x v="4008"/>
    <n v="216"/>
    <x v="107"/>
    <s v="505 Railroad Ave, North Augusta, GA 29841"/>
    <s v="Augusta"/>
    <s v="Augusta, Augusta"/>
    <n v="-81.965570999999997"/>
    <n v="33.481779000000003"/>
    <x v="1201"/>
    <s v="Dollar($)"/>
    <x v="1"/>
    <x v="1"/>
    <s v="No"/>
    <s v="No"/>
    <x v="0"/>
    <n v="332"/>
    <n v="40"/>
    <x v="3"/>
    <s v="2012_9_13"/>
    <x v="2"/>
    <n v="9"/>
    <n v="13"/>
    <x v="13"/>
    <s v="$40"/>
    <n v="3356.1262799999995"/>
  </r>
  <r>
    <n v="17295033"/>
    <x v="4009"/>
    <n v="216"/>
    <x v="107"/>
    <s v="Augusta Mall, Augusta, GA 30909"/>
    <s v="Augusta"/>
    <s v="Augusta, Augusta"/>
    <n v="-82.080787999999998"/>
    <n v="33.467201000000003"/>
    <x v="952"/>
    <s v="Dollar($)"/>
    <x v="1"/>
    <x v="1"/>
    <s v="No"/>
    <s v="No"/>
    <x v="0"/>
    <n v="360"/>
    <n v="40"/>
    <x v="5"/>
    <s v="2010_2_21"/>
    <x v="3"/>
    <n v="2"/>
    <n v="21"/>
    <x v="13"/>
    <s v="$40"/>
    <n v="3356.1262799999995"/>
  </r>
  <r>
    <n v="17295069"/>
    <x v="4010"/>
    <n v="216"/>
    <x v="107"/>
    <s v="502 Furys Ferry Rd, Augusta, GA 30907"/>
    <s v="Augusta"/>
    <s v="Augusta, Augusta"/>
    <n v="-82.080549300000001"/>
    <n v="33.5375868"/>
    <x v="436"/>
    <s v="Dollar($)"/>
    <x v="1"/>
    <x v="1"/>
    <s v="No"/>
    <s v="No"/>
    <x v="1"/>
    <n v="227"/>
    <n v="25"/>
    <x v="5"/>
    <s v="2014_5_12"/>
    <x v="7"/>
    <n v="5"/>
    <n v="12"/>
    <x v="13"/>
    <s v="$25"/>
    <n v="2097.5789249999998"/>
  </r>
  <r>
    <n v="17295109"/>
    <x v="4011"/>
    <n v="216"/>
    <x v="107"/>
    <s v="1282 broad street, Augusta, GA 30901"/>
    <s v="Augusta"/>
    <s v="Augusta, Augusta"/>
    <n v="-81.974943999999994"/>
    <n v="33.478231000000001"/>
    <x v="931"/>
    <s v="Dollar($)"/>
    <x v="1"/>
    <x v="1"/>
    <s v="No"/>
    <s v="No"/>
    <x v="0"/>
    <n v="368"/>
    <n v="40"/>
    <x v="26"/>
    <s v="2012_3_1"/>
    <x v="2"/>
    <n v="3"/>
    <n v="1"/>
    <x v="13"/>
    <s v="$40"/>
    <n v="3356.1262799999995"/>
  </r>
  <r>
    <n v="17295115"/>
    <x v="4012"/>
    <n v="216"/>
    <x v="107"/>
    <s v="4300 Towne Centre, Evans, GA 30809"/>
    <s v="Evans"/>
    <s v="Evans, Augusta"/>
    <n v="-82.126160999999996"/>
    <n v="33.532249"/>
    <x v="1202"/>
    <s v="Dollar($)"/>
    <x v="1"/>
    <x v="1"/>
    <s v="No"/>
    <s v="No"/>
    <x v="3"/>
    <n v="270"/>
    <n v="10"/>
    <x v="24"/>
    <s v="2011_10_25"/>
    <x v="4"/>
    <n v="10"/>
    <n v="25"/>
    <x v="13"/>
    <s v="$10"/>
    <n v="839.03156999999987"/>
  </r>
  <r>
    <n v="17295215"/>
    <x v="4013"/>
    <n v="216"/>
    <x v="107"/>
    <s v="1204 Broad St, Augusta, GA 30901"/>
    <s v="Augusta"/>
    <s v="Augusta, Augusta"/>
    <n v="-81.973005999999998"/>
    <n v="33.477443999999998"/>
    <x v="498"/>
    <s v="Dollar($)"/>
    <x v="1"/>
    <x v="1"/>
    <s v="No"/>
    <s v="No"/>
    <x v="1"/>
    <n v="201"/>
    <n v="25"/>
    <x v="1"/>
    <s v="2018_3_17"/>
    <x v="5"/>
    <n v="3"/>
    <n v="17"/>
    <x v="13"/>
    <s v="$25"/>
    <n v="2097.5789249999998"/>
  </r>
  <r>
    <n v="17303465"/>
    <x v="4014"/>
    <n v="216"/>
    <x v="108"/>
    <s v="610 W Grove St, Boise, ID 83702"/>
    <s v="Boise"/>
    <s v="Boise, Boise"/>
    <n v="-116.20189999999999"/>
    <n v="43.613799999999998"/>
    <x v="1203"/>
    <s v="Dollar($)"/>
    <x v="1"/>
    <x v="1"/>
    <s v="No"/>
    <s v="No"/>
    <x v="1"/>
    <n v="879"/>
    <n v="25"/>
    <x v="27"/>
    <s v="2014_2_21"/>
    <x v="7"/>
    <n v="2"/>
    <n v="21"/>
    <x v="13"/>
    <s v="$25"/>
    <n v="2097.5789249999998"/>
  </r>
  <r>
    <n v="17303478"/>
    <x v="4015"/>
    <n v="216"/>
    <x v="108"/>
    <s v="1289 Protest Rd, Boise, ID 83706"/>
    <s v="Boise"/>
    <s v="Boise, Boise"/>
    <n v="-116.2062"/>
    <n v="43.594499999999996"/>
    <x v="1171"/>
    <s v="Dollar($)"/>
    <x v="1"/>
    <x v="1"/>
    <s v="No"/>
    <s v="No"/>
    <x v="3"/>
    <n v="334"/>
    <n v="10"/>
    <x v="7"/>
    <s v="2010_6_18"/>
    <x v="3"/>
    <n v="6"/>
    <n v="18"/>
    <x v="13"/>
    <s v="$10"/>
    <n v="839.03156999999987"/>
  </r>
  <r>
    <n v="17303480"/>
    <x v="4016"/>
    <n v="216"/>
    <x v="108"/>
    <s v="246 N 8th St, Boise, ID 83702"/>
    <s v="Boise"/>
    <s v="Boise, Boise"/>
    <n v="-116.2022"/>
    <n v="43.616700000000002"/>
    <x v="1203"/>
    <s v="Dollar($)"/>
    <x v="1"/>
    <x v="1"/>
    <s v="No"/>
    <s v="No"/>
    <x v="1"/>
    <n v="555"/>
    <n v="25"/>
    <x v="26"/>
    <s v="2014_12_21"/>
    <x v="7"/>
    <n v="12"/>
    <n v="21"/>
    <x v="13"/>
    <s v="$25"/>
    <n v="2097.5789249999998"/>
  </r>
  <r>
    <n v="17303545"/>
    <x v="4017"/>
    <n v="216"/>
    <x v="108"/>
    <s v="981 W Grove St, Boise, ID 83702"/>
    <s v="Boise"/>
    <s v="Boise, Boise"/>
    <n v="-116.2064"/>
    <n v="43.615699999999997"/>
    <x v="1141"/>
    <s v="Dollar($)"/>
    <x v="1"/>
    <x v="1"/>
    <s v="No"/>
    <s v="No"/>
    <x v="2"/>
    <n v="379"/>
    <n v="70"/>
    <x v="1"/>
    <s v="2010_6_18"/>
    <x v="3"/>
    <n v="6"/>
    <n v="18"/>
    <x v="13"/>
    <s v="$70"/>
    <n v="5873.2209899999998"/>
  </r>
  <r>
    <n v="17303642"/>
    <x v="4018"/>
    <n v="216"/>
    <x v="108"/>
    <s v="800 W Main Suite 230, Boise, ID 83702"/>
    <s v="Boise"/>
    <s v="Boise, Boise"/>
    <n v="-116.20346600000001"/>
    <n v="43.616067999999999"/>
    <x v="293"/>
    <s v="Dollar($)"/>
    <x v="1"/>
    <x v="1"/>
    <s v="No"/>
    <s v="No"/>
    <x v="1"/>
    <n v="615"/>
    <n v="25"/>
    <x v="30"/>
    <s v="2011_12_3"/>
    <x v="4"/>
    <n v="12"/>
    <n v="3"/>
    <x v="13"/>
    <s v="$25"/>
    <n v="2097.5789249999998"/>
  </r>
  <r>
    <n v="17303646"/>
    <x v="4019"/>
    <n v="216"/>
    <x v="108"/>
    <s v="6508 W Fairview Ave, Boise, ID 83704"/>
    <s v="Boise"/>
    <s v="Boise, Boise"/>
    <n v="-116.2625"/>
    <n v="43.619199999999999"/>
    <x v="104"/>
    <s v="Dollar($)"/>
    <x v="1"/>
    <x v="1"/>
    <s v="No"/>
    <s v="No"/>
    <x v="1"/>
    <n v="550"/>
    <n v="25"/>
    <x v="24"/>
    <s v="2011_11_12"/>
    <x v="4"/>
    <n v="11"/>
    <n v="12"/>
    <x v="13"/>
    <s v="$25"/>
    <n v="2097.5789249999998"/>
  </r>
  <r>
    <n v="17303655"/>
    <x v="4020"/>
    <n v="216"/>
    <x v="108"/>
    <s v="202 S Capitol Blvd, Boise, ID 83702"/>
    <s v="Boise"/>
    <s v="Boise, Boise"/>
    <n v="-116.20310000000001"/>
    <n v="43.613999999999997"/>
    <x v="1204"/>
    <s v="Dollar($)"/>
    <x v="1"/>
    <x v="1"/>
    <s v="No"/>
    <s v="No"/>
    <x v="3"/>
    <n v="303"/>
    <n v="10"/>
    <x v="26"/>
    <s v="2013_2_10"/>
    <x v="0"/>
    <n v="2"/>
    <n v="10"/>
    <x v="13"/>
    <s v="$10"/>
    <n v="839.03156999999987"/>
  </r>
  <r>
    <n v="17303670"/>
    <x v="4021"/>
    <n v="216"/>
    <x v="108"/>
    <s v="108 S Capitol Blvd, Boise, ID 83702"/>
    <s v="Boise"/>
    <s v="Boise, Boise"/>
    <n v="-116.20229999999999"/>
    <n v="43.614899999999999"/>
    <x v="1188"/>
    <s v="Dollar($)"/>
    <x v="1"/>
    <x v="1"/>
    <s v="No"/>
    <s v="No"/>
    <x v="1"/>
    <n v="879"/>
    <n v="25"/>
    <x v="27"/>
    <s v="2017_9_28"/>
    <x v="6"/>
    <n v="9"/>
    <n v="28"/>
    <x v="13"/>
    <s v="$25"/>
    <n v="2097.5789249999998"/>
  </r>
  <r>
    <n v="17303684"/>
    <x v="4022"/>
    <n v="216"/>
    <x v="108"/>
    <s v="235 N 5th St, Boise, ID 83702"/>
    <s v="Boise"/>
    <s v="Boise, Boise"/>
    <n v="-116.199"/>
    <n v="43.615000000000002"/>
    <x v="104"/>
    <s v="Dollar($)"/>
    <x v="1"/>
    <x v="1"/>
    <s v="No"/>
    <s v="No"/>
    <x v="3"/>
    <n v="410"/>
    <n v="10"/>
    <x v="26"/>
    <s v="2018_5_26"/>
    <x v="5"/>
    <n v="5"/>
    <n v="26"/>
    <x v="13"/>
    <s v="$10"/>
    <n v="839.03156999999987"/>
  </r>
  <r>
    <n v="17303772"/>
    <x v="4023"/>
    <n v="216"/>
    <x v="108"/>
    <s v="5220 W Fairview Ave, Boise, ID 83706"/>
    <s v="Boise"/>
    <s v="Boise, Boise"/>
    <n v="-116.24630000000001"/>
    <n v="43.619100000000003"/>
    <x v="676"/>
    <s v="Dollar($)"/>
    <x v="1"/>
    <x v="1"/>
    <s v="No"/>
    <s v="No"/>
    <x v="3"/>
    <n v="660"/>
    <n v="10"/>
    <x v="23"/>
    <s v="2016_2_24"/>
    <x v="1"/>
    <n v="2"/>
    <n v="24"/>
    <x v="13"/>
    <s v="$10"/>
    <n v="839.03156999999987"/>
  </r>
  <r>
    <n v="17303787"/>
    <x v="4024"/>
    <n v="216"/>
    <x v="108"/>
    <s v="750 W Idaho St, Boise, ID 83702"/>
    <s v="Boise"/>
    <s v="Boise, Boise"/>
    <n v="-116.2021"/>
    <n v="43.616199999999999"/>
    <x v="1205"/>
    <s v="Dollar($)"/>
    <x v="1"/>
    <x v="1"/>
    <s v="No"/>
    <s v="No"/>
    <x v="0"/>
    <n v="340"/>
    <n v="40"/>
    <x v="5"/>
    <s v="2016_8_2"/>
    <x v="1"/>
    <n v="8"/>
    <n v="2"/>
    <x v="13"/>
    <s v="$40"/>
    <n v="3356.1262799999995"/>
  </r>
  <r>
    <n v="17303990"/>
    <x v="4025"/>
    <n v="216"/>
    <x v="108"/>
    <s v="100 N 8th St, Boise, ID 83702"/>
    <s v="Boise"/>
    <s v="Boise, Boise"/>
    <n v="-116.20310000000001"/>
    <n v="43.615600000000001"/>
    <x v="1206"/>
    <s v="Dollar($)"/>
    <x v="1"/>
    <x v="1"/>
    <s v="No"/>
    <s v="No"/>
    <x v="1"/>
    <n v="393"/>
    <n v="25"/>
    <x v="24"/>
    <s v="2015_8_26"/>
    <x v="8"/>
    <n v="8"/>
    <n v="26"/>
    <x v="13"/>
    <s v="$25"/>
    <n v="2097.5789249999998"/>
  </r>
  <r>
    <n v="17304486"/>
    <x v="4026"/>
    <n v="216"/>
    <x v="108"/>
    <s v="3801 E Fairview Avenue, Meridian, Boise, ID 83642"/>
    <s v="Meridian"/>
    <s v="Meridian, Boise"/>
    <n v="-116.34730399999999"/>
    <n v="43.619107999999997"/>
    <x v="1207"/>
    <s v="Dollar($)"/>
    <x v="1"/>
    <x v="1"/>
    <s v="No"/>
    <s v="No"/>
    <x v="1"/>
    <n v="369"/>
    <n v="25"/>
    <x v="5"/>
    <s v="2013_6_10"/>
    <x v="0"/>
    <n v="6"/>
    <n v="10"/>
    <x v="13"/>
    <s v="$25"/>
    <n v="2097.5789249999998"/>
  </r>
  <r>
    <n v="17304533"/>
    <x v="4027"/>
    <n v="216"/>
    <x v="108"/>
    <s v="320 11th Avenue S, Nampa, ID 83651"/>
    <s v="Nampa"/>
    <s v="Nampa, Boise"/>
    <n v="-116.5629"/>
    <n v="43.5777"/>
    <x v="931"/>
    <s v="Dollar($)"/>
    <x v="1"/>
    <x v="1"/>
    <s v="No"/>
    <s v="No"/>
    <x v="0"/>
    <n v="487"/>
    <n v="40"/>
    <x v="23"/>
    <s v="2010_3_3"/>
    <x v="3"/>
    <n v="3"/>
    <n v="3"/>
    <x v="13"/>
    <s v="$40"/>
    <n v="3356.1262799999995"/>
  </r>
  <r>
    <n v="17304691"/>
    <x v="4028"/>
    <n v="216"/>
    <x v="108"/>
    <s v="276 Bobwhite Ct, Boise, ID 83706"/>
    <s v="Boise"/>
    <s v="Boise, Boise"/>
    <n v="-116.185034"/>
    <n v="43.597234999999998"/>
    <x v="1208"/>
    <s v="Dollar($)"/>
    <x v="1"/>
    <x v="1"/>
    <s v="No"/>
    <s v="No"/>
    <x v="2"/>
    <n v="538"/>
    <n v="70"/>
    <x v="24"/>
    <s v="2012_1_2"/>
    <x v="2"/>
    <n v="1"/>
    <n v="2"/>
    <x v="13"/>
    <s v="$70"/>
    <n v="5873.2209899999998"/>
  </r>
  <r>
    <n v="17304726"/>
    <x v="4029"/>
    <n v="216"/>
    <x v="108"/>
    <s v="1388 S Entertainment Ave, Boise, ID 83709"/>
    <s v="Boise"/>
    <s v="Boise, Boise"/>
    <n v="-116.280614"/>
    <n v="43.591706000000002"/>
    <x v="1016"/>
    <s v="Dollar($)"/>
    <x v="1"/>
    <x v="1"/>
    <s v="No"/>
    <s v="No"/>
    <x v="0"/>
    <n v="435"/>
    <n v="40"/>
    <x v="5"/>
    <s v="2015_4_4"/>
    <x v="8"/>
    <n v="4"/>
    <n v="4"/>
    <x v="13"/>
    <s v="$40"/>
    <n v="3356.1262799999995"/>
  </r>
  <r>
    <n v="17304733"/>
    <x v="4030"/>
    <n v="216"/>
    <x v="108"/>
    <s v="204 N Capitol Blvd, Boise, ID 83702"/>
    <s v="Boise"/>
    <s v="Boise, Boise"/>
    <n v="-116.193409"/>
    <n v="43.610278999999998"/>
    <x v="498"/>
    <s v="Dollar($)"/>
    <x v="1"/>
    <x v="1"/>
    <s v="No"/>
    <s v="No"/>
    <x v="3"/>
    <n v="823"/>
    <n v="10"/>
    <x v="23"/>
    <s v="2017_6_23"/>
    <x v="6"/>
    <n v="6"/>
    <n v="23"/>
    <x v="13"/>
    <s v="$10"/>
    <n v="839.03156999999987"/>
  </r>
  <r>
    <n v="17304741"/>
    <x v="4031"/>
    <n v="216"/>
    <x v="108"/>
    <s v="8061 W Fairview Ave, Boise, ID 83704"/>
    <s v="Boise"/>
    <s v="Boise, Boise"/>
    <n v="-116.281809"/>
    <n v="43.619273999999997"/>
    <x v="1146"/>
    <s v="Dollar($)"/>
    <x v="1"/>
    <x v="1"/>
    <s v="No"/>
    <s v="No"/>
    <x v="3"/>
    <n v="422"/>
    <n v="10"/>
    <x v="26"/>
    <s v="2014_6_14"/>
    <x v="7"/>
    <n v="6"/>
    <n v="14"/>
    <x v="13"/>
    <s v="$10"/>
    <n v="839.03156999999987"/>
  </r>
  <r>
    <n v="17304929"/>
    <x v="4032"/>
    <n v="216"/>
    <x v="108"/>
    <s v="199 N 8th St, Boise, ID 83702"/>
    <s v="Boise"/>
    <s v="Boise, Boise"/>
    <n v="-116.202845"/>
    <n v="43.616295000000001"/>
    <x v="498"/>
    <s v="Dollar($)"/>
    <x v="1"/>
    <x v="1"/>
    <s v="No"/>
    <s v="No"/>
    <x v="1"/>
    <n v="650"/>
    <n v="25"/>
    <x v="23"/>
    <s v="2013_9_5"/>
    <x v="0"/>
    <n v="9"/>
    <n v="5"/>
    <x v="13"/>
    <s v="$25"/>
    <n v="2097.5789249999998"/>
  </r>
  <r>
    <n v="17305123"/>
    <x v="4033"/>
    <n v="216"/>
    <x v="108"/>
    <s v="11 N Orchard St, Boise, ID 83706"/>
    <s v="Boise"/>
    <s v="Boise, Boise"/>
    <n v="-116.245165"/>
    <n v="43.605137900000003"/>
    <x v="1209"/>
    <s v="Dollar($)"/>
    <x v="1"/>
    <x v="1"/>
    <s v="No"/>
    <s v="No"/>
    <x v="1"/>
    <n v="360"/>
    <n v="25"/>
    <x v="23"/>
    <s v="2011_2_20"/>
    <x v="4"/>
    <n v="2"/>
    <n v="20"/>
    <x v="13"/>
    <s v="$25"/>
    <n v="2097.5789249999998"/>
  </r>
  <r>
    <n v="17315883"/>
    <x v="4034"/>
    <n v="216"/>
    <x v="109"/>
    <s v="320 Collins Rd NE, Cedar Rapids, IA 52402"/>
    <s v="Cedar Rapids"/>
    <s v="Cedar Rapids, Cedar Rapids/Iowa City"/>
    <n v="-91.6327"/>
    <n v="42.028100000000002"/>
    <x v="293"/>
    <s v="Dollar($)"/>
    <x v="1"/>
    <x v="1"/>
    <s v="No"/>
    <s v="No"/>
    <x v="0"/>
    <n v="365"/>
    <n v="40"/>
    <x v="24"/>
    <s v="2011_7_10"/>
    <x v="4"/>
    <n v="7"/>
    <n v="10"/>
    <x v="13"/>
    <s v="$40"/>
    <n v="3356.1262799999995"/>
  </r>
  <r>
    <n v="17315995"/>
    <x v="4035"/>
    <n v="216"/>
    <x v="109"/>
    <s v="3300 Johnson Ave NW, Cedar Rapids, IA 52405"/>
    <s v="Cedar Rapids"/>
    <s v="Cedar Rapids, Cedar Rapids/Iowa City"/>
    <n v="-91.714799999999997"/>
    <n v="41.974800000000002"/>
    <x v="676"/>
    <s v="Dollar($)"/>
    <x v="1"/>
    <x v="1"/>
    <s v="No"/>
    <s v="No"/>
    <x v="3"/>
    <n v="190"/>
    <n v="10"/>
    <x v="24"/>
    <s v="2011_8_16"/>
    <x v="4"/>
    <n v="8"/>
    <n v="16"/>
    <x v="13"/>
    <s v="$10"/>
    <n v="839.03156999999987"/>
  </r>
  <r>
    <n v="17316018"/>
    <x v="4036"/>
    <n v="216"/>
    <x v="109"/>
    <s v="4755 1st Ave SE, Cedar Rapids, IA 52402"/>
    <s v="Cedar Rapids"/>
    <s v="Cedar Rapids, Cedar Rapids/Iowa City"/>
    <n v="-91.622399999999999"/>
    <n v="42.024900000000002"/>
    <x v="1210"/>
    <s v="Dollar($)"/>
    <x v="1"/>
    <x v="1"/>
    <s v="No"/>
    <s v="No"/>
    <x v="0"/>
    <n v="429"/>
    <n v="40"/>
    <x v="24"/>
    <s v="2012_8_20"/>
    <x v="2"/>
    <n v="8"/>
    <n v="20"/>
    <x v="13"/>
    <s v="$40"/>
    <n v="3356.1262799999995"/>
  </r>
  <r>
    <n v="17316038"/>
    <x v="4037"/>
    <n v="216"/>
    <x v="109"/>
    <s v="3207 1st Ave SE, Cedar Rapids, IA 52402"/>
    <s v="Cedar Rapids"/>
    <s v="Cedar Rapids, Cedar Rapids/Iowa City"/>
    <n v="-91.634699999999995"/>
    <n v="42.01"/>
    <x v="1211"/>
    <s v="Dollar($)"/>
    <x v="1"/>
    <x v="1"/>
    <s v="No"/>
    <s v="No"/>
    <x v="1"/>
    <n v="430"/>
    <n v="25"/>
    <x v="23"/>
    <s v="2015_1_4"/>
    <x v="8"/>
    <n v="1"/>
    <n v="4"/>
    <x v="13"/>
    <s v="$25"/>
    <n v="2097.5789249999998"/>
  </r>
  <r>
    <n v="17316201"/>
    <x v="4038"/>
    <n v="216"/>
    <x v="109"/>
    <s v="4362 16th Ave SW, Cedar Rapids, IA 52404"/>
    <s v="Cedar Rapids"/>
    <s v="Cedar Rapids, Cedar Rapids/Iowa City"/>
    <n v="-91.726600000000005"/>
    <n v="41.963900000000002"/>
    <x v="1212"/>
    <s v="Dollar($)"/>
    <x v="1"/>
    <x v="1"/>
    <s v="No"/>
    <s v="No"/>
    <x v="3"/>
    <n v="220"/>
    <n v="10"/>
    <x v="7"/>
    <s v="2016_11_13"/>
    <x v="1"/>
    <n v="11"/>
    <n v="13"/>
    <x v="13"/>
    <s v="$10"/>
    <n v="839.03156999999987"/>
  </r>
  <r>
    <n v="17316208"/>
    <x v="4039"/>
    <n v="216"/>
    <x v="109"/>
    <s v="540 Boyson Rd NE, Cedar Rapids, IA 52402"/>
    <s v="Cedar Rapids"/>
    <s v="Cedar Rapids, Cedar Rapids/Iowa City"/>
    <n v="-91.639399999999995"/>
    <n v="42.046799999999998"/>
    <x v="6"/>
    <s v="Dollar($)"/>
    <x v="1"/>
    <x v="1"/>
    <s v="No"/>
    <s v="No"/>
    <x v="3"/>
    <n v="347"/>
    <n v="10"/>
    <x v="7"/>
    <s v="2012_1_26"/>
    <x v="2"/>
    <n v="1"/>
    <n v="26"/>
    <x v="13"/>
    <s v="$10"/>
    <n v="839.03156999999987"/>
  </r>
  <r>
    <n v="17316233"/>
    <x v="4040"/>
    <n v="216"/>
    <x v="109"/>
    <s v="3847 1st Ave SE, Cedar Rapids, IA 52402"/>
    <s v="Cedar Rapids"/>
    <s v="Cedar Rapids, Cedar Rapids/Iowa City"/>
    <n v="-91.633600000000001"/>
    <n v="42.017899999999997"/>
    <x v="1213"/>
    <s v="Dollar($)"/>
    <x v="1"/>
    <x v="1"/>
    <s v="No"/>
    <s v="No"/>
    <x v="0"/>
    <n v="98"/>
    <n v="40"/>
    <x v="10"/>
    <s v="2015_7_4"/>
    <x v="8"/>
    <n v="7"/>
    <n v="4"/>
    <x v="13"/>
    <s v="$40"/>
    <n v="3356.1262799999995"/>
  </r>
  <r>
    <n v="17316278"/>
    <x v="4041"/>
    <n v="216"/>
    <x v="109"/>
    <s v="102 2nd Ave, Coralville, IA 52241"/>
    <s v="Coralville"/>
    <s v="Coralville, Cedar Rapids/Iowa City"/>
    <n v="-91.568700000000007"/>
    <n v="41.668500000000002"/>
    <x v="436"/>
    <s v="Dollar($)"/>
    <x v="1"/>
    <x v="1"/>
    <s v="No"/>
    <s v="No"/>
    <x v="1"/>
    <n v="160"/>
    <n v="25"/>
    <x v="24"/>
    <s v="2010_4_2"/>
    <x v="3"/>
    <n v="4"/>
    <n v="2"/>
    <x v="13"/>
    <s v="$25"/>
    <n v="2097.5789249999998"/>
  </r>
  <r>
    <n v="17316374"/>
    <x v="4042"/>
    <n v="216"/>
    <x v="109"/>
    <s v="302 E Bloomington St, Iowa City, IA 52245"/>
    <s v="Iowa City"/>
    <s v="Iowa City, Cedar Rapids/Iowa City"/>
    <n v="-91.531400000000005"/>
    <n v="41.6648"/>
    <x v="104"/>
    <s v="Dollar($)"/>
    <x v="1"/>
    <x v="1"/>
    <s v="No"/>
    <s v="No"/>
    <x v="1"/>
    <n v="485"/>
    <n v="25"/>
    <x v="26"/>
    <s v="2014_11_6"/>
    <x v="7"/>
    <n v="11"/>
    <n v="6"/>
    <x v="13"/>
    <s v="$25"/>
    <n v="2097.5789249999998"/>
  </r>
  <r>
    <n v="17316381"/>
    <x v="4043"/>
    <n v="216"/>
    <x v="109"/>
    <s v="127 Iowa Ave, Iowa City, IA 52240"/>
    <s v="Iowa City"/>
    <s v="Iowa City, Cedar Rapids/Iowa City"/>
    <n v="-91.534099999999995"/>
    <n v="41.661000000000001"/>
    <x v="973"/>
    <s v="Dollar($)"/>
    <x v="1"/>
    <x v="1"/>
    <s v="No"/>
    <s v="No"/>
    <x v="0"/>
    <n v="428"/>
    <n v="40"/>
    <x v="26"/>
    <s v="2014_1_8"/>
    <x v="7"/>
    <n v="1"/>
    <n v="8"/>
    <x v="13"/>
    <s v="$40"/>
    <n v="3356.1262799999995"/>
  </r>
  <r>
    <n v="17316389"/>
    <x v="4044"/>
    <n v="216"/>
    <x v="109"/>
    <s v="303 2nd Street, Coralville, IA 52241"/>
    <s v="Coralville"/>
    <s v="Coralville, Cedar Rapids/Iowa City"/>
    <n v="-91.569766999999999"/>
    <n v="41.670465999999998"/>
    <x v="1179"/>
    <s v="Dollar($)"/>
    <x v="1"/>
    <x v="1"/>
    <s v="No"/>
    <s v="No"/>
    <x v="1"/>
    <n v="161"/>
    <n v="25"/>
    <x v="3"/>
    <s v="2018_6_16"/>
    <x v="5"/>
    <n v="6"/>
    <n v="16"/>
    <x v="13"/>
    <s v="$25"/>
    <n v="2097.5789249999998"/>
  </r>
  <r>
    <n v="17316416"/>
    <x v="4045"/>
    <n v="216"/>
    <x v="109"/>
    <s v="117 N Linn St, Iowa City, IA 52245"/>
    <s v="Iowa City"/>
    <s v="Iowa City, Cedar Rapids/Iowa City"/>
    <n v="-91.531800000000004"/>
    <n v="41.662500000000001"/>
    <x v="1214"/>
    <s v="Dollar($)"/>
    <x v="1"/>
    <x v="1"/>
    <s v="No"/>
    <s v="No"/>
    <x v="0"/>
    <n v="380"/>
    <n v="40"/>
    <x v="5"/>
    <s v="2013_11_8"/>
    <x v="0"/>
    <n v="11"/>
    <n v="8"/>
    <x v="13"/>
    <s v="$40"/>
    <n v="3356.1262799999995"/>
  </r>
  <r>
    <n v="17316449"/>
    <x v="4046"/>
    <n v="216"/>
    <x v="109"/>
    <s v="1940 Lower Muscatine Rd, Iowa City, IA 52240"/>
    <s v="Iowa City"/>
    <s v="Iowa City, Cedar Rapids/Iowa City"/>
    <n v="-91.507400000000004"/>
    <n v="41.642800000000001"/>
    <x v="1198"/>
    <s v="Dollar($)"/>
    <x v="1"/>
    <x v="1"/>
    <s v="No"/>
    <s v="No"/>
    <x v="1"/>
    <n v="259"/>
    <n v="25"/>
    <x v="7"/>
    <s v="2012_5_10"/>
    <x v="2"/>
    <n v="5"/>
    <n v="10"/>
    <x v="13"/>
    <s v="$25"/>
    <n v="2097.5789249999998"/>
  </r>
  <r>
    <n v="17316603"/>
    <x v="4047"/>
    <n v="216"/>
    <x v="109"/>
    <s v="690 10th St, Marion, IA 52302"/>
    <s v="Marion"/>
    <s v="Marion, Cedar Rapids/Iowa City"/>
    <n v="-91.599500000000006"/>
    <n v="42.033099999999997"/>
    <x v="1215"/>
    <s v="Dollar($)"/>
    <x v="1"/>
    <x v="1"/>
    <s v="No"/>
    <s v="No"/>
    <x v="1"/>
    <n v="433"/>
    <n v="25"/>
    <x v="32"/>
    <s v="2018_1_23"/>
    <x v="5"/>
    <n v="1"/>
    <n v="23"/>
    <x v="13"/>
    <s v="$25"/>
    <n v="2097.5789249999998"/>
  </r>
  <r>
    <n v="17316743"/>
    <x v="4048"/>
    <n v="216"/>
    <x v="109"/>
    <s v="115 East College St, Iowa City, IA 52240"/>
    <s v="Iowa City"/>
    <s v="Iowa City, Cedar Rapids/Iowa City"/>
    <n v="-91.534301999999997"/>
    <n v="41.658690999999997"/>
    <x v="1216"/>
    <s v="Dollar($)"/>
    <x v="1"/>
    <x v="1"/>
    <s v="No"/>
    <s v="No"/>
    <x v="0"/>
    <n v="220"/>
    <n v="40"/>
    <x v="3"/>
    <s v="2015_9_27"/>
    <x v="8"/>
    <n v="9"/>
    <n v="27"/>
    <x v="13"/>
    <s v="$40"/>
    <n v="3356.1262799999995"/>
  </r>
  <r>
    <n v="17316744"/>
    <x v="4049"/>
    <n v="216"/>
    <x v="109"/>
    <s v="18 S Clinton St, Iowa City, IA 52240"/>
    <s v="Iowa City"/>
    <s v="Iowa City, Cedar Rapids/Iowa City"/>
    <n v="-91.534424000000001"/>
    <n v="41.660981999999997"/>
    <x v="1067"/>
    <s v="Dollar($)"/>
    <x v="1"/>
    <x v="1"/>
    <s v="No"/>
    <s v="No"/>
    <x v="3"/>
    <n v="820"/>
    <n v="10"/>
    <x v="29"/>
    <s v="2016_7_6"/>
    <x v="1"/>
    <n v="7"/>
    <n v="6"/>
    <x v="13"/>
    <s v="$10"/>
    <n v="839.03156999999987"/>
  </r>
  <r>
    <n v="17316751"/>
    <x v="4050"/>
    <n v="216"/>
    <x v="109"/>
    <s v="214 N Linn St, Iowa City, IA 52245"/>
    <s v="Iowa City"/>
    <s v="Iowa City, Cedar Rapids/Iowa City"/>
    <n v="-91.531413999999998"/>
    <n v="41.663848999999999"/>
    <x v="1210"/>
    <s v="Dollar($)"/>
    <x v="1"/>
    <x v="1"/>
    <s v="No"/>
    <s v="No"/>
    <x v="3"/>
    <n v="488"/>
    <n v="10"/>
    <x v="27"/>
    <s v="2018_1_14"/>
    <x v="5"/>
    <n v="1"/>
    <n v="14"/>
    <x v="13"/>
    <s v="$10"/>
    <n v="839.03156999999987"/>
  </r>
  <r>
    <n v="17316766"/>
    <x v="4051"/>
    <n v="216"/>
    <x v="109"/>
    <s v="330 E Market St, Iowa City, IA 52245"/>
    <s v="Iowa City"/>
    <s v="Iowa City, Cedar Rapids/Iowa City"/>
    <n v="-91.531092999999998"/>
    <n v="41.663750999999998"/>
    <x v="1217"/>
    <s v="Dollar($)"/>
    <x v="1"/>
    <x v="1"/>
    <s v="No"/>
    <s v="No"/>
    <x v="1"/>
    <n v="253"/>
    <n v="25"/>
    <x v="9"/>
    <s v="2014_8_10"/>
    <x v="7"/>
    <n v="8"/>
    <n v="10"/>
    <x v="13"/>
    <s v="$25"/>
    <n v="2097.5789249999998"/>
  </r>
  <r>
    <n v="17316771"/>
    <x v="4052"/>
    <n v="216"/>
    <x v="109"/>
    <s v="1060 Old Marion Rd NE, Cedar Rapids, IA 52402"/>
    <s v="Cedar Rapids"/>
    <s v="Cedar Rapids, Cedar Rapids/Iowa City"/>
    <n v="-91.649962200000004"/>
    <n v="42.021534699999997"/>
    <x v="436"/>
    <s v="Dollar($)"/>
    <x v="1"/>
    <x v="1"/>
    <s v="No"/>
    <s v="No"/>
    <x v="1"/>
    <n v="186"/>
    <n v="25"/>
    <x v="7"/>
    <s v="2017_9_25"/>
    <x v="6"/>
    <n v="9"/>
    <n v="25"/>
    <x v="13"/>
    <s v="$25"/>
    <n v="2097.5789249999998"/>
  </r>
  <r>
    <n v="17316802"/>
    <x v="4053"/>
    <n v="216"/>
    <x v="109"/>
    <s v="503 Westbury Dr Ste 1, Iowa City, IA 52245"/>
    <s v="Iowa City"/>
    <s v="Iowa City, Cedar Rapids/Iowa City"/>
    <n v="-91.482164999999995"/>
    <n v="41.667741999999997"/>
    <x v="1161"/>
    <s v="Dollar($)"/>
    <x v="1"/>
    <x v="1"/>
    <s v="No"/>
    <s v="No"/>
    <x v="1"/>
    <n v="294"/>
    <n v="25"/>
    <x v="24"/>
    <s v="2011_4_2"/>
    <x v="4"/>
    <n v="4"/>
    <n v="2"/>
    <x v="13"/>
    <s v="$25"/>
    <n v="2097.5789249999998"/>
  </r>
  <r>
    <n v="17330024"/>
    <x v="4054"/>
    <n v="216"/>
    <x v="110"/>
    <s v="7600 Veterans Pkwy, Columbus, GA 31909"/>
    <s v="Columbus"/>
    <s v="Columbus, Columbus"/>
    <n v="-84.943600000000004"/>
    <n v="32.557699999999997"/>
    <x v="1218"/>
    <s v="Dollar($)"/>
    <x v="1"/>
    <x v="1"/>
    <s v="No"/>
    <s v="No"/>
    <x v="1"/>
    <n v="149"/>
    <n v="25"/>
    <x v="3"/>
    <s v="2018_4_11"/>
    <x v="5"/>
    <n v="4"/>
    <n v="11"/>
    <x v="13"/>
    <s v="$25"/>
    <n v="2097.5789249999998"/>
  </r>
  <r>
    <n v="17330048"/>
    <x v="4055"/>
    <n v="216"/>
    <x v="110"/>
    <s v="5010 Armour Rd, Columbus, GA 31904"/>
    <s v="Columbus"/>
    <s v="Columbus, Columbus"/>
    <n v="-84.953670000000002"/>
    <n v="32.513154"/>
    <x v="1219"/>
    <s v="Dollar($)"/>
    <x v="1"/>
    <x v="1"/>
    <s v="No"/>
    <s v="No"/>
    <x v="0"/>
    <n v="722"/>
    <n v="40"/>
    <x v="7"/>
    <s v="2017_5_12"/>
    <x v="6"/>
    <n v="5"/>
    <n v="12"/>
    <x v="13"/>
    <s v="$40"/>
    <n v="3356.1262799999995"/>
  </r>
  <r>
    <n v="17330074"/>
    <x v="4056"/>
    <n v="216"/>
    <x v="110"/>
    <s v="1041 Broadway, Columbus, GA 31901"/>
    <s v="Columbus"/>
    <s v="Columbus, Columbus"/>
    <n v="-84.993600000000001"/>
    <n v="32.465600000000002"/>
    <x v="1096"/>
    <s v="Dollar($)"/>
    <x v="1"/>
    <x v="1"/>
    <s v="No"/>
    <s v="No"/>
    <x v="1"/>
    <n v="330"/>
    <n v="25"/>
    <x v="1"/>
    <s v="2015_9_24"/>
    <x v="8"/>
    <n v="9"/>
    <n v="24"/>
    <x v="13"/>
    <s v="$25"/>
    <n v="2097.5789249999998"/>
  </r>
  <r>
    <n v="17330087"/>
    <x v="4057"/>
    <n v="216"/>
    <x v="110"/>
    <s v="6100 Bradley Park Dr, Columbus, GA 31904"/>
    <s v="Columbus"/>
    <s v="Columbus, Columbus"/>
    <n v="-84.960700000000003"/>
    <n v="32.539299999999997"/>
    <x v="6"/>
    <s v="Dollar($)"/>
    <x v="1"/>
    <x v="1"/>
    <s v="No"/>
    <s v="No"/>
    <x v="1"/>
    <n v="335"/>
    <n v="25"/>
    <x v="5"/>
    <s v="2016_5_10"/>
    <x v="1"/>
    <n v="5"/>
    <n v="10"/>
    <x v="13"/>
    <s v="$25"/>
    <n v="2097.5789249999998"/>
  </r>
  <r>
    <n v="17330137"/>
    <x v="4058"/>
    <n v="216"/>
    <x v="110"/>
    <s v="3137 Mercury Dr, Columbus, GA 31906"/>
    <s v="Columbus"/>
    <s v="Columbus, Columbus"/>
    <n v="-84.946399999999997"/>
    <n v="32.479199999999999"/>
    <x v="1220"/>
    <s v="Dollar($)"/>
    <x v="1"/>
    <x v="1"/>
    <s v="No"/>
    <s v="No"/>
    <x v="1"/>
    <n v="353"/>
    <n v="25"/>
    <x v="5"/>
    <s v="2011_2_26"/>
    <x v="4"/>
    <n v="2"/>
    <n v="26"/>
    <x v="13"/>
    <s v="$25"/>
    <n v="2097.5789249999998"/>
  </r>
  <r>
    <n v="17330155"/>
    <x v="4059"/>
    <n v="216"/>
    <x v="110"/>
    <s v="3201 Macon Rd Ste 167, Columbus, GA 31906"/>
    <s v="Columbus"/>
    <s v="Columbus, Columbus"/>
    <n v="-84.942700000000002"/>
    <n v="32.481000000000002"/>
    <x v="293"/>
    <s v="Dollar($)"/>
    <x v="1"/>
    <x v="1"/>
    <s v="No"/>
    <s v="No"/>
    <x v="3"/>
    <n v="170"/>
    <n v="500"/>
    <x v="5"/>
    <s v="2012_3_26"/>
    <x v="2"/>
    <n v="3"/>
    <n v="26"/>
    <x v="13"/>
    <s v="$500"/>
    <n v="41951.578499999996"/>
  </r>
  <r>
    <n v="17330185"/>
    <x v="4060"/>
    <n v="216"/>
    <x v="110"/>
    <s v="6499 Veterans Pkwy, Columbus, GA 31909"/>
    <s v="Columbus"/>
    <s v="Columbus, Columbus"/>
    <n v="-84.954983999999996"/>
    <n v="32.538219699999999"/>
    <x v="1221"/>
    <s v="Dollar($)"/>
    <x v="1"/>
    <x v="1"/>
    <s v="No"/>
    <s v="No"/>
    <x v="0"/>
    <n v="247"/>
    <n v="40"/>
    <x v="1"/>
    <s v="2011_9_7"/>
    <x v="4"/>
    <n v="9"/>
    <n v="7"/>
    <x v="13"/>
    <s v="$40"/>
    <n v="3356.1262799999995"/>
  </r>
  <r>
    <n v="17330309"/>
    <x v="3999"/>
    <n v="216"/>
    <x v="110"/>
    <s v="6100 Veterans Pkwy, Columbus, GA 31909"/>
    <s v="Columbus"/>
    <s v="Columbus, Columbus"/>
    <n v="-84.955699999999993"/>
    <n v="32.5321"/>
    <x v="104"/>
    <s v="Dollar($)"/>
    <x v="1"/>
    <x v="1"/>
    <s v="No"/>
    <s v="No"/>
    <x v="1"/>
    <n v="192"/>
    <n v="25"/>
    <x v="24"/>
    <s v="2014_1_25"/>
    <x v="7"/>
    <n v="1"/>
    <n v="25"/>
    <x v="13"/>
    <s v="$25"/>
    <n v="2097.5789249999998"/>
  </r>
  <r>
    <n v="17330311"/>
    <x v="4061"/>
    <n v="216"/>
    <x v="110"/>
    <s v="1039 1st Ave, Columbus, GA 31901"/>
    <s v="Columbus"/>
    <s v="Columbus, Columbus"/>
    <n v="-84.992092999999997"/>
    <n v="32.466158"/>
    <x v="1222"/>
    <s v="Dollar($)"/>
    <x v="1"/>
    <x v="1"/>
    <s v="No"/>
    <s v="No"/>
    <x v="0"/>
    <n v="302"/>
    <n v="40"/>
    <x v="24"/>
    <s v="2011_11_1"/>
    <x v="4"/>
    <n v="11"/>
    <n v="1"/>
    <x v="13"/>
    <s v="$40"/>
    <n v="3356.1262799999995"/>
  </r>
  <r>
    <n v="17330397"/>
    <x v="4062"/>
    <n v="216"/>
    <x v="110"/>
    <s v="941 Veterans Parkway, Columbus, GA 31901"/>
    <s v="Columbus"/>
    <s v="Columbus, Columbus"/>
    <n v="-84.9876"/>
    <n v="32.463700000000003"/>
    <x v="1223"/>
    <s v="Dollar($)"/>
    <x v="1"/>
    <x v="1"/>
    <s v="No"/>
    <s v="No"/>
    <x v="3"/>
    <n v="123"/>
    <n v="10"/>
    <x v="10"/>
    <s v="2012_12_28"/>
    <x v="2"/>
    <n v="12"/>
    <n v="28"/>
    <x v="13"/>
    <s v="$10"/>
    <n v="839.03156999999987"/>
  </r>
  <r>
    <n v="17330546"/>
    <x v="4063"/>
    <n v="216"/>
    <x v="110"/>
    <s v="11269 GA Hwy 219, Hamilton, GA 31811"/>
    <s v="Hamilton"/>
    <s v="Hamilton, Columbus"/>
    <n v="-85.021299999999997"/>
    <n v="32.7455"/>
    <x v="1141"/>
    <s v="Dollar($)"/>
    <x v="1"/>
    <x v="1"/>
    <s v="No"/>
    <s v="No"/>
    <x v="0"/>
    <n v="235"/>
    <n v="40"/>
    <x v="23"/>
    <s v="2015_4_9"/>
    <x v="8"/>
    <n v="4"/>
    <n v="9"/>
    <x v="13"/>
    <s v="$40"/>
    <n v="3356.1262799999995"/>
  </r>
  <r>
    <n v="17330604"/>
    <x v="4064"/>
    <n v="216"/>
    <x v="110"/>
    <s v="2932 Warm Springs Rd, Columbus, GA 31909"/>
    <s v="Columbus"/>
    <s v="Columbus, Columbus"/>
    <n v="-84.947569000000001"/>
    <n v="32.504657000000002"/>
    <x v="952"/>
    <s v="Dollar($)"/>
    <x v="1"/>
    <x v="1"/>
    <s v="No"/>
    <s v="No"/>
    <x v="1"/>
    <n v="213"/>
    <n v="25"/>
    <x v="26"/>
    <s v="2013_6_19"/>
    <x v="0"/>
    <n v="6"/>
    <n v="19"/>
    <x v="13"/>
    <s v="$25"/>
    <n v="2097.5789249999998"/>
  </r>
  <r>
    <n v="17330609"/>
    <x v="4065"/>
    <n v="216"/>
    <x v="110"/>
    <s v="7160 moon road, Columbus, GA 31909"/>
    <s v="Columbus"/>
    <s v="Columbus, Columbus"/>
    <n v="-84.927047000000002"/>
    <n v="32.555591"/>
    <x v="931"/>
    <s v="Dollar($)"/>
    <x v="1"/>
    <x v="1"/>
    <s v="No"/>
    <s v="No"/>
    <x v="1"/>
    <n v="345"/>
    <n v="25"/>
    <x v="27"/>
    <s v="2012_2_27"/>
    <x v="2"/>
    <n v="2"/>
    <n v="27"/>
    <x v="13"/>
    <s v="$25"/>
    <n v="2097.5789249999998"/>
  </r>
  <r>
    <n v="17330611"/>
    <x v="4066"/>
    <n v="216"/>
    <x v="110"/>
    <s v="2523 Airport Thruway, Columbus, GA 31904"/>
    <s v="Columbus"/>
    <s v="Columbus, Columbus"/>
    <n v="-84.955910000000003"/>
    <n v="32.519247"/>
    <x v="1224"/>
    <s v="Dollar($)"/>
    <x v="1"/>
    <x v="1"/>
    <s v="No"/>
    <s v="No"/>
    <x v="1"/>
    <n v="489"/>
    <n v="25"/>
    <x v="30"/>
    <s v="2016_2_14"/>
    <x v="1"/>
    <n v="2"/>
    <n v="14"/>
    <x v="13"/>
    <s v="$25"/>
    <n v="2097.5789249999998"/>
  </r>
  <r>
    <n v="17330615"/>
    <x v="4067"/>
    <n v="216"/>
    <x v="110"/>
    <s v="7830 - E Veterans Pkwy, Columbus, GA 31909"/>
    <s v="Columbus"/>
    <s v="Columbus, Columbus"/>
    <n v="-84.938698000000002"/>
    <n v="32.560904999999998"/>
    <x v="330"/>
    <s v="Dollar($)"/>
    <x v="1"/>
    <x v="1"/>
    <s v="No"/>
    <s v="No"/>
    <x v="3"/>
    <n v="355"/>
    <n v="10"/>
    <x v="7"/>
    <s v="2016_10_6"/>
    <x v="1"/>
    <n v="10"/>
    <n v="6"/>
    <x v="13"/>
    <s v="$10"/>
    <n v="839.03156999999987"/>
  </r>
  <r>
    <n v="17330628"/>
    <x v="4068"/>
    <n v="216"/>
    <x v="110"/>
    <s v="5739 Whitesville Rd, Columbus, GA 31904"/>
    <s v="Columbus"/>
    <s v="Columbus, Columbus"/>
    <n v="-84.963200999999998"/>
    <n v="32.527217"/>
    <x v="1113"/>
    <s v="Dollar($)"/>
    <x v="1"/>
    <x v="1"/>
    <s v="No"/>
    <s v="No"/>
    <x v="0"/>
    <n v="264"/>
    <n v="40"/>
    <x v="5"/>
    <s v="2010_11_4"/>
    <x v="3"/>
    <n v="11"/>
    <n v="4"/>
    <x v="13"/>
    <s v="$40"/>
    <n v="3356.1262799999995"/>
  </r>
  <r>
    <n v="17330638"/>
    <x v="4069"/>
    <n v="216"/>
    <x v="110"/>
    <s v="115 A 12th St, Columbus, GA 31901"/>
    <s v="Columbus"/>
    <s v="Columbus, Columbus"/>
    <n v="-84.991383999999996"/>
    <n v="32.468756999999997"/>
    <x v="931"/>
    <s v="Dollar($)"/>
    <x v="1"/>
    <x v="1"/>
    <s v="No"/>
    <s v="No"/>
    <x v="1"/>
    <n v="287"/>
    <n v="25"/>
    <x v="26"/>
    <s v="2011_3_21"/>
    <x v="4"/>
    <n v="3"/>
    <n v="21"/>
    <x v="13"/>
    <s v="$25"/>
    <n v="2097.5789249999998"/>
  </r>
  <r>
    <n v="17330676"/>
    <x v="4070"/>
    <n v="216"/>
    <x v="110"/>
    <s v="1639 Bradley Park Dr, Columbus, GA 31904"/>
    <s v="Columbus"/>
    <s v="Columbus, Columbus"/>
    <n v="-84.966610000000003"/>
    <n v="32.534002000000001"/>
    <x v="1225"/>
    <s v="Dollar($)"/>
    <x v="1"/>
    <x v="1"/>
    <s v="No"/>
    <s v="No"/>
    <x v="0"/>
    <n v="134"/>
    <n v="40"/>
    <x v="10"/>
    <s v="2018_7_12"/>
    <x v="5"/>
    <n v="7"/>
    <n v="12"/>
    <x v="13"/>
    <s v="$40"/>
    <n v="3356.1262799999995"/>
  </r>
  <r>
    <n v="17330735"/>
    <x v="4071"/>
    <n v="216"/>
    <x v="110"/>
    <s v="1009 Broadway, Columbus, GA 31901"/>
    <s v="Columbus"/>
    <s v="Columbus, Columbus"/>
    <n v="-84.993363099999996"/>
    <n v="32.4652417"/>
    <x v="1172"/>
    <s v="Dollar($)"/>
    <x v="1"/>
    <x v="1"/>
    <s v="No"/>
    <s v="No"/>
    <x v="0"/>
    <n v="109"/>
    <n v="40"/>
    <x v="9"/>
    <s v="2018_10_4"/>
    <x v="5"/>
    <n v="10"/>
    <n v="4"/>
    <x v="13"/>
    <s v="$40"/>
    <n v="3356.1262799999995"/>
  </r>
  <r>
    <n v="17330755"/>
    <x v="4072"/>
    <n v="216"/>
    <x v="110"/>
    <s v="1250 Broadway, Columbus, GA 31901"/>
    <s v="Columbus"/>
    <s v="Columbus, Columbus"/>
    <n v="-84.992671000000001"/>
    <n v="32.470314999999999"/>
    <x v="1226"/>
    <s v="Dollar($)"/>
    <x v="1"/>
    <x v="1"/>
    <s v="No"/>
    <s v="No"/>
    <x v="3"/>
    <n v="33"/>
    <n v="10"/>
    <x v="6"/>
    <s v="2017_3_26"/>
    <x v="6"/>
    <n v="3"/>
    <n v="26"/>
    <x v="13"/>
    <s v="$10"/>
    <n v="839.03156999999987"/>
  </r>
  <r>
    <n v="17333797"/>
    <x v="4073"/>
    <n v="216"/>
    <x v="111"/>
    <s v="881 College Dr, Dalton, GA 30720"/>
    <s v="Dalton"/>
    <s v="Dalton, Dalton"/>
    <n v="-85.003900000000002"/>
    <n v="34.764299999999999"/>
    <x v="931"/>
    <s v="Dollar($)"/>
    <x v="1"/>
    <x v="1"/>
    <s v="No"/>
    <s v="No"/>
    <x v="1"/>
    <n v="63"/>
    <n v="25"/>
    <x v="3"/>
    <s v="2016_8_26"/>
    <x v="1"/>
    <n v="8"/>
    <n v="26"/>
    <x v="13"/>
    <s v="$25"/>
    <n v="2097.5789249999998"/>
  </r>
  <r>
    <n v="17333836"/>
    <x v="4074"/>
    <n v="216"/>
    <x v="111"/>
    <s v="316 N Hamilton St, Dalton, GA 30720"/>
    <s v="Dalton"/>
    <s v="Dalton, Dalton"/>
    <n v="-84.967799999999997"/>
    <n v="34.7742"/>
    <x v="498"/>
    <s v="Dollar($)"/>
    <x v="1"/>
    <x v="1"/>
    <s v="No"/>
    <s v="No"/>
    <x v="3"/>
    <n v="122"/>
    <n v="10"/>
    <x v="24"/>
    <s v="2013_3_23"/>
    <x v="0"/>
    <n v="3"/>
    <n v="23"/>
    <x v="13"/>
    <s v="$10"/>
    <n v="839.03156999999987"/>
  </r>
  <r>
    <n v="17333882"/>
    <x v="4075"/>
    <n v="216"/>
    <x v="111"/>
    <s v="1513 W Walnut Ave Ste 6, Dalton, GA 30720"/>
    <s v="Dalton"/>
    <s v="Dalton, Dalton"/>
    <n v="-84.996399999999994"/>
    <n v="34.760399999999997"/>
    <x v="676"/>
    <s v="Dollar($)"/>
    <x v="1"/>
    <x v="1"/>
    <s v="No"/>
    <s v="No"/>
    <x v="3"/>
    <n v="114"/>
    <n v="10"/>
    <x v="24"/>
    <s v="2016_4_19"/>
    <x v="1"/>
    <n v="4"/>
    <n v="19"/>
    <x v="13"/>
    <s v="$10"/>
    <n v="839.03156999999987"/>
  </r>
  <r>
    <n v="17334034"/>
    <x v="4076"/>
    <n v="216"/>
    <x v="111"/>
    <s v="685 Battlefield Pkwy, Fort Oglethorpe, GA 30742"/>
    <s v="Fort Oglethorpe"/>
    <s v="Fort Oglethorpe, Dalton"/>
    <n v="-85.254499999999993"/>
    <n v="34.954599999999999"/>
    <x v="519"/>
    <s v="Dollar($)"/>
    <x v="1"/>
    <x v="1"/>
    <s v="No"/>
    <s v="No"/>
    <x v="1"/>
    <n v="111"/>
    <n v="25"/>
    <x v="7"/>
    <s v="2012_2_12"/>
    <x v="2"/>
    <n v="2"/>
    <n v="12"/>
    <x v="13"/>
    <s v="$25"/>
    <n v="2097.5789249999998"/>
  </r>
  <r>
    <n v="17334082"/>
    <x v="4077"/>
    <n v="216"/>
    <x v="111"/>
    <s v="5540 Highway 41, Ringgold, GA 30736"/>
    <s v="Ringgold"/>
    <s v="Ringgold, Dalton"/>
    <n v="-85.132099999999994"/>
    <n v="34.927300000000002"/>
    <x v="1198"/>
    <s v="Dollar($)"/>
    <x v="1"/>
    <x v="1"/>
    <s v="No"/>
    <s v="No"/>
    <x v="3"/>
    <n v="128"/>
    <n v="10"/>
    <x v="24"/>
    <s v="2018_1_23"/>
    <x v="5"/>
    <n v="1"/>
    <n v="23"/>
    <x v="13"/>
    <s v="$10"/>
    <n v="839.03156999999987"/>
  </r>
  <r>
    <n v="17334197"/>
    <x v="4078"/>
    <n v="216"/>
    <x v="111"/>
    <s v="1303 W. Walnut Ave., Dalton, GA 30720"/>
    <s v="Dalton"/>
    <s v="Dalton, Dalton"/>
    <n v="-84.990925000000004"/>
    <n v="34.759273"/>
    <x v="25"/>
    <s v="Dollar($)"/>
    <x v="1"/>
    <x v="1"/>
    <s v="No"/>
    <s v="No"/>
    <x v="3"/>
    <n v="142"/>
    <n v="10"/>
    <x v="24"/>
    <s v="2017_8_25"/>
    <x v="6"/>
    <n v="8"/>
    <n v="25"/>
    <x v="13"/>
    <s v="$10"/>
    <n v="839.03156999999987"/>
  </r>
  <r>
    <n v="17334211"/>
    <x v="4079"/>
    <n v="216"/>
    <x v="111"/>
    <s v="2603 Battlefield Pkwy, Fort Oglethorpe, GA 30742"/>
    <s v="Fort Oglethorpe"/>
    <s v="Fort Oglethorpe, Dalton"/>
    <n v="-85.222910100000007"/>
    <n v="34.9428786"/>
    <x v="1227"/>
    <s v="Dollar($)"/>
    <x v="1"/>
    <x v="1"/>
    <s v="No"/>
    <s v="No"/>
    <x v="1"/>
    <n v="214"/>
    <n v="25"/>
    <x v="30"/>
    <s v="2018_8_26"/>
    <x v="5"/>
    <n v="8"/>
    <n v="26"/>
    <x v="13"/>
    <s v="$25"/>
    <n v="2097.5789249999998"/>
  </r>
  <r>
    <n v="17334212"/>
    <x v="4080"/>
    <n v="216"/>
    <x v="111"/>
    <s v="201 West Cuyler Street, Dalton, GA 30720"/>
    <s v="Dalton"/>
    <s v="Dalton, Dalton"/>
    <n v="-84.969392999999997"/>
    <n v="34.769686"/>
    <x v="1228"/>
    <s v="Dollar($)"/>
    <x v="1"/>
    <x v="1"/>
    <s v="No"/>
    <s v="No"/>
    <x v="3"/>
    <n v="249"/>
    <n v="10"/>
    <x v="29"/>
    <s v="2011_8_9"/>
    <x v="4"/>
    <n v="8"/>
    <n v="9"/>
    <x v="13"/>
    <s v="$10"/>
    <n v="839.03156999999987"/>
  </r>
  <r>
    <n v="17334213"/>
    <x v="4081"/>
    <n v="216"/>
    <x v="111"/>
    <s v="349 S Wall St, Calhoun, GA 30701"/>
    <s v="Calhoun"/>
    <s v="Calhoun, Dalton"/>
    <n v="-84.952392099999997"/>
    <n v="34.497248800000001"/>
    <x v="1198"/>
    <s v="Dollar($)"/>
    <x v="1"/>
    <x v="1"/>
    <s v="No"/>
    <s v="No"/>
    <x v="1"/>
    <n v="207"/>
    <n v="25"/>
    <x v="23"/>
    <s v="2015_5_21"/>
    <x v="8"/>
    <n v="5"/>
    <n v="21"/>
    <x v="13"/>
    <s v="$25"/>
    <n v="2097.5789249999998"/>
  </r>
  <r>
    <n v="17334217"/>
    <x v="4082"/>
    <n v="216"/>
    <x v="111"/>
    <s v="1321 W Walnut Ave, Dalton, GA 30720"/>
    <s v="Dalton"/>
    <s v="Dalton, Dalton"/>
    <n v="-84.992341999999994"/>
    <n v="34.759551000000002"/>
    <x v="155"/>
    <s v="Dollar($)"/>
    <x v="1"/>
    <x v="1"/>
    <s v="No"/>
    <s v="No"/>
    <x v="0"/>
    <n v="145"/>
    <n v="40"/>
    <x v="3"/>
    <s v="2012_12_13"/>
    <x v="2"/>
    <n v="12"/>
    <n v="13"/>
    <x v="13"/>
    <s v="$40"/>
    <n v="3356.1262799999995"/>
  </r>
  <r>
    <n v="17334219"/>
    <x v="4083"/>
    <n v="216"/>
    <x v="111"/>
    <s v="56A Fieldstone Village Drive, Rock Spring, GA 30739"/>
    <s v="Rock Spring"/>
    <s v="Rock Spring, Dalton"/>
    <n v="-85.249726999999993"/>
    <n v="34.851906999999997"/>
    <x v="293"/>
    <s v="Dollar($)"/>
    <x v="1"/>
    <x v="1"/>
    <s v="No"/>
    <s v="No"/>
    <x v="3"/>
    <n v="144"/>
    <n v="10"/>
    <x v="24"/>
    <s v="2018_8_21"/>
    <x v="5"/>
    <n v="8"/>
    <n v="21"/>
    <x v="13"/>
    <s v="$10"/>
    <n v="839.03156999999987"/>
  </r>
  <r>
    <n v="17334254"/>
    <x v="4084"/>
    <n v="216"/>
    <x v="111"/>
    <s v="933 Market St, Dalton, GA 30720"/>
    <s v="Dalton"/>
    <s v="Dalton, Dalton"/>
    <n v="-84.999678000000003"/>
    <n v="34.758645000000001"/>
    <x v="3"/>
    <s v="Dollar($)"/>
    <x v="1"/>
    <x v="1"/>
    <s v="No"/>
    <s v="No"/>
    <x v="1"/>
    <n v="116"/>
    <n v="25"/>
    <x v="10"/>
    <s v="2010_5_21"/>
    <x v="3"/>
    <n v="5"/>
    <n v="21"/>
    <x v="13"/>
    <s v="$25"/>
    <n v="2097.5789249999998"/>
  </r>
  <r>
    <n v="17334273"/>
    <x v="4085"/>
    <n v="216"/>
    <x v="111"/>
    <s v="1331 W Walnut Ave, Dalton, GA 30720"/>
    <s v="Dalton"/>
    <s v="Dalton, Dalton"/>
    <n v="-84.992924000000002"/>
    <n v="34.759664999999998"/>
    <x v="676"/>
    <s v="Dollar($)"/>
    <x v="1"/>
    <x v="1"/>
    <s v="No"/>
    <s v="No"/>
    <x v="3"/>
    <n v="83"/>
    <n v="10"/>
    <x v="3"/>
    <s v="2011_5_8"/>
    <x v="4"/>
    <n v="5"/>
    <n v="8"/>
    <x v="13"/>
    <s v="$10"/>
    <n v="839.03156999999987"/>
  </r>
  <r>
    <n v="17334348"/>
    <x v="4086"/>
    <n v="216"/>
    <x v="111"/>
    <s v="555 Georgia Hwy 53, Calhoun, GA 30701"/>
    <s v="Calhoun"/>
    <s v="Calhoun, Dalton"/>
    <n v="-84.926258000000004"/>
    <n v="34.474634999999999"/>
    <x v="1229"/>
    <s v="Dollar($)"/>
    <x v="1"/>
    <x v="1"/>
    <s v="No"/>
    <s v="No"/>
    <x v="3"/>
    <n v="122"/>
    <n v="10"/>
    <x v="23"/>
    <s v="2016_1_1"/>
    <x v="1"/>
    <n v="1"/>
    <n v="1"/>
    <x v="13"/>
    <s v="$10"/>
    <n v="839.03156999999987"/>
  </r>
  <r>
    <n v="17334355"/>
    <x v="4087"/>
    <n v="216"/>
    <x v="111"/>
    <s v="500 S. 3rd Avenue, Chatsworth, GA 30705"/>
    <s v="Chatsworth"/>
    <s v="Chatsworth, Dalton"/>
    <n v="-84.767910999999998"/>
    <n v="34.752476000000001"/>
    <x v="1230"/>
    <s v="Dollar($)"/>
    <x v="1"/>
    <x v="1"/>
    <s v="No"/>
    <s v="No"/>
    <x v="3"/>
    <n v="66"/>
    <n v="10"/>
    <x v="1"/>
    <s v="2011_12_10"/>
    <x v="4"/>
    <n v="12"/>
    <n v="10"/>
    <x v="13"/>
    <s v="$10"/>
    <n v="839.03156999999987"/>
  </r>
  <r>
    <n v="17334364"/>
    <x v="4088"/>
    <n v="216"/>
    <x v="111"/>
    <s v="118 Remco Shops Lane, Ringgold, GA 30736"/>
    <s v="Ringgold"/>
    <s v="Ringgold, Dalton"/>
    <n v="-85.130492000000004"/>
    <n v="34.912109000000001"/>
    <x v="1231"/>
    <s v="Dollar($)"/>
    <x v="1"/>
    <x v="1"/>
    <s v="No"/>
    <s v="No"/>
    <x v="3"/>
    <n v="244"/>
    <n v="10"/>
    <x v="26"/>
    <s v="2011_7_8"/>
    <x v="4"/>
    <n v="7"/>
    <n v="8"/>
    <x v="13"/>
    <s v="$10"/>
    <n v="839.03156999999987"/>
  </r>
  <r>
    <n v="17334390"/>
    <x v="4089"/>
    <n v="216"/>
    <x v="111"/>
    <s v="1014 Battlefield Parkway, Fort Oglethorpe, GA 30742"/>
    <s v="Fort Oglethorpe"/>
    <s v="Fort Oglethorpe, Dalton"/>
    <n v="-85.246236999999994"/>
    <n v="34.952815700000002"/>
    <x v="130"/>
    <s v="Dollar($)"/>
    <x v="1"/>
    <x v="1"/>
    <s v="No"/>
    <s v="No"/>
    <x v="3"/>
    <n v="116"/>
    <n v="10"/>
    <x v="26"/>
    <s v="2013_1_25"/>
    <x v="0"/>
    <n v="1"/>
    <n v="25"/>
    <x v="13"/>
    <s v="$10"/>
    <n v="839.03156999999987"/>
  </r>
  <r>
    <n v="17334398"/>
    <x v="4090"/>
    <n v="216"/>
    <x v="111"/>
    <s v="7807 Nashville St, Ringgold, GA 30736"/>
    <s v="Ringgold"/>
    <s v="Ringgold, Dalton"/>
    <n v="-85.107939599999995"/>
    <n v="34.915185299999997"/>
    <x v="1232"/>
    <s v="Dollar($)"/>
    <x v="1"/>
    <x v="1"/>
    <s v="No"/>
    <s v="No"/>
    <x v="3"/>
    <n v="112"/>
    <n v="10"/>
    <x v="7"/>
    <s v="2013_9_13"/>
    <x v="0"/>
    <n v="9"/>
    <n v="13"/>
    <x v="13"/>
    <s v="$10"/>
    <n v="839.03156999999987"/>
  </r>
  <r>
    <n v="17334414"/>
    <x v="4091"/>
    <n v="216"/>
    <x v="111"/>
    <s v="300 W Patton St., Lafayette, GA 30728"/>
    <s v="LaFayette"/>
    <s v="LaFayette, Dalton"/>
    <n v="-85.294955000000002"/>
    <n v="34.705092999999998"/>
    <x v="1229"/>
    <s v="Dollar($)"/>
    <x v="1"/>
    <x v="1"/>
    <s v="No"/>
    <s v="No"/>
    <x v="3"/>
    <n v="25"/>
    <n v="10"/>
    <x v="10"/>
    <s v="2011_12_19"/>
    <x v="4"/>
    <n v="12"/>
    <n v="19"/>
    <x v="13"/>
    <s v="$10"/>
    <n v="839.03156999999987"/>
  </r>
  <r>
    <n v="17334434"/>
    <x v="4092"/>
    <n v="216"/>
    <x v="111"/>
    <s v="1214 N Wall St, Calhoun, GA 30701"/>
    <s v="Calhoun"/>
    <s v="Calhoun, Dalton"/>
    <n v="-84.9396931"/>
    <n v="34.525133099999998"/>
    <x v="1232"/>
    <s v="Dollar($)"/>
    <x v="1"/>
    <x v="1"/>
    <s v="No"/>
    <s v="No"/>
    <x v="1"/>
    <n v="38"/>
    <n v="25"/>
    <x v="10"/>
    <s v="2015_6_10"/>
    <x v="8"/>
    <n v="6"/>
    <n v="10"/>
    <x v="13"/>
    <s v="$25"/>
    <n v="2097.5789249999998"/>
  </r>
  <r>
    <n v="17334679"/>
    <x v="4093"/>
    <n v="216"/>
    <x v="112"/>
    <s v="4811 N Brady St Ste 3, Davenport, IA 52806"/>
    <s v="Davenport"/>
    <s v="Davenport, Davenport"/>
    <n v="-90.568299999999994"/>
    <n v="41.569899999999997"/>
    <x v="676"/>
    <s v="Dollar($)"/>
    <x v="1"/>
    <x v="1"/>
    <s v="No"/>
    <s v="No"/>
    <x v="3"/>
    <n v="167"/>
    <n v="500"/>
    <x v="26"/>
    <s v="2015_9_28"/>
    <x v="8"/>
    <n v="9"/>
    <n v="28"/>
    <x v="13"/>
    <s v="$500"/>
    <n v="41951.578499999996"/>
  </r>
  <r>
    <n v="17334717"/>
    <x v="3956"/>
    <n v="216"/>
    <x v="112"/>
    <s v="320 W Kimberly Rd, Davenport, IA 52806"/>
    <s v="Davenport"/>
    <s v="Davenport, Davenport"/>
    <n v="-90.571600000000004"/>
    <n v="41.560400000000001"/>
    <x v="25"/>
    <s v="Dollar($)"/>
    <x v="1"/>
    <x v="1"/>
    <s v="No"/>
    <s v="No"/>
    <x v="3"/>
    <n v="125"/>
    <n v="10"/>
    <x v="1"/>
    <s v="2011_3_9"/>
    <x v="4"/>
    <n v="3"/>
    <n v="9"/>
    <x v="13"/>
    <s v="$10"/>
    <n v="839.03156999999987"/>
  </r>
  <r>
    <n v="17334718"/>
    <x v="4094"/>
    <n v="216"/>
    <x v="112"/>
    <s v="3018 E 53rd St, Davenport, IA 52807"/>
    <s v="Davenport"/>
    <s v="Davenport, Davenport"/>
    <n v="-90.5321"/>
    <n v="41.5749"/>
    <x v="6"/>
    <s v="Dollar($)"/>
    <x v="1"/>
    <x v="1"/>
    <s v="No"/>
    <s v="No"/>
    <x v="1"/>
    <n v="112"/>
    <n v="25"/>
    <x v="5"/>
    <s v="2018_6_2"/>
    <x v="5"/>
    <n v="6"/>
    <n v="2"/>
    <x v="13"/>
    <s v="$25"/>
    <n v="2097.5789249999998"/>
  </r>
  <r>
    <n v="17334752"/>
    <x v="4095"/>
    <n v="216"/>
    <x v="112"/>
    <s v="115 E 3rd St, Davenport, IA 52801"/>
    <s v="Davenport"/>
    <s v="Davenport, Davenport"/>
    <n v="-90.573700000000002"/>
    <n v="41.522300000000001"/>
    <x v="1233"/>
    <s v="Dollar($)"/>
    <x v="1"/>
    <x v="1"/>
    <s v="No"/>
    <s v="No"/>
    <x v="2"/>
    <n v="201"/>
    <n v="70"/>
    <x v="10"/>
    <s v="2014_11_6"/>
    <x v="7"/>
    <n v="11"/>
    <n v="6"/>
    <x v="13"/>
    <s v="$70"/>
    <n v="5873.2209899999998"/>
  </r>
  <r>
    <n v="17334763"/>
    <x v="4096"/>
    <n v="216"/>
    <x v="112"/>
    <s v="2303 E 53rd St, Davenport, IA 52807"/>
    <s v="Davenport"/>
    <s v="Davenport, Davenport"/>
    <n v="-90.543199999999999"/>
    <n v="41.5747"/>
    <x v="519"/>
    <s v="Dollar($)"/>
    <x v="1"/>
    <x v="1"/>
    <s v="No"/>
    <s v="No"/>
    <x v="1"/>
    <n v="256"/>
    <n v="25"/>
    <x v="24"/>
    <s v="2011_4_10"/>
    <x v="4"/>
    <n v="4"/>
    <n v="10"/>
    <x v="13"/>
    <s v="$25"/>
    <n v="2097.5789249999998"/>
  </r>
  <r>
    <n v="17334782"/>
    <x v="4036"/>
    <n v="216"/>
    <x v="112"/>
    <s v="5270 Utica Ridge Rd, Davenport, IA 52807"/>
    <s v="Davenport"/>
    <s v="Davenport, Davenport"/>
    <n v="-90.5137"/>
    <n v="41.5745"/>
    <x v="931"/>
    <s v="Dollar($)"/>
    <x v="1"/>
    <x v="1"/>
    <s v="No"/>
    <s v="No"/>
    <x v="1"/>
    <n v="199"/>
    <n v="25"/>
    <x v="5"/>
    <s v="2012_2_8"/>
    <x v="2"/>
    <n v="2"/>
    <n v="8"/>
    <x v="13"/>
    <s v="$25"/>
    <n v="2097.5789249999998"/>
  </r>
  <r>
    <n v="17334846"/>
    <x v="4097"/>
    <n v="216"/>
    <x v="112"/>
    <s v="3852 N Brady St, Davenport, IA 52806"/>
    <s v="Davenport"/>
    <s v="Davenport, Davenport"/>
    <n v="-90.568600000000004"/>
    <n v="41.558999999999997"/>
    <x v="676"/>
    <s v="Dollar($)"/>
    <x v="1"/>
    <x v="1"/>
    <s v="No"/>
    <s v="No"/>
    <x v="1"/>
    <n v="157"/>
    <n v="25"/>
    <x v="24"/>
    <s v="2010_4_18"/>
    <x v="3"/>
    <n v="4"/>
    <n v="18"/>
    <x v="13"/>
    <s v="$25"/>
    <n v="2097.5789249999998"/>
  </r>
  <r>
    <n v="17334853"/>
    <x v="4098"/>
    <n v="216"/>
    <x v="112"/>
    <s v="7250 Northwest Blvd, Davenport, IA 52806"/>
    <s v="Davenport"/>
    <s v="Davenport, Davenport"/>
    <n v="-90.613600000000005"/>
    <n v="41.5944"/>
    <x v="931"/>
    <s v="Dollar($)"/>
    <x v="1"/>
    <x v="1"/>
    <s v="No"/>
    <s v="No"/>
    <x v="1"/>
    <n v="100"/>
    <n v="25"/>
    <x v="24"/>
    <s v="2015_9_10"/>
    <x v="8"/>
    <n v="9"/>
    <n v="10"/>
    <x v="13"/>
    <s v="$25"/>
    <n v="2097.5789249999998"/>
  </r>
  <r>
    <n v="17334958"/>
    <x v="4026"/>
    <n v="216"/>
    <x v="112"/>
    <s v="4005 E 53rd Street, Davenport, IA 52807"/>
    <s v="Davenport"/>
    <s v="Davenport, Davenport"/>
    <n v="-90.516999999999996"/>
    <n v="41.5747"/>
    <x v="1207"/>
    <s v="Dollar($)"/>
    <x v="1"/>
    <x v="1"/>
    <s v="No"/>
    <s v="No"/>
    <x v="1"/>
    <n v="197"/>
    <n v="25"/>
    <x v="7"/>
    <s v="2015_1_23"/>
    <x v="8"/>
    <n v="1"/>
    <n v="23"/>
    <x v="13"/>
    <s v="$25"/>
    <n v="2097.5789249999998"/>
  </r>
  <r>
    <n v="17334965"/>
    <x v="4099"/>
    <n v="216"/>
    <x v="112"/>
    <s v="1804 State St, Bettendorf, IA 52722"/>
    <s v="Bettendorf"/>
    <s v="Bettendorf, Davenport"/>
    <n v="-90.507090000000005"/>
    <n v="41.525384000000003"/>
    <x v="3"/>
    <s v="Dollar($)"/>
    <x v="1"/>
    <x v="1"/>
    <s v="No"/>
    <s v="No"/>
    <x v="1"/>
    <n v="117"/>
    <n v="25"/>
    <x v="24"/>
    <s v="2011_3_18"/>
    <x v="4"/>
    <n v="3"/>
    <n v="18"/>
    <x v="13"/>
    <s v="$25"/>
    <n v="2097.5789249999998"/>
  </r>
  <r>
    <n v="17335156"/>
    <x v="4100"/>
    <n v="216"/>
    <x v="112"/>
    <s v="589 East 53rd St, Davenport, IA 52807"/>
    <s v="Davenport"/>
    <s v="Davenport, Davenport"/>
    <n v="-90.565837000000002"/>
    <n v="41.574458999999997"/>
    <x v="423"/>
    <s v="Dollar($)"/>
    <x v="1"/>
    <x v="1"/>
    <s v="No"/>
    <s v="No"/>
    <x v="1"/>
    <n v="474"/>
    <n v="25"/>
    <x v="29"/>
    <s v="2018_5_19"/>
    <x v="5"/>
    <n v="5"/>
    <n v="19"/>
    <x v="13"/>
    <s v="$25"/>
    <n v="2097.5789249999998"/>
  </r>
  <r>
    <n v="17335158"/>
    <x v="4101"/>
    <n v="216"/>
    <x v="112"/>
    <s v="208 E River Dr, Davenport, IA 52801"/>
    <s v="Davenport"/>
    <s v="Davenport, Davenport"/>
    <n v="-90.572417999999999"/>
    <n v="41.520389000000002"/>
    <x v="931"/>
    <s v="Dollar($)"/>
    <x v="1"/>
    <x v="1"/>
    <s v="No"/>
    <s v="No"/>
    <x v="3"/>
    <n v="123"/>
    <n v="10"/>
    <x v="26"/>
    <s v="2012_4_2"/>
    <x v="2"/>
    <n v="4"/>
    <n v="2"/>
    <x v="13"/>
    <s v="$10"/>
    <n v="839.03156999999987"/>
  </r>
  <r>
    <n v="17335168"/>
    <x v="4102"/>
    <n v="216"/>
    <x v="112"/>
    <s v="4901 Utica Ridge Rd, Davenport, IA 52807"/>
    <s v="Davenport"/>
    <s v="Davenport, Davenport"/>
    <n v="-90.515174999999999"/>
    <n v="41.570996999999998"/>
    <x v="155"/>
    <s v="Dollar($)"/>
    <x v="1"/>
    <x v="1"/>
    <s v="No"/>
    <s v="No"/>
    <x v="0"/>
    <n v="141"/>
    <n v="40"/>
    <x v="7"/>
    <s v="2015_12_23"/>
    <x v="8"/>
    <n v="12"/>
    <n v="23"/>
    <x v="13"/>
    <s v="$40"/>
    <n v="3356.1262799999995"/>
  </r>
  <r>
    <n v="17335173"/>
    <x v="4103"/>
    <n v="216"/>
    <x v="112"/>
    <s v="2513 53rd Avenue, Bettendorf, IA 52722"/>
    <s v="Bettendorf"/>
    <s v="Bettendorf, Davenport"/>
    <n v="-90.496986000000007"/>
    <n v="41.574935000000004"/>
    <x v="1234"/>
    <s v="Dollar($)"/>
    <x v="1"/>
    <x v="1"/>
    <s v="No"/>
    <s v="No"/>
    <x v="1"/>
    <n v="166"/>
    <n v="25"/>
    <x v="30"/>
    <s v="2015_7_20"/>
    <x v="8"/>
    <n v="7"/>
    <n v="20"/>
    <x v="13"/>
    <s v="$25"/>
    <n v="2097.5789249999998"/>
  </r>
  <r>
    <n v="17335189"/>
    <x v="4104"/>
    <n v="216"/>
    <x v="112"/>
    <s v="100 W 76th St, Davenport, IA 52806"/>
    <s v="Davenport"/>
    <s v="Davenport, Davenport"/>
    <n v="-90.574088000000003"/>
    <n v="41.593891999999997"/>
    <x v="1161"/>
    <s v="Dollar($)"/>
    <x v="1"/>
    <x v="1"/>
    <s v="No"/>
    <s v="No"/>
    <x v="1"/>
    <n v="53"/>
    <n v="25"/>
    <x v="14"/>
    <s v="2011_8_11"/>
    <x v="4"/>
    <n v="8"/>
    <n v="11"/>
    <x v="13"/>
    <s v="$25"/>
    <n v="2097.5789249999998"/>
  </r>
  <r>
    <n v="17335195"/>
    <x v="4105"/>
    <n v="216"/>
    <x v="112"/>
    <s v="793 Middle Rd, Bettendorf, IA 52722"/>
    <s v="Bettendorf"/>
    <s v="Bettendorf, Davenport"/>
    <n v="-90.522479000000004"/>
    <n v="41.538449999999997"/>
    <x v="1235"/>
    <s v="Dollar($)"/>
    <x v="1"/>
    <x v="1"/>
    <s v="No"/>
    <s v="No"/>
    <x v="0"/>
    <n v="208"/>
    <n v="40"/>
    <x v="27"/>
    <s v="2016_11_5"/>
    <x v="1"/>
    <n v="11"/>
    <n v="5"/>
    <x v="13"/>
    <s v="$40"/>
    <n v="3356.1262799999995"/>
  </r>
  <r>
    <n v="17335219"/>
    <x v="4106"/>
    <n v="216"/>
    <x v="112"/>
    <s v="2521 - 18th St., Bettendorf, IA 52722"/>
    <s v="Bettendorf"/>
    <s v="Bettendorf, Davenport"/>
    <n v="-90.504176000000001"/>
    <n v="41.548746000000001"/>
    <x v="1236"/>
    <s v="Dollar($)"/>
    <x v="1"/>
    <x v="1"/>
    <s v="No"/>
    <s v="No"/>
    <x v="3"/>
    <n v="85"/>
    <n v="10"/>
    <x v="5"/>
    <s v="2014_12_24"/>
    <x v="7"/>
    <n v="12"/>
    <n v="24"/>
    <x v="13"/>
    <s v="$10"/>
    <n v="839.03156999999987"/>
  </r>
  <r>
    <n v="17335225"/>
    <x v="4107"/>
    <n v="216"/>
    <x v="112"/>
    <s v="2561 E 53rd Ave, Bettendorf, IA 52722"/>
    <s v="Bettendorf"/>
    <s v="Bettendorf, Davenport"/>
    <n v="-90.491244600000002"/>
    <n v="41.574780099999998"/>
    <x v="1237"/>
    <s v="Dollar($)"/>
    <x v="1"/>
    <x v="1"/>
    <s v="No"/>
    <s v="No"/>
    <x v="1"/>
    <n v="136"/>
    <n v="25"/>
    <x v="1"/>
    <s v="2013_3_13"/>
    <x v="0"/>
    <n v="3"/>
    <n v="13"/>
    <x v="13"/>
    <s v="$25"/>
    <n v="2097.5789249999998"/>
  </r>
  <r>
    <n v="17342494"/>
    <x v="4108"/>
    <n v="216"/>
    <x v="113"/>
    <s v="700 Locust St, Dubuque, IA 52001"/>
    <s v="Dubuque"/>
    <s v="Dubuque, Dubuque"/>
    <n v="-90.667734899999999"/>
    <n v="42.500191000000001"/>
    <x v="1238"/>
    <s v="Dollar($)"/>
    <x v="1"/>
    <x v="1"/>
    <s v="No"/>
    <s v="No"/>
    <x v="3"/>
    <n v="119"/>
    <n v="10"/>
    <x v="4"/>
    <s v="2011_3_13"/>
    <x v="4"/>
    <n v="3"/>
    <n v="13"/>
    <x v="13"/>
    <s v="$10"/>
    <n v="839.03156999999987"/>
  </r>
  <r>
    <n v="17342498"/>
    <x v="4109"/>
    <n v="216"/>
    <x v="113"/>
    <s v="1630 E 16th St, Dubuque, IA 52001"/>
    <s v="Dubuque"/>
    <s v="Dubuque, Dubuque"/>
    <n v="-90.649932800000002"/>
    <n v="42.5124724"/>
    <x v="801"/>
    <s v="Dollar($)"/>
    <x v="1"/>
    <x v="1"/>
    <s v="No"/>
    <s v="No"/>
    <x v="1"/>
    <n v="40"/>
    <n v="25"/>
    <x v="6"/>
    <s v="2010_4_11"/>
    <x v="3"/>
    <n v="4"/>
    <n v="11"/>
    <x v="13"/>
    <s v="$25"/>
    <n v="2097.5789249999998"/>
  </r>
  <r>
    <n v="17342548"/>
    <x v="4110"/>
    <n v="216"/>
    <x v="113"/>
    <s v="855 Century Dr, Dubuque, IA 52002"/>
    <s v="Dubuque"/>
    <s v="Dubuque, Dubuque"/>
    <n v="-90.726399999999998"/>
    <n v="42.4955"/>
    <x v="1239"/>
    <s v="Dollar($)"/>
    <x v="1"/>
    <x v="1"/>
    <s v="No"/>
    <s v="No"/>
    <x v="3"/>
    <n v="74"/>
    <n v="500"/>
    <x v="4"/>
    <s v="2017_1_4"/>
    <x v="6"/>
    <n v="1"/>
    <n v="4"/>
    <x v="13"/>
    <s v="$500"/>
    <n v="41951.578499999996"/>
  </r>
  <r>
    <n v="17342556"/>
    <x v="4111"/>
    <n v="216"/>
    <x v="113"/>
    <s v="1795 Greyhound Park Rd, Dubuque, IA 52001"/>
    <s v="Dubuque"/>
    <s v="Dubuque, Dubuque"/>
    <n v="-90.645294000000007"/>
    <n v="42.516621000000001"/>
    <x v="498"/>
    <s v="Dollar($)"/>
    <x v="1"/>
    <x v="1"/>
    <s v="No"/>
    <s v="No"/>
    <x v="1"/>
    <n v="117"/>
    <n v="25"/>
    <x v="9"/>
    <s v="2018_2_24"/>
    <x v="5"/>
    <n v="2"/>
    <n v="24"/>
    <x v="13"/>
    <s v="$25"/>
    <n v="2097.5789249999998"/>
  </r>
  <r>
    <n v="17342576"/>
    <x v="4112"/>
    <n v="216"/>
    <x v="113"/>
    <s v="1097 Jackson St, Dubuque, IA 52001"/>
    <s v="Dubuque"/>
    <s v="Dubuque, Dubuque"/>
    <n v="-90.664599999999993"/>
    <n v="42.504300000000001"/>
    <x v="498"/>
    <s v="Dollar($)"/>
    <x v="1"/>
    <x v="1"/>
    <s v="No"/>
    <s v="No"/>
    <x v="1"/>
    <n v="48"/>
    <n v="25"/>
    <x v="9"/>
    <s v="2014_10_12"/>
    <x v="7"/>
    <n v="10"/>
    <n v="12"/>
    <x v="13"/>
    <s v="$25"/>
    <n v="2097.5789249999998"/>
  </r>
  <r>
    <n v="17342585"/>
    <x v="4113"/>
    <n v="216"/>
    <x v="113"/>
    <s v="2700 Dodge St, Dubuque, IA 52003"/>
    <s v="Dubuque"/>
    <s v="Dubuque, Dubuque"/>
    <n v="-90.705500000000001"/>
    <n v="42.491599999999998"/>
    <x v="676"/>
    <s v="Dollar($)"/>
    <x v="1"/>
    <x v="1"/>
    <s v="No"/>
    <s v="No"/>
    <x v="3"/>
    <n v="126"/>
    <n v="10"/>
    <x v="4"/>
    <s v="2018_10_18"/>
    <x v="5"/>
    <n v="10"/>
    <n v="18"/>
    <x v="13"/>
    <s v="$10"/>
    <n v="839.03156999999987"/>
  </r>
  <r>
    <n v="17342594"/>
    <x v="4114"/>
    <n v="216"/>
    <x v="113"/>
    <s v="1298 Main St, Dubuque, IA 52001"/>
    <s v="Dubuque"/>
    <s v="Dubuque, Dubuque"/>
    <n v="-90.6691"/>
    <n v="42.504800000000003"/>
    <x v="259"/>
    <s v="Dollar($)"/>
    <x v="1"/>
    <x v="1"/>
    <s v="No"/>
    <s v="No"/>
    <x v="1"/>
    <n v="140"/>
    <n v="25"/>
    <x v="9"/>
    <s v="2011_9_6"/>
    <x v="4"/>
    <n v="9"/>
    <n v="6"/>
    <x v="13"/>
    <s v="$25"/>
    <n v="2097.5789249999998"/>
  </r>
  <r>
    <n v="17342625"/>
    <x v="4115"/>
    <n v="216"/>
    <x v="113"/>
    <s v="378 Main St, Dubuque, IA 52001"/>
    <s v="Dubuque"/>
    <s v="Dubuque, Dubuque"/>
    <n v="-90.665099999999995"/>
    <n v="42.497399999999999"/>
    <x v="931"/>
    <s v="Dollar($)"/>
    <x v="1"/>
    <x v="1"/>
    <s v="No"/>
    <s v="No"/>
    <x v="0"/>
    <n v="159"/>
    <n v="40"/>
    <x v="9"/>
    <s v="2014_7_11"/>
    <x v="7"/>
    <n v="7"/>
    <n v="11"/>
    <x v="13"/>
    <s v="$40"/>
    <n v="3356.1262799999995"/>
  </r>
  <r>
    <n v="17342648"/>
    <x v="4116"/>
    <n v="216"/>
    <x v="113"/>
    <s v="1091 Main St, Dubuque, IA 52001"/>
    <s v="Dubuque"/>
    <s v="Dubuque, Dubuque"/>
    <n v="-90.668474599999996"/>
    <n v="42.503200399999997"/>
    <x v="676"/>
    <s v="Dollar($)"/>
    <x v="1"/>
    <x v="1"/>
    <s v="No"/>
    <s v="No"/>
    <x v="3"/>
    <n v="153"/>
    <n v="10"/>
    <x v="14"/>
    <s v="2015_1_14"/>
    <x v="8"/>
    <n v="1"/>
    <n v="14"/>
    <x v="13"/>
    <s v="$10"/>
    <n v="839.03156999999987"/>
  </r>
  <r>
    <n v="17342652"/>
    <x v="4117"/>
    <n v="216"/>
    <x v="113"/>
    <s v="290 Locust St, Dubuque, IA 52001"/>
    <s v="Dubuque"/>
    <s v="Dubuque, Dubuque"/>
    <n v="-90.665800000000004"/>
    <n v="42.496299999999998"/>
    <x v="293"/>
    <s v="Dollar($)"/>
    <x v="1"/>
    <x v="1"/>
    <s v="No"/>
    <s v="No"/>
    <x v="1"/>
    <n v="131"/>
    <n v="25"/>
    <x v="9"/>
    <s v="2013_7_8"/>
    <x v="0"/>
    <n v="7"/>
    <n v="8"/>
    <x v="13"/>
    <s v="$25"/>
    <n v="2097.5789249999998"/>
  </r>
  <r>
    <n v="17342665"/>
    <x v="4118"/>
    <n v="216"/>
    <x v="113"/>
    <s v="401 Central Ave, Dubuque, IA 52001"/>
    <s v="Dubuque"/>
    <s v="Dubuque, Dubuque"/>
    <n v="-90.663685999999998"/>
    <n v="42.498278900000003"/>
    <x v="1210"/>
    <s v="Dollar($)"/>
    <x v="1"/>
    <x v="1"/>
    <s v="No"/>
    <s v="No"/>
    <x v="3"/>
    <n v="60"/>
    <n v="10"/>
    <x v="4"/>
    <s v="2012_10_2"/>
    <x v="2"/>
    <n v="10"/>
    <n v="2"/>
    <x v="13"/>
    <s v="$10"/>
    <n v="839.03156999999987"/>
  </r>
  <r>
    <n v="17342770"/>
    <x v="4119"/>
    <n v="216"/>
    <x v="113"/>
    <s v="1072 Main St, Dubuque, IA 52001"/>
    <s v="Dubuque"/>
    <s v="Dubuque, Dubuque"/>
    <n v="-90.668164000000004"/>
    <n v="42.503075000000003"/>
    <x v="1240"/>
    <s v="Dollar($)"/>
    <x v="1"/>
    <x v="1"/>
    <s v="No"/>
    <s v="No"/>
    <x v="0"/>
    <n v="198"/>
    <n v="40"/>
    <x v="3"/>
    <s v="2011_9_8"/>
    <x v="4"/>
    <n v="9"/>
    <n v="8"/>
    <x v="13"/>
    <s v="$40"/>
    <n v="3356.1262799999995"/>
  </r>
  <r>
    <n v="17342771"/>
    <x v="4120"/>
    <n v="216"/>
    <x v="113"/>
    <s v="2515 NW Arterial, Dubuque, IA 52002"/>
    <s v="Dubuque"/>
    <s v="Dubuque, Dubuque"/>
    <n v="-90.740212999999997"/>
    <n v="42.490920000000003"/>
    <x v="676"/>
    <s v="Dollar($)"/>
    <x v="1"/>
    <x v="1"/>
    <s v="No"/>
    <s v="No"/>
    <x v="3"/>
    <n v="156"/>
    <n v="10"/>
    <x v="9"/>
    <s v="2011_7_2"/>
    <x v="4"/>
    <n v="7"/>
    <n v="2"/>
    <x v="13"/>
    <s v="$10"/>
    <n v="839.03156999999987"/>
  </r>
  <r>
    <n v="17342772"/>
    <x v="4121"/>
    <n v="216"/>
    <x v="113"/>
    <s v="3100 Dodge St., Dubuque, IA 52003"/>
    <s v="Dubuque"/>
    <s v="Dubuque, Dubuque"/>
    <n v="-90.715247000000005"/>
    <n v="42.492018000000002"/>
    <x v="1171"/>
    <s v="Dollar($)"/>
    <x v="1"/>
    <x v="1"/>
    <s v="No"/>
    <s v="No"/>
    <x v="1"/>
    <n v="100"/>
    <n v="25"/>
    <x v="4"/>
    <s v="2011_6_16"/>
    <x v="4"/>
    <n v="6"/>
    <n v="16"/>
    <x v="13"/>
    <s v="$25"/>
    <n v="2097.5789249999998"/>
  </r>
  <r>
    <n v="17342775"/>
    <x v="4122"/>
    <n v="216"/>
    <x v="113"/>
    <s v="301 Bell Street, Dubuque, IA 52001"/>
    <s v="Dubuque"/>
    <s v="Dubuque, Dubuque"/>
    <n v="-90.658987999999994"/>
    <n v="42.496378"/>
    <x v="1141"/>
    <s v="Dollar($)"/>
    <x v="1"/>
    <x v="1"/>
    <s v="No"/>
    <s v="No"/>
    <x v="2"/>
    <n v="72"/>
    <n v="70"/>
    <x v="9"/>
    <s v="2011_2_3"/>
    <x v="4"/>
    <n v="2"/>
    <n v="3"/>
    <x v="13"/>
    <s v="$70"/>
    <n v="5873.2209899999998"/>
  </r>
  <r>
    <n v="17342781"/>
    <x v="4123"/>
    <n v="216"/>
    <x v="113"/>
    <s v="350 Bell St, Dubuque, IA 52001"/>
    <s v="Dubuque"/>
    <s v="Dubuque, Dubuque"/>
    <n v="-90.658608999999998"/>
    <n v="42.496464000000003"/>
    <x v="1241"/>
    <s v="Dollar($)"/>
    <x v="1"/>
    <x v="1"/>
    <s v="No"/>
    <s v="No"/>
    <x v="1"/>
    <n v="65"/>
    <n v="25"/>
    <x v="6"/>
    <s v="2015_7_8"/>
    <x v="8"/>
    <n v="7"/>
    <n v="8"/>
    <x v="13"/>
    <s v="$25"/>
    <n v="2097.5789249999998"/>
  </r>
  <r>
    <n v="17342799"/>
    <x v="4124"/>
    <n v="216"/>
    <x v="113"/>
    <s v="180 Main Street, Dubuque, IA 52001"/>
    <s v="Dubuque"/>
    <s v="Dubuque, Dubuque"/>
    <n v="-90.664028999999999"/>
    <n v="42.495688999999999"/>
    <x v="3"/>
    <s v="Dollar($)"/>
    <x v="1"/>
    <x v="1"/>
    <s v="No"/>
    <s v="No"/>
    <x v="1"/>
    <n v="58"/>
    <n v="25"/>
    <x v="14"/>
    <s v="2011_11_18"/>
    <x v="4"/>
    <n v="11"/>
    <n v="18"/>
    <x v="13"/>
    <s v="$25"/>
    <n v="2097.5789249999998"/>
  </r>
  <r>
    <n v="17342810"/>
    <x v="4125"/>
    <n v="216"/>
    <x v="113"/>
    <s v="51 W 32nd Street, Dubuque, IA 52001"/>
    <s v="Dubuque"/>
    <s v="Dubuque, Dubuque"/>
    <n v="-90.684882000000002"/>
    <n v="42.527555999999997"/>
    <x v="1242"/>
    <s v="Dollar($)"/>
    <x v="1"/>
    <x v="1"/>
    <s v="No"/>
    <s v="No"/>
    <x v="1"/>
    <n v="89"/>
    <n v="25"/>
    <x v="10"/>
    <s v="2013_4_9"/>
    <x v="0"/>
    <n v="4"/>
    <n v="9"/>
    <x v="13"/>
    <s v="$25"/>
    <n v="2097.5789249999998"/>
  </r>
  <r>
    <n v="17342811"/>
    <x v="4126"/>
    <n v="216"/>
    <x v="113"/>
    <s v="3187 University Ave, Dubuque, IA 52001"/>
    <s v="Dubuque"/>
    <s v="Dubuque, Dubuque"/>
    <n v="-90.712084000000004"/>
    <n v="42.492963000000003"/>
    <x v="1172"/>
    <s v="Dollar($)"/>
    <x v="1"/>
    <x v="1"/>
    <s v="No"/>
    <s v="No"/>
    <x v="0"/>
    <n v="83"/>
    <n v="40"/>
    <x v="10"/>
    <s v="2013_5_9"/>
    <x v="0"/>
    <n v="5"/>
    <n v="9"/>
    <x v="13"/>
    <s v="$40"/>
    <n v="3356.1262799999995"/>
  </r>
  <r>
    <n v="17342816"/>
    <x v="4127"/>
    <n v="216"/>
    <x v="113"/>
    <s v="1220 Iowa St, Dubuque, IA 52001"/>
    <s v="Dubuque"/>
    <s v="Dubuque, Dubuque"/>
    <n v="-90.667668000000006"/>
    <n v="42.504759"/>
    <x v="1146"/>
    <s v="Dollar($)"/>
    <x v="1"/>
    <x v="1"/>
    <s v="No"/>
    <s v="No"/>
    <x v="3"/>
    <n v="33"/>
    <n v="10"/>
    <x v="14"/>
    <s v="2016_8_3"/>
    <x v="1"/>
    <n v="8"/>
    <n v="3"/>
    <x v="13"/>
    <s v="$10"/>
    <n v="839.03156999999987"/>
  </r>
  <r>
    <n v="17374405"/>
    <x v="4128"/>
    <n v="216"/>
    <x v="114"/>
    <s v="6323 Grand Hickory Dr Ste 200A, Braselton, GA 30517"/>
    <s v="Braselton"/>
    <s v="Braselton, Gainesville"/>
    <n v="-83.846100000000007"/>
    <n v="34.0901"/>
    <x v="1243"/>
    <s v="Dollar($)"/>
    <x v="1"/>
    <x v="1"/>
    <s v="No"/>
    <s v="No"/>
    <x v="1"/>
    <n v="239"/>
    <n v="25"/>
    <x v="23"/>
    <s v="2017_9_6"/>
    <x v="6"/>
    <n v="9"/>
    <n v="6"/>
    <x v="13"/>
    <s v="$25"/>
    <n v="2097.5789249999998"/>
  </r>
  <r>
    <n v="17374552"/>
    <x v="4129"/>
    <n v="216"/>
    <x v="114"/>
    <s v="51 W Main St, Dahlonega, GA 30533"/>
    <s v="Dahlonega"/>
    <s v="Dahlonega, Gainesville"/>
    <n v="-83.985799999999998"/>
    <n v="34.531799999999997"/>
    <x v="11"/>
    <s v="Dollar($)"/>
    <x v="1"/>
    <x v="1"/>
    <s v="No"/>
    <s v="No"/>
    <x v="0"/>
    <n v="209"/>
    <n v="40"/>
    <x v="1"/>
    <s v="2016_9_3"/>
    <x v="1"/>
    <n v="9"/>
    <n v="3"/>
    <x v="13"/>
    <s v="$40"/>
    <n v="3356.1262799999995"/>
  </r>
  <r>
    <n v="17374819"/>
    <x v="4130"/>
    <n v="216"/>
    <x v="114"/>
    <s v="1043 Riverside Terrace, Gainesville, GA 30501"/>
    <s v="Gainesville"/>
    <s v="Gainesville, Gainesville"/>
    <n v="-83.827200000000005"/>
    <n v="34.316600000000001"/>
    <x v="1183"/>
    <s v="Dollar($)"/>
    <x v="1"/>
    <x v="1"/>
    <s v="No"/>
    <s v="No"/>
    <x v="3"/>
    <n v="298"/>
    <n v="10"/>
    <x v="26"/>
    <s v="2018_7_6"/>
    <x v="5"/>
    <n v="7"/>
    <n v="6"/>
    <x v="13"/>
    <s v="$10"/>
    <n v="839.03156999999987"/>
  </r>
  <r>
    <n v="17374921"/>
    <x v="4131"/>
    <n v="216"/>
    <x v="114"/>
    <s v="317 Spring St SE, Gainesville, GA 30501"/>
    <s v="Gainesville"/>
    <s v="Gainesville, Gainesville"/>
    <n v="-83.824022999999997"/>
    <n v="34.300567000000001"/>
    <x v="1244"/>
    <s v="Dollar($)"/>
    <x v="1"/>
    <x v="1"/>
    <s v="No"/>
    <s v="No"/>
    <x v="1"/>
    <n v="350"/>
    <n v="25"/>
    <x v="7"/>
    <s v="2018_7_13"/>
    <x v="5"/>
    <n v="7"/>
    <n v="13"/>
    <x v="13"/>
    <s v="$25"/>
    <n v="2097.5789249999998"/>
  </r>
  <r>
    <n v="17374951"/>
    <x v="4132"/>
    <n v="216"/>
    <x v="114"/>
    <s v="8758 N Main St, Helen, GA 30545"/>
    <s v="Helen"/>
    <s v="Helen, Gainesville"/>
    <n v="-83.734499999999997"/>
    <n v="34.702399999999997"/>
    <x v="1245"/>
    <s v="Dollar($)"/>
    <x v="1"/>
    <x v="1"/>
    <s v="No"/>
    <s v="No"/>
    <x v="3"/>
    <n v="136"/>
    <n v="10"/>
    <x v="1"/>
    <s v="2012_5_26"/>
    <x v="2"/>
    <n v="5"/>
    <n v="26"/>
    <x v="13"/>
    <s v="$10"/>
    <n v="839.03156999999987"/>
  </r>
  <r>
    <n v="17374978"/>
    <x v="4133"/>
    <n v="216"/>
    <x v="114"/>
    <s v="8590 N Main St Ste B, Helen, GA 30545"/>
    <s v="Helen"/>
    <s v="Helen, Gainesville"/>
    <n v="-83.733400000000003"/>
    <n v="34.702100000000002"/>
    <x v="1246"/>
    <s v="Dollar($)"/>
    <x v="1"/>
    <x v="1"/>
    <s v="No"/>
    <s v="No"/>
    <x v="1"/>
    <n v="108"/>
    <n v="25"/>
    <x v="21"/>
    <s v="2015_1_22"/>
    <x v="8"/>
    <n v="1"/>
    <n v="22"/>
    <x v="13"/>
    <s v="$25"/>
    <n v="2097.5789249999998"/>
  </r>
  <r>
    <n v="17375047"/>
    <x v="4134"/>
    <n v="216"/>
    <x v="114"/>
    <s v="975 Dawsonville Hwy, Gainesville, GA 30501"/>
    <s v="Gainesville"/>
    <s v="Gainesville, Gainesville"/>
    <n v="-83.857992999999993"/>
    <n v="34.300182"/>
    <x v="519"/>
    <s v="Dollar($)"/>
    <x v="1"/>
    <x v="1"/>
    <s v="No"/>
    <s v="No"/>
    <x v="3"/>
    <n v="357"/>
    <n v="10"/>
    <x v="30"/>
    <s v="2011_1_3"/>
    <x v="4"/>
    <n v="1"/>
    <n v="3"/>
    <x v="13"/>
    <s v="$10"/>
    <n v="839.03156999999987"/>
  </r>
  <r>
    <n v="17375049"/>
    <x v="4135"/>
    <n v="216"/>
    <x v="114"/>
    <s v="617 North Grove Street, Dahlonega, GA 30533"/>
    <s v="Dahlonega"/>
    <s v="Dahlonega, Gainesville"/>
    <n v="-83.989317"/>
    <n v="34.541043999999999"/>
    <x v="57"/>
    <s v="Dollar($)"/>
    <x v="1"/>
    <x v="1"/>
    <s v="No"/>
    <s v="No"/>
    <x v="3"/>
    <n v="267"/>
    <n v="10"/>
    <x v="23"/>
    <s v="2015_1_28"/>
    <x v="8"/>
    <n v="1"/>
    <n v="28"/>
    <x v="13"/>
    <s v="$10"/>
    <n v="839.03156999999987"/>
  </r>
  <r>
    <n v="17375060"/>
    <x v="4136"/>
    <n v="216"/>
    <x v="114"/>
    <s v="515 Grant Street, Clarkesville, GA 30523"/>
    <s v="Clarkesville"/>
    <s v="Clarkesville, Gainesville"/>
    <n v="-83.520692999999994"/>
    <n v="34.618020000000001"/>
    <x v="1177"/>
    <s v="Dollar($)"/>
    <x v="1"/>
    <x v="1"/>
    <s v="No"/>
    <s v="No"/>
    <x v="3"/>
    <n v="235"/>
    <n v="10"/>
    <x v="24"/>
    <s v="2017_6_24"/>
    <x v="6"/>
    <n v="6"/>
    <n v="24"/>
    <x v="13"/>
    <s v="$10"/>
    <n v="839.03156999999987"/>
  </r>
  <r>
    <n v="17375072"/>
    <x v="4137"/>
    <n v="216"/>
    <x v="114"/>
    <s v="227 Atlanta Highway Suite 900, Gainesville, GA 30501"/>
    <s v="Gainesville"/>
    <s v="Gainesville, Gainesville"/>
    <n v="-83.838457000000005"/>
    <n v="34.285102000000002"/>
    <x v="1247"/>
    <s v="Dollar($)"/>
    <x v="1"/>
    <x v="1"/>
    <s v="No"/>
    <s v="No"/>
    <x v="1"/>
    <n v="681"/>
    <n v="25"/>
    <x v="29"/>
    <s v="2013_2_9"/>
    <x v="0"/>
    <n v="2"/>
    <n v="9"/>
    <x v="13"/>
    <s v="$25"/>
    <n v="2097.5789249999998"/>
  </r>
  <r>
    <n v="17375074"/>
    <x v="4138"/>
    <n v="216"/>
    <x v="114"/>
    <s v="3205 Atlanta Hwy, Atlanta Highway, Gainesville, GA, Gainesville, GA 30507"/>
    <s v="Gainesville"/>
    <s v="Gainesville, Gainesville"/>
    <n v="-83.860097999999994"/>
    <n v="34.222754999999999"/>
    <x v="1198"/>
    <s v="Dollar($)"/>
    <x v="1"/>
    <x v="1"/>
    <s v="No"/>
    <s v="No"/>
    <x v="1"/>
    <n v="89"/>
    <n v="25"/>
    <x v="3"/>
    <s v="2011_9_11"/>
    <x v="4"/>
    <n v="9"/>
    <n v="11"/>
    <x v="13"/>
    <s v="$25"/>
    <n v="2097.5789249999998"/>
  </r>
  <r>
    <n v="17375077"/>
    <x v="4139"/>
    <n v="216"/>
    <x v="114"/>
    <s v="87 N. Chestatee St., Dahlonega, GA 30533"/>
    <s v="Dahlonega"/>
    <s v="Dahlonega, Gainesville"/>
    <n v="-83.986119000000002"/>
    <n v="34.533197999999999"/>
    <x v="1248"/>
    <s v="Dollar($)"/>
    <x v="1"/>
    <x v="1"/>
    <s v="No"/>
    <s v="No"/>
    <x v="1"/>
    <n v="171"/>
    <n v="25"/>
    <x v="24"/>
    <s v="2010_4_17"/>
    <x v="3"/>
    <n v="4"/>
    <n v="17"/>
    <x v="13"/>
    <s v="$25"/>
    <n v="2097.5789249999998"/>
  </r>
  <r>
    <n v="17375078"/>
    <x v="4140"/>
    <n v="216"/>
    <x v="114"/>
    <s v="59 E Main St, Dahlonega, GA 30533"/>
    <s v="Dahlonega"/>
    <s v="Dahlonega, Gainesville"/>
    <n v="-83.983939000000007"/>
    <n v="34.533625999999998"/>
    <x v="1198"/>
    <s v="Dollar($)"/>
    <x v="1"/>
    <x v="1"/>
    <s v="No"/>
    <s v="No"/>
    <x v="3"/>
    <n v="133"/>
    <n v="10"/>
    <x v="1"/>
    <s v="2016_12_5"/>
    <x v="1"/>
    <n v="12"/>
    <n v="5"/>
    <x v="13"/>
    <s v="$10"/>
    <n v="839.03156999999987"/>
  </r>
  <r>
    <n v="17375089"/>
    <x v="4141"/>
    <n v="216"/>
    <x v="114"/>
    <s v="118 Bradford St NE, Gainesville, GA 30501"/>
    <s v="Gainesville"/>
    <s v="Gainesville, Gainesville"/>
    <n v="-83.826859999999996"/>
    <n v="34.300331999999997"/>
    <x v="1249"/>
    <s v="Dollar($)"/>
    <x v="1"/>
    <x v="1"/>
    <s v="No"/>
    <s v="No"/>
    <x v="1"/>
    <n v="319"/>
    <n v="25"/>
    <x v="7"/>
    <s v="2015_2_18"/>
    <x v="8"/>
    <n v="2"/>
    <n v="18"/>
    <x v="13"/>
    <s v="$25"/>
    <n v="2097.5789249999998"/>
  </r>
  <r>
    <n v="17375104"/>
    <x v="4142"/>
    <n v="216"/>
    <x v="114"/>
    <s v="7275 S Main St., Helen, GA 30545"/>
    <s v="Helen"/>
    <s v="Helen, Gainesville"/>
    <n v="-83.713498000000001"/>
    <n v="34.691208000000003"/>
    <x v="1184"/>
    <s v="Dollar($)"/>
    <x v="1"/>
    <x v="1"/>
    <s v="No"/>
    <s v="No"/>
    <x v="3"/>
    <n v="161"/>
    <n v="10"/>
    <x v="5"/>
    <s v="2012_9_28"/>
    <x v="2"/>
    <n v="9"/>
    <n v="28"/>
    <x v="13"/>
    <s v="$10"/>
    <n v="839.03156999999987"/>
  </r>
  <r>
    <n v="17375141"/>
    <x v="4143"/>
    <n v="216"/>
    <x v="114"/>
    <s v="6330 Mitchell Street, Flowery Branch, GA 30542"/>
    <s v="Flowery Branch"/>
    <s v="Flowery Branch, Gainesville"/>
    <n v="-83.938023999999999"/>
    <n v="34.183573000000003"/>
    <x v="801"/>
    <s v="Dollar($)"/>
    <x v="1"/>
    <x v="1"/>
    <s v="No"/>
    <s v="No"/>
    <x v="1"/>
    <n v="107"/>
    <n v="25"/>
    <x v="3"/>
    <s v="2014_6_1"/>
    <x v="7"/>
    <n v="6"/>
    <n v="1"/>
    <x v="13"/>
    <s v="$25"/>
    <n v="2097.5789249999998"/>
  </r>
  <r>
    <n v="17375164"/>
    <x v="4144"/>
    <n v="216"/>
    <x v="114"/>
    <s v="90 Public Sq N, Dahlonega, GA 30533"/>
    <s v="Dahlonega"/>
    <s v="Dahlonega, Gainesville"/>
    <n v="-83.985353000000003"/>
    <n v="34.532972999999998"/>
    <x v="1250"/>
    <s v="Dollar($)"/>
    <x v="1"/>
    <x v="1"/>
    <s v="No"/>
    <s v="No"/>
    <x v="1"/>
    <n v="88"/>
    <n v="25"/>
    <x v="3"/>
    <s v="2010_3_21"/>
    <x v="3"/>
    <n v="3"/>
    <n v="21"/>
    <x v="13"/>
    <s v="$25"/>
    <n v="2097.5789249999998"/>
  </r>
  <r>
    <n v="17375180"/>
    <x v="4145"/>
    <n v="216"/>
    <x v="114"/>
    <s v="5545 Atlanta Highway, Flowery Branch, GA 30542"/>
    <s v="Flowery Branch"/>
    <s v="Flowery Branch, Gainesville"/>
    <n v="-83.927794000000006"/>
    <n v="34.180042999999998"/>
    <x v="1251"/>
    <s v="Dollar($)"/>
    <x v="1"/>
    <x v="1"/>
    <s v="No"/>
    <s v="No"/>
    <x v="3"/>
    <n v="182"/>
    <n v="10"/>
    <x v="24"/>
    <s v="2018_3_9"/>
    <x v="5"/>
    <n v="3"/>
    <n v="9"/>
    <x v="13"/>
    <s v="$10"/>
    <n v="839.03156999999987"/>
  </r>
  <r>
    <n v="17375198"/>
    <x v="4146"/>
    <n v="216"/>
    <x v="114"/>
    <s v="5510 Church Street, Flowery Branch, GA 30542"/>
    <s v="Flowery Branch"/>
    <s v="Flowery Branch, Gainesville"/>
    <n v="-83.926216999999994"/>
    <n v="34.185707000000001"/>
    <x v="1249"/>
    <s v="Dollar($)"/>
    <x v="1"/>
    <x v="1"/>
    <s v="No"/>
    <s v="No"/>
    <x v="0"/>
    <n v="164"/>
    <n v="40"/>
    <x v="26"/>
    <s v="2013_5_7"/>
    <x v="0"/>
    <n v="5"/>
    <n v="7"/>
    <x v="13"/>
    <s v="$40"/>
    <n v="3356.1262799999995"/>
  </r>
  <r>
    <n v="17375214"/>
    <x v="4147"/>
    <n v="216"/>
    <x v="114"/>
    <s v="64 Munich Strasse, Helen, GA 30545"/>
    <s v="Helen"/>
    <s v="Helen, Gainesville"/>
    <n v="-83.727740999999995"/>
    <n v="34.701594"/>
    <x v="1119"/>
    <s v="Dollar($)"/>
    <x v="1"/>
    <x v="1"/>
    <s v="No"/>
    <s v="No"/>
    <x v="0"/>
    <n v="114"/>
    <n v="40"/>
    <x v="3"/>
    <s v="2013_8_24"/>
    <x v="0"/>
    <n v="8"/>
    <n v="24"/>
    <x v="13"/>
    <s v="$40"/>
    <n v="3356.1262799999995"/>
  </r>
  <r>
    <n v="17452342"/>
    <x v="4148"/>
    <n v="216"/>
    <x v="115"/>
    <s v="129 N 10th St, Lincoln, NE 68508"/>
    <s v="Haymarket"/>
    <s v="Haymarket, Lincoln"/>
    <n v="-96.7072"/>
    <n v="40.814300000000003"/>
    <x v="519"/>
    <s v="Dollar($)"/>
    <x v="1"/>
    <x v="1"/>
    <s v="No"/>
    <s v="No"/>
    <x v="1"/>
    <n v="799"/>
    <n v="25"/>
    <x v="27"/>
    <s v="2014_9_10"/>
    <x v="7"/>
    <n v="9"/>
    <n v="10"/>
    <x v="13"/>
    <s v="$25"/>
    <n v="2097.5789249999998"/>
  </r>
  <r>
    <n v="17482142"/>
    <x v="4149"/>
    <n v="216"/>
    <x v="116"/>
    <s v="21053 State Hwy M28, Mc Millan, MI 49853"/>
    <s v="Mc Millan"/>
    <s v="Mc Millan, Mc Millan"/>
    <n v="-85.7363"/>
    <n v="46.3718"/>
    <x v="1149"/>
    <s v="Dollar($)"/>
    <x v="1"/>
    <x v="1"/>
    <s v="No"/>
    <s v="No"/>
    <x v="3"/>
    <n v="17"/>
    <n v="10"/>
    <x v="17"/>
    <s v="2012_2_10"/>
    <x v="2"/>
    <n v="2"/>
    <n v="10"/>
    <x v="13"/>
    <s v="$10"/>
    <n v="839.03156999999987"/>
  </r>
  <r>
    <n v="17500695"/>
    <x v="4150"/>
    <n v="216"/>
    <x v="117"/>
    <s v="562 Mulberry St, Macon, GA 31201"/>
    <s v="Macon"/>
    <s v="Macon, Macon"/>
    <n v="-83.627600000000001"/>
    <n v="32.837499999999999"/>
    <x v="952"/>
    <s v="Dollar($)"/>
    <x v="1"/>
    <x v="1"/>
    <s v="No"/>
    <s v="No"/>
    <x v="2"/>
    <n v="195"/>
    <n v="70"/>
    <x v="5"/>
    <s v="2013_11_18"/>
    <x v="0"/>
    <n v="11"/>
    <n v="18"/>
    <x v="13"/>
    <s v="$70"/>
    <n v="5873.2209899999998"/>
  </r>
  <r>
    <n v="17500759"/>
    <x v="4151"/>
    <n v="216"/>
    <x v="117"/>
    <s v="2395 Ingleside Ave, Macon, GA 31204"/>
    <s v="Macon"/>
    <s v="Macon, Macon"/>
    <n v="-83.657060999999999"/>
    <n v="32.853895999999999"/>
    <x v="1215"/>
    <s v="Dollar($)"/>
    <x v="1"/>
    <x v="1"/>
    <s v="No"/>
    <s v="No"/>
    <x v="3"/>
    <n v="478"/>
    <n v="10"/>
    <x v="29"/>
    <s v="2016_9_6"/>
    <x v="1"/>
    <n v="9"/>
    <n v="6"/>
    <x v="13"/>
    <s v="$10"/>
    <n v="839.03156999999987"/>
  </r>
  <r>
    <n v="17500767"/>
    <x v="4152"/>
    <n v="216"/>
    <x v="117"/>
    <s v="3040 Vineville Ave, Macon, GA 31204"/>
    <s v="Macon"/>
    <s v="Macon, Macon"/>
    <n v="-83.673699999999997"/>
    <n v="32.849600000000002"/>
    <x v="801"/>
    <s v="Dollar($)"/>
    <x v="1"/>
    <x v="1"/>
    <s v="No"/>
    <s v="No"/>
    <x v="1"/>
    <n v="467"/>
    <n v="25"/>
    <x v="30"/>
    <s v="2014_7_15"/>
    <x v="7"/>
    <n v="7"/>
    <n v="15"/>
    <x v="13"/>
    <s v="$25"/>
    <n v="2097.5789249999998"/>
  </r>
  <r>
    <n v="17500819"/>
    <x v="4153"/>
    <n v="216"/>
    <x v="117"/>
    <s v="3086 Riverside Dr, Macon, GA 31210"/>
    <s v="Macon"/>
    <s v="Macon, Macon"/>
    <n v="-83.676599999999993"/>
    <n v="32.889899999999997"/>
    <x v="1"/>
    <s v="Dollar($)"/>
    <x v="1"/>
    <x v="1"/>
    <s v="No"/>
    <s v="No"/>
    <x v="1"/>
    <n v="302"/>
    <n v="25"/>
    <x v="27"/>
    <s v="2017_7_22"/>
    <x v="6"/>
    <n v="7"/>
    <n v="22"/>
    <x v="13"/>
    <s v="$25"/>
    <n v="2097.5789249999998"/>
  </r>
  <r>
    <n v="17500847"/>
    <x v="4154"/>
    <n v="216"/>
    <x v="117"/>
    <s v="201 North Macon St., Macon, GA 31210"/>
    <s v="Macon"/>
    <s v="Macon, Macon"/>
    <n v="-83.787993"/>
    <n v="32.928494999999998"/>
    <x v="1252"/>
    <s v="Dollar($)"/>
    <x v="1"/>
    <x v="1"/>
    <s v="No"/>
    <s v="No"/>
    <x v="2"/>
    <n v="379"/>
    <n v="70"/>
    <x v="7"/>
    <s v="2018_5_14"/>
    <x v="5"/>
    <n v="5"/>
    <n v="14"/>
    <x v="13"/>
    <s v="$70"/>
    <n v="5873.2209899999998"/>
  </r>
  <r>
    <n v="17500872"/>
    <x v="4155"/>
    <n v="216"/>
    <x v="117"/>
    <s v="121 Tom Hill Sr Blvd, Macon, GA 31210"/>
    <s v="Macon"/>
    <s v="Macon, Macon"/>
    <n v="-83.687299999999993"/>
    <n v="32.901000000000003"/>
    <x v="1253"/>
    <s v="Dollar($)"/>
    <x v="1"/>
    <x v="1"/>
    <s v="No"/>
    <s v="No"/>
    <x v="3"/>
    <n v="223"/>
    <n v="10"/>
    <x v="7"/>
    <s v="2012_5_20"/>
    <x v="2"/>
    <n v="5"/>
    <n v="20"/>
    <x v="13"/>
    <s v="$10"/>
    <n v="839.03156999999987"/>
  </r>
  <r>
    <n v="17500911"/>
    <x v="4156"/>
    <n v="216"/>
    <x v="117"/>
    <s v="543 Cherry St, Macon, GA 31201"/>
    <s v="Macon"/>
    <s v="Macon, Macon"/>
    <n v="-83.627899999999997"/>
    <n v="32.836100000000002"/>
    <x v="1254"/>
    <s v="Dollar($)"/>
    <x v="1"/>
    <x v="1"/>
    <s v="No"/>
    <s v="No"/>
    <x v="1"/>
    <n v="289"/>
    <n v="25"/>
    <x v="27"/>
    <s v="2013_9_13"/>
    <x v="0"/>
    <n v="9"/>
    <n v="13"/>
    <x v="13"/>
    <s v="$25"/>
    <n v="2097.5789249999998"/>
  </r>
  <r>
    <n v="17501143"/>
    <x v="4157"/>
    <n v="216"/>
    <x v="117"/>
    <s v="1224 Russell Pkwy, Warner Robins, GA 31088"/>
    <s v="Warner Robins"/>
    <s v="Warner Robins, Macon"/>
    <n v="-83.649349999999998"/>
    <n v="32.594665999999997"/>
    <x v="676"/>
    <s v="Dollar($)"/>
    <x v="1"/>
    <x v="1"/>
    <s v="No"/>
    <s v="No"/>
    <x v="3"/>
    <n v="181"/>
    <n v="10"/>
    <x v="24"/>
    <s v="2017_3_6"/>
    <x v="6"/>
    <n v="3"/>
    <n v="6"/>
    <x v="13"/>
    <s v="$10"/>
    <n v="839.03156999999987"/>
  </r>
  <r>
    <n v="17501201"/>
    <x v="4158"/>
    <n v="216"/>
    <x v="117"/>
    <s v="2507 Moody Rd, Warner Robins, GA 31088"/>
    <s v="Warner Robins"/>
    <s v="Warner Robins, Macon"/>
    <n v="-83.623999999999995"/>
    <n v="32.578600000000002"/>
    <x v="3"/>
    <s v="Dollar($)"/>
    <x v="1"/>
    <x v="1"/>
    <s v="No"/>
    <s v="No"/>
    <x v="1"/>
    <n v="104"/>
    <n v="25"/>
    <x v="10"/>
    <s v="2018_8_4"/>
    <x v="5"/>
    <n v="8"/>
    <n v="4"/>
    <x v="13"/>
    <s v="$25"/>
    <n v="2097.5789249999998"/>
  </r>
  <r>
    <n v="17501247"/>
    <x v="4159"/>
    <n v="216"/>
    <x v="117"/>
    <s v="2624 Watson Blvd Ste D, Warner Robins, GA 31093"/>
    <s v="Warner Robins"/>
    <s v="Warner Robins, Macon"/>
    <n v="-83.666499999999999"/>
    <n v="32.618400000000001"/>
    <x v="1225"/>
    <s v="Dollar($)"/>
    <x v="1"/>
    <x v="1"/>
    <s v="No"/>
    <s v="No"/>
    <x v="3"/>
    <n v="153"/>
    <n v="10"/>
    <x v="10"/>
    <s v="2013_1_17"/>
    <x v="0"/>
    <n v="1"/>
    <n v="17"/>
    <x v="13"/>
    <s v="$10"/>
    <n v="839.03156999999987"/>
  </r>
  <r>
    <n v="17501268"/>
    <x v="4160"/>
    <n v="216"/>
    <x v="117"/>
    <s v="4086 Watson Blvd, Warner Robins, GA 31093"/>
    <s v="Warner Robins"/>
    <s v="Warner Robins, Macon"/>
    <n v="-83.718400000000003"/>
    <n v="32.614699999999999"/>
    <x v="1172"/>
    <s v="Dollar($)"/>
    <x v="1"/>
    <x v="1"/>
    <s v="No"/>
    <s v="No"/>
    <x v="0"/>
    <n v="314"/>
    <n v="40"/>
    <x v="24"/>
    <s v="2016_8_13"/>
    <x v="1"/>
    <n v="8"/>
    <n v="13"/>
    <x v="13"/>
    <s v="$40"/>
    <n v="3356.1262799999995"/>
  </r>
  <r>
    <n v="17501279"/>
    <x v="4161"/>
    <n v="216"/>
    <x v="117"/>
    <s v="5080 Riverside Dr, Macon, GA 31210"/>
    <s v="Macon"/>
    <s v="Macon, Macon"/>
    <n v="-83.713977999999997"/>
    <n v="32.929277999999996"/>
    <x v="1255"/>
    <s v="Dollar($)"/>
    <x v="1"/>
    <x v="1"/>
    <s v="No"/>
    <s v="No"/>
    <x v="0"/>
    <n v="293"/>
    <n v="40"/>
    <x v="24"/>
    <s v="2011_11_15"/>
    <x v="4"/>
    <n v="11"/>
    <n v="15"/>
    <x v="13"/>
    <s v="$40"/>
    <n v="3356.1262799999995"/>
  </r>
  <r>
    <n v="17501281"/>
    <x v="4162"/>
    <n v="216"/>
    <x v="117"/>
    <s v="710 Lake Joy Road, Warner Robins, GA 31088"/>
    <s v="Warner Robins"/>
    <s v="Warner Robins, Macon"/>
    <n v="-83.691044000000005"/>
    <n v="32.552683999999999"/>
    <x v="1256"/>
    <s v="Dollar($)"/>
    <x v="1"/>
    <x v="1"/>
    <s v="No"/>
    <s v="No"/>
    <x v="1"/>
    <n v="323"/>
    <n v="25"/>
    <x v="3"/>
    <s v="2017_1_28"/>
    <x v="6"/>
    <n v="1"/>
    <n v="28"/>
    <x v="13"/>
    <s v="$25"/>
    <n v="2097.5789249999998"/>
  </r>
  <r>
    <n v="17501291"/>
    <x v="4163"/>
    <n v="216"/>
    <x v="117"/>
    <s v="402 Ga. Highway 247, Bonaire, GA 31005"/>
    <s v="Bonaire"/>
    <s v="Bonaire, Macon"/>
    <n v="-83.594493999999997"/>
    <n v="32.567740999999998"/>
    <x v="1257"/>
    <s v="Dollar($)"/>
    <x v="1"/>
    <x v="1"/>
    <s v="No"/>
    <s v="No"/>
    <x v="1"/>
    <n v="146"/>
    <n v="25"/>
    <x v="1"/>
    <s v="2010_4_27"/>
    <x v="3"/>
    <n v="4"/>
    <n v="27"/>
    <x v="13"/>
    <s v="$25"/>
    <n v="2097.5789249999998"/>
  </r>
  <r>
    <n v="17501292"/>
    <x v="4164"/>
    <n v="216"/>
    <x v="117"/>
    <s v="1801 Watson Blvd, Warner Robins, GA 31093"/>
    <s v="Warner Robins"/>
    <s v="Warner Robins, Macon"/>
    <n v="-83.636617999999999"/>
    <n v="32.617683900000003"/>
    <x v="1258"/>
    <s v="Dollar($)"/>
    <x v="1"/>
    <x v="1"/>
    <s v="No"/>
    <s v="No"/>
    <x v="1"/>
    <n v="316"/>
    <n v="25"/>
    <x v="5"/>
    <s v="2013_1_6"/>
    <x v="0"/>
    <n v="1"/>
    <n v="6"/>
    <x v="13"/>
    <s v="$25"/>
    <n v="2097.5789249999998"/>
  </r>
  <r>
    <n v="17501298"/>
    <x v="4165"/>
    <n v="216"/>
    <x v="117"/>
    <s v="587 Cherry St, Macon, GA 31201"/>
    <s v="Macon"/>
    <s v="Macon, Macon"/>
    <n v="-83.628703000000002"/>
    <n v="32.836539999999999"/>
    <x v="1259"/>
    <s v="Dollar($)"/>
    <x v="1"/>
    <x v="1"/>
    <s v="No"/>
    <s v="No"/>
    <x v="3"/>
    <n v="244"/>
    <n v="10"/>
    <x v="26"/>
    <s v="2013_8_20"/>
    <x v="0"/>
    <n v="8"/>
    <n v="20"/>
    <x v="13"/>
    <s v="$10"/>
    <n v="839.03156999999987"/>
  </r>
  <r>
    <n v="17501301"/>
    <x v="4166"/>
    <n v="216"/>
    <x v="117"/>
    <s v="1806 Russell Parkway, Warner Robins, GA 31088"/>
    <s v="Warner Robins"/>
    <s v="Warner Robins, Macon"/>
    <n v="-83.665557000000007"/>
    <n v="32.593263999999998"/>
    <x v="1225"/>
    <s v="Dollar($)"/>
    <x v="1"/>
    <x v="1"/>
    <s v="No"/>
    <s v="No"/>
    <x v="3"/>
    <n v="232"/>
    <n v="10"/>
    <x v="5"/>
    <s v="2018_12_19"/>
    <x v="5"/>
    <n v="12"/>
    <n v="19"/>
    <x v="13"/>
    <s v="$10"/>
    <n v="839.03156999999987"/>
  </r>
  <r>
    <n v="17501308"/>
    <x v="4167"/>
    <n v="216"/>
    <x v="117"/>
    <s v="102 S Armed Forces Boulevard, Warner Robins, GA 31088"/>
    <s v="Warner Robins"/>
    <s v="Warner Robins, Macon"/>
    <n v="-83.600200999999998"/>
    <n v="32.619320999999999"/>
    <x v="1198"/>
    <s v="Dollar($)"/>
    <x v="1"/>
    <x v="1"/>
    <s v="No"/>
    <s v="No"/>
    <x v="1"/>
    <n v="288"/>
    <n v="25"/>
    <x v="7"/>
    <s v="2011_5_6"/>
    <x v="4"/>
    <n v="5"/>
    <n v="6"/>
    <x v="13"/>
    <s v="$25"/>
    <n v="2097.5789249999998"/>
  </r>
  <r>
    <n v="17501315"/>
    <x v="4168"/>
    <n v="216"/>
    <x v="117"/>
    <s v="1289 S Houston Lake Rd, Warner Robins, GA 31088"/>
    <s v="Warner Robins"/>
    <s v="Warner Robins, Macon"/>
    <n v="-83.662420999999995"/>
    <n v="32.556873000000003"/>
    <x v="1260"/>
    <s v="Dollar($)"/>
    <x v="1"/>
    <x v="1"/>
    <s v="No"/>
    <s v="No"/>
    <x v="1"/>
    <n v="243"/>
    <n v="25"/>
    <x v="10"/>
    <s v="2017_11_24"/>
    <x v="6"/>
    <n v="11"/>
    <n v="24"/>
    <x v="13"/>
    <s v="$25"/>
    <n v="2097.5789249999998"/>
  </r>
  <r>
    <n v="17501439"/>
    <x v="4169"/>
    <n v="216"/>
    <x v="117"/>
    <s v="543 Cherry St, Macon, GA 31201"/>
    <s v="Macon"/>
    <s v="Macon, Macon"/>
    <n v="-83.627978999999996"/>
    <n v="32.836410000000001"/>
    <x v="11"/>
    <s v="Dollar($)"/>
    <x v="1"/>
    <x v="1"/>
    <s v="No"/>
    <s v="No"/>
    <x v="0"/>
    <n v="102"/>
    <n v="40"/>
    <x v="3"/>
    <s v="2014_1_28"/>
    <x v="7"/>
    <n v="1"/>
    <n v="28"/>
    <x v="13"/>
    <s v="$40"/>
    <n v="3356.1262799999995"/>
  </r>
  <r>
    <n v="17534788"/>
    <x v="4170"/>
    <n v="216"/>
    <x v="118"/>
    <s v="Ojo Caliente Mineral Springs Resort And Spa 50 Los Banos Rd, Ojo Caliente, NM 87549"/>
    <s v="Ojo Caliente"/>
    <s v="Ojo Caliente, Ojo Caliente"/>
    <n v="-106.057666"/>
    <n v="36.313637999999997"/>
    <x v="1261"/>
    <s v="Dollar($)"/>
    <x v="1"/>
    <x v="1"/>
    <s v="No"/>
    <s v="No"/>
    <x v="0"/>
    <n v="30"/>
    <n v="40"/>
    <x v="9"/>
    <s v="2010_5_26"/>
    <x v="3"/>
    <n v="5"/>
    <n v="26"/>
    <x v="13"/>
    <s v="$40"/>
    <n v="3356.1262799999995"/>
  </r>
  <r>
    <n v="17536645"/>
    <x v="4171"/>
    <n v="216"/>
    <x v="119"/>
    <s v="135 W. Main Street, Fernley, NV 89408"/>
    <s v="Fernley"/>
    <s v="Fernley, Fernley"/>
    <n v="-119.25269400000001"/>
    <n v="39.607514999999999"/>
    <x v="676"/>
    <s v="Dollar($)"/>
    <x v="1"/>
    <x v="1"/>
    <s v="No"/>
    <s v="No"/>
    <x v="3"/>
    <n v="83"/>
    <n v="10"/>
    <x v="10"/>
    <s v="2015_3_5"/>
    <x v="8"/>
    <n v="3"/>
    <n v="5"/>
    <x v="13"/>
    <s v="$10"/>
    <n v="839.03156999999987"/>
  </r>
  <r>
    <n v="17557488"/>
    <x v="4172"/>
    <n v="216"/>
    <x v="120"/>
    <s v="109 S F St, Lakeview, OR 97630"/>
    <s v="Lakeview"/>
    <s v="Lakeview, Lakeview"/>
    <n v="-120.3458"/>
    <n v="42.188499999999998"/>
    <x v="1262"/>
    <s v="Dollar($)"/>
    <x v="1"/>
    <x v="1"/>
    <s v="No"/>
    <s v="No"/>
    <x v="3"/>
    <n v="41"/>
    <n v="10"/>
    <x v="9"/>
    <s v="2016_4_23"/>
    <x v="1"/>
    <n v="4"/>
    <n v="23"/>
    <x v="13"/>
    <s v="$10"/>
    <n v="839.03156999999987"/>
  </r>
  <r>
    <n v="17558684"/>
    <x v="4173"/>
    <n v="216"/>
    <x v="121"/>
    <s v="49289 Us-30, Westport, OR 97016"/>
    <s v="Clatskanie"/>
    <s v="Clatskanie, Clatskanie"/>
    <n v="-123.368151"/>
    <n v="46.126967"/>
    <x v="1263"/>
    <s v="Dollar($)"/>
    <x v="1"/>
    <x v="1"/>
    <s v="No"/>
    <s v="No"/>
    <x v="3"/>
    <n v="96"/>
    <n v="10"/>
    <x v="26"/>
    <s v="2017_11_6"/>
    <x v="6"/>
    <n v="11"/>
    <n v="6"/>
    <x v="13"/>
    <s v="$10"/>
    <n v="839.03156999999987"/>
  </r>
  <r>
    <n v="17558738"/>
    <x v="4174"/>
    <n v="216"/>
    <x v="122"/>
    <s v="919 Bridge St, Vernonia, OR 97064"/>
    <s v="Vernonia"/>
    <s v="Vernonia, Vernonia"/>
    <n v="-123.1954368"/>
    <n v="45.858666999999997"/>
    <x v="1264"/>
    <s v="Dollar($)"/>
    <x v="1"/>
    <x v="1"/>
    <s v="No"/>
    <s v="No"/>
    <x v="3"/>
    <n v="88"/>
    <n v="10"/>
    <x v="26"/>
    <s v="2013_6_22"/>
    <x v="0"/>
    <n v="6"/>
    <n v="22"/>
    <x v="13"/>
    <s v="$10"/>
    <n v="839.03156999999987"/>
  </r>
  <r>
    <n v="17559793"/>
    <x v="4175"/>
    <n v="216"/>
    <x v="123"/>
    <s v="196 Bayfront Loop, Winchester Bay, OR 97467"/>
    <s v="Winchester Bay"/>
    <s v="Winchester Bay, Winchester Bay"/>
    <n v="-124.175346"/>
    <n v="43.678998"/>
    <x v="1265"/>
    <s v="Dollar($)"/>
    <x v="1"/>
    <x v="1"/>
    <s v="No"/>
    <s v="No"/>
    <x v="1"/>
    <n v="16"/>
    <n v="25"/>
    <x v="2"/>
    <s v="2015_10_1"/>
    <x v="8"/>
    <n v="10"/>
    <n v="1"/>
    <x v="13"/>
    <s v="$25"/>
    <n v="2097.5789249999998"/>
  </r>
  <r>
    <n v="17579653"/>
    <x v="4176"/>
    <n v="216"/>
    <x v="124"/>
    <s v="400 Quietwater Beach Rd, Pensacola Beach, FL 32561"/>
    <s v="Pensacola Beach"/>
    <s v="Pensacola Beach, Pensacola"/>
    <n v="-87.142601999999997"/>
    <n v="30.335521"/>
    <x v="1266"/>
    <s v="Dollar($)"/>
    <x v="1"/>
    <x v="1"/>
    <s v="No"/>
    <s v="No"/>
    <x v="0"/>
    <n v="479"/>
    <n v="40"/>
    <x v="4"/>
    <s v="2013_8_12"/>
    <x v="0"/>
    <n v="8"/>
    <n v="12"/>
    <x v="13"/>
    <s v="$40"/>
    <n v="3356.1262799999995"/>
  </r>
  <r>
    <n v="17579928"/>
    <x v="4177"/>
    <n v="216"/>
    <x v="124"/>
    <s v="3425 N 12th Ave, Pensacola, FL 32503"/>
    <s v="Pensacola"/>
    <s v="Pensacola, Pensacola"/>
    <n v="-87.208093199999993"/>
    <n v="30.447332200000002"/>
    <x v="1143"/>
    <s v="Dollar($)"/>
    <x v="1"/>
    <x v="1"/>
    <s v="No"/>
    <s v="No"/>
    <x v="1"/>
    <n v="1268"/>
    <n v="25"/>
    <x v="7"/>
    <s v="2010_3_23"/>
    <x v="3"/>
    <n v="3"/>
    <n v="23"/>
    <x v="13"/>
    <s v="$25"/>
    <n v="2097.5789249999998"/>
  </r>
  <r>
    <n v="17579992"/>
    <x v="4178"/>
    <n v="216"/>
    <x v="124"/>
    <s v="300 S Alcaniz Street, Pensacola, FL 32502"/>
    <s v="Pensacola"/>
    <s v="Pensacola, Pensacola"/>
    <n v="-87.209199999999996"/>
    <n v="30.4101"/>
    <x v="1162"/>
    <s v="Dollar($)"/>
    <x v="1"/>
    <x v="1"/>
    <s v="No"/>
    <s v="No"/>
    <x v="0"/>
    <n v="669"/>
    <n v="40"/>
    <x v="24"/>
    <s v="2012_9_2"/>
    <x v="2"/>
    <n v="9"/>
    <n v="2"/>
    <x v="13"/>
    <s v="$40"/>
    <n v="3356.1262799999995"/>
  </r>
  <r>
    <n v="17580020"/>
    <x v="4179"/>
    <n v="216"/>
    <x v="124"/>
    <s v="600 S Barracks St, Pensacola, FL 32502"/>
    <s v="Pensacola"/>
    <s v="Pensacola, Pensacola"/>
    <n v="-87.211082000000005"/>
    <n v="30.407357999999999"/>
    <x v="1267"/>
    <s v="Dollar($)"/>
    <x v="1"/>
    <x v="1"/>
    <s v="No"/>
    <s v="No"/>
    <x v="0"/>
    <n v="1270"/>
    <n v="40"/>
    <x v="5"/>
    <s v="2017_6_23"/>
    <x v="6"/>
    <n v="6"/>
    <n v="23"/>
    <x v="13"/>
    <s v="$40"/>
    <n v="3356.1262799999995"/>
  </r>
  <r>
    <n v="17580021"/>
    <x v="4180"/>
    <n v="216"/>
    <x v="124"/>
    <s v="13486 Perdido Key Dr, Pensacola, FL 32507"/>
    <s v="Perdido Key"/>
    <s v="Perdido Key, Pensacola"/>
    <n v="-87.427706999999998"/>
    <n v="30.308468000000001"/>
    <x v="1247"/>
    <s v="Dollar($)"/>
    <x v="1"/>
    <x v="1"/>
    <s v="No"/>
    <s v="No"/>
    <x v="0"/>
    <n v="747"/>
    <n v="40"/>
    <x v="23"/>
    <s v="2015_10_18"/>
    <x v="8"/>
    <n v="10"/>
    <n v="18"/>
    <x v="13"/>
    <s v="$40"/>
    <n v="3356.1262799999995"/>
  </r>
  <r>
    <n v="17580030"/>
    <x v="4181"/>
    <n v="216"/>
    <x v="124"/>
    <s v="27 South Palafox Pl, Pensacola, FL 32501"/>
    <s v="Pensacola"/>
    <s v="Pensacola, Pensacola"/>
    <n v="-87.215305400000005"/>
    <n v="30.411878000000002"/>
    <x v="1268"/>
    <s v="Dollar($)"/>
    <x v="1"/>
    <x v="1"/>
    <s v="No"/>
    <s v="No"/>
    <x v="0"/>
    <n v="900"/>
    <n v="40"/>
    <x v="23"/>
    <s v="2013_2_25"/>
    <x v="0"/>
    <n v="2"/>
    <n v="25"/>
    <x v="13"/>
    <s v="$40"/>
    <n v="3356.1262799999995"/>
  </r>
  <r>
    <n v="17580074"/>
    <x v="8"/>
    <n v="216"/>
    <x v="124"/>
    <s v="5555 N Davis Hwy Ste I, Pensacola, FL 32503"/>
    <s v="Pensacola"/>
    <s v="Pensacola, Pensacola"/>
    <n v="-87.225200000000001"/>
    <n v="30.476700000000001"/>
    <x v="155"/>
    <s v="Dollar($)"/>
    <x v="1"/>
    <x v="1"/>
    <s v="No"/>
    <s v="No"/>
    <x v="1"/>
    <n v="765"/>
    <n v="25"/>
    <x v="26"/>
    <s v="2015_8_24"/>
    <x v="8"/>
    <n v="8"/>
    <n v="24"/>
    <x v="13"/>
    <s v="$25"/>
    <n v="2097.5789249999998"/>
  </r>
  <r>
    <n v="17580142"/>
    <x v="4182"/>
    <n v="216"/>
    <x v="124"/>
    <s v="600 E Gregory Street, Pensacola, FL 32502"/>
    <s v="Pensacola"/>
    <s v="Pensacola, Pensacola"/>
    <n v="-87.202699999999993"/>
    <n v="30.417899999999999"/>
    <x v="1269"/>
    <s v="Dollar($)"/>
    <x v="1"/>
    <x v="1"/>
    <s v="No"/>
    <s v="No"/>
    <x v="0"/>
    <n v="2238"/>
    <n v="40"/>
    <x v="29"/>
    <s v="2018_12_2"/>
    <x v="5"/>
    <n v="12"/>
    <n v="2"/>
    <x v="13"/>
    <s v="$40"/>
    <n v="3356.1262799999995"/>
  </r>
  <r>
    <n v="17580160"/>
    <x v="4183"/>
    <n v="216"/>
    <x v="124"/>
    <s v="3001 E Cervantes St, Pensacola, FL 32503"/>
    <s v="Pensacola"/>
    <s v="Pensacola, Pensacola"/>
    <n v="-87.181899999999999"/>
    <n v="30.4251"/>
    <x v="1184"/>
    <s v="Dollar($)"/>
    <x v="1"/>
    <x v="1"/>
    <s v="No"/>
    <s v="No"/>
    <x v="3"/>
    <n v="792"/>
    <n v="10"/>
    <x v="30"/>
    <s v="2012_10_9"/>
    <x v="2"/>
    <n v="10"/>
    <n v="9"/>
    <x v="13"/>
    <s v="$10"/>
    <n v="839.03156999999987"/>
  </r>
  <r>
    <n v="17580349"/>
    <x v="4184"/>
    <n v="216"/>
    <x v="124"/>
    <s v="7130 N Davis Hwy, Pensacola, FL 32504"/>
    <s v="Pensacola"/>
    <s v="Pensacola, Pensacola"/>
    <n v="-87.221599999999995"/>
    <n v="30.498200000000001"/>
    <x v="1226"/>
    <s v="Dollar($)"/>
    <x v="1"/>
    <x v="1"/>
    <s v="No"/>
    <s v="No"/>
    <x v="3"/>
    <n v="828"/>
    <n v="10"/>
    <x v="27"/>
    <s v="2015_11_7"/>
    <x v="8"/>
    <n v="11"/>
    <n v="7"/>
    <x v="13"/>
    <s v="$10"/>
    <n v="839.03156999999987"/>
  </r>
  <r>
    <n v="17580350"/>
    <x v="4185"/>
    <n v="216"/>
    <x v="124"/>
    <s v="4801 N 9th Ave, Pensacola, FL 32503"/>
    <s v="Pensacola"/>
    <s v="Pensacola, Pensacola"/>
    <n v="-87.213999999999999"/>
    <n v="30.469200000000001"/>
    <x v="1113"/>
    <s v="Dollar($)"/>
    <x v="1"/>
    <x v="1"/>
    <s v="No"/>
    <s v="No"/>
    <x v="1"/>
    <n v="502"/>
    <n v="25"/>
    <x v="24"/>
    <s v="2017_8_20"/>
    <x v="6"/>
    <n v="8"/>
    <n v="20"/>
    <x v="13"/>
    <s v="$25"/>
    <n v="2097.5789249999998"/>
  </r>
  <r>
    <n v="17580408"/>
    <x v="4186"/>
    <n v="216"/>
    <x v="124"/>
    <s v="800 Quietwater Beach Rd, Pensacola Beach, FL 32561"/>
    <s v="Pensacola Beach"/>
    <s v="Pensacola Beach, Pensacola"/>
    <n v="-87.143000000000001"/>
    <n v="30.335899999999999"/>
    <x v="801"/>
    <s v="Dollar($)"/>
    <x v="1"/>
    <x v="1"/>
    <s v="No"/>
    <s v="No"/>
    <x v="0"/>
    <n v="724"/>
    <n v="40"/>
    <x v="1"/>
    <s v="2014_11_21"/>
    <x v="7"/>
    <n v="11"/>
    <n v="21"/>
    <x v="13"/>
    <s v="$40"/>
    <n v="3356.1262799999995"/>
  </r>
  <r>
    <n v="17580412"/>
    <x v="4187"/>
    <n v="216"/>
    <x v="124"/>
    <s v="311 N 9th Avenue, Pensacola, FL 32502"/>
    <s v="Pensacola"/>
    <s v="Pensacola, Pensacola"/>
    <n v="-87.205855"/>
    <n v="30.417318000000002"/>
    <x v="1270"/>
    <s v="Dollar($)"/>
    <x v="1"/>
    <x v="1"/>
    <s v="No"/>
    <s v="No"/>
    <x v="0"/>
    <n v="292"/>
    <n v="40"/>
    <x v="10"/>
    <s v="2011_1_23"/>
    <x v="4"/>
    <n v="1"/>
    <n v="23"/>
    <x v="13"/>
    <s v="$40"/>
    <n v="3356.1262799999995"/>
  </r>
  <r>
    <n v="17580422"/>
    <x v="4188"/>
    <n v="216"/>
    <x v="124"/>
    <s v="1010 Fort Pickens Rd, Pensacola Beach, FL 32561"/>
    <s v="Pensacola Beach"/>
    <s v="Pensacola Beach, Pensacola"/>
    <n v="-87.164376000000004"/>
    <n v="30.327864000000002"/>
    <x v="1271"/>
    <s v="Dollar($)"/>
    <x v="1"/>
    <x v="1"/>
    <s v="No"/>
    <s v="No"/>
    <x v="0"/>
    <n v="1408"/>
    <n v="40"/>
    <x v="23"/>
    <s v="2010_4_8"/>
    <x v="3"/>
    <n v="4"/>
    <n v="8"/>
    <x v="13"/>
    <s v="$40"/>
    <n v="3356.1262799999995"/>
  </r>
  <r>
    <n v="17580453"/>
    <x v="4189"/>
    <n v="216"/>
    <x v="124"/>
    <s v="8725 Ortega Park Dr, Navarre, FL 32566"/>
    <s v="Navarre"/>
    <s v="Navarre, Pensacola"/>
    <n v="-86.857339300000007"/>
    <n v="30.4025979"/>
    <x v="1272"/>
    <s v="Dollar($)"/>
    <x v="1"/>
    <x v="1"/>
    <s v="No"/>
    <s v="No"/>
    <x v="1"/>
    <n v="635"/>
    <n v="25"/>
    <x v="7"/>
    <s v="2012_7_28"/>
    <x v="2"/>
    <n v="7"/>
    <n v="28"/>
    <x v="13"/>
    <s v="$25"/>
    <n v="2097.5789249999998"/>
  </r>
  <r>
    <n v="17580476"/>
    <x v="4190"/>
    <n v="216"/>
    <x v="124"/>
    <s v="45 A Via De Luna Dr, Pensacola Beach, FL 32561"/>
    <s v="Pensacola Beach"/>
    <s v="Pensacola Beach, Pensacola"/>
    <n v="-87.132931999999997"/>
    <n v="30.334776000000002"/>
    <x v="1149"/>
    <s v="Dollar($)"/>
    <x v="1"/>
    <x v="1"/>
    <s v="No"/>
    <s v="No"/>
    <x v="1"/>
    <n v="591"/>
    <n v="25"/>
    <x v="7"/>
    <s v="2011_6_7"/>
    <x v="4"/>
    <n v="6"/>
    <n v="7"/>
    <x v="13"/>
    <s v="$25"/>
    <n v="2097.5789249999998"/>
  </r>
  <r>
    <n v="17580511"/>
    <x v="4191"/>
    <n v="216"/>
    <x v="124"/>
    <s v="13310 Merilla Street, Pensacola, FL 32507"/>
    <s v="Perdido Key"/>
    <s v="Perdido Key, Pensacola"/>
    <n v="-87.421896200000006"/>
    <n v="30.319982400000001"/>
    <x v="1273"/>
    <s v="Dollar($)"/>
    <x v="1"/>
    <x v="1"/>
    <s v="No"/>
    <s v="No"/>
    <x v="3"/>
    <n v="816"/>
    <n v="10"/>
    <x v="32"/>
    <s v="2014_1_17"/>
    <x v="7"/>
    <n v="1"/>
    <n v="17"/>
    <x v="13"/>
    <s v="$10"/>
    <n v="839.03156999999987"/>
  </r>
  <r>
    <n v="17580539"/>
    <x v="4192"/>
    <n v="216"/>
    <x v="124"/>
    <s v="400 Pensacola Beach Boulevard, Pensacola Beach, FL 32561"/>
    <s v="Pensacola Beach"/>
    <s v="Pensacola Beach, Pensacola"/>
    <n v="-87.149178000000006"/>
    <n v="30.34262"/>
    <x v="1274"/>
    <s v="Dollar($)"/>
    <x v="1"/>
    <x v="1"/>
    <s v="No"/>
    <s v="No"/>
    <x v="0"/>
    <n v="905"/>
    <n v="40"/>
    <x v="26"/>
    <s v="2015_5_27"/>
    <x v="8"/>
    <n v="5"/>
    <n v="27"/>
    <x v="13"/>
    <s v="$40"/>
    <n v="3356.1262799999995"/>
  </r>
  <r>
    <n v="17580590"/>
    <x v="4193"/>
    <n v="216"/>
    <x v="124"/>
    <s v="997 South Palafox, Pensacola, FL 32502"/>
    <s v="Pensacola"/>
    <s v="Pensacola, Pensacola"/>
    <n v="-87.213273999999998"/>
    <n v="30.403034000000002"/>
    <x v="1275"/>
    <s v="Dollar($)"/>
    <x v="1"/>
    <x v="1"/>
    <s v="No"/>
    <s v="No"/>
    <x v="1"/>
    <n v="502"/>
    <n v="25"/>
    <x v="1"/>
    <s v="2015_9_1"/>
    <x v="8"/>
    <n v="9"/>
    <n v="1"/>
    <x v="13"/>
    <s v="$25"/>
    <n v="2097.5789249999998"/>
  </r>
  <r>
    <n v="17580704"/>
    <x v="4194"/>
    <n v="216"/>
    <x v="124"/>
    <s v="102 S Palafox Pl, Pensacola, FL"/>
    <s v="Pensacola"/>
    <s v="Pensacola, Pensacola"/>
    <n v="-87.215087400000002"/>
    <n v="30.411610599999999"/>
    <x v="1186"/>
    <s v="Dollar($)"/>
    <x v="1"/>
    <x v="1"/>
    <s v="No"/>
    <s v="No"/>
    <x v="1"/>
    <n v="559"/>
    <n v="25"/>
    <x v="10"/>
    <s v="2012_3_28"/>
    <x v="2"/>
    <n v="3"/>
    <n v="28"/>
    <x v="13"/>
    <s v="$25"/>
    <n v="2097.5789249999998"/>
  </r>
  <r>
    <n v="17582467"/>
    <x v="4195"/>
    <n v="216"/>
    <x v="125"/>
    <s v="302 NE Main St, Blackfoot, ID 83221"/>
    <s v="Blackfoot"/>
    <s v="Blackfoot, Pocatello"/>
    <n v="-112.3415"/>
    <n v="43.190300000000001"/>
    <x v="39"/>
    <s v="Dollar($)"/>
    <x v="1"/>
    <x v="1"/>
    <s v="No"/>
    <s v="No"/>
    <x v="3"/>
    <n v="104"/>
    <n v="10"/>
    <x v="10"/>
    <s v="2018_2_9"/>
    <x v="5"/>
    <n v="2"/>
    <n v="9"/>
    <x v="13"/>
    <s v="$10"/>
    <n v="839.03156999999987"/>
  </r>
  <r>
    <n v="17582498"/>
    <x v="4196"/>
    <n v="216"/>
    <x v="125"/>
    <s v="695 E Main St, Lava Hot Springs, ID 83246"/>
    <s v="Lava Hot Springs"/>
    <s v="Lava Hot Springs, Pocatello"/>
    <n v="-112.0132"/>
    <n v="42.62"/>
    <x v="1127"/>
    <s v="Dollar($)"/>
    <x v="1"/>
    <x v="1"/>
    <s v="No"/>
    <s v="No"/>
    <x v="3"/>
    <n v="91"/>
    <n v="10"/>
    <x v="9"/>
    <s v="2015_6_28"/>
    <x v="8"/>
    <n v="6"/>
    <n v="28"/>
    <x v="13"/>
    <s v="$10"/>
    <n v="839.03156999999987"/>
  </r>
  <r>
    <n v="17582499"/>
    <x v="4197"/>
    <n v="216"/>
    <x v="125"/>
    <s v="11 E Main St, Lava Hot Springs, ID 83246"/>
    <s v="Lava Hot Springs"/>
    <s v="Lava Hot Springs, Pocatello"/>
    <n v="-112.0127"/>
    <n v="42.619199999999999"/>
    <x v="1096"/>
    <s v="Dollar($)"/>
    <x v="1"/>
    <x v="1"/>
    <s v="No"/>
    <s v="No"/>
    <x v="3"/>
    <n v="59"/>
    <n v="500"/>
    <x v="9"/>
    <s v="2017_3_15"/>
    <x v="6"/>
    <n v="3"/>
    <n v="15"/>
    <x v="13"/>
    <s v="$500"/>
    <n v="41951.578499999996"/>
  </r>
  <r>
    <n v="17582522"/>
    <x v="4198"/>
    <n v="216"/>
    <x v="125"/>
    <s v="626 E Lewis St, Pocatello, ID 83201"/>
    <s v="Pocatello"/>
    <s v="Pocatello, Pocatello"/>
    <n v="-112.4423"/>
    <n v="42.866100000000003"/>
    <x v="1184"/>
    <s v="Dollar($)"/>
    <x v="1"/>
    <x v="1"/>
    <s v="No"/>
    <s v="No"/>
    <x v="0"/>
    <n v="222"/>
    <n v="40"/>
    <x v="10"/>
    <s v="2010_8_7"/>
    <x v="3"/>
    <n v="8"/>
    <n v="7"/>
    <x v="13"/>
    <s v="$40"/>
    <n v="3356.1262799999995"/>
  </r>
  <r>
    <n v="17582524"/>
    <x v="4199"/>
    <n v="216"/>
    <x v="125"/>
    <s v="917 Yellowstone Avenue, Pocatello, ID 83201"/>
    <s v="Pocatello"/>
    <s v="Pocatello, Pocatello"/>
    <n v="-112.4516"/>
    <n v="42.8919"/>
    <x v="1161"/>
    <s v="Dollar($)"/>
    <x v="1"/>
    <x v="1"/>
    <s v="No"/>
    <s v="No"/>
    <x v="0"/>
    <n v="121"/>
    <n v="30"/>
    <x v="9"/>
    <s v="2016_7_25"/>
    <x v="1"/>
    <n v="7"/>
    <n v="25"/>
    <x v="13"/>
    <s v="$30"/>
    <n v="2517.0947099999998"/>
  </r>
  <r>
    <n v="17582527"/>
    <x v="4200"/>
    <n v="216"/>
    <x v="125"/>
    <s v="1000 Pocatello Creek Rd Ste W2, Pocatello, ID 83201"/>
    <s v="Pocatello"/>
    <s v="Pocatello, Pocatello"/>
    <n v="-112.441"/>
    <n v="42.892800000000001"/>
    <x v="6"/>
    <s v="Dollar($)"/>
    <x v="1"/>
    <x v="1"/>
    <s v="No"/>
    <s v="No"/>
    <x v="3"/>
    <n v="93"/>
    <n v="10"/>
    <x v="4"/>
    <s v="2016_4_27"/>
    <x v="1"/>
    <n v="4"/>
    <n v="27"/>
    <x v="13"/>
    <s v="$10"/>
    <n v="839.03156999999987"/>
  </r>
  <r>
    <n v="17582546"/>
    <x v="4201"/>
    <n v="216"/>
    <x v="125"/>
    <s v="123 Jefferson Ave, Pocatello, ID 83201"/>
    <s v="Pocatello"/>
    <s v="Pocatello, Pocatello"/>
    <n v="-112.4419"/>
    <n v="42.877400000000002"/>
    <x v="676"/>
    <s v="Dollar($)"/>
    <x v="1"/>
    <x v="1"/>
    <s v="No"/>
    <s v="No"/>
    <x v="3"/>
    <n v="365"/>
    <n v="10"/>
    <x v="24"/>
    <s v="2011_2_8"/>
    <x v="4"/>
    <n v="2"/>
    <n v="8"/>
    <x v="13"/>
    <s v="$10"/>
    <n v="839.03156999999987"/>
  </r>
  <r>
    <n v="17582551"/>
    <x v="4202"/>
    <n v="216"/>
    <x v="125"/>
    <s v="559 S 5TH Ave, Pocatello, ID 83201"/>
    <s v="Pocatello"/>
    <s v="Pocatello, Pocatello"/>
    <n v="-112.4397"/>
    <n v="42.863100000000003"/>
    <x v="1175"/>
    <s v="Dollar($)"/>
    <x v="1"/>
    <x v="1"/>
    <s v="No"/>
    <s v="No"/>
    <x v="3"/>
    <n v="136"/>
    <n v="10"/>
    <x v="3"/>
    <s v="2013_5_26"/>
    <x v="0"/>
    <n v="5"/>
    <n v="26"/>
    <x v="13"/>
    <s v="$10"/>
    <n v="839.03156999999987"/>
  </r>
  <r>
    <n v="17582558"/>
    <x v="4203"/>
    <n v="216"/>
    <x v="125"/>
    <s v="905 S 5th Ave, Pocatello, ID 83201"/>
    <s v="Pocatello"/>
    <s v="Pocatello, Pocatello"/>
    <n v="-112.4365"/>
    <n v="42.860399999999998"/>
    <x v="1215"/>
    <s v="Dollar($)"/>
    <x v="1"/>
    <x v="1"/>
    <s v="No"/>
    <s v="No"/>
    <x v="3"/>
    <n v="160"/>
    <n v="10"/>
    <x v="3"/>
    <s v="2014_11_1"/>
    <x v="7"/>
    <n v="11"/>
    <n v="1"/>
    <x v="13"/>
    <s v="$10"/>
    <n v="839.03156999999987"/>
  </r>
  <r>
    <n v="17582560"/>
    <x v="4204"/>
    <n v="216"/>
    <x v="125"/>
    <s v="314 N Main St, Pocatello, ID 83204"/>
    <s v="Pocatello"/>
    <s v="Pocatello, Pocatello"/>
    <n v="-112.4524"/>
    <n v="42.863900000000001"/>
    <x v="1276"/>
    <s v="Dollar($)"/>
    <x v="1"/>
    <x v="1"/>
    <s v="No"/>
    <s v="No"/>
    <x v="1"/>
    <n v="152"/>
    <n v="25"/>
    <x v="10"/>
    <s v="2017_3_1"/>
    <x v="6"/>
    <n v="3"/>
    <n v="1"/>
    <x v="13"/>
    <s v="$25"/>
    <n v="2097.5789249999998"/>
  </r>
  <r>
    <n v="17582625"/>
    <x v="4205"/>
    <n v="216"/>
    <x v="125"/>
    <s v="1400 Bench Rd, Pocatello, ID 83201"/>
    <s v="Pocatello"/>
    <s v="Pocatello, Pocatello"/>
    <n v="-112.432"/>
    <n v="42.901200000000003"/>
    <x v="1141"/>
    <s v="Dollar($)"/>
    <x v="1"/>
    <x v="1"/>
    <s v="No"/>
    <s v="No"/>
    <x v="0"/>
    <n v="85"/>
    <n v="40"/>
    <x v="9"/>
    <s v="2016_5_14"/>
    <x v="1"/>
    <n v="5"/>
    <n v="14"/>
    <x v="13"/>
    <s v="$40"/>
    <n v="3356.1262799999995"/>
  </r>
  <r>
    <n v="17582627"/>
    <x v="4206"/>
    <n v="216"/>
    <x v="125"/>
    <s v="961 Hiline Rd, Pocatello, ID 83201"/>
    <s v="Pocatello"/>
    <s v="Pocatello, Pocatello"/>
    <n v="-112.44329999999999"/>
    <n v="42.894199999999998"/>
    <x v="676"/>
    <s v="Dollar($)"/>
    <x v="1"/>
    <x v="1"/>
    <s v="No"/>
    <s v="No"/>
    <x v="3"/>
    <n v="108"/>
    <n v="500"/>
    <x v="9"/>
    <s v="2017_9_1"/>
    <x v="6"/>
    <n v="9"/>
    <n v="1"/>
    <x v="13"/>
    <s v="$500"/>
    <n v="41951.578499999996"/>
  </r>
  <r>
    <n v="17582664"/>
    <x v="4207"/>
    <n v="216"/>
    <x v="125"/>
    <s v="330 N Main Street, Pocatello, ID 83204"/>
    <s v="Pocatello"/>
    <s v="Pocatello, Pocatello"/>
    <n v="-112.45253"/>
    <n v="42.863968999999997"/>
    <x v="1277"/>
    <s v="Dollar($)"/>
    <x v="1"/>
    <x v="1"/>
    <s v="No"/>
    <s v="No"/>
    <x v="1"/>
    <n v="141"/>
    <n v="25"/>
    <x v="3"/>
    <s v="2015_2_21"/>
    <x v="8"/>
    <n v="2"/>
    <n v="21"/>
    <x v="13"/>
    <s v="$25"/>
    <n v="2097.5789249999998"/>
  </r>
  <r>
    <n v="17582668"/>
    <x v="4026"/>
    <n v="216"/>
    <x v="125"/>
    <s v="560 Bullock Street, Pocatello, ID 83202"/>
    <s v="Chubbuck"/>
    <s v="Chubbuck, Pocatello"/>
    <n v="-112.461326"/>
    <n v="42.910518000000003"/>
    <x v="1207"/>
    <s v="Dollar($)"/>
    <x v="1"/>
    <x v="1"/>
    <s v="No"/>
    <s v="No"/>
    <x v="0"/>
    <n v="83"/>
    <n v="45"/>
    <x v="4"/>
    <s v="2015_1_21"/>
    <x v="8"/>
    <n v="1"/>
    <n v="21"/>
    <x v="13"/>
    <s v="$45"/>
    <n v="3775.6420649999995"/>
  </r>
  <r>
    <n v="17582669"/>
    <x v="4208"/>
    <n v="216"/>
    <x v="125"/>
    <s v="815 S 1st Street, Pocatello, ID 83201"/>
    <s v="Pocatello"/>
    <s v="Pocatello, Pocatello"/>
    <n v="-112.4413856"/>
    <n v="42.858598700000002"/>
    <x v="1278"/>
    <s v="Dollar($)"/>
    <x v="1"/>
    <x v="1"/>
    <s v="No"/>
    <s v="No"/>
    <x v="0"/>
    <n v="144"/>
    <n v="40"/>
    <x v="9"/>
    <s v="2012_11_20"/>
    <x v="2"/>
    <n v="11"/>
    <n v="20"/>
    <x v="13"/>
    <s v="$40"/>
    <n v="3356.1262799999995"/>
  </r>
  <r>
    <n v="17582670"/>
    <x v="4209"/>
    <n v="216"/>
    <x v="125"/>
    <s v="615 South 1st Avenue, ID 83201"/>
    <s v="Pocatello"/>
    <s v="Pocatello, Pocatello"/>
    <n v="-112.443213"/>
    <n v="42.860024000000003"/>
    <x v="1279"/>
    <s v="Dollar($)"/>
    <x v="1"/>
    <x v="1"/>
    <s v="No"/>
    <s v="No"/>
    <x v="1"/>
    <n v="191"/>
    <n v="25"/>
    <x v="10"/>
    <s v="2015_12_14"/>
    <x v="8"/>
    <n v="12"/>
    <n v="14"/>
    <x v="13"/>
    <s v="$25"/>
    <n v="2097.5789249999998"/>
  </r>
  <r>
    <n v="17582677"/>
    <x v="4210"/>
    <n v="216"/>
    <x v="125"/>
    <s v="1800 Garrett Way, Pocatello, ID 83201"/>
    <s v="Pocatello"/>
    <s v="Pocatello, Pocatello"/>
    <n v="-112.459988"/>
    <n v="42.878076999999998"/>
    <x v="1280"/>
    <s v="Dollar($)"/>
    <x v="1"/>
    <x v="1"/>
    <s v="No"/>
    <s v="No"/>
    <x v="3"/>
    <n v="57"/>
    <n v="10"/>
    <x v="4"/>
    <s v="2015_12_10"/>
    <x v="8"/>
    <n v="12"/>
    <n v="10"/>
    <x v="13"/>
    <s v="$10"/>
    <n v="839.03156999999987"/>
  </r>
  <r>
    <n v="17582682"/>
    <x v="4211"/>
    <n v="216"/>
    <x v="125"/>
    <s v="140 S. Main, Pocatello, ID 83204"/>
    <s v="Pocatello"/>
    <s v="Pocatello, Pocatello"/>
    <n v="-112.45010600000001"/>
    <n v="42.861871000000001"/>
    <x v="1281"/>
    <s v="Dollar($)"/>
    <x v="1"/>
    <x v="1"/>
    <s v="No"/>
    <s v="No"/>
    <x v="1"/>
    <n v="162"/>
    <n v="25"/>
    <x v="10"/>
    <s v="2012_10_15"/>
    <x v="2"/>
    <n v="10"/>
    <n v="15"/>
    <x v="13"/>
    <s v="$25"/>
    <n v="2097.5789249999998"/>
  </r>
  <r>
    <n v="17582700"/>
    <x v="4212"/>
    <n v="216"/>
    <x v="125"/>
    <s v="415 Yellowstone Ave, Pocatello, ID 83201"/>
    <s v="Pocatello"/>
    <s v="Pocatello, Pocatello"/>
    <n v="-112.45201299999999"/>
    <n v="42.882449999999999"/>
    <x v="1282"/>
    <s v="Dollar($)"/>
    <x v="1"/>
    <x v="1"/>
    <s v="No"/>
    <s v="No"/>
    <x v="1"/>
    <n v="132"/>
    <n v="25"/>
    <x v="9"/>
    <s v="2011_10_6"/>
    <x v="4"/>
    <n v="10"/>
    <n v="6"/>
    <x v="13"/>
    <s v="$25"/>
    <n v="2097.5789249999998"/>
  </r>
  <r>
    <n v="17606621"/>
    <x v="4213"/>
    <n v="216"/>
    <x v="126"/>
    <s v="109 N Broadway Ave, Miller, SD 57362"/>
    <s v="Miller"/>
    <s v="Miller, Miller"/>
    <n v="-98.989099999999993"/>
    <n v="44.515799999999999"/>
    <x v="11"/>
    <s v="Dollar($)"/>
    <x v="1"/>
    <x v="1"/>
    <s v="No"/>
    <s v="No"/>
    <x v="3"/>
    <n v="11"/>
    <n v="500"/>
    <x v="14"/>
    <s v="2013_9_9"/>
    <x v="0"/>
    <n v="9"/>
    <n v="9"/>
    <x v="13"/>
    <s v="$500"/>
    <n v="41951.578499999996"/>
  </r>
  <r>
    <n v="17615597"/>
    <x v="4214"/>
    <n v="216"/>
    <x v="127"/>
    <s v="325 E Bay St, Savannah, GA 31401"/>
    <s v="Savannah"/>
    <s v="Savannah, Savannah"/>
    <n v="-81.087500000000006"/>
    <n v="32.079799999999999"/>
    <x v="1161"/>
    <s v="Dollar($)"/>
    <x v="1"/>
    <x v="1"/>
    <s v="No"/>
    <s v="No"/>
    <x v="1"/>
    <n v="683"/>
    <n v="25"/>
    <x v="24"/>
    <s v="2012_3_1"/>
    <x v="2"/>
    <n v="3"/>
    <n v="1"/>
    <x v="13"/>
    <s v="$25"/>
    <n v="2097.5789249999998"/>
  </r>
  <r>
    <n v="17615740"/>
    <x v="4215"/>
    <n v="216"/>
    <x v="127"/>
    <s v="301 W Jones St, Savannah, GA 31401"/>
    <s v="Savannah"/>
    <s v="Savannah, Savannah"/>
    <n v="-81.097899999999996"/>
    <n v="32.073500000000003"/>
    <x v="1203"/>
    <s v="Dollar($)"/>
    <x v="1"/>
    <x v="1"/>
    <s v="No"/>
    <s v="No"/>
    <x v="1"/>
    <n v="690"/>
    <n v="25"/>
    <x v="23"/>
    <s v="2010_5_13"/>
    <x v="3"/>
    <n v="5"/>
    <n v="13"/>
    <x v="13"/>
    <s v="$25"/>
    <n v="2097.5789249999998"/>
  </r>
  <r>
    <n v="17615855"/>
    <x v="4216"/>
    <n v="216"/>
    <x v="127"/>
    <s v="115 E River St, Savannah, GA 31401"/>
    <s v="Savannah"/>
    <s v="Savannah, Savannah"/>
    <n v="-81.089699999999993"/>
    <n v="32.081200000000003"/>
    <x v="1283"/>
    <s v="Dollar($)"/>
    <x v="1"/>
    <x v="1"/>
    <s v="No"/>
    <s v="No"/>
    <x v="0"/>
    <n v="802"/>
    <n v="40"/>
    <x v="24"/>
    <s v="2016_6_12"/>
    <x v="1"/>
    <n v="6"/>
    <n v="12"/>
    <x v="13"/>
    <s v="$40"/>
    <n v="3356.1262799999995"/>
  </r>
  <r>
    <n v="17615915"/>
    <x v="4217"/>
    <n v="216"/>
    <x v="127"/>
    <s v="102 W Congress St, Savannah, GA 31401"/>
    <s v="Savannah"/>
    <s v="Savannah, Savannah"/>
    <n v="-81.095399999999998"/>
    <n v="32.080399999999997"/>
    <x v="1183"/>
    <s v="Dollar($)"/>
    <x v="1"/>
    <x v="1"/>
    <s v="No"/>
    <s v="No"/>
    <x v="0"/>
    <n v="1201"/>
    <n v="40"/>
    <x v="6"/>
    <s v="2011_7_16"/>
    <x v="4"/>
    <n v="7"/>
    <n v="16"/>
    <x v="13"/>
    <s v="$40"/>
    <n v="3356.1262799999995"/>
  </r>
  <r>
    <n v="17615924"/>
    <x v="4218"/>
    <n v="216"/>
    <x v="127"/>
    <s v="212 E Broughton Street, Savannah, GA 31401"/>
    <s v="Savannah"/>
    <s v="Savannah, Savannah"/>
    <n v="-81.089399999999998"/>
    <n v="32.078499999999998"/>
    <x v="1284"/>
    <s v="Dollar($)"/>
    <x v="1"/>
    <x v="1"/>
    <s v="No"/>
    <s v="No"/>
    <x v="3"/>
    <n v="880"/>
    <n v="10"/>
    <x v="30"/>
    <s v="2018_12_8"/>
    <x v="5"/>
    <n v="12"/>
    <n v="8"/>
    <x v="13"/>
    <s v="$10"/>
    <n v="839.03156999999987"/>
  </r>
  <r>
    <n v="17615976"/>
    <x v="4219"/>
    <n v="216"/>
    <x v="127"/>
    <s v="21 W Bay St, Savannah, GA 31401"/>
    <s v="Savannah"/>
    <s v="Savannah, Savannah"/>
    <n v="-81.0916"/>
    <n v="32.0809"/>
    <x v="1285"/>
    <s v="Dollar($)"/>
    <x v="1"/>
    <x v="1"/>
    <s v="No"/>
    <s v="No"/>
    <x v="1"/>
    <n v="747"/>
    <n v="25"/>
    <x v="10"/>
    <s v="2014_5_15"/>
    <x v="7"/>
    <n v="5"/>
    <n v="15"/>
    <x v="13"/>
    <s v="$25"/>
    <n v="2097.5789249999998"/>
  </r>
  <r>
    <n v="17615979"/>
    <x v="4220"/>
    <n v="216"/>
    <x v="127"/>
    <s v="107 W Jones St, Savannah, GA 31401"/>
    <s v="Savannah"/>
    <s v="Savannah, Savannah"/>
    <n v="-81.095500000000001"/>
    <n v="32.072699999999998"/>
    <x v="1249"/>
    <s v="Dollar($)"/>
    <x v="1"/>
    <x v="1"/>
    <s v="No"/>
    <s v="No"/>
    <x v="0"/>
    <n v="1014"/>
    <n v="40"/>
    <x v="27"/>
    <s v="2015_10_24"/>
    <x v="8"/>
    <n v="10"/>
    <n v="24"/>
    <x v="13"/>
    <s v="$40"/>
    <n v="3356.1262799999995"/>
  </r>
  <r>
    <n v="17616025"/>
    <x v="4221"/>
    <n v="216"/>
    <x v="127"/>
    <s v="20 E Broad St, Savannah, GA 31401"/>
    <s v="Savannah"/>
    <s v="Savannah, Savannah"/>
    <n v="-81.084400000000002"/>
    <n v="32.078200000000002"/>
    <x v="1141"/>
    <s v="Dollar($)"/>
    <x v="1"/>
    <x v="1"/>
    <s v="No"/>
    <s v="No"/>
    <x v="0"/>
    <n v="566"/>
    <n v="40"/>
    <x v="3"/>
    <s v="2011_3_28"/>
    <x v="4"/>
    <n v="3"/>
    <n v="28"/>
    <x v="13"/>
    <s v="$40"/>
    <n v="3356.1262799999995"/>
  </r>
  <r>
    <n v="17616076"/>
    <x v="4222"/>
    <n v="216"/>
    <x v="127"/>
    <s v="12 W Liberty St, Savannah, GA 31401"/>
    <s v="Savannah"/>
    <s v="Savannah, Savannah"/>
    <n v="-81.093900000000005"/>
    <n v="32.0747"/>
    <x v="1286"/>
    <s v="Dollar($)"/>
    <x v="1"/>
    <x v="1"/>
    <s v="No"/>
    <s v="No"/>
    <x v="1"/>
    <n v="719"/>
    <n v="25"/>
    <x v="26"/>
    <s v="2018_7_25"/>
    <x v="5"/>
    <n v="7"/>
    <n v="25"/>
    <x v="13"/>
    <s v="$25"/>
    <n v="2097.5789249999998"/>
  </r>
  <r>
    <n v="17616203"/>
    <x v="4223"/>
    <n v="216"/>
    <x v="127"/>
    <s v="39 Barnard St, Savannah, GA 31401"/>
    <s v="Savannah"/>
    <s v="Savannah, Savannah"/>
    <n v="-81.094099999999997"/>
    <n v="32.080100000000002"/>
    <x v="1287"/>
    <s v="Dollar($)"/>
    <x v="1"/>
    <x v="1"/>
    <s v="No"/>
    <s v="No"/>
    <x v="3"/>
    <n v="680"/>
    <n v="10"/>
    <x v="7"/>
    <s v="2012_4_19"/>
    <x v="2"/>
    <n v="4"/>
    <n v="19"/>
    <x v="13"/>
    <s v="$10"/>
    <n v="839.03156999999987"/>
  </r>
  <r>
    <n v="17616205"/>
    <x v="4224"/>
    <n v="216"/>
    <x v="127"/>
    <s v="23 Abercorn St, Savannah, GA 31401"/>
    <s v="Savannah"/>
    <s v="Savannah, Savannah"/>
    <n v="-81.089699999999993"/>
    <n v="32.079799999999999"/>
    <x v="1288"/>
    <s v="Dollar($)"/>
    <x v="1"/>
    <x v="1"/>
    <s v="No"/>
    <s v="No"/>
    <x v="2"/>
    <n v="1803"/>
    <n v="70"/>
    <x v="23"/>
    <s v="2014_1_28"/>
    <x v="7"/>
    <n v="1"/>
    <n v="28"/>
    <x v="13"/>
    <s v="$70"/>
    <n v="5873.2209899999998"/>
  </r>
  <r>
    <n v="17616222"/>
    <x v="4225"/>
    <n v="216"/>
    <x v="127"/>
    <s v="26 E Bay St, Savannah, GA 31401"/>
    <s v="Savannah"/>
    <s v="Savannah, Savannah"/>
    <n v="-81.090800000000002"/>
    <n v="32.0809"/>
    <x v="931"/>
    <s v="Dollar($)"/>
    <x v="1"/>
    <x v="1"/>
    <s v="No"/>
    <s v="No"/>
    <x v="2"/>
    <n v="558"/>
    <n v="70"/>
    <x v="24"/>
    <s v="2018_9_26"/>
    <x v="5"/>
    <n v="9"/>
    <n v="26"/>
    <x v="13"/>
    <s v="$70"/>
    <n v="5873.2209899999998"/>
  </r>
  <r>
    <n v="17616266"/>
    <x v="4226"/>
    <n v="216"/>
    <x v="127"/>
    <s v="108 E York Street, Savannah, GA 31401"/>
    <s v="Savannah"/>
    <s v="Savannah, Savannah"/>
    <n v="-81.091099999999997"/>
    <n v="32.077500000000001"/>
    <x v="1289"/>
    <s v="Dollar($)"/>
    <x v="1"/>
    <x v="1"/>
    <s v="No"/>
    <s v="No"/>
    <x v="1"/>
    <n v="796"/>
    <n v="25"/>
    <x v="27"/>
    <s v="2011_1_28"/>
    <x v="4"/>
    <n v="1"/>
    <n v="28"/>
    <x v="13"/>
    <s v="$25"/>
    <n v="2097.5789249999998"/>
  </r>
  <r>
    <n v="17616295"/>
    <x v="3784"/>
    <n v="216"/>
    <x v="127"/>
    <s v="40 Estill Hammock Rd, Tybee Island, GA 31328"/>
    <s v="Tybee Island"/>
    <s v="Tybee Island, Savannah"/>
    <n v="-80.865909000000002"/>
    <n v="32.011688999999997"/>
    <x v="801"/>
    <s v="Dollar($)"/>
    <x v="1"/>
    <x v="1"/>
    <s v="No"/>
    <s v="No"/>
    <x v="0"/>
    <n v="883"/>
    <n v="40"/>
    <x v="3"/>
    <s v="2014_11_18"/>
    <x v="7"/>
    <n v="11"/>
    <n v="18"/>
    <x v="13"/>
    <s v="$40"/>
    <n v="3356.1262799999995"/>
  </r>
  <r>
    <n v="17616348"/>
    <x v="4227"/>
    <n v="216"/>
    <x v="127"/>
    <s v="122 E. Liberty, Savannah, GA 31401"/>
    <s v="Savannah"/>
    <s v="Savannah, Savannah"/>
    <n v="-81.091481999999999"/>
    <n v="32.074494999999999"/>
    <x v="1290"/>
    <s v="Dollar($)"/>
    <x v="1"/>
    <x v="1"/>
    <s v="No"/>
    <s v="No"/>
    <x v="1"/>
    <n v="710"/>
    <n v="25"/>
    <x v="26"/>
    <s v="2017_3_26"/>
    <x v="6"/>
    <n v="3"/>
    <n v="26"/>
    <x v="13"/>
    <s v="$25"/>
    <n v="2097.5789249999998"/>
  </r>
  <r>
    <n v="17616368"/>
    <x v="4228"/>
    <n v="216"/>
    <x v="127"/>
    <s v="42 MLK Jr. Blvd, Savannah, GA 31401"/>
    <s v="Savannah"/>
    <s v="Savannah, Savannah"/>
    <n v="-81.097050999999993"/>
    <n v="32.080742000000001"/>
    <x v="1291"/>
    <s v="Dollar($)"/>
    <x v="1"/>
    <x v="1"/>
    <s v="No"/>
    <s v="No"/>
    <x v="3"/>
    <n v="456"/>
    <n v="10"/>
    <x v="26"/>
    <s v="2013_4_25"/>
    <x v="0"/>
    <n v="4"/>
    <n v="25"/>
    <x v="13"/>
    <s v="$10"/>
    <n v="839.03156999999987"/>
  </r>
  <r>
    <n v="17616400"/>
    <x v="4229"/>
    <n v="216"/>
    <x v="127"/>
    <s v="102 West Bay St., Savannah, GA 31401"/>
    <s v="Savannah"/>
    <s v="Savannah, Savannah"/>
    <n v="-81.092483999999999"/>
    <n v="32.081394000000003"/>
    <x v="1292"/>
    <s v="Dollar($)"/>
    <x v="1"/>
    <x v="1"/>
    <s v="No"/>
    <s v="No"/>
    <x v="2"/>
    <n v="687"/>
    <n v="70"/>
    <x v="5"/>
    <s v="2013_1_6"/>
    <x v="0"/>
    <n v="1"/>
    <n v="6"/>
    <x v="13"/>
    <s v="$70"/>
    <n v="5873.2209899999998"/>
  </r>
  <r>
    <n v="17616465"/>
    <x v="4230"/>
    <n v="216"/>
    <x v="127"/>
    <s v="1311 Butler Ave, Tybee Island, GA 31328"/>
    <s v="Tybee Island"/>
    <s v="Tybee Island, Savannah"/>
    <n v="-80.848297000000002"/>
    <n v="31.995809999999999"/>
    <x v="11"/>
    <s v="Dollar($)"/>
    <x v="1"/>
    <x v="1"/>
    <s v="No"/>
    <s v="No"/>
    <x v="3"/>
    <n v="309"/>
    <n v="10"/>
    <x v="1"/>
    <s v="2014_12_11"/>
    <x v="7"/>
    <n v="12"/>
    <n v="11"/>
    <x v="13"/>
    <s v="$10"/>
    <n v="839.03156999999987"/>
  </r>
  <r>
    <n v="17616487"/>
    <x v="4231"/>
    <n v="216"/>
    <x v="127"/>
    <s v="2430 Habersham Street, Savannah, GA 31401"/>
    <s v="Savannah"/>
    <s v="Savannah, Savannah"/>
    <n v="-81.096647000000004"/>
    <n v="32.052858000000001"/>
    <x v="1067"/>
    <s v="Dollar($)"/>
    <x v="1"/>
    <x v="1"/>
    <s v="No"/>
    <s v="No"/>
    <x v="0"/>
    <n v="906"/>
    <n v="40"/>
    <x v="32"/>
    <s v="2012_12_26"/>
    <x v="2"/>
    <n v="12"/>
    <n v="26"/>
    <x v="13"/>
    <s v="$40"/>
    <n v="3356.1262799999995"/>
  </r>
  <r>
    <n v="17616590"/>
    <x v="4232"/>
    <n v="216"/>
    <x v="127"/>
    <s v="28 Drayton St, Savannah, GA 31401"/>
    <s v="Savannah"/>
    <s v="Savannah, Savannah"/>
    <n v="-81.090521300000006"/>
    <n v="32.079476700000001"/>
    <x v="1161"/>
    <s v="Dollar($)"/>
    <x v="1"/>
    <x v="1"/>
    <s v="No"/>
    <s v="No"/>
    <x v="3"/>
    <n v="287"/>
    <n v="10"/>
    <x v="24"/>
    <s v="2017_7_16"/>
    <x v="6"/>
    <n v="7"/>
    <n v="16"/>
    <x v="13"/>
    <s v="$10"/>
    <n v="839.03156999999987"/>
  </r>
  <r>
    <n v="17621552"/>
    <x v="4233"/>
    <n v="216"/>
    <x v="128"/>
    <s v="385 E 4th St, South Sioux City, IA 68776"/>
    <s v="South Sioux City"/>
    <s v="South Sioux City, Sioux City"/>
    <n v="-96.409202800000003"/>
    <n v="42.485607999999999"/>
    <x v="1141"/>
    <s v="Dollar($)"/>
    <x v="1"/>
    <x v="1"/>
    <s v="No"/>
    <s v="No"/>
    <x v="2"/>
    <n v="58"/>
    <n v="70"/>
    <x v="4"/>
    <s v="2011_9_11"/>
    <x v="4"/>
    <n v="9"/>
    <n v="11"/>
    <x v="13"/>
    <s v="$70"/>
    <n v="5873.2209899999998"/>
  </r>
  <r>
    <n v="17621616"/>
    <x v="4234"/>
    <n v="216"/>
    <x v="128"/>
    <s v="224 4th Ave NE, Le Mars, IA 51031"/>
    <s v="Le Mars"/>
    <s v="Le Mars, Sioux City"/>
    <n v="-96.160799999999995"/>
    <n v="42.7956"/>
    <x v="1265"/>
    <s v="Dollar($)"/>
    <x v="1"/>
    <x v="1"/>
    <s v="No"/>
    <s v="No"/>
    <x v="0"/>
    <n v="100"/>
    <n v="40"/>
    <x v="10"/>
    <s v="2015_6_18"/>
    <x v="8"/>
    <n v="6"/>
    <n v="18"/>
    <x v="13"/>
    <s v="$40"/>
    <n v="3356.1262799999995"/>
  </r>
  <r>
    <n v="17621696"/>
    <x v="4235"/>
    <n v="216"/>
    <x v="128"/>
    <s v="2320 Transit Ave, Sioux City, IA 51106"/>
    <s v="Sioux City"/>
    <s v="Sioux City, Sioux City"/>
    <n v="-96.379000000000005"/>
    <n v="42.476500000000001"/>
    <x v="1156"/>
    <s v="Dollar($)"/>
    <x v="1"/>
    <x v="1"/>
    <s v="No"/>
    <s v="No"/>
    <x v="3"/>
    <n v="92"/>
    <n v="10"/>
    <x v="9"/>
    <s v="2011_4_24"/>
    <x v="4"/>
    <n v="4"/>
    <n v="24"/>
    <x v="13"/>
    <s v="$10"/>
    <n v="839.03156999999987"/>
  </r>
  <r>
    <n v="17621744"/>
    <x v="4236"/>
    <n v="216"/>
    <x v="128"/>
    <s v="800 W 7th St, Sioux City, IA 51103"/>
    <s v="Sioux City"/>
    <s v="Sioux City, Sioux City"/>
    <n v="-96.417299999999997"/>
    <n v="42.502600000000001"/>
    <x v="1293"/>
    <s v="Dollar($)"/>
    <x v="1"/>
    <x v="1"/>
    <s v="No"/>
    <s v="No"/>
    <x v="3"/>
    <n v="182"/>
    <n v="10"/>
    <x v="3"/>
    <s v="2017_11_9"/>
    <x v="6"/>
    <n v="11"/>
    <n v="9"/>
    <x v="13"/>
    <s v="$10"/>
    <n v="839.03156999999987"/>
  </r>
  <r>
    <n v="17621746"/>
    <x v="4237"/>
    <n v="216"/>
    <x v="128"/>
    <s v="515 W 7th St, Sioux City, IA 51103"/>
    <s v="Sioux City"/>
    <s v="Sioux City, Sioux City"/>
    <n v="-96.413600000000002"/>
    <n v="42.501100000000001"/>
    <x v="1294"/>
    <s v="Dollar($)"/>
    <x v="1"/>
    <x v="1"/>
    <s v="No"/>
    <s v="No"/>
    <x v="3"/>
    <n v="303"/>
    <n v="10"/>
    <x v="5"/>
    <s v="2017_1_15"/>
    <x v="6"/>
    <n v="1"/>
    <n v="15"/>
    <x v="13"/>
    <s v="$10"/>
    <n v="839.03156999999987"/>
  </r>
  <r>
    <n v="17621755"/>
    <x v="4238"/>
    <n v="216"/>
    <x v="128"/>
    <s v="523 W 19th St, Sioux City, IA 51103"/>
    <s v="Sioux City"/>
    <s v="Sioux City, Sioux City"/>
    <n v="-96.420400000000001"/>
    <n v="42.510599999999997"/>
    <x v="104"/>
    <s v="Dollar($)"/>
    <x v="1"/>
    <x v="1"/>
    <s v="No"/>
    <s v="No"/>
    <x v="0"/>
    <n v="280"/>
    <n v="40"/>
    <x v="5"/>
    <s v="2015_9_24"/>
    <x v="8"/>
    <n v="9"/>
    <n v="24"/>
    <x v="13"/>
    <s v="$40"/>
    <n v="3356.1262799999995"/>
  </r>
  <r>
    <n v="17621759"/>
    <x v="4239"/>
    <n v="216"/>
    <x v="128"/>
    <s v="201 Pierce St, Sioux City, IA 51101"/>
    <s v="Sioux City"/>
    <s v="Sioux City, Sioux City"/>
    <n v="-96.405100000000004"/>
    <n v="42.491999999999997"/>
    <x v="1198"/>
    <s v="Dollar($)"/>
    <x v="1"/>
    <x v="1"/>
    <s v="No"/>
    <s v="No"/>
    <x v="3"/>
    <n v="76"/>
    <n v="10"/>
    <x v="9"/>
    <s v="2013_11_3"/>
    <x v="0"/>
    <n v="11"/>
    <n v="3"/>
    <x v="13"/>
    <s v="$10"/>
    <n v="839.03156999999987"/>
  </r>
  <r>
    <n v="17621763"/>
    <x v="4240"/>
    <n v="216"/>
    <x v="128"/>
    <s v="513 6th St, Sioux City, IA 51101"/>
    <s v="Sioux City"/>
    <s v="Sioux City, Sioux City"/>
    <n v="-96.404600000000002"/>
    <n v="42.496499999999997"/>
    <x v="155"/>
    <s v="Dollar($)"/>
    <x v="1"/>
    <x v="1"/>
    <s v="No"/>
    <s v="No"/>
    <x v="0"/>
    <n v="129"/>
    <n v="40"/>
    <x v="10"/>
    <s v="2013_9_23"/>
    <x v="0"/>
    <n v="9"/>
    <n v="23"/>
    <x v="13"/>
    <s v="$40"/>
    <n v="3356.1262799999995"/>
  </r>
  <r>
    <n v="17621780"/>
    <x v="3942"/>
    <n v="216"/>
    <x v="128"/>
    <s v="4229 S Lakeport St, Sioux City, IA 51106"/>
    <s v="Sioux City"/>
    <s v="Sioux City, Sioux City"/>
    <n v="-96.347899999999996"/>
    <n v="42.439100000000003"/>
    <x v="330"/>
    <s v="Dollar($)"/>
    <x v="1"/>
    <x v="1"/>
    <s v="No"/>
    <s v="No"/>
    <x v="1"/>
    <n v="94"/>
    <n v="25"/>
    <x v="9"/>
    <s v="2010_9_4"/>
    <x v="3"/>
    <n v="9"/>
    <n v="4"/>
    <x v="13"/>
    <s v="$25"/>
    <n v="2097.5789249999998"/>
  </r>
  <r>
    <n v="17621781"/>
    <x v="4241"/>
    <n v="216"/>
    <x v="128"/>
    <s v="3523 Singing Hills Blvd, Sioux City, IA 51106"/>
    <s v="Sioux City"/>
    <s v="Sioux City, Sioux City"/>
    <n v="-96.361999999999995"/>
    <n v="42.4375"/>
    <x v="6"/>
    <s v="Dollar($)"/>
    <x v="1"/>
    <x v="1"/>
    <s v="No"/>
    <s v="No"/>
    <x v="1"/>
    <n v="129"/>
    <n v="25"/>
    <x v="3"/>
    <s v="2016_9_3"/>
    <x v="1"/>
    <n v="9"/>
    <n v="3"/>
    <x v="13"/>
    <s v="$25"/>
    <n v="2097.5789249999998"/>
  </r>
  <r>
    <n v="17621788"/>
    <x v="4242"/>
    <n v="216"/>
    <x v="128"/>
    <s v="1417 Morningside Ave, Sioux City, IA 51106"/>
    <s v="Sioux City"/>
    <s v="Sioux City, Sioux City"/>
    <n v="-96.3596"/>
    <n v="42.476399999999998"/>
    <x v="104"/>
    <s v="Dollar($)"/>
    <x v="1"/>
    <x v="1"/>
    <s v="No"/>
    <s v="No"/>
    <x v="1"/>
    <n v="178"/>
    <n v="25"/>
    <x v="3"/>
    <s v="2018_4_22"/>
    <x v="5"/>
    <n v="4"/>
    <n v="22"/>
    <x v="13"/>
    <s v="$25"/>
    <n v="2097.5789249999998"/>
  </r>
  <r>
    <n v="17621793"/>
    <x v="4243"/>
    <n v="216"/>
    <x v="128"/>
    <s v="800 Pierce St, Sioux City, IA 51101"/>
    <s v="Sioux City"/>
    <s v="Sioux City, Sioux City"/>
    <n v="-96.404799999999994"/>
    <n v="42.4985"/>
    <x v="1067"/>
    <s v="Dollar($)"/>
    <x v="1"/>
    <x v="1"/>
    <s v="No"/>
    <s v="No"/>
    <x v="3"/>
    <n v="97"/>
    <n v="10"/>
    <x v="10"/>
    <s v="2017_1_7"/>
    <x v="6"/>
    <n v="1"/>
    <n v="7"/>
    <x v="13"/>
    <s v="$10"/>
    <n v="839.03156999999987"/>
  </r>
  <r>
    <n v="17621796"/>
    <x v="4244"/>
    <n v="216"/>
    <x v="128"/>
    <s v="2401 5th St, Sioux City, IA 51101"/>
    <s v="Sioux City"/>
    <s v="Sioux City, Sioux City"/>
    <n v="-96.378049000000004"/>
    <n v="42.495533999999999"/>
    <x v="1295"/>
    <s v="Dollar($)"/>
    <x v="1"/>
    <x v="1"/>
    <s v="No"/>
    <s v="No"/>
    <x v="3"/>
    <n v="161"/>
    <n v="10"/>
    <x v="1"/>
    <s v="2015_1_15"/>
    <x v="8"/>
    <n v="1"/>
    <n v="15"/>
    <x v="13"/>
    <s v="$10"/>
    <n v="839.03156999999987"/>
  </r>
  <r>
    <n v="17621831"/>
    <x v="4245"/>
    <n v="216"/>
    <x v="128"/>
    <s v="2622 Leech Ave, Sioux City, IA 51106"/>
    <s v="Sioux City"/>
    <s v="Sioux City, Sioux City"/>
    <n v="-96.375500000000002"/>
    <n v="42.4876"/>
    <x v="931"/>
    <s v="Dollar($)"/>
    <x v="1"/>
    <x v="1"/>
    <s v="No"/>
    <s v="No"/>
    <x v="3"/>
    <n v="122"/>
    <n v="10"/>
    <x v="10"/>
    <s v="2015_3_8"/>
    <x v="8"/>
    <n v="3"/>
    <n v="8"/>
    <x v="13"/>
    <s v="$10"/>
    <n v="839.03156999999987"/>
  </r>
  <r>
    <n v="17621832"/>
    <x v="4246"/>
    <n v="216"/>
    <x v="128"/>
    <s v="301 Douglas St, Sioux City, IA 51101"/>
    <s v="Sioux City"/>
    <s v="Sioux City, Sioux City"/>
    <n v="-96.406390400000006"/>
    <n v="42.493068100000002"/>
    <x v="96"/>
    <s v="Dollar($)"/>
    <x v="1"/>
    <x v="1"/>
    <s v="No"/>
    <s v="No"/>
    <x v="3"/>
    <n v="195"/>
    <n v="10"/>
    <x v="3"/>
    <s v="2014_1_3"/>
    <x v="7"/>
    <n v="1"/>
    <n v="3"/>
    <x v="13"/>
    <s v="$10"/>
    <n v="839.03156999999987"/>
  </r>
  <r>
    <n v="17621833"/>
    <x v="4247"/>
    <n v="216"/>
    <x v="128"/>
    <s v="2945 Hamilton Blvd, Sioux City, IA 51104"/>
    <s v="Sioux City"/>
    <s v="Sioux City, Sioux City"/>
    <n v="-96.418000000000006"/>
    <n v="42.5212"/>
    <x v="1141"/>
    <s v="Dollar($)"/>
    <x v="1"/>
    <x v="1"/>
    <s v="No"/>
    <s v="No"/>
    <x v="0"/>
    <n v="146"/>
    <n v="40"/>
    <x v="10"/>
    <s v="2017_4_3"/>
    <x v="6"/>
    <n v="4"/>
    <n v="3"/>
    <x v="13"/>
    <s v="$40"/>
    <n v="3356.1262799999995"/>
  </r>
  <r>
    <n v="17621834"/>
    <x v="4248"/>
    <n v="216"/>
    <x v="128"/>
    <s v="3138 Singing Hills Blvd, Sioux City, IA 51106"/>
    <s v="Sioux City"/>
    <s v="Sioux City, Sioux City"/>
    <n v="-96.369100000000003"/>
    <n v="42.435099999999998"/>
    <x v="676"/>
    <s v="Dollar($)"/>
    <x v="1"/>
    <x v="1"/>
    <s v="No"/>
    <s v="No"/>
    <x v="3"/>
    <n v="117"/>
    <n v="10"/>
    <x v="10"/>
    <s v="2016_9_23"/>
    <x v="1"/>
    <n v="9"/>
    <n v="23"/>
    <x v="13"/>
    <s v="$10"/>
    <n v="839.03156999999987"/>
  </r>
  <r>
    <n v="17621869"/>
    <x v="4249"/>
    <n v="216"/>
    <x v="128"/>
    <s v="1107 4th St, Sioux City, IA 51101"/>
    <s v="Sioux City"/>
    <s v="Sioux City, Sioux City"/>
    <n v="-96.395948700000005"/>
    <n v="42.494445399999996"/>
    <x v="1296"/>
    <s v="Dollar($)"/>
    <x v="1"/>
    <x v="1"/>
    <s v="No"/>
    <s v="No"/>
    <x v="1"/>
    <n v="187"/>
    <n v="25"/>
    <x v="3"/>
    <s v="2018_9_28"/>
    <x v="5"/>
    <n v="9"/>
    <n v="28"/>
    <x v="13"/>
    <s v="$25"/>
    <n v="2097.5789249999998"/>
  </r>
  <r>
    <n v="17621946"/>
    <x v="4250"/>
    <n v="216"/>
    <x v="128"/>
    <s v="416 Jackson St., Sioux City, IA 51101"/>
    <s v="Sioux City"/>
    <s v="Sioux City, Sioux City"/>
    <n v="-96.401963100000003"/>
    <n v="42.494915300000002"/>
    <x v="3"/>
    <s v="Dollar($)"/>
    <x v="1"/>
    <x v="1"/>
    <s v="No"/>
    <s v="No"/>
    <x v="1"/>
    <n v="271"/>
    <n v="25"/>
    <x v="5"/>
    <s v="2014_7_18"/>
    <x v="7"/>
    <n v="7"/>
    <n v="18"/>
    <x v="13"/>
    <s v="$25"/>
    <n v="2097.5789249999998"/>
  </r>
  <r>
    <n v="17621960"/>
    <x v="4251"/>
    <n v="216"/>
    <x v="128"/>
    <s v="4567 Southern Hills Drive, Sioux City, IA 51106"/>
    <s v="Sioux City"/>
    <s v="Sioux City, Sioux City"/>
    <n v="-96.349463999999998"/>
    <n v="42.440592000000002"/>
    <x v="1172"/>
    <s v="Dollar($)"/>
    <x v="1"/>
    <x v="1"/>
    <s v="No"/>
    <s v="No"/>
    <x v="0"/>
    <n v="239"/>
    <n v="40"/>
    <x v="1"/>
    <s v="2018_9_27"/>
    <x v="5"/>
    <n v="9"/>
    <n v="27"/>
    <x v="13"/>
    <s v="$40"/>
    <n v="3356.1262799999995"/>
  </r>
  <r>
    <n v="17629582"/>
    <x v="4252"/>
    <n v="216"/>
    <x v="129"/>
    <s v="1020 Barrett Lake Rd, Dulzura, CA 91917"/>
    <s v="Potrero"/>
    <s v="Potrero, Potrero"/>
    <n v="-116.704731"/>
    <n v="32.613430999999999"/>
    <x v="1211"/>
    <s v="Dollar($)"/>
    <x v="1"/>
    <x v="1"/>
    <s v="No"/>
    <s v="No"/>
    <x v="1"/>
    <n v="9"/>
    <n v="25"/>
    <x v="6"/>
    <s v="2015_9_13"/>
    <x v="8"/>
    <n v="9"/>
    <n v="13"/>
    <x v="13"/>
    <s v="$25"/>
    <n v="2097.5789249999998"/>
  </r>
  <r>
    <n v="17677978"/>
    <x v="4253"/>
    <n v="216"/>
    <x v="130"/>
    <s v="306 N Patterson St, Valdosta, GA 31601"/>
    <s v="Valdosta"/>
    <s v="Valdosta, Valdosta"/>
    <n v="-83.279899999999998"/>
    <n v="30.833200000000001"/>
    <x v="1297"/>
    <s v="Dollar($)"/>
    <x v="1"/>
    <x v="1"/>
    <s v="No"/>
    <s v="No"/>
    <x v="0"/>
    <n v="231"/>
    <n v="40"/>
    <x v="1"/>
    <s v="2017_7_2"/>
    <x v="6"/>
    <n v="7"/>
    <n v="2"/>
    <x v="13"/>
    <s v="$40"/>
    <n v="3356.1262799999995"/>
  </r>
  <r>
    <n v="17677988"/>
    <x v="4254"/>
    <n v="216"/>
    <x v="130"/>
    <s v="2101 W Hill Ave, Valdosta, GA 31601"/>
    <s v="Valdosta"/>
    <s v="Valdosta, Valdosta"/>
    <n v="-83.317084300000005"/>
    <n v="30.816436400000001"/>
    <x v="1265"/>
    <s v="Dollar($)"/>
    <x v="1"/>
    <x v="1"/>
    <s v="No"/>
    <s v="No"/>
    <x v="0"/>
    <n v="216"/>
    <n v="40"/>
    <x v="10"/>
    <s v="2016_5_17"/>
    <x v="1"/>
    <n v="5"/>
    <n v="17"/>
    <x v="13"/>
    <s v="$40"/>
    <n v="3356.1262799999995"/>
  </r>
  <r>
    <n v="17677990"/>
    <x v="4255"/>
    <n v="216"/>
    <x v="130"/>
    <s v="125 N Patterson St, Valdosta, GA 31601"/>
    <s v="Valdosta"/>
    <s v="Valdosta, Valdosta"/>
    <n v="-83.278999999999996"/>
    <n v="30.8308"/>
    <x v="1215"/>
    <s v="Dollar($)"/>
    <x v="1"/>
    <x v="1"/>
    <s v="No"/>
    <s v="No"/>
    <x v="1"/>
    <n v="185"/>
    <n v="25"/>
    <x v="10"/>
    <s v="2017_2_14"/>
    <x v="6"/>
    <n v="2"/>
    <n v="14"/>
    <x v="13"/>
    <s v="$25"/>
    <n v="2097.5789249999998"/>
  </r>
  <r>
    <n v="17677991"/>
    <x v="4256"/>
    <n v="216"/>
    <x v="130"/>
    <s v="116 W Hill Ave, Valdosta, GA 31601"/>
    <s v="Valdosta"/>
    <s v="Valdosta, Valdosta"/>
    <n v="-83.279200000000003"/>
    <n v="30.8308"/>
    <x v="1298"/>
    <s v="Dollar($)"/>
    <x v="1"/>
    <x v="1"/>
    <s v="No"/>
    <s v="No"/>
    <x v="3"/>
    <n v="281"/>
    <n v="10"/>
    <x v="3"/>
    <s v="2018_5_10"/>
    <x v="5"/>
    <n v="5"/>
    <n v="10"/>
    <x v="13"/>
    <s v="$10"/>
    <n v="839.03156999999987"/>
  </r>
  <r>
    <n v="17678043"/>
    <x v="4257"/>
    <n v="216"/>
    <x v="130"/>
    <s v="1713 Gornto Rd, Valdosta, GA 31601"/>
    <s v="Valdosta"/>
    <s v="Valdosta, Valdosta"/>
    <n v="-83.324700000000007"/>
    <n v="30.842600000000001"/>
    <x v="676"/>
    <s v="Dollar($)"/>
    <x v="1"/>
    <x v="1"/>
    <s v="No"/>
    <s v="No"/>
    <x v="1"/>
    <n v="83"/>
    <n v="25"/>
    <x v="13"/>
    <s v="2014_2_8"/>
    <x v="7"/>
    <n v="2"/>
    <n v="8"/>
    <x v="13"/>
    <s v="$25"/>
    <n v="2097.5789249999998"/>
  </r>
  <r>
    <n v="17678055"/>
    <x v="4258"/>
    <n v="216"/>
    <x v="130"/>
    <s v="105 E Ann St, Valdosta, GA 31601"/>
    <s v="Valdosta"/>
    <s v="Valdosta, Valdosta"/>
    <n v="-83.2851"/>
    <n v="30.843299999999999"/>
    <x v="1299"/>
    <s v="Dollar($)"/>
    <x v="1"/>
    <x v="1"/>
    <s v="No"/>
    <s v="No"/>
    <x v="0"/>
    <n v="221"/>
    <n v="40"/>
    <x v="3"/>
    <s v="2014_4_10"/>
    <x v="7"/>
    <n v="4"/>
    <n v="10"/>
    <x v="13"/>
    <s v="$40"/>
    <n v="3356.1262799999995"/>
  </r>
  <r>
    <n v="17678097"/>
    <x v="4259"/>
    <n v="216"/>
    <x v="130"/>
    <s v="4143 N Valdosta Rd, Valdosta, GA 31602"/>
    <s v="Valdosta"/>
    <s v="Valdosta, Valdosta"/>
    <n v="-83.328299999999999"/>
    <n v="30.897099999999998"/>
    <x v="3"/>
    <s v="Dollar($)"/>
    <x v="1"/>
    <x v="1"/>
    <s v="No"/>
    <s v="No"/>
    <x v="1"/>
    <n v="183"/>
    <n v="25"/>
    <x v="10"/>
    <s v="2018_9_24"/>
    <x v="5"/>
    <n v="9"/>
    <n v="24"/>
    <x v="13"/>
    <s v="$25"/>
    <n v="2097.5789249999998"/>
  </r>
  <r>
    <n v="17678148"/>
    <x v="4260"/>
    <n v="216"/>
    <x v="130"/>
    <s v="2801 N Ashley St, Valdosta, GA 31602"/>
    <s v="Valdosta"/>
    <s v="Valdosta, Valdosta"/>
    <n v="-83.286799999999999"/>
    <n v="30.867999999999999"/>
    <x v="676"/>
    <s v="Dollar($)"/>
    <x v="1"/>
    <x v="1"/>
    <s v="No"/>
    <s v="No"/>
    <x v="1"/>
    <n v="199"/>
    <n v="25"/>
    <x v="3"/>
    <s v="2012_12_3"/>
    <x v="2"/>
    <n v="12"/>
    <n v="3"/>
    <x v="13"/>
    <s v="$25"/>
    <n v="2097.5789249999998"/>
  </r>
  <r>
    <n v="17678216"/>
    <x v="4261"/>
    <n v="216"/>
    <x v="130"/>
    <s v="1709 Norman Dr, Valdosta, GA 31601"/>
    <s v="Valdosta"/>
    <s v="Valdosta, Valdosta"/>
    <n v="-83.318957999999995"/>
    <n v="30.841546999999998"/>
    <x v="1172"/>
    <s v="Dollar($)"/>
    <x v="1"/>
    <x v="1"/>
    <s v="No"/>
    <s v="No"/>
    <x v="2"/>
    <n v="208"/>
    <n v="70"/>
    <x v="4"/>
    <s v="2018_7_23"/>
    <x v="5"/>
    <n v="7"/>
    <n v="23"/>
    <x v="13"/>
    <s v="$70"/>
    <n v="5873.2209899999998"/>
  </r>
  <r>
    <n v="17678218"/>
    <x v="4262"/>
    <n v="216"/>
    <x v="130"/>
    <s v="4228 N Valdosta Rd, Valdosta, GA 31602"/>
    <s v="Valdosta"/>
    <s v="Valdosta, Valdosta"/>
    <n v="-83.332796000000002"/>
    <n v="30.897086999999999"/>
    <x v="1198"/>
    <s v="Dollar($)"/>
    <x v="1"/>
    <x v="1"/>
    <s v="No"/>
    <s v="No"/>
    <x v="1"/>
    <n v="575"/>
    <n v="25"/>
    <x v="24"/>
    <s v="2010_11_12"/>
    <x v="3"/>
    <n v="11"/>
    <n v="12"/>
    <x v="13"/>
    <s v="$25"/>
    <n v="2097.5789249999998"/>
  </r>
  <r>
    <n v="17678222"/>
    <x v="4263"/>
    <n v="216"/>
    <x v="130"/>
    <s v="3338-B Country Club Rd, GA 31605"/>
    <s v="Valdosta"/>
    <s v="Valdosta, Valdosta"/>
    <n v="-83.296329999999998"/>
    <n v="30.880146"/>
    <x v="1249"/>
    <s v="Dollar($)"/>
    <x v="1"/>
    <x v="1"/>
    <s v="No"/>
    <s v="No"/>
    <x v="1"/>
    <n v="243"/>
    <n v="25"/>
    <x v="1"/>
    <s v="2018_6_20"/>
    <x v="5"/>
    <n v="6"/>
    <n v="20"/>
    <x v="13"/>
    <s v="$25"/>
    <n v="2097.5789249999998"/>
  </r>
  <r>
    <n v="17678229"/>
    <x v="4264"/>
    <n v="216"/>
    <x v="130"/>
    <s v="1337 Baytree Rd, Valdosta, GA 31602"/>
    <s v="Valdosta"/>
    <s v="Valdosta, Valdosta"/>
    <n v="-83.310343000000003"/>
    <n v="30.846762999999999"/>
    <x v="155"/>
    <s v="Dollar($)"/>
    <x v="1"/>
    <x v="1"/>
    <s v="No"/>
    <s v="No"/>
    <x v="1"/>
    <n v="262"/>
    <n v="25"/>
    <x v="1"/>
    <s v="2013_8_28"/>
    <x v="0"/>
    <n v="8"/>
    <n v="28"/>
    <x v="13"/>
    <s v="$25"/>
    <n v="2097.5789249999998"/>
  </r>
  <r>
    <n v="17678231"/>
    <x v="4265"/>
    <n v="216"/>
    <x v="130"/>
    <s v="1715 C Norman Drive, Valdosta, GA 31601"/>
    <s v="Valdosta"/>
    <s v="Valdosta, Valdosta"/>
    <n v="-83.318554000000006"/>
    <n v="30.841892000000001"/>
    <x v="1300"/>
    <s v="Dollar($)"/>
    <x v="1"/>
    <x v="1"/>
    <s v="No"/>
    <s v="No"/>
    <x v="0"/>
    <n v="185"/>
    <n v="35"/>
    <x v="3"/>
    <s v="2011_10_22"/>
    <x v="4"/>
    <n v="10"/>
    <n v="22"/>
    <x v="13"/>
    <s v="$35"/>
    <n v="2936.6104949999999"/>
  </r>
  <r>
    <n v="17678233"/>
    <x v="4266"/>
    <n v="216"/>
    <x v="130"/>
    <s v="2910 N Ashley St Ste E, Valdosta, GA 31602"/>
    <s v="Valdosta"/>
    <s v="Valdosta, Valdosta"/>
    <n v="-83.289338000000001"/>
    <n v="30.87114"/>
    <x v="1301"/>
    <s v="Dollar($)"/>
    <x v="1"/>
    <x v="1"/>
    <s v="No"/>
    <s v="No"/>
    <x v="1"/>
    <n v="245"/>
    <n v="25"/>
    <x v="3"/>
    <s v="2015_1_18"/>
    <x v="8"/>
    <n v="1"/>
    <n v="18"/>
    <x v="13"/>
    <s v="$25"/>
    <n v="2097.5789249999998"/>
  </r>
  <r>
    <n v="17678243"/>
    <x v="4267"/>
    <n v="216"/>
    <x v="130"/>
    <s v="1553 Baytree Rd., Valdosta, GA 31602"/>
    <s v="Valdosta"/>
    <s v="Valdosta, Valdosta"/>
    <n v="-83.319123000000005"/>
    <n v="30.846819"/>
    <x v="951"/>
    <s v="Dollar($)"/>
    <x v="1"/>
    <x v="1"/>
    <s v="No"/>
    <s v="No"/>
    <x v="1"/>
    <n v="98"/>
    <n v="25"/>
    <x v="14"/>
    <s v="2016_7_1"/>
    <x v="1"/>
    <n v="7"/>
    <n v="1"/>
    <x v="13"/>
    <s v="$25"/>
    <n v="2097.5789249999998"/>
  </r>
  <r>
    <n v="17678276"/>
    <x v="4268"/>
    <n v="216"/>
    <x v="130"/>
    <s v="270 Norman Drive, Valdosta, GA 31601"/>
    <s v="Valdosta"/>
    <s v="Valdosta, Valdosta"/>
    <n v="-83.316401999999997"/>
    <n v="30.824691000000001"/>
    <x v="931"/>
    <s v="Dollar($)"/>
    <x v="1"/>
    <x v="1"/>
    <s v="No"/>
    <s v="No"/>
    <x v="1"/>
    <n v="209"/>
    <n v="25"/>
    <x v="10"/>
    <s v="2015_2_22"/>
    <x v="8"/>
    <n v="2"/>
    <n v="22"/>
    <x v="13"/>
    <s v="$25"/>
    <n v="2097.5789249999998"/>
  </r>
  <r>
    <n v="17678283"/>
    <x v="4269"/>
    <n v="216"/>
    <x v="130"/>
    <s v="1600 N. Ashley St., Valdosta, GA 31602"/>
    <s v="Valdosta"/>
    <s v="Valdosta, Valdosta"/>
    <n v="-83.280779999999993"/>
    <n v="30.850888000000001"/>
    <x v="676"/>
    <s v="Dollar($)"/>
    <x v="1"/>
    <x v="1"/>
    <s v="No"/>
    <s v="No"/>
    <x v="3"/>
    <n v="168"/>
    <n v="10"/>
    <x v="10"/>
    <s v="2018_6_19"/>
    <x v="5"/>
    <n v="6"/>
    <n v="19"/>
    <x v="13"/>
    <s v="$10"/>
    <n v="839.03156999999987"/>
  </r>
  <r>
    <n v="17678291"/>
    <x v="4270"/>
    <n v="216"/>
    <x v="130"/>
    <s v="132 N. Patterson St, Valdosta, GA 31601"/>
    <s v="Valdosta"/>
    <s v="Valdosta, Valdosta"/>
    <n v="-83.279600000000002"/>
    <n v="30.831600000000002"/>
    <x v="1183"/>
    <s v="Dollar($)"/>
    <x v="1"/>
    <x v="1"/>
    <s v="No"/>
    <s v="No"/>
    <x v="0"/>
    <n v="225"/>
    <n v="40"/>
    <x v="3"/>
    <s v="2010_3_3"/>
    <x v="3"/>
    <n v="3"/>
    <n v="3"/>
    <x v="13"/>
    <s v="$40"/>
    <n v="3356.1262799999995"/>
  </r>
  <r>
    <n v="17678307"/>
    <x v="4271"/>
    <n v="216"/>
    <x v="130"/>
    <s v="1700 W Hill Ave, Valdosta, GA 31601"/>
    <s v="Valdosta"/>
    <s v="Valdosta, Valdosta"/>
    <n v="-83.308573600000003"/>
    <n v="30.822354799999999"/>
    <x v="1302"/>
    <s v="Dollar($)"/>
    <x v="1"/>
    <x v="1"/>
    <s v="No"/>
    <s v="No"/>
    <x v="0"/>
    <n v="137"/>
    <n v="40"/>
    <x v="10"/>
    <s v="2013_2_25"/>
    <x v="0"/>
    <n v="2"/>
    <n v="25"/>
    <x v="13"/>
    <s v="$40"/>
    <n v="3356.1262799999995"/>
  </r>
  <r>
    <n v="17678326"/>
    <x v="4272"/>
    <n v="216"/>
    <x v="130"/>
    <s v="1300 N. Ashley St., Valdosta, GA 31601"/>
    <s v="Valdosta"/>
    <s v="Valdosta, Valdosta"/>
    <n v="-83.281000000000006"/>
    <n v="30.846499999999999"/>
    <x v="676"/>
    <s v="Dollar($)"/>
    <x v="1"/>
    <x v="1"/>
    <s v="No"/>
    <s v="No"/>
    <x v="3"/>
    <n v="46"/>
    <n v="10"/>
    <x v="4"/>
    <s v="2015_7_1"/>
    <x v="8"/>
    <n v="7"/>
    <n v="1"/>
    <x v="13"/>
    <s v="$10"/>
    <n v="839.03156999999987"/>
  </r>
  <r>
    <n v="17687832"/>
    <x v="4273"/>
    <n v="216"/>
    <x v="131"/>
    <s v="619 4th Ave, Monroe, WI 53566"/>
    <s v="Monroe"/>
    <s v="Monroe, Monroe"/>
    <n v="-89.653486999999998"/>
    <n v="42.606305999999996"/>
    <x v="293"/>
    <s v="Dollar($)"/>
    <x v="1"/>
    <x v="1"/>
    <s v="No"/>
    <s v="No"/>
    <x v="1"/>
    <n v="65"/>
    <n v="25"/>
    <x v="9"/>
    <s v="2014_7_18"/>
    <x v="7"/>
    <n v="7"/>
    <n v="18"/>
    <x v="13"/>
    <s v="$25"/>
    <n v="2097.5789249999998"/>
  </r>
  <r>
    <n v="17694056"/>
    <x v="4274"/>
    <n v="216"/>
    <x v="132"/>
    <s v="322 American Way, Weirton, WV 26062"/>
    <s v="Weirton"/>
    <s v="Weirton, Weirton"/>
    <n v="-80.529488000000001"/>
    <n v="40.396042999999999"/>
    <x v="1303"/>
    <s v="Dollar($)"/>
    <x v="1"/>
    <x v="1"/>
    <s v="No"/>
    <s v="No"/>
    <x v="1"/>
    <n v="156"/>
    <n v="25"/>
    <x v="1"/>
    <s v="2016_8_5"/>
    <x v="1"/>
    <n v="8"/>
    <n v="5"/>
    <x v="13"/>
    <s v="$25"/>
    <n v="2097.5789249999998"/>
  </r>
  <r>
    <n v="17696871"/>
    <x v="4275"/>
    <n v="216"/>
    <x v="133"/>
    <s v="1111 Center St, Cedar Falls, IA 50613"/>
    <s v="Cedar Falls"/>
    <s v="Cedar Falls, Waterloo"/>
    <n v="-92.450699999999998"/>
    <n v="42.546399999999998"/>
    <x v="1304"/>
    <s v="Dollar($)"/>
    <x v="1"/>
    <x v="1"/>
    <s v="No"/>
    <s v="No"/>
    <x v="1"/>
    <n v="134"/>
    <n v="25"/>
    <x v="10"/>
    <s v="2016_12_3"/>
    <x v="1"/>
    <n v="12"/>
    <n v="3"/>
    <x v="13"/>
    <s v="$25"/>
    <n v="2097.5789249999998"/>
  </r>
  <r>
    <n v="17696891"/>
    <x v="4276"/>
    <n v="216"/>
    <x v="133"/>
    <s v="1310 W 1st St, Cedar Falls, IA 50613"/>
    <s v="Cedar Falls"/>
    <s v="Cedar Falls, Waterloo"/>
    <n v="-92.459900000000005"/>
    <n v="42.537700000000001"/>
    <x v="123"/>
    <s v="Dollar($)"/>
    <x v="1"/>
    <x v="1"/>
    <s v="No"/>
    <s v="No"/>
    <x v="3"/>
    <n v="190"/>
    <n v="10"/>
    <x v="1"/>
    <s v="2015_5_17"/>
    <x v="8"/>
    <n v="5"/>
    <n v="17"/>
    <x v="13"/>
    <s v="$10"/>
    <n v="839.03156999999987"/>
  </r>
  <r>
    <n v="17696901"/>
    <x v="4277"/>
    <n v="216"/>
    <x v="133"/>
    <s v="6306 University Ave, Cedar Falls, IA 50613"/>
    <s v="Cedar Falls"/>
    <s v="Cedar Falls, Waterloo"/>
    <n v="-92.432199999999995"/>
    <n v="42.513300000000001"/>
    <x v="6"/>
    <s v="Dollar($)"/>
    <x v="1"/>
    <x v="1"/>
    <s v="No"/>
    <s v="No"/>
    <x v="3"/>
    <n v="136"/>
    <n v="10"/>
    <x v="3"/>
    <s v="2012_1_6"/>
    <x v="2"/>
    <n v="1"/>
    <n v="6"/>
    <x v="13"/>
    <s v="$10"/>
    <n v="839.03156999999987"/>
  </r>
  <r>
    <n v="17696918"/>
    <x v="4278"/>
    <n v="216"/>
    <x v="133"/>
    <s v="222 Main St, Cedar Falls, IA 50613"/>
    <s v="Cedar Falls"/>
    <s v="Cedar Falls, Waterloo"/>
    <n v="-92.445300000000003"/>
    <n v="42.5366"/>
    <x v="1130"/>
    <s v="Dollar($)"/>
    <x v="1"/>
    <x v="1"/>
    <s v="No"/>
    <s v="No"/>
    <x v="0"/>
    <n v="89"/>
    <n v="40"/>
    <x v="9"/>
    <s v="2013_3_11"/>
    <x v="0"/>
    <n v="3"/>
    <n v="11"/>
    <x v="13"/>
    <s v="$40"/>
    <n v="3356.1262799999995"/>
  </r>
  <r>
    <n v="17696920"/>
    <x v="4279"/>
    <n v="216"/>
    <x v="133"/>
    <s v="205 E 18th St, Cedar Falls, IA 50613"/>
    <s v="Cedar Falls"/>
    <s v="Cedar Falls, Waterloo"/>
    <n v="-92.444000000000003"/>
    <n v="42.521900000000002"/>
    <x v="1280"/>
    <s v="Dollar($)"/>
    <x v="1"/>
    <x v="1"/>
    <s v="No"/>
    <s v="No"/>
    <x v="1"/>
    <n v="80"/>
    <n v="25"/>
    <x v="9"/>
    <s v="2010_12_13"/>
    <x v="3"/>
    <n v="12"/>
    <n v="13"/>
    <x v="13"/>
    <s v="$25"/>
    <n v="2097.5789249999998"/>
  </r>
  <r>
    <n v="17696941"/>
    <x v="4280"/>
    <n v="216"/>
    <x v="133"/>
    <s v="119 Main St, Cedar Falls, IA 50613"/>
    <s v="Cedar Falls"/>
    <s v="Cedar Falls, Waterloo"/>
    <n v="-92.445700000000002"/>
    <n v="42.537500000000001"/>
    <x v="1305"/>
    <s v="Dollar($)"/>
    <x v="1"/>
    <x v="1"/>
    <s v="No"/>
    <s v="No"/>
    <x v="1"/>
    <n v="114"/>
    <n v="25"/>
    <x v="9"/>
    <s v="2010_9_26"/>
    <x v="3"/>
    <n v="9"/>
    <n v="26"/>
    <x v="13"/>
    <s v="$25"/>
    <n v="2097.5789249999998"/>
  </r>
  <r>
    <n v="17696955"/>
    <x v="4026"/>
    <n v="216"/>
    <x v="133"/>
    <s v="5715 University Ave, Cedar Falls, IA 50613"/>
    <s v="Cedar Falls"/>
    <s v="Cedar Falls, Waterloo"/>
    <n v="-92.429100000000005"/>
    <n v="42.512700000000002"/>
    <x v="1207"/>
    <s v="Dollar($)"/>
    <x v="1"/>
    <x v="1"/>
    <s v="No"/>
    <s v="No"/>
    <x v="1"/>
    <n v="93"/>
    <n v="25"/>
    <x v="9"/>
    <s v="2014_5_19"/>
    <x v="7"/>
    <n v="5"/>
    <n v="19"/>
    <x v="13"/>
    <s v="$25"/>
    <n v="2097.5789249999998"/>
  </r>
  <r>
    <n v="17696957"/>
    <x v="4281"/>
    <n v="216"/>
    <x v="133"/>
    <s v="407 Main St, Cedar Falls, IA 50613"/>
    <s v="Cedar Falls"/>
    <s v="Cedar Falls, Waterloo"/>
    <n v="-92.445723000000001"/>
    <n v="42.534889999999997"/>
    <x v="1215"/>
    <s v="Dollar($)"/>
    <x v="1"/>
    <x v="1"/>
    <s v="No"/>
    <s v="No"/>
    <x v="1"/>
    <n v="89"/>
    <n v="25"/>
    <x v="9"/>
    <s v="2014_11_19"/>
    <x v="7"/>
    <n v="11"/>
    <n v="19"/>
    <x v="13"/>
    <s v="$25"/>
    <n v="2097.5789249999998"/>
  </r>
  <r>
    <n v="17697224"/>
    <x v="4282"/>
    <n v="216"/>
    <x v="133"/>
    <s v="106 Brookridge Dr, IA 50702"/>
    <s v="Waterloo"/>
    <s v="Waterloo, Waterloo"/>
    <n v="-92.356065999999998"/>
    <n v="42.458978999999999"/>
    <x v="6"/>
    <s v="Dollar($)"/>
    <x v="1"/>
    <x v="1"/>
    <s v="No"/>
    <s v="No"/>
    <x v="3"/>
    <n v="73"/>
    <n v="10"/>
    <x v="10"/>
    <s v="2017_8_13"/>
    <x v="6"/>
    <n v="8"/>
    <n v="13"/>
    <x v="13"/>
    <s v="$10"/>
    <n v="839.03156999999987"/>
  </r>
  <r>
    <n v="17697304"/>
    <x v="4283"/>
    <n v="216"/>
    <x v="133"/>
    <s v="2401 Falls Avenue, IA 50701"/>
    <s v="Waterloo"/>
    <s v="Waterloo, Waterloo"/>
    <n v="-92.377200000000002"/>
    <n v="42.499704999999999"/>
    <x v="676"/>
    <s v="Dollar($)"/>
    <x v="1"/>
    <x v="1"/>
    <s v="No"/>
    <s v="No"/>
    <x v="1"/>
    <n v="104"/>
    <n v="25"/>
    <x v="9"/>
    <s v="2017_4_18"/>
    <x v="6"/>
    <n v="4"/>
    <n v="18"/>
    <x v="13"/>
    <s v="$25"/>
    <n v="2097.5789249999998"/>
  </r>
  <r>
    <n v="17697332"/>
    <x v="4284"/>
    <n v="216"/>
    <x v="133"/>
    <s v="1931 Sears Street, Waterloo, IA 50702"/>
    <s v="Waterloo"/>
    <s v="Waterloo, Waterloo"/>
    <n v="-92.323400000000007"/>
    <n v="42.465580000000003"/>
    <x v="1172"/>
    <s v="Dollar($)"/>
    <x v="1"/>
    <x v="1"/>
    <s v="No"/>
    <s v="No"/>
    <x v="1"/>
    <n v="156"/>
    <n v="25"/>
    <x v="1"/>
    <s v="2014_7_26"/>
    <x v="7"/>
    <n v="7"/>
    <n v="26"/>
    <x v="13"/>
    <s v="$25"/>
    <n v="2097.5789249999998"/>
  </r>
  <r>
    <n v="17697384"/>
    <x v="3942"/>
    <n v="216"/>
    <x v="133"/>
    <s v="6301 University Ave, Cedar Falls, IA 50613"/>
    <s v="Cedar Falls"/>
    <s v="Cedar Falls, Waterloo"/>
    <n v="-92.432176999999996"/>
    <n v="42.512645999999997"/>
    <x v="330"/>
    <s v="Dollar($)"/>
    <x v="1"/>
    <x v="1"/>
    <s v="No"/>
    <s v="No"/>
    <x v="1"/>
    <n v="113"/>
    <n v="25"/>
    <x v="10"/>
    <s v="2013_4_4"/>
    <x v="0"/>
    <n v="4"/>
    <n v="4"/>
    <x v="13"/>
    <s v="$25"/>
    <n v="2097.5789249999998"/>
  </r>
  <r>
    <n v="17697386"/>
    <x v="4285"/>
    <n v="216"/>
    <x v="133"/>
    <s v="622 Commercial Street, Waterloo, IA 50701"/>
    <s v="Waterloo"/>
    <s v="Waterloo, Waterloo"/>
    <n v="-92.339720999999997"/>
    <n v="42.494908000000002"/>
    <x v="931"/>
    <s v="Dollar($)"/>
    <x v="1"/>
    <x v="1"/>
    <s v="No"/>
    <s v="No"/>
    <x v="0"/>
    <n v="86"/>
    <n v="40"/>
    <x v="9"/>
    <s v="2017_12_10"/>
    <x v="6"/>
    <n v="12"/>
    <n v="10"/>
    <x v="13"/>
    <s v="$40"/>
    <n v="3356.1262799999995"/>
  </r>
  <r>
    <n v="17697389"/>
    <x v="4286"/>
    <n v="216"/>
    <x v="133"/>
    <s v="228 E 4th St., Waterloo, IA 50703"/>
    <s v="Waterloo"/>
    <s v="Waterloo, Waterloo"/>
    <n v="-92.335522999999995"/>
    <n v="42.498399999999997"/>
    <x v="1203"/>
    <s v="Dollar($)"/>
    <x v="1"/>
    <x v="1"/>
    <s v="No"/>
    <s v="No"/>
    <x v="3"/>
    <n v="101"/>
    <n v="10"/>
    <x v="10"/>
    <s v="2017_1_19"/>
    <x v="6"/>
    <n v="1"/>
    <n v="19"/>
    <x v="13"/>
    <s v="$10"/>
    <n v="839.03156999999987"/>
  </r>
  <r>
    <n v="17697398"/>
    <x v="4287"/>
    <n v="216"/>
    <x v="133"/>
    <s v="5719 university avenue, Cedar Falls, IA 50613"/>
    <s v="Cedar Falls"/>
    <s v="Cedar Falls, Waterloo"/>
    <n v="-92.426214999999999"/>
    <n v="42.512590000000003"/>
    <x v="155"/>
    <s v="Dollar($)"/>
    <x v="1"/>
    <x v="1"/>
    <s v="No"/>
    <s v="No"/>
    <x v="0"/>
    <n v="175"/>
    <n v="40"/>
    <x v="3"/>
    <s v="2011_1_26"/>
    <x v="4"/>
    <n v="1"/>
    <n v="26"/>
    <x v="13"/>
    <s v="$40"/>
    <n v="3356.1262799999995"/>
  </r>
  <r>
    <n v="17697406"/>
    <x v="4288"/>
    <n v="216"/>
    <x v="133"/>
    <s v="315 Main St, Cedar Falls, IA 50613"/>
    <s v="Cedar Falls"/>
    <s v="Cedar Falls, Waterloo"/>
    <n v="-92.445741699999999"/>
    <n v="42.535408099999998"/>
    <x v="1306"/>
    <s v="Dollar($)"/>
    <x v="1"/>
    <x v="1"/>
    <s v="No"/>
    <s v="No"/>
    <x v="3"/>
    <n v="136"/>
    <n v="10"/>
    <x v="10"/>
    <s v="2011_7_14"/>
    <x v="4"/>
    <n v="7"/>
    <n v="14"/>
    <x v="13"/>
    <s v="$10"/>
    <n v="839.03156999999987"/>
  </r>
  <r>
    <n v="17697417"/>
    <x v="4289"/>
    <n v="216"/>
    <x v="133"/>
    <s v="1724 West 31st Street, Cedar Falls, IA 50613"/>
    <s v="Cedar Falls"/>
    <s v="Cedar Falls, Waterloo"/>
    <n v="-92.466596999999993"/>
    <n v="42.509472000000002"/>
    <x v="1161"/>
    <s v="Dollar($)"/>
    <x v="1"/>
    <x v="1"/>
    <s v="No"/>
    <s v="No"/>
    <x v="3"/>
    <n v="69"/>
    <n v="10"/>
    <x v="9"/>
    <s v="2014_10_10"/>
    <x v="7"/>
    <n v="10"/>
    <n v="10"/>
    <x v="13"/>
    <s v="$10"/>
    <n v="839.03156999999987"/>
  </r>
  <r>
    <n v="17697418"/>
    <x v="4290"/>
    <n v="216"/>
    <x v="133"/>
    <s v="900 La Porte Road, Waterloo, IA 50702"/>
    <s v="Waterloo"/>
    <s v="Waterloo, Waterloo"/>
    <n v="-92.323031999999998"/>
    <n v="42.477280999999998"/>
    <x v="676"/>
    <s v="Dollar($)"/>
    <x v="1"/>
    <x v="1"/>
    <s v="No"/>
    <s v="No"/>
    <x v="1"/>
    <n v="69"/>
    <n v="25"/>
    <x v="9"/>
    <s v="2015_4_1"/>
    <x v="8"/>
    <n v="4"/>
    <n v="1"/>
    <x v="13"/>
    <s v="$25"/>
    <n v="2097.5789249999998"/>
  </r>
  <r>
    <n v="17697424"/>
    <x v="4291"/>
    <n v="216"/>
    <x v="133"/>
    <s v="624 Sycamore Street, Waterloo, IA 50703"/>
    <s v="Waterloo"/>
    <s v="Waterloo, Waterloo"/>
    <n v="-92.335768999999999"/>
    <n v="42.497919000000003"/>
    <x v="519"/>
    <s v="Dollar($)"/>
    <x v="1"/>
    <x v="1"/>
    <s v="No"/>
    <s v="No"/>
    <x v="3"/>
    <n v="58"/>
    <n v="10"/>
    <x v="4"/>
    <s v="2014_8_14"/>
    <x v="7"/>
    <n v="8"/>
    <n v="14"/>
    <x v="13"/>
    <s v="$10"/>
    <n v="839.03156999999987"/>
  </r>
  <r>
    <n v="17697444"/>
    <x v="4292"/>
    <n v="216"/>
    <x v="133"/>
    <s v="911 W 23rd St, Cedar Falls, IA 50613"/>
    <s v="Cedar Falls"/>
    <s v="Cedar Falls, Waterloo"/>
    <n v="-92.456343000000004"/>
    <n v="42.516908000000001"/>
    <x v="1301"/>
    <s v="Dollar($)"/>
    <x v="1"/>
    <x v="1"/>
    <s v="No"/>
    <s v="No"/>
    <x v="3"/>
    <n v="18"/>
    <n v="10"/>
    <x v="2"/>
    <s v="2017_9_4"/>
    <x v="6"/>
    <n v="9"/>
    <n v="4"/>
    <x v="13"/>
    <s v="$10"/>
    <n v="839.03156999999987"/>
  </r>
  <r>
    <n v="17793744"/>
    <x v="4097"/>
    <n v="216"/>
    <x v="112"/>
    <s v="4882 Utica Ridge Rd, Davenport, IA 52807"/>
    <s v="Davenport"/>
    <s v="Davenport, Davenport"/>
    <n v="-90.515431300000003"/>
    <n v="41.570943399999997"/>
    <x v="676"/>
    <s v="Dollar($)"/>
    <x v="1"/>
    <x v="1"/>
    <s v="No"/>
    <s v="No"/>
    <x v="1"/>
    <n v="3"/>
    <n v="25"/>
    <x v="25"/>
    <s v="2012_6_15"/>
    <x v="2"/>
    <n v="6"/>
    <n v="15"/>
    <x v="13"/>
    <s v="$25"/>
    <n v="2097.5789249999998"/>
  </r>
  <r>
    <n v="17806994"/>
    <x v="4293"/>
    <n v="1"/>
    <x v="8"/>
    <s v="Transocean House, Lake Boulevard, Hiranandani Business Park, Powai, Mumbai"/>
    <s v="Powai"/>
    <s v="Powai, Mumbai"/>
    <n v="72.907385340000005"/>
    <n v="19.120082679999999"/>
    <x v="562"/>
    <s v="Indian Rupees(Rs.)"/>
    <x v="1"/>
    <x v="1"/>
    <s v="No"/>
    <s v="No"/>
    <x v="0"/>
    <n v="3244"/>
    <n v="1500"/>
    <x v="29"/>
    <s v="2018_11_3"/>
    <x v="5"/>
    <n v="11"/>
    <n v="3"/>
    <x v="0"/>
    <s v="Rs.1500"/>
    <n v="1500"/>
  </r>
  <r>
    <n v="17842104"/>
    <x v="4294"/>
    <n v="14"/>
    <x v="134"/>
    <s v="23 Victoria St, Macedon, VIC"/>
    <s v="Macedon"/>
    <s v="Macedon, Macedon"/>
    <n v="144.56417400000001"/>
    <n v="-37.423189000000001"/>
    <x v="37"/>
    <s v="Dollar($)"/>
    <x v="1"/>
    <x v="1"/>
    <s v="No"/>
    <s v="No"/>
    <x v="1"/>
    <n v="31"/>
    <n v="20"/>
    <x v="4"/>
    <s v="2015_12_3"/>
    <x v="8"/>
    <n v="12"/>
    <n v="3"/>
    <x v="11"/>
    <s v="$20"/>
    <n v="1100.7846399999999"/>
  </r>
  <r>
    <n v="17953899"/>
    <x v="4295"/>
    <n v="1"/>
    <x v="0"/>
    <s v="D 616, Hotel Royal Castle Grand, Chittaranjan Park, New Delhi"/>
    <s v="Chittaranjan Park"/>
    <s v="Chittaranjan Park, New Delhi"/>
    <n v="77.256422299999997"/>
    <n v="28.537497900000002"/>
    <x v="14"/>
    <s v="Indian Rupees(Rs.)"/>
    <x v="0"/>
    <x v="0"/>
    <s v="Yes"/>
    <s v="No"/>
    <x v="0"/>
    <n v="70"/>
    <n v="1000"/>
    <x v="18"/>
    <s v="2017_12_13"/>
    <x v="6"/>
    <n v="12"/>
    <n v="13"/>
    <x v="0"/>
    <s v="Rs.1000"/>
    <n v="1000"/>
  </r>
  <r>
    <n v="17953902"/>
    <x v="4296"/>
    <n v="1"/>
    <x v="3"/>
    <s v="Shop 4, B Block, Main Market, Opposite Vivek Vihar, Surya Nagar, Ghaziabad"/>
    <s v="Surya Nagar"/>
    <s v="Surya Nagar, Ghaziabad"/>
    <n v="77.323154299999999"/>
    <n v="28.664465799999999"/>
    <x v="20"/>
    <s v="Indian Rupees(Rs.)"/>
    <x v="1"/>
    <x v="0"/>
    <s v="No"/>
    <s v="No"/>
    <x v="1"/>
    <n v="80"/>
    <n v="550"/>
    <x v="2"/>
    <s v="2013_12_28"/>
    <x v="0"/>
    <n v="12"/>
    <n v="28"/>
    <x v="0"/>
    <s v="Rs.550"/>
    <n v="550"/>
  </r>
  <r>
    <n v="17953908"/>
    <x v="4297"/>
    <n v="1"/>
    <x v="0"/>
    <s v="G-82, Kirti Nagar, New Delhi"/>
    <s v="Kirti Nagar"/>
    <s v="Kirti Nagar, New Delhi"/>
    <n v="77.143829100000005"/>
    <n v="28.650138399999999"/>
    <x v="21"/>
    <s v="Indian Rupees(Rs.)"/>
    <x v="0"/>
    <x v="1"/>
    <s v="No"/>
    <s v="No"/>
    <x v="0"/>
    <n v="10"/>
    <n v="1100"/>
    <x v="13"/>
    <s v="2018_1_24"/>
    <x v="5"/>
    <n v="1"/>
    <n v="24"/>
    <x v="0"/>
    <s v="Rs.1100"/>
    <n v="1100"/>
  </r>
  <r>
    <n v="17953909"/>
    <x v="18"/>
    <n v="1"/>
    <x v="1"/>
    <s v="SCO 19, 1st Floor, Main Market, Sector 29, Gurgaon"/>
    <s v="Sector 29"/>
    <s v="Sector 29, Gurgaon"/>
    <n v="77.062427700000001"/>
    <n v="28.469195599999999"/>
    <x v="11"/>
    <s v="Indian Rupees(Rs.)"/>
    <x v="0"/>
    <x v="0"/>
    <s v="No"/>
    <s v="No"/>
    <x v="0"/>
    <n v="302"/>
    <n v="1500"/>
    <x v="9"/>
    <s v="2014_8_3"/>
    <x v="7"/>
    <n v="8"/>
    <n v="3"/>
    <x v="0"/>
    <s v="Rs.1500"/>
    <n v="1500"/>
  </r>
  <r>
    <n v="17953911"/>
    <x v="4298"/>
    <n v="1"/>
    <x v="0"/>
    <s v="104/A, Basement Backside NCC Gate, Safdarjung, New Delhi"/>
    <s v="Safdarjung"/>
    <s v="Safdarjung, New Delhi"/>
    <n v="77.193023260000004"/>
    <n v="28.560986589999999"/>
    <x v="673"/>
    <s v="Indian Rupees(Rs.)"/>
    <x v="1"/>
    <x v="1"/>
    <s v="No"/>
    <s v="No"/>
    <x v="3"/>
    <n v="149"/>
    <n v="400"/>
    <x v="5"/>
    <s v="2011_7_1"/>
    <x v="4"/>
    <n v="7"/>
    <n v="1"/>
    <x v="0"/>
    <s v="Rs.400"/>
    <n v="400"/>
  </r>
  <r>
    <n v="17953916"/>
    <x v="4299"/>
    <n v="1"/>
    <x v="0"/>
    <s v="M-69, Opposite Yes Bank, M Block Market, Greater Kailash (GK) 1, New Delhi"/>
    <s v="Greater Kailash (GK) 1"/>
    <s v="Greater Kailash (GK) 1, New Delhi"/>
    <n v="77.234183700000003"/>
    <n v="28.551072099999999"/>
    <x v="25"/>
    <s v="Indian Rupees(Rs.)"/>
    <x v="1"/>
    <x v="0"/>
    <s v="No"/>
    <s v="No"/>
    <x v="3"/>
    <n v="70"/>
    <n v="300"/>
    <x v="6"/>
    <s v="2011_4_2"/>
    <x v="4"/>
    <n v="4"/>
    <n v="2"/>
    <x v="0"/>
    <s v="Rs.300"/>
    <n v="300"/>
  </r>
  <r>
    <n v="17953920"/>
    <x v="4300"/>
    <n v="1"/>
    <x v="1"/>
    <s v="Shop 96, Main Jharsa Road, Sector 15/1, Sector 15, Gurgaon"/>
    <s v="Sector 15"/>
    <s v="Sector 15, Gurgaon"/>
    <n v="77.039095399999994"/>
    <n v="28.454409600000002"/>
    <x v="62"/>
    <s v="Indian Rupees(Rs.)"/>
    <x v="1"/>
    <x v="1"/>
    <s v="No"/>
    <s v="No"/>
    <x v="3"/>
    <n v="4"/>
    <n v="300"/>
    <x v="20"/>
    <s v="2013_8_1"/>
    <x v="0"/>
    <n v="8"/>
    <n v="1"/>
    <x v="0"/>
    <s v="Rs.300"/>
    <n v="300"/>
  </r>
  <r>
    <n v="17953926"/>
    <x v="4301"/>
    <n v="1"/>
    <x v="0"/>
    <s v="E-572, Greater Kailash (GK) 2, New Delhi"/>
    <s v="Greater Kailash (GK) 2"/>
    <s v="Greater Kailash (GK) 2, New Delhi"/>
    <n v="77.240071999999998"/>
    <n v="28.539853600000001"/>
    <x v="62"/>
    <s v="Indian Rupees(Rs.)"/>
    <x v="1"/>
    <x v="1"/>
    <s v="No"/>
    <s v="No"/>
    <x v="3"/>
    <n v="9"/>
    <n v="300"/>
    <x v="2"/>
    <s v="2011_4_12"/>
    <x v="4"/>
    <n v="4"/>
    <n v="12"/>
    <x v="0"/>
    <s v="Rs.300"/>
    <n v="300"/>
  </r>
  <r>
    <n v="17953929"/>
    <x v="4302"/>
    <n v="1"/>
    <x v="0"/>
    <s v="21, Paharpur Business Centre, Nehru Place, New Delhi"/>
    <s v="Nehru Place"/>
    <s v="Nehru Place, New Delhi"/>
    <n v="77.251246800000004"/>
    <n v="28.547315099999999"/>
    <x v="61"/>
    <s v="Indian Rupees(Rs.)"/>
    <x v="1"/>
    <x v="1"/>
    <s v="No"/>
    <s v="No"/>
    <x v="1"/>
    <n v="1"/>
    <n v="550"/>
    <x v="25"/>
    <s v="2012_3_9"/>
    <x v="2"/>
    <n v="3"/>
    <n v="9"/>
    <x v="0"/>
    <s v="Rs.550"/>
    <n v="550"/>
  </r>
  <r>
    <n v="17953931"/>
    <x v="4303"/>
    <n v="1"/>
    <x v="0"/>
    <s v="C-43/44/45, DDA Complex, Opposite Moolchand Flyover, Defence Colony, New Delhi"/>
    <s v="Defence Colony"/>
    <s v="Defence Colony, New Delhi"/>
    <n v="77.233869299999995"/>
    <n v="28.566684500000001"/>
    <x v="729"/>
    <s v="Indian Rupees(Rs.)"/>
    <x v="0"/>
    <x v="0"/>
    <s v="No"/>
    <s v="No"/>
    <x v="0"/>
    <n v="139"/>
    <n v="1400"/>
    <x v="9"/>
    <s v="2011_1_24"/>
    <x v="4"/>
    <n v="1"/>
    <n v="24"/>
    <x v="0"/>
    <s v="Rs.1400"/>
    <n v="1400"/>
  </r>
  <r>
    <n v="17953932"/>
    <x v="4304"/>
    <n v="1"/>
    <x v="1"/>
    <s v="4-B, Food Court, 3rd Floor, MGF Metropolitan Mall, MG Road, Gurgaon"/>
    <s v="MG Road"/>
    <s v="MG Road, Gurgaon"/>
    <n v="77.0803248"/>
    <n v="28.480509399999999"/>
    <x v="1307"/>
    <s v="Indian Rupees(Rs.)"/>
    <x v="1"/>
    <x v="0"/>
    <s v="No"/>
    <s v="No"/>
    <x v="1"/>
    <n v="82"/>
    <n v="600"/>
    <x v="13"/>
    <s v="2016_11_24"/>
    <x v="1"/>
    <n v="11"/>
    <n v="24"/>
    <x v="0"/>
    <s v="Rs.600"/>
    <n v="600"/>
  </r>
  <r>
    <n v="17953934"/>
    <x v="4305"/>
    <n v="1"/>
    <x v="1"/>
    <s v="MG Road, Gurgaon"/>
    <s v="MG Road"/>
    <s v="MG Road, Gurgaon"/>
    <n v="77.082036200000005"/>
    <n v="28.480059199999999"/>
    <x v="1308"/>
    <s v="Indian Rupees(Rs.)"/>
    <x v="1"/>
    <x v="0"/>
    <s v="No"/>
    <s v="No"/>
    <x v="1"/>
    <n v="198"/>
    <n v="600"/>
    <x v="10"/>
    <s v="2018_4_11"/>
    <x v="5"/>
    <n v="4"/>
    <n v="11"/>
    <x v="0"/>
    <s v="Rs.600"/>
    <n v="600"/>
  </r>
  <r>
    <n v="17953940"/>
    <x v="4306"/>
    <n v="1"/>
    <x v="0"/>
    <s v="N-20, Outer Circle, Connaught Place, New Delhi"/>
    <s v="Connaught Place"/>
    <s v="Connaught Place, New Delhi"/>
    <n v="77.220827600000007"/>
    <n v="28.630304200000001"/>
    <x v="1309"/>
    <s v="Indian Rupees(Rs.)"/>
    <x v="1"/>
    <x v="1"/>
    <s v="No"/>
    <s v="No"/>
    <x v="3"/>
    <n v="95"/>
    <n v="400"/>
    <x v="4"/>
    <s v="2018_1_8"/>
    <x v="5"/>
    <n v="1"/>
    <n v="8"/>
    <x v="0"/>
    <s v="Rs.400"/>
    <n v="400"/>
  </r>
  <r>
    <n v="17953943"/>
    <x v="4307"/>
    <n v="1"/>
    <x v="0"/>
    <s v="Z-9, Opposite Metro Pillar 420, Rajouri Garden, New Delhi"/>
    <s v="Rajouri Garden"/>
    <s v="Rajouri Garden, New Delhi"/>
    <n v="77.117325100000002"/>
    <n v="28.6462404"/>
    <x v="39"/>
    <s v="Indian Rupees(Rs.)"/>
    <x v="1"/>
    <x v="0"/>
    <s v="No"/>
    <s v="No"/>
    <x v="1"/>
    <n v="606"/>
    <n v="500"/>
    <x v="1"/>
    <s v="2018_1_11"/>
    <x v="5"/>
    <n v="1"/>
    <n v="11"/>
    <x v="0"/>
    <s v="Rs.500"/>
    <n v="500"/>
  </r>
  <r>
    <n v="17957911"/>
    <x v="532"/>
    <n v="166"/>
    <x v="50"/>
    <s v="Near Kahramaa Office, Al Adhwaa Street, Musheireb, Doha"/>
    <s v="Musheireb"/>
    <s v="Musheireb, Doha"/>
    <n v="51.523020340000002"/>
    <n v="25.28246661"/>
    <x v="975"/>
    <s v="Qatari Rial(QR)"/>
    <x v="1"/>
    <x v="1"/>
    <s v="No"/>
    <s v="No"/>
    <x v="0"/>
    <n v="83"/>
    <n v="80"/>
    <x v="3"/>
    <s v="2013_12_19"/>
    <x v="0"/>
    <n v="12"/>
    <n v="19"/>
    <x v="6"/>
    <s v="QR80"/>
    <n v="1844.0254400000001"/>
  </r>
  <r>
    <n v="17957917"/>
    <x v="3559"/>
    <n v="166"/>
    <x v="50"/>
    <s v="Mezzanine Floor, Ghanem Business Center, Opposite Ahli Bank, Fereej Bin Mahmoud, Doha"/>
    <s v="Ghanem Business Center, Fereej Bin Mahmoud"/>
    <s v="Ghanem Business Center, Fereej Bin Mahmoud, Doha"/>
    <n v="51.512681999999998"/>
    <n v="25.274457000000002"/>
    <x v="496"/>
    <s v="Qatari Rial(QR)"/>
    <x v="1"/>
    <x v="1"/>
    <s v="No"/>
    <s v="No"/>
    <x v="2"/>
    <n v="180"/>
    <n v="150"/>
    <x v="5"/>
    <s v="2013_3_17"/>
    <x v="0"/>
    <n v="3"/>
    <n v="17"/>
    <x v="6"/>
    <s v="QR150"/>
    <n v="3457.5477000000001"/>
  </r>
  <r>
    <n v="17960073"/>
    <x v="4308"/>
    <n v="1"/>
    <x v="27"/>
    <s v="57 A, Purshottamdas Tandon Marg, Civil Lines, Allahabad"/>
    <s v="Civil Lines"/>
    <s v="Civil Lines, Allahabad"/>
    <n v="0"/>
    <n v="0"/>
    <x v="126"/>
    <s v="Indian Rupees(Rs.)"/>
    <x v="1"/>
    <x v="1"/>
    <s v="No"/>
    <s v="No"/>
    <x v="0"/>
    <n v="18"/>
    <n v="600"/>
    <x v="14"/>
    <s v="2017_8_16"/>
    <x v="6"/>
    <n v="8"/>
    <n v="16"/>
    <x v="0"/>
    <s v="Rs.600"/>
    <n v="600"/>
  </r>
  <r>
    <n v="17971273"/>
    <x v="4309"/>
    <n v="1"/>
    <x v="38"/>
    <s v="102 Yamuna Colony, Above Punjab National Bank, Chakrata Road, Dehradun"/>
    <s v="Krishna Nagar"/>
    <s v="Krishna Nagar, Dehradun"/>
    <n v="0"/>
    <n v="0"/>
    <x v="237"/>
    <s v="Indian Rupees(Rs.)"/>
    <x v="1"/>
    <x v="1"/>
    <s v="No"/>
    <s v="No"/>
    <x v="1"/>
    <n v="64"/>
    <n v="350"/>
    <x v="24"/>
    <s v="2013_4_24"/>
    <x v="0"/>
    <n v="4"/>
    <n v="24"/>
    <x v="0"/>
    <s v="Rs.350"/>
    <n v="350"/>
  </r>
  <r>
    <n v="17977749"/>
    <x v="1581"/>
    <n v="1"/>
    <x v="1"/>
    <s v="Shop 1, Fazilpur Chowk, Near Omaxe City, Sohna Road, Gurgaon"/>
    <s v="Sohna Road"/>
    <s v="Sohna Road, Gurgaon"/>
    <n v="77.042098999999993"/>
    <n v="28.4120086"/>
    <x v="509"/>
    <s v="Indian Rupees(Rs.)"/>
    <x v="1"/>
    <x v="1"/>
    <s v="No"/>
    <s v="No"/>
    <x v="1"/>
    <n v="35"/>
    <n v="500"/>
    <x v="9"/>
    <s v="2010_4_24"/>
    <x v="3"/>
    <n v="4"/>
    <n v="24"/>
    <x v="0"/>
    <s v="Rs.500"/>
    <n v="500"/>
  </r>
  <r>
    <n v="17977751"/>
    <x v="4310"/>
    <n v="1"/>
    <x v="0"/>
    <s v="Qutab Golf Course, Lado Sarai, New Delhi"/>
    <s v="Lado Sarai"/>
    <s v="Lado Sarai, New Delhi"/>
    <n v="77.193959699999994"/>
    <n v="28.529175800000001"/>
    <x v="267"/>
    <s v="Indian Rupees(Rs.)"/>
    <x v="0"/>
    <x v="1"/>
    <s v="No"/>
    <s v="No"/>
    <x v="2"/>
    <n v="218"/>
    <n v="2200"/>
    <x v="4"/>
    <s v="2017_3_28"/>
    <x v="6"/>
    <n v="3"/>
    <n v="28"/>
    <x v="0"/>
    <s v="Rs.2200"/>
    <n v="2200"/>
  </r>
  <r>
    <n v="17977755"/>
    <x v="4311"/>
    <n v="1"/>
    <x v="0"/>
    <s v="Block A-2, Janakpuri, New Delhi"/>
    <s v="Janakpuri"/>
    <s v="Janakpuri, New Delhi"/>
    <n v="77.087127300000006"/>
    <n v="28.633156799999998"/>
    <x v="237"/>
    <s v="Indian Rupees(Rs.)"/>
    <x v="1"/>
    <x v="0"/>
    <s v="No"/>
    <s v="No"/>
    <x v="3"/>
    <n v="70"/>
    <n v="400"/>
    <x v="9"/>
    <s v="2015_5_18"/>
    <x v="8"/>
    <n v="5"/>
    <n v="18"/>
    <x v="0"/>
    <s v="Rs.400"/>
    <n v="400"/>
  </r>
  <r>
    <n v="17977757"/>
    <x v="4312"/>
    <n v="1"/>
    <x v="1"/>
    <s v="Hyatt Place,15/1, Old Delhi-Gurgaon Road, Sector 18, Udyog Vihar, Gurgaon"/>
    <s v="Hyatt Place Gurgaon"/>
    <s v="Hyatt Place Gurgaon, Gurgaon"/>
    <n v="77.065978400000006"/>
    <n v="28.500845399999999"/>
    <x v="162"/>
    <s v="Indian Rupees(Rs.)"/>
    <x v="0"/>
    <x v="1"/>
    <s v="No"/>
    <s v="No"/>
    <x v="2"/>
    <n v="0"/>
    <n v="2100"/>
    <x v="25"/>
    <s v="2018_12_17"/>
    <x v="5"/>
    <n v="12"/>
    <n v="17"/>
    <x v="0"/>
    <s v="Rs.2100"/>
    <n v="2100"/>
  </r>
  <r>
    <n v="17977758"/>
    <x v="4313"/>
    <n v="1"/>
    <x v="2"/>
    <s v="Shop 12, C Block Market, Sector 41, Noida"/>
    <s v="Sector 41"/>
    <s v="Sector 41, Noida"/>
    <n v="77.361830600000005"/>
    <n v="28.569206999999999"/>
    <x v="1310"/>
    <s v="Indian Rupees(Rs.)"/>
    <x v="1"/>
    <x v="1"/>
    <s v="No"/>
    <s v="No"/>
    <x v="3"/>
    <n v="39"/>
    <n v="400"/>
    <x v="6"/>
    <s v="2014_12_20"/>
    <x v="7"/>
    <n v="12"/>
    <n v="20"/>
    <x v="0"/>
    <s v="Rs.400"/>
    <n v="400"/>
  </r>
  <r>
    <n v="17977759"/>
    <x v="4314"/>
    <n v="1"/>
    <x v="1"/>
    <s v="Opposite Tirath Ram Hospital, Basai Road, Old Railway Road, Gurgaon"/>
    <s v="Old Railway Road"/>
    <s v="Old Railway Road, Gurgaon"/>
    <n v="77.020051199999997"/>
    <n v="28.457054500000002"/>
    <x v="11"/>
    <s v="Indian Rupees(Rs.)"/>
    <x v="1"/>
    <x v="1"/>
    <s v="No"/>
    <s v="No"/>
    <x v="1"/>
    <n v="6"/>
    <n v="700"/>
    <x v="18"/>
    <s v="2015_8_19"/>
    <x v="8"/>
    <n v="8"/>
    <n v="19"/>
    <x v="0"/>
    <s v="Rs.700"/>
    <n v="700"/>
  </r>
  <r>
    <n v="17977763"/>
    <x v="4315"/>
    <n v="1"/>
    <x v="0"/>
    <s v="Shop 21, Plot 4, Garg Plaza, LSC Shopping Complex, Sainik Vihar, Pitampura, New Delhi"/>
    <s v="Pitampura"/>
    <s v="Pitampura, New Delhi"/>
    <n v="77.121460999999996"/>
    <n v="28.688270299999999"/>
    <x v="25"/>
    <s v="Indian Rupees(Rs.)"/>
    <x v="1"/>
    <x v="0"/>
    <s v="No"/>
    <s v="No"/>
    <x v="3"/>
    <n v="31"/>
    <n v="350"/>
    <x v="2"/>
    <s v="2014_1_21"/>
    <x v="7"/>
    <n v="1"/>
    <n v="21"/>
    <x v="0"/>
    <s v="Rs.350"/>
    <n v="350"/>
  </r>
  <r>
    <n v="17977767"/>
    <x v="4316"/>
    <n v="1"/>
    <x v="0"/>
    <s v="Shop 3, H-15, Opposite NDPL Office, Vijay Nagar, New Delhi"/>
    <s v="Vijay Nagar"/>
    <s v="Vijay Nagar, New Delhi"/>
    <n v="77.205060500000002"/>
    <n v="28.692649200000002"/>
    <x v="798"/>
    <s v="Indian Rupees(Rs.)"/>
    <x v="0"/>
    <x v="0"/>
    <s v="No"/>
    <s v="No"/>
    <x v="1"/>
    <n v="344"/>
    <n v="800"/>
    <x v="10"/>
    <s v="2012_12_2"/>
    <x v="2"/>
    <n v="12"/>
    <n v="2"/>
    <x v="0"/>
    <s v="Rs.800"/>
    <n v="800"/>
  </r>
  <r>
    <n v="17977777"/>
    <x v="4317"/>
    <n v="1"/>
    <x v="0"/>
    <s v="HL 1-2, L Block, Jail Road, New Delhi"/>
    <s v="Jail Road"/>
    <s v="Jail Road, New Delhi"/>
    <n v="77.101422900000003"/>
    <n v="28.625534399999999"/>
    <x v="178"/>
    <s v="Indian Rupees(Rs.)"/>
    <x v="1"/>
    <x v="1"/>
    <s v="No"/>
    <s v="No"/>
    <x v="0"/>
    <n v="621"/>
    <n v="1200"/>
    <x v="7"/>
    <s v="2018_9_2"/>
    <x v="5"/>
    <n v="9"/>
    <n v="2"/>
    <x v="0"/>
    <s v="Rs.1200"/>
    <n v="1200"/>
  </r>
  <r>
    <n v="17977785"/>
    <x v="4318"/>
    <n v="1"/>
    <x v="0"/>
    <s v="11/47, Shop 6, Subhash Nagar, New Delhi"/>
    <s v="Subhash Nagar"/>
    <s v="Subhash Nagar, New Delhi"/>
    <n v="77.121774799999997"/>
    <n v="28.637007700000002"/>
    <x v="118"/>
    <s v="Indian Rupees(Rs.)"/>
    <x v="1"/>
    <x v="1"/>
    <s v="No"/>
    <s v="No"/>
    <x v="1"/>
    <n v="10"/>
    <n v="600"/>
    <x v="13"/>
    <s v="2017_6_22"/>
    <x v="6"/>
    <n v="6"/>
    <n v="22"/>
    <x v="0"/>
    <s v="Rs.600"/>
    <n v="600"/>
  </r>
  <r>
    <n v="17977786"/>
    <x v="4319"/>
    <n v="1"/>
    <x v="0"/>
    <s v="Shop-5, 15/5, East Patel Nagar, New Delhi"/>
    <s v="East Patel Nagar"/>
    <s v="East Patel Nagar, New Delhi"/>
    <n v="77.170299700000001"/>
    <n v="28.646945800000001"/>
    <x v="25"/>
    <s v="Indian Rupees(Rs.)"/>
    <x v="1"/>
    <x v="1"/>
    <s v="No"/>
    <s v="No"/>
    <x v="3"/>
    <n v="3"/>
    <n v="250"/>
    <x v="25"/>
    <s v="2016_8_21"/>
    <x v="1"/>
    <n v="8"/>
    <n v="21"/>
    <x v="0"/>
    <s v="Rs.250"/>
    <n v="250"/>
  </r>
  <r>
    <n v="17977792"/>
    <x v="1683"/>
    <n v="1"/>
    <x v="0"/>
    <s v="130/289, Geeta Colony, New Delhi"/>
    <s v="Geeta Colony"/>
    <s v="Geeta Colony, New Delhi"/>
    <n v="77.272800540000006"/>
    <n v="28.658878399999999"/>
    <x v="21"/>
    <s v="Indian Rupees(Rs.)"/>
    <x v="1"/>
    <x v="1"/>
    <s v="No"/>
    <s v="No"/>
    <x v="1"/>
    <n v="8"/>
    <n v="500"/>
    <x v="15"/>
    <s v="2016_9_19"/>
    <x v="1"/>
    <n v="9"/>
    <n v="19"/>
    <x v="0"/>
    <s v="Rs.500"/>
    <n v="500"/>
  </r>
  <r>
    <n v="17977795"/>
    <x v="4320"/>
    <n v="1"/>
    <x v="0"/>
    <s v="23, Double Storey Market, New, Rajinder Nagar, New Delhi"/>
    <s v="Rajinder Nagar"/>
    <s v="Rajinder Nagar, New Delhi"/>
    <n v="77.175827999999996"/>
    <n v="28.632300999999998"/>
    <x v="0"/>
    <s v="Indian Rupees(Rs.)"/>
    <x v="1"/>
    <x v="0"/>
    <s v="No"/>
    <s v="No"/>
    <x v="1"/>
    <n v="14"/>
    <n v="500"/>
    <x v="18"/>
    <s v="2013_1_15"/>
    <x v="0"/>
    <n v="1"/>
    <n v="15"/>
    <x v="0"/>
    <s v="Rs.500"/>
    <n v="500"/>
  </r>
  <r>
    <n v="17977796"/>
    <x v="4321"/>
    <n v="1"/>
    <x v="1"/>
    <s v="Hyatt Place,15/1, Old Delhi-Gurgaon Road, Sector 18, Udyog Vihar, Gurgaon"/>
    <s v="Hyatt Place Gurgaon"/>
    <s v="Hyatt Place Gurgaon, Gurgaon"/>
    <n v="77.065948000000006"/>
    <n v="28.500898100000001"/>
    <x v="37"/>
    <s v="Indian Rupees(Rs.)"/>
    <x v="0"/>
    <x v="1"/>
    <s v="No"/>
    <s v="No"/>
    <x v="0"/>
    <n v="73"/>
    <n v="1500"/>
    <x v="3"/>
    <s v="2013_10_9"/>
    <x v="0"/>
    <n v="10"/>
    <n v="9"/>
    <x v="0"/>
    <s v="Rs.1500"/>
    <n v="1500"/>
  </r>
  <r>
    <n v="17982346"/>
    <x v="4322"/>
    <n v="1"/>
    <x v="4"/>
    <s v="SCF Complex 58, Huda Market, Sector 7, Faridabad"/>
    <s v="Sector 7"/>
    <s v="Sector 7, Faridabad"/>
    <n v="77.324141499999996"/>
    <n v="28.363214200000002"/>
    <x v="237"/>
    <s v="Indian Rupees(Rs.)"/>
    <x v="1"/>
    <x v="1"/>
    <s v="No"/>
    <s v="No"/>
    <x v="3"/>
    <n v="9"/>
    <n v="200"/>
    <x v="18"/>
    <s v="2016_6_22"/>
    <x v="1"/>
    <n v="6"/>
    <n v="22"/>
    <x v="0"/>
    <s v="Rs.200"/>
    <n v="200"/>
  </r>
  <r>
    <n v="17989089"/>
    <x v="4323"/>
    <n v="1"/>
    <x v="0"/>
    <s v="6/28, Subhash Nagar, New Delhi"/>
    <s v="Subhash Nagar"/>
    <s v="Subhash Nagar, New Delhi"/>
    <n v="77.113503899999998"/>
    <n v="28.6380035"/>
    <x v="25"/>
    <s v="Indian Rupees(Rs.)"/>
    <x v="1"/>
    <x v="1"/>
    <s v="No"/>
    <s v="No"/>
    <x v="3"/>
    <n v="1"/>
    <n v="150"/>
    <x v="25"/>
    <s v="2011_3_14"/>
    <x v="4"/>
    <n v="3"/>
    <n v="14"/>
    <x v="0"/>
    <s v="Rs.150"/>
    <n v="150"/>
  </r>
  <r>
    <n v="17989093"/>
    <x v="324"/>
    <n v="1"/>
    <x v="0"/>
    <s v="10 Block, Main Road, Near PNB ATM, Subhash Nagar, New Delhi"/>
    <s v="Subhash Nagar"/>
    <s v="Subhash Nagar, New Delhi"/>
    <n v="77.120561199999997"/>
    <n v="28.637115000000001"/>
    <x v="9"/>
    <s v="Indian Rupees(Rs.)"/>
    <x v="1"/>
    <x v="1"/>
    <s v="No"/>
    <s v="No"/>
    <x v="3"/>
    <n v="2"/>
    <n v="250"/>
    <x v="25"/>
    <s v="2016_7_3"/>
    <x v="1"/>
    <n v="7"/>
    <n v="3"/>
    <x v="0"/>
    <s v="Rs.250"/>
    <n v="250"/>
  </r>
  <r>
    <n v="17989097"/>
    <x v="4324"/>
    <n v="1"/>
    <x v="0"/>
    <s v="F-21/B, Opposite NDPL Office, Vijay Nagar, New Delhi"/>
    <s v="Vijay Nagar"/>
    <s v="Vijay Nagar, New Delhi"/>
    <n v="77.204451899999995"/>
    <n v="28.693929700000002"/>
    <x v="1311"/>
    <s v="Indian Rupees(Rs.)"/>
    <x v="1"/>
    <x v="0"/>
    <s v="No"/>
    <s v="No"/>
    <x v="1"/>
    <n v="359"/>
    <n v="700"/>
    <x v="4"/>
    <s v="2014_3_24"/>
    <x v="7"/>
    <n v="3"/>
    <n v="24"/>
    <x v="0"/>
    <s v="Rs.700"/>
    <n v="700"/>
  </r>
  <r>
    <n v="17989106"/>
    <x v="4325"/>
    <n v="1"/>
    <x v="0"/>
    <s v="B-44, Sewak Park, Dwarka Mod Metro Station, Uttam Nagar, New Delhi"/>
    <s v="Uttam Nagar"/>
    <s v="Uttam Nagar, New Delhi"/>
    <n v="77.033192900000003"/>
    <n v="28.6173544"/>
    <x v="6"/>
    <s v="Indian Rupees(Rs.)"/>
    <x v="1"/>
    <x v="1"/>
    <s v="No"/>
    <s v="No"/>
    <x v="3"/>
    <n v="2"/>
    <n v="300"/>
    <x v="25"/>
    <s v="2018_3_18"/>
    <x v="5"/>
    <n v="3"/>
    <n v="18"/>
    <x v="0"/>
    <s v="Rs.300"/>
    <n v="300"/>
  </r>
  <r>
    <n v="17989108"/>
    <x v="4326"/>
    <n v="1"/>
    <x v="0"/>
    <s v="Main Road, Mahavir Enclave Part 3, Palam, New Delhi"/>
    <s v="Palam"/>
    <s v="Palam, New Delhi"/>
    <n v="77.068836399999995"/>
    <n v="28.6029698"/>
    <x v="11"/>
    <s v="Indian Rupees(Rs.)"/>
    <x v="1"/>
    <x v="1"/>
    <s v="No"/>
    <s v="No"/>
    <x v="3"/>
    <n v="0"/>
    <n v="150"/>
    <x v="25"/>
    <s v="2011_4_7"/>
    <x v="4"/>
    <n v="4"/>
    <n v="7"/>
    <x v="0"/>
    <s v="Rs.150"/>
    <n v="150"/>
  </r>
  <r>
    <n v="17989110"/>
    <x v="4327"/>
    <n v="1"/>
    <x v="0"/>
    <s v="WZ - 427A, Raj Nagar, Palam Colony, Palam, New Delhi"/>
    <s v="Palam"/>
    <s v="Palam, New Delhi"/>
    <n v="77.090388099999998"/>
    <n v="28.5830299"/>
    <x v="11"/>
    <s v="Indian Rupees(Rs.)"/>
    <x v="1"/>
    <x v="1"/>
    <s v="No"/>
    <s v="No"/>
    <x v="3"/>
    <n v="1"/>
    <n v="400"/>
    <x v="25"/>
    <s v="2011_6_18"/>
    <x v="4"/>
    <n v="6"/>
    <n v="18"/>
    <x v="0"/>
    <s v="Rs.400"/>
    <n v="400"/>
  </r>
  <r>
    <n v="17989134"/>
    <x v="4328"/>
    <n v="1"/>
    <x v="0"/>
    <s v="32, Market 4, Chittaranjan Park, New Delhi"/>
    <s v="Chittaranjan Park"/>
    <s v="Chittaranjan Park, New Delhi"/>
    <n v="77.248505499999993"/>
    <n v="28.537132799999998"/>
    <x v="62"/>
    <s v="Indian Rupees(Rs.)"/>
    <x v="1"/>
    <x v="1"/>
    <s v="No"/>
    <s v="No"/>
    <x v="3"/>
    <n v="2"/>
    <n v="100"/>
    <x v="25"/>
    <s v="2014_12_23"/>
    <x v="7"/>
    <n v="12"/>
    <n v="23"/>
    <x v="0"/>
    <s v="Rs.100"/>
    <n v="100"/>
  </r>
  <r>
    <n v="18014109"/>
    <x v="501"/>
    <n v="1"/>
    <x v="0"/>
    <s v="WZ, 187-A, Main Road, Opposite  Metro Pillar 665, Uttam Nagar, New Delhi"/>
    <s v="Uttam Nagar"/>
    <s v="Uttam Nagar, New Delhi"/>
    <n v="77.061146300000004"/>
    <n v="28.6231917"/>
    <x v="11"/>
    <s v="Indian Rupees(Rs.)"/>
    <x v="1"/>
    <x v="0"/>
    <s v="No"/>
    <s v="No"/>
    <x v="3"/>
    <n v="4"/>
    <n v="400"/>
    <x v="17"/>
    <s v="2016_7_28"/>
    <x v="1"/>
    <n v="7"/>
    <n v="28"/>
    <x v="0"/>
    <s v="Rs.400"/>
    <n v="400"/>
  </r>
  <r>
    <n v="18014114"/>
    <x v="4329"/>
    <n v="1"/>
    <x v="0"/>
    <s v="Shop 101, 1st Floor, D Mall, Netaji Subhash Place, New Delhi"/>
    <s v="D Mall, Netaji Subhash Place"/>
    <s v="D Mall, Netaji Subhash Place, New Delhi"/>
    <n v="77.152605699999995"/>
    <n v="28.692631899999999"/>
    <x v="313"/>
    <s v="Indian Rupees(Rs.)"/>
    <x v="0"/>
    <x v="0"/>
    <s v="No"/>
    <s v="No"/>
    <x v="0"/>
    <n v="116"/>
    <n v="1000"/>
    <x v="4"/>
    <s v="2014_1_12"/>
    <x v="7"/>
    <n v="1"/>
    <n v="12"/>
    <x v="0"/>
    <s v="Rs.1000"/>
    <n v="1000"/>
  </r>
  <r>
    <n v="18014115"/>
    <x v="4330"/>
    <n v="1"/>
    <x v="0"/>
    <s v="2nd Floor, BH-412, Shalimar Bagh, New Delhi"/>
    <s v="Shalimar Bagh"/>
    <s v="Shalimar Bagh, New Delhi"/>
    <n v="77.159076499999998"/>
    <n v="28.7163553"/>
    <x v="237"/>
    <s v="Indian Rupees(Rs.)"/>
    <x v="1"/>
    <x v="1"/>
    <s v="No"/>
    <s v="No"/>
    <x v="3"/>
    <n v="2"/>
    <n v="200"/>
    <x v="25"/>
    <s v="2012_4_26"/>
    <x v="2"/>
    <n v="4"/>
    <n v="26"/>
    <x v="0"/>
    <s v="Rs.200"/>
    <n v="200"/>
  </r>
  <r>
    <n v="18014118"/>
    <x v="4331"/>
    <n v="1"/>
    <x v="0"/>
    <s v="13/56, Geeta Colony, New Delhi"/>
    <s v="Geeta Colony"/>
    <s v="Geeta Colony, New Delhi"/>
    <n v="77.274979500000001"/>
    <n v="28.65092671"/>
    <x v="1312"/>
    <s v="Indian Rupees(Rs.)"/>
    <x v="1"/>
    <x v="1"/>
    <s v="No"/>
    <s v="No"/>
    <x v="3"/>
    <n v="17"/>
    <n v="300"/>
    <x v="6"/>
    <s v="2018_11_9"/>
    <x v="5"/>
    <n v="11"/>
    <n v="9"/>
    <x v="0"/>
    <s v="Rs.300"/>
    <n v="300"/>
  </r>
  <r>
    <n v="18014129"/>
    <x v="4332"/>
    <n v="1"/>
    <x v="2"/>
    <s v="Main Market, Sector 50, Noida"/>
    <s v="Sector 50"/>
    <s v="Sector 50, Noida"/>
    <n v="77.364096900000007"/>
    <n v="28.56872955"/>
    <x v="25"/>
    <s v="Indian Rupees(Rs.)"/>
    <x v="1"/>
    <x v="0"/>
    <s v="No"/>
    <s v="No"/>
    <x v="1"/>
    <n v="141"/>
    <n v="500"/>
    <x v="6"/>
    <s v="2016_4_4"/>
    <x v="1"/>
    <n v="4"/>
    <n v="4"/>
    <x v="0"/>
    <s v="Rs.500"/>
    <n v="500"/>
  </r>
  <r>
    <n v="18014135"/>
    <x v="501"/>
    <n v="1"/>
    <x v="1"/>
    <s v="Shop 1A, Subhash Chowk, Near Omaxe Celebration Mall, Sohna Road, Gurgaon"/>
    <s v="Sohna Road"/>
    <s v="Sohna Road, Gurgaon"/>
    <n v="77.037169399999996"/>
    <n v="28.427082899999998"/>
    <x v="11"/>
    <s v="Indian Rupees(Rs.)"/>
    <x v="1"/>
    <x v="1"/>
    <s v="No"/>
    <s v="No"/>
    <x v="3"/>
    <n v="42"/>
    <n v="450"/>
    <x v="17"/>
    <s v="2018_1_17"/>
    <x v="5"/>
    <n v="1"/>
    <n v="17"/>
    <x v="0"/>
    <s v="Rs.450"/>
    <n v="450"/>
  </r>
  <r>
    <n v="18014141"/>
    <x v="4333"/>
    <n v="1"/>
    <x v="2"/>
    <s v="B-1/35, Sector 18, Noida"/>
    <s v="Sector 18"/>
    <s v="Sector 18, Noida"/>
    <n v="77.325791600000002"/>
    <n v="28.570363759999999"/>
    <x v="1313"/>
    <s v="Indian Rupees(Rs.)"/>
    <x v="1"/>
    <x v="0"/>
    <s v="No"/>
    <s v="No"/>
    <x v="1"/>
    <n v="418"/>
    <n v="500"/>
    <x v="3"/>
    <s v="2013_8_10"/>
    <x v="0"/>
    <n v="8"/>
    <n v="10"/>
    <x v="0"/>
    <s v="Rs.500"/>
    <n v="500"/>
  </r>
  <r>
    <n v="18014143"/>
    <x v="4334"/>
    <n v="1"/>
    <x v="0"/>
    <s v="13-A, Shivpuri, Opposite 14 Block, Krishna Nagar, New Delhi"/>
    <s v="Krishna Nagar"/>
    <s v="Krishna Nagar, New Delhi"/>
    <n v="77.278183600000006"/>
    <n v="28.6515992"/>
    <x v="11"/>
    <s v="Indian Rupees(Rs.)"/>
    <x v="1"/>
    <x v="1"/>
    <s v="No"/>
    <s v="No"/>
    <x v="3"/>
    <n v="7"/>
    <n v="250"/>
    <x v="13"/>
    <s v="2017_6_27"/>
    <x v="6"/>
    <n v="6"/>
    <n v="27"/>
    <x v="0"/>
    <s v="Rs.250"/>
    <n v="250"/>
  </r>
  <r>
    <n v="18014151"/>
    <x v="4335"/>
    <n v="1"/>
    <x v="0"/>
    <s v="Kissan Bhawan, Main Delhi Road, Village Bawana, Narela, New Delhi"/>
    <s v="Narela"/>
    <s v="Narela, New Delhi"/>
    <n v="77.035102780000003"/>
    <n v="28.79751667"/>
    <x v="81"/>
    <s v="Indian Rupees(Rs.)"/>
    <x v="1"/>
    <x v="1"/>
    <s v="No"/>
    <s v="No"/>
    <x v="1"/>
    <n v="0"/>
    <n v="500"/>
    <x v="25"/>
    <s v="2018_3_18"/>
    <x v="5"/>
    <n v="3"/>
    <n v="18"/>
    <x v="0"/>
    <s v="Rs.500"/>
    <n v="500"/>
  </r>
  <r>
    <n v="18014154"/>
    <x v="1196"/>
    <n v="1"/>
    <x v="2"/>
    <s v="7th Floor, Amrapali Platinum Club, Sector 119, Near, Sector 72, Noida"/>
    <s v="Sector 72"/>
    <s v="Sector 72, Noida"/>
    <n v="77.400308999999993"/>
    <n v="28.5879324"/>
    <x v="370"/>
    <s v="Indian Rupees(Rs.)"/>
    <x v="1"/>
    <x v="1"/>
    <s v="No"/>
    <s v="No"/>
    <x v="1"/>
    <n v="12"/>
    <n v="650"/>
    <x v="20"/>
    <s v="2012_12_15"/>
    <x v="2"/>
    <n v="12"/>
    <n v="15"/>
    <x v="0"/>
    <s v="Rs.650"/>
    <n v="650"/>
  </r>
  <r>
    <n v="18017237"/>
    <x v="3123"/>
    <n v="1"/>
    <x v="2"/>
    <s v="Shop 98, Ground Floor, The Great India Place Mall, Sector 38 A, Sector 38, Noida"/>
    <s v="The Great India Place, Sector 38"/>
    <s v="The Great India Place, Sector 38, Noida"/>
    <n v="77.326564500000003"/>
    <n v="28.5680759"/>
    <x v="778"/>
    <s v="Indian Rupees(Rs.)"/>
    <x v="1"/>
    <x v="1"/>
    <s v="No"/>
    <s v="No"/>
    <x v="3"/>
    <n v="8"/>
    <n v="300"/>
    <x v="18"/>
    <s v="2012_6_18"/>
    <x v="2"/>
    <n v="6"/>
    <n v="18"/>
    <x v="0"/>
    <s v="Rs.300"/>
    <n v="300"/>
  </r>
  <r>
    <n v="18017239"/>
    <x v="4336"/>
    <n v="1"/>
    <x v="1"/>
    <s v="154-B, New Colony Road, New Colony, Old Railway Road, Gurgaon"/>
    <s v="Old Railway Road"/>
    <s v="Old Railway Road, Gurgaon"/>
    <n v="77.016890900000007"/>
    <n v="28.465501400000001"/>
    <x v="77"/>
    <s v="Indian Rupees(Rs.)"/>
    <x v="1"/>
    <x v="1"/>
    <s v="No"/>
    <s v="No"/>
    <x v="3"/>
    <n v="18"/>
    <n v="100"/>
    <x v="9"/>
    <s v="2014_9_23"/>
    <x v="7"/>
    <n v="9"/>
    <n v="23"/>
    <x v="0"/>
    <s v="Rs.100"/>
    <n v="100"/>
  </r>
  <r>
    <n v="18017240"/>
    <x v="4337"/>
    <n v="1"/>
    <x v="0"/>
    <s v="126/110, Main Najafgarh Road, Nangloi, New Delhi"/>
    <s v="Nangloi"/>
    <s v="Nangloi, New Delhi"/>
    <n v="77.064828000000006"/>
    <n v="28.678401999999998"/>
    <x v="11"/>
    <s v="Indian Rupees(Rs.)"/>
    <x v="1"/>
    <x v="1"/>
    <s v="No"/>
    <s v="No"/>
    <x v="3"/>
    <n v="1"/>
    <n v="200"/>
    <x v="25"/>
    <s v="2016_3_3"/>
    <x v="1"/>
    <n v="3"/>
    <n v="3"/>
    <x v="0"/>
    <s v="Rs.200"/>
    <n v="200"/>
  </r>
  <r>
    <n v="18017248"/>
    <x v="4338"/>
    <n v="1"/>
    <x v="0"/>
    <s v="Shop no . 8 ,Ghai Palace, A Block Market, Preet Vihar, New Delhi"/>
    <s v="Preet Vihar"/>
    <s v="Preet Vihar, New Delhi"/>
    <n v="77.291022799999993"/>
    <n v="28.634307499999998"/>
    <x v="11"/>
    <s v="Indian Rupees(Rs.)"/>
    <x v="1"/>
    <x v="1"/>
    <s v="No"/>
    <s v="No"/>
    <x v="3"/>
    <n v="32"/>
    <n v="250"/>
    <x v="14"/>
    <s v="2011_6_26"/>
    <x v="4"/>
    <n v="6"/>
    <n v="26"/>
    <x v="0"/>
    <s v="Rs.250"/>
    <n v="250"/>
  </r>
  <r>
    <n v="18017253"/>
    <x v="1533"/>
    <n v="1"/>
    <x v="0"/>
    <s v="209, Harsh Vihar, Pitampura, New Delhi"/>
    <s v="Pitampura"/>
    <s v="Pitampura, New Delhi"/>
    <n v="77.133685600000007"/>
    <n v="28.695335199999999"/>
    <x v="72"/>
    <s v="Indian Rupees(Rs.)"/>
    <x v="1"/>
    <x v="1"/>
    <s v="No"/>
    <s v="No"/>
    <x v="3"/>
    <n v="71"/>
    <n v="350"/>
    <x v="10"/>
    <s v="2018_8_4"/>
    <x v="5"/>
    <n v="8"/>
    <n v="4"/>
    <x v="0"/>
    <s v="Rs.350"/>
    <n v="350"/>
  </r>
  <r>
    <n v="18017258"/>
    <x v="4339"/>
    <n v="1"/>
    <x v="0"/>
    <s v="8501/15, Arakashan Road, Paharganj, New Delhi"/>
    <s v="Paharganj"/>
    <s v="Paharganj, New Delhi"/>
    <n v="77.215088460000004"/>
    <n v="28.64598569"/>
    <x v="252"/>
    <s v="Indian Rupees(Rs.)"/>
    <x v="1"/>
    <x v="1"/>
    <s v="No"/>
    <s v="No"/>
    <x v="1"/>
    <n v="10"/>
    <n v="600"/>
    <x v="15"/>
    <s v="2015_5_4"/>
    <x v="8"/>
    <n v="5"/>
    <n v="4"/>
    <x v="0"/>
    <s v="Rs.600"/>
    <n v="600"/>
  </r>
  <r>
    <n v="18017260"/>
    <x v="4340"/>
    <n v="1"/>
    <x v="0"/>
    <s v="Near Flyover, Rohtak Road, Nangloi, New Delhi"/>
    <s v="Nangloi"/>
    <s v="Nangloi, New Delhi"/>
    <n v="77.068146600000006"/>
    <n v="28.681843199999999"/>
    <x v="11"/>
    <s v="Indian Rupees(Rs.)"/>
    <x v="1"/>
    <x v="1"/>
    <s v="No"/>
    <s v="No"/>
    <x v="3"/>
    <n v="0"/>
    <n v="300"/>
    <x v="25"/>
    <s v="2011_6_16"/>
    <x v="4"/>
    <n v="6"/>
    <n v="16"/>
    <x v="0"/>
    <s v="Rs.300"/>
    <n v="300"/>
  </r>
  <r>
    <n v="18017281"/>
    <x v="4341"/>
    <n v="1"/>
    <x v="0"/>
    <s v="53-54, 1st Floor, Goverdhan House, Nehru Place, New Delhi"/>
    <s v="Nehru Place"/>
    <s v="Nehru Place, New Delhi"/>
    <n v="77.251605999999995"/>
    <n v="28.548335399999999"/>
    <x v="138"/>
    <s v="Indian Rupees(Rs.)"/>
    <x v="1"/>
    <x v="1"/>
    <s v="No"/>
    <s v="No"/>
    <x v="3"/>
    <n v="29"/>
    <n v="400"/>
    <x v="14"/>
    <s v="2011_9_17"/>
    <x v="4"/>
    <n v="9"/>
    <n v="17"/>
    <x v="0"/>
    <s v="Rs.400"/>
    <n v="400"/>
  </r>
  <r>
    <n v="18017612"/>
    <x v="4342"/>
    <n v="1"/>
    <x v="7"/>
    <s v="54/1/2A, Hazra Road, Ballygunge Phari, Near Hazra Law College, Ballygunge, Kolkata"/>
    <s v="Ballygunge"/>
    <s v="Ballygunge, Kolkata"/>
    <n v="88.364452700000001"/>
    <n v="22.526461300000001"/>
    <x v="1314"/>
    <s v="Indian Rupees(Rs.)"/>
    <x v="1"/>
    <x v="1"/>
    <s v="No"/>
    <s v="No"/>
    <x v="0"/>
    <n v="1424"/>
    <n v="1200"/>
    <x v="31"/>
    <s v="2018_4_12"/>
    <x v="5"/>
    <n v="4"/>
    <n v="12"/>
    <x v="0"/>
    <s v="Rs.1200"/>
    <n v="1200"/>
  </r>
  <r>
    <n v="18017615"/>
    <x v="4343"/>
    <n v="1"/>
    <x v="7"/>
    <s v="122A, Southern Avenue, Kolkata"/>
    <s v="Southern Avenue"/>
    <s v="Southern Avenue, Kolkata"/>
    <n v="88.362504360000003"/>
    <n v="22.514118589999999"/>
    <x v="1315"/>
    <s v="Indian Rupees(Rs.)"/>
    <x v="0"/>
    <x v="1"/>
    <s v="No"/>
    <s v="No"/>
    <x v="0"/>
    <n v="1126"/>
    <n v="1000"/>
    <x v="5"/>
    <s v="2018_3_23"/>
    <x v="5"/>
    <n v="3"/>
    <n v="23"/>
    <x v="0"/>
    <s v="Rs.1000"/>
    <n v="1000"/>
  </r>
  <r>
    <n v="18020006"/>
    <x v="4344"/>
    <n v="1"/>
    <x v="2"/>
    <s v="15, Jal Vayu Vihar Shopping Complex, Sector 25, Noida"/>
    <s v="Sector 25"/>
    <s v="Sector 25, Noida"/>
    <n v="77.338131899999993"/>
    <n v="28.584322700000001"/>
    <x v="95"/>
    <s v="Indian Rupees(Rs.)"/>
    <x v="1"/>
    <x v="1"/>
    <s v="No"/>
    <s v="No"/>
    <x v="1"/>
    <n v="2"/>
    <n v="500"/>
    <x v="25"/>
    <s v="2012_8_10"/>
    <x v="2"/>
    <n v="8"/>
    <n v="10"/>
    <x v="0"/>
    <s v="Rs.500"/>
    <n v="500"/>
  </r>
  <r>
    <n v="18022206"/>
    <x v="4345"/>
    <n v="1"/>
    <x v="19"/>
    <s v="Small Vagator Beach, Ozran, Vagator, Goa"/>
    <s v="Vagator"/>
    <s v="Vagator, Goa"/>
    <n v="0"/>
    <n v="0"/>
    <x v="801"/>
    <s v="Indian Rupees(Rs.)"/>
    <x v="1"/>
    <x v="1"/>
    <s v="No"/>
    <s v="No"/>
    <x v="2"/>
    <n v="367"/>
    <n v="2000"/>
    <x v="7"/>
    <s v="2011_11_26"/>
    <x v="4"/>
    <n v="11"/>
    <n v="26"/>
    <x v="0"/>
    <s v="Rs.2000"/>
    <n v="2000"/>
  </r>
  <r>
    <n v="18022625"/>
    <x v="4346"/>
    <n v="1"/>
    <x v="0"/>
    <s v="C-24/A, Acharya Niketan, Mayur Vihar Phase 1, New Delhi"/>
    <s v="Mayur Vihar Phase 1"/>
    <s v="Mayur Vihar Phase 1, New Delhi"/>
    <n v="77.295744299999996"/>
    <n v="28.6076829"/>
    <x v="527"/>
    <s v="Indian Rupees(Rs.)"/>
    <x v="1"/>
    <x v="0"/>
    <s v="No"/>
    <s v="No"/>
    <x v="1"/>
    <n v="33"/>
    <n v="550"/>
    <x v="14"/>
    <s v="2017_10_15"/>
    <x v="6"/>
    <n v="10"/>
    <n v="15"/>
    <x v="0"/>
    <s v="Rs.550"/>
    <n v="550"/>
  </r>
  <r>
    <n v="18025089"/>
    <x v="4347"/>
    <n v="1"/>
    <x v="0"/>
    <s v="C-118, Lajpat Nagar 1, New Delhi"/>
    <s v="Lajpat Nagar 1"/>
    <s v="Lajpat Nagar 1, New Delhi"/>
    <n v="77.239223640000006"/>
    <n v="28.578527650000002"/>
    <x v="21"/>
    <s v="Indian Rupees(Rs.)"/>
    <x v="1"/>
    <x v="1"/>
    <s v="No"/>
    <s v="No"/>
    <x v="1"/>
    <n v="2"/>
    <n v="600"/>
    <x v="25"/>
    <s v="2017_4_18"/>
    <x v="6"/>
    <n v="4"/>
    <n v="18"/>
    <x v="0"/>
    <s v="Rs.600"/>
    <n v="600"/>
  </r>
  <r>
    <n v="18025092"/>
    <x v="4348"/>
    <n v="1"/>
    <x v="0"/>
    <s v="Stall 14, Dilli Haat, Near INA Market, INA, New Delhi"/>
    <s v="Dilli Haat, INA"/>
    <s v="Dilli Haat, INA, New Delhi"/>
    <n v="77.206518099999997"/>
    <n v="28.5733557"/>
    <x v="739"/>
    <s v="Indian Rupees(Rs.)"/>
    <x v="1"/>
    <x v="1"/>
    <s v="No"/>
    <s v="No"/>
    <x v="1"/>
    <n v="28"/>
    <n v="500"/>
    <x v="4"/>
    <s v="2016_2_1"/>
    <x v="1"/>
    <n v="2"/>
    <n v="1"/>
    <x v="0"/>
    <s v="Rs.500"/>
    <n v="500"/>
  </r>
  <r>
    <n v="18025093"/>
    <x v="4349"/>
    <n v="1"/>
    <x v="0"/>
    <s v="13/2, Ward 1, LIC Road, Near Bus Terminal, Mehrauli, New Delhi"/>
    <s v="Mehrauli"/>
    <s v="Mehrauli, New Delhi"/>
    <n v="77.181433699999999"/>
    <n v="28.522888699999999"/>
    <x v="183"/>
    <s v="Indian Rupees(Rs.)"/>
    <x v="1"/>
    <x v="1"/>
    <s v="No"/>
    <s v="No"/>
    <x v="3"/>
    <n v="4"/>
    <n v="400"/>
    <x v="20"/>
    <s v="2012_3_11"/>
    <x v="2"/>
    <n v="3"/>
    <n v="11"/>
    <x v="0"/>
    <s v="Rs.400"/>
    <n v="400"/>
  </r>
  <r>
    <n v="18025096"/>
    <x v="4350"/>
    <n v="1"/>
    <x v="0"/>
    <s v="46, Shastri Market, Bhogal, Jangpura, New Delhi"/>
    <s v="Jangpura"/>
    <s v="Jangpura, New Delhi"/>
    <n v="77.251334999999997"/>
    <n v="28.581599099999998"/>
    <x v="11"/>
    <s v="Indian Rupees(Rs.)"/>
    <x v="1"/>
    <x v="0"/>
    <s v="No"/>
    <s v="No"/>
    <x v="3"/>
    <n v="1"/>
    <n v="350"/>
    <x v="25"/>
    <s v="2012_9_18"/>
    <x v="2"/>
    <n v="9"/>
    <n v="18"/>
    <x v="0"/>
    <s v="Rs.350"/>
    <n v="350"/>
  </r>
  <r>
    <n v="18025098"/>
    <x v="4351"/>
    <n v="1"/>
    <x v="1"/>
    <s v="B-210, DLF Super Mart 1, DLF Phase 4, Gurgaon"/>
    <s v="DLF Phase 4"/>
    <s v="DLF Phase 4, Gurgaon"/>
    <n v="77.087294999999997"/>
    <n v="28.462350099999998"/>
    <x v="1316"/>
    <s v="Indian Rupees(Rs.)"/>
    <x v="1"/>
    <x v="0"/>
    <s v="No"/>
    <s v="No"/>
    <x v="1"/>
    <n v="151"/>
    <n v="600"/>
    <x v="24"/>
    <s v="2011_11_22"/>
    <x v="4"/>
    <n v="11"/>
    <n v="22"/>
    <x v="0"/>
    <s v="Rs.600"/>
    <n v="600"/>
  </r>
  <r>
    <n v="18025100"/>
    <x v="67"/>
    <n v="1"/>
    <x v="0"/>
    <s v="3/48, Jangpura Extension, Central Road, Double Story, Jangpura, New Delhi"/>
    <s v="Jangpura"/>
    <s v="Jangpura, New Delhi"/>
    <n v="77.247116000000005"/>
    <n v="28.581613600000001"/>
    <x v="118"/>
    <s v="Indian Rupees(Rs.)"/>
    <x v="1"/>
    <x v="0"/>
    <s v="No"/>
    <s v="No"/>
    <x v="3"/>
    <n v="5"/>
    <n v="450"/>
    <x v="15"/>
    <s v="2018_6_6"/>
    <x v="5"/>
    <n v="6"/>
    <n v="6"/>
    <x v="0"/>
    <s v="Rs.450"/>
    <n v="450"/>
  </r>
  <r>
    <n v="18025103"/>
    <x v="4352"/>
    <n v="1"/>
    <x v="1"/>
    <s v="A-202 &amp; 203, Supermart 1, DLF Phase 4, Gurgaon"/>
    <s v="Supermart 1, DLF Phase 4"/>
    <s v="Supermart 1, DLF Phase 4, Gurgaon"/>
    <n v="77.0870678"/>
    <n v="28.462560199999999"/>
    <x v="1317"/>
    <s v="Indian Rupees(Rs.)"/>
    <x v="0"/>
    <x v="0"/>
    <s v="No"/>
    <s v="No"/>
    <x v="0"/>
    <n v="344"/>
    <n v="1100"/>
    <x v="24"/>
    <s v="2012_9_23"/>
    <x v="2"/>
    <n v="9"/>
    <n v="23"/>
    <x v="0"/>
    <s v="Rs.1100"/>
    <n v="1100"/>
  </r>
  <r>
    <n v="18025105"/>
    <x v="4353"/>
    <n v="1"/>
    <x v="0"/>
    <s v="Greater Kailash (GK) 1, Greater Kailash (GK) 1, New Delhi"/>
    <s v="Greater Kailash (GK) 1"/>
    <s v="Greater Kailash (GK) 1, New Delhi"/>
    <n v="77.253375649999995"/>
    <n v="28.556683620000001"/>
    <x v="3"/>
    <s v="Indian Rupees(Rs.)"/>
    <x v="1"/>
    <x v="0"/>
    <s v="No"/>
    <s v="No"/>
    <x v="1"/>
    <n v="51"/>
    <n v="500"/>
    <x v="5"/>
    <s v="2017_12_25"/>
    <x v="6"/>
    <n v="12"/>
    <n v="25"/>
    <x v="0"/>
    <s v="Rs.500"/>
    <n v="500"/>
  </r>
  <r>
    <n v="18025106"/>
    <x v="4354"/>
    <n v="1"/>
    <x v="0"/>
    <s v="Shop 94, Block J, Beri Wala Bagh, Near Sarvodya Bal Vidyalaya, Subhash Nagar, New Delhi"/>
    <s v="Subhash Nagar"/>
    <s v="Subhash Nagar, New Delhi"/>
    <n v="77.113773600000002"/>
    <n v="28.634177900000001"/>
    <x v="61"/>
    <s v="Indian Rupees(Rs.)"/>
    <x v="1"/>
    <x v="1"/>
    <s v="No"/>
    <s v="No"/>
    <x v="3"/>
    <n v="15"/>
    <n v="300"/>
    <x v="6"/>
    <s v="2015_4_28"/>
    <x v="8"/>
    <n v="4"/>
    <n v="28"/>
    <x v="0"/>
    <s v="Rs.300"/>
    <n v="300"/>
  </r>
  <r>
    <n v="18025110"/>
    <x v="2164"/>
    <n v="1"/>
    <x v="1"/>
    <s v="Near Main Market, Sector 14, Gurgaon"/>
    <s v="Sector 14"/>
    <s v="Sector 14, Gurgaon"/>
    <n v="77.047658799999994"/>
    <n v="28.473864800000001"/>
    <x v="40"/>
    <s v="Indian Rupees(Rs.)"/>
    <x v="1"/>
    <x v="0"/>
    <s v="Yes"/>
    <s v="No"/>
    <x v="0"/>
    <n v="23"/>
    <n v="1000"/>
    <x v="17"/>
    <s v="2015_12_24"/>
    <x v="8"/>
    <n v="12"/>
    <n v="24"/>
    <x v="0"/>
    <s v="Rs.1000"/>
    <n v="1000"/>
  </r>
  <r>
    <n v="18025111"/>
    <x v="4355"/>
    <n v="1"/>
    <x v="0"/>
    <s v="Shop 1 &amp; 2, K Block, Mahipalpur Extension, Near Labor Chowk, Mahipalpur, New Delhi"/>
    <s v="Mahipalpur"/>
    <s v="Mahipalpur, New Delhi"/>
    <n v="77.124022199999999"/>
    <n v="28.543326700000001"/>
    <x v="1318"/>
    <s v="Indian Rupees(Rs.)"/>
    <x v="1"/>
    <x v="1"/>
    <s v="No"/>
    <s v="No"/>
    <x v="1"/>
    <n v="5"/>
    <n v="550"/>
    <x v="18"/>
    <s v="2017_7_14"/>
    <x v="6"/>
    <n v="7"/>
    <n v="14"/>
    <x v="0"/>
    <s v="Rs.550"/>
    <n v="550"/>
  </r>
  <r>
    <n v="18025114"/>
    <x v="4356"/>
    <n v="1"/>
    <x v="1"/>
    <s v="2nd Floor, Star Tower, Exit 8, NH-8, Sector 30, Gurgaon"/>
    <s v="Sector 30"/>
    <s v="Sector 30, Gurgaon"/>
    <n v="77.052181300000001"/>
    <n v="28.460683199999998"/>
    <x v="1319"/>
    <s v="Indian Rupees(Rs.)"/>
    <x v="0"/>
    <x v="1"/>
    <s v="No"/>
    <s v="No"/>
    <x v="0"/>
    <n v="242"/>
    <n v="1850"/>
    <x v="5"/>
    <s v="2010_9_10"/>
    <x v="3"/>
    <n v="9"/>
    <n v="10"/>
    <x v="0"/>
    <s v="Rs.1850"/>
    <n v="1850"/>
  </r>
  <r>
    <n v="18025115"/>
    <x v="1229"/>
    <n v="1"/>
    <x v="1"/>
    <s v="D-89, Shopping Mall, Arjun Marg, DLF Phase 1, Gurgaon"/>
    <s v="DLF Phase 1"/>
    <s v="DLF Phase 1, Gurgaon"/>
    <n v="77.099747800000003"/>
    <n v="28.466058799999999"/>
    <x v="237"/>
    <s v="Indian Rupees(Rs.)"/>
    <x v="1"/>
    <x v="1"/>
    <s v="No"/>
    <s v="No"/>
    <x v="3"/>
    <n v="4"/>
    <n v="200"/>
    <x v="20"/>
    <s v="2017_6_20"/>
    <x v="6"/>
    <n v="6"/>
    <n v="20"/>
    <x v="0"/>
    <s v="Rs.200"/>
    <n v="200"/>
  </r>
  <r>
    <n v="18025119"/>
    <x v="4357"/>
    <n v="1"/>
    <x v="0"/>
    <s v="247/A, Rama Market, Munirka, New Delhi"/>
    <s v="Munirka"/>
    <s v="Munirka, New Delhi"/>
    <n v="0"/>
    <n v="0"/>
    <x v="229"/>
    <s v="Indian Rupees(Rs.)"/>
    <x v="1"/>
    <x v="1"/>
    <s v="No"/>
    <s v="No"/>
    <x v="3"/>
    <n v="0"/>
    <n v="300"/>
    <x v="25"/>
    <s v="2011_1_7"/>
    <x v="4"/>
    <n v="1"/>
    <n v="7"/>
    <x v="0"/>
    <s v="Rs.300"/>
    <n v="300"/>
  </r>
  <r>
    <n v="18025125"/>
    <x v="4358"/>
    <n v="1"/>
    <x v="1"/>
    <s v="DLF Phase 4, Gurgaon"/>
    <s v="DLF Phase 4"/>
    <s v="DLF Phase 4, Gurgaon"/>
    <n v="77.096600800000004"/>
    <n v="28.483418100000002"/>
    <x v="1320"/>
    <s v="Indian Rupees(Rs.)"/>
    <x v="1"/>
    <x v="0"/>
    <s v="No"/>
    <s v="No"/>
    <x v="1"/>
    <n v="461"/>
    <n v="750"/>
    <x v="9"/>
    <s v="2010_8_16"/>
    <x v="3"/>
    <n v="8"/>
    <n v="16"/>
    <x v="0"/>
    <s v="Rs.750"/>
    <n v="750"/>
  </r>
  <r>
    <n v="18025127"/>
    <x v="4359"/>
    <n v="1"/>
    <x v="0"/>
    <s v="Shop 1, Ambawata Complex, Gurudwara Road, Mehrauli, New Delhi"/>
    <s v="Mehrauli"/>
    <s v="Mehrauli, New Delhi"/>
    <n v="77.181852199999994"/>
    <n v="28.5222187"/>
    <x v="72"/>
    <s v="Indian Rupees(Rs.)"/>
    <x v="1"/>
    <x v="1"/>
    <s v="No"/>
    <s v="No"/>
    <x v="3"/>
    <n v="2"/>
    <n v="250"/>
    <x v="25"/>
    <s v="2015_1_19"/>
    <x v="8"/>
    <n v="1"/>
    <n v="19"/>
    <x v="0"/>
    <s v="Rs.250"/>
    <n v="250"/>
  </r>
  <r>
    <n v="18025131"/>
    <x v="2402"/>
    <n v="1"/>
    <x v="0"/>
    <s v="Shop 2, Ground Floor, 124-A/1, Qutab Institutional Area, New Delhi"/>
    <s v="Qutab Institutional Area"/>
    <s v="Qutab Institutional Area, New Delhi"/>
    <n v="77.185858330000002"/>
    <n v="28.54039444"/>
    <x v="120"/>
    <s v="Indian Rupees(Rs.)"/>
    <x v="1"/>
    <x v="1"/>
    <s v="No"/>
    <s v="No"/>
    <x v="3"/>
    <n v="3"/>
    <n v="100"/>
    <x v="25"/>
    <s v="2013_2_10"/>
    <x v="0"/>
    <n v="2"/>
    <n v="10"/>
    <x v="0"/>
    <s v="Rs.100"/>
    <n v="100"/>
  </r>
  <r>
    <n v="18025133"/>
    <x v="4360"/>
    <n v="1"/>
    <x v="0"/>
    <s v="Opposite Deshbandhu College, Krishna Market, Kalkaji, New Delhi"/>
    <s v="Kalkaji"/>
    <s v="Kalkaji, New Delhi"/>
    <n v="77.255438889999994"/>
    <n v="28.541430559999998"/>
    <x v="77"/>
    <s v="Indian Rupees(Rs.)"/>
    <x v="1"/>
    <x v="1"/>
    <s v="No"/>
    <s v="No"/>
    <x v="3"/>
    <n v="8"/>
    <n v="200"/>
    <x v="2"/>
    <s v="2010_3_13"/>
    <x v="3"/>
    <n v="3"/>
    <n v="13"/>
    <x v="0"/>
    <s v="Rs.200"/>
    <n v="200"/>
  </r>
  <r>
    <n v="18027962"/>
    <x v="4361"/>
    <n v="1"/>
    <x v="0"/>
    <s v="96, Meherchand Market, Lodhi Colony, New Delhi"/>
    <s v="Lodhi Colony"/>
    <s v="Lodhi Colony, New Delhi"/>
    <n v="0"/>
    <n v="0"/>
    <x v="237"/>
    <s v="Indian Rupees(Rs.)"/>
    <x v="1"/>
    <x v="1"/>
    <s v="No"/>
    <s v="No"/>
    <x v="3"/>
    <n v="12"/>
    <n v="400"/>
    <x v="13"/>
    <s v="2014_3_23"/>
    <x v="7"/>
    <n v="3"/>
    <n v="23"/>
    <x v="0"/>
    <s v="Rs.400"/>
    <n v="400"/>
  </r>
  <r>
    <n v="18034037"/>
    <x v="530"/>
    <n v="1"/>
    <x v="0"/>
    <s v="Khasara Number 580, Sultanpur, MG Road, New Delhi"/>
    <s v="MG Road"/>
    <s v="MG Road, New Delhi"/>
    <n v="77.164632999999995"/>
    <n v="28.4932439"/>
    <x v="137"/>
    <s v="Indian Rupees(Rs.)"/>
    <x v="1"/>
    <x v="1"/>
    <s v="No"/>
    <s v="No"/>
    <x v="3"/>
    <n v="0"/>
    <n v="350"/>
    <x v="25"/>
    <s v="2017_12_20"/>
    <x v="6"/>
    <n v="12"/>
    <n v="20"/>
    <x v="0"/>
    <s v="Rs.350"/>
    <n v="350"/>
  </r>
  <r>
    <n v="18034040"/>
    <x v="4362"/>
    <n v="1"/>
    <x v="1"/>
    <s v="217-A, 2nd Floor, City Center Mall, MG Road, Gurgaon"/>
    <s v="MG Road"/>
    <s v="MG Road, Gurgaon"/>
    <n v="77.080594599999998"/>
    <n v="28.478742499999999"/>
    <x v="21"/>
    <s v="Indian Rupees(Rs.)"/>
    <x v="0"/>
    <x v="1"/>
    <s v="No"/>
    <s v="No"/>
    <x v="0"/>
    <n v="23"/>
    <n v="1200"/>
    <x v="15"/>
    <s v="2016_3_25"/>
    <x v="1"/>
    <n v="3"/>
    <n v="25"/>
    <x v="0"/>
    <s v="Rs.1200"/>
    <n v="1200"/>
  </r>
  <r>
    <n v="18034042"/>
    <x v="2330"/>
    <n v="1"/>
    <x v="0"/>
    <s v="18/51, Main Market, East Patel Nagar, New Delhi"/>
    <s v="East Patel Nagar"/>
    <s v="East Patel Nagar, New Delhi"/>
    <n v="77.173199800000006"/>
    <n v="28.646304600000001"/>
    <x v="118"/>
    <s v="Indian Rupees(Rs.)"/>
    <x v="1"/>
    <x v="0"/>
    <s v="No"/>
    <s v="No"/>
    <x v="3"/>
    <n v="50"/>
    <n v="350"/>
    <x v="13"/>
    <s v="2014_6_23"/>
    <x v="7"/>
    <n v="6"/>
    <n v="23"/>
    <x v="0"/>
    <s v="Rs.350"/>
    <n v="350"/>
  </r>
  <r>
    <n v="18034044"/>
    <x v="4363"/>
    <n v="1"/>
    <x v="0"/>
    <s v="663, Near Pentamed Hospital, Derawal Nagar, Gujranwala Town, New Delhi"/>
    <s v="Gujranwala Town"/>
    <s v="Gujranwala Town, New Delhi"/>
    <n v="77.191964200000001"/>
    <n v="28.699182700000001"/>
    <x v="684"/>
    <s v="Indian Rupees(Rs.)"/>
    <x v="1"/>
    <x v="1"/>
    <s v="No"/>
    <s v="No"/>
    <x v="1"/>
    <n v="24"/>
    <n v="500"/>
    <x v="9"/>
    <s v="2014_1_10"/>
    <x v="7"/>
    <n v="1"/>
    <n v="10"/>
    <x v="0"/>
    <s v="Rs.500"/>
    <n v="500"/>
  </r>
  <r>
    <n v="18034048"/>
    <x v="2471"/>
    <n v="1"/>
    <x v="1"/>
    <s v="DLF Phase 1, Gurgaon"/>
    <s v="DLF Phase 1"/>
    <s v="DLF Phase 1, Gurgaon"/>
    <n v="77.099388200000007"/>
    <n v="28.469341499999999"/>
    <x v="10"/>
    <s v="Indian Rupees(Rs.)"/>
    <x v="1"/>
    <x v="1"/>
    <s v="No"/>
    <s v="No"/>
    <x v="1"/>
    <n v="12"/>
    <n v="650"/>
    <x v="13"/>
    <s v="2018_2_15"/>
    <x v="5"/>
    <n v="2"/>
    <n v="15"/>
    <x v="0"/>
    <s v="Rs.650"/>
    <n v="650"/>
  </r>
  <r>
    <n v="18034049"/>
    <x v="4364"/>
    <n v="1"/>
    <x v="0"/>
    <s v="Shop G-7, Plot 4, LSC, Surajmal Vihar, Near, Anand Vihar, New Delhi"/>
    <s v="Anand Vihar"/>
    <s v="Anand Vihar, New Delhi"/>
    <n v="77.306742"/>
    <n v="28.659537700000001"/>
    <x v="746"/>
    <s v="Indian Rupees(Rs.)"/>
    <x v="1"/>
    <x v="0"/>
    <s v="No"/>
    <s v="No"/>
    <x v="3"/>
    <n v="42"/>
    <n v="350"/>
    <x v="4"/>
    <s v="2017_12_24"/>
    <x v="6"/>
    <n v="12"/>
    <n v="24"/>
    <x v="0"/>
    <s v="Rs.350"/>
    <n v="350"/>
  </r>
  <r>
    <n v="18034050"/>
    <x v="4365"/>
    <n v="1"/>
    <x v="0"/>
    <s v="M-32, 2nd Floor, Greater Kailash (GK) 1, New Delhi"/>
    <s v="Greater Kailash (GK) 1"/>
    <s v="Greater Kailash (GK) 1, New Delhi"/>
    <n v="77.236294200000003"/>
    <n v="28.549614399999999"/>
    <x v="1321"/>
    <s v="Indian Rupees(Rs.)"/>
    <x v="0"/>
    <x v="0"/>
    <s v="No"/>
    <s v="No"/>
    <x v="0"/>
    <n v="227"/>
    <n v="1500"/>
    <x v="3"/>
    <s v="2012_6_20"/>
    <x v="2"/>
    <n v="6"/>
    <n v="20"/>
    <x v="0"/>
    <s v="Rs.1500"/>
    <n v="1500"/>
  </r>
  <r>
    <n v="18034053"/>
    <x v="4366"/>
    <n v="1"/>
    <x v="0"/>
    <s v="2nd Floor, Sangam Courtyard, R K Puram, New Delhi"/>
    <s v="Sangam Courtyard, RK Puram"/>
    <s v="Sangam Courtyard, RK Puram, New Delhi"/>
    <n v="77.1734996"/>
    <n v="28.571681000000002"/>
    <x v="1322"/>
    <s v="Indian Rupees(Rs.)"/>
    <x v="0"/>
    <x v="1"/>
    <s v="No"/>
    <s v="No"/>
    <x v="0"/>
    <n v="695"/>
    <n v="1800"/>
    <x v="24"/>
    <s v="2014_5_20"/>
    <x v="7"/>
    <n v="5"/>
    <n v="20"/>
    <x v="0"/>
    <s v="Rs.1800"/>
    <n v="1800"/>
  </r>
  <r>
    <n v="18034069"/>
    <x v="4367"/>
    <n v="1"/>
    <x v="1"/>
    <s v="Shop 65, HUDA Market, Sector 45, Gurgaon"/>
    <s v="Sector 45"/>
    <s v="Sector 45, Gurgaon"/>
    <n v="77.0591711"/>
    <n v="28.434656199999999"/>
    <x v="79"/>
    <s v="Indian Rupees(Rs.)"/>
    <x v="1"/>
    <x v="1"/>
    <s v="No"/>
    <s v="No"/>
    <x v="3"/>
    <n v="0"/>
    <n v="250"/>
    <x v="25"/>
    <s v="2013_3_4"/>
    <x v="0"/>
    <n v="3"/>
    <n v="4"/>
    <x v="0"/>
    <s v="Rs.250"/>
    <n v="250"/>
  </r>
  <r>
    <n v="18034071"/>
    <x v="4368"/>
    <n v="1"/>
    <x v="0"/>
    <s v="WZ 714, Tihar Village, Near Tilak Nagar Market, Government Girls Convent School, Tilak Nagar, New Delhi"/>
    <s v="Tilak Nagar"/>
    <s v="Tilak Nagar, New Delhi"/>
    <n v="77.105028700000005"/>
    <n v="28.637559799999998"/>
    <x v="11"/>
    <s v="Indian Rupees(Rs.)"/>
    <x v="1"/>
    <x v="1"/>
    <s v="No"/>
    <s v="No"/>
    <x v="3"/>
    <n v="4"/>
    <n v="150"/>
    <x v="18"/>
    <s v="2018_11_11"/>
    <x v="5"/>
    <n v="11"/>
    <n v="11"/>
    <x v="0"/>
    <s v="Rs.150"/>
    <n v="150"/>
  </r>
  <r>
    <n v="18034074"/>
    <x v="977"/>
    <n v="1"/>
    <x v="1"/>
    <s v="Shopping Mall, Arjun Marg, DLF Phase 1, Gurgaon"/>
    <s v="DLF Phase 1"/>
    <s v="DLF Phase 1, Gurgaon"/>
    <n v="77.098803700000005"/>
    <n v="28.466192299999999"/>
    <x v="143"/>
    <s v="Indian Rupees(Rs.)"/>
    <x v="1"/>
    <x v="1"/>
    <s v="No"/>
    <s v="No"/>
    <x v="3"/>
    <n v="1"/>
    <n v="200"/>
    <x v="25"/>
    <s v="2012_3_13"/>
    <x v="2"/>
    <n v="3"/>
    <n v="13"/>
    <x v="0"/>
    <s v="Rs.200"/>
    <n v="200"/>
  </r>
  <r>
    <n v="18034077"/>
    <x v="1738"/>
    <n v="1"/>
    <x v="3"/>
    <s v="1, Food Court, 2nd Floor, Shipra Mall, Indirapuram, Ghaziabad"/>
    <s v="Shipra Mall, Indirapuram"/>
    <s v="Shipra Mall, Indirapuram, Ghaziabad"/>
    <n v="77.369592409999996"/>
    <n v="28.633838260000001"/>
    <x v="2"/>
    <s v="Indian Rupees(Rs.)"/>
    <x v="1"/>
    <x v="1"/>
    <s v="No"/>
    <s v="No"/>
    <x v="1"/>
    <n v="14"/>
    <n v="600"/>
    <x v="8"/>
    <s v="2010_6_1"/>
    <x v="3"/>
    <n v="6"/>
    <n v="1"/>
    <x v="0"/>
    <s v="Rs.600"/>
    <n v="600"/>
  </r>
  <r>
    <n v="18034079"/>
    <x v="4369"/>
    <n v="1"/>
    <x v="2"/>
    <s v="A-14, Eco Towers, Sector 125, Noida"/>
    <s v="Sector 125"/>
    <s v="Sector 125, Noida"/>
    <n v="77.330602799999994"/>
    <n v="28.544516699999999"/>
    <x v="37"/>
    <s v="Indian Rupees(Rs.)"/>
    <x v="1"/>
    <x v="0"/>
    <s v="No"/>
    <s v="No"/>
    <x v="3"/>
    <n v="20"/>
    <n v="400"/>
    <x v="9"/>
    <s v="2016_5_28"/>
    <x v="1"/>
    <n v="5"/>
    <n v="28"/>
    <x v="0"/>
    <s v="Rs.400"/>
    <n v="400"/>
  </r>
  <r>
    <n v="18034082"/>
    <x v="4370"/>
    <n v="1"/>
    <x v="0"/>
    <s v="2/76, Sir Ganga Ram Road, Old Rajinder Nagar, Rajinder Nagar, New Delhi"/>
    <s v="Rajinder Nagar"/>
    <s v="Rajinder Nagar, New Delhi"/>
    <n v="77.184384399999999"/>
    <n v="28.636157399999998"/>
    <x v="237"/>
    <s v="Indian Rupees(Rs.)"/>
    <x v="1"/>
    <x v="0"/>
    <s v="No"/>
    <s v="No"/>
    <x v="1"/>
    <n v="6"/>
    <n v="500"/>
    <x v="2"/>
    <s v="2015_11_24"/>
    <x v="8"/>
    <n v="11"/>
    <n v="24"/>
    <x v="0"/>
    <s v="Rs.500"/>
    <n v="500"/>
  </r>
  <r>
    <n v="18037792"/>
    <x v="4371"/>
    <n v="1"/>
    <x v="0"/>
    <s v="20 Block, Opposite Krishna Park, Gurudwara Road, Tilak Nagar, New Delhi"/>
    <s v="Tilak Nagar"/>
    <s v="Tilak Nagar, New Delhi"/>
    <n v="77.086403500000003"/>
    <n v="28.639108799999999"/>
    <x v="11"/>
    <s v="Indian Rupees(Rs.)"/>
    <x v="1"/>
    <x v="1"/>
    <s v="No"/>
    <s v="No"/>
    <x v="3"/>
    <n v="1"/>
    <n v="350"/>
    <x v="25"/>
    <s v="2011_12_16"/>
    <x v="4"/>
    <n v="12"/>
    <n v="16"/>
    <x v="0"/>
    <s v="Rs.350"/>
    <n v="350"/>
  </r>
  <r>
    <n v="18037793"/>
    <x v="4372"/>
    <n v="1"/>
    <x v="0"/>
    <s v="Prem Nagar, Main Road, Jail Road, New Delhi"/>
    <s v="Jail Road"/>
    <s v="Jail Road, New Delhi"/>
    <n v="77.096915499999994"/>
    <n v="28.6356447"/>
    <x v="25"/>
    <s v="Indian Rupees(Rs.)"/>
    <x v="1"/>
    <x v="1"/>
    <s v="No"/>
    <s v="No"/>
    <x v="3"/>
    <n v="6"/>
    <n v="100"/>
    <x v="13"/>
    <s v="2017_7_4"/>
    <x v="6"/>
    <n v="7"/>
    <n v="4"/>
    <x v="0"/>
    <s v="Rs.100"/>
    <n v="100"/>
  </r>
  <r>
    <n v="18037794"/>
    <x v="1581"/>
    <n v="1"/>
    <x v="0"/>
    <s v="CE 1, Shop 5, Near Hari Nagar Clock Tower, Jail Road, New Delhi"/>
    <s v="Jail Road"/>
    <s v="Jail Road, New Delhi"/>
    <n v="77.110832500000001"/>
    <n v="28.625810300000001"/>
    <x v="579"/>
    <s v="Indian Rupees(Rs.)"/>
    <x v="1"/>
    <x v="1"/>
    <s v="No"/>
    <s v="No"/>
    <x v="3"/>
    <n v="3"/>
    <n v="300"/>
    <x v="25"/>
    <s v="2013_3_1"/>
    <x v="0"/>
    <n v="3"/>
    <n v="1"/>
    <x v="0"/>
    <s v="Rs.300"/>
    <n v="300"/>
  </r>
  <r>
    <n v="18037796"/>
    <x v="4373"/>
    <n v="1"/>
    <x v="0"/>
    <s v="Khyala Road, Vishnu Garden, Tilak Nagar, New Delhi"/>
    <s v="Tilak Nagar"/>
    <s v="Tilak Nagar, New Delhi"/>
    <n v="77.099546200000006"/>
    <n v="28.645093200000002"/>
    <x v="617"/>
    <s v="Indian Rupees(Rs.)"/>
    <x v="1"/>
    <x v="1"/>
    <s v="No"/>
    <s v="No"/>
    <x v="3"/>
    <n v="3"/>
    <n v="150"/>
    <x v="25"/>
    <s v="2017_4_27"/>
    <x v="6"/>
    <n v="4"/>
    <n v="27"/>
    <x v="0"/>
    <s v="Rs.150"/>
    <n v="150"/>
  </r>
  <r>
    <n v="18037798"/>
    <x v="4374"/>
    <n v="1"/>
    <x v="0"/>
    <s v="Main Market, Tilak Nagar, New Delhi"/>
    <s v="Tilak Nagar"/>
    <s v="Tilak Nagar, New Delhi"/>
    <n v="77.096673600000003"/>
    <n v="28.637326000000002"/>
    <x v="122"/>
    <s v="Indian Rupees(Rs.)"/>
    <x v="1"/>
    <x v="1"/>
    <s v="No"/>
    <s v="No"/>
    <x v="3"/>
    <n v="10"/>
    <n v="150"/>
    <x v="2"/>
    <s v="2012_10_17"/>
    <x v="2"/>
    <n v="10"/>
    <n v="17"/>
    <x v="0"/>
    <s v="Rs.150"/>
    <n v="150"/>
  </r>
  <r>
    <n v="18037806"/>
    <x v="64"/>
    <n v="1"/>
    <x v="0"/>
    <s v="30/3A, Ashok Nagar, Near Metro Station, Tilak Nagar, Jail Road, New Delhi"/>
    <s v="Jail Road"/>
    <s v="Jail Road, New Delhi"/>
    <n v="77.097187599999998"/>
    <n v="28.6362828"/>
    <x v="37"/>
    <s v="Indian Rupees(Rs.)"/>
    <x v="1"/>
    <x v="1"/>
    <s v="No"/>
    <s v="No"/>
    <x v="3"/>
    <n v="5"/>
    <n v="450"/>
    <x v="13"/>
    <s v="2018_12_7"/>
    <x v="5"/>
    <n v="12"/>
    <n v="7"/>
    <x v="0"/>
    <s v="Rs.450"/>
    <n v="450"/>
  </r>
  <r>
    <n v="18037812"/>
    <x v="29"/>
    <n v="1"/>
    <x v="0"/>
    <s v="23/1, Prem Nagar, Jail Road, New Delhi"/>
    <s v="Jail Road"/>
    <s v="Jail Road, New Delhi"/>
    <n v="77.097150999999997"/>
    <n v="28.634798199999999"/>
    <x v="25"/>
    <s v="Indian Rupees(Rs.)"/>
    <x v="1"/>
    <x v="1"/>
    <s v="No"/>
    <s v="No"/>
    <x v="3"/>
    <n v="11"/>
    <n v="350"/>
    <x v="8"/>
    <s v="2011_11_14"/>
    <x v="4"/>
    <n v="11"/>
    <n v="14"/>
    <x v="0"/>
    <s v="Rs.350"/>
    <n v="350"/>
  </r>
  <r>
    <n v="18037813"/>
    <x v="4375"/>
    <n v="1"/>
    <x v="0"/>
    <s v="Near Metro Station, Tilak Nagar, New Delhi"/>
    <s v="Tilak Nagar"/>
    <s v="Tilak Nagar, New Delhi"/>
    <n v="77.097113699999994"/>
    <n v="28.636187"/>
    <x v="11"/>
    <s v="Indian Rupees(Rs.)"/>
    <x v="1"/>
    <x v="1"/>
    <s v="No"/>
    <s v="No"/>
    <x v="3"/>
    <n v="2"/>
    <n v="250"/>
    <x v="25"/>
    <s v="2012_4_23"/>
    <x v="2"/>
    <n v="4"/>
    <n v="23"/>
    <x v="0"/>
    <s v="Rs.250"/>
    <n v="250"/>
  </r>
  <r>
    <n v="18037814"/>
    <x v="4376"/>
    <n v="1"/>
    <x v="0"/>
    <s v="Ashok Nagar Market, Subhash Nagar, New Delhi"/>
    <s v="Subhash Nagar"/>
    <s v="Subhash Nagar, New Delhi"/>
    <n v="77.101782400000005"/>
    <n v="28.637585600000001"/>
    <x v="9"/>
    <s v="Indian Rupees(Rs.)"/>
    <x v="1"/>
    <x v="1"/>
    <s v="No"/>
    <s v="No"/>
    <x v="3"/>
    <n v="4"/>
    <n v="200"/>
    <x v="18"/>
    <s v="2014_8_1"/>
    <x v="7"/>
    <n v="8"/>
    <n v="1"/>
    <x v="0"/>
    <s v="Rs.200"/>
    <n v="200"/>
  </r>
  <r>
    <n v="18037816"/>
    <x v="4377"/>
    <n v="1"/>
    <x v="0"/>
    <s v="J-2/6 B, Ground Floor, BK Dutt Market, Rajouri Garden, New Delhi"/>
    <s v="Rajouri Garden"/>
    <s v="Rajouri Garden, New Delhi"/>
    <n v="77.119871399999994"/>
    <n v="28.647630100000001"/>
    <x v="1323"/>
    <s v="Indian Rupees(Rs.)"/>
    <x v="1"/>
    <x v="0"/>
    <s v="No"/>
    <s v="No"/>
    <x v="0"/>
    <n v="280"/>
    <n v="1400"/>
    <x v="3"/>
    <s v="2015_2_6"/>
    <x v="8"/>
    <n v="2"/>
    <n v="6"/>
    <x v="0"/>
    <s v="Rs.1400"/>
    <n v="1400"/>
  </r>
  <r>
    <n v="18037817"/>
    <x v="4378"/>
    <n v="1"/>
    <x v="0"/>
    <s v="C-7, Vishal Enclave, Opposite Metro Pillar 417, Rajouri Garden, New Delhi"/>
    <s v="Rajouri Garden"/>
    <s v="Rajouri Garden, New Delhi"/>
    <n v="77.117701499999995"/>
    <n v="28.647132500000001"/>
    <x v="1324"/>
    <s v="Indian Rupees(Rs.)"/>
    <x v="0"/>
    <x v="1"/>
    <s v="No"/>
    <s v="No"/>
    <x v="0"/>
    <n v="778"/>
    <n v="1500"/>
    <x v="27"/>
    <s v="2015_9_11"/>
    <x v="8"/>
    <n v="9"/>
    <n v="11"/>
    <x v="0"/>
    <s v="Rs.1500"/>
    <n v="1500"/>
  </r>
  <r>
    <n v="18037821"/>
    <x v="4379"/>
    <n v="1"/>
    <x v="0"/>
    <s v="G-3/67, Model Town 3, New Delhi"/>
    <s v="Model Town 3"/>
    <s v="Model Town 3, New Delhi"/>
    <n v="77.185360399999993"/>
    <n v="28.709340900000001"/>
    <x v="237"/>
    <s v="Indian Rupees(Rs.)"/>
    <x v="1"/>
    <x v="1"/>
    <s v="No"/>
    <s v="No"/>
    <x v="3"/>
    <n v="3"/>
    <n v="300"/>
    <x v="25"/>
    <s v="2018_7_10"/>
    <x v="5"/>
    <n v="7"/>
    <n v="10"/>
    <x v="0"/>
    <s v="Rs.300"/>
    <n v="300"/>
  </r>
  <r>
    <n v="18037822"/>
    <x v="4380"/>
    <n v="1"/>
    <x v="1"/>
    <s v="Location Varies, Sector 29, Gurgaon"/>
    <s v="Sector 29"/>
    <s v="Sector 29, Gurgaon"/>
    <n v="77.067104599999993"/>
    <n v="28.471349"/>
    <x v="516"/>
    <s v="Indian Rupees(Rs.)"/>
    <x v="1"/>
    <x v="1"/>
    <s v="No"/>
    <s v="No"/>
    <x v="3"/>
    <n v="208"/>
    <n v="400"/>
    <x v="24"/>
    <s v="2010_2_4"/>
    <x v="3"/>
    <n v="2"/>
    <n v="4"/>
    <x v="0"/>
    <s v="Rs.400"/>
    <n v="400"/>
  </r>
  <r>
    <n v="18037824"/>
    <x v="4381"/>
    <n v="1"/>
    <x v="1"/>
    <s v="Shop 97, HUDA Market, Sector 46, Near Sector 45, Gurgaon"/>
    <s v="Sector 45"/>
    <s v="Sector 45, Gurgaon"/>
    <n v="77.059306599999999"/>
    <n v="28.435157199999999"/>
    <x v="1"/>
    <s v="Indian Rupees(Rs.)"/>
    <x v="1"/>
    <x v="0"/>
    <s v="No"/>
    <s v="No"/>
    <x v="1"/>
    <n v="64"/>
    <n v="550"/>
    <x v="14"/>
    <s v="2011_12_23"/>
    <x v="4"/>
    <n v="12"/>
    <n v="23"/>
    <x v="0"/>
    <s v="Rs.550"/>
    <n v="550"/>
  </r>
  <r>
    <n v="18037826"/>
    <x v="1738"/>
    <n v="1"/>
    <x v="4"/>
    <s v="Shop 23-24, 2nd Floor, Crown Interiorz Mall, Sector 35, Faridabad"/>
    <s v="Crown Interiorz Mall, Sector 35, Faridabad"/>
    <s v="Crown Interiorz Mall, Sector 35, Faridabad, Faridabad"/>
    <n v="77.3074479"/>
    <n v="28.469863100000001"/>
    <x v="2"/>
    <s v="Indian Rupees(Rs.)"/>
    <x v="1"/>
    <x v="0"/>
    <s v="No"/>
    <s v="No"/>
    <x v="1"/>
    <n v="49"/>
    <n v="600"/>
    <x v="15"/>
    <s v="2014_9_11"/>
    <x v="7"/>
    <n v="9"/>
    <n v="11"/>
    <x v="0"/>
    <s v="Rs.600"/>
    <n v="600"/>
  </r>
  <r>
    <n v="18037828"/>
    <x v="4382"/>
    <n v="1"/>
    <x v="0"/>
    <s v="G-89, Aggarwal Millennium, Tower 2, Netaji Subhash Place, New Delhi"/>
    <s v="Netaji Subhash Place"/>
    <s v="Netaji Subhash Place, New Delhi"/>
    <n v="77.149370200000007"/>
    <n v="28.693395599999999"/>
    <x v="213"/>
    <s v="Indian Rupees(Rs.)"/>
    <x v="1"/>
    <x v="0"/>
    <s v="No"/>
    <s v="No"/>
    <x v="3"/>
    <n v="80"/>
    <n v="300"/>
    <x v="14"/>
    <s v="2017_1_12"/>
    <x v="6"/>
    <n v="1"/>
    <n v="12"/>
    <x v="0"/>
    <s v="Rs.300"/>
    <n v="300"/>
  </r>
  <r>
    <n v="18037834"/>
    <x v="4383"/>
    <n v="1"/>
    <x v="0"/>
    <s v="206 D, Ground Floor, Prakash Mohalla, East of Kailash, New Delhi"/>
    <s v="East of Kailash"/>
    <s v="East of Kailash, New Delhi"/>
    <n v="77.254013900000004"/>
    <n v="28.561846599999999"/>
    <x v="237"/>
    <s v="Indian Rupees(Rs.)"/>
    <x v="1"/>
    <x v="1"/>
    <s v="No"/>
    <s v="No"/>
    <x v="3"/>
    <n v="9"/>
    <n v="400"/>
    <x v="13"/>
    <s v="2010_9_19"/>
    <x v="3"/>
    <n v="9"/>
    <n v="19"/>
    <x v="0"/>
    <s v="Rs.400"/>
    <n v="400"/>
  </r>
  <r>
    <n v="18037850"/>
    <x v="348"/>
    <n v="1"/>
    <x v="0"/>
    <s v="G-5, Aggarwal Towers, I.P.Extension, Near Ajanta Apartments, Patparganj, New Delhi"/>
    <s v="Patparganj"/>
    <s v="Patparganj, New Delhi"/>
    <n v="77.308019900000005"/>
    <n v="28.628011799999999"/>
    <x v="77"/>
    <s v="Indian Rupees(Rs.)"/>
    <x v="1"/>
    <x v="1"/>
    <s v="No"/>
    <s v="No"/>
    <x v="3"/>
    <n v="65"/>
    <n v="400"/>
    <x v="4"/>
    <s v="2013_2_14"/>
    <x v="0"/>
    <n v="2"/>
    <n v="14"/>
    <x v="0"/>
    <s v="Rs.400"/>
    <n v="400"/>
  </r>
  <r>
    <n v="18053052"/>
    <x v="4384"/>
    <n v="1"/>
    <x v="0"/>
    <s v="Ground Floor, Sangam Courtyard, Major Somnath Marg, R K Puram, New Delhi"/>
    <s v="Sangam Courtyard, RK Puram"/>
    <s v="Sangam Courtyard, RK Puram, New Delhi"/>
    <n v="77.173859100000001"/>
    <n v="28.572432299999999"/>
    <x v="266"/>
    <s v="Indian Rupees(Rs.)"/>
    <x v="1"/>
    <x v="1"/>
    <s v="No"/>
    <s v="No"/>
    <x v="0"/>
    <n v="416"/>
    <n v="1700"/>
    <x v="24"/>
    <s v="2017_12_21"/>
    <x v="6"/>
    <n v="12"/>
    <n v="21"/>
    <x v="0"/>
    <s v="Rs.1700"/>
    <n v="1700"/>
  </r>
  <r>
    <n v="18057792"/>
    <x v="4385"/>
    <n v="1"/>
    <x v="0"/>
    <s v="Shop F-20, Hog Market, Rajendra Place, New Delhi"/>
    <s v="Rajendra Place"/>
    <s v="Rajendra Place, New Delhi"/>
    <n v="77.178487099999998"/>
    <n v="28.6446732"/>
    <x v="1325"/>
    <s v="Indian Rupees(Rs.)"/>
    <x v="1"/>
    <x v="1"/>
    <s v="No"/>
    <s v="No"/>
    <x v="1"/>
    <n v="1485"/>
    <n v="700"/>
    <x v="1"/>
    <s v="2018_4_10"/>
    <x v="5"/>
    <n v="4"/>
    <n v="10"/>
    <x v="0"/>
    <s v="Rs.700"/>
    <n v="700"/>
  </r>
  <r>
    <n v="18057797"/>
    <x v="4386"/>
    <n v="1"/>
    <x v="0"/>
    <s v="GG 1/ 143 A, PVR Road, Vikaspuri, New Delhi"/>
    <s v="Vikaspuri"/>
    <s v="Vikaspuri, New Delhi"/>
    <n v="77.0765052"/>
    <n v="28.638646000000001"/>
    <x v="79"/>
    <s v="Indian Rupees(Rs.)"/>
    <x v="1"/>
    <x v="1"/>
    <s v="No"/>
    <s v="No"/>
    <x v="3"/>
    <n v="9"/>
    <n v="300"/>
    <x v="2"/>
    <s v="2014_3_21"/>
    <x v="7"/>
    <n v="3"/>
    <n v="21"/>
    <x v="0"/>
    <s v="Rs.300"/>
    <n v="300"/>
  </r>
  <r>
    <n v="18057802"/>
    <x v="3492"/>
    <n v="1"/>
    <x v="0"/>
    <s v="12, South Avenue Market, Near Sena Bhawan, India Gate, New Delhi"/>
    <s v="India Gate"/>
    <s v="India Gate, New Delhi"/>
    <n v="77.201463399999994"/>
    <n v="28.6083918"/>
    <x v="9"/>
    <s v="Indian Rupees(Rs.)"/>
    <x v="1"/>
    <x v="1"/>
    <s v="No"/>
    <s v="No"/>
    <x v="3"/>
    <n v="12"/>
    <n v="200"/>
    <x v="2"/>
    <s v="2013_12_3"/>
    <x v="0"/>
    <n v="12"/>
    <n v="3"/>
    <x v="0"/>
    <s v="Rs.200"/>
    <n v="200"/>
  </r>
  <r>
    <n v="18057803"/>
    <x v="4387"/>
    <n v="1"/>
    <x v="0"/>
    <s v="17/602, Eastend Apartments, Mayur Vihar Phase 1, New Delhi"/>
    <s v="Mayur Vihar Phase 1"/>
    <s v="Mayur Vihar Phase 1, New Delhi"/>
    <n v="0"/>
    <n v="0"/>
    <x v="124"/>
    <s v="Indian Rupees(Rs.)"/>
    <x v="1"/>
    <x v="1"/>
    <s v="No"/>
    <s v="No"/>
    <x v="3"/>
    <n v="0"/>
    <n v="300"/>
    <x v="25"/>
    <s v="2018_3_19"/>
    <x v="5"/>
    <n v="3"/>
    <n v="19"/>
    <x v="0"/>
    <s v="Rs.300"/>
    <n v="300"/>
  </r>
  <r>
    <n v="18057805"/>
    <x v="4388"/>
    <n v="1"/>
    <x v="0"/>
    <s v="Mandakini Enclave, Alaknanda, New Delhi"/>
    <s v="Alaknanda"/>
    <s v="Alaknanda, New Delhi"/>
    <n v="77.250344749999996"/>
    <n v="28.531410279999999"/>
    <x v="221"/>
    <s v="Indian Rupees(Rs.)"/>
    <x v="1"/>
    <x v="0"/>
    <s v="No"/>
    <s v="No"/>
    <x v="1"/>
    <n v="97"/>
    <n v="600"/>
    <x v="1"/>
    <s v="2011_2_26"/>
    <x v="4"/>
    <n v="2"/>
    <n v="26"/>
    <x v="0"/>
    <s v="Rs.600"/>
    <n v="600"/>
  </r>
  <r>
    <n v="18057810"/>
    <x v="4389"/>
    <n v="1"/>
    <x v="2"/>
    <s v="Shop 31, Ashirwaad Complex, Opposite Pathways School, Sector 104 , Noida"/>
    <s v="Sector 110"/>
    <s v="Sector 110, Noida"/>
    <n v="77.366212489999995"/>
    <n v="28.539211680000001"/>
    <x v="11"/>
    <s v="Indian Rupees(Rs.)"/>
    <x v="1"/>
    <x v="0"/>
    <s v="No"/>
    <s v="No"/>
    <x v="1"/>
    <n v="56"/>
    <n v="850"/>
    <x v="9"/>
    <s v="2013_10_4"/>
    <x v="0"/>
    <n v="10"/>
    <n v="4"/>
    <x v="0"/>
    <s v="Rs.850"/>
    <n v="850"/>
  </r>
  <r>
    <n v="18057812"/>
    <x v="4390"/>
    <n v="1"/>
    <x v="0"/>
    <s v="C-4B/295 A, Janakpuri, New Delhi"/>
    <s v="Janakpuri"/>
    <s v="Janakpuri, New Delhi"/>
    <n v="77.091589830000004"/>
    <n v="28.619131580000001"/>
    <x v="21"/>
    <s v="Indian Rupees(Rs.)"/>
    <x v="1"/>
    <x v="0"/>
    <s v="No"/>
    <s v="No"/>
    <x v="1"/>
    <n v="84"/>
    <n v="800"/>
    <x v="2"/>
    <s v="2011_9_28"/>
    <x v="4"/>
    <n v="9"/>
    <n v="28"/>
    <x v="0"/>
    <s v="Rs.800"/>
    <n v="800"/>
  </r>
  <r>
    <n v="18057816"/>
    <x v="4391"/>
    <n v="1"/>
    <x v="0"/>
    <s v="F-21, 1st Floor, Preet Vihar, New Delhi"/>
    <s v="Preet Vihar"/>
    <s v="Preet Vihar, New Delhi"/>
    <n v="77.295829900000001"/>
    <n v="28.641465799999999"/>
    <x v="1326"/>
    <s v="Indian Rupees(Rs.)"/>
    <x v="0"/>
    <x v="0"/>
    <s v="No"/>
    <s v="No"/>
    <x v="0"/>
    <n v="48"/>
    <n v="1800"/>
    <x v="20"/>
    <s v="2010_10_23"/>
    <x v="3"/>
    <n v="10"/>
    <n v="23"/>
    <x v="0"/>
    <s v="Rs.1800"/>
    <n v="1800"/>
  </r>
  <r>
    <n v="18057820"/>
    <x v="4392"/>
    <n v="1"/>
    <x v="0"/>
    <s v="Shop 8, DDA Market, Ashok Vihar Phase 3, New Delhi"/>
    <s v="Ashok Vihar Phase 3"/>
    <s v="Ashok Vihar Phase 3, New Delhi"/>
    <n v="77.178037500000002"/>
    <n v="28.692475099999999"/>
    <x v="2"/>
    <s v="Indian Rupees(Rs.)"/>
    <x v="1"/>
    <x v="1"/>
    <s v="No"/>
    <s v="No"/>
    <x v="1"/>
    <n v="34"/>
    <n v="600"/>
    <x v="6"/>
    <s v="2010_3_15"/>
    <x v="3"/>
    <n v="3"/>
    <n v="15"/>
    <x v="0"/>
    <s v="Rs.600"/>
    <n v="600"/>
  </r>
  <r>
    <n v="18057822"/>
    <x v="2958"/>
    <n v="1"/>
    <x v="0"/>
    <s v="Opposite Main Gate Shalimar Park, Model Town 2, New Delhi"/>
    <s v="Model Town 2"/>
    <s v="Model Town 2, New Delhi"/>
    <n v="77.190839800000006"/>
    <n v="28.707217700000001"/>
    <x v="104"/>
    <s v="Indian Rupees(Rs.)"/>
    <x v="1"/>
    <x v="1"/>
    <s v="No"/>
    <s v="No"/>
    <x v="3"/>
    <n v="20"/>
    <n v="300"/>
    <x v="4"/>
    <s v="2010_4_25"/>
    <x v="3"/>
    <n v="4"/>
    <n v="25"/>
    <x v="0"/>
    <s v="Rs.300"/>
    <n v="300"/>
  </r>
  <r>
    <n v="18057825"/>
    <x v="4393"/>
    <n v="1"/>
    <x v="0"/>
    <s v="G-3, Vardhman Royal Plaza, Gujranwala Town Part 1, Gujranwala Town , New Delhi"/>
    <s v="Gujranwala Town"/>
    <s v="Gujranwala Town, New Delhi"/>
    <n v="77.189718099999993"/>
    <n v="28.701474999999999"/>
    <x v="11"/>
    <s v="Indian Rupees(Rs.)"/>
    <x v="1"/>
    <x v="1"/>
    <s v="No"/>
    <s v="No"/>
    <x v="1"/>
    <n v="7"/>
    <n v="650"/>
    <x v="0"/>
    <s v="2017_7_9"/>
    <x v="6"/>
    <n v="7"/>
    <n v="9"/>
    <x v="0"/>
    <s v="Rs.650"/>
    <n v="650"/>
  </r>
  <r>
    <n v="18057826"/>
    <x v="4394"/>
    <n v="1"/>
    <x v="0"/>
    <s v="5051/3-4, Netaji Subhash Marg, Daryaganj, New Delhi"/>
    <s v="Daryaganj"/>
    <s v="Daryaganj, New Delhi"/>
    <n v="77.240290799999997"/>
    <n v="28.646471099999999"/>
    <x v="2"/>
    <s v="Indian Rupees(Rs.)"/>
    <x v="1"/>
    <x v="1"/>
    <s v="No"/>
    <s v="No"/>
    <x v="3"/>
    <n v="45"/>
    <n v="400"/>
    <x v="14"/>
    <s v="2013_9_4"/>
    <x v="0"/>
    <n v="9"/>
    <n v="4"/>
    <x v="0"/>
    <s v="Rs.400"/>
    <n v="400"/>
  </r>
  <r>
    <n v="18057827"/>
    <x v="4395"/>
    <n v="1"/>
    <x v="0"/>
    <s v="Shop G-41, Plot 21, Ground Floor, Commercial Complex KP Block, Pitampura, New Delhi"/>
    <s v="Pitampura"/>
    <s v="Pitampura, New Delhi"/>
    <n v="77.1417304"/>
    <n v="28.7052868"/>
    <x v="2"/>
    <s v="Indian Rupees(Rs.)"/>
    <x v="1"/>
    <x v="0"/>
    <s v="No"/>
    <s v="No"/>
    <x v="3"/>
    <n v="8"/>
    <n v="400"/>
    <x v="8"/>
    <s v="2013_11_19"/>
    <x v="0"/>
    <n v="11"/>
    <n v="19"/>
    <x v="0"/>
    <s v="Rs.400"/>
    <n v="400"/>
  </r>
  <r>
    <n v="18057828"/>
    <x v="4396"/>
    <n v="1"/>
    <x v="0"/>
    <s v="Shop 8, Murga Market, J Block, Ashok Vihar Phase 1, New Delhi"/>
    <s v="Ashok Vihar Phase 1"/>
    <s v="Ashok Vihar Phase 1, New Delhi"/>
    <n v="77.172826200000003"/>
    <n v="28.687260999999999"/>
    <x v="79"/>
    <s v="Indian Rupees(Rs.)"/>
    <x v="1"/>
    <x v="1"/>
    <s v="No"/>
    <s v="No"/>
    <x v="3"/>
    <n v="1"/>
    <n v="300"/>
    <x v="25"/>
    <s v="2017_6_8"/>
    <x v="6"/>
    <n v="6"/>
    <n v="8"/>
    <x v="0"/>
    <s v="Rs.300"/>
    <n v="300"/>
  </r>
  <r>
    <n v="18070476"/>
    <x v="4397"/>
    <n v="1"/>
    <x v="0"/>
    <s v="M-89/90, M Block, Outer Circle, Connaught Place, New Delhi"/>
    <s v="Connaught Place"/>
    <s v="Connaught Place, New Delhi"/>
    <n v="77.222866699999997"/>
    <n v="28.633252200000001"/>
    <x v="506"/>
    <s v="Indian Rupees(Rs.)"/>
    <x v="1"/>
    <x v="0"/>
    <s v="No"/>
    <s v="No"/>
    <x v="0"/>
    <n v="873"/>
    <n v="1500"/>
    <x v="10"/>
    <s v="2017_10_9"/>
    <x v="6"/>
    <n v="10"/>
    <n v="9"/>
    <x v="0"/>
    <s v="Rs.1500"/>
    <n v="1500"/>
  </r>
  <r>
    <n v="18070479"/>
    <x v="4398"/>
    <n v="1"/>
    <x v="0"/>
    <s v="A2, Shop 9-12, JDS, DDA Community Center, Paschim Vihar, New Delhi"/>
    <s v="Paschim Vihar"/>
    <s v="Paschim Vihar, New Delhi"/>
    <n v="77.101441919999999"/>
    <n v="28.67004128"/>
    <x v="40"/>
    <s v="Indian Rupees(Rs.)"/>
    <x v="1"/>
    <x v="0"/>
    <s v="No"/>
    <s v="No"/>
    <x v="1"/>
    <n v="31"/>
    <n v="500"/>
    <x v="6"/>
    <s v="2017_5_8"/>
    <x v="6"/>
    <n v="5"/>
    <n v="8"/>
    <x v="0"/>
    <s v="Rs.500"/>
    <n v="500"/>
  </r>
  <r>
    <n v="18070480"/>
    <x v="4399"/>
    <n v="1"/>
    <x v="1"/>
    <s v="Opposite DLF Galleria Market, DLF Phase 4, Gurgaon"/>
    <s v="DLF Phase 4"/>
    <s v="DLF Phase 4, Gurgaon"/>
    <n v="77.085987369999998"/>
    <n v="28.469781220000002"/>
    <x v="227"/>
    <s v="Indian Rupees(Rs.)"/>
    <x v="1"/>
    <x v="0"/>
    <s v="Yes"/>
    <s v="No"/>
    <x v="0"/>
    <n v="269"/>
    <n v="1200"/>
    <x v="4"/>
    <s v="2010_4_23"/>
    <x v="3"/>
    <n v="4"/>
    <n v="23"/>
    <x v="0"/>
    <s v="Rs.1200"/>
    <n v="1200"/>
  </r>
  <r>
    <n v="18070483"/>
    <x v="17"/>
    <n v="1"/>
    <x v="2"/>
    <s v="Shop 3, Supertech Shopprix Mall, Sector 61, Noida"/>
    <s v="Supertech Shopprix Mall, Sector 61"/>
    <s v="Supertech Shopprix Mall, Sector 61, Noida"/>
    <n v="77.364981029999996"/>
    <n v="28.596897989999999"/>
    <x v="16"/>
    <s v="Indian Rupees(Rs.)"/>
    <x v="1"/>
    <x v="0"/>
    <s v="No"/>
    <s v="No"/>
    <x v="1"/>
    <n v="24"/>
    <n v="500"/>
    <x v="16"/>
    <s v="2011_7_21"/>
    <x v="4"/>
    <n v="7"/>
    <n v="21"/>
    <x v="0"/>
    <s v="Rs.500"/>
    <n v="500"/>
  </r>
  <r>
    <n v="18070486"/>
    <x v="701"/>
    <n v="1"/>
    <x v="0"/>
    <s v="A-47, GuruNanakpura, Near Nirman Vihar Metro Station, Laxmi Nagar, New Delhi"/>
    <s v="Laxmi Nagar"/>
    <s v="Laxmi Nagar, New Delhi"/>
    <n v="77.285613699999999"/>
    <n v="28.636398499999999"/>
    <x v="265"/>
    <s v="Indian Rupees(Rs.)"/>
    <x v="1"/>
    <x v="0"/>
    <s v="No"/>
    <s v="No"/>
    <x v="1"/>
    <n v="675"/>
    <n v="800"/>
    <x v="24"/>
    <s v="2010_1_17"/>
    <x v="3"/>
    <n v="1"/>
    <n v="17"/>
    <x v="0"/>
    <s v="Rs.800"/>
    <n v="800"/>
  </r>
  <r>
    <n v="18070491"/>
    <x v="4400"/>
    <n v="1"/>
    <x v="1"/>
    <s v="NM-22, Ground Floor, Old DLF, Sector 14, Gurgaon"/>
    <s v="Sector 14"/>
    <s v="Sector 14, Gurgaon"/>
    <n v="77.044506600000005"/>
    <n v="28.469413899999999"/>
    <x v="297"/>
    <s v="Indian Rupees(Rs.)"/>
    <x v="1"/>
    <x v="1"/>
    <s v="No"/>
    <s v="No"/>
    <x v="3"/>
    <n v="25"/>
    <n v="350"/>
    <x v="14"/>
    <s v="2014_7_28"/>
    <x v="7"/>
    <n v="7"/>
    <n v="28"/>
    <x v="0"/>
    <s v="Rs.350"/>
    <n v="350"/>
  </r>
  <r>
    <n v="18070502"/>
    <x v="2515"/>
    <n v="1"/>
    <x v="0"/>
    <s v="Appu Town, Near Gol Chakkar Park, Ramesh Nagar, Kirti Nagar, New Delhi"/>
    <s v="Kirti Nagar"/>
    <s v="Kirti Nagar, New Delhi"/>
    <n v="77.131623099999999"/>
    <n v="28.649155100000002"/>
    <x v="25"/>
    <s v="Indian Rupees(Rs.)"/>
    <x v="1"/>
    <x v="1"/>
    <s v="No"/>
    <s v="No"/>
    <x v="3"/>
    <n v="11"/>
    <n v="150"/>
    <x v="2"/>
    <s v="2017_7_6"/>
    <x v="6"/>
    <n v="7"/>
    <n v="6"/>
    <x v="0"/>
    <s v="Rs.150"/>
    <n v="150"/>
  </r>
  <r>
    <n v="18070503"/>
    <x v="4401"/>
    <n v="1"/>
    <x v="0"/>
    <s v="Moments Mall, Kirti Nagar, New Delhi"/>
    <s v="Moments Mall, Kirti Nagar"/>
    <s v="Moments Mall, Kirti Nagar, New Delhi"/>
    <n v="77.146739499999995"/>
    <n v="28.656860500000001"/>
    <x v="1327"/>
    <s v="Indian Rupees(Rs.)"/>
    <x v="1"/>
    <x v="1"/>
    <s v="No"/>
    <s v="No"/>
    <x v="1"/>
    <n v="31"/>
    <n v="500"/>
    <x v="8"/>
    <s v="2012_11_14"/>
    <x v="2"/>
    <n v="11"/>
    <n v="14"/>
    <x v="0"/>
    <s v="Rs.500"/>
    <n v="500"/>
  </r>
  <r>
    <n v="18075122"/>
    <x v="4402"/>
    <n v="1"/>
    <x v="8"/>
    <s v="Shop 1, Opposite Veda Building, Near Bhavdevi Garage, Holy Cross Road, IC colony, Borivali West, Mumbai"/>
    <s v="Borivali West"/>
    <s v="Borivali West, Mumbai"/>
    <n v="72.848922999999999"/>
    <n v="19.254567000000002"/>
    <x v="1328"/>
    <s v="Indian Rupees(Rs.)"/>
    <x v="0"/>
    <x v="0"/>
    <s v="No"/>
    <s v="No"/>
    <x v="0"/>
    <n v="2083"/>
    <n v="1000"/>
    <x v="32"/>
    <s v="2010_2_9"/>
    <x v="3"/>
    <n v="2"/>
    <n v="9"/>
    <x v="0"/>
    <s v="Rs.1000"/>
    <n v="1000"/>
  </r>
  <r>
    <n v="18079620"/>
    <x v="4403"/>
    <n v="1"/>
    <x v="0"/>
    <s v="972, Bazaar Matia Mahal, Opposite Jama Masjid Gate 1, Jama Masjid, New Delhi"/>
    <s v="Jama Masjid"/>
    <s v="Jama Masjid, New Delhi"/>
    <n v="77.233702399999999"/>
    <n v="28.649269100000001"/>
    <x v="617"/>
    <s v="Indian Rupees(Rs.)"/>
    <x v="1"/>
    <x v="1"/>
    <s v="No"/>
    <s v="No"/>
    <x v="3"/>
    <n v="69"/>
    <n v="100"/>
    <x v="7"/>
    <s v="2018_11_15"/>
    <x v="5"/>
    <n v="11"/>
    <n v="15"/>
    <x v="0"/>
    <s v="Rs.100"/>
    <n v="100"/>
  </r>
  <r>
    <n v="18082089"/>
    <x v="4404"/>
    <n v="1"/>
    <x v="0"/>
    <s v="6490, Fatehpuri, Chandni Chowk, New Delhi"/>
    <s v="Chandni Chowk"/>
    <s v="Chandni Chowk, New Delhi"/>
    <n v="77.223360700000001"/>
    <n v="28.6566379"/>
    <x v="582"/>
    <s v="Indian Rupees(Rs.)"/>
    <x v="1"/>
    <x v="1"/>
    <s v="No"/>
    <s v="No"/>
    <x v="1"/>
    <n v="10"/>
    <n v="550"/>
    <x v="6"/>
    <s v="2014_4_8"/>
    <x v="7"/>
    <n v="4"/>
    <n v="8"/>
    <x v="0"/>
    <s v="Rs.550"/>
    <n v="550"/>
  </r>
  <r>
    <n v="18082196"/>
    <x v="4405"/>
    <n v="1"/>
    <x v="0"/>
    <s v="8-A, Hauz Khas Village, New Delhi"/>
    <s v="Hauz Khas Village"/>
    <s v="Hauz Khas Village, New Delhi"/>
    <n v="77.194794999999999"/>
    <n v="28.5546133"/>
    <x v="6"/>
    <s v="Indian Rupees(Rs.)"/>
    <x v="1"/>
    <x v="0"/>
    <s v="No"/>
    <s v="No"/>
    <x v="3"/>
    <n v="491"/>
    <n v="350"/>
    <x v="14"/>
    <s v="2013_5_1"/>
    <x v="0"/>
    <n v="5"/>
    <n v="1"/>
    <x v="0"/>
    <s v="Rs.350"/>
    <n v="350"/>
  </r>
  <r>
    <n v="18082202"/>
    <x v="16"/>
    <n v="1"/>
    <x v="0"/>
    <s v="14, Geeta Colony Road,  Sunder Park, Chander Nagar, New Delhi"/>
    <s v="Chander Nagar"/>
    <s v="Chander Nagar, New Delhi"/>
    <n v="77.277775800000001"/>
    <n v="28.651988800000002"/>
    <x v="15"/>
    <s v="Indian Rupees(Rs.)"/>
    <x v="1"/>
    <x v="1"/>
    <s v="No"/>
    <s v="No"/>
    <x v="1"/>
    <n v="10"/>
    <n v="700"/>
    <x v="18"/>
    <s v="2014_11_18"/>
    <x v="7"/>
    <n v="11"/>
    <n v="18"/>
    <x v="0"/>
    <s v="Rs.700"/>
    <n v="700"/>
  </r>
  <r>
    <n v="18082207"/>
    <x v="4406"/>
    <n v="1"/>
    <x v="2"/>
    <s v="Shop 6-A, B Block Market, Sector 53, Noida"/>
    <s v="Sector 53"/>
    <s v="Sector 53, Noida"/>
    <n v="77.365505999999996"/>
    <n v="28.591383499999999"/>
    <x v="1329"/>
    <s v="Indian Rupees(Rs.)"/>
    <x v="1"/>
    <x v="0"/>
    <s v="No"/>
    <s v="No"/>
    <x v="1"/>
    <n v="200"/>
    <n v="500"/>
    <x v="3"/>
    <s v="2017_7_22"/>
    <x v="6"/>
    <n v="7"/>
    <n v="22"/>
    <x v="0"/>
    <s v="Rs.500"/>
    <n v="500"/>
  </r>
  <r>
    <n v="18082228"/>
    <x v="4407"/>
    <n v="1"/>
    <x v="0"/>
    <s v="546, Kucha Pati Ram, Sita Ram Bazar, Near Chawri Bazar Metro Station, Chawri Bazar, New Delhi"/>
    <s v="Chawri Bazar"/>
    <s v="Chawri Bazar, New Delhi"/>
    <n v="77.226818800000004"/>
    <n v="28.647605899999999"/>
    <x v="49"/>
    <s v="Indian Rupees(Rs.)"/>
    <x v="1"/>
    <x v="1"/>
    <s v="No"/>
    <s v="No"/>
    <x v="3"/>
    <n v="36"/>
    <n v="300"/>
    <x v="1"/>
    <s v="2010_3_2"/>
    <x v="3"/>
    <n v="3"/>
    <n v="2"/>
    <x v="0"/>
    <s v="Rs.300"/>
    <n v="300"/>
  </r>
  <r>
    <n v="18082232"/>
    <x v="218"/>
    <n v="1"/>
    <x v="1"/>
    <s v="FC-08B, Food Court, 3rd Floor, MGF Metropolitan, MG Road, Gurgaon"/>
    <s v="MGF Metropolitan Mall, MG Road"/>
    <s v="MGF Metropolitan Mall, MG Road, Gurgaon"/>
    <n v="77.080144000000004"/>
    <n v="28.480317400000001"/>
    <x v="104"/>
    <s v="Indian Rupees(Rs.)"/>
    <x v="1"/>
    <x v="1"/>
    <s v="No"/>
    <s v="No"/>
    <x v="1"/>
    <n v="29"/>
    <n v="600"/>
    <x v="16"/>
    <s v="2011_8_2"/>
    <x v="4"/>
    <n v="8"/>
    <n v="2"/>
    <x v="0"/>
    <s v="Rs.600"/>
    <n v="600"/>
  </r>
  <r>
    <n v="18082235"/>
    <x v="1967"/>
    <n v="1"/>
    <x v="4"/>
    <s v="87, Near City Chemist, Sector 15, Faridabad"/>
    <s v="Sector 15"/>
    <s v="Sector 15, Faridabad"/>
    <n v="77.322436300000007"/>
    <n v="28.395186899999999"/>
    <x v="118"/>
    <s v="Indian Rupees(Rs.)"/>
    <x v="1"/>
    <x v="1"/>
    <s v="No"/>
    <s v="No"/>
    <x v="3"/>
    <n v="32"/>
    <n v="400"/>
    <x v="8"/>
    <s v="2013_9_26"/>
    <x v="0"/>
    <n v="9"/>
    <n v="26"/>
    <x v="0"/>
    <s v="Rs.400"/>
    <n v="400"/>
  </r>
  <r>
    <n v="18082236"/>
    <x v="4408"/>
    <n v="1"/>
    <x v="0"/>
    <s v="D-1/29, New Kondli, Sani Bazar Road, Mayur Vihar Phase 3, New Delhi"/>
    <s v="Mayur Vihar Phase 3"/>
    <s v="Mayur Vihar Phase 3, New Delhi"/>
    <n v="77.329599000000002"/>
    <n v="28.603840699999999"/>
    <x v="11"/>
    <s v="Indian Rupees(Rs.)"/>
    <x v="1"/>
    <x v="1"/>
    <s v="No"/>
    <s v="No"/>
    <x v="3"/>
    <n v="2"/>
    <n v="250"/>
    <x v="25"/>
    <s v="2016_10_19"/>
    <x v="1"/>
    <n v="10"/>
    <n v="19"/>
    <x v="0"/>
    <s v="Rs.250"/>
    <n v="250"/>
  </r>
  <r>
    <n v="18082237"/>
    <x v="4409"/>
    <n v="1"/>
    <x v="0"/>
    <s v="Shop 13-B, Khan Market, New Delhi"/>
    <s v="Khan Market"/>
    <s v="Khan Market, New Delhi"/>
    <n v="77.226639199999994"/>
    <n v="28.599740400000002"/>
    <x v="62"/>
    <s v="Indian Rupees(Rs.)"/>
    <x v="1"/>
    <x v="1"/>
    <s v="No"/>
    <s v="No"/>
    <x v="1"/>
    <n v="220"/>
    <n v="600"/>
    <x v="5"/>
    <s v="2012_7_19"/>
    <x v="2"/>
    <n v="7"/>
    <n v="19"/>
    <x v="0"/>
    <s v="Rs.600"/>
    <n v="600"/>
  </r>
  <r>
    <n v="18082238"/>
    <x v="4410"/>
    <n v="1"/>
    <x v="0"/>
    <s v="27, Club Road, Punjabi Bagh, New Delhi"/>
    <s v="Punjabi Bagh"/>
    <s v="Punjabi Bagh, New Delhi"/>
    <n v="77.124434489999999"/>
    <n v="28.666587960000001"/>
    <x v="1330"/>
    <s v="Indian Rupees(Rs.)"/>
    <x v="0"/>
    <x v="0"/>
    <s v="No"/>
    <s v="No"/>
    <x v="0"/>
    <n v="148"/>
    <n v="1800"/>
    <x v="14"/>
    <s v="2013_8_20"/>
    <x v="0"/>
    <n v="8"/>
    <n v="20"/>
    <x v="0"/>
    <s v="Rs.1800"/>
    <n v="1800"/>
  </r>
  <r>
    <n v="18082630"/>
    <x v="4411"/>
    <n v="1"/>
    <x v="0"/>
    <s v="Shop 4, Moti Bagh, New Delhi"/>
    <s v="Moti Bagh"/>
    <s v="Moti Bagh, New Delhi"/>
    <n v="77.183065560000003"/>
    <n v="28.57900639"/>
    <x v="11"/>
    <s v="Indian Rupees(Rs.)"/>
    <x v="0"/>
    <x v="0"/>
    <s v="No"/>
    <s v="No"/>
    <x v="1"/>
    <n v="27"/>
    <n v="750"/>
    <x v="6"/>
    <s v="2018_1_15"/>
    <x v="5"/>
    <n v="1"/>
    <n v="15"/>
    <x v="0"/>
    <s v="Rs.750"/>
    <n v="750"/>
  </r>
  <r>
    <n v="18089212"/>
    <x v="2254"/>
    <n v="1"/>
    <x v="0"/>
    <s v="1A, Pocket A-3, Mayur Vihar Phase 3, New Delhi"/>
    <s v="Mayur Vihar Phase 3"/>
    <s v="Mayur Vihar Phase 3, New Delhi"/>
    <n v="77.337971999999993"/>
    <n v="28.613382399999999"/>
    <x v="509"/>
    <s v="Indian Rupees(Rs.)"/>
    <x v="1"/>
    <x v="1"/>
    <s v="No"/>
    <s v="No"/>
    <x v="3"/>
    <n v="1"/>
    <n v="300"/>
    <x v="25"/>
    <s v="2013_9_28"/>
    <x v="0"/>
    <n v="9"/>
    <n v="28"/>
    <x v="0"/>
    <s v="Rs.300"/>
    <n v="300"/>
  </r>
  <r>
    <n v="18089222"/>
    <x v="4412"/>
    <n v="1"/>
    <x v="0"/>
    <s v="E-6, DDA Market, Masjid Moth, Greater Kailash (GK) 3, New Delhi"/>
    <s v="Greater Kailash (GK) 3"/>
    <s v="Greater Kailash (GK) 3, New Delhi"/>
    <n v="77.235679779999998"/>
    <n v="28.537321909999999"/>
    <x v="718"/>
    <s v="Indian Rupees(Rs.)"/>
    <x v="0"/>
    <x v="0"/>
    <s v="No"/>
    <s v="No"/>
    <x v="0"/>
    <n v="131"/>
    <n v="1200"/>
    <x v="9"/>
    <s v="2017_11_10"/>
    <x v="6"/>
    <n v="11"/>
    <n v="10"/>
    <x v="0"/>
    <s v="Rs.1200"/>
    <n v="1200"/>
  </r>
  <r>
    <n v="18089242"/>
    <x v="348"/>
    <n v="1"/>
    <x v="0"/>
    <s v="G-4A, Main Kabuli Chowk, Tilak Nagar, New Delhi"/>
    <s v="Tilak Nagar"/>
    <s v="Tilak Nagar, New Delhi"/>
    <n v="77.086333100000004"/>
    <n v="28.639030000000002"/>
    <x v="77"/>
    <s v="Indian Rupees(Rs.)"/>
    <x v="1"/>
    <x v="1"/>
    <s v="No"/>
    <s v="No"/>
    <x v="3"/>
    <n v="1"/>
    <n v="300"/>
    <x v="25"/>
    <s v="2014_10_15"/>
    <x v="7"/>
    <n v="10"/>
    <n v="15"/>
    <x v="0"/>
    <s v="Rs.300"/>
    <n v="300"/>
  </r>
  <r>
    <n v="18089254"/>
    <x v="4413"/>
    <n v="1"/>
    <x v="4"/>
    <s v="HUDA Market, Sector 15, Faridabad"/>
    <s v="Sector 15"/>
    <s v="Sector 15, Faridabad"/>
    <n v="77.321731200000002"/>
    <n v="28.394693700000001"/>
    <x v="213"/>
    <s v="Indian Rupees(Rs.)"/>
    <x v="1"/>
    <x v="1"/>
    <s v="No"/>
    <s v="No"/>
    <x v="1"/>
    <n v="35"/>
    <n v="500"/>
    <x v="6"/>
    <s v="2012_4_3"/>
    <x v="2"/>
    <n v="4"/>
    <n v="3"/>
    <x v="0"/>
    <s v="Rs.500"/>
    <n v="500"/>
  </r>
  <r>
    <n v="18089255"/>
    <x v="4414"/>
    <n v="1"/>
    <x v="0"/>
    <s v="Outlet 22, Local Shopping Center, Sector D-4, Vasant Kunj, New Delhi"/>
    <s v="Vasant Kunj"/>
    <s v="Vasant Kunj, New Delhi"/>
    <n v="77.1584474"/>
    <n v="28.5183003"/>
    <x v="1331"/>
    <s v="Indian Rupees(Rs.)"/>
    <x v="1"/>
    <x v="0"/>
    <s v="No"/>
    <s v="No"/>
    <x v="1"/>
    <n v="122"/>
    <n v="650"/>
    <x v="3"/>
    <s v="2016_3_6"/>
    <x v="1"/>
    <n v="3"/>
    <n v="6"/>
    <x v="0"/>
    <s v="Rs.650"/>
    <n v="650"/>
  </r>
  <r>
    <n v="18089775"/>
    <x v="4415"/>
    <n v="1"/>
    <x v="4"/>
    <s v="B-204, Green Field Colony, Sector 42, Faridabad"/>
    <s v="Sector 42"/>
    <s v="Sector 42, Faridabad"/>
    <n v="77.300277780000002"/>
    <n v="28.46118611"/>
    <x v="79"/>
    <s v="Indian Rupees(Rs.)"/>
    <x v="1"/>
    <x v="1"/>
    <s v="No"/>
    <s v="No"/>
    <x v="3"/>
    <n v="1"/>
    <n v="300"/>
    <x v="25"/>
    <s v="2014_2_27"/>
    <x v="7"/>
    <n v="2"/>
    <n v="27"/>
    <x v="0"/>
    <s v="Rs.300"/>
    <n v="300"/>
  </r>
  <r>
    <n v="18107765"/>
    <x v="4416"/>
    <n v="166"/>
    <x v="50"/>
    <s v="Al Emadi Financial Square, C Ring Road, Al Hilal, Doha"/>
    <s v="Al Emadi Financial Square, Al Hilal"/>
    <s v="Al Emadi Financial Square, Al Hilal, Doha"/>
    <n v="51.527455699999997"/>
    <n v="25.2625016"/>
    <x v="436"/>
    <s v="Qatari Rial(QR)"/>
    <x v="1"/>
    <x v="1"/>
    <s v="No"/>
    <s v="No"/>
    <x v="2"/>
    <n v="348"/>
    <n v="300"/>
    <x v="30"/>
    <s v="2010_6_12"/>
    <x v="3"/>
    <n v="6"/>
    <n v="12"/>
    <x v="6"/>
    <s v="QR300"/>
    <n v="6915.0954000000002"/>
  </r>
  <r>
    <n v="18107832"/>
    <x v="4417"/>
    <n v="1"/>
    <x v="4"/>
    <s v="Shop 33, Main Market, Sector 15, Faridabad"/>
    <s v="Sector 15"/>
    <s v="Sector 15, Faridabad"/>
    <n v="77.323943700000001"/>
    <n v="28.395290599999999"/>
    <x v="1332"/>
    <s v="Indian Rupees(Rs.)"/>
    <x v="1"/>
    <x v="0"/>
    <s v="No"/>
    <s v="No"/>
    <x v="1"/>
    <n v="39"/>
    <n v="600"/>
    <x v="0"/>
    <s v="2013_5_20"/>
    <x v="0"/>
    <n v="5"/>
    <n v="20"/>
    <x v="0"/>
    <s v="Rs.600"/>
    <n v="600"/>
  </r>
  <r>
    <n v="18107844"/>
    <x v="4418"/>
    <n v="1"/>
    <x v="4"/>
    <s v="A-4, Pul Prahladpur, Suraj Kund Road, Suraj Kund, Faridabad"/>
    <s v="Suraj Kund"/>
    <s v="Suraj Kund, Faridabad"/>
    <n v="77.290392900000001"/>
    <n v="28.500093700000001"/>
    <x v="213"/>
    <s v="Indian Rupees(Rs.)"/>
    <x v="1"/>
    <x v="1"/>
    <s v="No"/>
    <s v="No"/>
    <x v="3"/>
    <n v="5"/>
    <n v="400"/>
    <x v="15"/>
    <s v="2010_5_23"/>
    <x v="3"/>
    <n v="5"/>
    <n v="23"/>
    <x v="0"/>
    <s v="Rs.400"/>
    <n v="400"/>
  </r>
  <r>
    <n v="18107851"/>
    <x v="4419"/>
    <n v="1"/>
    <x v="0"/>
    <s v="413, Mukherjee Nagar, New Delhi"/>
    <s v="Mukherjee Nagar"/>
    <s v="Mukherjee Nagar, New Delhi"/>
    <n v="77.215018499999999"/>
    <n v="28.7102675"/>
    <x v="237"/>
    <s v="Indian Rupees(Rs.)"/>
    <x v="1"/>
    <x v="1"/>
    <s v="No"/>
    <s v="No"/>
    <x v="3"/>
    <n v="1"/>
    <n v="300"/>
    <x v="25"/>
    <s v="2017_4_9"/>
    <x v="6"/>
    <n v="4"/>
    <n v="9"/>
    <x v="0"/>
    <s v="Rs.300"/>
    <n v="300"/>
  </r>
  <r>
    <n v="18107855"/>
    <x v="4420"/>
    <n v="1"/>
    <x v="0"/>
    <s v="Plot 10, LSC, DDA Commercial Complex, New Rajdhani Enclave, Preet Vihar, New Delhi"/>
    <s v="Preet Vihar"/>
    <s v="Preet Vihar, New Delhi"/>
    <n v="77.296024000000003"/>
    <n v="28.642545399999999"/>
    <x v="2"/>
    <s v="Indian Rupees(Rs.)"/>
    <x v="1"/>
    <x v="1"/>
    <s v="No"/>
    <s v="No"/>
    <x v="1"/>
    <n v="2"/>
    <n v="600"/>
    <x v="25"/>
    <s v="2014_11_18"/>
    <x v="7"/>
    <n v="11"/>
    <n v="18"/>
    <x v="0"/>
    <s v="Rs.600"/>
    <n v="600"/>
  </r>
  <r>
    <n v="18107859"/>
    <x v="4421"/>
    <n v="1"/>
    <x v="0"/>
    <s v="B/1-133, Ekta Garden, IP Extension, New Delhi"/>
    <s v="IP Extension"/>
    <s v="IP Extension, New Delhi"/>
    <n v="77.306210500000006"/>
    <n v="28.631176499999999"/>
    <x v="9"/>
    <s v="Indian Rupees(Rs.)"/>
    <x v="1"/>
    <x v="1"/>
    <s v="No"/>
    <s v="No"/>
    <x v="3"/>
    <n v="4"/>
    <n v="300"/>
    <x v="20"/>
    <s v="2016_10_12"/>
    <x v="1"/>
    <n v="10"/>
    <n v="12"/>
    <x v="0"/>
    <s v="Rs.300"/>
    <n v="300"/>
  </r>
  <r>
    <n v="18107869"/>
    <x v="4422"/>
    <n v="1"/>
    <x v="0"/>
    <s v="Shop 12, B-1/8, Apsara Arcade, Pusa Road, Rajinder Nagar, New Delhi"/>
    <s v="Rajinder Nagar"/>
    <s v="Rajinder Nagar, New Delhi"/>
    <n v="77.188908400000003"/>
    <n v="28.6434584"/>
    <x v="25"/>
    <s v="Indian Rupees(Rs.)"/>
    <x v="1"/>
    <x v="1"/>
    <s v="No"/>
    <s v="No"/>
    <x v="3"/>
    <n v="12"/>
    <n v="300"/>
    <x v="18"/>
    <s v="2017_3_4"/>
    <x v="6"/>
    <n v="3"/>
    <n v="4"/>
    <x v="0"/>
    <s v="Rs.300"/>
    <n v="300"/>
  </r>
  <r>
    <n v="18107870"/>
    <x v="4423"/>
    <n v="1"/>
    <x v="4"/>
    <s v="B-474, Greenfield Plaza, Sector 43, Faridabad"/>
    <s v="Sector 43"/>
    <s v="Sector 43, Faridabad"/>
    <n v="77.297839499999995"/>
    <n v="28.462205900000001"/>
    <x v="2"/>
    <s v="Indian Rupees(Rs.)"/>
    <x v="1"/>
    <x v="1"/>
    <s v="No"/>
    <s v="No"/>
    <x v="1"/>
    <n v="4"/>
    <n v="500"/>
    <x v="20"/>
    <s v="2017_6_9"/>
    <x v="6"/>
    <n v="6"/>
    <n v="9"/>
    <x v="0"/>
    <s v="Rs.500"/>
    <n v="500"/>
  </r>
  <r>
    <n v="18108352"/>
    <x v="4424"/>
    <n v="1"/>
    <x v="29"/>
    <s v="Shop 3-4, Plot 5B, Sai Mehndi Appartment, B.D.A,  Kohefiza Main Road, Kohefiza, Bhopal"/>
    <s v="Kohefiza"/>
    <s v="Kohefiza, Bhopal"/>
    <n v="77.379605100000006"/>
    <n v="23.266260989999999"/>
    <x v="237"/>
    <s v="Indian Rupees(Rs.)"/>
    <x v="1"/>
    <x v="1"/>
    <s v="No"/>
    <s v="No"/>
    <x v="1"/>
    <n v="33"/>
    <n v="500"/>
    <x v="3"/>
    <s v="2012_8_18"/>
    <x v="2"/>
    <n v="8"/>
    <n v="18"/>
    <x v="0"/>
    <s v="Rs.500"/>
    <n v="500"/>
  </r>
  <r>
    <n v="18112492"/>
    <x v="16"/>
    <n v="1"/>
    <x v="2"/>
    <s v="Express Trade Towers 2, B-36, Sector 132, Noida"/>
    <s v="Sector 132"/>
    <s v="Sector 132, Noida"/>
    <n v="77.377632000000006"/>
    <n v="28.514190500000002"/>
    <x v="15"/>
    <s v="Indian Rupees(Rs.)"/>
    <x v="1"/>
    <x v="1"/>
    <s v="No"/>
    <s v="No"/>
    <x v="1"/>
    <n v="27"/>
    <n v="700"/>
    <x v="11"/>
    <s v="2015_7_9"/>
    <x v="8"/>
    <n v="7"/>
    <n v="9"/>
    <x v="0"/>
    <s v="Rs.700"/>
    <n v="700"/>
  </r>
  <r>
    <n v="18124345"/>
    <x v="530"/>
    <n v="1"/>
    <x v="1"/>
    <s v="Shop 114-E, HUDA Market, Sector 56, Gurgaon"/>
    <s v="Sector 56"/>
    <s v="Sector 56, Gurgaon"/>
    <n v="77.099298300000001"/>
    <n v="28.425037499999998"/>
    <x v="79"/>
    <s v="Indian Rupees(Rs.)"/>
    <x v="1"/>
    <x v="1"/>
    <s v="No"/>
    <s v="No"/>
    <x v="3"/>
    <n v="4"/>
    <n v="350"/>
    <x v="20"/>
    <s v="2016_8_24"/>
    <x v="1"/>
    <n v="8"/>
    <n v="24"/>
    <x v="0"/>
    <s v="Rs.350"/>
    <n v="350"/>
  </r>
  <r>
    <n v="18124346"/>
    <x v="355"/>
    <n v="1"/>
    <x v="0"/>
    <s v="LIG Flats, G.T.B. Enclave, Dilshad Garden, New Delhi"/>
    <s v="Dilshad Garden"/>
    <s v="Dilshad Garden, New Delhi"/>
    <n v="77.310639469999998"/>
    <n v="28.68787472"/>
    <x v="11"/>
    <s v="Indian Rupees(Rs.)"/>
    <x v="1"/>
    <x v="1"/>
    <s v="No"/>
    <s v="No"/>
    <x v="3"/>
    <n v="4"/>
    <n v="400"/>
    <x v="20"/>
    <s v="2014_12_14"/>
    <x v="7"/>
    <n v="12"/>
    <n v="14"/>
    <x v="0"/>
    <s v="Rs.400"/>
    <n v="400"/>
  </r>
  <r>
    <n v="18124350"/>
    <x v="4425"/>
    <n v="1"/>
    <x v="0"/>
    <s v="Parmanand Chowk, Kingsway Camp, GTB Nagar, New Delhi"/>
    <s v="GTB Nagar"/>
    <s v="GTB Nagar, New Delhi"/>
    <n v="77.204432100000005"/>
    <n v="28.709928399999999"/>
    <x v="143"/>
    <s v="Indian Rupees(Rs.)"/>
    <x v="1"/>
    <x v="1"/>
    <s v="No"/>
    <s v="No"/>
    <x v="3"/>
    <n v="1"/>
    <n v="150"/>
    <x v="25"/>
    <s v="2010_7_21"/>
    <x v="3"/>
    <n v="7"/>
    <n v="21"/>
    <x v="0"/>
    <s v="Rs.150"/>
    <n v="150"/>
  </r>
  <r>
    <n v="18124352"/>
    <x v="4426"/>
    <n v="1"/>
    <x v="0"/>
    <s v="12 D, Dhaka Village, Main Road, Delhi University, GTB Nagar, New Delhi"/>
    <s v="GTB Nagar"/>
    <s v="GTB Nagar, New Delhi"/>
    <n v="77.204631599999999"/>
    <n v="28.707738599999999"/>
    <x v="11"/>
    <s v="Indian Rupees(Rs.)"/>
    <x v="1"/>
    <x v="1"/>
    <s v="No"/>
    <s v="No"/>
    <x v="3"/>
    <n v="1"/>
    <n v="100"/>
    <x v="25"/>
    <s v="2011_11_5"/>
    <x v="4"/>
    <n v="11"/>
    <n v="5"/>
    <x v="0"/>
    <s v="Rs.100"/>
    <n v="100"/>
  </r>
  <r>
    <n v="18124355"/>
    <x v="4427"/>
    <n v="1"/>
    <x v="0"/>
    <s v="D2/G1, D Block Market, Opposite Arwachin School, Vivek Vihar, New Delhi"/>
    <s v="Vivek Vihar"/>
    <s v="Vivek Vihar, New Delhi"/>
    <n v="77.317941110000007"/>
    <n v="28.666868319999999"/>
    <x v="390"/>
    <s v="Indian Rupees(Rs.)"/>
    <x v="1"/>
    <x v="0"/>
    <s v="No"/>
    <s v="No"/>
    <x v="1"/>
    <n v="122"/>
    <n v="600"/>
    <x v="3"/>
    <s v="2015_10_22"/>
    <x v="8"/>
    <n v="10"/>
    <n v="22"/>
    <x v="0"/>
    <s v="Rs.600"/>
    <n v="600"/>
  </r>
  <r>
    <n v="18124356"/>
    <x v="4428"/>
    <n v="1"/>
    <x v="0"/>
    <s v="Shop 5, Probyn Road, Mall Road, Delhi University-GTB Nagar, New Delhi"/>
    <s v="Delhi University-GTB Nagar"/>
    <s v="Delhi University-GTB Nagar, New Delhi"/>
    <n v="77.213235299999994"/>
    <n v="28.696064499999999"/>
    <x v="6"/>
    <s v="Indian Rupees(Rs.)"/>
    <x v="1"/>
    <x v="1"/>
    <s v="No"/>
    <s v="No"/>
    <x v="3"/>
    <n v="2"/>
    <n v="350"/>
    <x v="25"/>
    <s v="2018_5_28"/>
    <x v="5"/>
    <n v="5"/>
    <n v="28"/>
    <x v="0"/>
    <s v="Rs.350"/>
    <n v="350"/>
  </r>
  <r>
    <n v="18124357"/>
    <x v="4429"/>
    <n v="1"/>
    <x v="0"/>
    <s v="M-16, Ground Floor, Outer Circle, Connaught Place, New Delhi"/>
    <s v="Connaught Place"/>
    <s v="Connaught Place, New Delhi"/>
    <n v="77.222687100000002"/>
    <n v="28.631711899999999"/>
    <x v="11"/>
    <s v="Indian Rupees(Rs.)"/>
    <x v="1"/>
    <x v="0"/>
    <s v="No"/>
    <s v="No"/>
    <x v="0"/>
    <n v="1523"/>
    <n v="1300"/>
    <x v="14"/>
    <s v="2012_5_13"/>
    <x v="2"/>
    <n v="5"/>
    <n v="13"/>
    <x v="0"/>
    <s v="Rs.1300"/>
    <n v="1300"/>
  </r>
  <r>
    <n v="18124361"/>
    <x v="4430"/>
    <n v="1"/>
    <x v="0"/>
    <s v="G-5, Ajnara Complex, Savita Vihar, Anand Vihar, New Delhi"/>
    <s v="Anand Vihar"/>
    <s v="Anand Vihar, New Delhi"/>
    <n v="77.3057084"/>
    <n v="28.660135499999999"/>
    <x v="1333"/>
    <s v="Indian Rupees(Rs.)"/>
    <x v="1"/>
    <x v="0"/>
    <s v="No"/>
    <s v="No"/>
    <x v="3"/>
    <n v="34"/>
    <n v="400"/>
    <x v="9"/>
    <s v="2012_7_24"/>
    <x v="2"/>
    <n v="7"/>
    <n v="24"/>
    <x v="0"/>
    <s v="Rs.400"/>
    <n v="400"/>
  </r>
  <r>
    <n v="18124366"/>
    <x v="4431"/>
    <n v="1"/>
    <x v="2"/>
    <s v="MSX Mall, Greater Noida, Noida"/>
    <s v="MSX Mall, Greater Noida"/>
    <s v="MSX Mall, Greater Noida, Noida"/>
    <n v="77.528218199999998"/>
    <n v="28.4579354"/>
    <x v="10"/>
    <s v="Indian Rupees(Rs.)"/>
    <x v="1"/>
    <x v="0"/>
    <s v="No"/>
    <s v="No"/>
    <x v="1"/>
    <n v="6"/>
    <n v="550"/>
    <x v="2"/>
    <s v="2012_11_23"/>
    <x v="2"/>
    <n v="11"/>
    <n v="23"/>
    <x v="0"/>
    <s v="Rs.550"/>
    <n v="550"/>
  </r>
  <r>
    <n v="18124368"/>
    <x v="4432"/>
    <n v="1"/>
    <x v="1"/>
    <s v="Food Court, Basement 1, Unitech Infospace, Sector 21, Gurgaon"/>
    <s v="Unitech Infospace, Sector 21, Gurgaon"/>
    <s v="Unitech Infospace, Sector 21, Gurgaon, Gurgaon"/>
    <n v="77.0714665"/>
    <n v="28.509640300000001"/>
    <x v="11"/>
    <s v="Indian Rupees(Rs.)"/>
    <x v="1"/>
    <x v="0"/>
    <s v="No"/>
    <s v="No"/>
    <x v="1"/>
    <n v="11"/>
    <n v="700"/>
    <x v="2"/>
    <s v="2017_2_8"/>
    <x v="6"/>
    <n v="2"/>
    <n v="8"/>
    <x v="0"/>
    <s v="Rs.700"/>
    <n v="700"/>
  </r>
  <r>
    <n v="18124369"/>
    <x v="4433"/>
    <n v="1"/>
    <x v="0"/>
    <s v="142A, GG-1, Vikaspuri, New Delhi"/>
    <s v="Vikaspuri"/>
    <s v="Vikaspuri, New Delhi"/>
    <n v="77.076682599999998"/>
    <n v="28.6386194"/>
    <x v="768"/>
    <s v="Indian Rupees(Rs.)"/>
    <x v="1"/>
    <x v="1"/>
    <s v="No"/>
    <s v="No"/>
    <x v="3"/>
    <n v="23"/>
    <n v="300"/>
    <x v="6"/>
    <s v="2017_7_9"/>
    <x v="6"/>
    <n v="7"/>
    <n v="9"/>
    <x v="0"/>
    <s v="Rs.300"/>
    <n v="300"/>
  </r>
  <r>
    <n v="18124373"/>
    <x v="4434"/>
    <n v="1"/>
    <x v="0"/>
    <s v="Shop No 5, Chetan Complex, Anand Vihar, New Delhi"/>
    <s v="Anand Vihar"/>
    <s v="Anand Vihar, New Delhi"/>
    <n v="77.306812699999995"/>
    <n v="28.659459200000001"/>
    <x v="102"/>
    <s v="Indian Rupees(Rs.)"/>
    <x v="1"/>
    <x v="1"/>
    <s v="No"/>
    <s v="No"/>
    <x v="3"/>
    <n v="9"/>
    <n v="200"/>
    <x v="15"/>
    <s v="2018_6_22"/>
    <x v="5"/>
    <n v="6"/>
    <n v="22"/>
    <x v="0"/>
    <s v="Rs.200"/>
    <n v="200"/>
  </r>
  <r>
    <n v="18124375"/>
    <x v="4435"/>
    <n v="1"/>
    <x v="0"/>
    <s v="4, Raza Market, Behind DLF Building, Janpath Lane, Janpath, New Delhi"/>
    <s v="Janpath"/>
    <s v="Janpath, New Delhi"/>
    <n v="77.2181061"/>
    <n v="28.628497400000001"/>
    <x v="2"/>
    <s v="Indian Rupees(Rs.)"/>
    <x v="1"/>
    <x v="1"/>
    <s v="No"/>
    <s v="No"/>
    <x v="1"/>
    <n v="2"/>
    <n v="500"/>
    <x v="25"/>
    <s v="2010_1_1"/>
    <x v="3"/>
    <n v="1"/>
    <n v="1"/>
    <x v="0"/>
    <s v="Rs.500"/>
    <n v="500"/>
  </r>
  <r>
    <n v="18124378"/>
    <x v="553"/>
    <n v="1"/>
    <x v="0"/>
    <s v="1st Floor, Sangam Courtyard, Major Somnath Marg, R K Puram, New Delhi"/>
    <s v="Sangam Courtyard, RK Puram"/>
    <s v="Sangam Courtyard, RK Puram, New Delhi"/>
    <n v="77.172061900000003"/>
    <n v="28.572260400000001"/>
    <x v="215"/>
    <s v="Indian Rupees(Rs.)"/>
    <x v="0"/>
    <x v="1"/>
    <s v="No"/>
    <s v="No"/>
    <x v="2"/>
    <n v="109"/>
    <n v="2000"/>
    <x v="3"/>
    <s v="2013_11_14"/>
    <x v="0"/>
    <n v="11"/>
    <n v="14"/>
    <x v="0"/>
    <s v="Rs.2000"/>
    <n v="2000"/>
  </r>
  <r>
    <n v="18124379"/>
    <x v="4436"/>
    <n v="1"/>
    <x v="0"/>
    <s v="Shop 6, 15-A/5, Near Pooja Park, Karol Bagh, New Delhi"/>
    <s v="Karol Bagh"/>
    <s v="Karol Bagh, New Delhi"/>
    <n v="77.187561700000003"/>
    <n v="28.645736899999999"/>
    <x v="65"/>
    <s v="Indian Rupees(Rs.)"/>
    <x v="1"/>
    <x v="0"/>
    <s v="No"/>
    <s v="No"/>
    <x v="3"/>
    <n v="71"/>
    <n v="450"/>
    <x v="11"/>
    <s v="2014_4_17"/>
    <x v="7"/>
    <n v="4"/>
    <n v="17"/>
    <x v="0"/>
    <s v="Rs.450"/>
    <n v="450"/>
  </r>
  <r>
    <n v="18124387"/>
    <x v="4437"/>
    <n v="1"/>
    <x v="1"/>
    <s v="Near Delhi Public School, Sector 45, Gurgaon"/>
    <s v="Sector 45"/>
    <s v="Sector 45, Gurgaon"/>
    <n v="0"/>
    <n v="0"/>
    <x v="183"/>
    <s v="Indian Rupees(Rs.)"/>
    <x v="1"/>
    <x v="1"/>
    <s v="No"/>
    <s v="No"/>
    <x v="3"/>
    <n v="1"/>
    <n v="300"/>
    <x v="25"/>
    <s v="2012_10_24"/>
    <x v="2"/>
    <n v="10"/>
    <n v="24"/>
    <x v="0"/>
    <s v="Rs.300"/>
    <n v="300"/>
  </r>
  <r>
    <n v="18124389"/>
    <x v="4438"/>
    <n v="1"/>
    <x v="0"/>
    <s v="Near GTB Metro Station, Delhi University, GTB Nagar, New Delhi"/>
    <s v="GTB Nagar"/>
    <s v="GTB Nagar, New Delhi"/>
    <n v="77.205080800000005"/>
    <n v="28.697930499999998"/>
    <x v="11"/>
    <s v="Indian Rupees(Rs.)"/>
    <x v="1"/>
    <x v="1"/>
    <s v="No"/>
    <s v="No"/>
    <x v="3"/>
    <n v="0"/>
    <n v="100"/>
    <x v="25"/>
    <s v="2017_3_23"/>
    <x v="6"/>
    <n v="3"/>
    <n v="23"/>
    <x v="0"/>
    <s v="Rs.100"/>
    <n v="100"/>
  </r>
  <r>
    <n v="18124390"/>
    <x v="4439"/>
    <n v="1"/>
    <x v="0"/>
    <s v="A-199, Gujranwala Town Part 1, Gujranwala Town, New Delhi"/>
    <s v="Gujranwala Town"/>
    <s v="Gujranwala Town, New Delhi"/>
    <n v="77.184003599999997"/>
    <n v="28.700707600000001"/>
    <x v="11"/>
    <s v="Indian Rupees(Rs.)"/>
    <x v="1"/>
    <x v="1"/>
    <s v="No"/>
    <s v="No"/>
    <x v="3"/>
    <n v="3"/>
    <n v="250"/>
    <x v="25"/>
    <s v="2012_11_15"/>
    <x v="2"/>
    <n v="11"/>
    <n v="15"/>
    <x v="0"/>
    <s v="Rs.250"/>
    <n v="250"/>
  </r>
  <r>
    <n v="18126077"/>
    <x v="4440"/>
    <n v="1"/>
    <x v="0"/>
    <s v="Near Taxi Stand, Shahdara, New Delhi"/>
    <s v="Shahdara"/>
    <s v="Shahdara, New Delhi"/>
    <n v="77.290443699999997"/>
    <n v="28.675740000000001"/>
    <x v="11"/>
    <s v="Indian Rupees(Rs.)"/>
    <x v="1"/>
    <x v="1"/>
    <s v="No"/>
    <s v="No"/>
    <x v="1"/>
    <n v="25"/>
    <n v="600"/>
    <x v="6"/>
    <s v="2018_2_1"/>
    <x v="5"/>
    <n v="2"/>
    <n v="1"/>
    <x v="0"/>
    <s v="Rs.600"/>
    <n v="600"/>
  </r>
  <r>
    <n v="18126080"/>
    <x v="1341"/>
    <n v="1"/>
    <x v="0"/>
    <s v="Shop G-8/9, Plot 32-33, Kusal Bazar, Near Satyam Cinema, Nehru Place, New Delhi"/>
    <s v="Nehru Place"/>
    <s v="Nehru Place, New Delhi"/>
    <n v="77.251142400000006"/>
    <n v="28.5490976"/>
    <x v="20"/>
    <s v="Indian Rupees(Rs.)"/>
    <x v="1"/>
    <x v="1"/>
    <s v="No"/>
    <s v="No"/>
    <x v="1"/>
    <n v="58"/>
    <n v="800"/>
    <x v="9"/>
    <s v="2011_1_10"/>
    <x v="4"/>
    <n v="1"/>
    <n v="10"/>
    <x v="0"/>
    <s v="Rs.800"/>
    <n v="800"/>
  </r>
  <r>
    <n v="18126085"/>
    <x v="3165"/>
    <n v="1"/>
    <x v="0"/>
    <s v="Shop 2, F-1/9, Lal Quarter, Krishna Nagar, New Delhi"/>
    <s v="Krishna Nagar"/>
    <s v="Krishna Nagar, New Delhi"/>
    <n v="77.282986699999995"/>
    <n v="28.6598057"/>
    <x v="61"/>
    <s v="Indian Rupees(Rs.)"/>
    <x v="1"/>
    <x v="1"/>
    <s v="No"/>
    <s v="No"/>
    <x v="3"/>
    <n v="10"/>
    <n v="400"/>
    <x v="13"/>
    <s v="2011_6_10"/>
    <x v="4"/>
    <n v="6"/>
    <n v="10"/>
    <x v="0"/>
    <s v="Rs.400"/>
    <n v="400"/>
  </r>
  <r>
    <n v="18126086"/>
    <x v="1626"/>
    <n v="1"/>
    <x v="0"/>
    <s v="Bhai Parmanand Colony, Mukherjee Nagar, New Delhi"/>
    <s v="Mukherjee Nagar"/>
    <s v="Mukherjee Nagar, New Delhi"/>
    <n v="77.207775799999993"/>
    <n v="28.710367699999999"/>
    <x v="21"/>
    <s v="Indian Rupees(Rs.)"/>
    <x v="1"/>
    <x v="1"/>
    <s v="No"/>
    <s v="No"/>
    <x v="1"/>
    <n v="8"/>
    <n v="500"/>
    <x v="13"/>
    <s v="2017_4_24"/>
    <x v="6"/>
    <n v="4"/>
    <n v="24"/>
    <x v="0"/>
    <s v="Rs.500"/>
    <n v="500"/>
  </r>
  <r>
    <n v="18126089"/>
    <x v="4441"/>
    <n v="1"/>
    <x v="2"/>
    <s v="Shop 5, Gaur Grandeur, Sector 119, Near, Sector 72, Noida"/>
    <s v="Sector 72"/>
    <s v="Sector 72, Noida"/>
    <n v="77.401301700000005"/>
    <n v="28.586891099999999"/>
    <x v="21"/>
    <s v="Indian Rupees(Rs.)"/>
    <x v="1"/>
    <x v="1"/>
    <s v="No"/>
    <s v="No"/>
    <x v="1"/>
    <n v="4"/>
    <n v="550"/>
    <x v="20"/>
    <s v="2017_8_11"/>
    <x v="6"/>
    <n v="8"/>
    <n v="11"/>
    <x v="0"/>
    <s v="Rs.550"/>
    <n v="550"/>
  </r>
  <r>
    <n v="18126099"/>
    <x v="4442"/>
    <n v="1"/>
    <x v="0"/>
    <s v="Shop 5, F-1/9, Krishna Nagar, New Delhi"/>
    <s v="Krishna Nagar"/>
    <s v="Krishna Nagar, New Delhi"/>
    <n v="77.281509400000004"/>
    <n v="28.660251200000001"/>
    <x v="25"/>
    <s v="Indian Rupees(Rs.)"/>
    <x v="1"/>
    <x v="1"/>
    <s v="No"/>
    <s v="No"/>
    <x v="3"/>
    <n v="2"/>
    <n v="300"/>
    <x v="25"/>
    <s v="2010_11_23"/>
    <x v="3"/>
    <n v="11"/>
    <n v="23"/>
    <x v="0"/>
    <s v="Rs.300"/>
    <n v="300"/>
  </r>
  <r>
    <n v="18126101"/>
    <x v="4443"/>
    <n v="1"/>
    <x v="2"/>
    <s v="C-136, Gautam Budh Nagar, Sector 10, Noida"/>
    <s v="Sector 10"/>
    <s v="Sector 10, Noida"/>
    <n v="77.332386400000004"/>
    <n v="28.591481600000002"/>
    <x v="11"/>
    <s v="Indian Rupees(Rs.)"/>
    <x v="1"/>
    <x v="1"/>
    <s v="No"/>
    <s v="No"/>
    <x v="3"/>
    <n v="1"/>
    <n v="350"/>
    <x v="25"/>
    <s v="2015_11_13"/>
    <x v="8"/>
    <n v="11"/>
    <n v="13"/>
    <x v="0"/>
    <s v="Rs.350"/>
    <n v="350"/>
  </r>
  <r>
    <n v="18126111"/>
    <x v="2283"/>
    <n v="1"/>
    <x v="0"/>
    <s v="Shop 1-2, Ground Floor, Sangam Courtyard, R K Puram, New Delhi"/>
    <s v="Sangam Courtyard, RK Puram"/>
    <s v="Sangam Courtyard, RK Puram, New Delhi"/>
    <n v="77.1734996"/>
    <n v="28.571681000000002"/>
    <x v="640"/>
    <s v="Indian Rupees(Rs.)"/>
    <x v="0"/>
    <x v="1"/>
    <s v="No"/>
    <s v="No"/>
    <x v="2"/>
    <n v="304"/>
    <n v="2000"/>
    <x v="5"/>
    <s v="2010_7_26"/>
    <x v="3"/>
    <n v="7"/>
    <n v="26"/>
    <x v="0"/>
    <s v="Rs.2000"/>
    <n v="2000"/>
  </r>
  <r>
    <n v="18126118"/>
    <x v="4444"/>
    <n v="1"/>
    <x v="4"/>
    <s v="Shop 7, Sai Complex, Opposite Sai Dham, Tigaon Road, Sector 86, Faridabad"/>
    <s v="Sector 86"/>
    <s v="Sector 86, Faridabad"/>
    <n v="77.339755800000006"/>
    <n v="28.408572800000002"/>
    <x v="104"/>
    <s v="Indian Rupees(Rs.)"/>
    <x v="1"/>
    <x v="0"/>
    <s v="No"/>
    <s v="No"/>
    <x v="1"/>
    <n v="19"/>
    <n v="550"/>
    <x v="14"/>
    <s v="2016_1_18"/>
    <x v="1"/>
    <n v="1"/>
    <n v="18"/>
    <x v="0"/>
    <s v="Rs.550"/>
    <n v="550"/>
  </r>
  <r>
    <n v="18126119"/>
    <x v="4445"/>
    <n v="1"/>
    <x v="2"/>
    <s v="E 4/13, Sector 56, Noida"/>
    <s v="Sector 56"/>
    <s v="Sector 56, Noida"/>
    <n v="77.342760400000003"/>
    <n v="28.603325000000002"/>
    <x v="11"/>
    <s v="Indian Rupees(Rs.)"/>
    <x v="1"/>
    <x v="1"/>
    <s v="No"/>
    <s v="No"/>
    <x v="3"/>
    <n v="0"/>
    <n v="150"/>
    <x v="25"/>
    <s v="2012_1_28"/>
    <x v="2"/>
    <n v="1"/>
    <n v="28"/>
    <x v="0"/>
    <s v="Rs.150"/>
    <n v="150"/>
  </r>
  <r>
    <n v="18126972"/>
    <x v="4446"/>
    <n v="1"/>
    <x v="0"/>
    <s v="Safdarjung, New Delhi"/>
    <s v="Safdarjung"/>
    <s v="Safdarjung, New Delhi"/>
    <n v="77.192248109999994"/>
    <n v="28.56174605"/>
    <x v="21"/>
    <s v="Indian Rupees(Rs.)"/>
    <x v="1"/>
    <x v="0"/>
    <s v="No"/>
    <s v="No"/>
    <x v="1"/>
    <n v="70"/>
    <n v="650"/>
    <x v="0"/>
    <s v="2013_9_9"/>
    <x v="0"/>
    <n v="9"/>
    <n v="9"/>
    <x v="0"/>
    <s v="Rs.650"/>
    <n v="650"/>
  </r>
  <r>
    <n v="18128853"/>
    <x v="4447"/>
    <n v="1"/>
    <x v="0"/>
    <s v="C-1/1A, Yamuna Vihar, Wazirabad Road, Shahdara, New Delhi"/>
    <s v="Shahdara"/>
    <s v="Shahdara, New Delhi"/>
    <n v="77.27249913"/>
    <n v="28.702460309999999"/>
    <x v="281"/>
    <s v="Indian Rupees(Rs.)"/>
    <x v="1"/>
    <x v="1"/>
    <s v="No"/>
    <s v="No"/>
    <x v="3"/>
    <n v="5"/>
    <n v="350"/>
    <x v="15"/>
    <s v="2015_10_5"/>
    <x v="8"/>
    <n v="10"/>
    <n v="5"/>
    <x v="0"/>
    <s v="Rs.350"/>
    <n v="350"/>
  </r>
  <r>
    <n v="18128857"/>
    <x v="4448"/>
    <n v="1"/>
    <x v="2"/>
    <s v="Behind Harsha Mall, Alpha 1, Commercial Belt, Greater Noida, Noida"/>
    <s v="Harsha Mall, Greater Noida"/>
    <s v="Harsha Mall, Greater Noida, Noida"/>
    <n v="77.512763699999994"/>
    <n v="28.472075499999999"/>
    <x v="21"/>
    <s v="Indian Rupees(Rs.)"/>
    <x v="1"/>
    <x v="0"/>
    <s v="No"/>
    <s v="No"/>
    <x v="1"/>
    <n v="55"/>
    <n v="500"/>
    <x v="20"/>
    <s v="2013_4_28"/>
    <x v="0"/>
    <n v="4"/>
    <n v="28"/>
    <x v="0"/>
    <s v="Rs.500"/>
    <n v="500"/>
  </r>
  <r>
    <n v="18128860"/>
    <x v="4449"/>
    <n v="1"/>
    <x v="0"/>
    <s v="Shop 16, Ground Floor, DDA Market, Savita Vihar, Anand Vihar, New Delhi"/>
    <s v="Anand Vihar"/>
    <s v="Anand Vihar, New Delhi"/>
    <n v="77.316908999999995"/>
    <n v="28.660228499999999"/>
    <x v="21"/>
    <s v="Indian Rupees(Rs.)"/>
    <x v="1"/>
    <x v="1"/>
    <s v="No"/>
    <s v="No"/>
    <x v="1"/>
    <n v="80"/>
    <n v="650"/>
    <x v="14"/>
    <s v="2010_7_18"/>
    <x v="3"/>
    <n v="7"/>
    <n v="18"/>
    <x v="0"/>
    <s v="Rs.650"/>
    <n v="650"/>
  </r>
  <r>
    <n v="18128862"/>
    <x v="2362"/>
    <n v="1"/>
    <x v="0"/>
    <s v="C-2/166, Main Jain Mandir Road, Yamuna Vihar, Shahdara, New Delhi"/>
    <s v="Shahdara"/>
    <s v="Shahdara, New Delhi"/>
    <n v="77.276896100000002"/>
    <n v="28.7004582"/>
    <x v="15"/>
    <s v="Indian Rupees(Rs.)"/>
    <x v="1"/>
    <x v="1"/>
    <s v="No"/>
    <s v="No"/>
    <x v="3"/>
    <n v="6"/>
    <n v="450"/>
    <x v="15"/>
    <s v="2015_4_28"/>
    <x v="8"/>
    <n v="4"/>
    <n v="28"/>
    <x v="0"/>
    <s v="Rs.450"/>
    <n v="450"/>
  </r>
  <r>
    <n v="18128867"/>
    <x v="4450"/>
    <n v="1"/>
    <x v="2"/>
    <s v="Shop 1, Ground Floor, Tower B, Okaya Business Centre, Sector 62, Noida"/>
    <s v="Sector 62"/>
    <s v="Sector 62, Noida"/>
    <n v="0"/>
    <n v="0"/>
    <x v="37"/>
    <s v="Indian Rupees(Rs.)"/>
    <x v="1"/>
    <x v="1"/>
    <s v="No"/>
    <s v="No"/>
    <x v="3"/>
    <n v="9"/>
    <n v="300"/>
    <x v="20"/>
    <s v="2016_1_2"/>
    <x v="1"/>
    <n v="1"/>
    <n v="2"/>
    <x v="0"/>
    <s v="Rs.300"/>
    <n v="300"/>
  </r>
  <r>
    <n v="18128868"/>
    <x v="4451"/>
    <n v="1"/>
    <x v="0"/>
    <s v="378, Janta Flats, G.T.B. Enclave, Dilshad Garden, New Delhi"/>
    <s v="Dilshad Garden"/>
    <s v="Dilshad Garden, New Delhi"/>
    <n v="77.309484440000006"/>
    <n v="28.68853914"/>
    <x v="10"/>
    <s v="Indian Rupees(Rs.)"/>
    <x v="1"/>
    <x v="1"/>
    <s v="No"/>
    <s v="No"/>
    <x v="3"/>
    <n v="1"/>
    <n v="350"/>
    <x v="25"/>
    <s v="2013_3_14"/>
    <x v="0"/>
    <n v="3"/>
    <n v="14"/>
    <x v="0"/>
    <s v="Rs.350"/>
    <n v="350"/>
  </r>
  <r>
    <n v="18128869"/>
    <x v="2452"/>
    <n v="1"/>
    <x v="0"/>
    <s v="B-1/8, Apsara Arcade, Near Karol Bagh Metro Station, Karol Bagh, New Delhi"/>
    <s v="Karol Bagh"/>
    <s v="Karol Bagh, New Delhi"/>
    <n v="77.188586560000005"/>
    <n v="28.643566440000001"/>
    <x v="91"/>
    <s v="Indian Rupees(Rs.)"/>
    <x v="1"/>
    <x v="0"/>
    <s v="No"/>
    <s v="No"/>
    <x v="1"/>
    <n v="32"/>
    <n v="500"/>
    <x v="8"/>
    <s v="2017_9_7"/>
    <x v="6"/>
    <n v="9"/>
    <n v="7"/>
    <x v="0"/>
    <s v="Rs.500"/>
    <n v="500"/>
  </r>
  <r>
    <n v="18128871"/>
    <x v="2529"/>
    <n v="1"/>
    <x v="0"/>
    <s v="C-76, Jhilmil Colony, Gopaljee Dairy Road, Vivek Vihar, New Delhi"/>
    <s v="Vivek Vihar"/>
    <s v="Vivek Vihar, New Delhi"/>
    <n v="77.312173020000003"/>
    <n v="28.669342919999998"/>
    <x v="21"/>
    <s v="Indian Rupees(Rs.)"/>
    <x v="1"/>
    <x v="0"/>
    <s v="No"/>
    <s v="No"/>
    <x v="1"/>
    <n v="37"/>
    <n v="500"/>
    <x v="4"/>
    <s v="2014_3_28"/>
    <x v="7"/>
    <n v="3"/>
    <n v="28"/>
    <x v="0"/>
    <s v="Rs.500"/>
    <n v="500"/>
  </r>
  <r>
    <n v="18128872"/>
    <x v="4452"/>
    <n v="1"/>
    <x v="0"/>
    <s v="Shop 14, Block C-5, Yamuna Vihar, Near Santan Rath Wala Mandir, Shahdara, New Delhi"/>
    <s v="Shahdara"/>
    <s v="Shahdara, New Delhi"/>
    <n v="77.281595199999998"/>
    <n v="28.700032199999999"/>
    <x v="556"/>
    <s v="Indian Rupees(Rs.)"/>
    <x v="1"/>
    <x v="1"/>
    <s v="No"/>
    <s v="No"/>
    <x v="3"/>
    <n v="3"/>
    <n v="350"/>
    <x v="25"/>
    <s v="2011_10_18"/>
    <x v="4"/>
    <n v="10"/>
    <n v="18"/>
    <x v="0"/>
    <s v="Rs.350"/>
    <n v="350"/>
  </r>
  <r>
    <n v="18128874"/>
    <x v="1612"/>
    <n v="1"/>
    <x v="0"/>
    <s v="Durgapuri Chowk, 100 Feet Road, Shahdara, New Delhi"/>
    <s v="Shahdara"/>
    <s v="Shahdara, New Delhi"/>
    <n v="0"/>
    <n v="0"/>
    <x v="584"/>
    <s v="Indian Rupees(Rs.)"/>
    <x v="1"/>
    <x v="1"/>
    <s v="No"/>
    <s v="No"/>
    <x v="3"/>
    <n v="2"/>
    <n v="150"/>
    <x v="25"/>
    <s v="2015_12_8"/>
    <x v="8"/>
    <n v="12"/>
    <n v="8"/>
    <x v="0"/>
    <s v="Rs.150"/>
    <n v="150"/>
  </r>
  <r>
    <n v="18128876"/>
    <x v="4453"/>
    <n v="1"/>
    <x v="0"/>
    <s v="C-6/230, Yamuna Vihar, Shahdara, New Delhi"/>
    <s v="Shahdara"/>
    <s v="Shahdara, New Delhi"/>
    <n v="77.279261000000005"/>
    <n v="28.700347799999999"/>
    <x v="256"/>
    <s v="Indian Rupees(Rs.)"/>
    <x v="1"/>
    <x v="1"/>
    <s v="No"/>
    <s v="No"/>
    <x v="3"/>
    <n v="3"/>
    <n v="400"/>
    <x v="25"/>
    <s v="2016_1_20"/>
    <x v="1"/>
    <n v="1"/>
    <n v="20"/>
    <x v="0"/>
    <s v="Rs.400"/>
    <n v="400"/>
  </r>
  <r>
    <n v="18128881"/>
    <x v="4454"/>
    <n v="1"/>
    <x v="0"/>
    <s v="B Block, Main Market, Dilshad Garden, New Delhi"/>
    <s v="Dilshad Garden"/>
    <s v="Dilshad Garden, New Delhi"/>
    <n v="77.322119799999996"/>
    <n v="28.676643899999998"/>
    <x v="25"/>
    <s v="Indian Rupees(Rs.)"/>
    <x v="1"/>
    <x v="1"/>
    <s v="No"/>
    <s v="No"/>
    <x v="3"/>
    <n v="0"/>
    <n v="200"/>
    <x v="25"/>
    <s v="2014_1_6"/>
    <x v="7"/>
    <n v="1"/>
    <n v="6"/>
    <x v="0"/>
    <s v="Rs.200"/>
    <n v="200"/>
  </r>
  <r>
    <n v="18128883"/>
    <x v="4455"/>
    <n v="1"/>
    <x v="0"/>
    <s v="Essex Farms, 4, Hauz Khas, New Delhi"/>
    <s v="Essex Farms"/>
    <s v="Essex Farms, New Delhi"/>
    <n v="77.202182899999997"/>
    <n v="28.543632800000001"/>
    <x v="1334"/>
    <s v="Indian Rupees(Rs.)"/>
    <x v="0"/>
    <x v="1"/>
    <s v="No"/>
    <s v="No"/>
    <x v="0"/>
    <n v="234"/>
    <n v="1800"/>
    <x v="10"/>
    <s v="2014_3_27"/>
    <x v="7"/>
    <n v="3"/>
    <n v="27"/>
    <x v="0"/>
    <s v="Rs.1800"/>
    <n v="1800"/>
  </r>
  <r>
    <n v="18128892"/>
    <x v="4456"/>
    <n v="1"/>
    <x v="2"/>
    <s v="RN-15, B Block, Behind Bank of Maharashtra, Sector 62, Noida"/>
    <s v="Sector 62"/>
    <s v="Sector 62, Noida"/>
    <n v="77.369812100000004"/>
    <n v="28.6185042"/>
    <x v="10"/>
    <s v="Indian Rupees(Rs.)"/>
    <x v="1"/>
    <x v="0"/>
    <s v="No"/>
    <s v="No"/>
    <x v="1"/>
    <n v="30"/>
    <n v="500"/>
    <x v="14"/>
    <s v="2013_12_17"/>
    <x v="0"/>
    <n v="12"/>
    <n v="17"/>
    <x v="0"/>
    <s v="Rs.500"/>
    <n v="500"/>
  </r>
  <r>
    <n v="18128894"/>
    <x v="4457"/>
    <n v="1"/>
    <x v="2"/>
    <s v="A-60, Sector 61, Noida"/>
    <s v="Sector 61"/>
    <s v="Sector 61, Noida"/>
    <n v="0"/>
    <n v="0"/>
    <x v="124"/>
    <s v="Indian Rupees(Rs.)"/>
    <x v="1"/>
    <x v="1"/>
    <s v="No"/>
    <s v="No"/>
    <x v="3"/>
    <n v="30"/>
    <n v="300"/>
    <x v="14"/>
    <s v="2012_3_18"/>
    <x v="2"/>
    <n v="3"/>
    <n v="18"/>
    <x v="0"/>
    <s v="Rs.300"/>
    <n v="300"/>
  </r>
  <r>
    <n v="18128895"/>
    <x v="4458"/>
    <n v="1"/>
    <x v="0"/>
    <s v="D-10, Main Kanti Nagar Market, Krishna Nagar, New Delhi"/>
    <s v="Krishna Nagar"/>
    <s v="Krishna Nagar, New Delhi"/>
    <n v="0"/>
    <n v="0"/>
    <x v="1335"/>
    <s v="Indian Rupees(Rs.)"/>
    <x v="1"/>
    <x v="1"/>
    <s v="No"/>
    <s v="No"/>
    <x v="3"/>
    <n v="11"/>
    <n v="350"/>
    <x v="2"/>
    <s v="2016_4_26"/>
    <x v="1"/>
    <n v="4"/>
    <n v="26"/>
    <x v="0"/>
    <s v="Rs.350"/>
    <n v="350"/>
  </r>
  <r>
    <n v="18128897"/>
    <x v="4459"/>
    <n v="1"/>
    <x v="0"/>
    <s v="1894, Main Road, Opposite Dariba Kalan, Chandni Chowk, New Delhi"/>
    <s v="Chandni Chowk"/>
    <s v="Chandni Chowk, New Delhi"/>
    <n v="77.232477200000005"/>
    <n v="28.656298100000001"/>
    <x v="183"/>
    <s v="Indian Rupees(Rs.)"/>
    <x v="1"/>
    <x v="1"/>
    <s v="No"/>
    <s v="No"/>
    <x v="3"/>
    <n v="4"/>
    <n v="150"/>
    <x v="20"/>
    <s v="2014_9_28"/>
    <x v="7"/>
    <n v="9"/>
    <n v="28"/>
    <x v="0"/>
    <s v="Rs.150"/>
    <n v="150"/>
  </r>
  <r>
    <n v="18128900"/>
    <x v="4460"/>
    <n v="1"/>
    <x v="1"/>
    <s v="SCO 61, Main Market, Sector 29, Gurgaon"/>
    <s v="Sector 29"/>
    <s v="Sector 29, Gurgaon"/>
    <n v="77.063810599999996"/>
    <n v="28.467384899999999"/>
    <x v="1336"/>
    <s v="Indian Rupees(Rs.)"/>
    <x v="0"/>
    <x v="1"/>
    <s v="No"/>
    <s v="No"/>
    <x v="0"/>
    <n v="254"/>
    <n v="1600"/>
    <x v="9"/>
    <s v="2017_1_13"/>
    <x v="6"/>
    <n v="1"/>
    <n v="13"/>
    <x v="0"/>
    <s v="Rs.1600"/>
    <n v="1600"/>
  </r>
  <r>
    <n v="18128902"/>
    <x v="4461"/>
    <n v="1"/>
    <x v="1"/>
    <s v="C Block, Phase 1, Sushant Lok, Gurgaon"/>
    <s v="Sushant Lok"/>
    <s v="Sushant Lok, Gurgaon"/>
    <n v="0"/>
    <n v="0"/>
    <x v="237"/>
    <s v="Indian Rupees(Rs.)"/>
    <x v="1"/>
    <x v="1"/>
    <s v="No"/>
    <s v="No"/>
    <x v="1"/>
    <n v="8"/>
    <n v="500"/>
    <x v="18"/>
    <s v="2011_6_6"/>
    <x v="4"/>
    <n v="6"/>
    <n v="6"/>
    <x v="0"/>
    <s v="Rs.500"/>
    <n v="500"/>
  </r>
  <r>
    <n v="18131568"/>
    <x v="4462"/>
    <n v="1"/>
    <x v="1"/>
    <s v="DLF Phase 1, Gurgaon"/>
    <s v="DLF Phase 1"/>
    <s v="DLF Phase 1, Gurgaon"/>
    <n v="77.098490200000001"/>
    <n v="28.471636"/>
    <x v="2"/>
    <s v="Indian Rupees(Rs.)"/>
    <x v="1"/>
    <x v="1"/>
    <s v="No"/>
    <s v="No"/>
    <x v="1"/>
    <n v="15"/>
    <n v="650"/>
    <x v="2"/>
    <s v="2011_7_23"/>
    <x v="4"/>
    <n v="7"/>
    <n v="23"/>
    <x v="0"/>
    <s v="Rs.650"/>
    <n v="650"/>
  </r>
  <r>
    <n v="18133471"/>
    <x v="4463"/>
    <n v="1"/>
    <x v="0"/>
    <s v="C-21, SDA Market, SDA, New Delhi"/>
    <s v="SDA"/>
    <s v="SDA, New Delhi"/>
    <n v="77.196725900000004"/>
    <n v="28.546428299999999"/>
    <x v="6"/>
    <s v="Indian Rupees(Rs.)"/>
    <x v="1"/>
    <x v="1"/>
    <s v="No"/>
    <s v="No"/>
    <x v="1"/>
    <n v="49"/>
    <n v="500"/>
    <x v="2"/>
    <s v="2015_8_23"/>
    <x v="8"/>
    <n v="8"/>
    <n v="23"/>
    <x v="0"/>
    <s v="Rs.500"/>
    <n v="500"/>
  </r>
  <r>
    <n v="18133473"/>
    <x v="4464"/>
    <n v="1"/>
    <x v="4"/>
    <s v="13, Near Water Tank, HUDA Market, Sector 28, Faridabad"/>
    <s v="Sector 28"/>
    <s v="Sector 28, Faridabad"/>
    <n v="77.315068999999994"/>
    <n v="28.435334099999999"/>
    <x v="143"/>
    <s v="Indian Rupees(Rs.)"/>
    <x v="1"/>
    <x v="1"/>
    <s v="No"/>
    <s v="No"/>
    <x v="3"/>
    <n v="5"/>
    <n v="200"/>
    <x v="20"/>
    <s v="2015_10_3"/>
    <x v="8"/>
    <n v="10"/>
    <n v="3"/>
    <x v="0"/>
    <s v="Rs.200"/>
    <n v="200"/>
  </r>
  <r>
    <n v="18133476"/>
    <x v="4465"/>
    <n v="1"/>
    <x v="2"/>
    <s v="B-7, Sector 110, Noida"/>
    <s v="Sector 110"/>
    <s v="Sector 110, Noida"/>
    <n v="77.386751000000004"/>
    <n v="28.533163999999999"/>
    <x v="11"/>
    <s v="Indian Rupees(Rs.)"/>
    <x v="1"/>
    <x v="0"/>
    <s v="No"/>
    <s v="No"/>
    <x v="1"/>
    <n v="25"/>
    <n v="500"/>
    <x v="0"/>
    <s v="2013_12_17"/>
    <x v="0"/>
    <n v="12"/>
    <n v="17"/>
    <x v="0"/>
    <s v="Rs.500"/>
    <n v="500"/>
  </r>
  <r>
    <n v="18133480"/>
    <x v="2744"/>
    <n v="1"/>
    <x v="2"/>
    <s v="3rd Floor, The Great India Place Mall, Sector 38-A, Near Sector 38, Noida"/>
    <s v="The Great India Place, Sector 38"/>
    <s v="The Great India Place, Sector 38, Noida"/>
    <n v="77.325308100000001"/>
    <n v="28.567150300000002"/>
    <x v="39"/>
    <s v="Indian Rupees(Rs.)"/>
    <x v="1"/>
    <x v="1"/>
    <s v="No"/>
    <s v="No"/>
    <x v="1"/>
    <n v="211"/>
    <n v="500"/>
    <x v="4"/>
    <s v="2012_3_4"/>
    <x v="2"/>
    <n v="3"/>
    <n v="4"/>
    <x v="0"/>
    <s v="Rs.500"/>
    <n v="500"/>
  </r>
  <r>
    <n v="18133490"/>
    <x v="4466"/>
    <n v="1"/>
    <x v="1"/>
    <s v="450, Bhim Nagar, Near Ram Lila Ground, Sector 14, Gurgaon"/>
    <s v="Sector 14"/>
    <s v="Sector 14, Gurgaon"/>
    <n v="77.020402500000003"/>
    <n v="28.470351699999998"/>
    <x v="124"/>
    <s v="Indian Rupees(Rs.)"/>
    <x v="1"/>
    <x v="0"/>
    <s v="No"/>
    <s v="No"/>
    <x v="3"/>
    <n v="36"/>
    <n v="300"/>
    <x v="6"/>
    <s v="2017_8_5"/>
    <x v="6"/>
    <n v="8"/>
    <n v="5"/>
    <x v="0"/>
    <s v="Rs.300"/>
    <n v="300"/>
  </r>
  <r>
    <n v="18133491"/>
    <x v="1996"/>
    <n v="1"/>
    <x v="0"/>
    <s v="WZ-175, Opposite Metro Pillar 667, Main Najafgarh Road, Uttam Nagar, New Delhi"/>
    <s v="Uttam Nagar"/>
    <s v="Uttam Nagar, New Delhi"/>
    <n v="77.060583800000003"/>
    <n v="28.6228245"/>
    <x v="323"/>
    <s v="Indian Rupees(Rs.)"/>
    <x v="1"/>
    <x v="0"/>
    <s v="No"/>
    <s v="No"/>
    <x v="3"/>
    <n v="11"/>
    <n v="350"/>
    <x v="2"/>
    <s v="2011_4_6"/>
    <x v="4"/>
    <n v="4"/>
    <n v="6"/>
    <x v="0"/>
    <s v="Rs.350"/>
    <n v="350"/>
  </r>
  <r>
    <n v="18133492"/>
    <x v="4467"/>
    <n v="1"/>
    <x v="2"/>
    <s v="Barola, Near OBC Bank, Dadri Main Road, Sector 49, Noida"/>
    <s v="Sector 49"/>
    <s v="Sector 49, Noida"/>
    <n v="77.370606499999994"/>
    <n v="28.5596943"/>
    <x v="11"/>
    <s v="Indian Rupees(Rs.)"/>
    <x v="1"/>
    <x v="0"/>
    <s v="No"/>
    <s v="No"/>
    <x v="3"/>
    <n v="61"/>
    <n v="400"/>
    <x v="2"/>
    <s v="2015_2_12"/>
    <x v="8"/>
    <n v="2"/>
    <n v="12"/>
    <x v="0"/>
    <s v="Rs.400"/>
    <n v="400"/>
  </r>
  <r>
    <n v="18133506"/>
    <x v="4468"/>
    <n v="1"/>
    <x v="0"/>
    <s v="Govindpuri Extension, Kalkaji, New Delhi"/>
    <s v="Kalkaji"/>
    <s v="Kalkaji, New Delhi"/>
    <n v="77.258897219999994"/>
    <n v="28.53269444"/>
    <x v="25"/>
    <s v="Indian Rupees(Rs.)"/>
    <x v="1"/>
    <x v="1"/>
    <s v="No"/>
    <s v="No"/>
    <x v="1"/>
    <n v="17"/>
    <n v="700"/>
    <x v="6"/>
    <s v="2013_2_19"/>
    <x v="0"/>
    <n v="2"/>
    <n v="19"/>
    <x v="0"/>
    <s v="Rs.700"/>
    <n v="700"/>
  </r>
  <r>
    <n v="18133508"/>
    <x v="4469"/>
    <n v="1"/>
    <x v="0"/>
    <s v="Sheraton New Delhi Hotel, District Centre, Saket, New Delhi"/>
    <s v="Sheraton New Delhi Hotel, Saket"/>
    <s v="Sheraton New Delhi Hotel, Saket, New Delhi"/>
    <n v="77.215918599999995"/>
    <n v="28.526782959999998"/>
    <x v="266"/>
    <s v="Indian Rupees(Rs.)"/>
    <x v="0"/>
    <x v="1"/>
    <s v="No"/>
    <s v="No"/>
    <x v="2"/>
    <n v="160"/>
    <n v="3000"/>
    <x v="5"/>
    <s v="2011_8_12"/>
    <x v="4"/>
    <n v="8"/>
    <n v="12"/>
    <x v="0"/>
    <s v="Rs.3000"/>
    <n v="3000"/>
  </r>
  <r>
    <n v="18133510"/>
    <x v="1198"/>
    <n v="1"/>
    <x v="4"/>
    <s v="2nd Floor, Crown Interiorz Mall, Sector 35, Faridabad"/>
    <s v="Crown Interiorz Mall, Sector 35, Faridabad"/>
    <s v="Crown Interiorz Mall, Sector 35, Faridabad, Faridabad"/>
    <n v="77.307378499999999"/>
    <n v="28.469862899999999"/>
    <x v="11"/>
    <s v="Indian Rupees(Rs.)"/>
    <x v="1"/>
    <x v="1"/>
    <s v="No"/>
    <s v="No"/>
    <x v="0"/>
    <n v="299"/>
    <n v="1600"/>
    <x v="5"/>
    <s v="2010_5_24"/>
    <x v="3"/>
    <n v="5"/>
    <n v="24"/>
    <x v="0"/>
    <s v="Rs.1600"/>
    <n v="1600"/>
  </r>
  <r>
    <n v="18133511"/>
    <x v="4470"/>
    <n v="1"/>
    <x v="0"/>
    <s v="Shop 2/8, DDA Market, Opposite Maharani Bagh, Kilokari, New Friends Colony, New Delhi"/>
    <s v="New Friends Colony"/>
    <s v="New Friends Colony, New Delhi"/>
    <n v="0"/>
    <n v="0"/>
    <x v="11"/>
    <s v="Indian Rupees(Rs.)"/>
    <x v="1"/>
    <x v="1"/>
    <s v="No"/>
    <s v="No"/>
    <x v="3"/>
    <n v="1"/>
    <n v="200"/>
    <x v="25"/>
    <s v="2018_4_18"/>
    <x v="5"/>
    <n v="4"/>
    <n v="18"/>
    <x v="0"/>
    <s v="Rs.200"/>
    <n v="200"/>
  </r>
  <r>
    <n v="18133513"/>
    <x v="4471"/>
    <n v="1"/>
    <x v="0"/>
    <s v="17, Kasturba Gandhi Marg, British Council, Janpath, New Delhi"/>
    <s v="Janpath"/>
    <s v="Janpath, New Delhi"/>
    <n v="77.222597300000004"/>
    <n v="28.627492199999999"/>
    <x v="784"/>
    <s v="Indian Rupees(Rs.)"/>
    <x v="1"/>
    <x v="1"/>
    <s v="No"/>
    <s v="No"/>
    <x v="1"/>
    <n v="59"/>
    <n v="600"/>
    <x v="6"/>
    <s v="2018_9_1"/>
    <x v="5"/>
    <n v="9"/>
    <n v="1"/>
    <x v="0"/>
    <s v="Rs.600"/>
    <n v="600"/>
  </r>
  <r>
    <n v="18133515"/>
    <x v="4472"/>
    <n v="1"/>
    <x v="1"/>
    <s v="Sector 22, Gurgaon"/>
    <s v="Sector 22"/>
    <s v="Sector 22, Gurgaon"/>
    <n v="0"/>
    <n v="0"/>
    <x v="79"/>
    <s v="Indian Rupees(Rs.)"/>
    <x v="1"/>
    <x v="1"/>
    <s v="No"/>
    <s v="No"/>
    <x v="3"/>
    <n v="0"/>
    <n v="400"/>
    <x v="25"/>
    <s v="2013_3_9"/>
    <x v="0"/>
    <n v="3"/>
    <n v="9"/>
    <x v="0"/>
    <s v="Rs.400"/>
    <n v="400"/>
  </r>
  <r>
    <n v="18136493"/>
    <x v="4473"/>
    <n v="189"/>
    <x v="11"/>
    <s v="Corner Dely &amp; Pinaster Roads, Hazelwood, Waterkloof, Pretoria"/>
    <s v="Waterkloof"/>
    <s v="Waterkloof, Pretoria"/>
    <n v="28.25626243"/>
    <n v="-25.7779816"/>
    <x v="1337"/>
    <s v="Rand(R)"/>
    <x v="1"/>
    <x v="1"/>
    <s v="No"/>
    <s v="No"/>
    <x v="0"/>
    <n v="258"/>
    <n v="250"/>
    <x v="24"/>
    <s v="2012_6_27"/>
    <x v="2"/>
    <n v="6"/>
    <n v="27"/>
    <x v="1"/>
    <s v="R250"/>
    <n v="1140"/>
  </r>
  <r>
    <n v="18138415"/>
    <x v="4474"/>
    <n v="1"/>
    <x v="2"/>
    <s v="E-19, E Block Market, Sector 3, Noida"/>
    <s v="Sector 3"/>
    <s v="Sector 3, Noida"/>
    <n v="77.319038000000006"/>
    <n v="28.581855099999999"/>
    <x v="40"/>
    <s v="Indian Rupees(Rs.)"/>
    <x v="1"/>
    <x v="0"/>
    <s v="No"/>
    <s v="No"/>
    <x v="1"/>
    <n v="8"/>
    <n v="500"/>
    <x v="15"/>
    <s v="2016_11_20"/>
    <x v="1"/>
    <n v="11"/>
    <n v="20"/>
    <x v="0"/>
    <s v="Rs.500"/>
    <n v="500"/>
  </r>
  <r>
    <n v="18138418"/>
    <x v="2868"/>
    <n v="1"/>
    <x v="2"/>
    <s v="Near Jaypee Hospital, Sector 132, Noida"/>
    <s v="Sector 132"/>
    <s v="Sector 132, Noida"/>
    <n v="77.371346299999999"/>
    <n v="28.5164185"/>
    <x v="124"/>
    <s v="Indian Rupees(Rs.)"/>
    <x v="1"/>
    <x v="1"/>
    <s v="No"/>
    <s v="No"/>
    <x v="3"/>
    <n v="6"/>
    <n v="300"/>
    <x v="20"/>
    <s v="2014_7_22"/>
    <x v="7"/>
    <n v="7"/>
    <n v="22"/>
    <x v="0"/>
    <s v="Rs.300"/>
    <n v="300"/>
  </r>
  <r>
    <n v="18138421"/>
    <x v="20"/>
    <n v="1"/>
    <x v="4"/>
    <s v="135, Lower Ground Floor, HUDA Market, Sector 15, Faridabad"/>
    <s v="Sector 15"/>
    <s v="Sector 15, Faridabad"/>
    <n v="77.292179000000004"/>
    <n v="28.452631"/>
    <x v="1338"/>
    <s v="Indian Rupees(Rs.)"/>
    <x v="1"/>
    <x v="1"/>
    <s v="No"/>
    <s v="No"/>
    <x v="1"/>
    <n v="14"/>
    <n v="950"/>
    <x v="0"/>
    <s v="2017_10_2"/>
    <x v="6"/>
    <n v="10"/>
    <n v="2"/>
    <x v="0"/>
    <s v="Rs.950"/>
    <n v="950"/>
  </r>
  <r>
    <n v="18138427"/>
    <x v="4475"/>
    <n v="1"/>
    <x v="0"/>
    <s v="B-3/91, Ground Floor, Safdarjung Enclave, Safdarjung, New Delhi"/>
    <s v="Safdarjung"/>
    <s v="Safdarjung, New Delhi"/>
    <n v="77.194384819999996"/>
    <n v="28.564444269999999"/>
    <x v="124"/>
    <s v="Indian Rupees(Rs.)"/>
    <x v="1"/>
    <x v="1"/>
    <s v="No"/>
    <s v="No"/>
    <x v="1"/>
    <n v="6"/>
    <n v="600"/>
    <x v="18"/>
    <s v="2015_8_3"/>
    <x v="8"/>
    <n v="8"/>
    <n v="3"/>
    <x v="0"/>
    <s v="Rs.600"/>
    <n v="600"/>
  </r>
  <r>
    <n v="18138430"/>
    <x v="1309"/>
    <n v="1"/>
    <x v="1"/>
    <s v="Lower Ground Floor , DLF South Point Mall, Golf Course Road, Gurgaon"/>
    <s v="DLF South Point Mall, Golf Course Road"/>
    <s v="DLF South Point Mall, Golf Course Road, Gurgaon"/>
    <n v="77.099478099999999"/>
    <n v="28.4476522"/>
    <x v="1339"/>
    <s v="Indian Rupees(Rs.)"/>
    <x v="0"/>
    <x v="1"/>
    <s v="No"/>
    <s v="No"/>
    <x v="0"/>
    <n v="83"/>
    <n v="1000"/>
    <x v="23"/>
    <s v="2015_5_22"/>
    <x v="8"/>
    <n v="5"/>
    <n v="22"/>
    <x v="0"/>
    <s v="Rs.1000"/>
    <n v="1000"/>
  </r>
  <r>
    <n v="18138434"/>
    <x v="4476"/>
    <n v="1"/>
    <x v="1"/>
    <s v="D-10, Supermart 2, DLF Phase 4, Gurgaon"/>
    <s v="DLF Phase 4"/>
    <s v="DLF Phase 4, Gurgaon"/>
    <n v="77.088058399999994"/>
    <n v="28.461619200000001"/>
    <x v="476"/>
    <s v="Indian Rupees(Rs.)"/>
    <x v="1"/>
    <x v="0"/>
    <s v="No"/>
    <s v="No"/>
    <x v="1"/>
    <n v="90"/>
    <n v="500"/>
    <x v="1"/>
    <s v="2012_3_4"/>
    <x v="2"/>
    <n v="3"/>
    <n v="4"/>
    <x v="0"/>
    <s v="Rs.500"/>
    <n v="500"/>
  </r>
  <r>
    <n v="18138435"/>
    <x v="4477"/>
    <n v="1"/>
    <x v="2"/>
    <s v="Shop 4, Skytech Matrott, Sector 76, Near Sector 50, Noida"/>
    <s v="Sector 50"/>
    <s v="Sector 50, Noida"/>
    <n v="77.386496699999995"/>
    <n v="28.570942800000001"/>
    <x v="552"/>
    <s v="Indian Rupees(Rs.)"/>
    <x v="1"/>
    <x v="1"/>
    <s v="No"/>
    <s v="No"/>
    <x v="3"/>
    <n v="11"/>
    <n v="300"/>
    <x v="18"/>
    <s v="2012_8_22"/>
    <x v="2"/>
    <n v="8"/>
    <n v="22"/>
    <x v="0"/>
    <s v="Rs.300"/>
    <n v="300"/>
  </r>
  <r>
    <n v="18138437"/>
    <x v="4478"/>
    <n v="1"/>
    <x v="0"/>
    <s v="938/3, Ilahi Bux Marg, Hotel La Vista, Karol Bagh, New Delhi"/>
    <s v="Karol Bagh"/>
    <s v="Karol Bagh, New Delhi"/>
    <n v="77.198220000000006"/>
    <n v="28.6488288"/>
    <x v="1340"/>
    <s v="Indian Rupees(Rs.)"/>
    <x v="0"/>
    <x v="1"/>
    <s v="No"/>
    <s v="No"/>
    <x v="0"/>
    <n v="30"/>
    <n v="1400"/>
    <x v="2"/>
    <s v="2010_4_19"/>
    <x v="3"/>
    <n v="4"/>
    <n v="19"/>
    <x v="0"/>
    <s v="Rs.1400"/>
    <n v="1400"/>
  </r>
  <r>
    <n v="18138441"/>
    <x v="4479"/>
    <n v="1"/>
    <x v="0"/>
    <s v="Shop 5, Plot 101, Gali 15, Pratap Nagar, Mayur Vihar Phase 1, New Delhi"/>
    <s v="Mayur Vihar Phase 1"/>
    <s v="Mayur Vihar Phase 1, New Delhi"/>
    <n v="77.293569000000005"/>
    <n v="28.604443499999999"/>
    <x v="514"/>
    <s v="Indian Rupees(Rs.)"/>
    <x v="1"/>
    <x v="1"/>
    <s v="No"/>
    <s v="No"/>
    <x v="3"/>
    <n v="5"/>
    <n v="250"/>
    <x v="20"/>
    <s v="2018_2_24"/>
    <x v="5"/>
    <n v="2"/>
    <n v="24"/>
    <x v="0"/>
    <s v="Rs.250"/>
    <n v="250"/>
  </r>
  <r>
    <n v="18138442"/>
    <x v="17"/>
    <n v="1"/>
    <x v="0"/>
    <s v="M-1, Guru Harkishan Nagar, Paschim Vihar, New Delhi"/>
    <s v="Paschim Vihar"/>
    <s v="Paschim Vihar, New Delhi"/>
    <n v="77.087630099999998"/>
    <n v="28.670068799999999"/>
    <x v="16"/>
    <s v="Indian Rupees(Rs.)"/>
    <x v="1"/>
    <x v="0"/>
    <s v="No"/>
    <s v="No"/>
    <x v="1"/>
    <n v="31"/>
    <n v="500"/>
    <x v="16"/>
    <s v="2018_1_4"/>
    <x v="5"/>
    <n v="1"/>
    <n v="4"/>
    <x v="0"/>
    <s v="Rs.500"/>
    <n v="500"/>
  </r>
  <r>
    <n v="18138443"/>
    <x v="4480"/>
    <n v="1"/>
    <x v="0"/>
    <s v="B-6-7/22, Safdarjung Enclave Market, Opposite Deer Park, Safdarjung, New Delhi"/>
    <s v="Safdarjung"/>
    <s v="Safdarjung, New Delhi"/>
    <n v="77.197028810000006"/>
    <n v="28.559523039999998"/>
    <x v="1341"/>
    <s v="Indian Rupees(Rs.)"/>
    <x v="0"/>
    <x v="0"/>
    <s v="No"/>
    <s v="No"/>
    <x v="0"/>
    <n v="420"/>
    <n v="1800"/>
    <x v="7"/>
    <s v="2014_5_25"/>
    <x v="7"/>
    <n v="5"/>
    <n v="25"/>
    <x v="0"/>
    <s v="Rs.1800"/>
    <n v="1800"/>
  </r>
  <r>
    <n v="18138446"/>
    <x v="2594"/>
    <n v="1"/>
    <x v="1"/>
    <s v="Shop 4, Near Genpact, DLF Phase 5, Gurgaon"/>
    <s v="DLF Phase 5"/>
    <s v="DLF Phase 5, Gurgaon"/>
    <n v="77.0978116"/>
    <n v="28.449529500000001"/>
    <x v="39"/>
    <s v="Indian Rupees(Rs.)"/>
    <x v="1"/>
    <x v="0"/>
    <s v="No"/>
    <s v="No"/>
    <x v="3"/>
    <n v="39"/>
    <n v="300"/>
    <x v="9"/>
    <s v="2016_6_1"/>
    <x v="1"/>
    <n v="6"/>
    <n v="1"/>
    <x v="0"/>
    <s v="Rs.300"/>
    <n v="300"/>
  </r>
  <r>
    <n v="18138454"/>
    <x v="4481"/>
    <n v="1"/>
    <x v="1"/>
    <s v="B-1/75, 1st Floor, Phase 3, Sushant Lok, Gurgaon"/>
    <s v="Sushant Lok"/>
    <s v="Sushant Lok, Gurgaon"/>
    <n v="77.078436300000007"/>
    <n v="28.465984200000001"/>
    <x v="237"/>
    <s v="Indian Rupees(Rs.)"/>
    <x v="1"/>
    <x v="1"/>
    <s v="No"/>
    <s v="No"/>
    <x v="3"/>
    <n v="21"/>
    <n v="400"/>
    <x v="6"/>
    <s v="2016_7_8"/>
    <x v="1"/>
    <n v="7"/>
    <n v="8"/>
    <x v="0"/>
    <s v="Rs.400"/>
    <n v="400"/>
  </r>
  <r>
    <n v="18138457"/>
    <x v="4482"/>
    <n v="1"/>
    <x v="1"/>
    <s v="Pillar No. 12, Opposite Sikanderpur Rapid Metro Station,DLF Phase 1 Road"/>
    <s v="DLF Phase 1"/>
    <s v="DLF Phase 1, Gurgaon"/>
    <n v="77.092855999999998"/>
    <n v="28.481300999999998"/>
    <x v="685"/>
    <s v="Indian Rupees(Rs.)"/>
    <x v="1"/>
    <x v="1"/>
    <s v="No"/>
    <s v="No"/>
    <x v="1"/>
    <n v="35"/>
    <n v="700"/>
    <x v="20"/>
    <s v="2013_5_7"/>
    <x v="0"/>
    <n v="5"/>
    <n v="7"/>
    <x v="0"/>
    <s v="Rs.700"/>
    <n v="700"/>
  </r>
  <r>
    <n v="18138461"/>
    <x v="4483"/>
    <n v="1"/>
    <x v="0"/>
    <s v="K-107/B, Ground Floor, Kalkaji, New Delhi"/>
    <s v="Kalkaji"/>
    <s v="Kalkaji, New Delhi"/>
    <n v="77.259507850000006"/>
    <n v="28.539206669999999"/>
    <x v="9"/>
    <s v="Indian Rupees(Rs.)"/>
    <x v="1"/>
    <x v="0"/>
    <s v="No"/>
    <s v="No"/>
    <x v="3"/>
    <n v="41"/>
    <n v="200"/>
    <x v="14"/>
    <s v="2014_7_5"/>
    <x v="7"/>
    <n v="7"/>
    <n v="5"/>
    <x v="0"/>
    <s v="Rs.200"/>
    <n v="200"/>
  </r>
  <r>
    <n v="18143128"/>
    <x v="1394"/>
    <n v="1"/>
    <x v="16"/>
    <s v="6-9, Ground Floor, Devashish Business Park, Opposite Krishna Complex, Bodakdev, Ahmedabad"/>
    <s v="Bodakdev"/>
    <s v="Bodakdev, Ahmedabad"/>
    <n v="72.511307000000002"/>
    <n v="23.031850800000001"/>
    <x v="1342"/>
    <s v="Indian Rupees(Rs.)"/>
    <x v="1"/>
    <x v="0"/>
    <s v="No"/>
    <s v="No"/>
    <x v="0"/>
    <n v="944"/>
    <n v="1000"/>
    <x v="23"/>
    <s v="2011_3_3"/>
    <x v="4"/>
    <n v="3"/>
    <n v="3"/>
    <x v="0"/>
    <s v="Rs.1000"/>
    <n v="1000"/>
  </r>
  <r>
    <n v="18144444"/>
    <x v="4484"/>
    <n v="1"/>
    <x v="1"/>
    <s v="Shop 2, Old Delhi Gurgaon Road, Near Jawala Mill, Sector 22, Gurgaon"/>
    <s v="Sector 22"/>
    <s v="Sector 22, Gurgaon"/>
    <n v="77.069655800000007"/>
    <n v="28.505007200000001"/>
    <x v="32"/>
    <s v="Indian Rupees(Rs.)"/>
    <x v="1"/>
    <x v="1"/>
    <s v="No"/>
    <s v="No"/>
    <x v="3"/>
    <n v="0"/>
    <n v="450"/>
    <x v="25"/>
    <s v="2015_3_20"/>
    <x v="8"/>
    <n v="3"/>
    <n v="20"/>
    <x v="0"/>
    <s v="Rs.450"/>
    <n v="450"/>
  </r>
  <r>
    <n v="18144453"/>
    <x v="4485"/>
    <n v="1"/>
    <x v="0"/>
    <s v="L Block, Kailash Colony, New Delhi"/>
    <s v="Kailash Colony"/>
    <s v="Kailash Colony, New Delhi"/>
    <n v="77.239810700000007"/>
    <n v="28.553104300000001"/>
    <x v="124"/>
    <s v="Indian Rupees(Rs.)"/>
    <x v="1"/>
    <x v="1"/>
    <s v="No"/>
    <s v="No"/>
    <x v="3"/>
    <n v="6"/>
    <n v="300"/>
    <x v="18"/>
    <s v="2011_5_6"/>
    <x v="4"/>
    <n v="5"/>
    <n v="6"/>
    <x v="0"/>
    <s v="Rs.300"/>
    <n v="300"/>
  </r>
  <r>
    <n v="18144457"/>
    <x v="4486"/>
    <n v="1"/>
    <x v="2"/>
    <s v="Gurukripa Bhawan, Sector 53, Noida"/>
    <s v="Sector 53"/>
    <s v="Sector 53, Noida"/>
    <n v="77.363173500000002"/>
    <n v="28.587846500000001"/>
    <x v="6"/>
    <s v="Indian Rupees(Rs.)"/>
    <x v="1"/>
    <x v="0"/>
    <s v="No"/>
    <s v="No"/>
    <x v="1"/>
    <n v="123"/>
    <n v="600"/>
    <x v="4"/>
    <s v="2013_6_14"/>
    <x v="0"/>
    <n v="6"/>
    <n v="14"/>
    <x v="0"/>
    <s v="Rs.600"/>
    <n v="600"/>
  </r>
  <r>
    <n v="18144458"/>
    <x v="4487"/>
    <n v="1"/>
    <x v="0"/>
    <s v="Sangam Courtyard, Major Somnath Marg, R K Puram, New Delhi"/>
    <s v="Sangam Courtyard, RK Puram"/>
    <s v="Sangam Courtyard, RK Puram, New Delhi"/>
    <n v="77.173859100000001"/>
    <n v="28.572432299999999"/>
    <x v="519"/>
    <s v="Indian Rupees(Rs.)"/>
    <x v="1"/>
    <x v="1"/>
    <s v="No"/>
    <s v="No"/>
    <x v="0"/>
    <n v="259"/>
    <n v="1500"/>
    <x v="24"/>
    <s v="2013_12_7"/>
    <x v="0"/>
    <n v="12"/>
    <n v="7"/>
    <x v="0"/>
    <s v="Rs.1500"/>
    <n v="1500"/>
  </r>
  <r>
    <n v="18144464"/>
    <x v="4488"/>
    <n v="1"/>
    <x v="0"/>
    <s v="Plot B3, Kotla Road, ITO, New Delhi"/>
    <s v="ITO"/>
    <s v="ITO, New Delhi"/>
    <n v="0"/>
    <n v="0"/>
    <x v="11"/>
    <s v="Indian Rupees(Rs.)"/>
    <x v="1"/>
    <x v="1"/>
    <s v="No"/>
    <s v="No"/>
    <x v="3"/>
    <n v="10"/>
    <n v="200"/>
    <x v="13"/>
    <s v="2014_10_3"/>
    <x v="7"/>
    <n v="10"/>
    <n v="3"/>
    <x v="0"/>
    <s v="Rs.200"/>
    <n v="200"/>
  </r>
  <r>
    <n v="18144466"/>
    <x v="4489"/>
    <n v="1"/>
    <x v="0"/>
    <s v="10, Opposite College of Vocational Studies, DDA Market, Phase 2, Sheikh Sarai, New Delhi"/>
    <s v="Sheikh Sarai"/>
    <s v="Sheikh Sarai, New Delhi"/>
    <n v="77.181973999999997"/>
    <n v="28.522279300000001"/>
    <x v="37"/>
    <s v="Indian Rupees(Rs.)"/>
    <x v="1"/>
    <x v="1"/>
    <s v="No"/>
    <s v="No"/>
    <x v="3"/>
    <n v="14"/>
    <n v="350"/>
    <x v="13"/>
    <s v="2011_3_7"/>
    <x v="4"/>
    <n v="3"/>
    <n v="7"/>
    <x v="0"/>
    <s v="Rs.350"/>
    <n v="350"/>
  </r>
  <r>
    <n v="18144467"/>
    <x v="4490"/>
    <n v="1"/>
    <x v="1"/>
    <s v="3, Ground Floor, Sushant Tower, Sector 56, Gurgaon"/>
    <s v="Sector 56"/>
    <s v="Sector 56, Gurgaon"/>
    <n v="77.101865700000005"/>
    <n v="28.421170799999999"/>
    <x v="11"/>
    <s v="Indian Rupees(Rs.)"/>
    <x v="1"/>
    <x v="1"/>
    <s v="No"/>
    <s v="No"/>
    <x v="1"/>
    <n v="18"/>
    <n v="600"/>
    <x v="18"/>
    <s v="2016_1_10"/>
    <x v="1"/>
    <n v="1"/>
    <n v="10"/>
    <x v="0"/>
    <s v="Rs.600"/>
    <n v="600"/>
  </r>
  <r>
    <n v="18144470"/>
    <x v="4491"/>
    <n v="1"/>
    <x v="0"/>
    <s v="Shop 53, New Market, Timarpur, Civil Lines, New Delhi"/>
    <s v="Civil Lines"/>
    <s v="Civil Lines, New Delhi"/>
    <n v="77.222238000000004"/>
    <n v="28.702794699999998"/>
    <x v="72"/>
    <s v="Indian Rupees(Rs.)"/>
    <x v="1"/>
    <x v="1"/>
    <s v="No"/>
    <s v="No"/>
    <x v="3"/>
    <n v="4"/>
    <n v="400"/>
    <x v="18"/>
    <s v="2015_10_28"/>
    <x v="8"/>
    <n v="10"/>
    <n v="28"/>
    <x v="0"/>
    <s v="Rs.400"/>
    <n v="400"/>
  </r>
  <r>
    <n v="18144471"/>
    <x v="4492"/>
    <n v="1"/>
    <x v="0"/>
    <s v="88-A/4, Main Road, Zakir Nagar, New Delhi"/>
    <s v="Zakir Nagar"/>
    <s v="Zakir Nagar, New Delhi"/>
    <n v="77.281200889999994"/>
    <n v="28.567175710000001"/>
    <x v="15"/>
    <s v="Indian Rupees(Rs.)"/>
    <x v="1"/>
    <x v="1"/>
    <s v="No"/>
    <s v="No"/>
    <x v="3"/>
    <n v="0"/>
    <n v="450"/>
    <x v="25"/>
    <s v="2012_12_8"/>
    <x v="2"/>
    <n v="12"/>
    <n v="8"/>
    <x v="0"/>
    <s v="Rs.450"/>
    <n v="450"/>
  </r>
  <r>
    <n v="18144475"/>
    <x v="333"/>
    <n v="1"/>
    <x v="1"/>
    <s v="164/11, Shivpuri, Old Railway Road, Gurgaon"/>
    <s v="Old Railway Road"/>
    <s v="Old Railway Road, Gurgaon"/>
    <n v="77.018908199999998"/>
    <n v="28.471255500000002"/>
    <x v="21"/>
    <s v="Indian Rupees(Rs.)"/>
    <x v="1"/>
    <x v="0"/>
    <s v="No"/>
    <s v="No"/>
    <x v="3"/>
    <n v="60"/>
    <n v="400"/>
    <x v="14"/>
    <s v="2017_11_9"/>
    <x v="6"/>
    <n v="11"/>
    <n v="9"/>
    <x v="0"/>
    <s v="Rs.400"/>
    <n v="400"/>
  </r>
  <r>
    <n v="18144479"/>
    <x v="1637"/>
    <n v="1"/>
    <x v="0"/>
    <s v="28, Vasant Arcade, B7 Market, Vasant Kunj, New Delhi"/>
    <s v="Vasant Kunj"/>
    <s v="Vasant Kunj, New Delhi"/>
    <n v="77.152060500000005"/>
    <n v="28.533287900000001"/>
    <x v="6"/>
    <s v="Indian Rupees(Rs.)"/>
    <x v="1"/>
    <x v="0"/>
    <s v="No"/>
    <s v="No"/>
    <x v="1"/>
    <n v="173"/>
    <n v="650"/>
    <x v="24"/>
    <s v="2016_3_20"/>
    <x v="1"/>
    <n v="3"/>
    <n v="20"/>
    <x v="0"/>
    <s v="Rs.650"/>
    <n v="650"/>
  </r>
  <r>
    <n v="18144480"/>
    <x v="4493"/>
    <n v="1"/>
    <x v="0"/>
    <s v="New Friends Colony, New Delhi"/>
    <s v="New Friends Colony"/>
    <s v="New Friends Colony, New Delhi"/>
    <n v="77.271844000000002"/>
    <n v="28.565280000000001"/>
    <x v="14"/>
    <s v="Indian Rupees(Rs.)"/>
    <x v="1"/>
    <x v="1"/>
    <s v="No"/>
    <s v="No"/>
    <x v="1"/>
    <n v="21"/>
    <n v="800"/>
    <x v="15"/>
    <s v="2016_9_20"/>
    <x v="1"/>
    <n v="9"/>
    <n v="20"/>
    <x v="0"/>
    <s v="Rs.800"/>
    <n v="800"/>
  </r>
  <r>
    <n v="18144481"/>
    <x v="4494"/>
    <n v="1"/>
    <x v="1"/>
    <s v="Palam Vihar, Gurgaon"/>
    <s v="Palam Vihar"/>
    <s v="Palam Vihar, Gurgaon"/>
    <n v="0"/>
    <n v="0"/>
    <x v="21"/>
    <s v="Indian Rupees(Rs.)"/>
    <x v="1"/>
    <x v="1"/>
    <s v="No"/>
    <s v="No"/>
    <x v="1"/>
    <n v="4"/>
    <n v="600"/>
    <x v="20"/>
    <s v="2010_4_5"/>
    <x v="3"/>
    <n v="4"/>
    <n v="5"/>
    <x v="0"/>
    <s v="Rs.600"/>
    <n v="600"/>
  </r>
  <r>
    <n v="18144483"/>
    <x v="4495"/>
    <n v="1"/>
    <x v="0"/>
    <s v="107/A, Ground Floor, Humayunpur, Safdarjung, New Delhi"/>
    <s v="Safdarjung"/>
    <s v="Safdarjung, New Delhi"/>
    <n v="77.193258630000003"/>
    <n v="28.560877340000001"/>
    <x v="98"/>
    <s v="Indian Rupees(Rs.)"/>
    <x v="1"/>
    <x v="0"/>
    <s v="No"/>
    <s v="No"/>
    <x v="1"/>
    <n v="34"/>
    <n v="700"/>
    <x v="13"/>
    <s v="2013_12_15"/>
    <x v="0"/>
    <n v="12"/>
    <n v="15"/>
    <x v="0"/>
    <s v="Rs.700"/>
    <n v="700"/>
  </r>
  <r>
    <n v="18146358"/>
    <x v="4496"/>
    <n v="1"/>
    <x v="0"/>
    <s v="288-B, Pocket 2, Mayur Vihar Phase 1, New Delhi"/>
    <s v="Mayur Vihar Phase 1"/>
    <s v="Mayur Vihar Phase 1, New Delhi"/>
    <n v="77.300965750000003"/>
    <n v="28.610135809999999"/>
    <x v="11"/>
    <s v="Indian Rupees(Rs.)"/>
    <x v="1"/>
    <x v="1"/>
    <s v="No"/>
    <s v="No"/>
    <x v="3"/>
    <n v="8"/>
    <n v="250"/>
    <x v="18"/>
    <s v="2010_5_1"/>
    <x v="3"/>
    <n v="5"/>
    <n v="1"/>
    <x v="0"/>
    <s v="Rs.250"/>
    <n v="250"/>
  </r>
  <r>
    <n v="18146362"/>
    <x v="4497"/>
    <n v="1"/>
    <x v="0"/>
    <s v="249, Rama Market, Munirka Village, Munirka, New Delhi"/>
    <s v="Munirka"/>
    <s v="Munirka, New Delhi"/>
    <n v="77.171482699999999"/>
    <n v="28.558275699999999"/>
    <x v="46"/>
    <s v="Indian Rupees(Rs.)"/>
    <x v="1"/>
    <x v="1"/>
    <s v="No"/>
    <s v="No"/>
    <x v="3"/>
    <n v="3"/>
    <n v="400"/>
    <x v="25"/>
    <s v="2012_5_10"/>
    <x v="2"/>
    <n v="5"/>
    <n v="10"/>
    <x v="0"/>
    <s v="Rs.400"/>
    <n v="400"/>
  </r>
  <r>
    <n v="18146390"/>
    <x v="4498"/>
    <n v="1"/>
    <x v="2"/>
    <s v="Near Astha Medicos, B Block Market, Sector 15, Noida"/>
    <s v="Sector 15"/>
    <s v="Sector 15, Noida"/>
    <n v="77.310050799999999"/>
    <n v="28.582114499999999"/>
    <x v="25"/>
    <s v="Indian Rupees(Rs.)"/>
    <x v="1"/>
    <x v="1"/>
    <s v="No"/>
    <s v="No"/>
    <x v="3"/>
    <n v="48"/>
    <n v="200"/>
    <x v="2"/>
    <s v="2017_3_15"/>
    <x v="6"/>
    <n v="3"/>
    <n v="15"/>
    <x v="0"/>
    <s v="Rs.200"/>
    <n v="200"/>
  </r>
  <r>
    <n v="18146396"/>
    <x v="4499"/>
    <n v="1"/>
    <x v="0"/>
    <s v="Shop 250, Main Babarpur Chowk, Shahdara, New Delhi"/>
    <s v="Shahdara"/>
    <s v="Shahdara, New Delhi"/>
    <n v="77.278479799999999"/>
    <n v="28.689083499999999"/>
    <x v="10"/>
    <s v="Indian Rupees(Rs.)"/>
    <x v="1"/>
    <x v="1"/>
    <s v="No"/>
    <s v="No"/>
    <x v="3"/>
    <n v="14"/>
    <n v="300"/>
    <x v="2"/>
    <s v="2017_11_20"/>
    <x v="6"/>
    <n v="11"/>
    <n v="20"/>
    <x v="0"/>
    <s v="Rs.300"/>
    <n v="300"/>
  </r>
  <r>
    <n v="18146398"/>
    <x v="4500"/>
    <n v="1"/>
    <x v="0"/>
    <s v="239 Masjid Moth, Near Durga Mandir, South Extension 2, New Delhi"/>
    <s v="South Extension 2"/>
    <s v="South Extension 2, New Delhi"/>
    <n v="77.220413890000003"/>
    <n v="28.561699999999998"/>
    <x v="6"/>
    <s v="Indian Rupees(Rs.)"/>
    <x v="1"/>
    <x v="1"/>
    <s v="No"/>
    <s v="No"/>
    <x v="3"/>
    <n v="14"/>
    <n v="350"/>
    <x v="2"/>
    <s v="2016_12_6"/>
    <x v="1"/>
    <n v="12"/>
    <n v="6"/>
    <x v="0"/>
    <s v="Rs.350"/>
    <n v="350"/>
  </r>
  <r>
    <n v="18146402"/>
    <x v="2859"/>
    <n v="1"/>
    <x v="2"/>
    <s v="A-2/17, Main Market, Opposite Kendriya Vihar, Sector 110, Noida"/>
    <s v="Sector 110"/>
    <s v="Sector 110, Noida"/>
    <n v="77.387152779999994"/>
    <n v="28.533044440000001"/>
    <x v="14"/>
    <s v="Indian Rupees(Rs.)"/>
    <x v="1"/>
    <x v="0"/>
    <s v="No"/>
    <s v="No"/>
    <x v="0"/>
    <n v="12"/>
    <n v="1400"/>
    <x v="11"/>
    <s v="2018_9_8"/>
    <x v="5"/>
    <n v="9"/>
    <n v="8"/>
    <x v="0"/>
    <s v="Rs.1400"/>
    <n v="1400"/>
  </r>
  <r>
    <n v="18146472"/>
    <x v="4501"/>
    <n v="1"/>
    <x v="2"/>
    <s v="Shop 4, CDR Complex, Sector 15, Noida"/>
    <s v="Sector 15"/>
    <s v="Sector 15, Noida"/>
    <n v="77.314538499999998"/>
    <n v="28.581194199999999"/>
    <x v="237"/>
    <s v="Indian Rupees(Rs.)"/>
    <x v="1"/>
    <x v="1"/>
    <s v="No"/>
    <s v="No"/>
    <x v="3"/>
    <n v="7"/>
    <n v="150"/>
    <x v="20"/>
    <s v="2014_4_17"/>
    <x v="7"/>
    <n v="4"/>
    <n v="17"/>
    <x v="0"/>
    <s v="Rs.150"/>
    <n v="150"/>
  </r>
  <r>
    <n v="18153541"/>
    <x v="4502"/>
    <n v="1"/>
    <x v="1"/>
    <s v="Next to Supermart 2, DLF Phase 4, Gurgaon"/>
    <s v="DLF Phase 4"/>
    <s v="DLF Phase 4, Gurgaon"/>
    <n v="77.088867699999994"/>
    <n v="28.4616072"/>
    <x v="1343"/>
    <s v="Indian Rupees(Rs.)"/>
    <x v="0"/>
    <x v="0"/>
    <s v="No"/>
    <s v="No"/>
    <x v="0"/>
    <n v="255"/>
    <n v="1300"/>
    <x v="24"/>
    <s v="2010_11_13"/>
    <x v="3"/>
    <n v="11"/>
    <n v="13"/>
    <x v="0"/>
    <s v="Rs.1300"/>
    <n v="1300"/>
  </r>
  <r>
    <n v="18153548"/>
    <x v="4503"/>
    <n v="1"/>
    <x v="1"/>
    <s v="Shop 56, Opposite Hope Apartments, Main Jharsa Road, Sector 15, Gurgaon"/>
    <s v="Sector 15"/>
    <s v="Sector 15, Gurgaon"/>
    <n v="77.038130699999996"/>
    <n v="28.455515200000001"/>
    <x v="72"/>
    <s v="Indian Rupees(Rs.)"/>
    <x v="1"/>
    <x v="1"/>
    <s v="No"/>
    <s v="No"/>
    <x v="3"/>
    <n v="12"/>
    <n v="350"/>
    <x v="2"/>
    <s v="2012_9_3"/>
    <x v="2"/>
    <n v="9"/>
    <n v="3"/>
    <x v="0"/>
    <s v="Rs.350"/>
    <n v="350"/>
  </r>
  <r>
    <n v="18153550"/>
    <x v="4504"/>
    <n v="1"/>
    <x v="0"/>
    <s v="F-95, Katwaria Sarai, Near Shiv Mandir, Qutab Institutional Area, New Delhi"/>
    <s v="Qutab Institutional Area"/>
    <s v="Qutab Institutional Area, New Delhi"/>
    <n v="77.186501809999996"/>
    <n v="28.542109880000002"/>
    <x v="11"/>
    <s v="Indian Rupees(Rs.)"/>
    <x v="1"/>
    <x v="1"/>
    <s v="No"/>
    <s v="No"/>
    <x v="3"/>
    <n v="3"/>
    <n v="200"/>
    <x v="25"/>
    <s v="2010_9_12"/>
    <x v="3"/>
    <n v="9"/>
    <n v="12"/>
    <x v="0"/>
    <s v="Rs.200"/>
    <n v="200"/>
  </r>
  <r>
    <n v="18153552"/>
    <x v="4505"/>
    <n v="1"/>
    <x v="1"/>
    <s v="Shop 1-5, Ground Floor, MGF Metropolitan Mall, MG Road, Gurgaon"/>
    <s v="MGF Metropolitan Mall, MG Road"/>
    <s v="MGF Metropolitan Mall, MG Road, Gurgaon"/>
    <n v="77.080372699999998"/>
    <n v="28.4808767"/>
    <x v="178"/>
    <s v="Indian Rupees(Rs.)"/>
    <x v="0"/>
    <x v="1"/>
    <s v="No"/>
    <s v="No"/>
    <x v="0"/>
    <n v="468"/>
    <n v="1400"/>
    <x v="3"/>
    <s v="2016_2_19"/>
    <x v="1"/>
    <n v="2"/>
    <n v="19"/>
    <x v="0"/>
    <s v="Rs.1400"/>
    <n v="1400"/>
  </r>
  <r>
    <n v="18153553"/>
    <x v="4506"/>
    <n v="1"/>
    <x v="0"/>
    <s v="Shop 1, 1st Floor, Shanti Store Market, Club Road, West Punjabi Bagh, Punjabi Bagh, New Delhi"/>
    <s v="Punjabi Bagh"/>
    <s v="Punjabi Bagh, New Delhi"/>
    <n v="77.125564699999998"/>
    <n v="28.666181699999999"/>
    <x v="1344"/>
    <s v="Indian Rupees(Rs.)"/>
    <x v="0"/>
    <x v="0"/>
    <s v="No"/>
    <s v="No"/>
    <x v="0"/>
    <n v="198"/>
    <n v="1300"/>
    <x v="14"/>
    <s v="2014_4_17"/>
    <x v="7"/>
    <n v="4"/>
    <n v="17"/>
    <x v="0"/>
    <s v="Rs.1300"/>
    <n v="1300"/>
  </r>
  <r>
    <n v="18153555"/>
    <x v="4507"/>
    <n v="1"/>
    <x v="0"/>
    <s v="AE-6, Main Road, Shalimar Bagh, New Delhi"/>
    <s v="Shalimar Bagh"/>
    <s v="Shalimar Bagh, New Delhi"/>
    <n v="77.166800600000002"/>
    <n v="28.708473699999999"/>
    <x v="521"/>
    <s v="Indian Rupees(Rs.)"/>
    <x v="1"/>
    <x v="1"/>
    <s v="No"/>
    <s v="No"/>
    <x v="1"/>
    <n v="0"/>
    <n v="600"/>
    <x v="25"/>
    <s v="2018_4_8"/>
    <x v="5"/>
    <n v="4"/>
    <n v="8"/>
    <x v="0"/>
    <s v="Rs.600"/>
    <n v="600"/>
  </r>
  <r>
    <n v="18153563"/>
    <x v="83"/>
    <n v="1"/>
    <x v="0"/>
    <s v="39, Block B, Local Shopping Centre, Dilshad Garden, New Delhi"/>
    <s v="Dilshad Garden"/>
    <s v="Dilshad Garden, New Delhi"/>
    <n v="77.308491360000005"/>
    <n v="28.678105649999999"/>
    <x v="56"/>
    <s v="Indian Rupees(Rs.)"/>
    <x v="1"/>
    <x v="0"/>
    <s v="No"/>
    <s v="No"/>
    <x v="1"/>
    <n v="57"/>
    <n v="700"/>
    <x v="16"/>
    <s v="2010_2_1"/>
    <x v="3"/>
    <n v="2"/>
    <n v="1"/>
    <x v="0"/>
    <s v="Rs.700"/>
    <n v="700"/>
  </r>
  <r>
    <n v="18155147"/>
    <x v="4508"/>
    <n v="1"/>
    <x v="2"/>
    <s v="A-15, Sector 4, Noida"/>
    <s v="Sector 4"/>
    <s v="Sector 4, Noida"/>
    <n v="77.321901199999999"/>
    <n v="28.581071600000001"/>
    <x v="11"/>
    <s v="Indian Rupees(Rs.)"/>
    <x v="1"/>
    <x v="1"/>
    <s v="No"/>
    <s v="No"/>
    <x v="3"/>
    <n v="1"/>
    <n v="150"/>
    <x v="25"/>
    <s v="2016_6_10"/>
    <x v="1"/>
    <n v="6"/>
    <n v="10"/>
    <x v="0"/>
    <s v="Rs.150"/>
    <n v="150"/>
  </r>
  <r>
    <n v="18156065"/>
    <x v="4509"/>
    <n v="1"/>
    <x v="2"/>
    <s v="D-24, Sector 20, Noida"/>
    <s v="Sector 20"/>
    <s v="Sector 20, Noida"/>
    <n v="77.3328463"/>
    <n v="28.582565599999999"/>
    <x v="11"/>
    <s v="Indian Rupees(Rs.)"/>
    <x v="1"/>
    <x v="1"/>
    <s v="No"/>
    <s v="No"/>
    <x v="3"/>
    <n v="3"/>
    <n v="300"/>
    <x v="25"/>
    <s v="2018_9_18"/>
    <x v="5"/>
    <n v="9"/>
    <n v="18"/>
    <x v="0"/>
    <s v="Rs.300"/>
    <n v="300"/>
  </r>
  <r>
    <n v="18156287"/>
    <x v="4510"/>
    <n v="1"/>
    <x v="2"/>
    <s v="Road 1-B, Lt. Vijayant Thapar Marg, Near Sector 16 Metro Station, Sector 16, Noida"/>
    <s v="Sector 16"/>
    <s v="Sector 16, Noida"/>
    <n v="77.316990799999999"/>
    <n v="28.579223200000001"/>
    <x v="11"/>
    <s v="Indian Rupees(Rs.)"/>
    <x v="1"/>
    <x v="0"/>
    <s v="No"/>
    <s v="No"/>
    <x v="3"/>
    <n v="45"/>
    <n v="200"/>
    <x v="4"/>
    <s v="2013_1_24"/>
    <x v="0"/>
    <n v="1"/>
    <n v="24"/>
    <x v="0"/>
    <s v="Rs.200"/>
    <n v="200"/>
  </r>
  <r>
    <n v="18157374"/>
    <x v="4511"/>
    <n v="1"/>
    <x v="2"/>
    <s v="G-25, Savitri Market, Sector 31, Noida"/>
    <s v="Sector 31"/>
    <s v="Sector 31, Noida"/>
    <n v="77.339441699999995"/>
    <n v="28.579198600000002"/>
    <x v="11"/>
    <s v="Indian Rupees(Rs.)"/>
    <x v="1"/>
    <x v="1"/>
    <s v="No"/>
    <s v="No"/>
    <x v="1"/>
    <n v="20"/>
    <n v="600"/>
    <x v="8"/>
    <s v="2010_7_1"/>
    <x v="3"/>
    <n v="7"/>
    <n v="1"/>
    <x v="0"/>
    <s v="Rs.600"/>
    <n v="600"/>
  </r>
  <r>
    <n v="18157384"/>
    <x v="2603"/>
    <n v="1"/>
    <x v="0"/>
    <s v="P-17/90, Outer Circle, Connaught Place, New Delhi"/>
    <s v="Connaught Place"/>
    <s v="Connaught Place, New Delhi"/>
    <n v="77.216174899999999"/>
    <n v="28.632479400000001"/>
    <x v="1345"/>
    <s v="Indian Rupees(Rs.)"/>
    <x v="0"/>
    <x v="1"/>
    <s v="No"/>
    <s v="No"/>
    <x v="0"/>
    <n v="1174"/>
    <n v="1200"/>
    <x v="3"/>
    <s v="2010_1_23"/>
    <x v="3"/>
    <n v="1"/>
    <n v="23"/>
    <x v="0"/>
    <s v="Rs.1200"/>
    <n v="1200"/>
  </r>
  <r>
    <n v="18157386"/>
    <x v="4512"/>
    <n v="1"/>
    <x v="0"/>
    <s v="C-23, Single Storey, Vijay Nagar, New Delhi"/>
    <s v="Vijay Nagar"/>
    <s v="Vijay Nagar, New Delhi"/>
    <n v="77.201127999999997"/>
    <n v="28.6919997"/>
    <x v="25"/>
    <s v="Indian Rupees(Rs.)"/>
    <x v="1"/>
    <x v="0"/>
    <s v="No"/>
    <s v="No"/>
    <x v="3"/>
    <n v="163"/>
    <n v="200"/>
    <x v="23"/>
    <s v="2014_12_28"/>
    <x v="7"/>
    <n v="12"/>
    <n v="28"/>
    <x v="0"/>
    <s v="Rs.200"/>
    <n v="200"/>
  </r>
  <r>
    <n v="18157391"/>
    <x v="4513"/>
    <n v="1"/>
    <x v="0"/>
    <s v="295, Satyaniketan Market, Satyaniketan, New Delhi"/>
    <s v="Satyaniketan"/>
    <s v="Satyaniketan, New Delhi"/>
    <n v="77.169141499999995"/>
    <n v="28.588873199999998"/>
    <x v="617"/>
    <s v="Indian Rupees(Rs.)"/>
    <x v="1"/>
    <x v="1"/>
    <s v="No"/>
    <s v="No"/>
    <x v="3"/>
    <n v="31"/>
    <n v="300"/>
    <x v="6"/>
    <s v="2015_10_9"/>
    <x v="8"/>
    <n v="10"/>
    <n v="9"/>
    <x v="0"/>
    <s v="Rs.300"/>
    <n v="300"/>
  </r>
  <r>
    <n v="18157395"/>
    <x v="4514"/>
    <n v="1"/>
    <x v="0"/>
    <s v="37, Near HDFC ATM, Satyaniketan, New Delhi"/>
    <s v="Satyaniketan"/>
    <s v="Satyaniketan, New Delhi"/>
    <n v="77.1678462"/>
    <n v="28.5881358"/>
    <x v="146"/>
    <s v="Indian Rupees(Rs.)"/>
    <x v="1"/>
    <x v="0"/>
    <s v="No"/>
    <s v="No"/>
    <x v="1"/>
    <n v="176"/>
    <n v="700"/>
    <x v="1"/>
    <s v="2012_1_7"/>
    <x v="2"/>
    <n v="1"/>
    <n v="7"/>
    <x v="0"/>
    <s v="Rs.700"/>
    <n v="700"/>
  </r>
  <r>
    <n v="18157400"/>
    <x v="48"/>
    <n v="1"/>
    <x v="2"/>
    <s v="12-A, Ashirwad Shopping Complex, Sector 104, Near Sector 110, Noida"/>
    <s v="Sector 110"/>
    <s v="Sector 110, Noida"/>
    <n v="77.366192380000001"/>
    <n v="28.539418730000001"/>
    <x v="2"/>
    <s v="Indian Rupees(Rs.)"/>
    <x v="1"/>
    <x v="0"/>
    <s v="No"/>
    <s v="No"/>
    <x v="1"/>
    <n v="72"/>
    <n v="900"/>
    <x v="9"/>
    <s v="2016_12_21"/>
    <x v="1"/>
    <n v="12"/>
    <n v="21"/>
    <x v="0"/>
    <s v="Rs.900"/>
    <n v="900"/>
  </r>
  <r>
    <n v="18157402"/>
    <x v="4515"/>
    <n v="1"/>
    <x v="0"/>
    <s v="25-UB, Jawahar Nagar, Kamla Nagar, New Delhi"/>
    <s v="Kamla Nagar"/>
    <s v="Kamla Nagar, New Delhi"/>
    <n v="77.206992880000001"/>
    <n v="28.681623890000001"/>
    <x v="21"/>
    <s v="Indian Rupees(Rs.)"/>
    <x v="1"/>
    <x v="0"/>
    <s v="No"/>
    <s v="No"/>
    <x v="1"/>
    <n v="115"/>
    <n v="500"/>
    <x v="3"/>
    <s v="2013_4_10"/>
    <x v="0"/>
    <n v="4"/>
    <n v="10"/>
    <x v="0"/>
    <s v="Rs.500"/>
    <n v="500"/>
  </r>
  <r>
    <n v="18157403"/>
    <x v="4516"/>
    <n v="1"/>
    <x v="0"/>
    <s v="F-39-40, 1st &amp; 2nd Floor, Inner Circle, Connaught Place, New Delhi"/>
    <s v="Connaught Place"/>
    <s v="Connaught Place, New Delhi"/>
    <n v="77.220261899999997"/>
    <n v="28.6314806"/>
    <x v="196"/>
    <s v="Indian Rupees(Rs.)"/>
    <x v="0"/>
    <x v="1"/>
    <s v="No"/>
    <s v="No"/>
    <x v="0"/>
    <n v="834"/>
    <n v="1200"/>
    <x v="10"/>
    <s v="2013_7_14"/>
    <x v="0"/>
    <n v="7"/>
    <n v="14"/>
    <x v="0"/>
    <s v="Rs.1200"/>
    <n v="1200"/>
  </r>
  <r>
    <n v="18157406"/>
    <x v="4517"/>
    <n v="1"/>
    <x v="0"/>
    <s v="S-3A, School Block, Shakarpur, New Delhi"/>
    <s v="Shakarpur"/>
    <s v="Shakarpur, New Delhi"/>
    <n v="77.278968599999999"/>
    <n v="28.627586600000001"/>
    <x v="21"/>
    <s v="Indian Rupees(Rs.)"/>
    <x v="1"/>
    <x v="1"/>
    <s v="No"/>
    <s v="No"/>
    <x v="3"/>
    <n v="7"/>
    <n v="200"/>
    <x v="18"/>
    <s v="2010_7_12"/>
    <x v="3"/>
    <n v="7"/>
    <n v="12"/>
    <x v="0"/>
    <s v="Rs.200"/>
    <n v="200"/>
  </r>
  <r>
    <n v="18157407"/>
    <x v="4518"/>
    <n v="1"/>
    <x v="2"/>
    <s v="Shop 28, Kanchanjunga Market, Sector 53, Noida"/>
    <s v="Sector 53"/>
    <s v="Sector 53, Noida"/>
    <n v="77.3623312"/>
    <n v="28.595693499999999"/>
    <x v="21"/>
    <s v="Indian Rupees(Rs.)"/>
    <x v="1"/>
    <x v="0"/>
    <s v="No"/>
    <s v="No"/>
    <x v="1"/>
    <n v="23"/>
    <n v="500"/>
    <x v="16"/>
    <s v="2017_3_11"/>
    <x v="6"/>
    <n v="3"/>
    <n v="11"/>
    <x v="0"/>
    <s v="Rs.500"/>
    <n v="500"/>
  </r>
  <r>
    <n v="18157408"/>
    <x v="4519"/>
    <n v="1"/>
    <x v="1"/>
    <s v="Shop 114, Queens Plaza, C Block, Sushant Lok, Gurgaon"/>
    <s v="Sushant Lok"/>
    <s v="Sushant Lok, Gurgaon"/>
    <n v="77.085315699999995"/>
    <n v="28.4543176"/>
    <x v="11"/>
    <s v="Indian Rupees(Rs.)"/>
    <x v="1"/>
    <x v="1"/>
    <s v="No"/>
    <s v="No"/>
    <x v="3"/>
    <n v="26"/>
    <n v="150"/>
    <x v="4"/>
    <s v="2010_5_22"/>
    <x v="3"/>
    <n v="5"/>
    <n v="22"/>
    <x v="0"/>
    <s v="Rs.150"/>
    <n v="150"/>
  </r>
  <r>
    <n v="18157413"/>
    <x v="4520"/>
    <n v="1"/>
    <x v="1"/>
    <s v="4th Floor, SCO 53, Main Market, Sector 29, Gurgaon"/>
    <s v="Sector 29"/>
    <s v="Sector 29, Gurgaon"/>
    <n v="77.064226500000004"/>
    <n v="28.467934400000001"/>
    <x v="1346"/>
    <s v="Indian Rupees(Rs.)"/>
    <x v="0"/>
    <x v="1"/>
    <s v="No"/>
    <s v="No"/>
    <x v="0"/>
    <n v="1809"/>
    <n v="1500"/>
    <x v="7"/>
    <s v="2011_11_14"/>
    <x v="4"/>
    <n v="11"/>
    <n v="14"/>
    <x v="0"/>
    <s v="Rs.1500"/>
    <n v="1500"/>
  </r>
  <r>
    <n v="18157416"/>
    <x v="4521"/>
    <n v="1"/>
    <x v="0"/>
    <s v="4, Sunder Nagar, New Delhi Delhi NCR, Sunder Nagar"/>
    <s v="Sunder Nagar"/>
    <s v="Sunder Nagar, New Delhi"/>
    <n v="77.241099000000006"/>
    <n v="28.602640900000001"/>
    <x v="11"/>
    <s v="Indian Rupees(Rs.)"/>
    <x v="0"/>
    <x v="0"/>
    <s v="No"/>
    <s v="No"/>
    <x v="0"/>
    <n v="169"/>
    <n v="1800"/>
    <x v="5"/>
    <s v="2011_9_2"/>
    <x v="4"/>
    <n v="9"/>
    <n v="2"/>
    <x v="0"/>
    <s v="Rs.1800"/>
    <n v="1800"/>
  </r>
  <r>
    <n v="18160567"/>
    <x v="4522"/>
    <n v="1"/>
    <x v="2"/>
    <s v="RN-23, B Block Market, Sector 62, Noida"/>
    <s v="Sector 62"/>
    <s v="Sector 62, Noida"/>
    <n v="77.3707797"/>
    <n v="28.618788500000001"/>
    <x v="52"/>
    <s v="Indian Rupees(Rs.)"/>
    <x v="1"/>
    <x v="1"/>
    <s v="No"/>
    <s v="No"/>
    <x v="1"/>
    <n v="9"/>
    <n v="600"/>
    <x v="18"/>
    <s v="2013_1_11"/>
    <x v="0"/>
    <n v="1"/>
    <n v="11"/>
    <x v="0"/>
    <s v="Rs.600"/>
    <n v="600"/>
  </r>
  <r>
    <n v="18161567"/>
    <x v="3038"/>
    <n v="1"/>
    <x v="1"/>
    <s v="Food Court, Amenity Block, Infospace, Sector 48, Near Sohna Road, Gurgaon"/>
    <s v="Sohna Road"/>
    <s v="Sohna Road, Gurgaon"/>
    <n v="77.032208100000005"/>
    <n v="28.425654699999999"/>
    <x v="37"/>
    <s v="Indian Rupees(Rs.)"/>
    <x v="1"/>
    <x v="0"/>
    <s v="No"/>
    <s v="No"/>
    <x v="1"/>
    <n v="22"/>
    <n v="500"/>
    <x v="15"/>
    <s v="2017_2_20"/>
    <x v="6"/>
    <n v="2"/>
    <n v="20"/>
    <x v="0"/>
    <s v="Rs.500"/>
    <n v="500"/>
  </r>
  <r>
    <n v="18161568"/>
    <x v="4523"/>
    <n v="1"/>
    <x v="4"/>
    <s v="SCF 46-50, 1st Floor, Fitstop Gym, Main Market, Sector 15, Faridabad"/>
    <s v="Sector 15"/>
    <s v="Sector 15, Faridabad"/>
    <n v="77.323286420000002"/>
    <n v="28.395273580000001"/>
    <x v="1347"/>
    <s v="Indian Rupees(Rs.)"/>
    <x v="1"/>
    <x v="1"/>
    <s v="No"/>
    <s v="No"/>
    <x v="3"/>
    <n v="18"/>
    <n v="150"/>
    <x v="4"/>
    <s v="2010_4_6"/>
    <x v="3"/>
    <n v="4"/>
    <n v="6"/>
    <x v="0"/>
    <s v="Rs.150"/>
    <n v="150"/>
  </r>
  <r>
    <n v="18161577"/>
    <x v="4524"/>
    <n v="1"/>
    <x v="0"/>
    <s v="2525, 1st Floor, Hudson Lane, Delhi University-GTB Nagar, New Delhi"/>
    <s v="Delhi University-GTB Nagar"/>
    <s v="Delhi University-GTB Nagar, New Delhi"/>
    <n v="77.204141300000003"/>
    <n v="28.694839000000002"/>
    <x v="745"/>
    <s v="Indian Rupees(Rs.)"/>
    <x v="0"/>
    <x v="0"/>
    <s v="No"/>
    <s v="No"/>
    <x v="1"/>
    <n v="1071"/>
    <n v="900"/>
    <x v="30"/>
    <s v="2010_2_27"/>
    <x v="3"/>
    <n v="2"/>
    <n v="27"/>
    <x v="0"/>
    <s v="Rs.900"/>
    <n v="900"/>
  </r>
  <r>
    <n v="18161583"/>
    <x v="4525"/>
    <n v="1"/>
    <x v="1"/>
    <s v="2nd Floor, Jalsa Building, Opposite Arjun Marg, Golf Course Road, Gurgaon"/>
    <s v="Golf Course Road"/>
    <s v="Golf Course Road, Gurgaon"/>
    <n v="77.094083100000006"/>
    <n v="28.466321900000001"/>
    <x v="667"/>
    <s v="Indian Rupees(Rs.)"/>
    <x v="1"/>
    <x v="0"/>
    <s v="No"/>
    <s v="No"/>
    <x v="1"/>
    <n v="241"/>
    <n v="850"/>
    <x v="9"/>
    <s v="2016_3_21"/>
    <x v="1"/>
    <n v="3"/>
    <n v="21"/>
    <x v="0"/>
    <s v="Rs.850"/>
    <n v="850"/>
  </r>
  <r>
    <n v="18161587"/>
    <x v="554"/>
    <n v="1"/>
    <x v="1"/>
    <s v="Shop 2, Nathupur Road, Opposite Crossroad Complex, DLF Phase 3, Gurgaon"/>
    <s v="DLF Phase 3"/>
    <s v="DLF Phase 3, Gurgaon"/>
    <n v="77.104872799999995"/>
    <n v="28.487260200000001"/>
    <x v="14"/>
    <s v="Indian Rupees(Rs.)"/>
    <x v="1"/>
    <x v="0"/>
    <s v="No"/>
    <s v="No"/>
    <x v="1"/>
    <n v="74"/>
    <n v="500"/>
    <x v="2"/>
    <s v="2018_12_10"/>
    <x v="5"/>
    <n v="12"/>
    <n v="10"/>
    <x v="0"/>
    <s v="Rs.500"/>
    <n v="500"/>
  </r>
  <r>
    <n v="18161591"/>
    <x v="4526"/>
    <n v="1"/>
    <x v="0"/>
    <s v="Near IIFT, Opposite Sahaj Yog Mandir, Qutab Institutional Area, New Delhi"/>
    <s v="Qutab Institutional Area"/>
    <s v="Qutab Institutional Area, New Delhi"/>
    <n v="77.188481899999999"/>
    <n v="28.5361558"/>
    <x v="11"/>
    <s v="Indian Rupees(Rs.)"/>
    <x v="1"/>
    <x v="1"/>
    <s v="No"/>
    <s v="No"/>
    <x v="3"/>
    <n v="1"/>
    <n v="350"/>
    <x v="25"/>
    <s v="2017_7_3"/>
    <x v="6"/>
    <n v="7"/>
    <n v="3"/>
    <x v="0"/>
    <s v="Rs.350"/>
    <n v="350"/>
  </r>
  <r>
    <n v="18161600"/>
    <x v="64"/>
    <n v="1"/>
    <x v="2"/>
    <s v="IT Towers, Plot 24, Sector 16-A, Near Sector 16, Sector 16, Noida"/>
    <s v="Sector 16"/>
    <s v="Sector 16, Noida"/>
    <n v="0"/>
    <n v="0"/>
    <x v="37"/>
    <s v="Indian Rupees(Rs.)"/>
    <x v="1"/>
    <x v="1"/>
    <s v="No"/>
    <s v="No"/>
    <x v="3"/>
    <n v="2"/>
    <n v="450"/>
    <x v="25"/>
    <s v="2012_5_28"/>
    <x v="2"/>
    <n v="5"/>
    <n v="28"/>
    <x v="0"/>
    <s v="Rs.450"/>
    <n v="450"/>
  </r>
  <r>
    <n v="18161601"/>
    <x v="112"/>
    <n v="1"/>
    <x v="1"/>
    <s v="Next to Discovery Wines, Village Kanhai, Sector 45, Gurgaon"/>
    <s v="Sector 45"/>
    <s v="Sector 45, Gurgaon"/>
    <n v="77.059369599999997"/>
    <n v="28.4342048"/>
    <x v="2"/>
    <s v="Indian Rupees(Rs.)"/>
    <x v="1"/>
    <x v="1"/>
    <s v="No"/>
    <s v="No"/>
    <x v="1"/>
    <n v="11"/>
    <n v="700"/>
    <x v="13"/>
    <s v="2012_10_15"/>
    <x v="2"/>
    <n v="10"/>
    <n v="15"/>
    <x v="0"/>
    <s v="Rs.700"/>
    <n v="700"/>
  </r>
  <r>
    <n v="18161609"/>
    <x v="64"/>
    <n v="1"/>
    <x v="1"/>
    <s v="Cyber Green, Nathupur, DLF Phase 3, Gurgaon"/>
    <s v="DLF Phase 3"/>
    <s v="DLF Phase 3, Gurgaon"/>
    <n v="77.093271240000007"/>
    <n v="28.494578130000001"/>
    <x v="37"/>
    <s v="Indian Rupees(Rs.)"/>
    <x v="1"/>
    <x v="1"/>
    <s v="No"/>
    <s v="No"/>
    <x v="3"/>
    <n v="9"/>
    <n v="450"/>
    <x v="13"/>
    <s v="2010_11_21"/>
    <x v="3"/>
    <n v="11"/>
    <n v="21"/>
    <x v="0"/>
    <s v="Rs.450"/>
    <n v="450"/>
  </r>
  <r>
    <n v="18161610"/>
    <x v="4527"/>
    <n v="1"/>
    <x v="0"/>
    <s v="253, Ground Floor, Shahpur Jat, New Delhi"/>
    <s v="Shahpur Jat"/>
    <s v="Shahpur Jat, New Delhi"/>
    <n v="77.211369099999999"/>
    <n v="28.548631199999999"/>
    <x v="37"/>
    <s v="Indian Rupees(Rs.)"/>
    <x v="1"/>
    <x v="0"/>
    <s v="No"/>
    <s v="No"/>
    <x v="1"/>
    <n v="59"/>
    <n v="700"/>
    <x v="3"/>
    <s v="2015_10_12"/>
    <x v="8"/>
    <n v="10"/>
    <n v="12"/>
    <x v="0"/>
    <s v="Rs.700"/>
    <n v="700"/>
  </r>
  <r>
    <n v="18161723"/>
    <x v="4528"/>
    <n v="1"/>
    <x v="0"/>
    <s v="D-17, 1st Floor, Defence Colony, New Delhi"/>
    <s v="Defence Colony"/>
    <s v="Defence Colony, New Delhi"/>
    <n v="77.237970720000007"/>
    <n v="28.57481074"/>
    <x v="119"/>
    <s v="Indian Rupees(Rs.)"/>
    <x v="0"/>
    <x v="0"/>
    <s v="No"/>
    <s v="No"/>
    <x v="0"/>
    <n v="242"/>
    <n v="1700"/>
    <x v="24"/>
    <s v="2016_1_25"/>
    <x v="1"/>
    <n v="1"/>
    <n v="25"/>
    <x v="0"/>
    <s v="Rs.1700"/>
    <n v="1700"/>
  </r>
  <r>
    <n v="18162866"/>
    <x v="4529"/>
    <n v="1"/>
    <x v="9"/>
    <s v="840/1,100 Feet Road, Metro Pillar 56-57, Indiranagar, Bangalore"/>
    <s v="Indiranagar"/>
    <s v="Indiranagar, Bangalore"/>
    <n v="77.640488820000002"/>
    <n v="12.980410239999999"/>
    <x v="150"/>
    <s v="Indian Rupees(Rs.)"/>
    <x v="0"/>
    <x v="1"/>
    <s v="No"/>
    <s v="No"/>
    <x v="0"/>
    <n v="1354"/>
    <n v="1300"/>
    <x v="1"/>
    <s v="2014_4_22"/>
    <x v="7"/>
    <n v="4"/>
    <n v="22"/>
    <x v="0"/>
    <s v="Rs.1300"/>
    <n v="1300"/>
  </r>
  <r>
    <n v="18163892"/>
    <x v="4530"/>
    <n v="1"/>
    <x v="0"/>
    <s v="30, Corner Market, Malviya Nagar, New Delhi"/>
    <s v="Malviya Nagar"/>
    <s v="Malviya Nagar, New Delhi"/>
    <n v="77.214262399999996"/>
    <n v="28.5384888"/>
    <x v="1348"/>
    <s v="Indian Rupees(Rs.)"/>
    <x v="0"/>
    <x v="0"/>
    <s v="No"/>
    <s v="No"/>
    <x v="0"/>
    <n v="305"/>
    <n v="1000"/>
    <x v="9"/>
    <s v="2010_6_27"/>
    <x v="3"/>
    <n v="6"/>
    <n v="27"/>
    <x v="0"/>
    <s v="Rs.1000"/>
    <n v="1000"/>
  </r>
  <r>
    <n v="18163893"/>
    <x v="4531"/>
    <n v="1"/>
    <x v="0"/>
    <s v="W-2/14, Ground Floor, Near Patel Nagar Metro Station, West Patel Nagar, New Delhi"/>
    <s v="West Patel Nagar"/>
    <s v="West Patel Nagar, New Delhi"/>
    <n v="77.168967100000003"/>
    <n v="28.6454168"/>
    <x v="25"/>
    <s v="Indian Rupees(Rs.)"/>
    <x v="1"/>
    <x v="0"/>
    <s v="No"/>
    <s v="No"/>
    <x v="3"/>
    <n v="83"/>
    <n v="400"/>
    <x v="10"/>
    <s v="2014_2_18"/>
    <x v="7"/>
    <n v="2"/>
    <n v="18"/>
    <x v="0"/>
    <s v="Rs.400"/>
    <n v="400"/>
  </r>
  <r>
    <n v="18163895"/>
    <x v="64"/>
    <n v="1"/>
    <x v="0"/>
    <s v="District Centre, B2, NDM 1, Shakarpur, New Delhi"/>
    <s v="Shakarpur"/>
    <s v="Shakarpur, New Delhi"/>
    <n v="77.281378700000005"/>
    <n v="28.6329113"/>
    <x v="37"/>
    <s v="Indian Rupees(Rs.)"/>
    <x v="1"/>
    <x v="1"/>
    <s v="No"/>
    <s v="No"/>
    <x v="3"/>
    <n v="0"/>
    <n v="450"/>
    <x v="25"/>
    <s v="2013_11_13"/>
    <x v="0"/>
    <n v="11"/>
    <n v="13"/>
    <x v="0"/>
    <s v="Rs.450"/>
    <n v="450"/>
  </r>
  <r>
    <n v="18163900"/>
    <x v="4532"/>
    <n v="1"/>
    <x v="0"/>
    <s v="F-137/2 Ground Floor, Left Side Gulmohar Park Road, Gautam Nagar, Hauz Khas, New Delhi"/>
    <s v="Hauz Khas"/>
    <s v="Hauz Khas, New Delhi"/>
    <n v="77.209616499999996"/>
    <n v="28.560266500000001"/>
    <x v="118"/>
    <s v="Indian Rupees(Rs.)"/>
    <x v="1"/>
    <x v="1"/>
    <s v="No"/>
    <s v="No"/>
    <x v="3"/>
    <n v="3"/>
    <n v="400"/>
    <x v="25"/>
    <s v="2017_11_9"/>
    <x v="6"/>
    <n v="11"/>
    <n v="9"/>
    <x v="0"/>
    <s v="Rs.400"/>
    <n v="400"/>
  </r>
  <r>
    <n v="18163906"/>
    <x v="4533"/>
    <n v="1"/>
    <x v="0"/>
    <s v="5-H, 1st Floor, Jungi House, Shahpur Jat, New Delhi"/>
    <s v="Shahpur Jat"/>
    <s v="Shahpur Jat, New Delhi"/>
    <n v="77.212716499999999"/>
    <n v="28.549207800000001"/>
    <x v="798"/>
    <s v="Indian Rupees(Rs.)"/>
    <x v="1"/>
    <x v="0"/>
    <s v="No"/>
    <s v="No"/>
    <x v="1"/>
    <n v="88"/>
    <n v="700"/>
    <x v="5"/>
    <s v="2017_6_2"/>
    <x v="6"/>
    <n v="6"/>
    <n v="2"/>
    <x v="0"/>
    <s v="Rs.700"/>
    <n v="700"/>
  </r>
  <r>
    <n v="18163907"/>
    <x v="64"/>
    <n v="1"/>
    <x v="0"/>
    <s v="Shop D, Ground Floor, DCM Building, Barakhamba Road, New Delhi"/>
    <s v="Barakhamba Road"/>
    <s v="Barakhamba Road, New Delhi"/>
    <n v="77.225461569999993"/>
    <n v="28.629817840000001"/>
    <x v="37"/>
    <s v="Indian Rupees(Rs.)"/>
    <x v="1"/>
    <x v="1"/>
    <s v="No"/>
    <s v="No"/>
    <x v="3"/>
    <n v="4"/>
    <n v="450"/>
    <x v="20"/>
    <s v="2011_11_26"/>
    <x v="4"/>
    <n v="11"/>
    <n v="26"/>
    <x v="0"/>
    <s v="Rs.450"/>
    <n v="450"/>
  </r>
  <r>
    <n v="18163908"/>
    <x v="4534"/>
    <n v="1"/>
    <x v="0"/>
    <s v="C-10, Vishal Enclave, Rajouri Garden, New Delhi"/>
    <s v="Rajouri Garden"/>
    <s v="Rajouri Garden, New Delhi"/>
    <n v="77.118107300000005"/>
    <n v="28.647193000000001"/>
    <x v="1349"/>
    <s v="Indian Rupees(Rs.)"/>
    <x v="0"/>
    <x v="1"/>
    <s v="No"/>
    <s v="No"/>
    <x v="0"/>
    <n v="605"/>
    <n v="1100"/>
    <x v="1"/>
    <s v="2012_3_21"/>
    <x v="2"/>
    <n v="3"/>
    <n v="21"/>
    <x v="0"/>
    <s v="Rs.1100"/>
    <n v="1100"/>
  </r>
  <r>
    <n v="18163915"/>
    <x v="4535"/>
    <n v="1"/>
    <x v="0"/>
    <s v="Shop 50, Ground Floor, DDA Market, Near Block B-3, Teachers Colony, Paschim Vihar, New Delhi"/>
    <s v="Paschim Vihar"/>
    <s v="Paschim Vihar, New Delhi"/>
    <n v="77.100583999999998"/>
    <n v="28.662653899999999"/>
    <x v="40"/>
    <s v="Indian Rupees(Rs.)"/>
    <x v="1"/>
    <x v="0"/>
    <s v="No"/>
    <s v="No"/>
    <x v="1"/>
    <n v="75"/>
    <n v="600"/>
    <x v="9"/>
    <s v="2017_3_16"/>
    <x v="6"/>
    <n v="3"/>
    <n v="16"/>
    <x v="0"/>
    <s v="Rs.600"/>
    <n v="600"/>
  </r>
  <r>
    <n v="18163927"/>
    <x v="4536"/>
    <n v="1"/>
    <x v="2"/>
    <s v="Main Market, Sector 50, Noida"/>
    <s v="Sector 50"/>
    <s v="Sector 50, Noida"/>
    <n v="77.362455800000006"/>
    <n v="28.5699364"/>
    <x v="14"/>
    <s v="Indian Rupees(Rs.)"/>
    <x v="1"/>
    <x v="1"/>
    <s v="No"/>
    <s v="No"/>
    <x v="1"/>
    <n v="2"/>
    <n v="600"/>
    <x v="25"/>
    <s v="2010_2_25"/>
    <x v="3"/>
    <n v="2"/>
    <n v="25"/>
    <x v="0"/>
    <s v="Rs.600"/>
    <n v="600"/>
  </r>
  <r>
    <n v="18163938"/>
    <x v="4537"/>
    <n v="1"/>
    <x v="2"/>
    <s v="20-23, A Square Buiding, Opposite Global Indian International School, Sector 73, Near Sector 72, Noida"/>
    <s v="Sector 72"/>
    <s v="Sector 72, Noida"/>
    <n v="77.380910099999994"/>
    <n v="28.591475500000001"/>
    <x v="337"/>
    <s v="Indian Rupees(Rs.)"/>
    <x v="1"/>
    <x v="0"/>
    <s v="No"/>
    <s v="No"/>
    <x v="1"/>
    <n v="34"/>
    <n v="500"/>
    <x v="8"/>
    <s v="2012_4_24"/>
    <x v="2"/>
    <n v="4"/>
    <n v="24"/>
    <x v="0"/>
    <s v="Rs.500"/>
    <n v="500"/>
  </r>
  <r>
    <n v="18168122"/>
    <x v="4538"/>
    <n v="1"/>
    <x v="0"/>
    <s v="F-228, Lado Sarai, Mehrauli, New Delhi"/>
    <s v="Mehrauli"/>
    <s v="Mehrauli, New Delhi"/>
    <n v="77.193738400000001"/>
    <n v="28.527825"/>
    <x v="9"/>
    <s v="Indian Rupees(Rs.)"/>
    <x v="1"/>
    <x v="1"/>
    <s v="No"/>
    <s v="No"/>
    <x v="3"/>
    <n v="0"/>
    <n v="250"/>
    <x v="25"/>
    <s v="2011_5_18"/>
    <x v="4"/>
    <n v="5"/>
    <n v="18"/>
    <x v="0"/>
    <s v="Rs.250"/>
    <n v="250"/>
  </r>
  <r>
    <n v="18168124"/>
    <x v="560"/>
    <n v="1"/>
    <x v="0"/>
    <s v="F-117, Lado Sarai, Mehrauli, New Delhi"/>
    <s v="Mehrauli"/>
    <s v="Mehrauli, New Delhi"/>
    <n v="77.192244000000002"/>
    <n v="28.525991000000001"/>
    <x v="6"/>
    <s v="Indian Rupees(Rs.)"/>
    <x v="1"/>
    <x v="1"/>
    <s v="No"/>
    <s v="No"/>
    <x v="3"/>
    <n v="1"/>
    <n v="250"/>
    <x v="25"/>
    <s v="2018_4_16"/>
    <x v="5"/>
    <n v="4"/>
    <n v="16"/>
    <x v="0"/>
    <s v="Rs.250"/>
    <n v="250"/>
  </r>
  <r>
    <n v="18168125"/>
    <x v="4539"/>
    <n v="1"/>
    <x v="0"/>
    <s v="52, Tolstoy Lane, Near Connaught Place, Janpath, New Delhi"/>
    <s v="Janpath"/>
    <s v="Janpath, New Delhi"/>
    <n v="77.220457999999994"/>
    <n v="28.627044000000001"/>
    <x v="1350"/>
    <s v="Indian Rupees(Rs.)"/>
    <x v="0"/>
    <x v="1"/>
    <s v="No"/>
    <s v="No"/>
    <x v="0"/>
    <n v="555"/>
    <n v="1200"/>
    <x v="1"/>
    <s v="2010_6_17"/>
    <x v="3"/>
    <n v="6"/>
    <n v="17"/>
    <x v="0"/>
    <s v="Rs.1200"/>
    <n v="1200"/>
  </r>
  <r>
    <n v="18168143"/>
    <x v="286"/>
    <n v="1"/>
    <x v="0"/>
    <s v="12-13, PP Tower, Main Camp Road, Netaji Subhash Place, New Delhi"/>
    <s v="Netaji Subhash Place"/>
    <s v="Netaji Subhash Place, New Delhi"/>
    <n v="77.149999300000005"/>
    <n v="28.693635199999999"/>
    <x v="123"/>
    <s v="Indian Rupees(Rs.)"/>
    <x v="1"/>
    <x v="0"/>
    <s v="No"/>
    <s v="No"/>
    <x v="3"/>
    <n v="32"/>
    <n v="300"/>
    <x v="6"/>
    <s v="2016_5_2"/>
    <x v="1"/>
    <n v="5"/>
    <n v="2"/>
    <x v="0"/>
    <s v="Rs.300"/>
    <n v="300"/>
  </r>
  <r>
    <n v="18168147"/>
    <x v="4540"/>
    <n v="1"/>
    <x v="0"/>
    <s v="161/32, Shop 3 Joga Bai, Main Road, Zakir Nagar, New Delhi"/>
    <s v="Zakir Nagar"/>
    <s v="Zakir Nagar, New Delhi"/>
    <n v="77.283826770000005"/>
    <n v="28.566188969999999"/>
    <x v="6"/>
    <s v="Indian Rupees(Rs.)"/>
    <x v="1"/>
    <x v="1"/>
    <s v="No"/>
    <s v="No"/>
    <x v="3"/>
    <n v="0"/>
    <n v="350"/>
    <x v="25"/>
    <s v="2011_7_3"/>
    <x v="4"/>
    <n v="7"/>
    <n v="3"/>
    <x v="0"/>
    <s v="Rs.350"/>
    <n v="350"/>
  </r>
  <r>
    <n v="18168154"/>
    <x v="4541"/>
    <n v="1"/>
    <x v="0"/>
    <s v="93 A, Minakshi Garden, Subhash Nagar, New Delhi"/>
    <s v="Subhash Nagar"/>
    <s v="Subhash Nagar, New Delhi"/>
    <n v="77.105725399999997"/>
    <n v="28.640095899999999"/>
    <x v="21"/>
    <s v="Indian Rupees(Rs.)"/>
    <x v="1"/>
    <x v="1"/>
    <s v="No"/>
    <s v="No"/>
    <x v="3"/>
    <n v="11"/>
    <n v="400"/>
    <x v="2"/>
    <s v="2016_5_11"/>
    <x v="1"/>
    <n v="5"/>
    <n v="11"/>
    <x v="0"/>
    <s v="Rs.400"/>
    <n v="400"/>
  </r>
  <r>
    <n v="18168161"/>
    <x v="16"/>
    <n v="1"/>
    <x v="3"/>
    <s v="Shop 18, Lower Ground, Shipra Mall, Indirapuram, Ghaziabad"/>
    <s v="Shipra Mall, Indirapuram"/>
    <s v="Shipra Mall, Indirapuram, Ghaziabad"/>
    <n v="77.369815369999998"/>
    <n v="28.634078089999999"/>
    <x v="15"/>
    <s v="Indian Rupees(Rs.)"/>
    <x v="1"/>
    <x v="1"/>
    <s v="No"/>
    <s v="No"/>
    <x v="1"/>
    <n v="17"/>
    <n v="700"/>
    <x v="2"/>
    <s v="2017_11_2"/>
    <x v="6"/>
    <n v="11"/>
    <n v="2"/>
    <x v="0"/>
    <s v="Rs.700"/>
    <n v="700"/>
  </r>
  <r>
    <n v="18168164"/>
    <x v="4542"/>
    <n v="1"/>
    <x v="0"/>
    <s v="K-98, Rangpuri, Mahipalpur Road, Mahipalpur, New Delhi"/>
    <s v="Mahipalpur"/>
    <s v="Mahipalpur, New Delhi"/>
    <n v="77.123932300000007"/>
    <n v="28.5432284"/>
    <x v="15"/>
    <s v="Indian Rupees(Rs.)"/>
    <x v="1"/>
    <x v="1"/>
    <s v="No"/>
    <s v="No"/>
    <x v="3"/>
    <n v="2"/>
    <n v="250"/>
    <x v="25"/>
    <s v="2011_7_8"/>
    <x v="4"/>
    <n v="7"/>
    <n v="8"/>
    <x v="0"/>
    <s v="Rs.250"/>
    <n v="250"/>
  </r>
  <r>
    <n v="18168165"/>
    <x v="4543"/>
    <n v="1"/>
    <x v="0"/>
    <s v="C-24A, Jeewan Park, Pankha Road, Uttam Nagar, New Delhi"/>
    <s v="Uttam Nagar"/>
    <s v="Uttam Nagar, New Delhi"/>
    <n v="77.072336199999995"/>
    <n v="28.6180649"/>
    <x v="11"/>
    <s v="Indian Rupees(Rs.)"/>
    <x v="1"/>
    <x v="1"/>
    <s v="No"/>
    <s v="No"/>
    <x v="3"/>
    <n v="4"/>
    <n v="200"/>
    <x v="18"/>
    <s v="2018_11_28"/>
    <x v="5"/>
    <n v="11"/>
    <n v="28"/>
    <x v="0"/>
    <s v="Rs.200"/>
    <n v="200"/>
  </r>
  <r>
    <n v="18168168"/>
    <x v="43"/>
    <n v="1"/>
    <x v="0"/>
    <s v="M-71, M Block Market, Greater Kailash (GK) 1, New Delhi"/>
    <s v="Greater Kailash (GK) 1"/>
    <s v="Greater Kailash (GK) 1, New Delhi"/>
    <n v="77.234138799999997"/>
    <n v="28.550843799999999"/>
    <x v="32"/>
    <s v="Indian Rupees(Rs.)"/>
    <x v="0"/>
    <x v="0"/>
    <s v="No"/>
    <s v="No"/>
    <x v="0"/>
    <n v="75"/>
    <n v="1000"/>
    <x v="6"/>
    <s v="2014_6_7"/>
    <x v="7"/>
    <n v="6"/>
    <n v="7"/>
    <x v="0"/>
    <s v="Rs.1000"/>
    <n v="1000"/>
  </r>
  <r>
    <n v="18168171"/>
    <x v="4544"/>
    <n v="1"/>
    <x v="0"/>
    <s v="Shop 11, C-7, Sai Chowk, Madhu Vihar, Patparganj, New Delhi"/>
    <s v="Patparganj"/>
    <s v="Patparganj, New Delhi"/>
    <n v="77.304040099999995"/>
    <n v="28.6347816"/>
    <x v="10"/>
    <s v="Indian Rupees(Rs.)"/>
    <x v="1"/>
    <x v="0"/>
    <s v="No"/>
    <s v="No"/>
    <x v="3"/>
    <n v="55"/>
    <n v="450"/>
    <x v="15"/>
    <s v="2014_2_15"/>
    <x v="7"/>
    <n v="2"/>
    <n v="15"/>
    <x v="0"/>
    <s v="Rs.450"/>
    <n v="450"/>
  </r>
  <r>
    <n v="18168462"/>
    <x v="4545"/>
    <n v="1"/>
    <x v="0"/>
    <s v="14/1-F, Model Town 2, New Delhi"/>
    <s v="Model Town 2"/>
    <s v="Model Town 2, New Delhi"/>
    <n v="77.190595799999997"/>
    <n v="28.7066366"/>
    <x v="301"/>
    <s v="Indian Rupees(Rs.)"/>
    <x v="1"/>
    <x v="1"/>
    <s v="No"/>
    <s v="No"/>
    <x v="3"/>
    <n v="8"/>
    <n v="300"/>
    <x v="2"/>
    <s v="2015_11_17"/>
    <x v="8"/>
    <n v="11"/>
    <n v="17"/>
    <x v="0"/>
    <s v="Rs.300"/>
    <n v="300"/>
  </r>
  <r>
    <n v="18175242"/>
    <x v="4546"/>
    <n v="1"/>
    <x v="1"/>
    <s v="Udyog Vihar, Gurgaon"/>
    <s v="Udyog Vihar"/>
    <s v="Udyog Vihar, Gurgaon"/>
    <n v="77.080100000000002"/>
    <n v="28.5140563"/>
    <x v="237"/>
    <s v="Indian Rupees(Rs.)"/>
    <x v="1"/>
    <x v="1"/>
    <s v="No"/>
    <s v="No"/>
    <x v="3"/>
    <n v="4"/>
    <n v="150"/>
    <x v="20"/>
    <s v="2018_10_7"/>
    <x v="5"/>
    <n v="10"/>
    <n v="7"/>
    <x v="0"/>
    <s v="Rs.150"/>
    <n v="150"/>
  </r>
  <r>
    <n v="18175252"/>
    <x v="4547"/>
    <n v="1"/>
    <x v="0"/>
    <s v="C-2, Ground Floor, Panchsheel Vihar, Malviya Nagar, New Delhi"/>
    <s v="Malviya Nagar"/>
    <s v="Malviya Nagar, New Delhi"/>
    <n v="77.218812999999997"/>
    <n v="28.534251999999999"/>
    <x v="1"/>
    <s v="Indian Rupees(Rs.)"/>
    <x v="1"/>
    <x v="0"/>
    <s v="No"/>
    <s v="No"/>
    <x v="1"/>
    <n v="35"/>
    <n v="650"/>
    <x v="6"/>
    <s v="2016_1_5"/>
    <x v="1"/>
    <n v="1"/>
    <n v="5"/>
    <x v="0"/>
    <s v="Rs.650"/>
    <n v="650"/>
  </r>
  <r>
    <n v="18175255"/>
    <x v="64"/>
    <n v="1"/>
    <x v="0"/>
    <s v="12, Community Centre, New Friends Colony, New Delhi"/>
    <s v="Community Centre, New Friends Colony"/>
    <s v="Community Centre, New Friends Colony, New Delhi"/>
    <n v="77.269265059999995"/>
    <n v="28.562451899999999"/>
    <x v="37"/>
    <s v="Indian Rupees(Rs.)"/>
    <x v="1"/>
    <x v="1"/>
    <s v="No"/>
    <s v="No"/>
    <x v="3"/>
    <n v="10"/>
    <n v="450"/>
    <x v="20"/>
    <s v="2014_5_25"/>
    <x v="7"/>
    <n v="5"/>
    <n v="25"/>
    <x v="0"/>
    <s v="Rs.450"/>
    <n v="450"/>
  </r>
  <r>
    <n v="18175256"/>
    <x v="1683"/>
    <n v="1"/>
    <x v="0"/>
    <s v="19/1, Near B Block Gurudwara, EPDP Main Road, Chittaranjan Park, New Delhi"/>
    <s v="Chittaranjan Park"/>
    <s v="Chittaranjan Park, New Delhi"/>
    <n v="77.252049630000002"/>
    <n v="28.539725350000001"/>
    <x v="21"/>
    <s v="Indian Rupees(Rs.)"/>
    <x v="1"/>
    <x v="1"/>
    <s v="No"/>
    <s v="No"/>
    <x v="1"/>
    <n v="26"/>
    <n v="500"/>
    <x v="2"/>
    <s v="2011_8_17"/>
    <x v="4"/>
    <n v="8"/>
    <n v="17"/>
    <x v="0"/>
    <s v="Rs.500"/>
    <n v="500"/>
  </r>
  <r>
    <n v="18175260"/>
    <x v="4548"/>
    <n v="1"/>
    <x v="0"/>
    <s v="Shop 7, 1st Floor, QU Block, DDA Market, Opposite Income Tax Colony, Pitampura, New Delhi"/>
    <s v="Pitampura"/>
    <s v="Pitampura, New Delhi"/>
    <n v="77.140123700000004"/>
    <n v="28.7133009"/>
    <x v="146"/>
    <s v="Indian Rupees(Rs.)"/>
    <x v="1"/>
    <x v="0"/>
    <s v="No"/>
    <s v="No"/>
    <x v="1"/>
    <n v="24"/>
    <n v="600"/>
    <x v="6"/>
    <s v="2011_3_11"/>
    <x v="4"/>
    <n v="3"/>
    <n v="11"/>
    <x v="0"/>
    <s v="Rs.600"/>
    <n v="600"/>
  </r>
  <r>
    <n v="18175268"/>
    <x v="4549"/>
    <n v="1"/>
    <x v="1"/>
    <s v="Sector 31, Gurgaon"/>
    <s v="Sector 31"/>
    <s v="Sector 31, Gurgaon"/>
    <n v="77.055519000000004"/>
    <n v="28.455680999999998"/>
    <x v="1351"/>
    <s v="Indian Rupees(Rs.)"/>
    <x v="1"/>
    <x v="0"/>
    <s v="No"/>
    <s v="No"/>
    <x v="1"/>
    <n v="144"/>
    <n v="600"/>
    <x v="1"/>
    <s v="2012_4_23"/>
    <x v="2"/>
    <n v="4"/>
    <n v="23"/>
    <x v="0"/>
    <s v="Rs.600"/>
    <n v="600"/>
  </r>
  <r>
    <n v="18175274"/>
    <x v="2643"/>
    <n v="1"/>
    <x v="0"/>
    <s v="G-130, Sudarshan Cinema Road, Yusuf Sarai, New Delhi"/>
    <s v="Yusuf Sarai"/>
    <s v="Yusuf Sarai, New Delhi"/>
    <n v="77.210156299999994"/>
    <n v="28.5619163"/>
    <x v="6"/>
    <s v="Indian Rupees(Rs.)"/>
    <x v="1"/>
    <x v="1"/>
    <s v="No"/>
    <s v="No"/>
    <x v="3"/>
    <n v="5"/>
    <n v="350"/>
    <x v="20"/>
    <s v="2013_3_2"/>
    <x v="0"/>
    <n v="3"/>
    <n v="2"/>
    <x v="0"/>
    <s v="Rs.350"/>
    <n v="350"/>
  </r>
  <r>
    <n v="18175278"/>
    <x v="4550"/>
    <n v="1"/>
    <x v="0"/>
    <s v="Main Market, Ghitorni, MG Road, New Delhi"/>
    <s v="MG Road"/>
    <s v="MG Road, New Delhi"/>
    <n v="77.144365500000006"/>
    <n v="28.494567199999999"/>
    <x v="11"/>
    <s v="Indian Rupees(Rs.)"/>
    <x v="1"/>
    <x v="1"/>
    <s v="No"/>
    <s v="No"/>
    <x v="3"/>
    <n v="1"/>
    <n v="250"/>
    <x v="25"/>
    <s v="2016_2_19"/>
    <x v="1"/>
    <n v="2"/>
    <n v="19"/>
    <x v="0"/>
    <s v="Rs.250"/>
    <n v="250"/>
  </r>
  <r>
    <n v="18175282"/>
    <x v="530"/>
    <n v="1"/>
    <x v="0"/>
    <s v="Near Air Force Staion Arjangarh, MG Road, New Delhi"/>
    <s v="MG Road"/>
    <s v="MG Road, New Delhi"/>
    <n v="77.120841400000003"/>
    <n v="28.4786827"/>
    <x v="137"/>
    <s v="Indian Rupees(Rs.)"/>
    <x v="1"/>
    <x v="1"/>
    <s v="No"/>
    <s v="No"/>
    <x v="3"/>
    <n v="3"/>
    <n v="350"/>
    <x v="25"/>
    <s v="2011_10_22"/>
    <x v="4"/>
    <n v="10"/>
    <n v="22"/>
    <x v="0"/>
    <s v="Rs.350"/>
    <n v="350"/>
  </r>
  <r>
    <n v="18175283"/>
    <x v="2536"/>
    <n v="1"/>
    <x v="0"/>
    <s v="Janakpuri East Metro Station, Janakpuri, New Delhi"/>
    <s v="Janakpuri"/>
    <s v="Janakpuri, New Delhi"/>
    <n v="77.087026499999993"/>
    <n v="28.633020399999999"/>
    <x v="1352"/>
    <s v="Indian Rupees(Rs.)"/>
    <x v="1"/>
    <x v="1"/>
    <s v="No"/>
    <s v="No"/>
    <x v="1"/>
    <n v="85"/>
    <n v="600"/>
    <x v="11"/>
    <s v="2010_3_5"/>
    <x v="3"/>
    <n v="3"/>
    <n v="5"/>
    <x v="0"/>
    <s v="Rs.600"/>
    <n v="600"/>
  </r>
  <r>
    <n v="18175288"/>
    <x v="4551"/>
    <n v="1"/>
    <x v="1"/>
    <s v="Amenity Block, Unitech Infospace, Old Delhi-Gurgaon Road, Sector 21, Gurgaon"/>
    <s v="Unitech Infospace, Sector 21, Gurgaon"/>
    <s v="Unitech Infospace, Sector 21, Gurgaon, Gurgaon"/>
    <n v="77.071470300000001"/>
    <n v="28.509685399999999"/>
    <x v="120"/>
    <s v="Indian Rupees(Rs.)"/>
    <x v="1"/>
    <x v="1"/>
    <s v="No"/>
    <s v="No"/>
    <x v="3"/>
    <n v="11"/>
    <n v="200"/>
    <x v="11"/>
    <s v="2010_1_12"/>
    <x v="3"/>
    <n v="1"/>
    <n v="12"/>
    <x v="0"/>
    <s v="Rs.200"/>
    <n v="200"/>
  </r>
  <r>
    <n v="18175297"/>
    <x v="4552"/>
    <n v="1"/>
    <x v="0"/>
    <s v="Main Market, Ghitorni, MG Road, New Delhi"/>
    <s v="MG Road"/>
    <s v="MG Road, New Delhi"/>
    <n v="77.146274099999999"/>
    <n v="28.493073200000001"/>
    <x v="11"/>
    <s v="Indian Rupees(Rs.)"/>
    <x v="1"/>
    <x v="1"/>
    <s v="No"/>
    <s v="No"/>
    <x v="3"/>
    <n v="2"/>
    <n v="350"/>
    <x v="25"/>
    <s v="2016_1_27"/>
    <x v="1"/>
    <n v="1"/>
    <n v="27"/>
    <x v="0"/>
    <s v="Rs.350"/>
    <n v="350"/>
  </r>
  <r>
    <n v="18175299"/>
    <x v="4553"/>
    <n v="1"/>
    <x v="0"/>
    <s v="Main Market, Ghitorni, MG Road, New Delhi"/>
    <s v="MG Road"/>
    <s v="MG Road, New Delhi"/>
    <n v="77.145630560000001"/>
    <n v="28.49609444"/>
    <x v="1353"/>
    <s v="Indian Rupees(Rs.)"/>
    <x v="1"/>
    <x v="1"/>
    <s v="No"/>
    <s v="No"/>
    <x v="3"/>
    <n v="1"/>
    <n v="200"/>
    <x v="25"/>
    <s v="2017_4_8"/>
    <x v="6"/>
    <n v="4"/>
    <n v="8"/>
    <x v="0"/>
    <s v="Rs.200"/>
    <n v="200"/>
  </r>
  <r>
    <n v="18175302"/>
    <x v="4554"/>
    <n v="1"/>
    <x v="0"/>
    <s v="941/8, Nehru Road, Arjun Nagar, Kotla Mubarakpur, South Extension 1, New Delhi"/>
    <s v="South Extension 1"/>
    <s v="South Extension 1, New Delhi"/>
    <n v="77.224988499999995"/>
    <n v="28.568337700000001"/>
    <x v="10"/>
    <s v="Indian Rupees(Rs.)"/>
    <x v="1"/>
    <x v="1"/>
    <s v="No"/>
    <s v="No"/>
    <x v="3"/>
    <n v="0"/>
    <n v="350"/>
    <x v="25"/>
    <s v="2010_8_14"/>
    <x v="3"/>
    <n v="8"/>
    <n v="14"/>
    <x v="0"/>
    <s v="Rs.350"/>
    <n v="350"/>
  </r>
  <r>
    <n v="18175303"/>
    <x v="2594"/>
    <n v="1"/>
    <x v="0"/>
    <s v="Shop 3, B-35/B, Single Storey, Vijay Nagar, New Delhi"/>
    <s v="Vijay Nagar"/>
    <s v="Vijay Nagar, New Delhi"/>
    <n v="77.201307700000001"/>
    <n v="28.6910317"/>
    <x v="39"/>
    <s v="Indian Rupees(Rs.)"/>
    <x v="1"/>
    <x v="1"/>
    <s v="No"/>
    <s v="No"/>
    <x v="3"/>
    <n v="114"/>
    <n v="300"/>
    <x v="3"/>
    <s v="2018_1_15"/>
    <x v="5"/>
    <n v="1"/>
    <n v="15"/>
    <x v="0"/>
    <s v="Rs.300"/>
    <n v="300"/>
  </r>
  <r>
    <n v="18175309"/>
    <x v="4555"/>
    <n v="1"/>
    <x v="0"/>
    <s v="Paschim Vihar, New Delhi"/>
    <s v="Paschim Vihar"/>
    <s v="Paschim Vihar, New Delhi"/>
    <n v="77.090487999999993"/>
    <n v="28.667271"/>
    <x v="237"/>
    <s v="Indian Rupees(Rs.)"/>
    <x v="1"/>
    <x v="1"/>
    <s v="No"/>
    <s v="No"/>
    <x v="3"/>
    <n v="14"/>
    <n v="350"/>
    <x v="6"/>
    <s v="2018_9_14"/>
    <x v="5"/>
    <n v="9"/>
    <n v="14"/>
    <x v="0"/>
    <s v="Rs.350"/>
    <n v="350"/>
  </r>
  <r>
    <n v="18175322"/>
    <x v="4556"/>
    <n v="1"/>
    <x v="0"/>
    <s v="WZ-429, C/57, Naraina Village, Naraina, New Delhi"/>
    <s v="Naraina"/>
    <s v="Naraina, New Delhi"/>
    <n v="0"/>
    <n v="0"/>
    <x v="2"/>
    <s v="Indian Rupees(Rs.)"/>
    <x v="1"/>
    <x v="1"/>
    <s v="No"/>
    <s v="No"/>
    <x v="3"/>
    <n v="7"/>
    <n v="120"/>
    <x v="18"/>
    <s v="2017_2_15"/>
    <x v="6"/>
    <n v="2"/>
    <n v="15"/>
    <x v="0"/>
    <s v="Rs.120"/>
    <n v="120"/>
  </r>
  <r>
    <n v="18175323"/>
    <x v="4405"/>
    <n v="1"/>
    <x v="0"/>
    <s v="289, Opposite Venkateshwar College, Satyaniketan, New Delhi"/>
    <s v="Satyaniketan"/>
    <s v="Satyaniketan, New Delhi"/>
    <n v="77.169114100000002"/>
    <n v="28.5887241"/>
    <x v="118"/>
    <s v="Indian Rupees(Rs.)"/>
    <x v="1"/>
    <x v="1"/>
    <s v="No"/>
    <s v="No"/>
    <x v="3"/>
    <n v="154"/>
    <n v="350"/>
    <x v="14"/>
    <s v="2015_5_15"/>
    <x v="8"/>
    <n v="5"/>
    <n v="15"/>
    <x v="0"/>
    <s v="Rs.350"/>
    <n v="350"/>
  </r>
  <r>
    <n v="18175324"/>
    <x v="4557"/>
    <n v="1"/>
    <x v="0"/>
    <s v="61-B, Ber Sarai, JNU, New Delhi"/>
    <s v="JNU"/>
    <s v="JNU, New Delhi"/>
    <n v="77.181152600000004"/>
    <n v="28.549002699999999"/>
    <x v="21"/>
    <s v="Indian Rupees(Rs.)"/>
    <x v="1"/>
    <x v="1"/>
    <s v="No"/>
    <s v="No"/>
    <x v="1"/>
    <n v="29"/>
    <n v="500"/>
    <x v="2"/>
    <s v="2010_7_11"/>
    <x v="3"/>
    <n v="7"/>
    <n v="11"/>
    <x v="0"/>
    <s v="Rs.500"/>
    <n v="500"/>
  </r>
  <r>
    <n v="18175328"/>
    <x v="4558"/>
    <n v="1"/>
    <x v="0"/>
    <s v="A-5, Chittaranjan Park, New Delhi"/>
    <s v="Chittaranjan Park"/>
    <s v="Chittaranjan Park, New Delhi"/>
    <n v="77.241772600000004"/>
    <n v="28.542694399999998"/>
    <x v="1354"/>
    <s v="Indian Rupees(Rs.)"/>
    <x v="0"/>
    <x v="1"/>
    <s v="No"/>
    <s v="No"/>
    <x v="0"/>
    <n v="14"/>
    <n v="1200"/>
    <x v="2"/>
    <s v="2011_10_1"/>
    <x v="4"/>
    <n v="10"/>
    <n v="1"/>
    <x v="0"/>
    <s v="Rs.1200"/>
    <n v="1200"/>
  </r>
  <r>
    <n v="18175334"/>
    <x v="4559"/>
    <n v="1"/>
    <x v="2"/>
    <s v="1st Floor, Ansal Fortune Arcade, Sector 18, Noida"/>
    <s v="Sector 18"/>
    <s v="Sector 18, Noida"/>
    <n v="77.322368769999997"/>
    <n v="28.569549609999999"/>
    <x v="344"/>
    <s v="Indian Rupees(Rs.)"/>
    <x v="0"/>
    <x v="0"/>
    <s v="No"/>
    <s v="No"/>
    <x v="2"/>
    <n v="214"/>
    <n v="2350"/>
    <x v="4"/>
    <s v="2015_5_9"/>
    <x v="8"/>
    <n v="5"/>
    <n v="9"/>
    <x v="0"/>
    <s v="Rs.2350"/>
    <n v="2350"/>
  </r>
  <r>
    <n v="18175340"/>
    <x v="4560"/>
    <n v="1"/>
    <x v="0"/>
    <s v="16/2, Double Story, Prem Nagar, Janakpuri, New Delhi"/>
    <s v="Janakpuri"/>
    <s v="Janakpuri, New Delhi"/>
    <n v="77.096093699999997"/>
    <n v="28.636179200000001"/>
    <x v="334"/>
    <s v="Indian Rupees(Rs.)"/>
    <x v="1"/>
    <x v="0"/>
    <s v="No"/>
    <s v="No"/>
    <x v="3"/>
    <n v="69"/>
    <n v="400"/>
    <x v="14"/>
    <s v="2014_3_15"/>
    <x v="7"/>
    <n v="3"/>
    <n v="15"/>
    <x v="0"/>
    <s v="Rs.400"/>
    <n v="400"/>
  </r>
  <r>
    <n v="18180041"/>
    <x v="4561"/>
    <n v="1"/>
    <x v="0"/>
    <s v="Over Bridge, Ambience Mall, Vasant Kunj, New Delhi"/>
    <s v="Ambience Mall, Vasant Kunj"/>
    <s v="Ambience Mall, Vasant Kunj, New Delhi"/>
    <n v="77.15575699"/>
    <n v="28.54155381"/>
    <x v="931"/>
    <s v="Indian Rupees(Rs.)"/>
    <x v="0"/>
    <x v="0"/>
    <s v="No"/>
    <s v="No"/>
    <x v="1"/>
    <n v="232"/>
    <n v="800"/>
    <x v="4"/>
    <s v="2016_12_17"/>
    <x v="1"/>
    <n v="12"/>
    <n v="17"/>
    <x v="0"/>
    <s v="Rs.800"/>
    <n v="800"/>
  </r>
  <r>
    <n v="18180047"/>
    <x v="4562"/>
    <n v="1"/>
    <x v="0"/>
    <s v="D-2/E-321, Near MCD School, Okhla Main Road, New Friends Colony, New Delhi"/>
    <s v="New Friends Colony"/>
    <s v="New Friends Colony, New Delhi"/>
    <n v="0"/>
    <n v="0"/>
    <x v="14"/>
    <s v="Indian Rupees(Rs.)"/>
    <x v="1"/>
    <x v="1"/>
    <s v="No"/>
    <s v="No"/>
    <x v="1"/>
    <n v="2"/>
    <n v="700"/>
    <x v="25"/>
    <s v="2018_3_2"/>
    <x v="5"/>
    <n v="3"/>
    <n v="2"/>
    <x v="0"/>
    <s v="Rs.700"/>
    <n v="700"/>
  </r>
  <r>
    <n v="18180048"/>
    <x v="4563"/>
    <n v="1"/>
    <x v="2"/>
    <s v="A-26, Sector 3, Noida"/>
    <s v="Sector 3"/>
    <s v="Sector 3, Noida"/>
    <n v="77.3173563"/>
    <n v="28.581013200000001"/>
    <x v="21"/>
    <s v="Indian Rupees(Rs.)"/>
    <x v="1"/>
    <x v="1"/>
    <s v="No"/>
    <s v="No"/>
    <x v="3"/>
    <n v="3"/>
    <n v="300"/>
    <x v="25"/>
    <s v="2018_10_10"/>
    <x v="5"/>
    <n v="10"/>
    <n v="10"/>
    <x v="0"/>
    <s v="Rs.300"/>
    <n v="300"/>
  </r>
  <r>
    <n v="18180062"/>
    <x v="4305"/>
    <n v="1"/>
    <x v="1"/>
    <s v="512, Gehlot Farm House, Sector 47, Near, Sohna Road, Gurgaon"/>
    <s v="Sohna Road"/>
    <s v="Sohna Road, Gurgaon"/>
    <n v="77.041071000000002"/>
    <n v="28.415065999999999"/>
    <x v="1308"/>
    <s v="Indian Rupees(Rs.)"/>
    <x v="1"/>
    <x v="0"/>
    <s v="No"/>
    <s v="No"/>
    <x v="1"/>
    <n v="101"/>
    <n v="600"/>
    <x v="1"/>
    <s v="2013_6_28"/>
    <x v="0"/>
    <n v="6"/>
    <n v="28"/>
    <x v="0"/>
    <s v="Rs.600"/>
    <n v="600"/>
  </r>
  <r>
    <n v="18180072"/>
    <x v="4564"/>
    <n v="1"/>
    <x v="0"/>
    <s v="Gali 7, Mahipalpur, New Delhi"/>
    <s v="Mahipalpur"/>
    <s v="Mahipalpur, New Delhi"/>
    <n v="77.123932300000007"/>
    <n v="28.543586900000001"/>
    <x v="11"/>
    <s v="Indian Rupees(Rs.)"/>
    <x v="1"/>
    <x v="1"/>
    <s v="No"/>
    <s v="No"/>
    <x v="3"/>
    <n v="0"/>
    <n v="100"/>
    <x v="25"/>
    <s v="2018_9_6"/>
    <x v="5"/>
    <n v="9"/>
    <n v="6"/>
    <x v="0"/>
    <s v="Rs.100"/>
    <n v="100"/>
  </r>
  <r>
    <n v="18180073"/>
    <x v="4565"/>
    <n v="1"/>
    <x v="0"/>
    <s v="Near Aditya Complex, Preet Vihar, New Delhi"/>
    <s v="Preet Vihar"/>
    <s v="Preet Vihar, New Delhi"/>
    <n v="77.293616920000005"/>
    <n v="28.64106087"/>
    <x v="21"/>
    <s v="Indian Rupees(Rs.)"/>
    <x v="1"/>
    <x v="0"/>
    <s v="No"/>
    <s v="No"/>
    <x v="3"/>
    <n v="177"/>
    <n v="300"/>
    <x v="13"/>
    <s v="2011_2_3"/>
    <x v="4"/>
    <n v="2"/>
    <n v="3"/>
    <x v="0"/>
    <s v="Rs.300"/>
    <n v="300"/>
  </r>
  <r>
    <n v="18180080"/>
    <x v="4566"/>
    <n v="1"/>
    <x v="0"/>
    <s v="416, Gora Street, Behind Dada Jungi House, Shahpur Jat, New Delhi"/>
    <s v="Shahpur Jat"/>
    <s v="Shahpur Jat, New Delhi"/>
    <n v="77.213255500000002"/>
    <n v="28.548542000000001"/>
    <x v="37"/>
    <s v="Indian Rupees(Rs.)"/>
    <x v="1"/>
    <x v="0"/>
    <s v="No"/>
    <s v="No"/>
    <x v="0"/>
    <n v="112"/>
    <n v="1100"/>
    <x v="30"/>
    <s v="2018_4_22"/>
    <x v="5"/>
    <n v="4"/>
    <n v="22"/>
    <x v="0"/>
    <s v="Rs.1100"/>
    <n v="1100"/>
  </r>
  <r>
    <n v="18180081"/>
    <x v="4567"/>
    <n v="1"/>
    <x v="0"/>
    <s v="Shop C-107, Ground Floor, Green Park, New Delhi"/>
    <s v="Green Park"/>
    <s v="Green Park, New Delhi"/>
    <n v="0"/>
    <n v="0"/>
    <x v="61"/>
    <s v="Indian Rupees(Rs.)"/>
    <x v="1"/>
    <x v="1"/>
    <s v="No"/>
    <s v="No"/>
    <x v="3"/>
    <n v="5"/>
    <n v="400"/>
    <x v="18"/>
    <s v="2017_7_27"/>
    <x v="6"/>
    <n v="7"/>
    <n v="27"/>
    <x v="0"/>
    <s v="Rs.400"/>
    <n v="400"/>
  </r>
  <r>
    <n v="18180083"/>
    <x v="4568"/>
    <n v="1"/>
    <x v="0"/>
    <s v="Lower Ground Floor, Epicuria Food Mall, Nehru Place Metro Station, Nehru Place, New Delhi"/>
    <s v="Epicuria Food Mall, Nehru Place"/>
    <s v="Epicuria Food Mall, Nehru Place, New Delhi"/>
    <n v="77.251785600000005"/>
    <n v="28.5514005"/>
    <x v="25"/>
    <s v="Indian Rupees(Rs.)"/>
    <x v="1"/>
    <x v="0"/>
    <s v="No"/>
    <s v="No"/>
    <x v="3"/>
    <n v="21"/>
    <n v="300"/>
    <x v="10"/>
    <s v="2010_4_10"/>
    <x v="3"/>
    <n v="4"/>
    <n v="10"/>
    <x v="0"/>
    <s v="Rs.300"/>
    <n v="300"/>
  </r>
  <r>
    <n v="18180086"/>
    <x v="4569"/>
    <n v="1"/>
    <x v="2"/>
    <s v="D-2C, Basement Level, Sector 18 Market, Sector 18, Noida"/>
    <s v="Sector 18"/>
    <s v="Sector 18, Noida"/>
    <n v="77.324062420000004"/>
    <n v="28.571519070000001"/>
    <x v="178"/>
    <s v="Indian Rupees(Rs.)"/>
    <x v="0"/>
    <x v="1"/>
    <s v="No"/>
    <s v="No"/>
    <x v="0"/>
    <n v="19"/>
    <n v="1000"/>
    <x v="0"/>
    <s v="2015_10_6"/>
    <x v="8"/>
    <n v="10"/>
    <n v="6"/>
    <x v="0"/>
    <s v="Rs.1000"/>
    <n v="1000"/>
  </r>
  <r>
    <n v="18182702"/>
    <x v="4570"/>
    <n v="162"/>
    <x v="135"/>
    <s v="Ground Floor, Building G, Solenad 3, Nuvali, Don Jose, Santa Rosa"/>
    <s v="Solenad 3, Don Jose, Santa Rosa"/>
    <s v="Solenad 3, Don Jose, Santa Rosa, Santa Rosa"/>
    <n v="121.0565874"/>
    <n v="14.237678969999999"/>
    <x v="293"/>
    <s v="Botswana Pula(P)"/>
    <x v="1"/>
    <x v="1"/>
    <s v="No"/>
    <s v="No"/>
    <x v="0"/>
    <n v="72"/>
    <n v="850"/>
    <x v="5"/>
    <s v="2011_1_3"/>
    <x v="4"/>
    <n v="1"/>
    <n v="3"/>
    <x v="7"/>
    <s v="P850"/>
    <n v="1237.5065"/>
  </r>
  <r>
    <n v="18185059"/>
    <x v="4571"/>
    <n v="162"/>
    <x v="135"/>
    <s v="Ayala Mall, Solenad, Nuvali, Santa Rosa - Tagaytay Road, Don Jose, Santa Rosa"/>
    <s v="Nuvali, Don Jose, Santa Rosa"/>
    <s v="Nuvali, Don Jose, Santa Rosa, Santa Rosa"/>
    <n v="121.05704"/>
    <n v="14.237081999999999"/>
    <x v="1355"/>
    <s v="Botswana Pula(P)"/>
    <x v="1"/>
    <x v="1"/>
    <s v="No"/>
    <s v="No"/>
    <x v="0"/>
    <n v="29"/>
    <n v="800"/>
    <x v="9"/>
    <s v="2010_5_18"/>
    <x v="3"/>
    <n v="5"/>
    <n v="18"/>
    <x v="7"/>
    <s v="P800"/>
    <n v="1164.712"/>
  </r>
  <r>
    <n v="18187733"/>
    <x v="4572"/>
    <n v="1"/>
    <x v="0"/>
    <s v="A-67, Shyam Nagar, Punjabi Market, Tilak Nagar, New Delhi"/>
    <s v="Tilak Nagar"/>
    <s v="Tilak Nagar, New Delhi"/>
    <n v="77.102513000000002"/>
    <n v="28.644093000000002"/>
    <x v="0"/>
    <s v="Indian Rupees(Rs.)"/>
    <x v="1"/>
    <x v="1"/>
    <s v="No"/>
    <s v="No"/>
    <x v="1"/>
    <n v="3"/>
    <n v="700"/>
    <x v="25"/>
    <s v="2013_6_5"/>
    <x v="0"/>
    <n v="6"/>
    <n v="5"/>
    <x v="0"/>
    <s v="Rs.700"/>
    <n v="700"/>
  </r>
  <r>
    <n v="18189371"/>
    <x v="1527"/>
    <n v="162"/>
    <x v="51"/>
    <s v="Ground Floor, Mega Fashion Hall, SM Megamall, Ortigas, Mandaluyong City"/>
    <s v="SM Megamall, Ortigas, Mandaluyong City"/>
    <s v="SM Megamall, Ortigas, Mandaluyong City, Mandaluyong City"/>
    <n v="121.056314"/>
    <n v="14.583764"/>
    <x v="6"/>
    <s v="Botswana Pula(P)"/>
    <x v="1"/>
    <x v="1"/>
    <s v="No"/>
    <s v="No"/>
    <x v="0"/>
    <n v="336"/>
    <n v="1000"/>
    <x v="23"/>
    <s v="2010_11_1"/>
    <x v="3"/>
    <n v="11"/>
    <n v="1"/>
    <x v="7"/>
    <s v="P1000"/>
    <n v="1455.8899999999999"/>
  </r>
  <r>
    <n v="18198179"/>
    <x v="4573"/>
    <n v="1"/>
    <x v="0"/>
    <s v="Opposite Adarsh School, Near Furniture Market, Kirti Nagar, New Delhi"/>
    <s v="Kirti Nagar"/>
    <s v="Kirti Nagar, New Delhi"/>
    <n v="77.129915400000002"/>
    <n v="28.652277699999999"/>
    <x v="11"/>
    <s v="Indian Rupees(Rs.)"/>
    <x v="1"/>
    <x v="1"/>
    <s v="No"/>
    <s v="No"/>
    <x v="3"/>
    <n v="9"/>
    <n v="450"/>
    <x v="2"/>
    <s v="2015_5_28"/>
    <x v="8"/>
    <n v="5"/>
    <n v="28"/>
    <x v="0"/>
    <s v="Rs.450"/>
    <n v="450"/>
  </r>
  <r>
    <n v="18198427"/>
    <x v="4574"/>
    <n v="1"/>
    <x v="0"/>
    <s v="C-24, Middle Circle, Connaught Place, New Delhi"/>
    <s v="Connaught Place"/>
    <s v="Connaught Place, New Delhi"/>
    <n v="77.220531399999999"/>
    <n v="28.6348214"/>
    <x v="1356"/>
    <s v="Indian Rupees(Rs.)"/>
    <x v="0"/>
    <x v="0"/>
    <s v="No"/>
    <s v="No"/>
    <x v="1"/>
    <n v="361"/>
    <n v="800"/>
    <x v="5"/>
    <s v="2010_9_1"/>
    <x v="3"/>
    <n v="9"/>
    <n v="1"/>
    <x v="0"/>
    <s v="Rs.800"/>
    <n v="800"/>
  </r>
  <r>
    <n v="18198434"/>
    <x v="4575"/>
    <n v="1"/>
    <x v="0"/>
    <s v="Shop 5, D Block Market, Vasant Vihar, New Delhi"/>
    <s v="Vasant Vihar"/>
    <s v="Vasant Vihar, New Delhi"/>
    <n v="77.154960040000006"/>
    <n v="28.561390620000001"/>
    <x v="124"/>
    <s v="Indian Rupees(Rs.)"/>
    <x v="1"/>
    <x v="1"/>
    <s v="No"/>
    <s v="No"/>
    <x v="3"/>
    <n v="34"/>
    <n v="450"/>
    <x v="9"/>
    <s v="2017_4_25"/>
    <x v="6"/>
    <n v="4"/>
    <n v="25"/>
    <x v="0"/>
    <s v="Rs.450"/>
    <n v="450"/>
  </r>
  <r>
    <n v="18198440"/>
    <x v="4576"/>
    <n v="1"/>
    <x v="0"/>
    <s v="11/45 B, Gurudwara Rd, Block 11, Tilak Nagar, New Delhi"/>
    <s v="Tilak Nagar"/>
    <s v="Tilak Nagar, New Delhi"/>
    <n v="77.095012999999994"/>
    <n v="28.640400100000001"/>
    <x v="1357"/>
    <s v="Indian Rupees(Rs.)"/>
    <x v="1"/>
    <x v="1"/>
    <s v="No"/>
    <s v="No"/>
    <x v="3"/>
    <n v="7"/>
    <n v="200"/>
    <x v="13"/>
    <s v="2011_10_3"/>
    <x v="4"/>
    <n v="10"/>
    <n v="3"/>
    <x v="0"/>
    <s v="Rs.200"/>
    <n v="200"/>
  </r>
  <r>
    <n v="18198441"/>
    <x v="4577"/>
    <n v="1"/>
    <x v="1"/>
    <s v="Shop 1016, Maruti Vihar, Chakkarpur, MG Road, Gurgaon"/>
    <s v="MG Road"/>
    <s v="MG Road, Gurgaon"/>
    <n v="77.082752900000003"/>
    <n v="28.476619100000001"/>
    <x v="1358"/>
    <s v="Indian Rupees(Rs.)"/>
    <x v="1"/>
    <x v="0"/>
    <s v="No"/>
    <s v="No"/>
    <x v="3"/>
    <n v="38"/>
    <n v="400"/>
    <x v="6"/>
    <s v="2017_6_9"/>
    <x v="6"/>
    <n v="6"/>
    <n v="9"/>
    <x v="0"/>
    <s v="Rs.400"/>
    <n v="400"/>
  </r>
  <r>
    <n v="18198449"/>
    <x v="4578"/>
    <n v="1"/>
    <x v="0"/>
    <s v="Shop 32, A-4, DDA Market, Paschim Vihar, New Delhi"/>
    <s v="Paschim Vihar"/>
    <s v="Paschim Vihar, New Delhi"/>
    <n v="77.109057899999996"/>
    <n v="28.6726943"/>
    <x v="126"/>
    <s v="Indian Rupees(Rs.)"/>
    <x v="1"/>
    <x v="1"/>
    <s v="No"/>
    <s v="No"/>
    <x v="3"/>
    <n v="31"/>
    <n v="400"/>
    <x v="6"/>
    <s v="2010_12_6"/>
    <x v="3"/>
    <n v="12"/>
    <n v="6"/>
    <x v="0"/>
    <s v="Rs.400"/>
    <n v="400"/>
  </r>
  <r>
    <n v="18198459"/>
    <x v="4579"/>
    <n v="1"/>
    <x v="0"/>
    <s v="1, North West Avenue, Club Road, Punjabi Bagh, New Delhi"/>
    <s v="Punjabi Bagh"/>
    <s v="Punjabi Bagh, New Delhi"/>
    <n v="77.127351390000001"/>
    <n v="28.66624083"/>
    <x v="1359"/>
    <s v="Indian Rupees(Rs.)"/>
    <x v="0"/>
    <x v="1"/>
    <s v="No"/>
    <s v="No"/>
    <x v="0"/>
    <n v="121"/>
    <n v="1900"/>
    <x v="3"/>
    <s v="2015_6_3"/>
    <x v="8"/>
    <n v="6"/>
    <n v="3"/>
    <x v="0"/>
    <s v="Rs.1900"/>
    <n v="1900"/>
  </r>
  <r>
    <n v="18198463"/>
    <x v="4580"/>
    <n v="1"/>
    <x v="0"/>
    <s v="Ground Floor, B-1/8, Shop 7, Apsara Arcade, Karol Bagh, New Delhi"/>
    <s v="Karol Bagh"/>
    <s v="Karol Bagh, New Delhi"/>
    <n v="77.188734409999995"/>
    <n v="28.643629700000002"/>
    <x v="143"/>
    <s v="Indian Rupees(Rs.)"/>
    <x v="1"/>
    <x v="0"/>
    <s v="No"/>
    <s v="No"/>
    <x v="3"/>
    <n v="36"/>
    <n v="400"/>
    <x v="14"/>
    <s v="2014_10_3"/>
    <x v="7"/>
    <n v="10"/>
    <n v="3"/>
    <x v="0"/>
    <s v="Rs.400"/>
    <n v="400"/>
  </r>
  <r>
    <n v="18198465"/>
    <x v="4581"/>
    <n v="1"/>
    <x v="0"/>
    <s v="8591, Hotel Bloom Rooms, Arakashan Road, Paharganj, New Delhi"/>
    <s v="Paharganj"/>
    <s v="Paharganj, New Delhi"/>
    <n v="77.21764829"/>
    <n v="28.645692629999999"/>
    <x v="1360"/>
    <s v="Indian Rupees(Rs.)"/>
    <x v="0"/>
    <x v="1"/>
    <s v="No"/>
    <s v="No"/>
    <x v="0"/>
    <n v="14"/>
    <n v="1300"/>
    <x v="13"/>
    <s v="2011_6_16"/>
    <x v="4"/>
    <n v="6"/>
    <n v="16"/>
    <x v="0"/>
    <s v="Rs.1300"/>
    <n v="1300"/>
  </r>
  <r>
    <n v="18198467"/>
    <x v="4582"/>
    <n v="1"/>
    <x v="0"/>
    <s v="21-UB, Jawahar Nagar, Kamla Nagar, New Delhi"/>
    <s v="Kamla Nagar"/>
    <s v="Kamla Nagar, New Delhi"/>
    <n v="77.206697800000001"/>
    <n v="28.681963799999998"/>
    <x v="616"/>
    <s v="Indian Rupees(Rs.)"/>
    <x v="1"/>
    <x v="1"/>
    <s v="No"/>
    <s v="No"/>
    <x v="3"/>
    <n v="38"/>
    <n v="450"/>
    <x v="14"/>
    <s v="2018_1_8"/>
    <x v="5"/>
    <n v="1"/>
    <n v="8"/>
    <x v="0"/>
    <s v="Rs.450"/>
    <n v="450"/>
  </r>
  <r>
    <n v="18198821"/>
    <x v="4583"/>
    <n v="1"/>
    <x v="0"/>
    <s v="8/1, Subhash Nagar, New Delhi"/>
    <s v="Subhash Nagar"/>
    <s v="Subhash Nagar, New Delhi"/>
    <n v="77.118377800000005"/>
    <n v="28.636237000000001"/>
    <x v="120"/>
    <s v="Indian Rupees(Rs.)"/>
    <x v="1"/>
    <x v="1"/>
    <s v="No"/>
    <s v="No"/>
    <x v="3"/>
    <n v="1"/>
    <n v="100"/>
    <x v="25"/>
    <s v="2012_9_20"/>
    <x v="2"/>
    <n v="9"/>
    <n v="20"/>
    <x v="0"/>
    <s v="Rs.100"/>
    <n v="100"/>
  </r>
  <r>
    <n v="18198825"/>
    <x v="4584"/>
    <n v="1"/>
    <x v="1"/>
    <s v="4/9, Ratan Garden, New Colony Mor, Old Railway Road, Gurgaon"/>
    <s v="Old Railway Road"/>
    <s v="Old Railway Road, Gurgaon"/>
    <n v="77.0204947"/>
    <n v="28.4669375"/>
    <x v="509"/>
    <s v="Indian Rupees(Rs.)"/>
    <x v="1"/>
    <x v="1"/>
    <s v="No"/>
    <s v="No"/>
    <x v="3"/>
    <n v="4"/>
    <n v="200"/>
    <x v="18"/>
    <s v="2015_6_2"/>
    <x v="8"/>
    <n v="6"/>
    <n v="2"/>
    <x v="0"/>
    <s v="Rs.200"/>
    <n v="200"/>
  </r>
  <r>
    <n v="18198836"/>
    <x v="4585"/>
    <n v="1"/>
    <x v="2"/>
    <s v="G-38, 1st Floor, Sector 18, Noida"/>
    <s v="Sector 18"/>
    <s v="Sector 18, Noida"/>
    <n v="77.323615329999996"/>
    <n v="28.569142970000001"/>
    <x v="1361"/>
    <s v="Indian Rupees(Rs.)"/>
    <x v="0"/>
    <x v="1"/>
    <s v="No"/>
    <s v="No"/>
    <x v="0"/>
    <n v="320"/>
    <n v="1000"/>
    <x v="1"/>
    <s v="2016_9_20"/>
    <x v="1"/>
    <n v="9"/>
    <n v="20"/>
    <x v="0"/>
    <s v="Rs.1000"/>
    <n v="1000"/>
  </r>
  <r>
    <n v="18199151"/>
    <x v="4586"/>
    <n v="1"/>
    <x v="0"/>
    <s v="B-28, Milansar Apartment, Prashant Vihar, New Delhi"/>
    <s v="Prashant Vihar"/>
    <s v="Prashant Vihar, New Delhi"/>
    <n v="77.134629500000003"/>
    <n v="28.715347900000001"/>
    <x v="124"/>
    <s v="Indian Rupees(Rs.)"/>
    <x v="1"/>
    <x v="1"/>
    <s v="No"/>
    <s v="No"/>
    <x v="1"/>
    <n v="4"/>
    <n v="500"/>
    <x v="18"/>
    <s v="2017_4_25"/>
    <x v="6"/>
    <n v="4"/>
    <n v="25"/>
    <x v="0"/>
    <s v="Rs.500"/>
    <n v="500"/>
  </r>
  <r>
    <n v="18199742"/>
    <x v="4587"/>
    <n v="189"/>
    <x v="11"/>
    <s v="Corner Duvernoy and Chopin Street, Garsfontein, Pretoria"/>
    <s v="Garsfontein"/>
    <s v="Garsfontein, Pretoria"/>
    <n v="28.287113999999999"/>
    <n v="-25.80283"/>
    <x v="676"/>
    <s v="Rand(R)"/>
    <x v="1"/>
    <x v="1"/>
    <s v="No"/>
    <s v="No"/>
    <x v="2"/>
    <n v="116"/>
    <n v="300"/>
    <x v="26"/>
    <s v="2017_5_3"/>
    <x v="6"/>
    <n v="5"/>
    <n v="3"/>
    <x v="1"/>
    <s v="R300"/>
    <n v="1367.9999999999998"/>
  </r>
  <r>
    <n v="18199767"/>
    <x v="4588"/>
    <n v="189"/>
    <x v="11"/>
    <s v="279 Dey Street, Brooklyn, Pretoria"/>
    <s v="Brooklyn"/>
    <s v="Brooklyn, Pretoria"/>
    <n v="28.230606000000002"/>
    <n v="-25.772303999999998"/>
    <x v="1362"/>
    <s v="Rand(R)"/>
    <x v="1"/>
    <x v="1"/>
    <s v="No"/>
    <s v="No"/>
    <x v="2"/>
    <n v="84"/>
    <n v="360"/>
    <x v="24"/>
    <s v="2013_9_6"/>
    <x v="0"/>
    <n v="9"/>
    <n v="6"/>
    <x v="1"/>
    <s v="R360"/>
    <n v="1641.6"/>
  </r>
  <r>
    <n v="18201995"/>
    <x v="4589"/>
    <n v="1"/>
    <x v="0"/>
    <s v="C-7, Tilak Market, Major Pankaj Batra Marg, Block 6, Sharda Puri, Ramesh Nagar, Near Kirti Nagar, Kirti Nagar, New Delhi"/>
    <s v="Kirti Nagar"/>
    <s v="Kirti Nagar, New Delhi"/>
    <n v="77.130673999999999"/>
    <n v="28.648973900000001"/>
    <x v="1363"/>
    <s v="Indian Rupees(Rs.)"/>
    <x v="1"/>
    <x v="1"/>
    <s v="No"/>
    <s v="No"/>
    <x v="1"/>
    <n v="20"/>
    <n v="550"/>
    <x v="13"/>
    <s v="2017_4_3"/>
    <x v="6"/>
    <n v="4"/>
    <n v="3"/>
    <x v="0"/>
    <s v="Rs.550"/>
    <n v="550"/>
  </r>
  <r>
    <n v="18203154"/>
    <x v="4590"/>
    <n v="1"/>
    <x v="0"/>
    <s v="East Park Road, Karol Bagh, New Delhi"/>
    <s v="Karol Bagh"/>
    <s v="Karol Bagh, New Delhi"/>
    <n v="77.202797899999993"/>
    <n v="28.658679809999999"/>
    <x v="6"/>
    <s v="Indian Rupees(Rs.)"/>
    <x v="1"/>
    <x v="1"/>
    <s v="No"/>
    <s v="No"/>
    <x v="3"/>
    <n v="0"/>
    <n v="150"/>
    <x v="25"/>
    <s v="2015_10_28"/>
    <x v="8"/>
    <n v="10"/>
    <n v="28"/>
    <x v="0"/>
    <s v="Rs.150"/>
    <n v="150"/>
  </r>
  <r>
    <n v="18203159"/>
    <x v="4591"/>
    <n v="1"/>
    <x v="0"/>
    <s v="Near Hanuman Dharam Kaanta, IGNOU Road, Sainik Farms, New Delhi"/>
    <s v="Sainik Farms"/>
    <s v="Sainik Farms, New Delhi"/>
    <n v="77.205484999999996"/>
    <n v="28.515214400000001"/>
    <x v="11"/>
    <s v="Indian Rupees(Rs.)"/>
    <x v="1"/>
    <x v="0"/>
    <s v="No"/>
    <s v="No"/>
    <x v="3"/>
    <n v="4"/>
    <n v="300"/>
    <x v="17"/>
    <s v="2014_2_10"/>
    <x v="7"/>
    <n v="2"/>
    <n v="10"/>
    <x v="0"/>
    <s v="Rs.300"/>
    <n v="300"/>
  </r>
  <r>
    <n v="18203169"/>
    <x v="348"/>
    <n v="1"/>
    <x v="0"/>
    <s v="Shop 3, CE-2/1, Hari Nagar, Jail Road, New Delhi"/>
    <s v="Jail Road"/>
    <s v="Jail Road, New Delhi"/>
    <n v="77.110971300000003"/>
    <n v="28.625530300000001"/>
    <x v="77"/>
    <s v="Indian Rupees(Rs.)"/>
    <x v="1"/>
    <x v="1"/>
    <s v="No"/>
    <s v="No"/>
    <x v="3"/>
    <n v="6"/>
    <n v="400"/>
    <x v="18"/>
    <s v="2011_12_6"/>
    <x v="4"/>
    <n v="12"/>
    <n v="6"/>
    <x v="0"/>
    <s v="Rs.400"/>
    <n v="400"/>
  </r>
  <r>
    <n v="18203171"/>
    <x v="4592"/>
    <n v="1"/>
    <x v="1"/>
    <s v="UGF, H-222, Sushant Shopping Arcade, Phase 1, Sushant Lok, Gurgaon"/>
    <s v="Sushant Shopping Arcade, Sushant Lok, Gurgaon"/>
    <s v="Sushant Shopping Arcade, Sushant Lok, Gurgaon, Gurgaon"/>
    <n v="77.079091599999998"/>
    <n v="28.461070500000002"/>
    <x v="476"/>
    <s v="Indian Rupees(Rs.)"/>
    <x v="1"/>
    <x v="0"/>
    <s v="No"/>
    <s v="No"/>
    <x v="1"/>
    <n v="67"/>
    <n v="700"/>
    <x v="14"/>
    <s v="2015_5_27"/>
    <x v="8"/>
    <n v="5"/>
    <n v="27"/>
    <x v="0"/>
    <s v="Rs.700"/>
    <n v="700"/>
  </r>
  <r>
    <n v="18203177"/>
    <x v="4593"/>
    <n v="1"/>
    <x v="0"/>
    <s v="A-1, Kehar Singh Estate, Behind Saket Metro Station, Saket, New Delhi"/>
    <s v="Saket"/>
    <s v="Saket, New Delhi"/>
    <n v="77.200409300000004"/>
    <n v="28.519437700000001"/>
    <x v="14"/>
    <s v="Indian Rupees(Rs.)"/>
    <x v="1"/>
    <x v="1"/>
    <s v="No"/>
    <s v="No"/>
    <x v="1"/>
    <n v="16"/>
    <n v="600"/>
    <x v="15"/>
    <s v="2014_7_25"/>
    <x v="7"/>
    <n v="7"/>
    <n v="25"/>
    <x v="0"/>
    <s v="Rs.600"/>
    <n v="600"/>
  </r>
  <r>
    <n v="18203180"/>
    <x v="4594"/>
    <n v="1"/>
    <x v="0"/>
    <s v="11, N Block, Greater Kailash (GK) 1, New Delhi"/>
    <s v="Greater Kailash (GK) 1"/>
    <s v="Greater Kailash (GK) 1, New Delhi"/>
    <n v="77.233554999999996"/>
    <n v="28.5563909"/>
    <x v="788"/>
    <s v="Indian Rupees(Rs.)"/>
    <x v="1"/>
    <x v="1"/>
    <s v="No"/>
    <s v="No"/>
    <x v="2"/>
    <n v="85"/>
    <n v="2000"/>
    <x v="3"/>
    <s v="2013_5_22"/>
    <x v="0"/>
    <n v="5"/>
    <n v="22"/>
    <x v="0"/>
    <s v="Rs.2000"/>
    <n v="2000"/>
  </r>
  <r>
    <n v="18203182"/>
    <x v="4595"/>
    <n v="1"/>
    <x v="0"/>
    <s v="GS-70, Sewak Park, Near Dwarka Mod, Uttam Nagar, New Delhi"/>
    <s v="Uttam Nagar"/>
    <s v="Uttam Nagar, New Delhi"/>
    <n v="77.033231599999993"/>
    <n v="28.6188173"/>
    <x v="298"/>
    <s v="Indian Rupees(Rs.)"/>
    <x v="1"/>
    <x v="0"/>
    <s v="No"/>
    <s v="No"/>
    <x v="3"/>
    <n v="6"/>
    <n v="400"/>
    <x v="8"/>
    <s v="2015_11_21"/>
    <x v="8"/>
    <n v="11"/>
    <n v="21"/>
    <x v="0"/>
    <s v="Rs.400"/>
    <n v="400"/>
  </r>
  <r>
    <n v="18203185"/>
    <x v="4596"/>
    <n v="1"/>
    <x v="0"/>
    <s v="G-6, Vardhman Shrenik Plaza, Pocket B, Mayur Vihar Phase 2, New Delhi"/>
    <s v="Mayur Vihar Phase 2"/>
    <s v="Mayur Vihar Phase 2, New Delhi"/>
    <n v="77.301684249999994"/>
    <n v="28.619569519999999"/>
    <x v="37"/>
    <s v="Indian Rupees(Rs.)"/>
    <x v="1"/>
    <x v="0"/>
    <s v="No"/>
    <s v="No"/>
    <x v="3"/>
    <n v="79"/>
    <n v="400"/>
    <x v="10"/>
    <s v="2014_5_6"/>
    <x v="7"/>
    <n v="5"/>
    <n v="6"/>
    <x v="0"/>
    <s v="Rs.400"/>
    <n v="400"/>
  </r>
  <r>
    <n v="18203187"/>
    <x v="324"/>
    <n v="1"/>
    <x v="0"/>
    <s v="M-49, New Mahavir Nagar, Tilak Nagar, New Delhi"/>
    <s v="Tilak Nagar"/>
    <s v="Tilak Nagar, New Delhi"/>
    <n v="77.084917000000004"/>
    <n v="28.634366700000001"/>
    <x v="9"/>
    <s v="Indian Rupees(Rs.)"/>
    <x v="1"/>
    <x v="1"/>
    <s v="No"/>
    <s v="No"/>
    <x v="3"/>
    <n v="1"/>
    <n v="200"/>
    <x v="25"/>
    <s v="2015_1_8"/>
    <x v="8"/>
    <n v="1"/>
    <n v="8"/>
    <x v="0"/>
    <s v="Rs.200"/>
    <n v="200"/>
  </r>
  <r>
    <n v="18203626"/>
    <x v="4597"/>
    <n v="1"/>
    <x v="2"/>
    <s v="A-100, 2nd Floor, Sector 5, Noida"/>
    <s v="Sector 5"/>
    <s v="Sector 5, Noida"/>
    <n v="77.323417500000005"/>
    <n v="28.5887703"/>
    <x v="124"/>
    <s v="Indian Rupees(Rs.)"/>
    <x v="1"/>
    <x v="1"/>
    <s v="No"/>
    <s v="No"/>
    <x v="3"/>
    <n v="89"/>
    <n v="250"/>
    <x v="3"/>
    <s v="2010_10_20"/>
    <x v="3"/>
    <n v="10"/>
    <n v="20"/>
    <x v="0"/>
    <s v="Rs.250"/>
    <n v="250"/>
  </r>
  <r>
    <n v="18203881"/>
    <x v="4598"/>
    <n v="1"/>
    <x v="0"/>
    <s v="A 8, Acharya Niketan Market, Opposite Janta Book Depot, Mayur Vihar Phase 1, New Delhi"/>
    <s v="Mayur Vihar Phase 1"/>
    <s v="Mayur Vihar Phase 1, New Delhi"/>
    <n v="77.293885700000004"/>
    <n v="28.608173600000001"/>
    <x v="1364"/>
    <s v="Indian Rupees(Rs.)"/>
    <x v="1"/>
    <x v="0"/>
    <s v="No"/>
    <s v="No"/>
    <x v="1"/>
    <n v="21"/>
    <n v="500"/>
    <x v="6"/>
    <s v="2014_4_24"/>
    <x v="7"/>
    <n v="4"/>
    <n v="24"/>
    <x v="0"/>
    <s v="Rs.500"/>
    <n v="500"/>
  </r>
  <r>
    <n v="18204217"/>
    <x v="4599"/>
    <n v="189"/>
    <x v="60"/>
    <s v="13 Posthouse Link Centre, Corner Main &amp; Posthouse Street, Bryanston, Johannesburg Sandton, Bryanston, Sandton"/>
    <s v="Bryanston"/>
    <s v="Bryanston, Sandton"/>
    <n v="28.023028780000001"/>
    <n v="-26.051982290000002"/>
    <x v="1365"/>
    <s v="Rand(R)"/>
    <x v="1"/>
    <x v="1"/>
    <s v="No"/>
    <s v="No"/>
    <x v="2"/>
    <n v="542"/>
    <n v="450"/>
    <x v="31"/>
    <s v="2016_4_18"/>
    <x v="1"/>
    <n v="4"/>
    <n v="18"/>
    <x v="1"/>
    <s v="R450"/>
    <n v="2052"/>
  </r>
  <r>
    <n v="18204456"/>
    <x v="17"/>
    <n v="1"/>
    <x v="2"/>
    <s v="Ground Floor, Tower 2, Plot 7, Advant IT Park, Expressway, Sector 142, Near, Sector 132, Noida"/>
    <s v="Sector 132"/>
    <s v="Sector 132, Noida"/>
    <n v="77.4097048"/>
    <n v="28.501163600000002"/>
    <x v="16"/>
    <s v="Indian Rupees(Rs.)"/>
    <x v="1"/>
    <x v="0"/>
    <s v="No"/>
    <s v="No"/>
    <x v="1"/>
    <n v="13"/>
    <n v="500"/>
    <x v="0"/>
    <s v="2018_7_22"/>
    <x v="5"/>
    <n v="7"/>
    <n v="22"/>
    <x v="0"/>
    <s v="Rs.500"/>
    <n v="500"/>
  </r>
  <r>
    <n v="18204463"/>
    <x v="4600"/>
    <n v="1"/>
    <x v="1"/>
    <s v="H Block, DLF Phase 1, Gurgaon"/>
    <s v="DLF Phase 1"/>
    <s v="DLF Phase 1, Gurgaon"/>
    <n v="77.092342099999996"/>
    <n v="28.480315600000001"/>
    <x v="1366"/>
    <s v="Indian Rupees(Rs.)"/>
    <x v="1"/>
    <x v="0"/>
    <s v="No"/>
    <s v="No"/>
    <x v="1"/>
    <n v="395"/>
    <n v="500"/>
    <x v="30"/>
    <s v="2010_8_2"/>
    <x v="3"/>
    <n v="8"/>
    <n v="2"/>
    <x v="0"/>
    <s v="Rs.500"/>
    <n v="500"/>
  </r>
  <r>
    <n v="18204464"/>
    <x v="923"/>
    <n v="1"/>
    <x v="0"/>
    <s v="WZ-A1, Main Road, Opposite Pillor 659, Uttam Nagar, New Delhi"/>
    <s v="Uttam Nagar"/>
    <s v="Uttam Nagar, New Delhi"/>
    <n v="77.062738600000003"/>
    <n v="28.6236426"/>
    <x v="21"/>
    <s v="Indian Rupees(Rs.)"/>
    <x v="1"/>
    <x v="0"/>
    <s v="No"/>
    <s v="No"/>
    <x v="1"/>
    <n v="11"/>
    <n v="500"/>
    <x v="8"/>
    <s v="2016_5_17"/>
    <x v="1"/>
    <n v="5"/>
    <n v="17"/>
    <x v="0"/>
    <s v="Rs.500"/>
    <n v="500"/>
  </r>
  <r>
    <n v="18204467"/>
    <x v="4601"/>
    <n v="1"/>
    <x v="2"/>
    <s v="A-5, Opposite NTPC Office, Sector 33, Noida"/>
    <s v="Sector 33"/>
    <s v="Sector 33, Noida"/>
    <n v="77.3499908"/>
    <n v="28.586619599999999"/>
    <x v="183"/>
    <s v="Indian Rupees(Rs.)"/>
    <x v="1"/>
    <x v="1"/>
    <s v="No"/>
    <s v="No"/>
    <x v="3"/>
    <n v="8"/>
    <n v="300"/>
    <x v="18"/>
    <s v="2012_5_2"/>
    <x v="2"/>
    <n v="5"/>
    <n v="2"/>
    <x v="0"/>
    <s v="Rs.300"/>
    <n v="300"/>
  </r>
  <r>
    <n v="18204478"/>
    <x v="4602"/>
    <n v="1"/>
    <x v="4"/>
    <s v="Shop 1, Devi Sahai Market, Sector 37, Faridabad"/>
    <s v="Sector 37"/>
    <s v="Sector 37, Faridabad"/>
    <n v="77.306939360000001"/>
    <n v="28.48429689"/>
    <x v="14"/>
    <s v="Indian Rupees(Rs.)"/>
    <x v="1"/>
    <x v="1"/>
    <s v="No"/>
    <s v="No"/>
    <x v="1"/>
    <n v="6"/>
    <n v="500"/>
    <x v="18"/>
    <s v="2015_5_28"/>
    <x v="8"/>
    <n v="5"/>
    <n v="28"/>
    <x v="0"/>
    <s v="Rs.500"/>
    <n v="500"/>
  </r>
  <r>
    <n v="18204479"/>
    <x v="4603"/>
    <n v="1"/>
    <x v="4"/>
    <s v="Near Big Bus, Sector 9-10 Road, Sector 10, Faridabad"/>
    <s v="Sector 10"/>
    <s v="Sector 10, Faridabad"/>
    <n v="77.329628"/>
    <n v="28.370208699999999"/>
    <x v="11"/>
    <s v="Indian Rupees(Rs.)"/>
    <x v="1"/>
    <x v="0"/>
    <s v="No"/>
    <s v="No"/>
    <x v="3"/>
    <n v="7"/>
    <n v="450"/>
    <x v="13"/>
    <s v="2015_2_3"/>
    <x v="8"/>
    <n v="2"/>
    <n v="3"/>
    <x v="0"/>
    <s v="Rs.450"/>
    <n v="450"/>
  </r>
  <r>
    <n v="18204485"/>
    <x v="4604"/>
    <n v="1"/>
    <x v="0"/>
    <s v="A-19, Commercial Complex, Behind Batra Cinema, Mukherjee Nagar, New Delhi"/>
    <s v="Mukherjee Nagar"/>
    <s v="Mukherjee Nagar, New Delhi"/>
    <n v="77.216305800000001"/>
    <n v="28.7115878"/>
    <x v="21"/>
    <s v="Indian Rupees(Rs.)"/>
    <x v="1"/>
    <x v="1"/>
    <s v="No"/>
    <s v="No"/>
    <x v="3"/>
    <n v="4"/>
    <n v="400"/>
    <x v="18"/>
    <s v="2012_8_12"/>
    <x v="2"/>
    <n v="8"/>
    <n v="12"/>
    <x v="0"/>
    <s v="Rs.400"/>
    <n v="400"/>
  </r>
  <r>
    <n v="18204486"/>
    <x v="4605"/>
    <n v="1"/>
    <x v="0"/>
    <s v="99, Satyaniketan, New Delhi"/>
    <s v="Satyaniketan"/>
    <s v="Satyaniketan, New Delhi"/>
    <n v="77.168377599999999"/>
    <n v="28.587948799999999"/>
    <x v="21"/>
    <s v="Indian Rupees(Rs.)"/>
    <x v="1"/>
    <x v="1"/>
    <s v="No"/>
    <s v="No"/>
    <x v="3"/>
    <n v="31"/>
    <n v="450"/>
    <x v="0"/>
    <s v="2014_8_1"/>
    <x v="7"/>
    <n v="8"/>
    <n v="1"/>
    <x v="0"/>
    <s v="Rs.450"/>
    <n v="450"/>
  </r>
  <r>
    <n v="18204489"/>
    <x v="4606"/>
    <n v="1"/>
    <x v="2"/>
    <s v="Shop 14, Godavari Shopping Complex, Sector 37, Noida"/>
    <s v="Sector 37"/>
    <s v="Sector 37, Noida"/>
    <n v="77.340024999999997"/>
    <n v="28.565491000000002"/>
    <x v="6"/>
    <s v="Indian Rupees(Rs.)"/>
    <x v="1"/>
    <x v="0"/>
    <s v="No"/>
    <s v="No"/>
    <x v="1"/>
    <n v="113"/>
    <n v="700"/>
    <x v="3"/>
    <s v="2011_5_26"/>
    <x v="4"/>
    <n v="5"/>
    <n v="26"/>
    <x v="0"/>
    <s v="Rs.700"/>
    <n v="700"/>
  </r>
  <r>
    <n v="18204494"/>
    <x v="4607"/>
    <n v="1"/>
    <x v="0"/>
    <s v="7/7, Desh Bandhu Gupta Road, Paharganj, New Delhi"/>
    <s v="Paharganj"/>
    <s v="Paharganj, New Delhi"/>
    <n v="77.212264759999996"/>
    <n v="28.645339830000001"/>
    <x v="178"/>
    <s v="Indian Rupees(Rs.)"/>
    <x v="0"/>
    <x v="1"/>
    <s v="No"/>
    <s v="No"/>
    <x v="1"/>
    <n v="10"/>
    <n v="900"/>
    <x v="18"/>
    <s v="2010_2_26"/>
    <x v="3"/>
    <n v="2"/>
    <n v="26"/>
    <x v="0"/>
    <s v="Rs.900"/>
    <n v="900"/>
  </r>
  <r>
    <n v="18204499"/>
    <x v="4608"/>
    <n v="1"/>
    <x v="0"/>
    <s v="F-1/F-1, Mrignayani Chowk, Dilshad Colony, Dilshad Garden, New Delhi"/>
    <s v="Dilshad Garden"/>
    <s v="Dilshad Garden, New Delhi"/>
    <n v="77.326320100000004"/>
    <n v="28.683970800000001"/>
    <x v="2"/>
    <s v="Indian Rupees(Rs.)"/>
    <x v="1"/>
    <x v="1"/>
    <s v="No"/>
    <s v="No"/>
    <x v="1"/>
    <n v="6"/>
    <n v="800"/>
    <x v="18"/>
    <s v="2016_8_27"/>
    <x v="1"/>
    <n v="8"/>
    <n v="27"/>
    <x v="0"/>
    <s v="Rs.800"/>
    <n v="800"/>
  </r>
  <r>
    <n v="18204501"/>
    <x v="4609"/>
    <n v="1"/>
    <x v="4"/>
    <s v="Shop 140, Main Market, Sector 7, Faridabad"/>
    <s v="Sector 7"/>
    <s v="Sector 7, Faridabad"/>
    <n v="77.325997299999997"/>
    <n v="28.363898899999999"/>
    <x v="21"/>
    <s v="Indian Rupees(Rs.)"/>
    <x v="1"/>
    <x v="1"/>
    <s v="No"/>
    <s v="No"/>
    <x v="3"/>
    <n v="7"/>
    <n v="250"/>
    <x v="18"/>
    <s v="2012_1_14"/>
    <x v="2"/>
    <n v="1"/>
    <n v="14"/>
    <x v="0"/>
    <s v="Rs.250"/>
    <n v="250"/>
  </r>
  <r>
    <n v="18204507"/>
    <x v="4610"/>
    <n v="1"/>
    <x v="25"/>
    <s v="Dhab Khatikan, Near Hindu College, Hathi Gate, Amritsar"/>
    <s v="Hathi Gate"/>
    <s v="Hathi Gate, Amritsar"/>
    <n v="0"/>
    <n v="0"/>
    <x v="608"/>
    <s v="Indian Rupees(Rs.)"/>
    <x v="1"/>
    <x v="1"/>
    <s v="No"/>
    <s v="No"/>
    <x v="3"/>
    <n v="52"/>
    <n v="100"/>
    <x v="5"/>
    <s v="2013_7_22"/>
    <x v="0"/>
    <n v="7"/>
    <n v="22"/>
    <x v="0"/>
    <s v="Rs.100"/>
    <n v="100"/>
  </r>
  <r>
    <n v="18204802"/>
    <x v="4611"/>
    <n v="1"/>
    <x v="0"/>
    <s v="44/1, Totaram Ahuja Marg, Ashok Nagar, Tilak Nagar, New Delhi"/>
    <s v="Tilak Nagar"/>
    <s v="Tilak Nagar, New Delhi"/>
    <n v="77.099839399999993"/>
    <n v="28.635043"/>
    <x v="25"/>
    <s v="Indian Rupees(Rs.)"/>
    <x v="1"/>
    <x v="1"/>
    <s v="No"/>
    <s v="No"/>
    <x v="3"/>
    <n v="5"/>
    <n v="300"/>
    <x v="20"/>
    <s v="2015_4_10"/>
    <x v="8"/>
    <n v="4"/>
    <n v="10"/>
    <x v="0"/>
    <s v="Rs.300"/>
    <n v="300"/>
  </r>
  <r>
    <n v="18204810"/>
    <x v="4612"/>
    <n v="1"/>
    <x v="0"/>
    <s v="KG-1/19, Vikaspuri, New Delhi"/>
    <s v="Vikaspuri"/>
    <s v="Vikaspuri, New Delhi"/>
    <n v="0"/>
    <n v="0"/>
    <x v="97"/>
    <s v="Indian Rupees(Rs.)"/>
    <x v="1"/>
    <x v="1"/>
    <s v="No"/>
    <s v="No"/>
    <x v="3"/>
    <n v="8"/>
    <n v="100"/>
    <x v="13"/>
    <s v="2018_3_11"/>
    <x v="5"/>
    <n v="3"/>
    <n v="11"/>
    <x v="0"/>
    <s v="Rs.100"/>
    <n v="100"/>
  </r>
  <r>
    <n v="18204811"/>
    <x v="4613"/>
    <n v="1"/>
    <x v="1"/>
    <s v="Sector 45, Gurgaon"/>
    <s v="Sector 45"/>
    <s v="Sector 45, Gurgaon"/>
    <n v="77.072403300000005"/>
    <n v="28.4471752"/>
    <x v="178"/>
    <s v="Indian Rupees(Rs.)"/>
    <x v="1"/>
    <x v="0"/>
    <s v="No"/>
    <s v="No"/>
    <x v="1"/>
    <n v="427"/>
    <n v="650"/>
    <x v="10"/>
    <s v="2015_4_25"/>
    <x v="8"/>
    <n v="4"/>
    <n v="25"/>
    <x v="0"/>
    <s v="Rs.650"/>
    <n v="650"/>
  </r>
  <r>
    <n v="18204820"/>
    <x v="4614"/>
    <n v="1"/>
    <x v="0"/>
    <s v="Shop 251, 2nd Floor, Aggarwal Millennium Tower 1, Netaji Subhash Place, New Delhi"/>
    <s v="Netaji Subhash Place"/>
    <s v="Netaji Subhash Place, New Delhi"/>
    <n v="77.149370200000007"/>
    <n v="28.693664299999998"/>
    <x v="11"/>
    <s v="Indian Rupees(Rs.)"/>
    <x v="0"/>
    <x v="1"/>
    <s v="No"/>
    <s v="No"/>
    <x v="0"/>
    <n v="457"/>
    <n v="1400"/>
    <x v="3"/>
    <s v="2010_6_27"/>
    <x v="3"/>
    <n v="6"/>
    <n v="27"/>
    <x v="0"/>
    <s v="Rs.1400"/>
    <n v="1400"/>
  </r>
  <r>
    <n v="18204823"/>
    <x v="164"/>
    <n v="1"/>
    <x v="0"/>
    <s v="B-12/3, Prashant Vihar, New Delhi"/>
    <s v="Prashant Vihar"/>
    <s v="Prashant Vihar, New Delhi"/>
    <n v="77.133144900000005"/>
    <n v="28.710643000000001"/>
    <x v="77"/>
    <s v="Indian Rupees(Rs.)"/>
    <x v="1"/>
    <x v="1"/>
    <s v="No"/>
    <s v="No"/>
    <x v="3"/>
    <n v="12"/>
    <n v="400"/>
    <x v="18"/>
    <s v="2010_8_19"/>
    <x v="3"/>
    <n v="8"/>
    <n v="19"/>
    <x v="0"/>
    <s v="Rs.400"/>
    <n v="400"/>
  </r>
  <r>
    <n v="18204847"/>
    <x v="4615"/>
    <n v="1"/>
    <x v="1"/>
    <s v="S-27/9, Shop  5, DLF Phase 3, Gurgaon"/>
    <s v="DLF Phase 3"/>
    <s v="DLF Phase 3, Gurgaon"/>
    <n v="77.1038389"/>
    <n v="28.4874747"/>
    <x v="237"/>
    <s v="Indian Rupees(Rs.)"/>
    <x v="1"/>
    <x v="0"/>
    <s v="Yes"/>
    <s v="No"/>
    <x v="1"/>
    <n v="25"/>
    <n v="600"/>
    <x v="6"/>
    <s v="2014_9_3"/>
    <x v="7"/>
    <n v="9"/>
    <n v="3"/>
    <x v="0"/>
    <s v="Rs.600"/>
    <n v="600"/>
  </r>
  <r>
    <n v="18205653"/>
    <x v="4616"/>
    <n v="1"/>
    <x v="1"/>
    <s v="Sector 52, Near South City 2, Gurgaon"/>
    <s v="South City 2"/>
    <s v="South City 2, Gurgaon"/>
    <n v="77.086060799999998"/>
    <n v="28.436253399999998"/>
    <x v="1367"/>
    <s v="Indian Rupees(Rs.)"/>
    <x v="1"/>
    <x v="1"/>
    <s v="No"/>
    <s v="No"/>
    <x v="3"/>
    <n v="1"/>
    <n v="250"/>
    <x v="25"/>
    <s v="2012_11_13"/>
    <x v="2"/>
    <n v="11"/>
    <n v="13"/>
    <x v="0"/>
    <s v="Rs.250"/>
    <n v="250"/>
  </r>
  <r>
    <n v="18206818"/>
    <x v="4617"/>
    <n v="1"/>
    <x v="0"/>
    <s v="5, Gandhi Market, Minto Road, Daryaganj, New Delhi"/>
    <s v="Daryaganj"/>
    <s v="Daryaganj, New Delhi"/>
    <n v="77.244421900000006"/>
    <n v="28.645251900000002"/>
    <x v="97"/>
    <s v="Indian Rupees(Rs.)"/>
    <x v="1"/>
    <x v="1"/>
    <s v="No"/>
    <s v="No"/>
    <x v="3"/>
    <n v="1"/>
    <n v="150"/>
    <x v="25"/>
    <s v="2012_11_6"/>
    <x v="2"/>
    <n v="11"/>
    <n v="6"/>
    <x v="0"/>
    <s v="Rs.150"/>
    <n v="150"/>
  </r>
  <r>
    <n v="18206836"/>
    <x v="4618"/>
    <n v="1"/>
    <x v="2"/>
    <s v="A-136, Sector 83, Noida"/>
    <s v="Sector 83"/>
    <s v="Sector 83, Noida"/>
    <n v="77.394456439999999"/>
    <n v="28.528872369999998"/>
    <x v="11"/>
    <s v="Indian Rupees(Rs.)"/>
    <x v="1"/>
    <x v="1"/>
    <s v="No"/>
    <s v="No"/>
    <x v="3"/>
    <n v="15"/>
    <n v="200"/>
    <x v="2"/>
    <s v="2012_5_1"/>
    <x v="2"/>
    <n v="5"/>
    <n v="1"/>
    <x v="0"/>
    <s v="Rs.200"/>
    <n v="200"/>
  </r>
  <r>
    <n v="18207831"/>
    <x v="4619"/>
    <n v="1"/>
    <x v="0"/>
    <s v="A-2/3, Near Delhi Stock Exchange, Asaf Ali Road, New Delhi"/>
    <s v="Asaf Ali Road"/>
    <s v="Asaf Ali Road, New Delhi"/>
    <n v="77.238382000000001"/>
    <n v="28.640954000000001"/>
    <x v="297"/>
    <s v="Indian Rupees(Rs.)"/>
    <x v="1"/>
    <x v="1"/>
    <s v="No"/>
    <s v="No"/>
    <x v="3"/>
    <n v="7"/>
    <n v="350"/>
    <x v="13"/>
    <s v="2010_2_21"/>
    <x v="3"/>
    <n v="2"/>
    <n v="21"/>
    <x v="0"/>
    <s v="Rs.350"/>
    <n v="350"/>
  </r>
  <r>
    <n v="18208880"/>
    <x v="1620"/>
    <n v="1"/>
    <x v="0"/>
    <s v="Ground Floor, PP Tower, Netaji Subhash Place, New Delhi"/>
    <s v="Netaji Subhash Place"/>
    <s v="Netaji Subhash Place, New Delhi"/>
    <n v="77.151374300000001"/>
    <n v="28.693361800000002"/>
    <x v="520"/>
    <s v="Indian Rupees(Rs.)"/>
    <x v="1"/>
    <x v="0"/>
    <s v="No"/>
    <s v="No"/>
    <x v="3"/>
    <n v="156"/>
    <n v="400"/>
    <x v="24"/>
    <s v="2011_5_5"/>
    <x v="4"/>
    <n v="5"/>
    <n v="5"/>
    <x v="0"/>
    <s v="Rs.400"/>
    <n v="400"/>
  </r>
  <r>
    <n v="18208886"/>
    <x v="4620"/>
    <n v="1"/>
    <x v="0"/>
    <s v="M-21, M Block Market, Greater Kailash (GK) 2, New Delhi"/>
    <s v="Greater Kailash (GK) 2"/>
    <s v="Greater Kailash (GK) 2, New Delhi"/>
    <n v="77.242277799999997"/>
    <n v="28.533560999999999"/>
    <x v="9"/>
    <s v="Indian Rupees(Rs.)"/>
    <x v="1"/>
    <x v="1"/>
    <s v="No"/>
    <s v="No"/>
    <x v="1"/>
    <n v="400"/>
    <n v="550"/>
    <x v="23"/>
    <s v="2012_1_16"/>
    <x v="2"/>
    <n v="1"/>
    <n v="16"/>
    <x v="0"/>
    <s v="Rs.550"/>
    <n v="550"/>
  </r>
  <r>
    <n v="18208892"/>
    <x v="4621"/>
    <n v="1"/>
    <x v="0"/>
    <s v="L-22, Radial Road, Near Odean Cinema, Connaught Place, New Delhi"/>
    <s v="Connaught Place"/>
    <s v="Connaught Place, New Delhi"/>
    <n v="77.221160100000006"/>
    <n v="28.634612600000001"/>
    <x v="194"/>
    <s v="Indian Rupees(Rs.)"/>
    <x v="0"/>
    <x v="1"/>
    <s v="No"/>
    <s v="No"/>
    <x v="0"/>
    <n v="673"/>
    <n v="1200"/>
    <x v="10"/>
    <s v="2016_12_8"/>
    <x v="1"/>
    <n v="12"/>
    <n v="8"/>
    <x v="0"/>
    <s v="Rs.1200"/>
    <n v="1200"/>
  </r>
  <r>
    <n v="18208893"/>
    <x v="4622"/>
    <n v="1"/>
    <x v="2"/>
    <s v="Plot K, Near Watertank, NSEZ, Phase 2,  Near Sector 110, Noida"/>
    <s v="Sector 110"/>
    <s v="Sector 110, Noida"/>
    <n v="0"/>
    <n v="0"/>
    <x v="21"/>
    <s v="Indian Rupees(Rs.)"/>
    <x v="1"/>
    <x v="1"/>
    <s v="No"/>
    <s v="No"/>
    <x v="3"/>
    <n v="3"/>
    <n v="300"/>
    <x v="25"/>
    <s v="2018_10_15"/>
    <x v="5"/>
    <n v="10"/>
    <n v="15"/>
    <x v="0"/>
    <s v="Rs.300"/>
    <n v="300"/>
  </r>
  <r>
    <n v="18208895"/>
    <x v="2583"/>
    <n v="1"/>
    <x v="0"/>
    <s v="M-134, Jagat Ram Park, Laxmi Nagar, New Delhi"/>
    <s v="Laxmi Nagar"/>
    <s v="Laxmi Nagar, New Delhi"/>
    <n v="77.275919400000006"/>
    <n v="28.6351409"/>
    <x v="118"/>
    <s v="Indian Rupees(Rs.)"/>
    <x v="1"/>
    <x v="1"/>
    <s v="No"/>
    <s v="No"/>
    <x v="3"/>
    <n v="10"/>
    <n v="350"/>
    <x v="18"/>
    <s v="2013_4_21"/>
    <x v="0"/>
    <n v="4"/>
    <n v="21"/>
    <x v="0"/>
    <s v="Rs.350"/>
    <n v="350"/>
  </r>
  <r>
    <n v="18208900"/>
    <x v="4623"/>
    <n v="1"/>
    <x v="0"/>
    <s v="G-6, Kanishka Complex, Mayur Vihar Phase 1, New Delhi"/>
    <s v="Mayur Vihar Phase 1"/>
    <s v="Mayur Vihar Phase 1, New Delhi"/>
    <n v="0"/>
    <n v="0"/>
    <x v="25"/>
    <s v="Indian Rupees(Rs.)"/>
    <x v="1"/>
    <x v="1"/>
    <s v="No"/>
    <s v="No"/>
    <x v="3"/>
    <n v="2"/>
    <n v="250"/>
    <x v="25"/>
    <s v="2014_4_13"/>
    <x v="7"/>
    <n v="4"/>
    <n v="13"/>
    <x v="0"/>
    <s v="Rs.250"/>
    <n v="250"/>
  </r>
  <r>
    <n v="18208904"/>
    <x v="3478"/>
    <n v="1"/>
    <x v="2"/>
    <s v="5, Ground Floor, Ansal Fortune Arcade, Sector 18, Noida"/>
    <s v="Sector 18"/>
    <s v="Sector 18, Noida"/>
    <n v="77.322136760000006"/>
    <n v="28.57302026"/>
    <x v="1368"/>
    <s v="Indian Rupees(Rs.)"/>
    <x v="1"/>
    <x v="0"/>
    <s v="No"/>
    <s v="No"/>
    <x v="3"/>
    <n v="40"/>
    <n v="300"/>
    <x v="9"/>
    <s v="2011_4_17"/>
    <x v="4"/>
    <n v="4"/>
    <n v="17"/>
    <x v="0"/>
    <s v="Rs.300"/>
    <n v="300"/>
  </r>
  <r>
    <n v="18208912"/>
    <x v="4624"/>
    <n v="1"/>
    <x v="0"/>
    <s v="Opposite Select Citywalk, J Block, Malviya Nagar, New Delhi"/>
    <s v="Malviya Nagar"/>
    <s v="Malviya Nagar, New Delhi"/>
    <n v="77.212420100000003"/>
    <n v="28.535751300000001"/>
    <x v="6"/>
    <s v="Indian Rupees(Rs.)"/>
    <x v="1"/>
    <x v="0"/>
    <s v="No"/>
    <s v="No"/>
    <x v="1"/>
    <n v="306"/>
    <n v="650"/>
    <x v="3"/>
    <s v="2014_7_17"/>
    <x v="7"/>
    <n v="7"/>
    <n v="17"/>
    <x v="0"/>
    <s v="Rs.650"/>
    <n v="650"/>
  </r>
  <r>
    <n v="18208913"/>
    <x v="4625"/>
    <n v="1"/>
    <x v="2"/>
    <s v="Food Court, 3rd FloorThe Great India Place, Sector 38, Near Sector 18, Noida"/>
    <s v="The Great India Place, Sector 38"/>
    <s v="The Great India Place, Sector 38, Noida"/>
    <n v="77.325350900000004"/>
    <n v="28.567105399999999"/>
    <x v="25"/>
    <s v="Indian Rupees(Rs.)"/>
    <x v="1"/>
    <x v="1"/>
    <s v="No"/>
    <s v="No"/>
    <x v="3"/>
    <n v="37"/>
    <n v="150"/>
    <x v="4"/>
    <s v="2011_8_16"/>
    <x v="4"/>
    <n v="8"/>
    <n v="16"/>
    <x v="0"/>
    <s v="Rs.150"/>
    <n v="150"/>
  </r>
  <r>
    <n v="18208914"/>
    <x v="4626"/>
    <n v="1"/>
    <x v="0"/>
    <s v="Shop 19, DDA Central Market, Near Balco Apartments, Patparganj, New Delhi"/>
    <s v="Patparganj"/>
    <s v="Patparganj, New Delhi"/>
    <n v="77.306191299999995"/>
    <n v="28.631136699999999"/>
    <x v="72"/>
    <s v="Indian Rupees(Rs.)"/>
    <x v="1"/>
    <x v="0"/>
    <s v="No"/>
    <s v="No"/>
    <x v="1"/>
    <n v="27"/>
    <n v="500"/>
    <x v="14"/>
    <s v="2018_8_8"/>
    <x v="5"/>
    <n v="8"/>
    <n v="8"/>
    <x v="0"/>
    <s v="Rs.500"/>
    <n v="500"/>
  </r>
  <r>
    <n v="18208920"/>
    <x v="4627"/>
    <n v="1"/>
    <x v="1"/>
    <s v="Tower B, Building 10, Cyber Hub, DLF Cyber City, Gurgaon"/>
    <s v="Cyber Hub, DLF Cyber City"/>
    <s v="Cyber Hub, DLF Cyber City, Gurgaon"/>
    <n v="77.088065099999994"/>
    <n v="28.494422400000001"/>
    <x v="1369"/>
    <s v="Indian Rupees(Rs.)"/>
    <x v="0"/>
    <x v="1"/>
    <s v="No"/>
    <s v="No"/>
    <x v="0"/>
    <n v="353"/>
    <n v="1750"/>
    <x v="24"/>
    <s v="2012_6_17"/>
    <x v="2"/>
    <n v="6"/>
    <n v="17"/>
    <x v="0"/>
    <s v="Rs.1750"/>
    <n v="1750"/>
  </r>
  <r>
    <n v="18208922"/>
    <x v="4628"/>
    <n v="1"/>
    <x v="0"/>
    <s v="958, Haveli Azam Khan, Chitli Qabar, Jama Masjid, New Delhi"/>
    <s v="Jama Masjid"/>
    <s v="Jama Masjid, New Delhi"/>
    <n v="77.234542899999994"/>
    <n v="28.646819300000001"/>
    <x v="97"/>
    <s v="Indian Rupees(Rs.)"/>
    <x v="1"/>
    <x v="1"/>
    <s v="No"/>
    <s v="No"/>
    <x v="3"/>
    <n v="3"/>
    <n v="100"/>
    <x v="25"/>
    <s v="2014_4_28"/>
    <x v="7"/>
    <n v="4"/>
    <n v="28"/>
    <x v="0"/>
    <s v="Rs.100"/>
    <n v="100"/>
  </r>
  <r>
    <n v="18208924"/>
    <x v="4629"/>
    <n v="1"/>
    <x v="0"/>
    <s v="1-A, 1st Floor, Hauz Khas Village, New Delhi"/>
    <s v="Hauz Khas Village"/>
    <s v="Hauz Khas Village, New Delhi"/>
    <n v="77.195013000000003"/>
    <n v="28.554476000000001"/>
    <x v="11"/>
    <s v="Indian Rupees(Rs.)"/>
    <x v="0"/>
    <x v="0"/>
    <s v="No"/>
    <s v="No"/>
    <x v="0"/>
    <n v="541"/>
    <n v="1300"/>
    <x v="23"/>
    <s v="2015_9_26"/>
    <x v="8"/>
    <n v="9"/>
    <n v="26"/>
    <x v="0"/>
    <s v="Rs.1300"/>
    <n v="1300"/>
  </r>
  <r>
    <n v="18209498"/>
    <x v="4630"/>
    <n v="1"/>
    <x v="15"/>
    <s v="Hotel Clarks Amer, Jawaharlal Nehru Marg, Near Malviya Nagar, Malviya Nagar, Jaipur"/>
    <s v="Hotel Clarks Amer, Malviya Nagar"/>
    <s v="Hotel Clarks Amer, Malviya Nagar, Jaipur"/>
    <n v="75.802300000000002"/>
    <n v="26.84615556"/>
    <x v="1370"/>
    <s v="Indian Rupees(Rs.)"/>
    <x v="1"/>
    <x v="0"/>
    <s v="No"/>
    <s v="No"/>
    <x v="2"/>
    <n v="322"/>
    <n v="2000"/>
    <x v="29"/>
    <s v="2015_9_15"/>
    <x v="8"/>
    <n v="9"/>
    <n v="15"/>
    <x v="0"/>
    <s v="Rs.2000"/>
    <n v="2000"/>
  </r>
  <r>
    <n v="18209806"/>
    <x v="4631"/>
    <n v="1"/>
    <x v="0"/>
    <s v="Near Police Chowki, Golchakkar, R Block, Dilshad Garden, New Delhi"/>
    <s v="Dilshad Garden"/>
    <s v="Dilshad Garden, New Delhi"/>
    <n v="77.308209050000002"/>
    <n v="28.677885629999999"/>
    <x v="11"/>
    <s v="Indian Rupees(Rs.)"/>
    <x v="1"/>
    <x v="1"/>
    <s v="No"/>
    <s v="No"/>
    <x v="3"/>
    <n v="0"/>
    <n v="250"/>
    <x v="25"/>
    <s v="2010_8_20"/>
    <x v="3"/>
    <n v="8"/>
    <n v="20"/>
    <x v="0"/>
    <s v="Rs.250"/>
    <n v="250"/>
  </r>
  <r>
    <n v="18211151"/>
    <x v="4632"/>
    <n v="1"/>
    <x v="0"/>
    <s v="105-110, Bazar Matia Mahal, Opposite Jama Masjid Gate 1, Chandni Chowk, New Delhi"/>
    <s v="Chandni Chowk"/>
    <s v="Chandni Chowk, New Delhi"/>
    <n v="77.233554999999996"/>
    <n v="28.649144100000001"/>
    <x v="229"/>
    <s v="Indian Rupees(Rs.)"/>
    <x v="1"/>
    <x v="1"/>
    <s v="No"/>
    <s v="No"/>
    <x v="3"/>
    <n v="5"/>
    <n v="100"/>
    <x v="18"/>
    <s v="2017_6_9"/>
    <x v="6"/>
    <n v="6"/>
    <n v="9"/>
    <x v="0"/>
    <s v="Rs.100"/>
    <n v="100"/>
  </r>
  <r>
    <n v="18211312"/>
    <x v="4633"/>
    <n v="1"/>
    <x v="0"/>
    <s v="139, Near Ring Road Market, Sarojini Nagar, New Delhi"/>
    <s v="Sarojini Nagar"/>
    <s v="Sarojini Nagar, New Delhi"/>
    <n v="77.194030600000005"/>
    <n v="28.569744199999999"/>
    <x v="97"/>
    <s v="Indian Rupees(Rs.)"/>
    <x v="1"/>
    <x v="1"/>
    <s v="No"/>
    <s v="No"/>
    <x v="3"/>
    <n v="16"/>
    <n v="100"/>
    <x v="2"/>
    <s v="2014_8_12"/>
    <x v="7"/>
    <n v="8"/>
    <n v="12"/>
    <x v="0"/>
    <s v="Rs.100"/>
    <n v="100"/>
  </r>
  <r>
    <n v="18212135"/>
    <x v="4634"/>
    <n v="214"/>
    <x v="45"/>
    <s v="Abu Dhabi Mall, Tourist Club Area (Al Zahiyah), Abu Dhabi"/>
    <s v="Abu Dhabi Mall, Tourist Club Area  (Al Zahiyah)"/>
    <s v="Abu Dhabi Mall, Tourist Club Area  (Al Zahiyah), Abu Dhabi"/>
    <n v="54.382797289999999"/>
    <n v="24.495503070000002"/>
    <x v="931"/>
    <s v="Emirati Diram(AED)"/>
    <x v="1"/>
    <x v="1"/>
    <s v="No"/>
    <s v="No"/>
    <x v="2"/>
    <n v="207"/>
    <n v="190"/>
    <x v="30"/>
    <s v="2017_10_15"/>
    <x v="6"/>
    <n v="10"/>
    <n v="15"/>
    <x v="2"/>
    <s v="AED190"/>
    <n v="17428.60975"/>
  </r>
  <r>
    <n v="18212160"/>
    <x v="4635"/>
    <n v="1"/>
    <x v="0"/>
    <s v="Jamia Nagar, Zakir Nagar, New Delhi"/>
    <s v="Zakir Nagar"/>
    <s v="Zakir Nagar, New Delhi"/>
    <n v="77.285696270000003"/>
    <n v="28.56519398"/>
    <x v="1371"/>
    <s v="Indian Rupees(Rs.)"/>
    <x v="1"/>
    <x v="1"/>
    <s v="No"/>
    <s v="No"/>
    <x v="1"/>
    <n v="1"/>
    <n v="800"/>
    <x v="25"/>
    <s v="2010_1_12"/>
    <x v="3"/>
    <n v="1"/>
    <n v="12"/>
    <x v="0"/>
    <s v="Rs.800"/>
    <n v="800"/>
  </r>
  <r>
    <n v="18214206"/>
    <x v="4636"/>
    <n v="1"/>
    <x v="0"/>
    <s v="B-70X, DDA Flat, Jahangir Puri, Near Shalimar Bagh, New Delhi"/>
    <s v="Shalimar Bagh"/>
    <s v="Shalimar Bagh, New Delhi"/>
    <n v="0"/>
    <n v="0"/>
    <x v="62"/>
    <s v="Indian Rupees(Rs.)"/>
    <x v="1"/>
    <x v="1"/>
    <s v="No"/>
    <s v="No"/>
    <x v="3"/>
    <n v="0"/>
    <n v="300"/>
    <x v="25"/>
    <s v="2011_2_9"/>
    <x v="4"/>
    <n v="2"/>
    <n v="9"/>
    <x v="0"/>
    <s v="Rs.300"/>
    <n v="300"/>
  </r>
  <r>
    <n v="18215963"/>
    <x v="4637"/>
    <n v="1"/>
    <x v="2"/>
    <s v="C-3, 2nd Floor, Sector 58, Noida"/>
    <s v="Sector 58"/>
    <s v="Sector 58, Noida"/>
    <n v="77.362443999999996"/>
    <n v="28.607295300000001"/>
    <x v="21"/>
    <s v="Indian Rupees(Rs.)"/>
    <x v="1"/>
    <x v="0"/>
    <s v="No"/>
    <s v="No"/>
    <x v="3"/>
    <n v="15"/>
    <n v="400"/>
    <x v="8"/>
    <s v="2017_9_14"/>
    <x v="6"/>
    <n v="9"/>
    <n v="14"/>
    <x v="0"/>
    <s v="Rs.400"/>
    <n v="400"/>
  </r>
  <r>
    <n v="18216323"/>
    <x v="4638"/>
    <n v="1"/>
    <x v="2"/>
    <s v="Shop 2, Chauhan Market, Sector 66, Near Sector 65, Noida"/>
    <s v="Sector 65"/>
    <s v="Sector 65, Noida"/>
    <n v="77.379918700000005"/>
    <n v="28.6072612"/>
    <x v="21"/>
    <s v="Indian Rupees(Rs.)"/>
    <x v="1"/>
    <x v="1"/>
    <s v="No"/>
    <s v="No"/>
    <x v="1"/>
    <n v="0"/>
    <n v="600"/>
    <x v="25"/>
    <s v="2014_7_2"/>
    <x v="7"/>
    <n v="7"/>
    <n v="2"/>
    <x v="0"/>
    <s v="Rs.600"/>
    <n v="600"/>
  </r>
  <r>
    <n v="18216703"/>
    <x v="4639"/>
    <n v="1"/>
    <x v="0"/>
    <s v="G-4, Sarda Chamber 2, Plot 15, D Block, Prashant Vihar, New Delhi"/>
    <s v="Prashant Vihar"/>
    <s v="Prashant Vihar, New Delhi"/>
    <n v="77.137595700000006"/>
    <n v="28.7124101"/>
    <x v="6"/>
    <s v="Indian Rupees(Rs.)"/>
    <x v="1"/>
    <x v="1"/>
    <s v="No"/>
    <s v="No"/>
    <x v="3"/>
    <n v="0"/>
    <n v="300"/>
    <x v="25"/>
    <s v="2014_8_15"/>
    <x v="7"/>
    <n v="8"/>
    <n v="15"/>
    <x v="0"/>
    <s v="Rs.300"/>
    <n v="300"/>
  </r>
  <r>
    <n v="18216876"/>
    <x v="4640"/>
    <n v="1"/>
    <x v="8"/>
    <s v="Malad link Road, Near Inorbit Mall Junction, Malad West, Mumbai"/>
    <s v="Malad West"/>
    <s v="Malad West, Mumbai"/>
    <n v="72.836720869999994"/>
    <n v="19.176268690000001"/>
    <x v="1372"/>
    <s v="Indian Rupees(Rs.)"/>
    <x v="0"/>
    <x v="1"/>
    <s v="No"/>
    <s v="No"/>
    <x v="0"/>
    <n v="885"/>
    <n v="1500"/>
    <x v="1"/>
    <s v="2014_6_15"/>
    <x v="7"/>
    <n v="6"/>
    <n v="15"/>
    <x v="0"/>
    <s v="Rs.1500"/>
    <n v="1500"/>
  </r>
  <r>
    <n v="18216896"/>
    <x v="4641"/>
    <n v="1"/>
    <x v="0"/>
    <s v="B4/57A, Ashok Vihar Phase 2, New Delhi"/>
    <s v="Ashok Vihar Phase 2"/>
    <s v="Ashok Vihar Phase 2, New Delhi"/>
    <n v="77.178217200000006"/>
    <n v="28.693567000000002"/>
    <x v="40"/>
    <s v="Indian Rupees(Rs.)"/>
    <x v="1"/>
    <x v="0"/>
    <s v="No"/>
    <s v="No"/>
    <x v="1"/>
    <n v="41"/>
    <n v="550"/>
    <x v="11"/>
    <s v="2012_10_7"/>
    <x v="2"/>
    <n v="10"/>
    <n v="7"/>
    <x v="0"/>
    <s v="Rs.550"/>
    <n v="550"/>
  </r>
  <r>
    <n v="18216898"/>
    <x v="4642"/>
    <n v="1"/>
    <x v="1"/>
    <s v="Plot 243, 1st Floor, SP Infocity, Phase 1, Udyog Vihar, Gurgaon"/>
    <s v="Udyog Vihar"/>
    <s v="Udyog Vihar, Gurgaon"/>
    <n v="77.086214999999996"/>
    <n v="28.513031300000002"/>
    <x v="11"/>
    <s v="Indian Rupees(Rs.)"/>
    <x v="1"/>
    <x v="1"/>
    <s v="No"/>
    <s v="No"/>
    <x v="3"/>
    <n v="6"/>
    <n v="200"/>
    <x v="13"/>
    <s v="2016_3_9"/>
    <x v="1"/>
    <n v="3"/>
    <n v="9"/>
    <x v="0"/>
    <s v="Rs.200"/>
    <n v="200"/>
  </r>
  <r>
    <n v="18216901"/>
    <x v="4643"/>
    <n v="1"/>
    <x v="0"/>
    <s v="Near Odeon Cinema, L Block, Connaught Place, New Delhi"/>
    <s v="Connaught Place"/>
    <s v="Connaught Place, New Delhi"/>
    <n v="77.221297440000001"/>
    <n v="28.634473880000002"/>
    <x v="252"/>
    <s v="Indian Rupees(Rs.)"/>
    <x v="1"/>
    <x v="1"/>
    <s v="No"/>
    <s v="No"/>
    <x v="0"/>
    <n v="1758"/>
    <n v="1600"/>
    <x v="5"/>
    <s v="2013_6_15"/>
    <x v="0"/>
    <n v="6"/>
    <n v="15"/>
    <x v="0"/>
    <s v="Rs.1600"/>
    <n v="1600"/>
  </r>
  <r>
    <n v="18216903"/>
    <x v="2744"/>
    <n v="1"/>
    <x v="0"/>
    <s v="Ground Floor, Shop GF-05, TDI Mall, Plot 11, Shivaji Place, District Center, Rajouri Garden, New Delhi"/>
    <s v="TDI Mall, Rajouri Garden"/>
    <s v="TDI Mall, Rajouri Garden, New Delhi"/>
    <n v="77.120682099999996"/>
    <n v="28.650796199999998"/>
    <x v="39"/>
    <s v="Indian Rupees(Rs.)"/>
    <x v="1"/>
    <x v="0"/>
    <s v="No"/>
    <s v="No"/>
    <x v="1"/>
    <n v="186"/>
    <n v="500"/>
    <x v="9"/>
    <s v="2016_8_7"/>
    <x v="1"/>
    <n v="8"/>
    <n v="7"/>
    <x v="0"/>
    <s v="Rs.500"/>
    <n v="500"/>
  </r>
  <r>
    <n v="18216904"/>
    <x v="4644"/>
    <n v="1"/>
    <x v="2"/>
    <s v="Shop 39-A, Behind HDFC Bank, Sector 110, Noida"/>
    <s v="Sector 110"/>
    <s v="Sector 110, Noida"/>
    <n v="77.386285810000004"/>
    <n v="28.532685709999999"/>
    <x v="21"/>
    <s v="Indian Rupees(Rs.)"/>
    <x v="1"/>
    <x v="1"/>
    <s v="No"/>
    <s v="No"/>
    <x v="3"/>
    <n v="4"/>
    <n v="400"/>
    <x v="20"/>
    <s v="2010_10_17"/>
    <x v="3"/>
    <n v="10"/>
    <n v="17"/>
    <x v="0"/>
    <s v="Rs.400"/>
    <n v="400"/>
  </r>
  <r>
    <n v="18216911"/>
    <x v="4645"/>
    <n v="1"/>
    <x v="0"/>
    <s v="C-210, Jhilmil Colony, Vivek Vihar, New Delhi"/>
    <s v="Vivek Vihar"/>
    <s v="Vivek Vihar, New Delhi"/>
    <n v="77.318989860000002"/>
    <n v="28.679939059999999"/>
    <x v="1373"/>
    <s v="Indian Rupees(Rs.)"/>
    <x v="1"/>
    <x v="0"/>
    <s v="No"/>
    <s v="No"/>
    <x v="3"/>
    <n v="64"/>
    <n v="400"/>
    <x v="21"/>
    <s v="2014_1_1"/>
    <x v="7"/>
    <n v="1"/>
    <n v="1"/>
    <x v="0"/>
    <s v="Rs.400"/>
    <n v="400"/>
  </r>
  <r>
    <n v="18216913"/>
    <x v="2638"/>
    <n v="1"/>
    <x v="2"/>
    <s v="G-24, Gautam Buddha Nagar, Sector 18, Noida"/>
    <s v="Sector 18"/>
    <s v="Sector 18, Noida"/>
    <n v="77.324431390000001"/>
    <n v="28.570139690000001"/>
    <x v="700"/>
    <s v="Indian Rupees(Rs.)"/>
    <x v="0"/>
    <x v="0"/>
    <s v="No"/>
    <s v="No"/>
    <x v="1"/>
    <n v="612"/>
    <n v="800"/>
    <x v="3"/>
    <s v="2011_4_19"/>
    <x v="4"/>
    <n v="4"/>
    <n v="19"/>
    <x v="0"/>
    <s v="Rs.800"/>
    <n v="800"/>
  </r>
  <r>
    <n v="18216915"/>
    <x v="4646"/>
    <n v="1"/>
    <x v="0"/>
    <s v="Showroom 9, Scindia House, Connaught Circus, Connaught Place, New Delhi"/>
    <s v="Connaught Place"/>
    <s v="Connaught Place, New Delhi"/>
    <n v="77.220531399999999"/>
    <n v="28.6299831"/>
    <x v="526"/>
    <s v="Indian Rupees(Rs.)"/>
    <x v="1"/>
    <x v="0"/>
    <s v="No"/>
    <s v="No"/>
    <x v="0"/>
    <n v="510"/>
    <n v="1000"/>
    <x v="5"/>
    <s v="2010_10_25"/>
    <x v="3"/>
    <n v="10"/>
    <n v="25"/>
    <x v="0"/>
    <s v="Rs.1000"/>
    <n v="1000"/>
  </r>
  <r>
    <n v="18216918"/>
    <x v="2330"/>
    <n v="1"/>
    <x v="0"/>
    <s v="Shop 123-124, Ground Floor, Opposite Sri Venkateshwara College, Satyaniketan, New Delhi"/>
    <s v="Satyaniketan"/>
    <s v="Satyaniketan, New Delhi"/>
    <n v="77.168467500000006"/>
    <n v="28.588405399999999"/>
    <x v="118"/>
    <s v="Indian Rupees(Rs.)"/>
    <x v="1"/>
    <x v="0"/>
    <s v="No"/>
    <s v="No"/>
    <x v="3"/>
    <n v="41"/>
    <n v="350"/>
    <x v="21"/>
    <s v="2010_1_5"/>
    <x v="3"/>
    <n v="1"/>
    <n v="5"/>
    <x v="0"/>
    <s v="Rs.350"/>
    <n v="350"/>
  </r>
  <r>
    <n v="18216929"/>
    <x v="4647"/>
    <n v="1"/>
    <x v="2"/>
    <s v="Jiyaram Complex, Near Central Bank, Sector 22, Noida"/>
    <s v="Sector 22"/>
    <s v="Sector 22, Noida"/>
    <n v="77.342574900000002"/>
    <n v="28.5950171"/>
    <x v="81"/>
    <s v="Indian Rupees(Rs.)"/>
    <x v="1"/>
    <x v="0"/>
    <s v="No"/>
    <s v="No"/>
    <x v="1"/>
    <n v="7"/>
    <n v="500"/>
    <x v="18"/>
    <s v="2012_8_26"/>
    <x v="2"/>
    <n v="8"/>
    <n v="26"/>
    <x v="0"/>
    <s v="Rs.500"/>
    <n v="500"/>
  </r>
  <r>
    <n v="18216936"/>
    <x v="4432"/>
    <n v="1"/>
    <x v="0"/>
    <s v="C-6, Opposite IIT Main Gate, SDA, New Delhi"/>
    <s v="SDA"/>
    <s v="SDA, New Delhi"/>
    <n v="77.1969505"/>
    <n v="28.546763500000001"/>
    <x v="0"/>
    <s v="Indian Rupees(Rs.)"/>
    <x v="1"/>
    <x v="0"/>
    <s v="No"/>
    <s v="No"/>
    <x v="1"/>
    <n v="40"/>
    <n v="550"/>
    <x v="11"/>
    <s v="2013_2_2"/>
    <x v="0"/>
    <n v="2"/>
    <n v="2"/>
    <x v="0"/>
    <s v="Rs.550"/>
    <n v="550"/>
  </r>
  <r>
    <n v="18216939"/>
    <x v="4648"/>
    <n v="1"/>
    <x v="2"/>
    <s v="Shop 17, Ashirwad Complex, Sector 104, Near, Sector 110, Noida"/>
    <s v="Sector 110"/>
    <s v="Sector 110, Noida"/>
    <n v="77.366272839999993"/>
    <n v="28.539288840000001"/>
    <x v="1"/>
    <s v="Indian Rupees(Rs.)"/>
    <x v="1"/>
    <x v="0"/>
    <s v="No"/>
    <s v="No"/>
    <x v="1"/>
    <n v="115"/>
    <n v="650"/>
    <x v="10"/>
    <s v="2017_10_28"/>
    <x v="6"/>
    <n v="10"/>
    <n v="28"/>
    <x v="0"/>
    <s v="Rs.650"/>
    <n v="650"/>
  </r>
  <r>
    <n v="18216942"/>
    <x v="4649"/>
    <n v="1"/>
    <x v="0"/>
    <s v="28, Shopping Complex, Panchsheel Park, New Delhi"/>
    <s v="Panchsheel Park"/>
    <s v="Panchsheel Park, New Delhi"/>
    <n v="77.211242299999995"/>
    <n v="28.548080599999999"/>
    <x v="1"/>
    <s v="Indian Rupees(Rs.)"/>
    <x v="1"/>
    <x v="0"/>
    <s v="No"/>
    <s v="No"/>
    <x v="1"/>
    <n v="108"/>
    <n v="900"/>
    <x v="26"/>
    <s v="2011_4_1"/>
    <x v="4"/>
    <n v="4"/>
    <n v="1"/>
    <x v="0"/>
    <s v="Rs.900"/>
    <n v="900"/>
  </r>
  <r>
    <n v="18216944"/>
    <x v="4650"/>
    <n v="1"/>
    <x v="0"/>
    <s v="84, Near Honda Showroom, Adchini, New Delhi"/>
    <s v="Adchini"/>
    <s v="Adchini, New Delhi"/>
    <n v="77.196922860000001"/>
    <n v="28.535381739999998"/>
    <x v="25"/>
    <s v="Indian Rupees(Rs.)"/>
    <x v="1"/>
    <x v="0"/>
    <s v="No"/>
    <s v="No"/>
    <x v="3"/>
    <n v="46"/>
    <n v="350"/>
    <x v="2"/>
    <s v="2010_7_10"/>
    <x v="3"/>
    <n v="7"/>
    <n v="10"/>
    <x v="0"/>
    <s v="Rs.350"/>
    <n v="350"/>
  </r>
  <r>
    <n v="18217007"/>
    <x v="4651"/>
    <n v="1"/>
    <x v="0"/>
    <s v="A-405, Near East End Apartment, New Ashok Nagar, Vasundhara Enclave, New Delhi"/>
    <s v="Vasundhara Enclave"/>
    <s v="Vasundhara Enclave, New Delhi"/>
    <n v="77.307967320000003"/>
    <n v="28.591035340000001"/>
    <x v="11"/>
    <s v="Indian Rupees(Rs.)"/>
    <x v="1"/>
    <x v="1"/>
    <s v="No"/>
    <s v="No"/>
    <x v="3"/>
    <n v="13"/>
    <n v="400"/>
    <x v="2"/>
    <s v="2011_11_9"/>
    <x v="4"/>
    <n v="11"/>
    <n v="9"/>
    <x v="0"/>
    <s v="Rs.400"/>
    <n v="400"/>
  </r>
  <r>
    <n v="18217023"/>
    <x v="4652"/>
    <n v="1"/>
    <x v="0"/>
    <s v="Khasra 258, Lane 3, Westend Marg, Saidulajab, Saket, New Delhi"/>
    <s v="Saket"/>
    <s v="Saket, New Delhi"/>
    <n v="77.200089000000006"/>
    <n v="28.517303299999998"/>
    <x v="37"/>
    <s v="Indian Rupees(Rs.)"/>
    <x v="1"/>
    <x v="0"/>
    <s v="No"/>
    <s v="No"/>
    <x v="3"/>
    <n v="269"/>
    <n v="350"/>
    <x v="23"/>
    <s v="2015_10_5"/>
    <x v="8"/>
    <n v="10"/>
    <n v="5"/>
    <x v="0"/>
    <s v="Rs.350"/>
    <n v="350"/>
  </r>
  <r>
    <n v="18217127"/>
    <x v="4653"/>
    <n v="1"/>
    <x v="1"/>
    <s v="C Block, Near Walking Park, Ardee City, Gurgaon"/>
    <s v="Ardee City"/>
    <s v="Ardee City, Gurgaon"/>
    <n v="77.075494800000001"/>
    <n v="28.439451900000002"/>
    <x v="21"/>
    <s v="Indian Rupees(Rs.)"/>
    <x v="1"/>
    <x v="1"/>
    <s v="No"/>
    <s v="No"/>
    <x v="1"/>
    <n v="1"/>
    <n v="500"/>
    <x v="25"/>
    <s v="2015_8_17"/>
    <x v="8"/>
    <n v="8"/>
    <n v="17"/>
    <x v="0"/>
    <s v="Rs.500"/>
    <n v="500"/>
  </r>
  <r>
    <n v="18217279"/>
    <x v="4654"/>
    <n v="148"/>
    <x v="68"/>
    <s v="57 Fort Street, Auckland Auckland CBD"/>
    <s v="Fort Street"/>
    <s v="Fort Street, Auckland"/>
    <n v="174.76898600000001"/>
    <n v="-36.846049659999998"/>
    <x v="123"/>
    <s v="NewZealand($)"/>
    <x v="1"/>
    <x v="1"/>
    <s v="No"/>
    <s v="No"/>
    <x v="3"/>
    <n v="281"/>
    <n v="25"/>
    <x v="29"/>
    <s v="2011_12_3"/>
    <x v="4"/>
    <n v="12"/>
    <n v="3"/>
    <x v="9"/>
    <s v="$25"/>
    <n v="1261.9272249999999"/>
  </r>
  <r>
    <n v="18217428"/>
    <x v="4655"/>
    <n v="1"/>
    <x v="0"/>
    <s v="Baldev Park, Krishna Nagar, New Delhi"/>
    <s v="Krishna Nagar"/>
    <s v="Krishna Nagar, New Delhi"/>
    <n v="0"/>
    <n v="0"/>
    <x v="121"/>
    <s v="Indian Rupees(Rs.)"/>
    <x v="1"/>
    <x v="1"/>
    <s v="No"/>
    <s v="No"/>
    <x v="3"/>
    <n v="3"/>
    <n v="350"/>
    <x v="25"/>
    <s v="2015_1_26"/>
    <x v="8"/>
    <n v="1"/>
    <n v="26"/>
    <x v="0"/>
    <s v="Rs.350"/>
    <n v="350"/>
  </r>
  <r>
    <n v="18217475"/>
    <x v="4656"/>
    <n v="1"/>
    <x v="7"/>
    <s v="4th Floor, Acropolis Mall, 1858/1, Rajdanga Main Road, Kasba, Kolkata"/>
    <s v="Acropolis Mall, Kasba"/>
    <s v="Acropolis Mall, Kasba , Kolkata"/>
    <n v="88.39329377"/>
    <n v="22.514687550000001"/>
    <x v="330"/>
    <s v="Indian Rupees(Rs.)"/>
    <x v="1"/>
    <x v="0"/>
    <s v="No"/>
    <s v="No"/>
    <x v="0"/>
    <n v="945"/>
    <n v="1400"/>
    <x v="30"/>
    <s v="2012_6_12"/>
    <x v="2"/>
    <n v="6"/>
    <n v="12"/>
    <x v="0"/>
    <s v="Rs.1400"/>
    <n v="1400"/>
  </r>
  <r>
    <n v="18217857"/>
    <x v="4657"/>
    <n v="1"/>
    <x v="4"/>
    <s v="10, 2nd Floor, Crown Interiorz Mall, Sector 35, Faridabad"/>
    <s v="Crown Interiorz Mall, Sector 35, Faridabad"/>
    <s v="Crown Interiorz Mall, Sector 35, Faridabad, Faridabad"/>
    <n v="77.307403100000002"/>
    <n v="28.469365499999999"/>
    <x v="322"/>
    <s v="Indian Rupees(Rs.)"/>
    <x v="1"/>
    <x v="0"/>
    <s v="No"/>
    <s v="No"/>
    <x v="1"/>
    <n v="59"/>
    <n v="900"/>
    <x v="9"/>
    <s v="2014_4_20"/>
    <x v="7"/>
    <n v="4"/>
    <n v="20"/>
    <x v="0"/>
    <s v="Rs.900"/>
    <n v="900"/>
  </r>
  <r>
    <n v="18218076"/>
    <x v="4658"/>
    <n v="1"/>
    <x v="0"/>
    <s v="22, Amrit Kaur Market, Opposite New Delhi Railway Station, Paharganj, New Delhi"/>
    <s v="Paharganj"/>
    <s v="Paharganj, New Delhi"/>
    <n v="77.214267129999996"/>
    <n v="28.64784229"/>
    <x v="229"/>
    <s v="Indian Rupees(Rs.)"/>
    <x v="1"/>
    <x v="1"/>
    <s v="No"/>
    <s v="No"/>
    <x v="3"/>
    <n v="6"/>
    <n v="350"/>
    <x v="13"/>
    <s v="2012_12_26"/>
    <x v="2"/>
    <n v="12"/>
    <n v="26"/>
    <x v="0"/>
    <s v="Rs.350"/>
    <n v="350"/>
  </r>
  <r>
    <n v="18218265"/>
    <x v="4659"/>
    <n v="1"/>
    <x v="0"/>
    <s v="1618, Kohlapur Road, Near Ghanta Ghar, Kamla Nagar, New Delhi"/>
    <s v="Kamla Nagar"/>
    <s v="Kamla Nagar, New Delhi"/>
    <n v="77.205128200000004"/>
    <n v="28.677682099999998"/>
    <x v="237"/>
    <s v="Indian Rupees(Rs.)"/>
    <x v="1"/>
    <x v="0"/>
    <s v="No"/>
    <s v="No"/>
    <x v="3"/>
    <n v="15"/>
    <n v="100"/>
    <x v="4"/>
    <s v="2010_4_7"/>
    <x v="3"/>
    <n v="4"/>
    <n v="7"/>
    <x v="0"/>
    <s v="Rs.100"/>
    <n v="100"/>
  </r>
  <r>
    <n v="18218304"/>
    <x v="2594"/>
    <n v="1"/>
    <x v="1"/>
    <s v="Shop 48, Sector 14, Gurgaon"/>
    <s v="Sector 14"/>
    <s v="Sector 14, Gurgaon"/>
    <n v="77.0483361"/>
    <n v="28.4735491"/>
    <x v="39"/>
    <s v="Indian Rupees(Rs.)"/>
    <x v="1"/>
    <x v="1"/>
    <s v="No"/>
    <s v="No"/>
    <x v="3"/>
    <n v="20"/>
    <n v="300"/>
    <x v="2"/>
    <s v="2010_11_8"/>
    <x v="3"/>
    <n v="11"/>
    <n v="8"/>
    <x v="0"/>
    <s v="Rs.300"/>
    <n v="300"/>
  </r>
  <r>
    <n v="18218321"/>
    <x v="4660"/>
    <n v="1"/>
    <x v="0"/>
    <s v="1249, Opposite Fortis Hospital, Aruna Asaf Ali Marg, Vasant Kunj, New Delhi"/>
    <s v="Vasant Kunj"/>
    <s v="Vasant Kunj, New Delhi"/>
    <n v="77.161150899999996"/>
    <n v="28.5191138"/>
    <x v="229"/>
    <s v="Indian Rupees(Rs.)"/>
    <x v="0"/>
    <x v="0"/>
    <s v="No"/>
    <s v="No"/>
    <x v="1"/>
    <n v="95"/>
    <n v="900"/>
    <x v="4"/>
    <s v="2014_6_14"/>
    <x v="7"/>
    <n v="6"/>
    <n v="14"/>
    <x v="0"/>
    <s v="Rs.900"/>
    <n v="900"/>
  </r>
  <r>
    <n v="18218787"/>
    <x v="4661"/>
    <n v="1"/>
    <x v="0"/>
    <s v="Building 2, 2nd Floor, Vaishali Enclave, Pitampura, New Delhi"/>
    <s v="Pitampura"/>
    <s v="Pitampura, New Delhi"/>
    <n v="77.1369665"/>
    <n v="28.699993500000001"/>
    <x v="849"/>
    <s v="Indian Rupees(Rs.)"/>
    <x v="1"/>
    <x v="1"/>
    <s v="No"/>
    <s v="No"/>
    <x v="1"/>
    <n v="25"/>
    <n v="600"/>
    <x v="14"/>
    <s v="2017_10_17"/>
    <x v="6"/>
    <n v="10"/>
    <n v="17"/>
    <x v="0"/>
    <s v="Rs.600"/>
    <n v="600"/>
  </r>
  <r>
    <n v="18219516"/>
    <x v="4662"/>
    <n v="1"/>
    <x v="0"/>
    <s v="Opposite B-6 Market, Deer Park, Safdarjung, New Delhi"/>
    <s v="Safdarjung"/>
    <s v="Safdarjung, New Delhi"/>
    <n v="77.196587579999999"/>
    <n v="28.558874889999998"/>
    <x v="6"/>
    <s v="Indian Rupees(Rs.)"/>
    <x v="1"/>
    <x v="1"/>
    <s v="No"/>
    <s v="No"/>
    <x v="1"/>
    <n v="8"/>
    <n v="500"/>
    <x v="13"/>
    <s v="2015_8_1"/>
    <x v="8"/>
    <n v="8"/>
    <n v="1"/>
    <x v="0"/>
    <s v="Rs.500"/>
    <n v="500"/>
  </r>
  <r>
    <n v="18219520"/>
    <x v="16"/>
    <n v="1"/>
    <x v="0"/>
    <s v="Ground Floor, Unit G-100-101, V3S Mall, Laxmi Nagar, New Delhi"/>
    <s v="V3S Mall, Laxmi Nagar"/>
    <s v="V3S Mall, Laxmi Nagar, New Delhi"/>
    <n v="77.286246800000001"/>
    <n v="28.636782100000001"/>
    <x v="15"/>
    <s v="Indian Rupees(Rs.)"/>
    <x v="1"/>
    <x v="1"/>
    <s v="No"/>
    <s v="No"/>
    <x v="1"/>
    <n v="25"/>
    <n v="700"/>
    <x v="14"/>
    <s v="2017_8_17"/>
    <x v="6"/>
    <n v="8"/>
    <n v="17"/>
    <x v="0"/>
    <s v="Rs.700"/>
    <n v="700"/>
  </r>
  <r>
    <n v="18219522"/>
    <x v="4663"/>
    <n v="1"/>
    <x v="0"/>
    <s v="17, Community Centre, Next to PVR Anupam, Saket, New Delhi"/>
    <s v="PVR Anupam Complex"/>
    <s v="PVR Anupam Complex, New Delhi"/>
    <n v="77.207182649999993"/>
    <n v="28.523322870000001"/>
    <x v="1374"/>
    <s v="Indian Rupees(Rs.)"/>
    <x v="0"/>
    <x v="0"/>
    <s v="No"/>
    <s v="No"/>
    <x v="0"/>
    <n v="317"/>
    <n v="1400"/>
    <x v="23"/>
    <s v="2015_8_24"/>
    <x v="8"/>
    <n v="8"/>
    <n v="24"/>
    <x v="0"/>
    <s v="Rs.1400"/>
    <n v="1400"/>
  </r>
  <r>
    <n v="18219524"/>
    <x v="4664"/>
    <n v="1"/>
    <x v="0"/>
    <s v="Near Arya Bhatt College, G T Karnal Road, Industrial Area, Gujranwala Town, New Delhi"/>
    <s v="Gujranwala Town"/>
    <s v="Gujranwala Town, New Delhi"/>
    <n v="77.186348800000005"/>
    <n v="28.6975254"/>
    <x v="11"/>
    <s v="Indian Rupees(Rs.)"/>
    <x v="1"/>
    <x v="1"/>
    <s v="No"/>
    <s v="No"/>
    <x v="1"/>
    <n v="4"/>
    <n v="600"/>
    <x v="18"/>
    <s v="2018_2_11"/>
    <x v="5"/>
    <n v="2"/>
    <n v="11"/>
    <x v="0"/>
    <s v="Rs.600"/>
    <n v="600"/>
  </r>
  <r>
    <n v="18219526"/>
    <x v="1542"/>
    <n v="1"/>
    <x v="0"/>
    <s v="Shop 1, C-61/2, Arjun Nagar, Safdarjung Enclave, Safdarjung, New Delhi"/>
    <s v="Safdarjung"/>
    <s v="Safdarjung, New Delhi"/>
    <n v="77.199187989999999"/>
    <n v="28.56057904"/>
    <x v="25"/>
    <s v="Indian Rupees(Rs.)"/>
    <x v="1"/>
    <x v="0"/>
    <s v="No"/>
    <s v="No"/>
    <x v="3"/>
    <n v="37"/>
    <n v="300"/>
    <x v="2"/>
    <s v="2011_1_22"/>
    <x v="4"/>
    <n v="1"/>
    <n v="22"/>
    <x v="0"/>
    <s v="Rs.300"/>
    <n v="300"/>
  </r>
  <r>
    <n v="18219528"/>
    <x v="4665"/>
    <n v="1"/>
    <x v="2"/>
    <s v="Sector 110, Noida"/>
    <s v="Sector 110"/>
    <s v="Sector 110, Noida"/>
    <n v="77.386985199999998"/>
    <n v="28.533098970000001"/>
    <x v="6"/>
    <s v="Indian Rupees(Rs.)"/>
    <x v="1"/>
    <x v="1"/>
    <s v="No"/>
    <s v="No"/>
    <x v="1"/>
    <n v="3"/>
    <n v="700"/>
    <x v="25"/>
    <s v="2011_1_12"/>
    <x v="4"/>
    <n v="1"/>
    <n v="12"/>
    <x v="0"/>
    <s v="Rs.700"/>
    <n v="700"/>
  </r>
  <r>
    <n v="18219530"/>
    <x v="4666"/>
    <n v="1"/>
    <x v="0"/>
    <s v="Near Sarita Vihar Police Station, Opposite Apollo Hospital, Main Mathura Road, Sarita Vihar, New Delhi"/>
    <s v="Sarita Vihar"/>
    <s v="Sarita Vihar, New Delhi"/>
    <n v="77.282110700000004"/>
    <n v="28.540023300000001"/>
    <x v="21"/>
    <s v="Indian Rupees(Rs.)"/>
    <x v="1"/>
    <x v="1"/>
    <s v="No"/>
    <s v="No"/>
    <x v="1"/>
    <n v="9"/>
    <n v="600"/>
    <x v="18"/>
    <s v="2010_9_2"/>
    <x v="3"/>
    <n v="9"/>
    <n v="2"/>
    <x v="0"/>
    <s v="Rs.600"/>
    <n v="600"/>
  </r>
  <r>
    <n v="18219539"/>
    <x v="4667"/>
    <n v="1"/>
    <x v="0"/>
    <s v="Shangri-La's Eros Hotel, 19, Ashoka Road, Connaught Place, New Delhi"/>
    <s v="Shangri La's - Eros hotel, Janpath"/>
    <s v="Shangri La's - Eros hotel, Janpath, New Delhi"/>
    <n v="77.217836599999998"/>
    <n v="28.620766"/>
    <x v="1375"/>
    <s v="Indian Rupees(Rs.)"/>
    <x v="0"/>
    <x v="1"/>
    <s v="No"/>
    <s v="No"/>
    <x v="2"/>
    <n v="68"/>
    <n v="2000"/>
    <x v="24"/>
    <s v="2017_6_20"/>
    <x v="6"/>
    <n v="6"/>
    <n v="20"/>
    <x v="0"/>
    <s v="Rs.2000"/>
    <n v="2000"/>
  </r>
  <r>
    <n v="18219542"/>
    <x v="4668"/>
    <n v="1"/>
    <x v="4"/>
    <s v="Shop 45, Main Market, Sector 15, Faridabad"/>
    <s v="Sector 15"/>
    <s v="Sector 15, Faridabad"/>
    <n v="77.323423500000004"/>
    <n v="28.395279800000001"/>
    <x v="62"/>
    <s v="Indian Rupees(Rs.)"/>
    <x v="1"/>
    <x v="0"/>
    <s v="No"/>
    <s v="No"/>
    <x v="3"/>
    <n v="62"/>
    <n v="400"/>
    <x v="9"/>
    <s v="2012_4_19"/>
    <x v="2"/>
    <n v="4"/>
    <n v="19"/>
    <x v="0"/>
    <s v="Rs.400"/>
    <n v="400"/>
  </r>
  <r>
    <n v="18219545"/>
    <x v="4669"/>
    <n v="1"/>
    <x v="0"/>
    <s v="Shop 1&amp;2, C51, Ground Floor, Malviya Nagar, New Delhi"/>
    <s v="Malviya Nagar"/>
    <s v="Malviya Nagar, New Delhi"/>
    <n v="77.210509999999999"/>
    <n v="28.535703999999999"/>
    <x v="619"/>
    <s v="Indian Rupees(Rs.)"/>
    <x v="1"/>
    <x v="0"/>
    <s v="No"/>
    <s v="No"/>
    <x v="1"/>
    <n v="255"/>
    <n v="800"/>
    <x v="5"/>
    <s v="2017_9_24"/>
    <x v="6"/>
    <n v="9"/>
    <n v="24"/>
    <x v="0"/>
    <s v="Rs.800"/>
    <n v="800"/>
  </r>
  <r>
    <n v="18219547"/>
    <x v="4670"/>
    <n v="1"/>
    <x v="0"/>
    <s v="C-1/122, Janakpuri, New Delhi"/>
    <s v="Janakpuri"/>
    <s v="Janakpuri, New Delhi"/>
    <n v="77.080189700000005"/>
    <n v="28.620388999999999"/>
    <x v="0"/>
    <s v="Indian Rupees(Rs.)"/>
    <x v="0"/>
    <x v="0"/>
    <s v="No"/>
    <s v="No"/>
    <x v="0"/>
    <n v="100"/>
    <n v="1300"/>
    <x v="4"/>
    <s v="2015_10_17"/>
    <x v="8"/>
    <n v="10"/>
    <n v="17"/>
    <x v="0"/>
    <s v="Rs.1300"/>
    <n v="1300"/>
  </r>
  <r>
    <n v="18219550"/>
    <x v="4671"/>
    <n v="1"/>
    <x v="0"/>
    <s v="G-55/58, Aggrawal Metro Heights, Netaji Subhash Place, New Delhi"/>
    <s v="Netaji Subhash Place"/>
    <s v="Netaji Subhash Place, New Delhi"/>
    <n v="77.149549899999997"/>
    <n v="28.6941293"/>
    <x v="713"/>
    <s v="Indian Rupees(Rs.)"/>
    <x v="1"/>
    <x v="1"/>
    <s v="No"/>
    <s v="No"/>
    <x v="1"/>
    <n v="60"/>
    <n v="600"/>
    <x v="14"/>
    <s v="2015_8_26"/>
    <x v="8"/>
    <n v="8"/>
    <n v="26"/>
    <x v="0"/>
    <s v="Rs.600"/>
    <n v="600"/>
  </r>
  <r>
    <n v="18219552"/>
    <x v="4672"/>
    <n v="1"/>
    <x v="2"/>
    <s v="Sector 29, Noida"/>
    <s v="Sector 29"/>
    <s v="Sector 29, Noida"/>
    <n v="77.335358900000003"/>
    <n v="28.568457899999999"/>
    <x v="509"/>
    <s v="Indian Rupees(Rs.)"/>
    <x v="1"/>
    <x v="0"/>
    <s v="No"/>
    <s v="No"/>
    <x v="1"/>
    <n v="144"/>
    <n v="500"/>
    <x v="4"/>
    <s v="2014_7_12"/>
    <x v="7"/>
    <n v="7"/>
    <n v="12"/>
    <x v="0"/>
    <s v="Rs.500"/>
    <n v="500"/>
  </r>
  <r>
    <n v="18219554"/>
    <x v="4673"/>
    <n v="1"/>
    <x v="0"/>
    <s v="8, PVR Anupam Complex, Community Centre"/>
    <s v="PVR Anupam Complex"/>
    <s v="PVR Anupam Complex, New Delhi"/>
    <n v="77.207649009999997"/>
    <n v="28.522942270000001"/>
    <x v="390"/>
    <s v="Indian Rupees(Rs.)"/>
    <x v="1"/>
    <x v="0"/>
    <s v="No"/>
    <s v="No"/>
    <x v="0"/>
    <n v="326"/>
    <n v="1200"/>
    <x v="23"/>
    <s v="2018_10_22"/>
    <x v="5"/>
    <n v="10"/>
    <n v="22"/>
    <x v="0"/>
    <s v="Rs.1200"/>
    <n v="1200"/>
  </r>
  <r>
    <n v="18219556"/>
    <x v="4674"/>
    <n v="1"/>
    <x v="2"/>
    <s v="C-98/27, Jain Road, Sector 41, Noida"/>
    <s v="Sector 41"/>
    <s v="Sector 41, Noida"/>
    <n v="77.362007199999994"/>
    <n v="28.568997499999998"/>
    <x v="213"/>
    <s v="Indian Rupees(Rs.)"/>
    <x v="1"/>
    <x v="1"/>
    <s v="No"/>
    <s v="No"/>
    <x v="3"/>
    <n v="66"/>
    <n v="350"/>
    <x v="14"/>
    <s v="2017_8_28"/>
    <x v="6"/>
    <n v="8"/>
    <n v="28"/>
    <x v="0"/>
    <s v="Rs.350"/>
    <n v="350"/>
  </r>
  <r>
    <n v="18219558"/>
    <x v="2638"/>
    <n v="1"/>
    <x v="0"/>
    <s v="P-2/90, Opposite PVR Rivoli, Connaught Place, New Delhi"/>
    <s v="Connaught Place"/>
    <s v="Connaught Place, New Delhi"/>
    <n v="77.216189700000001"/>
    <n v="28.631671399999998"/>
    <x v="700"/>
    <s v="Indian Rupees(Rs.)"/>
    <x v="1"/>
    <x v="0"/>
    <s v="No"/>
    <s v="No"/>
    <x v="1"/>
    <n v="740"/>
    <n v="800"/>
    <x v="24"/>
    <s v="2017_4_20"/>
    <x v="6"/>
    <n v="4"/>
    <n v="20"/>
    <x v="0"/>
    <s v="Rs.800"/>
    <n v="800"/>
  </r>
  <r>
    <n v="18221038"/>
    <x v="4675"/>
    <n v="1"/>
    <x v="0"/>
    <s v="12, Khan Market, New Delhi"/>
    <s v="Khan Market"/>
    <s v="Khan Market, New Delhi"/>
    <n v="77.226549300000002"/>
    <n v="28.599731800000001"/>
    <x v="867"/>
    <s v="Indian Rupees(Rs.)"/>
    <x v="0"/>
    <x v="1"/>
    <s v="No"/>
    <s v="No"/>
    <x v="2"/>
    <n v="79"/>
    <n v="2000"/>
    <x v="5"/>
    <s v="2016_10_26"/>
    <x v="1"/>
    <n v="10"/>
    <n v="26"/>
    <x v="0"/>
    <s v="Rs.2000"/>
    <n v="2000"/>
  </r>
  <r>
    <n v="18221405"/>
    <x v="2594"/>
    <n v="1"/>
    <x v="0"/>
    <s v="A-34, Near NIIT, Vikaspuri, New Delhi"/>
    <s v="Vikaspuri"/>
    <s v="Vikaspuri, New Delhi"/>
    <n v="77.070047299999999"/>
    <n v="28.628283799999998"/>
    <x v="39"/>
    <s v="Indian Rupees(Rs.)"/>
    <x v="1"/>
    <x v="1"/>
    <s v="No"/>
    <s v="No"/>
    <x v="3"/>
    <n v="28"/>
    <n v="300"/>
    <x v="14"/>
    <s v="2014_11_8"/>
    <x v="7"/>
    <n v="11"/>
    <n v="8"/>
    <x v="0"/>
    <s v="Rs.300"/>
    <n v="300"/>
  </r>
  <r>
    <n v="18221572"/>
    <x v="4676"/>
    <n v="1"/>
    <x v="9"/>
    <s v="501, Binnamangala Extension, 1st stage, C.M.H Road, Indiranagar, Bangalore"/>
    <s v="Indiranagar"/>
    <s v="Indiranagar, Bangalore"/>
    <n v="77.643684669999999"/>
    <n v="12.978452920000001"/>
    <x v="1376"/>
    <s v="Indian Rupees(Rs.)"/>
    <x v="1"/>
    <x v="0"/>
    <s v="No"/>
    <s v="No"/>
    <x v="1"/>
    <n v="1413"/>
    <n v="600"/>
    <x v="26"/>
    <s v="2010_5_23"/>
    <x v="3"/>
    <n v="5"/>
    <n v="23"/>
    <x v="0"/>
    <s v="Rs.600"/>
    <n v="600"/>
  </r>
  <r>
    <n v="18222029"/>
    <x v="4677"/>
    <n v="1"/>
    <x v="0"/>
    <s v="Shop 180, Rajnagar Part 2, Palam Colony, Palam, New Delhi"/>
    <s v="Palam"/>
    <s v="Palam, New Delhi"/>
    <n v="0"/>
    <n v="0"/>
    <x v="1377"/>
    <s v="Indian Rupees(Rs.)"/>
    <x v="1"/>
    <x v="1"/>
    <s v="No"/>
    <s v="No"/>
    <x v="3"/>
    <n v="1"/>
    <n v="200"/>
    <x v="25"/>
    <s v="2017_9_23"/>
    <x v="6"/>
    <n v="9"/>
    <n v="23"/>
    <x v="0"/>
    <s v="Rs.200"/>
    <n v="200"/>
  </r>
  <r>
    <n v="18222554"/>
    <x v="4678"/>
    <n v="1"/>
    <x v="0"/>
    <s v="A Block Market, Preet Vihar, New Delhi"/>
    <s v="Preet Vihar"/>
    <s v="Preet Vihar, New Delhi"/>
    <n v="77.291233500000004"/>
    <n v="28.634549100000001"/>
    <x v="37"/>
    <s v="Indian Rupees(Rs.)"/>
    <x v="1"/>
    <x v="1"/>
    <s v="No"/>
    <s v="No"/>
    <x v="1"/>
    <n v="100"/>
    <n v="850"/>
    <x v="9"/>
    <s v="2012_6_12"/>
    <x v="2"/>
    <n v="6"/>
    <n v="12"/>
    <x v="0"/>
    <s v="Rs.850"/>
    <n v="850"/>
  </r>
  <r>
    <n v="18222557"/>
    <x v="4679"/>
    <n v="1"/>
    <x v="0"/>
    <s v="27, Main Market, Lodhi Colony, New Delhi"/>
    <s v="Lodhi Colony"/>
    <s v="Lodhi Colony, New Delhi"/>
    <n v="77.223764900000006"/>
    <n v="28.584589600000001"/>
    <x v="10"/>
    <s v="Indian Rupees(Rs.)"/>
    <x v="0"/>
    <x v="1"/>
    <s v="No"/>
    <s v="No"/>
    <x v="0"/>
    <n v="18"/>
    <n v="1000"/>
    <x v="2"/>
    <s v="2015_3_24"/>
    <x v="8"/>
    <n v="3"/>
    <n v="24"/>
    <x v="0"/>
    <s v="Rs.1000"/>
    <n v="1000"/>
  </r>
  <r>
    <n v="18222559"/>
    <x v="4680"/>
    <n v="1"/>
    <x v="0"/>
    <s v="2nd &amp; 3rd Floor, M-16, M Block, Outer Circle, Connaught Place, New Delhi"/>
    <s v="Connaught Place"/>
    <s v="Connaught Place, New Delhi"/>
    <n v="77.222507399999998"/>
    <n v="28.6315156"/>
    <x v="273"/>
    <s v="Indian Rupees(Rs.)"/>
    <x v="0"/>
    <x v="1"/>
    <s v="No"/>
    <s v="No"/>
    <x v="0"/>
    <n v="492"/>
    <n v="1500"/>
    <x v="24"/>
    <s v="2017_8_16"/>
    <x v="6"/>
    <n v="8"/>
    <n v="16"/>
    <x v="0"/>
    <s v="Rs.1500"/>
    <n v="1500"/>
  </r>
  <r>
    <n v="18222560"/>
    <x v="4681"/>
    <n v="1"/>
    <x v="0"/>
    <s v="253, Shahpur Jat, New Delhi"/>
    <s v="Shahpur Jat"/>
    <s v="Shahpur Jat, New Delhi"/>
    <n v="77.211458899999997"/>
    <n v="28.548819000000002"/>
    <x v="1363"/>
    <s v="Indian Rupees(Rs.)"/>
    <x v="1"/>
    <x v="0"/>
    <s v="No"/>
    <s v="No"/>
    <x v="1"/>
    <n v="67"/>
    <n v="700"/>
    <x v="4"/>
    <s v="2012_8_17"/>
    <x v="2"/>
    <n v="8"/>
    <n v="17"/>
    <x v="0"/>
    <s v="Rs.700"/>
    <n v="700"/>
  </r>
  <r>
    <n v="18222563"/>
    <x v="4682"/>
    <n v="1"/>
    <x v="0"/>
    <s v="214, DDA Shopping Complex, Aurobindo Place, Hauz Khas, New Delhi"/>
    <s v="Hauz Khas"/>
    <s v="Hauz Khas, New Delhi"/>
    <n v="77.203323800000007"/>
    <n v="28.552395400000002"/>
    <x v="150"/>
    <s v="Indian Rupees(Rs.)"/>
    <x v="0"/>
    <x v="1"/>
    <s v="No"/>
    <s v="No"/>
    <x v="0"/>
    <n v="339"/>
    <n v="1700"/>
    <x v="6"/>
    <s v="2010_10_16"/>
    <x v="3"/>
    <n v="10"/>
    <n v="16"/>
    <x v="0"/>
    <s v="Rs.1700"/>
    <n v="1700"/>
  </r>
  <r>
    <n v="18222566"/>
    <x v="4683"/>
    <n v="1"/>
    <x v="0"/>
    <s v="A-5, 2nd Floor, Above Hyundai Showroom, Green Park, New Delhi"/>
    <s v="Green Park"/>
    <s v="Green Park, New Delhi"/>
    <n v="77.205799499999998"/>
    <n v="28.555719499999999"/>
    <x v="1378"/>
    <s v="Indian Rupees(Rs.)"/>
    <x v="0"/>
    <x v="1"/>
    <s v="No"/>
    <s v="No"/>
    <x v="0"/>
    <n v="267"/>
    <n v="1700"/>
    <x v="14"/>
    <s v="2015_9_10"/>
    <x v="8"/>
    <n v="9"/>
    <n v="10"/>
    <x v="0"/>
    <s v="Rs.1700"/>
    <n v="1700"/>
  </r>
  <r>
    <n v="18222571"/>
    <x v="4684"/>
    <n v="1"/>
    <x v="0"/>
    <s v="32-UB, Lower Ground Floor, Jawahar Nagar, Kamla Nagar, New Delhi"/>
    <s v="Kamla Nagar"/>
    <s v="Kamla Nagar, New Delhi"/>
    <n v="77.207371499999994"/>
    <n v="28.6808616"/>
    <x v="178"/>
    <s v="Indian Rupees(Rs.)"/>
    <x v="1"/>
    <x v="0"/>
    <s v="No"/>
    <s v="No"/>
    <x v="1"/>
    <n v="41"/>
    <n v="650"/>
    <x v="6"/>
    <s v="2012_2_16"/>
    <x v="2"/>
    <n v="2"/>
    <n v="16"/>
    <x v="0"/>
    <s v="Rs.650"/>
    <n v="650"/>
  </r>
  <r>
    <n v="18222572"/>
    <x v="937"/>
    <n v="1"/>
    <x v="0"/>
    <s v="Plot 17, Engineer Enclave, Pitampura, New Delhi"/>
    <s v="Pitampura"/>
    <s v="Pitampura, New Delhi"/>
    <n v="77.134629500000003"/>
    <n v="28.6955603"/>
    <x v="62"/>
    <s v="Indian Rupees(Rs.)"/>
    <x v="1"/>
    <x v="0"/>
    <s v="No"/>
    <s v="No"/>
    <x v="3"/>
    <n v="72"/>
    <n v="300"/>
    <x v="1"/>
    <s v="2011_7_16"/>
    <x v="4"/>
    <n v="7"/>
    <n v="16"/>
    <x v="0"/>
    <s v="Rs.300"/>
    <n v="300"/>
  </r>
  <r>
    <n v="18222573"/>
    <x v="4685"/>
    <n v="1"/>
    <x v="0"/>
    <s v="214-215, 2nd Floor, Aggarwal City Mall, Pitampura, New Delhi"/>
    <s v="Aggarwal City Mall, Pitampura"/>
    <s v="Aggarwal City Mall, Pitampura, New Delhi"/>
    <n v="77.134772389999995"/>
    <n v="28.68990208"/>
    <x v="21"/>
    <s v="Indian Rupees(Rs.)"/>
    <x v="0"/>
    <x v="0"/>
    <s v="No"/>
    <s v="No"/>
    <x v="0"/>
    <n v="64"/>
    <n v="1500"/>
    <x v="2"/>
    <s v="2016_9_22"/>
    <x v="1"/>
    <n v="9"/>
    <n v="22"/>
    <x v="0"/>
    <s v="Rs.1500"/>
    <n v="1500"/>
  </r>
  <r>
    <n v="18222576"/>
    <x v="4686"/>
    <n v="1"/>
    <x v="0"/>
    <s v="BR  Block, KL Bagga Marg, Near Jhule Lal Mandir, Shalimar Bagh, New Delhi"/>
    <s v="Shalimar Bagh"/>
    <s v="Shalimar Bagh, New Delhi"/>
    <n v="77.161502900000002"/>
    <n v="28.708529800000001"/>
    <x v="25"/>
    <s v="Indian Rupees(Rs.)"/>
    <x v="1"/>
    <x v="1"/>
    <s v="No"/>
    <s v="No"/>
    <x v="3"/>
    <n v="11"/>
    <n v="250"/>
    <x v="15"/>
    <s v="2013_7_22"/>
    <x v="0"/>
    <n v="7"/>
    <n v="22"/>
    <x v="0"/>
    <s v="Rs.250"/>
    <n v="250"/>
  </r>
  <r>
    <n v="18222577"/>
    <x v="4687"/>
    <n v="1"/>
    <x v="0"/>
    <s v="A-4, 1st Floor, Vishal Enclave, Rajouri Garden, New Delhi"/>
    <s v="Rajouri Garden"/>
    <s v="Rajouri Garden, New Delhi"/>
    <n v="77.119314099999997"/>
    <n v="28.647610700000001"/>
    <x v="228"/>
    <s v="Indian Rupees(Rs.)"/>
    <x v="0"/>
    <x v="1"/>
    <s v="No"/>
    <s v="No"/>
    <x v="0"/>
    <n v="88"/>
    <n v="1700"/>
    <x v="1"/>
    <s v="2018_1_21"/>
    <x v="5"/>
    <n v="1"/>
    <n v="21"/>
    <x v="0"/>
    <s v="Rs.1700"/>
    <n v="1700"/>
  </r>
  <r>
    <n v="18222580"/>
    <x v="4688"/>
    <n v="1"/>
    <x v="0"/>
    <s v="D-23, Defence Colony, New Delhi"/>
    <s v="Defence Colony"/>
    <s v="Defence Colony, New Delhi"/>
    <n v="77.237182480000001"/>
    <n v="28.573453669999999"/>
    <x v="123"/>
    <s v="Indian Rupees(Rs.)"/>
    <x v="1"/>
    <x v="1"/>
    <s v="No"/>
    <s v="No"/>
    <x v="3"/>
    <n v="7"/>
    <n v="250"/>
    <x v="20"/>
    <s v="2010_9_18"/>
    <x v="3"/>
    <n v="9"/>
    <n v="18"/>
    <x v="0"/>
    <s v="Rs.250"/>
    <n v="250"/>
  </r>
  <r>
    <n v="18222581"/>
    <x v="4689"/>
    <n v="1"/>
    <x v="0"/>
    <s v="Okhla Phase 1, New Delhi"/>
    <s v="Okhla Phase 1"/>
    <s v="Okhla Phase 1, New Delhi"/>
    <n v="77.283526600000002"/>
    <n v="28.525674200000001"/>
    <x v="11"/>
    <s v="Indian Rupees(Rs.)"/>
    <x v="1"/>
    <x v="1"/>
    <s v="No"/>
    <s v="No"/>
    <x v="3"/>
    <n v="27"/>
    <n v="250"/>
    <x v="6"/>
    <s v="2014_7_24"/>
    <x v="7"/>
    <n v="7"/>
    <n v="24"/>
    <x v="0"/>
    <s v="Rs.250"/>
    <n v="250"/>
  </r>
  <r>
    <n v="18222586"/>
    <x v="4690"/>
    <n v="1"/>
    <x v="0"/>
    <s v="Shop 37, 2nd Floor, Satyaniketan, New Delhi"/>
    <s v="Satyaniketan"/>
    <s v="Satyaniketan, New Delhi"/>
    <n v="77.167793500000002"/>
    <n v="28.588116899999999"/>
    <x v="1379"/>
    <s v="Indian Rupees(Rs.)"/>
    <x v="1"/>
    <x v="0"/>
    <s v="No"/>
    <s v="No"/>
    <x v="1"/>
    <n v="355"/>
    <n v="650"/>
    <x v="5"/>
    <s v="2016_2_11"/>
    <x v="1"/>
    <n v="2"/>
    <n v="11"/>
    <x v="0"/>
    <s v="Rs.650"/>
    <n v="650"/>
  </r>
  <r>
    <n v="18222587"/>
    <x v="4691"/>
    <n v="1"/>
    <x v="0"/>
    <s v="3627/1, Near Golcha Cinema, Daryaganj, New Delhi"/>
    <s v="Daryaganj"/>
    <s v="Daryaganj, New Delhi"/>
    <n v="77.2403616"/>
    <n v="28.644288700000001"/>
    <x v="319"/>
    <s v="Indian Rupees(Rs.)"/>
    <x v="1"/>
    <x v="1"/>
    <s v="No"/>
    <s v="No"/>
    <x v="3"/>
    <n v="6"/>
    <n v="150"/>
    <x v="2"/>
    <s v="2016_12_27"/>
    <x v="1"/>
    <n v="12"/>
    <n v="27"/>
    <x v="0"/>
    <s v="Rs.150"/>
    <n v="150"/>
  </r>
  <r>
    <n v="18222593"/>
    <x v="4692"/>
    <n v="1"/>
    <x v="0"/>
    <s v="D-323, Street 11-12, Laxmi Nagar, New Delhi"/>
    <s v="Laxmi Nagar"/>
    <s v="Laxmi Nagar, New Delhi"/>
    <n v="77.276159500000006"/>
    <n v="28.630591800000001"/>
    <x v="1380"/>
    <s v="Indian Rupees(Rs.)"/>
    <x v="1"/>
    <x v="1"/>
    <s v="No"/>
    <s v="No"/>
    <x v="1"/>
    <n v="14"/>
    <n v="500"/>
    <x v="15"/>
    <s v="2013_5_28"/>
    <x v="0"/>
    <n v="5"/>
    <n v="28"/>
    <x v="0"/>
    <s v="Rs.500"/>
    <n v="500"/>
  </r>
  <r>
    <n v="18222598"/>
    <x v="4693"/>
    <n v="1"/>
    <x v="0"/>
    <s v="1, New Govind Park, Krishna Nagar, New Delhi"/>
    <s v="Krishna Nagar"/>
    <s v="Krishna Nagar, New Delhi"/>
    <n v="77.285269"/>
    <n v="28.651043999999999"/>
    <x v="62"/>
    <s v="Indian Rupees(Rs.)"/>
    <x v="1"/>
    <x v="1"/>
    <s v="No"/>
    <s v="No"/>
    <x v="3"/>
    <n v="0"/>
    <n v="250"/>
    <x v="25"/>
    <s v="2015_2_22"/>
    <x v="8"/>
    <n v="2"/>
    <n v="22"/>
    <x v="0"/>
    <s v="Rs.250"/>
    <n v="250"/>
  </r>
  <r>
    <n v="18223957"/>
    <x v="4694"/>
    <n v="1"/>
    <x v="1"/>
    <s v="Near Rapid Metro, DLF Phase 3, Gurgaon"/>
    <s v="DLF Phase 3"/>
    <s v="DLF Phase 3, Gurgaon"/>
    <n v="77.093723400000002"/>
    <n v="28.493809299999999"/>
    <x v="120"/>
    <s v="Indian Rupees(Rs.)"/>
    <x v="1"/>
    <x v="1"/>
    <s v="No"/>
    <s v="No"/>
    <x v="3"/>
    <n v="14"/>
    <n v="300"/>
    <x v="6"/>
    <s v="2018_2_23"/>
    <x v="5"/>
    <n v="2"/>
    <n v="23"/>
    <x v="0"/>
    <s v="Rs.300"/>
    <n v="300"/>
  </r>
  <r>
    <n v="18224208"/>
    <x v="4695"/>
    <n v="1"/>
    <x v="2"/>
    <s v="Shop 10, Pandit Market, Opposite A- Block, Sector 22, Noida"/>
    <s v="Sector 22"/>
    <s v="Sector 22, Noida"/>
    <n v="77.342537500000006"/>
    <n v="28.594059099999999"/>
    <x v="21"/>
    <s v="Indian Rupees(Rs.)"/>
    <x v="1"/>
    <x v="0"/>
    <s v="No"/>
    <s v="No"/>
    <x v="3"/>
    <n v="17"/>
    <n v="450"/>
    <x v="11"/>
    <s v="2014_11_1"/>
    <x v="7"/>
    <n v="11"/>
    <n v="1"/>
    <x v="0"/>
    <s v="Rs.450"/>
    <n v="450"/>
  </r>
  <r>
    <n v="18224282"/>
    <x v="4696"/>
    <n v="1"/>
    <x v="24"/>
    <s v="R.G.B Road, Zonali, Near Jonali Bus Stop, Zoo Tiniali, Guwahati"/>
    <s v="Zoo Tiniali"/>
    <s v="Zoo Tiniali, Guwahati"/>
    <n v="91.778969759999995"/>
    <n v="26.16767011"/>
    <x v="1381"/>
    <s v="Indian Rupees(Rs.)"/>
    <x v="1"/>
    <x v="1"/>
    <s v="No"/>
    <s v="No"/>
    <x v="1"/>
    <n v="233"/>
    <n v="700"/>
    <x v="26"/>
    <s v="2010_8_14"/>
    <x v="3"/>
    <n v="8"/>
    <n v="14"/>
    <x v="0"/>
    <s v="Rs.700"/>
    <n v="700"/>
  </r>
  <r>
    <n v="18224532"/>
    <x v="4697"/>
    <n v="1"/>
    <x v="1"/>
    <s v="Shop 84, 85, 86 &amp; 87, HUDA Shopping Complex, Near Medanta Hospital, Sector 32, Near, Sector 31, Gurgaon"/>
    <s v="Sector 31"/>
    <s v="Sector 31, Gurgaon"/>
    <n v="77.044861600000004"/>
    <n v="28.445748900000002"/>
    <x v="21"/>
    <s v="Indian Rupees(Rs.)"/>
    <x v="1"/>
    <x v="0"/>
    <s v="No"/>
    <s v="No"/>
    <x v="3"/>
    <n v="142"/>
    <n v="250"/>
    <x v="3"/>
    <s v="2012_6_10"/>
    <x v="2"/>
    <n v="6"/>
    <n v="10"/>
    <x v="0"/>
    <s v="Rs.250"/>
    <n v="250"/>
  </r>
  <r>
    <n v="18224536"/>
    <x v="4698"/>
    <n v="1"/>
    <x v="1"/>
    <s v="A-204, A-205, Supermart 1, DLF Phase 4, Gurgaon"/>
    <s v="Supermart 1, DLF Phase 4"/>
    <s v="Supermart 1, DLF Phase 4, Gurgaon"/>
    <n v="77.087114200000002"/>
    <n v="28.462380199999998"/>
    <x v="1382"/>
    <s v="Indian Rupees(Rs.)"/>
    <x v="1"/>
    <x v="0"/>
    <s v="No"/>
    <s v="No"/>
    <x v="1"/>
    <n v="157"/>
    <n v="700"/>
    <x v="5"/>
    <s v="2016_11_10"/>
    <x v="1"/>
    <n v="11"/>
    <n v="10"/>
    <x v="0"/>
    <s v="Rs.700"/>
    <n v="700"/>
  </r>
  <r>
    <n v="18224537"/>
    <x v="4699"/>
    <n v="1"/>
    <x v="0"/>
    <s v="Gautam Nagar, Hauz Khas, New Delhi"/>
    <s v="Hauz Khas"/>
    <s v="Hauz Khas, New Delhi"/>
    <n v="0"/>
    <n v="0"/>
    <x v="160"/>
    <s v="Indian Rupees(Rs.)"/>
    <x v="1"/>
    <x v="1"/>
    <s v="No"/>
    <s v="No"/>
    <x v="1"/>
    <n v="2"/>
    <n v="500"/>
    <x v="25"/>
    <s v="2011_2_25"/>
    <x v="4"/>
    <n v="2"/>
    <n v="25"/>
    <x v="0"/>
    <s v="Rs.500"/>
    <n v="500"/>
  </r>
  <r>
    <n v="18224540"/>
    <x v="4700"/>
    <n v="1"/>
    <x v="0"/>
    <s v="6/169, Farsh Bazar, Near Anaj Mandi Chowk, Shahdara, New Delhi"/>
    <s v="Shahdara"/>
    <s v="Shahdara, New Delhi"/>
    <n v="77.292821219999993"/>
    <n v="28.66869015"/>
    <x v="21"/>
    <s v="Indian Rupees(Rs.)"/>
    <x v="1"/>
    <x v="1"/>
    <s v="No"/>
    <s v="No"/>
    <x v="3"/>
    <n v="3"/>
    <n v="300"/>
    <x v="25"/>
    <s v="2010_4_9"/>
    <x v="3"/>
    <n v="4"/>
    <n v="9"/>
    <x v="0"/>
    <s v="Rs.300"/>
    <n v="300"/>
  </r>
  <r>
    <n v="18224547"/>
    <x v="33"/>
    <n v="1"/>
    <x v="0"/>
    <s v="19, Ground Floor, NWA, Club Road, Punjabi Bagh, New Delhi"/>
    <s v="Punjabi Bagh"/>
    <s v="Punjabi Bagh, New Delhi"/>
    <n v="77.12199099"/>
    <n v="28.666541779999999"/>
    <x v="6"/>
    <s v="Indian Rupees(Rs.)"/>
    <x v="0"/>
    <x v="0"/>
    <s v="No"/>
    <s v="No"/>
    <x v="0"/>
    <n v="127"/>
    <n v="1200"/>
    <x v="9"/>
    <s v="2013_10_15"/>
    <x v="0"/>
    <n v="10"/>
    <n v="15"/>
    <x v="0"/>
    <s v="Rs.1200"/>
    <n v="1200"/>
  </r>
  <r>
    <n v="18224548"/>
    <x v="4701"/>
    <n v="1"/>
    <x v="0"/>
    <s v="RR-11, Miyanwali Nagar, Opposite Metro Pillar 300, Paschim Vihar, New Delhi"/>
    <s v="Paschim Vihar"/>
    <s v="Paschim Vihar, New Delhi"/>
    <n v="77.087608799999998"/>
    <n v="28.6800158"/>
    <x v="104"/>
    <s v="Indian Rupees(Rs.)"/>
    <x v="1"/>
    <x v="0"/>
    <s v="No"/>
    <s v="No"/>
    <x v="1"/>
    <n v="24"/>
    <n v="500"/>
    <x v="13"/>
    <s v="2018_7_6"/>
    <x v="5"/>
    <n v="7"/>
    <n v="6"/>
    <x v="0"/>
    <s v="Rs.500"/>
    <n v="500"/>
  </r>
  <r>
    <n v="18224549"/>
    <x v="4702"/>
    <n v="1"/>
    <x v="2"/>
    <s v="C-28/29, Food Court, Tower B, Logix Cyber Park, Sector 62, Noida"/>
    <s v="Sector 62"/>
    <s v="Sector 62, Noida"/>
    <n v="77.366672199999996"/>
    <n v="28.612740200000001"/>
    <x v="21"/>
    <s v="Indian Rupees(Rs.)"/>
    <x v="1"/>
    <x v="1"/>
    <s v="No"/>
    <s v="No"/>
    <x v="3"/>
    <n v="6"/>
    <n v="400"/>
    <x v="20"/>
    <s v="2016_3_3"/>
    <x v="1"/>
    <n v="3"/>
    <n v="3"/>
    <x v="0"/>
    <s v="Rs.400"/>
    <n v="400"/>
  </r>
  <r>
    <n v="18224550"/>
    <x v="4703"/>
    <n v="1"/>
    <x v="0"/>
    <s v="R Block, Rajinder Nagar, New Delhi"/>
    <s v="Rajinder Nagar"/>
    <s v="Rajinder Nagar, New Delhi"/>
    <n v="77.181910000000002"/>
    <n v="28.637612799999999"/>
    <x v="11"/>
    <s v="Indian Rupees(Rs.)"/>
    <x v="1"/>
    <x v="1"/>
    <s v="No"/>
    <s v="No"/>
    <x v="3"/>
    <n v="6"/>
    <n v="200"/>
    <x v="20"/>
    <s v="2012_3_23"/>
    <x v="2"/>
    <n v="3"/>
    <n v="23"/>
    <x v="0"/>
    <s v="Rs.200"/>
    <n v="200"/>
  </r>
  <r>
    <n v="18224558"/>
    <x v="2756"/>
    <n v="1"/>
    <x v="2"/>
    <s v="Sector 7, Noida"/>
    <s v="Sector 7"/>
    <s v="Sector 7, Noida"/>
    <n v="77.317171999999999"/>
    <n v="28.597085"/>
    <x v="61"/>
    <s v="Indian Rupees(Rs.)"/>
    <x v="1"/>
    <x v="0"/>
    <s v="No"/>
    <s v="No"/>
    <x v="1"/>
    <n v="9"/>
    <n v="700"/>
    <x v="8"/>
    <s v="2018_8_10"/>
    <x v="5"/>
    <n v="8"/>
    <n v="10"/>
    <x v="0"/>
    <s v="Rs.700"/>
    <n v="700"/>
  </r>
  <r>
    <n v="18224572"/>
    <x v="4704"/>
    <n v="1"/>
    <x v="0"/>
    <s v="A-1, Double Storey, Main Road, Kalkaji, New Delhi"/>
    <s v="Kalkaji"/>
    <s v="Kalkaji, New Delhi"/>
    <n v="77.251193000000001"/>
    <n v="28.544425440000001"/>
    <x v="25"/>
    <s v="Indian Rupees(Rs.)"/>
    <x v="1"/>
    <x v="0"/>
    <s v="No"/>
    <s v="No"/>
    <x v="3"/>
    <n v="13"/>
    <n v="250"/>
    <x v="11"/>
    <s v="2010_5_18"/>
    <x v="3"/>
    <n v="5"/>
    <n v="18"/>
    <x v="0"/>
    <s v="Rs.250"/>
    <n v="250"/>
  </r>
  <r>
    <n v="18225277"/>
    <x v="4705"/>
    <n v="1"/>
    <x v="0"/>
    <s v="112-A, Pocket F, Mayur Vihar Phase 2, New Delhi"/>
    <s v="Mayur Vihar Phase 2"/>
    <s v="Mayur Vihar Phase 2, New Delhi"/>
    <n v="77.30196454"/>
    <n v="28.619651040000001"/>
    <x v="118"/>
    <s v="Indian Rupees(Rs.)"/>
    <x v="1"/>
    <x v="1"/>
    <s v="No"/>
    <s v="No"/>
    <x v="3"/>
    <n v="7"/>
    <n v="300"/>
    <x v="18"/>
    <s v="2017_11_15"/>
    <x v="6"/>
    <n v="11"/>
    <n v="15"/>
    <x v="0"/>
    <s v="Rs.300"/>
    <n v="300"/>
  </r>
  <r>
    <n v="18225627"/>
    <x v="844"/>
    <n v="1"/>
    <x v="0"/>
    <s v="19, Near Yamuna Sports Complex, Vigyan Vihar, Near Vivek Vihar, New Delhi"/>
    <s v="Vivek Vihar"/>
    <s v="Vivek Vihar, New Delhi"/>
    <n v="77.209999999999994"/>
    <n v="28.63"/>
    <x v="62"/>
    <s v="Indian Rupees(Rs.)"/>
    <x v="1"/>
    <x v="1"/>
    <s v="No"/>
    <s v="No"/>
    <x v="3"/>
    <n v="5"/>
    <n v="450"/>
    <x v="13"/>
    <s v="2017_7_26"/>
    <x v="6"/>
    <n v="7"/>
    <n v="26"/>
    <x v="0"/>
    <s v="Rs.450"/>
    <n v="450"/>
  </r>
  <r>
    <n v="18225831"/>
    <x v="4706"/>
    <n v="1"/>
    <x v="0"/>
    <s v="336, Munirka, New Delhi"/>
    <s v="Munirka"/>
    <s v="Munirka, New Delhi"/>
    <n v="77.174547399999994"/>
    <n v="28.555143399999999"/>
    <x v="237"/>
    <s v="Indian Rupees(Rs.)"/>
    <x v="1"/>
    <x v="1"/>
    <s v="No"/>
    <s v="No"/>
    <x v="3"/>
    <n v="3"/>
    <n v="300"/>
    <x v="25"/>
    <s v="2013_2_23"/>
    <x v="0"/>
    <n v="2"/>
    <n v="23"/>
    <x v="0"/>
    <s v="Rs.300"/>
    <n v="300"/>
  </r>
  <r>
    <n v="18227685"/>
    <x v="4707"/>
    <n v="1"/>
    <x v="0"/>
    <s v="Stall 3, PVR Priya, Basant Lok, Vasant Vihar, New Delhi"/>
    <s v="Vasant Vihar"/>
    <s v="Vasant Vihar, New Delhi"/>
    <n v="77.163678219999994"/>
    <n v="28.557475790000002"/>
    <x v="183"/>
    <s v="Indian Rupees(Rs.)"/>
    <x v="1"/>
    <x v="1"/>
    <s v="No"/>
    <s v="No"/>
    <x v="3"/>
    <n v="0"/>
    <n v="250"/>
    <x v="25"/>
    <s v="2016_9_16"/>
    <x v="1"/>
    <n v="9"/>
    <n v="16"/>
    <x v="0"/>
    <s v="Rs.250"/>
    <n v="250"/>
  </r>
  <r>
    <n v="18228125"/>
    <x v="4708"/>
    <n v="1"/>
    <x v="0"/>
    <s v="A-18, Bathla Appartments, IP Extension, New Delhi"/>
    <s v="IP Extension"/>
    <s v="IP Extension, New Delhi"/>
    <n v="77.305766000000006"/>
    <n v="28.631723000000001"/>
    <x v="124"/>
    <s v="Indian Rupees(Rs.)"/>
    <x v="1"/>
    <x v="1"/>
    <s v="No"/>
    <s v="No"/>
    <x v="1"/>
    <n v="71"/>
    <n v="500"/>
    <x v="24"/>
    <s v="2012_2_26"/>
    <x v="2"/>
    <n v="2"/>
    <n v="26"/>
    <x v="0"/>
    <s v="Rs.500"/>
    <n v="500"/>
  </r>
  <r>
    <n v="18228854"/>
    <x v="2431"/>
    <n v="1"/>
    <x v="0"/>
    <s v="Shop 15 , Central Market, Punjabi Bagh, New Delhi"/>
    <s v="Punjabi Bagh"/>
    <s v="Punjabi Bagh, New Delhi"/>
    <n v="77.132701389999994"/>
    <n v="28.670649040000001"/>
    <x v="0"/>
    <s v="Indian Rupees(Rs.)"/>
    <x v="1"/>
    <x v="0"/>
    <s v="No"/>
    <s v="No"/>
    <x v="1"/>
    <n v="27"/>
    <n v="750"/>
    <x v="14"/>
    <s v="2012_6_23"/>
    <x v="2"/>
    <n v="6"/>
    <n v="23"/>
    <x v="0"/>
    <s v="Rs.750"/>
    <n v="750"/>
  </r>
  <r>
    <n v="18228855"/>
    <x v="4709"/>
    <n v="1"/>
    <x v="2"/>
    <s v="B-5, Ground Floor, Wave Silver Tower, Sector 18, Noida"/>
    <s v="Sector 18"/>
    <s v="Sector 18, Noida"/>
    <n v="77.325141169999995"/>
    <n v="28.571013610000001"/>
    <x v="746"/>
    <s v="Indian Rupees(Rs.)"/>
    <x v="1"/>
    <x v="0"/>
    <s v="No"/>
    <s v="No"/>
    <x v="1"/>
    <n v="154"/>
    <n v="800"/>
    <x v="3"/>
    <s v="2015_1_2"/>
    <x v="8"/>
    <n v="1"/>
    <n v="2"/>
    <x v="0"/>
    <s v="Rs.800"/>
    <n v="800"/>
  </r>
  <r>
    <n v="18228856"/>
    <x v="4710"/>
    <n v="1"/>
    <x v="0"/>
    <s v="B-41, Shop 2, Gurdwara Road, Madhu Vihar, IP Extension, New Delhi"/>
    <s v="IP Extension"/>
    <s v="IP Extension, New Delhi"/>
    <n v="77.303093599999997"/>
    <n v="28.636025799999999"/>
    <x v="143"/>
    <s v="Indian Rupees(Rs.)"/>
    <x v="1"/>
    <x v="0"/>
    <s v="No"/>
    <s v="No"/>
    <x v="3"/>
    <n v="60"/>
    <n v="250"/>
    <x v="4"/>
    <s v="2016_5_18"/>
    <x v="1"/>
    <n v="5"/>
    <n v="18"/>
    <x v="0"/>
    <s v="Rs.250"/>
    <n v="250"/>
  </r>
  <r>
    <n v="18228857"/>
    <x v="3059"/>
    <n v="1"/>
    <x v="2"/>
    <s v="Plot 1, Sector 45, Noida"/>
    <s v="Sector 45"/>
    <s v="Sector 45, Noida"/>
    <n v="77.345139599999996"/>
    <n v="28.550371200000001"/>
    <x v="2"/>
    <s v="Indian Rupees(Rs.)"/>
    <x v="1"/>
    <x v="1"/>
    <s v="No"/>
    <s v="No"/>
    <x v="1"/>
    <n v="4"/>
    <n v="500"/>
    <x v="20"/>
    <s v="2013_10_26"/>
    <x v="0"/>
    <n v="10"/>
    <n v="26"/>
    <x v="0"/>
    <s v="Rs.500"/>
    <n v="500"/>
  </r>
  <r>
    <n v="18228862"/>
    <x v="4711"/>
    <n v="1"/>
    <x v="2"/>
    <s v="28B, Ground Floor, Pearls Plaza, Sector 18, Noida"/>
    <s v="Sector 18"/>
    <s v="Sector 18, Noida"/>
    <n v="77.322242709999998"/>
    <n v="28.572347449999999"/>
    <x v="61"/>
    <s v="Indian Rupees(Rs.)"/>
    <x v="1"/>
    <x v="0"/>
    <s v="No"/>
    <s v="No"/>
    <x v="3"/>
    <n v="196"/>
    <n v="350"/>
    <x v="4"/>
    <s v="2018_6_23"/>
    <x v="5"/>
    <n v="6"/>
    <n v="23"/>
    <x v="0"/>
    <s v="Rs.350"/>
    <n v="350"/>
  </r>
  <r>
    <n v="18228864"/>
    <x v="4712"/>
    <n v="1"/>
    <x v="0"/>
    <s v="Shop 7/36, Near Fire Station, Ansari Road, Daryaganj, New Delhi"/>
    <s v="Daryaganj"/>
    <s v="Daryaganj, New Delhi"/>
    <n v="77.244287099999994"/>
    <n v="28.646179799999999"/>
    <x v="62"/>
    <s v="Indian Rupees(Rs.)"/>
    <x v="1"/>
    <x v="1"/>
    <s v="No"/>
    <s v="No"/>
    <x v="3"/>
    <n v="8"/>
    <n v="200"/>
    <x v="13"/>
    <s v="2013_11_15"/>
    <x v="0"/>
    <n v="11"/>
    <n v="15"/>
    <x v="0"/>
    <s v="Rs.200"/>
    <n v="200"/>
  </r>
  <r>
    <n v="18228867"/>
    <x v="4713"/>
    <n v="1"/>
    <x v="0"/>
    <s v="A-19, Vishal Enclave, Rajouri Garden, New Delhi"/>
    <s v="Rajouri Garden"/>
    <s v="Rajouri Garden, New Delhi"/>
    <n v="77.120786699999996"/>
    <n v="28.648488799999999"/>
    <x v="1383"/>
    <s v="Indian Rupees(Rs.)"/>
    <x v="0"/>
    <x v="1"/>
    <s v="No"/>
    <s v="No"/>
    <x v="0"/>
    <n v="751"/>
    <n v="1200"/>
    <x v="9"/>
    <s v="2018_12_9"/>
    <x v="5"/>
    <n v="12"/>
    <n v="9"/>
    <x v="0"/>
    <s v="Rs.1200"/>
    <n v="1200"/>
  </r>
  <r>
    <n v="18228870"/>
    <x v="4405"/>
    <n v="1"/>
    <x v="0"/>
    <s v="Shop 167, Food Court, 2nd Floor, Moments Mall, Kirti Nagar, New Delhi"/>
    <s v="Moments Mall, Kirti Nagar"/>
    <s v="Moments Mall, Kirti Nagar, New Delhi"/>
    <n v="77.1469278"/>
    <n v="28.6571824"/>
    <x v="98"/>
    <s v="Indian Rupees(Rs.)"/>
    <x v="1"/>
    <x v="1"/>
    <s v="No"/>
    <s v="No"/>
    <x v="3"/>
    <n v="41"/>
    <n v="350"/>
    <x v="2"/>
    <s v="2012_12_17"/>
    <x v="2"/>
    <n v="12"/>
    <n v="17"/>
    <x v="0"/>
    <s v="Rs.350"/>
    <n v="350"/>
  </r>
  <r>
    <n v="18228874"/>
    <x v="2756"/>
    <n v="1"/>
    <x v="0"/>
    <s v="DLF Industrial Area, Near Moti Nagar Metro Station, Moti Nagar, New Delhi"/>
    <s v="Moti Nagar"/>
    <s v="Moti Nagar, New Delhi"/>
    <n v="77.140831599999999"/>
    <n v="28.659529500000001"/>
    <x v="61"/>
    <s v="Indian Rupees(Rs.)"/>
    <x v="1"/>
    <x v="1"/>
    <s v="No"/>
    <s v="No"/>
    <x v="1"/>
    <n v="17"/>
    <n v="700"/>
    <x v="13"/>
    <s v="2010_10_27"/>
    <x v="3"/>
    <n v="10"/>
    <n v="27"/>
    <x v="0"/>
    <s v="Rs.700"/>
    <n v="700"/>
  </r>
  <r>
    <n v="18228878"/>
    <x v="997"/>
    <n v="1"/>
    <x v="0"/>
    <s v="23-A/1, Main Road, Indra Park, Palam Colony, Palam, New Delhi"/>
    <s v="Palam"/>
    <s v="Palam, New Delhi"/>
    <n v="77.097634799999994"/>
    <n v="28.5955838"/>
    <x v="11"/>
    <s v="Indian Rupees(Rs.)"/>
    <x v="1"/>
    <x v="1"/>
    <s v="No"/>
    <s v="No"/>
    <x v="3"/>
    <n v="0"/>
    <n v="300"/>
    <x v="25"/>
    <s v="2016_2_16"/>
    <x v="1"/>
    <n v="2"/>
    <n v="16"/>
    <x v="0"/>
    <s v="Rs.300"/>
    <n v="300"/>
  </r>
  <r>
    <n v="18228885"/>
    <x v="4714"/>
    <n v="1"/>
    <x v="0"/>
    <s v="New Moti Bagh, Near Leela Palace Hotel, Chanakyapuri, New Delhi"/>
    <s v="Chanakyapuri"/>
    <s v="Chanakyapuri, New Delhi"/>
    <n v="77.186393699999996"/>
    <n v="28.579590100000001"/>
    <x v="237"/>
    <s v="Indian Rupees(Rs.)"/>
    <x v="1"/>
    <x v="1"/>
    <s v="No"/>
    <s v="No"/>
    <x v="3"/>
    <n v="28"/>
    <n v="300"/>
    <x v="14"/>
    <s v="2012_6_10"/>
    <x v="2"/>
    <n v="6"/>
    <n v="10"/>
    <x v="0"/>
    <s v="Rs.300"/>
    <n v="300"/>
  </r>
  <r>
    <n v="18228894"/>
    <x v="4715"/>
    <n v="1"/>
    <x v="0"/>
    <s v="2, Opposite Sri Venkateshwara College, Satyaniketan, New Delhi"/>
    <s v="Satyaniketan"/>
    <s v="Satyaniketan, New Delhi"/>
    <n v="77.167613799999998"/>
    <n v="28.587920499999999"/>
    <x v="1384"/>
    <s v="Indian Rupees(Rs.)"/>
    <x v="1"/>
    <x v="1"/>
    <s v="No"/>
    <s v="No"/>
    <x v="1"/>
    <n v="401"/>
    <n v="500"/>
    <x v="3"/>
    <s v="2013_6_22"/>
    <x v="0"/>
    <n v="6"/>
    <n v="22"/>
    <x v="0"/>
    <s v="Rs.500"/>
    <n v="500"/>
  </r>
  <r>
    <n v="18228895"/>
    <x v="4716"/>
    <n v="1"/>
    <x v="0"/>
    <s v="16, Ajit Arcade, Kailash Colony, New Delhi"/>
    <s v="Kailash Colony"/>
    <s v="Kailash Colony, New Delhi"/>
    <n v="77.240245900000005"/>
    <n v="28.557161799999999"/>
    <x v="2"/>
    <s v="Indian Rupees(Rs.)"/>
    <x v="1"/>
    <x v="1"/>
    <s v="No"/>
    <s v="No"/>
    <x v="1"/>
    <n v="21"/>
    <n v="600"/>
    <x v="13"/>
    <s v="2014_9_19"/>
    <x v="7"/>
    <n v="9"/>
    <n v="19"/>
    <x v="0"/>
    <s v="Rs.600"/>
    <n v="600"/>
  </r>
  <r>
    <n v="18228903"/>
    <x v="4717"/>
    <n v="1"/>
    <x v="0"/>
    <s v="A-92, Namberdar Estate, Gurudwara Road, New Friends Colony, New Delhi"/>
    <s v="New Friends Colony"/>
    <s v="New Friends Colony, New Delhi"/>
    <n v="0"/>
    <n v="0"/>
    <x v="57"/>
    <s v="Indian Rupees(Rs.)"/>
    <x v="0"/>
    <x v="1"/>
    <s v="No"/>
    <s v="No"/>
    <x v="1"/>
    <n v="4"/>
    <n v="750"/>
    <x v="15"/>
    <s v="2013_12_14"/>
    <x v="0"/>
    <n v="12"/>
    <n v="14"/>
    <x v="0"/>
    <s v="Rs.750"/>
    <n v="750"/>
  </r>
  <r>
    <n v="18229077"/>
    <x v="4718"/>
    <n v="1"/>
    <x v="0"/>
    <s v="212, Munirka, New Delhi"/>
    <s v="Munirka"/>
    <s v="Munirka, New Delhi"/>
    <n v="77.171848100000005"/>
    <n v="28.556606299999999"/>
    <x v="1385"/>
    <s v="Indian Rupees(Rs.)"/>
    <x v="1"/>
    <x v="1"/>
    <s v="No"/>
    <s v="No"/>
    <x v="3"/>
    <n v="2"/>
    <n v="300"/>
    <x v="25"/>
    <s v="2018_10_26"/>
    <x v="5"/>
    <n v="10"/>
    <n v="26"/>
    <x v="0"/>
    <s v="Rs.300"/>
    <n v="300"/>
  </r>
  <r>
    <n v="18231390"/>
    <x v="4719"/>
    <n v="1"/>
    <x v="0"/>
    <s v="C Block, South Extension 2, New Delhi"/>
    <s v="South Extension 2"/>
    <s v="South Extension 2, New Delhi"/>
    <n v="0"/>
    <n v="0"/>
    <x v="124"/>
    <s v="Indian Rupees(Rs.)"/>
    <x v="1"/>
    <x v="1"/>
    <s v="No"/>
    <s v="No"/>
    <x v="1"/>
    <n v="2"/>
    <n v="600"/>
    <x v="25"/>
    <s v="2010_2_28"/>
    <x v="3"/>
    <n v="2"/>
    <n v="28"/>
    <x v="0"/>
    <s v="Rs.600"/>
    <n v="600"/>
  </r>
  <r>
    <n v="18231410"/>
    <x v="4720"/>
    <n v="1"/>
    <x v="0"/>
    <s v="C-5, Press Apartments, Patparganj, New Delhi"/>
    <s v="Patparganj"/>
    <s v="Patparganj, New Delhi"/>
    <n v="77.301411799999997"/>
    <n v="28.6238399"/>
    <x v="124"/>
    <s v="Indian Rupees(Rs.)"/>
    <x v="1"/>
    <x v="1"/>
    <s v="No"/>
    <s v="No"/>
    <x v="3"/>
    <n v="59"/>
    <n v="300"/>
    <x v="10"/>
    <s v="2016_9_28"/>
    <x v="1"/>
    <n v="9"/>
    <n v="28"/>
    <x v="0"/>
    <s v="Rs.300"/>
    <n v="300"/>
  </r>
  <r>
    <n v="18231755"/>
    <x v="1132"/>
    <n v="1"/>
    <x v="0"/>
    <s v="23/A, Main Road, Indira Park, Palam, New Delhi"/>
    <s v="Palam"/>
    <s v="Palam, New Delhi"/>
    <n v="77.081808600000002"/>
    <n v="28.599075899999999"/>
    <x v="1386"/>
    <s v="Indian Rupees(Rs.)"/>
    <x v="1"/>
    <x v="1"/>
    <s v="No"/>
    <s v="No"/>
    <x v="3"/>
    <n v="1"/>
    <n v="200"/>
    <x v="25"/>
    <s v="2011_4_19"/>
    <x v="4"/>
    <n v="4"/>
    <n v="19"/>
    <x v="0"/>
    <s v="Rs.200"/>
    <n v="200"/>
  </r>
  <r>
    <n v="18232088"/>
    <x v="4721"/>
    <n v="1"/>
    <x v="0"/>
    <s v="42-B, Gali Parathewali, Opposite Central Bank, Chandni Chowk, New Delhi"/>
    <s v="Chandni Chowk"/>
    <s v="Chandni Chowk, New Delhi"/>
    <n v="77.2305013"/>
    <n v="28.656109699999998"/>
    <x v="95"/>
    <s v="Indian Rupees(Rs.)"/>
    <x v="1"/>
    <x v="1"/>
    <s v="No"/>
    <s v="No"/>
    <x v="3"/>
    <n v="7"/>
    <n v="150"/>
    <x v="2"/>
    <s v="2017_8_3"/>
    <x v="6"/>
    <n v="8"/>
    <n v="3"/>
    <x v="0"/>
    <s v="Rs.150"/>
    <n v="150"/>
  </r>
  <r>
    <n v="18232093"/>
    <x v="1637"/>
    <n v="1"/>
    <x v="1"/>
    <s v="Super Mart 2, DLF Phase 4, Gurgaon"/>
    <s v="DLF Phase 4"/>
    <s v="DLF Phase 4, Gurgaon"/>
    <n v="77.088013500000002"/>
    <n v="28.461569999999998"/>
    <x v="524"/>
    <s v="Indian Rupees(Rs.)"/>
    <x v="1"/>
    <x v="0"/>
    <s v="No"/>
    <s v="No"/>
    <x v="1"/>
    <n v="134"/>
    <n v="650"/>
    <x v="24"/>
    <s v="2016_4_6"/>
    <x v="1"/>
    <n v="4"/>
    <n v="6"/>
    <x v="0"/>
    <s v="Rs.650"/>
    <n v="650"/>
  </r>
  <r>
    <n v="18232097"/>
    <x v="4722"/>
    <n v="1"/>
    <x v="0"/>
    <s v="A-272, Ground Floor, Defence Colony, New Delhi"/>
    <s v="Defence Colony"/>
    <s v="Defence Colony, New Delhi"/>
    <n v="77.229064199999996"/>
    <n v="28.5745182"/>
    <x v="1387"/>
    <s v="Indian Rupees(Rs.)"/>
    <x v="0"/>
    <x v="0"/>
    <s v="No"/>
    <s v="No"/>
    <x v="1"/>
    <n v="223"/>
    <n v="800"/>
    <x v="24"/>
    <s v="2014_10_20"/>
    <x v="7"/>
    <n v="10"/>
    <n v="20"/>
    <x v="0"/>
    <s v="Rs.800"/>
    <n v="800"/>
  </r>
  <r>
    <n v="18232098"/>
    <x v="4723"/>
    <n v="1"/>
    <x v="0"/>
    <s v="C-3/8, Ashok Vihar Phase 2, New Delhi"/>
    <s v="Ashok Vihar Phase 2"/>
    <s v="Ashok Vihar Phase 2, New Delhi"/>
    <n v="77.170219799999998"/>
    <n v="28.696382199999999"/>
    <x v="660"/>
    <s v="Indian Rupees(Rs.)"/>
    <x v="0"/>
    <x v="1"/>
    <s v="No"/>
    <s v="No"/>
    <x v="0"/>
    <n v="173"/>
    <n v="1800"/>
    <x v="1"/>
    <s v="2017_10_27"/>
    <x v="6"/>
    <n v="10"/>
    <n v="27"/>
    <x v="0"/>
    <s v="Rs.1800"/>
    <n v="1800"/>
  </r>
  <r>
    <n v="18232108"/>
    <x v="2676"/>
    <n v="1"/>
    <x v="0"/>
    <s v="40, North West Avenue, Club Road, Punjabi Bagh, New Delhi"/>
    <s v="Punjabi Bagh"/>
    <s v="Punjabi Bagh, New Delhi"/>
    <n v="77.120023930000002"/>
    <n v="28.66714249"/>
    <x v="707"/>
    <s v="Indian Rupees(Rs.)"/>
    <x v="1"/>
    <x v="0"/>
    <s v="No"/>
    <s v="No"/>
    <x v="1"/>
    <n v="75"/>
    <n v="900"/>
    <x v="1"/>
    <s v="2018_12_28"/>
    <x v="5"/>
    <n v="12"/>
    <n v="28"/>
    <x v="0"/>
    <s v="Rs.900"/>
    <n v="900"/>
  </r>
  <r>
    <n v="18232109"/>
    <x v="4724"/>
    <n v="1"/>
    <x v="0"/>
    <s v="Pandav Nagar, New Delhi"/>
    <s v="Pandav Nagar"/>
    <s v="Pandav Nagar, New Delhi"/>
    <n v="77.284728299999998"/>
    <n v="28.6213841"/>
    <x v="509"/>
    <s v="Indian Rupees(Rs.)"/>
    <x v="1"/>
    <x v="1"/>
    <s v="No"/>
    <s v="No"/>
    <x v="1"/>
    <n v="0"/>
    <n v="500"/>
    <x v="25"/>
    <s v="2010_2_19"/>
    <x v="3"/>
    <n v="2"/>
    <n v="19"/>
    <x v="0"/>
    <s v="Rs.500"/>
    <n v="500"/>
  </r>
  <r>
    <n v="18232113"/>
    <x v="1896"/>
    <n v="1"/>
    <x v="0"/>
    <s v="BG-8 Market, Paschim Vihar, New Delhi"/>
    <s v="Paschim Vihar"/>
    <s v="Paschim Vihar, New Delhi"/>
    <n v="77.100594099999995"/>
    <n v="28.662524399999999"/>
    <x v="11"/>
    <s v="Indian Rupees(Rs.)"/>
    <x v="1"/>
    <x v="0"/>
    <s v="No"/>
    <s v="No"/>
    <x v="3"/>
    <n v="27"/>
    <n v="400"/>
    <x v="14"/>
    <s v="2014_7_15"/>
    <x v="7"/>
    <n v="7"/>
    <n v="15"/>
    <x v="0"/>
    <s v="Rs.400"/>
    <n v="400"/>
  </r>
  <r>
    <n v="18232121"/>
    <x v="4725"/>
    <n v="1"/>
    <x v="2"/>
    <s v="G-127, Neelkanth Plaza, Alpha 1, Greater Noida, Noida"/>
    <s v="Greater Noida"/>
    <s v="Greater Noida, Noida"/>
    <n v="77.511285400000006"/>
    <n v="28.470995899999998"/>
    <x v="21"/>
    <s v="Indian Rupees(Rs.)"/>
    <x v="1"/>
    <x v="0"/>
    <s v="No"/>
    <s v="No"/>
    <x v="1"/>
    <n v="25"/>
    <n v="600"/>
    <x v="8"/>
    <s v="2014_7_14"/>
    <x v="7"/>
    <n v="7"/>
    <n v="14"/>
    <x v="0"/>
    <s v="Rs.600"/>
    <n v="600"/>
  </r>
  <r>
    <n v="18232128"/>
    <x v="699"/>
    <n v="1"/>
    <x v="1"/>
    <s v="Opposite Omaxe City Center, Sohna Road, Gurgaon"/>
    <s v="Sohna Road"/>
    <s v="Sohna Road, Gurgaon"/>
    <n v="77.041739199999995"/>
    <n v="28.411615300000001"/>
    <x v="133"/>
    <s v="Indian Rupees(Rs.)"/>
    <x v="1"/>
    <x v="1"/>
    <s v="No"/>
    <s v="No"/>
    <x v="3"/>
    <n v="68"/>
    <n v="400"/>
    <x v="13"/>
    <s v="2016_6_20"/>
    <x v="1"/>
    <n v="6"/>
    <n v="20"/>
    <x v="0"/>
    <s v="Rs.400"/>
    <n v="400"/>
  </r>
  <r>
    <n v="18232577"/>
    <x v="4726"/>
    <n v="1"/>
    <x v="0"/>
    <s v="House 47, Majnu Ka Tila, New Delhi"/>
    <s v="Majnu ka Tila"/>
    <s v="Majnu ka Tila, New Delhi"/>
    <n v="77.228255899999994"/>
    <n v="28.7030113"/>
    <x v="10"/>
    <s v="Indian Rupees(Rs.)"/>
    <x v="1"/>
    <x v="1"/>
    <s v="No"/>
    <s v="No"/>
    <x v="1"/>
    <n v="8"/>
    <n v="500"/>
    <x v="18"/>
    <s v="2011_3_23"/>
    <x v="4"/>
    <n v="3"/>
    <n v="23"/>
    <x v="0"/>
    <s v="Rs.500"/>
    <n v="500"/>
  </r>
  <r>
    <n v="18232989"/>
    <x v="4727"/>
    <n v="1"/>
    <x v="0"/>
    <s v="Khatana Market, Near Sultanpur Metro Station, MG Road, New Delhi"/>
    <s v="MG Road"/>
    <s v="MG Road, New Delhi"/>
    <n v="77.161854300000002"/>
    <n v="28.499730100000001"/>
    <x v="21"/>
    <s v="Indian Rupees(Rs.)"/>
    <x v="1"/>
    <x v="1"/>
    <s v="No"/>
    <s v="No"/>
    <x v="3"/>
    <n v="0"/>
    <n v="200"/>
    <x v="25"/>
    <s v="2010_9_21"/>
    <x v="3"/>
    <n v="9"/>
    <n v="21"/>
    <x v="0"/>
    <s v="Rs.200"/>
    <n v="200"/>
  </r>
  <r>
    <n v="18233284"/>
    <x v="2417"/>
    <n v="214"/>
    <x v="20"/>
    <s v="CITY WALK, Al Safa &amp; Al Wasl Road Intersection, Al Safa, Dubai"/>
    <s v="CITY WALK, Al Safa"/>
    <s v="CITY WALK, Al Safa, Dubai"/>
    <n v="55.261919460000001"/>
    <n v="25.208032299999999"/>
    <x v="1388"/>
    <s v="Emirati Diram(AED)"/>
    <x v="0"/>
    <x v="1"/>
    <s v="No"/>
    <s v="No"/>
    <x v="0"/>
    <n v="909"/>
    <n v="200"/>
    <x v="27"/>
    <s v="2012_12_13"/>
    <x v="2"/>
    <n v="12"/>
    <n v="13"/>
    <x v="2"/>
    <s v="AED200"/>
    <n v="18345.904999999999"/>
  </r>
  <r>
    <n v="18233317"/>
    <x v="4728"/>
    <n v="1"/>
    <x v="8"/>
    <s v="145, Kala Ghoda, Fort, Mumbai"/>
    <s v="Fort"/>
    <s v="Fort, Mumbai"/>
    <n v="72.832584569999995"/>
    <n v="18.927583989999999"/>
    <x v="1389"/>
    <s v="Indian Rupees(Rs.)"/>
    <x v="1"/>
    <x v="1"/>
    <s v="No"/>
    <s v="No"/>
    <x v="0"/>
    <n v="1606"/>
    <n v="1500"/>
    <x v="7"/>
    <s v="2012_9_5"/>
    <x v="2"/>
    <n v="9"/>
    <n v="5"/>
    <x v="0"/>
    <s v="Rs.1500"/>
    <n v="1500"/>
  </r>
  <r>
    <n v="18233572"/>
    <x v="4729"/>
    <n v="1"/>
    <x v="0"/>
    <s v="Near P K Medicals, Nilothi Mod, Najafgarh Road, Nangloi, New Delhi"/>
    <s v="Nangloi"/>
    <s v="Nangloi, New Delhi"/>
    <n v="77.052860199999998"/>
    <n v="28.664641100000001"/>
    <x v="21"/>
    <s v="Indian Rupees(Rs.)"/>
    <x v="1"/>
    <x v="1"/>
    <s v="No"/>
    <s v="No"/>
    <x v="3"/>
    <n v="1"/>
    <n v="250"/>
    <x v="25"/>
    <s v="2016_3_10"/>
    <x v="1"/>
    <n v="3"/>
    <n v="10"/>
    <x v="0"/>
    <s v="Rs.250"/>
    <n v="250"/>
  </r>
  <r>
    <n v="18233573"/>
    <x v="4730"/>
    <n v="1"/>
    <x v="1"/>
    <s v="116, 117, &amp; 130, 1st Floor, Cross Point Mall, DLF Phase 4, Gurgaon"/>
    <s v="Cross Point Mall, DLF Phase 4"/>
    <s v="Cross Point Mall, DLF Phase 4, Gurgaon"/>
    <n v="77.083472299999997"/>
    <n v="28.468171600000002"/>
    <x v="1390"/>
    <s v="Indian Rupees(Rs.)"/>
    <x v="0"/>
    <x v="0"/>
    <s v="No"/>
    <s v="No"/>
    <x v="0"/>
    <n v="162"/>
    <n v="1500"/>
    <x v="5"/>
    <s v="2013_1_15"/>
    <x v="0"/>
    <n v="1"/>
    <n v="15"/>
    <x v="0"/>
    <s v="Rs.1500"/>
    <n v="1500"/>
  </r>
  <r>
    <n v="18233576"/>
    <x v="4731"/>
    <n v="1"/>
    <x v="1"/>
    <s v="U-8/36, DLF Phase 3, Gurgaon"/>
    <s v="DLF Phase 3"/>
    <s v="DLF Phase 3, Gurgaon"/>
    <n v="77.094036299999999"/>
    <n v="28.493111500000001"/>
    <x v="2"/>
    <s v="Indian Rupees(Rs.)"/>
    <x v="1"/>
    <x v="0"/>
    <s v="No"/>
    <s v="No"/>
    <x v="1"/>
    <n v="23"/>
    <n v="600"/>
    <x v="6"/>
    <s v="2015_9_16"/>
    <x v="8"/>
    <n v="9"/>
    <n v="16"/>
    <x v="0"/>
    <s v="Rs.600"/>
    <n v="600"/>
  </r>
  <r>
    <n v="18233577"/>
    <x v="4732"/>
    <n v="1"/>
    <x v="0"/>
    <s v="A-3, DDA market, Paschim Vihar, New Delhi"/>
    <s v="Paschim Vihar"/>
    <s v="Paschim Vihar, New Delhi"/>
    <n v="77.108813900000001"/>
    <n v="28.6704942"/>
    <x v="77"/>
    <s v="Indian Rupees(Rs.)"/>
    <x v="1"/>
    <x v="0"/>
    <s v="No"/>
    <s v="No"/>
    <x v="3"/>
    <n v="21"/>
    <n v="200"/>
    <x v="6"/>
    <s v="2010_6_2"/>
    <x v="3"/>
    <n v="6"/>
    <n v="2"/>
    <x v="0"/>
    <s v="Rs.200"/>
    <n v="200"/>
  </r>
  <r>
    <n v="18233583"/>
    <x v="4733"/>
    <n v="1"/>
    <x v="0"/>
    <s v="G-5, Vardhman Plaza, LSC Near National Market, Bhera Enclave, Paschim Vihar, New Delhi"/>
    <s v="Paschim Vihar"/>
    <s v="Paschim Vihar, New Delhi"/>
    <n v="77.088303449999998"/>
    <n v="28.672777329999999"/>
    <x v="23"/>
    <s v="Indian Rupees(Rs.)"/>
    <x v="1"/>
    <x v="0"/>
    <s v="No"/>
    <s v="No"/>
    <x v="3"/>
    <n v="68"/>
    <n v="300"/>
    <x v="22"/>
    <s v="2010_7_4"/>
    <x v="3"/>
    <n v="7"/>
    <n v="4"/>
    <x v="0"/>
    <s v="Rs.300"/>
    <n v="300"/>
  </r>
  <r>
    <n v="18233584"/>
    <x v="4734"/>
    <n v="1"/>
    <x v="0"/>
    <s v="F-15, Opposite NDPL Office, Hudson Lane, Vijay Nagar, New Delhi"/>
    <s v="Vijay Nagar"/>
    <s v="Vijay Nagar, New Delhi"/>
    <n v="77.204811300000003"/>
    <n v="28.6934267"/>
    <x v="1391"/>
    <s v="Indian Rupees(Rs.)"/>
    <x v="1"/>
    <x v="0"/>
    <s v="No"/>
    <s v="No"/>
    <x v="1"/>
    <n v="555"/>
    <n v="500"/>
    <x v="9"/>
    <s v="2016_7_11"/>
    <x v="1"/>
    <n v="7"/>
    <n v="11"/>
    <x v="0"/>
    <s v="Rs.500"/>
    <n v="500"/>
  </r>
  <r>
    <n v="18233593"/>
    <x v="2417"/>
    <n v="1"/>
    <x v="0"/>
    <s v="38/39, Level 1, Block E , Inner Circle, Connaught Place, New Delhi"/>
    <s v="Connaught Place"/>
    <s v="Connaught Place, New Delhi"/>
    <n v="77.221429599999993"/>
    <n v="28.6323984"/>
    <x v="119"/>
    <s v="Indian Rupees(Rs.)"/>
    <x v="1"/>
    <x v="1"/>
    <s v="No"/>
    <s v="No"/>
    <x v="2"/>
    <n v="1942"/>
    <n v="2200"/>
    <x v="23"/>
    <s v="2017_10_28"/>
    <x v="6"/>
    <n v="10"/>
    <n v="28"/>
    <x v="0"/>
    <s v="Rs.2200"/>
    <n v="2200"/>
  </r>
  <r>
    <n v="18233599"/>
    <x v="4657"/>
    <n v="1"/>
    <x v="0"/>
    <s v="B-6, Ground Floor, Shivalik, Malviya Nagar, New Delhi"/>
    <s v="Malviya Nagar"/>
    <s v="Malviya Nagar, New Delhi"/>
    <n v="77.206334699999999"/>
    <n v="28.533526899999998"/>
    <x v="1392"/>
    <s v="Indian Rupees(Rs.)"/>
    <x v="0"/>
    <x v="0"/>
    <s v="No"/>
    <s v="No"/>
    <x v="1"/>
    <n v="155"/>
    <n v="850"/>
    <x v="14"/>
    <s v="2018_4_10"/>
    <x v="5"/>
    <n v="4"/>
    <n v="10"/>
    <x v="0"/>
    <s v="Rs.850"/>
    <n v="850"/>
  </r>
  <r>
    <n v="18233603"/>
    <x v="4735"/>
    <n v="1"/>
    <x v="1"/>
    <s v="Food Court, Unitech Infospace, Sector 21, Gurgaon"/>
    <s v="Unitech Infospace, Sector 21, Gurgaon"/>
    <s v="Unitech Infospace, Sector 21, Gurgaon, Gurgaon"/>
    <n v="77.0714665"/>
    <n v="28.509640300000001"/>
    <x v="6"/>
    <s v="Indian Rupees(Rs.)"/>
    <x v="1"/>
    <x v="1"/>
    <s v="No"/>
    <s v="No"/>
    <x v="1"/>
    <n v="5"/>
    <n v="600"/>
    <x v="20"/>
    <s v="2011_7_11"/>
    <x v="4"/>
    <n v="7"/>
    <n v="11"/>
    <x v="0"/>
    <s v="Rs.600"/>
    <n v="600"/>
  </r>
  <r>
    <n v="18233616"/>
    <x v="1620"/>
    <n v="1"/>
    <x v="2"/>
    <s v="E-18, Plot M-03, Lower Ground Floor, DLF Mall of India, Sector 18, Noida"/>
    <s v="DLF Mall of India, Sector 18,  Noida"/>
    <s v="DLF Mall of India, Sector 18,  Noida, Noida"/>
    <n v="77.321059849999997"/>
    <n v="28.567440430000001"/>
    <x v="520"/>
    <s v="Indian Rupees(Rs.)"/>
    <x v="1"/>
    <x v="1"/>
    <s v="No"/>
    <s v="No"/>
    <x v="3"/>
    <n v="124"/>
    <n v="400"/>
    <x v="1"/>
    <s v="2010_6_14"/>
    <x v="3"/>
    <n v="6"/>
    <n v="14"/>
    <x v="0"/>
    <s v="Rs.400"/>
    <n v="400"/>
  </r>
  <r>
    <n v="18233617"/>
    <x v="1620"/>
    <n v="1"/>
    <x v="2"/>
    <s v="Ground Floor, The Great India Place Mall, Sector 38, Noida"/>
    <s v="The Great India Place, Sector 38"/>
    <s v="The Great India Place, Sector 38, Noida"/>
    <n v="77.325308100000001"/>
    <n v="28.566701999999999"/>
    <x v="520"/>
    <s v="Indian Rupees(Rs.)"/>
    <x v="1"/>
    <x v="0"/>
    <s v="No"/>
    <s v="No"/>
    <x v="3"/>
    <n v="67"/>
    <n v="400"/>
    <x v="14"/>
    <s v="2014_5_18"/>
    <x v="7"/>
    <n v="5"/>
    <n v="18"/>
    <x v="0"/>
    <s v="Rs.400"/>
    <n v="400"/>
  </r>
  <r>
    <n v="18233620"/>
    <x v="1620"/>
    <n v="1"/>
    <x v="2"/>
    <s v="Unit FB-101, Ground Floor, Gardens Galleria, Plot A-2, Sector 38-A, Near, Sector 38, Noida"/>
    <s v="Gardens Galleria, Sector 38 Noida"/>
    <s v="Gardens Galleria, Sector 38 Noida, Noida"/>
    <n v="77.321724399999994"/>
    <n v="28.564820099999999"/>
    <x v="520"/>
    <s v="Indian Rupees(Rs.)"/>
    <x v="1"/>
    <x v="0"/>
    <s v="No"/>
    <s v="No"/>
    <x v="3"/>
    <n v="46"/>
    <n v="400"/>
    <x v="9"/>
    <s v="2010_4_17"/>
    <x v="3"/>
    <n v="4"/>
    <n v="17"/>
    <x v="0"/>
    <s v="Rs.400"/>
    <n v="400"/>
  </r>
  <r>
    <n v="18233621"/>
    <x v="1858"/>
    <n v="1"/>
    <x v="2"/>
    <s v="7, Ashirwad Complex, Sector 104, Near Sector 110, Noida"/>
    <s v="Sector 110"/>
    <s v="Sector 110, Noida"/>
    <n v="77.366021050000001"/>
    <n v="28.539318000000002"/>
    <x v="565"/>
    <s v="Indian Rupees(Rs.)"/>
    <x v="1"/>
    <x v="1"/>
    <s v="No"/>
    <s v="No"/>
    <x v="1"/>
    <n v="0"/>
    <n v="600"/>
    <x v="25"/>
    <s v="2018_9_15"/>
    <x v="5"/>
    <n v="9"/>
    <n v="15"/>
    <x v="0"/>
    <s v="Rs.600"/>
    <n v="600"/>
  </r>
  <r>
    <n v="18233797"/>
    <x v="4736"/>
    <n v="1"/>
    <x v="0"/>
    <s v="A-1, Paryavaran Complex, IGNOU Road, Saket, New Delhi"/>
    <s v="Saket"/>
    <s v="Saket, New Delhi"/>
    <n v="77.203107700000004"/>
    <n v="28.51467478"/>
    <x v="21"/>
    <s v="Indian Rupees(Rs.)"/>
    <x v="1"/>
    <x v="0"/>
    <s v="No"/>
    <s v="No"/>
    <x v="3"/>
    <n v="4"/>
    <n v="300"/>
    <x v="8"/>
    <s v="2016_9_20"/>
    <x v="1"/>
    <n v="9"/>
    <n v="20"/>
    <x v="0"/>
    <s v="Rs.300"/>
    <n v="300"/>
  </r>
  <r>
    <n v="18234101"/>
    <x v="4737"/>
    <n v="1"/>
    <x v="2"/>
    <s v="Sector 47, Noida"/>
    <s v="Sector 47"/>
    <s v="Sector 47, Noida"/>
    <n v="77.371741299999996"/>
    <n v="28.552833100000001"/>
    <x v="237"/>
    <s v="Indian Rupees(Rs.)"/>
    <x v="1"/>
    <x v="1"/>
    <s v="No"/>
    <s v="No"/>
    <x v="3"/>
    <n v="1"/>
    <n v="150"/>
    <x v="25"/>
    <s v="2018_8_7"/>
    <x v="5"/>
    <n v="8"/>
    <n v="7"/>
    <x v="0"/>
    <s v="Rs.150"/>
    <n v="150"/>
  </r>
  <r>
    <n v="18235155"/>
    <x v="2594"/>
    <n v="1"/>
    <x v="1"/>
    <s v="SF-27, DLF Galleria, DLF Phase 4, Gurgaon"/>
    <s v="DLF Galleria, DLF Phase 4"/>
    <s v="DLF Galleria, DLF Phase 4, Gurgaon"/>
    <n v="77.082303199999998"/>
    <n v="28.4672524"/>
    <x v="39"/>
    <s v="Indian Rupees(Rs.)"/>
    <x v="1"/>
    <x v="0"/>
    <s v="No"/>
    <s v="No"/>
    <x v="3"/>
    <n v="74"/>
    <n v="300"/>
    <x v="3"/>
    <s v="2016_4_4"/>
    <x v="1"/>
    <n v="4"/>
    <n v="4"/>
    <x v="0"/>
    <s v="Rs.300"/>
    <n v="300"/>
  </r>
  <r>
    <n v="18235302"/>
    <x v="4738"/>
    <n v="1"/>
    <x v="0"/>
    <s v="161, Kucha Ghasi Ram, Fatehpuri, Chandni Chowk, New Delhi"/>
    <s v="Chandni Chowk"/>
    <s v="Chandni Chowk, New Delhi"/>
    <n v="77.223481000000007"/>
    <n v="28.657748000000002"/>
    <x v="11"/>
    <s v="Indian Rupees(Rs.)"/>
    <x v="1"/>
    <x v="1"/>
    <s v="No"/>
    <s v="No"/>
    <x v="3"/>
    <n v="4"/>
    <n v="300"/>
    <x v="18"/>
    <s v="2014_7_9"/>
    <x v="7"/>
    <n v="7"/>
    <n v="9"/>
    <x v="0"/>
    <s v="Rs.300"/>
    <n v="300"/>
  </r>
  <r>
    <n v="18235390"/>
    <x v="4739"/>
    <n v="1"/>
    <x v="32"/>
    <s v="3, Infocity Road, Patia, Bhubaneshwar"/>
    <s v="Patia"/>
    <s v="Patia, Bhubaneshwar"/>
    <n v="85.811123330000001"/>
    <n v="20.343144070000001"/>
    <x v="37"/>
    <s v="Indian Rupees(Rs.)"/>
    <x v="1"/>
    <x v="1"/>
    <s v="No"/>
    <s v="No"/>
    <x v="3"/>
    <n v="197"/>
    <n v="400"/>
    <x v="5"/>
    <s v="2011_11_5"/>
    <x v="4"/>
    <n v="11"/>
    <n v="5"/>
    <x v="0"/>
    <s v="Rs.400"/>
    <n v="400"/>
  </r>
  <r>
    <n v="18235425"/>
    <x v="4740"/>
    <n v="214"/>
    <x v="45"/>
    <s v="Shop 2-3, Tolico Building, Behind Lebanese Roastery, Near National Hospital, Najda, Abu Dhabi"/>
    <s v="Najda"/>
    <s v="Najda, Abu Dhabi"/>
    <n v="54.373249970000003"/>
    <n v="24.489591019999999"/>
    <x v="436"/>
    <s v="Emirati Diram(AED)"/>
    <x v="0"/>
    <x v="0"/>
    <s v="No"/>
    <s v="No"/>
    <x v="0"/>
    <n v="180"/>
    <n v="80"/>
    <x v="26"/>
    <s v="2015_9_15"/>
    <x v="8"/>
    <n v="9"/>
    <n v="15"/>
    <x v="2"/>
    <s v="AED80"/>
    <n v="7338.3619999999992"/>
  </r>
  <r>
    <n v="18235498"/>
    <x v="4741"/>
    <n v="1"/>
    <x v="0"/>
    <s v="C-5, Opposite Pushpanjali Medical Centre, Karkardooma, New Delhi"/>
    <s v="Karkardooma"/>
    <s v="Karkardooma, New Delhi"/>
    <n v="77.309448900000007"/>
    <n v="28.654069"/>
    <x v="14"/>
    <s v="Indian Rupees(Rs.)"/>
    <x v="0"/>
    <x v="0"/>
    <s v="No"/>
    <s v="No"/>
    <x v="0"/>
    <n v="160"/>
    <n v="1150"/>
    <x v="10"/>
    <s v="2011_1_19"/>
    <x v="4"/>
    <n v="1"/>
    <n v="19"/>
    <x v="0"/>
    <s v="Rs.1150"/>
    <n v="1150"/>
  </r>
  <r>
    <n v="18235515"/>
    <x v="4742"/>
    <n v="1"/>
    <x v="0"/>
    <s v="N/57 &amp; N/60, 1st Floor, Outer Circle, Connaught Place, New Delhi"/>
    <s v="Connaught Place"/>
    <s v="Connaught Place, New Delhi"/>
    <n v="77.220720760000006"/>
    <n v="28.63033313"/>
    <x v="1393"/>
    <s v="Indian Rupees(Rs.)"/>
    <x v="0"/>
    <x v="1"/>
    <s v="No"/>
    <s v="No"/>
    <x v="0"/>
    <n v="1379"/>
    <n v="1200"/>
    <x v="1"/>
    <s v="2015_10_1"/>
    <x v="8"/>
    <n v="10"/>
    <n v="1"/>
    <x v="0"/>
    <s v="Rs.1200"/>
    <n v="1200"/>
  </r>
  <r>
    <n v="18236270"/>
    <x v="4743"/>
    <n v="1"/>
    <x v="2"/>
    <s v="Sector 27, Noida"/>
    <s v="Sector 27"/>
    <s v="Sector 27, Noida"/>
    <n v="77.328036280000006"/>
    <n v="28.571879289999998"/>
    <x v="139"/>
    <s v="Indian Rupees(Rs.)"/>
    <x v="1"/>
    <x v="1"/>
    <s v="No"/>
    <s v="No"/>
    <x v="3"/>
    <n v="12"/>
    <n v="450"/>
    <x v="13"/>
    <s v="2013_11_26"/>
    <x v="0"/>
    <n v="11"/>
    <n v="26"/>
    <x v="0"/>
    <s v="Rs.450"/>
    <n v="450"/>
  </r>
  <r>
    <n v="18236975"/>
    <x v="793"/>
    <n v="1"/>
    <x v="0"/>
    <s v="A-201, New, Moti Nagar, New Delhi"/>
    <s v="Moti Nagar"/>
    <s v="Moti Nagar, New Delhi"/>
    <n v="0"/>
    <n v="0"/>
    <x v="11"/>
    <s v="Indian Rupees(Rs.)"/>
    <x v="1"/>
    <x v="1"/>
    <s v="No"/>
    <s v="No"/>
    <x v="1"/>
    <n v="0"/>
    <n v="500"/>
    <x v="25"/>
    <s v="2017_7_22"/>
    <x v="6"/>
    <n v="7"/>
    <n v="22"/>
    <x v="0"/>
    <s v="Rs.500"/>
    <n v="500"/>
  </r>
  <r>
    <n v="18237314"/>
    <x v="1620"/>
    <n v="1"/>
    <x v="0"/>
    <s v="Shop 301-B, 2nd Floor, DLF Promenade, Nelson Mandela Road, Vasant Kunj, New Delhi"/>
    <s v="DLF Promenade Mall, Vasant Kunj"/>
    <s v="DLF Promenade Mall, Vasant Kunj, New Delhi"/>
    <n v="77.155741230000004"/>
    <n v="28.54284148"/>
    <x v="520"/>
    <s v="Indian Rupees(Rs.)"/>
    <x v="1"/>
    <x v="1"/>
    <s v="No"/>
    <s v="No"/>
    <x v="3"/>
    <n v="91"/>
    <n v="400"/>
    <x v="1"/>
    <s v="2016_3_6"/>
    <x v="1"/>
    <n v="3"/>
    <n v="6"/>
    <x v="0"/>
    <s v="Rs.400"/>
    <n v="400"/>
  </r>
  <r>
    <n v="18237315"/>
    <x v="1620"/>
    <n v="1"/>
    <x v="0"/>
    <s v="F-14/15, Mezzanine, 1st Floor, F Block, Inner Circle, Connaught Place, New Delhi"/>
    <s v="Connaught Place"/>
    <s v="Connaught Place, New Delhi"/>
    <n v="77.220352629999994"/>
    <n v="28.631465219999999"/>
    <x v="520"/>
    <s v="Indian Rupees(Rs.)"/>
    <x v="1"/>
    <x v="0"/>
    <s v="No"/>
    <s v="No"/>
    <x v="3"/>
    <n v="487"/>
    <n v="400"/>
    <x v="1"/>
    <s v="2010_10_10"/>
    <x v="3"/>
    <n v="10"/>
    <n v="10"/>
    <x v="0"/>
    <s v="Rs.400"/>
    <n v="400"/>
  </r>
  <r>
    <n v="18237318"/>
    <x v="1620"/>
    <n v="1"/>
    <x v="1"/>
    <s v="Ground Floor, Block 2, Vatika Business Park, Sector 49, Sohna Road, Gurgaon"/>
    <s v="Sohna Road"/>
    <s v="Sohna Road, Gurgaon"/>
    <n v="77.0447688"/>
    <n v="28.406493999999999"/>
    <x v="520"/>
    <s v="Indian Rupees(Rs.)"/>
    <x v="1"/>
    <x v="0"/>
    <s v="No"/>
    <s v="No"/>
    <x v="3"/>
    <n v="39"/>
    <n v="400"/>
    <x v="6"/>
    <s v="2010_1_3"/>
    <x v="3"/>
    <n v="1"/>
    <n v="3"/>
    <x v="0"/>
    <s v="Rs.400"/>
    <n v="400"/>
  </r>
  <r>
    <n v="18237319"/>
    <x v="4744"/>
    <n v="1"/>
    <x v="0"/>
    <s v="B6-7/22, 2nd Floor, Opposite Deer Park, Safdarjung Enclave Market, Safdarjung, New Delhi"/>
    <s v="Safdarjung"/>
    <s v="Safdarjung, New Delhi"/>
    <n v="77.196927549999998"/>
    <n v="28.55968176"/>
    <x v="1394"/>
    <s v="Indian Rupees(Rs.)"/>
    <x v="0"/>
    <x v="0"/>
    <s v="No"/>
    <s v="No"/>
    <x v="2"/>
    <n v="96"/>
    <n v="2000"/>
    <x v="26"/>
    <s v="2013_11_24"/>
    <x v="0"/>
    <n v="11"/>
    <n v="24"/>
    <x v="0"/>
    <s v="Rs.2000"/>
    <n v="2000"/>
  </r>
  <r>
    <n v="18237320"/>
    <x v="4745"/>
    <n v="1"/>
    <x v="0"/>
    <s v="M-69, Greater Kailash (GK) 1, New Delhi"/>
    <s v="Greater Kailash (GK) 1"/>
    <s v="Greater Kailash (GK) 1, New Delhi"/>
    <n v="77.234278000000003"/>
    <n v="28.551027600000001"/>
    <x v="252"/>
    <s v="Indian Rupees(Rs.)"/>
    <x v="0"/>
    <x v="1"/>
    <s v="No"/>
    <s v="No"/>
    <x v="2"/>
    <n v="58"/>
    <n v="2000"/>
    <x v="14"/>
    <s v="2016_5_3"/>
    <x v="1"/>
    <n v="5"/>
    <n v="3"/>
    <x v="0"/>
    <s v="Rs.2000"/>
    <n v="2000"/>
  </r>
  <r>
    <n v="18237321"/>
    <x v="4746"/>
    <n v="1"/>
    <x v="0"/>
    <s v="17, 1st Floor, Opposite Sri Venkateshwara College, Satyaniketan, New Delhi"/>
    <s v="Satyaniketan"/>
    <s v="Satyaniketan, New Delhi"/>
    <n v="77.167164499999998"/>
    <n v="28.587608700000001"/>
    <x v="1395"/>
    <s v="Indian Rupees(Rs.)"/>
    <x v="1"/>
    <x v="1"/>
    <s v="No"/>
    <s v="No"/>
    <x v="1"/>
    <n v="1563"/>
    <n v="600"/>
    <x v="32"/>
    <s v="2017_12_10"/>
    <x v="6"/>
    <n v="12"/>
    <n v="10"/>
    <x v="0"/>
    <s v="Rs.600"/>
    <n v="600"/>
  </r>
  <r>
    <n v="18237322"/>
    <x v="4747"/>
    <n v="1"/>
    <x v="1"/>
    <s v="U-8/45, Near Rapid Metro Station, DLF Phase 3, Gurgaon"/>
    <s v="DLF Phase 3"/>
    <s v="DLF Phase 3, Gurgaon"/>
    <n v="77.093543600000004"/>
    <n v="28.4931646"/>
    <x v="25"/>
    <s v="Indian Rupees(Rs.)"/>
    <x v="1"/>
    <x v="0"/>
    <s v="No"/>
    <s v="No"/>
    <x v="3"/>
    <n v="45"/>
    <n v="300"/>
    <x v="2"/>
    <s v="2014_12_12"/>
    <x v="7"/>
    <n v="12"/>
    <n v="12"/>
    <x v="0"/>
    <s v="Rs.300"/>
    <n v="300"/>
  </r>
  <r>
    <n v="18237324"/>
    <x v="4748"/>
    <n v="1"/>
    <x v="1"/>
    <s v="U-9/26, DLF Phase 3, Gurgaon"/>
    <s v="DLF Phase 3"/>
    <s v="DLF Phase 3, Gurgaon"/>
    <n v="77.093813400000002"/>
    <n v="28.493728300000001"/>
    <x v="11"/>
    <s v="Indian Rupees(Rs.)"/>
    <x v="1"/>
    <x v="0"/>
    <s v="No"/>
    <s v="No"/>
    <x v="3"/>
    <n v="27"/>
    <n v="300"/>
    <x v="4"/>
    <s v="2011_3_9"/>
    <x v="4"/>
    <n v="3"/>
    <n v="9"/>
    <x v="0"/>
    <s v="Rs.300"/>
    <n v="300"/>
  </r>
  <r>
    <n v="18237334"/>
    <x v="4749"/>
    <n v="1"/>
    <x v="2"/>
    <s v="K-1 Block, Dharam Palace, Sector 18, Noida"/>
    <s v="Sector 18"/>
    <s v="Sector 18, Noida"/>
    <n v="77.322162910000003"/>
    <n v="28.571998539999999"/>
    <x v="11"/>
    <s v="Indian Rupees(Rs.)"/>
    <x v="0"/>
    <x v="0"/>
    <s v="No"/>
    <s v="No"/>
    <x v="0"/>
    <n v="332"/>
    <n v="1600"/>
    <x v="9"/>
    <s v="2017_12_1"/>
    <x v="6"/>
    <n v="12"/>
    <n v="1"/>
    <x v="0"/>
    <s v="Rs.1600"/>
    <n v="1600"/>
  </r>
  <r>
    <n v="18237341"/>
    <x v="4750"/>
    <n v="1"/>
    <x v="0"/>
    <s v="3/80, Shankar Road, Old, Rajinder Nagar, New Delhi"/>
    <s v="Rajinder Nagar"/>
    <s v="Rajinder Nagar, New Delhi"/>
    <n v="77.182529200000005"/>
    <n v="28.637168800000001"/>
    <x v="126"/>
    <s v="Indian Rupees(Rs.)"/>
    <x v="1"/>
    <x v="0"/>
    <s v="No"/>
    <s v="No"/>
    <x v="1"/>
    <n v="251"/>
    <n v="500"/>
    <x v="7"/>
    <s v="2018_3_11"/>
    <x v="5"/>
    <n v="3"/>
    <n v="11"/>
    <x v="0"/>
    <s v="Rs.500"/>
    <n v="500"/>
  </r>
  <r>
    <n v="18237342"/>
    <x v="4751"/>
    <n v="1"/>
    <x v="1"/>
    <s v="Food Court, Unitech Infospace, Sector 21, Gurgaon"/>
    <s v="Unitech Infospace, Sector 21, Gurgaon"/>
    <s v="Unitech Infospace, Sector 21, Gurgaon, Gurgaon"/>
    <n v="77.0714665"/>
    <n v="28.509640300000001"/>
    <x v="61"/>
    <s v="Indian Rupees(Rs.)"/>
    <x v="1"/>
    <x v="1"/>
    <s v="No"/>
    <s v="No"/>
    <x v="1"/>
    <n v="7"/>
    <n v="500"/>
    <x v="20"/>
    <s v="2016_5_24"/>
    <x v="1"/>
    <n v="5"/>
    <n v="24"/>
    <x v="0"/>
    <s v="Rs.500"/>
    <n v="500"/>
  </r>
  <r>
    <n v="18237343"/>
    <x v="4752"/>
    <n v="1"/>
    <x v="0"/>
    <s v="2/70, Rajinder Nagar, New Delhi"/>
    <s v="Rajinder Nagar"/>
    <s v="Rajinder Nagar, New Delhi"/>
    <n v="77.184328399999998"/>
    <n v="28.636166200000002"/>
    <x v="11"/>
    <s v="Indian Rupees(Rs.)"/>
    <x v="1"/>
    <x v="1"/>
    <s v="No"/>
    <s v="No"/>
    <x v="3"/>
    <n v="6"/>
    <n v="400"/>
    <x v="18"/>
    <s v="2010_4_25"/>
    <x v="3"/>
    <n v="4"/>
    <n v="25"/>
    <x v="0"/>
    <s v="Rs.400"/>
    <n v="400"/>
  </r>
  <r>
    <n v="18237346"/>
    <x v="4753"/>
    <n v="1"/>
    <x v="1"/>
    <s v="Navkriti Building, Golf Course Road, Gurgaon"/>
    <s v="Golf Course Road"/>
    <s v="Golf Course Road, Gurgaon"/>
    <n v="77.109638000000004"/>
    <n v="28.424772900000001"/>
    <x v="1396"/>
    <s v="Indian Rupees(Rs.)"/>
    <x v="1"/>
    <x v="0"/>
    <s v="No"/>
    <s v="No"/>
    <x v="0"/>
    <n v="146"/>
    <n v="1200"/>
    <x v="7"/>
    <s v="2010_2_22"/>
    <x v="3"/>
    <n v="2"/>
    <n v="22"/>
    <x v="0"/>
    <s v="Rs.1200"/>
    <n v="1200"/>
  </r>
  <r>
    <n v="18237348"/>
    <x v="4754"/>
    <n v="1"/>
    <x v="1"/>
    <s v="Unitech Infospace, Sector 21, Gurgaon"/>
    <s v="Unitech Infospace, Sector 21, Gurgaon"/>
    <s v="Unitech Infospace, Sector 21, Gurgaon, Gurgaon"/>
    <n v="77.0714665"/>
    <n v="28.509640300000001"/>
    <x v="9"/>
    <s v="Indian Rupees(Rs.)"/>
    <x v="1"/>
    <x v="1"/>
    <s v="No"/>
    <s v="No"/>
    <x v="3"/>
    <n v="1"/>
    <n v="300"/>
    <x v="25"/>
    <s v="2017_8_20"/>
    <x v="6"/>
    <n v="8"/>
    <n v="20"/>
    <x v="0"/>
    <s v="Rs.300"/>
    <n v="300"/>
  </r>
  <r>
    <n v="18237356"/>
    <x v="3110"/>
    <n v="1"/>
    <x v="0"/>
    <s v="H-45, Connaught Place, New Delhi"/>
    <s v="Connaught Place"/>
    <s v="Connaught Place, New Delhi"/>
    <n v="77.217517529999995"/>
    <n v="28.634320280000001"/>
    <x v="1397"/>
    <s v="Indian Rupees(Rs.)"/>
    <x v="1"/>
    <x v="0"/>
    <s v="No"/>
    <s v="No"/>
    <x v="1"/>
    <n v="548"/>
    <n v="500"/>
    <x v="9"/>
    <s v="2017_11_1"/>
    <x v="6"/>
    <n v="11"/>
    <n v="1"/>
    <x v="0"/>
    <s v="Rs.500"/>
    <n v="500"/>
  </r>
  <r>
    <n v="18237357"/>
    <x v="4755"/>
    <n v="1"/>
    <x v="0"/>
    <s v="M-39, 2nd Floor, Outer Circle, Opposite Shankar Market, Connaught Place, New Delhi"/>
    <s v="Connaught Place"/>
    <s v="Connaught Place, New Delhi"/>
    <n v="77.2227769"/>
    <n v="28.6330645"/>
    <x v="1398"/>
    <s v="Indian Rupees(Rs.)"/>
    <x v="0"/>
    <x v="1"/>
    <s v="No"/>
    <s v="No"/>
    <x v="0"/>
    <n v="510"/>
    <n v="1400"/>
    <x v="5"/>
    <s v="2013_7_14"/>
    <x v="0"/>
    <n v="7"/>
    <n v="14"/>
    <x v="0"/>
    <s v="Rs.1400"/>
    <n v="1400"/>
  </r>
  <r>
    <n v="18237362"/>
    <x v="4756"/>
    <n v="1"/>
    <x v="4"/>
    <s v="B-102, Green Field Colony, Sector 43, Faridabad"/>
    <s v="Sector 43"/>
    <s v="Sector 43, Faridabad"/>
    <n v="77.300833650000001"/>
    <n v="28.46227858"/>
    <x v="476"/>
    <s v="Indian Rupees(Rs.)"/>
    <x v="1"/>
    <x v="1"/>
    <s v="No"/>
    <s v="No"/>
    <x v="1"/>
    <n v="4"/>
    <n v="550"/>
    <x v="20"/>
    <s v="2012_10_11"/>
    <x v="2"/>
    <n v="10"/>
    <n v="11"/>
    <x v="0"/>
    <s v="Rs.550"/>
    <n v="550"/>
  </r>
  <r>
    <n v="18237363"/>
    <x v="4757"/>
    <n v="1"/>
    <x v="0"/>
    <s v="Shop 21, The India Mall, Community Center, New Friends Colony, New Delhi"/>
    <s v="The India Mall, New Friends Colony"/>
    <s v="The India Mall, New Friends Colony, New Delhi"/>
    <n v="77.268983759999998"/>
    <n v="28.56164003"/>
    <x v="516"/>
    <s v="Indian Rupees(Rs.)"/>
    <x v="0"/>
    <x v="0"/>
    <s v="No"/>
    <s v="No"/>
    <x v="0"/>
    <n v="90"/>
    <n v="1000"/>
    <x v="18"/>
    <s v="2013_5_19"/>
    <x v="0"/>
    <n v="5"/>
    <n v="19"/>
    <x v="0"/>
    <s v="Rs.1000"/>
    <n v="1000"/>
  </r>
  <r>
    <n v="18237384"/>
    <x v="4758"/>
    <n v="1"/>
    <x v="34"/>
    <s v="Sainik Bhavan, Next to St Aloysius College, Lighthouse Hill, Hampankatta, Mangalore"/>
    <s v="Hampankatta"/>
    <s v="Hampankatta, Mangalore"/>
    <n v="74.845002539999996"/>
    <n v="12.87221736"/>
    <x v="270"/>
    <s v="Indian Rupees(Rs.)"/>
    <x v="1"/>
    <x v="1"/>
    <s v="No"/>
    <s v="No"/>
    <x v="1"/>
    <n v="84"/>
    <n v="500"/>
    <x v="9"/>
    <s v="2010_7_2"/>
    <x v="3"/>
    <n v="7"/>
    <n v="2"/>
    <x v="0"/>
    <s v="Rs.500"/>
    <n v="500"/>
  </r>
  <r>
    <n v="18237719"/>
    <x v="4759"/>
    <n v="1"/>
    <x v="0"/>
    <s v="A-1155-1156, GD Colony, Mayur Vihar Phase 3, New Delhi"/>
    <s v="Mayur Vihar Phase 3"/>
    <s v="Mayur Vihar Phase 3, New Delhi"/>
    <n v="77.3351677"/>
    <n v="28.610804810000001"/>
    <x v="890"/>
    <s v="Indian Rupees(Rs.)"/>
    <x v="1"/>
    <x v="1"/>
    <s v="No"/>
    <s v="No"/>
    <x v="1"/>
    <n v="1"/>
    <n v="500"/>
    <x v="25"/>
    <s v="2018_5_8"/>
    <x v="5"/>
    <n v="5"/>
    <n v="8"/>
    <x v="0"/>
    <s v="Rs.500"/>
    <n v="500"/>
  </r>
  <r>
    <n v="18237753"/>
    <x v="1413"/>
    <n v="1"/>
    <x v="8"/>
    <s v="31, Opposite Globus, Hill Road, Bandra West"/>
    <s v="Hill Road, Bandra West"/>
    <s v="Hill Road, Bandra West, Mumbai"/>
    <n v="72.833984009999995"/>
    <n v="19.05583064"/>
    <x v="417"/>
    <s v="Indian Rupees(Rs.)"/>
    <x v="0"/>
    <x v="0"/>
    <s v="No"/>
    <s v="No"/>
    <x v="0"/>
    <n v="2040"/>
    <n v="1000"/>
    <x v="24"/>
    <s v="2017_6_10"/>
    <x v="6"/>
    <n v="6"/>
    <n v="10"/>
    <x v="0"/>
    <s v="Rs.1000"/>
    <n v="1000"/>
  </r>
  <r>
    <n v="18237941"/>
    <x v="97"/>
    <n v="1"/>
    <x v="1"/>
    <s v="112/112-A, 1st Floor, ILD Trade Centre, Near Subhash Chowk, Sohna Road, Gurgaon"/>
    <s v=" ILD Trade Centre Mall, Sohna Road"/>
    <s v=" ILD Trade Centre Mall, Sohna Road, Gurgaon"/>
    <n v="77.039220400000005"/>
    <n v="28.424912500000001"/>
    <x v="2"/>
    <s v="Indian Rupees(Rs.)"/>
    <x v="0"/>
    <x v="0"/>
    <s v="No"/>
    <s v="No"/>
    <x v="1"/>
    <n v="80"/>
    <n v="800"/>
    <x v="8"/>
    <s v="2017_3_28"/>
    <x v="6"/>
    <n v="3"/>
    <n v="28"/>
    <x v="0"/>
    <s v="Rs.800"/>
    <n v="800"/>
  </r>
  <r>
    <n v="18237962"/>
    <x v="4760"/>
    <n v="1"/>
    <x v="0"/>
    <s v="23/5A, East Patel Nagar, New Delhi"/>
    <s v="East Patel Nagar"/>
    <s v="East Patel Nagar, New Delhi"/>
    <n v="77.173655699999998"/>
    <n v="28.644639399999999"/>
    <x v="402"/>
    <s v="Indian Rupees(Rs.)"/>
    <x v="1"/>
    <x v="1"/>
    <s v="No"/>
    <s v="No"/>
    <x v="1"/>
    <n v="26"/>
    <n v="500"/>
    <x v="4"/>
    <s v="2018_5_13"/>
    <x v="5"/>
    <n v="5"/>
    <n v="13"/>
    <x v="0"/>
    <s v="Rs.500"/>
    <n v="500"/>
  </r>
  <r>
    <n v="18238241"/>
    <x v="227"/>
    <n v="1"/>
    <x v="0"/>
    <s v="Shop 71, Desh Bandu Gupta Road, Opposite PP Jewelers, Karol Bagh, New Delhi"/>
    <s v="Karol Bagh"/>
    <s v="Karol Bagh, New Delhi"/>
    <n v="77.194120400000003"/>
    <n v="28.652187099999999"/>
    <x v="32"/>
    <s v="Indian Rupees(Rs.)"/>
    <x v="1"/>
    <x v="0"/>
    <s v="No"/>
    <s v="No"/>
    <x v="1"/>
    <n v="27"/>
    <n v="600"/>
    <x v="4"/>
    <s v="2018_6_22"/>
    <x v="5"/>
    <n v="6"/>
    <n v="22"/>
    <x v="0"/>
    <s v="Rs.600"/>
    <n v="600"/>
  </r>
  <r>
    <n v="18238245"/>
    <x v="4761"/>
    <n v="1"/>
    <x v="0"/>
    <s v="Shop 23, Sudama Market, Moti Nagar, New Delhi"/>
    <s v="Moti Nagar"/>
    <s v="Moti Nagar, New Delhi"/>
    <n v="77.139189599999995"/>
    <n v="28.657457300000001"/>
    <x v="21"/>
    <s v="Indian Rupees(Rs.)"/>
    <x v="1"/>
    <x v="1"/>
    <s v="No"/>
    <s v="No"/>
    <x v="1"/>
    <n v="1"/>
    <n v="500"/>
    <x v="25"/>
    <s v="2012_4_27"/>
    <x v="2"/>
    <n v="4"/>
    <n v="27"/>
    <x v="0"/>
    <s v="Rs.500"/>
    <n v="500"/>
  </r>
  <r>
    <n v="18238246"/>
    <x v="4762"/>
    <n v="1"/>
    <x v="0"/>
    <s v="Chanakyapuri, New Delhi"/>
    <s v="Chanakyapuri"/>
    <s v="Chanakyapuri, New Delhi"/>
    <n v="77.173589500000006"/>
    <n v="28.5974082"/>
    <x v="124"/>
    <s v="Indian Rupees(Rs.)"/>
    <x v="1"/>
    <x v="1"/>
    <s v="No"/>
    <s v="No"/>
    <x v="3"/>
    <n v="20"/>
    <n v="450"/>
    <x v="4"/>
    <s v="2014_9_28"/>
    <x v="7"/>
    <n v="9"/>
    <n v="28"/>
    <x v="0"/>
    <s v="Rs.450"/>
    <n v="450"/>
  </r>
  <r>
    <n v="18238248"/>
    <x v="4763"/>
    <n v="1"/>
    <x v="1"/>
    <s v="Building 4, Near Food Court, Unitech Infospace, Sector 21, Gurgaon"/>
    <s v="Sector 21"/>
    <s v="Sector 21, Gurgaon"/>
    <n v="77.0714215"/>
    <n v="28.509591100000002"/>
    <x v="6"/>
    <s v="Indian Rupees(Rs.)"/>
    <x v="1"/>
    <x v="0"/>
    <s v="No"/>
    <s v="No"/>
    <x v="3"/>
    <n v="15"/>
    <n v="400"/>
    <x v="8"/>
    <s v="2017_6_13"/>
    <x v="6"/>
    <n v="6"/>
    <n v="13"/>
    <x v="0"/>
    <s v="Rs.400"/>
    <n v="400"/>
  </r>
  <r>
    <n v="18238249"/>
    <x v="4764"/>
    <n v="1"/>
    <x v="0"/>
    <s v="1st Floor, P-13/A, Aacharya Niketan Market, Mayur Vihar Phase 1, New Delhi"/>
    <s v="Mayur Vihar Phase 1"/>
    <s v="Mayur Vihar Phase 1, New Delhi"/>
    <n v="77.292574700000003"/>
    <n v="28.609032599999999"/>
    <x v="21"/>
    <s v="Indian Rupees(Rs.)"/>
    <x v="1"/>
    <x v="0"/>
    <s v="No"/>
    <s v="No"/>
    <x v="3"/>
    <n v="20"/>
    <n v="400"/>
    <x v="18"/>
    <s v="2012_9_17"/>
    <x v="2"/>
    <n v="9"/>
    <n v="17"/>
    <x v="0"/>
    <s v="Rs.400"/>
    <n v="400"/>
  </r>
  <r>
    <n v="18238250"/>
    <x v="4765"/>
    <n v="1"/>
    <x v="1"/>
    <s v="SCO 11-12, 1st Floor, Main Market, Sector 29, Gurgaon"/>
    <s v="Sector 29"/>
    <s v="Sector 29, Gurgaon"/>
    <n v="77.063362699999999"/>
    <n v="28.469554200000001"/>
    <x v="1399"/>
    <s v="Indian Rupees(Rs.)"/>
    <x v="0"/>
    <x v="1"/>
    <s v="No"/>
    <s v="No"/>
    <x v="0"/>
    <n v="280"/>
    <n v="1200"/>
    <x v="1"/>
    <s v="2012_2_2"/>
    <x v="2"/>
    <n v="2"/>
    <n v="2"/>
    <x v="0"/>
    <s v="Rs.1200"/>
    <n v="1200"/>
  </r>
  <r>
    <n v="18238278"/>
    <x v="4766"/>
    <n v="1"/>
    <x v="0"/>
    <s v="28, Kasturba Gandhi Marg, Connaught Place, New Delhi"/>
    <s v="Connaught Place"/>
    <s v="Connaught Place, New Delhi"/>
    <n v="77.221744000000001"/>
    <n v="28.629605999999999"/>
    <x v="1400"/>
    <s v="Indian Rupees(Rs.)"/>
    <x v="0"/>
    <x v="1"/>
    <s v="No"/>
    <s v="No"/>
    <x v="0"/>
    <n v="1801"/>
    <n v="1600"/>
    <x v="10"/>
    <s v="2014_6_8"/>
    <x v="7"/>
    <n v="6"/>
    <n v="8"/>
    <x v="0"/>
    <s v="Rs.1600"/>
    <n v="1600"/>
  </r>
  <r>
    <n v="18238279"/>
    <x v="4767"/>
    <n v="1"/>
    <x v="1"/>
    <s v="U-75/52, Near RBS Building, DLF Phase 3, Gurgaon"/>
    <s v="DLF Phase 3"/>
    <s v="DLF Phase 3, Gurgaon"/>
    <n v="77.093903299999994"/>
    <n v="28.4902409"/>
    <x v="1"/>
    <s v="Indian Rupees(Rs.)"/>
    <x v="1"/>
    <x v="0"/>
    <s v="No"/>
    <s v="No"/>
    <x v="1"/>
    <n v="46"/>
    <n v="550"/>
    <x v="4"/>
    <s v="2013_9_20"/>
    <x v="0"/>
    <n v="9"/>
    <n v="20"/>
    <x v="0"/>
    <s v="Rs.550"/>
    <n v="550"/>
  </r>
  <r>
    <n v="18238281"/>
    <x v="4768"/>
    <n v="1"/>
    <x v="0"/>
    <s v="Main Road, Indira Vihar, Mukherjee Nagar, New Delhi"/>
    <s v="Mukherjee Nagar"/>
    <s v="Mukherjee Nagar, New Delhi"/>
    <n v="77.212345200000001"/>
    <n v="28.7064044"/>
    <x v="608"/>
    <s v="Indian Rupees(Rs.)"/>
    <x v="1"/>
    <x v="1"/>
    <s v="No"/>
    <s v="No"/>
    <x v="3"/>
    <n v="6"/>
    <n v="150"/>
    <x v="13"/>
    <s v="2017_6_13"/>
    <x v="6"/>
    <n v="6"/>
    <n v="13"/>
    <x v="0"/>
    <s v="Rs.150"/>
    <n v="150"/>
  </r>
  <r>
    <n v="18238307"/>
    <x v="4769"/>
    <n v="1"/>
    <x v="0"/>
    <s v="210-B, Near Syndicate Bank, Savitri Nagar, Malviya Nagar, New Delhi"/>
    <s v="Malviya Nagar"/>
    <s v="Malviya Nagar, New Delhi"/>
    <n v="77.220214100000007"/>
    <n v="28.540299999999998"/>
    <x v="746"/>
    <s v="Indian Rupees(Rs.)"/>
    <x v="1"/>
    <x v="0"/>
    <s v="No"/>
    <s v="No"/>
    <x v="3"/>
    <n v="45"/>
    <n v="200"/>
    <x v="14"/>
    <s v="2013_12_5"/>
    <x v="0"/>
    <n v="12"/>
    <n v="5"/>
    <x v="0"/>
    <s v="Rs.200"/>
    <n v="200"/>
  </r>
  <r>
    <n v="18238595"/>
    <x v="4770"/>
    <n v="189"/>
    <x v="11"/>
    <s v="Glenfair Boulevard, Corner Lynnwood &amp; Daventry Road, Lynnwood Manor, Lynnwood, Pretoria"/>
    <s v="Glenfair Boulevard, Lynnwood"/>
    <s v="Glenfair Boulevard, Lynnwood  , Pretoria"/>
    <n v="28.280436999999999"/>
    <n v="-25.765656"/>
    <x v="1401"/>
    <s v="Rand(R)"/>
    <x v="1"/>
    <x v="1"/>
    <s v="No"/>
    <s v="No"/>
    <x v="2"/>
    <n v="57"/>
    <n v="300"/>
    <x v="3"/>
    <s v="2016_10_24"/>
    <x v="1"/>
    <n v="10"/>
    <n v="24"/>
    <x v="1"/>
    <s v="R300"/>
    <n v="1367.9999999999998"/>
  </r>
  <r>
    <n v="18238757"/>
    <x v="4771"/>
    <n v="1"/>
    <x v="0"/>
    <s v="Mehrauli Badarpur Road, Saidullajab"/>
    <s v="Saket"/>
    <s v="Saket, New Delhi"/>
    <n v="77.202817100000004"/>
    <n v="28.520377799999999"/>
    <x v="213"/>
    <s v="Indian Rupees(Rs.)"/>
    <x v="1"/>
    <x v="1"/>
    <s v="No"/>
    <s v="No"/>
    <x v="3"/>
    <n v="36"/>
    <n v="200"/>
    <x v="10"/>
    <s v="2014_1_5"/>
    <x v="7"/>
    <n v="1"/>
    <n v="5"/>
    <x v="0"/>
    <s v="Rs.200"/>
    <n v="200"/>
  </r>
  <r>
    <n v="18238913"/>
    <x v="4772"/>
    <n v="1"/>
    <x v="0"/>
    <s v="Hotel Woodapple, 3, Hargovind Enclave, Preet Vihar, New Delhi"/>
    <s v="Preet Vihar"/>
    <s v="Preet Vihar, New Delhi"/>
    <n v="77.298298200000005"/>
    <n v="28.6424299"/>
    <x v="1402"/>
    <s v="Indian Rupees(Rs.)"/>
    <x v="0"/>
    <x v="1"/>
    <s v="No"/>
    <s v="No"/>
    <x v="1"/>
    <n v="8"/>
    <n v="800"/>
    <x v="18"/>
    <s v="2017_8_12"/>
    <x v="6"/>
    <n v="8"/>
    <n v="12"/>
    <x v="0"/>
    <s v="Rs.800"/>
    <n v="800"/>
  </r>
  <r>
    <n v="18238968"/>
    <x v="4773"/>
    <n v="1"/>
    <x v="0"/>
    <s v="Janakpuri, New Delhi"/>
    <s v="Janakpuri"/>
    <s v="Janakpuri, New Delhi"/>
    <n v="77.0887484"/>
    <n v="28.6202711"/>
    <x v="21"/>
    <s v="Indian Rupees(Rs.)"/>
    <x v="1"/>
    <x v="0"/>
    <s v="Yes"/>
    <s v="No"/>
    <x v="1"/>
    <n v="102"/>
    <n v="800"/>
    <x v="14"/>
    <s v="2012_5_7"/>
    <x v="2"/>
    <n v="5"/>
    <n v="7"/>
    <x v="0"/>
    <s v="Rs.800"/>
    <n v="800"/>
  </r>
  <r>
    <n v="18239781"/>
    <x v="4774"/>
    <n v="1"/>
    <x v="0"/>
    <s v="Shop 9, Market 1, Chittaranjan Park, New Delhi"/>
    <s v="Chittaranjan Park"/>
    <s v="Chittaranjan Park, New Delhi"/>
    <n v="77.248612379999997"/>
    <n v="28.540083500000001"/>
    <x v="1403"/>
    <s v="Indian Rupees(Rs.)"/>
    <x v="1"/>
    <x v="1"/>
    <s v="No"/>
    <s v="No"/>
    <x v="3"/>
    <n v="7"/>
    <n v="300"/>
    <x v="13"/>
    <s v="2012_4_23"/>
    <x v="2"/>
    <n v="4"/>
    <n v="23"/>
    <x v="0"/>
    <s v="Rs.300"/>
    <n v="300"/>
  </r>
  <r>
    <n v="18240023"/>
    <x v="4775"/>
    <n v="1"/>
    <x v="0"/>
    <s v="Shop 14, Ground Floor, Omaxe Square, Jasola, New Delhi"/>
    <s v="Jasola"/>
    <s v="Jasola, New Delhi"/>
    <n v="77.286512299999998"/>
    <n v="28.539131300000001"/>
    <x v="375"/>
    <s v="Indian Rupees(Rs.)"/>
    <x v="0"/>
    <x v="1"/>
    <s v="No"/>
    <s v="No"/>
    <x v="1"/>
    <n v="14"/>
    <n v="800"/>
    <x v="6"/>
    <s v="2017_4_3"/>
    <x v="6"/>
    <n v="4"/>
    <n v="3"/>
    <x v="0"/>
    <s v="Rs.800"/>
    <n v="800"/>
  </r>
  <r>
    <n v="18240475"/>
    <x v="4776"/>
    <n v="1"/>
    <x v="0"/>
    <s v="14A/33, Ground Floor, W.E.A., 2nd Gol Chakkar, Channa Market, Karol Bagh, New Delhi"/>
    <s v="Karol Bagh"/>
    <s v="Karol Bagh, New Delhi"/>
    <n v="77.186874639999999"/>
    <n v="28.645755009999998"/>
    <x v="237"/>
    <s v="Indian Rupees(Rs.)"/>
    <x v="1"/>
    <x v="0"/>
    <s v="No"/>
    <s v="No"/>
    <x v="3"/>
    <n v="26"/>
    <n v="300"/>
    <x v="4"/>
    <s v="2015_10_7"/>
    <x v="8"/>
    <n v="10"/>
    <n v="7"/>
    <x v="0"/>
    <s v="Rs.300"/>
    <n v="300"/>
  </r>
  <r>
    <n v="18241496"/>
    <x v="4777"/>
    <n v="1"/>
    <x v="0"/>
    <s v="Shop D-3, Fateh Nagar, Tilak Nagar, New Delhi"/>
    <s v="Tilak Nagar"/>
    <s v="Tilak Nagar, New Delhi"/>
    <n v="77.098006999999996"/>
    <n v="28.634267300000001"/>
    <x v="120"/>
    <s v="Indian Rupees(Rs.)"/>
    <x v="1"/>
    <x v="1"/>
    <s v="No"/>
    <s v="No"/>
    <x v="3"/>
    <n v="17"/>
    <n v="150"/>
    <x v="4"/>
    <s v="2010_8_6"/>
    <x v="3"/>
    <n v="8"/>
    <n v="6"/>
    <x v="0"/>
    <s v="Rs.150"/>
    <n v="150"/>
  </r>
  <r>
    <n v="18241497"/>
    <x v="4778"/>
    <n v="1"/>
    <x v="1"/>
    <s v="B-133, Supermart 1, DLF Phase 4, Gurgaon"/>
    <s v="DLF Phase 4"/>
    <s v="DLF Phase 4, Gurgaon"/>
    <n v="77.0875226"/>
    <n v="28.462258899999998"/>
    <x v="270"/>
    <s v="Indian Rupees(Rs.)"/>
    <x v="1"/>
    <x v="0"/>
    <s v="No"/>
    <s v="No"/>
    <x v="1"/>
    <n v="161"/>
    <n v="750"/>
    <x v="23"/>
    <s v="2012_5_17"/>
    <x v="2"/>
    <n v="5"/>
    <n v="17"/>
    <x v="0"/>
    <s v="Rs.750"/>
    <n v="750"/>
  </r>
  <r>
    <n v="18241498"/>
    <x v="4779"/>
    <n v="1"/>
    <x v="1"/>
    <s v="DLF Phase 3, Gurgaon"/>
    <s v="DLF Phase 3"/>
    <s v="DLF Phase 3, Gurgaon"/>
    <n v="77.094172999999998"/>
    <n v="28.4904461"/>
    <x v="1404"/>
    <s v="Indian Rupees(Rs.)"/>
    <x v="1"/>
    <x v="1"/>
    <s v="No"/>
    <s v="No"/>
    <x v="3"/>
    <n v="162"/>
    <n v="300"/>
    <x v="5"/>
    <s v="2013_8_13"/>
    <x v="0"/>
    <n v="8"/>
    <n v="13"/>
    <x v="0"/>
    <s v="Rs.300"/>
    <n v="300"/>
  </r>
  <r>
    <n v="18241509"/>
    <x v="1620"/>
    <n v="1"/>
    <x v="0"/>
    <s v="Ground Floor, Moments Mall, Patel Road, Next to Kirti Nagar Metro Station, Kirti Nagar, New Delhi"/>
    <s v="Moments Mall, Kirti Nagar"/>
    <s v="Moments Mall, Kirti Nagar, New Delhi"/>
    <n v="77.146758000000005"/>
    <n v="28.656980799999999"/>
    <x v="520"/>
    <s v="Indian Rupees(Rs.)"/>
    <x v="1"/>
    <x v="1"/>
    <s v="No"/>
    <s v="No"/>
    <x v="3"/>
    <n v="60"/>
    <n v="400"/>
    <x v="24"/>
    <s v="2016_1_6"/>
    <x v="1"/>
    <n v="1"/>
    <n v="6"/>
    <x v="0"/>
    <s v="Rs.400"/>
    <n v="400"/>
  </r>
  <r>
    <n v="18241514"/>
    <x v="15"/>
    <n v="1"/>
    <x v="0"/>
    <s v="33-34, Ground Floor, TDI Centre, Jasola, New Delhi"/>
    <s v="Jasola"/>
    <s v="Jasola, New Delhi"/>
    <n v="77.287556699999996"/>
    <n v="28.537363200000001"/>
    <x v="2"/>
    <s v="Indian Rupees(Rs.)"/>
    <x v="0"/>
    <x v="0"/>
    <s v="No"/>
    <s v="No"/>
    <x v="1"/>
    <n v="26"/>
    <n v="950"/>
    <x v="15"/>
    <s v="2012_11_5"/>
    <x v="2"/>
    <n v="11"/>
    <n v="5"/>
    <x v="0"/>
    <s v="Rs.950"/>
    <n v="950"/>
  </r>
  <r>
    <n v="18241516"/>
    <x v="4780"/>
    <n v="1"/>
    <x v="1"/>
    <s v="Shop 4, New Gurgaon Plaza Market, Old Delhi Road, Sector 14, Gurgaon"/>
    <s v="Sector 14"/>
    <s v="Sector 14, Gurgaon"/>
    <n v="77.044437900000005"/>
    <n v="28.476247399999998"/>
    <x v="229"/>
    <s v="Indian Rupees(Rs.)"/>
    <x v="1"/>
    <x v="1"/>
    <s v="No"/>
    <s v="No"/>
    <x v="1"/>
    <n v="2"/>
    <n v="700"/>
    <x v="25"/>
    <s v="2010_3_7"/>
    <x v="3"/>
    <n v="3"/>
    <n v="7"/>
    <x v="0"/>
    <s v="Rs.700"/>
    <n v="700"/>
  </r>
  <r>
    <n v="18241517"/>
    <x v="4781"/>
    <n v="1"/>
    <x v="1"/>
    <s v="SCO 53, 1st Floor, Main Market, Sector 29, Gurgaon"/>
    <s v="Sector 29"/>
    <s v="Sector 29, Gurgaon"/>
    <n v="77.064226500000004"/>
    <n v="28.467934400000001"/>
    <x v="1405"/>
    <s v="Indian Rupees(Rs.)"/>
    <x v="0"/>
    <x v="1"/>
    <s v="No"/>
    <s v="No"/>
    <x v="0"/>
    <n v="391"/>
    <n v="1600"/>
    <x v="23"/>
    <s v="2010_10_26"/>
    <x v="3"/>
    <n v="10"/>
    <n v="26"/>
    <x v="0"/>
    <s v="Rs.1600"/>
    <n v="1600"/>
  </r>
  <r>
    <n v="18241524"/>
    <x v="4782"/>
    <n v="1"/>
    <x v="0"/>
    <s v="G-15/B, Vijay Nagar, New Delhi"/>
    <s v="Vijay Nagar"/>
    <s v="Vijay Nagar, New Delhi"/>
    <n v="77.203995500000005"/>
    <n v="28.694717499999999"/>
    <x v="818"/>
    <s v="Indian Rupees(Rs.)"/>
    <x v="1"/>
    <x v="1"/>
    <s v="No"/>
    <s v="No"/>
    <x v="1"/>
    <n v="506"/>
    <n v="900"/>
    <x v="24"/>
    <s v="2011_4_24"/>
    <x v="4"/>
    <n v="4"/>
    <n v="24"/>
    <x v="0"/>
    <s v="Rs.900"/>
    <n v="900"/>
  </r>
  <r>
    <n v="18241525"/>
    <x v="4783"/>
    <n v="1"/>
    <x v="0"/>
    <s v="H-11/12, 1st Floor, Opposite Nirankari Jewellers, Above Yes Bank, Hudson Lane, GTB Nagar, New Delhi"/>
    <s v="GTB Nagar"/>
    <s v="GTB Nagar, New Delhi"/>
    <n v="77.204182399999993"/>
    <n v="28.6965012"/>
    <x v="180"/>
    <s v="Indian Rupees(Rs.)"/>
    <x v="0"/>
    <x v="0"/>
    <s v="No"/>
    <s v="No"/>
    <x v="0"/>
    <n v="79"/>
    <n v="1000"/>
    <x v="6"/>
    <s v="2014_9_4"/>
    <x v="7"/>
    <n v="9"/>
    <n v="4"/>
    <x v="0"/>
    <s v="Rs.1000"/>
    <n v="1000"/>
  </r>
  <r>
    <n v="18241531"/>
    <x v="4784"/>
    <n v="1"/>
    <x v="0"/>
    <s v="M-25, 1st &amp; 2nd Floor with Terrace, Greater Kailash (GK) 1, New Delhi"/>
    <s v="Greater Kailash (GK) 1"/>
    <s v="Greater Kailash (GK) 1, New Delhi"/>
    <n v="77.235890100000006"/>
    <n v="28.549800099999999"/>
    <x v="1406"/>
    <s v="Indian Rupees(Rs.)"/>
    <x v="0"/>
    <x v="0"/>
    <s v="No"/>
    <s v="No"/>
    <x v="0"/>
    <n v="244"/>
    <n v="1700"/>
    <x v="3"/>
    <s v="2013_6_24"/>
    <x v="0"/>
    <n v="6"/>
    <n v="24"/>
    <x v="0"/>
    <s v="Rs.1700"/>
    <n v="1700"/>
  </r>
  <r>
    <n v="18241532"/>
    <x v="4785"/>
    <n v="1"/>
    <x v="0"/>
    <s v="614, Pocket - 3, Paschim Puri, Club Road, Punjabi Bagh, New Delhi"/>
    <s v="Punjabi Bagh"/>
    <s v="Punjabi Bagh, New Delhi"/>
    <n v="77.114509979999994"/>
    <n v="28.667296929999999"/>
    <x v="237"/>
    <s v="Indian Rupees(Rs.)"/>
    <x v="1"/>
    <x v="0"/>
    <s v="No"/>
    <s v="No"/>
    <x v="3"/>
    <n v="24"/>
    <n v="300"/>
    <x v="2"/>
    <s v="2016_7_17"/>
    <x v="1"/>
    <n v="7"/>
    <n v="17"/>
    <x v="0"/>
    <s v="Rs.300"/>
    <n v="300"/>
  </r>
  <r>
    <n v="18241537"/>
    <x v="4786"/>
    <n v="1"/>
    <x v="0"/>
    <s v="M-38, Outer Circle, Connaught Place, New Delhi"/>
    <s v="Connaught Place"/>
    <s v="Connaught Place, New Delhi"/>
    <n v="77.222858479999999"/>
    <n v="28.633024890000002"/>
    <x v="1407"/>
    <s v="Indian Rupees(Rs.)"/>
    <x v="0"/>
    <x v="1"/>
    <s v="No"/>
    <s v="No"/>
    <x v="0"/>
    <n v="840"/>
    <n v="1600"/>
    <x v="23"/>
    <s v="2015_10_25"/>
    <x v="8"/>
    <n v="10"/>
    <n v="25"/>
    <x v="0"/>
    <s v="Rs.1600"/>
    <n v="1600"/>
  </r>
  <r>
    <n v="18241538"/>
    <x v="4787"/>
    <n v="1"/>
    <x v="4"/>
    <s v="Ankhir Road, Near Union Bank, Opposite Sector 21-D, Sector 21, Faridabad"/>
    <s v="Sector 21"/>
    <s v="Sector 21, Faridabad"/>
    <n v="0"/>
    <n v="0"/>
    <x v="132"/>
    <s v="Indian Rupees(Rs.)"/>
    <x v="1"/>
    <x v="1"/>
    <s v="No"/>
    <s v="No"/>
    <x v="3"/>
    <n v="0"/>
    <n v="250"/>
    <x v="25"/>
    <s v="2012_7_18"/>
    <x v="2"/>
    <n v="7"/>
    <n v="18"/>
    <x v="0"/>
    <s v="Rs.250"/>
    <n v="250"/>
  </r>
  <r>
    <n v="18241609"/>
    <x v="4788"/>
    <n v="1"/>
    <x v="0"/>
    <s v="Ashok Vihar Phase 1, New Delhi"/>
    <s v="Ashok Vihar Phase 1"/>
    <s v="Ashok Vihar Phase 1, New Delhi"/>
    <n v="77.176330199999995"/>
    <n v="28.697684599999999"/>
    <x v="237"/>
    <s v="Indian Rupees(Rs.)"/>
    <x v="1"/>
    <x v="1"/>
    <s v="No"/>
    <s v="No"/>
    <x v="3"/>
    <n v="15"/>
    <n v="200"/>
    <x v="2"/>
    <s v="2017_9_3"/>
    <x v="6"/>
    <n v="9"/>
    <n v="3"/>
    <x v="0"/>
    <s v="Rs.200"/>
    <n v="200"/>
  </r>
  <r>
    <n v="18241858"/>
    <x v="4789"/>
    <n v="1"/>
    <x v="0"/>
    <s v="E-68, Gurunanak Pura, Jail Road, New Delhi"/>
    <s v="Jail Road"/>
    <s v="Jail Road, New Delhi"/>
    <n v="77.098140200000003"/>
    <n v="28.632241199999999"/>
    <x v="583"/>
    <s v="Indian Rupees(Rs.)"/>
    <x v="1"/>
    <x v="1"/>
    <s v="No"/>
    <s v="No"/>
    <x v="3"/>
    <n v="18"/>
    <n v="300"/>
    <x v="0"/>
    <s v="2010_9_1"/>
    <x v="3"/>
    <n v="9"/>
    <n v="1"/>
    <x v="0"/>
    <s v="Rs.300"/>
    <n v="300"/>
  </r>
  <r>
    <n v="18241860"/>
    <x v="4790"/>
    <n v="1"/>
    <x v="0"/>
    <s v="1341, Batra Complex, Mukherjee Nagar, New Delhi"/>
    <s v="Mukherjee Nagar"/>
    <s v="Mukherjee Nagar, New Delhi"/>
    <n v="77.215686300000002"/>
    <n v="28.7123548"/>
    <x v="25"/>
    <s v="Indian Rupees(Rs.)"/>
    <x v="1"/>
    <x v="1"/>
    <s v="No"/>
    <s v="No"/>
    <x v="3"/>
    <n v="7"/>
    <n v="250"/>
    <x v="13"/>
    <s v="2014_12_15"/>
    <x v="7"/>
    <n v="12"/>
    <n v="15"/>
    <x v="0"/>
    <s v="Rs.250"/>
    <n v="250"/>
  </r>
  <r>
    <n v="18241861"/>
    <x v="4791"/>
    <n v="1"/>
    <x v="0"/>
    <s v="Shop 29, 1st Floor, Opposite Metro Pillar 301, Moti Nagar, New Delhi"/>
    <s v="Moti Nagar"/>
    <s v="Moti Nagar, New Delhi"/>
    <n v="77.143372400000004"/>
    <n v="28.658820599999999"/>
    <x v="40"/>
    <s v="Indian Rupees(Rs.)"/>
    <x v="0"/>
    <x v="1"/>
    <s v="No"/>
    <s v="No"/>
    <x v="1"/>
    <n v="8"/>
    <n v="900"/>
    <x v="18"/>
    <s v="2017_12_8"/>
    <x v="6"/>
    <n v="12"/>
    <n v="8"/>
    <x v="0"/>
    <s v="Rs.900"/>
    <n v="900"/>
  </r>
  <r>
    <n v="18241862"/>
    <x v="4792"/>
    <n v="1"/>
    <x v="0"/>
    <s v="2nd &amp; 3rd Floor, J-2/12 BK Dutt Market, Rajouri Garden, New Delhi"/>
    <s v="Rajouri Garden"/>
    <s v="Rajouri Garden, New Delhi"/>
    <n v="77.119534700000003"/>
    <n v="28.647326100000001"/>
    <x v="782"/>
    <s v="Indian Rupees(Rs.)"/>
    <x v="0"/>
    <x v="1"/>
    <s v="No"/>
    <s v="No"/>
    <x v="0"/>
    <n v="305"/>
    <n v="1400"/>
    <x v="3"/>
    <s v="2014_7_8"/>
    <x v="7"/>
    <n v="7"/>
    <n v="8"/>
    <x v="0"/>
    <s v="Rs.1400"/>
    <n v="1400"/>
  </r>
  <r>
    <n v="18241864"/>
    <x v="4793"/>
    <n v="1"/>
    <x v="0"/>
    <s v="G-23, Vardhman Central Mall, Mukherjee Nagar, New Delhi"/>
    <s v="Mukherjee Nagar"/>
    <s v="Mukherjee Nagar, New Delhi"/>
    <n v="77.218586099999996"/>
    <n v="28.7094348"/>
    <x v="11"/>
    <s v="Indian Rupees(Rs.)"/>
    <x v="1"/>
    <x v="1"/>
    <s v="No"/>
    <s v="No"/>
    <x v="3"/>
    <n v="0"/>
    <n v="100"/>
    <x v="25"/>
    <s v="2012_2_24"/>
    <x v="2"/>
    <n v="2"/>
    <n v="24"/>
    <x v="0"/>
    <s v="Rs.100"/>
    <n v="100"/>
  </r>
  <r>
    <n v="18241867"/>
    <x v="4794"/>
    <n v="1"/>
    <x v="1"/>
    <s v="105, Ground Floor, DLF Galleria Market, DLF Phase 4, Gurgaon"/>
    <s v="DLF Galleria, DLF Phase 4"/>
    <s v="DLF Galleria, DLF Phase 4, Gurgaon"/>
    <n v="77.0812241"/>
    <n v="28.467507300000001"/>
    <x v="547"/>
    <s v="Indian Rupees(Rs.)"/>
    <x v="1"/>
    <x v="1"/>
    <s v="No"/>
    <s v="No"/>
    <x v="1"/>
    <n v="52"/>
    <n v="700"/>
    <x v="4"/>
    <s v="2017_9_27"/>
    <x v="6"/>
    <n v="9"/>
    <n v="27"/>
    <x v="0"/>
    <s v="Rs.700"/>
    <n v="700"/>
  </r>
  <r>
    <n v="18241869"/>
    <x v="4795"/>
    <n v="1"/>
    <x v="0"/>
    <s v="M-60, Main Market, Greater Kailash (GK) 2, New Delhi"/>
    <s v="Greater Kailash (GK) 2"/>
    <s v="Greater Kailash (GK) 2, New Delhi"/>
    <n v="77.244108400000002"/>
    <n v="28.533589800000001"/>
    <x v="119"/>
    <s v="Indian Rupees(Rs.)"/>
    <x v="0"/>
    <x v="1"/>
    <s v="No"/>
    <s v="No"/>
    <x v="2"/>
    <n v="304"/>
    <n v="2000"/>
    <x v="30"/>
    <s v="2011_6_1"/>
    <x v="4"/>
    <n v="6"/>
    <n v="1"/>
    <x v="0"/>
    <s v="Rs.2000"/>
    <n v="2000"/>
  </r>
  <r>
    <n v="18241871"/>
    <x v="56"/>
    <n v="1"/>
    <x v="0"/>
    <s v="Shop 183, Avtar Enclave, Paschim Vihar, New Delhi"/>
    <s v="Paschim Vihar"/>
    <s v="Paschim Vihar, New Delhi"/>
    <n v="77.1044433"/>
    <n v="28.676472700000001"/>
    <x v="1"/>
    <s v="Indian Rupees(Rs.)"/>
    <x v="1"/>
    <x v="0"/>
    <s v="No"/>
    <s v="No"/>
    <x v="1"/>
    <n v="50"/>
    <n v="700"/>
    <x v="2"/>
    <s v="2016_5_7"/>
    <x v="1"/>
    <n v="5"/>
    <n v="7"/>
    <x v="0"/>
    <s v="Rs.700"/>
    <n v="700"/>
  </r>
  <r>
    <n v="18241874"/>
    <x v="4796"/>
    <n v="1"/>
    <x v="0"/>
    <s v="CB 385, Opposite Maruti Service Station, Naraina, New Delhi"/>
    <s v="Naraina"/>
    <s v="Naraina, New Delhi"/>
    <n v="77.155645199999995"/>
    <n v="28.623874699999998"/>
    <x v="1408"/>
    <s v="Indian Rupees(Rs.)"/>
    <x v="1"/>
    <x v="1"/>
    <s v="No"/>
    <s v="No"/>
    <x v="3"/>
    <n v="14"/>
    <n v="350"/>
    <x v="2"/>
    <s v="2015_5_10"/>
    <x v="8"/>
    <n v="5"/>
    <n v="10"/>
    <x v="0"/>
    <s v="Rs.350"/>
    <n v="350"/>
  </r>
  <r>
    <n v="18241877"/>
    <x v="4797"/>
    <n v="1"/>
    <x v="1"/>
    <s v="1010, Sector 31, Gurgaon"/>
    <s v="Sector 31"/>
    <s v="Sector 31, Gurgaon"/>
    <n v="77.051454199999995"/>
    <n v="28.451553799999999"/>
    <x v="2"/>
    <s v="Indian Rupees(Rs.)"/>
    <x v="1"/>
    <x v="1"/>
    <s v="No"/>
    <s v="No"/>
    <x v="1"/>
    <n v="5"/>
    <n v="850"/>
    <x v="20"/>
    <s v="2017_8_19"/>
    <x v="6"/>
    <n v="8"/>
    <n v="19"/>
    <x v="0"/>
    <s v="Rs.850"/>
    <n v="850"/>
  </r>
  <r>
    <n v="18241878"/>
    <x v="4798"/>
    <n v="1"/>
    <x v="0"/>
    <s v="64, J Block Commercial Complex, Rajouri Garden, New Delhi"/>
    <s v="Rajouri Garden"/>
    <s v="Rajouri Garden, New Delhi"/>
    <n v="77.120290100000005"/>
    <n v="28.638939300000001"/>
    <x v="32"/>
    <s v="Indian Rupees(Rs.)"/>
    <x v="1"/>
    <x v="0"/>
    <s v="No"/>
    <s v="No"/>
    <x v="1"/>
    <n v="25"/>
    <n v="750"/>
    <x v="0"/>
    <s v="2017_5_18"/>
    <x v="6"/>
    <n v="5"/>
    <n v="18"/>
    <x v="0"/>
    <s v="Rs.750"/>
    <n v="750"/>
  </r>
  <r>
    <n v="18241883"/>
    <x v="4799"/>
    <n v="1"/>
    <x v="0"/>
    <s v="Jasola, New Delhi"/>
    <s v="Jasola"/>
    <s v="Jasola, New Delhi"/>
    <n v="77.297834399999999"/>
    <n v="28.543622599999999"/>
    <x v="1409"/>
    <s v="Indian Rupees(Rs.)"/>
    <x v="1"/>
    <x v="0"/>
    <s v="No"/>
    <s v="No"/>
    <x v="1"/>
    <n v="170"/>
    <n v="600"/>
    <x v="3"/>
    <s v="2011_6_24"/>
    <x v="4"/>
    <n v="6"/>
    <n v="24"/>
    <x v="0"/>
    <s v="Rs.600"/>
    <n v="600"/>
  </r>
  <r>
    <n v="18241893"/>
    <x v="4800"/>
    <n v="1"/>
    <x v="0"/>
    <s v="Batra Cinema Complex, Mukherjee Nagar, New Delhi"/>
    <s v="Mukherjee Nagar"/>
    <s v="Mukherjee Nagar, New Delhi"/>
    <n v="77.2151578"/>
    <n v="28.7105973"/>
    <x v="229"/>
    <s v="Indian Rupees(Rs.)"/>
    <x v="1"/>
    <x v="1"/>
    <s v="No"/>
    <s v="No"/>
    <x v="3"/>
    <n v="4"/>
    <n v="350"/>
    <x v="18"/>
    <s v="2018_12_22"/>
    <x v="5"/>
    <n v="12"/>
    <n v="22"/>
    <x v="0"/>
    <s v="Rs.350"/>
    <n v="350"/>
  </r>
  <r>
    <n v="18241896"/>
    <x v="2565"/>
    <n v="1"/>
    <x v="1"/>
    <s v="Palm Spring Plaza, Sector 54, Gurgaon"/>
    <s v="Sector 54"/>
    <s v="Sector 54, Gurgaon"/>
    <n v="77.101186499999997"/>
    <n v="28.445484700000002"/>
    <x v="688"/>
    <s v="Indian Rupees(Rs.)"/>
    <x v="0"/>
    <x v="0"/>
    <s v="No"/>
    <s v="No"/>
    <x v="0"/>
    <n v="233"/>
    <n v="1600"/>
    <x v="1"/>
    <s v="2011_6_23"/>
    <x v="4"/>
    <n v="6"/>
    <n v="23"/>
    <x v="0"/>
    <s v="Rs.1600"/>
    <n v="1600"/>
  </r>
  <r>
    <n v="18241905"/>
    <x v="4801"/>
    <n v="1"/>
    <x v="4"/>
    <s v="Plot 6, Tigaon Road, Sector 86, Faridabad"/>
    <s v="Sector 86"/>
    <s v="Sector 86, Faridabad"/>
    <n v="77.340927199999996"/>
    <n v="28.408105599999999"/>
    <x v="348"/>
    <s v="Indian Rupees(Rs.)"/>
    <x v="1"/>
    <x v="1"/>
    <s v="No"/>
    <s v="No"/>
    <x v="3"/>
    <n v="8"/>
    <n v="450"/>
    <x v="18"/>
    <s v="2011_7_9"/>
    <x v="4"/>
    <n v="7"/>
    <n v="9"/>
    <x v="0"/>
    <s v="Rs.450"/>
    <n v="450"/>
  </r>
  <r>
    <n v="18243438"/>
    <x v="4802"/>
    <n v="1"/>
    <x v="0"/>
    <s v="Shop 2, Guru Nanak Market, Hospital Road, Jangpura, New Delhi"/>
    <s v="Jangpura"/>
    <s v="Jangpura, New Delhi"/>
    <n v="77.246057500000006"/>
    <n v="28.583582700000001"/>
    <x v="11"/>
    <s v="Indian Rupees(Rs.)"/>
    <x v="1"/>
    <x v="1"/>
    <s v="No"/>
    <s v="No"/>
    <x v="3"/>
    <n v="2"/>
    <n v="300"/>
    <x v="25"/>
    <s v="2012_3_12"/>
    <x v="2"/>
    <n v="3"/>
    <n v="12"/>
    <x v="0"/>
    <s v="Rs.300"/>
    <n v="300"/>
  </r>
  <r>
    <n v="18243997"/>
    <x v="4803"/>
    <n v="1"/>
    <x v="2"/>
    <s v="Main Road, Opposite Pathways Noida, Near PNB, Sector 104, Near Sector 110, Noida"/>
    <s v="Sector 110"/>
    <s v="Sector 110, Noida"/>
    <n v="77.365435660000003"/>
    <n v="28.539134799999999"/>
    <x v="90"/>
    <s v="Indian Rupees(Rs.)"/>
    <x v="1"/>
    <x v="1"/>
    <s v="No"/>
    <s v="No"/>
    <x v="3"/>
    <n v="33"/>
    <n v="400"/>
    <x v="2"/>
    <s v="2015_8_11"/>
    <x v="8"/>
    <n v="8"/>
    <n v="11"/>
    <x v="0"/>
    <s v="Rs.400"/>
    <n v="400"/>
  </r>
  <r>
    <n v="18244229"/>
    <x v="4804"/>
    <n v="1"/>
    <x v="3"/>
    <s v="C 17, 1st Floor, Patparganj Industrial Area, Kaushambi, Ghaziabad"/>
    <s v="Kaushambi"/>
    <s v="Kaushambi, Ghaziabad"/>
    <n v="77.310698619999997"/>
    <n v="28.641133199999999"/>
    <x v="49"/>
    <s v="Indian Rupees(Rs.)"/>
    <x v="1"/>
    <x v="1"/>
    <s v="No"/>
    <s v="No"/>
    <x v="3"/>
    <n v="0"/>
    <n v="250"/>
    <x v="25"/>
    <s v="2016_8_28"/>
    <x v="1"/>
    <n v="8"/>
    <n v="28"/>
    <x v="0"/>
    <s v="Rs.250"/>
    <n v="250"/>
  </r>
  <r>
    <n v="18244230"/>
    <x v="4804"/>
    <n v="1"/>
    <x v="2"/>
    <s v="B 103, Near B Block Park, Sector 31, Noida"/>
    <s v="Sector 31"/>
    <s v="Sector 31, Noida"/>
    <n v="77.347651999999997"/>
    <n v="28.5744592"/>
    <x v="49"/>
    <s v="Indian Rupees(Rs.)"/>
    <x v="1"/>
    <x v="1"/>
    <s v="No"/>
    <s v="No"/>
    <x v="3"/>
    <n v="0"/>
    <n v="250"/>
    <x v="25"/>
    <s v="2013_11_24"/>
    <x v="0"/>
    <n v="11"/>
    <n v="24"/>
    <x v="0"/>
    <s v="Rs.250"/>
    <n v="250"/>
  </r>
  <r>
    <n v="18244236"/>
    <x v="4805"/>
    <n v="1"/>
    <x v="0"/>
    <s v="Near Geeta Colony Police Station, Geeta Colony, New Delhi"/>
    <s v="Geeta Colony"/>
    <s v="Geeta Colony, New Delhi"/>
    <n v="77.275589030000006"/>
    <n v="28.654826570000001"/>
    <x v="25"/>
    <s v="Indian Rupees(Rs.)"/>
    <x v="1"/>
    <x v="1"/>
    <s v="No"/>
    <s v="No"/>
    <x v="3"/>
    <n v="31"/>
    <n v="350"/>
    <x v="14"/>
    <s v="2010_5_11"/>
    <x v="3"/>
    <n v="5"/>
    <n v="11"/>
    <x v="0"/>
    <s v="Rs.350"/>
    <n v="350"/>
  </r>
  <r>
    <n v="18244250"/>
    <x v="256"/>
    <n v="1"/>
    <x v="0"/>
    <s v="B-132, Preet Vihar Market, Preet Vihar, New Delhi"/>
    <s v="Preet Vihar"/>
    <s v="Preet Vihar, New Delhi"/>
    <n v="77.290879399999994"/>
    <n v="28.634737099999999"/>
    <x v="97"/>
    <s v="Indian Rupees(Rs.)"/>
    <x v="1"/>
    <x v="1"/>
    <s v="No"/>
    <s v="No"/>
    <x v="3"/>
    <n v="6"/>
    <n v="250"/>
    <x v="20"/>
    <s v="2013_2_12"/>
    <x v="0"/>
    <n v="2"/>
    <n v="12"/>
    <x v="0"/>
    <s v="Rs.250"/>
    <n v="250"/>
  </r>
  <r>
    <n v="18244257"/>
    <x v="4806"/>
    <n v="1"/>
    <x v="2"/>
    <s v="Shop 13, UG, Amrapali Sapphire Shopping Complex, Sector 45, Noida"/>
    <s v="Sector 45"/>
    <s v="Sector 45, Noida"/>
    <n v="77.344062899999997"/>
    <n v="28.548924599999999"/>
    <x v="21"/>
    <s v="Indian Rupees(Rs.)"/>
    <x v="1"/>
    <x v="0"/>
    <s v="No"/>
    <s v="No"/>
    <x v="1"/>
    <n v="80"/>
    <n v="550"/>
    <x v="13"/>
    <s v="2018_1_23"/>
    <x v="5"/>
    <n v="1"/>
    <n v="23"/>
    <x v="0"/>
    <s v="Rs.550"/>
    <n v="550"/>
  </r>
  <r>
    <n v="18244261"/>
    <x v="4807"/>
    <n v="1"/>
    <x v="1"/>
    <s v="G-1, Behind Ansal Plaza Mall, Palam Vihar, Gurgaon"/>
    <s v="Palam Vihar"/>
    <s v="Palam Vihar, Gurgaon"/>
    <n v="77.041199500000005"/>
    <n v="28.512055"/>
    <x v="14"/>
    <s v="Indian Rupees(Rs.)"/>
    <x v="1"/>
    <x v="1"/>
    <s v="No"/>
    <s v="No"/>
    <x v="3"/>
    <n v="1"/>
    <n v="400"/>
    <x v="25"/>
    <s v="2016_8_10"/>
    <x v="1"/>
    <n v="8"/>
    <n v="10"/>
    <x v="0"/>
    <s v="Rs.400"/>
    <n v="400"/>
  </r>
  <r>
    <n v="18244407"/>
    <x v="4808"/>
    <n v="1"/>
    <x v="2"/>
    <s v="Shop 1, Sector 53, Noida"/>
    <s v="Sector 53"/>
    <s v="Sector 53, Noida"/>
    <n v="77.360751199999996"/>
    <n v="28.590666599999999"/>
    <x v="11"/>
    <s v="Indian Rupees(Rs.)"/>
    <x v="1"/>
    <x v="1"/>
    <s v="No"/>
    <s v="No"/>
    <x v="3"/>
    <n v="0"/>
    <n v="300"/>
    <x v="25"/>
    <s v="2017_2_17"/>
    <x v="6"/>
    <n v="2"/>
    <n v="17"/>
    <x v="0"/>
    <s v="Rs.300"/>
    <n v="300"/>
  </r>
  <r>
    <n v="18244429"/>
    <x v="4809"/>
    <n v="1"/>
    <x v="0"/>
    <s v="Mandawali Fazalpur, Pandav Nagar, New Delhi"/>
    <s v="Pandav Nagar"/>
    <s v="Pandav Nagar, New Delhi"/>
    <n v="77.283378600000006"/>
    <n v="28.618065699999999"/>
    <x v="11"/>
    <s v="Indian Rupees(Rs.)"/>
    <x v="1"/>
    <x v="1"/>
    <s v="No"/>
    <s v="No"/>
    <x v="3"/>
    <n v="0"/>
    <n v="200"/>
    <x v="25"/>
    <s v="2015_10_25"/>
    <x v="8"/>
    <n v="10"/>
    <n v="25"/>
    <x v="0"/>
    <s v="Rs.200"/>
    <n v="200"/>
  </r>
  <r>
    <n v="18244520"/>
    <x v="4810"/>
    <n v="1"/>
    <x v="2"/>
    <s v="Shop 28, D Block Market, Sector 27, Noida"/>
    <s v="Sector 27"/>
    <s v="Sector 27, Noida"/>
    <n v="77.328377919999994"/>
    <n v="28.574443290000001"/>
    <x v="15"/>
    <s v="Indian Rupees(Rs.)"/>
    <x v="1"/>
    <x v="0"/>
    <s v="No"/>
    <s v="No"/>
    <x v="1"/>
    <n v="79"/>
    <n v="600"/>
    <x v="14"/>
    <s v="2012_8_1"/>
    <x v="2"/>
    <n v="8"/>
    <n v="1"/>
    <x v="0"/>
    <s v="Rs.600"/>
    <n v="600"/>
  </r>
  <r>
    <n v="18244534"/>
    <x v="4811"/>
    <n v="1"/>
    <x v="0"/>
    <s v="72-B, Vikas Marg, Opposite Metro Pillar 50, Laxmi Nagar, New Delhi"/>
    <s v="Laxmi Nagar"/>
    <s v="Laxmi Nagar, New Delhi"/>
    <n v="77.282850699999997"/>
    <n v="28.634068800000001"/>
    <x v="1410"/>
    <s v="Indian Rupees(Rs.)"/>
    <x v="1"/>
    <x v="1"/>
    <s v="No"/>
    <s v="No"/>
    <x v="3"/>
    <n v="13"/>
    <n v="250"/>
    <x v="6"/>
    <s v="2018_6_28"/>
    <x v="5"/>
    <n v="6"/>
    <n v="28"/>
    <x v="0"/>
    <s v="Rs.250"/>
    <n v="250"/>
  </r>
  <r>
    <n v="18244555"/>
    <x v="4812"/>
    <n v="1"/>
    <x v="0"/>
    <s v="Shahpur Jat, New Delhi"/>
    <s v="Shahpur Jat"/>
    <s v="Shahpur Jat, New Delhi"/>
    <n v="77.213614800000002"/>
    <n v="28.549024500000002"/>
    <x v="1411"/>
    <s v="Indian Rupees(Rs.)"/>
    <x v="1"/>
    <x v="0"/>
    <s v="No"/>
    <s v="No"/>
    <x v="0"/>
    <n v="264"/>
    <n v="1000"/>
    <x v="7"/>
    <s v="2017_9_9"/>
    <x v="6"/>
    <n v="9"/>
    <n v="9"/>
    <x v="0"/>
    <s v="Rs.1000"/>
    <n v="1000"/>
  </r>
  <r>
    <n v="18244564"/>
    <x v="4813"/>
    <n v="1"/>
    <x v="0"/>
    <s v="ED 118, Tagore Garden, New Delhi"/>
    <s v="Tagore Garden"/>
    <s v="Tagore Garden, New Delhi"/>
    <n v="77.115140199999999"/>
    <n v="28.648810699999999"/>
    <x v="10"/>
    <s v="Indian Rupees(Rs.)"/>
    <x v="1"/>
    <x v="1"/>
    <s v="No"/>
    <s v="No"/>
    <x v="3"/>
    <n v="1"/>
    <n v="400"/>
    <x v="25"/>
    <s v="2013_6_21"/>
    <x v="0"/>
    <n v="6"/>
    <n v="21"/>
    <x v="0"/>
    <s v="Rs.400"/>
    <n v="400"/>
  </r>
  <r>
    <n v="18244719"/>
    <x v="4814"/>
    <n v="1"/>
    <x v="0"/>
    <s v="Ganesh Nagar, Janakpuri, New Delhi"/>
    <s v="Janakpuri"/>
    <s v="Janakpuri, New Delhi"/>
    <n v="77.090512399999994"/>
    <n v="28.633062599999999"/>
    <x v="139"/>
    <s v="Indian Rupees(Rs.)"/>
    <x v="1"/>
    <x v="0"/>
    <s v="No"/>
    <s v="No"/>
    <x v="1"/>
    <n v="87"/>
    <n v="500"/>
    <x v="4"/>
    <s v="2015_5_28"/>
    <x v="8"/>
    <n v="5"/>
    <n v="28"/>
    <x v="0"/>
    <s v="Rs.500"/>
    <n v="500"/>
  </r>
  <r>
    <n v="18245248"/>
    <x v="4790"/>
    <n v="1"/>
    <x v="0"/>
    <s v="27-C, Main Road, Vijay Nagar, New Delhi"/>
    <s v="Vijay Nagar"/>
    <s v="Vijay Nagar, New Delhi"/>
    <n v="77.201127999999997"/>
    <n v="28.691641400000002"/>
    <x v="3"/>
    <s v="Indian Rupees(Rs.)"/>
    <x v="1"/>
    <x v="1"/>
    <s v="No"/>
    <s v="No"/>
    <x v="3"/>
    <n v="16"/>
    <n v="200"/>
    <x v="18"/>
    <s v="2014_6_21"/>
    <x v="7"/>
    <n v="6"/>
    <n v="21"/>
    <x v="0"/>
    <s v="Rs.200"/>
    <n v="200"/>
  </r>
  <r>
    <n v="18245249"/>
    <x v="4815"/>
    <n v="1"/>
    <x v="0"/>
    <s v="62, Laxmi Bai Nagar Market, Opposite INA Market, Near Dilli Haat, INA, New Delhi"/>
    <s v="INA"/>
    <s v="INA, New Delhi"/>
    <n v="77.210061600000003"/>
    <n v="28.578374799999999"/>
    <x v="80"/>
    <s v="Indian Rupees(Rs.)"/>
    <x v="1"/>
    <x v="0"/>
    <s v="No"/>
    <s v="No"/>
    <x v="1"/>
    <n v="30"/>
    <n v="600"/>
    <x v="0"/>
    <s v="2016_5_5"/>
    <x v="1"/>
    <n v="5"/>
    <n v="5"/>
    <x v="0"/>
    <s v="Rs.600"/>
    <n v="600"/>
  </r>
  <r>
    <n v="18245254"/>
    <x v="4816"/>
    <n v="1"/>
    <x v="0"/>
    <s v="G-6, Local Shopping Complex, Gujranwala Town, New Delhi"/>
    <s v="Gujranwala Town"/>
    <s v="Gujranwala Town, New Delhi"/>
    <n v="77.192098999999999"/>
    <n v="28.698971700000001"/>
    <x v="21"/>
    <s v="Indian Rupees(Rs.)"/>
    <x v="1"/>
    <x v="1"/>
    <s v="No"/>
    <s v="No"/>
    <x v="3"/>
    <n v="10"/>
    <n v="400"/>
    <x v="2"/>
    <s v="2015_9_18"/>
    <x v="8"/>
    <n v="9"/>
    <n v="18"/>
    <x v="0"/>
    <s v="Rs.400"/>
    <n v="400"/>
  </r>
  <r>
    <n v="18245255"/>
    <x v="4531"/>
    <n v="1"/>
    <x v="0"/>
    <s v="G-16-A, Main Market, Kalkaji, New Delhi"/>
    <s v="Kalkaji"/>
    <s v="Kalkaji, New Delhi"/>
    <n v="77.257050950000007"/>
    <n v="28.540727650000001"/>
    <x v="25"/>
    <s v="Indian Rupees(Rs.)"/>
    <x v="1"/>
    <x v="0"/>
    <s v="No"/>
    <s v="No"/>
    <x v="3"/>
    <n v="57"/>
    <n v="400"/>
    <x v="2"/>
    <s v="2010_3_5"/>
    <x v="3"/>
    <n v="3"/>
    <n v="5"/>
    <x v="0"/>
    <s v="Rs.400"/>
    <n v="400"/>
  </r>
  <r>
    <n v="18245258"/>
    <x v="1193"/>
    <n v="1"/>
    <x v="0"/>
    <s v="BS-3, LIC Housing Finance Complex, Near Santoshi Mata Mandir, Jail Road, New Delhi"/>
    <s v="Jail Road"/>
    <s v="Jail Road, New Delhi"/>
    <n v="77.101117000000002"/>
    <n v="28.625288999999999"/>
    <x v="25"/>
    <s v="Indian Rupees(Rs.)"/>
    <x v="1"/>
    <x v="0"/>
    <s v="No"/>
    <s v="No"/>
    <x v="1"/>
    <n v="19"/>
    <n v="500"/>
    <x v="21"/>
    <s v="2010_5_27"/>
    <x v="3"/>
    <n v="5"/>
    <n v="27"/>
    <x v="0"/>
    <s v="Rs.500"/>
    <n v="500"/>
  </r>
  <r>
    <n v="18245263"/>
    <x v="4817"/>
    <n v="1"/>
    <x v="0"/>
    <s v="DDA Shopping Complex, Aurobindo Place, Hauz Khas, New Delhi"/>
    <s v="Hauz Khas"/>
    <s v="Hauz Khas, New Delhi"/>
    <n v="77.203933599999999"/>
    <n v="28.5521888"/>
    <x v="118"/>
    <s v="Indian Rupees(Rs.)"/>
    <x v="1"/>
    <x v="1"/>
    <s v="No"/>
    <s v="No"/>
    <x v="3"/>
    <n v="19"/>
    <n v="250"/>
    <x v="14"/>
    <s v="2017_4_5"/>
    <x v="6"/>
    <n v="4"/>
    <n v="5"/>
    <x v="0"/>
    <s v="Rs.250"/>
    <n v="250"/>
  </r>
  <r>
    <n v="18245267"/>
    <x v="4818"/>
    <n v="1"/>
    <x v="2"/>
    <s v="B-40/B-3, Near Canara Bank, Sector 1, Noida"/>
    <s v="Sector 1"/>
    <s v="Sector 1, Noida"/>
    <n v="77.314089999999993"/>
    <n v="28.589193399999999"/>
    <x v="178"/>
    <s v="Indian Rupees(Rs.)"/>
    <x v="1"/>
    <x v="1"/>
    <s v="No"/>
    <s v="No"/>
    <x v="3"/>
    <n v="2"/>
    <n v="400"/>
    <x v="25"/>
    <s v="2012_1_1"/>
    <x v="2"/>
    <n v="1"/>
    <n v="1"/>
    <x v="0"/>
    <s v="Rs.400"/>
    <n v="400"/>
  </r>
  <r>
    <n v="18245268"/>
    <x v="4819"/>
    <n v="1"/>
    <x v="0"/>
    <s v="Jawahar Nagar, Kamla Nagar, New Delhi"/>
    <s v="Kamla Nagar"/>
    <s v="Kamla Nagar, New Delhi"/>
    <n v="77.207506300000006"/>
    <n v="28.680697599999998"/>
    <x v="608"/>
    <s v="Indian Rupees(Rs.)"/>
    <x v="1"/>
    <x v="1"/>
    <s v="No"/>
    <s v="No"/>
    <x v="3"/>
    <n v="55"/>
    <n v="150"/>
    <x v="1"/>
    <s v="2016_6_20"/>
    <x v="1"/>
    <n v="6"/>
    <n v="20"/>
    <x v="0"/>
    <s v="Rs.150"/>
    <n v="150"/>
  </r>
  <r>
    <n v="18245274"/>
    <x v="4429"/>
    <n v="1"/>
    <x v="0"/>
    <s v="J-2/12, BK Dutt Market, Rajouri Garden, New Delhi"/>
    <s v="Rajouri Garden"/>
    <s v="Rajouri Garden, New Delhi"/>
    <n v="77.119292200000004"/>
    <n v="28.6474008"/>
    <x v="11"/>
    <s v="Indian Rupees(Rs.)"/>
    <x v="0"/>
    <x v="0"/>
    <s v="No"/>
    <s v="No"/>
    <x v="0"/>
    <n v="282"/>
    <n v="1300"/>
    <x v="10"/>
    <s v="2013_5_10"/>
    <x v="0"/>
    <n v="5"/>
    <n v="10"/>
    <x v="0"/>
    <s v="Rs.1300"/>
    <n v="1300"/>
  </r>
  <r>
    <n v="18245275"/>
    <x v="4820"/>
    <n v="1"/>
    <x v="2"/>
    <s v="Shop 2-3, Opposite Jaypee Cosmos, Near Adobe, Sector 134, Near Sector 132, Noida"/>
    <s v="Sector 132"/>
    <s v="Sector 132, Noida"/>
    <n v="77.379993499999998"/>
    <n v="28.517731900000001"/>
    <x v="14"/>
    <s v="Indian Rupees(Rs.)"/>
    <x v="1"/>
    <x v="1"/>
    <s v="No"/>
    <s v="No"/>
    <x v="1"/>
    <n v="2"/>
    <n v="600"/>
    <x v="25"/>
    <s v="2012_11_11"/>
    <x v="2"/>
    <n v="11"/>
    <n v="11"/>
    <x v="0"/>
    <s v="Rs.600"/>
    <n v="600"/>
  </r>
  <r>
    <n v="18245277"/>
    <x v="2609"/>
    <n v="1"/>
    <x v="1"/>
    <s v="Unit 2A, Building 10, Cyber Hub, DLF Cyber City, Gurgaon"/>
    <s v="Cyber Hub, DLF Cyber City"/>
    <s v="Cyber Hub, DLF Cyber City, Gurgaon"/>
    <n v="77.0882383"/>
    <n v="28.494088999999999"/>
    <x v="15"/>
    <s v="Indian Rupees(Rs.)"/>
    <x v="0"/>
    <x v="0"/>
    <s v="No"/>
    <s v="No"/>
    <x v="1"/>
    <n v="219"/>
    <n v="900"/>
    <x v="5"/>
    <s v="2016_6_24"/>
    <x v="1"/>
    <n v="6"/>
    <n v="24"/>
    <x v="0"/>
    <s v="Rs.900"/>
    <n v="900"/>
  </r>
  <r>
    <n v="18245284"/>
    <x v="4821"/>
    <n v="1"/>
    <x v="0"/>
    <s v="11/12/14-A, Ground Floor, Southern Park Mall, District Centre, Saket, New Delhi"/>
    <s v="Southern Park Mall, Saket"/>
    <s v="Southern Park Mall, Saket, New Delhi"/>
    <n v="77.219474539999993"/>
    <n v="28.527481389999998"/>
    <x v="267"/>
    <s v="Indian Rupees(Rs.)"/>
    <x v="0"/>
    <x v="1"/>
    <s v="No"/>
    <s v="No"/>
    <x v="0"/>
    <n v="217"/>
    <n v="1200"/>
    <x v="9"/>
    <s v="2011_7_14"/>
    <x v="4"/>
    <n v="7"/>
    <n v="14"/>
    <x v="0"/>
    <s v="Rs.1200"/>
    <n v="1200"/>
  </r>
  <r>
    <n v="18245285"/>
    <x v="4822"/>
    <n v="1"/>
    <x v="0"/>
    <s v="Shop 6 &amp; 7, DDA Market, Near Pentamed Hospital, Gujranwala Town, New Delhi"/>
    <s v="Gujranwala Town"/>
    <s v="Gujranwala Town, New Delhi"/>
    <n v="77.191739600000005"/>
    <n v="28.699116400000001"/>
    <x v="764"/>
    <s v="Indian Rupees(Rs.)"/>
    <x v="1"/>
    <x v="1"/>
    <s v="No"/>
    <s v="No"/>
    <x v="3"/>
    <n v="3"/>
    <n v="300"/>
    <x v="25"/>
    <s v="2011_8_2"/>
    <x v="4"/>
    <n v="8"/>
    <n v="2"/>
    <x v="0"/>
    <s v="Rs.300"/>
    <n v="300"/>
  </r>
  <r>
    <n v="18245286"/>
    <x v="4823"/>
    <n v="1"/>
    <x v="0"/>
    <s v="198, Opposite Holy Child School Gate 2 , Shivaji Market, Tagore Garden Extension, Tagore Garden, New Delhi"/>
    <s v="Tagore Garden"/>
    <s v="Tagore Garden, New Delhi"/>
    <n v="77.113702799999999"/>
    <n v="28.651037599999999"/>
    <x v="24"/>
    <s v="Indian Rupees(Rs.)"/>
    <x v="1"/>
    <x v="1"/>
    <s v="No"/>
    <s v="No"/>
    <x v="3"/>
    <n v="36"/>
    <n v="250"/>
    <x v="2"/>
    <s v="2017_10_19"/>
    <x v="6"/>
    <n v="10"/>
    <n v="19"/>
    <x v="0"/>
    <s v="Rs.250"/>
    <n v="250"/>
  </r>
  <r>
    <n v="18245289"/>
    <x v="4824"/>
    <n v="1"/>
    <x v="0"/>
    <s v="GG-2-3-A, New Durga Mandir, Vikaspuri, New Delhi"/>
    <s v="Vikaspuri"/>
    <s v="Vikaspuri, New Delhi"/>
    <n v="77.0792261"/>
    <n v="28.642295300000001"/>
    <x v="9"/>
    <s v="Indian Rupees(Rs.)"/>
    <x v="1"/>
    <x v="1"/>
    <s v="No"/>
    <s v="No"/>
    <x v="3"/>
    <n v="10"/>
    <n v="250"/>
    <x v="2"/>
    <s v="2012_4_12"/>
    <x v="2"/>
    <n v="4"/>
    <n v="12"/>
    <x v="0"/>
    <s v="Rs.250"/>
    <n v="250"/>
  </r>
  <r>
    <n v="18245295"/>
    <x v="4825"/>
    <n v="1"/>
    <x v="0"/>
    <s v="4-5, Satyaniketan, New Delhi"/>
    <s v="Satyaniketan"/>
    <s v="Satyaniketan, New Delhi"/>
    <n v="77.167613799999998"/>
    <n v="28.588010100000002"/>
    <x v="1412"/>
    <s v="Indian Rupees(Rs.)"/>
    <x v="0"/>
    <x v="0"/>
    <s v="No"/>
    <s v="No"/>
    <x v="0"/>
    <n v="244"/>
    <n v="1000"/>
    <x v="9"/>
    <s v="2016_10_5"/>
    <x v="1"/>
    <n v="10"/>
    <n v="5"/>
    <x v="0"/>
    <s v="Rs.1000"/>
    <n v="1000"/>
  </r>
  <r>
    <n v="18245296"/>
    <x v="4826"/>
    <n v="1"/>
    <x v="0"/>
    <s v="A-28, New Friends Colony, New Delhi"/>
    <s v="New Friends Colony"/>
    <s v="New Friends Colony, New Delhi"/>
    <n v="0"/>
    <n v="0"/>
    <x v="124"/>
    <s v="Indian Rupees(Rs.)"/>
    <x v="1"/>
    <x v="1"/>
    <s v="No"/>
    <s v="No"/>
    <x v="3"/>
    <n v="2"/>
    <n v="300"/>
    <x v="25"/>
    <s v="2018_10_4"/>
    <x v="5"/>
    <n v="10"/>
    <n v="4"/>
    <x v="0"/>
    <s v="Rs.300"/>
    <n v="300"/>
  </r>
  <r>
    <n v="18245298"/>
    <x v="4827"/>
    <n v="1"/>
    <x v="0"/>
    <s v="13, Alipur Road, Civil Lines, New Delhi"/>
    <s v="Civil Lines"/>
    <s v="Civil Lines, New Delhi"/>
    <n v="77.225291900000002"/>
    <n v="28.676753699999999"/>
    <x v="1413"/>
    <s v="Indian Rupees(Rs.)"/>
    <x v="0"/>
    <x v="1"/>
    <s v="No"/>
    <s v="No"/>
    <x v="0"/>
    <n v="225"/>
    <n v="1500"/>
    <x v="5"/>
    <s v="2012_4_13"/>
    <x v="2"/>
    <n v="4"/>
    <n v="13"/>
    <x v="0"/>
    <s v="Rs.1500"/>
    <n v="1500"/>
  </r>
  <r>
    <n v="18246068"/>
    <x v="2656"/>
    <n v="1"/>
    <x v="1"/>
    <s v="Village Wazirabad, Near Lakshay Tent House Sector 52, South City 2, Gurgaon"/>
    <s v="South City 2"/>
    <s v="South City 2, Gurgaon"/>
    <n v="77.083200199999993"/>
    <n v="28.430709700000001"/>
    <x v="124"/>
    <s v="Indian Rupees(Rs.)"/>
    <x v="1"/>
    <x v="0"/>
    <s v="No"/>
    <s v="No"/>
    <x v="1"/>
    <n v="7"/>
    <n v="600"/>
    <x v="15"/>
    <s v="2015_10_20"/>
    <x v="8"/>
    <n v="10"/>
    <n v="20"/>
    <x v="0"/>
    <s v="Rs.600"/>
    <n v="600"/>
  </r>
  <r>
    <n v="18246132"/>
    <x v="4828"/>
    <n v="1"/>
    <x v="0"/>
    <s v="Shop 32, CSC 6, DDA Market, Near N.K. Bagrodia School, Sector 9, Rohini, New Delhi"/>
    <s v="Rohini"/>
    <s v="Rohini, New Delhi"/>
    <n v="77.124336799999995"/>
    <n v="28.711447199999999"/>
    <x v="21"/>
    <s v="Indian Rupees(Rs.)"/>
    <x v="1"/>
    <x v="0"/>
    <s v="No"/>
    <s v="No"/>
    <x v="1"/>
    <n v="56"/>
    <n v="500"/>
    <x v="3"/>
    <s v="2014_9_3"/>
    <x v="7"/>
    <n v="9"/>
    <n v="3"/>
    <x v="0"/>
    <s v="Rs.500"/>
    <n v="500"/>
  </r>
  <r>
    <n v="18246202"/>
    <x v="4829"/>
    <n v="1"/>
    <x v="42"/>
    <s v="Hotel Varuna Ground Floor, 22 Gulab Bagh, Sigra, Varanasi"/>
    <s v="Sigra"/>
    <s v="Sigra, Varanasi"/>
    <n v="82.991694429999995"/>
    <n v="25.318344920000001"/>
    <x v="10"/>
    <s v="Indian Rupees(Rs.)"/>
    <x v="1"/>
    <x v="1"/>
    <s v="No"/>
    <s v="No"/>
    <x v="3"/>
    <n v="109"/>
    <n v="500"/>
    <x v="4"/>
    <s v="2012_1_22"/>
    <x v="2"/>
    <n v="1"/>
    <n v="22"/>
    <x v="0"/>
    <s v="Rs.500"/>
    <n v="500"/>
  </r>
  <r>
    <n v="18246984"/>
    <x v="4830"/>
    <n v="1"/>
    <x v="0"/>
    <s v="WZ-139, B1/B, New Mahavir Nagar, Tilak Nagar, New Delhi"/>
    <s v="Tilak Nagar"/>
    <s v="Tilak Nagar, New Delhi"/>
    <n v="77.084623300000004"/>
    <n v="28.6356249"/>
    <x v="61"/>
    <s v="Indian Rupees(Rs.)"/>
    <x v="1"/>
    <x v="1"/>
    <s v="No"/>
    <s v="No"/>
    <x v="3"/>
    <n v="3"/>
    <n v="250"/>
    <x v="25"/>
    <s v="2013_4_17"/>
    <x v="0"/>
    <n v="4"/>
    <n v="17"/>
    <x v="0"/>
    <s v="Rs.250"/>
    <n v="250"/>
  </r>
  <r>
    <n v="18246991"/>
    <x v="4831"/>
    <n v="1"/>
    <x v="0"/>
    <s v="1st Floor, 23, Odeon Building, Radial 5, D Block, Connaught Place, New Delhi"/>
    <s v="Connaught Place"/>
    <s v="Connaught Place, New Delhi"/>
    <n v="77.220908850000001"/>
    <n v="28.634248769999999"/>
    <x v="674"/>
    <s v="Indian Rupees(Rs.)"/>
    <x v="0"/>
    <x v="1"/>
    <s v="No"/>
    <s v="No"/>
    <x v="0"/>
    <n v="1959"/>
    <n v="1600"/>
    <x v="24"/>
    <s v="2011_9_5"/>
    <x v="4"/>
    <n v="9"/>
    <n v="5"/>
    <x v="0"/>
    <s v="Rs.1600"/>
    <n v="1600"/>
  </r>
  <r>
    <n v="18246995"/>
    <x v="4832"/>
    <n v="1"/>
    <x v="0"/>
    <s v="Unit No- 2, F234, Vikaspuri, New Delhi"/>
    <s v="Vikaspuri"/>
    <s v="Vikaspuri, New Delhi"/>
    <n v="77.071162000000001"/>
    <n v="28.642912899999999"/>
    <x v="11"/>
    <s v="Indian Rupees(Rs.)"/>
    <x v="1"/>
    <x v="0"/>
    <s v="No"/>
    <s v="No"/>
    <x v="3"/>
    <n v="31"/>
    <n v="350"/>
    <x v="15"/>
    <s v="2017_12_27"/>
    <x v="6"/>
    <n v="12"/>
    <n v="27"/>
    <x v="0"/>
    <s v="Rs.350"/>
    <n v="350"/>
  </r>
  <r>
    <n v="18247005"/>
    <x v="4833"/>
    <n v="1"/>
    <x v="0"/>
    <s v="6/27, Moti Nagar, New Delhi"/>
    <s v="Moti Nagar"/>
    <s v="Moti Nagar, New Delhi"/>
    <n v="77.141460800000004"/>
    <n v="28.658783799999998"/>
    <x v="9"/>
    <s v="Indian Rupees(Rs.)"/>
    <x v="1"/>
    <x v="1"/>
    <s v="No"/>
    <s v="No"/>
    <x v="3"/>
    <n v="20"/>
    <n v="400"/>
    <x v="9"/>
    <s v="2013_3_9"/>
    <x v="0"/>
    <n v="3"/>
    <n v="9"/>
    <x v="0"/>
    <s v="Rs.400"/>
    <n v="400"/>
  </r>
  <r>
    <n v="18247014"/>
    <x v="4834"/>
    <n v="1"/>
    <x v="0"/>
    <s v="Shop G-1, Solider Tower, Vikaspuri, New Delhi"/>
    <s v="Vikaspuri"/>
    <s v="Vikaspuri, New Delhi"/>
    <n v="77.075153599999993"/>
    <n v="28.639219799999999"/>
    <x v="183"/>
    <s v="Indian Rupees(Rs.)"/>
    <x v="1"/>
    <x v="1"/>
    <s v="No"/>
    <s v="No"/>
    <x v="1"/>
    <n v="23"/>
    <n v="550"/>
    <x v="14"/>
    <s v="2013_1_26"/>
    <x v="0"/>
    <n v="1"/>
    <n v="26"/>
    <x v="0"/>
    <s v="Rs.550"/>
    <n v="550"/>
  </r>
  <r>
    <n v="18247015"/>
    <x v="4835"/>
    <n v="1"/>
    <x v="1"/>
    <s v="1st Floor, SF 90, Galleria Market, DLF Phase 4, Gurgaon"/>
    <s v="DLF Galleria, DLF Phase 4"/>
    <s v="DLF Galleria, DLF Phase 4, Gurgaon"/>
    <n v="77.081811900000005"/>
    <n v="28.467466099999999"/>
    <x v="6"/>
    <s v="Indian Rupees(Rs.)"/>
    <x v="1"/>
    <x v="0"/>
    <s v="No"/>
    <s v="No"/>
    <x v="1"/>
    <n v="136"/>
    <n v="650"/>
    <x v="1"/>
    <s v="2016_6_27"/>
    <x v="1"/>
    <n v="6"/>
    <n v="27"/>
    <x v="0"/>
    <s v="Rs.650"/>
    <n v="650"/>
  </r>
  <r>
    <n v="18247024"/>
    <x v="4836"/>
    <n v="1"/>
    <x v="0"/>
    <s v="38, Upper Ground Floor &amp; First Floor, Basant Lok, Vasant Vihar, New Delhi"/>
    <s v="Vasant Vihar"/>
    <s v="Vasant Vihar, New Delhi"/>
    <n v="77.164271999999997"/>
    <n v="28.557863999999999"/>
    <x v="21"/>
    <s v="Indian Rupees(Rs.)"/>
    <x v="0"/>
    <x v="0"/>
    <s v="No"/>
    <s v="No"/>
    <x v="0"/>
    <n v="52"/>
    <n v="1100"/>
    <x v="6"/>
    <s v="2013_9_4"/>
    <x v="0"/>
    <n v="9"/>
    <n v="4"/>
    <x v="0"/>
    <s v="Rs.1100"/>
    <n v="1100"/>
  </r>
  <r>
    <n v="18247029"/>
    <x v="4837"/>
    <n v="1"/>
    <x v="0"/>
    <s v="18-20, Hindustan Times Buliding, KG Marg, Connaught Place, New Delhi"/>
    <s v="Connaught Place"/>
    <s v="Connaught Place, New Delhi"/>
    <n v="77.223174999999998"/>
    <n v="28.627897000000001"/>
    <x v="1414"/>
    <s v="Indian Rupees(Rs.)"/>
    <x v="1"/>
    <x v="0"/>
    <s v="No"/>
    <s v="No"/>
    <x v="1"/>
    <n v="55"/>
    <n v="600"/>
    <x v="10"/>
    <s v="2010_11_23"/>
    <x v="3"/>
    <n v="11"/>
    <n v="23"/>
    <x v="0"/>
    <s v="Rs.600"/>
    <n v="600"/>
  </r>
  <r>
    <n v="18247031"/>
    <x v="4838"/>
    <n v="1"/>
    <x v="0"/>
    <s v="B-8, Model Town 2, New Delhi"/>
    <s v="Model Town 2"/>
    <s v="Model Town 2, New Delhi"/>
    <n v="77.190077400000007"/>
    <n v="28.705002"/>
    <x v="180"/>
    <s v="Indian Rupees(Rs.)"/>
    <x v="0"/>
    <x v="0"/>
    <s v="No"/>
    <s v="No"/>
    <x v="0"/>
    <n v="155"/>
    <n v="1600"/>
    <x v="24"/>
    <s v="2011_3_22"/>
    <x v="4"/>
    <n v="3"/>
    <n v="22"/>
    <x v="0"/>
    <s v="Rs.1600"/>
    <n v="1600"/>
  </r>
  <r>
    <n v="18247032"/>
    <x v="4839"/>
    <n v="1"/>
    <x v="0"/>
    <s v="50, Defence Colony Market, Defence Colony, New Delhi"/>
    <s v="Defence Colony"/>
    <s v="Defence Colony, New Delhi"/>
    <n v="77.230578399999999"/>
    <n v="28.573153600000001"/>
    <x v="57"/>
    <s v="Indian Rupees(Rs.)"/>
    <x v="0"/>
    <x v="0"/>
    <s v="No"/>
    <s v="No"/>
    <x v="0"/>
    <n v="99"/>
    <n v="1200"/>
    <x v="9"/>
    <s v="2014_1_27"/>
    <x v="7"/>
    <n v="1"/>
    <n v="27"/>
    <x v="0"/>
    <s v="Rs.1200"/>
    <n v="1200"/>
  </r>
  <r>
    <n v="18247033"/>
    <x v="4840"/>
    <n v="1"/>
    <x v="4"/>
    <s v="Shop 72, Near Omaxe Heights, Gate 2, Sector 86, Faridabad"/>
    <s v="Sector 86"/>
    <s v="Sector 86, Faridabad"/>
    <n v="77.336451299999993"/>
    <n v="28.4086778"/>
    <x v="21"/>
    <s v="Indian Rupees(Rs.)"/>
    <x v="1"/>
    <x v="1"/>
    <s v="No"/>
    <s v="No"/>
    <x v="1"/>
    <n v="24"/>
    <n v="650"/>
    <x v="2"/>
    <s v="2011_5_20"/>
    <x v="4"/>
    <n v="5"/>
    <n v="20"/>
    <x v="0"/>
    <s v="Rs.650"/>
    <n v="650"/>
  </r>
  <r>
    <n v="18247034"/>
    <x v="4841"/>
    <n v="1"/>
    <x v="0"/>
    <s v="B-6-7/22, 1st Floor, Safdarjung Enclave Market, Opposite Deer Park, Safdarjung, New Delhi"/>
    <s v="Safdarjung"/>
    <s v="Safdarjung, New Delhi"/>
    <n v="77.196914809999996"/>
    <n v="28.559519210000001"/>
    <x v="234"/>
    <s v="Indian Rupees(Rs.)"/>
    <x v="1"/>
    <x v="1"/>
    <s v="No"/>
    <s v="No"/>
    <x v="1"/>
    <n v="5"/>
    <n v="700"/>
    <x v="18"/>
    <s v="2010_1_15"/>
    <x v="3"/>
    <n v="1"/>
    <n v="15"/>
    <x v="0"/>
    <s v="Rs.700"/>
    <n v="700"/>
  </r>
  <r>
    <n v="18248970"/>
    <x v="4842"/>
    <n v="1"/>
    <x v="0"/>
    <s v="Shop 136, Shastri Nagar, Ashok Vihar Phase 1, New Delhi"/>
    <s v="Ashok Vihar Phase 1"/>
    <s v="Ashok Vihar Phase 1, New Delhi"/>
    <n v="77.185630000000003"/>
    <n v="28.673812699999999"/>
    <x v="317"/>
    <s v="Indian Rupees(Rs.)"/>
    <x v="1"/>
    <x v="1"/>
    <s v="No"/>
    <s v="No"/>
    <x v="3"/>
    <n v="1"/>
    <n v="300"/>
    <x v="25"/>
    <s v="2010_12_11"/>
    <x v="3"/>
    <n v="12"/>
    <n v="11"/>
    <x v="0"/>
    <s v="Rs.300"/>
    <n v="300"/>
  </r>
  <r>
    <n v="18248991"/>
    <x v="2611"/>
    <n v="1"/>
    <x v="0"/>
    <s v="5/46, Shankar Road, Old, Rajinder Nagar, New Delhi"/>
    <s v="Rajinder Nagar"/>
    <s v="Rajinder Nagar, New Delhi"/>
    <n v="77.180410699999996"/>
    <n v="28.638322500000001"/>
    <x v="79"/>
    <s v="Indian Rupees(Rs.)"/>
    <x v="1"/>
    <x v="1"/>
    <s v="No"/>
    <s v="No"/>
    <x v="3"/>
    <n v="7"/>
    <n v="300"/>
    <x v="18"/>
    <s v="2011_6_20"/>
    <x v="4"/>
    <n v="6"/>
    <n v="20"/>
    <x v="0"/>
    <s v="Rs.300"/>
    <n v="300"/>
  </r>
  <r>
    <n v="18249080"/>
    <x v="4843"/>
    <n v="1"/>
    <x v="0"/>
    <s v="1st Floor, D-148, Surajmal Vihar, Near Vivek Vihar, New Delhi"/>
    <s v="Vivek Vihar"/>
    <s v="Vivek Vihar, New Delhi"/>
    <n v="77.308612060000002"/>
    <n v="28.660117570000001"/>
    <x v="237"/>
    <s v="Indian Rupees(Rs.)"/>
    <x v="1"/>
    <x v="1"/>
    <s v="No"/>
    <s v="No"/>
    <x v="3"/>
    <n v="10"/>
    <n v="400"/>
    <x v="2"/>
    <s v="2011_8_20"/>
    <x v="4"/>
    <n v="8"/>
    <n v="20"/>
    <x v="0"/>
    <s v="Rs.400"/>
    <n v="400"/>
  </r>
  <r>
    <n v="18249081"/>
    <x v="4844"/>
    <n v="1"/>
    <x v="0"/>
    <s v="K1/135, Opposite Oriental Bank of Commerce, Chittaranjan Park, New Delhi"/>
    <s v="Chittaranjan Park"/>
    <s v="Chittaranjan Park, New Delhi"/>
    <n v="77.247854320000002"/>
    <n v="28.541405359999999"/>
    <x v="1"/>
    <s v="Indian Rupees(Rs.)"/>
    <x v="1"/>
    <x v="0"/>
    <s v="No"/>
    <s v="No"/>
    <x v="1"/>
    <n v="16"/>
    <n v="600"/>
    <x v="20"/>
    <s v="2015_9_27"/>
    <x v="8"/>
    <n v="9"/>
    <n v="27"/>
    <x v="0"/>
    <s v="Rs.600"/>
    <n v="600"/>
  </r>
  <r>
    <n v="18249082"/>
    <x v="4845"/>
    <n v="1"/>
    <x v="0"/>
    <s v="M-44, Greater Kailash (GK) 2, New Delhi"/>
    <s v="Greater Kailash (GK) 2"/>
    <s v="Greater Kailash (GK) 2, New Delhi"/>
    <n v="77.243752700000002"/>
    <n v="28.533329200000001"/>
    <x v="221"/>
    <s v="Indian Rupees(Rs.)"/>
    <x v="1"/>
    <x v="0"/>
    <s v="No"/>
    <s v="No"/>
    <x v="1"/>
    <n v="136"/>
    <n v="700"/>
    <x v="3"/>
    <s v="2014_2_12"/>
    <x v="7"/>
    <n v="2"/>
    <n v="12"/>
    <x v="0"/>
    <s v="Rs.700"/>
    <n v="700"/>
  </r>
  <r>
    <n v="18249084"/>
    <x v="1108"/>
    <n v="1"/>
    <x v="2"/>
    <s v="Corporate Office, Jubilant Life Sciences Limited, Plot 1A, Sector 16, Noida"/>
    <s v="Sector 16"/>
    <s v="Sector 16, Noida"/>
    <n v="0"/>
    <n v="0"/>
    <x v="355"/>
    <s v="Indian Rupees(Rs.)"/>
    <x v="1"/>
    <x v="1"/>
    <s v="No"/>
    <s v="No"/>
    <x v="1"/>
    <n v="2"/>
    <n v="600"/>
    <x v="25"/>
    <s v="2015_6_18"/>
    <x v="8"/>
    <n v="6"/>
    <n v="18"/>
    <x v="0"/>
    <s v="Rs.600"/>
    <n v="600"/>
  </r>
  <r>
    <n v="18249097"/>
    <x v="4846"/>
    <n v="1"/>
    <x v="0"/>
    <s v="East Punjabi Bagh, Moti Nagar, New Delhi"/>
    <s v="Moti Nagar"/>
    <s v="Moti Nagar, New Delhi"/>
    <n v="77.139707999999999"/>
    <n v="28.659466299999998"/>
    <x v="11"/>
    <s v="Indian Rupees(Rs.)"/>
    <x v="1"/>
    <x v="1"/>
    <s v="No"/>
    <s v="No"/>
    <x v="1"/>
    <n v="6"/>
    <n v="600"/>
    <x v="18"/>
    <s v="2017_6_2"/>
    <x v="6"/>
    <n v="6"/>
    <n v="2"/>
    <x v="0"/>
    <s v="Rs.600"/>
    <n v="600"/>
  </r>
  <r>
    <n v="18249102"/>
    <x v="4847"/>
    <n v="1"/>
    <x v="0"/>
    <s v="Shop 12, I Block, DDA Market, Ashok Vihar Phase 1, New Delhi"/>
    <s v="Ashok Vihar Phase 1"/>
    <s v="Ashok Vihar Phase 1, New Delhi"/>
    <n v="77.166445600000003"/>
    <n v="28.6849156"/>
    <x v="21"/>
    <s v="Indian Rupees(Rs.)"/>
    <x v="1"/>
    <x v="1"/>
    <s v="No"/>
    <s v="No"/>
    <x v="1"/>
    <n v="19"/>
    <n v="600"/>
    <x v="14"/>
    <s v="2018_11_15"/>
    <x v="5"/>
    <n v="11"/>
    <n v="15"/>
    <x v="0"/>
    <s v="Rs.600"/>
    <n v="600"/>
  </r>
  <r>
    <n v="18249109"/>
    <x v="348"/>
    <n v="1"/>
    <x v="0"/>
    <s v="Shop 93, Main Market, Satyaniketan, New Delhi"/>
    <s v="Satyaniketan"/>
    <s v="Satyaniketan, New Delhi"/>
    <n v="77.168347800000006"/>
    <n v="28.588254200000002"/>
    <x v="77"/>
    <s v="Indian Rupees(Rs.)"/>
    <x v="1"/>
    <x v="0"/>
    <s v="No"/>
    <s v="No"/>
    <x v="3"/>
    <n v="27"/>
    <n v="400"/>
    <x v="4"/>
    <s v="2018_1_6"/>
    <x v="5"/>
    <n v="1"/>
    <n v="6"/>
    <x v="0"/>
    <s v="Rs.400"/>
    <n v="400"/>
  </r>
  <r>
    <n v="18249111"/>
    <x v="4848"/>
    <n v="1"/>
    <x v="0"/>
    <s v="2nd Floor, 76, Janpath, New Delhi"/>
    <s v="Janpath"/>
    <s v="Janpath, New Delhi"/>
    <n v="77.2198128"/>
    <n v="28.628301799999999"/>
    <x v="1415"/>
    <s v="Indian Rupees(Rs.)"/>
    <x v="0"/>
    <x v="1"/>
    <s v="No"/>
    <s v="No"/>
    <x v="0"/>
    <n v="450"/>
    <n v="1200"/>
    <x v="1"/>
    <s v="2015_12_10"/>
    <x v="8"/>
    <n v="12"/>
    <n v="10"/>
    <x v="0"/>
    <s v="Rs.1200"/>
    <n v="1200"/>
  </r>
  <r>
    <n v="18249121"/>
    <x v="2203"/>
    <n v="1"/>
    <x v="1"/>
    <s v="3rd Floor, Tower A3, DLF Silokhera, Sector 30, Gurgaon"/>
    <s v="Sector 31"/>
    <s v="Sector 31, Gurgaon"/>
    <n v="77.054933599999998"/>
    <n v="28.464546500000001"/>
    <x v="626"/>
    <s v="Indian Rupees(Rs.)"/>
    <x v="1"/>
    <x v="0"/>
    <s v="No"/>
    <s v="No"/>
    <x v="3"/>
    <n v="10"/>
    <n v="200"/>
    <x v="20"/>
    <s v="2018_1_4"/>
    <x v="5"/>
    <n v="1"/>
    <n v="4"/>
    <x v="0"/>
    <s v="Rs.200"/>
    <n v="200"/>
  </r>
  <r>
    <n v="18249122"/>
    <x v="2878"/>
    <n v="1"/>
    <x v="0"/>
    <s v="47-48, Bengali Market, Barakhamba Road, New Delhi"/>
    <s v="Barakhamba Road"/>
    <s v="Barakhamba Road, New Delhi"/>
    <n v="77.232181999999995"/>
    <n v="28.629199199999999"/>
    <x v="744"/>
    <s v="Indian Rupees(Rs.)"/>
    <x v="1"/>
    <x v="0"/>
    <s v="No"/>
    <s v="No"/>
    <x v="1"/>
    <n v="55"/>
    <n v="750"/>
    <x v="16"/>
    <s v="2018_3_6"/>
    <x v="5"/>
    <n v="3"/>
    <n v="6"/>
    <x v="0"/>
    <s v="Rs.750"/>
    <n v="750"/>
  </r>
  <r>
    <n v="18249124"/>
    <x v="4849"/>
    <n v="1"/>
    <x v="2"/>
    <s v="Shop 4/7, E Block Market, Sector 56, Noida"/>
    <s v="Sector 56"/>
    <s v="Sector 56, Noida"/>
    <n v="77.342829300000005"/>
    <n v="28.603301800000001"/>
    <x v="6"/>
    <s v="Indian Rupees(Rs.)"/>
    <x v="1"/>
    <x v="1"/>
    <s v="No"/>
    <s v="No"/>
    <x v="3"/>
    <n v="4"/>
    <n v="300"/>
    <x v="20"/>
    <s v="2012_11_12"/>
    <x v="2"/>
    <n v="11"/>
    <n v="12"/>
    <x v="0"/>
    <s v="Rs.300"/>
    <n v="300"/>
  </r>
  <r>
    <n v="18249144"/>
    <x v="4850"/>
    <n v="1"/>
    <x v="7"/>
    <s v="4th Floor, Acropolis Mall, 1858/1, Rajdanga Main Road, Kasba, Kolkata"/>
    <s v="Acropolis Mall, Kasba"/>
    <s v="Acropolis Mall, Kasba , Kolkata"/>
    <n v="88.393310200000002"/>
    <n v="22.51458534"/>
    <x v="1416"/>
    <s v="Indian Rupees(Rs.)"/>
    <x v="1"/>
    <x v="0"/>
    <s v="No"/>
    <s v="No"/>
    <x v="0"/>
    <n v="1103"/>
    <n v="1200"/>
    <x v="7"/>
    <s v="2016_1_21"/>
    <x v="1"/>
    <n v="1"/>
    <n v="21"/>
    <x v="0"/>
    <s v="Rs.1200"/>
    <n v="1200"/>
  </r>
  <r>
    <n v="18250020"/>
    <x v="4851"/>
    <n v="1"/>
    <x v="0"/>
    <s v="11, Jagriti Enclave, Karkardooma, New Delhi"/>
    <s v="Karkardooma"/>
    <s v="Karkardooma, New Delhi"/>
    <n v="77.307959199999999"/>
    <n v="28.652825199999999"/>
    <x v="1417"/>
    <s v="Indian Rupees(Rs.)"/>
    <x v="0"/>
    <x v="0"/>
    <s v="No"/>
    <s v="No"/>
    <x v="0"/>
    <n v="213"/>
    <n v="1600"/>
    <x v="10"/>
    <s v="2017_5_1"/>
    <x v="6"/>
    <n v="5"/>
    <n v="1"/>
    <x v="0"/>
    <s v="Rs.1600"/>
    <n v="1600"/>
  </r>
  <r>
    <n v="18250288"/>
    <x v="4852"/>
    <n v="1"/>
    <x v="4"/>
    <s v="SCF 39, First Floor, Above Axis Bank, Sector 15, Faridabad"/>
    <s v="Sector 15"/>
    <s v="Sector 15, Faridabad"/>
    <n v="77.323802749999999"/>
    <n v="28.395720409999999"/>
    <x v="1418"/>
    <s v="Indian Rupees(Rs.)"/>
    <x v="1"/>
    <x v="0"/>
    <s v="No"/>
    <s v="No"/>
    <x v="1"/>
    <n v="153"/>
    <n v="650"/>
    <x v="24"/>
    <s v="2017_6_22"/>
    <x v="6"/>
    <n v="6"/>
    <n v="22"/>
    <x v="0"/>
    <s v="Rs.650"/>
    <n v="650"/>
  </r>
  <r>
    <n v="18250797"/>
    <x v="4853"/>
    <n v="1"/>
    <x v="0"/>
    <s v="A-1/9, Satyawati Colony, Ashok Vihar Phase 3, New Delhi"/>
    <s v="Ashok Vihar Phase 3"/>
    <s v="Ashok Vihar Phase 3, New Delhi"/>
    <n v="77.177857700000004"/>
    <n v="28.691831000000001"/>
    <x v="237"/>
    <s v="Indian Rupees(Rs.)"/>
    <x v="1"/>
    <x v="1"/>
    <s v="No"/>
    <s v="No"/>
    <x v="3"/>
    <n v="26"/>
    <n v="300"/>
    <x v="6"/>
    <s v="2011_3_26"/>
    <x v="4"/>
    <n v="3"/>
    <n v="26"/>
    <x v="0"/>
    <s v="Rs.300"/>
    <n v="300"/>
  </r>
  <r>
    <n v="18250897"/>
    <x v="4854"/>
    <n v="1"/>
    <x v="0"/>
    <s v="H-34, Green Park Extension, Green Park, New Delhi"/>
    <s v="Green Park"/>
    <s v="Green Park, New Delhi"/>
    <n v="77.203915600000002"/>
    <n v="28.5608042"/>
    <x v="237"/>
    <s v="Indian Rupees(Rs.)"/>
    <x v="1"/>
    <x v="1"/>
    <s v="No"/>
    <s v="No"/>
    <x v="3"/>
    <n v="0"/>
    <n v="300"/>
    <x v="25"/>
    <s v="2013_6_17"/>
    <x v="0"/>
    <n v="6"/>
    <n v="17"/>
    <x v="0"/>
    <s v="Rs.300"/>
    <n v="300"/>
  </r>
  <r>
    <n v="18251260"/>
    <x v="4855"/>
    <n v="148"/>
    <x v="68"/>
    <s v="1 Rocklands Avenue, Balmoral, Auckland"/>
    <s v="Balmoral"/>
    <s v="Balmoral, Auckland"/>
    <n v="174.74807999999999"/>
    <n v="-36.888661999999997"/>
    <x v="519"/>
    <s v="NewZealand($)"/>
    <x v="1"/>
    <x v="1"/>
    <s v="No"/>
    <s v="No"/>
    <x v="1"/>
    <n v="133"/>
    <n v="40"/>
    <x v="26"/>
    <s v="2011_5_5"/>
    <x v="4"/>
    <n v="5"/>
    <n v="5"/>
    <x v="9"/>
    <s v="$40"/>
    <n v="2019.08356"/>
  </r>
  <r>
    <n v="18251318"/>
    <x v="4856"/>
    <n v="1"/>
    <x v="0"/>
    <s v="Shop 5, B-4, Shopping Centre, Tagore Garden, New Delhi"/>
    <s v="Tagore Garden"/>
    <s v="Tagore Garden, New Delhi"/>
    <n v="77.112741400000004"/>
    <n v="28.646166900000001"/>
    <x v="25"/>
    <s v="Indian Rupees(Rs.)"/>
    <x v="1"/>
    <x v="1"/>
    <s v="No"/>
    <s v="No"/>
    <x v="3"/>
    <n v="6"/>
    <n v="200"/>
    <x v="20"/>
    <s v="2012_11_13"/>
    <x v="2"/>
    <n v="11"/>
    <n v="13"/>
    <x v="0"/>
    <s v="Rs.200"/>
    <n v="200"/>
  </r>
  <r>
    <n v="18251459"/>
    <x v="4857"/>
    <n v="1"/>
    <x v="0"/>
    <s v="Shop 21, E-447, Krishna Complex, New Ashok Nagar, Vasundhara Enclave, New Delhi"/>
    <s v="Vasundhara Enclave"/>
    <s v="Vasundhara Enclave, New Delhi"/>
    <n v="77.311549749999998"/>
    <n v="28.59744877"/>
    <x v="237"/>
    <s v="Indian Rupees(Rs.)"/>
    <x v="1"/>
    <x v="1"/>
    <s v="No"/>
    <s v="No"/>
    <x v="3"/>
    <n v="1"/>
    <n v="400"/>
    <x v="25"/>
    <s v="2016_9_7"/>
    <x v="1"/>
    <n v="9"/>
    <n v="7"/>
    <x v="0"/>
    <s v="Rs.400"/>
    <n v="400"/>
  </r>
  <r>
    <n v="18251519"/>
    <x v="4858"/>
    <n v="1"/>
    <x v="1"/>
    <s v="Opposite SBI ATM, Main Huda Market, Sector 56, Gurgaon"/>
    <s v="Sector 56"/>
    <s v="Sector 56, Gurgaon"/>
    <n v="77.099297489999998"/>
    <n v="28.42516814"/>
    <x v="118"/>
    <s v="Indian Rupees(Rs.)"/>
    <x v="1"/>
    <x v="1"/>
    <s v="No"/>
    <s v="No"/>
    <x v="1"/>
    <n v="5"/>
    <n v="600"/>
    <x v="20"/>
    <s v="2013_9_28"/>
    <x v="0"/>
    <n v="9"/>
    <n v="28"/>
    <x v="0"/>
    <s v="Rs.600"/>
    <n v="600"/>
  </r>
  <r>
    <n v="18252250"/>
    <x v="4859"/>
    <n v="1"/>
    <x v="0"/>
    <s v="5585, Basant Road Lane, Paharganj, New Delhi"/>
    <s v="Paharganj"/>
    <s v="Paharganj, New Delhi"/>
    <n v="77.217020649999995"/>
    <n v="28.640588640000001"/>
    <x v="11"/>
    <s v="Indian Rupees(Rs.)"/>
    <x v="1"/>
    <x v="1"/>
    <s v="No"/>
    <s v="No"/>
    <x v="3"/>
    <n v="4"/>
    <n v="200"/>
    <x v="15"/>
    <s v="2013_6_7"/>
    <x v="0"/>
    <n v="6"/>
    <n v="7"/>
    <x v="0"/>
    <s v="Rs.200"/>
    <n v="200"/>
  </r>
  <r>
    <n v="18252359"/>
    <x v="4860"/>
    <n v="1"/>
    <x v="2"/>
    <s v="Gautam Buddh Nagar, Block C, Behind Fortis Hospital, Sector 62, Noida"/>
    <s v="Sector 62"/>
    <s v="Sector 62, Noida"/>
    <n v="77.3705298"/>
    <n v="28.619737199999999"/>
    <x v="21"/>
    <s v="Indian Rupees(Rs.)"/>
    <x v="1"/>
    <x v="0"/>
    <s v="No"/>
    <s v="No"/>
    <x v="1"/>
    <n v="10"/>
    <n v="800"/>
    <x v="2"/>
    <s v="2011_9_8"/>
    <x v="4"/>
    <n v="9"/>
    <n v="8"/>
    <x v="0"/>
    <s v="Rs.800"/>
    <n v="800"/>
  </r>
  <r>
    <n v="18252361"/>
    <x v="4861"/>
    <n v="1"/>
    <x v="0"/>
    <s v="Opposite Venkateshwara College, Satyaniketan, New Delhi"/>
    <s v="Satyaniketan"/>
    <s v="Satyaniketan, New Delhi"/>
    <n v="77.170040099999994"/>
    <n v="28.5879735"/>
    <x v="40"/>
    <s v="Indian Rupees(Rs.)"/>
    <x v="1"/>
    <x v="1"/>
    <s v="No"/>
    <s v="No"/>
    <x v="3"/>
    <n v="11"/>
    <n v="400"/>
    <x v="2"/>
    <s v="2011_7_17"/>
    <x v="4"/>
    <n v="7"/>
    <n v="17"/>
    <x v="0"/>
    <s v="Rs.400"/>
    <n v="400"/>
  </r>
  <r>
    <n v="18252364"/>
    <x v="158"/>
    <n v="1"/>
    <x v="2"/>
    <s v="JM Orchid Market, Sector 76, Near Sector 50, Noida"/>
    <s v="Sector 50"/>
    <s v="Sector 50, Noida"/>
    <n v="77.385240899999999"/>
    <n v="28.569479699999999"/>
    <x v="79"/>
    <s v="Indian Rupees(Rs.)"/>
    <x v="1"/>
    <x v="1"/>
    <s v="No"/>
    <s v="No"/>
    <x v="3"/>
    <n v="0"/>
    <n v="400"/>
    <x v="25"/>
    <s v="2011_10_15"/>
    <x v="4"/>
    <n v="10"/>
    <n v="15"/>
    <x v="0"/>
    <s v="Rs.400"/>
    <n v="400"/>
  </r>
  <r>
    <n v="18252369"/>
    <x v="539"/>
    <n v="1"/>
    <x v="0"/>
    <s v="HS-36, Kailash Colony, New Delhi"/>
    <s v="Kailash Colony"/>
    <s v="Kailash Colony, New Delhi"/>
    <n v="77.241188800000003"/>
    <n v="28.5538898"/>
    <x v="2"/>
    <s v="Indian Rupees(Rs.)"/>
    <x v="1"/>
    <x v="1"/>
    <s v="No"/>
    <s v="No"/>
    <x v="1"/>
    <n v="13"/>
    <n v="700"/>
    <x v="13"/>
    <s v="2018_2_23"/>
    <x v="5"/>
    <n v="2"/>
    <n v="23"/>
    <x v="0"/>
    <s v="Rs.700"/>
    <n v="700"/>
  </r>
  <r>
    <n v="18252376"/>
    <x v="845"/>
    <n v="1"/>
    <x v="0"/>
    <s v="Surya Mansion 1, Kaushalya Park, Hauz Khas, New Delhi"/>
    <s v="Hauz Khas"/>
    <s v="Hauz Khas, New Delhi"/>
    <n v="77.204602899999998"/>
    <n v="28.5505745"/>
    <x v="77"/>
    <s v="Indian Rupees(Rs.)"/>
    <x v="1"/>
    <x v="0"/>
    <s v="No"/>
    <s v="No"/>
    <x v="3"/>
    <n v="9"/>
    <n v="300"/>
    <x v="20"/>
    <s v="2012_7_5"/>
    <x v="2"/>
    <n v="7"/>
    <n v="5"/>
    <x v="0"/>
    <s v="Rs.300"/>
    <n v="300"/>
  </r>
  <r>
    <n v="18252382"/>
    <x v="4862"/>
    <n v="1"/>
    <x v="0"/>
    <s v="G-10, Rajeshdeep Building, Yusuf Sarai, New Delhi"/>
    <s v="Yusuf Sarai"/>
    <s v="Yusuf Sarai, New Delhi"/>
    <n v="77.2084945"/>
    <n v="28.557769199999999"/>
    <x v="25"/>
    <s v="Indian Rupees(Rs.)"/>
    <x v="1"/>
    <x v="1"/>
    <s v="No"/>
    <s v="No"/>
    <x v="3"/>
    <n v="0"/>
    <n v="350"/>
    <x v="25"/>
    <s v="2014_11_12"/>
    <x v="7"/>
    <n v="11"/>
    <n v="12"/>
    <x v="0"/>
    <s v="Rs.350"/>
    <n v="350"/>
  </r>
  <r>
    <n v="18252385"/>
    <x v="4863"/>
    <n v="1"/>
    <x v="2"/>
    <s v="Ground Floor, Main Road, Yadhuvanshi Tower, Opposite Pathways School, Sector 104, Near Sector 110, Noida"/>
    <s v="Sector 110"/>
    <s v="Sector 110, Noida"/>
    <n v="77.365408169999995"/>
    <n v="28.539057039999999"/>
    <x v="2"/>
    <s v="Indian Rupees(Rs.)"/>
    <x v="1"/>
    <x v="0"/>
    <s v="No"/>
    <s v="No"/>
    <x v="1"/>
    <n v="108"/>
    <n v="750"/>
    <x v="9"/>
    <s v="2016_12_5"/>
    <x v="1"/>
    <n v="12"/>
    <n v="5"/>
    <x v="0"/>
    <s v="Rs.750"/>
    <n v="750"/>
  </r>
  <r>
    <n v="18252386"/>
    <x v="4864"/>
    <n v="1"/>
    <x v="1"/>
    <s v="SCO 38, Main Market, Sector 29, Gurgaon"/>
    <s v="Sector 29"/>
    <s v="Sector 29, Gurgaon"/>
    <n v="77.063417000000001"/>
    <n v="28.468125400000002"/>
    <x v="1419"/>
    <s v="Indian Rupees(Rs.)"/>
    <x v="1"/>
    <x v="1"/>
    <s v="No"/>
    <s v="No"/>
    <x v="2"/>
    <n v="569"/>
    <n v="2100"/>
    <x v="24"/>
    <s v="2015_1_26"/>
    <x v="8"/>
    <n v="1"/>
    <n v="26"/>
    <x v="0"/>
    <s v="Rs.2100"/>
    <n v="2100"/>
  </r>
  <r>
    <n v="18252394"/>
    <x v="4865"/>
    <n v="1"/>
    <x v="2"/>
    <s v="Market 5, Opposite Bal Bharti Public School, Sector 25, Noida"/>
    <s v="Sector 25"/>
    <s v="Sector 25, Noida"/>
    <n v="77.337706900000001"/>
    <n v="28.5846506"/>
    <x v="6"/>
    <s v="Indian Rupees(Rs.)"/>
    <x v="1"/>
    <x v="1"/>
    <s v="No"/>
    <s v="No"/>
    <x v="3"/>
    <n v="0"/>
    <n v="350"/>
    <x v="25"/>
    <s v="2017_10_6"/>
    <x v="6"/>
    <n v="10"/>
    <n v="6"/>
    <x v="0"/>
    <s v="Rs.350"/>
    <n v="350"/>
  </r>
  <r>
    <n v="18252395"/>
    <x v="4866"/>
    <n v="1"/>
    <x v="0"/>
    <s v="Main Market, Vikas Marg, Preet Vihar, New Delhi"/>
    <s v="Preet Vihar"/>
    <s v="Preet Vihar, New Delhi"/>
    <n v="77.298298200000005"/>
    <n v="28.6424254"/>
    <x v="0"/>
    <s v="Indian Rupees(Rs.)"/>
    <x v="1"/>
    <x v="1"/>
    <s v="No"/>
    <s v="No"/>
    <x v="3"/>
    <n v="9"/>
    <n v="400"/>
    <x v="13"/>
    <s v="2016_2_3"/>
    <x v="1"/>
    <n v="2"/>
    <n v="3"/>
    <x v="0"/>
    <s v="Rs.400"/>
    <n v="400"/>
  </r>
  <r>
    <n v="18252401"/>
    <x v="4867"/>
    <n v="1"/>
    <x v="0"/>
    <s v="1st Floor, C Block, Vishal Enclave, Rajouri Garden, New Delhi"/>
    <s v="Rajouri Garden"/>
    <s v="Rajouri Garden, New Delhi"/>
    <n v="77.118372600000001"/>
    <n v="28.647514699999999"/>
    <x v="1420"/>
    <s v="Indian Rupees(Rs.)"/>
    <x v="0"/>
    <x v="1"/>
    <s v="No"/>
    <s v="No"/>
    <x v="0"/>
    <n v="676"/>
    <n v="1100"/>
    <x v="23"/>
    <s v="2013_11_21"/>
    <x v="0"/>
    <n v="11"/>
    <n v="21"/>
    <x v="0"/>
    <s v="Rs.1100"/>
    <n v="1100"/>
  </r>
  <r>
    <n v="18252412"/>
    <x v="4868"/>
    <n v="1"/>
    <x v="0"/>
    <s v="294, 2nd Floor, Satyaniketan, New Delhi"/>
    <s v="Satyaniketan"/>
    <s v="Satyaniketan, New Delhi"/>
    <n v="77.169231300000007"/>
    <n v="28.588702600000001"/>
    <x v="1421"/>
    <s v="Indian Rupees(Rs.)"/>
    <x v="1"/>
    <x v="1"/>
    <s v="No"/>
    <s v="No"/>
    <x v="1"/>
    <n v="178"/>
    <n v="700"/>
    <x v="14"/>
    <s v="2018_5_9"/>
    <x v="5"/>
    <n v="5"/>
    <n v="9"/>
    <x v="0"/>
    <s v="Rs.700"/>
    <n v="700"/>
  </r>
  <r>
    <n v="18252419"/>
    <x v="963"/>
    <n v="1"/>
    <x v="1"/>
    <s v="Shop 140, Main Market, Opposite Hanuman Mandir, Sector 14, Gurgaon"/>
    <s v="Sector 14"/>
    <s v="Sector 14, Gurgaon"/>
    <n v="77.047610500000005"/>
    <n v="28.474520699999999"/>
    <x v="25"/>
    <s v="Indian Rupees(Rs.)"/>
    <x v="1"/>
    <x v="1"/>
    <s v="No"/>
    <s v="No"/>
    <x v="3"/>
    <n v="20"/>
    <n v="300"/>
    <x v="13"/>
    <s v="2014_6_28"/>
    <x v="7"/>
    <n v="6"/>
    <n v="28"/>
    <x v="0"/>
    <s v="Rs.300"/>
    <n v="300"/>
  </r>
  <r>
    <n v="18252573"/>
    <x v="4511"/>
    <n v="1"/>
    <x v="2"/>
    <s v="Shop G-25, Savitri Market, Captain Vijyant Thapar Marg, Pocket A, Sector 18, Noida"/>
    <s v="Sector 18"/>
    <s v="Sector 18, Noida"/>
    <n v="77.326486299999999"/>
    <n v="28.570034270000001"/>
    <x v="2"/>
    <s v="Indian Rupees(Rs.)"/>
    <x v="1"/>
    <x v="0"/>
    <s v="No"/>
    <s v="No"/>
    <x v="3"/>
    <n v="47"/>
    <n v="350"/>
    <x v="2"/>
    <s v="2011_5_25"/>
    <x v="4"/>
    <n v="5"/>
    <n v="25"/>
    <x v="0"/>
    <s v="Rs.350"/>
    <n v="350"/>
  </r>
  <r>
    <n v="18253103"/>
    <x v="4869"/>
    <n v="1"/>
    <x v="0"/>
    <s v="1604, Main Bazar, Paharganj, New Delhi"/>
    <s v="Paharganj"/>
    <s v="Paharganj, New Delhi"/>
    <n v="77.211009700000005"/>
    <n v="28.6407217"/>
    <x v="1422"/>
    <s v="Indian Rupees(Rs.)"/>
    <x v="1"/>
    <x v="1"/>
    <s v="No"/>
    <s v="No"/>
    <x v="1"/>
    <n v="4"/>
    <n v="500"/>
    <x v="18"/>
    <s v="2010_1_17"/>
    <x v="3"/>
    <n v="1"/>
    <n v="17"/>
    <x v="0"/>
    <s v="Rs.500"/>
    <n v="500"/>
  </r>
  <r>
    <n v="18253111"/>
    <x v="4870"/>
    <n v="1"/>
    <x v="0"/>
    <s v="Khoj International Artists Association, S-17, Khirkee Extension, Malviya Nagar, New Delhi"/>
    <s v="Malviya Nagar"/>
    <s v="Malviya Nagar, New Delhi"/>
    <n v="77.218440900000004"/>
    <n v="28.531153199999999"/>
    <x v="1423"/>
    <s v="Indian Rupees(Rs.)"/>
    <x v="1"/>
    <x v="0"/>
    <s v="No"/>
    <s v="No"/>
    <x v="1"/>
    <n v="84"/>
    <n v="700"/>
    <x v="24"/>
    <s v="2013_8_26"/>
    <x v="0"/>
    <n v="8"/>
    <n v="26"/>
    <x v="0"/>
    <s v="Rs.700"/>
    <n v="700"/>
  </r>
  <r>
    <n v="18253392"/>
    <x v="4871"/>
    <n v="1"/>
    <x v="2"/>
    <s v="Shop 4, Ground Floor, NQI Plaza, Alpha 1 Commercial Belt, Greater Noida, Noida"/>
    <s v="Greater Noida"/>
    <s v="Greater Noida, Noida"/>
    <n v="77.513346100000007"/>
    <n v="28.4720847"/>
    <x v="25"/>
    <s v="Indian Rupees(Rs.)"/>
    <x v="1"/>
    <x v="0"/>
    <s v="No"/>
    <s v="No"/>
    <x v="3"/>
    <n v="37"/>
    <n v="300"/>
    <x v="13"/>
    <s v="2015_11_18"/>
    <x v="8"/>
    <n v="11"/>
    <n v="18"/>
    <x v="0"/>
    <s v="Rs.300"/>
    <n v="300"/>
  </r>
  <r>
    <n v="18253896"/>
    <x v="4872"/>
    <n v="214"/>
    <x v="45"/>
    <s v="6th Floor, World Trade Centre Mall, Al Markaziya, Abu Dhabi"/>
    <s v="World Trade Center Mall, Al Markaziya"/>
    <s v="World Trade Center Mall, Al Markaziya, Abu Dhabi"/>
    <n v="54.358147000000002"/>
    <n v="24.488161000000002"/>
    <x v="436"/>
    <s v="Emirati Diram(AED)"/>
    <x v="0"/>
    <x v="1"/>
    <s v="No"/>
    <s v="No"/>
    <x v="2"/>
    <n v="201"/>
    <n v="500"/>
    <x v="32"/>
    <s v="2014_9_20"/>
    <x v="7"/>
    <n v="9"/>
    <n v="20"/>
    <x v="2"/>
    <s v="AED500"/>
    <n v="45864.762499999997"/>
  </r>
  <r>
    <n v="18254160"/>
    <x v="4873"/>
    <n v="214"/>
    <x v="20"/>
    <s v="Podium Level, Burj Daman, DIFC, Dubai"/>
    <s v="DIFC"/>
    <s v="DIFC, Dubai"/>
    <n v="55.281965999999997"/>
    <n v="25.211182999999998"/>
    <x v="436"/>
    <s v="Emirati Diram(AED)"/>
    <x v="0"/>
    <x v="1"/>
    <s v="No"/>
    <s v="No"/>
    <x v="2"/>
    <n v="322"/>
    <n v="500"/>
    <x v="29"/>
    <s v="2011_2_7"/>
    <x v="4"/>
    <n v="2"/>
    <n v="7"/>
    <x v="2"/>
    <s v="AED500"/>
    <n v="45864.762499999997"/>
  </r>
  <r>
    <n v="18254231"/>
    <x v="4874"/>
    <n v="1"/>
    <x v="22"/>
    <s v="HIG-LIG, Indore"/>
    <s v="HIG-LIG"/>
    <s v="HIG-LIG, Indore"/>
    <n v="75.866698869999993"/>
    <n v="22.751857059999999"/>
    <x v="81"/>
    <s v="Indian Rupees(Rs.)"/>
    <x v="1"/>
    <x v="1"/>
    <s v="No"/>
    <s v="No"/>
    <x v="3"/>
    <n v="152"/>
    <n v="250"/>
    <x v="24"/>
    <s v="2013_10_19"/>
    <x v="0"/>
    <n v="10"/>
    <n v="19"/>
    <x v="0"/>
    <s v="Rs.250"/>
    <n v="250"/>
  </r>
  <r>
    <n v="18254253"/>
    <x v="4875"/>
    <n v="1"/>
    <x v="2"/>
    <s v="Shop 1, Near Neo Hospital, Sector 50, Noida"/>
    <s v="Sector 50"/>
    <s v="Sector 50, Noida"/>
    <n v="77.370402600000006"/>
    <n v="28.569433100000001"/>
    <x v="21"/>
    <s v="Indian Rupees(Rs.)"/>
    <x v="1"/>
    <x v="0"/>
    <s v="No"/>
    <s v="No"/>
    <x v="3"/>
    <n v="51"/>
    <n v="450"/>
    <x v="14"/>
    <s v="2011_3_27"/>
    <x v="4"/>
    <n v="3"/>
    <n v="27"/>
    <x v="0"/>
    <s v="Rs.450"/>
    <n v="450"/>
  </r>
  <r>
    <n v="18254314"/>
    <x v="4876"/>
    <n v="1"/>
    <x v="2"/>
    <s v="B Block Market, Sector 15, Noida"/>
    <s v="Sector 15"/>
    <s v="Sector 15, Noida"/>
    <n v="0"/>
    <n v="0"/>
    <x v="25"/>
    <s v="Indian Rupees(Rs.)"/>
    <x v="1"/>
    <x v="1"/>
    <s v="No"/>
    <s v="No"/>
    <x v="3"/>
    <n v="1"/>
    <n v="200"/>
    <x v="25"/>
    <s v="2015_2_2"/>
    <x v="8"/>
    <n v="2"/>
    <n v="2"/>
    <x v="0"/>
    <s v="Rs.200"/>
    <n v="200"/>
  </r>
  <r>
    <n v="18254400"/>
    <x v="4877"/>
    <n v="1"/>
    <x v="2"/>
    <s v="Shop 135, MSX Mall, Surajpur Site IV, Delhi NCR, Greater Noida, Noida"/>
    <s v="MSX Mall, Greater Noida"/>
    <s v="MSX Mall, Greater Noida, Noida"/>
    <n v="77.527994199999995"/>
    <n v="28.458049299999999"/>
    <x v="117"/>
    <s v="Indian Rupees(Rs.)"/>
    <x v="1"/>
    <x v="0"/>
    <s v="No"/>
    <s v="No"/>
    <x v="3"/>
    <n v="19"/>
    <n v="400"/>
    <x v="15"/>
    <s v="2018_5_14"/>
    <x v="5"/>
    <n v="5"/>
    <n v="14"/>
    <x v="0"/>
    <s v="Rs.400"/>
    <n v="400"/>
  </r>
  <r>
    <n v="18254514"/>
    <x v="4878"/>
    <n v="1"/>
    <x v="0"/>
    <s v="A-15, 2nd Floor, Vishal Enclave, Najafgarh Road, Rajouri Garden, New Delhi"/>
    <s v="Rajouri Garden"/>
    <s v="Rajouri Garden, New Delhi"/>
    <n v="77.1204429"/>
    <n v="28.648061299999998"/>
    <x v="572"/>
    <s v="Indian Rupees(Rs.)"/>
    <x v="1"/>
    <x v="1"/>
    <s v="No"/>
    <s v="No"/>
    <x v="0"/>
    <n v="289"/>
    <n v="1300"/>
    <x v="7"/>
    <s v="2014_9_11"/>
    <x v="7"/>
    <n v="9"/>
    <n v="11"/>
    <x v="0"/>
    <s v="Rs.1300"/>
    <n v="1300"/>
  </r>
  <r>
    <n v="18254518"/>
    <x v="4879"/>
    <n v="1"/>
    <x v="0"/>
    <s v="10, Defence Colony Main Market, Defence Colony, New Delhi"/>
    <s v="Defence Colony"/>
    <s v="Defence Colony, New Delhi"/>
    <n v="77.230186900000007"/>
    <n v="28.573594400000001"/>
    <x v="178"/>
    <s v="Indian Rupees(Rs.)"/>
    <x v="0"/>
    <x v="1"/>
    <s v="No"/>
    <s v="No"/>
    <x v="0"/>
    <n v="238"/>
    <n v="1800"/>
    <x v="3"/>
    <s v="2013_12_14"/>
    <x v="0"/>
    <n v="12"/>
    <n v="14"/>
    <x v="0"/>
    <s v="Rs.1800"/>
    <n v="1800"/>
  </r>
  <r>
    <n v="18254520"/>
    <x v="2667"/>
    <n v="1"/>
    <x v="0"/>
    <s v="Plot 10, LSC Rajdhani Enclave Market, Preet Vihar, New Delhi"/>
    <s v="Preet Vihar"/>
    <s v="Preet Vihar, New Delhi"/>
    <n v="77.296069099999997"/>
    <n v="28.642482000000001"/>
    <x v="72"/>
    <s v="Indian Rupees(Rs.)"/>
    <x v="1"/>
    <x v="0"/>
    <s v="No"/>
    <s v="No"/>
    <x v="1"/>
    <n v="50"/>
    <n v="500"/>
    <x v="10"/>
    <s v="2018_2_3"/>
    <x v="5"/>
    <n v="2"/>
    <n v="3"/>
    <x v="0"/>
    <s v="Rs.500"/>
    <n v="500"/>
  </r>
  <r>
    <n v="18254521"/>
    <x v="4880"/>
    <n v="1"/>
    <x v="0"/>
    <s v="Shop 4, Uday Park Shopping Complex, Uday Park, New Delhi"/>
    <s v="Uday Park"/>
    <s v="Uday Park, New Delhi"/>
    <n v="77.218073759999996"/>
    <n v="28.560281029999999"/>
    <x v="37"/>
    <s v="Indian Rupees(Rs.)"/>
    <x v="1"/>
    <x v="0"/>
    <s v="No"/>
    <s v="No"/>
    <x v="1"/>
    <n v="73"/>
    <n v="700"/>
    <x v="7"/>
    <s v="2015_10_23"/>
    <x v="8"/>
    <n v="10"/>
    <n v="23"/>
    <x v="0"/>
    <s v="Rs.700"/>
    <n v="700"/>
  </r>
  <r>
    <n v="18254523"/>
    <x v="4881"/>
    <n v="1"/>
    <x v="0"/>
    <s v="C-1, Near Main Market, South Extension 2, New Delhi"/>
    <s v="South Extension 2"/>
    <s v="South Extension 2, New Delhi"/>
    <n v="77.221173899999997"/>
    <n v="28.5676697"/>
    <x v="25"/>
    <s v="Indian Rupees(Rs.)"/>
    <x v="1"/>
    <x v="1"/>
    <s v="No"/>
    <s v="No"/>
    <x v="3"/>
    <n v="4"/>
    <n v="300"/>
    <x v="20"/>
    <s v="2011_8_11"/>
    <x v="4"/>
    <n v="8"/>
    <n v="11"/>
    <x v="0"/>
    <s v="Rs.300"/>
    <n v="300"/>
  </r>
  <r>
    <n v="18254524"/>
    <x v="4882"/>
    <n v="1"/>
    <x v="1"/>
    <s v="Shop 4, Plot 1126, DLF Phase 4, Gurgaon"/>
    <s v="DLF Phase 4"/>
    <s v="DLF Phase 4, Gurgaon"/>
    <n v="77.0857654"/>
    <n v="28.470050499999999"/>
    <x v="1424"/>
    <s v="Indian Rupees(Rs.)"/>
    <x v="1"/>
    <x v="0"/>
    <s v="No"/>
    <s v="No"/>
    <x v="1"/>
    <n v="86"/>
    <n v="800"/>
    <x v="3"/>
    <s v="2016_4_4"/>
    <x v="1"/>
    <n v="4"/>
    <n v="4"/>
    <x v="0"/>
    <s v="Rs.800"/>
    <n v="800"/>
  </r>
  <r>
    <n v="18254527"/>
    <x v="530"/>
    <n v="1"/>
    <x v="2"/>
    <s v="Shop 32, Block A-2"/>
    <s v="Sector 110"/>
    <s v="Sector 110, Noida"/>
    <n v="77.387397919999998"/>
    <n v="28.533509290000001"/>
    <x v="697"/>
    <s v="Indian Rupees(Rs.)"/>
    <x v="1"/>
    <x v="1"/>
    <s v="No"/>
    <s v="No"/>
    <x v="3"/>
    <n v="7"/>
    <n v="350"/>
    <x v="20"/>
    <s v="2016_6_8"/>
    <x v="1"/>
    <n v="6"/>
    <n v="8"/>
    <x v="0"/>
    <s v="Rs.350"/>
    <n v="350"/>
  </r>
  <r>
    <n v="18254529"/>
    <x v="4883"/>
    <n v="1"/>
    <x v="1"/>
    <s v="SCO 53, Sector 29, Gurgaon"/>
    <s v="Sector 29"/>
    <s v="Sector 29, Gurgaon"/>
    <n v="77.064406399999996"/>
    <n v="28.4679517"/>
    <x v="1425"/>
    <s v="Indian Rupees(Rs.)"/>
    <x v="0"/>
    <x v="1"/>
    <s v="No"/>
    <s v="No"/>
    <x v="0"/>
    <n v="401"/>
    <n v="1500"/>
    <x v="1"/>
    <s v="2012_9_21"/>
    <x v="2"/>
    <n v="9"/>
    <n v="21"/>
    <x v="0"/>
    <s v="Rs.1500"/>
    <n v="1500"/>
  </r>
  <r>
    <n v="18254530"/>
    <x v="4884"/>
    <n v="1"/>
    <x v="2"/>
    <s v="D-4208, 3rd Floor, DLF Mall of India, Sector 18, Noida"/>
    <s v="DLF Mall of India, Sector 18,  Noida"/>
    <s v="DLF Mall of India, Sector 18,  Noida, Noida"/>
    <n v="77.320801020000005"/>
    <n v="28.567074999999999"/>
    <x v="39"/>
    <s v="Indian Rupees(Rs.)"/>
    <x v="1"/>
    <x v="0"/>
    <s v="No"/>
    <s v="No"/>
    <x v="3"/>
    <n v="518"/>
    <n v="400"/>
    <x v="10"/>
    <s v="2018_9_4"/>
    <x v="5"/>
    <n v="9"/>
    <n v="4"/>
    <x v="0"/>
    <s v="Rs.400"/>
    <n v="400"/>
  </r>
  <r>
    <n v="18254532"/>
    <x v="4885"/>
    <n v="1"/>
    <x v="0"/>
    <s v="Opposite ICICI Bank, Main Road, Mukherjee Nagar, New Delhi"/>
    <s v="Mukherjee Nagar"/>
    <s v="Mukherjee Nagar, New Delhi"/>
    <n v="77.215546099999997"/>
    <n v="28.712588400000001"/>
    <x v="11"/>
    <s v="Indian Rupees(Rs.)"/>
    <x v="1"/>
    <x v="1"/>
    <s v="No"/>
    <s v="No"/>
    <x v="3"/>
    <n v="11"/>
    <n v="200"/>
    <x v="18"/>
    <s v="2015_1_7"/>
    <x v="8"/>
    <n v="1"/>
    <n v="7"/>
    <x v="0"/>
    <s v="Rs.200"/>
    <n v="200"/>
  </r>
  <r>
    <n v="18254534"/>
    <x v="4886"/>
    <n v="1"/>
    <x v="0"/>
    <s v="2A, Corner Market, Near Arya Samaj Mandir, Malviya Nagar, New Delhi"/>
    <s v="Malviya Nagar"/>
    <s v="Malviya Nagar, New Delhi"/>
    <n v="77.213321300000004"/>
    <n v="28.5393306"/>
    <x v="14"/>
    <s v="Indian Rupees(Rs.)"/>
    <x v="0"/>
    <x v="0"/>
    <s v="No"/>
    <s v="No"/>
    <x v="1"/>
    <n v="99"/>
    <n v="850"/>
    <x v="4"/>
    <s v="2014_8_9"/>
    <x v="7"/>
    <n v="8"/>
    <n v="9"/>
    <x v="0"/>
    <s v="Rs.850"/>
    <n v="850"/>
  </r>
  <r>
    <n v="18254537"/>
    <x v="4887"/>
    <n v="1"/>
    <x v="1"/>
    <s v="2nd Floor, Cross Point Mall, Galleria Market DLF Phase 4, Gurgaon"/>
    <s v="Cross Point Mall, DLF Phase 4"/>
    <s v="Cross Point Mall, DLF Phase 4, Gurgaon"/>
    <n v="77.083048000000005"/>
    <n v="28.468313999999999"/>
    <x v="1426"/>
    <s v="Indian Rupees(Rs.)"/>
    <x v="0"/>
    <x v="1"/>
    <s v="No"/>
    <s v="No"/>
    <x v="0"/>
    <n v="214"/>
    <n v="1600"/>
    <x v="24"/>
    <s v="2013_7_3"/>
    <x v="0"/>
    <n v="7"/>
    <n v="3"/>
    <x v="0"/>
    <s v="Rs.1600"/>
    <n v="1600"/>
  </r>
  <r>
    <n v="18254540"/>
    <x v="4888"/>
    <n v="1"/>
    <x v="0"/>
    <s v="68, Tikona Park Jamia Nagar, New Friends Colony, New Delhi"/>
    <s v="New Friends Colony"/>
    <s v="New Friends Colony, New Delhi"/>
    <n v="77.288506220000002"/>
    <n v="28.562520209999999"/>
    <x v="104"/>
    <s v="Indian Rupees(Rs.)"/>
    <x v="1"/>
    <x v="1"/>
    <s v="No"/>
    <s v="No"/>
    <x v="3"/>
    <n v="2"/>
    <n v="450"/>
    <x v="25"/>
    <s v="2014_3_15"/>
    <x v="7"/>
    <n v="3"/>
    <n v="15"/>
    <x v="0"/>
    <s v="Rs.450"/>
    <n v="450"/>
  </r>
  <r>
    <n v="18254541"/>
    <x v="4889"/>
    <n v="1"/>
    <x v="1"/>
    <s v="Shop 8, District Shopping Centre, Sector 56, Gurgaon"/>
    <s v="Sector 56"/>
    <s v="Sector 56, Gurgaon"/>
    <n v="77.100030700000005"/>
    <n v="28.428682599999998"/>
    <x v="321"/>
    <s v="Indian Rupees(Rs.)"/>
    <x v="1"/>
    <x v="0"/>
    <s v="No"/>
    <s v="No"/>
    <x v="1"/>
    <n v="46"/>
    <n v="800"/>
    <x v="4"/>
    <s v="2015_9_11"/>
    <x v="8"/>
    <n v="9"/>
    <n v="11"/>
    <x v="0"/>
    <s v="Rs.800"/>
    <n v="800"/>
  </r>
  <r>
    <n v="18254543"/>
    <x v="4890"/>
    <n v="1"/>
    <x v="2"/>
    <s v="Near Jaypee Hospital, Sector 132, Noida"/>
    <s v="Sector 132"/>
    <s v="Sector 132, Noida"/>
    <n v="77.371292299999993"/>
    <n v="28.5164659"/>
    <x v="9"/>
    <s v="Indian Rupees(Rs.)"/>
    <x v="1"/>
    <x v="1"/>
    <s v="No"/>
    <s v="No"/>
    <x v="3"/>
    <n v="3"/>
    <n v="200"/>
    <x v="25"/>
    <s v="2018_7_22"/>
    <x v="5"/>
    <n v="7"/>
    <n v="22"/>
    <x v="0"/>
    <s v="Rs.200"/>
    <n v="200"/>
  </r>
  <r>
    <n v="18254549"/>
    <x v="4891"/>
    <n v="1"/>
    <x v="0"/>
    <s v="14, Arjun Nagar, Near Sukhmani Hospital, Safdarjung Enclave, Safdarjung, New Delhi"/>
    <s v="Safdarjung"/>
    <s v="Safdarjung, New Delhi"/>
    <n v="77.200567309999997"/>
    <n v="28.56034081"/>
    <x v="118"/>
    <s v="Indian Rupees(Rs.)"/>
    <x v="1"/>
    <x v="0"/>
    <s v="No"/>
    <s v="No"/>
    <x v="1"/>
    <n v="26"/>
    <n v="500"/>
    <x v="8"/>
    <s v="2012_12_5"/>
    <x v="2"/>
    <n v="12"/>
    <n v="5"/>
    <x v="0"/>
    <s v="Rs.500"/>
    <n v="500"/>
  </r>
  <r>
    <n v="18254553"/>
    <x v="4892"/>
    <n v="1"/>
    <x v="0"/>
    <s v="M-192, Ground Floor, Greater Kailash (GK) 2, New Delhi"/>
    <s v="Greater Kailash (GK) 2"/>
    <s v="Greater Kailash (GK) 2, New Delhi"/>
    <n v="77.243730499999998"/>
    <n v="28.534566699999999"/>
    <x v="676"/>
    <s v="Indian Rupees(Rs.)"/>
    <x v="1"/>
    <x v="0"/>
    <s v="No"/>
    <s v="No"/>
    <x v="1"/>
    <n v="173"/>
    <n v="650"/>
    <x v="3"/>
    <s v="2014_11_14"/>
    <x v="7"/>
    <n v="11"/>
    <n v="14"/>
    <x v="0"/>
    <s v="Rs.650"/>
    <n v="650"/>
  </r>
  <r>
    <n v="18254558"/>
    <x v="4893"/>
    <n v="1"/>
    <x v="0"/>
    <s v="N-3, Radial Road 1, Outer Circle, Connaught Place, New Delhi"/>
    <s v="Connaught Place"/>
    <s v="Connaught Place, New Delhi"/>
    <n v="77.219722899999994"/>
    <n v="28.6304436"/>
    <x v="1427"/>
    <s v="Indian Rupees(Rs.)"/>
    <x v="0"/>
    <x v="1"/>
    <s v="No"/>
    <s v="No"/>
    <x v="0"/>
    <n v="608"/>
    <n v="1000"/>
    <x v="5"/>
    <s v="2017_2_21"/>
    <x v="6"/>
    <n v="2"/>
    <n v="21"/>
    <x v="0"/>
    <s v="Rs.1000"/>
    <n v="1000"/>
  </r>
  <r>
    <n v="18254559"/>
    <x v="4894"/>
    <n v="1"/>
    <x v="2"/>
    <s v="Shop 1, Tulip Mall, Near HDFC Bank, Sector 48, Noida"/>
    <s v="Tulip Mall, Sector 48, Noida"/>
    <s v="Tulip Mall, Sector 48, Noida, Noida"/>
    <n v="77.367321599999997"/>
    <n v="28.557929699999999"/>
    <x v="21"/>
    <s v="Indian Rupees(Rs.)"/>
    <x v="1"/>
    <x v="1"/>
    <s v="No"/>
    <s v="No"/>
    <x v="1"/>
    <n v="0"/>
    <n v="500"/>
    <x v="25"/>
    <s v="2017_5_17"/>
    <x v="6"/>
    <n v="5"/>
    <n v="17"/>
    <x v="0"/>
    <s v="Rs.500"/>
    <n v="500"/>
  </r>
  <r>
    <n v="18254676"/>
    <x v="4895"/>
    <n v="1"/>
    <x v="0"/>
    <s v="Ground Floor, Manglam Paradise Mall, Behind Kali Mata Mandir, Sector 3, Rohini, New Delhi"/>
    <s v="Rohini"/>
    <s v="Rohini, New Delhi"/>
    <n v="77.114852499999998"/>
    <n v="28.698133200000001"/>
    <x v="684"/>
    <s v="Indian Rupees(Rs.)"/>
    <x v="1"/>
    <x v="1"/>
    <s v="No"/>
    <s v="No"/>
    <x v="3"/>
    <n v="20"/>
    <n v="400"/>
    <x v="13"/>
    <s v="2014_1_16"/>
    <x v="7"/>
    <n v="1"/>
    <n v="16"/>
    <x v="0"/>
    <s v="Rs.400"/>
    <n v="400"/>
  </r>
  <r>
    <n v="18255106"/>
    <x v="4896"/>
    <n v="1"/>
    <x v="1"/>
    <s v="106, DLF Galleria, DLF Phase 4, Gurgaon"/>
    <s v="DLF Galleria, DLF Phase 4"/>
    <s v="DLF Galleria, DLF Phase 4, Gurgaon"/>
    <n v="77.0812241"/>
    <n v="28.467507300000001"/>
    <x v="1428"/>
    <s v="Indian Rupees(Rs.)"/>
    <x v="1"/>
    <x v="1"/>
    <s v="No"/>
    <s v="No"/>
    <x v="2"/>
    <n v="230"/>
    <n v="2500"/>
    <x v="24"/>
    <s v="2013_7_2"/>
    <x v="0"/>
    <n v="7"/>
    <n v="2"/>
    <x v="0"/>
    <s v="Rs.2500"/>
    <n v="2500"/>
  </r>
  <r>
    <n v="18255125"/>
    <x v="4897"/>
    <n v="1"/>
    <x v="0"/>
    <s v="67-68, Khan Market, New Delhi"/>
    <s v="Khan Market"/>
    <s v="Khan Market, New Delhi"/>
    <n v="77.226594300000002"/>
    <n v="28.599780899999999"/>
    <x v="156"/>
    <s v="Indian Rupees(Rs.)"/>
    <x v="1"/>
    <x v="1"/>
    <s v="No"/>
    <s v="No"/>
    <x v="2"/>
    <n v="199"/>
    <n v="2100"/>
    <x v="3"/>
    <s v="2013_4_7"/>
    <x v="0"/>
    <n v="4"/>
    <n v="7"/>
    <x v="0"/>
    <s v="Rs.2100"/>
    <n v="2100"/>
  </r>
  <r>
    <n v="18255131"/>
    <x v="4898"/>
    <n v="1"/>
    <x v="0"/>
    <s v="Shangri-La's Eros Hotel Complex, Above Kanishka Shopping Mall Arcade, 19, Ashoka Road, Connaught Place, New Delhi"/>
    <s v="Connaught Place"/>
    <s v="Connaught Place, New Delhi"/>
    <n v="77.218260000000001"/>
    <n v="28.620999000000001"/>
    <x v="881"/>
    <s v="Indian Rupees(Rs.)"/>
    <x v="1"/>
    <x v="1"/>
    <s v="No"/>
    <s v="No"/>
    <x v="2"/>
    <n v="61"/>
    <n v="5000"/>
    <x v="9"/>
    <s v="2013_5_22"/>
    <x v="0"/>
    <n v="5"/>
    <n v="22"/>
    <x v="0"/>
    <s v="Rs.5000"/>
    <n v="5000"/>
  </r>
  <r>
    <n v="18255132"/>
    <x v="4899"/>
    <n v="1"/>
    <x v="2"/>
    <s v="G-5, Tulip Mall, Sector 48, Noida"/>
    <s v="Tulip Mall, Sector 48, Noida"/>
    <s v="Tulip Mall, Sector 48, Noida, Noida"/>
    <n v="77.367187999999999"/>
    <n v="28.557851800000002"/>
    <x v="79"/>
    <s v="Indian Rupees(Rs.)"/>
    <x v="1"/>
    <x v="1"/>
    <s v="No"/>
    <s v="No"/>
    <x v="3"/>
    <n v="1"/>
    <n v="250"/>
    <x v="25"/>
    <s v="2018_8_18"/>
    <x v="5"/>
    <n v="8"/>
    <n v="18"/>
    <x v="0"/>
    <s v="Rs.250"/>
    <n v="250"/>
  </r>
  <r>
    <n v="18255134"/>
    <x v="4900"/>
    <n v="1"/>
    <x v="2"/>
    <s v="2nd Floor, Tulip Mall, Sector 48, Noida"/>
    <s v="Tulip Mall, Sector 48, Noida"/>
    <s v="Tulip Mall, Sector 48, Noida, Noida"/>
    <n v="77.367524299999999"/>
    <n v="28.557536800000001"/>
    <x v="21"/>
    <s v="Indian Rupees(Rs.)"/>
    <x v="1"/>
    <x v="0"/>
    <s v="No"/>
    <s v="No"/>
    <x v="1"/>
    <n v="34"/>
    <n v="700"/>
    <x v="0"/>
    <s v="2011_5_7"/>
    <x v="4"/>
    <n v="5"/>
    <n v="7"/>
    <x v="0"/>
    <s v="Rs.700"/>
    <n v="700"/>
  </r>
  <r>
    <n v="18255138"/>
    <x v="158"/>
    <n v="1"/>
    <x v="0"/>
    <s v="Shop 2, D/51, Main Road, Dilshad Garden, New Delhi"/>
    <s v="Dilshad Garden"/>
    <s v="Dilshad Garden, New Delhi"/>
    <n v="77.323752099999993"/>
    <n v="28.687787100000001"/>
    <x v="79"/>
    <s v="Indian Rupees(Rs.)"/>
    <x v="1"/>
    <x v="1"/>
    <s v="No"/>
    <s v="No"/>
    <x v="3"/>
    <n v="4"/>
    <n v="400"/>
    <x v="18"/>
    <s v="2018_10_14"/>
    <x v="5"/>
    <n v="10"/>
    <n v="14"/>
    <x v="0"/>
    <s v="Rs.400"/>
    <n v="400"/>
  </r>
  <r>
    <n v="18255141"/>
    <x v="199"/>
    <n v="1"/>
    <x v="0"/>
    <s v="Shop SG 40, Aditya Mega Mall, Karkardooma, New Delhi"/>
    <s v="Aditya Mega Mall, Karkardooma"/>
    <s v="Aditya Mega Mall, Karkardooma, New Delhi"/>
    <n v="77.301197700000003"/>
    <n v="28.656051600000001"/>
    <x v="2"/>
    <s v="Indian Rupees(Rs.)"/>
    <x v="0"/>
    <x v="0"/>
    <s v="No"/>
    <s v="No"/>
    <x v="1"/>
    <n v="32"/>
    <n v="800"/>
    <x v="14"/>
    <s v="2011_3_16"/>
    <x v="4"/>
    <n v="3"/>
    <n v="16"/>
    <x v="0"/>
    <s v="Rs.800"/>
    <n v="800"/>
  </r>
  <r>
    <n v="18255153"/>
    <x v="812"/>
    <n v="1"/>
    <x v="2"/>
    <s v="B-1/23, Sector 51, Noida"/>
    <s v="Sector 51"/>
    <s v="Sector 51, Noida"/>
    <n v="77.362455800000006"/>
    <n v="28.578275099999999"/>
    <x v="81"/>
    <s v="Indian Rupees(Rs.)"/>
    <x v="1"/>
    <x v="1"/>
    <s v="No"/>
    <s v="No"/>
    <x v="3"/>
    <n v="9"/>
    <n v="350"/>
    <x v="8"/>
    <s v="2010_3_1"/>
    <x v="3"/>
    <n v="3"/>
    <n v="1"/>
    <x v="0"/>
    <s v="Rs.350"/>
    <n v="350"/>
  </r>
  <r>
    <n v="18255154"/>
    <x v="3136"/>
    <n v="1"/>
    <x v="0"/>
    <s v="Plot D-1, Unit 16,17, 30, 31, Ground Floor, Salcon Ras Vilas Mall, District Centre, Saket, New Delhi"/>
    <s v="Saket"/>
    <s v="Saket, New Delhi"/>
    <n v="77.219717950000003"/>
    <n v="28.528231359999999"/>
    <x v="782"/>
    <s v="Indian Rupees(Rs.)"/>
    <x v="0"/>
    <x v="1"/>
    <s v="No"/>
    <s v="No"/>
    <x v="0"/>
    <n v="220"/>
    <n v="1500"/>
    <x v="3"/>
    <s v="2012_7_7"/>
    <x v="2"/>
    <n v="7"/>
    <n v="7"/>
    <x v="0"/>
    <s v="Rs.1500"/>
    <n v="1500"/>
  </r>
  <r>
    <n v="18255160"/>
    <x v="4901"/>
    <n v="1"/>
    <x v="2"/>
    <s v="Shop 26, Sector 27, Noida"/>
    <s v="Sector 27"/>
    <s v="Sector 27, Noida"/>
    <n v="77.328264599999997"/>
    <n v="28.574380860000002"/>
    <x v="25"/>
    <s v="Indian Rupees(Rs.)"/>
    <x v="1"/>
    <x v="1"/>
    <s v="No"/>
    <s v="No"/>
    <x v="3"/>
    <n v="5"/>
    <n v="400"/>
    <x v="18"/>
    <s v="2016_10_8"/>
    <x v="1"/>
    <n v="10"/>
    <n v="8"/>
    <x v="0"/>
    <s v="Rs.400"/>
    <n v="400"/>
  </r>
  <r>
    <n v="18255168"/>
    <x v="4902"/>
    <n v="1"/>
    <x v="0"/>
    <s v="C-7/1, Mandir Marg, Lal Quarter Market, Krishna Nagar, New Delhi"/>
    <s v="Krishna Nagar"/>
    <s v="Krishna Nagar, New Delhi"/>
    <n v="77.282017199999999"/>
    <n v="28.659436100000001"/>
    <x v="11"/>
    <s v="Indian Rupees(Rs.)"/>
    <x v="1"/>
    <x v="1"/>
    <s v="No"/>
    <s v="No"/>
    <x v="3"/>
    <n v="2"/>
    <n v="450"/>
    <x v="25"/>
    <s v="2012_4_7"/>
    <x v="2"/>
    <n v="4"/>
    <n v="7"/>
    <x v="0"/>
    <s v="Rs.450"/>
    <n v="450"/>
  </r>
  <r>
    <n v="18255171"/>
    <x v="4903"/>
    <n v="1"/>
    <x v="0"/>
    <s v="28, Main Market, Lodhi Colony, New Delhi"/>
    <s v="Lodhi Colony"/>
    <s v="Lodhi Colony, New Delhi"/>
    <n v="0"/>
    <n v="0"/>
    <x v="1429"/>
    <s v="Indian Rupees(Rs.)"/>
    <x v="0"/>
    <x v="1"/>
    <s v="No"/>
    <s v="No"/>
    <x v="2"/>
    <n v="10"/>
    <n v="2200"/>
    <x v="13"/>
    <s v="2018_6_27"/>
    <x v="5"/>
    <n v="6"/>
    <n v="27"/>
    <x v="0"/>
    <s v="Rs.2200"/>
    <n v="2200"/>
  </r>
  <r>
    <n v="18255193"/>
    <x v="4904"/>
    <n v="1"/>
    <x v="0"/>
    <s v="Greater Kailash (GK) 1, New Delhi"/>
    <s v="Greater Kailash (GK) 1"/>
    <s v="Greater Kailash (GK) 1, New Delhi"/>
    <n v="0"/>
    <n v="0"/>
    <x v="160"/>
    <s v="Indian Rupees(Rs.)"/>
    <x v="1"/>
    <x v="1"/>
    <s v="No"/>
    <s v="No"/>
    <x v="1"/>
    <n v="38"/>
    <n v="600"/>
    <x v="9"/>
    <s v="2018_9_28"/>
    <x v="5"/>
    <n v="9"/>
    <n v="28"/>
    <x v="0"/>
    <s v="Rs.600"/>
    <n v="600"/>
  </r>
  <r>
    <n v="18255603"/>
    <x v="4905"/>
    <n v="1"/>
    <x v="0"/>
    <s v="Shop 13-14, DDA Market, J Block, Keshav Marg, Rajouri Garden, New Delhi"/>
    <s v="Rajouri Garden"/>
    <s v="Rajouri Garden, New Delhi"/>
    <n v="77.1202507"/>
    <n v="28.639195300000001"/>
    <x v="77"/>
    <s v="Indian Rupees(Rs.)"/>
    <x v="1"/>
    <x v="1"/>
    <s v="No"/>
    <s v="No"/>
    <x v="3"/>
    <n v="14"/>
    <n v="200"/>
    <x v="6"/>
    <s v="2012_12_20"/>
    <x v="2"/>
    <n v="12"/>
    <n v="20"/>
    <x v="0"/>
    <s v="Rs.200"/>
    <n v="200"/>
  </r>
  <r>
    <n v="18255631"/>
    <x v="4906"/>
    <n v="14"/>
    <x v="136"/>
    <s v="70 The Esplanade, Paynesville"/>
    <s v="Paynesville"/>
    <s v="Paynesville, Paynesville"/>
    <n v="147.72278320000001"/>
    <n v="-37.919415399999998"/>
    <x v="1104"/>
    <s v="Dollar($)"/>
    <x v="1"/>
    <x v="1"/>
    <s v="No"/>
    <s v="No"/>
    <x v="2"/>
    <n v="16"/>
    <n v="120"/>
    <x v="0"/>
    <s v="2013_4_4"/>
    <x v="0"/>
    <n v="4"/>
    <n v="4"/>
    <x v="11"/>
    <s v="$120"/>
    <n v="6604.70784"/>
  </r>
  <r>
    <n v="18255654"/>
    <x v="4907"/>
    <n v="162"/>
    <x v="54"/>
    <s v="Third Floor, BGC Stopover Pavillion, Rizal Drive Corner 31st Street, Bonifacio Global City, Taguig City"/>
    <s v="BGC Stopover Pavillion, Bonifacio Global City"/>
    <s v="BGC Stopover Pavillion, Bonifacio Global City, Taguig City"/>
    <n v="121.045878"/>
    <n v="14.554360000000001"/>
    <x v="1430"/>
    <s v="Botswana Pula(P)"/>
    <x v="1"/>
    <x v="1"/>
    <s v="No"/>
    <s v="No"/>
    <x v="1"/>
    <n v="118"/>
    <n v="600"/>
    <x v="27"/>
    <s v="2017_11_28"/>
    <x v="6"/>
    <n v="11"/>
    <n v="28"/>
    <x v="7"/>
    <s v="P600"/>
    <n v="873.53399999999999"/>
  </r>
  <r>
    <n v="18255715"/>
    <x v="4908"/>
    <n v="1"/>
    <x v="2"/>
    <s v="Shop 2, Mukhiya Market, Near MITR Hospital, Sector 37, Noida"/>
    <s v="Sector 37"/>
    <s v="Sector 37, Noida"/>
    <n v="77.337683600000005"/>
    <n v="28.564406300000002"/>
    <x v="14"/>
    <s v="Indian Rupees(Rs.)"/>
    <x v="1"/>
    <x v="0"/>
    <s v="No"/>
    <s v="No"/>
    <x v="1"/>
    <n v="7"/>
    <n v="500"/>
    <x v="20"/>
    <s v="2010_7_9"/>
    <x v="3"/>
    <n v="7"/>
    <n v="9"/>
    <x v="0"/>
    <s v="Rs.500"/>
    <n v="500"/>
  </r>
  <r>
    <n v="18256780"/>
    <x v="4909"/>
    <n v="1"/>
    <x v="0"/>
    <s v="Shop 86, Community Centre, New Friends Colony, New Delhi"/>
    <s v="Community Centre, New Friends Colony"/>
    <s v="Community Centre, New Friends Colony, New Delhi"/>
    <n v="77.268172059999998"/>
    <n v="28.56203051"/>
    <x v="1431"/>
    <s v="Indian Rupees(Rs.)"/>
    <x v="1"/>
    <x v="1"/>
    <s v="No"/>
    <s v="No"/>
    <x v="3"/>
    <n v="3"/>
    <n v="400"/>
    <x v="25"/>
    <s v="2017_6_10"/>
    <x v="6"/>
    <n v="6"/>
    <n v="10"/>
    <x v="0"/>
    <s v="Rs.400"/>
    <n v="400"/>
  </r>
  <r>
    <n v="18256890"/>
    <x v="4910"/>
    <n v="1"/>
    <x v="1"/>
    <s v="S 31A/1, Near St. Stephen's Hospital, DLF Phase 3, Gurgaon"/>
    <s v="DLF Phase 3"/>
    <s v="DLF Phase 3, Gurgaon"/>
    <n v="77.093805000000003"/>
    <n v="28.493308720000002"/>
    <x v="527"/>
    <s v="Indian Rupees(Rs.)"/>
    <x v="1"/>
    <x v="0"/>
    <s v="No"/>
    <s v="No"/>
    <x v="3"/>
    <n v="31"/>
    <n v="400"/>
    <x v="15"/>
    <s v="2010_7_27"/>
    <x v="3"/>
    <n v="7"/>
    <n v="27"/>
    <x v="0"/>
    <s v="Rs.400"/>
    <n v="400"/>
  </r>
  <r>
    <n v="18256980"/>
    <x v="4911"/>
    <n v="1"/>
    <x v="0"/>
    <s v="Rajpura Village, CC Colony, Delhi University-GTB Nagar, New Delhi"/>
    <s v="Delhi University-GTB Nagar"/>
    <s v="Delhi University-GTB Nagar, New Delhi"/>
    <n v="77.196815700000002"/>
    <n v="28.689616699999998"/>
    <x v="139"/>
    <s v="Indian Rupees(Rs.)"/>
    <x v="1"/>
    <x v="1"/>
    <s v="No"/>
    <s v="No"/>
    <x v="3"/>
    <n v="35"/>
    <n v="300"/>
    <x v="6"/>
    <s v="2010_9_3"/>
    <x v="3"/>
    <n v="9"/>
    <n v="3"/>
    <x v="0"/>
    <s v="Rs.300"/>
    <n v="300"/>
  </r>
  <r>
    <n v="18257542"/>
    <x v="74"/>
    <n v="1"/>
    <x v="1"/>
    <s v="B-215, Supermart 1, DLF Phase 4, Gurgaon"/>
    <s v="Supermart 1, DLF Phase 4"/>
    <s v="Supermart 1, DLF Phase 4, Gurgaon"/>
    <n v="77.087339"/>
    <n v="28.4624466"/>
    <x v="111"/>
    <s v="Indian Rupees(Rs.)"/>
    <x v="1"/>
    <x v="0"/>
    <s v="No"/>
    <s v="No"/>
    <x v="3"/>
    <n v="48"/>
    <n v="300"/>
    <x v="3"/>
    <s v="2010_10_16"/>
    <x v="3"/>
    <n v="10"/>
    <n v="16"/>
    <x v="0"/>
    <s v="Rs.300"/>
    <n v="300"/>
  </r>
  <r>
    <n v="18258162"/>
    <x v="4912"/>
    <n v="1"/>
    <x v="2"/>
    <s v="Greater Noida, Noida"/>
    <s v="Greater Noida"/>
    <s v="Greater Noida, Noida"/>
    <n v="77.507880599999993"/>
    <n v="28.466820299999998"/>
    <x v="11"/>
    <s v="Indian Rupees(Rs.)"/>
    <x v="1"/>
    <x v="0"/>
    <s v="No"/>
    <s v="No"/>
    <x v="1"/>
    <n v="24"/>
    <n v="600"/>
    <x v="2"/>
    <s v="2018_5_3"/>
    <x v="5"/>
    <n v="5"/>
    <n v="3"/>
    <x v="0"/>
    <s v="Rs.600"/>
    <n v="600"/>
  </r>
  <r>
    <n v="18258397"/>
    <x v="4913"/>
    <n v="1"/>
    <x v="2"/>
    <s v="Shop K2 -K5, 2nd Floor, Spice World Mall, Sector 25A, Sector 25, Noida"/>
    <s v="Spice World Mall, Sector 25"/>
    <s v="Spice World Mall, Sector 25, Noida"/>
    <n v="77.337324899999999"/>
    <n v="28.583579400000001"/>
    <x v="1432"/>
    <s v="Indian Rupees(Rs.)"/>
    <x v="1"/>
    <x v="1"/>
    <s v="No"/>
    <s v="No"/>
    <x v="1"/>
    <n v="2"/>
    <n v="500"/>
    <x v="25"/>
    <s v="2018_9_22"/>
    <x v="5"/>
    <n v="9"/>
    <n v="22"/>
    <x v="0"/>
    <s v="Rs.500"/>
    <n v="500"/>
  </r>
  <r>
    <n v="18258469"/>
    <x v="4914"/>
    <n v="1"/>
    <x v="2"/>
    <s v="Shop 7 &amp; 8, Near ELT, Choudhary Dharam Singh Market, Sector 93, Noida"/>
    <s v="Sector 93"/>
    <s v="Sector 93, Noida"/>
    <n v="77.384164600000005"/>
    <n v="28.520949099999999"/>
    <x v="62"/>
    <s v="Indian Rupees(Rs.)"/>
    <x v="1"/>
    <x v="0"/>
    <s v="No"/>
    <s v="No"/>
    <x v="3"/>
    <n v="34"/>
    <n v="300"/>
    <x v="9"/>
    <s v="2017_3_8"/>
    <x v="6"/>
    <n v="3"/>
    <n v="8"/>
    <x v="0"/>
    <s v="Rs.300"/>
    <n v="300"/>
  </r>
  <r>
    <n v="18258473"/>
    <x v="4915"/>
    <n v="1"/>
    <x v="0"/>
    <s v="Next to Signature View Apartments, Mukherjee Nagar, New Delhi"/>
    <s v="Mukherjee Nagar"/>
    <s v="Mukherjee Nagar, New Delhi"/>
    <n v="77.213794399999998"/>
    <n v="28.7091523"/>
    <x v="6"/>
    <s v="Indian Rupees(Rs.)"/>
    <x v="1"/>
    <x v="0"/>
    <s v="No"/>
    <s v="No"/>
    <x v="3"/>
    <n v="6"/>
    <n v="250"/>
    <x v="0"/>
    <s v="2015_4_23"/>
    <x v="8"/>
    <n v="4"/>
    <n v="23"/>
    <x v="0"/>
    <s v="Rs.250"/>
    <n v="250"/>
  </r>
  <r>
    <n v="18258475"/>
    <x v="4916"/>
    <n v="1"/>
    <x v="1"/>
    <s v="Shop 11, Nathupur Road, DLF Phase 3, Gurgaon"/>
    <s v="DLF Phase 3"/>
    <s v="DLF Phase 3, Gurgaon"/>
    <n v="77.104690599999998"/>
    <n v="28.487521999999998"/>
    <x v="21"/>
    <s v="Indian Rupees(Rs.)"/>
    <x v="1"/>
    <x v="1"/>
    <s v="No"/>
    <s v="No"/>
    <x v="1"/>
    <n v="6"/>
    <n v="500"/>
    <x v="18"/>
    <s v="2011_1_11"/>
    <x v="4"/>
    <n v="1"/>
    <n v="11"/>
    <x v="0"/>
    <s v="Rs.500"/>
    <n v="500"/>
  </r>
  <r>
    <n v="18258477"/>
    <x v="4917"/>
    <n v="1"/>
    <x v="1"/>
    <s v="U-9/1, DLF Phase 3, Gurgaon"/>
    <s v="DLF Phase 3"/>
    <s v="DLF Phase 3, Gurgaon"/>
    <n v="77.094667599999994"/>
    <n v="28.493048399999999"/>
    <x v="556"/>
    <s v="Indian Rupees(Rs.)"/>
    <x v="1"/>
    <x v="0"/>
    <s v="No"/>
    <s v="No"/>
    <x v="1"/>
    <n v="38"/>
    <n v="500"/>
    <x v="2"/>
    <s v="2016_7_5"/>
    <x v="1"/>
    <n v="7"/>
    <n v="5"/>
    <x v="0"/>
    <s v="Rs.500"/>
    <n v="500"/>
  </r>
  <r>
    <n v="18258480"/>
    <x v="355"/>
    <n v="1"/>
    <x v="4"/>
    <s v="SCF 9, Near Bank of India, Sector 11, Faridabad"/>
    <s v="Sector 11"/>
    <s v="Sector 11, Faridabad"/>
    <n v="77.319025999999994"/>
    <n v="28.372517200000001"/>
    <x v="14"/>
    <s v="Indian Rupees(Rs.)"/>
    <x v="0"/>
    <x v="0"/>
    <s v="No"/>
    <s v="No"/>
    <x v="1"/>
    <n v="25"/>
    <n v="800"/>
    <x v="6"/>
    <s v="2015_10_19"/>
    <x v="8"/>
    <n v="10"/>
    <n v="19"/>
    <x v="0"/>
    <s v="Rs.800"/>
    <n v="800"/>
  </r>
  <r>
    <n v="18258483"/>
    <x v="4918"/>
    <n v="1"/>
    <x v="0"/>
    <s v="G-7, Aggarwal Tower, Near Ajanta Market, LSC 2, IP Extension, New Delhi"/>
    <s v="IP Extension"/>
    <s v="IP Extension, New Delhi"/>
    <n v="77.3079824"/>
    <n v="28.627967000000002"/>
    <x v="21"/>
    <s v="Indian Rupees(Rs.)"/>
    <x v="1"/>
    <x v="0"/>
    <s v="No"/>
    <s v="No"/>
    <x v="3"/>
    <n v="60"/>
    <n v="400"/>
    <x v="14"/>
    <s v="2014_5_25"/>
    <x v="7"/>
    <n v="5"/>
    <n v="25"/>
    <x v="0"/>
    <s v="Rs.400"/>
    <n v="400"/>
  </r>
  <r>
    <n v="18258484"/>
    <x v="4919"/>
    <n v="1"/>
    <x v="0"/>
    <s v="G-14 B, Hudson Lane, Vijay Nagar, New Delhi"/>
    <s v="Vijay Nagar"/>
    <s v="Vijay Nagar, New Delhi"/>
    <n v="77.204007500000003"/>
    <n v="28.694381199999999"/>
    <x v="729"/>
    <s v="Indian Rupees(Rs.)"/>
    <x v="1"/>
    <x v="0"/>
    <s v="No"/>
    <s v="No"/>
    <x v="1"/>
    <n v="636"/>
    <n v="800"/>
    <x v="24"/>
    <s v="2018_12_20"/>
    <x v="5"/>
    <n v="12"/>
    <n v="20"/>
    <x v="0"/>
    <s v="Rs.800"/>
    <n v="800"/>
  </r>
  <r>
    <n v="18258491"/>
    <x v="4920"/>
    <n v="1"/>
    <x v="2"/>
    <s v="Shop 2, Sharma Market, Near Indian Overseas Bank, Sector 52, Noida"/>
    <s v="Sector 52"/>
    <s v="Sector 52, Noida"/>
    <n v="77.362545499999996"/>
    <n v="28.5867115"/>
    <x v="11"/>
    <s v="Indian Rupees(Rs.)"/>
    <x v="1"/>
    <x v="1"/>
    <s v="No"/>
    <s v="No"/>
    <x v="1"/>
    <n v="65"/>
    <n v="800"/>
    <x v="2"/>
    <s v="2016_11_5"/>
    <x v="1"/>
    <n v="11"/>
    <n v="5"/>
    <x v="0"/>
    <s v="Rs.800"/>
    <n v="800"/>
  </r>
  <r>
    <n v="18258502"/>
    <x v="4921"/>
    <n v="1"/>
    <x v="0"/>
    <s v="19, DDA Central Market (Balco Market), IP Extension, New Delhi"/>
    <s v="IP Extension"/>
    <s v="IP Extension, New Delhi"/>
    <n v="77.3065335"/>
    <n v="28.6304877"/>
    <x v="62"/>
    <s v="Indian Rupees(Rs.)"/>
    <x v="1"/>
    <x v="1"/>
    <s v="No"/>
    <s v="No"/>
    <x v="3"/>
    <n v="0"/>
    <n v="200"/>
    <x v="25"/>
    <s v="2015_4_26"/>
    <x v="8"/>
    <n v="4"/>
    <n v="26"/>
    <x v="0"/>
    <s v="Rs.200"/>
    <n v="200"/>
  </r>
  <r>
    <n v="18258503"/>
    <x v="4922"/>
    <n v="1"/>
    <x v="2"/>
    <s v="Location Varies, Sector 62, Noida"/>
    <s v="Sector 62"/>
    <s v="Sector 62, Noida"/>
    <n v="77.337470280000005"/>
    <n v="28.58167444"/>
    <x v="375"/>
    <s v="Indian Rupees(Rs.)"/>
    <x v="1"/>
    <x v="0"/>
    <s v="No"/>
    <s v="No"/>
    <x v="1"/>
    <n v="33"/>
    <n v="700"/>
    <x v="2"/>
    <s v="2013_3_11"/>
    <x v="0"/>
    <n v="3"/>
    <n v="11"/>
    <x v="0"/>
    <s v="Rs.700"/>
    <n v="700"/>
  </r>
  <r>
    <n v="18258507"/>
    <x v="4923"/>
    <n v="1"/>
    <x v="0"/>
    <s v="157, Jheel Khuranja, Krishna Nagar, New Delhi"/>
    <s v="Krishna Nagar"/>
    <s v="Krishna Nagar, New Delhi"/>
    <n v="77.275810989999997"/>
    <n v="28.65854624"/>
    <x v="229"/>
    <s v="Indian Rupees(Rs.)"/>
    <x v="1"/>
    <x v="1"/>
    <s v="No"/>
    <s v="No"/>
    <x v="3"/>
    <n v="9"/>
    <n v="400"/>
    <x v="20"/>
    <s v="2018_11_19"/>
    <x v="5"/>
    <n v="11"/>
    <n v="19"/>
    <x v="0"/>
    <s v="Rs.400"/>
    <n v="400"/>
  </r>
  <r>
    <n v="18258510"/>
    <x v="4924"/>
    <n v="1"/>
    <x v="0"/>
    <s v="Shop 12, DDA Local Shoping Center Market, Mayur Vihar Phase 1"/>
    <s v="Mayur Vihar Phase 1"/>
    <s v="Mayur Vihar Phase 1, New Delhi"/>
    <n v="77.295649400000002"/>
    <n v="28.606541700000001"/>
    <x v="2"/>
    <s v="Indian Rupees(Rs.)"/>
    <x v="1"/>
    <x v="1"/>
    <s v="No"/>
    <s v="No"/>
    <x v="3"/>
    <n v="7"/>
    <n v="400"/>
    <x v="13"/>
    <s v="2011_4_21"/>
    <x v="4"/>
    <n v="4"/>
    <n v="21"/>
    <x v="0"/>
    <s v="Rs.400"/>
    <n v="400"/>
  </r>
  <r>
    <n v="18258571"/>
    <x v="4925"/>
    <n v="1"/>
    <x v="1"/>
    <s v="Opposite G D Goenka University, Sohna Road, Gurgaon"/>
    <s v="Sohna Road"/>
    <s v="Sohna Road, Gurgaon"/>
    <n v="77.067267999999999"/>
    <n v="28.266839000000001"/>
    <x v="65"/>
    <s v="Indian Rupees(Rs.)"/>
    <x v="1"/>
    <x v="1"/>
    <s v="No"/>
    <s v="No"/>
    <x v="1"/>
    <n v="40"/>
    <n v="600"/>
    <x v="14"/>
    <s v="2012_11_17"/>
    <x v="2"/>
    <n v="11"/>
    <n v="17"/>
    <x v="0"/>
    <s v="Rs.600"/>
    <n v="600"/>
  </r>
  <r>
    <n v="18258742"/>
    <x v="672"/>
    <n v="1"/>
    <x v="2"/>
    <s v="Yadav Complex, Nayabans, Sector 15, Noida"/>
    <s v="Sector 15"/>
    <s v="Sector 15, Noida"/>
    <n v="77.314358999999996"/>
    <n v="28.5801911"/>
    <x v="11"/>
    <s v="Indian Rupees(Rs.)"/>
    <x v="1"/>
    <x v="1"/>
    <s v="No"/>
    <s v="No"/>
    <x v="3"/>
    <n v="2"/>
    <n v="350"/>
    <x v="25"/>
    <s v="2013_2_11"/>
    <x v="0"/>
    <n v="2"/>
    <n v="11"/>
    <x v="0"/>
    <s v="Rs.350"/>
    <n v="350"/>
  </r>
  <r>
    <n v="18258756"/>
    <x v="1581"/>
    <n v="1"/>
    <x v="2"/>
    <s v="Sangam Guest House, Nayabans, Sector 15, Noida"/>
    <s v="Sector 15"/>
    <s v="Sector 15, Noida"/>
    <n v="77.313999999999993"/>
    <n v="28.581681199999998"/>
    <x v="229"/>
    <s v="Indian Rupees(Rs.)"/>
    <x v="1"/>
    <x v="1"/>
    <s v="No"/>
    <s v="No"/>
    <x v="3"/>
    <n v="2"/>
    <n v="300"/>
    <x v="25"/>
    <s v="2012_11_6"/>
    <x v="2"/>
    <n v="11"/>
    <n v="6"/>
    <x v="0"/>
    <s v="Rs.300"/>
    <n v="300"/>
  </r>
  <r>
    <n v="18258757"/>
    <x v="4926"/>
    <n v="1"/>
    <x v="0"/>
    <s v="Ground Floor, MLCP, IGI Terminal 3, Aerocity, New Delhi"/>
    <s v="Aerocity"/>
    <s v="Aerocity, New Delhi"/>
    <n v="77.087896999999998"/>
    <n v="28.554462999999998"/>
    <x v="1316"/>
    <s v="Indian Rupees(Rs.)"/>
    <x v="1"/>
    <x v="1"/>
    <s v="No"/>
    <s v="No"/>
    <x v="1"/>
    <n v="33"/>
    <n v="550"/>
    <x v="2"/>
    <s v="2018_10_22"/>
    <x v="5"/>
    <n v="10"/>
    <n v="22"/>
    <x v="0"/>
    <s v="Rs.550"/>
    <n v="550"/>
  </r>
  <r>
    <n v="18258759"/>
    <x v="4927"/>
    <n v="1"/>
    <x v="0"/>
    <s v="63-C, Pocket F, Gangotri Apartments, Alaknanda, New Delhi"/>
    <s v="Alaknanda"/>
    <s v="Alaknanda, New Delhi"/>
    <n v="77.252478999999994"/>
    <n v="28.523785"/>
    <x v="124"/>
    <s v="Indian Rupees(Rs.)"/>
    <x v="1"/>
    <x v="1"/>
    <s v="No"/>
    <s v="No"/>
    <x v="3"/>
    <n v="22"/>
    <n v="450"/>
    <x v="14"/>
    <s v="2014_8_12"/>
    <x v="7"/>
    <n v="8"/>
    <n v="12"/>
    <x v="0"/>
    <s v="Rs.450"/>
    <n v="450"/>
  </r>
  <r>
    <n v="18258762"/>
    <x v="4928"/>
    <n v="1"/>
    <x v="0"/>
    <s v="F-255, Near Dussehra Ground, Vikaspuri, New Delhi"/>
    <s v="Vikaspuri"/>
    <s v="Vikaspuri, New Delhi"/>
    <n v="77.070971900000004"/>
    <n v="28.640351800000001"/>
    <x v="62"/>
    <s v="Indian Rupees(Rs.)"/>
    <x v="1"/>
    <x v="1"/>
    <s v="No"/>
    <s v="No"/>
    <x v="3"/>
    <n v="3"/>
    <n v="200"/>
    <x v="25"/>
    <s v="2016_7_10"/>
    <x v="1"/>
    <n v="7"/>
    <n v="10"/>
    <x v="0"/>
    <s v="Rs.200"/>
    <n v="200"/>
  </r>
  <r>
    <n v="18258764"/>
    <x v="4929"/>
    <n v="1"/>
    <x v="2"/>
    <s v="Sector 66, Near Sector 65, Noida"/>
    <s v="Sector 65"/>
    <s v="Sector 65, Noida"/>
    <n v="77.377223299999997"/>
    <n v="28.607546599999999"/>
    <x v="122"/>
    <s v="Indian Rupees(Rs.)"/>
    <x v="1"/>
    <x v="1"/>
    <s v="No"/>
    <s v="No"/>
    <x v="3"/>
    <n v="8"/>
    <n v="300"/>
    <x v="15"/>
    <s v="2017_12_28"/>
    <x v="6"/>
    <n v="12"/>
    <n v="28"/>
    <x v="0"/>
    <s v="Rs.300"/>
    <n v="300"/>
  </r>
  <r>
    <n v="18258775"/>
    <x v="1505"/>
    <n v="1"/>
    <x v="2"/>
    <s v="M-18, Food Court, 4th Floor, DLF Mall of India, Sector 18, Noida"/>
    <s v="DLF Mall of India, Sector 18,  Noida"/>
    <s v="DLF Mall of India, Sector 18,  Noida, Noida"/>
    <n v="77.320836560000004"/>
    <n v="28.567331769999999"/>
    <x v="488"/>
    <s v="Indian Rupees(Rs.)"/>
    <x v="1"/>
    <x v="0"/>
    <s v="No"/>
    <s v="No"/>
    <x v="1"/>
    <n v="397"/>
    <n v="550"/>
    <x v="9"/>
    <s v="2017_10_2"/>
    <x v="6"/>
    <n v="10"/>
    <n v="2"/>
    <x v="0"/>
    <s v="Rs.550"/>
    <n v="550"/>
  </r>
  <r>
    <n v="18258777"/>
    <x v="4930"/>
    <n v="1"/>
    <x v="0"/>
    <s v="23/21-E Ground Floor, Main Market, Near Patel Nagar Park, East Patel Nagar, New Delhi"/>
    <s v="East Patel Nagar"/>
    <s v="East Patel Nagar, New Delhi"/>
    <n v="77.174415499999995"/>
    <n v="28.645651699999998"/>
    <x v="270"/>
    <s v="Indian Rupees(Rs.)"/>
    <x v="1"/>
    <x v="1"/>
    <s v="No"/>
    <s v="No"/>
    <x v="1"/>
    <n v="3"/>
    <n v="600"/>
    <x v="25"/>
    <s v="2018_8_2"/>
    <x v="5"/>
    <n v="8"/>
    <n v="2"/>
    <x v="0"/>
    <s v="Rs.600"/>
    <n v="600"/>
  </r>
  <r>
    <n v="18258778"/>
    <x v="29"/>
    <n v="1"/>
    <x v="0"/>
    <s v="115, Central Market, Ashok Vihar Phase 1, New Delhi"/>
    <s v="Ashok Vihar Phase 1"/>
    <s v="Ashok Vihar Phase 1, New Delhi"/>
    <n v="77.172915599999996"/>
    <n v="28.693327400000001"/>
    <x v="25"/>
    <s v="Indian Rupees(Rs.)"/>
    <x v="1"/>
    <x v="0"/>
    <s v="No"/>
    <s v="No"/>
    <x v="3"/>
    <n v="7"/>
    <n v="350"/>
    <x v="15"/>
    <s v="2011_3_4"/>
    <x v="4"/>
    <n v="3"/>
    <n v="4"/>
    <x v="0"/>
    <s v="Rs.350"/>
    <n v="350"/>
  </r>
  <r>
    <n v="18259462"/>
    <x v="4931"/>
    <n v="1"/>
    <x v="7"/>
    <s v="1st Floor, Infinity Benchmark, Near RDB Cinemas, Block GP, Sector 5, Salt Lake"/>
    <s v="Sector 5, Salt Lake"/>
    <s v="Sector 5, Salt Lake, Kolkata"/>
    <n v="88.433186930000005"/>
    <n v="22.56936679"/>
    <x v="1433"/>
    <s v="Indian Rupees(Rs.)"/>
    <x v="0"/>
    <x v="1"/>
    <s v="No"/>
    <s v="No"/>
    <x v="0"/>
    <n v="1040"/>
    <n v="1500"/>
    <x v="9"/>
    <s v="2015_1_10"/>
    <x v="8"/>
    <n v="1"/>
    <n v="10"/>
    <x v="0"/>
    <s v="Rs.1500"/>
    <n v="1500"/>
  </r>
  <r>
    <n v="18260028"/>
    <x v="4932"/>
    <n v="1"/>
    <x v="0"/>
    <s v="19, Ansari Road, Ring Road, MGM Club, Daryaganj, New Delhi"/>
    <s v="MGM Club, Daryaganj"/>
    <s v="MGM Club, Daryaganj, New Delhi"/>
    <n v="77.242985000000004"/>
    <n v="28.646548599999999"/>
    <x v="21"/>
    <s v="Indian Rupees(Rs.)"/>
    <x v="0"/>
    <x v="1"/>
    <s v="No"/>
    <s v="No"/>
    <x v="0"/>
    <n v="20"/>
    <n v="1200"/>
    <x v="2"/>
    <s v="2011_1_25"/>
    <x v="4"/>
    <n v="1"/>
    <n v="25"/>
    <x v="0"/>
    <s v="Rs.1200"/>
    <n v="1200"/>
  </r>
  <r>
    <n v="18260604"/>
    <x v="4933"/>
    <n v="1"/>
    <x v="0"/>
    <s v="Shop 2, Plot 1, Sikka Plaza, Mayur Vihar Phase 1, New Delhi"/>
    <s v="Mayur Vihar Phase 1"/>
    <s v="Mayur Vihar Phase 1, New Delhi"/>
    <n v="77.290461899999997"/>
    <n v="28.607046199999999"/>
    <x v="11"/>
    <s v="Indian Rupees(Rs.)"/>
    <x v="1"/>
    <x v="1"/>
    <s v="No"/>
    <s v="No"/>
    <x v="3"/>
    <n v="14"/>
    <n v="250"/>
    <x v="8"/>
    <s v="2013_11_21"/>
    <x v="0"/>
    <n v="11"/>
    <n v="21"/>
    <x v="0"/>
    <s v="Rs.250"/>
    <n v="250"/>
  </r>
  <r>
    <n v="18260641"/>
    <x v="4934"/>
    <n v="1"/>
    <x v="0"/>
    <s v="M-58, Main Market, Greater Kailash (GK) 2, New Delhi"/>
    <s v="Greater Kailash (GK) 2"/>
    <s v="Greater Kailash (GK) 2, New Delhi"/>
    <n v="77.244520300000005"/>
    <n v="28.5335082"/>
    <x v="2"/>
    <s v="Indian Rupees(Rs.)"/>
    <x v="1"/>
    <x v="0"/>
    <s v="No"/>
    <s v="No"/>
    <x v="1"/>
    <n v="267"/>
    <n v="700"/>
    <x v="24"/>
    <s v="2017_10_9"/>
    <x v="6"/>
    <n v="10"/>
    <n v="9"/>
    <x v="0"/>
    <s v="Rs.700"/>
    <n v="700"/>
  </r>
  <r>
    <n v="18260714"/>
    <x v="4935"/>
    <n v="1"/>
    <x v="0"/>
    <s v="177, E Block, Lajpat Nagar 1, New Delhi"/>
    <s v="Lajpat Nagar 1"/>
    <s v="Lajpat Nagar 1, New Delhi"/>
    <n v="77.239999999999995"/>
    <n v="28.58"/>
    <x v="120"/>
    <s v="Indian Rupees(Rs.)"/>
    <x v="1"/>
    <x v="1"/>
    <s v="No"/>
    <s v="No"/>
    <x v="3"/>
    <n v="4"/>
    <n v="100"/>
    <x v="13"/>
    <s v="2011_6_15"/>
    <x v="4"/>
    <n v="6"/>
    <n v="15"/>
    <x v="0"/>
    <s v="Rs.100"/>
    <n v="100"/>
  </r>
  <r>
    <n v="18260777"/>
    <x v="4936"/>
    <n v="1"/>
    <x v="33"/>
    <s v="353/1, Hotel Landmark Complex, Bharathiaar Road, Gandhipuram, Coimbatore"/>
    <s v="Gandhipuram"/>
    <s v="Gandhipuram, Coimbatore"/>
    <n v="76.972075700000005"/>
    <n v="11.016298450000001"/>
    <x v="1310"/>
    <s v="Indian Rupees(Rs.)"/>
    <x v="1"/>
    <x v="0"/>
    <s v="No"/>
    <s v="No"/>
    <x v="0"/>
    <n v="202"/>
    <n v="800"/>
    <x v="30"/>
    <s v="2011_11_15"/>
    <x v="4"/>
    <n v="11"/>
    <n v="15"/>
    <x v="0"/>
    <s v="Rs.800"/>
    <n v="800"/>
  </r>
  <r>
    <n v="18261052"/>
    <x v="4500"/>
    <n v="1"/>
    <x v="0"/>
    <s v="9 A Gautam Nagar, Green Park, New Delhi"/>
    <s v="Green Park"/>
    <s v="Green Park, New Delhi"/>
    <n v="77.211167070000002"/>
    <n v="28.562508439999998"/>
    <x v="6"/>
    <s v="Indian Rupees(Rs.)"/>
    <x v="1"/>
    <x v="1"/>
    <s v="No"/>
    <s v="No"/>
    <x v="3"/>
    <n v="3"/>
    <n v="350"/>
    <x v="25"/>
    <s v="2017_8_19"/>
    <x v="6"/>
    <n v="8"/>
    <n v="19"/>
    <x v="0"/>
    <s v="Rs.350"/>
    <n v="350"/>
  </r>
  <r>
    <n v="18261140"/>
    <x v="364"/>
    <n v="1"/>
    <x v="2"/>
    <s v="D-423, 3rd Floor, DLF Mall of India, Sector 18, Noida"/>
    <s v="DLF Mall of India, Sector 18,  Noida"/>
    <s v="DLF Mall of India, Sector 18,  Noida, Noida"/>
    <n v="77.3204748"/>
    <n v="28.566485490000002"/>
    <x v="149"/>
    <s v="Indian Rupees(Rs.)"/>
    <x v="0"/>
    <x v="0"/>
    <s v="No"/>
    <s v="No"/>
    <x v="0"/>
    <n v="428"/>
    <n v="1600"/>
    <x v="26"/>
    <s v="2011_2_17"/>
    <x v="4"/>
    <n v="2"/>
    <n v="17"/>
    <x v="0"/>
    <s v="Rs.1600"/>
    <n v="1600"/>
  </r>
  <r>
    <n v="18261146"/>
    <x v="4937"/>
    <n v="1"/>
    <x v="0"/>
    <s v="50, New Market, Timarpur, Near Civil Lines, New Delhi"/>
    <s v="Civil Lines"/>
    <s v="Civil Lines, New Delhi"/>
    <n v="77.222247699999997"/>
    <n v="28.702812399999999"/>
    <x v="25"/>
    <s v="Indian Rupees(Rs.)"/>
    <x v="1"/>
    <x v="1"/>
    <s v="No"/>
    <s v="No"/>
    <x v="3"/>
    <n v="0"/>
    <n v="150"/>
    <x v="25"/>
    <s v="2016_2_12"/>
    <x v="1"/>
    <n v="2"/>
    <n v="12"/>
    <x v="0"/>
    <s v="Rs.150"/>
    <n v="150"/>
  </r>
  <r>
    <n v="18261149"/>
    <x v="4938"/>
    <n v="1"/>
    <x v="0"/>
    <s v="Shop 70, Old Rajinder Nagar Market, Rajinder Nagar, New Delhi"/>
    <s v="Rajinder Nagar"/>
    <s v="Rajinder Nagar, New Delhi"/>
    <n v="77.184583099999998"/>
    <n v="28.640753199999999"/>
    <x v="1434"/>
    <s v="Indian Rupees(Rs.)"/>
    <x v="1"/>
    <x v="0"/>
    <s v="No"/>
    <s v="No"/>
    <x v="1"/>
    <n v="126"/>
    <n v="550"/>
    <x v="4"/>
    <s v="2013_2_19"/>
    <x v="0"/>
    <n v="2"/>
    <n v="19"/>
    <x v="0"/>
    <s v="Rs.550"/>
    <n v="550"/>
  </r>
  <r>
    <n v="18261151"/>
    <x v="4939"/>
    <n v="1"/>
    <x v="0"/>
    <s v="A-120, Shop 4, Uday Vihar, Chander Vihar, Nangloi, New Delhi"/>
    <s v="Nangloi"/>
    <s v="Nangloi, New Delhi"/>
    <n v="77.070058599999996"/>
    <n v="28.6521647"/>
    <x v="0"/>
    <s v="Indian Rupees(Rs.)"/>
    <x v="1"/>
    <x v="1"/>
    <s v="No"/>
    <s v="No"/>
    <x v="3"/>
    <n v="0"/>
    <n v="400"/>
    <x v="25"/>
    <s v="2017_12_14"/>
    <x v="6"/>
    <n v="12"/>
    <n v="14"/>
    <x v="0"/>
    <s v="Rs.400"/>
    <n v="400"/>
  </r>
  <r>
    <n v="18261157"/>
    <x v="4940"/>
    <n v="1"/>
    <x v="0"/>
    <s v="Shangri-La's Eros Hotel, 19, Ashoka Road, Janpath, New Delhi"/>
    <s v="Shangri La's - Eros hotel, Janpath"/>
    <s v="Shangri La's - Eros hotel, Janpath, New Delhi"/>
    <n v="77.217836599999998"/>
    <n v="28.620766"/>
    <x v="1435"/>
    <s v="Indian Rupees(Rs.)"/>
    <x v="0"/>
    <x v="1"/>
    <s v="No"/>
    <s v="No"/>
    <x v="2"/>
    <n v="27"/>
    <n v="3500"/>
    <x v="14"/>
    <s v="2016_7_27"/>
    <x v="1"/>
    <n v="7"/>
    <n v="27"/>
    <x v="0"/>
    <s v="Rs.3500"/>
    <n v="3500"/>
  </r>
  <r>
    <n v="18261158"/>
    <x v="4941"/>
    <n v="1"/>
    <x v="0"/>
    <s v="B-26 &amp; 27, Community Centre, Janakpuri, New Delhi"/>
    <s v="Janakpuri"/>
    <s v="Janakpuri, New Delhi"/>
    <n v="77.091393999999994"/>
    <n v="28.629112200000002"/>
    <x v="21"/>
    <s v="Indian Rupees(Rs.)"/>
    <x v="1"/>
    <x v="0"/>
    <s v="No"/>
    <s v="No"/>
    <x v="0"/>
    <n v="128"/>
    <n v="1250"/>
    <x v="3"/>
    <s v="2013_3_21"/>
    <x v="0"/>
    <n v="3"/>
    <n v="21"/>
    <x v="0"/>
    <s v="Rs.1250"/>
    <n v="1250"/>
  </r>
  <r>
    <n v="18261160"/>
    <x v="4942"/>
    <n v="1"/>
    <x v="0"/>
    <s v="Shangri-La's Eros Hotel, 19, Ashoka Road, Janpath, New Delhi"/>
    <s v="Shangri La's - Eros hotel, Janpath"/>
    <s v="Shangri La's - Eros hotel, Janpath, New Delhi"/>
    <n v="77.2177468"/>
    <n v="28.620757399999999"/>
    <x v="939"/>
    <s v="Indian Rupees(Rs.)"/>
    <x v="0"/>
    <x v="1"/>
    <s v="No"/>
    <s v="No"/>
    <x v="2"/>
    <n v="66"/>
    <n v="5000"/>
    <x v="1"/>
    <s v="2017_6_19"/>
    <x v="6"/>
    <n v="6"/>
    <n v="19"/>
    <x v="0"/>
    <s v="Rs.5000"/>
    <n v="5000"/>
  </r>
  <r>
    <n v="18261161"/>
    <x v="4943"/>
    <n v="1"/>
    <x v="0"/>
    <s v="Near Water Tank, Najafgarh Road, Nangloi, New Delhi"/>
    <s v="Nangloi"/>
    <s v="Nangloi, New Delhi"/>
    <n v="77.062679599999996"/>
    <n v="28.6763063"/>
    <x v="2"/>
    <s v="Indian Rupees(Rs.)"/>
    <x v="1"/>
    <x v="1"/>
    <s v="No"/>
    <s v="No"/>
    <x v="3"/>
    <n v="0"/>
    <n v="400"/>
    <x v="25"/>
    <s v="2014_3_11"/>
    <x v="7"/>
    <n v="3"/>
    <n v="11"/>
    <x v="0"/>
    <s v="Rs.400"/>
    <n v="400"/>
  </r>
  <r>
    <n v="18261162"/>
    <x v="4944"/>
    <n v="1"/>
    <x v="0"/>
    <s v="House 24/25, New Tibet Camp, New Aruna Nagar, Majnu ka Tila, New Delhi"/>
    <s v="Majnu ka Tila"/>
    <s v="Majnu ka Tila, New Delhi"/>
    <n v="77.228345700000006"/>
    <n v="28.703109399999999"/>
    <x v="98"/>
    <s v="Indian Rupees(Rs.)"/>
    <x v="1"/>
    <x v="1"/>
    <s v="No"/>
    <s v="No"/>
    <x v="1"/>
    <n v="1"/>
    <n v="600"/>
    <x v="25"/>
    <s v="2016_11_12"/>
    <x v="1"/>
    <n v="11"/>
    <n v="12"/>
    <x v="0"/>
    <s v="Rs.600"/>
    <n v="600"/>
  </r>
  <r>
    <n v="18261164"/>
    <x v="4945"/>
    <n v="1"/>
    <x v="0"/>
    <s v="188-A, Block 9, New Aruna Nagar, Majnu ka Tila, New Delhi"/>
    <s v="Majnu ka Tila"/>
    <s v="Majnu ka Tila, New Delhi"/>
    <n v="77.228255899999994"/>
    <n v="28.701847000000001"/>
    <x v="1436"/>
    <s v="Indian Rupees(Rs.)"/>
    <x v="1"/>
    <x v="1"/>
    <s v="No"/>
    <s v="No"/>
    <x v="1"/>
    <n v="0"/>
    <n v="550"/>
    <x v="25"/>
    <s v="2013_10_10"/>
    <x v="0"/>
    <n v="10"/>
    <n v="10"/>
    <x v="0"/>
    <s v="Rs.550"/>
    <n v="550"/>
  </r>
  <r>
    <n v="18261165"/>
    <x v="4946"/>
    <n v="1"/>
    <x v="0"/>
    <s v="Shop 1077, Main Bazar, Paharganj, New Delhi"/>
    <s v="Paharganj"/>
    <s v="Paharganj, New Delhi"/>
    <n v="77.215582990000001"/>
    <n v="28.641411659999999"/>
    <x v="1399"/>
    <s v="Indian Rupees(Rs.)"/>
    <x v="0"/>
    <x v="1"/>
    <s v="No"/>
    <s v="No"/>
    <x v="1"/>
    <n v="8"/>
    <n v="850"/>
    <x v="18"/>
    <s v="2018_4_23"/>
    <x v="5"/>
    <n v="4"/>
    <n v="23"/>
    <x v="0"/>
    <s v="Rs.850"/>
    <n v="850"/>
  </r>
  <r>
    <n v="18261188"/>
    <x v="1620"/>
    <n v="1"/>
    <x v="0"/>
    <s v="Upper Ground Floor, Epicuria Food Mall, Nehru Place Metro Station, Nehru Place, New Delhi"/>
    <s v="Epicuria Food Mall, Nehru Place"/>
    <s v="Epicuria Food Mall, Nehru Place, New Delhi"/>
    <n v="77.251875400000003"/>
    <n v="28.551140100000001"/>
    <x v="520"/>
    <s v="Indian Rupees(Rs.)"/>
    <x v="1"/>
    <x v="0"/>
    <s v="No"/>
    <s v="No"/>
    <x v="3"/>
    <n v="106"/>
    <n v="400"/>
    <x v="9"/>
    <s v="2016_1_28"/>
    <x v="1"/>
    <n v="1"/>
    <n v="28"/>
    <x v="0"/>
    <s v="Rs.400"/>
    <n v="400"/>
  </r>
  <r>
    <n v="18261203"/>
    <x v="4947"/>
    <n v="166"/>
    <x v="50"/>
    <s v="Ground Floor, The Westin Doha Hotel &amp; Spa, Fereej Bin Mahmoud, Doha"/>
    <s v="The Westin Doha Hotel &amp; Spa, Fereej Bin Mahmoud"/>
    <s v="The Westin Doha Hotel &amp; Spa, Fereej Bin Mahmoud, Doha"/>
    <n v="51.512909000000001"/>
    <n v="25.27618"/>
    <x v="519"/>
    <s v="Qatari Rial(QR)"/>
    <x v="1"/>
    <x v="1"/>
    <s v="No"/>
    <s v="No"/>
    <x v="2"/>
    <n v="73"/>
    <n v="445"/>
    <x v="26"/>
    <s v="2013_4_9"/>
    <x v="0"/>
    <n v="4"/>
    <n v="9"/>
    <x v="6"/>
    <s v="QR445"/>
    <n v="10257.391509999999"/>
  </r>
  <r>
    <n v="18261309"/>
    <x v="4948"/>
    <n v="1"/>
    <x v="1"/>
    <s v="241-242, Tower B3, Spaze Itech Park, Sohna Road, Gurgaon"/>
    <s v="Sohna Road"/>
    <s v="Sohna Road, Gurgaon"/>
    <n v="77.042149339999995"/>
    <n v="28.413855720000001"/>
    <x v="1437"/>
    <s v="Indian Rupees(Rs.)"/>
    <x v="1"/>
    <x v="0"/>
    <s v="No"/>
    <s v="No"/>
    <x v="3"/>
    <n v="30"/>
    <n v="200"/>
    <x v="4"/>
    <s v="2012_7_3"/>
    <x v="2"/>
    <n v="7"/>
    <n v="3"/>
    <x v="0"/>
    <s v="Rs.200"/>
    <n v="200"/>
  </r>
  <r>
    <n v="18261486"/>
    <x v="4949"/>
    <n v="1"/>
    <x v="0"/>
    <s v="Near Jaypee Siddharth, East Patel Nagar, New Delhi"/>
    <s v="East Patel Nagar"/>
    <s v="East Patel Nagar, New Delhi"/>
    <n v="77.176525400000003"/>
    <n v="28.644903500000002"/>
    <x v="1438"/>
    <s v="Indian Rupees(Rs.)"/>
    <x v="1"/>
    <x v="0"/>
    <s v="No"/>
    <s v="No"/>
    <x v="3"/>
    <n v="54"/>
    <n v="350"/>
    <x v="1"/>
    <s v="2011_9_17"/>
    <x v="4"/>
    <n v="9"/>
    <n v="17"/>
    <x v="0"/>
    <s v="Rs.350"/>
    <n v="350"/>
  </r>
  <r>
    <n v="18261675"/>
    <x v="4950"/>
    <n v="1"/>
    <x v="0"/>
    <s v="69-B, DDA Flat, Gulabi Bagh, Kamla Nagar, New Delhi"/>
    <s v="Kamla Nagar"/>
    <s v="Kamla Nagar, New Delhi"/>
    <n v="77.193401699999995"/>
    <n v="28.670929099999999"/>
    <x v="124"/>
    <s v="Indian Rupees(Rs.)"/>
    <x v="1"/>
    <x v="1"/>
    <s v="No"/>
    <s v="No"/>
    <x v="3"/>
    <n v="47"/>
    <n v="400"/>
    <x v="4"/>
    <s v="2012_1_3"/>
    <x v="2"/>
    <n v="1"/>
    <n v="3"/>
    <x v="0"/>
    <s v="Rs.400"/>
    <n v="400"/>
  </r>
  <r>
    <n v="18261678"/>
    <x v="4951"/>
    <n v="1"/>
    <x v="0"/>
    <s v="Furniture Market, Near Krishan Mandir, Najafgarh, New Delhi"/>
    <s v="Najafgarh"/>
    <s v="Najafgarh, New Delhi"/>
    <n v="76.984083600000005"/>
    <n v="28.615028899999999"/>
    <x v="11"/>
    <s v="Indian Rupees(Rs.)"/>
    <x v="1"/>
    <x v="1"/>
    <s v="No"/>
    <s v="No"/>
    <x v="3"/>
    <n v="1"/>
    <n v="350"/>
    <x v="25"/>
    <s v="2017_3_24"/>
    <x v="6"/>
    <n v="3"/>
    <n v="24"/>
    <x v="0"/>
    <s v="Rs.350"/>
    <n v="350"/>
  </r>
  <r>
    <n v="18261683"/>
    <x v="4952"/>
    <n v="1"/>
    <x v="0"/>
    <s v="3575/3576, Main Road, Near Sablok Clinic, Daryaganj, New Delhi"/>
    <s v="Daryaganj"/>
    <s v="Daryaganj, New Delhi"/>
    <n v="77.240470400000007"/>
    <n v="28.6428148"/>
    <x v="0"/>
    <s v="Indian Rupees(Rs.)"/>
    <x v="1"/>
    <x v="1"/>
    <s v="No"/>
    <s v="No"/>
    <x v="1"/>
    <n v="26"/>
    <n v="500"/>
    <x v="4"/>
    <s v="2016_5_26"/>
    <x v="1"/>
    <n v="5"/>
    <n v="26"/>
    <x v="0"/>
    <s v="Rs.500"/>
    <n v="500"/>
  </r>
  <r>
    <n v="18261688"/>
    <x v="4953"/>
    <n v="1"/>
    <x v="0"/>
    <s v="Jagat Cinema, Urdu Bazaar, Jama Masjid, New Delhi"/>
    <s v="Jama Masjid"/>
    <s v="Jama Masjid, New Delhi"/>
    <n v="77.236209599999995"/>
    <n v="28.649822400000001"/>
    <x v="229"/>
    <s v="Indian Rupees(Rs.)"/>
    <x v="1"/>
    <x v="1"/>
    <s v="No"/>
    <s v="No"/>
    <x v="3"/>
    <n v="0"/>
    <n v="300"/>
    <x v="25"/>
    <s v="2018_2_19"/>
    <x v="5"/>
    <n v="2"/>
    <n v="19"/>
    <x v="0"/>
    <s v="Rs.300"/>
    <n v="300"/>
  </r>
  <r>
    <n v="18261694"/>
    <x v="4954"/>
    <n v="1"/>
    <x v="4"/>
    <s v="Shop 121, Sai Dham Road, Near Omaxe Chowk, Sector 86, Faridabad"/>
    <s v="Sector 86"/>
    <s v="Sector 86, Faridabad"/>
    <n v="77.337204799999995"/>
    <n v="28.409825600000001"/>
    <x v="62"/>
    <s v="Indian Rupees(Rs.)"/>
    <x v="1"/>
    <x v="1"/>
    <s v="No"/>
    <s v="No"/>
    <x v="3"/>
    <n v="10"/>
    <n v="300"/>
    <x v="13"/>
    <s v="2012_5_7"/>
    <x v="2"/>
    <n v="5"/>
    <n v="7"/>
    <x v="0"/>
    <s v="Rs.300"/>
    <n v="300"/>
  </r>
  <r>
    <n v="18261699"/>
    <x v="4955"/>
    <n v="1"/>
    <x v="4"/>
    <s v="Near Anandvan, Opposite NHPC Society, Suraj Kund Road, Suraj Kund, Faridabad"/>
    <s v="Suraj Kund"/>
    <s v="Suraj Kund, Faridabad"/>
    <n v="77.286997600000007"/>
    <n v="28.472773799999999"/>
    <x v="81"/>
    <s v="Indian Rupees(Rs.)"/>
    <x v="1"/>
    <x v="1"/>
    <s v="No"/>
    <s v="No"/>
    <x v="1"/>
    <n v="8"/>
    <n v="550"/>
    <x v="18"/>
    <s v="2013_4_4"/>
    <x v="0"/>
    <n v="4"/>
    <n v="4"/>
    <x v="0"/>
    <s v="Rs.550"/>
    <n v="550"/>
  </r>
  <r>
    <n v="18261700"/>
    <x v="4956"/>
    <n v="1"/>
    <x v="0"/>
    <s v="3/5, Asaf Ali Road, Daryaganj, New Delhi"/>
    <s v="Daryaganj"/>
    <s v="Daryaganj, New Delhi"/>
    <n v="77.234138799999997"/>
    <n v="28.6415395"/>
    <x v="1439"/>
    <s v="Indian Rupees(Rs.)"/>
    <x v="1"/>
    <x v="1"/>
    <s v="No"/>
    <s v="No"/>
    <x v="3"/>
    <n v="6"/>
    <n v="400"/>
    <x v="20"/>
    <s v="2014_3_9"/>
    <x v="7"/>
    <n v="3"/>
    <n v="9"/>
    <x v="0"/>
    <s v="Rs.400"/>
    <n v="400"/>
  </r>
  <r>
    <n v="18261701"/>
    <x v="4957"/>
    <n v="1"/>
    <x v="0"/>
    <s v="292, 1st Floor, Opposite Venkateshwar College, Satyaniketan, New Delhi"/>
    <s v="Satyaniketan"/>
    <s v="Satyaniketan, New Delhi"/>
    <n v="77.169051600000003"/>
    <n v="28.588595699999999"/>
    <x v="37"/>
    <s v="Indian Rupees(Rs.)"/>
    <x v="1"/>
    <x v="1"/>
    <s v="No"/>
    <s v="No"/>
    <x v="3"/>
    <n v="142"/>
    <n v="300"/>
    <x v="1"/>
    <s v="2010_10_20"/>
    <x v="3"/>
    <n v="10"/>
    <n v="20"/>
    <x v="0"/>
    <s v="Rs.300"/>
    <n v="300"/>
  </r>
  <r>
    <n v="18261703"/>
    <x v="4958"/>
    <n v="1"/>
    <x v="1"/>
    <s v="SCO 22, Main Market, Sector 29, Gurgaon"/>
    <s v="Sector 29"/>
    <s v="Sector 29, Gurgaon"/>
    <n v="77.062402500000005"/>
    <n v="28.469155199999999"/>
    <x v="1440"/>
    <s v="Indian Rupees(Rs.)"/>
    <x v="0"/>
    <x v="1"/>
    <s v="No"/>
    <s v="No"/>
    <x v="0"/>
    <n v="322"/>
    <n v="1400"/>
    <x v="5"/>
    <s v="2013_8_8"/>
    <x v="0"/>
    <n v="8"/>
    <n v="8"/>
    <x v="0"/>
    <s v="Rs.1400"/>
    <n v="1400"/>
  </r>
  <r>
    <n v="18261708"/>
    <x v="4959"/>
    <n v="1"/>
    <x v="0"/>
    <s v="Chanchal Park, Near Bus Stand, Najafgarh Road, Nangloi, New Delhi"/>
    <s v="Nangloi"/>
    <s v="Nangloi, New Delhi"/>
    <n v="77.0228319"/>
    <n v="28.646743799999999"/>
    <x v="21"/>
    <s v="Indian Rupees(Rs.)"/>
    <x v="1"/>
    <x v="1"/>
    <s v="No"/>
    <s v="No"/>
    <x v="3"/>
    <n v="0"/>
    <n v="400"/>
    <x v="25"/>
    <s v="2014_10_15"/>
    <x v="7"/>
    <n v="10"/>
    <n v="15"/>
    <x v="0"/>
    <s v="Rs.400"/>
    <n v="400"/>
  </r>
  <r>
    <n v="18261710"/>
    <x v="4960"/>
    <n v="1"/>
    <x v="0"/>
    <s v="Opposite Metro Pillar 520, Near Mundka Metro Station, Rohtak Road, Nangloi, New Delhi"/>
    <s v="Nangloi"/>
    <s v="Nangloi, New Delhi"/>
    <n v="77.03108288"/>
    <n v="28.68202569"/>
    <x v="10"/>
    <s v="Indian Rupees(Rs.)"/>
    <x v="1"/>
    <x v="1"/>
    <s v="No"/>
    <s v="No"/>
    <x v="3"/>
    <n v="0"/>
    <n v="400"/>
    <x v="25"/>
    <s v="2017_1_19"/>
    <x v="6"/>
    <n v="1"/>
    <n v="19"/>
    <x v="0"/>
    <s v="Rs.400"/>
    <n v="400"/>
  </r>
  <r>
    <n v="18261719"/>
    <x v="4961"/>
    <n v="1"/>
    <x v="0"/>
    <s v="Shop B-5, Uday Vihar, Aggarwal Chowk, Chander Vihar, Nilothi Extension, Nangloi, New Delhi"/>
    <s v="Nangloi"/>
    <s v="Nangloi, New Delhi"/>
    <n v="77.071354299999996"/>
    <n v="28.652987400000001"/>
    <x v="20"/>
    <s v="Indian Rupees(Rs.)"/>
    <x v="1"/>
    <x v="1"/>
    <s v="No"/>
    <s v="No"/>
    <x v="3"/>
    <n v="0"/>
    <n v="350"/>
    <x v="25"/>
    <s v="2010_1_24"/>
    <x v="3"/>
    <n v="1"/>
    <n v="24"/>
    <x v="0"/>
    <s v="Rs.350"/>
    <n v="350"/>
  </r>
  <r>
    <n v="18261720"/>
    <x v="4908"/>
    <n v="1"/>
    <x v="2"/>
    <s v="Near City Center Metro Station, Noida, Sector 51, Noida"/>
    <s v="Sector 51"/>
    <s v="Sector 51, Noida"/>
    <n v="77.366582500000007"/>
    <n v="28.582519099999999"/>
    <x v="14"/>
    <s v="Indian Rupees(Rs.)"/>
    <x v="1"/>
    <x v="0"/>
    <s v="No"/>
    <s v="No"/>
    <x v="1"/>
    <n v="61"/>
    <n v="500"/>
    <x v="4"/>
    <s v="2011_3_17"/>
    <x v="4"/>
    <n v="3"/>
    <n v="17"/>
    <x v="0"/>
    <s v="Rs.500"/>
    <n v="500"/>
  </r>
  <r>
    <n v="18261722"/>
    <x v="418"/>
    <n v="1"/>
    <x v="2"/>
    <s v="K-4, 1st Floor, Ocean Heights, Sector 18, Noida"/>
    <s v="Sector 18"/>
    <s v="Sector 18, Noida"/>
    <n v="77.323529500000006"/>
    <n v="28.571133159999999"/>
    <x v="168"/>
    <s v="Indian Rupees(Rs.)"/>
    <x v="0"/>
    <x v="1"/>
    <s v="No"/>
    <s v="No"/>
    <x v="0"/>
    <n v="198"/>
    <n v="1600"/>
    <x v="6"/>
    <s v="2018_8_6"/>
    <x v="5"/>
    <n v="8"/>
    <n v="6"/>
    <x v="0"/>
    <s v="Rs.1600"/>
    <n v="1600"/>
  </r>
  <r>
    <n v="18261723"/>
    <x v="2594"/>
    <n v="1"/>
    <x v="0"/>
    <s v="E-6/11,12, Main Road, Malviya Nagar, New Delhi"/>
    <s v="Malviya Nagar"/>
    <s v="Malviya Nagar, New Delhi"/>
    <n v="77.207787800000006"/>
    <n v="28.5328102"/>
    <x v="39"/>
    <s v="Indian Rupees(Rs.)"/>
    <x v="1"/>
    <x v="1"/>
    <s v="No"/>
    <s v="No"/>
    <x v="3"/>
    <n v="78"/>
    <n v="400"/>
    <x v="6"/>
    <s v="2013_3_7"/>
    <x v="0"/>
    <n v="3"/>
    <n v="7"/>
    <x v="0"/>
    <s v="Rs.400"/>
    <n v="400"/>
  </r>
  <r>
    <n v="18261725"/>
    <x v="4962"/>
    <n v="1"/>
    <x v="1"/>
    <s v="Sushant Lok, Gurgaon"/>
    <s v="Sushant Lok"/>
    <s v="Sushant Lok, Gurgaon"/>
    <n v="77.0847227"/>
    <n v="28.459293500000001"/>
    <x v="582"/>
    <s v="Indian Rupees(Rs.)"/>
    <x v="1"/>
    <x v="0"/>
    <s v="No"/>
    <s v="No"/>
    <x v="1"/>
    <n v="125"/>
    <n v="600"/>
    <x v="10"/>
    <s v="2014_6_12"/>
    <x v="7"/>
    <n v="6"/>
    <n v="12"/>
    <x v="0"/>
    <s v="Rs.600"/>
    <n v="600"/>
  </r>
  <r>
    <n v="18261727"/>
    <x v="4963"/>
    <n v="1"/>
    <x v="1"/>
    <s v="HUDA Market, Sector 56, Gurgaon"/>
    <s v="Sector 56"/>
    <s v="Sector 56, Gurgaon"/>
    <n v="77.0998491"/>
    <n v="28.425267999999999"/>
    <x v="6"/>
    <s v="Indian Rupees(Rs.)"/>
    <x v="1"/>
    <x v="1"/>
    <s v="No"/>
    <s v="No"/>
    <x v="3"/>
    <n v="0"/>
    <n v="400"/>
    <x v="25"/>
    <s v="2018_11_4"/>
    <x v="5"/>
    <n v="11"/>
    <n v="4"/>
    <x v="0"/>
    <s v="Rs.400"/>
    <n v="400"/>
  </r>
  <r>
    <n v="18261739"/>
    <x v="4964"/>
    <n v="1"/>
    <x v="0"/>
    <s v="Zing Food Court, 2nd Floor, Spark Mall, Kamla Nagar, New Delhi"/>
    <s v="Spark Mall, Kamla Nagar"/>
    <s v="Spark Mall, Kamla Nagar, New Delhi"/>
    <n v="77.203881609999996"/>
    <n v="28.680960590000002"/>
    <x v="11"/>
    <s v="Indian Rupees(Rs.)"/>
    <x v="1"/>
    <x v="0"/>
    <s v="No"/>
    <s v="No"/>
    <x v="3"/>
    <n v="18"/>
    <n v="400"/>
    <x v="20"/>
    <s v="2016_5_1"/>
    <x v="1"/>
    <n v="5"/>
    <n v="1"/>
    <x v="0"/>
    <s v="Rs.400"/>
    <n v="400"/>
  </r>
  <r>
    <n v="18261811"/>
    <x v="4965"/>
    <n v="1"/>
    <x v="2"/>
    <s v="H 38, Sector 51, Noida"/>
    <s v="Sector 51"/>
    <s v="Sector 51, Noida"/>
    <n v="77.369363500000006"/>
    <n v="28.578297899999999"/>
    <x v="1441"/>
    <s v="Indian Rupees(Rs.)"/>
    <x v="1"/>
    <x v="0"/>
    <s v="No"/>
    <s v="No"/>
    <x v="1"/>
    <n v="142"/>
    <n v="600"/>
    <x v="10"/>
    <s v="2015_7_11"/>
    <x v="8"/>
    <n v="7"/>
    <n v="11"/>
    <x v="0"/>
    <s v="Rs.600"/>
    <n v="600"/>
  </r>
  <r>
    <n v="18261956"/>
    <x v="4966"/>
    <n v="1"/>
    <x v="0"/>
    <s v="X/3478, Street 4, Raghubarpura Main Road, Near Shani Mandir, Krishna Nagar, New Delhi"/>
    <s v="Krishna Nagar"/>
    <s v="Krishna Nagar, New Delhi"/>
    <n v="77.28"/>
    <n v="28.66"/>
    <x v="120"/>
    <s v="Indian Rupees(Rs.)"/>
    <x v="1"/>
    <x v="1"/>
    <s v="No"/>
    <s v="No"/>
    <x v="3"/>
    <n v="0"/>
    <n v="100"/>
    <x v="25"/>
    <s v="2017_6_15"/>
    <x v="6"/>
    <n v="6"/>
    <n v="15"/>
    <x v="0"/>
    <s v="Rs.100"/>
    <n v="100"/>
  </r>
  <r>
    <n v="18263236"/>
    <x v="16"/>
    <n v="1"/>
    <x v="0"/>
    <s v="1st Floor, Unity One Mall, Janakpuri, New Delhi"/>
    <s v="Unity One Mall, Janakpuri"/>
    <s v="Unity One Mall, Janakpuri, New Delhi"/>
    <n v="77.076034199999995"/>
    <n v="28.628881799999998"/>
    <x v="15"/>
    <s v="Indian Rupees(Rs.)"/>
    <x v="1"/>
    <x v="1"/>
    <s v="No"/>
    <s v="No"/>
    <x v="1"/>
    <n v="24"/>
    <n v="700"/>
    <x v="9"/>
    <s v="2011_2_14"/>
    <x v="4"/>
    <n v="2"/>
    <n v="14"/>
    <x v="0"/>
    <s v="Rs.700"/>
    <n v="700"/>
  </r>
  <r>
    <n v="18263500"/>
    <x v="4967"/>
    <n v="1"/>
    <x v="1"/>
    <s v="Block A, Rajendra Park, Bajghera Road, Near Railway Station, Sector 105, Near Palam Vihar, Palam Vihar, Gurgaon"/>
    <s v="Palam Vihar"/>
    <s v="Palam Vihar, Gurgaon"/>
    <n v="0"/>
    <n v="0"/>
    <x v="11"/>
    <s v="Indian Rupees(Rs.)"/>
    <x v="1"/>
    <x v="1"/>
    <s v="No"/>
    <s v="No"/>
    <x v="3"/>
    <n v="0"/>
    <n v="150"/>
    <x v="25"/>
    <s v="2010_12_2"/>
    <x v="3"/>
    <n v="12"/>
    <n v="2"/>
    <x v="0"/>
    <s v="Rs.150"/>
    <n v="150"/>
  </r>
  <r>
    <n v="18263693"/>
    <x v="4968"/>
    <n v="1"/>
    <x v="0"/>
    <s v="B-85, Old Gupta Colony, Near Kalyan Vihar, Vijay Nagar, New Delhi"/>
    <s v="Vijay Nagar"/>
    <s v="Vijay Nagar, New Delhi"/>
    <n v="77.1965012"/>
    <n v="28.6928555"/>
    <x v="6"/>
    <s v="Indian Rupees(Rs.)"/>
    <x v="1"/>
    <x v="1"/>
    <s v="No"/>
    <s v="No"/>
    <x v="3"/>
    <n v="10"/>
    <n v="300"/>
    <x v="13"/>
    <s v="2015_2_5"/>
    <x v="8"/>
    <n v="2"/>
    <n v="5"/>
    <x v="0"/>
    <s v="Rs.300"/>
    <n v="300"/>
  </r>
  <r>
    <n v="18264244"/>
    <x v="52"/>
    <n v="1"/>
    <x v="2"/>
    <s v="B-204, Level 1, DLF Mall of India, Sector 18, Noida"/>
    <s v="DLF Mall of India, Sector 18,  Noida"/>
    <s v="DLF Mall of India, Sector 18,  Noida, Noida"/>
    <n v="77.319999999999993"/>
    <n v="28.57"/>
    <x v="37"/>
    <s v="Indian Rupees(Rs.)"/>
    <x v="1"/>
    <x v="1"/>
    <s v="No"/>
    <s v="No"/>
    <x v="1"/>
    <n v="23"/>
    <n v="650"/>
    <x v="4"/>
    <s v="2011_10_2"/>
    <x v="4"/>
    <n v="10"/>
    <n v="2"/>
    <x v="0"/>
    <s v="Rs.650"/>
    <n v="650"/>
  </r>
  <r>
    <n v="18264447"/>
    <x v="4969"/>
    <n v="1"/>
    <x v="0"/>
    <s v="G-4, Main Market, Opposite ICICI Bank, Model Town 3, New Delhi"/>
    <s v="Model Town 3"/>
    <s v="Model Town 3, New Delhi"/>
    <n v="77.184372100000004"/>
    <n v="28.7070075"/>
    <x v="2"/>
    <s v="Indian Rupees(Rs.)"/>
    <x v="1"/>
    <x v="0"/>
    <s v="No"/>
    <s v="No"/>
    <x v="1"/>
    <n v="28"/>
    <n v="600"/>
    <x v="6"/>
    <s v="2017_10_19"/>
    <x v="6"/>
    <n v="10"/>
    <n v="19"/>
    <x v="0"/>
    <s v="Rs.600"/>
    <n v="600"/>
  </r>
  <r>
    <n v="18264533"/>
    <x v="4970"/>
    <n v="1"/>
    <x v="2"/>
    <s v="Food Court, 4th Floor, DLF Mall of India, Sector 18, Noida"/>
    <s v="DLF Mall of India, Sector 18,  Noida"/>
    <s v="DLF Mall of India, Sector 18,  Noida, Noida"/>
    <n v="77.32085601"/>
    <n v="28.567300849999999"/>
    <x v="1442"/>
    <s v="Indian Rupees(Rs.)"/>
    <x v="1"/>
    <x v="0"/>
    <s v="No"/>
    <s v="No"/>
    <x v="1"/>
    <n v="316"/>
    <n v="750"/>
    <x v="7"/>
    <s v="2010_10_10"/>
    <x v="3"/>
    <n v="10"/>
    <n v="10"/>
    <x v="0"/>
    <s v="Rs.750"/>
    <n v="750"/>
  </r>
  <r>
    <n v="18264634"/>
    <x v="4971"/>
    <n v="1"/>
    <x v="0"/>
    <s v="30-33, Bengali Market, Barakhamba Road, New Delhi"/>
    <s v="Barakhamba Road"/>
    <s v="Barakhamba Road, New Delhi"/>
    <n v="77.231946399999998"/>
    <n v="28.629640699999999"/>
    <x v="1443"/>
    <s v="Indian Rupees(Rs.)"/>
    <x v="1"/>
    <x v="1"/>
    <s v="No"/>
    <s v="No"/>
    <x v="3"/>
    <n v="85"/>
    <n v="400"/>
    <x v="9"/>
    <s v="2013_11_12"/>
    <x v="0"/>
    <n v="11"/>
    <n v="12"/>
    <x v="0"/>
    <s v="Rs.400"/>
    <n v="400"/>
  </r>
  <r>
    <n v="18264717"/>
    <x v="4972"/>
    <n v="1"/>
    <x v="1"/>
    <s v="UGF-114, C-2, Palam Corporate Plaza, Opposite Palm Tree Hotel, Palam Vihar, Gurgaon"/>
    <s v="Palam Vihar"/>
    <s v="Palam Vihar, Gurgaon"/>
    <n v="77.021047199999998"/>
    <n v="28.496845"/>
    <x v="612"/>
    <s v="Indian Rupees(Rs.)"/>
    <x v="1"/>
    <x v="1"/>
    <s v="No"/>
    <s v="No"/>
    <x v="1"/>
    <n v="15"/>
    <n v="700"/>
    <x v="2"/>
    <s v="2013_11_27"/>
    <x v="0"/>
    <n v="11"/>
    <n v="27"/>
    <x v="0"/>
    <s v="Rs.700"/>
    <n v="700"/>
  </r>
  <r>
    <n v="18264963"/>
    <x v="4973"/>
    <n v="1"/>
    <x v="0"/>
    <s v="8, Sunder Nagar Market, Sunder Nagar, New Delhi"/>
    <s v="Sunder Nagar"/>
    <s v="Sunder Nagar, New Delhi"/>
    <n v="77.241188800000003"/>
    <n v="28.602470199999999"/>
    <x v="1444"/>
    <s v="Indian Rupees(Rs.)"/>
    <x v="1"/>
    <x v="1"/>
    <s v="No"/>
    <s v="No"/>
    <x v="2"/>
    <n v="165"/>
    <n v="2200"/>
    <x v="5"/>
    <s v="2015_8_14"/>
    <x v="8"/>
    <n v="8"/>
    <n v="14"/>
    <x v="0"/>
    <s v="Rs.2200"/>
    <n v="2200"/>
  </r>
  <r>
    <n v="18264964"/>
    <x v="316"/>
    <n v="1"/>
    <x v="0"/>
    <s v="C-211, Jhilmil Colony, Vivek Vihar, New Delhi"/>
    <s v="Vivek Vihar"/>
    <s v="Vivek Vihar, New Delhi"/>
    <n v="77.312147879999998"/>
    <n v="28.668570420000002"/>
    <x v="10"/>
    <s v="Indian Rupees(Rs.)"/>
    <x v="1"/>
    <x v="1"/>
    <s v="No"/>
    <s v="No"/>
    <x v="3"/>
    <n v="6"/>
    <n v="400"/>
    <x v="18"/>
    <s v="2016_9_1"/>
    <x v="1"/>
    <n v="9"/>
    <n v="1"/>
    <x v="0"/>
    <s v="Rs.400"/>
    <n v="400"/>
  </r>
  <r>
    <n v="18264977"/>
    <x v="164"/>
    <n v="1"/>
    <x v="1"/>
    <s v="Shop 3, Shri Ram Mandir Complex, Palam Vihar, Gurgaon"/>
    <s v="Palam Vihar"/>
    <s v="Palam Vihar, Gurgaon"/>
    <n v="77.034731399999998"/>
    <n v="28.5150103"/>
    <x v="77"/>
    <s v="Indian Rupees(Rs.)"/>
    <x v="1"/>
    <x v="1"/>
    <s v="No"/>
    <s v="No"/>
    <x v="3"/>
    <n v="24"/>
    <n v="400"/>
    <x v="13"/>
    <s v="2018_10_11"/>
    <x v="5"/>
    <n v="10"/>
    <n v="11"/>
    <x v="0"/>
    <s v="Rs.400"/>
    <n v="400"/>
  </r>
  <r>
    <n v="18264980"/>
    <x v="4974"/>
    <n v="1"/>
    <x v="0"/>
    <s v="C-72A, Shri Ram Chowk, Mandawali, Opposite Subzi Mandi, Vinod Nagar, Near, IP Extension, New Delhi"/>
    <s v="IP Extension"/>
    <s v="IP Extension, New Delhi"/>
    <n v="77.301149600000002"/>
    <n v="28.627403900000001"/>
    <x v="117"/>
    <s v="Indian Rupees(Rs.)"/>
    <x v="1"/>
    <x v="1"/>
    <s v="No"/>
    <s v="No"/>
    <x v="3"/>
    <n v="1"/>
    <n v="300"/>
    <x v="25"/>
    <s v="2014_10_20"/>
    <x v="7"/>
    <n v="10"/>
    <n v="20"/>
    <x v="0"/>
    <s v="Rs.300"/>
    <n v="300"/>
  </r>
  <r>
    <n v="18264985"/>
    <x v="829"/>
    <n v="1"/>
    <x v="2"/>
    <s v="H-Block Market, Near Shiv Mandir, Sector 12, Noida"/>
    <s v="Sector 12"/>
    <s v="Sector 12, Noida"/>
    <n v="77.334395700000002"/>
    <n v="28.594026599999999"/>
    <x v="0"/>
    <s v="Indian Rupees(Rs.)"/>
    <x v="1"/>
    <x v="1"/>
    <s v="No"/>
    <s v="No"/>
    <x v="1"/>
    <n v="1"/>
    <n v="500"/>
    <x v="25"/>
    <s v="2015_6_12"/>
    <x v="8"/>
    <n v="6"/>
    <n v="12"/>
    <x v="0"/>
    <s v="Rs.500"/>
    <n v="500"/>
  </r>
  <r>
    <n v="18264992"/>
    <x v="4975"/>
    <n v="1"/>
    <x v="0"/>
    <s v="Haveli Dharampura, 2293, Gali Guliyan, Near Jama Masjid, Chandni Chowk, New Delhi"/>
    <s v="Chandni Chowk"/>
    <s v="Chandni Chowk, New Delhi"/>
    <n v="77.232207799999998"/>
    <n v="28.653316"/>
    <x v="1445"/>
    <s v="Indian Rupees(Rs.)"/>
    <x v="1"/>
    <x v="1"/>
    <s v="No"/>
    <s v="No"/>
    <x v="2"/>
    <n v="305"/>
    <n v="3000"/>
    <x v="23"/>
    <s v="2014_11_9"/>
    <x v="7"/>
    <n v="11"/>
    <n v="9"/>
    <x v="0"/>
    <s v="Rs.3000"/>
    <n v="3000"/>
  </r>
  <r>
    <n v="18264993"/>
    <x v="4976"/>
    <n v="1"/>
    <x v="0"/>
    <s v="C-118, Lajpat Nagar 1, New Delhi"/>
    <s v="Lajpat Nagar 1"/>
    <s v="Lajpat Nagar 1, New Delhi"/>
    <n v="77.239215259999995"/>
    <n v="28.578657199999999"/>
    <x v="11"/>
    <s v="Indian Rupees(Rs.)"/>
    <x v="1"/>
    <x v="0"/>
    <s v="No"/>
    <s v="No"/>
    <x v="3"/>
    <n v="0"/>
    <n v="400"/>
    <x v="25"/>
    <s v="2013_4_19"/>
    <x v="0"/>
    <n v="4"/>
    <n v="19"/>
    <x v="0"/>
    <s v="Rs.400"/>
    <n v="400"/>
  </r>
  <r>
    <n v="18264995"/>
    <x v="4977"/>
    <n v="1"/>
    <x v="1"/>
    <s v="108, Vijay Vihar, Silokhera Road, Near BPTP Park Centra Building, Sector 30, Gurgaon"/>
    <s v="Sector 30"/>
    <s v="Sector 30, Gurgaon"/>
    <n v="77.055339500000002"/>
    <n v="28.459873699999999"/>
    <x v="1446"/>
    <s v="Indian Rupees(Rs.)"/>
    <x v="1"/>
    <x v="0"/>
    <s v="No"/>
    <s v="No"/>
    <x v="1"/>
    <n v="99"/>
    <n v="650"/>
    <x v="3"/>
    <s v="2016_7_21"/>
    <x v="1"/>
    <n v="7"/>
    <n v="21"/>
    <x v="0"/>
    <s v="Rs.650"/>
    <n v="650"/>
  </r>
  <r>
    <n v="18264996"/>
    <x v="4978"/>
    <n v="1"/>
    <x v="0"/>
    <s v="Shop 6, D-121, Vikaspuri, New Delhi"/>
    <s v="Vikaspuri"/>
    <s v="Vikaspuri, New Delhi"/>
    <n v="77.068712300000001"/>
    <n v="28.634234299999999"/>
    <x v="1447"/>
    <s v="Indian Rupees(Rs.)"/>
    <x v="1"/>
    <x v="1"/>
    <s v="No"/>
    <s v="No"/>
    <x v="3"/>
    <n v="8"/>
    <n v="200"/>
    <x v="13"/>
    <s v="2015_9_14"/>
    <x v="8"/>
    <n v="9"/>
    <n v="14"/>
    <x v="0"/>
    <s v="Rs.200"/>
    <n v="200"/>
  </r>
  <r>
    <n v="18264997"/>
    <x v="4979"/>
    <n v="1"/>
    <x v="0"/>
    <s v="Ground Floor, Adjacent To Ambience Towers Car Market, Chattarpur Road, Abdul Gaffar Khan Marg, Vasant Kunj, New Delhi"/>
    <s v="Vasant Kunj"/>
    <s v="Vasant Kunj, New Delhi"/>
    <n v="77.164982109999997"/>
    <n v="28.51428649"/>
    <x v="234"/>
    <s v="Indian Rupees(Rs.)"/>
    <x v="1"/>
    <x v="0"/>
    <s v="No"/>
    <s v="No"/>
    <x v="1"/>
    <n v="193"/>
    <n v="700"/>
    <x v="7"/>
    <s v="2017_8_7"/>
    <x v="6"/>
    <n v="8"/>
    <n v="7"/>
    <x v="0"/>
    <s v="Rs.700"/>
    <n v="700"/>
  </r>
  <r>
    <n v="18265082"/>
    <x v="4980"/>
    <n v="1"/>
    <x v="1"/>
    <s v="C-479, Phase 1, Sushant Lok, Gurgaon"/>
    <s v="Sushant Lok"/>
    <s v="Sushant Lok, Gurgaon"/>
    <n v="77.083022600000007"/>
    <n v="28.455756000000001"/>
    <x v="123"/>
    <s v="Indian Rupees(Rs.)"/>
    <x v="1"/>
    <x v="1"/>
    <s v="No"/>
    <s v="No"/>
    <x v="3"/>
    <n v="2"/>
    <n v="250"/>
    <x v="25"/>
    <s v="2017_5_4"/>
    <x v="6"/>
    <n v="5"/>
    <n v="4"/>
    <x v="0"/>
    <s v="Rs.250"/>
    <n v="250"/>
  </r>
  <r>
    <n v="18265365"/>
    <x v="4981"/>
    <n v="1"/>
    <x v="1"/>
    <s v="9-C, Ground Floor, Vipul Square, Phase 1, Sushant Lok, Gurgaon"/>
    <s v="Sushant Lok"/>
    <s v="Sushant Lok, Gurgaon"/>
    <n v="77.078975900000003"/>
    <n v="28.464780900000001"/>
    <x v="612"/>
    <s v="Indian Rupees(Rs.)"/>
    <x v="1"/>
    <x v="0"/>
    <s v="No"/>
    <s v="No"/>
    <x v="3"/>
    <n v="58"/>
    <n v="250"/>
    <x v="10"/>
    <s v="2011_3_15"/>
    <x v="4"/>
    <n v="3"/>
    <n v="15"/>
    <x v="0"/>
    <s v="Rs.250"/>
    <n v="250"/>
  </r>
  <r>
    <n v="18265384"/>
    <x v="4982"/>
    <n v="1"/>
    <x v="1"/>
    <s v="T-24, Cyber Green, DLF Phase 3, Gurgaon"/>
    <s v="DLF Phase 3"/>
    <s v="DLF Phase 3, Gurgaon"/>
    <n v="77.089788729999995"/>
    <n v="28.494884280000001"/>
    <x v="1448"/>
    <s v="Indian Rupees(Rs.)"/>
    <x v="1"/>
    <x v="0"/>
    <s v="No"/>
    <s v="No"/>
    <x v="1"/>
    <n v="217"/>
    <n v="700"/>
    <x v="26"/>
    <s v="2012_1_16"/>
    <x v="2"/>
    <n v="1"/>
    <n v="16"/>
    <x v="0"/>
    <s v="Rs.700"/>
    <n v="700"/>
  </r>
  <r>
    <n v="18265385"/>
    <x v="1109"/>
    <n v="1"/>
    <x v="0"/>
    <s v="M-1/A-1, Dilshad Garden, New Delhi"/>
    <s v="Dilshad Garden"/>
    <s v="Dilshad Garden, New Delhi"/>
    <n v="77.31474"/>
    <n v="28.678966200000001"/>
    <x v="97"/>
    <s v="Indian Rupees(Rs.)"/>
    <x v="1"/>
    <x v="1"/>
    <s v="No"/>
    <s v="No"/>
    <x v="3"/>
    <n v="0"/>
    <n v="150"/>
    <x v="25"/>
    <s v="2013_12_4"/>
    <x v="0"/>
    <n v="12"/>
    <n v="4"/>
    <x v="0"/>
    <s v="Rs.150"/>
    <n v="150"/>
  </r>
  <r>
    <n v="18265399"/>
    <x v="4983"/>
    <n v="1"/>
    <x v="2"/>
    <s v="Third Floor, Food Court, Sector 38, Noida"/>
    <s v="Sector 38"/>
    <s v="Sector 38, Noida"/>
    <n v="77.326362599999996"/>
    <n v="28.567720600000001"/>
    <x v="49"/>
    <s v="Indian Rupees(Rs.)"/>
    <x v="1"/>
    <x v="1"/>
    <s v="No"/>
    <s v="No"/>
    <x v="3"/>
    <n v="0"/>
    <n v="300"/>
    <x v="25"/>
    <s v="2010_3_28"/>
    <x v="3"/>
    <n v="3"/>
    <n v="28"/>
    <x v="0"/>
    <s v="Rs.300"/>
    <n v="300"/>
  </r>
  <r>
    <n v="18265408"/>
    <x v="348"/>
    <n v="1"/>
    <x v="0"/>
    <s v="G-22, Vardhaman Sunrise Plaza, Vasundhara Enclave, New Delhi"/>
    <s v="Vasundhara Enclave"/>
    <s v="Vasundhara Enclave, New Delhi"/>
    <n v="77.320587200000006"/>
    <n v="28.6002622"/>
    <x v="77"/>
    <s v="Indian Rupees(Rs.)"/>
    <x v="1"/>
    <x v="1"/>
    <s v="No"/>
    <s v="No"/>
    <x v="3"/>
    <n v="5"/>
    <n v="300"/>
    <x v="18"/>
    <s v="2014_6_26"/>
    <x v="7"/>
    <n v="6"/>
    <n v="26"/>
    <x v="0"/>
    <s v="Rs.300"/>
    <n v="300"/>
  </r>
  <r>
    <n v="18265411"/>
    <x v="4405"/>
    <n v="1"/>
    <x v="2"/>
    <s v="Food Court, DLF Mall of India, FC16, Plot M-03, Sector 18, Noida"/>
    <s v="DLF Mall of India, Sector 18,  Noida"/>
    <s v="DLF Mall of India, Sector 18,  Noida, Noida"/>
    <n v="77.321090100000006"/>
    <n v="28.567379500000001"/>
    <x v="98"/>
    <s v="Indian Rupees(Rs.)"/>
    <x v="1"/>
    <x v="1"/>
    <s v="No"/>
    <s v="No"/>
    <x v="3"/>
    <n v="212"/>
    <n v="350"/>
    <x v="8"/>
    <s v="2010_6_9"/>
    <x v="3"/>
    <n v="6"/>
    <n v="9"/>
    <x v="0"/>
    <s v="Rs.350"/>
    <n v="350"/>
  </r>
  <r>
    <n v="18265418"/>
    <x v="4984"/>
    <n v="1"/>
    <x v="0"/>
    <s v="WZ-884, Near Punjab &amp; Sind Bank, Rani Bagh, Pitampura, New Delhi"/>
    <s v="Pitampura"/>
    <s v="Pitampura, New Delhi"/>
    <n v="77.130407899999994"/>
    <n v="28.683868400000001"/>
    <x v="40"/>
    <s v="Indian Rupees(Rs.)"/>
    <x v="1"/>
    <x v="0"/>
    <s v="No"/>
    <s v="No"/>
    <x v="1"/>
    <n v="19"/>
    <n v="600"/>
    <x v="13"/>
    <s v="2013_6_9"/>
    <x v="0"/>
    <n v="6"/>
    <n v="9"/>
    <x v="0"/>
    <s v="Rs.600"/>
    <n v="600"/>
  </r>
  <r>
    <n v="18265419"/>
    <x v="4985"/>
    <n v="1"/>
    <x v="2"/>
    <s v="F-457/C, 3rd Floor, DLF Mall of India, Sector 18, Noida"/>
    <s v="DLF Mall of India, Sector 18,  Noida"/>
    <s v="DLF Mall of India, Sector 18,  Noida, Noida"/>
    <n v="77.320926749999998"/>
    <n v="28.566684550000002"/>
    <x v="1449"/>
    <s v="Indian Rupees(Rs.)"/>
    <x v="1"/>
    <x v="0"/>
    <s v="No"/>
    <s v="No"/>
    <x v="1"/>
    <n v="458"/>
    <n v="650"/>
    <x v="3"/>
    <s v="2013_10_19"/>
    <x v="0"/>
    <n v="10"/>
    <n v="19"/>
    <x v="0"/>
    <s v="Rs.650"/>
    <n v="650"/>
  </r>
  <r>
    <n v="18265424"/>
    <x v="348"/>
    <n v="1"/>
    <x v="1"/>
    <s v="HUDA Market, Sector 56, Gurgaon"/>
    <s v="Sector 56"/>
    <s v="Sector 56, Gurgaon"/>
    <n v="77.100036799999998"/>
    <n v="28.4255681"/>
    <x v="77"/>
    <s v="Indian Rupees(Rs.)"/>
    <x v="1"/>
    <x v="1"/>
    <s v="No"/>
    <s v="No"/>
    <x v="3"/>
    <n v="7"/>
    <n v="300"/>
    <x v="2"/>
    <s v="2013_7_23"/>
    <x v="0"/>
    <n v="7"/>
    <n v="23"/>
    <x v="0"/>
    <s v="Rs.300"/>
    <n v="300"/>
  </r>
  <r>
    <n v="18265676"/>
    <x v="4986"/>
    <n v="1"/>
    <x v="0"/>
    <s v="Pitampura, New Delhi"/>
    <s v="Pitampura"/>
    <s v="Pitampura, New Delhi"/>
    <n v="77.129640600000002"/>
    <n v="28.6885884"/>
    <x v="228"/>
    <s v="Indian Rupees(Rs.)"/>
    <x v="1"/>
    <x v="0"/>
    <s v="No"/>
    <s v="No"/>
    <x v="1"/>
    <n v="92"/>
    <n v="600"/>
    <x v="1"/>
    <s v="2017_4_26"/>
    <x v="6"/>
    <n v="4"/>
    <n v="26"/>
    <x v="0"/>
    <s v="Rs.600"/>
    <n v="600"/>
  </r>
  <r>
    <n v="18265677"/>
    <x v="4987"/>
    <n v="1"/>
    <x v="0"/>
    <s v="A-8, Kailash Park, Near Metro Pillar 326, Opposite Kalra Hospital, Kirti Nagar, New Delhi"/>
    <s v="Kirti Nagar"/>
    <s v="Kirti Nagar, New Delhi"/>
    <n v="77.138440599999996"/>
    <n v="28.6557286"/>
    <x v="225"/>
    <s v="Indian Rupees(Rs.)"/>
    <x v="0"/>
    <x v="1"/>
    <s v="No"/>
    <s v="No"/>
    <x v="2"/>
    <n v="14"/>
    <n v="2500"/>
    <x v="2"/>
    <s v="2011_9_18"/>
    <x v="4"/>
    <n v="9"/>
    <n v="18"/>
    <x v="0"/>
    <s v="Rs.2500"/>
    <n v="2500"/>
  </r>
  <r>
    <n v="18265678"/>
    <x v="4988"/>
    <n v="1"/>
    <x v="1"/>
    <s v="GF-179, Vyapar Kendra, Phase 1, Sushant Lok, Gurgaon"/>
    <s v="Vyapar Kendra, Sushant Lok"/>
    <s v="Vyapar Kendra, Sushant Lok, Gurgaon"/>
    <n v="77.084056799999999"/>
    <n v="28.459934799999999"/>
    <x v="39"/>
    <s v="Indian Rupees(Rs.)"/>
    <x v="1"/>
    <x v="0"/>
    <s v="No"/>
    <s v="No"/>
    <x v="3"/>
    <n v="60"/>
    <n v="250"/>
    <x v="9"/>
    <s v="2013_6_28"/>
    <x v="0"/>
    <n v="6"/>
    <n v="28"/>
    <x v="0"/>
    <s v="Rs.250"/>
    <n v="250"/>
  </r>
  <r>
    <n v="18265689"/>
    <x v="3022"/>
    <n v="1"/>
    <x v="0"/>
    <s v="136, Defence Colony Flyover Market, Defence Colony, New Delhi"/>
    <s v="Defence Colony"/>
    <s v="Defence Colony, New Delhi"/>
    <n v="77.238402890000003"/>
    <n v="28.578254430000001"/>
    <x v="596"/>
    <s v="Indian Rupees(Rs.)"/>
    <x v="1"/>
    <x v="0"/>
    <s v="No"/>
    <s v="No"/>
    <x v="1"/>
    <n v="8"/>
    <n v="700"/>
    <x v="8"/>
    <s v="2016_8_25"/>
    <x v="1"/>
    <n v="8"/>
    <n v="25"/>
    <x v="0"/>
    <s v="Rs.700"/>
    <n v="700"/>
  </r>
  <r>
    <n v="18265692"/>
    <x v="4989"/>
    <n v="1"/>
    <x v="2"/>
    <s v="29, Block X, 1A, Sector 12 Market, Sector 12, Noida"/>
    <s v="Sector 12"/>
    <s v="Sector 12, Noida"/>
    <n v="77.3381282"/>
    <n v="28.5973644"/>
    <x v="509"/>
    <s v="Indian Rupees(Rs.)"/>
    <x v="1"/>
    <x v="1"/>
    <s v="No"/>
    <s v="No"/>
    <x v="3"/>
    <n v="1"/>
    <n v="200"/>
    <x v="25"/>
    <s v="2012_3_21"/>
    <x v="2"/>
    <n v="3"/>
    <n v="21"/>
    <x v="0"/>
    <s v="Rs.200"/>
    <n v="200"/>
  </r>
  <r>
    <n v="18265697"/>
    <x v="604"/>
    <n v="1"/>
    <x v="4"/>
    <s v="HR-250, B/10, 60 Feet Road, Pul Prahladpur, Suraj Kund, Faridabad"/>
    <s v="Suraj Kund"/>
    <s v="Suraj Kund, Faridabad"/>
    <n v="77.293858569999998"/>
    <n v="28.498205939999998"/>
    <x v="0"/>
    <s v="Indian Rupees(Rs.)"/>
    <x v="1"/>
    <x v="1"/>
    <s v="No"/>
    <s v="No"/>
    <x v="1"/>
    <n v="14"/>
    <n v="550"/>
    <x v="18"/>
    <s v="2018_1_7"/>
    <x v="5"/>
    <n v="1"/>
    <n v="7"/>
    <x v="0"/>
    <s v="Rs.550"/>
    <n v="550"/>
  </r>
  <r>
    <n v="18265698"/>
    <x v="1989"/>
    <n v="1"/>
    <x v="0"/>
    <s v="K-130, Gautam Nagar, Yusuf Sarai, New Delhi"/>
    <s v="Yusuf Sarai"/>
    <s v="Yusuf Sarai, New Delhi"/>
    <n v="77.209808100000004"/>
    <n v="28.560968299999999"/>
    <x v="6"/>
    <s v="Indian Rupees(Rs.)"/>
    <x v="1"/>
    <x v="1"/>
    <s v="No"/>
    <s v="No"/>
    <x v="1"/>
    <n v="5"/>
    <n v="600"/>
    <x v="8"/>
    <s v="2014_11_17"/>
    <x v="7"/>
    <n v="11"/>
    <n v="17"/>
    <x v="0"/>
    <s v="Rs.600"/>
    <n v="600"/>
  </r>
  <r>
    <n v="18265700"/>
    <x v="4990"/>
    <n v="1"/>
    <x v="0"/>
    <s v="F-130/4, Gautam Nagar, Sudershan Road, Yusuf Sarai, New Delhi"/>
    <s v="Yusuf Sarai"/>
    <s v="Yusuf Sarai, New Delhi"/>
    <n v="77.210560599999994"/>
    <n v="28.561910000000001"/>
    <x v="229"/>
    <s v="Indian Rupees(Rs.)"/>
    <x v="1"/>
    <x v="1"/>
    <s v="No"/>
    <s v="No"/>
    <x v="3"/>
    <n v="3"/>
    <n v="300"/>
    <x v="25"/>
    <s v="2015_12_3"/>
    <x v="8"/>
    <n v="12"/>
    <n v="3"/>
    <x v="0"/>
    <s v="Rs.300"/>
    <n v="300"/>
  </r>
  <r>
    <n v="18265705"/>
    <x v="4991"/>
    <n v="1"/>
    <x v="2"/>
    <s v="Block D, Sector 27, Noida"/>
    <s v="Sector 27"/>
    <s v="Sector 27, Noida"/>
    <n v="77.328283709999994"/>
    <n v="28.574570779999998"/>
    <x v="120"/>
    <s v="Indian Rupees(Rs.)"/>
    <x v="1"/>
    <x v="1"/>
    <s v="No"/>
    <s v="No"/>
    <x v="3"/>
    <n v="10"/>
    <n v="150"/>
    <x v="18"/>
    <s v="2016_2_13"/>
    <x v="1"/>
    <n v="2"/>
    <n v="13"/>
    <x v="0"/>
    <s v="Rs.150"/>
    <n v="150"/>
  </r>
  <r>
    <n v="18265707"/>
    <x v="4992"/>
    <n v="1"/>
    <x v="0"/>
    <s v="G-6, Plot 14, Vardhaman Plaza, Mayur Vihar Phase 2, New Delhi"/>
    <s v="Mayur Vihar Phase 2"/>
    <s v="Mayur Vihar Phase 2, New Delhi"/>
    <n v="77.300718649999993"/>
    <n v="28.619311400000001"/>
    <x v="21"/>
    <s v="Indian Rupees(Rs.)"/>
    <x v="1"/>
    <x v="1"/>
    <s v="No"/>
    <s v="No"/>
    <x v="3"/>
    <n v="12"/>
    <n v="350"/>
    <x v="2"/>
    <s v="2013_1_20"/>
    <x v="0"/>
    <n v="1"/>
    <n v="20"/>
    <x v="0"/>
    <s v="Rs.350"/>
    <n v="350"/>
  </r>
  <r>
    <n v="18265709"/>
    <x v="2366"/>
    <n v="1"/>
    <x v="2"/>
    <s v="Shop 29, D Block Market, Sector 27, Noida"/>
    <s v="Sector 27"/>
    <s v="Sector 27, Noida"/>
    <n v="77.328419830000001"/>
    <n v="28.574399410000002"/>
    <x v="213"/>
    <s v="Indian Rupees(Rs.)"/>
    <x v="1"/>
    <x v="0"/>
    <s v="No"/>
    <s v="No"/>
    <x v="3"/>
    <n v="13"/>
    <n v="450"/>
    <x v="0"/>
    <s v="2016_7_3"/>
    <x v="1"/>
    <n v="7"/>
    <n v="3"/>
    <x v="0"/>
    <s v="Rs.450"/>
    <n v="450"/>
  </r>
  <r>
    <n v="18265711"/>
    <x v="4993"/>
    <n v="1"/>
    <x v="0"/>
    <s v="14-15, 2nd Floor, Block F, Inner Circle, Connaught Place, New Delhi"/>
    <s v="Connaught Place"/>
    <s v="Connaught Place, New Delhi"/>
    <n v="77.220531399999999"/>
    <n v="28.631237500000001"/>
    <x v="1328"/>
    <s v="Indian Rupees(Rs.)"/>
    <x v="0"/>
    <x v="1"/>
    <s v="No"/>
    <s v="No"/>
    <x v="0"/>
    <n v="367"/>
    <n v="1400"/>
    <x v="3"/>
    <s v="2018_6_8"/>
    <x v="5"/>
    <n v="6"/>
    <n v="8"/>
    <x v="0"/>
    <s v="Rs.1400"/>
    <n v="1400"/>
  </r>
  <r>
    <n v="18265712"/>
    <x v="4994"/>
    <n v="1"/>
    <x v="0"/>
    <s v="E-209, Lajpat Nagar 1, New Delhi"/>
    <s v="Lajpat Nagar 1"/>
    <s v="Lajpat Nagar 1, New Delhi"/>
    <n v="77.243552390000005"/>
    <n v="28.57387443"/>
    <x v="32"/>
    <s v="Indian Rupees(Rs.)"/>
    <x v="1"/>
    <x v="1"/>
    <s v="No"/>
    <s v="No"/>
    <x v="1"/>
    <n v="0"/>
    <n v="500"/>
    <x v="25"/>
    <s v="2013_12_16"/>
    <x v="0"/>
    <n v="12"/>
    <n v="16"/>
    <x v="0"/>
    <s v="Rs.500"/>
    <n v="500"/>
  </r>
  <r>
    <n v="18265716"/>
    <x v="4995"/>
    <n v="1"/>
    <x v="1"/>
    <s v="Plot 481, Ground Floor, Phase 5, Udyog Vihar, Gurgaon"/>
    <s v="Udyog Vihar"/>
    <s v="Udyog Vihar, Gurgaon"/>
    <n v="77.085990199999998"/>
    <n v="28.498892600000001"/>
    <x v="81"/>
    <s v="Indian Rupees(Rs.)"/>
    <x v="1"/>
    <x v="1"/>
    <s v="No"/>
    <s v="No"/>
    <x v="3"/>
    <n v="3"/>
    <n v="400"/>
    <x v="25"/>
    <s v="2013_11_12"/>
    <x v="0"/>
    <n v="11"/>
    <n v="12"/>
    <x v="0"/>
    <s v="Rs.400"/>
    <n v="400"/>
  </r>
  <r>
    <n v="18265720"/>
    <x v="4996"/>
    <n v="1"/>
    <x v="1"/>
    <s v="Market Parking, Sector 56, Gurgaon"/>
    <s v="Sector 56"/>
    <s v="Sector 56, Gurgaon"/>
    <n v="77.100093770000001"/>
    <n v="28.428464859999998"/>
    <x v="6"/>
    <s v="Indian Rupees(Rs.)"/>
    <x v="1"/>
    <x v="1"/>
    <s v="No"/>
    <s v="No"/>
    <x v="1"/>
    <n v="47"/>
    <n v="500"/>
    <x v="9"/>
    <s v="2012_1_20"/>
    <x v="2"/>
    <n v="1"/>
    <n v="20"/>
    <x v="0"/>
    <s v="Rs.500"/>
    <n v="500"/>
  </r>
  <r>
    <n v="18265722"/>
    <x v="4997"/>
    <n v="1"/>
    <x v="0"/>
    <s v="23/23, East Patel Nagar, New Delhi"/>
    <s v="East Patel Nagar"/>
    <s v="East Patel Nagar, New Delhi"/>
    <n v="77.174193200000005"/>
    <n v="28.6457029"/>
    <x v="212"/>
    <s v="Indian Rupees(Rs.)"/>
    <x v="1"/>
    <x v="0"/>
    <s v="No"/>
    <s v="No"/>
    <x v="1"/>
    <n v="27"/>
    <n v="700"/>
    <x v="0"/>
    <s v="2013_4_17"/>
    <x v="0"/>
    <n v="4"/>
    <n v="17"/>
    <x v="0"/>
    <s v="Rs.700"/>
    <n v="700"/>
  </r>
  <r>
    <n v="18265723"/>
    <x v="878"/>
    <n v="1"/>
    <x v="2"/>
    <s v="D Block Market, Sector 27, Noida"/>
    <s v="Sector 27"/>
    <s v="Sector 27, Noida"/>
    <n v="77.328278350000005"/>
    <n v="28.574568719999998"/>
    <x v="6"/>
    <s v="Indian Rupees(Rs.)"/>
    <x v="1"/>
    <x v="1"/>
    <s v="No"/>
    <s v="No"/>
    <x v="3"/>
    <n v="6"/>
    <n v="400"/>
    <x v="18"/>
    <s v="2012_5_25"/>
    <x v="2"/>
    <n v="5"/>
    <n v="25"/>
    <x v="0"/>
    <s v="Rs.400"/>
    <n v="400"/>
  </r>
  <r>
    <n v="18265724"/>
    <x v="4998"/>
    <n v="1"/>
    <x v="0"/>
    <s v="E-93, Lajpat Nagar 1, New Delhi"/>
    <s v="Lajpat Nagar 1"/>
    <s v="Lajpat Nagar 1, New Delhi"/>
    <n v="77.241502519999997"/>
    <n v="28.573241970000002"/>
    <x v="11"/>
    <s v="Indian Rupees(Rs.)"/>
    <x v="1"/>
    <x v="0"/>
    <s v="No"/>
    <s v="No"/>
    <x v="3"/>
    <n v="3"/>
    <n v="200"/>
    <x v="25"/>
    <s v="2012_7_11"/>
    <x v="2"/>
    <n v="7"/>
    <n v="11"/>
    <x v="0"/>
    <s v="Rs.200"/>
    <n v="200"/>
  </r>
  <r>
    <n v="18266888"/>
    <x v="4999"/>
    <n v="1"/>
    <x v="0"/>
    <s v="15, Community Center, Ground Floor, East of Kailash, New Delhi"/>
    <s v="East of Kailash"/>
    <s v="East of Kailash, New Delhi"/>
    <n v="77.245709230000003"/>
    <n v="28.55801293"/>
    <x v="81"/>
    <s v="Indian Rupees(Rs.)"/>
    <x v="1"/>
    <x v="1"/>
    <s v="No"/>
    <s v="No"/>
    <x v="1"/>
    <n v="19"/>
    <n v="500"/>
    <x v="6"/>
    <s v="2012_4_17"/>
    <x v="2"/>
    <n v="4"/>
    <n v="17"/>
    <x v="0"/>
    <s v="Rs.500"/>
    <n v="500"/>
  </r>
  <r>
    <n v="18267785"/>
    <x v="5000"/>
    <n v="1"/>
    <x v="0"/>
    <s v="Near Sikka Plaza, Mayur Vihar Phase 1, New Delhi"/>
    <s v="Mayur Vihar Phase 1"/>
    <s v="Mayur Vihar Phase 1, New Delhi"/>
    <n v="77.290882999999994"/>
    <n v="28.606978000000002"/>
    <x v="21"/>
    <s v="Indian Rupees(Rs.)"/>
    <x v="1"/>
    <x v="0"/>
    <s v="No"/>
    <s v="No"/>
    <x v="1"/>
    <n v="5"/>
    <n v="500"/>
    <x v="8"/>
    <s v="2013_5_15"/>
    <x v="0"/>
    <n v="5"/>
    <n v="15"/>
    <x v="0"/>
    <s v="Rs.500"/>
    <n v="500"/>
  </r>
  <r>
    <n v="18268134"/>
    <x v="5001"/>
    <n v="214"/>
    <x v="44"/>
    <s v="Al Buhaira Corniche Street, Al Majaz Water Front, Al Majaz, Sharjah"/>
    <s v="Al Majaz"/>
    <s v="Al Majaz, Sharjah"/>
    <n v="55.384748879999997"/>
    <n v="25.324513530000001"/>
    <x v="54"/>
    <s v="Emirati Diram(AED)"/>
    <x v="1"/>
    <x v="0"/>
    <s v="No"/>
    <s v="No"/>
    <x v="2"/>
    <n v="69"/>
    <n v="110"/>
    <x v="1"/>
    <s v="2015_7_9"/>
    <x v="8"/>
    <n v="7"/>
    <n v="9"/>
    <x v="2"/>
    <s v="AED110"/>
    <n v="10090.247749999999"/>
  </r>
  <r>
    <n v="18268344"/>
    <x v="4916"/>
    <n v="1"/>
    <x v="0"/>
    <s v="A-160, Hotel Shalimaar, Mahipalpur, New Delhi"/>
    <s v="Mahipalpur"/>
    <s v="Mahipalpur, New Delhi"/>
    <n v="77.128516899999994"/>
    <n v="28.549583200000001"/>
    <x v="11"/>
    <s v="Indian Rupees(Rs.)"/>
    <x v="1"/>
    <x v="1"/>
    <s v="No"/>
    <s v="No"/>
    <x v="1"/>
    <n v="1"/>
    <n v="500"/>
    <x v="25"/>
    <s v="2017_5_17"/>
    <x v="6"/>
    <n v="5"/>
    <n v="17"/>
    <x v="0"/>
    <s v="Rs.500"/>
    <n v="500"/>
  </r>
  <r>
    <n v="18268352"/>
    <x v="5002"/>
    <n v="1"/>
    <x v="2"/>
    <s v="12-A, Near Community Centre, Sector 104, Near, Sector 110, Noida"/>
    <s v="Sector 110"/>
    <s v="Sector 110, Noida"/>
    <n v="77.365202980000007"/>
    <n v="28.539209320000001"/>
    <x v="14"/>
    <s v="Indian Rupees(Rs.)"/>
    <x v="1"/>
    <x v="0"/>
    <s v="No"/>
    <s v="No"/>
    <x v="1"/>
    <n v="33"/>
    <n v="500"/>
    <x v="14"/>
    <s v="2017_2_12"/>
    <x v="6"/>
    <n v="2"/>
    <n v="12"/>
    <x v="0"/>
    <s v="Rs.500"/>
    <n v="500"/>
  </r>
  <r>
    <n v="18268360"/>
    <x v="5003"/>
    <n v="1"/>
    <x v="0"/>
    <s v="G-54, Main Market, Green Park, New Delhi"/>
    <s v="Green Park"/>
    <s v="Green Park, New Delhi"/>
    <n v="77.2023504"/>
    <n v="28.556626699999999"/>
    <x v="72"/>
    <s v="Indian Rupees(Rs.)"/>
    <x v="1"/>
    <x v="0"/>
    <s v="No"/>
    <s v="No"/>
    <x v="3"/>
    <n v="25"/>
    <n v="300"/>
    <x v="3"/>
    <s v="2018_7_22"/>
    <x v="5"/>
    <n v="7"/>
    <n v="22"/>
    <x v="0"/>
    <s v="Rs.300"/>
    <n v="300"/>
  </r>
  <r>
    <n v="18268361"/>
    <x v="2623"/>
    <n v="1"/>
    <x v="0"/>
    <s v="Shop 567, Plot 8, LSC Market, Anand Vihar, New Delhi"/>
    <s v="Anand Vihar"/>
    <s v="Anand Vihar, New Delhi"/>
    <n v="77.306181499999994"/>
    <n v="28.659757299999999"/>
    <x v="298"/>
    <s v="Indian Rupees(Rs.)"/>
    <x v="1"/>
    <x v="1"/>
    <s v="No"/>
    <s v="No"/>
    <x v="1"/>
    <n v="1"/>
    <n v="500"/>
    <x v="25"/>
    <s v="2018_2_6"/>
    <x v="5"/>
    <n v="2"/>
    <n v="6"/>
    <x v="0"/>
    <s v="Rs.500"/>
    <n v="500"/>
  </r>
  <r>
    <n v="18268367"/>
    <x v="5004"/>
    <n v="1"/>
    <x v="0"/>
    <s v="B-125, Mangal Bazar Road, Guru Nanak Pura, Laxmi Nagar, New Delhi"/>
    <s v="Laxmi Nagar"/>
    <s v="Laxmi Nagar, New Delhi"/>
    <n v="77.284642199999993"/>
    <n v="28.6367385"/>
    <x v="21"/>
    <s v="Indian Rupees(Rs.)"/>
    <x v="1"/>
    <x v="0"/>
    <s v="No"/>
    <s v="No"/>
    <x v="3"/>
    <n v="5"/>
    <n v="400"/>
    <x v="0"/>
    <s v="2015_1_27"/>
    <x v="8"/>
    <n v="1"/>
    <n v="27"/>
    <x v="0"/>
    <s v="Rs.400"/>
    <n v="400"/>
  </r>
  <r>
    <n v="18268370"/>
    <x v="5005"/>
    <n v="1"/>
    <x v="0"/>
    <s v="298-A, C-5/A, Near Kadimi, Janakpuri, New Delhi"/>
    <s v="Janakpuri"/>
    <s v="Janakpuri, New Delhi"/>
    <n v="77.094145400000002"/>
    <n v="28.615765499999998"/>
    <x v="476"/>
    <s v="Indian Rupees(Rs.)"/>
    <x v="1"/>
    <x v="0"/>
    <s v="No"/>
    <s v="No"/>
    <x v="1"/>
    <n v="56"/>
    <n v="700"/>
    <x v="9"/>
    <s v="2010_4_1"/>
    <x v="3"/>
    <n v="4"/>
    <n v="1"/>
    <x v="0"/>
    <s v="Rs.700"/>
    <n v="700"/>
  </r>
  <r>
    <n v="18268390"/>
    <x v="5006"/>
    <n v="1"/>
    <x v="0"/>
    <s v="S-1, American Plaza, Eros Hotel, Nehru Place, New Delhi"/>
    <s v="Nehru Place"/>
    <s v="Nehru Place, New Delhi"/>
    <n v="77.249899799999994"/>
    <n v="28.549876600000001"/>
    <x v="1450"/>
    <s v="Indian Rupees(Rs.)"/>
    <x v="1"/>
    <x v="1"/>
    <s v="No"/>
    <s v="No"/>
    <x v="2"/>
    <n v="142"/>
    <n v="4700"/>
    <x v="10"/>
    <s v="2010_6_5"/>
    <x v="3"/>
    <n v="6"/>
    <n v="5"/>
    <x v="0"/>
    <s v="Rs.4700"/>
    <n v="4700"/>
  </r>
  <r>
    <n v="18268502"/>
    <x v="5007"/>
    <n v="1"/>
    <x v="2"/>
    <s v="A-117, Deepak Vihar, Near Labour Chowk, Sector 62, Noida"/>
    <s v="Sector 62"/>
    <s v="Sector 62, Noida"/>
    <n v="77.354024539999998"/>
    <n v="28.61083103"/>
    <x v="124"/>
    <s v="Indian Rupees(Rs.)"/>
    <x v="1"/>
    <x v="1"/>
    <s v="No"/>
    <s v="No"/>
    <x v="1"/>
    <n v="17"/>
    <n v="500"/>
    <x v="2"/>
    <s v="2012_5_16"/>
    <x v="2"/>
    <n v="5"/>
    <n v="16"/>
    <x v="0"/>
    <s v="Rs.500"/>
    <n v="500"/>
  </r>
  <r>
    <n v="18268693"/>
    <x v="5008"/>
    <n v="1"/>
    <x v="0"/>
    <s v="Outlet 1, Ground Floor, Satyaniketan, New Delhi"/>
    <s v="Satyaniketan"/>
    <s v="Satyaniketan, New Delhi"/>
    <n v="77.168961699999997"/>
    <n v="28.587691100000001"/>
    <x v="120"/>
    <s v="Indian Rupees(Rs.)"/>
    <x v="1"/>
    <x v="0"/>
    <s v="No"/>
    <s v="No"/>
    <x v="3"/>
    <n v="48"/>
    <n v="150"/>
    <x v="10"/>
    <s v="2018_6_25"/>
    <x v="5"/>
    <n v="6"/>
    <n v="25"/>
    <x v="0"/>
    <s v="Rs.150"/>
    <n v="150"/>
  </r>
  <r>
    <n v="18268694"/>
    <x v="5009"/>
    <n v="1"/>
    <x v="2"/>
    <s v="B Block Market, Near Fortis Hospital, Sector 62, Noida"/>
    <s v="Sector 62"/>
    <s v="Sector 62, Noida"/>
    <n v="77.370496000000003"/>
    <n v="28.618133499999999"/>
    <x v="21"/>
    <s v="Indian Rupees(Rs.)"/>
    <x v="1"/>
    <x v="1"/>
    <s v="No"/>
    <s v="No"/>
    <x v="3"/>
    <n v="1"/>
    <n v="200"/>
    <x v="25"/>
    <s v="2010_7_19"/>
    <x v="3"/>
    <n v="7"/>
    <n v="19"/>
    <x v="0"/>
    <s v="Rs.200"/>
    <n v="200"/>
  </r>
  <r>
    <n v="18268698"/>
    <x v="2892"/>
    <n v="1"/>
    <x v="2"/>
    <s v="Ground Floor, DLF Mall Of India, Sector 18, Noida"/>
    <s v="DLF Mall of India, Sector 18,  Noida"/>
    <s v="DLF Mall of India, Sector 18,  Noida, Noida"/>
    <n v="77.321879940000002"/>
    <n v="28.567726929999999"/>
    <x v="124"/>
    <s v="Indian Rupees(Rs.)"/>
    <x v="1"/>
    <x v="1"/>
    <s v="No"/>
    <s v="No"/>
    <x v="1"/>
    <n v="147"/>
    <n v="700"/>
    <x v="27"/>
    <s v="2014_8_27"/>
    <x v="7"/>
    <n v="8"/>
    <n v="27"/>
    <x v="0"/>
    <s v="Rs.700"/>
    <n v="700"/>
  </r>
  <r>
    <n v="18268706"/>
    <x v="5010"/>
    <n v="1"/>
    <x v="0"/>
    <s v="Greater Kailash (GK) 1, New Delhi"/>
    <s v="Greater Kailash (GK) 1"/>
    <s v="Greater Kailash (GK) 1, New Delhi"/>
    <n v="77.244457980000007"/>
    <n v="28.547633909999998"/>
    <x v="1449"/>
    <s v="Indian Rupees(Rs.)"/>
    <x v="1"/>
    <x v="0"/>
    <s v="No"/>
    <s v="No"/>
    <x v="1"/>
    <n v="349"/>
    <n v="850"/>
    <x v="1"/>
    <s v="2015_7_26"/>
    <x v="8"/>
    <n v="7"/>
    <n v="26"/>
    <x v="0"/>
    <s v="Rs.850"/>
    <n v="850"/>
  </r>
  <r>
    <n v="18268708"/>
    <x v="5011"/>
    <n v="1"/>
    <x v="0"/>
    <s v="9/10, Shop 2, East Patel Nagar, New Delhi"/>
    <s v="East Patel Nagar"/>
    <s v="East Patel Nagar, New Delhi"/>
    <n v="77.174342600000003"/>
    <n v="28.642851799999999"/>
    <x v="52"/>
    <s v="Indian Rupees(Rs.)"/>
    <x v="1"/>
    <x v="0"/>
    <s v="No"/>
    <s v="No"/>
    <x v="3"/>
    <n v="24"/>
    <n v="350"/>
    <x v="6"/>
    <s v="2015_7_16"/>
    <x v="8"/>
    <n v="7"/>
    <n v="16"/>
    <x v="0"/>
    <s v="Rs.350"/>
    <n v="350"/>
  </r>
  <r>
    <n v="18268710"/>
    <x v="5012"/>
    <n v="1"/>
    <x v="0"/>
    <s v="24B/8, Mall Road, Tilak Nagar, New Delhi"/>
    <s v="Tilak Nagar"/>
    <s v="Tilak Nagar, New Delhi"/>
    <n v="77.093794200000005"/>
    <n v="28.636839800000001"/>
    <x v="39"/>
    <s v="Indian Rupees(Rs.)"/>
    <x v="1"/>
    <x v="1"/>
    <s v="No"/>
    <s v="No"/>
    <x v="1"/>
    <n v="5"/>
    <n v="500"/>
    <x v="18"/>
    <s v="2010_7_20"/>
    <x v="3"/>
    <n v="7"/>
    <n v="20"/>
    <x v="0"/>
    <s v="Rs.500"/>
    <n v="500"/>
  </r>
  <r>
    <n v="18268712"/>
    <x v="4073"/>
    <n v="1"/>
    <x v="2"/>
    <s v="3rd Floor, DLF Mall of India, Sector 18, Noida"/>
    <s v="DLF Mall of India, Sector 18,  Noida"/>
    <s v="DLF Mall of India, Sector 18,  Noida, Noida"/>
    <n v="77.320414110000002"/>
    <n v="28.56730645"/>
    <x v="480"/>
    <s v="Indian Rupees(Rs.)"/>
    <x v="0"/>
    <x v="0"/>
    <s v="No"/>
    <s v="No"/>
    <x v="0"/>
    <n v="750"/>
    <n v="1500"/>
    <x v="24"/>
    <s v="2012_5_6"/>
    <x v="2"/>
    <n v="5"/>
    <n v="6"/>
    <x v="0"/>
    <s v="Rs.1500"/>
    <n v="1500"/>
  </r>
  <r>
    <n v="18268715"/>
    <x v="5013"/>
    <n v="1"/>
    <x v="0"/>
    <s v="G-1, United Plaza, Karkardooma Market, Opposite Hargobind Enclave, Near Metro Pillar, Karkardooma, New Delhi"/>
    <s v="Karkardooma"/>
    <s v="Karkardooma, New Delhi"/>
    <n v="77.302367200000006"/>
    <n v="28.648428299999999"/>
    <x v="1451"/>
    <s v="Indian Rupees(Rs.)"/>
    <x v="1"/>
    <x v="1"/>
    <s v="No"/>
    <s v="No"/>
    <x v="3"/>
    <n v="95"/>
    <n v="250"/>
    <x v="5"/>
    <s v="2013_9_13"/>
    <x v="0"/>
    <n v="9"/>
    <n v="13"/>
    <x v="0"/>
    <s v="Rs.250"/>
    <n v="250"/>
  </r>
  <r>
    <n v="18268716"/>
    <x v="2192"/>
    <n v="1"/>
    <x v="2"/>
    <s v="3rd Floor, DLF Mall of India, Sector 18, Noida"/>
    <s v="DLF Mall of India, Sector 18,  Noida"/>
    <s v="DLF Mall of India, Sector 18,  Noida, Noida"/>
    <n v="77.320776879999997"/>
    <n v="28.566585910000001"/>
    <x v="623"/>
    <s v="Indian Rupees(Rs.)"/>
    <x v="1"/>
    <x v="1"/>
    <s v="No"/>
    <s v="No"/>
    <x v="0"/>
    <n v="617"/>
    <n v="1300"/>
    <x v="5"/>
    <s v="2012_8_16"/>
    <x v="2"/>
    <n v="8"/>
    <n v="16"/>
    <x v="0"/>
    <s v="Rs.1300"/>
    <n v="1300"/>
  </r>
  <r>
    <n v="18268720"/>
    <x v="5014"/>
    <n v="1"/>
    <x v="0"/>
    <s v="3rd Floor, Select Citywalk Mall, Inside Good Earth Store, Saket, New Delhi"/>
    <s v="Select Citywalk Mall, Saket"/>
    <s v="Select Citywalk Mall, Saket, New Delhi"/>
    <n v="77.219254930000005"/>
    <n v="28.528601630000001"/>
    <x v="798"/>
    <s v="Indian Rupees(Rs.)"/>
    <x v="0"/>
    <x v="1"/>
    <s v="No"/>
    <s v="No"/>
    <x v="0"/>
    <n v="61"/>
    <n v="1500"/>
    <x v="5"/>
    <s v="2014_5_14"/>
    <x v="7"/>
    <n v="5"/>
    <n v="14"/>
    <x v="0"/>
    <s v="Rs.1500"/>
    <n v="1500"/>
  </r>
  <r>
    <n v="18268722"/>
    <x v="21"/>
    <n v="1"/>
    <x v="2"/>
    <s v="3rd Floor, DLF Mall of India, Sector 18, Noida"/>
    <s v="DLF Mall of India, Sector 18,  Noida"/>
    <s v="DLF Mall of India, Sector 18,  Noida, Noida"/>
    <n v="77.320579069999994"/>
    <n v="28.567370050000001"/>
    <x v="19"/>
    <s v="Indian Rupees(Rs.)"/>
    <x v="1"/>
    <x v="1"/>
    <s v="No"/>
    <s v="No"/>
    <x v="0"/>
    <n v="173"/>
    <n v="1000"/>
    <x v="1"/>
    <s v="2011_1_24"/>
    <x v="4"/>
    <n v="1"/>
    <n v="24"/>
    <x v="0"/>
    <s v="Rs.1000"/>
    <n v="1000"/>
  </r>
  <r>
    <n v="18268724"/>
    <x v="5015"/>
    <n v="1"/>
    <x v="2"/>
    <s v="26 &amp; 27 Ashirwaad Complex, Sector 104, Near, Sector 110, Noida"/>
    <s v="Sector 110"/>
    <s v="Sector 110, Noida"/>
    <n v="77.366642990000003"/>
    <n v="28.53934598"/>
    <x v="21"/>
    <s v="Indian Rupees(Rs.)"/>
    <x v="0"/>
    <x v="1"/>
    <s v="No"/>
    <s v="No"/>
    <x v="1"/>
    <n v="175"/>
    <n v="800"/>
    <x v="5"/>
    <s v="2014_2_26"/>
    <x v="7"/>
    <n v="2"/>
    <n v="26"/>
    <x v="0"/>
    <s v="Rs.800"/>
    <n v="800"/>
  </r>
  <r>
    <n v="18268726"/>
    <x v="5016"/>
    <n v="1"/>
    <x v="1"/>
    <s v="Rajiv Nagar, Near Apple Hospital, Sector 14, Gurgaon"/>
    <s v="Sector 14"/>
    <s v="Sector 14, Gurgaon"/>
    <n v="77.035143500000004"/>
    <n v="28.477162100000001"/>
    <x v="2"/>
    <s v="Indian Rupees(Rs.)"/>
    <x v="1"/>
    <x v="1"/>
    <s v="No"/>
    <s v="No"/>
    <x v="3"/>
    <n v="2"/>
    <n v="350"/>
    <x v="25"/>
    <s v="2018_6_20"/>
    <x v="5"/>
    <n v="6"/>
    <n v="20"/>
    <x v="0"/>
    <s v="Rs.350"/>
    <n v="350"/>
  </r>
  <r>
    <n v="18268727"/>
    <x v="2283"/>
    <n v="1"/>
    <x v="2"/>
    <s v="3rd Floor, DLF Mall of India, Sector 18, Noida"/>
    <s v="DLF Mall of India, Sector 18,  Noida"/>
    <s v="DLF Mall of India, Sector 18,  Noida, Noida"/>
    <n v="77.320913000000004"/>
    <n v="28.567324410000001"/>
    <x v="1452"/>
    <s v="Indian Rupees(Rs.)"/>
    <x v="0"/>
    <x v="1"/>
    <s v="No"/>
    <s v="No"/>
    <x v="0"/>
    <n v="567"/>
    <n v="1500"/>
    <x v="24"/>
    <s v="2016_2_18"/>
    <x v="1"/>
    <n v="2"/>
    <n v="18"/>
    <x v="0"/>
    <s v="Rs.1500"/>
    <n v="1500"/>
  </r>
  <r>
    <n v="18268733"/>
    <x v="5017"/>
    <n v="1"/>
    <x v="1"/>
    <s v="Shop 93, HUDA Market, Sector 46,Near Sector 45, Gurgaon"/>
    <s v="Sector 45"/>
    <s v="Sector 45, Gurgaon"/>
    <n v="77.059375700000004"/>
    <n v="28.435212799999999"/>
    <x v="0"/>
    <s v="Indian Rupees(Rs.)"/>
    <x v="1"/>
    <x v="0"/>
    <s v="No"/>
    <s v="No"/>
    <x v="1"/>
    <n v="88"/>
    <n v="500"/>
    <x v="2"/>
    <s v="2012_1_20"/>
    <x v="2"/>
    <n v="1"/>
    <n v="20"/>
    <x v="0"/>
    <s v="Rs.500"/>
    <n v="500"/>
  </r>
  <r>
    <n v="18268925"/>
    <x v="2609"/>
    <n v="1"/>
    <x v="2"/>
    <s v="Food Court, DLF Mall Of India, Sector 18, Noida"/>
    <s v="DLF Mall of India, Sector 18,  Noida"/>
    <s v="DLF Mall of India, Sector 18,  Noida, Noida"/>
    <n v="77.320944179999998"/>
    <n v="28.567026420000001"/>
    <x v="15"/>
    <s v="Indian Rupees(Rs.)"/>
    <x v="1"/>
    <x v="0"/>
    <s v="No"/>
    <s v="No"/>
    <x v="1"/>
    <n v="214"/>
    <n v="900"/>
    <x v="10"/>
    <s v="2017_6_12"/>
    <x v="6"/>
    <n v="6"/>
    <n v="12"/>
    <x v="0"/>
    <s v="Rs.900"/>
    <n v="900"/>
  </r>
  <r>
    <n v="18269368"/>
    <x v="1524"/>
    <n v="214"/>
    <x v="20"/>
    <s v="Mezzanaine Floor, Centurion Star Tower, Deira City Centre Area, Dubai"/>
    <s v="Deira City Centre Area"/>
    <s v="Deira City Centre Area, Dubai"/>
    <n v="55.328740000000003"/>
    <n v="25.254104999999999"/>
    <x v="1453"/>
    <s v="Emirati Diram(AED)"/>
    <x v="0"/>
    <x v="1"/>
    <s v="No"/>
    <s v="No"/>
    <x v="0"/>
    <n v="641"/>
    <n v="160"/>
    <x v="29"/>
    <s v="2013_7_22"/>
    <x v="0"/>
    <n v="7"/>
    <n v="22"/>
    <x v="2"/>
    <s v="AED160"/>
    <n v="14676.723999999998"/>
  </r>
  <r>
    <n v="18270343"/>
    <x v="5018"/>
    <n v="1"/>
    <x v="0"/>
    <s v="RZ-132, 1st Floor, Near Reliance Fresh, New Roshanpura, Najafgarh, New Delhi"/>
    <s v="Najafgarh"/>
    <s v="Najafgarh, New Delhi"/>
    <n v="76.987749300000004"/>
    <n v="28.603295800000001"/>
    <x v="178"/>
    <s v="Indian Rupees(Rs.)"/>
    <x v="1"/>
    <x v="1"/>
    <s v="No"/>
    <s v="No"/>
    <x v="1"/>
    <n v="1"/>
    <n v="600"/>
    <x v="25"/>
    <s v="2014_10_12"/>
    <x v="7"/>
    <n v="10"/>
    <n v="12"/>
    <x v="0"/>
    <s v="Rs.600"/>
    <n v="600"/>
  </r>
  <r>
    <n v="18270379"/>
    <x v="539"/>
    <n v="1"/>
    <x v="4"/>
    <s v="Plot 1-A, Sector 11-D, Sector 11, Faridabad"/>
    <s v="Sector 11"/>
    <s v="Sector 11, Faridabad"/>
    <n v="77.321569999999994"/>
    <n v="28.369288099999999"/>
    <x v="2"/>
    <s v="Indian Rupees(Rs.)"/>
    <x v="1"/>
    <x v="0"/>
    <s v="No"/>
    <s v="No"/>
    <x v="1"/>
    <n v="16"/>
    <n v="700"/>
    <x v="20"/>
    <s v="2017_6_18"/>
    <x v="6"/>
    <n v="6"/>
    <n v="18"/>
    <x v="0"/>
    <s v="Rs.700"/>
    <n v="700"/>
  </r>
  <r>
    <n v="18270895"/>
    <x v="5019"/>
    <n v="1"/>
    <x v="4"/>
    <s v="SCF 43, 2nd Floor, Main Market, Sector 15, Faridabad"/>
    <s v="Sector 15"/>
    <s v="Sector 15, Faridabad"/>
    <n v="77.323523300000005"/>
    <n v="28.395195999999999"/>
    <x v="1454"/>
    <s v="Indian Rupees(Rs.)"/>
    <x v="0"/>
    <x v="1"/>
    <s v="No"/>
    <s v="No"/>
    <x v="1"/>
    <n v="134"/>
    <n v="900"/>
    <x v="3"/>
    <s v="2018_8_3"/>
    <x v="5"/>
    <n v="8"/>
    <n v="3"/>
    <x v="0"/>
    <s v="Rs.900"/>
    <n v="900"/>
  </r>
  <r>
    <n v="18270976"/>
    <x v="1413"/>
    <n v="1"/>
    <x v="8"/>
    <s v="28, Aaram Nagar 1, Opposite Dariya Mahal, Versova, Andheri West"/>
    <s v="Versova, Andheri West"/>
    <s v="Versova, Andheri West, Mumbai"/>
    <n v="72.813073799999998"/>
    <n v="19.131140500000001"/>
    <x v="417"/>
    <s v="Indian Rupees(Rs.)"/>
    <x v="0"/>
    <x v="0"/>
    <s v="No"/>
    <s v="No"/>
    <x v="0"/>
    <n v="1295"/>
    <n v="1000"/>
    <x v="24"/>
    <s v="2016_2_2"/>
    <x v="1"/>
    <n v="2"/>
    <n v="2"/>
    <x v="0"/>
    <s v="Rs.1000"/>
    <n v="1000"/>
  </r>
  <r>
    <n v="18271099"/>
    <x v="5020"/>
    <n v="1"/>
    <x v="2"/>
    <s v="Plot 2, Sector 93A, Sector 93, Noida"/>
    <s v="Sector 93"/>
    <s v="Sector 93, Noida"/>
    <n v="77.381653"/>
    <n v="28.519905999999999"/>
    <x v="120"/>
    <s v="Indian Rupees(Rs.)"/>
    <x v="1"/>
    <x v="1"/>
    <s v="No"/>
    <s v="No"/>
    <x v="3"/>
    <n v="0"/>
    <n v="150"/>
    <x v="25"/>
    <s v="2014_2_2"/>
    <x v="7"/>
    <n v="2"/>
    <n v="2"/>
    <x v="0"/>
    <s v="Rs.150"/>
    <n v="150"/>
  </r>
  <r>
    <n v="18271459"/>
    <x v="5021"/>
    <n v="1"/>
    <x v="32"/>
    <s v="KIIT Road, Opposite SBI, Patia, Bhubaneshwar"/>
    <s v="Patia"/>
    <s v="Patia, Bhubaneshwar"/>
    <n v="85.822259869999996"/>
    <n v="20.353480609999998"/>
    <x v="292"/>
    <s v="Indian Rupees(Rs.)"/>
    <x v="1"/>
    <x v="1"/>
    <s v="No"/>
    <s v="No"/>
    <x v="3"/>
    <n v="199"/>
    <n v="300"/>
    <x v="24"/>
    <s v="2015_1_17"/>
    <x v="8"/>
    <n v="1"/>
    <n v="17"/>
    <x v="0"/>
    <s v="Rs.300"/>
    <n v="300"/>
  </r>
  <r>
    <n v="18271497"/>
    <x v="5022"/>
    <n v="1"/>
    <x v="0"/>
    <s v="R-45, Greater Kailash (GK) 1, New Delhi"/>
    <s v="Greater Kailash (GK) 1"/>
    <s v="Greater Kailash (GK) 1, New Delhi"/>
    <n v="77.240960999999999"/>
    <n v="28.5482151"/>
    <x v="124"/>
    <s v="Indian Rupees(Rs.)"/>
    <x v="1"/>
    <x v="0"/>
    <s v="No"/>
    <s v="No"/>
    <x v="1"/>
    <n v="160"/>
    <n v="550"/>
    <x v="24"/>
    <s v="2018_2_26"/>
    <x v="5"/>
    <n v="2"/>
    <n v="26"/>
    <x v="0"/>
    <s v="Rs.550"/>
    <n v="550"/>
  </r>
  <r>
    <n v="18272344"/>
    <x v="5023"/>
    <n v="1"/>
    <x v="0"/>
    <s v="1st Floor, D-123, East of Kailash, New Delhi"/>
    <s v="East of Kailash"/>
    <s v="East of Kailash, New Delhi"/>
    <n v="77.246075399999995"/>
    <n v="28.557349599999998"/>
    <x v="124"/>
    <s v="Indian Rupees(Rs.)"/>
    <x v="1"/>
    <x v="1"/>
    <s v="No"/>
    <s v="No"/>
    <x v="1"/>
    <n v="14"/>
    <n v="500"/>
    <x v="2"/>
    <s v="2017_9_6"/>
    <x v="6"/>
    <n v="9"/>
    <n v="6"/>
    <x v="0"/>
    <s v="Rs.500"/>
    <n v="500"/>
  </r>
  <r>
    <n v="18272346"/>
    <x v="1108"/>
    <n v="1"/>
    <x v="2"/>
    <s v="3rd Floor, DLF Mall of India, Sector 18, Noida"/>
    <s v="DLF Mall of India, Sector 18,  Noida"/>
    <s v="DLF Mall of India, Sector 18,  Noida, Noida"/>
    <n v="77.321445089999997"/>
    <n v="28.567489599999998"/>
    <x v="355"/>
    <s v="Indian Rupees(Rs.)"/>
    <x v="1"/>
    <x v="1"/>
    <s v="No"/>
    <s v="No"/>
    <x v="1"/>
    <n v="86"/>
    <n v="600"/>
    <x v="10"/>
    <s v="2015_8_17"/>
    <x v="8"/>
    <n v="8"/>
    <n v="17"/>
    <x v="0"/>
    <s v="Rs.600"/>
    <n v="600"/>
  </r>
  <r>
    <n v="18272352"/>
    <x v="3165"/>
    <n v="1"/>
    <x v="0"/>
    <s v="9/108, Subhash Nagar, New Delhi"/>
    <s v="Subhash Nagar"/>
    <s v="Subhash Nagar, New Delhi"/>
    <n v="77.120064200000002"/>
    <n v="28.637073999999998"/>
    <x v="11"/>
    <s v="Indian Rupees(Rs.)"/>
    <x v="1"/>
    <x v="1"/>
    <s v="No"/>
    <s v="No"/>
    <x v="3"/>
    <n v="7"/>
    <n v="350"/>
    <x v="20"/>
    <s v="2014_8_7"/>
    <x v="7"/>
    <n v="8"/>
    <n v="7"/>
    <x v="0"/>
    <s v="Rs.350"/>
    <n v="350"/>
  </r>
  <r>
    <n v="18272353"/>
    <x v="2152"/>
    <n v="1"/>
    <x v="2"/>
    <s v="C 418 - 419, 3rd Floor, DLF Mall Of India, Sector 18, Noida"/>
    <s v="DLF Mall of India, Sector 18,  Noida"/>
    <s v="DLF Mall of India, Sector 18,  Noida, Noida"/>
    <n v="77.320790290000005"/>
    <n v="28.566735489999999"/>
    <x v="2"/>
    <s v="Indian Rupees(Rs.)"/>
    <x v="0"/>
    <x v="1"/>
    <s v="No"/>
    <s v="No"/>
    <x v="0"/>
    <n v="322"/>
    <n v="1500"/>
    <x v="24"/>
    <s v="2017_3_28"/>
    <x v="6"/>
    <n v="3"/>
    <n v="28"/>
    <x v="0"/>
    <s v="Rs.1500"/>
    <n v="1500"/>
  </r>
  <r>
    <n v="18272355"/>
    <x v="439"/>
    <n v="1"/>
    <x v="2"/>
    <s v="C-417, 3rd Floor, DLF Mall of India, Sector 18, Noida"/>
    <s v="DLF Mall of India, Sector 18,  Noida"/>
    <s v="DLF Mall of India, Sector 18,  Noida, Noida"/>
    <n v="77.320979050000005"/>
    <n v="28.566463410000001"/>
    <x v="175"/>
    <s v="Indian Rupees(Rs.)"/>
    <x v="1"/>
    <x v="1"/>
    <s v="No"/>
    <s v="No"/>
    <x v="0"/>
    <n v="749"/>
    <n v="1800"/>
    <x v="1"/>
    <s v="2018_12_25"/>
    <x v="5"/>
    <n v="12"/>
    <n v="25"/>
    <x v="0"/>
    <s v="Rs.1800"/>
    <n v="1800"/>
  </r>
  <r>
    <n v="18272357"/>
    <x v="2323"/>
    <n v="1"/>
    <x v="2"/>
    <s v="3rd Floor, DLF Mall of India, Sector 18, Noida"/>
    <s v="DLF Mall of India, Sector 18,  Noida"/>
    <s v="DLF Mall of India, Sector 18,  Noida, Noida"/>
    <n v="77.320519050000001"/>
    <n v="28.56724019"/>
    <x v="77"/>
    <s v="Indian Rupees(Rs.)"/>
    <x v="1"/>
    <x v="0"/>
    <s v="No"/>
    <s v="No"/>
    <x v="1"/>
    <n v="91"/>
    <n v="650"/>
    <x v="5"/>
    <s v="2010_9_11"/>
    <x v="3"/>
    <n v="9"/>
    <n v="11"/>
    <x v="0"/>
    <s v="Rs.650"/>
    <n v="650"/>
  </r>
  <r>
    <n v="18272361"/>
    <x v="5024"/>
    <n v="1"/>
    <x v="2"/>
    <s v="D-424/425, 3rd Floor, DLF Mall of India, Sector 18, Noida"/>
    <s v="DLF Mall of India, Sector 18,  Noida"/>
    <s v="DLF Mall of India, Sector 18,  Noida, Noida"/>
    <n v="77.321426979999998"/>
    <n v="28.5676545"/>
    <x v="2"/>
    <s v="Indian Rupees(Rs.)"/>
    <x v="0"/>
    <x v="1"/>
    <s v="No"/>
    <s v="No"/>
    <x v="0"/>
    <n v="120"/>
    <n v="1100"/>
    <x v="14"/>
    <s v="2017_11_6"/>
    <x v="6"/>
    <n v="11"/>
    <n v="6"/>
    <x v="0"/>
    <s v="Rs.1100"/>
    <n v="1100"/>
  </r>
  <r>
    <n v="18272367"/>
    <x v="1660"/>
    <n v="1"/>
    <x v="2"/>
    <s v="Food Court, DLF Mall Of India, Sector 18, Noida"/>
    <s v="DLF Mall of India, Sector 18,  Noida"/>
    <s v="DLF Mall of India, Sector 18,  Noida, Noida"/>
    <n v="77.320549900000003"/>
    <n v="28.566939550000001"/>
    <x v="25"/>
    <s v="Indian Rupees(Rs.)"/>
    <x v="1"/>
    <x v="1"/>
    <s v="No"/>
    <s v="No"/>
    <x v="3"/>
    <n v="232"/>
    <n v="400"/>
    <x v="1"/>
    <s v="2017_8_20"/>
    <x v="6"/>
    <n v="8"/>
    <n v="20"/>
    <x v="0"/>
    <s v="Rs.400"/>
    <n v="400"/>
  </r>
  <r>
    <n v="18272370"/>
    <x v="5025"/>
    <n v="1"/>
    <x v="0"/>
    <s v="C-4, Main Market, Malviya Nagar, New Delhi"/>
    <s v="Malviya Nagar"/>
    <s v="Malviya Nagar, New Delhi"/>
    <n v="77.211849700000002"/>
    <n v="28.5367368"/>
    <x v="1455"/>
    <s v="Indian Rupees(Rs.)"/>
    <x v="1"/>
    <x v="0"/>
    <s v="No"/>
    <s v="No"/>
    <x v="3"/>
    <n v="135"/>
    <n v="250"/>
    <x v="24"/>
    <s v="2010_8_8"/>
    <x v="3"/>
    <n v="8"/>
    <n v="8"/>
    <x v="0"/>
    <s v="Rs.250"/>
    <n v="250"/>
  </r>
  <r>
    <n v="18272376"/>
    <x v="5026"/>
    <n v="1"/>
    <x v="0"/>
    <s v="2-B, Buta Singh Building, Majnu ka Tila, New Delhi"/>
    <s v="Majnu ka Tila"/>
    <s v="Majnu ka Tila, New Delhi"/>
    <n v="77.227627200000001"/>
    <n v="28.701160000000002"/>
    <x v="61"/>
    <s v="Indian Rupees(Rs.)"/>
    <x v="1"/>
    <x v="1"/>
    <s v="No"/>
    <s v="No"/>
    <x v="3"/>
    <n v="0"/>
    <n v="350"/>
    <x v="25"/>
    <s v="2014_7_5"/>
    <x v="7"/>
    <n v="7"/>
    <n v="5"/>
    <x v="0"/>
    <s v="Rs.350"/>
    <n v="350"/>
  </r>
  <r>
    <n v="18272377"/>
    <x v="4385"/>
    <n v="1"/>
    <x v="2"/>
    <s v="Food Court, DLF Mall Of India, Sector 18, Noida"/>
    <s v="Sector 18"/>
    <s v="Sector 18, Noida"/>
    <n v="77.320717540000004"/>
    <n v="28.567287310000001"/>
    <x v="1456"/>
    <s v="Indian Rupees(Rs.)"/>
    <x v="1"/>
    <x v="1"/>
    <s v="No"/>
    <s v="No"/>
    <x v="1"/>
    <n v="204"/>
    <n v="600"/>
    <x v="1"/>
    <s v="2014_7_14"/>
    <x v="7"/>
    <n v="7"/>
    <n v="14"/>
    <x v="0"/>
    <s v="Rs.600"/>
    <n v="600"/>
  </r>
  <r>
    <n v="18272379"/>
    <x v="2908"/>
    <n v="1"/>
    <x v="2"/>
    <s v="Food Court, DLF Mall Of India, Sector 18, Noida"/>
    <s v="DLF Mall of India, Sector 18,  Noida"/>
    <s v="DLF Mall of India, Sector 18,  Noida, Noida"/>
    <n v="77.320729270000001"/>
    <n v="28.567299970000001"/>
    <x v="608"/>
    <s v="Indian Rupees(Rs.)"/>
    <x v="1"/>
    <x v="1"/>
    <s v="No"/>
    <s v="No"/>
    <x v="3"/>
    <n v="169"/>
    <n v="400"/>
    <x v="3"/>
    <s v="2010_12_23"/>
    <x v="3"/>
    <n v="12"/>
    <n v="23"/>
    <x v="0"/>
    <s v="Rs.400"/>
    <n v="400"/>
  </r>
  <r>
    <n v="18272382"/>
    <x v="3135"/>
    <n v="1"/>
    <x v="0"/>
    <s v="Shop 9, Corner Market, Malviya Nagar, New Delhi"/>
    <s v="Malviya Nagar"/>
    <s v="Malviya Nagar, New Delhi"/>
    <n v="77.213497099999998"/>
    <n v="28.538882000000001"/>
    <x v="21"/>
    <s v="Indian Rupees(Rs.)"/>
    <x v="1"/>
    <x v="0"/>
    <s v="No"/>
    <s v="No"/>
    <x v="1"/>
    <n v="34"/>
    <n v="700"/>
    <x v="18"/>
    <s v="2016_10_24"/>
    <x v="1"/>
    <n v="10"/>
    <n v="24"/>
    <x v="0"/>
    <s v="Rs.700"/>
    <n v="700"/>
  </r>
  <r>
    <n v="18272383"/>
    <x v="5027"/>
    <n v="1"/>
    <x v="0"/>
    <s v="101-102, HB Twin Tower, Max Hospital, Netaji Subhash Place, New Delhi"/>
    <s v="Netaji Subhash Place"/>
    <s v="Netaji Subhash Place, New Delhi"/>
    <n v="77.151617099999996"/>
    <n v="28.693163699999999"/>
    <x v="17"/>
    <s v="Indian Rupees(Rs.)"/>
    <x v="1"/>
    <x v="0"/>
    <s v="No"/>
    <s v="No"/>
    <x v="3"/>
    <n v="139"/>
    <n v="450"/>
    <x v="9"/>
    <s v="2014_11_17"/>
    <x v="7"/>
    <n v="11"/>
    <n v="17"/>
    <x v="0"/>
    <s v="Rs.450"/>
    <n v="450"/>
  </r>
  <r>
    <n v="18272385"/>
    <x v="5028"/>
    <n v="1"/>
    <x v="0"/>
    <s v="B-4, House 76, Majnu ka Tila, New Delhi"/>
    <s v="Majnu ka Tila"/>
    <s v="Majnu ka Tila, New Delhi"/>
    <n v="77.227722999999997"/>
    <n v="28.700355600000002"/>
    <x v="6"/>
    <s v="Indian Rupees(Rs.)"/>
    <x v="1"/>
    <x v="1"/>
    <s v="No"/>
    <s v="No"/>
    <x v="3"/>
    <n v="3"/>
    <n v="450"/>
    <x v="25"/>
    <s v="2011_5_11"/>
    <x v="4"/>
    <n v="5"/>
    <n v="11"/>
    <x v="0"/>
    <s v="Rs.450"/>
    <n v="450"/>
  </r>
  <r>
    <n v="18272386"/>
    <x v="5029"/>
    <n v="1"/>
    <x v="0"/>
    <s v="5469, Opposite Town Hall, Chandni Chowk, New Delhi"/>
    <s v="Chandni Chowk"/>
    <s v="Chandni Chowk, New Delhi"/>
    <n v="77.227178100000003"/>
    <n v="28.656330199999999"/>
    <x v="183"/>
    <s v="Indian Rupees(Rs.)"/>
    <x v="1"/>
    <x v="1"/>
    <s v="No"/>
    <s v="No"/>
    <x v="3"/>
    <n v="4"/>
    <n v="300"/>
    <x v="15"/>
    <s v="2010_9_27"/>
    <x v="3"/>
    <n v="9"/>
    <n v="27"/>
    <x v="0"/>
    <s v="Rs.300"/>
    <n v="300"/>
  </r>
  <r>
    <n v="18272387"/>
    <x v="1379"/>
    <n v="1"/>
    <x v="1"/>
    <s v="Ground Floor, One Horizon Center, Golf Course Road, Gurgaon"/>
    <s v="One Horizon Center, Golf Course Road"/>
    <s v="One Horizon Center, Golf Course Road, Gurgaon"/>
    <n v="77.098228629999994"/>
    <n v="28.45109776"/>
    <x v="37"/>
    <s v="Indian Rupees(Rs.)"/>
    <x v="1"/>
    <x v="1"/>
    <s v="No"/>
    <s v="No"/>
    <x v="1"/>
    <n v="16"/>
    <n v="700"/>
    <x v="4"/>
    <s v="2017_10_4"/>
    <x v="6"/>
    <n v="10"/>
    <n v="4"/>
    <x v="0"/>
    <s v="Rs.700"/>
    <n v="700"/>
  </r>
  <r>
    <n v="18272388"/>
    <x v="5030"/>
    <n v="1"/>
    <x v="0"/>
    <s v="3177, Sangatrashan, Paharganj, New Delhi"/>
    <s v="Paharganj"/>
    <s v="Paharganj, New Delhi"/>
    <n v="0"/>
    <n v="0"/>
    <x v="120"/>
    <s v="Indian Rupees(Rs.)"/>
    <x v="1"/>
    <x v="1"/>
    <s v="No"/>
    <s v="No"/>
    <x v="3"/>
    <n v="5"/>
    <n v="100"/>
    <x v="13"/>
    <s v="2011_10_8"/>
    <x v="4"/>
    <n v="10"/>
    <n v="8"/>
    <x v="0"/>
    <s v="Rs.100"/>
    <n v="100"/>
  </r>
  <r>
    <n v="18272389"/>
    <x v="5031"/>
    <n v="1"/>
    <x v="0"/>
    <s v="B-4, House 76, Majnu ka Tila, New Delhi"/>
    <s v="Majnu ka Tila"/>
    <s v="Majnu ka Tila, New Delhi"/>
    <n v="77.227447499999997"/>
    <n v="28.700068099999999"/>
    <x v="1385"/>
    <s v="Indian Rupees(Rs.)"/>
    <x v="1"/>
    <x v="1"/>
    <s v="No"/>
    <s v="No"/>
    <x v="1"/>
    <n v="0"/>
    <n v="500"/>
    <x v="25"/>
    <s v="2017_7_21"/>
    <x v="6"/>
    <n v="7"/>
    <n v="21"/>
    <x v="0"/>
    <s v="Rs.500"/>
    <n v="500"/>
  </r>
  <r>
    <n v="18272391"/>
    <x v="5032"/>
    <n v="1"/>
    <x v="0"/>
    <s v="House 74 A, Block H, New Aruna Nagar, Majnu ka Tila, New Delhi"/>
    <s v="Majnu ka Tila"/>
    <s v="Majnu ka Tila, New Delhi"/>
    <n v="77.227627200000001"/>
    <n v="28.7003539"/>
    <x v="21"/>
    <s v="Indian Rupees(Rs.)"/>
    <x v="1"/>
    <x v="1"/>
    <s v="No"/>
    <s v="No"/>
    <x v="3"/>
    <n v="0"/>
    <n v="300"/>
    <x v="25"/>
    <s v="2016_11_2"/>
    <x v="1"/>
    <n v="11"/>
    <n v="2"/>
    <x v="0"/>
    <s v="Rs.300"/>
    <n v="300"/>
  </r>
  <r>
    <n v="18273002"/>
    <x v="5033"/>
    <n v="215"/>
    <x v="67"/>
    <s v="133 Alcester Road, Moseley, Birmingham"/>
    <s v="Moseley"/>
    <s v="Moseley, Birmingham"/>
    <n v="-1.8885554550000001"/>
    <n v="52.446302340000003"/>
    <x v="1457"/>
    <s v="Pounds(Œ£)"/>
    <x v="1"/>
    <x v="1"/>
    <s v="No"/>
    <s v="No"/>
    <x v="1"/>
    <n v="3"/>
    <n v="20"/>
    <x v="25"/>
    <s v="2013_11_11"/>
    <x v="0"/>
    <n v="11"/>
    <n v="11"/>
    <x v="5"/>
    <s v="Œ£20"/>
    <n v="2134.2345800000003"/>
  </r>
  <r>
    <n v="18273047"/>
    <x v="5034"/>
    <n v="1"/>
    <x v="2"/>
    <s v="H-38, Sector 51, Noida"/>
    <s v="Sector 51"/>
    <s v="Sector 51, Noida"/>
    <n v="77.369273800000002"/>
    <n v="28.5781101"/>
    <x v="230"/>
    <s v="Indian Rupees(Rs.)"/>
    <x v="1"/>
    <x v="0"/>
    <s v="No"/>
    <s v="No"/>
    <x v="1"/>
    <n v="49"/>
    <n v="550"/>
    <x v="9"/>
    <s v="2012_12_12"/>
    <x v="2"/>
    <n v="12"/>
    <n v="12"/>
    <x v="0"/>
    <s v="Rs.550"/>
    <n v="550"/>
  </r>
  <r>
    <n v="18273067"/>
    <x v="5035"/>
    <n v="1"/>
    <x v="0"/>
    <s v="A-4, NH 8, Near IGI Airport, Mahipalpur, New Delhi"/>
    <s v="Hotel Classic Diplomat, Mahipalpur"/>
    <s v="Hotel Classic Diplomat, Mahipalpur, New Delhi"/>
    <n v="77.126179699999994"/>
    <n v="28.547656199999999"/>
    <x v="1458"/>
    <s v="Indian Rupees(Rs.)"/>
    <x v="0"/>
    <x v="1"/>
    <s v="No"/>
    <s v="No"/>
    <x v="0"/>
    <n v="1"/>
    <n v="1000"/>
    <x v="25"/>
    <s v="2014_9_21"/>
    <x v="7"/>
    <n v="9"/>
    <n v="21"/>
    <x v="0"/>
    <s v="Rs.1000"/>
    <n v="1000"/>
  </r>
  <r>
    <n v="18273432"/>
    <x v="5036"/>
    <n v="1"/>
    <x v="2"/>
    <s v="408, Mahagun Maestro, Block F-21-A, Sector 50, Noida"/>
    <s v="Sector 50"/>
    <s v="Sector 50, Noida"/>
    <n v="77.376305139999999"/>
    <n v="28.57683772"/>
    <x v="124"/>
    <s v="Indian Rupees(Rs.)"/>
    <x v="1"/>
    <x v="1"/>
    <s v="No"/>
    <s v="No"/>
    <x v="3"/>
    <n v="0"/>
    <n v="300"/>
    <x v="25"/>
    <s v="2010_5_20"/>
    <x v="3"/>
    <n v="5"/>
    <n v="20"/>
    <x v="0"/>
    <s v="Rs.300"/>
    <n v="300"/>
  </r>
  <r>
    <n v="18273526"/>
    <x v="5037"/>
    <n v="1"/>
    <x v="0"/>
    <s v="Old Camp, Majnu ka Tila, New Delhi"/>
    <s v="Majnu ka Tila"/>
    <s v="Majnu ka Tila, New Delhi"/>
    <n v="77.227537299999995"/>
    <n v="28.6998976"/>
    <x v="6"/>
    <s v="Indian Rupees(Rs.)"/>
    <x v="1"/>
    <x v="1"/>
    <s v="No"/>
    <s v="No"/>
    <x v="3"/>
    <n v="0"/>
    <n v="300"/>
    <x v="25"/>
    <s v="2012_9_7"/>
    <x v="2"/>
    <n v="9"/>
    <n v="7"/>
    <x v="0"/>
    <s v="Rs.300"/>
    <n v="300"/>
  </r>
  <r>
    <n v="18273527"/>
    <x v="5038"/>
    <n v="1"/>
    <x v="0"/>
    <s v="117, Amrit Kaur Market, Opposite New Delhi Railway Station Gate 2, Paharganj, New Delhi"/>
    <s v="Paharganj"/>
    <s v="Paharganj, New Delhi"/>
    <n v="77.218325210000003"/>
    <n v="28.642176710000001"/>
    <x v="11"/>
    <s v="Indian Rupees(Rs.)"/>
    <x v="1"/>
    <x v="1"/>
    <s v="No"/>
    <s v="No"/>
    <x v="3"/>
    <n v="16"/>
    <n v="400"/>
    <x v="21"/>
    <s v="2013_2_13"/>
    <x v="0"/>
    <n v="2"/>
    <n v="13"/>
    <x v="0"/>
    <s v="Rs.400"/>
    <n v="400"/>
  </r>
  <r>
    <n v="18273530"/>
    <x v="815"/>
    <n v="1"/>
    <x v="0"/>
    <s v="11, Old Camp House, Majnu ka Tila, New Delhi"/>
    <s v="Majnu ka Tila"/>
    <s v="Majnu ka Tila, New Delhi"/>
    <n v="77.2275645"/>
    <n v="28.700346400000001"/>
    <x v="138"/>
    <s v="Indian Rupees(Rs.)"/>
    <x v="1"/>
    <x v="1"/>
    <s v="No"/>
    <s v="No"/>
    <x v="3"/>
    <n v="0"/>
    <n v="400"/>
    <x v="25"/>
    <s v="2015_12_15"/>
    <x v="8"/>
    <n v="12"/>
    <n v="15"/>
    <x v="0"/>
    <s v="Rs.400"/>
    <n v="400"/>
  </r>
  <r>
    <n v="18273536"/>
    <x v="5039"/>
    <n v="1"/>
    <x v="1"/>
    <s v="SCO 4, HUDA Market, Sector 46, Near Sector 45, Gurgaon"/>
    <s v="Sector 45"/>
    <s v="Sector 45, Gurgaon"/>
    <n v="77.059872799999994"/>
    <n v="28.4340212"/>
    <x v="37"/>
    <s v="Indian Rupees(Rs.)"/>
    <x v="1"/>
    <x v="0"/>
    <s v="No"/>
    <s v="No"/>
    <x v="1"/>
    <n v="24"/>
    <n v="500"/>
    <x v="2"/>
    <s v="2018_7_20"/>
    <x v="5"/>
    <n v="7"/>
    <n v="20"/>
    <x v="0"/>
    <s v="Rs.500"/>
    <n v="500"/>
  </r>
  <r>
    <n v="18273540"/>
    <x v="2327"/>
    <n v="1"/>
    <x v="0"/>
    <s v="C-13, 1st Floor, Opposite Metro Pillar 414, Vishal Enclave, Rajouri Garden, New Delhi"/>
    <s v="Rajouri Garden"/>
    <s v="Rajouri Garden, New Delhi"/>
    <n v="77.118344500000006"/>
    <n v="28.647538000000001"/>
    <x v="648"/>
    <s v="Indian Rupees(Rs.)"/>
    <x v="0"/>
    <x v="0"/>
    <s v="No"/>
    <s v="No"/>
    <x v="0"/>
    <n v="196"/>
    <n v="1250"/>
    <x v="10"/>
    <s v="2017_7_4"/>
    <x v="6"/>
    <n v="7"/>
    <n v="4"/>
    <x v="0"/>
    <s v="Rs.1250"/>
    <n v="1250"/>
  </r>
  <r>
    <n v="18273546"/>
    <x v="2473"/>
    <n v="1"/>
    <x v="1"/>
    <s v="15, Unitech Infospace, Sector 21, Gurgaon"/>
    <s v="Unitech Infospace, Sector 21, Gurgaon"/>
    <s v="Unitech Infospace, Sector 21, Gurgaon, Gurgaon"/>
    <n v="77.071331599999994"/>
    <n v="28.5096721"/>
    <x v="25"/>
    <s v="Indian Rupees(Rs.)"/>
    <x v="1"/>
    <x v="0"/>
    <s v="No"/>
    <s v="No"/>
    <x v="1"/>
    <n v="51"/>
    <n v="500"/>
    <x v="10"/>
    <s v="2017_1_26"/>
    <x v="6"/>
    <n v="1"/>
    <n v="26"/>
    <x v="0"/>
    <s v="Rs.500"/>
    <n v="500"/>
  </r>
  <r>
    <n v="18273548"/>
    <x v="5040"/>
    <n v="1"/>
    <x v="0"/>
    <s v="10, Samachar Market, Mayur Vihar Phase 1 Extension, Mayur Vihar Phase 1, New Delhi"/>
    <s v="Mayur Vihar Phase 1"/>
    <s v="Mayur Vihar Phase 1, New Delhi"/>
    <n v="77.294967200000002"/>
    <n v="28.597776"/>
    <x v="1459"/>
    <s v="Indian Rupees(Rs.)"/>
    <x v="1"/>
    <x v="1"/>
    <s v="No"/>
    <s v="No"/>
    <x v="1"/>
    <n v="57"/>
    <n v="550"/>
    <x v="10"/>
    <s v="2011_4_16"/>
    <x v="4"/>
    <n v="4"/>
    <n v="16"/>
    <x v="0"/>
    <s v="Rs.550"/>
    <n v="550"/>
  </r>
  <r>
    <n v="18273551"/>
    <x v="85"/>
    <n v="1"/>
    <x v="2"/>
    <s v="1st Floor, DLF Mall of India, Sector 18, Noida"/>
    <s v="DLF Mall of India, Sector 18,  Noida"/>
    <s v="DLF Mall of India, Sector 18,  Noida, Noida"/>
    <n v="77.321021970000004"/>
    <n v="28.56746369"/>
    <x v="37"/>
    <s v="Indian Rupees(Rs.)"/>
    <x v="1"/>
    <x v="1"/>
    <s v="No"/>
    <s v="No"/>
    <x v="1"/>
    <n v="64"/>
    <n v="600"/>
    <x v="10"/>
    <s v="2010_2_17"/>
    <x v="3"/>
    <n v="2"/>
    <n v="17"/>
    <x v="0"/>
    <s v="Rs.600"/>
    <n v="600"/>
  </r>
  <r>
    <n v="18273556"/>
    <x v="5041"/>
    <n v="1"/>
    <x v="2"/>
    <s v="3rd Floor, DLF Mall of India, Sector 18, Noida"/>
    <s v="DLF Mall of India, Sector 18,  Noida"/>
    <s v="DLF Mall of India, Sector 18,  Noida, Noida"/>
    <n v="77.3204748"/>
    <n v="28.566485490000002"/>
    <x v="293"/>
    <s v="Indian Rupees(Rs.)"/>
    <x v="0"/>
    <x v="0"/>
    <s v="No"/>
    <s v="No"/>
    <x v="0"/>
    <n v="366"/>
    <n v="1600"/>
    <x v="1"/>
    <s v="2012_10_2"/>
    <x v="2"/>
    <n v="10"/>
    <n v="2"/>
    <x v="0"/>
    <s v="Rs.1600"/>
    <n v="1600"/>
  </r>
  <r>
    <n v="18273566"/>
    <x v="5042"/>
    <n v="1"/>
    <x v="2"/>
    <s v="Shop 4, JOP Plaza, Near Lenskart, Sector 18, Noida"/>
    <s v="Sector 18"/>
    <s v="Sector 18, Noida"/>
    <n v="77.325143519999997"/>
    <n v="28.56950956"/>
    <x v="25"/>
    <s v="Indian Rupees(Rs.)"/>
    <x v="1"/>
    <x v="0"/>
    <s v="No"/>
    <s v="No"/>
    <x v="3"/>
    <n v="324"/>
    <n v="350"/>
    <x v="9"/>
    <s v="2010_10_28"/>
    <x v="3"/>
    <n v="10"/>
    <n v="28"/>
    <x v="0"/>
    <s v="Rs.350"/>
    <n v="350"/>
  </r>
  <r>
    <n v="18273567"/>
    <x v="5043"/>
    <n v="1"/>
    <x v="2"/>
    <s v="RN-3-B, Opposite Corporation Bank, Near Fortis Hospital, Sector 62, Noida"/>
    <s v="Sector 62"/>
    <s v="Sector 62, Noida"/>
    <n v="77.370418099999995"/>
    <n v="28.618121500000001"/>
    <x v="579"/>
    <s v="Indian Rupees(Rs.)"/>
    <x v="1"/>
    <x v="1"/>
    <s v="No"/>
    <s v="No"/>
    <x v="3"/>
    <n v="9"/>
    <n v="300"/>
    <x v="8"/>
    <s v="2016_1_7"/>
    <x v="1"/>
    <n v="1"/>
    <n v="7"/>
    <x v="0"/>
    <s v="Rs.300"/>
    <n v="300"/>
  </r>
  <r>
    <n v="18273572"/>
    <x v="5044"/>
    <n v="1"/>
    <x v="4"/>
    <s v="Shop 2-4, Tigaon Road, Near Sai Dham Mandir, Sector 86, Faridabad"/>
    <s v="Sector 86"/>
    <s v="Sector 86, Faridabad"/>
    <n v="77.340982600000004"/>
    <n v="28.408071899999999"/>
    <x v="0"/>
    <s v="Indian Rupees(Rs.)"/>
    <x v="1"/>
    <x v="0"/>
    <s v="No"/>
    <s v="No"/>
    <x v="1"/>
    <n v="37"/>
    <n v="500"/>
    <x v="14"/>
    <s v="2016_6_14"/>
    <x v="1"/>
    <n v="6"/>
    <n v="14"/>
    <x v="0"/>
    <s v="Rs.500"/>
    <n v="500"/>
  </r>
  <r>
    <n v="18273597"/>
    <x v="5045"/>
    <n v="1"/>
    <x v="0"/>
    <s v="B-4/15A, Main Road, Keshav Puram, Shalimar Bagh, New Delhi"/>
    <s v="Shalimar Bagh"/>
    <s v="Shalimar Bagh, New Delhi"/>
    <n v="77.160514399999997"/>
    <n v="28.689630099999999"/>
    <x v="11"/>
    <s v="Indian Rupees(Rs.)"/>
    <x v="1"/>
    <x v="1"/>
    <s v="No"/>
    <s v="No"/>
    <x v="3"/>
    <n v="0"/>
    <n v="450"/>
    <x v="25"/>
    <s v="2015_4_4"/>
    <x v="8"/>
    <n v="4"/>
    <n v="4"/>
    <x v="0"/>
    <s v="Rs.450"/>
    <n v="450"/>
  </r>
  <r>
    <n v="18273614"/>
    <x v="5046"/>
    <n v="1"/>
    <x v="0"/>
    <s v="83, Ground Floor, Mall Road, Delhi University-GTB Nagar, New Delhi"/>
    <s v="Delhi University-GTB Nagar"/>
    <s v="Delhi University-GTB Nagar, New Delhi"/>
    <n v="77.205889299999996"/>
    <n v="28.698634699999999"/>
    <x v="1460"/>
    <s v="Indian Rupees(Rs.)"/>
    <x v="1"/>
    <x v="1"/>
    <s v="No"/>
    <s v="No"/>
    <x v="3"/>
    <n v="45"/>
    <n v="300"/>
    <x v="0"/>
    <s v="2015_10_5"/>
    <x v="8"/>
    <n v="10"/>
    <n v="5"/>
    <x v="0"/>
    <s v="Rs.300"/>
    <n v="300"/>
  </r>
  <r>
    <n v="18273615"/>
    <x v="2108"/>
    <n v="1"/>
    <x v="0"/>
    <s v="58, 1st &amp; 2nd Floor, Khan Market, New Delhi"/>
    <s v="Khan Market"/>
    <s v="Khan Market, New Delhi"/>
    <n v="77.227088300000005"/>
    <n v="28.600141600000001"/>
    <x v="609"/>
    <s v="Indian Rupees(Rs.)"/>
    <x v="0"/>
    <x v="1"/>
    <s v="No"/>
    <s v="No"/>
    <x v="0"/>
    <n v="436"/>
    <n v="1800"/>
    <x v="7"/>
    <s v="2013_7_13"/>
    <x v="0"/>
    <n v="7"/>
    <n v="13"/>
    <x v="0"/>
    <s v="Rs.1800"/>
    <n v="1800"/>
  </r>
  <r>
    <n v="18273617"/>
    <x v="5047"/>
    <n v="1"/>
    <x v="0"/>
    <s v="Shop 1/191, Neelkanth Palace, Sant Nagar, East of Kailash, New Delhi"/>
    <s v="East of Kailash"/>
    <s v="East of Kailash, New Delhi"/>
    <n v="77.250705179999997"/>
    <n v="28.556003059999998"/>
    <x v="11"/>
    <s v="Indian Rupees(Rs.)"/>
    <x v="1"/>
    <x v="0"/>
    <s v="No"/>
    <s v="No"/>
    <x v="3"/>
    <n v="3"/>
    <n v="300"/>
    <x v="25"/>
    <s v="2012_9_13"/>
    <x v="2"/>
    <n v="9"/>
    <n v="13"/>
    <x v="0"/>
    <s v="Rs.300"/>
    <n v="300"/>
  </r>
  <r>
    <n v="18273621"/>
    <x v="5048"/>
    <n v="1"/>
    <x v="1"/>
    <s v="H-154, Sushant Shopping Arcade, Sushant Lok, Gurgaon"/>
    <s v="Sushant Shopping Arcade, Sushant Lok, Gurgaon"/>
    <s v="Sushant Shopping Arcade, Sushant Lok, Gurgaon, Gurgaon"/>
    <n v="77.079245700000001"/>
    <n v="28.461131000000002"/>
    <x v="25"/>
    <s v="Indian Rupees(Rs.)"/>
    <x v="1"/>
    <x v="1"/>
    <s v="No"/>
    <s v="No"/>
    <x v="3"/>
    <n v="33"/>
    <n v="400"/>
    <x v="18"/>
    <s v="2014_8_3"/>
    <x v="7"/>
    <n v="8"/>
    <n v="3"/>
    <x v="0"/>
    <s v="Rs.400"/>
    <n v="400"/>
  </r>
  <r>
    <n v="18273622"/>
    <x v="5049"/>
    <n v="1"/>
    <x v="2"/>
    <s v="C-225, Sector 10, Noida"/>
    <s v="Sector 10"/>
    <s v="Sector 10, Noida"/>
    <n v="77.331231000000002"/>
    <n v="28.589853999999999"/>
    <x v="1069"/>
    <s v="Indian Rupees(Rs.)"/>
    <x v="1"/>
    <x v="0"/>
    <s v="No"/>
    <s v="No"/>
    <x v="1"/>
    <n v="76"/>
    <n v="500"/>
    <x v="5"/>
    <s v="2014_9_23"/>
    <x v="7"/>
    <n v="9"/>
    <n v="23"/>
    <x v="0"/>
    <s v="Rs.500"/>
    <n v="500"/>
  </r>
  <r>
    <n v="18273623"/>
    <x v="5050"/>
    <n v="1"/>
    <x v="0"/>
    <s v="33, Ground Floor, Living Style Mall, Jasola, New Delhi"/>
    <s v="Living Style Mall, Jasola"/>
    <s v="Living Style Mall, Jasola, New Delhi"/>
    <n v="77.297044200000002"/>
    <n v="28.541365899999999"/>
    <x v="14"/>
    <s v="Indian Rupees(Rs.)"/>
    <x v="1"/>
    <x v="1"/>
    <s v="No"/>
    <s v="No"/>
    <x v="1"/>
    <n v="15"/>
    <n v="650"/>
    <x v="13"/>
    <s v="2012_3_12"/>
    <x v="2"/>
    <n v="3"/>
    <n v="12"/>
    <x v="0"/>
    <s v="Rs.650"/>
    <n v="650"/>
  </r>
  <r>
    <n v="18273624"/>
    <x v="5051"/>
    <n v="1"/>
    <x v="0"/>
    <s v="G 14, Hudson Lane, Vijay Nagar, New Delhi"/>
    <s v="Vijay Nagar"/>
    <s v="Vijay Nagar, New Delhi"/>
    <n v="77.204338399999997"/>
    <n v="28.6944707"/>
    <x v="1461"/>
    <s v="Indian Rupees(Rs.)"/>
    <x v="1"/>
    <x v="1"/>
    <s v="No"/>
    <s v="No"/>
    <x v="1"/>
    <n v="1136"/>
    <n v="900"/>
    <x v="30"/>
    <s v="2017_7_28"/>
    <x v="6"/>
    <n v="7"/>
    <n v="28"/>
    <x v="0"/>
    <s v="Rs.900"/>
    <n v="900"/>
  </r>
  <r>
    <n v="18273627"/>
    <x v="5052"/>
    <n v="1"/>
    <x v="0"/>
    <s v="23/21-A, East Patel Nagar, New Delhi"/>
    <s v="East Patel Nagar"/>
    <s v="East Patel Nagar, New Delhi"/>
    <n v="77.174223900000001"/>
    <n v="28.645507299999998"/>
    <x v="1462"/>
    <s v="Indian Rupees(Rs.)"/>
    <x v="1"/>
    <x v="0"/>
    <s v="No"/>
    <s v="No"/>
    <x v="1"/>
    <n v="178"/>
    <n v="700"/>
    <x v="1"/>
    <s v="2017_12_19"/>
    <x v="6"/>
    <n v="12"/>
    <n v="19"/>
    <x v="0"/>
    <s v="Rs.700"/>
    <n v="700"/>
  </r>
  <r>
    <n v="18273628"/>
    <x v="134"/>
    <n v="1"/>
    <x v="4"/>
    <s v="Invitation Inn Banquet &amp; Rooms, DLF Sector 10, Faridabad"/>
    <s v="Sector 10"/>
    <s v="Sector 10, Faridabad"/>
    <n v="0"/>
    <n v="0"/>
    <x v="11"/>
    <s v="Indian Rupees(Rs.)"/>
    <x v="1"/>
    <x v="1"/>
    <s v="No"/>
    <s v="No"/>
    <x v="1"/>
    <n v="3"/>
    <n v="700"/>
    <x v="25"/>
    <s v="2011_2_15"/>
    <x v="4"/>
    <n v="2"/>
    <n v="15"/>
    <x v="0"/>
    <s v="Rs.700"/>
    <n v="700"/>
  </r>
  <r>
    <n v="18273632"/>
    <x v="4531"/>
    <n v="1"/>
    <x v="2"/>
    <s v="Logix City Centre, Sector 32, Near Sector 34, Noida"/>
    <s v="Logix City Centre, Sector 32, Noida"/>
    <s v="Logix City Centre, Sector 32, Noida, Noida"/>
    <n v="77.353663400000002"/>
    <n v="28.574308599999998"/>
    <x v="25"/>
    <s v="Indian Rupees(Rs.)"/>
    <x v="1"/>
    <x v="0"/>
    <s v="No"/>
    <s v="No"/>
    <x v="3"/>
    <n v="27"/>
    <n v="400"/>
    <x v="16"/>
    <s v="2014_5_20"/>
    <x v="7"/>
    <n v="5"/>
    <n v="20"/>
    <x v="0"/>
    <s v="Rs.400"/>
    <n v="400"/>
  </r>
  <r>
    <n v="18273634"/>
    <x v="4531"/>
    <n v="1"/>
    <x v="0"/>
    <s v="Unity One, Near Rohini West Metro Station, Rohini, New Delhi"/>
    <s v="Rohini"/>
    <s v="Rohini, New Delhi"/>
    <n v="77.116290899999996"/>
    <n v="28.714835099999998"/>
    <x v="25"/>
    <s v="Indian Rupees(Rs.)"/>
    <x v="1"/>
    <x v="0"/>
    <s v="No"/>
    <s v="No"/>
    <x v="3"/>
    <n v="42"/>
    <n v="400"/>
    <x v="4"/>
    <s v="2018_4_14"/>
    <x v="5"/>
    <n v="4"/>
    <n v="14"/>
    <x v="0"/>
    <s v="Rs.400"/>
    <n v="400"/>
  </r>
  <r>
    <n v="18273640"/>
    <x v="5053"/>
    <n v="1"/>
    <x v="0"/>
    <s v="Shop 3, C-103, Moti Nagar, New Delhi"/>
    <s v="Moti Nagar"/>
    <s v="Moti Nagar, New Delhi"/>
    <n v="77.140921500000005"/>
    <n v="28.6594485"/>
    <x v="25"/>
    <s v="Indian Rupees(Rs.)"/>
    <x v="1"/>
    <x v="0"/>
    <s v="No"/>
    <s v="No"/>
    <x v="3"/>
    <n v="39"/>
    <n v="200"/>
    <x v="10"/>
    <s v="2014_4_5"/>
    <x v="7"/>
    <n v="4"/>
    <n v="5"/>
    <x v="0"/>
    <s v="Rs.200"/>
    <n v="200"/>
  </r>
  <r>
    <n v="18273942"/>
    <x v="5054"/>
    <n v="1"/>
    <x v="2"/>
    <s v="F-7, Gopalji Mart, Near Jaypee Hospital, Sector 128, Near Sector 125, Noida"/>
    <s v="Sector 125"/>
    <s v="Sector 125, Noida"/>
    <n v="77.371426799999995"/>
    <n v="28.516344"/>
    <x v="1463"/>
    <s v="Indian Rupees(Rs.)"/>
    <x v="1"/>
    <x v="0"/>
    <s v="No"/>
    <s v="No"/>
    <x v="1"/>
    <n v="132"/>
    <n v="550"/>
    <x v="1"/>
    <s v="2012_4_24"/>
    <x v="2"/>
    <n v="4"/>
    <n v="24"/>
    <x v="0"/>
    <s v="Rs.550"/>
    <n v="550"/>
  </r>
  <r>
    <n v="18273972"/>
    <x v="5055"/>
    <n v="1"/>
    <x v="1"/>
    <s v="SCO 396, Near IFFCO Chowk Metro Station, Sector 29, Gurgaon"/>
    <s v="Sector 29"/>
    <s v="Sector 29, Gurgaon"/>
    <n v="77.071601400000006"/>
    <n v="28.472319500000001"/>
    <x v="1464"/>
    <s v="Indian Rupees(Rs.)"/>
    <x v="0"/>
    <x v="0"/>
    <s v="No"/>
    <s v="No"/>
    <x v="0"/>
    <n v="226"/>
    <n v="1200"/>
    <x v="5"/>
    <s v="2010_6_8"/>
    <x v="3"/>
    <n v="6"/>
    <n v="8"/>
    <x v="0"/>
    <s v="Rs.1200"/>
    <n v="1200"/>
  </r>
  <r>
    <n v="18273973"/>
    <x v="5056"/>
    <n v="1"/>
    <x v="2"/>
    <s v="Near Metlife, Sector 135, Near Sector 132, Noida"/>
    <s v="Sector 132"/>
    <s v="Sector 132, Noida"/>
    <n v="77.4028201"/>
    <n v="28.4996449"/>
    <x v="6"/>
    <s v="Indian Rupees(Rs.)"/>
    <x v="1"/>
    <x v="1"/>
    <s v="No"/>
    <s v="No"/>
    <x v="3"/>
    <n v="1"/>
    <n v="250"/>
    <x v="25"/>
    <s v="2017_9_21"/>
    <x v="6"/>
    <n v="9"/>
    <n v="21"/>
    <x v="0"/>
    <s v="Rs.250"/>
    <n v="250"/>
  </r>
  <r>
    <n v="18274332"/>
    <x v="5057"/>
    <n v="1"/>
    <x v="1"/>
    <s v="Opposite Golds Gym, Near Celebrity Homes, Palam Vihar, Gurgaon"/>
    <s v="Palam Vihar"/>
    <s v="Palam Vihar, Gurgaon"/>
    <n v="77.037856599999998"/>
    <n v="28.5125685"/>
    <x v="124"/>
    <s v="Indian Rupees(Rs.)"/>
    <x v="1"/>
    <x v="1"/>
    <s v="No"/>
    <s v="No"/>
    <x v="3"/>
    <n v="2"/>
    <n v="200"/>
    <x v="25"/>
    <s v="2015_2_24"/>
    <x v="8"/>
    <n v="2"/>
    <n v="24"/>
    <x v="0"/>
    <s v="Rs.200"/>
    <n v="200"/>
  </r>
  <r>
    <n v="18274402"/>
    <x v="5000"/>
    <n v="1"/>
    <x v="2"/>
    <s v="Behind Fortis Hospital, Sector 62, Noida"/>
    <s v="Sector 62"/>
    <s v="Sector 62, Noida"/>
    <n v="77.370619500000004"/>
    <n v="28.619655999999999"/>
    <x v="21"/>
    <s v="Indian Rupees(Rs.)"/>
    <x v="1"/>
    <x v="0"/>
    <s v="No"/>
    <s v="No"/>
    <x v="1"/>
    <n v="2"/>
    <n v="500"/>
    <x v="25"/>
    <s v="2014_11_22"/>
    <x v="7"/>
    <n v="11"/>
    <n v="22"/>
    <x v="0"/>
    <s v="Rs.500"/>
    <n v="500"/>
  </r>
  <r>
    <n v="18275704"/>
    <x v="5058"/>
    <n v="1"/>
    <x v="2"/>
    <s v="Location Varies, Sector 37, Noida"/>
    <s v="Sector 37"/>
    <s v="Sector 37, Noida"/>
    <n v="77.375656890000002"/>
    <n v="28.529983730000001"/>
    <x v="1465"/>
    <s v="Indian Rupees(Rs.)"/>
    <x v="1"/>
    <x v="0"/>
    <s v="No"/>
    <s v="No"/>
    <x v="3"/>
    <n v="111"/>
    <n v="450"/>
    <x v="9"/>
    <s v="2017_12_10"/>
    <x v="6"/>
    <n v="12"/>
    <n v="10"/>
    <x v="0"/>
    <s v="Rs.450"/>
    <n v="450"/>
  </r>
  <r>
    <n v="18275708"/>
    <x v="5059"/>
    <n v="1"/>
    <x v="35"/>
    <s v="Opposite Kunj Society, Near Nilkanthvarni Jewellers, Alkapuri, Vadodara"/>
    <s v="Alkapuri"/>
    <s v="Alkapuri, Vadodara"/>
    <n v="0"/>
    <n v="0"/>
    <x v="1466"/>
    <s v="Indian Rupees(Rs.)"/>
    <x v="1"/>
    <x v="1"/>
    <s v="No"/>
    <s v="No"/>
    <x v="0"/>
    <n v="93"/>
    <n v="1200"/>
    <x v="5"/>
    <s v="2010_10_12"/>
    <x v="3"/>
    <n v="10"/>
    <n v="12"/>
    <x v="0"/>
    <s v="Rs.1200"/>
    <n v="1200"/>
  </r>
  <r>
    <n v="18275760"/>
    <x v="604"/>
    <n v="1"/>
    <x v="2"/>
    <s v="Sector 134, Near Sector 132, Noida"/>
    <s v="Sector 132"/>
    <s v="Sector 132, Noida"/>
    <n v="0"/>
    <n v="0"/>
    <x v="685"/>
    <s v="Indian Rupees(Rs.)"/>
    <x v="1"/>
    <x v="1"/>
    <s v="No"/>
    <s v="No"/>
    <x v="3"/>
    <n v="5"/>
    <n v="450"/>
    <x v="20"/>
    <s v="2012_11_8"/>
    <x v="2"/>
    <n v="11"/>
    <n v="8"/>
    <x v="0"/>
    <s v="Rs.450"/>
    <n v="450"/>
  </r>
  <r>
    <n v="18275791"/>
    <x v="5060"/>
    <n v="1"/>
    <x v="0"/>
    <s v="180, Chhatta Lal Mian, Behind Delite Cinema, Daryaganj, New Delhi"/>
    <s v="Daryaganj"/>
    <s v="Daryaganj, New Delhi"/>
    <n v="77.237320600000004"/>
    <n v="28.642125100000001"/>
    <x v="229"/>
    <s v="Indian Rupees(Rs.)"/>
    <x v="1"/>
    <x v="1"/>
    <s v="No"/>
    <s v="No"/>
    <x v="3"/>
    <n v="6"/>
    <n v="150"/>
    <x v="18"/>
    <s v="2010_5_10"/>
    <x v="3"/>
    <n v="5"/>
    <n v="10"/>
    <x v="0"/>
    <s v="Rs.150"/>
    <n v="150"/>
  </r>
  <r>
    <n v="18276343"/>
    <x v="5061"/>
    <n v="1"/>
    <x v="0"/>
    <s v="Zing Food Court, 2nd Floor, Spark Mall, Kamla Nagar, New Delhi"/>
    <s v="Spark Mall, Kamla Nagar"/>
    <s v="Spark Mall, Kamla Nagar, New Delhi"/>
    <n v="77.203838939999997"/>
    <n v="28.680829129999999"/>
    <x v="6"/>
    <s v="Indian Rupees(Rs.)"/>
    <x v="1"/>
    <x v="0"/>
    <s v="No"/>
    <s v="No"/>
    <x v="1"/>
    <n v="22"/>
    <n v="500"/>
    <x v="9"/>
    <s v="2016_12_18"/>
    <x v="1"/>
    <n v="12"/>
    <n v="18"/>
    <x v="0"/>
    <s v="Rs.500"/>
    <n v="500"/>
  </r>
  <r>
    <n v="18276997"/>
    <x v="5062"/>
    <n v="1"/>
    <x v="1"/>
    <s v="Shop 219, 2nd Floor, DLF City Center Mall, MG Road, Gurgaon"/>
    <s v="DT City Centre Mall, MG Road"/>
    <s v="DT City Centre Mall, MG Road, Gurgaon"/>
    <n v="77.080761420000002"/>
    <n v="28.479075439999999"/>
    <x v="37"/>
    <s v="Indian Rupees(Rs.)"/>
    <x v="1"/>
    <x v="1"/>
    <s v="No"/>
    <s v="No"/>
    <x v="3"/>
    <n v="35"/>
    <n v="150"/>
    <x v="3"/>
    <s v="2012_1_14"/>
    <x v="2"/>
    <n v="1"/>
    <n v="14"/>
    <x v="0"/>
    <s v="Rs.150"/>
    <n v="150"/>
  </r>
  <r>
    <n v="18276998"/>
    <x v="1230"/>
    <n v="1"/>
    <x v="2"/>
    <s v="Near Genpact &amp; Unitech Infospace, Sector 135, Near Sector 132, Noida"/>
    <s v="Sector 132"/>
    <s v="Sector 132, Noida"/>
    <n v="77.402751899999998"/>
    <n v="28.500304100000001"/>
    <x v="11"/>
    <s v="Indian Rupees(Rs.)"/>
    <x v="1"/>
    <x v="0"/>
    <s v="No"/>
    <s v="No"/>
    <x v="3"/>
    <n v="9"/>
    <n v="200"/>
    <x v="15"/>
    <s v="2010_12_3"/>
    <x v="3"/>
    <n v="12"/>
    <n v="3"/>
    <x v="0"/>
    <s v="Rs.200"/>
    <n v="200"/>
  </r>
  <r>
    <n v="18277000"/>
    <x v="5063"/>
    <n v="1"/>
    <x v="0"/>
    <s v="Shop 17, DDA Market, M Block, Vikaspuri, New Delhi"/>
    <s v="Vikaspuri"/>
    <s v="Vikaspuri, New Delhi"/>
    <n v="0"/>
    <n v="0"/>
    <x v="2"/>
    <s v="Indian Rupees(Rs.)"/>
    <x v="1"/>
    <x v="1"/>
    <s v="No"/>
    <s v="No"/>
    <x v="1"/>
    <n v="13"/>
    <n v="600"/>
    <x v="2"/>
    <s v="2014_2_24"/>
    <x v="7"/>
    <n v="2"/>
    <n v="24"/>
    <x v="0"/>
    <s v="Rs.600"/>
    <n v="600"/>
  </r>
  <r>
    <n v="18277002"/>
    <x v="431"/>
    <n v="1"/>
    <x v="0"/>
    <s v="Shop 19, LSC, Masjid Moth, Greater Kailash (GK) 2, New Delhi"/>
    <s v="Greater Kailash (GK) 2"/>
    <s v="Greater Kailash (GK) 2, New Delhi"/>
    <n v="77.239008100000007"/>
    <n v="28.5376881"/>
    <x v="14"/>
    <s v="Indian Rupees(Rs.)"/>
    <x v="1"/>
    <x v="0"/>
    <s v="No"/>
    <s v="No"/>
    <x v="1"/>
    <n v="25"/>
    <n v="650"/>
    <x v="2"/>
    <s v="2010_12_13"/>
    <x v="3"/>
    <n v="12"/>
    <n v="13"/>
    <x v="0"/>
    <s v="Rs.650"/>
    <n v="650"/>
  </r>
  <r>
    <n v="18277003"/>
    <x v="701"/>
    <n v="1"/>
    <x v="0"/>
    <s v="Food Court, 2nd Floor, Moments Mall, Kirti Nagar, New Delhi"/>
    <s v="Moments Mall, Kirti Nagar"/>
    <s v="Moments Mall, Kirti Nagar, New Delhi"/>
    <n v="77.146849700000004"/>
    <n v="28.657150900000001"/>
    <x v="265"/>
    <s v="Indian Rupees(Rs.)"/>
    <x v="1"/>
    <x v="0"/>
    <s v="No"/>
    <s v="No"/>
    <x v="1"/>
    <n v="137"/>
    <n v="800"/>
    <x v="24"/>
    <s v="2018_4_23"/>
    <x v="5"/>
    <n v="4"/>
    <n v="23"/>
    <x v="0"/>
    <s v="Rs.800"/>
    <n v="800"/>
  </r>
  <r>
    <n v="18277008"/>
    <x v="5064"/>
    <n v="1"/>
    <x v="2"/>
    <s v="F-3, 1st Floor, G Mart, Near Jaypee Hospital, Sector 128, Near Sector 132, Noida"/>
    <s v="Sector 132"/>
    <s v="Sector 132, Noida"/>
    <n v="77.371516499999998"/>
    <n v="28.5164422"/>
    <x v="11"/>
    <s v="Indian Rupees(Rs.)"/>
    <x v="1"/>
    <x v="1"/>
    <s v="No"/>
    <s v="No"/>
    <x v="3"/>
    <n v="0"/>
    <n v="200"/>
    <x v="25"/>
    <s v="2015_9_2"/>
    <x v="8"/>
    <n v="9"/>
    <n v="2"/>
    <x v="0"/>
    <s v="Rs.200"/>
    <n v="200"/>
  </r>
  <r>
    <n v="18277018"/>
    <x v="5065"/>
    <n v="1"/>
    <x v="0"/>
    <s v="15/64, West Extension Area, Ajma Khan Road, Karol Bagh, New Delhi"/>
    <s v="Karol Bagh"/>
    <s v="Karol Bagh, New Delhi"/>
    <n v="77.189268799999994"/>
    <n v="28.6467961"/>
    <x v="40"/>
    <s v="Indian Rupees(Rs.)"/>
    <x v="1"/>
    <x v="0"/>
    <s v="No"/>
    <s v="No"/>
    <x v="1"/>
    <n v="93"/>
    <n v="650"/>
    <x v="6"/>
    <s v="2018_10_3"/>
    <x v="5"/>
    <n v="10"/>
    <n v="3"/>
    <x v="0"/>
    <s v="Rs.650"/>
    <n v="650"/>
  </r>
  <r>
    <n v="18277019"/>
    <x v="5066"/>
    <n v="1"/>
    <x v="0"/>
    <s v="Jamia Nagar, Near, New Friends Colony, New Delhi"/>
    <s v="New Friends Colony"/>
    <s v="New Friends Colony, New Delhi"/>
    <n v="77.291132770000004"/>
    <n v="28.56298018"/>
    <x v="40"/>
    <s v="Indian Rupees(Rs.)"/>
    <x v="1"/>
    <x v="1"/>
    <s v="No"/>
    <s v="No"/>
    <x v="1"/>
    <n v="10"/>
    <n v="550"/>
    <x v="13"/>
    <s v="2014_12_16"/>
    <x v="7"/>
    <n v="12"/>
    <n v="16"/>
    <x v="0"/>
    <s v="Rs.550"/>
    <n v="550"/>
  </r>
  <r>
    <n v="18277022"/>
    <x v="5067"/>
    <n v="1"/>
    <x v="0"/>
    <s v="Ground Floor, The India Mall, 1 Community Center, New Friends Colony, New Delhi"/>
    <s v="The India Mall, New Friends Colony"/>
    <s v="The India Mall, New Friends Colony, New Delhi"/>
    <n v="77.268885519999998"/>
    <n v="28.561626780000001"/>
    <x v="612"/>
    <s v="Indian Rupees(Rs.)"/>
    <x v="1"/>
    <x v="1"/>
    <s v="No"/>
    <s v="No"/>
    <x v="3"/>
    <n v="5"/>
    <n v="300"/>
    <x v="20"/>
    <s v="2018_6_8"/>
    <x v="5"/>
    <n v="6"/>
    <n v="8"/>
    <x v="0"/>
    <s v="Rs.300"/>
    <n v="300"/>
  </r>
  <r>
    <n v="18277023"/>
    <x v="5068"/>
    <n v="1"/>
    <x v="2"/>
    <s v="Shop 15, Near HDFC Bank, Tulip Mall, Sector 48, Noida"/>
    <s v="Tulip Mall, Sector 48, Noida"/>
    <s v="Tulip Mall, Sector 48, Noida, Noida"/>
    <n v="77.367302699999996"/>
    <n v="28.5579292"/>
    <x v="25"/>
    <s v="Indian Rupees(Rs.)"/>
    <x v="1"/>
    <x v="1"/>
    <s v="No"/>
    <s v="No"/>
    <x v="3"/>
    <n v="1"/>
    <n v="400"/>
    <x v="25"/>
    <s v="2013_11_10"/>
    <x v="0"/>
    <n v="11"/>
    <n v="10"/>
    <x v="0"/>
    <s v="Rs.400"/>
    <n v="400"/>
  </r>
  <r>
    <n v="18277024"/>
    <x v="5069"/>
    <n v="1"/>
    <x v="0"/>
    <s v="Shangri-La's Eros Hotel, 19, Ashoka Road, Janpath, New Delhi"/>
    <s v="Shangri La's - Eros hotel, Janpath"/>
    <s v="Shangri La's - Eros hotel, Janpath, New Delhi"/>
    <n v="77.2177468"/>
    <n v="28.6206678"/>
    <x v="6"/>
    <s v="Indian Rupees(Rs.)"/>
    <x v="0"/>
    <x v="1"/>
    <s v="No"/>
    <s v="No"/>
    <x v="2"/>
    <n v="65"/>
    <n v="5000"/>
    <x v="10"/>
    <s v="2012_11_20"/>
    <x v="2"/>
    <n v="11"/>
    <n v="20"/>
    <x v="0"/>
    <s v="Rs.5000"/>
    <n v="5000"/>
  </r>
  <r>
    <n v="18277030"/>
    <x v="5070"/>
    <n v="1"/>
    <x v="1"/>
    <s v="Building 10, Tower B,  Cyber Hub, DLF Cyber City, Gurgaon"/>
    <s v="Cyber Hub, DLF Cyber City"/>
    <s v="Cyber Hub, DLF Cyber City, Gurgaon"/>
    <n v="77.088560950000002"/>
    <n v="28.494271390000002"/>
    <x v="408"/>
    <s v="Indian Rupees(Rs.)"/>
    <x v="0"/>
    <x v="0"/>
    <s v="No"/>
    <s v="No"/>
    <x v="1"/>
    <n v="199"/>
    <n v="800"/>
    <x v="5"/>
    <s v="2012_6_22"/>
    <x v="2"/>
    <n v="6"/>
    <n v="22"/>
    <x v="0"/>
    <s v="Rs.800"/>
    <n v="800"/>
  </r>
  <r>
    <n v="18277098"/>
    <x v="5071"/>
    <n v="214"/>
    <x v="45"/>
    <s v="Level 2, Al Wahda Mall New Extension, Al Wahda, Abu Dhabi"/>
    <s v="Al Wahda Mall, Al Wahda"/>
    <s v="Al Wahda Mall, Al Wahda, Abu Dhabi"/>
    <n v="54.37500816"/>
    <n v="24.470835820000001"/>
    <x v="423"/>
    <s v="Emirati Diram(AED)"/>
    <x v="1"/>
    <x v="1"/>
    <s v="No"/>
    <s v="No"/>
    <x v="2"/>
    <n v="81"/>
    <n v="180"/>
    <x v="30"/>
    <s v="2012_9_15"/>
    <x v="2"/>
    <n v="9"/>
    <n v="15"/>
    <x v="2"/>
    <s v="AED180"/>
    <n v="16511.3145"/>
  </r>
  <r>
    <n v="18277153"/>
    <x v="5072"/>
    <n v="1"/>
    <x v="0"/>
    <s v="Shop G-3, Plot 1, LSC 11, Atlantic Plaza, Mayur Vihar Phase 1, New Delhi"/>
    <s v="Mayur Vihar Phase 1"/>
    <s v="Mayur Vihar Phase 1, New Delhi"/>
    <n v="77.295272900000001"/>
    <n v="28.597572899999999"/>
    <x v="25"/>
    <s v="Indian Rupees(Rs.)"/>
    <x v="1"/>
    <x v="0"/>
    <s v="No"/>
    <s v="No"/>
    <x v="1"/>
    <n v="49"/>
    <n v="500"/>
    <x v="10"/>
    <s v="2014_9_24"/>
    <x v="7"/>
    <n v="9"/>
    <n v="24"/>
    <x v="0"/>
    <s v="Rs.500"/>
    <n v="500"/>
  </r>
  <r>
    <n v="18277163"/>
    <x v="4591"/>
    <n v="1"/>
    <x v="0"/>
    <s v="Near Post Office, Main Market, Ghitorni, MG Road, New Delhi"/>
    <s v="MG Road"/>
    <s v="MG Road, New Delhi"/>
    <n v="77.144362400000006"/>
    <n v="28.494586699999999"/>
    <x v="11"/>
    <s v="Indian Rupees(Rs.)"/>
    <x v="1"/>
    <x v="0"/>
    <s v="No"/>
    <s v="No"/>
    <x v="3"/>
    <n v="2"/>
    <n v="250"/>
    <x v="25"/>
    <s v="2012_9_20"/>
    <x v="2"/>
    <n v="9"/>
    <n v="20"/>
    <x v="0"/>
    <s v="Rs.250"/>
    <n v="250"/>
  </r>
  <r>
    <n v="18277165"/>
    <x v="5073"/>
    <n v="1"/>
    <x v="0"/>
    <s v="13, Main Market, Lodhi Colony, New Delhi"/>
    <s v="Lodhi Colony"/>
    <s v="Lodhi Colony, New Delhi"/>
    <n v="77.223225999999997"/>
    <n v="28.5837316"/>
    <x v="423"/>
    <s v="Indian Rupees(Rs.)"/>
    <x v="0"/>
    <x v="1"/>
    <s v="No"/>
    <s v="No"/>
    <x v="2"/>
    <n v="278"/>
    <n v="2100"/>
    <x v="24"/>
    <s v="2012_6_10"/>
    <x v="2"/>
    <n v="6"/>
    <n v="10"/>
    <x v="0"/>
    <s v="Rs.2100"/>
    <n v="2100"/>
  </r>
  <r>
    <n v="18277171"/>
    <x v="4730"/>
    <n v="1"/>
    <x v="2"/>
    <s v="B-404, DLF Mall of India, Sector 18, Noida"/>
    <s v="DLF Mall of India, Sector 18,  Noida"/>
    <s v="DLF Mall of India, Sector 18,  Noida, Noida"/>
    <n v="77.320588119999996"/>
    <n v="28.567477820000001"/>
    <x v="1390"/>
    <s v="Indian Rupees(Rs.)"/>
    <x v="0"/>
    <x v="0"/>
    <s v="No"/>
    <s v="No"/>
    <x v="0"/>
    <n v="199"/>
    <n v="1500"/>
    <x v="1"/>
    <s v="2015_10_20"/>
    <x v="8"/>
    <n v="10"/>
    <n v="20"/>
    <x v="0"/>
    <s v="Rs.1500"/>
    <n v="1500"/>
  </r>
  <r>
    <n v="18277176"/>
    <x v="5074"/>
    <n v="1"/>
    <x v="0"/>
    <s v="Shop 240, 100 Feet Road, Ghitorni Village, Near, MG Road, New Delhi"/>
    <s v="MG Road"/>
    <s v="MG Road, New Delhi"/>
    <n v="77.145732199999998"/>
    <n v="28.494762999999999"/>
    <x v="527"/>
    <s v="Indian Rupees(Rs.)"/>
    <x v="1"/>
    <x v="1"/>
    <s v="No"/>
    <s v="No"/>
    <x v="3"/>
    <n v="1"/>
    <n v="250"/>
    <x v="25"/>
    <s v="2013_9_15"/>
    <x v="0"/>
    <n v="9"/>
    <n v="15"/>
    <x v="0"/>
    <s v="Rs.250"/>
    <n v="250"/>
  </r>
  <r>
    <n v="18277177"/>
    <x v="5075"/>
    <n v="1"/>
    <x v="4"/>
    <s v="Anangpur Chowk, Opposite Omaxe Tower, Sector 43, Faridabad"/>
    <s v="Sector 43"/>
    <s v="Sector 43, Faridabad"/>
    <n v="77.284778299999999"/>
    <n v="28.461169999999999"/>
    <x v="1467"/>
    <s v="Indian Rupees(Rs.)"/>
    <x v="1"/>
    <x v="1"/>
    <s v="No"/>
    <s v="No"/>
    <x v="3"/>
    <n v="0"/>
    <n v="100"/>
    <x v="25"/>
    <s v="2010_9_23"/>
    <x v="3"/>
    <n v="9"/>
    <n v="23"/>
    <x v="0"/>
    <s v="Rs.100"/>
    <n v="100"/>
  </r>
  <r>
    <n v="18277178"/>
    <x v="5076"/>
    <n v="1"/>
    <x v="0"/>
    <s v="Shop 3, Khasra 385, Near Union Bank, 100 Feet Road, MG Road, New Delhi"/>
    <s v="MG Road"/>
    <s v="MG Road, New Delhi"/>
    <n v="77.145726870000004"/>
    <n v="28.493664379999998"/>
    <x v="11"/>
    <s v="Indian Rupees(Rs.)"/>
    <x v="1"/>
    <x v="1"/>
    <s v="No"/>
    <s v="No"/>
    <x v="3"/>
    <n v="1"/>
    <n v="200"/>
    <x v="25"/>
    <s v="2018_7_14"/>
    <x v="5"/>
    <n v="7"/>
    <n v="14"/>
    <x v="0"/>
    <s v="Rs.200"/>
    <n v="200"/>
  </r>
  <r>
    <n v="18277179"/>
    <x v="5077"/>
    <n v="1"/>
    <x v="1"/>
    <s v="Cyber Hub, DLF Cyber City, Gurgaon"/>
    <s v="Cyber Hub, DLF Cyber City"/>
    <s v="Cyber Hub, DLF Cyber City, Gurgaon"/>
    <n v="77.088598700000006"/>
    <n v="28.4950762"/>
    <x v="1468"/>
    <s v="Indian Rupees(Rs.)"/>
    <x v="1"/>
    <x v="1"/>
    <s v="No"/>
    <s v="No"/>
    <x v="0"/>
    <n v="407"/>
    <n v="1800"/>
    <x v="27"/>
    <s v="2017_12_25"/>
    <x v="6"/>
    <n v="12"/>
    <n v="25"/>
    <x v="0"/>
    <s v="Rs.1800"/>
    <n v="1800"/>
  </r>
  <r>
    <n v="18277180"/>
    <x v="5078"/>
    <n v="1"/>
    <x v="0"/>
    <s v="Ramesh Nagar, Near Kirti Nagar, Kirti Nagar, New Delhi"/>
    <s v="Kirti Nagar"/>
    <s v="Kirti Nagar, New Delhi"/>
    <n v="77.131222100000002"/>
    <n v="28.647477500000001"/>
    <x v="579"/>
    <s v="Indian Rupees(Rs.)"/>
    <x v="1"/>
    <x v="0"/>
    <s v="No"/>
    <s v="No"/>
    <x v="3"/>
    <n v="35"/>
    <n v="400"/>
    <x v="6"/>
    <s v="2018_5_19"/>
    <x v="5"/>
    <n v="5"/>
    <n v="19"/>
    <x v="0"/>
    <s v="Rs.400"/>
    <n v="400"/>
  </r>
  <r>
    <n v="18277185"/>
    <x v="5079"/>
    <n v="1"/>
    <x v="0"/>
    <s v="Annexe, 1st Floor, D-7/1, Vasant Vihar, New Delhi"/>
    <s v="Vasant Vihar"/>
    <s v="Vasant Vihar, New Delhi"/>
    <n v="77.155208810000005"/>
    <n v="28.561182720000001"/>
    <x v="229"/>
    <s v="Indian Rupees(Rs.)"/>
    <x v="1"/>
    <x v="1"/>
    <s v="No"/>
    <s v="No"/>
    <x v="0"/>
    <n v="2"/>
    <n v="1000"/>
    <x v="25"/>
    <s v="2011_6_10"/>
    <x v="4"/>
    <n v="6"/>
    <n v="10"/>
    <x v="0"/>
    <s v="Rs.1000"/>
    <n v="1000"/>
  </r>
  <r>
    <n v="18277187"/>
    <x v="2908"/>
    <n v="1"/>
    <x v="0"/>
    <s v="Food Court, Epicuria Food Mall, Nehru Place, New Delhi"/>
    <s v="Epicuria Food Mall, Nehru Place"/>
    <s v="Epicuria Food Mall, Nehru Place, New Delhi"/>
    <n v="77.2514264"/>
    <n v="28.551456000000002"/>
    <x v="608"/>
    <s v="Indian Rupees(Rs.)"/>
    <x v="1"/>
    <x v="1"/>
    <s v="No"/>
    <s v="No"/>
    <x v="3"/>
    <n v="57"/>
    <n v="400"/>
    <x v="1"/>
    <s v="2010_5_23"/>
    <x v="3"/>
    <n v="5"/>
    <n v="23"/>
    <x v="0"/>
    <s v="Rs.400"/>
    <n v="400"/>
  </r>
  <r>
    <n v="18277212"/>
    <x v="5080"/>
    <n v="1"/>
    <x v="1"/>
    <s v="Unit 1-A, Ground Floor, Weldone Tech Park, Near, Sohna Road, Gurgaon"/>
    <s v="Sohna Road"/>
    <s v="Sohna Road, Gurgaon"/>
    <n v="77.0383803"/>
    <n v="28.4183524"/>
    <x v="40"/>
    <s v="Indian Rupees(Rs.)"/>
    <x v="1"/>
    <x v="1"/>
    <s v="No"/>
    <s v="No"/>
    <x v="1"/>
    <n v="17"/>
    <n v="500"/>
    <x v="6"/>
    <s v="2015_3_26"/>
    <x v="8"/>
    <n v="3"/>
    <n v="26"/>
    <x v="0"/>
    <s v="Rs.500"/>
    <n v="500"/>
  </r>
  <r>
    <n v="18277216"/>
    <x v="5081"/>
    <n v="1"/>
    <x v="1"/>
    <s v="Near Ram Chowk, Udyog Vihar, Gurgaon"/>
    <s v="Udyog Vihar"/>
    <s v="Udyog Vihar, Gurgaon"/>
    <n v="77.076210200000006"/>
    <n v="28.511479699999999"/>
    <x v="11"/>
    <s v="Indian Rupees(Rs.)"/>
    <x v="1"/>
    <x v="1"/>
    <s v="No"/>
    <s v="No"/>
    <x v="3"/>
    <n v="0"/>
    <n v="200"/>
    <x v="25"/>
    <s v="2015_6_8"/>
    <x v="8"/>
    <n v="6"/>
    <n v="8"/>
    <x v="0"/>
    <s v="Rs.200"/>
    <n v="200"/>
  </r>
  <r>
    <n v="18277218"/>
    <x v="5082"/>
    <n v="1"/>
    <x v="2"/>
    <s v="Near HDFC ATM, Sector 49, Noida"/>
    <s v="Sector 49"/>
    <s v="Sector 49, Noida"/>
    <n v="77.371983200000003"/>
    <n v="28.557397600000002"/>
    <x v="124"/>
    <s v="Indian Rupees(Rs.)"/>
    <x v="1"/>
    <x v="1"/>
    <s v="No"/>
    <s v="No"/>
    <x v="1"/>
    <n v="11"/>
    <n v="500"/>
    <x v="18"/>
    <s v="2011_12_1"/>
    <x v="4"/>
    <n v="12"/>
    <n v="1"/>
    <x v="0"/>
    <s v="Rs.500"/>
    <n v="500"/>
  </r>
  <r>
    <n v="18277230"/>
    <x v="53"/>
    <n v="1"/>
    <x v="0"/>
    <s v="G-3, Unity One Mall, Janakpuri, New Delhi"/>
    <s v="Unity One Mall, Janakpuri"/>
    <s v="Unity One Mall, Janakpuri, New Delhi"/>
    <n v="77.076447299999998"/>
    <n v="28.628760100000001"/>
    <x v="1469"/>
    <s v="Indian Rupees(Rs.)"/>
    <x v="1"/>
    <x v="1"/>
    <s v="No"/>
    <s v="No"/>
    <x v="1"/>
    <n v="59"/>
    <n v="500"/>
    <x v="10"/>
    <s v="2013_1_21"/>
    <x v="0"/>
    <n v="1"/>
    <n v="21"/>
    <x v="0"/>
    <s v="Rs.500"/>
    <n v="500"/>
  </r>
  <r>
    <n v="18277238"/>
    <x v="5083"/>
    <n v="1"/>
    <x v="0"/>
    <s v="3/8,Old Rajinder Nagar, Opposite Sanatan Dharm Mandir, Main Shankar Road, Rajinder Nagar, New Delhi"/>
    <s v="Rajinder Nagar"/>
    <s v="Rajinder Nagar, New Delhi"/>
    <n v="77.184264299999995"/>
    <n v="28.636302100000002"/>
    <x v="21"/>
    <s v="Indian Rupees(Rs.)"/>
    <x v="1"/>
    <x v="0"/>
    <s v="No"/>
    <s v="No"/>
    <x v="1"/>
    <n v="13"/>
    <n v="800"/>
    <x v="2"/>
    <s v="2018_5_8"/>
    <x v="5"/>
    <n v="5"/>
    <n v="8"/>
    <x v="0"/>
    <s v="Rs.800"/>
    <n v="800"/>
  </r>
  <r>
    <n v="18277324"/>
    <x v="5084"/>
    <n v="1"/>
    <x v="0"/>
    <s v="Shop 16 &amp; 17, MCD Market, Near Hari Mandir, Kingway Camp, Delhi University-GTB Nagar, New Delhi"/>
    <s v="Delhi University-GTB Nagar"/>
    <s v="Delhi University-GTB Nagar, New Delhi"/>
    <n v="77.204991500000006"/>
    <n v="28.700431099999999"/>
    <x v="608"/>
    <s v="Indian Rupees(Rs.)"/>
    <x v="1"/>
    <x v="1"/>
    <s v="No"/>
    <s v="No"/>
    <x v="3"/>
    <n v="1"/>
    <n v="100"/>
    <x v="25"/>
    <s v="2011_1_21"/>
    <x v="4"/>
    <n v="1"/>
    <n v="21"/>
    <x v="0"/>
    <s v="Rs.100"/>
    <n v="100"/>
  </r>
  <r>
    <n v="18278203"/>
    <x v="5085"/>
    <n v="1"/>
    <x v="0"/>
    <s v="E-567, Greater Kailash (GK) 2, New Delhi"/>
    <s v="Greater Kailash (GK) 2"/>
    <s v="Greater Kailash (GK) 2, New Delhi"/>
    <n v="77.238898699999993"/>
    <n v="28.541703999999999"/>
    <x v="124"/>
    <s v="Indian Rupees(Rs.)"/>
    <x v="1"/>
    <x v="1"/>
    <s v="No"/>
    <s v="No"/>
    <x v="3"/>
    <n v="7"/>
    <n v="350"/>
    <x v="13"/>
    <s v="2016_1_15"/>
    <x v="1"/>
    <n v="1"/>
    <n v="15"/>
    <x v="0"/>
    <s v="Rs.350"/>
    <n v="350"/>
  </r>
  <r>
    <n v="18279090"/>
    <x v="5086"/>
    <n v="1"/>
    <x v="0"/>
    <s v="25/1, Ashok Nagar, Jail Road, New Delhi"/>
    <s v="Jail Road"/>
    <s v="Jail Road, New Delhi"/>
    <n v="77.102881800000006"/>
    <n v="28.6494365"/>
    <x v="6"/>
    <s v="Indian Rupees(Rs.)"/>
    <x v="1"/>
    <x v="0"/>
    <s v="No"/>
    <s v="No"/>
    <x v="3"/>
    <n v="37"/>
    <n v="350"/>
    <x v="13"/>
    <s v="2011_2_10"/>
    <x v="4"/>
    <n v="2"/>
    <n v="10"/>
    <x v="0"/>
    <s v="Rs.350"/>
    <n v="350"/>
  </r>
  <r>
    <n v="18279172"/>
    <x v="5087"/>
    <n v="1"/>
    <x v="0"/>
    <s v="310, 2nd Floor, Near Food Court, DLF Place Mall, Saket, New Delhi"/>
    <s v="Saket"/>
    <s v="Saket, New Delhi"/>
    <n v="77.216814790000001"/>
    <n v="28.527802170000001"/>
    <x v="77"/>
    <s v="Indian Rupees(Rs.)"/>
    <x v="1"/>
    <x v="1"/>
    <s v="No"/>
    <s v="No"/>
    <x v="3"/>
    <n v="92"/>
    <n v="250"/>
    <x v="7"/>
    <s v="2016_5_6"/>
    <x v="1"/>
    <n v="5"/>
    <n v="6"/>
    <x v="0"/>
    <s v="Rs.250"/>
    <n v="250"/>
  </r>
  <r>
    <n v="18279289"/>
    <x v="5088"/>
    <n v="1"/>
    <x v="38"/>
    <s v="140 A, Rajpur Road, Jakhan, Dehradun"/>
    <s v="Jakhan"/>
    <s v="Jakhan, Dehradun"/>
    <n v="78.068889810000002"/>
    <n v="30.362685939999999"/>
    <x v="352"/>
    <s v="Indian Rupees(Rs.)"/>
    <x v="1"/>
    <x v="1"/>
    <s v="No"/>
    <s v="No"/>
    <x v="3"/>
    <n v="63"/>
    <n v="500"/>
    <x v="26"/>
    <s v="2013_12_25"/>
    <x v="0"/>
    <n v="12"/>
    <n v="25"/>
    <x v="0"/>
    <s v="Rs.500"/>
    <n v="500"/>
  </r>
  <r>
    <n v="18279435"/>
    <x v="5089"/>
    <n v="1"/>
    <x v="2"/>
    <s v="GF-7A, Harsha Mall, Near Kotak Mahindra Bank, Commercial Belt, Alpha-1, Greater Noida, Noida"/>
    <s v="Harsha Mall, Greater Noida"/>
    <s v="Harsha Mall, Greater Noida, Noida"/>
    <n v="77.513032499999994"/>
    <n v="28.472010699999998"/>
    <x v="21"/>
    <s v="Indian Rupees(Rs.)"/>
    <x v="1"/>
    <x v="0"/>
    <s v="No"/>
    <s v="No"/>
    <x v="1"/>
    <n v="10"/>
    <n v="500"/>
    <x v="8"/>
    <s v="2016_5_3"/>
    <x v="1"/>
    <n v="5"/>
    <n v="3"/>
    <x v="0"/>
    <s v="Rs.500"/>
    <n v="500"/>
  </r>
  <r>
    <n v="18279437"/>
    <x v="831"/>
    <n v="1"/>
    <x v="2"/>
    <s v="Shop 5, Godavari Complex, Sector 37, Noida"/>
    <s v="Sector 37"/>
    <s v="Sector 37, Noida"/>
    <n v="77.340358699999996"/>
    <n v="28.565417199999999"/>
    <x v="143"/>
    <s v="Indian Rupees(Rs.)"/>
    <x v="1"/>
    <x v="0"/>
    <s v="No"/>
    <s v="No"/>
    <x v="3"/>
    <n v="72"/>
    <n v="450"/>
    <x v="10"/>
    <s v="2015_1_26"/>
    <x v="8"/>
    <n v="1"/>
    <n v="26"/>
    <x v="0"/>
    <s v="Rs.450"/>
    <n v="450"/>
  </r>
  <r>
    <n v="18279442"/>
    <x v="5090"/>
    <n v="1"/>
    <x v="2"/>
    <s v="Gardens Galleria Mall, Sector 38, Noida"/>
    <s v="Gardens Galleria, Sector 38 Noida"/>
    <s v="Gardens Galleria, Sector 38 Noida, Noida"/>
    <n v="77.321853000000004"/>
    <n v="28.5649859"/>
    <x v="572"/>
    <s v="Indian Rupees(Rs.)"/>
    <x v="0"/>
    <x v="1"/>
    <s v="No"/>
    <s v="No"/>
    <x v="2"/>
    <n v="240"/>
    <n v="2000"/>
    <x v="3"/>
    <s v="2017_12_22"/>
    <x v="6"/>
    <n v="12"/>
    <n v="22"/>
    <x v="0"/>
    <s v="Rs.2000"/>
    <n v="2000"/>
  </r>
  <r>
    <n v="18279449"/>
    <x v="5091"/>
    <n v="1"/>
    <x v="0"/>
    <s v="M-11, Middle Circle, Connaught Place, New Delhi"/>
    <s v="Connaught Place"/>
    <s v="Connaught Place, New Delhi"/>
    <n v="77.222238000000004"/>
    <n v="28.6326547"/>
    <x v="1470"/>
    <s v="Indian Rupees(Rs.)"/>
    <x v="0"/>
    <x v="0"/>
    <s v="No"/>
    <s v="No"/>
    <x v="0"/>
    <n v="1129"/>
    <n v="1900"/>
    <x v="26"/>
    <s v="2016_12_14"/>
    <x v="1"/>
    <n v="12"/>
    <n v="14"/>
    <x v="0"/>
    <s v="Rs.1900"/>
    <n v="1900"/>
  </r>
  <r>
    <n v="18279452"/>
    <x v="4414"/>
    <n v="1"/>
    <x v="0"/>
    <s v="Outlet 22, DT Cinema Complex, Greater Kailash (GK) 2, New Delhi"/>
    <s v="Greater Kailash (GK) 2"/>
    <s v="Greater Kailash (GK) 2, New Delhi"/>
    <n v="77.239870300000007"/>
    <n v="28.541313299999999"/>
    <x v="1331"/>
    <s v="Indian Rupees(Rs.)"/>
    <x v="1"/>
    <x v="0"/>
    <s v="No"/>
    <s v="No"/>
    <x v="1"/>
    <n v="120"/>
    <n v="650"/>
    <x v="9"/>
    <s v="2017_2_1"/>
    <x v="6"/>
    <n v="2"/>
    <n v="1"/>
    <x v="0"/>
    <s v="Rs.650"/>
    <n v="650"/>
  </r>
  <r>
    <n v="18279453"/>
    <x v="5092"/>
    <n v="1"/>
    <x v="0"/>
    <s v="48, Mehar Chand Market, Lodhi Colony, New Delhi"/>
    <s v="Lodhi Colony"/>
    <s v="Lodhi Colony, New Delhi"/>
    <n v="77.226459500000004"/>
    <n v="28.585294399999999"/>
    <x v="607"/>
    <s v="Indian Rupees(Rs.)"/>
    <x v="1"/>
    <x v="1"/>
    <s v="No"/>
    <s v="No"/>
    <x v="1"/>
    <n v="14"/>
    <n v="500"/>
    <x v="4"/>
    <s v="2016_10_19"/>
    <x v="1"/>
    <n v="10"/>
    <n v="19"/>
    <x v="0"/>
    <s v="Rs.500"/>
    <n v="500"/>
  </r>
  <r>
    <n v="18279455"/>
    <x v="5093"/>
    <n v="1"/>
    <x v="2"/>
    <s v="205-206, 1st Floor, Gardens Galleria Mall, Plot A-2, Sector 38, Noida"/>
    <s v="Gardens Galleria, Sector 38 Noida"/>
    <s v="Gardens Galleria, Sector 38 Noida, Noida"/>
    <n v="77.321467400000003"/>
    <n v="28.5648242"/>
    <x v="1471"/>
    <s v="Indian Rupees(Rs.)"/>
    <x v="0"/>
    <x v="1"/>
    <s v="No"/>
    <s v="No"/>
    <x v="0"/>
    <n v="240"/>
    <n v="1900"/>
    <x v="3"/>
    <s v="2010_7_21"/>
    <x v="3"/>
    <n v="7"/>
    <n v="21"/>
    <x v="0"/>
    <s v="Rs.1900"/>
    <n v="1900"/>
  </r>
  <r>
    <n v="18279456"/>
    <x v="5094"/>
    <n v="1"/>
    <x v="0"/>
    <s v="24/1-4, Yusuf Sarai, New Delhi"/>
    <s v="Yusuf Sarai"/>
    <s v="Yusuf Sarai, New Delhi"/>
    <n v="77.206832599999998"/>
    <n v="28.5597171"/>
    <x v="252"/>
    <s v="Indian Rupees(Rs.)"/>
    <x v="1"/>
    <x v="0"/>
    <s v="No"/>
    <s v="No"/>
    <x v="1"/>
    <n v="33"/>
    <n v="600"/>
    <x v="8"/>
    <s v="2011_5_16"/>
    <x v="4"/>
    <n v="5"/>
    <n v="16"/>
    <x v="0"/>
    <s v="Rs.600"/>
    <n v="600"/>
  </r>
  <r>
    <n v="18279458"/>
    <x v="5095"/>
    <n v="1"/>
    <x v="0"/>
    <s v="C-2/54, Development Area, SDA, New Delhi"/>
    <s v="SDA"/>
    <s v="SDA, New Delhi"/>
    <n v="77.199690599999997"/>
    <n v="28.551193000000001"/>
    <x v="552"/>
    <s v="Indian Rupees(Rs.)"/>
    <x v="1"/>
    <x v="1"/>
    <s v="No"/>
    <s v="No"/>
    <x v="3"/>
    <n v="2"/>
    <n v="200"/>
    <x v="25"/>
    <s v="2018_10_12"/>
    <x v="5"/>
    <n v="10"/>
    <n v="12"/>
    <x v="0"/>
    <s v="Rs.200"/>
    <n v="200"/>
  </r>
  <r>
    <n v="18279459"/>
    <x v="5096"/>
    <n v="1"/>
    <x v="1"/>
    <s v="Sector 45, Gurgaon"/>
    <s v="Sector 45"/>
    <s v="Sector 45, Gurgaon"/>
    <n v="77.071717199999995"/>
    <n v="28.441805899999999"/>
    <x v="321"/>
    <s v="Indian Rupees(Rs.)"/>
    <x v="1"/>
    <x v="1"/>
    <s v="No"/>
    <s v="No"/>
    <x v="3"/>
    <n v="3"/>
    <n v="350"/>
    <x v="25"/>
    <s v="2016_12_6"/>
    <x v="1"/>
    <n v="12"/>
    <n v="6"/>
    <x v="0"/>
    <s v="Rs.350"/>
    <n v="350"/>
  </r>
  <r>
    <n v="18279461"/>
    <x v="348"/>
    <n v="1"/>
    <x v="0"/>
    <s v="17/20, Community Centre, Basant Lok, Vasant Vihar, New Delhi"/>
    <s v="Vasant Vihar"/>
    <s v="Vasant Vihar, New Delhi"/>
    <n v="77.163411339999996"/>
    <n v="28.557483449999999"/>
    <x v="77"/>
    <s v="Indian Rupees(Rs.)"/>
    <x v="1"/>
    <x v="1"/>
    <s v="No"/>
    <s v="No"/>
    <x v="3"/>
    <n v="3"/>
    <n v="400"/>
    <x v="25"/>
    <s v="2011_6_19"/>
    <x v="4"/>
    <n v="6"/>
    <n v="19"/>
    <x v="0"/>
    <s v="Rs.400"/>
    <n v="400"/>
  </r>
  <r>
    <n v="18279463"/>
    <x v="5097"/>
    <n v="1"/>
    <x v="0"/>
    <s v="B-6, Ground Floor, Greater Kailash (GK) 1, New Delhi"/>
    <s v="Greater Kailash (GK) 1"/>
    <s v="Greater Kailash (GK) 1, New Delhi"/>
    <n v="77.212724499999993"/>
    <n v="28.5351803"/>
    <x v="735"/>
    <s v="Indian Rupees(Rs.)"/>
    <x v="1"/>
    <x v="0"/>
    <s v="No"/>
    <s v="No"/>
    <x v="1"/>
    <n v="108"/>
    <n v="700"/>
    <x v="10"/>
    <s v="2018_4_26"/>
    <x v="5"/>
    <n v="4"/>
    <n v="26"/>
    <x v="0"/>
    <s v="Rs.700"/>
    <n v="700"/>
  </r>
  <r>
    <n v="18279470"/>
    <x v="4641"/>
    <n v="1"/>
    <x v="0"/>
    <s v="BG-8, Shop 16, DDA Market, Paschim Vihar, New Delhi"/>
    <s v="Paschim Vihar"/>
    <s v="Paschim Vihar, New Delhi"/>
    <n v="77.100608500000007"/>
    <n v="28.662205199999999"/>
    <x v="40"/>
    <s v="Indian Rupees(Rs.)"/>
    <x v="1"/>
    <x v="1"/>
    <s v="No"/>
    <s v="No"/>
    <x v="1"/>
    <n v="32"/>
    <n v="550"/>
    <x v="2"/>
    <s v="2012_10_21"/>
    <x v="2"/>
    <n v="10"/>
    <n v="21"/>
    <x v="0"/>
    <s v="Rs.550"/>
    <n v="550"/>
  </r>
  <r>
    <n v="18279476"/>
    <x v="5098"/>
    <n v="1"/>
    <x v="0"/>
    <s v="2/70 Old Rajinder Nagar, Rajinder Nagar, New Delhi"/>
    <s v="Rajinder Nagar"/>
    <s v="Rajinder Nagar, New Delhi"/>
    <n v="77.184198699999996"/>
    <n v="28.636219499999999"/>
    <x v="120"/>
    <s v="Indian Rupees(Rs.)"/>
    <x v="1"/>
    <x v="1"/>
    <s v="No"/>
    <s v="No"/>
    <x v="3"/>
    <n v="6"/>
    <n v="120"/>
    <x v="18"/>
    <s v="2014_9_2"/>
    <x v="7"/>
    <n v="9"/>
    <n v="2"/>
    <x v="0"/>
    <s v="Rs.120"/>
    <n v="120"/>
  </r>
  <r>
    <n v="18279477"/>
    <x v="1967"/>
    <n v="1"/>
    <x v="4"/>
    <s v="J-121, Near Lean Wolf Gym, Sector 10, Faridabad"/>
    <s v="Sector 10"/>
    <s v="Sector 10, Faridabad"/>
    <n v="77.329160900000005"/>
    <n v="28.375486299999999"/>
    <x v="21"/>
    <s v="Indian Rupees(Rs.)"/>
    <x v="1"/>
    <x v="1"/>
    <s v="No"/>
    <s v="No"/>
    <x v="3"/>
    <n v="20"/>
    <n v="450"/>
    <x v="15"/>
    <s v="2018_6_19"/>
    <x v="5"/>
    <n v="6"/>
    <n v="19"/>
    <x v="0"/>
    <s v="Rs.450"/>
    <n v="450"/>
  </r>
  <r>
    <n v="18279913"/>
    <x v="5099"/>
    <n v="1"/>
    <x v="1"/>
    <s v="E-15, Greenwoods City, Sector 45, Gurgaon Near Sector 45"/>
    <s v="Sector 45"/>
    <s v="Sector 45, Gurgaon"/>
    <n v="77.059354600000006"/>
    <n v="28.4447042"/>
    <x v="124"/>
    <s v="Indian Rupees(Rs.)"/>
    <x v="1"/>
    <x v="1"/>
    <s v="No"/>
    <s v="No"/>
    <x v="3"/>
    <n v="10"/>
    <n v="200"/>
    <x v="2"/>
    <s v="2016_2_5"/>
    <x v="1"/>
    <n v="2"/>
    <n v="5"/>
    <x v="0"/>
    <s v="Rs.200"/>
    <n v="200"/>
  </r>
  <r>
    <n v="18279982"/>
    <x v="5100"/>
    <n v="1"/>
    <x v="43"/>
    <s v="Satya Narain Building, Exhibition Road, Golambar, Patna"/>
    <s v="Golambar"/>
    <s v="Golambar, Patna"/>
    <n v="85.142625420000002"/>
    <n v="25.609787799999999"/>
    <x v="1472"/>
    <s v="Indian Rupees(Rs.)"/>
    <x v="1"/>
    <x v="1"/>
    <s v="No"/>
    <s v="No"/>
    <x v="1"/>
    <n v="16"/>
    <n v="600"/>
    <x v="14"/>
    <s v="2017_5_2"/>
    <x v="6"/>
    <n v="5"/>
    <n v="2"/>
    <x v="0"/>
    <s v="Rs.600"/>
    <n v="600"/>
  </r>
  <r>
    <n v="18280305"/>
    <x v="5101"/>
    <n v="1"/>
    <x v="1"/>
    <s v="U-25/27, Ground Floor, DLF Phase 3, Gurgaon"/>
    <s v="DLF Phase 3"/>
    <s v="DLF Phase 3, Gurgaon"/>
    <n v="77.094352499999999"/>
    <n v="28.492272499999999"/>
    <x v="21"/>
    <s v="Indian Rupees(Rs.)"/>
    <x v="1"/>
    <x v="1"/>
    <s v="No"/>
    <s v="No"/>
    <x v="3"/>
    <n v="26"/>
    <n v="300"/>
    <x v="9"/>
    <s v="2016_4_12"/>
    <x v="1"/>
    <n v="4"/>
    <n v="12"/>
    <x v="0"/>
    <s v="Rs.300"/>
    <n v="300"/>
  </r>
  <r>
    <n v="18280306"/>
    <x v="5102"/>
    <n v="1"/>
    <x v="33"/>
    <s v="156, Race Course Road, Race Course, Coimbatore"/>
    <s v="Race Course"/>
    <s v="Race Course, Coimbatore"/>
    <n v="76.975439699999995"/>
    <n v="11.0030085"/>
    <x v="252"/>
    <s v="Indian Rupees(Rs.)"/>
    <x v="1"/>
    <x v="0"/>
    <s v="No"/>
    <s v="No"/>
    <x v="1"/>
    <n v="85"/>
    <n v="700"/>
    <x v="1"/>
    <s v="2010_6_7"/>
    <x v="3"/>
    <n v="6"/>
    <n v="7"/>
    <x v="0"/>
    <s v="Rs.700"/>
    <n v="700"/>
  </r>
  <r>
    <n v="18280329"/>
    <x v="5103"/>
    <n v="1"/>
    <x v="13"/>
    <s v="Plot 73, Jubilee Enclave, Hitech City, Hyderabad"/>
    <s v="Hitech City"/>
    <s v="Hitech City, Hyderabad"/>
    <n v="78.375467400000005"/>
    <n v="17.455893799999998"/>
    <x v="126"/>
    <s v="Indian Rupees(Rs.)"/>
    <x v="0"/>
    <x v="0"/>
    <s v="No"/>
    <s v="No"/>
    <x v="1"/>
    <n v="682"/>
    <n v="700"/>
    <x v="5"/>
    <s v="2012_5_26"/>
    <x v="2"/>
    <n v="5"/>
    <n v="26"/>
    <x v="0"/>
    <s v="Rs.700"/>
    <n v="700"/>
  </r>
  <r>
    <n v="18281160"/>
    <x v="5104"/>
    <n v="1"/>
    <x v="2"/>
    <s v="Sector 48, Noida"/>
    <s v="Sector 48"/>
    <s v="Sector 48, Noida"/>
    <n v="77.369715360000001"/>
    <n v="28.560720759999999"/>
    <x v="11"/>
    <s v="Indian Rupees(Rs.)"/>
    <x v="1"/>
    <x v="1"/>
    <s v="No"/>
    <s v="No"/>
    <x v="3"/>
    <n v="0"/>
    <n v="200"/>
    <x v="25"/>
    <s v="2011_7_25"/>
    <x v="4"/>
    <n v="7"/>
    <n v="25"/>
    <x v="0"/>
    <s v="Rs.200"/>
    <n v="200"/>
  </r>
  <r>
    <n v="18281813"/>
    <x v="5105"/>
    <n v="1"/>
    <x v="2"/>
    <s v="B-71, Sector 67, Near, Sector 62, Noida"/>
    <s v="Sector 62"/>
    <s v="Sector 62, Noida"/>
    <n v="77.209524979999998"/>
    <n v="28.625657159999999"/>
    <x v="14"/>
    <s v="Indian Rupees(Rs.)"/>
    <x v="1"/>
    <x v="1"/>
    <s v="No"/>
    <s v="No"/>
    <x v="1"/>
    <n v="2"/>
    <n v="550"/>
    <x v="25"/>
    <s v="2011_7_24"/>
    <x v="4"/>
    <n v="7"/>
    <n v="24"/>
    <x v="0"/>
    <s v="Rs.550"/>
    <n v="550"/>
  </r>
  <r>
    <n v="18281946"/>
    <x v="5106"/>
    <n v="1"/>
    <x v="0"/>
    <s v="29/2, Opposite Gate 3,  Ashok Nagar, Jail Road, New Delhi"/>
    <s v="Jail Road"/>
    <s v="Jail Road, New Delhi"/>
    <n v="77.097038699999999"/>
    <n v="28.6358663"/>
    <x v="9"/>
    <s v="Indian Rupees(Rs.)"/>
    <x v="1"/>
    <x v="1"/>
    <s v="No"/>
    <s v="No"/>
    <x v="3"/>
    <n v="8"/>
    <n v="250"/>
    <x v="20"/>
    <s v="2013_7_22"/>
    <x v="0"/>
    <n v="7"/>
    <n v="22"/>
    <x v="0"/>
    <s v="Rs.250"/>
    <n v="250"/>
  </r>
  <r>
    <n v="18281954"/>
    <x v="5107"/>
    <n v="1"/>
    <x v="0"/>
    <s v="J-19, Rajouri Garden, New Delhi"/>
    <s v="Rajouri Garden"/>
    <s v="Rajouri Garden, New Delhi"/>
    <n v="77.122529099999994"/>
    <n v="28.6468913"/>
    <x v="1473"/>
    <s v="Indian Rupees(Rs.)"/>
    <x v="1"/>
    <x v="0"/>
    <s v="No"/>
    <s v="No"/>
    <x v="1"/>
    <n v="81"/>
    <n v="550"/>
    <x v="10"/>
    <s v="2012_1_11"/>
    <x v="2"/>
    <n v="1"/>
    <n v="11"/>
    <x v="0"/>
    <s v="Rs.550"/>
    <n v="550"/>
  </r>
  <r>
    <n v="18281955"/>
    <x v="5108"/>
    <n v="1"/>
    <x v="1"/>
    <s v="SCO 53, 3rd Floor, Sector 29, Gurgaon"/>
    <s v="Sector 29"/>
    <s v="Sector 29, Gurgaon"/>
    <n v="77.064226500000004"/>
    <n v="28.467934400000001"/>
    <x v="1474"/>
    <s v="Indian Rupees(Rs.)"/>
    <x v="1"/>
    <x v="1"/>
    <s v="No"/>
    <s v="No"/>
    <x v="0"/>
    <n v="105"/>
    <n v="1500"/>
    <x v="24"/>
    <s v="2015_12_21"/>
    <x v="8"/>
    <n v="12"/>
    <n v="21"/>
    <x v="0"/>
    <s v="Rs.1500"/>
    <n v="1500"/>
  </r>
  <r>
    <n v="18281964"/>
    <x v="5109"/>
    <n v="1"/>
    <x v="0"/>
    <s v="D-35, Acharya Niketan, Near Kukreja Hospital, Mayur Vihar Phase 1, New Delhi"/>
    <s v="Mayur Vihar Phase 1"/>
    <s v="Mayur Vihar Phase 1, New Delhi"/>
    <n v="77.295218399999996"/>
    <n v="28.607492499999999"/>
    <x v="11"/>
    <s v="Indian Rupees(Rs.)"/>
    <x v="1"/>
    <x v="1"/>
    <s v="No"/>
    <s v="No"/>
    <x v="3"/>
    <n v="4"/>
    <n v="400"/>
    <x v="18"/>
    <s v="2017_7_6"/>
    <x v="6"/>
    <n v="7"/>
    <n v="6"/>
    <x v="0"/>
    <s v="Rs.400"/>
    <n v="400"/>
  </r>
  <r>
    <n v="18281967"/>
    <x v="5110"/>
    <n v="1"/>
    <x v="0"/>
    <s v="3636, Gali Lohe Wali, Chawri Bazar, New Delhi"/>
    <s v="Chawri Bazar"/>
    <s v="Chawri Bazar, New Delhi"/>
    <n v="77.229333699999998"/>
    <n v="28.650175099999998"/>
    <x v="120"/>
    <s v="Indian Rupees(Rs.)"/>
    <x v="1"/>
    <x v="1"/>
    <s v="No"/>
    <s v="No"/>
    <x v="3"/>
    <n v="18"/>
    <n v="100"/>
    <x v="9"/>
    <s v="2014_6_8"/>
    <x v="7"/>
    <n v="6"/>
    <n v="8"/>
    <x v="0"/>
    <s v="Rs.100"/>
    <n v="100"/>
  </r>
  <r>
    <n v="18281968"/>
    <x v="5111"/>
    <n v="1"/>
    <x v="0"/>
    <s v="Shop 10, Community Center, Rajouri Garden, New Delhi"/>
    <s v="Rajouri Garden"/>
    <s v="Rajouri Garden, New Delhi"/>
    <n v="77.120358899999999"/>
    <n v="28.639503399999999"/>
    <x v="49"/>
    <s v="Indian Rupees(Rs.)"/>
    <x v="1"/>
    <x v="1"/>
    <s v="No"/>
    <s v="No"/>
    <x v="3"/>
    <n v="5"/>
    <n v="100"/>
    <x v="13"/>
    <s v="2018_2_23"/>
    <x v="5"/>
    <n v="2"/>
    <n v="23"/>
    <x v="0"/>
    <s v="Rs.100"/>
    <n v="100"/>
  </r>
  <r>
    <n v="18281973"/>
    <x v="2710"/>
    <n v="1"/>
    <x v="2"/>
    <s v="RN-1, B Block, Sector 62, Noida"/>
    <s v="Sector 62"/>
    <s v="Sector 62, Noida"/>
    <n v="77.370665200000005"/>
    <n v="28.618097599999999"/>
    <x v="370"/>
    <s v="Indian Rupees(Rs.)"/>
    <x v="1"/>
    <x v="0"/>
    <s v="No"/>
    <s v="No"/>
    <x v="1"/>
    <n v="17"/>
    <n v="650"/>
    <x v="8"/>
    <s v="2015_1_17"/>
    <x v="8"/>
    <n v="1"/>
    <n v="17"/>
    <x v="0"/>
    <s v="Rs.650"/>
    <n v="650"/>
  </r>
  <r>
    <n v="18281977"/>
    <x v="5112"/>
    <n v="1"/>
    <x v="2"/>
    <s v="Plot 8, J S Plaza, Behind Ansal Plaza, Near Pari Chowk, Greater Noida, Noida"/>
    <s v="Greater Noida"/>
    <s v="Greater Noida, Noida"/>
    <n v="77.508207999999996"/>
    <n v="28.465816799999999"/>
    <x v="21"/>
    <s v="Indian Rupees(Rs.)"/>
    <x v="0"/>
    <x v="1"/>
    <s v="No"/>
    <s v="No"/>
    <x v="0"/>
    <n v="3"/>
    <n v="1000"/>
    <x v="25"/>
    <s v="2016_6_3"/>
    <x v="1"/>
    <n v="6"/>
    <n v="3"/>
    <x v="0"/>
    <s v="Rs.1000"/>
    <n v="1000"/>
  </r>
  <r>
    <n v="18281980"/>
    <x v="471"/>
    <n v="1"/>
    <x v="2"/>
    <s v="GF-1, Omaxe NRI City Centre, Tower C, Omega 2, Near Pari Chowk, Greater Noida, Noida"/>
    <s v="Greater Noida"/>
    <s v="Greater Noida, Noida"/>
    <n v="77.510610499999999"/>
    <n v="28.463041"/>
    <x v="14"/>
    <s v="Indian Rupees(Rs.)"/>
    <x v="1"/>
    <x v="1"/>
    <s v="No"/>
    <s v="No"/>
    <x v="1"/>
    <n v="10"/>
    <n v="600"/>
    <x v="11"/>
    <s v="2018_2_11"/>
    <x v="5"/>
    <n v="2"/>
    <n v="11"/>
    <x v="0"/>
    <s v="Rs.600"/>
    <n v="600"/>
  </r>
  <r>
    <n v="18281981"/>
    <x v="5113"/>
    <n v="1"/>
    <x v="2"/>
    <s v="1, Ground Floor, Unit A-13/2,3,4  Highway Tower 1, Near Jaypee College, Sector 62, Noida"/>
    <s v="Sector 62"/>
    <s v="Sector 62, Noida"/>
    <n v="77.373890410000001"/>
    <n v="28.628407580000001"/>
    <x v="26"/>
    <s v="Indian Rupees(Rs.)"/>
    <x v="1"/>
    <x v="1"/>
    <s v="No"/>
    <s v="No"/>
    <x v="3"/>
    <n v="15"/>
    <n v="300"/>
    <x v="2"/>
    <s v="2011_12_7"/>
    <x v="4"/>
    <n v="12"/>
    <n v="7"/>
    <x v="0"/>
    <s v="Rs.300"/>
    <n v="300"/>
  </r>
  <r>
    <n v="18281982"/>
    <x v="5114"/>
    <n v="1"/>
    <x v="1"/>
    <s v="Behind Supermart 2, DLF Phase 4, Gurgaon"/>
    <s v="DLF Phase 4"/>
    <s v="DLF Phase 4, Gurgaon"/>
    <n v="77.088838199999998"/>
    <n v="28.461475700000001"/>
    <x v="1475"/>
    <s v="Indian Rupees(Rs.)"/>
    <x v="1"/>
    <x v="0"/>
    <s v="No"/>
    <s v="No"/>
    <x v="1"/>
    <n v="115"/>
    <n v="700"/>
    <x v="3"/>
    <s v="2013_5_11"/>
    <x v="0"/>
    <n v="5"/>
    <n v="11"/>
    <x v="0"/>
    <s v="Rs.700"/>
    <n v="700"/>
  </r>
  <r>
    <n v="18281983"/>
    <x v="501"/>
    <n v="1"/>
    <x v="2"/>
    <s v="GF-17, Harsha Mall, Alpha 1, Comercial Belt, Greater Noida, Noida"/>
    <s v="Harsha Mall, Greater Noida"/>
    <s v="Harsha Mall, Greater Noida, Noida"/>
    <n v="77.512539700000005"/>
    <n v="28.471920099999998"/>
    <x v="11"/>
    <s v="Indian Rupees(Rs.)"/>
    <x v="1"/>
    <x v="1"/>
    <s v="No"/>
    <s v="No"/>
    <x v="3"/>
    <n v="16"/>
    <n v="300"/>
    <x v="13"/>
    <s v="2010_4_16"/>
    <x v="3"/>
    <n v="4"/>
    <n v="16"/>
    <x v="0"/>
    <s v="Rs.300"/>
    <n v="300"/>
  </r>
  <r>
    <n v="18281985"/>
    <x v="5115"/>
    <n v="1"/>
    <x v="0"/>
    <s v="N-86, 1st Floor, Outer Circle, Connaught Place, New Delhi"/>
    <s v="Connaught Place"/>
    <s v="Connaught Place, New Delhi"/>
    <n v="77.2198128"/>
    <n v="28.6301834"/>
    <x v="1476"/>
    <s v="Indian Rupees(Rs.)"/>
    <x v="0"/>
    <x v="1"/>
    <s v="No"/>
    <s v="No"/>
    <x v="0"/>
    <n v="1020"/>
    <n v="1200"/>
    <x v="1"/>
    <s v="2015_1_21"/>
    <x v="8"/>
    <n v="1"/>
    <n v="21"/>
    <x v="0"/>
    <s v="Rs.1200"/>
    <n v="1200"/>
  </r>
  <r>
    <n v="18281989"/>
    <x v="5116"/>
    <n v="1"/>
    <x v="0"/>
    <s v="Shop 1, 999/38, DDA Flats, Kalkaji, New Delhi"/>
    <s v="Kalkaji"/>
    <s v="Kalkaji, New Delhi"/>
    <n v="77.255299800000003"/>
    <n v="28.528584250000002"/>
    <x v="25"/>
    <s v="Indian Rupees(Rs.)"/>
    <x v="1"/>
    <x v="1"/>
    <s v="No"/>
    <s v="No"/>
    <x v="3"/>
    <n v="11"/>
    <n v="300"/>
    <x v="13"/>
    <s v="2012_7_12"/>
    <x v="2"/>
    <n v="7"/>
    <n v="12"/>
    <x v="0"/>
    <s v="Rs.300"/>
    <n v="300"/>
  </r>
  <r>
    <n v="18281993"/>
    <x v="5117"/>
    <n v="1"/>
    <x v="0"/>
    <s v="Shop 31, DDA Market, Near Jeevan Anmol Hospital, Mayur Vihar Phase 1, New Delhi"/>
    <s v="Mayur Vihar Phase 1"/>
    <s v="Mayur Vihar Phase 1, New Delhi"/>
    <n v="77.295587249999997"/>
    <n v="28.60682357"/>
    <x v="9"/>
    <s v="Indian Rupees(Rs.)"/>
    <x v="1"/>
    <x v="1"/>
    <s v="No"/>
    <s v="No"/>
    <x v="3"/>
    <n v="1"/>
    <n v="200"/>
    <x v="25"/>
    <s v="2017_5_28"/>
    <x v="6"/>
    <n v="5"/>
    <n v="28"/>
    <x v="0"/>
    <s v="Rs.200"/>
    <n v="200"/>
  </r>
  <r>
    <n v="18282003"/>
    <x v="451"/>
    <n v="1"/>
    <x v="0"/>
    <s v="G-7, LSC 11, Main Market, Mayur Vihar Phase 1, New Delhi"/>
    <s v="Mayur Vihar Phase 1"/>
    <s v="Mayur Vihar Phase 1, New Delhi"/>
    <n v="77.294938000000002"/>
    <n v="28.598067499999999"/>
    <x v="237"/>
    <s v="Indian Rupees(Rs.)"/>
    <x v="1"/>
    <x v="1"/>
    <s v="No"/>
    <s v="No"/>
    <x v="3"/>
    <n v="3"/>
    <n v="150"/>
    <x v="25"/>
    <s v="2011_6_3"/>
    <x v="4"/>
    <n v="6"/>
    <n v="3"/>
    <x v="0"/>
    <s v="Rs.150"/>
    <n v="150"/>
  </r>
  <r>
    <n v="18282004"/>
    <x v="5118"/>
    <n v="1"/>
    <x v="0"/>
    <s v="Shop 53, Market 1, Chittaranjan Park, New Delhi"/>
    <s v="Chittaranjan Park"/>
    <s v="Chittaranjan Park, New Delhi"/>
    <n v="77.248680780000001"/>
    <n v="28.540361839999999"/>
    <x v="25"/>
    <s v="Indian Rupees(Rs.)"/>
    <x v="1"/>
    <x v="1"/>
    <s v="No"/>
    <s v="No"/>
    <x v="3"/>
    <n v="2"/>
    <n v="300"/>
    <x v="25"/>
    <s v="2015_4_23"/>
    <x v="8"/>
    <n v="4"/>
    <n v="23"/>
    <x v="0"/>
    <s v="Rs.300"/>
    <n v="300"/>
  </r>
  <r>
    <n v="18282007"/>
    <x v="5119"/>
    <n v="1"/>
    <x v="0"/>
    <s v="4-A, 2nd Floor, Opposite Tohfe Wala Gumbad, Shahpur Jat, New Delhi"/>
    <s v="Shahpur Jat"/>
    <s v="Shahpur Jat, New Delhi"/>
    <n v="77.212177499999996"/>
    <n v="28.549246100000001"/>
    <x v="363"/>
    <s v="Indian Rupees(Rs.)"/>
    <x v="0"/>
    <x v="0"/>
    <s v="No"/>
    <s v="No"/>
    <x v="0"/>
    <n v="84"/>
    <n v="1000"/>
    <x v="4"/>
    <s v="2015_10_5"/>
    <x v="8"/>
    <n v="10"/>
    <n v="5"/>
    <x v="0"/>
    <s v="Rs.1000"/>
    <n v="1000"/>
  </r>
  <r>
    <n v="18282009"/>
    <x v="1626"/>
    <n v="1"/>
    <x v="0"/>
    <s v="E-31, Shop 2, Guru Nanak Pura, Jail Road, New Delhi"/>
    <s v="Jail Road"/>
    <s v="Jail Road, New Delhi"/>
    <n v="77.0981661"/>
    <n v="28.633446800000002"/>
    <x v="21"/>
    <s v="Indian Rupees(Rs.)"/>
    <x v="1"/>
    <x v="1"/>
    <s v="No"/>
    <s v="No"/>
    <x v="1"/>
    <n v="8"/>
    <n v="500"/>
    <x v="20"/>
    <s v="2013_1_9"/>
    <x v="0"/>
    <n v="1"/>
    <n v="9"/>
    <x v="0"/>
    <s v="Rs.500"/>
    <n v="500"/>
  </r>
  <r>
    <n v="18282012"/>
    <x v="5120"/>
    <n v="1"/>
    <x v="0"/>
    <s v="2406, Chawri Bazar, New Delhi"/>
    <s v="Chawri Bazar"/>
    <s v="Chawri Bazar, New Delhi"/>
    <n v="77.231085100000001"/>
    <n v="28.650566000000001"/>
    <x v="549"/>
    <s v="Indian Rupees(Rs.)"/>
    <x v="1"/>
    <x v="1"/>
    <s v="No"/>
    <s v="No"/>
    <x v="3"/>
    <n v="6"/>
    <n v="100"/>
    <x v="13"/>
    <s v="2014_3_4"/>
    <x v="7"/>
    <n v="3"/>
    <n v="4"/>
    <x v="0"/>
    <s v="Rs.100"/>
    <n v="100"/>
  </r>
  <r>
    <n v="18282015"/>
    <x v="1056"/>
    <n v="1"/>
    <x v="0"/>
    <s v="45/1, Ashok Nagar, Jail Road, New Delhi"/>
    <s v="Jail Road"/>
    <s v="Jail Road, New Delhi"/>
    <n v="77.099754399999995"/>
    <n v="28.634452499999998"/>
    <x v="551"/>
    <s v="Indian Rupees(Rs.)"/>
    <x v="1"/>
    <x v="1"/>
    <s v="No"/>
    <s v="No"/>
    <x v="3"/>
    <n v="1"/>
    <n v="200"/>
    <x v="25"/>
    <s v="2015_3_9"/>
    <x v="8"/>
    <n v="3"/>
    <n v="9"/>
    <x v="0"/>
    <s v="Rs.200"/>
    <n v="200"/>
  </r>
  <r>
    <n v="18282017"/>
    <x v="5121"/>
    <n v="1"/>
    <x v="0"/>
    <s v="26/1, Ashok Nagar, Jail Road, New Delhi"/>
    <s v="Jail Road"/>
    <s v="Jail Road, New Delhi"/>
    <n v="77.097106299999993"/>
    <n v="28.635049299999999"/>
    <x v="229"/>
    <s v="Indian Rupees(Rs.)"/>
    <x v="1"/>
    <x v="1"/>
    <s v="No"/>
    <s v="No"/>
    <x v="3"/>
    <n v="11"/>
    <n v="450"/>
    <x v="6"/>
    <s v="2011_5_6"/>
    <x v="4"/>
    <n v="5"/>
    <n v="6"/>
    <x v="0"/>
    <s v="Rs.450"/>
    <n v="450"/>
  </r>
  <r>
    <n v="18282019"/>
    <x v="746"/>
    <n v="1"/>
    <x v="0"/>
    <s v="25/3, Jail Road, New Delhi"/>
    <s v="Jail Road"/>
    <s v="Jail Road, New Delhi"/>
    <n v="77.097167299999995"/>
    <n v="28.634944600000001"/>
    <x v="49"/>
    <s v="Indian Rupees(Rs.)"/>
    <x v="1"/>
    <x v="1"/>
    <s v="No"/>
    <s v="No"/>
    <x v="3"/>
    <n v="10"/>
    <n v="150"/>
    <x v="6"/>
    <s v="2015_1_23"/>
    <x v="8"/>
    <n v="1"/>
    <n v="23"/>
    <x v="0"/>
    <s v="Rs.150"/>
    <n v="150"/>
  </r>
  <r>
    <n v="18282037"/>
    <x v="4779"/>
    <n v="1"/>
    <x v="1"/>
    <s v="Sohna Road, Gurgaon"/>
    <s v="Sohna Road"/>
    <s v="Sohna Road, Gurgaon"/>
    <n v="0"/>
    <n v="0"/>
    <x v="1477"/>
    <s v="Indian Rupees(Rs.)"/>
    <x v="1"/>
    <x v="1"/>
    <s v="No"/>
    <s v="No"/>
    <x v="3"/>
    <n v="57"/>
    <n v="300"/>
    <x v="9"/>
    <s v="2013_10_2"/>
    <x v="0"/>
    <n v="10"/>
    <n v="2"/>
    <x v="0"/>
    <s v="Rs.300"/>
    <n v="300"/>
  </r>
  <r>
    <n v="18282040"/>
    <x v="2908"/>
    <n v="1"/>
    <x v="0"/>
    <s v="SK-2, Food Court, 2nd Floor, Pacific Mall, Tagore Garden, New Delhi"/>
    <s v="Pacific Mall, Tagore Garden"/>
    <s v="Pacific Mall, Tagore Garden, New Delhi"/>
    <n v="77.106591699999996"/>
    <n v="28.642703999999998"/>
    <x v="608"/>
    <s v="Indian Rupees(Rs.)"/>
    <x v="1"/>
    <x v="1"/>
    <s v="No"/>
    <s v="No"/>
    <x v="3"/>
    <n v="19"/>
    <n v="400"/>
    <x v="2"/>
    <s v="2013_3_28"/>
    <x v="0"/>
    <n v="3"/>
    <n v="28"/>
    <x v="0"/>
    <s v="Rs.400"/>
    <n v="400"/>
  </r>
  <r>
    <n v="18282047"/>
    <x v="5122"/>
    <n v="1"/>
    <x v="0"/>
    <s v="The Village Restaurant Complex, Asiad Village, Khel Gaon Marg, New Delhi"/>
    <s v="The Village Restaurant Complex, Khel Gaon Marg"/>
    <s v="The Village Restaurant Complex, Khel Gaon Marg, New Delhi"/>
    <n v="77.212974200000005"/>
    <n v="28.552309999999999"/>
    <x v="676"/>
    <s v="Indian Rupees(Rs.)"/>
    <x v="0"/>
    <x v="1"/>
    <s v="No"/>
    <s v="No"/>
    <x v="2"/>
    <n v="146"/>
    <n v="2500"/>
    <x v="24"/>
    <s v="2011_4_14"/>
    <x v="4"/>
    <n v="4"/>
    <n v="14"/>
    <x v="0"/>
    <s v="Rs.2500"/>
    <n v="2500"/>
  </r>
  <r>
    <n v="18282048"/>
    <x v="5123"/>
    <n v="1"/>
    <x v="0"/>
    <s v="3/32, Opposite Post Office, Shankar Road, Rajinder Nagar, New Delhi"/>
    <s v="Rajinder Nagar"/>
    <s v="Rajinder Nagar, New Delhi"/>
    <n v="77.183514200000005"/>
    <n v="28.6366196"/>
    <x v="11"/>
    <s v="Indian Rupees(Rs.)"/>
    <x v="1"/>
    <x v="0"/>
    <s v="No"/>
    <s v="No"/>
    <x v="1"/>
    <n v="10"/>
    <n v="600"/>
    <x v="0"/>
    <s v="2013_1_24"/>
    <x v="0"/>
    <n v="1"/>
    <n v="24"/>
    <x v="0"/>
    <s v="Rs.600"/>
    <n v="600"/>
  </r>
  <r>
    <n v="18282049"/>
    <x v="5124"/>
    <n v="1"/>
    <x v="0"/>
    <s v="Shop 4-5, Chawdhary Dayanand Market, IGNOU Road, Saket, New Delhi"/>
    <s v="Saket"/>
    <s v="Saket, New Delhi"/>
    <n v="77.205567290000005"/>
    <n v="28.51544458"/>
    <x v="9"/>
    <s v="Indian Rupees(Rs.)"/>
    <x v="1"/>
    <x v="1"/>
    <s v="No"/>
    <s v="No"/>
    <x v="3"/>
    <n v="15"/>
    <n v="150"/>
    <x v="2"/>
    <s v="2014_1_1"/>
    <x v="7"/>
    <n v="1"/>
    <n v="1"/>
    <x v="0"/>
    <s v="Rs.150"/>
    <n v="150"/>
  </r>
  <r>
    <n v="18282453"/>
    <x v="5125"/>
    <n v="1"/>
    <x v="0"/>
    <s v="59, Indra Park Extension, Som Bazar Road, Near, Krishna Nagar, New Delhi"/>
    <s v="Krishna Nagar"/>
    <s v="Krishna Nagar, New Delhi"/>
    <n v="77.283534410000001"/>
    <n v="28.651247120000001"/>
    <x v="10"/>
    <s v="Indian Rupees(Rs.)"/>
    <x v="1"/>
    <x v="1"/>
    <s v="No"/>
    <s v="No"/>
    <x v="3"/>
    <n v="2"/>
    <n v="300"/>
    <x v="25"/>
    <s v="2010_9_11"/>
    <x v="3"/>
    <n v="9"/>
    <n v="11"/>
    <x v="0"/>
    <s v="Rs.300"/>
    <n v="300"/>
  </r>
  <r>
    <n v="18284048"/>
    <x v="5126"/>
    <n v="1"/>
    <x v="2"/>
    <s v="Near Golf Course Metro Station Gate 1, Sector 36, Near, Sector 37, Noida"/>
    <s v="Sector 37"/>
    <s v="Sector 37, Noida"/>
    <n v="77.345728500000007"/>
    <n v="28.5699307"/>
    <x v="6"/>
    <s v="Indian Rupees(Rs.)"/>
    <x v="1"/>
    <x v="1"/>
    <s v="No"/>
    <s v="No"/>
    <x v="3"/>
    <n v="2"/>
    <n v="350"/>
    <x v="25"/>
    <s v="2010_5_14"/>
    <x v="3"/>
    <n v="5"/>
    <n v="14"/>
    <x v="0"/>
    <s v="Rs.350"/>
    <n v="350"/>
  </r>
  <r>
    <n v="18284473"/>
    <x v="5127"/>
    <n v="1"/>
    <x v="0"/>
    <s v="Street 12, Near Yadav Medical Store, Wazirabad, Ghaziabad"/>
    <s v="Shahdara"/>
    <s v="Shahdara, New Delhi"/>
    <n v="77.245005500000005"/>
    <n v="28.7085951"/>
    <x v="11"/>
    <s v="Indian Rupees(Rs.)"/>
    <x v="1"/>
    <x v="1"/>
    <s v="No"/>
    <s v="No"/>
    <x v="3"/>
    <n v="3"/>
    <n v="150"/>
    <x v="25"/>
    <s v="2014_2_21"/>
    <x v="7"/>
    <n v="2"/>
    <n v="21"/>
    <x v="0"/>
    <s v="Rs.150"/>
    <n v="150"/>
  </r>
  <r>
    <n v="18285180"/>
    <x v="5128"/>
    <n v="1"/>
    <x v="0"/>
    <s v="District Center, Opposite DLF Towers, Jasola, New Delhi"/>
    <s v="Jasola"/>
    <s v="Jasola, New Delhi"/>
    <n v="77.290084300000004"/>
    <n v="28.539857300000001"/>
    <x v="6"/>
    <s v="Indian Rupees(Rs.)"/>
    <x v="1"/>
    <x v="0"/>
    <s v="No"/>
    <s v="No"/>
    <x v="1"/>
    <n v="80"/>
    <n v="550"/>
    <x v="3"/>
    <s v="2018_1_24"/>
    <x v="5"/>
    <n v="1"/>
    <n v="24"/>
    <x v="0"/>
    <s v="Rs.550"/>
    <n v="550"/>
  </r>
  <r>
    <n v="18285198"/>
    <x v="348"/>
    <n v="1"/>
    <x v="0"/>
    <s v="AB-15, Safdarjung, New Delhi"/>
    <s v="Safdarjung"/>
    <s v="Safdarjung, New Delhi"/>
    <n v="77.199063600000002"/>
    <n v="28.56542249"/>
    <x v="77"/>
    <s v="Indian Rupees(Rs.)"/>
    <x v="1"/>
    <x v="1"/>
    <s v="No"/>
    <s v="No"/>
    <x v="3"/>
    <n v="9"/>
    <n v="300"/>
    <x v="20"/>
    <s v="2013_9_26"/>
    <x v="0"/>
    <n v="9"/>
    <n v="26"/>
    <x v="0"/>
    <s v="Rs.300"/>
    <n v="300"/>
  </r>
  <r>
    <n v="18285199"/>
    <x v="5129"/>
    <n v="1"/>
    <x v="0"/>
    <s v="JB-9B, Shop 5, Gupta Colony, Khiki Extension, Malviya Nagar, New Delhi"/>
    <s v="Malviya Nagar"/>
    <s v="Malviya Nagar, New Delhi"/>
    <n v="77.216999700000002"/>
    <n v="28.534099900000001"/>
    <x v="9"/>
    <s v="Indian Rupees(Rs.)"/>
    <x v="1"/>
    <x v="1"/>
    <s v="No"/>
    <s v="No"/>
    <x v="3"/>
    <n v="15"/>
    <n v="200"/>
    <x v="18"/>
    <s v="2013_5_5"/>
    <x v="0"/>
    <n v="5"/>
    <n v="5"/>
    <x v="0"/>
    <s v="Rs.200"/>
    <n v="200"/>
  </r>
  <r>
    <n v="18285204"/>
    <x v="5130"/>
    <n v="1"/>
    <x v="0"/>
    <s v="85-B, Humayunpur, Safdarjung, New Delhi"/>
    <s v="Safdarjung"/>
    <s v="Safdarjung, New Delhi"/>
    <n v="77.192897540000004"/>
    <n v="28.561530779999998"/>
    <x v="1"/>
    <s v="Indian Rupees(Rs.)"/>
    <x v="1"/>
    <x v="1"/>
    <s v="No"/>
    <s v="No"/>
    <x v="3"/>
    <n v="1"/>
    <n v="300"/>
    <x v="25"/>
    <s v="2017_4_23"/>
    <x v="6"/>
    <n v="4"/>
    <n v="23"/>
    <x v="0"/>
    <s v="Rs.300"/>
    <n v="300"/>
  </r>
  <r>
    <n v="18285208"/>
    <x v="5131"/>
    <n v="1"/>
    <x v="0"/>
    <s v="Shop AP-4, Commercial Complex, A Block, Bindapur, Uttam Nagar, New Delhi"/>
    <s v="Uttam Nagar"/>
    <s v="Uttam Nagar, New Delhi"/>
    <n v="77.068093899999994"/>
    <n v="28.6104281"/>
    <x v="143"/>
    <s v="Indian Rupees(Rs.)"/>
    <x v="1"/>
    <x v="1"/>
    <s v="No"/>
    <s v="No"/>
    <x v="3"/>
    <n v="7"/>
    <n v="250"/>
    <x v="20"/>
    <s v="2014_9_28"/>
    <x v="7"/>
    <n v="9"/>
    <n v="28"/>
    <x v="0"/>
    <s v="Rs.250"/>
    <n v="250"/>
  </r>
  <r>
    <n v="18285214"/>
    <x v="5132"/>
    <n v="1"/>
    <x v="0"/>
    <s v="J-4/48 A, DDA Flats, Kalkaji, New Delhi"/>
    <s v="Kalkaji"/>
    <s v="Kalkaji, New Delhi"/>
    <n v="77.255786279999995"/>
    <n v="28.528337109999999"/>
    <x v="582"/>
    <s v="Indian Rupees(Rs.)"/>
    <x v="1"/>
    <x v="1"/>
    <s v="No"/>
    <s v="No"/>
    <x v="3"/>
    <n v="5"/>
    <n v="400"/>
    <x v="18"/>
    <s v="2011_8_17"/>
    <x v="4"/>
    <n v="8"/>
    <n v="17"/>
    <x v="0"/>
    <s v="Rs.400"/>
    <n v="400"/>
  </r>
  <r>
    <n v="18285222"/>
    <x v="5133"/>
    <n v="1"/>
    <x v="0"/>
    <s v="G-36, PP Tower, Netaji Subhash Place, New Delhi"/>
    <s v="Netaji Subhash Place"/>
    <s v="Netaji Subhash Place, New Delhi"/>
    <n v="77.151257599999994"/>
    <n v="28.6933978"/>
    <x v="25"/>
    <s v="Indian Rupees(Rs.)"/>
    <x v="1"/>
    <x v="0"/>
    <s v="No"/>
    <s v="No"/>
    <x v="3"/>
    <n v="49"/>
    <n v="450"/>
    <x v="14"/>
    <s v="2010_11_11"/>
    <x v="3"/>
    <n v="11"/>
    <n v="11"/>
    <x v="0"/>
    <s v="Rs.450"/>
    <n v="450"/>
  </r>
  <r>
    <n v="18285610"/>
    <x v="5134"/>
    <n v="1"/>
    <x v="31"/>
    <s v="1-83-29, Opposite Pollock Lotus School, MVP Double Road, Sector 5, MVP Colony, Vizag"/>
    <s v="MVP Colony"/>
    <s v="MVP Colony, Vizag"/>
    <n v="83.304558"/>
    <n v="17.726709"/>
    <x v="1478"/>
    <s v="Indian Rupees(Rs.)"/>
    <x v="1"/>
    <x v="1"/>
    <s v="No"/>
    <s v="No"/>
    <x v="1"/>
    <n v="75"/>
    <n v="600"/>
    <x v="24"/>
    <s v="2011_8_26"/>
    <x v="4"/>
    <n v="8"/>
    <n v="26"/>
    <x v="0"/>
    <s v="Rs.600"/>
    <n v="600"/>
  </r>
  <r>
    <n v="18285695"/>
    <x v="5135"/>
    <n v="1"/>
    <x v="0"/>
    <s v="15, Upper Ground Floor, Pratap Nagar, Near Mayur Vihar Phase 1, New Delhi"/>
    <s v="Mayur Vihar Phase 1"/>
    <s v="Mayur Vihar Phase 1, New Delhi"/>
    <n v="77.295248400000006"/>
    <n v="28.6065957"/>
    <x v="21"/>
    <s v="Indian Rupees(Rs.)"/>
    <x v="1"/>
    <x v="1"/>
    <s v="No"/>
    <s v="No"/>
    <x v="1"/>
    <n v="14"/>
    <n v="500"/>
    <x v="8"/>
    <s v="2017_2_28"/>
    <x v="6"/>
    <n v="2"/>
    <n v="28"/>
    <x v="0"/>
    <s v="Rs.500"/>
    <n v="500"/>
  </r>
  <r>
    <n v="18285699"/>
    <x v="4405"/>
    <n v="1"/>
    <x v="0"/>
    <s v="V3S Mall, Laxmi Nagar, New Delhi"/>
    <s v="V3S Mall, Laxmi Nagar"/>
    <s v="V3S Mall, Laxmi Nagar, New Delhi"/>
    <n v="77.286783900000003"/>
    <n v="28.636911000000001"/>
    <x v="98"/>
    <s v="Indian Rupees(Rs.)"/>
    <x v="1"/>
    <x v="1"/>
    <s v="No"/>
    <s v="No"/>
    <x v="3"/>
    <n v="54"/>
    <n v="350"/>
    <x v="4"/>
    <s v="2010_7_1"/>
    <x v="3"/>
    <n v="7"/>
    <n v="1"/>
    <x v="0"/>
    <s v="Rs.350"/>
    <n v="350"/>
  </r>
  <r>
    <n v="18285721"/>
    <x v="2594"/>
    <n v="1"/>
    <x v="1"/>
    <s v="Shop 163, HUDA Market, Sector 31, Gurgaon"/>
    <s v="Sector 31"/>
    <s v="Sector 31, Gurgaon"/>
    <n v="77.050907899999999"/>
    <n v="28.4529876"/>
    <x v="39"/>
    <s v="Indian Rupees(Rs.)"/>
    <x v="1"/>
    <x v="1"/>
    <s v="No"/>
    <s v="No"/>
    <x v="3"/>
    <n v="7"/>
    <n v="300"/>
    <x v="8"/>
    <s v="2011_8_15"/>
    <x v="4"/>
    <n v="8"/>
    <n v="15"/>
    <x v="0"/>
    <s v="Rs.300"/>
    <n v="300"/>
  </r>
  <r>
    <n v="18285723"/>
    <x v="5136"/>
    <n v="1"/>
    <x v="2"/>
    <s v="Tower A, Logix Cyber Park, Sector 62, Noida"/>
    <s v="Sector 62"/>
    <s v="Sector 62, Noida"/>
    <n v="77.366672199999996"/>
    <n v="28.612740200000001"/>
    <x v="37"/>
    <s v="Indian Rupees(Rs.)"/>
    <x v="1"/>
    <x v="1"/>
    <s v="No"/>
    <s v="No"/>
    <x v="3"/>
    <n v="10"/>
    <n v="250"/>
    <x v="13"/>
    <s v="2015_1_26"/>
    <x v="8"/>
    <n v="1"/>
    <n v="26"/>
    <x v="0"/>
    <s v="Rs.250"/>
    <n v="250"/>
  </r>
  <r>
    <n v="18285725"/>
    <x v="2649"/>
    <n v="1"/>
    <x v="1"/>
    <s v="1st Floor, One Horizon Center, Golf Course Road, Gurgaon"/>
    <s v="One Horizon Center, Golf Course Road"/>
    <s v="One Horizon Center, Golf Course Road, Gurgaon"/>
    <n v="77.097410100000005"/>
    <n v="28.4511301"/>
    <x v="1479"/>
    <s v="Indian Rupees(Rs.)"/>
    <x v="1"/>
    <x v="0"/>
    <s v="No"/>
    <s v="No"/>
    <x v="0"/>
    <n v="101"/>
    <n v="1400"/>
    <x v="3"/>
    <s v="2010_11_26"/>
    <x v="3"/>
    <n v="11"/>
    <n v="26"/>
    <x v="0"/>
    <s v="Rs.1400"/>
    <n v="1400"/>
  </r>
  <r>
    <n v="18285728"/>
    <x v="5137"/>
    <n v="1"/>
    <x v="0"/>
    <s v="L-2, Gate 4, Metro Station, Khan Market, New Delhi"/>
    <s v="Khan Market"/>
    <s v="Khan Market, New Delhi"/>
    <n v="77.228004299999995"/>
    <n v="28.602474000000001"/>
    <x v="229"/>
    <s v="Indian Rupees(Rs.)"/>
    <x v="1"/>
    <x v="1"/>
    <s v="No"/>
    <s v="No"/>
    <x v="3"/>
    <n v="17"/>
    <n v="450"/>
    <x v="4"/>
    <s v="2014_11_27"/>
    <x v="7"/>
    <n v="11"/>
    <n v="27"/>
    <x v="0"/>
    <s v="Rs.450"/>
    <n v="450"/>
  </r>
  <r>
    <n v="18285729"/>
    <x v="5138"/>
    <n v="1"/>
    <x v="0"/>
    <s v="17-18, 1st Floor, Corner Market, Malviya Nagar, New Delhi"/>
    <s v="Malviya Nagar"/>
    <s v="Malviya Nagar, New Delhi"/>
    <n v="77.213867699999994"/>
    <n v="28.538634200000001"/>
    <x v="21"/>
    <s v="Indian Rupees(Rs.)"/>
    <x v="1"/>
    <x v="0"/>
    <s v="No"/>
    <s v="No"/>
    <x v="1"/>
    <n v="93"/>
    <n v="800"/>
    <x v="10"/>
    <s v="2010_6_6"/>
    <x v="3"/>
    <n v="6"/>
    <n v="6"/>
    <x v="0"/>
    <s v="Rs.800"/>
    <n v="800"/>
  </r>
  <r>
    <n v="18285734"/>
    <x v="5139"/>
    <n v="1"/>
    <x v="0"/>
    <s v="87/A, Safdarjung, New Delhi"/>
    <s v="Safdarjung"/>
    <s v="Safdarjung, New Delhi"/>
    <n v="77.192727550000001"/>
    <n v="28.56144097"/>
    <x v="1480"/>
    <s v="Indian Rupees(Rs.)"/>
    <x v="1"/>
    <x v="1"/>
    <s v="No"/>
    <s v="No"/>
    <x v="3"/>
    <n v="2"/>
    <n v="300"/>
    <x v="25"/>
    <s v="2010_9_24"/>
    <x v="3"/>
    <n v="9"/>
    <n v="24"/>
    <x v="0"/>
    <s v="Rs.300"/>
    <n v="300"/>
  </r>
  <r>
    <n v="18285736"/>
    <x v="633"/>
    <n v="1"/>
    <x v="1"/>
    <s v="Two Horizon Center, Golf Course Road, Gurgaon"/>
    <s v="Two Horizon Center, Golf Course Road"/>
    <s v="Two Horizon Center, Golf Course Road, Gurgaon"/>
    <n v="77.095836500000004"/>
    <n v="28.451292899999999"/>
    <x v="72"/>
    <s v="Indian Rupees(Rs.)"/>
    <x v="1"/>
    <x v="0"/>
    <s v="No"/>
    <s v="No"/>
    <x v="3"/>
    <n v="16"/>
    <n v="400"/>
    <x v="10"/>
    <s v="2011_6_21"/>
    <x v="4"/>
    <n v="6"/>
    <n v="21"/>
    <x v="0"/>
    <s v="Rs.400"/>
    <n v="400"/>
  </r>
  <r>
    <n v="18285737"/>
    <x v="1536"/>
    <n v="1"/>
    <x v="0"/>
    <s v="Shop 3A, Ground Floor, Pocket GG1, Vikaspuri, New Delhi"/>
    <s v="Vikaspuri"/>
    <s v="Vikaspuri, New Delhi"/>
    <n v="77.078930900000003"/>
    <n v="28.638567699999999"/>
    <x v="120"/>
    <s v="Indian Rupees(Rs.)"/>
    <x v="1"/>
    <x v="1"/>
    <s v="No"/>
    <s v="No"/>
    <x v="3"/>
    <n v="26"/>
    <n v="100"/>
    <x v="6"/>
    <s v="2011_9_5"/>
    <x v="4"/>
    <n v="9"/>
    <n v="5"/>
    <x v="0"/>
    <s v="Rs.100"/>
    <n v="100"/>
  </r>
  <r>
    <n v="18285742"/>
    <x v="1341"/>
    <n v="1"/>
    <x v="1"/>
    <s v="One Horizon Center, Golf Course Road, Gurgaon"/>
    <s v="One Horizon Center, Golf Course Road"/>
    <s v="One Horizon Center, Golf Course Road, Gurgaon"/>
    <n v="77.097410100000005"/>
    <n v="28.4511301"/>
    <x v="22"/>
    <s v="Indian Rupees(Rs.)"/>
    <x v="0"/>
    <x v="0"/>
    <s v="No"/>
    <s v="No"/>
    <x v="1"/>
    <n v="36"/>
    <n v="800"/>
    <x v="14"/>
    <s v="2010_12_5"/>
    <x v="3"/>
    <n v="12"/>
    <n v="5"/>
    <x v="0"/>
    <s v="Rs.800"/>
    <n v="800"/>
  </r>
  <r>
    <n v="18285745"/>
    <x v="4384"/>
    <n v="1"/>
    <x v="1"/>
    <s v="One Horizon Center, Golf Course Road, Gurgaon"/>
    <s v="One Horizon Center, Golf Course Road"/>
    <s v="One Horizon Center, Golf Course Road, Gurgaon"/>
    <n v="77.096818299999995"/>
    <n v="28.451483400000001"/>
    <x v="266"/>
    <s v="Indian Rupees(Rs.)"/>
    <x v="1"/>
    <x v="1"/>
    <s v="No"/>
    <s v="No"/>
    <x v="0"/>
    <n v="81"/>
    <n v="1700"/>
    <x v="1"/>
    <s v="2010_3_3"/>
    <x v="3"/>
    <n v="3"/>
    <n v="3"/>
    <x v="0"/>
    <s v="Rs.1700"/>
    <n v="1700"/>
  </r>
  <r>
    <n v="18286206"/>
    <x v="2908"/>
    <n v="1"/>
    <x v="0"/>
    <s v="1450/1, Chandni Chowk, New Delhi"/>
    <s v="Chandni Chowk"/>
    <s v="Chandni Chowk, New Delhi"/>
    <n v="77.231489300000007"/>
    <n v="28.656203900000001"/>
    <x v="608"/>
    <s v="Indian Rupees(Rs.)"/>
    <x v="1"/>
    <x v="1"/>
    <s v="No"/>
    <s v="No"/>
    <x v="3"/>
    <n v="63"/>
    <n v="400"/>
    <x v="10"/>
    <s v="2011_8_22"/>
    <x v="4"/>
    <n v="8"/>
    <n v="22"/>
    <x v="0"/>
    <s v="Rs.400"/>
    <n v="400"/>
  </r>
  <r>
    <n v="18286490"/>
    <x v="5140"/>
    <n v="1"/>
    <x v="0"/>
    <s v="Malviya Nagar, New Delhi"/>
    <s v="Malviya Nagar"/>
    <s v="Malviya Nagar, New Delhi"/>
    <n v="77.208784899999998"/>
    <n v="28.5312482"/>
    <x v="103"/>
    <s v="Indian Rupees(Rs.)"/>
    <x v="1"/>
    <x v="0"/>
    <s v="No"/>
    <s v="No"/>
    <x v="1"/>
    <n v="99"/>
    <n v="500"/>
    <x v="10"/>
    <s v="2015_4_25"/>
    <x v="8"/>
    <n v="4"/>
    <n v="25"/>
    <x v="0"/>
    <s v="Rs.500"/>
    <n v="500"/>
  </r>
  <r>
    <n v="18286517"/>
    <x v="5141"/>
    <n v="1"/>
    <x v="1"/>
    <s v="U-80, DLF Phase 3, Gurgaon"/>
    <s v="DLF Phase 3"/>
    <s v="DLF Phase 3, Gurgaon"/>
    <n v="77.0924646"/>
    <n v="28.4896545"/>
    <x v="21"/>
    <s v="Indian Rupees(Rs.)"/>
    <x v="1"/>
    <x v="0"/>
    <s v="No"/>
    <s v="No"/>
    <x v="3"/>
    <n v="54"/>
    <n v="400"/>
    <x v="1"/>
    <s v="2014_10_13"/>
    <x v="7"/>
    <n v="10"/>
    <n v="13"/>
    <x v="0"/>
    <s v="Rs.400"/>
    <n v="400"/>
  </r>
  <r>
    <n v="18286626"/>
    <x v="5142"/>
    <n v="1"/>
    <x v="1"/>
    <s v="522/5, Near Jyoti Hospital, Sector 15, Gurgaon"/>
    <s v="Sector 15"/>
    <s v="Sector 15, Gurgaon"/>
    <n v="77.037114799999998"/>
    <n v="28.4579792"/>
    <x v="124"/>
    <s v="Indian Rupees(Rs.)"/>
    <x v="1"/>
    <x v="1"/>
    <s v="No"/>
    <s v="No"/>
    <x v="3"/>
    <n v="4"/>
    <n v="400"/>
    <x v="18"/>
    <s v="2010_6_17"/>
    <x v="3"/>
    <n v="6"/>
    <n v="17"/>
    <x v="0"/>
    <s v="Rs.400"/>
    <n v="400"/>
  </r>
  <r>
    <n v="18286922"/>
    <x v="5143"/>
    <n v="1"/>
    <x v="0"/>
    <s v="22, Samman Bazar, Bhogal, Jangpura, New Delhi"/>
    <s v="Jangpura"/>
    <s v="Jangpura, New Delhi"/>
    <n v="77.247999199999995"/>
    <n v="28.583243100000001"/>
    <x v="11"/>
    <s v="Indian Rupees(Rs.)"/>
    <x v="1"/>
    <x v="1"/>
    <s v="No"/>
    <s v="No"/>
    <x v="3"/>
    <n v="0"/>
    <n v="400"/>
    <x v="25"/>
    <s v="2017_8_24"/>
    <x v="6"/>
    <n v="8"/>
    <n v="24"/>
    <x v="0"/>
    <s v="Rs.400"/>
    <n v="400"/>
  </r>
  <r>
    <n v="18287358"/>
    <x v="5144"/>
    <n v="1"/>
    <x v="0"/>
    <s v="Aaya Nagar, New Delhi"/>
    <s v="Aaya Nagar"/>
    <s v="Aaya Nagar, New Delhi"/>
    <n v="0"/>
    <n v="0"/>
    <x v="1481"/>
    <s v="Indian Rupees(Rs.)"/>
    <x v="1"/>
    <x v="1"/>
    <s v="No"/>
    <s v="No"/>
    <x v="1"/>
    <n v="2"/>
    <n v="500"/>
    <x v="25"/>
    <s v="2011_7_24"/>
    <x v="4"/>
    <n v="7"/>
    <n v="24"/>
    <x v="0"/>
    <s v="Rs.500"/>
    <n v="500"/>
  </r>
  <r>
    <n v="18287364"/>
    <x v="4613"/>
    <n v="1"/>
    <x v="2"/>
    <s v="Sector 18, Noida"/>
    <s v="Sector 18"/>
    <s v="Sector 18, Noida"/>
    <n v="77.332892999999999"/>
    <n v="28.597823999999999"/>
    <x v="178"/>
    <s v="Indian Rupees(Rs.)"/>
    <x v="1"/>
    <x v="0"/>
    <s v="No"/>
    <s v="No"/>
    <x v="1"/>
    <n v="68"/>
    <n v="650"/>
    <x v="14"/>
    <s v="2015_11_25"/>
    <x v="8"/>
    <n v="11"/>
    <n v="25"/>
    <x v="0"/>
    <s v="Rs.650"/>
    <n v="650"/>
  </r>
  <r>
    <n v="18287378"/>
    <x v="5145"/>
    <n v="1"/>
    <x v="0"/>
    <s v="Shop 3 &amp; 6, Ground Floor, G Block, PVR Sonia Complex, Vikaspuri, New Delhi"/>
    <s v="Vikaspuri"/>
    <s v="Vikaspuri, New Delhi"/>
    <n v="77.075977359999996"/>
    <n v="28.63884135"/>
    <x v="10"/>
    <s v="Indian Rupees(Rs.)"/>
    <x v="1"/>
    <x v="1"/>
    <s v="No"/>
    <s v="No"/>
    <x v="1"/>
    <n v="20"/>
    <n v="750"/>
    <x v="2"/>
    <s v="2014_6_25"/>
    <x v="7"/>
    <n v="6"/>
    <n v="25"/>
    <x v="0"/>
    <s v="Rs.750"/>
    <n v="750"/>
  </r>
  <r>
    <n v="18287382"/>
    <x v="2045"/>
    <n v="1"/>
    <x v="0"/>
    <s v="Shop 2, Ground Floor, Club Road Market, Punjabi Bagh, New Delhi"/>
    <s v="Punjabi Bagh"/>
    <s v="Punjabi Bagh, New Delhi"/>
    <n v="77.125594879999994"/>
    <n v="28.66624642"/>
    <x v="602"/>
    <s v="Indian Rupees(Rs.)"/>
    <x v="0"/>
    <x v="0"/>
    <s v="No"/>
    <s v="No"/>
    <x v="1"/>
    <n v="64"/>
    <n v="900"/>
    <x v="9"/>
    <s v="2013_4_5"/>
    <x v="0"/>
    <n v="4"/>
    <n v="5"/>
    <x v="0"/>
    <s v="Rs.900"/>
    <n v="900"/>
  </r>
  <r>
    <n v="18287389"/>
    <x v="5146"/>
    <n v="1"/>
    <x v="0"/>
    <s v="A/19, West End, Satyaniketan, New Delhi"/>
    <s v="Satyaniketan"/>
    <s v="Satyaniketan, New Delhi"/>
    <n v="77.165284400000004"/>
    <n v="28.573806399999999"/>
    <x v="123"/>
    <s v="Indian Rupees(Rs.)"/>
    <x v="1"/>
    <x v="1"/>
    <s v="No"/>
    <s v="No"/>
    <x v="3"/>
    <n v="15"/>
    <n v="200"/>
    <x v="14"/>
    <s v="2011_8_2"/>
    <x v="4"/>
    <n v="8"/>
    <n v="2"/>
    <x v="0"/>
    <s v="Rs.200"/>
    <n v="200"/>
  </r>
  <r>
    <n v="18287390"/>
    <x v="5147"/>
    <n v="1"/>
    <x v="0"/>
    <s v="1249, Opposite Fortis Hospital, Aruna Asaf Ali Marg, Vasant Kunj, New Delhi"/>
    <s v="Vasant Kunj"/>
    <s v="Vasant Kunj, New Delhi"/>
    <n v="77.161192819999997"/>
    <n v="28.51901836"/>
    <x v="1482"/>
    <s v="Indian Rupees(Rs.)"/>
    <x v="0"/>
    <x v="0"/>
    <s v="No"/>
    <s v="No"/>
    <x v="1"/>
    <n v="43"/>
    <n v="900"/>
    <x v="3"/>
    <s v="2018_8_9"/>
    <x v="5"/>
    <n v="8"/>
    <n v="9"/>
    <x v="0"/>
    <s v="Rs.900"/>
    <n v="900"/>
  </r>
  <r>
    <n v="18287392"/>
    <x v="5148"/>
    <n v="1"/>
    <x v="0"/>
    <s v="5111, Main Market, Gali Thanedarwali, Paharganj, New Delhi"/>
    <s v="Paharganj"/>
    <s v="Paharganj, New Delhi"/>
    <n v="77.211369099999999"/>
    <n v="28.640666400000001"/>
    <x v="37"/>
    <s v="Indian Rupees(Rs.)"/>
    <x v="1"/>
    <x v="1"/>
    <s v="No"/>
    <s v="No"/>
    <x v="3"/>
    <n v="21"/>
    <n v="350"/>
    <x v="14"/>
    <s v="2016_11_23"/>
    <x v="1"/>
    <n v="11"/>
    <n v="23"/>
    <x v="0"/>
    <s v="Rs.350"/>
    <n v="350"/>
  </r>
  <r>
    <n v="18287397"/>
    <x v="4748"/>
    <n v="1"/>
    <x v="4"/>
    <s v="SCF 218, Huda Market, Sector 9, Faridabad"/>
    <s v="Sector 9"/>
    <s v="Sector 9, Faridabad"/>
    <n v="77.329974699999994"/>
    <n v="28.376329399999999"/>
    <x v="11"/>
    <s v="Indian Rupees(Rs.)"/>
    <x v="1"/>
    <x v="1"/>
    <s v="No"/>
    <s v="No"/>
    <x v="3"/>
    <n v="1"/>
    <n v="450"/>
    <x v="25"/>
    <s v="2010_8_14"/>
    <x v="3"/>
    <n v="8"/>
    <n v="14"/>
    <x v="0"/>
    <s v="Rs.450"/>
    <n v="450"/>
  </r>
  <r>
    <n v="18287398"/>
    <x v="5149"/>
    <n v="1"/>
    <x v="0"/>
    <s v="137, Gautam Nagar Nala, Near Hauz Khas, Hauz Khas, New Delhi"/>
    <s v="Hauz Khas"/>
    <s v="Hauz Khas, New Delhi"/>
    <n v="77.209538300000006"/>
    <n v="28.5603853"/>
    <x v="25"/>
    <s v="Indian Rupees(Rs.)"/>
    <x v="1"/>
    <x v="1"/>
    <s v="No"/>
    <s v="No"/>
    <x v="3"/>
    <n v="3"/>
    <n v="300"/>
    <x v="25"/>
    <s v="2018_5_18"/>
    <x v="5"/>
    <n v="5"/>
    <n v="18"/>
    <x v="0"/>
    <s v="Rs.300"/>
    <n v="300"/>
  </r>
  <r>
    <n v="18287399"/>
    <x v="5150"/>
    <n v="1"/>
    <x v="2"/>
    <s v="Sector 53, Noida,"/>
    <s v="Sector 53"/>
    <s v="Sector 53, Noida"/>
    <n v="77.360751199999996"/>
    <n v="28.590666599999999"/>
    <x v="2"/>
    <s v="Indian Rupees(Rs.)"/>
    <x v="1"/>
    <x v="0"/>
    <s v="No"/>
    <s v="No"/>
    <x v="1"/>
    <n v="6"/>
    <n v="800"/>
    <x v="20"/>
    <s v="2014_11_2"/>
    <x v="7"/>
    <n v="11"/>
    <n v="2"/>
    <x v="0"/>
    <s v="Rs.800"/>
    <n v="800"/>
  </r>
  <r>
    <n v="18287405"/>
    <x v="2366"/>
    <n v="1"/>
    <x v="2"/>
    <s v="Near HP Petrol Pump, Main Dadri Road, Sector 41, Noida"/>
    <s v="Sector 41"/>
    <s v="Sector 41, Noida"/>
    <n v="77.358810270000006"/>
    <n v="28.56145334"/>
    <x v="213"/>
    <s v="Indian Rupees(Rs.)"/>
    <x v="1"/>
    <x v="0"/>
    <s v="No"/>
    <s v="No"/>
    <x v="3"/>
    <n v="13"/>
    <n v="450"/>
    <x v="11"/>
    <s v="2011_9_8"/>
    <x v="4"/>
    <n v="9"/>
    <n v="8"/>
    <x v="0"/>
    <s v="Rs.450"/>
    <n v="450"/>
  </r>
  <r>
    <n v="18287406"/>
    <x v="5151"/>
    <n v="1"/>
    <x v="0"/>
    <s v="G-11, Hauz Khas, New Delhi"/>
    <s v="Hauz Khas"/>
    <s v="Hauz Khas, New Delhi"/>
    <n v="77.205420500000002"/>
    <n v="28.550530699999999"/>
    <x v="229"/>
    <s v="Indian Rupees(Rs.)"/>
    <x v="1"/>
    <x v="0"/>
    <s v="No"/>
    <s v="No"/>
    <x v="1"/>
    <n v="8"/>
    <n v="800"/>
    <x v="20"/>
    <s v="2014_2_17"/>
    <x v="7"/>
    <n v="2"/>
    <n v="17"/>
    <x v="0"/>
    <s v="Rs.800"/>
    <n v="800"/>
  </r>
  <r>
    <n v="18287876"/>
    <x v="5152"/>
    <n v="1"/>
    <x v="0"/>
    <s v="19 NWA, Club Road, Punjabi Bagh, New Delhi"/>
    <s v="Punjabi Bagh"/>
    <s v="Punjabi Bagh, New Delhi"/>
    <n v="77.121928629999999"/>
    <n v="28.666665630000001"/>
    <x v="124"/>
    <s v="Indian Rupees(Rs.)"/>
    <x v="1"/>
    <x v="0"/>
    <s v="No"/>
    <s v="No"/>
    <x v="3"/>
    <n v="99"/>
    <n v="250"/>
    <x v="24"/>
    <s v="2015_3_19"/>
    <x v="8"/>
    <n v="3"/>
    <n v="19"/>
    <x v="0"/>
    <s v="Rs.250"/>
    <n v="250"/>
  </r>
  <r>
    <n v="18288046"/>
    <x v="5153"/>
    <n v="1"/>
    <x v="0"/>
    <s v="Punjabi Bagh, New Delhi"/>
    <s v="Punjabi Bagh"/>
    <s v="Punjabi Bagh, New Delhi"/>
    <n v="77.133292479999994"/>
    <n v="28.670759350000001"/>
    <x v="334"/>
    <s v="Indian Rupees(Rs.)"/>
    <x v="1"/>
    <x v="1"/>
    <s v="No"/>
    <s v="No"/>
    <x v="1"/>
    <n v="18"/>
    <n v="500"/>
    <x v="14"/>
    <s v="2012_4_24"/>
    <x v="2"/>
    <n v="4"/>
    <n v="24"/>
    <x v="0"/>
    <s v="Rs.500"/>
    <n v="500"/>
  </r>
  <r>
    <n v="18288186"/>
    <x v="348"/>
    <n v="1"/>
    <x v="0"/>
    <s v="Shop 4, BN Market, Shalimar Bagh, New Delhi"/>
    <s v="Shalimar Bagh"/>
    <s v="Shalimar Bagh, New Delhi"/>
    <n v="77.162491500000002"/>
    <n v="28.706565300000001"/>
    <x v="77"/>
    <s v="Indian Rupees(Rs.)"/>
    <x v="1"/>
    <x v="1"/>
    <s v="No"/>
    <s v="No"/>
    <x v="3"/>
    <n v="13"/>
    <n v="400"/>
    <x v="6"/>
    <s v="2014_1_15"/>
    <x v="7"/>
    <n v="1"/>
    <n v="15"/>
    <x v="0"/>
    <s v="Rs.400"/>
    <n v="400"/>
  </r>
  <r>
    <n v="18288199"/>
    <x v="5154"/>
    <n v="1"/>
    <x v="0"/>
    <s v="A-14, Naraina Vihar, New Delhi, Naraina, New Delhi"/>
    <s v="Naraina"/>
    <s v="Naraina, New Delhi"/>
    <n v="77.135441700000001"/>
    <n v="28.626862299999999"/>
    <x v="214"/>
    <s v="Indian Rupees(Rs.)"/>
    <x v="0"/>
    <x v="1"/>
    <s v="No"/>
    <s v="No"/>
    <x v="0"/>
    <n v="15"/>
    <n v="1100"/>
    <x v="13"/>
    <s v="2013_5_14"/>
    <x v="0"/>
    <n v="5"/>
    <n v="14"/>
    <x v="0"/>
    <s v="Rs.1100"/>
    <n v="1100"/>
  </r>
  <r>
    <n v="18288623"/>
    <x v="5155"/>
    <n v="1"/>
    <x v="0"/>
    <s v="5035, Netaji Subhash Marg, Daryaganj, New Delhi"/>
    <s v="Daryaganj"/>
    <s v="Daryaganj, New Delhi"/>
    <n v="77.240442799999997"/>
    <n v="28.648229199999999"/>
    <x v="11"/>
    <s v="Indian Rupees(Rs.)"/>
    <x v="1"/>
    <x v="1"/>
    <s v="No"/>
    <s v="No"/>
    <x v="3"/>
    <n v="0"/>
    <n v="200"/>
    <x v="25"/>
    <s v="2013_12_4"/>
    <x v="0"/>
    <n v="12"/>
    <n v="4"/>
    <x v="0"/>
    <s v="Rs.200"/>
    <n v="200"/>
  </r>
  <r>
    <n v="18288644"/>
    <x v="2611"/>
    <n v="1"/>
    <x v="0"/>
    <s v="C-1, Shahdara, New Delhi"/>
    <s v="Shahdara"/>
    <s v="Shahdara, New Delhi"/>
    <n v="77.285849200000001"/>
    <n v="28.6766696"/>
    <x v="697"/>
    <s v="Indian Rupees(Rs.)"/>
    <x v="1"/>
    <x v="1"/>
    <s v="No"/>
    <s v="No"/>
    <x v="3"/>
    <n v="3"/>
    <n v="150"/>
    <x v="25"/>
    <s v="2011_11_9"/>
    <x v="4"/>
    <n v="11"/>
    <n v="9"/>
    <x v="0"/>
    <s v="Rs.150"/>
    <n v="150"/>
  </r>
  <r>
    <n v="18288761"/>
    <x v="5156"/>
    <n v="1"/>
    <x v="0"/>
    <s v="282, Roof Top, Benito Juarez Marg, South Moti Bagh, Satyaniketan, New Delhi"/>
    <s v="Satyaniketan"/>
    <s v="Satyaniketan, New Delhi"/>
    <n v="77.168737100000001"/>
    <n v="28.588520800000001"/>
    <x v="748"/>
    <s v="Indian Rupees(Rs.)"/>
    <x v="1"/>
    <x v="1"/>
    <s v="No"/>
    <s v="No"/>
    <x v="3"/>
    <n v="18"/>
    <n v="450"/>
    <x v="18"/>
    <s v="2017_12_9"/>
    <x v="6"/>
    <n v="12"/>
    <n v="9"/>
    <x v="0"/>
    <s v="Rs.450"/>
    <n v="450"/>
  </r>
  <r>
    <n v="18288994"/>
    <x v="5157"/>
    <n v="1"/>
    <x v="0"/>
    <s v="9, Bir Tikenderjith Marg, Chanakyapuri, New Delhi"/>
    <s v="Chanakyapuri"/>
    <s v="Chanakyapuri, New Delhi"/>
    <n v="77.1908861"/>
    <n v="28.583066299999999"/>
    <x v="20"/>
    <s v="Indian Rupees(Rs.)"/>
    <x v="1"/>
    <x v="1"/>
    <s v="No"/>
    <s v="No"/>
    <x v="3"/>
    <n v="1"/>
    <n v="300"/>
    <x v="25"/>
    <s v="2014_8_11"/>
    <x v="7"/>
    <n v="8"/>
    <n v="11"/>
    <x v="0"/>
    <s v="Rs.300"/>
    <n v="300"/>
  </r>
  <r>
    <n v="18289074"/>
    <x v="1379"/>
    <n v="1"/>
    <x v="2"/>
    <s v="Gardens Galleria, Sector 38A, Sector 38, Noida"/>
    <s v="Gardens Galleria, Sector 38 Noida"/>
    <s v="Gardens Galleria, Sector 38 Noida, Noida"/>
    <n v="77.321596999999997"/>
    <n v="28.565014000000001"/>
    <x v="37"/>
    <s v="Indian Rupees(Rs.)"/>
    <x v="1"/>
    <x v="1"/>
    <s v="No"/>
    <s v="No"/>
    <x v="1"/>
    <n v="59"/>
    <n v="700"/>
    <x v="5"/>
    <s v="2017_6_26"/>
    <x v="6"/>
    <n v="6"/>
    <n v="26"/>
    <x v="0"/>
    <s v="Rs.700"/>
    <n v="700"/>
  </r>
  <r>
    <n v="18289126"/>
    <x v="5158"/>
    <n v="214"/>
    <x v="20"/>
    <s v="The Dubai Mall, Downtown Dubai, Dubai"/>
    <s v="The Dubai Mall,Downtown Dubai"/>
    <s v="The Dubai Mall,Downtown Dubai, Dubai"/>
    <n v="55.279278050000002"/>
    <n v="25.195008309999999"/>
    <x v="1000"/>
    <s v="Emirati Diram(AED)"/>
    <x v="1"/>
    <x v="1"/>
    <s v="No"/>
    <s v="No"/>
    <x v="0"/>
    <n v="386"/>
    <n v="170"/>
    <x v="26"/>
    <s v="2014_8_16"/>
    <x v="7"/>
    <n v="8"/>
    <n v="16"/>
    <x v="2"/>
    <s v="AED170"/>
    <n v="15594.019249999999"/>
  </r>
  <r>
    <n v="18289230"/>
    <x v="2366"/>
    <n v="1"/>
    <x v="2"/>
    <s v="2, Shopping Planet, Sector 48, Noida"/>
    <s v="Sector 48"/>
    <s v="Sector 48, Noida"/>
    <n v="77.373221000000001"/>
    <n v="28.555615899999999"/>
    <x v="213"/>
    <s v="Indian Rupees(Rs.)"/>
    <x v="1"/>
    <x v="0"/>
    <s v="No"/>
    <s v="No"/>
    <x v="3"/>
    <n v="7"/>
    <n v="450"/>
    <x v="17"/>
    <s v="2015_1_28"/>
    <x v="8"/>
    <n v="1"/>
    <n v="28"/>
    <x v="0"/>
    <s v="Rs.450"/>
    <n v="450"/>
  </r>
  <r>
    <n v="18289231"/>
    <x v="2046"/>
    <n v="1"/>
    <x v="0"/>
    <s v="Balco Society, Front Market, IP Extension, New Delhi"/>
    <s v="IP Extension"/>
    <s v="IP Extension, New Delhi"/>
    <n v="77.305990699999995"/>
    <n v="28.630643899999999"/>
    <x v="6"/>
    <s v="Indian Rupees(Rs.)"/>
    <x v="1"/>
    <x v="1"/>
    <s v="No"/>
    <s v="No"/>
    <x v="3"/>
    <n v="8"/>
    <n v="450"/>
    <x v="8"/>
    <s v="2012_4_6"/>
    <x v="2"/>
    <n v="4"/>
    <n v="6"/>
    <x v="0"/>
    <s v="Rs.450"/>
    <n v="450"/>
  </r>
  <r>
    <n v="18289241"/>
    <x v="5159"/>
    <n v="1"/>
    <x v="1"/>
    <s v="Shop 8-10, Samaspur Market, Sector 51, Tigra Road, Near Sector 50, Gurgaon"/>
    <s v="Sector 50"/>
    <s v="Sector 50, Gurgaon"/>
    <n v="77.071013899999997"/>
    <n v="28.4477683"/>
    <x v="152"/>
    <s v="Indian Rupees(Rs.)"/>
    <x v="1"/>
    <x v="1"/>
    <s v="No"/>
    <s v="No"/>
    <x v="1"/>
    <n v="17"/>
    <n v="800"/>
    <x v="6"/>
    <s v="2018_8_14"/>
    <x v="5"/>
    <n v="8"/>
    <n v="14"/>
    <x v="0"/>
    <s v="Rs.800"/>
    <n v="800"/>
  </r>
  <r>
    <n v="18289242"/>
    <x v="5160"/>
    <n v="1"/>
    <x v="1"/>
    <s v="Cyber Hub, DLF Cyber City, Gurgaon"/>
    <s v="Cyber Hub, DLF Cyber City"/>
    <s v="Cyber Hub, DLF Cyber City, Gurgaon"/>
    <n v="77.088508000000004"/>
    <n v="28.4939356"/>
    <x v="674"/>
    <s v="Indian Rupees(Rs.)"/>
    <x v="0"/>
    <x v="0"/>
    <s v="No"/>
    <s v="No"/>
    <x v="0"/>
    <n v="716"/>
    <n v="1500"/>
    <x v="26"/>
    <s v="2014_10_5"/>
    <x v="7"/>
    <n v="10"/>
    <n v="5"/>
    <x v="0"/>
    <s v="Rs.1500"/>
    <n v="1500"/>
  </r>
  <r>
    <n v="18289247"/>
    <x v="3144"/>
    <n v="1"/>
    <x v="0"/>
    <s v="Priya Complex, Vasant Vihar, New Delhi"/>
    <s v="Vasant Vihar"/>
    <s v="Vasant Vihar, New Delhi"/>
    <n v="77.164109999999994"/>
    <n v="28.559058"/>
    <x v="784"/>
    <s v="Indian Rupees(Rs.)"/>
    <x v="1"/>
    <x v="1"/>
    <s v="No"/>
    <s v="No"/>
    <x v="2"/>
    <n v="114"/>
    <n v="2000"/>
    <x v="26"/>
    <s v="2016_11_8"/>
    <x v="1"/>
    <n v="11"/>
    <n v="8"/>
    <x v="0"/>
    <s v="Rs.2000"/>
    <n v="2000"/>
  </r>
  <r>
    <n v="18289256"/>
    <x v="2908"/>
    <n v="1"/>
    <x v="0"/>
    <s v="Shop 6030, 1 UB, Jawahar Nagar, Kamla Nagar, New Delhi"/>
    <s v="Kamla Nagar"/>
    <s v="Kamla Nagar, New Delhi"/>
    <n v="77.206245899999999"/>
    <n v="28.6826835"/>
    <x v="608"/>
    <s v="Indian Rupees(Rs.)"/>
    <x v="1"/>
    <x v="1"/>
    <s v="No"/>
    <s v="No"/>
    <x v="3"/>
    <n v="61"/>
    <n v="250"/>
    <x v="4"/>
    <s v="2013_6_4"/>
    <x v="0"/>
    <n v="6"/>
    <n v="4"/>
    <x v="0"/>
    <s v="Rs.250"/>
    <n v="250"/>
  </r>
  <r>
    <n v="18289257"/>
    <x v="5161"/>
    <n v="1"/>
    <x v="2"/>
    <s v="Sector 18 ,Noida"/>
    <s v="Sector 18"/>
    <s v="Sector 18, Noida"/>
    <n v="77.327376999999998"/>
    <n v="28.570034"/>
    <x v="1483"/>
    <s v="Indian Rupees(Rs.)"/>
    <x v="1"/>
    <x v="0"/>
    <s v="Yes"/>
    <s v="No"/>
    <x v="3"/>
    <n v="147"/>
    <n v="400"/>
    <x v="4"/>
    <s v="2010_8_27"/>
    <x v="3"/>
    <n v="8"/>
    <n v="27"/>
    <x v="0"/>
    <s v="Rs.400"/>
    <n v="400"/>
  </r>
  <r>
    <n v="18289258"/>
    <x v="4405"/>
    <n v="1"/>
    <x v="0"/>
    <s v="2816, Ajmal Khan Road, Beside Roshan Di Kulfi, Karol Bagh, New Delhi"/>
    <s v="Karol Bagh"/>
    <s v="Karol Bagh, New Delhi"/>
    <n v="77.192323599999995"/>
    <n v="28.650402799999998"/>
    <x v="1484"/>
    <s v="Indian Rupees(Rs.)"/>
    <x v="1"/>
    <x v="1"/>
    <s v="No"/>
    <s v="No"/>
    <x v="3"/>
    <n v="41"/>
    <n v="350"/>
    <x v="0"/>
    <s v="2011_1_1"/>
    <x v="4"/>
    <n v="1"/>
    <n v="1"/>
    <x v="0"/>
    <s v="Rs.350"/>
    <n v="350"/>
  </r>
  <r>
    <n v="18289261"/>
    <x v="5162"/>
    <n v="1"/>
    <x v="0"/>
    <s v="R K Puram, New Delhi"/>
    <s v="R K Puram"/>
    <s v="R K Puram, New Delhi"/>
    <n v="77.179115699999997"/>
    <n v="28.562942100000001"/>
    <x v="1485"/>
    <s v="Indian Rupees(Rs.)"/>
    <x v="1"/>
    <x v="1"/>
    <s v="No"/>
    <s v="No"/>
    <x v="3"/>
    <n v="1"/>
    <n v="350"/>
    <x v="25"/>
    <s v="2010_7_9"/>
    <x v="3"/>
    <n v="7"/>
    <n v="9"/>
    <x v="0"/>
    <s v="Rs.350"/>
    <n v="350"/>
  </r>
  <r>
    <n v="18289272"/>
    <x v="5163"/>
    <n v="1"/>
    <x v="0"/>
    <s v="494, Ganesh Nagar 2, Pandav Nagar, New Delhi"/>
    <s v="Pandav Nagar"/>
    <s v="Pandav Nagar, New Delhi"/>
    <n v="77.285781099999994"/>
    <n v="28.6238533"/>
    <x v="11"/>
    <s v="Indian Rupees(Rs.)"/>
    <x v="1"/>
    <x v="1"/>
    <s v="No"/>
    <s v="No"/>
    <x v="3"/>
    <n v="0"/>
    <n v="200"/>
    <x v="25"/>
    <s v="2014_8_6"/>
    <x v="7"/>
    <n v="8"/>
    <n v="6"/>
    <x v="0"/>
    <s v="Rs.200"/>
    <n v="200"/>
  </r>
  <r>
    <n v="18289277"/>
    <x v="5164"/>
    <n v="1"/>
    <x v="0"/>
    <s v="Vasant Kunj, New Delhi"/>
    <s v="Vasant Kunj"/>
    <s v="Vasant Kunj, New Delhi"/>
    <n v="0"/>
    <n v="0"/>
    <x v="423"/>
    <s v="Indian Rupees(Rs.)"/>
    <x v="1"/>
    <x v="1"/>
    <s v="No"/>
    <s v="No"/>
    <x v="1"/>
    <n v="2"/>
    <n v="800"/>
    <x v="25"/>
    <s v="2017_2_10"/>
    <x v="6"/>
    <n v="2"/>
    <n v="10"/>
    <x v="0"/>
    <s v="Rs.800"/>
    <n v="800"/>
  </r>
  <r>
    <n v="18289278"/>
    <x v="5165"/>
    <n v="1"/>
    <x v="0"/>
    <s v="Hari Nagar, Jail Road, New Delhi"/>
    <s v="Jail Road"/>
    <s v="Jail Road, New Delhi"/>
    <n v="77.110906999999997"/>
    <n v="28.624634799999999"/>
    <x v="1486"/>
    <s v="Indian Rupees(Rs.)"/>
    <x v="1"/>
    <x v="1"/>
    <s v="No"/>
    <s v="No"/>
    <x v="3"/>
    <n v="6"/>
    <n v="250"/>
    <x v="18"/>
    <s v="2010_8_22"/>
    <x v="3"/>
    <n v="8"/>
    <n v="22"/>
    <x v="0"/>
    <s v="Rs.250"/>
    <n v="250"/>
  </r>
  <r>
    <n v="18289339"/>
    <x v="5166"/>
    <n v="189"/>
    <x v="11"/>
    <s v="15, 16th Street, Waterkloof, Pretoria 0081"/>
    <s v="Waterkloof"/>
    <s v="Waterkloof, Pretoria"/>
    <n v="28.255682"/>
    <n v="-25.775822999999999"/>
    <x v="1487"/>
    <s v="Rand(R)"/>
    <x v="1"/>
    <x v="1"/>
    <s v="No"/>
    <s v="No"/>
    <x v="0"/>
    <n v="97"/>
    <n v="285"/>
    <x v="27"/>
    <s v="2014_7_24"/>
    <x v="7"/>
    <n v="7"/>
    <n v="24"/>
    <x v="1"/>
    <s v="R285"/>
    <n v="1299.5999999999999"/>
  </r>
  <r>
    <n v="18291198"/>
    <x v="5167"/>
    <n v="1"/>
    <x v="1"/>
    <s v="Two Horizon Center, Golf Course Road, Gurgaon"/>
    <s v="Two Horizon Center, Golf Course Road"/>
    <s v="Two Horizon Center, Golf Course Road, Gurgaon"/>
    <n v="77.096885520000001"/>
    <n v="28.451041750000002"/>
    <x v="1488"/>
    <s v="Indian Rupees(Rs.)"/>
    <x v="0"/>
    <x v="1"/>
    <s v="No"/>
    <s v="No"/>
    <x v="2"/>
    <n v="127"/>
    <n v="2500"/>
    <x v="3"/>
    <s v="2010_1_23"/>
    <x v="3"/>
    <n v="1"/>
    <n v="23"/>
    <x v="0"/>
    <s v="Rs.2500"/>
    <n v="2500"/>
  </r>
  <r>
    <n v="18291199"/>
    <x v="4305"/>
    <n v="1"/>
    <x v="0"/>
    <s v="181-C, Khirki Extension, Malviya Nagar, New Delhi"/>
    <s v="Malviya Nagar"/>
    <s v="Malviya Nagar, New Delhi"/>
    <n v="77.219114899999994"/>
    <n v="28.530617299999999"/>
    <x v="1308"/>
    <s v="Indian Rupees(Rs.)"/>
    <x v="1"/>
    <x v="0"/>
    <s v="No"/>
    <s v="No"/>
    <x v="1"/>
    <n v="132"/>
    <n v="600"/>
    <x v="10"/>
    <s v="2010_6_19"/>
    <x v="3"/>
    <n v="6"/>
    <n v="19"/>
    <x v="0"/>
    <s v="Rs.600"/>
    <n v="600"/>
  </r>
  <r>
    <n v="18291200"/>
    <x v="2387"/>
    <n v="1"/>
    <x v="1"/>
    <s v="Two Horizon Center, Golf Course Road, Gurgaon"/>
    <s v="Two Horizon Center, Golf Course Road"/>
    <s v="Two Horizon Center, Golf Course Road, Gurgaon"/>
    <n v="77.096912000000003"/>
    <n v="28.450973659999999"/>
    <x v="659"/>
    <s v="Indian Rupees(Rs.)"/>
    <x v="0"/>
    <x v="1"/>
    <s v="No"/>
    <s v="No"/>
    <x v="2"/>
    <n v="13"/>
    <n v="2500"/>
    <x v="4"/>
    <s v="2018_9_3"/>
    <x v="5"/>
    <n v="9"/>
    <n v="3"/>
    <x v="0"/>
    <s v="Rs.2500"/>
    <n v="2500"/>
  </r>
  <r>
    <n v="18291201"/>
    <x v="5168"/>
    <n v="1"/>
    <x v="0"/>
    <s v="D-1, Opposite Mayur Vihar Bus Depot, Mayur Vihar Phase 2, New Delhi"/>
    <s v="Mayur Vihar Phase 2"/>
    <s v="Mayur Vihar Phase 2, New Delhi"/>
    <n v="77.299921359999999"/>
    <n v="28.619613959999999"/>
    <x v="764"/>
    <s v="Indian Rupees(Rs.)"/>
    <x v="1"/>
    <x v="1"/>
    <s v="No"/>
    <s v="No"/>
    <x v="3"/>
    <n v="5"/>
    <n v="300"/>
    <x v="18"/>
    <s v="2012_6_16"/>
    <x v="2"/>
    <n v="6"/>
    <n v="16"/>
    <x v="0"/>
    <s v="Rs.300"/>
    <n v="300"/>
  </r>
  <r>
    <n v="18291208"/>
    <x v="5169"/>
    <n v="1"/>
    <x v="0"/>
    <s v="B-2 Market, Behind Indian Overseas Bank, Safdarjung Enclave, Safdarjung, New Delhi"/>
    <s v="Safdarjung"/>
    <s v="Safdarjung, New Delhi"/>
    <n v="0"/>
    <n v="0"/>
    <x v="32"/>
    <s v="Indian Rupees(Rs.)"/>
    <x v="1"/>
    <x v="1"/>
    <s v="No"/>
    <s v="No"/>
    <x v="3"/>
    <n v="2"/>
    <n v="400"/>
    <x v="25"/>
    <s v="2010_11_13"/>
    <x v="3"/>
    <n v="11"/>
    <n v="13"/>
    <x v="0"/>
    <s v="Rs.400"/>
    <n v="400"/>
  </r>
  <r>
    <n v="18291209"/>
    <x v="5170"/>
    <n v="1"/>
    <x v="0"/>
    <s v="Near Laxmi Nagar Metro Station, Shakarpur, New Delhi"/>
    <s v="Shakarpur"/>
    <s v="Shakarpur, New Delhi"/>
    <n v="77.2774778"/>
    <n v="28.630775799999999"/>
    <x v="1489"/>
    <s v="Indian Rupees(Rs.)"/>
    <x v="1"/>
    <x v="1"/>
    <s v="No"/>
    <s v="No"/>
    <x v="3"/>
    <n v="0"/>
    <n v="250"/>
    <x v="25"/>
    <s v="2017_5_21"/>
    <x v="6"/>
    <n v="5"/>
    <n v="21"/>
    <x v="0"/>
    <s v="Rs.250"/>
    <n v="250"/>
  </r>
  <r>
    <n v="18291211"/>
    <x v="5171"/>
    <n v="1"/>
    <x v="1"/>
    <s v="The Claremont Hotel &amp; Convention Centre, Near Aya Nagar, MG Road, Gurgaon"/>
    <s v="The Claremont, MG Road"/>
    <s v="The Claremont, MG Road, Gurgaon"/>
    <n v="77.073220199999994"/>
    <n v="28.478212599999999"/>
    <x v="328"/>
    <s v="Indian Rupees(Rs.)"/>
    <x v="0"/>
    <x v="1"/>
    <s v="No"/>
    <s v="No"/>
    <x v="2"/>
    <n v="4"/>
    <n v="2500"/>
    <x v="18"/>
    <s v="2014_4_26"/>
    <x v="7"/>
    <n v="4"/>
    <n v="26"/>
    <x v="0"/>
    <s v="Rs.2500"/>
    <n v="2500"/>
  </r>
  <r>
    <n v="18291212"/>
    <x v="5172"/>
    <n v="1"/>
    <x v="0"/>
    <s v="G-57, Vikas Marg, Near Walia Nursing Home, Laxmi Nagar, New Delhi"/>
    <s v="Laxmi Nagar"/>
    <s v="Laxmi Nagar, New Delhi"/>
    <n v="77.280704799999995"/>
    <n v="28.6328809"/>
    <x v="263"/>
    <s v="Indian Rupees(Rs.)"/>
    <x v="1"/>
    <x v="1"/>
    <s v="No"/>
    <s v="No"/>
    <x v="3"/>
    <n v="34"/>
    <n v="400"/>
    <x v="15"/>
    <s v="2017_2_3"/>
    <x v="6"/>
    <n v="2"/>
    <n v="3"/>
    <x v="0"/>
    <s v="Rs.400"/>
    <n v="400"/>
  </r>
  <r>
    <n v="18291213"/>
    <x v="5173"/>
    <n v="1"/>
    <x v="1"/>
    <s v="Shop 43, HUDA Market, Sector 45, Gurgaon"/>
    <s v="Sector 45"/>
    <s v="Sector 45, Gurgaon"/>
    <n v="77.059563299999994"/>
    <n v="28.4346657"/>
    <x v="97"/>
    <s v="Indian Rupees(Rs.)"/>
    <x v="1"/>
    <x v="1"/>
    <s v="No"/>
    <s v="No"/>
    <x v="3"/>
    <n v="1"/>
    <n v="100"/>
    <x v="25"/>
    <s v="2011_8_11"/>
    <x v="4"/>
    <n v="8"/>
    <n v="11"/>
    <x v="0"/>
    <s v="Rs.100"/>
    <n v="100"/>
  </r>
  <r>
    <n v="18291214"/>
    <x v="5174"/>
    <n v="1"/>
    <x v="0"/>
    <s v="G-4, V3S Mall, Near Box Office, Laxmi Nagar, New Delhi"/>
    <s v="V3S Mall, Laxmi Nagar"/>
    <s v="V3S Mall, Laxmi Nagar, New Delhi"/>
    <n v="77.286287400000006"/>
    <n v="28.6367704"/>
    <x v="143"/>
    <s v="Indian Rupees(Rs.)"/>
    <x v="1"/>
    <x v="1"/>
    <s v="No"/>
    <s v="No"/>
    <x v="3"/>
    <n v="23"/>
    <n v="300"/>
    <x v="0"/>
    <s v="2013_3_21"/>
    <x v="0"/>
    <n v="3"/>
    <n v="21"/>
    <x v="0"/>
    <s v="Rs.300"/>
    <n v="300"/>
  </r>
  <r>
    <n v="18291215"/>
    <x v="5175"/>
    <n v="1"/>
    <x v="0"/>
    <s v="Main Road, Jhilmil Colony, Vivek Vihar, New Delhi"/>
    <s v="Vivek Vihar"/>
    <s v="Vivek Vihar, New Delhi"/>
    <n v="77.311733140000001"/>
    <n v="28.669812709999999"/>
    <x v="25"/>
    <s v="Indian Rupees(Rs.)"/>
    <x v="1"/>
    <x v="1"/>
    <s v="No"/>
    <s v="No"/>
    <x v="3"/>
    <n v="12"/>
    <n v="200"/>
    <x v="2"/>
    <s v="2012_5_8"/>
    <x v="2"/>
    <n v="5"/>
    <n v="8"/>
    <x v="0"/>
    <s v="Rs.200"/>
    <n v="200"/>
  </r>
  <r>
    <n v="18291227"/>
    <x v="5176"/>
    <n v="1"/>
    <x v="2"/>
    <s v="Village Gijhor, Near Mithas, Sharma Complex, Sector 53, Noida"/>
    <s v="Sector 53"/>
    <s v="Sector 53, Noida"/>
    <n v="77.359764299999995"/>
    <n v="28.589587399999999"/>
    <x v="11"/>
    <s v="Indian Rupees(Rs.)"/>
    <x v="1"/>
    <x v="1"/>
    <s v="No"/>
    <s v="No"/>
    <x v="3"/>
    <n v="2"/>
    <n v="350"/>
    <x v="25"/>
    <s v="2016_3_17"/>
    <x v="1"/>
    <n v="3"/>
    <n v="17"/>
    <x v="0"/>
    <s v="Rs.350"/>
    <n v="350"/>
  </r>
  <r>
    <n v="18291229"/>
    <x v="5177"/>
    <n v="1"/>
    <x v="1"/>
    <s v="Vohra Market, Near Government School, Ardee City, Gurgaon"/>
    <s v="Ardee City"/>
    <s v="Ardee City, Gurgaon"/>
    <n v="77.078768100000005"/>
    <n v="28.434727800000001"/>
    <x v="1490"/>
    <s v="Indian Rupees(Rs.)"/>
    <x v="1"/>
    <x v="1"/>
    <s v="No"/>
    <s v="No"/>
    <x v="3"/>
    <n v="0"/>
    <n v="450"/>
    <x v="25"/>
    <s v="2010_10_16"/>
    <x v="3"/>
    <n v="10"/>
    <n v="16"/>
    <x v="0"/>
    <s v="Rs.450"/>
    <n v="450"/>
  </r>
  <r>
    <n v="18291230"/>
    <x v="5178"/>
    <n v="1"/>
    <x v="0"/>
    <s v="296, Ground Floor, Satyaniketan, New Delhi"/>
    <s v="Satyaniketan"/>
    <s v="Satyaniketan, New Delhi"/>
    <n v="77.169186400000001"/>
    <n v="28.588832700000001"/>
    <x v="564"/>
    <s v="Indian Rupees(Rs.)"/>
    <x v="1"/>
    <x v="0"/>
    <s v="No"/>
    <s v="No"/>
    <x v="3"/>
    <n v="295"/>
    <n v="400"/>
    <x v="24"/>
    <s v="2012_6_8"/>
    <x v="2"/>
    <n v="6"/>
    <n v="8"/>
    <x v="0"/>
    <s v="Rs.400"/>
    <n v="400"/>
  </r>
  <r>
    <n v="18291231"/>
    <x v="5179"/>
    <n v="1"/>
    <x v="1"/>
    <s v="Vohra Market, Near Government School, Ardee City, Gurgaon"/>
    <s v="Ardee City"/>
    <s v="Ardee City, Gurgaon"/>
    <n v="77.078744799999996"/>
    <n v="28.4346864"/>
    <x v="132"/>
    <s v="Indian Rupees(Rs.)"/>
    <x v="1"/>
    <x v="1"/>
    <s v="No"/>
    <s v="No"/>
    <x v="3"/>
    <n v="0"/>
    <n v="100"/>
    <x v="25"/>
    <s v="2013_3_12"/>
    <x v="0"/>
    <n v="3"/>
    <n v="12"/>
    <x v="0"/>
    <s v="Rs.100"/>
    <n v="100"/>
  </r>
  <r>
    <n v="18291232"/>
    <x v="5180"/>
    <n v="1"/>
    <x v="0"/>
    <s v="B-19, B Block Market, Vivek Vihar, New Delhi"/>
    <s v="Vivek Vihar"/>
    <s v="Vivek Vihar, New Delhi"/>
    <n v="77.318204309999999"/>
    <n v="28.671486829999999"/>
    <x v="124"/>
    <s v="Indian Rupees(Rs.)"/>
    <x v="1"/>
    <x v="1"/>
    <s v="No"/>
    <s v="No"/>
    <x v="3"/>
    <n v="0"/>
    <n v="250"/>
    <x v="25"/>
    <s v="2018_4_19"/>
    <x v="5"/>
    <n v="4"/>
    <n v="19"/>
    <x v="0"/>
    <s v="Rs.250"/>
    <n v="250"/>
  </r>
  <r>
    <n v="18291233"/>
    <x v="5181"/>
    <n v="1"/>
    <x v="1"/>
    <s v="Vohra Market, Near Government School, Ardee City, Gurgaon"/>
    <s v="Ardee City"/>
    <s v="Ardee City, Gurgaon"/>
    <n v="77.076272299999999"/>
    <n v="28.435321699999999"/>
    <x v="21"/>
    <s v="Indian Rupees(Rs.)"/>
    <x v="1"/>
    <x v="1"/>
    <s v="No"/>
    <s v="No"/>
    <x v="3"/>
    <n v="0"/>
    <n v="350"/>
    <x v="25"/>
    <s v="2012_8_16"/>
    <x v="2"/>
    <n v="8"/>
    <n v="16"/>
    <x v="0"/>
    <s v="Rs.350"/>
    <n v="350"/>
  </r>
  <r>
    <n v="18291234"/>
    <x v="4405"/>
    <n v="1"/>
    <x v="2"/>
    <s v="3rd Floor, Food Court, Logix City Center, Sector 32, Near, Sector 31, Noida"/>
    <s v="Sector 31"/>
    <s v="Sector 31, Noida"/>
    <n v="77.353663400000002"/>
    <n v="28.574308599999998"/>
    <x v="6"/>
    <s v="Indian Rupees(Rs.)"/>
    <x v="1"/>
    <x v="1"/>
    <s v="No"/>
    <s v="No"/>
    <x v="3"/>
    <n v="32"/>
    <n v="350"/>
    <x v="0"/>
    <s v="2013_2_16"/>
    <x v="0"/>
    <n v="2"/>
    <n v="16"/>
    <x v="0"/>
    <s v="Rs.350"/>
    <n v="350"/>
  </r>
  <r>
    <n v="18291236"/>
    <x v="5182"/>
    <n v="1"/>
    <x v="2"/>
    <s v="Golf Course, Noida"/>
    <s v="Golf Course"/>
    <s v="Golf Course, Noida"/>
    <n v="77.345160500000006"/>
    <n v="28.5663497"/>
    <x v="11"/>
    <s v="Indian Rupees(Rs.)"/>
    <x v="1"/>
    <x v="1"/>
    <s v="No"/>
    <s v="No"/>
    <x v="1"/>
    <n v="0"/>
    <n v="500"/>
    <x v="25"/>
    <s v="2010_5_9"/>
    <x v="3"/>
    <n v="5"/>
    <n v="9"/>
    <x v="0"/>
    <s v="Rs.500"/>
    <n v="500"/>
  </r>
  <r>
    <n v="18291238"/>
    <x v="5183"/>
    <n v="1"/>
    <x v="0"/>
    <s v="Okhla Phase 2, New Delhi"/>
    <s v="Okhla Phase 2"/>
    <s v="Okhla Phase 2, New Delhi"/>
    <n v="77.275381699999997"/>
    <n v="28.537884699999999"/>
    <x v="746"/>
    <s v="Indian Rupees(Rs.)"/>
    <x v="1"/>
    <x v="1"/>
    <s v="No"/>
    <s v="No"/>
    <x v="1"/>
    <n v="2"/>
    <n v="600"/>
    <x v="25"/>
    <s v="2016_5_6"/>
    <x v="1"/>
    <n v="5"/>
    <n v="6"/>
    <x v="0"/>
    <s v="Rs.600"/>
    <n v="600"/>
  </r>
  <r>
    <n v="18291240"/>
    <x v="5184"/>
    <n v="1"/>
    <x v="0"/>
    <s v="Plot 1, Mohan Bhagwati Complex, Uttam Nagar, New Delhi"/>
    <s v="Uttam Nagar"/>
    <s v="Uttam Nagar, New Delhi"/>
    <n v="77.034712900000002"/>
    <n v="28.619692499999999"/>
    <x v="81"/>
    <s v="Indian Rupees(Rs.)"/>
    <x v="1"/>
    <x v="1"/>
    <s v="No"/>
    <s v="No"/>
    <x v="3"/>
    <n v="6"/>
    <n v="300"/>
    <x v="15"/>
    <s v="2010_7_12"/>
    <x v="3"/>
    <n v="7"/>
    <n v="12"/>
    <x v="0"/>
    <s v="Rs.300"/>
    <n v="300"/>
  </r>
  <r>
    <n v="18291241"/>
    <x v="5185"/>
    <n v="1"/>
    <x v="0"/>
    <s v="Opposite Gate 1, Jama Masjid, New Delhi"/>
    <s v="Jama Masjid"/>
    <s v="Jama Masjid, New Delhi"/>
    <n v="77.233927600000001"/>
    <n v="28.6497621"/>
    <x v="229"/>
    <s v="Indian Rupees(Rs.)"/>
    <x v="1"/>
    <x v="1"/>
    <s v="No"/>
    <s v="No"/>
    <x v="3"/>
    <n v="13"/>
    <n v="200"/>
    <x v="2"/>
    <s v="2018_6_18"/>
    <x v="5"/>
    <n v="6"/>
    <n v="18"/>
    <x v="0"/>
    <s v="Rs.200"/>
    <n v="200"/>
  </r>
  <r>
    <n v="18291260"/>
    <x v="5186"/>
    <n v="1"/>
    <x v="0"/>
    <s v="42, 3rd Floor, NWA, Club Road, Punjabi Bagh West, Punjabi Bagh, New Delhi"/>
    <s v="Punjabi Bagh"/>
    <s v="Punjabi Bagh, New Delhi"/>
    <n v="77.119885460000006"/>
    <n v="28.666951569999998"/>
    <x v="267"/>
    <s v="Indian Rupees(Rs.)"/>
    <x v="0"/>
    <x v="0"/>
    <s v="No"/>
    <s v="No"/>
    <x v="0"/>
    <n v="47"/>
    <n v="1800"/>
    <x v="9"/>
    <s v="2011_12_5"/>
    <x v="4"/>
    <n v="12"/>
    <n v="5"/>
    <x v="0"/>
    <s v="Rs.1800"/>
    <n v="1800"/>
  </r>
  <r>
    <n v="18291436"/>
    <x v="5187"/>
    <n v="1"/>
    <x v="1"/>
    <s v="Shri Ram Mandir Complex, Opposite Celebrity Homes, Palam Vihar, Gurgaon"/>
    <s v="Palam Vihar"/>
    <s v="Palam Vihar, Gurgaon"/>
    <n v="77.035280900000004"/>
    <n v="28.514535899999998"/>
    <x v="389"/>
    <s v="Indian Rupees(Rs.)"/>
    <x v="1"/>
    <x v="1"/>
    <s v="No"/>
    <s v="No"/>
    <x v="3"/>
    <n v="9"/>
    <n v="350"/>
    <x v="13"/>
    <s v="2016_2_17"/>
    <x v="1"/>
    <n v="2"/>
    <n v="17"/>
    <x v="0"/>
    <s v="Rs.350"/>
    <n v="350"/>
  </r>
  <r>
    <n v="18291442"/>
    <x v="5188"/>
    <n v="1"/>
    <x v="0"/>
    <s v="Opposite Gate 1, Jama Masjid, New Delhi"/>
    <s v="Jama Masjid"/>
    <s v="Jama Masjid, New Delhi"/>
    <n v="77.234850899999998"/>
    <n v="28.649739"/>
    <x v="229"/>
    <s v="Indian Rupees(Rs.)"/>
    <x v="1"/>
    <x v="1"/>
    <s v="No"/>
    <s v="No"/>
    <x v="3"/>
    <n v="76"/>
    <n v="200"/>
    <x v="26"/>
    <s v="2011_2_16"/>
    <x v="4"/>
    <n v="2"/>
    <n v="16"/>
    <x v="0"/>
    <s v="Rs.200"/>
    <n v="200"/>
  </r>
  <r>
    <n v="18291450"/>
    <x v="5189"/>
    <n v="1"/>
    <x v="1"/>
    <s v="Shop 3, Near Vita Booth, Huda Market, Sector 45, Gurgaon"/>
    <s v="Sector 45"/>
    <s v="Sector 45, Gurgaon"/>
    <n v="77.059977900000007"/>
    <n v="28.4341404"/>
    <x v="97"/>
    <s v="Indian Rupees(Rs.)"/>
    <x v="1"/>
    <x v="1"/>
    <s v="No"/>
    <s v="No"/>
    <x v="3"/>
    <n v="10"/>
    <n v="200"/>
    <x v="2"/>
    <s v="2011_8_6"/>
    <x v="4"/>
    <n v="8"/>
    <n v="6"/>
    <x v="0"/>
    <s v="Rs.200"/>
    <n v="200"/>
  </r>
  <r>
    <n v="18291454"/>
    <x v="5190"/>
    <n v="1"/>
    <x v="0"/>
    <s v="C-1, Main Market, Naveen Shahdara, Shahdara, New Delhi"/>
    <s v="Shahdara"/>
    <s v="Shahdara, New Delhi"/>
    <n v="77.285706300000001"/>
    <n v="28.676485499999998"/>
    <x v="25"/>
    <s v="Indian Rupees(Rs.)"/>
    <x v="1"/>
    <x v="1"/>
    <s v="No"/>
    <s v="No"/>
    <x v="3"/>
    <n v="4"/>
    <n v="300"/>
    <x v="20"/>
    <s v="2013_12_3"/>
    <x v="0"/>
    <n v="12"/>
    <n v="3"/>
    <x v="0"/>
    <s v="Rs.300"/>
    <n v="300"/>
  </r>
  <r>
    <n v="18291456"/>
    <x v="5191"/>
    <n v="1"/>
    <x v="0"/>
    <s v="Under Metro Station Subash Nagar, Subhash Nagar, New Delhi"/>
    <s v="Subhash Nagar"/>
    <s v="Subhash Nagar, New Delhi"/>
    <n v="77.105131999999998"/>
    <n v="28.640729499999999"/>
    <x v="25"/>
    <s v="Indian Rupees(Rs.)"/>
    <x v="1"/>
    <x v="1"/>
    <s v="No"/>
    <s v="No"/>
    <x v="3"/>
    <n v="0"/>
    <n v="100"/>
    <x v="25"/>
    <s v="2016_3_27"/>
    <x v="1"/>
    <n v="3"/>
    <n v="27"/>
    <x v="0"/>
    <s v="Rs.100"/>
    <n v="100"/>
  </r>
  <r>
    <n v="18291458"/>
    <x v="5192"/>
    <n v="1"/>
    <x v="1"/>
    <s v="Shop 118, Sector 22, Gurgaon"/>
    <s v="Sector 22"/>
    <s v="Sector 22, Gurgaon"/>
    <n v="77.064446899999993"/>
    <n v="28.502959600000001"/>
    <x v="237"/>
    <s v="Indian Rupees(Rs.)"/>
    <x v="1"/>
    <x v="1"/>
    <s v="No"/>
    <s v="No"/>
    <x v="3"/>
    <n v="4"/>
    <n v="400"/>
    <x v="18"/>
    <s v="2012_5_22"/>
    <x v="2"/>
    <n v="5"/>
    <n v="22"/>
    <x v="0"/>
    <s v="Rs.400"/>
    <n v="400"/>
  </r>
  <r>
    <n v="18291465"/>
    <x v="5193"/>
    <n v="1"/>
    <x v="0"/>
    <s v="460, Durga Puri Chowk, Loni Road, Shahdara, New Delhi"/>
    <s v="Shahdara"/>
    <s v="Shahdara, New Delhi"/>
    <n v="77.291918999999993"/>
    <n v="28.690801199999999"/>
    <x v="124"/>
    <s v="Indian Rupees(Rs.)"/>
    <x v="1"/>
    <x v="1"/>
    <s v="No"/>
    <s v="No"/>
    <x v="3"/>
    <n v="1"/>
    <n v="100"/>
    <x v="25"/>
    <s v="2012_6_12"/>
    <x v="2"/>
    <n v="6"/>
    <n v="12"/>
    <x v="0"/>
    <s v="Rs.100"/>
    <n v="100"/>
  </r>
  <r>
    <n v="18291469"/>
    <x v="5194"/>
    <n v="1"/>
    <x v="0"/>
    <s v="3rd Floor, 119, Shishan Bhawan, Shahpur Jat, New Delhi"/>
    <s v="Shahpur Jat"/>
    <s v="Shahpur Jat, New Delhi"/>
    <n v="77.215501200000006"/>
    <n v="28.549204199999998"/>
    <x v="798"/>
    <s v="Indian Rupees(Rs.)"/>
    <x v="1"/>
    <x v="0"/>
    <s v="No"/>
    <s v="No"/>
    <x v="0"/>
    <n v="165"/>
    <n v="1000"/>
    <x v="23"/>
    <s v="2016_9_18"/>
    <x v="1"/>
    <n v="9"/>
    <n v="18"/>
    <x v="0"/>
    <s v="Rs.1000"/>
    <n v="1000"/>
  </r>
  <r>
    <n v="18291475"/>
    <x v="5195"/>
    <n v="1"/>
    <x v="0"/>
    <s v="34, 1st Floor, M Block Market, Greater Kailash (GK) 1, New Delhi"/>
    <s v="Greater Kailash (GK) 1"/>
    <s v="Greater Kailash (GK) 1, New Delhi"/>
    <n v="77.236518799999999"/>
    <n v="28.549680599999999"/>
    <x v="9"/>
    <s v="Indian Rupees(Rs.)"/>
    <x v="1"/>
    <x v="1"/>
    <s v="No"/>
    <s v="No"/>
    <x v="1"/>
    <n v="53"/>
    <n v="500"/>
    <x v="10"/>
    <s v="2010_5_25"/>
    <x v="3"/>
    <n v="5"/>
    <n v="25"/>
    <x v="0"/>
    <s v="Rs.500"/>
    <n v="500"/>
  </r>
  <r>
    <n v="18291476"/>
    <x v="5196"/>
    <n v="1"/>
    <x v="1"/>
    <s v="2322/3, Opposite Air Force School, Ground Floor, Excel House, Old Delhi Road, Near Sector 14, Gurgaon"/>
    <s v="Sector 14"/>
    <s v="Sector 14, Gurgaon"/>
    <n v="77.042400799999996"/>
    <n v="28.474104100000002"/>
    <x v="371"/>
    <s v="Indian Rupees(Rs.)"/>
    <x v="1"/>
    <x v="1"/>
    <s v="No"/>
    <s v="No"/>
    <x v="3"/>
    <n v="5"/>
    <n v="200"/>
    <x v="18"/>
    <s v="2016_5_14"/>
    <x v="1"/>
    <n v="5"/>
    <n v="14"/>
    <x v="0"/>
    <s v="Rs.200"/>
    <n v="200"/>
  </r>
  <r>
    <n v="18292083"/>
    <x v="5197"/>
    <n v="1"/>
    <x v="0"/>
    <s v="68, Near Venkateshwara College, Satyaniketan, New Delhi"/>
    <s v="Satyaniketan"/>
    <s v="Satyaniketan, New Delhi"/>
    <n v="77.168381299999993"/>
    <n v="28.5880382"/>
    <x v="390"/>
    <s v="Indian Rupees(Rs.)"/>
    <x v="1"/>
    <x v="1"/>
    <s v="No"/>
    <s v="No"/>
    <x v="1"/>
    <n v="22"/>
    <n v="600"/>
    <x v="6"/>
    <s v="2018_7_9"/>
    <x v="5"/>
    <n v="7"/>
    <n v="9"/>
    <x v="0"/>
    <s v="Rs.600"/>
    <n v="600"/>
  </r>
  <r>
    <n v="18292436"/>
    <x v="838"/>
    <n v="1"/>
    <x v="1"/>
    <s v="Ground Floor, Tower B, Cyber Park, Sector 39, Gurgaon"/>
    <s v="Sector 39"/>
    <s v="Sector 39, Gurgaon"/>
    <n v="77.055591899999996"/>
    <n v="28.443345300000001"/>
    <x v="49"/>
    <s v="Indian Rupees(Rs.)"/>
    <x v="1"/>
    <x v="1"/>
    <s v="No"/>
    <s v="No"/>
    <x v="3"/>
    <n v="1"/>
    <n v="200"/>
    <x v="25"/>
    <s v="2014_10_10"/>
    <x v="7"/>
    <n v="10"/>
    <n v="10"/>
    <x v="0"/>
    <s v="Rs.200"/>
    <n v="200"/>
  </r>
  <r>
    <n v="18292438"/>
    <x v="15"/>
    <n v="1"/>
    <x v="1"/>
    <s v="Shop 1-A, Subhash Chowk, Sohna Road, Gurgaon"/>
    <s v="Sohna Road"/>
    <s v="Sohna Road, Gurgaon"/>
    <n v="77.038185799999994"/>
    <n v="28.426830200000001"/>
    <x v="2"/>
    <s v="Indian Rupees(Rs.)"/>
    <x v="0"/>
    <x v="0"/>
    <s v="No"/>
    <s v="No"/>
    <x v="0"/>
    <n v="32"/>
    <n v="1000"/>
    <x v="2"/>
    <s v="2013_8_15"/>
    <x v="0"/>
    <n v="8"/>
    <n v="15"/>
    <x v="0"/>
    <s v="Rs.1000"/>
    <n v="1000"/>
  </r>
  <r>
    <n v="18292443"/>
    <x v="5198"/>
    <n v="1"/>
    <x v="2"/>
    <s v="Shop 16, Ground Floor, Paras Tiera, Sector 137, Near Sector 132, Noida"/>
    <s v="Sector 132"/>
    <s v="Sector 132, Noida"/>
    <n v="77.413222899999994"/>
    <n v="28.5075273"/>
    <x v="61"/>
    <s v="Indian Rupees(Rs.)"/>
    <x v="1"/>
    <x v="1"/>
    <s v="No"/>
    <s v="No"/>
    <x v="3"/>
    <n v="8"/>
    <n v="400"/>
    <x v="15"/>
    <s v="2015_8_13"/>
    <x v="8"/>
    <n v="8"/>
    <n v="13"/>
    <x v="0"/>
    <s v="Rs.400"/>
    <n v="400"/>
  </r>
  <r>
    <n v="18292444"/>
    <x v="5199"/>
    <n v="1"/>
    <x v="4"/>
    <s v="B-195, City Square Complex, Green Field Colony, Sector 43, Faridabad"/>
    <s v="Sector 43"/>
    <s v="Sector 43, Faridabad"/>
    <n v="77.29738433"/>
    <n v="28.462106739999999"/>
    <x v="10"/>
    <s v="Indian Rupees(Rs.)"/>
    <x v="1"/>
    <x v="1"/>
    <s v="No"/>
    <s v="No"/>
    <x v="1"/>
    <n v="0"/>
    <n v="600"/>
    <x v="25"/>
    <s v="2017_1_26"/>
    <x v="6"/>
    <n v="1"/>
    <n v="26"/>
    <x v="0"/>
    <s v="Rs.600"/>
    <n v="600"/>
  </r>
  <r>
    <n v="18292448"/>
    <x v="4884"/>
    <n v="1"/>
    <x v="1"/>
    <s v="2-A, UGF/A, Ground Floor, Building 10, Cyber Hub, DLF Cyber City, Gurgaon"/>
    <s v="Cyber Hub, DLF Cyber City"/>
    <s v="Cyber Hub, DLF Cyber City, Gurgaon"/>
    <n v="77.087518900000006"/>
    <n v="28.494916199999999"/>
    <x v="39"/>
    <s v="Indian Rupees(Rs.)"/>
    <x v="1"/>
    <x v="0"/>
    <s v="No"/>
    <s v="No"/>
    <x v="3"/>
    <n v="296"/>
    <n v="400"/>
    <x v="1"/>
    <s v="2016_5_28"/>
    <x v="1"/>
    <n v="5"/>
    <n v="28"/>
    <x v="0"/>
    <s v="Rs.400"/>
    <n v="400"/>
  </r>
  <r>
    <n v="18292449"/>
    <x v="5200"/>
    <n v="1"/>
    <x v="0"/>
    <s v="38-A, Pocket A-2, Mayur Vihar Phase 3, New Delhi"/>
    <s v="Mayur Vihar Phase 3"/>
    <s v="Mayur Vihar Phase 3, New Delhi"/>
    <n v="77.33534496"/>
    <n v="28.611235449999999"/>
    <x v="96"/>
    <s v="Indian Rupees(Rs.)"/>
    <x v="1"/>
    <x v="1"/>
    <s v="No"/>
    <s v="No"/>
    <x v="3"/>
    <n v="35"/>
    <n v="400"/>
    <x v="0"/>
    <s v="2014_1_10"/>
    <x v="7"/>
    <n v="1"/>
    <n v="10"/>
    <x v="0"/>
    <s v="Rs.400"/>
    <n v="400"/>
  </r>
  <r>
    <n v="18292451"/>
    <x v="5201"/>
    <n v="1"/>
    <x v="0"/>
    <s v="C-3/88, New Kondli, Mayur Vihar Phase 3, New Delhi"/>
    <s v="Mayur Vihar Phase 3"/>
    <s v="Mayur Vihar Phase 3, New Delhi"/>
    <n v="77.334700560000002"/>
    <n v="28.604268300000001"/>
    <x v="2"/>
    <s v="Indian Rupees(Rs.)"/>
    <x v="1"/>
    <x v="1"/>
    <s v="No"/>
    <s v="No"/>
    <x v="3"/>
    <n v="5"/>
    <n v="450"/>
    <x v="13"/>
    <s v="2013_9_25"/>
    <x v="0"/>
    <n v="9"/>
    <n v="25"/>
    <x v="0"/>
    <s v="Rs.450"/>
    <n v="450"/>
  </r>
  <r>
    <n v="18292453"/>
    <x v="5202"/>
    <n v="1"/>
    <x v="0"/>
    <s v="Near Authority, Main Road, Mayur Vihar Phase 1, New Delhi"/>
    <s v="Mayur Vihar Phase 1"/>
    <s v="Mayur Vihar Phase 1, New Delhi"/>
    <n v="77.296163000000007"/>
    <n v="28.605170900000001"/>
    <x v="11"/>
    <s v="Indian Rupees(Rs.)"/>
    <x v="1"/>
    <x v="1"/>
    <s v="No"/>
    <s v="No"/>
    <x v="3"/>
    <n v="0"/>
    <n v="200"/>
    <x v="25"/>
    <s v="2010_3_24"/>
    <x v="3"/>
    <n v="3"/>
    <n v="24"/>
    <x v="0"/>
    <s v="Rs.200"/>
    <n v="200"/>
  </r>
  <r>
    <n v="18292455"/>
    <x v="15"/>
    <n v="1"/>
    <x v="0"/>
    <s v="HL-3 GF, Opposite Santoshi Mata Mandir, Jail Road, New Delhi"/>
    <s v="Jail Road"/>
    <s v="Jail Road, New Delhi"/>
    <n v="77.101334699999995"/>
    <n v="28.625560799999999"/>
    <x v="21"/>
    <s v="Indian Rupees(Rs.)"/>
    <x v="0"/>
    <x v="0"/>
    <s v="No"/>
    <s v="No"/>
    <x v="1"/>
    <n v="12"/>
    <n v="800"/>
    <x v="8"/>
    <s v="2016_11_14"/>
    <x v="1"/>
    <n v="11"/>
    <n v="14"/>
    <x v="0"/>
    <s v="Rs.800"/>
    <n v="800"/>
  </r>
  <r>
    <n v="18292457"/>
    <x v="5203"/>
    <n v="1"/>
    <x v="0"/>
    <s v="Pacific Mall, Near Kids Zone, Tagore Garden, New Delhi"/>
    <s v="Tagore Garden"/>
    <s v="Tagore Garden, New Delhi"/>
    <n v="77.106906199999997"/>
    <n v="28.6418012"/>
    <x v="25"/>
    <s v="Indian Rupees(Rs.)"/>
    <x v="1"/>
    <x v="1"/>
    <s v="No"/>
    <s v="No"/>
    <x v="3"/>
    <n v="21"/>
    <n v="250"/>
    <x v="14"/>
    <s v="2012_11_21"/>
    <x v="2"/>
    <n v="11"/>
    <n v="21"/>
    <x v="0"/>
    <s v="Rs.250"/>
    <n v="250"/>
  </r>
  <r>
    <n v="18292458"/>
    <x v="5204"/>
    <n v="1"/>
    <x v="1"/>
    <s v="C-128, B Block, Sushant Shopping Arcade, Sushant Lok, Gurgaon"/>
    <s v="Sushant Shopping Arcade, Sushant Lok, Gurgaon"/>
    <s v="Sushant Shopping Arcade, Sushant Lok, Gurgaon, Gurgaon"/>
    <n v="77.079271500000004"/>
    <n v="28.460829"/>
    <x v="1491"/>
    <s v="Indian Rupees(Rs.)"/>
    <x v="1"/>
    <x v="0"/>
    <s v="No"/>
    <s v="No"/>
    <x v="0"/>
    <n v="21"/>
    <n v="1200"/>
    <x v="14"/>
    <s v="2015_1_26"/>
    <x v="8"/>
    <n v="1"/>
    <n v="26"/>
    <x v="0"/>
    <s v="Rs.1200"/>
    <n v="1200"/>
  </r>
  <r>
    <n v="18292465"/>
    <x v="5205"/>
    <n v="1"/>
    <x v="0"/>
    <s v="Shop 7, Dayanand Marg Fruit Market, Daryaganj, New Delhi"/>
    <s v="Daryaganj"/>
    <s v="Daryaganj, New Delhi"/>
    <n v="77.2419072"/>
    <n v="28.644762"/>
    <x v="104"/>
    <s v="Indian Rupees(Rs.)"/>
    <x v="1"/>
    <x v="1"/>
    <s v="No"/>
    <s v="No"/>
    <x v="3"/>
    <n v="3"/>
    <n v="300"/>
    <x v="25"/>
    <s v="2013_3_13"/>
    <x v="0"/>
    <n v="3"/>
    <n v="13"/>
    <x v="0"/>
    <s v="Rs.300"/>
    <n v="300"/>
  </r>
  <r>
    <n v="18292467"/>
    <x v="5206"/>
    <n v="1"/>
    <x v="0"/>
    <s v="Ansari Road, Daryaganj, New Delhi"/>
    <s v="Daryaganj"/>
    <s v="Daryaganj, New Delhi"/>
    <n v="77.243613600000003"/>
    <n v="28.645085300000002"/>
    <x v="11"/>
    <s v="Indian Rupees(Rs.)"/>
    <x v="1"/>
    <x v="1"/>
    <s v="No"/>
    <s v="No"/>
    <x v="3"/>
    <n v="0"/>
    <n v="200"/>
    <x v="25"/>
    <s v="2018_6_23"/>
    <x v="5"/>
    <n v="6"/>
    <n v="23"/>
    <x v="0"/>
    <s v="Rs.200"/>
    <n v="200"/>
  </r>
  <r>
    <n v="18292469"/>
    <x v="75"/>
    <n v="1"/>
    <x v="0"/>
    <s v="Food Court, 2nd Floor, Pacific Mall, Tagore Garden, New Delhi"/>
    <s v="Tagore Garden"/>
    <s v="Tagore Garden, New Delhi"/>
    <n v="77.106405199999998"/>
    <n v="28.642518500000001"/>
    <x v="25"/>
    <s v="Indian Rupees(Rs.)"/>
    <x v="1"/>
    <x v="1"/>
    <s v="No"/>
    <s v="No"/>
    <x v="3"/>
    <n v="8"/>
    <n v="250"/>
    <x v="13"/>
    <s v="2017_7_7"/>
    <x v="6"/>
    <n v="7"/>
    <n v="7"/>
    <x v="0"/>
    <s v="Rs.250"/>
    <n v="250"/>
  </r>
  <r>
    <n v="18292472"/>
    <x v="5207"/>
    <n v="1"/>
    <x v="0"/>
    <s v="Netaji Subhash Marg, Near Golcha Cinema, Daryaganj, New Delhi"/>
    <s v="Daryaganj"/>
    <s v="Daryaganj, New Delhi"/>
    <n v="77.240290799999997"/>
    <n v="28.645127200000001"/>
    <x v="11"/>
    <s v="Indian Rupees(Rs.)"/>
    <x v="1"/>
    <x v="1"/>
    <s v="No"/>
    <s v="No"/>
    <x v="3"/>
    <n v="0"/>
    <n v="400"/>
    <x v="25"/>
    <s v="2013_2_15"/>
    <x v="0"/>
    <n v="2"/>
    <n v="15"/>
    <x v="0"/>
    <s v="Rs.400"/>
    <n v="400"/>
  </r>
  <r>
    <n v="18292478"/>
    <x v="3123"/>
    <n v="1"/>
    <x v="0"/>
    <s v="2nd Floor, Pacific Mall, Tagore Garden, New Delhi"/>
    <s v="Tagore Garden"/>
    <s v="Tagore Garden, New Delhi"/>
    <n v="77.106470900000005"/>
    <n v="28.642331200000001"/>
    <x v="49"/>
    <s v="Indian Rupees(Rs.)"/>
    <x v="1"/>
    <x v="1"/>
    <s v="No"/>
    <s v="No"/>
    <x v="3"/>
    <n v="0"/>
    <n v="120"/>
    <x v="25"/>
    <s v="2013_9_1"/>
    <x v="0"/>
    <n v="9"/>
    <n v="1"/>
    <x v="0"/>
    <s v="Rs.120"/>
    <n v="120"/>
  </r>
  <r>
    <n v="18292480"/>
    <x v="5208"/>
    <n v="1"/>
    <x v="0"/>
    <s v="Pacific Mall, Near Kids Zone, Tagore Garden, New Delhi"/>
    <s v="Tagore Garden"/>
    <s v="Tagore Garden, New Delhi"/>
    <n v="77.106875799999997"/>
    <n v="28.641769"/>
    <x v="25"/>
    <s v="Indian Rupees(Rs.)"/>
    <x v="1"/>
    <x v="1"/>
    <s v="No"/>
    <s v="No"/>
    <x v="3"/>
    <n v="2"/>
    <n v="200"/>
    <x v="25"/>
    <s v="2013_9_1"/>
    <x v="0"/>
    <n v="9"/>
    <n v="1"/>
    <x v="0"/>
    <s v="Rs.200"/>
    <n v="200"/>
  </r>
  <r>
    <n v="18292482"/>
    <x v="2747"/>
    <n v="1"/>
    <x v="2"/>
    <s v="G-23, Sector 18, Noida"/>
    <s v="Sector 18"/>
    <s v="Sector 18, Noida"/>
    <n v="77.324311699999996"/>
    <n v="28.570158240000001"/>
    <x v="24"/>
    <s v="Indian Rupees(Rs.)"/>
    <x v="1"/>
    <x v="0"/>
    <s v="No"/>
    <s v="No"/>
    <x v="1"/>
    <n v="97"/>
    <n v="600"/>
    <x v="6"/>
    <s v="2018_4_2"/>
    <x v="5"/>
    <n v="4"/>
    <n v="2"/>
    <x v="0"/>
    <s v="Rs.600"/>
    <n v="600"/>
  </r>
  <r>
    <n v="18292485"/>
    <x v="5209"/>
    <n v="1"/>
    <x v="0"/>
    <s v="B-98, Vasant Kunj Enclave, Vasant Kunj, New Delhi"/>
    <s v="Vasant Kunj"/>
    <s v="Vasant Kunj, New Delhi"/>
    <n v="77.135743099999999"/>
    <n v="28.5254999"/>
    <x v="147"/>
    <s v="Indian Rupees(Rs.)"/>
    <x v="1"/>
    <x v="0"/>
    <s v="No"/>
    <s v="No"/>
    <x v="1"/>
    <n v="141"/>
    <n v="650"/>
    <x v="3"/>
    <s v="2015_1_7"/>
    <x v="8"/>
    <n v="1"/>
    <n v="7"/>
    <x v="0"/>
    <s v="Rs.650"/>
    <n v="650"/>
  </r>
  <r>
    <n v="18292672"/>
    <x v="5210"/>
    <n v="1"/>
    <x v="5"/>
    <s v="Punawale, Near Basket Bridge,Off Aundh-Ravet BRT, Ravet, Pune"/>
    <s v="Ravet"/>
    <s v="Ravet, Pune"/>
    <n v="73.751081229999997"/>
    <n v="18.63621513"/>
    <x v="178"/>
    <s v="Indian Rupees(Rs.)"/>
    <x v="0"/>
    <x v="0"/>
    <s v="No"/>
    <s v="No"/>
    <x v="0"/>
    <n v="487"/>
    <n v="1500"/>
    <x v="7"/>
    <s v="2011_9_19"/>
    <x v="4"/>
    <n v="9"/>
    <n v="19"/>
    <x v="0"/>
    <s v="Rs.1500"/>
    <n v="1500"/>
  </r>
  <r>
    <n v="18293989"/>
    <x v="5211"/>
    <n v="1"/>
    <x v="0"/>
    <s v="B-75, West Vinod Nagar, Pandav Nagar, New Delhi"/>
    <s v="Pandav Nagar"/>
    <s v="Pandav Nagar, New Delhi"/>
    <n v="77.292413859999996"/>
    <n v="28.622352490000001"/>
    <x v="237"/>
    <s v="Indian Rupees(Rs.)"/>
    <x v="1"/>
    <x v="1"/>
    <s v="No"/>
    <s v="No"/>
    <x v="3"/>
    <n v="0"/>
    <n v="250"/>
    <x v="25"/>
    <s v="2018_12_27"/>
    <x v="5"/>
    <n v="12"/>
    <n v="27"/>
    <x v="0"/>
    <s v="Rs.250"/>
    <n v="250"/>
  </r>
  <r>
    <n v="18294220"/>
    <x v="5212"/>
    <n v="1"/>
    <x v="0"/>
    <s v="K 41, Level 1, Opposite PVR Plaza, Connaught Place, New Delhi"/>
    <s v="Connaught Place"/>
    <s v="Connaught Place, New Delhi"/>
    <n v="77.219857700000006"/>
    <n v="28.635249900000002"/>
    <x v="1492"/>
    <s v="Indian Rupees(Rs.)"/>
    <x v="0"/>
    <x v="0"/>
    <s v="No"/>
    <s v="No"/>
    <x v="0"/>
    <n v="400"/>
    <n v="1200"/>
    <x v="24"/>
    <s v="2010_6_14"/>
    <x v="3"/>
    <n v="6"/>
    <n v="14"/>
    <x v="0"/>
    <s v="Rs.1200"/>
    <n v="1200"/>
  </r>
  <r>
    <n v="18294222"/>
    <x v="5213"/>
    <n v="1"/>
    <x v="0"/>
    <s v="A-61, Ganesh Nagar, Pandav Nagar, New Delhi"/>
    <s v="Pandav Nagar"/>
    <s v="Pandav Nagar, New Delhi"/>
    <n v="77.283732560000004"/>
    <n v="28.621039889999999"/>
    <x v="553"/>
    <s v="Indian Rupees(Rs.)"/>
    <x v="1"/>
    <x v="1"/>
    <s v="No"/>
    <s v="No"/>
    <x v="3"/>
    <n v="0"/>
    <n v="200"/>
    <x v="25"/>
    <s v="2015_10_6"/>
    <x v="8"/>
    <n v="10"/>
    <n v="6"/>
    <x v="0"/>
    <s v="Rs.200"/>
    <n v="200"/>
  </r>
  <r>
    <n v="18294226"/>
    <x v="5214"/>
    <n v="1"/>
    <x v="1"/>
    <s v="DLF Phase 3, Gurgaon"/>
    <s v="DLF Phase 3"/>
    <s v="DLF Phase 3, Gurgaon"/>
    <n v="77.103664300000005"/>
    <n v="28.487923200000001"/>
    <x v="11"/>
    <s v="Indian Rupees(Rs.)"/>
    <x v="1"/>
    <x v="0"/>
    <s v="No"/>
    <s v="No"/>
    <x v="1"/>
    <n v="45"/>
    <n v="500"/>
    <x v="3"/>
    <s v="2012_11_3"/>
    <x v="2"/>
    <n v="11"/>
    <n v="3"/>
    <x v="0"/>
    <s v="Rs.500"/>
    <n v="500"/>
  </r>
  <r>
    <n v="18294229"/>
    <x v="317"/>
    <n v="1"/>
    <x v="0"/>
    <s v="Main 60 Ft. Road, Vishvas Nagar, Shahdara, New Delhi"/>
    <s v="Shahdara"/>
    <s v="Shahdara, New Delhi"/>
    <n v="77.288672509999998"/>
    <n v="28.662356389999999"/>
    <x v="11"/>
    <s v="Indian Rupees(Rs.)"/>
    <x v="1"/>
    <x v="1"/>
    <s v="No"/>
    <s v="No"/>
    <x v="3"/>
    <n v="3"/>
    <n v="250"/>
    <x v="25"/>
    <s v="2014_5_6"/>
    <x v="7"/>
    <n v="5"/>
    <n v="6"/>
    <x v="0"/>
    <s v="Rs.250"/>
    <n v="250"/>
  </r>
  <r>
    <n v="18294230"/>
    <x v="5214"/>
    <n v="1"/>
    <x v="0"/>
    <s v="Flyover Market, Defence Colony, New Delhi"/>
    <s v="Defence Colony"/>
    <s v="Defence Colony, New Delhi"/>
    <n v="77.238404799999998"/>
    <n v="28.578006500000001"/>
    <x v="11"/>
    <s v="Indian Rupees(Rs.)"/>
    <x v="1"/>
    <x v="0"/>
    <s v="No"/>
    <s v="No"/>
    <x v="1"/>
    <n v="44"/>
    <n v="500"/>
    <x v="14"/>
    <s v="2018_12_18"/>
    <x v="5"/>
    <n v="12"/>
    <n v="18"/>
    <x v="0"/>
    <s v="Rs.500"/>
    <n v="500"/>
  </r>
  <r>
    <n v="18294233"/>
    <x v="5215"/>
    <n v="1"/>
    <x v="0"/>
    <s v="Shop 1B, Hospital Road, Jangpura, New Delhi"/>
    <s v="Jangpura"/>
    <s v="Jangpura, New Delhi"/>
    <n v="77.248732399999994"/>
    <n v="28.5852629"/>
    <x v="229"/>
    <s v="Indian Rupees(Rs.)"/>
    <x v="1"/>
    <x v="1"/>
    <s v="No"/>
    <s v="No"/>
    <x v="3"/>
    <n v="0"/>
    <n v="300"/>
    <x v="25"/>
    <s v="2010_4_16"/>
    <x v="3"/>
    <n v="4"/>
    <n v="16"/>
    <x v="0"/>
    <s v="Rs.300"/>
    <n v="300"/>
  </r>
  <r>
    <n v="18294234"/>
    <x v="5214"/>
    <n v="1"/>
    <x v="0"/>
    <s v="Bunglow Road,"/>
    <s v="Kamla Nagar"/>
    <s v="Kamla Nagar, New Delhi"/>
    <n v="77.173372000000001"/>
    <n v="28.720838000000001"/>
    <x v="11"/>
    <s v="Indian Rupees(Rs.)"/>
    <x v="1"/>
    <x v="0"/>
    <s v="No"/>
    <s v="No"/>
    <x v="1"/>
    <n v="24"/>
    <n v="500"/>
    <x v="9"/>
    <s v="2012_10_12"/>
    <x v="2"/>
    <n v="10"/>
    <n v="12"/>
    <x v="0"/>
    <s v="Rs.500"/>
    <n v="500"/>
  </r>
  <r>
    <n v="18294237"/>
    <x v="5216"/>
    <n v="1"/>
    <x v="0"/>
    <s v="Shop 10, Krishna Market, Lajpat Nagar 1, New Delhi"/>
    <s v="Lajpat Nagar 1"/>
    <s v="Lajpat Nagar 1, New Delhi"/>
    <n v="77.241595390000001"/>
    <n v="28.575914879999999"/>
    <x v="229"/>
    <s v="Indian Rupees(Rs.)"/>
    <x v="1"/>
    <x v="1"/>
    <s v="No"/>
    <s v="No"/>
    <x v="3"/>
    <n v="0"/>
    <n v="250"/>
    <x v="25"/>
    <s v="2016_9_3"/>
    <x v="1"/>
    <n v="9"/>
    <n v="3"/>
    <x v="0"/>
    <s v="Rs.250"/>
    <n v="250"/>
  </r>
  <r>
    <n v="18294246"/>
    <x v="5217"/>
    <n v="1"/>
    <x v="0"/>
    <s v="G-41, Aggarwal Cyber Plaza 1, Netaji Subhash Place, New Delhi"/>
    <s v="Netaji Subhash Place"/>
    <s v="Netaji Subhash Place, New Delhi"/>
    <n v="77.149999300000005"/>
    <n v="28.693724700000001"/>
    <x v="61"/>
    <s v="Indian Rupees(Rs.)"/>
    <x v="1"/>
    <x v="1"/>
    <s v="No"/>
    <s v="No"/>
    <x v="3"/>
    <n v="24"/>
    <n v="450"/>
    <x v="14"/>
    <s v="2012_10_23"/>
    <x v="2"/>
    <n v="10"/>
    <n v="23"/>
    <x v="0"/>
    <s v="Rs.450"/>
    <n v="450"/>
  </r>
  <r>
    <n v="18294251"/>
    <x v="2722"/>
    <n v="1"/>
    <x v="0"/>
    <s v="Shop 1, Building 28, Central Market, West Punjabi Bagh, Punjabi Bagh, New Delhi"/>
    <s v="Punjabi Bagh"/>
    <s v="Punjabi Bagh, New Delhi"/>
    <n v="77.133776620000006"/>
    <n v="28.670646099999999"/>
    <x v="213"/>
    <s v="Indian Rupees(Rs.)"/>
    <x v="1"/>
    <x v="0"/>
    <s v="No"/>
    <s v="No"/>
    <x v="1"/>
    <n v="68"/>
    <n v="550"/>
    <x v="9"/>
    <s v="2012_5_5"/>
    <x v="2"/>
    <n v="5"/>
    <n v="5"/>
    <x v="0"/>
    <s v="Rs.550"/>
    <n v="550"/>
  </r>
  <r>
    <n v="18294253"/>
    <x v="5218"/>
    <n v="1"/>
    <x v="4"/>
    <s v="383, Sector 9, Faridabad"/>
    <s v="Sector 9"/>
    <s v="Sector 9, Faridabad"/>
    <n v="0"/>
    <n v="0"/>
    <x v="237"/>
    <s v="Indian Rupees(Rs.)"/>
    <x v="1"/>
    <x v="1"/>
    <s v="No"/>
    <s v="No"/>
    <x v="3"/>
    <n v="0"/>
    <n v="300"/>
    <x v="25"/>
    <s v="2014_8_8"/>
    <x v="7"/>
    <n v="8"/>
    <n v="8"/>
    <x v="0"/>
    <s v="Rs.300"/>
    <n v="300"/>
  </r>
  <r>
    <n v="18294257"/>
    <x v="5219"/>
    <n v="1"/>
    <x v="0"/>
    <s v="Main Shanti Nagar Road, Tri Nagar, Wazirpur, New Delhi"/>
    <s v="Wazirpur"/>
    <s v="Wazirpur, New Delhi"/>
    <n v="77.163659699999997"/>
    <n v="28.679274899999999"/>
    <x v="6"/>
    <s v="Indian Rupees(Rs.)"/>
    <x v="1"/>
    <x v="1"/>
    <s v="No"/>
    <s v="No"/>
    <x v="3"/>
    <n v="0"/>
    <n v="200"/>
    <x v="25"/>
    <s v="2015_9_25"/>
    <x v="8"/>
    <n v="9"/>
    <n v="25"/>
    <x v="0"/>
    <s v="Rs.200"/>
    <n v="200"/>
  </r>
  <r>
    <n v="18294260"/>
    <x v="1985"/>
    <n v="1"/>
    <x v="0"/>
    <s v="1/B-27, Rajinder Nagar, New Delhi"/>
    <s v="Rajinder Nagar"/>
    <s v="Rajinder Nagar, New Delhi"/>
    <n v="77.188738200000003"/>
    <n v="28.643453099999999"/>
    <x v="21"/>
    <s v="Indian Rupees(Rs.)"/>
    <x v="1"/>
    <x v="0"/>
    <s v="No"/>
    <s v="No"/>
    <x v="1"/>
    <n v="5"/>
    <n v="600"/>
    <x v="8"/>
    <s v="2018_11_15"/>
    <x v="5"/>
    <n v="11"/>
    <n v="15"/>
    <x v="0"/>
    <s v="Rs.600"/>
    <n v="600"/>
  </r>
  <r>
    <n v="18294261"/>
    <x v="5220"/>
    <n v="1"/>
    <x v="0"/>
    <s v="Lower Basement, Epicuria Food Mall, Nehru Place Metro Station, Nehru Place, New Delhi"/>
    <s v="Epicuria Food Mall, Nehru Place"/>
    <s v="Epicuria Food Mall, Nehru Place, New Delhi"/>
    <n v="77.252054999999999"/>
    <n v="28.5513364"/>
    <x v="767"/>
    <s v="Indian Rupees(Rs.)"/>
    <x v="0"/>
    <x v="1"/>
    <s v="No"/>
    <s v="No"/>
    <x v="2"/>
    <n v="756"/>
    <n v="2500"/>
    <x v="7"/>
    <s v="2016_3_8"/>
    <x v="1"/>
    <n v="3"/>
    <n v="8"/>
    <x v="0"/>
    <s v="Rs.2500"/>
    <n v="2500"/>
  </r>
  <r>
    <n v="18294263"/>
    <x v="5221"/>
    <n v="1"/>
    <x v="0"/>
    <s v="Shop 21, Bengali Market, Barakhamba Road, New Delhi"/>
    <s v="Barakhamba Road"/>
    <s v="Barakhamba Road, New Delhi"/>
    <n v="77.232139500000002"/>
    <n v="28.629655199999998"/>
    <x v="552"/>
    <s v="Indian Rupees(Rs.)"/>
    <x v="1"/>
    <x v="1"/>
    <s v="No"/>
    <s v="No"/>
    <x v="3"/>
    <n v="4"/>
    <n v="200"/>
    <x v="18"/>
    <s v="2015_9_16"/>
    <x v="8"/>
    <n v="9"/>
    <n v="16"/>
    <x v="0"/>
    <s v="Rs.200"/>
    <n v="200"/>
  </r>
  <r>
    <n v="18294265"/>
    <x v="5222"/>
    <n v="1"/>
    <x v="0"/>
    <s v="BK Dutt Market, Rajouri Garden, New Delhi"/>
    <s v="Rajouri Garden"/>
    <s v="Rajouri Garden, New Delhi"/>
    <n v="77.120274100000003"/>
    <n v="28.648007"/>
    <x v="767"/>
    <s v="Indian Rupees(Rs.)"/>
    <x v="0"/>
    <x v="1"/>
    <s v="No"/>
    <s v="No"/>
    <x v="2"/>
    <n v="404"/>
    <n v="2200"/>
    <x v="1"/>
    <s v="2016_10_4"/>
    <x v="1"/>
    <n v="10"/>
    <n v="4"/>
    <x v="0"/>
    <s v="Rs.2200"/>
    <n v="2200"/>
  </r>
  <r>
    <n v="18294269"/>
    <x v="5223"/>
    <n v="1"/>
    <x v="0"/>
    <s v="D-26, Connaught Place, New Delhi"/>
    <s v="Connaught Place"/>
    <s v="Connaught Place, New Delhi"/>
    <n v="77.221543800000006"/>
    <n v="28.633642900000002"/>
    <x v="1493"/>
    <s v="Indian Rupees(Rs.)"/>
    <x v="0"/>
    <x v="1"/>
    <s v="No"/>
    <s v="No"/>
    <x v="0"/>
    <n v="467"/>
    <n v="1300"/>
    <x v="24"/>
    <s v="2014_6_4"/>
    <x v="7"/>
    <n v="6"/>
    <n v="4"/>
    <x v="0"/>
    <s v="Rs.1300"/>
    <n v="1300"/>
  </r>
  <r>
    <n v="18294392"/>
    <x v="5224"/>
    <n v="1"/>
    <x v="0"/>
    <s v="National Museum, Mansingh Road, New Delhi"/>
    <s v="Mansingh Road"/>
    <s v="Mansingh Road, New Delhi"/>
    <n v="77.22"/>
    <n v="28.61"/>
    <x v="252"/>
    <s v="Indian Rupees(Rs.)"/>
    <x v="1"/>
    <x v="1"/>
    <s v="No"/>
    <s v="No"/>
    <x v="3"/>
    <n v="2"/>
    <n v="300"/>
    <x v="25"/>
    <s v="2017_9_12"/>
    <x v="6"/>
    <n v="9"/>
    <n v="12"/>
    <x v="0"/>
    <s v="Rs.300"/>
    <n v="300"/>
  </r>
  <r>
    <n v="18294576"/>
    <x v="5225"/>
    <n v="1"/>
    <x v="1"/>
    <s v="Shop 14, Unitech Infospace, Sector 21, Gurgaon"/>
    <s v="Unitech Infospace, Sector 21, Gurgaon"/>
    <s v="Unitech Infospace, Sector 21, Gurgaon, Gurgaon"/>
    <n v="77.071265800000006"/>
    <n v="28.5095992"/>
    <x v="456"/>
    <s v="Indian Rupees(Rs.)"/>
    <x v="1"/>
    <x v="1"/>
    <s v="No"/>
    <s v="No"/>
    <x v="1"/>
    <n v="31"/>
    <n v="600"/>
    <x v="2"/>
    <s v="2010_2_19"/>
    <x v="3"/>
    <n v="2"/>
    <n v="19"/>
    <x v="0"/>
    <s v="Rs.600"/>
    <n v="600"/>
  </r>
  <r>
    <n v="18294819"/>
    <x v="2656"/>
    <n v="1"/>
    <x v="1"/>
    <s v="U-1/29, DLF Phase 3, Gurgaon"/>
    <s v="DLF Phase 3"/>
    <s v="DLF Phase 3, Gurgaon"/>
    <n v="77.093903299999994"/>
    <n v="28.4902409"/>
    <x v="124"/>
    <s v="Indian Rupees(Rs.)"/>
    <x v="1"/>
    <x v="0"/>
    <s v="Yes"/>
    <s v="No"/>
    <x v="1"/>
    <n v="7"/>
    <n v="600"/>
    <x v="20"/>
    <s v="2014_12_1"/>
    <x v="7"/>
    <n v="12"/>
    <n v="1"/>
    <x v="0"/>
    <s v="Rs.600"/>
    <n v="600"/>
  </r>
  <r>
    <n v="18294896"/>
    <x v="5226"/>
    <n v="1"/>
    <x v="0"/>
    <s v="Shop 13/2, Tikona Market, Katra Chobey Lal, Daryaganj, New Delhi"/>
    <s v="Daryaganj"/>
    <s v="Daryaganj, New Delhi"/>
    <n v="77.235769599999998"/>
    <n v="28.641341300000001"/>
    <x v="11"/>
    <s v="Indian Rupees(Rs.)"/>
    <x v="1"/>
    <x v="1"/>
    <s v="No"/>
    <s v="No"/>
    <x v="3"/>
    <n v="1"/>
    <n v="200"/>
    <x v="25"/>
    <s v="2011_7_23"/>
    <x v="4"/>
    <n v="7"/>
    <n v="23"/>
    <x v="0"/>
    <s v="Rs.200"/>
    <n v="200"/>
  </r>
  <r>
    <n v="18295472"/>
    <x v="3615"/>
    <n v="166"/>
    <x v="50"/>
    <s v="Ground Floor, Al Jomrok Boutique Hotel, Souq Waqif, Doha"/>
    <s v="Souq Waqif"/>
    <s v="Souq Waqif, Doha"/>
    <n v="51.533316499999998"/>
    <n v="25.289411099999999"/>
    <x v="436"/>
    <s v="Qatari Rial(QR)"/>
    <x v="0"/>
    <x v="1"/>
    <s v="No"/>
    <s v="No"/>
    <x v="2"/>
    <n v="114"/>
    <n v="250"/>
    <x v="32"/>
    <s v="2012_11_6"/>
    <x v="2"/>
    <n v="11"/>
    <n v="6"/>
    <x v="6"/>
    <s v="QR250"/>
    <n v="5762.5794999999998"/>
  </r>
  <r>
    <n v="18295497"/>
    <x v="5227"/>
    <n v="1"/>
    <x v="0"/>
    <s v="WZ-135, Naraina Ring Road, Naraina, New Delhi"/>
    <s v="Naraina"/>
    <s v="Naraina, New Delhi"/>
    <n v="77.135615099999995"/>
    <n v="28.622226999999999"/>
    <x v="97"/>
    <s v="Indian Rupees(Rs.)"/>
    <x v="1"/>
    <x v="1"/>
    <s v="No"/>
    <s v="No"/>
    <x v="3"/>
    <n v="2"/>
    <n v="100"/>
    <x v="25"/>
    <s v="2018_9_17"/>
    <x v="5"/>
    <n v="9"/>
    <n v="17"/>
    <x v="0"/>
    <s v="Rs.100"/>
    <n v="100"/>
  </r>
  <r>
    <n v="18295781"/>
    <x v="5228"/>
    <n v="1"/>
    <x v="35"/>
    <s v="18-A, Nutan Bharat, Soc 002-Yogeshwar Apartment,  Near Reliance Fresh, Alkapuri, Vadodara"/>
    <s v="Alkapuri"/>
    <s v="Alkapuri, Vadodara"/>
    <n v="73.17"/>
    <n v="22.32"/>
    <x v="1494"/>
    <s v="Indian Rupees(Rs.)"/>
    <x v="1"/>
    <x v="1"/>
    <s v="No"/>
    <s v="No"/>
    <x v="1"/>
    <n v="71"/>
    <n v="500"/>
    <x v="3"/>
    <s v="2015_6_26"/>
    <x v="8"/>
    <n v="6"/>
    <n v="26"/>
    <x v="0"/>
    <s v="Rs.500"/>
    <n v="500"/>
  </r>
  <r>
    <n v="18296995"/>
    <x v="5229"/>
    <n v="1"/>
    <x v="21"/>
    <s v="2/163, Vivek khand-2, Gomti Nagar Station Road, Gomti Nagar, Lucknow"/>
    <s v="Gomti Nagar"/>
    <s v="Gomti Nagar, Lucknow"/>
    <n v="80.989999999999995"/>
    <n v="26.86"/>
    <x v="612"/>
    <s v="Indian Rupees(Rs.)"/>
    <x v="1"/>
    <x v="1"/>
    <s v="No"/>
    <s v="No"/>
    <x v="1"/>
    <n v="217"/>
    <n v="450"/>
    <x v="1"/>
    <s v="2016_4_14"/>
    <x v="1"/>
    <n v="4"/>
    <n v="14"/>
    <x v="0"/>
    <s v="Rs.450"/>
    <n v="450"/>
  </r>
  <r>
    <n v="18299228"/>
    <x v="5230"/>
    <n v="1"/>
    <x v="1"/>
    <s v="F-9/14, DLF Phase 1, Gurgaon"/>
    <s v="DLF Phase 1"/>
    <s v="DLF Phase 1, Gurgaon"/>
    <n v="77.099999999999994"/>
    <n v="28.47"/>
    <x v="6"/>
    <s v="Indian Rupees(Rs.)"/>
    <x v="1"/>
    <x v="1"/>
    <s v="No"/>
    <s v="No"/>
    <x v="3"/>
    <n v="2"/>
    <n v="400"/>
    <x v="25"/>
    <s v="2010_7_21"/>
    <x v="3"/>
    <n v="7"/>
    <n v="21"/>
    <x v="0"/>
    <s v="Rs.400"/>
    <n v="400"/>
  </r>
  <r>
    <n v="18303432"/>
    <x v="5231"/>
    <n v="1"/>
    <x v="0"/>
    <s v="10, Park End, Vikas Marg, Preet Vihar, New Delhi"/>
    <s v="Preet Vihar"/>
    <s v="Preet Vihar, New Delhi"/>
    <n v="77.297472299999995"/>
    <n v="28.643465500000001"/>
    <x v="2"/>
    <s v="Indian Rupees(Rs.)"/>
    <x v="0"/>
    <x v="0"/>
    <s v="No"/>
    <s v="No"/>
    <x v="1"/>
    <n v="67"/>
    <n v="800"/>
    <x v="14"/>
    <s v="2012_5_16"/>
    <x v="2"/>
    <n v="5"/>
    <n v="16"/>
    <x v="0"/>
    <s v="Rs.800"/>
    <n v="800"/>
  </r>
  <r>
    <n v="18303675"/>
    <x v="5232"/>
    <n v="1"/>
    <x v="0"/>
    <s v="E-35, Tagore Garden Extension, Tagore Garden, New Delhi"/>
    <s v="Tagore Garden"/>
    <s v="Tagore Garden, New Delhi"/>
    <n v="77.111423759999994"/>
    <n v="28.6491793"/>
    <x v="6"/>
    <s v="Indian Rupees(Rs.)"/>
    <x v="1"/>
    <x v="1"/>
    <s v="No"/>
    <s v="No"/>
    <x v="3"/>
    <n v="5"/>
    <n v="250"/>
    <x v="18"/>
    <s v="2014_11_8"/>
    <x v="7"/>
    <n v="11"/>
    <n v="8"/>
    <x v="0"/>
    <s v="Rs.250"/>
    <n v="250"/>
  </r>
  <r>
    <n v="18303688"/>
    <x v="3121"/>
    <n v="1"/>
    <x v="2"/>
    <s v="4th Floor, DLF Mall of India, Sector 18, Noida"/>
    <s v="DLF Mall of India, Sector 18,  Noida"/>
    <s v="DLF Mall of India, Sector 18,  Noida, Noida"/>
    <n v="77.320823820000001"/>
    <n v="28.567329709999999"/>
    <x v="777"/>
    <s v="Indian Rupees(Rs.)"/>
    <x v="1"/>
    <x v="1"/>
    <s v="No"/>
    <s v="No"/>
    <x v="0"/>
    <n v="121"/>
    <n v="1350"/>
    <x v="5"/>
    <s v="2012_12_27"/>
    <x v="2"/>
    <n v="12"/>
    <n v="27"/>
    <x v="0"/>
    <s v="Rs.1350"/>
    <n v="1350"/>
  </r>
  <r>
    <n v="18303696"/>
    <x v="5233"/>
    <n v="1"/>
    <x v="1"/>
    <s v="G-4, Tower D Welldone Tech Park , Near JMD Megapolis, Sohna Road, Gurgaon"/>
    <s v="Sohna Road"/>
    <s v="Sohna Road, Gurgaon"/>
    <n v="77.038332560000001"/>
    <n v="28.41864781"/>
    <x v="14"/>
    <s v="Indian Rupees(Rs.)"/>
    <x v="1"/>
    <x v="0"/>
    <s v="No"/>
    <s v="No"/>
    <x v="1"/>
    <n v="39"/>
    <n v="950"/>
    <x v="4"/>
    <s v="2011_3_4"/>
    <x v="4"/>
    <n v="3"/>
    <n v="4"/>
    <x v="0"/>
    <s v="Rs.950"/>
    <n v="950"/>
  </r>
  <r>
    <n v="18303698"/>
    <x v="719"/>
    <n v="1"/>
    <x v="1"/>
    <s v="Shop 135, Huda Market Sector 46, Near, Sector 45, Gurgaon"/>
    <s v="Sector 45"/>
    <s v="Sector 45, Gurgaon"/>
    <n v="77.058684900000003"/>
    <n v="28.434732400000001"/>
    <x v="45"/>
    <s v="Indian Rupees(Rs.)"/>
    <x v="1"/>
    <x v="0"/>
    <s v="No"/>
    <s v="No"/>
    <x v="1"/>
    <n v="14"/>
    <n v="500"/>
    <x v="15"/>
    <s v="2017_2_24"/>
    <x v="6"/>
    <n v="2"/>
    <n v="24"/>
    <x v="0"/>
    <s v="Rs.500"/>
    <n v="500"/>
  </r>
  <r>
    <n v="18303701"/>
    <x v="5234"/>
    <n v="1"/>
    <x v="0"/>
    <s v="Block 10, House 7, New Aruna Nagar, Majnu ka Tila, New Delhi"/>
    <s v="Majnu ka Tila"/>
    <s v="Majnu ka Tila, New Delhi"/>
    <n v="77.228435500000003"/>
    <n v="28.702490999999998"/>
    <x v="98"/>
    <s v="Indian Rupees(Rs.)"/>
    <x v="1"/>
    <x v="1"/>
    <s v="No"/>
    <s v="No"/>
    <x v="3"/>
    <n v="8"/>
    <n v="450"/>
    <x v="13"/>
    <s v="2018_12_15"/>
    <x v="5"/>
    <n v="12"/>
    <n v="15"/>
    <x v="0"/>
    <s v="Rs.450"/>
    <n v="450"/>
  </r>
  <r>
    <n v="18303704"/>
    <x v="5235"/>
    <n v="1"/>
    <x v="0"/>
    <s v="Shop  4, A-1, Ground Floor, Kailash Park, Near Metro Pillar 330, Kirti Nagar, New Delhi"/>
    <s v="Kirti Nagar"/>
    <s v="Kirti Nagar, New Delhi"/>
    <n v="77.137475499999994"/>
    <n v="28.655443399999999"/>
    <x v="21"/>
    <s v="Indian Rupees(Rs.)"/>
    <x v="1"/>
    <x v="0"/>
    <s v="No"/>
    <s v="No"/>
    <x v="1"/>
    <n v="55"/>
    <n v="600"/>
    <x v="9"/>
    <s v="2012_2_24"/>
    <x v="2"/>
    <n v="2"/>
    <n v="24"/>
    <x v="0"/>
    <s v="Rs.600"/>
    <n v="600"/>
  </r>
  <r>
    <n v="18303706"/>
    <x v="5236"/>
    <n v="1"/>
    <x v="2"/>
    <s v="4th Floor, DLF Mall of India, Sector 18, Noida"/>
    <s v="DLF Mall of India, Sector 18,  Noida"/>
    <s v="DLF Mall of India, Sector 18,  Noida, Noida"/>
    <n v="77.321039400000004"/>
    <n v="28.568004609999999"/>
    <x v="123"/>
    <s v="Indian Rupees(Rs.)"/>
    <x v="1"/>
    <x v="1"/>
    <s v="No"/>
    <s v="No"/>
    <x v="3"/>
    <n v="324"/>
    <n v="250"/>
    <x v="27"/>
    <s v="2014_11_28"/>
    <x v="7"/>
    <n v="11"/>
    <n v="28"/>
    <x v="0"/>
    <s v="Rs.250"/>
    <n v="250"/>
  </r>
  <r>
    <n v="18303708"/>
    <x v="5237"/>
    <n v="1"/>
    <x v="0"/>
    <s v="Lane 3, West End Marg, Sainik Farms, New Delhi"/>
    <s v="Sainik Farms"/>
    <s v="Sainik Farms, New Delhi"/>
    <n v="77.19935864"/>
    <n v="28.517254609999998"/>
    <x v="6"/>
    <s v="Indian Rupees(Rs.)"/>
    <x v="1"/>
    <x v="1"/>
    <s v="No"/>
    <s v="No"/>
    <x v="3"/>
    <n v="0"/>
    <n v="250"/>
    <x v="25"/>
    <s v="2018_2_10"/>
    <x v="5"/>
    <n v="2"/>
    <n v="10"/>
    <x v="0"/>
    <s v="Rs.250"/>
    <n v="250"/>
  </r>
  <r>
    <n v="18303709"/>
    <x v="5238"/>
    <n v="1"/>
    <x v="1"/>
    <s v="Ground Floor, Shop 6, Building 8, Tower C, Cyber Hub, DLF Cyber City, Gurgaon"/>
    <s v="Cyber Hub, DLF Cyber City"/>
    <s v="Cyber Hub, DLF Cyber City, Gurgaon"/>
    <n v="77.088732899999997"/>
    <n v="28.494629499999999"/>
    <x v="1495"/>
    <s v="Indian Rupees(Rs.)"/>
    <x v="0"/>
    <x v="1"/>
    <s v="No"/>
    <s v="No"/>
    <x v="0"/>
    <n v="563"/>
    <n v="1500"/>
    <x v="30"/>
    <s v="2018_5_8"/>
    <x v="5"/>
    <n v="5"/>
    <n v="8"/>
    <x v="0"/>
    <s v="Rs.1500"/>
    <n v="1500"/>
  </r>
  <r>
    <n v="18303712"/>
    <x v="5239"/>
    <n v="1"/>
    <x v="1"/>
    <s v="Shop 96, HUDA Market, Sector 45, Gurgaon"/>
    <s v="Sector 45"/>
    <s v="Sector 45, Gurgaon"/>
    <n v="77.059263400000006"/>
    <n v="28.4351263"/>
    <x v="21"/>
    <s v="Indian Rupees(Rs.)"/>
    <x v="1"/>
    <x v="0"/>
    <s v="No"/>
    <s v="No"/>
    <x v="1"/>
    <n v="59"/>
    <n v="600"/>
    <x v="6"/>
    <s v="2015_6_6"/>
    <x v="8"/>
    <n v="6"/>
    <n v="6"/>
    <x v="0"/>
    <s v="Rs.600"/>
    <n v="600"/>
  </r>
  <r>
    <n v="18303715"/>
    <x v="5240"/>
    <n v="1"/>
    <x v="2"/>
    <s v="ATS Lotus Apartment, GB Nagar Sector 110, Sector 110, Noida"/>
    <s v="Sector 110"/>
    <s v="Sector 110, Noida"/>
    <n v="77.377905920000003"/>
    <n v="28.531977309999998"/>
    <x v="118"/>
    <s v="Indian Rupees(Rs.)"/>
    <x v="1"/>
    <x v="1"/>
    <s v="No"/>
    <s v="No"/>
    <x v="3"/>
    <n v="0"/>
    <n v="300"/>
    <x v="25"/>
    <s v="2010_10_19"/>
    <x v="3"/>
    <n v="10"/>
    <n v="19"/>
    <x v="0"/>
    <s v="Rs.300"/>
    <n v="300"/>
  </r>
  <r>
    <n v="18303716"/>
    <x v="5241"/>
    <n v="1"/>
    <x v="0"/>
    <s v="69, Main IGNOU Road, Saket, New Delhi"/>
    <s v="Saket"/>
    <s v="Saket, New Delhi"/>
    <n v="77.205590419999993"/>
    <n v="28.515369459999999"/>
    <x v="1496"/>
    <s v="Indian Rupees(Rs.)"/>
    <x v="1"/>
    <x v="0"/>
    <s v="No"/>
    <s v="No"/>
    <x v="1"/>
    <n v="42"/>
    <n v="700"/>
    <x v="14"/>
    <s v="2015_7_11"/>
    <x v="8"/>
    <n v="7"/>
    <n v="11"/>
    <x v="0"/>
    <s v="Rs.700"/>
    <n v="700"/>
  </r>
  <r>
    <n v="18303717"/>
    <x v="5242"/>
    <n v="1"/>
    <x v="4"/>
    <s v="1st  Floor, 110, HUDA Market, Sector 17, Faridabad"/>
    <s v="Sector 17"/>
    <s v="Sector 17, Faridabad"/>
    <n v="77.327910599999996"/>
    <n v="28.4105998"/>
    <x v="37"/>
    <s v="Indian Rupees(Rs.)"/>
    <x v="1"/>
    <x v="1"/>
    <s v="No"/>
    <s v="No"/>
    <x v="1"/>
    <n v="18"/>
    <n v="500"/>
    <x v="14"/>
    <s v="2013_9_17"/>
    <x v="0"/>
    <n v="9"/>
    <n v="17"/>
    <x v="0"/>
    <s v="Rs.500"/>
    <n v="500"/>
  </r>
  <r>
    <n v="18303719"/>
    <x v="5243"/>
    <n v="1"/>
    <x v="0"/>
    <s v="Main Market, Shakarpur, New Delhi"/>
    <s v="Shakarpur"/>
    <s v="Shakarpur, New Delhi"/>
    <n v="77.282365999999996"/>
    <n v="28.632964699999999"/>
    <x v="263"/>
    <s v="Indian Rupees(Rs.)"/>
    <x v="1"/>
    <x v="1"/>
    <s v="No"/>
    <s v="No"/>
    <x v="3"/>
    <n v="13"/>
    <n v="300"/>
    <x v="6"/>
    <s v="2017_7_14"/>
    <x v="6"/>
    <n v="7"/>
    <n v="14"/>
    <x v="0"/>
    <s v="Rs.300"/>
    <n v="300"/>
  </r>
  <r>
    <n v="18303720"/>
    <x v="5244"/>
    <n v="1"/>
    <x v="0"/>
    <s v="Khasra 276, West End Marg, Saidulajab, Saket, New Delhi"/>
    <s v="Saket"/>
    <s v="Saket, New Delhi"/>
    <n v="77.198939300000006"/>
    <n v="28.518200700000001"/>
    <x v="669"/>
    <s v="Indian Rupees(Rs.)"/>
    <x v="1"/>
    <x v="0"/>
    <s v="No"/>
    <s v="No"/>
    <x v="3"/>
    <n v="24"/>
    <n v="400"/>
    <x v="15"/>
    <s v="2014_1_2"/>
    <x v="7"/>
    <n v="1"/>
    <n v="2"/>
    <x v="0"/>
    <s v="Rs.400"/>
    <n v="400"/>
  </r>
  <r>
    <n v="18303724"/>
    <x v="5245"/>
    <n v="1"/>
    <x v="0"/>
    <s v="3, PVR Anupam Complex, Community Centre, Saket, New Delhi"/>
    <s v="PVR Anupam Complex"/>
    <s v="PVR Anupam Complex, New Delhi"/>
    <n v="77.20744852"/>
    <n v="28.523382959999999"/>
    <x v="1497"/>
    <s v="Indian Rupees(Rs.)"/>
    <x v="0"/>
    <x v="1"/>
    <s v="No"/>
    <s v="No"/>
    <x v="0"/>
    <n v="96"/>
    <n v="1500"/>
    <x v="1"/>
    <s v="2011_1_19"/>
    <x v="4"/>
    <n v="1"/>
    <n v="19"/>
    <x v="0"/>
    <s v="Rs.1500"/>
    <n v="1500"/>
  </r>
  <r>
    <n v="18303815"/>
    <x v="5246"/>
    <n v="1"/>
    <x v="0"/>
    <s v="Shop 1, Upper Ground Floor, Main IGNOU Road, Saket, New Delhi"/>
    <s v="Saket"/>
    <s v="Saket, New Delhi"/>
    <n v="77.199070640000002"/>
    <n v="28.506004189999999"/>
    <x v="11"/>
    <s v="Indian Rupees(Rs.)"/>
    <x v="1"/>
    <x v="1"/>
    <s v="No"/>
    <s v="No"/>
    <x v="3"/>
    <n v="3"/>
    <n v="200"/>
    <x v="25"/>
    <s v="2018_8_28"/>
    <x v="5"/>
    <n v="8"/>
    <n v="28"/>
    <x v="0"/>
    <s v="Rs.200"/>
    <n v="200"/>
  </r>
  <r>
    <n v="18303817"/>
    <x v="29"/>
    <n v="1"/>
    <x v="0"/>
    <s v="Shop 9, Block A2, DDA Market, Paschim Vihar, New Delhi"/>
    <s v="Paschim Vihar"/>
    <s v="Paschim Vihar, New Delhi"/>
    <n v="77.102885700000002"/>
    <n v="28.672587700000001"/>
    <x v="25"/>
    <s v="Indian Rupees(Rs.)"/>
    <x v="1"/>
    <x v="0"/>
    <s v="No"/>
    <s v="No"/>
    <x v="3"/>
    <n v="30"/>
    <n v="350"/>
    <x v="8"/>
    <s v="2018_8_14"/>
    <x v="5"/>
    <n v="8"/>
    <n v="14"/>
    <x v="0"/>
    <s v="Rs.350"/>
    <n v="350"/>
  </r>
  <r>
    <n v="18303828"/>
    <x v="2744"/>
    <n v="1"/>
    <x v="0"/>
    <s v="PVR Anupam Complex, Saket, New Delhi"/>
    <s v="PVR Anupam Complex"/>
    <s v="PVR Anupam Complex, New Delhi"/>
    <n v="77.207904159999998"/>
    <n v="28.52317764"/>
    <x v="39"/>
    <s v="Indian Rupees(Rs.)"/>
    <x v="1"/>
    <x v="0"/>
    <s v="No"/>
    <s v="No"/>
    <x v="1"/>
    <n v="116"/>
    <n v="500"/>
    <x v="9"/>
    <s v="2015_1_20"/>
    <x v="8"/>
    <n v="1"/>
    <n v="20"/>
    <x v="0"/>
    <s v="Rs.500"/>
    <n v="500"/>
  </r>
  <r>
    <n v="18303832"/>
    <x v="5247"/>
    <n v="1"/>
    <x v="0"/>
    <s v="9, Ground Floor, Benito Juarez Marg, Opposite Sri Venkateshwara College, Satyaniketan, New Delhi"/>
    <s v="Satyaniketan"/>
    <s v="Satyaniketan, New Delhi"/>
    <n v="77.167434099999994"/>
    <n v="28.587903300000001"/>
    <x v="1498"/>
    <s v="Indian Rupees(Rs.)"/>
    <x v="1"/>
    <x v="0"/>
    <s v="No"/>
    <s v="No"/>
    <x v="1"/>
    <n v="349"/>
    <n v="600"/>
    <x v="7"/>
    <s v="2011_2_3"/>
    <x v="4"/>
    <n v="2"/>
    <n v="3"/>
    <x v="0"/>
    <s v="Rs.600"/>
    <n v="600"/>
  </r>
  <r>
    <n v="18303834"/>
    <x v="5248"/>
    <n v="1"/>
    <x v="0"/>
    <s v="DLF Tower A, Jasola, New Delhi"/>
    <s v="Jasola"/>
    <s v="Jasola, New Delhi"/>
    <n v="77.289521100000002"/>
    <n v="28.538200199999999"/>
    <x v="37"/>
    <s v="Indian Rupees(Rs.)"/>
    <x v="1"/>
    <x v="0"/>
    <s v="No"/>
    <s v="No"/>
    <x v="1"/>
    <n v="78"/>
    <n v="500"/>
    <x v="10"/>
    <s v="2015_5_10"/>
    <x v="8"/>
    <n v="5"/>
    <n v="10"/>
    <x v="0"/>
    <s v="Rs.500"/>
    <n v="500"/>
  </r>
  <r>
    <n v="18303837"/>
    <x v="5249"/>
    <n v="1"/>
    <x v="0"/>
    <s v="114/2, IGNOU Road, Neb Sarai, New Delhi"/>
    <s v="Sainik Farms"/>
    <s v="Sainik Farms, New Delhi"/>
    <n v="77.200371509999997"/>
    <n v="28.508202990000001"/>
    <x v="15"/>
    <s v="Indian Rupees(Rs.)"/>
    <x v="1"/>
    <x v="0"/>
    <s v="No"/>
    <s v="No"/>
    <x v="1"/>
    <n v="4"/>
    <n v="500"/>
    <x v="8"/>
    <s v="2012_6_20"/>
    <x v="2"/>
    <n v="6"/>
    <n v="20"/>
    <x v="0"/>
    <s v="Rs.500"/>
    <n v="500"/>
  </r>
  <r>
    <n v="18303838"/>
    <x v="5250"/>
    <n v="1"/>
    <x v="2"/>
    <s v="Sector 48, Noida"/>
    <s v="Sector 48"/>
    <s v="Sector 48, Noida"/>
    <n v="77.368275100000005"/>
    <n v="28.557152599999998"/>
    <x v="237"/>
    <s v="Indian Rupees(Rs.)"/>
    <x v="1"/>
    <x v="1"/>
    <s v="No"/>
    <s v="No"/>
    <x v="1"/>
    <n v="5"/>
    <n v="700"/>
    <x v="18"/>
    <s v="2013_11_28"/>
    <x v="0"/>
    <n v="11"/>
    <n v="28"/>
    <x v="0"/>
    <s v="Rs.700"/>
    <n v="700"/>
  </r>
  <r>
    <n v="18303845"/>
    <x v="5251"/>
    <n v="1"/>
    <x v="2"/>
    <s v="Shop 2, Sharma Market, Sector 37, Noida"/>
    <s v="Sector 37"/>
    <s v="Sector 37, Noida"/>
    <n v="77.340832599999999"/>
    <n v="28.566194800000002"/>
    <x v="0"/>
    <s v="Indian Rupees(Rs.)"/>
    <x v="1"/>
    <x v="0"/>
    <s v="No"/>
    <s v="No"/>
    <x v="3"/>
    <n v="47"/>
    <n v="400"/>
    <x v="9"/>
    <s v="2015_9_4"/>
    <x v="8"/>
    <n v="9"/>
    <n v="4"/>
    <x v="0"/>
    <s v="Rs.400"/>
    <n v="400"/>
  </r>
  <r>
    <n v="18303851"/>
    <x v="5252"/>
    <n v="1"/>
    <x v="0"/>
    <s v="159, Defence Colony Flyover Market, Defence Colony, New Delhi"/>
    <s v="Defence Colony"/>
    <s v="Defence Colony, New Delhi"/>
    <n v="77.238674200000005"/>
    <n v="28.578569900000002"/>
    <x v="0"/>
    <s v="Indian Rupees(Rs.)"/>
    <x v="1"/>
    <x v="0"/>
    <s v="No"/>
    <s v="No"/>
    <x v="1"/>
    <n v="39"/>
    <n v="600"/>
    <x v="18"/>
    <s v="2014_12_2"/>
    <x v="7"/>
    <n v="12"/>
    <n v="2"/>
    <x v="0"/>
    <s v="Rs.600"/>
    <n v="600"/>
  </r>
  <r>
    <n v="18303857"/>
    <x v="4430"/>
    <n v="1"/>
    <x v="0"/>
    <s v="C- 339, Vivek Vihar, New Delhi"/>
    <s v="Vivek Vihar"/>
    <s v="Vivek Vihar, New Delhi"/>
    <n v="77.317224999999993"/>
    <n v="28.667210000000001"/>
    <x v="1499"/>
    <s v="Indian Rupees(Rs.)"/>
    <x v="1"/>
    <x v="0"/>
    <s v="No"/>
    <s v="No"/>
    <x v="3"/>
    <n v="33"/>
    <n v="400"/>
    <x v="14"/>
    <s v="2016_4_22"/>
    <x v="1"/>
    <n v="4"/>
    <n v="22"/>
    <x v="0"/>
    <s v="Rs.400"/>
    <n v="400"/>
  </r>
  <r>
    <n v="18303863"/>
    <x v="5253"/>
    <n v="1"/>
    <x v="0"/>
    <s v="Next to Mata Ki Mandir, New Friends Colony, New Delhi"/>
    <s v="New Friends Colony"/>
    <s v="New Friends Colony, New Delhi"/>
    <n v="77.267547769999993"/>
    <n v="28.569713620000002"/>
    <x v="2"/>
    <s v="Indian Rupees(Rs.)"/>
    <x v="1"/>
    <x v="1"/>
    <s v="No"/>
    <s v="No"/>
    <x v="1"/>
    <n v="15"/>
    <n v="600"/>
    <x v="8"/>
    <s v="2014_10_10"/>
    <x v="7"/>
    <n v="10"/>
    <n v="10"/>
    <x v="0"/>
    <s v="Rs.600"/>
    <n v="600"/>
  </r>
  <r>
    <n v="18304836"/>
    <x v="5254"/>
    <n v="1"/>
    <x v="0"/>
    <s v="Shop 14, Nilgiri Apartments, Alaknanda, New Delhi"/>
    <s v="Alaknanda"/>
    <s v="Alaknanda, New Delhi"/>
    <n v="77.25"/>
    <n v="28.53"/>
    <x v="125"/>
    <s v="Indian Rupees(Rs.)"/>
    <x v="1"/>
    <x v="0"/>
    <s v="No"/>
    <s v="No"/>
    <x v="1"/>
    <n v="82"/>
    <n v="650"/>
    <x v="9"/>
    <s v="2017_10_10"/>
    <x v="6"/>
    <n v="10"/>
    <n v="10"/>
    <x v="0"/>
    <s v="Rs.650"/>
    <n v="650"/>
  </r>
  <r>
    <n v="18305628"/>
    <x v="5255"/>
    <n v="1"/>
    <x v="9"/>
    <s v="11, 80 Feet Road, Opposite Indian Oil Petrol Pump, Koramangala 6th Block, Bangalore"/>
    <s v="Koramangala 6th Block"/>
    <s v="Koramangala 6th Block, Bangalore"/>
    <n v="77.625998999999993"/>
    <n v="12.939496"/>
    <x v="1500"/>
    <s v="Indian Rupees(Rs.)"/>
    <x v="1"/>
    <x v="0"/>
    <s v="No"/>
    <s v="No"/>
    <x v="3"/>
    <n v="753"/>
    <n v="400"/>
    <x v="26"/>
    <s v="2014_1_19"/>
    <x v="7"/>
    <n v="1"/>
    <n v="19"/>
    <x v="0"/>
    <s v="Rs.400"/>
    <n v="400"/>
  </r>
  <r>
    <n v="18306045"/>
    <x v="5256"/>
    <n v="1"/>
    <x v="31"/>
    <s v="RK Beach, Maharani Peta, Vizag Visakhapatnam., Maharani Peta"/>
    <s v="Maharani Peta"/>
    <s v="Maharani Peta, Vizag"/>
    <n v="83.319839979999998"/>
    <n v="17.712661570000002"/>
    <x v="1501"/>
    <s v="Indian Rupees(Rs.)"/>
    <x v="1"/>
    <x v="1"/>
    <s v="No"/>
    <s v="No"/>
    <x v="1"/>
    <n v="84"/>
    <n v="500"/>
    <x v="9"/>
    <s v="2012_6_17"/>
    <x v="2"/>
    <n v="6"/>
    <n v="17"/>
    <x v="0"/>
    <s v="Rs.500"/>
    <n v="500"/>
  </r>
  <r>
    <n v="18306504"/>
    <x v="5257"/>
    <n v="1"/>
    <x v="1"/>
    <s v="243, Phase 1, Udyog Vihar, Gurgaon"/>
    <s v="Udyog Vihar"/>
    <s v="Udyog Vihar, Gurgaon"/>
    <n v="77.086169999999996"/>
    <n v="28.5128925"/>
    <x v="81"/>
    <s v="Indian Rupees(Rs.)"/>
    <x v="1"/>
    <x v="1"/>
    <s v="No"/>
    <s v="No"/>
    <x v="3"/>
    <n v="1"/>
    <n v="400"/>
    <x v="25"/>
    <s v="2013_1_17"/>
    <x v="0"/>
    <n v="1"/>
    <n v="17"/>
    <x v="0"/>
    <s v="Rs.400"/>
    <n v="400"/>
  </r>
  <r>
    <n v="18306511"/>
    <x v="5258"/>
    <n v="1"/>
    <x v="0"/>
    <s v="RP 8, Near Gopal Mandir, Pitampura, New Delhi"/>
    <s v="Pitampura"/>
    <s v="Pitampura, New Delhi"/>
    <n v="77.149999300000005"/>
    <n v="28.700709199999999"/>
    <x v="550"/>
    <s v="Indian Rupees(Rs.)"/>
    <x v="1"/>
    <x v="0"/>
    <s v="No"/>
    <s v="No"/>
    <x v="3"/>
    <n v="33"/>
    <n v="250"/>
    <x v="14"/>
    <s v="2018_2_3"/>
    <x v="5"/>
    <n v="2"/>
    <n v="3"/>
    <x v="0"/>
    <s v="Rs.250"/>
    <n v="250"/>
  </r>
  <r>
    <n v="18306521"/>
    <x v="5259"/>
    <n v="1"/>
    <x v="1"/>
    <s v="Country Inn &amp; Suites By Carlson, 406, Phase 3, Udyog Vihar, Gurgaon"/>
    <s v="Country Inn &amp; Suites By Carlson, Udyog Vihar"/>
    <s v="Country Inn &amp; Suites By Carlson, Udyog Vihar, Gurgaon"/>
    <n v="77.091835099999997"/>
    <n v="28.5092246"/>
    <x v="75"/>
    <s v="Indian Rupees(Rs.)"/>
    <x v="0"/>
    <x v="1"/>
    <s v="No"/>
    <s v="No"/>
    <x v="2"/>
    <n v="32"/>
    <n v="2200"/>
    <x v="4"/>
    <s v="2017_9_8"/>
    <x v="6"/>
    <n v="9"/>
    <n v="8"/>
    <x v="0"/>
    <s v="Rs.2200"/>
    <n v="2200"/>
  </r>
  <r>
    <n v="18306523"/>
    <x v="5260"/>
    <n v="1"/>
    <x v="0"/>
    <s v="1st Floor, C-39, Opposite Odean Cinema, Connaught Place, New Delhi"/>
    <s v="Connaught Place"/>
    <s v="Connaught Place, New Delhi"/>
    <n v="77.220890699999998"/>
    <n v="28.6344973"/>
    <x v="1502"/>
    <s v="Indian Rupees(Rs.)"/>
    <x v="1"/>
    <x v="1"/>
    <s v="No"/>
    <s v="No"/>
    <x v="1"/>
    <n v="877"/>
    <n v="800"/>
    <x v="9"/>
    <s v="2018_9_11"/>
    <x v="5"/>
    <n v="9"/>
    <n v="11"/>
    <x v="0"/>
    <s v="Rs.800"/>
    <n v="800"/>
  </r>
  <r>
    <n v="18306524"/>
    <x v="4646"/>
    <n v="1"/>
    <x v="0"/>
    <s v="Kiosk 4, Level 2, Food Capital, Worldmark 1, Aerocity, New Delhi"/>
    <s v="Worldmark 1, Aerocity"/>
    <s v="Worldmark 1, Aerocity, New Delhi"/>
    <n v="77.121795289999994"/>
    <n v="28.550347200000001"/>
    <x v="526"/>
    <s v="Indian Rupees(Rs.)"/>
    <x v="1"/>
    <x v="1"/>
    <s v="No"/>
    <s v="No"/>
    <x v="0"/>
    <n v="22"/>
    <n v="1000"/>
    <x v="9"/>
    <s v="2016_11_26"/>
    <x v="1"/>
    <n v="11"/>
    <n v="26"/>
    <x v="0"/>
    <s v="Rs.1000"/>
    <n v="1000"/>
  </r>
  <r>
    <n v="18306530"/>
    <x v="5261"/>
    <n v="1"/>
    <x v="0"/>
    <s v="D-14, 3rd Floor, South Extension 2, New Delhi"/>
    <s v="South Extension 2"/>
    <s v="South Extension 2, New Delhi"/>
    <n v="77.217477299999999"/>
    <n v="28.568664200000001"/>
    <x v="146"/>
    <s v="Indian Rupees(Rs.)"/>
    <x v="0"/>
    <x v="0"/>
    <s v="No"/>
    <s v="No"/>
    <x v="0"/>
    <n v="489"/>
    <n v="1300"/>
    <x v="5"/>
    <s v="2017_4_6"/>
    <x v="6"/>
    <n v="4"/>
    <n v="6"/>
    <x v="0"/>
    <s v="Rs.1300"/>
    <n v="1300"/>
  </r>
  <r>
    <n v="18306531"/>
    <x v="5262"/>
    <n v="1"/>
    <x v="4"/>
    <s v="Opposite CNG Pump, Pul Prahladpur, Suraj Kund Road, Suraj Kund, Faridabad"/>
    <s v="Suraj Kund"/>
    <s v="Suraj Kund, Faridabad"/>
    <n v="77.289652599999997"/>
    <n v="28.49916279"/>
    <x v="11"/>
    <s v="Indian Rupees(Rs.)"/>
    <x v="1"/>
    <x v="1"/>
    <s v="No"/>
    <s v="No"/>
    <x v="3"/>
    <n v="7"/>
    <n v="300"/>
    <x v="13"/>
    <s v="2015_10_4"/>
    <x v="8"/>
    <n v="10"/>
    <n v="4"/>
    <x v="0"/>
    <s v="Rs.300"/>
    <n v="300"/>
  </r>
  <r>
    <n v="18306533"/>
    <x v="5263"/>
    <n v="1"/>
    <x v="1"/>
    <s v="Fortune Select Excalibur, Sector 49, Sohna Road, Gurgaon"/>
    <s v="Sohna Road"/>
    <s v="Sohna Road, Gurgaon"/>
    <n v="77.041789829999999"/>
    <n v="28.41593885"/>
    <x v="152"/>
    <s v="Indian Rupees(Rs.)"/>
    <x v="0"/>
    <x v="1"/>
    <s v="No"/>
    <s v="No"/>
    <x v="2"/>
    <n v="56"/>
    <n v="2500"/>
    <x v="24"/>
    <s v="2016_12_24"/>
    <x v="1"/>
    <n v="12"/>
    <n v="24"/>
    <x v="0"/>
    <s v="Rs.2500"/>
    <n v="2500"/>
  </r>
  <r>
    <n v="18306540"/>
    <x v="5264"/>
    <n v="1"/>
    <x v="0"/>
    <s v="F-44, Gummad Wali Gali, Katwaria Sarai, Qutab Institutional Area, New Delhi"/>
    <s v="Qutab Institutional Area"/>
    <s v="Qutab Institutional Area, New Delhi"/>
    <n v="0"/>
    <n v="0"/>
    <x v="11"/>
    <s v="Indian Rupees(Rs.)"/>
    <x v="1"/>
    <x v="1"/>
    <s v="No"/>
    <s v="No"/>
    <x v="3"/>
    <n v="0"/>
    <n v="350"/>
    <x v="25"/>
    <s v="2017_6_28"/>
    <x v="6"/>
    <n v="6"/>
    <n v="28"/>
    <x v="0"/>
    <s v="Rs.350"/>
    <n v="350"/>
  </r>
  <r>
    <n v="18306542"/>
    <x v="5265"/>
    <n v="1"/>
    <x v="2"/>
    <s v="Food Court, Logix City Centre, Sector 32, Near Sector 33, Noida"/>
    <s v="Sector 33"/>
    <s v="Sector 33, Noida"/>
    <n v="77.353663400000002"/>
    <n v="28.574308599999998"/>
    <x v="120"/>
    <s v="Indian Rupees(Rs.)"/>
    <x v="1"/>
    <x v="1"/>
    <s v="No"/>
    <s v="No"/>
    <x v="3"/>
    <n v="15"/>
    <n v="450"/>
    <x v="2"/>
    <s v="2017_9_11"/>
    <x v="6"/>
    <n v="9"/>
    <n v="11"/>
    <x v="0"/>
    <s v="Rs.450"/>
    <n v="450"/>
  </r>
  <r>
    <n v="18306543"/>
    <x v="29"/>
    <n v="1"/>
    <x v="0"/>
    <s v="Shop 2, Plot 57, Under Dwarka Mor Metro Station Pillar No 776, Sewak Park, Uttam Nagar, New Delhi"/>
    <s v="Uttam Nagar"/>
    <s v="Uttam Nagar, New Delhi"/>
    <n v="77.033466300000001"/>
    <n v="28.619107499999998"/>
    <x v="25"/>
    <s v="Indian Rupees(Rs.)"/>
    <x v="1"/>
    <x v="0"/>
    <s v="No"/>
    <s v="No"/>
    <x v="3"/>
    <n v="5"/>
    <n v="200"/>
    <x v="13"/>
    <s v="2015_4_27"/>
    <x v="8"/>
    <n v="4"/>
    <n v="27"/>
    <x v="0"/>
    <s v="Rs.200"/>
    <n v="200"/>
  </r>
  <r>
    <n v="18306545"/>
    <x v="5266"/>
    <n v="1"/>
    <x v="0"/>
    <s v="193, Shahpur Jat, New Delhi"/>
    <s v="Shahpur Jat"/>
    <s v="Shahpur Jat, New Delhi"/>
    <n v="77.215501200000006"/>
    <n v="28.546604599999998"/>
    <x v="1492"/>
    <s v="Indian Rupees(Rs.)"/>
    <x v="1"/>
    <x v="0"/>
    <s v="No"/>
    <s v="No"/>
    <x v="0"/>
    <n v="56"/>
    <n v="1100"/>
    <x v="3"/>
    <s v="2011_6_12"/>
    <x v="4"/>
    <n v="6"/>
    <n v="12"/>
    <x v="0"/>
    <s v="Rs.1100"/>
    <n v="1100"/>
  </r>
  <r>
    <n v="18306547"/>
    <x v="5267"/>
    <n v="1"/>
    <x v="0"/>
    <s v="52, Janpath, New Delhi"/>
    <s v="Janpath"/>
    <s v="Janpath, New Delhi"/>
    <n v="77.219633099999996"/>
    <n v="28.6271199"/>
    <x v="1503"/>
    <s v="Indian Rupees(Rs.)"/>
    <x v="0"/>
    <x v="1"/>
    <s v="No"/>
    <s v="No"/>
    <x v="0"/>
    <n v="361"/>
    <n v="1550"/>
    <x v="7"/>
    <s v="2016_8_19"/>
    <x v="1"/>
    <n v="8"/>
    <n v="19"/>
    <x v="0"/>
    <s v="Rs.1550"/>
    <n v="1550"/>
  </r>
  <r>
    <n v="18306548"/>
    <x v="843"/>
    <n v="1"/>
    <x v="1"/>
    <s v="JMD Megapolis, Sector 48, Sohna Road, Gurgaon"/>
    <s v="JMD Megapolis Mall, Sohna Road"/>
    <s v="JMD Megapolis Mall, Sohna Road, Gurgaon"/>
    <n v="77.038186999999994"/>
    <n v="28.419985"/>
    <x v="301"/>
    <s v="Indian Rupees(Rs.)"/>
    <x v="1"/>
    <x v="0"/>
    <s v="No"/>
    <s v="No"/>
    <x v="3"/>
    <n v="41"/>
    <n v="300"/>
    <x v="14"/>
    <s v="2011_4_6"/>
    <x v="4"/>
    <n v="4"/>
    <n v="6"/>
    <x v="0"/>
    <s v="Rs.300"/>
    <n v="300"/>
  </r>
  <r>
    <n v="18306553"/>
    <x v="416"/>
    <n v="1"/>
    <x v="1"/>
    <s v="G-114, Sushant Shopping Arcade, Phase 1, Sushant Lok, Gurgaon"/>
    <s v="Sushant Shopping Arcade, Sushant Lok, Gurgaon"/>
    <s v="Sushant Shopping Arcade, Sushant Lok, Gurgaon, Gurgaon"/>
    <n v="77.079801500000002"/>
    <n v="28.460761000000002"/>
    <x v="11"/>
    <s v="Indian Rupees(Rs.)"/>
    <x v="1"/>
    <x v="0"/>
    <s v="No"/>
    <s v="No"/>
    <x v="1"/>
    <n v="35"/>
    <n v="700"/>
    <x v="13"/>
    <s v="2015_1_22"/>
    <x v="8"/>
    <n v="1"/>
    <n v="22"/>
    <x v="0"/>
    <s v="Rs.700"/>
    <n v="700"/>
  </r>
  <r>
    <n v="18307251"/>
    <x v="5268"/>
    <n v="1"/>
    <x v="13"/>
    <s v="Ground Floor, Shop 3, Opposite IndusInd Bank, Madhapur Main Road, Madhapur, Hyderabad"/>
    <s v="Madhapur"/>
    <s v="Madhapur, Hyderabad"/>
    <n v="78.393390999999994"/>
    <n v="17.440826999999999"/>
    <x v="1504"/>
    <s v="Indian Rupees(Rs.)"/>
    <x v="1"/>
    <x v="1"/>
    <s v="No"/>
    <s v="No"/>
    <x v="1"/>
    <n v="344"/>
    <n v="500"/>
    <x v="32"/>
    <s v="2015_1_10"/>
    <x v="8"/>
    <n v="1"/>
    <n v="10"/>
    <x v="0"/>
    <s v="Rs.500"/>
    <n v="500"/>
  </r>
  <r>
    <n v="18307266"/>
    <x v="5269"/>
    <n v="1"/>
    <x v="2"/>
    <s v="Village Shadra Bansal Market, Near Pass Taira, Sector 132, Noida"/>
    <s v="Sector 132"/>
    <s v="Sector 132, Noida"/>
    <n v="77.413222899999994"/>
    <n v="28.507078700000001"/>
    <x v="21"/>
    <s v="Indian Rupees(Rs.)"/>
    <x v="1"/>
    <x v="1"/>
    <s v="No"/>
    <s v="No"/>
    <x v="1"/>
    <n v="4"/>
    <n v="600"/>
    <x v="20"/>
    <s v="2015_12_28"/>
    <x v="8"/>
    <n v="12"/>
    <n v="28"/>
    <x v="0"/>
    <s v="Rs.600"/>
    <n v="600"/>
  </r>
  <r>
    <n v="18308025"/>
    <x v="5270"/>
    <n v="1"/>
    <x v="1"/>
    <s v="B-5/8, Near Qutab Plaza, DLF Phase 1, Gurgaon"/>
    <s v="DLF Phase 1"/>
    <s v="DLF Phase 1, Gurgaon"/>
    <n v="77.099388200000007"/>
    <n v="28.469341499999999"/>
    <x v="1505"/>
    <s v="Indian Rupees(Rs.)"/>
    <x v="1"/>
    <x v="1"/>
    <s v="No"/>
    <s v="No"/>
    <x v="3"/>
    <n v="9"/>
    <n v="150"/>
    <x v="13"/>
    <s v="2010_9_23"/>
    <x v="3"/>
    <n v="9"/>
    <n v="23"/>
    <x v="0"/>
    <s v="Rs.150"/>
    <n v="150"/>
  </r>
  <r>
    <n v="18308083"/>
    <x v="5271"/>
    <n v="1"/>
    <x v="2"/>
    <s v="E-18-A, Sector 8, Noida"/>
    <s v="Sector 8"/>
    <s v="Sector 8, Noida"/>
    <n v="77.324652400000005"/>
    <n v="28.5963721"/>
    <x v="237"/>
    <s v="Indian Rupees(Rs.)"/>
    <x v="1"/>
    <x v="1"/>
    <s v="No"/>
    <s v="No"/>
    <x v="3"/>
    <n v="9"/>
    <n v="400"/>
    <x v="2"/>
    <s v="2013_9_4"/>
    <x v="0"/>
    <n v="9"/>
    <n v="4"/>
    <x v="0"/>
    <s v="Rs.400"/>
    <n v="400"/>
  </r>
  <r>
    <n v="18308432"/>
    <x v="5272"/>
    <n v="1"/>
    <x v="0"/>
    <s v="Shop 911, Opposite Jama Masjid Gate 1, Jama Masjid, New Delhi"/>
    <s v="Jama Masjid"/>
    <s v="Jama Masjid, New Delhi"/>
    <n v="77.233107700000005"/>
    <n v="28.649761099999999"/>
    <x v="229"/>
    <s v="Indian Rupees(Rs.)"/>
    <x v="1"/>
    <x v="1"/>
    <s v="No"/>
    <s v="No"/>
    <x v="1"/>
    <n v="3"/>
    <n v="600"/>
    <x v="25"/>
    <s v="2015_6_19"/>
    <x v="8"/>
    <n v="6"/>
    <n v="19"/>
    <x v="0"/>
    <s v="Rs.600"/>
    <n v="600"/>
  </r>
  <r>
    <n v="18308458"/>
    <x v="5273"/>
    <n v="1"/>
    <x v="0"/>
    <s v="C-12/1 Main Road, Madhu Vihar Market, IP Extension, New Delhi"/>
    <s v="IP Extension"/>
    <s v="IP Extension, New Delhi"/>
    <n v="77.303773899999996"/>
    <n v="28.634931000000002"/>
    <x v="128"/>
    <s v="Indian Rupees(Rs.)"/>
    <x v="1"/>
    <x v="0"/>
    <s v="No"/>
    <s v="No"/>
    <x v="3"/>
    <n v="25"/>
    <n v="300"/>
    <x v="10"/>
    <s v="2010_1_17"/>
    <x v="3"/>
    <n v="1"/>
    <n v="17"/>
    <x v="0"/>
    <s v="Rs.300"/>
    <n v="300"/>
  </r>
  <r>
    <n v="18310503"/>
    <x v="5274"/>
    <n v="1"/>
    <x v="2"/>
    <s v="Shop 6, Sunshine Helios, Sector 78, Near, Sector 110, Noida"/>
    <s v="Sector 110"/>
    <s v="Sector 110, Noida"/>
    <n v="0"/>
    <n v="0"/>
    <x v="293"/>
    <s v="Indian Rupees(Rs.)"/>
    <x v="1"/>
    <x v="1"/>
    <s v="No"/>
    <s v="No"/>
    <x v="3"/>
    <n v="0"/>
    <n v="400"/>
    <x v="25"/>
    <s v="2017_4_28"/>
    <x v="6"/>
    <n v="4"/>
    <n v="28"/>
    <x v="0"/>
    <s v="Rs.400"/>
    <n v="400"/>
  </r>
  <r>
    <n v="18311919"/>
    <x v="5275"/>
    <n v="1"/>
    <x v="0"/>
    <s v="J-7/80m, Nehru Market, Rajouri Garden, New Delhi"/>
    <s v="Rajouri Garden"/>
    <s v="Rajouri Garden, New Delhi"/>
    <n v="77.117244299999996"/>
    <n v="28.646361599999999"/>
    <x v="72"/>
    <s v="Indian Rupees(Rs.)"/>
    <x v="1"/>
    <x v="0"/>
    <s v="No"/>
    <s v="No"/>
    <x v="1"/>
    <n v="46"/>
    <n v="600"/>
    <x v="10"/>
    <s v="2012_7_22"/>
    <x v="2"/>
    <n v="7"/>
    <n v="22"/>
    <x v="0"/>
    <s v="Rs.600"/>
    <n v="600"/>
  </r>
  <r>
    <n v="18311920"/>
    <x v="5276"/>
    <n v="1"/>
    <x v="0"/>
    <s v="Shop 2, DDA Market, Yusuf Sarai, New Delhi"/>
    <s v="Yusuf Sarai"/>
    <s v="Yusuf Sarai, New Delhi"/>
    <n v="77.207236800000004"/>
    <n v="28.558007799999999"/>
    <x v="1506"/>
    <s v="Indian Rupees(Rs.)"/>
    <x v="1"/>
    <x v="1"/>
    <s v="No"/>
    <s v="No"/>
    <x v="3"/>
    <n v="1"/>
    <n v="300"/>
    <x v="25"/>
    <s v="2010_8_3"/>
    <x v="3"/>
    <n v="8"/>
    <n v="3"/>
    <x v="0"/>
    <s v="Rs.300"/>
    <n v="300"/>
  </r>
  <r>
    <n v="18311926"/>
    <x v="5277"/>
    <n v="1"/>
    <x v="1"/>
    <s v="220/11, Near Aryan Hospital, Old Railway Road, Gurgaon"/>
    <s v="Old Railway Road"/>
    <s v="Old Railway Road, Gurgaon"/>
    <n v="77.019363600000005"/>
    <n v="28.470213000000001"/>
    <x v="11"/>
    <s v="Indian Rupees(Rs.)"/>
    <x v="1"/>
    <x v="1"/>
    <s v="No"/>
    <s v="No"/>
    <x v="1"/>
    <n v="25"/>
    <n v="700"/>
    <x v="2"/>
    <s v="2018_5_10"/>
    <x v="5"/>
    <n v="5"/>
    <n v="10"/>
    <x v="0"/>
    <s v="Rs.700"/>
    <n v="700"/>
  </r>
  <r>
    <n v="18311928"/>
    <x v="5278"/>
    <n v="1"/>
    <x v="2"/>
    <s v="10, 1st Floor, Kirtimaan Plaza, Sector 30, Noida"/>
    <s v="Sector 30"/>
    <s v="Sector 30, Noida"/>
    <n v="77.340832599999999"/>
    <n v="28.572471100000001"/>
    <x v="1507"/>
    <s v="Indian Rupees(Rs.)"/>
    <x v="0"/>
    <x v="0"/>
    <s v="No"/>
    <s v="No"/>
    <x v="1"/>
    <n v="131"/>
    <n v="800"/>
    <x v="10"/>
    <s v="2016_2_19"/>
    <x v="1"/>
    <n v="2"/>
    <n v="19"/>
    <x v="0"/>
    <s v="Rs.800"/>
    <n v="800"/>
  </r>
  <r>
    <n v="18311930"/>
    <x v="5279"/>
    <n v="1"/>
    <x v="0"/>
    <s v="Rockland Inn, B-207, Block B, Outer Ring Road, Near Savitri Cinema Flyover, Chittaranjan Park, New Delhi"/>
    <s v="Chittaranjan Park"/>
    <s v="Chittaranjan Park, New Delhi"/>
    <n v="77.241772600000004"/>
    <n v="28.542694399999998"/>
    <x v="14"/>
    <s v="Indian Rupees(Rs.)"/>
    <x v="0"/>
    <x v="1"/>
    <s v="No"/>
    <s v="No"/>
    <x v="0"/>
    <n v="1"/>
    <n v="1500"/>
    <x v="25"/>
    <s v="2015_12_16"/>
    <x v="8"/>
    <n v="12"/>
    <n v="16"/>
    <x v="0"/>
    <s v="Rs.1500"/>
    <n v="1500"/>
  </r>
  <r>
    <n v="18311942"/>
    <x v="5280"/>
    <n v="1"/>
    <x v="1"/>
    <s v="Shop 2, G Block, Behind Ansal Plaza Mall, Palam Vihar, Gurgaon"/>
    <s v="Palam Vihar"/>
    <s v="Palam Vihar, Gurgaon"/>
    <n v="77.040929599999998"/>
    <n v="28.5118498"/>
    <x v="118"/>
    <s v="Indian Rupees(Rs.)"/>
    <x v="1"/>
    <x v="1"/>
    <s v="No"/>
    <s v="No"/>
    <x v="3"/>
    <n v="4"/>
    <n v="200"/>
    <x v="20"/>
    <s v="2018_8_15"/>
    <x v="5"/>
    <n v="8"/>
    <n v="15"/>
    <x v="0"/>
    <s v="Rs.200"/>
    <n v="200"/>
  </r>
  <r>
    <n v="18311948"/>
    <x v="5281"/>
    <n v="1"/>
    <x v="0"/>
    <s v="C-42, Industrial Area, Okhla Phase 2, New Delhi"/>
    <s v="Okhla Phase 2"/>
    <s v="Okhla Phase 2, New Delhi"/>
    <n v="77.278197599999999"/>
    <n v="28.534530400000001"/>
    <x v="61"/>
    <s v="Indian Rupees(Rs.)"/>
    <x v="1"/>
    <x v="1"/>
    <s v="No"/>
    <s v="No"/>
    <x v="1"/>
    <n v="6"/>
    <n v="700"/>
    <x v="18"/>
    <s v="2012_6_9"/>
    <x v="2"/>
    <n v="6"/>
    <n v="9"/>
    <x v="0"/>
    <s v="Rs.700"/>
    <n v="700"/>
  </r>
  <r>
    <n v="18311951"/>
    <x v="5282"/>
    <n v="1"/>
    <x v="0"/>
    <s v="B-17, Alaknanda Shopping Complex, Alaknanda, New Delhi"/>
    <s v="Alaknanda"/>
    <s v="Alaknanda, New Delhi"/>
    <n v="77.253693999999996"/>
    <n v="28.52542"/>
    <x v="49"/>
    <s v="Indian Rupees(Rs.)"/>
    <x v="1"/>
    <x v="1"/>
    <s v="No"/>
    <s v="No"/>
    <x v="3"/>
    <n v="2"/>
    <n v="300"/>
    <x v="25"/>
    <s v="2018_6_9"/>
    <x v="5"/>
    <n v="6"/>
    <n v="9"/>
    <x v="0"/>
    <s v="Rs.300"/>
    <n v="300"/>
  </r>
  <r>
    <n v="18311952"/>
    <x v="85"/>
    <n v="1"/>
    <x v="1"/>
    <s v="Airtel Centre Bharti Airtel Ltd, 5th Floor, Plot 16, Phase 4, Udyog Vihar, Gurgaon"/>
    <s v="Udyog Vihar"/>
    <s v="Udyog Vihar, Gurgaon"/>
    <n v="77.079917859999995"/>
    <n v="28.49125312"/>
    <x v="37"/>
    <s v="Indian Rupees(Rs.)"/>
    <x v="1"/>
    <x v="1"/>
    <s v="No"/>
    <s v="No"/>
    <x v="1"/>
    <n v="2"/>
    <n v="600"/>
    <x v="25"/>
    <s v="2016_11_3"/>
    <x v="1"/>
    <n v="11"/>
    <n v="3"/>
    <x v="0"/>
    <s v="Rs.600"/>
    <n v="600"/>
  </r>
  <r>
    <n v="18311953"/>
    <x v="5283"/>
    <n v="1"/>
    <x v="0"/>
    <s v="7 &amp; 11, G-1, Raj Tower 1, Alaknanda Shopping Complex, Near Post Office, Alaknanda, New Delhi"/>
    <s v="Alaknanda"/>
    <s v="Alaknanda, New Delhi"/>
    <n v="77.254695400000003"/>
    <n v="28.525266999999999"/>
    <x v="11"/>
    <s v="Indian Rupees(Rs.)"/>
    <x v="1"/>
    <x v="0"/>
    <s v="No"/>
    <s v="No"/>
    <x v="1"/>
    <n v="2"/>
    <n v="500"/>
    <x v="25"/>
    <s v="2018_10_15"/>
    <x v="5"/>
    <n v="10"/>
    <n v="15"/>
    <x v="0"/>
    <s v="Rs.500"/>
    <n v="500"/>
  </r>
  <r>
    <n v="18311957"/>
    <x v="5284"/>
    <n v="1"/>
    <x v="1"/>
    <s v="Sector 14, Gurgaon"/>
    <s v="Sector 14"/>
    <s v="Sector 14, Gurgaon"/>
    <n v="0"/>
    <n v="0"/>
    <x v="1508"/>
    <s v="Indian Rupees(Rs.)"/>
    <x v="1"/>
    <x v="1"/>
    <s v="No"/>
    <s v="No"/>
    <x v="1"/>
    <n v="4"/>
    <n v="800"/>
    <x v="20"/>
    <s v="2011_7_16"/>
    <x v="4"/>
    <n v="7"/>
    <n v="16"/>
    <x v="0"/>
    <s v="Rs.800"/>
    <n v="800"/>
  </r>
  <r>
    <n v="18311958"/>
    <x v="2908"/>
    <n v="1"/>
    <x v="0"/>
    <s v="Shop G-3, V3S Mall, Plot 10, Laxmi Nagar, New Delhi"/>
    <s v="V3S Mall, Laxmi Nagar"/>
    <s v="V3S Mall, Laxmi Nagar, New Delhi"/>
    <n v="77.286358899999996"/>
    <n v="28.6368388"/>
    <x v="608"/>
    <s v="Indian Rupees(Rs.)"/>
    <x v="1"/>
    <x v="1"/>
    <s v="No"/>
    <s v="No"/>
    <x v="3"/>
    <n v="25"/>
    <n v="400"/>
    <x v="6"/>
    <s v="2014_3_8"/>
    <x v="7"/>
    <n v="3"/>
    <n v="8"/>
    <x v="0"/>
    <s v="Rs.400"/>
    <n v="400"/>
  </r>
  <r>
    <n v="18311959"/>
    <x v="164"/>
    <n v="1"/>
    <x v="1"/>
    <s v="Unitech Infospace, Sector 21, Gurgaon"/>
    <s v="Unitech Infospace, Sector 21, Gurgaon"/>
    <s v="Unitech Infospace, Sector 21, Gurgaon, Gurgaon"/>
    <n v="77.071646400000006"/>
    <n v="28.509657600000001"/>
    <x v="77"/>
    <s v="Indian Rupees(Rs.)"/>
    <x v="1"/>
    <x v="1"/>
    <s v="No"/>
    <s v="No"/>
    <x v="3"/>
    <n v="2"/>
    <n v="250"/>
    <x v="25"/>
    <s v="2012_3_3"/>
    <x v="2"/>
    <n v="3"/>
    <n v="3"/>
    <x v="0"/>
    <s v="Rs.250"/>
    <n v="250"/>
  </r>
  <r>
    <n v="18311961"/>
    <x v="5285"/>
    <n v="1"/>
    <x v="0"/>
    <s v="Shop 90A, Road 4, Gali 7, Near Anand Lok Inn, Mahipalpur, New Delhi"/>
    <s v="Mahipalpur"/>
    <s v="Mahipalpur, New Delhi"/>
    <n v="0"/>
    <n v="0"/>
    <x v="11"/>
    <s v="Indian Rupees(Rs.)"/>
    <x v="1"/>
    <x v="1"/>
    <s v="No"/>
    <s v="No"/>
    <x v="3"/>
    <n v="3"/>
    <n v="400"/>
    <x v="25"/>
    <s v="2016_8_10"/>
    <x v="1"/>
    <n v="8"/>
    <n v="10"/>
    <x v="0"/>
    <s v="Rs.400"/>
    <n v="400"/>
  </r>
  <r>
    <n v="18312106"/>
    <x v="5286"/>
    <n v="1"/>
    <x v="26"/>
    <s v="14/125, The Mall, Mall Road, Colonelganj, Parade, Kanpur"/>
    <s v="Parade"/>
    <s v="Parade, Kanpur"/>
    <n v="80.342795780000003"/>
    <n v="26.474986380000001"/>
    <x v="1509"/>
    <s v="Indian Rupees(Rs.)"/>
    <x v="1"/>
    <x v="1"/>
    <s v="No"/>
    <s v="No"/>
    <x v="3"/>
    <n v="127"/>
    <n v="500"/>
    <x v="1"/>
    <s v="2014_9_19"/>
    <x v="7"/>
    <n v="9"/>
    <n v="19"/>
    <x v="0"/>
    <s v="Rs.500"/>
    <n v="500"/>
  </r>
  <r>
    <n v="18312438"/>
    <x v="2908"/>
    <n v="1"/>
    <x v="0"/>
    <s v="Shop 10, Ground Floor, Unity One Mall, Sector 10, Rohini, New Delhi"/>
    <s v="Rohini"/>
    <s v="Rohini, New Delhi"/>
    <n v="77.116290899999996"/>
    <n v="28.7151037"/>
    <x v="608"/>
    <s v="Indian Rupees(Rs.)"/>
    <x v="1"/>
    <x v="1"/>
    <s v="No"/>
    <s v="No"/>
    <x v="3"/>
    <n v="43"/>
    <n v="400"/>
    <x v="3"/>
    <s v="2011_7_14"/>
    <x v="4"/>
    <n v="7"/>
    <n v="14"/>
    <x v="0"/>
    <s v="Rs.400"/>
    <n v="400"/>
  </r>
  <r>
    <n v="18312443"/>
    <x v="5287"/>
    <n v="1"/>
    <x v="0"/>
    <s v="The Claridges, 12, Dr. A.P.J. Abdul Kalam Road, Aurangzeb Road, New Delhi"/>
    <s v="The Claridges, Aurangzeb Road"/>
    <s v="The Claridges, Aurangzeb Road, New Delhi"/>
    <n v="77.216936099999998"/>
    <n v="28.600159999999999"/>
    <x v="1510"/>
    <s v="Indian Rupees(Rs.)"/>
    <x v="1"/>
    <x v="1"/>
    <s v="No"/>
    <s v="No"/>
    <x v="2"/>
    <n v="5"/>
    <n v="2000"/>
    <x v="13"/>
    <s v="2018_6_3"/>
    <x v="5"/>
    <n v="6"/>
    <n v="3"/>
    <x v="0"/>
    <s v="Rs.2000"/>
    <n v="2000"/>
  </r>
  <r>
    <n v="18312446"/>
    <x v="5288"/>
    <n v="1"/>
    <x v="0"/>
    <s v="Shop 10, Satyaniketan Market, Satyaniketan, New Delhi"/>
    <s v="Satyaniketan"/>
    <s v="Satyaniketan, New Delhi"/>
    <n v="77.168556100000004"/>
    <n v="28.5883121"/>
    <x v="1511"/>
    <s v="Indian Rupees(Rs.)"/>
    <x v="1"/>
    <x v="0"/>
    <s v="No"/>
    <s v="No"/>
    <x v="1"/>
    <n v="74"/>
    <n v="800"/>
    <x v="10"/>
    <s v="2016_10_26"/>
    <x v="1"/>
    <n v="10"/>
    <n v="26"/>
    <x v="0"/>
    <s v="Rs.800"/>
    <n v="800"/>
  </r>
  <r>
    <n v="18312449"/>
    <x v="530"/>
    <n v="1"/>
    <x v="0"/>
    <s v="WZ-181, A block, Main Najafgarh Road, Metro Pillar 666, Uttam Nagar, New Delhi"/>
    <s v="Uttam Nagar"/>
    <s v="Uttam Nagar, New Delhi"/>
    <n v="77.060898600000002"/>
    <n v="28.623078899999999"/>
    <x v="79"/>
    <s v="Indian Rupees(Rs.)"/>
    <x v="1"/>
    <x v="1"/>
    <s v="No"/>
    <s v="No"/>
    <x v="3"/>
    <n v="3"/>
    <n v="350"/>
    <x v="25"/>
    <s v="2016_1_23"/>
    <x v="1"/>
    <n v="1"/>
    <n v="23"/>
    <x v="0"/>
    <s v="Rs.350"/>
    <n v="350"/>
  </r>
  <r>
    <n v="18312451"/>
    <x v="838"/>
    <n v="1"/>
    <x v="1"/>
    <s v="Unitech Infospace, Sector 22, Gurgaon"/>
    <s v="Sector 22"/>
    <s v="Sector 22, Gurgaon"/>
    <n v="77.073850899999996"/>
    <n v="28.510145600000001"/>
    <x v="49"/>
    <s v="Indian Rupees(Rs.)"/>
    <x v="1"/>
    <x v="1"/>
    <s v="No"/>
    <s v="No"/>
    <x v="3"/>
    <n v="0"/>
    <n v="200"/>
    <x v="25"/>
    <s v="2010_11_16"/>
    <x v="3"/>
    <n v="11"/>
    <n v="16"/>
    <x v="0"/>
    <s v="Rs.200"/>
    <n v="200"/>
  </r>
  <r>
    <n v="18312455"/>
    <x v="5289"/>
    <n v="1"/>
    <x v="0"/>
    <s v="Sabzi Mandi, Katwaria Sarai Main Road, Qutab Institutional Area, New Delhi"/>
    <s v="Qutab Institutional Area"/>
    <s v="Qutab Institutional Area, New Delhi"/>
    <n v="77.186278900000005"/>
    <n v="28.5415131"/>
    <x v="509"/>
    <s v="Indian Rupees(Rs.)"/>
    <x v="1"/>
    <x v="1"/>
    <s v="No"/>
    <s v="No"/>
    <x v="3"/>
    <n v="1"/>
    <n v="150"/>
    <x v="25"/>
    <s v="2014_8_27"/>
    <x v="7"/>
    <n v="8"/>
    <n v="27"/>
    <x v="0"/>
    <s v="Rs.150"/>
    <n v="150"/>
  </r>
  <r>
    <n v="18312458"/>
    <x v="5290"/>
    <n v="1"/>
    <x v="0"/>
    <s v="42, Near Sub Station, Mahipalpur, New Delhi"/>
    <s v="Mahipalpur"/>
    <s v="Mahipalpur, New Delhi"/>
    <n v="77.128157400000006"/>
    <n v="28.545246899999999"/>
    <x v="556"/>
    <s v="Indian Rupees(Rs.)"/>
    <x v="1"/>
    <x v="0"/>
    <s v="No"/>
    <s v="No"/>
    <x v="1"/>
    <n v="6"/>
    <n v="600"/>
    <x v="11"/>
    <s v="2012_9_6"/>
    <x v="2"/>
    <n v="9"/>
    <n v="6"/>
    <x v="0"/>
    <s v="Rs.600"/>
    <n v="600"/>
  </r>
  <r>
    <n v="18312459"/>
    <x v="5291"/>
    <n v="1"/>
    <x v="0"/>
    <s v="F-226, Katwaria Sarai, Qutab Institutional Area, New Delhi"/>
    <s v="Qutab Institutional Area"/>
    <s v="Qutab Institutional Area, New Delhi"/>
    <n v="77.186087409999999"/>
    <n v="28.54186954"/>
    <x v="21"/>
    <s v="Indian Rupees(Rs.)"/>
    <x v="1"/>
    <x v="1"/>
    <s v="No"/>
    <s v="No"/>
    <x v="3"/>
    <n v="0"/>
    <n v="150"/>
    <x v="25"/>
    <s v="2017_2_13"/>
    <x v="6"/>
    <n v="2"/>
    <n v="13"/>
    <x v="0"/>
    <s v="Rs.150"/>
    <n v="150"/>
  </r>
  <r>
    <n v="18312463"/>
    <x v="5292"/>
    <n v="1"/>
    <x v="0"/>
    <s v="F-93, Katwaria Sarai, Ground Floor, Near Shiv Mandir, Qutab Institutional Area, New Delhi"/>
    <s v="Qutab Institutional Area"/>
    <s v="Qutab Institutional Area, New Delhi"/>
    <n v="77.186375999999996"/>
    <n v="28.5424845"/>
    <x v="11"/>
    <s v="Indian Rupees(Rs.)"/>
    <x v="1"/>
    <x v="1"/>
    <s v="No"/>
    <s v="No"/>
    <x v="3"/>
    <n v="0"/>
    <n v="350"/>
    <x v="25"/>
    <s v="2012_6_13"/>
    <x v="2"/>
    <n v="6"/>
    <n v="13"/>
    <x v="0"/>
    <s v="Rs.350"/>
    <n v="350"/>
  </r>
  <r>
    <n v="18312466"/>
    <x v="5293"/>
    <n v="1"/>
    <x v="2"/>
    <s v="Shop 1, Jalvayu Vihar, Shopping Complex, Sector 25, Noida"/>
    <s v="Sector 25"/>
    <s v="Sector 25, Noida"/>
    <n v="77.337865300000004"/>
    <n v="28.5845728"/>
    <x v="0"/>
    <s v="Indian Rupees(Rs.)"/>
    <x v="1"/>
    <x v="0"/>
    <s v="No"/>
    <s v="No"/>
    <x v="1"/>
    <n v="16"/>
    <n v="550"/>
    <x v="13"/>
    <s v="2011_9_19"/>
    <x v="4"/>
    <n v="9"/>
    <n v="19"/>
    <x v="0"/>
    <s v="Rs.550"/>
    <n v="550"/>
  </r>
  <r>
    <n v="18312471"/>
    <x v="5294"/>
    <n v="1"/>
    <x v="1"/>
    <s v="3rd Floor, K4, DT Mega Mall, DLF Phase 1, Gurgaon"/>
    <s v="DT Mega Mall, DLF Phase 1"/>
    <s v="DT Mega Mall, DLF Phase 1, Gurgaon"/>
    <n v="77.093077120000004"/>
    <n v="28.47579915"/>
    <x v="209"/>
    <s v="Indian Rupees(Rs.)"/>
    <x v="1"/>
    <x v="0"/>
    <s v="No"/>
    <s v="No"/>
    <x v="1"/>
    <n v="86"/>
    <n v="550"/>
    <x v="9"/>
    <s v="2017_6_7"/>
    <x v="6"/>
    <n v="6"/>
    <n v="7"/>
    <x v="0"/>
    <s v="Rs.550"/>
    <n v="550"/>
  </r>
  <r>
    <n v="18312478"/>
    <x v="5295"/>
    <n v="1"/>
    <x v="0"/>
    <s v="23/5, East Patel Nagar, New Delhi"/>
    <s v="East Patel Nagar"/>
    <s v="East Patel Nagar, New Delhi"/>
    <n v="77.173710200000002"/>
    <n v="28.644700199999999"/>
    <x v="124"/>
    <s v="Indian Rupees(Rs.)"/>
    <x v="1"/>
    <x v="1"/>
    <s v="No"/>
    <s v="No"/>
    <x v="3"/>
    <n v="5"/>
    <n v="200"/>
    <x v="13"/>
    <s v="2013_9_19"/>
    <x v="0"/>
    <n v="9"/>
    <n v="19"/>
    <x v="0"/>
    <s v="Rs.200"/>
    <n v="200"/>
  </r>
  <r>
    <n v="18312485"/>
    <x v="64"/>
    <n v="1"/>
    <x v="2"/>
    <s v="Ground Floor, OPD Block, Fortis Hospital, B-22, Sector 62, Noida"/>
    <s v="Sector 62"/>
    <s v="Sector 62, Noida"/>
    <n v="77.372394600000007"/>
    <n v="28.618099000000001"/>
    <x v="37"/>
    <s v="Indian Rupees(Rs.)"/>
    <x v="1"/>
    <x v="1"/>
    <s v="No"/>
    <s v="No"/>
    <x v="3"/>
    <n v="0"/>
    <n v="450"/>
    <x v="25"/>
    <s v="2010_11_27"/>
    <x v="3"/>
    <n v="11"/>
    <n v="27"/>
    <x v="0"/>
    <s v="Rs.450"/>
    <n v="450"/>
  </r>
  <r>
    <n v="18312487"/>
    <x v="64"/>
    <n v="1"/>
    <x v="0"/>
    <s v="1st Floor, BPCL Petrol Pump, Opposite Chanakyapuri Cinema, Chanakyapuri, New Delhi"/>
    <s v="Chanakyapuri"/>
    <s v="Chanakyapuri, New Delhi"/>
    <n v="77.190975899999998"/>
    <n v="28.583433299999999"/>
    <x v="37"/>
    <s v="Indian Rupees(Rs.)"/>
    <x v="1"/>
    <x v="1"/>
    <s v="No"/>
    <s v="No"/>
    <x v="3"/>
    <n v="4"/>
    <n v="450"/>
    <x v="18"/>
    <s v="2012_8_13"/>
    <x v="2"/>
    <n v="8"/>
    <n v="13"/>
    <x v="0"/>
    <s v="Rs.450"/>
    <n v="450"/>
  </r>
  <r>
    <n v="18312564"/>
    <x v="5290"/>
    <n v="1"/>
    <x v="0"/>
    <s v="Rz-36A, Raj Nagar Part 1,_x000a_Palam Colony, Opposite Piller 47, Palam, New Delhi"/>
    <s v="Palam"/>
    <s v="Palam, New Delhi"/>
    <n v="77.087517700000006"/>
    <n v="28.585987899999999"/>
    <x v="556"/>
    <s v="Indian Rupees(Rs.)"/>
    <x v="1"/>
    <x v="1"/>
    <s v="No"/>
    <s v="No"/>
    <x v="1"/>
    <n v="7"/>
    <n v="600"/>
    <x v="18"/>
    <s v="2018_3_26"/>
    <x v="5"/>
    <n v="3"/>
    <n v="26"/>
    <x v="0"/>
    <s v="Rs.600"/>
    <n v="600"/>
  </r>
  <r>
    <n v="18312565"/>
    <x v="5296"/>
    <n v="1"/>
    <x v="0"/>
    <s v="Shop  6, LSC Site, CSC, New Friends Colony, New Delhi"/>
    <s v="New Friends Colony"/>
    <s v="New Friends Colony, New Delhi"/>
    <n v="0"/>
    <n v="0"/>
    <x v="1512"/>
    <s v="Indian Rupees(Rs.)"/>
    <x v="1"/>
    <x v="1"/>
    <s v="No"/>
    <s v="No"/>
    <x v="1"/>
    <n v="5"/>
    <n v="800"/>
    <x v="18"/>
    <s v="2013_7_13"/>
    <x v="0"/>
    <n v="7"/>
    <n v="13"/>
    <x v="0"/>
    <s v="Rs.800"/>
    <n v="800"/>
  </r>
  <r>
    <n v="18312571"/>
    <x v="5297"/>
    <n v="1"/>
    <x v="0"/>
    <s v="Katwaria Sarai, Qutab Institutional Area, New Delhi"/>
    <s v="Qutab Institutional Area"/>
    <s v="Qutab Institutional Area, New Delhi"/>
    <n v="77.183279299999995"/>
    <n v="28.5365468"/>
    <x v="10"/>
    <s v="Indian Rupees(Rs.)"/>
    <x v="1"/>
    <x v="1"/>
    <s v="No"/>
    <s v="No"/>
    <x v="3"/>
    <n v="4"/>
    <n v="250"/>
    <x v="20"/>
    <s v="2015_4_10"/>
    <x v="8"/>
    <n v="4"/>
    <n v="10"/>
    <x v="0"/>
    <s v="Rs.250"/>
    <n v="250"/>
  </r>
  <r>
    <n v="18312572"/>
    <x v="5298"/>
    <n v="1"/>
    <x v="0"/>
    <s v="Ring Road Narayna, Opp Dharamshala, Naraina, New Delhi"/>
    <s v="Naraina"/>
    <s v="Naraina, New Delhi"/>
    <n v="77.136474399999997"/>
    <n v="28.620517499999998"/>
    <x v="11"/>
    <s v="Indian Rupees(Rs.)"/>
    <x v="1"/>
    <x v="1"/>
    <s v="No"/>
    <s v="No"/>
    <x v="3"/>
    <n v="0"/>
    <n v="200"/>
    <x v="25"/>
    <s v="2017_8_13"/>
    <x v="6"/>
    <n v="8"/>
    <n v="13"/>
    <x v="0"/>
    <s v="Rs.200"/>
    <n v="200"/>
  </r>
  <r>
    <n v="18312575"/>
    <x v="5299"/>
    <n v="1"/>
    <x v="0"/>
    <s v="Shop 1, Block CB-369, Ring Road Naraina, Naraina, New Delhi"/>
    <s v="Naraina"/>
    <s v="Naraina, New Delhi"/>
    <n v="77.134165100000004"/>
    <n v="28.625693900000002"/>
    <x v="22"/>
    <s v="Indian Rupees(Rs.)"/>
    <x v="1"/>
    <x v="1"/>
    <s v="No"/>
    <s v="No"/>
    <x v="1"/>
    <n v="4"/>
    <n v="500"/>
    <x v="18"/>
    <s v="2013_6_7"/>
    <x v="0"/>
    <n v="6"/>
    <n v="7"/>
    <x v="0"/>
    <s v="Rs.500"/>
    <n v="500"/>
  </r>
  <r>
    <n v="18312578"/>
    <x v="64"/>
    <n v="1"/>
    <x v="0"/>
    <s v="Ground Floor, Fortis Hospital, Shalimar Bagh, New Delhi"/>
    <s v="Shalimar Bagh"/>
    <s v="Shalimar Bagh, New Delhi"/>
    <n v="77.169815400000005"/>
    <n v="28.7090143"/>
    <x v="37"/>
    <s v="Indian Rupees(Rs.)"/>
    <x v="1"/>
    <x v="1"/>
    <s v="No"/>
    <s v="No"/>
    <x v="3"/>
    <n v="1"/>
    <n v="450"/>
    <x v="25"/>
    <s v="2017_12_17"/>
    <x v="6"/>
    <n v="12"/>
    <n v="17"/>
    <x v="0"/>
    <s v="Rs.450"/>
    <n v="450"/>
  </r>
  <r>
    <n v="18312585"/>
    <x v="64"/>
    <n v="1"/>
    <x v="0"/>
    <s v="61, Inside PVR Community Centre, Basant Lok, Vasant Vihar, New Delhi"/>
    <s v="Vasant Vihar"/>
    <s v="Vasant Vihar, New Delhi"/>
    <n v="77.164426219999996"/>
    <n v="28.557365069999999"/>
    <x v="37"/>
    <s v="Indian Rupees(Rs.)"/>
    <x v="1"/>
    <x v="1"/>
    <s v="No"/>
    <s v="No"/>
    <x v="3"/>
    <n v="2"/>
    <n v="450"/>
    <x v="25"/>
    <s v="2017_8_6"/>
    <x v="6"/>
    <n v="8"/>
    <n v="6"/>
    <x v="0"/>
    <s v="Rs.450"/>
    <n v="450"/>
  </r>
  <r>
    <n v="18312586"/>
    <x v="5300"/>
    <n v="1"/>
    <x v="0"/>
    <s v="Shop B6, Gali 1, Saidulajab, Sainik Farms, New Delhi"/>
    <s v="Sainik Farms"/>
    <s v="Sainik Farms, New Delhi"/>
    <n v="77.206069200000002"/>
    <n v="28.516652700000002"/>
    <x v="62"/>
    <s v="Indian Rupees(Rs.)"/>
    <x v="1"/>
    <x v="1"/>
    <s v="No"/>
    <s v="No"/>
    <x v="3"/>
    <n v="1"/>
    <n v="150"/>
    <x v="25"/>
    <s v="2010_1_26"/>
    <x v="3"/>
    <n v="1"/>
    <n v="26"/>
    <x v="0"/>
    <s v="Rs.150"/>
    <n v="150"/>
  </r>
  <r>
    <n v="18312595"/>
    <x v="64"/>
    <n v="1"/>
    <x v="0"/>
    <s v="Inside MAX Hospital, FC-50, C &amp; D Block, Shalimar Bagh, New Delhi"/>
    <s v="Shalimar Bagh"/>
    <s v="Shalimar Bagh, New Delhi"/>
    <n v="0"/>
    <n v="0"/>
    <x v="37"/>
    <s v="Indian Rupees(Rs.)"/>
    <x v="1"/>
    <x v="1"/>
    <s v="No"/>
    <s v="No"/>
    <x v="3"/>
    <n v="5"/>
    <n v="450"/>
    <x v="13"/>
    <s v="2011_7_23"/>
    <x v="4"/>
    <n v="7"/>
    <n v="23"/>
    <x v="0"/>
    <s v="Rs.450"/>
    <n v="450"/>
  </r>
  <r>
    <n v="18312598"/>
    <x v="5301"/>
    <n v="1"/>
    <x v="0"/>
    <s v="F-50, East of Kailash, New Delhi"/>
    <s v="East of Kailash"/>
    <s v="East of Kailash, New Delhi"/>
    <n v="77.244648799999993"/>
    <n v="28.556257299999999"/>
    <x v="124"/>
    <s v="Indian Rupees(Rs.)"/>
    <x v="1"/>
    <x v="1"/>
    <s v="No"/>
    <s v="No"/>
    <x v="1"/>
    <n v="0"/>
    <n v="500"/>
    <x v="25"/>
    <s v="2014_10_19"/>
    <x v="7"/>
    <n v="10"/>
    <n v="19"/>
    <x v="0"/>
    <s v="Rs.500"/>
    <n v="500"/>
  </r>
  <r>
    <n v="18312606"/>
    <x v="5302"/>
    <n v="1"/>
    <x v="1"/>
    <s v="Near Jawala Mill Chowk, Sector 22, Gurgaon"/>
    <s v="Sector 22"/>
    <s v="Sector 22, Gurgaon"/>
    <n v="77.068947600000001"/>
    <n v="28.5035524"/>
    <x v="11"/>
    <s v="Indian Rupees(Rs.)"/>
    <x v="1"/>
    <x v="1"/>
    <s v="No"/>
    <s v="No"/>
    <x v="3"/>
    <n v="0"/>
    <n v="300"/>
    <x v="25"/>
    <s v="2011_3_12"/>
    <x v="4"/>
    <n v="3"/>
    <n v="12"/>
    <x v="0"/>
    <s v="Rs.300"/>
    <n v="300"/>
  </r>
  <r>
    <n v="18312607"/>
    <x v="64"/>
    <n v="1"/>
    <x v="0"/>
    <s v="HPCL Petrol Pump, Near IOC Office, Green Park, New Delhi"/>
    <s v="Green Park"/>
    <s v="Green Park, New Delhi"/>
    <n v="77.206909100000004"/>
    <n v="28.556971900000001"/>
    <x v="37"/>
    <s v="Indian Rupees(Rs.)"/>
    <x v="1"/>
    <x v="1"/>
    <s v="No"/>
    <s v="No"/>
    <x v="3"/>
    <n v="4"/>
    <n v="450"/>
    <x v="18"/>
    <s v="2011_7_1"/>
    <x v="4"/>
    <n v="7"/>
    <n v="1"/>
    <x v="0"/>
    <s v="Rs.450"/>
    <n v="450"/>
  </r>
  <r>
    <n v="18312609"/>
    <x v="5303"/>
    <n v="1"/>
    <x v="0"/>
    <s v="Shop C-15, Mezzanine Floor, SDA, New Delhi"/>
    <s v="SDA"/>
    <s v="SDA, New Delhi"/>
    <n v="77.196725900000004"/>
    <n v="28.5463387"/>
    <x v="375"/>
    <s v="Indian Rupees(Rs.)"/>
    <x v="1"/>
    <x v="0"/>
    <s v="No"/>
    <s v="No"/>
    <x v="1"/>
    <n v="100"/>
    <n v="700"/>
    <x v="0"/>
    <s v="2011_5_7"/>
    <x v="4"/>
    <n v="5"/>
    <n v="7"/>
    <x v="0"/>
    <s v="Rs.700"/>
    <n v="700"/>
  </r>
  <r>
    <n v="18312616"/>
    <x v="2059"/>
    <n v="1"/>
    <x v="0"/>
    <s v="391, Leela Ram Market, South Extension 2, New Delhi"/>
    <s v="South Extension 2"/>
    <s v="South Extension 2, New Delhi"/>
    <n v="77.219405469999998"/>
    <n v="28.564028489999998"/>
    <x v="97"/>
    <s v="Indian Rupees(Rs.)"/>
    <x v="1"/>
    <x v="1"/>
    <s v="No"/>
    <s v="No"/>
    <x v="3"/>
    <n v="2"/>
    <n v="150"/>
    <x v="25"/>
    <s v="2010_12_14"/>
    <x v="3"/>
    <n v="12"/>
    <n v="14"/>
    <x v="0"/>
    <s v="Rs.150"/>
    <n v="150"/>
  </r>
  <r>
    <n v="18312618"/>
    <x v="5304"/>
    <n v="1"/>
    <x v="0"/>
    <s v="E-5, South Extension 2, New Delhi"/>
    <s v="South Extension 2"/>
    <s v="South Extension 2, New Delhi"/>
    <n v="77.221286800000001"/>
    <n v="28.567902799999999"/>
    <x v="608"/>
    <s v="Indian Rupees(Rs.)"/>
    <x v="1"/>
    <x v="1"/>
    <s v="No"/>
    <s v="No"/>
    <x v="3"/>
    <n v="6"/>
    <n v="150"/>
    <x v="13"/>
    <s v="2011_3_20"/>
    <x v="4"/>
    <n v="3"/>
    <n v="20"/>
    <x v="0"/>
    <s v="Rs.150"/>
    <n v="150"/>
  </r>
  <r>
    <n v="18312623"/>
    <x v="5305"/>
    <n v="1"/>
    <x v="0"/>
    <s v="Hotel Classic Diplomat, A-4, NH 8, Near IGI Airport, Mahipalpur, New Delhi"/>
    <s v="Hotel Classic Diplomat, Mahipalpur"/>
    <s v="Hotel Classic Diplomat, Mahipalpur, New Delhi"/>
    <n v="77.125999899999997"/>
    <n v="28.547907800000001"/>
    <x v="11"/>
    <s v="Indian Rupees(Rs.)"/>
    <x v="0"/>
    <x v="1"/>
    <s v="No"/>
    <s v="No"/>
    <x v="1"/>
    <n v="0"/>
    <n v="800"/>
    <x v="25"/>
    <s v="2013_2_7"/>
    <x v="0"/>
    <n v="2"/>
    <n v="7"/>
    <x v="0"/>
    <s v="Rs.800"/>
    <n v="800"/>
  </r>
  <r>
    <n v="18312627"/>
    <x v="5306"/>
    <n v="1"/>
    <x v="0"/>
    <s v="J-87, Beriwala Bagh, Subhash Nagar, New Delhi"/>
    <s v="Subhash Nagar"/>
    <s v="Subhash Nagar, New Delhi"/>
    <n v="77.113593800000004"/>
    <n v="28.6342502"/>
    <x v="25"/>
    <s v="Indian Rupees(Rs.)"/>
    <x v="1"/>
    <x v="1"/>
    <s v="No"/>
    <s v="No"/>
    <x v="3"/>
    <n v="0"/>
    <n v="300"/>
    <x v="25"/>
    <s v="2011_4_3"/>
    <x v="4"/>
    <n v="4"/>
    <n v="3"/>
    <x v="0"/>
    <s v="Rs.300"/>
    <n v="300"/>
  </r>
  <r>
    <n v="18312631"/>
    <x v="5307"/>
    <n v="1"/>
    <x v="1"/>
    <s v="17-C, Sukhrali, Sector 17, Gurgaon"/>
    <s v="Sector 17"/>
    <s v="Sector 17, Gurgaon"/>
    <n v="77.059873300000007"/>
    <n v="28.4752695"/>
    <x v="11"/>
    <s v="Indian Rupees(Rs.)"/>
    <x v="1"/>
    <x v="1"/>
    <s v="No"/>
    <s v="No"/>
    <x v="3"/>
    <n v="0"/>
    <n v="150"/>
    <x v="25"/>
    <s v="2017_2_1"/>
    <x v="6"/>
    <n v="2"/>
    <n v="1"/>
    <x v="0"/>
    <s v="Rs.150"/>
    <n v="150"/>
  </r>
  <r>
    <n v="18312632"/>
    <x v="5308"/>
    <n v="1"/>
    <x v="0"/>
    <s v="41 - Zamrudpur, Near Gurudwara, Greater Kailash (GK) 1, New Delhi"/>
    <s v="Greater Kailash (GK) 1"/>
    <s v="Greater Kailash (GK) 1, New Delhi"/>
    <n v="77.236708739999997"/>
    <n v="28.549542049999999"/>
    <x v="423"/>
    <s v="Indian Rupees(Rs.)"/>
    <x v="1"/>
    <x v="0"/>
    <s v="No"/>
    <s v="No"/>
    <x v="1"/>
    <n v="253"/>
    <n v="850"/>
    <x v="24"/>
    <s v="2017_4_15"/>
    <x v="6"/>
    <n v="4"/>
    <n v="15"/>
    <x v="0"/>
    <s v="Rs.850"/>
    <n v="850"/>
  </r>
  <r>
    <n v="18312639"/>
    <x v="5309"/>
    <n v="1"/>
    <x v="0"/>
    <s v="D 41, South Extension 1, New Delhi"/>
    <s v="South Extension 1"/>
    <s v="South Extension 1, New Delhi"/>
    <n v="77.220800800000006"/>
    <n v="28.573283100000001"/>
    <x v="25"/>
    <s v="Indian Rupees(Rs.)"/>
    <x v="1"/>
    <x v="1"/>
    <s v="No"/>
    <s v="No"/>
    <x v="3"/>
    <n v="0"/>
    <n v="300"/>
    <x v="25"/>
    <s v="2013_7_27"/>
    <x v="0"/>
    <n v="7"/>
    <n v="27"/>
    <x v="0"/>
    <s v="Rs.300"/>
    <n v="300"/>
  </r>
  <r>
    <n v="18312644"/>
    <x v="5310"/>
    <n v="1"/>
    <x v="0"/>
    <s v="11/47, Tilak Nagar, New Delhi"/>
    <s v="Tilak Nagar"/>
    <s v="Tilak Nagar, New Delhi"/>
    <n v="77.094911199999999"/>
    <n v="28.640446300000001"/>
    <x v="1513"/>
    <s v="Indian Rupees(Rs.)"/>
    <x v="1"/>
    <x v="1"/>
    <s v="No"/>
    <s v="No"/>
    <x v="3"/>
    <n v="2"/>
    <n v="150"/>
    <x v="25"/>
    <s v="2014_4_24"/>
    <x v="7"/>
    <n v="4"/>
    <n v="24"/>
    <x v="0"/>
    <s v="Rs.150"/>
    <n v="150"/>
  </r>
  <r>
    <n v="18312652"/>
    <x v="5311"/>
    <n v="1"/>
    <x v="0"/>
    <s v="C-1C, Part-B, Naraina Ring Road, Near Kali Mata Mandir, Naraina, New Delhi"/>
    <s v="Naraina"/>
    <s v="Naraina, New Delhi"/>
    <n v="77.135444100000001"/>
    <n v="28.6233571"/>
    <x v="126"/>
    <s v="Indian Rupees(Rs.)"/>
    <x v="1"/>
    <x v="1"/>
    <s v="No"/>
    <s v="No"/>
    <x v="3"/>
    <n v="13"/>
    <n v="350"/>
    <x v="13"/>
    <s v="2011_5_1"/>
    <x v="4"/>
    <n v="5"/>
    <n v="1"/>
    <x v="0"/>
    <s v="Rs.350"/>
    <n v="350"/>
  </r>
  <r>
    <n v="18312656"/>
    <x v="5312"/>
    <n v="1"/>
    <x v="0"/>
    <s v="EG-120, Inderpuri, Naraina, New Delhi"/>
    <s v="Naraina"/>
    <s v="Naraina, New Delhi"/>
    <n v="0"/>
    <n v="0"/>
    <x v="6"/>
    <s v="Indian Rupees(Rs.)"/>
    <x v="1"/>
    <x v="1"/>
    <s v="No"/>
    <s v="No"/>
    <x v="3"/>
    <n v="2"/>
    <n v="250"/>
    <x v="25"/>
    <s v="2017_10_15"/>
    <x v="6"/>
    <n v="10"/>
    <n v="15"/>
    <x v="0"/>
    <s v="Rs.250"/>
    <n v="250"/>
  </r>
  <r>
    <n v="18312662"/>
    <x v="5313"/>
    <n v="1"/>
    <x v="0"/>
    <s v="Main Market, Mundka, Near, Nangloi, New Delhi"/>
    <s v="Nangloi"/>
    <s v="Nangloi, New Delhi"/>
    <n v="77.028783899999993"/>
    <n v="28.68247071"/>
    <x v="120"/>
    <s v="Indian Rupees(Rs.)"/>
    <x v="1"/>
    <x v="1"/>
    <s v="No"/>
    <s v="No"/>
    <x v="3"/>
    <n v="0"/>
    <n v="100"/>
    <x v="25"/>
    <s v="2013_10_18"/>
    <x v="0"/>
    <n v="10"/>
    <n v="18"/>
    <x v="0"/>
    <s v="Rs.100"/>
    <n v="100"/>
  </r>
  <r>
    <n v="18312665"/>
    <x v="5314"/>
    <n v="1"/>
    <x v="0"/>
    <s v="Main Rohtak Road, Near Sutan Puri More, Opposite Metro Pillar 373, Nangloi, New Delhi"/>
    <s v="Nangloi"/>
    <s v="Nangloi, New Delhi"/>
    <n v="77.068857100000002"/>
    <n v="28.682375199999999"/>
    <x v="11"/>
    <s v="Indian Rupees(Rs.)"/>
    <x v="1"/>
    <x v="1"/>
    <s v="No"/>
    <s v="No"/>
    <x v="1"/>
    <n v="0"/>
    <n v="650"/>
    <x v="25"/>
    <s v="2010_8_4"/>
    <x v="3"/>
    <n v="8"/>
    <n v="4"/>
    <x v="0"/>
    <s v="Rs.650"/>
    <n v="650"/>
  </r>
  <r>
    <n v="18312984"/>
    <x v="5315"/>
    <n v="1"/>
    <x v="13"/>
    <s v="First Floor, Shilparamam Complex, Opposite Cyber Tower, Hitech City, Hyderabad"/>
    <s v="Ohri' Hitech City"/>
    <s v="Ohri' Hitech City, Hyderabad"/>
    <n v="78.379347210000006"/>
    <n v="17.450850559999999"/>
    <x v="1514"/>
    <s v="Indian Rupees(Rs.)"/>
    <x v="0"/>
    <x v="1"/>
    <s v="No"/>
    <s v="No"/>
    <x v="0"/>
    <n v="571"/>
    <n v="1400"/>
    <x v="24"/>
    <s v="2015_10_9"/>
    <x v="8"/>
    <n v="10"/>
    <n v="9"/>
    <x v="0"/>
    <s v="Rs.1400"/>
    <n v="1400"/>
  </r>
  <r>
    <n v="18313013"/>
    <x v="5316"/>
    <n v="1"/>
    <x v="13"/>
    <s v="16, Image Garden Road, Madhapur, Hyderabad"/>
    <s v="Madhapur"/>
    <s v="Madhapur, Hyderabad"/>
    <n v="78.385883089999993"/>
    <n v="17.451975770000001"/>
    <x v="21"/>
    <s v="Indian Rupees(Rs.)"/>
    <x v="1"/>
    <x v="0"/>
    <s v="No"/>
    <s v="No"/>
    <x v="0"/>
    <n v="616"/>
    <n v="1100"/>
    <x v="1"/>
    <s v="2013_4_13"/>
    <x v="0"/>
    <n v="4"/>
    <n v="13"/>
    <x v="0"/>
    <s v="Rs.1100"/>
    <n v="1100"/>
  </r>
  <r>
    <n v="18313109"/>
    <x v="5317"/>
    <n v="1"/>
    <x v="0"/>
    <s v="2/40/10, Main Sadar Bazaar Market, Delhi Cantt., New Delhi"/>
    <s v="Delhi Cantt."/>
    <s v="Delhi Cantt., New Delhi"/>
    <n v="77.121707689999994"/>
    <n v="28.593463750000002"/>
    <x v="62"/>
    <s v="Indian Rupees(Rs.)"/>
    <x v="1"/>
    <x v="1"/>
    <s v="No"/>
    <s v="No"/>
    <x v="3"/>
    <n v="0"/>
    <n v="200"/>
    <x v="25"/>
    <s v="2012_9_18"/>
    <x v="2"/>
    <n v="9"/>
    <n v="18"/>
    <x v="0"/>
    <s v="Rs.200"/>
    <n v="200"/>
  </r>
  <r>
    <n v="18313112"/>
    <x v="4052"/>
    <n v="1"/>
    <x v="0"/>
    <s v="A-53,   NH-8, Near IGI Airport, Mahipalpur, New Delhi"/>
    <s v="Mahipalpur"/>
    <s v="Mahipalpur, New Delhi"/>
    <n v="77.129370899999998"/>
    <n v="28.550516500000001"/>
    <x v="14"/>
    <s v="Indian Rupees(Rs.)"/>
    <x v="0"/>
    <x v="1"/>
    <s v="No"/>
    <s v="No"/>
    <x v="0"/>
    <n v="0"/>
    <n v="1000"/>
    <x v="25"/>
    <s v="2016_11_6"/>
    <x v="1"/>
    <n v="11"/>
    <n v="6"/>
    <x v="0"/>
    <s v="Rs.1000"/>
    <n v="1000"/>
  </r>
  <r>
    <n v="18313115"/>
    <x v="5318"/>
    <n v="1"/>
    <x v="0"/>
    <s v="38, Central Road, Bhogal, Jangpura, New Delhi"/>
    <s v="Jangpura"/>
    <s v="Jangpura, New Delhi"/>
    <n v="77.248187099999996"/>
    <n v="28.5825578"/>
    <x v="319"/>
    <s v="Indian Rupees(Rs.)"/>
    <x v="1"/>
    <x v="1"/>
    <s v="No"/>
    <s v="No"/>
    <x v="3"/>
    <n v="10"/>
    <n v="200"/>
    <x v="2"/>
    <s v="2016_8_16"/>
    <x v="1"/>
    <n v="8"/>
    <n v="16"/>
    <x v="0"/>
    <s v="Rs.200"/>
    <n v="200"/>
  </r>
  <r>
    <n v="18313119"/>
    <x v="5319"/>
    <n v="1"/>
    <x v="0"/>
    <s v="4/10, Jangpura Extension, Jangpura, New Delhi"/>
    <s v="Jangpura"/>
    <s v="Jangpura, New Delhi"/>
    <n v="77.2463975"/>
    <n v="28.5812764"/>
    <x v="229"/>
    <s v="Indian Rupees(Rs.)"/>
    <x v="1"/>
    <x v="1"/>
    <s v="No"/>
    <s v="No"/>
    <x v="1"/>
    <n v="0"/>
    <n v="500"/>
    <x v="25"/>
    <s v="2011_7_16"/>
    <x v="4"/>
    <n v="7"/>
    <n v="16"/>
    <x v="0"/>
    <s v="Rs.500"/>
    <n v="500"/>
  </r>
  <r>
    <n v="18313122"/>
    <x v="5320"/>
    <n v="1"/>
    <x v="0"/>
    <s v="M 2, Next to SCI Hospital, Greater Kailash (GK) 1, New Delhi"/>
    <s v="Greater Kailash (GK) 1"/>
    <s v="Greater Kailash (GK) 1, New Delhi"/>
    <n v="77.233779499999997"/>
    <n v="28.5500924"/>
    <x v="124"/>
    <s v="Indian Rupees(Rs.)"/>
    <x v="1"/>
    <x v="0"/>
    <s v="No"/>
    <s v="No"/>
    <x v="1"/>
    <n v="51"/>
    <n v="500"/>
    <x v="3"/>
    <s v="2014_1_21"/>
    <x v="7"/>
    <n v="1"/>
    <n v="21"/>
    <x v="0"/>
    <s v="Rs.500"/>
    <n v="500"/>
  </r>
  <r>
    <n v="18313125"/>
    <x v="5321"/>
    <n v="1"/>
    <x v="0"/>
    <s v="Vinoba Enclave, Bahadurgarh Road, CRPF Camp, Najafgarh, New Delhi"/>
    <s v="Najafgarh"/>
    <s v="Najafgarh, New Delhi"/>
    <n v="76.962124399999993"/>
    <n v="28.636080799999998"/>
    <x v="281"/>
    <s v="Indian Rupees(Rs.)"/>
    <x v="1"/>
    <x v="1"/>
    <s v="No"/>
    <s v="No"/>
    <x v="3"/>
    <n v="0"/>
    <n v="200"/>
    <x v="25"/>
    <s v="2010_11_12"/>
    <x v="3"/>
    <n v="11"/>
    <n v="12"/>
    <x v="0"/>
    <s v="Rs.200"/>
    <n v="200"/>
  </r>
  <r>
    <n v="18313132"/>
    <x v="85"/>
    <n v="1"/>
    <x v="1"/>
    <s v="Ground Floor, Artemis Hospital, Sector 51, Ardee City, Gurgaon"/>
    <s v="Ardee City"/>
    <s v="Ardee City, Gurgaon"/>
    <n v="77.0735119"/>
    <n v="28.431910200000001"/>
    <x v="37"/>
    <s v="Indian Rupees(Rs.)"/>
    <x v="1"/>
    <x v="1"/>
    <s v="No"/>
    <s v="No"/>
    <x v="1"/>
    <n v="2"/>
    <n v="600"/>
    <x v="25"/>
    <s v="2011_11_8"/>
    <x v="4"/>
    <n v="11"/>
    <n v="8"/>
    <x v="0"/>
    <s v="Rs.600"/>
    <n v="600"/>
  </r>
  <r>
    <n v="18313136"/>
    <x v="85"/>
    <n v="1"/>
    <x v="1"/>
    <s v="Upper Ground Floor, Medanta - The Medicity Hospital, Sector 38, Near Sector 39, Gurgaon"/>
    <s v="Sector 39"/>
    <s v="Sector 39, Gurgaon"/>
    <n v="77.040796839999999"/>
    <n v="28.43954754"/>
    <x v="37"/>
    <s v="Indian Rupees(Rs.)"/>
    <x v="1"/>
    <x v="1"/>
    <s v="No"/>
    <s v="No"/>
    <x v="1"/>
    <n v="0"/>
    <n v="600"/>
    <x v="25"/>
    <s v="2010_6_24"/>
    <x v="3"/>
    <n v="6"/>
    <n v="24"/>
    <x v="0"/>
    <s v="Rs.600"/>
    <n v="600"/>
  </r>
  <r>
    <n v="18313141"/>
    <x v="64"/>
    <n v="1"/>
    <x v="0"/>
    <s v="1st Floor, Escorts Heart Institute, New Friends Colony, New Delhi"/>
    <s v="New Friends Colony"/>
    <s v="New Friends Colony, New Delhi"/>
    <n v="0"/>
    <n v="0"/>
    <x v="37"/>
    <s v="Indian Rupees(Rs.)"/>
    <x v="1"/>
    <x v="1"/>
    <s v="No"/>
    <s v="No"/>
    <x v="3"/>
    <n v="2"/>
    <n v="450"/>
    <x v="25"/>
    <s v="2010_9_10"/>
    <x v="3"/>
    <n v="9"/>
    <n v="10"/>
    <x v="0"/>
    <s v="Rs.450"/>
    <n v="450"/>
  </r>
  <r>
    <n v="18313143"/>
    <x v="2583"/>
    <n v="1"/>
    <x v="2"/>
    <s v="Shop 9-C, Amrapali Princely Market, Sector 76, Near Sector 72, Noida"/>
    <s v="Sector 72"/>
    <s v="Sector 72, Noida"/>
    <n v="77.382710000000003"/>
    <n v="28.564527200000001"/>
    <x v="118"/>
    <s v="Indian Rupees(Rs.)"/>
    <x v="1"/>
    <x v="1"/>
    <s v="No"/>
    <s v="No"/>
    <x v="3"/>
    <n v="10"/>
    <n v="400"/>
    <x v="20"/>
    <s v="2016_11_14"/>
    <x v="1"/>
    <n v="11"/>
    <n v="14"/>
    <x v="0"/>
    <s v="Rs.400"/>
    <n v="400"/>
  </r>
  <r>
    <n v="18313153"/>
    <x v="5322"/>
    <n v="1"/>
    <x v="0"/>
    <s v="Kailash Colony Main Road, Near Kailash Colony Metro Station, Kailash Colony, New Delhi"/>
    <s v="Kailash Colony"/>
    <s v="Kailash Colony, New Delhi"/>
    <n v="0"/>
    <n v="0"/>
    <x v="21"/>
    <s v="Indian Rupees(Rs.)"/>
    <x v="1"/>
    <x v="1"/>
    <s v="No"/>
    <s v="No"/>
    <x v="3"/>
    <n v="2"/>
    <n v="150"/>
    <x v="25"/>
    <s v="2011_11_26"/>
    <x v="4"/>
    <n v="11"/>
    <n v="26"/>
    <x v="0"/>
    <s v="Rs.150"/>
    <n v="150"/>
  </r>
  <r>
    <n v="18313203"/>
    <x v="5323"/>
    <n v="1"/>
    <x v="2"/>
    <s v="G-11, Tulip Mall, Sector 48, Noida"/>
    <s v="Tulip Mall, Sector 48, Noida"/>
    <s v="Tulip Mall, Sector 48, Noida, Noida"/>
    <n v="77.367187999999999"/>
    <n v="28.557841799999998"/>
    <x v="25"/>
    <s v="Indian Rupees(Rs.)"/>
    <x v="1"/>
    <x v="1"/>
    <s v="No"/>
    <s v="No"/>
    <x v="1"/>
    <n v="3"/>
    <n v="600"/>
    <x v="25"/>
    <s v="2011_10_3"/>
    <x v="4"/>
    <n v="10"/>
    <n v="3"/>
    <x v="0"/>
    <s v="Rs.600"/>
    <n v="600"/>
  </r>
  <r>
    <n v="18313482"/>
    <x v="5324"/>
    <n v="1"/>
    <x v="0"/>
    <s v="D 74, Hauz Khas, New Delhi"/>
    <s v="Hauz Khas"/>
    <s v="Hauz Khas, New Delhi"/>
    <n v="77.207084499999993"/>
    <n v="28.551523700000001"/>
    <x v="209"/>
    <s v="Indian Rupees(Rs.)"/>
    <x v="1"/>
    <x v="1"/>
    <s v="No"/>
    <s v="No"/>
    <x v="1"/>
    <n v="13"/>
    <n v="800"/>
    <x v="6"/>
    <s v="2017_10_22"/>
    <x v="6"/>
    <n v="10"/>
    <n v="22"/>
    <x v="0"/>
    <s v="Rs.800"/>
    <n v="800"/>
  </r>
  <r>
    <n v="18313566"/>
    <x v="2417"/>
    <n v="1"/>
    <x v="8"/>
    <s v="Kamala Mills, Near Radio Mirchi Office, Lower Parel, Mumbai"/>
    <s v="Lower Parel"/>
    <s v="Lower Parel, Mumbai"/>
    <n v="72.827649969999996"/>
    <n v="19.003517200000001"/>
    <x v="119"/>
    <s v="Indian Rupees(Rs.)"/>
    <x v="1"/>
    <x v="1"/>
    <s v="No"/>
    <s v="No"/>
    <x v="0"/>
    <n v="1240"/>
    <n v="1500"/>
    <x v="26"/>
    <s v="2018_8_22"/>
    <x v="5"/>
    <n v="8"/>
    <n v="22"/>
    <x v="0"/>
    <s v="Rs.1500"/>
    <n v="1500"/>
  </r>
  <r>
    <n v="18313605"/>
    <x v="5325"/>
    <n v="1"/>
    <x v="2"/>
    <s v="Shop 18, Sector 76, Near Sector 72, Noida"/>
    <s v="Sector 72"/>
    <s v="Sector 72, Noida"/>
    <n v="77.386364999999998"/>
    <n v="28.570627399999999"/>
    <x v="237"/>
    <s v="Indian Rupees(Rs.)"/>
    <x v="1"/>
    <x v="1"/>
    <s v="No"/>
    <s v="No"/>
    <x v="3"/>
    <n v="2"/>
    <n v="300"/>
    <x v="25"/>
    <s v="2013_2_13"/>
    <x v="0"/>
    <n v="2"/>
    <n v="13"/>
    <x v="0"/>
    <s v="Rs.300"/>
    <n v="300"/>
  </r>
  <r>
    <n v="18313786"/>
    <x v="5326"/>
    <n v="1"/>
    <x v="2"/>
    <s v="Ground Floor, D-5, Logix Infotech Park, Sector 59, Noida"/>
    <s v="Sector 59"/>
    <s v="Sector 59, Noida"/>
    <n v="77.372423900000001"/>
    <n v="28.6081042"/>
    <x v="72"/>
    <s v="Indian Rupees(Rs.)"/>
    <x v="1"/>
    <x v="1"/>
    <s v="No"/>
    <s v="No"/>
    <x v="3"/>
    <n v="2"/>
    <n v="200"/>
    <x v="25"/>
    <s v="2010_11_14"/>
    <x v="3"/>
    <n v="11"/>
    <n v="14"/>
    <x v="0"/>
    <s v="Rs.200"/>
    <n v="200"/>
  </r>
  <r>
    <n v="18313839"/>
    <x v="5327"/>
    <n v="1"/>
    <x v="4"/>
    <s v="418, 1st Floor, Sector 15, Faridabad"/>
    <s v="Sector 15"/>
    <s v="Sector 15, Faridabad"/>
    <n v="77.317231000000007"/>
    <n v="28.393260999999999"/>
    <x v="237"/>
    <s v="Indian Rupees(Rs.)"/>
    <x v="1"/>
    <x v="1"/>
    <s v="No"/>
    <s v="No"/>
    <x v="3"/>
    <n v="26"/>
    <n v="400"/>
    <x v="4"/>
    <s v="2011_8_1"/>
    <x v="4"/>
    <n v="8"/>
    <n v="1"/>
    <x v="0"/>
    <s v="Rs.400"/>
    <n v="400"/>
  </r>
  <r>
    <n v="18313972"/>
    <x v="5328"/>
    <n v="1"/>
    <x v="0"/>
    <s v="D-130, Anand Vihar, New Delhi"/>
    <s v="Anand Vihar"/>
    <s v="Anand Vihar, New Delhi"/>
    <n v="77.306897300000003"/>
    <n v="28.659404200000001"/>
    <x v="124"/>
    <s v="Indian Rupees(Rs.)"/>
    <x v="1"/>
    <x v="1"/>
    <s v="No"/>
    <s v="No"/>
    <x v="3"/>
    <n v="4"/>
    <n v="400"/>
    <x v="18"/>
    <s v="2011_6_11"/>
    <x v="4"/>
    <n v="6"/>
    <n v="11"/>
    <x v="0"/>
    <s v="Rs.400"/>
    <n v="400"/>
  </r>
  <r>
    <n v="18314053"/>
    <x v="5329"/>
    <n v="1"/>
    <x v="1"/>
    <s v="HUDA Market, Sector 56, Gurgaon"/>
    <s v="Sector 56"/>
    <s v="Sector 56, Gurgaon"/>
    <n v="77.099598240000006"/>
    <n v="28.425179350000001"/>
    <x v="123"/>
    <s v="Indian Rupees(Rs.)"/>
    <x v="1"/>
    <x v="1"/>
    <s v="No"/>
    <s v="No"/>
    <x v="3"/>
    <n v="4"/>
    <n v="100"/>
    <x v="18"/>
    <s v="2010_5_21"/>
    <x v="3"/>
    <n v="5"/>
    <n v="21"/>
    <x v="0"/>
    <s v="Rs.100"/>
    <n v="100"/>
  </r>
  <r>
    <n v="18316173"/>
    <x v="17"/>
    <n v="1"/>
    <x v="0"/>
    <s v="Level 2, Food Capital, Worldmark 1, Aerocity, New Delhi"/>
    <s v="Worldmark 1, Aerocity"/>
    <s v="Worldmark 1, Aerocity, New Delhi"/>
    <n v="77.121423710000002"/>
    <n v="28.549895459999998"/>
    <x v="16"/>
    <s v="Indian Rupees(Rs.)"/>
    <x v="1"/>
    <x v="0"/>
    <s v="No"/>
    <s v="No"/>
    <x v="1"/>
    <n v="25"/>
    <n v="500"/>
    <x v="13"/>
    <s v="2014_4_19"/>
    <x v="7"/>
    <n v="4"/>
    <n v="19"/>
    <x v="0"/>
    <s v="Rs.500"/>
    <n v="500"/>
  </r>
  <r>
    <n v="18317229"/>
    <x v="5330"/>
    <n v="1"/>
    <x v="0"/>
    <s v="M-6, Kalkaji, New Delhi"/>
    <s v="Kalkaji"/>
    <s v="Kalkaji, New Delhi"/>
    <n v="77.2594998"/>
    <n v="28.538157519999999"/>
    <x v="120"/>
    <s v="Indian Rupees(Rs.)"/>
    <x v="1"/>
    <x v="1"/>
    <s v="No"/>
    <s v="No"/>
    <x v="3"/>
    <n v="10"/>
    <n v="150"/>
    <x v="15"/>
    <s v="2017_11_18"/>
    <x v="6"/>
    <n v="11"/>
    <n v="18"/>
    <x v="0"/>
    <s v="Rs.150"/>
    <n v="150"/>
  </r>
  <r>
    <n v="18317329"/>
    <x v="5331"/>
    <n v="1"/>
    <x v="0"/>
    <s v="193 Main Road, Shashi Garden, Mayur Vihar Phase 1, New Delhi"/>
    <s v="Mayur Vihar Phase 1"/>
    <s v="Mayur Vihar Phase 1, New Delhi"/>
    <n v="77.295835100000005"/>
    <n v="28.609786199999999"/>
    <x v="21"/>
    <s v="Indian Rupees(Rs.)"/>
    <x v="1"/>
    <x v="1"/>
    <s v="No"/>
    <s v="No"/>
    <x v="3"/>
    <n v="0"/>
    <n v="400"/>
    <x v="25"/>
    <s v="2016_7_17"/>
    <x v="1"/>
    <n v="7"/>
    <n v="17"/>
    <x v="0"/>
    <s v="Rs.400"/>
    <n v="400"/>
  </r>
  <r>
    <n v="18317473"/>
    <x v="5332"/>
    <n v="1"/>
    <x v="0"/>
    <s v="19, Ansari Road, Ring Road, MGM Club, Daryaganj, New Delhi"/>
    <s v="MGM Club, Daryaganj"/>
    <s v="MGM Club, Daryaganj, New Delhi"/>
    <n v="77.243074800000002"/>
    <n v="28.6464675"/>
    <x v="115"/>
    <s v="Indian Rupees(Rs.)"/>
    <x v="0"/>
    <x v="1"/>
    <s v="No"/>
    <s v="No"/>
    <x v="0"/>
    <n v="0"/>
    <n v="1000"/>
    <x v="25"/>
    <s v="2014_2_7"/>
    <x v="7"/>
    <n v="2"/>
    <n v="7"/>
    <x v="0"/>
    <s v="Rs.1000"/>
    <n v="1000"/>
  </r>
  <r>
    <n v="18317476"/>
    <x v="5333"/>
    <n v="1"/>
    <x v="0"/>
    <s v="19, Ansari Road, Ring Road, MGM Club, Daryaganj, New Delhi"/>
    <s v="MGM Club, Daryaganj"/>
    <s v="MGM Club, Daryaganj, New Delhi"/>
    <n v="77.243119699999994"/>
    <n v="28.6463374"/>
    <x v="115"/>
    <s v="Indian Rupees(Rs.)"/>
    <x v="0"/>
    <x v="1"/>
    <s v="No"/>
    <s v="No"/>
    <x v="2"/>
    <n v="1"/>
    <n v="2000"/>
    <x v="25"/>
    <s v="2010_1_27"/>
    <x v="3"/>
    <n v="1"/>
    <n v="27"/>
    <x v="0"/>
    <s v="Rs.2000"/>
    <n v="2000"/>
  </r>
  <r>
    <n v="18317477"/>
    <x v="4317"/>
    <n v="1"/>
    <x v="0"/>
    <s v="4, Hargovind Enclave, Opposite Shanti Mukund Hospital, Karkardooma, New Delhi"/>
    <s v="Karkardooma"/>
    <s v="Karkardooma, New Delhi"/>
    <n v="77.301109499999995"/>
    <n v="28.646132099999999"/>
    <x v="178"/>
    <s v="Indian Rupees(Rs.)"/>
    <x v="1"/>
    <x v="1"/>
    <s v="No"/>
    <s v="No"/>
    <x v="0"/>
    <n v="248"/>
    <n v="1300"/>
    <x v="3"/>
    <s v="2011_10_2"/>
    <x v="4"/>
    <n v="10"/>
    <n v="2"/>
    <x v="0"/>
    <s v="Rs.1300"/>
    <n v="1300"/>
  </r>
  <r>
    <n v="18317479"/>
    <x v="5334"/>
    <n v="1"/>
    <x v="0"/>
    <s v="19, Ansari Road, Ring Road, MGM Club, Daryaganj, New Delhi"/>
    <s v="MGM Club, Daryaganj"/>
    <s v="MGM Club, Daryaganj, New Delhi"/>
    <n v="77.243074800000002"/>
    <n v="28.6464675"/>
    <x v="115"/>
    <s v="Indian Rupees(Rs.)"/>
    <x v="0"/>
    <x v="1"/>
    <s v="No"/>
    <s v="No"/>
    <x v="2"/>
    <n v="0"/>
    <n v="2000"/>
    <x v="25"/>
    <s v="2018_8_18"/>
    <x v="5"/>
    <n v="8"/>
    <n v="18"/>
    <x v="0"/>
    <s v="Rs.2000"/>
    <n v="2000"/>
  </r>
  <r>
    <n v="18317481"/>
    <x v="5335"/>
    <n v="1"/>
    <x v="0"/>
    <s v="19, Ansari Road, Ring Road, MGM Club, Daryaganj, New Delhi"/>
    <s v="MGM Club, Daryaganj"/>
    <s v="MGM Club, Daryaganj, New Delhi"/>
    <n v="77.2431646"/>
    <n v="28.646386499999998"/>
    <x v="115"/>
    <s v="Indian Rupees(Rs.)"/>
    <x v="0"/>
    <x v="1"/>
    <s v="No"/>
    <s v="No"/>
    <x v="2"/>
    <n v="2"/>
    <n v="2000"/>
    <x v="25"/>
    <s v="2016_4_18"/>
    <x v="1"/>
    <n v="4"/>
    <n v="18"/>
    <x v="0"/>
    <s v="Rs.2000"/>
    <n v="2000"/>
  </r>
  <r>
    <n v="18317483"/>
    <x v="5336"/>
    <n v="1"/>
    <x v="0"/>
    <s v="19, Ansari Road, Ring Road, MGM Club, Daryaganj, New Delhi"/>
    <s v="MGM Club, Daryaganj"/>
    <s v="MGM Club, Daryaganj, New Delhi"/>
    <n v="77.2431646"/>
    <n v="28.646386499999998"/>
    <x v="37"/>
    <s v="Indian Rupees(Rs.)"/>
    <x v="1"/>
    <x v="1"/>
    <s v="No"/>
    <s v="No"/>
    <x v="0"/>
    <n v="0"/>
    <n v="1000"/>
    <x v="25"/>
    <s v="2013_7_9"/>
    <x v="0"/>
    <n v="7"/>
    <n v="9"/>
    <x v="0"/>
    <s v="Rs.1000"/>
    <n v="1000"/>
  </r>
  <r>
    <n v="18317486"/>
    <x v="5337"/>
    <n v="1"/>
    <x v="4"/>
    <s v="Shop 57, Sector 21D Market, Sector 21, Faridabad"/>
    <s v="Sector 21"/>
    <s v="Sector 21, Faridabad"/>
    <n v="77.291918999999993"/>
    <n v="28.422103700000001"/>
    <x v="61"/>
    <s v="Indian Rupees(Rs.)"/>
    <x v="1"/>
    <x v="1"/>
    <s v="No"/>
    <s v="No"/>
    <x v="3"/>
    <n v="3"/>
    <n v="300"/>
    <x v="25"/>
    <s v="2011_8_4"/>
    <x v="4"/>
    <n v="8"/>
    <n v="4"/>
    <x v="0"/>
    <s v="Rs.300"/>
    <n v="300"/>
  </r>
  <r>
    <n v="18317498"/>
    <x v="5338"/>
    <n v="1"/>
    <x v="2"/>
    <s v="Jaypee Greens, Surajpur Kasna Road, Greater Noida, Noida"/>
    <s v="Jaypee Greens, Greater Noida, Noida"/>
    <s v="Jaypee Greens, Greater Noida, Noida, Noida"/>
    <n v="77.521525999999994"/>
    <n v="28.464167"/>
    <x v="115"/>
    <s v="Indian Rupees(Rs.)"/>
    <x v="0"/>
    <x v="1"/>
    <s v="No"/>
    <s v="No"/>
    <x v="2"/>
    <n v="1"/>
    <n v="2200"/>
    <x v="25"/>
    <s v="2016_4_6"/>
    <x v="1"/>
    <n v="4"/>
    <n v="6"/>
    <x v="0"/>
    <s v="Rs.2200"/>
    <n v="2200"/>
  </r>
  <r>
    <n v="18317502"/>
    <x v="5339"/>
    <n v="1"/>
    <x v="0"/>
    <s v="B-29, New Sakya House, New Camp, Aruna Nagar, Majnu ka Tila, New Delhi"/>
    <s v="Majnu ka Tila"/>
    <s v="Majnu ka Tila, New Delhi"/>
    <n v="77.228749899999997"/>
    <n v="28.702476300000001"/>
    <x v="37"/>
    <s v="Indian Rupees(Rs.)"/>
    <x v="1"/>
    <x v="1"/>
    <s v="No"/>
    <s v="No"/>
    <x v="1"/>
    <n v="13"/>
    <n v="500"/>
    <x v="2"/>
    <s v="2013_4_5"/>
    <x v="0"/>
    <n v="4"/>
    <n v="5"/>
    <x v="0"/>
    <s v="Rs.500"/>
    <n v="500"/>
  </r>
  <r>
    <n v="18317507"/>
    <x v="4951"/>
    <n v="1"/>
    <x v="0"/>
    <s v="9, Roshan Garden, Main Tura Mandi Chowk, Najafgarh, New Delhi"/>
    <s v="Najafgarh"/>
    <s v="Najafgarh, New Delhi"/>
    <n v="76.990927900000003"/>
    <n v="28.6124522"/>
    <x v="11"/>
    <s v="Indian Rupees(Rs.)"/>
    <x v="1"/>
    <x v="1"/>
    <s v="No"/>
    <s v="No"/>
    <x v="3"/>
    <n v="1"/>
    <n v="350"/>
    <x v="25"/>
    <s v="2011_1_9"/>
    <x v="4"/>
    <n v="1"/>
    <n v="9"/>
    <x v="0"/>
    <s v="Rs.350"/>
    <n v="350"/>
  </r>
  <r>
    <n v="18317510"/>
    <x v="5340"/>
    <n v="1"/>
    <x v="0"/>
    <s v="23,Sai Dhaam PG,Bungalow Road,Block UA,Jawahar Nagar, Near Hansraj college, Kamla Nagar, New Delhi"/>
    <s v="Kamla Nagar"/>
    <s v="Kamla Nagar, New Delhi"/>
    <n v="77.2084945"/>
    <n v="28.679896400000001"/>
    <x v="476"/>
    <s v="Indian Rupees(Rs.)"/>
    <x v="1"/>
    <x v="1"/>
    <s v="No"/>
    <s v="No"/>
    <x v="1"/>
    <n v="21"/>
    <n v="800"/>
    <x v="14"/>
    <s v="2013_9_10"/>
    <x v="0"/>
    <n v="9"/>
    <n v="10"/>
    <x v="0"/>
    <s v="Rs.800"/>
    <n v="800"/>
  </r>
  <r>
    <n v="18317511"/>
    <x v="5341"/>
    <n v="1"/>
    <x v="2"/>
    <s v="LG-06, Amrapali Arcade 1, Amrapali Sapphire, Sector 45, Noida"/>
    <s v="Sector 45"/>
    <s v="Sector 45, Noida"/>
    <n v="77.344152600000001"/>
    <n v="28.5485744"/>
    <x v="146"/>
    <s v="Indian Rupees(Rs.)"/>
    <x v="1"/>
    <x v="0"/>
    <s v="No"/>
    <s v="No"/>
    <x v="1"/>
    <n v="49"/>
    <n v="650"/>
    <x v="6"/>
    <s v="2018_6_8"/>
    <x v="5"/>
    <n v="6"/>
    <n v="8"/>
    <x v="0"/>
    <s v="Rs.650"/>
    <n v="650"/>
  </r>
  <r>
    <n v="18317512"/>
    <x v="70"/>
    <n v="1"/>
    <x v="2"/>
    <s v="Near Amity University, Sector 45, Noida"/>
    <s v="Sector 45"/>
    <s v="Sector 45, Noida"/>
    <n v="77.344421800000006"/>
    <n v="28.5498552"/>
    <x v="49"/>
    <s v="Indian Rupees(Rs.)"/>
    <x v="1"/>
    <x v="0"/>
    <s v="No"/>
    <s v="No"/>
    <x v="3"/>
    <n v="2"/>
    <n v="300"/>
    <x v="25"/>
    <s v="2010_7_6"/>
    <x v="3"/>
    <n v="7"/>
    <n v="6"/>
    <x v="0"/>
    <s v="Rs.300"/>
    <n v="300"/>
  </r>
  <r>
    <n v="18317517"/>
    <x v="5342"/>
    <n v="1"/>
    <x v="0"/>
    <s v="M-10, 1st Floor, M Block Market, Greater Kailash (GK) 1, New Delhi"/>
    <s v="Greater Kailash (GK) 1"/>
    <s v="Greater Kailash (GK) 1, New Delhi"/>
    <n v="77.234992000000005"/>
    <n v="28.550342199999999"/>
    <x v="1515"/>
    <s v="Indian Rupees(Rs.)"/>
    <x v="1"/>
    <x v="0"/>
    <s v="No"/>
    <s v="No"/>
    <x v="0"/>
    <n v="105"/>
    <n v="1100"/>
    <x v="1"/>
    <s v="2017_6_15"/>
    <x v="6"/>
    <n v="6"/>
    <n v="15"/>
    <x v="0"/>
    <s v="Rs.1100"/>
    <n v="1100"/>
  </r>
  <r>
    <n v="18317756"/>
    <x v="5343"/>
    <n v="1"/>
    <x v="0"/>
    <s v="Shop 2, Indra Vihar, Mukherjee Nagar, New Delhi"/>
    <s v="Mukherjee Nagar"/>
    <s v="Mukherjee Nagar, New Delhi"/>
    <n v="77.213761099999999"/>
    <n v="28.704775569999999"/>
    <x v="21"/>
    <s v="Indian Rupees(Rs.)"/>
    <x v="1"/>
    <x v="1"/>
    <s v="No"/>
    <s v="No"/>
    <x v="3"/>
    <n v="8"/>
    <n v="300"/>
    <x v="13"/>
    <s v="2012_2_26"/>
    <x v="2"/>
    <n v="2"/>
    <n v="26"/>
    <x v="0"/>
    <s v="Rs.300"/>
    <n v="300"/>
  </r>
  <r>
    <n v="18317975"/>
    <x v="5344"/>
    <n v="1"/>
    <x v="0"/>
    <s v="2149, Old Bus Stand, Tri Nagar, Lawrence Road, New Delhi"/>
    <s v="Lawrence Road"/>
    <s v="Lawrence Road, New Delhi"/>
    <n v="77.157638599999999"/>
    <n v="28.691682400000001"/>
    <x v="301"/>
    <s v="Indian Rupees(Rs.)"/>
    <x v="1"/>
    <x v="1"/>
    <s v="No"/>
    <s v="No"/>
    <x v="3"/>
    <n v="7"/>
    <n v="200"/>
    <x v="6"/>
    <s v="2012_12_8"/>
    <x v="2"/>
    <n v="12"/>
    <n v="8"/>
    <x v="0"/>
    <s v="Rs.200"/>
    <n v="200"/>
  </r>
  <r>
    <n v="18317988"/>
    <x v="5345"/>
    <n v="1"/>
    <x v="27"/>
    <s v="Near Vishal Megamart, Civil Lines, Allahabad"/>
    <s v="Civil Lines"/>
    <s v="Civil Lines, Allahabad"/>
    <n v="81.832796310000006"/>
    <n v="25.451645689999999"/>
    <x v="146"/>
    <s v="Indian Rupees(Rs.)"/>
    <x v="1"/>
    <x v="1"/>
    <s v="No"/>
    <s v="No"/>
    <x v="3"/>
    <n v="49"/>
    <n v="500"/>
    <x v="6"/>
    <s v="2018_11_16"/>
    <x v="5"/>
    <n v="11"/>
    <n v="16"/>
    <x v="0"/>
    <s v="Rs.500"/>
    <n v="500"/>
  </r>
  <r>
    <n v="18318116"/>
    <x v="5346"/>
    <n v="1"/>
    <x v="8"/>
    <s v="Ramee Guestline Hotel, 462, A B Nair Road, Juhu, Mumbai"/>
    <s v="Ramee Guestline Hotel, Juhu"/>
    <s v="Ramee Guestline Hotel, Juhu, Mumbai"/>
    <n v="72.825451000000001"/>
    <n v="19.109300000000001"/>
    <x v="1516"/>
    <s v="Indian Rupees(Rs.)"/>
    <x v="1"/>
    <x v="1"/>
    <s v="No"/>
    <s v="No"/>
    <x v="0"/>
    <n v="536"/>
    <n v="1200"/>
    <x v="5"/>
    <s v="2015_3_3"/>
    <x v="8"/>
    <n v="3"/>
    <n v="3"/>
    <x v="0"/>
    <s v="Rs.1200"/>
    <n v="1200"/>
  </r>
  <r>
    <n v="18318801"/>
    <x v="5347"/>
    <n v="166"/>
    <x v="50"/>
    <s v="Showroom #10, Al Emadi Suites, Ras Abu Aboud Street, Umm Ghuwailina, Doha"/>
    <s v="Umm Ghuwailina"/>
    <s v="Umm Ghuwailina, Doha"/>
    <n v="51.546714000000001"/>
    <n v="25.283010900000001"/>
    <x v="436"/>
    <s v="Qatari Rial(QR)"/>
    <x v="1"/>
    <x v="1"/>
    <s v="No"/>
    <s v="No"/>
    <x v="2"/>
    <n v="109"/>
    <n v="160"/>
    <x v="1"/>
    <s v="2010_3_6"/>
    <x v="3"/>
    <n v="3"/>
    <n v="6"/>
    <x v="6"/>
    <s v="QR160"/>
    <n v="3688.0508800000002"/>
  </r>
  <r>
    <n v="18318846"/>
    <x v="5348"/>
    <n v="189"/>
    <x v="11"/>
    <s v="Lynridge Mall, 1 Jacobson Drive, Lynnwood, Pretoria"/>
    <s v="Lynnwood"/>
    <s v="Lynnwood, Pretoria"/>
    <n v="28.298356999999999"/>
    <n v="-25.765751999999999"/>
    <x v="1517"/>
    <s v="Rand(R)"/>
    <x v="1"/>
    <x v="1"/>
    <s v="No"/>
    <s v="No"/>
    <x v="2"/>
    <n v="43"/>
    <n v="320"/>
    <x v="26"/>
    <s v="2011_9_14"/>
    <x v="4"/>
    <n v="9"/>
    <n v="14"/>
    <x v="1"/>
    <s v="R320"/>
    <n v="1459.1999999999998"/>
  </r>
  <r>
    <n v="18319384"/>
    <x v="5349"/>
    <n v="1"/>
    <x v="1"/>
    <s v="Sector 56, Gurgaon"/>
    <s v="Sector 56"/>
    <s v="Sector 56, Gurgaon"/>
    <n v="0"/>
    <n v="0"/>
    <x v="11"/>
    <s v="Indian Rupees(Rs.)"/>
    <x v="1"/>
    <x v="1"/>
    <s v="No"/>
    <s v="No"/>
    <x v="3"/>
    <n v="1"/>
    <n v="200"/>
    <x v="25"/>
    <s v="2018_1_5"/>
    <x v="5"/>
    <n v="1"/>
    <n v="5"/>
    <x v="0"/>
    <s v="Rs.200"/>
    <n v="200"/>
  </r>
  <r>
    <n v="18319512"/>
    <x v="5350"/>
    <n v="1"/>
    <x v="2"/>
    <s v="Sector 36, Near Sector 37, Noida"/>
    <s v="Sector 37"/>
    <s v="Sector 37, Noida"/>
    <n v="77.340473700000004"/>
    <n v="28.568671500000001"/>
    <x v="237"/>
    <s v="Indian Rupees(Rs.)"/>
    <x v="1"/>
    <x v="1"/>
    <s v="No"/>
    <s v="No"/>
    <x v="1"/>
    <n v="0"/>
    <n v="500"/>
    <x v="25"/>
    <s v="2015_12_28"/>
    <x v="8"/>
    <n v="12"/>
    <n v="28"/>
    <x v="0"/>
    <s v="Rs.500"/>
    <n v="500"/>
  </r>
  <r>
    <n v="18322518"/>
    <x v="2220"/>
    <n v="1"/>
    <x v="0"/>
    <s v="45-46, 1st Floor, The India Mall, Community Centre, New Friends Colony, New Delhi"/>
    <s v="The India Mall, New Friends Colony"/>
    <s v="The India Mall, New Friends Colony, New Delhi"/>
    <n v="77.268944529999999"/>
    <n v="28.561611469999999"/>
    <x v="2"/>
    <s v="Indian Rupees(Rs.)"/>
    <x v="0"/>
    <x v="1"/>
    <s v="No"/>
    <s v="No"/>
    <x v="1"/>
    <n v="21"/>
    <n v="900"/>
    <x v="6"/>
    <s v="2013_4_22"/>
    <x v="0"/>
    <n v="4"/>
    <n v="22"/>
    <x v="0"/>
    <s v="Rs.900"/>
    <n v="900"/>
  </r>
  <r>
    <n v="18322591"/>
    <x v="5351"/>
    <n v="1"/>
    <x v="0"/>
    <s v="G 2, Rishabh Vihar Main Market, Karkardooma, New Delhi"/>
    <s v="Karkardooma"/>
    <s v="Karkardooma, New Delhi"/>
    <n v="77.302774299999996"/>
    <n v="28.653406400000001"/>
    <x v="126"/>
    <s v="Indian Rupees(Rs.)"/>
    <x v="1"/>
    <x v="1"/>
    <s v="No"/>
    <s v="No"/>
    <x v="3"/>
    <n v="32"/>
    <n v="300"/>
    <x v="14"/>
    <s v="2015_6_20"/>
    <x v="8"/>
    <n v="6"/>
    <n v="20"/>
    <x v="0"/>
    <s v="Rs.300"/>
    <n v="300"/>
  </r>
  <r>
    <n v="18322599"/>
    <x v="5352"/>
    <n v="1"/>
    <x v="0"/>
    <s v="A-1, Swarn Park, Main Rohtak Road, Metro Pillar 486, Mundka, Nangloi, New Delhi"/>
    <s v="Nangloi"/>
    <s v="Nangloi, New Delhi"/>
    <n v="77.040839599999998"/>
    <n v="28.682118200000001"/>
    <x v="126"/>
    <s v="Indian Rupees(Rs.)"/>
    <x v="1"/>
    <x v="1"/>
    <s v="No"/>
    <s v="No"/>
    <x v="3"/>
    <n v="0"/>
    <n v="350"/>
    <x v="25"/>
    <s v="2016_4_8"/>
    <x v="1"/>
    <n v="4"/>
    <n v="8"/>
    <x v="0"/>
    <s v="Rs.350"/>
    <n v="350"/>
  </r>
  <r>
    <n v="18322604"/>
    <x v="5353"/>
    <n v="1"/>
    <x v="2"/>
    <s v="Shop A-1 &amp; A-2, J.S. Plaza, Tugalpur Road, Near Pari Chowk, Behind Ansal Plaza, Greater Noida, Noida"/>
    <s v="Greater Noida"/>
    <s v="Greater Noida, Noida"/>
    <n v="77.508149399999994"/>
    <n v="28.465768199999999"/>
    <x v="25"/>
    <s v="Indian Rupees(Rs.)"/>
    <x v="1"/>
    <x v="1"/>
    <s v="No"/>
    <s v="No"/>
    <x v="1"/>
    <n v="4"/>
    <n v="500"/>
    <x v="20"/>
    <s v="2010_11_20"/>
    <x v="3"/>
    <n v="11"/>
    <n v="20"/>
    <x v="0"/>
    <s v="Rs.500"/>
    <n v="500"/>
  </r>
  <r>
    <n v="18322609"/>
    <x v="5354"/>
    <n v="1"/>
    <x v="0"/>
    <s v="JP House, 1st Floor, 118, Near Asain Games Village, Shahpur Jat, New Delhi"/>
    <s v="Shahpur Jat"/>
    <s v="Shahpur Jat, New Delhi"/>
    <n v="77.215565299999994"/>
    <n v="28.549830700000001"/>
    <x v="1518"/>
    <s v="Indian Rupees(Rs.)"/>
    <x v="0"/>
    <x v="0"/>
    <s v="No"/>
    <s v="No"/>
    <x v="0"/>
    <n v="134"/>
    <n v="1000"/>
    <x v="5"/>
    <s v="2016_5_14"/>
    <x v="1"/>
    <n v="5"/>
    <n v="14"/>
    <x v="0"/>
    <s v="Rs.1000"/>
    <n v="1000"/>
  </r>
  <r>
    <n v="18322612"/>
    <x v="5355"/>
    <n v="1"/>
    <x v="2"/>
    <s v="Sector 41, Noida"/>
    <s v="Sector 41"/>
    <s v="Sector 41, Noida"/>
    <n v="77.360264999999998"/>
    <n v="28.561485000000001"/>
    <x v="2"/>
    <s v="Indian Rupees(Rs.)"/>
    <x v="1"/>
    <x v="0"/>
    <s v="No"/>
    <s v="No"/>
    <x v="1"/>
    <n v="34"/>
    <n v="550"/>
    <x v="2"/>
    <s v="2016_1_3"/>
    <x v="1"/>
    <n v="1"/>
    <n v="3"/>
    <x v="0"/>
    <s v="Rs.550"/>
    <n v="550"/>
  </r>
  <r>
    <n v="18322621"/>
    <x v="5356"/>
    <n v="1"/>
    <x v="0"/>
    <s v="J-2/19, Ground Floor, BK Dutt Market, Rajouri Garden, New Delhi"/>
    <s v="Rajouri Garden"/>
    <s v="Rajouri Garden, New Delhi"/>
    <n v="77.118652999999995"/>
    <n v="28.647141000000001"/>
    <x v="227"/>
    <s v="Indian Rupees(Rs.)"/>
    <x v="0"/>
    <x v="0"/>
    <s v="No"/>
    <s v="No"/>
    <x v="0"/>
    <n v="129"/>
    <n v="1300"/>
    <x v="5"/>
    <s v="2011_2_6"/>
    <x v="4"/>
    <n v="2"/>
    <n v="6"/>
    <x v="0"/>
    <s v="Rs.1300"/>
    <n v="1300"/>
  </r>
  <r>
    <n v="18322638"/>
    <x v="5357"/>
    <n v="1"/>
    <x v="0"/>
    <s v="107, Ground Floor, Opposite Sri Venkateswara College, Satyaniketan, New Delhi"/>
    <s v="Satyaniketan"/>
    <s v="Satyaniketan, New Delhi"/>
    <n v="77.1684226"/>
    <n v="28.587908299999999"/>
    <x v="612"/>
    <s v="Indian Rupees(Rs.)"/>
    <x v="1"/>
    <x v="1"/>
    <s v="No"/>
    <s v="No"/>
    <x v="3"/>
    <n v="91"/>
    <n v="300"/>
    <x v="1"/>
    <s v="2014_11_15"/>
    <x v="7"/>
    <n v="11"/>
    <n v="15"/>
    <x v="0"/>
    <s v="Rs.300"/>
    <n v="300"/>
  </r>
  <r>
    <n v="18322639"/>
    <x v="5358"/>
    <n v="1"/>
    <x v="0"/>
    <s v="Shop 1, F-233, Vikaspuri, New Delhi"/>
    <s v="Vikaspuri"/>
    <s v="Vikaspuri, New Delhi"/>
    <n v="77.070988099999994"/>
    <n v="28.642645000000002"/>
    <x v="1519"/>
    <s v="Indian Rupees(Rs.)"/>
    <x v="1"/>
    <x v="1"/>
    <s v="No"/>
    <s v="No"/>
    <x v="3"/>
    <n v="5"/>
    <n v="300"/>
    <x v="18"/>
    <s v="2018_1_22"/>
    <x v="5"/>
    <n v="1"/>
    <n v="22"/>
    <x v="0"/>
    <s v="Rs.300"/>
    <n v="300"/>
  </r>
  <r>
    <n v="18322641"/>
    <x v="5359"/>
    <n v="1"/>
    <x v="1"/>
    <s v="Omaxe Gurgaon Mall Sohna Road, Gurgaon"/>
    <s v="Omaxe Gurgaon Mall"/>
    <s v="Omaxe Gurgaon Mall, Gurgaon"/>
    <n v="77.043538299999994"/>
    <n v="28.410533099999999"/>
    <x v="1520"/>
    <s v="Indian Rupees(Rs.)"/>
    <x v="1"/>
    <x v="0"/>
    <s v="No"/>
    <s v="No"/>
    <x v="1"/>
    <n v="74"/>
    <n v="500"/>
    <x v="24"/>
    <s v="2013_8_5"/>
    <x v="0"/>
    <n v="8"/>
    <n v="5"/>
    <x v="0"/>
    <s v="Rs.500"/>
    <n v="500"/>
  </r>
  <r>
    <n v="18322644"/>
    <x v="2167"/>
    <n v="1"/>
    <x v="0"/>
    <s v="Shop 3, Main Market, Defence Colony, New Delhi"/>
    <s v="Defence Colony"/>
    <s v="Defence Colony, New Delhi"/>
    <n v="77.229872599999993"/>
    <n v="28.573967799999998"/>
    <x v="2"/>
    <s v="Indian Rupees(Rs.)"/>
    <x v="1"/>
    <x v="0"/>
    <s v="No"/>
    <s v="No"/>
    <x v="1"/>
    <n v="42"/>
    <n v="700"/>
    <x v="9"/>
    <s v="2017_4_1"/>
    <x v="6"/>
    <n v="4"/>
    <n v="1"/>
    <x v="0"/>
    <s v="Rs.700"/>
    <n v="700"/>
  </r>
  <r>
    <n v="18322646"/>
    <x v="5052"/>
    <n v="1"/>
    <x v="0"/>
    <s v="Rajinder Nagar"/>
    <s v="Rajinder Nagar"/>
    <s v="Rajinder Nagar, New Delhi"/>
    <n v="77.182519099999993"/>
    <n v="28.637183400000001"/>
    <x v="1462"/>
    <s v="Indian Rupees(Rs.)"/>
    <x v="1"/>
    <x v="0"/>
    <s v="No"/>
    <s v="No"/>
    <x v="1"/>
    <n v="39"/>
    <n v="700"/>
    <x v="4"/>
    <s v="2018_12_12"/>
    <x v="5"/>
    <n v="12"/>
    <n v="12"/>
    <x v="0"/>
    <s v="Rs.700"/>
    <n v="700"/>
  </r>
  <r>
    <n v="18322647"/>
    <x v="5360"/>
    <n v="1"/>
    <x v="0"/>
    <s v="A-1, 2nd Floor, Near Old Gupta Colony, Vijay Nagar, New Delhi"/>
    <s v="Vijay Nagar"/>
    <s v="Vijay Nagar, New Delhi"/>
    <n v="77.201038199999999"/>
    <n v="28.692886699999999"/>
    <x v="849"/>
    <s v="Indian Rupees(Rs.)"/>
    <x v="0"/>
    <x v="1"/>
    <s v="No"/>
    <s v="No"/>
    <x v="1"/>
    <n v="43"/>
    <n v="800"/>
    <x v="6"/>
    <s v="2010_4_17"/>
    <x v="3"/>
    <n v="4"/>
    <n v="17"/>
    <x v="0"/>
    <s v="Rs.800"/>
    <n v="800"/>
  </r>
  <r>
    <n v="18322648"/>
    <x v="5361"/>
    <n v="1"/>
    <x v="2"/>
    <s v="B-109, 2nd Floor, Sector 10, Noida"/>
    <s v="Sector 10"/>
    <s v="Sector 10, Noida"/>
    <n v="77.330737400000004"/>
    <n v="28.5881489"/>
    <x v="237"/>
    <s v="Indian Rupees(Rs.)"/>
    <x v="1"/>
    <x v="1"/>
    <s v="No"/>
    <s v="No"/>
    <x v="3"/>
    <n v="0"/>
    <n v="200"/>
    <x v="25"/>
    <s v="2011_2_14"/>
    <x v="4"/>
    <n v="2"/>
    <n v="14"/>
    <x v="0"/>
    <s v="Rs.200"/>
    <n v="200"/>
  </r>
  <r>
    <n v="18322651"/>
    <x v="2245"/>
    <n v="1"/>
    <x v="0"/>
    <s v="Khan Market, New Delhi"/>
    <s v="Khan Market"/>
    <s v="Khan Market, New Delhi"/>
    <n v="77.226303200000004"/>
    <n v="28.5997542"/>
    <x v="96"/>
    <s v="Indian Rupees(Rs.)"/>
    <x v="1"/>
    <x v="0"/>
    <s v="No"/>
    <s v="No"/>
    <x v="0"/>
    <n v="18"/>
    <n v="1000"/>
    <x v="13"/>
    <s v="2014_12_18"/>
    <x v="7"/>
    <n v="12"/>
    <n v="18"/>
    <x v="0"/>
    <s v="Rs.1000"/>
    <n v="1000"/>
  </r>
  <r>
    <n v="18322653"/>
    <x v="5362"/>
    <n v="1"/>
    <x v="0"/>
    <s v="A-385, Double Story, Kalkaji, New Delhi"/>
    <s v="Kalkaji"/>
    <s v="Kalkaji, New Delhi"/>
    <n v="77.249081770000004"/>
    <n v="28.543476779999999"/>
    <x v="21"/>
    <s v="Indian Rupees(Rs.)"/>
    <x v="1"/>
    <x v="0"/>
    <s v="No"/>
    <s v="No"/>
    <x v="3"/>
    <n v="9"/>
    <n v="400"/>
    <x v="16"/>
    <s v="2016_11_22"/>
    <x v="1"/>
    <n v="11"/>
    <n v="22"/>
    <x v="0"/>
    <s v="Rs.400"/>
    <n v="400"/>
  </r>
  <r>
    <n v="18322658"/>
    <x v="5363"/>
    <n v="1"/>
    <x v="0"/>
    <s v="F-135, Main Market, Rajouri Garden, New Delhi"/>
    <s v="Rajouri Garden"/>
    <s v="Rajouri Garden, New Delhi"/>
    <n v="77.122566800000001"/>
    <n v="28.643146300000002"/>
    <x v="152"/>
    <s v="Indian Rupees(Rs.)"/>
    <x v="0"/>
    <x v="0"/>
    <s v="No"/>
    <s v="No"/>
    <x v="1"/>
    <n v="96"/>
    <n v="800"/>
    <x v="3"/>
    <s v="2018_11_6"/>
    <x v="5"/>
    <n v="11"/>
    <n v="6"/>
    <x v="0"/>
    <s v="Rs.800"/>
    <n v="800"/>
  </r>
  <r>
    <n v="18322661"/>
    <x v="5364"/>
    <n v="1"/>
    <x v="1"/>
    <s v="106, The Laburnum Villa, Sushant Lok, Gurgaon"/>
    <s v="Sushant Lok"/>
    <s v="Sushant Lok, Gurgaon"/>
    <n v="77.0747614"/>
    <n v="28.4710018"/>
    <x v="237"/>
    <s v="Indian Rupees(Rs.)"/>
    <x v="1"/>
    <x v="1"/>
    <s v="No"/>
    <s v="No"/>
    <x v="3"/>
    <n v="50"/>
    <n v="300"/>
    <x v="10"/>
    <s v="2018_11_15"/>
    <x v="5"/>
    <n v="11"/>
    <n v="15"/>
    <x v="0"/>
    <s v="Rs.300"/>
    <n v="300"/>
  </r>
  <r>
    <n v="18322665"/>
    <x v="501"/>
    <n v="1"/>
    <x v="0"/>
    <s v="C-2B/85A, Janakpuri, New Delhi"/>
    <s v="Janakpuri"/>
    <s v="Janakpuri, New Delhi"/>
    <n v="77.088476299999996"/>
    <n v="28.621728399999999"/>
    <x v="21"/>
    <s v="Indian Rupees(Rs.)"/>
    <x v="0"/>
    <x v="0"/>
    <s v="No"/>
    <s v="No"/>
    <x v="3"/>
    <n v="61"/>
    <n v="450"/>
    <x v="10"/>
    <s v="2018_4_26"/>
    <x v="5"/>
    <n v="4"/>
    <n v="26"/>
    <x v="0"/>
    <s v="Rs.450"/>
    <n v="450"/>
  </r>
  <r>
    <n v="18322666"/>
    <x v="5365"/>
    <n v="1"/>
    <x v="1"/>
    <s v="SF-85, Galleria Market, DLF Phase 4, Gurgaon"/>
    <s v="DLF Galleria, DLF Phase 4"/>
    <s v="DLF Galleria, DLF Phase 4, Gurgaon"/>
    <n v="77.081943499999994"/>
    <n v="28.4674868"/>
    <x v="1521"/>
    <s v="Indian Rupees(Rs.)"/>
    <x v="1"/>
    <x v="0"/>
    <s v="No"/>
    <s v="No"/>
    <x v="3"/>
    <n v="154"/>
    <n v="400"/>
    <x v="26"/>
    <s v="2013_7_22"/>
    <x v="0"/>
    <n v="7"/>
    <n v="22"/>
    <x v="0"/>
    <s v="Rs.400"/>
    <n v="400"/>
  </r>
  <r>
    <n v="18322667"/>
    <x v="5366"/>
    <n v="1"/>
    <x v="0"/>
    <s v="G-2, Anshul Tower, Shopping Centre, Sainik Vihar, Pitampura, New Delhi"/>
    <s v="Pitampura"/>
    <s v="Pitampura, New Delhi"/>
    <n v="77.121758700000001"/>
    <n v="28.688222799999998"/>
    <x v="134"/>
    <s v="Indian Rupees(Rs.)"/>
    <x v="1"/>
    <x v="0"/>
    <s v="No"/>
    <s v="No"/>
    <x v="3"/>
    <n v="32"/>
    <n v="350"/>
    <x v="4"/>
    <s v="2015_8_24"/>
    <x v="8"/>
    <n v="8"/>
    <n v="24"/>
    <x v="0"/>
    <s v="Rs.350"/>
    <n v="350"/>
  </r>
  <r>
    <n v="18322671"/>
    <x v="5367"/>
    <n v="1"/>
    <x v="0"/>
    <s v="JE 2, Malviya Nagar, New Delhi"/>
    <s v="Malviya Nagar"/>
    <s v="Malviya Nagar, New Delhi"/>
    <n v="77.215501200000006"/>
    <n v="28.5354885"/>
    <x v="14"/>
    <s v="Indian Rupees(Rs.)"/>
    <x v="1"/>
    <x v="0"/>
    <s v="Yes"/>
    <s v="No"/>
    <x v="1"/>
    <n v="134"/>
    <n v="600"/>
    <x v="2"/>
    <s v="2012_12_22"/>
    <x v="2"/>
    <n v="12"/>
    <n v="22"/>
    <x v="0"/>
    <s v="Rs.600"/>
    <n v="600"/>
  </r>
  <r>
    <n v="18322672"/>
    <x v="5052"/>
    <n v="1"/>
    <x v="0"/>
    <s v="Karol Bagh, New Delhi"/>
    <s v="Karol Bagh"/>
    <s v="Karol Bagh, New Delhi"/>
    <n v="77.191955070000006"/>
    <n v="28.653378150000002"/>
    <x v="1462"/>
    <s v="Indian Rupees(Rs.)"/>
    <x v="1"/>
    <x v="0"/>
    <s v="No"/>
    <s v="No"/>
    <x v="1"/>
    <n v="39"/>
    <n v="700"/>
    <x v="10"/>
    <s v="2013_4_22"/>
    <x v="0"/>
    <n v="4"/>
    <n v="22"/>
    <x v="0"/>
    <s v="Rs.700"/>
    <n v="700"/>
  </r>
  <r>
    <n v="18322676"/>
    <x v="164"/>
    <n v="1"/>
    <x v="0"/>
    <s v="Shop 7, Q-25, Jangpura Extension, Jangpura, New Delhi"/>
    <s v="Jangpura"/>
    <s v="Jangpura, New Delhi"/>
    <n v="77.241278600000001"/>
    <n v="28.579355499999998"/>
    <x v="77"/>
    <s v="Indian Rupees(Rs.)"/>
    <x v="1"/>
    <x v="1"/>
    <s v="No"/>
    <s v="No"/>
    <x v="3"/>
    <n v="9"/>
    <n v="400"/>
    <x v="13"/>
    <s v="2012_12_23"/>
    <x v="2"/>
    <n v="12"/>
    <n v="23"/>
    <x v="0"/>
    <s v="Rs.400"/>
    <n v="400"/>
  </r>
  <r>
    <n v="18322677"/>
    <x v="5368"/>
    <n v="1"/>
    <x v="1"/>
    <s v="Shop 12 &amp; 13, U-25/31A, Pink Town House Road, Opposite Shemrock School, DLF Phase 3, Gurgaon"/>
    <s v="DLF Phase 3"/>
    <s v="DLF Phase 3, Gurgaon"/>
    <n v="77.099852200000001"/>
    <n v="28.4947415"/>
    <x v="1522"/>
    <s v="Indian Rupees(Rs.)"/>
    <x v="1"/>
    <x v="0"/>
    <s v="No"/>
    <s v="No"/>
    <x v="3"/>
    <n v="21"/>
    <n v="400"/>
    <x v="2"/>
    <s v="2013_12_4"/>
    <x v="0"/>
    <n v="12"/>
    <n v="4"/>
    <x v="0"/>
    <s v="Rs.400"/>
    <n v="400"/>
  </r>
  <r>
    <n v="18322684"/>
    <x v="5369"/>
    <n v="1"/>
    <x v="1"/>
    <s v="Ground Floor, Block 3, Vatika Business Park, Sector 49, Near Sohna Road, Gurgaon"/>
    <s v="Sohna Road"/>
    <s v="Sohna Road, Gurgaon"/>
    <n v="77.044707799999998"/>
    <n v="28.406072300000002"/>
    <x v="3"/>
    <s v="Indian Rupees(Rs.)"/>
    <x v="0"/>
    <x v="0"/>
    <s v="No"/>
    <s v="No"/>
    <x v="1"/>
    <n v="30"/>
    <n v="750"/>
    <x v="10"/>
    <s v="2010_8_21"/>
    <x v="3"/>
    <n v="8"/>
    <n v="21"/>
    <x v="0"/>
    <s v="Rs.750"/>
    <n v="750"/>
  </r>
  <r>
    <n v="18322688"/>
    <x v="5370"/>
    <n v="1"/>
    <x v="2"/>
    <s v="House 1, Near VDS Market, Hoshiyarpur, Sector 51, Noida"/>
    <s v="Sector 51"/>
    <s v="Sector 51, Noida"/>
    <n v="77.372234199999994"/>
    <n v="28.586010000000002"/>
    <x v="11"/>
    <s v="Indian Rupees(Rs.)"/>
    <x v="1"/>
    <x v="1"/>
    <s v="No"/>
    <s v="No"/>
    <x v="3"/>
    <n v="1"/>
    <n v="150"/>
    <x v="25"/>
    <s v="2014_1_2"/>
    <x v="7"/>
    <n v="1"/>
    <n v="2"/>
    <x v="0"/>
    <s v="Rs.150"/>
    <n v="150"/>
  </r>
  <r>
    <n v="18322937"/>
    <x v="5371"/>
    <n v="1"/>
    <x v="0"/>
    <s v="The Nanee Suites, Plot 49, Pocket 1, Road 13A, Jasola, New Delhi"/>
    <s v="Jasola"/>
    <s v="Jasola, New Delhi"/>
    <n v="77.294557999999995"/>
    <n v="28.539800700000001"/>
    <x v="645"/>
    <s v="Indian Rupees(Rs.)"/>
    <x v="0"/>
    <x v="1"/>
    <s v="No"/>
    <s v="No"/>
    <x v="0"/>
    <n v="92"/>
    <n v="1000"/>
    <x v="3"/>
    <s v="2018_8_22"/>
    <x v="5"/>
    <n v="8"/>
    <n v="22"/>
    <x v="0"/>
    <s v="Rs.1000"/>
    <n v="1000"/>
  </r>
  <r>
    <n v="18323036"/>
    <x v="5372"/>
    <n v="1"/>
    <x v="0"/>
    <s v="E-473, New Ashok Nagar, Vasundhara Enclave, New Delhi"/>
    <s v="Vasundhara Enclave"/>
    <s v="Vasundhara Enclave, New Delhi"/>
    <n v="77.311361660000003"/>
    <n v="28.598195879999999"/>
    <x v="237"/>
    <s v="Indian Rupees(Rs.)"/>
    <x v="1"/>
    <x v="1"/>
    <s v="No"/>
    <s v="No"/>
    <x v="3"/>
    <n v="4"/>
    <n v="200"/>
    <x v="18"/>
    <s v="2013_9_12"/>
    <x v="0"/>
    <n v="9"/>
    <n v="12"/>
    <x v="0"/>
    <s v="Rs.200"/>
    <n v="200"/>
  </r>
  <r>
    <n v="18323144"/>
    <x v="5373"/>
    <n v="1"/>
    <x v="0"/>
    <s v="C-84, Mayapuri Industrial Area, Mayapuri Phase 2, New Delhi"/>
    <s v="Mayapuri Phase 2"/>
    <s v="Mayapuri Phase 2, New Delhi"/>
    <n v="77.119369199999994"/>
    <n v="28.621627100000001"/>
    <x v="1523"/>
    <s v="Indian Rupees(Rs.)"/>
    <x v="1"/>
    <x v="1"/>
    <s v="No"/>
    <s v="No"/>
    <x v="3"/>
    <n v="13"/>
    <n v="400"/>
    <x v="2"/>
    <s v="2018_2_3"/>
    <x v="5"/>
    <n v="2"/>
    <n v="3"/>
    <x v="0"/>
    <s v="Rs.400"/>
    <n v="400"/>
  </r>
  <r>
    <n v="18323446"/>
    <x v="5374"/>
    <n v="1"/>
    <x v="0"/>
    <s v="C-1/15, Lal Quarter, Krishna Nagar, New Delhi"/>
    <s v="Krishna Nagar"/>
    <s v="Krishna Nagar, New Delhi"/>
    <n v="77.28099915"/>
    <n v="28.656555919999999"/>
    <x v="62"/>
    <s v="Indian Rupees(Rs.)"/>
    <x v="1"/>
    <x v="0"/>
    <s v="No"/>
    <s v="No"/>
    <x v="3"/>
    <n v="2"/>
    <n v="400"/>
    <x v="25"/>
    <s v="2013_3_3"/>
    <x v="0"/>
    <n v="3"/>
    <n v="3"/>
    <x v="0"/>
    <s v="Rs.400"/>
    <n v="400"/>
  </r>
  <r>
    <n v="18323461"/>
    <x v="5375"/>
    <n v="1"/>
    <x v="0"/>
    <s v="Opposite Town Hall, Chandni Chowk, New Delhi"/>
    <s v="Chandni Chowk"/>
    <s v="Chandni Chowk, New Delhi"/>
    <n v="77.226818800000004"/>
    <n v="28.656564700000001"/>
    <x v="1524"/>
    <s v="Indian Rupees(Rs.)"/>
    <x v="1"/>
    <x v="1"/>
    <s v="No"/>
    <s v="No"/>
    <x v="3"/>
    <n v="11"/>
    <n v="50"/>
    <x v="2"/>
    <s v="2010_11_4"/>
    <x v="3"/>
    <n v="11"/>
    <n v="4"/>
    <x v="0"/>
    <s v="Rs.50"/>
    <n v="50"/>
  </r>
  <r>
    <n v="18323603"/>
    <x v="5376"/>
    <n v="1"/>
    <x v="0"/>
    <s v="I-54, First Floor, Lajpat Nagar 1, New Delhi"/>
    <s v="Lajpat Nagar 1"/>
    <s v="Lajpat Nagar 1, New Delhi"/>
    <n v="0"/>
    <n v="0"/>
    <x v="124"/>
    <s v="Indian Rupees(Rs.)"/>
    <x v="1"/>
    <x v="1"/>
    <s v="No"/>
    <s v="No"/>
    <x v="3"/>
    <n v="0"/>
    <n v="300"/>
    <x v="25"/>
    <s v="2010_5_7"/>
    <x v="3"/>
    <n v="5"/>
    <n v="7"/>
    <x v="0"/>
    <s v="Rs.300"/>
    <n v="300"/>
  </r>
  <r>
    <n v="18323684"/>
    <x v="5377"/>
    <n v="1"/>
    <x v="2"/>
    <s v="C-7/2, Near Shiv Mandir, Sector 31, Noida"/>
    <s v="Sector 31"/>
    <s v="Sector 31, Noida"/>
    <n v="77.346934200000007"/>
    <n v="28.577350200000001"/>
    <x v="21"/>
    <s v="Indian Rupees(Rs.)"/>
    <x v="1"/>
    <x v="1"/>
    <s v="No"/>
    <s v="No"/>
    <x v="1"/>
    <n v="1"/>
    <n v="500"/>
    <x v="25"/>
    <s v="2012_8_14"/>
    <x v="2"/>
    <n v="8"/>
    <n v="14"/>
    <x v="0"/>
    <s v="Rs.500"/>
    <n v="500"/>
  </r>
  <r>
    <n v="18323760"/>
    <x v="5378"/>
    <n v="1"/>
    <x v="2"/>
    <s v="Shop 5, Alaknanda Shopping Complex, Sector 28, Noida"/>
    <s v="Sector 28"/>
    <s v="Sector 28, Noida"/>
    <n v="77.333158999999995"/>
    <n v="28.571046299999999"/>
    <x v="2"/>
    <s v="Indian Rupees(Rs.)"/>
    <x v="1"/>
    <x v="0"/>
    <s v="No"/>
    <s v="No"/>
    <x v="1"/>
    <n v="43"/>
    <n v="500"/>
    <x v="20"/>
    <s v="2011_3_3"/>
    <x v="4"/>
    <n v="3"/>
    <n v="3"/>
    <x v="0"/>
    <s v="Rs.500"/>
    <n v="500"/>
  </r>
  <r>
    <n v="18324432"/>
    <x v="5379"/>
    <n v="1"/>
    <x v="1"/>
    <s v="Shop 1, Bestech Park View Residency Market, Sector 3, Palam Vihar, Gurgaon"/>
    <s v="Palam Vihar"/>
    <s v="Palam Vihar, Gurgaon"/>
    <n v="77.022531799999996"/>
    <n v="28.497571000000001"/>
    <x v="10"/>
    <s v="Indian Rupees(Rs.)"/>
    <x v="1"/>
    <x v="1"/>
    <s v="No"/>
    <s v="No"/>
    <x v="1"/>
    <n v="1"/>
    <n v="700"/>
    <x v="25"/>
    <s v="2012_6_28"/>
    <x v="2"/>
    <n v="6"/>
    <n v="28"/>
    <x v="0"/>
    <s v="Rs.700"/>
    <n v="700"/>
  </r>
  <r>
    <n v="18324529"/>
    <x v="5380"/>
    <n v="1"/>
    <x v="0"/>
    <s v="Sandwichai, Shop no 2,3-Sikka Plaza, Mayur Vihar Phase-1"/>
    <s v="Mayur Vihar Phase 1"/>
    <s v="Mayur Vihar Phase 1, New Delhi"/>
    <n v="77.290469999999999"/>
    <n v="28.606973799999999"/>
    <x v="25"/>
    <s v="Indian Rupees(Rs.)"/>
    <x v="1"/>
    <x v="0"/>
    <s v="No"/>
    <s v="No"/>
    <x v="3"/>
    <n v="58"/>
    <n v="350"/>
    <x v="6"/>
    <s v="2018_12_26"/>
    <x v="5"/>
    <n v="12"/>
    <n v="26"/>
    <x v="0"/>
    <s v="Rs.350"/>
    <n v="350"/>
  </r>
  <r>
    <n v="18324806"/>
    <x v="5381"/>
    <n v="1"/>
    <x v="1"/>
    <s v="Sector 40, Near Sector 45, Gurgaon"/>
    <s v="Sector 31"/>
    <s v="Sector 31, Gurgaon"/>
    <n v="77.059453000000005"/>
    <n v="28.444783999999999"/>
    <x v="237"/>
    <s v="Indian Rupees(Rs.)"/>
    <x v="1"/>
    <x v="1"/>
    <s v="No"/>
    <s v="No"/>
    <x v="1"/>
    <n v="0"/>
    <n v="600"/>
    <x v="25"/>
    <s v="2012_4_16"/>
    <x v="2"/>
    <n v="4"/>
    <n v="16"/>
    <x v="0"/>
    <s v="Rs.600"/>
    <n v="600"/>
  </r>
  <r>
    <n v="18324914"/>
    <x v="5382"/>
    <n v="1"/>
    <x v="0"/>
    <s v="Food Court, Moments Mall, Kirti Nagar, New Delhi"/>
    <s v="Moments Mall, Kirti Nagar"/>
    <s v="Moments Mall, Kirti Nagar, New Delhi"/>
    <n v="77.146741800000001"/>
    <n v="28.656881599999998"/>
    <x v="9"/>
    <s v="Indian Rupees(Rs.)"/>
    <x v="1"/>
    <x v="1"/>
    <s v="No"/>
    <s v="No"/>
    <x v="3"/>
    <n v="13"/>
    <n v="400"/>
    <x v="2"/>
    <s v="2012_5_22"/>
    <x v="2"/>
    <n v="5"/>
    <n v="22"/>
    <x v="0"/>
    <s v="Rs.400"/>
    <n v="400"/>
  </r>
  <r>
    <n v="18325165"/>
    <x v="5383"/>
    <n v="1"/>
    <x v="0"/>
    <s v="D-30, Near Bharti Chowk, New Ashok Nagar, Vasundhara Enclave, New Delhi"/>
    <s v="Vasundhara Enclave"/>
    <s v="Vasundhara Enclave, New Delhi"/>
    <n v="77.307256870000003"/>
    <n v="28.590878719999999"/>
    <x v="143"/>
    <s v="Indian Rupees(Rs.)"/>
    <x v="1"/>
    <x v="0"/>
    <s v="No"/>
    <s v="No"/>
    <x v="3"/>
    <n v="32"/>
    <n v="400"/>
    <x v="10"/>
    <s v="2018_10_18"/>
    <x v="5"/>
    <n v="10"/>
    <n v="18"/>
    <x v="0"/>
    <s v="Rs.400"/>
    <n v="400"/>
  </r>
  <r>
    <n v="18325509"/>
    <x v="5384"/>
    <n v="1"/>
    <x v="0"/>
    <s v="73, Vasant Place Complex, Sector 6, R K Puram, New Delhi"/>
    <s v="R K Puram"/>
    <s v="R K Puram, New Delhi"/>
    <n v="77.167479"/>
    <n v="28.5652799"/>
    <x v="6"/>
    <s v="Indian Rupees(Rs.)"/>
    <x v="1"/>
    <x v="1"/>
    <s v="No"/>
    <s v="No"/>
    <x v="1"/>
    <n v="1"/>
    <n v="650"/>
    <x v="25"/>
    <s v="2018_10_20"/>
    <x v="5"/>
    <n v="10"/>
    <n v="20"/>
    <x v="0"/>
    <s v="Rs.650"/>
    <n v="650"/>
  </r>
  <r>
    <n v="18331053"/>
    <x v="5385"/>
    <n v="1"/>
    <x v="1"/>
    <s v="16-F, Madanpuri Road, New Colony, Old Railway Road, Gurgaon"/>
    <s v="Old Railway Road"/>
    <s v="Old Railway Road, Gurgaon"/>
    <n v="77.020446899999996"/>
    <n v="28.466770199999999"/>
    <x v="1525"/>
    <s v="Indian Rupees(Rs.)"/>
    <x v="1"/>
    <x v="1"/>
    <s v="No"/>
    <s v="No"/>
    <x v="1"/>
    <n v="33"/>
    <n v="600"/>
    <x v="14"/>
    <s v="2012_8_21"/>
    <x v="2"/>
    <n v="8"/>
    <n v="21"/>
    <x v="0"/>
    <s v="Rs.600"/>
    <n v="600"/>
  </r>
  <r>
    <n v="18331594"/>
    <x v="5386"/>
    <n v="1"/>
    <x v="0"/>
    <s v="F-1/3, Mohan Garden, Pipal Wala Road, Uttam Nagar, New Delhi"/>
    <s v="Uttam Nagar"/>
    <s v="Uttam Nagar, New Delhi"/>
    <n v="77.039220400000005"/>
    <n v="28.626714499999999"/>
    <x v="15"/>
    <s v="Indian Rupees(Rs.)"/>
    <x v="1"/>
    <x v="0"/>
    <s v="No"/>
    <s v="No"/>
    <x v="1"/>
    <n v="2"/>
    <n v="600"/>
    <x v="25"/>
    <s v="2018_10_22"/>
    <x v="5"/>
    <n v="10"/>
    <n v="22"/>
    <x v="0"/>
    <s v="Rs.600"/>
    <n v="600"/>
  </r>
  <r>
    <n v="18331598"/>
    <x v="1782"/>
    <n v="1"/>
    <x v="0"/>
    <s v="76, 1st Floor, Amrit Puri, East of Kailash, New Delhi"/>
    <s v="East of Kailash"/>
    <s v="East of Kailash, New Delhi"/>
    <n v="0"/>
    <n v="0"/>
    <x v="40"/>
    <s v="Indian Rupees(Rs.)"/>
    <x v="1"/>
    <x v="1"/>
    <s v="No"/>
    <s v="No"/>
    <x v="3"/>
    <n v="0"/>
    <n v="450"/>
    <x v="25"/>
    <s v="2017_4_5"/>
    <x v="6"/>
    <n v="4"/>
    <n v="5"/>
    <x v="0"/>
    <s v="Rs.450"/>
    <n v="450"/>
  </r>
  <r>
    <n v="18331664"/>
    <x v="5387"/>
    <n v="1"/>
    <x v="0"/>
    <s v="Humanyupur, Safdarjung Enclave, Safdarjung, New Delhi"/>
    <s v="Safdarjung"/>
    <s v="Safdarjung, New Delhi"/>
    <n v="0"/>
    <n v="0"/>
    <x v="183"/>
    <s v="Indian Rupees(Rs.)"/>
    <x v="1"/>
    <x v="1"/>
    <s v="No"/>
    <s v="No"/>
    <x v="3"/>
    <n v="1"/>
    <n v="350"/>
    <x v="25"/>
    <s v="2016_2_8"/>
    <x v="1"/>
    <n v="2"/>
    <n v="8"/>
    <x v="0"/>
    <s v="Rs.350"/>
    <n v="350"/>
  </r>
  <r>
    <n v="18331809"/>
    <x v="5388"/>
    <n v="1"/>
    <x v="2"/>
    <s v="Ground Floor, Ansal Plaza Mall, Knowledge Park I, Pari Chowk, Greater Noida, Noida"/>
    <s v="Greater Noida"/>
    <s v="Greater Noida, Noida"/>
    <n v="77.507925400000005"/>
    <n v="28.464266500000001"/>
    <x v="37"/>
    <s v="Indian Rupees(Rs.)"/>
    <x v="1"/>
    <x v="1"/>
    <s v="No"/>
    <s v="No"/>
    <x v="3"/>
    <n v="3"/>
    <n v="300"/>
    <x v="25"/>
    <s v="2012_12_4"/>
    <x v="2"/>
    <n v="12"/>
    <n v="4"/>
    <x v="0"/>
    <s v="Rs.300"/>
    <n v="300"/>
  </r>
  <r>
    <n v="18332009"/>
    <x v="5389"/>
    <n v="1"/>
    <x v="0"/>
    <s v="G14, Jaina Tower, District Centre, Janakpuri, New Delhi"/>
    <s v="District Centre, Janakpuri"/>
    <s v="District Centre, Janakpuri, New Delhi"/>
    <n v="77.081525600000006"/>
    <n v="28.629820200000001"/>
    <x v="1526"/>
    <s v="Indian Rupees(Rs.)"/>
    <x v="0"/>
    <x v="0"/>
    <s v="No"/>
    <s v="No"/>
    <x v="0"/>
    <n v="35"/>
    <n v="1200"/>
    <x v="14"/>
    <s v="2010_5_20"/>
    <x v="3"/>
    <n v="5"/>
    <n v="20"/>
    <x v="0"/>
    <s v="Rs.1200"/>
    <n v="1200"/>
  </r>
  <r>
    <n v="18332018"/>
    <x v="5390"/>
    <n v="1"/>
    <x v="0"/>
    <s v="G-45, Agarwal Cyber Plaza, Netaji Subhash Place, New Delhi"/>
    <s v="Netaji Subhash Place"/>
    <s v="Netaji Subhash Place, New Delhi"/>
    <n v="77.150230699999994"/>
    <n v="28.693959799999998"/>
    <x v="6"/>
    <s v="Indian Rupees(Rs.)"/>
    <x v="1"/>
    <x v="0"/>
    <s v="No"/>
    <s v="No"/>
    <x v="3"/>
    <n v="121"/>
    <n v="400"/>
    <x v="3"/>
    <s v="2018_11_9"/>
    <x v="5"/>
    <n v="11"/>
    <n v="9"/>
    <x v="0"/>
    <s v="Rs.400"/>
    <n v="400"/>
  </r>
  <r>
    <n v="18332044"/>
    <x v="4681"/>
    <n v="1"/>
    <x v="1"/>
    <s v="H-154, Sushant Shopping Arcade, Sushant Lok, Gurgaon"/>
    <s v="Sushant Shopping Arcade, Sushant Lok, Gurgaon"/>
    <s v="Sushant Shopping Arcade, Sushant Lok, Gurgaon, Gurgaon"/>
    <n v="77.079245700000001"/>
    <n v="28.461131000000002"/>
    <x v="509"/>
    <s v="Indian Rupees(Rs.)"/>
    <x v="1"/>
    <x v="0"/>
    <s v="No"/>
    <s v="No"/>
    <x v="1"/>
    <n v="7"/>
    <n v="500"/>
    <x v="8"/>
    <s v="2017_7_28"/>
    <x v="6"/>
    <n v="7"/>
    <n v="28"/>
    <x v="0"/>
    <s v="Rs.500"/>
    <n v="500"/>
  </r>
  <r>
    <n v="18332051"/>
    <x v="416"/>
    <n v="1"/>
    <x v="2"/>
    <s v="Shop 1-2, Gautam Budh Nagar, Sector 41, Noida"/>
    <s v="Sector 41"/>
    <s v="Sector 41, Noida"/>
    <n v="77.361289499999998"/>
    <n v="28.561218499999999"/>
    <x v="2"/>
    <s v="Indian Rupees(Rs.)"/>
    <x v="1"/>
    <x v="0"/>
    <s v="No"/>
    <s v="No"/>
    <x v="1"/>
    <n v="63"/>
    <n v="700"/>
    <x v="4"/>
    <s v="2011_3_1"/>
    <x v="4"/>
    <n v="3"/>
    <n v="1"/>
    <x v="0"/>
    <s v="Rs.700"/>
    <n v="700"/>
  </r>
  <r>
    <n v="18332053"/>
    <x v="5391"/>
    <n v="1"/>
    <x v="2"/>
    <s v="Shop 10, JM Orchid, Sector 76, Noida"/>
    <s v="Sector 72"/>
    <s v="Sector 72, Noida"/>
    <n v="77.384870500000005"/>
    <n v="28.5694254"/>
    <x v="2"/>
    <s v="Indian Rupees(Rs.)"/>
    <x v="1"/>
    <x v="0"/>
    <s v="No"/>
    <s v="No"/>
    <x v="1"/>
    <n v="11"/>
    <n v="500"/>
    <x v="13"/>
    <s v="2016_4_8"/>
    <x v="1"/>
    <n v="4"/>
    <n v="8"/>
    <x v="0"/>
    <s v="Rs.500"/>
    <n v="500"/>
  </r>
  <r>
    <n v="18332058"/>
    <x v="5392"/>
    <n v="1"/>
    <x v="0"/>
    <s v="D-3/11, Krishna Nagar, New Delhi"/>
    <s v="Krishna Nagar"/>
    <s v="Krishna Nagar, New Delhi"/>
    <n v="77.280646000000004"/>
    <n v="28.659818659999999"/>
    <x v="81"/>
    <s v="Indian Rupees(Rs.)"/>
    <x v="1"/>
    <x v="0"/>
    <s v="No"/>
    <s v="No"/>
    <x v="1"/>
    <n v="26"/>
    <n v="500"/>
    <x v="6"/>
    <s v="2015_10_17"/>
    <x v="8"/>
    <n v="10"/>
    <n v="17"/>
    <x v="0"/>
    <s v="Rs.500"/>
    <n v="500"/>
  </r>
  <r>
    <n v="18332062"/>
    <x v="5393"/>
    <n v="1"/>
    <x v="0"/>
    <s v="Shop 28, Jawahar Nagar, Opposite Hansraj Boys Hostel, Kamla Nagar, New Delhi"/>
    <s v="Kamla Nagar"/>
    <s v="Kamla Nagar, New Delhi"/>
    <n v="77.208375000000004"/>
    <n v="28.680111"/>
    <x v="25"/>
    <s v="Indian Rupees(Rs.)"/>
    <x v="1"/>
    <x v="0"/>
    <s v="No"/>
    <s v="No"/>
    <x v="3"/>
    <n v="151"/>
    <n v="250"/>
    <x v="10"/>
    <s v="2017_8_23"/>
    <x v="6"/>
    <n v="8"/>
    <n v="23"/>
    <x v="0"/>
    <s v="Rs.250"/>
    <n v="250"/>
  </r>
  <r>
    <n v="18332063"/>
    <x v="5394"/>
    <n v="1"/>
    <x v="0"/>
    <s v="D-15, South Extension 2, New Delhi"/>
    <s v="South Extension 2"/>
    <s v="South Extension 2, New Delhi"/>
    <n v="77.217493300000001"/>
    <n v="28.568446300000002"/>
    <x v="390"/>
    <s v="Indian Rupees(Rs.)"/>
    <x v="1"/>
    <x v="0"/>
    <s v="No"/>
    <s v="No"/>
    <x v="1"/>
    <n v="149"/>
    <n v="800"/>
    <x v="24"/>
    <s v="2012_6_25"/>
    <x v="2"/>
    <n v="6"/>
    <n v="25"/>
    <x v="0"/>
    <s v="Rs.800"/>
    <n v="800"/>
  </r>
  <r>
    <n v="18332064"/>
    <x v="5395"/>
    <n v="1"/>
    <x v="2"/>
    <s v="Opposite Lotus Panache, Sector 110, Noida"/>
    <s v="Sector 110"/>
    <s v="Sector 110, Noida"/>
    <n v="77.378255949999996"/>
    <n v="28.53174637"/>
    <x v="25"/>
    <s v="Indian Rupees(Rs.)"/>
    <x v="1"/>
    <x v="0"/>
    <s v="No"/>
    <s v="No"/>
    <x v="1"/>
    <n v="99"/>
    <n v="550"/>
    <x v="3"/>
    <s v="2013_3_21"/>
    <x v="0"/>
    <n v="3"/>
    <n v="21"/>
    <x v="0"/>
    <s v="Rs.550"/>
    <n v="550"/>
  </r>
  <r>
    <n v="18332076"/>
    <x v="5396"/>
    <n v="1"/>
    <x v="0"/>
    <s v="JD-26, Khidki Extension, Malviya Nagar, New Delhi"/>
    <s v="Malviya Nagar"/>
    <s v="Malviya Nagar, New Delhi"/>
    <n v="77.216906499999993"/>
    <n v="28.533793800000002"/>
    <x v="559"/>
    <s v="Indian Rupees(Rs.)"/>
    <x v="1"/>
    <x v="0"/>
    <s v="No"/>
    <s v="No"/>
    <x v="3"/>
    <n v="20"/>
    <n v="300"/>
    <x v="6"/>
    <s v="2014_3_14"/>
    <x v="7"/>
    <n v="3"/>
    <n v="14"/>
    <x v="0"/>
    <s v="Rs.300"/>
    <n v="300"/>
  </r>
  <r>
    <n v="18332077"/>
    <x v="5397"/>
    <n v="1"/>
    <x v="2"/>
    <s v="Shop 10, Sharma Market, Sector 37, Noida"/>
    <s v="Sector 37"/>
    <s v="Sector 37, Noida"/>
    <n v="77.340835440000006"/>
    <n v="28.56619633"/>
    <x v="612"/>
    <s v="Indian Rupees(Rs.)"/>
    <x v="1"/>
    <x v="0"/>
    <s v="No"/>
    <s v="No"/>
    <x v="3"/>
    <n v="68"/>
    <n v="350"/>
    <x v="10"/>
    <s v="2016_3_14"/>
    <x v="1"/>
    <n v="3"/>
    <n v="14"/>
    <x v="0"/>
    <s v="Rs.350"/>
    <n v="350"/>
  </r>
  <r>
    <n v="18332083"/>
    <x v="5398"/>
    <n v="1"/>
    <x v="0"/>
    <s v="G 4, Plot 10, LSC Market, Khetan Complex, Surajmal Vihar, Anand Vihar, New Delhi"/>
    <s v="Anand Vihar"/>
    <s v="Anand Vihar, New Delhi"/>
    <n v="77.3064258"/>
    <n v="28.659525800000001"/>
    <x v="114"/>
    <s v="Indian Rupees(Rs.)"/>
    <x v="1"/>
    <x v="1"/>
    <s v="No"/>
    <s v="No"/>
    <x v="3"/>
    <n v="16"/>
    <n v="200"/>
    <x v="2"/>
    <s v="2012_4_26"/>
    <x v="2"/>
    <n v="4"/>
    <n v="26"/>
    <x v="0"/>
    <s v="Rs.200"/>
    <n v="200"/>
  </r>
  <r>
    <n v="18332086"/>
    <x v="5399"/>
    <n v="1"/>
    <x v="2"/>
    <s v="Main DSC Road, Near OBC Bank, Sector 49, Noida"/>
    <s v="Sector 49"/>
    <s v="Sector 49, Noida"/>
    <n v="77.370592209999998"/>
    <n v="28.56042768"/>
    <x v="2"/>
    <s v="Indian Rupees(Rs.)"/>
    <x v="1"/>
    <x v="0"/>
    <s v="No"/>
    <s v="No"/>
    <x v="3"/>
    <n v="76"/>
    <n v="450"/>
    <x v="4"/>
    <s v="2013_1_2"/>
    <x v="0"/>
    <n v="1"/>
    <n v="2"/>
    <x v="0"/>
    <s v="Rs.450"/>
    <n v="450"/>
  </r>
  <r>
    <n v="18332442"/>
    <x v="5400"/>
    <n v="1"/>
    <x v="0"/>
    <s v="67/2, Near Gumbad, Katwaria Sarai, Qutab Institutional Area, New Delhi"/>
    <s v="Qutab Institutional Area"/>
    <s v="Qutab Institutional Area, New Delhi"/>
    <n v="77.182736000000006"/>
    <n v="28.539588999999999"/>
    <x v="11"/>
    <s v="Indian Rupees(Rs.)"/>
    <x v="1"/>
    <x v="1"/>
    <s v="No"/>
    <s v="No"/>
    <x v="1"/>
    <n v="1"/>
    <n v="550"/>
    <x v="25"/>
    <s v="2010_3_4"/>
    <x v="3"/>
    <n v="3"/>
    <n v="4"/>
    <x v="0"/>
    <s v="Rs.550"/>
    <n v="550"/>
  </r>
  <r>
    <n v="18332475"/>
    <x v="5401"/>
    <n v="1"/>
    <x v="2"/>
    <s v="1st Floor, C-3, Sector 51, Noida"/>
    <s v="Sector 51"/>
    <s v="Sector 51, Noida"/>
    <n v="77.365864799999997"/>
    <n v="28.5796721"/>
    <x v="10"/>
    <s v="Indian Rupees(Rs.)"/>
    <x v="0"/>
    <x v="1"/>
    <s v="No"/>
    <s v="No"/>
    <x v="1"/>
    <n v="3"/>
    <n v="800"/>
    <x v="25"/>
    <s v="2014_1_21"/>
    <x v="7"/>
    <n v="1"/>
    <n v="21"/>
    <x v="0"/>
    <s v="Rs.800"/>
    <n v="800"/>
  </r>
  <r>
    <n v="18332478"/>
    <x v="142"/>
    <n v="1"/>
    <x v="0"/>
    <s v="Nand Plaza, Jammu Mohalla, Main Road, Maujpur, Near Shahdara, New Delhi"/>
    <s v="Shahdara"/>
    <s v="Shahdara, New Delhi"/>
    <n v="77.274412799999993"/>
    <n v="28.689943700000001"/>
    <x v="10"/>
    <s v="Indian Rupees(Rs.)"/>
    <x v="1"/>
    <x v="1"/>
    <s v="No"/>
    <s v="No"/>
    <x v="3"/>
    <n v="3"/>
    <n v="400"/>
    <x v="25"/>
    <s v="2013_3_26"/>
    <x v="0"/>
    <n v="3"/>
    <n v="26"/>
    <x v="0"/>
    <s v="Rs.400"/>
    <n v="400"/>
  </r>
  <r>
    <n v="18332527"/>
    <x v="5402"/>
    <n v="1"/>
    <x v="1"/>
    <s v="198-199, Paras Trade Centre, Gwal Pahari, Sector 56, Gurgaon"/>
    <s v="Sector 56"/>
    <s v="Sector 56, Gurgaon"/>
    <n v="77.136275699999999"/>
    <n v="28.436223200000001"/>
    <x v="281"/>
    <s v="Indian Rupees(Rs.)"/>
    <x v="1"/>
    <x v="0"/>
    <s v="No"/>
    <s v="No"/>
    <x v="1"/>
    <n v="18"/>
    <n v="600"/>
    <x v="2"/>
    <s v="2014_5_20"/>
    <x v="7"/>
    <n v="5"/>
    <n v="20"/>
    <x v="0"/>
    <s v="Rs.600"/>
    <n v="600"/>
  </r>
  <r>
    <n v="18332676"/>
    <x v="5403"/>
    <n v="1"/>
    <x v="0"/>
    <s v="1/9151 West Rohtash Nagar, Shahdara, New Delhi"/>
    <s v="Shahdara"/>
    <s v="Shahdara, New Delhi"/>
    <n v="77.288283000000007"/>
    <n v="28.677394"/>
    <x v="11"/>
    <s v="Indian Rupees(Rs.)"/>
    <x v="1"/>
    <x v="1"/>
    <s v="No"/>
    <s v="No"/>
    <x v="3"/>
    <n v="6"/>
    <n v="300"/>
    <x v="18"/>
    <s v="2014_4_28"/>
    <x v="7"/>
    <n v="4"/>
    <n v="28"/>
    <x v="0"/>
    <s v="Rs.300"/>
    <n v="300"/>
  </r>
  <r>
    <n v="18332869"/>
    <x v="5404"/>
    <n v="1"/>
    <x v="0"/>
    <s v="4A-59, Old, Rajinder Nagar, New Delhi"/>
    <s v="Rajinder Nagar"/>
    <s v="Rajinder Nagar, New Delhi"/>
    <n v="77.182092900000001"/>
    <n v="28.6373909"/>
    <x v="14"/>
    <s v="Indian Rupees(Rs.)"/>
    <x v="0"/>
    <x v="0"/>
    <s v="No"/>
    <s v="No"/>
    <x v="1"/>
    <n v="163"/>
    <n v="600"/>
    <x v="7"/>
    <s v="2010_10_13"/>
    <x v="3"/>
    <n v="10"/>
    <n v="13"/>
    <x v="0"/>
    <s v="Rs.600"/>
    <n v="600"/>
  </r>
  <r>
    <n v="18332976"/>
    <x v="4615"/>
    <n v="1"/>
    <x v="1"/>
    <s v="Plot 424, Satguru Farm, Opposite Maruti Gate 1, Sector 18, Udyog Vihar, Gurgaon"/>
    <s v="Udyog Vihar"/>
    <s v="Udyog Vihar, Gurgaon"/>
    <n v="77.062716100000003"/>
    <n v="28.496969100000001"/>
    <x v="124"/>
    <s v="Indian Rupees(Rs.)"/>
    <x v="1"/>
    <x v="0"/>
    <s v="Yes"/>
    <s v="No"/>
    <x v="3"/>
    <n v="2"/>
    <n v="450"/>
    <x v="25"/>
    <s v="2010_11_5"/>
    <x v="3"/>
    <n v="11"/>
    <n v="5"/>
    <x v="0"/>
    <s v="Rs.450"/>
    <n v="450"/>
  </r>
  <r>
    <n v="18333392"/>
    <x v="5405"/>
    <n v="1"/>
    <x v="0"/>
    <s v="Vikaspuri, New Delhi"/>
    <s v="Vikaspuri"/>
    <s v="Vikaspuri, New Delhi"/>
    <n v="77.070162400000001"/>
    <n v="28.644572199999999"/>
    <x v="237"/>
    <s v="Indian Rupees(Rs.)"/>
    <x v="1"/>
    <x v="1"/>
    <s v="No"/>
    <s v="No"/>
    <x v="3"/>
    <n v="6"/>
    <n v="400"/>
    <x v="18"/>
    <s v="2015_5_25"/>
    <x v="8"/>
    <n v="5"/>
    <n v="25"/>
    <x v="0"/>
    <s v="Rs.400"/>
    <n v="400"/>
  </r>
  <r>
    <n v="18333396"/>
    <x v="501"/>
    <n v="1"/>
    <x v="0"/>
    <s v="A-79, Main Red Light Chowk, Opposite Vishal Mega Mart, Main Vasant Kunj Road, Mahipalpur, New Delhi"/>
    <s v="Mahipalpur"/>
    <s v="Mahipalpur, New Delhi"/>
    <n v="77.124741400000005"/>
    <n v="28.546711599999998"/>
    <x v="21"/>
    <s v="Indian Rupees(Rs.)"/>
    <x v="1"/>
    <x v="1"/>
    <s v="No"/>
    <s v="No"/>
    <x v="3"/>
    <n v="6"/>
    <n v="450"/>
    <x v="20"/>
    <s v="2015_8_25"/>
    <x v="8"/>
    <n v="8"/>
    <n v="25"/>
    <x v="0"/>
    <s v="Rs.450"/>
    <n v="450"/>
  </r>
  <r>
    <n v="18333489"/>
    <x v="5406"/>
    <n v="1"/>
    <x v="0"/>
    <s v="292/293, Fateh Puri Chowk, Chandni Chowk, New Delhi"/>
    <s v="Chandni Chowk"/>
    <s v="Chandni Chowk, New Delhi"/>
    <n v="77.223315799999995"/>
    <n v="28.656588800000002"/>
    <x v="319"/>
    <s v="Indian Rupees(Rs.)"/>
    <x v="1"/>
    <x v="1"/>
    <s v="No"/>
    <s v="No"/>
    <x v="3"/>
    <n v="3"/>
    <n v="200"/>
    <x v="25"/>
    <s v="2017_8_5"/>
    <x v="6"/>
    <n v="8"/>
    <n v="5"/>
    <x v="0"/>
    <s v="Rs.200"/>
    <n v="200"/>
  </r>
  <r>
    <n v="18334400"/>
    <x v="5407"/>
    <n v="1"/>
    <x v="0"/>
    <s v="6, Food Capital, Worldmark 1, Aerocity, New Delhi"/>
    <s v="Worldmark 1, Aerocity"/>
    <s v="Worldmark 1, Aerocity, New Delhi"/>
    <n v="77.121795289999994"/>
    <n v="28.550347200000001"/>
    <x v="25"/>
    <s v="Indian Rupees(Rs.)"/>
    <x v="1"/>
    <x v="1"/>
    <s v="No"/>
    <s v="No"/>
    <x v="1"/>
    <n v="3"/>
    <n v="600"/>
    <x v="25"/>
    <s v="2013_9_19"/>
    <x v="0"/>
    <n v="9"/>
    <n v="19"/>
    <x v="0"/>
    <s v="Rs.600"/>
    <n v="600"/>
  </r>
  <r>
    <n v="18334422"/>
    <x v="70"/>
    <n v="1"/>
    <x v="0"/>
    <s v="G-53, Green Park, New Delhi"/>
    <s v="Green Park"/>
    <s v="Green Park, New Delhi"/>
    <n v="77.2024756"/>
    <n v="28.5565678"/>
    <x v="49"/>
    <s v="Indian Rupees(Rs.)"/>
    <x v="1"/>
    <x v="0"/>
    <s v="No"/>
    <s v="No"/>
    <x v="3"/>
    <n v="9"/>
    <n v="300"/>
    <x v="20"/>
    <s v="2018_3_18"/>
    <x v="5"/>
    <n v="3"/>
    <n v="18"/>
    <x v="0"/>
    <s v="Rs.300"/>
    <n v="300"/>
  </r>
  <r>
    <n v="18334423"/>
    <x v="5408"/>
    <n v="1"/>
    <x v="2"/>
    <s v="Shop 118, Jaipuria Plaza, Sector 26, Noida"/>
    <s v="Jaipuria Plaza, Sector 26, Noida"/>
    <s v="Jaipuria Plaza, Sector 26, Noida, Noida"/>
    <n v="77.334855399999995"/>
    <n v="28.576470100000002"/>
    <x v="21"/>
    <s v="Indian Rupees(Rs.)"/>
    <x v="1"/>
    <x v="0"/>
    <s v="No"/>
    <s v="No"/>
    <x v="3"/>
    <n v="49"/>
    <n v="350"/>
    <x v="2"/>
    <s v="2011_6_19"/>
    <x v="4"/>
    <n v="6"/>
    <n v="19"/>
    <x v="0"/>
    <s v="Rs.350"/>
    <n v="350"/>
  </r>
  <r>
    <n v="18334427"/>
    <x v="2908"/>
    <n v="1"/>
    <x v="0"/>
    <s v="Plot 33, Ground Floor, JMD Kohinoor Galleria Mall, LSC, Masjid Moth, Greater Kailash (GK) 2, New Delhi"/>
    <s v="JMD Kohinoor Mall, Greater Kailash"/>
    <s v="JMD Kohinoor Mall, Greater Kailash, New Delhi"/>
    <n v="77.238565300000005"/>
    <n v="28.5364802"/>
    <x v="608"/>
    <s v="Indian Rupees(Rs.)"/>
    <x v="1"/>
    <x v="1"/>
    <s v="No"/>
    <s v="No"/>
    <x v="3"/>
    <n v="10"/>
    <n v="400"/>
    <x v="6"/>
    <s v="2012_8_13"/>
    <x v="2"/>
    <n v="8"/>
    <n v="13"/>
    <x v="0"/>
    <s v="Rs.400"/>
    <n v="400"/>
  </r>
  <r>
    <n v="18334429"/>
    <x v="5409"/>
    <n v="1"/>
    <x v="0"/>
    <s v="B-2, 107, DDA Flat, Safdarjung Enclave, Safdarjung, New Delhi"/>
    <s v="Safdarjung"/>
    <s v="Safdarjung, New Delhi"/>
    <n v="77.19174787"/>
    <n v="28.562494600000001"/>
    <x v="6"/>
    <s v="Indian Rupees(Rs.)"/>
    <x v="1"/>
    <x v="1"/>
    <s v="No"/>
    <s v="No"/>
    <x v="3"/>
    <n v="7"/>
    <n v="400"/>
    <x v="18"/>
    <s v="2018_12_12"/>
    <x v="5"/>
    <n v="12"/>
    <n v="12"/>
    <x v="0"/>
    <s v="Rs.400"/>
    <n v="400"/>
  </r>
  <r>
    <n v="18334432"/>
    <x v="4989"/>
    <n v="1"/>
    <x v="0"/>
    <s v="B-61, Arjun Nagar, Safdarjung Enclave, Safdarjung, New Delhi"/>
    <s v="Safdarjung"/>
    <s v="Safdarjung, New Delhi"/>
    <n v="77.199429390000006"/>
    <n v="28.560392929999999"/>
    <x v="11"/>
    <s v="Indian Rupees(Rs.)"/>
    <x v="1"/>
    <x v="1"/>
    <s v="No"/>
    <s v="No"/>
    <x v="3"/>
    <n v="2"/>
    <n v="300"/>
    <x v="25"/>
    <s v="2011_10_27"/>
    <x v="4"/>
    <n v="10"/>
    <n v="27"/>
    <x v="0"/>
    <s v="Rs.300"/>
    <n v="300"/>
  </r>
  <r>
    <n v="18334443"/>
    <x v="5410"/>
    <n v="1"/>
    <x v="0"/>
    <s v="Aditya Mall, Next to Cross River Mall, CBD, Karkardooma, New Delhi"/>
    <s v="Aditya Mega Mall, Karkardooma"/>
    <s v="Aditya Mega Mall, Karkardooma, New Delhi"/>
    <n v="77.300628700000004"/>
    <n v="28.655754900000002"/>
    <x v="115"/>
    <s v="Indian Rupees(Rs.)"/>
    <x v="1"/>
    <x v="1"/>
    <s v="No"/>
    <s v="No"/>
    <x v="1"/>
    <n v="31"/>
    <n v="600"/>
    <x v="2"/>
    <s v="2015_9_6"/>
    <x v="8"/>
    <n v="9"/>
    <n v="6"/>
    <x v="0"/>
    <s v="Rs.600"/>
    <n v="600"/>
  </r>
  <r>
    <n v="18334445"/>
    <x v="5411"/>
    <n v="1"/>
    <x v="1"/>
    <s v="Shop 7, Opposite to Universal Gym, Numberdar Market, Chakkarpur, Gurgaon, MG Road, Gurgaon"/>
    <s v="MG Road"/>
    <s v="MG Road, Gurgaon"/>
    <n v="77.085001000000005"/>
    <n v="28.477104199999999"/>
    <x v="40"/>
    <s v="Indian Rupees(Rs.)"/>
    <x v="1"/>
    <x v="0"/>
    <s v="No"/>
    <s v="No"/>
    <x v="3"/>
    <n v="21"/>
    <n v="300"/>
    <x v="2"/>
    <s v="2013_7_12"/>
    <x v="0"/>
    <n v="7"/>
    <n v="12"/>
    <x v="0"/>
    <s v="Rs.300"/>
    <n v="300"/>
  </r>
  <r>
    <n v="18334452"/>
    <x v="5412"/>
    <n v="1"/>
    <x v="0"/>
    <s v="C 51, Ground Floor, Main Market, Malviya Nagar, New Delhi"/>
    <s v="Malviya Nagar"/>
    <s v="Malviya Nagar, New Delhi"/>
    <n v="77.210477800000007"/>
    <n v="28.535560400000001"/>
    <x v="1527"/>
    <s v="Indian Rupees(Rs.)"/>
    <x v="1"/>
    <x v="0"/>
    <s v="No"/>
    <s v="No"/>
    <x v="1"/>
    <n v="244"/>
    <n v="500"/>
    <x v="5"/>
    <s v="2013_10_3"/>
    <x v="0"/>
    <n v="10"/>
    <n v="3"/>
    <x v="0"/>
    <s v="Rs.500"/>
    <n v="500"/>
  </r>
  <r>
    <n v="18334458"/>
    <x v="98"/>
    <n v="1"/>
    <x v="0"/>
    <s v="D35, Ground Floor, Lajpat Nagar 2, New Delhi"/>
    <s v="Lajpat Nagar 2"/>
    <s v="Lajpat Nagar 2, New Delhi"/>
    <n v="77.241099000000006"/>
    <n v="28.5701061"/>
    <x v="32"/>
    <s v="Indian Rupees(Rs.)"/>
    <x v="1"/>
    <x v="0"/>
    <s v="No"/>
    <s v="No"/>
    <x v="1"/>
    <n v="31"/>
    <n v="650"/>
    <x v="20"/>
    <s v="2015_8_3"/>
    <x v="8"/>
    <n v="8"/>
    <n v="3"/>
    <x v="0"/>
    <s v="Rs.650"/>
    <n v="650"/>
  </r>
  <r>
    <n v="18334465"/>
    <x v="5413"/>
    <n v="1"/>
    <x v="0"/>
    <s v="Shivalik Road, Malviya Nagar, New Delhi"/>
    <s v="Malviya Nagar"/>
    <s v="Malviya Nagar, New Delhi"/>
    <n v="77.207282599999999"/>
    <n v="28.5340992"/>
    <x v="1528"/>
    <s v="Indian Rupees(Rs.)"/>
    <x v="1"/>
    <x v="0"/>
    <s v="No"/>
    <s v="No"/>
    <x v="0"/>
    <n v="53"/>
    <n v="1000"/>
    <x v="5"/>
    <s v="2014_10_16"/>
    <x v="7"/>
    <n v="10"/>
    <n v="16"/>
    <x v="0"/>
    <s v="Rs.1000"/>
    <n v="1000"/>
  </r>
  <r>
    <n v="18334635"/>
    <x v="5414"/>
    <n v="1"/>
    <x v="0"/>
    <s v="11, Old Rajinder Nagar Market, Rajinder Nagar, New Delhi"/>
    <s v="Rajinder Nagar"/>
    <s v="Rajinder Nagar, New Delhi"/>
    <n v="77.185184800000002"/>
    <n v="28.641631400000001"/>
    <x v="32"/>
    <s v="Indian Rupees(Rs.)"/>
    <x v="1"/>
    <x v="0"/>
    <s v="No"/>
    <s v="No"/>
    <x v="1"/>
    <n v="26"/>
    <n v="500"/>
    <x v="4"/>
    <s v="2010_11_22"/>
    <x v="3"/>
    <n v="11"/>
    <n v="22"/>
    <x v="0"/>
    <s v="Rs.500"/>
    <n v="500"/>
  </r>
  <r>
    <n v="18335583"/>
    <x v="5415"/>
    <n v="1"/>
    <x v="16"/>
    <s v="At Five Petals Hotel &amp; Banquets, Near Chanakyapuri Bridge, Ghatlodia, Ahmedabad"/>
    <s v="Ghatlodia"/>
    <s v="Ghatlodia, Ahmedabad"/>
    <n v="72.531638900000004"/>
    <n v="23.064303800000001"/>
    <x v="178"/>
    <s v="Indian Rupees(Rs.)"/>
    <x v="1"/>
    <x v="1"/>
    <s v="No"/>
    <s v="No"/>
    <x v="0"/>
    <n v="325"/>
    <n v="900"/>
    <x v="26"/>
    <s v="2015_2_6"/>
    <x v="8"/>
    <n v="2"/>
    <n v="6"/>
    <x v="0"/>
    <s v="Rs.900"/>
    <n v="900"/>
  </r>
  <r>
    <n v="18335682"/>
    <x v="5416"/>
    <n v="1"/>
    <x v="0"/>
    <s v="Hauz Khas, New Delhi"/>
    <s v="Hauz Khas"/>
    <s v="Hauz Khas, New Delhi"/>
    <n v="77.206312100000005"/>
    <n v="28.5397438"/>
    <x v="237"/>
    <s v="Indian Rupees(Rs.)"/>
    <x v="1"/>
    <x v="0"/>
    <s v="No"/>
    <s v="No"/>
    <x v="1"/>
    <n v="18"/>
    <n v="600"/>
    <x v="10"/>
    <s v="2018_8_20"/>
    <x v="5"/>
    <n v="8"/>
    <n v="20"/>
    <x v="0"/>
    <s v="Rs.600"/>
    <n v="600"/>
  </r>
  <r>
    <n v="18335692"/>
    <x v="5417"/>
    <n v="1"/>
    <x v="0"/>
    <s v="Shop 22, D Block, DDA Market, Anand Vihar, New Delhi"/>
    <s v="Anand Vihar"/>
    <s v="Anand Vihar, New Delhi"/>
    <n v="77.314780299999995"/>
    <n v="28.651996100000002"/>
    <x v="237"/>
    <s v="Indian Rupees(Rs.)"/>
    <x v="1"/>
    <x v="1"/>
    <s v="No"/>
    <s v="No"/>
    <x v="3"/>
    <n v="0"/>
    <n v="250"/>
    <x v="25"/>
    <s v="2014_9_1"/>
    <x v="7"/>
    <n v="9"/>
    <n v="1"/>
    <x v="0"/>
    <s v="Rs.250"/>
    <n v="250"/>
  </r>
  <r>
    <n v="18335816"/>
    <x v="5418"/>
    <n v="1"/>
    <x v="0"/>
    <s v="591-598, Near Sabzi Mandi Jheel, Geeta Colony, New Delhi"/>
    <s v="Geeta Colony"/>
    <s v="Geeta Colony, New Delhi"/>
    <n v="77.275275890000003"/>
    <n v="28.65770835"/>
    <x v="49"/>
    <s v="Indian Rupees(Rs.)"/>
    <x v="1"/>
    <x v="1"/>
    <s v="No"/>
    <s v="No"/>
    <x v="3"/>
    <n v="4"/>
    <n v="200"/>
    <x v="18"/>
    <s v="2015_5_3"/>
    <x v="8"/>
    <n v="5"/>
    <n v="3"/>
    <x v="0"/>
    <s v="Rs.200"/>
    <n v="200"/>
  </r>
  <r>
    <n v="18335834"/>
    <x v="5419"/>
    <n v="1"/>
    <x v="2"/>
    <s v="Shop  29, Amrapali Princely Estate Market, Sector 76, Noida"/>
    <s v="Sector 72"/>
    <s v="Sector 72, Noida"/>
    <n v="77.381342900000007"/>
    <n v="28.5664689"/>
    <x v="21"/>
    <s v="Indian Rupees(Rs.)"/>
    <x v="1"/>
    <x v="1"/>
    <s v="No"/>
    <s v="No"/>
    <x v="1"/>
    <n v="20"/>
    <n v="500"/>
    <x v="14"/>
    <s v="2017_3_13"/>
    <x v="6"/>
    <n v="3"/>
    <n v="13"/>
    <x v="0"/>
    <s v="Rs.500"/>
    <n v="500"/>
  </r>
  <r>
    <n v="18335897"/>
    <x v="5420"/>
    <n v="1"/>
    <x v="1"/>
    <s v="Sector 56, Gurgaon"/>
    <s v="Sector 56"/>
    <s v="Sector 56, Gurgaon"/>
    <n v="77.104692999999997"/>
    <n v="28.4221468"/>
    <x v="292"/>
    <s v="Indian Rupees(Rs.)"/>
    <x v="1"/>
    <x v="1"/>
    <s v="No"/>
    <s v="No"/>
    <x v="1"/>
    <n v="0"/>
    <n v="500"/>
    <x v="25"/>
    <s v="2011_10_1"/>
    <x v="4"/>
    <n v="10"/>
    <n v="1"/>
    <x v="0"/>
    <s v="Rs.500"/>
    <n v="500"/>
  </r>
  <r>
    <n v="18336176"/>
    <x v="5421"/>
    <n v="1"/>
    <x v="1"/>
    <s v="Ground Floor, DLF Cyber City, Gurgaon"/>
    <s v="Cyber Hub, DLF Cyber City"/>
    <s v="Cyber Hub, DLF Cyber City, Gurgaon"/>
    <n v="77.088777800000003"/>
    <n v="28.4949476"/>
    <x v="375"/>
    <s v="Indian Rupees(Rs.)"/>
    <x v="0"/>
    <x v="1"/>
    <s v="No"/>
    <s v="No"/>
    <x v="0"/>
    <n v="173"/>
    <n v="1700"/>
    <x v="10"/>
    <s v="2012_11_15"/>
    <x v="2"/>
    <n v="11"/>
    <n v="15"/>
    <x v="0"/>
    <s v="Rs.1700"/>
    <n v="1700"/>
  </r>
  <r>
    <n v="18336178"/>
    <x v="5422"/>
    <n v="1"/>
    <x v="0"/>
    <s v="701, Haveli Azam Khan, Chitli Qabar Chowk, Jama Masjid, New Delhi"/>
    <s v="Jama Masjid"/>
    <s v="Jama Masjid, New Delhi"/>
    <n v="77.235081800000003"/>
    <n v="28.647049800000001"/>
    <x v="229"/>
    <s v="Indian Rupees(Rs.)"/>
    <x v="1"/>
    <x v="1"/>
    <s v="No"/>
    <s v="No"/>
    <x v="3"/>
    <n v="5"/>
    <n v="150"/>
    <x v="18"/>
    <s v="2018_6_21"/>
    <x v="5"/>
    <n v="6"/>
    <n v="21"/>
    <x v="0"/>
    <s v="Rs.150"/>
    <n v="150"/>
  </r>
  <r>
    <n v="18336180"/>
    <x v="97"/>
    <n v="1"/>
    <x v="1"/>
    <s v="DT Mega Mall, 3rd Floor, DLF Phase 1, Gurgaon"/>
    <s v="DT Mega Mall, DLF Phase 1"/>
    <s v="DT Mega Mall, DLF Phase 1, Gurgaon"/>
    <n v="77.093123399999996"/>
    <n v="28.475750900000001"/>
    <x v="2"/>
    <s v="Indian Rupees(Rs.)"/>
    <x v="1"/>
    <x v="0"/>
    <s v="No"/>
    <s v="No"/>
    <x v="1"/>
    <n v="26"/>
    <n v="800"/>
    <x v="0"/>
    <s v="2013_3_11"/>
    <x v="0"/>
    <n v="3"/>
    <n v="11"/>
    <x v="0"/>
    <s v="Rs.800"/>
    <n v="800"/>
  </r>
  <r>
    <n v="18336183"/>
    <x v="5423"/>
    <n v="1"/>
    <x v="0"/>
    <s v="Paschim Vihar, New Delhi"/>
    <s v="Paschim Vihar"/>
    <s v="Paschim Vihar, New Delhi"/>
    <n v="77.101437230000002"/>
    <n v="28.668439809999999"/>
    <x v="23"/>
    <s v="Indian Rupees(Rs.)"/>
    <x v="1"/>
    <x v="0"/>
    <s v="No"/>
    <s v="No"/>
    <x v="3"/>
    <n v="63"/>
    <n v="400"/>
    <x v="3"/>
    <s v="2012_11_3"/>
    <x v="2"/>
    <n v="11"/>
    <n v="3"/>
    <x v="0"/>
    <s v="Rs.400"/>
    <n v="400"/>
  </r>
  <r>
    <n v="18336192"/>
    <x v="5424"/>
    <n v="1"/>
    <x v="0"/>
    <s v="Upper Ground Floor, Epicuria Food Mall, Nehru Place Metro Station, Nehru Place, New Delhi"/>
    <s v="Epicuria Food Mall, Nehru Place"/>
    <s v="Epicuria Food Mall, Nehru Place, New Delhi"/>
    <n v="77.251965200000001"/>
    <n v="28.551417600000001"/>
    <x v="516"/>
    <s v="Indian Rupees(Rs.)"/>
    <x v="0"/>
    <x v="1"/>
    <s v="No"/>
    <s v="No"/>
    <x v="0"/>
    <n v="145"/>
    <n v="1500"/>
    <x v="1"/>
    <s v="2018_1_26"/>
    <x v="5"/>
    <n v="1"/>
    <n v="26"/>
    <x v="0"/>
    <s v="Rs.1500"/>
    <n v="1500"/>
  </r>
  <r>
    <n v="18336204"/>
    <x v="5425"/>
    <n v="1"/>
    <x v="0"/>
    <s v="2, 1st Floor, Opposite Sri Venkateshwara College, Satyaniketan, New Delhi"/>
    <s v="Satyaniketan"/>
    <s v="Satyaniketan, New Delhi"/>
    <n v="77.167739600000004"/>
    <n v="28.588052300000001"/>
    <x v="1529"/>
    <s v="Indian Rupees(Rs.)"/>
    <x v="1"/>
    <x v="1"/>
    <s v="No"/>
    <s v="No"/>
    <x v="1"/>
    <n v="83"/>
    <n v="550"/>
    <x v="9"/>
    <s v="2013_5_14"/>
    <x v="0"/>
    <n v="5"/>
    <n v="14"/>
    <x v="0"/>
    <s v="Rs.550"/>
    <n v="550"/>
  </r>
  <r>
    <n v="18336206"/>
    <x v="5426"/>
    <n v="1"/>
    <x v="1"/>
    <s v="E-04, EWS Complex, Belverde Palace, Main U 16 Road, DLF Phase 3, Gurgaon"/>
    <s v="DLF Phase 3"/>
    <s v="DLF Phase 3, Gurgaon"/>
    <n v="77.093678999999995"/>
    <n v="28.491789499999999"/>
    <x v="11"/>
    <s v="Indian Rupees(Rs.)"/>
    <x v="1"/>
    <x v="0"/>
    <s v="No"/>
    <s v="No"/>
    <x v="3"/>
    <n v="19"/>
    <n v="400"/>
    <x v="11"/>
    <s v="2015_12_17"/>
    <x v="8"/>
    <n v="12"/>
    <n v="17"/>
    <x v="0"/>
    <s v="Rs.400"/>
    <n v="400"/>
  </r>
  <r>
    <n v="18336207"/>
    <x v="5427"/>
    <n v="1"/>
    <x v="0"/>
    <s v="7/7, Ground Floor, East Patel Nagar, New Delhi"/>
    <s v="East Patel Nagar"/>
    <s v="East Patel Nagar, New Delhi"/>
    <n v="77.171604099999996"/>
    <n v="28.644559600000001"/>
    <x v="37"/>
    <s v="Indian Rupees(Rs.)"/>
    <x v="1"/>
    <x v="1"/>
    <s v="No"/>
    <s v="No"/>
    <x v="1"/>
    <n v="4"/>
    <n v="500"/>
    <x v="18"/>
    <s v="2016_3_3"/>
    <x v="1"/>
    <n v="3"/>
    <n v="3"/>
    <x v="0"/>
    <s v="Rs.500"/>
    <n v="500"/>
  </r>
  <r>
    <n v="18336208"/>
    <x v="2908"/>
    <n v="1"/>
    <x v="1"/>
    <s v="3rd Floor, Opposite PVR Cinemas, MGF Metropolitan Mall, MG Road, Gurgaon"/>
    <s v="MGF Metropolitan Mall, MG Road"/>
    <s v="MGF Metropolitan Mall, MG Road, Gurgaon"/>
    <n v="77.080234899999994"/>
    <n v="28.4807697"/>
    <x v="608"/>
    <s v="Indian Rupees(Rs.)"/>
    <x v="1"/>
    <x v="1"/>
    <s v="No"/>
    <s v="No"/>
    <x v="3"/>
    <n v="27"/>
    <n v="400"/>
    <x v="9"/>
    <s v="2016_10_3"/>
    <x v="1"/>
    <n v="10"/>
    <n v="3"/>
    <x v="0"/>
    <s v="Rs.400"/>
    <n v="400"/>
  </r>
  <r>
    <n v="18336212"/>
    <x v="2565"/>
    <n v="1"/>
    <x v="2"/>
    <s v="405-406, 3rd Floor, DLF Mall Of India, Sector 18, Noida"/>
    <s v="DLF Mall of India, Sector 18,  Noida"/>
    <s v="DLF Mall of India, Sector 18,  Noida, Noida"/>
    <n v="77.320979050000005"/>
    <n v="28.566463410000001"/>
    <x v="688"/>
    <s v="Indian Rupees(Rs.)"/>
    <x v="0"/>
    <x v="0"/>
    <s v="No"/>
    <s v="No"/>
    <x v="0"/>
    <n v="67"/>
    <n v="1600"/>
    <x v="3"/>
    <s v="2014_9_19"/>
    <x v="7"/>
    <n v="9"/>
    <n v="19"/>
    <x v="0"/>
    <s v="Rs.1600"/>
    <n v="1600"/>
  </r>
  <r>
    <n v="18336213"/>
    <x v="1389"/>
    <n v="1"/>
    <x v="0"/>
    <s v="Epicuria Food Mall, Nehru Place, New Delhi"/>
    <s v="Epicuria Food Mall, Nehru Place"/>
    <s v="Epicuria Food Mall, Nehru Place, New Delhi"/>
    <n v="77.2511121"/>
    <n v="28.551470999999999"/>
    <x v="405"/>
    <s v="Indian Rupees(Rs.)"/>
    <x v="1"/>
    <x v="0"/>
    <s v="No"/>
    <s v="No"/>
    <x v="0"/>
    <n v="3"/>
    <n v="1200"/>
    <x v="25"/>
    <s v="2012_7_9"/>
    <x v="2"/>
    <n v="7"/>
    <n v="9"/>
    <x v="0"/>
    <s v="Rs.1200"/>
    <n v="1200"/>
  </r>
  <r>
    <n v="18336214"/>
    <x v="347"/>
    <n v="1"/>
    <x v="1"/>
    <s v="UGF 138, Vypaar Kendra Market, Sushant Lok, Gurgaon"/>
    <s v="Sushant Lok"/>
    <s v="Sushant Lok, Gurgaon"/>
    <n v="77.084394599999996"/>
    <n v="28.4602529"/>
    <x v="14"/>
    <s v="Indian Rupees(Rs.)"/>
    <x v="1"/>
    <x v="0"/>
    <s v="No"/>
    <s v="No"/>
    <x v="1"/>
    <n v="52"/>
    <n v="550"/>
    <x v="10"/>
    <s v="2012_12_6"/>
    <x v="2"/>
    <n v="12"/>
    <n v="6"/>
    <x v="0"/>
    <s v="Rs.550"/>
    <n v="550"/>
  </r>
  <r>
    <n v="18336220"/>
    <x v="5290"/>
    <n v="1"/>
    <x v="0"/>
    <s v="107-A, Gautam Nagar, Green Park, New Delhi"/>
    <s v="Green Park"/>
    <s v="Green Park, New Delhi"/>
    <n v="0"/>
    <n v="0"/>
    <x v="104"/>
    <s v="Indian Rupees(Rs.)"/>
    <x v="1"/>
    <x v="1"/>
    <s v="No"/>
    <s v="No"/>
    <x v="1"/>
    <n v="4"/>
    <n v="600"/>
    <x v="20"/>
    <s v="2016_10_20"/>
    <x v="1"/>
    <n v="10"/>
    <n v="20"/>
    <x v="0"/>
    <s v="Rs.600"/>
    <n v="600"/>
  </r>
  <r>
    <n v="18336259"/>
    <x v="5428"/>
    <n v="1"/>
    <x v="2"/>
    <s v="Omaxe NRI City Mall, Pari Chowk, Greater Noida, Noida"/>
    <s v="Greater Noida"/>
    <s v="Greater Noida, Noida"/>
    <n v="77.510747800000004"/>
    <n v="28.463137199999998"/>
    <x v="49"/>
    <s v="Indian Rupees(Rs.)"/>
    <x v="1"/>
    <x v="1"/>
    <s v="No"/>
    <s v="No"/>
    <x v="3"/>
    <n v="1"/>
    <n v="100"/>
    <x v="25"/>
    <s v="2017_5_18"/>
    <x v="6"/>
    <n v="5"/>
    <n v="18"/>
    <x v="0"/>
    <s v="Rs.100"/>
    <n v="100"/>
  </r>
  <r>
    <n v="18336472"/>
    <x v="5429"/>
    <n v="1"/>
    <x v="0"/>
    <s v="117/3, Sudarshan Road, Gautam Nagar, Near Hauz Khas, New Delhi"/>
    <s v="Hauz Khas"/>
    <s v="Hauz Khas, New Delhi"/>
    <n v="77.209928399999995"/>
    <n v="28.5600874"/>
    <x v="10"/>
    <s v="Indian Rupees(Rs.)"/>
    <x v="1"/>
    <x v="1"/>
    <s v="No"/>
    <s v="No"/>
    <x v="3"/>
    <n v="0"/>
    <n v="250"/>
    <x v="25"/>
    <s v="2011_4_16"/>
    <x v="4"/>
    <n v="4"/>
    <n v="16"/>
    <x v="0"/>
    <s v="Rs.250"/>
    <n v="250"/>
  </r>
  <r>
    <n v="18336474"/>
    <x v="5430"/>
    <n v="1"/>
    <x v="0"/>
    <s v="Shop-16, Plot-10, LSC Rajdhani Enclave, Near Preet  Vihar Metro Station, Preet Vihar, New Delhi"/>
    <s v="Preet Vihar"/>
    <s v="Preet Vihar, New Delhi"/>
    <n v="77.296303899999998"/>
    <n v="28.642748000000001"/>
    <x v="1530"/>
    <s v="Indian Rupees(Rs.)"/>
    <x v="1"/>
    <x v="1"/>
    <s v="No"/>
    <s v="No"/>
    <x v="3"/>
    <n v="2"/>
    <n v="300"/>
    <x v="25"/>
    <s v="2012_4_28"/>
    <x v="2"/>
    <n v="4"/>
    <n v="28"/>
    <x v="0"/>
    <s v="Rs.300"/>
    <n v="300"/>
  </r>
  <r>
    <n v="18336477"/>
    <x v="5431"/>
    <n v="1"/>
    <x v="0"/>
    <s v="G-1, Ashish Complex, New Rajdhani Enclave, Preet Vihar, New Delhi"/>
    <s v="Preet Vihar"/>
    <s v="Preet Vihar, New Delhi"/>
    <n v="77.295927599999999"/>
    <n v="28.642564400000001"/>
    <x v="11"/>
    <s v="Indian Rupees(Rs.)"/>
    <x v="1"/>
    <x v="1"/>
    <s v="No"/>
    <s v="No"/>
    <x v="3"/>
    <n v="3"/>
    <n v="450"/>
    <x v="25"/>
    <s v="2013_12_17"/>
    <x v="0"/>
    <n v="12"/>
    <n v="17"/>
    <x v="0"/>
    <s v="Rs.450"/>
    <n v="450"/>
  </r>
  <r>
    <n v="18336478"/>
    <x v="5432"/>
    <n v="1"/>
    <x v="0"/>
    <s v="3rd Floor, Pacific Mall, Opposite Unisex Saloon, Tagore Garden, New Delhi"/>
    <s v="Pacific Mall, Tagore Garden"/>
    <s v="Pacific Mall, Tagore Garden, New Delhi"/>
    <n v="77.106519800000001"/>
    <n v="28.642190200000002"/>
    <x v="1531"/>
    <s v="Indian Rupees(Rs.)"/>
    <x v="0"/>
    <x v="1"/>
    <s v="No"/>
    <s v="No"/>
    <x v="0"/>
    <n v="3"/>
    <n v="1000"/>
    <x v="25"/>
    <s v="2018_2_22"/>
    <x v="5"/>
    <n v="2"/>
    <n v="22"/>
    <x v="0"/>
    <s v="Rs.1000"/>
    <n v="1000"/>
  </r>
  <r>
    <n v="18336481"/>
    <x v="4892"/>
    <n v="1"/>
    <x v="0"/>
    <s v="Ground Floor, C 7/1, SDA Market, SDA, New Delhi"/>
    <s v="SDA"/>
    <s v="SDA, New Delhi"/>
    <n v="77.196995400000006"/>
    <n v="28.546723"/>
    <x v="676"/>
    <s v="Indian Rupees(Rs.)"/>
    <x v="1"/>
    <x v="0"/>
    <s v="No"/>
    <s v="No"/>
    <x v="1"/>
    <n v="69"/>
    <n v="850"/>
    <x v="14"/>
    <s v="2010_4_4"/>
    <x v="3"/>
    <n v="4"/>
    <n v="4"/>
    <x v="0"/>
    <s v="Rs.850"/>
    <n v="850"/>
  </r>
  <r>
    <n v="18336483"/>
    <x v="5433"/>
    <n v="1"/>
    <x v="1"/>
    <s v="SCO 35-36, Leisure Valley Market, Sector 29, Gurgaon"/>
    <s v="Sector 29"/>
    <s v="Sector 29, Gurgaon"/>
    <n v="77.063142999999997"/>
    <n v="28.468336999999998"/>
    <x v="1532"/>
    <s v="Indian Rupees(Rs.)"/>
    <x v="0"/>
    <x v="1"/>
    <s v="No"/>
    <s v="No"/>
    <x v="0"/>
    <n v="134"/>
    <n v="1400"/>
    <x v="4"/>
    <s v="2010_6_23"/>
    <x v="3"/>
    <n v="6"/>
    <n v="23"/>
    <x v="0"/>
    <s v="Rs.1400"/>
    <n v="1400"/>
  </r>
  <r>
    <n v="18336484"/>
    <x v="5434"/>
    <n v="1"/>
    <x v="1"/>
    <s v="SCO 2, Dyal Market, Shivpuri, Near Sector 7, Gurgaon"/>
    <s v="Sector 7"/>
    <s v="Sector 7, Gurgaon"/>
    <n v="77.014344600000001"/>
    <n v="28.470041599999998"/>
    <x v="14"/>
    <s v="Indian Rupees(Rs.)"/>
    <x v="1"/>
    <x v="0"/>
    <s v="No"/>
    <s v="No"/>
    <x v="3"/>
    <n v="32"/>
    <n v="450"/>
    <x v="2"/>
    <s v="2014_9_9"/>
    <x v="7"/>
    <n v="9"/>
    <n v="9"/>
    <x v="0"/>
    <s v="Rs.450"/>
    <n v="450"/>
  </r>
  <r>
    <n v="18336488"/>
    <x v="5435"/>
    <n v="1"/>
    <x v="0"/>
    <s v="2614 , Churiwalan, Jama Masjid, New Delhi"/>
    <s v="Jama Masjid"/>
    <s v="Jama Masjid, New Delhi"/>
    <n v="77.232836500000005"/>
    <n v="28.649254800000001"/>
    <x v="2"/>
    <s v="Indian Rupees(Rs.)"/>
    <x v="1"/>
    <x v="1"/>
    <s v="No"/>
    <s v="No"/>
    <x v="3"/>
    <n v="2"/>
    <n v="400"/>
    <x v="25"/>
    <s v="2014_2_4"/>
    <x v="7"/>
    <n v="2"/>
    <n v="4"/>
    <x v="0"/>
    <s v="Rs.400"/>
    <n v="400"/>
  </r>
  <r>
    <n v="18336489"/>
    <x v="5436"/>
    <n v="1"/>
    <x v="0"/>
    <s v="284, Opposite Sri Venkateshwara College, Satyaniketan, New Delhi"/>
    <s v="Satyaniketan"/>
    <s v="Satyaniketan, New Delhi"/>
    <n v="77.168737100000001"/>
    <n v="28.588520800000001"/>
    <x v="1533"/>
    <s v="Indian Rupees(Rs.)"/>
    <x v="0"/>
    <x v="0"/>
    <s v="No"/>
    <s v="No"/>
    <x v="1"/>
    <n v="216"/>
    <n v="800"/>
    <x v="10"/>
    <s v="2011_4_18"/>
    <x v="4"/>
    <n v="4"/>
    <n v="18"/>
    <x v="0"/>
    <s v="Rs.800"/>
    <n v="800"/>
  </r>
  <r>
    <n v="18336491"/>
    <x v="4405"/>
    <n v="1"/>
    <x v="0"/>
    <s v="Level 2, Food Capital, Worldmark 1, New Delhi"/>
    <s v="Worldmark 1, Aerocity"/>
    <s v="Worldmark 1, Aerocity, New Delhi"/>
    <n v="77.121795289999994"/>
    <n v="28.550347200000001"/>
    <x v="6"/>
    <s v="Indian Rupees(Rs.)"/>
    <x v="1"/>
    <x v="1"/>
    <s v="No"/>
    <s v="No"/>
    <x v="3"/>
    <n v="8"/>
    <n v="350"/>
    <x v="13"/>
    <s v="2012_11_24"/>
    <x v="2"/>
    <n v="11"/>
    <n v="24"/>
    <x v="0"/>
    <s v="Rs.350"/>
    <n v="350"/>
  </r>
  <r>
    <n v="18336494"/>
    <x v="5437"/>
    <n v="1"/>
    <x v="0"/>
    <s v="735, Haveli Azam Khan, Chitli Qabar Chowk, Jama Masjid, New Delhi"/>
    <s v="Jama Masjid"/>
    <s v="Jama Masjid, New Delhi"/>
    <n v="77.235081800000003"/>
    <n v="28.647049800000001"/>
    <x v="509"/>
    <s v="Indian Rupees(Rs.)"/>
    <x v="1"/>
    <x v="1"/>
    <s v="No"/>
    <s v="No"/>
    <x v="3"/>
    <n v="12"/>
    <n v="200"/>
    <x v="4"/>
    <s v="2011_12_3"/>
    <x v="4"/>
    <n v="12"/>
    <n v="3"/>
    <x v="0"/>
    <s v="Rs.200"/>
    <n v="200"/>
  </r>
  <r>
    <n v="18336495"/>
    <x v="5438"/>
    <n v="1"/>
    <x v="2"/>
    <s v="G-56, 1st Floor, Sector 18, Noida"/>
    <s v="Sector 18"/>
    <s v="Sector 18, Noida"/>
    <n v="77.324114140000006"/>
    <n v="28.56914544"/>
    <x v="2"/>
    <s v="Indian Rupees(Rs.)"/>
    <x v="1"/>
    <x v="0"/>
    <s v="No"/>
    <s v="No"/>
    <x v="0"/>
    <n v="477"/>
    <n v="1000"/>
    <x v="3"/>
    <s v="2018_6_7"/>
    <x v="5"/>
    <n v="6"/>
    <n v="7"/>
    <x v="0"/>
    <s v="Rs.1000"/>
    <n v="1000"/>
  </r>
  <r>
    <n v="18336496"/>
    <x v="5439"/>
    <n v="1"/>
    <x v="0"/>
    <s v="Shop SW4, Plot 1, LSC, Vardhaman Plaza, Opposite Delux Apartments, Vasundhara Enclave, New Delhi"/>
    <s v="Vasundhara Enclave"/>
    <s v="Vasundhara Enclave, New Delhi"/>
    <n v="77.315899000000002"/>
    <n v="28.600942"/>
    <x v="25"/>
    <s v="Indian Rupees(Rs.)"/>
    <x v="1"/>
    <x v="1"/>
    <s v="No"/>
    <s v="No"/>
    <x v="3"/>
    <n v="3"/>
    <n v="300"/>
    <x v="25"/>
    <s v="2011_6_27"/>
    <x v="4"/>
    <n v="6"/>
    <n v="27"/>
    <x v="0"/>
    <s v="Rs.300"/>
    <n v="300"/>
  </r>
  <r>
    <n v="18336504"/>
    <x v="2203"/>
    <n v="1"/>
    <x v="1"/>
    <s v="Shop No 2, Block 3, Vatika Business Park, Sector 49, Sohna Road, Gurgaon"/>
    <s v="Sohna Road"/>
    <s v="Sohna Road, Gurgaon"/>
    <n v="77.0443061"/>
    <n v="28.405738299999999"/>
    <x v="626"/>
    <s v="Indian Rupees(Rs.)"/>
    <x v="1"/>
    <x v="0"/>
    <s v="No"/>
    <s v="No"/>
    <x v="3"/>
    <n v="20"/>
    <n v="200"/>
    <x v="14"/>
    <s v="2015_7_1"/>
    <x v="8"/>
    <n v="7"/>
    <n v="1"/>
    <x v="0"/>
    <s v="Rs.200"/>
    <n v="200"/>
  </r>
  <r>
    <n v="18336506"/>
    <x v="5440"/>
    <n v="1"/>
    <x v="2"/>
    <s v="Shop 24, Block D-9A Market, Sector 27, Noida"/>
    <s v="Sector 27"/>
    <s v="Sector 27, Noida"/>
    <n v="77.328316900000004"/>
    <n v="28.574537209999999"/>
    <x v="1513"/>
    <s v="Indian Rupees(Rs.)"/>
    <x v="1"/>
    <x v="1"/>
    <s v="No"/>
    <s v="No"/>
    <x v="3"/>
    <n v="23"/>
    <n v="200"/>
    <x v="4"/>
    <s v="2018_12_14"/>
    <x v="5"/>
    <n v="12"/>
    <n v="14"/>
    <x v="0"/>
    <s v="Rs.200"/>
    <n v="200"/>
  </r>
  <r>
    <n v="18336509"/>
    <x v="1505"/>
    <n v="1"/>
    <x v="1"/>
    <s v="Cyber Hub, DLF Cyber City, Gurgaon"/>
    <s v="Cyber Hub, DLF Cyber City"/>
    <s v="Cyber Hub, DLF Cyber City, Gurgaon"/>
    <n v="77.088311300000001"/>
    <n v="28.4942639"/>
    <x v="488"/>
    <s v="Indian Rupees(Rs.)"/>
    <x v="1"/>
    <x v="0"/>
    <s v="No"/>
    <s v="No"/>
    <x v="1"/>
    <n v="176"/>
    <n v="550"/>
    <x v="3"/>
    <s v="2013_1_26"/>
    <x v="0"/>
    <n v="1"/>
    <n v="26"/>
    <x v="0"/>
    <s v="Rs.550"/>
    <n v="550"/>
  </r>
  <r>
    <n v="18336529"/>
    <x v="5441"/>
    <n v="1"/>
    <x v="0"/>
    <s v="Shop A-4, Block B-4, Keshav Puram, Lawrence Road, New Delhi"/>
    <s v="Lawrence Road"/>
    <s v="Lawrence Road, New Delhi"/>
    <n v="77.159705599999995"/>
    <n v="28.688925600000001"/>
    <x v="37"/>
    <s v="Indian Rupees(Rs.)"/>
    <x v="1"/>
    <x v="1"/>
    <s v="No"/>
    <s v="No"/>
    <x v="1"/>
    <n v="12"/>
    <n v="500"/>
    <x v="6"/>
    <s v="2012_8_8"/>
    <x v="2"/>
    <n v="8"/>
    <n v="8"/>
    <x v="0"/>
    <s v="Rs.500"/>
    <n v="500"/>
  </r>
  <r>
    <n v="18336543"/>
    <x v="5442"/>
    <n v="1"/>
    <x v="1"/>
    <s v="P-6A, New Colony, Near, Old Railway Road, Gurgaon"/>
    <s v="Old Railway Road"/>
    <s v="Old Railway Road, Gurgaon"/>
    <n v="77.016175200000006"/>
    <n v="28.4681772"/>
    <x v="236"/>
    <s v="Indian Rupees(Rs.)"/>
    <x v="1"/>
    <x v="1"/>
    <s v="No"/>
    <s v="No"/>
    <x v="3"/>
    <n v="3"/>
    <n v="300"/>
    <x v="25"/>
    <s v="2018_10_24"/>
    <x v="5"/>
    <n v="10"/>
    <n v="24"/>
    <x v="0"/>
    <s v="Rs.300"/>
    <n v="300"/>
  </r>
  <r>
    <n v="18337490"/>
    <x v="5443"/>
    <n v="1"/>
    <x v="0"/>
    <s v="C-24, Single Storey, Vijay Nagar, New Delhi"/>
    <s v="Vijay Nagar"/>
    <s v="Vijay Nagar, New Delhi"/>
    <n v="77.201193599999996"/>
    <n v="28.691896400000001"/>
    <x v="25"/>
    <s v="Indian Rupees(Rs.)"/>
    <x v="1"/>
    <x v="0"/>
    <s v="No"/>
    <s v="No"/>
    <x v="3"/>
    <n v="12"/>
    <n v="200"/>
    <x v="6"/>
    <s v="2017_2_3"/>
    <x v="6"/>
    <n v="2"/>
    <n v="3"/>
    <x v="0"/>
    <s v="Rs.200"/>
    <n v="200"/>
  </r>
  <r>
    <n v="18337744"/>
    <x v="2908"/>
    <n v="1"/>
    <x v="0"/>
    <s v="Shop G53, Main Market, Green Park, New Delhi"/>
    <s v="Green Park"/>
    <s v="Green Park, New Delhi"/>
    <n v="77.2024756"/>
    <n v="28.5565678"/>
    <x v="608"/>
    <s v="Indian Rupees(Rs.)"/>
    <x v="1"/>
    <x v="1"/>
    <s v="No"/>
    <s v="No"/>
    <x v="3"/>
    <n v="16"/>
    <n v="250"/>
    <x v="4"/>
    <s v="2016_3_2"/>
    <x v="1"/>
    <n v="3"/>
    <n v="2"/>
    <x v="0"/>
    <s v="Rs.250"/>
    <n v="250"/>
  </r>
  <r>
    <n v="18337747"/>
    <x v="5444"/>
    <n v="1"/>
    <x v="1"/>
    <s v="Shop U-16/64, DLF Phase 3, Gurgaon"/>
    <s v="DLF Phase 3"/>
    <s v="DLF Phase 3, Gurgaon"/>
    <n v="77.094892400000006"/>
    <n v="28.4932941"/>
    <x v="21"/>
    <s v="Indian Rupees(Rs.)"/>
    <x v="1"/>
    <x v="0"/>
    <s v="No"/>
    <s v="No"/>
    <x v="3"/>
    <n v="12"/>
    <n v="350"/>
    <x v="18"/>
    <s v="2016_11_27"/>
    <x v="1"/>
    <n v="11"/>
    <n v="27"/>
    <x v="0"/>
    <s v="Rs.350"/>
    <n v="350"/>
  </r>
  <r>
    <n v="18337757"/>
    <x v="5445"/>
    <n v="1"/>
    <x v="0"/>
    <s v="2524, Ground Floor, Hudson Lane, Delhi University-GTB Nagar, New Delhi"/>
    <s v="Delhi University-GTB Nagar"/>
    <s v="Delhi University-GTB Nagar, New Delhi"/>
    <n v="77.204317200000006"/>
    <n v="28.6949468"/>
    <x v="794"/>
    <s v="Indian Rupees(Rs.)"/>
    <x v="1"/>
    <x v="1"/>
    <s v="No"/>
    <s v="No"/>
    <x v="1"/>
    <n v="76"/>
    <n v="600"/>
    <x v="14"/>
    <s v="2015_9_28"/>
    <x v="8"/>
    <n v="9"/>
    <n v="28"/>
    <x v="0"/>
    <s v="Rs.600"/>
    <n v="600"/>
  </r>
  <r>
    <n v="18337762"/>
    <x v="5446"/>
    <n v="1"/>
    <x v="0"/>
    <s v="Near Seva Nagar Sabji Mandi, South Extension 1, New Delhi"/>
    <s v="South Extension 1"/>
    <s v="South Extension 1, New Delhi"/>
    <n v="77.224753000000007"/>
    <n v="28.5759899"/>
    <x v="237"/>
    <s v="Indian Rupees(Rs.)"/>
    <x v="1"/>
    <x v="1"/>
    <s v="No"/>
    <s v="No"/>
    <x v="3"/>
    <n v="1"/>
    <n v="200"/>
    <x v="25"/>
    <s v="2016_5_9"/>
    <x v="1"/>
    <n v="5"/>
    <n v="9"/>
    <x v="0"/>
    <s v="Rs.200"/>
    <n v="200"/>
  </r>
  <r>
    <n v="18337772"/>
    <x v="207"/>
    <n v="1"/>
    <x v="0"/>
    <s v="Level 2,ŒæFood Capital, Worldmark 1, Aerocity, New Delhi"/>
    <s v="Worldmark 1, Aerocity"/>
    <s v="Worldmark 1, Aerocity, New Delhi"/>
    <n v="77.121795289999994"/>
    <n v="28.550347200000001"/>
    <x v="99"/>
    <s v="Indian Rupees(Rs.)"/>
    <x v="1"/>
    <x v="1"/>
    <s v="No"/>
    <s v="No"/>
    <x v="1"/>
    <n v="17"/>
    <n v="600"/>
    <x v="2"/>
    <s v="2017_9_28"/>
    <x v="6"/>
    <n v="9"/>
    <n v="28"/>
    <x v="0"/>
    <s v="Rs.600"/>
    <n v="600"/>
  </r>
  <r>
    <n v="18337775"/>
    <x v="4625"/>
    <n v="1"/>
    <x v="0"/>
    <s v="Atrium Floor, Splendor Forum Mall, Jasola, New Delhi"/>
    <s v="Jasola"/>
    <s v="Jasola, New Delhi"/>
    <n v="77.2875272"/>
    <n v="28.5372187"/>
    <x v="25"/>
    <s v="Indian Rupees(Rs.)"/>
    <x v="1"/>
    <x v="1"/>
    <s v="No"/>
    <s v="No"/>
    <x v="3"/>
    <n v="15"/>
    <n v="150"/>
    <x v="6"/>
    <s v="2013_9_8"/>
    <x v="0"/>
    <n v="9"/>
    <n v="8"/>
    <x v="0"/>
    <s v="Rs.150"/>
    <n v="150"/>
  </r>
  <r>
    <n v="18337779"/>
    <x v="5447"/>
    <n v="1"/>
    <x v="0"/>
    <s v="R-62/1, Humayunpur, Safdarjung Enclave, Safdarjung, New Delhi"/>
    <s v="Safdarjung"/>
    <s v="Safdarjung, New Delhi"/>
    <n v="77.193672379999995"/>
    <n v="28.562682299999999"/>
    <x v="1534"/>
    <s v="Indian Rupees(Rs.)"/>
    <x v="1"/>
    <x v="0"/>
    <s v="No"/>
    <s v="No"/>
    <x v="1"/>
    <n v="110"/>
    <n v="600"/>
    <x v="9"/>
    <s v="2017_7_8"/>
    <x v="6"/>
    <n v="7"/>
    <n v="8"/>
    <x v="0"/>
    <s v="Rs.600"/>
    <n v="600"/>
  </r>
  <r>
    <n v="18337782"/>
    <x v="5448"/>
    <n v="1"/>
    <x v="0"/>
    <s v="J 3/21, DDA Flats, Opposite Alaknanda Market, Alaknanda, New Delhi"/>
    <s v="Alaknanda"/>
    <s v="Alaknanda, New Delhi"/>
    <n v="77.254075499999999"/>
    <n v="28.5258419"/>
    <x v="126"/>
    <s v="Indian Rupees(Rs.)"/>
    <x v="1"/>
    <x v="0"/>
    <s v="No"/>
    <s v="No"/>
    <x v="1"/>
    <n v="7"/>
    <n v="500"/>
    <x v="15"/>
    <s v="2014_2_22"/>
    <x v="7"/>
    <n v="2"/>
    <n v="22"/>
    <x v="0"/>
    <s v="Rs.500"/>
    <n v="500"/>
  </r>
  <r>
    <n v="18337788"/>
    <x v="5449"/>
    <n v="1"/>
    <x v="0"/>
    <s v="Vasant Kunj, New Delhi"/>
    <s v="Vasant Kunj"/>
    <s v="Vasant Kunj, New Delhi"/>
    <n v="77.165414999999996"/>
    <n v="28.514648999999999"/>
    <x v="368"/>
    <s v="Indian Rupees(Rs.)"/>
    <x v="1"/>
    <x v="0"/>
    <s v="No"/>
    <s v="No"/>
    <x v="1"/>
    <n v="191"/>
    <n v="950"/>
    <x v="1"/>
    <s v="2015_10_26"/>
    <x v="8"/>
    <n v="10"/>
    <n v="26"/>
    <x v="0"/>
    <s v="Rs.950"/>
    <n v="950"/>
  </r>
  <r>
    <n v="18337789"/>
    <x v="5450"/>
    <n v="1"/>
    <x v="0"/>
    <s v="Shop 31, Aggarwal City Mall, Near Chunmun Store, Rani Bagh, Pitampura, New Delhi"/>
    <s v="Aggarwal City Mall, Pitampura"/>
    <s v="Aggarwal City Mall, Pitampura, New Delhi"/>
    <n v="77.134555399999996"/>
    <n v="28.690014300000001"/>
    <x v="319"/>
    <s v="Indian Rupees(Rs.)"/>
    <x v="1"/>
    <x v="1"/>
    <s v="No"/>
    <s v="No"/>
    <x v="3"/>
    <n v="13"/>
    <n v="200"/>
    <x v="6"/>
    <s v="2017_12_12"/>
    <x v="6"/>
    <n v="12"/>
    <n v="12"/>
    <x v="0"/>
    <s v="Rs.200"/>
    <n v="200"/>
  </r>
  <r>
    <n v="18337845"/>
    <x v="5451"/>
    <n v="189"/>
    <x v="59"/>
    <s v="Ground Floor, Cavendish Square, Claremont, Cape Town"/>
    <s v="Cavendish Square, Claremont"/>
    <s v="Cavendish Square, Claremont, Cape Town"/>
    <n v="18.46489381"/>
    <n v="-33.979757020000001"/>
    <x v="1535"/>
    <s v="Rand(R)"/>
    <x v="1"/>
    <x v="1"/>
    <s v="No"/>
    <s v="No"/>
    <x v="2"/>
    <n v="88"/>
    <n v="300"/>
    <x v="24"/>
    <s v="2015_6_28"/>
    <x v="8"/>
    <n v="6"/>
    <n v="28"/>
    <x v="1"/>
    <s v="R300"/>
    <n v="1367.9999999999998"/>
  </r>
  <r>
    <n v="18337880"/>
    <x v="4436"/>
    <n v="1"/>
    <x v="0"/>
    <s v="Shop 6, 26/32 Palmohan Sadan, East Patel Nagar, New Delhi"/>
    <s v="East Patel Nagar"/>
    <s v="East Patel Nagar, New Delhi"/>
    <n v="77.174135149999998"/>
    <n v="28.644287330000001"/>
    <x v="14"/>
    <s v="Indian Rupees(Rs.)"/>
    <x v="1"/>
    <x v="0"/>
    <s v="No"/>
    <s v="No"/>
    <x v="3"/>
    <n v="6"/>
    <n v="400"/>
    <x v="11"/>
    <s v="2012_12_13"/>
    <x v="2"/>
    <n v="12"/>
    <n v="13"/>
    <x v="0"/>
    <s v="Rs.400"/>
    <n v="400"/>
  </r>
  <r>
    <n v="18337882"/>
    <x v="4369"/>
    <n v="1"/>
    <x v="1"/>
    <s v="Unitech Cyber Park, Sector 39, Gurgaon, Gurgaon"/>
    <s v="Unitech Cyber Park, Sector 39, Gurgaon"/>
    <s v="Unitech Cyber Park, Sector 39, Gurgaon, Gurgaon"/>
    <n v="77.056311399999998"/>
    <n v="28.4435939"/>
    <x v="37"/>
    <s v="Indian Rupees(Rs.)"/>
    <x v="1"/>
    <x v="0"/>
    <s v="No"/>
    <s v="No"/>
    <x v="1"/>
    <n v="3"/>
    <n v="800"/>
    <x v="25"/>
    <s v="2011_9_15"/>
    <x v="4"/>
    <n v="9"/>
    <n v="15"/>
    <x v="0"/>
    <s v="Rs.800"/>
    <n v="800"/>
  </r>
  <r>
    <n v="18337883"/>
    <x v="4369"/>
    <n v="1"/>
    <x v="1"/>
    <s v="Plot 241, Smile Group, Udyog Vihar, Gurgaon"/>
    <s v="Udyog Vihar"/>
    <s v="Udyog Vihar, Gurgaon"/>
    <n v="77.085902000000004"/>
    <n v="28.509467999999998"/>
    <x v="37"/>
    <s v="Indian Rupees(Rs.)"/>
    <x v="1"/>
    <x v="0"/>
    <s v="No"/>
    <s v="No"/>
    <x v="3"/>
    <n v="1"/>
    <n v="400"/>
    <x v="25"/>
    <s v="2014_2_18"/>
    <x v="7"/>
    <n v="2"/>
    <n v="18"/>
    <x v="0"/>
    <s v="Rs.400"/>
    <n v="400"/>
  </r>
  <r>
    <n v="18337885"/>
    <x v="4369"/>
    <n v="1"/>
    <x v="0"/>
    <s v="Basement, MLCP Parking, Terminal 3, Aerocity, New Delhi"/>
    <s v="Aerocity"/>
    <s v="Aerocity, New Delhi"/>
    <n v="77.087896999999998"/>
    <n v="28.554462999999998"/>
    <x v="37"/>
    <s v="Indian Rupees(Rs.)"/>
    <x v="1"/>
    <x v="1"/>
    <s v="No"/>
    <s v="No"/>
    <x v="1"/>
    <n v="0"/>
    <n v="800"/>
    <x v="25"/>
    <s v="2012_8_6"/>
    <x v="2"/>
    <n v="8"/>
    <n v="6"/>
    <x v="0"/>
    <s v="Rs.800"/>
    <n v="800"/>
  </r>
  <r>
    <n v="18337891"/>
    <x v="5452"/>
    <n v="1"/>
    <x v="2"/>
    <s v="Near Supertech Building, Sector 93, Noida"/>
    <s v="Sector 93"/>
    <s v="Sector 93, Noida"/>
    <n v="77.381653"/>
    <n v="28.519905999999999"/>
    <x v="118"/>
    <s v="Indian Rupees(Rs.)"/>
    <x v="1"/>
    <x v="1"/>
    <s v="No"/>
    <s v="No"/>
    <x v="1"/>
    <n v="7"/>
    <n v="500"/>
    <x v="18"/>
    <s v="2018_1_25"/>
    <x v="5"/>
    <n v="1"/>
    <n v="25"/>
    <x v="0"/>
    <s v="Rs.500"/>
    <n v="500"/>
  </r>
  <r>
    <n v="18337892"/>
    <x v="5453"/>
    <n v="1"/>
    <x v="0"/>
    <s v="A-36, ICs Hotel, Abul Fazal Enclave, Near Jamia Nagar Thaana, New Friends Colony, New Delhi"/>
    <s v="New Friends Colony"/>
    <s v="New Friends Colony, New Delhi"/>
    <n v="77.292545720000007"/>
    <n v="28.56159495"/>
    <x v="14"/>
    <s v="Indian Rupees(Rs.)"/>
    <x v="1"/>
    <x v="1"/>
    <s v="No"/>
    <s v="No"/>
    <x v="1"/>
    <n v="17"/>
    <n v="700"/>
    <x v="3"/>
    <s v="2017_4_11"/>
    <x v="6"/>
    <n v="4"/>
    <n v="11"/>
    <x v="0"/>
    <s v="Rs.700"/>
    <n v="700"/>
  </r>
  <r>
    <n v="18337893"/>
    <x v="5454"/>
    <n v="1"/>
    <x v="0"/>
    <s v="M-39, Outer Circle, Connaught Place, New Delhi"/>
    <s v="Connaught Place"/>
    <s v="Connaught Place, New Delhi"/>
    <n v="77.222866699999997"/>
    <n v="28.633162599999999"/>
    <x v="533"/>
    <s v="Indian Rupees(Rs.)"/>
    <x v="0"/>
    <x v="1"/>
    <s v="No"/>
    <s v="No"/>
    <x v="0"/>
    <n v="63"/>
    <n v="1400"/>
    <x v="4"/>
    <s v="2013_1_26"/>
    <x v="0"/>
    <n v="1"/>
    <n v="26"/>
    <x v="0"/>
    <s v="Rs.1400"/>
    <n v="1400"/>
  </r>
  <r>
    <n v="18337894"/>
    <x v="5455"/>
    <n v="1"/>
    <x v="1"/>
    <s v="Site 8-10, Sector 29, Gurgaon"/>
    <s v="Sector 29"/>
    <s v="Sector 29, Gurgaon"/>
    <n v="77.063357300000007"/>
    <n v="28.4691662"/>
    <x v="1415"/>
    <s v="Indian Rupees(Rs.)"/>
    <x v="0"/>
    <x v="1"/>
    <s v="No"/>
    <s v="No"/>
    <x v="0"/>
    <n v="1478"/>
    <n v="1500"/>
    <x v="31"/>
    <s v="2017_8_7"/>
    <x v="6"/>
    <n v="8"/>
    <n v="7"/>
    <x v="0"/>
    <s v="Rs.1500"/>
    <n v="1500"/>
  </r>
  <r>
    <n v="18337895"/>
    <x v="5309"/>
    <n v="1"/>
    <x v="0"/>
    <s v="D 49, South Extension 1, New Delhi"/>
    <s v="South Extension 1"/>
    <s v="South Extension 1, New Delhi"/>
    <n v="77.220551599999993"/>
    <n v="28.573310599999999"/>
    <x v="25"/>
    <s v="Indian Rupees(Rs.)"/>
    <x v="1"/>
    <x v="1"/>
    <s v="No"/>
    <s v="No"/>
    <x v="3"/>
    <n v="0"/>
    <n v="300"/>
    <x v="25"/>
    <s v="2012_3_6"/>
    <x v="2"/>
    <n v="3"/>
    <n v="6"/>
    <x v="0"/>
    <s v="Rs.300"/>
    <n v="300"/>
  </r>
  <r>
    <n v="18337896"/>
    <x v="5456"/>
    <n v="1"/>
    <x v="4"/>
    <s v="A 34, Pul Pehladpur, Main Surajkund Road, Suraj Kund, Faridabad"/>
    <s v="Suraj Kund"/>
    <s v="Suraj Kund, Faridabad"/>
    <n v="77.290300000000002"/>
    <n v="28.500640000000001"/>
    <x v="556"/>
    <s v="Indian Rupees(Rs.)"/>
    <x v="1"/>
    <x v="0"/>
    <s v="No"/>
    <s v="No"/>
    <x v="1"/>
    <n v="12"/>
    <n v="550"/>
    <x v="0"/>
    <s v="2013_1_25"/>
    <x v="0"/>
    <n v="1"/>
    <n v="25"/>
    <x v="0"/>
    <s v="Rs.550"/>
    <n v="550"/>
  </r>
  <r>
    <n v="18337898"/>
    <x v="5457"/>
    <n v="1"/>
    <x v="0"/>
    <s v="168 A, Pocket E, Opposite Pooja Prak, LIG Flats, GTB Nagar, New Delhi"/>
    <s v="GTB Nagar"/>
    <s v="GTB Nagar, New Delhi"/>
    <n v="77.204202800000004"/>
    <n v="28.698905"/>
    <x v="11"/>
    <s v="Indian Rupees(Rs.)"/>
    <x v="1"/>
    <x v="1"/>
    <s v="No"/>
    <s v="No"/>
    <x v="3"/>
    <n v="13"/>
    <n v="150"/>
    <x v="13"/>
    <s v="2014_8_19"/>
    <x v="7"/>
    <n v="8"/>
    <n v="19"/>
    <x v="0"/>
    <s v="Rs.150"/>
    <n v="150"/>
  </r>
  <r>
    <n v="18337904"/>
    <x v="2908"/>
    <n v="1"/>
    <x v="1"/>
    <s v="Shop 40, Main Market, Sector 14, Gurgaon"/>
    <s v="Sector 14"/>
    <s v="Sector 14, Gurgaon"/>
    <n v="77.048104100000003"/>
    <n v="28.473649500000001"/>
    <x v="608"/>
    <s v="Indian Rupees(Rs.)"/>
    <x v="1"/>
    <x v="1"/>
    <s v="No"/>
    <s v="No"/>
    <x v="3"/>
    <n v="18"/>
    <n v="250"/>
    <x v="0"/>
    <s v="2012_8_7"/>
    <x v="2"/>
    <n v="8"/>
    <n v="7"/>
    <x v="0"/>
    <s v="Rs.250"/>
    <n v="250"/>
  </r>
  <r>
    <n v="18337905"/>
    <x v="2908"/>
    <n v="1"/>
    <x v="2"/>
    <s v="Shop 1, 3rd Floor, Logix City Center, Sector 32, Near, Sector 34, Noida"/>
    <s v="Logix City Centre, Sector 32, Noida"/>
    <s v="Logix City Centre, Sector 32, Noida, Noida"/>
    <n v="77.353573699999998"/>
    <n v="28.574300099999999"/>
    <x v="608"/>
    <s v="Indian Rupees(Rs.)"/>
    <x v="1"/>
    <x v="1"/>
    <s v="No"/>
    <s v="No"/>
    <x v="3"/>
    <n v="34"/>
    <n v="400"/>
    <x v="4"/>
    <s v="2011_3_9"/>
    <x v="4"/>
    <n v="3"/>
    <n v="9"/>
    <x v="0"/>
    <s v="Rs.400"/>
    <n v="400"/>
  </r>
  <r>
    <n v="18337906"/>
    <x v="5458"/>
    <n v="1"/>
    <x v="2"/>
    <s v="1, Near VDS Market, Hoshiyarpur, Sector 51, Noida"/>
    <s v="Sector 51"/>
    <s v="Sector 51, Noida"/>
    <n v="0"/>
    <n v="0"/>
    <x v="1536"/>
    <s v="Indian Rupees(Rs.)"/>
    <x v="1"/>
    <x v="1"/>
    <s v="No"/>
    <s v="No"/>
    <x v="3"/>
    <n v="2"/>
    <n v="300"/>
    <x v="25"/>
    <s v="2010_11_19"/>
    <x v="3"/>
    <n v="11"/>
    <n v="19"/>
    <x v="0"/>
    <s v="Rs.300"/>
    <n v="300"/>
  </r>
  <r>
    <n v="18337907"/>
    <x v="5459"/>
    <n v="1"/>
    <x v="0"/>
    <s v="R-39, Opposite Metro Pillar - 47,  Shakurpur, Vikas Marg"/>
    <s v="Vikas Marg"/>
    <s v="Vikas Marg, New Delhi"/>
    <n v="77.310352899999998"/>
    <n v="28.6580412"/>
    <x v="2"/>
    <s v="Indian Rupees(Rs.)"/>
    <x v="1"/>
    <x v="1"/>
    <s v="No"/>
    <s v="No"/>
    <x v="3"/>
    <n v="19"/>
    <n v="300"/>
    <x v="14"/>
    <s v="2018_4_6"/>
    <x v="5"/>
    <n v="4"/>
    <n v="6"/>
    <x v="0"/>
    <s v="Rs.300"/>
    <n v="300"/>
  </r>
  <r>
    <n v="18337908"/>
    <x v="5460"/>
    <n v="1"/>
    <x v="0"/>
    <s v="Khasra 382, Shree Shyam Property, 100 Feet Road, Ghitorni, MG Road, New Delhi"/>
    <s v="MG Road"/>
    <s v="MG Road, New Delhi"/>
    <n v="77.1442598"/>
    <n v="28.499628099999999"/>
    <x v="146"/>
    <s v="Indian Rupees(Rs.)"/>
    <x v="1"/>
    <x v="1"/>
    <s v="No"/>
    <s v="No"/>
    <x v="0"/>
    <n v="1"/>
    <n v="1200"/>
    <x v="25"/>
    <s v="2010_8_16"/>
    <x v="3"/>
    <n v="8"/>
    <n v="16"/>
    <x v="0"/>
    <s v="Rs.1200"/>
    <n v="1200"/>
  </r>
  <r>
    <n v="18337913"/>
    <x v="5461"/>
    <n v="1"/>
    <x v="1"/>
    <s v="DLF Phase 5, Gurgaon"/>
    <s v="DLF Phase 5"/>
    <s v="DLF Phase 5, Gurgaon"/>
    <n v="77.095763500000004"/>
    <n v="28.448639199999999"/>
    <x v="96"/>
    <s v="Indian Rupees(Rs.)"/>
    <x v="1"/>
    <x v="0"/>
    <s v="No"/>
    <s v="No"/>
    <x v="1"/>
    <n v="42"/>
    <n v="600"/>
    <x v="14"/>
    <s v="2016_5_15"/>
    <x v="1"/>
    <n v="5"/>
    <n v="15"/>
    <x v="0"/>
    <s v="Rs.600"/>
    <n v="600"/>
  </r>
  <r>
    <n v="18337917"/>
    <x v="5462"/>
    <n v="1"/>
    <x v="1"/>
    <s v="R3-B, 3rd Floor, MGF Metropolitan Mall, MG Road, Gurgaon"/>
    <s v="MGF Metropolitan Mall, MG Road"/>
    <s v="MGF Metropolitan Mall, MG Road, Gurgaon"/>
    <n v="77.080179299999998"/>
    <n v="28.480509099999999"/>
    <x v="1537"/>
    <s v="Indian Rupees(Rs.)"/>
    <x v="0"/>
    <x v="1"/>
    <s v="No"/>
    <s v="No"/>
    <x v="1"/>
    <n v="62"/>
    <n v="900"/>
    <x v="5"/>
    <s v="2016_9_13"/>
    <x v="1"/>
    <n v="9"/>
    <n v="13"/>
    <x v="0"/>
    <s v="Rs.900"/>
    <n v="900"/>
  </r>
  <r>
    <n v="18337920"/>
    <x v="5463"/>
    <n v="1"/>
    <x v="0"/>
    <s v="Safdarjung Enclave, Safdarjung, New Delhi"/>
    <s v="Safdarjung"/>
    <s v="Safdarjung, New Delhi"/>
    <n v="77.193846370000003"/>
    <n v="28.560788710000001"/>
    <x v="1360"/>
    <s v="Indian Rupees(Rs.)"/>
    <x v="1"/>
    <x v="0"/>
    <s v="No"/>
    <s v="No"/>
    <x v="1"/>
    <n v="49"/>
    <n v="600"/>
    <x v="9"/>
    <s v="2016_10_12"/>
    <x v="1"/>
    <n v="10"/>
    <n v="12"/>
    <x v="0"/>
    <s v="Rs.600"/>
    <n v="600"/>
  </r>
  <r>
    <n v="18337921"/>
    <x v="5464"/>
    <n v="1"/>
    <x v="2"/>
    <s v="Shop 20, Amrapali Princely Estate, Sector 76, Near, Sector 72, Noida"/>
    <s v="Sector 72"/>
    <s v="Sector 72, Noida"/>
    <n v="77.381092199999998"/>
    <n v="28.566396600000001"/>
    <x v="11"/>
    <s v="Indian Rupees(Rs.)"/>
    <x v="1"/>
    <x v="0"/>
    <s v="No"/>
    <s v="No"/>
    <x v="1"/>
    <n v="21"/>
    <n v="800"/>
    <x v="14"/>
    <s v="2016_10_12"/>
    <x v="1"/>
    <n v="10"/>
    <n v="12"/>
    <x v="0"/>
    <s v="Rs.800"/>
    <n v="800"/>
  </r>
  <r>
    <n v="18337922"/>
    <x v="5465"/>
    <n v="1"/>
    <x v="0"/>
    <s v="Q-6 B, 2nd Floor, Jangpura, New Delhi"/>
    <s v="Jangpura"/>
    <s v="Jangpura, New Delhi"/>
    <n v="77.241548100000003"/>
    <n v="28.579918899999999"/>
    <x v="237"/>
    <s v="Indian Rupees(Rs.)"/>
    <x v="1"/>
    <x v="1"/>
    <s v="No"/>
    <s v="No"/>
    <x v="3"/>
    <n v="7"/>
    <n v="400"/>
    <x v="13"/>
    <s v="2012_9_18"/>
    <x v="2"/>
    <n v="9"/>
    <n v="18"/>
    <x v="0"/>
    <s v="Rs.400"/>
    <n v="400"/>
  </r>
  <r>
    <n v="18337924"/>
    <x v="5466"/>
    <n v="1"/>
    <x v="0"/>
    <s v="1st Floor, 43, The Fashion Street, Shahpur Jat, New Delhi"/>
    <s v="Shahpur Jat"/>
    <s v="Shahpur Jat, New Delhi"/>
    <n v="77.2137046"/>
    <n v="28.549033000000001"/>
    <x v="1538"/>
    <s v="Indian Rupees(Rs.)"/>
    <x v="1"/>
    <x v="0"/>
    <s v="No"/>
    <s v="No"/>
    <x v="1"/>
    <n v="18"/>
    <n v="650"/>
    <x v="2"/>
    <s v="2011_9_22"/>
    <x v="4"/>
    <n v="9"/>
    <n v="22"/>
    <x v="0"/>
    <s v="Rs.650"/>
    <n v="650"/>
  </r>
  <r>
    <n v="18337925"/>
    <x v="1660"/>
    <n v="1"/>
    <x v="2"/>
    <s v="12B , 3rd Floor, Logix City Centre, Sector 32, Near Sector 33, Noida"/>
    <s v="Sector 33"/>
    <s v="Sector 33, Noida"/>
    <n v="77.353663400000002"/>
    <n v="28.574308599999998"/>
    <x v="25"/>
    <s v="Indian Rupees(Rs.)"/>
    <x v="1"/>
    <x v="1"/>
    <s v="No"/>
    <s v="No"/>
    <x v="3"/>
    <n v="22"/>
    <n v="400"/>
    <x v="14"/>
    <s v="2018_3_22"/>
    <x v="5"/>
    <n v="3"/>
    <n v="22"/>
    <x v="0"/>
    <s v="Rs.400"/>
    <n v="400"/>
  </r>
  <r>
    <n v="18337927"/>
    <x v="1660"/>
    <n v="1"/>
    <x v="0"/>
    <s v="15, 2nd Floor, DLF Place Mall, Saket, New Delhi"/>
    <s v="DLF Place Mall, Saket"/>
    <s v="DLF Place Mall, Saket, New Delhi"/>
    <n v="77.21593738"/>
    <n v="28.528880879999999"/>
    <x v="25"/>
    <s v="Indian Rupees(Rs.)"/>
    <x v="1"/>
    <x v="1"/>
    <s v="No"/>
    <s v="No"/>
    <x v="3"/>
    <n v="71"/>
    <n v="400"/>
    <x v="24"/>
    <s v="2010_10_19"/>
    <x v="3"/>
    <n v="10"/>
    <n v="19"/>
    <x v="0"/>
    <s v="Rs.400"/>
    <n v="400"/>
  </r>
  <r>
    <n v="18337929"/>
    <x v="5467"/>
    <n v="1"/>
    <x v="1"/>
    <s v="UGF/B/2C, Building 10B, DLF Cyber Hub, Gurgaon, DLF Cyber City, Gurgaon"/>
    <s v="DLF Cyber City"/>
    <s v="DLF Cyber City, Gurgaon"/>
    <n v="77.088418099999998"/>
    <n v="28.494016599999998"/>
    <x v="150"/>
    <s v="Indian Rupees(Rs.)"/>
    <x v="0"/>
    <x v="0"/>
    <s v="No"/>
    <s v="No"/>
    <x v="0"/>
    <n v="205"/>
    <n v="1800"/>
    <x v="7"/>
    <s v="2012_10_20"/>
    <x v="2"/>
    <n v="10"/>
    <n v="20"/>
    <x v="0"/>
    <s v="Rs.1800"/>
    <n v="1800"/>
  </r>
  <r>
    <n v="18337965"/>
    <x v="509"/>
    <n v="1"/>
    <x v="0"/>
    <s v="A-17, Tagore Market, Kirti Nagar, New Delhi"/>
    <s v="Kirti Nagar"/>
    <s v="Kirti Nagar, New Delhi"/>
    <n v="77.137113299999996"/>
    <n v="28.654297100000001"/>
    <x v="200"/>
    <s v="Indian Rupees(Rs.)"/>
    <x v="1"/>
    <x v="1"/>
    <s v="No"/>
    <s v="No"/>
    <x v="3"/>
    <n v="19"/>
    <n v="400"/>
    <x v="2"/>
    <s v="2014_7_26"/>
    <x v="7"/>
    <n v="7"/>
    <n v="26"/>
    <x v="0"/>
    <s v="Rs.400"/>
    <n v="400"/>
  </r>
  <r>
    <n v="18337975"/>
    <x v="5468"/>
    <n v="1"/>
    <x v="0"/>
    <s v="39, Opposite Bharat Petrol Pump, Near Yamuna Sports Complex, Anand Vihar, New Delhi"/>
    <s v="Anand Vihar"/>
    <s v="Anand Vihar, New Delhi"/>
    <n v="77.310323299999993"/>
    <n v="28.6578549"/>
    <x v="179"/>
    <s v="Indian Rupees(Rs.)"/>
    <x v="1"/>
    <x v="1"/>
    <s v="No"/>
    <s v="No"/>
    <x v="1"/>
    <n v="4"/>
    <n v="600"/>
    <x v="20"/>
    <s v="2014_9_9"/>
    <x v="7"/>
    <n v="9"/>
    <n v="9"/>
    <x v="0"/>
    <s v="Rs.600"/>
    <n v="600"/>
  </r>
  <r>
    <n v="18339049"/>
    <x v="5469"/>
    <n v="1"/>
    <x v="1"/>
    <s v="DLF Phase 4, Gurgaon"/>
    <s v="DLF Phase 4"/>
    <s v="DLF Phase 4, Gurgaon"/>
    <n v="77.085958399999996"/>
    <n v="28.469957900000001"/>
    <x v="2"/>
    <s v="Indian Rupees(Rs.)"/>
    <x v="1"/>
    <x v="0"/>
    <s v="No"/>
    <s v="No"/>
    <x v="1"/>
    <n v="88"/>
    <n v="600"/>
    <x v="5"/>
    <s v="2010_6_23"/>
    <x v="3"/>
    <n v="6"/>
    <n v="23"/>
    <x v="0"/>
    <s v="Rs.600"/>
    <n v="600"/>
  </r>
  <r>
    <n v="18339329"/>
    <x v="5470"/>
    <n v="1"/>
    <x v="2"/>
    <s v="M-7, 1st Floor, Opposite Samvedana Hospital, Sector 48, Noida"/>
    <s v="Sector 48"/>
    <s v="Sector 48, Noida"/>
    <n v="77.367687500000002"/>
    <n v="28.5574096"/>
    <x v="21"/>
    <s v="Indian Rupees(Rs.)"/>
    <x v="1"/>
    <x v="1"/>
    <s v="No"/>
    <s v="No"/>
    <x v="1"/>
    <n v="4"/>
    <n v="550"/>
    <x v="20"/>
    <s v="2012_12_8"/>
    <x v="2"/>
    <n v="12"/>
    <n v="8"/>
    <x v="0"/>
    <s v="Rs.550"/>
    <n v="550"/>
  </r>
  <r>
    <n v="18339370"/>
    <x v="5471"/>
    <n v="1"/>
    <x v="2"/>
    <s v="Sector 41, Noida"/>
    <s v="Sector 41"/>
    <s v="Sector 41, Noida"/>
    <n v="77.36"/>
    <n v="28.57"/>
    <x v="509"/>
    <s v="Indian Rupees(Rs.)"/>
    <x v="1"/>
    <x v="1"/>
    <s v="No"/>
    <s v="No"/>
    <x v="1"/>
    <n v="1"/>
    <n v="500"/>
    <x v="25"/>
    <s v="2017_8_26"/>
    <x v="6"/>
    <n v="8"/>
    <n v="26"/>
    <x v="0"/>
    <s v="Rs.500"/>
    <n v="500"/>
  </r>
  <r>
    <n v="18339373"/>
    <x v="5472"/>
    <n v="189"/>
    <x v="61"/>
    <s v="1 Fox Street, Marshalltown, Inner City, Johannesburg"/>
    <s v="Marshalltown"/>
    <s v="Marshalltown, Inner City"/>
    <n v="28.031863000000001"/>
    <n v="-26.207090999999998"/>
    <x v="1275"/>
    <s v="Rand(R)"/>
    <x v="1"/>
    <x v="1"/>
    <s v="No"/>
    <s v="No"/>
    <x v="2"/>
    <n v="194"/>
    <n v="700"/>
    <x v="29"/>
    <s v="2017_12_19"/>
    <x v="6"/>
    <n v="12"/>
    <n v="19"/>
    <x v="1"/>
    <s v="R700"/>
    <n v="3191.9999999999995"/>
  </r>
  <r>
    <n v="18339800"/>
    <x v="5473"/>
    <n v="1"/>
    <x v="0"/>
    <s v="2-A, Main Market, Sarita Vihar, New Delhi"/>
    <s v="Sarita Vihar"/>
    <s v="Sarita Vihar, New Delhi"/>
    <n v="77.297035699999995"/>
    <n v="28.532557600000001"/>
    <x v="139"/>
    <s v="Indian Rupees(Rs.)"/>
    <x v="1"/>
    <x v="0"/>
    <s v="No"/>
    <s v="No"/>
    <x v="1"/>
    <n v="15"/>
    <n v="700"/>
    <x v="0"/>
    <s v="2016_6_14"/>
    <x v="1"/>
    <n v="6"/>
    <n v="14"/>
    <x v="0"/>
    <s v="Rs.700"/>
    <n v="700"/>
  </r>
  <r>
    <n v="18339874"/>
    <x v="2417"/>
    <n v="1"/>
    <x v="9"/>
    <s v="202, Level 2, UB City, Vittal Mallya Road, Lavelle Road, Bangalore"/>
    <s v="UB City"/>
    <s v="UB City, Bangalore"/>
    <n v="77.5960137"/>
    <n v="12.9721612"/>
    <x v="119"/>
    <s v="Indian Rupees(Rs.)"/>
    <x v="1"/>
    <x v="1"/>
    <s v="No"/>
    <s v="No"/>
    <x v="0"/>
    <n v="754"/>
    <n v="1500"/>
    <x v="23"/>
    <s v="2010_3_5"/>
    <x v="3"/>
    <n v="3"/>
    <n v="5"/>
    <x v="0"/>
    <s v="Rs.1500"/>
    <n v="1500"/>
  </r>
  <r>
    <n v="18340217"/>
    <x v="5474"/>
    <n v="1"/>
    <x v="1"/>
    <s v="F-52, South City 1, Gurgaon"/>
    <s v="South City 1"/>
    <s v="South City 1, Gurgaon"/>
    <n v="77.067848600000005"/>
    <n v="28.458429299999999"/>
    <x v="2"/>
    <s v="Indian Rupees(Rs.)"/>
    <x v="1"/>
    <x v="1"/>
    <s v="No"/>
    <s v="No"/>
    <x v="1"/>
    <n v="0"/>
    <n v="600"/>
    <x v="25"/>
    <s v="2018_1_7"/>
    <x v="5"/>
    <n v="1"/>
    <n v="7"/>
    <x v="0"/>
    <s v="Rs.600"/>
    <n v="600"/>
  </r>
  <r>
    <n v="18340302"/>
    <x v="2656"/>
    <n v="1"/>
    <x v="0"/>
    <s v="House 709-D, Ghitorni, Near MG Road, New Delhi"/>
    <s v="MG Road"/>
    <s v="MG Road, New Delhi"/>
    <n v="77.150134100000002"/>
    <n v="28.494510300000002"/>
    <x v="124"/>
    <s v="Indian Rupees(Rs.)"/>
    <x v="1"/>
    <x v="0"/>
    <s v="No"/>
    <s v="No"/>
    <x v="1"/>
    <n v="0"/>
    <n v="600"/>
    <x v="25"/>
    <s v="2015_5_22"/>
    <x v="8"/>
    <n v="5"/>
    <n v="22"/>
    <x v="0"/>
    <s v="Rs.600"/>
    <n v="600"/>
  </r>
  <r>
    <n v="18340727"/>
    <x v="5475"/>
    <n v="1"/>
    <x v="0"/>
    <s v="113, Matia Mahal Road, Bazaar Matia Mahal, Jama Masjid, New Delhi"/>
    <s v="Jama Masjid"/>
    <s v="Jama Masjid, New Delhi"/>
    <n v="77.233608500000003"/>
    <n v="28.6489324"/>
    <x v="229"/>
    <s v="Indian Rupees(Rs.)"/>
    <x v="1"/>
    <x v="1"/>
    <s v="No"/>
    <s v="No"/>
    <x v="3"/>
    <n v="22"/>
    <n v="300"/>
    <x v="9"/>
    <s v="2013_5_9"/>
    <x v="0"/>
    <n v="5"/>
    <n v="9"/>
    <x v="0"/>
    <s v="Rs.300"/>
    <n v="300"/>
  </r>
  <r>
    <n v="18340881"/>
    <x v="1198"/>
    <n v="214"/>
    <x v="20"/>
    <s v="G1, Villa, Near HQ Fitness, Near Lulu Mall, Barsha 2, Dubai"/>
    <s v="Barsha 2"/>
    <s v="Barsha 2, Dubai"/>
    <n v="55.215341000000002"/>
    <n v="25.113379999999999"/>
    <x v="921"/>
    <s v="Emirati Diram(AED)"/>
    <x v="0"/>
    <x v="1"/>
    <s v="No"/>
    <s v="No"/>
    <x v="0"/>
    <n v="307"/>
    <n v="150"/>
    <x v="27"/>
    <s v="2010_8_24"/>
    <x v="3"/>
    <n v="8"/>
    <n v="24"/>
    <x v="2"/>
    <s v="AED150"/>
    <n v="13759.428749999999"/>
  </r>
  <r>
    <n v="18340903"/>
    <x v="5476"/>
    <n v="1"/>
    <x v="2"/>
    <s v="Shop 2, Paras Tierea, Sector 137, Near Sector 132, Noida"/>
    <s v="Sector 132"/>
    <s v="Sector 132, Noida"/>
    <n v="77.413312599999998"/>
    <n v="28.5074459"/>
    <x v="1539"/>
    <s v="Indian Rupees(Rs.)"/>
    <x v="1"/>
    <x v="1"/>
    <s v="No"/>
    <s v="No"/>
    <x v="3"/>
    <n v="4"/>
    <n v="300"/>
    <x v="18"/>
    <s v="2013_1_13"/>
    <x v="0"/>
    <n v="1"/>
    <n v="13"/>
    <x v="0"/>
    <s v="Rs.300"/>
    <n v="300"/>
  </r>
  <r>
    <n v="18341082"/>
    <x v="5477"/>
    <n v="1"/>
    <x v="1"/>
    <s v="C-463 A, Basement, Near Gold Souk Mall, Phase 1, Sushant Lok, Gurgaon"/>
    <s v="Sushant Lok"/>
    <s v="Sushant Lok, Gurgaon"/>
    <n v="77.078643600000007"/>
    <n v="28.454307799999999"/>
    <x v="1540"/>
    <s v="Indian Rupees(Rs.)"/>
    <x v="1"/>
    <x v="1"/>
    <s v="No"/>
    <s v="No"/>
    <x v="3"/>
    <n v="27"/>
    <n v="450"/>
    <x v="2"/>
    <s v="2018_11_9"/>
    <x v="5"/>
    <n v="11"/>
    <n v="9"/>
    <x v="0"/>
    <s v="Rs.450"/>
    <n v="450"/>
  </r>
  <r>
    <n v="18341806"/>
    <x v="5478"/>
    <n v="1"/>
    <x v="0"/>
    <s v="House 4-5, Opposite Venkateshwara College, Satyaniketan, New Delhi"/>
    <s v="Satyaniketan"/>
    <s v="Satyaniketan, New Delhi"/>
    <n v="0"/>
    <n v="0"/>
    <x v="1541"/>
    <s v="Indian Rupees(Rs.)"/>
    <x v="1"/>
    <x v="1"/>
    <s v="No"/>
    <s v="No"/>
    <x v="1"/>
    <n v="27"/>
    <n v="800"/>
    <x v="13"/>
    <s v="2011_6_5"/>
    <x v="4"/>
    <n v="6"/>
    <n v="5"/>
    <x v="0"/>
    <s v="Rs.800"/>
    <n v="800"/>
  </r>
  <r>
    <n v="18341926"/>
    <x v="5479"/>
    <n v="1"/>
    <x v="1"/>
    <s v="Ground Floor, DLF South Point Mall, Golf Course Road, Gurgaon"/>
    <s v="DLF South Point Mall, Golf Course Road"/>
    <s v="DLF South Point Mall, Golf Course Road, Gurgaon"/>
    <n v="77.099118399999995"/>
    <n v="28.448155700000001"/>
    <x v="1542"/>
    <s v="Indian Rupees(Rs.)"/>
    <x v="0"/>
    <x v="0"/>
    <s v="No"/>
    <s v="No"/>
    <x v="0"/>
    <n v="147"/>
    <n v="1400"/>
    <x v="24"/>
    <s v="2017_10_20"/>
    <x v="6"/>
    <n v="10"/>
    <n v="20"/>
    <x v="0"/>
    <s v="Rs.1400"/>
    <n v="1400"/>
  </r>
  <r>
    <n v="18342098"/>
    <x v="5480"/>
    <n v="1"/>
    <x v="0"/>
    <s v="B 75, New Ashok Nagar, Vasundhara Enclave, New Delhi"/>
    <s v="Vasundhara Enclave"/>
    <s v="Vasundhara Enclave, New Delhi"/>
    <n v="77.306500490000005"/>
    <n v="28.591544639999999"/>
    <x v="14"/>
    <s v="Indian Rupees(Rs.)"/>
    <x v="1"/>
    <x v="0"/>
    <s v="No"/>
    <s v="No"/>
    <x v="3"/>
    <n v="36"/>
    <n v="400"/>
    <x v="13"/>
    <s v="2018_7_2"/>
    <x v="5"/>
    <n v="7"/>
    <n v="2"/>
    <x v="0"/>
    <s v="Rs.400"/>
    <n v="400"/>
  </r>
  <r>
    <n v="18342132"/>
    <x v="5481"/>
    <n v="1"/>
    <x v="0"/>
    <s v="Gali Barf Wali, Near Kinari Bazar, Chandni Chowk, New Delhi"/>
    <s v="Chandni Chowk"/>
    <s v="Chandni Chowk, New Delhi"/>
    <n v="77.23"/>
    <n v="28.66"/>
    <x v="120"/>
    <s v="Indian Rupees(Rs.)"/>
    <x v="1"/>
    <x v="1"/>
    <s v="No"/>
    <s v="No"/>
    <x v="3"/>
    <n v="4"/>
    <n v="100"/>
    <x v="18"/>
    <s v="2017_2_10"/>
    <x v="6"/>
    <n v="2"/>
    <n v="10"/>
    <x v="0"/>
    <s v="Rs.100"/>
    <n v="100"/>
  </r>
  <r>
    <n v="18342375"/>
    <x v="5482"/>
    <n v="1"/>
    <x v="1"/>
    <s v="512, Sector 5 Sevice Lane, Atul Kataria Marg, Sector 17, Gurgaon"/>
    <s v="Sector 17"/>
    <s v="Sector 17, Gurgaon"/>
    <n v="0"/>
    <n v="0"/>
    <x v="1543"/>
    <s v="Indian Rupees(Rs.)"/>
    <x v="1"/>
    <x v="1"/>
    <s v="No"/>
    <s v="No"/>
    <x v="3"/>
    <n v="1"/>
    <n v="400"/>
    <x v="25"/>
    <s v="2015_2_16"/>
    <x v="8"/>
    <n v="2"/>
    <n v="16"/>
    <x v="0"/>
    <s v="Rs.400"/>
    <n v="400"/>
  </r>
  <r>
    <n v="18342574"/>
    <x v="142"/>
    <n v="1"/>
    <x v="0"/>
    <s v="Shop 5, DLF, Near Moti Nagar Metro Station, Moti Nagar, New Delhi"/>
    <s v="Moti Nagar"/>
    <s v="Moti Nagar, New Delhi"/>
    <n v="77.142185400000002"/>
    <n v="28.6575323"/>
    <x v="11"/>
    <s v="Indian Rupees(Rs.)"/>
    <x v="1"/>
    <x v="1"/>
    <s v="No"/>
    <s v="No"/>
    <x v="1"/>
    <n v="0"/>
    <n v="500"/>
    <x v="25"/>
    <s v="2015_11_13"/>
    <x v="8"/>
    <n v="11"/>
    <n v="13"/>
    <x v="0"/>
    <s v="Rs.500"/>
    <n v="500"/>
  </r>
  <r>
    <n v="18342940"/>
    <x v="5483"/>
    <n v="1"/>
    <x v="0"/>
    <s v="G-24, Hudson Lane, Delhi University-GTB Nagar, New Delhi"/>
    <s v="Delhi University-GTB Nagar"/>
    <s v="Delhi University-GTB Nagar, New Delhi"/>
    <n v="77.2031499"/>
    <n v="28.695130599999999"/>
    <x v="37"/>
    <s v="Indian Rupees(Rs.)"/>
    <x v="1"/>
    <x v="1"/>
    <s v="No"/>
    <s v="No"/>
    <x v="3"/>
    <n v="111"/>
    <n v="400"/>
    <x v="24"/>
    <s v="2010_5_14"/>
    <x v="3"/>
    <n v="5"/>
    <n v="14"/>
    <x v="0"/>
    <s v="Rs.400"/>
    <n v="400"/>
  </r>
  <r>
    <n v="18343001"/>
    <x v="5484"/>
    <n v="1"/>
    <x v="1"/>
    <s v="Peach Tree Complex, Block C, Phase 1, Sushant Lok, Gurgaon"/>
    <s v="Sushant Lok"/>
    <s v="Sushant Lok, Gurgaon"/>
    <n v="77.081552400000007"/>
    <n v="28.451032099999999"/>
    <x v="37"/>
    <s v="Indian Rupees(Rs.)"/>
    <x v="1"/>
    <x v="1"/>
    <s v="No"/>
    <s v="No"/>
    <x v="0"/>
    <n v="62"/>
    <n v="1100"/>
    <x v="26"/>
    <s v="2015_2_28"/>
    <x v="8"/>
    <n v="2"/>
    <n v="28"/>
    <x v="0"/>
    <s v="Rs.1100"/>
    <n v="1100"/>
  </r>
  <r>
    <n v="18343124"/>
    <x v="5485"/>
    <n v="1"/>
    <x v="43"/>
    <s v="2nd floor, chandra complex, above manyavar, boring road, Sri Krishnapuri, Patna"/>
    <s v="Sri Krishnapuri"/>
    <s v="Sri Krishnapuri, Patna"/>
    <n v="85.115461300000007"/>
    <n v="25.61552768"/>
    <x v="21"/>
    <s v="Indian Rupees(Rs.)"/>
    <x v="1"/>
    <x v="1"/>
    <s v="No"/>
    <s v="No"/>
    <x v="1"/>
    <n v="45"/>
    <n v="700"/>
    <x v="4"/>
    <s v="2010_4_25"/>
    <x v="3"/>
    <n v="4"/>
    <n v="25"/>
    <x v="0"/>
    <s v="Rs.700"/>
    <n v="700"/>
  </r>
  <r>
    <n v="18343731"/>
    <x v="5486"/>
    <n v="1"/>
    <x v="7"/>
    <s v="19, Ballygunge Park Road, Near Quest Mall, Ballygunge, Kolkata"/>
    <s v="Ballygunge"/>
    <s v="Ballygunge, Kolkata"/>
    <n v="88.366216600000001"/>
    <n v="22.5336623"/>
    <x v="281"/>
    <s v="Indian Rupees(Rs.)"/>
    <x v="0"/>
    <x v="1"/>
    <s v="No"/>
    <s v="No"/>
    <x v="0"/>
    <n v="704"/>
    <n v="1200"/>
    <x v="7"/>
    <s v="2012_1_12"/>
    <x v="2"/>
    <n v="1"/>
    <n v="12"/>
    <x v="0"/>
    <s v="Rs.1200"/>
    <n v="1200"/>
  </r>
  <r>
    <n v="18343904"/>
    <x v="5487"/>
    <n v="1"/>
    <x v="0"/>
    <s v="1/6966, Babarpur Road, Shivaji Park, Shahdara, New Delhi"/>
    <s v="Shahdara"/>
    <s v="Shahdara, New Delhi"/>
    <n v="77.285864399999994"/>
    <n v="28.6816566"/>
    <x v="11"/>
    <s v="Indian Rupees(Rs.)"/>
    <x v="1"/>
    <x v="1"/>
    <s v="No"/>
    <s v="No"/>
    <x v="3"/>
    <n v="6"/>
    <n v="450"/>
    <x v="20"/>
    <s v="2018_5_2"/>
    <x v="5"/>
    <n v="5"/>
    <n v="2"/>
    <x v="0"/>
    <s v="Rs.450"/>
    <n v="450"/>
  </r>
  <r>
    <n v="18344478"/>
    <x v="5488"/>
    <n v="1"/>
    <x v="4"/>
    <s v="B-263, Green Field Colony, Sector 42, Faridabad"/>
    <s v="Sector 42"/>
    <s v="Sector 42, Faridabad"/>
    <n v="0"/>
    <n v="0"/>
    <x v="21"/>
    <s v="Indian Rupees(Rs.)"/>
    <x v="1"/>
    <x v="1"/>
    <s v="No"/>
    <s v="No"/>
    <x v="1"/>
    <n v="0"/>
    <n v="600"/>
    <x v="25"/>
    <s v="2017_1_17"/>
    <x v="6"/>
    <n v="1"/>
    <n v="17"/>
    <x v="0"/>
    <s v="Rs.600"/>
    <n v="600"/>
  </r>
  <r>
    <n v="18344490"/>
    <x v="2"/>
    <n v="1"/>
    <x v="0"/>
    <s v="Shop 44-45, Bengali Market, Barakhamba Road, New Delhi"/>
    <s v="Barakhamba Road"/>
    <s v="Barakhamba Road, New Delhi"/>
    <n v="77.232219799999996"/>
    <n v="28.6291908"/>
    <x v="61"/>
    <s v="Indian Rupees(Rs.)"/>
    <x v="1"/>
    <x v="0"/>
    <s v="No"/>
    <s v="No"/>
    <x v="1"/>
    <n v="38"/>
    <n v="600"/>
    <x v="14"/>
    <s v="2011_3_21"/>
    <x v="4"/>
    <n v="3"/>
    <n v="21"/>
    <x v="0"/>
    <s v="Rs.600"/>
    <n v="600"/>
  </r>
  <r>
    <n v="18344518"/>
    <x v="5489"/>
    <n v="1"/>
    <x v="2"/>
    <s v="NH-24, Lok Priya Vihar, Khoda Colony, Sector 62-A, Near, Sector 62, Noida"/>
    <s v="Sector 62"/>
    <s v="Sector 62, Noida"/>
    <n v="77.354003079999998"/>
    <n v="28.610446920000001"/>
    <x v="509"/>
    <s v="Indian Rupees(Rs.)"/>
    <x v="1"/>
    <x v="1"/>
    <s v="No"/>
    <s v="No"/>
    <x v="3"/>
    <n v="0"/>
    <n v="100"/>
    <x v="25"/>
    <s v="2010_4_21"/>
    <x v="3"/>
    <n v="4"/>
    <n v="21"/>
    <x v="0"/>
    <s v="Rs.100"/>
    <n v="100"/>
  </r>
  <r>
    <n v="18345109"/>
    <x v="5490"/>
    <n v="1"/>
    <x v="2"/>
    <s v="Gail 1, Naya Bans, Sector 15, Noida"/>
    <s v="Sector 15"/>
    <s v="Sector 15, Noida"/>
    <n v="77.312743499999996"/>
    <n v="28.582727800000001"/>
    <x v="237"/>
    <s v="Indian Rupees(Rs.)"/>
    <x v="1"/>
    <x v="1"/>
    <s v="No"/>
    <s v="No"/>
    <x v="3"/>
    <n v="1"/>
    <n v="250"/>
    <x v="25"/>
    <s v="2012_9_12"/>
    <x v="2"/>
    <n v="9"/>
    <n v="12"/>
    <x v="0"/>
    <s v="Rs.250"/>
    <n v="250"/>
  </r>
  <r>
    <n v="18345380"/>
    <x v="5491"/>
    <n v="1"/>
    <x v="0"/>
    <s v="Turkman Gate, Daryaganj, New Delhi"/>
    <s v="Daryaganj"/>
    <s v="Daryaganj, New Delhi"/>
    <n v="77.243882999999997"/>
    <n v="28.644931799999998"/>
    <x v="229"/>
    <s v="Indian Rupees(Rs.)"/>
    <x v="1"/>
    <x v="1"/>
    <s v="No"/>
    <s v="No"/>
    <x v="1"/>
    <n v="3"/>
    <n v="500"/>
    <x v="25"/>
    <s v="2018_6_26"/>
    <x v="5"/>
    <n v="6"/>
    <n v="26"/>
    <x v="0"/>
    <s v="Rs.500"/>
    <n v="500"/>
  </r>
  <r>
    <n v="18345461"/>
    <x v="5492"/>
    <n v="1"/>
    <x v="2"/>
    <s v="Shop 129, Jaipuria Plaza, Sector 26, Noida"/>
    <s v="Sector 26"/>
    <s v="Sector 26, Noida"/>
    <n v="77.335297699999998"/>
    <n v="28.576827600000001"/>
    <x v="61"/>
    <s v="Indian Rupees(Rs.)"/>
    <x v="1"/>
    <x v="0"/>
    <s v="No"/>
    <s v="No"/>
    <x v="1"/>
    <n v="112"/>
    <n v="500"/>
    <x v="24"/>
    <s v="2017_4_1"/>
    <x v="6"/>
    <n v="4"/>
    <n v="1"/>
    <x v="0"/>
    <s v="Rs.500"/>
    <n v="500"/>
  </r>
  <r>
    <n v="18345506"/>
    <x v="5493"/>
    <n v="1"/>
    <x v="0"/>
    <s v="Gali Madarsa Hussain Baksh, Matia Mahal, Daryaganj, New Delhi"/>
    <s v="Daryaganj"/>
    <s v="Daryaganj, New Delhi"/>
    <n v="0"/>
    <n v="0"/>
    <x v="229"/>
    <s v="Indian Rupees(Rs.)"/>
    <x v="1"/>
    <x v="1"/>
    <s v="No"/>
    <s v="No"/>
    <x v="3"/>
    <n v="0"/>
    <n v="400"/>
    <x v="25"/>
    <s v="2016_6_23"/>
    <x v="1"/>
    <n v="6"/>
    <n v="23"/>
    <x v="0"/>
    <s v="Rs.400"/>
    <n v="400"/>
  </r>
  <r>
    <n v="18345519"/>
    <x v="5494"/>
    <n v="1"/>
    <x v="0"/>
    <s v="G-7, Pearls Best Heights-II, Near Max Hospital, Netaji Subhash Place, New Delhi"/>
    <s v="Netaji Subhash Place"/>
    <s v="Netaji Subhash Place, New Delhi"/>
    <n v="77.151257599999994"/>
    <n v="28.6930397"/>
    <x v="213"/>
    <s v="Indian Rupees(Rs.)"/>
    <x v="1"/>
    <x v="1"/>
    <s v="No"/>
    <s v="No"/>
    <x v="3"/>
    <n v="155"/>
    <n v="400"/>
    <x v="1"/>
    <s v="2010_7_8"/>
    <x v="3"/>
    <n v="7"/>
    <n v="8"/>
    <x v="0"/>
    <s v="Rs.400"/>
    <n v="400"/>
  </r>
  <r>
    <n v="18345728"/>
    <x v="5495"/>
    <n v="1"/>
    <x v="0"/>
    <s v="21 A, Janpath, New Delhi"/>
    <s v="Janpath"/>
    <s v="Janpath, New Delhi"/>
    <n v="77.218645100000003"/>
    <n v="28.618244600000001"/>
    <x v="119"/>
    <s v="Indian Rupees(Rs.)"/>
    <x v="1"/>
    <x v="1"/>
    <s v="No"/>
    <s v="No"/>
    <x v="2"/>
    <n v="408"/>
    <n v="5000"/>
    <x v="29"/>
    <s v="2011_8_5"/>
    <x v="4"/>
    <n v="8"/>
    <n v="5"/>
    <x v="0"/>
    <s v="Rs.5000"/>
    <n v="5000"/>
  </r>
  <r>
    <n v="18345730"/>
    <x v="5288"/>
    <n v="1"/>
    <x v="0"/>
    <s v="L 49, Laxmi Nagar, New Delhi"/>
    <s v="Laxmi Nagar"/>
    <s v="Laxmi Nagar, New Delhi"/>
    <n v="77.285893000000002"/>
    <n v="28.635574399999999"/>
    <x v="1511"/>
    <s v="Indian Rupees(Rs.)"/>
    <x v="1"/>
    <x v="0"/>
    <s v="No"/>
    <s v="No"/>
    <x v="1"/>
    <n v="40"/>
    <n v="800"/>
    <x v="10"/>
    <s v="2012_5_25"/>
    <x v="2"/>
    <n v="5"/>
    <n v="25"/>
    <x v="0"/>
    <s v="Rs.800"/>
    <n v="800"/>
  </r>
  <r>
    <n v="18345739"/>
    <x v="5410"/>
    <n v="1"/>
    <x v="0"/>
    <s v="Shop 29, Janakpuri District Center, Janakpuri, New Delhi"/>
    <s v="Janakpuri"/>
    <s v="Janakpuri, New Delhi"/>
    <n v="77.081604499999997"/>
    <n v="28.6295635"/>
    <x v="115"/>
    <s v="Indian Rupees(Rs.)"/>
    <x v="1"/>
    <x v="1"/>
    <s v="No"/>
    <s v="No"/>
    <x v="1"/>
    <n v="40"/>
    <n v="600"/>
    <x v="4"/>
    <s v="2014_8_14"/>
    <x v="7"/>
    <n v="8"/>
    <n v="14"/>
    <x v="0"/>
    <s v="Rs.600"/>
    <n v="600"/>
  </r>
  <r>
    <n v="18345740"/>
    <x v="5496"/>
    <n v="1"/>
    <x v="4"/>
    <s v="B - 263, Green Field Colony, Sector 43, Faridabad"/>
    <s v="Sector 43"/>
    <s v="Sector 43, Faridabad"/>
    <n v="0"/>
    <n v="0"/>
    <x v="0"/>
    <s v="Indian Rupees(Rs.)"/>
    <x v="1"/>
    <x v="1"/>
    <s v="No"/>
    <s v="No"/>
    <x v="3"/>
    <n v="0"/>
    <n v="400"/>
    <x v="25"/>
    <s v="2015_6_8"/>
    <x v="8"/>
    <n v="6"/>
    <n v="8"/>
    <x v="0"/>
    <s v="Rs.400"/>
    <n v="400"/>
  </r>
  <r>
    <n v="18345747"/>
    <x v="5497"/>
    <n v="1"/>
    <x v="2"/>
    <s v="Shop 17, Godavari Market, Sector 37, Noida"/>
    <s v="Sector 37"/>
    <s v="Sector 37, Noida"/>
    <n v="77.339935299999993"/>
    <n v="28.565392899999999"/>
    <x v="612"/>
    <s v="Indian Rupees(Rs.)"/>
    <x v="1"/>
    <x v="0"/>
    <s v="No"/>
    <s v="No"/>
    <x v="3"/>
    <n v="80"/>
    <n v="400"/>
    <x v="10"/>
    <s v="2016_5_10"/>
    <x v="1"/>
    <n v="5"/>
    <n v="10"/>
    <x v="0"/>
    <s v="Rs.400"/>
    <n v="400"/>
  </r>
  <r>
    <n v="18345751"/>
    <x v="5498"/>
    <n v="1"/>
    <x v="0"/>
    <s v="South Extension 2, New Delhi"/>
    <s v="South Extension 2"/>
    <s v="South Extension 2, New Delhi"/>
    <n v="0"/>
    <n v="0"/>
    <x v="1544"/>
    <s v="Indian Rupees(Rs.)"/>
    <x v="1"/>
    <x v="0"/>
    <s v="No"/>
    <s v="No"/>
    <x v="1"/>
    <n v="89"/>
    <n v="800"/>
    <x v="10"/>
    <s v="2012_4_7"/>
    <x v="2"/>
    <n v="4"/>
    <n v="7"/>
    <x v="0"/>
    <s v="Rs.800"/>
    <n v="800"/>
  </r>
  <r>
    <n v="18345755"/>
    <x v="5499"/>
    <n v="1"/>
    <x v="0"/>
    <s v="10 &amp; 11, Corner Market, Malviya Nagar, New Delhi"/>
    <s v="Malviya Nagar"/>
    <s v="Malviya Nagar, New Delhi"/>
    <n v="77.213642399999998"/>
    <n v="28.538889300000001"/>
    <x v="1545"/>
    <s v="Indian Rupees(Rs.)"/>
    <x v="1"/>
    <x v="1"/>
    <s v="No"/>
    <s v="No"/>
    <x v="0"/>
    <n v="38"/>
    <n v="1500"/>
    <x v="1"/>
    <s v="2010_1_27"/>
    <x v="3"/>
    <n v="1"/>
    <n v="27"/>
    <x v="0"/>
    <s v="Rs.1500"/>
    <n v="1500"/>
  </r>
  <r>
    <n v="18345759"/>
    <x v="5500"/>
    <n v="1"/>
    <x v="1"/>
    <s v="Opposite Unitech Cyber Park, Sector 39, Gurgaon"/>
    <s v="Sector 39"/>
    <s v="Sector 39, Gurgaon"/>
    <n v="77.055771800000002"/>
    <n v="28.4415695"/>
    <x v="6"/>
    <s v="Indian Rupees(Rs.)"/>
    <x v="1"/>
    <x v="1"/>
    <s v="No"/>
    <s v="No"/>
    <x v="3"/>
    <n v="0"/>
    <n v="350"/>
    <x v="25"/>
    <s v="2017_2_5"/>
    <x v="6"/>
    <n v="2"/>
    <n v="5"/>
    <x v="0"/>
    <s v="Rs.350"/>
    <n v="350"/>
  </r>
  <r>
    <n v="18345767"/>
    <x v="5501"/>
    <n v="1"/>
    <x v="1"/>
    <s v="HUDA Market, Near SBI ATM, Sector 56, Gurgaon"/>
    <s v="Sector 56"/>
    <s v="Sector 56, Gurgaon"/>
    <n v="77.099297300000003"/>
    <n v="28.425232600000001"/>
    <x v="6"/>
    <s v="Indian Rupees(Rs.)"/>
    <x v="1"/>
    <x v="1"/>
    <s v="No"/>
    <s v="No"/>
    <x v="3"/>
    <n v="4"/>
    <n v="200"/>
    <x v="18"/>
    <s v="2015_3_27"/>
    <x v="8"/>
    <n v="3"/>
    <n v="27"/>
    <x v="0"/>
    <s v="Rs.200"/>
    <n v="200"/>
  </r>
  <r>
    <n v="18345770"/>
    <x v="5502"/>
    <n v="1"/>
    <x v="1"/>
    <s v="Village Kanhai Ramlila Ground, Opposite Shiv Mandir, Sector 45, Gurgaon"/>
    <s v="Sector 45"/>
    <s v="Sector 45, Gurgaon"/>
    <n v="77.073256700000002"/>
    <n v="28.447219499999999"/>
    <x v="6"/>
    <s v="Indian Rupees(Rs.)"/>
    <x v="1"/>
    <x v="1"/>
    <s v="No"/>
    <s v="No"/>
    <x v="3"/>
    <n v="0"/>
    <n v="250"/>
    <x v="25"/>
    <s v="2017_9_7"/>
    <x v="6"/>
    <n v="9"/>
    <n v="7"/>
    <x v="0"/>
    <s v="Rs.250"/>
    <n v="250"/>
  </r>
  <r>
    <n v="18345771"/>
    <x v="5503"/>
    <n v="1"/>
    <x v="0"/>
    <s v="F-154, Katwaria Saria, Qutab Institutional Area, New Delhi"/>
    <s v="Qutab Institutional Area"/>
    <s v="Qutab Institutional Area, New Delhi"/>
    <n v="77.185693119999996"/>
    <n v="28.54150757"/>
    <x v="527"/>
    <s v="Indian Rupees(Rs.)"/>
    <x v="1"/>
    <x v="1"/>
    <s v="No"/>
    <s v="No"/>
    <x v="3"/>
    <n v="0"/>
    <n v="200"/>
    <x v="25"/>
    <s v="2018_7_23"/>
    <x v="5"/>
    <n v="7"/>
    <n v="23"/>
    <x v="0"/>
    <s v="Rs.200"/>
    <n v="200"/>
  </r>
  <r>
    <n v="18345778"/>
    <x v="5504"/>
    <n v="1"/>
    <x v="0"/>
    <s v="Near TDI Mall, Rajouri Garden, New Delhi"/>
    <s v="Rajouri Garden"/>
    <s v="Rajouri Garden, New Delhi"/>
    <n v="77.119994759999997"/>
    <n v="28.650811959999999"/>
    <x v="178"/>
    <s v="Indian Rupees(Rs.)"/>
    <x v="1"/>
    <x v="0"/>
    <s v="No"/>
    <s v="No"/>
    <x v="1"/>
    <n v="229"/>
    <n v="700"/>
    <x v="23"/>
    <s v="2018_5_24"/>
    <x v="5"/>
    <n v="5"/>
    <n v="24"/>
    <x v="0"/>
    <s v="Rs.700"/>
    <n v="700"/>
  </r>
  <r>
    <n v="18345780"/>
    <x v="5505"/>
    <n v="1"/>
    <x v="1"/>
    <s v="Shop 41, Huda Market, Sector 46, Near Sector 45, Gurgaon"/>
    <s v="Sector 45"/>
    <s v="Sector 45, Gurgaon"/>
    <n v="77.059816600000005"/>
    <n v="28.434507400000001"/>
    <x v="32"/>
    <s v="Indian Rupees(Rs.)"/>
    <x v="1"/>
    <x v="1"/>
    <s v="No"/>
    <s v="No"/>
    <x v="1"/>
    <n v="18"/>
    <n v="500"/>
    <x v="2"/>
    <s v="2013_3_5"/>
    <x v="0"/>
    <n v="3"/>
    <n v="5"/>
    <x v="0"/>
    <s v="Rs.500"/>
    <n v="500"/>
  </r>
  <r>
    <n v="18345810"/>
    <x v="5506"/>
    <n v="1"/>
    <x v="0"/>
    <s v="C-12, Ground Floor, Lajpat Nagar 2, New Delhi"/>
    <s v="Lajpat Nagar 2"/>
    <s v="Lajpat Nagar 2, New Delhi"/>
    <n v="77.239323499999998"/>
    <n v="28.571054799999999"/>
    <x v="1127"/>
    <s v="Indian Rupees(Rs.)"/>
    <x v="1"/>
    <x v="0"/>
    <s v="No"/>
    <s v="No"/>
    <x v="0"/>
    <n v="57"/>
    <n v="1000"/>
    <x v="10"/>
    <s v="2013_9_9"/>
    <x v="0"/>
    <n v="9"/>
    <n v="9"/>
    <x v="0"/>
    <s v="Rs.1000"/>
    <n v="1000"/>
  </r>
  <r>
    <n v="18346730"/>
    <x v="2536"/>
    <n v="1"/>
    <x v="2"/>
    <s v="B-13, Sector 18, Noida"/>
    <s v="Sector 18"/>
    <s v="Sector 18, Noida"/>
    <n v="77.324801530000002"/>
    <n v="28.570248629999998"/>
    <x v="1546"/>
    <s v="Indian Rupees(Rs.)"/>
    <x v="1"/>
    <x v="1"/>
    <s v="No"/>
    <s v="No"/>
    <x v="1"/>
    <n v="36"/>
    <n v="600"/>
    <x v="6"/>
    <s v="2011_9_13"/>
    <x v="4"/>
    <n v="9"/>
    <n v="13"/>
    <x v="0"/>
    <s v="Rs.600"/>
    <n v="600"/>
  </r>
  <r>
    <n v="18346735"/>
    <x v="5507"/>
    <n v="1"/>
    <x v="1"/>
    <s v="A-242, 1st Floor, Block E, Palam Vyapar Kendra, Palam Vihar, Gurgaon"/>
    <s v="Palam Vihar"/>
    <s v="Palam Vihar, Gurgaon"/>
    <n v="77.030863800000006"/>
    <n v="28.508919299999999"/>
    <x v="198"/>
    <s v="Indian Rupees(Rs.)"/>
    <x v="1"/>
    <x v="1"/>
    <s v="No"/>
    <s v="No"/>
    <x v="1"/>
    <n v="1"/>
    <n v="600"/>
    <x v="25"/>
    <s v="2018_9_15"/>
    <x v="5"/>
    <n v="9"/>
    <n v="15"/>
    <x v="0"/>
    <s v="Rs.600"/>
    <n v="600"/>
  </r>
  <r>
    <n v="18346857"/>
    <x v="5508"/>
    <n v="1"/>
    <x v="0"/>
    <s v="Shop 14, Tejdar Babbar Market, Khanna Market, Lodhi Colony, New Delhi"/>
    <s v="Lodhi Colony"/>
    <s v="Lodhi Colony, New Delhi"/>
    <n v="77.2202427"/>
    <n v="28.5853283"/>
    <x v="25"/>
    <s v="Indian Rupees(Rs.)"/>
    <x v="1"/>
    <x v="1"/>
    <s v="No"/>
    <s v="No"/>
    <x v="3"/>
    <n v="8"/>
    <n v="200"/>
    <x v="13"/>
    <s v="2010_8_2"/>
    <x v="3"/>
    <n v="8"/>
    <n v="2"/>
    <x v="0"/>
    <s v="Rs.200"/>
    <n v="200"/>
  </r>
  <r>
    <n v="18346996"/>
    <x v="5509"/>
    <n v="1"/>
    <x v="42"/>
    <s v="5th Floor Roof Top,(Above Big Bazaar) Sigra. Opp. IP Mall Sigra., Sigra, Varanasi"/>
    <s v="Sigra"/>
    <s v="Sigra, Varanasi"/>
    <n v="82.991163349999994"/>
    <n v="25.317176270000001"/>
    <x v="849"/>
    <s v="Indian Rupees(Rs.)"/>
    <x v="1"/>
    <x v="1"/>
    <s v="No"/>
    <s v="No"/>
    <x v="0"/>
    <n v="26"/>
    <n v="500"/>
    <x v="2"/>
    <s v="2014_5_13"/>
    <x v="7"/>
    <n v="5"/>
    <n v="13"/>
    <x v="0"/>
    <s v="Rs.500"/>
    <n v="500"/>
  </r>
  <r>
    <n v="18346998"/>
    <x v="5510"/>
    <n v="1"/>
    <x v="2"/>
    <s v="Mamura, Sector 53, Noida"/>
    <s v="Sector 53"/>
    <s v="Sector 53, Noida"/>
    <n v="77.360751199999996"/>
    <n v="28.590666599999999"/>
    <x v="124"/>
    <s v="Indian Rupees(Rs.)"/>
    <x v="1"/>
    <x v="1"/>
    <s v="No"/>
    <s v="No"/>
    <x v="3"/>
    <n v="0"/>
    <n v="300"/>
    <x v="25"/>
    <s v="2012_3_26"/>
    <x v="2"/>
    <n v="3"/>
    <n v="26"/>
    <x v="0"/>
    <s v="Rs.300"/>
    <n v="300"/>
  </r>
  <r>
    <n v="18347548"/>
    <x v="5511"/>
    <n v="1"/>
    <x v="2"/>
    <s v="Plot 16-A, Hotel Green View Palace, Near Indus Valley School, Sector 62, Noida"/>
    <s v="Sector 62"/>
    <s v="Sector 62, Noida"/>
    <n v="77.354750749999994"/>
    <n v="28.617503719999998"/>
    <x v="81"/>
    <s v="Indian Rupees(Rs.)"/>
    <x v="1"/>
    <x v="1"/>
    <s v="No"/>
    <s v="No"/>
    <x v="1"/>
    <n v="0"/>
    <n v="700"/>
    <x v="25"/>
    <s v="2018_5_24"/>
    <x v="5"/>
    <n v="5"/>
    <n v="24"/>
    <x v="0"/>
    <s v="Rs.700"/>
    <n v="700"/>
  </r>
  <r>
    <n v="18347812"/>
    <x v="5512"/>
    <n v="1"/>
    <x v="0"/>
    <s v="House 1, Dayanand Vihar, Anand Vihar, New Delhi"/>
    <s v="Anand Vihar"/>
    <s v="Anand Vihar, New Delhi"/>
    <n v="77.305648099999999"/>
    <n v="28.6600976"/>
    <x v="234"/>
    <s v="Indian Rupees(Rs.)"/>
    <x v="1"/>
    <x v="1"/>
    <s v="No"/>
    <s v="No"/>
    <x v="1"/>
    <n v="0"/>
    <n v="500"/>
    <x v="25"/>
    <s v="2018_7_2"/>
    <x v="5"/>
    <n v="7"/>
    <n v="2"/>
    <x v="0"/>
    <s v="Rs.500"/>
    <n v="500"/>
  </r>
  <r>
    <n v="18348609"/>
    <x v="5513"/>
    <n v="1"/>
    <x v="2"/>
    <s v="D 51, Sector 105, Near Sector 110, Noida"/>
    <s v="Sector 110"/>
    <s v="Sector 110, Noida"/>
    <n v="0"/>
    <n v="0"/>
    <x v="25"/>
    <s v="Indian Rupees(Rs.)"/>
    <x v="1"/>
    <x v="1"/>
    <s v="No"/>
    <s v="No"/>
    <x v="3"/>
    <n v="0"/>
    <n v="200"/>
    <x v="25"/>
    <s v="2015_3_19"/>
    <x v="8"/>
    <n v="3"/>
    <n v="19"/>
    <x v="0"/>
    <s v="Rs.200"/>
    <n v="200"/>
  </r>
  <r>
    <n v="18348614"/>
    <x v="5514"/>
    <n v="1"/>
    <x v="0"/>
    <s v="Bawa's Arcade, Gopi Nath Bazar, Delhi Cantt., New Delhi"/>
    <s v="Delhi Cantt."/>
    <s v="Delhi Cantt., New Delhi"/>
    <n v="77.132514979999996"/>
    <n v="28.596961870000001"/>
    <x v="1547"/>
    <s v="Indian Rupees(Rs.)"/>
    <x v="1"/>
    <x v="1"/>
    <s v="No"/>
    <s v="No"/>
    <x v="1"/>
    <n v="1"/>
    <n v="600"/>
    <x v="25"/>
    <s v="2017_6_13"/>
    <x v="6"/>
    <n v="6"/>
    <n v="13"/>
    <x v="0"/>
    <s v="Rs.600"/>
    <n v="600"/>
  </r>
  <r>
    <n v="18348790"/>
    <x v="5515"/>
    <n v="1"/>
    <x v="0"/>
    <s v="C-14, Ambika Apartment, Westend Marg Lane 4, Saidullajab, Saket, New Delhi"/>
    <s v="Saket"/>
    <s v="Saket, New Delhi"/>
    <n v="77.199037779999998"/>
    <n v="28.51688047"/>
    <x v="11"/>
    <s v="Indian Rupees(Rs.)"/>
    <x v="1"/>
    <x v="1"/>
    <s v="No"/>
    <s v="No"/>
    <x v="3"/>
    <n v="10"/>
    <n v="300"/>
    <x v="2"/>
    <s v="2018_1_25"/>
    <x v="5"/>
    <n v="1"/>
    <n v="25"/>
    <x v="0"/>
    <s v="Rs.300"/>
    <n v="300"/>
  </r>
  <r>
    <n v="18348970"/>
    <x v="5516"/>
    <n v="1"/>
    <x v="0"/>
    <s v="C-10, Malviya Nagar, New Delhi"/>
    <s v="Malviya Nagar"/>
    <s v="Malviya Nagar, New Delhi"/>
    <n v="77.211220900000001"/>
    <n v="28.536404300000001"/>
    <x v="322"/>
    <s v="Indian Rupees(Rs.)"/>
    <x v="1"/>
    <x v="0"/>
    <s v="No"/>
    <s v="No"/>
    <x v="3"/>
    <n v="126"/>
    <n v="300"/>
    <x v="26"/>
    <s v="2013_5_19"/>
    <x v="0"/>
    <n v="5"/>
    <n v="19"/>
    <x v="0"/>
    <s v="Rs.300"/>
    <n v="300"/>
  </r>
  <r>
    <n v="18349241"/>
    <x v="5517"/>
    <n v="1"/>
    <x v="0"/>
    <s v="G-181, Naraina Vihar, Naraina, New Delhi"/>
    <s v="Naraina"/>
    <s v="Naraina, New Delhi"/>
    <n v="0"/>
    <n v="0"/>
    <x v="11"/>
    <s v="Indian Rupees(Rs.)"/>
    <x v="1"/>
    <x v="1"/>
    <s v="No"/>
    <s v="No"/>
    <x v="3"/>
    <n v="0"/>
    <n v="200"/>
    <x v="25"/>
    <s v="2016_8_6"/>
    <x v="1"/>
    <n v="8"/>
    <n v="6"/>
    <x v="0"/>
    <s v="Rs.200"/>
    <n v="200"/>
  </r>
  <r>
    <n v="18349251"/>
    <x v="5518"/>
    <n v="1"/>
    <x v="4"/>
    <s v="3176, C Block Market, Green Field Colony, Sector 41, Faridabad"/>
    <s v="Sector 41"/>
    <s v="Sector 41, Faridabad"/>
    <n v="0"/>
    <n v="0"/>
    <x v="1378"/>
    <s v="Indian Rupees(Rs.)"/>
    <x v="1"/>
    <x v="1"/>
    <s v="No"/>
    <s v="No"/>
    <x v="3"/>
    <n v="0"/>
    <n v="400"/>
    <x v="25"/>
    <s v="2015_5_13"/>
    <x v="8"/>
    <n v="5"/>
    <n v="13"/>
    <x v="0"/>
    <s v="Rs.400"/>
    <n v="400"/>
  </r>
  <r>
    <n v="18349508"/>
    <x v="5519"/>
    <n v="1"/>
    <x v="1"/>
    <s v="1797, Gate 3, Opposite Block D-10, Sector 52, Ardee City, Gurgaon"/>
    <s v="Ardee City"/>
    <s v="Ardee City, Gurgaon"/>
    <n v="77.072860500000004"/>
    <n v="28.437116100000001"/>
    <x v="21"/>
    <s v="Indian Rupees(Rs.)"/>
    <x v="1"/>
    <x v="1"/>
    <s v="No"/>
    <s v="No"/>
    <x v="3"/>
    <n v="0"/>
    <n v="250"/>
    <x v="25"/>
    <s v="2010_10_3"/>
    <x v="3"/>
    <n v="10"/>
    <n v="3"/>
    <x v="0"/>
    <s v="Rs.250"/>
    <n v="250"/>
  </r>
  <r>
    <n v="18349733"/>
    <x v="5520"/>
    <n v="1"/>
    <x v="0"/>
    <s v="25-UB, Jawahar Nagar, Kamla Nagar, New Delhi"/>
    <s v="Kamla Nagar"/>
    <s v="Kamla Nagar, New Delhi"/>
    <n v="77.20695868"/>
    <n v="28.681598300000001"/>
    <x v="1548"/>
    <s v="Indian Rupees(Rs.)"/>
    <x v="1"/>
    <x v="1"/>
    <s v="No"/>
    <s v="No"/>
    <x v="3"/>
    <n v="28"/>
    <n v="400"/>
    <x v="2"/>
    <s v="2015_3_20"/>
    <x v="8"/>
    <n v="3"/>
    <n v="20"/>
    <x v="0"/>
    <s v="Rs.400"/>
    <n v="400"/>
  </r>
  <r>
    <n v="18349764"/>
    <x v="5521"/>
    <n v="1"/>
    <x v="0"/>
    <s v="Near Police Chowki, Krishna Nagar, New Delhi"/>
    <s v="Krishna Nagar"/>
    <s v="Krishna Nagar, New Delhi"/>
    <n v="0"/>
    <n v="0"/>
    <x v="11"/>
    <s v="Indian Rupees(Rs.)"/>
    <x v="1"/>
    <x v="1"/>
    <s v="No"/>
    <s v="No"/>
    <x v="1"/>
    <n v="0"/>
    <n v="600"/>
    <x v="25"/>
    <s v="2017_1_11"/>
    <x v="6"/>
    <n v="1"/>
    <n v="11"/>
    <x v="0"/>
    <s v="Rs.600"/>
    <n v="600"/>
  </r>
  <r>
    <n v="18349796"/>
    <x v="5522"/>
    <n v="1"/>
    <x v="0"/>
    <s v="4/66,1st Floor, Padam Singh Road, Karol Bagh, New Delhi"/>
    <s v="Karol Bagh"/>
    <s v="Karol Bagh, New Delhi"/>
    <n v="77.189205810000004"/>
    <n v="28.649024829999998"/>
    <x v="1549"/>
    <s v="Indian Rupees(Rs.)"/>
    <x v="0"/>
    <x v="0"/>
    <s v="No"/>
    <s v="No"/>
    <x v="1"/>
    <n v="43"/>
    <n v="900"/>
    <x v="9"/>
    <s v="2015_11_7"/>
    <x v="8"/>
    <n v="11"/>
    <n v="7"/>
    <x v="0"/>
    <s v="Rs.900"/>
    <n v="900"/>
  </r>
  <r>
    <n v="18349808"/>
    <x v="5523"/>
    <n v="1"/>
    <x v="2"/>
    <s v="Sector 93 B, Noida"/>
    <s v="Sector 93"/>
    <s v="Sector 93, Noida"/>
    <n v="0"/>
    <n v="0"/>
    <x v="39"/>
    <s v="Indian Rupees(Rs.)"/>
    <x v="1"/>
    <x v="1"/>
    <s v="No"/>
    <s v="No"/>
    <x v="3"/>
    <n v="0"/>
    <n v="250"/>
    <x v="25"/>
    <s v="2016_9_6"/>
    <x v="1"/>
    <n v="9"/>
    <n v="6"/>
    <x v="0"/>
    <s v="Rs.250"/>
    <n v="250"/>
  </r>
  <r>
    <n v="18349892"/>
    <x v="5524"/>
    <n v="1"/>
    <x v="1"/>
    <s v="Shop 18, Ground Floor, Central Plaza Mall, Golf Course Road, Gurgaon"/>
    <s v="Central Plaza Mall, Golf Course Road"/>
    <s v="Central Plaza Mall, Golf Course Road, Gurgaon"/>
    <n v="77.100577200000004"/>
    <n v="28.443403"/>
    <x v="61"/>
    <s v="Indian Rupees(Rs.)"/>
    <x v="1"/>
    <x v="0"/>
    <s v="No"/>
    <s v="No"/>
    <x v="1"/>
    <n v="33"/>
    <n v="600"/>
    <x v="9"/>
    <s v="2012_4_22"/>
    <x v="2"/>
    <n v="4"/>
    <n v="22"/>
    <x v="0"/>
    <s v="Rs.600"/>
    <n v="600"/>
  </r>
  <r>
    <n v="18349894"/>
    <x v="5525"/>
    <n v="1"/>
    <x v="1"/>
    <s v="LG-3, DLF South Point Mall, Golf Course Road, Gurgaon"/>
    <s v="DLF South Point Mall, Golf Course Road"/>
    <s v="DLF South Point Mall, Golf Course Road, Gurgaon"/>
    <n v="77.099298300000001"/>
    <n v="28.447904000000001"/>
    <x v="72"/>
    <s v="Indian Rupees(Rs.)"/>
    <x v="1"/>
    <x v="1"/>
    <s v="No"/>
    <s v="No"/>
    <x v="3"/>
    <n v="7"/>
    <n v="400"/>
    <x v="13"/>
    <s v="2012_3_24"/>
    <x v="2"/>
    <n v="3"/>
    <n v="24"/>
    <x v="0"/>
    <s v="Rs.400"/>
    <n v="400"/>
  </r>
  <r>
    <n v="18349895"/>
    <x v="5526"/>
    <n v="1"/>
    <x v="2"/>
    <s v="P-18, Sector 18, Noida"/>
    <s v="Sector 18"/>
    <s v="Sector 18, Noida"/>
    <n v="77.324447000000006"/>
    <n v="28.569182000000001"/>
    <x v="14"/>
    <s v="Indian Rupees(Rs.)"/>
    <x v="0"/>
    <x v="0"/>
    <s v="No"/>
    <s v="No"/>
    <x v="0"/>
    <n v="203"/>
    <n v="1400"/>
    <x v="18"/>
    <s v="2018_12_14"/>
    <x v="5"/>
    <n v="12"/>
    <n v="14"/>
    <x v="0"/>
    <s v="Rs.1400"/>
    <n v="1400"/>
  </r>
  <r>
    <n v="18349897"/>
    <x v="5527"/>
    <n v="1"/>
    <x v="0"/>
    <s v="Bazar Matia Mahal, Jama Masjid, New Delhi"/>
    <s v="Jama Masjid"/>
    <s v="Jama Masjid, New Delhi"/>
    <n v="77.233599900000002"/>
    <n v="28.648118100000001"/>
    <x v="237"/>
    <s v="Indian Rupees(Rs.)"/>
    <x v="1"/>
    <x v="1"/>
    <s v="No"/>
    <s v="No"/>
    <x v="3"/>
    <n v="1"/>
    <n v="100"/>
    <x v="25"/>
    <s v="2010_2_20"/>
    <x v="3"/>
    <n v="2"/>
    <n v="20"/>
    <x v="0"/>
    <s v="Rs.100"/>
    <n v="100"/>
  </r>
  <r>
    <n v="18349898"/>
    <x v="5528"/>
    <n v="1"/>
    <x v="1"/>
    <s v="Ground Floor 1, Central Plaza Mall, Golf Course Road, Gurgaon"/>
    <s v="Central Plaza Mall, Golf Course Road"/>
    <s v="Central Plaza Mall, Golf Course Road, Gurgaon"/>
    <n v="77.100988299999997"/>
    <n v="28.442716999999998"/>
    <x v="11"/>
    <s v="Indian Rupees(Rs.)"/>
    <x v="0"/>
    <x v="0"/>
    <s v="No"/>
    <s v="No"/>
    <x v="0"/>
    <n v="146"/>
    <n v="1400"/>
    <x v="1"/>
    <s v="2013_9_1"/>
    <x v="0"/>
    <n v="9"/>
    <n v="1"/>
    <x v="0"/>
    <s v="Rs.1400"/>
    <n v="1400"/>
  </r>
  <r>
    <n v="18349901"/>
    <x v="5529"/>
    <n v="1"/>
    <x v="0"/>
    <s v="4120, Urdu Bazar, Jama Masjid, New Delhi"/>
    <s v="Jama Masjid"/>
    <s v="Jama Masjid, New Delhi"/>
    <n v="77.234902199999993"/>
    <n v="28.6498101"/>
    <x v="11"/>
    <s v="Indian Rupees(Rs.)"/>
    <x v="1"/>
    <x v="1"/>
    <s v="No"/>
    <s v="No"/>
    <x v="3"/>
    <n v="7"/>
    <n v="400"/>
    <x v="13"/>
    <s v="2014_5_2"/>
    <x v="7"/>
    <n v="5"/>
    <n v="2"/>
    <x v="0"/>
    <s v="Rs.400"/>
    <n v="400"/>
  </r>
  <r>
    <n v="18349905"/>
    <x v="1738"/>
    <n v="1"/>
    <x v="2"/>
    <s v="3rd Floor, Logix City Centre, Sector 32, Near Sector 34, Noida"/>
    <s v="Logix City Centre, Sector 32, Noida"/>
    <s v="Logix City Centre, Sector 32, Noida, Noida"/>
    <n v="77.353573699999998"/>
    <n v="28.574300099999999"/>
    <x v="2"/>
    <s v="Indian Rupees(Rs.)"/>
    <x v="1"/>
    <x v="1"/>
    <s v="No"/>
    <s v="No"/>
    <x v="1"/>
    <n v="7"/>
    <n v="600"/>
    <x v="20"/>
    <s v="2015_2_14"/>
    <x v="8"/>
    <n v="2"/>
    <n v="14"/>
    <x v="0"/>
    <s v="Rs.600"/>
    <n v="600"/>
  </r>
  <r>
    <n v="18349910"/>
    <x v="5530"/>
    <n v="1"/>
    <x v="0"/>
    <s v="1465 B,Near Masjid Sayed Rafai, Chitli Qabar, Jama Masjid, New Delhi"/>
    <s v="Jama Masjid"/>
    <s v="Jama Masjid, New Delhi"/>
    <n v="77.233914200000001"/>
    <n v="28.647296900000001"/>
    <x v="229"/>
    <s v="Indian Rupees(Rs.)"/>
    <x v="1"/>
    <x v="1"/>
    <s v="No"/>
    <s v="No"/>
    <x v="3"/>
    <n v="12"/>
    <n v="200"/>
    <x v="14"/>
    <s v="2012_9_5"/>
    <x v="2"/>
    <n v="9"/>
    <n v="5"/>
    <x v="0"/>
    <s v="Rs.200"/>
    <n v="200"/>
  </r>
  <r>
    <n v="18349911"/>
    <x v="5531"/>
    <n v="1"/>
    <x v="1"/>
    <s v="Unitech Infospace, Sector 21, Gurgaon"/>
    <s v="Unitech Infospace, Sector 21, Gurgaon"/>
    <s v="Unitech Infospace, Sector 21, Gurgaon, Gurgaon"/>
    <n v="77.0714215"/>
    <n v="28.509680700000001"/>
    <x v="524"/>
    <s v="Indian Rupees(Rs.)"/>
    <x v="0"/>
    <x v="1"/>
    <s v="No"/>
    <s v="No"/>
    <x v="1"/>
    <n v="45"/>
    <n v="500"/>
    <x v="9"/>
    <s v="2011_5_4"/>
    <x v="4"/>
    <n v="5"/>
    <n v="4"/>
    <x v="0"/>
    <s v="Rs.500"/>
    <n v="500"/>
  </r>
  <r>
    <n v="18349914"/>
    <x v="5532"/>
    <n v="1"/>
    <x v="0"/>
    <s v="Khaira Mod, Near Suraj Cinema, Opposite Janta Xray Lab, Najafgarh, New Delhi"/>
    <s v="Najafgarh"/>
    <s v="Najafgarh, New Delhi"/>
    <n v="76.975318900000005"/>
    <n v="28.611234700000001"/>
    <x v="1550"/>
    <s v="Indian Rupees(Rs.)"/>
    <x v="1"/>
    <x v="1"/>
    <s v="No"/>
    <s v="No"/>
    <x v="3"/>
    <n v="1"/>
    <n v="200"/>
    <x v="25"/>
    <s v="2017_5_4"/>
    <x v="6"/>
    <n v="5"/>
    <n v="4"/>
    <x v="0"/>
    <s v="Rs.200"/>
    <n v="200"/>
  </r>
  <r>
    <n v="18349915"/>
    <x v="5533"/>
    <n v="1"/>
    <x v="1"/>
    <s v="3rd Floor, DLF Mega Mall, DLF Phase 1, Gurgaon"/>
    <s v="DLF Phase 1"/>
    <s v="DLF Phase 1, Gurgaon"/>
    <n v="77.093130759999994"/>
    <n v="28.47580623"/>
    <x v="520"/>
    <s v="Indian Rupees(Rs.)"/>
    <x v="1"/>
    <x v="1"/>
    <s v="No"/>
    <s v="No"/>
    <x v="3"/>
    <n v="3"/>
    <n v="400"/>
    <x v="25"/>
    <s v="2012_5_5"/>
    <x v="2"/>
    <n v="5"/>
    <n v="5"/>
    <x v="0"/>
    <s v="Rs.400"/>
    <n v="400"/>
  </r>
  <r>
    <n v="18349916"/>
    <x v="5534"/>
    <n v="1"/>
    <x v="0"/>
    <s v="288, Opposite Venkateshwara College, Satyaniketan, New Delhi"/>
    <s v="Satyaniketan"/>
    <s v="Satyaniketan, New Delhi"/>
    <n v="77.16886461"/>
    <n v="28.588392259999999"/>
    <x v="798"/>
    <s v="Indian Rupees(Rs.)"/>
    <x v="1"/>
    <x v="0"/>
    <s v="No"/>
    <s v="No"/>
    <x v="1"/>
    <n v="530"/>
    <n v="600"/>
    <x v="7"/>
    <s v="2016_3_26"/>
    <x v="1"/>
    <n v="3"/>
    <n v="26"/>
    <x v="0"/>
    <s v="Rs.600"/>
    <n v="600"/>
  </r>
  <r>
    <n v="18349919"/>
    <x v="2679"/>
    <n v="1"/>
    <x v="0"/>
    <s v="G-1, Ground Floor, Opposite Aurobindo Market, Hauz Khas, New Delhi"/>
    <s v="Hauz Khas"/>
    <s v="Hauz Khas, New Delhi"/>
    <n v="77.204565799999997"/>
    <n v="28.5513376"/>
    <x v="49"/>
    <s v="Indian Rupees(Rs.)"/>
    <x v="1"/>
    <x v="0"/>
    <s v="No"/>
    <s v="No"/>
    <x v="3"/>
    <n v="67"/>
    <n v="150"/>
    <x v="27"/>
    <s v="2012_3_28"/>
    <x v="2"/>
    <n v="3"/>
    <n v="28"/>
    <x v="0"/>
    <s v="Rs.150"/>
    <n v="150"/>
  </r>
  <r>
    <n v="18349921"/>
    <x v="5535"/>
    <n v="1"/>
    <x v="0"/>
    <s v="Behind Savitri Cinema, Greater Kailash (GK) 2, New Delhi"/>
    <s v="Greater Kailash (GK) 2"/>
    <s v="Greater Kailash (GK) 2, New Delhi"/>
    <n v="77.239850000000004"/>
    <n v="28.5417418"/>
    <x v="999"/>
    <s v="Indian Rupees(Rs.)"/>
    <x v="1"/>
    <x v="0"/>
    <s v="No"/>
    <s v="No"/>
    <x v="0"/>
    <n v="70"/>
    <n v="1000"/>
    <x v="5"/>
    <s v="2016_9_7"/>
    <x v="1"/>
    <n v="9"/>
    <n v="7"/>
    <x v="0"/>
    <s v="Rs.1000"/>
    <n v="1000"/>
  </r>
  <r>
    <n v="18349922"/>
    <x v="5536"/>
    <n v="1"/>
    <x v="0"/>
    <s v="Main Goyla, Deenpur Road, Near 25 Feet Road, Shyam Vihar, Najafgarh, New Delhi"/>
    <s v="Najafgarh"/>
    <s v="Najafgarh, New Delhi"/>
    <n v="77.002824399999994"/>
    <n v="28.590591"/>
    <x v="81"/>
    <s v="Indian Rupees(Rs.)"/>
    <x v="1"/>
    <x v="1"/>
    <s v="No"/>
    <s v="No"/>
    <x v="3"/>
    <n v="1"/>
    <n v="400"/>
    <x v="25"/>
    <s v="2011_8_23"/>
    <x v="4"/>
    <n v="8"/>
    <n v="23"/>
    <x v="0"/>
    <s v="Rs.400"/>
    <n v="400"/>
  </r>
  <r>
    <n v="18349923"/>
    <x v="5537"/>
    <n v="1"/>
    <x v="0"/>
    <s v="48, Tolstoy Lane, Janpath, New Delhi"/>
    <s v="Janpath"/>
    <s v="Janpath, New Delhi"/>
    <n v="77.219633099999996"/>
    <n v="28.626940699999999"/>
    <x v="252"/>
    <s v="Indian Rupees(Rs.)"/>
    <x v="1"/>
    <x v="1"/>
    <s v="No"/>
    <s v="No"/>
    <x v="0"/>
    <n v="291"/>
    <n v="1200"/>
    <x v="1"/>
    <s v="2010_10_19"/>
    <x v="3"/>
    <n v="10"/>
    <n v="19"/>
    <x v="0"/>
    <s v="Rs.1200"/>
    <n v="1200"/>
  </r>
  <r>
    <n v="18349925"/>
    <x v="5538"/>
    <n v="1"/>
    <x v="0"/>
    <s v="K-65, Chinar Apartment, Jamia Nagar, Near Zakir Nagar, New Delhi"/>
    <s v="Zakir Nagar"/>
    <s v="Zakir Nagar, New Delhi"/>
    <n v="0"/>
    <n v="0"/>
    <x v="6"/>
    <s v="Indian Rupees(Rs.)"/>
    <x v="1"/>
    <x v="1"/>
    <s v="No"/>
    <s v="No"/>
    <x v="3"/>
    <n v="0"/>
    <n v="200"/>
    <x v="25"/>
    <s v="2016_9_18"/>
    <x v="1"/>
    <n v="9"/>
    <n v="18"/>
    <x v="0"/>
    <s v="Rs.200"/>
    <n v="200"/>
  </r>
  <r>
    <n v="18349929"/>
    <x v="2908"/>
    <n v="1"/>
    <x v="2"/>
    <s v="SH-161,ŒæGardenŒæGalleria, Sector 38, Noida"/>
    <s v="Sector 38"/>
    <s v="Sector 38, Noida"/>
    <n v="77.322165100000007"/>
    <n v="28.5643934"/>
    <x v="608"/>
    <s v="Indian Rupees(Rs.)"/>
    <x v="1"/>
    <x v="1"/>
    <s v="No"/>
    <s v="No"/>
    <x v="3"/>
    <n v="7"/>
    <n v="400"/>
    <x v="13"/>
    <s v="2014_4_23"/>
    <x v="7"/>
    <n v="4"/>
    <n v="23"/>
    <x v="0"/>
    <s v="Rs.400"/>
    <n v="400"/>
  </r>
  <r>
    <n v="18349930"/>
    <x v="5539"/>
    <n v="1"/>
    <x v="0"/>
    <s v="3rd Floor, I-2, Central market, Lajpat Nagar 2, New Delhi"/>
    <s v="Lajpat Nagar 2"/>
    <s v="Lajpat Nagar 2, New Delhi"/>
    <n v="77.243882999999997"/>
    <n v="28.569384899999999"/>
    <x v="21"/>
    <s v="Indian Rupees(Rs.)"/>
    <x v="1"/>
    <x v="1"/>
    <s v="No"/>
    <s v="No"/>
    <x v="1"/>
    <n v="18"/>
    <n v="600"/>
    <x v="13"/>
    <s v="2014_11_24"/>
    <x v="7"/>
    <n v="11"/>
    <n v="24"/>
    <x v="0"/>
    <s v="Rs.600"/>
    <n v="600"/>
  </r>
  <r>
    <n v="18349937"/>
    <x v="2908"/>
    <n v="1"/>
    <x v="0"/>
    <s v="C 14, Ground Floor, Community Center, SDA Market, SDA, New Delhi"/>
    <s v="SDA"/>
    <s v="SDA, New Delhi"/>
    <n v="77.196815700000002"/>
    <n v="28.546526499999999"/>
    <x v="608"/>
    <s v="Indian Rupees(Rs.)"/>
    <x v="1"/>
    <x v="1"/>
    <s v="No"/>
    <s v="No"/>
    <x v="3"/>
    <n v="18"/>
    <n v="400"/>
    <x v="9"/>
    <s v="2015_11_21"/>
    <x v="8"/>
    <n v="11"/>
    <n v="21"/>
    <x v="0"/>
    <s v="Rs.400"/>
    <n v="400"/>
  </r>
  <r>
    <n v="18349974"/>
    <x v="5540"/>
    <n v="1"/>
    <x v="0"/>
    <s v="Shop PVT 3, Ground Floor, Block UB, Jawahar Nagar, Kamla Nagar, New Delhi"/>
    <s v="Kamla Nagar"/>
    <s v="Kamla Nagar, New Delhi"/>
    <n v="77.207386490000005"/>
    <n v="28.6809212"/>
    <x v="1312"/>
    <s v="Indian Rupees(Rs.)"/>
    <x v="1"/>
    <x v="1"/>
    <s v="No"/>
    <s v="No"/>
    <x v="3"/>
    <n v="72"/>
    <n v="250"/>
    <x v="1"/>
    <s v="2011_6_8"/>
    <x v="4"/>
    <n v="6"/>
    <n v="8"/>
    <x v="0"/>
    <s v="Rs.250"/>
    <n v="250"/>
  </r>
  <r>
    <n v="18350020"/>
    <x v="5541"/>
    <n v="1"/>
    <x v="5"/>
    <s v="Shop 1&amp;2, Marvel Alaina, Lane  8, Near Godrej Nature's Basket, Koregaon Park, Pune"/>
    <s v="Koregaon Park"/>
    <s v="Koregaon Park, Pune"/>
    <n v="73.896484779999994"/>
    <n v="18.536561750000001"/>
    <x v="1551"/>
    <s v="Indian Rupees(Rs.)"/>
    <x v="0"/>
    <x v="1"/>
    <s v="No"/>
    <s v="No"/>
    <x v="1"/>
    <n v="635"/>
    <n v="900"/>
    <x v="23"/>
    <s v="2017_5_24"/>
    <x v="6"/>
    <n v="5"/>
    <n v="24"/>
    <x v="0"/>
    <s v="Rs.900"/>
    <n v="900"/>
  </r>
  <r>
    <n v="18350101"/>
    <x v="5542"/>
    <n v="1"/>
    <x v="0"/>
    <s v="Shop 2, 4, 6, &amp; 7, CD Block, Sagar Complex, Pitampura, New Delhi"/>
    <s v="Pitampura"/>
    <s v="Pitampura, New Delhi"/>
    <n v="77.137775500000004"/>
    <n v="28.7065181"/>
    <x v="11"/>
    <s v="Indian Rupees(Rs.)"/>
    <x v="1"/>
    <x v="0"/>
    <s v="No"/>
    <s v="No"/>
    <x v="1"/>
    <n v="128"/>
    <n v="500"/>
    <x v="6"/>
    <s v="2013_2_24"/>
    <x v="0"/>
    <n v="2"/>
    <n v="24"/>
    <x v="0"/>
    <s v="Rs.500"/>
    <n v="500"/>
  </r>
  <r>
    <n v="18350112"/>
    <x v="5543"/>
    <n v="1"/>
    <x v="0"/>
    <s v="Ground Floor, 4, Vigyan Vihar, Anand Vihar, New Delhi"/>
    <s v="Anand Vihar"/>
    <s v="Anand Vihar, New Delhi"/>
    <n v="77.312853799999999"/>
    <n v="28.660001000000001"/>
    <x v="1552"/>
    <s v="Indian Rupees(Rs.)"/>
    <x v="1"/>
    <x v="0"/>
    <s v="No"/>
    <s v="No"/>
    <x v="3"/>
    <n v="58"/>
    <n v="350"/>
    <x v="9"/>
    <s v="2016_8_28"/>
    <x v="1"/>
    <n v="8"/>
    <n v="28"/>
    <x v="0"/>
    <s v="Rs.350"/>
    <n v="350"/>
  </r>
  <r>
    <n v="18350118"/>
    <x v="5544"/>
    <n v="1"/>
    <x v="0"/>
    <s v="A 21, Tagore Market, Kirti Nagar, New Delhi"/>
    <s v="Kirti Nagar"/>
    <s v="Kirti Nagar, New Delhi"/>
    <n v="77.137323100000003"/>
    <n v="28.654595700000002"/>
    <x v="270"/>
    <s v="Indian Rupees(Rs.)"/>
    <x v="1"/>
    <x v="1"/>
    <s v="No"/>
    <s v="No"/>
    <x v="1"/>
    <n v="4"/>
    <n v="750"/>
    <x v="18"/>
    <s v="2013_4_4"/>
    <x v="0"/>
    <n v="4"/>
    <n v="4"/>
    <x v="0"/>
    <s v="Rs.750"/>
    <n v="750"/>
  </r>
  <r>
    <n v="18350120"/>
    <x v="5545"/>
    <n v="1"/>
    <x v="1"/>
    <s v="P-4, Circular Road, New Colony, Old Railway Road, Gurgaon"/>
    <s v="Old Railway Road"/>
    <s v="Old Railway Road, Gurgaon"/>
    <n v="77.016686399999998"/>
    <n v="28.467850599999998"/>
    <x v="213"/>
    <s v="Indian Rupees(Rs.)"/>
    <x v="1"/>
    <x v="1"/>
    <s v="No"/>
    <s v="No"/>
    <x v="3"/>
    <n v="6"/>
    <n v="450"/>
    <x v="18"/>
    <s v="2017_8_3"/>
    <x v="6"/>
    <n v="8"/>
    <n v="3"/>
    <x v="0"/>
    <s v="Rs.450"/>
    <n v="450"/>
  </r>
  <r>
    <n v="18350121"/>
    <x v="4646"/>
    <n v="1"/>
    <x v="0"/>
    <s v="Shop 29, Ground Floor, Vasant Square Mall, Vasant Kunj, New Delhi"/>
    <s v="Vasant Square Mall, Vasant Kunj"/>
    <s v="Vasant Square Mall, Vasant Kunj, New Delhi"/>
    <n v="77.156967100000003"/>
    <n v="28.525147799999999"/>
    <x v="526"/>
    <s v="Indian Rupees(Rs.)"/>
    <x v="1"/>
    <x v="0"/>
    <s v="No"/>
    <s v="No"/>
    <x v="1"/>
    <n v="105"/>
    <n v="750"/>
    <x v="1"/>
    <s v="2015_9_6"/>
    <x v="8"/>
    <n v="9"/>
    <n v="6"/>
    <x v="0"/>
    <s v="Rs.750"/>
    <n v="750"/>
  </r>
  <r>
    <n v="18350125"/>
    <x v="843"/>
    <n v="1"/>
    <x v="1"/>
    <s v="Unit 7, SEZ Block 4 Aminity, Unitech Infospace, Sector 21, Gurgaon"/>
    <s v="Unitech Infospace, Sector 21, Gurgaon"/>
    <s v="Unitech Infospace, Sector 21, Gurgaon, Gurgaon"/>
    <n v="77.071998640000004"/>
    <n v="28.51028625"/>
    <x v="301"/>
    <s v="Indian Rupees(Rs.)"/>
    <x v="1"/>
    <x v="1"/>
    <s v="No"/>
    <s v="No"/>
    <x v="3"/>
    <n v="25"/>
    <n v="300"/>
    <x v="2"/>
    <s v="2014_2_1"/>
    <x v="7"/>
    <n v="2"/>
    <n v="1"/>
    <x v="0"/>
    <s v="Rs.300"/>
    <n v="300"/>
  </r>
  <r>
    <n v="18350136"/>
    <x v="5546"/>
    <n v="1"/>
    <x v="1"/>
    <s v="Green Wood Plaza, Sector 45, Gurgaon"/>
    <s v="Sector 45"/>
    <s v="Sector 45, Gurgaon"/>
    <n v="77.059245000000004"/>
    <n v="28.444463299999999"/>
    <x v="509"/>
    <s v="Indian Rupees(Rs.)"/>
    <x v="1"/>
    <x v="1"/>
    <s v="No"/>
    <s v="No"/>
    <x v="3"/>
    <n v="0"/>
    <n v="200"/>
    <x v="25"/>
    <s v="2010_7_10"/>
    <x v="3"/>
    <n v="7"/>
    <n v="10"/>
    <x v="0"/>
    <s v="Rs.200"/>
    <n v="200"/>
  </r>
  <r>
    <n v="18350138"/>
    <x v="5547"/>
    <n v="1"/>
    <x v="1"/>
    <s v="Rao Chattar Singh Market, Opposite Siemens Sarhaul Village, Udyog Vihar, Gurgaon"/>
    <s v="Udyog Vihar"/>
    <s v="Udyog Vihar, Gurgaon"/>
    <n v="77.0673441"/>
    <n v="28.490722300000002"/>
    <x v="11"/>
    <s v="Indian Rupees(Rs.)"/>
    <x v="1"/>
    <x v="1"/>
    <s v="No"/>
    <s v="No"/>
    <x v="3"/>
    <n v="0"/>
    <n v="200"/>
    <x v="25"/>
    <s v="2012_11_20"/>
    <x v="2"/>
    <n v="11"/>
    <n v="20"/>
    <x v="0"/>
    <s v="Rs.200"/>
    <n v="200"/>
  </r>
  <r>
    <n v="18350142"/>
    <x v="5548"/>
    <n v="1"/>
    <x v="1"/>
    <s v="Food Court, Infocity, Udyog Vihar, Gurgaon"/>
    <s v="Udyog Vihar"/>
    <s v="Udyog Vihar, Gurgaon"/>
    <n v="77.086214999999996"/>
    <n v="28.513031300000002"/>
    <x v="25"/>
    <s v="Indian Rupees(Rs.)"/>
    <x v="1"/>
    <x v="1"/>
    <s v="No"/>
    <s v="No"/>
    <x v="3"/>
    <n v="0"/>
    <n v="150"/>
    <x v="25"/>
    <s v="2015_9_24"/>
    <x v="8"/>
    <n v="9"/>
    <n v="24"/>
    <x v="0"/>
    <s v="Rs.150"/>
    <n v="150"/>
  </r>
  <r>
    <n v="18350143"/>
    <x v="50"/>
    <n v="1"/>
    <x v="0"/>
    <s v="Shop 7, Defence Colony Main Market, Defence Colony, New Delhi"/>
    <s v="Defence Colony"/>
    <s v="Defence Colony, New Delhi"/>
    <n v="77.230142000000001"/>
    <n v="28.573814200000001"/>
    <x v="2"/>
    <s v="Indian Rupees(Rs.)"/>
    <x v="0"/>
    <x v="0"/>
    <s v="No"/>
    <s v="No"/>
    <x v="0"/>
    <n v="183"/>
    <n v="1500"/>
    <x v="5"/>
    <s v="2015_3_20"/>
    <x v="8"/>
    <n v="3"/>
    <n v="20"/>
    <x v="0"/>
    <s v="Rs.1500"/>
    <n v="1500"/>
  </r>
  <r>
    <n v="18350144"/>
    <x v="1056"/>
    <n v="1"/>
    <x v="1"/>
    <s v="Shop 7, Sector 18, HUDA Complex, Sarhaul Village, Udyog Vihar, Gurgaon"/>
    <s v="Udyog Vihar"/>
    <s v="Udyog Vihar, Gurgaon"/>
    <n v="77.067077299999994"/>
    <n v="28.4905933"/>
    <x v="126"/>
    <s v="Indian Rupees(Rs.)"/>
    <x v="1"/>
    <x v="1"/>
    <s v="No"/>
    <s v="No"/>
    <x v="3"/>
    <n v="2"/>
    <n v="300"/>
    <x v="25"/>
    <s v="2018_12_6"/>
    <x v="5"/>
    <n v="12"/>
    <n v="6"/>
    <x v="0"/>
    <s v="Rs.300"/>
    <n v="300"/>
  </r>
  <r>
    <n v="18350153"/>
    <x v="5549"/>
    <n v="1"/>
    <x v="1"/>
    <s v="Shop 4, Bestech Park View Residency, Palam Vihar, Gurgaon"/>
    <s v="Palam Vihar"/>
    <s v="Palam Vihar, Gurgaon"/>
    <n v="77.021897659999993"/>
    <n v="28.498413670000001"/>
    <x v="21"/>
    <s v="Indian Rupees(Rs.)"/>
    <x v="1"/>
    <x v="1"/>
    <s v="No"/>
    <s v="No"/>
    <x v="1"/>
    <n v="0"/>
    <n v="600"/>
    <x v="25"/>
    <s v="2016_9_13"/>
    <x v="1"/>
    <n v="9"/>
    <n v="13"/>
    <x v="0"/>
    <s v="Rs.600"/>
    <n v="600"/>
  </r>
  <r>
    <n v="18350159"/>
    <x v="2651"/>
    <n v="1"/>
    <x v="0"/>
    <s v="F-341, Lado Sarai, Mehrauli, New Delhi"/>
    <s v="Mehrauli"/>
    <s v="Mehrauli, New Delhi"/>
    <n v="77.191235800000001"/>
    <n v="28.524498300000001"/>
    <x v="229"/>
    <s v="Indian Rupees(Rs.)"/>
    <x v="1"/>
    <x v="1"/>
    <s v="No"/>
    <s v="No"/>
    <x v="3"/>
    <n v="1"/>
    <n v="300"/>
    <x v="25"/>
    <s v="2017_2_26"/>
    <x v="6"/>
    <n v="2"/>
    <n v="26"/>
    <x v="0"/>
    <s v="Rs.300"/>
    <n v="300"/>
  </r>
  <r>
    <n v="18350160"/>
    <x v="5550"/>
    <n v="1"/>
    <x v="0"/>
    <s v="168 A, Pocket E, LIG Flats, Opposite Pooja Park, , GTB Enclave, Dilshad Garden, New Delhi"/>
    <s v="Dilshad Garden"/>
    <s v="Dilshad Garden, New Delhi"/>
    <n v="77.310811130000005"/>
    <n v="28.687106480000001"/>
    <x v="21"/>
    <s v="Indian Rupees(Rs.)"/>
    <x v="1"/>
    <x v="1"/>
    <s v="No"/>
    <s v="No"/>
    <x v="3"/>
    <n v="2"/>
    <n v="250"/>
    <x v="25"/>
    <s v="2012_3_15"/>
    <x v="2"/>
    <n v="3"/>
    <n v="15"/>
    <x v="0"/>
    <s v="Rs.250"/>
    <n v="250"/>
  </r>
  <r>
    <n v="18350231"/>
    <x v="2908"/>
    <n v="1"/>
    <x v="0"/>
    <s v="22, Ground Floor, Unity One Mall, Janakpuri, New Delhi"/>
    <s v="Unity One Mall, Janakpuri"/>
    <s v="Unity One Mall, Janakpuri, New Delhi"/>
    <n v="77.077054700000005"/>
    <n v="28.629091500000001"/>
    <x v="608"/>
    <s v="Indian Rupees(Rs.)"/>
    <x v="1"/>
    <x v="1"/>
    <s v="No"/>
    <s v="No"/>
    <x v="3"/>
    <n v="37"/>
    <n v="400"/>
    <x v="3"/>
    <s v="2011_3_8"/>
    <x v="4"/>
    <n v="3"/>
    <n v="8"/>
    <x v="0"/>
    <s v="Rs.400"/>
    <n v="400"/>
  </r>
  <r>
    <n v="18350234"/>
    <x v="5551"/>
    <n v="1"/>
    <x v="0"/>
    <s v="118, Shahpur Jat, New Delhi"/>
    <s v="Shahpur Jat"/>
    <s v="Shahpur Jat, New Delhi"/>
    <n v="77.2154113"/>
    <n v="28.549643799999998"/>
    <x v="49"/>
    <s v="Indian Rupees(Rs.)"/>
    <x v="1"/>
    <x v="1"/>
    <s v="No"/>
    <s v="No"/>
    <x v="3"/>
    <n v="23"/>
    <n v="200"/>
    <x v="4"/>
    <s v="2015_12_18"/>
    <x v="8"/>
    <n v="12"/>
    <n v="18"/>
    <x v="0"/>
    <s v="Rs.200"/>
    <n v="200"/>
  </r>
  <r>
    <n v="18350499"/>
    <x v="5552"/>
    <n v="1"/>
    <x v="0"/>
    <s v="Delhi University-GTB Nagar, New Delhi"/>
    <s v="Delhi University-GTB Nagar"/>
    <s v="Delhi University-GTB Nagar, New Delhi"/>
    <n v="77.204846799999999"/>
    <n v="28.699188299999999"/>
    <x v="6"/>
    <s v="Indian Rupees(Rs.)"/>
    <x v="1"/>
    <x v="0"/>
    <s v="No"/>
    <s v="No"/>
    <x v="3"/>
    <n v="51"/>
    <n v="450"/>
    <x v="15"/>
    <s v="2018_2_4"/>
    <x v="5"/>
    <n v="2"/>
    <n v="4"/>
    <x v="0"/>
    <s v="Rs.450"/>
    <n v="450"/>
  </r>
  <r>
    <n v="18350567"/>
    <x v="5553"/>
    <n v="1"/>
    <x v="0"/>
    <s v="B-41, 3-1/2, Pusta, Kartar Nagar, Shahdara, New Delhi"/>
    <s v="Shahdara"/>
    <s v="Shahdara, New Delhi"/>
    <n v="0"/>
    <n v="0"/>
    <x v="11"/>
    <s v="Indian Rupees(Rs.)"/>
    <x v="1"/>
    <x v="1"/>
    <s v="No"/>
    <s v="No"/>
    <x v="1"/>
    <n v="1"/>
    <n v="500"/>
    <x v="25"/>
    <s v="2012_11_25"/>
    <x v="2"/>
    <n v="11"/>
    <n v="25"/>
    <x v="0"/>
    <s v="Rs.500"/>
    <n v="500"/>
  </r>
  <r>
    <n v="18350870"/>
    <x v="5554"/>
    <n v="1"/>
    <x v="0"/>
    <s v="WZ 61A/20, Gandhi Market, Vashisht Park, West Sagar Pur, Palam, New Delhi"/>
    <s v="Palam"/>
    <s v="Palam, New Delhi"/>
    <n v="77.107913199999999"/>
    <n v="28.6057682"/>
    <x v="15"/>
    <s v="Indian Rupees(Rs.)"/>
    <x v="1"/>
    <x v="1"/>
    <s v="No"/>
    <s v="No"/>
    <x v="1"/>
    <n v="1"/>
    <n v="500"/>
    <x v="25"/>
    <s v="2016_3_21"/>
    <x v="1"/>
    <n v="3"/>
    <n v="21"/>
    <x v="0"/>
    <s v="Rs.500"/>
    <n v="500"/>
  </r>
  <r>
    <n v="18351053"/>
    <x v="5555"/>
    <n v="1"/>
    <x v="2"/>
    <s v="Shop 24, Amrapali Princely Estate, Sector 76, Near Sector 72, Noida"/>
    <s v="Sector 72"/>
    <s v="Sector 72, Noida"/>
    <n v="77.381186400000004"/>
    <n v="28.566377299999999"/>
    <x v="123"/>
    <s v="Indian Rupees(Rs.)"/>
    <x v="1"/>
    <x v="0"/>
    <s v="No"/>
    <s v="No"/>
    <x v="3"/>
    <n v="10"/>
    <n v="150"/>
    <x v="13"/>
    <s v="2014_9_17"/>
    <x v="7"/>
    <n v="9"/>
    <n v="17"/>
    <x v="0"/>
    <s v="Rs.150"/>
    <n v="150"/>
  </r>
  <r>
    <n v="18351422"/>
    <x v="5556"/>
    <n v="1"/>
    <x v="2"/>
    <s v="Sector 51 Noida"/>
    <s v="Sector 51"/>
    <s v="Sector 51, Noida"/>
    <n v="77.366940799999995"/>
    <n v="28.5784302"/>
    <x v="139"/>
    <s v="Indian Rupees(Rs.)"/>
    <x v="1"/>
    <x v="1"/>
    <s v="No"/>
    <s v="No"/>
    <x v="3"/>
    <n v="1"/>
    <n v="450"/>
    <x v="25"/>
    <s v="2015_10_11"/>
    <x v="8"/>
    <n v="10"/>
    <n v="11"/>
    <x v="0"/>
    <s v="Rs.450"/>
    <n v="450"/>
  </r>
  <r>
    <n v="18351471"/>
    <x v="5557"/>
    <n v="1"/>
    <x v="0"/>
    <s v="G 3663/72, Netaji Subhash Marg, Near Golcha Cinema, Daryaganj, New Delhi"/>
    <s v="Daryaganj"/>
    <s v="Daryaganj, New Delhi"/>
    <n v="77.24033283"/>
    <n v="28.643904200000001"/>
    <x v="229"/>
    <s v="Indian Rupees(Rs.)"/>
    <x v="1"/>
    <x v="1"/>
    <s v="No"/>
    <s v="No"/>
    <x v="3"/>
    <n v="0"/>
    <n v="400"/>
    <x v="25"/>
    <s v="2018_6_23"/>
    <x v="5"/>
    <n v="6"/>
    <n v="23"/>
    <x v="0"/>
    <s v="Rs.400"/>
    <n v="400"/>
  </r>
  <r>
    <n v="18351495"/>
    <x v="5558"/>
    <n v="1"/>
    <x v="0"/>
    <s v="Alaknanda, New Delhi"/>
    <s v="Alaknanda"/>
    <s v="Alaknanda, New Delhi"/>
    <n v="0"/>
    <n v="0"/>
    <x v="237"/>
    <s v="Indian Rupees(Rs.)"/>
    <x v="1"/>
    <x v="1"/>
    <s v="No"/>
    <s v="No"/>
    <x v="3"/>
    <n v="19"/>
    <n v="400"/>
    <x v="14"/>
    <s v="2013_8_18"/>
    <x v="0"/>
    <n v="8"/>
    <n v="18"/>
    <x v="0"/>
    <s v="Rs.400"/>
    <n v="400"/>
  </r>
  <r>
    <n v="18351822"/>
    <x v="5559"/>
    <n v="1"/>
    <x v="1"/>
    <s v="801, Arihant CGHS, Sector 56, Gurgaon"/>
    <s v="Sector 56"/>
    <s v="Sector 56, Gurgaon"/>
    <n v="0"/>
    <n v="0"/>
    <x v="1553"/>
    <s v="Indian Rupees(Rs.)"/>
    <x v="1"/>
    <x v="1"/>
    <s v="No"/>
    <s v="No"/>
    <x v="3"/>
    <n v="6"/>
    <n v="120"/>
    <x v="13"/>
    <s v="2018_1_19"/>
    <x v="5"/>
    <n v="1"/>
    <n v="19"/>
    <x v="0"/>
    <s v="Rs.120"/>
    <n v="120"/>
  </r>
  <r>
    <n v="18352161"/>
    <x v="5560"/>
    <n v="1"/>
    <x v="2"/>
    <s v="A-811, Jalvayu Towers, Sector 47, Noida"/>
    <s v="Sector 47"/>
    <s v="Sector 47, Noida"/>
    <n v="77.372413600000002"/>
    <n v="28.552759999999999"/>
    <x v="237"/>
    <s v="Indian Rupees(Rs.)"/>
    <x v="1"/>
    <x v="1"/>
    <s v="No"/>
    <s v="No"/>
    <x v="3"/>
    <n v="3"/>
    <n v="200"/>
    <x v="25"/>
    <s v="2017_3_12"/>
    <x v="6"/>
    <n v="3"/>
    <n v="12"/>
    <x v="0"/>
    <s v="Rs.200"/>
    <n v="200"/>
  </r>
  <r>
    <n v="18352171"/>
    <x v="3161"/>
    <n v="1"/>
    <x v="1"/>
    <s v="Plot 581, Phase 5, Udyog Vihar, Gurgaon"/>
    <s v="Udyog Vihar"/>
    <s v="Udyog Vihar, Gurgaon"/>
    <n v="77.083400699999999"/>
    <n v="28.497882100000002"/>
    <x v="11"/>
    <s v="Indian Rupees(Rs.)"/>
    <x v="1"/>
    <x v="1"/>
    <s v="No"/>
    <s v="No"/>
    <x v="3"/>
    <n v="0"/>
    <n v="200"/>
    <x v="25"/>
    <s v="2011_10_18"/>
    <x v="4"/>
    <n v="10"/>
    <n v="18"/>
    <x v="0"/>
    <s v="Rs.200"/>
    <n v="200"/>
  </r>
  <r>
    <n v="18352172"/>
    <x v="5561"/>
    <n v="1"/>
    <x v="0"/>
    <s v="Sector 9, Opposte House Tax Building, R K Puram, New Delhi"/>
    <s v="R K Puram"/>
    <s v="R K Puram, New Delhi"/>
    <n v="77.173579200000006"/>
    <n v="28.573581600000001"/>
    <x v="11"/>
    <s v="Indian Rupees(Rs.)"/>
    <x v="1"/>
    <x v="1"/>
    <s v="No"/>
    <s v="No"/>
    <x v="3"/>
    <n v="3"/>
    <n v="450"/>
    <x v="25"/>
    <s v="2011_6_12"/>
    <x v="4"/>
    <n v="6"/>
    <n v="12"/>
    <x v="0"/>
    <s v="Rs.450"/>
    <n v="450"/>
  </r>
  <r>
    <n v="18352176"/>
    <x v="5562"/>
    <n v="1"/>
    <x v="0"/>
    <s v="D-90, Fateh Nagar, Near Subhash Nagar, New Delhi"/>
    <s v="Subhash Nagar"/>
    <s v="Subhash Nagar, New Delhi"/>
    <n v="77.100880000000004"/>
    <n v="28.634166"/>
    <x v="11"/>
    <s v="Indian Rupees(Rs.)"/>
    <x v="1"/>
    <x v="1"/>
    <s v="No"/>
    <s v="No"/>
    <x v="3"/>
    <n v="3"/>
    <n v="200"/>
    <x v="25"/>
    <s v="2015_7_7"/>
    <x v="8"/>
    <n v="7"/>
    <n v="7"/>
    <x v="0"/>
    <s v="Rs.200"/>
    <n v="200"/>
  </r>
  <r>
    <n v="18352179"/>
    <x v="218"/>
    <n v="1"/>
    <x v="0"/>
    <s v="47, North Avenue,  Club Road, Punjabi Bagh, New Delhi"/>
    <s v="Punjabi Bagh"/>
    <s v="Punjabi Bagh, New Delhi"/>
    <n v="77.127360780000004"/>
    <n v="28.665950769999998"/>
    <x v="104"/>
    <s v="Indian Rupees(Rs.)"/>
    <x v="1"/>
    <x v="0"/>
    <s v="No"/>
    <s v="No"/>
    <x v="1"/>
    <n v="10"/>
    <n v="600"/>
    <x v="0"/>
    <s v="2017_12_13"/>
    <x v="6"/>
    <n v="12"/>
    <n v="13"/>
    <x v="0"/>
    <s v="Rs.600"/>
    <n v="600"/>
  </r>
  <r>
    <n v="18352180"/>
    <x v="5563"/>
    <n v="1"/>
    <x v="0"/>
    <s v="Shop A RZ-53/54, Gali 14, Pankha Road, R K Puram, New Delhi"/>
    <s v="R K Puram"/>
    <s v="R K Puram, New Delhi"/>
    <n v="77.100442459999996"/>
    <n v="28.60913476"/>
    <x v="11"/>
    <s v="Indian Rupees(Rs.)"/>
    <x v="1"/>
    <x v="1"/>
    <s v="No"/>
    <s v="No"/>
    <x v="3"/>
    <n v="0"/>
    <n v="200"/>
    <x v="25"/>
    <s v="2011_7_3"/>
    <x v="4"/>
    <n v="7"/>
    <n v="3"/>
    <x v="0"/>
    <s v="Rs.200"/>
    <n v="200"/>
  </r>
  <r>
    <n v="18352184"/>
    <x v="2908"/>
    <n v="1"/>
    <x v="2"/>
    <s v="Glued Reloaded, Dynamic House, Opposite Petrol Bunk, Dadri Main Road, Sector 41, Noida"/>
    <s v="Sector 41"/>
    <s v="Sector 41, Noida"/>
    <n v="77.360930600000003"/>
    <n v="28.561453700000001"/>
    <x v="608"/>
    <s v="Indian Rupees(Rs.)"/>
    <x v="1"/>
    <x v="1"/>
    <s v="No"/>
    <s v="No"/>
    <x v="3"/>
    <n v="4"/>
    <n v="400"/>
    <x v="20"/>
    <s v="2014_1_9"/>
    <x v="7"/>
    <n v="1"/>
    <n v="9"/>
    <x v="0"/>
    <s v="Rs.400"/>
    <n v="400"/>
  </r>
  <r>
    <n v="18352186"/>
    <x v="2908"/>
    <n v="1"/>
    <x v="0"/>
    <s v="14/16, Main Market, Model Town 2, New Delhi"/>
    <s v="Model Town 2"/>
    <s v="Model Town 2, New Delhi"/>
    <n v="77.190347000000003"/>
    <n v="28.7060128"/>
    <x v="608"/>
    <s v="Indian Rupees(Rs.)"/>
    <x v="1"/>
    <x v="1"/>
    <s v="No"/>
    <s v="No"/>
    <x v="3"/>
    <n v="17"/>
    <n v="400"/>
    <x v="13"/>
    <s v="2011_8_17"/>
    <x v="4"/>
    <n v="8"/>
    <n v="17"/>
    <x v="0"/>
    <s v="Rs.400"/>
    <n v="400"/>
  </r>
  <r>
    <n v="18352208"/>
    <x v="5564"/>
    <n v="1"/>
    <x v="1"/>
    <s v="U 55, DLF Phase 3, Gurgaon"/>
    <s v="DLF Phase 3"/>
    <s v="DLF Phase 3, Gurgaon"/>
    <n v="77.096233409999996"/>
    <n v="28.490257119999999"/>
    <x v="237"/>
    <s v="Indian Rupees(Rs.)"/>
    <x v="1"/>
    <x v="0"/>
    <s v="No"/>
    <s v="No"/>
    <x v="3"/>
    <n v="55"/>
    <n v="200"/>
    <x v="10"/>
    <s v="2018_8_11"/>
    <x v="5"/>
    <n v="8"/>
    <n v="11"/>
    <x v="0"/>
    <s v="Rs.200"/>
    <n v="200"/>
  </r>
  <r>
    <n v="18352209"/>
    <x v="5565"/>
    <n v="1"/>
    <x v="0"/>
    <s v="AP 85, Shalimar Bagh, New Delhi"/>
    <s v="Shalimar Bagh"/>
    <s v="Shalimar Bagh, New Delhi"/>
    <n v="0"/>
    <n v="0"/>
    <x v="1554"/>
    <s v="Indian Rupees(Rs.)"/>
    <x v="1"/>
    <x v="1"/>
    <s v="No"/>
    <s v="No"/>
    <x v="3"/>
    <n v="1"/>
    <n v="400"/>
    <x v="25"/>
    <s v="2017_12_19"/>
    <x v="6"/>
    <n v="12"/>
    <n v="19"/>
    <x v="0"/>
    <s v="Rs.400"/>
    <n v="400"/>
  </r>
  <r>
    <n v="18352214"/>
    <x v="5566"/>
    <n v="1"/>
    <x v="0"/>
    <s v="E-17, South Extension 2, New Delhi"/>
    <s v="South Extension 2"/>
    <s v="South Extension 2, New Delhi"/>
    <n v="77.220127199999993"/>
    <n v="28.5677962"/>
    <x v="0"/>
    <s v="Indian Rupees(Rs.)"/>
    <x v="1"/>
    <x v="1"/>
    <s v="No"/>
    <s v="No"/>
    <x v="1"/>
    <n v="40"/>
    <n v="900"/>
    <x v="4"/>
    <s v="2018_8_6"/>
    <x v="5"/>
    <n v="8"/>
    <n v="6"/>
    <x v="0"/>
    <s v="Rs.900"/>
    <n v="900"/>
  </r>
  <r>
    <n v="18352220"/>
    <x v="5567"/>
    <n v="1"/>
    <x v="0"/>
    <s v="G-9, RG Complex 2, Near Sector 14, Prashant Vihar, New Delhi"/>
    <s v="Prashant Vihar"/>
    <s v="Prashant Vihar, New Delhi"/>
    <n v="77.134584500000003"/>
    <n v="28.715477799999999"/>
    <x v="124"/>
    <s v="Indian Rupees(Rs.)"/>
    <x v="1"/>
    <x v="1"/>
    <s v="No"/>
    <s v="No"/>
    <x v="3"/>
    <n v="0"/>
    <n v="300"/>
    <x v="25"/>
    <s v="2012_12_3"/>
    <x v="2"/>
    <n v="12"/>
    <n v="3"/>
    <x v="0"/>
    <s v="Rs.300"/>
    <n v="300"/>
  </r>
  <r>
    <n v="18352249"/>
    <x v="123"/>
    <n v="1"/>
    <x v="2"/>
    <s v="Shop 9, Plot  BW 58, Logix City Centre, Sector 32, Near, Sector 34, Noida"/>
    <s v="Logix City Centre, Sector 32, Noida"/>
    <s v="Logix City Centre, Sector 32, Noida, Noida"/>
    <n v="77.353663400000002"/>
    <n v="28.574218900000002"/>
    <x v="69"/>
    <s v="Indian Rupees(Rs.)"/>
    <x v="1"/>
    <x v="0"/>
    <s v="No"/>
    <s v="No"/>
    <x v="1"/>
    <n v="15"/>
    <n v="500"/>
    <x v="11"/>
    <s v="2014_6_26"/>
    <x v="7"/>
    <n v="6"/>
    <n v="26"/>
    <x v="0"/>
    <s v="Rs.500"/>
    <n v="500"/>
  </r>
  <r>
    <n v="18352250"/>
    <x v="5568"/>
    <n v="1"/>
    <x v="1"/>
    <s v="1, V&amp;D Tower Jharsa, Opposite Medicity Hospital, Sector 39, Gurgaon"/>
    <s v="Sector 39"/>
    <s v="Sector 39, Gurgaon"/>
    <n v="77.046332500000005"/>
    <n v="28.4393846"/>
    <x v="568"/>
    <s v="Indian Rupees(Rs.)"/>
    <x v="1"/>
    <x v="1"/>
    <s v="No"/>
    <s v="No"/>
    <x v="1"/>
    <n v="0"/>
    <n v="500"/>
    <x v="25"/>
    <s v="2014_4_25"/>
    <x v="7"/>
    <n v="4"/>
    <n v="25"/>
    <x v="0"/>
    <s v="Rs.500"/>
    <n v="500"/>
  </r>
  <r>
    <n v="18352256"/>
    <x v="5551"/>
    <n v="1"/>
    <x v="0"/>
    <s v="B-25, Greater Kailash Enclave - II, Greater Kailash (GK) 2, New Delhi"/>
    <s v="Greater Kailash (GK) 2"/>
    <s v="Greater Kailash (GK) 2, New Delhi"/>
    <n v="77.239868900000005"/>
    <n v="28.541027199999998"/>
    <x v="49"/>
    <s v="Indian Rupees(Rs.)"/>
    <x v="1"/>
    <x v="1"/>
    <s v="No"/>
    <s v="No"/>
    <x v="3"/>
    <n v="10"/>
    <n v="200"/>
    <x v="13"/>
    <s v="2013_11_25"/>
    <x v="0"/>
    <n v="11"/>
    <n v="25"/>
    <x v="0"/>
    <s v="Rs.200"/>
    <n v="200"/>
  </r>
  <r>
    <n v="18352261"/>
    <x v="5569"/>
    <n v="1"/>
    <x v="0"/>
    <s v="112, Hari Nagar Ashram, New Friends Colony, New Delhi"/>
    <s v="New Friends Colony"/>
    <s v="New Friends Colony, New Delhi"/>
    <n v="0"/>
    <n v="0"/>
    <x v="25"/>
    <s v="Indian Rupees(Rs.)"/>
    <x v="1"/>
    <x v="1"/>
    <s v="No"/>
    <s v="No"/>
    <x v="3"/>
    <n v="2"/>
    <n v="150"/>
    <x v="25"/>
    <s v="2012_3_6"/>
    <x v="2"/>
    <n v="3"/>
    <n v="6"/>
    <x v="0"/>
    <s v="Rs.150"/>
    <n v="150"/>
  </r>
  <r>
    <n v="18352262"/>
    <x v="4299"/>
    <n v="1"/>
    <x v="2"/>
    <s v="Shop 3, Godavari Shopping Complex, Sector 37, Noida"/>
    <s v="Sector 37"/>
    <s v="Sector 37, Noida"/>
    <n v="77.340428799999998"/>
    <n v="28.565394600000001"/>
    <x v="52"/>
    <s v="Indian Rupees(Rs.)"/>
    <x v="1"/>
    <x v="0"/>
    <s v="No"/>
    <s v="No"/>
    <x v="3"/>
    <n v="92"/>
    <n v="400"/>
    <x v="10"/>
    <s v="2011_2_15"/>
    <x v="4"/>
    <n v="2"/>
    <n v="15"/>
    <x v="0"/>
    <s v="Rs.400"/>
    <n v="400"/>
  </r>
  <r>
    <n v="18352263"/>
    <x v="5290"/>
    <n v="1"/>
    <x v="0"/>
    <s v="123, Near PNB ATM, Qutab Institutional Area, New Delhi"/>
    <s v="Qutab Institutional Area"/>
    <s v="Qutab Institutional Area, New Delhi"/>
    <n v="77.185450380000006"/>
    <n v="28.54047405"/>
    <x v="104"/>
    <s v="Indian Rupees(Rs.)"/>
    <x v="1"/>
    <x v="0"/>
    <s v="No"/>
    <s v="No"/>
    <x v="1"/>
    <n v="4"/>
    <n v="600"/>
    <x v="20"/>
    <s v="2013_2_22"/>
    <x v="0"/>
    <n v="2"/>
    <n v="22"/>
    <x v="0"/>
    <s v="Rs.600"/>
    <n v="600"/>
  </r>
  <r>
    <n v="18352264"/>
    <x v="5570"/>
    <n v="1"/>
    <x v="0"/>
    <s v="F-114, Katwaria Sarai, Qutab Institutional Area, New Delhi"/>
    <s v="Qutab Institutional Area"/>
    <s v="Qutab Institutional Area, New Delhi"/>
    <n v="77.186408599999993"/>
    <n v="28.541514930000002"/>
    <x v="11"/>
    <s v="Indian Rupees(Rs.)"/>
    <x v="1"/>
    <x v="1"/>
    <s v="No"/>
    <s v="No"/>
    <x v="3"/>
    <n v="2"/>
    <n v="100"/>
    <x v="25"/>
    <s v="2017_10_13"/>
    <x v="6"/>
    <n v="10"/>
    <n v="13"/>
    <x v="0"/>
    <s v="Rs.100"/>
    <n v="100"/>
  </r>
  <r>
    <n v="18352268"/>
    <x v="5571"/>
    <n v="1"/>
    <x v="0"/>
    <s v="Opposite Pillar 5, Raghu Nagar Pankha Road, R K Puram, New Delhi"/>
    <s v="R K Puram"/>
    <s v="R K Puram, New Delhi"/>
    <n v="77.176150500000006"/>
    <n v="28.565974700000002"/>
    <x v="11"/>
    <s v="Indian Rupees(Rs.)"/>
    <x v="1"/>
    <x v="1"/>
    <s v="No"/>
    <s v="No"/>
    <x v="1"/>
    <n v="0"/>
    <n v="500"/>
    <x v="25"/>
    <s v="2011_7_13"/>
    <x v="4"/>
    <n v="7"/>
    <n v="13"/>
    <x v="0"/>
    <s v="Rs.500"/>
    <n v="500"/>
  </r>
  <r>
    <n v="18352271"/>
    <x v="5572"/>
    <n v="1"/>
    <x v="1"/>
    <s v="Shop 4, B Block, Vicky Market, Ardee City, Gurgaon"/>
    <s v="Ardee City"/>
    <s v="Ardee City, Gurgaon"/>
    <n v="77.081491999999997"/>
    <n v="28.4406523"/>
    <x v="11"/>
    <s v="Indian Rupees(Rs.)"/>
    <x v="1"/>
    <x v="1"/>
    <s v="No"/>
    <s v="No"/>
    <x v="3"/>
    <n v="0"/>
    <n v="200"/>
    <x v="25"/>
    <s v="2017_4_21"/>
    <x v="6"/>
    <n v="4"/>
    <n v="21"/>
    <x v="0"/>
    <s v="Rs.200"/>
    <n v="200"/>
  </r>
  <r>
    <n v="18352275"/>
    <x v="5573"/>
    <n v="1"/>
    <x v="0"/>
    <s v="Plot 2-A, Gopal Nagar Extension, Near Goodwil School, Surakhpur Road, Najafgarh, New Delhi"/>
    <s v="Najafgarh"/>
    <s v="Najafgarh, New Delhi"/>
    <n v="76.973646900000006"/>
    <n v="28.615987199999999"/>
    <x v="6"/>
    <s v="Indian Rupees(Rs.)"/>
    <x v="1"/>
    <x v="1"/>
    <s v="No"/>
    <s v="No"/>
    <x v="3"/>
    <n v="0"/>
    <n v="250"/>
    <x v="25"/>
    <s v="2011_4_25"/>
    <x v="4"/>
    <n v="4"/>
    <n v="25"/>
    <x v="0"/>
    <s v="Rs.250"/>
    <n v="250"/>
  </r>
  <r>
    <n v="18352277"/>
    <x v="97"/>
    <n v="1"/>
    <x v="1"/>
    <s v="Vanijya Nikunj, Shankar Chowk, Phase 5, Udyog Vihar, Gurgaon"/>
    <s v="Udyog Vihar"/>
    <s v="Udyog Vihar, Gurgaon"/>
    <n v="77.088159000000005"/>
    <n v="28.499116099999998"/>
    <x v="2"/>
    <s v="Indian Rupees(Rs.)"/>
    <x v="1"/>
    <x v="0"/>
    <s v="No"/>
    <s v="No"/>
    <x v="0"/>
    <n v="7"/>
    <n v="1000"/>
    <x v="8"/>
    <s v="2015_7_12"/>
    <x v="8"/>
    <n v="7"/>
    <n v="12"/>
    <x v="0"/>
    <s v="Rs.1000"/>
    <n v="1000"/>
  </r>
  <r>
    <n v="18352278"/>
    <x v="3169"/>
    <n v="1"/>
    <x v="0"/>
    <s v="A J 24, Central Market, Shalimar Bagh, New Delhi"/>
    <s v="Shalimar Bagh"/>
    <s v="Shalimar Bagh, New Delhi"/>
    <n v="77.163659699999997"/>
    <n v="28.706856500000001"/>
    <x v="21"/>
    <s v="Indian Rupees(Rs.)"/>
    <x v="1"/>
    <x v="0"/>
    <s v="No"/>
    <s v="No"/>
    <x v="3"/>
    <n v="7"/>
    <n v="450"/>
    <x v="0"/>
    <s v="2012_2_5"/>
    <x v="2"/>
    <n v="2"/>
    <n v="5"/>
    <x v="0"/>
    <s v="Rs.450"/>
    <n v="450"/>
  </r>
  <r>
    <n v="18352287"/>
    <x v="5574"/>
    <n v="1"/>
    <x v="0"/>
    <s v="Opposite BDO Office, Gurgaon Road, Roshan Pura, Najafgarh, New Delhi"/>
    <s v="Najafgarh"/>
    <s v="Najafgarh, New Delhi"/>
    <n v="76.988617099999999"/>
    <n v="28.601061000000001"/>
    <x v="6"/>
    <s v="Indian Rupees(Rs.)"/>
    <x v="1"/>
    <x v="1"/>
    <s v="No"/>
    <s v="No"/>
    <x v="3"/>
    <n v="0"/>
    <n v="300"/>
    <x v="25"/>
    <s v="2016_10_5"/>
    <x v="1"/>
    <n v="10"/>
    <n v="5"/>
    <x v="0"/>
    <s v="Rs.300"/>
    <n v="300"/>
  </r>
  <r>
    <n v="18352288"/>
    <x v="5575"/>
    <n v="1"/>
    <x v="0"/>
    <s v="32/4, Chawla Stand, Najafgarh, New Delhi"/>
    <s v="Najafgarh"/>
    <s v="Najafgarh, New Delhi"/>
    <n v="76.985277699999997"/>
    <n v="28.609169699999999"/>
    <x v="1555"/>
    <s v="Indian Rupees(Rs.)"/>
    <x v="1"/>
    <x v="1"/>
    <s v="No"/>
    <s v="No"/>
    <x v="3"/>
    <n v="0"/>
    <n v="400"/>
    <x v="25"/>
    <s v="2017_10_4"/>
    <x v="6"/>
    <n v="10"/>
    <n v="4"/>
    <x v="0"/>
    <s v="Rs.400"/>
    <n v="400"/>
  </r>
  <r>
    <n v="18352295"/>
    <x v="5576"/>
    <n v="1"/>
    <x v="1"/>
    <s v="HUDA Market, Sector 31, Gurgaon"/>
    <s v="Sector 31"/>
    <s v="Sector 31, Gurgaon"/>
    <n v="77.050631699999997"/>
    <n v="28.452741199999998"/>
    <x v="52"/>
    <s v="Indian Rupees(Rs.)"/>
    <x v="1"/>
    <x v="1"/>
    <s v="No"/>
    <s v="No"/>
    <x v="3"/>
    <n v="8"/>
    <n v="250"/>
    <x v="6"/>
    <s v="2012_6_15"/>
    <x v="2"/>
    <n v="6"/>
    <n v="15"/>
    <x v="0"/>
    <s v="Rs.250"/>
    <n v="250"/>
  </r>
  <r>
    <n v="18352452"/>
    <x v="5577"/>
    <n v="94"/>
    <x v="71"/>
    <s v="Plaza Festival, South Parking, Jl. HR Rasuna Said, Kuningan, Jakarta"/>
    <s v="Plaza Festival, Kuningan"/>
    <s v="Plaza Festival, Kuningan, Jakarta"/>
    <n v="106.8317481"/>
    <n v="-6.2189324790000002"/>
    <x v="1556"/>
    <s v="Indonesian Rupiah(IDR)"/>
    <x v="1"/>
    <x v="1"/>
    <s v="No"/>
    <s v="No"/>
    <x v="0"/>
    <n v="458"/>
    <n v="300000"/>
    <x v="26"/>
    <s v="2011_7_28"/>
    <x v="4"/>
    <n v="7"/>
    <n v="28"/>
    <x v="10"/>
    <s v="IDR300000"/>
    <n v="1572"/>
  </r>
  <r>
    <n v="18352655"/>
    <x v="5578"/>
    <n v="1"/>
    <x v="1"/>
    <s v="Opposite Medicity Hospital, Sector 39, Gurgaon"/>
    <s v="Sector 39"/>
    <s v="Sector 39, Gurgaon"/>
    <n v="77.042902369999993"/>
    <n v="28.439701729999999"/>
    <x v="10"/>
    <s v="Indian Rupees(Rs.)"/>
    <x v="1"/>
    <x v="1"/>
    <s v="No"/>
    <s v="No"/>
    <x v="3"/>
    <n v="0"/>
    <n v="200"/>
    <x v="25"/>
    <s v="2010_10_21"/>
    <x v="3"/>
    <n v="10"/>
    <n v="21"/>
    <x v="0"/>
    <s v="Rs.200"/>
    <n v="200"/>
  </r>
  <r>
    <n v="18352657"/>
    <x v="5579"/>
    <n v="1"/>
    <x v="1"/>
    <s v="Opposite Medicity Hospital, Sector 39, Gurgaon"/>
    <s v="Sector 39"/>
    <s v="Sector 39, Gurgaon"/>
    <n v="77.042981830000002"/>
    <n v="28.439583209999999"/>
    <x v="6"/>
    <s v="Indian Rupees(Rs.)"/>
    <x v="1"/>
    <x v="1"/>
    <s v="No"/>
    <s v="No"/>
    <x v="3"/>
    <n v="0"/>
    <n v="200"/>
    <x v="25"/>
    <s v="2012_3_20"/>
    <x v="2"/>
    <n v="3"/>
    <n v="20"/>
    <x v="0"/>
    <s v="Rs.200"/>
    <n v="200"/>
  </r>
  <r>
    <n v="18352658"/>
    <x v="5580"/>
    <n v="1"/>
    <x v="1"/>
    <s v="Main Market, Wazirabad, Sector 52, Near, Sector 53, Gurgaon"/>
    <s v="Sector 53"/>
    <s v="Sector 53, Gurgaon"/>
    <n v="77.0887235"/>
    <n v="28.431722499999999"/>
    <x v="97"/>
    <s v="Indian Rupees(Rs.)"/>
    <x v="1"/>
    <x v="1"/>
    <s v="No"/>
    <s v="No"/>
    <x v="3"/>
    <n v="0"/>
    <n v="350"/>
    <x v="25"/>
    <s v="2011_12_16"/>
    <x v="4"/>
    <n v="12"/>
    <n v="16"/>
    <x v="0"/>
    <s v="Rs.350"/>
    <n v="350"/>
  </r>
  <r>
    <n v="18352672"/>
    <x v="5581"/>
    <n v="1"/>
    <x v="0"/>
    <s v="Shop 2, Arjangarh Metro Station, MG Road, New Delhi"/>
    <s v="MG Road"/>
    <s v="MG Road, New Delhi"/>
    <n v="77.125762399999999"/>
    <n v="28.479847800000002"/>
    <x v="61"/>
    <s v="Indian Rupees(Rs.)"/>
    <x v="1"/>
    <x v="1"/>
    <s v="No"/>
    <s v="No"/>
    <x v="3"/>
    <n v="0"/>
    <n v="150"/>
    <x v="25"/>
    <s v="2017_4_22"/>
    <x v="6"/>
    <n v="4"/>
    <n v="22"/>
    <x v="0"/>
    <s v="Rs.150"/>
    <n v="150"/>
  </r>
  <r>
    <n v="18352676"/>
    <x v="5582"/>
    <n v="1"/>
    <x v="2"/>
    <s v="BR 38, Sector 116, Near Sector 72, Noida"/>
    <s v="Sector 72"/>
    <s v="Sector 72, Noida"/>
    <n v="77.393627199999997"/>
    <n v="28.5674429"/>
    <x v="21"/>
    <s v="Indian Rupees(Rs.)"/>
    <x v="1"/>
    <x v="1"/>
    <s v="No"/>
    <s v="No"/>
    <x v="3"/>
    <n v="0"/>
    <n v="300"/>
    <x v="25"/>
    <s v="2014_10_28"/>
    <x v="7"/>
    <n v="10"/>
    <n v="28"/>
    <x v="0"/>
    <s v="Rs.300"/>
    <n v="300"/>
  </r>
  <r>
    <n v="18352678"/>
    <x v="4405"/>
    <n v="1"/>
    <x v="0"/>
    <s v="Shop 1, Ground Floor, Unity One Mall, Janakpuri, New Delhi"/>
    <s v="Unity One Mall, Janakpuri"/>
    <s v="Unity One Mall, Janakpuri, New Delhi"/>
    <n v="77.076886000000002"/>
    <n v="28.629110499999999"/>
    <x v="98"/>
    <s v="Indian Rupees(Rs.)"/>
    <x v="1"/>
    <x v="0"/>
    <s v="No"/>
    <s v="No"/>
    <x v="3"/>
    <n v="77"/>
    <n v="350"/>
    <x v="20"/>
    <s v="2012_6_20"/>
    <x v="2"/>
    <n v="6"/>
    <n v="20"/>
    <x v="0"/>
    <s v="Rs.350"/>
    <n v="350"/>
  </r>
  <r>
    <n v="18352682"/>
    <x v="5583"/>
    <n v="1"/>
    <x v="1"/>
    <s v="Plot 46, Sector 51, Near Sector 50, Gurgaon"/>
    <s v="Sector 50"/>
    <s v="Sector 50, Gurgaon"/>
    <n v="77.068993300000002"/>
    <n v="28.434681999999999"/>
    <x v="11"/>
    <s v="Indian Rupees(Rs.)"/>
    <x v="1"/>
    <x v="1"/>
    <s v="No"/>
    <s v="No"/>
    <x v="3"/>
    <n v="3"/>
    <n v="400"/>
    <x v="25"/>
    <s v="2012_3_6"/>
    <x v="2"/>
    <n v="3"/>
    <n v="6"/>
    <x v="0"/>
    <s v="Rs.400"/>
    <n v="400"/>
  </r>
  <r>
    <n v="18352684"/>
    <x v="5584"/>
    <n v="1"/>
    <x v="0"/>
    <s v="DDA Market, Kalu Sarai, Hauz Khas, New Delhi"/>
    <s v="Hauz Khas"/>
    <s v="Hauz Khas, New Delhi"/>
    <n v="77.204342299999993"/>
    <n v="28.541870599999999"/>
    <x v="11"/>
    <s v="Indian Rupees(Rs.)"/>
    <x v="1"/>
    <x v="1"/>
    <s v="No"/>
    <s v="No"/>
    <x v="3"/>
    <n v="0"/>
    <n v="50"/>
    <x v="25"/>
    <s v="2012_4_28"/>
    <x v="2"/>
    <n v="4"/>
    <n v="28"/>
    <x v="0"/>
    <s v="Rs.50"/>
    <n v="50"/>
  </r>
  <r>
    <n v="18353030"/>
    <x v="5585"/>
    <n v="1"/>
    <x v="4"/>
    <s v="Shop 45, Ground floor, SLF MALL, IP Colony, Sector 30, Faridabad"/>
    <s v="Sector 30"/>
    <s v="Sector 30, Faridabad"/>
    <n v="0"/>
    <n v="0"/>
    <x v="118"/>
    <s v="Indian Rupees(Rs.)"/>
    <x v="1"/>
    <x v="1"/>
    <s v="No"/>
    <s v="No"/>
    <x v="3"/>
    <n v="2"/>
    <n v="300"/>
    <x v="25"/>
    <s v="2017_2_7"/>
    <x v="6"/>
    <n v="2"/>
    <n v="7"/>
    <x v="0"/>
    <s v="Rs.300"/>
    <n v="300"/>
  </r>
  <r>
    <n v="18353121"/>
    <x v="5586"/>
    <n v="1"/>
    <x v="9"/>
    <s v="9/1, 1st Floor, Above Surya Nissan, VRR Orchid, Doddanakkundi, Marathahalli, Bangalore"/>
    <s v="Marathahalli"/>
    <s v="Marathahalli, Bangalore"/>
    <n v="77.696663999999998"/>
    <n v="12.97537691"/>
    <x v="1557"/>
    <s v="Indian Rupees(Rs.)"/>
    <x v="0"/>
    <x v="1"/>
    <s v="No"/>
    <s v="No"/>
    <x v="0"/>
    <n v="983"/>
    <n v="1200"/>
    <x v="23"/>
    <s v="2016_8_15"/>
    <x v="1"/>
    <n v="8"/>
    <n v="15"/>
    <x v="0"/>
    <s v="Rs.1200"/>
    <n v="1200"/>
  </r>
  <r>
    <n v="18353692"/>
    <x v="5587"/>
    <n v="1"/>
    <x v="0"/>
    <s v="Shop 4, Opposite Main Market, Malviya Nagar, New Delhi"/>
    <s v="Malviya Nagar"/>
    <s v="Malviya Nagar, New Delhi"/>
    <n v="77.212286599999999"/>
    <n v="28.536996299999998"/>
    <x v="764"/>
    <s v="Indian Rupees(Rs.)"/>
    <x v="1"/>
    <x v="0"/>
    <s v="No"/>
    <s v="No"/>
    <x v="3"/>
    <n v="37"/>
    <n v="350"/>
    <x v="6"/>
    <s v="2010_7_12"/>
    <x v="3"/>
    <n v="7"/>
    <n v="12"/>
    <x v="0"/>
    <s v="Rs.350"/>
    <n v="350"/>
  </r>
  <r>
    <n v="18353710"/>
    <x v="5588"/>
    <n v="1"/>
    <x v="1"/>
    <s v="C Block Market, Sector 52, Ardee City, Gurgaon"/>
    <s v="Ardee City"/>
    <s v="Ardee City, Gurgaon"/>
    <n v="77.075767099999993"/>
    <n v="28.4418793"/>
    <x v="79"/>
    <s v="Indian Rupees(Rs.)"/>
    <x v="1"/>
    <x v="1"/>
    <s v="No"/>
    <s v="No"/>
    <x v="3"/>
    <n v="4"/>
    <n v="350"/>
    <x v="20"/>
    <s v="2013_5_15"/>
    <x v="0"/>
    <n v="5"/>
    <n v="15"/>
    <x v="0"/>
    <s v="Rs.350"/>
    <n v="350"/>
  </r>
  <r>
    <n v="18353796"/>
    <x v="5589"/>
    <n v="1"/>
    <x v="2"/>
    <s v="Shop 2, V.D.S Market, F Block, Sector 51, Noida"/>
    <s v="Sector 51"/>
    <s v="Sector 51, Noida"/>
    <n v="77.37"/>
    <n v="28.58"/>
    <x v="369"/>
    <s v="Indian Rupees(Rs.)"/>
    <x v="1"/>
    <x v="1"/>
    <s v="No"/>
    <s v="No"/>
    <x v="3"/>
    <n v="0"/>
    <n v="400"/>
    <x v="25"/>
    <s v="2018_6_1"/>
    <x v="5"/>
    <n v="6"/>
    <n v="1"/>
    <x v="0"/>
    <s v="Rs.400"/>
    <n v="400"/>
  </r>
  <r>
    <n v="18354257"/>
    <x v="5590"/>
    <n v="1"/>
    <x v="0"/>
    <s v="1st Floor, 72 A, Opposite Metro Pillar Number 50, Vikas Marg, Laxmi Nagar, New Delhi"/>
    <s v="Laxmi Nagar"/>
    <s v="Laxmi Nagar, New Delhi"/>
    <n v="77.282764610000001"/>
    <n v="28.634155190000001"/>
    <x v="1558"/>
    <s v="Indian Rupees(Rs.)"/>
    <x v="1"/>
    <x v="0"/>
    <s v="No"/>
    <s v="No"/>
    <x v="3"/>
    <n v="7"/>
    <n v="200"/>
    <x v="15"/>
    <s v="2013_11_11"/>
    <x v="0"/>
    <n v="11"/>
    <n v="11"/>
    <x v="0"/>
    <s v="Rs.200"/>
    <n v="200"/>
  </r>
  <r>
    <n v="18354330"/>
    <x v="5591"/>
    <n v="1"/>
    <x v="0"/>
    <s v="H 12 B, Green Park, New Delhi"/>
    <s v="Green Park"/>
    <s v="Green Park, New Delhi"/>
    <n v="77.202433220000003"/>
    <n v="28.558979399999998"/>
    <x v="25"/>
    <s v="Indian Rupees(Rs.)"/>
    <x v="1"/>
    <x v="1"/>
    <s v="No"/>
    <s v="No"/>
    <x v="3"/>
    <n v="0"/>
    <n v="200"/>
    <x v="25"/>
    <s v="2017_12_4"/>
    <x v="6"/>
    <n v="12"/>
    <n v="4"/>
    <x v="0"/>
    <s v="Rs.200"/>
    <n v="200"/>
  </r>
  <r>
    <n v="18354483"/>
    <x v="2417"/>
    <n v="1"/>
    <x v="5"/>
    <s v="Level 1 &amp; 2, Fortaleza Complex, East Avenue, Kalyani Nagar, Pune"/>
    <s v="Kalyani Nagar"/>
    <s v="Kalyani Nagar, Pune"/>
    <n v="73.905100700000006"/>
    <n v="18.543625599999999"/>
    <x v="119"/>
    <s v="Indian Rupees(Rs.)"/>
    <x v="1"/>
    <x v="1"/>
    <s v="No"/>
    <s v="No"/>
    <x v="0"/>
    <n v="868"/>
    <n v="1500"/>
    <x v="26"/>
    <s v="2016_9_18"/>
    <x v="1"/>
    <n v="9"/>
    <n v="18"/>
    <x v="0"/>
    <s v="Rs.1500"/>
    <n v="1500"/>
  </r>
  <r>
    <n v="18354624"/>
    <x v="5592"/>
    <n v="1"/>
    <x v="0"/>
    <s v="Hauz Khas Market Road, Opposite NIFT, Hauz Khas, New Delhi"/>
    <s v="Hauz Khas"/>
    <s v="Hauz Khas, New Delhi"/>
    <n v="77.209312100000005"/>
    <n v="28.555493800000001"/>
    <x v="25"/>
    <s v="Indian Rupees(Rs.)"/>
    <x v="1"/>
    <x v="0"/>
    <s v="No"/>
    <s v="No"/>
    <x v="3"/>
    <n v="4"/>
    <n v="250"/>
    <x v="13"/>
    <s v="2011_6_7"/>
    <x v="4"/>
    <n v="6"/>
    <n v="7"/>
    <x v="0"/>
    <s v="Rs.250"/>
    <n v="250"/>
  </r>
  <r>
    <n v="18354627"/>
    <x v="5593"/>
    <n v="1"/>
    <x v="0"/>
    <s v="K-1/135, Main Road, C R Park, Chittaranjan Park, New Delhi"/>
    <s v="Chittaranjan Park"/>
    <s v="Chittaranjan Park, New Delhi"/>
    <n v="77.248180099999999"/>
    <n v="28.541422699999998"/>
    <x v="43"/>
    <s v="Indian Rupees(Rs.)"/>
    <x v="1"/>
    <x v="0"/>
    <s v="No"/>
    <s v="No"/>
    <x v="3"/>
    <n v="18"/>
    <n v="300"/>
    <x v="6"/>
    <s v="2014_12_13"/>
    <x v="7"/>
    <n v="12"/>
    <n v="13"/>
    <x v="0"/>
    <s v="Rs.300"/>
    <n v="300"/>
  </r>
  <r>
    <n v="18354631"/>
    <x v="5594"/>
    <n v="1"/>
    <x v="1"/>
    <s v="2513, Near Gold Souk Mall, C Block,  Sushant Lok, Gurgaon"/>
    <s v="Sushant Lok"/>
    <s v="Sushant Lok, Gurgaon"/>
    <n v="77.079425499999999"/>
    <n v="28.450479099999999"/>
    <x v="25"/>
    <s v="Indian Rupees(Rs.)"/>
    <x v="1"/>
    <x v="0"/>
    <s v="No"/>
    <s v="No"/>
    <x v="3"/>
    <n v="65"/>
    <n v="300"/>
    <x v="10"/>
    <s v="2015_3_14"/>
    <x v="8"/>
    <n v="3"/>
    <n v="14"/>
    <x v="0"/>
    <s v="Rs.300"/>
    <n v="300"/>
  </r>
  <r>
    <n v="18354634"/>
    <x v="5595"/>
    <n v="1"/>
    <x v="0"/>
    <s v="K-41, Bal Udyan Road, Uttam Nagar, New Delhi"/>
    <s v="Uttam Nagar"/>
    <s v="Uttam Nagar, New Delhi"/>
    <n v="77.058020400000004"/>
    <n v="28.618322599999999"/>
    <x v="143"/>
    <s v="Indian Rupees(Rs.)"/>
    <x v="1"/>
    <x v="1"/>
    <s v="No"/>
    <s v="No"/>
    <x v="3"/>
    <n v="2"/>
    <n v="250"/>
    <x v="25"/>
    <s v="2016_8_15"/>
    <x v="1"/>
    <n v="8"/>
    <n v="15"/>
    <x v="0"/>
    <s v="Rs.250"/>
    <n v="250"/>
  </r>
  <r>
    <n v="18354639"/>
    <x v="5596"/>
    <n v="1"/>
    <x v="0"/>
    <s v="LSC, Savita Vihar Market, Anand Vihar, New Delhi"/>
    <s v="Anand Vihar"/>
    <s v="Anand Vihar, New Delhi"/>
    <n v="77.317158000000006"/>
    <n v="28.659876300000001"/>
    <x v="21"/>
    <s v="Indian Rupees(Rs.)"/>
    <x v="1"/>
    <x v="1"/>
    <s v="No"/>
    <s v="No"/>
    <x v="3"/>
    <n v="62"/>
    <n v="250"/>
    <x v="3"/>
    <s v="2011_7_7"/>
    <x v="4"/>
    <n v="7"/>
    <n v="7"/>
    <x v="0"/>
    <s v="Rs.250"/>
    <n v="250"/>
  </r>
  <r>
    <n v="18354644"/>
    <x v="5597"/>
    <n v="1"/>
    <x v="0"/>
    <s v="Sarai Julena, Near Red Light, New Friends Colony, New Delhi"/>
    <s v="New Friends Colony"/>
    <s v="New Friends Colony, New Delhi"/>
    <n v="77.272761990000006"/>
    <n v="28.560770739999999"/>
    <x v="11"/>
    <s v="Indian Rupees(Rs.)"/>
    <x v="1"/>
    <x v="1"/>
    <s v="No"/>
    <s v="No"/>
    <x v="3"/>
    <n v="0"/>
    <n v="100"/>
    <x v="25"/>
    <s v="2012_9_9"/>
    <x v="2"/>
    <n v="9"/>
    <n v="9"/>
    <x v="0"/>
    <s v="Rs.100"/>
    <n v="100"/>
  </r>
  <r>
    <n v="18354645"/>
    <x v="1620"/>
    <n v="1"/>
    <x v="0"/>
    <s v="M Block Market, Greater Kailash (GK) 2, New Delhi"/>
    <s v="Greater Kailash (GK) 2"/>
    <s v="Greater Kailash (GK) 2, New Delhi"/>
    <n v="77.243278099999998"/>
    <n v="28.5341539"/>
    <x v="520"/>
    <s v="Indian Rupees(Rs.)"/>
    <x v="1"/>
    <x v="0"/>
    <s v="No"/>
    <s v="No"/>
    <x v="3"/>
    <n v="68"/>
    <n v="400"/>
    <x v="3"/>
    <s v="2010_4_25"/>
    <x v="3"/>
    <n v="4"/>
    <n v="25"/>
    <x v="0"/>
    <s v="Rs.400"/>
    <n v="400"/>
  </r>
  <r>
    <n v="18354650"/>
    <x v="5598"/>
    <n v="1"/>
    <x v="0"/>
    <s v="1st Floor, The India Mall, New Friends Colony, New Delhi"/>
    <s v="The India Mall, New Friends Colony"/>
    <s v="The India Mall, New Friends Colony, New Delhi"/>
    <n v="77.268856690000007"/>
    <n v="28.56179522"/>
    <x v="1559"/>
    <s v="Indian Rupees(Rs.)"/>
    <x v="1"/>
    <x v="1"/>
    <s v="No"/>
    <s v="No"/>
    <x v="1"/>
    <n v="19"/>
    <n v="700"/>
    <x v="15"/>
    <s v="2011_6_11"/>
    <x v="4"/>
    <n v="6"/>
    <n v="11"/>
    <x v="0"/>
    <s v="Rs.700"/>
    <n v="700"/>
  </r>
  <r>
    <n v="18354655"/>
    <x v="5599"/>
    <n v="1"/>
    <x v="1"/>
    <s v="Shop 124, Huda Market, Sector 40, Near, Sector 31, Gurgaon"/>
    <s v="Sector 31"/>
    <s v="Sector 31, Gurgaon"/>
    <n v="77.057281500000002"/>
    <n v="28.449236899999999"/>
    <x v="143"/>
    <s v="Indian Rupees(Rs.)"/>
    <x v="1"/>
    <x v="1"/>
    <s v="No"/>
    <s v="No"/>
    <x v="3"/>
    <n v="3"/>
    <n v="350"/>
    <x v="25"/>
    <s v="2012_2_28"/>
    <x v="2"/>
    <n v="2"/>
    <n v="28"/>
    <x v="0"/>
    <s v="Rs.350"/>
    <n v="350"/>
  </r>
  <r>
    <n v="18354658"/>
    <x v="1731"/>
    <n v="1"/>
    <x v="0"/>
    <s v="Shop 6, GF, Plot 2, NRI Colony, Alaknanda, New Delhi"/>
    <s v="Alaknanda"/>
    <s v="Alaknanda, New Delhi"/>
    <n v="77.254202199999995"/>
    <n v="28.533376000000001"/>
    <x v="11"/>
    <s v="Indian Rupees(Rs.)"/>
    <x v="1"/>
    <x v="1"/>
    <s v="No"/>
    <s v="No"/>
    <x v="3"/>
    <n v="4"/>
    <n v="250"/>
    <x v="20"/>
    <s v="2011_9_14"/>
    <x v="4"/>
    <n v="9"/>
    <n v="14"/>
    <x v="0"/>
    <s v="Rs.250"/>
    <n v="250"/>
  </r>
  <r>
    <n v="18354663"/>
    <x v="2611"/>
    <n v="1"/>
    <x v="0"/>
    <s v="329-330, Shop 5, Samman Bazar, Bhogal, Jangpura, New Delhi"/>
    <s v="Jangpura"/>
    <s v="Jangpura, New Delhi"/>
    <n v="77.247116000000005"/>
    <n v="28.5843025"/>
    <x v="79"/>
    <s v="Indian Rupees(Rs.)"/>
    <x v="1"/>
    <x v="1"/>
    <s v="No"/>
    <s v="No"/>
    <x v="3"/>
    <n v="3"/>
    <n v="300"/>
    <x v="25"/>
    <s v="2014_5_4"/>
    <x v="7"/>
    <n v="5"/>
    <n v="4"/>
    <x v="0"/>
    <s v="Rs.300"/>
    <n v="300"/>
  </r>
  <r>
    <n v="18354665"/>
    <x v="1534"/>
    <n v="1"/>
    <x v="1"/>
    <s v="Main Huda Market, Sector 40, Near, Sector 31, Gurgaon"/>
    <s v="Sector 31"/>
    <s v="Sector 31, Gurgaon"/>
    <n v="77.057136200000002"/>
    <n v="28.4497559"/>
    <x v="237"/>
    <s v="Indian Rupees(Rs.)"/>
    <x v="1"/>
    <x v="0"/>
    <s v="No"/>
    <s v="No"/>
    <x v="3"/>
    <n v="13"/>
    <n v="350"/>
    <x v="17"/>
    <s v="2015_7_11"/>
    <x v="8"/>
    <n v="7"/>
    <n v="11"/>
    <x v="0"/>
    <s v="Rs.350"/>
    <n v="350"/>
  </r>
  <r>
    <n v="18354666"/>
    <x v="5600"/>
    <n v="1"/>
    <x v="0"/>
    <s v="8501/15, Grand Godwin Hotel, Aarakshan Road, Paharganj, New Delhi"/>
    <s v="Paharganj"/>
    <s v="Paharganj, New Delhi"/>
    <n v="77.215213849999998"/>
    <n v="28.64588182"/>
    <x v="390"/>
    <s v="Indian Rupees(Rs.)"/>
    <x v="1"/>
    <x v="1"/>
    <s v="No"/>
    <s v="No"/>
    <x v="1"/>
    <n v="3"/>
    <n v="600"/>
    <x v="25"/>
    <s v="2018_12_28"/>
    <x v="5"/>
    <n v="12"/>
    <n v="28"/>
    <x v="0"/>
    <s v="Rs.600"/>
    <n v="600"/>
  </r>
  <r>
    <n v="18354667"/>
    <x v="5601"/>
    <n v="1"/>
    <x v="0"/>
    <s v="1-B, Mandakini Enclave, Near Gate 6, Opposite Kalka Public School, Alaknanda, New Delhi"/>
    <s v="Alaknanda"/>
    <s v="Alaknanda, New Delhi"/>
    <n v="77.250120120000005"/>
    <n v="28.529909499999999"/>
    <x v="20"/>
    <s v="Indian Rupees(Rs.)"/>
    <x v="1"/>
    <x v="1"/>
    <s v="No"/>
    <s v="No"/>
    <x v="3"/>
    <n v="0"/>
    <n v="350"/>
    <x v="25"/>
    <s v="2016_2_12"/>
    <x v="1"/>
    <n v="2"/>
    <n v="12"/>
    <x v="0"/>
    <s v="Rs.350"/>
    <n v="350"/>
  </r>
  <r>
    <n v="18354672"/>
    <x v="5602"/>
    <n v="1"/>
    <x v="0"/>
    <s v="Opposite Peer Baba, Gurgaon Road, Roshan Pura, Najafgarh, New Delhi"/>
    <s v="Najafgarh"/>
    <s v="Najafgarh, New Delhi"/>
    <n v="76.989027800000002"/>
    <n v="28.599615400000001"/>
    <x v="11"/>
    <s v="Indian Rupees(Rs.)"/>
    <x v="1"/>
    <x v="1"/>
    <s v="No"/>
    <s v="No"/>
    <x v="3"/>
    <n v="0"/>
    <n v="150"/>
    <x v="25"/>
    <s v="2017_8_21"/>
    <x v="6"/>
    <n v="8"/>
    <n v="21"/>
    <x v="0"/>
    <s v="Rs.150"/>
    <n v="150"/>
  </r>
  <r>
    <n v="18354968"/>
    <x v="5603"/>
    <n v="1"/>
    <x v="0"/>
    <s v="Basement, Shop 6, 88-A, Radheed Hotel Market, Main Road, Zakir Nagar, New Delhi"/>
    <s v="Zakir Nagar"/>
    <s v="Zakir Nagar, New Delhi"/>
    <n v="77.281676309999995"/>
    <n v="28.566793789999998"/>
    <x v="213"/>
    <s v="Indian Rupees(Rs.)"/>
    <x v="1"/>
    <x v="1"/>
    <s v="No"/>
    <s v="No"/>
    <x v="3"/>
    <n v="1"/>
    <n v="200"/>
    <x v="25"/>
    <s v="2010_12_5"/>
    <x v="3"/>
    <n v="12"/>
    <n v="5"/>
    <x v="0"/>
    <s v="Rs.200"/>
    <n v="200"/>
  </r>
  <r>
    <n v="18354969"/>
    <x v="2322"/>
    <n v="1"/>
    <x v="0"/>
    <s v="85, Flyover Market, Defence Colony, New Delhi"/>
    <s v="Defence Colony"/>
    <s v="Defence Colony, New Delhi"/>
    <n v="77.238958440000005"/>
    <n v="28.577729170000001"/>
    <x v="2"/>
    <s v="Indian Rupees(Rs.)"/>
    <x v="1"/>
    <x v="1"/>
    <s v="No"/>
    <s v="No"/>
    <x v="3"/>
    <n v="8"/>
    <n v="450"/>
    <x v="2"/>
    <s v="2017_12_1"/>
    <x v="6"/>
    <n v="12"/>
    <n v="1"/>
    <x v="0"/>
    <s v="Rs.450"/>
    <n v="450"/>
  </r>
  <r>
    <n v="18354972"/>
    <x v="5604"/>
    <n v="1"/>
    <x v="0"/>
    <s v="M-67-A, Malviya Nagar, New Delhi Tikona Park"/>
    <s v="Malviya Nagar"/>
    <s v="Malviya Nagar, New Delhi"/>
    <n v="77.216781400000002"/>
    <n v="28.535719199999999"/>
    <x v="350"/>
    <s v="Indian Rupees(Rs.)"/>
    <x v="1"/>
    <x v="0"/>
    <s v="No"/>
    <s v="No"/>
    <x v="3"/>
    <n v="17"/>
    <n v="400"/>
    <x v="2"/>
    <s v="2016_9_9"/>
    <x v="1"/>
    <n v="9"/>
    <n v="9"/>
    <x v="0"/>
    <s v="Rs.400"/>
    <n v="400"/>
  </r>
  <r>
    <n v="18354973"/>
    <x v="5605"/>
    <n v="1"/>
    <x v="0"/>
    <s v="E-8, Kalkaji Main Road, Kalkaji, New Delhi"/>
    <s v="Kalkaji"/>
    <s v="Kalkaji, New Delhi"/>
    <n v="77.254766950000004"/>
    <n v="28.541780599999999"/>
    <x v="21"/>
    <s v="Indian Rupees(Rs.)"/>
    <x v="1"/>
    <x v="0"/>
    <s v="No"/>
    <s v="No"/>
    <x v="1"/>
    <n v="23"/>
    <n v="850"/>
    <x v="4"/>
    <s v="2014_10_12"/>
    <x v="7"/>
    <n v="10"/>
    <n v="12"/>
    <x v="0"/>
    <s v="Rs.850"/>
    <n v="850"/>
  </r>
  <r>
    <n v="18354978"/>
    <x v="16"/>
    <n v="1"/>
    <x v="2"/>
    <s v="Shop G-2, Ground Floor, Commercial Complex, RG Residency, Plot GH-2, Opposite Prateek Laurel, Sector 120, Near, Sector 72, Noida"/>
    <s v="Sector 72"/>
    <s v="Sector 72, Noida"/>
    <n v="77.398649800000001"/>
    <n v="28.588000699999998"/>
    <x v="15"/>
    <s v="Indian Rupees(Rs.)"/>
    <x v="1"/>
    <x v="1"/>
    <s v="No"/>
    <s v="No"/>
    <x v="1"/>
    <n v="2"/>
    <n v="700"/>
    <x v="25"/>
    <s v="2013_9_5"/>
    <x v="0"/>
    <n v="9"/>
    <n v="5"/>
    <x v="0"/>
    <s v="Rs.700"/>
    <n v="700"/>
  </r>
  <r>
    <n v="18354984"/>
    <x v="1108"/>
    <n v="1"/>
    <x v="1"/>
    <s v="3rd Floor, MGF Metropolitan Mall, MG Road, Gurgaon"/>
    <s v="MGF Metropolitan Mall, MG Road"/>
    <s v="MGF Metropolitan Mall, MG Road, Gurgaon"/>
    <n v="77.080234899999994"/>
    <n v="28.4807697"/>
    <x v="355"/>
    <s v="Indian Rupees(Rs.)"/>
    <x v="1"/>
    <x v="0"/>
    <s v="No"/>
    <s v="No"/>
    <x v="1"/>
    <n v="26"/>
    <n v="600"/>
    <x v="10"/>
    <s v="2014_11_12"/>
    <x v="7"/>
    <n v="11"/>
    <n v="12"/>
    <x v="0"/>
    <s v="Rs.600"/>
    <n v="600"/>
  </r>
  <r>
    <n v="18354985"/>
    <x v="5418"/>
    <n v="1"/>
    <x v="0"/>
    <s v="61-B, Ber Sarai, JNU, New Delhi"/>
    <s v="JNU"/>
    <s v="JNU, New Delhi"/>
    <n v="77.181182300000003"/>
    <n v="28.548978200000001"/>
    <x v="49"/>
    <s v="Indian Rupees(Rs.)"/>
    <x v="1"/>
    <x v="1"/>
    <s v="No"/>
    <s v="No"/>
    <x v="3"/>
    <n v="1"/>
    <n v="200"/>
    <x v="25"/>
    <s v="2014_1_21"/>
    <x v="7"/>
    <n v="1"/>
    <n v="21"/>
    <x v="0"/>
    <s v="Rs.200"/>
    <n v="200"/>
  </r>
  <r>
    <n v="18354987"/>
    <x v="5606"/>
    <n v="1"/>
    <x v="0"/>
    <s v="Shop 21, Paryavaran Complex, Near Vidya Sagar Hospital, IGNOU Road, Sainik Farms, New Delhi"/>
    <s v="Sainik Farms"/>
    <s v="Sainik Farms, New Delhi"/>
    <n v="77.204675449999996"/>
    <n v="28.514531309999999"/>
    <x v="11"/>
    <s v="Indian Rupees(Rs.)"/>
    <x v="1"/>
    <x v="1"/>
    <s v="No"/>
    <s v="No"/>
    <x v="3"/>
    <n v="0"/>
    <n v="350"/>
    <x v="25"/>
    <s v="2014_7_20"/>
    <x v="7"/>
    <n v="7"/>
    <n v="20"/>
    <x v="0"/>
    <s v="Rs.350"/>
    <n v="350"/>
  </r>
  <r>
    <n v="18354988"/>
    <x v="5607"/>
    <n v="1"/>
    <x v="0"/>
    <s v="212-A, Six-Ten Building, Munirka, New Delhi"/>
    <s v="Munirka"/>
    <s v="Munirka, New Delhi"/>
    <n v="77.172186699999997"/>
    <n v="28.556300700000001"/>
    <x v="21"/>
    <s v="Indian Rupees(Rs.)"/>
    <x v="1"/>
    <x v="1"/>
    <s v="No"/>
    <s v="No"/>
    <x v="3"/>
    <n v="0"/>
    <n v="300"/>
    <x v="25"/>
    <s v="2015_11_4"/>
    <x v="8"/>
    <n v="11"/>
    <n v="4"/>
    <x v="0"/>
    <s v="Rs.300"/>
    <n v="300"/>
  </r>
  <r>
    <n v="18354992"/>
    <x v="5608"/>
    <n v="1"/>
    <x v="0"/>
    <s v="F-92, Hanuman Market, Munirka, New Delhi"/>
    <s v="Munirka"/>
    <s v="Munirka, New Delhi"/>
    <n v="77.173008600000003"/>
    <n v="28.556768099999999"/>
    <x v="120"/>
    <s v="Indian Rupees(Rs.)"/>
    <x v="1"/>
    <x v="1"/>
    <s v="No"/>
    <s v="No"/>
    <x v="3"/>
    <n v="1"/>
    <n v="200"/>
    <x v="25"/>
    <s v="2015_11_27"/>
    <x v="8"/>
    <n v="11"/>
    <n v="27"/>
    <x v="0"/>
    <s v="Rs.200"/>
    <n v="200"/>
  </r>
  <r>
    <n v="18354994"/>
    <x v="2037"/>
    <n v="1"/>
    <x v="0"/>
    <s v="179, Near Jain Sweet, Munirka, New Delhi"/>
    <s v="Munirka"/>
    <s v="Munirka, New Delhi"/>
    <n v="77.172967499999999"/>
    <n v="28.556829799999999"/>
    <x v="10"/>
    <s v="Indian Rupees(Rs.)"/>
    <x v="1"/>
    <x v="1"/>
    <s v="No"/>
    <s v="No"/>
    <x v="3"/>
    <n v="0"/>
    <n v="400"/>
    <x v="25"/>
    <s v="2011_11_26"/>
    <x v="4"/>
    <n v="11"/>
    <n v="26"/>
    <x v="0"/>
    <s v="Rs.400"/>
    <n v="400"/>
  </r>
  <r>
    <n v="18354996"/>
    <x v="5609"/>
    <n v="1"/>
    <x v="0"/>
    <s v="Rama Market, Near Slice of Italy, Munirka, New Delhi"/>
    <s v="Munirka"/>
    <s v="Munirka, New Delhi"/>
    <n v="77.170693"/>
    <n v="28.558862300000001"/>
    <x v="6"/>
    <s v="Indian Rupees(Rs.)"/>
    <x v="1"/>
    <x v="1"/>
    <s v="No"/>
    <s v="No"/>
    <x v="1"/>
    <n v="0"/>
    <n v="500"/>
    <x v="25"/>
    <s v="2012_10_21"/>
    <x v="2"/>
    <n v="10"/>
    <n v="21"/>
    <x v="0"/>
    <s v="Rs.500"/>
    <n v="500"/>
  </r>
  <r>
    <n v="18354998"/>
    <x v="5610"/>
    <n v="1"/>
    <x v="0"/>
    <s v="C-249, Rama Market, Munirka, New Delhi"/>
    <s v="Munirka"/>
    <s v="Munirka, New Delhi"/>
    <n v="77.170643299999995"/>
    <n v="28.558083799999999"/>
    <x v="11"/>
    <s v="Indian Rupees(Rs.)"/>
    <x v="1"/>
    <x v="1"/>
    <s v="No"/>
    <s v="No"/>
    <x v="3"/>
    <n v="0"/>
    <n v="100"/>
    <x v="25"/>
    <s v="2016_4_1"/>
    <x v="1"/>
    <n v="4"/>
    <n v="1"/>
    <x v="0"/>
    <s v="Rs.100"/>
    <n v="100"/>
  </r>
  <r>
    <n v="18355004"/>
    <x v="5611"/>
    <n v="1"/>
    <x v="0"/>
    <s v="C-42, Main Road, Industrial Area, Okhla Phase 2, New Delhi"/>
    <s v="Okhla Phase 2"/>
    <s v="Okhla Phase 2, New Delhi"/>
    <n v="77.278398999999993"/>
    <n v="28.534414600000002"/>
    <x v="213"/>
    <s v="Indian Rupees(Rs.)"/>
    <x v="1"/>
    <x v="1"/>
    <s v="No"/>
    <s v="No"/>
    <x v="3"/>
    <n v="0"/>
    <n v="100"/>
    <x v="25"/>
    <s v="2015_11_2"/>
    <x v="8"/>
    <n v="11"/>
    <n v="2"/>
    <x v="0"/>
    <s v="Rs.100"/>
    <n v="100"/>
  </r>
  <r>
    <n v="18355013"/>
    <x v="5612"/>
    <n v="1"/>
    <x v="2"/>
    <s v="Shop 1 &amp; 2, Lower Ground Floor, Hyde Park, Commercial Complex, Sector 78, Near Sector 110, Noida"/>
    <s v="Sector 110"/>
    <s v="Sector 110, Noida"/>
    <n v="0"/>
    <n v="0"/>
    <x v="6"/>
    <s v="Indian Rupees(Rs.)"/>
    <x v="1"/>
    <x v="1"/>
    <s v="No"/>
    <s v="No"/>
    <x v="1"/>
    <n v="1"/>
    <n v="600"/>
    <x v="25"/>
    <s v="2011_4_28"/>
    <x v="4"/>
    <n v="4"/>
    <n v="28"/>
    <x v="0"/>
    <s v="Rs.600"/>
    <n v="600"/>
  </r>
  <r>
    <n v="18355037"/>
    <x v="5613"/>
    <n v="1"/>
    <x v="0"/>
    <s v="KG-1/423, Ground Floor, Vikaspuri, New Delhi"/>
    <s v="Vikaspuri"/>
    <s v="Vikaspuri, New Delhi"/>
    <n v="77.079605400000005"/>
    <n v="28.6384984"/>
    <x v="2"/>
    <s v="Indian Rupees(Rs.)"/>
    <x v="1"/>
    <x v="1"/>
    <s v="No"/>
    <s v="No"/>
    <x v="3"/>
    <n v="15"/>
    <n v="250"/>
    <x v="6"/>
    <s v="2016_4_25"/>
    <x v="1"/>
    <n v="4"/>
    <n v="25"/>
    <x v="0"/>
    <s v="Rs.250"/>
    <n v="250"/>
  </r>
  <r>
    <n v="18355106"/>
    <x v="78"/>
    <n v="1"/>
    <x v="1"/>
    <s v="A - 133, Ground Floor, Super Mart 1, DLF Phase 4, Gurgaon"/>
    <s v="Supermart 1, DLF Phase 4"/>
    <s v="Supermart 1, DLF Phase 4, Gurgaon"/>
    <n v="77.086874899999998"/>
    <n v="28.462502400000002"/>
    <x v="54"/>
    <s v="Indian Rupees(Rs.)"/>
    <x v="1"/>
    <x v="0"/>
    <s v="No"/>
    <s v="No"/>
    <x v="3"/>
    <n v="158"/>
    <n v="450"/>
    <x v="3"/>
    <s v="2011_11_4"/>
    <x v="4"/>
    <n v="11"/>
    <n v="4"/>
    <x v="0"/>
    <s v="Rs.450"/>
    <n v="450"/>
  </r>
  <r>
    <n v="18355107"/>
    <x v="75"/>
    <n v="1"/>
    <x v="0"/>
    <s v="E-778, Market 2, Chittaranjan Park, New Delhi"/>
    <s v="Chittaranjan Park"/>
    <s v="Chittaranjan Park, New Delhi"/>
    <n v="77.253436399999998"/>
    <n v="28.536391500000001"/>
    <x v="25"/>
    <s v="Indian Rupees(Rs.)"/>
    <x v="1"/>
    <x v="1"/>
    <s v="No"/>
    <s v="No"/>
    <x v="3"/>
    <n v="16"/>
    <n v="250"/>
    <x v="2"/>
    <s v="2016_4_7"/>
    <x v="1"/>
    <n v="4"/>
    <n v="7"/>
    <x v="0"/>
    <s v="Rs.250"/>
    <n v="250"/>
  </r>
  <r>
    <n v="18355110"/>
    <x v="5614"/>
    <n v="1"/>
    <x v="0"/>
    <s v="Shop 155, Bhagwan Nagar Chowk, Near Jeewan Hospital, Near Jangpura, New Delhi"/>
    <s v="Jangpura"/>
    <s v="Jangpura, New Delhi"/>
    <n v="77.258340799999999"/>
    <n v="28.579184699999999"/>
    <x v="14"/>
    <s v="Indian Rupees(Rs.)"/>
    <x v="1"/>
    <x v="0"/>
    <s v="No"/>
    <s v="No"/>
    <x v="1"/>
    <n v="7"/>
    <n v="500"/>
    <x v="8"/>
    <s v="2011_7_17"/>
    <x v="4"/>
    <n v="7"/>
    <n v="17"/>
    <x v="0"/>
    <s v="Rs.500"/>
    <n v="500"/>
  </r>
  <r>
    <n v="18355111"/>
    <x v="5615"/>
    <n v="1"/>
    <x v="0"/>
    <s v="245- A, Sant Nagar, East of Kailash, New Delhi"/>
    <s v="East of Kailash"/>
    <s v="East of Kailash, New Delhi"/>
    <n v="77.24882092"/>
    <n v="28.555697670000001"/>
    <x v="553"/>
    <s v="Indian Rupees(Rs.)"/>
    <x v="1"/>
    <x v="1"/>
    <s v="No"/>
    <s v="No"/>
    <x v="3"/>
    <n v="3"/>
    <n v="400"/>
    <x v="25"/>
    <s v="2017_8_19"/>
    <x v="6"/>
    <n v="8"/>
    <n v="19"/>
    <x v="0"/>
    <s v="Rs.400"/>
    <n v="400"/>
  </r>
  <r>
    <n v="18355112"/>
    <x v="2594"/>
    <n v="1"/>
    <x v="4"/>
    <s v="Shop 105, Sector 15, Faridabad"/>
    <s v="Sector 15"/>
    <s v="Sector 15, Faridabad"/>
    <n v="77.322077300000004"/>
    <n v="28.3949736"/>
    <x v="39"/>
    <s v="Indian Rupees(Rs.)"/>
    <x v="1"/>
    <x v="0"/>
    <s v="No"/>
    <s v="No"/>
    <x v="3"/>
    <n v="24"/>
    <n v="300"/>
    <x v="4"/>
    <s v="2012_11_26"/>
    <x v="2"/>
    <n v="11"/>
    <n v="26"/>
    <x v="0"/>
    <s v="Rs.300"/>
    <n v="300"/>
  </r>
  <r>
    <n v="18355115"/>
    <x v="5616"/>
    <n v="1"/>
    <x v="0"/>
    <s v="252, Sant Nagar, East of Kailash, New Delhi"/>
    <s v="East of Kailash"/>
    <s v="East of Kailash, New Delhi"/>
    <n v="77.249575289999996"/>
    <n v="28.555502130000001"/>
    <x v="6"/>
    <s v="Indian Rupees(Rs.)"/>
    <x v="1"/>
    <x v="1"/>
    <s v="No"/>
    <s v="No"/>
    <x v="3"/>
    <n v="0"/>
    <n v="300"/>
    <x v="25"/>
    <s v="2013_1_13"/>
    <x v="0"/>
    <n v="1"/>
    <n v="13"/>
    <x v="0"/>
    <s v="Rs.300"/>
    <n v="300"/>
  </r>
  <r>
    <n v="18355117"/>
    <x v="5617"/>
    <n v="1"/>
    <x v="0"/>
    <s v="252, Nazar Singh Place,Sant Nagar, East of Kailash, New Delhi"/>
    <s v="East of Kailash"/>
    <s v="East of Kailash, New Delhi"/>
    <n v="77.249722820000002"/>
    <n v="28.555668520000001"/>
    <x v="229"/>
    <s v="Indian Rupees(Rs.)"/>
    <x v="1"/>
    <x v="1"/>
    <s v="No"/>
    <s v="No"/>
    <x v="1"/>
    <n v="0"/>
    <n v="500"/>
    <x v="25"/>
    <s v="2016_2_1"/>
    <x v="1"/>
    <n v="2"/>
    <n v="1"/>
    <x v="0"/>
    <s v="Rs.500"/>
    <n v="500"/>
  </r>
  <r>
    <n v="18355119"/>
    <x v="5618"/>
    <n v="1"/>
    <x v="0"/>
    <s v="Community Center, East of Kailash, New Delhi"/>
    <s v="East of Kailash"/>
    <s v="East of Kailash, New Delhi"/>
    <n v="77.245795729999998"/>
    <n v="28.55838722"/>
    <x v="1560"/>
    <s v="Indian Rupees(Rs.)"/>
    <x v="1"/>
    <x v="1"/>
    <s v="No"/>
    <s v="No"/>
    <x v="1"/>
    <n v="2"/>
    <n v="500"/>
    <x v="25"/>
    <s v="2016_4_21"/>
    <x v="1"/>
    <n v="4"/>
    <n v="21"/>
    <x v="0"/>
    <s v="Rs.500"/>
    <n v="500"/>
  </r>
  <r>
    <n v="18355121"/>
    <x v="5619"/>
    <n v="1"/>
    <x v="0"/>
    <s v="Shop 2 &amp; 3, DDA Mini Market, Opposite Wine Shop, Nehru Place, New Delhi"/>
    <s v="Nehru Place"/>
    <s v="Nehru Place, New Delhi"/>
    <n v="77.2511121"/>
    <n v="28.5471678"/>
    <x v="11"/>
    <s v="Indian Rupees(Rs.)"/>
    <x v="1"/>
    <x v="1"/>
    <s v="No"/>
    <s v="No"/>
    <x v="3"/>
    <n v="0"/>
    <n v="400"/>
    <x v="25"/>
    <s v="2013_8_24"/>
    <x v="0"/>
    <n v="8"/>
    <n v="24"/>
    <x v="0"/>
    <s v="Rs.400"/>
    <n v="400"/>
  </r>
  <r>
    <n v="18355123"/>
    <x v="5620"/>
    <n v="1"/>
    <x v="0"/>
    <s v="Ground Floor, Epicuria Food Mall, Nehru Place, New Delhi"/>
    <s v="Epicuria Food Mall, Nehru Place"/>
    <s v="Epicuria Food Mall, Nehru Place, New Delhi"/>
    <n v="77.251740699999999"/>
    <n v="28.551441100000002"/>
    <x v="1367"/>
    <s v="Indian Rupees(Rs.)"/>
    <x v="1"/>
    <x v="1"/>
    <s v="No"/>
    <s v="No"/>
    <x v="3"/>
    <n v="9"/>
    <n v="300"/>
    <x v="2"/>
    <s v="2016_11_3"/>
    <x v="1"/>
    <n v="11"/>
    <n v="3"/>
    <x v="0"/>
    <s v="Rs.300"/>
    <n v="300"/>
  </r>
  <r>
    <n v="18355127"/>
    <x v="2647"/>
    <n v="1"/>
    <x v="0"/>
    <s v="A-181, Sukhdev Market, Kotla Mubarakpur, Defence Colony, New Delhi"/>
    <s v="Defence Colony"/>
    <s v="Defence Colony, New Delhi"/>
    <n v="77.228615199999993"/>
    <n v="28.5741169"/>
    <x v="229"/>
    <s v="Indian Rupees(Rs.)"/>
    <x v="1"/>
    <x v="1"/>
    <s v="No"/>
    <s v="No"/>
    <x v="3"/>
    <n v="0"/>
    <n v="400"/>
    <x v="25"/>
    <s v="2017_2_17"/>
    <x v="6"/>
    <n v="2"/>
    <n v="17"/>
    <x v="0"/>
    <s v="Rs.400"/>
    <n v="400"/>
  </r>
  <r>
    <n v="18355137"/>
    <x v="5621"/>
    <n v="1"/>
    <x v="0"/>
    <s v="Shop 3, B Block, Khasra 24, Opposite Anupam Appartments, IGNOU Road, Sainik Farms, New Delhi"/>
    <s v="Sainik Farms"/>
    <s v="Sainik Farms, New Delhi"/>
    <n v="77.206248599999995"/>
    <n v="28.5183803"/>
    <x v="21"/>
    <s v="Indian Rupees(Rs.)"/>
    <x v="1"/>
    <x v="1"/>
    <s v="No"/>
    <s v="No"/>
    <x v="3"/>
    <n v="0"/>
    <n v="200"/>
    <x v="25"/>
    <s v="2013_4_4"/>
    <x v="0"/>
    <n v="4"/>
    <n v="4"/>
    <x v="0"/>
    <s v="Rs.200"/>
    <n v="200"/>
  </r>
  <r>
    <n v="18355138"/>
    <x v="5622"/>
    <n v="1"/>
    <x v="0"/>
    <s v="106, Ground Floor, Satyaniketan, New Delhi"/>
    <s v="Satyaniketan"/>
    <s v="Satyaniketan, New Delhi"/>
    <n v="77.168557160000006"/>
    <n v="28.58764742"/>
    <x v="25"/>
    <s v="Indian Rupees(Rs.)"/>
    <x v="1"/>
    <x v="0"/>
    <s v="No"/>
    <s v="No"/>
    <x v="3"/>
    <n v="26"/>
    <n v="300"/>
    <x v="10"/>
    <s v="2017_3_18"/>
    <x v="6"/>
    <n v="3"/>
    <n v="18"/>
    <x v="0"/>
    <s v="Rs.300"/>
    <n v="300"/>
  </r>
  <r>
    <n v="18355141"/>
    <x v="5623"/>
    <n v="1"/>
    <x v="0"/>
    <s v="IGNOU Road, Neb Sarai, Sainik Farms, New Delhi"/>
    <s v="Sainik Farms"/>
    <s v="Sainik Farms, New Delhi"/>
    <n v="77.198759499999994"/>
    <n v="28.505561360000002"/>
    <x v="509"/>
    <s v="Indian Rupees(Rs.)"/>
    <x v="1"/>
    <x v="1"/>
    <s v="No"/>
    <s v="No"/>
    <x v="3"/>
    <n v="1"/>
    <n v="300"/>
    <x v="25"/>
    <s v="2012_7_16"/>
    <x v="2"/>
    <n v="7"/>
    <n v="16"/>
    <x v="0"/>
    <s v="Rs.300"/>
    <n v="300"/>
  </r>
  <r>
    <n v="18355143"/>
    <x v="5624"/>
    <n v="1"/>
    <x v="0"/>
    <s v="Maidangarhi Bus Stand, IGNOU Road, Sainik Farms, New Delhi"/>
    <s v="Sainik Farms"/>
    <s v="Sainik Farms, New Delhi"/>
    <n v="77.196735779999997"/>
    <n v="28.500506850000001"/>
    <x v="11"/>
    <s v="Indian Rupees(Rs.)"/>
    <x v="1"/>
    <x v="1"/>
    <s v="No"/>
    <s v="No"/>
    <x v="3"/>
    <n v="0"/>
    <n v="100"/>
    <x v="25"/>
    <s v="2015_5_28"/>
    <x v="8"/>
    <n v="5"/>
    <n v="28"/>
    <x v="0"/>
    <s v="Rs.100"/>
    <n v="100"/>
  </r>
  <r>
    <n v="18355145"/>
    <x v="5625"/>
    <n v="1"/>
    <x v="0"/>
    <s v="Maidangarhi Bus Stand, IGNOU Road, Sainik Farms, New Delhi"/>
    <s v="Sainik Farms"/>
    <s v="Sainik Farms, New Delhi"/>
    <n v="77.197037530000003"/>
    <n v="28.50085983"/>
    <x v="11"/>
    <s v="Indian Rupees(Rs.)"/>
    <x v="1"/>
    <x v="1"/>
    <s v="No"/>
    <s v="No"/>
    <x v="3"/>
    <n v="0"/>
    <n v="150"/>
    <x v="25"/>
    <s v="2010_6_15"/>
    <x v="3"/>
    <n v="6"/>
    <n v="15"/>
    <x v="0"/>
    <s v="Rs.150"/>
    <n v="150"/>
  </r>
  <r>
    <n v="18355146"/>
    <x v="5626"/>
    <n v="1"/>
    <x v="0"/>
    <s v="DE 82, Ground Floor, Tagore Garden, New Delhi"/>
    <s v="Tagore Garden"/>
    <s v="Tagore Garden, New Delhi"/>
    <n v="77.116352500000005"/>
    <n v="28.646189700000001"/>
    <x v="11"/>
    <s v="Indian Rupees(Rs.)"/>
    <x v="1"/>
    <x v="1"/>
    <s v="No"/>
    <s v="No"/>
    <x v="1"/>
    <n v="38"/>
    <n v="700"/>
    <x v="4"/>
    <s v="2018_7_20"/>
    <x v="5"/>
    <n v="7"/>
    <n v="20"/>
    <x v="0"/>
    <s v="Rs.700"/>
    <n v="700"/>
  </r>
  <r>
    <n v="18355147"/>
    <x v="5627"/>
    <n v="1"/>
    <x v="0"/>
    <s v="Westend Marg, Saidullajab, Sainik Farms, New Delhi"/>
    <s v="Sainik Farms"/>
    <s v="Sainik Farms, New Delhi"/>
    <n v="77.198560009999994"/>
    <n v="28.517847639999999"/>
    <x v="11"/>
    <s v="Indian Rupees(Rs.)"/>
    <x v="1"/>
    <x v="1"/>
    <s v="No"/>
    <s v="No"/>
    <x v="3"/>
    <n v="0"/>
    <n v="100"/>
    <x v="25"/>
    <s v="2014_7_2"/>
    <x v="7"/>
    <n v="7"/>
    <n v="2"/>
    <x v="0"/>
    <s v="Rs.100"/>
    <n v="100"/>
  </r>
  <r>
    <n v="18355152"/>
    <x v="5628"/>
    <n v="1"/>
    <x v="0"/>
    <s v="D 14/193, 1st Floor, Sector 7, Opposite Pillar 415, Adjacent to Hari Om Band, Rohini, New Delhi"/>
    <s v="Rohini"/>
    <s v="Rohini, New Delhi"/>
    <n v="77.119707099999999"/>
    <n v="28.711672700000001"/>
    <x v="11"/>
    <s v="Indian Rupees(Rs.)"/>
    <x v="1"/>
    <x v="0"/>
    <s v="No"/>
    <s v="No"/>
    <x v="1"/>
    <n v="31"/>
    <n v="700"/>
    <x v="3"/>
    <s v="2018_11_15"/>
    <x v="5"/>
    <n v="11"/>
    <n v="15"/>
    <x v="0"/>
    <s v="Rs.700"/>
    <n v="700"/>
  </r>
  <r>
    <n v="18355275"/>
    <x v="5629"/>
    <n v="1"/>
    <x v="0"/>
    <s v="House 20, Katwaria Sarai, Qutab Institutional Area, New Delhi"/>
    <s v="Qutab Institutional Area"/>
    <s v="Qutab Institutional Area, New Delhi"/>
    <n v="77.185739400000003"/>
    <n v="28.541619600000001"/>
    <x v="114"/>
    <s v="Indian Rupees(Rs.)"/>
    <x v="1"/>
    <x v="1"/>
    <s v="No"/>
    <s v="No"/>
    <x v="1"/>
    <n v="3"/>
    <n v="600"/>
    <x v="25"/>
    <s v="2014_3_26"/>
    <x v="7"/>
    <n v="3"/>
    <n v="26"/>
    <x v="0"/>
    <s v="Rs.600"/>
    <n v="600"/>
  </r>
  <r>
    <n v="18355419"/>
    <x v="5630"/>
    <n v="1"/>
    <x v="0"/>
    <s v="L-1, 3rd Floor, Green Park Extension, Green Park, New Delhi"/>
    <s v="Green Park"/>
    <s v="Green Park, New Delhi"/>
    <n v="77.201846700000004"/>
    <n v="28.560810199999999"/>
    <x v="676"/>
    <s v="Indian Rupees(Rs.)"/>
    <x v="1"/>
    <x v="1"/>
    <s v="No"/>
    <s v="No"/>
    <x v="1"/>
    <n v="14"/>
    <n v="700"/>
    <x v="14"/>
    <s v="2013_2_5"/>
    <x v="0"/>
    <n v="2"/>
    <n v="5"/>
    <x v="0"/>
    <s v="Rs.700"/>
    <n v="700"/>
  </r>
  <r>
    <n v="18356019"/>
    <x v="5631"/>
    <n v="1"/>
    <x v="4"/>
    <s v="Huda Market, Sector 9, Faridabad"/>
    <s v="Sector 9"/>
    <s v="Sector 9, Faridabad"/>
    <n v="77.331561899999997"/>
    <n v="28.3765371"/>
    <x v="62"/>
    <s v="Indian Rupees(Rs.)"/>
    <x v="1"/>
    <x v="1"/>
    <s v="No"/>
    <s v="No"/>
    <x v="3"/>
    <n v="9"/>
    <n v="200"/>
    <x v="13"/>
    <s v="2010_12_2"/>
    <x v="3"/>
    <n v="12"/>
    <n v="2"/>
    <x v="0"/>
    <s v="Rs.200"/>
    <n v="200"/>
  </r>
  <r>
    <n v="18356045"/>
    <x v="554"/>
    <n v="1"/>
    <x v="2"/>
    <s v="B-2, Sector 10, Noida"/>
    <s v="Sector 10"/>
    <s v="Sector 10, Noida"/>
    <n v="77.330333600000003"/>
    <n v="28.587886600000001"/>
    <x v="11"/>
    <s v="Indian Rupees(Rs.)"/>
    <x v="1"/>
    <x v="1"/>
    <s v="No"/>
    <s v="No"/>
    <x v="3"/>
    <n v="0"/>
    <n v="200"/>
    <x v="25"/>
    <s v="2013_5_9"/>
    <x v="0"/>
    <n v="5"/>
    <n v="9"/>
    <x v="0"/>
    <s v="Rs.200"/>
    <n v="200"/>
  </r>
  <r>
    <n v="18356357"/>
    <x v="2912"/>
    <n v="1"/>
    <x v="1"/>
    <s v="Shop 19, 1st floor, Sector 31, Gurgaon"/>
    <s v="Sector 31"/>
    <s v="Sector 31, Gurgaon"/>
    <n v="77.050290200000006"/>
    <n v="28.453036099999998"/>
    <x v="24"/>
    <s v="Indian Rupees(Rs.)"/>
    <x v="0"/>
    <x v="0"/>
    <s v="No"/>
    <s v="No"/>
    <x v="1"/>
    <n v="22"/>
    <n v="650"/>
    <x v="4"/>
    <s v="2014_6_22"/>
    <x v="7"/>
    <n v="6"/>
    <n v="22"/>
    <x v="0"/>
    <s v="Rs.650"/>
    <n v="650"/>
  </r>
  <r>
    <n v="18356469"/>
    <x v="5632"/>
    <n v="1"/>
    <x v="13"/>
    <s v="882/A Road No 45, Jubilee Hills, Hyderabad"/>
    <s v="Jubilee Hills"/>
    <s v="Jubilee Hills, Hyderabad"/>
    <n v="78.400350250000002"/>
    <n v="17.431476530000001"/>
    <x v="1561"/>
    <s v="Indian Rupees(Rs.)"/>
    <x v="0"/>
    <x v="1"/>
    <s v="No"/>
    <s v="No"/>
    <x v="0"/>
    <n v="594"/>
    <n v="1200"/>
    <x v="24"/>
    <s v="2018_1_2"/>
    <x v="5"/>
    <n v="1"/>
    <n v="2"/>
    <x v="0"/>
    <s v="Rs.1200"/>
    <n v="1200"/>
  </r>
  <r>
    <n v="18356773"/>
    <x v="5633"/>
    <n v="1"/>
    <x v="0"/>
    <s v="Opposite Venkateshwara College, Satyaniketan, New Delhi"/>
    <s v="Satyaniketan"/>
    <s v="Satyaniketan, New Delhi"/>
    <n v="77.169010790000002"/>
    <n v="28.587703950000002"/>
    <x v="6"/>
    <s v="Indian Rupees(Rs.)"/>
    <x v="1"/>
    <x v="1"/>
    <s v="No"/>
    <s v="No"/>
    <x v="3"/>
    <n v="8"/>
    <n v="100"/>
    <x v="6"/>
    <s v="2018_7_12"/>
    <x v="5"/>
    <n v="7"/>
    <n v="12"/>
    <x v="0"/>
    <s v="Rs.100"/>
    <n v="100"/>
  </r>
  <r>
    <n v="18356776"/>
    <x v="5370"/>
    <n v="1"/>
    <x v="0"/>
    <s v="Neel Kanth Palace, Near Iskcon Temple, Main Road Sant Nagar, East of Kailash, New Delhi"/>
    <s v="East of Kailash"/>
    <s v="East of Kailash, New Delhi"/>
    <n v="77.250769210000001"/>
    <n v="28.55558547"/>
    <x v="11"/>
    <s v="Indian Rupees(Rs.)"/>
    <x v="1"/>
    <x v="1"/>
    <s v="No"/>
    <s v="No"/>
    <x v="3"/>
    <n v="0"/>
    <n v="100"/>
    <x v="25"/>
    <s v="2018_1_24"/>
    <x v="5"/>
    <n v="1"/>
    <n v="24"/>
    <x v="0"/>
    <s v="Rs.100"/>
    <n v="100"/>
  </r>
  <r>
    <n v="18356784"/>
    <x v="2908"/>
    <n v="1"/>
    <x v="0"/>
    <s v="Food Court, Moments Mall, Patel Road, Near Kirti Nagar Metro Station, Kirti Nagar, New Delhi"/>
    <s v="Moments Mall, Kirti Nagar"/>
    <s v="Moments Mall, Kirti Nagar, New Delhi"/>
    <n v="77.146720799999997"/>
    <n v="28.656857599999999"/>
    <x v="608"/>
    <s v="Indian Rupees(Rs.)"/>
    <x v="1"/>
    <x v="1"/>
    <s v="No"/>
    <s v="No"/>
    <x v="3"/>
    <n v="11"/>
    <n v="400"/>
    <x v="6"/>
    <s v="2012_8_19"/>
    <x v="2"/>
    <n v="8"/>
    <n v="19"/>
    <x v="0"/>
    <s v="Rs.400"/>
    <n v="400"/>
  </r>
  <r>
    <n v="18356794"/>
    <x v="5634"/>
    <n v="1"/>
    <x v="0"/>
    <s v="Plot 6, Punjabi Market, Vishnu Nagar, Tilak Nagar, New Delhi"/>
    <s v="Tilak Nagar"/>
    <s v="Tilak Nagar, New Delhi"/>
    <n v="77.101452899999998"/>
    <n v="28.644535099999999"/>
    <x v="21"/>
    <s v="Indian Rupees(Rs.)"/>
    <x v="1"/>
    <x v="1"/>
    <s v="No"/>
    <s v="No"/>
    <x v="3"/>
    <n v="0"/>
    <n v="250"/>
    <x v="25"/>
    <s v="2012_10_6"/>
    <x v="2"/>
    <n v="10"/>
    <n v="6"/>
    <x v="0"/>
    <s v="Rs.250"/>
    <n v="250"/>
  </r>
  <r>
    <n v="18356795"/>
    <x v="5635"/>
    <n v="1"/>
    <x v="0"/>
    <s v="A-2/269, Road 2, Near Good Luck Hotel, Mahipalpur, New Delhi"/>
    <s v="Mahipalpur"/>
    <s v="Mahipalpur, New Delhi"/>
    <n v="77.125730200000007"/>
    <n v="28.547702699999999"/>
    <x v="21"/>
    <s v="Indian Rupees(Rs.)"/>
    <x v="1"/>
    <x v="1"/>
    <s v="No"/>
    <s v="No"/>
    <x v="1"/>
    <n v="1"/>
    <n v="500"/>
    <x v="25"/>
    <s v="2014_3_16"/>
    <x v="7"/>
    <n v="3"/>
    <n v="16"/>
    <x v="0"/>
    <s v="Rs.500"/>
    <n v="500"/>
  </r>
  <r>
    <n v="18356797"/>
    <x v="5636"/>
    <n v="1"/>
    <x v="0"/>
    <s v="A Block, Near Main Red Light Chowk, Opposite Vishal Mega Mart, Mahipalpur, New Delhi"/>
    <s v="Mahipalpur"/>
    <s v="Mahipalpur, New Delhi"/>
    <n v="77.124741400000005"/>
    <n v="28.5469805"/>
    <x v="85"/>
    <s v="Indian Rupees(Rs.)"/>
    <x v="1"/>
    <x v="1"/>
    <s v="No"/>
    <s v="No"/>
    <x v="3"/>
    <n v="1"/>
    <n v="300"/>
    <x v="25"/>
    <s v="2011_2_2"/>
    <x v="4"/>
    <n v="2"/>
    <n v="2"/>
    <x v="0"/>
    <s v="Rs.300"/>
    <n v="300"/>
  </r>
  <r>
    <n v="18356798"/>
    <x v="5637"/>
    <n v="1"/>
    <x v="2"/>
    <s v="Rajat Vihar, Sector 62, Noida"/>
    <s v="Sector 62"/>
    <s v="Sector 62, Noida"/>
    <n v="0"/>
    <n v="0"/>
    <x v="11"/>
    <s v="Indian Rupees(Rs.)"/>
    <x v="1"/>
    <x v="1"/>
    <s v="No"/>
    <s v="No"/>
    <x v="3"/>
    <n v="0"/>
    <n v="250"/>
    <x v="25"/>
    <s v="2013_12_12"/>
    <x v="0"/>
    <n v="12"/>
    <n v="12"/>
    <x v="0"/>
    <s v="Rs.250"/>
    <n v="250"/>
  </r>
  <r>
    <n v="18356800"/>
    <x v="5410"/>
    <n v="1"/>
    <x v="0"/>
    <s v="4, New Delhi Airport Express Mall, Opposite New Delhi Railway Station, Ajmeri Gate, Near Paharganj, New Delhi"/>
    <s v="Paharganj"/>
    <s v="Paharganj, New Delhi"/>
    <n v="77.224385999999996"/>
    <n v="28.641786"/>
    <x v="115"/>
    <s v="Indian Rupees(Rs.)"/>
    <x v="1"/>
    <x v="1"/>
    <s v="No"/>
    <s v="No"/>
    <x v="1"/>
    <n v="14"/>
    <n v="600"/>
    <x v="13"/>
    <s v="2017_2_15"/>
    <x v="6"/>
    <n v="2"/>
    <n v="15"/>
    <x v="0"/>
    <s v="Rs.600"/>
    <n v="600"/>
  </r>
  <r>
    <n v="18356801"/>
    <x v="70"/>
    <n v="1"/>
    <x v="2"/>
    <s v="Attrium Ground Floor, Garden Galleria Mall, Sector 38, Noida"/>
    <s v="Sector 38"/>
    <s v="Sector 38, Noida"/>
    <n v="77.321628599999997"/>
    <n v="28.564830300000001"/>
    <x v="49"/>
    <s v="Indian Rupees(Rs.)"/>
    <x v="1"/>
    <x v="0"/>
    <s v="No"/>
    <s v="No"/>
    <x v="3"/>
    <n v="2"/>
    <n v="300"/>
    <x v="25"/>
    <s v="2018_3_8"/>
    <x v="5"/>
    <n v="3"/>
    <n v="8"/>
    <x v="0"/>
    <s v="Rs.300"/>
    <n v="300"/>
  </r>
  <r>
    <n v="18356808"/>
    <x v="5638"/>
    <n v="1"/>
    <x v="0"/>
    <s v="2530, 3rd Floor, Hudson Lane, GTB Nagar, New Delhi"/>
    <s v="GTB Nagar"/>
    <s v="GTB Nagar, New Delhi"/>
    <n v="77.204431600000007"/>
    <n v="28.694552900000001"/>
    <x v="37"/>
    <s v="Indian Rupees(Rs.)"/>
    <x v="1"/>
    <x v="1"/>
    <s v="No"/>
    <s v="No"/>
    <x v="1"/>
    <n v="34"/>
    <n v="800"/>
    <x v="14"/>
    <s v="2011_3_17"/>
    <x v="4"/>
    <n v="3"/>
    <n v="17"/>
    <x v="0"/>
    <s v="Rs.800"/>
    <n v="800"/>
  </r>
  <r>
    <n v="18356811"/>
    <x v="5639"/>
    <n v="1"/>
    <x v="0"/>
    <s v="Main Vasant Kunj Road, Opposite OBC Bank, Mahipalpur, New Delhi"/>
    <s v="Mahipalpur"/>
    <s v="Mahipalpur, New Delhi"/>
    <n v="77.1291911"/>
    <n v="28.542074899999999"/>
    <x v="0"/>
    <s v="Indian Rupees(Rs.)"/>
    <x v="1"/>
    <x v="1"/>
    <s v="No"/>
    <s v="No"/>
    <x v="1"/>
    <n v="6"/>
    <n v="700"/>
    <x v="13"/>
    <s v="2010_12_25"/>
    <x v="3"/>
    <n v="12"/>
    <n v="25"/>
    <x v="0"/>
    <s v="Rs.700"/>
    <n v="700"/>
  </r>
  <r>
    <n v="18356812"/>
    <x v="5640"/>
    <n v="1"/>
    <x v="0"/>
    <s v="25, Central Lane, Bengali Market, Mandi House, New Delhi"/>
    <s v="Mandi House"/>
    <s v="Mandi House, New Delhi"/>
    <n v="77.230579599999999"/>
    <n v="28.630483399999999"/>
    <x v="237"/>
    <s v="Indian Rupees(Rs.)"/>
    <x v="1"/>
    <x v="1"/>
    <s v="No"/>
    <s v="No"/>
    <x v="1"/>
    <n v="2"/>
    <n v="600"/>
    <x v="25"/>
    <s v="2011_4_7"/>
    <x v="4"/>
    <n v="4"/>
    <n v="7"/>
    <x v="0"/>
    <s v="Rs.600"/>
    <n v="600"/>
  </r>
  <r>
    <n v="18356817"/>
    <x v="5641"/>
    <n v="1"/>
    <x v="0"/>
    <s v="A-4 DDA Market, Near Saakshara Apartments, Paschim Vihar, New Delhi"/>
    <s v="Paschim Vihar"/>
    <s v="Paschim Vihar, New Delhi"/>
    <n v="77.109535820000005"/>
    <n v="28.672795570000002"/>
    <x v="1316"/>
    <s v="Indian Rupees(Rs.)"/>
    <x v="1"/>
    <x v="0"/>
    <s v="No"/>
    <s v="No"/>
    <x v="3"/>
    <n v="23"/>
    <n v="300"/>
    <x v="14"/>
    <s v="2016_12_28"/>
    <x v="1"/>
    <n v="12"/>
    <n v="28"/>
    <x v="0"/>
    <s v="Rs.300"/>
    <n v="300"/>
  </r>
  <r>
    <n v="18356819"/>
    <x v="5642"/>
    <n v="1"/>
    <x v="0"/>
    <s v="K-Block, Rangpuri Road, Mahipalpur, New Delhi"/>
    <s v="Mahipalpur"/>
    <s v="Mahipalpur, New Delhi"/>
    <n v="77.125056000000001"/>
    <n v="28.543829200000001"/>
    <x v="81"/>
    <s v="Indian Rupees(Rs.)"/>
    <x v="1"/>
    <x v="1"/>
    <s v="No"/>
    <s v="No"/>
    <x v="3"/>
    <n v="0"/>
    <n v="250"/>
    <x v="25"/>
    <s v="2010_11_27"/>
    <x v="3"/>
    <n v="11"/>
    <n v="27"/>
    <x v="0"/>
    <s v="Rs.250"/>
    <n v="250"/>
  </r>
  <r>
    <n v="18356840"/>
    <x v="5643"/>
    <n v="1"/>
    <x v="0"/>
    <s v="A 155, Near Samara Honda, Lajpat Nagar 1, New Delhi"/>
    <s v="Lajpat Nagar 1"/>
    <s v="Lajpat Nagar 1, New Delhi"/>
    <n v="77.240303999999995"/>
    <n v="28.573523999999999"/>
    <x v="124"/>
    <s v="Indian Rupees(Rs.)"/>
    <x v="1"/>
    <x v="1"/>
    <s v="No"/>
    <s v="No"/>
    <x v="1"/>
    <n v="4"/>
    <n v="600"/>
    <x v="18"/>
    <s v="2016_8_16"/>
    <x v="1"/>
    <n v="8"/>
    <n v="16"/>
    <x v="0"/>
    <s v="Rs.600"/>
    <n v="600"/>
  </r>
  <r>
    <n v="18357109"/>
    <x v="5644"/>
    <n v="1"/>
    <x v="0"/>
    <s v="20, Krishna Nagar, Near Safdarjung Enclave, Safdarjung, New Delhi"/>
    <s v="Safdarjung"/>
    <s v="Safdarjung, New Delhi"/>
    <n v="77.195492569999999"/>
    <n v="28.562694839999999"/>
    <x v="6"/>
    <s v="Indian Rupees(Rs.)"/>
    <x v="1"/>
    <x v="1"/>
    <s v="No"/>
    <s v="No"/>
    <x v="1"/>
    <n v="12"/>
    <n v="500"/>
    <x v="18"/>
    <s v="2016_1_18"/>
    <x v="1"/>
    <n v="1"/>
    <n v="18"/>
    <x v="0"/>
    <s v="Rs.500"/>
    <n v="500"/>
  </r>
  <r>
    <n v="18357525"/>
    <x v="2024"/>
    <n v="1"/>
    <x v="0"/>
    <s v="95-1/2 Gautam Nagar, Yusuf Sarai, New Delhi"/>
    <s v="Yusuf Sarai"/>
    <s v="Yusuf Sarai, New Delhi"/>
    <n v="77.213265699999994"/>
    <n v="28.561665699999999"/>
    <x v="25"/>
    <s v="Indian Rupees(Rs.)"/>
    <x v="1"/>
    <x v="1"/>
    <s v="No"/>
    <s v="No"/>
    <x v="3"/>
    <n v="2"/>
    <n v="150"/>
    <x v="25"/>
    <s v="2016_12_9"/>
    <x v="1"/>
    <n v="12"/>
    <n v="9"/>
    <x v="0"/>
    <s v="Rs.150"/>
    <n v="150"/>
  </r>
  <r>
    <n v="18357527"/>
    <x v="5645"/>
    <n v="1"/>
    <x v="0"/>
    <s v="House 20F, Basement, Gali 1, Krishna Nagar, Safdarjung, New Delhi"/>
    <s v="Safdarjung"/>
    <s v="Safdarjung, New Delhi"/>
    <n v="77.195418140000001"/>
    <n v="28.56274136"/>
    <x v="1562"/>
    <s v="Indian Rupees(Rs.)"/>
    <x v="1"/>
    <x v="1"/>
    <s v="No"/>
    <s v="No"/>
    <x v="1"/>
    <n v="31"/>
    <n v="500"/>
    <x v="9"/>
    <s v="2012_7_10"/>
    <x v="2"/>
    <n v="7"/>
    <n v="10"/>
    <x v="0"/>
    <s v="Rs.500"/>
    <n v="500"/>
  </r>
  <r>
    <n v="18357529"/>
    <x v="5646"/>
    <n v="1"/>
    <x v="0"/>
    <s v="L-96, Shubraj Complex, Labour Chowk, Mahipalpur, New Delhi"/>
    <s v="Mahipalpur"/>
    <s v="Mahipalpur, New Delhi"/>
    <n v="77.124298300000007"/>
    <n v="28.5434512"/>
    <x v="237"/>
    <s v="Indian Rupees(Rs.)"/>
    <x v="1"/>
    <x v="1"/>
    <s v="No"/>
    <s v="No"/>
    <x v="3"/>
    <n v="2"/>
    <n v="250"/>
    <x v="25"/>
    <s v="2017_2_19"/>
    <x v="6"/>
    <n v="2"/>
    <n v="19"/>
    <x v="0"/>
    <s v="Rs.250"/>
    <n v="250"/>
  </r>
  <r>
    <n v="18357533"/>
    <x v="5647"/>
    <n v="1"/>
    <x v="0"/>
    <s v="Shop 6, Plot 5, Pocket H, Sarita Vihar, New Delhi"/>
    <s v="Sarita Vihar"/>
    <s v="Sarita Vihar, New Delhi"/>
    <n v="77.291798700000001"/>
    <n v="28.535125499999999"/>
    <x v="25"/>
    <s v="Indian Rupees(Rs.)"/>
    <x v="1"/>
    <x v="1"/>
    <s v="No"/>
    <s v="No"/>
    <x v="3"/>
    <n v="8"/>
    <n v="300"/>
    <x v="13"/>
    <s v="2016_11_11"/>
    <x v="1"/>
    <n v="11"/>
    <n v="11"/>
    <x v="0"/>
    <s v="Rs.300"/>
    <n v="300"/>
  </r>
  <r>
    <n v="18357534"/>
    <x v="5648"/>
    <n v="1"/>
    <x v="0"/>
    <s v="K-311, Gali No. 4, Mahipalpur, New Delhi"/>
    <s v="Mahipalpur"/>
    <s v="Mahipalpur, New Delhi"/>
    <n v="77.124927900000003"/>
    <n v="28.5429013"/>
    <x v="310"/>
    <s v="Indian Rupees(Rs.)"/>
    <x v="1"/>
    <x v="1"/>
    <s v="No"/>
    <s v="No"/>
    <x v="3"/>
    <n v="0"/>
    <n v="350"/>
    <x v="25"/>
    <s v="2014_8_1"/>
    <x v="7"/>
    <n v="8"/>
    <n v="1"/>
    <x v="0"/>
    <s v="Rs.350"/>
    <n v="350"/>
  </r>
  <r>
    <n v="18357541"/>
    <x v="5649"/>
    <n v="1"/>
    <x v="0"/>
    <s v="K-4, Shop 159, Rangpuri Road, Mahipalpur, New Delhi"/>
    <s v="Mahipalpur"/>
    <s v="Mahipalpur, New Delhi"/>
    <n v="77.124854200000001"/>
    <n v="28.543052500000002"/>
    <x v="11"/>
    <s v="Indian Rupees(Rs.)"/>
    <x v="1"/>
    <x v="1"/>
    <s v="No"/>
    <s v="No"/>
    <x v="3"/>
    <n v="0"/>
    <n v="300"/>
    <x v="25"/>
    <s v="2016_10_11"/>
    <x v="1"/>
    <n v="10"/>
    <n v="11"/>
    <x v="0"/>
    <s v="Rs.300"/>
    <n v="300"/>
  </r>
  <r>
    <n v="18357542"/>
    <x v="5650"/>
    <n v="1"/>
    <x v="0"/>
    <s v="14, Navjivan Vihar, Malviya Nagar, New Delhi"/>
    <s v="Malviya Nagar"/>
    <s v="Malviya Nagar, New Delhi"/>
    <n v="77.200137699999999"/>
    <n v="28.5322332"/>
    <x v="518"/>
    <s v="Indian Rupees(Rs.)"/>
    <x v="1"/>
    <x v="0"/>
    <s v="No"/>
    <s v="No"/>
    <x v="1"/>
    <n v="55"/>
    <n v="700"/>
    <x v="3"/>
    <s v="2014_7_28"/>
    <x v="7"/>
    <n v="7"/>
    <n v="28"/>
    <x v="0"/>
    <s v="Rs.700"/>
    <n v="700"/>
  </r>
  <r>
    <n v="18357543"/>
    <x v="5651"/>
    <n v="1"/>
    <x v="2"/>
    <s v="Ganga Shopping Complex, Sector 29, Noida"/>
    <s v="Ganga Shopping Complex, Sector 29"/>
    <s v="Ganga Shopping Complex, Sector 29, Noida"/>
    <n v="77.3351088"/>
    <n v="28.567855699999999"/>
    <x v="11"/>
    <s v="Indian Rupees(Rs.)"/>
    <x v="1"/>
    <x v="0"/>
    <s v="No"/>
    <s v="No"/>
    <x v="1"/>
    <n v="44"/>
    <n v="650"/>
    <x v="1"/>
    <s v="2012_2_16"/>
    <x v="2"/>
    <n v="2"/>
    <n v="16"/>
    <x v="0"/>
    <s v="Rs.650"/>
    <n v="650"/>
  </r>
  <r>
    <n v="18357544"/>
    <x v="5652"/>
    <n v="1"/>
    <x v="1"/>
    <s v="Pink Town House Market, DLF Phase 3, Gurgaon"/>
    <s v="DLF Phase 3"/>
    <s v="DLF Phase 3, Gurgaon"/>
    <n v="77.099497400000004"/>
    <n v="28.494209300000001"/>
    <x v="23"/>
    <s v="Indian Rupees(Rs.)"/>
    <x v="1"/>
    <x v="0"/>
    <s v="No"/>
    <s v="No"/>
    <x v="1"/>
    <n v="22"/>
    <n v="700"/>
    <x v="20"/>
    <s v="2010_3_17"/>
    <x v="3"/>
    <n v="3"/>
    <n v="17"/>
    <x v="0"/>
    <s v="Rs.700"/>
    <n v="700"/>
  </r>
  <r>
    <n v="18357548"/>
    <x v="5653"/>
    <n v="1"/>
    <x v="2"/>
    <s v="Shop 4, Exotica Fresco, Sector 137, Near Sector 132, Noida"/>
    <s v="Sector 132"/>
    <s v="Sector 132, Noida"/>
    <n v="77.406126110000002"/>
    <n v="28.513176699999999"/>
    <x v="21"/>
    <s v="Indian Rupees(Rs.)"/>
    <x v="1"/>
    <x v="0"/>
    <s v="No"/>
    <s v="No"/>
    <x v="3"/>
    <n v="19"/>
    <n v="400"/>
    <x v="13"/>
    <s v="2015_3_5"/>
    <x v="8"/>
    <n v="3"/>
    <n v="5"/>
    <x v="0"/>
    <s v="Rs.400"/>
    <n v="400"/>
  </r>
  <r>
    <n v="18357551"/>
    <x v="295"/>
    <n v="1"/>
    <x v="0"/>
    <s v="A-263, Vishwakarma Colony, MB Road, Near, Okhla Phase 1, New Delhi"/>
    <s v="Okhla Phase 1"/>
    <s v="Okhla Phase 1, New Delhi"/>
    <n v="77.287260669999995"/>
    <n v="28.50184423"/>
    <x v="102"/>
    <s v="Indian Rupees(Rs.)"/>
    <x v="1"/>
    <x v="1"/>
    <s v="No"/>
    <s v="No"/>
    <x v="3"/>
    <n v="0"/>
    <n v="300"/>
    <x v="25"/>
    <s v="2013_3_23"/>
    <x v="0"/>
    <n v="3"/>
    <n v="23"/>
    <x v="0"/>
    <s v="Rs.300"/>
    <n v="300"/>
  </r>
  <r>
    <n v="18357554"/>
    <x v="5654"/>
    <n v="1"/>
    <x v="0"/>
    <s v="Shastri Market, Bhogal, Jangpura, New Delhi"/>
    <s v="Jangpura"/>
    <s v="Jangpura, New Delhi"/>
    <n v="77.251561100000004"/>
    <n v="28.581901800000001"/>
    <x v="11"/>
    <s v="Indian Rupees(Rs.)"/>
    <x v="1"/>
    <x v="0"/>
    <s v="No"/>
    <s v="No"/>
    <x v="1"/>
    <n v="3"/>
    <n v="600"/>
    <x v="25"/>
    <s v="2014_7_18"/>
    <x v="7"/>
    <n v="7"/>
    <n v="18"/>
    <x v="0"/>
    <s v="Rs.600"/>
    <n v="600"/>
  </r>
  <r>
    <n v="18357557"/>
    <x v="5655"/>
    <n v="1"/>
    <x v="0"/>
    <s v="57, Bhagwan Nagar, Gurudwara Bala Sahib Road, Ashram, Near Jangpura, New Delhi"/>
    <s v="Jangpura"/>
    <s v="Jangpura, New Delhi"/>
    <n v="77.258430599999997"/>
    <n v="28.579282899999999"/>
    <x v="1563"/>
    <s v="Indian Rupees(Rs.)"/>
    <x v="1"/>
    <x v="1"/>
    <s v="No"/>
    <s v="No"/>
    <x v="3"/>
    <n v="2"/>
    <n v="300"/>
    <x v="25"/>
    <s v="2018_3_9"/>
    <x v="5"/>
    <n v="3"/>
    <n v="9"/>
    <x v="0"/>
    <s v="Rs.300"/>
    <n v="300"/>
  </r>
  <r>
    <n v="18357558"/>
    <x v="5656"/>
    <n v="1"/>
    <x v="0"/>
    <s v="3rdFloor, Handloom Hand, Near Janpath Metro Station,  Gate 2, Janpath, New Delhi"/>
    <s v="Janpath"/>
    <s v="Janpath, New Delhi"/>
    <n v="77.219571770000002"/>
    <n v="28.627278440000001"/>
    <x v="252"/>
    <s v="Indian Rupees(Rs.)"/>
    <x v="0"/>
    <x v="1"/>
    <s v="No"/>
    <s v="No"/>
    <x v="0"/>
    <n v="11"/>
    <n v="1100"/>
    <x v="2"/>
    <s v="2017_10_4"/>
    <x v="6"/>
    <n v="10"/>
    <n v="4"/>
    <x v="0"/>
    <s v="Rs.1100"/>
    <n v="1100"/>
  </r>
  <r>
    <n v="18357561"/>
    <x v="5657"/>
    <n v="1"/>
    <x v="0"/>
    <s v="Shop A5, B4, DDA Market, Keshavpuram, Lawrence Road, New Delhi"/>
    <s v="Lawrence Road"/>
    <s v="Lawrence Road, New Delhi"/>
    <n v="77.158043000000006"/>
    <n v="28.691676399999999"/>
    <x v="237"/>
    <s v="Indian Rupees(Rs.)"/>
    <x v="1"/>
    <x v="1"/>
    <s v="No"/>
    <s v="No"/>
    <x v="3"/>
    <n v="0"/>
    <n v="100"/>
    <x v="25"/>
    <s v="2012_10_1"/>
    <x v="2"/>
    <n v="10"/>
    <n v="1"/>
    <x v="0"/>
    <s v="Rs.100"/>
    <n v="100"/>
  </r>
  <r>
    <n v="18357562"/>
    <x v="5658"/>
    <n v="1"/>
    <x v="0"/>
    <s v="7/22, Masjid Road, Jangpura, New Delhi"/>
    <s v="Jangpura"/>
    <s v="Jangpura, New Delhi"/>
    <n v="77.246775099999994"/>
    <n v="28.5826876"/>
    <x v="11"/>
    <s v="Indian Rupees(Rs.)"/>
    <x v="1"/>
    <x v="1"/>
    <s v="No"/>
    <s v="No"/>
    <x v="3"/>
    <n v="4"/>
    <n v="250"/>
    <x v="20"/>
    <s v="2013_8_9"/>
    <x v="0"/>
    <n v="8"/>
    <n v="9"/>
    <x v="0"/>
    <s v="Rs.250"/>
    <n v="250"/>
  </r>
  <r>
    <n v="18357566"/>
    <x v="5659"/>
    <n v="1"/>
    <x v="0"/>
    <s v="F- 92, Hanuman Market, Munirka, New Delhi"/>
    <s v="Munirka"/>
    <s v="Munirka, New Delhi"/>
    <n v="77.172720699999999"/>
    <n v="28.557725600000001"/>
    <x v="124"/>
    <s v="Indian Rupees(Rs.)"/>
    <x v="1"/>
    <x v="1"/>
    <s v="No"/>
    <s v="No"/>
    <x v="3"/>
    <n v="2"/>
    <n v="200"/>
    <x v="25"/>
    <s v="2011_3_20"/>
    <x v="4"/>
    <n v="3"/>
    <n v="20"/>
    <x v="0"/>
    <s v="Rs.200"/>
    <n v="200"/>
  </r>
  <r>
    <n v="18357568"/>
    <x v="5660"/>
    <n v="1"/>
    <x v="0"/>
    <s v="Shop 81, Ring Road Market, Sarojini Nagar, New Delhi"/>
    <s v="Sarojini Nagar"/>
    <s v="Sarojini Nagar, New Delhi"/>
    <n v="77.193671199999997"/>
    <n v="28.5699787"/>
    <x v="32"/>
    <s v="Indian Rupees(Rs.)"/>
    <x v="1"/>
    <x v="1"/>
    <s v="No"/>
    <s v="No"/>
    <x v="1"/>
    <n v="0"/>
    <n v="600"/>
    <x v="25"/>
    <s v="2011_5_14"/>
    <x v="4"/>
    <n v="5"/>
    <n v="14"/>
    <x v="0"/>
    <s v="Rs.600"/>
    <n v="600"/>
  </r>
  <r>
    <n v="18357570"/>
    <x v="5661"/>
    <n v="1"/>
    <x v="1"/>
    <s v="6B, New Colony, Circular Road, Sector 7, Gurgaon"/>
    <s v="Sector 7"/>
    <s v="Sector 7, Gurgaon"/>
    <n v="77.016259199999993"/>
    <n v="28.468137500000001"/>
    <x v="1564"/>
    <s v="Indian Rupees(Rs.)"/>
    <x v="1"/>
    <x v="0"/>
    <s v="No"/>
    <s v="No"/>
    <x v="1"/>
    <n v="45"/>
    <n v="550"/>
    <x v="10"/>
    <s v="2018_1_19"/>
    <x v="5"/>
    <n v="1"/>
    <n v="19"/>
    <x v="0"/>
    <s v="Rs.550"/>
    <n v="550"/>
  </r>
  <r>
    <n v="18357573"/>
    <x v="5662"/>
    <n v="1"/>
    <x v="2"/>
    <s v="Sector 51, Noida"/>
    <s v="Sector 51"/>
    <s v="Sector 51, Noida"/>
    <n v="77.367244700000001"/>
    <n v="28.578305499999999"/>
    <x v="124"/>
    <s v="Indian Rupees(Rs.)"/>
    <x v="1"/>
    <x v="1"/>
    <s v="No"/>
    <s v="No"/>
    <x v="1"/>
    <n v="0"/>
    <n v="500"/>
    <x v="25"/>
    <s v="2014_12_10"/>
    <x v="7"/>
    <n v="12"/>
    <n v="10"/>
    <x v="0"/>
    <s v="Rs.500"/>
    <n v="500"/>
  </r>
  <r>
    <n v="18357819"/>
    <x v="5663"/>
    <n v="1"/>
    <x v="0"/>
    <s v="B-422, Sarita Vihar, New Delhi"/>
    <s v="Sarita Vihar"/>
    <s v="Sarita Vihar, New Delhi"/>
    <n v="77.292120100000005"/>
    <n v="28.532938999999999"/>
    <x v="11"/>
    <s v="Indian Rupees(Rs.)"/>
    <x v="1"/>
    <x v="1"/>
    <s v="No"/>
    <s v="No"/>
    <x v="3"/>
    <n v="0"/>
    <n v="200"/>
    <x v="25"/>
    <s v="2018_10_15"/>
    <x v="5"/>
    <n v="10"/>
    <n v="15"/>
    <x v="0"/>
    <s v="Rs.200"/>
    <n v="200"/>
  </r>
  <r>
    <n v="18357911"/>
    <x v="5664"/>
    <n v="1"/>
    <x v="0"/>
    <s v="1, Scindia House, Janpath Road, Janpath, New Delhi"/>
    <s v="Janpath"/>
    <s v="Janpath, New Delhi"/>
    <n v="77.219605099999995"/>
    <n v="28.6291434"/>
    <x v="1565"/>
    <s v="Indian Rupees(Rs.)"/>
    <x v="0"/>
    <x v="1"/>
    <s v="No"/>
    <s v="No"/>
    <x v="2"/>
    <n v="501"/>
    <n v="2000"/>
    <x v="24"/>
    <s v="2011_5_24"/>
    <x v="4"/>
    <n v="5"/>
    <n v="24"/>
    <x v="0"/>
    <s v="Rs.2000"/>
    <n v="2000"/>
  </r>
  <r>
    <n v="18357912"/>
    <x v="5665"/>
    <n v="1"/>
    <x v="1"/>
    <s v="3/5, Khandsa Road, Sector 8, Gurgaon"/>
    <s v="Sector 8"/>
    <s v="Sector 8, Gurgaon"/>
    <n v="77.022728000000001"/>
    <n v="28.455974000000001"/>
    <x v="237"/>
    <s v="Indian Rupees(Rs.)"/>
    <x v="1"/>
    <x v="0"/>
    <s v="No"/>
    <s v="No"/>
    <x v="3"/>
    <n v="13"/>
    <n v="350"/>
    <x v="2"/>
    <s v="2016_3_3"/>
    <x v="1"/>
    <n v="3"/>
    <n v="3"/>
    <x v="0"/>
    <s v="Rs.350"/>
    <n v="350"/>
  </r>
  <r>
    <n v="18357939"/>
    <x v="5666"/>
    <n v="1"/>
    <x v="0"/>
    <s v="373-A, Pocket-N, Near Sarita Vihar Police Chowki, Sarita Vihar, New Delhi"/>
    <s v="Sarita Vihar"/>
    <s v="Sarita Vihar, New Delhi"/>
    <n v="77.298560699999996"/>
    <n v="28.5378528"/>
    <x v="9"/>
    <s v="Indian Rupees(Rs.)"/>
    <x v="1"/>
    <x v="1"/>
    <s v="No"/>
    <s v="No"/>
    <x v="3"/>
    <n v="0"/>
    <n v="200"/>
    <x v="25"/>
    <s v="2012_3_14"/>
    <x v="2"/>
    <n v="3"/>
    <n v="14"/>
    <x v="0"/>
    <s v="Rs.200"/>
    <n v="200"/>
  </r>
  <r>
    <n v="18357940"/>
    <x v="5667"/>
    <n v="1"/>
    <x v="0"/>
    <s v="E-13/29, Ground Floor, Middle Circle, Connaught Place, New Delhi"/>
    <s v="Connaught Place"/>
    <s v="Connaught Place, New Delhi"/>
    <n v="77.222179879999999"/>
    <n v="28.632599370000001"/>
    <x v="11"/>
    <s v="Indian Rupees(Rs.)"/>
    <x v="0"/>
    <x v="0"/>
    <s v="No"/>
    <s v="No"/>
    <x v="0"/>
    <n v="242"/>
    <n v="1800"/>
    <x v="32"/>
    <s v="2011_4_26"/>
    <x v="4"/>
    <n v="4"/>
    <n v="26"/>
    <x v="0"/>
    <s v="Rs.1800"/>
    <n v="1800"/>
  </r>
  <r>
    <n v="18357941"/>
    <x v="5668"/>
    <n v="1"/>
    <x v="0"/>
    <s v="Shop 1, Madan Pur Khadar, Sarita Vihar, New Delhi"/>
    <s v="Sarita Vihar"/>
    <s v="Sarita Vihar, New Delhi"/>
    <n v="77.299100300000006"/>
    <n v="28.5335599"/>
    <x v="14"/>
    <s v="Indian Rupees(Rs.)"/>
    <x v="1"/>
    <x v="1"/>
    <s v="No"/>
    <s v="No"/>
    <x v="1"/>
    <n v="0"/>
    <n v="750"/>
    <x v="25"/>
    <s v="2015_2_1"/>
    <x v="8"/>
    <n v="2"/>
    <n v="1"/>
    <x v="0"/>
    <s v="Rs.750"/>
    <n v="750"/>
  </r>
  <r>
    <n v="18357943"/>
    <x v="5669"/>
    <n v="1"/>
    <x v="0"/>
    <s v="Shop 3, 4B, Choudhry Nathu Singh Market, Main Road, Madanpur Khadar, Sarita Vihar, New Delhi"/>
    <s v="Sarita Vihar"/>
    <s v="Sarita Vihar, New Delhi"/>
    <n v="77.299058500000001"/>
    <n v="28.533458700000001"/>
    <x v="229"/>
    <s v="Indian Rupees(Rs.)"/>
    <x v="1"/>
    <x v="1"/>
    <s v="No"/>
    <s v="No"/>
    <x v="3"/>
    <n v="0"/>
    <n v="400"/>
    <x v="25"/>
    <s v="2018_4_8"/>
    <x v="5"/>
    <n v="4"/>
    <n v="8"/>
    <x v="0"/>
    <s v="Rs.400"/>
    <n v="400"/>
  </r>
  <r>
    <n v="18357944"/>
    <x v="5670"/>
    <n v="1"/>
    <x v="1"/>
    <s v="Plot 410, Near Medanta, Sector 39, Gurgaon"/>
    <s v="Sector 39"/>
    <s v="Sector 39, Gurgaon"/>
    <n v="77.046147000000005"/>
    <n v="28.439566800000001"/>
    <x v="61"/>
    <s v="Indian Rupees(Rs.)"/>
    <x v="1"/>
    <x v="1"/>
    <s v="No"/>
    <s v="No"/>
    <x v="3"/>
    <n v="2"/>
    <n v="400"/>
    <x v="25"/>
    <s v="2016_7_21"/>
    <x v="1"/>
    <n v="7"/>
    <n v="21"/>
    <x v="0"/>
    <s v="Rs.400"/>
    <n v="400"/>
  </r>
  <r>
    <n v="18357945"/>
    <x v="5671"/>
    <n v="1"/>
    <x v="1"/>
    <s v="3-5, Shiv Narayan Complex, Near Prachin Hanuman Mandir, Sikandarpur, Gurgaon"/>
    <s v="Sikandarpur"/>
    <s v="Sikandarpur, Gurgaon"/>
    <n v="77.096762299999995"/>
    <n v="28.483480199999999"/>
    <x v="62"/>
    <s v="Indian Rupees(Rs.)"/>
    <x v="1"/>
    <x v="1"/>
    <s v="No"/>
    <s v="No"/>
    <x v="3"/>
    <n v="0"/>
    <n v="300"/>
    <x v="25"/>
    <s v="2016_11_4"/>
    <x v="1"/>
    <n v="11"/>
    <n v="4"/>
    <x v="0"/>
    <s v="Rs.300"/>
    <n v="300"/>
  </r>
  <r>
    <n v="18357946"/>
    <x v="1108"/>
    <n v="1"/>
    <x v="0"/>
    <s v="Pacific Mall, Second Floor, Subhash Nagar, New Delhi"/>
    <s v="Pacific Mall, Tagore Garden"/>
    <s v="Pacific Mall, Tagore Garden, New Delhi"/>
    <n v="77.106428500000007"/>
    <n v="28.642404899999999"/>
    <x v="355"/>
    <s v="Indian Rupees(Rs.)"/>
    <x v="1"/>
    <x v="1"/>
    <s v="No"/>
    <s v="No"/>
    <x v="1"/>
    <n v="36"/>
    <n v="600"/>
    <x v="14"/>
    <s v="2016_1_7"/>
    <x v="1"/>
    <n v="1"/>
    <n v="7"/>
    <x v="0"/>
    <s v="Rs.600"/>
    <n v="600"/>
  </r>
  <r>
    <n v="18357948"/>
    <x v="5672"/>
    <n v="1"/>
    <x v="0"/>
    <s v="E Block, Chauhan Market, Near DDA Market, Sarita Vihar, New Delhi"/>
    <s v="Sarita Vihar"/>
    <s v="Sarita Vihar, New Delhi"/>
    <n v="77.297664100000006"/>
    <n v="28.532347999999999"/>
    <x v="11"/>
    <s v="Indian Rupees(Rs.)"/>
    <x v="1"/>
    <x v="1"/>
    <s v="No"/>
    <s v="No"/>
    <x v="3"/>
    <n v="0"/>
    <n v="300"/>
    <x v="25"/>
    <s v="2015_6_4"/>
    <x v="8"/>
    <n v="6"/>
    <n v="4"/>
    <x v="0"/>
    <s v="Rs.300"/>
    <n v="300"/>
  </r>
  <r>
    <n v="18357954"/>
    <x v="5673"/>
    <n v="1"/>
    <x v="0"/>
    <s v="863, Gandhi Nagar Road, Near Batra Cinema, Mukherjee Nagar, New Delhi"/>
    <s v="Mukherjee Nagar"/>
    <s v="Mukherjee Nagar, New Delhi"/>
    <n v="77.215591000000003"/>
    <n v="28.7126375"/>
    <x v="11"/>
    <s v="Indian Rupees(Rs.)"/>
    <x v="1"/>
    <x v="1"/>
    <s v="No"/>
    <s v="No"/>
    <x v="3"/>
    <n v="0"/>
    <n v="300"/>
    <x v="25"/>
    <s v="2012_10_1"/>
    <x v="2"/>
    <n v="10"/>
    <n v="1"/>
    <x v="0"/>
    <s v="Rs.300"/>
    <n v="300"/>
  </r>
  <r>
    <n v="18357956"/>
    <x v="5674"/>
    <n v="1"/>
    <x v="0"/>
    <s v="825/4, Arjun Nagar, Opposite, Defence Colony, New Delhi"/>
    <s v="Defence Colony"/>
    <s v="Defence Colony, New Delhi"/>
    <n v="77.227293500000002"/>
    <n v="28.572911300000001"/>
    <x v="6"/>
    <s v="Indian Rupees(Rs.)"/>
    <x v="1"/>
    <x v="1"/>
    <s v="No"/>
    <s v="No"/>
    <x v="1"/>
    <n v="0"/>
    <n v="500"/>
    <x v="25"/>
    <s v="2015_5_1"/>
    <x v="8"/>
    <n v="5"/>
    <n v="1"/>
    <x v="0"/>
    <s v="Rs.500"/>
    <n v="500"/>
  </r>
  <r>
    <n v="18357957"/>
    <x v="5675"/>
    <n v="1"/>
    <x v="0"/>
    <s v="AA-13, Shalimar Bagh, New Delhi"/>
    <s v="Shalimar Bagh"/>
    <s v="Shalimar Bagh, New Delhi"/>
    <n v="77.167387500000004"/>
    <n v="28.708241399999999"/>
    <x v="21"/>
    <s v="Indian Rupees(Rs.)"/>
    <x v="1"/>
    <x v="1"/>
    <s v="No"/>
    <s v="No"/>
    <x v="1"/>
    <n v="5"/>
    <n v="500"/>
    <x v="13"/>
    <s v="2013_11_15"/>
    <x v="0"/>
    <n v="11"/>
    <n v="15"/>
    <x v="0"/>
    <s v="Rs.500"/>
    <n v="500"/>
  </r>
  <r>
    <n v="18357958"/>
    <x v="5443"/>
    <n v="1"/>
    <x v="0"/>
    <s v="Near Mool Chand Metro Station, East of Kailash, New Delhi"/>
    <s v="East of Kailash"/>
    <s v="East of Kailash, New Delhi"/>
    <n v="77.253927599999997"/>
    <n v="28.561708200000002"/>
    <x v="25"/>
    <s v="Indian Rupees(Rs.)"/>
    <x v="1"/>
    <x v="1"/>
    <s v="No"/>
    <s v="No"/>
    <x v="3"/>
    <n v="2"/>
    <n v="200"/>
    <x v="25"/>
    <s v="2015_12_15"/>
    <x v="8"/>
    <n v="12"/>
    <n v="15"/>
    <x v="0"/>
    <s v="Rs.200"/>
    <n v="200"/>
  </r>
  <r>
    <n v="18357972"/>
    <x v="5676"/>
    <n v="1"/>
    <x v="0"/>
    <s v="101 A, Pratap Nagar, Mayur Vihar Phase 1, New Delhi"/>
    <s v="Mayur Vihar Phase 1"/>
    <s v="Mayur Vihar Phase 1, New Delhi"/>
    <n v="0"/>
    <n v="0"/>
    <x v="11"/>
    <s v="Indian Rupees(Rs.)"/>
    <x v="1"/>
    <x v="1"/>
    <s v="No"/>
    <s v="No"/>
    <x v="3"/>
    <n v="0"/>
    <n v="300"/>
    <x v="25"/>
    <s v="2011_7_18"/>
    <x v="4"/>
    <n v="7"/>
    <n v="18"/>
    <x v="0"/>
    <s v="Rs.300"/>
    <n v="300"/>
  </r>
  <r>
    <n v="18358157"/>
    <x v="5677"/>
    <n v="1"/>
    <x v="0"/>
    <s v="Shop 11/12, DDA Market, Mount Kailash, East of Kailash, New Delhi"/>
    <s v="East of Kailash"/>
    <s v="East of Kailash, New Delhi"/>
    <n v="77.247493700000007"/>
    <n v="28.553210799999999"/>
    <x v="238"/>
    <s v="Indian Rupees(Rs.)"/>
    <x v="1"/>
    <x v="0"/>
    <s v="No"/>
    <s v="No"/>
    <x v="3"/>
    <n v="17"/>
    <n v="400"/>
    <x v="14"/>
    <s v="2017_2_12"/>
    <x v="6"/>
    <n v="2"/>
    <n v="12"/>
    <x v="0"/>
    <s v="Rs.400"/>
    <n v="400"/>
  </r>
  <r>
    <n v="18358162"/>
    <x v="5678"/>
    <n v="1"/>
    <x v="0"/>
    <s v="Kalka Devi Marg, Near DDA Park, East of Kailash, New Delhi"/>
    <s v="East of Kailash"/>
    <s v="East of Kailash, New Delhi"/>
    <n v="77.243822629999997"/>
    <n v="28.55974625"/>
    <x v="6"/>
    <s v="Indian Rupees(Rs.)"/>
    <x v="1"/>
    <x v="1"/>
    <s v="No"/>
    <s v="No"/>
    <x v="3"/>
    <n v="0"/>
    <n v="300"/>
    <x v="25"/>
    <s v="2014_3_7"/>
    <x v="7"/>
    <n v="3"/>
    <n v="7"/>
    <x v="0"/>
    <s v="Rs.300"/>
    <n v="300"/>
  </r>
  <r>
    <n v="18358164"/>
    <x v="5679"/>
    <n v="1"/>
    <x v="0"/>
    <s v="2nd &amp; 3rd Floor, Building 9, Opposite Venkateshwar College, Satyaniketan, New Delhi"/>
    <s v="Satyaniketan"/>
    <s v="Satyaniketan, New Delhi"/>
    <n v="77.167254299999996"/>
    <n v="28.587706900000001"/>
    <x v="1566"/>
    <s v="Indian Rupees(Rs.)"/>
    <x v="0"/>
    <x v="1"/>
    <s v="No"/>
    <s v="No"/>
    <x v="1"/>
    <n v="177"/>
    <n v="800"/>
    <x v="10"/>
    <s v="2015_11_26"/>
    <x v="8"/>
    <n v="11"/>
    <n v="26"/>
    <x v="0"/>
    <s v="Rs.800"/>
    <n v="800"/>
  </r>
  <r>
    <n v="18358165"/>
    <x v="5680"/>
    <n v="1"/>
    <x v="0"/>
    <s v="C-8, Opposite Metro Pillar 717, Kiran Garden, Main Najafgarh Road, Uttam Nagar, New Delhi"/>
    <s v="Uttam Nagar"/>
    <s v="Uttam Nagar, New Delhi"/>
    <n v="77.048575799999995"/>
    <n v="28.620633900000001"/>
    <x v="32"/>
    <s v="Indian Rupees(Rs.)"/>
    <x v="1"/>
    <x v="0"/>
    <s v="No"/>
    <s v="No"/>
    <x v="3"/>
    <n v="2"/>
    <n v="450"/>
    <x v="25"/>
    <s v="2016_8_8"/>
    <x v="1"/>
    <n v="8"/>
    <n v="8"/>
    <x v="0"/>
    <s v="Rs.450"/>
    <n v="450"/>
  </r>
  <r>
    <n v="18358168"/>
    <x v="5681"/>
    <n v="1"/>
    <x v="0"/>
    <s v="Shop A-3/A1, Main Road, Vishwakarma Colony, Okhla Phase 1, New Delhi"/>
    <s v="Okhla Phase 1"/>
    <s v="Okhla Phase 1, New Delhi"/>
    <n v="77.287242230000004"/>
    <n v="28.501294430000002"/>
    <x v="213"/>
    <s v="Indian Rupees(Rs.)"/>
    <x v="1"/>
    <x v="1"/>
    <s v="No"/>
    <s v="No"/>
    <x v="3"/>
    <n v="0"/>
    <n v="250"/>
    <x v="25"/>
    <s v="2013_6_5"/>
    <x v="0"/>
    <n v="6"/>
    <n v="5"/>
    <x v="0"/>
    <s v="Rs.250"/>
    <n v="250"/>
  </r>
  <r>
    <n v="18358171"/>
    <x v="85"/>
    <n v="1"/>
    <x v="0"/>
    <s v="E-23, 1st Floor, South Extension 2, New Delhi"/>
    <s v="South Extension 2"/>
    <s v="South Extension 2, New Delhi"/>
    <n v="77.220820200000006"/>
    <n v="28.567680599999999"/>
    <x v="37"/>
    <s v="Indian Rupees(Rs.)"/>
    <x v="1"/>
    <x v="1"/>
    <s v="No"/>
    <s v="No"/>
    <x v="1"/>
    <n v="6"/>
    <n v="600"/>
    <x v="13"/>
    <s v="2018_1_20"/>
    <x v="5"/>
    <n v="1"/>
    <n v="20"/>
    <x v="0"/>
    <s v="Rs.600"/>
    <n v="600"/>
  </r>
  <r>
    <n v="18358175"/>
    <x v="85"/>
    <n v="1"/>
    <x v="1"/>
    <s v="Medanta - The Medicity Hospital, Sector 38, Near Sector 39, Gurgaon"/>
    <s v="Sector 39"/>
    <s v="Sector 39, Gurgaon"/>
    <n v="0"/>
    <n v="0"/>
    <x v="37"/>
    <s v="Indian Rupees(Rs.)"/>
    <x v="1"/>
    <x v="1"/>
    <s v="No"/>
    <s v="No"/>
    <x v="1"/>
    <n v="0"/>
    <n v="600"/>
    <x v="25"/>
    <s v="2010_11_8"/>
    <x v="3"/>
    <n v="11"/>
    <n v="8"/>
    <x v="0"/>
    <s v="Rs.600"/>
    <n v="600"/>
  </r>
  <r>
    <n v="18358182"/>
    <x v="5682"/>
    <n v="1"/>
    <x v="0"/>
    <s v="QU Block Market, Pitampura, New Delhi"/>
    <s v="Pitampura"/>
    <s v="Pitampura, New Delhi"/>
    <n v="77.141625500000004"/>
    <n v="28.712230600000002"/>
    <x v="15"/>
    <s v="Indian Rupees(Rs.)"/>
    <x v="1"/>
    <x v="0"/>
    <s v="No"/>
    <s v="No"/>
    <x v="3"/>
    <n v="3"/>
    <n v="200"/>
    <x v="25"/>
    <s v="2015_6_7"/>
    <x v="8"/>
    <n v="6"/>
    <n v="7"/>
    <x v="0"/>
    <s v="Rs.200"/>
    <n v="200"/>
  </r>
  <r>
    <n v="18358183"/>
    <x v="5683"/>
    <n v="1"/>
    <x v="1"/>
    <s v="16 C, Opposite Lady of Fatima Convent School, New Colony, Old Railway Road, Gurgaon"/>
    <s v="Old Railway Road"/>
    <s v="Old Railway Road, Gurgaon"/>
    <n v="77.019689299999996"/>
    <n v="28.465355500000001"/>
    <x v="143"/>
    <s v="Indian Rupees(Rs.)"/>
    <x v="1"/>
    <x v="0"/>
    <s v="No"/>
    <s v="No"/>
    <x v="3"/>
    <n v="27"/>
    <n v="200"/>
    <x v="14"/>
    <s v="2016_4_18"/>
    <x v="1"/>
    <n v="4"/>
    <n v="18"/>
    <x v="0"/>
    <s v="Rs.200"/>
    <n v="200"/>
  </r>
  <r>
    <n v="18358184"/>
    <x v="5684"/>
    <n v="1"/>
    <x v="0"/>
    <s v="C 126, 2nd Floor, Phase 1, Naraina, New Delhi"/>
    <s v="Naraina"/>
    <s v="Naraina, New Delhi"/>
    <n v="77.136724000000001"/>
    <n v="28.628252799999999"/>
    <x v="2"/>
    <s v="Indian Rupees(Rs.)"/>
    <x v="1"/>
    <x v="0"/>
    <s v="Yes"/>
    <s v="No"/>
    <x v="1"/>
    <n v="23"/>
    <n v="500"/>
    <x v="14"/>
    <s v="2015_8_20"/>
    <x v="8"/>
    <n v="8"/>
    <n v="20"/>
    <x v="0"/>
    <s v="Rs.500"/>
    <n v="500"/>
  </r>
  <r>
    <n v="18358189"/>
    <x v="722"/>
    <n v="1"/>
    <x v="1"/>
    <s v="Unitech Cyber Park, Sector 39, Gurgaon"/>
    <s v="Sector 39"/>
    <s v="Sector 39, Gurgaon"/>
    <n v="77.04963807"/>
    <n v="28.453214280000001"/>
    <x v="25"/>
    <s v="Indian Rupees(Rs.)"/>
    <x v="1"/>
    <x v="1"/>
    <s v="No"/>
    <s v="No"/>
    <x v="3"/>
    <n v="5"/>
    <n v="150"/>
    <x v="18"/>
    <s v="2017_4_12"/>
    <x v="6"/>
    <n v="4"/>
    <n v="12"/>
    <x v="0"/>
    <s v="Rs.150"/>
    <n v="150"/>
  </r>
  <r>
    <n v="18358190"/>
    <x v="64"/>
    <n v="1"/>
    <x v="2"/>
    <s v="Unitech Infospace, Sector 135, Near Sector 132, Noida"/>
    <s v="Sector 132"/>
    <s v="Sector 132, Noida"/>
    <n v="77.4038963"/>
    <n v="28.499566300000001"/>
    <x v="37"/>
    <s v="Indian Rupees(Rs.)"/>
    <x v="1"/>
    <x v="1"/>
    <s v="No"/>
    <s v="No"/>
    <x v="3"/>
    <n v="3"/>
    <n v="450"/>
    <x v="25"/>
    <s v="2017_12_25"/>
    <x v="6"/>
    <n v="12"/>
    <n v="25"/>
    <x v="0"/>
    <s v="Rs.450"/>
    <n v="450"/>
  </r>
  <r>
    <n v="18358191"/>
    <x v="5685"/>
    <n v="1"/>
    <x v="2"/>
    <s v="Shop 3, RN 37, B Block Market, Sector 62, Noida"/>
    <s v="Sector 62"/>
    <s v="Sector 62, Noida"/>
    <n v="77.370170900000005"/>
    <n v="28.6193448"/>
    <x v="40"/>
    <s v="Indian Rupees(Rs.)"/>
    <x v="1"/>
    <x v="1"/>
    <s v="No"/>
    <s v="No"/>
    <x v="3"/>
    <n v="5"/>
    <n v="300"/>
    <x v="18"/>
    <s v="2011_3_16"/>
    <x v="4"/>
    <n v="3"/>
    <n v="16"/>
    <x v="0"/>
    <s v="Rs.300"/>
    <n v="300"/>
  </r>
  <r>
    <n v="18358201"/>
    <x v="5686"/>
    <n v="1"/>
    <x v="0"/>
    <s v="Shop 8, SG Complex, GU Market, Pitampura, New Delhi"/>
    <s v="Pitampura"/>
    <s v="Pitampura, New Delhi"/>
    <n v="77.145235799999995"/>
    <n v="28.714756600000001"/>
    <x v="1567"/>
    <s v="Indian Rupees(Rs.)"/>
    <x v="1"/>
    <x v="0"/>
    <s v="No"/>
    <s v="No"/>
    <x v="1"/>
    <n v="15"/>
    <n v="600"/>
    <x v="13"/>
    <s v="2014_11_5"/>
    <x v="7"/>
    <n v="11"/>
    <n v="5"/>
    <x v="0"/>
    <s v="Rs.600"/>
    <n v="600"/>
  </r>
  <r>
    <n v="18358206"/>
    <x v="45"/>
    <n v="1"/>
    <x v="0"/>
    <s v="K-9, Arya Samaj Road, Uttam Nagar, New Delhi"/>
    <s v="Uttam Nagar"/>
    <s v="Uttam Nagar, New Delhi"/>
    <n v="77.058258100000003"/>
    <n v="28.618987400000002"/>
    <x v="9"/>
    <s v="Indian Rupees(Rs.)"/>
    <x v="1"/>
    <x v="1"/>
    <s v="No"/>
    <s v="No"/>
    <x v="3"/>
    <n v="3"/>
    <n v="200"/>
    <x v="25"/>
    <s v="2017_6_23"/>
    <x v="6"/>
    <n v="6"/>
    <n v="23"/>
    <x v="0"/>
    <s v="Rs.200"/>
    <n v="200"/>
  </r>
  <r>
    <n v="18358207"/>
    <x v="5687"/>
    <n v="1"/>
    <x v="0"/>
    <s v="G-4, Local Shopping Complex, Gujranwala Town, New Delhi"/>
    <s v="Gujranwala Town"/>
    <s v="Gujranwala Town, New Delhi"/>
    <n v="77.189807900000005"/>
    <n v="28.7014836"/>
    <x v="21"/>
    <s v="Indian Rupees(Rs.)"/>
    <x v="1"/>
    <x v="1"/>
    <s v="No"/>
    <s v="No"/>
    <x v="1"/>
    <n v="2"/>
    <n v="500"/>
    <x v="25"/>
    <s v="2013_8_27"/>
    <x v="0"/>
    <n v="8"/>
    <n v="27"/>
    <x v="0"/>
    <s v="Rs.500"/>
    <n v="500"/>
  </r>
  <r>
    <n v="18358295"/>
    <x v="5688"/>
    <n v="1"/>
    <x v="0"/>
    <s v="House 70, Shop 2, Indra Vihar, Opposite International Girls Hostel, Mukherjee Nagar, New Delhi"/>
    <s v="Mukherjee Nagar"/>
    <s v="Mukherjee Nagar, New Delhi"/>
    <n v="77.212177499999996"/>
    <n v="28.706400599999998"/>
    <x v="25"/>
    <s v="Indian Rupees(Rs.)"/>
    <x v="1"/>
    <x v="1"/>
    <s v="No"/>
    <s v="No"/>
    <x v="3"/>
    <n v="4"/>
    <n v="300"/>
    <x v="18"/>
    <s v="2016_2_10"/>
    <x v="1"/>
    <n v="2"/>
    <n v="10"/>
    <x v="0"/>
    <s v="Rs.300"/>
    <n v="300"/>
  </r>
  <r>
    <n v="18358654"/>
    <x v="5689"/>
    <n v="1"/>
    <x v="0"/>
    <s v="E-1, Bal Udyan Road, Uttam Nagar, New Delhi"/>
    <s v="Uttam Nagar"/>
    <s v="Uttam Nagar, New Delhi"/>
    <n v="77.058020400000004"/>
    <n v="28.620382599999999"/>
    <x v="297"/>
    <s v="Indian Rupees(Rs.)"/>
    <x v="1"/>
    <x v="1"/>
    <s v="No"/>
    <s v="No"/>
    <x v="3"/>
    <n v="9"/>
    <n v="200"/>
    <x v="15"/>
    <s v="2014_7_9"/>
    <x v="7"/>
    <n v="7"/>
    <n v="9"/>
    <x v="0"/>
    <s v="Rs.200"/>
    <n v="200"/>
  </r>
  <r>
    <n v="18358657"/>
    <x v="5690"/>
    <n v="1"/>
    <x v="0"/>
    <s v="L-25, Mahipalpur, New Delhi"/>
    <s v="Mahipalpur"/>
    <s v="Mahipalpur, New Delhi"/>
    <n v="77.123842400000001"/>
    <n v="28.5461773"/>
    <x v="229"/>
    <s v="Indian Rupees(Rs.)"/>
    <x v="1"/>
    <x v="1"/>
    <s v="No"/>
    <s v="No"/>
    <x v="3"/>
    <n v="1"/>
    <n v="300"/>
    <x v="25"/>
    <s v="2016_4_23"/>
    <x v="1"/>
    <n v="4"/>
    <n v="23"/>
    <x v="0"/>
    <s v="Rs.300"/>
    <n v="300"/>
  </r>
  <r>
    <n v="18358661"/>
    <x v="5691"/>
    <n v="1"/>
    <x v="0"/>
    <s v="Badam Singh Market, Mahipalpur, New Delhi"/>
    <s v="Mahipalpur"/>
    <s v="Mahipalpur, New Delhi"/>
    <n v="77.122853599999999"/>
    <n v="28.545455100000002"/>
    <x v="11"/>
    <s v="Indian Rupees(Rs.)"/>
    <x v="1"/>
    <x v="1"/>
    <s v="No"/>
    <s v="No"/>
    <x v="3"/>
    <n v="0"/>
    <n v="350"/>
    <x v="25"/>
    <s v="2016_11_1"/>
    <x v="1"/>
    <n v="11"/>
    <n v="1"/>
    <x v="0"/>
    <s v="Rs.350"/>
    <n v="350"/>
  </r>
  <r>
    <n v="18358662"/>
    <x v="85"/>
    <n v="1"/>
    <x v="2"/>
    <s v="Jaypee Hospital, Wish Town, Gautam Buddha Nagar, Sector 128, Near Sector 132, Noida"/>
    <s v="Sector 132"/>
    <s v="Sector 132, Noida"/>
    <n v="77.3681524"/>
    <n v="28.525588500000001"/>
    <x v="37"/>
    <s v="Indian Rupees(Rs.)"/>
    <x v="1"/>
    <x v="1"/>
    <s v="No"/>
    <s v="No"/>
    <x v="1"/>
    <n v="0"/>
    <n v="600"/>
    <x v="25"/>
    <s v="2014_5_23"/>
    <x v="7"/>
    <n v="5"/>
    <n v="23"/>
    <x v="0"/>
    <s v="Rs.600"/>
    <n v="600"/>
  </r>
  <r>
    <n v="18358663"/>
    <x v="5692"/>
    <n v="1"/>
    <x v="0"/>
    <s v="Shop 1, Badam Singh Market, Rangpuri Bus Stop, Mahipalpur, New Delhi"/>
    <s v="Mahipalpur"/>
    <s v="Mahipalpur, New Delhi"/>
    <n v="77.118140600000004"/>
    <n v="28.541511700000001"/>
    <x v="11"/>
    <s v="Indian Rupees(Rs.)"/>
    <x v="1"/>
    <x v="1"/>
    <s v="No"/>
    <s v="No"/>
    <x v="3"/>
    <n v="0"/>
    <n v="150"/>
    <x v="25"/>
    <s v="2018_4_4"/>
    <x v="5"/>
    <n v="4"/>
    <n v="4"/>
    <x v="0"/>
    <s v="Rs.150"/>
    <n v="150"/>
  </r>
  <r>
    <n v="18358665"/>
    <x v="5693"/>
    <n v="1"/>
    <x v="0"/>
    <s v="Dee Marks Hotel &amp; Resort, Adjoining Shiv Murti, NH 8, Mahipalpur, New Delhi"/>
    <s v="Mahipalpur"/>
    <s v="Mahipalpur, New Delhi"/>
    <n v="77.113773600000002"/>
    <n v="28.535442100000001"/>
    <x v="725"/>
    <s v="Indian Rupees(Rs.)"/>
    <x v="1"/>
    <x v="1"/>
    <s v="No"/>
    <s v="No"/>
    <x v="0"/>
    <n v="0"/>
    <n v="1000"/>
    <x v="25"/>
    <s v="2011_2_18"/>
    <x v="4"/>
    <n v="2"/>
    <n v="18"/>
    <x v="0"/>
    <s v="Rs.1000"/>
    <n v="1000"/>
  </r>
  <r>
    <n v="18358667"/>
    <x v="5694"/>
    <n v="1"/>
    <x v="0"/>
    <s v="Priya Complex, Vasant Vihar, New Delhi"/>
    <s v="Vasant Vihar"/>
    <s v="Vasant Vihar, New Delhi"/>
    <n v="77.164584140000002"/>
    <n v="28.55775173"/>
    <x v="111"/>
    <s v="Indian Rupees(Rs.)"/>
    <x v="1"/>
    <x v="1"/>
    <s v="No"/>
    <s v="No"/>
    <x v="3"/>
    <n v="1"/>
    <n v="200"/>
    <x v="25"/>
    <s v="2018_9_11"/>
    <x v="5"/>
    <n v="9"/>
    <n v="11"/>
    <x v="0"/>
    <s v="Rs.200"/>
    <n v="200"/>
  </r>
  <r>
    <n v="18358668"/>
    <x v="997"/>
    <n v="1"/>
    <x v="0"/>
    <s v="A-199, Gujranwala Town, New Delhi"/>
    <s v="Gujranwala Town"/>
    <s v="Gujranwala Town, New Delhi"/>
    <n v="77.183681300000003"/>
    <n v="28.700631399999999"/>
    <x v="553"/>
    <s v="Indian Rupees(Rs.)"/>
    <x v="1"/>
    <x v="1"/>
    <s v="No"/>
    <s v="No"/>
    <x v="3"/>
    <n v="1"/>
    <n v="200"/>
    <x v="25"/>
    <s v="2012_12_14"/>
    <x v="2"/>
    <n v="12"/>
    <n v="14"/>
    <x v="0"/>
    <s v="Rs.200"/>
    <n v="200"/>
  </r>
  <r>
    <n v="18358669"/>
    <x v="5393"/>
    <n v="1"/>
    <x v="0"/>
    <s v="Priya Cinema Complex, Vasant Vihar, New Delhi"/>
    <s v="Vasant Vihar"/>
    <s v="Vasant Vihar, New Delhi"/>
    <n v="77.164604920000002"/>
    <n v="28.557478440000001"/>
    <x v="11"/>
    <s v="Indian Rupees(Rs.)"/>
    <x v="1"/>
    <x v="1"/>
    <s v="No"/>
    <s v="No"/>
    <x v="3"/>
    <n v="2"/>
    <n v="300"/>
    <x v="25"/>
    <s v="2016_11_18"/>
    <x v="1"/>
    <n v="11"/>
    <n v="18"/>
    <x v="0"/>
    <s v="Rs.300"/>
    <n v="300"/>
  </r>
  <r>
    <n v="18358675"/>
    <x v="5695"/>
    <n v="1"/>
    <x v="0"/>
    <s v="37, 1st Floor, Satyaniketan, New Delhi"/>
    <s v="Satyaniketan"/>
    <s v="Satyaniketan, New Delhi"/>
    <n v="77.167973200000006"/>
    <n v="28.5882237"/>
    <x v="1568"/>
    <s v="Indian Rupees(Rs.)"/>
    <x v="1"/>
    <x v="0"/>
    <s v="No"/>
    <s v="No"/>
    <x v="1"/>
    <n v="107"/>
    <n v="700"/>
    <x v="5"/>
    <s v="2014_1_17"/>
    <x v="7"/>
    <n v="1"/>
    <n v="17"/>
    <x v="0"/>
    <s v="Rs.700"/>
    <n v="700"/>
  </r>
  <r>
    <n v="18358681"/>
    <x v="5696"/>
    <n v="1"/>
    <x v="0"/>
    <s v="NWA-26, Club Road, Punjabi Bagh, New Delhi"/>
    <s v="Punjabi Bagh"/>
    <s v="Punjabi Bagh, New Delhi"/>
    <n v="77.121822690000002"/>
    <n v="28.666810659999999"/>
    <x v="273"/>
    <s v="Indian Rupees(Rs.)"/>
    <x v="0"/>
    <x v="1"/>
    <s v="No"/>
    <s v="No"/>
    <x v="0"/>
    <n v="96"/>
    <n v="1200"/>
    <x v="3"/>
    <s v="2013_10_15"/>
    <x v="0"/>
    <n v="10"/>
    <n v="15"/>
    <x v="0"/>
    <s v="Rs.1200"/>
    <n v="1200"/>
  </r>
  <r>
    <n v="18358682"/>
    <x v="5697"/>
    <n v="1"/>
    <x v="0"/>
    <s v="Shop 27-A, DLF Tower A, Jasola, New Delhi"/>
    <s v="Jasola"/>
    <s v="Jasola, New Delhi"/>
    <n v="77.286285800000002"/>
    <n v="28.5398301"/>
    <x v="297"/>
    <s v="Indian Rupees(Rs.)"/>
    <x v="1"/>
    <x v="1"/>
    <s v="No"/>
    <s v="No"/>
    <x v="3"/>
    <n v="15"/>
    <n v="200"/>
    <x v="18"/>
    <s v="2018_1_11"/>
    <x v="5"/>
    <n v="1"/>
    <n v="11"/>
    <x v="0"/>
    <s v="Rs.200"/>
    <n v="200"/>
  </r>
  <r>
    <n v="18358685"/>
    <x v="61"/>
    <n v="1"/>
    <x v="0"/>
    <s v="1B/A, Arjun Nagar, Safdarjung, New Delhi"/>
    <s v="Safdarjung"/>
    <s v="Safdarjung, New Delhi"/>
    <n v="77.198888999999994"/>
    <n v="28.559828"/>
    <x v="43"/>
    <s v="Indian Rupees(Rs.)"/>
    <x v="1"/>
    <x v="0"/>
    <s v="No"/>
    <s v="No"/>
    <x v="1"/>
    <n v="13"/>
    <n v="700"/>
    <x v="14"/>
    <s v="2014_2_22"/>
    <x v="7"/>
    <n v="2"/>
    <n v="22"/>
    <x v="0"/>
    <s v="Rs.700"/>
    <n v="700"/>
  </r>
  <r>
    <n v="18358700"/>
    <x v="5698"/>
    <n v="1"/>
    <x v="0"/>
    <s v="S-4, Oriental House, Gulmohar Enclave Commercial Complex, Green Park, New Delhi"/>
    <s v="Green Park"/>
    <s v="Green Park, New Delhi"/>
    <n v="77.208000400000003"/>
    <n v="28.557766900000001"/>
    <x v="37"/>
    <s v="Indian Rupees(Rs.)"/>
    <x v="1"/>
    <x v="0"/>
    <s v="No"/>
    <s v="No"/>
    <x v="1"/>
    <n v="95"/>
    <n v="600"/>
    <x v="3"/>
    <s v="2018_7_19"/>
    <x v="5"/>
    <n v="7"/>
    <n v="19"/>
    <x v="0"/>
    <s v="Rs.600"/>
    <n v="600"/>
  </r>
  <r>
    <n v="18358841"/>
    <x v="5699"/>
    <n v="1"/>
    <x v="0"/>
    <s v="A-139, Madhu Vihar, Near, Patparganj, New Delhi"/>
    <s v="Patparganj"/>
    <s v="Patparganj, New Delhi"/>
    <n v="77.310252700000007"/>
    <n v="28.635147700000001"/>
    <x v="108"/>
    <s v="Indian Rupees(Rs.)"/>
    <x v="1"/>
    <x v="0"/>
    <s v="No"/>
    <s v="No"/>
    <x v="3"/>
    <n v="15"/>
    <n v="400"/>
    <x v="15"/>
    <s v="2018_2_1"/>
    <x v="5"/>
    <n v="2"/>
    <n v="1"/>
    <x v="0"/>
    <s v="Rs.400"/>
    <n v="400"/>
  </r>
  <r>
    <n v="18359259"/>
    <x v="5700"/>
    <n v="1"/>
    <x v="0"/>
    <s v="G-1, Opposite Aurobindo Market, Hauz Khas, New Delhi"/>
    <s v="Hauz Khas"/>
    <s v="Hauz Khas, New Delhi"/>
    <n v="77.204551600000002"/>
    <n v="28.5513546"/>
    <x v="49"/>
    <s v="Indian Rupees(Rs.)"/>
    <x v="1"/>
    <x v="0"/>
    <s v="No"/>
    <s v="No"/>
    <x v="3"/>
    <n v="30"/>
    <n v="200"/>
    <x v="9"/>
    <s v="2016_8_17"/>
    <x v="1"/>
    <n v="8"/>
    <n v="17"/>
    <x v="0"/>
    <s v="Rs.200"/>
    <n v="200"/>
  </r>
  <r>
    <n v="18359262"/>
    <x v="5430"/>
    <n v="1"/>
    <x v="0"/>
    <s v="Food Court, Ground Floor, Splendor Forum, Jasola, New Delhi"/>
    <s v="Jasola"/>
    <s v="Jasola, New Delhi"/>
    <n v="77.286659299999997"/>
    <n v="28.537707699999999"/>
    <x v="297"/>
    <s v="Indian Rupees(Rs.)"/>
    <x v="1"/>
    <x v="1"/>
    <s v="No"/>
    <s v="No"/>
    <x v="3"/>
    <n v="6"/>
    <n v="300"/>
    <x v="20"/>
    <s v="2012_4_11"/>
    <x v="2"/>
    <n v="4"/>
    <n v="11"/>
    <x v="0"/>
    <s v="Rs.300"/>
    <n v="300"/>
  </r>
  <r>
    <n v="18359282"/>
    <x v="5701"/>
    <n v="1"/>
    <x v="0"/>
    <s v="KP Block, Near City Park Hotel, Pitampura, New Delhi"/>
    <s v="Pitampura"/>
    <s v="Pitampura, New Delhi"/>
    <n v="77.142694399999996"/>
    <n v="28.706485600000001"/>
    <x v="6"/>
    <s v="Indian Rupees(Rs.)"/>
    <x v="1"/>
    <x v="1"/>
    <s v="No"/>
    <s v="No"/>
    <x v="3"/>
    <n v="0"/>
    <n v="250"/>
    <x v="25"/>
    <s v="2018_2_22"/>
    <x v="5"/>
    <n v="2"/>
    <n v="22"/>
    <x v="0"/>
    <s v="Rs.250"/>
    <n v="250"/>
  </r>
  <r>
    <n v="18359285"/>
    <x v="5702"/>
    <n v="1"/>
    <x v="0"/>
    <s v="Shop 108, Aggarwal Plaza ,RG Complex 2, Prashant Vihar, New Delhi"/>
    <s v="Prashant Vihar"/>
    <s v="Prashant Vihar, New Delhi"/>
    <n v="77.134322299999994"/>
    <n v="28.715580599999999"/>
    <x v="608"/>
    <s v="Indian Rupees(Rs.)"/>
    <x v="1"/>
    <x v="1"/>
    <s v="No"/>
    <s v="No"/>
    <x v="3"/>
    <n v="0"/>
    <n v="250"/>
    <x v="25"/>
    <s v="2015_1_18"/>
    <x v="8"/>
    <n v="1"/>
    <n v="18"/>
    <x v="0"/>
    <s v="Rs.250"/>
    <n v="250"/>
  </r>
  <r>
    <n v="18359286"/>
    <x v="5703"/>
    <n v="1"/>
    <x v="1"/>
    <s v="50/21, U Block, DLF Phase 3, Gurgaon"/>
    <s v="DLF Phase 3"/>
    <s v="DLF Phase 3, Gurgaon"/>
    <n v="77.094627000000003"/>
    <n v="28.490666000000001"/>
    <x v="14"/>
    <s v="Indian Rupees(Rs.)"/>
    <x v="1"/>
    <x v="0"/>
    <s v="No"/>
    <s v="No"/>
    <x v="1"/>
    <n v="66"/>
    <n v="500"/>
    <x v="4"/>
    <s v="2012_1_21"/>
    <x v="2"/>
    <n v="1"/>
    <n v="21"/>
    <x v="0"/>
    <s v="Rs.500"/>
    <n v="500"/>
  </r>
  <r>
    <n v="18359287"/>
    <x v="5704"/>
    <n v="1"/>
    <x v="0"/>
    <s v="Shop 1, RG Complex 1, Prashant Vihar, New Delhi"/>
    <s v="Prashant Vihar"/>
    <s v="Prashant Vihar, New Delhi"/>
    <n v="77.134629500000003"/>
    <n v="28.715974599999999"/>
    <x v="6"/>
    <s v="Indian Rupees(Rs.)"/>
    <x v="1"/>
    <x v="1"/>
    <s v="No"/>
    <s v="No"/>
    <x v="3"/>
    <n v="9"/>
    <n v="150"/>
    <x v="13"/>
    <s v="2013_5_6"/>
    <x v="0"/>
    <n v="5"/>
    <n v="6"/>
    <x v="0"/>
    <s v="Rs.150"/>
    <n v="150"/>
  </r>
  <r>
    <n v="18359288"/>
    <x v="5705"/>
    <n v="1"/>
    <x v="0"/>
    <s v="C 28-29, Double Storey, Vijay Nagar, New Delhi"/>
    <s v="Vijay Nagar"/>
    <s v="Vijay Nagar, New Delhi"/>
    <n v="77.2013137"/>
    <n v="28.6914552"/>
    <x v="664"/>
    <s v="Indian Rupees(Rs.)"/>
    <x v="1"/>
    <x v="1"/>
    <s v="No"/>
    <s v="No"/>
    <x v="3"/>
    <n v="18"/>
    <n v="150"/>
    <x v="4"/>
    <s v="2011_10_11"/>
    <x v="4"/>
    <n v="10"/>
    <n v="11"/>
    <x v="0"/>
    <s v="Rs.150"/>
    <n v="150"/>
  </r>
  <r>
    <n v="18359289"/>
    <x v="5706"/>
    <n v="1"/>
    <x v="0"/>
    <s v="G-1, RG Complex 2, Prashant Vihar, New Delhi"/>
    <s v="Prashant Vihar"/>
    <s v="Prashant Vihar, New Delhi"/>
    <n v="77.135078899999996"/>
    <n v="28.7153016"/>
    <x v="22"/>
    <s v="Indian Rupees(Rs.)"/>
    <x v="1"/>
    <x v="1"/>
    <s v="No"/>
    <s v="No"/>
    <x v="3"/>
    <n v="1"/>
    <n v="250"/>
    <x v="25"/>
    <s v="2017_3_14"/>
    <x v="6"/>
    <n v="3"/>
    <n v="14"/>
    <x v="0"/>
    <s v="Rs.250"/>
    <n v="250"/>
  </r>
  <r>
    <n v="18359292"/>
    <x v="5606"/>
    <n v="1"/>
    <x v="0"/>
    <s v="Fun City Mall, Prashant Vihar, New Delhi"/>
    <s v="Fun City Mall, Prashant Vihar"/>
    <s v="Fun City Mall, Prashant Vihar, New Delhi"/>
    <n v="77.135977800000006"/>
    <n v="28.712433499999999"/>
    <x v="3"/>
    <s v="Indian Rupees(Rs.)"/>
    <x v="1"/>
    <x v="1"/>
    <s v="No"/>
    <s v="No"/>
    <x v="3"/>
    <n v="0"/>
    <n v="300"/>
    <x v="25"/>
    <s v="2015_10_15"/>
    <x v="8"/>
    <n v="10"/>
    <n v="15"/>
    <x v="0"/>
    <s v="Rs.300"/>
    <n v="300"/>
  </r>
  <r>
    <n v="18359294"/>
    <x v="5707"/>
    <n v="1"/>
    <x v="0"/>
    <s v="Ground Floor, Fun City Mall, Prashant Vihar, New Delhi"/>
    <s v="Fun City Mall, Prashant Vihar"/>
    <s v="Fun City Mall, Prashant Vihar, New Delhi"/>
    <n v="77.135977800000006"/>
    <n v="28.712523099999999"/>
    <x v="21"/>
    <s v="Indian Rupees(Rs.)"/>
    <x v="1"/>
    <x v="0"/>
    <s v="No"/>
    <s v="No"/>
    <x v="1"/>
    <n v="2"/>
    <n v="600"/>
    <x v="25"/>
    <s v="2016_4_23"/>
    <x v="1"/>
    <n v="4"/>
    <n v="23"/>
    <x v="0"/>
    <s v="Rs.600"/>
    <n v="600"/>
  </r>
  <r>
    <n v="18359295"/>
    <x v="5708"/>
    <n v="1"/>
    <x v="0"/>
    <s v="3/30, Double Storey, Vijay Nagar, New Delhi"/>
    <s v="Vijay Nagar"/>
    <s v="Vijay Nagar, New Delhi"/>
    <n v="77.201183400000005"/>
    <n v="28.690131399999999"/>
    <x v="21"/>
    <s v="Indian Rupees(Rs.)"/>
    <x v="1"/>
    <x v="0"/>
    <s v="No"/>
    <s v="No"/>
    <x v="3"/>
    <n v="15"/>
    <n v="400"/>
    <x v="13"/>
    <s v="2012_8_21"/>
    <x v="2"/>
    <n v="8"/>
    <n v="21"/>
    <x v="0"/>
    <s v="Rs.400"/>
    <n v="400"/>
  </r>
  <r>
    <n v="18359296"/>
    <x v="5709"/>
    <n v="1"/>
    <x v="0"/>
    <s v="D Block, Central Market, Prashant Vihar, New Delhi"/>
    <s v="Prashant Vihar"/>
    <s v="Prashant Vihar, New Delhi"/>
    <n v="77.1375058"/>
    <n v="28.712759599999998"/>
    <x v="14"/>
    <s v="Indian Rupees(Rs.)"/>
    <x v="0"/>
    <x v="1"/>
    <s v="No"/>
    <s v="No"/>
    <x v="2"/>
    <n v="11"/>
    <n v="2400"/>
    <x v="2"/>
    <s v="2011_12_2"/>
    <x v="4"/>
    <n v="12"/>
    <n v="2"/>
    <x v="0"/>
    <s v="Rs.2400"/>
    <n v="2400"/>
  </r>
  <r>
    <n v="18359300"/>
    <x v="1229"/>
    <n v="1"/>
    <x v="0"/>
    <s v="C-284, Prashant Vihar, New Delhi"/>
    <s v="Prashant Vihar"/>
    <s v="Prashant Vihar, New Delhi"/>
    <n v="77.134090099999995"/>
    <n v="28.7143111"/>
    <x v="237"/>
    <s v="Indian Rupees(Rs.)"/>
    <x v="1"/>
    <x v="1"/>
    <s v="No"/>
    <s v="No"/>
    <x v="3"/>
    <n v="0"/>
    <n v="200"/>
    <x v="25"/>
    <s v="2016_6_17"/>
    <x v="1"/>
    <n v="6"/>
    <n v="17"/>
    <x v="0"/>
    <s v="Rs.200"/>
    <n v="200"/>
  </r>
  <r>
    <n v="18359302"/>
    <x v="5431"/>
    <n v="1"/>
    <x v="0"/>
    <s v="Laxmi Vatika, Nagloi Road, Jal Vihar Bus Stand, Najafgarh, New Delhi"/>
    <s v="Najafgarh"/>
    <s v="Najafgarh, New Delhi"/>
    <n v="77.000357899999997"/>
    <n v="28.6315566"/>
    <x v="118"/>
    <s v="Indian Rupees(Rs.)"/>
    <x v="1"/>
    <x v="1"/>
    <s v="No"/>
    <s v="No"/>
    <x v="3"/>
    <n v="0"/>
    <n v="250"/>
    <x v="25"/>
    <s v="2016_4_2"/>
    <x v="1"/>
    <n v="4"/>
    <n v="2"/>
    <x v="0"/>
    <s v="Rs.250"/>
    <n v="250"/>
  </r>
  <r>
    <n v="18359322"/>
    <x v="5710"/>
    <n v="1"/>
    <x v="2"/>
    <s v="341, Near Mother Diary, Arun Vihar, Sector 37, Noida"/>
    <s v="Sector 37"/>
    <s v="Sector 37, Noida"/>
    <n v="77.342537500000006"/>
    <n v="28.569135200000002"/>
    <x v="25"/>
    <s v="Indian Rupees(Rs.)"/>
    <x v="1"/>
    <x v="1"/>
    <s v="No"/>
    <s v="No"/>
    <x v="3"/>
    <n v="6"/>
    <n v="100"/>
    <x v="18"/>
    <s v="2016_2_20"/>
    <x v="1"/>
    <n v="2"/>
    <n v="20"/>
    <x v="0"/>
    <s v="Rs.100"/>
    <n v="100"/>
  </r>
  <r>
    <n v="18359331"/>
    <x v="5711"/>
    <n v="1"/>
    <x v="4"/>
    <s v="Shop 2661, Sector 7-10 Market, YMCA Road, Sector 10, Faridabad"/>
    <s v="Sector 10"/>
    <s v="Sector 10, Faridabad"/>
    <n v="77.326607899999999"/>
    <n v="28.368979700000001"/>
    <x v="1569"/>
    <s v="Indian Rupees(Rs.)"/>
    <x v="1"/>
    <x v="1"/>
    <s v="No"/>
    <s v="No"/>
    <x v="1"/>
    <n v="11"/>
    <n v="500"/>
    <x v="13"/>
    <s v="2012_6_26"/>
    <x v="2"/>
    <n v="6"/>
    <n v="26"/>
    <x v="0"/>
    <s v="Rs.500"/>
    <n v="500"/>
  </r>
  <r>
    <n v="18359861"/>
    <x v="5712"/>
    <n v="1"/>
    <x v="4"/>
    <s v="Asian Institute of Medical Sciences, Badkal Flyover, Sector 21 A, Sector 21, Faridabad"/>
    <s v="Sector 21"/>
    <s v="Sector 21, Faridabad"/>
    <n v="0"/>
    <n v="0"/>
    <x v="62"/>
    <s v="Indian Rupees(Rs.)"/>
    <x v="1"/>
    <x v="1"/>
    <s v="No"/>
    <s v="No"/>
    <x v="3"/>
    <n v="7"/>
    <n v="200"/>
    <x v="18"/>
    <s v="2013_3_15"/>
    <x v="0"/>
    <n v="3"/>
    <n v="15"/>
    <x v="0"/>
    <s v="Rs.200"/>
    <n v="200"/>
  </r>
  <r>
    <n v="18359919"/>
    <x v="4676"/>
    <n v="1"/>
    <x v="9"/>
    <s v="Site 15, 15th Cross, 100 Feet Road, 4th Phase, JP Nagar, Bangalore"/>
    <s v="JP Nagar"/>
    <s v="JP Nagar, Bangalore"/>
    <n v="77.596790940000005"/>
    <n v="12.906228779999999"/>
    <x v="1376"/>
    <s v="Indian Rupees(Rs.)"/>
    <x v="1"/>
    <x v="1"/>
    <s v="No"/>
    <s v="No"/>
    <x v="1"/>
    <n v="781"/>
    <n v="600"/>
    <x v="30"/>
    <s v="2018_11_2"/>
    <x v="5"/>
    <n v="11"/>
    <n v="2"/>
    <x v="0"/>
    <s v="Rs.600"/>
    <n v="600"/>
  </r>
  <r>
    <n v="18360098"/>
    <x v="1536"/>
    <n v="1"/>
    <x v="1"/>
    <s v="Shop 212, Sector 31-32 A HUDA Market, Sector 31, Gurgaon"/>
    <s v="Sector 31"/>
    <s v="Sector 31, Gurgaon"/>
    <n v="77.051050399999994"/>
    <n v="28.453482600000001"/>
    <x v="120"/>
    <s v="Indian Rupees(Rs.)"/>
    <x v="1"/>
    <x v="0"/>
    <s v="No"/>
    <s v="No"/>
    <x v="3"/>
    <n v="5"/>
    <n v="150"/>
    <x v="13"/>
    <s v="2012_10_22"/>
    <x v="2"/>
    <n v="10"/>
    <n v="22"/>
    <x v="0"/>
    <s v="Rs.150"/>
    <n v="150"/>
  </r>
  <r>
    <n v="18360143"/>
    <x v="5713"/>
    <n v="1"/>
    <x v="1"/>
    <s v="Shop D-3, LGF, Sushant Shopping Arcade, Phase 1, Sushant Lok, Gurgaon"/>
    <s v="Sushant Shopping Arcade, Sushant Lok, Gurgaon"/>
    <s v="Sushant Shopping Arcade, Sushant Lok, Gurgaon, Gurgaon"/>
    <n v="77.078706100000005"/>
    <n v="28.460451599999999"/>
    <x v="96"/>
    <s v="Indian Rupees(Rs.)"/>
    <x v="1"/>
    <x v="0"/>
    <s v="No"/>
    <s v="No"/>
    <x v="1"/>
    <n v="41"/>
    <n v="850"/>
    <x v="9"/>
    <s v="2015_4_24"/>
    <x v="8"/>
    <n v="4"/>
    <n v="24"/>
    <x v="0"/>
    <s v="Rs.850"/>
    <n v="850"/>
  </r>
  <r>
    <n v="18360284"/>
    <x v="5714"/>
    <n v="1"/>
    <x v="0"/>
    <s v="I-1, Shop 2, Kirti Nagar, New Delhi"/>
    <s v="Kirti Nagar"/>
    <s v="Kirti Nagar, New Delhi"/>
    <n v="77.143990810000005"/>
    <n v="28.646797490000001"/>
    <x v="144"/>
    <s v="Indian Rupees(Rs.)"/>
    <x v="1"/>
    <x v="1"/>
    <s v="No"/>
    <s v="No"/>
    <x v="3"/>
    <n v="16"/>
    <n v="350"/>
    <x v="2"/>
    <s v="2011_12_19"/>
    <x v="4"/>
    <n v="12"/>
    <n v="19"/>
    <x v="0"/>
    <s v="Rs.350"/>
    <n v="350"/>
  </r>
  <r>
    <n v="18360900"/>
    <x v="5715"/>
    <n v="1"/>
    <x v="0"/>
    <s v="HR-227, 60 Feet Road, Pul Pahladpur, Okhla Phase 1, New Delhi"/>
    <s v="Okhla Phase 1"/>
    <s v="Okhla Phase 1, New Delhi"/>
    <n v="77.288526399999995"/>
    <n v="28.500364300000001"/>
    <x v="11"/>
    <s v="Indian Rupees(Rs.)"/>
    <x v="1"/>
    <x v="1"/>
    <s v="No"/>
    <s v="No"/>
    <x v="3"/>
    <n v="0"/>
    <n v="300"/>
    <x v="25"/>
    <s v="2014_3_4"/>
    <x v="7"/>
    <n v="3"/>
    <n v="4"/>
    <x v="0"/>
    <s v="Rs.300"/>
    <n v="300"/>
  </r>
  <r>
    <n v="18360957"/>
    <x v="5716"/>
    <n v="1"/>
    <x v="0"/>
    <s v="Mayur Vihar Phase 1, New Delhi"/>
    <s v="Mayur Vihar Phase 1"/>
    <s v="Mayur Vihar Phase 1, New Delhi"/>
    <n v="0"/>
    <n v="0"/>
    <x v="124"/>
    <s v="Indian Rupees(Rs.)"/>
    <x v="1"/>
    <x v="1"/>
    <s v="No"/>
    <s v="No"/>
    <x v="3"/>
    <n v="0"/>
    <n v="300"/>
    <x v="25"/>
    <s v="2012_3_23"/>
    <x v="2"/>
    <n v="3"/>
    <n v="23"/>
    <x v="0"/>
    <s v="Rs.300"/>
    <n v="300"/>
  </r>
  <r>
    <n v="18361198"/>
    <x v="5717"/>
    <n v="1"/>
    <x v="2"/>
    <s v="Shop 54, Block 1, Ganga Shopping Complex, Sector 29, Noida"/>
    <s v="Sector 29"/>
    <s v="Sector 29, Noida"/>
    <n v="77.335358900000003"/>
    <n v="28.567292299999998"/>
    <x v="2"/>
    <s v="Indian Rupees(Rs.)"/>
    <x v="1"/>
    <x v="0"/>
    <s v="No"/>
    <s v="No"/>
    <x v="1"/>
    <n v="12"/>
    <n v="600"/>
    <x v="18"/>
    <s v="2011_9_1"/>
    <x v="4"/>
    <n v="9"/>
    <n v="1"/>
    <x v="0"/>
    <s v="Rs.600"/>
    <n v="600"/>
  </r>
  <r>
    <n v="18361199"/>
    <x v="5187"/>
    <n v="1"/>
    <x v="0"/>
    <s v="Near Khaira Mod, Bahadurgarh Road, Najafgarh, New Delhi"/>
    <s v="Najafgarh"/>
    <s v="Najafgarh, New Delhi"/>
    <n v="76.975968699999996"/>
    <n v="28.6157878"/>
    <x v="581"/>
    <s v="Indian Rupees(Rs.)"/>
    <x v="1"/>
    <x v="1"/>
    <s v="No"/>
    <s v="No"/>
    <x v="3"/>
    <n v="0"/>
    <n v="200"/>
    <x v="25"/>
    <s v="2017_6_24"/>
    <x v="6"/>
    <n v="6"/>
    <n v="24"/>
    <x v="0"/>
    <s v="Rs.200"/>
    <n v="200"/>
  </r>
  <r>
    <n v="18361200"/>
    <x v="4763"/>
    <n v="1"/>
    <x v="0"/>
    <s v="Opposite Sri Ram International School, Main Dhansa Road, Najafgarh, New Delhi"/>
    <s v="Najafgarh"/>
    <s v="Najafgarh, New Delhi"/>
    <n v="76.9711827"/>
    <n v="28.610199600000001"/>
    <x v="21"/>
    <s v="Indian Rupees(Rs.)"/>
    <x v="1"/>
    <x v="1"/>
    <s v="No"/>
    <s v="No"/>
    <x v="3"/>
    <n v="0"/>
    <n v="300"/>
    <x v="25"/>
    <s v="2015_12_3"/>
    <x v="8"/>
    <n v="12"/>
    <n v="3"/>
    <x v="0"/>
    <s v="Rs.300"/>
    <n v="300"/>
  </r>
  <r>
    <n v="18361202"/>
    <x v="5718"/>
    <n v="1"/>
    <x v="0"/>
    <s v="Near DTC Bus Pass Section, Timar Pur Chowk, GTB Nagar, New Delhi"/>
    <s v="GTB Nagar"/>
    <s v="GTB Nagar, New Delhi"/>
    <n v="77.204811300000003"/>
    <n v="28.699158499999999"/>
    <x v="118"/>
    <s v="Indian Rupees(Rs.)"/>
    <x v="1"/>
    <x v="1"/>
    <s v="No"/>
    <s v="No"/>
    <x v="3"/>
    <n v="1"/>
    <n v="250"/>
    <x v="25"/>
    <s v="2011_11_20"/>
    <x v="4"/>
    <n v="11"/>
    <n v="20"/>
    <x v="0"/>
    <s v="Rs.250"/>
    <n v="250"/>
  </r>
  <r>
    <n v="18361206"/>
    <x v="5719"/>
    <n v="1"/>
    <x v="0"/>
    <s v="5, Khaibar Pass, Civil Lines, New Delhi"/>
    <s v="Civil Lines"/>
    <s v="Civil Lines, New Delhi"/>
    <n v="77.221249900000004"/>
    <n v="28.6919529"/>
    <x v="11"/>
    <s v="Indian Rupees(Rs.)"/>
    <x v="1"/>
    <x v="1"/>
    <s v="No"/>
    <s v="No"/>
    <x v="3"/>
    <n v="0"/>
    <n v="100"/>
    <x v="25"/>
    <s v="2014_6_16"/>
    <x v="7"/>
    <n v="6"/>
    <n v="16"/>
    <x v="0"/>
    <s v="Rs.100"/>
    <n v="100"/>
  </r>
  <r>
    <n v="18361208"/>
    <x v="1581"/>
    <n v="1"/>
    <x v="0"/>
    <s v="Khaibar Pass, Main Road, Civil Lines, New Delhi"/>
    <s v="Civil Lines"/>
    <s v="Civil Lines, New Delhi"/>
    <n v="77.221147099999996"/>
    <n v="28.6917878"/>
    <x v="579"/>
    <s v="Indian Rupees(Rs.)"/>
    <x v="1"/>
    <x v="1"/>
    <s v="No"/>
    <s v="No"/>
    <x v="3"/>
    <n v="0"/>
    <n v="300"/>
    <x v="25"/>
    <s v="2015_10_27"/>
    <x v="8"/>
    <n v="10"/>
    <n v="27"/>
    <x v="0"/>
    <s v="Rs.300"/>
    <n v="300"/>
  </r>
  <r>
    <n v="18361211"/>
    <x v="5720"/>
    <n v="1"/>
    <x v="0"/>
    <s v="Main Dhansa Road, Near Nanak Pyaoo, Najafgarh, New Delhi"/>
    <s v="Najafgarh"/>
    <s v="Najafgarh, New Delhi"/>
    <n v="76.965494100000001"/>
    <n v="28.6090439"/>
    <x v="6"/>
    <s v="Indian Rupees(Rs.)"/>
    <x v="1"/>
    <x v="1"/>
    <s v="No"/>
    <s v="No"/>
    <x v="3"/>
    <n v="0"/>
    <n v="150"/>
    <x v="25"/>
    <s v="2011_6_24"/>
    <x v="4"/>
    <n v="6"/>
    <n v="24"/>
    <x v="0"/>
    <s v="Rs.150"/>
    <n v="150"/>
  </r>
  <r>
    <n v="18361217"/>
    <x v="5721"/>
    <n v="1"/>
    <x v="0"/>
    <s v="Main Dhansa Road, Near Nanak Pyaoo, Najafgarh, New Delhi"/>
    <s v="Najafgarh"/>
    <s v="Najafgarh, New Delhi"/>
    <n v="76.9638597"/>
    <n v="28.609072000000001"/>
    <x v="11"/>
    <s v="Indian Rupees(Rs.)"/>
    <x v="1"/>
    <x v="1"/>
    <s v="No"/>
    <s v="No"/>
    <x v="3"/>
    <n v="0"/>
    <n v="250"/>
    <x v="25"/>
    <s v="2012_3_11"/>
    <x v="2"/>
    <n v="3"/>
    <n v="11"/>
    <x v="0"/>
    <s v="Rs.250"/>
    <n v="250"/>
  </r>
  <r>
    <n v="18361220"/>
    <x v="2784"/>
    <n v="1"/>
    <x v="0"/>
    <s v="Shop 22, SU Market, Pitampura, New Delhi"/>
    <s v="Pitampura"/>
    <s v="Pitampura, New Delhi"/>
    <n v="77.139320499999997"/>
    <n v="28.707107100000002"/>
    <x v="118"/>
    <s v="Indian Rupees(Rs.)"/>
    <x v="1"/>
    <x v="1"/>
    <s v="No"/>
    <s v="No"/>
    <x v="3"/>
    <n v="4"/>
    <n v="250"/>
    <x v="18"/>
    <s v="2018_12_2"/>
    <x v="5"/>
    <n v="12"/>
    <n v="2"/>
    <x v="0"/>
    <s v="Rs.250"/>
    <n v="250"/>
  </r>
  <r>
    <n v="18361221"/>
    <x v="2171"/>
    <n v="1"/>
    <x v="2"/>
    <s v="FC 12A, 3rd Floor, Logix City Center, Sector 32, Near Sector 34, Noida"/>
    <s v="Logix City Centre, Sector 32, Noida"/>
    <s v="Logix City Centre, Sector 32, Noida, Noida"/>
    <n v="77.353663400000002"/>
    <n v="28.574308599999998"/>
    <x v="619"/>
    <s v="Indian Rupees(Rs.)"/>
    <x v="1"/>
    <x v="0"/>
    <s v="No"/>
    <s v="No"/>
    <x v="1"/>
    <n v="20"/>
    <n v="600"/>
    <x v="9"/>
    <s v="2011_2_17"/>
    <x v="4"/>
    <n v="2"/>
    <n v="17"/>
    <x v="0"/>
    <s v="Rs.600"/>
    <n v="600"/>
  </r>
  <r>
    <n v="18361222"/>
    <x v="5722"/>
    <n v="1"/>
    <x v="0"/>
    <s v="Shop 28, LU, DDA Market, Pitampura, New Delhi"/>
    <s v="Pitampura"/>
    <s v="Pitampura, New Delhi"/>
    <n v="77.143728300000006"/>
    <n v="28.7100972"/>
    <x v="229"/>
    <s v="Indian Rupees(Rs.)"/>
    <x v="1"/>
    <x v="1"/>
    <s v="No"/>
    <s v="No"/>
    <x v="3"/>
    <n v="0"/>
    <n v="400"/>
    <x v="25"/>
    <s v="2010_4_10"/>
    <x v="3"/>
    <n v="4"/>
    <n v="10"/>
    <x v="0"/>
    <s v="Rs.400"/>
    <n v="400"/>
  </r>
  <r>
    <n v="18361223"/>
    <x v="5723"/>
    <n v="1"/>
    <x v="0"/>
    <s v="Shop 197A, QU, Block, Pitampura, New Delhi"/>
    <s v="Pitampura"/>
    <s v="Pitampura, New Delhi"/>
    <n v="77.1406183"/>
    <n v="28.7129394"/>
    <x v="122"/>
    <s v="Indian Rupees(Rs.)"/>
    <x v="1"/>
    <x v="1"/>
    <s v="No"/>
    <s v="No"/>
    <x v="3"/>
    <n v="2"/>
    <n v="200"/>
    <x v="25"/>
    <s v="2016_12_22"/>
    <x v="1"/>
    <n v="12"/>
    <n v="22"/>
    <x v="0"/>
    <s v="Rs.200"/>
    <n v="200"/>
  </r>
  <r>
    <n v="18361241"/>
    <x v="5724"/>
    <n v="1"/>
    <x v="0"/>
    <s v="Plot 5, Sikka Mansion, Savita Vihar Market, Anand Vihar, New Delhi"/>
    <s v="Anand Vihar"/>
    <s v="Anand Vihar, New Delhi"/>
    <n v="77.316989899999996"/>
    <n v="28.6604475"/>
    <x v="32"/>
    <s v="Indian Rupees(Rs.)"/>
    <x v="1"/>
    <x v="1"/>
    <s v="No"/>
    <s v="No"/>
    <x v="1"/>
    <n v="5"/>
    <n v="650"/>
    <x v="18"/>
    <s v="2016_1_17"/>
    <x v="1"/>
    <n v="1"/>
    <n v="17"/>
    <x v="0"/>
    <s v="Rs.650"/>
    <n v="650"/>
  </r>
  <r>
    <n v="18361244"/>
    <x v="5725"/>
    <n v="1"/>
    <x v="0"/>
    <s v="Shop G-17, Aggarwal Millenium Tower-I, Netaji Subhash Place, New Delhi"/>
    <s v="Netaji Subhash Place"/>
    <s v="Netaji Subhash Place, New Delhi"/>
    <n v="77.149370200000007"/>
    <n v="28.6939329"/>
    <x v="237"/>
    <s v="Indian Rupees(Rs.)"/>
    <x v="1"/>
    <x v="1"/>
    <s v="No"/>
    <s v="No"/>
    <x v="3"/>
    <n v="13"/>
    <n v="250"/>
    <x v="4"/>
    <s v="2011_11_17"/>
    <x v="4"/>
    <n v="11"/>
    <n v="17"/>
    <x v="0"/>
    <s v="Rs.250"/>
    <n v="250"/>
  </r>
  <r>
    <n v="18361271"/>
    <x v="5726"/>
    <n v="1"/>
    <x v="0"/>
    <s v="B-106, NCC Gate, Humayunpur, Safdarjung, New Delhi"/>
    <s v="Safdarjung"/>
    <s v="Safdarjung, New Delhi"/>
    <n v="0"/>
    <n v="0"/>
    <x v="673"/>
    <s v="Indian Rupees(Rs.)"/>
    <x v="1"/>
    <x v="1"/>
    <s v="No"/>
    <s v="No"/>
    <x v="3"/>
    <n v="7"/>
    <n v="400"/>
    <x v="18"/>
    <s v="2013_11_19"/>
    <x v="0"/>
    <n v="11"/>
    <n v="19"/>
    <x v="0"/>
    <s v="Rs.400"/>
    <n v="400"/>
  </r>
  <r>
    <n v="18361522"/>
    <x v="1731"/>
    <n v="1"/>
    <x v="0"/>
    <s v="Shop 6, Ground Floor, Plot 2, NRI Colony, Greater Kailash 4, Alaknanda, New Delhi"/>
    <s v="Alaknanda"/>
    <s v="Alaknanda, New Delhi"/>
    <n v="0"/>
    <n v="0"/>
    <x v="52"/>
    <s v="Indian Rupees(Rs.)"/>
    <x v="1"/>
    <x v="1"/>
    <s v="No"/>
    <s v="No"/>
    <x v="3"/>
    <n v="0"/>
    <n v="400"/>
    <x v="25"/>
    <s v="2012_8_2"/>
    <x v="2"/>
    <n v="8"/>
    <n v="2"/>
    <x v="0"/>
    <s v="Rs.400"/>
    <n v="400"/>
  </r>
  <r>
    <n v="18361580"/>
    <x v="5727"/>
    <n v="1"/>
    <x v="1"/>
    <s v="K-13/3, DLF Phase 2, Gurgaon"/>
    <s v="DLF Phase 2"/>
    <s v="DLF Phase 2, Gurgaon"/>
    <n v="77.082614399999997"/>
    <n v="28.484096300000001"/>
    <x v="120"/>
    <s v="Indian Rupees(Rs.)"/>
    <x v="1"/>
    <x v="1"/>
    <s v="No"/>
    <s v="No"/>
    <x v="3"/>
    <n v="0"/>
    <n v="200"/>
    <x v="25"/>
    <s v="2015_6_14"/>
    <x v="8"/>
    <n v="6"/>
    <n v="14"/>
    <x v="0"/>
    <s v="Rs.200"/>
    <n v="200"/>
  </r>
  <r>
    <n v="18361700"/>
    <x v="5728"/>
    <n v="1"/>
    <x v="0"/>
    <s v="E-46, Near Gopal Paints, Shastri Nagar, Ashok Vihar Phase 1, New Delhi"/>
    <s v="Ashok Vihar Phase 1"/>
    <s v="Ashok Vihar Phase 1, New Delhi"/>
    <n v="77.180822899999995"/>
    <n v="28.672053600000002"/>
    <x v="21"/>
    <s v="Indian Rupees(Rs.)"/>
    <x v="1"/>
    <x v="1"/>
    <s v="No"/>
    <s v="No"/>
    <x v="1"/>
    <n v="3"/>
    <n v="550"/>
    <x v="25"/>
    <s v="2014_4_8"/>
    <x v="7"/>
    <n v="4"/>
    <n v="8"/>
    <x v="0"/>
    <s v="Rs.550"/>
    <n v="550"/>
  </r>
  <r>
    <n v="18361734"/>
    <x v="70"/>
    <n v="1"/>
    <x v="2"/>
    <s v="Shop GF-26, Omaxe NRI City Center, Greater Noida, Noida"/>
    <s v="Greater Noida"/>
    <s v="Greater Noida, Noida"/>
    <n v="77.511195799999996"/>
    <n v="28.463268500000002"/>
    <x v="49"/>
    <s v="Indian Rupees(Rs.)"/>
    <x v="1"/>
    <x v="0"/>
    <s v="No"/>
    <s v="No"/>
    <x v="3"/>
    <n v="3"/>
    <n v="300"/>
    <x v="25"/>
    <s v="2016_1_17"/>
    <x v="1"/>
    <n v="1"/>
    <n v="17"/>
    <x v="0"/>
    <s v="Rs.300"/>
    <n v="300"/>
  </r>
  <r>
    <n v="18361738"/>
    <x v="5729"/>
    <n v="1"/>
    <x v="0"/>
    <s v="G-16, Lajpat Nagar 1, New Delhi"/>
    <s v="Lajpat Nagar 1"/>
    <s v="Lajpat Nagar 1, New Delhi"/>
    <n v="77.245041000000001"/>
    <n v="28.574529999999999"/>
    <x v="40"/>
    <s v="Indian Rupees(Rs.)"/>
    <x v="1"/>
    <x v="0"/>
    <s v="No"/>
    <s v="No"/>
    <x v="3"/>
    <n v="102"/>
    <n v="450"/>
    <x v="0"/>
    <s v="2010_11_14"/>
    <x v="3"/>
    <n v="11"/>
    <n v="14"/>
    <x v="0"/>
    <s v="Rs.450"/>
    <n v="450"/>
  </r>
  <r>
    <n v="18361739"/>
    <x v="1212"/>
    <n v="1"/>
    <x v="0"/>
    <s v="Shop 10, H Block, DDA Market, Ashok Vihar Phase 1, New Delhi"/>
    <s v="Ashok Vihar Phase 1"/>
    <s v="Ashok Vihar Phase 1, New Delhi"/>
    <n v="77.168527699999999"/>
    <n v="28.687878999999999"/>
    <x v="95"/>
    <s v="Indian Rupees(Rs.)"/>
    <x v="1"/>
    <x v="1"/>
    <s v="No"/>
    <s v="No"/>
    <x v="3"/>
    <n v="2"/>
    <n v="100"/>
    <x v="25"/>
    <s v="2012_2_9"/>
    <x v="2"/>
    <n v="2"/>
    <n v="9"/>
    <x v="0"/>
    <s v="Rs.100"/>
    <n v="100"/>
  </r>
  <r>
    <n v="18361741"/>
    <x v="5730"/>
    <n v="1"/>
    <x v="0"/>
    <s v="Ground Floor, North Gate Mall, Gujranwala Town, New Delhi"/>
    <s v="Gujranwala Town"/>
    <s v="Gujranwala Town, New Delhi"/>
    <n v="77.192005399999999"/>
    <n v="28.698261599999999"/>
    <x v="1570"/>
    <s v="Indian Rupees(Rs.)"/>
    <x v="1"/>
    <x v="1"/>
    <s v="No"/>
    <s v="No"/>
    <x v="3"/>
    <n v="0"/>
    <n v="100"/>
    <x v="25"/>
    <s v="2012_7_3"/>
    <x v="2"/>
    <n v="7"/>
    <n v="3"/>
    <x v="0"/>
    <s v="Rs.100"/>
    <n v="100"/>
  </r>
  <r>
    <n v="18361742"/>
    <x v="5731"/>
    <n v="1"/>
    <x v="0"/>
    <s v="183, Jagriti Enclave, Karkardooma, New Delhi"/>
    <s v="Karkardooma"/>
    <s v="Karkardooma, New Delhi"/>
    <n v="77.309036500000005"/>
    <n v="28.6537039"/>
    <x v="1384"/>
    <s v="Indian Rupees(Rs.)"/>
    <x v="1"/>
    <x v="0"/>
    <s v="No"/>
    <s v="No"/>
    <x v="0"/>
    <n v="63"/>
    <n v="1000"/>
    <x v="4"/>
    <s v="2014_2_7"/>
    <x v="7"/>
    <n v="2"/>
    <n v="7"/>
    <x v="0"/>
    <s v="Rs.1000"/>
    <n v="1000"/>
  </r>
  <r>
    <n v="18361743"/>
    <x v="5418"/>
    <n v="1"/>
    <x v="0"/>
    <s v="Ground Floor, North Gate Mall, Gujranwala Town, New Delhi"/>
    <s v="Gujranwala Town"/>
    <s v="Gujranwala Town, New Delhi"/>
    <n v="77.191982300000006"/>
    <n v="28.6982502"/>
    <x v="49"/>
    <s v="Indian Rupees(Rs.)"/>
    <x v="1"/>
    <x v="1"/>
    <s v="No"/>
    <s v="No"/>
    <x v="3"/>
    <n v="0"/>
    <n v="200"/>
    <x v="25"/>
    <s v="2015_8_16"/>
    <x v="8"/>
    <n v="8"/>
    <n v="16"/>
    <x v="0"/>
    <s v="Rs.200"/>
    <n v="200"/>
  </r>
  <r>
    <n v="18361745"/>
    <x v="158"/>
    <n v="1"/>
    <x v="0"/>
    <s v="251, Gujrawalan Town 3, Gujranwala Town, New Delhi"/>
    <s v="Gujranwala Town"/>
    <s v="Gujranwala Town, New Delhi"/>
    <n v="77.194075499999997"/>
    <n v="28.6971907"/>
    <x v="79"/>
    <s v="Indian Rupees(Rs.)"/>
    <x v="1"/>
    <x v="1"/>
    <s v="No"/>
    <s v="No"/>
    <x v="3"/>
    <n v="1"/>
    <n v="400"/>
    <x v="25"/>
    <s v="2011_2_10"/>
    <x v="4"/>
    <n v="2"/>
    <n v="10"/>
    <x v="0"/>
    <s v="Rs.400"/>
    <n v="400"/>
  </r>
  <r>
    <n v="18361747"/>
    <x v="5732"/>
    <n v="1"/>
    <x v="0"/>
    <s v="Flat 44, 1st Floor, Khan Market, New Delhi"/>
    <s v="Khan Market"/>
    <s v="Khan Market, New Delhi"/>
    <n v="77.227133199999997"/>
    <n v="28.601086899999999"/>
    <x v="1571"/>
    <s v="Indian Rupees(Rs.)"/>
    <x v="1"/>
    <x v="1"/>
    <s v="No"/>
    <s v="No"/>
    <x v="1"/>
    <n v="34"/>
    <n v="800"/>
    <x v="9"/>
    <s v="2016_11_2"/>
    <x v="1"/>
    <n v="11"/>
    <n v="2"/>
    <x v="0"/>
    <s v="Rs.800"/>
    <n v="800"/>
  </r>
  <r>
    <n v="18361752"/>
    <x v="5733"/>
    <n v="1"/>
    <x v="0"/>
    <s v="Shop 41/1, Hari Complex 304, Garhi, East of Kailash, New Delhi"/>
    <s v="East of Kailash"/>
    <s v="East of Kailash, New Delhi"/>
    <n v="0"/>
    <n v="0"/>
    <x v="11"/>
    <s v="Indian Rupees(Rs.)"/>
    <x v="1"/>
    <x v="1"/>
    <s v="No"/>
    <s v="No"/>
    <x v="3"/>
    <n v="1"/>
    <n v="260"/>
    <x v="25"/>
    <s v="2018_12_22"/>
    <x v="5"/>
    <n v="12"/>
    <n v="22"/>
    <x v="0"/>
    <s v="Rs.260"/>
    <n v="260"/>
  </r>
  <r>
    <n v="18361754"/>
    <x v="5734"/>
    <n v="1"/>
    <x v="0"/>
    <s v="98/11, Badi Madjid, G.T. Karnal Road, Gujranwala Town, New Delhi"/>
    <s v="Gujranwala Town"/>
    <s v="Gujranwala Town, New Delhi"/>
    <n v="77.190501900000001"/>
    <n v="28.692439499999999"/>
    <x v="2"/>
    <s v="Indian Rupees(Rs.)"/>
    <x v="1"/>
    <x v="1"/>
    <s v="No"/>
    <s v="No"/>
    <x v="3"/>
    <n v="4"/>
    <n v="400"/>
    <x v="18"/>
    <s v="2011_1_17"/>
    <x v="4"/>
    <n v="1"/>
    <n v="17"/>
    <x v="0"/>
    <s v="Rs.400"/>
    <n v="400"/>
  </r>
  <r>
    <n v="18361755"/>
    <x v="5735"/>
    <n v="1"/>
    <x v="0"/>
    <s v="Near Indra Band, Kingsway Camp, GTB Nagar, New Delhi"/>
    <s v="GTB Nagar"/>
    <s v="GTB Nagar, New Delhi"/>
    <n v="77.204811300000003"/>
    <n v="28.6990689"/>
    <x v="11"/>
    <s v="Indian Rupees(Rs.)"/>
    <x v="1"/>
    <x v="1"/>
    <s v="No"/>
    <s v="No"/>
    <x v="3"/>
    <n v="0"/>
    <n v="200"/>
    <x v="25"/>
    <s v="2018_10_25"/>
    <x v="5"/>
    <n v="10"/>
    <n v="25"/>
    <x v="0"/>
    <s v="Rs.200"/>
    <n v="200"/>
  </r>
  <r>
    <n v="18361757"/>
    <x v="5736"/>
    <n v="1"/>
    <x v="0"/>
    <s v="Shop 17, BP Market, Club Road, Shalimar Bagh, New Delhi"/>
    <s v="Shalimar Bagh"/>
    <s v="Shalimar Bagh, New Delhi"/>
    <n v="77.154988599999996"/>
    <n v="28.7096363"/>
    <x v="6"/>
    <s v="Indian Rupees(Rs.)"/>
    <x v="1"/>
    <x v="1"/>
    <s v="No"/>
    <s v="No"/>
    <x v="3"/>
    <n v="0"/>
    <n v="300"/>
    <x v="25"/>
    <s v="2012_6_23"/>
    <x v="2"/>
    <n v="6"/>
    <n v="23"/>
    <x v="0"/>
    <s v="Rs.300"/>
    <n v="300"/>
  </r>
  <r>
    <n v="18361758"/>
    <x v="2908"/>
    <n v="1"/>
    <x v="0"/>
    <s v="10, Edward Line, Kingsway Camp, Near GTB Nagar Metro Station, GTB Nagar, New Delhi"/>
    <s v="GTB Nagar"/>
    <s v="GTB Nagar, New Delhi"/>
    <n v="77.204137500000002"/>
    <n v="28.695646"/>
    <x v="608"/>
    <s v="Indian Rupees(Rs.)"/>
    <x v="1"/>
    <x v="1"/>
    <s v="No"/>
    <s v="No"/>
    <x v="3"/>
    <n v="5"/>
    <n v="400"/>
    <x v="18"/>
    <s v="2018_10_2"/>
    <x v="5"/>
    <n v="10"/>
    <n v="2"/>
    <x v="0"/>
    <s v="Rs.400"/>
    <n v="400"/>
  </r>
  <r>
    <n v="18361762"/>
    <x v="5737"/>
    <n v="1"/>
    <x v="1"/>
    <s v="Super Mart 2, DLF Phase 4, Gurgaon"/>
    <s v="DLF Phase 4"/>
    <s v="DLF Phase 4, Gurgaon"/>
    <n v="77.088706000000002"/>
    <n v="28.461469999999998"/>
    <x v="2"/>
    <s v="Indian Rupees(Rs.)"/>
    <x v="1"/>
    <x v="0"/>
    <s v="No"/>
    <s v="No"/>
    <x v="1"/>
    <n v="152"/>
    <n v="650"/>
    <x v="24"/>
    <s v="2018_7_13"/>
    <x v="5"/>
    <n v="7"/>
    <n v="13"/>
    <x v="0"/>
    <s v="Rs.650"/>
    <n v="650"/>
  </r>
  <r>
    <n v="18361763"/>
    <x v="5738"/>
    <n v="1"/>
    <x v="0"/>
    <s v="Shop 9, Mall Road, Near GTB Nagar Metro Station, GTB Nagar, New Delhi"/>
    <s v="GTB Nagar"/>
    <s v="GTB Nagar, New Delhi"/>
    <n v="77.207736499999996"/>
    <n v="28.698456400000001"/>
    <x v="509"/>
    <s v="Indian Rupees(Rs.)"/>
    <x v="1"/>
    <x v="1"/>
    <s v="No"/>
    <s v="No"/>
    <x v="3"/>
    <n v="0"/>
    <n v="350"/>
    <x v="25"/>
    <s v="2015_10_7"/>
    <x v="8"/>
    <n v="10"/>
    <n v="7"/>
    <x v="0"/>
    <s v="Rs.350"/>
    <n v="350"/>
  </r>
  <r>
    <n v="18361764"/>
    <x v="5739"/>
    <n v="1"/>
    <x v="0"/>
    <s v="Shop 11, AL Market, Shalimar Bagh, New Delhi"/>
    <s v="Shalimar Bagh"/>
    <s v="Shalimar Bagh, New Delhi"/>
    <n v="77.161952299999996"/>
    <n v="28.703648099999999"/>
    <x v="6"/>
    <s v="Indian Rupees(Rs.)"/>
    <x v="1"/>
    <x v="1"/>
    <s v="No"/>
    <s v="No"/>
    <x v="3"/>
    <n v="2"/>
    <n v="300"/>
    <x v="25"/>
    <s v="2013_8_27"/>
    <x v="0"/>
    <n v="8"/>
    <n v="27"/>
    <x v="0"/>
    <s v="Rs.300"/>
    <n v="300"/>
  </r>
  <r>
    <n v="18361765"/>
    <x v="5740"/>
    <n v="1"/>
    <x v="0"/>
    <s v="Shop 10, DDA Market, A Block, Nehru Vihar, Mukherjee Nagar, New Delhi"/>
    <s v="Mukherjee Nagar"/>
    <s v="Mukherjee Nagar, New Delhi"/>
    <n v="77.221468200000004"/>
    <n v="28.7115817"/>
    <x v="11"/>
    <s v="Indian Rupees(Rs.)"/>
    <x v="1"/>
    <x v="1"/>
    <s v="No"/>
    <s v="No"/>
    <x v="3"/>
    <n v="0"/>
    <n v="200"/>
    <x v="25"/>
    <s v="2017_2_7"/>
    <x v="6"/>
    <n v="2"/>
    <n v="7"/>
    <x v="0"/>
    <s v="Rs.200"/>
    <n v="200"/>
  </r>
  <r>
    <n v="18361767"/>
    <x v="5741"/>
    <n v="1"/>
    <x v="0"/>
    <s v="Opposite Vardhman Central Mall, Nehru Vihar, Mukherjee Nagar, New Delhi"/>
    <s v="Mukherjee Nagar"/>
    <s v="Mukherjee Nagar, New Delhi"/>
    <n v="77.218737599999997"/>
    <n v="28.709987900000002"/>
    <x v="11"/>
    <s v="Indian Rupees(Rs.)"/>
    <x v="1"/>
    <x v="1"/>
    <s v="No"/>
    <s v="No"/>
    <x v="3"/>
    <n v="0"/>
    <n v="150"/>
    <x v="25"/>
    <s v="2011_7_4"/>
    <x v="4"/>
    <n v="7"/>
    <n v="4"/>
    <x v="0"/>
    <s v="Rs.150"/>
    <n v="150"/>
  </r>
  <r>
    <n v="18361770"/>
    <x v="5742"/>
    <n v="1"/>
    <x v="0"/>
    <s v="SE-20, Singal Pur, Shalimar Bagh, New Delhi"/>
    <s v="Shalimar Bagh"/>
    <s v="Shalimar Bagh, New Delhi"/>
    <n v="77.156649999999999"/>
    <n v="28.705019400000001"/>
    <x v="9"/>
    <s v="Indian Rupees(Rs.)"/>
    <x v="1"/>
    <x v="1"/>
    <s v="No"/>
    <s v="No"/>
    <x v="3"/>
    <n v="3"/>
    <n v="300"/>
    <x v="25"/>
    <s v="2013_5_6"/>
    <x v="0"/>
    <n v="5"/>
    <n v="6"/>
    <x v="0"/>
    <s v="Rs.300"/>
    <n v="300"/>
  </r>
  <r>
    <n v="18361771"/>
    <x v="5743"/>
    <n v="1"/>
    <x v="0"/>
    <s v="G 88, Vardhman Central Mall, Nehru Vihar, Mukherjee Nagar, New Delhi"/>
    <s v="Mukherjee Nagar"/>
    <s v="Mukherjee Nagar, New Delhi"/>
    <n v="77.218804199999994"/>
    <n v="28.7089927"/>
    <x v="11"/>
    <s v="Indian Rupees(Rs.)"/>
    <x v="1"/>
    <x v="1"/>
    <s v="No"/>
    <s v="No"/>
    <x v="3"/>
    <n v="0"/>
    <n v="300"/>
    <x v="25"/>
    <s v="2018_6_10"/>
    <x v="5"/>
    <n v="6"/>
    <n v="10"/>
    <x v="0"/>
    <s v="Rs.300"/>
    <n v="300"/>
  </r>
  <r>
    <n v="18361772"/>
    <x v="5744"/>
    <n v="1"/>
    <x v="1"/>
    <s v="Shop 2 &amp; 3, La Mart, La Lagune, Golf Course Road, Gurgaon"/>
    <s v="Golf Course Road"/>
    <s v="Golf Course Road, Gurgaon"/>
    <n v="77.104287400000004"/>
    <n v="28.437237199999998"/>
    <x v="1572"/>
    <s v="Indian Rupees(Rs.)"/>
    <x v="1"/>
    <x v="0"/>
    <s v="No"/>
    <s v="No"/>
    <x v="1"/>
    <n v="30"/>
    <n v="800"/>
    <x v="2"/>
    <s v="2011_7_16"/>
    <x v="4"/>
    <n v="7"/>
    <n v="16"/>
    <x v="0"/>
    <s v="Rs.800"/>
    <n v="800"/>
  </r>
  <r>
    <n v="18361778"/>
    <x v="5745"/>
    <n v="1"/>
    <x v="1"/>
    <s v="201-204, 2nd Floor, DLF Star Mall, Sector 30, Gurgaon"/>
    <s v="DLF Star Mall, Sector 30"/>
    <s v="DLF Star Mall, Sector 30, Gurgaon"/>
    <n v="77.052623600000004"/>
    <n v="28.4616176"/>
    <x v="1573"/>
    <s v="Indian Rupees(Rs.)"/>
    <x v="0"/>
    <x v="1"/>
    <s v="No"/>
    <s v="No"/>
    <x v="2"/>
    <n v="77"/>
    <n v="3000"/>
    <x v="7"/>
    <s v="2013_8_11"/>
    <x v="0"/>
    <n v="8"/>
    <n v="11"/>
    <x v="0"/>
    <s v="Rs.3000"/>
    <n v="3000"/>
  </r>
  <r>
    <n v="18361779"/>
    <x v="5746"/>
    <n v="1"/>
    <x v="0"/>
    <s v="G 26, Vardhman Central Mall, Nehru Vihar, Mukherjee Nagar, New Delhi"/>
    <s v="Mukherjee Nagar"/>
    <s v="Mukherjee Nagar, New Delhi"/>
    <n v="77.218713300000005"/>
    <n v="28.709235799999998"/>
    <x v="11"/>
    <s v="Indian Rupees(Rs.)"/>
    <x v="1"/>
    <x v="1"/>
    <s v="No"/>
    <s v="No"/>
    <x v="3"/>
    <n v="0"/>
    <n v="100"/>
    <x v="25"/>
    <s v="2011_8_24"/>
    <x v="4"/>
    <n v="8"/>
    <n v="24"/>
    <x v="0"/>
    <s v="Rs.100"/>
    <n v="100"/>
  </r>
  <r>
    <n v="18361780"/>
    <x v="5747"/>
    <n v="1"/>
    <x v="0"/>
    <s v="D-6, Netaji Subhash Place, New Delhi"/>
    <s v="Netaji Subhash Place"/>
    <s v="Netaji Subhash Place, New Delhi"/>
    <n v="77.149025899999998"/>
    <n v="28.6926883"/>
    <x v="178"/>
    <s v="Indian Rupees(Rs.)"/>
    <x v="1"/>
    <x v="0"/>
    <s v="No"/>
    <s v="No"/>
    <x v="0"/>
    <n v="42"/>
    <n v="1000"/>
    <x v="7"/>
    <s v="2018_10_22"/>
    <x v="5"/>
    <n v="10"/>
    <n v="22"/>
    <x v="0"/>
    <s v="Rs.1000"/>
    <n v="1000"/>
  </r>
  <r>
    <n v="18361932"/>
    <x v="2656"/>
    <n v="1"/>
    <x v="0"/>
    <s v="Opposite NSG Camp, Mahipalpur Extension, Mahipalpur, New Delhi"/>
    <s v="Mahipalpur"/>
    <s v="Mahipalpur, New Delhi"/>
    <n v="77.1333427"/>
    <n v="28.548914700000001"/>
    <x v="124"/>
    <s v="Indian Rupees(Rs.)"/>
    <x v="1"/>
    <x v="0"/>
    <s v="No"/>
    <s v="No"/>
    <x v="1"/>
    <n v="0"/>
    <n v="600"/>
    <x v="25"/>
    <s v="2018_11_1"/>
    <x v="5"/>
    <n v="11"/>
    <n v="1"/>
    <x v="0"/>
    <s v="Rs.600"/>
    <n v="600"/>
  </r>
  <r>
    <n v="18362165"/>
    <x v="5748"/>
    <n v="1"/>
    <x v="41"/>
    <s v="3, Radhe Nagar Society, Opposite Sargam Shopping Centre, Piplod, Surat"/>
    <s v="Piplod"/>
    <s v="Piplod, Surat"/>
    <n v="72.789122050000003"/>
    <n v="21.170095629999999"/>
    <x v="322"/>
    <s v="Indian Rupees(Rs.)"/>
    <x v="1"/>
    <x v="1"/>
    <s v="No"/>
    <s v="No"/>
    <x v="1"/>
    <n v="28"/>
    <n v="500"/>
    <x v="1"/>
    <s v="2013_1_15"/>
    <x v="0"/>
    <n v="1"/>
    <n v="15"/>
    <x v="0"/>
    <s v="Rs.500"/>
    <n v="500"/>
  </r>
  <r>
    <n v="18362677"/>
    <x v="5749"/>
    <n v="1"/>
    <x v="32"/>
    <s v="7798, Sainik School Road, Gajapati Nagar, Bhubaneswar, Gajapati Nagar, Bhubaneshwar"/>
    <s v="Gajapati Nagar"/>
    <s v="Gajapati Nagar, Bhubaneshwar"/>
    <n v="85.833948109999994"/>
    <n v="20.311496330000001"/>
    <x v="1573"/>
    <s v="Indian Rupees(Rs.)"/>
    <x v="1"/>
    <x v="1"/>
    <s v="No"/>
    <s v="No"/>
    <x v="1"/>
    <n v="118"/>
    <n v="850"/>
    <x v="10"/>
    <s v="2011_7_3"/>
    <x v="4"/>
    <n v="7"/>
    <n v="3"/>
    <x v="0"/>
    <s v="Rs.850"/>
    <n v="850"/>
  </r>
  <r>
    <n v="18362795"/>
    <x v="5750"/>
    <n v="1"/>
    <x v="0"/>
    <s v="Ramesh Market, East of Kailash, New Delhi"/>
    <s v="East of Kailash"/>
    <s v="East of Kailash, New Delhi"/>
    <n v="0"/>
    <n v="0"/>
    <x v="11"/>
    <s v="Indian Rupees(Rs.)"/>
    <x v="1"/>
    <x v="1"/>
    <s v="No"/>
    <s v="No"/>
    <x v="3"/>
    <n v="0"/>
    <n v="200"/>
    <x v="25"/>
    <s v="2010_2_11"/>
    <x v="3"/>
    <n v="2"/>
    <n v="11"/>
    <x v="0"/>
    <s v="Rs.200"/>
    <n v="200"/>
  </r>
  <r>
    <n v="18363044"/>
    <x v="5751"/>
    <n v="1"/>
    <x v="0"/>
    <s v="G 25, Vardhman Central Mall, Nehru Vihar, Mukherjee Nagar, New Delhi"/>
    <s v="Mukherjee Nagar"/>
    <s v="Mukherjee Nagar, New Delhi"/>
    <n v="77.218465300000005"/>
    <n v="28.709273899999999"/>
    <x v="97"/>
    <s v="Indian Rupees(Rs.)"/>
    <x v="1"/>
    <x v="1"/>
    <s v="No"/>
    <s v="No"/>
    <x v="3"/>
    <n v="0"/>
    <n v="100"/>
    <x v="25"/>
    <s v="2015_7_26"/>
    <x v="8"/>
    <n v="7"/>
    <n v="26"/>
    <x v="0"/>
    <s v="Rs.100"/>
    <n v="100"/>
  </r>
  <r>
    <n v="18363048"/>
    <x v="412"/>
    <n v="1"/>
    <x v="0"/>
    <s v="Opposite Batra Cinema, Mukherjee Nagar, New Delhi"/>
    <s v="Mukherjee Nagar"/>
    <s v="Mukherjee Nagar, New Delhi"/>
    <n v="77.214602900000003"/>
    <n v="28.711020600000001"/>
    <x v="6"/>
    <s v="Indian Rupees(Rs.)"/>
    <x v="1"/>
    <x v="1"/>
    <s v="No"/>
    <s v="No"/>
    <x v="3"/>
    <n v="1"/>
    <n v="200"/>
    <x v="25"/>
    <s v="2015_4_24"/>
    <x v="8"/>
    <n v="4"/>
    <n v="24"/>
    <x v="0"/>
    <s v="Rs.200"/>
    <n v="200"/>
  </r>
  <r>
    <n v="18363051"/>
    <x v="5752"/>
    <n v="1"/>
    <x v="0"/>
    <s v="252/4, Parmanand Colony, Mukherjee Nagar, New Delhi"/>
    <s v="Mukherjee Nagar"/>
    <s v="Mukherjee Nagar, New Delhi"/>
    <n v="77.209065100000004"/>
    <n v="28.710350500000001"/>
    <x v="2"/>
    <s v="Indian Rupees(Rs.)"/>
    <x v="1"/>
    <x v="1"/>
    <s v="No"/>
    <s v="No"/>
    <x v="3"/>
    <n v="1"/>
    <n v="400"/>
    <x v="25"/>
    <s v="2012_3_19"/>
    <x v="2"/>
    <n v="3"/>
    <n v="19"/>
    <x v="0"/>
    <s v="Rs.400"/>
    <n v="400"/>
  </r>
  <r>
    <n v="18363053"/>
    <x v="5753"/>
    <n v="1"/>
    <x v="0"/>
    <s v="516, Parmanand Colony, Near Dusshera Ground, Mukherjee Nagar, New Delhi"/>
    <s v="Mukherjee Nagar"/>
    <s v="Mukherjee Nagar, New Delhi"/>
    <n v="77.211824100000001"/>
    <n v="28.710254299999999"/>
    <x v="126"/>
    <s v="Indian Rupees(Rs.)"/>
    <x v="1"/>
    <x v="1"/>
    <s v="No"/>
    <s v="No"/>
    <x v="3"/>
    <n v="4"/>
    <n v="400"/>
    <x v="18"/>
    <s v="2010_12_27"/>
    <x v="3"/>
    <n v="12"/>
    <n v="27"/>
    <x v="0"/>
    <s v="Rs.400"/>
    <n v="400"/>
  </r>
  <r>
    <n v="18363058"/>
    <x v="5754"/>
    <n v="1"/>
    <x v="0"/>
    <s v="19 B, Sewak Park, Near Metro Pillor 771, Uttam Nagar, New Delhi"/>
    <s v="Uttam Nagar"/>
    <s v="Uttam Nagar, New Delhi"/>
    <n v="77.034600499999996"/>
    <n v="28.619403599999998"/>
    <x v="25"/>
    <s v="Indian Rupees(Rs.)"/>
    <x v="1"/>
    <x v="0"/>
    <s v="No"/>
    <s v="No"/>
    <x v="3"/>
    <n v="2"/>
    <n v="300"/>
    <x v="25"/>
    <s v="2018_1_27"/>
    <x v="5"/>
    <n v="1"/>
    <n v="27"/>
    <x v="0"/>
    <s v="Rs.300"/>
    <n v="300"/>
  </r>
  <r>
    <n v="18363062"/>
    <x v="5755"/>
    <n v="1"/>
    <x v="1"/>
    <s v="Shop 1, La Mart, La Laguna Society, Golf Course Road, Sector 54, Gurgaon"/>
    <s v="Sector 54"/>
    <s v="Sector 54, Gurgaon"/>
    <n v="77.104243499999995"/>
    <n v="28.437259099999999"/>
    <x v="21"/>
    <s v="Indian Rupees(Rs.)"/>
    <x v="1"/>
    <x v="0"/>
    <s v="No"/>
    <s v="No"/>
    <x v="1"/>
    <n v="20"/>
    <n v="500"/>
    <x v="17"/>
    <s v="2010_12_21"/>
    <x v="3"/>
    <n v="12"/>
    <n v="21"/>
    <x v="0"/>
    <s v="Rs.500"/>
    <n v="500"/>
  </r>
  <r>
    <n v="18363067"/>
    <x v="2102"/>
    <n v="1"/>
    <x v="0"/>
    <s v="Opposite Shri Ram Gate, Near Sabji Mandi, Najafgarh, New Delhi"/>
    <s v="Najafgarh"/>
    <s v="Najafgarh, New Delhi"/>
    <n v="76.979711800000004"/>
    <n v="28.613206000000002"/>
    <x v="95"/>
    <s v="Indian Rupees(Rs.)"/>
    <x v="1"/>
    <x v="1"/>
    <s v="No"/>
    <s v="No"/>
    <x v="3"/>
    <n v="1"/>
    <n v="200"/>
    <x v="25"/>
    <s v="2011_4_27"/>
    <x v="4"/>
    <n v="4"/>
    <n v="27"/>
    <x v="0"/>
    <s v="Rs.200"/>
    <n v="200"/>
  </r>
  <r>
    <n v="18363074"/>
    <x v="5756"/>
    <n v="1"/>
    <x v="0"/>
    <s v="Flat 22, RU Block, Opposite Power House, Pitampura, New Delhi"/>
    <s v="Pitampura"/>
    <s v="Pitampura, New Delhi"/>
    <n v="77.135528300000004"/>
    <n v="28.708540299999999"/>
    <x v="11"/>
    <s v="Indian Rupees(Rs.)"/>
    <x v="1"/>
    <x v="1"/>
    <s v="No"/>
    <s v="No"/>
    <x v="3"/>
    <n v="4"/>
    <n v="100"/>
    <x v="13"/>
    <s v="2012_7_21"/>
    <x v="2"/>
    <n v="7"/>
    <n v="21"/>
    <x v="0"/>
    <s v="Rs.100"/>
    <n v="100"/>
  </r>
  <r>
    <n v="18363078"/>
    <x v="5757"/>
    <n v="1"/>
    <x v="4"/>
    <s v="Shop 16, BPTP Princess Park Shopping Arcade, Sector 86, Faridabad"/>
    <s v="Sector 86"/>
    <s v="Sector 86, Faridabad"/>
    <n v="77.342321799999993"/>
    <n v="28.406740200000002"/>
    <x v="229"/>
    <s v="Indian Rupees(Rs.)"/>
    <x v="1"/>
    <x v="0"/>
    <s v="No"/>
    <s v="No"/>
    <x v="1"/>
    <n v="33"/>
    <n v="600"/>
    <x v="4"/>
    <s v="2017_7_12"/>
    <x v="6"/>
    <n v="7"/>
    <n v="12"/>
    <x v="0"/>
    <s v="Rs.600"/>
    <n v="600"/>
  </r>
  <r>
    <n v="18363081"/>
    <x v="5758"/>
    <n v="1"/>
    <x v="0"/>
    <s v="22, RU Block, Opposite Power House, Pitampura, New Delhi"/>
    <s v="Pitampura"/>
    <s v="Pitampura, New Delhi"/>
    <n v="77.135520400000004"/>
    <n v="28.708512899999999"/>
    <x v="1574"/>
    <s v="Indian Rupees(Rs.)"/>
    <x v="1"/>
    <x v="1"/>
    <s v="No"/>
    <s v="No"/>
    <x v="3"/>
    <n v="0"/>
    <n v="450"/>
    <x v="25"/>
    <s v="2012_7_2"/>
    <x v="2"/>
    <n v="7"/>
    <n v="2"/>
    <x v="0"/>
    <s v="Rs.450"/>
    <n v="450"/>
  </r>
  <r>
    <n v="18363088"/>
    <x v="5759"/>
    <n v="1"/>
    <x v="2"/>
    <s v="Sector 41, Noida"/>
    <s v="Sector 41"/>
    <s v="Sector 41, Noida"/>
    <n v="77.361455000000007"/>
    <n v="28.569306999999998"/>
    <x v="509"/>
    <s v="Indian Rupees(Rs.)"/>
    <x v="1"/>
    <x v="0"/>
    <s v="No"/>
    <s v="No"/>
    <x v="1"/>
    <n v="63"/>
    <n v="600"/>
    <x v="4"/>
    <s v="2015_10_24"/>
    <x v="8"/>
    <n v="10"/>
    <n v="24"/>
    <x v="0"/>
    <s v="Rs.600"/>
    <n v="600"/>
  </r>
  <r>
    <n v="18363089"/>
    <x v="5760"/>
    <n v="1"/>
    <x v="0"/>
    <s v="2089/161 Shanti Nagar, Wazirpur, New Delhi"/>
    <s v="Wazirpur"/>
    <s v="Wazirpur, New Delhi"/>
    <n v="77.163380900000007"/>
    <n v="28.679720100000001"/>
    <x v="49"/>
    <s v="Indian Rupees(Rs.)"/>
    <x v="1"/>
    <x v="1"/>
    <s v="No"/>
    <s v="No"/>
    <x v="3"/>
    <n v="0"/>
    <n v="200"/>
    <x v="25"/>
    <s v="2013_9_25"/>
    <x v="0"/>
    <n v="9"/>
    <n v="25"/>
    <x v="0"/>
    <s v="Rs.200"/>
    <n v="200"/>
  </r>
  <r>
    <n v="18363093"/>
    <x v="5761"/>
    <n v="1"/>
    <x v="0"/>
    <s v="Rajinder Nagar, New Delhi"/>
    <s v="Rajinder Nagar"/>
    <s v="Rajinder Nagar, New Delhi"/>
    <n v="77.177850599999999"/>
    <n v="28.643732"/>
    <x v="1575"/>
    <s v="Indian Rupees(Rs.)"/>
    <x v="1"/>
    <x v="0"/>
    <s v="No"/>
    <s v="No"/>
    <x v="1"/>
    <n v="50"/>
    <n v="600"/>
    <x v="14"/>
    <s v="2016_11_21"/>
    <x v="1"/>
    <n v="11"/>
    <n v="21"/>
    <x v="0"/>
    <s v="Rs.600"/>
    <n v="600"/>
  </r>
  <r>
    <n v="18363209"/>
    <x v="5762"/>
    <n v="1"/>
    <x v="0"/>
    <s v="JA-1A, DDA Flats, Near Sarg Ashram Mandir, Rajouri Garden, New Delhi"/>
    <s v="Rajouri Garden"/>
    <s v="Rajouri Garden, New Delhi"/>
    <n v="77.115670030000004"/>
    <n v="28.630909039999999"/>
    <x v="37"/>
    <s v="Indian Rupees(Rs.)"/>
    <x v="1"/>
    <x v="0"/>
    <s v="No"/>
    <s v="No"/>
    <x v="1"/>
    <n v="17"/>
    <n v="500"/>
    <x v="18"/>
    <s v="2012_1_12"/>
    <x v="2"/>
    <n v="1"/>
    <n v="12"/>
    <x v="0"/>
    <s v="Rs.500"/>
    <n v="500"/>
  </r>
  <r>
    <n v="18363216"/>
    <x v="5763"/>
    <n v="1"/>
    <x v="0"/>
    <s v="Press Enclave Marg, Lado Sarai, New Delhi"/>
    <s v="Lado Sarai"/>
    <s v="Lado Sarai, New Delhi"/>
    <n v="0"/>
    <n v="0"/>
    <x v="263"/>
    <s v="Indian Rupees(Rs.)"/>
    <x v="1"/>
    <x v="1"/>
    <s v="No"/>
    <s v="No"/>
    <x v="3"/>
    <n v="1"/>
    <n v="300"/>
    <x v="25"/>
    <s v="2011_9_3"/>
    <x v="4"/>
    <n v="9"/>
    <n v="3"/>
    <x v="0"/>
    <s v="Rs.300"/>
    <n v="300"/>
  </r>
  <r>
    <n v="18363391"/>
    <x v="5764"/>
    <n v="1"/>
    <x v="0"/>
    <s v="N 3, Level 2, N Block Market, Greater Kailash (GK) 1, New Delhi"/>
    <s v="Greater Kailash (GK) 1"/>
    <s v="Greater Kailash (GK) 1, New Delhi"/>
    <n v="77.232926300000003"/>
    <n v="28.556868999999999"/>
    <x v="1576"/>
    <s v="Indian Rupees(Rs.)"/>
    <x v="0"/>
    <x v="0"/>
    <s v="No"/>
    <s v="No"/>
    <x v="0"/>
    <n v="107"/>
    <n v="1800"/>
    <x v="7"/>
    <s v="2012_9_28"/>
    <x v="2"/>
    <n v="9"/>
    <n v="28"/>
    <x v="0"/>
    <s v="Rs.1800"/>
    <n v="1800"/>
  </r>
  <r>
    <n v="18363405"/>
    <x v="5765"/>
    <n v="1"/>
    <x v="1"/>
    <s v="G35, Sushant Shopping arcade, Sushant Lok 1, Gurgaon, Delhi NCR, Sushant Lok, Gurgaon"/>
    <s v="Sushant Lok"/>
    <s v="Sushant Lok, Gurgaon"/>
    <n v="77.079155700000001"/>
    <n v="28.4605845"/>
    <x v="1577"/>
    <s v="Indian Rupees(Rs.)"/>
    <x v="1"/>
    <x v="0"/>
    <s v="No"/>
    <s v="No"/>
    <x v="3"/>
    <n v="25"/>
    <n v="200"/>
    <x v="10"/>
    <s v="2012_10_5"/>
    <x v="2"/>
    <n v="10"/>
    <n v="5"/>
    <x v="0"/>
    <s v="Rs.200"/>
    <n v="200"/>
  </r>
  <r>
    <n v="18363787"/>
    <x v="5766"/>
    <n v="1"/>
    <x v="0"/>
    <s v="A-177, Sukhdev Market, Bhisham Pitamah Marg, Defence Colony, New Delhi"/>
    <s v="Defence Colony"/>
    <s v="Defence Colony, New Delhi"/>
    <n v="77.228705000000005"/>
    <n v="28.5742151"/>
    <x v="21"/>
    <s v="Indian Rupees(Rs.)"/>
    <x v="1"/>
    <x v="0"/>
    <s v="No"/>
    <s v="No"/>
    <x v="1"/>
    <n v="95"/>
    <n v="900"/>
    <x v="7"/>
    <s v="2013_10_7"/>
    <x v="0"/>
    <n v="10"/>
    <n v="7"/>
    <x v="0"/>
    <s v="Rs.900"/>
    <n v="900"/>
  </r>
  <r>
    <n v="18364239"/>
    <x v="5767"/>
    <n v="1"/>
    <x v="0"/>
    <s v="289, 1st Floor, Satyaniketan, New Delhi"/>
    <s v="Satyaniketan"/>
    <s v="Satyaniketan, New Delhi"/>
    <n v="77.17"/>
    <n v="28.59"/>
    <x v="450"/>
    <s v="Indian Rupees(Rs.)"/>
    <x v="1"/>
    <x v="0"/>
    <s v="No"/>
    <s v="No"/>
    <x v="1"/>
    <n v="80"/>
    <n v="600"/>
    <x v="3"/>
    <s v="2017_5_21"/>
    <x v="6"/>
    <n v="5"/>
    <n v="21"/>
    <x v="0"/>
    <s v="Rs.600"/>
    <n v="600"/>
  </r>
  <r>
    <n v="18364336"/>
    <x v="5768"/>
    <n v="1"/>
    <x v="0"/>
    <s v="State Bank Colony, Near Nanak Piau Gurudwara, GTK Road, Gujranwala Town, New Delhi"/>
    <s v="Gujranwala Town"/>
    <s v="Gujranwala Town, New Delhi"/>
    <n v="77.189987599999995"/>
    <n v="28.694336499999999"/>
    <x v="124"/>
    <s v="Indian Rupees(Rs.)"/>
    <x v="1"/>
    <x v="1"/>
    <s v="No"/>
    <s v="No"/>
    <x v="3"/>
    <n v="0"/>
    <n v="200"/>
    <x v="25"/>
    <s v="2017_8_20"/>
    <x v="6"/>
    <n v="8"/>
    <n v="20"/>
    <x v="0"/>
    <s v="Rs.200"/>
    <n v="200"/>
  </r>
  <r>
    <n v="18364351"/>
    <x v="5769"/>
    <n v="1"/>
    <x v="2"/>
    <s v="Shop 1 &amp; 2, Food Court, 3rd Floor, MSX Mall, Greater Noida, Noida"/>
    <s v="MSX Mall, Greater Noida"/>
    <s v="MSX Mall, Greater Noida, Noida"/>
    <n v="77.528307799999993"/>
    <n v="28.458033400000001"/>
    <x v="21"/>
    <s v="Indian Rupees(Rs.)"/>
    <x v="1"/>
    <x v="0"/>
    <s v="No"/>
    <s v="No"/>
    <x v="3"/>
    <n v="5"/>
    <n v="450"/>
    <x v="8"/>
    <s v="2018_5_17"/>
    <x v="5"/>
    <n v="5"/>
    <n v="17"/>
    <x v="0"/>
    <s v="Rs.450"/>
    <n v="450"/>
  </r>
  <r>
    <n v="18364354"/>
    <x v="5770"/>
    <n v="1"/>
    <x v="0"/>
    <s v="K-1/10, Chittaranjan Park, New Delhi"/>
    <s v="Chittaranjan Park"/>
    <s v="Chittaranjan Park, New Delhi"/>
    <n v="77.251854800000004"/>
    <n v="28.539918400000001"/>
    <x v="14"/>
    <s v="Indian Rupees(Rs.)"/>
    <x v="0"/>
    <x v="1"/>
    <s v="No"/>
    <s v="No"/>
    <x v="1"/>
    <n v="4"/>
    <n v="800"/>
    <x v="18"/>
    <s v="2018_12_22"/>
    <x v="5"/>
    <n v="12"/>
    <n v="22"/>
    <x v="0"/>
    <s v="Rs.800"/>
    <n v="800"/>
  </r>
  <r>
    <n v="18364414"/>
    <x v="5771"/>
    <n v="1"/>
    <x v="0"/>
    <s v="GF-771, Sukhdev Complex, Sarita Vihar, New Delhi"/>
    <s v="Sarita Vihar"/>
    <s v="Sarita Vihar, New Delhi"/>
    <n v="77.285359400000004"/>
    <n v="28.538802100000002"/>
    <x v="11"/>
    <s v="Indian Rupees(Rs.)"/>
    <x v="1"/>
    <x v="1"/>
    <s v="No"/>
    <s v="No"/>
    <x v="3"/>
    <n v="1"/>
    <n v="200"/>
    <x v="25"/>
    <s v="2010_11_2"/>
    <x v="3"/>
    <n v="11"/>
    <n v="2"/>
    <x v="0"/>
    <s v="Rs.200"/>
    <n v="200"/>
  </r>
  <r>
    <n v="18364535"/>
    <x v="4296"/>
    <n v="1"/>
    <x v="0"/>
    <s v="C-82, Bhagat Singh Marg, Jhilmil Colony, Vivek Vihar, New Delhi"/>
    <s v="Vivek Vihar"/>
    <s v="Vivek Vihar, New Delhi"/>
    <n v="77.312049740000006"/>
    <n v="28.669523810000001"/>
    <x v="22"/>
    <s v="Indian Rupees(Rs.)"/>
    <x v="1"/>
    <x v="1"/>
    <s v="No"/>
    <s v="No"/>
    <x v="3"/>
    <n v="4"/>
    <n v="400"/>
    <x v="20"/>
    <s v="2010_8_15"/>
    <x v="3"/>
    <n v="8"/>
    <n v="15"/>
    <x v="0"/>
    <s v="Rs.400"/>
    <n v="400"/>
  </r>
  <r>
    <n v="18364846"/>
    <x v="5772"/>
    <n v="1"/>
    <x v="0"/>
    <s v="12/124 Geeta Colony, Geeta Colony, New Delhi"/>
    <s v="Geeta Colony"/>
    <s v="Geeta Colony, New Delhi"/>
    <n v="0"/>
    <n v="0"/>
    <x v="6"/>
    <s v="Indian Rupees(Rs.)"/>
    <x v="1"/>
    <x v="1"/>
    <s v="No"/>
    <s v="No"/>
    <x v="3"/>
    <n v="1"/>
    <n v="100"/>
    <x v="25"/>
    <s v="2013_4_1"/>
    <x v="0"/>
    <n v="4"/>
    <n v="1"/>
    <x v="0"/>
    <s v="Rs.100"/>
    <n v="100"/>
  </r>
  <r>
    <n v="18365372"/>
    <x v="5759"/>
    <n v="1"/>
    <x v="0"/>
    <s v="Laxmi Nagar, New Delhi"/>
    <s v="Laxmi Nagar"/>
    <s v="Laxmi Nagar, New Delhi"/>
    <n v="77.281355599999998"/>
    <n v="28.634218199999999"/>
    <x v="509"/>
    <s v="Indian Rupees(Rs.)"/>
    <x v="1"/>
    <x v="0"/>
    <s v="No"/>
    <s v="No"/>
    <x v="1"/>
    <n v="22"/>
    <n v="600"/>
    <x v="4"/>
    <s v="2011_8_14"/>
    <x v="4"/>
    <n v="8"/>
    <n v="14"/>
    <x v="0"/>
    <s v="Rs.600"/>
    <n v="600"/>
  </r>
  <r>
    <n v="18365385"/>
    <x v="5086"/>
    <n v="1"/>
    <x v="0"/>
    <s v="Shop 30, Main Market, Subhash Nagar, New Delhi"/>
    <s v="Subhash Nagar"/>
    <s v="Subhash Nagar, New Delhi"/>
    <n v="77.118085899999997"/>
    <n v="28.6357398"/>
    <x v="6"/>
    <s v="Indian Rupees(Rs.)"/>
    <x v="1"/>
    <x v="1"/>
    <s v="No"/>
    <s v="No"/>
    <x v="3"/>
    <n v="26"/>
    <n v="350"/>
    <x v="17"/>
    <s v="2011_9_6"/>
    <x v="4"/>
    <n v="9"/>
    <n v="6"/>
    <x v="0"/>
    <s v="Rs.350"/>
    <n v="350"/>
  </r>
  <r>
    <n v="18365388"/>
    <x v="5759"/>
    <n v="1"/>
    <x v="0"/>
    <s v="Green Park, New Delhi"/>
    <s v="Green Park"/>
    <s v="Green Park, New Delhi"/>
    <n v="77.204901100000001"/>
    <n v="28.557068000000001"/>
    <x v="509"/>
    <s v="Indian Rupees(Rs.)"/>
    <x v="1"/>
    <x v="0"/>
    <s v="No"/>
    <s v="No"/>
    <x v="1"/>
    <n v="51"/>
    <n v="600"/>
    <x v="2"/>
    <s v="2014_5_27"/>
    <x v="7"/>
    <n v="5"/>
    <n v="27"/>
    <x v="0"/>
    <s v="Rs.600"/>
    <n v="600"/>
  </r>
  <r>
    <n v="18365391"/>
    <x v="5773"/>
    <n v="1"/>
    <x v="0"/>
    <s v="KG-1/88, Vikaspuri, New Delhi"/>
    <s v="Vikaspuri"/>
    <s v="Vikaspuri, New Delhi"/>
    <n v="77.078211499999995"/>
    <n v="28.638498299999998"/>
    <x v="11"/>
    <s v="Indian Rupees(Rs.)"/>
    <x v="1"/>
    <x v="1"/>
    <s v="No"/>
    <s v="No"/>
    <x v="3"/>
    <n v="15"/>
    <n v="350"/>
    <x v="6"/>
    <s v="2018_11_11"/>
    <x v="5"/>
    <n v="11"/>
    <n v="11"/>
    <x v="0"/>
    <s v="Rs.350"/>
    <n v="350"/>
  </r>
  <r>
    <n v="18365575"/>
    <x v="5774"/>
    <n v="1"/>
    <x v="0"/>
    <s v="E-16, Main Market, Hauz Khas, New Delhi"/>
    <s v="Hauz Khas"/>
    <s v="Hauz Khas, New Delhi"/>
    <n v="77.208506"/>
    <n v="28.551445900000001"/>
    <x v="1202"/>
    <s v="Indian Rupees(Rs.)"/>
    <x v="1"/>
    <x v="1"/>
    <s v="No"/>
    <s v="No"/>
    <x v="0"/>
    <n v="83"/>
    <n v="1000"/>
    <x v="5"/>
    <s v="2015_11_13"/>
    <x v="8"/>
    <n v="11"/>
    <n v="13"/>
    <x v="0"/>
    <s v="Rs.1000"/>
    <n v="1000"/>
  </r>
  <r>
    <n v="18365588"/>
    <x v="5775"/>
    <n v="1"/>
    <x v="2"/>
    <s v="Shop 19, Amrapali Princely Estate, Opposite Silicon City, Sector 76, Near Sector 72, Noida"/>
    <s v="Sector 72"/>
    <s v="Sector 72, Noida"/>
    <n v="77.381043599999998"/>
    <n v="28.566415500000002"/>
    <x v="798"/>
    <s v="Indian Rupees(Rs.)"/>
    <x v="1"/>
    <x v="0"/>
    <s v="No"/>
    <s v="No"/>
    <x v="1"/>
    <n v="51"/>
    <n v="600"/>
    <x v="10"/>
    <s v="2018_10_17"/>
    <x v="5"/>
    <n v="10"/>
    <n v="17"/>
    <x v="0"/>
    <s v="Rs.600"/>
    <n v="600"/>
  </r>
  <r>
    <n v="18365603"/>
    <x v="5776"/>
    <n v="1"/>
    <x v="1"/>
    <s v="Plot 52, Sector 56, Gurgaon"/>
    <s v="Sector 56"/>
    <s v="Sector 56, Gurgaon"/>
    <n v="0"/>
    <n v="0"/>
    <x v="11"/>
    <s v="Indian Rupees(Rs.)"/>
    <x v="1"/>
    <x v="1"/>
    <s v="No"/>
    <s v="No"/>
    <x v="3"/>
    <n v="0"/>
    <n v="200"/>
    <x v="25"/>
    <s v="2018_3_6"/>
    <x v="5"/>
    <n v="3"/>
    <n v="6"/>
    <x v="0"/>
    <s v="Rs.200"/>
    <n v="200"/>
  </r>
  <r>
    <n v="18365849"/>
    <x v="5759"/>
    <n v="1"/>
    <x v="1"/>
    <s v="Sector 53, Gurgaon"/>
    <s v="Central Plaza Mall, Golf Course Road"/>
    <s v="Central Plaza Mall, Golf Course Road, Gurgaon"/>
    <n v="77.100662299999996"/>
    <n v="28.443406899999999"/>
    <x v="509"/>
    <s v="Indian Rupees(Rs.)"/>
    <x v="1"/>
    <x v="0"/>
    <s v="No"/>
    <s v="No"/>
    <x v="1"/>
    <n v="36"/>
    <n v="600"/>
    <x v="14"/>
    <s v="2015_12_24"/>
    <x v="8"/>
    <n v="12"/>
    <n v="24"/>
    <x v="0"/>
    <s v="Rs.600"/>
    <n v="600"/>
  </r>
  <r>
    <n v="18365855"/>
    <x v="5759"/>
    <n v="1"/>
    <x v="0"/>
    <s v="Kalkaji, New Delhi"/>
    <s v="Kalkaji"/>
    <s v="Kalkaji, New Delhi"/>
    <n v="77.259379999999993"/>
    <n v="28.537766000000001"/>
    <x v="509"/>
    <s v="Indian Rupees(Rs.)"/>
    <x v="1"/>
    <x v="0"/>
    <s v="No"/>
    <s v="No"/>
    <x v="1"/>
    <n v="30"/>
    <n v="600"/>
    <x v="9"/>
    <s v="2012_12_26"/>
    <x v="2"/>
    <n v="12"/>
    <n v="26"/>
    <x v="0"/>
    <s v="Rs.600"/>
    <n v="600"/>
  </r>
  <r>
    <n v="18365861"/>
    <x v="5777"/>
    <n v="1"/>
    <x v="0"/>
    <s v="2509, Ground Floor, Hudson Lane, Delhi University-GTB Nagar, New Delhi"/>
    <s v="Delhi University-GTB Nagar"/>
    <s v="Delhi University-GTB Nagar, New Delhi"/>
    <n v="77.204317200000006"/>
    <n v="28.6958424"/>
    <x v="1578"/>
    <s v="Indian Rupees(Rs.)"/>
    <x v="1"/>
    <x v="0"/>
    <s v="No"/>
    <s v="No"/>
    <x v="3"/>
    <n v="156"/>
    <n v="250"/>
    <x v="26"/>
    <s v="2018_5_15"/>
    <x v="5"/>
    <n v="5"/>
    <n v="15"/>
    <x v="0"/>
    <s v="Rs.250"/>
    <n v="250"/>
  </r>
  <r>
    <n v="18365865"/>
    <x v="5778"/>
    <n v="1"/>
    <x v="1"/>
    <s v="Food Court, Amenity Block, Infospace, Sector 48, Sohna Road, Gurgaon"/>
    <s v="Sohna Road"/>
    <s v="Sohna Road, Gurgaon"/>
    <n v="77.033012999999997"/>
    <n v="28.425569599999999"/>
    <x v="70"/>
    <s v="Indian Rupees(Rs.)"/>
    <x v="1"/>
    <x v="0"/>
    <s v="No"/>
    <s v="No"/>
    <x v="3"/>
    <n v="22"/>
    <n v="400"/>
    <x v="1"/>
    <s v="2011_5_12"/>
    <x v="4"/>
    <n v="5"/>
    <n v="12"/>
    <x v="0"/>
    <s v="Rs.400"/>
    <n v="400"/>
  </r>
  <r>
    <n v="18365871"/>
    <x v="5779"/>
    <n v="1"/>
    <x v="0"/>
    <s v="B-1, M Block Market, Balaji Market, Opposite Kerela Public School, Vikaspuri, New Delhi"/>
    <s v="Vikaspuri"/>
    <s v="Vikaspuri, New Delhi"/>
    <n v="77.076154200000005"/>
    <n v="28.633124299999999"/>
    <x v="37"/>
    <s v="Indian Rupees(Rs.)"/>
    <x v="1"/>
    <x v="1"/>
    <s v="No"/>
    <s v="No"/>
    <x v="1"/>
    <n v="3"/>
    <n v="600"/>
    <x v="25"/>
    <s v="2013_9_22"/>
    <x v="0"/>
    <n v="9"/>
    <n v="22"/>
    <x v="0"/>
    <s v="Rs.600"/>
    <n v="600"/>
  </r>
  <r>
    <n v="18365872"/>
    <x v="5780"/>
    <n v="1"/>
    <x v="0"/>
    <s v="Shop 1, 40 DLF Industrial Area, Alishan Building, Kirti Nagar, New Delhi"/>
    <s v="Kirti Nagar"/>
    <s v="Kirti Nagar, New Delhi"/>
    <n v="77.142205599999997"/>
    <n v="28.655347800000001"/>
    <x v="43"/>
    <s v="Indian Rupees(Rs.)"/>
    <x v="1"/>
    <x v="1"/>
    <s v="No"/>
    <s v="No"/>
    <x v="1"/>
    <n v="4"/>
    <n v="600"/>
    <x v="15"/>
    <s v="2017_12_2"/>
    <x v="6"/>
    <n v="12"/>
    <n v="2"/>
    <x v="0"/>
    <s v="Rs.600"/>
    <n v="600"/>
  </r>
  <r>
    <n v="18365877"/>
    <x v="5759"/>
    <n v="1"/>
    <x v="0"/>
    <s v="Malviya Nagar, New Delhi"/>
    <s v="Malviya Nagar"/>
    <s v="Malviya Nagar, New Delhi"/>
    <n v="77.211912900000002"/>
    <n v="28.536943300000001"/>
    <x v="509"/>
    <s v="Indian Rupees(Rs.)"/>
    <x v="1"/>
    <x v="0"/>
    <s v="No"/>
    <s v="No"/>
    <x v="1"/>
    <n v="61"/>
    <n v="600"/>
    <x v="9"/>
    <s v="2015_2_22"/>
    <x v="8"/>
    <n v="2"/>
    <n v="22"/>
    <x v="0"/>
    <s v="Rs.600"/>
    <n v="600"/>
  </r>
  <r>
    <n v="18365889"/>
    <x v="5781"/>
    <n v="1"/>
    <x v="0"/>
    <s v="66-67/E, Near Chota Gali Chakkar, Kamla Nagar, New Delhi"/>
    <s v="Kamla Nagar"/>
    <s v="Kamla Nagar, New Delhi"/>
    <n v="77.203468900000004"/>
    <n v="28.682646099999999"/>
    <x v="11"/>
    <s v="Indian Rupees(Rs.)"/>
    <x v="1"/>
    <x v="1"/>
    <s v="No"/>
    <s v="No"/>
    <x v="3"/>
    <n v="12"/>
    <n v="200"/>
    <x v="4"/>
    <s v="2011_5_4"/>
    <x v="4"/>
    <n v="5"/>
    <n v="4"/>
    <x v="0"/>
    <s v="Rs.200"/>
    <n v="200"/>
  </r>
  <r>
    <n v="18365890"/>
    <x v="5759"/>
    <n v="1"/>
    <x v="1"/>
    <s v="Sushant Lok, Gurgaon"/>
    <s v="Sushant Lok"/>
    <s v="Sushant Lok, Gurgaon"/>
    <n v="77.078706100000005"/>
    <n v="28.4609895"/>
    <x v="509"/>
    <s v="Indian Rupees(Rs.)"/>
    <x v="1"/>
    <x v="0"/>
    <s v="No"/>
    <s v="No"/>
    <x v="1"/>
    <n v="49"/>
    <n v="600"/>
    <x v="10"/>
    <s v="2014_8_27"/>
    <x v="7"/>
    <n v="8"/>
    <n v="27"/>
    <x v="0"/>
    <s v="Rs.600"/>
    <n v="600"/>
  </r>
  <r>
    <n v="18365894"/>
    <x v="5759"/>
    <n v="1"/>
    <x v="0"/>
    <s v="Lajpat Nagar 2, New Delhi"/>
    <s v="Lajpat Nagar 2"/>
    <s v="Lajpat Nagar 2, New Delhi"/>
    <n v="77.243344199999996"/>
    <n v="28.569244000000001"/>
    <x v="509"/>
    <s v="Indian Rupees(Rs.)"/>
    <x v="1"/>
    <x v="0"/>
    <s v="No"/>
    <s v="No"/>
    <x v="1"/>
    <n v="32"/>
    <n v="600"/>
    <x v="18"/>
    <s v="2013_8_28"/>
    <x v="0"/>
    <n v="8"/>
    <n v="28"/>
    <x v="0"/>
    <s v="Rs.600"/>
    <n v="600"/>
  </r>
  <r>
    <n v="18365895"/>
    <x v="5782"/>
    <n v="1"/>
    <x v="0"/>
    <s v="Greater Kailash (GK) 1, New Delhi"/>
    <s v="Greater Kailash (GK) 1"/>
    <s v="Greater Kailash (GK) 1, New Delhi"/>
    <n v="77.259615999999994"/>
    <n v="28.538070999999999"/>
    <x v="252"/>
    <s v="Indian Rupees(Rs.)"/>
    <x v="1"/>
    <x v="0"/>
    <s v="No"/>
    <s v="No"/>
    <x v="1"/>
    <n v="81"/>
    <n v="800"/>
    <x v="24"/>
    <s v="2017_9_13"/>
    <x v="6"/>
    <n v="9"/>
    <n v="13"/>
    <x v="0"/>
    <s v="Rs.800"/>
    <n v="800"/>
  </r>
  <r>
    <n v="18365897"/>
    <x v="5759"/>
    <n v="1"/>
    <x v="0"/>
    <s v="Rohini, New Delhi"/>
    <s v="Rohini"/>
    <s v="Rohini, New Delhi"/>
    <n v="77.121145499999997"/>
    <n v="28.717003900000002"/>
    <x v="509"/>
    <s v="Indian Rupees(Rs.)"/>
    <x v="1"/>
    <x v="0"/>
    <s v="No"/>
    <s v="No"/>
    <x v="1"/>
    <n v="45"/>
    <n v="600"/>
    <x v="9"/>
    <s v="2011_6_20"/>
    <x v="4"/>
    <n v="6"/>
    <n v="20"/>
    <x v="0"/>
    <s v="Rs.600"/>
    <n v="600"/>
  </r>
  <r>
    <n v="18365984"/>
    <x v="5759"/>
    <n v="1"/>
    <x v="0"/>
    <s v="Janakpuri, New Delhi"/>
    <s v="Janakpuri"/>
    <s v="Janakpuri, New Delhi"/>
    <n v="77.076075000000003"/>
    <n v="28.624851"/>
    <x v="509"/>
    <s v="Indian Rupees(Rs.)"/>
    <x v="1"/>
    <x v="0"/>
    <s v="No"/>
    <s v="No"/>
    <x v="1"/>
    <n v="49"/>
    <n v="600"/>
    <x v="14"/>
    <s v="2018_12_28"/>
    <x v="5"/>
    <n v="12"/>
    <n v="28"/>
    <x v="0"/>
    <s v="Rs.600"/>
    <n v="600"/>
  </r>
  <r>
    <n v="18365986"/>
    <x v="5783"/>
    <n v="1"/>
    <x v="0"/>
    <s v="3/200, Subhash Nagar, New Delhi"/>
    <s v="Subhash Nagar"/>
    <s v="Subhash Nagar, New Delhi"/>
    <n v="77.111492999999996"/>
    <n v="28.634183100000001"/>
    <x v="6"/>
    <s v="Indian Rupees(Rs.)"/>
    <x v="1"/>
    <x v="1"/>
    <s v="No"/>
    <s v="No"/>
    <x v="3"/>
    <n v="0"/>
    <n v="250"/>
    <x v="25"/>
    <s v="2013_4_21"/>
    <x v="0"/>
    <n v="4"/>
    <n v="21"/>
    <x v="0"/>
    <s v="Rs.250"/>
    <n v="250"/>
  </r>
  <r>
    <n v="18365987"/>
    <x v="2332"/>
    <n v="1"/>
    <x v="1"/>
    <s v="30, Ground Floor, Sector 29, Gurgaon"/>
    <s v="Sector 29"/>
    <s v="Sector 29, Gurgaon"/>
    <n v="77.062607499999999"/>
    <n v="28.4682268"/>
    <x v="227"/>
    <s v="Indian Rupees(Rs.)"/>
    <x v="0"/>
    <x v="1"/>
    <s v="No"/>
    <s v="No"/>
    <x v="0"/>
    <n v="245"/>
    <n v="1500"/>
    <x v="31"/>
    <s v="2014_8_14"/>
    <x v="7"/>
    <n v="8"/>
    <n v="14"/>
    <x v="0"/>
    <s v="Rs.1500"/>
    <n v="1500"/>
  </r>
  <r>
    <n v="18365988"/>
    <x v="5759"/>
    <n v="1"/>
    <x v="1"/>
    <s v="Sector 23, Gurgaon"/>
    <s v="Sector 23"/>
    <s v="Sector 23, Gurgaon"/>
    <n v="77.054138399999999"/>
    <n v="28.504133499999998"/>
    <x v="509"/>
    <s v="Indian Rupees(Rs.)"/>
    <x v="1"/>
    <x v="0"/>
    <s v="No"/>
    <s v="No"/>
    <x v="1"/>
    <n v="17"/>
    <n v="600"/>
    <x v="14"/>
    <s v="2017_8_10"/>
    <x v="6"/>
    <n v="8"/>
    <n v="10"/>
    <x v="0"/>
    <s v="Rs.600"/>
    <n v="600"/>
  </r>
  <r>
    <n v="18365991"/>
    <x v="5759"/>
    <n v="1"/>
    <x v="0"/>
    <s v="Tagore Garden, New Delhi"/>
    <s v="Tagore Garden"/>
    <s v="Tagore Garden, New Delhi"/>
    <n v="77.112049299999995"/>
    <n v="28.646334700000001"/>
    <x v="509"/>
    <s v="Indian Rupees(Rs.)"/>
    <x v="1"/>
    <x v="0"/>
    <s v="No"/>
    <s v="No"/>
    <x v="1"/>
    <n v="54"/>
    <n v="600"/>
    <x v="4"/>
    <s v="2017_4_22"/>
    <x v="6"/>
    <n v="4"/>
    <n v="22"/>
    <x v="0"/>
    <s v="Rs.600"/>
    <n v="600"/>
  </r>
  <r>
    <n v="18365994"/>
    <x v="2863"/>
    <n v="1"/>
    <x v="1"/>
    <s v="A 226 &amp; 227, Ground Floor, Super Mart 1, DLF Phase 4, Gurgaon"/>
    <s v="DLF Phase 4"/>
    <s v="DLF Phase 4, Gurgaon"/>
    <n v="77.087249099999994"/>
    <n v="28.462617300000002"/>
    <x v="147"/>
    <s v="Indian Rupees(Rs.)"/>
    <x v="1"/>
    <x v="0"/>
    <s v="No"/>
    <s v="No"/>
    <x v="1"/>
    <n v="164"/>
    <n v="600"/>
    <x v="1"/>
    <s v="2012_7_19"/>
    <x v="2"/>
    <n v="7"/>
    <n v="19"/>
    <x v="0"/>
    <s v="Rs.600"/>
    <n v="600"/>
  </r>
  <r>
    <n v="18365996"/>
    <x v="5784"/>
    <n v="1"/>
    <x v="0"/>
    <s v="Shop 2, I-78, Main Market, Kirti Nagar, New Delhi"/>
    <s v="Kirti Nagar"/>
    <s v="Kirti Nagar, New Delhi"/>
    <n v="77.143881399999998"/>
    <n v="28.6521899"/>
    <x v="120"/>
    <s v="Indian Rupees(Rs.)"/>
    <x v="1"/>
    <x v="1"/>
    <s v="No"/>
    <s v="No"/>
    <x v="3"/>
    <n v="26"/>
    <n v="250"/>
    <x v="9"/>
    <s v="2011_12_4"/>
    <x v="4"/>
    <n v="12"/>
    <n v="4"/>
    <x v="0"/>
    <s v="Rs.250"/>
    <n v="250"/>
  </r>
  <r>
    <n v="18365998"/>
    <x v="5785"/>
    <n v="1"/>
    <x v="4"/>
    <s v="Shop 87, Near Omaxe Heights, Gate 2, Sector 86, Faridabad"/>
    <s v="Sector 86"/>
    <s v="Sector 86, Faridabad"/>
    <n v="77.336659999999995"/>
    <n v="28.408057400000001"/>
    <x v="14"/>
    <s v="Indian Rupees(Rs.)"/>
    <x v="1"/>
    <x v="1"/>
    <s v="No"/>
    <s v="No"/>
    <x v="1"/>
    <n v="17"/>
    <n v="500"/>
    <x v="6"/>
    <s v="2017_9_4"/>
    <x v="6"/>
    <n v="9"/>
    <n v="4"/>
    <x v="0"/>
    <s v="Rs.500"/>
    <n v="500"/>
  </r>
  <r>
    <n v="18366001"/>
    <x v="5786"/>
    <n v="1"/>
    <x v="0"/>
    <s v="WZ-425, Main Road, Palam Colony, Opposite Railway Crossing, Palam, New Delhi"/>
    <s v="Palam"/>
    <s v="Palam, New Delhi"/>
    <n v="77.090279899999999"/>
    <n v="28.582897800000001"/>
    <x v="11"/>
    <s v="Indian Rupees(Rs.)"/>
    <x v="1"/>
    <x v="1"/>
    <s v="No"/>
    <s v="No"/>
    <x v="3"/>
    <n v="0"/>
    <n v="200"/>
    <x v="25"/>
    <s v="2014_9_21"/>
    <x v="7"/>
    <n v="9"/>
    <n v="21"/>
    <x v="0"/>
    <s v="Rs.200"/>
    <n v="200"/>
  </r>
  <r>
    <n v="18366006"/>
    <x v="5787"/>
    <n v="1"/>
    <x v="0"/>
    <s v="5/35, Subhash Nagar, New Delhi"/>
    <s v="Subhash Nagar"/>
    <s v="Subhash Nagar, New Delhi"/>
    <n v="77.112245299999998"/>
    <n v="28.636897099999999"/>
    <x v="62"/>
    <s v="Indian Rupees(Rs.)"/>
    <x v="1"/>
    <x v="0"/>
    <s v="No"/>
    <s v="No"/>
    <x v="3"/>
    <n v="2"/>
    <n v="200"/>
    <x v="25"/>
    <s v="2011_12_20"/>
    <x v="4"/>
    <n v="12"/>
    <n v="20"/>
    <x v="0"/>
    <s v="Rs.200"/>
    <n v="200"/>
  </r>
  <r>
    <n v="18366008"/>
    <x v="5788"/>
    <n v="1"/>
    <x v="0"/>
    <s v="8/1, Subhash Nagar, New Delhi"/>
    <s v="Subhash Nagar"/>
    <s v="Subhash Nagar, New Delhi"/>
    <n v="77.118178799999995"/>
    <n v="28.636034899999999"/>
    <x v="95"/>
    <s v="Indian Rupees(Rs.)"/>
    <x v="1"/>
    <x v="1"/>
    <s v="No"/>
    <s v="No"/>
    <x v="3"/>
    <n v="0"/>
    <n v="100"/>
    <x v="25"/>
    <s v="2016_4_2"/>
    <x v="1"/>
    <n v="4"/>
    <n v="2"/>
    <x v="0"/>
    <s v="Rs.100"/>
    <n v="100"/>
  </r>
  <r>
    <n v="18366009"/>
    <x v="5789"/>
    <n v="1"/>
    <x v="0"/>
    <s v="WZ 44/4 Uggarsain Market, Ashok Nagar, Jail Road, New Delhi"/>
    <s v="Jail Road"/>
    <s v="Jail Road, New Delhi"/>
    <n v="77.099837100000002"/>
    <n v="28.635251"/>
    <x v="49"/>
    <s v="Indian Rupees(Rs.)"/>
    <x v="1"/>
    <x v="1"/>
    <s v="No"/>
    <s v="No"/>
    <x v="3"/>
    <n v="33"/>
    <n v="300"/>
    <x v="9"/>
    <s v="2016_10_13"/>
    <x v="1"/>
    <n v="10"/>
    <n v="13"/>
    <x v="0"/>
    <s v="Rs.300"/>
    <n v="300"/>
  </r>
  <r>
    <n v="18366011"/>
    <x v="5790"/>
    <n v="1"/>
    <x v="0"/>
    <s v="Shop 24, Tilak Market, Near Gol Chakkar, Kirti Nagar, New Delhi"/>
    <s v="Kirti Nagar"/>
    <s v="Kirti Nagar, New Delhi"/>
    <n v="77.131706199999996"/>
    <n v="28.6494447"/>
    <x v="230"/>
    <s v="Indian Rupees(Rs.)"/>
    <x v="1"/>
    <x v="1"/>
    <s v="No"/>
    <s v="No"/>
    <x v="1"/>
    <n v="5"/>
    <n v="600"/>
    <x v="18"/>
    <s v="2015_2_4"/>
    <x v="8"/>
    <n v="2"/>
    <n v="4"/>
    <x v="0"/>
    <s v="Rs.600"/>
    <n v="600"/>
  </r>
  <r>
    <n v="18366018"/>
    <x v="5086"/>
    <n v="1"/>
    <x v="0"/>
    <s v="R-361, Main Chowk, Near Tilak Market, Kirti Nagar, New Delhi"/>
    <s v="Kirti Nagar"/>
    <s v="Kirti Nagar, New Delhi"/>
    <n v="77.130685400000004"/>
    <n v="28.648994500000001"/>
    <x v="6"/>
    <s v="Indian Rupees(Rs.)"/>
    <x v="1"/>
    <x v="0"/>
    <s v="No"/>
    <s v="No"/>
    <x v="3"/>
    <n v="6"/>
    <n v="350"/>
    <x v="18"/>
    <s v="2011_3_7"/>
    <x v="4"/>
    <n v="3"/>
    <n v="7"/>
    <x v="0"/>
    <s v="Rs.350"/>
    <n v="350"/>
  </r>
  <r>
    <n v="18366022"/>
    <x v="5791"/>
    <n v="1"/>
    <x v="2"/>
    <s v="F-456, 3rd Floor, DLF Mall of India, Sector 18, Noida"/>
    <s v="DLF Mall of India, Sector 18,  Noida"/>
    <s v="DLF Mall of India, Sector 18,  Noida, Noida"/>
    <n v="77.320801020000005"/>
    <n v="28.567074999999999"/>
    <x v="1579"/>
    <s v="Indian Rupees(Rs.)"/>
    <x v="0"/>
    <x v="0"/>
    <s v="No"/>
    <s v="No"/>
    <x v="0"/>
    <n v="173"/>
    <n v="1400"/>
    <x v="1"/>
    <s v="2016_11_24"/>
    <x v="1"/>
    <n v="11"/>
    <n v="24"/>
    <x v="0"/>
    <s v="Rs.1400"/>
    <n v="1400"/>
  </r>
  <r>
    <n v="18366025"/>
    <x v="2867"/>
    <n v="1"/>
    <x v="0"/>
    <s v="Shop 41/1, Near House of Tax, Ashok Nagar, Jail Road, New Delhi"/>
    <s v="Jail Road"/>
    <s v="Jail Road, New Delhi"/>
    <n v="77.099682799999997"/>
    <n v="28.635750300000002"/>
    <x v="143"/>
    <s v="Indian Rupees(Rs.)"/>
    <x v="1"/>
    <x v="1"/>
    <s v="No"/>
    <s v="No"/>
    <x v="3"/>
    <n v="1"/>
    <n v="350"/>
    <x v="25"/>
    <s v="2010_5_7"/>
    <x v="3"/>
    <n v="5"/>
    <n v="7"/>
    <x v="0"/>
    <s v="Rs.350"/>
    <n v="350"/>
  </r>
  <r>
    <n v="18366026"/>
    <x v="5792"/>
    <n v="1"/>
    <x v="1"/>
    <s v="101 &amp; 101B, 1st Floor, DLF South Mall, Golf Course Road, Gurgaon"/>
    <s v="DLF South Point Mall, Golf Course Road"/>
    <s v="DLF South Point Mall, Golf Course Road, Gurgaon"/>
    <n v="77.099390029999995"/>
    <n v="28.4478212"/>
    <x v="1580"/>
    <s v="Indian Rupees(Rs.)"/>
    <x v="0"/>
    <x v="1"/>
    <s v="No"/>
    <s v="No"/>
    <x v="1"/>
    <n v="40"/>
    <n v="800"/>
    <x v="3"/>
    <s v="2011_8_17"/>
    <x v="4"/>
    <n v="8"/>
    <n v="17"/>
    <x v="0"/>
    <s v="Rs.800"/>
    <n v="800"/>
  </r>
  <r>
    <n v="18366028"/>
    <x v="218"/>
    <n v="1"/>
    <x v="0"/>
    <s v="G-41, Agarwal Millenium Tower 1, Netaji Subhash Place, New Delhi"/>
    <s v="Netaji Subhash Place"/>
    <s v="Netaji Subhash Place, New Delhi"/>
    <n v="77.149729699999995"/>
    <n v="28.693788300000001"/>
    <x v="1316"/>
    <s v="Indian Rupees(Rs.)"/>
    <x v="1"/>
    <x v="0"/>
    <s v="No"/>
    <s v="No"/>
    <x v="1"/>
    <n v="42"/>
    <n v="500"/>
    <x v="14"/>
    <s v="2016_5_2"/>
    <x v="1"/>
    <n v="5"/>
    <n v="2"/>
    <x v="0"/>
    <s v="Rs.500"/>
    <n v="500"/>
  </r>
  <r>
    <n v="18366580"/>
    <x v="5793"/>
    <n v="216"/>
    <x v="137"/>
    <s v="130 Quarry Street, Unit 20, Cochrane, AB T4C 0W5"/>
    <s v="Cochrane"/>
    <s v="Cochrane, Cochrane"/>
    <n v="-114.47247400000001"/>
    <n v="51.183934000000001"/>
    <x v="1581"/>
    <s v="Dollar($)"/>
    <x v="1"/>
    <x v="1"/>
    <s v="No"/>
    <s v="No"/>
    <x v="1"/>
    <n v="6"/>
    <n v="25"/>
    <x v="13"/>
    <s v="2010_12_18"/>
    <x v="3"/>
    <n v="12"/>
    <n v="18"/>
    <x v="13"/>
    <s v="$25"/>
    <n v="2097.5789249999998"/>
  </r>
  <r>
    <n v="18366586"/>
    <x v="5794"/>
    <n v="1"/>
    <x v="0"/>
    <s v="D-88, Saraia Jullena, Okhla Road, New Friends Colony, New Delhi"/>
    <s v="New Friends Colony"/>
    <s v="New Friends Colony, New Delhi"/>
    <n v="0"/>
    <n v="0"/>
    <x v="1582"/>
    <s v="Indian Rupees(Rs.)"/>
    <x v="1"/>
    <x v="1"/>
    <s v="No"/>
    <s v="No"/>
    <x v="1"/>
    <n v="1"/>
    <n v="500"/>
    <x v="25"/>
    <s v="2013_9_9"/>
    <x v="0"/>
    <n v="9"/>
    <n v="9"/>
    <x v="0"/>
    <s v="Rs.500"/>
    <n v="500"/>
  </r>
  <r>
    <n v="18366652"/>
    <x v="4676"/>
    <n v="1"/>
    <x v="9"/>
    <s v="215, 216 &amp; 220, Devasandra Village, Kasaba Hobli, New BEL Road, Bangalore"/>
    <s v="New BEL Road"/>
    <s v="New BEL Road, Bangalore"/>
    <n v="77.570996699999995"/>
    <n v="13.029197699999999"/>
    <x v="1376"/>
    <s v="Indian Rupees(Rs.)"/>
    <x v="1"/>
    <x v="1"/>
    <s v="No"/>
    <s v="No"/>
    <x v="1"/>
    <n v="627"/>
    <n v="600"/>
    <x v="30"/>
    <s v="2012_5_28"/>
    <x v="2"/>
    <n v="5"/>
    <n v="28"/>
    <x v="0"/>
    <s v="Rs.600"/>
    <n v="600"/>
  </r>
  <r>
    <n v="18367078"/>
    <x v="5795"/>
    <n v="1"/>
    <x v="4"/>
    <s v="HUDA Market, Sector 37, Faridabad"/>
    <s v="Sector 37"/>
    <s v="Sector 37, Faridabad"/>
    <n v="77.310409899999996"/>
    <n v="28.480637900000001"/>
    <x v="6"/>
    <s v="Indian Rupees(Rs.)"/>
    <x v="1"/>
    <x v="1"/>
    <s v="No"/>
    <s v="No"/>
    <x v="3"/>
    <n v="0"/>
    <n v="350"/>
    <x v="25"/>
    <s v="2017_12_23"/>
    <x v="6"/>
    <n v="12"/>
    <n v="23"/>
    <x v="0"/>
    <s v="Rs.350"/>
    <n v="350"/>
  </r>
  <r>
    <n v="18367316"/>
    <x v="5796"/>
    <n v="1"/>
    <x v="4"/>
    <s v="Shop 123, HUDA Market, Sector 16, Faridabad"/>
    <s v="Sector 16"/>
    <s v="Sector 16, Faridabad"/>
    <n v="77.318577199999993"/>
    <n v="28.410887800000001"/>
    <x v="713"/>
    <s v="Indian Rupees(Rs.)"/>
    <x v="1"/>
    <x v="1"/>
    <s v="No"/>
    <s v="No"/>
    <x v="3"/>
    <n v="8"/>
    <n v="400"/>
    <x v="13"/>
    <s v="2016_10_20"/>
    <x v="1"/>
    <n v="10"/>
    <n v="20"/>
    <x v="0"/>
    <s v="Rs.400"/>
    <n v="400"/>
  </r>
  <r>
    <n v="18367364"/>
    <x v="5797"/>
    <n v="1"/>
    <x v="1"/>
    <s v="S 31/1, Main Road, Near St. Stephen's Hospital, DLF Phase 3, Gurgaon"/>
    <s v="DLF Phase 3"/>
    <s v="DLF Phase 3, Gurgaon"/>
    <n v="77.103434300000004"/>
    <n v="28.486135999999998"/>
    <x v="9"/>
    <s v="Indian Rupees(Rs.)"/>
    <x v="1"/>
    <x v="1"/>
    <s v="No"/>
    <s v="No"/>
    <x v="3"/>
    <n v="13"/>
    <n v="400"/>
    <x v="2"/>
    <s v="2011_9_22"/>
    <x v="4"/>
    <n v="9"/>
    <n v="22"/>
    <x v="0"/>
    <s v="Rs.400"/>
    <n v="400"/>
  </r>
  <r>
    <n v="18367402"/>
    <x v="5798"/>
    <n v="1"/>
    <x v="41"/>
    <s v="G-1 Western Vesu Point, Vesu, Surat"/>
    <s v="Vesu"/>
    <s v="Vesu, Surat"/>
    <n v="72.77262915"/>
    <n v="21.149668850000001"/>
    <x v="1583"/>
    <s v="Indian Rupees(Rs.)"/>
    <x v="1"/>
    <x v="1"/>
    <s v="No"/>
    <s v="No"/>
    <x v="0"/>
    <n v="66"/>
    <n v="900"/>
    <x v="9"/>
    <s v="2014_8_5"/>
    <x v="7"/>
    <n v="8"/>
    <n v="5"/>
    <x v="0"/>
    <s v="Rs.900"/>
    <n v="900"/>
  </r>
  <r>
    <n v="18367439"/>
    <x v="5799"/>
    <n v="1"/>
    <x v="2"/>
    <s v="97, B Block Market, Sector 15, Noida"/>
    <s v="Sector 15"/>
    <s v="Sector 15, Noida"/>
    <n v="77.310140599999997"/>
    <n v="28.582122999999999"/>
    <x v="213"/>
    <s v="Indian Rupees(Rs.)"/>
    <x v="1"/>
    <x v="1"/>
    <s v="No"/>
    <s v="No"/>
    <x v="3"/>
    <n v="2"/>
    <n v="300"/>
    <x v="25"/>
    <s v="2015_11_20"/>
    <x v="8"/>
    <n v="11"/>
    <n v="20"/>
    <x v="0"/>
    <s v="Rs.300"/>
    <n v="300"/>
  </r>
  <r>
    <n v="18367977"/>
    <x v="5800"/>
    <n v="1"/>
    <x v="0"/>
    <s v="BE 403, Lane 7, Hari Nagar, Jail Road, New Delhi"/>
    <s v="Jail Road"/>
    <s v="Jail Road, New Delhi"/>
    <n v="77.109087400000007"/>
    <n v="28.627588500000002"/>
    <x v="125"/>
    <s v="Indian Rupees(Rs.)"/>
    <x v="1"/>
    <x v="0"/>
    <s v="No"/>
    <s v="No"/>
    <x v="1"/>
    <n v="6"/>
    <n v="600"/>
    <x v="8"/>
    <s v="2018_11_5"/>
    <x v="5"/>
    <n v="11"/>
    <n v="5"/>
    <x v="0"/>
    <s v="Rs.600"/>
    <n v="600"/>
  </r>
  <r>
    <n v="18367978"/>
    <x v="3171"/>
    <n v="1"/>
    <x v="2"/>
    <s v="22 GF, B Block Market, Sector 62, Noida"/>
    <s v="Sector 62"/>
    <s v="Sector 62, Noida"/>
    <n v="77.370709199999993"/>
    <n v="28.618499100000001"/>
    <x v="746"/>
    <s v="Indian Rupees(Rs.)"/>
    <x v="1"/>
    <x v="0"/>
    <s v="No"/>
    <s v="No"/>
    <x v="3"/>
    <n v="11"/>
    <n v="350"/>
    <x v="2"/>
    <s v="2016_6_1"/>
    <x v="1"/>
    <n v="6"/>
    <n v="1"/>
    <x v="0"/>
    <s v="Rs.350"/>
    <n v="350"/>
  </r>
  <r>
    <n v="18367979"/>
    <x v="5801"/>
    <n v="1"/>
    <x v="0"/>
    <s v="Shop 6 B, DB Block Shopping Complex, Near DESU Office, Hari Nagar, Jail Road, New Delhi"/>
    <s v="Jail Road"/>
    <s v="Jail Road, New Delhi"/>
    <n v="77.107326900000004"/>
    <n v="28.6212971"/>
    <x v="21"/>
    <s v="Indian Rupees(Rs.)"/>
    <x v="1"/>
    <x v="1"/>
    <s v="No"/>
    <s v="No"/>
    <x v="3"/>
    <n v="1"/>
    <n v="200"/>
    <x v="25"/>
    <s v="2016_10_13"/>
    <x v="1"/>
    <n v="10"/>
    <n v="13"/>
    <x v="0"/>
    <s v="Rs.200"/>
    <n v="200"/>
  </r>
  <r>
    <n v="18367984"/>
    <x v="4531"/>
    <n v="1"/>
    <x v="0"/>
    <s v="Lower Ground Floor Pacific Mall, Tagore Garden, New Delhi"/>
    <s v="Pacific Mall, Tagore Garden"/>
    <s v="Pacific Mall, Tagore Garden, New Delhi"/>
    <n v="77.106217900000004"/>
    <n v="28.642557400000001"/>
    <x v="25"/>
    <s v="Indian Rupees(Rs.)"/>
    <x v="1"/>
    <x v="1"/>
    <s v="No"/>
    <s v="No"/>
    <x v="3"/>
    <n v="6"/>
    <n v="400"/>
    <x v="15"/>
    <s v="2014_2_20"/>
    <x v="7"/>
    <n v="2"/>
    <n v="20"/>
    <x v="0"/>
    <s v="Rs.400"/>
    <n v="400"/>
  </r>
  <r>
    <n v="18368002"/>
    <x v="5802"/>
    <n v="1"/>
    <x v="0"/>
    <s v="37, Ground Floor, Satyaniketan, New Delhi"/>
    <s v="Satyaniketan"/>
    <s v="Satyaniketan, New Delhi"/>
    <n v="77.167658700000004"/>
    <n v="28.5880592"/>
    <x v="1311"/>
    <s v="Indian Rupees(Rs.)"/>
    <x v="1"/>
    <x v="0"/>
    <s v="No"/>
    <s v="No"/>
    <x v="1"/>
    <n v="142"/>
    <n v="600"/>
    <x v="1"/>
    <s v="2011_5_14"/>
    <x v="4"/>
    <n v="5"/>
    <n v="14"/>
    <x v="0"/>
    <s v="Rs.600"/>
    <n v="600"/>
  </r>
  <r>
    <n v="18368003"/>
    <x v="5803"/>
    <n v="1"/>
    <x v="0"/>
    <s v="Main Road, Sadh Nagar, Near Sabji Mandi, Palam, New Delhi"/>
    <s v="Palam"/>
    <s v="Palam, New Delhi"/>
    <n v="77.086465899999993"/>
    <n v="28.5931848"/>
    <x v="11"/>
    <s v="Indian Rupees(Rs.)"/>
    <x v="1"/>
    <x v="1"/>
    <s v="No"/>
    <s v="No"/>
    <x v="3"/>
    <n v="0"/>
    <n v="100"/>
    <x v="25"/>
    <s v="2014_10_15"/>
    <x v="7"/>
    <n v="10"/>
    <n v="15"/>
    <x v="0"/>
    <s v="Rs.100"/>
    <n v="100"/>
  </r>
  <r>
    <n v="18368005"/>
    <x v="5804"/>
    <n v="1"/>
    <x v="0"/>
    <s v="Gate 1, Opposite Freedom Fighter Colony, Saket, New Delhi"/>
    <s v="Saket"/>
    <s v="Saket, New Delhi"/>
    <n v="77.202173999999999"/>
    <n v="28.510418999999999"/>
    <x v="91"/>
    <s v="Indian Rupees(Rs.)"/>
    <x v="1"/>
    <x v="0"/>
    <s v="No"/>
    <s v="No"/>
    <x v="1"/>
    <n v="11"/>
    <n v="600"/>
    <x v="8"/>
    <s v="2018_3_14"/>
    <x v="5"/>
    <n v="3"/>
    <n v="14"/>
    <x v="0"/>
    <s v="Rs.600"/>
    <n v="600"/>
  </r>
  <r>
    <n v="18368006"/>
    <x v="5805"/>
    <n v="1"/>
    <x v="0"/>
    <s v="G-8, Durga Complex LSC, Mayur Vihar Phase 2, New Delhi"/>
    <s v="Mayur Vihar Phase 2"/>
    <s v="Mayur Vihar Phase 2, New Delhi"/>
    <n v="77.301179320000003"/>
    <n v="28.61981733"/>
    <x v="6"/>
    <s v="Indian Rupees(Rs.)"/>
    <x v="1"/>
    <x v="1"/>
    <s v="No"/>
    <s v="No"/>
    <x v="3"/>
    <n v="4"/>
    <n v="300"/>
    <x v="20"/>
    <s v="2011_7_13"/>
    <x v="4"/>
    <n v="7"/>
    <n v="13"/>
    <x v="0"/>
    <s v="Rs.300"/>
    <n v="300"/>
  </r>
  <r>
    <n v="18368007"/>
    <x v="5806"/>
    <n v="1"/>
    <x v="1"/>
    <s v="Shop 5, Sapphire complex, Sector 49, Near Sohna Road, Gurgaon"/>
    <s v="Sohna Road"/>
    <s v="Sohna Road, Gurgaon"/>
    <n v="77.048935599999993"/>
    <n v="28.412039100000001"/>
    <x v="40"/>
    <s v="Indian Rupees(Rs.)"/>
    <x v="1"/>
    <x v="1"/>
    <s v="No"/>
    <s v="No"/>
    <x v="1"/>
    <n v="26"/>
    <n v="500"/>
    <x v="4"/>
    <s v="2013_7_24"/>
    <x v="0"/>
    <n v="7"/>
    <n v="24"/>
    <x v="0"/>
    <s v="Rs.500"/>
    <n v="500"/>
  </r>
  <r>
    <n v="18368009"/>
    <x v="5807"/>
    <n v="1"/>
    <x v="1"/>
    <s v="Subhash Nagar, Sector 12, Gurgaon"/>
    <s v="Sector 12"/>
    <s v="Sector 12, Gurgaon"/>
    <n v="77.032473199999998"/>
    <n v="28.4636195"/>
    <x v="11"/>
    <s v="Indian Rupees(Rs.)"/>
    <x v="1"/>
    <x v="1"/>
    <s v="No"/>
    <s v="No"/>
    <x v="3"/>
    <n v="4"/>
    <n v="200"/>
    <x v="18"/>
    <s v="2016_10_4"/>
    <x v="1"/>
    <n v="10"/>
    <n v="4"/>
    <x v="0"/>
    <s v="Rs.200"/>
    <n v="200"/>
  </r>
  <r>
    <n v="18368012"/>
    <x v="5808"/>
    <n v="1"/>
    <x v="0"/>
    <s v="A 148, Gandhi Market, Hari Nagar, Mayapuri Phase 2, New Delhi"/>
    <s v="Mayapuri Phase 2"/>
    <s v="Mayapuri Phase 2, New Delhi"/>
    <n v="77.1139522"/>
    <n v="28.6259394"/>
    <x v="21"/>
    <s v="Indian Rupees(Rs.)"/>
    <x v="1"/>
    <x v="1"/>
    <s v="No"/>
    <s v="No"/>
    <x v="3"/>
    <n v="2"/>
    <n v="450"/>
    <x v="25"/>
    <s v="2013_5_4"/>
    <x v="0"/>
    <n v="5"/>
    <n v="4"/>
    <x v="0"/>
    <s v="Rs.450"/>
    <n v="450"/>
  </r>
  <r>
    <n v="18368015"/>
    <x v="5809"/>
    <n v="1"/>
    <x v="2"/>
    <s v="Near Amity University, Sector 125, Noida"/>
    <s v="Sector 125"/>
    <s v="Sector 125, Noida"/>
    <n v="77.332344899999995"/>
    <n v="28.549394299999999"/>
    <x v="608"/>
    <s v="Indian Rupees(Rs.)"/>
    <x v="1"/>
    <x v="1"/>
    <s v="No"/>
    <s v="No"/>
    <x v="3"/>
    <n v="64"/>
    <n v="200"/>
    <x v="1"/>
    <s v="2013_3_17"/>
    <x v="0"/>
    <n v="3"/>
    <n v="17"/>
    <x v="0"/>
    <s v="Rs.200"/>
    <n v="200"/>
  </r>
  <r>
    <n v="18368020"/>
    <x v="5810"/>
    <n v="1"/>
    <x v="0"/>
    <s v="Pradhan Chowk, Sadh Nagar, Palam Colony, Palam, New Delhi"/>
    <s v="Palam"/>
    <s v="Palam, New Delhi"/>
    <n v="77.093073000000004"/>
    <n v="28.5913425"/>
    <x v="11"/>
    <s v="Indian Rupees(Rs.)"/>
    <x v="1"/>
    <x v="1"/>
    <s v="No"/>
    <s v="No"/>
    <x v="3"/>
    <n v="1"/>
    <n v="200"/>
    <x v="25"/>
    <s v="2016_1_1"/>
    <x v="1"/>
    <n v="1"/>
    <n v="1"/>
    <x v="0"/>
    <s v="Rs.200"/>
    <n v="200"/>
  </r>
  <r>
    <n v="18368021"/>
    <x v="5811"/>
    <n v="1"/>
    <x v="0"/>
    <s v="Shop 1, Plot 365, Chand Nagar, Tilak Nagar, New Delhi"/>
    <s v="Tilak Nagar"/>
    <s v="Tilak Nagar, New Delhi"/>
    <n v="77.096230199999994"/>
    <n v="28.6468527"/>
    <x v="6"/>
    <s v="Indian Rupees(Rs.)"/>
    <x v="1"/>
    <x v="1"/>
    <s v="No"/>
    <s v="No"/>
    <x v="3"/>
    <n v="1"/>
    <n v="300"/>
    <x v="25"/>
    <s v="2018_7_14"/>
    <x v="5"/>
    <n v="7"/>
    <n v="14"/>
    <x v="0"/>
    <s v="Rs.300"/>
    <n v="300"/>
  </r>
  <r>
    <n v="18368023"/>
    <x v="5812"/>
    <n v="1"/>
    <x v="0"/>
    <s v="S/144, Hog Market, Rajendra Place, New Delhi"/>
    <s v="Rajendra Place"/>
    <s v="Rajendra Place, New Delhi"/>
    <n v="77.177357599999993"/>
    <n v="28.644438699999998"/>
    <x v="120"/>
    <s v="Indian Rupees(Rs.)"/>
    <x v="1"/>
    <x v="1"/>
    <s v="No"/>
    <s v="No"/>
    <x v="3"/>
    <n v="0"/>
    <n v="400"/>
    <x v="25"/>
    <s v="2015_3_15"/>
    <x v="8"/>
    <n v="3"/>
    <n v="15"/>
    <x v="0"/>
    <s v="Rs.400"/>
    <n v="400"/>
  </r>
  <r>
    <n v="18368024"/>
    <x v="5813"/>
    <n v="1"/>
    <x v="2"/>
    <s v="Shop 27, Godavri Market, Sector 37, Noida"/>
    <s v="Sector 37"/>
    <s v="Sector 37, Noida"/>
    <n v="77.340069900000003"/>
    <n v="28.5655401"/>
    <x v="617"/>
    <s v="Indian Rupees(Rs.)"/>
    <x v="1"/>
    <x v="1"/>
    <s v="No"/>
    <s v="No"/>
    <x v="3"/>
    <n v="66"/>
    <n v="250"/>
    <x v="1"/>
    <s v="2017_1_24"/>
    <x v="6"/>
    <n v="1"/>
    <n v="24"/>
    <x v="0"/>
    <s v="Rs.250"/>
    <n v="250"/>
  </r>
  <r>
    <n v="18368025"/>
    <x v="5814"/>
    <n v="1"/>
    <x v="0"/>
    <s v="WZ-188, Punjabi Market, Tilak Nagar, New Delhi"/>
    <s v="Tilak Nagar"/>
    <s v="Tilak Nagar, New Delhi"/>
    <n v="77.1002905"/>
    <n v="28.644918199999999"/>
    <x v="25"/>
    <s v="Indian Rupees(Rs.)"/>
    <x v="1"/>
    <x v="1"/>
    <s v="No"/>
    <s v="No"/>
    <x v="3"/>
    <n v="3"/>
    <n v="300"/>
    <x v="25"/>
    <s v="2018_3_4"/>
    <x v="5"/>
    <n v="3"/>
    <n v="4"/>
    <x v="0"/>
    <s v="Rs.300"/>
    <n v="300"/>
  </r>
  <r>
    <n v="18368602"/>
    <x v="5815"/>
    <n v="1"/>
    <x v="2"/>
    <s v="E-143 E Block Sector 52, Noida"/>
    <s v="Sector 52"/>
    <s v="Sector 52, Noida"/>
    <n v="77.365524399999998"/>
    <n v="28.587973900000001"/>
    <x v="11"/>
    <s v="Indian Rupees(Rs.)"/>
    <x v="1"/>
    <x v="1"/>
    <s v="No"/>
    <s v="No"/>
    <x v="3"/>
    <n v="2"/>
    <n v="300"/>
    <x v="25"/>
    <s v="2012_7_25"/>
    <x v="2"/>
    <n v="7"/>
    <n v="25"/>
    <x v="0"/>
    <s v="Rs.300"/>
    <n v="300"/>
  </r>
  <r>
    <n v="18368621"/>
    <x v="5816"/>
    <n v="1"/>
    <x v="0"/>
    <s v="G-9, Satyam Plaza, Chetak Complex, Dilshad Garden, New Delhi"/>
    <s v="Dilshad Garden"/>
    <s v="Dilshad Garden, New Delhi"/>
    <n v="77.316597700000003"/>
    <n v="28.680440999999998"/>
    <x v="213"/>
    <s v="Indian Rupees(Rs.)"/>
    <x v="1"/>
    <x v="1"/>
    <s v="No"/>
    <s v="No"/>
    <x v="3"/>
    <n v="23"/>
    <n v="250"/>
    <x v="14"/>
    <s v="2013_6_8"/>
    <x v="0"/>
    <n v="6"/>
    <n v="8"/>
    <x v="0"/>
    <s v="Rs.250"/>
    <n v="250"/>
  </r>
  <r>
    <n v="18368771"/>
    <x v="5817"/>
    <n v="1"/>
    <x v="2"/>
    <s v="Sector 60, Noida"/>
    <s v="Sector 60"/>
    <s v="Sector 60, Noida"/>
    <n v="0"/>
    <n v="0"/>
    <x v="11"/>
    <s v="Indian Rupees(Rs.)"/>
    <x v="1"/>
    <x v="1"/>
    <s v="No"/>
    <s v="No"/>
    <x v="3"/>
    <n v="0"/>
    <n v="200"/>
    <x v="25"/>
    <s v="2011_12_15"/>
    <x v="4"/>
    <n v="12"/>
    <n v="15"/>
    <x v="0"/>
    <s v="Rs.200"/>
    <n v="200"/>
  </r>
  <r>
    <n v="18368943"/>
    <x v="5818"/>
    <n v="1"/>
    <x v="0"/>
    <s v="House 24/25, New Aruna Nagar, Majnu ka Tila, New Delhi"/>
    <s v="Majnu ka Tila"/>
    <s v="Majnu ka Tila, New Delhi"/>
    <n v="77.228255899999994"/>
    <n v="28.701667799999999"/>
    <x v="689"/>
    <s v="Indian Rupees(Rs.)"/>
    <x v="1"/>
    <x v="1"/>
    <s v="No"/>
    <s v="No"/>
    <x v="1"/>
    <n v="1"/>
    <n v="600"/>
    <x v="25"/>
    <s v="2014_2_16"/>
    <x v="7"/>
    <n v="2"/>
    <n v="16"/>
    <x v="0"/>
    <s v="Rs.600"/>
    <n v="600"/>
  </r>
  <r>
    <n v="18369105"/>
    <x v="5819"/>
    <n v="1"/>
    <x v="4"/>
    <s v="Plot 2347, Near Sector 28 Metro Station, Sector 28, Faridabad"/>
    <s v="Sector 28"/>
    <s v="Sector 28, Faridabad"/>
    <n v="77.312979729999995"/>
    <n v="28.438921329999999"/>
    <x v="1584"/>
    <s v="Indian Rupees(Rs.)"/>
    <x v="1"/>
    <x v="0"/>
    <s v="No"/>
    <s v="No"/>
    <x v="1"/>
    <n v="15"/>
    <n v="650"/>
    <x v="0"/>
    <s v="2017_3_19"/>
    <x v="6"/>
    <n v="3"/>
    <n v="19"/>
    <x v="0"/>
    <s v="Rs.650"/>
    <n v="650"/>
  </r>
  <r>
    <n v="18369301"/>
    <x v="5820"/>
    <n v="1"/>
    <x v="0"/>
    <s v="1/51, West Punjabi Bagh, Punjabi Bagh, New Delhi"/>
    <s v="Punjabi Bagh"/>
    <s v="Punjabi Bagh, New Delhi"/>
    <n v="77.1331919"/>
    <n v="28.670010399999999"/>
    <x v="120"/>
    <s v="Indian Rupees(Rs.)"/>
    <x v="1"/>
    <x v="0"/>
    <s v="No"/>
    <s v="No"/>
    <x v="3"/>
    <n v="18"/>
    <n v="250"/>
    <x v="6"/>
    <s v="2013_3_6"/>
    <x v="0"/>
    <n v="3"/>
    <n v="6"/>
    <x v="0"/>
    <s v="Rs.250"/>
    <n v="250"/>
  </r>
  <r>
    <n v="18369321"/>
    <x v="5821"/>
    <n v="1"/>
    <x v="43"/>
    <s v="5th Floor, Nutan Plaza, Bander Bagicha, Fraser Road Area, Patna"/>
    <s v="Fraser Road Area"/>
    <s v="Fraser Road Area, Patna"/>
    <n v="0"/>
    <n v="0"/>
    <x v="21"/>
    <s v="Indian Rupees(Rs.)"/>
    <x v="1"/>
    <x v="1"/>
    <s v="No"/>
    <s v="No"/>
    <x v="2"/>
    <n v="32"/>
    <n v="1500"/>
    <x v="4"/>
    <s v="2013_7_1"/>
    <x v="0"/>
    <n v="7"/>
    <n v="1"/>
    <x v="0"/>
    <s v="Rs.1500"/>
    <n v="1500"/>
  </r>
  <r>
    <n v="18369743"/>
    <x v="5822"/>
    <n v="1"/>
    <x v="1"/>
    <s v="Le Meridien Gurgaon, Sector 26, Gurgaon Delhi Border, MG Road, Gurgaon"/>
    <s v="Le Meridien Gurgaon, MG Road"/>
    <s v="Le Meridien Gurgaon, MG Road, Gurgaon"/>
    <n v="77.108725800000002"/>
    <n v="28.481248099999998"/>
    <x v="3"/>
    <s v="Indian Rupees(Rs.)"/>
    <x v="0"/>
    <x v="1"/>
    <s v="No"/>
    <s v="No"/>
    <x v="2"/>
    <n v="38"/>
    <n v="4000"/>
    <x v="24"/>
    <s v="2017_7_15"/>
    <x v="6"/>
    <n v="7"/>
    <n v="15"/>
    <x v="0"/>
    <s v="Rs.4000"/>
    <n v="4000"/>
  </r>
  <r>
    <n v="18369751"/>
    <x v="5823"/>
    <n v="1"/>
    <x v="0"/>
    <s v="RZ-16-B, Kailash Puri Road, Main Sagar Pur, Palam, New Delhi"/>
    <s v="Palam"/>
    <s v="Palam, New Delhi"/>
    <n v="77.106650000000002"/>
    <n v="28.604069299999999"/>
    <x v="11"/>
    <s v="Indian Rupees(Rs.)"/>
    <x v="1"/>
    <x v="1"/>
    <s v="No"/>
    <s v="No"/>
    <x v="3"/>
    <n v="1"/>
    <n v="200"/>
    <x v="25"/>
    <s v="2015_11_14"/>
    <x v="8"/>
    <n v="11"/>
    <n v="14"/>
    <x v="0"/>
    <s v="Rs.200"/>
    <n v="200"/>
  </r>
  <r>
    <n v="18369756"/>
    <x v="5010"/>
    <n v="1"/>
    <x v="0"/>
    <s v="Vasant Kunj, New Delhi"/>
    <s v="Vasant Kunj"/>
    <s v="Vasant Kunj, New Delhi"/>
    <n v="77.165296929999997"/>
    <n v="28.523319919999999"/>
    <x v="1449"/>
    <s v="Indian Rupees(Rs.)"/>
    <x v="1"/>
    <x v="0"/>
    <s v="No"/>
    <s v="No"/>
    <x v="1"/>
    <n v="123"/>
    <n v="850"/>
    <x v="3"/>
    <s v="2011_9_18"/>
    <x v="4"/>
    <n v="9"/>
    <n v="18"/>
    <x v="0"/>
    <s v="Rs.850"/>
    <n v="850"/>
  </r>
  <r>
    <n v="18369763"/>
    <x v="2609"/>
    <n v="1"/>
    <x v="0"/>
    <s v="428/1, Jangpura, New Delhi"/>
    <s v="Jangpura"/>
    <s v="Jangpura, New Delhi"/>
    <n v="77.248822200000006"/>
    <n v="28.5853611"/>
    <x v="15"/>
    <s v="Indian Rupees(Rs.)"/>
    <x v="1"/>
    <x v="0"/>
    <s v="No"/>
    <s v="No"/>
    <x v="1"/>
    <n v="55"/>
    <n v="900"/>
    <x v="1"/>
    <s v="2014_3_13"/>
    <x v="7"/>
    <n v="3"/>
    <n v="13"/>
    <x v="0"/>
    <s v="Rs.900"/>
    <n v="900"/>
  </r>
  <r>
    <n v="18369764"/>
    <x v="5824"/>
    <n v="1"/>
    <x v="0"/>
    <s v="WZ- Gali 3, Jal Jeera Wali Gali, Sadh Nagar, Ram Chowk Market, Palam Colony, Palam, New Delhi"/>
    <s v="Palam"/>
    <s v="Palam, New Delhi"/>
    <n v="77.091898200000003"/>
    <n v="28.586573900000001"/>
    <x v="14"/>
    <s v="Indian Rupees(Rs.)"/>
    <x v="1"/>
    <x v="1"/>
    <s v="No"/>
    <s v="No"/>
    <x v="1"/>
    <n v="0"/>
    <n v="550"/>
    <x v="25"/>
    <s v="2013_7_23"/>
    <x v="0"/>
    <n v="7"/>
    <n v="23"/>
    <x v="0"/>
    <s v="Rs.550"/>
    <n v="550"/>
  </r>
  <r>
    <n v="18369767"/>
    <x v="5086"/>
    <n v="1"/>
    <x v="0"/>
    <s v="2/70, Shankar Road, Old Rajinder Nagar, Rajinder Nagar, New Delhi"/>
    <s v="Rajinder Nagar"/>
    <s v="Rajinder Nagar, New Delhi"/>
    <n v="77.184257200000005"/>
    <n v="28.6362165"/>
    <x v="6"/>
    <s v="Indian Rupees(Rs.)"/>
    <x v="1"/>
    <x v="1"/>
    <s v="No"/>
    <s v="No"/>
    <x v="3"/>
    <n v="12"/>
    <n v="350"/>
    <x v="13"/>
    <s v="2014_4_14"/>
    <x v="7"/>
    <n v="4"/>
    <n v="14"/>
    <x v="0"/>
    <s v="Rs.350"/>
    <n v="350"/>
  </r>
  <r>
    <n v="18369770"/>
    <x v="5825"/>
    <n v="1"/>
    <x v="0"/>
    <s v="RZ-76, Inder Puri, Main Market, Naraina, New Delhi"/>
    <s v="Naraina"/>
    <s v="Naraina, New Delhi"/>
    <n v="77.146859500000005"/>
    <n v="28.631496200000001"/>
    <x v="6"/>
    <s v="Indian Rupees(Rs.)"/>
    <x v="1"/>
    <x v="1"/>
    <s v="No"/>
    <s v="No"/>
    <x v="3"/>
    <n v="0"/>
    <n v="150"/>
    <x v="25"/>
    <s v="2015_2_27"/>
    <x v="8"/>
    <n v="2"/>
    <n v="27"/>
    <x v="0"/>
    <s v="Rs.150"/>
    <n v="150"/>
  </r>
  <r>
    <n v="18369771"/>
    <x v="5826"/>
    <n v="1"/>
    <x v="0"/>
    <s v="71 Old Rajinder Nagar Market, Rajinder Nagar, New Delhi"/>
    <s v="Rajinder Nagar"/>
    <s v="Rajinder Nagar, New Delhi"/>
    <n v="77.184619400000003"/>
    <n v="28.6407597"/>
    <x v="229"/>
    <s v="Indian Rupees(Rs.)"/>
    <x v="1"/>
    <x v="0"/>
    <s v="No"/>
    <s v="No"/>
    <x v="1"/>
    <n v="7"/>
    <n v="500"/>
    <x v="0"/>
    <s v="2014_2_27"/>
    <x v="7"/>
    <n v="2"/>
    <n v="27"/>
    <x v="0"/>
    <s v="Rs.500"/>
    <n v="500"/>
  </r>
  <r>
    <n v="18369772"/>
    <x v="5827"/>
    <n v="1"/>
    <x v="0"/>
    <s v="S-2, Bhagwan Das Nagar, East Punjabi Bagh, New Delhi"/>
    <s v="Punjabi Bagh"/>
    <s v="Punjabi Bagh, New Delhi"/>
    <n v="77.146316619999993"/>
    <n v="28.669214069999999"/>
    <x v="1585"/>
    <s v="Indian Rupees(Rs.)"/>
    <x v="1"/>
    <x v="0"/>
    <s v="No"/>
    <s v="No"/>
    <x v="1"/>
    <n v="24"/>
    <n v="800"/>
    <x v="14"/>
    <s v="2015_7_19"/>
    <x v="8"/>
    <n v="7"/>
    <n v="19"/>
    <x v="0"/>
    <s v="Rs.800"/>
    <n v="800"/>
  </r>
  <r>
    <n v="18369780"/>
    <x v="5828"/>
    <n v="1"/>
    <x v="0"/>
    <s v="J 2/11, 3rd Floor, B.K Dutt Market, Amba Tower, Rajouri Garden, New Delhi"/>
    <s v="Rajouri Garden"/>
    <s v="Rajouri Garden, New Delhi"/>
    <n v="77.119318800000002"/>
    <n v="28.647032500000002"/>
    <x v="1586"/>
    <s v="Indian Rupees(Rs.)"/>
    <x v="0"/>
    <x v="0"/>
    <s v="No"/>
    <s v="No"/>
    <x v="0"/>
    <n v="91"/>
    <n v="1500"/>
    <x v="7"/>
    <s v="2010_3_19"/>
    <x v="3"/>
    <n v="3"/>
    <n v="19"/>
    <x v="0"/>
    <s v="Rs.1500"/>
    <n v="1500"/>
  </r>
  <r>
    <n v="18369872"/>
    <x v="5829"/>
    <n v="1"/>
    <x v="0"/>
    <s v="Sri Aurobindo Marg, Adchini, New Delhi"/>
    <s v="Adchini"/>
    <s v="Adchini, New Delhi"/>
    <n v="77.198042439999995"/>
    <n v="28.538394310000001"/>
    <x v="104"/>
    <s v="Indian Rupees(Rs.)"/>
    <x v="1"/>
    <x v="0"/>
    <s v="No"/>
    <s v="No"/>
    <x v="3"/>
    <n v="66"/>
    <n v="300"/>
    <x v="10"/>
    <s v="2014_8_15"/>
    <x v="7"/>
    <n v="8"/>
    <n v="15"/>
    <x v="0"/>
    <s v="Rs.300"/>
    <n v="300"/>
  </r>
  <r>
    <n v="18370372"/>
    <x v="5830"/>
    <n v="1"/>
    <x v="2"/>
    <s v="Near HP Petrol Pump, Dadri Road, Sector 44, Noida"/>
    <s v="Sector 44"/>
    <s v="Sector 44, Noida"/>
    <n v="77.338290700000002"/>
    <n v="28.564708410000001"/>
    <x v="40"/>
    <s v="Indian Rupees(Rs.)"/>
    <x v="1"/>
    <x v="1"/>
    <s v="No"/>
    <s v="No"/>
    <x v="1"/>
    <n v="52"/>
    <n v="500"/>
    <x v="20"/>
    <s v="2011_3_6"/>
    <x v="4"/>
    <n v="3"/>
    <n v="6"/>
    <x v="0"/>
    <s v="Rs.500"/>
    <n v="500"/>
  </r>
  <r>
    <n v="18370499"/>
    <x v="5831"/>
    <n v="1"/>
    <x v="1"/>
    <s v="Old Railway Road, Gurgaon"/>
    <s v="Old Railway Road"/>
    <s v="Old Railway Road, Gurgaon"/>
    <n v="77.021227199999998"/>
    <n v="28.468898299999999"/>
    <x v="11"/>
    <s v="Indian Rupees(Rs.)"/>
    <x v="1"/>
    <x v="1"/>
    <s v="No"/>
    <s v="No"/>
    <x v="3"/>
    <n v="1"/>
    <n v="200"/>
    <x v="25"/>
    <s v="2010_11_2"/>
    <x v="3"/>
    <n v="11"/>
    <n v="2"/>
    <x v="0"/>
    <s v="Rs.200"/>
    <n v="200"/>
  </r>
  <r>
    <n v="18370535"/>
    <x v="5832"/>
    <n v="1"/>
    <x v="0"/>
    <s v="Shop 43, DLF South Square Mall, Sarojini Nagar, New Delhi"/>
    <s v="DLF South Square, Sarojini Nagar"/>
    <s v="DLF South Square, Sarojini Nagar, New Delhi"/>
    <n v="77.194929000000002"/>
    <n v="28.5761036"/>
    <x v="1587"/>
    <s v="Indian Rupees(Rs.)"/>
    <x v="1"/>
    <x v="1"/>
    <s v="No"/>
    <s v="No"/>
    <x v="3"/>
    <n v="0"/>
    <n v="300"/>
    <x v="25"/>
    <s v="2016_5_2"/>
    <x v="1"/>
    <n v="5"/>
    <n v="2"/>
    <x v="0"/>
    <s v="Rs.300"/>
    <n v="300"/>
  </r>
  <r>
    <n v="18370586"/>
    <x v="5833"/>
    <n v="1"/>
    <x v="0"/>
    <s v="17, DDA Market, Hudson Lane, Delhi University-GTB Nagar, New Delhi"/>
    <s v="Delhi University-GTB Nagar"/>
    <s v="Delhi University-GTB Nagar, New Delhi"/>
    <n v="77.205035899999999"/>
    <n v="28.694478100000001"/>
    <x v="229"/>
    <s v="Indian Rupees(Rs.)"/>
    <x v="1"/>
    <x v="0"/>
    <s v="No"/>
    <s v="No"/>
    <x v="3"/>
    <n v="17"/>
    <n v="300"/>
    <x v="2"/>
    <s v="2018_4_6"/>
    <x v="5"/>
    <n v="4"/>
    <n v="6"/>
    <x v="0"/>
    <s v="Rs.300"/>
    <n v="300"/>
  </r>
  <r>
    <n v="18370659"/>
    <x v="5834"/>
    <n v="94"/>
    <x v="71"/>
    <s v="Jl. Senopati No. 27, Senopati, Jakarta"/>
    <s v="Senopati"/>
    <s v="Senopati, Jakarta"/>
    <n v="106.80855029999999"/>
    <n v="-6.2307749499999998"/>
    <x v="1067"/>
    <s v="Indonesian Rupiah(IDR)"/>
    <x v="1"/>
    <x v="1"/>
    <s v="No"/>
    <s v="No"/>
    <x v="0"/>
    <n v="410"/>
    <n v="120000"/>
    <x v="23"/>
    <s v="2011_8_11"/>
    <x v="4"/>
    <n v="8"/>
    <n v="11"/>
    <x v="10"/>
    <s v="IDR120000"/>
    <n v="628.79999999999995"/>
  </r>
  <r>
    <n v="18370702"/>
    <x v="5835"/>
    <n v="1"/>
    <x v="2"/>
    <s v="Sector 41, Noida"/>
    <s v="Sector 41"/>
    <s v="Sector 41, Noida"/>
    <n v="77.360309299999997"/>
    <n v="28.561366799999998"/>
    <x v="1588"/>
    <s v="Indian Rupees(Rs.)"/>
    <x v="1"/>
    <x v="0"/>
    <s v="No"/>
    <s v="No"/>
    <x v="1"/>
    <n v="15"/>
    <n v="600"/>
    <x v="6"/>
    <s v="2013_5_26"/>
    <x v="0"/>
    <n v="5"/>
    <n v="26"/>
    <x v="0"/>
    <s v="Rs.600"/>
    <n v="600"/>
  </r>
  <r>
    <n v="18370704"/>
    <x v="5836"/>
    <n v="189"/>
    <x v="63"/>
    <s v="Corner Jan Smuts Avenue &amp; Jellicoe Avenue, Rosebank, Johannesburg"/>
    <s v="Rosebank"/>
    <s v="Rosebank, Johannesburg"/>
    <n v="28.036199440000001"/>
    <n v="-26.143388139999999"/>
    <x v="1589"/>
    <s v="Rand(R)"/>
    <x v="1"/>
    <x v="1"/>
    <s v="No"/>
    <s v="No"/>
    <x v="2"/>
    <n v="222"/>
    <n v="955"/>
    <x v="27"/>
    <s v="2013_5_23"/>
    <x v="0"/>
    <n v="5"/>
    <n v="23"/>
    <x v="1"/>
    <s v="R955"/>
    <n v="4354.7999999999993"/>
  </r>
  <r>
    <n v="18371289"/>
    <x v="5837"/>
    <n v="1"/>
    <x v="0"/>
    <s v="Shop 1D-177, Lajpat Nagar 1, New Delhi"/>
    <s v="Lajpat Nagar 1"/>
    <s v="Lajpat Nagar 1, New Delhi"/>
    <n v="77.242238"/>
    <n v="28.578557"/>
    <x v="25"/>
    <s v="Indian Rupees(Rs.)"/>
    <x v="1"/>
    <x v="0"/>
    <s v="No"/>
    <s v="No"/>
    <x v="3"/>
    <n v="6"/>
    <n v="150"/>
    <x v="6"/>
    <s v="2014_3_14"/>
    <x v="7"/>
    <n v="3"/>
    <n v="14"/>
    <x v="0"/>
    <s v="Rs.150"/>
    <n v="150"/>
  </r>
  <r>
    <n v="18371341"/>
    <x v="5838"/>
    <n v="1"/>
    <x v="16"/>
    <s v="27, Sunshine Villa, Sunrise Park Society, Vastrapur, Ahmedabad"/>
    <s v="Vastrapur"/>
    <s v="Vastrapur, Ahmedabad"/>
    <n v="72.5281083"/>
    <n v="23.0418026"/>
    <x v="1590"/>
    <s v="Indian Rupees(Rs.)"/>
    <x v="1"/>
    <x v="0"/>
    <s v="No"/>
    <s v="No"/>
    <x v="1"/>
    <n v="166"/>
    <n v="550"/>
    <x v="1"/>
    <s v="2013_4_26"/>
    <x v="0"/>
    <n v="4"/>
    <n v="26"/>
    <x v="0"/>
    <s v="Rs.550"/>
    <n v="550"/>
  </r>
  <r>
    <n v="18371391"/>
    <x v="5839"/>
    <n v="1"/>
    <x v="0"/>
    <s v="36/1, Najafgarh Road, Nangloi, New Delhi"/>
    <s v="Nangloi"/>
    <s v="Nangloi, New Delhi"/>
    <n v="77.064275600000002"/>
    <n v="28.677968499999999"/>
    <x v="120"/>
    <s v="Indian Rupees(Rs.)"/>
    <x v="1"/>
    <x v="1"/>
    <s v="No"/>
    <s v="No"/>
    <x v="3"/>
    <n v="0"/>
    <n v="100"/>
    <x v="25"/>
    <s v="2015_5_10"/>
    <x v="8"/>
    <n v="5"/>
    <n v="10"/>
    <x v="0"/>
    <s v="Rs.100"/>
    <n v="100"/>
  </r>
  <r>
    <n v="18371395"/>
    <x v="5840"/>
    <n v="1"/>
    <x v="2"/>
    <s v="B-1/39 Central, Sector 50, Noida"/>
    <s v="Sector 50"/>
    <s v="Sector 50, Noida"/>
    <n v="77.362309199999999"/>
    <n v="28.570601799999999"/>
    <x v="1591"/>
    <s v="Indian Rupees(Rs.)"/>
    <x v="1"/>
    <x v="0"/>
    <s v="Yes"/>
    <s v="No"/>
    <x v="1"/>
    <n v="48"/>
    <n v="550"/>
    <x v="2"/>
    <s v="2015_5_24"/>
    <x v="8"/>
    <n v="5"/>
    <n v="24"/>
    <x v="0"/>
    <s v="Rs.550"/>
    <n v="550"/>
  </r>
  <r>
    <n v="18371396"/>
    <x v="64"/>
    <n v="1"/>
    <x v="0"/>
    <s v="K-1/14, Main Road, Chittaranjan Park, New Delhi"/>
    <s v="Chittaranjan Park"/>
    <s v="Chittaranjan Park, New Delhi"/>
    <n v="77.253030199999998"/>
    <n v="28.539372799999999"/>
    <x v="37"/>
    <s v="Indian Rupees(Rs.)"/>
    <x v="1"/>
    <x v="1"/>
    <s v="No"/>
    <s v="No"/>
    <x v="3"/>
    <n v="1"/>
    <n v="450"/>
    <x v="25"/>
    <s v="2015_5_23"/>
    <x v="8"/>
    <n v="5"/>
    <n v="23"/>
    <x v="0"/>
    <s v="Rs.450"/>
    <n v="450"/>
  </r>
  <r>
    <n v="18371398"/>
    <x v="5841"/>
    <n v="1"/>
    <x v="0"/>
    <s v="A-435, New Ashok Nagar, Vasundhara Enclave, New Delhi"/>
    <s v="Vasundhara Enclave"/>
    <s v="Vasundhara Enclave, New Delhi"/>
    <n v="77.3078541"/>
    <n v="28.589934599999999"/>
    <x v="183"/>
    <s v="Indian Rupees(Rs.)"/>
    <x v="1"/>
    <x v="1"/>
    <s v="No"/>
    <s v="No"/>
    <x v="3"/>
    <n v="1"/>
    <n v="100"/>
    <x v="25"/>
    <s v="2014_12_25"/>
    <x v="7"/>
    <n v="12"/>
    <n v="25"/>
    <x v="0"/>
    <s v="Rs.100"/>
    <n v="100"/>
  </r>
  <r>
    <n v="18371399"/>
    <x v="5842"/>
    <n v="1"/>
    <x v="0"/>
    <s v="CB, Block Ring Road, Naraina, New Delhi"/>
    <s v="Naraina"/>
    <s v="Naraina, New Delhi"/>
    <n v="77.135818400000005"/>
    <n v="28.622348899999999"/>
    <x v="1592"/>
    <s v="Indian Rupees(Rs.)"/>
    <x v="1"/>
    <x v="1"/>
    <s v="No"/>
    <s v="No"/>
    <x v="3"/>
    <n v="0"/>
    <n v="150"/>
    <x v="25"/>
    <s v="2014_8_27"/>
    <x v="7"/>
    <n v="8"/>
    <n v="27"/>
    <x v="0"/>
    <s v="Rs.150"/>
    <n v="150"/>
  </r>
  <r>
    <n v="18371401"/>
    <x v="5843"/>
    <n v="1"/>
    <x v="0"/>
    <s v="Shop 65, DDA Market, J Block, Rajouri Garden, New Delhi"/>
    <s v="Rajouri Garden"/>
    <s v="Rajouri Garden, New Delhi"/>
    <n v="77.120615689999994"/>
    <n v="28.641124179999998"/>
    <x v="11"/>
    <s v="Indian Rupees(Rs.)"/>
    <x v="1"/>
    <x v="0"/>
    <s v="No"/>
    <s v="No"/>
    <x v="1"/>
    <n v="21"/>
    <n v="500"/>
    <x v="13"/>
    <s v="2012_5_26"/>
    <x v="2"/>
    <n v="5"/>
    <n v="26"/>
    <x v="0"/>
    <s v="Rs.500"/>
    <n v="500"/>
  </r>
  <r>
    <n v="18371402"/>
    <x v="5844"/>
    <n v="1"/>
    <x v="2"/>
    <s v="Atrium Cafí©, Ground Floor, Logix City Centre, Sector 32, Near Sector 31, Noida"/>
    <s v="Logix City Centre, Sector 32, Noida"/>
    <s v="Logix City Centre, Sector 32, Noida, Noida"/>
    <n v="77.353909400000006"/>
    <n v="28.574221000000001"/>
    <x v="617"/>
    <s v="Indian Rupees(Rs.)"/>
    <x v="1"/>
    <x v="1"/>
    <s v="No"/>
    <s v="No"/>
    <x v="1"/>
    <n v="6"/>
    <n v="500"/>
    <x v="13"/>
    <s v="2011_8_9"/>
    <x v="4"/>
    <n v="8"/>
    <n v="9"/>
    <x v="0"/>
    <s v="Rs.500"/>
    <n v="500"/>
  </r>
  <r>
    <n v="18371404"/>
    <x v="2900"/>
    <n v="1"/>
    <x v="1"/>
    <s v="DLF Phase 4, Gurgaon"/>
    <s v="DLF Phase 4"/>
    <s v="DLF Phase 4, Gurgaon"/>
    <n v="77.081306900000001"/>
    <n v="28.466633300000002"/>
    <x v="293"/>
    <s v="Indian Rupees(Rs.)"/>
    <x v="1"/>
    <x v="0"/>
    <s v="No"/>
    <s v="No"/>
    <x v="0"/>
    <n v="98"/>
    <n v="1000"/>
    <x v="10"/>
    <s v="2015_5_27"/>
    <x v="8"/>
    <n v="5"/>
    <n v="27"/>
    <x v="0"/>
    <s v="Rs.1000"/>
    <n v="1000"/>
  </r>
  <r>
    <n v="18371405"/>
    <x v="5845"/>
    <n v="1"/>
    <x v="0"/>
    <s v="34/5, Community Center, Naraina Phase-1, Naraina, New Delhi"/>
    <s v="Naraina"/>
    <s v="Naraina, New Delhi"/>
    <n v="77.137827999999999"/>
    <n v="28.631952500000001"/>
    <x v="143"/>
    <s v="Indian Rupees(Rs.)"/>
    <x v="1"/>
    <x v="1"/>
    <s v="No"/>
    <s v="No"/>
    <x v="3"/>
    <n v="0"/>
    <n v="150"/>
    <x v="25"/>
    <s v="2014_12_17"/>
    <x v="7"/>
    <n v="12"/>
    <n v="17"/>
    <x v="0"/>
    <s v="Rs.150"/>
    <n v="150"/>
  </r>
  <r>
    <n v="18371408"/>
    <x v="5846"/>
    <n v="1"/>
    <x v="0"/>
    <s v="Shop 25, 1st Floor, CSC Basant Enclave, S.F.G.H Scheme, Vasant Vihar, New Delhi"/>
    <s v="Vasant Vihar"/>
    <s v="Vasant Vihar, New Delhi"/>
    <n v="77.161681000000002"/>
    <n v="28.572130999999999"/>
    <x v="15"/>
    <s v="Indian Rupees(Rs.)"/>
    <x v="1"/>
    <x v="0"/>
    <s v="No"/>
    <s v="No"/>
    <x v="1"/>
    <n v="21"/>
    <n v="900"/>
    <x v="4"/>
    <s v="2015_7_2"/>
    <x v="8"/>
    <n v="7"/>
    <n v="2"/>
    <x v="0"/>
    <s v="Rs.900"/>
    <n v="900"/>
  </r>
  <r>
    <n v="18371413"/>
    <x v="5847"/>
    <n v="1"/>
    <x v="2"/>
    <s v="Shop 11, UG, Supertech Ecociti, Sector 137, Near, Sector 132, Noida"/>
    <s v="Sector 132"/>
    <s v="Sector 132, Noida"/>
    <n v="0"/>
    <n v="0"/>
    <x v="237"/>
    <s v="Indian Rupees(Rs.)"/>
    <x v="1"/>
    <x v="1"/>
    <s v="No"/>
    <s v="No"/>
    <x v="1"/>
    <n v="2"/>
    <n v="700"/>
    <x v="25"/>
    <s v="2013_1_21"/>
    <x v="0"/>
    <n v="1"/>
    <n v="21"/>
    <x v="0"/>
    <s v="Rs.700"/>
    <n v="700"/>
  </r>
  <r>
    <n v="18371414"/>
    <x v="142"/>
    <n v="1"/>
    <x v="0"/>
    <s v="Plot 2, Shyam Enclave, Main Goyla Road, Deen Pur, Najafgarh, New Delhi"/>
    <s v="Najafgarh"/>
    <s v="Najafgarh, New Delhi"/>
    <n v="76.996956100000006"/>
    <n v="28.591004300000002"/>
    <x v="32"/>
    <s v="Indian Rupees(Rs.)"/>
    <x v="1"/>
    <x v="1"/>
    <s v="No"/>
    <s v="No"/>
    <x v="3"/>
    <n v="0"/>
    <n v="300"/>
    <x v="25"/>
    <s v="2010_10_13"/>
    <x v="3"/>
    <n v="10"/>
    <n v="13"/>
    <x v="0"/>
    <s v="Rs.300"/>
    <n v="300"/>
  </r>
  <r>
    <n v="18371415"/>
    <x v="4904"/>
    <n v="1"/>
    <x v="1"/>
    <s v="Next to Citibank ATM, Unitech Infospace, Sector 21, Gurgaon"/>
    <s v="Unitech Infospace, Sector 21, Gurgaon"/>
    <s v="Unitech Infospace, Sector 21, Gurgaon, Gurgaon"/>
    <n v="77.071687800000007"/>
    <n v="28.510247"/>
    <x v="160"/>
    <s v="Indian Rupees(Rs.)"/>
    <x v="1"/>
    <x v="0"/>
    <s v="No"/>
    <s v="No"/>
    <x v="1"/>
    <n v="43"/>
    <n v="600"/>
    <x v="1"/>
    <s v="2017_12_13"/>
    <x v="6"/>
    <n v="12"/>
    <n v="13"/>
    <x v="0"/>
    <s v="Rs.600"/>
    <n v="600"/>
  </r>
  <r>
    <n v="18371416"/>
    <x v="5848"/>
    <n v="1"/>
    <x v="0"/>
    <s v="A-9, Laxmi Garden, Tuda Mandi, Najafgarh, New Delhi"/>
    <s v="Najafgarh"/>
    <s v="Najafgarh, New Delhi"/>
    <n v="76.990688800000001"/>
    <n v="28.6125711"/>
    <x v="317"/>
    <s v="Indian Rupees(Rs.)"/>
    <x v="1"/>
    <x v="1"/>
    <s v="No"/>
    <s v="No"/>
    <x v="3"/>
    <n v="0"/>
    <n v="200"/>
    <x v="25"/>
    <s v="2018_5_27"/>
    <x v="5"/>
    <n v="5"/>
    <n v="27"/>
    <x v="0"/>
    <s v="Rs.200"/>
    <n v="200"/>
  </r>
  <r>
    <n v="18371420"/>
    <x v="5849"/>
    <n v="1"/>
    <x v="2"/>
    <s v="104, Food Court, Shopprix Mall, Sector 61, Noida"/>
    <s v="Shopprix Mall, Sector 61, Noida"/>
    <s v="Shopprix Mall, Sector 61, Noida, Noida"/>
    <n v="77.364833200000007"/>
    <n v="28.597102700000001"/>
    <x v="114"/>
    <s v="Indian Rupees(Rs.)"/>
    <x v="1"/>
    <x v="0"/>
    <s v="No"/>
    <s v="No"/>
    <x v="1"/>
    <n v="1"/>
    <n v="600"/>
    <x v="25"/>
    <s v="2015_8_9"/>
    <x v="8"/>
    <n v="8"/>
    <n v="9"/>
    <x v="0"/>
    <s v="Rs.600"/>
    <n v="600"/>
  </r>
  <r>
    <n v="18371421"/>
    <x v="5850"/>
    <n v="1"/>
    <x v="0"/>
    <s v="Opposite Vidhata Properties, Shyam Vihar Phase 2, Najafgarh, New Delhi"/>
    <s v="Najafgarh"/>
    <s v="Najafgarh, New Delhi"/>
    <n v="77.000757100000001"/>
    <n v="28.591471800000001"/>
    <x v="6"/>
    <s v="Indian Rupees(Rs.)"/>
    <x v="1"/>
    <x v="1"/>
    <s v="No"/>
    <s v="No"/>
    <x v="3"/>
    <n v="1"/>
    <n v="150"/>
    <x v="25"/>
    <s v="2010_3_16"/>
    <x v="3"/>
    <n v="3"/>
    <n v="16"/>
    <x v="0"/>
    <s v="Rs.150"/>
    <n v="150"/>
  </r>
  <r>
    <n v="18371426"/>
    <x v="5008"/>
    <n v="1"/>
    <x v="0"/>
    <s v="B 19, DSIDC, Garhi, East of Kailash, New Delhi"/>
    <s v="East of Kailash"/>
    <s v="East of Kailash, New Delhi"/>
    <n v="77.254524000000004"/>
    <n v="28.560027999999999"/>
    <x v="559"/>
    <s v="Indian Rupees(Rs.)"/>
    <x v="1"/>
    <x v="0"/>
    <s v="No"/>
    <s v="No"/>
    <x v="3"/>
    <n v="14"/>
    <n v="350"/>
    <x v="2"/>
    <s v="2010_8_23"/>
    <x v="3"/>
    <n v="8"/>
    <n v="23"/>
    <x v="0"/>
    <s v="Rs.350"/>
    <n v="350"/>
  </r>
  <r>
    <n v="18371428"/>
    <x v="5851"/>
    <n v="1"/>
    <x v="2"/>
    <s v="A2/11, First Floor, Sector 110 Main Market, Sector 110, Noida"/>
    <s v="Sector 110"/>
    <s v="Sector 110, Noida"/>
    <n v="77.38501411"/>
    <n v="28.528404559999998"/>
    <x v="14"/>
    <s v="Indian Rupees(Rs.)"/>
    <x v="1"/>
    <x v="0"/>
    <s v="No"/>
    <s v="No"/>
    <x v="1"/>
    <n v="13"/>
    <n v="800"/>
    <x v="14"/>
    <s v="2011_4_16"/>
    <x v="4"/>
    <n v="4"/>
    <n v="16"/>
    <x v="0"/>
    <s v="Rs.800"/>
    <n v="800"/>
  </r>
  <r>
    <n v="18371430"/>
    <x v="5852"/>
    <n v="1"/>
    <x v="2"/>
    <s v="301, The Gaming Vegas, Logix City Center, Sector 32, Near Sector 34, Noida"/>
    <s v="Logix City Centre, Sector 32, Noida"/>
    <s v="Logix City Centre, Sector 32, Noida, Noida"/>
    <n v="77.353573699999998"/>
    <n v="28.574300099999999"/>
    <x v="25"/>
    <s v="Indian Rupees(Rs.)"/>
    <x v="1"/>
    <x v="1"/>
    <s v="No"/>
    <s v="No"/>
    <x v="3"/>
    <n v="0"/>
    <n v="400"/>
    <x v="25"/>
    <s v="2017_3_2"/>
    <x v="6"/>
    <n v="3"/>
    <n v="2"/>
    <x v="0"/>
    <s v="Rs.400"/>
    <n v="400"/>
  </r>
  <r>
    <n v="18371433"/>
    <x v="5355"/>
    <n v="1"/>
    <x v="2"/>
    <s v="Sector 18, Noida"/>
    <s v="Sector 18"/>
    <s v="Sector 18, Noida"/>
    <n v="77.325203999999999"/>
    <n v="28.570989999999998"/>
    <x v="2"/>
    <s v="Indian Rupees(Rs.)"/>
    <x v="1"/>
    <x v="0"/>
    <s v="No"/>
    <s v="No"/>
    <x v="1"/>
    <n v="19"/>
    <n v="600"/>
    <x v="6"/>
    <s v="2010_12_15"/>
    <x v="3"/>
    <n v="12"/>
    <n v="15"/>
    <x v="0"/>
    <s v="Rs.600"/>
    <n v="600"/>
  </r>
  <r>
    <n v="18371434"/>
    <x v="2744"/>
    <n v="1"/>
    <x v="2"/>
    <s v="3rd Floor, Logix City Centre, Sector 32, Near Sector 34, Noida"/>
    <s v="Logix City Centre, Sector 32, Noida"/>
    <s v="Logix City Centre, Sector 32, Noida, Noida"/>
    <n v="77.353663400000002"/>
    <n v="28.574308599999998"/>
    <x v="39"/>
    <s v="Indian Rupees(Rs.)"/>
    <x v="1"/>
    <x v="0"/>
    <s v="No"/>
    <s v="No"/>
    <x v="1"/>
    <n v="14"/>
    <n v="500"/>
    <x v="6"/>
    <s v="2016_12_7"/>
    <x v="1"/>
    <n v="12"/>
    <n v="7"/>
    <x v="0"/>
    <s v="Rs.500"/>
    <n v="500"/>
  </r>
  <r>
    <n v="18371438"/>
    <x v="5853"/>
    <n v="1"/>
    <x v="0"/>
    <s v="N-6, 1st Floor, Greater Kailash (GK) 1, New Delhi"/>
    <s v="Greater Kailash (GK) 1"/>
    <s v="Greater Kailash (GK) 1, New Delhi"/>
    <n v="77.233420300000006"/>
    <n v="28.556871099999999"/>
    <x v="519"/>
    <s v="Indian Rupees(Rs.)"/>
    <x v="0"/>
    <x v="0"/>
    <s v="No"/>
    <s v="No"/>
    <x v="0"/>
    <n v="54"/>
    <n v="1800"/>
    <x v="3"/>
    <s v="2010_12_20"/>
    <x v="3"/>
    <n v="12"/>
    <n v="20"/>
    <x v="0"/>
    <s v="Rs.1800"/>
    <n v="1800"/>
  </r>
  <r>
    <n v="18372251"/>
    <x v="5854"/>
    <n v="1"/>
    <x v="2"/>
    <s v="Shop 10, Vivek Vihar, Sector-82, Near, Sector 110, Noida"/>
    <s v="Sector 110"/>
    <s v="Sector 110, Noida"/>
    <n v="0"/>
    <n v="0"/>
    <x v="1593"/>
    <s v="Indian Rupees(Rs.)"/>
    <x v="0"/>
    <x v="1"/>
    <s v="No"/>
    <s v="No"/>
    <x v="1"/>
    <n v="8"/>
    <n v="800"/>
    <x v="13"/>
    <s v="2011_9_23"/>
    <x v="4"/>
    <n v="9"/>
    <n v="23"/>
    <x v="0"/>
    <s v="Rs.800"/>
    <n v="800"/>
  </r>
  <r>
    <n v="18372279"/>
    <x v="5855"/>
    <n v="1"/>
    <x v="0"/>
    <s v="Near Sarita Vihar Metro Station, Sarita Vihar, New Delhi"/>
    <s v="Sarita Vihar"/>
    <s v="Sarita Vihar, New Delhi"/>
    <n v="77.288432099999994"/>
    <n v="28.529367100000002"/>
    <x v="21"/>
    <s v="Indian Rupees(Rs.)"/>
    <x v="1"/>
    <x v="0"/>
    <s v="No"/>
    <s v="No"/>
    <x v="3"/>
    <n v="8"/>
    <n v="400"/>
    <x v="17"/>
    <s v="2017_11_21"/>
    <x v="6"/>
    <n v="11"/>
    <n v="21"/>
    <x v="0"/>
    <s v="Rs.400"/>
    <n v="400"/>
  </r>
  <r>
    <n v="18372287"/>
    <x v="844"/>
    <n v="1"/>
    <x v="0"/>
    <s v="B-22, Shubham Enclave, Paschim Vihar, New Delhi"/>
    <s v="Paschim Vihar"/>
    <s v="Paschim Vihar, New Delhi"/>
    <n v="77.092344900000001"/>
    <n v="28.6651734"/>
    <x v="72"/>
    <s v="Indian Rupees(Rs.)"/>
    <x v="1"/>
    <x v="1"/>
    <s v="No"/>
    <s v="No"/>
    <x v="3"/>
    <n v="16"/>
    <n v="450"/>
    <x v="8"/>
    <s v="2015_5_6"/>
    <x v="8"/>
    <n v="5"/>
    <n v="6"/>
    <x v="0"/>
    <s v="Rs.450"/>
    <n v="450"/>
  </r>
  <r>
    <n v="18372294"/>
    <x v="530"/>
    <n v="1"/>
    <x v="0"/>
    <s v="G-1 DDA Shopping Complex, New Rajdhani Enclave Market, Near Preet Vihar Metro station, Preet Vihar, New Delhi"/>
    <s v="Preet Vihar"/>
    <s v="Preet Vihar, New Delhi"/>
    <n v="77.295652700000005"/>
    <n v="28.642753899999999"/>
    <x v="137"/>
    <s v="Indian Rupees(Rs.)"/>
    <x v="1"/>
    <x v="1"/>
    <s v="No"/>
    <s v="No"/>
    <x v="3"/>
    <n v="4"/>
    <n v="350"/>
    <x v="18"/>
    <s v="2014_3_18"/>
    <x v="7"/>
    <n v="3"/>
    <n v="18"/>
    <x v="0"/>
    <s v="Rs.350"/>
    <n v="350"/>
  </r>
  <r>
    <n v="18372299"/>
    <x v="5856"/>
    <n v="1"/>
    <x v="0"/>
    <s v="Shop 24, Near D Park, Pandav Nagar, New Delhi"/>
    <s v="Pandav Nagar"/>
    <s v="Pandav Nagar, New Delhi"/>
    <n v="77.284238099999996"/>
    <n v="28.618546299999998"/>
    <x v="104"/>
    <s v="Indian Rupees(Rs.)"/>
    <x v="1"/>
    <x v="1"/>
    <s v="No"/>
    <s v="No"/>
    <x v="1"/>
    <n v="0"/>
    <n v="600"/>
    <x v="25"/>
    <s v="2018_1_11"/>
    <x v="5"/>
    <n v="1"/>
    <n v="11"/>
    <x v="0"/>
    <s v="Rs.600"/>
    <n v="600"/>
  </r>
  <r>
    <n v="18372311"/>
    <x v="5857"/>
    <n v="1"/>
    <x v="1"/>
    <s v="DLF Phase 3, Gurgaon"/>
    <s v="DLF Phase 3"/>
    <s v="DLF Phase 3, Gurgaon"/>
    <n v="77.094031000000001"/>
    <n v="28.492698000000001"/>
    <x v="788"/>
    <s v="Indian Rupees(Rs.)"/>
    <x v="1"/>
    <x v="0"/>
    <s v="No"/>
    <s v="No"/>
    <x v="1"/>
    <n v="52"/>
    <n v="500"/>
    <x v="4"/>
    <s v="2011_3_27"/>
    <x v="4"/>
    <n v="3"/>
    <n v="27"/>
    <x v="0"/>
    <s v="Rs.500"/>
    <n v="500"/>
  </r>
  <r>
    <n v="18372314"/>
    <x v="5858"/>
    <n v="1"/>
    <x v="0"/>
    <s v="WZ-139/F, Main Market, New Mahavir Nagar, Tilak Nagar, New Delhi"/>
    <s v="Tilak Nagar"/>
    <s v="Tilak Nagar, New Delhi"/>
    <n v="77.084591599999996"/>
    <n v="28.6344618"/>
    <x v="104"/>
    <s v="Indian Rupees(Rs.)"/>
    <x v="1"/>
    <x v="1"/>
    <s v="No"/>
    <s v="No"/>
    <x v="3"/>
    <n v="1"/>
    <n v="350"/>
    <x v="25"/>
    <s v="2018_4_20"/>
    <x v="5"/>
    <n v="4"/>
    <n v="20"/>
    <x v="0"/>
    <s v="Rs.350"/>
    <n v="350"/>
  </r>
  <r>
    <n v="18372315"/>
    <x v="5859"/>
    <n v="1"/>
    <x v="0"/>
    <s v="C-18, Green Park, New Delhi"/>
    <s v="Green Park"/>
    <s v="Green Park, New Delhi"/>
    <n v="0"/>
    <n v="0"/>
    <x v="21"/>
    <s v="Indian Rupees(Rs.)"/>
    <x v="1"/>
    <x v="1"/>
    <s v="No"/>
    <s v="No"/>
    <x v="1"/>
    <n v="1"/>
    <n v="850"/>
    <x v="25"/>
    <s v="2016_5_12"/>
    <x v="1"/>
    <n v="5"/>
    <n v="12"/>
    <x v="0"/>
    <s v="Rs.850"/>
    <n v="850"/>
  </r>
  <r>
    <n v="18372324"/>
    <x v="5860"/>
    <n v="1"/>
    <x v="0"/>
    <s v="WZ-255A, Gali 3, Sadh Nagar, Ram Chowk Market Palam, Palam, New Delhi"/>
    <s v="Palam"/>
    <s v="Palam, New Delhi"/>
    <n v="77.091750599999997"/>
    <n v="28.586167700000001"/>
    <x v="6"/>
    <s v="Indian Rupees(Rs.)"/>
    <x v="1"/>
    <x v="1"/>
    <s v="No"/>
    <s v="No"/>
    <x v="3"/>
    <n v="0"/>
    <n v="250"/>
    <x v="25"/>
    <s v="2017_4_6"/>
    <x v="6"/>
    <n v="4"/>
    <n v="6"/>
    <x v="0"/>
    <s v="Rs.250"/>
    <n v="250"/>
  </r>
  <r>
    <n v="18372325"/>
    <x v="4369"/>
    <n v="1"/>
    <x v="1"/>
    <s v="Shop 14, Aminities Block, Infospace, Sector 21, Gurgaon"/>
    <s v="Sector 21"/>
    <s v="Sector 21, Gurgaon"/>
    <n v="77.071264499999998"/>
    <n v="28.5096025"/>
    <x v="37"/>
    <s v="Indian Rupees(Rs.)"/>
    <x v="1"/>
    <x v="0"/>
    <s v="No"/>
    <s v="No"/>
    <x v="1"/>
    <n v="3"/>
    <n v="800"/>
    <x v="25"/>
    <s v="2012_8_8"/>
    <x v="2"/>
    <n v="8"/>
    <n v="8"/>
    <x v="0"/>
    <s v="Rs.800"/>
    <n v="800"/>
  </r>
  <r>
    <n v="18372397"/>
    <x v="5861"/>
    <n v="1"/>
    <x v="1"/>
    <s v="191, New Colony, Near Old Railway Road, Gurgaon"/>
    <s v="Old Railway Road"/>
    <s v="Old Railway Road, Gurgaon"/>
    <n v="77.015717499999994"/>
    <n v="28.465205399999999"/>
    <x v="237"/>
    <s v="Indian Rupees(Rs.)"/>
    <x v="1"/>
    <x v="1"/>
    <s v="No"/>
    <s v="No"/>
    <x v="1"/>
    <n v="25"/>
    <n v="800"/>
    <x v="4"/>
    <s v="2018_3_23"/>
    <x v="5"/>
    <n v="3"/>
    <n v="23"/>
    <x v="0"/>
    <s v="Rs.800"/>
    <n v="800"/>
  </r>
  <r>
    <n v="18372578"/>
    <x v="5862"/>
    <n v="1"/>
    <x v="0"/>
    <s v="Hotel The Royal Plaza, 19, Ashoka Road, Janpath, New Delhi"/>
    <s v="Janpath"/>
    <s v="Janpath, New Delhi"/>
    <n v="77.217073099999993"/>
    <n v="28.621275600000001"/>
    <x v="115"/>
    <s v="Indian Rupees(Rs.)"/>
    <x v="1"/>
    <x v="1"/>
    <s v="No"/>
    <s v="No"/>
    <x v="2"/>
    <n v="16"/>
    <n v="3000"/>
    <x v="8"/>
    <s v="2015_3_27"/>
    <x v="8"/>
    <n v="3"/>
    <n v="27"/>
    <x v="0"/>
    <s v="Rs.3000"/>
    <n v="3000"/>
  </r>
  <r>
    <n v="18372661"/>
    <x v="5863"/>
    <n v="1"/>
    <x v="0"/>
    <s v="G-116/117, School Road, SDM Market, Mangal Bazaar Chowk, Uttam Nagar, New Delhi"/>
    <s v="Uttam Nagar"/>
    <s v="Uttam Nagar, New Delhi"/>
    <n v="77.062157799999994"/>
    <n v="28.620065799999999"/>
    <x v="26"/>
    <s v="Indian Rupees(Rs.)"/>
    <x v="1"/>
    <x v="1"/>
    <s v="No"/>
    <s v="No"/>
    <x v="3"/>
    <n v="4"/>
    <n v="300"/>
    <x v="13"/>
    <s v="2011_3_20"/>
    <x v="4"/>
    <n v="3"/>
    <n v="20"/>
    <x v="0"/>
    <s v="Rs.300"/>
    <n v="300"/>
  </r>
  <r>
    <n v="18372662"/>
    <x v="5864"/>
    <n v="1"/>
    <x v="2"/>
    <s v="Shop 11, JM Orchid, Sector 76, Near Sector 72, Noida"/>
    <s v="Sector 72"/>
    <s v="Sector 72, Noida"/>
    <n v="77.383725499999997"/>
    <n v="28.571472700000001"/>
    <x v="10"/>
    <s v="Indian Rupees(Rs.)"/>
    <x v="1"/>
    <x v="1"/>
    <s v="No"/>
    <s v="No"/>
    <x v="1"/>
    <n v="0"/>
    <n v="500"/>
    <x v="25"/>
    <s v="2013_5_23"/>
    <x v="0"/>
    <n v="5"/>
    <n v="23"/>
    <x v="0"/>
    <s v="Rs.500"/>
    <n v="500"/>
  </r>
  <r>
    <n v="18372666"/>
    <x v="5865"/>
    <n v="1"/>
    <x v="0"/>
    <s v="Shop 3, Plot 42-43, G Block, School Road, Uttam Nagar, New Delhi"/>
    <s v="Uttam Nagar"/>
    <s v="Uttam Nagar, New Delhi"/>
    <n v="77.060875199999998"/>
    <n v="28.621162600000002"/>
    <x v="6"/>
    <s v="Indian Rupees(Rs.)"/>
    <x v="1"/>
    <x v="1"/>
    <s v="No"/>
    <s v="No"/>
    <x v="3"/>
    <n v="3"/>
    <n v="100"/>
    <x v="25"/>
    <s v="2016_6_24"/>
    <x v="1"/>
    <n v="6"/>
    <n v="24"/>
    <x v="0"/>
    <s v="Rs.100"/>
    <n v="100"/>
  </r>
  <r>
    <n v="18372667"/>
    <x v="5866"/>
    <n v="1"/>
    <x v="0"/>
    <s v="Tilak Nagar, New Delhi"/>
    <s v="Tilak Nagar"/>
    <s v="Tilak Nagar, New Delhi"/>
    <n v="77.095417900000001"/>
    <n v="28.636751"/>
    <x v="120"/>
    <s v="Indian Rupees(Rs.)"/>
    <x v="1"/>
    <x v="1"/>
    <s v="No"/>
    <s v="No"/>
    <x v="3"/>
    <n v="7"/>
    <n v="150"/>
    <x v="20"/>
    <s v="2016_3_20"/>
    <x v="1"/>
    <n v="3"/>
    <n v="20"/>
    <x v="0"/>
    <s v="Rs.150"/>
    <n v="150"/>
  </r>
  <r>
    <n v="18372668"/>
    <x v="5867"/>
    <n v="1"/>
    <x v="1"/>
    <s v="A 224, Supermart 1, DLF Phase 4, Gurgaon"/>
    <s v="Supermart 1, DLF Phase 4"/>
    <s v="Supermart 1, DLF Phase 4, Gurgaon"/>
    <n v="77.087159200000002"/>
    <n v="28.462608700000001"/>
    <x v="52"/>
    <s v="Indian Rupees(Rs.)"/>
    <x v="1"/>
    <x v="0"/>
    <s v="No"/>
    <s v="No"/>
    <x v="1"/>
    <n v="112"/>
    <n v="500"/>
    <x v="7"/>
    <s v="2016_5_11"/>
    <x v="1"/>
    <n v="5"/>
    <n v="11"/>
    <x v="0"/>
    <s v="Rs.500"/>
    <n v="500"/>
  </r>
  <r>
    <n v="18372669"/>
    <x v="5868"/>
    <n v="1"/>
    <x v="0"/>
    <s v="D-103, Tagore Garden, New Delhi"/>
    <s v="Tagore Garden"/>
    <s v="Tagore Garden, New Delhi"/>
    <n v="77.112549700000002"/>
    <n v="28.649894400000001"/>
    <x v="6"/>
    <s v="Indian Rupees(Rs.)"/>
    <x v="1"/>
    <x v="1"/>
    <s v="No"/>
    <s v="No"/>
    <x v="3"/>
    <n v="6"/>
    <n v="300"/>
    <x v="18"/>
    <s v="2012_7_21"/>
    <x v="2"/>
    <n v="7"/>
    <n v="21"/>
    <x v="0"/>
    <s v="Rs.300"/>
    <n v="300"/>
  </r>
  <r>
    <n v="18372672"/>
    <x v="4612"/>
    <n v="1"/>
    <x v="0"/>
    <s v="A/7, Near Metro Pillar 652, Milap Nagar, Uttam Nagar, New Delhi"/>
    <s v="Uttam Nagar"/>
    <s v="Uttam Nagar, New Delhi"/>
    <n v="77.063821799999999"/>
    <n v="28.624212100000001"/>
    <x v="553"/>
    <s v="Indian Rupees(Rs.)"/>
    <x v="1"/>
    <x v="1"/>
    <s v="No"/>
    <s v="No"/>
    <x v="3"/>
    <n v="2"/>
    <n v="250"/>
    <x v="25"/>
    <s v="2010_9_18"/>
    <x v="3"/>
    <n v="9"/>
    <n v="18"/>
    <x v="0"/>
    <s v="Rs.250"/>
    <n v="250"/>
  </r>
  <r>
    <n v="18372674"/>
    <x v="5869"/>
    <n v="1"/>
    <x v="0"/>
    <s v="Plot 802/2, Block K, Main Vasant Kunj Road, Near Mata Chowk &amp; Prem Maruti, Mahipalpur, New Delhi"/>
    <s v="Mahipalpur"/>
    <s v="Mahipalpur, New Delhi"/>
    <n v="77.129306299999996"/>
    <n v="28.541620999999999"/>
    <x v="14"/>
    <s v="Indian Rupees(Rs.)"/>
    <x v="1"/>
    <x v="1"/>
    <s v="No"/>
    <s v="No"/>
    <x v="1"/>
    <n v="2"/>
    <n v="600"/>
    <x v="25"/>
    <s v="2012_8_28"/>
    <x v="2"/>
    <n v="8"/>
    <n v="28"/>
    <x v="0"/>
    <s v="Rs.600"/>
    <n v="600"/>
  </r>
  <r>
    <n v="18372686"/>
    <x v="4305"/>
    <n v="1"/>
    <x v="0"/>
    <s v="Shop 1, 3rd Floor, Ramji Lal Complex, Mini Central, DDA Market, Kalkaji, New Delhi"/>
    <s v="Kalkaji"/>
    <s v="Kalkaji, New Delhi"/>
    <n v="77.257216"/>
    <n v="28.530671999999999"/>
    <x v="1308"/>
    <s v="Indian Rupees(Rs.)"/>
    <x v="1"/>
    <x v="0"/>
    <s v="No"/>
    <s v="No"/>
    <x v="1"/>
    <n v="36"/>
    <n v="600"/>
    <x v="9"/>
    <s v="2013_9_11"/>
    <x v="0"/>
    <n v="9"/>
    <n v="11"/>
    <x v="0"/>
    <s v="Rs.600"/>
    <n v="600"/>
  </r>
  <r>
    <n v="18372688"/>
    <x v="5870"/>
    <n v="1"/>
    <x v="2"/>
    <s v="B-36, Block A, Express Trade Tower 2, Noida-Greater Noida Expressway, Sector 132, Noida"/>
    <s v="Sector 132"/>
    <s v="Sector 132, Noida"/>
    <n v="77.377885599999999"/>
    <n v="28.513811499999999"/>
    <x v="1594"/>
    <s v="Indian Rupees(Rs.)"/>
    <x v="0"/>
    <x v="1"/>
    <s v="No"/>
    <s v="No"/>
    <x v="0"/>
    <n v="108"/>
    <n v="1300"/>
    <x v="7"/>
    <s v="2015_5_14"/>
    <x v="8"/>
    <n v="5"/>
    <n v="14"/>
    <x v="0"/>
    <s v="Rs.1300"/>
    <n v="1300"/>
  </r>
  <r>
    <n v="18372694"/>
    <x v="5871"/>
    <n v="1"/>
    <x v="0"/>
    <s v="Main Market, New Ashok Nagar, Vasundhara Enclave, New Delhi"/>
    <s v="Vasundhara Enclave"/>
    <s v="Vasundhara Enclave, New Delhi"/>
    <n v="77.306842799999998"/>
    <n v="28.591180479999998"/>
    <x v="120"/>
    <s v="Indian Rupees(Rs.)"/>
    <x v="1"/>
    <x v="1"/>
    <s v="No"/>
    <s v="No"/>
    <x v="3"/>
    <n v="0"/>
    <n v="50"/>
    <x v="25"/>
    <s v="2013_7_23"/>
    <x v="0"/>
    <n v="7"/>
    <n v="23"/>
    <x v="0"/>
    <s v="Rs.50"/>
    <n v="50"/>
  </r>
  <r>
    <n v="18372695"/>
    <x v="5872"/>
    <n v="1"/>
    <x v="2"/>
    <s v="D-428, 3rd Floor, DLF Mall of India, Sector 18, Noida"/>
    <s v="DLF Mall of India, Sector 18,  Noida"/>
    <s v="DLF Mall of India, Sector 18,  Noida, Noida"/>
    <n v="77.321449099999995"/>
    <n v="28.567592699999999"/>
    <x v="66"/>
    <s v="Indian Rupees(Rs.)"/>
    <x v="0"/>
    <x v="1"/>
    <s v="No"/>
    <s v="No"/>
    <x v="0"/>
    <n v="215"/>
    <n v="1500"/>
    <x v="14"/>
    <s v="2013_11_23"/>
    <x v="0"/>
    <n v="11"/>
    <n v="23"/>
    <x v="0"/>
    <s v="Rs.1500"/>
    <n v="1500"/>
  </r>
  <r>
    <n v="18372696"/>
    <x v="5873"/>
    <n v="1"/>
    <x v="0"/>
    <s v="A-6, Priya Darshani Vihar, Near Makkar Hospital, Laxmi Nagar, New Delhi"/>
    <s v="Laxmi Nagar"/>
    <s v="Laxmi Nagar, New Delhi"/>
    <n v="77.282553399999998"/>
    <n v="28.641302400000001"/>
    <x v="21"/>
    <s v="Indian Rupees(Rs.)"/>
    <x v="1"/>
    <x v="0"/>
    <s v="No"/>
    <s v="No"/>
    <x v="1"/>
    <n v="31"/>
    <n v="900"/>
    <x v="14"/>
    <s v="2010_3_23"/>
    <x v="3"/>
    <n v="3"/>
    <n v="23"/>
    <x v="0"/>
    <s v="Rs.900"/>
    <n v="900"/>
  </r>
  <r>
    <n v="18372705"/>
    <x v="5874"/>
    <n v="1"/>
    <x v="0"/>
    <s v="1st Floor, Building 9, Opposite Venkateshwar College, Satyaniketan, New Delhi"/>
    <s v="Satyaniketan"/>
    <s v="Satyaniketan, New Delhi"/>
    <n v="77.167254299999996"/>
    <n v="28.587706900000001"/>
    <x v="1595"/>
    <s v="Indian Rupees(Rs.)"/>
    <x v="1"/>
    <x v="0"/>
    <s v="No"/>
    <s v="No"/>
    <x v="1"/>
    <n v="43"/>
    <n v="700"/>
    <x v="10"/>
    <s v="2011_7_18"/>
    <x v="4"/>
    <n v="7"/>
    <n v="18"/>
    <x v="0"/>
    <s v="Rs.700"/>
    <n v="700"/>
  </r>
  <r>
    <n v="18373071"/>
    <x v="5875"/>
    <n v="1"/>
    <x v="0"/>
    <s v="Shed 4, Khasra 258, Behind Kuldeep House, Lane 3, Westend Marg, Saidulajab, Saket, New Delhi"/>
    <s v="Saket"/>
    <s v="Saket, New Delhi"/>
    <n v="77.199804999999998"/>
    <n v="28.517316000000001"/>
    <x v="608"/>
    <s v="Indian Rupees(Rs.)"/>
    <x v="1"/>
    <x v="1"/>
    <s v="No"/>
    <s v="No"/>
    <x v="3"/>
    <n v="25"/>
    <n v="200"/>
    <x v="3"/>
    <s v="2013_5_3"/>
    <x v="0"/>
    <n v="5"/>
    <n v="3"/>
    <x v="0"/>
    <s v="Rs.200"/>
    <n v="200"/>
  </r>
  <r>
    <n v="18373560"/>
    <x v="5876"/>
    <n v="1"/>
    <x v="2"/>
    <s v="Shop 4, Opposite Value Bazaar, Sector 44, Noida"/>
    <s v="Sector 44"/>
    <s v="Sector 44, Noida"/>
    <n v="77.337422799999999"/>
    <n v="28.554127099999999"/>
    <x v="14"/>
    <s v="Indian Rupees(Rs.)"/>
    <x v="1"/>
    <x v="1"/>
    <s v="No"/>
    <s v="No"/>
    <x v="1"/>
    <n v="1"/>
    <n v="500"/>
    <x v="25"/>
    <s v="2016_6_24"/>
    <x v="1"/>
    <n v="6"/>
    <n v="24"/>
    <x v="0"/>
    <s v="Rs.500"/>
    <n v="500"/>
  </r>
  <r>
    <n v="18373691"/>
    <x v="5877"/>
    <n v="1"/>
    <x v="0"/>
    <s v="Shop 105, 1st Floor, Chittaranjan Park, New Delhi"/>
    <s v="Chittaranjan Park"/>
    <s v="Chittaranjan Park, New Delhi"/>
    <n v="77.253062600000007"/>
    <n v="28.536813209999998"/>
    <x v="1596"/>
    <s v="Indian Rupees(Rs.)"/>
    <x v="1"/>
    <x v="0"/>
    <s v="No"/>
    <s v="No"/>
    <x v="1"/>
    <n v="109"/>
    <n v="600"/>
    <x v="1"/>
    <s v="2014_6_28"/>
    <x v="7"/>
    <n v="6"/>
    <n v="28"/>
    <x v="0"/>
    <s v="Rs.600"/>
    <n v="600"/>
  </r>
  <r>
    <n v="18373737"/>
    <x v="5878"/>
    <n v="1"/>
    <x v="2"/>
    <s v="2nd Floor, MSX Mall, Swarn Nagari, Greater Noida, Noida"/>
    <s v="MSX Mall, Greater Noida"/>
    <s v="MSX Mall, Greater Noida, Noida"/>
    <n v="77.528238900000005"/>
    <n v="28.458076699999999"/>
    <x v="178"/>
    <s v="Indian Rupees(Rs.)"/>
    <x v="1"/>
    <x v="1"/>
    <s v="No"/>
    <s v="No"/>
    <x v="1"/>
    <n v="5"/>
    <n v="800"/>
    <x v="13"/>
    <s v="2011_7_28"/>
    <x v="4"/>
    <n v="7"/>
    <n v="28"/>
    <x v="0"/>
    <s v="Rs.800"/>
    <n v="800"/>
  </r>
  <r>
    <n v="18373828"/>
    <x v="5879"/>
    <n v="1"/>
    <x v="2"/>
    <s v="F-28,483, Windsor Green, Sector 50, Noida"/>
    <s v="Sector 50"/>
    <s v="Sector 50, Noida"/>
    <n v="77.362096899999997"/>
    <n v="28.5708889"/>
    <x v="11"/>
    <s v="Indian Rupees(Rs.)"/>
    <x v="1"/>
    <x v="1"/>
    <s v="No"/>
    <s v="No"/>
    <x v="3"/>
    <n v="0"/>
    <n v="450"/>
    <x v="25"/>
    <s v="2018_12_4"/>
    <x v="5"/>
    <n v="12"/>
    <n v="4"/>
    <x v="0"/>
    <s v="Rs.450"/>
    <n v="450"/>
  </r>
  <r>
    <n v="18374418"/>
    <x v="5880"/>
    <n v="1"/>
    <x v="0"/>
    <s v="2581, Shanker Street, Asaf Ali Road, New Delhi"/>
    <s v="Asaf Ali Road"/>
    <s v="Asaf Ali Road, New Delhi"/>
    <n v="77.231881000000001"/>
    <n v="28.642415"/>
    <x v="25"/>
    <s v="Indian Rupees(Rs.)"/>
    <x v="1"/>
    <x v="1"/>
    <s v="No"/>
    <s v="No"/>
    <x v="3"/>
    <n v="1"/>
    <n v="250"/>
    <x v="25"/>
    <s v="2015_1_16"/>
    <x v="8"/>
    <n v="1"/>
    <n v="16"/>
    <x v="0"/>
    <s v="Rs.250"/>
    <n v="250"/>
  </r>
  <r>
    <n v="18374686"/>
    <x v="5881"/>
    <n v="1"/>
    <x v="1"/>
    <s v="Vanijya Nikunj, Near Income Tax Office, Phase 5, Udyog Vihar, Gurgaon"/>
    <s v="Udyog Vihar"/>
    <s v="Udyog Vihar, Gurgaon"/>
    <n v="77.087968500000002"/>
    <n v="28.499172399999999"/>
    <x v="194"/>
    <s v="Indian Rupees(Rs.)"/>
    <x v="0"/>
    <x v="1"/>
    <s v="No"/>
    <s v="No"/>
    <x v="1"/>
    <n v="11"/>
    <n v="800"/>
    <x v="13"/>
    <s v="2010_10_18"/>
    <x v="3"/>
    <n v="10"/>
    <n v="18"/>
    <x v="0"/>
    <s v="Rs.800"/>
    <n v="800"/>
  </r>
  <r>
    <n v="18374707"/>
    <x v="5882"/>
    <n v="1"/>
    <x v="0"/>
    <s v="Shop 125, Defence Colony Flyover Complex, Defence Colony, New Delhi"/>
    <s v="Defence Colony"/>
    <s v="Defence Colony, New Delhi"/>
    <n v="77.238347000000005"/>
    <n v="28.576813000000001"/>
    <x v="2"/>
    <s v="Indian Rupees(Rs.)"/>
    <x v="1"/>
    <x v="0"/>
    <s v="No"/>
    <s v="No"/>
    <x v="1"/>
    <n v="9"/>
    <n v="600"/>
    <x v="13"/>
    <s v="2018_7_2"/>
    <x v="5"/>
    <n v="7"/>
    <n v="2"/>
    <x v="0"/>
    <s v="Rs.600"/>
    <n v="600"/>
  </r>
  <r>
    <n v="18375201"/>
    <x v="5883"/>
    <n v="1"/>
    <x v="0"/>
    <s v="D-3/491, Chhatarpur Pahari, Mehrauli, New Delhi"/>
    <s v="Mehrauli"/>
    <s v="Mehrauli, New Delhi"/>
    <n v="77.190167299999999"/>
    <n v="28.526619199999999"/>
    <x v="178"/>
    <s v="Indian Rupees(Rs.)"/>
    <x v="1"/>
    <x v="1"/>
    <s v="No"/>
    <s v="No"/>
    <x v="1"/>
    <n v="0"/>
    <n v="700"/>
    <x v="25"/>
    <s v="2012_12_17"/>
    <x v="2"/>
    <n v="12"/>
    <n v="17"/>
    <x v="0"/>
    <s v="Rs.700"/>
    <n v="700"/>
  </r>
  <r>
    <n v="18375372"/>
    <x v="1202"/>
    <n v="1"/>
    <x v="0"/>
    <s v="C-29, Acharya Niketan, Mayur Vihar Phase 1, New Delhi"/>
    <s v="Mayur Vihar Phase 1"/>
    <s v="Mayur Vihar Phase 1, New Delhi"/>
    <n v="77.295692900000006"/>
    <n v="28.607355399999999"/>
    <x v="237"/>
    <s v="Indian Rupees(Rs.)"/>
    <x v="1"/>
    <x v="1"/>
    <s v="No"/>
    <s v="No"/>
    <x v="3"/>
    <n v="1"/>
    <n v="250"/>
    <x v="25"/>
    <s v="2014_9_3"/>
    <x v="7"/>
    <n v="9"/>
    <n v="3"/>
    <x v="0"/>
    <s v="Rs.250"/>
    <n v="250"/>
  </r>
  <r>
    <n v="18375376"/>
    <x v="5884"/>
    <n v="1"/>
    <x v="0"/>
    <s v="C-1/130, New Kondli, Mayur Vihar Phase 3, New Delhi"/>
    <s v="Mayur Vihar Phase 3"/>
    <s v="Mayur Vihar Phase 3, New Delhi"/>
    <n v="77.339081280000002"/>
    <n v="28.607772239999999"/>
    <x v="229"/>
    <s v="Indian Rupees(Rs.)"/>
    <x v="1"/>
    <x v="1"/>
    <s v="No"/>
    <s v="No"/>
    <x v="1"/>
    <n v="3"/>
    <n v="500"/>
    <x v="25"/>
    <s v="2015_9_5"/>
    <x v="8"/>
    <n v="9"/>
    <n v="5"/>
    <x v="0"/>
    <s v="Rs.500"/>
    <n v="500"/>
  </r>
  <r>
    <n v="18375378"/>
    <x v="5885"/>
    <n v="1"/>
    <x v="0"/>
    <s v="Shop 1962/1, Arya Samaj Road,  Near Sabzi Mandi, Narela, New Delhi"/>
    <s v="Narela"/>
    <s v="Narela, New Delhi"/>
    <n v="77.089508100000003"/>
    <n v="28.855103450000001"/>
    <x v="183"/>
    <s v="Indian Rupees(Rs.)"/>
    <x v="1"/>
    <x v="1"/>
    <s v="No"/>
    <s v="No"/>
    <x v="3"/>
    <n v="0"/>
    <n v="400"/>
    <x v="25"/>
    <s v="2017_12_6"/>
    <x v="6"/>
    <n v="12"/>
    <n v="6"/>
    <x v="0"/>
    <s v="Rs.400"/>
    <n v="400"/>
  </r>
  <r>
    <n v="18375379"/>
    <x v="5886"/>
    <n v="1"/>
    <x v="0"/>
    <s v="16, N.W.A, Club Road, Punjabi Bagh, New Delhi"/>
    <s v="Punjabi Bagh"/>
    <s v="Punjabi Bagh, New Delhi"/>
    <n v="77.122417799999994"/>
    <n v="28.666586200000001"/>
    <x v="196"/>
    <s v="Indian Rupees(Rs.)"/>
    <x v="0"/>
    <x v="1"/>
    <s v="No"/>
    <s v="No"/>
    <x v="0"/>
    <n v="126"/>
    <n v="1000"/>
    <x v="5"/>
    <s v="2013_6_22"/>
    <x v="0"/>
    <n v="6"/>
    <n v="22"/>
    <x v="0"/>
    <s v="Rs.1000"/>
    <n v="1000"/>
  </r>
  <r>
    <n v="18375382"/>
    <x v="5887"/>
    <n v="1"/>
    <x v="0"/>
    <s v="Shop 42, J Block Market, Rajouri Garden, New Delhi"/>
    <s v="Rajouri Garden"/>
    <s v="Rajouri Garden, New Delhi"/>
    <n v="77.120249229999999"/>
    <n v="28.638603589999999"/>
    <x v="0"/>
    <s v="Indian Rupees(Rs.)"/>
    <x v="1"/>
    <x v="0"/>
    <s v="No"/>
    <s v="No"/>
    <x v="1"/>
    <n v="7"/>
    <n v="600"/>
    <x v="2"/>
    <s v="2010_11_22"/>
    <x v="3"/>
    <n v="11"/>
    <n v="22"/>
    <x v="0"/>
    <s v="Rs.600"/>
    <n v="600"/>
  </r>
  <r>
    <n v="18375383"/>
    <x v="5888"/>
    <n v="1"/>
    <x v="0"/>
    <s v="SFS Flats, Near Pocket-C, Mayur Vihar Phase 3, New Delhi"/>
    <s v="Mayur Vihar Phase 3"/>
    <s v="Mayur Vihar Phase 3, New Delhi"/>
    <n v="77.339138610000006"/>
    <n v="28.60797505"/>
    <x v="11"/>
    <s v="Indian Rupees(Rs.)"/>
    <x v="1"/>
    <x v="1"/>
    <s v="No"/>
    <s v="No"/>
    <x v="1"/>
    <n v="0"/>
    <n v="500"/>
    <x v="25"/>
    <s v="2018_7_28"/>
    <x v="5"/>
    <n v="7"/>
    <n v="28"/>
    <x v="0"/>
    <s v="Rs.500"/>
    <n v="500"/>
  </r>
  <r>
    <n v="18375387"/>
    <x v="5889"/>
    <n v="1"/>
    <x v="0"/>
    <s v="B-69, New Ashok Nagar, Vasundhara Enclave, New Delhi"/>
    <s v="Vasundhara Enclave"/>
    <s v="Vasundhara Enclave, New Delhi"/>
    <n v="77.305842999999996"/>
    <n v="28.592301800000001"/>
    <x v="104"/>
    <s v="Indian Rupees(Rs.)"/>
    <x v="1"/>
    <x v="1"/>
    <s v="No"/>
    <s v="No"/>
    <x v="3"/>
    <n v="0"/>
    <n v="400"/>
    <x v="25"/>
    <s v="2015_12_9"/>
    <x v="8"/>
    <n v="12"/>
    <n v="9"/>
    <x v="0"/>
    <s v="Rs.400"/>
    <n v="400"/>
  </r>
  <r>
    <n v="18375388"/>
    <x v="5040"/>
    <n v="1"/>
    <x v="0"/>
    <s v="Pankaj Tower, Mayur Vihar Phase 1, New Delhi"/>
    <s v="Mayur Vihar Phase 1"/>
    <s v="Mayur Vihar Phase 1, New Delhi"/>
    <n v="77.290529899999996"/>
    <n v="28.606839900000001"/>
    <x v="676"/>
    <s v="Indian Rupees(Rs.)"/>
    <x v="1"/>
    <x v="1"/>
    <s v="No"/>
    <s v="No"/>
    <x v="3"/>
    <n v="3"/>
    <n v="300"/>
    <x v="25"/>
    <s v="2013_3_11"/>
    <x v="0"/>
    <n v="3"/>
    <n v="11"/>
    <x v="0"/>
    <s v="Rs.300"/>
    <n v="300"/>
  </r>
  <r>
    <n v="18375389"/>
    <x v="5890"/>
    <n v="1"/>
    <x v="0"/>
    <s v="Shop 9, Uday Market, Chander Vihar, Nangloi, New Delhi"/>
    <s v="Nangloi"/>
    <s v="Nangloi, New Delhi"/>
    <n v="77.040718049999995"/>
    <n v="28.682094509999999"/>
    <x v="1597"/>
    <s v="Indian Rupees(Rs.)"/>
    <x v="1"/>
    <x v="1"/>
    <s v="No"/>
    <s v="No"/>
    <x v="3"/>
    <n v="0"/>
    <n v="300"/>
    <x v="25"/>
    <s v="2015_12_10"/>
    <x v="8"/>
    <n v="12"/>
    <n v="10"/>
    <x v="0"/>
    <s v="Rs.300"/>
    <n v="300"/>
  </r>
  <r>
    <n v="18375390"/>
    <x v="5891"/>
    <n v="1"/>
    <x v="0"/>
    <s v="B-62, New Ashok Nagar, Vasundhara Enclave, New Delhi"/>
    <s v="Vasundhara Enclave"/>
    <s v="Vasundhara Enclave, New Delhi"/>
    <n v="77.305792100000005"/>
    <n v="28.5923035"/>
    <x v="11"/>
    <s v="Indian Rupees(Rs.)"/>
    <x v="1"/>
    <x v="1"/>
    <s v="No"/>
    <s v="No"/>
    <x v="3"/>
    <n v="2"/>
    <n v="100"/>
    <x v="25"/>
    <s v="2012_7_10"/>
    <x v="2"/>
    <n v="7"/>
    <n v="10"/>
    <x v="0"/>
    <s v="Rs.100"/>
    <n v="100"/>
  </r>
  <r>
    <n v="18375391"/>
    <x v="298"/>
    <n v="1"/>
    <x v="0"/>
    <s v="Ground Floor, Epicuria Food Mall, Nehru Place Metro Station, Nehru Place, New Delhi"/>
    <s v="Epicuria Food Mall, Nehru Place"/>
    <s v="Epicuria Food Mall, Nehru Place, New Delhi"/>
    <n v="77.251740699999999"/>
    <n v="28.551441100000002"/>
    <x v="49"/>
    <s v="Indian Rupees(Rs.)"/>
    <x v="1"/>
    <x v="0"/>
    <s v="No"/>
    <s v="No"/>
    <x v="3"/>
    <n v="9"/>
    <n v="250"/>
    <x v="6"/>
    <s v="2011_5_28"/>
    <x v="4"/>
    <n v="5"/>
    <n v="28"/>
    <x v="0"/>
    <s v="Rs.250"/>
    <n v="250"/>
  </r>
  <r>
    <n v="18375392"/>
    <x v="4733"/>
    <n v="1"/>
    <x v="0"/>
    <s v="92, Old Rajinder Nagar, Rajinder Nagar, New Delhi"/>
    <s v="Rajinder Nagar"/>
    <s v="Rajinder Nagar, New Delhi"/>
    <n v="77.184920599999998"/>
    <n v="28.640881700000001"/>
    <x v="509"/>
    <s v="Indian Rupees(Rs.)"/>
    <x v="1"/>
    <x v="1"/>
    <s v="No"/>
    <s v="No"/>
    <x v="3"/>
    <n v="26"/>
    <n v="450"/>
    <x v="0"/>
    <s v="2016_4_1"/>
    <x v="1"/>
    <n v="4"/>
    <n v="1"/>
    <x v="0"/>
    <s v="Rs.450"/>
    <n v="450"/>
  </r>
  <r>
    <n v="18375395"/>
    <x v="5892"/>
    <n v="1"/>
    <x v="0"/>
    <s v="81A, Pocket A-2, Mayur Vihar Phase 3, New Delhi"/>
    <s v="Mayur Vihar Phase 3"/>
    <s v="Mayur Vihar Phase 3, New Delhi"/>
    <n v="77.337106500000004"/>
    <n v="28.61364897"/>
    <x v="104"/>
    <s v="Indian Rupees(Rs.)"/>
    <x v="1"/>
    <x v="1"/>
    <s v="No"/>
    <s v="No"/>
    <x v="3"/>
    <n v="0"/>
    <n v="300"/>
    <x v="25"/>
    <s v="2018_1_22"/>
    <x v="5"/>
    <n v="1"/>
    <n v="22"/>
    <x v="0"/>
    <s v="Rs.300"/>
    <n v="300"/>
  </r>
  <r>
    <n v="18375397"/>
    <x v="1744"/>
    <n v="1"/>
    <x v="0"/>
    <s v="2521, 2nd Floor, Kingsway Camp, Hudson Lane, GTB Nagar, New Delhi"/>
    <s v="GTB Nagar"/>
    <s v="GTB Nagar, New Delhi"/>
    <n v="77.204092599999996"/>
    <n v="28.6950596"/>
    <x v="633"/>
    <s v="Indian Rupees(Rs.)"/>
    <x v="1"/>
    <x v="1"/>
    <s v="No"/>
    <s v="No"/>
    <x v="1"/>
    <n v="214"/>
    <n v="600"/>
    <x v="26"/>
    <s v="2015_2_3"/>
    <x v="8"/>
    <n v="2"/>
    <n v="3"/>
    <x v="0"/>
    <s v="Rs.600"/>
    <n v="600"/>
  </r>
  <r>
    <n v="18375401"/>
    <x v="5893"/>
    <n v="1"/>
    <x v="1"/>
    <s v="Shop 1, Near Celebrity Homes, DSOI Club Road, Palam Vihar, Gurgaon"/>
    <s v="Palam Vihar"/>
    <s v="Palam Vihar, Gurgaon"/>
    <n v="77.037902000000003"/>
    <n v="28.512546799999999"/>
    <x v="1598"/>
    <s v="Indian Rupees(Rs.)"/>
    <x v="1"/>
    <x v="1"/>
    <s v="No"/>
    <s v="No"/>
    <x v="3"/>
    <n v="17"/>
    <n v="400"/>
    <x v="13"/>
    <s v="2016_2_12"/>
    <x v="1"/>
    <n v="2"/>
    <n v="12"/>
    <x v="0"/>
    <s v="Rs.400"/>
    <n v="400"/>
  </r>
  <r>
    <n v="18375406"/>
    <x v="5894"/>
    <n v="1"/>
    <x v="2"/>
    <s v="Paras Tiera, Sector 137, Near Sector 132, Noida"/>
    <s v="Sector 132"/>
    <s v="Sector 132, Noida"/>
    <n v="77.413286099999993"/>
    <n v="28.507413100000001"/>
    <x v="612"/>
    <s v="Indian Rupees(Rs.)"/>
    <x v="1"/>
    <x v="1"/>
    <s v="No"/>
    <s v="No"/>
    <x v="3"/>
    <n v="1"/>
    <n v="350"/>
    <x v="25"/>
    <s v="2013_7_10"/>
    <x v="0"/>
    <n v="7"/>
    <n v="10"/>
    <x v="0"/>
    <s v="Rs.350"/>
    <n v="350"/>
  </r>
  <r>
    <n v="18375411"/>
    <x v="5895"/>
    <n v="1"/>
    <x v="0"/>
    <s v="Building 1E/2, Jia Sarai, Near IIT, SDA, New Delhi"/>
    <s v="SDA"/>
    <s v="SDA, New Delhi"/>
    <n v="77.195782500000007"/>
    <n v="28.546562399999999"/>
    <x v="11"/>
    <s v="Indian Rupees(Rs.)"/>
    <x v="1"/>
    <x v="1"/>
    <s v="No"/>
    <s v="No"/>
    <x v="3"/>
    <n v="1"/>
    <n v="300"/>
    <x v="25"/>
    <s v="2017_10_25"/>
    <x v="6"/>
    <n v="10"/>
    <n v="25"/>
    <x v="0"/>
    <s v="Rs.300"/>
    <n v="300"/>
  </r>
  <r>
    <n v="18375413"/>
    <x v="5896"/>
    <n v="1"/>
    <x v="0"/>
    <s v="IA, Block 10 C, Ashok Vihar Phase 1, New Delhi"/>
    <s v="Ashok Vihar Phase 1"/>
    <s v="Ashok Vihar Phase 1, New Delhi"/>
    <n v="0"/>
    <n v="0"/>
    <x v="11"/>
    <s v="Indian Rupees(Rs.)"/>
    <x v="1"/>
    <x v="1"/>
    <s v="No"/>
    <s v="No"/>
    <x v="1"/>
    <n v="0"/>
    <n v="650"/>
    <x v="25"/>
    <s v="2016_2_24"/>
    <x v="1"/>
    <n v="2"/>
    <n v="24"/>
    <x v="0"/>
    <s v="Rs.650"/>
    <n v="650"/>
  </r>
  <r>
    <n v="18375420"/>
    <x v="3036"/>
    <n v="1"/>
    <x v="0"/>
    <s v="Shop 29, Ground Floor, Durga Place DDA Market, Ashok Vihar Phase 3, New Delhi"/>
    <s v="Ashok Vihar Phase 3"/>
    <s v="Ashok Vihar Phase 3, New Delhi"/>
    <n v="77.177857720000006"/>
    <n v="28.692189089999999"/>
    <x v="1599"/>
    <s v="Indian Rupees(Rs.)"/>
    <x v="1"/>
    <x v="0"/>
    <s v="No"/>
    <s v="No"/>
    <x v="3"/>
    <n v="96"/>
    <n v="350"/>
    <x v="5"/>
    <s v="2017_9_19"/>
    <x v="6"/>
    <n v="9"/>
    <n v="19"/>
    <x v="0"/>
    <s v="Rs.350"/>
    <n v="350"/>
  </r>
  <r>
    <n v="18375421"/>
    <x v="5897"/>
    <n v="1"/>
    <x v="0"/>
    <s v="Navjeevan Vihar, Malviya Nagar, New Delhi"/>
    <s v="Malviya Nagar"/>
    <s v="Malviya Nagar, New Delhi"/>
    <n v="77.200283900000002"/>
    <n v="28.532232700000002"/>
    <x v="619"/>
    <s v="Indian Rupees(Rs.)"/>
    <x v="1"/>
    <x v="0"/>
    <s v="No"/>
    <s v="No"/>
    <x v="1"/>
    <n v="34"/>
    <n v="800"/>
    <x v="4"/>
    <s v="2010_11_17"/>
    <x v="3"/>
    <n v="11"/>
    <n v="17"/>
    <x v="0"/>
    <s v="Rs.800"/>
    <n v="800"/>
  </r>
  <r>
    <n v="18375866"/>
    <x v="5898"/>
    <n v="1"/>
    <x v="21"/>
    <s v="Indira Gandhi Pratishthan-Kathauta Chauraha road, Near Shaheed Path Flyover, Vishesh Khand 2, Gomti Nagar, Lucknow"/>
    <s v="Gomti Nagar"/>
    <s v="Gomti Nagar, Lucknow"/>
    <n v="81.01515904"/>
    <n v="26.867445459999999"/>
    <x v="390"/>
    <s v="Indian Rupees(Rs.)"/>
    <x v="1"/>
    <x v="1"/>
    <s v="No"/>
    <s v="No"/>
    <x v="1"/>
    <n v="106"/>
    <n v="450"/>
    <x v="26"/>
    <s v="2014_9_28"/>
    <x v="7"/>
    <n v="9"/>
    <n v="28"/>
    <x v="0"/>
    <s v="Rs.450"/>
    <n v="450"/>
  </r>
  <r>
    <n v="18376068"/>
    <x v="5899"/>
    <n v="1"/>
    <x v="2"/>
    <s v="C-92, Sector 50, Noida"/>
    <s v="Sector 50"/>
    <s v="Sector 50, Noida"/>
    <n v="77.37"/>
    <n v="28.57"/>
    <x v="237"/>
    <s v="Indian Rupees(Rs.)"/>
    <x v="1"/>
    <x v="1"/>
    <s v="No"/>
    <s v="No"/>
    <x v="3"/>
    <n v="0"/>
    <n v="300"/>
    <x v="25"/>
    <s v="2014_8_11"/>
    <x v="7"/>
    <n v="8"/>
    <n v="11"/>
    <x v="0"/>
    <s v="Rs.300"/>
    <n v="300"/>
  </r>
  <r>
    <n v="18376208"/>
    <x v="5900"/>
    <n v="214"/>
    <x v="44"/>
    <s v="Al Khan Street, Al Majaz 3, Al Majaz, Sharjah"/>
    <s v="Al Majaz"/>
    <s v="Al Majaz, Sharjah"/>
    <n v="55.370860550000003"/>
    <n v="25.330453210000002"/>
    <x v="1035"/>
    <s v="Emirati Diram(AED)"/>
    <x v="1"/>
    <x v="1"/>
    <s v="No"/>
    <s v="No"/>
    <x v="1"/>
    <n v="33"/>
    <n v="40"/>
    <x v="24"/>
    <s v="2012_6_13"/>
    <x v="2"/>
    <n v="6"/>
    <n v="13"/>
    <x v="2"/>
    <s v="AED40"/>
    <n v="3669.1809999999996"/>
  </r>
  <r>
    <n v="18376469"/>
    <x v="5901"/>
    <n v="1"/>
    <x v="0"/>
    <s v="Taj Palace Hotel, Diplomatic Enclave, Chanakyapuri, New Delhi"/>
    <s v="The Taj Palace Hotel, Chanakyapuri"/>
    <s v="The Taj Palace Hotel, Chanakyapuri, New Delhi"/>
    <n v="77.170219799999998"/>
    <n v="28.594800800000002"/>
    <x v="423"/>
    <s v="Indian Rupees(Rs.)"/>
    <x v="0"/>
    <x v="1"/>
    <s v="No"/>
    <s v="No"/>
    <x v="2"/>
    <n v="24"/>
    <n v="4000"/>
    <x v="4"/>
    <s v="2017_5_24"/>
    <x v="6"/>
    <n v="5"/>
    <n v="24"/>
    <x v="0"/>
    <s v="Rs.4000"/>
    <n v="4000"/>
  </r>
  <r>
    <n v="18376472"/>
    <x v="4646"/>
    <n v="1"/>
    <x v="0"/>
    <s v="Building 2, Ground Floor, Corner Market, Maharishi Dayanand Marg, Malviya Nagar, New Delhi"/>
    <s v="Malviya Nagar"/>
    <s v="Malviya Nagar, New Delhi"/>
    <n v="77.213235400000002"/>
    <n v="28.5391434"/>
    <x v="526"/>
    <s v="Indian Rupees(Rs.)"/>
    <x v="1"/>
    <x v="0"/>
    <s v="No"/>
    <s v="No"/>
    <x v="0"/>
    <n v="113"/>
    <n v="1000"/>
    <x v="1"/>
    <s v="2016_4_21"/>
    <x v="1"/>
    <n v="4"/>
    <n v="21"/>
    <x v="0"/>
    <s v="Rs.1000"/>
    <n v="1000"/>
  </r>
  <r>
    <n v="18376475"/>
    <x v="5902"/>
    <n v="1"/>
    <x v="0"/>
    <s v="Pocket SG/5A, LIG DDA Flates, Near Deer Park, Dilshad Garden, New Delhi"/>
    <s v="Dilshad Garden"/>
    <s v="Dilshad Garden, New Delhi"/>
    <n v="77.322859280000003"/>
    <n v="28.683930790000002"/>
    <x v="6"/>
    <s v="Indian Rupees(Rs.)"/>
    <x v="1"/>
    <x v="1"/>
    <s v="No"/>
    <s v="No"/>
    <x v="3"/>
    <n v="0"/>
    <n v="300"/>
    <x v="25"/>
    <s v="2018_11_7"/>
    <x v="5"/>
    <n v="11"/>
    <n v="7"/>
    <x v="0"/>
    <s v="Rs.300"/>
    <n v="300"/>
  </r>
  <r>
    <n v="18376478"/>
    <x v="5903"/>
    <n v="1"/>
    <x v="0"/>
    <s v="B-1, Shop 4, Gurudwara Road, Mahavir Enclave, Palam Dabri Road, Palam, New Delhi"/>
    <s v="Palam"/>
    <s v="Palam, New Delhi"/>
    <n v="77.0817069"/>
    <n v="28.600405899999998"/>
    <x v="21"/>
    <s v="Indian Rupees(Rs.)"/>
    <x v="1"/>
    <x v="1"/>
    <s v="No"/>
    <s v="No"/>
    <x v="1"/>
    <n v="2"/>
    <n v="500"/>
    <x v="25"/>
    <s v="2010_5_24"/>
    <x v="3"/>
    <n v="5"/>
    <n v="24"/>
    <x v="0"/>
    <s v="Rs.500"/>
    <n v="500"/>
  </r>
  <r>
    <n v="18376484"/>
    <x v="416"/>
    <n v="1"/>
    <x v="0"/>
    <s v="G1-G2, Sagar Complex, New Rajdhani Enclave, Preet Vihar, New Delhi"/>
    <s v="Preet Vihar"/>
    <s v="Preet Vihar, New Delhi"/>
    <n v="77.296126000000001"/>
    <n v="28.6428704"/>
    <x v="11"/>
    <s v="Indian Rupees(Rs.)"/>
    <x v="1"/>
    <x v="0"/>
    <s v="No"/>
    <s v="No"/>
    <x v="1"/>
    <n v="15"/>
    <n v="600"/>
    <x v="8"/>
    <s v="2018_9_2"/>
    <x v="5"/>
    <n v="9"/>
    <n v="2"/>
    <x v="0"/>
    <s v="Rs.600"/>
    <n v="600"/>
  </r>
  <r>
    <n v="18376487"/>
    <x v="2908"/>
    <n v="1"/>
    <x v="0"/>
    <s v="Shop 1, F3, Ground Floor, Kalkaji, New Delhi"/>
    <s v="Kalkaji"/>
    <s v="Kalkaji, New Delhi"/>
    <n v="77.253491800000006"/>
    <n v="28.542328399999999"/>
    <x v="608"/>
    <s v="Indian Rupees(Rs.)"/>
    <x v="1"/>
    <x v="1"/>
    <s v="No"/>
    <s v="No"/>
    <x v="3"/>
    <n v="10"/>
    <n v="400"/>
    <x v="2"/>
    <s v="2012_2_21"/>
    <x v="2"/>
    <n v="2"/>
    <n v="21"/>
    <x v="0"/>
    <s v="Rs.400"/>
    <n v="400"/>
  </r>
  <r>
    <n v="18376488"/>
    <x v="2908"/>
    <n v="1"/>
    <x v="0"/>
    <s v="Shop 15, Community Centre, New Friends Colony, New Delhi"/>
    <s v="New Friends Colony"/>
    <s v="New Friends Colony, New Delhi"/>
    <n v="77.268397300000004"/>
    <n v="28.5613147"/>
    <x v="608"/>
    <s v="Indian Rupees(Rs.)"/>
    <x v="1"/>
    <x v="0"/>
    <s v="No"/>
    <s v="No"/>
    <x v="3"/>
    <n v="13"/>
    <n v="400"/>
    <x v="6"/>
    <s v="2013_12_12"/>
    <x v="0"/>
    <n v="12"/>
    <n v="12"/>
    <x v="0"/>
    <s v="Rs.400"/>
    <n v="400"/>
  </r>
  <r>
    <n v="18376492"/>
    <x v="5904"/>
    <n v="1"/>
    <x v="0"/>
    <s v="84-B, Pocket A-1, Mayur Vihar Phase 3, New Delhi"/>
    <s v="Mayur Vihar Phase 3"/>
    <s v="Mayur Vihar Phase 3, New Delhi"/>
    <n v="77.335575629999994"/>
    <n v="28.61051668"/>
    <x v="237"/>
    <s v="Indian Rupees(Rs.)"/>
    <x v="1"/>
    <x v="1"/>
    <s v="No"/>
    <s v="No"/>
    <x v="3"/>
    <n v="2"/>
    <n v="200"/>
    <x v="25"/>
    <s v="2010_8_14"/>
    <x v="3"/>
    <n v="8"/>
    <n v="14"/>
    <x v="0"/>
    <s v="Rs.200"/>
    <n v="200"/>
  </r>
  <r>
    <n v="18376493"/>
    <x v="5905"/>
    <n v="1"/>
    <x v="0"/>
    <s v="B-11, East Arjun Nagar, Near Hedgewar Hospital, Karkardooma, New Delhi"/>
    <s v="Karkardooma"/>
    <s v="Karkardooma, New Delhi"/>
    <n v="77.294069789999995"/>
    <n v="28.65678454"/>
    <x v="521"/>
    <s v="Indian Rupees(Rs.)"/>
    <x v="1"/>
    <x v="1"/>
    <s v="No"/>
    <s v="No"/>
    <x v="3"/>
    <n v="11"/>
    <n v="350"/>
    <x v="2"/>
    <s v="2015_9_16"/>
    <x v="8"/>
    <n v="9"/>
    <n v="16"/>
    <x v="0"/>
    <s v="Rs.350"/>
    <n v="350"/>
  </r>
  <r>
    <n v="18376494"/>
    <x v="5906"/>
    <n v="1"/>
    <x v="0"/>
    <s v="ITC Maurya, Chanakyapuri, New Delhi"/>
    <s v="ITC Maurya, Chanakyapuri"/>
    <s v="ITC Maurya, Chanakyapuri, New Delhi"/>
    <n v="77.173589500000006"/>
    <n v="28.5974082"/>
    <x v="128"/>
    <s v="Indian Rupees(Rs.)"/>
    <x v="1"/>
    <x v="1"/>
    <s v="No"/>
    <s v="No"/>
    <x v="0"/>
    <n v="20"/>
    <n v="1200"/>
    <x v="3"/>
    <s v="2014_9_10"/>
    <x v="7"/>
    <n v="9"/>
    <n v="10"/>
    <x v="0"/>
    <s v="Rs.1200"/>
    <n v="1200"/>
  </r>
  <r>
    <n v="18376495"/>
    <x v="5430"/>
    <n v="1"/>
    <x v="0"/>
    <s v="E-7A/10, Sethi Chowk, Krishna Nagar, New Delhi"/>
    <s v="Krishna Nagar"/>
    <s v="Krishna Nagar, New Delhi"/>
    <n v="77.283497530000005"/>
    <n v="28.657481220000001"/>
    <x v="297"/>
    <s v="Indian Rupees(Rs.)"/>
    <x v="1"/>
    <x v="1"/>
    <s v="No"/>
    <s v="No"/>
    <x v="3"/>
    <n v="0"/>
    <n v="150"/>
    <x v="25"/>
    <s v="2010_11_2"/>
    <x v="3"/>
    <n v="11"/>
    <n v="2"/>
    <x v="0"/>
    <s v="Rs.150"/>
    <n v="150"/>
  </r>
  <r>
    <n v="18376497"/>
    <x v="5907"/>
    <n v="1"/>
    <x v="0"/>
    <s v="A-60 New Ashok Nagar, Vasundhara Enclave, New Delhi"/>
    <s v="Vasundhara Enclave"/>
    <s v="Vasundhara Enclave, New Delhi"/>
    <n v="77.307897600000004"/>
    <n v="28.5901234"/>
    <x v="126"/>
    <s v="Indian Rupees(Rs.)"/>
    <x v="1"/>
    <x v="1"/>
    <s v="No"/>
    <s v="No"/>
    <x v="3"/>
    <n v="0"/>
    <n v="300"/>
    <x v="25"/>
    <s v="2015_10_28"/>
    <x v="8"/>
    <n v="10"/>
    <n v="28"/>
    <x v="0"/>
    <s v="Rs.300"/>
    <n v="300"/>
  </r>
  <r>
    <n v="18376500"/>
    <x v="5908"/>
    <n v="1"/>
    <x v="2"/>
    <s v="SuperTech Emerald Court, Entry Gate, Sector 93, Noida"/>
    <s v="Sector 93"/>
    <s v="Sector 93, Noida"/>
    <n v="77.382028700000006"/>
    <n v="28.520528599999999"/>
    <x v="2"/>
    <s v="Indian Rupees(Rs.)"/>
    <x v="1"/>
    <x v="0"/>
    <s v="No"/>
    <s v="No"/>
    <x v="3"/>
    <n v="20"/>
    <n v="400"/>
    <x v="2"/>
    <s v="2016_10_9"/>
    <x v="1"/>
    <n v="10"/>
    <n v="9"/>
    <x v="0"/>
    <s v="Rs.400"/>
    <n v="400"/>
  </r>
  <r>
    <n v="18376508"/>
    <x v="5908"/>
    <n v="1"/>
    <x v="2"/>
    <s v="Near Lotus Boulevrd, Gate 4, Sector 100, Near Sector 110, Noida"/>
    <s v="Sector 110"/>
    <s v="Sector 110, Noida"/>
    <n v="77.369517000000002"/>
    <n v="28.545627"/>
    <x v="2"/>
    <s v="Indian Rupees(Rs.)"/>
    <x v="1"/>
    <x v="0"/>
    <s v="No"/>
    <s v="No"/>
    <x v="3"/>
    <n v="11"/>
    <n v="400"/>
    <x v="0"/>
    <s v="2016_1_19"/>
    <x v="1"/>
    <n v="1"/>
    <n v="19"/>
    <x v="0"/>
    <s v="Rs.400"/>
    <n v="400"/>
  </r>
  <r>
    <n v="18376510"/>
    <x v="2908"/>
    <n v="1"/>
    <x v="0"/>
    <s v="G2, Plot 4, Aggarwal Tower, BN Block, Shalimar Bagh, New Delhi"/>
    <s v="Shalimar Bagh"/>
    <s v="Shalimar Bagh, New Delhi"/>
    <n v="77.162585300000003"/>
    <n v="28.706459899999999"/>
    <x v="608"/>
    <s v="Indian Rupees(Rs.)"/>
    <x v="1"/>
    <x v="1"/>
    <s v="No"/>
    <s v="No"/>
    <x v="3"/>
    <n v="4"/>
    <n v="400"/>
    <x v="13"/>
    <s v="2014_3_26"/>
    <x v="7"/>
    <n v="3"/>
    <n v="26"/>
    <x v="0"/>
    <s v="Rs.400"/>
    <n v="400"/>
  </r>
  <r>
    <n v="18376513"/>
    <x v="5909"/>
    <n v="1"/>
    <x v="0"/>
    <s v="Jheel Kuranja, Opposite 310, Bus Stop, Krishna Nagar, New Delhi"/>
    <s v="Krishna Nagar"/>
    <s v="Krishna Nagar, New Delhi"/>
    <n v="77.273094900000004"/>
    <n v="28.659009399999999"/>
    <x v="11"/>
    <s v="Indian Rupees(Rs.)"/>
    <x v="1"/>
    <x v="1"/>
    <s v="No"/>
    <s v="No"/>
    <x v="3"/>
    <n v="0"/>
    <n v="350"/>
    <x v="25"/>
    <s v="2010_2_23"/>
    <x v="3"/>
    <n v="2"/>
    <n v="23"/>
    <x v="0"/>
    <s v="Rs.350"/>
    <n v="350"/>
  </r>
  <r>
    <n v="18376925"/>
    <x v="4600"/>
    <n v="1"/>
    <x v="1"/>
    <s v="Huda Market, Sector 46, Near Sector 31, Gurgaon"/>
    <s v="Sector 31"/>
    <s v="Sector 31, Gurgaon"/>
    <n v="77.058763400000004"/>
    <n v="28.434474399999999"/>
    <x v="1600"/>
    <s v="Indian Rupees(Rs.)"/>
    <x v="1"/>
    <x v="0"/>
    <s v="No"/>
    <s v="No"/>
    <x v="1"/>
    <n v="76"/>
    <n v="500"/>
    <x v="27"/>
    <s v="2014_5_9"/>
    <x v="7"/>
    <n v="5"/>
    <n v="9"/>
    <x v="0"/>
    <s v="Rs.500"/>
    <n v="500"/>
  </r>
  <r>
    <n v="18376948"/>
    <x v="5910"/>
    <n v="189"/>
    <x v="11"/>
    <s v="Shop 53, Menlyn Maine, Central Square, 180 Amarand Avenue, Waterkloof Glen, Pretoria"/>
    <s v="Menlyn Maine, Waterkloof Glen"/>
    <s v="Menlyn Maine, Waterkloof Glen, Pretoria"/>
    <n v="28.283895999999999"/>
    <n v="-25.786066999999999"/>
    <x v="1601"/>
    <s v="Rand(R)"/>
    <x v="1"/>
    <x v="1"/>
    <s v="No"/>
    <s v="No"/>
    <x v="2"/>
    <n v="153"/>
    <n v="400"/>
    <x v="1"/>
    <s v="2018_9_14"/>
    <x v="5"/>
    <n v="9"/>
    <n v="14"/>
    <x v="1"/>
    <s v="R400"/>
    <n v="1823.9999999999998"/>
  </r>
  <r>
    <n v="18377112"/>
    <x v="5911"/>
    <n v="1"/>
    <x v="7"/>
    <s v="48A, Syed Amir Ali Avenue, Ballygunge, Kolkata"/>
    <s v="Ballygunge"/>
    <s v="Ballygunge, Kolkata"/>
    <n v="88.364878000000004"/>
    <n v="22.538730999999999"/>
    <x v="1602"/>
    <s v="Indian Rupees(Rs.)"/>
    <x v="1"/>
    <x v="1"/>
    <s v="No"/>
    <s v="No"/>
    <x v="0"/>
    <n v="326"/>
    <n v="1000"/>
    <x v="1"/>
    <s v="2016_11_14"/>
    <x v="1"/>
    <n v="11"/>
    <n v="14"/>
    <x v="0"/>
    <s v="Rs.1000"/>
    <n v="1000"/>
  </r>
  <r>
    <n v="18377283"/>
    <x v="5912"/>
    <n v="1"/>
    <x v="32"/>
    <s v="797, Near Shivam Honda Showroom, Sahid Nagar, Bhubaneshwar"/>
    <s v="Sahid Nagar"/>
    <s v="Sahid Nagar, Bhubaneshwar"/>
    <n v="85.842959250000007"/>
    <n v="20.29322917"/>
    <x v="520"/>
    <s v="Indian Rupees(Rs.)"/>
    <x v="1"/>
    <x v="1"/>
    <s v="No"/>
    <s v="No"/>
    <x v="1"/>
    <n v="56"/>
    <n v="500"/>
    <x v="3"/>
    <s v="2010_5_10"/>
    <x v="3"/>
    <n v="5"/>
    <n v="10"/>
    <x v="0"/>
    <s v="Rs.500"/>
    <n v="500"/>
  </r>
  <r>
    <n v="18377449"/>
    <x v="317"/>
    <n v="1"/>
    <x v="4"/>
    <s v="HR-227, 60 Feet Road, Pul Pehlad Pur, Charmwood Village, Faridabad"/>
    <s v="Charmwood Village"/>
    <s v="Charmwood Village, Faridabad"/>
    <n v="77.291829199999995"/>
    <n v="28.499063599999999"/>
    <x v="11"/>
    <s v="Indian Rupees(Rs.)"/>
    <x v="1"/>
    <x v="1"/>
    <s v="No"/>
    <s v="No"/>
    <x v="3"/>
    <n v="1"/>
    <n v="200"/>
    <x v="25"/>
    <s v="2013_4_22"/>
    <x v="0"/>
    <n v="4"/>
    <n v="22"/>
    <x v="0"/>
    <s v="Rs.200"/>
    <n v="200"/>
  </r>
  <r>
    <n v="18377458"/>
    <x v="5913"/>
    <n v="1"/>
    <x v="0"/>
    <s v="B 142/1, B Block, East of Kailash, New Delhi"/>
    <s v="East of Kailash"/>
    <s v="East of Kailash, New Delhi"/>
    <n v="0"/>
    <n v="0"/>
    <x v="746"/>
    <s v="Indian Rupees(Rs.)"/>
    <x v="1"/>
    <x v="1"/>
    <s v="No"/>
    <s v="No"/>
    <x v="3"/>
    <n v="7"/>
    <n v="100"/>
    <x v="18"/>
    <s v="2016_11_24"/>
    <x v="1"/>
    <n v="11"/>
    <n v="24"/>
    <x v="0"/>
    <s v="Rs.100"/>
    <n v="100"/>
  </r>
  <r>
    <n v="18377587"/>
    <x v="5914"/>
    <n v="1"/>
    <x v="2"/>
    <s v="Indra Market, Sector 27, Noida"/>
    <s v="Sector 27"/>
    <s v="Sector 27, Noida"/>
    <n v="0"/>
    <n v="0"/>
    <x v="183"/>
    <s v="Indian Rupees(Rs.)"/>
    <x v="1"/>
    <x v="1"/>
    <s v="No"/>
    <s v="No"/>
    <x v="3"/>
    <n v="1"/>
    <n v="150"/>
    <x v="25"/>
    <s v="2016_9_20"/>
    <x v="1"/>
    <n v="9"/>
    <n v="20"/>
    <x v="0"/>
    <s v="Rs.150"/>
    <n v="150"/>
  </r>
  <r>
    <n v="18377630"/>
    <x v="5700"/>
    <n v="1"/>
    <x v="0"/>
    <s v="5885, 28-UA, Ground Floor, Jawajar Agar, Civil Lines Zone, Kamla Nagar, New Delhi"/>
    <s v="Kamla Nagar"/>
    <s v="Kamla Nagar, New Delhi"/>
    <n v="77.208314799999997"/>
    <n v="28.679521000000001"/>
    <x v="49"/>
    <s v="Indian Rupees(Rs.)"/>
    <x v="1"/>
    <x v="0"/>
    <s v="No"/>
    <s v="No"/>
    <x v="3"/>
    <n v="20"/>
    <n v="200"/>
    <x v="10"/>
    <s v="2014_1_18"/>
    <x v="7"/>
    <n v="1"/>
    <n v="18"/>
    <x v="0"/>
    <s v="Rs.200"/>
    <n v="200"/>
  </r>
  <r>
    <n v="18377880"/>
    <x v="5915"/>
    <n v="1"/>
    <x v="0"/>
    <s v="R-70, Main Market, Shakarpur, New Delhi"/>
    <s v="Shakarpur"/>
    <s v="Shakarpur, New Delhi"/>
    <n v="77.282453200000006"/>
    <n v="28.632852"/>
    <x v="104"/>
    <s v="Indian Rupees(Rs.)"/>
    <x v="1"/>
    <x v="1"/>
    <s v="No"/>
    <s v="No"/>
    <x v="3"/>
    <n v="0"/>
    <n v="300"/>
    <x v="25"/>
    <s v="2015_8_21"/>
    <x v="8"/>
    <n v="8"/>
    <n v="21"/>
    <x v="0"/>
    <s v="Rs.300"/>
    <n v="300"/>
  </r>
  <r>
    <n v="18377887"/>
    <x v="5916"/>
    <n v="1"/>
    <x v="0"/>
    <s v="F-201, A Block, Ashish Complex-2, Central Market, Surajmal Vihar, Anand Vihar, New Delhi"/>
    <s v="Anand Vihar"/>
    <s v="Anand Vihar, New Delhi"/>
    <n v="77.306815200000003"/>
    <n v="28.659437100000002"/>
    <x v="37"/>
    <s v="Indian Rupees(Rs.)"/>
    <x v="1"/>
    <x v="1"/>
    <s v="No"/>
    <s v="No"/>
    <x v="1"/>
    <n v="1"/>
    <n v="500"/>
    <x v="25"/>
    <s v="2012_4_18"/>
    <x v="2"/>
    <n v="4"/>
    <n v="18"/>
    <x v="0"/>
    <s v="Rs.500"/>
    <n v="500"/>
  </r>
  <r>
    <n v="18377888"/>
    <x v="5917"/>
    <n v="1"/>
    <x v="0"/>
    <s v="R-18, Main Market, Shakarpur, New Delhi"/>
    <s v="Shakarpur"/>
    <s v="Shakarpur, New Delhi"/>
    <n v="77.282849400000003"/>
    <n v="28.633426499999999"/>
    <x v="11"/>
    <s v="Indian Rupees(Rs.)"/>
    <x v="1"/>
    <x v="1"/>
    <s v="No"/>
    <s v="No"/>
    <x v="3"/>
    <n v="1"/>
    <n v="400"/>
    <x v="25"/>
    <s v="2010_7_14"/>
    <x v="3"/>
    <n v="7"/>
    <n v="14"/>
    <x v="0"/>
    <s v="Rs.400"/>
    <n v="400"/>
  </r>
  <r>
    <n v="18377889"/>
    <x v="5918"/>
    <n v="1"/>
    <x v="0"/>
    <s v="B Block, LSC Market, Near ICICI Bank, Dilshad Garden, New Delhi"/>
    <s v="Dilshad Garden"/>
    <s v="Dilshad Garden, New Delhi"/>
    <n v="77.308741810000001"/>
    <n v="28.67811889"/>
    <x v="229"/>
    <s v="Indian Rupees(Rs.)"/>
    <x v="1"/>
    <x v="1"/>
    <s v="No"/>
    <s v="No"/>
    <x v="3"/>
    <n v="1"/>
    <n v="300"/>
    <x v="25"/>
    <s v="2011_7_5"/>
    <x v="4"/>
    <n v="7"/>
    <n v="5"/>
    <x v="0"/>
    <s v="Rs.300"/>
    <n v="300"/>
  </r>
  <r>
    <n v="18377891"/>
    <x v="5919"/>
    <n v="1"/>
    <x v="2"/>
    <s v="Gali 4, Main Road Hoshiarpur, Near Red Light, Sector 51, Noida"/>
    <s v="Sector 51"/>
    <s v="Sector 51, Noida"/>
    <n v="77.366492800000003"/>
    <n v="28.582241700000001"/>
    <x v="91"/>
    <s v="Indian Rupees(Rs.)"/>
    <x v="1"/>
    <x v="1"/>
    <s v="No"/>
    <s v="No"/>
    <x v="1"/>
    <n v="33"/>
    <n v="600"/>
    <x v="9"/>
    <s v="2018_7_5"/>
    <x v="5"/>
    <n v="7"/>
    <n v="5"/>
    <x v="0"/>
    <s v="Rs.600"/>
    <n v="600"/>
  </r>
  <r>
    <n v="18377895"/>
    <x v="5920"/>
    <n v="1"/>
    <x v="0"/>
    <s v="Below Metro Station, New Ashok Nagar, Vasundhara Enclave, New Delhi"/>
    <s v="Vasundhara Enclave"/>
    <s v="Vasundhara Enclave, New Delhi"/>
    <n v="77.303324700000005"/>
    <n v="28.589156200000001"/>
    <x v="21"/>
    <s v="Indian Rupees(Rs.)"/>
    <x v="1"/>
    <x v="1"/>
    <s v="No"/>
    <s v="No"/>
    <x v="3"/>
    <n v="1"/>
    <n v="200"/>
    <x v="25"/>
    <s v="2014_1_7"/>
    <x v="7"/>
    <n v="1"/>
    <n v="7"/>
    <x v="0"/>
    <s v="Rs.200"/>
    <n v="200"/>
  </r>
  <r>
    <n v="18377897"/>
    <x v="5921"/>
    <n v="1"/>
    <x v="0"/>
    <s v="B-169, Main Road, Jhilmil Colony, Vivek Vihar, New Delhi"/>
    <s v="Vivek Vihar"/>
    <s v="Vivek Vihar, New Delhi"/>
    <n v="77.312037910000001"/>
    <n v="28.669843310000001"/>
    <x v="123"/>
    <s v="Indian Rupees(Rs.)"/>
    <x v="1"/>
    <x v="1"/>
    <s v="No"/>
    <s v="No"/>
    <x v="3"/>
    <n v="1"/>
    <n v="300"/>
    <x v="25"/>
    <s v="2018_3_19"/>
    <x v="5"/>
    <n v="3"/>
    <n v="19"/>
    <x v="0"/>
    <s v="Rs.300"/>
    <n v="300"/>
  </r>
  <r>
    <n v="18377898"/>
    <x v="5922"/>
    <n v="1"/>
    <x v="0"/>
    <s v="B-72, New Ashok Nagar, Vasundhara Enclave, New Delhi"/>
    <s v="Vasundhara Enclave"/>
    <s v="Vasundhara Enclave, New Delhi"/>
    <n v="77.306627399999996"/>
    <n v="28.5914444"/>
    <x v="11"/>
    <s v="Indian Rupees(Rs.)"/>
    <x v="1"/>
    <x v="1"/>
    <s v="No"/>
    <s v="No"/>
    <x v="3"/>
    <n v="0"/>
    <n v="200"/>
    <x v="25"/>
    <s v="2014_3_14"/>
    <x v="7"/>
    <n v="3"/>
    <n v="14"/>
    <x v="0"/>
    <s v="Rs.200"/>
    <n v="200"/>
  </r>
  <r>
    <n v="18377900"/>
    <x v="5923"/>
    <n v="1"/>
    <x v="0"/>
    <s v="C-II -205, New Ashok Nagar, Vasundhara Enclave, New Delhi"/>
    <s v="Vasundhara Enclave"/>
    <s v="Vasundhara Enclave, New Delhi"/>
    <n v="77.30676837"/>
    <n v="28.591333259999999"/>
    <x v="229"/>
    <s v="Indian Rupees(Rs.)"/>
    <x v="1"/>
    <x v="1"/>
    <s v="No"/>
    <s v="No"/>
    <x v="3"/>
    <n v="0"/>
    <n v="400"/>
    <x v="25"/>
    <s v="2015_1_12"/>
    <x v="8"/>
    <n v="1"/>
    <n v="12"/>
    <x v="0"/>
    <s v="Rs.400"/>
    <n v="400"/>
  </r>
  <r>
    <n v="18377901"/>
    <x v="874"/>
    <n v="1"/>
    <x v="0"/>
    <s v="15/3, B Block, DDA Market, Phase 1, Vivek Vihar, New Delhi"/>
    <s v="Vivek Vihar"/>
    <s v="Vivek Vihar, New Delhi"/>
    <n v="77.318271030000005"/>
    <n v="28.671268260000002"/>
    <x v="183"/>
    <s v="Indian Rupees(Rs.)"/>
    <x v="1"/>
    <x v="1"/>
    <s v="No"/>
    <s v="No"/>
    <x v="3"/>
    <n v="0"/>
    <n v="300"/>
    <x v="25"/>
    <s v="2013_4_10"/>
    <x v="0"/>
    <n v="4"/>
    <n v="10"/>
    <x v="0"/>
    <s v="Rs.300"/>
    <n v="300"/>
  </r>
  <r>
    <n v="18377902"/>
    <x v="5924"/>
    <n v="1"/>
    <x v="0"/>
    <s v="Main Road, Near BSES Office, Vasundhara Enclave, New Delhi"/>
    <s v="Vasundhara Enclave"/>
    <s v="Vasundhara Enclave, New Delhi"/>
    <n v="77.312518999999995"/>
    <n v="28.602113899999999"/>
    <x v="6"/>
    <s v="Indian Rupees(Rs.)"/>
    <x v="1"/>
    <x v="1"/>
    <s v="No"/>
    <s v="No"/>
    <x v="3"/>
    <n v="1"/>
    <n v="350"/>
    <x v="25"/>
    <s v="2018_12_21"/>
    <x v="5"/>
    <n v="12"/>
    <n v="21"/>
    <x v="0"/>
    <s v="Rs.350"/>
    <n v="350"/>
  </r>
  <r>
    <n v="18377903"/>
    <x v="417"/>
    <n v="1"/>
    <x v="0"/>
    <s v="Opposite V3S Mall, Laxmi Nagar, New Delhi"/>
    <s v="Laxmi Nagar"/>
    <s v="Laxmi Nagar, New Delhi"/>
    <n v="77.2842251"/>
    <n v="28.638614799999999"/>
    <x v="25"/>
    <s v="Indian Rupees(Rs.)"/>
    <x v="1"/>
    <x v="0"/>
    <s v="No"/>
    <s v="No"/>
    <x v="3"/>
    <n v="4"/>
    <n v="250"/>
    <x v="2"/>
    <s v="2014_7_12"/>
    <x v="7"/>
    <n v="7"/>
    <n v="12"/>
    <x v="0"/>
    <s v="Rs.250"/>
    <n v="250"/>
  </r>
  <r>
    <n v="18377904"/>
    <x v="5925"/>
    <n v="1"/>
    <x v="0"/>
    <s v="32, Satnam Park, Krishna Nagar, New Delhi"/>
    <s v="Krishna Nagar"/>
    <s v="Krishna Nagar, New Delhi"/>
    <n v="77.282151060000004"/>
    <n v="28.65558682"/>
    <x v="11"/>
    <s v="Indian Rupees(Rs.)"/>
    <x v="1"/>
    <x v="1"/>
    <s v="No"/>
    <s v="No"/>
    <x v="3"/>
    <n v="0"/>
    <n v="200"/>
    <x v="25"/>
    <s v="2016_4_25"/>
    <x v="1"/>
    <n v="4"/>
    <n v="25"/>
    <x v="0"/>
    <s v="Rs.200"/>
    <n v="200"/>
  </r>
  <r>
    <n v="18377905"/>
    <x v="5926"/>
    <n v="1"/>
    <x v="1"/>
    <s v="Time Square Building, B Block, Phase 1, Sushant Lok, Gurgaon"/>
    <s v="Sushant Lok"/>
    <s v="Sushant Lok, Gurgaon"/>
    <n v="77.077941699999997"/>
    <n v="28.460602300000001"/>
    <x v="2"/>
    <s v="Indian Rupees(Rs.)"/>
    <x v="0"/>
    <x v="0"/>
    <s v="No"/>
    <s v="No"/>
    <x v="0"/>
    <n v="32"/>
    <n v="1500"/>
    <x v="5"/>
    <s v="2012_12_24"/>
    <x v="2"/>
    <n v="12"/>
    <n v="24"/>
    <x v="0"/>
    <s v="Rs.1500"/>
    <n v="1500"/>
  </r>
  <r>
    <n v="18377907"/>
    <x v="5927"/>
    <n v="1"/>
    <x v="4"/>
    <s v="B 229, Shop 3, Greenfield Colony, Sector 43, Faridabad"/>
    <s v="Sector 43"/>
    <s v="Sector 43, Faridabad"/>
    <n v="77.299920700000001"/>
    <n v="28.461425800000001"/>
    <x v="237"/>
    <s v="Indian Rupees(Rs.)"/>
    <x v="1"/>
    <x v="1"/>
    <s v="No"/>
    <s v="No"/>
    <x v="3"/>
    <n v="0"/>
    <n v="200"/>
    <x v="25"/>
    <s v="2012_6_14"/>
    <x v="2"/>
    <n v="6"/>
    <n v="14"/>
    <x v="0"/>
    <s v="Rs.200"/>
    <n v="200"/>
  </r>
  <r>
    <n v="18377909"/>
    <x v="965"/>
    <n v="1"/>
    <x v="0"/>
    <s v="Shop 5, DDA Market, Near Maharaja Agarsen College, Vasundhara Enclave, New Delhi"/>
    <s v="Vasundhara Enclave"/>
    <s v="Vasundhara Enclave, New Delhi"/>
    <n v="77.322240199999996"/>
    <n v="28.601361900000001"/>
    <x v="118"/>
    <s v="Indian Rupees(Rs.)"/>
    <x v="1"/>
    <x v="1"/>
    <s v="No"/>
    <s v="No"/>
    <x v="3"/>
    <n v="0"/>
    <n v="250"/>
    <x v="25"/>
    <s v="2018_8_21"/>
    <x v="5"/>
    <n v="8"/>
    <n v="21"/>
    <x v="0"/>
    <s v="Rs.250"/>
    <n v="250"/>
  </r>
  <r>
    <n v="18377910"/>
    <x v="5928"/>
    <n v="1"/>
    <x v="0"/>
    <s v="C-Block, Main Road, Yamuna Vihar, Opposite Universal Brain Academy, Shahdara, New Delhi"/>
    <s v="Shahdara"/>
    <s v="Shahdara, New Delhi"/>
    <n v="77.2720913"/>
    <n v="28.699920899999999"/>
    <x v="6"/>
    <s v="Indian Rupees(Rs.)"/>
    <x v="1"/>
    <x v="1"/>
    <s v="No"/>
    <s v="No"/>
    <x v="3"/>
    <n v="2"/>
    <n v="250"/>
    <x v="25"/>
    <s v="2018_2_24"/>
    <x v="5"/>
    <n v="2"/>
    <n v="24"/>
    <x v="0"/>
    <s v="Rs.250"/>
    <n v="250"/>
  </r>
  <r>
    <n v="18377912"/>
    <x v="5929"/>
    <n v="1"/>
    <x v="0"/>
    <s v="C-9/17, Yamuna Vihar, Shahdara, New Delhi"/>
    <s v="Shahdara"/>
    <s v="Shahdara, New Delhi"/>
    <n v="77.272249599999995"/>
    <n v="28.700226600000001"/>
    <x v="11"/>
    <s v="Indian Rupees(Rs.)"/>
    <x v="1"/>
    <x v="1"/>
    <s v="No"/>
    <s v="No"/>
    <x v="3"/>
    <n v="3"/>
    <n v="300"/>
    <x v="25"/>
    <s v="2015_3_25"/>
    <x v="8"/>
    <n v="3"/>
    <n v="25"/>
    <x v="0"/>
    <s v="Rs.300"/>
    <n v="300"/>
  </r>
  <r>
    <n v="18377915"/>
    <x v="5930"/>
    <n v="1"/>
    <x v="0"/>
    <s v="G 6, Plot 10, Chetan Complex, Central Market, Surajmal Vihar, Anand Vihar, New Delhi"/>
    <s v="Anand Vihar"/>
    <s v="Anand Vihar, New Delhi"/>
    <n v="77.306240900000006"/>
    <n v="28.659532599999999"/>
    <x v="6"/>
    <s v="Indian Rupees(Rs.)"/>
    <x v="1"/>
    <x v="1"/>
    <s v="No"/>
    <s v="No"/>
    <x v="3"/>
    <n v="0"/>
    <n v="200"/>
    <x v="25"/>
    <s v="2017_8_22"/>
    <x v="6"/>
    <n v="8"/>
    <n v="22"/>
    <x v="0"/>
    <s v="Rs.200"/>
    <n v="200"/>
  </r>
  <r>
    <n v="18377919"/>
    <x v="5187"/>
    <n v="1"/>
    <x v="0"/>
    <s v="1/7228 A, Gorakh Park, Main Babarpur Road, Near Hanuman Mandir, Shahdara, New Delhi"/>
    <s v="Shahdara"/>
    <s v="Shahdara, New Delhi"/>
    <n v="77.284943299999995"/>
    <n v="28.682530100000001"/>
    <x v="81"/>
    <s v="Indian Rupees(Rs.)"/>
    <x v="1"/>
    <x v="1"/>
    <s v="No"/>
    <s v="No"/>
    <x v="3"/>
    <n v="1"/>
    <n v="300"/>
    <x v="25"/>
    <s v="2013_3_5"/>
    <x v="0"/>
    <n v="3"/>
    <n v="5"/>
    <x v="0"/>
    <s v="Rs.300"/>
    <n v="300"/>
  </r>
  <r>
    <n v="18377920"/>
    <x v="5931"/>
    <n v="1"/>
    <x v="0"/>
    <s v="Shop 6, Central Market, Surajmal Vihar, Anand Vihar, New Delhi"/>
    <s v="Anand Vihar"/>
    <s v="Anand Vihar, New Delhi"/>
    <n v="77.306519899999998"/>
    <n v="28.659426"/>
    <x v="122"/>
    <s v="Indian Rupees(Rs.)"/>
    <x v="1"/>
    <x v="1"/>
    <s v="No"/>
    <s v="No"/>
    <x v="3"/>
    <n v="2"/>
    <n v="400"/>
    <x v="25"/>
    <s v="2018_4_28"/>
    <x v="5"/>
    <n v="4"/>
    <n v="28"/>
    <x v="0"/>
    <s v="Rs.400"/>
    <n v="400"/>
  </r>
  <r>
    <n v="18377922"/>
    <x v="5932"/>
    <n v="1"/>
    <x v="0"/>
    <s v="Shop 12, Apsara Arcade, Gate 7, Karol Bagh Metro Station, Karol Bagh, New Delhi"/>
    <s v="Karol Bagh"/>
    <s v="Karol Bagh, New Delhi"/>
    <n v="77.188885959999993"/>
    <n v="28.643356350000001"/>
    <x v="25"/>
    <s v="Indian Rupees(Rs.)"/>
    <x v="1"/>
    <x v="0"/>
    <s v="No"/>
    <s v="No"/>
    <x v="3"/>
    <n v="23"/>
    <n v="400"/>
    <x v="6"/>
    <s v="2016_12_27"/>
    <x v="1"/>
    <n v="12"/>
    <n v="27"/>
    <x v="0"/>
    <s v="Rs.400"/>
    <n v="400"/>
  </r>
  <r>
    <n v="18377924"/>
    <x v="5933"/>
    <n v="1"/>
    <x v="0"/>
    <s v="A-276, Surajmal Vihar, Anand Vihar, New Delhi"/>
    <s v="Anand Vihar"/>
    <s v="Anand Vihar, New Delhi"/>
    <n v="77.304946799999996"/>
    <n v="28.660063600000001"/>
    <x v="234"/>
    <s v="Indian Rupees(Rs.)"/>
    <x v="1"/>
    <x v="0"/>
    <s v="No"/>
    <s v="No"/>
    <x v="0"/>
    <n v="106"/>
    <n v="1000"/>
    <x v="1"/>
    <s v="2018_7_25"/>
    <x v="5"/>
    <n v="7"/>
    <n v="25"/>
    <x v="0"/>
    <s v="Rs.1000"/>
    <n v="1000"/>
  </r>
  <r>
    <n v="18377925"/>
    <x v="5934"/>
    <n v="1"/>
    <x v="2"/>
    <s v="Plot 12A, Knowledge Park 3, Greater Noida, Noida"/>
    <s v="Greater Noida"/>
    <s v="Greater Noida, Noida"/>
    <n v="77.515227600000003"/>
    <n v="28.4733363"/>
    <x v="21"/>
    <s v="Indian Rupees(Rs.)"/>
    <x v="1"/>
    <x v="1"/>
    <s v="No"/>
    <s v="No"/>
    <x v="1"/>
    <n v="2"/>
    <n v="500"/>
    <x v="25"/>
    <s v="2015_11_9"/>
    <x v="8"/>
    <n v="11"/>
    <n v="9"/>
    <x v="0"/>
    <s v="Rs.500"/>
    <n v="500"/>
  </r>
  <r>
    <n v="18377926"/>
    <x v="5935"/>
    <n v="1"/>
    <x v="0"/>
    <s v="41 - Zamrudpur, Near Gurudwara, Greater Kailash (GK) 1, New Delhi"/>
    <s v="Greater Kailash (GK) 1"/>
    <s v="Greater Kailash (GK) 1, New Delhi"/>
    <n v="77.236718460000006"/>
    <n v="28.549538219999999"/>
    <x v="6"/>
    <s v="Indian Rupees(Rs.)"/>
    <x v="1"/>
    <x v="0"/>
    <s v="No"/>
    <s v="No"/>
    <x v="1"/>
    <n v="93"/>
    <n v="600"/>
    <x v="1"/>
    <s v="2018_4_3"/>
    <x v="5"/>
    <n v="4"/>
    <n v="3"/>
    <x v="0"/>
    <s v="Rs.600"/>
    <n v="600"/>
  </r>
  <r>
    <n v="18377927"/>
    <x v="5936"/>
    <n v="1"/>
    <x v="2"/>
    <s v="Green Market, Phase II, Greater Noida, Noida"/>
    <s v="Greater Noida"/>
    <s v="Greater Noida, Noida"/>
    <n v="77.518041999999994"/>
    <n v="28.464490000000001"/>
    <x v="114"/>
    <s v="Indian Rupees(Rs.)"/>
    <x v="1"/>
    <x v="1"/>
    <s v="No"/>
    <s v="No"/>
    <x v="3"/>
    <n v="80"/>
    <n v="350"/>
    <x v="3"/>
    <s v="2012_12_1"/>
    <x v="2"/>
    <n v="12"/>
    <n v="1"/>
    <x v="0"/>
    <s v="Rs.350"/>
    <n v="350"/>
  </r>
  <r>
    <n v="18377928"/>
    <x v="5937"/>
    <n v="1"/>
    <x v="0"/>
    <s v="C-37, LG-1,2, Opposite Narwana Appartment, Madhu Vihar, IP Extension, New Delhi"/>
    <s v="IP Extension"/>
    <s v="IP Extension, New Delhi"/>
    <n v="77.303060200000004"/>
    <n v="28.635190999999999"/>
    <x v="21"/>
    <s v="Indian Rupees(Rs.)"/>
    <x v="1"/>
    <x v="1"/>
    <s v="No"/>
    <s v="No"/>
    <x v="3"/>
    <n v="1"/>
    <n v="400"/>
    <x v="25"/>
    <s v="2010_10_2"/>
    <x v="3"/>
    <n v="10"/>
    <n v="2"/>
    <x v="0"/>
    <s v="Rs.400"/>
    <n v="400"/>
  </r>
  <r>
    <n v="18377929"/>
    <x v="5938"/>
    <n v="1"/>
    <x v="0"/>
    <s v="450/1, Jheel Kuranja, Near, Geeta Colony, New Delhi"/>
    <s v="Geeta Colony"/>
    <s v="Geeta Colony, New Delhi"/>
    <n v="77.273347380000004"/>
    <n v="28.657670100000001"/>
    <x v="11"/>
    <s v="Indian Rupees(Rs.)"/>
    <x v="1"/>
    <x v="1"/>
    <s v="No"/>
    <s v="No"/>
    <x v="3"/>
    <n v="3"/>
    <n v="200"/>
    <x v="25"/>
    <s v="2012_10_20"/>
    <x v="2"/>
    <n v="10"/>
    <n v="20"/>
    <x v="0"/>
    <s v="Rs.200"/>
    <n v="200"/>
  </r>
  <r>
    <n v="18377936"/>
    <x v="5709"/>
    <n v="1"/>
    <x v="26"/>
    <s v="The Terrace, Ratan Zone, Coca-Cola Crossing, Ashok Nagar, Kanpur"/>
    <s v="Ashok Nagar"/>
    <s v="Ashok Nagar, Kanpur"/>
    <n v="80.313457619999994"/>
    <n v="26.471528620000001"/>
    <x v="1603"/>
    <s v="Indian Rupees(Rs.)"/>
    <x v="1"/>
    <x v="1"/>
    <s v="No"/>
    <s v="No"/>
    <x v="0"/>
    <n v="24"/>
    <n v="1000"/>
    <x v="5"/>
    <s v="2017_7_2"/>
    <x v="6"/>
    <n v="7"/>
    <n v="2"/>
    <x v="0"/>
    <s v="Rs.1000"/>
    <n v="1000"/>
  </r>
  <r>
    <n v="18378014"/>
    <x v="5939"/>
    <n v="1"/>
    <x v="2"/>
    <s v="Shop 31, Ashirwaad Complex, Opposite Pathways School, Sector 104, Near Sector 110, Noida"/>
    <s v="Sector 110"/>
    <s v="Sector 110, Noida"/>
    <n v="77.366061000000002"/>
    <n v="28.539276999999998"/>
    <x v="11"/>
    <s v="Indian Rupees(Rs.)"/>
    <x v="1"/>
    <x v="0"/>
    <s v="No"/>
    <s v="No"/>
    <x v="3"/>
    <n v="18"/>
    <n v="400"/>
    <x v="9"/>
    <s v="2012_6_14"/>
    <x v="2"/>
    <n v="6"/>
    <n v="14"/>
    <x v="0"/>
    <s v="Rs.400"/>
    <n v="400"/>
  </r>
  <r>
    <n v="18378015"/>
    <x v="5940"/>
    <n v="1"/>
    <x v="0"/>
    <s v="726/2, Jheel Khuranja, Geeta Colony, New Delhi"/>
    <s v="Geeta Colony"/>
    <s v="Geeta Colony, New Delhi"/>
    <n v="77.275051590000004"/>
    <n v="28.658215559999999"/>
    <x v="11"/>
    <s v="Indian Rupees(Rs.)"/>
    <x v="1"/>
    <x v="1"/>
    <s v="No"/>
    <s v="No"/>
    <x v="3"/>
    <n v="0"/>
    <n v="200"/>
    <x v="25"/>
    <s v="2016_9_10"/>
    <x v="1"/>
    <n v="9"/>
    <n v="10"/>
    <x v="0"/>
    <s v="Rs.200"/>
    <n v="200"/>
  </r>
  <r>
    <n v="18378016"/>
    <x v="4693"/>
    <n v="1"/>
    <x v="0"/>
    <s v="Shop 1, DDA Market, Defence Enclave, Preet Vihar, New Delhi"/>
    <s v="Preet Vihar"/>
    <s v="Preet Vihar, New Delhi"/>
    <n v="77.290784599999995"/>
    <n v="28.640916000000001"/>
    <x v="144"/>
    <s v="Indian Rupees(Rs.)"/>
    <x v="1"/>
    <x v="1"/>
    <s v="No"/>
    <s v="No"/>
    <x v="3"/>
    <n v="0"/>
    <n v="300"/>
    <x v="25"/>
    <s v="2018_7_10"/>
    <x v="5"/>
    <n v="7"/>
    <n v="10"/>
    <x v="0"/>
    <s v="Rs.300"/>
    <n v="300"/>
  </r>
  <r>
    <n v="18378017"/>
    <x v="530"/>
    <n v="1"/>
    <x v="0"/>
    <s v="A-4/17, Krishna Nagar, New Delhi"/>
    <s v="Krishna Nagar"/>
    <s v="Krishna Nagar, New Delhi"/>
    <n v="77.278227319999999"/>
    <n v="28.659480630000001"/>
    <x v="79"/>
    <s v="Indian Rupees(Rs.)"/>
    <x v="1"/>
    <x v="1"/>
    <s v="No"/>
    <s v="No"/>
    <x v="3"/>
    <n v="2"/>
    <n v="350"/>
    <x v="25"/>
    <s v="2012_1_27"/>
    <x v="2"/>
    <n v="1"/>
    <n v="27"/>
    <x v="0"/>
    <s v="Rs.350"/>
    <n v="350"/>
  </r>
  <r>
    <n v="18378019"/>
    <x v="5941"/>
    <n v="1"/>
    <x v="0"/>
    <s v="725, Main Babarpur, Rohtash Nagar, Shahdara, New Delhi"/>
    <s v="Shahdara"/>
    <s v="Shahdara, New Delhi"/>
    <n v="77.290114540000005"/>
    <n v="28.676566659999999"/>
    <x v="1604"/>
    <s v="Indian Rupees(Rs.)"/>
    <x v="1"/>
    <x v="1"/>
    <s v="No"/>
    <s v="No"/>
    <x v="1"/>
    <n v="6"/>
    <n v="600"/>
    <x v="20"/>
    <s v="2013_10_11"/>
    <x v="0"/>
    <n v="10"/>
    <n v="11"/>
    <x v="0"/>
    <s v="Rs.600"/>
    <n v="600"/>
  </r>
  <r>
    <n v="18378022"/>
    <x v="5942"/>
    <n v="1"/>
    <x v="0"/>
    <s v="C 7/254, Yamuna Vihar, Shahdara, New Delhi"/>
    <s v="Shahdara"/>
    <s v="Shahdara, New Delhi"/>
    <n v="77.278160400000004"/>
    <n v="28.700305400000001"/>
    <x v="62"/>
    <s v="Indian Rupees(Rs.)"/>
    <x v="1"/>
    <x v="1"/>
    <s v="No"/>
    <s v="No"/>
    <x v="3"/>
    <n v="2"/>
    <n v="300"/>
    <x v="25"/>
    <s v="2010_9_5"/>
    <x v="3"/>
    <n v="9"/>
    <n v="5"/>
    <x v="0"/>
    <s v="Rs.300"/>
    <n v="300"/>
  </r>
  <r>
    <n v="18378023"/>
    <x v="5943"/>
    <n v="1"/>
    <x v="0"/>
    <s v="G-19, Plot 10, Local Shopping Complex, Preet Vihar, New Delhi"/>
    <s v="Preet Vihar"/>
    <s v="Preet Vihar, New Delhi"/>
    <n v="77.295989899999995"/>
    <n v="28.642851799999999"/>
    <x v="6"/>
    <s v="Indian Rupees(Rs.)"/>
    <x v="1"/>
    <x v="1"/>
    <s v="No"/>
    <s v="No"/>
    <x v="3"/>
    <n v="0"/>
    <n v="200"/>
    <x v="25"/>
    <s v="2011_10_5"/>
    <x v="4"/>
    <n v="10"/>
    <n v="5"/>
    <x v="0"/>
    <s v="Rs.200"/>
    <n v="200"/>
  </r>
  <r>
    <n v="18378024"/>
    <x v="4417"/>
    <n v="1"/>
    <x v="0"/>
    <s v="F-3/18, Krishna Nagar, New Delhi"/>
    <s v="Krishna Nagar"/>
    <s v="Krishna Nagar, New Delhi"/>
    <n v="77.283633399999999"/>
    <n v="28.6592567"/>
    <x v="132"/>
    <s v="Indian Rupees(Rs.)"/>
    <x v="1"/>
    <x v="1"/>
    <s v="No"/>
    <s v="No"/>
    <x v="1"/>
    <n v="12"/>
    <n v="500"/>
    <x v="6"/>
    <s v="2018_2_25"/>
    <x v="5"/>
    <n v="2"/>
    <n v="25"/>
    <x v="0"/>
    <s v="Rs.500"/>
    <n v="500"/>
  </r>
  <r>
    <n v="18378025"/>
    <x v="5944"/>
    <n v="1"/>
    <x v="0"/>
    <s v="A-105, Shop 4, Chander Vihar Market, Sahyadri Appartment, IP Extension, New Delhi"/>
    <s v="IP Extension"/>
    <s v="IP Extension, New Delhi"/>
    <n v="77.299004199999999"/>
    <n v="28.633678700000001"/>
    <x v="11"/>
    <s v="Indian Rupees(Rs.)"/>
    <x v="1"/>
    <x v="1"/>
    <s v="No"/>
    <s v="No"/>
    <x v="1"/>
    <n v="3"/>
    <n v="500"/>
    <x v="25"/>
    <s v="2010_7_28"/>
    <x v="3"/>
    <n v="7"/>
    <n v="28"/>
    <x v="0"/>
    <s v="Rs.500"/>
    <n v="500"/>
  </r>
  <r>
    <n v="18378026"/>
    <x v="5945"/>
    <n v="1"/>
    <x v="0"/>
    <s v="C-7, Main Road, Shahdara, New Delhi"/>
    <s v="Shahdara"/>
    <s v="Shahdara, New Delhi"/>
    <n v="77.276973600000005"/>
    <n v="28.7005129"/>
    <x v="11"/>
    <s v="Indian Rupees(Rs.)"/>
    <x v="1"/>
    <x v="1"/>
    <s v="No"/>
    <s v="No"/>
    <x v="3"/>
    <n v="2"/>
    <n v="200"/>
    <x v="25"/>
    <s v="2018_4_14"/>
    <x v="5"/>
    <n v="4"/>
    <n v="14"/>
    <x v="0"/>
    <s v="Rs.200"/>
    <n v="200"/>
  </r>
  <r>
    <n v="18378030"/>
    <x v="5946"/>
    <n v="1"/>
    <x v="0"/>
    <s v="L 236 A,  L Block, Dilshad Garden, New Delhi"/>
    <s v="Dilshad Garden"/>
    <s v="Dilshad Garden, New Delhi"/>
    <n v="77.320731199999997"/>
    <n v="28.6817083"/>
    <x v="6"/>
    <s v="Indian Rupees(Rs.)"/>
    <x v="1"/>
    <x v="1"/>
    <s v="No"/>
    <s v="No"/>
    <x v="3"/>
    <n v="1"/>
    <n v="300"/>
    <x v="25"/>
    <s v="2014_6_1"/>
    <x v="7"/>
    <n v="6"/>
    <n v="1"/>
    <x v="0"/>
    <s v="Rs.300"/>
    <n v="300"/>
  </r>
  <r>
    <n v="18378032"/>
    <x v="5947"/>
    <n v="1"/>
    <x v="0"/>
    <s v="Main Mangal Bazar Road, Opposite Dhingra Garments, Dilshad Garden, New Delhi"/>
    <s v="Dilshad Garden"/>
    <s v="Dilshad Garden, New Delhi"/>
    <n v="77.319460699999993"/>
    <n v="28.680372599999998"/>
    <x v="11"/>
    <s v="Indian Rupees(Rs.)"/>
    <x v="1"/>
    <x v="1"/>
    <s v="No"/>
    <s v="No"/>
    <x v="1"/>
    <n v="0"/>
    <n v="500"/>
    <x v="25"/>
    <s v="2010_6_20"/>
    <x v="3"/>
    <n v="6"/>
    <n v="20"/>
    <x v="0"/>
    <s v="Rs.500"/>
    <n v="500"/>
  </r>
  <r>
    <n v="18378033"/>
    <x v="5948"/>
    <n v="1"/>
    <x v="0"/>
    <s v="400 A, J &amp; K Pocket, Dilshad Garden, New Delhi"/>
    <s v="Dilshad Garden"/>
    <s v="Dilshad Garden, New Delhi"/>
    <n v="77.322531400000003"/>
    <n v="28.681885900000001"/>
    <x v="229"/>
    <s v="Indian Rupees(Rs.)"/>
    <x v="1"/>
    <x v="0"/>
    <s v="No"/>
    <s v="No"/>
    <x v="3"/>
    <n v="14"/>
    <n v="300"/>
    <x v="13"/>
    <s v="2010_4_8"/>
    <x v="3"/>
    <n v="4"/>
    <n v="8"/>
    <x v="0"/>
    <s v="Rs.300"/>
    <n v="300"/>
  </r>
  <r>
    <n v="18378035"/>
    <x v="5949"/>
    <n v="1"/>
    <x v="0"/>
    <s v="O 6/A-3, Labour Chowk, Dilashad Colony, Dilshad Garden, New Delhi"/>
    <s v="Dilshad Garden"/>
    <s v="Dilshad Garden, New Delhi"/>
    <n v="77.324071700000005"/>
    <n v="28.686837100000002"/>
    <x v="11"/>
    <s v="Indian Rupees(Rs.)"/>
    <x v="1"/>
    <x v="1"/>
    <s v="No"/>
    <s v="No"/>
    <x v="3"/>
    <n v="1"/>
    <n v="400"/>
    <x v="25"/>
    <s v="2010_6_27"/>
    <x v="3"/>
    <n v="6"/>
    <n v="27"/>
    <x v="0"/>
    <s v="Rs.400"/>
    <n v="400"/>
  </r>
  <r>
    <n v="18378036"/>
    <x v="5950"/>
    <n v="1"/>
    <x v="0"/>
    <s v="G-103, V3S Mall, Laxmi Nagar, New Delhi"/>
    <s v="V3S Mall, Laxmi Nagar"/>
    <s v="V3S Mall, Laxmi Nagar, New Delhi"/>
    <n v="77.286240699999993"/>
    <n v="28.6368753"/>
    <x v="54"/>
    <s v="Indian Rupees(Rs.)"/>
    <x v="1"/>
    <x v="1"/>
    <s v="No"/>
    <s v="No"/>
    <x v="3"/>
    <n v="5"/>
    <n v="200"/>
    <x v="20"/>
    <s v="2017_1_8"/>
    <x v="6"/>
    <n v="1"/>
    <n v="8"/>
    <x v="0"/>
    <s v="Rs.200"/>
    <n v="200"/>
  </r>
  <r>
    <n v="18378037"/>
    <x v="5951"/>
    <n v="1"/>
    <x v="0"/>
    <s v="E - 197 A, LIG Flates, GTB Enclave, Dilshad Garden, New Delhi"/>
    <s v="Dilshad Garden"/>
    <s v="Dilshad Garden, New Delhi"/>
    <n v="77.309518310000001"/>
    <n v="28.68780825"/>
    <x v="11"/>
    <s v="Indian Rupees(Rs.)"/>
    <x v="1"/>
    <x v="1"/>
    <s v="No"/>
    <s v="No"/>
    <x v="3"/>
    <n v="0"/>
    <n v="400"/>
    <x v="25"/>
    <s v="2013_3_13"/>
    <x v="0"/>
    <n v="3"/>
    <n v="13"/>
    <x v="0"/>
    <s v="Rs.400"/>
    <n v="400"/>
  </r>
  <r>
    <n v="18378039"/>
    <x v="4452"/>
    <n v="1"/>
    <x v="0"/>
    <s v="Shop 847, Janta Flates, Near GTB Enclave, Dilshad Garden, New Delhi"/>
    <s v="Dilshad Garden"/>
    <s v="Dilshad Garden, New Delhi"/>
    <n v="77.315092699999994"/>
    <n v="28.678510899999999"/>
    <x v="104"/>
    <s v="Indian Rupees(Rs.)"/>
    <x v="1"/>
    <x v="1"/>
    <s v="No"/>
    <s v="No"/>
    <x v="3"/>
    <n v="2"/>
    <n v="350"/>
    <x v="25"/>
    <s v="2010_12_10"/>
    <x v="3"/>
    <n v="12"/>
    <n v="10"/>
    <x v="0"/>
    <s v="Rs.350"/>
    <n v="350"/>
  </r>
  <r>
    <n v="18378040"/>
    <x v="5952"/>
    <n v="1"/>
    <x v="2"/>
    <s v="Plot 557, Sector 66, Near Sector 65, Noida"/>
    <s v="Sector 65"/>
    <s v="Sector 65, Noida"/>
    <n v="77.376003499999996"/>
    <n v="28.609583400000002"/>
    <x v="14"/>
    <s v="Indian Rupees(Rs.)"/>
    <x v="1"/>
    <x v="1"/>
    <s v="No"/>
    <s v="No"/>
    <x v="3"/>
    <n v="2"/>
    <n v="400"/>
    <x v="25"/>
    <s v="2014_10_19"/>
    <x v="7"/>
    <n v="10"/>
    <n v="19"/>
    <x v="0"/>
    <s v="Rs.400"/>
    <n v="400"/>
  </r>
  <r>
    <n v="18378042"/>
    <x v="4452"/>
    <n v="1"/>
    <x v="0"/>
    <s v="D-3/A, North Ghonda, Shahdara, New Delhi"/>
    <s v="Shahdara"/>
    <s v="Shahdara, New Delhi"/>
    <n v="77.270013399999996"/>
    <n v="28.691585499999999"/>
    <x v="104"/>
    <s v="Indian Rupees(Rs.)"/>
    <x v="1"/>
    <x v="1"/>
    <s v="No"/>
    <s v="No"/>
    <x v="3"/>
    <n v="2"/>
    <n v="250"/>
    <x v="25"/>
    <s v="2016_11_27"/>
    <x v="1"/>
    <n v="11"/>
    <n v="27"/>
    <x v="0"/>
    <s v="Rs.250"/>
    <n v="250"/>
  </r>
  <r>
    <n v="18378043"/>
    <x v="5953"/>
    <n v="1"/>
    <x v="0"/>
    <s v="243 A, Pocket F, Dilshad Garden, New Delhi"/>
    <s v="Dilshad Garden"/>
    <s v="Dilshad Garden, New Delhi"/>
    <n v="77.317993900000005"/>
    <n v="28.6806874"/>
    <x v="104"/>
    <s v="Indian Rupees(Rs.)"/>
    <x v="1"/>
    <x v="1"/>
    <s v="No"/>
    <s v="No"/>
    <x v="3"/>
    <n v="0"/>
    <n v="400"/>
    <x v="25"/>
    <s v="2010_3_24"/>
    <x v="3"/>
    <n v="3"/>
    <n v="24"/>
    <x v="0"/>
    <s v="Rs.400"/>
    <n v="400"/>
  </r>
  <r>
    <n v="18378048"/>
    <x v="15"/>
    <n v="1"/>
    <x v="1"/>
    <s v="LG 24, DLF Mega Mall, Golf Course Road, DLF Phase 1, Gurgaon"/>
    <s v="DT Mega Mall, DLF Phase 1"/>
    <s v="DT Mega Mall, DLF Phase 1, Gurgaon"/>
    <n v="77.093093999999994"/>
    <n v="28.476268000000001"/>
    <x v="11"/>
    <s v="Indian Rupees(Rs.)"/>
    <x v="0"/>
    <x v="0"/>
    <s v="No"/>
    <s v="No"/>
    <x v="0"/>
    <n v="29"/>
    <n v="1000"/>
    <x v="9"/>
    <s v="2010_5_16"/>
    <x v="3"/>
    <n v="5"/>
    <n v="16"/>
    <x v="0"/>
    <s v="Rs.1000"/>
    <n v="1000"/>
  </r>
  <r>
    <n v="18378050"/>
    <x v="5954"/>
    <n v="1"/>
    <x v="0"/>
    <s v="Shop 5-8, Pankaj Arcade, Near Fawara Chowk, Rani Bagh, Pitampura, New Delhi"/>
    <s v="Pitampura"/>
    <s v="Pitampura, New Delhi"/>
    <n v="77.134824800000004"/>
    <n v="28.688669999999998"/>
    <x v="1605"/>
    <s v="Indian Rupees(Rs.)"/>
    <x v="1"/>
    <x v="1"/>
    <s v="No"/>
    <s v="No"/>
    <x v="0"/>
    <n v="27"/>
    <n v="1600"/>
    <x v="15"/>
    <s v="2016_3_24"/>
    <x v="1"/>
    <n v="3"/>
    <n v="24"/>
    <x v="0"/>
    <s v="Rs.1600"/>
    <n v="1600"/>
  </r>
  <r>
    <n v="18378051"/>
    <x v="5955"/>
    <n v="1"/>
    <x v="0"/>
    <s v="G-7, Krishna Plaza, Pocket B, Commercial Complex, Nangloi, New Delhi"/>
    <s v="Nangloi"/>
    <s v="Nangloi, New Delhi"/>
    <n v="77.067284400000005"/>
    <n v="28.681275599999999"/>
    <x v="11"/>
    <s v="Indian Rupees(Rs.)"/>
    <x v="1"/>
    <x v="1"/>
    <s v="No"/>
    <s v="No"/>
    <x v="3"/>
    <n v="0"/>
    <n v="350"/>
    <x v="25"/>
    <s v="2011_1_16"/>
    <x v="4"/>
    <n v="1"/>
    <n v="16"/>
    <x v="0"/>
    <s v="Rs.350"/>
    <n v="350"/>
  </r>
  <r>
    <n v="18378056"/>
    <x v="5956"/>
    <n v="1"/>
    <x v="0"/>
    <s v="62, Rama Road, Kirti Nagar, New Delhi"/>
    <s v="Kirti Nagar"/>
    <s v="Kirti Nagar, New Delhi"/>
    <n v="77.151982399999994"/>
    <n v="28.657538299999999"/>
    <x v="180"/>
    <s v="Indian Rupees(Rs.)"/>
    <x v="0"/>
    <x v="1"/>
    <s v="No"/>
    <s v="No"/>
    <x v="0"/>
    <n v="21"/>
    <n v="1200"/>
    <x v="4"/>
    <s v="2014_7_17"/>
    <x v="7"/>
    <n v="7"/>
    <n v="17"/>
    <x v="0"/>
    <s v="Rs.1200"/>
    <n v="1200"/>
  </r>
  <r>
    <n v="18378062"/>
    <x v="5957"/>
    <n v="1"/>
    <x v="0"/>
    <s v="G-2, Pankaj Plaza, Patparganj, IP Extension, New Delhi"/>
    <s v="IP Extension"/>
    <s v="IP Extension, New Delhi"/>
    <n v="77.301226200000002"/>
    <n v="28.630868899999999"/>
    <x v="21"/>
    <s v="Indian Rupees(Rs.)"/>
    <x v="1"/>
    <x v="0"/>
    <s v="No"/>
    <s v="No"/>
    <x v="3"/>
    <n v="3"/>
    <n v="400"/>
    <x v="25"/>
    <s v="2014_9_28"/>
    <x v="7"/>
    <n v="9"/>
    <n v="28"/>
    <x v="0"/>
    <s v="Rs.400"/>
    <n v="400"/>
  </r>
  <r>
    <n v="18378580"/>
    <x v="5958"/>
    <n v="1"/>
    <x v="2"/>
    <s v="E-198, Ground Floor, Sector 63, Noida"/>
    <s v="Sector 63"/>
    <s v="Sector 63, Noida"/>
    <n v="0"/>
    <n v="0"/>
    <x v="221"/>
    <s v="Indian Rupees(Rs.)"/>
    <x v="1"/>
    <x v="1"/>
    <s v="No"/>
    <s v="No"/>
    <x v="3"/>
    <n v="2"/>
    <n v="350"/>
    <x v="25"/>
    <s v="2010_1_9"/>
    <x v="3"/>
    <n v="1"/>
    <n v="9"/>
    <x v="0"/>
    <s v="Rs.350"/>
    <n v="350"/>
  </r>
  <r>
    <n v="18378581"/>
    <x v="3024"/>
    <n v="1"/>
    <x v="0"/>
    <s v="Street 1, Mahavir Enclave Part 1, Mahavir Enclave, Palam, New Delhi"/>
    <s v="Palam"/>
    <s v="Palam, New Delhi"/>
    <n v="77.101590999999999"/>
    <n v="28.6006231"/>
    <x v="10"/>
    <s v="Indian Rupees(Rs.)"/>
    <x v="1"/>
    <x v="1"/>
    <s v="No"/>
    <s v="No"/>
    <x v="3"/>
    <n v="0"/>
    <n v="350"/>
    <x v="25"/>
    <s v="2013_1_22"/>
    <x v="0"/>
    <n v="1"/>
    <n v="22"/>
    <x v="0"/>
    <s v="Rs.350"/>
    <n v="350"/>
  </r>
  <r>
    <n v="18378765"/>
    <x v="5959"/>
    <n v="1"/>
    <x v="2"/>
    <s v="F Block, Sector 50, Noida"/>
    <s v="Sector 50"/>
    <s v="Sector 50, Noida"/>
    <n v="77.361977199999998"/>
    <n v="28.570280700000001"/>
    <x v="1606"/>
    <s v="Indian Rupees(Rs.)"/>
    <x v="1"/>
    <x v="1"/>
    <s v="No"/>
    <s v="No"/>
    <x v="3"/>
    <n v="10"/>
    <n v="400"/>
    <x v="13"/>
    <s v="2010_7_2"/>
    <x v="3"/>
    <n v="7"/>
    <n v="2"/>
    <x v="0"/>
    <s v="Rs.400"/>
    <n v="400"/>
  </r>
  <r>
    <n v="18378803"/>
    <x v="5960"/>
    <n v="1"/>
    <x v="40"/>
    <s v="6, Rue De La Marine, White Town, Puducherry"/>
    <s v="White Town"/>
    <s v="White Town, Puducherry"/>
    <n v="79.834810140000002"/>
    <n v="11.9365319"/>
    <x v="11"/>
    <s v="Indian Rupees(Rs.)"/>
    <x v="1"/>
    <x v="1"/>
    <s v="No"/>
    <s v="No"/>
    <x v="0"/>
    <n v="124"/>
    <n v="800"/>
    <x v="10"/>
    <s v="2018_8_27"/>
    <x v="5"/>
    <n v="8"/>
    <n v="27"/>
    <x v="0"/>
    <s v="Rs.800"/>
    <n v="800"/>
  </r>
  <r>
    <n v="18378807"/>
    <x v="5961"/>
    <n v="1"/>
    <x v="1"/>
    <s v="Shop 4, B Block, Gate 2, Sector 52, South City 2, Gurgaon"/>
    <s v="South City 2"/>
    <s v="South City 2, Gurgaon"/>
    <n v="77.0810496"/>
    <n v="28.440626699999999"/>
    <x v="11"/>
    <s v="Indian Rupees(Rs.)"/>
    <x v="1"/>
    <x v="1"/>
    <s v="No"/>
    <s v="No"/>
    <x v="1"/>
    <n v="0"/>
    <n v="600"/>
    <x v="25"/>
    <s v="2013_12_9"/>
    <x v="0"/>
    <n v="12"/>
    <n v="9"/>
    <x v="0"/>
    <s v="Rs.600"/>
    <n v="600"/>
  </r>
  <r>
    <n v="18378852"/>
    <x v="3669"/>
    <n v="1"/>
    <x v="5"/>
    <s v="4, Deron Heights, Next to Ranka Jewellers, Baner, Pune"/>
    <s v="Baner"/>
    <s v="Baner, Pune"/>
    <n v="73.798206399999998"/>
    <n v="18.554382"/>
    <x v="1006"/>
    <s v="Indian Rupees(Rs.)"/>
    <x v="1"/>
    <x v="0"/>
    <s v="No"/>
    <s v="No"/>
    <x v="2"/>
    <n v="375"/>
    <n v="2000"/>
    <x v="26"/>
    <s v="2011_9_2"/>
    <x v="4"/>
    <n v="9"/>
    <n v="2"/>
    <x v="0"/>
    <s v="Rs.2000"/>
    <n v="2000"/>
  </r>
  <r>
    <n v="18378861"/>
    <x v="5962"/>
    <n v="1"/>
    <x v="0"/>
    <s v="Keshav Puram, Lawrence Road, New Delhi"/>
    <s v="Lawrence Road"/>
    <s v="Lawrence Road, New Delhi"/>
    <n v="77.157638599999999"/>
    <n v="28.691861500000002"/>
    <x v="61"/>
    <s v="Indian Rupees(Rs.)"/>
    <x v="1"/>
    <x v="1"/>
    <s v="No"/>
    <s v="No"/>
    <x v="3"/>
    <n v="0"/>
    <n v="400"/>
    <x v="25"/>
    <s v="2011_11_12"/>
    <x v="4"/>
    <n v="11"/>
    <n v="12"/>
    <x v="0"/>
    <s v="Rs.400"/>
    <n v="400"/>
  </r>
  <r>
    <n v="18379056"/>
    <x v="5963"/>
    <n v="1"/>
    <x v="0"/>
    <s v="B-66, East Vinod Nagar, Near Mayur Vihar Phase 2, New Delhi"/>
    <s v="Mayur Vihar Phase 2"/>
    <s v="Mayur Vihar Phase 2, New Delhi"/>
    <n v="77.309697999999997"/>
    <n v="28.623975000000002"/>
    <x v="237"/>
    <s v="Indian Rupees(Rs.)"/>
    <x v="1"/>
    <x v="1"/>
    <s v="No"/>
    <s v="No"/>
    <x v="3"/>
    <n v="0"/>
    <n v="300"/>
    <x v="25"/>
    <s v="2014_8_28"/>
    <x v="7"/>
    <n v="8"/>
    <n v="28"/>
    <x v="0"/>
    <s v="Rs.300"/>
    <n v="300"/>
  </r>
  <r>
    <n v="18379474"/>
    <x v="416"/>
    <n v="1"/>
    <x v="0"/>
    <s v="19, BG-8, DDA Market, Paschim Vihar, New Delhi"/>
    <s v="Paschim Vihar"/>
    <s v="Paschim Vihar, New Delhi"/>
    <n v="77.100577200000004"/>
    <n v="28.662186500000001"/>
    <x v="11"/>
    <s v="Indian Rupees(Rs.)"/>
    <x v="1"/>
    <x v="0"/>
    <s v="No"/>
    <s v="No"/>
    <x v="1"/>
    <n v="29"/>
    <n v="600"/>
    <x v="9"/>
    <s v="2012_5_13"/>
    <x v="2"/>
    <n v="5"/>
    <n v="13"/>
    <x v="0"/>
    <s v="Rs.600"/>
    <n v="600"/>
  </r>
  <r>
    <n v="18380141"/>
    <x v="4510"/>
    <n v="1"/>
    <x v="2"/>
    <s v="J-44, Sector 18, Noida"/>
    <s v="Sector 18"/>
    <s v="Sector 18, Noida"/>
    <n v="77.322687000000002"/>
    <n v="28.570159"/>
    <x v="1607"/>
    <s v="Indian Rupees(Rs.)"/>
    <x v="1"/>
    <x v="0"/>
    <s v="No"/>
    <s v="No"/>
    <x v="3"/>
    <n v="47"/>
    <n v="200"/>
    <x v="4"/>
    <s v="2017_5_6"/>
    <x v="6"/>
    <n v="5"/>
    <n v="6"/>
    <x v="0"/>
    <s v="Rs.200"/>
    <n v="200"/>
  </r>
  <r>
    <n v="18380143"/>
    <x v="5964"/>
    <n v="1"/>
    <x v="0"/>
    <s v="Preet Vihar, New Delhi"/>
    <s v="Preet Vihar"/>
    <s v="Preet Vihar, New Delhi"/>
    <n v="77.286062099999995"/>
    <n v="28.6327398"/>
    <x v="14"/>
    <s v="Indian Rupees(Rs.)"/>
    <x v="1"/>
    <x v="0"/>
    <s v="No"/>
    <s v="No"/>
    <x v="1"/>
    <n v="44"/>
    <n v="600"/>
    <x v="4"/>
    <s v="2016_2_16"/>
    <x v="1"/>
    <n v="2"/>
    <n v="16"/>
    <x v="0"/>
    <s v="Rs.600"/>
    <n v="600"/>
  </r>
  <r>
    <n v="18380146"/>
    <x v="5965"/>
    <n v="1"/>
    <x v="0"/>
    <s v="Main Market, Shakarpur, New Delhi"/>
    <s v="Shakarpur"/>
    <s v="Shakarpur, New Delhi"/>
    <n v="77.280684199999996"/>
    <n v="28.6300457"/>
    <x v="11"/>
    <s v="Indian Rupees(Rs.)"/>
    <x v="1"/>
    <x v="1"/>
    <s v="No"/>
    <s v="No"/>
    <x v="3"/>
    <n v="1"/>
    <n v="250"/>
    <x v="25"/>
    <s v="2014_1_11"/>
    <x v="7"/>
    <n v="1"/>
    <n v="11"/>
    <x v="0"/>
    <s v="Rs.250"/>
    <n v="250"/>
  </r>
  <r>
    <n v="18380149"/>
    <x v="5966"/>
    <n v="1"/>
    <x v="0"/>
    <s v="M-13, 2nd Floor, M Block Market, Greater Kailash 2, New Delhi, Greater Kailash (GK) 2, New Delhi"/>
    <s v="Greater Kailash (GK) 2"/>
    <s v="Greater Kailash (GK) 2, New Delhi"/>
    <n v="77.242911100000001"/>
    <n v="28.533943600000001"/>
    <x v="152"/>
    <s v="Indian Rupees(Rs.)"/>
    <x v="0"/>
    <x v="1"/>
    <s v="No"/>
    <s v="No"/>
    <x v="1"/>
    <n v="47"/>
    <n v="900"/>
    <x v="5"/>
    <s v="2011_5_22"/>
    <x v="4"/>
    <n v="5"/>
    <n v="22"/>
    <x v="0"/>
    <s v="Rs.900"/>
    <n v="900"/>
  </r>
  <r>
    <n v="18380150"/>
    <x v="3082"/>
    <n v="1"/>
    <x v="2"/>
    <s v="Shop 20, Ashirwad Complex, Opposite Pathway_x000a_School, Sector 104, Near Sector 110, Noida"/>
    <s v="Sector 110"/>
    <s v="Sector 110, Noida"/>
    <n v="77.366323140000006"/>
    <n v="28.539278540000002"/>
    <x v="0"/>
    <s v="Indian Rupees(Rs.)"/>
    <x v="1"/>
    <x v="1"/>
    <s v="No"/>
    <s v="No"/>
    <x v="1"/>
    <n v="0"/>
    <n v="500"/>
    <x v="25"/>
    <s v="2014_9_5"/>
    <x v="7"/>
    <n v="9"/>
    <n v="5"/>
    <x v="0"/>
    <s v="Rs.500"/>
    <n v="500"/>
  </r>
  <r>
    <n v="18380155"/>
    <x v="5967"/>
    <n v="1"/>
    <x v="0"/>
    <s v="F1, 1st Floor, Kalkaji, New Delhi"/>
    <s v="Kalkaji"/>
    <s v="Kalkaji, New Delhi"/>
    <n v="77.252863199999993"/>
    <n v="28.542268799999999"/>
    <x v="1608"/>
    <s v="Indian Rupees(Rs.)"/>
    <x v="1"/>
    <x v="1"/>
    <s v="No"/>
    <s v="No"/>
    <x v="1"/>
    <n v="30"/>
    <n v="800"/>
    <x v="4"/>
    <s v="2011_8_16"/>
    <x v="4"/>
    <n v="8"/>
    <n v="16"/>
    <x v="0"/>
    <s v="Rs.800"/>
    <n v="800"/>
  </r>
  <r>
    <n v="18380159"/>
    <x v="2243"/>
    <n v="1"/>
    <x v="4"/>
    <s v="Opposite Omaxe Forest, Main Surajkund Road, Anangpur Chowk, Sector 41-42, Near Sector 43, Faridabad"/>
    <s v="Sector 43"/>
    <s v="Sector 43, Faridabad"/>
    <n v="77.2845595"/>
    <n v="28.460145300000001"/>
    <x v="11"/>
    <s v="Indian Rupees(Rs.)"/>
    <x v="1"/>
    <x v="1"/>
    <s v="No"/>
    <s v="No"/>
    <x v="3"/>
    <n v="2"/>
    <n v="100"/>
    <x v="25"/>
    <s v="2014_2_14"/>
    <x v="7"/>
    <n v="2"/>
    <n v="14"/>
    <x v="0"/>
    <s v="Rs.100"/>
    <n v="100"/>
  </r>
  <r>
    <n v="18380171"/>
    <x v="5968"/>
    <n v="1"/>
    <x v="0"/>
    <s v="Shop 3, Ground Floor, Unity One Mall, Janakpuri, New Delhi"/>
    <s v="Unity One Mall, Janakpuri"/>
    <s v="Unity One Mall, Janakpuri, New Delhi"/>
    <n v="77.075439000000003"/>
    <n v="28.629097000000002"/>
    <x v="931"/>
    <s v="Indian Rupees(Rs.)"/>
    <x v="1"/>
    <x v="0"/>
    <s v="No"/>
    <s v="No"/>
    <x v="3"/>
    <n v="42"/>
    <n v="400"/>
    <x v="16"/>
    <s v="2014_4_9"/>
    <x v="7"/>
    <n v="4"/>
    <n v="9"/>
    <x v="0"/>
    <s v="Rs.400"/>
    <n v="400"/>
  </r>
  <r>
    <n v="18380175"/>
    <x v="5969"/>
    <n v="1"/>
    <x v="0"/>
    <s v="AL- 85, AL Market, Shalimar Bagh, New Delhi"/>
    <s v="Shalimar Bagh"/>
    <s v="Shalimar Bagh, New Delhi"/>
    <n v="77.1616827"/>
    <n v="28.7033536"/>
    <x v="126"/>
    <s v="Indian Rupees(Rs.)"/>
    <x v="1"/>
    <x v="0"/>
    <s v="No"/>
    <s v="No"/>
    <x v="1"/>
    <n v="28"/>
    <n v="600"/>
    <x v="2"/>
    <s v="2013_11_7"/>
    <x v="0"/>
    <n v="11"/>
    <n v="7"/>
    <x v="0"/>
    <s v="Rs.600"/>
    <n v="600"/>
  </r>
  <r>
    <n v="18380180"/>
    <x v="5970"/>
    <n v="1"/>
    <x v="4"/>
    <s v="Shop 139, Main HUDA Market, Sector 16, Faridabad"/>
    <s v="Sector 16"/>
    <s v="Sector 16, Faridabad"/>
    <n v="77.318577199999993"/>
    <n v="28.410708400000001"/>
    <x v="21"/>
    <s v="Indian Rupees(Rs.)"/>
    <x v="1"/>
    <x v="1"/>
    <s v="No"/>
    <s v="No"/>
    <x v="3"/>
    <n v="0"/>
    <n v="400"/>
    <x v="25"/>
    <s v="2011_7_20"/>
    <x v="4"/>
    <n v="7"/>
    <n v="20"/>
    <x v="0"/>
    <s v="Rs.400"/>
    <n v="400"/>
  </r>
  <r>
    <n v="18380197"/>
    <x v="5971"/>
    <n v="1"/>
    <x v="1"/>
    <s v="Sector 56, Gurgaon"/>
    <s v="Sector 56"/>
    <s v="Sector 56, Gurgaon"/>
    <n v="0"/>
    <n v="0"/>
    <x v="991"/>
    <s v="Indian Rupees(Rs.)"/>
    <x v="1"/>
    <x v="1"/>
    <s v="No"/>
    <s v="No"/>
    <x v="1"/>
    <n v="6"/>
    <n v="600"/>
    <x v="2"/>
    <s v="2018_7_2"/>
    <x v="5"/>
    <n v="7"/>
    <n v="2"/>
    <x v="0"/>
    <s v="Rs.600"/>
    <n v="600"/>
  </r>
  <r>
    <n v="18380219"/>
    <x v="5972"/>
    <n v="1"/>
    <x v="0"/>
    <s v="1412, Mukherjee Nagar, New Delhi"/>
    <s v="Mukherjee Nagar"/>
    <s v="Mukherjee Nagar, New Delhi"/>
    <n v="77.216233700000004"/>
    <n v="28.7135608"/>
    <x v="10"/>
    <s v="Indian Rupees(Rs.)"/>
    <x v="1"/>
    <x v="0"/>
    <s v="No"/>
    <s v="No"/>
    <x v="1"/>
    <n v="5"/>
    <n v="700"/>
    <x v="13"/>
    <s v="2012_1_2"/>
    <x v="2"/>
    <n v="1"/>
    <n v="2"/>
    <x v="0"/>
    <s v="Rs.700"/>
    <n v="700"/>
  </r>
  <r>
    <n v="18380262"/>
    <x v="5973"/>
    <n v="1"/>
    <x v="2"/>
    <s v="C-56/12, Near Stellar IT Park, Sector 62, Noida"/>
    <s v="Sector 62"/>
    <s v="Sector 62, Noida"/>
    <n v="77.362482799999995"/>
    <n v="28.6145003"/>
    <x v="213"/>
    <s v="Indian Rupees(Rs.)"/>
    <x v="1"/>
    <x v="1"/>
    <s v="No"/>
    <s v="No"/>
    <x v="3"/>
    <n v="33"/>
    <n v="400"/>
    <x v="4"/>
    <s v="2018_6_12"/>
    <x v="5"/>
    <n v="6"/>
    <n v="12"/>
    <x v="0"/>
    <s v="Rs.400"/>
    <n v="400"/>
  </r>
  <r>
    <n v="18380284"/>
    <x v="5974"/>
    <n v="1"/>
    <x v="4"/>
    <s v="Block 7, Spring Fields Colony, Sector 31, Faridabad"/>
    <s v="Sector 31"/>
    <s v="Sector 31, Faridabad"/>
    <n v="0"/>
    <n v="0"/>
    <x v="3"/>
    <s v="Indian Rupees(Rs.)"/>
    <x v="1"/>
    <x v="1"/>
    <s v="No"/>
    <s v="No"/>
    <x v="3"/>
    <n v="1"/>
    <n v="350"/>
    <x v="25"/>
    <s v="2015_9_2"/>
    <x v="8"/>
    <n v="9"/>
    <n v="2"/>
    <x v="0"/>
    <s v="Rs.350"/>
    <n v="350"/>
  </r>
  <r>
    <n v="18380361"/>
    <x v="5975"/>
    <n v="1"/>
    <x v="0"/>
    <s v="Shop 20, NDMC Market, Babar Road, Near Bengali Market, Connaught Place, New Delhi"/>
    <s v="Connaught Place"/>
    <s v="Connaught Place, New Delhi"/>
    <n v="77.229680299999998"/>
    <n v="28.630295199999999"/>
    <x v="11"/>
    <s v="Indian Rupees(Rs.)"/>
    <x v="1"/>
    <x v="1"/>
    <s v="No"/>
    <s v="No"/>
    <x v="3"/>
    <n v="2"/>
    <n v="200"/>
    <x v="25"/>
    <s v="2013_12_9"/>
    <x v="0"/>
    <n v="12"/>
    <n v="9"/>
    <x v="0"/>
    <s v="Rs.200"/>
    <n v="200"/>
  </r>
  <r>
    <n v="18380379"/>
    <x v="5976"/>
    <n v="1"/>
    <x v="0"/>
    <s v="D-130, East of Kailash, New Delhi"/>
    <s v="East of Kailash"/>
    <s v="East of Kailash, New Delhi"/>
    <n v="0"/>
    <n v="0"/>
    <x v="1525"/>
    <s v="Indian Rupees(Rs.)"/>
    <x v="1"/>
    <x v="1"/>
    <s v="No"/>
    <s v="No"/>
    <x v="1"/>
    <n v="1"/>
    <n v="500"/>
    <x v="25"/>
    <s v="2010_5_9"/>
    <x v="3"/>
    <n v="5"/>
    <n v="9"/>
    <x v="0"/>
    <s v="Rs.500"/>
    <n v="500"/>
  </r>
  <r>
    <n v="18380392"/>
    <x v="5977"/>
    <n v="1"/>
    <x v="0"/>
    <s v="Shop 23, Indian Oil Building, Janpath, New Delhi"/>
    <s v="Janpath"/>
    <s v="Janpath, New Delhi"/>
    <n v="0"/>
    <n v="0"/>
    <x v="1609"/>
    <s v="Indian Rupees(Rs.)"/>
    <x v="1"/>
    <x v="1"/>
    <s v="No"/>
    <s v="No"/>
    <x v="3"/>
    <n v="0"/>
    <n v="250"/>
    <x v="25"/>
    <s v="2013_9_9"/>
    <x v="0"/>
    <n v="9"/>
    <n v="9"/>
    <x v="0"/>
    <s v="Rs.250"/>
    <n v="250"/>
  </r>
  <r>
    <n v="18380639"/>
    <x v="5978"/>
    <n v="1"/>
    <x v="1"/>
    <s v="1, Housing Board Colony, Near Jyoti Hospital, Sector 15, Gurgaon"/>
    <s v="Sector 15"/>
    <s v="Sector 15, Gurgaon"/>
    <n v="77.036747399999996"/>
    <n v="28.4577727"/>
    <x v="1"/>
    <s v="Indian Rupees(Rs.)"/>
    <x v="1"/>
    <x v="0"/>
    <s v="No"/>
    <s v="No"/>
    <x v="3"/>
    <n v="14"/>
    <n v="450"/>
    <x v="6"/>
    <s v="2015_7_19"/>
    <x v="8"/>
    <n v="7"/>
    <n v="19"/>
    <x v="0"/>
    <s v="Rs.450"/>
    <n v="450"/>
  </r>
  <r>
    <n v="18380891"/>
    <x v="5979"/>
    <n v="1"/>
    <x v="0"/>
    <s v="C 71, Jhilmil Colony, Vivek Vihar, New Delhi"/>
    <s v="Vivek Vihar"/>
    <s v="Vivek Vihar, New Delhi"/>
    <n v="77.312065039999993"/>
    <n v="28.669100459999999"/>
    <x v="10"/>
    <s v="Indian Rupees(Rs.)"/>
    <x v="1"/>
    <x v="0"/>
    <s v="No"/>
    <s v="No"/>
    <x v="3"/>
    <n v="35"/>
    <n v="300"/>
    <x v="9"/>
    <s v="2018_1_24"/>
    <x v="5"/>
    <n v="1"/>
    <n v="24"/>
    <x v="0"/>
    <s v="Rs.300"/>
    <n v="300"/>
  </r>
  <r>
    <n v="18381220"/>
    <x v="5980"/>
    <n v="1"/>
    <x v="0"/>
    <s v="Model Town 2, New Delhi"/>
    <s v="Model Town 2"/>
    <s v="Model Town 2, New Delhi"/>
    <n v="77.191604799999993"/>
    <n v="28.708282499999999"/>
    <x v="1610"/>
    <s v="Indian Rupees(Rs.)"/>
    <x v="1"/>
    <x v="0"/>
    <s v="No"/>
    <s v="No"/>
    <x v="3"/>
    <n v="25"/>
    <n v="400"/>
    <x v="13"/>
    <s v="2011_4_9"/>
    <x v="4"/>
    <n v="4"/>
    <n v="9"/>
    <x v="0"/>
    <s v="Rs.400"/>
    <n v="400"/>
  </r>
  <r>
    <n v="18381223"/>
    <x v="5981"/>
    <n v="1"/>
    <x v="3"/>
    <s v="Food Court, 2nd Floor, Shipra Mall, Indirapuram, Ghaziabad"/>
    <s v="Shipra Mall, Indirapuram"/>
    <s v="Shipra Mall, Indirapuram, Ghaziabad"/>
    <n v="77.369727859999998"/>
    <n v="28.633787640000001"/>
    <x v="9"/>
    <s v="Indian Rupees(Rs.)"/>
    <x v="1"/>
    <x v="1"/>
    <s v="No"/>
    <s v="No"/>
    <x v="1"/>
    <n v="6"/>
    <n v="500"/>
    <x v="18"/>
    <s v="2014_12_5"/>
    <x v="7"/>
    <n v="12"/>
    <n v="5"/>
    <x v="0"/>
    <s v="Rs.500"/>
    <n v="500"/>
  </r>
  <r>
    <n v="18381224"/>
    <x v="5982"/>
    <n v="1"/>
    <x v="2"/>
    <s v="Opposite Pathway School, Sector 110, Noida"/>
    <s v="Sector 110"/>
    <s v="Sector 110, Noida"/>
    <n v="77.365337420000003"/>
    <n v="28.539224050000001"/>
    <x v="2"/>
    <s v="Indian Rupees(Rs.)"/>
    <x v="1"/>
    <x v="0"/>
    <s v="No"/>
    <s v="No"/>
    <x v="1"/>
    <n v="7"/>
    <n v="700"/>
    <x v="2"/>
    <s v="2011_7_21"/>
    <x v="4"/>
    <n v="7"/>
    <n v="21"/>
    <x v="0"/>
    <s v="Rs.700"/>
    <n v="700"/>
  </r>
  <r>
    <n v="18381226"/>
    <x v="5983"/>
    <n v="1"/>
    <x v="1"/>
    <s v="Unit 1A, Ground Floor, Building 10, Tower C, DLF Cyber City, Gurgaon"/>
    <s v="Cyber Hub, DLF Cyber City"/>
    <s v="Cyber Hub, DLF Cyber City, Gurgaon"/>
    <n v="77.088468899999995"/>
    <n v="28.494070399999998"/>
    <x v="266"/>
    <s v="Indian Rupees(Rs.)"/>
    <x v="0"/>
    <x v="1"/>
    <s v="No"/>
    <s v="No"/>
    <x v="0"/>
    <n v="209"/>
    <n v="1500"/>
    <x v="5"/>
    <s v="2018_11_25"/>
    <x v="5"/>
    <n v="11"/>
    <n v="25"/>
    <x v="0"/>
    <s v="Rs.1500"/>
    <n v="1500"/>
  </r>
  <r>
    <n v="18381230"/>
    <x v="5161"/>
    <n v="1"/>
    <x v="2"/>
    <s v="Shop 6, Gautam Budh Nagar, Sector 41, Noida"/>
    <s v="Sector 41"/>
    <s v="Sector 41, Noida"/>
    <n v="77.352261200000001"/>
    <n v="28.5615785"/>
    <x v="1483"/>
    <s v="Indian Rupees(Rs.)"/>
    <x v="1"/>
    <x v="0"/>
    <s v="Yes"/>
    <s v="No"/>
    <x v="3"/>
    <n v="29"/>
    <n v="400"/>
    <x v="4"/>
    <s v="2010_12_26"/>
    <x v="3"/>
    <n v="12"/>
    <n v="26"/>
    <x v="0"/>
    <s v="Rs.400"/>
    <n v="400"/>
  </r>
  <r>
    <n v="18381233"/>
    <x v="5984"/>
    <n v="1"/>
    <x v="1"/>
    <s v="9 A, Food Court, 3rd Floor, MGF Metropolitan Mall, MG Road, Gurgaon"/>
    <s v="MGF Metropolitan Mall, MG Road"/>
    <s v="MGF Metropolitan Mall, MG Road, Gurgaon"/>
    <n v="77.080167399999993"/>
    <n v="28.480247800000001"/>
    <x v="1611"/>
    <s v="Indian Rupees(Rs.)"/>
    <x v="1"/>
    <x v="0"/>
    <s v="No"/>
    <s v="No"/>
    <x v="3"/>
    <n v="31"/>
    <n v="400"/>
    <x v="10"/>
    <s v="2010_7_23"/>
    <x v="3"/>
    <n v="7"/>
    <n v="23"/>
    <x v="0"/>
    <s v="Rs.400"/>
    <n v="400"/>
  </r>
  <r>
    <n v="18381235"/>
    <x v="2808"/>
    <n v="1"/>
    <x v="1"/>
    <s v="Sohna Road, Gurgaon"/>
    <s v="Sohna Road"/>
    <s v="Sohna Road, Gurgaon"/>
    <n v="77.058018000000004"/>
    <n v="28.434540999999999"/>
    <x v="24"/>
    <s v="Indian Rupees(Rs.)"/>
    <x v="1"/>
    <x v="0"/>
    <s v="No"/>
    <s v="No"/>
    <x v="0"/>
    <n v="21"/>
    <n v="1250"/>
    <x v="10"/>
    <s v="2010_11_11"/>
    <x v="3"/>
    <n v="11"/>
    <n v="11"/>
    <x v="0"/>
    <s v="Rs.1250"/>
    <n v="1250"/>
  </r>
  <r>
    <n v="18381236"/>
    <x v="5985"/>
    <n v="1"/>
    <x v="0"/>
    <s v="Gulmohar Park, Hauz Khas, New Delhi"/>
    <s v="Hauz Khas"/>
    <s v="Hauz Khas, New Delhi"/>
    <n v="0"/>
    <n v="0"/>
    <x v="124"/>
    <s v="Indian Rupees(Rs.)"/>
    <x v="1"/>
    <x v="1"/>
    <s v="No"/>
    <s v="No"/>
    <x v="1"/>
    <n v="17"/>
    <n v="800"/>
    <x v="14"/>
    <s v="2013_1_28"/>
    <x v="0"/>
    <n v="1"/>
    <n v="28"/>
    <x v="0"/>
    <s v="Rs.800"/>
    <n v="800"/>
  </r>
  <r>
    <n v="18381237"/>
    <x v="5986"/>
    <n v="1"/>
    <x v="0"/>
    <s v="Shop 4, DDA Market, Mount Kailash, East of Kailash, New Delhi"/>
    <s v="East of Kailash"/>
    <s v="East of Kailash, New Delhi"/>
    <n v="77.247594149999998"/>
    <n v="28.553425359999999"/>
    <x v="14"/>
    <s v="Indian Rupees(Rs.)"/>
    <x v="1"/>
    <x v="0"/>
    <s v="No"/>
    <s v="No"/>
    <x v="3"/>
    <n v="12"/>
    <n v="400"/>
    <x v="8"/>
    <s v="2017_6_8"/>
    <x v="6"/>
    <n v="6"/>
    <n v="8"/>
    <x v="0"/>
    <s v="Rs.400"/>
    <n v="400"/>
  </r>
  <r>
    <n v="18381244"/>
    <x v="5987"/>
    <n v="1"/>
    <x v="4"/>
    <s v="Crown Interiorz Mall, Sector 35, Faridabad"/>
    <s v="Crown Interiorz Mall, Sector 35, Faridabad"/>
    <s v="Crown Interiorz Mall, Sector 35, Faridabad, Faridabad"/>
    <n v="77.307403100000002"/>
    <n v="28.469365499999999"/>
    <x v="25"/>
    <s v="Indian Rupees(Rs.)"/>
    <x v="1"/>
    <x v="1"/>
    <s v="No"/>
    <s v="No"/>
    <x v="3"/>
    <n v="1"/>
    <n v="200"/>
    <x v="25"/>
    <s v="2014_4_6"/>
    <x v="7"/>
    <n v="4"/>
    <n v="6"/>
    <x v="0"/>
    <s v="Rs.200"/>
    <n v="200"/>
  </r>
  <r>
    <n v="18381249"/>
    <x v="5908"/>
    <n v="1"/>
    <x v="2"/>
    <s v="Opposite Gulshan Vivante Entry Gate, Sector 137, Near Sector 132, Noida"/>
    <s v="Sector 132"/>
    <s v="Sector 132, Noida"/>
    <n v="77.407634999999999"/>
    <n v="28.508599"/>
    <x v="2"/>
    <s v="Indian Rupees(Rs.)"/>
    <x v="1"/>
    <x v="0"/>
    <s v="No"/>
    <s v="No"/>
    <x v="3"/>
    <n v="6"/>
    <n v="400"/>
    <x v="11"/>
    <s v="2016_7_27"/>
    <x v="1"/>
    <n v="7"/>
    <n v="27"/>
    <x v="0"/>
    <s v="Rs.400"/>
    <n v="400"/>
  </r>
  <r>
    <n v="18381258"/>
    <x v="5988"/>
    <n v="1"/>
    <x v="2"/>
    <s v="Gali 3, Village Chhalera, Sector 44, Noida"/>
    <s v="Sector 44"/>
    <s v="Sector 44, Noida"/>
    <n v="77.343165600000006"/>
    <n v="28.5585244"/>
    <x v="183"/>
    <s v="Indian Rupees(Rs.)"/>
    <x v="1"/>
    <x v="1"/>
    <s v="No"/>
    <s v="No"/>
    <x v="1"/>
    <n v="0"/>
    <n v="500"/>
    <x v="25"/>
    <s v="2017_1_12"/>
    <x v="6"/>
    <n v="1"/>
    <n v="12"/>
    <x v="0"/>
    <s v="Rs.500"/>
    <n v="500"/>
  </r>
  <r>
    <n v="18381259"/>
    <x v="5989"/>
    <n v="1"/>
    <x v="0"/>
    <s v="2nd Floor, C-8, Vishal Enclave, Rajouri Garden, New Delhi"/>
    <s v="Rajouri Garden"/>
    <s v="Rajouri Garden, New Delhi"/>
    <n v="77.117921999999993"/>
    <n v="28.647321000000002"/>
    <x v="1612"/>
    <s v="Indian Rupees(Rs.)"/>
    <x v="0"/>
    <x v="0"/>
    <s v="No"/>
    <s v="No"/>
    <x v="0"/>
    <n v="153"/>
    <n v="1200"/>
    <x v="24"/>
    <s v="2012_8_21"/>
    <x v="2"/>
    <n v="8"/>
    <n v="21"/>
    <x v="0"/>
    <s v="Rs.1200"/>
    <n v="1200"/>
  </r>
  <r>
    <n v="18381262"/>
    <x v="5990"/>
    <n v="1"/>
    <x v="1"/>
    <s v="DLF Phase 5, Gurgaon"/>
    <s v="DLF Phase 5"/>
    <s v="DLF Phase 5, Gurgaon"/>
    <n v="77.095743499999998"/>
    <n v="28.448642199999998"/>
    <x v="124"/>
    <s v="Indian Rupees(Rs.)"/>
    <x v="1"/>
    <x v="0"/>
    <s v="No"/>
    <s v="No"/>
    <x v="3"/>
    <n v="93"/>
    <n v="300"/>
    <x v="3"/>
    <s v="2016_1_26"/>
    <x v="1"/>
    <n v="1"/>
    <n v="26"/>
    <x v="0"/>
    <s v="Rs.300"/>
    <n v="300"/>
  </r>
  <r>
    <n v="18381265"/>
    <x v="5991"/>
    <n v="1"/>
    <x v="0"/>
    <s v="E 23, Milap Nagar, Near Reliance Fresh, Uttam Nagar, New Delhi"/>
    <s v="Uttam Nagar"/>
    <s v="Uttam Nagar, New Delhi"/>
    <n v="77.061798100000004"/>
    <n v="28.619941499999999"/>
    <x v="118"/>
    <s v="Indian Rupees(Rs.)"/>
    <x v="1"/>
    <x v="1"/>
    <s v="No"/>
    <s v="No"/>
    <x v="3"/>
    <n v="0"/>
    <n v="250"/>
    <x v="25"/>
    <s v="2013_11_28"/>
    <x v="0"/>
    <n v="11"/>
    <n v="28"/>
    <x v="0"/>
    <s v="Rs.250"/>
    <n v="250"/>
  </r>
  <r>
    <n v="18381626"/>
    <x v="5992"/>
    <n v="1"/>
    <x v="0"/>
    <s v="3rd Floor, DE-82, Tagore Garden, New Delhi"/>
    <s v="Tagore Garden"/>
    <s v="Tagore Garden, New Delhi"/>
    <n v="77.109943299999998"/>
    <n v="28.649084500000001"/>
    <x v="1613"/>
    <s v="Indian Rupees(Rs.)"/>
    <x v="0"/>
    <x v="0"/>
    <s v="No"/>
    <s v="No"/>
    <x v="0"/>
    <n v="24"/>
    <n v="1200"/>
    <x v="4"/>
    <s v="2013_10_20"/>
    <x v="0"/>
    <n v="10"/>
    <n v="20"/>
    <x v="0"/>
    <s v="Rs.1200"/>
    <n v="1200"/>
  </r>
  <r>
    <n v="18381639"/>
    <x v="5993"/>
    <n v="1"/>
    <x v="0"/>
    <s v="Shop 31, B Block, DDA Market, Jail Road, New Delhi"/>
    <s v="Jail Road"/>
    <s v="Jail Road, New Delhi"/>
    <n v="77.097632200000007"/>
    <n v="28.630997099999998"/>
    <x v="11"/>
    <s v="Indian Rupees(Rs.)"/>
    <x v="1"/>
    <x v="1"/>
    <s v="No"/>
    <s v="No"/>
    <x v="3"/>
    <n v="14"/>
    <n v="300"/>
    <x v="6"/>
    <s v="2014_9_6"/>
    <x v="7"/>
    <n v="9"/>
    <n v="6"/>
    <x v="0"/>
    <s v="Rs.300"/>
    <n v="300"/>
  </r>
  <r>
    <n v="18381642"/>
    <x v="5994"/>
    <n v="1"/>
    <x v="1"/>
    <s v="Shop 48 &amp; 49, 2nd Floor , MGF Metropolitan, MG Road, Gurgaon"/>
    <s v="MGF Metropolitan Mall, MG Road"/>
    <s v="MGF Metropolitan Mall, MG Road, Gurgaon"/>
    <n v="77.080234899999994"/>
    <n v="28.4808594"/>
    <x v="190"/>
    <s v="Indian Rupees(Rs.)"/>
    <x v="0"/>
    <x v="1"/>
    <s v="No"/>
    <s v="No"/>
    <x v="0"/>
    <n v="55"/>
    <n v="1500"/>
    <x v="4"/>
    <s v="2016_6_27"/>
    <x v="1"/>
    <n v="6"/>
    <n v="27"/>
    <x v="0"/>
    <s v="Rs.1500"/>
    <n v="1500"/>
  </r>
  <r>
    <n v="18381643"/>
    <x v="5995"/>
    <n v="1"/>
    <x v="4"/>
    <s v="Sher Shah Suri Road Rajaram Market, Sector 37, Faridabad"/>
    <s v="Sector 37"/>
    <s v="Sector 37, Faridabad"/>
    <n v="77.309279700000005"/>
    <n v="28.4773757"/>
    <x v="97"/>
    <s v="Indian Rupees(Rs.)"/>
    <x v="1"/>
    <x v="1"/>
    <s v="No"/>
    <s v="No"/>
    <x v="3"/>
    <n v="0"/>
    <n v="100"/>
    <x v="25"/>
    <s v="2015_3_18"/>
    <x v="8"/>
    <n v="3"/>
    <n v="18"/>
    <x v="0"/>
    <s v="Rs.100"/>
    <n v="100"/>
  </r>
  <r>
    <n v="18381646"/>
    <x v="5996"/>
    <n v="1"/>
    <x v="0"/>
    <s v="17-B, Old Rajinder Nagar, Rajinder Nagar, New Delhi"/>
    <s v="Rajinder Nagar"/>
    <s v="Rajinder Nagar, New Delhi"/>
    <n v="77.1858395"/>
    <n v="28.642540199999999"/>
    <x v="39"/>
    <s v="Indian Rupees(Rs.)"/>
    <x v="1"/>
    <x v="0"/>
    <s v="No"/>
    <s v="No"/>
    <x v="3"/>
    <n v="27"/>
    <n v="400"/>
    <x v="4"/>
    <s v="2011_3_26"/>
    <x v="4"/>
    <n v="3"/>
    <n v="26"/>
    <x v="0"/>
    <s v="Rs.400"/>
    <n v="400"/>
  </r>
  <r>
    <n v="18381647"/>
    <x v="838"/>
    <n v="1"/>
    <x v="2"/>
    <s v="Food Court, 3rd Floor, Logix City Centre, Sector 32, Near Sector 34, Noida"/>
    <s v="Logix City Centre, Sector 32, Noida"/>
    <s v="Logix City Centre, Sector 32, Noida, Noida"/>
    <n v="77.353573699999998"/>
    <n v="28.574300099999999"/>
    <x v="77"/>
    <s v="Indian Rupees(Rs.)"/>
    <x v="1"/>
    <x v="1"/>
    <s v="No"/>
    <s v="No"/>
    <x v="3"/>
    <n v="0"/>
    <n v="200"/>
    <x v="25"/>
    <s v="2014_1_16"/>
    <x v="7"/>
    <n v="1"/>
    <n v="16"/>
    <x v="0"/>
    <s v="Rs.200"/>
    <n v="200"/>
  </r>
  <r>
    <n v="18381652"/>
    <x v="1928"/>
    <n v="1"/>
    <x v="0"/>
    <s v="G1,2,3, Metroplex East Mall, Old Radhu Palace,  Laxmi Nagar, New Delhi"/>
    <s v="Laxmi Nagar"/>
    <s v="Laxmi Nagar, New Delhi"/>
    <n v="77.283675799999997"/>
    <n v="28.639889199999999"/>
    <x v="2"/>
    <s v="Indian Rupees(Rs.)"/>
    <x v="1"/>
    <x v="1"/>
    <s v="No"/>
    <s v="No"/>
    <x v="1"/>
    <n v="3"/>
    <n v="500"/>
    <x v="25"/>
    <s v="2013_8_3"/>
    <x v="0"/>
    <n v="8"/>
    <n v="3"/>
    <x v="0"/>
    <s v="Rs.500"/>
    <n v="500"/>
  </r>
  <r>
    <n v="18381663"/>
    <x v="98"/>
    <n v="1"/>
    <x v="0"/>
    <s v="Lower Ground Floor, FCŒ_8, Epicuria, Nehru Place, New Delhi"/>
    <s v="Epicuria Food Mall, Nehru Place"/>
    <s v="Epicuria Food Mall, Nehru Place, New Delhi"/>
    <n v="77.2514264"/>
    <n v="28.551456000000002"/>
    <x v="2"/>
    <s v="Indian Rupees(Rs.)"/>
    <x v="1"/>
    <x v="0"/>
    <s v="No"/>
    <s v="No"/>
    <x v="1"/>
    <n v="23"/>
    <n v="650"/>
    <x v="9"/>
    <s v="2015_9_6"/>
    <x v="8"/>
    <n v="9"/>
    <n v="6"/>
    <x v="0"/>
    <s v="Rs.650"/>
    <n v="650"/>
  </r>
  <r>
    <n v="18381664"/>
    <x v="5997"/>
    <n v="1"/>
    <x v="1"/>
    <s v="SCO 141 &amp; 142, Huda Market, Sector 46, Near, Sector 45, Gurgaon"/>
    <s v="Sector 45"/>
    <s v="Sector 45, Gurgaon"/>
    <n v="77.059104399999995"/>
    <n v="28.434995199999999"/>
    <x v="1614"/>
    <s v="Indian Rupees(Rs.)"/>
    <x v="1"/>
    <x v="0"/>
    <s v="No"/>
    <s v="No"/>
    <x v="3"/>
    <n v="50"/>
    <n v="300"/>
    <x v="2"/>
    <s v="2014_10_25"/>
    <x v="7"/>
    <n v="10"/>
    <n v="25"/>
    <x v="0"/>
    <s v="Rs.300"/>
    <n v="300"/>
  </r>
  <r>
    <n v="18381667"/>
    <x v="5998"/>
    <n v="1"/>
    <x v="2"/>
    <s v="Opposite Samsung Tower Building, Near Stellar IT Park, Sector 62, Noida"/>
    <s v="Sector 62"/>
    <s v="Sector 62, Noida"/>
    <n v="77.365611700000002"/>
    <n v="28.612949100000002"/>
    <x v="10"/>
    <s v="Indian Rupees(Rs.)"/>
    <x v="1"/>
    <x v="1"/>
    <s v="No"/>
    <s v="No"/>
    <x v="3"/>
    <n v="0"/>
    <n v="350"/>
    <x v="25"/>
    <s v="2017_4_9"/>
    <x v="6"/>
    <n v="4"/>
    <n v="9"/>
    <x v="0"/>
    <s v="Rs.350"/>
    <n v="350"/>
  </r>
  <r>
    <n v="18381668"/>
    <x v="5999"/>
    <n v="1"/>
    <x v="4"/>
    <s v="Shop 100, Main HUDA Market, Sector 9, Faridabad"/>
    <s v="Sector 9"/>
    <s v="Sector 9, Faridabad"/>
    <n v="77.332811699999993"/>
    <n v="28.3764571"/>
    <x v="6"/>
    <s v="Indian Rupees(Rs.)"/>
    <x v="1"/>
    <x v="1"/>
    <s v="No"/>
    <s v="No"/>
    <x v="3"/>
    <n v="2"/>
    <n v="300"/>
    <x v="25"/>
    <s v="2016_5_10"/>
    <x v="1"/>
    <n v="5"/>
    <n v="10"/>
    <x v="0"/>
    <s v="Rs.300"/>
    <n v="300"/>
  </r>
  <r>
    <n v="18381669"/>
    <x v="6000"/>
    <n v="1"/>
    <x v="0"/>
    <s v="Pillar 13, Panchkuian Road, Paharganj, New Delhi"/>
    <s v="Paharganj"/>
    <s v="Paharganj, New Delhi"/>
    <n v="77.209392800000003"/>
    <n v="28.638775500000001"/>
    <x v="21"/>
    <s v="Indian Rupees(Rs.)"/>
    <x v="1"/>
    <x v="1"/>
    <s v="No"/>
    <s v="No"/>
    <x v="0"/>
    <n v="2"/>
    <n v="1000"/>
    <x v="25"/>
    <s v="2018_12_8"/>
    <x v="5"/>
    <n v="12"/>
    <n v="8"/>
    <x v="0"/>
    <s v="Rs.1000"/>
    <n v="1000"/>
  </r>
  <r>
    <n v="18381672"/>
    <x v="64"/>
    <n v="1"/>
    <x v="2"/>
    <s v="1st Floor, Gardens Galleria, Sector 38, Noida"/>
    <s v="Gardens Galleria, Sector 38 Noida"/>
    <s v="Gardens Galleria, Sector 38 Noida, Noida"/>
    <n v="77.321718399999995"/>
    <n v="28.5647491"/>
    <x v="37"/>
    <s v="Indian Rupees(Rs.)"/>
    <x v="1"/>
    <x v="1"/>
    <s v="No"/>
    <s v="No"/>
    <x v="3"/>
    <n v="3"/>
    <n v="450"/>
    <x v="25"/>
    <s v="2017_2_18"/>
    <x v="6"/>
    <n v="2"/>
    <n v="18"/>
    <x v="0"/>
    <s v="Rs.450"/>
    <n v="450"/>
  </r>
  <r>
    <n v="18381674"/>
    <x v="6001"/>
    <n v="1"/>
    <x v="2"/>
    <s v="Shop X-1 A, 17, Behind Metro Hospital, Sector 12, Noida"/>
    <s v="Sector 12"/>
    <s v="Sector 12, Noida"/>
    <n v="77.338294000000005"/>
    <n v="28.597161"/>
    <x v="2"/>
    <s v="Indian Rupees(Rs.)"/>
    <x v="1"/>
    <x v="1"/>
    <s v="No"/>
    <s v="No"/>
    <x v="1"/>
    <n v="3"/>
    <n v="600"/>
    <x v="25"/>
    <s v="2016_7_8"/>
    <x v="1"/>
    <n v="7"/>
    <n v="8"/>
    <x v="0"/>
    <s v="Rs.600"/>
    <n v="600"/>
  </r>
  <r>
    <n v="18381675"/>
    <x v="21"/>
    <n v="1"/>
    <x v="2"/>
    <s v="1st Floor, Garden Galleria, Sector 38, Noida"/>
    <s v="Gardens Galleria, Sector 38 Noida"/>
    <s v="Gardens Galleria, Sector 38 Noida, Noida"/>
    <n v="77.321538899999993"/>
    <n v="28.564821800000001"/>
    <x v="19"/>
    <s v="Indian Rupees(Rs.)"/>
    <x v="1"/>
    <x v="1"/>
    <s v="No"/>
    <s v="No"/>
    <x v="0"/>
    <n v="0"/>
    <n v="1000"/>
    <x v="25"/>
    <s v="2010_12_8"/>
    <x v="3"/>
    <n v="12"/>
    <n v="8"/>
    <x v="0"/>
    <s v="Rs.1000"/>
    <n v="1000"/>
  </r>
  <r>
    <n v="18381676"/>
    <x v="6002"/>
    <n v="1"/>
    <x v="2"/>
    <s v="Main Road, I Block Market, Near Bank of India, Sector 22, Noida"/>
    <s v="Sector 22"/>
    <s v="Sector 22, Noida"/>
    <n v="77.3449071"/>
    <n v="28.599086400000001"/>
    <x v="21"/>
    <s v="Indian Rupees(Rs.)"/>
    <x v="1"/>
    <x v="1"/>
    <s v="No"/>
    <s v="No"/>
    <x v="3"/>
    <n v="0"/>
    <n v="450"/>
    <x v="25"/>
    <s v="2015_8_13"/>
    <x v="8"/>
    <n v="8"/>
    <n v="13"/>
    <x v="0"/>
    <s v="Rs.450"/>
    <n v="450"/>
  </r>
  <r>
    <n v="18381837"/>
    <x v="1412"/>
    <n v="214"/>
    <x v="20"/>
    <s v="Opposite Aster Hospital, Near Sharaf DG, Kuwait Street, Mankhool, Dubai"/>
    <s v="Mankhool"/>
    <s v="Mankhool, Dubai"/>
    <n v="55.288060999999999"/>
    <n v="25.252054000000001"/>
    <x v="1615"/>
    <s v="Emirati Diram(AED)"/>
    <x v="0"/>
    <x v="1"/>
    <s v="No"/>
    <s v="No"/>
    <x v="0"/>
    <n v="281"/>
    <n v="150"/>
    <x v="23"/>
    <s v="2014_9_19"/>
    <x v="7"/>
    <n v="9"/>
    <n v="19"/>
    <x v="2"/>
    <s v="AED150"/>
    <n v="13759.428749999999"/>
  </r>
  <r>
    <n v="18381932"/>
    <x v="6003"/>
    <n v="1"/>
    <x v="24"/>
    <s v="1st Floor, Royal Orchard, House 1, By Lane 2, Near Arohan and Passport Office, Dispur, Guwahati"/>
    <s v="Dispur"/>
    <s v="Dispur, Guwahati"/>
    <n v="0"/>
    <n v="0"/>
    <x v="1616"/>
    <s v="Indian Rupees(Rs.)"/>
    <x v="1"/>
    <x v="1"/>
    <s v="No"/>
    <s v="No"/>
    <x v="1"/>
    <n v="124"/>
    <n v="500"/>
    <x v="24"/>
    <s v="2018_4_2"/>
    <x v="5"/>
    <n v="4"/>
    <n v="2"/>
    <x v="0"/>
    <s v="Rs.500"/>
    <n v="500"/>
  </r>
  <r>
    <n v="18382047"/>
    <x v="6004"/>
    <n v="1"/>
    <x v="0"/>
    <s v="G-6, Ashish Complex 2, New Rajdhani Enclave, Opposite Preet Vihar Metro Station, Vikas Marg, Preet Vihar, New Delhi"/>
    <s v="Preet Vihar"/>
    <s v="Preet Vihar, New Delhi"/>
    <n v="0"/>
    <n v="0"/>
    <x v="229"/>
    <s v="Indian Rupees(Rs.)"/>
    <x v="1"/>
    <x v="1"/>
    <s v="No"/>
    <s v="No"/>
    <x v="3"/>
    <n v="0"/>
    <n v="400"/>
    <x v="25"/>
    <s v="2014_10_2"/>
    <x v="7"/>
    <n v="10"/>
    <n v="2"/>
    <x v="0"/>
    <s v="Rs.400"/>
    <n v="400"/>
  </r>
  <r>
    <n v="18382055"/>
    <x v="6005"/>
    <n v="1"/>
    <x v="1"/>
    <s v="Gold Souk Mall, Phase 1, Sushant Lok, Gurgaon"/>
    <s v="Sushant Lok"/>
    <s v="Sushant Lok, Gurgaon"/>
    <n v="77.079065799999995"/>
    <n v="28.450713499999999"/>
    <x v="61"/>
    <s v="Indian Rupees(Rs.)"/>
    <x v="1"/>
    <x v="1"/>
    <s v="No"/>
    <s v="No"/>
    <x v="3"/>
    <n v="10"/>
    <n v="300"/>
    <x v="2"/>
    <s v="2018_10_4"/>
    <x v="5"/>
    <n v="10"/>
    <n v="4"/>
    <x v="0"/>
    <s v="Rs.300"/>
    <n v="300"/>
  </r>
  <r>
    <n v="18382113"/>
    <x v="6006"/>
    <n v="1"/>
    <x v="0"/>
    <s v="Shop 72, DLF Industrial Area, Moti Nagar, New Delhi"/>
    <s v="Moti Nagar"/>
    <s v="Moti Nagar, New Delhi"/>
    <n v="0"/>
    <n v="0"/>
    <x v="229"/>
    <s v="Indian Rupees(Rs.)"/>
    <x v="1"/>
    <x v="1"/>
    <s v="No"/>
    <s v="No"/>
    <x v="1"/>
    <n v="4"/>
    <n v="500"/>
    <x v="18"/>
    <s v="2014_7_14"/>
    <x v="7"/>
    <n v="7"/>
    <n v="14"/>
    <x v="0"/>
    <s v="Rs.500"/>
    <n v="500"/>
  </r>
  <r>
    <n v="18382335"/>
    <x v="6007"/>
    <n v="1"/>
    <x v="2"/>
    <s v="Z 148, Main Road, Sector 12, Noida"/>
    <s v="Sector 12"/>
    <s v="Sector 12, Noida"/>
    <n v="77.344114700000006"/>
    <n v="28.598208199999998"/>
    <x v="21"/>
    <s v="Indian Rupees(Rs.)"/>
    <x v="1"/>
    <x v="0"/>
    <s v="No"/>
    <s v="No"/>
    <x v="3"/>
    <n v="0"/>
    <n v="350"/>
    <x v="25"/>
    <s v="2017_9_8"/>
    <x v="6"/>
    <n v="9"/>
    <n v="8"/>
    <x v="0"/>
    <s v="Rs.350"/>
    <n v="350"/>
  </r>
  <r>
    <n v="18382336"/>
    <x v="3123"/>
    <n v="1"/>
    <x v="2"/>
    <s v="Ground Floor, Gardens Galleria, Sector 38, Noida"/>
    <s v="Gardens Galleria, Sector 38 Noida"/>
    <s v="Gardens Galleria, Sector 38 Noida, Noida"/>
    <n v="77.321483310000005"/>
    <n v="28.564939859999999"/>
    <x v="778"/>
    <s v="Indian Rupees(Rs.)"/>
    <x v="1"/>
    <x v="1"/>
    <s v="No"/>
    <s v="No"/>
    <x v="3"/>
    <n v="1"/>
    <n v="300"/>
    <x v="25"/>
    <s v="2013_7_17"/>
    <x v="0"/>
    <n v="7"/>
    <n v="17"/>
    <x v="0"/>
    <s v="Rs.300"/>
    <n v="300"/>
  </r>
  <r>
    <n v="18382337"/>
    <x v="6008"/>
    <n v="1"/>
    <x v="2"/>
    <s v="Shop 3, I 25, Near Metro Hospital, Sector 12, Noida"/>
    <s v="Sector 12"/>
    <s v="Sector 12, Noida"/>
    <n v="77.337744499999999"/>
    <n v="28.596946800000001"/>
    <x v="49"/>
    <s v="Indian Rupees(Rs.)"/>
    <x v="1"/>
    <x v="1"/>
    <s v="No"/>
    <s v="No"/>
    <x v="3"/>
    <n v="2"/>
    <n v="200"/>
    <x v="25"/>
    <s v="2018_3_5"/>
    <x v="5"/>
    <n v="3"/>
    <n v="5"/>
    <x v="0"/>
    <s v="Rs.200"/>
    <n v="200"/>
  </r>
  <r>
    <n v="18382338"/>
    <x v="234"/>
    <n v="1"/>
    <x v="0"/>
    <s v="Ground Floor, F 313/842, Lado Sarai, New Delhi"/>
    <s v="Lado Sarai"/>
    <s v="Lado Sarai, New Delhi"/>
    <n v="77.195496000000006"/>
    <n v="28.523803000000001"/>
    <x v="62"/>
    <s v="Indian Rupees(Rs.)"/>
    <x v="1"/>
    <x v="0"/>
    <s v="No"/>
    <s v="No"/>
    <x v="3"/>
    <n v="10"/>
    <n v="400"/>
    <x v="13"/>
    <s v="2014_6_19"/>
    <x v="7"/>
    <n v="6"/>
    <n v="19"/>
    <x v="0"/>
    <s v="Rs.400"/>
    <n v="400"/>
  </r>
  <r>
    <n v="18382342"/>
    <x v="6009"/>
    <n v="1"/>
    <x v="0"/>
    <s v="Greater Kailash (GK) 1, New Delhi"/>
    <s v="Greater Kailash (GK) 1"/>
    <s v="Greater Kailash (GK) 1, New Delhi"/>
    <n v="77.236698399999995"/>
    <n v="28.5495184"/>
    <x v="8"/>
    <s v="Indian Rupees(Rs.)"/>
    <x v="1"/>
    <x v="0"/>
    <s v="No"/>
    <s v="No"/>
    <x v="0"/>
    <n v="111"/>
    <n v="1000"/>
    <x v="7"/>
    <s v="2015_2_23"/>
    <x v="8"/>
    <n v="2"/>
    <n v="23"/>
    <x v="0"/>
    <s v="Rs.1000"/>
    <n v="1000"/>
  </r>
  <r>
    <n v="18382344"/>
    <x v="6010"/>
    <n v="1"/>
    <x v="1"/>
    <s v="2nd Floor, Cross Point Mall, DLF Phase 4, Gurgaon"/>
    <s v="Cross Point Mall, DLF Phase 4"/>
    <s v="Cross Point Mall, DLF Phase 4, Gurgaon"/>
    <n v="77.083742099999995"/>
    <n v="28.468197499999999"/>
    <x v="1617"/>
    <s v="Indian Rupees(Rs.)"/>
    <x v="0"/>
    <x v="0"/>
    <s v="No"/>
    <s v="No"/>
    <x v="0"/>
    <n v="144"/>
    <n v="1500"/>
    <x v="7"/>
    <s v="2011_10_18"/>
    <x v="4"/>
    <n v="10"/>
    <n v="18"/>
    <x v="0"/>
    <s v="Rs.1500"/>
    <n v="1500"/>
  </r>
  <r>
    <n v="18382345"/>
    <x v="838"/>
    <n v="1"/>
    <x v="2"/>
    <s v="C-28/29, Food Court, Tower B, Logix Cyber Park, Sector 62, Noida"/>
    <s v="Logix Cyber Park, Sector 62, Noida"/>
    <s v="Logix Cyber Park, Sector 62, Noida, Noida"/>
    <n v="77.366582500000007"/>
    <n v="28.6123732"/>
    <x v="77"/>
    <s v="Indian Rupees(Rs.)"/>
    <x v="1"/>
    <x v="1"/>
    <s v="No"/>
    <s v="No"/>
    <x v="3"/>
    <n v="0"/>
    <n v="200"/>
    <x v="25"/>
    <s v="2016_12_19"/>
    <x v="1"/>
    <n v="12"/>
    <n v="19"/>
    <x v="0"/>
    <s v="Rs.200"/>
    <n v="200"/>
  </r>
  <r>
    <n v="18382347"/>
    <x v="6011"/>
    <n v="1"/>
    <x v="2"/>
    <s v="C-28/29, Food Court, Tower B, Logix Cyber Park, Sector 62, Noida"/>
    <s v="Logix Cyber Park, Sector 62, Noida"/>
    <s v="Logix Cyber Park, Sector 62, Noida, Noida"/>
    <n v="77.366672199999996"/>
    <n v="28.612740200000001"/>
    <x v="25"/>
    <s v="Indian Rupees(Rs.)"/>
    <x v="1"/>
    <x v="1"/>
    <s v="No"/>
    <s v="No"/>
    <x v="3"/>
    <n v="0"/>
    <n v="100"/>
    <x v="25"/>
    <s v="2016_4_9"/>
    <x v="1"/>
    <n v="4"/>
    <n v="9"/>
    <x v="0"/>
    <s v="Rs.100"/>
    <n v="100"/>
  </r>
  <r>
    <n v="18382348"/>
    <x v="6012"/>
    <n v="1"/>
    <x v="2"/>
    <s v="A-3, Sector 66, Near Sector 65, Noida"/>
    <s v="Sector 65"/>
    <s v="Sector 65, Noida"/>
    <n v="77.3757327"/>
    <n v="28.609559600000001"/>
    <x v="11"/>
    <s v="Indian Rupees(Rs.)"/>
    <x v="1"/>
    <x v="1"/>
    <s v="No"/>
    <s v="No"/>
    <x v="1"/>
    <n v="0"/>
    <n v="550"/>
    <x v="25"/>
    <s v="2015_6_12"/>
    <x v="8"/>
    <n v="6"/>
    <n v="12"/>
    <x v="0"/>
    <s v="Rs.550"/>
    <n v="550"/>
  </r>
  <r>
    <n v="18382349"/>
    <x v="6013"/>
    <n v="1"/>
    <x v="2"/>
    <s v="Opposite Samsung Building, Sector 62, Noida"/>
    <s v="Sector 62"/>
    <s v="Sector 62, Noida"/>
    <n v="77.363482399999995"/>
    <n v="28.613169599999999"/>
    <x v="21"/>
    <s v="Indian Rupees(Rs.)"/>
    <x v="1"/>
    <x v="1"/>
    <s v="No"/>
    <s v="No"/>
    <x v="3"/>
    <n v="2"/>
    <n v="300"/>
    <x v="25"/>
    <s v="2017_7_17"/>
    <x v="6"/>
    <n v="7"/>
    <n v="17"/>
    <x v="0"/>
    <s v="Rs.300"/>
    <n v="300"/>
  </r>
  <r>
    <n v="18382353"/>
    <x v="6014"/>
    <n v="1"/>
    <x v="0"/>
    <s v="Roseate House, Asset 10, Hospitality District, Aerocity, New Delhi"/>
    <s v="Roseate House, Aerocity"/>
    <s v="Roseate House, Aerocity, New Delhi"/>
    <n v="77.120532999999995"/>
    <n v="28.550802000000001"/>
    <x v="1618"/>
    <s v="Indian Rupees(Rs.)"/>
    <x v="0"/>
    <x v="1"/>
    <s v="No"/>
    <s v="No"/>
    <x v="2"/>
    <n v="30"/>
    <n v="3000"/>
    <x v="9"/>
    <s v="2016_11_16"/>
    <x v="1"/>
    <n v="11"/>
    <n v="16"/>
    <x v="0"/>
    <s v="Rs.3000"/>
    <n v="3000"/>
  </r>
  <r>
    <n v="18382355"/>
    <x v="6015"/>
    <n v="1"/>
    <x v="4"/>
    <s v="Shop 232, HUDA Market, Sector 7, Faridabad"/>
    <s v="Sector 7"/>
    <s v="Sector 7, Faridabad"/>
    <n v="77.326295299999998"/>
    <n v="28.363057600000001"/>
    <x v="15"/>
    <s v="Indian Rupees(Rs.)"/>
    <x v="1"/>
    <x v="1"/>
    <s v="No"/>
    <s v="No"/>
    <x v="3"/>
    <n v="1"/>
    <n v="400"/>
    <x v="25"/>
    <s v="2013_11_27"/>
    <x v="0"/>
    <n v="11"/>
    <n v="27"/>
    <x v="0"/>
    <s v="Rs.400"/>
    <n v="400"/>
  </r>
  <r>
    <n v="18382356"/>
    <x v="6016"/>
    <n v="1"/>
    <x v="2"/>
    <s v="MS Complex, Shop 1, Chauhan Market, Gijhor, Sector 53, Noida"/>
    <s v="Sector 53"/>
    <s v="Sector 53, Noida"/>
    <n v="77.362411499999993"/>
    <n v="28.586998699999999"/>
    <x v="14"/>
    <s v="Indian Rupees(Rs.)"/>
    <x v="1"/>
    <x v="1"/>
    <s v="No"/>
    <s v="No"/>
    <x v="3"/>
    <n v="0"/>
    <n v="400"/>
    <x v="25"/>
    <s v="2011_6_16"/>
    <x v="4"/>
    <n v="6"/>
    <n v="16"/>
    <x v="0"/>
    <s v="Rs.400"/>
    <n v="400"/>
  </r>
  <r>
    <n v="18382359"/>
    <x v="6017"/>
    <n v="1"/>
    <x v="2"/>
    <s v="Shop 1, Swarn Nagri Market, Greater Noida, Noida"/>
    <s v="Greater Noida"/>
    <s v="Greater Noida, Noida"/>
    <n v="77.529671500000006"/>
    <n v="28.463427200000002"/>
    <x v="2"/>
    <s v="Indian Rupees(Rs.)"/>
    <x v="1"/>
    <x v="0"/>
    <s v="No"/>
    <s v="No"/>
    <x v="3"/>
    <n v="3"/>
    <n v="350"/>
    <x v="25"/>
    <s v="2014_9_5"/>
    <x v="7"/>
    <n v="9"/>
    <n v="5"/>
    <x v="0"/>
    <s v="Rs.350"/>
    <n v="350"/>
  </r>
  <r>
    <n v="18382362"/>
    <x v="6018"/>
    <n v="1"/>
    <x v="2"/>
    <s v="Shop 10, Skytech Matrott, Sector 76,  Near Sector 72, Noida"/>
    <s v="Sector 72"/>
    <s v="Sector 72, Noida"/>
    <n v="77.386291799999995"/>
    <n v="28.571079999999998"/>
    <x v="11"/>
    <s v="Indian Rupees(Rs.)"/>
    <x v="1"/>
    <x v="1"/>
    <s v="No"/>
    <s v="No"/>
    <x v="3"/>
    <n v="5"/>
    <n v="400"/>
    <x v="18"/>
    <s v="2011_3_19"/>
    <x v="4"/>
    <n v="3"/>
    <n v="19"/>
    <x v="0"/>
    <s v="Rs.400"/>
    <n v="400"/>
  </r>
  <r>
    <n v="18382363"/>
    <x v="6019"/>
    <n v="1"/>
    <x v="2"/>
    <s v="T 36, Shop 6, Near Power House, Sector 11, Noida"/>
    <s v="Sector 11"/>
    <s v="Sector 11, Noida"/>
    <n v="77.338766000000007"/>
    <n v="28.600378200000002"/>
    <x v="1616"/>
    <s v="Indian Rupees(Rs.)"/>
    <x v="1"/>
    <x v="0"/>
    <s v="No"/>
    <s v="No"/>
    <x v="1"/>
    <n v="38"/>
    <n v="900"/>
    <x v="10"/>
    <s v="2016_5_24"/>
    <x v="1"/>
    <n v="5"/>
    <n v="24"/>
    <x v="0"/>
    <s v="Rs.900"/>
    <n v="900"/>
  </r>
  <r>
    <n v="18382366"/>
    <x v="6020"/>
    <n v="1"/>
    <x v="2"/>
    <s v="Bhagmal Complex, Naya Bans, Sector 15, Noida"/>
    <s v="Sector 15"/>
    <s v="Sector 15, Noida"/>
    <n v="77.314541800000001"/>
    <n v="28.580530400000001"/>
    <x v="2"/>
    <s v="Indian Rupees(Rs.)"/>
    <x v="1"/>
    <x v="1"/>
    <s v="No"/>
    <s v="No"/>
    <x v="3"/>
    <n v="1"/>
    <n v="450"/>
    <x v="25"/>
    <s v="2017_6_19"/>
    <x v="6"/>
    <n v="6"/>
    <n v="19"/>
    <x v="0"/>
    <s v="Rs.450"/>
    <n v="450"/>
  </r>
  <r>
    <n v="18382368"/>
    <x v="6021"/>
    <n v="1"/>
    <x v="2"/>
    <s v="S.R. Complex, Naya Bans, Sector 15, Noida"/>
    <s v="Sector 15"/>
    <s v="Sector 15, Noida"/>
    <n v="77.314747299999993"/>
    <n v="28.580700400000001"/>
    <x v="32"/>
    <s v="Indian Rupees(Rs.)"/>
    <x v="1"/>
    <x v="1"/>
    <s v="No"/>
    <s v="No"/>
    <x v="3"/>
    <n v="1"/>
    <n v="450"/>
    <x v="25"/>
    <s v="2011_4_16"/>
    <x v="4"/>
    <n v="4"/>
    <n v="16"/>
    <x v="0"/>
    <s v="Rs.450"/>
    <n v="450"/>
  </r>
  <r>
    <n v="18382370"/>
    <x v="6022"/>
    <n v="1"/>
    <x v="1"/>
    <s v="Plot 477, Sector 18, Sarhaul, Phase IV, Udyog Vihar, Gurgaon"/>
    <s v="Udyog Vihar"/>
    <s v="Udyog Vihar, Gurgaon"/>
    <n v="77.07016754"/>
    <n v="28.49064636"/>
    <x v="146"/>
    <s v="Indian Rupees(Rs.)"/>
    <x v="1"/>
    <x v="0"/>
    <s v="No"/>
    <s v="No"/>
    <x v="1"/>
    <n v="2"/>
    <n v="650"/>
    <x v="25"/>
    <s v="2016_11_7"/>
    <x v="1"/>
    <n v="11"/>
    <n v="7"/>
    <x v="0"/>
    <s v="Rs.650"/>
    <n v="650"/>
  </r>
  <r>
    <n v="18382371"/>
    <x v="6023"/>
    <n v="1"/>
    <x v="2"/>
    <s v="LGF 11, Jaipuria Plaza, Sector 26, Noida"/>
    <s v="Jaipuria Plaza, Sector 26, Noida"/>
    <s v="Jaipuria Plaza, Sector 26, Noida, Noida"/>
    <n v="77.335211400000006"/>
    <n v="28.576761000000001"/>
    <x v="37"/>
    <s v="Indian Rupees(Rs.)"/>
    <x v="1"/>
    <x v="1"/>
    <s v="No"/>
    <s v="No"/>
    <x v="3"/>
    <n v="2"/>
    <n v="300"/>
    <x v="25"/>
    <s v="2017_1_13"/>
    <x v="6"/>
    <n v="1"/>
    <n v="13"/>
    <x v="0"/>
    <s v="Rs.300"/>
    <n v="300"/>
  </r>
  <r>
    <n v="18382372"/>
    <x v="6024"/>
    <n v="1"/>
    <x v="0"/>
    <s v="S 13, Greater Kailash (GK) 1, New Delhi"/>
    <s v="Greater Kailash (GK) 1"/>
    <s v="Greater Kailash (GK) 1, New Delhi"/>
    <n v="77.233478599999998"/>
    <n v="28.549929299999999"/>
    <x v="123"/>
    <s v="Indian Rupees(Rs.)"/>
    <x v="1"/>
    <x v="0"/>
    <s v="No"/>
    <s v="No"/>
    <x v="3"/>
    <n v="27"/>
    <n v="300"/>
    <x v="4"/>
    <s v="2016_10_15"/>
    <x v="1"/>
    <n v="10"/>
    <n v="15"/>
    <x v="0"/>
    <s v="Rs.300"/>
    <n v="300"/>
  </r>
  <r>
    <n v="18382373"/>
    <x v="6025"/>
    <n v="1"/>
    <x v="0"/>
    <s v="F 21, Lado Sarai, New Delhi"/>
    <s v="Lado Sarai"/>
    <s v="Lado Sarai, New Delhi"/>
    <n v="77.192233700000003"/>
    <n v="28.527802399999999"/>
    <x v="25"/>
    <s v="Indian Rupees(Rs.)"/>
    <x v="1"/>
    <x v="1"/>
    <s v="No"/>
    <s v="No"/>
    <x v="3"/>
    <n v="1"/>
    <n v="300"/>
    <x v="25"/>
    <s v="2010_6_25"/>
    <x v="3"/>
    <n v="6"/>
    <n v="25"/>
    <x v="0"/>
    <s v="Rs.300"/>
    <n v="300"/>
  </r>
  <r>
    <n v="18382377"/>
    <x v="5136"/>
    <n v="1"/>
    <x v="2"/>
    <s v="Lower Ground Floor, Logix City Centre, Sector 32, Near Sector 34, Noida"/>
    <s v="Logix City Centre, Sector 32, Noida"/>
    <s v="Logix City Centre, Sector 32, Noida, Noida"/>
    <n v="77.353753100000006"/>
    <n v="28.574406700000001"/>
    <x v="626"/>
    <s v="Indian Rupees(Rs.)"/>
    <x v="1"/>
    <x v="1"/>
    <s v="No"/>
    <s v="No"/>
    <x v="3"/>
    <n v="1"/>
    <n v="250"/>
    <x v="25"/>
    <s v="2013_9_5"/>
    <x v="0"/>
    <n v="9"/>
    <n v="5"/>
    <x v="0"/>
    <s v="Rs.250"/>
    <n v="250"/>
  </r>
  <r>
    <n v="18382382"/>
    <x v="2240"/>
    <n v="1"/>
    <x v="2"/>
    <s v="B Block Road, Sector 2, Noida"/>
    <s v="Sector 2"/>
    <s v="Sector 2, Noida"/>
    <n v="77.313993400000001"/>
    <n v="28.5855201"/>
    <x v="25"/>
    <s v="Indian Rupees(Rs.)"/>
    <x v="1"/>
    <x v="1"/>
    <s v="No"/>
    <s v="No"/>
    <x v="3"/>
    <n v="2"/>
    <n v="200"/>
    <x v="25"/>
    <s v="2010_3_14"/>
    <x v="3"/>
    <n v="3"/>
    <n v="14"/>
    <x v="0"/>
    <s v="Rs.200"/>
    <n v="200"/>
  </r>
  <r>
    <n v="18382564"/>
    <x v="6026"/>
    <n v="1"/>
    <x v="2"/>
    <s v="B-65, 1st Floor, Sector 67, Near Sector 65, Noida"/>
    <s v="Sector 65"/>
    <s v="Sector 65, Noida"/>
    <n v="77.380364999999998"/>
    <n v="28.607233000000001"/>
    <x v="11"/>
    <s v="Indian Rupees(Rs.)"/>
    <x v="1"/>
    <x v="0"/>
    <s v="No"/>
    <s v="No"/>
    <x v="3"/>
    <n v="11"/>
    <n v="400"/>
    <x v="2"/>
    <s v="2011_10_4"/>
    <x v="4"/>
    <n v="10"/>
    <n v="4"/>
    <x v="0"/>
    <s v="Rs.400"/>
    <n v="400"/>
  </r>
  <r>
    <n v="18382583"/>
    <x v="6027"/>
    <n v="1"/>
    <x v="0"/>
    <s v="Shop 40, Shankar Market, Barakhamba Road, New Delhi"/>
    <s v="Barakhamba Road"/>
    <s v="Barakhamba Road, New Delhi"/>
    <n v="77.224393699999993"/>
    <n v="28.633756200000001"/>
    <x v="124"/>
    <s v="Indian Rupees(Rs.)"/>
    <x v="1"/>
    <x v="1"/>
    <s v="No"/>
    <s v="No"/>
    <x v="3"/>
    <n v="0"/>
    <n v="350"/>
    <x v="25"/>
    <s v="2012_2_13"/>
    <x v="2"/>
    <n v="2"/>
    <n v="13"/>
    <x v="0"/>
    <s v="Rs.350"/>
    <n v="350"/>
  </r>
  <r>
    <n v="18382626"/>
    <x v="6028"/>
    <n v="1"/>
    <x v="1"/>
    <s v="Shop 7, Opposite Vishal Mega Mart, Next to Citikart, Old Delhi-Gurgaon Road, Sector 14, Gurgaon"/>
    <s v="Sector 14"/>
    <s v="Sector 14, Gurgaon"/>
    <n v="77.046209599999997"/>
    <n v="28.478398500000001"/>
    <x v="104"/>
    <s v="Indian Rupees(Rs.)"/>
    <x v="1"/>
    <x v="1"/>
    <s v="No"/>
    <s v="No"/>
    <x v="3"/>
    <n v="32"/>
    <n v="150"/>
    <x v="4"/>
    <s v="2017_1_8"/>
    <x v="6"/>
    <n v="1"/>
    <n v="8"/>
    <x v="0"/>
    <s v="Rs.150"/>
    <n v="150"/>
  </r>
  <r>
    <n v="18382697"/>
    <x v="6029"/>
    <n v="1"/>
    <x v="0"/>
    <s v="Shop 15, DDA Market, Hudson Lane, GTB Nagar, New Delhi"/>
    <s v="GTB Nagar"/>
    <s v="GTB Nagar, New Delhi"/>
    <n v="77.204989100000006"/>
    <n v="28.6944315"/>
    <x v="1619"/>
    <s v="Indian Rupees(Rs.)"/>
    <x v="1"/>
    <x v="0"/>
    <s v="No"/>
    <s v="No"/>
    <x v="3"/>
    <n v="37"/>
    <n v="250"/>
    <x v="10"/>
    <s v="2016_2_5"/>
    <x v="1"/>
    <n v="2"/>
    <n v="5"/>
    <x v="0"/>
    <s v="Rs.250"/>
    <n v="250"/>
  </r>
  <r>
    <n v="18382755"/>
    <x v="6030"/>
    <n v="1"/>
    <x v="0"/>
    <s v="93-B,Guru Ram Das Nagar, Main Market, Laxmi Nagar, New Delhi"/>
    <s v="Laxmi Nagar"/>
    <s v="Laxmi Nagar, New Delhi"/>
    <n v="77.278767099999996"/>
    <n v="28.6390651"/>
    <x v="120"/>
    <s v="Indian Rupees(Rs.)"/>
    <x v="1"/>
    <x v="1"/>
    <s v="No"/>
    <s v="No"/>
    <x v="3"/>
    <n v="70"/>
    <n v="200"/>
    <x v="3"/>
    <s v="2014_3_8"/>
    <x v="7"/>
    <n v="3"/>
    <n v="8"/>
    <x v="0"/>
    <s v="Rs.200"/>
    <n v="200"/>
  </r>
  <r>
    <n v="18383031"/>
    <x v="6031"/>
    <n v="1"/>
    <x v="2"/>
    <s v="B 3, Kanchanjunga Market, Sector 53, Noida, Delhi NCR"/>
    <s v="Sector 53"/>
    <s v="Sector 53, Noida"/>
    <n v="77.362645200000003"/>
    <n v="28.595781200000001"/>
    <x v="237"/>
    <s v="Indian Rupees(Rs.)"/>
    <x v="1"/>
    <x v="0"/>
    <s v="No"/>
    <s v="No"/>
    <x v="1"/>
    <n v="2"/>
    <n v="500"/>
    <x v="25"/>
    <s v="2012_6_4"/>
    <x v="2"/>
    <n v="6"/>
    <n v="4"/>
    <x v="0"/>
    <s v="Rs.500"/>
    <n v="500"/>
  </r>
  <r>
    <n v="18383076"/>
    <x v="6032"/>
    <n v="1"/>
    <x v="5"/>
    <s v="Level 1/2, Fortaleza Complex, Kalyani Nagar, Pune"/>
    <s v="Kalyani Nagar"/>
    <s v="Kalyani Nagar, Pune"/>
    <n v="73.904337290000001"/>
    <n v="18.546257520000001"/>
    <x v="1620"/>
    <s v="Indian Rupees(Rs.)"/>
    <x v="0"/>
    <x v="1"/>
    <s v="No"/>
    <s v="No"/>
    <x v="0"/>
    <n v="306"/>
    <n v="1400"/>
    <x v="7"/>
    <s v="2018_1_6"/>
    <x v="5"/>
    <n v="1"/>
    <n v="6"/>
    <x v="0"/>
    <s v="Rs.1400"/>
    <n v="1400"/>
  </r>
  <r>
    <n v="18383095"/>
    <x v="5115"/>
    <n v="1"/>
    <x v="5"/>
    <s v="9th Floor, Deron Heights, Above Ranka Jewellers, Baner, Pune"/>
    <s v="Baner"/>
    <s v="Baner, Pune"/>
    <n v="73.804855160000002"/>
    <n v="18.551439899999998"/>
    <x v="1476"/>
    <s v="Indian Rupees(Rs.)"/>
    <x v="0"/>
    <x v="1"/>
    <s v="No"/>
    <s v="No"/>
    <x v="0"/>
    <n v="507"/>
    <n v="1200"/>
    <x v="9"/>
    <s v="2012_2_21"/>
    <x v="2"/>
    <n v="2"/>
    <n v="21"/>
    <x v="0"/>
    <s v="Rs.1200"/>
    <n v="1200"/>
  </r>
  <r>
    <n v="18383350"/>
    <x v="6033"/>
    <n v="148"/>
    <x v="68"/>
    <s v="19 Davis Cresent, Newmarket, Auckland 1023"/>
    <s v="Newmarket"/>
    <s v="Newmarket, Auckland"/>
    <n v="174.777987"/>
    <n v="-36.865650000000002"/>
    <x v="1621"/>
    <s v="NewZealand($)"/>
    <x v="1"/>
    <x v="1"/>
    <s v="No"/>
    <s v="No"/>
    <x v="2"/>
    <n v="86"/>
    <n v="70"/>
    <x v="4"/>
    <s v="2012_9_17"/>
    <x v="2"/>
    <n v="9"/>
    <n v="17"/>
    <x v="9"/>
    <s v="$70"/>
    <n v="3533.3962299999998"/>
  </r>
  <r>
    <n v="18383432"/>
    <x v="6034"/>
    <n v="1"/>
    <x v="0"/>
    <s v="A 130, Neeti Bagh, Green Park, New Delhi"/>
    <s v="Green Park"/>
    <s v="Green Park, New Delhi"/>
    <n v="77.216938400000004"/>
    <n v="28.561083700000001"/>
    <x v="124"/>
    <s v="Indian Rupees(Rs.)"/>
    <x v="1"/>
    <x v="1"/>
    <s v="No"/>
    <s v="No"/>
    <x v="3"/>
    <n v="3"/>
    <n v="350"/>
    <x v="25"/>
    <s v="2011_8_21"/>
    <x v="4"/>
    <n v="8"/>
    <n v="21"/>
    <x v="0"/>
    <s v="Rs.350"/>
    <n v="350"/>
  </r>
  <r>
    <n v="18383434"/>
    <x v="6035"/>
    <n v="1"/>
    <x v="0"/>
    <s v="Lower Ground Floor, Pacific Mall, Tagore Garden, New Delhi"/>
    <s v="Pacific Mall, Tagore Garden"/>
    <s v="Pacific Mall, Tagore Garden, New Delhi"/>
    <n v="77.106047099999998"/>
    <n v="28.642178699999999"/>
    <x v="1513"/>
    <s v="Indian Rupees(Rs.)"/>
    <x v="1"/>
    <x v="1"/>
    <s v="No"/>
    <s v="No"/>
    <x v="3"/>
    <n v="31"/>
    <n v="250"/>
    <x v="1"/>
    <s v="2011_1_2"/>
    <x v="4"/>
    <n v="1"/>
    <n v="2"/>
    <x v="0"/>
    <s v="Rs.250"/>
    <n v="250"/>
  </r>
  <r>
    <n v="18383442"/>
    <x v="6036"/>
    <n v="1"/>
    <x v="2"/>
    <s v="C-135, Sector 2, Noida"/>
    <s v="Sector 2"/>
    <s v="Sector 2, Noida"/>
    <n v="77.313461500000003"/>
    <n v="28.5833336"/>
    <x v="21"/>
    <s v="Indian Rupees(Rs.)"/>
    <x v="1"/>
    <x v="1"/>
    <s v="No"/>
    <s v="No"/>
    <x v="3"/>
    <n v="0"/>
    <n v="400"/>
    <x v="25"/>
    <s v="2018_7_11"/>
    <x v="5"/>
    <n v="7"/>
    <n v="11"/>
    <x v="0"/>
    <s v="Rs.400"/>
    <n v="400"/>
  </r>
  <r>
    <n v="18383444"/>
    <x v="85"/>
    <n v="1"/>
    <x v="2"/>
    <s v="Lower Ground Floor, Logix City Centre, Sector 32, Near Sector 34, Noida"/>
    <s v="Logix City Centre, Sector 32, Noida"/>
    <s v="Logix City Centre, Sector 32, Noida, Noida"/>
    <n v="77.353753100000006"/>
    <n v="28.574317000000001"/>
    <x v="37"/>
    <s v="Indian Rupees(Rs.)"/>
    <x v="1"/>
    <x v="1"/>
    <s v="No"/>
    <s v="No"/>
    <x v="1"/>
    <n v="0"/>
    <n v="600"/>
    <x v="25"/>
    <s v="2011_9_25"/>
    <x v="4"/>
    <n v="9"/>
    <n v="25"/>
    <x v="0"/>
    <s v="Rs.600"/>
    <n v="600"/>
  </r>
  <r>
    <n v="18383447"/>
    <x v="4380"/>
    <n v="1"/>
    <x v="1"/>
    <s v="Club 5, Club Drive, DLF Phase 5, Gurgaon"/>
    <s v="DLF Phase 5"/>
    <s v="DLF Phase 5, Gurgaon"/>
    <n v="77.095166399999997"/>
    <n v="28.447721399999999"/>
    <x v="516"/>
    <s v="Indian Rupees(Rs.)"/>
    <x v="1"/>
    <x v="0"/>
    <s v="No"/>
    <s v="No"/>
    <x v="3"/>
    <n v="40"/>
    <n v="400"/>
    <x v="1"/>
    <s v="2011_9_6"/>
    <x v="4"/>
    <n v="9"/>
    <n v="6"/>
    <x v="0"/>
    <s v="Rs.400"/>
    <n v="400"/>
  </r>
  <r>
    <n v="18383448"/>
    <x v="6037"/>
    <n v="1"/>
    <x v="2"/>
    <s v="E 20-21, Sabji Mandi Market, Behind Sub Mall, Sector 27, Noida"/>
    <s v="Sector 27"/>
    <s v="Sector 27, Noida"/>
    <n v="77.324558460000006"/>
    <n v="28.573943620000001"/>
    <x v="11"/>
    <s v="Indian Rupees(Rs.)"/>
    <x v="1"/>
    <x v="1"/>
    <s v="No"/>
    <s v="No"/>
    <x v="3"/>
    <n v="0"/>
    <n v="300"/>
    <x v="25"/>
    <s v="2014_3_6"/>
    <x v="7"/>
    <n v="3"/>
    <n v="6"/>
    <x v="0"/>
    <s v="Rs.300"/>
    <n v="300"/>
  </r>
  <r>
    <n v="18383453"/>
    <x v="5261"/>
    <n v="1"/>
    <x v="1"/>
    <s v="Cyber Hub, DLF Cyber City, Gurgaon"/>
    <s v="Cyber Hub, DLF Cyber City"/>
    <s v="Cyber Hub, DLF Cyber City, Gurgaon"/>
    <n v="77.088867699999994"/>
    <n v="28.495763"/>
    <x v="146"/>
    <s v="Indian Rupees(Rs.)"/>
    <x v="0"/>
    <x v="1"/>
    <s v="No"/>
    <s v="No"/>
    <x v="0"/>
    <n v="230"/>
    <n v="1250"/>
    <x v="1"/>
    <s v="2012_10_4"/>
    <x v="2"/>
    <n v="10"/>
    <n v="4"/>
    <x v="0"/>
    <s v="Rs.1250"/>
    <n v="1250"/>
  </r>
  <r>
    <n v="18383456"/>
    <x v="348"/>
    <n v="1"/>
    <x v="2"/>
    <s v="GF-29, Parsvnath Bibhav Plaza, Alpha 1, Greater Noida, Noida"/>
    <s v="Greater Noida"/>
    <s v="Greater Noida, Noida"/>
    <n v="77.514152499999994"/>
    <n v="28.4725185"/>
    <x v="77"/>
    <s v="Indian Rupees(Rs.)"/>
    <x v="1"/>
    <x v="0"/>
    <s v="No"/>
    <s v="No"/>
    <x v="3"/>
    <n v="0"/>
    <n v="400"/>
    <x v="25"/>
    <s v="2013_5_11"/>
    <x v="0"/>
    <n v="5"/>
    <n v="11"/>
    <x v="0"/>
    <s v="Rs.400"/>
    <n v="400"/>
  </r>
  <r>
    <n v="18383458"/>
    <x v="6038"/>
    <n v="1"/>
    <x v="2"/>
    <s v="Aditya Celebrity Homes Market, Sector 76, Near Sector 72, Noida"/>
    <s v="Sector 72"/>
    <s v="Sector 72, Noida"/>
    <n v="77.384613099999996"/>
    <n v="28.571124399999999"/>
    <x v="120"/>
    <s v="Indian Rupees(Rs.)"/>
    <x v="1"/>
    <x v="1"/>
    <s v="No"/>
    <s v="No"/>
    <x v="3"/>
    <n v="0"/>
    <n v="100"/>
    <x v="25"/>
    <s v="2018_8_2"/>
    <x v="5"/>
    <n v="8"/>
    <n v="2"/>
    <x v="0"/>
    <s v="Rs.100"/>
    <n v="100"/>
  </r>
  <r>
    <n v="18383460"/>
    <x v="21"/>
    <n v="1"/>
    <x v="2"/>
    <s v="Food Court, 3rd Floor, Logix City Centre, Sector 32, Near Sector 34, Noida"/>
    <s v="Logix City Centre, Sector 32, Noida"/>
    <s v="Logix City Centre, Sector 32, Noida, Noida"/>
    <n v="77.353573699999998"/>
    <n v="28.574300099999999"/>
    <x v="19"/>
    <s v="Indian Rupees(Rs.)"/>
    <x v="1"/>
    <x v="1"/>
    <s v="No"/>
    <s v="No"/>
    <x v="0"/>
    <n v="7"/>
    <n v="1000"/>
    <x v="0"/>
    <s v="2017_9_8"/>
    <x v="6"/>
    <n v="9"/>
    <n v="8"/>
    <x v="0"/>
    <s v="Rs.1000"/>
    <n v="1000"/>
  </r>
  <r>
    <n v="18383462"/>
    <x v="6039"/>
    <n v="1"/>
    <x v="2"/>
    <s v="Shop 5, JM Orchid, Sector 76, NOIDA, Sector 72, Noida"/>
    <s v="Sector 72"/>
    <s v="Sector 72, Noida"/>
    <n v="77.384693920000004"/>
    <n v="28.569202740000001"/>
    <x v="99"/>
    <s v="Indian Rupees(Rs.)"/>
    <x v="1"/>
    <x v="1"/>
    <s v="No"/>
    <s v="No"/>
    <x v="3"/>
    <n v="8"/>
    <n v="150"/>
    <x v="13"/>
    <s v="2015_10_5"/>
    <x v="8"/>
    <n v="10"/>
    <n v="5"/>
    <x v="0"/>
    <s v="Rs.150"/>
    <n v="150"/>
  </r>
  <r>
    <n v="18383464"/>
    <x v="6040"/>
    <n v="1"/>
    <x v="2"/>
    <s v="Shop 22, Amarpali Princely Estate, Sector 76, Near Sector 72, Noida"/>
    <s v="Sector 72"/>
    <s v="Sector 72, Noida"/>
    <n v="77.381206899999995"/>
    <n v="28.5664704"/>
    <x v="62"/>
    <s v="Indian Rupees(Rs.)"/>
    <x v="1"/>
    <x v="1"/>
    <s v="No"/>
    <s v="No"/>
    <x v="3"/>
    <n v="0"/>
    <n v="250"/>
    <x v="25"/>
    <s v="2013_12_16"/>
    <x v="0"/>
    <n v="12"/>
    <n v="16"/>
    <x v="0"/>
    <s v="Rs.250"/>
    <n v="250"/>
  </r>
  <r>
    <n v="18383466"/>
    <x v="6041"/>
    <n v="1"/>
    <x v="2"/>
    <s v="Food Court, 3rd Floor, Logix City Centre, Sector 32, Near Sector 34, Noida"/>
    <s v="Logix City Centre, Sector 32, Noida"/>
    <s v="Logix City Centre, Sector 32, Noida, Noida"/>
    <n v="77.353663400000002"/>
    <n v="28.574218900000002"/>
    <x v="9"/>
    <s v="Indian Rupees(Rs.)"/>
    <x v="1"/>
    <x v="1"/>
    <s v="No"/>
    <s v="No"/>
    <x v="3"/>
    <n v="6"/>
    <n v="450"/>
    <x v="15"/>
    <s v="2018_6_1"/>
    <x v="5"/>
    <n v="6"/>
    <n v="1"/>
    <x v="0"/>
    <s v="Rs.450"/>
    <n v="450"/>
  </r>
  <r>
    <n v="18383468"/>
    <x v="6042"/>
    <n v="1"/>
    <x v="2"/>
    <s v="Shop 28, Amarpali Princely Estate, Sector 76, Near Sector 72, Noida"/>
    <s v="Sector 72"/>
    <s v="Sector 72, Noida"/>
    <n v="77.381326999999999"/>
    <n v="28.5663929"/>
    <x v="1622"/>
    <s v="Indian Rupees(Rs.)"/>
    <x v="1"/>
    <x v="1"/>
    <s v="No"/>
    <s v="No"/>
    <x v="3"/>
    <n v="12"/>
    <n v="350"/>
    <x v="6"/>
    <s v="2014_9_4"/>
    <x v="7"/>
    <n v="9"/>
    <n v="4"/>
    <x v="0"/>
    <s v="Rs.350"/>
    <n v="350"/>
  </r>
  <r>
    <n v="18383469"/>
    <x v="831"/>
    <n v="1"/>
    <x v="4"/>
    <s v="SCF 58, Ground Floor, Sector 15, Faridabad"/>
    <s v="Sector 15"/>
    <s v="Sector 15, Faridabad"/>
    <n v="77.322929900000005"/>
    <n v="28.395009000000002"/>
    <x v="21"/>
    <s v="Indian Rupees(Rs.)"/>
    <x v="1"/>
    <x v="0"/>
    <s v="No"/>
    <s v="No"/>
    <x v="1"/>
    <n v="31"/>
    <n v="600"/>
    <x v="2"/>
    <s v="2014_2_19"/>
    <x v="7"/>
    <n v="2"/>
    <n v="19"/>
    <x v="0"/>
    <s v="Rs.600"/>
    <n v="600"/>
  </r>
  <r>
    <n v="18383470"/>
    <x v="6043"/>
    <n v="1"/>
    <x v="2"/>
    <s v="Food Court, 3rd Floor, Logix City Centre, Sector 32, Near Sector 34, Noida"/>
    <s v="Logix City Centre, Sector 32, Noida"/>
    <s v="Logix City Centre, Sector 32, Noida, Noida"/>
    <n v="77.353663400000002"/>
    <n v="28.574218900000002"/>
    <x v="6"/>
    <s v="Indian Rupees(Rs.)"/>
    <x v="1"/>
    <x v="1"/>
    <s v="No"/>
    <s v="No"/>
    <x v="1"/>
    <n v="10"/>
    <n v="700"/>
    <x v="18"/>
    <s v="2010_2_1"/>
    <x v="3"/>
    <n v="2"/>
    <n v="1"/>
    <x v="0"/>
    <s v="Rs.700"/>
    <n v="700"/>
  </r>
  <r>
    <n v="18383472"/>
    <x v="6044"/>
    <n v="1"/>
    <x v="1"/>
    <s v="Ground Floor, Cyber Hub, DLF Cyber City, Gurgaon"/>
    <s v="Cyber Hub, DLF Cyber City"/>
    <s v="Cyber Hub, DLF Cyber City, Gurgaon"/>
    <n v="77.088687899999996"/>
    <n v="28.494759699999999"/>
    <x v="251"/>
    <s v="Indian Rupees(Rs.)"/>
    <x v="1"/>
    <x v="0"/>
    <s v="No"/>
    <s v="No"/>
    <x v="1"/>
    <n v="227"/>
    <n v="600"/>
    <x v="3"/>
    <s v="2018_1_20"/>
    <x v="5"/>
    <n v="1"/>
    <n v="20"/>
    <x v="0"/>
    <s v="Rs.600"/>
    <n v="600"/>
  </r>
  <r>
    <n v="18383473"/>
    <x v="6045"/>
    <n v="1"/>
    <x v="1"/>
    <s v="U/15/27, DLF Phase 3, Gurgaon"/>
    <s v="DLF Phase 3"/>
    <s v="DLF Phase 3, Gurgaon"/>
    <n v="77.095701599999998"/>
    <n v="28.494895799999998"/>
    <x v="229"/>
    <s v="Indian Rupees(Rs.)"/>
    <x v="1"/>
    <x v="0"/>
    <s v="No"/>
    <s v="No"/>
    <x v="1"/>
    <n v="17"/>
    <n v="700"/>
    <x v="2"/>
    <s v="2014_2_4"/>
    <x v="7"/>
    <n v="2"/>
    <n v="4"/>
    <x v="0"/>
    <s v="Rs.700"/>
    <n v="700"/>
  </r>
  <r>
    <n v="18383477"/>
    <x v="4674"/>
    <n v="1"/>
    <x v="2"/>
    <s v="Food Court, 3rd Floor, Logix City Centre, Sector 32, Near, Sector 34, Noida"/>
    <s v="Logix City Centre, Sector 32, Noida"/>
    <s v="Logix City Centre, Sector 32, Noida, Noida"/>
    <n v="77.353663400000002"/>
    <n v="28.574308599999998"/>
    <x v="626"/>
    <s v="Indian Rupees(Rs.)"/>
    <x v="1"/>
    <x v="1"/>
    <s v="No"/>
    <s v="No"/>
    <x v="3"/>
    <n v="5"/>
    <n v="350"/>
    <x v="15"/>
    <s v="2010_7_14"/>
    <x v="3"/>
    <n v="7"/>
    <n v="14"/>
    <x v="0"/>
    <s v="Rs.350"/>
    <n v="350"/>
  </r>
  <r>
    <n v="18383479"/>
    <x v="552"/>
    <n v="1"/>
    <x v="2"/>
    <s v="Food Court, 3rd Floor, Logix City Centre, Sector 32, Near Sector 34, Noida"/>
    <s v="Logix City Centre, Sector 32, Noida"/>
    <s v="Logix City Centre, Sector 32, Noida, Noida"/>
    <n v="77.353573699999998"/>
    <n v="28.574300099999999"/>
    <x v="123"/>
    <s v="Indian Rupees(Rs.)"/>
    <x v="1"/>
    <x v="0"/>
    <s v="No"/>
    <s v="No"/>
    <x v="3"/>
    <n v="13"/>
    <n v="450"/>
    <x v="2"/>
    <s v="2017_6_17"/>
    <x v="6"/>
    <n v="6"/>
    <n v="17"/>
    <x v="0"/>
    <s v="Rs.450"/>
    <n v="450"/>
  </r>
  <r>
    <n v="18383481"/>
    <x v="4400"/>
    <n v="1"/>
    <x v="2"/>
    <s v="Food Court, 3rd Floor, Logix City Centre, Sector 32, Near Sector 34, Noida"/>
    <s v="Logix City Centre, Sector 32, Noida"/>
    <s v="Logix City Centre, Sector 32, Noida, Noida"/>
    <n v="77.353677860000005"/>
    <n v="28.574196839999999"/>
    <x v="1623"/>
    <s v="Indian Rupees(Rs.)"/>
    <x v="1"/>
    <x v="1"/>
    <s v="No"/>
    <s v="No"/>
    <x v="3"/>
    <n v="1"/>
    <n v="300"/>
    <x v="25"/>
    <s v="2010_9_12"/>
    <x v="3"/>
    <n v="9"/>
    <n v="12"/>
    <x v="0"/>
    <s v="Rs.300"/>
    <n v="300"/>
  </r>
  <r>
    <n v="18383483"/>
    <x v="6046"/>
    <n v="1"/>
    <x v="2"/>
    <s v="Shop 59, Amarpali Princely Estate, Sector 76, Near Sector 72, Noida"/>
    <s v="Sector 72"/>
    <s v="Sector 72, Noida"/>
    <n v="77.382287700000006"/>
    <n v="28.566563800000001"/>
    <x v="43"/>
    <s v="Indian Rupees(Rs.)"/>
    <x v="1"/>
    <x v="0"/>
    <s v="No"/>
    <s v="No"/>
    <x v="1"/>
    <n v="2"/>
    <n v="700"/>
    <x v="25"/>
    <s v="2013_3_12"/>
    <x v="0"/>
    <n v="3"/>
    <n v="12"/>
    <x v="0"/>
    <s v="Rs.700"/>
    <n v="700"/>
  </r>
  <r>
    <n v="18383484"/>
    <x v="70"/>
    <n v="1"/>
    <x v="2"/>
    <s v="Food Court, 3rd Floor, Logix City Centre, Sector 32, Near Sector 34, Noida"/>
    <s v="Logix City Centre, Sector 32, Noida"/>
    <s v="Logix City Centre, Sector 32, Noida, Noida"/>
    <n v="77.353663400000002"/>
    <n v="28.574308599999998"/>
    <x v="49"/>
    <s v="Indian Rupees(Rs.)"/>
    <x v="1"/>
    <x v="1"/>
    <s v="No"/>
    <s v="No"/>
    <x v="3"/>
    <n v="1"/>
    <n v="300"/>
    <x v="25"/>
    <s v="2015_12_20"/>
    <x v="8"/>
    <n v="12"/>
    <n v="20"/>
    <x v="0"/>
    <s v="Rs.300"/>
    <n v="300"/>
  </r>
  <r>
    <n v="18383486"/>
    <x v="6047"/>
    <n v="1"/>
    <x v="2"/>
    <s v="Shop 6, A-15, Sector 44, Noida"/>
    <s v="Sector 44"/>
    <s v="Sector 44, Noida"/>
    <n v="77.332297499999996"/>
    <n v="28.557971800000001"/>
    <x v="1331"/>
    <s v="Indian Rupees(Rs.)"/>
    <x v="1"/>
    <x v="0"/>
    <s v="No"/>
    <s v="No"/>
    <x v="1"/>
    <n v="40"/>
    <n v="650"/>
    <x v="3"/>
    <s v="2014_4_14"/>
    <x v="7"/>
    <n v="4"/>
    <n v="14"/>
    <x v="0"/>
    <s v="Rs.650"/>
    <n v="650"/>
  </r>
  <r>
    <n v="18383488"/>
    <x v="4985"/>
    <n v="1"/>
    <x v="1"/>
    <s v="1st Floor, One Horizon Centre, Golf Course Road, Gurgaon"/>
    <s v="One Horizon Center, Golf Course Road"/>
    <s v="One Horizon Center, Golf Course Road, Gurgaon"/>
    <n v="77.097140300000007"/>
    <n v="28.4508352"/>
    <x v="1449"/>
    <s v="Indian Rupees(Rs.)"/>
    <x v="1"/>
    <x v="0"/>
    <s v="No"/>
    <s v="No"/>
    <x v="1"/>
    <n v="45"/>
    <n v="650"/>
    <x v="4"/>
    <s v="2018_3_26"/>
    <x v="5"/>
    <n v="3"/>
    <n v="26"/>
    <x v="0"/>
    <s v="Rs.650"/>
    <n v="650"/>
  </r>
  <r>
    <n v="18383489"/>
    <x v="6048"/>
    <n v="1"/>
    <x v="1"/>
    <s v="1st Floor, Near Phase 3 Rapid Metro Station, DLF Phase 3, Gurgaon"/>
    <s v="DLF Phase 3"/>
    <s v="DLF Phase 3, Gurgaon"/>
    <n v="77.0939932"/>
    <n v="28.4931181"/>
    <x v="22"/>
    <s v="Indian Rupees(Rs.)"/>
    <x v="1"/>
    <x v="1"/>
    <s v="No"/>
    <s v="No"/>
    <x v="3"/>
    <n v="15"/>
    <n v="300"/>
    <x v="2"/>
    <s v="2017_4_22"/>
    <x v="6"/>
    <n v="4"/>
    <n v="22"/>
    <x v="0"/>
    <s v="Rs.300"/>
    <n v="300"/>
  </r>
  <r>
    <n v="18383490"/>
    <x v="218"/>
    <n v="1"/>
    <x v="2"/>
    <s v="Food Court, 3rd Floor, Logix City Centre, Sector 32, Near, Sector 34, Noida"/>
    <s v="Logix City Centre, Sector 32, Noida"/>
    <s v="Logix City Centre, Sector 32, Noida, Noida"/>
    <n v="77.353573699999998"/>
    <n v="28.574300099999999"/>
    <x v="104"/>
    <s v="Indian Rupees(Rs.)"/>
    <x v="1"/>
    <x v="0"/>
    <s v="No"/>
    <s v="No"/>
    <x v="1"/>
    <n v="8"/>
    <n v="600"/>
    <x v="16"/>
    <s v="2010_8_2"/>
    <x v="3"/>
    <n v="8"/>
    <n v="2"/>
    <x v="0"/>
    <s v="Rs.600"/>
    <n v="600"/>
  </r>
  <r>
    <n v="18383503"/>
    <x v="6049"/>
    <n v="1"/>
    <x v="2"/>
    <s v="Shop 25, 26 &amp; 27, Arcade A, Princely Estate, Secotor 76, Near Sector 72, Noida"/>
    <s v="Sector 72"/>
    <s v="Sector 72, Noida"/>
    <n v="77.381228800000002"/>
    <n v="28.566389999999998"/>
    <x v="132"/>
    <s v="Indian Rupees(Rs.)"/>
    <x v="1"/>
    <x v="0"/>
    <s v="No"/>
    <s v="No"/>
    <x v="3"/>
    <n v="11"/>
    <n v="400"/>
    <x v="17"/>
    <s v="2017_5_22"/>
    <x v="6"/>
    <n v="5"/>
    <n v="22"/>
    <x v="0"/>
    <s v="Rs.400"/>
    <n v="400"/>
  </r>
  <r>
    <n v="18383504"/>
    <x v="6050"/>
    <n v="1"/>
    <x v="1"/>
    <s v="Spaze IT Park, Tower C, Sector 49, Sohna Road, Gurgaon"/>
    <s v="Sohna Road"/>
    <s v="Sohna Road, Gurgaon"/>
    <n v="77.043268499999996"/>
    <n v="28.413376599999999"/>
    <x v="252"/>
    <s v="Indian Rupees(Rs.)"/>
    <x v="0"/>
    <x v="1"/>
    <s v="No"/>
    <s v="No"/>
    <x v="0"/>
    <n v="28"/>
    <n v="1600"/>
    <x v="10"/>
    <s v="2015_6_22"/>
    <x v="8"/>
    <n v="6"/>
    <n v="22"/>
    <x v="0"/>
    <s v="Rs.1600"/>
    <n v="1600"/>
  </r>
  <r>
    <n v="18383509"/>
    <x v="286"/>
    <n v="1"/>
    <x v="2"/>
    <s v="Food Court, 3rd Floor, Logix City Centre, Sector 32, Near Sector 34, Noida"/>
    <s v="Logix City Centre, Sector 32, Noida"/>
    <s v="Logix City Centre, Sector 32, Noida, Noida"/>
    <n v="77.353573699999998"/>
    <n v="28.574300099999999"/>
    <x v="123"/>
    <s v="Indian Rupees(Rs.)"/>
    <x v="1"/>
    <x v="1"/>
    <s v="No"/>
    <s v="No"/>
    <x v="3"/>
    <n v="16"/>
    <n v="300"/>
    <x v="14"/>
    <s v="2011_11_10"/>
    <x v="4"/>
    <n v="11"/>
    <n v="10"/>
    <x v="0"/>
    <s v="Rs.300"/>
    <n v="300"/>
  </r>
  <r>
    <n v="18383511"/>
    <x v="6051"/>
    <n v="1"/>
    <x v="2"/>
    <s v="B 33/ K 1C, Sector 1, Noida"/>
    <s v="Sector 1"/>
    <s v="Sector 1, Noida"/>
    <n v="77.312950299999997"/>
    <n v="28.5872879"/>
    <x v="301"/>
    <s v="Indian Rupees(Rs.)"/>
    <x v="1"/>
    <x v="1"/>
    <s v="No"/>
    <s v="No"/>
    <x v="3"/>
    <n v="0"/>
    <n v="300"/>
    <x v="25"/>
    <s v="2014_8_18"/>
    <x v="7"/>
    <n v="8"/>
    <n v="18"/>
    <x v="0"/>
    <s v="Rs.300"/>
    <n v="300"/>
  </r>
  <r>
    <n v="18383512"/>
    <x v="2323"/>
    <n v="1"/>
    <x v="0"/>
    <s v="M 7, Main Market, Greater Kailash (GK) 2, New Delhi"/>
    <s v="Greater Kailash (GK) 2"/>
    <s v="Greater Kailash (GK) 2, New Delhi"/>
    <n v="77.243148599999998"/>
    <n v="28.534239599999999"/>
    <x v="77"/>
    <s v="Indian Rupees(Rs.)"/>
    <x v="1"/>
    <x v="0"/>
    <s v="No"/>
    <s v="No"/>
    <x v="1"/>
    <n v="27"/>
    <n v="650"/>
    <x v="1"/>
    <s v="2012_4_26"/>
    <x v="2"/>
    <n v="4"/>
    <n v="26"/>
    <x v="0"/>
    <s v="Rs.650"/>
    <n v="650"/>
  </r>
  <r>
    <n v="18383513"/>
    <x v="6052"/>
    <n v="1"/>
    <x v="1"/>
    <s v="Moulsari Road, Near Moulsari Arcade, DLF Phase 3, Gurgaon"/>
    <s v="DLF Phase 3"/>
    <s v="DLF Phase 3, Gurgaon"/>
    <n v="77.102176099999994"/>
    <n v="28.495711799999999"/>
    <x v="1624"/>
    <s v="Indian Rupees(Rs.)"/>
    <x v="0"/>
    <x v="1"/>
    <s v="No"/>
    <s v="No"/>
    <x v="0"/>
    <n v="19"/>
    <n v="1000"/>
    <x v="4"/>
    <s v="2014_10_18"/>
    <x v="7"/>
    <n v="10"/>
    <n v="18"/>
    <x v="0"/>
    <s v="Rs.1000"/>
    <n v="1000"/>
  </r>
  <r>
    <n v="18383521"/>
    <x v="6053"/>
    <n v="1"/>
    <x v="2"/>
    <s v="Shop 23, Basement VDS Market, Sector 51, Noida"/>
    <s v="Sector 51"/>
    <s v="Sector 51, Noida"/>
    <n v="77.372293499999998"/>
    <n v="28.5862117"/>
    <x v="21"/>
    <s v="Indian Rupees(Rs.)"/>
    <x v="1"/>
    <x v="1"/>
    <s v="No"/>
    <s v="No"/>
    <x v="3"/>
    <n v="2"/>
    <n v="400"/>
    <x v="25"/>
    <s v="2011_2_14"/>
    <x v="4"/>
    <n v="2"/>
    <n v="14"/>
    <x v="0"/>
    <s v="Rs.400"/>
    <n v="400"/>
  </r>
  <r>
    <n v="18383522"/>
    <x v="5022"/>
    <n v="1"/>
    <x v="0"/>
    <s v="Ko352/E15,  Village, Munirka, New Delhi"/>
    <s v="Munirka"/>
    <s v="Munirka, New Delhi"/>
    <n v="77.168279100000007"/>
    <n v="28.5532273"/>
    <x v="124"/>
    <s v="Indian Rupees(Rs.)"/>
    <x v="1"/>
    <x v="0"/>
    <s v="No"/>
    <s v="No"/>
    <x v="1"/>
    <n v="21"/>
    <n v="550"/>
    <x v="10"/>
    <s v="2010_4_16"/>
    <x v="3"/>
    <n v="4"/>
    <n v="16"/>
    <x v="0"/>
    <s v="Rs.550"/>
    <n v="550"/>
  </r>
  <r>
    <n v="18383525"/>
    <x v="97"/>
    <n v="1"/>
    <x v="1"/>
    <s v="204/1/13, Dhobi Ghat, Subash Nagar, Old Railway Road, Gurgaon"/>
    <s v="Old Railway Road"/>
    <s v="Old Railway Road, Gurgaon"/>
    <n v="77.022135899999995"/>
    <n v="28.463999600000001"/>
    <x v="2"/>
    <s v="Indian Rupees(Rs.)"/>
    <x v="1"/>
    <x v="0"/>
    <s v="No"/>
    <s v="No"/>
    <x v="1"/>
    <n v="11"/>
    <n v="800"/>
    <x v="8"/>
    <s v="2015_10_8"/>
    <x v="8"/>
    <n v="10"/>
    <n v="8"/>
    <x v="0"/>
    <s v="Rs.800"/>
    <n v="800"/>
  </r>
  <r>
    <n v="18383527"/>
    <x v="6054"/>
    <n v="1"/>
    <x v="2"/>
    <s v="A-18, A Block Commercial Market, Sector 44, Noida"/>
    <s v="Sector 44"/>
    <s v="Sector 44, Noida"/>
    <n v="77.332326800000004"/>
    <n v="28.557973400000002"/>
    <x v="21"/>
    <s v="Indian Rupees(Rs.)"/>
    <x v="1"/>
    <x v="0"/>
    <s v="No"/>
    <s v="No"/>
    <x v="1"/>
    <n v="18"/>
    <n v="600"/>
    <x v="14"/>
    <s v="2011_5_21"/>
    <x v="4"/>
    <n v="5"/>
    <n v="21"/>
    <x v="0"/>
    <s v="Rs.600"/>
    <n v="600"/>
  </r>
  <r>
    <n v="18383529"/>
    <x v="2908"/>
    <n v="1"/>
    <x v="2"/>
    <s v="19, C 19/98, C Block Market, Sector 41, Noida"/>
    <s v="Sector 41"/>
    <s v="Sector 41, Noida"/>
    <n v="77.361780699999997"/>
    <n v="28.5692053"/>
    <x v="608"/>
    <s v="Indian Rupees(Rs.)"/>
    <x v="1"/>
    <x v="1"/>
    <s v="No"/>
    <s v="No"/>
    <x v="3"/>
    <n v="0"/>
    <n v="400"/>
    <x v="25"/>
    <s v="2016_3_25"/>
    <x v="1"/>
    <n v="3"/>
    <n v="25"/>
    <x v="0"/>
    <s v="Rs.400"/>
    <n v="400"/>
  </r>
  <r>
    <n v="18383531"/>
    <x v="6055"/>
    <n v="1"/>
    <x v="2"/>
    <s v="Shop 34-35, Central Market, Sector 50, Noida"/>
    <s v="Sector 50"/>
    <s v="Sector 50, Noida"/>
    <n v="77.362509799999998"/>
    <n v="28.570443699999998"/>
    <x v="21"/>
    <s v="Indian Rupees(Rs.)"/>
    <x v="0"/>
    <x v="0"/>
    <s v="No"/>
    <s v="No"/>
    <x v="0"/>
    <n v="150"/>
    <n v="1300"/>
    <x v="26"/>
    <s v="2011_11_16"/>
    <x v="4"/>
    <n v="11"/>
    <n v="16"/>
    <x v="0"/>
    <s v="Rs.1300"/>
    <n v="1300"/>
  </r>
  <r>
    <n v="18383535"/>
    <x v="6056"/>
    <n v="1"/>
    <x v="2"/>
    <s v="Shop 45, Amarapali Pricely Estate, Sector 76, Near Sector 72, Noida"/>
    <s v="Sector 72"/>
    <s v="Sector 72, Noida"/>
    <n v="77.381912499999999"/>
    <n v="28.566406000000001"/>
    <x v="237"/>
    <s v="Indian Rupees(Rs.)"/>
    <x v="1"/>
    <x v="0"/>
    <s v="No"/>
    <s v="No"/>
    <x v="3"/>
    <n v="4"/>
    <n v="350"/>
    <x v="8"/>
    <s v="2018_11_17"/>
    <x v="5"/>
    <n v="11"/>
    <n v="17"/>
    <x v="0"/>
    <s v="Rs.350"/>
    <n v="350"/>
  </r>
  <r>
    <n v="18383541"/>
    <x v="2908"/>
    <n v="1"/>
    <x v="0"/>
    <s v="Shop  5/6, Building 26, Deep Market, Ashok Vihar Phase 1, New Delhi"/>
    <s v="Ashok Vihar Phase 1"/>
    <s v="Ashok Vihar Phase 1, New Delhi"/>
    <n v="77.172286600000007"/>
    <n v="28.6942521"/>
    <x v="608"/>
    <s v="Indian Rupees(Rs.)"/>
    <x v="1"/>
    <x v="1"/>
    <s v="No"/>
    <s v="No"/>
    <x v="3"/>
    <n v="3"/>
    <n v="400"/>
    <x v="25"/>
    <s v="2012_4_27"/>
    <x v="2"/>
    <n v="4"/>
    <n v="27"/>
    <x v="0"/>
    <s v="Rs.400"/>
    <n v="400"/>
  </r>
  <r>
    <n v="18383549"/>
    <x v="2908"/>
    <n v="1"/>
    <x v="2"/>
    <s v="C 19/98, Block Market, Gautam Buddh Nagar, Sector 41, Noida"/>
    <s v="Sector 41"/>
    <s v="Sector 41, Noida"/>
    <n v="77.358772999999999"/>
    <n v="28.5612563"/>
    <x v="608"/>
    <s v="Indian Rupees(Rs.)"/>
    <x v="1"/>
    <x v="1"/>
    <s v="No"/>
    <s v="No"/>
    <x v="3"/>
    <n v="2"/>
    <n v="400"/>
    <x v="25"/>
    <s v="2013_6_21"/>
    <x v="0"/>
    <n v="6"/>
    <n v="21"/>
    <x v="0"/>
    <s v="Rs.400"/>
    <n v="400"/>
  </r>
  <r>
    <n v="18383550"/>
    <x v="2458"/>
    <n v="1"/>
    <x v="1"/>
    <s v="New Food court, 12-A, Ground Floor, Unitech Infospace, Sector 21, Gurgaon"/>
    <s v="Unitech Infospace, Sector 21, Gurgaon"/>
    <s v="Unitech Infospace, Sector 21, Gurgaon, Gurgaon"/>
    <n v="77.072361740000005"/>
    <n v="28.510559950000001"/>
    <x v="234"/>
    <s v="Indian Rupees(Rs.)"/>
    <x v="1"/>
    <x v="1"/>
    <s v="No"/>
    <s v="No"/>
    <x v="1"/>
    <n v="8"/>
    <n v="600"/>
    <x v="15"/>
    <s v="2014_1_21"/>
    <x v="7"/>
    <n v="1"/>
    <n v="21"/>
    <x v="0"/>
    <s v="Rs.600"/>
    <n v="600"/>
  </r>
  <r>
    <n v="18383610"/>
    <x v="6057"/>
    <n v="1"/>
    <x v="0"/>
    <s v="Shop 2, AD Market, Near MTNL Office, Shalimar Bagh, New Delhi"/>
    <s v="Shalimar Bagh"/>
    <s v="Shalimar Bagh, New Delhi"/>
    <n v="77.168359600000002"/>
    <n v="28.706668199999999"/>
    <x v="97"/>
    <s v="Indian Rupees(Rs.)"/>
    <x v="1"/>
    <x v="1"/>
    <s v="No"/>
    <s v="No"/>
    <x v="3"/>
    <n v="9"/>
    <n v="200"/>
    <x v="2"/>
    <s v="2011_1_27"/>
    <x v="4"/>
    <n v="1"/>
    <n v="27"/>
    <x v="0"/>
    <s v="Rs.200"/>
    <n v="200"/>
  </r>
  <r>
    <n v="18384109"/>
    <x v="6058"/>
    <n v="1"/>
    <x v="2"/>
    <s v="Ground Floor, Amenity Block, Unitech Infospace, Sector 135, Near Sector 132, Noida"/>
    <s v="Sector 132"/>
    <s v="Sector 132, Noida"/>
    <n v="77.404354799999993"/>
    <n v="28.4990685"/>
    <x v="608"/>
    <s v="Indian Rupees(Rs.)"/>
    <x v="1"/>
    <x v="1"/>
    <s v="No"/>
    <s v="No"/>
    <x v="3"/>
    <n v="1"/>
    <n v="100"/>
    <x v="25"/>
    <s v="2013_8_9"/>
    <x v="0"/>
    <n v="8"/>
    <n v="9"/>
    <x v="0"/>
    <s v="Rs.100"/>
    <n v="100"/>
  </r>
  <r>
    <n v="18384112"/>
    <x v="5857"/>
    <n v="1"/>
    <x v="1"/>
    <s v="Sector 15, Gurgaon"/>
    <s v="Sector 15"/>
    <s v="Sector 15, Gurgaon"/>
    <n v="0"/>
    <n v="0"/>
    <x v="788"/>
    <s v="Indian Rupees(Rs.)"/>
    <x v="1"/>
    <x v="1"/>
    <s v="No"/>
    <s v="No"/>
    <x v="1"/>
    <n v="28"/>
    <n v="500"/>
    <x v="4"/>
    <s v="2013_4_14"/>
    <x v="0"/>
    <n v="4"/>
    <n v="14"/>
    <x v="0"/>
    <s v="Rs.500"/>
    <n v="500"/>
  </r>
  <r>
    <n v="18384115"/>
    <x v="6059"/>
    <n v="1"/>
    <x v="1"/>
    <s v="S-27/11, DLF Phase 3, Gurgaon"/>
    <s v="DLF Phase 3"/>
    <s v="DLF Phase 3, Gurgaon"/>
    <n v="77.103973699999997"/>
    <n v="28.487263599999999"/>
    <x v="1625"/>
    <s v="Indian Rupees(Rs.)"/>
    <x v="1"/>
    <x v="0"/>
    <s v="No"/>
    <s v="No"/>
    <x v="1"/>
    <n v="223"/>
    <n v="500"/>
    <x v="29"/>
    <s v="2018_8_26"/>
    <x v="5"/>
    <n v="8"/>
    <n v="26"/>
    <x v="0"/>
    <s v="Rs.500"/>
    <n v="500"/>
  </r>
  <r>
    <n v="18384121"/>
    <x v="6060"/>
    <n v="1"/>
    <x v="0"/>
    <s v="298 Humayunpur, B6 DDA Market, Safdarjung, New Delhi"/>
    <s v="Safdarjung"/>
    <s v="Safdarjung, New Delhi"/>
    <n v="77.195856000000006"/>
    <n v="28.559151"/>
    <x v="1626"/>
    <s v="Indian Rupees(Rs.)"/>
    <x v="1"/>
    <x v="0"/>
    <s v="No"/>
    <s v="No"/>
    <x v="1"/>
    <n v="15"/>
    <n v="500"/>
    <x v="14"/>
    <s v="2018_8_22"/>
    <x v="5"/>
    <n v="8"/>
    <n v="22"/>
    <x v="0"/>
    <s v="Rs.500"/>
    <n v="500"/>
  </r>
  <r>
    <n v="18384123"/>
    <x v="2908"/>
    <n v="1"/>
    <x v="0"/>
    <s v="FC 2, Arrival, Terminal 1C, Aerocity, New Delhi"/>
    <s v="T3 Domestic Arrival, Aerocity"/>
    <s v="T3 Domestic Arrival, Aerocity, New Delhi"/>
    <n v="77.120790999999997"/>
    <n v="28.564288000000001"/>
    <x v="608"/>
    <s v="Indian Rupees(Rs.)"/>
    <x v="1"/>
    <x v="1"/>
    <s v="No"/>
    <s v="No"/>
    <x v="3"/>
    <n v="6"/>
    <n v="400"/>
    <x v="2"/>
    <s v="2010_12_28"/>
    <x v="3"/>
    <n v="12"/>
    <n v="28"/>
    <x v="0"/>
    <s v="Rs.400"/>
    <n v="400"/>
  </r>
  <r>
    <n v="18384127"/>
    <x v="6061"/>
    <n v="1"/>
    <x v="0"/>
    <s v="66 A, Ground Floor, Sri Aurobindo Marg, Adchini, New Delhi"/>
    <s v="Adchini"/>
    <s v="Adchini, New Delhi"/>
    <n v="77.198033300000006"/>
    <n v="28.537547199999999"/>
    <x v="22"/>
    <s v="Indian Rupees(Rs.)"/>
    <x v="1"/>
    <x v="1"/>
    <s v="No"/>
    <s v="No"/>
    <x v="1"/>
    <n v="11"/>
    <n v="500"/>
    <x v="0"/>
    <s v="2012_7_26"/>
    <x v="2"/>
    <n v="7"/>
    <n v="26"/>
    <x v="0"/>
    <s v="Rs.500"/>
    <n v="500"/>
  </r>
  <r>
    <n v="18384132"/>
    <x v="6062"/>
    <n v="1"/>
    <x v="1"/>
    <s v="Q 292, Sector 40, Near Sector 39, Gurgaon"/>
    <s v="Sector 39"/>
    <s v="Sector 39, Gurgaon"/>
    <n v="0"/>
    <n v="0"/>
    <x v="11"/>
    <s v="Indian Rupees(Rs.)"/>
    <x v="1"/>
    <x v="1"/>
    <s v="No"/>
    <s v="No"/>
    <x v="3"/>
    <n v="0"/>
    <n v="200"/>
    <x v="25"/>
    <s v="2012_5_16"/>
    <x v="2"/>
    <n v="5"/>
    <n v="16"/>
    <x v="0"/>
    <s v="Rs.200"/>
    <n v="200"/>
  </r>
  <r>
    <n v="18384134"/>
    <x v="6063"/>
    <n v="1"/>
    <x v="0"/>
    <s v="J 12/14, Rajouri Garden, New Delhi"/>
    <s v="Rajouri Garden"/>
    <s v="Rajouri Garden, New Delhi"/>
    <n v="77.118918100000002"/>
    <n v="28.640172199999999"/>
    <x v="62"/>
    <s v="Indian Rupees(Rs.)"/>
    <x v="1"/>
    <x v="0"/>
    <s v="No"/>
    <s v="No"/>
    <x v="3"/>
    <n v="43"/>
    <n v="400"/>
    <x v="10"/>
    <s v="2011_1_18"/>
    <x v="4"/>
    <n v="1"/>
    <n v="18"/>
    <x v="0"/>
    <s v="Rs.400"/>
    <n v="400"/>
  </r>
  <r>
    <n v="18384135"/>
    <x v="2908"/>
    <n v="1"/>
    <x v="0"/>
    <s v="Level 2, Food Capital, Worldmark 1, Hospitality District, Aerocity, New Delhi"/>
    <s v="Worldmark 1, Aerocity"/>
    <s v="Worldmark 1, Aerocity, New Delhi"/>
    <n v="77.121795289999994"/>
    <n v="28.550347200000001"/>
    <x v="608"/>
    <s v="Indian Rupees(Rs.)"/>
    <x v="1"/>
    <x v="1"/>
    <s v="No"/>
    <s v="No"/>
    <x v="3"/>
    <n v="5"/>
    <n v="400"/>
    <x v="13"/>
    <s v="2016_2_8"/>
    <x v="1"/>
    <n v="2"/>
    <n v="8"/>
    <x v="0"/>
    <s v="Rs.400"/>
    <n v="400"/>
  </r>
  <r>
    <n v="18384137"/>
    <x v="6064"/>
    <n v="1"/>
    <x v="0"/>
    <s v="6283, Main Bara Hindu Rao, Near choti Masjid, MD Ismail Marg, Sadar Bazar, Chandni Chowk, New Delhi"/>
    <s v="Chandni Chowk"/>
    <s v="Chandni Chowk, New Delhi"/>
    <n v="77.209482600000001"/>
    <n v="28.663599000000001"/>
    <x v="229"/>
    <s v="Indian Rupees(Rs.)"/>
    <x v="1"/>
    <x v="1"/>
    <s v="No"/>
    <s v="No"/>
    <x v="3"/>
    <n v="4"/>
    <n v="300"/>
    <x v="13"/>
    <s v="2016_9_21"/>
    <x v="1"/>
    <n v="9"/>
    <n v="21"/>
    <x v="0"/>
    <s v="Rs.300"/>
    <n v="300"/>
  </r>
  <r>
    <n v="18384138"/>
    <x v="6065"/>
    <n v="1"/>
    <x v="0"/>
    <s v="Shop 2, Ring Road, Sarojini Nagar, New Delhi"/>
    <s v="Sarojini Nagar"/>
    <s v="Sarojini Nagar, New Delhi"/>
    <n v="77.193631699999997"/>
    <n v="28.5694278"/>
    <x v="11"/>
    <s v="Indian Rupees(Rs.)"/>
    <x v="1"/>
    <x v="0"/>
    <s v="No"/>
    <s v="No"/>
    <x v="1"/>
    <n v="11"/>
    <n v="650"/>
    <x v="2"/>
    <s v="2010_9_24"/>
    <x v="3"/>
    <n v="9"/>
    <n v="24"/>
    <x v="0"/>
    <s v="Rs.650"/>
    <n v="650"/>
  </r>
  <r>
    <n v="18384142"/>
    <x v="5365"/>
    <n v="1"/>
    <x v="1"/>
    <s v="DLF Phase 3, Gurgaon"/>
    <s v="DLF Phase 3"/>
    <s v="DLF Phase 3, Gurgaon"/>
    <n v="77.104915399999996"/>
    <n v="28.487149899999999"/>
    <x v="1627"/>
    <s v="Indian Rupees(Rs.)"/>
    <x v="1"/>
    <x v="0"/>
    <s v="No"/>
    <s v="No"/>
    <x v="3"/>
    <n v="33"/>
    <n v="400"/>
    <x v="26"/>
    <s v="2010_12_24"/>
    <x v="3"/>
    <n v="12"/>
    <n v="24"/>
    <x v="0"/>
    <s v="Rs.400"/>
    <n v="400"/>
  </r>
  <r>
    <n v="18384143"/>
    <x v="6066"/>
    <n v="1"/>
    <x v="0"/>
    <s v="2 Shiv Puri, Patparganj Road, Near Abhishek Banquet Hall, Krishna Nagar, New Delhi"/>
    <s v="Krishna Nagar"/>
    <s v="Krishna Nagar, New Delhi"/>
    <n v="0"/>
    <n v="0"/>
    <x v="32"/>
    <s v="Indian Rupees(Rs.)"/>
    <x v="1"/>
    <x v="1"/>
    <s v="No"/>
    <s v="No"/>
    <x v="3"/>
    <n v="0"/>
    <n v="350"/>
    <x v="25"/>
    <s v="2016_7_7"/>
    <x v="1"/>
    <n v="7"/>
    <n v="7"/>
    <x v="0"/>
    <s v="Rs.350"/>
    <n v="350"/>
  </r>
  <r>
    <n v="18384149"/>
    <x v="2603"/>
    <n v="1"/>
    <x v="0"/>
    <s v="A 23, 1st Floor, Vishal Enclave, Rajouri Garden, New Delhi"/>
    <s v="Rajouri Garden"/>
    <s v="Rajouri Garden, New Delhi"/>
    <n v="77.121070000000003"/>
    <n v="28.648593699999999"/>
    <x v="694"/>
    <s v="Indian Rupees(Rs.)"/>
    <x v="0"/>
    <x v="1"/>
    <s v="No"/>
    <s v="No"/>
    <x v="0"/>
    <n v="168"/>
    <n v="1500"/>
    <x v="1"/>
    <s v="2016_10_12"/>
    <x v="1"/>
    <n v="10"/>
    <n v="12"/>
    <x v="0"/>
    <s v="Rs.1500"/>
    <n v="1500"/>
  </r>
  <r>
    <n v="18384151"/>
    <x v="6067"/>
    <n v="1"/>
    <x v="0"/>
    <s v="Unit G-73, Aggarwal Cyber Plaza 2, Netaji Subhash Place, New Delhi"/>
    <s v="Netaji Subhash Place"/>
    <s v="Netaji Subhash Place, New Delhi"/>
    <n v="77.149999300000005"/>
    <n v="28.694082900000002"/>
    <x v="39"/>
    <s v="Indian Rupees(Rs.)"/>
    <x v="1"/>
    <x v="0"/>
    <s v="No"/>
    <s v="No"/>
    <x v="3"/>
    <n v="31"/>
    <n v="400"/>
    <x v="2"/>
    <s v="2010_7_13"/>
    <x v="3"/>
    <n v="7"/>
    <n v="13"/>
    <x v="0"/>
    <s v="Rs.400"/>
    <n v="400"/>
  </r>
  <r>
    <n v="18384227"/>
    <x v="1418"/>
    <n v="1"/>
    <x v="10"/>
    <s v="Velachery Tharamani Link Road, Opposite TCS, Velachery, Chennai"/>
    <s v="Velachery"/>
    <s v="Velachery, Chennai"/>
    <n v="80.231598000000005"/>
    <n v="12.981615"/>
    <x v="420"/>
    <s v="Indian Rupees(Rs.)"/>
    <x v="1"/>
    <x v="1"/>
    <s v="No"/>
    <s v="No"/>
    <x v="0"/>
    <n v="859"/>
    <n v="1600"/>
    <x v="29"/>
    <s v="2011_6_4"/>
    <x v="4"/>
    <n v="6"/>
    <n v="4"/>
    <x v="0"/>
    <s v="Rs.1600"/>
    <n v="1600"/>
  </r>
  <r>
    <n v="18384506"/>
    <x v="6068"/>
    <n v="1"/>
    <x v="24"/>
    <s v="R.G. Baruah Road, Near Guwahati Commerece College, Chandmari, Guwahati"/>
    <s v="Chandmari"/>
    <s v="Chandmari, Guwahati"/>
    <n v="91.775246080000002"/>
    <n v="26.180242799999998"/>
    <x v="37"/>
    <s v="Indian Rupees(Rs.)"/>
    <x v="1"/>
    <x v="1"/>
    <s v="No"/>
    <s v="No"/>
    <x v="1"/>
    <n v="126"/>
    <n v="600"/>
    <x v="32"/>
    <s v="2014_11_12"/>
    <x v="7"/>
    <n v="11"/>
    <n v="12"/>
    <x v="0"/>
    <s v="Rs.600"/>
    <n v="600"/>
  </r>
  <r>
    <n v="18384879"/>
    <x v="6069"/>
    <n v="1"/>
    <x v="0"/>
    <s v="BB-94, Amar Puri, Nabi Karim, Paharganj, New Delhi"/>
    <s v="Paharganj"/>
    <s v="Paharganj, New Delhi"/>
    <n v="77.209439149999994"/>
    <n v="28.624866090000001"/>
    <x v="509"/>
    <s v="Indian Rupees(Rs.)"/>
    <x v="1"/>
    <x v="1"/>
    <s v="No"/>
    <s v="No"/>
    <x v="3"/>
    <n v="6"/>
    <n v="200"/>
    <x v="18"/>
    <s v="2012_9_17"/>
    <x v="2"/>
    <n v="9"/>
    <n v="17"/>
    <x v="0"/>
    <s v="Rs.200"/>
    <n v="200"/>
  </r>
  <r>
    <n v="18385021"/>
    <x v="6070"/>
    <n v="1"/>
    <x v="21"/>
    <s v="1/208 A, Vineet Khand, Opposite Jaipuria School, Gomti Nagar, Lucknow"/>
    <s v="Gomti Nagar"/>
    <s v="Gomti Nagar, Lucknow"/>
    <n v="81.011267649999994"/>
    <n v="26.851231569999999"/>
    <x v="156"/>
    <s v="Indian Rupees(Rs.)"/>
    <x v="1"/>
    <x v="1"/>
    <s v="No"/>
    <s v="No"/>
    <x v="0"/>
    <n v="80"/>
    <n v="1000"/>
    <x v="24"/>
    <s v="2014_6_2"/>
    <x v="7"/>
    <n v="6"/>
    <n v="2"/>
    <x v="0"/>
    <s v="Rs.1000"/>
    <n v="1000"/>
  </r>
  <r>
    <n v="18385186"/>
    <x v="6071"/>
    <n v="1"/>
    <x v="16"/>
    <s v="34, Shribhuvan Complex, Near Memnagar Fire Station, Navrangpura, Ahmedabad"/>
    <s v="Navrangpura"/>
    <s v="Navrangpura, Ahmedabad"/>
    <n v="72.550475500000005"/>
    <n v="23.044336699999999"/>
    <x v="390"/>
    <s v="Indian Rupees(Rs.)"/>
    <x v="1"/>
    <x v="0"/>
    <s v="No"/>
    <s v="No"/>
    <x v="1"/>
    <n v="317"/>
    <n v="600"/>
    <x v="23"/>
    <s v="2012_12_16"/>
    <x v="2"/>
    <n v="12"/>
    <n v="16"/>
    <x v="0"/>
    <s v="Rs.600"/>
    <n v="600"/>
  </r>
  <r>
    <n v="18385201"/>
    <x v="6072"/>
    <n v="1"/>
    <x v="16"/>
    <s v="Ground Floor, Arjun Avenue, Opposite Samartheshwar Mahadev, Law Garden, Ahmedabad"/>
    <s v="Ellis Bridge"/>
    <s v="Ellis Bridge, Ahmedabad"/>
    <n v="72.559984290000003"/>
    <n v="23.02874796"/>
    <x v="128"/>
    <s v="Indian Rupees(Rs.)"/>
    <x v="1"/>
    <x v="1"/>
    <s v="No"/>
    <s v="No"/>
    <x v="1"/>
    <n v="166"/>
    <n v="350"/>
    <x v="30"/>
    <s v="2017_4_20"/>
    <x v="6"/>
    <n v="4"/>
    <n v="20"/>
    <x v="0"/>
    <s v="Rs.350"/>
    <n v="350"/>
  </r>
  <r>
    <n v="18385443"/>
    <x v="6073"/>
    <n v="1"/>
    <x v="9"/>
    <s v="118, Koramangala Industrial Area, Koramangala 7th Block, Bangalore"/>
    <s v="Koramangala 7th Block"/>
    <s v="Koramangala 7th Block, Bangalore"/>
    <n v="77.614130419999995"/>
    <n v="12.935661809999999"/>
    <x v="867"/>
    <s v="Indian Rupees(Rs.)"/>
    <x v="1"/>
    <x v="1"/>
    <s v="No"/>
    <s v="No"/>
    <x v="0"/>
    <n v="1288"/>
    <n v="1500"/>
    <x v="27"/>
    <s v="2013_7_13"/>
    <x v="0"/>
    <n v="7"/>
    <n v="13"/>
    <x v="0"/>
    <s v="Rs.1500"/>
    <n v="1500"/>
  </r>
  <r>
    <n v="18385532"/>
    <x v="6074"/>
    <n v="1"/>
    <x v="2"/>
    <s v="Vivek Vihar, Sector 82, Sector 93, Noida"/>
    <s v="Sector 93"/>
    <s v="Sector 93, Noida"/>
    <n v="77.385644600000006"/>
    <n v="28.514405499999999"/>
    <x v="237"/>
    <s v="Indian Rupees(Rs.)"/>
    <x v="1"/>
    <x v="1"/>
    <s v="No"/>
    <s v="No"/>
    <x v="3"/>
    <n v="2"/>
    <n v="300"/>
    <x v="25"/>
    <s v="2015_4_23"/>
    <x v="8"/>
    <n v="4"/>
    <n v="23"/>
    <x v="0"/>
    <s v="Rs.300"/>
    <n v="300"/>
  </r>
  <r>
    <n v="18385727"/>
    <x v="6075"/>
    <n v="1"/>
    <x v="0"/>
    <s v="M-395, Lado Sarai, New Delhi"/>
    <s v="Lado Sarai"/>
    <s v="Lado Sarai, New Delhi"/>
    <n v="77.195408900000004"/>
    <n v="28.523118799999999"/>
    <x v="124"/>
    <s v="Indian Rupees(Rs.)"/>
    <x v="1"/>
    <x v="1"/>
    <s v="No"/>
    <s v="No"/>
    <x v="3"/>
    <n v="1"/>
    <n v="200"/>
    <x v="25"/>
    <s v="2011_7_9"/>
    <x v="4"/>
    <n v="7"/>
    <n v="9"/>
    <x v="0"/>
    <s v="Rs.200"/>
    <n v="200"/>
  </r>
  <r>
    <n v="18385781"/>
    <x v="3186"/>
    <n v="1"/>
    <x v="1"/>
    <s v="Near Cut and Style, Sector 31, Gurgaon"/>
    <s v="Sector 31"/>
    <s v="Sector 31, Gurgaon"/>
    <n v="77.050554700000006"/>
    <n v="28.452901600000001"/>
    <x v="617"/>
    <s v="Indian Rupees(Rs.)"/>
    <x v="1"/>
    <x v="1"/>
    <s v="No"/>
    <s v="No"/>
    <x v="3"/>
    <n v="7"/>
    <n v="200"/>
    <x v="13"/>
    <s v="2018_2_15"/>
    <x v="5"/>
    <n v="2"/>
    <n v="15"/>
    <x v="0"/>
    <s v="Rs.200"/>
    <n v="200"/>
  </r>
  <r>
    <n v="18385889"/>
    <x v="6076"/>
    <n v="1"/>
    <x v="2"/>
    <s v="Shopprix Mall, Shop 118, Plot 106 B, Block A, Sector 61, Noida"/>
    <s v="Shopprix Mall, Sector 61, Noida"/>
    <s v="Shopprix Mall, Sector 61, Noida, Noida"/>
    <n v="77.365000469999998"/>
    <n v="28.59579437"/>
    <x v="124"/>
    <s v="Indian Rupees(Rs.)"/>
    <x v="1"/>
    <x v="1"/>
    <s v="No"/>
    <s v="No"/>
    <x v="3"/>
    <n v="8"/>
    <n v="400"/>
    <x v="13"/>
    <s v="2010_12_22"/>
    <x v="3"/>
    <n v="12"/>
    <n v="22"/>
    <x v="0"/>
    <s v="Rs.400"/>
    <n v="400"/>
  </r>
  <r>
    <n v="18386078"/>
    <x v="6077"/>
    <n v="1"/>
    <x v="0"/>
    <s v="HU-7, Near Ram Lila Ground, Pitampura, New Delhi"/>
    <s v="Pitampura"/>
    <s v="Pitampura, New Delhi"/>
    <n v="77.147348899999997"/>
    <n v="28.712802499999999"/>
    <x v="237"/>
    <s v="Indian Rupees(Rs.)"/>
    <x v="1"/>
    <x v="0"/>
    <s v="No"/>
    <s v="No"/>
    <x v="3"/>
    <n v="4"/>
    <n v="300"/>
    <x v="18"/>
    <s v="2012_12_25"/>
    <x v="2"/>
    <n v="12"/>
    <n v="25"/>
    <x v="0"/>
    <s v="Rs.300"/>
    <n v="300"/>
  </r>
  <r>
    <n v="18386203"/>
    <x v="6078"/>
    <n v="1"/>
    <x v="0"/>
    <s v="26A South Anarkali Extension Opposite Community center, Baldev Park, Krishna Nagar, New Delhi"/>
    <s v="Krishna Nagar"/>
    <s v="Krishna Nagar, New Delhi"/>
    <n v="0"/>
    <n v="0"/>
    <x v="237"/>
    <s v="Indian Rupees(Rs.)"/>
    <x v="1"/>
    <x v="1"/>
    <s v="No"/>
    <s v="No"/>
    <x v="3"/>
    <n v="6"/>
    <n v="300"/>
    <x v="18"/>
    <s v="2013_11_27"/>
    <x v="0"/>
    <n v="11"/>
    <n v="27"/>
    <x v="0"/>
    <s v="Rs.300"/>
    <n v="300"/>
  </r>
  <r>
    <n v="18386266"/>
    <x v="6079"/>
    <n v="1"/>
    <x v="0"/>
    <s v="60/4 8 Block, Main Market, Sani Bazar Road, Subhash Nagar, New Delhi"/>
    <s v="Subhash Nagar"/>
    <s v="Subhash Nagar, New Delhi"/>
    <n v="0"/>
    <n v="0"/>
    <x v="10"/>
    <s v="Indian Rupees(Rs.)"/>
    <x v="1"/>
    <x v="1"/>
    <s v="No"/>
    <s v="No"/>
    <x v="3"/>
    <n v="10"/>
    <n v="200"/>
    <x v="13"/>
    <s v="2012_10_4"/>
    <x v="2"/>
    <n v="10"/>
    <n v="4"/>
    <x v="0"/>
    <s v="Rs.200"/>
    <n v="200"/>
  </r>
  <r>
    <n v="18386419"/>
    <x v="6080"/>
    <n v="1"/>
    <x v="1"/>
    <s v="Sushant Shopping Arcade, Sushant Lok, Gurgaon"/>
    <s v="Sushant Shopping Arcade, Sushant Lok, Gurgaon"/>
    <s v="Sushant Shopping Arcade, Sushant Lok, Gurgaon, Gurgaon"/>
    <n v="77.079245700000001"/>
    <n v="28.461131000000002"/>
    <x v="237"/>
    <s v="Indian Rupees(Rs.)"/>
    <x v="1"/>
    <x v="1"/>
    <s v="No"/>
    <s v="No"/>
    <x v="1"/>
    <n v="5"/>
    <n v="500"/>
    <x v="13"/>
    <s v="2011_6_5"/>
    <x v="4"/>
    <n v="6"/>
    <n v="5"/>
    <x v="0"/>
    <s v="Rs.500"/>
    <n v="500"/>
  </r>
  <r>
    <n v="18386707"/>
    <x v="6081"/>
    <n v="1"/>
    <x v="0"/>
    <s v="B-33, 1st Floor, Kalkaji, New Delhi"/>
    <s v="Kalkaji"/>
    <s v="Kalkaji, New Delhi"/>
    <n v="77.252685749999998"/>
    <n v="28.54270391"/>
    <x v="1628"/>
    <s v="Indian Rupees(Rs.)"/>
    <x v="1"/>
    <x v="0"/>
    <s v="No"/>
    <s v="No"/>
    <x v="1"/>
    <n v="22"/>
    <n v="600"/>
    <x v="9"/>
    <s v="2012_3_11"/>
    <x v="2"/>
    <n v="3"/>
    <n v="11"/>
    <x v="0"/>
    <s v="Rs.600"/>
    <n v="600"/>
  </r>
  <r>
    <n v="18386746"/>
    <x v="6082"/>
    <n v="1"/>
    <x v="0"/>
    <s v="Multilevel Car Parking, Terminal 3, Aerocity, New Delhi"/>
    <s v="Aerocity"/>
    <s v="Aerocity, New Delhi"/>
    <n v="77.087896999999998"/>
    <n v="28.554462999999998"/>
    <x v="1629"/>
    <s v="Indian Rupees(Rs.)"/>
    <x v="1"/>
    <x v="1"/>
    <s v="No"/>
    <s v="No"/>
    <x v="1"/>
    <n v="2"/>
    <n v="600"/>
    <x v="25"/>
    <s v="2011_12_13"/>
    <x v="4"/>
    <n v="12"/>
    <n v="13"/>
    <x v="0"/>
    <s v="Rs.600"/>
    <n v="600"/>
  </r>
  <r>
    <n v="18386761"/>
    <x v="6083"/>
    <n v="1"/>
    <x v="0"/>
    <s v="M-22, 2nd Floor, Main Market, Greater Kailash (GK) 1, New Delhi"/>
    <s v="Greater Kailash (GK) 1"/>
    <s v="Greater Kailash (GK) 1, New Delhi"/>
    <n v="77.235620699999998"/>
    <n v="28.549774500000002"/>
    <x v="375"/>
    <s v="Indian Rupees(Rs.)"/>
    <x v="0"/>
    <x v="0"/>
    <s v="No"/>
    <s v="No"/>
    <x v="0"/>
    <n v="68"/>
    <n v="1400"/>
    <x v="24"/>
    <s v="2014_3_11"/>
    <x v="7"/>
    <n v="3"/>
    <n v="11"/>
    <x v="0"/>
    <s v="Rs.1400"/>
    <n v="1400"/>
  </r>
  <r>
    <n v="18386856"/>
    <x v="6084"/>
    <n v="94"/>
    <x v="72"/>
    <s v="Alam Sutera Town Center, Jl. Alam Utama, Serpong, Tangerang"/>
    <s v="Alam Sutera Town Center, Serpong Utara"/>
    <s v="Alam Sutera Town Center, Serpong Utara, Tangerang"/>
    <n v="106.652688"/>
    <n v="-6.2417920000000002"/>
    <x v="1630"/>
    <s v="Indonesian Rupiah(IDR)"/>
    <x v="1"/>
    <x v="1"/>
    <s v="No"/>
    <s v="No"/>
    <x v="0"/>
    <n v="155"/>
    <n v="300000"/>
    <x v="10"/>
    <s v="2018_8_26"/>
    <x v="5"/>
    <n v="8"/>
    <n v="26"/>
    <x v="10"/>
    <s v="IDR300000"/>
    <n v="1572"/>
  </r>
  <r>
    <n v="18387105"/>
    <x v="6085"/>
    <n v="1"/>
    <x v="0"/>
    <s v="D  Block, Defence Colony, New Delhi"/>
    <s v="Defence Colony"/>
    <s v="Defence Colony, New Delhi"/>
    <n v="0"/>
    <n v="0"/>
    <x v="124"/>
    <s v="Indian Rupees(Rs.)"/>
    <x v="1"/>
    <x v="1"/>
    <s v="No"/>
    <s v="No"/>
    <x v="3"/>
    <n v="13"/>
    <n v="300"/>
    <x v="14"/>
    <s v="2016_8_12"/>
    <x v="1"/>
    <n v="8"/>
    <n v="12"/>
    <x v="0"/>
    <s v="Rs.300"/>
    <n v="300"/>
  </r>
  <r>
    <n v="18387305"/>
    <x v="6086"/>
    <n v="1"/>
    <x v="2"/>
    <s v="Gardenia Glory, Sector 46, Near Sector 44, Noida"/>
    <s v="Sector 44"/>
    <s v="Sector 44, Noida"/>
    <n v="0"/>
    <n v="0"/>
    <x v="183"/>
    <s v="Indian Rupees(Rs.)"/>
    <x v="1"/>
    <x v="1"/>
    <s v="No"/>
    <s v="No"/>
    <x v="3"/>
    <n v="1"/>
    <n v="100"/>
    <x v="25"/>
    <s v="2015_9_15"/>
    <x v="8"/>
    <n v="9"/>
    <n v="15"/>
    <x v="0"/>
    <s v="Rs.100"/>
    <n v="100"/>
  </r>
  <r>
    <n v="18387753"/>
    <x v="6087"/>
    <n v="1"/>
    <x v="0"/>
    <s v="Ameya Suites, Plot-6, FC-33, Jasola Institutional Area, Jasola, New Delhi"/>
    <s v="Jasola"/>
    <s v="Jasola, New Delhi"/>
    <n v="77.293531900000005"/>
    <n v="28.5404503"/>
    <x v="1631"/>
    <s v="Indian Rupees(Rs.)"/>
    <x v="0"/>
    <x v="1"/>
    <s v="No"/>
    <s v="No"/>
    <x v="0"/>
    <n v="8"/>
    <n v="1000"/>
    <x v="2"/>
    <s v="2012_1_23"/>
    <x v="2"/>
    <n v="1"/>
    <n v="23"/>
    <x v="0"/>
    <s v="Rs.1000"/>
    <n v="1000"/>
  </r>
  <r>
    <n v="18387990"/>
    <x v="6088"/>
    <n v="1"/>
    <x v="1"/>
    <s v="Sector 14, Gurgaon"/>
    <s v="Sector 14"/>
    <s v="Sector 14, Gurgaon"/>
    <n v="77.047490699999997"/>
    <n v="28.4749637"/>
    <x v="10"/>
    <s v="Indian Rupees(Rs.)"/>
    <x v="1"/>
    <x v="0"/>
    <s v="No"/>
    <s v="No"/>
    <x v="1"/>
    <n v="9"/>
    <n v="650"/>
    <x v="8"/>
    <s v="2012_9_28"/>
    <x v="2"/>
    <n v="9"/>
    <n v="28"/>
    <x v="0"/>
    <s v="Rs.650"/>
    <n v="650"/>
  </r>
  <r>
    <n v="18388008"/>
    <x v="6089"/>
    <n v="1"/>
    <x v="2"/>
    <s v="Sector 51, Noida"/>
    <s v="Sector 51"/>
    <s v="Sector 51, Noida"/>
    <n v="77.367479599999996"/>
    <n v="28.558214299999999"/>
    <x v="40"/>
    <s v="Indian Rupees(Rs.)"/>
    <x v="1"/>
    <x v="1"/>
    <s v="No"/>
    <s v="No"/>
    <x v="3"/>
    <n v="11"/>
    <n v="150"/>
    <x v="15"/>
    <s v="2017_2_27"/>
    <x v="6"/>
    <n v="2"/>
    <n v="27"/>
    <x v="0"/>
    <s v="Rs.150"/>
    <n v="150"/>
  </r>
  <r>
    <n v="18388032"/>
    <x v="6090"/>
    <n v="1"/>
    <x v="2"/>
    <s v="Sector 40, Noida"/>
    <s v="Sector 40"/>
    <s v="Sector 40, Noida"/>
    <n v="77.356803600000006"/>
    <n v="28.565189799999999"/>
    <x v="40"/>
    <s v="Indian Rupees(Rs.)"/>
    <x v="1"/>
    <x v="1"/>
    <s v="No"/>
    <s v="No"/>
    <x v="3"/>
    <n v="24"/>
    <n v="400"/>
    <x v="14"/>
    <s v="2018_8_22"/>
    <x v="5"/>
    <n v="8"/>
    <n v="22"/>
    <x v="0"/>
    <s v="Rs.400"/>
    <n v="400"/>
  </r>
  <r>
    <n v="18388039"/>
    <x v="6091"/>
    <n v="1"/>
    <x v="1"/>
    <s v="HUDA Market, Sector 56, Gurgaon"/>
    <s v="Sector 56"/>
    <s v="Sector 56, Gurgaon"/>
    <n v="77.099214349999997"/>
    <n v="28.424711110000001"/>
    <x v="6"/>
    <s v="Indian Rupees(Rs.)"/>
    <x v="1"/>
    <x v="1"/>
    <s v="No"/>
    <s v="No"/>
    <x v="3"/>
    <n v="0"/>
    <n v="100"/>
    <x v="25"/>
    <s v="2014_4_4"/>
    <x v="7"/>
    <n v="4"/>
    <n v="4"/>
    <x v="0"/>
    <s v="Rs.100"/>
    <n v="100"/>
  </r>
  <r>
    <n v="18388053"/>
    <x v="6092"/>
    <n v="1"/>
    <x v="30"/>
    <s v="R.S.Tower, Circular Road, Lalpur, Ranchi"/>
    <s v="Lalpur"/>
    <s v="Lalpur, Ranchi"/>
    <n v="85.339819570000003"/>
    <n v="23.369745630000001"/>
    <x v="126"/>
    <s v="Indian Rupees(Rs.)"/>
    <x v="1"/>
    <x v="1"/>
    <s v="No"/>
    <s v="No"/>
    <x v="3"/>
    <n v="13"/>
    <n v="400"/>
    <x v="14"/>
    <s v="2016_11_14"/>
    <x v="1"/>
    <n v="11"/>
    <n v="14"/>
    <x v="0"/>
    <s v="Rs.400"/>
    <n v="400"/>
  </r>
  <r>
    <n v="18388132"/>
    <x v="6093"/>
    <n v="1"/>
    <x v="0"/>
    <s v="A1, New Gupta Colony, Delhi University-GTB Nagar, New Delhi"/>
    <s v="Delhi University-GTB Nagar"/>
    <s v="Delhi University-GTB Nagar, New Delhi"/>
    <n v="77.194615249999998"/>
    <n v="28.692485520000002"/>
    <x v="183"/>
    <s v="Indian Rupees(Rs.)"/>
    <x v="1"/>
    <x v="1"/>
    <s v="No"/>
    <s v="No"/>
    <x v="3"/>
    <n v="0"/>
    <n v="200"/>
    <x v="25"/>
    <s v="2012_2_10"/>
    <x v="2"/>
    <n v="2"/>
    <n v="10"/>
    <x v="0"/>
    <s v="Rs.200"/>
    <n v="200"/>
  </r>
  <r>
    <n v="18388133"/>
    <x v="6094"/>
    <n v="1"/>
    <x v="0"/>
    <s v="East of Kailash, East of Kailash, New Delhi"/>
    <s v="East of Kailash"/>
    <s v="East of Kailash, New Delhi"/>
    <n v="77.247500599999995"/>
    <n v="28.554371400000001"/>
    <x v="11"/>
    <s v="Indian Rupees(Rs.)"/>
    <x v="1"/>
    <x v="0"/>
    <s v="No"/>
    <s v="No"/>
    <x v="1"/>
    <n v="2"/>
    <n v="500"/>
    <x v="25"/>
    <s v="2013_8_20"/>
    <x v="0"/>
    <n v="8"/>
    <n v="20"/>
    <x v="0"/>
    <s v="Rs.500"/>
    <n v="500"/>
  </r>
  <r>
    <n v="18388148"/>
    <x v="6095"/>
    <n v="1"/>
    <x v="2"/>
    <s v="Sector 71, Noida"/>
    <s v="Sector 71"/>
    <s v="Sector 71, Noida"/>
    <n v="77.377126700000005"/>
    <n v="28.600823699999999"/>
    <x v="11"/>
    <s v="Indian Rupees(Rs.)"/>
    <x v="1"/>
    <x v="1"/>
    <s v="No"/>
    <s v="No"/>
    <x v="3"/>
    <n v="0"/>
    <n v="200"/>
    <x v="25"/>
    <s v="2012_2_25"/>
    <x v="2"/>
    <n v="2"/>
    <n v="25"/>
    <x v="0"/>
    <s v="Rs.200"/>
    <n v="200"/>
  </r>
  <r>
    <n v="18388168"/>
    <x v="6096"/>
    <n v="1"/>
    <x v="1"/>
    <s v="Shop 114-E, HUDA Market, Sector 56, Gurgaon"/>
    <s v="Sector 56"/>
    <s v="Sector 56, Gurgaon"/>
    <n v="77.099163399999995"/>
    <n v="28.425159099999998"/>
    <x v="17"/>
    <s v="Indian Rupees(Rs.)"/>
    <x v="1"/>
    <x v="0"/>
    <s v="No"/>
    <s v="No"/>
    <x v="3"/>
    <n v="15"/>
    <n v="400"/>
    <x v="6"/>
    <s v="2015_1_1"/>
    <x v="8"/>
    <n v="1"/>
    <n v="1"/>
    <x v="0"/>
    <s v="Rs.400"/>
    <n v="400"/>
  </r>
  <r>
    <n v="18388642"/>
    <x v="6097"/>
    <n v="1"/>
    <x v="8"/>
    <s v="Hotel Royal Garden, Ground Floor, Juhu Tara Road, Juhu, Mumbai"/>
    <s v="Juhu"/>
    <s v="Juhu, Mumbai"/>
    <n v="72.827807550000003"/>
    <n v="19.091457519999999"/>
    <x v="375"/>
    <s v="Indian Rupees(Rs.)"/>
    <x v="1"/>
    <x v="1"/>
    <s v="No"/>
    <s v="No"/>
    <x v="0"/>
    <n v="617"/>
    <n v="1100"/>
    <x v="3"/>
    <s v="2013_5_10"/>
    <x v="0"/>
    <n v="5"/>
    <n v="10"/>
    <x v="0"/>
    <s v="Rs.1100"/>
    <n v="1100"/>
  </r>
  <r>
    <n v="18390082"/>
    <x v="6098"/>
    <n v="1"/>
    <x v="0"/>
    <s v="Shop 7 &amp; 8, Golcha Cinema, Daryaganj, New Delhi"/>
    <s v="Daryaganj"/>
    <s v="Daryaganj, New Delhi"/>
    <n v="77.242049600000001"/>
    <n v="28.644812200000001"/>
    <x v="11"/>
    <s v="Indian Rupees(Rs.)"/>
    <x v="1"/>
    <x v="1"/>
    <s v="No"/>
    <s v="No"/>
    <x v="3"/>
    <n v="0"/>
    <n v="100"/>
    <x v="25"/>
    <s v="2016_12_2"/>
    <x v="1"/>
    <n v="12"/>
    <n v="2"/>
    <x v="0"/>
    <s v="Rs.100"/>
    <n v="100"/>
  </r>
  <r>
    <n v="18390095"/>
    <x v="6099"/>
    <n v="1"/>
    <x v="0"/>
    <s v="G 24, Sunrise Vardhman Plaza, Vasundhara Enclave, New Delhi"/>
    <s v="Vasundhara Enclave"/>
    <s v="Vasundhara Enclave, New Delhi"/>
    <n v="77.320622799999995"/>
    <n v="28.6002914"/>
    <x v="120"/>
    <s v="Indian Rupees(Rs.)"/>
    <x v="1"/>
    <x v="1"/>
    <s v="No"/>
    <s v="No"/>
    <x v="3"/>
    <n v="2"/>
    <n v="150"/>
    <x v="25"/>
    <s v="2016_3_22"/>
    <x v="1"/>
    <n v="3"/>
    <n v="22"/>
    <x v="0"/>
    <s v="Rs.150"/>
    <n v="150"/>
  </r>
  <r>
    <n v="18390309"/>
    <x v="6100"/>
    <n v="1"/>
    <x v="0"/>
    <s v="Pocket L, Sarita Vihar Market, Opposite GD Goenka School, Sarita Vihar, New Delhi"/>
    <s v="Sarita Vihar"/>
    <s v="Sarita Vihar, New Delhi"/>
    <n v="77.296325499999995"/>
    <n v="28.537419199999999"/>
    <x v="11"/>
    <s v="Indian Rupees(Rs.)"/>
    <x v="1"/>
    <x v="1"/>
    <s v="No"/>
    <s v="No"/>
    <x v="3"/>
    <n v="0"/>
    <n v="150"/>
    <x v="25"/>
    <s v="2017_3_8"/>
    <x v="6"/>
    <n v="3"/>
    <n v="8"/>
    <x v="0"/>
    <s v="Rs.150"/>
    <n v="150"/>
  </r>
  <r>
    <n v="18390311"/>
    <x v="6101"/>
    <n v="1"/>
    <x v="0"/>
    <s v="Food Capital, Worldmark 1, Aerocity, New Delhi"/>
    <s v="Worldmark 1, Aerocity"/>
    <s v="Worldmark 1, Aerocity, New Delhi"/>
    <n v="77.121784559999995"/>
    <n v="28.550413169999999"/>
    <x v="6"/>
    <s v="Indian Rupees(Rs.)"/>
    <x v="1"/>
    <x v="1"/>
    <s v="No"/>
    <s v="No"/>
    <x v="1"/>
    <n v="3"/>
    <n v="500"/>
    <x v="25"/>
    <s v="2017_3_20"/>
    <x v="6"/>
    <n v="3"/>
    <n v="20"/>
    <x v="0"/>
    <s v="Rs.500"/>
    <n v="500"/>
  </r>
  <r>
    <n v="18390678"/>
    <x v="6102"/>
    <n v="1"/>
    <x v="0"/>
    <s v="C-2/13, Ashok Vihar Phase 2, New Delhi"/>
    <s v="Ashok Vihar Phase 2"/>
    <s v="Ashok Vihar Phase 2, New Delhi"/>
    <n v="77.171567699999997"/>
    <n v="28.695168200000001"/>
    <x v="21"/>
    <s v="Indian Rupees(Rs.)"/>
    <x v="0"/>
    <x v="1"/>
    <s v="No"/>
    <s v="No"/>
    <x v="0"/>
    <n v="53"/>
    <n v="1200"/>
    <x v="6"/>
    <s v="2017_1_19"/>
    <x v="6"/>
    <n v="1"/>
    <n v="19"/>
    <x v="0"/>
    <s v="Rs.1200"/>
    <n v="1200"/>
  </r>
  <r>
    <n v="18390891"/>
    <x v="6103"/>
    <n v="1"/>
    <x v="2"/>
    <s v="Shop 3N4, Block Y, Sector 12, Noida"/>
    <s v="Sector 12"/>
    <s v="Sector 12, Noida"/>
    <n v="77.344091399999996"/>
    <n v="28.596924900000001"/>
    <x v="25"/>
    <s v="Indian Rupees(Rs.)"/>
    <x v="1"/>
    <x v="1"/>
    <s v="No"/>
    <s v="No"/>
    <x v="3"/>
    <n v="1"/>
    <n v="200"/>
    <x v="25"/>
    <s v="2013_4_19"/>
    <x v="0"/>
    <n v="4"/>
    <n v="19"/>
    <x v="0"/>
    <s v="Rs.200"/>
    <n v="200"/>
  </r>
  <r>
    <n v="18391059"/>
    <x v="6104"/>
    <n v="1"/>
    <x v="2"/>
    <s v="Sector 62, Noida"/>
    <s v="Sector 62"/>
    <s v="Sector 62, Noida"/>
    <n v="0"/>
    <n v="0"/>
    <x v="11"/>
    <s v="Indian Rupees(Rs.)"/>
    <x v="1"/>
    <x v="1"/>
    <s v="No"/>
    <s v="No"/>
    <x v="3"/>
    <n v="5"/>
    <n v="200"/>
    <x v="18"/>
    <s v="2017_8_12"/>
    <x v="6"/>
    <n v="8"/>
    <n v="12"/>
    <x v="0"/>
    <s v="Rs.200"/>
    <n v="200"/>
  </r>
  <r>
    <n v="18391065"/>
    <x v="6105"/>
    <n v="1"/>
    <x v="4"/>
    <s v="Shop 19, HUDA Market, Opposite Mother Dairy, Sector 15, Faridabad"/>
    <s v="Sector 15"/>
    <s v="Sector 15, Faridabad"/>
    <n v="77.324168299999997"/>
    <n v="28.395099200000001"/>
    <x v="40"/>
    <s v="Indian Rupees(Rs.)"/>
    <x v="1"/>
    <x v="0"/>
    <s v="No"/>
    <s v="No"/>
    <x v="1"/>
    <n v="22"/>
    <n v="500"/>
    <x v="14"/>
    <s v="2018_4_12"/>
    <x v="5"/>
    <n v="4"/>
    <n v="12"/>
    <x v="0"/>
    <s v="Rs.500"/>
    <n v="500"/>
  </r>
  <r>
    <n v="18391128"/>
    <x v="6106"/>
    <n v="1"/>
    <x v="0"/>
    <s v="121, Satyaniketan, New Delhi"/>
    <s v="Satyaniketan"/>
    <s v="Satyaniketan, New Delhi"/>
    <n v="77.168692100000001"/>
    <n v="28.588292500000001"/>
    <x v="1632"/>
    <s v="Indian Rupees(Rs.)"/>
    <x v="1"/>
    <x v="0"/>
    <s v="No"/>
    <s v="No"/>
    <x v="1"/>
    <n v="23"/>
    <n v="600"/>
    <x v="9"/>
    <s v="2015_8_24"/>
    <x v="8"/>
    <n v="8"/>
    <n v="24"/>
    <x v="0"/>
    <s v="Rs.600"/>
    <n v="600"/>
  </r>
  <r>
    <n v="18391132"/>
    <x v="6107"/>
    <n v="1"/>
    <x v="1"/>
    <s v="T 1-107, One Horizon Centre, Golf Course Road, Gurgaon"/>
    <s v="One Horizon Center, Golf Course Road"/>
    <s v="One Horizon Center, Golf Course Road, Gurgaon"/>
    <n v="77.097269100000005"/>
    <n v="28.450661799999999"/>
    <x v="276"/>
    <s v="Indian Rupees(Rs.)"/>
    <x v="0"/>
    <x v="1"/>
    <s v="No"/>
    <s v="No"/>
    <x v="0"/>
    <n v="37"/>
    <n v="1500"/>
    <x v="4"/>
    <s v="2014_9_15"/>
    <x v="7"/>
    <n v="9"/>
    <n v="15"/>
    <x v="0"/>
    <s v="Rs.1500"/>
    <n v="1500"/>
  </r>
  <r>
    <n v="18391133"/>
    <x v="2026"/>
    <n v="1"/>
    <x v="1"/>
    <s v="Shop 5, HUDA Market, Sector 18, Udyog Vihar, Gurgaon"/>
    <s v="Udyog Vihar"/>
    <s v="Udyog Vihar, Gurgaon"/>
    <n v="77.067104599999993"/>
    <n v="28.490532200000001"/>
    <x v="11"/>
    <s v="Indian Rupees(Rs.)"/>
    <x v="1"/>
    <x v="1"/>
    <s v="No"/>
    <s v="No"/>
    <x v="3"/>
    <n v="0"/>
    <n v="200"/>
    <x v="25"/>
    <s v="2018_6_26"/>
    <x v="5"/>
    <n v="6"/>
    <n v="26"/>
    <x v="0"/>
    <s v="Rs.200"/>
    <n v="200"/>
  </r>
  <r>
    <n v="18391137"/>
    <x v="6108"/>
    <n v="1"/>
    <x v="2"/>
    <s v="Shop 1, Block D, Near Anjana, Sector 63, Noida"/>
    <s v="Sector 63"/>
    <s v="Sector 63, Noida"/>
    <n v="77.385310000000004"/>
    <n v="28.625608"/>
    <x v="14"/>
    <s v="Indian Rupees(Rs.)"/>
    <x v="1"/>
    <x v="0"/>
    <s v="No"/>
    <s v="No"/>
    <x v="1"/>
    <n v="4"/>
    <n v="750"/>
    <x v="0"/>
    <s v="2011_5_27"/>
    <x v="4"/>
    <n v="5"/>
    <n v="27"/>
    <x v="0"/>
    <s v="Rs.750"/>
    <n v="750"/>
  </r>
  <r>
    <n v="18391140"/>
    <x v="6109"/>
    <n v="1"/>
    <x v="2"/>
    <s v="D-5, Logix Infotech, Sector 59, Noida"/>
    <s v="Sector 59"/>
    <s v="Sector 59, Noida"/>
    <n v="77.372493300000002"/>
    <n v="28.608646100000001"/>
    <x v="25"/>
    <s v="Indian Rupees(Rs.)"/>
    <x v="1"/>
    <x v="1"/>
    <s v="No"/>
    <s v="No"/>
    <x v="3"/>
    <n v="10"/>
    <n v="350"/>
    <x v="13"/>
    <s v="2012_5_20"/>
    <x v="2"/>
    <n v="5"/>
    <n v="20"/>
    <x v="0"/>
    <s v="Rs.350"/>
    <n v="350"/>
  </r>
  <r>
    <n v="18391141"/>
    <x v="2562"/>
    <n v="1"/>
    <x v="1"/>
    <s v="Shop 46, Huda Market Sector 40, Near Sector 31, Gurgaon"/>
    <s v="Sector 31"/>
    <s v="Sector 31, Gurgaon"/>
    <n v="77.056603300000006"/>
    <n v="28.449377800000001"/>
    <x v="25"/>
    <s v="Indian Rupees(Rs.)"/>
    <x v="1"/>
    <x v="1"/>
    <s v="No"/>
    <s v="No"/>
    <x v="3"/>
    <n v="1"/>
    <n v="300"/>
    <x v="25"/>
    <s v="2012_9_11"/>
    <x v="2"/>
    <n v="9"/>
    <n v="11"/>
    <x v="0"/>
    <s v="Rs.300"/>
    <n v="300"/>
  </r>
  <r>
    <n v="18391145"/>
    <x v="6110"/>
    <n v="1"/>
    <x v="1"/>
    <s v="Main Sarhol Village, Opposite Siemens Office, Udyog Vihar, Gurgaon"/>
    <s v="Udyog Vihar"/>
    <s v="Udyog Vihar, Gurgaon"/>
    <n v="77.068349699999999"/>
    <n v="28.490741499999999"/>
    <x v="11"/>
    <s v="Indian Rupees(Rs.)"/>
    <x v="1"/>
    <x v="1"/>
    <s v="No"/>
    <s v="No"/>
    <x v="3"/>
    <n v="0"/>
    <n v="200"/>
    <x v="25"/>
    <s v="2010_6_28"/>
    <x v="3"/>
    <n v="6"/>
    <n v="28"/>
    <x v="0"/>
    <s v="Rs.200"/>
    <n v="200"/>
  </r>
  <r>
    <n v="18391147"/>
    <x v="1660"/>
    <n v="1"/>
    <x v="0"/>
    <s v="Shop 23, DDA Shopping Complex, Ber Serai, JNU, New Delhi"/>
    <s v="JNU"/>
    <s v="JNU, New Delhi"/>
    <n v="77.181137399999997"/>
    <n v="28.549556500000001"/>
    <x v="25"/>
    <s v="Indian Rupees(Rs.)"/>
    <x v="1"/>
    <x v="1"/>
    <s v="No"/>
    <s v="No"/>
    <x v="3"/>
    <n v="14"/>
    <n v="300"/>
    <x v="4"/>
    <s v="2010_4_3"/>
    <x v="3"/>
    <n v="4"/>
    <n v="3"/>
    <x v="0"/>
    <s v="Rs.300"/>
    <n v="300"/>
  </r>
  <r>
    <n v="18391155"/>
    <x v="6111"/>
    <n v="1"/>
    <x v="1"/>
    <s v="One Horizon Centre, Golf Course Road, Gurgaon"/>
    <s v="One Horizon Center, Golf Course Road"/>
    <s v="One Horizon Center, Golf Course Road, Gurgaon"/>
    <n v="77.097919509999997"/>
    <n v="28.451122819999998"/>
    <x v="204"/>
    <s v="Indian Rupees(Rs.)"/>
    <x v="1"/>
    <x v="1"/>
    <s v="No"/>
    <s v="No"/>
    <x v="0"/>
    <n v="12"/>
    <n v="1800"/>
    <x v="2"/>
    <s v="2013_6_12"/>
    <x v="0"/>
    <n v="6"/>
    <n v="12"/>
    <x v="0"/>
    <s v="Rs.1800"/>
    <n v="1800"/>
  </r>
  <r>
    <n v="18391156"/>
    <x v="2418"/>
    <n v="1"/>
    <x v="1"/>
    <s v="First Floor, DLF Mega Mall, DLF Phase 1, Gurgaon"/>
    <s v="DLF Mega Mall, DLF Phase 1"/>
    <s v="DLF Mega Mall, DLF Phase 1, Gurgaon"/>
    <n v="77.093366119999999"/>
    <n v="28.47581065"/>
    <x v="72"/>
    <s v="Indian Rupees(Rs.)"/>
    <x v="1"/>
    <x v="1"/>
    <s v="No"/>
    <s v="No"/>
    <x v="3"/>
    <n v="13"/>
    <n v="300"/>
    <x v="6"/>
    <s v="2012_7_13"/>
    <x v="2"/>
    <n v="7"/>
    <n v="13"/>
    <x v="0"/>
    <s v="Rs.300"/>
    <n v="300"/>
  </r>
  <r>
    <n v="18391158"/>
    <x v="6112"/>
    <n v="1"/>
    <x v="2"/>
    <s v="Shop 7, Godavari Complex, Sector 37, Noida"/>
    <s v="Sector 37"/>
    <s v="Sector 37, Noida"/>
    <n v="77.340353699999994"/>
    <n v="28.565436999999999"/>
    <x v="476"/>
    <s v="Indian Rupees(Rs.)"/>
    <x v="1"/>
    <x v="1"/>
    <s v="No"/>
    <s v="No"/>
    <x v="3"/>
    <n v="27"/>
    <n v="400"/>
    <x v="4"/>
    <s v="2011_3_6"/>
    <x v="4"/>
    <n v="3"/>
    <n v="6"/>
    <x v="0"/>
    <s v="Rs.400"/>
    <n v="400"/>
  </r>
  <r>
    <n v="18391159"/>
    <x v="4837"/>
    <n v="1"/>
    <x v="1"/>
    <s v="1st Floor, One Horizon Center, Golf Course Road, Gurgaon"/>
    <s v="One Horizon Center, Golf Course Road"/>
    <s v="One Horizon Center, Golf Course Road, Gurgaon"/>
    <n v="77.097589900000003"/>
    <n v="28.451147299999999"/>
    <x v="1414"/>
    <s v="Indian Rupees(Rs.)"/>
    <x v="1"/>
    <x v="0"/>
    <s v="No"/>
    <s v="No"/>
    <x v="1"/>
    <n v="33"/>
    <n v="600"/>
    <x v="10"/>
    <s v="2017_10_16"/>
    <x v="6"/>
    <n v="10"/>
    <n v="16"/>
    <x v="0"/>
    <s v="Rs.600"/>
    <n v="600"/>
  </r>
  <r>
    <n v="18391164"/>
    <x v="6113"/>
    <n v="1"/>
    <x v="2"/>
    <s v="Shop 21, Godavari Complex, Sector 37, Noida"/>
    <s v="Sector 37"/>
    <s v="Sector 37, Noida"/>
    <n v="77.3397535"/>
    <n v="28.565168499999999"/>
    <x v="17"/>
    <s v="Indian Rupees(Rs.)"/>
    <x v="1"/>
    <x v="1"/>
    <s v="No"/>
    <s v="No"/>
    <x v="3"/>
    <n v="8"/>
    <n v="400"/>
    <x v="20"/>
    <s v="2010_1_9"/>
    <x v="3"/>
    <n v="1"/>
    <n v="9"/>
    <x v="0"/>
    <s v="Rs.400"/>
    <n v="400"/>
  </r>
  <r>
    <n v="18391166"/>
    <x v="199"/>
    <n v="1"/>
    <x v="1"/>
    <s v="10, District Commercial Center, Sector 56, Gurgaon"/>
    <s v="Sector 56"/>
    <s v="Sector 56, Gurgaon"/>
    <n v="77.100181000000006"/>
    <n v="28.428795900000001"/>
    <x v="21"/>
    <s v="Indian Rupees(Rs.)"/>
    <x v="1"/>
    <x v="1"/>
    <s v="No"/>
    <s v="No"/>
    <x v="1"/>
    <n v="1"/>
    <n v="600"/>
    <x v="25"/>
    <s v="2014_11_20"/>
    <x v="7"/>
    <n v="11"/>
    <n v="20"/>
    <x v="0"/>
    <s v="Rs.600"/>
    <n v="600"/>
  </r>
  <r>
    <n v="18391167"/>
    <x v="2908"/>
    <n v="1"/>
    <x v="0"/>
    <s v="Shop No 5, Ground Floor, 29/1, East Patel Nagar, New Delhi"/>
    <s v="East Patel Nagar"/>
    <s v="East Patel Nagar, New Delhi"/>
    <n v="77.1741502"/>
    <n v="28.645837499999999"/>
    <x v="608"/>
    <s v="Indian Rupees(Rs.)"/>
    <x v="1"/>
    <x v="1"/>
    <s v="No"/>
    <s v="No"/>
    <x v="3"/>
    <n v="6"/>
    <n v="400"/>
    <x v="18"/>
    <s v="2010_4_27"/>
    <x v="3"/>
    <n v="4"/>
    <n v="27"/>
    <x v="0"/>
    <s v="Rs.400"/>
    <n v="400"/>
  </r>
  <r>
    <n v="18391171"/>
    <x v="6114"/>
    <n v="1"/>
    <x v="1"/>
    <s v="Ground Floor, Gold Souk Mall, Sushant Lok, Gurgaon"/>
    <s v="Sushant Lok"/>
    <s v="Sushant Lok, Gurgaon"/>
    <n v="77.079168199999998"/>
    <n v="28.450859300000001"/>
    <x v="21"/>
    <s v="Indian Rupees(Rs.)"/>
    <x v="1"/>
    <x v="1"/>
    <s v="No"/>
    <s v="No"/>
    <x v="1"/>
    <n v="0"/>
    <n v="600"/>
    <x v="25"/>
    <s v="2014_6_27"/>
    <x v="7"/>
    <n v="6"/>
    <n v="27"/>
    <x v="0"/>
    <s v="Rs.600"/>
    <n v="600"/>
  </r>
  <r>
    <n v="18391172"/>
    <x v="6115"/>
    <n v="1"/>
    <x v="2"/>
    <s v="Sector 44, Noida"/>
    <s v="Sector 44"/>
    <s v="Sector 44, Noida"/>
    <n v="77.35743094"/>
    <n v="28.561986340000001"/>
    <x v="21"/>
    <s v="Indian Rupees(Rs.)"/>
    <x v="1"/>
    <x v="0"/>
    <s v="No"/>
    <s v="No"/>
    <x v="1"/>
    <n v="9"/>
    <n v="600"/>
    <x v="13"/>
    <s v="2012_7_26"/>
    <x v="2"/>
    <n v="7"/>
    <n v="26"/>
    <x v="0"/>
    <s v="Rs.600"/>
    <n v="600"/>
  </r>
  <r>
    <n v="18391176"/>
    <x v="6116"/>
    <n v="1"/>
    <x v="1"/>
    <s v="Shop 57, Near Subway Market, Sector 31, Gurgaon"/>
    <s v="Sector 31"/>
    <s v="Sector 31, Gurgaon"/>
    <n v="77.051332000000002"/>
    <n v="28.4540489"/>
    <x v="11"/>
    <s v="Indian Rupees(Rs.)"/>
    <x v="1"/>
    <x v="1"/>
    <s v="No"/>
    <s v="No"/>
    <x v="1"/>
    <n v="7"/>
    <n v="500"/>
    <x v="8"/>
    <s v="2011_6_21"/>
    <x v="4"/>
    <n v="6"/>
    <n v="21"/>
    <x v="0"/>
    <s v="Rs.500"/>
    <n v="500"/>
  </r>
  <r>
    <n v="18391189"/>
    <x v="6117"/>
    <n v="1"/>
    <x v="1"/>
    <s v="B 286, Phase-1, Sushant Lok, Gurgaon"/>
    <s v="Sushant Lok"/>
    <s v="Sushant Lok, Gurgaon"/>
    <n v="77.078436300000007"/>
    <n v="28.4660738"/>
    <x v="237"/>
    <s v="Indian Rupees(Rs.)"/>
    <x v="1"/>
    <x v="1"/>
    <s v="No"/>
    <s v="No"/>
    <x v="0"/>
    <n v="16"/>
    <n v="1000"/>
    <x v="14"/>
    <s v="2018_10_6"/>
    <x v="5"/>
    <n v="10"/>
    <n v="6"/>
    <x v="0"/>
    <s v="Rs.1000"/>
    <n v="1000"/>
  </r>
  <r>
    <n v="18391256"/>
    <x v="6118"/>
    <n v="94"/>
    <x v="71"/>
    <s v="Komplek Graha Boulevard Timur, Summarecon Kelapa Gading Blok ND1/51, Kelapa Gading, Jakarta"/>
    <s v="Kelapa Gading"/>
    <s v="Kelapa Gading, Jakarta"/>
    <n v="106.9113346"/>
    <n v="-6.1639479330000002"/>
    <x v="1633"/>
    <s v="Indonesian Rupiah(IDR)"/>
    <x v="1"/>
    <x v="1"/>
    <s v="No"/>
    <s v="No"/>
    <x v="0"/>
    <n v="259"/>
    <n v="250000"/>
    <x v="7"/>
    <s v="2018_6_5"/>
    <x v="5"/>
    <n v="6"/>
    <n v="5"/>
    <x v="10"/>
    <s v="IDR250000"/>
    <n v="1310"/>
  </r>
  <r>
    <n v="18391309"/>
    <x v="6119"/>
    <n v="1"/>
    <x v="0"/>
    <s v="116, Meher Chand Market, Lodhi Colony, New Delhi"/>
    <s v="Lodhi Colony"/>
    <s v="Lodhi Colony, New Delhi"/>
    <n v="77.168383599999999"/>
    <n v="28.595374400000001"/>
    <x v="37"/>
    <s v="Indian Rupees(Rs.)"/>
    <x v="1"/>
    <x v="1"/>
    <s v="No"/>
    <s v="No"/>
    <x v="1"/>
    <n v="11"/>
    <n v="600"/>
    <x v="13"/>
    <s v="2010_11_19"/>
    <x v="3"/>
    <n v="11"/>
    <n v="19"/>
    <x v="0"/>
    <s v="Rs.600"/>
    <n v="600"/>
  </r>
  <r>
    <n v="18391320"/>
    <x v="6120"/>
    <n v="1"/>
    <x v="0"/>
    <s v="93, Satya Niketan, Opposite Venkateshwar College, Satyaniketan, New Delhi"/>
    <s v="Satyaniketan"/>
    <s v="Satyaniketan, New Delhi"/>
    <n v="77.17"/>
    <n v="28.59"/>
    <x v="128"/>
    <s v="Indian Rupees(Rs.)"/>
    <x v="1"/>
    <x v="1"/>
    <s v="No"/>
    <s v="No"/>
    <x v="3"/>
    <n v="44"/>
    <n v="250"/>
    <x v="5"/>
    <s v="2011_2_2"/>
    <x v="4"/>
    <n v="2"/>
    <n v="2"/>
    <x v="0"/>
    <s v="Rs.250"/>
    <n v="250"/>
  </r>
  <r>
    <n v="18391458"/>
    <x v="6121"/>
    <n v="1"/>
    <x v="0"/>
    <s v="67, Satyaniketan, New Delhi"/>
    <s v="Satyaniketan"/>
    <s v="Satyaniketan, New Delhi"/>
    <n v="77.168322099999997"/>
    <n v="28.5879999"/>
    <x v="463"/>
    <s v="Indian Rupees(Rs.)"/>
    <x v="1"/>
    <x v="1"/>
    <s v="No"/>
    <s v="No"/>
    <x v="1"/>
    <n v="49"/>
    <n v="600"/>
    <x v="5"/>
    <s v="2018_2_16"/>
    <x v="5"/>
    <n v="2"/>
    <n v="16"/>
    <x v="0"/>
    <s v="Rs.600"/>
    <n v="600"/>
  </r>
  <r>
    <n v="18391581"/>
    <x v="6122"/>
    <n v="1"/>
    <x v="0"/>
    <s v="Food Court, 2nd Floor, Pacific Mall, Tagore Garden, New Delhi"/>
    <s v="Pacific Mall, Tagore Garden"/>
    <s v="Pacific Mall, Tagore Garden, New Delhi"/>
    <n v="77.106501600000001"/>
    <n v="28.642660200000002"/>
    <x v="1634"/>
    <s v="Indian Rupees(Rs.)"/>
    <x v="1"/>
    <x v="1"/>
    <s v="No"/>
    <s v="No"/>
    <x v="3"/>
    <n v="8"/>
    <n v="200"/>
    <x v="13"/>
    <s v="2011_8_28"/>
    <x v="4"/>
    <n v="8"/>
    <n v="28"/>
    <x v="0"/>
    <s v="Rs.200"/>
    <n v="200"/>
  </r>
  <r>
    <n v="18391601"/>
    <x v="1198"/>
    <n v="1"/>
    <x v="26"/>
    <s v="16/113, 3rd Floor, Z Square Mall, MG Marg, Mall Road, Kanpur"/>
    <s v="Z Square Mall, Mall Road"/>
    <s v="Z Square Mall, Mall Road, Kanpur"/>
    <n v="80.349999999999994"/>
    <n v="26.47"/>
    <x v="1635"/>
    <s v="Indian Rupees(Rs.)"/>
    <x v="1"/>
    <x v="1"/>
    <s v="No"/>
    <s v="No"/>
    <x v="0"/>
    <n v="41"/>
    <n v="1400"/>
    <x v="5"/>
    <s v="2013_8_13"/>
    <x v="0"/>
    <n v="8"/>
    <n v="13"/>
    <x v="0"/>
    <s v="Rs.1400"/>
    <n v="1400"/>
  </r>
  <r>
    <n v="18391689"/>
    <x v="6123"/>
    <n v="1"/>
    <x v="0"/>
    <s v="A/158, Near Jhule Lal Temple, Moti Nagar, New Delhi"/>
    <s v="Moti Nagar"/>
    <s v="Moti Nagar, New Delhi"/>
    <n v="0"/>
    <n v="0"/>
    <x v="120"/>
    <s v="Indian Rupees(Rs.)"/>
    <x v="1"/>
    <x v="1"/>
    <s v="No"/>
    <s v="No"/>
    <x v="3"/>
    <n v="0"/>
    <n v="250"/>
    <x v="25"/>
    <s v="2016_2_28"/>
    <x v="1"/>
    <n v="2"/>
    <n v="28"/>
    <x v="0"/>
    <s v="Rs.250"/>
    <n v="250"/>
  </r>
  <r>
    <n v="18391691"/>
    <x v="6124"/>
    <n v="1"/>
    <x v="0"/>
    <s v="B-126, BK Dutt Colony, Lodhi Road, New Delhi"/>
    <s v="Lodhi Road"/>
    <s v="Lodhi Road, New Delhi"/>
    <n v="77.21643761"/>
    <n v="28.58161703"/>
    <x v="321"/>
    <s v="Indian Rupees(Rs.)"/>
    <x v="1"/>
    <x v="1"/>
    <s v="No"/>
    <s v="No"/>
    <x v="3"/>
    <n v="2"/>
    <n v="300"/>
    <x v="25"/>
    <s v="2016_8_10"/>
    <x v="1"/>
    <n v="8"/>
    <n v="10"/>
    <x v="0"/>
    <s v="Rs.300"/>
    <n v="300"/>
  </r>
  <r>
    <n v="18391757"/>
    <x v="6125"/>
    <n v="1"/>
    <x v="0"/>
    <s v="House 8A, Block 3, Tara House, Majnu ka Tila, New Delhi"/>
    <s v="Majnu ka Tila"/>
    <s v="Majnu ka Tila, New Delhi"/>
    <n v="77.228749899999997"/>
    <n v="28.702476300000001"/>
    <x v="49"/>
    <s v="Indian Rupees(Rs.)"/>
    <x v="1"/>
    <x v="1"/>
    <s v="No"/>
    <s v="No"/>
    <x v="3"/>
    <n v="0"/>
    <n v="250"/>
    <x v="25"/>
    <s v="2012_3_24"/>
    <x v="2"/>
    <n v="3"/>
    <n v="24"/>
    <x v="0"/>
    <s v="Rs.250"/>
    <n v="250"/>
  </r>
  <r>
    <n v="18391937"/>
    <x v="6126"/>
    <n v="1"/>
    <x v="0"/>
    <s v="382, White House, Sant Nagar, East of Kailash, New Delhi"/>
    <s v="East of Kailash"/>
    <s v="East of Kailash, New Delhi"/>
    <n v="77.251334"/>
    <n v="28.555408"/>
    <x v="25"/>
    <s v="Indian Rupees(Rs.)"/>
    <x v="1"/>
    <x v="0"/>
    <s v="No"/>
    <s v="No"/>
    <x v="3"/>
    <n v="11"/>
    <n v="400"/>
    <x v="13"/>
    <s v="2016_7_13"/>
    <x v="1"/>
    <n v="7"/>
    <n v="13"/>
    <x v="0"/>
    <s v="Rs.400"/>
    <n v="400"/>
  </r>
  <r>
    <n v="18392211"/>
    <x v="6127"/>
    <n v="1"/>
    <x v="1"/>
    <s v="Plot 1991, Sector 45, Gurgaon"/>
    <s v="Sector 45"/>
    <s v="Sector 45, Gurgaon"/>
    <n v="77.067950199999999"/>
    <n v="28.4513687"/>
    <x v="11"/>
    <s v="Indian Rupees(Rs.)"/>
    <x v="1"/>
    <x v="1"/>
    <s v="No"/>
    <s v="No"/>
    <x v="3"/>
    <n v="0"/>
    <n v="300"/>
    <x v="25"/>
    <s v="2017_5_15"/>
    <x v="6"/>
    <n v="5"/>
    <n v="15"/>
    <x v="0"/>
    <s v="Rs.300"/>
    <n v="300"/>
  </r>
  <r>
    <n v="18392883"/>
    <x v="6128"/>
    <n v="1"/>
    <x v="0"/>
    <s v="J-4,135A DDA Flat, Kalkaji, New Delhi"/>
    <s v="Kalkaji"/>
    <s v="Kalkaji, New Delhi"/>
    <n v="0"/>
    <n v="0"/>
    <x v="62"/>
    <s v="Indian Rupees(Rs.)"/>
    <x v="1"/>
    <x v="1"/>
    <s v="No"/>
    <s v="No"/>
    <x v="3"/>
    <n v="3"/>
    <n v="250"/>
    <x v="25"/>
    <s v="2017_11_2"/>
    <x v="6"/>
    <n v="11"/>
    <n v="2"/>
    <x v="0"/>
    <s v="Rs.250"/>
    <n v="250"/>
  </r>
  <r>
    <n v="18393213"/>
    <x v="255"/>
    <n v="1"/>
    <x v="0"/>
    <s v="4, Kundan House, Near Overseas Bank, Nehru Place, New Delhi"/>
    <s v="Nehru Place"/>
    <s v="Nehru Place, New Delhi"/>
    <n v="77.251516199999998"/>
    <n v="28.547878600000001"/>
    <x v="1636"/>
    <s v="Indian Rupees(Rs.)"/>
    <x v="1"/>
    <x v="1"/>
    <s v="No"/>
    <s v="No"/>
    <x v="3"/>
    <n v="4"/>
    <n v="450"/>
    <x v="20"/>
    <s v="2013_4_7"/>
    <x v="0"/>
    <n v="4"/>
    <n v="7"/>
    <x v="0"/>
    <s v="Rs.450"/>
    <n v="450"/>
  </r>
  <r>
    <n v="18393288"/>
    <x v="3137"/>
    <n v="1"/>
    <x v="0"/>
    <s v="E 45, Naraina Vihar, Naraina, New Delhi"/>
    <s v="Naraina"/>
    <s v="Naraina, New Delhi"/>
    <n v="77.136863300000002"/>
    <n v="28.628125699999998"/>
    <x v="79"/>
    <s v="Indian Rupees(Rs.)"/>
    <x v="1"/>
    <x v="1"/>
    <s v="No"/>
    <s v="No"/>
    <x v="3"/>
    <n v="0"/>
    <n v="300"/>
    <x v="25"/>
    <s v="2012_12_19"/>
    <x v="2"/>
    <n v="12"/>
    <n v="19"/>
    <x v="0"/>
    <s v="Rs.300"/>
    <n v="300"/>
  </r>
  <r>
    <n v="18393406"/>
    <x v="6129"/>
    <n v="1"/>
    <x v="2"/>
    <s v="Sadarpur Colony, Sabzi Mandi, Sector 22, Noida"/>
    <s v="Sector 22"/>
    <s v="Sector 22, Noida"/>
    <n v="77.344562400000001"/>
    <n v="28.597277999999999"/>
    <x v="11"/>
    <s v="Indian Rupees(Rs.)"/>
    <x v="1"/>
    <x v="1"/>
    <s v="No"/>
    <s v="No"/>
    <x v="3"/>
    <n v="0"/>
    <n v="200"/>
    <x v="25"/>
    <s v="2015_12_23"/>
    <x v="8"/>
    <n v="12"/>
    <n v="23"/>
    <x v="0"/>
    <s v="Rs.200"/>
    <n v="200"/>
  </r>
  <r>
    <n v="18393436"/>
    <x v="6130"/>
    <n v="1"/>
    <x v="0"/>
    <s v="165, LGF, Humayupur, Safdarjung Enclave, Safdarjung, New Delhi"/>
    <s v="Safdarjung"/>
    <s v="Safdarjung, New Delhi"/>
    <n v="77.192723619999995"/>
    <n v="28.56177812"/>
    <x v="1637"/>
    <s v="Indian Rupees(Rs.)"/>
    <x v="1"/>
    <x v="1"/>
    <s v="No"/>
    <s v="No"/>
    <x v="3"/>
    <n v="2"/>
    <n v="400"/>
    <x v="25"/>
    <s v="2010_12_12"/>
    <x v="3"/>
    <n v="12"/>
    <n v="12"/>
    <x v="0"/>
    <s v="Rs.400"/>
    <n v="400"/>
  </r>
  <r>
    <n v="18393448"/>
    <x v="6131"/>
    <n v="1"/>
    <x v="0"/>
    <s v="Pandav Nagar, New Delhi"/>
    <s v="Pandav Nagar"/>
    <s v="Pandav Nagar, New Delhi"/>
    <n v="77.284705500000001"/>
    <n v="28.621369900000001"/>
    <x v="1638"/>
    <s v="Indian Rupees(Rs.)"/>
    <x v="1"/>
    <x v="1"/>
    <s v="No"/>
    <s v="No"/>
    <x v="3"/>
    <n v="0"/>
    <n v="250"/>
    <x v="25"/>
    <s v="2011_1_14"/>
    <x v="4"/>
    <n v="1"/>
    <n v="14"/>
    <x v="0"/>
    <s v="Rs.250"/>
    <n v="250"/>
  </r>
  <r>
    <n v="18393697"/>
    <x v="6132"/>
    <n v="1"/>
    <x v="1"/>
    <s v="12, Saraswati Kunj, Opposite Park Hospital, Sector 54, Golf Course Road, Gurgaon"/>
    <s v="Golf Course Road"/>
    <s v="Golf Course Road, Gurgaon"/>
    <n v="77.103255200000007"/>
    <n v="28.439638500000001"/>
    <x v="3"/>
    <s v="Indian Rupees(Rs.)"/>
    <x v="1"/>
    <x v="1"/>
    <s v="No"/>
    <s v="No"/>
    <x v="1"/>
    <n v="74"/>
    <n v="500"/>
    <x v="3"/>
    <s v="2013_1_4"/>
    <x v="0"/>
    <n v="1"/>
    <n v="4"/>
    <x v="0"/>
    <s v="Rs.500"/>
    <n v="500"/>
  </r>
  <r>
    <n v="18393700"/>
    <x v="6133"/>
    <n v="1"/>
    <x v="2"/>
    <s v="B-1/300, Aravalli Apartment, Sector 34, Noida"/>
    <s v="Sector 34"/>
    <s v="Sector 34, Noida"/>
    <n v="77.357790499999993"/>
    <n v="28.584022099999999"/>
    <x v="203"/>
    <s v="Indian Rupees(Rs.)"/>
    <x v="1"/>
    <x v="1"/>
    <s v="No"/>
    <s v="No"/>
    <x v="3"/>
    <n v="5"/>
    <n v="300"/>
    <x v="18"/>
    <s v="2011_9_2"/>
    <x v="4"/>
    <n v="9"/>
    <n v="2"/>
    <x v="0"/>
    <s v="Rs.300"/>
    <n v="300"/>
  </r>
  <r>
    <n v="18393702"/>
    <x v="70"/>
    <n v="1"/>
    <x v="4"/>
    <s v="Shop 60, Near Sagar Cinema, Sector 16, Faridabad"/>
    <s v="Sector 16"/>
    <s v="Sector 16, Faridabad"/>
    <n v="77.320192700000007"/>
    <n v="28.4107707"/>
    <x v="49"/>
    <s v="Indian Rupees(Rs.)"/>
    <x v="1"/>
    <x v="0"/>
    <s v="No"/>
    <s v="No"/>
    <x v="3"/>
    <n v="4"/>
    <n v="300"/>
    <x v="20"/>
    <s v="2016_6_9"/>
    <x v="1"/>
    <n v="6"/>
    <n v="9"/>
    <x v="0"/>
    <s v="Rs.300"/>
    <n v="300"/>
  </r>
  <r>
    <n v="18393708"/>
    <x v="501"/>
    <n v="1"/>
    <x v="1"/>
    <s v="Shop 2, Near Park View Apartment, Opposite Palm Tree Hotel, Palam Vihar, Gurgaon"/>
    <s v="Palam Vihar"/>
    <s v="Palam Vihar, Gurgaon"/>
    <n v="77.021963400000004"/>
    <n v="28.496882100000001"/>
    <x v="11"/>
    <s v="Indian Rupees(Rs.)"/>
    <x v="1"/>
    <x v="1"/>
    <s v="No"/>
    <s v="No"/>
    <x v="3"/>
    <n v="1"/>
    <n v="400"/>
    <x v="25"/>
    <s v="2016_9_13"/>
    <x v="1"/>
    <n v="9"/>
    <n v="13"/>
    <x v="0"/>
    <s v="Rs.400"/>
    <n v="400"/>
  </r>
  <r>
    <n v="18393709"/>
    <x v="142"/>
    <n v="1"/>
    <x v="1"/>
    <s v="HUDA Market Parking, Sector 56, Gurgaon"/>
    <s v="Sector 56"/>
    <s v="Sector 56, Gurgaon"/>
    <n v="77.099864999999994"/>
    <n v="28.4252571"/>
    <x v="11"/>
    <s v="Indian Rupees(Rs.)"/>
    <x v="1"/>
    <x v="1"/>
    <s v="No"/>
    <s v="No"/>
    <x v="3"/>
    <n v="0"/>
    <n v="150"/>
    <x v="25"/>
    <s v="2015_11_10"/>
    <x v="8"/>
    <n v="11"/>
    <n v="10"/>
    <x v="0"/>
    <s v="Rs.150"/>
    <n v="150"/>
  </r>
  <r>
    <n v="18393717"/>
    <x v="70"/>
    <n v="1"/>
    <x v="1"/>
    <s v="Shop 1, Plot 1-A, Circular Road, New Colony, Sector 39, Gurgaon"/>
    <s v="Sector 39"/>
    <s v="Sector 39, Gurgaon"/>
    <n v="77.01766379"/>
    <n v="28.467219979999999"/>
    <x v="49"/>
    <s v="Indian Rupees(Rs.)"/>
    <x v="1"/>
    <x v="1"/>
    <s v="No"/>
    <s v="No"/>
    <x v="3"/>
    <n v="0"/>
    <n v="300"/>
    <x v="25"/>
    <s v="2012_7_2"/>
    <x v="2"/>
    <n v="7"/>
    <n v="2"/>
    <x v="0"/>
    <s v="Rs.300"/>
    <n v="300"/>
  </r>
  <r>
    <n v="18393725"/>
    <x v="6134"/>
    <n v="1"/>
    <x v="1"/>
    <s v="Behind Legend Society, Sector 56, Gurgaon"/>
    <s v="Sector 56"/>
    <s v="Sector 56, Gurgaon"/>
    <n v="0"/>
    <n v="0"/>
    <x v="43"/>
    <s v="Indian Rupees(Rs.)"/>
    <x v="1"/>
    <x v="1"/>
    <s v="No"/>
    <s v="No"/>
    <x v="3"/>
    <n v="0"/>
    <n v="350"/>
    <x v="25"/>
    <s v="2015_4_25"/>
    <x v="8"/>
    <n v="4"/>
    <n v="25"/>
    <x v="0"/>
    <s v="Rs.350"/>
    <n v="350"/>
  </r>
  <r>
    <n v="18393815"/>
    <x v="6135"/>
    <n v="1"/>
    <x v="2"/>
    <s v="Near Sri Ram School, Sector 135, Near Sector 132, Noida"/>
    <s v="Sector 132"/>
    <s v="Sector 132, Noida"/>
    <n v="77.373477399999999"/>
    <n v="28.516193699999999"/>
    <x v="15"/>
    <s v="Indian Rupees(Rs.)"/>
    <x v="1"/>
    <x v="1"/>
    <s v="No"/>
    <s v="No"/>
    <x v="1"/>
    <n v="3"/>
    <n v="700"/>
    <x v="25"/>
    <s v="2012_5_6"/>
    <x v="2"/>
    <n v="5"/>
    <n v="6"/>
    <x v="0"/>
    <s v="Rs.700"/>
    <n v="700"/>
  </r>
  <r>
    <n v="18393840"/>
    <x v="6136"/>
    <n v="1"/>
    <x v="2"/>
    <s v="Advant Towers, Sector 142, Near Sector 132, Noida"/>
    <s v="Sector 132"/>
    <s v="Sector 132, Noida"/>
    <n v="77.410218700000001"/>
    <n v="28.5007418"/>
    <x v="2"/>
    <s v="Indian Rupees(Rs.)"/>
    <x v="1"/>
    <x v="1"/>
    <s v="No"/>
    <s v="No"/>
    <x v="0"/>
    <n v="7"/>
    <n v="1400"/>
    <x v="15"/>
    <s v="2014_5_20"/>
    <x v="7"/>
    <n v="5"/>
    <n v="20"/>
    <x v="0"/>
    <s v="Rs.1400"/>
    <n v="1400"/>
  </r>
  <r>
    <n v="18394362"/>
    <x v="6137"/>
    <n v="1"/>
    <x v="0"/>
    <s v="401, Surya Kiran Building, Janpath, New Delhi"/>
    <s v="Janpath"/>
    <s v="Janpath, New Delhi"/>
    <n v="77.209997049999998"/>
    <n v="28.62569483"/>
    <x v="237"/>
    <s v="Indian Rupees(Rs.)"/>
    <x v="1"/>
    <x v="1"/>
    <s v="No"/>
    <s v="No"/>
    <x v="3"/>
    <n v="0"/>
    <n v="400"/>
    <x v="25"/>
    <s v="2013_6_24"/>
    <x v="0"/>
    <n v="6"/>
    <n v="24"/>
    <x v="0"/>
    <s v="Rs.400"/>
    <n v="400"/>
  </r>
  <r>
    <n v="18394366"/>
    <x v="6138"/>
    <n v="1"/>
    <x v="0"/>
    <s v="Shop 11, Ground Floor, LSC Complex, Savita Vihar, Anand Vihar, New Delhi"/>
    <s v="Anand Vihar"/>
    <s v="Anand Vihar, New Delhi"/>
    <n v="77.317196699999997"/>
    <n v="28.660230800000001"/>
    <x v="121"/>
    <s v="Indian Rupees(Rs.)"/>
    <x v="1"/>
    <x v="1"/>
    <s v="No"/>
    <s v="No"/>
    <x v="3"/>
    <n v="46"/>
    <n v="300"/>
    <x v="10"/>
    <s v="2012_1_16"/>
    <x v="2"/>
    <n v="1"/>
    <n v="16"/>
    <x v="0"/>
    <s v="Rs.300"/>
    <n v="300"/>
  </r>
  <r>
    <n v="18394367"/>
    <x v="5458"/>
    <n v="1"/>
    <x v="2"/>
    <s v="Amrapali Zodiac Market, Sector 120, Near, Sector 72, Noida"/>
    <s v="Sector 72"/>
    <s v="Sector 72, Noida"/>
    <n v="0"/>
    <n v="0"/>
    <x v="11"/>
    <s v="Indian Rupees(Rs.)"/>
    <x v="1"/>
    <x v="1"/>
    <s v="No"/>
    <s v="No"/>
    <x v="3"/>
    <n v="0"/>
    <n v="450"/>
    <x v="25"/>
    <s v="2017_4_9"/>
    <x v="6"/>
    <n v="4"/>
    <n v="9"/>
    <x v="0"/>
    <s v="Rs.450"/>
    <n v="450"/>
  </r>
  <r>
    <n v="18394443"/>
    <x v="6139"/>
    <n v="1"/>
    <x v="0"/>
    <s v="A-9/1, 1st Floor, Near Holy Child School, Vasant Vihar, New Delhi"/>
    <s v="Vasant Vihar"/>
    <s v="Vasant Vihar, New Delhi"/>
    <n v="0"/>
    <n v="0"/>
    <x v="62"/>
    <s v="Indian Rupees(Rs.)"/>
    <x v="1"/>
    <x v="1"/>
    <s v="No"/>
    <s v="No"/>
    <x v="3"/>
    <n v="1"/>
    <n v="400"/>
    <x v="25"/>
    <s v="2012_5_12"/>
    <x v="2"/>
    <n v="5"/>
    <n v="12"/>
    <x v="0"/>
    <s v="Rs.400"/>
    <n v="400"/>
  </r>
  <r>
    <n v="18395106"/>
    <x v="6140"/>
    <n v="1"/>
    <x v="0"/>
    <s v="2515, Hudson Lane, Delhi University-GTB Nagar, New Delhi"/>
    <s v="Delhi University-GTB Nagar"/>
    <s v="Delhi University-GTB Nagar, New Delhi"/>
    <n v="77.204065600000007"/>
    <n v="28.6955226"/>
    <x v="11"/>
    <s v="Indian Rupees(Rs.)"/>
    <x v="1"/>
    <x v="0"/>
    <s v="No"/>
    <s v="No"/>
    <x v="1"/>
    <n v="12"/>
    <n v="600"/>
    <x v="18"/>
    <s v="2016_3_24"/>
    <x v="1"/>
    <n v="3"/>
    <n v="24"/>
    <x v="0"/>
    <s v="Rs.600"/>
    <n v="600"/>
  </r>
  <r>
    <n v="18395137"/>
    <x v="6141"/>
    <n v="1"/>
    <x v="22"/>
    <s v="5-B/F, Scheme 74C, Vijay Nagar, Indore"/>
    <s v="Vijay Nagar"/>
    <s v="Vijay Nagar, Indore"/>
    <n v="75.892573999999996"/>
    <n v="22.760072300000001"/>
    <x v="234"/>
    <s v="Indian Rupees(Rs.)"/>
    <x v="1"/>
    <x v="1"/>
    <s v="No"/>
    <s v="No"/>
    <x v="1"/>
    <n v="69"/>
    <n v="500"/>
    <x v="1"/>
    <s v="2010_9_14"/>
    <x v="3"/>
    <n v="9"/>
    <n v="14"/>
    <x v="0"/>
    <s v="Rs.500"/>
    <n v="500"/>
  </r>
  <r>
    <n v="18395381"/>
    <x v="6142"/>
    <n v="1"/>
    <x v="0"/>
    <s v="C-306 A &amp; 307, T-101 &amp; 102, 3rd Floor, Ansal Plaza Mall, Khel Gaon Marg, New Delhi"/>
    <s v="Ansal Plaza Mall, Khel Gaon Marg"/>
    <s v="Ansal Plaza Mall, Khel Gaon Marg, New Delhi"/>
    <n v="77.224374699999998"/>
    <n v="28.562282499999998"/>
    <x v="1639"/>
    <s v="Indian Rupees(Rs.)"/>
    <x v="1"/>
    <x v="1"/>
    <s v="No"/>
    <s v="No"/>
    <x v="0"/>
    <n v="387"/>
    <n v="1400"/>
    <x v="24"/>
    <s v="2016_5_27"/>
    <x v="1"/>
    <n v="5"/>
    <n v="27"/>
    <x v="0"/>
    <s v="Rs.1400"/>
    <n v="1400"/>
  </r>
  <r>
    <n v="18395392"/>
    <x v="845"/>
    <n v="1"/>
    <x v="0"/>
    <s v="6/80, Old Rajinder Nagar, New Delhi"/>
    <s v="Rajinder Nagar"/>
    <s v="Rajinder Nagar, New Delhi"/>
    <n v="77.179831699999994"/>
    <n v="28.638770099999999"/>
    <x v="77"/>
    <s v="Indian Rupees(Rs.)"/>
    <x v="1"/>
    <x v="1"/>
    <s v="No"/>
    <s v="No"/>
    <x v="3"/>
    <n v="10"/>
    <n v="250"/>
    <x v="20"/>
    <s v="2010_6_24"/>
    <x v="3"/>
    <n v="6"/>
    <n v="24"/>
    <x v="0"/>
    <s v="Rs.250"/>
    <n v="250"/>
  </r>
  <r>
    <n v="18395463"/>
    <x v="6143"/>
    <n v="189"/>
    <x v="59"/>
    <s v="15 Belgravia Road, Athlone, Cape Town"/>
    <s v="Athlone"/>
    <s v="Athlone, Cape Town"/>
    <n v="18.514405709999998"/>
    <n v="-33.964660430000002"/>
    <x v="1640"/>
    <s v="Rand(R)"/>
    <x v="1"/>
    <x v="1"/>
    <s v="No"/>
    <s v="No"/>
    <x v="0"/>
    <n v="22"/>
    <n v="294"/>
    <x v="10"/>
    <s v="2013_11_24"/>
    <x v="0"/>
    <n v="11"/>
    <n v="24"/>
    <x v="1"/>
    <s v="R294"/>
    <n v="1340.6399999999999"/>
  </r>
  <r>
    <n v="18395538"/>
    <x v="6144"/>
    <n v="1"/>
    <x v="0"/>
    <s v="B-1138, Main Market, Shastri Nagar, Ashok Vihar Phase 1, New Delhi"/>
    <s v="Ashok Vihar Phase 1"/>
    <s v="Ashok Vihar Phase 1, New Delhi"/>
    <n v="77.180000000000007"/>
    <n v="28.67"/>
    <x v="97"/>
    <s v="Indian Rupees(Rs.)"/>
    <x v="1"/>
    <x v="1"/>
    <s v="No"/>
    <s v="No"/>
    <x v="3"/>
    <n v="0"/>
    <n v="150"/>
    <x v="25"/>
    <s v="2017_6_26"/>
    <x v="6"/>
    <n v="6"/>
    <n v="26"/>
    <x v="0"/>
    <s v="Rs.150"/>
    <n v="150"/>
  </r>
  <r>
    <n v="18396054"/>
    <x v="6145"/>
    <n v="1"/>
    <x v="0"/>
    <s v="AB-11, DDA Market, Safdarjung Enclave, Safdarjung, New Delhi"/>
    <s v="Safdarjung"/>
    <s v="Safdarjung, New Delhi"/>
    <n v="77.198695130000004"/>
    <n v="28.566087970000002"/>
    <x v="849"/>
    <s v="Indian Rupees(Rs.)"/>
    <x v="0"/>
    <x v="1"/>
    <s v="No"/>
    <s v="No"/>
    <x v="0"/>
    <n v="49"/>
    <n v="1200"/>
    <x v="7"/>
    <s v="2017_12_9"/>
    <x v="6"/>
    <n v="12"/>
    <n v="9"/>
    <x v="0"/>
    <s v="Rs.1200"/>
    <n v="1200"/>
  </r>
  <r>
    <n v="18396151"/>
    <x v="67"/>
    <n v="1"/>
    <x v="0"/>
    <s v="Near GGS Dispensary, Sector 4, R K Puram, New Delhi"/>
    <s v="R K Puram"/>
    <s v="R K Puram, New Delhi"/>
    <n v="77.179385300000007"/>
    <n v="28.562609299999998"/>
    <x v="118"/>
    <s v="Indian Rupees(Rs.)"/>
    <x v="1"/>
    <x v="1"/>
    <s v="No"/>
    <s v="No"/>
    <x v="3"/>
    <n v="0"/>
    <n v="300"/>
    <x v="25"/>
    <s v="2015_1_8"/>
    <x v="8"/>
    <n v="1"/>
    <n v="8"/>
    <x v="0"/>
    <s v="Rs.300"/>
    <n v="300"/>
  </r>
  <r>
    <n v="18396157"/>
    <x v="6146"/>
    <n v="1"/>
    <x v="2"/>
    <s v="C block market, sector 41, Noida"/>
    <s v="Sector 41"/>
    <s v="Sector 41, Noida"/>
    <n v="77.361706720000001"/>
    <n v="28.569208339999999"/>
    <x v="23"/>
    <s v="Indian Rupees(Rs.)"/>
    <x v="1"/>
    <x v="0"/>
    <s v="No"/>
    <s v="No"/>
    <x v="3"/>
    <n v="9"/>
    <n v="300"/>
    <x v="13"/>
    <s v="2016_9_28"/>
    <x v="1"/>
    <n v="9"/>
    <n v="28"/>
    <x v="0"/>
    <s v="Rs.300"/>
    <n v="300"/>
  </r>
  <r>
    <n v="18396161"/>
    <x v="6147"/>
    <n v="1"/>
    <x v="0"/>
    <s v="E 178, Ground Floor, Krishna Market, Lajpat Nagar 1, New Delhi"/>
    <s v="Lajpat Nagar 1"/>
    <s v="Lajpat Nagar 1, New Delhi"/>
    <n v="77.242157309999996"/>
    <n v="28.575187620000001"/>
    <x v="21"/>
    <s v="Indian Rupees(Rs.)"/>
    <x v="1"/>
    <x v="0"/>
    <s v="No"/>
    <s v="No"/>
    <x v="3"/>
    <n v="7"/>
    <n v="400"/>
    <x v="8"/>
    <s v="2010_11_23"/>
    <x v="3"/>
    <n v="11"/>
    <n v="23"/>
    <x v="0"/>
    <s v="Rs.400"/>
    <n v="400"/>
  </r>
  <r>
    <n v="18396163"/>
    <x v="6148"/>
    <n v="1"/>
    <x v="0"/>
    <s v="1333, Near Batra Cinema, Mukherjee Nagar, New Delhi"/>
    <s v="Mukherjee Nagar"/>
    <s v="Mukherjee Nagar, New Delhi"/>
    <n v="77.216130000000007"/>
    <n v="28.712062199999998"/>
    <x v="2"/>
    <s v="Indian Rupees(Rs.)"/>
    <x v="1"/>
    <x v="1"/>
    <s v="No"/>
    <s v="No"/>
    <x v="3"/>
    <n v="14"/>
    <n v="400"/>
    <x v="4"/>
    <s v="2017_10_18"/>
    <x v="6"/>
    <n v="10"/>
    <n v="18"/>
    <x v="0"/>
    <s v="Rs.400"/>
    <n v="400"/>
  </r>
  <r>
    <n v="18396171"/>
    <x v="6149"/>
    <n v="1"/>
    <x v="0"/>
    <s v="K 1/38, EPDP Main Road, Chittaranjan Park, New Delhi"/>
    <s v="Chittaranjan Park"/>
    <s v="Chittaranjan Park, New Delhi"/>
    <n v="77.249960189999996"/>
    <n v="28.54047929"/>
    <x v="11"/>
    <s v="Indian Rupees(Rs.)"/>
    <x v="1"/>
    <x v="1"/>
    <s v="No"/>
    <s v="No"/>
    <x v="3"/>
    <n v="0"/>
    <n v="400"/>
    <x v="25"/>
    <s v="2011_4_11"/>
    <x v="4"/>
    <n v="4"/>
    <n v="11"/>
    <x v="0"/>
    <s v="Rs.400"/>
    <n v="400"/>
  </r>
  <r>
    <n v="18396177"/>
    <x v="6150"/>
    <n v="1"/>
    <x v="0"/>
    <s v="4/10, Indra Vikas Colony, Nirankari Bhavan, Mukherjee Nagar, New Delhi"/>
    <s v="Mukherjee Nagar"/>
    <s v="Mukherjee Nagar, New Delhi"/>
    <n v="77.209042100000005"/>
    <n v="28.714082699999999"/>
    <x v="476"/>
    <s v="Indian Rupees(Rs.)"/>
    <x v="1"/>
    <x v="1"/>
    <s v="No"/>
    <s v="No"/>
    <x v="3"/>
    <n v="0"/>
    <n v="350"/>
    <x v="25"/>
    <s v="2011_10_16"/>
    <x v="4"/>
    <n v="10"/>
    <n v="16"/>
    <x v="0"/>
    <s v="Rs.350"/>
    <n v="350"/>
  </r>
  <r>
    <n v="18396178"/>
    <x v="6151"/>
    <n v="1"/>
    <x v="1"/>
    <s v="Shop 7, Opposite B Block Power House, Palam Vihar, Gurgaon"/>
    <s v="Palam Vihar"/>
    <s v="Palam Vihar, Gurgaon"/>
    <n v="77.031941599999996"/>
    <n v="28.503378900000001"/>
    <x v="2"/>
    <s v="Indian Rupees(Rs.)"/>
    <x v="1"/>
    <x v="1"/>
    <s v="No"/>
    <s v="No"/>
    <x v="3"/>
    <n v="1"/>
    <n v="400"/>
    <x v="25"/>
    <s v="2010_9_5"/>
    <x v="3"/>
    <n v="9"/>
    <n v="5"/>
    <x v="0"/>
    <s v="Rs.400"/>
    <n v="400"/>
  </r>
  <r>
    <n v="18396179"/>
    <x v="4646"/>
    <n v="1"/>
    <x v="2"/>
    <s v="Food Court, Logix City Centre, Sector 32, Near Sector 34, Noida"/>
    <s v="Logix City Centre, Sector 32, Noida"/>
    <s v="Logix City Centre, Sector 32, Noida, Noida"/>
    <n v="77.353663400000002"/>
    <n v="28.574308599999998"/>
    <x v="526"/>
    <s v="Indian Rupees(Rs.)"/>
    <x v="1"/>
    <x v="1"/>
    <s v="No"/>
    <s v="No"/>
    <x v="0"/>
    <n v="18"/>
    <n v="1000"/>
    <x v="4"/>
    <s v="2014_10_10"/>
    <x v="7"/>
    <n v="10"/>
    <n v="10"/>
    <x v="0"/>
    <s v="Rs.1000"/>
    <n v="1000"/>
  </r>
  <r>
    <n v="18396180"/>
    <x v="6152"/>
    <n v="1"/>
    <x v="1"/>
    <s v="Dharma Colony, Opposite ACP Office, Palam Vihar, Gurgaon"/>
    <s v="Palam Vihar"/>
    <s v="Palam Vihar, Gurgaon"/>
    <n v="77.0358272"/>
    <n v="28.503361099999999"/>
    <x v="11"/>
    <s v="Indian Rupees(Rs.)"/>
    <x v="1"/>
    <x v="1"/>
    <s v="No"/>
    <s v="No"/>
    <x v="3"/>
    <n v="0"/>
    <n v="400"/>
    <x v="25"/>
    <s v="2013_5_27"/>
    <x v="0"/>
    <n v="5"/>
    <n v="27"/>
    <x v="0"/>
    <s v="Rs.400"/>
    <n v="400"/>
  </r>
  <r>
    <n v="18396184"/>
    <x v="6153"/>
    <n v="1"/>
    <x v="0"/>
    <s v="9, Kautilya Marg, Chanakyapuri, New Delhi"/>
    <s v="Chanakyapuri"/>
    <s v="Chanakyapuri, New Delhi"/>
    <n v="77.196905599999994"/>
    <n v="28.599861199999999"/>
    <x v="1641"/>
    <s v="Indian Rupees(Rs.)"/>
    <x v="1"/>
    <x v="1"/>
    <s v="No"/>
    <s v="No"/>
    <x v="1"/>
    <n v="4"/>
    <n v="500"/>
    <x v="20"/>
    <s v="2014_4_9"/>
    <x v="7"/>
    <n v="4"/>
    <n v="9"/>
    <x v="0"/>
    <s v="Rs.500"/>
    <n v="500"/>
  </r>
  <r>
    <n v="18396187"/>
    <x v="6154"/>
    <n v="1"/>
    <x v="0"/>
    <s v="Defence Colony, New Delhi"/>
    <s v="Defence Colony"/>
    <s v="Defence Colony, New Delhi"/>
    <n v="77.23133"/>
    <n v="28.573539"/>
    <x v="124"/>
    <s v="Indian Rupees(Rs.)"/>
    <x v="1"/>
    <x v="0"/>
    <s v="No"/>
    <s v="No"/>
    <x v="3"/>
    <n v="24"/>
    <n v="300"/>
    <x v="3"/>
    <s v="2017_4_11"/>
    <x v="6"/>
    <n v="4"/>
    <n v="11"/>
    <x v="0"/>
    <s v="Rs.300"/>
    <n v="300"/>
  </r>
  <r>
    <n v="18396189"/>
    <x v="4369"/>
    <n v="1"/>
    <x v="1"/>
    <s v="Rapid Metro Phase 3, DLF Phase 3, Gurgaon"/>
    <s v="DLF Phase 3"/>
    <s v="DLF Phase 3, Gurgaon"/>
    <n v="77.093543600000004"/>
    <n v="28.493433499999998"/>
    <x v="213"/>
    <s v="Indian Rupees(Rs.)"/>
    <x v="1"/>
    <x v="1"/>
    <s v="No"/>
    <s v="No"/>
    <x v="3"/>
    <n v="15"/>
    <n v="400"/>
    <x v="2"/>
    <s v="2010_1_1"/>
    <x v="3"/>
    <n v="1"/>
    <n v="1"/>
    <x v="0"/>
    <s v="Rs.400"/>
    <n v="400"/>
  </r>
  <r>
    <n v="18396190"/>
    <x v="6155"/>
    <n v="1"/>
    <x v="0"/>
    <s v="A-103, New Ashok Nagar, Vasundhara Enclave, New Delhi"/>
    <s v="Vasundhara Enclave"/>
    <s v="Vasundhara Enclave, New Delhi"/>
    <n v="0"/>
    <n v="0"/>
    <x v="10"/>
    <s v="Indian Rupees(Rs.)"/>
    <x v="1"/>
    <x v="1"/>
    <s v="No"/>
    <s v="No"/>
    <x v="3"/>
    <n v="0"/>
    <n v="400"/>
    <x v="25"/>
    <s v="2018_10_16"/>
    <x v="5"/>
    <n v="10"/>
    <n v="16"/>
    <x v="0"/>
    <s v="Rs.400"/>
    <n v="400"/>
  </r>
  <r>
    <n v="18396191"/>
    <x v="6156"/>
    <n v="1"/>
    <x v="1"/>
    <s v="MG Road, Sukhrali, Sector 17, Gurgaon"/>
    <s v="Sector 17"/>
    <s v="Sector 17, Gurgaon"/>
    <n v="77.061025799999996"/>
    <n v="28.475570900000001"/>
    <x v="21"/>
    <s v="Indian Rupees(Rs.)"/>
    <x v="1"/>
    <x v="1"/>
    <s v="No"/>
    <s v="No"/>
    <x v="3"/>
    <n v="0"/>
    <n v="400"/>
    <x v="25"/>
    <s v="2017_2_12"/>
    <x v="6"/>
    <n v="2"/>
    <n v="12"/>
    <x v="0"/>
    <s v="Rs.400"/>
    <n v="400"/>
  </r>
  <r>
    <n v="18396192"/>
    <x v="6157"/>
    <n v="1"/>
    <x v="2"/>
    <s v="1264, 3rd Floor, Sector 29, Noida"/>
    <s v="Sector 29"/>
    <s v="Sector 29, Noida"/>
    <n v="77.335269199999999"/>
    <n v="28.567283799999998"/>
    <x v="237"/>
    <s v="Indian Rupees(Rs.)"/>
    <x v="1"/>
    <x v="1"/>
    <s v="No"/>
    <s v="No"/>
    <x v="3"/>
    <n v="0"/>
    <n v="200"/>
    <x v="25"/>
    <s v="2014_3_19"/>
    <x v="7"/>
    <n v="3"/>
    <n v="19"/>
    <x v="0"/>
    <s v="Rs.200"/>
    <n v="200"/>
  </r>
  <r>
    <n v="18396200"/>
    <x v="6158"/>
    <n v="1"/>
    <x v="1"/>
    <s v="Sohna Chowk, Old Railway Road, Gurgaon"/>
    <s v="Old Railway Road"/>
    <s v="Old Railway Road, Gurgaon"/>
    <n v="77.027490400000005"/>
    <n v="28.458030900000001"/>
    <x v="1332"/>
    <s v="Indian Rupees(Rs.)"/>
    <x v="1"/>
    <x v="1"/>
    <s v="No"/>
    <s v="No"/>
    <x v="1"/>
    <n v="4"/>
    <n v="600"/>
    <x v="13"/>
    <s v="2015_3_7"/>
    <x v="8"/>
    <n v="3"/>
    <n v="7"/>
    <x v="0"/>
    <s v="Rs.600"/>
    <n v="600"/>
  </r>
  <r>
    <n v="18396250"/>
    <x v="6159"/>
    <n v="1"/>
    <x v="16"/>
    <s v="7 B, Circle  B, Opposite Rajpath Club, Sarkhej, Gandhinagar Highway, Bodakdev, Ahmedabad"/>
    <s v="Bodakdev"/>
    <s v="Bodakdev, Ahmedabad"/>
    <n v="72.512394700000002"/>
    <n v="23.038310899999999"/>
    <x v="1642"/>
    <s v="Indian Rupees(Rs.)"/>
    <x v="1"/>
    <x v="0"/>
    <s v="No"/>
    <s v="No"/>
    <x v="3"/>
    <n v="217"/>
    <n v="300"/>
    <x v="27"/>
    <s v="2011_4_25"/>
    <x v="4"/>
    <n v="4"/>
    <n v="25"/>
    <x v="0"/>
    <s v="Rs.300"/>
    <n v="300"/>
  </r>
  <r>
    <n v="18396341"/>
    <x v="6160"/>
    <n v="1"/>
    <x v="2"/>
    <s v="Shop UG 15-16, Amrapali Zodiac Society, Sector 120, Near Sector 72, Noida"/>
    <s v="Sector 72"/>
    <s v="Sector 72, Noida"/>
    <n v="77.399232799999993"/>
    <n v="28.585231"/>
    <x v="47"/>
    <s v="Indian Rupees(Rs.)"/>
    <x v="1"/>
    <x v="1"/>
    <s v="No"/>
    <s v="No"/>
    <x v="3"/>
    <n v="1"/>
    <n v="400"/>
    <x v="25"/>
    <s v="2017_5_26"/>
    <x v="6"/>
    <n v="5"/>
    <n v="26"/>
    <x v="0"/>
    <s v="Rs.400"/>
    <n v="400"/>
  </r>
  <r>
    <n v="18396358"/>
    <x v="348"/>
    <n v="1"/>
    <x v="0"/>
    <s v="126, Rajdhani Enclave, Preet Vihar, New Delhi"/>
    <s v="Preet Vihar"/>
    <s v="Preet Vihar, New Delhi"/>
    <n v="77.296387600000003"/>
    <n v="28.6427625"/>
    <x v="77"/>
    <s v="Indian Rupees(Rs.)"/>
    <x v="1"/>
    <x v="1"/>
    <s v="No"/>
    <s v="No"/>
    <x v="3"/>
    <n v="1"/>
    <n v="400"/>
    <x v="25"/>
    <s v="2011_5_20"/>
    <x v="4"/>
    <n v="5"/>
    <n v="20"/>
    <x v="0"/>
    <s v="Rs.400"/>
    <n v="400"/>
  </r>
  <r>
    <n v="18396391"/>
    <x v="4333"/>
    <n v="1"/>
    <x v="1"/>
    <s v="Sohna Chowk, Old Railway Road, Gurgaon"/>
    <s v="Old Railway Road"/>
    <s v="Old Railway Road, Gurgaon"/>
    <n v="77.027766799999995"/>
    <n v="28.4579956"/>
    <x v="11"/>
    <s v="Indian Rupees(Rs.)"/>
    <x v="1"/>
    <x v="1"/>
    <s v="No"/>
    <s v="No"/>
    <x v="3"/>
    <n v="1"/>
    <n v="150"/>
    <x v="25"/>
    <s v="2010_9_1"/>
    <x v="3"/>
    <n v="9"/>
    <n v="1"/>
    <x v="0"/>
    <s v="Rs.150"/>
    <n v="150"/>
  </r>
  <r>
    <n v="18396396"/>
    <x v="6161"/>
    <n v="1"/>
    <x v="0"/>
    <s v="Shop 6, QU Block, DDA Market, Pitampura, New Delhi"/>
    <s v="Pitampura"/>
    <s v="Pitampura, New Delhi"/>
    <n v="77.140202400000007"/>
    <n v="28.713287600000001"/>
    <x v="25"/>
    <s v="Indian Rupees(Rs.)"/>
    <x v="1"/>
    <x v="1"/>
    <s v="No"/>
    <s v="No"/>
    <x v="3"/>
    <n v="1"/>
    <n v="200"/>
    <x v="25"/>
    <s v="2010_11_2"/>
    <x v="3"/>
    <n v="11"/>
    <n v="2"/>
    <x v="0"/>
    <s v="Rs.200"/>
    <n v="200"/>
  </r>
  <r>
    <n v="18396397"/>
    <x v="6162"/>
    <n v="1"/>
    <x v="1"/>
    <s v="Old Railway Road, Gurgaon"/>
    <s v="Old Railway Road"/>
    <s v="Old Railway Road, Gurgaon"/>
    <n v="77.023212000000001"/>
    <n v="28.462608199999998"/>
    <x v="120"/>
    <s v="Indian Rupees(Rs.)"/>
    <x v="1"/>
    <x v="1"/>
    <s v="No"/>
    <s v="No"/>
    <x v="3"/>
    <n v="4"/>
    <n v="150"/>
    <x v="15"/>
    <s v="2018_10_5"/>
    <x v="5"/>
    <n v="10"/>
    <n v="5"/>
    <x v="0"/>
    <s v="Rs.150"/>
    <n v="150"/>
  </r>
  <r>
    <n v="18396398"/>
    <x v="6163"/>
    <n v="1"/>
    <x v="4"/>
    <s v="SCF 147, hUDA Market, Sector 37, Faridabad"/>
    <s v="Sector 37"/>
    <s v="Sector 37, Faridabad"/>
    <n v="77.310604600000005"/>
    <n v="28.4803991"/>
    <x v="26"/>
    <s v="Indian Rupees(Rs.)"/>
    <x v="1"/>
    <x v="1"/>
    <s v="No"/>
    <s v="No"/>
    <x v="3"/>
    <n v="2"/>
    <n v="400"/>
    <x v="25"/>
    <s v="2010_12_13"/>
    <x v="3"/>
    <n v="12"/>
    <n v="13"/>
    <x v="0"/>
    <s v="Rs.400"/>
    <n v="400"/>
  </r>
  <r>
    <n v="18396399"/>
    <x v="6164"/>
    <n v="1"/>
    <x v="1"/>
    <s v="New Colony More, Old Railway Road, Gurgaon"/>
    <s v="Old Railway Road"/>
    <s v="Old Railway Road, Gurgaon"/>
    <n v="77.020417399999999"/>
    <n v="28.466854900000001"/>
    <x v="25"/>
    <s v="Indian Rupees(Rs.)"/>
    <x v="1"/>
    <x v="1"/>
    <s v="No"/>
    <s v="No"/>
    <x v="3"/>
    <n v="7"/>
    <n v="100"/>
    <x v="2"/>
    <s v="2016_1_3"/>
    <x v="1"/>
    <n v="1"/>
    <n v="3"/>
    <x v="0"/>
    <s v="Rs.100"/>
    <n v="100"/>
  </r>
  <r>
    <n v="18396409"/>
    <x v="5516"/>
    <n v="1"/>
    <x v="0"/>
    <s v="M 28 E, M Block Market, Greater Kailash (GK) 1, New Delhi"/>
    <s v="Greater Kailash (GK) 1"/>
    <s v="Greater Kailash (GK) 1, New Delhi"/>
    <n v="77.236355360000005"/>
    <n v="28.549631869999999"/>
    <x v="768"/>
    <s v="Indian Rupees(Rs.)"/>
    <x v="1"/>
    <x v="0"/>
    <s v="No"/>
    <s v="No"/>
    <x v="3"/>
    <n v="83"/>
    <n v="450"/>
    <x v="26"/>
    <s v="2018_5_24"/>
    <x v="5"/>
    <n v="5"/>
    <n v="24"/>
    <x v="0"/>
    <s v="Rs.450"/>
    <n v="450"/>
  </r>
  <r>
    <n v="18396412"/>
    <x v="6165"/>
    <n v="1"/>
    <x v="1"/>
    <s v="Shop 99, HUDA Market, Sector 32, Near Sector 31, Gurgaon"/>
    <s v="Sector 31"/>
    <s v="Sector 31, Gurgaon"/>
    <n v="77.044670300000007"/>
    <n v="28.445780899999999"/>
    <x v="297"/>
    <s v="Indian Rupees(Rs.)"/>
    <x v="1"/>
    <x v="1"/>
    <s v="No"/>
    <s v="No"/>
    <x v="3"/>
    <n v="7"/>
    <n v="200"/>
    <x v="2"/>
    <s v="2018_4_6"/>
    <x v="5"/>
    <n v="4"/>
    <n v="6"/>
    <x v="0"/>
    <s v="Rs.200"/>
    <n v="200"/>
  </r>
  <r>
    <n v="18396418"/>
    <x v="6166"/>
    <n v="1"/>
    <x v="0"/>
    <s v="Shop 6, Nehru Nagar, Ring Road Market, Sarojini Nagar, New Delhi"/>
    <s v="Sarojini Nagar"/>
    <s v="Sarojini Nagar, New Delhi"/>
    <n v="77.193975300000005"/>
    <n v="28.569660200000001"/>
    <x v="62"/>
    <s v="Indian Rupees(Rs.)"/>
    <x v="1"/>
    <x v="1"/>
    <s v="No"/>
    <s v="No"/>
    <x v="3"/>
    <n v="0"/>
    <n v="400"/>
    <x v="25"/>
    <s v="2018_9_24"/>
    <x v="5"/>
    <n v="9"/>
    <n v="24"/>
    <x v="0"/>
    <s v="Rs.400"/>
    <n v="400"/>
  </r>
  <r>
    <n v="18396424"/>
    <x v="6058"/>
    <n v="1"/>
    <x v="1"/>
    <s v="Unit 7, SEZ Block 4 Aminity, Unitech Infospace, Sector 21, Gurgaon"/>
    <s v="Unitech Infospace, Sector 21, Gurgaon"/>
    <s v="Unitech Infospace, Sector 21, Gurgaon, Gurgaon"/>
    <n v="77.072051099999996"/>
    <n v="28.510368700000001"/>
    <x v="9"/>
    <s v="Indian Rupees(Rs.)"/>
    <x v="1"/>
    <x v="1"/>
    <s v="No"/>
    <s v="No"/>
    <x v="3"/>
    <n v="4"/>
    <n v="300"/>
    <x v="18"/>
    <s v="2017_12_6"/>
    <x v="6"/>
    <n v="12"/>
    <n v="6"/>
    <x v="0"/>
    <s v="Rs.300"/>
    <n v="300"/>
  </r>
  <r>
    <n v="18396425"/>
    <x v="6167"/>
    <n v="1"/>
    <x v="2"/>
    <s v="Opposite Shani Mandir, Sector 41, Noida"/>
    <s v="Sector 41"/>
    <s v="Sector 41, Noida"/>
    <n v="77.359251200000003"/>
    <n v="28.5614308"/>
    <x v="746"/>
    <s v="Indian Rupees(Rs.)"/>
    <x v="1"/>
    <x v="0"/>
    <s v="No"/>
    <s v="No"/>
    <x v="1"/>
    <n v="21"/>
    <n v="600"/>
    <x v="14"/>
    <s v="2015_3_10"/>
    <x v="8"/>
    <n v="3"/>
    <n v="10"/>
    <x v="0"/>
    <s v="Rs.600"/>
    <n v="600"/>
  </r>
  <r>
    <n v="18396426"/>
    <x v="6168"/>
    <n v="1"/>
    <x v="1"/>
    <s v="HUDA Market, Opposite Anshu Dairy, Sector 17, Gurgaon"/>
    <s v="Sector 17"/>
    <s v="Sector 17, Gurgaon"/>
    <n v="77.060801400000003"/>
    <n v="28.4776466"/>
    <x v="6"/>
    <s v="Indian Rupees(Rs.)"/>
    <x v="1"/>
    <x v="1"/>
    <s v="No"/>
    <s v="No"/>
    <x v="3"/>
    <n v="0"/>
    <n v="250"/>
    <x v="25"/>
    <s v="2017_8_20"/>
    <x v="6"/>
    <n v="8"/>
    <n v="20"/>
    <x v="0"/>
    <s v="Rs.250"/>
    <n v="250"/>
  </r>
  <r>
    <n v="18396428"/>
    <x v="6169"/>
    <n v="1"/>
    <x v="1"/>
    <s v="Shop 10, Behind Axis Bank, Palam Vihar, Gurgaon"/>
    <s v="Palam Vihar"/>
    <s v="Palam Vihar, Gurgaon"/>
    <n v="77.039471700000007"/>
    <n v="28.511956399999999"/>
    <x v="14"/>
    <s v="Indian Rupees(Rs.)"/>
    <x v="1"/>
    <x v="1"/>
    <s v="No"/>
    <s v="No"/>
    <x v="3"/>
    <n v="5"/>
    <n v="250"/>
    <x v="18"/>
    <s v="2017_3_20"/>
    <x v="6"/>
    <n v="3"/>
    <n v="20"/>
    <x v="0"/>
    <s v="Rs.250"/>
    <n v="250"/>
  </r>
  <r>
    <n v="18396431"/>
    <x v="6170"/>
    <n v="1"/>
    <x v="1"/>
    <s v="Sector 45, Gurgaon"/>
    <s v="Sector 45"/>
    <s v="Sector 45, Gurgaon"/>
    <n v="77.059535999999994"/>
    <n v="28.444682400000001"/>
    <x v="135"/>
    <s v="Indian Rupees(Rs.)"/>
    <x v="1"/>
    <x v="1"/>
    <s v="No"/>
    <s v="No"/>
    <x v="3"/>
    <n v="1"/>
    <n v="400"/>
    <x v="25"/>
    <s v="2015_9_24"/>
    <x v="8"/>
    <n v="9"/>
    <n v="24"/>
    <x v="0"/>
    <s v="Rs.400"/>
    <n v="400"/>
  </r>
  <r>
    <n v="18396437"/>
    <x v="6171"/>
    <n v="1"/>
    <x v="2"/>
    <s v="Near Fortis Hospital, Sector 62, Noida"/>
    <s v="Sector 62"/>
    <s v="Sector 62, Noida"/>
    <n v="77.369864000000007"/>
    <n v="28.618151099999999"/>
    <x v="20"/>
    <s v="Indian Rupees(Rs.)"/>
    <x v="1"/>
    <x v="1"/>
    <s v="No"/>
    <s v="No"/>
    <x v="1"/>
    <n v="15"/>
    <n v="500"/>
    <x v="6"/>
    <s v="2016_7_7"/>
    <x v="1"/>
    <n v="7"/>
    <n v="7"/>
    <x v="0"/>
    <s v="Rs.500"/>
    <n v="500"/>
  </r>
  <r>
    <n v="18396440"/>
    <x v="6172"/>
    <n v="1"/>
    <x v="0"/>
    <s v="Shop G-11, Aditya Complex, KP Block, Pitampura, New Delhi"/>
    <s v="Pitampura"/>
    <s v="Pitampura, New Delhi"/>
    <n v="77.1417304"/>
    <n v="28.7052868"/>
    <x v="14"/>
    <s v="Indian Rupees(Rs.)"/>
    <x v="1"/>
    <x v="0"/>
    <s v="No"/>
    <s v="No"/>
    <x v="1"/>
    <n v="4"/>
    <n v="500"/>
    <x v="0"/>
    <s v="2018_1_15"/>
    <x v="5"/>
    <n v="1"/>
    <n v="15"/>
    <x v="0"/>
    <s v="Rs.500"/>
    <n v="500"/>
  </r>
  <r>
    <n v="18396451"/>
    <x v="6173"/>
    <n v="1"/>
    <x v="1"/>
    <s v="Shop GF-18, ILD Trade Centre, Sector 47, Near Sohna Road, Gurgaon"/>
    <s v=" ILD Trade Centre Mall, Sohna Road"/>
    <s v=" ILD Trade Centre Mall, Sohna Road, Gurgaon"/>
    <n v="77.039310299999997"/>
    <n v="28.4248315"/>
    <x v="647"/>
    <s v="Indian Rupees(Rs.)"/>
    <x v="1"/>
    <x v="1"/>
    <s v="No"/>
    <s v="No"/>
    <x v="3"/>
    <n v="16"/>
    <n v="350"/>
    <x v="14"/>
    <s v="2017_9_3"/>
    <x v="6"/>
    <n v="9"/>
    <n v="3"/>
    <x v="0"/>
    <s v="Rs.350"/>
    <n v="350"/>
  </r>
  <r>
    <n v="18396545"/>
    <x v="845"/>
    <n v="1"/>
    <x v="0"/>
    <s v="F-8, Ground Floor, Main Market Road, Kalkaji, New Delhi"/>
    <s v="Kalkaji"/>
    <s v="Kalkaji, New Delhi"/>
    <n v="77.25391286"/>
    <n v="28.541940499999999"/>
    <x v="128"/>
    <s v="Indian Rupees(Rs.)"/>
    <x v="1"/>
    <x v="1"/>
    <s v="No"/>
    <s v="No"/>
    <x v="3"/>
    <n v="14"/>
    <n v="250"/>
    <x v="2"/>
    <s v="2011_3_17"/>
    <x v="4"/>
    <n v="3"/>
    <n v="17"/>
    <x v="0"/>
    <s v="Rs.250"/>
    <n v="250"/>
  </r>
  <r>
    <n v="18396610"/>
    <x v="6174"/>
    <n v="1"/>
    <x v="41"/>
    <s v="G-1, Aqua Corridor, Near Star Bazaar, Pal Road, Adajan Gam, Surat"/>
    <s v="Adajan Gam"/>
    <s v="Adajan Gam, Surat"/>
    <n v="72.79361609"/>
    <n v="21.18688393"/>
    <x v="9"/>
    <s v="Indian Rupees(Rs.)"/>
    <x v="1"/>
    <x v="1"/>
    <s v="No"/>
    <s v="No"/>
    <x v="1"/>
    <n v="70"/>
    <n v="500"/>
    <x v="24"/>
    <s v="2016_8_14"/>
    <x v="1"/>
    <n v="8"/>
    <n v="14"/>
    <x v="0"/>
    <s v="Rs.500"/>
    <n v="500"/>
  </r>
  <r>
    <n v="18396684"/>
    <x v="6175"/>
    <n v="1"/>
    <x v="0"/>
    <s v="6330, Main Road, Bara Hindu Rao, Karol Bagh, New Delhi"/>
    <s v="Karol Bagh"/>
    <s v="Karol Bagh, New Delhi"/>
    <n v="77.2"/>
    <n v="28.66"/>
    <x v="25"/>
    <s v="Indian Rupees(Rs.)"/>
    <x v="1"/>
    <x v="1"/>
    <s v="No"/>
    <s v="No"/>
    <x v="3"/>
    <n v="0"/>
    <n v="200"/>
    <x v="25"/>
    <s v="2011_9_11"/>
    <x v="4"/>
    <n v="9"/>
    <n v="11"/>
    <x v="0"/>
    <s v="Rs.200"/>
    <n v="200"/>
  </r>
  <r>
    <n v="18396855"/>
    <x v="6176"/>
    <n v="1"/>
    <x v="0"/>
    <s v="898, Jama Masjid, New Delhi"/>
    <s v="Jama Masjid"/>
    <s v="Jama Masjid, New Delhi"/>
    <n v="77.232836500000005"/>
    <n v="28.649165199999999"/>
    <x v="279"/>
    <s v="Indian Rupees(Rs.)"/>
    <x v="1"/>
    <x v="1"/>
    <s v="No"/>
    <s v="No"/>
    <x v="1"/>
    <n v="40"/>
    <n v="700"/>
    <x v="3"/>
    <s v="2011_2_3"/>
    <x v="4"/>
    <n v="2"/>
    <n v="3"/>
    <x v="0"/>
    <s v="Rs.700"/>
    <n v="700"/>
  </r>
  <r>
    <n v="18396942"/>
    <x v="6177"/>
    <n v="1"/>
    <x v="0"/>
    <s v="Shop 7, Market 2, Chittaranjan Park, New Delhi"/>
    <s v="Chittaranjan Park"/>
    <s v="Chittaranjan Park, New Delhi"/>
    <n v="77.253338499999998"/>
    <n v="28.536656099999998"/>
    <x v="6"/>
    <s v="Indian Rupees(Rs.)"/>
    <x v="1"/>
    <x v="1"/>
    <s v="No"/>
    <s v="No"/>
    <x v="3"/>
    <n v="2"/>
    <n v="300"/>
    <x v="25"/>
    <s v="2016_8_28"/>
    <x v="1"/>
    <n v="8"/>
    <n v="28"/>
    <x v="0"/>
    <s v="Rs.300"/>
    <n v="300"/>
  </r>
  <r>
    <n v="18396955"/>
    <x v="6178"/>
    <n v="1"/>
    <x v="0"/>
    <s v="Shop 12, LSC Market, A Block, Preet Vihar, New Delhi"/>
    <s v="Preet Vihar"/>
    <s v="Preet Vihar, New Delhi"/>
    <n v="77.290961600000003"/>
    <n v="28.634305000000001"/>
    <x v="11"/>
    <s v="Indian Rupees(Rs.)"/>
    <x v="1"/>
    <x v="1"/>
    <s v="No"/>
    <s v="No"/>
    <x v="3"/>
    <n v="0"/>
    <n v="300"/>
    <x v="25"/>
    <s v="2010_5_16"/>
    <x v="3"/>
    <n v="5"/>
    <n v="16"/>
    <x v="0"/>
    <s v="Rs.300"/>
    <n v="300"/>
  </r>
  <r>
    <n v="18397140"/>
    <x v="6179"/>
    <n v="1"/>
    <x v="0"/>
    <s v="G-4, Atlantic Market, Near Canara Bank, Patparganj, New Delhi"/>
    <s v="Patparganj"/>
    <s v="Patparganj, New Delhi"/>
    <n v="77.308255500000001"/>
    <n v="28.6279757"/>
    <x v="14"/>
    <s v="Indian Rupees(Rs.)"/>
    <x v="1"/>
    <x v="1"/>
    <s v="No"/>
    <s v="No"/>
    <x v="1"/>
    <n v="5"/>
    <n v="500"/>
    <x v="18"/>
    <s v="2013_6_9"/>
    <x v="0"/>
    <n v="6"/>
    <n v="9"/>
    <x v="0"/>
    <s v="Rs.500"/>
    <n v="500"/>
  </r>
  <r>
    <n v="18397469"/>
    <x v="6180"/>
    <n v="1"/>
    <x v="1"/>
    <s v="Shopping Mall, Arjun Marg, DLF Phase 1, Gurgaon"/>
    <s v="Shopping Mall, DLF Phase 1"/>
    <s v="Shopping Mall, DLF Phase 1, Gurgaon"/>
    <n v="77.098707399999995"/>
    <n v="28.466215800000001"/>
    <x v="128"/>
    <s v="Indian Rupees(Rs.)"/>
    <x v="1"/>
    <x v="1"/>
    <s v="No"/>
    <s v="No"/>
    <x v="3"/>
    <n v="28"/>
    <n v="200"/>
    <x v="9"/>
    <s v="2015_6_19"/>
    <x v="8"/>
    <n v="6"/>
    <n v="19"/>
    <x v="0"/>
    <s v="Rs.200"/>
    <n v="200"/>
  </r>
  <r>
    <n v="18397621"/>
    <x v="6181"/>
    <n v="1"/>
    <x v="0"/>
    <s v="Pride Plaza Hotel, Hospitality District, Aerocity, New Delhi"/>
    <s v="Pride Plaza Hotel, Aerocity"/>
    <s v="Pride Plaza Hotel, Aerocity, New Delhi"/>
    <n v="77.122934000000001"/>
    <n v="28.552710999999999"/>
    <x v="237"/>
    <s v="Indian Rupees(Rs.)"/>
    <x v="1"/>
    <x v="1"/>
    <s v="No"/>
    <s v="No"/>
    <x v="1"/>
    <n v="0"/>
    <n v="500"/>
    <x v="25"/>
    <s v="2017_5_7"/>
    <x v="6"/>
    <n v="5"/>
    <n v="7"/>
    <x v="0"/>
    <s v="Rs.500"/>
    <n v="500"/>
  </r>
  <r>
    <n v="18397698"/>
    <x v="6182"/>
    <n v="1"/>
    <x v="0"/>
    <s v="13, Basant Lok, Priya Cinema Complex, Vasant Vihar, New Delhi"/>
    <s v="Vasant Vihar"/>
    <s v="Vasant Vihar, New Delhi"/>
    <n v="0"/>
    <n v="0"/>
    <x v="125"/>
    <s v="Indian Rupees(Rs.)"/>
    <x v="1"/>
    <x v="1"/>
    <s v="No"/>
    <s v="No"/>
    <x v="1"/>
    <n v="0"/>
    <n v="600"/>
    <x v="25"/>
    <s v="2010_8_18"/>
    <x v="3"/>
    <n v="8"/>
    <n v="18"/>
    <x v="0"/>
    <s v="Rs.600"/>
    <n v="600"/>
  </r>
  <r>
    <n v="18397709"/>
    <x v="6183"/>
    <n v="1"/>
    <x v="0"/>
    <s v="5051, Netaji Subhash Marg, Daryaganj, New Delhi"/>
    <s v="Daryaganj"/>
    <s v="Daryaganj, New Delhi"/>
    <n v="77.241413300000005"/>
    <n v="28.644472499999999"/>
    <x v="2"/>
    <s v="Indian Rupees(Rs.)"/>
    <x v="1"/>
    <x v="1"/>
    <s v="No"/>
    <s v="No"/>
    <x v="1"/>
    <n v="0"/>
    <n v="500"/>
    <x v="25"/>
    <s v="2013_9_10"/>
    <x v="0"/>
    <n v="9"/>
    <n v="10"/>
    <x v="0"/>
    <s v="Rs.500"/>
    <n v="500"/>
  </r>
  <r>
    <n v="18397908"/>
    <x v="6184"/>
    <n v="1"/>
    <x v="0"/>
    <s v="253, B-1, Ground Floor, Behind Multi Level Parking, Rama Market, Munirka Village, Munirka, New Delhi"/>
    <s v="Munirka"/>
    <s v="Munirka, New Delhi"/>
    <n v="77.171470999999997"/>
    <n v="28.558194400000001"/>
    <x v="1643"/>
    <s v="Indian Rupees(Rs.)"/>
    <x v="0"/>
    <x v="1"/>
    <s v="No"/>
    <s v="No"/>
    <x v="0"/>
    <n v="6"/>
    <n v="1000"/>
    <x v="18"/>
    <s v="2015_7_10"/>
    <x v="8"/>
    <n v="7"/>
    <n v="10"/>
    <x v="0"/>
    <s v="Rs.1000"/>
    <n v="1000"/>
  </r>
  <r>
    <n v="18397909"/>
    <x v="6185"/>
    <n v="1"/>
    <x v="24"/>
    <s v="Near Six Mile Flyover, above Domino's Pizza, Six Mile, Guwahati G.S. Road"/>
    <s v="Six Mile"/>
    <s v="Six Mile, Guwahati"/>
    <n v="91.806493000000003"/>
    <n v="26.132987610000001"/>
    <x v="794"/>
    <s v="Indian Rupees(Rs.)"/>
    <x v="1"/>
    <x v="1"/>
    <s v="No"/>
    <s v="No"/>
    <x v="1"/>
    <n v="28"/>
    <n v="500"/>
    <x v="5"/>
    <s v="2010_2_11"/>
    <x v="3"/>
    <n v="2"/>
    <n v="11"/>
    <x v="0"/>
    <s v="Rs.500"/>
    <n v="500"/>
  </r>
  <r>
    <n v="18398459"/>
    <x v="6186"/>
    <n v="1"/>
    <x v="2"/>
    <s v="Shop 2, Godavari Shopping Complex, Sector 37, Noida"/>
    <s v="Sector 37"/>
    <s v="Sector 37, Noida"/>
    <n v="77.340428799999998"/>
    <n v="28.565394600000001"/>
    <x v="15"/>
    <s v="Indian Rupees(Rs.)"/>
    <x v="1"/>
    <x v="1"/>
    <s v="No"/>
    <s v="No"/>
    <x v="1"/>
    <n v="15"/>
    <n v="500"/>
    <x v="14"/>
    <s v="2015_12_18"/>
    <x v="8"/>
    <n v="12"/>
    <n v="18"/>
    <x v="0"/>
    <s v="Rs.500"/>
    <n v="500"/>
  </r>
  <r>
    <n v="18398504"/>
    <x v="1883"/>
    <n v="1"/>
    <x v="0"/>
    <s v="WZ-258, Main Market, Near Pusa Gate, Inderpuri, Near Naraina, New Delhi"/>
    <s v="Naraina"/>
    <s v="Naraina, New Delhi"/>
    <n v="77.148079999999993"/>
    <n v="28.632241799999999"/>
    <x v="95"/>
    <s v="Indian Rupees(Rs.)"/>
    <x v="1"/>
    <x v="1"/>
    <s v="No"/>
    <s v="No"/>
    <x v="3"/>
    <n v="0"/>
    <n v="100"/>
    <x v="25"/>
    <s v="2011_8_23"/>
    <x v="4"/>
    <n v="8"/>
    <n v="23"/>
    <x v="0"/>
    <s v="Rs.100"/>
    <n v="100"/>
  </r>
  <r>
    <n v="18398506"/>
    <x v="6187"/>
    <n v="1"/>
    <x v="0"/>
    <s v="289, 2nd Floor, South Moti Bagh, Satyaniketan, New Delhi"/>
    <s v="Satyaniketan"/>
    <s v="Satyaniketan, New Delhi"/>
    <n v="77.168918300000001"/>
    <n v="28.588887"/>
    <x v="849"/>
    <s v="Indian Rupees(Rs.)"/>
    <x v="1"/>
    <x v="1"/>
    <s v="No"/>
    <s v="No"/>
    <x v="1"/>
    <n v="67"/>
    <n v="800"/>
    <x v="9"/>
    <s v="2011_11_15"/>
    <x v="4"/>
    <n v="11"/>
    <n v="15"/>
    <x v="0"/>
    <s v="Rs.800"/>
    <n v="800"/>
  </r>
  <r>
    <n v="18398571"/>
    <x v="4957"/>
    <n v="1"/>
    <x v="0"/>
    <s v="S1, Green Park Extension, Green Park, New Delhi"/>
    <s v="Green Park"/>
    <s v="Green Park, New Delhi"/>
    <n v="77.205766400000002"/>
    <n v="28.557429599999999"/>
    <x v="37"/>
    <s v="Indian Rupees(Rs.)"/>
    <x v="1"/>
    <x v="1"/>
    <s v="No"/>
    <s v="No"/>
    <x v="3"/>
    <n v="42"/>
    <n v="300"/>
    <x v="9"/>
    <s v="2016_10_19"/>
    <x v="1"/>
    <n v="10"/>
    <n v="19"/>
    <x v="0"/>
    <s v="Rs.300"/>
    <n v="300"/>
  </r>
  <r>
    <n v="18398575"/>
    <x v="6188"/>
    <n v="1"/>
    <x v="0"/>
    <s v="C D Block, LSC, Aggarwal Chambers, Pitampura, New Delhi"/>
    <s v="Pitampura"/>
    <s v="Pitampura, New Delhi"/>
    <n v="77.138135000000005"/>
    <n v="28.706284100000001"/>
    <x v="97"/>
    <s v="Indian Rupees(Rs.)"/>
    <x v="1"/>
    <x v="0"/>
    <s v="No"/>
    <s v="No"/>
    <x v="3"/>
    <n v="5"/>
    <n v="200"/>
    <x v="18"/>
    <s v="2012_6_16"/>
    <x v="2"/>
    <n v="6"/>
    <n v="16"/>
    <x v="0"/>
    <s v="Rs.200"/>
    <n v="200"/>
  </r>
  <r>
    <n v="18398577"/>
    <x v="5027"/>
    <n v="1"/>
    <x v="0"/>
    <s v="42, M Block, Outer circle, Connaught Place, New Delhi"/>
    <s v="Connaught Place"/>
    <s v="Connaught Place, New Delhi"/>
    <n v="77.222735999999998"/>
    <n v="28.633193599999998"/>
    <x v="17"/>
    <s v="Indian Rupees(Rs.)"/>
    <x v="1"/>
    <x v="0"/>
    <s v="No"/>
    <s v="No"/>
    <x v="3"/>
    <n v="41"/>
    <n v="450"/>
    <x v="10"/>
    <s v="2015_12_24"/>
    <x v="8"/>
    <n v="12"/>
    <n v="24"/>
    <x v="0"/>
    <s v="Rs.450"/>
    <n v="450"/>
  </r>
  <r>
    <n v="18398580"/>
    <x v="5552"/>
    <n v="1"/>
    <x v="0"/>
    <s v="Civil Lines, New Delhi"/>
    <s v="Civil Lines"/>
    <s v="Civil Lines, New Delhi"/>
    <n v="77.225561299999995"/>
    <n v="28.676510700000001"/>
    <x v="6"/>
    <s v="Indian Rupees(Rs.)"/>
    <x v="1"/>
    <x v="1"/>
    <s v="No"/>
    <s v="No"/>
    <x v="3"/>
    <n v="1"/>
    <n v="450"/>
    <x v="25"/>
    <s v="2010_4_6"/>
    <x v="3"/>
    <n v="4"/>
    <n v="6"/>
    <x v="0"/>
    <s v="Rs.450"/>
    <n v="450"/>
  </r>
  <r>
    <n v="18398590"/>
    <x v="6189"/>
    <n v="1"/>
    <x v="1"/>
    <s v="Shop 3, Mehar Chand Complex, Wazirabad Market, Sector 56, Gurgaon"/>
    <s v="Sector 56"/>
    <s v="Sector 56, Gurgaon"/>
    <n v="77.089317300000005"/>
    <n v="28.4316128"/>
    <x v="509"/>
    <s v="Indian Rupees(Rs.)"/>
    <x v="1"/>
    <x v="1"/>
    <s v="No"/>
    <s v="No"/>
    <x v="3"/>
    <n v="1"/>
    <n v="300"/>
    <x v="25"/>
    <s v="2016_10_6"/>
    <x v="1"/>
    <n v="10"/>
    <n v="6"/>
    <x v="0"/>
    <s v="Rs.300"/>
    <n v="300"/>
  </r>
  <r>
    <n v="18398592"/>
    <x v="6190"/>
    <n v="1"/>
    <x v="0"/>
    <s v="Near Pushpanjali Enclave, Pitampura, New Delhi"/>
    <s v="Pitampura"/>
    <s v="Pitampura, New Delhi"/>
    <n v="77.111615900000004"/>
    <n v="28.693075799999999"/>
    <x v="1644"/>
    <s v="Indian Rupees(Rs.)"/>
    <x v="1"/>
    <x v="0"/>
    <s v="No"/>
    <s v="No"/>
    <x v="3"/>
    <n v="63"/>
    <n v="300"/>
    <x v="1"/>
    <s v="2012_12_11"/>
    <x v="2"/>
    <n v="12"/>
    <n v="11"/>
    <x v="0"/>
    <s v="Rs.300"/>
    <n v="300"/>
  </r>
  <r>
    <n v="18398593"/>
    <x v="6191"/>
    <n v="1"/>
    <x v="0"/>
    <s v="House 220, Katwaria Sarai, Qutab Institutional Area, New Delhi"/>
    <s v="Qutab Institutional Area"/>
    <s v="Qutab Institutional Area, New Delhi"/>
    <n v="0"/>
    <n v="0"/>
    <x v="21"/>
    <s v="Indian Rupees(Rs.)"/>
    <x v="1"/>
    <x v="1"/>
    <s v="No"/>
    <s v="No"/>
    <x v="1"/>
    <n v="0"/>
    <n v="500"/>
    <x v="25"/>
    <s v="2013_4_22"/>
    <x v="0"/>
    <n v="4"/>
    <n v="22"/>
    <x v="0"/>
    <s v="Rs.500"/>
    <n v="500"/>
  </r>
  <r>
    <n v="18398598"/>
    <x v="6192"/>
    <n v="1"/>
    <x v="0"/>
    <s v="Shop 13-17, Gate 3, Garden of Five Senses, Saidulajab, Saket, New Delhi"/>
    <s v="Saket"/>
    <s v="Saket, New Delhi"/>
    <n v="77.198789340000005"/>
    <n v="28.5130132"/>
    <x v="1645"/>
    <s v="Indian Rupees(Rs.)"/>
    <x v="0"/>
    <x v="1"/>
    <s v="No"/>
    <s v="No"/>
    <x v="0"/>
    <n v="4"/>
    <n v="1500"/>
    <x v="18"/>
    <s v="2011_10_9"/>
    <x v="4"/>
    <n v="10"/>
    <n v="9"/>
    <x v="0"/>
    <s v="Rs.1500"/>
    <n v="1500"/>
  </r>
  <r>
    <n v="18398602"/>
    <x v="6193"/>
    <n v="1"/>
    <x v="0"/>
    <s v="T -7A, Opposite 90/14-A, Khirki Extension, Malviya Nagar, New Delhi"/>
    <s v="Malviya Nagar"/>
    <s v="Malviya Nagar, New Delhi"/>
    <n v="77.214436000000006"/>
    <n v="28.5344871"/>
    <x v="0"/>
    <s v="Indian Rupees(Rs.)"/>
    <x v="1"/>
    <x v="0"/>
    <s v="No"/>
    <s v="No"/>
    <x v="1"/>
    <n v="100"/>
    <n v="500"/>
    <x v="1"/>
    <s v="2017_7_28"/>
    <x v="6"/>
    <n v="7"/>
    <n v="28"/>
    <x v="0"/>
    <s v="Rs.500"/>
    <n v="500"/>
  </r>
  <r>
    <n v="18398604"/>
    <x v="6194"/>
    <n v="1"/>
    <x v="1"/>
    <s v="Shop 5 &amp; 6, Atul Kataria Chowk, Sector 14, Gurgaon"/>
    <s v="Sector 14"/>
    <s v="Sector 14, Gurgaon"/>
    <n v="77.049536399999994"/>
    <n v="28.482346100000001"/>
    <x v="237"/>
    <s v="Indian Rupees(Rs.)"/>
    <x v="1"/>
    <x v="0"/>
    <s v="No"/>
    <s v="No"/>
    <x v="3"/>
    <n v="3"/>
    <n v="400"/>
    <x v="25"/>
    <s v="2013_7_4"/>
    <x v="0"/>
    <n v="7"/>
    <n v="4"/>
    <x v="0"/>
    <s v="Rs.400"/>
    <n v="400"/>
  </r>
  <r>
    <n v="18398605"/>
    <x v="3097"/>
    <n v="1"/>
    <x v="2"/>
    <s v="Sector 50, Noida"/>
    <s v="Sector 50"/>
    <s v="Sector 50, Noida"/>
    <n v="77.361782899999994"/>
    <n v="28.570455899999999"/>
    <x v="579"/>
    <s v="Indian Rupees(Rs.)"/>
    <x v="1"/>
    <x v="0"/>
    <s v="No"/>
    <s v="No"/>
    <x v="1"/>
    <n v="126"/>
    <n v="700"/>
    <x v="24"/>
    <s v="2010_1_8"/>
    <x v="3"/>
    <n v="1"/>
    <n v="8"/>
    <x v="0"/>
    <s v="Rs.700"/>
    <n v="700"/>
  </r>
  <r>
    <n v="18398606"/>
    <x v="2744"/>
    <n v="1"/>
    <x v="1"/>
    <s v="Shop 6, Lower Ground Floor, Raheja Mall, Sohna Road, Gurgaon"/>
    <s v="Raheja Mall, Sohna Road"/>
    <s v="Raheja Mall, Sohna Road, Gurgaon"/>
    <n v="77.039202900000006"/>
    <n v="28.423735400000002"/>
    <x v="39"/>
    <s v="Indian Rupees(Rs.)"/>
    <x v="1"/>
    <x v="0"/>
    <s v="No"/>
    <s v="No"/>
    <x v="1"/>
    <n v="71"/>
    <n v="500"/>
    <x v="18"/>
    <s v="2017_11_3"/>
    <x v="6"/>
    <n v="11"/>
    <n v="3"/>
    <x v="0"/>
    <s v="Rs.500"/>
    <n v="500"/>
  </r>
  <r>
    <n v="18398610"/>
    <x v="6195"/>
    <n v="1"/>
    <x v="1"/>
    <s v="T-20/18, DLF Phase 3, Gurgaon"/>
    <s v="DLF Phase 3"/>
    <s v="DLF Phase 3, Gurgaon"/>
    <n v="77.093543600000004"/>
    <n v="28.491192399999999"/>
    <x v="227"/>
    <s v="Indian Rupees(Rs.)"/>
    <x v="1"/>
    <x v="0"/>
    <s v="No"/>
    <s v="No"/>
    <x v="1"/>
    <n v="35"/>
    <n v="550"/>
    <x v="14"/>
    <s v="2012_4_24"/>
    <x v="2"/>
    <n v="4"/>
    <n v="24"/>
    <x v="0"/>
    <s v="Rs.550"/>
    <n v="550"/>
  </r>
  <r>
    <n v="18398614"/>
    <x v="6196"/>
    <n v="1"/>
    <x v="2"/>
    <s v="Sector 44, Noida"/>
    <s v="Sector 44"/>
    <s v="Sector 44, Noida"/>
    <n v="77.330513499999995"/>
    <n v="28.5584685"/>
    <x v="229"/>
    <s v="Indian Rupees(Rs.)"/>
    <x v="1"/>
    <x v="1"/>
    <s v="No"/>
    <s v="No"/>
    <x v="3"/>
    <n v="3"/>
    <n v="400"/>
    <x v="25"/>
    <s v="2011_9_9"/>
    <x v="4"/>
    <n v="9"/>
    <n v="9"/>
    <x v="0"/>
    <s v="Rs.400"/>
    <n v="400"/>
  </r>
  <r>
    <n v="18398616"/>
    <x v="6197"/>
    <n v="1"/>
    <x v="1"/>
    <s v="Shop 19, Baba Chitru Complex, Sector 52, Near, Ardee City, Gurgaon"/>
    <s v="Ardee City"/>
    <s v="Ardee City, Gurgaon"/>
    <n v="77.089856900000001"/>
    <n v="28.430857499999998"/>
    <x v="52"/>
    <s v="Indian Rupees(Rs.)"/>
    <x v="1"/>
    <x v="1"/>
    <s v="No"/>
    <s v="No"/>
    <x v="3"/>
    <n v="0"/>
    <n v="300"/>
    <x v="25"/>
    <s v="2011_8_13"/>
    <x v="4"/>
    <n v="8"/>
    <n v="13"/>
    <x v="0"/>
    <s v="Rs.300"/>
    <n v="300"/>
  </r>
  <r>
    <n v="18398618"/>
    <x v="6198"/>
    <n v="1"/>
    <x v="0"/>
    <s v="52, Janpath, New Delhi"/>
    <s v="Janpath"/>
    <s v="Janpath, New Delhi"/>
    <n v="77.219696999999996"/>
    <n v="28.627109999999998"/>
    <x v="1646"/>
    <s v="Indian Rupees(Rs.)"/>
    <x v="0"/>
    <x v="0"/>
    <s v="No"/>
    <s v="No"/>
    <x v="1"/>
    <n v="303"/>
    <n v="800"/>
    <x v="1"/>
    <s v="2015_6_10"/>
    <x v="8"/>
    <n v="6"/>
    <n v="10"/>
    <x v="0"/>
    <s v="Rs.800"/>
    <n v="800"/>
  </r>
  <r>
    <n v="18398753"/>
    <x v="6199"/>
    <n v="1"/>
    <x v="0"/>
    <s v="17/A-4, O Block, Dilshad Garden, New Delhi"/>
    <s v="Dilshad Garden"/>
    <s v="Dilshad Garden, New Delhi"/>
    <n v="77.322825699999996"/>
    <n v="28.688041800000001"/>
    <x v="746"/>
    <s v="Indian Rupees(Rs.)"/>
    <x v="1"/>
    <x v="1"/>
    <s v="No"/>
    <s v="No"/>
    <x v="3"/>
    <n v="7"/>
    <n v="300"/>
    <x v="18"/>
    <s v="2018_1_28"/>
    <x v="5"/>
    <n v="1"/>
    <n v="28"/>
    <x v="0"/>
    <s v="Rs.300"/>
    <n v="300"/>
  </r>
  <r>
    <n v="18398839"/>
    <x v="6200"/>
    <n v="1"/>
    <x v="1"/>
    <s v="1090/11, Street 5, Near Arya Samaj Mandir, Arjun Nagar, Sector 8, Gurgaon"/>
    <s v="Sector 8"/>
    <s v="Sector 8, Gurgaon"/>
    <n v="77.021362100000005"/>
    <n v="28.4591855"/>
    <x v="237"/>
    <s v="Indian Rupees(Rs.)"/>
    <x v="1"/>
    <x v="1"/>
    <s v="No"/>
    <s v="No"/>
    <x v="3"/>
    <n v="3"/>
    <n v="250"/>
    <x v="25"/>
    <s v="2012_6_16"/>
    <x v="2"/>
    <n v="6"/>
    <n v="16"/>
    <x v="0"/>
    <s v="Rs.250"/>
    <n v="250"/>
  </r>
  <r>
    <n v="18399220"/>
    <x v="6201"/>
    <n v="1"/>
    <x v="1"/>
    <s v="Shop 105, Old Jail Market, Shivaji Nagar, Old Gurgaon, Sector 11, Near Sector 37, Gurgaon"/>
    <s v="Old Railway Road"/>
    <s v="Old Railway Road, Gurgaon"/>
    <n v="77.026848999999999"/>
    <n v="28.4569872"/>
    <x v="11"/>
    <s v="Indian Rupees(Rs.)"/>
    <x v="1"/>
    <x v="1"/>
    <s v="No"/>
    <s v="No"/>
    <x v="1"/>
    <n v="5"/>
    <n v="500"/>
    <x v="2"/>
    <s v="2018_6_4"/>
    <x v="5"/>
    <n v="6"/>
    <n v="4"/>
    <x v="0"/>
    <s v="Rs.500"/>
    <n v="500"/>
  </r>
  <r>
    <n v="18399250"/>
    <x v="6202"/>
    <n v="1"/>
    <x v="2"/>
    <s v="Shop 11, Lower Ground Floor, Paramount Florence Plaza, Sector 137, Near Sector 132, Noida"/>
    <s v="Sector 132"/>
    <s v="Sector 132, Noida"/>
    <n v="0"/>
    <n v="0"/>
    <x v="21"/>
    <s v="Indian Rupees(Rs.)"/>
    <x v="1"/>
    <x v="1"/>
    <s v="No"/>
    <s v="No"/>
    <x v="3"/>
    <n v="2"/>
    <n v="400"/>
    <x v="25"/>
    <s v="2016_11_16"/>
    <x v="1"/>
    <n v="11"/>
    <n v="16"/>
    <x v="0"/>
    <s v="Rs.400"/>
    <n v="400"/>
  </r>
  <r>
    <n v="18399818"/>
    <x v="6203"/>
    <n v="1"/>
    <x v="0"/>
    <s v="B-1, Acharya Niketan, Mayur Vihar Phase 1, New Delhi"/>
    <s v="Mayur Vihar Phase 1"/>
    <s v="Mayur Vihar Phase 1, New Delhi"/>
    <n v="77.29340594"/>
    <n v="28.608731800000001"/>
    <x v="1647"/>
    <s v="Indian Rupees(Rs.)"/>
    <x v="1"/>
    <x v="0"/>
    <s v="No"/>
    <s v="No"/>
    <x v="3"/>
    <n v="65"/>
    <n v="300"/>
    <x v="10"/>
    <s v="2014_9_4"/>
    <x v="7"/>
    <n v="9"/>
    <n v="4"/>
    <x v="0"/>
    <s v="Rs.300"/>
    <n v="300"/>
  </r>
  <r>
    <n v="18400368"/>
    <x v="439"/>
    <n v="1"/>
    <x v="6"/>
    <s v="2nd Floor, Sandhu Tower 2, Near Ansal Mall, Gurdev Nagar, Ludhiana"/>
    <s v="Gurdev Nagar"/>
    <s v="Gurdev Nagar, Ludhiana"/>
    <n v="0"/>
    <n v="0"/>
    <x v="2"/>
    <s v="Indian Rupees(Rs.)"/>
    <x v="1"/>
    <x v="1"/>
    <s v="No"/>
    <s v="No"/>
    <x v="0"/>
    <n v="41"/>
    <n v="1300"/>
    <x v="1"/>
    <s v="2017_9_11"/>
    <x v="6"/>
    <n v="9"/>
    <n v="11"/>
    <x v="0"/>
    <s v="Rs.1300"/>
    <n v="1300"/>
  </r>
  <r>
    <n v="18400489"/>
    <x v="6204"/>
    <n v="1"/>
    <x v="1"/>
    <s v="Phase 1, Sushant Lok, Gurgaon"/>
    <s v="Sushant Lok"/>
    <s v="Sushant Lok, Gurgaon"/>
    <n v="77.076277899999994"/>
    <n v="28.451342199999999"/>
    <x v="453"/>
    <s v="Indian Rupees(Rs.)"/>
    <x v="1"/>
    <x v="1"/>
    <s v="No"/>
    <s v="No"/>
    <x v="1"/>
    <n v="1"/>
    <n v="800"/>
    <x v="25"/>
    <s v="2015_5_11"/>
    <x v="8"/>
    <n v="5"/>
    <n v="11"/>
    <x v="0"/>
    <s v="Rs.800"/>
    <n v="800"/>
  </r>
  <r>
    <n v="18400530"/>
    <x v="6205"/>
    <n v="94"/>
    <x v="138"/>
    <s v="Jl. Dayang Sumbi No. 2, Dago, Bandung"/>
    <s v="Dago"/>
    <s v="Dago, Bandung"/>
    <n v="107.61278950000001"/>
    <n v="-6.8870575010000001"/>
    <x v="1648"/>
    <s v="Indonesian Rupiah(IDR)"/>
    <x v="1"/>
    <x v="1"/>
    <s v="No"/>
    <s v="No"/>
    <x v="0"/>
    <n v="22"/>
    <n v="150000"/>
    <x v="7"/>
    <s v="2011_4_6"/>
    <x v="4"/>
    <n v="4"/>
    <n v="6"/>
    <x v="10"/>
    <s v="IDR150000"/>
    <n v="786"/>
  </r>
  <r>
    <n v="18400720"/>
    <x v="6206"/>
    <n v="1"/>
    <x v="0"/>
    <s v="3rd Floor, 2624, Hudson Lane, GTB Nagar, New Delhi"/>
    <s v="GTB Nagar"/>
    <s v="GTB Nagar, New Delhi"/>
    <n v="77.205440100000004"/>
    <n v="28.692949500000001"/>
    <x v="196"/>
    <s v="Indian Rupees(Rs.)"/>
    <x v="0"/>
    <x v="1"/>
    <s v="No"/>
    <s v="No"/>
    <x v="0"/>
    <n v="373"/>
    <n v="1000"/>
    <x v="1"/>
    <s v="2014_2_8"/>
    <x v="7"/>
    <n v="2"/>
    <n v="8"/>
    <x v="0"/>
    <s v="Rs.1000"/>
    <n v="1000"/>
  </r>
  <r>
    <n v="18400723"/>
    <x v="6207"/>
    <n v="1"/>
    <x v="2"/>
    <s v="Plot 109, Sector 44, Noida"/>
    <s v="Sector 44"/>
    <s v="Sector 44, Noida"/>
    <n v="77.338535699999994"/>
    <n v="28.554538900000001"/>
    <x v="40"/>
    <s v="Indian Rupees(Rs.)"/>
    <x v="1"/>
    <x v="0"/>
    <s v="No"/>
    <s v="No"/>
    <x v="1"/>
    <n v="47"/>
    <n v="600"/>
    <x v="10"/>
    <s v="2015_8_15"/>
    <x v="8"/>
    <n v="8"/>
    <n v="15"/>
    <x v="0"/>
    <s v="Rs.600"/>
    <n v="600"/>
  </r>
  <r>
    <n v="18400724"/>
    <x v="825"/>
    <n v="1"/>
    <x v="0"/>
    <s v="23, Indian Oil Building, Janpath, New Delhi"/>
    <s v="Janpath"/>
    <s v="Janpath, New Delhi"/>
    <n v="77.218555199999997"/>
    <n v="28.628809"/>
    <x v="120"/>
    <s v="Indian Rupees(Rs.)"/>
    <x v="1"/>
    <x v="1"/>
    <s v="No"/>
    <s v="No"/>
    <x v="3"/>
    <n v="12"/>
    <n v="150"/>
    <x v="2"/>
    <s v="2014_3_25"/>
    <x v="7"/>
    <n v="3"/>
    <n v="25"/>
    <x v="0"/>
    <s v="Rs.150"/>
    <n v="150"/>
  </r>
  <r>
    <n v="18400728"/>
    <x v="2744"/>
    <n v="1"/>
    <x v="0"/>
    <s v="J-2, 25AB, Lajpat Nagar 2, New Delhi"/>
    <s v="Lajpat Nagar 2"/>
    <s v="Lajpat Nagar 2, New Delhi"/>
    <n v="77.243001199999995"/>
    <n v="28.569341900000001"/>
    <x v="39"/>
    <s v="Indian Rupees(Rs.)"/>
    <x v="1"/>
    <x v="0"/>
    <s v="No"/>
    <s v="No"/>
    <x v="1"/>
    <n v="45"/>
    <n v="500"/>
    <x v="14"/>
    <s v="2011_3_12"/>
    <x v="4"/>
    <n v="3"/>
    <n v="12"/>
    <x v="0"/>
    <s v="Rs.500"/>
    <n v="500"/>
  </r>
  <r>
    <n v="18400732"/>
    <x v="6208"/>
    <n v="1"/>
    <x v="0"/>
    <s v="2511, Ground Floor, Hudson Lane, Delhi University-GTB Nagar, New Delhi"/>
    <s v="Delhi University-GTB Nagar"/>
    <s v="Delhi University-GTB Nagar, New Delhi"/>
    <n v="77.204182399999993"/>
    <n v="28.695695099999998"/>
    <x v="849"/>
    <s v="Indian Rupees(Rs.)"/>
    <x v="1"/>
    <x v="1"/>
    <s v="No"/>
    <s v="No"/>
    <x v="1"/>
    <n v="15"/>
    <n v="800"/>
    <x v="15"/>
    <s v="2013_1_3"/>
    <x v="0"/>
    <n v="1"/>
    <n v="3"/>
    <x v="0"/>
    <s v="Rs.800"/>
    <n v="800"/>
  </r>
  <r>
    <n v="18400733"/>
    <x v="843"/>
    <n v="1"/>
    <x v="0"/>
    <s v="PVR Anupam Complex, District Centre, Sector 1"/>
    <s v="PVR Anupam Complex"/>
    <s v="PVR Anupam Complex, New Delhi"/>
    <n v="77.207274179999999"/>
    <n v="28.523522589999999"/>
    <x v="301"/>
    <s v="Indian Rupees(Rs.)"/>
    <x v="1"/>
    <x v="0"/>
    <s v="No"/>
    <s v="No"/>
    <x v="3"/>
    <n v="79"/>
    <n v="300"/>
    <x v="3"/>
    <s v="2018_4_1"/>
    <x v="5"/>
    <n v="4"/>
    <n v="1"/>
    <x v="0"/>
    <s v="Rs.300"/>
    <n v="300"/>
  </r>
  <r>
    <n v="18400736"/>
    <x v="6209"/>
    <n v="1"/>
    <x v="0"/>
    <s v="Greater Kailash (GK) 1, New Delhi"/>
    <s v="Greater Kailash (GK) 1"/>
    <s v="Greater Kailash (GK) 1, New Delhi"/>
    <n v="77.240702880000001"/>
    <n v="28.541635979999999"/>
    <x v="1649"/>
    <s v="Indian Rupees(Rs.)"/>
    <x v="1"/>
    <x v="0"/>
    <s v="No"/>
    <s v="No"/>
    <x v="0"/>
    <n v="162"/>
    <n v="1000"/>
    <x v="27"/>
    <s v="2017_1_13"/>
    <x v="6"/>
    <n v="1"/>
    <n v="13"/>
    <x v="0"/>
    <s v="Rs.1000"/>
    <n v="1000"/>
  </r>
  <r>
    <n v="18400737"/>
    <x v="6210"/>
    <n v="1"/>
    <x v="0"/>
    <s v="Shop 39/40, NDMC Market, Babar Road, Barakhamba Road, New Delhi"/>
    <s v="Barakhamba Road"/>
    <s v="Barakhamba Road, New Delhi"/>
    <n v="77.229816999999997"/>
    <n v="28.630585199999999"/>
    <x v="25"/>
    <s v="Indian Rupees(Rs.)"/>
    <x v="1"/>
    <x v="1"/>
    <s v="No"/>
    <s v="No"/>
    <x v="3"/>
    <n v="2"/>
    <n v="200"/>
    <x v="25"/>
    <s v="2012_11_21"/>
    <x v="2"/>
    <n v="11"/>
    <n v="21"/>
    <x v="0"/>
    <s v="Rs.200"/>
    <n v="200"/>
  </r>
  <r>
    <n v="18400738"/>
    <x v="6211"/>
    <n v="1"/>
    <x v="0"/>
    <s v="G-1, Near Azadpur Metro Station, Model Town 3, New Delhi"/>
    <s v="Model Town 3"/>
    <s v="Model Town 3, New Delhi"/>
    <n v="77.184178340000003"/>
    <n v="28.706961679999999"/>
    <x v="180"/>
    <s v="Indian Rupees(Rs.)"/>
    <x v="0"/>
    <x v="1"/>
    <s v="No"/>
    <s v="No"/>
    <x v="0"/>
    <n v="113"/>
    <n v="1200"/>
    <x v="26"/>
    <s v="2015_2_7"/>
    <x v="8"/>
    <n v="2"/>
    <n v="7"/>
    <x v="0"/>
    <s v="Rs.1200"/>
    <n v="1200"/>
  </r>
  <r>
    <n v="18400739"/>
    <x v="527"/>
    <n v="1"/>
    <x v="0"/>
    <s v="Shop 23, NDMC Market, Babar Road, Near Bengal Market, Barakhamba Road, New Delhi"/>
    <s v="Barakhamba Road"/>
    <s v="Barakhamba Road, New Delhi"/>
    <n v="77.2297102"/>
    <n v="28.630252599999999"/>
    <x v="11"/>
    <s v="Indian Rupees(Rs.)"/>
    <x v="1"/>
    <x v="1"/>
    <s v="No"/>
    <s v="No"/>
    <x v="3"/>
    <n v="3"/>
    <n v="200"/>
    <x v="25"/>
    <s v="2017_6_27"/>
    <x v="6"/>
    <n v="6"/>
    <n v="27"/>
    <x v="0"/>
    <s v="Rs.200"/>
    <n v="200"/>
  </r>
  <r>
    <n v="18400744"/>
    <x v="6212"/>
    <n v="1"/>
    <x v="0"/>
    <s v="31, Defence Colony Market, Defence Colony, New Delhi"/>
    <s v="Defence Colony"/>
    <s v="Defence Colony, New Delhi"/>
    <n v="77.230231799999999"/>
    <n v="28.573553799999999"/>
    <x v="1650"/>
    <s v="Indian Rupees(Rs.)"/>
    <x v="0"/>
    <x v="0"/>
    <s v="No"/>
    <s v="No"/>
    <x v="0"/>
    <n v="63"/>
    <n v="1600"/>
    <x v="7"/>
    <s v="2010_11_14"/>
    <x v="3"/>
    <n v="11"/>
    <n v="14"/>
    <x v="0"/>
    <s v="Rs.1600"/>
    <n v="1600"/>
  </r>
  <r>
    <n v="18400746"/>
    <x v="6213"/>
    <n v="1"/>
    <x v="0"/>
    <s v="Shahpur Jat, New Delhi"/>
    <s v="Shahpur Jat"/>
    <s v="Shahpur Jat, New Delhi"/>
    <n v="77.213614800000002"/>
    <n v="28.549114100000001"/>
    <x v="2"/>
    <s v="Indian Rupees(Rs.)"/>
    <x v="1"/>
    <x v="0"/>
    <s v="No"/>
    <s v="No"/>
    <x v="1"/>
    <n v="52"/>
    <n v="750"/>
    <x v="23"/>
    <s v="2018_8_28"/>
    <x v="5"/>
    <n v="8"/>
    <n v="28"/>
    <x v="0"/>
    <s v="Rs.750"/>
    <n v="750"/>
  </r>
  <r>
    <n v="18400756"/>
    <x v="6214"/>
    <n v="1"/>
    <x v="4"/>
    <s v="Shop 18, Opposite Mother Dairy, Sector 15 Market, Sector 15, Faridabad"/>
    <s v="Sector 15"/>
    <s v="Sector 15, Faridabad"/>
    <n v="77.324410700000001"/>
    <n v="28.395282999999999"/>
    <x v="14"/>
    <s v="Indian Rupees(Rs.)"/>
    <x v="1"/>
    <x v="0"/>
    <s v="No"/>
    <s v="No"/>
    <x v="1"/>
    <n v="27"/>
    <n v="750"/>
    <x v="3"/>
    <s v="2017_10_16"/>
    <x v="6"/>
    <n v="10"/>
    <n v="16"/>
    <x v="0"/>
    <s v="Rs.750"/>
    <n v="750"/>
  </r>
  <r>
    <n v="18400759"/>
    <x v="6215"/>
    <n v="1"/>
    <x v="0"/>
    <s v="C 19-20-21, CC Block Market, Shalimar Bagh, New Delhi"/>
    <s v="Shalimar Bagh"/>
    <s v="Shalimar Bagh, New Delhi"/>
    <n v="77.158627100000004"/>
    <n v="28.7194459"/>
    <x v="21"/>
    <s v="Indian Rupees(Rs.)"/>
    <x v="1"/>
    <x v="1"/>
    <s v="No"/>
    <s v="No"/>
    <x v="1"/>
    <n v="13"/>
    <n v="600"/>
    <x v="6"/>
    <s v="2018_6_15"/>
    <x v="5"/>
    <n v="6"/>
    <n v="15"/>
    <x v="0"/>
    <s v="Rs.600"/>
    <n v="600"/>
  </r>
  <r>
    <n v="18400760"/>
    <x v="6216"/>
    <n v="1"/>
    <x v="0"/>
    <s v="D 223, Shop 58, Laxmi Nagar, New Delhi"/>
    <s v="Laxmi Nagar"/>
    <s v="Laxmi Nagar, New Delhi"/>
    <n v="77.277689800000005"/>
    <n v="28.630718699999999"/>
    <x v="21"/>
    <s v="Indian Rupees(Rs.)"/>
    <x v="1"/>
    <x v="1"/>
    <s v="No"/>
    <s v="No"/>
    <x v="1"/>
    <n v="7"/>
    <n v="600"/>
    <x v="20"/>
    <s v="2010_6_25"/>
    <x v="3"/>
    <n v="6"/>
    <n v="25"/>
    <x v="0"/>
    <s v="Rs.600"/>
    <n v="600"/>
  </r>
  <r>
    <n v="18400762"/>
    <x v="6217"/>
    <n v="1"/>
    <x v="0"/>
    <s v="A-80, Preet Vihar, New Delhi"/>
    <s v="Preet Vihar"/>
    <s v="Preet Vihar, New Delhi"/>
    <n v="77.286024299999994"/>
    <n v="28.632654800000001"/>
    <x v="237"/>
    <s v="Indian Rupees(Rs.)"/>
    <x v="1"/>
    <x v="1"/>
    <s v="No"/>
    <s v="No"/>
    <x v="3"/>
    <n v="6"/>
    <n v="200"/>
    <x v="13"/>
    <s v="2012_6_22"/>
    <x v="2"/>
    <n v="6"/>
    <n v="22"/>
    <x v="0"/>
    <s v="Rs.200"/>
    <n v="200"/>
  </r>
  <r>
    <n v="18400768"/>
    <x v="6218"/>
    <n v="1"/>
    <x v="2"/>
    <s v="Ground Floor, The Great India Palace Mall, Sector 38-A, Near, Sector 38, Noida"/>
    <s v="The Great India Place, Sector 38"/>
    <s v="The Great India Place, Sector 38, Noida"/>
    <n v="77.326564500000003"/>
    <n v="28.5680759"/>
    <x v="49"/>
    <s v="Indian Rupees(Rs.)"/>
    <x v="1"/>
    <x v="1"/>
    <s v="No"/>
    <s v="No"/>
    <x v="3"/>
    <n v="11"/>
    <n v="250"/>
    <x v="14"/>
    <s v="2018_3_8"/>
    <x v="5"/>
    <n v="3"/>
    <n v="8"/>
    <x v="0"/>
    <s v="Rs.250"/>
    <n v="250"/>
  </r>
  <r>
    <n v="18400770"/>
    <x v="6219"/>
    <n v="1"/>
    <x v="0"/>
    <s v="Taj Palace Hotel, Diplomatic Enclave, Chanakyapuri, New Delhi"/>
    <s v="The Taj Palace Hotel, Chanakyapuri"/>
    <s v="The Taj Palace Hotel, Chanakyapuri, New Delhi"/>
    <n v="77.170140799999999"/>
    <n v="28.5950782"/>
    <x v="1651"/>
    <s v="Indian Rupees(Rs.)"/>
    <x v="0"/>
    <x v="1"/>
    <s v="No"/>
    <s v="No"/>
    <x v="2"/>
    <n v="42"/>
    <n v="2000"/>
    <x v="10"/>
    <s v="2018_1_17"/>
    <x v="5"/>
    <n v="1"/>
    <n v="17"/>
    <x v="0"/>
    <s v="Rs.2000"/>
    <n v="2000"/>
  </r>
  <r>
    <n v="18401128"/>
    <x v="6220"/>
    <n v="1"/>
    <x v="0"/>
    <s v="F-6, Pushpa Bhawan, Alaknanda Shopping Complex, Alaknanda, New Delhi"/>
    <s v="Alaknanda"/>
    <s v="Alaknanda, New Delhi"/>
    <n v="77.25"/>
    <n v="28.52"/>
    <x v="79"/>
    <s v="Indian Rupees(Rs.)"/>
    <x v="1"/>
    <x v="1"/>
    <s v="No"/>
    <s v="No"/>
    <x v="3"/>
    <n v="0"/>
    <n v="400"/>
    <x v="25"/>
    <s v="2018_6_8"/>
    <x v="5"/>
    <n v="6"/>
    <n v="8"/>
    <x v="0"/>
    <s v="Rs.400"/>
    <n v="400"/>
  </r>
  <r>
    <n v="18401212"/>
    <x v="6221"/>
    <n v="1"/>
    <x v="0"/>
    <s v="G-1/66 Dalmill Road, Uttam Nagar, New Delhi"/>
    <s v="Uttam Nagar"/>
    <s v="Uttam Nagar, New Delhi"/>
    <n v="77.071525899999997"/>
    <n v="28.620512300000001"/>
    <x v="352"/>
    <s v="Indian Rupees(Rs.)"/>
    <x v="1"/>
    <x v="0"/>
    <s v="No"/>
    <s v="No"/>
    <x v="3"/>
    <n v="2"/>
    <n v="250"/>
    <x v="25"/>
    <s v="2013_10_16"/>
    <x v="0"/>
    <n v="10"/>
    <n v="16"/>
    <x v="0"/>
    <s v="Rs.250"/>
    <n v="250"/>
  </r>
  <r>
    <n v="18402768"/>
    <x v="6222"/>
    <n v="1"/>
    <x v="0"/>
    <s v="E-25 A, Main Market, Hauz Khas, New Delhi"/>
    <s v="Hauz Khas"/>
    <s v="Hauz Khas, New Delhi"/>
    <n v="77.208092800000003"/>
    <n v="28.550972099999999"/>
    <x v="1491"/>
    <s v="Indian Rupees(Rs.)"/>
    <x v="1"/>
    <x v="0"/>
    <s v="No"/>
    <s v="No"/>
    <x v="1"/>
    <n v="49"/>
    <n v="800"/>
    <x v="3"/>
    <s v="2012_5_2"/>
    <x v="2"/>
    <n v="5"/>
    <n v="2"/>
    <x v="0"/>
    <s v="Rs.800"/>
    <n v="800"/>
  </r>
  <r>
    <n v="18403003"/>
    <x v="6223"/>
    <n v="1"/>
    <x v="0"/>
    <s v="Shop 3, Plot 40, NWH Club Road, Punjabi Bagh, New Delhi"/>
    <s v="Punjabi Bagh"/>
    <s v="Punjabi Bagh, New Delhi"/>
    <n v="77.119976800000003"/>
    <n v="28.666927699999999"/>
    <x v="123"/>
    <s v="Indian Rupees(Rs.)"/>
    <x v="1"/>
    <x v="0"/>
    <s v="No"/>
    <s v="No"/>
    <x v="3"/>
    <n v="19"/>
    <n v="300"/>
    <x v="4"/>
    <s v="2011_9_17"/>
    <x v="4"/>
    <n v="9"/>
    <n v="17"/>
    <x v="0"/>
    <s v="Rs.300"/>
    <n v="300"/>
  </r>
  <r>
    <n v="18403465"/>
    <x v="6224"/>
    <n v="1"/>
    <x v="1"/>
    <s v="B-215, Supermart 1, DLF Phase 4, Gurgaon"/>
    <s v="Supermart 1, DLF Phase 4"/>
    <s v="Supermart 1, DLF Phase 4, Gurgaon"/>
    <n v="77.0874235"/>
    <n v="28.4624928"/>
    <x v="11"/>
    <s v="Indian Rupees(Rs.)"/>
    <x v="1"/>
    <x v="0"/>
    <s v="No"/>
    <s v="No"/>
    <x v="1"/>
    <n v="67"/>
    <n v="500"/>
    <x v="7"/>
    <s v="2015_6_16"/>
    <x v="8"/>
    <n v="6"/>
    <n v="16"/>
    <x v="0"/>
    <s v="Rs.500"/>
    <n v="500"/>
  </r>
  <r>
    <n v="18403469"/>
    <x v="6225"/>
    <n v="1"/>
    <x v="0"/>
    <s v="L-192, Gali 7, Near Labour Chowk, Mahipalpur, New Delhi"/>
    <s v="Mahipalpur"/>
    <s v="Mahipalpur, New Delhi"/>
    <n v="77.123842400000001"/>
    <n v="28.544653700000001"/>
    <x v="11"/>
    <s v="Indian Rupees(Rs.)"/>
    <x v="1"/>
    <x v="1"/>
    <s v="No"/>
    <s v="No"/>
    <x v="1"/>
    <n v="0"/>
    <n v="500"/>
    <x v="25"/>
    <s v="2010_12_4"/>
    <x v="3"/>
    <n v="12"/>
    <n v="4"/>
    <x v="0"/>
    <s v="Rs.500"/>
    <n v="500"/>
  </r>
  <r>
    <n v="18406140"/>
    <x v="6226"/>
    <n v="1"/>
    <x v="1"/>
    <s v="Sector 28, Sushant Lok Phase I, Sushant Lok, Gurgaon"/>
    <s v="Sushant Lok"/>
    <s v="Sushant Lok, Gurgaon"/>
    <n v="77.075198799999995"/>
    <n v="28.4708726"/>
    <x v="1652"/>
    <s v="Indian Rupees(Rs.)"/>
    <x v="1"/>
    <x v="0"/>
    <s v="No"/>
    <s v="No"/>
    <x v="1"/>
    <n v="101"/>
    <n v="600"/>
    <x v="5"/>
    <s v="2018_10_5"/>
    <x v="5"/>
    <n v="10"/>
    <n v="5"/>
    <x v="0"/>
    <s v="Rs.600"/>
    <n v="600"/>
  </r>
  <r>
    <n v="18406823"/>
    <x v="6227"/>
    <n v="1"/>
    <x v="0"/>
    <s v="RZ - A/15, Dwarka Puri, Vijay Enclave, Palam, New Delhi"/>
    <s v="Palam"/>
    <s v="Palam, New Delhi"/>
    <n v="77.076291999999995"/>
    <n v="28.6069426"/>
    <x v="25"/>
    <s v="Indian Rupees(Rs.)"/>
    <x v="1"/>
    <x v="1"/>
    <s v="No"/>
    <s v="No"/>
    <x v="3"/>
    <n v="0"/>
    <n v="150"/>
    <x v="25"/>
    <s v="2012_8_15"/>
    <x v="2"/>
    <n v="8"/>
    <n v="15"/>
    <x v="0"/>
    <s v="Rs.150"/>
    <n v="150"/>
  </r>
  <r>
    <n v="18407105"/>
    <x v="6228"/>
    <n v="1"/>
    <x v="26"/>
    <s v="Shop No-8, New Shopping Complex, IIT Kanpur, Kanpur"/>
    <s v="IIT Kanpur"/>
    <s v="IIT Kanpur, Kanpur"/>
    <n v="0"/>
    <n v="0"/>
    <x v="390"/>
    <s v="Indian Rupees(Rs.)"/>
    <x v="1"/>
    <x v="1"/>
    <s v="No"/>
    <s v="No"/>
    <x v="1"/>
    <n v="43"/>
    <n v="600"/>
    <x v="4"/>
    <s v="2011_2_24"/>
    <x v="4"/>
    <n v="2"/>
    <n v="24"/>
    <x v="0"/>
    <s v="Rs.600"/>
    <n v="600"/>
  </r>
  <r>
    <n v="18407293"/>
    <x v="6229"/>
    <n v="1"/>
    <x v="2"/>
    <s v="CDR Complex, Sector 15, Noida"/>
    <s v="Sector 15"/>
    <s v="Sector 15, Noida"/>
    <n v="0"/>
    <n v="0"/>
    <x v="237"/>
    <s v="Indian Rupees(Rs.)"/>
    <x v="1"/>
    <x v="1"/>
    <s v="No"/>
    <s v="No"/>
    <x v="3"/>
    <n v="0"/>
    <n v="300"/>
    <x v="25"/>
    <s v="2010_8_18"/>
    <x v="3"/>
    <n v="8"/>
    <n v="18"/>
    <x v="0"/>
    <s v="Rs.300"/>
    <n v="300"/>
  </r>
  <r>
    <n v="18407918"/>
    <x v="1426"/>
    <n v="1"/>
    <x v="9"/>
    <s v="2989/B, 12th Main Road, HAL 2nd Stage, Indiranagar, Bangalore"/>
    <s v="Indiranagar"/>
    <s v="Indiranagar, Bangalore"/>
    <n v="77.645747999999998"/>
    <n v="12.970324"/>
    <x v="119"/>
    <s v="Indian Rupees(Rs.)"/>
    <x v="1"/>
    <x v="0"/>
    <s v="No"/>
    <s v="No"/>
    <x v="0"/>
    <n v="231"/>
    <n v="1500"/>
    <x v="7"/>
    <s v="2010_8_4"/>
    <x v="3"/>
    <n v="8"/>
    <n v="4"/>
    <x v="0"/>
    <s v="Rs.1500"/>
    <n v="1500"/>
  </r>
  <r>
    <n v="18408031"/>
    <x v="6230"/>
    <n v="1"/>
    <x v="1"/>
    <s v="Golf Course Road, Gurgaon"/>
    <s v="Golf Course Road"/>
    <s v="Golf Course Road, Gurgaon"/>
    <n v="77.100426799999994"/>
    <n v="28.437213799999999"/>
    <x v="147"/>
    <s v="Indian Rupees(Rs.)"/>
    <x v="1"/>
    <x v="0"/>
    <s v="No"/>
    <s v="No"/>
    <x v="1"/>
    <n v="36"/>
    <n v="550"/>
    <x v="9"/>
    <s v="2016_4_16"/>
    <x v="1"/>
    <n v="4"/>
    <n v="16"/>
    <x v="0"/>
    <s v="Rs.550"/>
    <n v="550"/>
  </r>
  <r>
    <n v="18408033"/>
    <x v="2402"/>
    <n v="1"/>
    <x v="0"/>
    <s v="KH 406, NH  8, Delhi - Gurgaon Road, Rangpuri, Near Shiv Murti, Mahipalpur, New Delhi"/>
    <s v="Mahipalpur"/>
    <s v="Mahipalpur, New Delhi"/>
    <n v="0"/>
    <n v="0"/>
    <x v="120"/>
    <s v="Indian Rupees(Rs.)"/>
    <x v="1"/>
    <x v="1"/>
    <s v="No"/>
    <s v="No"/>
    <x v="3"/>
    <n v="0"/>
    <n v="150"/>
    <x v="25"/>
    <s v="2017_12_16"/>
    <x v="6"/>
    <n v="12"/>
    <n v="16"/>
    <x v="0"/>
    <s v="Rs.150"/>
    <n v="150"/>
  </r>
  <r>
    <n v="18408034"/>
    <x v="845"/>
    <n v="1"/>
    <x v="0"/>
    <s v="Shop 1BA-148A, Jail Road, New Delhi"/>
    <s v="Jail Road"/>
    <s v="Jail Road, New Delhi"/>
    <n v="77.098100599999995"/>
    <n v="28.6316165"/>
    <x v="128"/>
    <s v="Indian Rupees(Rs.)"/>
    <x v="1"/>
    <x v="1"/>
    <s v="No"/>
    <s v="No"/>
    <x v="3"/>
    <n v="4"/>
    <n v="250"/>
    <x v="18"/>
    <s v="2018_10_12"/>
    <x v="5"/>
    <n v="10"/>
    <n v="12"/>
    <x v="0"/>
    <s v="Rs.250"/>
    <n v="250"/>
  </r>
  <r>
    <n v="18408037"/>
    <x v="6231"/>
    <n v="1"/>
    <x v="0"/>
    <s v="114/1, Main IGNOU Road, Neb Sarai, Sainik Farms, New Delhi"/>
    <s v="Sainik Farms"/>
    <s v="Sainik Farms, New Delhi"/>
    <n v="77.2008084"/>
    <n v="28.508651400000002"/>
    <x v="11"/>
    <s v="Indian Rupees(Rs.)"/>
    <x v="1"/>
    <x v="1"/>
    <s v="No"/>
    <s v="No"/>
    <x v="3"/>
    <n v="1"/>
    <n v="200"/>
    <x v="25"/>
    <s v="2015_2_15"/>
    <x v="8"/>
    <n v="2"/>
    <n v="15"/>
    <x v="0"/>
    <s v="Rs.200"/>
    <n v="200"/>
  </r>
  <r>
    <n v="18408040"/>
    <x v="6232"/>
    <n v="1"/>
    <x v="0"/>
    <s v="Inside Deer Park, Hauz Khas Village, New Delhi"/>
    <s v="Hauz Khas Village"/>
    <s v="Hauz Khas Village, New Delhi"/>
    <n v="77.195273700000001"/>
    <n v="28.5557479"/>
    <x v="767"/>
    <s v="Indian Rupees(Rs.)"/>
    <x v="0"/>
    <x v="1"/>
    <s v="No"/>
    <s v="No"/>
    <x v="2"/>
    <n v="278"/>
    <n v="2200"/>
    <x v="7"/>
    <s v="2010_9_7"/>
    <x v="3"/>
    <n v="9"/>
    <n v="7"/>
    <x v="0"/>
    <s v="Rs.2200"/>
    <n v="2200"/>
  </r>
  <r>
    <n v="18408041"/>
    <x v="17"/>
    <n v="1"/>
    <x v="4"/>
    <s v="SF 25, 2nd Floor, Sector 35, Faridabad"/>
    <s v="Crown Interiorz Mall, Sector 35, Faridabad"/>
    <s v="Crown Interiorz Mall, Sector 35, Faridabad, Faridabad"/>
    <n v="77.307492800000006"/>
    <n v="28.4700019"/>
    <x v="16"/>
    <s v="Indian Rupees(Rs.)"/>
    <x v="1"/>
    <x v="1"/>
    <s v="No"/>
    <s v="No"/>
    <x v="1"/>
    <n v="2"/>
    <n v="500"/>
    <x v="25"/>
    <s v="2017_4_4"/>
    <x v="6"/>
    <n v="4"/>
    <n v="4"/>
    <x v="0"/>
    <s v="Rs.500"/>
    <n v="500"/>
  </r>
  <r>
    <n v="18408045"/>
    <x v="6233"/>
    <n v="1"/>
    <x v="0"/>
    <s v="22, 1st Floor, Hudson lane, GTB Nagar, New Delhi"/>
    <s v="GTB Nagar"/>
    <s v="GTB Nagar, New Delhi"/>
    <n v="77.204451899999995"/>
    <n v="28.697512100000001"/>
    <x v="653"/>
    <s v="Indian Rupees(Rs.)"/>
    <x v="0"/>
    <x v="1"/>
    <s v="No"/>
    <s v="No"/>
    <x v="1"/>
    <n v="1"/>
    <n v="800"/>
    <x v="25"/>
    <s v="2018_12_3"/>
    <x v="5"/>
    <n v="12"/>
    <n v="3"/>
    <x v="0"/>
    <s v="Rs.800"/>
    <n v="800"/>
  </r>
  <r>
    <n v="18408048"/>
    <x v="6234"/>
    <n v="1"/>
    <x v="2"/>
    <s v="Ground Floor, FB 104, Garden Galleria Mall, Sector 38, Noida"/>
    <s v="Sector 38"/>
    <s v="Sector 38, Noida"/>
    <n v="77.322040299999998"/>
    <n v="28.564594799999998"/>
    <x v="931"/>
    <s v="Indian Rupees(Rs.)"/>
    <x v="0"/>
    <x v="1"/>
    <s v="No"/>
    <s v="No"/>
    <x v="0"/>
    <n v="53"/>
    <n v="1300"/>
    <x v="10"/>
    <s v="2014_4_27"/>
    <x v="7"/>
    <n v="4"/>
    <n v="27"/>
    <x v="0"/>
    <s v="Rs.1300"/>
    <n v="1300"/>
  </r>
  <r>
    <n v="18408050"/>
    <x v="6235"/>
    <n v="1"/>
    <x v="0"/>
    <s v="4164, Urdu Bazar, Jama Masjid, New Delhi"/>
    <s v="Jama Masjid"/>
    <s v="Jama Masjid, New Delhi"/>
    <n v="77.234818200000007"/>
    <n v="28.649750699999998"/>
    <x v="11"/>
    <s v="Indian Rupees(Rs.)"/>
    <x v="1"/>
    <x v="1"/>
    <s v="No"/>
    <s v="No"/>
    <x v="3"/>
    <n v="2"/>
    <n v="200"/>
    <x v="25"/>
    <s v="2011_10_8"/>
    <x v="4"/>
    <n v="10"/>
    <n v="8"/>
    <x v="0"/>
    <s v="Rs.200"/>
    <n v="200"/>
  </r>
  <r>
    <n v="18408051"/>
    <x v="6236"/>
    <n v="1"/>
    <x v="2"/>
    <s v="Shop 26, D Block Market, Sector 27, Noida"/>
    <s v="Sector 27"/>
    <s v="Sector 27, Noida"/>
    <n v="0"/>
    <n v="0"/>
    <x v="1653"/>
    <s v="Indian Rupees(Rs.)"/>
    <x v="1"/>
    <x v="1"/>
    <s v="No"/>
    <s v="No"/>
    <x v="3"/>
    <n v="2"/>
    <n v="300"/>
    <x v="25"/>
    <s v="2012_9_1"/>
    <x v="2"/>
    <n v="9"/>
    <n v="1"/>
    <x v="0"/>
    <s v="Rs.300"/>
    <n v="300"/>
  </r>
  <r>
    <n v="18408052"/>
    <x v="6237"/>
    <n v="1"/>
    <x v="0"/>
    <s v="2867, Bazaar Sirkiwalan, Hauz Qazi, Chandni Chowk, New Delhi"/>
    <s v="Chandni Chowk"/>
    <s v="Chandni Chowk, New Delhi"/>
    <n v="77.225538"/>
    <n v="28.650449999999999"/>
    <x v="123"/>
    <s v="Indian Rupees(Rs.)"/>
    <x v="1"/>
    <x v="1"/>
    <s v="No"/>
    <s v="No"/>
    <x v="3"/>
    <n v="3"/>
    <n v="100"/>
    <x v="25"/>
    <s v="2010_12_15"/>
    <x v="3"/>
    <n v="12"/>
    <n v="15"/>
    <x v="0"/>
    <s v="Rs.100"/>
    <n v="100"/>
  </r>
  <r>
    <n v="18408054"/>
    <x v="6238"/>
    <n v="1"/>
    <x v="1"/>
    <s v="Global Foyer Mall, Sector 43, Golf Course Road, Gurgaon"/>
    <s v="Global Foyer Mall, Golf Course Road"/>
    <s v="Global Foyer Mall, Golf Course Road, Gurgaon"/>
    <n v="77.095431899999994"/>
    <n v="28.4604444"/>
    <x v="1654"/>
    <s v="Indian Rupees(Rs.)"/>
    <x v="1"/>
    <x v="0"/>
    <s v="No"/>
    <s v="No"/>
    <x v="1"/>
    <n v="84"/>
    <n v="700"/>
    <x v="24"/>
    <s v="2017_11_16"/>
    <x v="6"/>
    <n v="11"/>
    <n v="16"/>
    <x v="0"/>
    <s v="Rs.700"/>
    <n v="700"/>
  </r>
  <r>
    <n v="18408058"/>
    <x v="2280"/>
    <n v="1"/>
    <x v="0"/>
    <s v="R-1, DDA Market, Near Rose Apartment, Sector 14, Rohini, New Delhi"/>
    <s v="Rohini"/>
    <s v="Rohini, New Delhi"/>
    <n v="77.112350000000006"/>
    <n v="28.71679"/>
    <x v="1655"/>
    <s v="Indian Rupees(Rs.)"/>
    <x v="0"/>
    <x v="0"/>
    <s v="No"/>
    <s v="No"/>
    <x v="0"/>
    <n v="69"/>
    <n v="1400"/>
    <x v="7"/>
    <s v="2010_3_7"/>
    <x v="3"/>
    <n v="3"/>
    <n v="7"/>
    <x v="0"/>
    <s v="Rs.1400"/>
    <n v="1400"/>
  </r>
  <r>
    <n v="18408059"/>
    <x v="6239"/>
    <n v="1"/>
    <x v="0"/>
    <s v="4792, Main Bazar, 6 Tooti Chowk, Paharganj, New Delhi"/>
    <s v="Paharganj"/>
    <s v="Paharganj, New Delhi"/>
    <n v="77.213506289999998"/>
    <n v="28.641026190000002"/>
    <x v="1656"/>
    <s v="Indian Rupees(Rs.)"/>
    <x v="1"/>
    <x v="0"/>
    <s v="No"/>
    <s v="No"/>
    <x v="1"/>
    <n v="5"/>
    <n v="600"/>
    <x v="18"/>
    <s v="2017_12_12"/>
    <x v="6"/>
    <n v="12"/>
    <n v="12"/>
    <x v="0"/>
    <s v="Rs.600"/>
    <n v="600"/>
  </r>
  <r>
    <n v="18408062"/>
    <x v="6240"/>
    <n v="1"/>
    <x v="0"/>
    <s v="Pride Plaza Hotel, 5-A, Hospitality District, Aerocity, New Delhi"/>
    <s v="Pride Plaza Hotel, Aerocity"/>
    <s v="Pride Plaza Hotel, Aerocity, New Delhi"/>
    <n v="77.122934000000001"/>
    <n v="28.552710999999999"/>
    <x v="11"/>
    <s v="Indian Rupees(Rs.)"/>
    <x v="0"/>
    <x v="1"/>
    <s v="No"/>
    <s v="No"/>
    <x v="2"/>
    <n v="7"/>
    <n v="2500"/>
    <x v="13"/>
    <s v="2017_11_1"/>
    <x v="6"/>
    <n v="11"/>
    <n v="1"/>
    <x v="0"/>
    <s v="Rs.2500"/>
    <n v="2500"/>
  </r>
  <r>
    <n v="18408063"/>
    <x v="6241"/>
    <n v="1"/>
    <x v="1"/>
    <s v="Opposite Metro Pillar 200, Near Suncity, Golf Course Road, Gurgaon"/>
    <s v="Golf Course Road"/>
    <s v="Golf Course Road, Gurgaon"/>
    <n v="77.104201200000006"/>
    <n v="28.434017999999998"/>
    <x v="2"/>
    <s v="Indian Rupees(Rs.)"/>
    <x v="1"/>
    <x v="0"/>
    <s v="No"/>
    <s v="No"/>
    <x v="1"/>
    <n v="110"/>
    <n v="900"/>
    <x v="9"/>
    <s v="2017_11_24"/>
    <x v="6"/>
    <n v="11"/>
    <n v="24"/>
    <x v="0"/>
    <s v="Rs.900"/>
    <n v="900"/>
  </r>
  <r>
    <n v="18408066"/>
    <x v="5832"/>
    <n v="1"/>
    <x v="0"/>
    <s v="Dhankad Market, Main IGNOU Road, Neb Sarai, Sainik Farms, New Delhi"/>
    <s v="Sainik Farms"/>
    <s v="Sainik Farms, New Delhi"/>
    <n v="77.201667"/>
    <n v="28.5099643"/>
    <x v="343"/>
    <s v="Indian Rupees(Rs.)"/>
    <x v="1"/>
    <x v="1"/>
    <s v="No"/>
    <s v="No"/>
    <x v="3"/>
    <n v="1"/>
    <n v="300"/>
    <x v="25"/>
    <s v="2013_5_14"/>
    <x v="0"/>
    <n v="5"/>
    <n v="14"/>
    <x v="0"/>
    <s v="Rs.300"/>
    <n v="300"/>
  </r>
  <r>
    <n v="18408079"/>
    <x v="6242"/>
    <n v="1"/>
    <x v="0"/>
    <s v="Shasta 388-369, Chaudhary Market, Sultanpur, MG Road, New Delhi"/>
    <s v="MG Road"/>
    <s v="MG Road, New Delhi"/>
    <n v="77.160336799999996"/>
    <n v="28.497595799999999"/>
    <x v="11"/>
    <s v="Indian Rupees(Rs.)"/>
    <x v="1"/>
    <x v="1"/>
    <s v="No"/>
    <s v="No"/>
    <x v="1"/>
    <n v="2"/>
    <n v="500"/>
    <x v="25"/>
    <s v="2014_8_15"/>
    <x v="7"/>
    <n v="8"/>
    <n v="15"/>
    <x v="0"/>
    <s v="Rs.500"/>
    <n v="500"/>
  </r>
  <r>
    <n v="18408212"/>
    <x v="6243"/>
    <n v="1"/>
    <x v="1"/>
    <s v="Shop 22, MGF Metropolitan Mall, MG Road, Gurgaon"/>
    <s v="MGF Metropolitan Mall, MG Road"/>
    <s v="MGF Metropolitan Mall, MG Road, Gurgaon"/>
    <n v="77.080257399999994"/>
    <n v="28.481107999999999"/>
    <x v="390"/>
    <s v="Indian Rupees(Rs.)"/>
    <x v="1"/>
    <x v="1"/>
    <s v="No"/>
    <s v="No"/>
    <x v="1"/>
    <n v="19"/>
    <n v="600"/>
    <x v="14"/>
    <s v="2014_4_16"/>
    <x v="7"/>
    <n v="4"/>
    <n v="16"/>
    <x v="0"/>
    <s v="Rs.600"/>
    <n v="600"/>
  </r>
  <r>
    <n v="18408295"/>
    <x v="6244"/>
    <n v="1"/>
    <x v="8"/>
    <s v="Shop 1, Ganga Nivas, Opposite Toyota Showroom, Link Road, Malad West, Mumbai"/>
    <s v="Malad West"/>
    <s v="Malad West, Mumbai"/>
    <n v="72.836191490000004"/>
    <n v="19.18129965"/>
    <x v="1657"/>
    <s v="Indian Rupees(Rs.)"/>
    <x v="1"/>
    <x v="1"/>
    <s v="No"/>
    <s v="No"/>
    <x v="1"/>
    <n v="413"/>
    <n v="500"/>
    <x v="30"/>
    <s v="2015_4_2"/>
    <x v="8"/>
    <n v="4"/>
    <n v="2"/>
    <x v="0"/>
    <s v="Rs.500"/>
    <n v="500"/>
  </r>
  <r>
    <n v="18408381"/>
    <x v="6245"/>
    <n v="94"/>
    <x v="71"/>
    <s v="Jl. Tebet Timur Dalam Raya 44B, Tebet, Jakarta"/>
    <s v="Tebet"/>
    <s v="Tebet, Jakarta"/>
    <n v="106.8564133"/>
    <n v="-6.2328157150000001"/>
    <x v="1658"/>
    <s v="Indonesian Rupiah(IDR)"/>
    <x v="1"/>
    <x v="1"/>
    <s v="No"/>
    <s v="No"/>
    <x v="0"/>
    <n v="331"/>
    <n v="100000"/>
    <x v="5"/>
    <s v="2018_3_24"/>
    <x v="5"/>
    <n v="3"/>
    <n v="24"/>
    <x v="10"/>
    <s v="IDR100000"/>
    <n v="524"/>
  </r>
  <r>
    <n v="18408585"/>
    <x v="405"/>
    <n v="1"/>
    <x v="38"/>
    <s v="Rajpur Road, Jakhan, Dehradun"/>
    <s v="Jakhan"/>
    <s v="Jakhan, Dehradun"/>
    <n v="78.067079000000007"/>
    <n v="30.359722000000001"/>
    <x v="32"/>
    <s v="Indian Rupees(Rs.)"/>
    <x v="1"/>
    <x v="1"/>
    <s v="No"/>
    <s v="No"/>
    <x v="2"/>
    <n v="98"/>
    <n v="1250"/>
    <x v="5"/>
    <s v="2018_9_8"/>
    <x v="5"/>
    <n v="9"/>
    <n v="8"/>
    <x v="0"/>
    <s v="Rs.1250"/>
    <n v="1250"/>
  </r>
  <r>
    <n v="18408600"/>
    <x v="6246"/>
    <n v="1"/>
    <x v="32"/>
    <s v="A-54, Opposite Law University, Sahid Nagar, Bhubaneshwar"/>
    <s v="Sahid Nagar"/>
    <s v="Sahid Nagar, Bhubaneshwar"/>
    <n v="85.845169960000007"/>
    <n v="20.295755190000001"/>
    <x v="10"/>
    <s v="Indian Rupees(Rs.)"/>
    <x v="1"/>
    <x v="1"/>
    <s v="No"/>
    <s v="No"/>
    <x v="1"/>
    <n v="49"/>
    <n v="900"/>
    <x v="7"/>
    <s v="2011_6_23"/>
    <x v="4"/>
    <n v="6"/>
    <n v="23"/>
    <x v="0"/>
    <s v="Rs.900"/>
    <n v="900"/>
  </r>
  <r>
    <n v="18408676"/>
    <x v="6247"/>
    <n v="1"/>
    <x v="32"/>
    <s v="Plot 133/A, District Center, Chandrasekharpur, Bhubaneshwar"/>
    <s v="Chandrasekharpur"/>
    <s v="Chandrasekharpur, Bhubaneshwar"/>
    <n v="85.817812869999997"/>
    <n v="20.325539330000002"/>
    <x v="1659"/>
    <s v="Indian Rupees(Rs.)"/>
    <x v="1"/>
    <x v="1"/>
    <s v="No"/>
    <s v="No"/>
    <x v="1"/>
    <n v="145"/>
    <n v="600"/>
    <x v="27"/>
    <s v="2015_3_11"/>
    <x v="8"/>
    <n v="3"/>
    <n v="11"/>
    <x v="0"/>
    <s v="Rs.600"/>
    <n v="600"/>
  </r>
  <r>
    <n v="18409146"/>
    <x v="6245"/>
    <n v="94"/>
    <x v="71"/>
    <s v="Jl. Tanjung Duren Utara III, Blok M Kav. 32, Tanjung Duren, Jakarta"/>
    <s v="Tanjung Duren"/>
    <s v="Tanjung Duren, Jakarta"/>
    <n v="0"/>
    <n v="0"/>
    <x v="1658"/>
    <s v="Indonesian Rupiah(IDR)"/>
    <x v="1"/>
    <x v="1"/>
    <s v="No"/>
    <s v="No"/>
    <x v="0"/>
    <n v="152"/>
    <n v="100000"/>
    <x v="14"/>
    <s v="2015_12_7"/>
    <x v="8"/>
    <n v="12"/>
    <n v="7"/>
    <x v="10"/>
    <s v="IDR100000"/>
    <n v="524"/>
  </r>
  <r>
    <n v="18409175"/>
    <x v="2667"/>
    <n v="1"/>
    <x v="3"/>
    <s v="C-1, Saya Zenith, Next to CISF Camp, Opposite Shipra Sun City, Indirapuram, Ghaziabad"/>
    <s v="Indirapuram"/>
    <s v="Indirapuram, Ghaziabad"/>
    <n v="77.378750999999994"/>
    <n v="28.637449"/>
    <x v="1660"/>
    <s v="Indian Rupees(Rs.)"/>
    <x v="1"/>
    <x v="0"/>
    <s v="No"/>
    <s v="No"/>
    <x v="1"/>
    <n v="52"/>
    <n v="500"/>
    <x v="1"/>
    <s v="2013_8_11"/>
    <x v="0"/>
    <n v="8"/>
    <n v="11"/>
    <x v="0"/>
    <s v="Rs.500"/>
    <n v="500"/>
  </r>
  <r>
    <n v="18409180"/>
    <x v="1905"/>
    <n v="1"/>
    <x v="0"/>
    <s v="Jai Sai Motors, Indian Oil Petrol Pump, Near Hotel Crowne Plaza, Okhla Phase 1, New Delhi"/>
    <s v="Okhla Phase 1"/>
    <s v="Okhla Phase 1, New Delhi"/>
    <n v="77.272907099999998"/>
    <n v="28.527525600000001"/>
    <x v="52"/>
    <s v="Indian Rupees(Rs.)"/>
    <x v="1"/>
    <x v="1"/>
    <s v="No"/>
    <s v="No"/>
    <x v="3"/>
    <n v="0"/>
    <n v="300"/>
    <x v="25"/>
    <s v="2010_4_14"/>
    <x v="3"/>
    <n v="4"/>
    <n v="14"/>
    <x v="0"/>
    <s v="Rs.300"/>
    <n v="300"/>
  </r>
  <r>
    <n v="18409182"/>
    <x v="1905"/>
    <n v="1"/>
    <x v="2"/>
    <s v="Dolly Motors, Indian Oil Petrol Pump, Near 12-22 Market, Near Noida Stadium, Plot 4, Sector 21 A, Sector 21, Noida"/>
    <s v="Sector 21"/>
    <s v="Sector 21, Noida"/>
    <n v="77.338664499999993"/>
    <n v="28.592184100000001"/>
    <x v="25"/>
    <s v="Indian Rupees(Rs.)"/>
    <x v="1"/>
    <x v="1"/>
    <s v="No"/>
    <s v="No"/>
    <x v="3"/>
    <n v="1"/>
    <n v="250"/>
    <x v="25"/>
    <s v="2012_2_25"/>
    <x v="2"/>
    <n v="2"/>
    <n v="25"/>
    <x v="0"/>
    <s v="Rs.250"/>
    <n v="250"/>
  </r>
  <r>
    <n v="18409187"/>
    <x v="6248"/>
    <n v="1"/>
    <x v="1"/>
    <s v="Sikandarpur, Gurgaon"/>
    <s v="Sikandarpur"/>
    <s v="Sikandarpur, Gurgaon"/>
    <n v="77.095473699999999"/>
    <n v="28.482879100000002"/>
    <x v="760"/>
    <s v="Indian Rupees(Rs.)"/>
    <x v="1"/>
    <x v="0"/>
    <s v="No"/>
    <s v="No"/>
    <x v="3"/>
    <n v="0"/>
    <n v="200"/>
    <x v="25"/>
    <s v="2010_10_10"/>
    <x v="3"/>
    <n v="10"/>
    <n v="10"/>
    <x v="0"/>
    <s v="Rs.200"/>
    <n v="200"/>
  </r>
  <r>
    <n v="18409188"/>
    <x v="278"/>
    <n v="1"/>
    <x v="0"/>
    <s v="8730-33, D.B. Gupta Road, Paharganj, New Delhi"/>
    <s v="Paharganj"/>
    <s v="Paharganj, New Delhi"/>
    <n v="77.213760089999994"/>
    <n v="28.644816680000002"/>
    <x v="112"/>
    <s v="Indian Rupees(Rs.)"/>
    <x v="1"/>
    <x v="1"/>
    <s v="No"/>
    <s v="No"/>
    <x v="3"/>
    <n v="27"/>
    <n v="400"/>
    <x v="4"/>
    <s v="2015_10_10"/>
    <x v="8"/>
    <n v="10"/>
    <n v="10"/>
    <x v="0"/>
    <s v="Rs.400"/>
    <n v="400"/>
  </r>
  <r>
    <n v="18409189"/>
    <x v="6249"/>
    <n v="1"/>
    <x v="0"/>
    <s v="A 422, Gali 1, Ganesh Nagar 2, Shakarpur, New Delhi"/>
    <s v="Shakarpur"/>
    <s v="Shakarpur, New Delhi"/>
    <n v="77.281354699999994"/>
    <n v="28.632921400000001"/>
    <x v="6"/>
    <s v="Indian Rupees(Rs.)"/>
    <x v="1"/>
    <x v="1"/>
    <s v="No"/>
    <s v="No"/>
    <x v="3"/>
    <n v="0"/>
    <n v="200"/>
    <x v="25"/>
    <s v="2017_3_1"/>
    <x v="6"/>
    <n v="3"/>
    <n v="1"/>
    <x v="0"/>
    <s v="Rs.200"/>
    <n v="200"/>
  </r>
  <r>
    <n v="18409190"/>
    <x v="6250"/>
    <n v="1"/>
    <x v="0"/>
    <s v="Khasra 264, Garden of Five Senses Road, Near Saket Metro Station, Saket, New Delhi"/>
    <s v="Saket"/>
    <s v="Saket, New Delhi"/>
    <n v="77.198219370000004"/>
    <n v="28.51756924"/>
    <x v="111"/>
    <s v="Indian Rupees(Rs.)"/>
    <x v="1"/>
    <x v="1"/>
    <s v="No"/>
    <s v="No"/>
    <x v="3"/>
    <n v="0"/>
    <n v="100"/>
    <x v="25"/>
    <s v="2014_8_14"/>
    <x v="7"/>
    <n v="8"/>
    <n v="14"/>
    <x v="0"/>
    <s v="Rs.100"/>
    <n v="100"/>
  </r>
  <r>
    <n v="18409196"/>
    <x v="1905"/>
    <n v="1"/>
    <x v="2"/>
    <s v="M/S Jain Service Station, Indian Oil Petrol Pump, Sector 54, Near Sector 57, Noida"/>
    <s v="Sector 57"/>
    <s v="Sector 57, Noida"/>
    <n v="77.354540900000003"/>
    <n v="28.600535399999998"/>
    <x v="52"/>
    <s v="Indian Rupees(Rs.)"/>
    <x v="1"/>
    <x v="1"/>
    <s v="No"/>
    <s v="No"/>
    <x v="3"/>
    <n v="0"/>
    <n v="300"/>
    <x v="25"/>
    <s v="2015_2_25"/>
    <x v="8"/>
    <n v="2"/>
    <n v="25"/>
    <x v="0"/>
    <s v="Rs.300"/>
    <n v="300"/>
  </r>
  <r>
    <n v="18409199"/>
    <x v="98"/>
    <n v="1"/>
    <x v="0"/>
    <s v="FC 15, Level 2, Worldmark 1, Near Aerocity Metro Station, Aerocity, New Delhi"/>
    <s v="Worldmark 1, Aerocity"/>
    <s v="Worldmark 1, Aerocity, New Delhi"/>
    <n v="77.121795289999994"/>
    <n v="28.550347200000001"/>
    <x v="32"/>
    <s v="Indian Rupees(Rs.)"/>
    <x v="1"/>
    <x v="1"/>
    <s v="No"/>
    <s v="No"/>
    <x v="1"/>
    <n v="2"/>
    <n v="650"/>
    <x v="25"/>
    <s v="2013_11_4"/>
    <x v="0"/>
    <n v="11"/>
    <n v="4"/>
    <x v="0"/>
    <s v="Rs.650"/>
    <n v="650"/>
  </r>
  <r>
    <n v="18409201"/>
    <x v="6251"/>
    <n v="1"/>
    <x v="0"/>
    <s v="11, Shivpuri, Krishna Nagar, New Delhi"/>
    <s v="Krishna Nagar"/>
    <s v="Krishna Nagar, New Delhi"/>
    <n v="77.278004100000004"/>
    <n v="28.651940499999998"/>
    <x v="21"/>
    <s v="Indian Rupees(Rs.)"/>
    <x v="1"/>
    <x v="1"/>
    <s v="No"/>
    <s v="No"/>
    <x v="1"/>
    <n v="22"/>
    <n v="550"/>
    <x v="9"/>
    <s v="2012_8_22"/>
    <x v="2"/>
    <n v="8"/>
    <n v="22"/>
    <x v="0"/>
    <s v="Rs.550"/>
    <n v="550"/>
  </r>
  <r>
    <n v="18409206"/>
    <x v="1905"/>
    <n v="1"/>
    <x v="0"/>
    <s v="M/S Noida Automobiles, Indian Oil Petrol Pump, Sector 14 A, Vasundhara Enclave, New Delhi"/>
    <s v="Vasundhara Enclave"/>
    <s v="Vasundhara Enclave, New Delhi"/>
    <n v="77.304435999999995"/>
    <n v="28.583352999999999"/>
    <x v="52"/>
    <s v="Indian Rupees(Rs.)"/>
    <x v="1"/>
    <x v="1"/>
    <s v="No"/>
    <s v="No"/>
    <x v="3"/>
    <n v="0"/>
    <n v="300"/>
    <x v="25"/>
    <s v="2017_9_10"/>
    <x v="6"/>
    <n v="9"/>
    <n v="10"/>
    <x v="0"/>
    <s v="Rs.300"/>
    <n v="300"/>
  </r>
  <r>
    <n v="18409207"/>
    <x v="1905"/>
    <n v="1"/>
    <x v="0"/>
    <s v="M/S Qutab Service Station, IOC Pump, Opposite STC &amp; MMTC Housing Colony, Mehrauli, New Delhi"/>
    <s v="Mehrauli"/>
    <s v="Mehrauli, New Delhi"/>
    <n v="77.189848499999997"/>
    <n v="28.523913400000001"/>
    <x v="52"/>
    <s v="Indian Rupees(Rs.)"/>
    <x v="1"/>
    <x v="1"/>
    <s v="No"/>
    <s v="No"/>
    <x v="3"/>
    <n v="0"/>
    <n v="300"/>
    <x v="25"/>
    <s v="2012_12_20"/>
    <x v="2"/>
    <n v="12"/>
    <n v="20"/>
    <x v="0"/>
    <s v="Rs.300"/>
    <n v="300"/>
  </r>
  <r>
    <n v="18409211"/>
    <x v="1905"/>
    <n v="1"/>
    <x v="2"/>
    <s v="M/S Padam Petrolium, Indian Oil Petrol Pump, Plot PP1, Sector 63, Noida"/>
    <s v="Sector 63"/>
    <s v="Sector 63, Noida"/>
    <n v="0"/>
    <n v="0"/>
    <x v="52"/>
    <s v="Indian Rupees(Rs.)"/>
    <x v="1"/>
    <x v="1"/>
    <s v="No"/>
    <s v="No"/>
    <x v="3"/>
    <n v="0"/>
    <n v="300"/>
    <x v="25"/>
    <s v="2011_3_21"/>
    <x v="4"/>
    <n v="3"/>
    <n v="21"/>
    <x v="0"/>
    <s v="Rs.300"/>
    <n v="300"/>
  </r>
  <r>
    <n v="18409212"/>
    <x v="2859"/>
    <n v="1"/>
    <x v="2"/>
    <s v="C-3/18, Main Market, Sector 104, Near Sector 110, Noida"/>
    <s v="Sector 110"/>
    <s v="Sector 110, Noida"/>
    <n v="77.365997250000007"/>
    <n v="28.539545390000001"/>
    <x v="91"/>
    <s v="Indian Rupees(Rs.)"/>
    <x v="1"/>
    <x v="1"/>
    <s v="No"/>
    <s v="No"/>
    <x v="1"/>
    <n v="1"/>
    <n v="700"/>
    <x v="25"/>
    <s v="2017_8_28"/>
    <x v="6"/>
    <n v="8"/>
    <n v="28"/>
    <x v="0"/>
    <s v="Rs.700"/>
    <n v="700"/>
  </r>
  <r>
    <n v="18409216"/>
    <x v="2594"/>
    <n v="1"/>
    <x v="1"/>
    <s v="Shop 37, Huda Market Sector 46, Near Sector 45, Gurgaon"/>
    <s v="Sector 45"/>
    <s v="Sector 45, Gurgaon"/>
    <n v="77.059772300000006"/>
    <n v="28.434464699999999"/>
    <x v="39"/>
    <s v="Indian Rupees(Rs.)"/>
    <x v="1"/>
    <x v="1"/>
    <s v="No"/>
    <s v="No"/>
    <x v="3"/>
    <n v="1"/>
    <n v="300"/>
    <x v="25"/>
    <s v="2013_10_6"/>
    <x v="0"/>
    <n v="10"/>
    <n v="6"/>
    <x v="0"/>
    <s v="Rs.300"/>
    <n v="300"/>
  </r>
  <r>
    <n v="18409218"/>
    <x v="5290"/>
    <n v="1"/>
    <x v="0"/>
    <s v="C 35, DDA Flats, Garhi, East of Kailash, New Delhi"/>
    <s v="East of Kailash"/>
    <s v="East of Kailash, New Delhi"/>
    <n v="77.252983299999997"/>
    <n v="28.557711000000001"/>
    <x v="556"/>
    <s v="Indian Rupees(Rs.)"/>
    <x v="1"/>
    <x v="0"/>
    <s v="No"/>
    <s v="No"/>
    <x v="1"/>
    <n v="2"/>
    <n v="600"/>
    <x v="25"/>
    <s v="2010_7_9"/>
    <x v="3"/>
    <n v="7"/>
    <n v="9"/>
    <x v="0"/>
    <s v="Rs.600"/>
    <n v="600"/>
  </r>
  <r>
    <n v="18409224"/>
    <x v="6252"/>
    <n v="1"/>
    <x v="1"/>
    <s v="Shop 106-107, Cyber Hub, DLF Cyber City, Gurgaon"/>
    <s v="Cyber Hub, DLF Cyber City"/>
    <s v="Cyber Hub, DLF Cyber City, Gurgaon"/>
    <n v="77.088642899999996"/>
    <n v="28.495069099999998"/>
    <x v="1661"/>
    <s v="Indian Rupees(Rs.)"/>
    <x v="1"/>
    <x v="1"/>
    <s v="No"/>
    <s v="No"/>
    <x v="0"/>
    <n v="177"/>
    <n v="1200"/>
    <x v="30"/>
    <s v="2015_8_8"/>
    <x v="8"/>
    <n v="8"/>
    <n v="8"/>
    <x v="0"/>
    <s v="Rs.1200"/>
    <n v="1200"/>
  </r>
  <r>
    <n v="18409725"/>
    <x v="6253"/>
    <n v="1"/>
    <x v="2"/>
    <s v="Shop 12, Opposite Yatharth Hospital, Gejha Road, Sector 110, Noida"/>
    <s v="Sector 110"/>
    <s v="Sector 110, Noida"/>
    <n v="77.385148220000005"/>
    <n v="28.532801769999999"/>
    <x v="1662"/>
    <s v="Indian Rupees(Rs.)"/>
    <x v="1"/>
    <x v="1"/>
    <s v="No"/>
    <s v="No"/>
    <x v="3"/>
    <n v="13"/>
    <n v="400"/>
    <x v="6"/>
    <s v="2017_3_25"/>
    <x v="6"/>
    <n v="3"/>
    <n v="25"/>
    <x v="0"/>
    <s v="Rs.400"/>
    <n v="400"/>
  </r>
  <r>
    <n v="18409730"/>
    <x v="6254"/>
    <n v="1"/>
    <x v="2"/>
    <s v="C-31, Sector 19, Noida"/>
    <s v="Sector 19"/>
    <s v="Sector 19, Noida"/>
    <n v="77.3291124"/>
    <n v="28.580788600000002"/>
    <x v="81"/>
    <s v="Indian Rupees(Rs.)"/>
    <x v="1"/>
    <x v="1"/>
    <s v="No"/>
    <s v="No"/>
    <x v="1"/>
    <n v="0"/>
    <n v="500"/>
    <x v="25"/>
    <s v="2010_8_2"/>
    <x v="3"/>
    <n v="8"/>
    <n v="2"/>
    <x v="0"/>
    <s v="Rs.500"/>
    <n v="500"/>
  </r>
  <r>
    <n v="18410302"/>
    <x v="6255"/>
    <n v="1"/>
    <x v="0"/>
    <s v="C-53/54, Lajpat Nagar 1, New Delhi"/>
    <s v="Lajpat Nagar 1"/>
    <s v="Lajpat Nagar 1, New Delhi"/>
    <n v="0"/>
    <n v="0"/>
    <x v="11"/>
    <s v="Indian Rupees(Rs.)"/>
    <x v="1"/>
    <x v="1"/>
    <s v="No"/>
    <s v="No"/>
    <x v="1"/>
    <n v="0"/>
    <n v="500"/>
    <x v="25"/>
    <s v="2013_6_15"/>
    <x v="0"/>
    <n v="6"/>
    <n v="15"/>
    <x v="0"/>
    <s v="Rs.500"/>
    <n v="500"/>
  </r>
  <r>
    <n v="18410370"/>
    <x v="6256"/>
    <n v="1"/>
    <x v="0"/>
    <s v="B-183, New, Moti Nagar, New Delhi"/>
    <s v="Moti Nagar"/>
    <s v="Moti Nagar, New Delhi"/>
    <n v="0"/>
    <n v="0"/>
    <x v="120"/>
    <s v="Indian Rupees(Rs.)"/>
    <x v="1"/>
    <x v="1"/>
    <s v="No"/>
    <s v="No"/>
    <x v="3"/>
    <n v="0"/>
    <n v="100"/>
    <x v="25"/>
    <s v="2013_12_12"/>
    <x v="0"/>
    <n v="12"/>
    <n v="12"/>
    <x v="0"/>
    <s v="Rs.100"/>
    <n v="100"/>
  </r>
  <r>
    <n v="18410380"/>
    <x v="6257"/>
    <n v="1"/>
    <x v="2"/>
    <s v="B-101, Near HDFC Bank, Sector 46, Near Sector 47, Noida"/>
    <s v="Sector 47"/>
    <s v="Sector 47, Noida"/>
    <n v="77.372812600000003"/>
    <n v="28.548097599999998"/>
    <x v="14"/>
    <s v="Indian Rupees(Rs.)"/>
    <x v="1"/>
    <x v="1"/>
    <s v="No"/>
    <s v="No"/>
    <x v="1"/>
    <n v="20"/>
    <n v="650"/>
    <x v="14"/>
    <s v="2014_12_17"/>
    <x v="7"/>
    <n v="12"/>
    <n v="17"/>
    <x v="0"/>
    <s v="Rs.650"/>
    <n v="650"/>
  </r>
  <r>
    <n v="18410770"/>
    <x v="4298"/>
    <n v="1"/>
    <x v="0"/>
    <s v="158, Block 7, Majnu ka Tila, New Delhi"/>
    <s v="Majnu ka Tila"/>
    <s v="Majnu ka Tila, New Delhi"/>
    <n v="77.228390599999997"/>
    <n v="28.701546400000002"/>
    <x v="1663"/>
    <s v="Indian Rupees(Rs.)"/>
    <x v="1"/>
    <x v="1"/>
    <s v="No"/>
    <s v="No"/>
    <x v="3"/>
    <n v="7"/>
    <n v="450"/>
    <x v="13"/>
    <s v="2012_9_21"/>
    <x v="2"/>
    <n v="9"/>
    <n v="21"/>
    <x v="0"/>
    <s v="Rs.450"/>
    <n v="450"/>
  </r>
  <r>
    <n v="18410832"/>
    <x v="6258"/>
    <n v="1"/>
    <x v="2"/>
    <s v="Shop 9, Near Yatharth Wellness Hospital, Gejha Road, Sector 110, Noida"/>
    <s v="Sector 110"/>
    <s v="Sector 110, Noida"/>
    <n v="77.387029949999999"/>
    <n v="28.533008479999999"/>
    <x v="11"/>
    <s v="Indian Rupees(Rs.)"/>
    <x v="1"/>
    <x v="1"/>
    <s v="No"/>
    <s v="No"/>
    <x v="3"/>
    <n v="0"/>
    <n v="400"/>
    <x v="25"/>
    <s v="2016_8_3"/>
    <x v="1"/>
    <n v="8"/>
    <n v="3"/>
    <x v="0"/>
    <s v="Rs.400"/>
    <n v="400"/>
  </r>
  <r>
    <n v="18411585"/>
    <x v="6259"/>
    <n v="1"/>
    <x v="2"/>
    <s v="Shop 3, Sethi Arcade, Sector 76, Near Sector 72, Noida"/>
    <s v="Sector 72"/>
    <s v="Sector 72, Noida"/>
    <n v="77.385151199999996"/>
    <n v="28.564628899999999"/>
    <x v="21"/>
    <s v="Indian Rupees(Rs.)"/>
    <x v="1"/>
    <x v="0"/>
    <s v="No"/>
    <s v="No"/>
    <x v="1"/>
    <n v="10"/>
    <n v="600"/>
    <x v="18"/>
    <s v="2015_10_5"/>
    <x v="8"/>
    <n v="10"/>
    <n v="5"/>
    <x v="0"/>
    <s v="Rs.600"/>
    <n v="600"/>
  </r>
  <r>
    <n v="18411599"/>
    <x v="6260"/>
    <n v="1"/>
    <x v="1"/>
    <s v="C-2356, Phase 1, Sushant Lok, Gurgaon"/>
    <s v="Sushant Lok"/>
    <s v="Sushant Lok, Gurgaon"/>
    <n v="77.081403899999998"/>
    <n v="28.450310600000002"/>
    <x v="52"/>
    <s v="Indian Rupees(Rs.)"/>
    <x v="1"/>
    <x v="1"/>
    <s v="No"/>
    <s v="No"/>
    <x v="3"/>
    <n v="3"/>
    <n v="250"/>
    <x v="25"/>
    <s v="2018_7_12"/>
    <x v="5"/>
    <n v="7"/>
    <n v="12"/>
    <x v="0"/>
    <s v="Rs.250"/>
    <n v="250"/>
  </r>
  <r>
    <n v="18411846"/>
    <x v="6261"/>
    <n v="1"/>
    <x v="1"/>
    <s v="Near Omaxe Mall, P.D. Arcade, Sector 49, Near Sohna Road, Gurgaon"/>
    <s v="Sohna Road"/>
    <s v="Sohna Road, Gurgaon"/>
    <n v="77.043088600000004"/>
    <n v="28.411834899999999"/>
    <x v="21"/>
    <s v="Indian Rupees(Rs.)"/>
    <x v="1"/>
    <x v="0"/>
    <s v="No"/>
    <s v="No"/>
    <x v="3"/>
    <n v="21"/>
    <n v="400"/>
    <x v="2"/>
    <s v="2018_4_7"/>
    <x v="5"/>
    <n v="4"/>
    <n v="7"/>
    <x v="0"/>
    <s v="Rs.400"/>
    <n v="400"/>
  </r>
  <r>
    <n v="18412603"/>
    <x v="6262"/>
    <n v="1"/>
    <x v="0"/>
    <s v="J 15, Alaknanda Shopping Complex, Mini Market, Alaknanda, New Delhi"/>
    <s v="Alaknanda"/>
    <s v="Alaknanda, New Delhi"/>
    <n v="77.254569399999994"/>
    <n v="28.525664599999999"/>
    <x v="1664"/>
    <s v="Indian Rupees(Rs.)"/>
    <x v="1"/>
    <x v="0"/>
    <s v="No"/>
    <s v="No"/>
    <x v="1"/>
    <n v="11"/>
    <n v="600"/>
    <x v="18"/>
    <s v="2012_3_16"/>
    <x v="2"/>
    <n v="3"/>
    <n v="16"/>
    <x v="0"/>
    <s v="Rs.600"/>
    <n v="600"/>
  </r>
  <r>
    <n v="18412860"/>
    <x v="1620"/>
    <n v="1"/>
    <x v="1"/>
    <s v="Plot 243, Tower A, SP Infocity, Udyog Vihar Phase 1, Sector 20, Udyog Vihar, Gurgaon"/>
    <s v="Udyog Vihar"/>
    <s v="Udyog Vihar, Gurgaon"/>
    <n v="77.086214999999996"/>
    <n v="28.513031300000002"/>
    <x v="520"/>
    <s v="Indian Rupees(Rs.)"/>
    <x v="1"/>
    <x v="0"/>
    <s v="No"/>
    <s v="No"/>
    <x v="3"/>
    <n v="3"/>
    <n v="400"/>
    <x v="25"/>
    <s v="2014_10_10"/>
    <x v="7"/>
    <n v="10"/>
    <n v="10"/>
    <x v="0"/>
    <s v="Rs.400"/>
    <n v="400"/>
  </r>
  <r>
    <n v="18412866"/>
    <x v="6263"/>
    <n v="1"/>
    <x v="2"/>
    <s v="Sector 41, Noida"/>
    <s v="Sector 41"/>
    <s v="Sector 41, Noida"/>
    <n v="77.366333999999995"/>
    <n v="28.565117999999998"/>
    <x v="15"/>
    <s v="Indian Rupees(Rs.)"/>
    <x v="1"/>
    <x v="0"/>
    <s v="No"/>
    <s v="No"/>
    <x v="1"/>
    <n v="26"/>
    <n v="500"/>
    <x v="6"/>
    <s v="2015_8_26"/>
    <x v="8"/>
    <n v="8"/>
    <n v="26"/>
    <x v="0"/>
    <s v="Rs.500"/>
    <n v="500"/>
  </r>
  <r>
    <n v="18412868"/>
    <x v="6264"/>
    <n v="1"/>
    <x v="0"/>
    <s v="12/20 1st Floor, East Patel Nagar Market, East Patel Nagar, New Delhi"/>
    <s v="East Patel Nagar"/>
    <s v="East Patel Nagar, New Delhi"/>
    <n v="77.1737234"/>
    <n v="28.644644199999998"/>
    <x v="40"/>
    <s v="Indian Rupees(Rs.)"/>
    <x v="1"/>
    <x v="1"/>
    <s v="No"/>
    <s v="No"/>
    <x v="1"/>
    <n v="3"/>
    <n v="700"/>
    <x v="25"/>
    <s v="2018_2_10"/>
    <x v="5"/>
    <n v="2"/>
    <n v="10"/>
    <x v="0"/>
    <s v="Rs.700"/>
    <n v="700"/>
  </r>
  <r>
    <n v="18412870"/>
    <x v="6265"/>
    <n v="1"/>
    <x v="2"/>
    <s v="Sector 41, Noida"/>
    <s v="Sector 41"/>
    <s v="Sector 41, Noida"/>
    <n v="77.3629392"/>
    <n v="28.566204899999999"/>
    <x v="1525"/>
    <s v="Indian Rupees(Rs.)"/>
    <x v="1"/>
    <x v="0"/>
    <s v="No"/>
    <s v="No"/>
    <x v="1"/>
    <n v="5"/>
    <n v="500"/>
    <x v="2"/>
    <s v="2016_3_12"/>
    <x v="1"/>
    <n v="3"/>
    <n v="12"/>
    <x v="0"/>
    <s v="Rs.500"/>
    <n v="500"/>
  </r>
  <r>
    <n v="18412874"/>
    <x v="6266"/>
    <n v="1"/>
    <x v="0"/>
    <s v="20/14, Chhoti Subzi Mandi, Janakpuri, New Delhi"/>
    <s v="Janakpuri"/>
    <s v="Janakpuri, New Delhi"/>
    <n v="77.093659799999998"/>
    <n v="28.634167900000001"/>
    <x v="1665"/>
    <s v="Indian Rupees(Rs.)"/>
    <x v="1"/>
    <x v="0"/>
    <s v="No"/>
    <s v="No"/>
    <x v="3"/>
    <n v="32"/>
    <n v="400"/>
    <x v="10"/>
    <s v="2010_1_12"/>
    <x v="3"/>
    <n v="1"/>
    <n v="12"/>
    <x v="0"/>
    <s v="Rs.400"/>
    <n v="400"/>
  </r>
  <r>
    <n v="18412876"/>
    <x v="6267"/>
    <n v="1"/>
    <x v="2"/>
    <s v="C-11/98, Sector 41, Noida"/>
    <s v="Sector 41"/>
    <s v="Sector 41, Noida"/>
    <n v="77.361648299999999"/>
    <n v="28.569412"/>
    <x v="61"/>
    <s v="Indian Rupees(Rs.)"/>
    <x v="1"/>
    <x v="0"/>
    <s v="No"/>
    <s v="No"/>
    <x v="1"/>
    <n v="10"/>
    <n v="600"/>
    <x v="13"/>
    <s v="2013_12_25"/>
    <x v="0"/>
    <n v="12"/>
    <n v="25"/>
    <x v="0"/>
    <s v="Rs.600"/>
    <n v="600"/>
  </r>
  <r>
    <n v="18412878"/>
    <x v="6267"/>
    <n v="1"/>
    <x v="0"/>
    <s v="Shop 30, Gandhi Market, Minto Road, Barakhamba Road, New Delhi"/>
    <s v="Barakhamba Road"/>
    <s v="Barakhamba Road, New Delhi"/>
    <n v="77.229470000000006"/>
    <n v="28.637043999999999"/>
    <x v="61"/>
    <s v="Indian Rupees(Rs.)"/>
    <x v="1"/>
    <x v="0"/>
    <s v="No"/>
    <s v="No"/>
    <x v="1"/>
    <n v="11"/>
    <n v="600"/>
    <x v="15"/>
    <s v="2012_6_19"/>
    <x v="2"/>
    <n v="6"/>
    <n v="19"/>
    <x v="0"/>
    <s v="Rs.600"/>
    <n v="600"/>
  </r>
  <r>
    <n v="18412880"/>
    <x v="6268"/>
    <n v="1"/>
    <x v="0"/>
    <s v="6-A, Block J-2, Rajouri Garden, New Delhi"/>
    <s v="Rajouri Garden"/>
    <s v="Rajouri Garden, New Delhi"/>
    <n v="77.119962700000002"/>
    <n v="28.647390699999999"/>
    <x v="1421"/>
    <s v="Indian Rupees(Rs.)"/>
    <x v="0"/>
    <x v="1"/>
    <s v="No"/>
    <s v="No"/>
    <x v="0"/>
    <n v="35"/>
    <n v="1200"/>
    <x v="4"/>
    <s v="2010_1_14"/>
    <x v="3"/>
    <n v="1"/>
    <n v="14"/>
    <x v="0"/>
    <s v="Rs.1200"/>
    <n v="1200"/>
  </r>
  <r>
    <n v="18412886"/>
    <x v="6267"/>
    <n v="1"/>
    <x v="1"/>
    <s v="Shop E-220, Shushant Shopping Arcade, Sushant Lok, Gurgaon"/>
    <s v="Sushant Shopping Arcade, Sushant Lok, Gurgaon"/>
    <s v="Sushant Shopping Arcade, Sushant Lok, Gurgaon, Gurgaon"/>
    <n v="77.078885900000003"/>
    <n v="28.460917200000001"/>
    <x v="61"/>
    <s v="Indian Rupees(Rs.)"/>
    <x v="1"/>
    <x v="0"/>
    <s v="No"/>
    <s v="No"/>
    <x v="1"/>
    <n v="12"/>
    <n v="600"/>
    <x v="2"/>
    <s v="2017_12_19"/>
    <x v="6"/>
    <n v="12"/>
    <n v="19"/>
    <x v="0"/>
    <s v="Rs.600"/>
    <n v="600"/>
  </r>
  <r>
    <n v="18412887"/>
    <x v="6267"/>
    <n v="1"/>
    <x v="1"/>
    <s v="SCO 48, Sector 23-A, Sector 23, Gurgaon"/>
    <s v="Sector 23"/>
    <s v="Sector 23, Gurgaon"/>
    <n v="77.053841399999996"/>
    <n v="28.504107399999999"/>
    <x v="61"/>
    <s v="Indian Rupees(Rs.)"/>
    <x v="1"/>
    <x v="0"/>
    <s v="No"/>
    <s v="No"/>
    <x v="1"/>
    <n v="13"/>
    <n v="600"/>
    <x v="18"/>
    <s v="2017_5_7"/>
    <x v="6"/>
    <n v="5"/>
    <n v="7"/>
    <x v="0"/>
    <s v="Rs.600"/>
    <n v="600"/>
  </r>
  <r>
    <n v="18412888"/>
    <x v="6269"/>
    <n v="1"/>
    <x v="0"/>
    <s v="C-10, Vishal Enclave, Rajouri Garden, New Delhi"/>
    <s v="Rajouri Garden"/>
    <s v="Rajouri Garden, New Delhi"/>
    <n v="77.118153899999996"/>
    <n v="28.647267599999999"/>
    <x v="1666"/>
    <s v="Indian Rupees(Rs.)"/>
    <x v="0"/>
    <x v="1"/>
    <s v="No"/>
    <s v="No"/>
    <x v="0"/>
    <n v="115"/>
    <n v="1000"/>
    <x v="5"/>
    <s v="2010_10_17"/>
    <x v="3"/>
    <n v="10"/>
    <n v="17"/>
    <x v="0"/>
    <s v="Rs.1000"/>
    <n v="1000"/>
  </r>
  <r>
    <n v="18412894"/>
    <x v="6270"/>
    <n v="1"/>
    <x v="0"/>
    <s v="A-127, Katwaria Sarai, Qutab Institutional Area, New Delhi"/>
    <s v="Qutab Institutional Area"/>
    <s v="Qutab Institutional Area, New Delhi"/>
    <n v="77.185551500000003"/>
    <n v="28.540851400000001"/>
    <x v="62"/>
    <s v="Indian Rupees(Rs.)"/>
    <x v="1"/>
    <x v="1"/>
    <s v="No"/>
    <s v="No"/>
    <x v="3"/>
    <n v="0"/>
    <n v="100"/>
    <x v="25"/>
    <s v="2017_5_1"/>
    <x v="6"/>
    <n v="5"/>
    <n v="1"/>
    <x v="0"/>
    <s v="Rs.100"/>
    <n v="100"/>
  </r>
  <r>
    <n v="18412897"/>
    <x v="6248"/>
    <n v="1"/>
    <x v="2"/>
    <s v="Sector 41, Noida"/>
    <s v="Sector 41"/>
    <s v="Sector 41, Noida"/>
    <n v="77.361455000000007"/>
    <n v="28.569306999999998"/>
    <x v="760"/>
    <s v="Indian Rupees(Rs.)"/>
    <x v="1"/>
    <x v="0"/>
    <s v="No"/>
    <s v="No"/>
    <x v="3"/>
    <n v="2"/>
    <n v="200"/>
    <x v="25"/>
    <s v="2016_12_13"/>
    <x v="1"/>
    <n v="12"/>
    <n v="13"/>
    <x v="0"/>
    <s v="Rs.200"/>
    <n v="200"/>
  </r>
  <r>
    <n v="18412898"/>
    <x v="6271"/>
    <n v="1"/>
    <x v="0"/>
    <s v="57/5, Manjusha Building, Nehru Place, New Delhi"/>
    <s v="Nehru Place"/>
    <s v="Nehru Place, New Delhi"/>
    <n v="77.252189700000002"/>
    <n v="28.548704600000001"/>
    <x v="229"/>
    <s v="Indian Rupees(Rs.)"/>
    <x v="1"/>
    <x v="1"/>
    <s v="No"/>
    <s v="No"/>
    <x v="3"/>
    <n v="2"/>
    <n v="250"/>
    <x v="25"/>
    <s v="2011_5_24"/>
    <x v="4"/>
    <n v="5"/>
    <n v="24"/>
    <x v="0"/>
    <s v="Rs.250"/>
    <n v="250"/>
  </r>
  <r>
    <n v="18412904"/>
    <x v="6248"/>
    <n v="1"/>
    <x v="0"/>
    <s v="Green Park, New Delhi"/>
    <s v="Green Park"/>
    <s v="Green Park, New Delhi"/>
    <n v="77.204901100000001"/>
    <n v="28.557068000000001"/>
    <x v="760"/>
    <s v="Indian Rupees(Rs.)"/>
    <x v="1"/>
    <x v="0"/>
    <s v="No"/>
    <s v="No"/>
    <x v="3"/>
    <n v="0"/>
    <n v="200"/>
    <x v="25"/>
    <s v="2017_12_27"/>
    <x v="6"/>
    <n v="12"/>
    <n v="27"/>
    <x v="0"/>
    <s v="Rs.200"/>
    <n v="200"/>
  </r>
  <r>
    <n v="18412952"/>
    <x v="6272"/>
    <n v="1"/>
    <x v="0"/>
    <s v="Shop 15, DDA Market, Ashok Vihar Phase 3, New Delhi"/>
    <s v="Ashok Vihar Phase 3"/>
    <s v="Ashok Vihar Phase 3, New Delhi"/>
    <n v="77.177883199999997"/>
    <n v="28.692149499999999"/>
    <x v="1646"/>
    <s v="Indian Rupees(Rs.)"/>
    <x v="1"/>
    <x v="0"/>
    <s v="No"/>
    <s v="No"/>
    <x v="3"/>
    <n v="46"/>
    <n v="400"/>
    <x v="9"/>
    <s v="2015_7_14"/>
    <x v="8"/>
    <n v="7"/>
    <n v="14"/>
    <x v="0"/>
    <s v="Rs.400"/>
    <n v="400"/>
  </r>
  <r>
    <n v="18413250"/>
    <x v="6273"/>
    <n v="1"/>
    <x v="0"/>
    <s v="M-27, Greater Kailash (GK) 2, New Delhi"/>
    <s v="Greater Kailash (GK) 2"/>
    <s v="Greater Kailash (GK) 2, New Delhi"/>
    <n v="77.241847199999995"/>
    <n v="28.5332835"/>
    <x v="375"/>
    <s v="Indian Rupees(Rs.)"/>
    <x v="0"/>
    <x v="1"/>
    <s v="No"/>
    <s v="No"/>
    <x v="0"/>
    <n v="42"/>
    <n v="1650"/>
    <x v="3"/>
    <s v="2017_10_14"/>
    <x v="6"/>
    <n v="10"/>
    <n v="14"/>
    <x v="0"/>
    <s v="Rs.1650"/>
    <n v="1650"/>
  </r>
  <r>
    <n v="18413811"/>
    <x v="1696"/>
    <n v="1"/>
    <x v="0"/>
    <s v="Omaxe Building, Near Apollo Metro Station, Jasola District Center, Jasola, New Delhi"/>
    <s v="Jasola"/>
    <s v="Jasola, New Delhi"/>
    <n v="77.287716799999998"/>
    <n v="28.539380000000001"/>
    <x v="6"/>
    <s v="Indian Rupees(Rs.)"/>
    <x v="1"/>
    <x v="1"/>
    <s v="No"/>
    <s v="No"/>
    <x v="3"/>
    <n v="4"/>
    <n v="400"/>
    <x v="13"/>
    <s v="2017_1_17"/>
    <x v="6"/>
    <n v="1"/>
    <n v="17"/>
    <x v="0"/>
    <s v="Rs.400"/>
    <n v="400"/>
  </r>
  <r>
    <n v="18413814"/>
    <x v="6274"/>
    <n v="1"/>
    <x v="32"/>
    <s v="Above Patia Pantaloons, Nandankanan Road, Patia, Bhubaneshwar"/>
    <s v="Patia"/>
    <s v="Patia, Bhubaneshwar"/>
    <n v="85.822892870000004"/>
    <n v="20.343476039999999"/>
    <x v="178"/>
    <s v="Indian Rupees(Rs.)"/>
    <x v="1"/>
    <x v="1"/>
    <s v="No"/>
    <s v="No"/>
    <x v="1"/>
    <n v="90"/>
    <n v="900"/>
    <x v="5"/>
    <s v="2016_8_9"/>
    <x v="1"/>
    <n v="8"/>
    <n v="9"/>
    <x v="0"/>
    <s v="Rs.900"/>
    <n v="900"/>
  </r>
  <r>
    <n v="18414465"/>
    <x v="6275"/>
    <n v="1"/>
    <x v="0"/>
    <s v="A- 96, Shri Aurbindo Marg, Adchini, New Delhi"/>
    <s v="Adchini"/>
    <s v="Adchini, New Delhi"/>
    <n v="77.198122499999997"/>
    <n v="28.538133500000001"/>
    <x v="229"/>
    <s v="Indian Rupees(Rs.)"/>
    <x v="1"/>
    <x v="1"/>
    <s v="No"/>
    <s v="No"/>
    <x v="3"/>
    <n v="8"/>
    <n v="400"/>
    <x v="13"/>
    <s v="2017_11_16"/>
    <x v="6"/>
    <n v="11"/>
    <n v="16"/>
    <x v="0"/>
    <s v="Rs.400"/>
    <n v="400"/>
  </r>
  <r>
    <n v="18414467"/>
    <x v="6276"/>
    <n v="1"/>
    <x v="0"/>
    <s v="NH8, Opposite IGI Airport, Mahipalpur, New Delhi"/>
    <s v="Mahipalpur"/>
    <s v="Mahipalpur, New Delhi"/>
    <n v="77.116735199999994"/>
    <n v="28.538613300000002"/>
    <x v="11"/>
    <s v="Indian Rupees(Rs.)"/>
    <x v="1"/>
    <x v="1"/>
    <s v="No"/>
    <s v="No"/>
    <x v="3"/>
    <n v="0"/>
    <n v="100"/>
    <x v="25"/>
    <s v="2011_5_7"/>
    <x v="4"/>
    <n v="5"/>
    <n v="7"/>
    <x v="0"/>
    <s v="Rs.100"/>
    <n v="100"/>
  </r>
  <r>
    <n v="18414468"/>
    <x v="4613"/>
    <n v="1"/>
    <x v="2"/>
    <s v="D 5, Logic Infotech Park, Sector 59, Noida"/>
    <s v="Sector 59"/>
    <s v="Sector 59, Noida"/>
    <n v="77.372323899999998"/>
    <n v="28.6080732"/>
    <x v="40"/>
    <s v="Indian Rupees(Rs.)"/>
    <x v="1"/>
    <x v="0"/>
    <s v="Yes"/>
    <s v="No"/>
    <x v="1"/>
    <n v="8"/>
    <n v="650"/>
    <x v="8"/>
    <s v="2014_9_16"/>
    <x v="7"/>
    <n v="9"/>
    <n v="16"/>
    <x v="0"/>
    <s v="Rs.650"/>
    <n v="650"/>
  </r>
  <r>
    <n v="18414469"/>
    <x v="6277"/>
    <n v="1"/>
    <x v="0"/>
    <s v="34/6, Community Centre, East of Kailash, New Delhi"/>
    <s v="East of Kailash"/>
    <s v="East of Kailash, New Delhi"/>
    <n v="77.246045300000006"/>
    <n v="28.559078100000001"/>
    <x v="1525"/>
    <s v="Indian Rupees(Rs.)"/>
    <x v="1"/>
    <x v="1"/>
    <s v="No"/>
    <s v="No"/>
    <x v="1"/>
    <n v="0"/>
    <n v="500"/>
    <x v="25"/>
    <s v="2012_11_12"/>
    <x v="2"/>
    <n v="11"/>
    <n v="12"/>
    <x v="0"/>
    <s v="Rs.500"/>
    <n v="500"/>
  </r>
  <r>
    <n v="18414470"/>
    <x v="6267"/>
    <n v="1"/>
    <x v="0"/>
    <s v="A-160, Near Laxmi Nagar Metro Pillar  41 &amp; 42, Vikas Marg, Laxmi Nagar, New Delhi"/>
    <s v="Laxmi Nagar"/>
    <s v="Laxmi Nagar, New Delhi"/>
    <n v="77.281710500000003"/>
    <n v="28.634161200000001"/>
    <x v="61"/>
    <s v="Indian Rupees(Rs.)"/>
    <x v="1"/>
    <x v="0"/>
    <s v="No"/>
    <s v="No"/>
    <x v="1"/>
    <n v="10"/>
    <n v="600"/>
    <x v="0"/>
    <s v="2010_12_2"/>
    <x v="3"/>
    <n v="12"/>
    <n v="2"/>
    <x v="0"/>
    <s v="Rs.600"/>
    <n v="600"/>
  </r>
  <r>
    <n v="18414475"/>
    <x v="6267"/>
    <n v="1"/>
    <x v="0"/>
    <s v="Shop B-15, Ground Floor (Back Portion), Shopping Center, Tagore Garden, New Delhi"/>
    <s v="Tagore Garden"/>
    <s v="Tagore Garden, New Delhi"/>
    <n v="77.112074500000006"/>
    <n v="28.646328700000002"/>
    <x v="61"/>
    <s v="Indian Rupees(Rs.)"/>
    <x v="1"/>
    <x v="0"/>
    <s v="No"/>
    <s v="No"/>
    <x v="1"/>
    <n v="4"/>
    <n v="600"/>
    <x v="18"/>
    <s v="2012_2_27"/>
    <x v="2"/>
    <n v="2"/>
    <n v="27"/>
    <x v="0"/>
    <s v="Rs.600"/>
    <n v="600"/>
  </r>
  <r>
    <n v="18414477"/>
    <x v="6267"/>
    <n v="1"/>
    <x v="0"/>
    <s v="Shop N-9, Ground Floor, Opposite ICICI Bank, Near Govindpuri, Kalkaji, New Delhi"/>
    <s v="Kalkaji"/>
    <s v="Kalkaji, New Delhi"/>
    <n v="77.257337000000007"/>
    <n v="28.537026999999998"/>
    <x v="61"/>
    <s v="Indian Rupees(Rs.)"/>
    <x v="1"/>
    <x v="0"/>
    <s v="No"/>
    <s v="No"/>
    <x v="1"/>
    <n v="4"/>
    <n v="600"/>
    <x v="18"/>
    <s v="2011_5_5"/>
    <x v="4"/>
    <n v="5"/>
    <n v="5"/>
    <x v="0"/>
    <s v="Rs.600"/>
    <n v="600"/>
  </r>
  <r>
    <n v="18414479"/>
    <x v="6267"/>
    <n v="1"/>
    <x v="0"/>
    <s v="Shop G-1B, Ground Floor, Ashirwad complex, Near Uphar Cinema, Green Park, New Delhi"/>
    <s v="Green Park"/>
    <s v="Green Park, New Delhi"/>
    <n v="77.204901100000001"/>
    <n v="28.557068000000001"/>
    <x v="61"/>
    <s v="Indian Rupees(Rs.)"/>
    <x v="1"/>
    <x v="0"/>
    <s v="No"/>
    <s v="No"/>
    <x v="1"/>
    <n v="13"/>
    <n v="600"/>
    <x v="15"/>
    <s v="2016_10_13"/>
    <x v="1"/>
    <n v="10"/>
    <n v="13"/>
    <x v="0"/>
    <s v="Rs.600"/>
    <n v="600"/>
  </r>
  <r>
    <n v="18414481"/>
    <x v="6248"/>
    <n v="1"/>
    <x v="0"/>
    <s v="Connaught Place, New Delhi"/>
    <s v="Connaught Place"/>
    <s v="Connaught Place, New Delhi"/>
    <n v="77.230410000000006"/>
    <n v="28.636975"/>
    <x v="760"/>
    <s v="Indian Rupees(Rs.)"/>
    <x v="1"/>
    <x v="0"/>
    <s v="No"/>
    <s v="No"/>
    <x v="3"/>
    <n v="0"/>
    <n v="200"/>
    <x v="25"/>
    <s v="2013_11_17"/>
    <x v="0"/>
    <n v="11"/>
    <n v="17"/>
    <x v="0"/>
    <s v="Rs.200"/>
    <n v="200"/>
  </r>
  <r>
    <n v="18414487"/>
    <x v="6248"/>
    <n v="1"/>
    <x v="1"/>
    <s v="Sector 23, Gurgaon"/>
    <s v="Sector 23"/>
    <s v="Sector 23, Gurgaon"/>
    <n v="77.054069600000005"/>
    <n v="28.504234700000001"/>
    <x v="760"/>
    <s v="Indian Rupees(Rs.)"/>
    <x v="1"/>
    <x v="0"/>
    <s v="No"/>
    <s v="No"/>
    <x v="3"/>
    <n v="3"/>
    <n v="200"/>
    <x v="25"/>
    <s v="2013_10_15"/>
    <x v="0"/>
    <n v="10"/>
    <n v="15"/>
    <x v="0"/>
    <s v="Rs.200"/>
    <n v="200"/>
  </r>
  <r>
    <n v="18414494"/>
    <x v="6278"/>
    <n v="1"/>
    <x v="0"/>
    <s v="Near Main Gate, Sanjay Park, Katwaria Sarai, Qutab Institutional Area, New Delhi"/>
    <s v="Qutab Institutional Area"/>
    <s v="Qutab Institutional Area, New Delhi"/>
    <n v="77.182236000000003"/>
    <n v="28.536975999999999"/>
    <x v="21"/>
    <s v="Indian Rupees(Rs.)"/>
    <x v="1"/>
    <x v="1"/>
    <s v="No"/>
    <s v="No"/>
    <x v="3"/>
    <n v="1"/>
    <n v="400"/>
    <x v="25"/>
    <s v="2012_10_13"/>
    <x v="2"/>
    <n v="10"/>
    <n v="13"/>
    <x v="0"/>
    <s v="Rs.400"/>
    <n v="400"/>
  </r>
  <r>
    <n v="18414495"/>
    <x v="6279"/>
    <n v="1"/>
    <x v="0"/>
    <s v="Shop 2, Krishna Market, Near Desh Bandhu College, Kalkaji, New Delhi"/>
    <s v="Kalkaji"/>
    <s v="Kalkaji, New Delhi"/>
    <n v="77.255332600000003"/>
    <n v="28.541561900000001"/>
    <x v="14"/>
    <s v="Indian Rupees(Rs.)"/>
    <x v="1"/>
    <x v="0"/>
    <s v="No"/>
    <s v="No"/>
    <x v="1"/>
    <n v="20"/>
    <n v="550"/>
    <x v="14"/>
    <s v="2010_3_26"/>
    <x v="3"/>
    <n v="3"/>
    <n v="26"/>
    <x v="0"/>
    <s v="Rs.550"/>
    <n v="550"/>
  </r>
  <r>
    <n v="18414496"/>
    <x v="6280"/>
    <n v="1"/>
    <x v="0"/>
    <s v="16, A, Main Road, Sant Nagar, East of Kailash, New Delhi"/>
    <s v="East of Kailash"/>
    <s v="East of Kailash, New Delhi"/>
    <n v="77.248085500000002"/>
    <n v="28.554029400000001"/>
    <x v="85"/>
    <s v="Indian Rupees(Rs.)"/>
    <x v="1"/>
    <x v="1"/>
    <s v="No"/>
    <s v="No"/>
    <x v="3"/>
    <n v="2"/>
    <n v="400"/>
    <x v="25"/>
    <s v="2015_7_24"/>
    <x v="8"/>
    <n v="7"/>
    <n v="24"/>
    <x v="0"/>
    <s v="Rs.400"/>
    <n v="400"/>
  </r>
  <r>
    <n v="18414497"/>
    <x v="6281"/>
    <n v="1"/>
    <x v="0"/>
    <s v="H-164, Katwaria Sarai, New Delhi, Qutab Institutional Area, New Delhi"/>
    <s v="Qutab Institutional Area"/>
    <s v="Qutab Institutional Area, New Delhi"/>
    <n v="77.185238100000007"/>
    <n v="28.5419777"/>
    <x v="25"/>
    <s v="Indian Rupees(Rs.)"/>
    <x v="1"/>
    <x v="1"/>
    <s v="No"/>
    <s v="No"/>
    <x v="3"/>
    <n v="1"/>
    <n v="150"/>
    <x v="25"/>
    <s v="2013_6_4"/>
    <x v="0"/>
    <n v="6"/>
    <n v="4"/>
    <x v="0"/>
    <s v="Rs.150"/>
    <n v="150"/>
  </r>
  <r>
    <n v="18414499"/>
    <x v="6282"/>
    <n v="1"/>
    <x v="0"/>
    <s v="CG 01, Ansal Plaza Mall, Khel Gaon Marg, New Delhi"/>
    <s v="Ansal Plaza Mall, Khel Gaon Marg"/>
    <s v="Ansal Plaza Mall, Khel Gaon Marg, New Delhi"/>
    <n v="77.223999800000001"/>
    <n v="28.5625562"/>
    <x v="152"/>
    <s v="Indian Rupees(Rs.)"/>
    <x v="0"/>
    <x v="1"/>
    <s v="No"/>
    <s v="No"/>
    <x v="0"/>
    <n v="188"/>
    <n v="1500"/>
    <x v="1"/>
    <s v="2016_8_28"/>
    <x v="1"/>
    <n v="8"/>
    <n v="28"/>
    <x v="0"/>
    <s v="Rs.1500"/>
    <n v="1500"/>
  </r>
  <r>
    <n v="18414500"/>
    <x v="6283"/>
    <n v="1"/>
    <x v="0"/>
    <s v="Forest Lane, Sainik Farms, New Delhi"/>
    <s v="Sainik Farms"/>
    <s v="Sainik Farms, New Delhi"/>
    <n v="0"/>
    <n v="0"/>
    <x v="81"/>
    <s v="Indian Rupees(Rs.)"/>
    <x v="1"/>
    <x v="1"/>
    <s v="No"/>
    <s v="No"/>
    <x v="3"/>
    <n v="0"/>
    <n v="300"/>
    <x v="25"/>
    <s v="2013_5_21"/>
    <x v="0"/>
    <n v="5"/>
    <n v="21"/>
    <x v="0"/>
    <s v="Rs.300"/>
    <n v="300"/>
  </r>
  <r>
    <n v="18414502"/>
    <x v="6284"/>
    <n v="1"/>
    <x v="0"/>
    <s v="102, Abhinav Apartment, Vasundhara Enclave, New Delhi"/>
    <s v="Vasundhara Enclave"/>
    <s v="Vasundhara Enclave, New Delhi"/>
    <n v="0"/>
    <n v="0"/>
    <x v="1667"/>
    <s v="Indian Rupees(Rs.)"/>
    <x v="1"/>
    <x v="1"/>
    <s v="No"/>
    <s v="No"/>
    <x v="3"/>
    <n v="1"/>
    <n v="400"/>
    <x v="25"/>
    <s v="2012_8_12"/>
    <x v="2"/>
    <n v="8"/>
    <n v="12"/>
    <x v="0"/>
    <s v="Rs.400"/>
    <n v="400"/>
  </r>
  <r>
    <n v="18414503"/>
    <x v="6285"/>
    <n v="1"/>
    <x v="0"/>
    <s v="61-A, Ber Sarai, JNU, New Delhi"/>
    <s v="JNU"/>
    <s v="JNU, New Delhi"/>
    <n v="77.181002599999999"/>
    <n v="28.548871399999999"/>
    <x v="11"/>
    <s v="Indian Rupees(Rs.)"/>
    <x v="1"/>
    <x v="1"/>
    <s v="No"/>
    <s v="No"/>
    <x v="3"/>
    <n v="0"/>
    <n v="400"/>
    <x v="25"/>
    <s v="2018_2_10"/>
    <x v="5"/>
    <n v="2"/>
    <n v="10"/>
    <x v="0"/>
    <s v="Rs.400"/>
    <n v="400"/>
  </r>
  <r>
    <n v="18414506"/>
    <x v="6286"/>
    <n v="1"/>
    <x v="0"/>
    <s v="F-703, Lado Sarai, Mehrauli, New Delhi"/>
    <s v="Mehrauli"/>
    <s v="Mehrauli, New Delhi"/>
    <n v="77.193724500000002"/>
    <n v="28.5278198"/>
    <x v="11"/>
    <s v="Indian Rupees(Rs.)"/>
    <x v="1"/>
    <x v="1"/>
    <s v="No"/>
    <s v="No"/>
    <x v="1"/>
    <n v="1"/>
    <n v="600"/>
    <x v="25"/>
    <s v="2015_11_7"/>
    <x v="8"/>
    <n v="11"/>
    <n v="7"/>
    <x v="0"/>
    <s v="Rs.600"/>
    <n v="600"/>
  </r>
  <r>
    <n v="18414508"/>
    <x v="1826"/>
    <n v="1"/>
    <x v="0"/>
    <s v="F-291/64, MB Road, Lado Sarai, New Delhi"/>
    <s v="Lado Sarai"/>
    <s v="Lado Sarai, New Delhi"/>
    <n v="77.195468099999999"/>
    <n v="28.523180199999999"/>
    <x v="25"/>
    <s v="Indian Rupees(Rs.)"/>
    <x v="1"/>
    <x v="1"/>
    <s v="No"/>
    <s v="No"/>
    <x v="3"/>
    <n v="1"/>
    <n v="300"/>
    <x v="25"/>
    <s v="2018_6_16"/>
    <x v="5"/>
    <n v="6"/>
    <n v="16"/>
    <x v="0"/>
    <s v="Rs.300"/>
    <n v="300"/>
  </r>
  <r>
    <n v="18414511"/>
    <x v="6287"/>
    <n v="1"/>
    <x v="0"/>
    <s v="A 50/2, Lane 1, Near Manoj Telecom, Mahipalpur, New Delhi"/>
    <s v="Mahipalpur"/>
    <s v="Mahipalpur, New Delhi"/>
    <n v="77.128131400000001"/>
    <n v="28.5470234"/>
    <x v="21"/>
    <s v="Indian Rupees(Rs.)"/>
    <x v="1"/>
    <x v="1"/>
    <s v="No"/>
    <s v="No"/>
    <x v="3"/>
    <n v="0"/>
    <n v="350"/>
    <x v="25"/>
    <s v="2015_8_22"/>
    <x v="8"/>
    <n v="8"/>
    <n v="22"/>
    <x v="0"/>
    <s v="Rs.350"/>
    <n v="350"/>
  </r>
  <r>
    <n v="18415338"/>
    <x v="6288"/>
    <n v="1"/>
    <x v="0"/>
    <s v="F-21, Lado Sarai, Mehrauli, New Delhi"/>
    <s v="Mehrauli"/>
    <s v="Mehrauli, New Delhi"/>
    <n v="77.192373000000003"/>
    <n v="28.527832799999999"/>
    <x v="25"/>
    <s v="Indian Rupees(Rs.)"/>
    <x v="1"/>
    <x v="1"/>
    <s v="No"/>
    <s v="No"/>
    <x v="3"/>
    <n v="0"/>
    <n v="200"/>
    <x v="25"/>
    <s v="2011_9_24"/>
    <x v="4"/>
    <n v="9"/>
    <n v="24"/>
    <x v="0"/>
    <s v="Rs.200"/>
    <n v="200"/>
  </r>
  <r>
    <n v="18415339"/>
    <x v="6289"/>
    <n v="1"/>
    <x v="0"/>
    <s v="893/8 Mehta Tailor Wali Gali Sarai Mehrauli, Mehrauli, New Delhi"/>
    <s v="Mehrauli"/>
    <s v="Mehrauli, New Delhi"/>
    <n v="77.179025899999999"/>
    <n v="28.515336000000001"/>
    <x v="11"/>
    <s v="Indian Rupees(Rs.)"/>
    <x v="1"/>
    <x v="1"/>
    <s v="No"/>
    <s v="No"/>
    <x v="1"/>
    <n v="3"/>
    <n v="500"/>
    <x v="25"/>
    <s v="2017_8_7"/>
    <x v="6"/>
    <n v="8"/>
    <n v="7"/>
    <x v="0"/>
    <s v="Rs.500"/>
    <n v="500"/>
  </r>
  <r>
    <n v="18415343"/>
    <x v="97"/>
    <n v="1"/>
    <x v="2"/>
    <s v="K Shri Plaza, Main Road Hazipur Village, Opposite Pathways School, Sector 104, Near Sector 110, Noida"/>
    <s v="Sector 110"/>
    <s v="Sector 110, Noida"/>
    <n v="77.36554932"/>
    <n v="28.539497669999999"/>
    <x v="42"/>
    <s v="Indian Rupees(Rs.)"/>
    <x v="1"/>
    <x v="0"/>
    <s v="No"/>
    <s v="No"/>
    <x v="0"/>
    <n v="26"/>
    <n v="1000"/>
    <x v="0"/>
    <s v="2011_9_5"/>
    <x v="4"/>
    <n v="9"/>
    <n v="5"/>
    <x v="0"/>
    <s v="Rs.1000"/>
    <n v="1000"/>
  </r>
  <r>
    <n v="18415346"/>
    <x v="6290"/>
    <n v="1"/>
    <x v="0"/>
    <s v="35, Ground Floor, Defence Colony Market, Defence Colony, New Delhi"/>
    <s v="Defence Colony"/>
    <s v="Defence Colony, New Delhi"/>
    <n v="77.230186900000007"/>
    <n v="28.573594400000001"/>
    <x v="798"/>
    <s v="Indian Rupees(Rs.)"/>
    <x v="0"/>
    <x v="1"/>
    <s v="No"/>
    <s v="No"/>
    <x v="0"/>
    <n v="50"/>
    <n v="1000"/>
    <x v="23"/>
    <s v="2017_7_20"/>
    <x v="6"/>
    <n v="7"/>
    <n v="20"/>
    <x v="0"/>
    <s v="Rs.1000"/>
    <n v="1000"/>
  </r>
  <r>
    <n v="18415352"/>
    <x v="6291"/>
    <n v="1"/>
    <x v="0"/>
    <s v="M 33, Greater Kailash (GK) 1, New Delhi"/>
    <s v="Greater Kailash (GK) 1"/>
    <s v="Greater Kailash (GK) 1, New Delhi"/>
    <n v="77.236423079999994"/>
    <n v="28.549671929999999"/>
    <x v="37"/>
    <s v="Indian Rupees(Rs.)"/>
    <x v="1"/>
    <x v="1"/>
    <s v="No"/>
    <s v="No"/>
    <x v="0"/>
    <n v="50"/>
    <n v="1000"/>
    <x v="3"/>
    <s v="2011_3_25"/>
    <x v="4"/>
    <n v="3"/>
    <n v="25"/>
    <x v="0"/>
    <s v="Rs.1000"/>
    <n v="1000"/>
  </r>
  <r>
    <n v="18415355"/>
    <x v="123"/>
    <n v="1"/>
    <x v="1"/>
    <s v="Plot 98, Main market, Sector 14, Gurgaon"/>
    <s v="Sector 14"/>
    <s v="Sector 14, Gurgaon"/>
    <n v="77.047404999999998"/>
    <n v="28.474088600000002"/>
    <x v="69"/>
    <s v="Indian Rupees(Rs.)"/>
    <x v="1"/>
    <x v="0"/>
    <s v="No"/>
    <s v="No"/>
    <x v="1"/>
    <n v="17"/>
    <n v="500"/>
    <x v="8"/>
    <s v="2015_4_17"/>
    <x v="8"/>
    <n v="4"/>
    <n v="17"/>
    <x v="0"/>
    <s v="Rs.500"/>
    <n v="500"/>
  </r>
  <r>
    <n v="18415357"/>
    <x v="5053"/>
    <n v="1"/>
    <x v="0"/>
    <s v="67/5, Ashok Nagar, Jail Road, New Delhi"/>
    <s v="Jail Road"/>
    <s v="Jail Road, New Delhi"/>
    <n v="77.099434400000007"/>
    <n v="28.634468399999999"/>
    <x v="25"/>
    <s v="Indian Rupees(Rs.)"/>
    <x v="1"/>
    <x v="0"/>
    <s v="No"/>
    <s v="No"/>
    <x v="3"/>
    <n v="14"/>
    <n v="200"/>
    <x v="4"/>
    <s v="2017_4_7"/>
    <x v="6"/>
    <n v="4"/>
    <n v="7"/>
    <x v="0"/>
    <s v="Rs.200"/>
    <n v="200"/>
  </r>
  <r>
    <n v="18415359"/>
    <x v="4565"/>
    <n v="1"/>
    <x v="2"/>
    <s v="Near Sector 16, Noida"/>
    <s v="Sector 16"/>
    <s v="Sector 16, Noida"/>
    <n v="77.314850000000007"/>
    <n v="28.577722000000001"/>
    <x v="21"/>
    <s v="Indian Rupees(Rs.)"/>
    <x v="1"/>
    <x v="0"/>
    <s v="No"/>
    <s v="No"/>
    <x v="3"/>
    <n v="13"/>
    <n v="300"/>
    <x v="6"/>
    <s v="2010_11_11"/>
    <x v="3"/>
    <n v="11"/>
    <n v="11"/>
    <x v="0"/>
    <s v="Rs.300"/>
    <n v="300"/>
  </r>
  <r>
    <n v="18415363"/>
    <x v="6292"/>
    <n v="1"/>
    <x v="0"/>
    <s v="352, Vasant Vihar, New Delhi"/>
    <s v="Vasant Vihar"/>
    <s v="Vasant Vihar, New Delhi"/>
    <n v="0"/>
    <n v="0"/>
    <x v="237"/>
    <s v="Indian Rupees(Rs.)"/>
    <x v="1"/>
    <x v="1"/>
    <s v="No"/>
    <s v="No"/>
    <x v="3"/>
    <n v="0"/>
    <n v="200"/>
    <x v="25"/>
    <s v="2010_1_19"/>
    <x v="3"/>
    <n v="1"/>
    <n v="19"/>
    <x v="0"/>
    <s v="Rs.200"/>
    <n v="200"/>
  </r>
  <r>
    <n v="18415367"/>
    <x v="2744"/>
    <n v="1"/>
    <x v="0"/>
    <s v="F-15 ,Vijay block, Laxmi Nagar, New Delhi"/>
    <s v="Laxmi Nagar"/>
    <s v="Laxmi Nagar, New Delhi"/>
    <n v="77.283843399999995"/>
    <n v="28.634668999999999"/>
    <x v="39"/>
    <s v="Indian Rupees(Rs.)"/>
    <x v="1"/>
    <x v="0"/>
    <s v="No"/>
    <s v="No"/>
    <x v="1"/>
    <n v="66"/>
    <n v="500"/>
    <x v="4"/>
    <s v="2012_5_27"/>
    <x v="2"/>
    <n v="5"/>
    <n v="27"/>
    <x v="0"/>
    <s v="Rs.500"/>
    <n v="500"/>
  </r>
  <r>
    <n v="18415370"/>
    <x v="6293"/>
    <n v="1"/>
    <x v="0"/>
    <s v="F-703, Lado Sarai, New Delhi"/>
    <s v="Lado Sarai"/>
    <s v="Lado Sarai, New Delhi"/>
    <n v="77.194120400000003"/>
    <n v="28.527892699999999"/>
    <x v="11"/>
    <s v="Indian Rupees(Rs.)"/>
    <x v="1"/>
    <x v="1"/>
    <s v="No"/>
    <s v="No"/>
    <x v="1"/>
    <n v="0"/>
    <n v="600"/>
    <x v="25"/>
    <s v="2014_1_24"/>
    <x v="7"/>
    <n v="1"/>
    <n v="24"/>
    <x v="0"/>
    <s v="Rs.600"/>
    <n v="600"/>
  </r>
  <r>
    <n v="18415376"/>
    <x v="4837"/>
    <n v="1"/>
    <x v="0"/>
    <s v="Cart 7, Level 2, Food Capital, Worldmark 1, Aerocity, New Delhi"/>
    <s v="Worldmark 1, Aerocity"/>
    <s v="Worldmark 1, Aerocity, New Delhi"/>
    <n v="77.120547000000002"/>
    <n v="28.548297000000002"/>
    <x v="1414"/>
    <s v="Indian Rupees(Rs.)"/>
    <x v="1"/>
    <x v="0"/>
    <s v="No"/>
    <s v="No"/>
    <x v="1"/>
    <n v="3"/>
    <n v="600"/>
    <x v="25"/>
    <s v="2012_2_14"/>
    <x v="2"/>
    <n v="2"/>
    <n v="14"/>
    <x v="0"/>
    <s v="Rs.600"/>
    <n v="600"/>
  </r>
  <r>
    <n v="18415377"/>
    <x v="6294"/>
    <n v="1"/>
    <x v="0"/>
    <s v="Main Vasant Kunj Road, Mahipalpur, New Delhi"/>
    <s v="Mahipalpur"/>
    <s v="Mahipalpur, New Delhi"/>
    <n v="77.129706100000007"/>
    <n v="28.541368599999998"/>
    <x v="11"/>
    <s v="Indian Rupees(Rs.)"/>
    <x v="1"/>
    <x v="1"/>
    <s v="No"/>
    <s v="No"/>
    <x v="3"/>
    <n v="0"/>
    <n v="150"/>
    <x v="25"/>
    <s v="2013_9_17"/>
    <x v="0"/>
    <n v="9"/>
    <n v="17"/>
    <x v="0"/>
    <s v="Rs.150"/>
    <n v="150"/>
  </r>
  <r>
    <n v="18415381"/>
    <x v="6295"/>
    <n v="1"/>
    <x v="2"/>
    <s v="A-21, Sector 65, Noida"/>
    <s v="Sector 63"/>
    <s v="Sector 63, Noida"/>
    <n v="77.384678500000007"/>
    <n v="28.6125969"/>
    <x v="11"/>
    <s v="Indian Rupees(Rs.)"/>
    <x v="1"/>
    <x v="1"/>
    <s v="No"/>
    <s v="No"/>
    <x v="3"/>
    <n v="0"/>
    <n v="300"/>
    <x v="25"/>
    <s v="2014_8_26"/>
    <x v="7"/>
    <n v="8"/>
    <n v="26"/>
    <x v="0"/>
    <s v="Rs.300"/>
    <n v="300"/>
  </r>
  <r>
    <n v="18415385"/>
    <x v="6296"/>
    <n v="1"/>
    <x v="1"/>
    <s v="Unit 31 - 32, Ground Floor, Vipul Trade Centre, Sector 48, Sohna Road, Gurgaon"/>
    <s v="Sohna Road"/>
    <s v="Sohna Road, Gurgaon"/>
    <n v="77.041379399999997"/>
    <n v="28.406917700000001"/>
    <x v="423"/>
    <s v="Indian Rupees(Rs.)"/>
    <x v="0"/>
    <x v="1"/>
    <s v="No"/>
    <s v="No"/>
    <x v="0"/>
    <n v="28"/>
    <n v="1100"/>
    <x v="1"/>
    <s v="2013_10_28"/>
    <x v="0"/>
    <n v="10"/>
    <n v="28"/>
    <x v="0"/>
    <s v="Rs.1100"/>
    <n v="1100"/>
  </r>
  <r>
    <n v="18415386"/>
    <x v="6297"/>
    <n v="1"/>
    <x v="0"/>
    <s v="Pride Plaza Hotel, 5A, Hospitality District, Aerocity, New Delhi"/>
    <s v="Pride Plaza Hotel, Aerocity"/>
    <s v="Pride Plaza Hotel, Aerocity, New Delhi"/>
    <n v="77.122889999999998"/>
    <n v="28.552731999999999"/>
    <x v="228"/>
    <s v="Indian Rupees(Rs.)"/>
    <x v="1"/>
    <x v="1"/>
    <s v="No"/>
    <s v="No"/>
    <x v="2"/>
    <n v="0"/>
    <n v="3000"/>
    <x v="25"/>
    <s v="2011_4_19"/>
    <x v="4"/>
    <n v="4"/>
    <n v="19"/>
    <x v="0"/>
    <s v="Rs.3000"/>
    <n v="3000"/>
  </r>
  <r>
    <n v="18415387"/>
    <x v="6298"/>
    <n v="1"/>
    <x v="0"/>
    <s v="J-2/6, B K Dutt Market, Rajouri Garden, New Delhi"/>
    <s v="Rajouri Garden"/>
    <s v="Rajouri Garden, New Delhi"/>
    <n v="77.119971500000005"/>
    <n v="28.647595299999999"/>
    <x v="1668"/>
    <s v="Indian Rupees(Rs.)"/>
    <x v="0"/>
    <x v="1"/>
    <s v="No"/>
    <s v="No"/>
    <x v="0"/>
    <n v="163"/>
    <n v="1000"/>
    <x v="24"/>
    <s v="2016_10_2"/>
    <x v="1"/>
    <n v="10"/>
    <n v="2"/>
    <x v="0"/>
    <s v="Rs.1000"/>
    <n v="1000"/>
  </r>
  <r>
    <n v="18415664"/>
    <x v="6299"/>
    <n v="1"/>
    <x v="0"/>
    <s v="30, Kailash Hills, East of Kailash, New Delhi"/>
    <s v="East of Kailash"/>
    <s v="East of Kailash, New Delhi"/>
    <n v="0"/>
    <n v="0"/>
    <x v="237"/>
    <s v="Indian Rupees(Rs.)"/>
    <x v="1"/>
    <x v="1"/>
    <s v="No"/>
    <s v="No"/>
    <x v="3"/>
    <n v="0"/>
    <n v="250"/>
    <x v="25"/>
    <s v="2014_3_9"/>
    <x v="7"/>
    <n v="3"/>
    <n v="9"/>
    <x v="0"/>
    <s v="Rs.250"/>
    <n v="250"/>
  </r>
  <r>
    <n v="18415977"/>
    <x v="6300"/>
    <n v="1"/>
    <x v="2"/>
    <s v="Shop 12-B, Sethi Arcade, Sethi Max Royal, Sector 76, Near Sector 72, Noida"/>
    <s v="Sector 72"/>
    <s v="Sector 72, Noida"/>
    <n v="77.385151199999996"/>
    <n v="28.5645393"/>
    <x v="137"/>
    <s v="Indian Rupees(Rs.)"/>
    <x v="1"/>
    <x v="1"/>
    <s v="No"/>
    <s v="No"/>
    <x v="3"/>
    <n v="0"/>
    <n v="350"/>
    <x v="25"/>
    <s v="2010_12_17"/>
    <x v="3"/>
    <n v="12"/>
    <n v="17"/>
    <x v="0"/>
    <s v="Rs.350"/>
    <n v="350"/>
  </r>
  <r>
    <n v="18416310"/>
    <x v="5391"/>
    <n v="1"/>
    <x v="2"/>
    <s v="Urbtech Matrix, Opposite JP Hospital, Sector 132, Noida"/>
    <s v="Sector 132"/>
    <s v="Sector 132, Noida"/>
    <n v="77.373086400000005"/>
    <n v="28.5151994"/>
    <x v="1669"/>
    <s v="Indian Rupees(Rs.)"/>
    <x v="1"/>
    <x v="0"/>
    <s v="No"/>
    <s v="No"/>
    <x v="1"/>
    <n v="3"/>
    <n v="500"/>
    <x v="25"/>
    <s v="2017_8_12"/>
    <x v="6"/>
    <n v="8"/>
    <n v="12"/>
    <x v="0"/>
    <s v="Rs.500"/>
    <n v="500"/>
  </r>
  <r>
    <n v="18416369"/>
    <x v="6301"/>
    <n v="1"/>
    <x v="0"/>
    <s v="J 3/126, Kishankunj, Laxmi Nagar, New Delhi"/>
    <s v="Laxmi Nagar"/>
    <s v="Laxmi Nagar, New Delhi"/>
    <n v="77.282759200000001"/>
    <n v="28.6391685"/>
    <x v="582"/>
    <s v="Indian Rupees(Rs.)"/>
    <x v="1"/>
    <x v="1"/>
    <s v="No"/>
    <s v="No"/>
    <x v="3"/>
    <n v="7"/>
    <n v="400"/>
    <x v="13"/>
    <s v="2010_12_6"/>
    <x v="3"/>
    <n v="12"/>
    <n v="6"/>
    <x v="0"/>
    <s v="Rs.400"/>
    <n v="400"/>
  </r>
  <r>
    <n v="18416632"/>
    <x v="6302"/>
    <n v="1"/>
    <x v="38"/>
    <s v="138/345, Rajpur Road, Jakhan, Dehradun"/>
    <s v="Jakhan"/>
    <s v="Jakhan, Dehradun"/>
    <n v="78.068022380000002"/>
    <n v="30.361280789999999"/>
    <x v="11"/>
    <s v="Indian Rupees(Rs.)"/>
    <x v="1"/>
    <x v="1"/>
    <s v="No"/>
    <s v="No"/>
    <x v="2"/>
    <n v="50"/>
    <n v="1500"/>
    <x v="29"/>
    <s v="2018_9_13"/>
    <x v="5"/>
    <n v="9"/>
    <n v="13"/>
    <x v="0"/>
    <s v="Rs.1500"/>
    <n v="1500"/>
  </r>
  <r>
    <n v="18416741"/>
    <x v="6303"/>
    <n v="1"/>
    <x v="0"/>
    <s v="A-1, Shindi Colony, Naraina Vihar, Naraina, New Delhi"/>
    <s v="Naraina"/>
    <s v="Naraina, New Delhi"/>
    <n v="77.135084300000003"/>
    <n v="28.626792600000002"/>
    <x v="25"/>
    <s v="Indian Rupees(Rs.)"/>
    <x v="1"/>
    <x v="1"/>
    <s v="No"/>
    <s v="No"/>
    <x v="3"/>
    <n v="0"/>
    <n v="300"/>
    <x v="25"/>
    <s v="2014_5_5"/>
    <x v="7"/>
    <n v="5"/>
    <n v="5"/>
    <x v="0"/>
    <s v="Rs.300"/>
    <n v="300"/>
  </r>
  <r>
    <n v="18416747"/>
    <x v="3123"/>
    <n v="1"/>
    <x v="0"/>
    <s v="Level 2, Food Capital, Worldmark 1, Aerocity, New Delhi"/>
    <s v="Worldmark 1, Aerocity"/>
    <s v="Worldmark 1, Aerocity, New Delhi"/>
    <n v="77.121659840000007"/>
    <n v="28.550528620000001"/>
    <x v="778"/>
    <s v="Indian Rupees(Rs.)"/>
    <x v="1"/>
    <x v="1"/>
    <s v="No"/>
    <s v="No"/>
    <x v="3"/>
    <n v="0"/>
    <n v="300"/>
    <x v="25"/>
    <s v="2010_3_24"/>
    <x v="3"/>
    <n v="3"/>
    <n v="24"/>
    <x v="0"/>
    <s v="Rs.300"/>
    <n v="300"/>
  </r>
  <r>
    <n v="18416753"/>
    <x v="3123"/>
    <n v="1"/>
    <x v="2"/>
    <s v="2nd Floor, Logix City Center Mall, Sector 32, Near Sector 34, Noida"/>
    <s v="Logix City Centre, Sector 32, Noida"/>
    <s v="Logix City Centre, Sector 32, Noida, Noida"/>
    <n v="77.353663400000002"/>
    <n v="28.574308599999998"/>
    <x v="778"/>
    <s v="Indian Rupees(Rs.)"/>
    <x v="1"/>
    <x v="1"/>
    <s v="No"/>
    <s v="No"/>
    <x v="3"/>
    <n v="0"/>
    <n v="300"/>
    <x v="25"/>
    <s v="2011_3_8"/>
    <x v="4"/>
    <n v="3"/>
    <n v="8"/>
    <x v="0"/>
    <s v="Rs.300"/>
    <n v="300"/>
  </r>
  <r>
    <n v="18416829"/>
    <x v="2908"/>
    <n v="1"/>
    <x v="4"/>
    <s v="Booth 125-P, Ground Floor, Huda Market, Sector 15, Faridabad"/>
    <s v="Sector 15"/>
    <s v="Sector 15, Faridabad"/>
    <n v="77.321808099999998"/>
    <n v="28.394768800000001"/>
    <x v="608"/>
    <s v="Indian Rupees(Rs.)"/>
    <x v="1"/>
    <x v="1"/>
    <s v="No"/>
    <s v="No"/>
    <x v="3"/>
    <n v="27"/>
    <n v="400"/>
    <x v="9"/>
    <s v="2010_6_25"/>
    <x v="3"/>
    <n v="6"/>
    <n v="25"/>
    <x v="0"/>
    <s v="Rs.400"/>
    <n v="400"/>
  </r>
  <r>
    <n v="18416830"/>
    <x v="6304"/>
    <n v="1"/>
    <x v="0"/>
    <s v="Shop 105, Old Rangpuri Road, Labour Chowk, Mahipalpur, New Delhi"/>
    <s v="Mahipalpur"/>
    <s v="Mahipalpur, New Delhi"/>
    <n v="77.124112100000005"/>
    <n v="28.543156"/>
    <x v="25"/>
    <s v="Indian Rupees(Rs.)"/>
    <x v="1"/>
    <x v="1"/>
    <s v="No"/>
    <s v="No"/>
    <x v="3"/>
    <n v="3"/>
    <n v="450"/>
    <x v="25"/>
    <s v="2017_1_15"/>
    <x v="6"/>
    <n v="1"/>
    <n v="15"/>
    <x v="0"/>
    <s v="Rs.450"/>
    <n v="450"/>
  </r>
  <r>
    <n v="18416831"/>
    <x v="6305"/>
    <n v="1"/>
    <x v="0"/>
    <s v="B-4 Block, Opposite Kamal Cinema, Safdarjung Enclave, Safdarjung, New Delhi"/>
    <s v="Safdarjung"/>
    <s v="Safdarjung, New Delhi"/>
    <n v="0"/>
    <n v="0"/>
    <x v="1670"/>
    <s v="Indian Rupees(Rs.)"/>
    <x v="1"/>
    <x v="1"/>
    <s v="No"/>
    <s v="No"/>
    <x v="3"/>
    <n v="1"/>
    <n v="450"/>
    <x v="25"/>
    <s v="2014_2_25"/>
    <x v="7"/>
    <n v="2"/>
    <n v="25"/>
    <x v="0"/>
    <s v="Rs.450"/>
    <n v="450"/>
  </r>
  <r>
    <n v="18416840"/>
    <x v="6306"/>
    <n v="1"/>
    <x v="0"/>
    <s v="Shop 8, Plot 1, Kaushalya Park, Hauz Khas, New Delhi"/>
    <s v="Hauz Khas"/>
    <s v="Hauz Khas, New Delhi"/>
    <n v="77.204632700000005"/>
    <n v="28.550862599999999"/>
    <x v="237"/>
    <s v="Indian Rupees(Rs.)"/>
    <x v="1"/>
    <x v="0"/>
    <s v="No"/>
    <s v="No"/>
    <x v="3"/>
    <n v="11"/>
    <n v="300"/>
    <x v="8"/>
    <s v="2012_1_25"/>
    <x v="2"/>
    <n v="1"/>
    <n v="25"/>
    <x v="0"/>
    <s v="Rs.300"/>
    <n v="300"/>
  </r>
  <r>
    <n v="18416842"/>
    <x v="6307"/>
    <n v="1"/>
    <x v="0"/>
    <s v="L-1, Street 1, Mahipalpur, New Delhi"/>
    <s v="Mahipalpur"/>
    <s v="Mahipalpur, New Delhi"/>
    <n v="77.125280700000005"/>
    <n v="28.545777600000001"/>
    <x v="509"/>
    <s v="Indian Rupees(Rs.)"/>
    <x v="1"/>
    <x v="1"/>
    <s v="No"/>
    <s v="No"/>
    <x v="3"/>
    <n v="0"/>
    <n v="350"/>
    <x v="25"/>
    <s v="2011_4_4"/>
    <x v="4"/>
    <n v="4"/>
    <n v="4"/>
    <x v="0"/>
    <s v="Rs.350"/>
    <n v="350"/>
  </r>
  <r>
    <n v="18416845"/>
    <x v="6308"/>
    <n v="1"/>
    <x v="0"/>
    <s v="L-1, Mahipalpur, New Delhi"/>
    <s v="Mahipalpur"/>
    <s v="Mahipalpur, New Delhi"/>
    <n v="77.125460500000003"/>
    <n v="28.545974099999999"/>
    <x v="11"/>
    <s v="Indian Rupees(Rs.)"/>
    <x v="1"/>
    <x v="1"/>
    <s v="No"/>
    <s v="No"/>
    <x v="3"/>
    <n v="0"/>
    <n v="350"/>
    <x v="25"/>
    <s v="2012_5_27"/>
    <x v="2"/>
    <n v="5"/>
    <n v="27"/>
    <x v="0"/>
    <s v="Rs.350"/>
    <n v="350"/>
  </r>
  <r>
    <n v="18416856"/>
    <x v="6309"/>
    <n v="1"/>
    <x v="0"/>
    <s v="Vasant Kunj, New Delhi"/>
    <s v="Vasant Kunj"/>
    <s v="Vasant Kunj, New Delhi"/>
    <n v="77.168407000000002"/>
    <n v="28.522112"/>
    <x v="1"/>
    <s v="Indian Rupees(Rs.)"/>
    <x v="1"/>
    <x v="0"/>
    <s v="No"/>
    <s v="No"/>
    <x v="0"/>
    <n v="40"/>
    <n v="1000"/>
    <x v="1"/>
    <s v="2012_4_28"/>
    <x v="2"/>
    <n v="4"/>
    <n v="28"/>
    <x v="0"/>
    <s v="Rs.1000"/>
    <n v="1000"/>
  </r>
  <r>
    <n v="18416859"/>
    <x v="6310"/>
    <n v="1"/>
    <x v="0"/>
    <s v="65-E, Arjun Nagar, Safdarjung, New Delhi"/>
    <s v="Safdarjung"/>
    <s v="Safdarjung, New Delhi"/>
    <n v="77.199016799999995"/>
    <n v="28.560495400000001"/>
    <x v="11"/>
    <s v="Indian Rupees(Rs.)"/>
    <x v="1"/>
    <x v="1"/>
    <s v="No"/>
    <s v="No"/>
    <x v="3"/>
    <n v="2"/>
    <n v="400"/>
    <x v="25"/>
    <s v="2011_3_8"/>
    <x v="4"/>
    <n v="3"/>
    <n v="8"/>
    <x v="0"/>
    <s v="Rs.400"/>
    <n v="400"/>
  </r>
  <r>
    <n v="18416860"/>
    <x v="509"/>
    <n v="1"/>
    <x v="0"/>
    <s v="6926-33/131A, Jaipuria Mill, Ghantaghar, GT Karnal Road, Kamla Nagar, New Delhi"/>
    <s v="Kamla Nagar"/>
    <s v="Kamla Nagar, New Delhi"/>
    <n v="0"/>
    <n v="0"/>
    <x v="1671"/>
    <s v="Indian Rupees(Rs.)"/>
    <x v="1"/>
    <x v="1"/>
    <s v="No"/>
    <s v="No"/>
    <x v="3"/>
    <n v="10"/>
    <n v="400"/>
    <x v="13"/>
    <s v="2015_10_24"/>
    <x v="8"/>
    <n v="10"/>
    <n v="24"/>
    <x v="0"/>
    <s v="Rs.400"/>
    <n v="400"/>
  </r>
  <r>
    <n v="18416867"/>
    <x v="4908"/>
    <n v="1"/>
    <x v="2"/>
    <s v="Near Hanuman Murti, Sector 78, Near, Sector 72, Noida"/>
    <s v="Sector 72"/>
    <s v="Sector 72, Noida"/>
    <n v="77.383312399999994"/>
    <n v="28.590593899999998"/>
    <x v="14"/>
    <s v="Indian Rupees(Rs.)"/>
    <x v="1"/>
    <x v="1"/>
    <s v="No"/>
    <s v="No"/>
    <x v="1"/>
    <n v="4"/>
    <n v="500"/>
    <x v="18"/>
    <s v="2012_12_15"/>
    <x v="2"/>
    <n v="12"/>
    <n v="15"/>
    <x v="0"/>
    <s v="Rs.500"/>
    <n v="500"/>
  </r>
  <r>
    <n v="18416877"/>
    <x v="6311"/>
    <n v="1"/>
    <x v="0"/>
    <s v="A1/11, LSC Market, Near SBI Bank, Main Road, Shalimar Bagh, New Delhi"/>
    <s v="Shalimar Bagh"/>
    <s v="Shalimar Bagh, New Delhi"/>
    <n v="77.166999469999993"/>
    <n v="28.72818878"/>
    <x v="104"/>
    <s v="Indian Rupees(Rs.)"/>
    <x v="1"/>
    <x v="0"/>
    <s v="No"/>
    <s v="No"/>
    <x v="1"/>
    <n v="1"/>
    <n v="500"/>
    <x v="25"/>
    <s v="2015_5_13"/>
    <x v="8"/>
    <n v="5"/>
    <n v="13"/>
    <x v="0"/>
    <s v="Rs.500"/>
    <n v="500"/>
  </r>
  <r>
    <n v="18417487"/>
    <x v="6312"/>
    <n v="1"/>
    <x v="1"/>
    <s v="Opposite Plot 14, Sector 18, Near DLF Phase 2, Gurgaon"/>
    <s v="DLF Phase 2"/>
    <s v="DLF Phase 2, Gurgaon"/>
    <n v="77.084371500000003"/>
    <n v="28.490310999999998"/>
    <x v="10"/>
    <s v="Indian Rupees(Rs.)"/>
    <x v="1"/>
    <x v="1"/>
    <s v="No"/>
    <s v="No"/>
    <x v="3"/>
    <n v="1"/>
    <n v="200"/>
    <x v="25"/>
    <s v="2012_3_28"/>
    <x v="2"/>
    <n v="3"/>
    <n v="28"/>
    <x v="0"/>
    <s v="Rs.200"/>
    <n v="200"/>
  </r>
  <r>
    <n v="18417576"/>
    <x v="6313"/>
    <n v="1"/>
    <x v="2"/>
    <s v="B8A/24, Amaltash Shopping Complex, Sector 34, Noida,"/>
    <s v="Sector 34"/>
    <s v="Sector 34, Noida"/>
    <n v="77.357431599999998"/>
    <n v="28.5839882"/>
    <x v="124"/>
    <s v="Indian Rupees(Rs.)"/>
    <x v="1"/>
    <x v="1"/>
    <s v="No"/>
    <s v="No"/>
    <x v="3"/>
    <n v="0"/>
    <n v="300"/>
    <x v="25"/>
    <s v="2013_12_5"/>
    <x v="0"/>
    <n v="12"/>
    <n v="5"/>
    <x v="0"/>
    <s v="Rs.300"/>
    <n v="300"/>
  </r>
  <r>
    <n v="18417624"/>
    <x v="6314"/>
    <n v="1"/>
    <x v="5"/>
    <s v="Lane 7, Sanskriti Lifestyle Complex, Koregaon Park, Pune"/>
    <s v="Koregaon Park"/>
    <s v="Koregaon Park, Pune"/>
    <n v="73.899315000000001"/>
    <n v="18.533811"/>
    <x v="1672"/>
    <s v="Indian Rupees(Rs.)"/>
    <x v="0"/>
    <x v="1"/>
    <s v="No"/>
    <s v="No"/>
    <x v="0"/>
    <n v="140"/>
    <n v="1500"/>
    <x v="24"/>
    <s v="2017_1_18"/>
    <x v="6"/>
    <n v="1"/>
    <n v="18"/>
    <x v="0"/>
    <s v="Rs.1500"/>
    <n v="1500"/>
  </r>
  <r>
    <n v="18418205"/>
    <x v="6315"/>
    <n v="1"/>
    <x v="2"/>
    <s v="802, Tower 32, Lotus Boulevard Espacia, Opposite Pathways School, Sector 100, Near Sector 47, Noida"/>
    <s v="Sector 47"/>
    <s v="Sector 47, Noida"/>
    <n v="0"/>
    <n v="0"/>
    <x v="237"/>
    <s v="Indian Rupees(Rs.)"/>
    <x v="1"/>
    <x v="1"/>
    <s v="No"/>
    <s v="No"/>
    <x v="1"/>
    <n v="0"/>
    <n v="500"/>
    <x v="25"/>
    <s v="2017_6_6"/>
    <x v="6"/>
    <n v="6"/>
    <n v="6"/>
    <x v="0"/>
    <s v="Rs.500"/>
    <n v="500"/>
  </r>
  <r>
    <n v="18418209"/>
    <x v="6316"/>
    <n v="1"/>
    <x v="0"/>
    <s v="1st Floor, R Block, Pamposh Enclave, Greater Kailash (GK) 1, New Delhi"/>
    <s v="Greater Kailash (GK) 1"/>
    <s v="Greater Kailash (GK) 1, New Delhi"/>
    <n v="77.244433000000001"/>
    <n v="28.547270000000001"/>
    <x v="1673"/>
    <s v="Indian Rupees(Rs.)"/>
    <x v="1"/>
    <x v="0"/>
    <s v="No"/>
    <s v="No"/>
    <x v="1"/>
    <n v="62"/>
    <n v="750"/>
    <x v="5"/>
    <s v="2016_10_28"/>
    <x v="1"/>
    <n v="10"/>
    <n v="28"/>
    <x v="0"/>
    <s v="Rs.750"/>
    <n v="750"/>
  </r>
  <r>
    <n v="18418229"/>
    <x v="6317"/>
    <n v="1"/>
    <x v="0"/>
    <s v="24/3, Hauz Khas Village, Hauz Khas, New Delhi"/>
    <s v="Hauz Khas"/>
    <s v="Hauz Khas, New Delhi"/>
    <n v="77.194613810000007"/>
    <n v="28.55510074"/>
    <x v="1674"/>
    <s v="Indian Rupees(Rs.)"/>
    <x v="1"/>
    <x v="1"/>
    <s v="No"/>
    <s v="No"/>
    <x v="0"/>
    <n v="0"/>
    <n v="1000"/>
    <x v="25"/>
    <s v="2018_9_19"/>
    <x v="5"/>
    <n v="9"/>
    <n v="19"/>
    <x v="0"/>
    <s v="Rs.1000"/>
    <n v="1000"/>
  </r>
  <r>
    <n v="18418232"/>
    <x v="6318"/>
    <n v="1"/>
    <x v="2"/>
    <s v="Near Amrapali Zodiac Market, Sector 72, Noida"/>
    <s v="Sector 72"/>
    <s v="Sector 72, Noida"/>
    <n v="77.399277600000005"/>
    <n v="28.585280000000001"/>
    <x v="25"/>
    <s v="Indian Rupees(Rs.)"/>
    <x v="1"/>
    <x v="1"/>
    <s v="No"/>
    <s v="No"/>
    <x v="3"/>
    <n v="0"/>
    <n v="100"/>
    <x v="25"/>
    <s v="2010_2_11"/>
    <x v="3"/>
    <n v="2"/>
    <n v="11"/>
    <x v="0"/>
    <s v="Rs.100"/>
    <n v="100"/>
  </r>
  <r>
    <n v="18418234"/>
    <x v="6319"/>
    <n v="1"/>
    <x v="0"/>
    <s v="6/174, Near Ram Leela Ground, Geeta Colony, New Delhi"/>
    <s v="Geeta Colony"/>
    <s v="Geeta Colony, New Delhi"/>
    <n v="77.2741884"/>
    <n v="28.654310800000001"/>
    <x v="11"/>
    <s v="Indian Rupees(Rs.)"/>
    <x v="1"/>
    <x v="1"/>
    <s v="No"/>
    <s v="No"/>
    <x v="3"/>
    <n v="0"/>
    <n v="300"/>
    <x v="25"/>
    <s v="2013_2_7"/>
    <x v="0"/>
    <n v="2"/>
    <n v="7"/>
    <x v="0"/>
    <s v="Rs.300"/>
    <n v="300"/>
  </r>
  <r>
    <n v="18418237"/>
    <x v="6320"/>
    <n v="1"/>
    <x v="0"/>
    <s v="39, NWA Club Road,   Punjabi Bagh, Punjabi Bagh, New Delhi"/>
    <s v="Punjabi Bagh"/>
    <s v="Punjabi Bagh, New Delhi"/>
    <n v="77.123652620000001"/>
    <n v="28.66655119"/>
    <x v="11"/>
    <s v="Indian Rupees(Rs.)"/>
    <x v="0"/>
    <x v="1"/>
    <s v="No"/>
    <s v="No"/>
    <x v="0"/>
    <n v="140"/>
    <n v="1500"/>
    <x v="3"/>
    <s v="2014_8_19"/>
    <x v="7"/>
    <n v="8"/>
    <n v="19"/>
    <x v="0"/>
    <s v="Rs.1500"/>
    <n v="1500"/>
  </r>
  <r>
    <n v="18418239"/>
    <x v="1504"/>
    <n v="1"/>
    <x v="0"/>
    <s v="123-124, Satyaniketan, New Delhi"/>
    <s v="Satyaniketan"/>
    <s v="Satyaniketan, New Delhi"/>
    <n v="77.1684226"/>
    <n v="28.5884459"/>
    <x v="39"/>
    <s v="Indian Rupees(Rs.)"/>
    <x v="1"/>
    <x v="0"/>
    <s v="No"/>
    <s v="No"/>
    <x v="3"/>
    <n v="178"/>
    <n v="450"/>
    <x v="23"/>
    <s v="2017_11_15"/>
    <x v="6"/>
    <n v="11"/>
    <n v="15"/>
    <x v="0"/>
    <s v="Rs.450"/>
    <n v="450"/>
  </r>
  <r>
    <n v="18418240"/>
    <x v="6321"/>
    <n v="1"/>
    <x v="0"/>
    <s v="Delhi University North Campus, Kamla Nagar, New Delhi"/>
    <s v="Kamla Nagar"/>
    <s v="Kamla Nagar, New Delhi"/>
    <n v="0"/>
    <n v="0"/>
    <x v="297"/>
    <s v="Indian Rupees(Rs.)"/>
    <x v="1"/>
    <x v="1"/>
    <s v="No"/>
    <s v="No"/>
    <x v="3"/>
    <n v="108"/>
    <n v="400"/>
    <x v="5"/>
    <s v="2014_8_26"/>
    <x v="7"/>
    <n v="8"/>
    <n v="26"/>
    <x v="0"/>
    <s v="Rs.400"/>
    <n v="400"/>
  </r>
  <r>
    <n v="18418242"/>
    <x v="6322"/>
    <n v="1"/>
    <x v="0"/>
    <s v="Shop 3, Krishan Kunj, Main Market, Laxmi Nagar, New Delhi"/>
    <s v="Laxmi Nagar"/>
    <s v="Laxmi Nagar, New Delhi"/>
    <n v="77.279844499999996"/>
    <n v="28.639167400000002"/>
    <x v="10"/>
    <s v="Indian Rupees(Rs.)"/>
    <x v="1"/>
    <x v="1"/>
    <s v="No"/>
    <s v="No"/>
    <x v="3"/>
    <n v="10"/>
    <n v="250"/>
    <x v="13"/>
    <s v="2011_6_7"/>
    <x v="4"/>
    <n v="6"/>
    <n v="7"/>
    <x v="0"/>
    <s v="Rs.250"/>
    <n v="250"/>
  </r>
  <r>
    <n v="18418243"/>
    <x v="6323"/>
    <n v="1"/>
    <x v="0"/>
    <s v="A-4, Sanjay Park, Main Market,   Shakarpur, Shakarpur, New Delhi"/>
    <s v="Shakarpur"/>
    <s v="Shakarpur, New Delhi"/>
    <n v="77.281618899999998"/>
    <n v="28.6316688"/>
    <x v="11"/>
    <s v="Indian Rupees(Rs.)"/>
    <x v="1"/>
    <x v="1"/>
    <s v="No"/>
    <s v="No"/>
    <x v="3"/>
    <n v="0"/>
    <n v="200"/>
    <x v="25"/>
    <s v="2018_12_16"/>
    <x v="5"/>
    <n v="12"/>
    <n v="16"/>
    <x v="0"/>
    <s v="Rs.200"/>
    <n v="200"/>
  </r>
  <r>
    <n v="18418247"/>
    <x v="6324"/>
    <n v="1"/>
    <x v="1"/>
    <s v="SCO 53, 2nd Floor, Main Market, Sector 29, Gurgaon"/>
    <s v="Sector 29"/>
    <s v="Sector 29, Gurgaon"/>
    <n v="77.064136599999998"/>
    <n v="28.467925699999999"/>
    <x v="1675"/>
    <s v="Indian Rupees(Rs.)"/>
    <x v="0"/>
    <x v="1"/>
    <s v="No"/>
    <s v="No"/>
    <x v="0"/>
    <n v="69"/>
    <n v="1200"/>
    <x v="32"/>
    <s v="2017_4_17"/>
    <x v="6"/>
    <n v="4"/>
    <n v="17"/>
    <x v="0"/>
    <s v="Rs.1200"/>
    <n v="1200"/>
  </r>
  <r>
    <n v="18418248"/>
    <x v="6325"/>
    <n v="1"/>
    <x v="0"/>
    <s v="Shop 333, Bhai Parmanand Colony, GTB Nagar, New Delhi"/>
    <s v="GTB Nagar"/>
    <s v="GTB Nagar, New Delhi"/>
    <n v="77.202834899999999"/>
    <n v="28.707387499999999"/>
    <x v="11"/>
    <s v="Indian Rupees(Rs.)"/>
    <x v="1"/>
    <x v="1"/>
    <s v="No"/>
    <s v="No"/>
    <x v="3"/>
    <n v="6"/>
    <n v="450"/>
    <x v="18"/>
    <s v="2011_6_2"/>
    <x v="4"/>
    <n v="6"/>
    <n v="2"/>
    <x v="0"/>
    <s v="Rs.450"/>
    <n v="450"/>
  </r>
  <r>
    <n v="18418250"/>
    <x v="4493"/>
    <n v="1"/>
    <x v="2"/>
    <s v="Shop 31, Amrapali Princely Estate, Sector 76, Near Sector 72, Noida"/>
    <s v="Sector 72"/>
    <s v="Sector 72, Noida"/>
    <n v="77.381456299999996"/>
    <n v="28.566359800000001"/>
    <x v="14"/>
    <s v="Indian Rupees(Rs.)"/>
    <x v="0"/>
    <x v="1"/>
    <s v="No"/>
    <s v="No"/>
    <x v="1"/>
    <n v="31"/>
    <n v="800"/>
    <x v="4"/>
    <s v="2018_9_22"/>
    <x v="5"/>
    <n v="9"/>
    <n v="22"/>
    <x v="0"/>
    <s v="Rs.800"/>
    <n v="800"/>
  </r>
  <r>
    <n v="18418252"/>
    <x v="5187"/>
    <n v="1"/>
    <x v="0"/>
    <s v="R-3, Rita Block, Main Market, Shakarpur, New Delhi Shakarpur"/>
    <s v="Shakarpur"/>
    <s v="Shakarpur, New Delhi"/>
    <n v="77.282281999999995"/>
    <n v="28.632807799999998"/>
    <x v="1676"/>
    <s v="Indian Rupees(Rs.)"/>
    <x v="1"/>
    <x v="1"/>
    <s v="No"/>
    <s v="No"/>
    <x v="3"/>
    <n v="1"/>
    <n v="250"/>
    <x v="25"/>
    <s v="2011_11_25"/>
    <x v="4"/>
    <n v="11"/>
    <n v="25"/>
    <x v="0"/>
    <s v="Rs.250"/>
    <n v="250"/>
  </r>
  <r>
    <n v="18418258"/>
    <x v="6326"/>
    <n v="1"/>
    <x v="0"/>
    <s v="CSC Complex, Opposite Aurobindo Market, Hauz Khas, New Delhi"/>
    <s v="Hauz Khas"/>
    <s v="Hauz Khas, New Delhi"/>
    <n v="77.205931300000003"/>
    <n v="28.554397300000002"/>
    <x v="1677"/>
    <s v="Indian Rupees(Rs.)"/>
    <x v="0"/>
    <x v="1"/>
    <s v="No"/>
    <s v="No"/>
    <x v="0"/>
    <n v="93"/>
    <n v="1200"/>
    <x v="1"/>
    <s v="2010_2_12"/>
    <x v="3"/>
    <n v="2"/>
    <n v="12"/>
    <x v="0"/>
    <s v="Rs.1200"/>
    <n v="1200"/>
  </r>
  <r>
    <n v="18418262"/>
    <x v="6327"/>
    <n v="1"/>
    <x v="0"/>
    <s v="B 21, B Block Market, Vivek Vihar, New Delhi"/>
    <s v="Vivek Vihar"/>
    <s v="Vivek Vihar, New Delhi"/>
    <n v="77.318279070000003"/>
    <n v="28.67127679"/>
    <x v="1403"/>
    <s v="Indian Rupees(Rs.)"/>
    <x v="1"/>
    <x v="1"/>
    <s v="No"/>
    <s v="No"/>
    <x v="3"/>
    <n v="0"/>
    <n v="150"/>
    <x v="25"/>
    <s v="2010_1_16"/>
    <x v="3"/>
    <n v="1"/>
    <n v="16"/>
    <x v="0"/>
    <s v="Rs.150"/>
    <n v="150"/>
  </r>
  <r>
    <n v="18418263"/>
    <x v="6328"/>
    <n v="1"/>
    <x v="0"/>
    <s v="C3, Yojna Vihar Market, Anand Vihar, New Delhi"/>
    <s v="Anand Vihar"/>
    <s v="Anand Vihar, New Delhi"/>
    <n v="77.318115800000001"/>
    <n v="28.6640178"/>
    <x v="237"/>
    <s v="Indian Rupees(Rs.)"/>
    <x v="1"/>
    <x v="1"/>
    <s v="No"/>
    <s v="No"/>
    <x v="3"/>
    <n v="0"/>
    <n v="300"/>
    <x v="25"/>
    <s v="2014_12_28"/>
    <x v="7"/>
    <n v="12"/>
    <n v="28"/>
    <x v="0"/>
    <s v="Rs.300"/>
    <n v="300"/>
  </r>
  <r>
    <n v="18418268"/>
    <x v="6329"/>
    <n v="1"/>
    <x v="0"/>
    <s v="B-5, Ansal Building, Mukherjee Nagar, New Delhi"/>
    <s v="Mukherjee Nagar"/>
    <s v="Mukherjee Nagar, New Delhi"/>
    <n v="77.2156892"/>
    <n v="28.7106791"/>
    <x v="11"/>
    <s v="Indian Rupees(Rs.)"/>
    <x v="1"/>
    <x v="1"/>
    <s v="No"/>
    <s v="No"/>
    <x v="3"/>
    <n v="1"/>
    <n v="100"/>
    <x v="25"/>
    <s v="2010_3_26"/>
    <x v="3"/>
    <n v="3"/>
    <n v="26"/>
    <x v="0"/>
    <s v="Rs.100"/>
    <n v="100"/>
  </r>
  <r>
    <n v="18418273"/>
    <x v="6330"/>
    <n v="1"/>
    <x v="0"/>
    <s v="Shop 145, Flyover Market, Defence Colony, New Delhi"/>
    <s v="Defence Colony"/>
    <s v="Defence Colony, New Delhi"/>
    <n v="77.238541600000005"/>
    <n v="28.578328899999999"/>
    <x v="521"/>
    <s v="Indian Rupees(Rs.)"/>
    <x v="1"/>
    <x v="0"/>
    <s v="No"/>
    <s v="No"/>
    <x v="3"/>
    <n v="15"/>
    <n v="400"/>
    <x v="4"/>
    <s v="2010_1_8"/>
    <x v="3"/>
    <n v="1"/>
    <n v="8"/>
    <x v="0"/>
    <s v="Rs.400"/>
    <n v="400"/>
  </r>
  <r>
    <n v="18418274"/>
    <x v="6331"/>
    <n v="1"/>
    <x v="2"/>
    <s v="L-1, Bishenpura, Sector 58, Noida"/>
    <s v="Sector 58"/>
    <s v="Sector 58, Noida"/>
    <n v="77.356850910000006"/>
    <n v="28.607569439999999"/>
    <x v="867"/>
    <s v="Indian Rupees(Rs.)"/>
    <x v="1"/>
    <x v="0"/>
    <s v="No"/>
    <s v="No"/>
    <x v="1"/>
    <n v="15"/>
    <n v="600"/>
    <x v="6"/>
    <s v="2013_4_4"/>
    <x v="0"/>
    <n v="4"/>
    <n v="4"/>
    <x v="0"/>
    <s v="Rs.600"/>
    <n v="600"/>
  </r>
  <r>
    <n v="18418276"/>
    <x v="6332"/>
    <n v="1"/>
    <x v="0"/>
    <s v="C-211, Near Gopal Dairy, Jhilmil Colony, Vivek Vihar, New Delhi"/>
    <s v="Vivek Vihar"/>
    <s v="Vivek Vihar, New Delhi"/>
    <n v="0"/>
    <n v="0"/>
    <x v="0"/>
    <s v="Indian Rupees(Rs.)"/>
    <x v="1"/>
    <x v="1"/>
    <s v="No"/>
    <s v="No"/>
    <x v="1"/>
    <n v="0"/>
    <n v="500"/>
    <x v="25"/>
    <s v="2013_5_21"/>
    <x v="0"/>
    <n v="5"/>
    <n v="21"/>
    <x v="0"/>
    <s v="Rs.500"/>
    <n v="500"/>
  </r>
  <r>
    <n v="18418277"/>
    <x v="6333"/>
    <n v="1"/>
    <x v="0"/>
    <s v="M 44, Outer Circle, Connaught Place, New Delhi"/>
    <s v="Connaught Place"/>
    <s v="Connaught Place, New Delhi"/>
    <n v="77.222642199999996"/>
    <n v="28.633275600000001"/>
    <x v="1678"/>
    <s v="Indian Rupees(Rs.)"/>
    <x v="1"/>
    <x v="1"/>
    <s v="No"/>
    <s v="No"/>
    <x v="0"/>
    <n v="52"/>
    <n v="1500"/>
    <x v="32"/>
    <s v="2012_11_7"/>
    <x v="2"/>
    <n v="11"/>
    <n v="7"/>
    <x v="0"/>
    <s v="Rs.1500"/>
    <n v="1500"/>
  </r>
  <r>
    <n v="18418278"/>
    <x v="6334"/>
    <n v="1"/>
    <x v="0"/>
    <s v="Near ICICI Bank, Mukherjee Nagar, New Delhi"/>
    <s v="Mukherjee Nagar"/>
    <s v="Mukherjee Nagar, New Delhi"/>
    <n v="77.215591000000003"/>
    <n v="28.712279299999999"/>
    <x v="11"/>
    <s v="Indian Rupees(Rs.)"/>
    <x v="1"/>
    <x v="1"/>
    <s v="No"/>
    <s v="No"/>
    <x v="3"/>
    <n v="1"/>
    <n v="100"/>
    <x v="25"/>
    <s v="2011_10_28"/>
    <x v="4"/>
    <n v="10"/>
    <n v="28"/>
    <x v="0"/>
    <s v="Rs.100"/>
    <n v="100"/>
  </r>
  <r>
    <n v="18418358"/>
    <x v="6335"/>
    <n v="1"/>
    <x v="0"/>
    <s v="11, 2nd Floor, Opposite Venketeshwar College, Satyaniketan, New Delhi"/>
    <s v="Satyaniketan"/>
    <s v="Satyaniketan, New Delhi"/>
    <n v="77.167164499999998"/>
    <n v="28.587787899999999"/>
    <x v="1679"/>
    <s v="Indian Rupees(Rs.)"/>
    <x v="1"/>
    <x v="1"/>
    <s v="No"/>
    <s v="No"/>
    <x v="1"/>
    <n v="37"/>
    <n v="800"/>
    <x v="24"/>
    <s v="2012_6_1"/>
    <x v="2"/>
    <n v="6"/>
    <n v="1"/>
    <x v="0"/>
    <s v="Rs.800"/>
    <n v="800"/>
  </r>
  <r>
    <n v="18418649"/>
    <x v="6336"/>
    <n v="1"/>
    <x v="2"/>
    <s v="Amrapali Zodiac Market, Sector 120, Near Sector 72, Noida"/>
    <s v="Sector 72"/>
    <s v="Sector 72, Noida"/>
    <n v="77.399232799999993"/>
    <n v="28.5851413"/>
    <x v="52"/>
    <s v="Indian Rupees(Rs.)"/>
    <x v="1"/>
    <x v="1"/>
    <s v="No"/>
    <s v="No"/>
    <x v="3"/>
    <n v="8"/>
    <n v="300"/>
    <x v="13"/>
    <s v="2012_4_12"/>
    <x v="2"/>
    <n v="4"/>
    <n v="12"/>
    <x v="0"/>
    <s v="Rs.300"/>
    <n v="300"/>
  </r>
  <r>
    <n v="18418730"/>
    <x v="6337"/>
    <n v="1"/>
    <x v="13"/>
    <s v="161, Road 13, Jubilee Hills, Hyderabad"/>
    <s v="Jubilee Hills"/>
    <s v="Jubilee Hills, Hyderabad"/>
    <n v="78.418213429999994"/>
    <n v="17.430448429999998"/>
    <x v="196"/>
    <s v="Indian Rupees(Rs.)"/>
    <x v="0"/>
    <x v="1"/>
    <s v="No"/>
    <s v="No"/>
    <x v="0"/>
    <n v="221"/>
    <n v="1200"/>
    <x v="7"/>
    <s v="2011_2_8"/>
    <x v="4"/>
    <n v="2"/>
    <n v="8"/>
    <x v="0"/>
    <s v="Rs.1200"/>
    <n v="1200"/>
  </r>
  <r>
    <n v="18418733"/>
    <x v="6338"/>
    <n v="1"/>
    <x v="13"/>
    <s v="1067, Road 45, Jubilee Hills, Hyderabad"/>
    <s v="Jubilee Hills"/>
    <s v="Jubilee Hills, Hyderabad"/>
    <n v="78.404422510000003"/>
    <n v="17.428294340000001"/>
    <x v="1680"/>
    <s v="Indian Rupees(Rs.)"/>
    <x v="1"/>
    <x v="1"/>
    <s v="No"/>
    <s v="No"/>
    <x v="0"/>
    <n v="79"/>
    <n v="1400"/>
    <x v="7"/>
    <s v="2012_3_22"/>
    <x v="2"/>
    <n v="3"/>
    <n v="22"/>
    <x v="0"/>
    <s v="Rs.1400"/>
    <n v="1400"/>
  </r>
  <r>
    <n v="18419011"/>
    <x v="6339"/>
    <n v="148"/>
    <x v="68"/>
    <s v="20 Lorne Street, Auckland CBD, Auckland"/>
    <s v="Lorne Street"/>
    <s v="Lorne Street, Auckland"/>
    <n v="174.76576700000001"/>
    <n v="-36.850141190000002"/>
    <x v="1681"/>
    <s v="NewZealand($)"/>
    <x v="1"/>
    <x v="1"/>
    <s v="No"/>
    <s v="No"/>
    <x v="2"/>
    <n v="61"/>
    <n v="90"/>
    <x v="7"/>
    <s v="2017_6_6"/>
    <x v="6"/>
    <n v="6"/>
    <n v="6"/>
    <x v="9"/>
    <s v="$90"/>
    <n v="4542.9380099999998"/>
  </r>
  <r>
    <n v="18419113"/>
    <x v="6340"/>
    <n v="1"/>
    <x v="2"/>
    <s v="Hindon Vihar, Sector 49, Noida_x000a_Opp. Dominos and ICICI BANK Sector 48"/>
    <s v="Sector 49"/>
    <s v="Sector 49, Noida"/>
    <n v="77.375287"/>
    <n v="28.556236899999998"/>
    <x v="126"/>
    <s v="Indian Rupees(Rs.)"/>
    <x v="1"/>
    <x v="1"/>
    <s v="No"/>
    <s v="No"/>
    <x v="3"/>
    <n v="0"/>
    <n v="300"/>
    <x v="25"/>
    <s v="2010_3_14"/>
    <x v="3"/>
    <n v="3"/>
    <n v="14"/>
    <x v="0"/>
    <s v="Rs.300"/>
    <n v="300"/>
  </r>
  <r>
    <n v="18419424"/>
    <x v="6341"/>
    <n v="1"/>
    <x v="0"/>
    <s v="D-77, New Ashok Nagar, Vasundhara Enclave, New Delhi"/>
    <s v="Vasundhara Enclave"/>
    <s v="Vasundhara Enclave, New Delhi"/>
    <n v="77.307288819999997"/>
    <n v="28.591555799999998"/>
    <x v="2"/>
    <s v="Indian Rupees(Rs.)"/>
    <x v="1"/>
    <x v="1"/>
    <s v="No"/>
    <s v="No"/>
    <x v="1"/>
    <n v="0"/>
    <n v="500"/>
    <x v="25"/>
    <s v="2010_12_15"/>
    <x v="3"/>
    <n v="12"/>
    <n v="15"/>
    <x v="0"/>
    <s v="Rs.500"/>
    <n v="500"/>
  </r>
  <r>
    <n v="18419501"/>
    <x v="6342"/>
    <n v="1"/>
    <x v="0"/>
    <s v="K-1/85, Mohan Garden, Uttam Nagar, New Delhi"/>
    <s v="Uttam Nagar"/>
    <s v="Uttam Nagar, New Delhi"/>
    <n v="77.039850099999995"/>
    <n v="28.629641199999998"/>
    <x v="25"/>
    <s v="Indian Rupees(Rs.)"/>
    <x v="1"/>
    <x v="1"/>
    <s v="No"/>
    <s v="No"/>
    <x v="3"/>
    <n v="2"/>
    <n v="200"/>
    <x v="25"/>
    <s v="2013_3_9"/>
    <x v="0"/>
    <n v="3"/>
    <n v="9"/>
    <x v="0"/>
    <s v="Rs.200"/>
    <n v="200"/>
  </r>
  <r>
    <n v="18419649"/>
    <x v="6343"/>
    <n v="1"/>
    <x v="0"/>
    <s v="4/1/048, Church Road, Gopinath Bazar, Khyber Lines, Delhi Cantt., New Delhi"/>
    <s v="Delhi Cantt."/>
    <s v="Delhi Cantt., New Delhi"/>
    <n v="77.134036890000004"/>
    <n v="28.596457869999998"/>
    <x v="319"/>
    <s v="Indian Rupees(Rs.)"/>
    <x v="1"/>
    <x v="1"/>
    <s v="No"/>
    <s v="No"/>
    <x v="3"/>
    <n v="2"/>
    <n v="200"/>
    <x v="25"/>
    <s v="2011_4_25"/>
    <x v="4"/>
    <n v="4"/>
    <n v="25"/>
    <x v="0"/>
    <s v="Rs.200"/>
    <n v="200"/>
  </r>
  <r>
    <n v="18419654"/>
    <x v="6344"/>
    <n v="1"/>
    <x v="4"/>
    <s v="HUDA Market, Sector 46, Faridabad"/>
    <s v="Sector 46"/>
    <s v="Sector 46, Faridabad"/>
    <n v="77.299007500000002"/>
    <n v="28.437570699999998"/>
    <x v="9"/>
    <s v="Indian Rupees(Rs.)"/>
    <x v="1"/>
    <x v="1"/>
    <s v="No"/>
    <s v="No"/>
    <x v="3"/>
    <n v="1"/>
    <n v="250"/>
    <x v="25"/>
    <s v="2014_5_27"/>
    <x v="7"/>
    <n v="5"/>
    <n v="27"/>
    <x v="0"/>
    <s v="Rs.250"/>
    <n v="250"/>
  </r>
  <r>
    <n v="18419682"/>
    <x v="6345"/>
    <n v="1"/>
    <x v="0"/>
    <s v="Gali 2, Neb Sarai, IGNOU Road, Sainik Farms, New Delhi"/>
    <s v="Sainik Farms"/>
    <s v="Sainik Farms, New Delhi"/>
    <n v="0"/>
    <n v="0"/>
    <x v="52"/>
    <s v="Indian Rupees(Rs.)"/>
    <x v="1"/>
    <x v="1"/>
    <s v="No"/>
    <s v="No"/>
    <x v="3"/>
    <n v="0"/>
    <n v="300"/>
    <x v="25"/>
    <s v="2010_6_9"/>
    <x v="3"/>
    <n v="6"/>
    <n v="9"/>
    <x v="0"/>
    <s v="Rs.300"/>
    <n v="300"/>
  </r>
  <r>
    <n v="18419871"/>
    <x v="6346"/>
    <n v="1"/>
    <x v="0"/>
    <s v="C-199, Jhilmil Colony, Near Gopal Jee Dairy, Vivek Vihar, New Delhi"/>
    <s v="Vivek Vihar"/>
    <s v="Vivek Vihar, New Delhi"/>
    <n v="77.312132460000001"/>
    <n v="28.66842304"/>
    <x v="237"/>
    <s v="Indian Rupees(Rs.)"/>
    <x v="1"/>
    <x v="1"/>
    <s v="No"/>
    <s v="No"/>
    <x v="3"/>
    <n v="0"/>
    <n v="200"/>
    <x v="25"/>
    <s v="2011_8_6"/>
    <x v="4"/>
    <n v="8"/>
    <n v="6"/>
    <x v="0"/>
    <s v="Rs.200"/>
    <n v="200"/>
  </r>
  <r>
    <n v="18419875"/>
    <x v="6347"/>
    <n v="1"/>
    <x v="1"/>
    <s v="Next to ITC Green Centre, Institutional Area, Sector 32, Near, Sector 39, Gurgaon"/>
    <s v="Sector 39"/>
    <s v="Sector 39, Gurgaon"/>
    <n v="77.039758820000003"/>
    <n v="28.444478799999999"/>
    <x v="21"/>
    <s v="Indian Rupees(Rs.)"/>
    <x v="1"/>
    <x v="1"/>
    <s v="No"/>
    <s v="No"/>
    <x v="1"/>
    <n v="6"/>
    <n v="500"/>
    <x v="18"/>
    <s v="2011_5_11"/>
    <x v="4"/>
    <n v="5"/>
    <n v="11"/>
    <x v="0"/>
    <s v="Rs.500"/>
    <n v="500"/>
  </r>
  <r>
    <n v="18419879"/>
    <x v="6348"/>
    <n v="1"/>
    <x v="2"/>
    <s v="Shop 22, Godavari Shopping Complex, Sector 37, Noida"/>
    <s v="Sector 37"/>
    <s v="Sector 37, Noida"/>
    <n v="77.340024999999997"/>
    <n v="28.565311699999999"/>
    <x v="2"/>
    <s v="Indian Rupees(Rs.)"/>
    <x v="1"/>
    <x v="0"/>
    <s v="No"/>
    <s v="No"/>
    <x v="1"/>
    <n v="96"/>
    <n v="500"/>
    <x v="26"/>
    <s v="2018_2_14"/>
    <x v="5"/>
    <n v="2"/>
    <n v="14"/>
    <x v="0"/>
    <s v="Rs.500"/>
    <n v="500"/>
  </r>
  <r>
    <n v="18419884"/>
    <x v="6349"/>
    <n v="1"/>
    <x v="0"/>
    <s v="Test address, East of Kailash, New Delhi"/>
    <s v="East of Kailash"/>
    <s v="East of Kailash, New Delhi"/>
    <n v="34"/>
    <n v="35"/>
    <x v="1682"/>
    <s v="Indian Rupees(Rs.)"/>
    <x v="0"/>
    <x v="1"/>
    <s v="No"/>
    <s v="No"/>
    <x v="1"/>
    <n v="1"/>
    <n v="800"/>
    <x v="25"/>
    <s v="2012_11_24"/>
    <x v="2"/>
    <n v="11"/>
    <n v="24"/>
    <x v="0"/>
    <s v="Rs.800"/>
    <n v="800"/>
  </r>
  <r>
    <n v="18419886"/>
    <x v="6350"/>
    <n v="1"/>
    <x v="0"/>
    <s v="941/3, Gurudwara Road, Kotla Mubarakpur, Defence Colony, New Delhi"/>
    <s v="Defence Colony"/>
    <s v="Defence Colony, New Delhi"/>
    <n v="77.225830799999997"/>
    <n v="28.573224400000001"/>
    <x v="509"/>
    <s v="Indian Rupees(Rs.)"/>
    <x v="1"/>
    <x v="1"/>
    <s v="No"/>
    <s v="No"/>
    <x v="3"/>
    <n v="2"/>
    <n v="200"/>
    <x v="25"/>
    <s v="2015_3_28"/>
    <x v="8"/>
    <n v="3"/>
    <n v="28"/>
    <x v="0"/>
    <s v="Rs.200"/>
    <n v="200"/>
  </r>
  <r>
    <n v="18419892"/>
    <x v="6351"/>
    <n v="1"/>
    <x v="0"/>
    <s v="Hotel The Royal Plaza, 19, Ashoka Road, Connaught Place, New Delhi"/>
    <s v="Hotel The Royal Plaza, Janpath"/>
    <s v="Hotel The Royal Plaza, Janpath, New Delhi"/>
    <n v="77.217028200000001"/>
    <n v="28.621316100000001"/>
    <x v="1683"/>
    <s v="Indian Rupees(Rs.)"/>
    <x v="0"/>
    <x v="1"/>
    <s v="No"/>
    <s v="No"/>
    <x v="2"/>
    <n v="14"/>
    <n v="2000"/>
    <x v="4"/>
    <s v="2011_5_24"/>
    <x v="4"/>
    <n v="5"/>
    <n v="24"/>
    <x v="0"/>
    <s v="Rs.2000"/>
    <n v="2000"/>
  </r>
  <r>
    <n v="18419893"/>
    <x v="6352"/>
    <n v="1"/>
    <x v="2"/>
    <s v="Gardens Galleria Mall, Next to The Great India Place, Sector 38, Noida"/>
    <s v="Gardens Galleria, Sector 38 Noida"/>
    <s v="Gardens Galleria, Sector 38 Noida, Noida"/>
    <n v="77.321809450000003"/>
    <n v="28.564501450000002"/>
    <x v="2"/>
    <s v="Indian Rupees(Rs.)"/>
    <x v="0"/>
    <x v="0"/>
    <s v="No"/>
    <s v="No"/>
    <x v="0"/>
    <n v="111"/>
    <n v="1300"/>
    <x v="24"/>
    <s v="2011_11_20"/>
    <x v="4"/>
    <n v="11"/>
    <n v="20"/>
    <x v="0"/>
    <s v="Rs.1300"/>
    <n v="1300"/>
  </r>
  <r>
    <n v="18419894"/>
    <x v="6353"/>
    <n v="1"/>
    <x v="1"/>
    <s v="A-704, Grand Arc, Golf Course Extension Road, Sector 56, Gurgaon"/>
    <s v="Sector 56"/>
    <s v="Sector 56, Gurgaon"/>
    <n v="77.112886000000003"/>
    <n v="28.413665000000002"/>
    <x v="11"/>
    <s v="Indian Rupees(Rs.)"/>
    <x v="1"/>
    <x v="0"/>
    <s v="No"/>
    <s v="No"/>
    <x v="3"/>
    <n v="37"/>
    <n v="350"/>
    <x v="1"/>
    <s v="2018_8_22"/>
    <x v="5"/>
    <n v="8"/>
    <n v="22"/>
    <x v="0"/>
    <s v="Rs.350"/>
    <n v="350"/>
  </r>
  <r>
    <n v="18419896"/>
    <x v="3171"/>
    <n v="1"/>
    <x v="0"/>
    <s v="Shop  7, C Block Market, Near Gurudwara, Vivek Vihar, New Delhi"/>
    <s v="Vivek Vihar"/>
    <s v="Vivek Vihar, New Delhi"/>
    <n v="77.314705000000004"/>
    <n v="28.668496000000001"/>
    <x v="746"/>
    <s v="Indian Rupees(Rs.)"/>
    <x v="1"/>
    <x v="0"/>
    <s v="No"/>
    <s v="No"/>
    <x v="3"/>
    <n v="7"/>
    <n v="350"/>
    <x v="13"/>
    <s v="2018_7_21"/>
    <x v="5"/>
    <n v="7"/>
    <n v="21"/>
    <x v="0"/>
    <s v="Rs.350"/>
    <n v="350"/>
  </r>
  <r>
    <n v="18419897"/>
    <x v="6354"/>
    <n v="1"/>
    <x v="0"/>
    <s v="206, A/3, Jeevan Nagar, Tikona Park, Sunlight Colony, Jangpura, New Delhi"/>
    <s v="Jangpura"/>
    <s v="Jangpura, New Delhi"/>
    <n v="77.262291700000006"/>
    <n v="28.577139800000001"/>
    <x v="229"/>
    <s v="Indian Rupees(Rs.)"/>
    <x v="1"/>
    <x v="1"/>
    <s v="No"/>
    <s v="No"/>
    <x v="3"/>
    <n v="0"/>
    <n v="200"/>
    <x v="25"/>
    <s v="2017_6_19"/>
    <x v="6"/>
    <n v="6"/>
    <n v="19"/>
    <x v="0"/>
    <s v="Rs.200"/>
    <n v="200"/>
  </r>
  <r>
    <n v="18419901"/>
    <x v="6355"/>
    <n v="1"/>
    <x v="0"/>
    <s v="155, Bhagwan Nagar Chowk, Jangpura, New Delhi"/>
    <s v="Jangpura"/>
    <s v="Jangpura, New Delhi"/>
    <n v="77.258520399999995"/>
    <n v="28.5791121"/>
    <x v="6"/>
    <s v="Indian Rupees(Rs.)"/>
    <x v="1"/>
    <x v="1"/>
    <s v="No"/>
    <s v="No"/>
    <x v="3"/>
    <n v="0"/>
    <n v="300"/>
    <x v="25"/>
    <s v="2014_12_28"/>
    <x v="7"/>
    <n v="12"/>
    <n v="28"/>
    <x v="0"/>
    <s v="Rs.300"/>
    <n v="300"/>
  </r>
  <r>
    <n v="18419902"/>
    <x v="6356"/>
    <n v="1"/>
    <x v="0"/>
    <s v="Ground Floor, Moments Mall, Kirti Nagar, New Delhi"/>
    <s v="Moments Mall, Kirti Nagar"/>
    <s v="Moments Mall, Kirti Nagar, New Delhi"/>
    <n v="77.146624299999999"/>
    <n v="28.656769100000002"/>
    <x v="118"/>
    <s v="Indian Rupees(Rs.)"/>
    <x v="1"/>
    <x v="1"/>
    <s v="No"/>
    <s v="No"/>
    <x v="3"/>
    <n v="13"/>
    <n v="300"/>
    <x v="2"/>
    <s v="2016_12_23"/>
    <x v="1"/>
    <n v="12"/>
    <n v="23"/>
    <x v="0"/>
    <s v="Rs.300"/>
    <n v="300"/>
  </r>
  <r>
    <n v="18419906"/>
    <x v="6357"/>
    <n v="1"/>
    <x v="0"/>
    <s v="97, Bhagwan Nagar Chowk, Jangpura, New Delhi"/>
    <s v="Jangpura"/>
    <s v="Jangpura, New Delhi"/>
    <n v="77.260316200000005"/>
    <n v="28.5798205"/>
    <x v="102"/>
    <s v="Indian Rupees(Rs.)"/>
    <x v="1"/>
    <x v="0"/>
    <s v="No"/>
    <s v="No"/>
    <x v="3"/>
    <n v="0"/>
    <n v="250"/>
    <x v="25"/>
    <s v="2010_11_28"/>
    <x v="3"/>
    <n v="11"/>
    <n v="28"/>
    <x v="0"/>
    <s v="Rs.250"/>
    <n v="250"/>
  </r>
  <r>
    <n v="18419910"/>
    <x v="6358"/>
    <n v="1"/>
    <x v="0"/>
    <s v="26, Khan Market, New Delhi"/>
    <s v="Khan Market"/>
    <s v="Khan Market, New Delhi"/>
    <n v="77.227357699999999"/>
    <n v="28.600256900000002"/>
    <x v="1684"/>
    <s v="Indian Rupees(Rs.)"/>
    <x v="0"/>
    <x v="1"/>
    <s v="No"/>
    <s v="No"/>
    <x v="0"/>
    <n v="113"/>
    <n v="1700"/>
    <x v="7"/>
    <s v="2012_5_6"/>
    <x v="2"/>
    <n v="5"/>
    <n v="6"/>
    <x v="0"/>
    <s v="Rs.1700"/>
    <n v="1700"/>
  </r>
  <r>
    <n v="18419911"/>
    <x v="6359"/>
    <n v="1"/>
    <x v="0"/>
    <s v="5/2, Double Storey, Bhogal, Jangpura, New Delhi"/>
    <s v="Jangpura"/>
    <s v="Jangpura, New Delhi"/>
    <n v="77.247005000000001"/>
    <n v="28.581524399999999"/>
    <x v="203"/>
    <s v="Indian Rupees(Rs.)"/>
    <x v="1"/>
    <x v="1"/>
    <s v="No"/>
    <s v="No"/>
    <x v="3"/>
    <n v="1"/>
    <n v="250"/>
    <x v="25"/>
    <s v="2016_10_2"/>
    <x v="1"/>
    <n v="10"/>
    <n v="2"/>
    <x v="0"/>
    <s v="Rs.250"/>
    <n v="250"/>
  </r>
  <r>
    <n v="18419914"/>
    <x v="6360"/>
    <n v="1"/>
    <x v="1"/>
    <s v="Shop 323, Public Tree, Bus Stand Road, Opposite Allahabad Bank, Sector 12, Gurgaon"/>
    <s v="Sector 12"/>
    <s v="Sector 12, Gurgaon"/>
    <n v="77.0338596"/>
    <n v="28.4675057"/>
    <x v="11"/>
    <s v="Indian Rupees(Rs.)"/>
    <x v="1"/>
    <x v="1"/>
    <s v="No"/>
    <s v="No"/>
    <x v="1"/>
    <n v="1"/>
    <n v="500"/>
    <x v="25"/>
    <s v="2011_5_4"/>
    <x v="4"/>
    <n v="5"/>
    <n v="4"/>
    <x v="0"/>
    <s v="Rs.500"/>
    <n v="500"/>
  </r>
  <r>
    <n v="18419915"/>
    <x v="6361"/>
    <n v="1"/>
    <x v="0"/>
    <s v="Shop 5, Main Market, Kilokari, Near Jeevan Nagar, Jangpura, New Delhi"/>
    <s v="Jangpura"/>
    <s v="Jangpura, New Delhi"/>
    <n v="77.262304999999998"/>
    <n v="28.576460699999998"/>
    <x v="14"/>
    <s v="Indian Rupees(Rs.)"/>
    <x v="1"/>
    <x v="1"/>
    <s v="No"/>
    <s v="No"/>
    <x v="3"/>
    <n v="0"/>
    <n v="350"/>
    <x v="25"/>
    <s v="2012_4_4"/>
    <x v="2"/>
    <n v="4"/>
    <n v="4"/>
    <x v="0"/>
    <s v="Rs.350"/>
    <n v="350"/>
  </r>
  <r>
    <n v="18419917"/>
    <x v="6362"/>
    <n v="1"/>
    <x v="0"/>
    <s v="S-547, School Block, Shakarpur, New Delhi Shakarpur"/>
    <s v="Shakarpur"/>
    <s v="Shakarpur, New Delhi"/>
    <n v="77.277586999999997"/>
    <n v="28.6288096"/>
    <x v="21"/>
    <s v="Indian Rupees(Rs.)"/>
    <x v="1"/>
    <x v="1"/>
    <s v="No"/>
    <s v="No"/>
    <x v="3"/>
    <n v="3"/>
    <n v="400"/>
    <x v="25"/>
    <s v="2011_8_10"/>
    <x v="4"/>
    <n v="8"/>
    <n v="10"/>
    <x v="0"/>
    <s v="Rs.400"/>
    <n v="400"/>
  </r>
  <r>
    <n v="18419919"/>
    <x v="6363"/>
    <n v="1"/>
    <x v="0"/>
    <s v="Bhagwan Nagar Chowk, Jangpura, New Delhi"/>
    <s v="Jangpura"/>
    <s v="Jangpura, New Delhi"/>
    <n v="77.258251000000001"/>
    <n v="28.579265800000002"/>
    <x v="95"/>
    <s v="Indian Rupees(Rs.)"/>
    <x v="1"/>
    <x v="1"/>
    <s v="No"/>
    <s v="No"/>
    <x v="3"/>
    <n v="0"/>
    <n v="100"/>
    <x v="25"/>
    <s v="2011_6_28"/>
    <x v="4"/>
    <n v="6"/>
    <n v="28"/>
    <x v="0"/>
    <s v="Rs.100"/>
    <n v="100"/>
  </r>
  <r>
    <n v="18420420"/>
    <x v="6364"/>
    <n v="1"/>
    <x v="0"/>
    <s v="G-3, D Block market, Vivek Vihar, New Delhi"/>
    <s v="Vivek Vihar"/>
    <s v="Vivek Vihar, New Delhi"/>
    <n v="77.318255269999995"/>
    <n v="28.667228980000001"/>
    <x v="118"/>
    <s v="Indian Rupees(Rs.)"/>
    <x v="1"/>
    <x v="1"/>
    <s v="No"/>
    <s v="No"/>
    <x v="3"/>
    <n v="12"/>
    <n v="300"/>
    <x v="6"/>
    <s v="2017_10_11"/>
    <x v="6"/>
    <n v="10"/>
    <n v="11"/>
    <x v="0"/>
    <s v="Rs.300"/>
    <n v="300"/>
  </r>
  <r>
    <n v="18420424"/>
    <x v="6365"/>
    <n v="1"/>
    <x v="0"/>
    <s v="6/2, D Block Market, Opposite Arwachin School, Vivek Vihar, New Delhi"/>
    <s v="Vivek Vihar"/>
    <s v="Vivek Vihar, New Delhi"/>
    <n v="77.318246889999998"/>
    <n v="28.666965690000001"/>
    <x v="9"/>
    <s v="Indian Rupees(Rs.)"/>
    <x v="1"/>
    <x v="1"/>
    <s v="No"/>
    <s v="No"/>
    <x v="3"/>
    <n v="0"/>
    <n v="250"/>
    <x v="25"/>
    <s v="2018_10_5"/>
    <x v="5"/>
    <n v="10"/>
    <n v="5"/>
    <x v="0"/>
    <s v="Rs.250"/>
    <n v="250"/>
  </r>
  <r>
    <n v="18420426"/>
    <x v="6366"/>
    <n v="1"/>
    <x v="1"/>
    <s v="A11/B32, Unit 2A, Block 4A, IT/ITeS SEZ Candor TechSpace, Dundahera, Sector 21, Gurgaon"/>
    <s v="Sector 21"/>
    <s v="Sector 21, Gurgaon"/>
    <n v="77.069382700000006"/>
    <n v="28.510128000000002"/>
    <x v="1685"/>
    <s v="Indian Rupees(Rs.)"/>
    <x v="1"/>
    <x v="0"/>
    <s v="No"/>
    <s v="No"/>
    <x v="3"/>
    <n v="40"/>
    <n v="400"/>
    <x v="4"/>
    <s v="2017_12_9"/>
    <x v="6"/>
    <n v="12"/>
    <n v="9"/>
    <x v="0"/>
    <s v="Rs.400"/>
    <n v="400"/>
  </r>
  <r>
    <n v="18420427"/>
    <x v="6367"/>
    <n v="1"/>
    <x v="0"/>
    <s v="68/69, DDA, Complex J Block Market, Rajouri Garden, New Delhi"/>
    <s v="Rajouri Garden"/>
    <s v="Rajouri Garden, New Delhi"/>
    <n v="77.120066699999995"/>
    <n v="28.639261900000001"/>
    <x v="11"/>
    <s v="Indian Rupees(Rs.)"/>
    <x v="1"/>
    <x v="1"/>
    <s v="No"/>
    <s v="No"/>
    <x v="1"/>
    <n v="4"/>
    <n v="650"/>
    <x v="18"/>
    <s v="2014_3_11"/>
    <x v="7"/>
    <n v="3"/>
    <n v="11"/>
    <x v="0"/>
    <s v="Rs.650"/>
    <n v="650"/>
  </r>
  <r>
    <n v="18420428"/>
    <x v="6368"/>
    <n v="1"/>
    <x v="0"/>
    <s v="D-333, D Block Market, Opposite Arwachin School, Vivek Vihar, New Delhi"/>
    <s v="Vivek Vihar"/>
    <s v="Vivek Vihar, New Delhi"/>
    <n v="77.318226769999995"/>
    <n v="28.667041000000001"/>
    <x v="25"/>
    <s v="Indian Rupees(Rs.)"/>
    <x v="1"/>
    <x v="1"/>
    <s v="No"/>
    <s v="No"/>
    <x v="3"/>
    <n v="0"/>
    <n v="200"/>
    <x v="25"/>
    <s v="2012_1_14"/>
    <x v="2"/>
    <n v="1"/>
    <n v="14"/>
    <x v="0"/>
    <s v="Rs.200"/>
    <n v="200"/>
  </r>
  <r>
    <n v="18420432"/>
    <x v="6369"/>
    <n v="1"/>
    <x v="4"/>
    <s v="Shop 32, HUDA Market, Sector 19, Faridabad"/>
    <s v="Sector 19"/>
    <s v="Sector 19, Faridabad"/>
    <n v="77.313820500000006"/>
    <n v="28.417528999999998"/>
    <x v="21"/>
    <s v="Indian Rupees(Rs.)"/>
    <x v="1"/>
    <x v="1"/>
    <s v="No"/>
    <s v="No"/>
    <x v="3"/>
    <n v="6"/>
    <n v="200"/>
    <x v="18"/>
    <s v="2015_6_10"/>
    <x v="8"/>
    <n v="6"/>
    <n v="10"/>
    <x v="0"/>
    <s v="Rs.200"/>
    <n v="200"/>
  </r>
  <r>
    <n v="18420433"/>
    <x v="6370"/>
    <n v="1"/>
    <x v="0"/>
    <s v="Main Market, East Patel Nagar, New Delhi"/>
    <s v="East Patel Nagar"/>
    <s v="East Patel Nagar, New Delhi"/>
    <n v="77.173859399999998"/>
    <n v="28.644729900000002"/>
    <x v="37"/>
    <s v="Indian Rupees(Rs.)"/>
    <x v="1"/>
    <x v="1"/>
    <s v="No"/>
    <s v="No"/>
    <x v="3"/>
    <n v="0"/>
    <n v="400"/>
    <x v="25"/>
    <s v="2013_4_14"/>
    <x v="0"/>
    <n v="4"/>
    <n v="14"/>
    <x v="0"/>
    <s v="Rs.400"/>
    <n v="400"/>
  </r>
  <r>
    <n v="18420444"/>
    <x v="1581"/>
    <n v="1"/>
    <x v="0"/>
    <s v="37/1, Old, Rajinder Nagar, New Delhi"/>
    <s v="Rajinder Nagar"/>
    <s v="Rajinder Nagar, New Delhi"/>
    <n v="77.184839999999994"/>
    <n v="28.640949500000001"/>
    <x v="229"/>
    <s v="Indian Rupees(Rs.)"/>
    <x v="1"/>
    <x v="1"/>
    <s v="No"/>
    <s v="No"/>
    <x v="3"/>
    <n v="4"/>
    <n v="300"/>
    <x v="18"/>
    <s v="2012_10_20"/>
    <x v="2"/>
    <n v="10"/>
    <n v="20"/>
    <x v="0"/>
    <s v="Rs.300"/>
    <n v="300"/>
  </r>
  <r>
    <n v="18420450"/>
    <x v="6371"/>
    <n v="1"/>
    <x v="1"/>
    <s v="A-137, Lower Ground Floor, Supermart 1, DLF Phase 4, Gurgaon"/>
    <s v="Supermart 1, DLF Phase 4"/>
    <s v="Supermart 1, DLF Phase 4, Gurgaon"/>
    <n v="77.086979400000004"/>
    <n v="28.462681100000001"/>
    <x v="72"/>
    <s v="Indian Rupees(Rs.)"/>
    <x v="1"/>
    <x v="0"/>
    <s v="No"/>
    <s v="No"/>
    <x v="3"/>
    <n v="94"/>
    <n v="300"/>
    <x v="1"/>
    <s v="2013_4_24"/>
    <x v="0"/>
    <n v="4"/>
    <n v="24"/>
    <x v="0"/>
    <s v="Rs.300"/>
    <n v="300"/>
  </r>
  <r>
    <n v="18420452"/>
    <x v="5504"/>
    <n v="1"/>
    <x v="0"/>
    <s v="Punjabi Bagh, New Delhi"/>
    <s v="Punjabi Bagh"/>
    <s v="Punjabi Bagh, New Delhi"/>
    <n v="77.133326999999994"/>
    <n v="28.670435000000001"/>
    <x v="178"/>
    <s v="Indian Rupees(Rs.)"/>
    <x v="1"/>
    <x v="0"/>
    <s v="No"/>
    <s v="No"/>
    <x v="1"/>
    <n v="61"/>
    <n v="700"/>
    <x v="30"/>
    <s v="2017_10_17"/>
    <x v="6"/>
    <n v="10"/>
    <n v="17"/>
    <x v="0"/>
    <s v="Rs.700"/>
    <n v="700"/>
  </r>
  <r>
    <n v="18420454"/>
    <x v="6372"/>
    <n v="1"/>
    <x v="1"/>
    <s v="G229, Sushant Shopping Arcade, Sushant Lok, Gurgaon"/>
    <s v="Sushant Shopping Arcade, Sushant Lok, Gurgaon"/>
    <s v="Sushant Shopping Arcade, Sushant Lok, Gurgaon, Gurgaon"/>
    <n v="77.079695299999997"/>
    <n v="28.460726000000001"/>
    <x v="423"/>
    <s v="Indian Rupees(Rs.)"/>
    <x v="1"/>
    <x v="0"/>
    <s v="No"/>
    <s v="No"/>
    <x v="1"/>
    <n v="27"/>
    <n v="700"/>
    <x v="5"/>
    <s v="2018_10_3"/>
    <x v="5"/>
    <n v="10"/>
    <n v="3"/>
    <x v="0"/>
    <s v="Rs.700"/>
    <n v="700"/>
  </r>
  <r>
    <n v="18420456"/>
    <x v="6373"/>
    <n v="1"/>
    <x v="0"/>
    <s v="A-6 Ground Floor, Vishal Enclave, Rajouri Garden, New Delhi"/>
    <s v="Rajouri Garden"/>
    <s v="Rajouri Garden, New Delhi"/>
    <n v="77.119250699999995"/>
    <n v="28.647608999999999"/>
    <x v="11"/>
    <s v="Indian Rupees(Rs.)"/>
    <x v="0"/>
    <x v="1"/>
    <s v="No"/>
    <s v="No"/>
    <x v="0"/>
    <n v="128"/>
    <n v="1300"/>
    <x v="30"/>
    <s v="2017_2_3"/>
    <x v="6"/>
    <n v="2"/>
    <n v="3"/>
    <x v="0"/>
    <s v="Rs.1300"/>
    <n v="1300"/>
  </r>
  <r>
    <n v="18420465"/>
    <x v="6374"/>
    <n v="1"/>
    <x v="4"/>
    <s v="14/5, SRS Tower, Ground Floor, Sector 31, Faridabad"/>
    <s v="Sector 31"/>
    <s v="Sector 31, Faridabad"/>
    <n v="77.309146999999996"/>
    <n v="28.446933000000001"/>
    <x v="632"/>
    <s v="Indian Rupees(Rs.)"/>
    <x v="1"/>
    <x v="0"/>
    <s v="No"/>
    <s v="No"/>
    <x v="1"/>
    <n v="7"/>
    <n v="700"/>
    <x v="13"/>
    <s v="2010_3_28"/>
    <x v="3"/>
    <n v="3"/>
    <n v="28"/>
    <x v="0"/>
    <s v="Rs.700"/>
    <n v="700"/>
  </r>
  <r>
    <n v="18420467"/>
    <x v="6375"/>
    <n v="1"/>
    <x v="0"/>
    <s v="Shop 123, Shankar Road, Rajinder Nagar, New Delhi"/>
    <s v="Rajinder Nagar"/>
    <s v="Rajinder Nagar, New Delhi"/>
    <n v="77.1804858"/>
    <n v="28.638169300000001"/>
    <x v="62"/>
    <s v="Indian Rupees(Rs.)"/>
    <x v="1"/>
    <x v="0"/>
    <s v="No"/>
    <s v="No"/>
    <x v="1"/>
    <n v="101"/>
    <n v="750"/>
    <x v="24"/>
    <s v="2012_7_11"/>
    <x v="2"/>
    <n v="7"/>
    <n v="11"/>
    <x v="0"/>
    <s v="Rs.750"/>
    <n v="750"/>
  </r>
  <r>
    <n v="18420653"/>
    <x v="6376"/>
    <n v="1"/>
    <x v="0"/>
    <s v="Old Gupta Colony Road, Delhi University-GTB Nagar, New Delhi"/>
    <s v="Delhi University-GTB Nagar"/>
    <s v="Delhi University-GTB Nagar, New Delhi"/>
    <n v="77.202745100000001"/>
    <n v="28.6949307"/>
    <x v="11"/>
    <s v="Indian Rupees(Rs.)"/>
    <x v="1"/>
    <x v="1"/>
    <s v="No"/>
    <s v="No"/>
    <x v="3"/>
    <n v="0"/>
    <n v="350"/>
    <x v="25"/>
    <s v="2014_10_28"/>
    <x v="7"/>
    <n v="10"/>
    <n v="28"/>
    <x v="0"/>
    <s v="Rs.350"/>
    <n v="350"/>
  </r>
  <r>
    <n v="18420675"/>
    <x v="6377"/>
    <n v="1"/>
    <x v="0"/>
    <s v="933, Jama Masjid Main Market, Jama Masjid, New Delhi"/>
    <s v="Jama Masjid"/>
    <s v="Jama Masjid, New Delhi"/>
    <n v="77.234902199999993"/>
    <n v="28.649720500000001"/>
    <x v="617"/>
    <s v="Indian Rupees(Rs.)"/>
    <x v="1"/>
    <x v="1"/>
    <s v="No"/>
    <s v="No"/>
    <x v="3"/>
    <n v="5"/>
    <n v="100"/>
    <x v="13"/>
    <s v="2015_7_19"/>
    <x v="8"/>
    <n v="7"/>
    <n v="19"/>
    <x v="0"/>
    <s v="Rs.100"/>
    <n v="100"/>
  </r>
  <r>
    <n v="18420679"/>
    <x v="6378"/>
    <n v="1"/>
    <x v="0"/>
    <s v="P 37/38, Pandav Nagar, Mayur Vihar Phase 1, New Delhi"/>
    <s v="Mayur Vihar Phase 1"/>
    <s v="Mayur Vihar Phase 1, New Delhi"/>
    <n v="0"/>
    <n v="0"/>
    <x v="124"/>
    <s v="Indian Rupees(Rs.)"/>
    <x v="1"/>
    <x v="1"/>
    <s v="No"/>
    <s v="No"/>
    <x v="3"/>
    <n v="39"/>
    <n v="150"/>
    <x v="10"/>
    <s v="2017_5_4"/>
    <x v="6"/>
    <n v="5"/>
    <n v="4"/>
    <x v="0"/>
    <s v="Rs.150"/>
    <n v="150"/>
  </r>
  <r>
    <n v="18420694"/>
    <x v="2614"/>
    <n v="1"/>
    <x v="0"/>
    <s v="C31, C Block, Acharya Niketan, Mayur Vihar Phase 1, New Delhi"/>
    <s v="Mayur Vihar Phase 1"/>
    <s v="Mayur Vihar Phase 1, New Delhi"/>
    <n v="77.295698999999999"/>
    <n v="28.6073217"/>
    <x v="2"/>
    <s v="Indian Rupees(Rs.)"/>
    <x v="1"/>
    <x v="1"/>
    <s v="No"/>
    <s v="No"/>
    <x v="1"/>
    <n v="1"/>
    <n v="500"/>
    <x v="25"/>
    <s v="2017_9_7"/>
    <x v="6"/>
    <n v="9"/>
    <n v="7"/>
    <x v="0"/>
    <s v="Rs.500"/>
    <n v="500"/>
  </r>
  <r>
    <n v="18420697"/>
    <x v="997"/>
    <n v="1"/>
    <x v="0"/>
    <s v="Shop no. 1,Near Dharamshila Hospital, Main Road Vasundhara Enclave, Vasundhara Enclave, New Delhi"/>
    <s v="Vasundhara Enclave"/>
    <s v="Vasundhara Enclave, New Delhi"/>
    <n v="77.314332800000003"/>
    <n v="28.601764899999999"/>
    <x v="123"/>
    <s v="Indian Rupees(Rs.)"/>
    <x v="1"/>
    <x v="1"/>
    <s v="No"/>
    <s v="No"/>
    <x v="3"/>
    <n v="0"/>
    <n v="150"/>
    <x v="25"/>
    <s v="2013_9_11"/>
    <x v="0"/>
    <n v="9"/>
    <n v="11"/>
    <x v="0"/>
    <s v="Rs.150"/>
    <n v="150"/>
  </r>
  <r>
    <n v="18420881"/>
    <x v="6379"/>
    <n v="1"/>
    <x v="2"/>
    <s v="Near Kartik Kunj Apartment, Sector 44, Noida"/>
    <s v="Sector 44"/>
    <s v="Sector 44, Noida"/>
    <n v="77.339501970000001"/>
    <n v="28.556824800000001"/>
    <x v="11"/>
    <s v="Indian Rupees(Rs.)"/>
    <x v="1"/>
    <x v="1"/>
    <s v="No"/>
    <s v="No"/>
    <x v="3"/>
    <n v="0"/>
    <n v="400"/>
    <x v="25"/>
    <s v="2012_7_10"/>
    <x v="2"/>
    <n v="7"/>
    <n v="10"/>
    <x v="0"/>
    <s v="Rs.400"/>
    <n v="400"/>
  </r>
  <r>
    <n v="18421019"/>
    <x v="2431"/>
    <n v="1"/>
    <x v="0"/>
    <s v="Shop G 2, Vardhaman City Centre, Near Shakti Nagar Underpass, Gulabi Bagh, Kamla Nagar, New Delhi"/>
    <s v="Kamla Nagar"/>
    <s v="Kamla Nagar, New Delhi"/>
    <n v="77.189055300000007"/>
    <n v="28.678007699999998"/>
    <x v="21"/>
    <s v="Indian Rupees(Rs.)"/>
    <x v="1"/>
    <x v="1"/>
    <s v="No"/>
    <s v="No"/>
    <x v="1"/>
    <n v="21"/>
    <n v="750"/>
    <x v="14"/>
    <s v="2018_7_10"/>
    <x v="5"/>
    <n v="7"/>
    <n v="10"/>
    <x v="0"/>
    <s v="Rs.750"/>
    <n v="750"/>
  </r>
  <r>
    <n v="18421020"/>
    <x v="6380"/>
    <n v="1"/>
    <x v="0"/>
    <s v="Plot 4, 80th Feet Road, Local Shopping Complex, Police Line Marg, Near Bal Bharti Public School, Pitampura, New Delhi"/>
    <s v="Pitampura"/>
    <s v="Pitampura, New Delhi"/>
    <n v="77.105851099999995"/>
    <n v="28.6912752"/>
    <x v="190"/>
    <s v="Indian Rupees(Rs.)"/>
    <x v="0"/>
    <x v="1"/>
    <s v="No"/>
    <s v="No"/>
    <x v="0"/>
    <n v="21"/>
    <n v="1000"/>
    <x v="14"/>
    <s v="2017_6_21"/>
    <x v="6"/>
    <n v="6"/>
    <n v="21"/>
    <x v="0"/>
    <s v="Rs.1000"/>
    <n v="1000"/>
  </r>
  <r>
    <n v="18421024"/>
    <x v="6381"/>
    <n v="1"/>
    <x v="4"/>
    <s v="SCO 22-23, Main Market, Sector 16, Faridabad"/>
    <s v="Sector 16"/>
    <s v="Sector 16, Faridabad"/>
    <n v="77.3199015"/>
    <n v="28.409565199999999"/>
    <x v="178"/>
    <s v="Indian Rupees(Rs.)"/>
    <x v="0"/>
    <x v="1"/>
    <s v="No"/>
    <s v="No"/>
    <x v="1"/>
    <n v="14"/>
    <n v="800"/>
    <x v="6"/>
    <s v="2010_3_26"/>
    <x v="3"/>
    <n v="3"/>
    <n v="26"/>
    <x v="0"/>
    <s v="Rs.800"/>
    <n v="800"/>
  </r>
  <r>
    <n v="18421026"/>
    <x v="6382"/>
    <n v="1"/>
    <x v="0"/>
    <s v="5th Floor, 119- Sishan House, Shahpur Jat, New Delhi"/>
    <s v="Shahpur Jat"/>
    <s v="Shahpur Jat, New Delhi"/>
    <n v="77.2154563"/>
    <n v="28.549244699999999"/>
    <x v="37"/>
    <s v="Indian Rupees(Rs.)"/>
    <x v="1"/>
    <x v="0"/>
    <s v="No"/>
    <s v="No"/>
    <x v="1"/>
    <n v="55"/>
    <n v="900"/>
    <x v="5"/>
    <s v="2015_2_23"/>
    <x v="8"/>
    <n v="2"/>
    <n v="23"/>
    <x v="0"/>
    <s v="Rs.900"/>
    <n v="900"/>
  </r>
  <r>
    <n v="18421027"/>
    <x v="6383"/>
    <n v="1"/>
    <x v="0"/>
    <s v="Opposite Laxmi Vaishno Dhaba, Jawahar Park, Laxmi Nagar, New Delhi"/>
    <s v="Laxmi Nagar"/>
    <s v="Laxmi Nagar, New Delhi"/>
    <n v="77.281300900000005"/>
    <n v="28.634200199999999"/>
    <x v="213"/>
    <s v="Indian Rupees(Rs.)"/>
    <x v="1"/>
    <x v="1"/>
    <s v="No"/>
    <s v="No"/>
    <x v="3"/>
    <n v="15"/>
    <n v="200"/>
    <x v="2"/>
    <s v="2017_2_7"/>
    <x v="6"/>
    <n v="2"/>
    <n v="7"/>
    <x v="0"/>
    <s v="Rs.200"/>
    <n v="200"/>
  </r>
  <r>
    <n v="18421029"/>
    <x v="6384"/>
    <n v="1"/>
    <x v="1"/>
    <s v="Shop GF, 105-H, Sushant Shopping Arcade, Sushant Lok, Gurgaon"/>
    <s v="Sushant Shopping Arcade, Sushant Lok, Gurgaon"/>
    <s v="Sushant Shopping Arcade, Sushant Lok, Gurgaon, Gurgaon"/>
    <n v="77.079366899999997"/>
    <n v="28.461373399999999"/>
    <x v="21"/>
    <s v="Indian Rupees(Rs.)"/>
    <x v="1"/>
    <x v="1"/>
    <s v="No"/>
    <s v="No"/>
    <x v="3"/>
    <n v="4"/>
    <n v="400"/>
    <x v="18"/>
    <s v="2018_6_11"/>
    <x v="5"/>
    <n v="6"/>
    <n v="11"/>
    <x v="0"/>
    <s v="Rs.400"/>
    <n v="400"/>
  </r>
  <r>
    <n v="18421030"/>
    <x v="2000"/>
    <n v="1"/>
    <x v="0"/>
    <s v="Near PSK, Shankar Vihar, Opposite Pillar 70, Preet Vihar, New Delhi"/>
    <s v="Preet Vihar"/>
    <s v="Preet Vihar, New Delhi"/>
    <n v="77.288592100000002"/>
    <n v="28.637819499999999"/>
    <x v="6"/>
    <s v="Indian Rupees(Rs.)"/>
    <x v="1"/>
    <x v="1"/>
    <s v="No"/>
    <s v="No"/>
    <x v="3"/>
    <n v="0"/>
    <n v="300"/>
    <x v="25"/>
    <s v="2016_6_15"/>
    <x v="1"/>
    <n v="6"/>
    <n v="15"/>
    <x v="0"/>
    <s v="Rs.300"/>
    <n v="300"/>
  </r>
  <r>
    <n v="18421038"/>
    <x v="64"/>
    <n v="1"/>
    <x v="0"/>
    <s v="B-33-34, Gate 1, Rockland Hospital, Tara Crescent Road, Qutab Institutional Area, New Delhi"/>
    <s v="Qutab Institutional Area"/>
    <s v="Qutab Institutional Area, New Delhi"/>
    <n v="77.181133000000003"/>
    <n v="28.537381"/>
    <x v="37"/>
    <s v="Indian Rupees(Rs.)"/>
    <x v="1"/>
    <x v="1"/>
    <s v="No"/>
    <s v="No"/>
    <x v="3"/>
    <n v="0"/>
    <n v="450"/>
    <x v="25"/>
    <s v="2012_5_28"/>
    <x v="2"/>
    <n v="5"/>
    <n v="28"/>
    <x v="0"/>
    <s v="Rs.450"/>
    <n v="450"/>
  </r>
  <r>
    <n v="18421042"/>
    <x v="6385"/>
    <n v="1"/>
    <x v="0"/>
    <s v="C Block, Ansal Plaza, Khel Gaon Marg, New Delhi"/>
    <s v="Ansal Plaza Mall, Khel Gaon Marg"/>
    <s v="Ansal Plaza Mall, Khel Gaon Marg, New Delhi"/>
    <n v="77.224577600000003"/>
    <n v="28.5624498"/>
    <x v="1686"/>
    <s v="Indian Rupees(Rs.)"/>
    <x v="0"/>
    <x v="1"/>
    <s v="No"/>
    <s v="No"/>
    <x v="0"/>
    <n v="19"/>
    <n v="1600"/>
    <x v="14"/>
    <s v="2012_11_9"/>
    <x v="2"/>
    <n v="11"/>
    <n v="9"/>
    <x v="0"/>
    <s v="Rs.1600"/>
    <n v="1600"/>
  </r>
  <r>
    <n v="18421044"/>
    <x v="6386"/>
    <n v="1"/>
    <x v="0"/>
    <s v="Rajouri Garden, New Delhi"/>
    <s v="Rajouri Garden"/>
    <s v="Rajouri Garden, New Delhi"/>
    <n v="77.122523749999999"/>
    <n v="28.639574339999999"/>
    <x v="1687"/>
    <s v="Indian Rupees(Rs.)"/>
    <x v="1"/>
    <x v="0"/>
    <s v="No"/>
    <s v="No"/>
    <x v="1"/>
    <n v="58"/>
    <n v="800"/>
    <x v="26"/>
    <s v="2015_1_5"/>
    <x v="8"/>
    <n v="1"/>
    <n v="5"/>
    <x v="0"/>
    <s v="Rs.800"/>
    <n v="800"/>
  </r>
  <r>
    <n v="18421049"/>
    <x v="6386"/>
    <n v="1"/>
    <x v="0"/>
    <s v="Janakpuri, New Delhi"/>
    <s v="Janakpuri"/>
    <s v="Janakpuri, New Delhi"/>
    <n v="77.090075600000006"/>
    <n v="28.612278700000001"/>
    <x v="1687"/>
    <s v="Indian Rupees(Rs.)"/>
    <x v="1"/>
    <x v="0"/>
    <s v="Yes"/>
    <s v="No"/>
    <x v="1"/>
    <n v="50"/>
    <n v="800"/>
    <x v="27"/>
    <s v="2011_2_19"/>
    <x v="4"/>
    <n v="2"/>
    <n v="19"/>
    <x v="0"/>
    <s v="Rs.800"/>
    <n v="800"/>
  </r>
  <r>
    <n v="18421050"/>
    <x v="6387"/>
    <n v="1"/>
    <x v="0"/>
    <s v="Shop 4, Atlantic Plaza, Surajmal Vihar, Anand Vihar, New Delhi"/>
    <s v="Anand Vihar"/>
    <s v="Anand Vihar, New Delhi"/>
    <n v="77.306442799999999"/>
    <n v="28.6595978"/>
    <x v="213"/>
    <s v="Indian Rupees(Rs.)"/>
    <x v="1"/>
    <x v="1"/>
    <s v="No"/>
    <s v="No"/>
    <x v="3"/>
    <n v="1"/>
    <n v="350"/>
    <x v="25"/>
    <s v="2010_11_18"/>
    <x v="3"/>
    <n v="11"/>
    <n v="18"/>
    <x v="0"/>
    <s v="Rs.350"/>
    <n v="350"/>
  </r>
  <r>
    <n v="18421051"/>
    <x v="6388"/>
    <n v="1"/>
    <x v="0"/>
    <s v="Bikaner House, Pandara Road Market, New Delhi"/>
    <s v="Pandara Road Market"/>
    <s v="Pandara Road Market, New Delhi"/>
    <n v="77.230531799999994"/>
    <n v="28.6081696"/>
    <x v="11"/>
    <s v="Indian Rupees(Rs.)"/>
    <x v="0"/>
    <x v="1"/>
    <s v="No"/>
    <s v="No"/>
    <x v="0"/>
    <n v="64"/>
    <n v="1600"/>
    <x v="23"/>
    <s v="2014_11_25"/>
    <x v="7"/>
    <n v="11"/>
    <n v="25"/>
    <x v="0"/>
    <s v="Rs.1600"/>
    <n v="1600"/>
  </r>
  <r>
    <n v="18421057"/>
    <x v="1716"/>
    <n v="1"/>
    <x v="2"/>
    <s v="Gardens Gallaria, Sector 38, Noida"/>
    <s v="Gardens Galleria, Sector 38 Noida"/>
    <s v="Gardens Galleria, Sector 38 Noida, Noida"/>
    <n v="77.321808099999998"/>
    <n v="28.564936899999999"/>
    <x v="536"/>
    <s v="Indian Rupees(Rs.)"/>
    <x v="0"/>
    <x v="1"/>
    <s v="No"/>
    <s v="No"/>
    <x v="0"/>
    <n v="299"/>
    <n v="1800"/>
    <x v="14"/>
    <s v="2014_12_2"/>
    <x v="7"/>
    <n v="12"/>
    <n v="2"/>
    <x v="0"/>
    <s v="Rs.1800"/>
    <n v="1800"/>
  </r>
  <r>
    <n v="18421058"/>
    <x v="6389"/>
    <n v="1"/>
    <x v="0"/>
    <s v="Shop 2, Chetan Complex, Surajmal Vihar, Anand Vihar, New Delhi"/>
    <s v="Anand Vihar"/>
    <s v="Anand Vihar, New Delhi"/>
    <n v="77.306611500000002"/>
    <n v="28.6595859"/>
    <x v="476"/>
    <s v="Indian Rupees(Rs.)"/>
    <x v="1"/>
    <x v="1"/>
    <s v="No"/>
    <s v="No"/>
    <x v="1"/>
    <n v="0"/>
    <n v="600"/>
    <x v="25"/>
    <s v="2018_9_1"/>
    <x v="5"/>
    <n v="9"/>
    <n v="1"/>
    <x v="0"/>
    <s v="Rs.600"/>
    <n v="600"/>
  </r>
  <r>
    <n v="18421059"/>
    <x v="6390"/>
    <n v="1"/>
    <x v="2"/>
    <s v="WP-04, C Block, Sector 71, Noida"/>
    <s v="Sector 71"/>
    <s v="Sector 71, Noida"/>
    <n v="77.375194500000006"/>
    <n v="28.591578500000001"/>
    <x v="11"/>
    <s v="Indian Rupees(Rs.)"/>
    <x v="1"/>
    <x v="1"/>
    <s v="No"/>
    <s v="No"/>
    <x v="3"/>
    <n v="6"/>
    <n v="200"/>
    <x v="20"/>
    <s v="2010_12_11"/>
    <x v="3"/>
    <n v="12"/>
    <n v="11"/>
    <x v="0"/>
    <s v="Rs.200"/>
    <n v="200"/>
  </r>
  <r>
    <n v="18421232"/>
    <x v="6391"/>
    <n v="1"/>
    <x v="0"/>
    <s v="T 314 -15, Food Court, 3rd Floor, Ambience Mall, Vasant Kunj, New Delhi"/>
    <s v="Ambience Mall, Vasant Kunj"/>
    <s v="Ambience Mall, Vasant Kunj, New Delhi"/>
    <n v="77.155222499999994"/>
    <n v="28.541052499999999"/>
    <x v="183"/>
    <s v="Indian Rupees(Rs.)"/>
    <x v="1"/>
    <x v="1"/>
    <s v="No"/>
    <s v="No"/>
    <x v="1"/>
    <n v="44"/>
    <n v="500"/>
    <x v="1"/>
    <s v="2016_6_2"/>
    <x v="1"/>
    <n v="6"/>
    <n v="2"/>
    <x v="0"/>
    <s v="Rs.500"/>
    <n v="500"/>
  </r>
  <r>
    <n v="18421451"/>
    <x v="6392"/>
    <n v="1"/>
    <x v="1"/>
    <s v="93-B, Phase 5, Udyog Vihar, Gurgaon"/>
    <s v="Udyog Vihar"/>
    <s v="Udyog Vihar, Gurgaon"/>
    <n v="77.083652099999995"/>
    <n v="28.4996537"/>
    <x v="11"/>
    <s v="Indian Rupees(Rs.)"/>
    <x v="1"/>
    <x v="1"/>
    <s v="No"/>
    <s v="No"/>
    <x v="3"/>
    <n v="0"/>
    <n v="200"/>
    <x v="25"/>
    <s v="2018_7_10"/>
    <x v="5"/>
    <n v="7"/>
    <n v="10"/>
    <x v="0"/>
    <s v="Rs.200"/>
    <n v="200"/>
  </r>
  <r>
    <n v="18421457"/>
    <x v="6393"/>
    <n v="1"/>
    <x v="0"/>
    <s v="G 2 Sarita Vihar, Anand Vihar, New Delhi"/>
    <s v="Anand Vihar"/>
    <s v="Anand Vihar, New Delhi"/>
    <n v="77.317114599999996"/>
    <n v="28.660359400000001"/>
    <x v="120"/>
    <s v="Indian Rupees(Rs.)"/>
    <x v="1"/>
    <x v="1"/>
    <s v="No"/>
    <s v="No"/>
    <x v="3"/>
    <n v="0"/>
    <n v="100"/>
    <x v="25"/>
    <s v="2013_12_17"/>
    <x v="0"/>
    <n v="12"/>
    <n v="17"/>
    <x v="0"/>
    <s v="Rs.100"/>
    <n v="100"/>
  </r>
  <r>
    <n v="18421459"/>
    <x v="45"/>
    <n v="1"/>
    <x v="0"/>
    <s v="B4 Ansal Building, Mukherjee Nagar, New Delhi"/>
    <s v="Mukherjee Nagar"/>
    <s v="Mukherjee Nagar, New Delhi"/>
    <n v="77.215701499999994"/>
    <n v="28.7105709"/>
    <x v="122"/>
    <s v="Indian Rupees(Rs.)"/>
    <x v="1"/>
    <x v="1"/>
    <s v="No"/>
    <s v="No"/>
    <x v="3"/>
    <n v="0"/>
    <n v="200"/>
    <x v="25"/>
    <s v="2011_10_26"/>
    <x v="4"/>
    <n v="10"/>
    <n v="26"/>
    <x v="0"/>
    <s v="Rs.200"/>
    <n v="200"/>
  </r>
  <r>
    <n v="18421461"/>
    <x v="6394"/>
    <n v="1"/>
    <x v="0"/>
    <s v="318, Bhai Parmanand Colony, Mukherjee Nagar, New Delhi"/>
    <s v="Mukherjee Nagar"/>
    <s v="Mukherjee Nagar, New Delhi"/>
    <n v="77.208094000000003"/>
    <n v="28.710251400000001"/>
    <x v="1367"/>
    <s v="Indian Rupees(Rs.)"/>
    <x v="1"/>
    <x v="1"/>
    <s v="No"/>
    <s v="No"/>
    <x v="3"/>
    <n v="0"/>
    <n v="100"/>
    <x v="25"/>
    <s v="2016_7_20"/>
    <x v="1"/>
    <n v="7"/>
    <n v="20"/>
    <x v="0"/>
    <s v="Rs.100"/>
    <n v="100"/>
  </r>
  <r>
    <n v="18421462"/>
    <x v="6395"/>
    <n v="1"/>
    <x v="0"/>
    <s v="6/174, Near Ramleela Ground, Geeta Colony, New Delhi"/>
    <s v="Geeta Colony"/>
    <s v="Geeta Colony, New Delhi"/>
    <n v="77.274346699999995"/>
    <n v="28.654138199999998"/>
    <x v="11"/>
    <s v="Indian Rupees(Rs.)"/>
    <x v="1"/>
    <x v="1"/>
    <s v="No"/>
    <s v="No"/>
    <x v="3"/>
    <n v="0"/>
    <n v="250"/>
    <x v="25"/>
    <s v="2010_11_23"/>
    <x v="3"/>
    <n v="11"/>
    <n v="23"/>
    <x v="0"/>
    <s v="Rs.250"/>
    <n v="250"/>
  </r>
  <r>
    <n v="18421463"/>
    <x v="6396"/>
    <n v="1"/>
    <x v="0"/>
    <s v="Shop 17, C Block, Yojna Vihar, Anand Vihar, New Delhi"/>
    <s v="Anand Vihar"/>
    <s v="Anand Vihar, New Delhi"/>
    <n v="77.318020300000001"/>
    <n v="28.663686599999998"/>
    <x v="237"/>
    <s v="Indian Rupees(Rs.)"/>
    <x v="1"/>
    <x v="1"/>
    <s v="No"/>
    <s v="No"/>
    <x v="3"/>
    <n v="0"/>
    <n v="150"/>
    <x v="25"/>
    <s v="2016_6_11"/>
    <x v="1"/>
    <n v="6"/>
    <n v="11"/>
    <x v="0"/>
    <s v="Rs.150"/>
    <n v="150"/>
  </r>
  <r>
    <n v="18421464"/>
    <x v="6397"/>
    <n v="1"/>
    <x v="0"/>
    <s v="D 3/93, Near Laxmi Nagar Metro Station, Laxmi Nagar, New Delhi"/>
    <s v="Laxmi Nagar"/>
    <s v="Laxmi Nagar, New Delhi"/>
    <n v="77.276253299999993"/>
    <n v="28.6302238"/>
    <x v="25"/>
    <s v="Indian Rupees(Rs.)"/>
    <x v="1"/>
    <x v="1"/>
    <s v="No"/>
    <s v="No"/>
    <x v="3"/>
    <n v="0"/>
    <n v="350"/>
    <x v="25"/>
    <s v="2010_9_3"/>
    <x v="3"/>
    <n v="9"/>
    <n v="3"/>
    <x v="0"/>
    <s v="Rs.350"/>
    <n v="350"/>
  </r>
  <r>
    <n v="18421467"/>
    <x v="6398"/>
    <n v="1"/>
    <x v="0"/>
    <s v="B Block Market, Vivek Vihar, New Delhi"/>
    <s v="Vivek Vihar"/>
    <s v="Vivek Vihar, New Delhi"/>
    <n v="77.318120149999999"/>
    <n v="28.671329450000002"/>
    <x v="6"/>
    <s v="Indian Rupees(Rs.)"/>
    <x v="1"/>
    <x v="1"/>
    <s v="No"/>
    <s v="No"/>
    <x v="3"/>
    <n v="0"/>
    <n v="150"/>
    <x v="25"/>
    <s v="2014_9_7"/>
    <x v="7"/>
    <n v="9"/>
    <n v="7"/>
    <x v="0"/>
    <s v="Rs.150"/>
    <n v="150"/>
  </r>
  <r>
    <n v="18421469"/>
    <x v="1283"/>
    <n v="1"/>
    <x v="0"/>
    <s v="B 170, Jhilmil Colony, Vivek Vihar, New Delhi"/>
    <s v="Vivek Vihar"/>
    <s v="Vivek Vihar, New Delhi"/>
    <n v="77.312163299999995"/>
    <n v="28.669827130000002"/>
    <x v="95"/>
    <s v="Indian Rupees(Rs.)"/>
    <x v="1"/>
    <x v="1"/>
    <s v="No"/>
    <s v="No"/>
    <x v="3"/>
    <n v="0"/>
    <n v="300"/>
    <x v="25"/>
    <s v="2016_10_2"/>
    <x v="1"/>
    <n v="10"/>
    <n v="2"/>
    <x v="0"/>
    <s v="Rs.300"/>
    <n v="300"/>
  </r>
  <r>
    <n v="18421470"/>
    <x v="6399"/>
    <n v="1"/>
    <x v="0"/>
    <s v="A-2, Krishna Nagar Extension, Geeta Colony, New Delhi"/>
    <s v="Geeta Colony"/>
    <s v="Geeta Colony, New Delhi"/>
    <n v="77.276678899999993"/>
    <n v="28.654576800000001"/>
    <x v="21"/>
    <s v="Indian Rupees(Rs.)"/>
    <x v="1"/>
    <x v="1"/>
    <s v="No"/>
    <s v="No"/>
    <x v="3"/>
    <n v="0"/>
    <n v="350"/>
    <x v="25"/>
    <s v="2014_1_20"/>
    <x v="7"/>
    <n v="1"/>
    <n v="20"/>
    <x v="0"/>
    <s v="Rs.350"/>
    <n v="350"/>
  </r>
  <r>
    <n v="18421471"/>
    <x v="6400"/>
    <n v="1"/>
    <x v="0"/>
    <s v="B 168, Jhilmil Colony, Vivek Vihar, New Delhi"/>
    <s v="Vivek Vihar"/>
    <s v="Vivek Vihar, New Delhi"/>
    <n v="77.311921569999996"/>
    <n v="28.66958297"/>
    <x v="237"/>
    <s v="Indian Rupees(Rs.)"/>
    <x v="1"/>
    <x v="1"/>
    <s v="No"/>
    <s v="No"/>
    <x v="3"/>
    <n v="0"/>
    <n v="300"/>
    <x v="25"/>
    <s v="2018_8_16"/>
    <x v="5"/>
    <n v="8"/>
    <n v="16"/>
    <x v="0"/>
    <s v="Rs.300"/>
    <n v="300"/>
  </r>
  <r>
    <n v="18421473"/>
    <x v="2818"/>
    <n v="1"/>
    <x v="0"/>
    <s v="Shop 69, Indra Vihar, Opposite Girls Hostel, Mukherjee Nagar, New Delhi"/>
    <s v="Mukherjee Nagar"/>
    <s v="Mukherjee Nagar, New Delhi"/>
    <n v="77.212222400000002"/>
    <n v="28.706628800000001"/>
    <x v="6"/>
    <s v="Indian Rupees(Rs.)"/>
    <x v="1"/>
    <x v="1"/>
    <s v="No"/>
    <s v="No"/>
    <x v="3"/>
    <n v="1"/>
    <n v="300"/>
    <x v="25"/>
    <s v="2012_1_22"/>
    <x v="2"/>
    <n v="1"/>
    <n v="22"/>
    <x v="0"/>
    <s v="Rs.300"/>
    <n v="300"/>
  </r>
  <r>
    <n v="18421474"/>
    <x v="6401"/>
    <n v="1"/>
    <x v="0"/>
    <s v="9, Satnam Park, Krishna Nagar, New Delhi"/>
    <s v="Krishna Nagar"/>
    <s v="Krishna Nagar, New Delhi"/>
    <n v="77.282146699999998"/>
    <n v="28.655136899999999"/>
    <x v="117"/>
    <s v="Indian Rupees(Rs.)"/>
    <x v="1"/>
    <x v="1"/>
    <s v="No"/>
    <s v="No"/>
    <x v="3"/>
    <n v="0"/>
    <n v="200"/>
    <x v="25"/>
    <s v="2018_1_2"/>
    <x v="5"/>
    <n v="1"/>
    <n v="2"/>
    <x v="0"/>
    <s v="Rs.200"/>
    <n v="200"/>
  </r>
  <r>
    <n v="18421475"/>
    <x v="6402"/>
    <n v="1"/>
    <x v="0"/>
    <s v="58, Indra Vihar, Mukherjee Nagar, New Delhi"/>
    <s v="Mukherjee Nagar"/>
    <s v="Mukherjee Nagar, New Delhi"/>
    <n v="77.212233400000002"/>
    <n v="28.706283299999999"/>
    <x v="1688"/>
    <s v="Indian Rupees(Rs.)"/>
    <x v="1"/>
    <x v="1"/>
    <s v="No"/>
    <s v="No"/>
    <x v="3"/>
    <n v="1"/>
    <n v="150"/>
    <x v="25"/>
    <s v="2014_3_11"/>
    <x v="7"/>
    <n v="3"/>
    <n v="11"/>
    <x v="0"/>
    <s v="Rs.150"/>
    <n v="150"/>
  </r>
  <r>
    <n v="18421476"/>
    <x v="6403"/>
    <n v="1"/>
    <x v="1"/>
    <s v="HUDA Market, Sector 56, Gurgaon"/>
    <s v="Sector 56"/>
    <s v="Sector 56, Gurgaon"/>
    <n v="77.099028500000003"/>
    <n v="28.425191000000002"/>
    <x v="25"/>
    <s v="Indian Rupees(Rs.)"/>
    <x v="1"/>
    <x v="1"/>
    <s v="No"/>
    <s v="No"/>
    <x v="3"/>
    <n v="0"/>
    <n v="150"/>
    <x v="25"/>
    <s v="2010_9_27"/>
    <x v="3"/>
    <n v="9"/>
    <n v="27"/>
    <x v="0"/>
    <s v="Rs.150"/>
    <n v="150"/>
  </r>
  <r>
    <n v="18421481"/>
    <x v="6404"/>
    <n v="1"/>
    <x v="0"/>
    <s v="G-3, Pankaj Plaza, LSC, Surajmal Vihar, Anand Vihar, New Delhi"/>
    <s v="Anand Vihar"/>
    <s v="Anand Vihar, New Delhi"/>
    <n v="77.306554700000007"/>
    <n v="28.659649300000002"/>
    <x v="9"/>
    <s v="Indian Rupees(Rs.)"/>
    <x v="1"/>
    <x v="1"/>
    <s v="No"/>
    <s v="No"/>
    <x v="1"/>
    <n v="11"/>
    <n v="500"/>
    <x v="6"/>
    <s v="2011_9_24"/>
    <x v="4"/>
    <n v="9"/>
    <n v="24"/>
    <x v="0"/>
    <s v="Rs.500"/>
    <n v="500"/>
  </r>
  <r>
    <n v="18421482"/>
    <x v="6405"/>
    <n v="1"/>
    <x v="0"/>
    <s v="29, Satnam Park, Krishna Nagar, New Delhi"/>
    <s v="Krishna Nagar"/>
    <s v="Krishna Nagar, New Delhi"/>
    <n v="77.2822453"/>
    <n v="28.655521400000001"/>
    <x v="11"/>
    <s v="Indian Rupees(Rs.)"/>
    <x v="1"/>
    <x v="1"/>
    <s v="No"/>
    <s v="No"/>
    <x v="3"/>
    <n v="0"/>
    <n v="200"/>
    <x v="25"/>
    <s v="2012_6_10"/>
    <x v="2"/>
    <n v="6"/>
    <n v="10"/>
    <x v="0"/>
    <s v="Rs.200"/>
    <n v="200"/>
  </r>
  <r>
    <n v="18421485"/>
    <x v="6406"/>
    <n v="1"/>
    <x v="0"/>
    <s v="Shop 264, Near Hakikat Nagar, Mukherjee Nagar, New Delhi"/>
    <s v="Mukherjee Nagar"/>
    <s v="Mukherjee Nagar, New Delhi"/>
    <n v="77.208135100000007"/>
    <n v="28.699566000000001"/>
    <x v="11"/>
    <s v="Indian Rupees(Rs.)"/>
    <x v="1"/>
    <x v="1"/>
    <s v="No"/>
    <s v="No"/>
    <x v="3"/>
    <n v="0"/>
    <n v="100"/>
    <x v="25"/>
    <s v="2018_9_3"/>
    <x v="5"/>
    <n v="9"/>
    <n v="3"/>
    <x v="0"/>
    <s v="Rs.100"/>
    <n v="100"/>
  </r>
  <r>
    <n v="18421487"/>
    <x v="6407"/>
    <n v="1"/>
    <x v="0"/>
    <s v="Shop 9, Mall Road, Metro Gate 2, Delhi University-GTB Nagar, New Delhi"/>
    <s v="Delhi University-GTB Nagar"/>
    <s v="Delhi University-GTB Nagar, New Delhi"/>
    <n v="77.207606900000002"/>
    <n v="28.698460000000001"/>
    <x v="229"/>
    <s v="Indian Rupees(Rs.)"/>
    <x v="1"/>
    <x v="1"/>
    <s v="No"/>
    <s v="No"/>
    <x v="3"/>
    <n v="0"/>
    <n v="400"/>
    <x v="25"/>
    <s v="2012_11_7"/>
    <x v="2"/>
    <n v="11"/>
    <n v="7"/>
    <x v="0"/>
    <s v="Rs.400"/>
    <n v="400"/>
  </r>
  <r>
    <n v="18421488"/>
    <x v="6408"/>
    <n v="1"/>
    <x v="0"/>
    <s v="G 8, Aggarwal Tower, LSC 2, Patparganj, IP Extension, New Delhi"/>
    <s v="IP Extension"/>
    <s v="IP Extension, New Delhi"/>
    <n v="77.307939160000004"/>
    <n v="28.628041240000002"/>
    <x v="95"/>
    <s v="Indian Rupees(Rs.)"/>
    <x v="1"/>
    <x v="1"/>
    <s v="No"/>
    <s v="No"/>
    <x v="3"/>
    <n v="2"/>
    <n v="250"/>
    <x v="25"/>
    <s v="2016_4_28"/>
    <x v="1"/>
    <n v="4"/>
    <n v="28"/>
    <x v="0"/>
    <s v="Rs.250"/>
    <n v="250"/>
  </r>
  <r>
    <n v="18421492"/>
    <x v="6409"/>
    <n v="1"/>
    <x v="0"/>
    <s v="C 31, Acharya niketan, Mayur Vihar Phase 1, New Delhi"/>
    <s v="Mayur Vihar Phase 1"/>
    <s v="Mayur Vihar Phase 1, New Delhi"/>
    <n v="77.296009299999994"/>
    <n v="28.6073214"/>
    <x v="221"/>
    <s v="Indian Rupees(Rs.)"/>
    <x v="1"/>
    <x v="1"/>
    <s v="No"/>
    <s v="No"/>
    <x v="3"/>
    <n v="0"/>
    <n v="300"/>
    <x v="25"/>
    <s v="2017_1_4"/>
    <x v="6"/>
    <n v="1"/>
    <n v="4"/>
    <x v="0"/>
    <s v="Rs.300"/>
    <n v="300"/>
  </r>
  <r>
    <n v="18421493"/>
    <x v="6410"/>
    <n v="1"/>
    <x v="1"/>
    <s v="HUDA Market, Sector 56, Gurgaon"/>
    <s v="Sector 56"/>
    <s v="Sector 56, Gurgaon"/>
    <n v="77.099298300000001"/>
    <n v="28.425037499999998"/>
    <x v="97"/>
    <s v="Indian Rupees(Rs.)"/>
    <x v="1"/>
    <x v="1"/>
    <s v="No"/>
    <s v="No"/>
    <x v="3"/>
    <n v="0"/>
    <n v="100"/>
    <x v="25"/>
    <s v="2013_6_24"/>
    <x v="0"/>
    <n v="6"/>
    <n v="24"/>
    <x v="0"/>
    <s v="Rs.100"/>
    <n v="100"/>
  </r>
  <r>
    <n v="18421494"/>
    <x v="6411"/>
    <n v="1"/>
    <x v="0"/>
    <s v="Opposite Balaji Dental Clinic, Mayur Vihar Phase 1, New Delhi"/>
    <s v="Mayur Vihar Phase 1"/>
    <s v="Mayur Vihar Phase 1, New Delhi"/>
    <n v="0"/>
    <n v="0"/>
    <x v="9"/>
    <s v="Indian Rupees(Rs.)"/>
    <x v="1"/>
    <x v="1"/>
    <s v="No"/>
    <s v="No"/>
    <x v="3"/>
    <n v="0"/>
    <n v="150"/>
    <x v="25"/>
    <s v="2015_8_10"/>
    <x v="8"/>
    <n v="8"/>
    <n v="10"/>
    <x v="0"/>
    <s v="Rs.150"/>
    <n v="150"/>
  </r>
  <r>
    <n v="18421495"/>
    <x v="6412"/>
    <n v="1"/>
    <x v="0"/>
    <s v="C 1/10, Lal Quarter, Krishna Nagar, New Delhi"/>
    <s v="Krishna Nagar"/>
    <s v="Krishna Nagar, New Delhi"/>
    <n v="77.280517900000007"/>
    <n v="28.6573761"/>
    <x v="11"/>
    <s v="Indian Rupees(Rs.)"/>
    <x v="1"/>
    <x v="1"/>
    <s v="No"/>
    <s v="No"/>
    <x v="1"/>
    <n v="8"/>
    <n v="600"/>
    <x v="13"/>
    <s v="2013_1_15"/>
    <x v="0"/>
    <n v="1"/>
    <n v="15"/>
    <x v="0"/>
    <s v="Rs.600"/>
    <n v="600"/>
  </r>
  <r>
    <n v="18421499"/>
    <x v="6413"/>
    <n v="1"/>
    <x v="0"/>
    <s v="Yashwant Palace Market, Chanakyapuri, New Delhi"/>
    <s v="Chanakyapuri"/>
    <s v="Chanakyapuri, New Delhi"/>
    <n v="77.191514999999995"/>
    <n v="28.585097900000001"/>
    <x v="1689"/>
    <s v="Indian Rupees(Rs.)"/>
    <x v="1"/>
    <x v="1"/>
    <s v="No"/>
    <s v="No"/>
    <x v="1"/>
    <n v="10"/>
    <n v="600"/>
    <x v="20"/>
    <s v="2015_7_5"/>
    <x v="8"/>
    <n v="7"/>
    <n v="5"/>
    <x v="0"/>
    <s v="Rs.600"/>
    <n v="600"/>
  </r>
  <r>
    <n v="18421502"/>
    <x v="746"/>
    <n v="1"/>
    <x v="1"/>
    <s v="Shop No 18, Huda Market, Sector 56, Gurgaon"/>
    <s v="Sector 56"/>
    <s v="Sector 56, Gurgaon"/>
    <n v="77.099927699999995"/>
    <n v="28.4256359"/>
    <x v="49"/>
    <s v="Indian Rupees(Rs.)"/>
    <x v="1"/>
    <x v="1"/>
    <s v="No"/>
    <s v="No"/>
    <x v="3"/>
    <n v="0"/>
    <n v="150"/>
    <x v="25"/>
    <s v="2012_11_27"/>
    <x v="2"/>
    <n v="11"/>
    <n v="27"/>
    <x v="0"/>
    <s v="Rs.150"/>
    <n v="150"/>
  </r>
  <r>
    <n v="18421504"/>
    <x v="6414"/>
    <n v="1"/>
    <x v="2"/>
    <s v="Shop 17, Phool Singh Complex, Opposite Pathway School, Sector 104, Near Sector 110, Noida"/>
    <s v="Sector 110"/>
    <s v="Sector 110, Noida"/>
    <n v="77.366005630000004"/>
    <n v="28.539259980000001"/>
    <x v="52"/>
    <s v="Indian Rupees(Rs.)"/>
    <x v="1"/>
    <x v="0"/>
    <s v="No"/>
    <s v="No"/>
    <x v="3"/>
    <n v="21"/>
    <n v="400"/>
    <x v="4"/>
    <s v="2014_4_12"/>
    <x v="7"/>
    <n v="4"/>
    <n v="12"/>
    <x v="0"/>
    <s v="Rs.400"/>
    <n v="400"/>
  </r>
  <r>
    <n v="18421515"/>
    <x v="6415"/>
    <n v="1"/>
    <x v="2"/>
    <s v="273, B-14, Himgiri Apartment, Sector 34, Noida"/>
    <s v="Sector 34"/>
    <s v="Sector 34, Noida"/>
    <n v="77.361468900000006"/>
    <n v="28.582037499999998"/>
    <x v="11"/>
    <s v="Indian Rupees(Rs.)"/>
    <x v="1"/>
    <x v="1"/>
    <s v="No"/>
    <s v="No"/>
    <x v="3"/>
    <n v="0"/>
    <n v="200"/>
    <x v="25"/>
    <s v="2015_8_17"/>
    <x v="8"/>
    <n v="8"/>
    <n v="17"/>
    <x v="0"/>
    <s v="Rs.200"/>
    <n v="200"/>
  </r>
  <r>
    <n v="18421693"/>
    <x v="6416"/>
    <n v="1"/>
    <x v="0"/>
    <s v="165, Vigyan Vihar, Anand Vihar, New Delhi"/>
    <s v="Anand Vihar"/>
    <s v="Anand Vihar, New Delhi"/>
    <n v="77.306842099999997"/>
    <n v="28.659420600000001"/>
    <x v="237"/>
    <s v="Indian Rupees(Rs.)"/>
    <x v="1"/>
    <x v="1"/>
    <s v="No"/>
    <s v="No"/>
    <x v="3"/>
    <n v="0"/>
    <n v="100"/>
    <x v="25"/>
    <s v="2010_2_9"/>
    <x v="3"/>
    <n v="2"/>
    <n v="9"/>
    <x v="0"/>
    <s v="Rs.100"/>
    <n v="100"/>
  </r>
  <r>
    <n v="18421938"/>
    <x v="6417"/>
    <n v="1"/>
    <x v="1"/>
    <s v="CK Farm, Carterpuri Village, Sector 23A, Gurgaon, Sector 23, Gurgaon"/>
    <s v="Sector 23"/>
    <s v="Sector 23, Gurgaon"/>
    <n v="77.053781799999996"/>
    <n v="28.500641999999999"/>
    <x v="37"/>
    <s v="Indian Rupees(Rs.)"/>
    <x v="1"/>
    <x v="1"/>
    <s v="No"/>
    <s v="No"/>
    <x v="1"/>
    <n v="25"/>
    <n v="900"/>
    <x v="1"/>
    <s v="2016_7_6"/>
    <x v="1"/>
    <n v="7"/>
    <n v="6"/>
    <x v="0"/>
    <s v="Rs.900"/>
    <n v="900"/>
  </r>
  <r>
    <n v="18421965"/>
    <x v="6418"/>
    <n v="1"/>
    <x v="4"/>
    <s v="SCF 55, Main Market, Sector 15, Faridabad"/>
    <s v="Sector 15"/>
    <s v="Sector 15, Faridabad"/>
    <n v="77.323244000000003"/>
    <n v="28.395083400000001"/>
    <x v="1379"/>
    <s v="Indian Rupees(Rs.)"/>
    <x v="1"/>
    <x v="1"/>
    <s v="No"/>
    <s v="No"/>
    <x v="1"/>
    <n v="17"/>
    <n v="600"/>
    <x v="8"/>
    <s v="2011_5_4"/>
    <x v="4"/>
    <n v="5"/>
    <n v="4"/>
    <x v="0"/>
    <s v="Rs.600"/>
    <n v="600"/>
  </r>
  <r>
    <n v="18422475"/>
    <x v="6419"/>
    <n v="1"/>
    <x v="1"/>
    <s v="SCO 305, Ground Floor, Huda Gymkhana Road, Behind The Pllazio Hotel, Sector 29, Gurgaon"/>
    <s v="Sector 29"/>
    <s v="Sector 29, Gurgaon"/>
    <n v="77.064243000000005"/>
    <n v="28.4640533"/>
    <x v="155"/>
    <s v="Indian Rupees(Rs.)"/>
    <x v="1"/>
    <x v="1"/>
    <s v="No"/>
    <s v="No"/>
    <x v="2"/>
    <n v="56"/>
    <n v="3300"/>
    <x v="26"/>
    <s v="2013_7_28"/>
    <x v="0"/>
    <n v="7"/>
    <n v="28"/>
    <x v="0"/>
    <s v="Rs.3300"/>
    <n v="3300"/>
  </r>
  <r>
    <n v="18422652"/>
    <x v="6420"/>
    <n v="1"/>
    <x v="1"/>
    <s v="Arjun Marg Market, DLF Phase 1, Gurgaon"/>
    <s v="DLF Phase 1"/>
    <s v="DLF Phase 1, Gurgaon"/>
    <n v="77.099298300000001"/>
    <n v="28.466105299999999"/>
    <x v="229"/>
    <s v="Indian Rupees(Rs.)"/>
    <x v="1"/>
    <x v="1"/>
    <s v="No"/>
    <s v="No"/>
    <x v="1"/>
    <n v="10"/>
    <n v="550"/>
    <x v="2"/>
    <s v="2010_5_5"/>
    <x v="3"/>
    <n v="5"/>
    <n v="5"/>
    <x v="0"/>
    <s v="Rs.550"/>
    <n v="550"/>
  </r>
  <r>
    <n v="18422748"/>
    <x v="6421"/>
    <n v="1"/>
    <x v="0"/>
    <s v="Ground Floor, Achi House, Majnu ka Tila, New Delhi"/>
    <s v="Majnu ka Tila"/>
    <s v="Majnu ka Tila, New Delhi"/>
    <n v="77.228435500000003"/>
    <n v="28.702490999999998"/>
    <x v="6"/>
    <s v="Indian Rupees(Rs.)"/>
    <x v="1"/>
    <x v="1"/>
    <s v="No"/>
    <s v="No"/>
    <x v="3"/>
    <n v="1"/>
    <n v="400"/>
    <x v="25"/>
    <s v="2017_8_1"/>
    <x v="6"/>
    <n v="8"/>
    <n v="1"/>
    <x v="0"/>
    <s v="Rs.400"/>
    <n v="400"/>
  </r>
  <r>
    <n v="18422898"/>
    <x v="6422"/>
    <n v="1"/>
    <x v="9"/>
    <s v="BBMP 2034/69, Block 2, Kaikondrahalli, Varthur Hobli, Sarjapur Road, Bangalore"/>
    <s v="Sarjapur Road"/>
    <s v="Sarjapur Road, Bangalore"/>
    <n v="77.678399999999996"/>
    <n v="12.914263999999999"/>
    <x v="267"/>
    <s v="Indian Rupees(Rs.)"/>
    <x v="1"/>
    <x v="1"/>
    <s v="No"/>
    <s v="No"/>
    <x v="0"/>
    <n v="405"/>
    <n v="1400"/>
    <x v="1"/>
    <s v="2015_4_25"/>
    <x v="8"/>
    <n v="4"/>
    <n v="25"/>
    <x v="0"/>
    <s v="Rs.1400"/>
    <n v="1400"/>
  </r>
  <r>
    <n v="18423075"/>
    <x v="6423"/>
    <n v="1"/>
    <x v="10"/>
    <s v="98, Peter's Road, Behind Philip's Service Centre, Gopalapuram, Chennai"/>
    <s v="Gopalapuram"/>
    <s v="Gopalapuram, Chennai"/>
    <n v="80.257220750000002"/>
    <n v="13.054347140000001"/>
    <x v="784"/>
    <s v="Indian Rupees(Rs.)"/>
    <x v="1"/>
    <x v="0"/>
    <s v="No"/>
    <s v="No"/>
    <x v="3"/>
    <n v="191"/>
    <n v="450"/>
    <x v="7"/>
    <s v="2014_3_24"/>
    <x v="7"/>
    <n v="3"/>
    <n v="24"/>
    <x v="0"/>
    <s v="Rs.450"/>
    <n v="450"/>
  </r>
  <r>
    <n v="18423095"/>
    <x v="3026"/>
    <n v="1"/>
    <x v="0"/>
    <s v="11, Shivpuri, Krishna Nagar, New Delhi"/>
    <s v="Krishna Nagar"/>
    <s v="Krishna Nagar, New Delhi"/>
    <n v="77.277966199999995"/>
    <n v="28.6523602"/>
    <x v="77"/>
    <s v="Indian Rupees(Rs.)"/>
    <x v="1"/>
    <x v="1"/>
    <s v="No"/>
    <s v="No"/>
    <x v="3"/>
    <n v="6"/>
    <n v="300"/>
    <x v="2"/>
    <s v="2013_3_2"/>
    <x v="0"/>
    <n v="3"/>
    <n v="2"/>
    <x v="0"/>
    <s v="Rs.300"/>
    <n v="300"/>
  </r>
  <r>
    <n v="18423098"/>
    <x v="6424"/>
    <n v="1"/>
    <x v="2"/>
    <s v="A Block, The Corenthum Office Complex, Sector 62, Noida"/>
    <s v="Sector 62"/>
    <s v="Sector 62, Noida"/>
    <n v="77.373717990000003"/>
    <n v="28.62667926"/>
    <x v="213"/>
    <s v="Indian Rupees(Rs.)"/>
    <x v="1"/>
    <x v="0"/>
    <s v="No"/>
    <s v="No"/>
    <x v="3"/>
    <n v="16"/>
    <n v="200"/>
    <x v="14"/>
    <s v="2015_1_20"/>
    <x v="8"/>
    <n v="1"/>
    <n v="20"/>
    <x v="0"/>
    <s v="Rs.200"/>
    <n v="200"/>
  </r>
  <r>
    <n v="18423101"/>
    <x v="6425"/>
    <n v="1"/>
    <x v="0"/>
    <s v="7/1, Shivpuri, Krishna Nagar, New Delhi"/>
    <s v="Krishna Nagar"/>
    <s v="Krishna Nagar, New Delhi"/>
    <n v="77.277779600000002"/>
    <n v="28.652501600000001"/>
    <x v="11"/>
    <s v="Indian Rupees(Rs.)"/>
    <x v="1"/>
    <x v="1"/>
    <s v="No"/>
    <s v="No"/>
    <x v="1"/>
    <n v="0"/>
    <n v="550"/>
    <x v="25"/>
    <s v="2012_12_4"/>
    <x v="2"/>
    <n v="12"/>
    <n v="4"/>
    <x v="0"/>
    <s v="Rs.550"/>
    <n v="550"/>
  </r>
  <r>
    <n v="18423103"/>
    <x v="6426"/>
    <n v="1"/>
    <x v="0"/>
    <s v="C 5, Shivpuri, Krishna Nagar, New Delhi"/>
    <s v="Krishna Nagar"/>
    <s v="Krishna Nagar, New Delhi"/>
    <n v="77.277766700000001"/>
    <n v="28.653084499999999"/>
    <x v="95"/>
    <s v="Indian Rupees(Rs.)"/>
    <x v="1"/>
    <x v="1"/>
    <s v="No"/>
    <s v="No"/>
    <x v="3"/>
    <n v="0"/>
    <n v="100"/>
    <x v="25"/>
    <s v="2018_1_25"/>
    <x v="5"/>
    <n v="1"/>
    <n v="25"/>
    <x v="0"/>
    <s v="Rs.100"/>
    <n v="100"/>
  </r>
  <r>
    <n v="18423106"/>
    <x v="6427"/>
    <n v="1"/>
    <x v="1"/>
    <s v="G-37, Ground Floor, The Sapphire, Block S, Uppal Southend, Sohna Road, Gurgaon"/>
    <s v="Sohna Road"/>
    <s v="Sohna Road, Gurgaon"/>
    <n v="77.048485799999995"/>
    <n v="28.411726699999999"/>
    <x v="237"/>
    <s v="Indian Rupees(Rs.)"/>
    <x v="1"/>
    <x v="1"/>
    <s v="No"/>
    <s v="No"/>
    <x v="1"/>
    <n v="16"/>
    <n v="800"/>
    <x v="6"/>
    <s v="2010_8_6"/>
    <x v="3"/>
    <n v="8"/>
    <n v="6"/>
    <x v="0"/>
    <s v="Rs.800"/>
    <n v="800"/>
  </r>
  <r>
    <n v="18423107"/>
    <x v="6263"/>
    <n v="1"/>
    <x v="1"/>
    <s v="Sector 23, Gurgaon"/>
    <s v="Sector 23"/>
    <s v="Sector 23, Gurgaon"/>
    <n v="77.054064299999993"/>
    <n v="28.504178400000001"/>
    <x v="15"/>
    <s v="Indian Rupees(Rs.)"/>
    <x v="1"/>
    <x v="0"/>
    <s v="No"/>
    <s v="No"/>
    <x v="1"/>
    <n v="15"/>
    <n v="500"/>
    <x v="6"/>
    <s v="2015_3_22"/>
    <x v="8"/>
    <n v="3"/>
    <n v="22"/>
    <x v="0"/>
    <s v="Rs.500"/>
    <n v="500"/>
  </r>
  <r>
    <n v="18423108"/>
    <x v="6428"/>
    <n v="1"/>
    <x v="0"/>
    <s v="33, L.S.C, Masjid Moth, Greater Kailash (GK) 2, New Delhi"/>
    <s v="Greater Kailash (GK) 2"/>
    <s v="Greater Kailash (GK) 2, New Delhi"/>
    <n v="77.238509699999994"/>
    <n v="28.536721700000001"/>
    <x v="1690"/>
    <s v="Indian Rupees(Rs.)"/>
    <x v="1"/>
    <x v="0"/>
    <s v="No"/>
    <s v="No"/>
    <x v="0"/>
    <n v="12"/>
    <n v="1000"/>
    <x v="2"/>
    <s v="2015_12_21"/>
    <x v="8"/>
    <n v="12"/>
    <n v="21"/>
    <x v="0"/>
    <s v="Rs.1000"/>
    <n v="1000"/>
  </r>
  <r>
    <n v="18423111"/>
    <x v="2744"/>
    <n v="1"/>
    <x v="0"/>
    <s v="Shop GF-29, BG-1 BG-2, Gourmet Hub, Paschim Vihar, New Delhi"/>
    <s v="Gourmet Hub, Pashim Vihar"/>
    <s v="Gourmet Hub, Pashim Vihar, New Delhi"/>
    <n v="77.112054599999993"/>
    <n v="28.668181199999999"/>
    <x v="39"/>
    <s v="Indian Rupees(Rs.)"/>
    <x v="1"/>
    <x v="0"/>
    <s v="No"/>
    <s v="No"/>
    <x v="1"/>
    <n v="33"/>
    <n v="500"/>
    <x v="14"/>
    <s v="2012_11_26"/>
    <x v="2"/>
    <n v="11"/>
    <n v="26"/>
    <x v="0"/>
    <s v="Rs.500"/>
    <n v="500"/>
  </r>
  <r>
    <n v="18423112"/>
    <x v="6429"/>
    <n v="1"/>
    <x v="0"/>
    <s v="12/17, Near Canara Bank, East Patel Nagar, New Delhi"/>
    <s v="East Patel Nagar"/>
    <s v="East Patel Nagar, New Delhi"/>
    <n v="77.173484400000007"/>
    <n v="28.6448988"/>
    <x v="120"/>
    <s v="Indian Rupees(Rs.)"/>
    <x v="1"/>
    <x v="1"/>
    <s v="No"/>
    <s v="No"/>
    <x v="3"/>
    <n v="3"/>
    <n v="150"/>
    <x v="25"/>
    <s v="2017_1_15"/>
    <x v="6"/>
    <n v="1"/>
    <n v="15"/>
    <x v="0"/>
    <s v="Rs.150"/>
    <n v="150"/>
  </r>
  <r>
    <n v="18423116"/>
    <x v="6430"/>
    <n v="1"/>
    <x v="0"/>
    <s v="18/47, Main Market, East Patel Nagar, New Delhi"/>
    <s v="East Patel Nagar"/>
    <s v="East Patel Nagar, New Delhi"/>
    <n v="77.173412200000001"/>
    <n v="28.646094900000001"/>
    <x v="95"/>
    <s v="Indian Rupees(Rs.)"/>
    <x v="1"/>
    <x v="1"/>
    <s v="No"/>
    <s v="No"/>
    <x v="3"/>
    <n v="3"/>
    <n v="300"/>
    <x v="25"/>
    <s v="2011_2_27"/>
    <x v="4"/>
    <n v="2"/>
    <n v="27"/>
    <x v="0"/>
    <s v="Rs.300"/>
    <n v="300"/>
  </r>
  <r>
    <n v="18423118"/>
    <x v="6431"/>
    <n v="1"/>
    <x v="0"/>
    <s v="B116, Opposite Metro Pillar 164, New Ashok Nagar, Vasundhara Enclave, New Delhi"/>
    <s v="Vasundhara Enclave"/>
    <s v="Vasundhara Enclave, New Delhi"/>
    <n v="77.306207119999996"/>
    <n v="28.589083800000001"/>
    <x v="11"/>
    <s v="Indian Rupees(Rs.)"/>
    <x v="1"/>
    <x v="1"/>
    <s v="No"/>
    <s v="No"/>
    <x v="3"/>
    <n v="0"/>
    <n v="400"/>
    <x v="25"/>
    <s v="2012_11_13"/>
    <x v="2"/>
    <n v="11"/>
    <n v="13"/>
    <x v="0"/>
    <s v="Rs.400"/>
    <n v="400"/>
  </r>
  <r>
    <n v="18423119"/>
    <x v="6432"/>
    <n v="1"/>
    <x v="0"/>
    <s v="49/1, 1st Floor, N Block, Connaught Place, New Delhi"/>
    <s v="Connaught Place"/>
    <s v="Connaught Place, New Delhi"/>
    <n v="77.2198128"/>
    <n v="28.630631399999999"/>
    <x v="178"/>
    <s v="Indian Rupees(Rs.)"/>
    <x v="0"/>
    <x v="1"/>
    <s v="No"/>
    <s v="No"/>
    <x v="0"/>
    <n v="140"/>
    <n v="1100"/>
    <x v="10"/>
    <s v="2015_10_14"/>
    <x v="8"/>
    <n v="10"/>
    <n v="14"/>
    <x v="0"/>
    <s v="Rs.1100"/>
    <n v="1100"/>
  </r>
  <r>
    <n v="18423121"/>
    <x v="6433"/>
    <n v="1"/>
    <x v="0"/>
    <s v="Shop 8, Near Isckon Temple, East of Kailash, New Delhi"/>
    <s v="East of Kailash"/>
    <s v="East of Kailash, New Delhi"/>
    <n v="0"/>
    <n v="0"/>
    <x v="15"/>
    <s v="Indian Rupees(Rs.)"/>
    <x v="1"/>
    <x v="1"/>
    <s v="No"/>
    <s v="No"/>
    <x v="3"/>
    <n v="2"/>
    <n v="100"/>
    <x v="25"/>
    <s v="2018_9_23"/>
    <x v="5"/>
    <n v="9"/>
    <n v="23"/>
    <x v="0"/>
    <s v="Rs.100"/>
    <n v="100"/>
  </r>
  <r>
    <n v="18423122"/>
    <x v="6434"/>
    <n v="1"/>
    <x v="0"/>
    <s v="C1/167, Yamuna Vihar, Shahdara, New Delhi"/>
    <s v="Shahdara"/>
    <s v="Shahdara, New Delhi"/>
    <n v="77.273223099999996"/>
    <n v="28.700993499999999"/>
    <x v="95"/>
    <s v="Indian Rupees(Rs.)"/>
    <x v="1"/>
    <x v="1"/>
    <s v="No"/>
    <s v="No"/>
    <x v="3"/>
    <n v="2"/>
    <n v="300"/>
    <x v="25"/>
    <s v="2016_11_1"/>
    <x v="1"/>
    <n v="11"/>
    <n v="1"/>
    <x v="0"/>
    <s v="Rs.300"/>
    <n v="300"/>
  </r>
  <r>
    <n v="18423125"/>
    <x v="6435"/>
    <n v="1"/>
    <x v="0"/>
    <s v="296, 2nd Floor Satyaniketan, Satyaniketan, New Delhi"/>
    <s v="Satyaniketan"/>
    <s v="Satyaniketan, New Delhi"/>
    <n v="77.169249600000001"/>
    <n v="28.588771099999999"/>
    <x v="21"/>
    <s v="Indian Rupees(Rs.)"/>
    <x v="1"/>
    <x v="1"/>
    <s v="No"/>
    <s v="No"/>
    <x v="0"/>
    <n v="6"/>
    <n v="1200"/>
    <x v="18"/>
    <s v="2016_9_27"/>
    <x v="1"/>
    <n v="9"/>
    <n v="27"/>
    <x v="0"/>
    <s v="Rs.1200"/>
    <n v="1200"/>
  </r>
  <r>
    <n v="18423127"/>
    <x v="6436"/>
    <n v="1"/>
    <x v="2"/>
    <s v="Plot 10, Sector 93, Noida"/>
    <s v="Sector 93"/>
    <s v="Sector 93, Noida"/>
    <n v="77.381742700000004"/>
    <n v="28.520004100000001"/>
    <x v="118"/>
    <s v="Indian Rupees(Rs.)"/>
    <x v="1"/>
    <x v="1"/>
    <s v="No"/>
    <s v="No"/>
    <x v="1"/>
    <n v="10"/>
    <n v="500"/>
    <x v="13"/>
    <s v="2018_10_12"/>
    <x v="5"/>
    <n v="10"/>
    <n v="12"/>
    <x v="0"/>
    <s v="Rs.500"/>
    <n v="500"/>
  </r>
  <r>
    <n v="18423129"/>
    <x v="5086"/>
    <n v="1"/>
    <x v="0"/>
    <s v="Shop 3, Building 12, Satyaniketan, New Delhi"/>
    <s v="Satyaniketan"/>
    <s v="Satyaniketan, New Delhi"/>
    <n v="77.168395200000006"/>
    <n v="28.588336399999999"/>
    <x v="6"/>
    <s v="Indian Rupees(Rs.)"/>
    <x v="1"/>
    <x v="1"/>
    <s v="No"/>
    <s v="No"/>
    <x v="3"/>
    <n v="8"/>
    <n v="350"/>
    <x v="18"/>
    <s v="2014_2_7"/>
    <x v="7"/>
    <n v="2"/>
    <n v="7"/>
    <x v="0"/>
    <s v="Rs.350"/>
    <n v="350"/>
  </r>
  <r>
    <n v="18423131"/>
    <x v="6437"/>
    <n v="1"/>
    <x v="2"/>
    <s v="Shop 51, Amrapali Princely Estate, Sector 76, Near Sector 72, Noida"/>
    <s v="Sector 72"/>
    <s v="Sector 72, Noida"/>
    <n v="77.382196300000004"/>
    <n v="28.566542399999999"/>
    <x v="14"/>
    <s v="Indian Rupees(Rs.)"/>
    <x v="1"/>
    <x v="0"/>
    <s v="No"/>
    <s v="No"/>
    <x v="1"/>
    <n v="42"/>
    <n v="650"/>
    <x v="4"/>
    <s v="2014_2_6"/>
    <x v="7"/>
    <n v="2"/>
    <n v="6"/>
    <x v="0"/>
    <s v="Rs.650"/>
    <n v="650"/>
  </r>
  <r>
    <n v="18423135"/>
    <x v="6438"/>
    <n v="1"/>
    <x v="0"/>
    <s v="107 A, Gautam Nagar, Hauz Khas, New Delhi"/>
    <s v="Hauz Khas"/>
    <s v="Hauz Khas, New Delhi"/>
    <n v="77.211648299999993"/>
    <n v="28.563631300000001"/>
    <x v="11"/>
    <s v="Indian Rupees(Rs.)"/>
    <x v="1"/>
    <x v="1"/>
    <s v="No"/>
    <s v="No"/>
    <x v="1"/>
    <n v="1"/>
    <n v="500"/>
    <x v="25"/>
    <s v="2011_9_15"/>
    <x v="4"/>
    <n v="9"/>
    <n v="15"/>
    <x v="0"/>
    <s v="Rs.500"/>
    <n v="500"/>
  </r>
  <r>
    <n v="18423139"/>
    <x v="575"/>
    <n v="1"/>
    <x v="2"/>
    <s v="Near B-19, Sector 62, Noida"/>
    <s v="Sector 62"/>
    <s v="Sector 62, Noida"/>
    <n v="77.362987099999998"/>
    <n v="28.6207119"/>
    <x v="6"/>
    <s v="Indian Rupees(Rs.)"/>
    <x v="1"/>
    <x v="1"/>
    <s v="No"/>
    <s v="No"/>
    <x v="3"/>
    <n v="1"/>
    <n v="350"/>
    <x v="25"/>
    <s v="2016_10_13"/>
    <x v="1"/>
    <n v="10"/>
    <n v="13"/>
    <x v="0"/>
    <s v="Rs.350"/>
    <n v="350"/>
  </r>
  <r>
    <n v="18423140"/>
    <x v="6439"/>
    <n v="1"/>
    <x v="0"/>
    <s v="Bhairon Baba Market, Durgapuri Chowk, Shahdara, New Delhi"/>
    <s v="Shahdara"/>
    <s v="Shahdara, New Delhi"/>
    <n v="77.292001299999995"/>
    <n v="28.687645100000001"/>
    <x v="229"/>
    <s v="Indian Rupees(Rs.)"/>
    <x v="1"/>
    <x v="1"/>
    <s v="No"/>
    <s v="No"/>
    <x v="3"/>
    <n v="1"/>
    <n v="150"/>
    <x v="25"/>
    <s v="2010_10_9"/>
    <x v="3"/>
    <n v="10"/>
    <n v="9"/>
    <x v="0"/>
    <s v="Rs.150"/>
    <n v="150"/>
  </r>
  <r>
    <n v="18423145"/>
    <x v="6440"/>
    <n v="1"/>
    <x v="0"/>
    <s v="6, Shop Mini Market, Lodhi Road Complex, Lodhi Road, New Delhi"/>
    <s v="Lodhi Road"/>
    <s v="Lodhi Road, New Delhi"/>
    <n v="77.228435500000003"/>
    <n v="28.582345700000001"/>
    <x v="11"/>
    <s v="Indian Rupees(Rs.)"/>
    <x v="1"/>
    <x v="1"/>
    <s v="No"/>
    <s v="No"/>
    <x v="3"/>
    <n v="0"/>
    <n v="400"/>
    <x v="25"/>
    <s v="2012_11_10"/>
    <x v="2"/>
    <n v="11"/>
    <n v="10"/>
    <x v="0"/>
    <s v="Rs.400"/>
    <n v="400"/>
  </r>
  <r>
    <n v="18423151"/>
    <x v="6441"/>
    <n v="1"/>
    <x v="0"/>
    <s v="H-55, 1st Floor, Outer Circle, Connaught Place, New Delhi"/>
    <s v="Connaught Place"/>
    <s v="Connaught Place, New Delhi"/>
    <n v="77.219139100000007"/>
    <n v="28.635539699999999"/>
    <x v="506"/>
    <s v="Indian Rupees(Rs.)"/>
    <x v="0"/>
    <x v="1"/>
    <s v="No"/>
    <s v="No"/>
    <x v="0"/>
    <n v="90"/>
    <n v="1500"/>
    <x v="24"/>
    <s v="2011_3_22"/>
    <x v="4"/>
    <n v="3"/>
    <n v="22"/>
    <x v="0"/>
    <s v="Rs.1500"/>
    <n v="1500"/>
  </r>
  <r>
    <n v="18423797"/>
    <x v="6442"/>
    <n v="1"/>
    <x v="1"/>
    <s v="Sector 56, Gurgaon"/>
    <s v="Sector 56"/>
    <s v="Sector 56, Gurgaon"/>
    <n v="0"/>
    <n v="0"/>
    <x v="11"/>
    <s v="Indian Rupees(Rs.)"/>
    <x v="1"/>
    <x v="1"/>
    <s v="No"/>
    <s v="No"/>
    <x v="3"/>
    <n v="6"/>
    <n v="300"/>
    <x v="18"/>
    <s v="2010_9_19"/>
    <x v="3"/>
    <n v="9"/>
    <n v="19"/>
    <x v="0"/>
    <s v="Rs.300"/>
    <n v="300"/>
  </r>
  <r>
    <n v="18423807"/>
    <x v="6443"/>
    <n v="1"/>
    <x v="0"/>
    <s v="795, Main Joshi Road, Karol Bagh, New Delhi"/>
    <s v="Karol Bagh"/>
    <s v="Karol Bagh, New Delhi"/>
    <n v="0"/>
    <n v="0"/>
    <x v="124"/>
    <s v="Indian Rupees(Rs.)"/>
    <x v="1"/>
    <x v="1"/>
    <s v="No"/>
    <s v="No"/>
    <x v="3"/>
    <n v="22"/>
    <n v="450"/>
    <x v="4"/>
    <s v="2015_10_12"/>
    <x v="8"/>
    <n v="10"/>
    <n v="12"/>
    <x v="0"/>
    <s v="Rs.450"/>
    <n v="450"/>
  </r>
  <r>
    <n v="18423857"/>
    <x v="6444"/>
    <n v="1"/>
    <x v="0"/>
    <s v="1449/55, Lane 6, 100 Fota Road, Shahdara, New Delhi"/>
    <s v="Shahdara"/>
    <s v="Shahdara, New Delhi"/>
    <n v="77.293983699999998"/>
    <n v="28.689384700000002"/>
    <x v="97"/>
    <s v="Indian Rupees(Rs.)"/>
    <x v="1"/>
    <x v="1"/>
    <s v="No"/>
    <s v="No"/>
    <x v="3"/>
    <n v="0"/>
    <n v="150"/>
    <x v="25"/>
    <s v="2013_5_4"/>
    <x v="0"/>
    <n v="5"/>
    <n v="4"/>
    <x v="0"/>
    <s v="Rs.150"/>
    <n v="150"/>
  </r>
  <r>
    <n v="18423859"/>
    <x v="6445"/>
    <n v="1"/>
    <x v="0"/>
    <s v="1448/50, 100 Feet Road, Durgapur, Shahdara, New Delhi"/>
    <s v="Shahdara"/>
    <s v="Shahdara, New Delhi"/>
    <n v="77.294522299999997"/>
    <n v="28.689435899999999"/>
    <x v="124"/>
    <s v="Indian Rupees(Rs.)"/>
    <x v="1"/>
    <x v="1"/>
    <s v="No"/>
    <s v="No"/>
    <x v="3"/>
    <n v="1"/>
    <n v="100"/>
    <x v="25"/>
    <s v="2017_8_5"/>
    <x v="6"/>
    <n v="8"/>
    <n v="5"/>
    <x v="0"/>
    <s v="Rs.100"/>
    <n v="100"/>
  </r>
  <r>
    <n v="18423860"/>
    <x v="6446"/>
    <n v="1"/>
    <x v="2"/>
    <s v="RN 10, Rasoolpur Navada, Next to Bank of Maharashtra, B Block Market, Sector 62, Noida"/>
    <s v="Sector 62"/>
    <s v="Sector 62, Noida"/>
    <n v="77.369844599999993"/>
    <n v="28.618104200000001"/>
    <x v="21"/>
    <s v="Indian Rupees(Rs.)"/>
    <x v="1"/>
    <x v="1"/>
    <s v="No"/>
    <s v="No"/>
    <x v="3"/>
    <n v="4"/>
    <n v="400"/>
    <x v="18"/>
    <s v="2018_7_5"/>
    <x v="5"/>
    <n v="7"/>
    <n v="5"/>
    <x v="0"/>
    <s v="Rs.400"/>
    <n v="400"/>
  </r>
  <r>
    <n v="18423861"/>
    <x v="501"/>
    <n v="1"/>
    <x v="0"/>
    <s v="366, Main 100 Fret Road, Durgapuri Extension, Shahdara, New Delhi"/>
    <s v="Shahdara"/>
    <s v="Shahdara, New Delhi"/>
    <n v="77.2948813"/>
    <n v="28.68947"/>
    <x v="21"/>
    <s v="Indian Rupees(Rs.)"/>
    <x v="1"/>
    <x v="1"/>
    <s v="No"/>
    <s v="No"/>
    <x v="3"/>
    <n v="1"/>
    <n v="400"/>
    <x v="25"/>
    <s v="2013_3_25"/>
    <x v="0"/>
    <n v="3"/>
    <n v="25"/>
    <x v="0"/>
    <s v="Rs.400"/>
    <n v="400"/>
  </r>
  <r>
    <n v="18423863"/>
    <x v="6447"/>
    <n v="1"/>
    <x v="0"/>
    <s v="Durgapuri Chowk, 100 Feet Road, Shahdara, New Delhi"/>
    <s v="Shahdara"/>
    <s v="Shahdara, New Delhi"/>
    <n v="77.292308399999996"/>
    <n v="28.689506999999999"/>
    <x v="97"/>
    <s v="Indian Rupees(Rs.)"/>
    <x v="1"/>
    <x v="1"/>
    <s v="No"/>
    <s v="No"/>
    <x v="3"/>
    <n v="1"/>
    <n v="150"/>
    <x v="25"/>
    <s v="2010_11_9"/>
    <x v="3"/>
    <n v="11"/>
    <n v="9"/>
    <x v="0"/>
    <s v="Rs.150"/>
    <n v="150"/>
  </r>
  <r>
    <n v="18423865"/>
    <x v="1135"/>
    <n v="1"/>
    <x v="0"/>
    <s v="Shop A1/1, West Jyoti Nagar, Durgapuri Chowk, Shahdara, New Delhi"/>
    <s v="Shahdara"/>
    <s v="Shahdara, New Delhi"/>
    <n v="77.291938200000004"/>
    <n v="28.6895977"/>
    <x v="664"/>
    <s v="Indian Rupees(Rs.)"/>
    <x v="1"/>
    <x v="1"/>
    <s v="No"/>
    <s v="No"/>
    <x v="1"/>
    <n v="2"/>
    <n v="500"/>
    <x v="25"/>
    <s v="2012_12_14"/>
    <x v="2"/>
    <n v="12"/>
    <n v="14"/>
    <x v="0"/>
    <s v="Rs.500"/>
    <n v="500"/>
  </r>
  <r>
    <n v="18423867"/>
    <x v="908"/>
    <n v="1"/>
    <x v="0"/>
    <s v="A1/1, West Jyoti Nagar, Bhairon Baba Market, Durgapuri Chowk, Shahdara, New Delhi"/>
    <s v="Shahdara"/>
    <s v="Shahdara, New Delhi"/>
    <n v="77.291918999999993"/>
    <n v="28.6896366"/>
    <x v="664"/>
    <s v="Indian Rupees(Rs.)"/>
    <x v="1"/>
    <x v="1"/>
    <s v="No"/>
    <s v="No"/>
    <x v="3"/>
    <n v="1"/>
    <n v="300"/>
    <x v="25"/>
    <s v="2014_1_9"/>
    <x v="7"/>
    <n v="1"/>
    <n v="9"/>
    <x v="0"/>
    <s v="Rs.300"/>
    <n v="300"/>
  </r>
  <r>
    <n v="18423869"/>
    <x v="6448"/>
    <n v="1"/>
    <x v="0"/>
    <s v="A1/1, GSK Complex, Bhairon Baba Market, Shahdara, New Delhi"/>
    <s v="Shahdara"/>
    <s v="Shahdara, New Delhi"/>
    <n v="77.291775599999994"/>
    <n v="28.689657"/>
    <x v="120"/>
    <s v="Indian Rupees(Rs.)"/>
    <x v="1"/>
    <x v="1"/>
    <s v="No"/>
    <s v="No"/>
    <x v="3"/>
    <n v="2"/>
    <n v="200"/>
    <x v="25"/>
    <s v="2017_3_28"/>
    <x v="6"/>
    <n v="3"/>
    <n v="28"/>
    <x v="0"/>
    <s v="Rs.200"/>
    <n v="200"/>
  </r>
  <r>
    <n v="18423870"/>
    <x v="742"/>
    <n v="1"/>
    <x v="0"/>
    <s v="Shop 4/460, Near Durgapuri Chowk, Shahdara, New Delhi"/>
    <s v="Shahdara"/>
    <s v="Shahdara, New Delhi"/>
    <n v="77.291946199999998"/>
    <n v="28.69022"/>
    <x v="546"/>
    <s v="Indian Rupees(Rs.)"/>
    <x v="1"/>
    <x v="1"/>
    <s v="No"/>
    <s v="No"/>
    <x v="3"/>
    <n v="1"/>
    <n v="200"/>
    <x v="25"/>
    <s v="2013_12_27"/>
    <x v="0"/>
    <n v="12"/>
    <n v="27"/>
    <x v="0"/>
    <s v="Rs.200"/>
    <n v="200"/>
  </r>
  <r>
    <n v="18423871"/>
    <x v="6449"/>
    <n v="1"/>
    <x v="0"/>
    <s v="472, Hardevpuri , Gautam Nagar, Hauz Khas, New Delhi"/>
    <s v="Hauz Khas"/>
    <s v="Hauz Khas, New Delhi"/>
    <n v="77.214975999999993"/>
    <n v="28.5626079"/>
    <x v="6"/>
    <s v="Indian Rupees(Rs.)"/>
    <x v="1"/>
    <x v="0"/>
    <s v="No"/>
    <s v="No"/>
    <x v="3"/>
    <n v="23"/>
    <n v="300"/>
    <x v="13"/>
    <s v="2012_3_6"/>
    <x v="2"/>
    <n v="3"/>
    <n v="6"/>
    <x v="0"/>
    <s v="Rs.300"/>
    <n v="300"/>
  </r>
  <r>
    <n v="18423872"/>
    <x v="997"/>
    <n v="1"/>
    <x v="0"/>
    <s v="A16, West Jyotmii Nagar, Shahdara, New Delhi"/>
    <s v="Shahdara"/>
    <s v="Shahdara, New Delhi"/>
    <n v="77.289792669999997"/>
    <n v="28.68933208"/>
    <x v="95"/>
    <s v="Indian Rupees(Rs.)"/>
    <x v="1"/>
    <x v="1"/>
    <s v="No"/>
    <s v="No"/>
    <x v="3"/>
    <n v="1"/>
    <n v="150"/>
    <x v="25"/>
    <s v="2016_1_18"/>
    <x v="1"/>
    <n v="1"/>
    <n v="18"/>
    <x v="0"/>
    <s v="Rs.150"/>
    <n v="150"/>
  </r>
  <r>
    <n v="18423876"/>
    <x v="45"/>
    <n v="1"/>
    <x v="0"/>
    <s v="Shop C-1/177, Yamuna Vihar, Shahdara, New Delhi"/>
    <s v="Shahdara"/>
    <s v="Shahdara, New Delhi"/>
    <n v="77.273649699999993"/>
    <n v="28.700844199999999"/>
    <x v="9"/>
    <s v="Indian Rupees(Rs.)"/>
    <x v="1"/>
    <x v="1"/>
    <s v="No"/>
    <s v="No"/>
    <x v="1"/>
    <n v="3"/>
    <n v="500"/>
    <x v="25"/>
    <s v="2015_1_22"/>
    <x v="8"/>
    <n v="1"/>
    <n v="22"/>
    <x v="0"/>
    <s v="Rs.500"/>
    <n v="500"/>
  </r>
  <r>
    <n v="18423877"/>
    <x v="1581"/>
    <n v="1"/>
    <x v="2"/>
    <s v="RN 1, B Block Market, Sector 62, Noida"/>
    <s v="Sector 62"/>
    <s v="Sector 62, Noida"/>
    <n v="77.370709199999993"/>
    <n v="28.618230199999999"/>
    <x v="229"/>
    <s v="Indian Rupees(Rs.)"/>
    <x v="1"/>
    <x v="1"/>
    <s v="No"/>
    <s v="No"/>
    <x v="1"/>
    <n v="2"/>
    <n v="500"/>
    <x v="25"/>
    <s v="2011_12_2"/>
    <x v="4"/>
    <n v="12"/>
    <n v="2"/>
    <x v="0"/>
    <s v="Rs.500"/>
    <n v="500"/>
  </r>
  <r>
    <n v="18423878"/>
    <x v="6450"/>
    <n v="1"/>
    <x v="0"/>
    <s v="255, Yamuna Vihar, Shahdara, New Delhi"/>
    <s v="Shahdara"/>
    <s v="Shahdara, New Delhi"/>
    <n v="77.275403800000007"/>
    <n v="28.7006707"/>
    <x v="664"/>
    <s v="Indian Rupees(Rs.)"/>
    <x v="1"/>
    <x v="1"/>
    <s v="No"/>
    <s v="No"/>
    <x v="3"/>
    <n v="2"/>
    <n v="200"/>
    <x v="25"/>
    <s v="2013_5_28"/>
    <x v="0"/>
    <n v="5"/>
    <n v="28"/>
    <x v="0"/>
    <s v="Rs.200"/>
    <n v="200"/>
  </r>
  <r>
    <n v="18423885"/>
    <x v="3123"/>
    <n v="1"/>
    <x v="2"/>
    <s v="BW-58, Near Noida City Center Metro, Wave City Center, Sector 32, Near Sector 34, Noida"/>
    <s v="Sector 34"/>
    <s v="Sector 34, Noida"/>
    <n v="77.353663400000002"/>
    <n v="28.574308599999998"/>
    <x v="778"/>
    <s v="Indian Rupees(Rs.)"/>
    <x v="1"/>
    <x v="1"/>
    <s v="No"/>
    <s v="No"/>
    <x v="3"/>
    <n v="0"/>
    <n v="300"/>
    <x v="25"/>
    <s v="2012_10_11"/>
    <x v="2"/>
    <n v="10"/>
    <n v="11"/>
    <x v="0"/>
    <s v="Rs.300"/>
    <n v="300"/>
  </r>
  <r>
    <n v="18423889"/>
    <x v="6451"/>
    <n v="1"/>
    <x v="0"/>
    <s v="B-17, Om Sai Complex, New Ashok Nagar, Vasundhara Enclave, New Delhi"/>
    <s v="Vasundhara Enclave"/>
    <s v="Vasundhara Enclave, New Delhi"/>
    <n v="77.306238100000002"/>
    <n v="28.589196099999999"/>
    <x v="11"/>
    <s v="Indian Rupees(Rs.)"/>
    <x v="1"/>
    <x v="1"/>
    <s v="No"/>
    <s v="No"/>
    <x v="3"/>
    <n v="0"/>
    <n v="100"/>
    <x v="25"/>
    <s v="2017_4_11"/>
    <x v="6"/>
    <n v="4"/>
    <n v="11"/>
    <x v="0"/>
    <s v="Rs.100"/>
    <n v="100"/>
  </r>
  <r>
    <n v="18423890"/>
    <x v="6452"/>
    <n v="1"/>
    <x v="1"/>
    <s v="F-10, Sushant Arcade, Sushant Lok, Gurgaon"/>
    <s v="Sushant Shopping Arcade, Sushant Lok, Gurgaon"/>
    <s v="Sushant Shopping Arcade, Sushant Lok, Gurgaon, Gurgaon"/>
    <n v="77.079425499999999"/>
    <n v="28.4608794"/>
    <x v="2"/>
    <s v="Indian Rupees(Rs.)"/>
    <x v="1"/>
    <x v="0"/>
    <s v="No"/>
    <s v="No"/>
    <x v="1"/>
    <n v="67"/>
    <n v="650"/>
    <x v="1"/>
    <s v="2016_11_27"/>
    <x v="1"/>
    <n v="11"/>
    <n v="27"/>
    <x v="0"/>
    <s v="Rs.650"/>
    <n v="650"/>
  </r>
  <r>
    <n v="18423892"/>
    <x v="6453"/>
    <n v="1"/>
    <x v="0"/>
    <s v="F-2/35, Vijay Chowk, Near Shiv Chowk, Krishna Nagar, New Delhi"/>
    <s v="Krishna Nagar"/>
    <s v="Krishna Nagar, New Delhi"/>
    <n v="77.284218800000005"/>
    <n v="28.657607500000001"/>
    <x v="746"/>
    <s v="Indian Rupees(Rs.)"/>
    <x v="1"/>
    <x v="1"/>
    <s v="No"/>
    <s v="No"/>
    <x v="3"/>
    <n v="0"/>
    <n v="350"/>
    <x v="25"/>
    <s v="2014_1_4"/>
    <x v="7"/>
    <n v="1"/>
    <n v="4"/>
    <x v="0"/>
    <s v="Rs.350"/>
    <n v="350"/>
  </r>
  <r>
    <n v="18423894"/>
    <x v="1536"/>
    <n v="1"/>
    <x v="0"/>
    <s v="G-16, Vardhman Sunrise Plaza, Vasundhara Enclave, New Delhi"/>
    <s v="Vasundhara Enclave"/>
    <s v="Vasundhara Enclave, New Delhi"/>
    <n v="0"/>
    <n v="0"/>
    <x v="120"/>
    <s v="Indian Rupees(Rs.)"/>
    <x v="1"/>
    <x v="1"/>
    <s v="No"/>
    <s v="No"/>
    <x v="3"/>
    <n v="3"/>
    <n v="100"/>
    <x v="25"/>
    <s v="2013_11_27"/>
    <x v="0"/>
    <n v="11"/>
    <n v="27"/>
    <x v="0"/>
    <s v="Rs.100"/>
    <n v="100"/>
  </r>
  <r>
    <n v="18423896"/>
    <x v="6031"/>
    <n v="1"/>
    <x v="2"/>
    <s v="RN 1, B Block Market, Sector 62, Noida"/>
    <s v="Sector 62"/>
    <s v="Sector 62, Noida"/>
    <n v="77.370709199999993"/>
    <n v="28.618230199999999"/>
    <x v="237"/>
    <s v="Indian Rupees(Rs.)"/>
    <x v="1"/>
    <x v="0"/>
    <s v="No"/>
    <s v="No"/>
    <x v="1"/>
    <n v="1"/>
    <n v="600"/>
    <x v="25"/>
    <s v="2017_12_14"/>
    <x v="6"/>
    <n v="12"/>
    <n v="14"/>
    <x v="0"/>
    <s v="Rs.600"/>
    <n v="600"/>
  </r>
  <r>
    <n v="18423898"/>
    <x v="3952"/>
    <n v="1"/>
    <x v="0"/>
    <s v="B8/9, Shop 9, DDA Market, Near GD Goenka School, Vasant Kunj, New Delhi"/>
    <s v="Vasant Kunj"/>
    <s v="Vasant Kunj, New Delhi"/>
    <n v="77.155389799999995"/>
    <n v="28.529144599999999"/>
    <x v="37"/>
    <s v="Indian Rupees(Rs.)"/>
    <x v="1"/>
    <x v="0"/>
    <s v="No"/>
    <s v="No"/>
    <x v="0"/>
    <n v="20"/>
    <n v="1000"/>
    <x v="3"/>
    <s v="2017_3_9"/>
    <x v="6"/>
    <n v="3"/>
    <n v="9"/>
    <x v="0"/>
    <s v="Rs.1000"/>
    <n v="1000"/>
  </r>
  <r>
    <n v="18423900"/>
    <x v="6454"/>
    <n v="1"/>
    <x v="2"/>
    <s v="RN 39, Basement, B Block Market, Sector 62, Noida"/>
    <s v="Sector 62"/>
    <s v="Sector 62, Noida"/>
    <n v="77.370687500000003"/>
    <n v="28.619321100000001"/>
    <x v="37"/>
    <s v="Indian Rupees(Rs.)"/>
    <x v="1"/>
    <x v="1"/>
    <s v="No"/>
    <s v="No"/>
    <x v="1"/>
    <n v="0"/>
    <n v="500"/>
    <x v="25"/>
    <s v="2017_10_14"/>
    <x v="6"/>
    <n v="10"/>
    <n v="14"/>
    <x v="0"/>
    <s v="Rs.500"/>
    <n v="500"/>
  </r>
  <r>
    <n v="18423901"/>
    <x v="6455"/>
    <n v="1"/>
    <x v="0"/>
    <s v="G 75, Agarwal Cyber Plaza II, Netaji Subhash Place, New Delhi"/>
    <s v="Netaji Subhash Place"/>
    <s v="Netaji Subhash Place, New Delhi"/>
    <n v="77.149909399999999"/>
    <n v="28.693626500000001"/>
    <x v="617"/>
    <s v="Indian Rupees(Rs.)"/>
    <x v="1"/>
    <x v="1"/>
    <s v="No"/>
    <s v="No"/>
    <x v="3"/>
    <n v="23"/>
    <n v="200"/>
    <x v="3"/>
    <s v="2015_11_13"/>
    <x v="8"/>
    <n v="11"/>
    <n v="13"/>
    <x v="0"/>
    <s v="Rs.200"/>
    <n v="200"/>
  </r>
  <r>
    <n v="18423904"/>
    <x v="6456"/>
    <n v="1"/>
    <x v="1"/>
    <s v="Shop 12, 12-A, 14, Block C2, GTM Shopping Arcade, Palam Vihar, Gurgaon"/>
    <s v="Palam Vihar"/>
    <s v="Palam Vihar, Gurgaon"/>
    <n v="77.020372399999999"/>
    <n v="28.4946737"/>
    <x v="126"/>
    <s v="Indian Rupees(Rs.)"/>
    <x v="1"/>
    <x v="1"/>
    <s v="No"/>
    <s v="No"/>
    <x v="3"/>
    <n v="2"/>
    <n v="450"/>
    <x v="25"/>
    <s v="2010_2_7"/>
    <x v="3"/>
    <n v="2"/>
    <n v="7"/>
    <x v="0"/>
    <s v="Rs.450"/>
    <n v="450"/>
  </r>
  <r>
    <n v="18423905"/>
    <x v="6457"/>
    <n v="1"/>
    <x v="0"/>
    <s v="Shop 138, Dr. Kapoor Wali Gali, Munirka, New Delhi"/>
    <s v="Munirka"/>
    <s v="Munirka, New Delhi"/>
    <n v="77.171618600000002"/>
    <n v="28.556676499999998"/>
    <x v="11"/>
    <s v="Indian Rupees(Rs.)"/>
    <x v="1"/>
    <x v="1"/>
    <s v="No"/>
    <s v="No"/>
    <x v="3"/>
    <n v="0"/>
    <n v="200"/>
    <x v="25"/>
    <s v="2014_4_10"/>
    <x v="7"/>
    <n v="4"/>
    <n v="10"/>
    <x v="0"/>
    <s v="Rs.200"/>
    <n v="200"/>
  </r>
  <r>
    <n v="18424018"/>
    <x v="6458"/>
    <n v="1"/>
    <x v="139"/>
    <s v="SCO 654,Himalaya Marg Road, Sector 70, Mohali, Chandigarh"/>
    <s v="Sector 70"/>
    <s v="Sector 70, Mohali"/>
    <n v="76.718788799999999"/>
    <n v="30.695550600000001"/>
    <x v="228"/>
    <s v="Indian Rupees(Rs.)"/>
    <x v="1"/>
    <x v="0"/>
    <s v="No"/>
    <s v="No"/>
    <x v="1"/>
    <n v="99"/>
    <n v="550"/>
    <x v="26"/>
    <s v="2016_12_26"/>
    <x v="1"/>
    <n v="12"/>
    <n v="26"/>
    <x v="0"/>
    <s v="Rs.550"/>
    <n v="550"/>
  </r>
  <r>
    <n v="18424169"/>
    <x v="5687"/>
    <n v="1"/>
    <x v="0"/>
    <s v="GF-1, A-12/13, Ansal Building, Commercial Complex, Near Batra Cinema, Mukherjee Nagar, New Delhi"/>
    <s v="Mukherjee Nagar"/>
    <s v="Mukherjee Nagar, New Delhi"/>
    <n v="77.215995199999995"/>
    <n v="28.711825399999999"/>
    <x v="14"/>
    <s v="Indian Rupees(Rs.)"/>
    <x v="1"/>
    <x v="1"/>
    <s v="No"/>
    <s v="No"/>
    <x v="1"/>
    <n v="1"/>
    <n v="700"/>
    <x v="25"/>
    <s v="2018_1_12"/>
    <x v="5"/>
    <n v="1"/>
    <n v="12"/>
    <x v="0"/>
    <s v="Rs.700"/>
    <n v="700"/>
  </r>
  <r>
    <n v="18424170"/>
    <x v="6459"/>
    <n v="1"/>
    <x v="0"/>
    <s v="Leela Ram Market, South Extension 2, New Delhi"/>
    <s v="South Extension 2"/>
    <s v="South Extension 2, New Delhi"/>
    <n v="77.219139100000007"/>
    <n v="28.5642064"/>
    <x v="579"/>
    <s v="Indian Rupees(Rs.)"/>
    <x v="1"/>
    <x v="1"/>
    <s v="No"/>
    <s v="No"/>
    <x v="3"/>
    <n v="1"/>
    <n v="300"/>
    <x v="25"/>
    <s v="2013_8_28"/>
    <x v="0"/>
    <n v="8"/>
    <n v="28"/>
    <x v="0"/>
    <s v="Rs.300"/>
    <n v="300"/>
  </r>
  <r>
    <n v="18424171"/>
    <x v="6460"/>
    <n v="1"/>
    <x v="0"/>
    <s v="Building 1A, Shop 2, Batra Cinema Complex, Mukherjee Nagar, New Delhi"/>
    <s v="Mukherjee Nagar"/>
    <s v="Mukherjee Nagar, New Delhi"/>
    <n v="77.215591000000003"/>
    <n v="28.712279299999999"/>
    <x v="81"/>
    <s v="Indian Rupees(Rs.)"/>
    <x v="1"/>
    <x v="1"/>
    <s v="No"/>
    <s v="No"/>
    <x v="3"/>
    <n v="0"/>
    <n v="300"/>
    <x v="25"/>
    <s v="2017_11_2"/>
    <x v="6"/>
    <n v="11"/>
    <n v="2"/>
    <x v="0"/>
    <s v="Rs.300"/>
    <n v="300"/>
  </r>
  <r>
    <n v="18424173"/>
    <x v="6461"/>
    <n v="1"/>
    <x v="2"/>
    <s v="Main Market, Near ICICI Bank, Sector 110, Noida"/>
    <s v="Sector 110"/>
    <s v="Sector 110, Noida"/>
    <n v="77.387546110000002"/>
    <n v="28.5337414"/>
    <x v="229"/>
    <s v="Indian Rupees(Rs.)"/>
    <x v="1"/>
    <x v="1"/>
    <s v="No"/>
    <s v="No"/>
    <x v="3"/>
    <n v="0"/>
    <n v="200"/>
    <x v="25"/>
    <s v="2015_2_28"/>
    <x v="8"/>
    <n v="2"/>
    <n v="28"/>
    <x v="0"/>
    <s v="Rs.200"/>
    <n v="200"/>
  </r>
  <r>
    <n v="18424175"/>
    <x v="6462"/>
    <n v="1"/>
    <x v="2"/>
    <s v="A 2/22, Main Market, Sector 110, Noida"/>
    <s v="Sector 110"/>
    <s v="Sector 110, Noida"/>
    <n v="77.387115960000003"/>
    <n v="28.533194120000001"/>
    <x v="97"/>
    <s v="Indian Rupees(Rs.)"/>
    <x v="1"/>
    <x v="1"/>
    <s v="No"/>
    <s v="No"/>
    <x v="3"/>
    <n v="0"/>
    <n v="100"/>
    <x v="25"/>
    <s v="2012_3_18"/>
    <x v="2"/>
    <n v="3"/>
    <n v="18"/>
    <x v="0"/>
    <s v="Rs.100"/>
    <n v="100"/>
  </r>
  <r>
    <n v="18424179"/>
    <x v="2501"/>
    <n v="1"/>
    <x v="4"/>
    <s v="B-1212, Ground Floor, Front Side, Green Fields Colony, Main Road, Sector 42, Faridabad"/>
    <s v="Sector 42"/>
    <s v="Sector 42, Faridabad"/>
    <n v="0"/>
    <n v="0"/>
    <x v="21"/>
    <s v="Indian Rupees(Rs.)"/>
    <x v="1"/>
    <x v="1"/>
    <s v="No"/>
    <s v="No"/>
    <x v="3"/>
    <n v="0"/>
    <n v="300"/>
    <x v="25"/>
    <s v="2016_5_4"/>
    <x v="1"/>
    <n v="5"/>
    <n v="4"/>
    <x v="0"/>
    <s v="Rs.300"/>
    <n v="300"/>
  </r>
  <r>
    <n v="18424188"/>
    <x v="6459"/>
    <n v="1"/>
    <x v="0"/>
    <s v="B-147, Lane 3, New Ashok Nagar, Vasundhara Enclave, New Delhi"/>
    <s v="Vasundhara Enclave"/>
    <s v="Vasundhara Enclave, New Delhi"/>
    <n v="77.306225229999995"/>
    <n v="28.589036700000001"/>
    <x v="509"/>
    <s v="Indian Rupees(Rs.)"/>
    <x v="1"/>
    <x v="1"/>
    <s v="No"/>
    <s v="No"/>
    <x v="3"/>
    <n v="0"/>
    <n v="100"/>
    <x v="25"/>
    <s v="2015_9_2"/>
    <x v="8"/>
    <n v="9"/>
    <n v="2"/>
    <x v="0"/>
    <s v="Rs.100"/>
    <n v="100"/>
  </r>
  <r>
    <n v="18424189"/>
    <x v="6463"/>
    <n v="1"/>
    <x v="0"/>
    <s v="54, Tolstoy Lane, Janpath, New Delhi"/>
    <s v="Janpath"/>
    <s v="Janpath, New Delhi"/>
    <n v="77.220531399999999"/>
    <n v="28.627205499999999"/>
    <x v="1691"/>
    <s v="Indian Rupees(Rs.)"/>
    <x v="0"/>
    <x v="1"/>
    <s v="No"/>
    <s v="No"/>
    <x v="0"/>
    <n v="162"/>
    <n v="1350"/>
    <x v="7"/>
    <s v="2014_2_11"/>
    <x v="7"/>
    <n v="2"/>
    <n v="11"/>
    <x v="0"/>
    <s v="Rs.1350"/>
    <n v="1350"/>
  </r>
  <r>
    <n v="18424192"/>
    <x v="6464"/>
    <n v="1"/>
    <x v="0"/>
    <s v="B 1363, East End Apartments, Main Road, New Ashok Nagar, Vasundhara Enclave, New Delhi"/>
    <s v="Vasundhara Enclave"/>
    <s v="Vasundhara Enclave, New Delhi"/>
    <n v="77.308095399999999"/>
    <n v="28.589276040000001"/>
    <x v="23"/>
    <s v="Indian Rupees(Rs.)"/>
    <x v="1"/>
    <x v="1"/>
    <s v="No"/>
    <s v="No"/>
    <x v="3"/>
    <n v="0"/>
    <n v="150"/>
    <x v="25"/>
    <s v="2018_2_24"/>
    <x v="5"/>
    <n v="2"/>
    <n v="24"/>
    <x v="0"/>
    <s v="Rs.150"/>
    <n v="150"/>
  </r>
  <r>
    <n v="18424195"/>
    <x v="6465"/>
    <n v="1"/>
    <x v="2"/>
    <s v="Near Hotel Ascent, Main Road, Sector 62, Noida"/>
    <s v="Sector 62"/>
    <s v="Sector 62, Noida"/>
    <n v="77.355154299999995"/>
    <n v="28.621890700000002"/>
    <x v="11"/>
    <s v="Indian Rupees(Rs.)"/>
    <x v="1"/>
    <x v="1"/>
    <s v="No"/>
    <s v="No"/>
    <x v="3"/>
    <n v="0"/>
    <n v="200"/>
    <x v="25"/>
    <s v="2014_3_3"/>
    <x v="7"/>
    <n v="3"/>
    <n v="3"/>
    <x v="0"/>
    <s v="Rs.200"/>
    <n v="200"/>
  </r>
  <r>
    <n v="18424200"/>
    <x v="6466"/>
    <n v="1"/>
    <x v="0"/>
    <s v="Block-1, Sarpanch Chowk, New Ashok Nagar, Vasundhara Enclave, New Delhi"/>
    <s v="Vasundhara Enclave"/>
    <s v="Vasundhara Enclave, New Delhi"/>
    <n v="77.308075099999996"/>
    <n v="28.589743200000001"/>
    <x v="509"/>
    <s v="Indian Rupees(Rs.)"/>
    <x v="1"/>
    <x v="1"/>
    <s v="No"/>
    <s v="No"/>
    <x v="3"/>
    <n v="0"/>
    <n v="150"/>
    <x v="25"/>
    <s v="2011_1_26"/>
    <x v="4"/>
    <n v="1"/>
    <n v="26"/>
    <x v="0"/>
    <s v="Rs.150"/>
    <n v="150"/>
  </r>
  <r>
    <n v="18424201"/>
    <x v="6467"/>
    <n v="1"/>
    <x v="2"/>
    <s v="Shop 18-19, Plot 8, Golf City, Sector 75, Near, Sector 72, Noida"/>
    <s v="Sector 72"/>
    <s v="Sector 72, Noida"/>
    <n v="77.386329900000007"/>
    <n v="28.5722375"/>
    <x v="81"/>
    <s v="Indian Rupees(Rs.)"/>
    <x v="1"/>
    <x v="1"/>
    <s v="No"/>
    <s v="No"/>
    <x v="1"/>
    <n v="5"/>
    <n v="500"/>
    <x v="18"/>
    <s v="2010_1_19"/>
    <x v="3"/>
    <n v="1"/>
    <n v="19"/>
    <x v="0"/>
    <s v="Rs.500"/>
    <n v="500"/>
  </r>
  <r>
    <n v="18424202"/>
    <x v="6468"/>
    <n v="1"/>
    <x v="0"/>
    <s v="44, Gali Number 1, Block A, New Ashok Nagar, Vasundhara Enclave, New Delhi"/>
    <s v="Vasundhara Enclave"/>
    <s v="Vasundhara Enclave, New Delhi"/>
    <n v="77.3085095"/>
    <n v="28.589376300000001"/>
    <x v="11"/>
    <s v="Indian Rupees(Rs.)"/>
    <x v="1"/>
    <x v="1"/>
    <s v="No"/>
    <s v="No"/>
    <x v="3"/>
    <n v="0"/>
    <n v="50"/>
    <x v="25"/>
    <s v="2014_9_20"/>
    <x v="7"/>
    <n v="9"/>
    <n v="20"/>
    <x v="0"/>
    <s v="Rs.50"/>
    <n v="50"/>
  </r>
  <r>
    <n v="18424204"/>
    <x v="97"/>
    <n v="1"/>
    <x v="2"/>
    <s v="Shop 215, 2nd Floor, Logix City Centre Mall, Sector 34, Noida"/>
    <s v="Sector 34"/>
    <s v="Sector 34, Noida"/>
    <n v="77.353663400000002"/>
    <n v="28.574308599999998"/>
    <x v="0"/>
    <s v="Indian Rupees(Rs.)"/>
    <x v="0"/>
    <x v="1"/>
    <s v="No"/>
    <s v="No"/>
    <x v="1"/>
    <n v="7"/>
    <n v="900"/>
    <x v="20"/>
    <s v="2018_6_11"/>
    <x v="5"/>
    <n v="6"/>
    <n v="11"/>
    <x v="0"/>
    <s v="Rs.900"/>
    <n v="900"/>
  </r>
  <r>
    <n v="18424206"/>
    <x v="6469"/>
    <n v="1"/>
    <x v="2"/>
    <s v="Near Hero Show Room, Main Road, Sector 62, Noida"/>
    <s v="Sector 62"/>
    <s v="Sector 62, Noida"/>
    <n v="77.355038800000003"/>
    <n v="28.622005699999999"/>
    <x v="11"/>
    <s v="Indian Rupees(Rs.)"/>
    <x v="1"/>
    <x v="1"/>
    <s v="No"/>
    <s v="No"/>
    <x v="3"/>
    <n v="0"/>
    <n v="200"/>
    <x v="25"/>
    <s v="2014_11_1"/>
    <x v="7"/>
    <n v="11"/>
    <n v="1"/>
    <x v="0"/>
    <s v="Rs.200"/>
    <n v="200"/>
  </r>
  <r>
    <n v="18424207"/>
    <x v="1670"/>
    <n v="1"/>
    <x v="0"/>
    <s v="A-60, Near Doctor's Market, Vasundhara Enclave, New Delhi"/>
    <s v="Vasundhara Enclave"/>
    <s v="Vasundhara Enclave, New Delhi"/>
    <n v="0"/>
    <n v="0"/>
    <x v="97"/>
    <s v="Indian Rupees(Rs.)"/>
    <x v="1"/>
    <x v="1"/>
    <s v="No"/>
    <s v="No"/>
    <x v="3"/>
    <n v="0"/>
    <n v="150"/>
    <x v="25"/>
    <s v="2013_5_18"/>
    <x v="0"/>
    <n v="5"/>
    <n v="18"/>
    <x v="0"/>
    <s v="Rs.150"/>
    <n v="150"/>
  </r>
  <r>
    <n v="18424208"/>
    <x v="4989"/>
    <n v="1"/>
    <x v="0"/>
    <s v="A-440, New Ashok Nagar, Vasundhara Enclave, New Delhi"/>
    <s v="Vasundhara Enclave"/>
    <s v="Vasundhara Enclave, New Delhi"/>
    <n v="77.308379709999997"/>
    <n v="28.58980772"/>
    <x v="23"/>
    <s v="Indian Rupees(Rs.)"/>
    <x v="1"/>
    <x v="1"/>
    <s v="No"/>
    <s v="No"/>
    <x v="3"/>
    <n v="0"/>
    <n v="150"/>
    <x v="25"/>
    <s v="2015_11_10"/>
    <x v="8"/>
    <n v="11"/>
    <n v="10"/>
    <x v="0"/>
    <s v="Rs.150"/>
    <n v="150"/>
  </r>
  <r>
    <n v="18424209"/>
    <x v="6470"/>
    <n v="1"/>
    <x v="0"/>
    <s v="Ground Floor, The India Mall, Community Center, New Friends Colony, New Delhi"/>
    <s v="The India Mall, New Friends Colony"/>
    <s v="The India Mall, New Friends Colony, New Delhi"/>
    <n v="77.269097799999997"/>
    <n v="28.561659500000001"/>
    <x v="25"/>
    <s v="Indian Rupees(Rs.)"/>
    <x v="1"/>
    <x v="1"/>
    <s v="No"/>
    <s v="No"/>
    <x v="3"/>
    <n v="1"/>
    <n v="250"/>
    <x v="25"/>
    <s v="2017_1_13"/>
    <x v="6"/>
    <n v="1"/>
    <n v="13"/>
    <x v="0"/>
    <s v="Rs.250"/>
    <n v="250"/>
  </r>
  <r>
    <n v="18424575"/>
    <x v="5463"/>
    <n v="1"/>
    <x v="1"/>
    <s v="DLF Phase 1, Gurgaon"/>
    <s v="DLF Phase 1"/>
    <s v="DLF Phase 1, Gurgaon"/>
    <n v="77.074162999999999"/>
    <n v="28.477689000000002"/>
    <x v="1360"/>
    <s v="Indian Rupees(Rs.)"/>
    <x v="1"/>
    <x v="0"/>
    <s v="No"/>
    <s v="No"/>
    <x v="1"/>
    <n v="7"/>
    <n v="600"/>
    <x v="13"/>
    <s v="2011_9_11"/>
    <x v="4"/>
    <n v="9"/>
    <n v="11"/>
    <x v="0"/>
    <s v="Rs.600"/>
    <n v="600"/>
  </r>
  <r>
    <n v="18424577"/>
    <x v="6471"/>
    <n v="1"/>
    <x v="2"/>
    <s v="Near Green Boulvard Building, Sector 62, Noida"/>
    <s v="Sector 62"/>
    <s v="Sector 62, Noida"/>
    <n v="77.368348999999995"/>
    <n v="28.623852500000002"/>
    <x v="6"/>
    <s v="Indian Rupees(Rs.)"/>
    <x v="1"/>
    <x v="1"/>
    <s v="No"/>
    <s v="No"/>
    <x v="3"/>
    <n v="0"/>
    <n v="250"/>
    <x v="25"/>
    <s v="2010_7_28"/>
    <x v="3"/>
    <n v="7"/>
    <n v="28"/>
    <x v="0"/>
    <s v="Rs.250"/>
    <n v="250"/>
  </r>
  <r>
    <n v="18424579"/>
    <x v="6472"/>
    <n v="1"/>
    <x v="0"/>
    <s v="Shop 1, 40A/1, Ashok Nagar, Near, Subhash Nagar, New Delhi"/>
    <s v="Subhash Nagar"/>
    <s v="Subhash Nagar, New Delhi"/>
    <n v="77.099837800000003"/>
    <n v="28.635971099999999"/>
    <x v="11"/>
    <s v="Indian Rupees(Rs.)"/>
    <x v="1"/>
    <x v="1"/>
    <s v="No"/>
    <s v="No"/>
    <x v="3"/>
    <n v="16"/>
    <n v="200"/>
    <x v="6"/>
    <s v="2010_5_5"/>
    <x v="3"/>
    <n v="5"/>
    <n v="5"/>
    <x v="0"/>
    <s v="Rs.200"/>
    <n v="200"/>
  </r>
  <r>
    <n v="18424581"/>
    <x v="6473"/>
    <n v="1"/>
    <x v="2"/>
    <s v="Ganga Shopping Complex, Sector 29, Noida"/>
    <s v="Ganga Shopping Complex, Sector 29"/>
    <s v="Ganga Shopping Complex, Sector 29, Noida"/>
    <n v="77.335629100000006"/>
    <n v="28.5683367"/>
    <x v="1331"/>
    <s v="Indian Rupees(Rs.)"/>
    <x v="1"/>
    <x v="0"/>
    <s v="No"/>
    <s v="No"/>
    <x v="1"/>
    <n v="3"/>
    <n v="600"/>
    <x v="25"/>
    <s v="2017_12_1"/>
    <x v="6"/>
    <n v="12"/>
    <n v="1"/>
    <x v="0"/>
    <s v="Rs.600"/>
    <n v="600"/>
  </r>
  <r>
    <n v="18424582"/>
    <x v="5832"/>
    <n v="1"/>
    <x v="0"/>
    <s v="G-23, Vardhman Sunrise Plaza, Vasundhara Enclave, New Delhi"/>
    <s v="Vasundhara Enclave"/>
    <s v="Vasundhara Enclave, New Delhi"/>
    <n v="77.320502289999993"/>
    <n v="28.600122240000001"/>
    <x v="1506"/>
    <s v="Indian Rupees(Rs.)"/>
    <x v="1"/>
    <x v="1"/>
    <s v="No"/>
    <s v="No"/>
    <x v="3"/>
    <n v="0"/>
    <n v="150"/>
    <x v="25"/>
    <s v="2010_2_2"/>
    <x v="3"/>
    <n v="2"/>
    <n v="2"/>
    <x v="0"/>
    <s v="Rs.150"/>
    <n v="150"/>
  </r>
  <r>
    <n v="18424584"/>
    <x v="6474"/>
    <n v="1"/>
    <x v="0"/>
    <s v="Shop 4, DDA Market, Near Maharaja Agrasen College, Vasundhara Enclave, New Delhi"/>
    <s v="Vasundhara Enclave"/>
    <s v="Vasundhara Enclave, New Delhi"/>
    <n v="77.322436300000007"/>
    <n v="28.601483300000002"/>
    <x v="9"/>
    <s v="Indian Rupees(Rs.)"/>
    <x v="1"/>
    <x v="1"/>
    <s v="No"/>
    <s v="No"/>
    <x v="3"/>
    <n v="2"/>
    <n v="200"/>
    <x v="25"/>
    <s v="2011_6_2"/>
    <x v="4"/>
    <n v="6"/>
    <n v="2"/>
    <x v="0"/>
    <s v="Rs.200"/>
    <n v="200"/>
  </r>
  <r>
    <n v="18424588"/>
    <x v="6475"/>
    <n v="1"/>
    <x v="2"/>
    <s v="N 97, Behind Fortis Hospital, Sector 62, Noida"/>
    <s v="Sector 62"/>
    <s v="Sector 62, Noida"/>
    <n v="77.369567000000004"/>
    <n v="28.618803499999999"/>
    <x v="11"/>
    <s v="Indian Rupees(Rs.)"/>
    <x v="1"/>
    <x v="1"/>
    <s v="No"/>
    <s v="No"/>
    <x v="3"/>
    <n v="0"/>
    <n v="200"/>
    <x v="25"/>
    <s v="2013_10_6"/>
    <x v="0"/>
    <n v="10"/>
    <n v="6"/>
    <x v="0"/>
    <s v="Rs.200"/>
    <n v="200"/>
  </r>
  <r>
    <n v="18424593"/>
    <x v="6476"/>
    <n v="1"/>
    <x v="0"/>
    <s v="Opposite S-26, Green Park, New Delhi"/>
    <s v="Green Park"/>
    <s v="Green Park, New Delhi"/>
    <n v="77.2024756"/>
    <n v="28.5566575"/>
    <x v="120"/>
    <s v="Indian Rupees(Rs.)"/>
    <x v="1"/>
    <x v="1"/>
    <s v="No"/>
    <s v="No"/>
    <x v="3"/>
    <n v="0"/>
    <n v="200"/>
    <x v="25"/>
    <s v="2014_7_9"/>
    <x v="7"/>
    <n v="7"/>
    <n v="9"/>
    <x v="0"/>
    <s v="Rs.200"/>
    <n v="200"/>
  </r>
  <r>
    <n v="18424598"/>
    <x v="530"/>
    <n v="1"/>
    <x v="2"/>
    <s v="Ground Floor, TOT Mall, Sector 62, Noida"/>
    <s v="Sector 62"/>
    <s v="Sector 62, Noida"/>
    <n v="77.371247400000001"/>
    <n v="28.614336600000001"/>
    <x v="137"/>
    <s v="Indian Rupees(Rs.)"/>
    <x v="1"/>
    <x v="1"/>
    <s v="No"/>
    <s v="No"/>
    <x v="3"/>
    <n v="1"/>
    <n v="350"/>
    <x v="25"/>
    <s v="2010_11_25"/>
    <x v="3"/>
    <n v="11"/>
    <n v="25"/>
    <x v="0"/>
    <s v="Rs.350"/>
    <n v="350"/>
  </r>
  <r>
    <n v="18424602"/>
    <x v="6477"/>
    <n v="1"/>
    <x v="0"/>
    <s v="Plot 69, Near HDFC Bank ATM, Satyaniketan, New Delhi"/>
    <s v="Satyaniketan"/>
    <s v="Satyaniketan, New Delhi"/>
    <n v="77.167973200000006"/>
    <n v="28.588134100000001"/>
    <x v="37"/>
    <s v="Indian Rupees(Rs.)"/>
    <x v="1"/>
    <x v="1"/>
    <s v="No"/>
    <s v="No"/>
    <x v="1"/>
    <n v="35"/>
    <n v="800"/>
    <x v="1"/>
    <s v="2017_5_8"/>
    <x v="6"/>
    <n v="5"/>
    <n v="8"/>
    <x v="0"/>
    <s v="Rs.800"/>
    <n v="800"/>
  </r>
  <r>
    <n v="18424615"/>
    <x v="997"/>
    <n v="1"/>
    <x v="0"/>
    <s v="Munirka Shopping Complex, Behind Multilevel Parking, Munirka, New Delhi"/>
    <s v="Munirka"/>
    <s v="Munirka, New Delhi"/>
    <n v="77.175196499999998"/>
    <n v="28.555597899999999"/>
    <x v="97"/>
    <s v="Indian Rupees(Rs.)"/>
    <x v="1"/>
    <x v="1"/>
    <s v="No"/>
    <s v="No"/>
    <x v="3"/>
    <n v="1"/>
    <n v="100"/>
    <x v="25"/>
    <s v="2018_7_6"/>
    <x v="5"/>
    <n v="7"/>
    <n v="6"/>
    <x v="0"/>
    <s v="Rs.100"/>
    <n v="100"/>
  </r>
  <r>
    <n v="18424619"/>
    <x v="6478"/>
    <n v="1"/>
    <x v="0"/>
    <s v="Pocket H &amp; J Market, Pankaj Plaza, Sarita Vihar, Sarita Vihar, New Delhi"/>
    <s v="Sarita Vihar"/>
    <s v="Sarita Vihar, New Delhi"/>
    <n v="77.291044099999993"/>
    <n v="28.534949600000001"/>
    <x v="25"/>
    <s v="Indian Rupees(Rs.)"/>
    <x v="1"/>
    <x v="1"/>
    <s v="No"/>
    <s v="No"/>
    <x v="3"/>
    <n v="7"/>
    <n v="200"/>
    <x v="2"/>
    <s v="2012_10_26"/>
    <x v="2"/>
    <n v="10"/>
    <n v="26"/>
    <x v="0"/>
    <s v="Rs.200"/>
    <n v="200"/>
  </r>
  <r>
    <n v="18424625"/>
    <x v="2240"/>
    <n v="1"/>
    <x v="0"/>
    <s v="F 243 A, Shop 1, Pocket F, Near Sai Chowk, Dilshad Garden, New Delhi"/>
    <s v="Dilshad Garden"/>
    <s v="Dilshad Garden, New Delhi"/>
    <n v="77.318038700000002"/>
    <n v="28.680646800000002"/>
    <x v="25"/>
    <s v="Indian Rupees(Rs.)"/>
    <x v="1"/>
    <x v="1"/>
    <s v="No"/>
    <s v="No"/>
    <x v="3"/>
    <n v="0"/>
    <n v="250"/>
    <x v="25"/>
    <s v="2014_6_16"/>
    <x v="7"/>
    <n v="6"/>
    <n v="16"/>
    <x v="0"/>
    <s v="Rs.250"/>
    <n v="250"/>
  </r>
  <r>
    <n v="18424627"/>
    <x v="6479"/>
    <n v="1"/>
    <x v="1"/>
    <s v="A 222, Supermart 1, DLF Phase 4, Gurgaon"/>
    <s v="Supermart 1, DLF Phase 4"/>
    <s v="Supermart 1, DLF Phase 4, Gurgaon"/>
    <n v="77.087157300000001"/>
    <n v="28.462590500000001"/>
    <x v="2"/>
    <s v="Indian Rupees(Rs.)"/>
    <x v="1"/>
    <x v="0"/>
    <s v="No"/>
    <s v="No"/>
    <x v="1"/>
    <n v="103"/>
    <n v="700"/>
    <x v="24"/>
    <s v="2010_3_20"/>
    <x v="3"/>
    <n v="3"/>
    <n v="20"/>
    <x v="0"/>
    <s v="Rs.700"/>
    <n v="700"/>
  </r>
  <r>
    <n v="18424631"/>
    <x v="3081"/>
    <n v="1"/>
    <x v="2"/>
    <s v="Opposite Amprapali Corporate Tower 2, C Block, Sector 62, Noida"/>
    <s v="Sector 62"/>
    <s v="Sector 62, Noida"/>
    <n v="77.367210499999999"/>
    <n v="28.613956300000002"/>
    <x v="6"/>
    <s v="Indian Rupees(Rs.)"/>
    <x v="1"/>
    <x v="1"/>
    <s v="No"/>
    <s v="No"/>
    <x v="3"/>
    <n v="0"/>
    <n v="200"/>
    <x v="25"/>
    <s v="2017_7_10"/>
    <x v="6"/>
    <n v="7"/>
    <n v="10"/>
    <x v="0"/>
    <s v="Rs.200"/>
    <n v="200"/>
  </r>
  <r>
    <n v="18424632"/>
    <x v="6480"/>
    <n v="1"/>
    <x v="0"/>
    <s v="24 A, Pocket E, Near Hansraj School, Dilshad Garden, New Delhi"/>
    <s v="Dilshad Garden"/>
    <s v="Dilshad Garden, New Delhi"/>
    <n v="77.3174779"/>
    <n v="28.682656600000001"/>
    <x v="11"/>
    <s v="Indian Rupees(Rs.)"/>
    <x v="1"/>
    <x v="1"/>
    <s v="No"/>
    <s v="No"/>
    <x v="3"/>
    <n v="1"/>
    <n v="200"/>
    <x v="25"/>
    <s v="2010_11_4"/>
    <x v="3"/>
    <n v="11"/>
    <n v="4"/>
    <x v="0"/>
    <s v="Rs.200"/>
    <n v="200"/>
  </r>
  <r>
    <n v="18424635"/>
    <x v="6481"/>
    <n v="1"/>
    <x v="0"/>
    <s v="4, Somang Complex, New Aruna Nagar, Majnu ka Tila, New Delhi"/>
    <s v="Majnu ka Tila"/>
    <s v="Majnu ka Tila, New Delhi"/>
    <n v="77.227896599999994"/>
    <n v="28.700827499999999"/>
    <x v="330"/>
    <s v="Indian Rupees(Rs.)"/>
    <x v="1"/>
    <x v="1"/>
    <s v="No"/>
    <s v="No"/>
    <x v="1"/>
    <n v="0"/>
    <n v="500"/>
    <x v="25"/>
    <s v="2015_8_5"/>
    <x v="8"/>
    <n v="8"/>
    <n v="5"/>
    <x v="0"/>
    <s v="Rs.500"/>
    <n v="500"/>
  </r>
  <r>
    <n v="18424636"/>
    <x v="6482"/>
    <n v="1"/>
    <x v="0"/>
    <s v="F 196 A, LIG Flats, Shop 2 &amp; 3, Pocket F, Dilshad Garden, New Delhi"/>
    <s v="Dilshad Garden"/>
    <s v="Dilshad Garden, New Delhi"/>
    <n v="77.317410499999994"/>
    <n v="28.680408100000001"/>
    <x v="25"/>
    <s v="Indian Rupees(Rs.)"/>
    <x v="1"/>
    <x v="1"/>
    <s v="No"/>
    <s v="No"/>
    <x v="3"/>
    <n v="2"/>
    <n v="400"/>
    <x v="25"/>
    <s v="2015_7_1"/>
    <x v="8"/>
    <n v="7"/>
    <n v="1"/>
    <x v="0"/>
    <s v="Rs.400"/>
    <n v="400"/>
  </r>
  <r>
    <n v="18424638"/>
    <x v="6483"/>
    <n v="1"/>
    <x v="0"/>
    <s v="A-60, New Ashok Nagar, Vasundhara Enclave, New Delhi"/>
    <s v="Vasundhara Enclave"/>
    <s v="Vasundhara Enclave, New Delhi"/>
    <n v="77.307439200000005"/>
    <n v="28.5908336"/>
    <x v="11"/>
    <s v="Indian Rupees(Rs.)"/>
    <x v="1"/>
    <x v="1"/>
    <s v="No"/>
    <s v="No"/>
    <x v="3"/>
    <n v="0"/>
    <n v="150"/>
    <x v="25"/>
    <s v="2018_5_12"/>
    <x v="5"/>
    <n v="5"/>
    <n v="12"/>
    <x v="0"/>
    <s v="Rs.150"/>
    <n v="150"/>
  </r>
  <r>
    <n v="18424639"/>
    <x v="6484"/>
    <n v="1"/>
    <x v="0"/>
    <s v="House 100/B, Block 5, New Aruna Nagar, Majnu ka Tila, New Delhi"/>
    <s v="Majnu ka Tila"/>
    <s v="Majnu ka Tila, New Delhi"/>
    <n v="77.227986400000006"/>
    <n v="28.7008361"/>
    <x v="98"/>
    <s v="Indian Rupees(Rs.)"/>
    <x v="1"/>
    <x v="1"/>
    <s v="No"/>
    <s v="No"/>
    <x v="3"/>
    <n v="0"/>
    <n v="300"/>
    <x v="25"/>
    <s v="2017_7_13"/>
    <x v="6"/>
    <n v="7"/>
    <n v="13"/>
    <x v="0"/>
    <s v="Rs.300"/>
    <n v="300"/>
  </r>
  <r>
    <n v="18424640"/>
    <x v="6485"/>
    <n v="1"/>
    <x v="0"/>
    <s v="B-365, Sangam Street, New Ashok Nagar, Vasundhara Enclave, New Delhi"/>
    <s v="Vasundhara Enclave"/>
    <s v="Vasundhara Enclave, New Delhi"/>
    <n v="77.307643780000006"/>
    <n v="28.590866649999999"/>
    <x v="11"/>
    <s v="Indian Rupees(Rs.)"/>
    <x v="1"/>
    <x v="1"/>
    <s v="No"/>
    <s v="No"/>
    <x v="3"/>
    <n v="0"/>
    <n v="150"/>
    <x v="25"/>
    <s v="2015_10_14"/>
    <x v="8"/>
    <n v="10"/>
    <n v="14"/>
    <x v="0"/>
    <s v="Rs.150"/>
    <n v="150"/>
  </r>
  <r>
    <n v="18424642"/>
    <x v="6486"/>
    <n v="1"/>
    <x v="0"/>
    <s v="137- A, Pocket E, GTB Enclave, Dilshad Garden, New Delhi"/>
    <s v="Dilshad Garden"/>
    <s v="Dilshad Garden, New Delhi"/>
    <n v="77.310444680000003"/>
    <n v="28.688452959999999"/>
    <x v="10"/>
    <s v="Indian Rupees(Rs.)"/>
    <x v="1"/>
    <x v="1"/>
    <s v="No"/>
    <s v="No"/>
    <x v="1"/>
    <n v="0"/>
    <n v="500"/>
    <x v="25"/>
    <s v="2018_4_16"/>
    <x v="5"/>
    <n v="4"/>
    <n v="16"/>
    <x v="0"/>
    <s v="Rs.500"/>
    <n v="500"/>
  </r>
  <r>
    <n v="18424643"/>
    <x v="6487"/>
    <n v="1"/>
    <x v="0"/>
    <s v="1st floor, Asian Hotel, New Aruna Nagar, Majnu ka Tila, New Delhi"/>
    <s v="Majnu ka Tila"/>
    <s v="Majnu ka Tila, New Delhi"/>
    <n v="77.228076299999998"/>
    <n v="28.7008446"/>
    <x v="1692"/>
    <s v="Indian Rupees(Rs.)"/>
    <x v="1"/>
    <x v="1"/>
    <s v="No"/>
    <s v="No"/>
    <x v="3"/>
    <n v="0"/>
    <n v="400"/>
    <x v="25"/>
    <s v="2013_7_1"/>
    <x v="0"/>
    <n v="7"/>
    <n v="1"/>
    <x v="0"/>
    <s v="Rs.400"/>
    <n v="400"/>
  </r>
  <r>
    <n v="18424646"/>
    <x v="6488"/>
    <n v="1"/>
    <x v="0"/>
    <s v="House 16, Block 7, New Aruna Nagar, Majnu ka Tila, New Delhi"/>
    <s v="Majnu ka Tila"/>
    <s v="Majnu ka Tila, New Delhi"/>
    <n v="77.228166099999996"/>
    <n v="28.701032300000001"/>
    <x v="1693"/>
    <s v="Indian Rupees(Rs.)"/>
    <x v="1"/>
    <x v="1"/>
    <s v="No"/>
    <s v="No"/>
    <x v="3"/>
    <n v="0"/>
    <n v="300"/>
    <x v="25"/>
    <s v="2012_10_3"/>
    <x v="2"/>
    <n v="10"/>
    <n v="3"/>
    <x v="0"/>
    <s v="Rs.300"/>
    <n v="300"/>
  </r>
  <r>
    <n v="18424648"/>
    <x v="997"/>
    <n v="1"/>
    <x v="0"/>
    <s v="B 80, Shree Anand Bhawan, Vasundhara Enclave, New Delhi"/>
    <s v="Vasundhara Enclave"/>
    <s v="Vasundhara Enclave, New Delhi"/>
    <n v="77.307202889999999"/>
    <n v="28.590801590000002"/>
    <x v="97"/>
    <s v="Indian Rupees(Rs.)"/>
    <x v="1"/>
    <x v="1"/>
    <s v="No"/>
    <s v="No"/>
    <x v="3"/>
    <n v="0"/>
    <n v="100"/>
    <x v="25"/>
    <s v="2014_1_6"/>
    <x v="7"/>
    <n v="1"/>
    <n v="6"/>
    <x v="0"/>
    <s v="Rs.100"/>
    <n v="100"/>
  </r>
  <r>
    <n v="18424650"/>
    <x v="6489"/>
    <n v="1"/>
    <x v="0"/>
    <s v="D-30, Near Bharti Chowk, New Ashok Nagar, Vasundhara Enclave, New Delhi"/>
    <s v="Vasundhara Enclave"/>
    <s v="Vasundhara Enclave, New Delhi"/>
    <n v="77.307187799999994"/>
    <n v="28.5908905"/>
    <x v="11"/>
    <s v="Indian Rupees(Rs.)"/>
    <x v="1"/>
    <x v="1"/>
    <s v="No"/>
    <s v="No"/>
    <x v="1"/>
    <n v="0"/>
    <n v="500"/>
    <x v="25"/>
    <s v="2011_4_17"/>
    <x v="4"/>
    <n v="4"/>
    <n v="17"/>
    <x v="0"/>
    <s v="Rs.500"/>
    <n v="500"/>
  </r>
  <r>
    <n v="18424654"/>
    <x v="6490"/>
    <n v="1"/>
    <x v="0"/>
    <s v="B 79, New Ashok Nagar, Vasundhara Enclave, New Delhi"/>
    <s v="Vasundhara Enclave"/>
    <s v="Vasundhara Enclave, New Delhi"/>
    <n v="77.306774700000005"/>
    <n v="28.590096500000001"/>
    <x v="664"/>
    <s v="Indian Rupees(Rs.)"/>
    <x v="1"/>
    <x v="1"/>
    <s v="No"/>
    <s v="No"/>
    <x v="3"/>
    <n v="0"/>
    <n v="150"/>
    <x v="25"/>
    <s v="2013_6_1"/>
    <x v="0"/>
    <n v="6"/>
    <n v="1"/>
    <x v="0"/>
    <s v="Rs.150"/>
    <n v="150"/>
  </r>
  <r>
    <n v="18424656"/>
    <x v="6491"/>
    <n v="1"/>
    <x v="0"/>
    <s v="C-2, 205-206, Sarpanch Complex, New Ashok Nagar, Vasundhara Enclave, New Delhi"/>
    <s v="Vasundhara Enclave"/>
    <s v="Vasundhara Enclave, New Delhi"/>
    <n v="77.306574499999996"/>
    <n v="28.591447299999999"/>
    <x v="11"/>
    <s v="Indian Rupees(Rs.)"/>
    <x v="1"/>
    <x v="1"/>
    <s v="No"/>
    <s v="No"/>
    <x v="3"/>
    <n v="0"/>
    <n v="200"/>
    <x v="25"/>
    <s v="2011_5_2"/>
    <x v="4"/>
    <n v="5"/>
    <n v="2"/>
    <x v="0"/>
    <s v="Rs.200"/>
    <n v="200"/>
  </r>
  <r>
    <n v="18424661"/>
    <x v="5949"/>
    <n v="1"/>
    <x v="0"/>
    <s v="Plaza Market, Vasundhara Enclave, New Delhi"/>
    <s v="Vasundhara Enclave"/>
    <s v="Vasundhara Enclave, New Delhi"/>
    <n v="77.315990799999994"/>
    <n v="28.601005000000001"/>
    <x v="11"/>
    <s v="Indian Rupees(Rs.)"/>
    <x v="1"/>
    <x v="1"/>
    <s v="No"/>
    <s v="No"/>
    <x v="3"/>
    <n v="0"/>
    <n v="250"/>
    <x v="25"/>
    <s v="2010_11_25"/>
    <x v="3"/>
    <n v="11"/>
    <n v="25"/>
    <x v="0"/>
    <s v="Rs.250"/>
    <n v="250"/>
  </r>
  <r>
    <n v="18424675"/>
    <x v="6492"/>
    <n v="1"/>
    <x v="2"/>
    <s v="B 3, Sector 2, Noida"/>
    <s v="Sector 2"/>
    <s v="Sector 2, Noida"/>
    <n v="77.312386200000006"/>
    <n v="28.585055199999999"/>
    <x v="124"/>
    <s v="Indian Rupees(Rs.)"/>
    <x v="1"/>
    <x v="1"/>
    <s v="No"/>
    <s v="No"/>
    <x v="1"/>
    <n v="3"/>
    <n v="500"/>
    <x v="25"/>
    <s v="2013_12_27"/>
    <x v="0"/>
    <n v="12"/>
    <n v="27"/>
    <x v="0"/>
    <s v="Rs.500"/>
    <n v="500"/>
  </r>
  <r>
    <n v="18424863"/>
    <x v="6493"/>
    <n v="1"/>
    <x v="0"/>
    <s v="Gujarati Samajh, Raj Niwas Marg, Civil Lines, New Delhi"/>
    <s v="Civil Lines"/>
    <s v="Civil Lines, New Delhi"/>
    <n v="77.2224176"/>
    <n v="28.672627500000001"/>
    <x v="183"/>
    <s v="Indian Rupees(Rs.)"/>
    <x v="1"/>
    <x v="1"/>
    <s v="No"/>
    <s v="No"/>
    <x v="3"/>
    <n v="0"/>
    <n v="300"/>
    <x v="25"/>
    <s v="2018_12_15"/>
    <x v="5"/>
    <n v="12"/>
    <n v="15"/>
    <x v="0"/>
    <s v="Rs.300"/>
    <n v="300"/>
  </r>
  <r>
    <n v="18424867"/>
    <x v="147"/>
    <n v="1"/>
    <x v="0"/>
    <s v="DTC Bus Pass Section, Timarpur Chowk, Civil Lines, New Delhi"/>
    <s v="Civil Lines"/>
    <s v="Civil Lines, New Delhi"/>
    <n v="77.221339799999996"/>
    <n v="28.7008282"/>
    <x v="6"/>
    <s v="Indian Rupees(Rs.)"/>
    <x v="1"/>
    <x v="1"/>
    <s v="No"/>
    <s v="No"/>
    <x v="3"/>
    <n v="0"/>
    <n v="150"/>
    <x v="25"/>
    <s v="2012_8_22"/>
    <x v="2"/>
    <n v="8"/>
    <n v="22"/>
    <x v="0"/>
    <s v="Rs.150"/>
    <n v="150"/>
  </r>
  <r>
    <n v="18424868"/>
    <x v="6494"/>
    <n v="1"/>
    <x v="2"/>
    <s v="E-214, First Floor, Sector 63, Noida"/>
    <s v="Sector 63"/>
    <s v="Sector 63, Noida"/>
    <n v="0"/>
    <n v="0"/>
    <x v="11"/>
    <s v="Indian Rupees(Rs.)"/>
    <x v="1"/>
    <x v="1"/>
    <s v="No"/>
    <s v="No"/>
    <x v="3"/>
    <n v="0"/>
    <n v="250"/>
    <x v="25"/>
    <s v="2011_4_8"/>
    <x v="4"/>
    <n v="4"/>
    <n v="8"/>
    <x v="0"/>
    <s v="Rs.250"/>
    <n v="250"/>
  </r>
  <r>
    <n v="18424869"/>
    <x v="6495"/>
    <n v="1"/>
    <x v="2"/>
    <s v="Shop 116, Jaipuria Plaza, Sector 26, Noida"/>
    <s v="Jaipuria Plaza, Sector 26, Noida"/>
    <s v="Jaipuria Plaza, Sector 26, Noida, Noida"/>
    <n v="77.334877800000001"/>
    <n v="28.576441200000001"/>
    <x v="181"/>
    <s v="Indian Rupees(Rs.)"/>
    <x v="1"/>
    <x v="0"/>
    <s v="No"/>
    <s v="No"/>
    <x v="1"/>
    <n v="40"/>
    <n v="500"/>
    <x v="1"/>
    <s v="2012_8_18"/>
    <x v="2"/>
    <n v="8"/>
    <n v="18"/>
    <x v="0"/>
    <s v="Rs.500"/>
    <n v="500"/>
  </r>
  <r>
    <n v="18424871"/>
    <x v="6496"/>
    <n v="1"/>
    <x v="0"/>
    <s v="B.D. Estate Market, Timarpur, Civil Lines, New Delhi"/>
    <s v="Civil Lines"/>
    <s v="Civil Lines, New Delhi"/>
    <n v="77.220441500000007"/>
    <n v="28.6975181"/>
    <x v="552"/>
    <s v="Indian Rupees(Rs.)"/>
    <x v="1"/>
    <x v="1"/>
    <s v="No"/>
    <s v="No"/>
    <x v="3"/>
    <n v="1"/>
    <n v="150"/>
    <x v="25"/>
    <s v="2016_2_1"/>
    <x v="1"/>
    <n v="2"/>
    <n v="1"/>
    <x v="0"/>
    <s v="Rs.150"/>
    <n v="150"/>
  </r>
  <r>
    <n v="18424872"/>
    <x v="5620"/>
    <n v="1"/>
    <x v="2"/>
    <s v="Shop 160, Gardens Galleria, Sector 38, Noida"/>
    <s v="Gardens Galleria, Sector 38 Noida"/>
    <s v="Gardens Galleria, Sector 38 Noida, Noida"/>
    <n v="77.321388299999995"/>
    <n v="28.564643100000001"/>
    <x v="608"/>
    <s v="Indian Rupees(Rs.)"/>
    <x v="1"/>
    <x v="1"/>
    <s v="No"/>
    <s v="No"/>
    <x v="3"/>
    <n v="0"/>
    <n v="300"/>
    <x v="25"/>
    <s v="2018_4_19"/>
    <x v="5"/>
    <n v="4"/>
    <n v="19"/>
    <x v="0"/>
    <s v="Rs.300"/>
    <n v="300"/>
  </r>
  <r>
    <n v="18424873"/>
    <x v="70"/>
    <n v="1"/>
    <x v="2"/>
    <s v="Ground Floor, Gardens Galleria, Sector 38, Noida"/>
    <s v="Gardens Galleria, Sector 38 Noida"/>
    <s v="Gardens Galleria, Sector 38 Noida, Noida"/>
    <n v="77.32147492"/>
    <n v="28.564921900000002"/>
    <x v="49"/>
    <s v="Indian Rupees(Rs.)"/>
    <x v="1"/>
    <x v="1"/>
    <s v="No"/>
    <s v="No"/>
    <x v="3"/>
    <n v="0"/>
    <n v="300"/>
    <x v="25"/>
    <s v="2015_10_18"/>
    <x v="8"/>
    <n v="10"/>
    <n v="18"/>
    <x v="0"/>
    <s v="Rs.300"/>
    <n v="300"/>
  </r>
  <r>
    <n v="18424874"/>
    <x v="1108"/>
    <n v="1"/>
    <x v="2"/>
    <s v="Ground Floor, Gardens Galleria, Sector 38, Noida"/>
    <s v="Gardens Galleria, Sector 38 Noida"/>
    <s v="Gardens Galleria, Sector 38 Noida, Noida"/>
    <n v="77.321538899999993"/>
    <n v="28.564821800000001"/>
    <x v="355"/>
    <s v="Indian Rupees(Rs.)"/>
    <x v="1"/>
    <x v="1"/>
    <s v="No"/>
    <s v="No"/>
    <x v="1"/>
    <n v="1"/>
    <n v="600"/>
    <x v="25"/>
    <s v="2017_8_24"/>
    <x v="6"/>
    <n v="8"/>
    <n v="24"/>
    <x v="0"/>
    <s v="Rs.600"/>
    <n v="600"/>
  </r>
  <r>
    <n v="18424879"/>
    <x v="6497"/>
    <n v="1"/>
    <x v="0"/>
    <s v="QU Block, DDA Market, Pitampura, New Delhi"/>
    <s v="Pitampura"/>
    <s v="Pitampura, New Delhi"/>
    <n v="77.141146199999994"/>
    <n v="28.712617399999999"/>
    <x v="6"/>
    <s v="Indian Rupees(Rs.)"/>
    <x v="1"/>
    <x v="1"/>
    <s v="No"/>
    <s v="No"/>
    <x v="3"/>
    <n v="7"/>
    <n v="300"/>
    <x v="15"/>
    <s v="2016_5_28"/>
    <x v="1"/>
    <n v="5"/>
    <n v="28"/>
    <x v="0"/>
    <s v="Rs.300"/>
    <n v="300"/>
  </r>
  <r>
    <n v="18424880"/>
    <x v="123"/>
    <n v="1"/>
    <x v="2"/>
    <s v="Gardens Galleria Mall, Sector 38, Noida"/>
    <s v="Gardens Galleria, Sector 38 Noida"/>
    <s v="Gardens Galleria, Sector 38 Noida, Noida"/>
    <n v="77.321628599999997"/>
    <n v="28.5646509"/>
    <x v="69"/>
    <s v="Indian Rupees(Rs.)"/>
    <x v="1"/>
    <x v="0"/>
    <s v="No"/>
    <s v="No"/>
    <x v="1"/>
    <n v="2"/>
    <n v="500"/>
    <x v="25"/>
    <s v="2018_4_21"/>
    <x v="5"/>
    <n v="4"/>
    <n v="21"/>
    <x v="0"/>
    <s v="Rs.500"/>
    <n v="500"/>
  </r>
  <r>
    <n v="18424883"/>
    <x v="6498"/>
    <n v="1"/>
    <x v="0"/>
    <s v="Main Market, Madanpur Khadar, Sarita Vihar, Sarita Vihar, New Delhi"/>
    <s v="Sarita Vihar"/>
    <s v="Sarita Vihar, New Delhi"/>
    <n v="77.299831499999996"/>
    <n v="28.533590199999999"/>
    <x v="562"/>
    <s v="Indian Rupees(Rs.)"/>
    <x v="1"/>
    <x v="1"/>
    <s v="No"/>
    <s v="No"/>
    <x v="3"/>
    <n v="1"/>
    <n v="250"/>
    <x v="25"/>
    <s v="2017_8_24"/>
    <x v="6"/>
    <n v="8"/>
    <n v="24"/>
    <x v="0"/>
    <s v="Rs.250"/>
    <n v="250"/>
  </r>
  <r>
    <n v="18424893"/>
    <x v="5288"/>
    <n v="1"/>
    <x v="0"/>
    <s v="A-92 C, 2nd Floor, New Friends Colony, New Delhi"/>
    <s v="New Friends Colony"/>
    <s v="New Friends Colony, New Delhi"/>
    <n v="77.268210999999994"/>
    <n v="28.561935999999999"/>
    <x v="1511"/>
    <s v="Indian Rupees(Rs.)"/>
    <x v="1"/>
    <x v="0"/>
    <s v="No"/>
    <s v="No"/>
    <x v="1"/>
    <n v="30"/>
    <n v="800"/>
    <x v="4"/>
    <s v="2011_8_11"/>
    <x v="4"/>
    <n v="8"/>
    <n v="11"/>
    <x v="0"/>
    <s v="Rs.800"/>
    <n v="800"/>
  </r>
  <r>
    <n v="18424895"/>
    <x v="6499"/>
    <n v="1"/>
    <x v="0"/>
    <s v="BA 142-A, Jail Road, New Delhi"/>
    <s v="Jail Road"/>
    <s v="Jail Road, New Delhi"/>
    <n v="77.097714400000001"/>
    <n v="28.631453499999999"/>
    <x v="10"/>
    <s v="Indian Rupees(Rs.)"/>
    <x v="1"/>
    <x v="0"/>
    <s v="No"/>
    <s v="No"/>
    <x v="3"/>
    <n v="29"/>
    <n v="300"/>
    <x v="10"/>
    <s v="2017_11_9"/>
    <x v="6"/>
    <n v="11"/>
    <n v="9"/>
    <x v="0"/>
    <s v="Rs.300"/>
    <n v="300"/>
  </r>
  <r>
    <n v="18424902"/>
    <x v="3147"/>
    <n v="1"/>
    <x v="0"/>
    <s v="E 137 , Gautam Nagar, Hauz Khas, New Delhi"/>
    <s v="Hauz Khas"/>
    <s v="Hauz Khas, New Delhi"/>
    <n v="77.209381500000006"/>
    <n v="28.560508500000001"/>
    <x v="11"/>
    <s v="Indian Rupees(Rs.)"/>
    <x v="1"/>
    <x v="1"/>
    <s v="No"/>
    <s v="No"/>
    <x v="3"/>
    <n v="0"/>
    <n v="100"/>
    <x v="25"/>
    <s v="2015_6_5"/>
    <x v="8"/>
    <n v="6"/>
    <n v="5"/>
    <x v="0"/>
    <s v="Rs.100"/>
    <n v="100"/>
  </r>
  <r>
    <n v="18424903"/>
    <x v="6500"/>
    <n v="1"/>
    <x v="0"/>
    <s v="Shop 48A-51, First Floor, District Centre, Saket, New Delhi"/>
    <s v="Select Citywalk Mall, Saket"/>
    <s v="Select Citywalk Mall, Saket, New Delhi"/>
    <n v="77.218727880000003"/>
    <n v="28.528320610000002"/>
    <x v="1694"/>
    <s v="Indian Rupees(Rs.)"/>
    <x v="0"/>
    <x v="1"/>
    <s v="No"/>
    <s v="No"/>
    <x v="2"/>
    <n v="130"/>
    <n v="2000"/>
    <x v="26"/>
    <s v="2017_12_26"/>
    <x v="6"/>
    <n v="12"/>
    <n v="26"/>
    <x v="0"/>
    <s v="Rs.2000"/>
    <n v="2000"/>
  </r>
  <r>
    <n v="18424905"/>
    <x v="6501"/>
    <n v="1"/>
    <x v="0"/>
    <s v="C-222, Lajpat Nagar 1, New Delhi"/>
    <s v="Lajpat Nagar 1"/>
    <s v="Lajpat Nagar 1, New Delhi"/>
    <n v="77.241312199999996"/>
    <n v="28.578310699999999"/>
    <x v="11"/>
    <s v="Indian Rupees(Rs.)"/>
    <x v="1"/>
    <x v="0"/>
    <s v="No"/>
    <s v="No"/>
    <x v="3"/>
    <n v="0"/>
    <n v="400"/>
    <x v="25"/>
    <s v="2018_9_25"/>
    <x v="5"/>
    <n v="9"/>
    <n v="25"/>
    <x v="0"/>
    <s v="Rs.400"/>
    <n v="400"/>
  </r>
  <r>
    <n v="18424971"/>
    <x v="6502"/>
    <n v="1"/>
    <x v="0"/>
    <s v="94-A, Arjun Nagar, Safdarjung Enclave, Safdarjung, New Delhi"/>
    <s v="Safdarjung"/>
    <s v="Safdarjung, New Delhi"/>
    <n v="77.198570840000002"/>
    <n v="28.560692679999999"/>
    <x v="124"/>
    <s v="Indian Rupees(Rs.)"/>
    <x v="1"/>
    <x v="1"/>
    <s v="No"/>
    <s v="No"/>
    <x v="3"/>
    <n v="8"/>
    <n v="400"/>
    <x v="13"/>
    <s v="2018_11_3"/>
    <x v="5"/>
    <n v="11"/>
    <n v="3"/>
    <x v="0"/>
    <s v="Rs.400"/>
    <n v="400"/>
  </r>
  <r>
    <n v="18425140"/>
    <x v="5010"/>
    <n v="1"/>
    <x v="1"/>
    <s v="DLF Phase 4, Gurgaon"/>
    <s v="DLF Phase 4"/>
    <s v="DLF Phase 4, Gurgaon"/>
    <n v="77.083015140000001"/>
    <n v="28.466247930000002"/>
    <x v="1449"/>
    <s v="Indian Rupees(Rs.)"/>
    <x v="1"/>
    <x v="0"/>
    <s v="No"/>
    <s v="No"/>
    <x v="1"/>
    <n v="93"/>
    <n v="850"/>
    <x v="7"/>
    <s v="2015_7_26"/>
    <x v="8"/>
    <n v="7"/>
    <n v="26"/>
    <x v="0"/>
    <s v="Rs.850"/>
    <n v="850"/>
  </r>
  <r>
    <n v="18425148"/>
    <x v="6503"/>
    <n v="1"/>
    <x v="0"/>
    <s v="Shop 18, Krishna Market, Lajpat Nagar 1, New Delhi"/>
    <s v="Lajpat Nagar 1"/>
    <s v="Lajpat Nagar 1, New Delhi"/>
    <n v="77.242322299999998"/>
    <n v="28.575525500000001"/>
    <x v="11"/>
    <s v="Indian Rupees(Rs.)"/>
    <x v="1"/>
    <x v="1"/>
    <s v="No"/>
    <s v="No"/>
    <x v="3"/>
    <n v="0"/>
    <n v="200"/>
    <x v="25"/>
    <s v="2015_6_18"/>
    <x v="8"/>
    <n v="6"/>
    <n v="18"/>
    <x v="0"/>
    <s v="Rs.200"/>
    <n v="200"/>
  </r>
  <r>
    <n v="18425149"/>
    <x v="6504"/>
    <n v="1"/>
    <x v="0"/>
    <s v="Shop 1, P-2 Vikas Commercial Complex, Pillangi Village, Sarojini Nagar, New Delhi"/>
    <s v="Sarojini Nagar"/>
    <s v="Sarojini Nagar, New Delhi"/>
    <n v="77.201279499999998"/>
    <n v="28.579719600000001"/>
    <x v="118"/>
    <s v="Indian Rupees(Rs.)"/>
    <x v="1"/>
    <x v="1"/>
    <s v="No"/>
    <s v="No"/>
    <x v="3"/>
    <n v="1"/>
    <n v="300"/>
    <x v="25"/>
    <s v="2016_12_23"/>
    <x v="1"/>
    <n v="12"/>
    <n v="23"/>
    <x v="0"/>
    <s v="Rs.300"/>
    <n v="300"/>
  </r>
  <r>
    <n v="18425151"/>
    <x v="6505"/>
    <n v="1"/>
    <x v="0"/>
    <s v="H-18/11, Malviya Nagar, New Delhi"/>
    <s v="Malviya Nagar"/>
    <s v="Malviya Nagar, New Delhi"/>
    <n v="77.207931500000001"/>
    <n v="28.531704600000001"/>
    <x v="152"/>
    <s v="Indian Rupees(Rs.)"/>
    <x v="1"/>
    <x v="0"/>
    <s v="No"/>
    <s v="No"/>
    <x v="3"/>
    <n v="91"/>
    <n v="400"/>
    <x v="1"/>
    <s v="2013_11_22"/>
    <x v="0"/>
    <n v="11"/>
    <n v="22"/>
    <x v="0"/>
    <s v="Rs.400"/>
    <n v="400"/>
  </r>
  <r>
    <n v="18425152"/>
    <x v="6506"/>
    <n v="1"/>
    <x v="0"/>
    <s v="Shop 35, Laxmi Bai Nagar Market, INA, New Delhi"/>
    <s v="INA"/>
    <s v="INA, New Delhi"/>
    <n v="77.209572399999999"/>
    <n v="28.578038599999999"/>
    <x v="118"/>
    <s v="Indian Rupees(Rs.)"/>
    <x v="1"/>
    <x v="1"/>
    <s v="No"/>
    <s v="No"/>
    <x v="3"/>
    <n v="0"/>
    <n v="300"/>
    <x v="25"/>
    <s v="2014_4_23"/>
    <x v="7"/>
    <n v="4"/>
    <n v="23"/>
    <x v="0"/>
    <s v="Rs.300"/>
    <n v="300"/>
  </r>
  <r>
    <n v="18425157"/>
    <x v="6507"/>
    <n v="1"/>
    <x v="0"/>
    <s v="DE-84, Tagore Garden, New Delhi"/>
    <s v="Tagore Garden"/>
    <s v="Tagore Garden, New Delhi"/>
    <n v="77.116360999999998"/>
    <n v="28.6461869"/>
    <x v="21"/>
    <s v="Indian Rupees(Rs.)"/>
    <x v="0"/>
    <x v="1"/>
    <s v="No"/>
    <s v="No"/>
    <x v="0"/>
    <n v="26"/>
    <n v="1000"/>
    <x v="4"/>
    <s v="2016_10_27"/>
    <x v="1"/>
    <n v="10"/>
    <n v="27"/>
    <x v="0"/>
    <s v="Rs.1000"/>
    <n v="1000"/>
  </r>
  <r>
    <n v="18425158"/>
    <x v="1985"/>
    <n v="1"/>
    <x v="0"/>
    <s v="Shop 6, Ring Road Market, Nauroji Nagar, Near, Sarojini Nagar, New Delhi"/>
    <s v="Sarojini Nagar"/>
    <s v="Sarojini Nagar, New Delhi"/>
    <n v="77.193042300000002"/>
    <n v="28.569560200000002"/>
    <x v="25"/>
    <s v="Indian Rupees(Rs.)"/>
    <x v="1"/>
    <x v="0"/>
    <s v="No"/>
    <s v="No"/>
    <x v="3"/>
    <n v="1"/>
    <n v="250"/>
    <x v="25"/>
    <s v="2011_8_26"/>
    <x v="4"/>
    <n v="8"/>
    <n v="26"/>
    <x v="0"/>
    <s v="Rs.250"/>
    <n v="250"/>
  </r>
  <r>
    <n v="18425159"/>
    <x v="6508"/>
    <n v="1"/>
    <x v="0"/>
    <s v="A-4, 3rd Foor, Adchini, New Delhi"/>
    <s v="Adchini"/>
    <s v="Adchini, New Delhi"/>
    <n v="77.199151999999998"/>
    <n v="28.538437999999999"/>
    <x v="1695"/>
    <s v="Indian Rupees(Rs.)"/>
    <x v="0"/>
    <x v="1"/>
    <s v="No"/>
    <s v="No"/>
    <x v="0"/>
    <n v="46"/>
    <n v="1200"/>
    <x v="7"/>
    <s v="2012_12_2"/>
    <x v="2"/>
    <n v="12"/>
    <n v="2"/>
    <x v="0"/>
    <s v="Rs.1200"/>
    <n v="1200"/>
  </r>
  <r>
    <n v="18425161"/>
    <x v="6509"/>
    <n v="1"/>
    <x v="0"/>
    <s v="Ground Floor, C-196, Near Railway Fatak, Lajpat Nagar 1, New Delhi"/>
    <s v="Lajpat Nagar 1"/>
    <s v="Lajpat Nagar 1, New Delhi"/>
    <n v="77.241046900000001"/>
    <n v="28.578602199999999"/>
    <x v="229"/>
    <s v="Indian Rupees(Rs.)"/>
    <x v="1"/>
    <x v="1"/>
    <s v="No"/>
    <s v="No"/>
    <x v="3"/>
    <n v="1"/>
    <n v="300"/>
    <x v="25"/>
    <s v="2017_11_26"/>
    <x v="6"/>
    <n v="11"/>
    <n v="26"/>
    <x v="0"/>
    <s v="Rs.300"/>
    <n v="300"/>
  </r>
  <r>
    <n v="18425175"/>
    <x v="6510"/>
    <n v="1"/>
    <x v="0"/>
    <s v="236, Munirka Village Baburam Chowk, Munirka, New Delhi"/>
    <s v="Munirka"/>
    <s v="Munirka, New Delhi"/>
    <n v="77.170904800000002"/>
    <n v="28.556923600000001"/>
    <x v="6"/>
    <s v="Indian Rupees(Rs.)"/>
    <x v="1"/>
    <x v="1"/>
    <s v="No"/>
    <s v="No"/>
    <x v="3"/>
    <n v="0"/>
    <n v="300"/>
    <x v="25"/>
    <s v="2011_8_12"/>
    <x v="4"/>
    <n v="8"/>
    <n v="12"/>
    <x v="0"/>
    <s v="Rs.300"/>
    <n v="300"/>
  </r>
  <r>
    <n v="18425177"/>
    <x v="6511"/>
    <n v="1"/>
    <x v="0"/>
    <s v="S-12, Green Park Extension, Green Park, New Delhi"/>
    <s v="Green Park"/>
    <s v="Green Park, New Delhi"/>
    <n v="77.205799499999998"/>
    <n v="28.5584086"/>
    <x v="579"/>
    <s v="Indian Rupees(Rs.)"/>
    <x v="1"/>
    <x v="1"/>
    <s v="No"/>
    <s v="No"/>
    <x v="3"/>
    <n v="0"/>
    <n v="200"/>
    <x v="25"/>
    <s v="2011_2_23"/>
    <x v="4"/>
    <n v="2"/>
    <n v="23"/>
    <x v="0"/>
    <s v="Rs.200"/>
    <n v="200"/>
  </r>
  <r>
    <n v="18425178"/>
    <x v="6512"/>
    <n v="1"/>
    <x v="0"/>
    <s v="249, Rama Market, Munirka Village, Munirka, New Delhi"/>
    <s v="Munirka"/>
    <s v="Munirka, New Delhi"/>
    <n v="77.170798599999998"/>
    <n v="28.5587394"/>
    <x v="1696"/>
    <s v="Indian Rupees(Rs.)"/>
    <x v="1"/>
    <x v="1"/>
    <s v="No"/>
    <s v="No"/>
    <x v="3"/>
    <n v="0"/>
    <n v="100"/>
    <x v="25"/>
    <s v="2015_1_25"/>
    <x v="8"/>
    <n v="1"/>
    <n v="25"/>
    <x v="0"/>
    <s v="Rs.100"/>
    <n v="100"/>
  </r>
  <r>
    <n v="18425179"/>
    <x v="6513"/>
    <n v="1"/>
    <x v="0"/>
    <s v="Shop 1, Sector 9, R K Puram, New Delhi"/>
    <s v="R K Puram"/>
    <s v="R K Puram, New Delhi"/>
    <n v="77.173634500000006"/>
    <n v="28.5735311"/>
    <x v="11"/>
    <s v="Indian Rupees(Rs.)"/>
    <x v="1"/>
    <x v="1"/>
    <s v="No"/>
    <s v="No"/>
    <x v="3"/>
    <n v="2"/>
    <n v="350"/>
    <x v="25"/>
    <s v="2015_5_13"/>
    <x v="8"/>
    <n v="5"/>
    <n v="13"/>
    <x v="0"/>
    <s v="Rs.350"/>
    <n v="350"/>
  </r>
  <r>
    <n v="18425182"/>
    <x v="2330"/>
    <n v="1"/>
    <x v="0"/>
    <s v="A-34, Naraina Industrial Area, Near Pearl Academy, Naraina, New Delhi"/>
    <s v="Naraina"/>
    <s v="Naraina, New Delhi"/>
    <n v="0"/>
    <n v="0"/>
    <x v="118"/>
    <s v="Indian Rupees(Rs.)"/>
    <x v="1"/>
    <x v="1"/>
    <s v="No"/>
    <s v="No"/>
    <x v="3"/>
    <n v="1"/>
    <n v="350"/>
    <x v="25"/>
    <s v="2016_9_24"/>
    <x v="1"/>
    <n v="9"/>
    <n v="24"/>
    <x v="0"/>
    <s v="Rs.350"/>
    <n v="350"/>
  </r>
  <r>
    <n v="18425186"/>
    <x v="6514"/>
    <n v="1"/>
    <x v="0"/>
    <s v="G-24, 1st Floor, South Extension 1, New Delhi"/>
    <s v="South Extension 1"/>
    <s v="South Extension 1, New Delhi"/>
    <n v="77.220501600000006"/>
    <n v="28.569133300000001"/>
    <x v="250"/>
    <s v="Indian Rupees(Rs.)"/>
    <x v="0"/>
    <x v="1"/>
    <s v="No"/>
    <s v="No"/>
    <x v="1"/>
    <n v="12"/>
    <n v="800"/>
    <x v="6"/>
    <s v="2015_9_20"/>
    <x v="8"/>
    <n v="9"/>
    <n v="20"/>
    <x v="0"/>
    <s v="Rs.800"/>
    <n v="800"/>
  </r>
  <r>
    <n v="18425318"/>
    <x v="6515"/>
    <n v="1"/>
    <x v="0"/>
    <s v="Opposite East End Apartments, New Ashok Nagar, Vasundhara Enclave, New Delhi"/>
    <s v="Vasundhara Enclave"/>
    <s v="Vasundhara Enclave, New Delhi"/>
    <n v="0"/>
    <n v="0"/>
    <x v="237"/>
    <s v="Indian Rupees(Rs.)"/>
    <x v="1"/>
    <x v="1"/>
    <s v="No"/>
    <s v="No"/>
    <x v="3"/>
    <n v="0"/>
    <n v="300"/>
    <x v="25"/>
    <s v="2017_9_3"/>
    <x v="6"/>
    <n v="9"/>
    <n v="3"/>
    <x v="0"/>
    <s v="Rs.300"/>
    <n v="300"/>
  </r>
  <r>
    <n v="18425711"/>
    <x v="6516"/>
    <n v="1"/>
    <x v="0"/>
    <s v="Shop 1444, Jama Masjid, Bazar Gulian Rd, Kucha Alam, Chandni Chowk, New Delhi"/>
    <s v="Chandni Chowk"/>
    <s v="Chandni Chowk, New Delhi"/>
    <n v="77.233824400000003"/>
    <n v="28.653111800000001"/>
    <x v="95"/>
    <s v="Indian Rupees(Rs.)"/>
    <x v="1"/>
    <x v="1"/>
    <s v="No"/>
    <s v="No"/>
    <x v="3"/>
    <n v="0"/>
    <n v="50"/>
    <x v="25"/>
    <s v="2010_11_28"/>
    <x v="3"/>
    <n v="11"/>
    <n v="28"/>
    <x v="0"/>
    <s v="Rs.50"/>
    <n v="50"/>
  </r>
  <r>
    <n v="18425735"/>
    <x v="2008"/>
    <n v="1"/>
    <x v="0"/>
    <s v="E-42 &amp; 43, Inner Circle, Connaught Place, New Delhi"/>
    <s v="Connaught Place"/>
    <s v="Connaught Place, New Delhi"/>
    <n v="77.221070299999994"/>
    <n v="28.631557699999998"/>
    <x v="600"/>
    <s v="Indian Rupees(Rs.)"/>
    <x v="0"/>
    <x v="1"/>
    <s v="No"/>
    <s v="No"/>
    <x v="0"/>
    <n v="143"/>
    <n v="1500"/>
    <x v="1"/>
    <s v="2018_1_4"/>
    <x v="5"/>
    <n v="1"/>
    <n v="4"/>
    <x v="0"/>
    <s v="Rs.1500"/>
    <n v="1500"/>
  </r>
  <r>
    <n v="18425738"/>
    <x v="6517"/>
    <n v="1"/>
    <x v="0"/>
    <s v="Shop 3, Main Road Gautam Nagar, Hauz Khas, New Delhi"/>
    <s v="Hauz Khas"/>
    <s v="Hauz Khas, New Delhi"/>
    <n v="77.2081917"/>
    <n v="28.560847500000001"/>
    <x v="11"/>
    <s v="Indian Rupees(Rs.)"/>
    <x v="1"/>
    <x v="1"/>
    <s v="No"/>
    <s v="No"/>
    <x v="3"/>
    <n v="0"/>
    <n v="350"/>
    <x v="25"/>
    <s v="2012_12_10"/>
    <x v="2"/>
    <n v="12"/>
    <n v="10"/>
    <x v="0"/>
    <s v="Rs.350"/>
    <n v="350"/>
  </r>
  <r>
    <n v="18425739"/>
    <x v="6518"/>
    <n v="1"/>
    <x v="0"/>
    <s v="Rama Shopno.4 Market Munirka, Munirka, New Delhi"/>
    <s v="Munirka"/>
    <s v="Munirka, New Delhi"/>
    <n v="77.1713649"/>
    <n v="28.558950200000002"/>
    <x v="237"/>
    <s v="Indian Rupees(Rs.)"/>
    <x v="1"/>
    <x v="1"/>
    <s v="No"/>
    <s v="No"/>
    <x v="3"/>
    <n v="1"/>
    <n v="100"/>
    <x v="25"/>
    <s v="2012_6_18"/>
    <x v="2"/>
    <n v="6"/>
    <n v="18"/>
    <x v="0"/>
    <s v="Rs.100"/>
    <n v="100"/>
  </r>
  <r>
    <n v="18425740"/>
    <x v="6519"/>
    <n v="1"/>
    <x v="0"/>
    <s v="HS 14, Back Side, Main Market, Kailash Colony, New Delhi"/>
    <s v="Kailash Colony"/>
    <s v="Kailash Colony, New Delhi"/>
    <n v="77.241099000000006"/>
    <n v="28.552715800000001"/>
    <x v="11"/>
    <s v="Indian Rupees(Rs.)"/>
    <x v="1"/>
    <x v="1"/>
    <s v="No"/>
    <s v="No"/>
    <x v="3"/>
    <n v="0"/>
    <n v="100"/>
    <x v="25"/>
    <s v="2018_10_6"/>
    <x v="5"/>
    <n v="10"/>
    <n v="6"/>
    <x v="0"/>
    <s v="Rs.100"/>
    <n v="100"/>
  </r>
  <r>
    <n v="18425747"/>
    <x v="6520"/>
    <n v="1"/>
    <x v="2"/>
    <s v="Logix City Centre, Sector 32, Near Sector 34, Noida"/>
    <s v="Logix City Centre, Sector 32, Noida"/>
    <s v="Logix City Centre, Sector 32, Noida, Noida"/>
    <n v="77.353394300000005"/>
    <n v="28.5746419"/>
    <x v="1697"/>
    <s v="Indian Rupees(Rs.)"/>
    <x v="1"/>
    <x v="0"/>
    <s v="No"/>
    <s v="No"/>
    <x v="1"/>
    <n v="18"/>
    <n v="600"/>
    <x v="18"/>
    <s v="2017_1_2"/>
    <x v="6"/>
    <n v="1"/>
    <n v="2"/>
    <x v="0"/>
    <s v="Rs.600"/>
    <n v="600"/>
  </r>
  <r>
    <n v="18425748"/>
    <x v="335"/>
    <n v="1"/>
    <x v="0"/>
    <s v="9 A, Gautam Nagar, Hauz Khas, New Delhi"/>
    <s v="Hauz Khas"/>
    <s v="Hauz Khas, New Delhi"/>
    <n v="77.214327100000006"/>
    <n v="28.563137600000001"/>
    <x v="122"/>
    <s v="Indian Rupees(Rs.)"/>
    <x v="1"/>
    <x v="1"/>
    <s v="No"/>
    <s v="No"/>
    <x v="3"/>
    <n v="2"/>
    <n v="300"/>
    <x v="25"/>
    <s v="2017_9_25"/>
    <x v="6"/>
    <n v="9"/>
    <n v="25"/>
    <x v="0"/>
    <s v="Rs.300"/>
    <n v="300"/>
  </r>
  <r>
    <n v="18425750"/>
    <x v="6521"/>
    <n v="1"/>
    <x v="4"/>
    <s v="Tigaon Road, Near Omaxe, Sector 86, Faridabad"/>
    <s v="Sector 86"/>
    <s v="Sector 86, Faridabad"/>
    <n v="77.336292"/>
    <n v="28.410219399999999"/>
    <x v="21"/>
    <s v="Indian Rupees(Rs.)"/>
    <x v="1"/>
    <x v="0"/>
    <s v="No"/>
    <s v="No"/>
    <x v="1"/>
    <n v="39"/>
    <n v="500"/>
    <x v="2"/>
    <s v="2016_4_16"/>
    <x v="1"/>
    <n v="4"/>
    <n v="16"/>
    <x v="0"/>
    <s v="Rs.500"/>
    <n v="500"/>
  </r>
  <r>
    <n v="18425751"/>
    <x v="6522"/>
    <n v="1"/>
    <x v="0"/>
    <s v="Shop 7&amp;8, Rama Market, Munirka Village, Munirka, New Delhi"/>
    <s v="Munirka"/>
    <s v="Munirka, New Delhi"/>
    <n v="77.171307299999995"/>
    <n v="28.5589002"/>
    <x v="11"/>
    <s v="Indian Rupees(Rs.)"/>
    <x v="1"/>
    <x v="1"/>
    <s v="No"/>
    <s v="No"/>
    <x v="3"/>
    <n v="11"/>
    <n v="350"/>
    <x v="2"/>
    <s v="2015_5_13"/>
    <x v="8"/>
    <n v="5"/>
    <n v="13"/>
    <x v="0"/>
    <s v="Rs.350"/>
    <n v="350"/>
  </r>
  <r>
    <n v="18425752"/>
    <x v="1620"/>
    <n v="1"/>
    <x v="1"/>
    <s v="13 &amp; 28, Central Plaza, Golf Course Road, Gurgaon"/>
    <s v="Central Plaza Mall, Golf Course Road"/>
    <s v="Central Plaza Mall, Golf Course Road, Gurgaon"/>
    <n v="77.100787100000005"/>
    <n v="28.443189100000001"/>
    <x v="520"/>
    <s v="Indian Rupees(Rs.)"/>
    <x v="1"/>
    <x v="0"/>
    <s v="No"/>
    <s v="No"/>
    <x v="3"/>
    <n v="48"/>
    <n v="400"/>
    <x v="26"/>
    <s v="2018_6_22"/>
    <x v="5"/>
    <n v="6"/>
    <n v="22"/>
    <x v="0"/>
    <s v="Rs.400"/>
    <n v="400"/>
  </r>
  <r>
    <n v="18425757"/>
    <x v="4602"/>
    <n v="1"/>
    <x v="0"/>
    <s v="F 137/2, Gautam Nagar, Hauz Khas, New Delhi"/>
    <s v="Hauz Khas"/>
    <s v="Hauz Khas, New Delhi"/>
    <n v="77.209842499999993"/>
    <n v="28.560244999999998"/>
    <x v="11"/>
    <s v="Indian Rupees(Rs.)"/>
    <x v="1"/>
    <x v="1"/>
    <s v="No"/>
    <s v="No"/>
    <x v="3"/>
    <n v="0"/>
    <n v="200"/>
    <x v="25"/>
    <s v="2016_12_19"/>
    <x v="1"/>
    <n v="12"/>
    <n v="19"/>
    <x v="0"/>
    <s v="Rs.200"/>
    <n v="200"/>
  </r>
  <r>
    <n v="18425758"/>
    <x v="997"/>
    <n v="1"/>
    <x v="0"/>
    <s v="Shop 1, Main Rama Market, Munirka, New Delhi"/>
    <s v="Munirka"/>
    <s v="Munirka, New Delhi"/>
    <n v="77.1708462"/>
    <n v="28.5588962"/>
    <x v="97"/>
    <s v="Indian Rupees(Rs.)"/>
    <x v="1"/>
    <x v="1"/>
    <s v="No"/>
    <s v="No"/>
    <x v="3"/>
    <n v="2"/>
    <n v="150"/>
    <x v="25"/>
    <s v="2011_3_3"/>
    <x v="4"/>
    <n v="3"/>
    <n v="3"/>
    <x v="0"/>
    <s v="Rs.150"/>
    <n v="150"/>
  </r>
  <r>
    <n v="18425760"/>
    <x v="6523"/>
    <n v="1"/>
    <x v="0"/>
    <s v="C 8, 2nd Floor, SDA, New Delhi"/>
    <s v="SDA"/>
    <s v="SDA, New Delhi"/>
    <n v="77.197226099999995"/>
    <n v="28.546786399999998"/>
    <x v="252"/>
    <s v="Indian Rupees(Rs.)"/>
    <x v="1"/>
    <x v="1"/>
    <s v="No"/>
    <s v="No"/>
    <x v="0"/>
    <n v="15"/>
    <n v="1000"/>
    <x v="20"/>
    <s v="2015_5_28"/>
    <x v="8"/>
    <n v="5"/>
    <n v="28"/>
    <x v="0"/>
    <s v="Rs.1000"/>
    <n v="1000"/>
  </r>
  <r>
    <n v="18425764"/>
    <x v="6524"/>
    <n v="1"/>
    <x v="0"/>
    <s v="Shop 62, WEA, Karol Bagh, New Delhi"/>
    <s v="Karol Bagh"/>
    <s v="Karol Bagh, New Delhi"/>
    <n v="77.196503770000007"/>
    <n v="28.64966566"/>
    <x v="1698"/>
    <s v="Indian Rupees(Rs.)"/>
    <x v="1"/>
    <x v="0"/>
    <s v="Yes"/>
    <s v="No"/>
    <x v="1"/>
    <n v="44"/>
    <n v="650"/>
    <x v="14"/>
    <s v="2013_1_13"/>
    <x v="0"/>
    <n v="1"/>
    <n v="13"/>
    <x v="0"/>
    <s v="Rs.650"/>
    <n v="650"/>
  </r>
  <r>
    <n v="18425765"/>
    <x v="2889"/>
    <n v="1"/>
    <x v="1"/>
    <s v="U Block 1/16, DLF Phase 3, Gurgaon"/>
    <s v="DLF Phase 3"/>
    <s v="DLF Phase 3, Gurgaon"/>
    <n v="77.093032199999996"/>
    <n v="28.4906544"/>
    <x v="11"/>
    <s v="Indian Rupees(Rs.)"/>
    <x v="1"/>
    <x v="0"/>
    <s v="No"/>
    <s v="No"/>
    <x v="1"/>
    <n v="29"/>
    <n v="550"/>
    <x v="14"/>
    <s v="2017_12_17"/>
    <x v="6"/>
    <n v="12"/>
    <n v="17"/>
    <x v="0"/>
    <s v="Rs.550"/>
    <n v="550"/>
  </r>
  <r>
    <n v="18425766"/>
    <x v="6525"/>
    <n v="1"/>
    <x v="0"/>
    <s v="Roseate House, Asset 10, Hospitality District, Aerocity, New Delhi"/>
    <s v="Roseate House, Aerocity"/>
    <s v="Roseate House, Aerocity, New Delhi"/>
    <n v="77.120532999999995"/>
    <n v="28.550802000000001"/>
    <x v="152"/>
    <s v="Indian Rupees(Rs.)"/>
    <x v="1"/>
    <x v="1"/>
    <s v="No"/>
    <s v="No"/>
    <x v="2"/>
    <n v="4"/>
    <n v="3700"/>
    <x v="20"/>
    <s v="2018_4_24"/>
    <x v="5"/>
    <n v="4"/>
    <n v="24"/>
    <x v="0"/>
    <s v="Rs.3700"/>
    <n v="3700"/>
  </r>
  <r>
    <n v="18425767"/>
    <x v="6526"/>
    <n v="1"/>
    <x v="0"/>
    <s v="East of Kailash, New Delhi"/>
    <s v="East of Kailash"/>
    <s v="East of Kailash, New Delhi"/>
    <n v="0"/>
    <n v="0"/>
    <x v="1699"/>
    <s v="Indian Rupees(Rs.)"/>
    <x v="1"/>
    <x v="1"/>
    <s v="No"/>
    <s v="No"/>
    <x v="1"/>
    <n v="1"/>
    <n v="600"/>
    <x v="25"/>
    <s v="2016_6_17"/>
    <x v="1"/>
    <n v="6"/>
    <n v="17"/>
    <x v="0"/>
    <s v="Rs.600"/>
    <n v="600"/>
  </r>
  <r>
    <n v="18425768"/>
    <x v="6527"/>
    <n v="1"/>
    <x v="0"/>
    <s v="Shop 210, Munirka Village, Munirka, New Delhi"/>
    <s v="Munirka"/>
    <s v="Munirka, New Delhi"/>
    <n v="77.171811099999999"/>
    <n v="28.556816399999999"/>
    <x v="237"/>
    <s v="Indian Rupees(Rs.)"/>
    <x v="1"/>
    <x v="1"/>
    <s v="No"/>
    <s v="No"/>
    <x v="3"/>
    <n v="0"/>
    <n v="100"/>
    <x v="25"/>
    <s v="2017_3_19"/>
    <x v="6"/>
    <n v="3"/>
    <n v="19"/>
    <x v="0"/>
    <s v="Rs.100"/>
    <n v="100"/>
  </r>
  <r>
    <n v="18425771"/>
    <x v="6528"/>
    <n v="1"/>
    <x v="0"/>
    <s v="Narmada Shopping Complex, Opposite Don Bosco School, Alaknanda, New Delhi"/>
    <s v="Alaknanda"/>
    <s v="Alaknanda, New Delhi"/>
    <n v="77.246846599999998"/>
    <n v="28.527890200000002"/>
    <x v="77"/>
    <s v="Indian Rupees(Rs.)"/>
    <x v="1"/>
    <x v="1"/>
    <s v="No"/>
    <s v="No"/>
    <x v="3"/>
    <n v="14"/>
    <n v="250"/>
    <x v="9"/>
    <s v="2014_10_26"/>
    <x v="7"/>
    <n v="10"/>
    <n v="26"/>
    <x v="0"/>
    <s v="Rs.250"/>
    <n v="250"/>
  </r>
  <r>
    <n v="18425772"/>
    <x v="6529"/>
    <n v="1"/>
    <x v="0"/>
    <s v="Dr. Kapoor Wali Gali, Munirka, New Delhi"/>
    <s v="Munirka"/>
    <s v="Munirka, New Delhi"/>
    <n v="77.171921499999996"/>
    <n v="28.5564964"/>
    <x v="25"/>
    <s v="Indian Rupees(Rs.)"/>
    <x v="1"/>
    <x v="1"/>
    <s v="No"/>
    <s v="No"/>
    <x v="3"/>
    <n v="0"/>
    <n v="100"/>
    <x v="25"/>
    <s v="2011_9_20"/>
    <x v="4"/>
    <n v="9"/>
    <n v="20"/>
    <x v="0"/>
    <s v="Rs.100"/>
    <n v="100"/>
  </r>
  <r>
    <n v="18425773"/>
    <x v="6530"/>
    <n v="1"/>
    <x v="0"/>
    <s v="Shop 8, Krishna Market, Lajpat Nagar 1, New Delhi"/>
    <s v="Lajpat Nagar 1"/>
    <s v="Lajpat Nagar 1, New Delhi"/>
    <n v="77.241506299999998"/>
    <n v="28.575288499999999"/>
    <x v="9"/>
    <s v="Indian Rupees(Rs.)"/>
    <x v="1"/>
    <x v="1"/>
    <s v="No"/>
    <s v="No"/>
    <x v="3"/>
    <n v="3"/>
    <n v="300"/>
    <x v="25"/>
    <s v="2011_4_26"/>
    <x v="4"/>
    <n v="4"/>
    <n v="26"/>
    <x v="0"/>
    <s v="Rs.300"/>
    <n v="300"/>
  </r>
  <r>
    <n v="18425777"/>
    <x v="6531"/>
    <n v="1"/>
    <x v="0"/>
    <s v="Shop 55, Krishna Market, Lajpat Nagar 1, New Delhi"/>
    <s v="Lajpat Nagar 1"/>
    <s v="Lajpat Nagar 1, New Delhi"/>
    <n v="77.242740699999999"/>
    <n v="28.575344099999999"/>
    <x v="237"/>
    <s v="Indian Rupees(Rs.)"/>
    <x v="1"/>
    <x v="0"/>
    <s v="No"/>
    <s v="No"/>
    <x v="3"/>
    <n v="0"/>
    <n v="300"/>
    <x v="25"/>
    <s v="2011_3_27"/>
    <x v="4"/>
    <n v="3"/>
    <n v="27"/>
    <x v="0"/>
    <s v="Rs.300"/>
    <n v="300"/>
  </r>
  <r>
    <n v="18425780"/>
    <x v="6532"/>
    <n v="1"/>
    <x v="0"/>
    <s v="J-16, Mini Market, Alaknanda, New Delhi"/>
    <s v="Alaknanda"/>
    <s v="Alaknanda, New Delhi"/>
    <n v="77.255081399999995"/>
    <n v="28.525492799999999"/>
    <x v="229"/>
    <s v="Indian Rupees(Rs.)"/>
    <x v="1"/>
    <x v="1"/>
    <s v="No"/>
    <s v="No"/>
    <x v="1"/>
    <n v="1"/>
    <n v="600"/>
    <x v="25"/>
    <s v="2013_8_4"/>
    <x v="0"/>
    <n v="8"/>
    <n v="4"/>
    <x v="0"/>
    <s v="Rs.600"/>
    <n v="600"/>
  </r>
  <r>
    <n v="18425781"/>
    <x v="6533"/>
    <n v="1"/>
    <x v="0"/>
    <s v="E-196B, Krishna Market, Lajpat Nagar 1, New Delhi"/>
    <s v="Lajpat Nagar 1"/>
    <s v="Lajpat Nagar 1, New Delhi"/>
    <n v="77.243056100000004"/>
    <n v="28.575188900000001"/>
    <x v="120"/>
    <s v="Indian Rupees(Rs.)"/>
    <x v="1"/>
    <x v="1"/>
    <s v="No"/>
    <s v="No"/>
    <x v="3"/>
    <n v="1"/>
    <n v="100"/>
    <x v="25"/>
    <s v="2018_10_1"/>
    <x v="5"/>
    <n v="10"/>
    <n v="1"/>
    <x v="0"/>
    <s v="Rs.100"/>
    <n v="100"/>
  </r>
  <r>
    <n v="18425782"/>
    <x v="49"/>
    <n v="1"/>
    <x v="2"/>
    <s v="Sector 2, Noida"/>
    <s v="Sector 2"/>
    <s v="Sector 2, Noida"/>
    <n v="77.312897899999996"/>
    <n v="28.585352100000001"/>
    <x v="1"/>
    <s v="Indian Rupees(Rs.)"/>
    <x v="1"/>
    <x v="0"/>
    <s v="No"/>
    <s v="No"/>
    <x v="0"/>
    <n v="2"/>
    <n v="1100"/>
    <x v="25"/>
    <s v="2017_2_21"/>
    <x v="6"/>
    <n v="2"/>
    <n v="21"/>
    <x v="0"/>
    <s v="Rs.1100"/>
    <n v="1100"/>
  </r>
  <r>
    <n v="18425821"/>
    <x v="6534"/>
    <n v="94"/>
    <x v="71"/>
    <s v="Gandaria City, Lantai Upper Ground, Jl. Sultan Iskandar Muda"/>
    <s v="Gandaria City Mall, Gandaria"/>
    <s v="Gandaria City Mall, Gandaria, Jakarta"/>
    <n v="106.783162"/>
    <n v="-6.2442209999999996"/>
    <x v="204"/>
    <s v="Indonesian Rupiah(IDR)"/>
    <x v="1"/>
    <x v="1"/>
    <s v="No"/>
    <s v="No"/>
    <x v="0"/>
    <n v="137"/>
    <n v="200000"/>
    <x v="1"/>
    <s v="2014_10_27"/>
    <x v="7"/>
    <n v="10"/>
    <n v="27"/>
    <x v="10"/>
    <s v="IDR200000"/>
    <n v="1048"/>
  </r>
  <r>
    <n v="18425976"/>
    <x v="6535"/>
    <n v="1"/>
    <x v="2"/>
    <s v="2, Main Market, Opposite Easy Day Supermarket, Sector 44, Noida"/>
    <s v="Sector 44"/>
    <s v="Sector 44, Noida"/>
    <n v="77.3374886"/>
    <n v="28.5546617"/>
    <x v="25"/>
    <s v="Indian Rupees(Rs.)"/>
    <x v="1"/>
    <x v="0"/>
    <s v="No"/>
    <s v="No"/>
    <x v="3"/>
    <n v="6"/>
    <n v="200"/>
    <x v="8"/>
    <s v="2010_8_14"/>
    <x v="3"/>
    <n v="8"/>
    <n v="14"/>
    <x v="0"/>
    <s v="Rs.200"/>
    <n v="200"/>
  </r>
  <r>
    <n v="18425995"/>
    <x v="4026"/>
    <n v="166"/>
    <x v="50"/>
    <s v="Ground Floor, Mall Of Qatar, Dukhan Highway, Al Gharafa, Doha"/>
    <s v="Mall of Qatar, Al Gharafa"/>
    <s v="Mall of Qatar, Al Gharafa, Doha"/>
    <n v="51.350047099999998"/>
    <n v="25.327332599999998"/>
    <x v="677"/>
    <s v="Qatari Rial(QR)"/>
    <x v="1"/>
    <x v="1"/>
    <s v="No"/>
    <s v="No"/>
    <x v="2"/>
    <n v="41"/>
    <n v="250"/>
    <x v="5"/>
    <s v="2011_9_10"/>
    <x v="4"/>
    <n v="9"/>
    <n v="10"/>
    <x v="6"/>
    <s v="QR250"/>
    <n v="5762.5794999999998"/>
  </r>
  <r>
    <n v="18426112"/>
    <x v="6536"/>
    <n v="1"/>
    <x v="2"/>
    <s v="A 109, Sector 47, Noida"/>
    <s v="Sector 47"/>
    <s v="Sector 47, Noida"/>
    <n v="77.374035800000001"/>
    <n v="28.550650000000001"/>
    <x v="11"/>
    <s v="Indian Rupees(Rs.)"/>
    <x v="1"/>
    <x v="1"/>
    <s v="No"/>
    <s v="No"/>
    <x v="3"/>
    <n v="0"/>
    <n v="200"/>
    <x v="25"/>
    <s v="2013_3_25"/>
    <x v="0"/>
    <n v="3"/>
    <n v="25"/>
    <x v="0"/>
    <s v="Rs.200"/>
    <n v="200"/>
  </r>
  <r>
    <n v="18426285"/>
    <x v="6537"/>
    <n v="1"/>
    <x v="0"/>
    <s v="I-29A, Lajpat Nagar 2, New Delhi"/>
    <s v="Lajpat Nagar 2"/>
    <s v="Lajpat Nagar 2, New Delhi"/>
    <n v="77.243015900000003"/>
    <n v="28.5702313"/>
    <x v="123"/>
    <s v="Indian Rupees(Rs.)"/>
    <x v="1"/>
    <x v="0"/>
    <s v="No"/>
    <s v="No"/>
    <x v="1"/>
    <n v="21"/>
    <n v="500"/>
    <x v="3"/>
    <s v="2016_7_15"/>
    <x v="1"/>
    <n v="7"/>
    <n v="15"/>
    <x v="0"/>
    <s v="Rs.500"/>
    <n v="500"/>
  </r>
  <r>
    <n v="18426586"/>
    <x v="6538"/>
    <n v="166"/>
    <x v="50"/>
    <s v="Barwa Commercial Avenue, Near Thursday &amp; Friday Market Building, Near F Ring Road, Main Industrial Area Road, Ain Khalid, Doha"/>
    <s v="Ain Khalid"/>
    <s v="Ain Khalid, Doha"/>
    <n v="51.506824999999999"/>
    <n v="25.224394"/>
    <x v="966"/>
    <s v="Qatari Rial(QR)"/>
    <x v="1"/>
    <x v="1"/>
    <s v="No"/>
    <s v="No"/>
    <x v="2"/>
    <n v="74"/>
    <n v="150"/>
    <x v="14"/>
    <s v="2016_3_28"/>
    <x v="1"/>
    <n v="3"/>
    <n v="28"/>
    <x v="6"/>
    <s v="QR150"/>
    <n v="3457.5477000000001"/>
  </r>
  <r>
    <n v="18426782"/>
    <x v="6539"/>
    <n v="1"/>
    <x v="0"/>
    <s v="Gate 1, BC Block, Near Fortis Hospital, Shalimar Bagh, New Delhi"/>
    <s v="Shalimar Bagh"/>
    <s v="Shalimar Bagh, New Delhi"/>
    <n v="77.165003999999996"/>
    <n v="28.7147586"/>
    <x v="118"/>
    <s v="Indian Rupees(Rs.)"/>
    <x v="1"/>
    <x v="1"/>
    <s v="No"/>
    <s v="No"/>
    <x v="1"/>
    <n v="1"/>
    <n v="500"/>
    <x v="25"/>
    <s v="2011_1_12"/>
    <x v="4"/>
    <n v="1"/>
    <n v="12"/>
    <x v="0"/>
    <s v="Rs.500"/>
    <n v="500"/>
  </r>
  <r>
    <n v="18426904"/>
    <x v="6540"/>
    <n v="1"/>
    <x v="0"/>
    <s v="Shop 56, Edward Lane, Kingsway Camp, Main Market, Delhi University-GTB Nagar, New Delhi"/>
    <s v="Delhi University-GTB Nagar"/>
    <s v="Delhi University-GTB Nagar, New Delhi"/>
    <n v="77.205260499999994"/>
    <n v="28.701440399999999"/>
    <x v="120"/>
    <s v="Indian Rupees(Rs.)"/>
    <x v="1"/>
    <x v="1"/>
    <s v="No"/>
    <s v="No"/>
    <x v="3"/>
    <n v="0"/>
    <n v="50"/>
    <x v="25"/>
    <s v="2012_6_17"/>
    <x v="2"/>
    <n v="6"/>
    <n v="17"/>
    <x v="0"/>
    <s v="Rs.50"/>
    <n v="50"/>
  </r>
  <r>
    <n v="18427200"/>
    <x v="6524"/>
    <n v="1"/>
    <x v="0"/>
    <s v="Rajinder Nagar, New Delhi"/>
    <s v="Rajinder Nagar"/>
    <s v="Rajinder Nagar, New Delhi"/>
    <n v="77.178993000000006"/>
    <n v="28.635268"/>
    <x v="1698"/>
    <s v="Indian Rupees(Rs.)"/>
    <x v="1"/>
    <x v="0"/>
    <s v="Yes"/>
    <s v="No"/>
    <x v="1"/>
    <n v="38"/>
    <n v="650"/>
    <x v="4"/>
    <s v="2017_1_14"/>
    <x v="6"/>
    <n v="1"/>
    <n v="14"/>
    <x v="0"/>
    <s v="Rs.650"/>
    <n v="650"/>
  </r>
  <r>
    <n v="18427201"/>
    <x v="6541"/>
    <n v="1"/>
    <x v="0"/>
    <s v="M 4, South Extension 2, New Delhi"/>
    <s v="South Extension 2"/>
    <s v="South Extension 2, New Delhi"/>
    <n v="77.219859999999997"/>
    <n v="28.568470000000001"/>
    <x v="178"/>
    <s v="Indian Rupees(Rs.)"/>
    <x v="0"/>
    <x v="1"/>
    <s v="No"/>
    <s v="No"/>
    <x v="2"/>
    <n v="3"/>
    <n v="2000"/>
    <x v="25"/>
    <s v="2013_4_4"/>
    <x v="0"/>
    <n v="4"/>
    <n v="4"/>
    <x v="0"/>
    <s v="Rs.2000"/>
    <n v="2000"/>
  </r>
  <r>
    <n v="18427203"/>
    <x v="6542"/>
    <n v="1"/>
    <x v="0"/>
    <s v="21, Milestone Hotel and Resort, N.H 8, Near Shiv Murti, Rangpuri, Mahipalpur, New Delhi"/>
    <s v="Mahipalpur"/>
    <s v="Mahipalpur, New Delhi"/>
    <n v="0"/>
    <n v="0"/>
    <x v="0"/>
    <s v="Indian Rupees(Rs.)"/>
    <x v="1"/>
    <x v="1"/>
    <s v="No"/>
    <s v="No"/>
    <x v="1"/>
    <n v="0"/>
    <n v="600"/>
    <x v="25"/>
    <s v="2017_9_24"/>
    <x v="6"/>
    <n v="9"/>
    <n v="24"/>
    <x v="0"/>
    <s v="Rs.600"/>
    <n v="600"/>
  </r>
  <r>
    <n v="18427204"/>
    <x v="6543"/>
    <n v="1"/>
    <x v="1"/>
    <s v="Near DCB ATM, Vimal Yadav Wali Galli, Sarhaul Village, Udyog Vihar, Gurgaon"/>
    <s v="Udyog Vihar"/>
    <s v="Udyog Vihar, Gurgaon"/>
    <n v="77.066564900000003"/>
    <n v="28.487253299999999"/>
    <x v="11"/>
    <s v="Indian Rupees(Rs.)"/>
    <x v="1"/>
    <x v="1"/>
    <s v="No"/>
    <s v="No"/>
    <x v="3"/>
    <n v="0"/>
    <n v="250"/>
    <x v="25"/>
    <s v="2010_11_23"/>
    <x v="3"/>
    <n v="11"/>
    <n v="23"/>
    <x v="0"/>
    <s v="Rs.250"/>
    <n v="250"/>
  </r>
  <r>
    <n v="18427205"/>
    <x v="6544"/>
    <n v="1"/>
    <x v="0"/>
    <s v="63, Kalu Sarai, Opposite Bansal Tutorials, Hauz Khas, New Delhi"/>
    <s v="Hauz Khas"/>
    <s v="Hauz Khas, New Delhi"/>
    <n v="77.2036655"/>
    <n v="28.541794299999999"/>
    <x v="25"/>
    <s v="Indian Rupees(Rs.)"/>
    <x v="1"/>
    <x v="1"/>
    <s v="No"/>
    <s v="No"/>
    <x v="3"/>
    <n v="1"/>
    <n v="200"/>
    <x v="25"/>
    <s v="2011_1_8"/>
    <x v="4"/>
    <n v="1"/>
    <n v="8"/>
    <x v="0"/>
    <s v="Rs.200"/>
    <n v="200"/>
  </r>
  <r>
    <n v="18427209"/>
    <x v="6545"/>
    <n v="1"/>
    <x v="0"/>
    <s v="DDA Market, Kalu Sarai, Hauz Khas, New Delhi"/>
    <s v="Hauz Khas"/>
    <s v="Hauz Khas, New Delhi"/>
    <n v="77.203929000000002"/>
    <n v="28.541450399999999"/>
    <x v="120"/>
    <s v="Indian Rupees(Rs.)"/>
    <x v="1"/>
    <x v="1"/>
    <s v="No"/>
    <s v="No"/>
    <x v="3"/>
    <n v="1"/>
    <n v="200"/>
    <x v="25"/>
    <s v="2011_9_6"/>
    <x v="4"/>
    <n v="9"/>
    <n v="6"/>
    <x v="0"/>
    <s v="Rs.200"/>
    <n v="200"/>
  </r>
  <r>
    <n v="18427212"/>
    <x v="29"/>
    <n v="1"/>
    <x v="0"/>
    <s v="Shop 68, Vasant Place Market, Sector 6, R K Puram, New Delhi"/>
    <s v="R K Puram"/>
    <s v="R K Puram, New Delhi"/>
    <n v="77.167254299999996"/>
    <n v="28.5652136"/>
    <x v="1700"/>
    <s v="Indian Rupees(Rs.)"/>
    <x v="1"/>
    <x v="1"/>
    <s v="No"/>
    <s v="No"/>
    <x v="3"/>
    <n v="0"/>
    <n v="350"/>
    <x v="25"/>
    <s v="2014_12_9"/>
    <x v="7"/>
    <n v="12"/>
    <n v="9"/>
    <x v="0"/>
    <s v="Rs.350"/>
    <n v="350"/>
  </r>
  <r>
    <n v="18427216"/>
    <x v="6546"/>
    <n v="1"/>
    <x v="4"/>
    <s v="11-12 Dividing Road, Sector 12, Faridabad"/>
    <s v="Sector 12"/>
    <s v="Sector 12, Faridabad"/>
    <n v="77.314445599999999"/>
    <n v="28.3811924"/>
    <x v="21"/>
    <s v="Indian Rupees(Rs.)"/>
    <x v="1"/>
    <x v="1"/>
    <s v="No"/>
    <s v="No"/>
    <x v="1"/>
    <n v="0"/>
    <n v="550"/>
    <x v="25"/>
    <s v="2012_5_11"/>
    <x v="2"/>
    <n v="5"/>
    <n v="11"/>
    <x v="0"/>
    <s v="Rs.550"/>
    <n v="550"/>
  </r>
  <r>
    <n v="18427218"/>
    <x v="6547"/>
    <n v="1"/>
    <x v="0"/>
    <s v="44 A/2, Kalu Sarai, Hauz Khas, New Delhi"/>
    <s v="Hauz Khas"/>
    <s v="Hauz Khas, New Delhi"/>
    <n v="77.204318999999998"/>
    <n v="28.5419041"/>
    <x v="11"/>
    <s v="Indian Rupees(Rs.)"/>
    <x v="1"/>
    <x v="1"/>
    <s v="No"/>
    <s v="No"/>
    <x v="3"/>
    <n v="1"/>
    <n v="300"/>
    <x v="25"/>
    <s v="2014_11_19"/>
    <x v="7"/>
    <n v="11"/>
    <n v="19"/>
    <x v="0"/>
    <s v="Rs.300"/>
    <n v="300"/>
  </r>
  <r>
    <n v="18427222"/>
    <x v="6548"/>
    <n v="1"/>
    <x v="0"/>
    <s v="Ground Floor, Neelkanth Palace, Sant Nagar, Near, East of Kailash, New Delhi"/>
    <s v="East of Kailash"/>
    <s v="East of Kailash, New Delhi"/>
    <n v="0"/>
    <n v="0"/>
    <x v="25"/>
    <s v="Indian Rupees(Rs.)"/>
    <x v="1"/>
    <x v="1"/>
    <s v="No"/>
    <s v="No"/>
    <x v="3"/>
    <n v="0"/>
    <n v="300"/>
    <x v="25"/>
    <s v="2017_2_18"/>
    <x v="6"/>
    <n v="2"/>
    <n v="18"/>
    <x v="0"/>
    <s v="Rs.300"/>
    <n v="300"/>
  </r>
  <r>
    <n v="18427226"/>
    <x v="6549"/>
    <n v="1"/>
    <x v="2"/>
    <s v="C-68, Sector-2, Noida"/>
    <s v="Sector 2"/>
    <s v="Sector 2, Noida"/>
    <n v="77.314390900000006"/>
    <n v="28.5837833"/>
    <x v="21"/>
    <s v="Indian Rupees(Rs.)"/>
    <x v="1"/>
    <x v="1"/>
    <s v="No"/>
    <s v="No"/>
    <x v="3"/>
    <n v="4"/>
    <n v="300"/>
    <x v="20"/>
    <s v="2014_5_17"/>
    <x v="7"/>
    <n v="5"/>
    <n v="17"/>
    <x v="0"/>
    <s v="Rs.300"/>
    <n v="300"/>
  </r>
  <r>
    <n v="18427229"/>
    <x v="6550"/>
    <n v="1"/>
    <x v="2"/>
    <s v="Shop 38, Godavari Shopping Complex, Arun Vihar, Sector 37, Noida"/>
    <s v="Sector 37"/>
    <s v="Sector 37, Noida"/>
    <n v="77.340181990000005"/>
    <n v="28.56528114"/>
    <x v="143"/>
    <s v="Indian Rupees(Rs.)"/>
    <x v="1"/>
    <x v="0"/>
    <s v="No"/>
    <s v="No"/>
    <x v="3"/>
    <n v="34"/>
    <n v="350"/>
    <x v="3"/>
    <s v="2011_7_9"/>
    <x v="4"/>
    <n v="7"/>
    <n v="9"/>
    <x v="0"/>
    <s v="Rs.350"/>
    <n v="350"/>
  </r>
  <r>
    <n v="18427230"/>
    <x v="6551"/>
    <n v="1"/>
    <x v="2"/>
    <s v="Plot 3 A, Sector 126, Nea, Sector 125, Noida"/>
    <s v="Sector 125"/>
    <s v="Sector 125, Noida"/>
    <n v="77.329703499999994"/>
    <n v="28.5472559"/>
    <x v="550"/>
    <s v="Indian Rupees(Rs.)"/>
    <x v="1"/>
    <x v="1"/>
    <s v="No"/>
    <s v="No"/>
    <x v="3"/>
    <n v="0"/>
    <n v="400"/>
    <x v="25"/>
    <s v="2012_8_7"/>
    <x v="2"/>
    <n v="8"/>
    <n v="7"/>
    <x v="0"/>
    <s v="Rs.400"/>
    <n v="400"/>
  </r>
  <r>
    <n v="18427231"/>
    <x v="6552"/>
    <n v="1"/>
    <x v="0"/>
    <s v="D Block, South Extension 2, New Delhi"/>
    <s v="South Extension 2"/>
    <s v="South Extension 2, New Delhi"/>
    <n v="0"/>
    <n v="0"/>
    <x v="1701"/>
    <s v="Indian Rupees(Rs.)"/>
    <x v="1"/>
    <x v="1"/>
    <s v="No"/>
    <s v="No"/>
    <x v="3"/>
    <n v="2"/>
    <n v="300"/>
    <x v="25"/>
    <s v="2013_9_19"/>
    <x v="0"/>
    <n v="9"/>
    <n v="19"/>
    <x v="0"/>
    <s v="Rs.300"/>
    <n v="300"/>
  </r>
  <r>
    <n v="18427234"/>
    <x v="6553"/>
    <n v="1"/>
    <x v="0"/>
    <s v="2510, 1st Floor, Hudson Lane, GTB Nagar, New Delhi"/>
    <s v="GTB Nagar"/>
    <s v="GTB Nagar, New Delhi"/>
    <n v="77.2042723"/>
    <n v="28.695793299999998"/>
    <x v="748"/>
    <s v="Indian Rupees(Rs.)"/>
    <x v="1"/>
    <x v="0"/>
    <s v="No"/>
    <s v="No"/>
    <x v="1"/>
    <n v="82"/>
    <n v="500"/>
    <x v="3"/>
    <s v="2018_3_9"/>
    <x v="5"/>
    <n v="3"/>
    <n v="9"/>
    <x v="0"/>
    <s v="Rs.500"/>
    <n v="500"/>
  </r>
  <r>
    <n v="18427235"/>
    <x v="6149"/>
    <n v="1"/>
    <x v="0"/>
    <s v="18/2, DS Prem Nagar, Near Tilak Nagar Metro Station, Jail Road, New Delhi"/>
    <s v="Jail Road"/>
    <s v="Jail Road, New Delhi"/>
    <n v="77.096870600000003"/>
    <n v="28.635595599999998"/>
    <x v="11"/>
    <s v="Indian Rupees(Rs.)"/>
    <x v="1"/>
    <x v="0"/>
    <s v="No"/>
    <s v="No"/>
    <x v="3"/>
    <n v="7"/>
    <n v="300"/>
    <x v="13"/>
    <s v="2012_8_8"/>
    <x v="2"/>
    <n v="8"/>
    <n v="8"/>
    <x v="0"/>
    <s v="Rs.300"/>
    <n v="300"/>
  </r>
  <r>
    <n v="18427236"/>
    <x v="3026"/>
    <n v="1"/>
    <x v="0"/>
    <s v="Z-11, Opposite Metro Pillar 421, Rajouri Garden, New Delhi"/>
    <s v="Rajouri Garden"/>
    <s v="Rajouri Garden, New Delhi"/>
    <n v="77.117204200000003"/>
    <n v="28.6461641"/>
    <x v="1578"/>
    <s v="Indian Rupees(Rs.)"/>
    <x v="1"/>
    <x v="0"/>
    <s v="No"/>
    <s v="No"/>
    <x v="3"/>
    <n v="89"/>
    <n v="300"/>
    <x v="7"/>
    <s v="2014_8_28"/>
    <x v="7"/>
    <n v="8"/>
    <n v="28"/>
    <x v="0"/>
    <s v="Rs.300"/>
    <n v="300"/>
  </r>
  <r>
    <n v="18427237"/>
    <x v="6554"/>
    <n v="1"/>
    <x v="2"/>
    <s v="G-4, Tradex Tower- 2, Alpha Commercial Market, Greater Noida, Noida"/>
    <s v="Greater Noida"/>
    <s v="Greater Noida, Noida"/>
    <n v="77.514657799999995"/>
    <n v="28.472511399999998"/>
    <x v="25"/>
    <s v="Indian Rupees(Rs.)"/>
    <x v="1"/>
    <x v="0"/>
    <s v="No"/>
    <s v="No"/>
    <x v="3"/>
    <n v="3"/>
    <n v="300"/>
    <x v="25"/>
    <s v="2010_1_26"/>
    <x v="3"/>
    <n v="1"/>
    <n v="26"/>
    <x v="0"/>
    <s v="Rs.300"/>
    <n v="300"/>
  </r>
  <r>
    <n v="18427249"/>
    <x v="6555"/>
    <n v="1"/>
    <x v="2"/>
    <s v="5, Sharma Market, Sector 37, Noida"/>
    <s v="Sector 37"/>
    <s v="Sector 37, Noida"/>
    <n v="77.340514600000006"/>
    <n v="28.566075600000001"/>
    <x v="684"/>
    <s v="Indian Rupees(Rs.)"/>
    <x v="1"/>
    <x v="1"/>
    <s v="No"/>
    <s v="No"/>
    <x v="1"/>
    <n v="23"/>
    <n v="500"/>
    <x v="14"/>
    <s v="2016_10_4"/>
    <x v="1"/>
    <n v="10"/>
    <n v="4"/>
    <x v="0"/>
    <s v="Rs.500"/>
    <n v="500"/>
  </r>
  <r>
    <n v="18427467"/>
    <x v="6556"/>
    <n v="1"/>
    <x v="40"/>
    <s v="26, Sri Aurobindo Street, Mission Street Crossing, Heritage Town, Puducherry"/>
    <s v="Heritage Town"/>
    <s v="Heritage Town, Puducherry"/>
    <n v="79.831478829999995"/>
    <n v="11.938190390000001"/>
    <x v="1702"/>
    <s v="Indian Rupees(Rs.)"/>
    <x v="1"/>
    <x v="1"/>
    <s v="No"/>
    <s v="No"/>
    <x v="1"/>
    <n v="36"/>
    <n v="250"/>
    <x v="10"/>
    <s v="2011_7_17"/>
    <x v="4"/>
    <n v="7"/>
    <n v="17"/>
    <x v="0"/>
    <s v="Rs.250"/>
    <n v="250"/>
  </r>
  <r>
    <n v="18427565"/>
    <x v="6557"/>
    <n v="1"/>
    <x v="0"/>
    <s v="BG-09, Ansal Plaza Mall, August Kranti Marg, Khel Gaon Marg, New Delhi"/>
    <s v="Ansal Plaza Mall, Khel Gaon Marg"/>
    <s v="Ansal Plaza Mall, Khel Gaon Marg, New Delhi"/>
    <n v="77.22493695"/>
    <n v="28.56257437"/>
    <x v="1062"/>
    <s v="Indian Rupees(Rs.)"/>
    <x v="1"/>
    <x v="0"/>
    <s v="No"/>
    <s v="No"/>
    <x v="0"/>
    <n v="46"/>
    <n v="1500"/>
    <x v="5"/>
    <s v="2018_10_20"/>
    <x v="5"/>
    <n v="10"/>
    <n v="20"/>
    <x v="0"/>
    <s v="Rs.1500"/>
    <n v="1500"/>
  </r>
  <r>
    <n v="18427868"/>
    <x v="6558"/>
    <n v="1"/>
    <x v="1"/>
    <s v="Plot 1605, Sector 53, Golf Course Road, Gurgaon"/>
    <s v="Golf Course Road"/>
    <s v="Golf Course Road, Gurgaon"/>
    <n v="77.102108000000001"/>
    <n v="28.441123000000001"/>
    <x v="1703"/>
    <s v="Indian Rupees(Rs.)"/>
    <x v="1"/>
    <x v="0"/>
    <s v="No"/>
    <s v="No"/>
    <x v="0"/>
    <n v="150"/>
    <n v="1000"/>
    <x v="30"/>
    <s v="2015_6_22"/>
    <x v="8"/>
    <n v="6"/>
    <n v="22"/>
    <x v="0"/>
    <s v="Rs.1000"/>
    <n v="1000"/>
  </r>
  <r>
    <n v="18427869"/>
    <x v="2611"/>
    <n v="1"/>
    <x v="0"/>
    <s v="1612, Outram Line. Kingsway Camp, Dr. UP Mukherjee Nagar, GTB Nagar, New Delhi"/>
    <s v="GTB Nagar"/>
    <s v="GTB Nagar, New Delhi"/>
    <n v="77.208868499999994"/>
    <n v="28.7011015"/>
    <x v="697"/>
    <s v="Indian Rupees(Rs.)"/>
    <x v="1"/>
    <x v="1"/>
    <s v="No"/>
    <s v="No"/>
    <x v="3"/>
    <n v="5"/>
    <n v="150"/>
    <x v="20"/>
    <s v="2015_3_5"/>
    <x v="8"/>
    <n v="3"/>
    <n v="5"/>
    <x v="0"/>
    <s v="Rs.150"/>
    <n v="150"/>
  </r>
  <r>
    <n v="18428200"/>
    <x v="6559"/>
    <n v="1"/>
    <x v="0"/>
    <s v="11, Eastern Avenue Maharani Bagh, New Friends Colony, New Delhi"/>
    <s v="New Friends Colony"/>
    <s v="New Friends Colony, New Delhi"/>
    <n v="77.264160810000007"/>
    <n v="28.574735369999999"/>
    <x v="124"/>
    <s v="Indian Rupees(Rs.)"/>
    <x v="1"/>
    <x v="1"/>
    <s v="No"/>
    <s v="No"/>
    <x v="1"/>
    <n v="8"/>
    <n v="600"/>
    <x v="18"/>
    <s v="2017_9_3"/>
    <x v="6"/>
    <n v="9"/>
    <n v="3"/>
    <x v="0"/>
    <s v="Rs.600"/>
    <n v="600"/>
  </r>
  <r>
    <n v="18428201"/>
    <x v="6560"/>
    <n v="1"/>
    <x v="0"/>
    <s v="Street 5, Shahdara, New Delhi"/>
    <s v="Shahdara"/>
    <s v="Shahdara, New Delhi"/>
    <n v="77.293386799999993"/>
    <n v="28.689352"/>
    <x v="237"/>
    <s v="Indian Rupees(Rs.)"/>
    <x v="1"/>
    <x v="1"/>
    <s v="No"/>
    <s v="No"/>
    <x v="3"/>
    <n v="14"/>
    <n v="300"/>
    <x v="4"/>
    <s v="2010_11_20"/>
    <x v="3"/>
    <n v="11"/>
    <n v="20"/>
    <x v="0"/>
    <s v="Rs.300"/>
    <n v="300"/>
  </r>
  <r>
    <n v="18428215"/>
    <x v="6561"/>
    <n v="1"/>
    <x v="2"/>
    <s v="Shop 31, Kunchanjunga Market, Sector 53, Noida"/>
    <s v="Sector 53"/>
    <s v="Sector 53, Noida"/>
    <n v="77.362095640000007"/>
    <n v="28.595693690000001"/>
    <x v="11"/>
    <s v="Indian Rupees(Rs.)"/>
    <x v="1"/>
    <x v="1"/>
    <s v="No"/>
    <s v="No"/>
    <x v="3"/>
    <n v="3"/>
    <n v="250"/>
    <x v="25"/>
    <s v="2014_2_4"/>
    <x v="7"/>
    <n v="2"/>
    <n v="4"/>
    <x v="0"/>
    <s v="Rs.250"/>
    <n v="250"/>
  </r>
  <r>
    <n v="18428216"/>
    <x v="4811"/>
    <n v="1"/>
    <x v="0"/>
    <s v="G-5 &amp; 6, Krit Plaza LSC, Surajmal Vihar, Anand Vihar, New Delhi"/>
    <s v="Anand Vihar"/>
    <s v="Anand Vihar, New Delhi"/>
    <n v="77.306685400000006"/>
    <n v="28.659580699999999"/>
    <x v="1704"/>
    <s v="Indian Rupees(Rs.)"/>
    <x v="1"/>
    <x v="1"/>
    <s v="No"/>
    <s v="No"/>
    <x v="1"/>
    <n v="0"/>
    <n v="500"/>
    <x v="25"/>
    <s v="2017_6_25"/>
    <x v="6"/>
    <n v="6"/>
    <n v="25"/>
    <x v="0"/>
    <s v="Rs.500"/>
    <n v="500"/>
  </r>
  <r>
    <n v="18428394"/>
    <x v="6562"/>
    <n v="1"/>
    <x v="0"/>
    <s v="T-265 C/8A, Chirag Dilli, Malviya Nagar, New Delhi"/>
    <s v="Malviya Nagar"/>
    <s v="Malviya Nagar, New Delhi"/>
    <n v="77.224327599999995"/>
    <n v="28.537399199999999"/>
    <x v="14"/>
    <s v="Indian Rupees(Rs.)"/>
    <x v="1"/>
    <x v="0"/>
    <s v="No"/>
    <s v="No"/>
    <x v="3"/>
    <n v="18"/>
    <n v="450"/>
    <x v="16"/>
    <s v="2014_2_21"/>
    <x v="7"/>
    <n v="2"/>
    <n v="21"/>
    <x v="0"/>
    <s v="Rs.450"/>
    <n v="450"/>
  </r>
  <r>
    <n v="18428504"/>
    <x v="6563"/>
    <n v="1"/>
    <x v="2"/>
    <s v="320-A, 3rd Floor, The Great India Place Mall, Sector 38, Noida"/>
    <s v="The Great India Place, Sector 38"/>
    <s v="The Great India Place, Sector 38, Noida"/>
    <n v="77.323212920000003"/>
    <n v="28.5677509"/>
    <x v="1705"/>
    <s v="Indian Rupees(Rs.)"/>
    <x v="0"/>
    <x v="1"/>
    <s v="No"/>
    <s v="No"/>
    <x v="0"/>
    <n v="0"/>
    <n v="1000"/>
    <x v="25"/>
    <s v="2014_4_13"/>
    <x v="7"/>
    <n v="4"/>
    <n v="13"/>
    <x v="0"/>
    <s v="Rs.1000"/>
    <n v="1000"/>
  </r>
  <r>
    <n v="18428536"/>
    <x v="6564"/>
    <n v="1"/>
    <x v="0"/>
    <s v="Freedom Fighter Enclave, Opposite Gate 3, Neb Sarai, Ignou Road, Sainik Farms, New Delhi"/>
    <s v="Sainik Farms"/>
    <s v="Sainik Farms, New Delhi"/>
    <n v="77.201127999999997"/>
    <n v="28.509105999999999"/>
    <x v="25"/>
    <s v="Indian Rupees(Rs.)"/>
    <x v="1"/>
    <x v="0"/>
    <s v="No"/>
    <s v="No"/>
    <x v="3"/>
    <n v="6"/>
    <n v="200"/>
    <x v="8"/>
    <s v="2017_5_21"/>
    <x v="6"/>
    <n v="5"/>
    <n v="21"/>
    <x v="0"/>
    <s v="Rs.200"/>
    <n v="200"/>
  </r>
  <r>
    <n v="18428614"/>
    <x v="6565"/>
    <n v="1"/>
    <x v="2"/>
    <s v="Jaipuria Plaza, Sector 26, Noida"/>
    <s v="Jaipuria Plaza, Sector 26, Noida"/>
    <s v="Jaipuria Plaza, Sector 26, Noida, Noida"/>
    <n v="77.335431099999994"/>
    <n v="28.576286400000001"/>
    <x v="369"/>
    <s v="Indian Rupees(Rs.)"/>
    <x v="1"/>
    <x v="0"/>
    <s v="No"/>
    <s v="No"/>
    <x v="3"/>
    <n v="24"/>
    <n v="250"/>
    <x v="4"/>
    <s v="2018_9_4"/>
    <x v="5"/>
    <n v="9"/>
    <n v="4"/>
    <x v="0"/>
    <s v="Rs.250"/>
    <n v="250"/>
  </r>
  <r>
    <n v="18428622"/>
    <x v="6566"/>
    <n v="1"/>
    <x v="0"/>
    <s v="Anamika Apartments, IP Extension, New Delhi"/>
    <s v="IP Extension"/>
    <s v="IP Extension, New Delhi"/>
    <n v="77.299502399999994"/>
    <n v="28.636224599999998"/>
    <x v="124"/>
    <s v="Indian Rupees(Rs.)"/>
    <x v="1"/>
    <x v="1"/>
    <s v="No"/>
    <s v="No"/>
    <x v="3"/>
    <n v="0"/>
    <n v="300"/>
    <x v="25"/>
    <s v="2011_4_1"/>
    <x v="4"/>
    <n v="4"/>
    <n v="1"/>
    <x v="0"/>
    <s v="Rs.300"/>
    <n v="300"/>
  </r>
  <r>
    <n v="18428721"/>
    <x v="6567"/>
    <n v="1"/>
    <x v="0"/>
    <s v="J-8, Mukhram Garden, Near Raj Cinema, Tilak Nagar, New Delhi"/>
    <s v="Tilak Nagar"/>
    <s v="Tilak Nagar, New Delhi"/>
    <n v="0"/>
    <n v="0"/>
    <x v="237"/>
    <s v="Indian Rupees(Rs.)"/>
    <x v="1"/>
    <x v="1"/>
    <s v="No"/>
    <s v="No"/>
    <x v="3"/>
    <n v="2"/>
    <n v="300"/>
    <x v="25"/>
    <s v="2017_10_4"/>
    <x v="6"/>
    <n v="10"/>
    <n v="4"/>
    <x v="0"/>
    <s v="Rs.300"/>
    <n v="300"/>
  </r>
  <r>
    <n v="18428880"/>
    <x v="6568"/>
    <n v="1"/>
    <x v="0"/>
    <s v="D 36, Mohan Singh Market, Sector 6, R K Puram, New Delhi"/>
    <s v="R K Puram"/>
    <s v="R K Puram, New Delhi"/>
    <n v="77.176059100000003"/>
    <n v="28.566145299999999"/>
    <x v="10"/>
    <s v="Indian Rupees(Rs.)"/>
    <x v="1"/>
    <x v="1"/>
    <s v="No"/>
    <s v="No"/>
    <x v="3"/>
    <n v="5"/>
    <n v="400"/>
    <x v="13"/>
    <s v="2012_12_9"/>
    <x v="2"/>
    <n v="12"/>
    <n v="9"/>
    <x v="0"/>
    <s v="Rs.400"/>
    <n v="400"/>
  </r>
  <r>
    <n v="18429148"/>
    <x v="6569"/>
    <n v="1"/>
    <x v="0"/>
    <s v="Dome, Level 4, Select Citywalk, A-3, District Centre, Saket, New Delhi"/>
    <s v="Select Citywalk Mall, Saket"/>
    <s v="Select Citywalk Mall, Saket, New Delhi"/>
    <n v="77.218698369999998"/>
    <n v="28.52845641"/>
    <x v="1706"/>
    <s v="Indian Rupees(Rs.)"/>
    <x v="1"/>
    <x v="1"/>
    <s v="No"/>
    <s v="No"/>
    <x v="2"/>
    <n v="268"/>
    <n v="2000"/>
    <x v="32"/>
    <s v="2014_3_2"/>
    <x v="7"/>
    <n v="3"/>
    <n v="2"/>
    <x v="0"/>
    <s v="Rs.2000"/>
    <n v="2000"/>
  </r>
  <r>
    <n v="18429149"/>
    <x v="6570"/>
    <n v="1"/>
    <x v="0"/>
    <s v="WZ 47, Meenakshi Garden, Subhash Nagar, New Delhi"/>
    <s v="Subhash Nagar"/>
    <s v="Subhash Nagar, New Delhi"/>
    <n v="77.105592099999996"/>
    <n v="28.639391400000001"/>
    <x v="509"/>
    <s v="Indian Rupees(Rs.)"/>
    <x v="1"/>
    <x v="1"/>
    <s v="No"/>
    <s v="No"/>
    <x v="3"/>
    <n v="0"/>
    <n v="200"/>
    <x v="25"/>
    <s v="2018_1_25"/>
    <x v="5"/>
    <n v="1"/>
    <n v="25"/>
    <x v="0"/>
    <s v="Rs.200"/>
    <n v="200"/>
  </r>
  <r>
    <n v="18429151"/>
    <x v="6571"/>
    <n v="1"/>
    <x v="0"/>
    <s v="27, Main Market, Nehru Nagar, Lajpat Nagar 1, New Delhi"/>
    <s v="Lajpat Nagar 1"/>
    <s v="Lajpat Nagar 1, New Delhi"/>
    <n v="77.253359500000002"/>
    <n v="28.5690147"/>
    <x v="6"/>
    <s v="Indian Rupees(Rs.)"/>
    <x v="1"/>
    <x v="1"/>
    <s v="No"/>
    <s v="No"/>
    <x v="3"/>
    <n v="0"/>
    <n v="300"/>
    <x v="25"/>
    <s v="2012_1_25"/>
    <x v="2"/>
    <n v="1"/>
    <n v="25"/>
    <x v="0"/>
    <s v="Rs.300"/>
    <n v="300"/>
  </r>
  <r>
    <n v="18429154"/>
    <x v="6572"/>
    <n v="1"/>
    <x v="0"/>
    <s v="G-1 A, Aashirwad Complex, D-1, Green Park, New Delhi"/>
    <s v="Green Park"/>
    <s v="Green Park, New Delhi"/>
    <n v="77.204901100000001"/>
    <n v="28.557157700000001"/>
    <x v="7"/>
    <s v="Indian Rupees(Rs.)"/>
    <x v="0"/>
    <x v="0"/>
    <s v="No"/>
    <s v="No"/>
    <x v="1"/>
    <n v="7"/>
    <n v="800"/>
    <x v="13"/>
    <s v="2016_10_23"/>
    <x v="1"/>
    <n v="10"/>
    <n v="23"/>
    <x v="0"/>
    <s v="Rs.800"/>
    <n v="800"/>
  </r>
  <r>
    <n v="18429155"/>
    <x v="530"/>
    <n v="1"/>
    <x v="0"/>
    <s v="RZ 4, Pillar 31, Roshanpura, Gurgaon Road, Najafgarh, New Delhi"/>
    <s v="Najafgarh"/>
    <s v="Najafgarh, New Delhi"/>
    <n v="76.985842399999996"/>
    <n v="28.607232799999998"/>
    <x v="137"/>
    <s v="Indian Rupees(Rs.)"/>
    <x v="1"/>
    <x v="1"/>
    <s v="No"/>
    <s v="No"/>
    <x v="3"/>
    <n v="0"/>
    <n v="350"/>
    <x v="25"/>
    <s v="2011_11_4"/>
    <x v="4"/>
    <n v="11"/>
    <n v="4"/>
    <x v="0"/>
    <s v="Rs.350"/>
    <n v="350"/>
  </r>
  <r>
    <n v="18429157"/>
    <x v="6573"/>
    <n v="1"/>
    <x v="0"/>
    <s v="42, Main Market, Near Gurudwara, Nehru Nagar, Lajpat Nagar 1, New Delhi"/>
    <s v="Lajpat Nagar 1"/>
    <s v="Lajpat Nagar 1, New Delhi"/>
    <n v="77.252997899999997"/>
    <n v="28.569489300000001"/>
    <x v="9"/>
    <s v="Indian Rupees(Rs.)"/>
    <x v="1"/>
    <x v="1"/>
    <s v="No"/>
    <s v="No"/>
    <x v="3"/>
    <n v="1"/>
    <n v="250"/>
    <x v="25"/>
    <s v="2014_2_18"/>
    <x v="7"/>
    <n v="2"/>
    <n v="18"/>
    <x v="0"/>
    <s v="Rs.250"/>
    <n v="250"/>
  </r>
  <r>
    <n v="18429161"/>
    <x v="6574"/>
    <n v="1"/>
    <x v="0"/>
    <s v="43, Main Market, Nehru Nagar, Lajpat Nagar 1, New Delhi"/>
    <s v="Lajpat Nagar 1"/>
    <s v="Lajpat Nagar 1, New Delhi"/>
    <n v="77.252946899999998"/>
    <n v="28.569441000000001"/>
    <x v="11"/>
    <s v="Indian Rupees(Rs.)"/>
    <x v="1"/>
    <x v="1"/>
    <s v="No"/>
    <s v="No"/>
    <x v="3"/>
    <n v="0"/>
    <n v="150"/>
    <x v="25"/>
    <s v="2016_12_14"/>
    <x v="1"/>
    <n v="12"/>
    <n v="14"/>
    <x v="0"/>
    <s v="Rs.150"/>
    <n v="150"/>
  </r>
  <r>
    <n v="18429166"/>
    <x v="6575"/>
    <n v="1"/>
    <x v="1"/>
    <s v="Main Market, Sector 29, Gurgaon"/>
    <s v="Sector 29"/>
    <s v="Sector 29, Gurgaon"/>
    <n v="77.062742499999999"/>
    <n v="28.4681949"/>
    <x v="1707"/>
    <s v="Indian Rupees(Rs.)"/>
    <x v="0"/>
    <x v="1"/>
    <s v="No"/>
    <s v="No"/>
    <x v="0"/>
    <n v="146"/>
    <n v="1200"/>
    <x v="23"/>
    <s v="2017_7_27"/>
    <x v="6"/>
    <n v="7"/>
    <n v="27"/>
    <x v="0"/>
    <s v="Rs.1200"/>
    <n v="1200"/>
  </r>
  <r>
    <n v="18429180"/>
    <x v="6576"/>
    <n v="1"/>
    <x v="0"/>
    <s v="93, DDA Market, Near Balmiki Mandir, Tilak Nagar, New Delhi"/>
    <s v="Tilak Nagar"/>
    <s v="Tilak Nagar, New Delhi"/>
    <n v="77.091811199999995"/>
    <n v="28.6420481"/>
    <x v="11"/>
    <s v="Indian Rupees(Rs.)"/>
    <x v="1"/>
    <x v="1"/>
    <s v="No"/>
    <s v="No"/>
    <x v="3"/>
    <n v="3"/>
    <n v="400"/>
    <x v="25"/>
    <s v="2014_1_27"/>
    <x v="7"/>
    <n v="1"/>
    <n v="27"/>
    <x v="0"/>
    <s v="Rs.400"/>
    <n v="400"/>
  </r>
  <r>
    <n v="18429186"/>
    <x v="6577"/>
    <n v="1"/>
    <x v="0"/>
    <s v="WZ 143, Ring Road, Naraina, New Delhi"/>
    <s v="Naraina"/>
    <s v="Naraina, New Delhi"/>
    <n v="77.136377600000003"/>
    <n v="28.621365900000001"/>
    <x v="229"/>
    <s v="Indian Rupees(Rs.)"/>
    <x v="1"/>
    <x v="1"/>
    <s v="No"/>
    <s v="No"/>
    <x v="3"/>
    <n v="0"/>
    <n v="250"/>
    <x v="25"/>
    <s v="2010_8_11"/>
    <x v="3"/>
    <n v="8"/>
    <n v="11"/>
    <x v="0"/>
    <s v="Rs.250"/>
    <n v="250"/>
  </r>
  <r>
    <n v="18429188"/>
    <x v="6578"/>
    <n v="1"/>
    <x v="0"/>
    <s v="A-1, Vishwakarma  Colony, Near BSES Complaint Center, Okhla Phase 1, New Delhi"/>
    <s v="Okhla Phase 1"/>
    <s v="Okhla Phase 1, New Delhi"/>
    <n v="77.287036999999998"/>
    <n v="28.501280999999999"/>
    <x v="81"/>
    <s v="Indian Rupees(Rs.)"/>
    <x v="1"/>
    <x v="1"/>
    <s v="No"/>
    <s v="No"/>
    <x v="3"/>
    <n v="0"/>
    <n v="300"/>
    <x v="25"/>
    <s v="2013_11_21"/>
    <x v="0"/>
    <n v="11"/>
    <n v="21"/>
    <x v="0"/>
    <s v="Rs.300"/>
    <n v="300"/>
  </r>
  <r>
    <n v="18429374"/>
    <x v="6579"/>
    <n v="1"/>
    <x v="0"/>
    <s v="K-1/38, EPDP Road, Chittaranjan Park, New Delhi"/>
    <s v="Chittaranjan Park"/>
    <s v="Chittaranjan Park, New Delhi"/>
    <n v="0"/>
    <n v="0"/>
    <x v="2"/>
    <s v="Indian Rupees(Rs.)"/>
    <x v="1"/>
    <x v="1"/>
    <s v="No"/>
    <s v="No"/>
    <x v="1"/>
    <n v="13"/>
    <n v="500"/>
    <x v="2"/>
    <s v="2011_4_19"/>
    <x v="4"/>
    <n v="4"/>
    <n v="19"/>
    <x v="0"/>
    <s v="Rs.500"/>
    <n v="500"/>
  </r>
  <r>
    <n v="18429375"/>
    <x v="6580"/>
    <n v="1"/>
    <x v="0"/>
    <s v="57/12, Main Road, Zakir Nagar, New Delhi"/>
    <s v="Zakir Nagar"/>
    <s v="Zakir Nagar, New Delhi"/>
    <n v="77.279778980000003"/>
    <n v="28.56732117"/>
    <x v="229"/>
    <s v="Indian Rupees(Rs.)"/>
    <x v="1"/>
    <x v="1"/>
    <s v="No"/>
    <s v="No"/>
    <x v="3"/>
    <n v="0"/>
    <n v="250"/>
    <x v="25"/>
    <s v="2016_2_18"/>
    <x v="1"/>
    <n v="2"/>
    <n v="18"/>
    <x v="0"/>
    <s v="Rs.250"/>
    <n v="250"/>
  </r>
  <r>
    <n v="18429376"/>
    <x v="6581"/>
    <n v="1"/>
    <x v="0"/>
    <s v="392, Near SBI, Main Road , Zakir Nagar"/>
    <s v="Zakir Nagar"/>
    <s v="Zakir Nagar, New Delhi"/>
    <n v="77.277897499999995"/>
    <n v="28.5665297"/>
    <x v="229"/>
    <s v="Indian Rupees(Rs.)"/>
    <x v="1"/>
    <x v="1"/>
    <s v="No"/>
    <s v="No"/>
    <x v="1"/>
    <n v="0"/>
    <n v="600"/>
    <x v="25"/>
    <s v="2016_4_27"/>
    <x v="1"/>
    <n v="4"/>
    <n v="27"/>
    <x v="0"/>
    <s v="Rs.600"/>
    <n v="600"/>
  </r>
  <r>
    <n v="18429378"/>
    <x v="6263"/>
    <n v="1"/>
    <x v="1"/>
    <s v="Sushant Lok, Gurgaon"/>
    <s v="Sushant Lok"/>
    <s v="Sushant Lok, Gurgaon"/>
    <n v="77.078850299999999"/>
    <n v="28.460969599999999"/>
    <x v="15"/>
    <s v="Indian Rupees(Rs.)"/>
    <x v="1"/>
    <x v="0"/>
    <s v="No"/>
    <s v="No"/>
    <x v="1"/>
    <n v="23"/>
    <n v="500"/>
    <x v="10"/>
    <s v="2011_1_12"/>
    <x v="4"/>
    <n v="1"/>
    <n v="12"/>
    <x v="0"/>
    <s v="Rs.500"/>
    <n v="500"/>
  </r>
  <r>
    <n v="18429379"/>
    <x v="6582"/>
    <n v="1"/>
    <x v="2"/>
    <s v="Shop 18, E- Block Market, Sector 3, Noida"/>
    <s v="Sector 3"/>
    <s v="Sector 3, Noida"/>
    <n v="77.318756699999994"/>
    <n v="28.582130899999999"/>
    <x v="11"/>
    <s v="Indian Rupees(Rs.)"/>
    <x v="1"/>
    <x v="1"/>
    <s v="No"/>
    <s v="No"/>
    <x v="3"/>
    <n v="5"/>
    <n v="200"/>
    <x v="18"/>
    <s v="2015_11_4"/>
    <x v="8"/>
    <n v="11"/>
    <n v="4"/>
    <x v="0"/>
    <s v="Rs.200"/>
    <n v="200"/>
  </r>
  <r>
    <n v="18429381"/>
    <x v="501"/>
    <n v="1"/>
    <x v="0"/>
    <s v="25/1, Double Story, Ashok Nagar, Jail Road, New Delhi"/>
    <s v="Jail Road"/>
    <s v="Jail Road, New Delhi"/>
    <n v="77.097169699999995"/>
    <n v="28.6350345"/>
    <x v="1525"/>
    <s v="Indian Rupees(Rs.)"/>
    <x v="1"/>
    <x v="0"/>
    <s v="No"/>
    <s v="No"/>
    <x v="3"/>
    <n v="9"/>
    <n v="450"/>
    <x v="11"/>
    <s v="2016_2_4"/>
    <x v="1"/>
    <n v="2"/>
    <n v="4"/>
    <x v="0"/>
    <s v="Rs.450"/>
    <n v="450"/>
  </r>
  <r>
    <n v="18429386"/>
    <x v="6583"/>
    <n v="1"/>
    <x v="0"/>
    <s v="A-124, New Ashok Nagar, Vasundhara Enclave, New Delhi"/>
    <s v="Vasundhara Enclave"/>
    <s v="Vasundhara Enclave, New Delhi"/>
    <n v="0"/>
    <n v="0"/>
    <x v="301"/>
    <s v="Indian Rupees(Rs.)"/>
    <x v="1"/>
    <x v="1"/>
    <s v="No"/>
    <s v="No"/>
    <x v="3"/>
    <n v="0"/>
    <n v="100"/>
    <x v="25"/>
    <s v="2016_5_16"/>
    <x v="1"/>
    <n v="5"/>
    <n v="16"/>
    <x v="0"/>
    <s v="Rs.100"/>
    <n v="100"/>
  </r>
  <r>
    <n v="18429387"/>
    <x v="5766"/>
    <n v="1"/>
    <x v="0"/>
    <s v="Near Rajinder Nagar Metro Station, Rajinder Nagar, New Delhi"/>
    <s v="Rajinder Nagar"/>
    <s v="Rajinder Nagar, New Delhi"/>
    <n v="77.178548899999996"/>
    <n v="28.642506399999998"/>
    <x v="21"/>
    <s v="Indian Rupees(Rs.)"/>
    <x v="1"/>
    <x v="0"/>
    <s v="No"/>
    <s v="No"/>
    <x v="1"/>
    <n v="7"/>
    <n v="900"/>
    <x v="15"/>
    <s v="2013_8_13"/>
    <x v="0"/>
    <n v="8"/>
    <n v="13"/>
    <x v="0"/>
    <s v="Rs.900"/>
    <n v="900"/>
  </r>
  <r>
    <n v="18429388"/>
    <x v="4453"/>
    <n v="1"/>
    <x v="0"/>
    <s v="C-306, New Ashok Nagar, Vasundhara Enclave, New Delhi"/>
    <s v="Vasundhara Enclave"/>
    <s v="Vasundhara Enclave, New Delhi"/>
    <n v="0"/>
    <n v="0"/>
    <x v="111"/>
    <s v="Indian Rupees(Rs.)"/>
    <x v="1"/>
    <x v="1"/>
    <s v="No"/>
    <s v="No"/>
    <x v="3"/>
    <n v="0"/>
    <n v="200"/>
    <x v="25"/>
    <s v="2011_1_1"/>
    <x v="4"/>
    <n v="1"/>
    <n v="1"/>
    <x v="0"/>
    <s v="Rs.200"/>
    <n v="200"/>
  </r>
  <r>
    <n v="18429391"/>
    <x v="2908"/>
    <n v="1"/>
    <x v="2"/>
    <s v="S 15, Plot GH-08, Golf City, Sector 75, Near Sector 72, Noida"/>
    <s v="Sector 72"/>
    <s v="Sector 72, Noida"/>
    <n v="77.386401899999996"/>
    <n v="28.5723004"/>
    <x v="608"/>
    <s v="Indian Rupees(Rs.)"/>
    <x v="1"/>
    <x v="1"/>
    <s v="No"/>
    <s v="No"/>
    <x v="3"/>
    <n v="4"/>
    <n v="400"/>
    <x v="20"/>
    <s v="2016_10_4"/>
    <x v="1"/>
    <n v="10"/>
    <n v="4"/>
    <x v="0"/>
    <s v="Rs.400"/>
    <n v="400"/>
  </r>
  <r>
    <n v="18429392"/>
    <x v="6584"/>
    <n v="1"/>
    <x v="0"/>
    <s v="14, Opposite Sri Venkateshwara College, Satyaniketan, New Delhi"/>
    <s v="Satyaniketan"/>
    <s v="Satyaniketan, New Delhi"/>
    <n v="77.167074600000007"/>
    <n v="28.587689699999999"/>
    <x v="21"/>
    <s v="Indian Rupees(Rs.)"/>
    <x v="0"/>
    <x v="1"/>
    <s v="No"/>
    <s v="No"/>
    <x v="1"/>
    <n v="20"/>
    <n v="950"/>
    <x v="4"/>
    <s v="2017_3_27"/>
    <x v="6"/>
    <n v="3"/>
    <n v="27"/>
    <x v="0"/>
    <s v="Rs.950"/>
    <n v="950"/>
  </r>
  <r>
    <n v="18429393"/>
    <x v="6585"/>
    <n v="1"/>
    <x v="4"/>
    <s v="SRS Royal Hills, Near Club Sec 87, Sector 86, Faridabad"/>
    <s v="Sector 86"/>
    <s v="Sector 86, Faridabad"/>
    <n v="77.342313009999998"/>
    <n v="28.41226833"/>
    <x v="21"/>
    <s v="Indian Rupees(Rs.)"/>
    <x v="1"/>
    <x v="1"/>
    <s v="No"/>
    <s v="No"/>
    <x v="1"/>
    <n v="8"/>
    <n v="500"/>
    <x v="20"/>
    <s v="2016_7_18"/>
    <x v="1"/>
    <n v="7"/>
    <n v="18"/>
    <x v="0"/>
    <s v="Rs.500"/>
    <n v="500"/>
  </r>
  <r>
    <n v="18429394"/>
    <x v="6586"/>
    <n v="1"/>
    <x v="0"/>
    <s v="A 282, Surajmal Vihar, Karkardooma, New Delhi"/>
    <s v="Karkardooma"/>
    <s v="Karkardooma, New Delhi"/>
    <n v="77.304534000000004"/>
    <n v="28.6601143"/>
    <x v="20"/>
    <s v="Indian Rupees(Rs.)"/>
    <x v="0"/>
    <x v="1"/>
    <s v="No"/>
    <s v="No"/>
    <x v="1"/>
    <n v="28"/>
    <n v="800"/>
    <x v="10"/>
    <s v="2014_9_12"/>
    <x v="7"/>
    <n v="9"/>
    <n v="12"/>
    <x v="0"/>
    <s v="Rs.800"/>
    <n v="800"/>
  </r>
  <r>
    <n v="18429395"/>
    <x v="6587"/>
    <n v="1"/>
    <x v="2"/>
    <s v="GH-18, Tradex Tower-2, Alpha 1 Commercial Belt, Greater Noida, Noida"/>
    <s v="Greater Noida"/>
    <s v="Greater Noida, Noida"/>
    <n v="77.514242100000004"/>
    <n v="28.472526800000001"/>
    <x v="21"/>
    <s v="Indian Rupees(Rs.)"/>
    <x v="1"/>
    <x v="0"/>
    <s v="No"/>
    <s v="No"/>
    <x v="3"/>
    <n v="6"/>
    <n v="400"/>
    <x v="11"/>
    <s v="2018_1_23"/>
    <x v="5"/>
    <n v="1"/>
    <n v="23"/>
    <x v="0"/>
    <s v="Rs.400"/>
    <n v="400"/>
  </r>
  <r>
    <n v="18429396"/>
    <x v="6588"/>
    <n v="1"/>
    <x v="0"/>
    <s v="Andaz Delhi, Asset 1, Aerocity, New Delhi"/>
    <s v="Andaz Delhi, Aerocity"/>
    <s v="Andaz Delhi, Aerocity, New Delhi"/>
    <n v="77.121810850000003"/>
    <n v="28.554806670000001"/>
    <x v="506"/>
    <s v="Indian Rupees(Rs.)"/>
    <x v="0"/>
    <x v="1"/>
    <s v="No"/>
    <s v="No"/>
    <x v="0"/>
    <n v="4"/>
    <n v="1500"/>
    <x v="18"/>
    <s v="2010_6_28"/>
    <x v="3"/>
    <n v="6"/>
    <n v="28"/>
    <x v="0"/>
    <s v="Rs.1500"/>
    <n v="1500"/>
  </r>
  <r>
    <n v="18429401"/>
    <x v="6589"/>
    <n v="1"/>
    <x v="0"/>
    <s v="WZ-111, Shop 3, Som Bazar Road, Shiv Nagar, Jail Road, New Delhi"/>
    <s v="Jail Road"/>
    <s v="Jail Road, New Delhi"/>
    <n v="77.108829499999999"/>
    <n v="28.6628124"/>
    <x v="6"/>
    <s v="Indian Rupees(Rs.)"/>
    <x v="1"/>
    <x v="1"/>
    <s v="No"/>
    <s v="No"/>
    <x v="3"/>
    <n v="2"/>
    <n v="350"/>
    <x v="25"/>
    <s v="2012_4_20"/>
    <x v="2"/>
    <n v="4"/>
    <n v="20"/>
    <x v="0"/>
    <s v="Rs.350"/>
    <n v="350"/>
  </r>
  <r>
    <n v="18429417"/>
    <x v="6590"/>
    <n v="1"/>
    <x v="0"/>
    <s v="E-35, Tagore Garden Extension, Tagore Garden, New Delhi"/>
    <s v="Tagore Garden"/>
    <s v="Tagore Garden, New Delhi"/>
    <n v="77.111420499999994"/>
    <n v="28.6491173"/>
    <x v="118"/>
    <s v="Indian Rupees(Rs.)"/>
    <x v="1"/>
    <x v="1"/>
    <s v="No"/>
    <s v="No"/>
    <x v="3"/>
    <n v="1"/>
    <n v="350"/>
    <x v="25"/>
    <s v="2012_6_28"/>
    <x v="2"/>
    <n v="6"/>
    <n v="28"/>
    <x v="0"/>
    <s v="Rs.350"/>
    <n v="350"/>
  </r>
  <r>
    <n v="18429423"/>
    <x v="6591"/>
    <n v="1"/>
    <x v="0"/>
    <s v="4, BSES market, Pocket 1, Mayur Vihar Phase 1, New Delhi"/>
    <s v="Mayur Vihar Phase 1"/>
    <s v="Mayur Vihar Phase 1, New Delhi"/>
    <n v="77.297847000000004"/>
    <n v="28.607116000000001"/>
    <x v="25"/>
    <s v="Indian Rupees(Rs.)"/>
    <x v="1"/>
    <x v="0"/>
    <s v="No"/>
    <s v="No"/>
    <x v="3"/>
    <n v="4"/>
    <n v="300"/>
    <x v="0"/>
    <s v="2016_9_7"/>
    <x v="1"/>
    <n v="9"/>
    <n v="7"/>
    <x v="0"/>
    <s v="Rs.300"/>
    <n v="300"/>
  </r>
  <r>
    <n v="18429577"/>
    <x v="6592"/>
    <n v="1"/>
    <x v="0"/>
    <s v="F-179, Dilshad Garden, New Delhi"/>
    <s v="Dilshad Garden"/>
    <s v="Dilshad Garden, New Delhi"/>
    <n v="77.315164100000004"/>
    <n v="28.678464600000002"/>
    <x v="11"/>
    <s v="Indian Rupees(Rs.)"/>
    <x v="1"/>
    <x v="1"/>
    <s v="No"/>
    <s v="No"/>
    <x v="3"/>
    <n v="0"/>
    <n v="200"/>
    <x v="25"/>
    <s v="2015_11_15"/>
    <x v="8"/>
    <n v="11"/>
    <n v="15"/>
    <x v="0"/>
    <s v="Rs.200"/>
    <n v="200"/>
  </r>
  <r>
    <n v="18429644"/>
    <x v="6593"/>
    <n v="1"/>
    <x v="0"/>
    <s v="D-209, Second Floor, Tagore Garden Extension, Tagore Garden, New Delhi"/>
    <s v="Tagore Garden"/>
    <s v="Tagore Garden, New Delhi"/>
    <n v="77.112206499999999"/>
    <n v="28.649825499999999"/>
    <x v="11"/>
    <s v="Indian Rupees(Rs.)"/>
    <x v="1"/>
    <x v="0"/>
    <s v="No"/>
    <s v="No"/>
    <x v="3"/>
    <n v="1"/>
    <n v="200"/>
    <x v="25"/>
    <s v="2018_6_7"/>
    <x v="5"/>
    <n v="6"/>
    <n v="7"/>
    <x v="0"/>
    <s v="Rs.200"/>
    <n v="200"/>
  </r>
  <r>
    <n v="18429842"/>
    <x v="6594"/>
    <n v="1"/>
    <x v="1"/>
    <s v="C Block, Sector 52, Ardee City, Gurgaon"/>
    <s v="Ardee City"/>
    <s v="Ardee City, Gurgaon"/>
    <n v="77.075661199999999"/>
    <n v="28.441949300000001"/>
    <x v="25"/>
    <s v="Indian Rupees(Rs.)"/>
    <x v="1"/>
    <x v="1"/>
    <s v="No"/>
    <s v="No"/>
    <x v="3"/>
    <n v="3"/>
    <n v="350"/>
    <x v="25"/>
    <s v="2018_6_19"/>
    <x v="5"/>
    <n v="6"/>
    <n v="19"/>
    <x v="0"/>
    <s v="Rs.350"/>
    <n v="350"/>
  </r>
  <r>
    <n v="18430246"/>
    <x v="6595"/>
    <n v="1"/>
    <x v="0"/>
    <s v="E - 477, Shop 21, Krishna Complex, New Ashok Nagar, Vasundhara Enclave, New Delhi"/>
    <s v="Vasundhara Enclave"/>
    <s v="Vasundhara Enclave, New Delhi"/>
    <n v="77.309734199999994"/>
    <n v="28.597948850000002"/>
    <x v="237"/>
    <s v="Indian Rupees(Rs.)"/>
    <x v="1"/>
    <x v="1"/>
    <s v="No"/>
    <s v="No"/>
    <x v="3"/>
    <n v="1"/>
    <n v="350"/>
    <x v="25"/>
    <s v="2018_9_3"/>
    <x v="5"/>
    <n v="9"/>
    <n v="3"/>
    <x v="0"/>
    <s v="Rs.350"/>
    <n v="350"/>
  </r>
  <r>
    <n v="18430557"/>
    <x v="6596"/>
    <n v="1"/>
    <x v="1"/>
    <s v="1st Floor, The Palm Springs Plaza, Golf Course Road, Gurgaon"/>
    <s v="Golf Course Road"/>
    <s v="Golf Course Road, Gurgaon"/>
    <n v="77.101544599999997"/>
    <n v="28.445116299999999"/>
    <x v="196"/>
    <s v="Indian Rupees(Rs.)"/>
    <x v="0"/>
    <x v="1"/>
    <s v="No"/>
    <s v="No"/>
    <x v="0"/>
    <n v="67"/>
    <n v="1700"/>
    <x v="1"/>
    <s v="2015_5_7"/>
    <x v="8"/>
    <n v="5"/>
    <n v="7"/>
    <x v="0"/>
    <s v="Rs.1700"/>
    <n v="1700"/>
  </r>
  <r>
    <n v="18430561"/>
    <x v="6597"/>
    <n v="1"/>
    <x v="1"/>
    <s v="Ardee City, Gurgaon"/>
    <s v="Ardee City"/>
    <s v="Ardee City, Gurgaon"/>
    <n v="77.078057599999994"/>
    <n v="28.432548000000001"/>
    <x v="21"/>
    <s v="Indian Rupees(Rs.)"/>
    <x v="1"/>
    <x v="1"/>
    <s v="No"/>
    <s v="No"/>
    <x v="3"/>
    <n v="2"/>
    <n v="300"/>
    <x v="25"/>
    <s v="2016_11_28"/>
    <x v="1"/>
    <n v="11"/>
    <n v="28"/>
    <x v="0"/>
    <s v="Rs.300"/>
    <n v="300"/>
  </r>
  <r>
    <n v="18430569"/>
    <x v="97"/>
    <n v="1"/>
    <x v="0"/>
    <s v="4-B/16, Najafgarh Road, Najafgarh, New Delhi"/>
    <s v="Najafgarh"/>
    <s v="Najafgarh, New Delhi"/>
    <n v="77.011751899999993"/>
    <n v="28.617963899999999"/>
    <x v="2"/>
    <s v="Indian Rupees(Rs.)"/>
    <x v="0"/>
    <x v="1"/>
    <s v="No"/>
    <s v="No"/>
    <x v="1"/>
    <n v="0"/>
    <n v="800"/>
    <x v="25"/>
    <s v="2014_3_23"/>
    <x v="7"/>
    <n v="3"/>
    <n v="23"/>
    <x v="0"/>
    <s v="Rs.800"/>
    <n v="800"/>
  </r>
  <r>
    <n v="18430570"/>
    <x v="6598"/>
    <n v="1"/>
    <x v="0"/>
    <s v="Gurgaon Road, Najafgarh, New Delhi"/>
    <s v="Najafgarh"/>
    <s v="Najafgarh, New Delhi"/>
    <n v="76.987929600000001"/>
    <n v="28.602467799999999"/>
    <x v="120"/>
    <s v="Indian Rupees(Rs.)"/>
    <x v="1"/>
    <x v="1"/>
    <s v="No"/>
    <s v="No"/>
    <x v="3"/>
    <n v="0"/>
    <n v="150"/>
    <x v="25"/>
    <s v="2012_10_25"/>
    <x v="2"/>
    <n v="10"/>
    <n v="25"/>
    <x v="0"/>
    <s v="Rs.150"/>
    <n v="150"/>
  </r>
  <r>
    <n v="18430576"/>
    <x v="6599"/>
    <n v="1"/>
    <x v="0"/>
    <s v="Deenpur, Gurgaon Road, Najafgarh, New Delhi"/>
    <s v="Najafgarh"/>
    <s v="Najafgarh, New Delhi"/>
    <n v="76.993457000000006"/>
    <n v="28.590548399999999"/>
    <x v="229"/>
    <s v="Indian Rupees(Rs.)"/>
    <x v="1"/>
    <x v="1"/>
    <s v="No"/>
    <s v="No"/>
    <x v="3"/>
    <n v="0"/>
    <n v="200"/>
    <x v="25"/>
    <s v="2017_12_28"/>
    <x v="6"/>
    <n v="12"/>
    <n v="28"/>
    <x v="0"/>
    <s v="Rs.200"/>
    <n v="200"/>
  </r>
  <r>
    <n v="18430577"/>
    <x v="6600"/>
    <n v="1"/>
    <x v="0"/>
    <s v="24/5, Mall Road, Tilak Nagar, New Delhi"/>
    <s v="Tilak Nagar"/>
    <s v="Tilak Nagar, New Delhi"/>
    <n v="77.093385900000001"/>
    <n v="28.636669699999999"/>
    <x v="11"/>
    <s v="Indian Rupees(Rs.)"/>
    <x v="1"/>
    <x v="0"/>
    <s v="No"/>
    <s v="No"/>
    <x v="1"/>
    <n v="2"/>
    <n v="500"/>
    <x v="25"/>
    <s v="2011_3_17"/>
    <x v="4"/>
    <n v="3"/>
    <n v="17"/>
    <x v="0"/>
    <s v="Rs.500"/>
    <n v="500"/>
  </r>
  <r>
    <n v="18430579"/>
    <x v="6601"/>
    <n v="1"/>
    <x v="0"/>
    <s v="Opposite Gyan Jyoti Public School, Gurgaon Road, Chhawla, Najafgarh, New Delhi"/>
    <s v="Najafgarh"/>
    <s v="Najafgarh, New Delhi"/>
    <n v="77.000584099999998"/>
    <n v="28.565314300000001"/>
    <x v="6"/>
    <s v="Indian Rupees(Rs.)"/>
    <x v="1"/>
    <x v="1"/>
    <s v="No"/>
    <s v="No"/>
    <x v="3"/>
    <n v="0"/>
    <n v="300"/>
    <x v="25"/>
    <s v="2017_7_26"/>
    <x v="6"/>
    <n v="7"/>
    <n v="26"/>
    <x v="0"/>
    <s v="Rs.300"/>
    <n v="300"/>
  </r>
  <r>
    <n v="18430582"/>
    <x v="5510"/>
    <n v="1"/>
    <x v="2"/>
    <s v="BH-39, Sector 72, Noida"/>
    <s v="Sector 72"/>
    <s v="Sector 72, Noida"/>
    <n v="77.380576599999998"/>
    <n v="28.591457299999998"/>
    <x v="124"/>
    <s v="Indian Rupees(Rs.)"/>
    <x v="1"/>
    <x v="1"/>
    <s v="No"/>
    <s v="No"/>
    <x v="3"/>
    <n v="0"/>
    <n v="300"/>
    <x v="25"/>
    <s v="2017_6_22"/>
    <x v="6"/>
    <n v="6"/>
    <n v="22"/>
    <x v="0"/>
    <s v="Rs.300"/>
    <n v="300"/>
  </r>
  <r>
    <n v="18430587"/>
    <x v="6602"/>
    <n v="1"/>
    <x v="2"/>
    <s v="Park Ascent, Plot 126, Noida Khoda Road, Opposite IIM Lucknow Noida Campus, Sector 62, Noida"/>
    <s v="Park Ascent, Sector 62, Noida"/>
    <s v="Park Ascent, Sector 62, Noida, Noida"/>
    <n v="0"/>
    <n v="0"/>
    <x v="190"/>
    <s v="Indian Rupees(Rs.)"/>
    <x v="0"/>
    <x v="1"/>
    <s v="No"/>
    <s v="No"/>
    <x v="2"/>
    <n v="0"/>
    <n v="2000"/>
    <x v="25"/>
    <s v="2015_2_2"/>
    <x v="8"/>
    <n v="2"/>
    <n v="2"/>
    <x v="0"/>
    <s v="Rs.2000"/>
    <n v="2000"/>
  </r>
  <r>
    <n v="18430590"/>
    <x v="1620"/>
    <n v="1"/>
    <x v="2"/>
    <s v="Ground Floor, Logix City Centre Mall, Near Noida City Center Metro, Sector 34, Noida"/>
    <s v="Sector 34"/>
    <s v="Sector 34, Noida"/>
    <n v="77.353663400000002"/>
    <n v="28.574308599999998"/>
    <x v="520"/>
    <s v="Indian Rupees(Rs.)"/>
    <x v="1"/>
    <x v="0"/>
    <s v="No"/>
    <s v="No"/>
    <x v="3"/>
    <n v="18"/>
    <n v="400"/>
    <x v="9"/>
    <s v="2011_4_20"/>
    <x v="4"/>
    <n v="4"/>
    <n v="20"/>
    <x v="0"/>
    <s v="Rs.400"/>
    <n v="400"/>
  </r>
  <r>
    <n v="18430593"/>
    <x v="2744"/>
    <n v="1"/>
    <x v="2"/>
    <s v="Shop  B, Ground Floor, Botanical Garden Metro Station, Sector 38, Noida"/>
    <s v="Sector 38"/>
    <s v="Sector 38, Noida"/>
    <n v="77.334632999999997"/>
    <n v="28.5640131"/>
    <x v="39"/>
    <s v="Indian Rupees(Rs.)"/>
    <x v="1"/>
    <x v="0"/>
    <s v="No"/>
    <s v="No"/>
    <x v="1"/>
    <n v="13"/>
    <n v="500"/>
    <x v="2"/>
    <s v="2014_12_13"/>
    <x v="7"/>
    <n v="12"/>
    <n v="13"/>
    <x v="0"/>
    <s v="Rs.500"/>
    <n v="500"/>
  </r>
  <r>
    <n v="18430598"/>
    <x v="843"/>
    <n v="1"/>
    <x v="0"/>
    <s v="27A, Block-UA, Jawahar Nagar, Kamla Nagar, New Delhi"/>
    <s v="Kamla Nagar"/>
    <s v="Kamla Nagar, New Delhi"/>
    <n v="77.208146999999997"/>
    <n v="28.680956999999999"/>
    <x v="301"/>
    <s v="Indian Rupees(Rs.)"/>
    <x v="1"/>
    <x v="0"/>
    <s v="No"/>
    <s v="No"/>
    <x v="3"/>
    <n v="58"/>
    <n v="300"/>
    <x v="10"/>
    <s v="2017_3_21"/>
    <x v="6"/>
    <n v="3"/>
    <n v="21"/>
    <x v="0"/>
    <s v="Rs.300"/>
    <n v="300"/>
  </r>
  <r>
    <n v="18430600"/>
    <x v="6603"/>
    <n v="1"/>
    <x v="0"/>
    <s v="A-2, Near Metro Pillar 329, Kirti Nagar, New Delhi"/>
    <s v="Kirti Nagar"/>
    <s v="Kirti Nagar, New Delhi"/>
    <n v="77.138035400000007"/>
    <n v="28.655060500000001"/>
    <x v="1708"/>
    <s v="Indian Rupees(Rs.)"/>
    <x v="1"/>
    <x v="0"/>
    <s v="No"/>
    <s v="No"/>
    <x v="3"/>
    <n v="13"/>
    <n v="450"/>
    <x v="6"/>
    <s v="2013_3_13"/>
    <x v="0"/>
    <n v="3"/>
    <n v="13"/>
    <x v="0"/>
    <s v="Rs.450"/>
    <n v="450"/>
  </r>
  <r>
    <n v="18430602"/>
    <x v="5052"/>
    <n v="1"/>
    <x v="1"/>
    <s v="Golf Course Road, Gurgaon"/>
    <s v="Golf Course Road"/>
    <s v="Golf Course Road, Gurgaon"/>
    <n v="77.095692600000007"/>
    <n v="28.460477699999998"/>
    <x v="1462"/>
    <s v="Indian Rupees(Rs.)"/>
    <x v="1"/>
    <x v="0"/>
    <s v="No"/>
    <s v="No"/>
    <x v="1"/>
    <n v="20"/>
    <n v="700"/>
    <x v="5"/>
    <s v="2017_3_11"/>
    <x v="6"/>
    <n v="3"/>
    <n v="11"/>
    <x v="0"/>
    <s v="Rs.700"/>
    <n v="700"/>
  </r>
  <r>
    <n v="18430692"/>
    <x v="6604"/>
    <n v="1"/>
    <x v="0"/>
    <s v="C-9, Community Center, Nimri Colony, Ashok Vihar Phase 4, Near Ashok Vihar Phase 1, New Delhi"/>
    <s v="Ashok Vihar Phase 1"/>
    <s v="Ashok Vihar Phase 1, New Delhi"/>
    <n v="77.176763100000002"/>
    <n v="28.681281899999998"/>
    <x v="0"/>
    <s v="Indian Rupees(Rs.)"/>
    <x v="1"/>
    <x v="1"/>
    <s v="No"/>
    <s v="No"/>
    <x v="1"/>
    <n v="4"/>
    <n v="500"/>
    <x v="18"/>
    <s v="2016_9_17"/>
    <x v="1"/>
    <n v="9"/>
    <n v="17"/>
    <x v="0"/>
    <s v="Rs.500"/>
    <n v="500"/>
  </r>
  <r>
    <n v="18430785"/>
    <x v="6605"/>
    <n v="1"/>
    <x v="9"/>
    <s v="67 &amp; 68, Brigade Solitaire, Opposite to Advaith Hyundai, Residency Road, Bangalore"/>
    <s v="Residency Road"/>
    <s v="Residency Road, Bangalore"/>
    <n v="77.608178589999994"/>
    <n v="12.972531529999999"/>
    <x v="152"/>
    <s v="Indian Rupees(Rs.)"/>
    <x v="1"/>
    <x v="1"/>
    <s v="No"/>
    <s v="No"/>
    <x v="0"/>
    <n v="334"/>
    <n v="1200"/>
    <x v="7"/>
    <s v="2015_5_19"/>
    <x v="8"/>
    <n v="5"/>
    <n v="19"/>
    <x v="0"/>
    <s v="Rs.1200"/>
    <n v="1200"/>
  </r>
  <r>
    <n v="18430870"/>
    <x v="3346"/>
    <n v="1"/>
    <x v="2"/>
    <s v="Kidzania, GIP, Entertainment City, Plot A 2, Sector-38 A, Sector 38, Noida"/>
    <s v="The Great India Place, Sector 38"/>
    <s v="The Great India Place, Sector 38, Noida"/>
    <n v="77.324803000000003"/>
    <n v="28.564184999999998"/>
    <x v="37"/>
    <s v="Indian Rupees(Rs.)"/>
    <x v="1"/>
    <x v="1"/>
    <s v="No"/>
    <s v="No"/>
    <x v="1"/>
    <n v="1"/>
    <n v="850"/>
    <x v="25"/>
    <s v="2013_5_18"/>
    <x v="0"/>
    <n v="5"/>
    <n v="18"/>
    <x v="0"/>
    <s v="Rs.850"/>
    <n v="850"/>
  </r>
  <r>
    <n v="18430872"/>
    <x v="6606"/>
    <n v="1"/>
    <x v="0"/>
    <s v="Main Shivaji Road, Tegore Garden, Tagore Garden, New Delhi"/>
    <s v="Tagore Garden"/>
    <s v="Tagore Garden, New Delhi"/>
    <n v="77.115617099999994"/>
    <n v="28.6538763"/>
    <x v="229"/>
    <s v="Indian Rupees(Rs.)"/>
    <x v="1"/>
    <x v="1"/>
    <s v="No"/>
    <s v="No"/>
    <x v="3"/>
    <n v="1"/>
    <n v="250"/>
    <x v="25"/>
    <s v="2015_11_24"/>
    <x v="8"/>
    <n v="11"/>
    <n v="24"/>
    <x v="0"/>
    <s v="Rs.250"/>
    <n v="250"/>
  </r>
  <r>
    <n v="18430873"/>
    <x v="6607"/>
    <n v="1"/>
    <x v="0"/>
    <s v="The Junction, CSC Complex, Green Park Main Road, Hauz Khas, New Delhi"/>
    <s v="Hauz Khas"/>
    <s v="Hauz Khas, New Delhi"/>
    <n v="77.205915700000006"/>
    <n v="28.554245300000002"/>
    <x v="213"/>
    <s v="Indian Rupees(Rs.)"/>
    <x v="1"/>
    <x v="1"/>
    <s v="No"/>
    <s v="No"/>
    <x v="3"/>
    <n v="23"/>
    <n v="300"/>
    <x v="10"/>
    <s v="2011_2_13"/>
    <x v="4"/>
    <n v="2"/>
    <n v="13"/>
    <x v="0"/>
    <s v="Rs.300"/>
    <n v="300"/>
  </r>
  <r>
    <n v="18430874"/>
    <x v="6608"/>
    <n v="1"/>
    <x v="1"/>
    <s v="K 1466 Ansal, Palam Vihar, Gurgaon"/>
    <s v="Palam Vihar"/>
    <s v="Palam Vihar, Gurgaon"/>
    <n v="77.043621900000005"/>
    <n v="28.521691700000002"/>
    <x v="123"/>
    <s v="Indian Rupees(Rs.)"/>
    <x v="1"/>
    <x v="1"/>
    <s v="No"/>
    <s v="No"/>
    <x v="3"/>
    <n v="10"/>
    <n v="200"/>
    <x v="2"/>
    <s v="2012_1_7"/>
    <x v="2"/>
    <n v="1"/>
    <n v="7"/>
    <x v="0"/>
    <s v="Rs.200"/>
    <n v="200"/>
  </r>
  <r>
    <n v="18430878"/>
    <x v="6609"/>
    <n v="1"/>
    <x v="2"/>
    <s v="Near HP Petrol Pump, Main Dadri Road, Sector 41, Noida"/>
    <s v="Sector 41"/>
    <s v="Sector 41, Noida"/>
    <n v="0"/>
    <n v="0"/>
    <x v="21"/>
    <s v="Indian Rupees(Rs.)"/>
    <x v="1"/>
    <x v="1"/>
    <s v="No"/>
    <s v="No"/>
    <x v="1"/>
    <n v="0"/>
    <n v="900"/>
    <x v="25"/>
    <s v="2014_12_1"/>
    <x v="7"/>
    <n v="12"/>
    <n v="1"/>
    <x v="0"/>
    <s v="Rs.900"/>
    <n v="900"/>
  </r>
  <r>
    <n v="18430882"/>
    <x v="6610"/>
    <n v="1"/>
    <x v="1"/>
    <s v="1st Floor, Essel Towers, MG Road, Gurgaon"/>
    <s v="MG Road"/>
    <s v="MG Road, Gurgaon"/>
    <n v="77.076192700000007"/>
    <n v="28.476071999999998"/>
    <x v="129"/>
    <s v="Indian Rupees(Rs.)"/>
    <x v="1"/>
    <x v="1"/>
    <s v="No"/>
    <s v="No"/>
    <x v="1"/>
    <n v="15"/>
    <n v="800"/>
    <x v="15"/>
    <s v="2016_2_2"/>
    <x v="1"/>
    <n v="2"/>
    <n v="2"/>
    <x v="0"/>
    <s v="Rs.800"/>
    <n v="800"/>
  </r>
  <r>
    <n v="18430884"/>
    <x v="6611"/>
    <n v="1"/>
    <x v="2"/>
    <s v="Near HP Petrol Pump, Main Dadri Road, Sector 41, Noida"/>
    <s v="Sector 41"/>
    <s v="Sector 41, Noida"/>
    <n v="0"/>
    <n v="0"/>
    <x v="11"/>
    <s v="Indian Rupees(Rs.)"/>
    <x v="1"/>
    <x v="1"/>
    <s v="No"/>
    <s v="No"/>
    <x v="1"/>
    <n v="0"/>
    <n v="800"/>
    <x v="25"/>
    <s v="2016_5_18"/>
    <x v="1"/>
    <n v="5"/>
    <n v="18"/>
    <x v="0"/>
    <s v="Rs.800"/>
    <n v="800"/>
  </r>
  <r>
    <n v="18430892"/>
    <x v="19"/>
    <n v="1"/>
    <x v="2"/>
    <s v="Ground Floor, Great India Palce Mall, Sector 38, Noida"/>
    <s v="The Great India Place, Sector 38"/>
    <s v="The Great India Place, Sector 38, Noida"/>
    <n v="77.326564500000003"/>
    <n v="28.5680759"/>
    <x v="128"/>
    <s v="Indian Rupees(Rs.)"/>
    <x v="1"/>
    <x v="1"/>
    <s v="No"/>
    <s v="No"/>
    <x v="3"/>
    <n v="1"/>
    <n v="150"/>
    <x v="25"/>
    <s v="2015_3_2"/>
    <x v="8"/>
    <n v="3"/>
    <n v="2"/>
    <x v="0"/>
    <s v="Rs.150"/>
    <n v="150"/>
  </r>
  <r>
    <n v="18430894"/>
    <x v="6612"/>
    <n v="1"/>
    <x v="0"/>
    <s v="U-30, Green Park, New Delhi"/>
    <s v="Green Park"/>
    <s v="Green Park, New Delhi"/>
    <n v="0"/>
    <n v="0"/>
    <x v="124"/>
    <s v="Indian Rupees(Rs.)"/>
    <x v="1"/>
    <x v="1"/>
    <s v="No"/>
    <s v="No"/>
    <x v="1"/>
    <n v="0"/>
    <n v="550"/>
    <x v="25"/>
    <s v="2016_6_11"/>
    <x v="1"/>
    <n v="6"/>
    <n v="11"/>
    <x v="0"/>
    <s v="Rs.550"/>
    <n v="550"/>
  </r>
  <r>
    <n v="18430895"/>
    <x v="6613"/>
    <n v="1"/>
    <x v="2"/>
    <s v="G 39/A, Near Axis Bank ATM, Sector 22, Noida"/>
    <s v="Sector 22"/>
    <s v="Sector 22, Noida"/>
    <n v="77.349941999999999"/>
    <n v="28.5979022"/>
    <x v="11"/>
    <s v="Indian Rupees(Rs.)"/>
    <x v="1"/>
    <x v="1"/>
    <s v="No"/>
    <s v="No"/>
    <x v="1"/>
    <n v="0"/>
    <n v="500"/>
    <x v="25"/>
    <s v="2018_1_17"/>
    <x v="5"/>
    <n v="1"/>
    <n v="17"/>
    <x v="0"/>
    <s v="Rs.500"/>
    <n v="500"/>
  </r>
  <r>
    <n v="18430898"/>
    <x v="6614"/>
    <n v="1"/>
    <x v="0"/>
    <s v="4/175, Subhash Nagar, New Delhi"/>
    <s v="Subhash Nagar"/>
    <s v="Subhash Nagar, New Delhi"/>
    <n v="77.1126948"/>
    <n v="28.637298600000001"/>
    <x v="37"/>
    <s v="Indian Rupees(Rs.)"/>
    <x v="1"/>
    <x v="1"/>
    <s v="No"/>
    <s v="No"/>
    <x v="1"/>
    <n v="0"/>
    <n v="500"/>
    <x v="25"/>
    <s v="2013_7_20"/>
    <x v="0"/>
    <n v="7"/>
    <n v="20"/>
    <x v="0"/>
    <s v="Rs.500"/>
    <n v="500"/>
  </r>
  <r>
    <n v="18430900"/>
    <x v="6615"/>
    <n v="1"/>
    <x v="0"/>
    <s v="Goyala Road, Shyam Vihar Phase 2, Najafgarh, New Delhi"/>
    <s v="Najafgarh"/>
    <s v="Najafgarh, New Delhi"/>
    <n v="77.0006609"/>
    <n v="28.5910291"/>
    <x v="237"/>
    <s v="Indian Rupees(Rs.)"/>
    <x v="1"/>
    <x v="1"/>
    <s v="No"/>
    <s v="No"/>
    <x v="3"/>
    <n v="0"/>
    <n v="400"/>
    <x v="25"/>
    <s v="2011_2_5"/>
    <x v="4"/>
    <n v="2"/>
    <n v="5"/>
    <x v="0"/>
    <s v="Rs.400"/>
    <n v="400"/>
  </r>
  <r>
    <n v="18430901"/>
    <x v="6616"/>
    <n v="1"/>
    <x v="0"/>
    <s v="J-198, 2nd Floor, Rajouri Garden, New Delhi"/>
    <s v="Rajouri Garden"/>
    <s v="Rajouri Garden, New Delhi"/>
    <n v="77.117677499999999"/>
    <n v="28.646461200000001"/>
    <x v="1631"/>
    <s v="Indian Rupees(Rs.)"/>
    <x v="0"/>
    <x v="1"/>
    <s v="No"/>
    <s v="No"/>
    <x v="1"/>
    <n v="153"/>
    <n v="800"/>
    <x v="23"/>
    <s v="2014_11_23"/>
    <x v="7"/>
    <n v="11"/>
    <n v="23"/>
    <x v="0"/>
    <s v="Rs.800"/>
    <n v="800"/>
  </r>
  <r>
    <n v="18430902"/>
    <x v="6617"/>
    <n v="1"/>
    <x v="0"/>
    <s v="A1, WZ 9, Opposite Chhatri Wala Park, Main Road, Subhash Nagar, New Delhi"/>
    <s v="Subhash Nagar"/>
    <s v="Subhash Nagar, New Delhi"/>
    <n v="77.107839799999994"/>
    <n v="28.6361147"/>
    <x v="384"/>
    <s v="Indian Rupees(Rs.)"/>
    <x v="1"/>
    <x v="1"/>
    <s v="No"/>
    <s v="No"/>
    <x v="3"/>
    <n v="0"/>
    <n v="300"/>
    <x v="25"/>
    <s v="2018_6_8"/>
    <x v="5"/>
    <n v="6"/>
    <n v="8"/>
    <x v="0"/>
    <s v="Rs.300"/>
    <n v="300"/>
  </r>
  <r>
    <n v="18430905"/>
    <x v="6618"/>
    <n v="1"/>
    <x v="0"/>
    <s v="WZ 10, Tihar Village, Main Road, Subhash Nagar, New Delhi"/>
    <s v="Subhash Nagar"/>
    <s v="Subhash Nagar, New Delhi"/>
    <n v="77.107929799999994"/>
    <n v="28.6360338"/>
    <x v="120"/>
    <s v="Indian Rupees(Rs.)"/>
    <x v="1"/>
    <x v="1"/>
    <s v="No"/>
    <s v="No"/>
    <x v="3"/>
    <n v="0"/>
    <n v="50"/>
    <x v="25"/>
    <s v="2012_10_9"/>
    <x v="2"/>
    <n v="10"/>
    <n v="9"/>
    <x v="0"/>
    <s v="Rs.50"/>
    <n v="50"/>
  </r>
  <r>
    <n v="18430907"/>
    <x v="6619"/>
    <n v="1"/>
    <x v="0"/>
    <s v="23/337, Opposite Sehgal Properties, Subhash Nagar, New Delhi"/>
    <s v="Subhash Nagar"/>
    <s v="Subhash Nagar, New Delhi"/>
    <n v="77.109014700000003"/>
    <n v="28.6350391"/>
    <x v="11"/>
    <s v="Indian Rupees(Rs.)"/>
    <x v="1"/>
    <x v="1"/>
    <s v="No"/>
    <s v="No"/>
    <x v="3"/>
    <n v="0"/>
    <n v="200"/>
    <x v="25"/>
    <s v="2013_10_10"/>
    <x v="0"/>
    <n v="10"/>
    <n v="10"/>
    <x v="0"/>
    <s v="Rs.200"/>
    <n v="200"/>
  </r>
  <r>
    <n v="18430909"/>
    <x v="6620"/>
    <n v="1"/>
    <x v="0"/>
    <s v="WZ 96, Meenakshi Garden, Subhash Nagar, New Delhi"/>
    <s v="Subhash Nagar"/>
    <s v="Subhash Nagar, New Delhi"/>
    <n v="77.105502200000004"/>
    <n v="28.640367999999999"/>
    <x v="11"/>
    <s v="Indian Rupees(Rs.)"/>
    <x v="1"/>
    <x v="1"/>
    <s v="No"/>
    <s v="No"/>
    <x v="3"/>
    <n v="1"/>
    <n v="100"/>
    <x v="25"/>
    <s v="2011_6_23"/>
    <x v="4"/>
    <n v="6"/>
    <n v="23"/>
    <x v="0"/>
    <s v="Rs.100"/>
    <n v="100"/>
  </r>
  <r>
    <n v="18430911"/>
    <x v="6621"/>
    <n v="1"/>
    <x v="0"/>
    <s v="Shop 21, Bhagat Singh Market, Najafgarh, New Delhi"/>
    <s v="Najafgarh"/>
    <s v="Najafgarh, New Delhi"/>
    <n v="76.985841500000006"/>
    <n v="28.613519499999999"/>
    <x v="118"/>
    <s v="Indian Rupees(Rs.)"/>
    <x v="1"/>
    <x v="1"/>
    <s v="No"/>
    <s v="No"/>
    <x v="3"/>
    <n v="0"/>
    <n v="300"/>
    <x v="25"/>
    <s v="2017_5_16"/>
    <x v="6"/>
    <n v="5"/>
    <n v="16"/>
    <x v="0"/>
    <s v="Rs.300"/>
    <n v="300"/>
  </r>
  <r>
    <n v="18430914"/>
    <x v="2908"/>
    <n v="1"/>
    <x v="0"/>
    <s v="Ground Floor, PVR Prashant Vihar, Prashant Vihar, New Delhi"/>
    <s v="Prashant Vihar"/>
    <s v="Prashant Vihar, New Delhi"/>
    <n v="77.136247400000002"/>
    <n v="28.712459500000001"/>
    <x v="608"/>
    <s v="Indian Rupees(Rs.)"/>
    <x v="1"/>
    <x v="1"/>
    <s v="No"/>
    <s v="No"/>
    <x v="3"/>
    <n v="3"/>
    <n v="400"/>
    <x v="25"/>
    <s v="2018_1_26"/>
    <x v="5"/>
    <n v="1"/>
    <n v="26"/>
    <x v="0"/>
    <s v="Rs.400"/>
    <n v="400"/>
  </r>
  <r>
    <n v="18431105"/>
    <x v="6622"/>
    <n v="1"/>
    <x v="0"/>
    <s v="RZD 1/366, Street 5, Mahavir Enclave, Palam, New Delhi"/>
    <s v="Palam"/>
    <s v="Palam, New Delhi"/>
    <n v="77.084754700000005"/>
    <n v="28.596289800000001"/>
    <x v="62"/>
    <s v="Indian Rupees(Rs.)"/>
    <x v="1"/>
    <x v="1"/>
    <s v="No"/>
    <s v="No"/>
    <x v="3"/>
    <n v="0"/>
    <n v="400"/>
    <x v="25"/>
    <s v="2014_7_8"/>
    <x v="7"/>
    <n v="7"/>
    <n v="8"/>
    <x v="0"/>
    <s v="Rs.400"/>
    <n v="400"/>
  </r>
  <r>
    <n v="18431125"/>
    <x v="6623"/>
    <n v="1"/>
    <x v="0"/>
    <s v="A-199, Part 1, Gujranwala Town, New Delhi"/>
    <s v="Gujranwala Town"/>
    <s v="Gujranwala Town, New Delhi"/>
    <n v="77.183967800000005"/>
    <n v="28.7006555"/>
    <x v="21"/>
    <s v="Indian Rupees(Rs.)"/>
    <x v="1"/>
    <x v="1"/>
    <s v="No"/>
    <s v="No"/>
    <x v="1"/>
    <n v="1"/>
    <n v="600"/>
    <x v="25"/>
    <s v="2011_3_1"/>
    <x v="4"/>
    <n v="3"/>
    <n v="1"/>
    <x v="0"/>
    <s v="Rs.600"/>
    <n v="600"/>
  </r>
  <r>
    <n v="18431145"/>
    <x v="6624"/>
    <n v="1"/>
    <x v="0"/>
    <s v="Near Kids Paradise Play School, Meenakshi Garden, Subhash Nagar, New Delhi"/>
    <s v="Subhash Nagar"/>
    <s v="Subhash Nagar, New Delhi"/>
    <n v="77.105592099999996"/>
    <n v="28.639212300000001"/>
    <x v="120"/>
    <s v="Indian Rupees(Rs.)"/>
    <x v="1"/>
    <x v="1"/>
    <s v="No"/>
    <s v="No"/>
    <x v="3"/>
    <n v="0"/>
    <n v="100"/>
    <x v="25"/>
    <s v="2018_7_21"/>
    <x v="5"/>
    <n v="7"/>
    <n v="21"/>
    <x v="0"/>
    <s v="Rs.100"/>
    <n v="100"/>
  </r>
  <r>
    <n v="18431151"/>
    <x v="6625"/>
    <n v="1"/>
    <x v="0"/>
    <s v="Near City Store, Palam Dabri Road, Palam, New Delhi"/>
    <s v="Palam"/>
    <s v="Palam, New Delhi"/>
    <n v="77.082443900000001"/>
    <n v="28.600536099999999"/>
    <x v="229"/>
    <s v="Indian Rupees(Rs.)"/>
    <x v="1"/>
    <x v="1"/>
    <s v="No"/>
    <s v="No"/>
    <x v="3"/>
    <n v="1"/>
    <n v="350"/>
    <x v="25"/>
    <s v="2010_10_11"/>
    <x v="3"/>
    <n v="10"/>
    <n v="11"/>
    <x v="0"/>
    <s v="Rs.350"/>
    <n v="350"/>
  </r>
  <r>
    <n v="18431152"/>
    <x v="6626"/>
    <n v="1"/>
    <x v="2"/>
    <s v="Food Court, 3rd Floor, The Great India Palace Mall, Sector 38, Noida"/>
    <s v="The Great India Place, Sector 38"/>
    <s v="The Great India Place, Sector 38, Noida"/>
    <n v="77.325599800000006"/>
    <n v="28.5675141"/>
    <x v="25"/>
    <s v="Indian Rupees(Rs.)"/>
    <x v="1"/>
    <x v="1"/>
    <s v="No"/>
    <s v="No"/>
    <x v="3"/>
    <n v="0"/>
    <n v="200"/>
    <x v="25"/>
    <s v="2016_7_28"/>
    <x v="1"/>
    <n v="7"/>
    <n v="28"/>
    <x v="0"/>
    <s v="Rs.200"/>
    <n v="200"/>
  </r>
  <r>
    <n v="18431158"/>
    <x v="6627"/>
    <n v="1"/>
    <x v="2"/>
    <s v="Food Court, 3rd Floor, Great India Palace Mall, Sector 38, Noida"/>
    <s v="The Great India Place, Sector 38"/>
    <s v="The Great India Place, Sector 38, Noida"/>
    <n v="77.325397899999999"/>
    <n v="28.567158800000001"/>
    <x v="123"/>
    <s v="Indian Rupees(Rs.)"/>
    <x v="1"/>
    <x v="1"/>
    <s v="No"/>
    <s v="No"/>
    <x v="3"/>
    <n v="1"/>
    <n v="150"/>
    <x v="25"/>
    <s v="2014_5_12"/>
    <x v="7"/>
    <n v="5"/>
    <n v="12"/>
    <x v="0"/>
    <s v="Rs.150"/>
    <n v="150"/>
  </r>
  <r>
    <n v="18431159"/>
    <x v="6628"/>
    <n v="1"/>
    <x v="0"/>
    <s v="RZ A1, Near Mothers Pride School, Palam Dabri Road, Palam, New Delhi"/>
    <s v="Palam"/>
    <s v="Palam, New Delhi"/>
    <n v="77.082174499999994"/>
    <n v="28.6048103"/>
    <x v="229"/>
    <s v="Indian Rupees(Rs.)"/>
    <x v="1"/>
    <x v="1"/>
    <s v="No"/>
    <s v="No"/>
    <x v="3"/>
    <n v="1"/>
    <n v="450"/>
    <x v="25"/>
    <s v="2010_5_13"/>
    <x v="3"/>
    <n v="5"/>
    <n v="13"/>
    <x v="0"/>
    <s v="Rs.450"/>
    <n v="450"/>
  </r>
  <r>
    <n v="18431171"/>
    <x v="6629"/>
    <n v="1"/>
    <x v="0"/>
    <s v="C 118, Palam Dabri Road, Palam, New Delhi"/>
    <s v="Palam"/>
    <s v="Palam, New Delhi"/>
    <n v="77.081765300000001"/>
    <n v="28.6076275"/>
    <x v="14"/>
    <s v="Indian Rupees(Rs.)"/>
    <x v="1"/>
    <x v="1"/>
    <s v="No"/>
    <s v="No"/>
    <x v="1"/>
    <n v="1"/>
    <n v="600"/>
    <x v="25"/>
    <s v="2016_12_8"/>
    <x v="1"/>
    <n v="12"/>
    <n v="8"/>
    <x v="0"/>
    <s v="Rs.600"/>
    <n v="600"/>
  </r>
  <r>
    <n v="18431173"/>
    <x v="6630"/>
    <n v="1"/>
    <x v="0"/>
    <s v="RZA 6, Dabri Extension, Opposite Dada Dev Hospital, Palam, New Delhi"/>
    <s v="Palam"/>
    <s v="Palam, New Delhi"/>
    <n v="77.083122000000003"/>
    <n v="28.609319299999999"/>
    <x v="126"/>
    <s v="Indian Rupees(Rs.)"/>
    <x v="1"/>
    <x v="1"/>
    <s v="No"/>
    <s v="No"/>
    <x v="3"/>
    <n v="0"/>
    <n v="400"/>
    <x v="25"/>
    <s v="2010_2_24"/>
    <x v="3"/>
    <n v="2"/>
    <n v="24"/>
    <x v="0"/>
    <s v="Rs.400"/>
    <n v="400"/>
  </r>
  <r>
    <n v="18431175"/>
    <x v="6631"/>
    <n v="1"/>
    <x v="0"/>
    <s v="Shop 13, DDA Market, Hudson Lane, GTB Nagar, New Delhi"/>
    <s v="GTB Nagar"/>
    <s v="GTB Nagar, New Delhi"/>
    <n v="77.205035899999999"/>
    <n v="28.694478100000001"/>
    <x v="25"/>
    <s v="Indian Rupees(Rs.)"/>
    <x v="1"/>
    <x v="1"/>
    <s v="No"/>
    <s v="No"/>
    <x v="3"/>
    <n v="0"/>
    <n v="200"/>
    <x v="25"/>
    <s v="2011_8_3"/>
    <x v="4"/>
    <n v="8"/>
    <n v="3"/>
    <x v="0"/>
    <s v="Rs.200"/>
    <n v="200"/>
  </r>
  <r>
    <n v="18431176"/>
    <x v="6632"/>
    <n v="1"/>
    <x v="0"/>
    <s v="Shop 1, New Market, Main Market, Tilak Nagar, New Delhi"/>
    <s v="Tilak Nagar"/>
    <s v="Tilak Nagar, New Delhi"/>
    <n v="77.096456200000006"/>
    <n v="28.637175599999999"/>
    <x v="6"/>
    <s v="Indian Rupees(Rs.)"/>
    <x v="1"/>
    <x v="1"/>
    <s v="No"/>
    <s v="No"/>
    <x v="1"/>
    <n v="3"/>
    <n v="500"/>
    <x v="25"/>
    <s v="2016_4_19"/>
    <x v="1"/>
    <n v="4"/>
    <n v="19"/>
    <x v="0"/>
    <s v="Rs.500"/>
    <n v="500"/>
  </r>
  <r>
    <n v="18431177"/>
    <x v="6189"/>
    <n v="1"/>
    <x v="0"/>
    <s v="C 126, Shop 20, Nariana Industrial Area, Phase 1, Naraina, New Delhi"/>
    <s v="Naraina"/>
    <s v="Naraina, New Delhi"/>
    <n v="77.136787999999996"/>
    <n v="28.628682600000001"/>
    <x v="509"/>
    <s v="Indian Rupees(Rs.)"/>
    <x v="1"/>
    <x v="1"/>
    <s v="No"/>
    <s v="No"/>
    <x v="3"/>
    <n v="0"/>
    <n v="200"/>
    <x v="25"/>
    <s v="2013_9_28"/>
    <x v="0"/>
    <n v="9"/>
    <n v="28"/>
    <x v="0"/>
    <s v="Rs.200"/>
    <n v="200"/>
  </r>
  <r>
    <n v="18431179"/>
    <x v="6633"/>
    <n v="1"/>
    <x v="0"/>
    <s v="Vasant Kunj, New Delhi"/>
    <s v="Vasant Kunj"/>
    <s v="Vasant Kunj, New Delhi"/>
    <n v="77.166526000000005"/>
    <n v="28.519511000000001"/>
    <x v="2"/>
    <s v="Indian Rupees(Rs.)"/>
    <x v="1"/>
    <x v="0"/>
    <s v="No"/>
    <s v="No"/>
    <x v="1"/>
    <n v="62"/>
    <n v="900"/>
    <x v="7"/>
    <s v="2018_3_7"/>
    <x v="5"/>
    <n v="3"/>
    <n v="7"/>
    <x v="0"/>
    <s v="Rs.900"/>
    <n v="900"/>
  </r>
  <r>
    <n v="18431181"/>
    <x v="6634"/>
    <n v="1"/>
    <x v="0"/>
    <s v="EA 156, Main Market, Inderpuri, Naraina, New Delhi"/>
    <s v="Naraina"/>
    <s v="Naraina, New Delhi"/>
    <n v="77.146828999999997"/>
    <n v="28.6312058"/>
    <x v="6"/>
    <s v="Indian Rupees(Rs.)"/>
    <x v="1"/>
    <x v="1"/>
    <s v="No"/>
    <s v="No"/>
    <x v="3"/>
    <n v="0"/>
    <n v="300"/>
    <x v="25"/>
    <s v="2017_3_5"/>
    <x v="6"/>
    <n v="3"/>
    <n v="5"/>
    <x v="0"/>
    <s v="Rs.300"/>
    <n v="300"/>
  </r>
  <r>
    <n v="18431183"/>
    <x v="6635"/>
    <n v="1"/>
    <x v="0"/>
    <s v="EA 156, Shop 3, Main Market, Naraina, New Delhi"/>
    <s v="Naraina"/>
    <s v="Naraina, New Delhi"/>
    <n v="77.146913100000006"/>
    <n v="28.631156600000001"/>
    <x v="11"/>
    <s v="Indian Rupees(Rs.)"/>
    <x v="1"/>
    <x v="1"/>
    <s v="No"/>
    <s v="No"/>
    <x v="3"/>
    <n v="1"/>
    <n v="250"/>
    <x v="25"/>
    <s v="2015_7_9"/>
    <x v="8"/>
    <n v="7"/>
    <n v="9"/>
    <x v="0"/>
    <s v="Rs.250"/>
    <n v="250"/>
  </r>
  <r>
    <n v="18431187"/>
    <x v="5606"/>
    <n v="1"/>
    <x v="0"/>
    <s v="Opposite BOI ATM, Ring Road, Naraina, New Delhi"/>
    <s v="Naraina"/>
    <s v="Naraina, New Delhi"/>
    <n v="77.136291799999995"/>
    <n v="28.622018199999999"/>
    <x v="6"/>
    <s v="Indian Rupees(Rs.)"/>
    <x v="1"/>
    <x v="1"/>
    <s v="No"/>
    <s v="No"/>
    <x v="3"/>
    <n v="0"/>
    <n v="400"/>
    <x v="25"/>
    <s v="2011_7_3"/>
    <x v="4"/>
    <n v="7"/>
    <n v="3"/>
    <x v="0"/>
    <s v="Rs.400"/>
    <n v="400"/>
  </r>
  <r>
    <n v="18431190"/>
    <x v="6636"/>
    <n v="1"/>
    <x v="2"/>
    <s v="Aditya Celebrity Homes Market, Sector 76, Near Sector 72, Noida"/>
    <s v="Sector 72"/>
    <s v="Sector 72, Noida"/>
    <n v="77.383945600000004"/>
    <n v="28.571270599999998"/>
    <x v="11"/>
    <s v="Indian Rupees(Rs.)"/>
    <x v="1"/>
    <x v="1"/>
    <s v="No"/>
    <s v="No"/>
    <x v="3"/>
    <n v="3"/>
    <n v="300"/>
    <x v="25"/>
    <s v="2015_2_22"/>
    <x v="8"/>
    <n v="2"/>
    <n v="22"/>
    <x v="0"/>
    <s v="Rs.300"/>
    <n v="300"/>
  </r>
  <r>
    <n v="18431191"/>
    <x v="6637"/>
    <n v="1"/>
    <x v="0"/>
    <s v="E-1, Main Khyala Raod, Tilak Nagar, New Delhi"/>
    <s v="Tilak Nagar"/>
    <s v="Tilak Nagar, New Delhi"/>
    <n v="77.102941700000002"/>
    <n v="28.649140500000001"/>
    <x v="6"/>
    <s v="Indian Rupees(Rs.)"/>
    <x v="1"/>
    <x v="1"/>
    <s v="No"/>
    <s v="No"/>
    <x v="3"/>
    <n v="2"/>
    <n v="250"/>
    <x v="25"/>
    <s v="2010_12_3"/>
    <x v="3"/>
    <n v="12"/>
    <n v="3"/>
    <x v="0"/>
    <s v="Rs.250"/>
    <n v="250"/>
  </r>
  <r>
    <n v="18431193"/>
    <x v="6638"/>
    <n v="1"/>
    <x v="2"/>
    <s v="Food Court, Spice World Mall, Sector 25, Noida"/>
    <s v="Spice World Mall, Sector 25"/>
    <s v="Spice World Mall, Sector 25, Noida"/>
    <n v="77.340973399999996"/>
    <n v="28.586319599999999"/>
    <x v="2"/>
    <s v="Indian Rupees(Rs.)"/>
    <x v="1"/>
    <x v="1"/>
    <s v="No"/>
    <s v="No"/>
    <x v="1"/>
    <n v="3"/>
    <n v="500"/>
    <x v="25"/>
    <s v="2017_8_5"/>
    <x v="6"/>
    <n v="8"/>
    <n v="5"/>
    <x v="0"/>
    <s v="Rs.500"/>
    <n v="500"/>
  </r>
  <r>
    <n v="18431379"/>
    <x v="6262"/>
    <n v="1"/>
    <x v="0"/>
    <s v="15, Opposite Union Bank of India, Main Road, Greater Kailash 4, Alaknanda, New Delhi"/>
    <s v="Alaknanda"/>
    <s v="Alaknanda, New Delhi"/>
    <n v="77.253942359999996"/>
    <n v="28.5335614"/>
    <x v="1709"/>
    <s v="Indian Rupees(Rs.)"/>
    <x v="1"/>
    <x v="1"/>
    <s v="No"/>
    <s v="No"/>
    <x v="1"/>
    <n v="1"/>
    <n v="500"/>
    <x v="25"/>
    <s v="2016_5_17"/>
    <x v="1"/>
    <n v="5"/>
    <n v="17"/>
    <x v="0"/>
    <s v="Rs.500"/>
    <n v="500"/>
  </r>
  <r>
    <n v="18431416"/>
    <x v="6639"/>
    <n v="1"/>
    <x v="0"/>
    <s v="A-2, Krishna Nagar Extension, Krishna Nagar, New Delhi"/>
    <s v="Krishna Nagar"/>
    <s v="Krishna Nagar, New Delhi"/>
    <n v="0"/>
    <n v="0"/>
    <x v="125"/>
    <s v="Indian Rupees(Rs.)"/>
    <x v="1"/>
    <x v="1"/>
    <s v="No"/>
    <s v="No"/>
    <x v="3"/>
    <n v="4"/>
    <n v="350"/>
    <x v="18"/>
    <s v="2014_10_3"/>
    <x v="7"/>
    <n v="10"/>
    <n v="3"/>
    <x v="0"/>
    <s v="Rs.350"/>
    <n v="350"/>
  </r>
  <r>
    <n v="18431563"/>
    <x v="6640"/>
    <n v="1"/>
    <x v="1"/>
    <s v="1st Floor, Rapid Metro Station, DLF Phase 3, Gurgaon"/>
    <s v="DLF Phase 3"/>
    <s v="DLF Phase 3, Gurgaon"/>
    <n v="77.093408699999998"/>
    <n v="28.4936446"/>
    <x v="213"/>
    <s v="Indian Rupees(Rs.)"/>
    <x v="1"/>
    <x v="1"/>
    <s v="No"/>
    <s v="No"/>
    <x v="1"/>
    <n v="15"/>
    <n v="550"/>
    <x v="6"/>
    <s v="2010_8_25"/>
    <x v="3"/>
    <n v="8"/>
    <n v="25"/>
    <x v="0"/>
    <s v="Rs.550"/>
    <n v="550"/>
  </r>
  <r>
    <n v="18431970"/>
    <x v="6641"/>
    <n v="1"/>
    <x v="2"/>
    <s v="122, Ground Floor, Jaipuria Plaza, Sector 26, Noida, Delhi NCR"/>
    <s v="Jaipuria Plaza, Sector 26, Noida"/>
    <s v="Jaipuria Plaza, Sector 26, Noida, Noida"/>
    <n v="77.334859600000001"/>
    <n v="28.576514299999999"/>
    <x v="23"/>
    <s v="Indian Rupees(Rs.)"/>
    <x v="1"/>
    <x v="0"/>
    <s v="No"/>
    <s v="No"/>
    <x v="3"/>
    <n v="29"/>
    <n v="400"/>
    <x v="14"/>
    <s v="2012_9_27"/>
    <x v="2"/>
    <n v="9"/>
    <n v="27"/>
    <x v="0"/>
    <s v="Rs.400"/>
    <n v="400"/>
  </r>
  <r>
    <n v="18431976"/>
    <x v="6642"/>
    <n v="1"/>
    <x v="2"/>
    <s v="Opposite Amrapali Zodiac Market, Sector 120, Sector 72, Noida"/>
    <s v="Sector 72"/>
    <s v="Sector 72, Noida"/>
    <n v="77.399277600000005"/>
    <n v="28.585280000000001"/>
    <x v="25"/>
    <s v="Indian Rupees(Rs.)"/>
    <x v="1"/>
    <x v="1"/>
    <s v="No"/>
    <s v="No"/>
    <x v="3"/>
    <n v="1"/>
    <n v="250"/>
    <x v="25"/>
    <s v="2013_6_9"/>
    <x v="0"/>
    <n v="6"/>
    <n v="9"/>
    <x v="0"/>
    <s v="Rs.250"/>
    <n v="250"/>
  </r>
  <r>
    <n v="18431979"/>
    <x v="6643"/>
    <n v="1"/>
    <x v="0"/>
    <s v="F3/10, Krishna Nagar, New Delhi"/>
    <s v="Krishna Nagar"/>
    <s v="Krishna Nagar, New Delhi"/>
    <n v="77.2833009"/>
    <n v="28.659970000000001"/>
    <x v="1710"/>
    <s v="Indian Rupees(Rs.)"/>
    <x v="1"/>
    <x v="1"/>
    <s v="No"/>
    <s v="No"/>
    <x v="3"/>
    <n v="0"/>
    <n v="300"/>
    <x v="25"/>
    <s v="2012_8_22"/>
    <x v="2"/>
    <n v="8"/>
    <n v="22"/>
    <x v="0"/>
    <s v="Rs.300"/>
    <n v="300"/>
  </r>
  <r>
    <n v="18431980"/>
    <x v="6644"/>
    <n v="1"/>
    <x v="0"/>
    <s v="25/2, Jail Road, New Delhi"/>
    <s v="Jail Road"/>
    <s v="Jail Road, New Delhi"/>
    <n v="77.097087500000001"/>
    <n v="28.635327499999999"/>
    <x v="123"/>
    <s v="Indian Rupees(Rs.)"/>
    <x v="1"/>
    <x v="1"/>
    <s v="No"/>
    <s v="No"/>
    <x v="3"/>
    <n v="2"/>
    <n v="100"/>
    <x v="25"/>
    <s v="2012_11_8"/>
    <x v="2"/>
    <n v="11"/>
    <n v="8"/>
    <x v="0"/>
    <s v="Rs.100"/>
    <n v="100"/>
  </r>
  <r>
    <n v="18431981"/>
    <x v="6645"/>
    <n v="1"/>
    <x v="2"/>
    <s v="Food Court, Spice World Mall, Sector 25, Noida"/>
    <s v="Spice World Mall, Sector 25"/>
    <s v="Spice World Mall, Sector 25, Noida"/>
    <n v="77.3409762"/>
    <n v="28.586310600000001"/>
    <x v="6"/>
    <s v="Indian Rupees(Rs.)"/>
    <x v="1"/>
    <x v="1"/>
    <s v="No"/>
    <s v="No"/>
    <x v="1"/>
    <n v="3"/>
    <n v="550"/>
    <x v="25"/>
    <s v="2011_6_7"/>
    <x v="4"/>
    <n v="6"/>
    <n v="7"/>
    <x v="0"/>
    <s v="Rs.550"/>
    <n v="550"/>
  </r>
  <r>
    <n v="18431998"/>
    <x v="6646"/>
    <n v="1"/>
    <x v="0"/>
    <s v="Opposite BSES Office Najafgarh, Najafgarh, New Delhi"/>
    <s v="Najafgarh"/>
    <s v="Najafgarh, New Delhi"/>
    <n v="76.9856999"/>
    <n v="28.613040900000001"/>
    <x v="52"/>
    <s v="Indian Rupees(Rs.)"/>
    <x v="1"/>
    <x v="1"/>
    <s v="No"/>
    <s v="No"/>
    <x v="3"/>
    <n v="0"/>
    <n v="200"/>
    <x v="25"/>
    <s v="2018_12_3"/>
    <x v="5"/>
    <n v="12"/>
    <n v="3"/>
    <x v="0"/>
    <s v="Rs.200"/>
    <n v="200"/>
  </r>
  <r>
    <n v="18432000"/>
    <x v="6647"/>
    <n v="1"/>
    <x v="0"/>
    <s v="D6/9, Lal Quarter, Krishna Nagar, New Delhi"/>
    <s v="Krishna Nagar"/>
    <s v="Krishna Nagar, New Delhi"/>
    <n v="77.280832599999997"/>
    <n v="28.659009399999999"/>
    <x v="118"/>
    <s v="Indian Rupees(Rs.)"/>
    <x v="1"/>
    <x v="1"/>
    <s v="No"/>
    <s v="No"/>
    <x v="3"/>
    <n v="1"/>
    <n v="250"/>
    <x v="25"/>
    <s v="2010_9_10"/>
    <x v="3"/>
    <n v="9"/>
    <n v="10"/>
    <x v="0"/>
    <s v="Rs.250"/>
    <n v="250"/>
  </r>
  <r>
    <n v="18432011"/>
    <x v="5052"/>
    <n v="1"/>
    <x v="0"/>
    <s v="Rajouri Garden, Rajouri Garden, New Delhi"/>
    <s v="Rajouri Garden"/>
    <s v="Rajouri Garden, New Delhi"/>
    <n v="77.1165235"/>
    <n v="28.647343299999999"/>
    <x v="1462"/>
    <s v="Indian Rupees(Rs.)"/>
    <x v="1"/>
    <x v="1"/>
    <s v="No"/>
    <s v="No"/>
    <x v="1"/>
    <n v="31"/>
    <n v="700"/>
    <x v="24"/>
    <s v="2017_4_28"/>
    <x v="6"/>
    <n v="4"/>
    <n v="28"/>
    <x v="0"/>
    <s v="Rs.700"/>
    <n v="700"/>
  </r>
  <r>
    <n v="18432013"/>
    <x v="6648"/>
    <n v="1"/>
    <x v="2"/>
    <s v="Opposite Gate 2, Sector 16 Metro Station, Sector 16, Noida"/>
    <s v="Sector 16"/>
    <s v="Sector 16, Noida"/>
    <n v="77.317656999999997"/>
    <n v="28.577660600000002"/>
    <x v="6"/>
    <s v="Indian Rupees(Rs.)"/>
    <x v="1"/>
    <x v="1"/>
    <s v="No"/>
    <s v="No"/>
    <x v="3"/>
    <n v="0"/>
    <n v="250"/>
    <x v="25"/>
    <s v="2012_12_7"/>
    <x v="2"/>
    <n v="12"/>
    <n v="7"/>
    <x v="0"/>
    <s v="Rs.250"/>
    <n v="250"/>
  </r>
  <r>
    <n v="18432015"/>
    <x v="4957"/>
    <n v="1"/>
    <x v="0"/>
    <s v="G-7, HB Twin Tower, Netaji Subhash Place, New Delhi"/>
    <s v="Netaji Subhash Place"/>
    <s v="Netaji Subhash Place, New Delhi"/>
    <n v="77.151842599999995"/>
    <n v="28.693202899999999"/>
    <x v="37"/>
    <s v="Indian Rupees(Rs.)"/>
    <x v="1"/>
    <x v="1"/>
    <s v="No"/>
    <s v="No"/>
    <x v="3"/>
    <n v="22"/>
    <n v="300"/>
    <x v="9"/>
    <s v="2013_9_8"/>
    <x v="0"/>
    <n v="9"/>
    <n v="8"/>
    <x v="0"/>
    <s v="Rs.300"/>
    <n v="300"/>
  </r>
  <r>
    <n v="18432020"/>
    <x v="6649"/>
    <n v="1"/>
    <x v="2"/>
    <s v="Near Night Stay Hotel, Sector 16, Noida"/>
    <s v="Sector 16"/>
    <s v="Sector 16, Noida"/>
    <n v="77.313817"/>
    <n v="28.578861199999999"/>
    <x v="6"/>
    <s v="Indian Rupees(Rs.)"/>
    <x v="1"/>
    <x v="1"/>
    <s v="No"/>
    <s v="No"/>
    <x v="3"/>
    <n v="0"/>
    <n v="300"/>
    <x v="25"/>
    <s v="2014_10_28"/>
    <x v="7"/>
    <n v="10"/>
    <n v="28"/>
    <x v="0"/>
    <s v="Rs.300"/>
    <n v="300"/>
  </r>
  <r>
    <n v="18432025"/>
    <x v="6650"/>
    <n v="1"/>
    <x v="2"/>
    <s v="Global Metro Complex, Botanical Garden Metro Station, Sector 38, Noida"/>
    <s v="Sector 38"/>
    <s v="Sector 38, Noida"/>
    <n v="0"/>
    <n v="0"/>
    <x v="6"/>
    <s v="Indian Rupees(Rs.)"/>
    <x v="1"/>
    <x v="1"/>
    <s v="No"/>
    <s v="No"/>
    <x v="3"/>
    <n v="0"/>
    <n v="250"/>
    <x v="25"/>
    <s v="2010_4_22"/>
    <x v="3"/>
    <n v="4"/>
    <n v="22"/>
    <x v="0"/>
    <s v="Rs.250"/>
    <n v="250"/>
  </r>
  <r>
    <n v="18432027"/>
    <x v="6651"/>
    <n v="1"/>
    <x v="2"/>
    <s v="B-97, Shop 4, Sector 15, Noida"/>
    <s v="Sector 15"/>
    <s v="Sector 15, Noida"/>
    <n v="77.3102284"/>
    <n v="28.5822693"/>
    <x v="11"/>
    <s v="Indian Rupees(Rs.)"/>
    <x v="1"/>
    <x v="1"/>
    <s v="No"/>
    <s v="No"/>
    <x v="3"/>
    <n v="1"/>
    <n v="300"/>
    <x v="25"/>
    <s v="2014_3_19"/>
    <x v="7"/>
    <n v="3"/>
    <n v="19"/>
    <x v="0"/>
    <s v="Rs.300"/>
    <n v="300"/>
  </r>
  <r>
    <n v="18432030"/>
    <x v="6652"/>
    <n v="1"/>
    <x v="0"/>
    <s v="D 490, West Vinod Nagar, Pandav Nagar, New Delhi"/>
    <s v="Pandav Nagar"/>
    <s v="Pandav Nagar, New Delhi"/>
    <n v="77.284739299999998"/>
    <n v="28.6213874"/>
    <x v="21"/>
    <s v="Indian Rupees(Rs.)"/>
    <x v="1"/>
    <x v="1"/>
    <s v="No"/>
    <s v="No"/>
    <x v="3"/>
    <n v="0"/>
    <n v="350"/>
    <x v="25"/>
    <s v="2015_7_17"/>
    <x v="8"/>
    <n v="7"/>
    <n v="17"/>
    <x v="0"/>
    <s v="Rs.350"/>
    <n v="350"/>
  </r>
  <r>
    <n v="18432109"/>
    <x v="6653"/>
    <n v="1"/>
    <x v="0"/>
    <s v="501, Main Road, Bara Bazar, Shahdara, New Delhi"/>
    <s v="Shahdara"/>
    <s v="Shahdara, New Delhi"/>
    <n v="0"/>
    <n v="0"/>
    <x v="124"/>
    <s v="Indian Rupees(Rs.)"/>
    <x v="1"/>
    <x v="1"/>
    <s v="No"/>
    <s v="No"/>
    <x v="1"/>
    <n v="0"/>
    <n v="500"/>
    <x v="25"/>
    <s v="2010_6_23"/>
    <x v="3"/>
    <n v="6"/>
    <n v="23"/>
    <x v="0"/>
    <s v="Rs.500"/>
    <n v="500"/>
  </r>
  <r>
    <n v="18432170"/>
    <x v="6654"/>
    <n v="1"/>
    <x v="0"/>
    <s v="E 62 Pratap Nagar, Mayur Vihar Phase 1, New Delhi"/>
    <s v="Mayur Vihar Phase 1"/>
    <s v="Mayur Vihar Phase 1, New Delhi"/>
    <n v="0"/>
    <n v="0"/>
    <x v="143"/>
    <s v="Indian Rupees(Rs.)"/>
    <x v="1"/>
    <x v="1"/>
    <s v="No"/>
    <s v="No"/>
    <x v="3"/>
    <n v="1"/>
    <n v="400"/>
    <x v="25"/>
    <s v="2014_6_18"/>
    <x v="7"/>
    <n v="6"/>
    <n v="18"/>
    <x v="0"/>
    <s v="Rs.400"/>
    <n v="400"/>
  </r>
  <r>
    <n v="18432190"/>
    <x v="218"/>
    <n v="1"/>
    <x v="2"/>
    <s v="Glued Reloaded, Dynamic House, Next to HP Petrol Pump, Sector 41, Noida"/>
    <s v="Sector 41"/>
    <s v="Sector 41, Noida"/>
    <n v="77.360930600000003"/>
    <n v="28.561453700000001"/>
    <x v="104"/>
    <s v="Indian Rupees(Rs.)"/>
    <x v="1"/>
    <x v="1"/>
    <s v="No"/>
    <s v="No"/>
    <x v="1"/>
    <n v="1"/>
    <n v="600"/>
    <x v="25"/>
    <s v="2016_11_20"/>
    <x v="1"/>
    <n v="11"/>
    <n v="20"/>
    <x v="0"/>
    <s v="Rs.600"/>
    <n v="600"/>
  </r>
  <r>
    <n v="18432191"/>
    <x v="6655"/>
    <n v="1"/>
    <x v="0"/>
    <s v="Shop 12, DDA Market, B Block, Ashok Vihar Phase 3, New Delhi"/>
    <s v="Ashok Vihar Phase 3"/>
    <s v="Ashok Vihar Phase 3, New Delhi"/>
    <n v="77.178037500000002"/>
    <n v="28.692475099999999"/>
    <x v="2"/>
    <s v="Indian Rupees(Rs.)"/>
    <x v="1"/>
    <x v="1"/>
    <s v="No"/>
    <s v="No"/>
    <x v="1"/>
    <n v="31"/>
    <n v="600"/>
    <x v="4"/>
    <s v="2015_5_14"/>
    <x v="8"/>
    <n v="5"/>
    <n v="14"/>
    <x v="0"/>
    <s v="Rs.600"/>
    <n v="600"/>
  </r>
  <r>
    <n v="18432192"/>
    <x v="6656"/>
    <n v="1"/>
    <x v="2"/>
    <s v="D Block Market, Sector 27, Noida"/>
    <s v="Sector 27"/>
    <s v="Sector 27, Noida"/>
    <n v="77.328269599999999"/>
    <n v="28.574602500000001"/>
    <x v="11"/>
    <s v="Indian Rupees(Rs.)"/>
    <x v="1"/>
    <x v="1"/>
    <s v="No"/>
    <s v="No"/>
    <x v="3"/>
    <n v="0"/>
    <n v="250"/>
    <x v="25"/>
    <s v="2011_12_15"/>
    <x v="4"/>
    <n v="12"/>
    <n v="15"/>
    <x v="0"/>
    <s v="Rs.250"/>
    <n v="250"/>
  </r>
  <r>
    <n v="18432194"/>
    <x v="6657"/>
    <n v="1"/>
    <x v="2"/>
    <s v="Babu Ram Market, Main Dadri Road, Opposite Great India Place Mall, Sector 38, Noida"/>
    <s v="Sector 38"/>
    <s v="Sector 38, Noida"/>
    <n v="77.328198900000004"/>
    <n v="28.5693451"/>
    <x v="11"/>
    <s v="Indian Rupees(Rs.)"/>
    <x v="1"/>
    <x v="1"/>
    <s v="No"/>
    <s v="No"/>
    <x v="3"/>
    <n v="0"/>
    <n v="300"/>
    <x v="25"/>
    <s v="2013_6_3"/>
    <x v="0"/>
    <n v="6"/>
    <n v="3"/>
    <x v="0"/>
    <s v="Rs.300"/>
    <n v="300"/>
  </r>
  <r>
    <n v="18432195"/>
    <x v="6658"/>
    <n v="1"/>
    <x v="2"/>
    <s v="H-38, Sector 51, Noida"/>
    <s v="Sector 51"/>
    <s v="Sector 51, Noida"/>
    <n v="77.369257000000005"/>
    <n v="28.578194"/>
    <x v="221"/>
    <s v="Indian Rupees(Rs.)"/>
    <x v="1"/>
    <x v="0"/>
    <s v="No"/>
    <s v="No"/>
    <x v="1"/>
    <n v="19"/>
    <n v="500"/>
    <x v="9"/>
    <s v="2017_11_8"/>
    <x v="6"/>
    <n v="11"/>
    <n v="8"/>
    <x v="0"/>
    <s v="Rs.500"/>
    <n v="500"/>
  </r>
  <r>
    <n v="18432196"/>
    <x v="6659"/>
    <n v="1"/>
    <x v="2"/>
    <s v="Khoda Colony, Deepak Vihar, Labour Chowk, Sector 58, Noida"/>
    <s v="Sector 58"/>
    <s v="Sector 58, Noida"/>
    <n v="77.353321300000005"/>
    <n v="28.610095099999999"/>
    <x v="11"/>
    <s v="Indian Rupees(Rs.)"/>
    <x v="1"/>
    <x v="1"/>
    <s v="No"/>
    <s v="No"/>
    <x v="3"/>
    <n v="0"/>
    <n v="100"/>
    <x v="25"/>
    <s v="2018_6_14"/>
    <x v="5"/>
    <n v="6"/>
    <n v="14"/>
    <x v="0"/>
    <s v="Rs.100"/>
    <n v="100"/>
  </r>
  <r>
    <n v="18432198"/>
    <x v="2087"/>
    <n v="1"/>
    <x v="2"/>
    <s v="Botinical Garden Metro Station, Sector 38, Noida"/>
    <s v="Sector 38"/>
    <s v="Sector 38, Noida"/>
    <n v="77.334910199999996"/>
    <n v="28.564380799999999"/>
    <x v="25"/>
    <s v="Indian Rupees(Rs.)"/>
    <x v="1"/>
    <x v="1"/>
    <s v="No"/>
    <s v="No"/>
    <x v="3"/>
    <n v="1"/>
    <n v="100"/>
    <x v="25"/>
    <s v="2017_1_18"/>
    <x v="6"/>
    <n v="1"/>
    <n v="18"/>
    <x v="0"/>
    <s v="Rs.100"/>
    <n v="100"/>
  </r>
  <r>
    <n v="18432200"/>
    <x v="6660"/>
    <n v="1"/>
    <x v="0"/>
    <s v="Nagloi, Near Nirmal Vihar, Najafgarh, New Delhi"/>
    <s v="Najafgarh"/>
    <s v="Najafgarh, New Delhi"/>
    <n v="76.987242100000003"/>
    <n v="28.6210795"/>
    <x v="11"/>
    <s v="Indian Rupees(Rs.)"/>
    <x v="0"/>
    <x v="1"/>
    <s v="No"/>
    <s v="No"/>
    <x v="1"/>
    <n v="0"/>
    <n v="700"/>
    <x v="25"/>
    <s v="2013_4_20"/>
    <x v="0"/>
    <n v="4"/>
    <n v="20"/>
    <x v="0"/>
    <s v="Rs.700"/>
    <n v="700"/>
  </r>
  <r>
    <n v="18432201"/>
    <x v="6661"/>
    <n v="1"/>
    <x v="2"/>
    <s v="B Block Market, Sector 15, Noida"/>
    <s v="Sector 15"/>
    <s v="Sector 15, Noida"/>
    <n v="77.310140599999997"/>
    <n v="28.582212599999998"/>
    <x v="104"/>
    <s v="Indian Rupees(Rs.)"/>
    <x v="1"/>
    <x v="1"/>
    <s v="No"/>
    <s v="No"/>
    <x v="3"/>
    <n v="0"/>
    <n v="250"/>
    <x v="25"/>
    <s v="2011_5_21"/>
    <x v="4"/>
    <n v="5"/>
    <n v="21"/>
    <x v="0"/>
    <s v="Rs.250"/>
    <n v="250"/>
  </r>
  <r>
    <n v="18432206"/>
    <x v="6662"/>
    <n v="1"/>
    <x v="0"/>
    <s v="1620-B/2 Opposite HDFC Bank, Thana Road,Najafgarh, New Delhi"/>
    <s v="Najafgarh"/>
    <s v="Najafgarh, New Delhi"/>
    <n v="76.981755500000006"/>
    <n v="28.610581"/>
    <x v="6"/>
    <s v="Indian Rupees(Rs.)"/>
    <x v="1"/>
    <x v="1"/>
    <s v="No"/>
    <s v="No"/>
    <x v="1"/>
    <n v="1"/>
    <n v="500"/>
    <x v="25"/>
    <s v="2012_8_7"/>
    <x v="2"/>
    <n v="8"/>
    <n v="7"/>
    <x v="0"/>
    <s v="Rs.500"/>
    <n v="500"/>
  </r>
  <r>
    <n v="18432214"/>
    <x v="6663"/>
    <n v="1"/>
    <x v="0"/>
    <s v="Deenpur Gurgaon, Najafgarh, New Delhi"/>
    <s v="Najafgarh"/>
    <s v="Najafgarh, New Delhi"/>
    <n v="76.993522100000007"/>
    <n v="28.590601700000001"/>
    <x v="229"/>
    <s v="Indian Rupees(Rs.)"/>
    <x v="1"/>
    <x v="1"/>
    <s v="No"/>
    <s v="No"/>
    <x v="3"/>
    <n v="0"/>
    <n v="400"/>
    <x v="25"/>
    <s v="2018_7_9"/>
    <x v="5"/>
    <n v="7"/>
    <n v="9"/>
    <x v="0"/>
    <s v="Rs.400"/>
    <n v="400"/>
  </r>
  <r>
    <n v="18432218"/>
    <x v="6664"/>
    <n v="1"/>
    <x v="0"/>
    <s v="Shop 5, F-1/9, Lal Quarter, Krishna Nagar, New Delhi"/>
    <s v="Krishna Nagar"/>
    <s v="Krishna Nagar, New Delhi"/>
    <n v="77.282952300000005"/>
    <n v="28.659756399999999"/>
    <x v="104"/>
    <s v="Indian Rupees(Rs.)"/>
    <x v="1"/>
    <x v="1"/>
    <s v="No"/>
    <s v="No"/>
    <x v="3"/>
    <n v="1"/>
    <n v="350"/>
    <x v="25"/>
    <s v="2010_11_24"/>
    <x v="3"/>
    <n v="11"/>
    <n v="24"/>
    <x v="0"/>
    <s v="Rs.350"/>
    <n v="350"/>
  </r>
  <r>
    <n v="18432219"/>
    <x v="6665"/>
    <n v="1"/>
    <x v="0"/>
    <s v="Opposite Gurudwara, L Block Road, Sector 6, Malviya Nagar, New Delhi"/>
    <s v="Malviya Nagar"/>
    <s v="Malviya Nagar, New Delhi"/>
    <n v="77.206066300000003"/>
    <n v="28.5331227"/>
    <x v="2"/>
    <s v="Indian Rupees(Rs.)"/>
    <x v="1"/>
    <x v="0"/>
    <s v="No"/>
    <s v="No"/>
    <x v="1"/>
    <n v="75"/>
    <n v="650"/>
    <x v="3"/>
    <s v="2014_3_26"/>
    <x v="7"/>
    <n v="3"/>
    <n v="26"/>
    <x v="0"/>
    <s v="Rs.650"/>
    <n v="650"/>
  </r>
  <r>
    <n v="18432222"/>
    <x v="6666"/>
    <n v="1"/>
    <x v="0"/>
    <s v="Chawla Gurgaon Road, Najafgarh, New Delhi"/>
    <s v="Najafgarh"/>
    <s v="Najafgarh, New Delhi"/>
    <n v="77.002449499999997"/>
    <n v="28.560789700000001"/>
    <x v="98"/>
    <s v="Indian Rupees(Rs.)"/>
    <x v="1"/>
    <x v="1"/>
    <s v="No"/>
    <s v="No"/>
    <x v="3"/>
    <n v="0"/>
    <n v="400"/>
    <x v="25"/>
    <s v="2014_3_21"/>
    <x v="7"/>
    <n v="3"/>
    <n v="21"/>
    <x v="0"/>
    <s v="Rs.400"/>
    <n v="400"/>
  </r>
  <r>
    <n v="18432223"/>
    <x v="6667"/>
    <n v="1"/>
    <x v="2"/>
    <s v="Shop 3, C Block, Near HCL Call Center, Sector 59, Noida"/>
    <s v="Sector 59"/>
    <s v="Sector 59, Noida"/>
    <n v="77.362560000000002"/>
    <n v="28.608422600000001"/>
    <x v="10"/>
    <s v="Indian Rupees(Rs.)"/>
    <x v="1"/>
    <x v="1"/>
    <s v="No"/>
    <s v="No"/>
    <x v="3"/>
    <n v="0"/>
    <n v="300"/>
    <x v="25"/>
    <s v="2014_2_7"/>
    <x v="7"/>
    <n v="2"/>
    <n v="7"/>
    <x v="0"/>
    <s v="Rs.300"/>
    <n v="300"/>
  </r>
  <r>
    <n v="18432226"/>
    <x v="4977"/>
    <n v="1"/>
    <x v="1"/>
    <s v="2nd Floor, Near Lifestyle, MGF Metropolis Mall, MG Road, Gurgaon"/>
    <s v="MGF Metropolis Mall, MG Road"/>
    <s v="MGF Metropolis Mall, MG Road, Gurgaon"/>
    <n v="77.081673699999996"/>
    <n v="28.478397999999999"/>
    <x v="1711"/>
    <s v="Indian Rupees(Rs.)"/>
    <x v="1"/>
    <x v="0"/>
    <s v="No"/>
    <s v="No"/>
    <x v="1"/>
    <n v="18"/>
    <n v="650"/>
    <x v="10"/>
    <s v="2010_2_21"/>
    <x v="3"/>
    <n v="2"/>
    <n v="21"/>
    <x v="0"/>
    <s v="Rs.650"/>
    <n v="650"/>
  </r>
  <r>
    <n v="18432227"/>
    <x v="227"/>
    <n v="1"/>
    <x v="2"/>
    <s v="Central Market, Sector 50, Noida"/>
    <s v="Sector 50"/>
    <s v="Sector 50, Noida"/>
    <n v="77.361896000000002"/>
    <n v="28.570470400000001"/>
    <x v="32"/>
    <s v="Indian Rupees(Rs.)"/>
    <x v="1"/>
    <x v="0"/>
    <s v="No"/>
    <s v="No"/>
    <x v="1"/>
    <n v="12"/>
    <n v="600"/>
    <x v="16"/>
    <s v="2014_5_18"/>
    <x v="7"/>
    <n v="5"/>
    <n v="18"/>
    <x v="0"/>
    <s v="Rs.600"/>
    <n v="600"/>
  </r>
  <r>
    <n v="18432230"/>
    <x v="6668"/>
    <n v="1"/>
    <x v="2"/>
    <s v="Sector 108, Near Sector 110, Noida"/>
    <s v="Sector 110"/>
    <s v="Sector 110, Noida"/>
    <n v="0"/>
    <n v="0"/>
    <x v="14"/>
    <s v="Indian Rupees(Rs.)"/>
    <x v="1"/>
    <x v="1"/>
    <s v="No"/>
    <s v="No"/>
    <x v="3"/>
    <n v="1"/>
    <n v="400"/>
    <x v="25"/>
    <s v="2013_5_11"/>
    <x v="0"/>
    <n v="5"/>
    <n v="11"/>
    <x v="0"/>
    <s v="Rs.400"/>
    <n v="400"/>
  </r>
  <r>
    <n v="18432231"/>
    <x v="70"/>
    <n v="1"/>
    <x v="2"/>
    <s v="Shop 10, Amrapali Sapphire Arcade, Sector 45, Noida"/>
    <s v="Sector 45"/>
    <s v="Sector 45, Noida"/>
    <n v="77.344269400000002"/>
    <n v="28.5486331"/>
    <x v="49"/>
    <s v="Indian Rupees(Rs.)"/>
    <x v="1"/>
    <x v="1"/>
    <s v="No"/>
    <s v="No"/>
    <x v="3"/>
    <n v="0"/>
    <n v="300"/>
    <x v="25"/>
    <s v="2014_10_11"/>
    <x v="7"/>
    <n v="10"/>
    <n v="11"/>
    <x v="0"/>
    <s v="Rs.300"/>
    <n v="300"/>
  </r>
  <r>
    <n v="18432232"/>
    <x v="6669"/>
    <n v="1"/>
    <x v="2"/>
    <s v="Khoda Colony, Deepak Vihar, Sector 58, Noida"/>
    <s v="Sector 58"/>
    <s v="Sector 58, Noida"/>
    <n v="77.353348699999998"/>
    <n v="28.6101016"/>
    <x v="11"/>
    <s v="Indian Rupees(Rs.)"/>
    <x v="1"/>
    <x v="1"/>
    <s v="No"/>
    <s v="No"/>
    <x v="1"/>
    <n v="0"/>
    <n v="500"/>
    <x v="25"/>
    <s v="2018_11_5"/>
    <x v="5"/>
    <n v="11"/>
    <n v="5"/>
    <x v="0"/>
    <s v="Rs.500"/>
    <n v="500"/>
  </r>
  <r>
    <n v="18432236"/>
    <x v="6670"/>
    <n v="1"/>
    <x v="2"/>
    <s v="Choudhary Fateh Singh Market, Opposite Amarpali Sapphire, Sector 45, Noida"/>
    <s v="Sector 45"/>
    <s v="Sector 45, Noida"/>
    <n v="77.342504599999998"/>
    <n v="28.5509007"/>
    <x v="10"/>
    <s v="Indian Rupees(Rs.)"/>
    <x v="1"/>
    <x v="1"/>
    <s v="No"/>
    <s v="No"/>
    <x v="3"/>
    <n v="0"/>
    <n v="450"/>
    <x v="25"/>
    <s v="2015_5_11"/>
    <x v="8"/>
    <n v="5"/>
    <n v="11"/>
    <x v="0"/>
    <s v="Rs.450"/>
    <n v="450"/>
  </r>
  <r>
    <n v="18432237"/>
    <x v="6263"/>
    <n v="1"/>
    <x v="0"/>
    <s v="Green Park, New Delhi"/>
    <s v="Green Park"/>
    <s v="Green Park, New Delhi"/>
    <n v="77.20523"/>
    <n v="28.556940999999998"/>
    <x v="15"/>
    <s v="Indian Rupees(Rs.)"/>
    <x v="1"/>
    <x v="0"/>
    <s v="No"/>
    <s v="No"/>
    <x v="1"/>
    <n v="6"/>
    <n v="500"/>
    <x v="6"/>
    <s v="2010_5_11"/>
    <x v="3"/>
    <n v="5"/>
    <n v="11"/>
    <x v="0"/>
    <s v="Rs.500"/>
    <n v="500"/>
  </r>
  <r>
    <n v="18432240"/>
    <x v="6263"/>
    <n v="1"/>
    <x v="0"/>
    <s v="Tagore Garden, New Delhi"/>
    <s v="Tagore Garden"/>
    <s v="Tagore Garden, New Delhi"/>
    <n v="77.112013899999994"/>
    <n v="28.646356099999998"/>
    <x v="15"/>
    <s v="Indian Rupees(Rs.)"/>
    <x v="1"/>
    <x v="0"/>
    <s v="No"/>
    <s v="No"/>
    <x v="1"/>
    <n v="12"/>
    <n v="500"/>
    <x v="4"/>
    <s v="2013_12_25"/>
    <x v="0"/>
    <n v="12"/>
    <n v="25"/>
    <x v="0"/>
    <s v="Rs.500"/>
    <n v="500"/>
  </r>
  <r>
    <n v="18432553"/>
    <x v="6671"/>
    <n v="1"/>
    <x v="0"/>
    <s v="Delhi University-GTB Nagar, New Delhi"/>
    <s v="Delhi University-GTB Nagar"/>
    <s v="Delhi University-GTB Nagar, New Delhi"/>
    <n v="77.203466109999994"/>
    <n v="28.680747360000002"/>
    <x v="6"/>
    <s v="Indian Rupees(Rs.)"/>
    <x v="1"/>
    <x v="0"/>
    <s v="No"/>
    <s v="No"/>
    <x v="3"/>
    <n v="3"/>
    <n v="400"/>
    <x v="25"/>
    <s v="2014_12_5"/>
    <x v="7"/>
    <n v="12"/>
    <n v="5"/>
    <x v="0"/>
    <s v="Rs.400"/>
    <n v="400"/>
  </r>
  <r>
    <n v="18432628"/>
    <x v="6672"/>
    <n v="1"/>
    <x v="0"/>
    <s v="C-19, DDA Sheds, Okhla Phase 1, New Delhi"/>
    <s v="Okhla Phase 1"/>
    <s v="Okhla Phase 1, New Delhi"/>
    <n v="0"/>
    <n v="0"/>
    <x v="11"/>
    <s v="Indian Rupees(Rs.)"/>
    <x v="1"/>
    <x v="1"/>
    <s v="No"/>
    <s v="No"/>
    <x v="1"/>
    <n v="0"/>
    <n v="500"/>
    <x v="25"/>
    <s v="2012_6_12"/>
    <x v="2"/>
    <n v="6"/>
    <n v="12"/>
    <x v="0"/>
    <s v="Rs.500"/>
    <n v="500"/>
  </r>
  <r>
    <n v="18432652"/>
    <x v="6673"/>
    <n v="1"/>
    <x v="0"/>
    <s v="9A, C Block Market, East of Kailash, New Delhi"/>
    <s v="East of Kailash"/>
    <s v="East of Kailash, New Delhi"/>
    <n v="0"/>
    <n v="0"/>
    <x v="10"/>
    <s v="Indian Rupees(Rs.)"/>
    <x v="1"/>
    <x v="1"/>
    <s v="No"/>
    <s v="No"/>
    <x v="3"/>
    <n v="0"/>
    <n v="400"/>
    <x v="25"/>
    <s v="2012_11_6"/>
    <x v="2"/>
    <n v="11"/>
    <n v="6"/>
    <x v="0"/>
    <s v="Rs.400"/>
    <n v="400"/>
  </r>
  <r>
    <n v="18432664"/>
    <x v="6674"/>
    <n v="1"/>
    <x v="1"/>
    <s v="Plot 1523, Near Gyan Mandir School, Sector 17 C, Sector 17, Gurgaon"/>
    <s v="Sector 17"/>
    <s v="Sector 17, Gurgaon"/>
    <n v="0"/>
    <n v="0"/>
    <x v="11"/>
    <s v="Indian Rupees(Rs.)"/>
    <x v="1"/>
    <x v="1"/>
    <s v="No"/>
    <s v="No"/>
    <x v="3"/>
    <n v="0"/>
    <n v="150"/>
    <x v="25"/>
    <s v="2014_7_21"/>
    <x v="7"/>
    <n v="7"/>
    <n v="21"/>
    <x v="0"/>
    <s v="Rs.150"/>
    <n v="150"/>
  </r>
  <r>
    <n v="18432849"/>
    <x v="6675"/>
    <n v="1"/>
    <x v="0"/>
    <s v="106, Humayun Pur, Safdarjung Enclave, Safdarjung, New Delhi"/>
    <s v="Safdarjung"/>
    <s v="Safdarjung, New Delhi"/>
    <n v="77.193968170000005"/>
    <n v="28.561787540000001"/>
    <x v="2"/>
    <s v="Indian Rupees(Rs.)"/>
    <x v="1"/>
    <x v="1"/>
    <s v="No"/>
    <s v="No"/>
    <x v="1"/>
    <n v="13"/>
    <n v="500"/>
    <x v="6"/>
    <s v="2016_7_20"/>
    <x v="1"/>
    <n v="7"/>
    <n v="20"/>
    <x v="0"/>
    <s v="Rs.500"/>
    <n v="500"/>
  </r>
  <r>
    <n v="18432933"/>
    <x v="6676"/>
    <n v="1"/>
    <x v="4"/>
    <s v="G-5, Post Office Gali, Indra Enclave, Sector 21-D, Sector 21, Faridabad"/>
    <s v="Sector 21"/>
    <s v="Sector 21, Faridabad"/>
    <n v="0"/>
    <n v="0"/>
    <x v="14"/>
    <s v="Indian Rupees(Rs.)"/>
    <x v="1"/>
    <x v="1"/>
    <s v="No"/>
    <s v="No"/>
    <x v="3"/>
    <n v="0"/>
    <n v="400"/>
    <x v="25"/>
    <s v="2015_2_18"/>
    <x v="8"/>
    <n v="2"/>
    <n v="18"/>
    <x v="0"/>
    <s v="Rs.400"/>
    <n v="400"/>
  </r>
  <r>
    <n v="18432940"/>
    <x v="6677"/>
    <n v="1"/>
    <x v="0"/>
    <s v="M-22, Ground Floor, Greater Kailash (GK) 2, New Delhi"/>
    <s v="Greater Kailash (GK) 2"/>
    <s v="Greater Kailash (GK) 2, New Delhi"/>
    <n v="77.242043600000002"/>
    <n v="28.533501300000001"/>
    <x v="237"/>
    <s v="Indian Rupees(Rs.)"/>
    <x v="1"/>
    <x v="1"/>
    <s v="No"/>
    <s v="No"/>
    <x v="1"/>
    <n v="17"/>
    <n v="500"/>
    <x v="14"/>
    <s v="2014_3_28"/>
    <x v="7"/>
    <n v="3"/>
    <n v="28"/>
    <x v="0"/>
    <s v="Rs.500"/>
    <n v="500"/>
  </r>
  <r>
    <n v="18432941"/>
    <x v="6678"/>
    <n v="1"/>
    <x v="0"/>
    <s v="204, Gali Number 13, Chander Vihar, IP Extension, New Delhi"/>
    <s v="IP Extension"/>
    <s v="IP Extension, New Delhi"/>
    <n v="77.297446399999998"/>
    <n v="28.634633099999999"/>
    <x v="0"/>
    <s v="Indian Rupees(Rs.)"/>
    <x v="1"/>
    <x v="1"/>
    <s v="No"/>
    <s v="No"/>
    <x v="3"/>
    <n v="0"/>
    <n v="400"/>
    <x v="25"/>
    <s v="2015_8_19"/>
    <x v="8"/>
    <n v="8"/>
    <n v="19"/>
    <x v="0"/>
    <s v="Rs.400"/>
    <n v="400"/>
  </r>
  <r>
    <n v="18433016"/>
    <x v="6679"/>
    <n v="1"/>
    <x v="1"/>
    <s v="Fuel Nation Petrol Pump, Opposite Ardee City Gate 2, Sector 52A, Near, Sector 43, Gurgaon"/>
    <s v="Sector 43"/>
    <s v="Sector 43, Gurgaon"/>
    <n v="77.085929899999996"/>
    <n v="28.441906100000001"/>
    <x v="40"/>
    <s v="Indian Rupees(Rs.)"/>
    <x v="1"/>
    <x v="0"/>
    <s v="No"/>
    <s v="No"/>
    <x v="1"/>
    <n v="11"/>
    <n v="600"/>
    <x v="2"/>
    <s v="2015_4_7"/>
    <x v="8"/>
    <n v="4"/>
    <n v="7"/>
    <x v="0"/>
    <s v="Rs.600"/>
    <n v="600"/>
  </r>
  <r>
    <n v="18433295"/>
    <x v="6680"/>
    <n v="1"/>
    <x v="1"/>
    <s v="C-2462, Phase 1, Sushant Lok, Gurgaon"/>
    <s v="Sushant Lok"/>
    <s v="Sushant Lok, Gurgaon"/>
    <n v="77.079695299999997"/>
    <n v="28.449967099999999"/>
    <x v="14"/>
    <s v="Indian Rupees(Rs.)"/>
    <x v="1"/>
    <x v="1"/>
    <s v="No"/>
    <s v="No"/>
    <x v="1"/>
    <n v="1"/>
    <n v="500"/>
    <x v="25"/>
    <s v="2018_10_4"/>
    <x v="5"/>
    <n v="10"/>
    <n v="4"/>
    <x v="0"/>
    <s v="Rs.500"/>
    <n v="500"/>
  </r>
  <r>
    <n v="18433297"/>
    <x v="6681"/>
    <n v="1"/>
    <x v="0"/>
    <s v="16 A, Ward 1, LIC Building, Mehrauli, New Delhi"/>
    <s v="Mehrauli"/>
    <s v="Mehrauli, New Delhi"/>
    <n v="77.190347000000003"/>
    <n v="28.526546700000001"/>
    <x v="118"/>
    <s v="Indian Rupees(Rs.)"/>
    <x v="1"/>
    <x v="1"/>
    <s v="No"/>
    <s v="No"/>
    <x v="3"/>
    <n v="0"/>
    <n v="200"/>
    <x v="25"/>
    <s v="2011_8_19"/>
    <x v="4"/>
    <n v="8"/>
    <n v="19"/>
    <x v="0"/>
    <s v="Rs.200"/>
    <n v="200"/>
  </r>
  <r>
    <n v="18433315"/>
    <x v="6682"/>
    <n v="1"/>
    <x v="4"/>
    <s v="Plot 6, Bata Chowk, BIryaniwali Gali, Sector 12, Faridabad"/>
    <s v="Sector 12"/>
    <s v="Sector 12, Faridabad"/>
    <n v="0"/>
    <n v="0"/>
    <x v="21"/>
    <s v="Indian Rupees(Rs.)"/>
    <x v="1"/>
    <x v="1"/>
    <s v="No"/>
    <s v="No"/>
    <x v="3"/>
    <n v="0"/>
    <n v="400"/>
    <x v="25"/>
    <s v="2013_12_25"/>
    <x v="0"/>
    <n v="12"/>
    <n v="25"/>
    <x v="0"/>
    <s v="Rs.400"/>
    <n v="400"/>
  </r>
  <r>
    <n v="18433542"/>
    <x v="6683"/>
    <n v="1"/>
    <x v="2"/>
    <s v="Shop 100, Sabzi Mandi, Sector 12, Noida"/>
    <s v="Sector 12"/>
    <s v="Sector 12, Noida"/>
    <n v="77.343901599999995"/>
    <n v="28.597298200000001"/>
    <x v="2"/>
    <s v="Indian Rupees(Rs.)"/>
    <x v="1"/>
    <x v="1"/>
    <s v="No"/>
    <s v="No"/>
    <x v="1"/>
    <n v="0"/>
    <n v="500"/>
    <x v="25"/>
    <s v="2012_12_24"/>
    <x v="2"/>
    <n v="12"/>
    <n v="24"/>
    <x v="0"/>
    <s v="Rs.500"/>
    <n v="500"/>
  </r>
  <r>
    <n v="18433610"/>
    <x v="6684"/>
    <n v="1"/>
    <x v="0"/>
    <s v="11, Ground Floor, South Moti Bagh, Satyaniketan, New Delhi"/>
    <s v="Satyaniketan"/>
    <s v="Satyaniketan, New Delhi"/>
    <n v="77.167299299999996"/>
    <n v="28.5876664"/>
    <x v="798"/>
    <s v="Indian Rupees(Rs.)"/>
    <x v="1"/>
    <x v="1"/>
    <s v="No"/>
    <s v="No"/>
    <x v="1"/>
    <n v="48"/>
    <n v="600"/>
    <x v="5"/>
    <s v="2013_6_24"/>
    <x v="0"/>
    <n v="6"/>
    <n v="24"/>
    <x v="0"/>
    <s v="Rs.600"/>
    <n v="600"/>
  </r>
  <r>
    <n v="18433852"/>
    <x v="4450"/>
    <n v="1"/>
    <x v="4"/>
    <s v="Sector 21 A, Asian Hospital, Badhkal Chowk, Badkal Lake, Faridabad"/>
    <s v="Badkal Lake"/>
    <s v="Badkal Lake, Faridabad"/>
    <n v="77.300087700000006"/>
    <n v="28.426284200000001"/>
    <x v="37"/>
    <s v="Indian Rupees(Rs.)"/>
    <x v="1"/>
    <x v="1"/>
    <s v="No"/>
    <s v="No"/>
    <x v="3"/>
    <n v="0"/>
    <n v="300"/>
    <x v="25"/>
    <s v="2014_10_23"/>
    <x v="7"/>
    <n v="10"/>
    <n v="23"/>
    <x v="0"/>
    <s v="Rs.300"/>
    <n v="300"/>
  </r>
  <r>
    <n v="18433854"/>
    <x v="6685"/>
    <n v="1"/>
    <x v="2"/>
    <s v="Inside Unitech Infospace, Sector 33, Noida"/>
    <s v="Sector 33"/>
    <s v="Sector 33, Noida"/>
    <n v="77.354154879999996"/>
    <n v="28.587913390000001"/>
    <x v="931"/>
    <s v="Indian Rupees(Rs.)"/>
    <x v="1"/>
    <x v="1"/>
    <s v="No"/>
    <s v="No"/>
    <x v="3"/>
    <n v="1"/>
    <n v="300"/>
    <x v="25"/>
    <s v="2018_12_9"/>
    <x v="5"/>
    <n v="12"/>
    <n v="9"/>
    <x v="0"/>
    <s v="Rs.300"/>
    <n v="300"/>
  </r>
  <r>
    <n v="18433864"/>
    <x v="98"/>
    <n v="1"/>
    <x v="0"/>
    <s v="Palate of Delhi, Dhaula Kuan Metro Station, Chanakyapuri, New Delhi"/>
    <s v="Palate of Delhi, Chanakyapuri"/>
    <s v="Palate of Delhi, Chanakyapuri, New Delhi"/>
    <n v="77.162221900000006"/>
    <n v="28.592153499999998"/>
    <x v="32"/>
    <s v="Indian Rupees(Rs.)"/>
    <x v="1"/>
    <x v="1"/>
    <s v="No"/>
    <s v="No"/>
    <x v="1"/>
    <n v="1"/>
    <n v="650"/>
    <x v="25"/>
    <s v="2016_10_9"/>
    <x v="1"/>
    <n v="10"/>
    <n v="9"/>
    <x v="0"/>
    <s v="Rs.650"/>
    <n v="650"/>
  </r>
  <r>
    <n v="18433869"/>
    <x v="6686"/>
    <n v="1"/>
    <x v="0"/>
    <s v="F1/1, Krishna Nagar, New Delhi"/>
    <s v="Krishna Nagar"/>
    <s v="Krishna Nagar, New Delhi"/>
    <n v="77.2825524"/>
    <n v="28.660629"/>
    <x v="104"/>
    <s v="Indian Rupees(Rs.)"/>
    <x v="1"/>
    <x v="1"/>
    <s v="No"/>
    <s v="No"/>
    <x v="3"/>
    <n v="0"/>
    <n v="300"/>
    <x v="25"/>
    <s v="2018_8_2"/>
    <x v="5"/>
    <n v="8"/>
    <n v="2"/>
    <x v="0"/>
    <s v="Rs.300"/>
    <n v="300"/>
  </r>
  <r>
    <n v="18433871"/>
    <x v="6687"/>
    <n v="1"/>
    <x v="0"/>
    <s v="F-2/9, Krishna Nagar, New Delhi"/>
    <s v="Krishna Nagar"/>
    <s v="Krishna Nagar, New Delhi"/>
    <n v="77.283182800000006"/>
    <n v="28.659873000000001"/>
    <x v="120"/>
    <s v="Indian Rupees(Rs.)"/>
    <x v="1"/>
    <x v="1"/>
    <s v="No"/>
    <s v="No"/>
    <x v="3"/>
    <n v="0"/>
    <n v="200"/>
    <x v="25"/>
    <s v="2018_10_8"/>
    <x v="5"/>
    <n v="10"/>
    <n v="8"/>
    <x v="0"/>
    <s v="Rs.200"/>
    <n v="200"/>
  </r>
  <r>
    <n v="18433873"/>
    <x v="6688"/>
    <n v="1"/>
    <x v="2"/>
    <s v="20, Plot 8, Golf City, Opposite Supertech North Eye, Sector 75, Near, Sector 72, Noida"/>
    <s v="Sector 72"/>
    <s v="Sector 72, Noida"/>
    <n v="77.386199000000005"/>
    <n v="28.572213600000001"/>
    <x v="14"/>
    <s v="Indian Rupees(Rs.)"/>
    <x v="1"/>
    <x v="1"/>
    <s v="No"/>
    <s v="No"/>
    <x v="1"/>
    <n v="1"/>
    <n v="600"/>
    <x v="25"/>
    <s v="2018_2_24"/>
    <x v="5"/>
    <n v="2"/>
    <n v="24"/>
    <x v="0"/>
    <s v="Rs.600"/>
    <n v="600"/>
  </r>
  <r>
    <n v="18433874"/>
    <x v="6689"/>
    <n v="1"/>
    <x v="1"/>
    <s v="D12/12b, Ardee City, Gurgaon"/>
    <s v="Ardee City"/>
    <s v="Ardee City, Gurgaon"/>
    <n v="77.073894699999997"/>
    <n v="28.436274000000001"/>
    <x v="1506"/>
    <s v="Indian Rupees(Rs.)"/>
    <x v="1"/>
    <x v="0"/>
    <s v="No"/>
    <s v="No"/>
    <x v="1"/>
    <n v="1"/>
    <n v="500"/>
    <x v="25"/>
    <s v="2017_8_25"/>
    <x v="6"/>
    <n v="8"/>
    <n v="25"/>
    <x v="0"/>
    <s v="Rs.500"/>
    <n v="500"/>
  </r>
  <r>
    <n v="18433879"/>
    <x v="4450"/>
    <n v="1"/>
    <x v="4"/>
    <s v="Asian Institute of Medical Sciences, Near Badhkal Road, Sector 21, Faridabad"/>
    <s v="Sector 21"/>
    <s v="Sector 21, Faridabad"/>
    <n v="77.300222300000001"/>
    <n v="28.426341699999998"/>
    <x v="37"/>
    <s v="Indian Rupees(Rs.)"/>
    <x v="1"/>
    <x v="1"/>
    <s v="No"/>
    <s v="No"/>
    <x v="3"/>
    <n v="0"/>
    <n v="300"/>
    <x v="25"/>
    <s v="2014_7_1"/>
    <x v="7"/>
    <n v="7"/>
    <n v="1"/>
    <x v="0"/>
    <s v="Rs.300"/>
    <n v="300"/>
  </r>
  <r>
    <n v="18433883"/>
    <x v="6690"/>
    <n v="1"/>
    <x v="0"/>
    <s v="4, Nilgiri Shopping Complex, Alaknanda, New Delhi"/>
    <s v="Greater Kailash (GK) 2"/>
    <s v="Greater Kailash (GK) 2, New Delhi"/>
    <n v="77.250481399999998"/>
    <n v="28.527611"/>
    <x v="25"/>
    <s v="Indian Rupees(Rs.)"/>
    <x v="1"/>
    <x v="0"/>
    <s v="No"/>
    <s v="No"/>
    <x v="3"/>
    <n v="7"/>
    <n v="300"/>
    <x v="20"/>
    <s v="2018_6_20"/>
    <x v="5"/>
    <n v="6"/>
    <n v="20"/>
    <x v="0"/>
    <s v="Rs.300"/>
    <n v="300"/>
  </r>
  <r>
    <n v="18433889"/>
    <x v="6691"/>
    <n v="1"/>
    <x v="2"/>
    <s v="39-40, Omaxe NRI City Centre, Omega 1, Greater Noida, Noida"/>
    <s v="Greater Noida"/>
    <s v="Greater Noida, Noida"/>
    <n v="77.511285400000006"/>
    <n v="28.463456300000001"/>
    <x v="1512"/>
    <s v="Indian Rupees(Rs.)"/>
    <x v="0"/>
    <x v="1"/>
    <s v="No"/>
    <s v="No"/>
    <x v="1"/>
    <n v="8"/>
    <n v="900"/>
    <x v="13"/>
    <s v="2011_6_24"/>
    <x v="4"/>
    <n v="6"/>
    <n v="24"/>
    <x v="0"/>
    <s v="Rs.900"/>
    <n v="900"/>
  </r>
  <r>
    <n v="18433890"/>
    <x v="6692"/>
    <n v="1"/>
    <x v="1"/>
    <s v="Near Supermart 2, DLF Phase 4, Gurgaon"/>
    <s v="DLF Phase 4"/>
    <s v="DLF Phase 4, Gurgaon"/>
    <n v="77.088732899999997"/>
    <n v="28.4614598"/>
    <x v="1712"/>
    <s v="Indian Rupees(Rs.)"/>
    <x v="1"/>
    <x v="0"/>
    <s v="No"/>
    <s v="No"/>
    <x v="1"/>
    <n v="61"/>
    <n v="600"/>
    <x v="3"/>
    <s v="2015_1_2"/>
    <x v="8"/>
    <n v="1"/>
    <n v="2"/>
    <x v="0"/>
    <s v="Rs.600"/>
    <n v="600"/>
  </r>
  <r>
    <n v="18433895"/>
    <x v="6693"/>
    <n v="1"/>
    <x v="4"/>
    <s v="Shop 6, SCO C-3166, Lower Ground Floor, Pujara Complex, Green Fields Colony, Sector 41, Faridabad"/>
    <s v="Sector 41"/>
    <s v="Sector 41, Faridabad"/>
    <n v="77.287590910000006"/>
    <n v="28.466263550000001"/>
    <x v="14"/>
    <s v="Indian Rupees(Rs.)"/>
    <x v="1"/>
    <x v="1"/>
    <s v="No"/>
    <s v="No"/>
    <x v="1"/>
    <n v="4"/>
    <n v="500"/>
    <x v="18"/>
    <s v="2010_9_22"/>
    <x v="3"/>
    <n v="9"/>
    <n v="22"/>
    <x v="0"/>
    <s v="Rs.500"/>
    <n v="500"/>
  </r>
  <r>
    <n v="18433897"/>
    <x v="1"/>
    <n v="1"/>
    <x v="0"/>
    <s v="Palate of Delhi, Dhaula Kuan Metro Station, Chanakyapuri, New Delhi"/>
    <s v="Palate of Delhi, Chanakyapuri"/>
    <s v="Palate of Delhi, Chanakyapuri, New Delhi"/>
    <n v="77.162221900000006"/>
    <n v="28.592153499999998"/>
    <x v="1"/>
    <s v="Indian Rupees(Rs.)"/>
    <x v="1"/>
    <x v="1"/>
    <s v="No"/>
    <s v="No"/>
    <x v="1"/>
    <n v="2"/>
    <n v="900"/>
    <x v="25"/>
    <s v="2014_11_13"/>
    <x v="7"/>
    <n v="11"/>
    <n v="13"/>
    <x v="0"/>
    <s v="Rs.900"/>
    <n v="900"/>
  </r>
  <r>
    <n v="18433898"/>
    <x v="6694"/>
    <n v="1"/>
    <x v="2"/>
    <s v="Shop 617, Chaudhary Complex, Sector 22, Noida"/>
    <s v="Sector 22"/>
    <s v="Sector 22, Noida"/>
    <n v="77.346933100000001"/>
    <n v="28.591680700000001"/>
    <x v="11"/>
    <s v="Indian Rupees(Rs.)"/>
    <x v="1"/>
    <x v="1"/>
    <s v="No"/>
    <s v="No"/>
    <x v="3"/>
    <n v="1"/>
    <n v="150"/>
    <x v="25"/>
    <s v="2011_10_10"/>
    <x v="4"/>
    <n v="10"/>
    <n v="10"/>
    <x v="0"/>
    <s v="Rs.150"/>
    <n v="150"/>
  </r>
  <r>
    <n v="18433900"/>
    <x v="6695"/>
    <n v="1"/>
    <x v="0"/>
    <s v="84, Aurobindo Marg, Adchini, New Delhi"/>
    <s v="Adchini"/>
    <s v="Adchini, New Delhi"/>
    <n v="77.196792439999996"/>
    <n v="28.535655080000002"/>
    <x v="628"/>
    <s v="Indian Rupees(Rs.)"/>
    <x v="0"/>
    <x v="1"/>
    <s v="No"/>
    <s v="No"/>
    <x v="0"/>
    <n v="40"/>
    <n v="1600"/>
    <x v="5"/>
    <s v="2016_10_22"/>
    <x v="1"/>
    <n v="10"/>
    <n v="22"/>
    <x v="0"/>
    <s v="Rs.1600"/>
    <n v="1600"/>
  </r>
  <r>
    <n v="18433903"/>
    <x v="6696"/>
    <n v="1"/>
    <x v="2"/>
    <s v="A Block Market, Above Andhra Bank, Sector 44, Noida"/>
    <s v="Sector 44"/>
    <s v="Sector 44, Noida"/>
    <n v="77.332184900000001"/>
    <n v="28.558011799999999"/>
    <x v="11"/>
    <s v="Indian Rupees(Rs.)"/>
    <x v="1"/>
    <x v="1"/>
    <s v="No"/>
    <s v="No"/>
    <x v="1"/>
    <n v="11"/>
    <n v="800"/>
    <x v="2"/>
    <s v="2017_6_25"/>
    <x v="6"/>
    <n v="6"/>
    <n v="25"/>
    <x v="0"/>
    <s v="Rs.800"/>
    <n v="800"/>
  </r>
  <r>
    <n v="18433904"/>
    <x v="6697"/>
    <n v="1"/>
    <x v="0"/>
    <s v="Moti Nagar, New Delhi"/>
    <s v="Moti Nagar"/>
    <s v="Moti Nagar, New Delhi"/>
    <n v="0"/>
    <n v="0"/>
    <x v="237"/>
    <s v="Indian Rupees(Rs.)"/>
    <x v="1"/>
    <x v="1"/>
    <s v="No"/>
    <s v="No"/>
    <x v="3"/>
    <n v="10"/>
    <n v="400"/>
    <x v="2"/>
    <s v="2014_7_6"/>
    <x v="7"/>
    <n v="7"/>
    <n v="6"/>
    <x v="0"/>
    <s v="Rs.400"/>
    <n v="400"/>
  </r>
  <r>
    <n v="18433905"/>
    <x v="6698"/>
    <n v="1"/>
    <x v="2"/>
    <s v="Near SRS Value Bazar, Sector 44, Noida"/>
    <s v="Sector 44"/>
    <s v="Sector 44, Noida"/>
    <n v="77.336717199999995"/>
    <n v="28.553869800000001"/>
    <x v="6"/>
    <s v="Indian Rupees(Rs.)"/>
    <x v="1"/>
    <x v="1"/>
    <s v="No"/>
    <s v="No"/>
    <x v="3"/>
    <n v="0"/>
    <n v="250"/>
    <x v="25"/>
    <s v="2018_6_8"/>
    <x v="5"/>
    <n v="6"/>
    <n v="8"/>
    <x v="0"/>
    <s v="Rs.250"/>
    <n v="250"/>
  </r>
  <r>
    <n v="18433907"/>
    <x v="6024"/>
    <n v="1"/>
    <x v="0"/>
    <s v="Ground Floor, Building 47, Defence Colony Main Market, Defence Colony, New Delhi"/>
    <s v="Defence Colony"/>
    <s v="Defence Colony, New Delhi"/>
    <n v="77.230526999999995"/>
    <n v="28.573371000000002"/>
    <x v="123"/>
    <s v="Indian Rupees(Rs.)"/>
    <x v="1"/>
    <x v="0"/>
    <s v="No"/>
    <s v="No"/>
    <x v="3"/>
    <n v="7"/>
    <n v="300"/>
    <x v="11"/>
    <s v="2013_6_23"/>
    <x v="0"/>
    <n v="6"/>
    <n v="23"/>
    <x v="0"/>
    <s v="Rs.300"/>
    <n v="300"/>
  </r>
  <r>
    <n v="18433909"/>
    <x v="6699"/>
    <n v="1"/>
    <x v="2"/>
    <s v="D-17, Near Bishanpura Village, Sector 58, Noida"/>
    <s v="Sector 58"/>
    <s v="Sector 58, Noida"/>
    <n v="77.359720699999997"/>
    <n v="28.6085274"/>
    <x v="21"/>
    <s v="Indian Rupees(Rs.)"/>
    <x v="1"/>
    <x v="1"/>
    <s v="No"/>
    <s v="No"/>
    <x v="3"/>
    <n v="0"/>
    <n v="300"/>
    <x v="25"/>
    <s v="2010_11_1"/>
    <x v="3"/>
    <n v="11"/>
    <n v="1"/>
    <x v="0"/>
    <s v="Rs.300"/>
    <n v="300"/>
  </r>
  <r>
    <n v="18433910"/>
    <x v="2744"/>
    <n v="1"/>
    <x v="0"/>
    <s v="Palate of Delhi, Dhaula Kuan Metro Station, Chanakyapuri, New Delhi"/>
    <s v="Palate of Delhi, Chanakyapuri"/>
    <s v="Palate of Delhi, Chanakyapuri, New Delhi"/>
    <n v="77.162221900000006"/>
    <n v="28.592153499999998"/>
    <x v="39"/>
    <s v="Indian Rupees(Rs.)"/>
    <x v="1"/>
    <x v="1"/>
    <s v="No"/>
    <s v="No"/>
    <x v="1"/>
    <n v="10"/>
    <n v="500"/>
    <x v="2"/>
    <s v="2018_12_9"/>
    <x v="5"/>
    <n v="12"/>
    <n v="9"/>
    <x v="0"/>
    <s v="Rs.500"/>
    <n v="500"/>
  </r>
  <r>
    <n v="18433987"/>
    <x v="6700"/>
    <n v="1"/>
    <x v="0"/>
    <s v="Street 3, Patel Garden, Sector 15, Dwarka"/>
    <s v="Sector 15, Dwarka"/>
    <s v="Sector 15, Dwarka, New Delhi"/>
    <n v="77.203194969999998"/>
    <n v="28.670775800000001"/>
    <x v="62"/>
    <s v="Indian Rupees(Rs.)"/>
    <x v="1"/>
    <x v="1"/>
    <s v="No"/>
    <s v="No"/>
    <x v="3"/>
    <n v="9"/>
    <n v="300"/>
    <x v="13"/>
    <s v="2011_10_3"/>
    <x v="4"/>
    <n v="10"/>
    <n v="3"/>
    <x v="0"/>
    <s v="Rs.300"/>
    <n v="300"/>
  </r>
  <r>
    <n v="18434000"/>
    <x v="6701"/>
    <n v="1"/>
    <x v="33"/>
    <s v="1A, Pollachi Main Road, Eachanari, Podanur, Coimbatore"/>
    <s v="Podanur"/>
    <s v="Podanur, Coimbatore"/>
    <n v="76.971081999999996"/>
    <n v="10.96185"/>
    <x v="1713"/>
    <s v="Indian Rupees(Rs.)"/>
    <x v="1"/>
    <x v="1"/>
    <s v="No"/>
    <s v="No"/>
    <x v="1"/>
    <n v="24"/>
    <n v="450"/>
    <x v="3"/>
    <s v="2013_3_28"/>
    <x v="0"/>
    <n v="3"/>
    <n v="28"/>
    <x v="0"/>
    <s v="Rs.450"/>
    <n v="450"/>
  </r>
  <r>
    <n v="18434072"/>
    <x v="6702"/>
    <n v="1"/>
    <x v="0"/>
    <s v="E 53, Camp 2, Nangloi, New Delhi"/>
    <s v="Nangloi"/>
    <s v="Nangloi, New Delhi"/>
    <n v="0"/>
    <n v="0"/>
    <x v="21"/>
    <s v="Indian Rupees(Rs.)"/>
    <x v="1"/>
    <x v="1"/>
    <s v="No"/>
    <s v="No"/>
    <x v="3"/>
    <n v="0"/>
    <n v="200"/>
    <x v="25"/>
    <s v="2014_4_4"/>
    <x v="7"/>
    <n v="4"/>
    <n v="4"/>
    <x v="0"/>
    <s v="Rs.200"/>
    <n v="200"/>
  </r>
  <r>
    <n v="18434243"/>
    <x v="164"/>
    <n v="1"/>
    <x v="4"/>
    <s v="Sector 10, Faridabad"/>
    <s v="Sector 10"/>
    <s v="Sector 10, Faridabad"/>
    <n v="77.327013199999996"/>
    <n v="28.369229099999998"/>
    <x v="77"/>
    <s v="Indian Rupees(Rs.)"/>
    <x v="1"/>
    <x v="1"/>
    <s v="No"/>
    <s v="No"/>
    <x v="3"/>
    <n v="0"/>
    <n v="400"/>
    <x v="25"/>
    <s v="2017_3_18"/>
    <x v="6"/>
    <n v="3"/>
    <n v="18"/>
    <x v="0"/>
    <s v="Rs.400"/>
    <n v="400"/>
  </r>
  <r>
    <n v="18434343"/>
    <x v="6703"/>
    <n v="1"/>
    <x v="0"/>
    <s v="D 41, Mohan Singh Market, Sector-6, R K Puram, New Delhi"/>
    <s v="R K Puram"/>
    <s v="R K Puram, New Delhi"/>
    <n v="77.1760606"/>
    <n v="28.5660557"/>
    <x v="2"/>
    <s v="Indian Rupees(Rs.)"/>
    <x v="1"/>
    <x v="0"/>
    <s v="No"/>
    <s v="No"/>
    <x v="1"/>
    <n v="0"/>
    <n v="500"/>
    <x v="25"/>
    <s v="2013_11_24"/>
    <x v="0"/>
    <n v="11"/>
    <n v="24"/>
    <x v="0"/>
    <s v="Rs.500"/>
    <n v="500"/>
  </r>
  <r>
    <n v="18434414"/>
    <x v="6704"/>
    <n v="1"/>
    <x v="0"/>
    <s v="T-319, Level 3, Ambience Mall, Vasant Kunj, New Delhi"/>
    <s v="Ambience Mall, Vasant Kunj"/>
    <s v="Ambience Mall, Vasant Kunj, New Delhi"/>
    <n v="77.155301440000002"/>
    <n v="28.541412699999999"/>
    <x v="46"/>
    <s v="Indian Rupees(Rs.)"/>
    <x v="0"/>
    <x v="1"/>
    <s v="No"/>
    <s v="No"/>
    <x v="2"/>
    <n v="27"/>
    <n v="2200"/>
    <x v="9"/>
    <s v="2016_2_18"/>
    <x v="1"/>
    <n v="2"/>
    <n v="18"/>
    <x v="0"/>
    <s v="Rs.2200"/>
    <n v="2200"/>
  </r>
  <r>
    <n v="18434504"/>
    <x v="6705"/>
    <n v="1"/>
    <x v="0"/>
    <s v="House T-4A, Nizammuddin Dargah Market, Nizamuddin, New Delhi"/>
    <s v="Nizamuddin"/>
    <s v="Nizamuddin, New Delhi"/>
    <n v="77.244062600000007"/>
    <n v="28.591272"/>
    <x v="229"/>
    <s v="Indian Rupees(Rs.)"/>
    <x v="1"/>
    <x v="1"/>
    <s v="No"/>
    <s v="No"/>
    <x v="3"/>
    <n v="0"/>
    <n v="400"/>
    <x v="25"/>
    <s v="2010_9_15"/>
    <x v="3"/>
    <n v="9"/>
    <n v="15"/>
    <x v="0"/>
    <s v="Rs.400"/>
    <n v="400"/>
  </r>
  <r>
    <n v="18434596"/>
    <x v="6706"/>
    <n v="1"/>
    <x v="0"/>
    <s v="Inside Pacific Sports Complex, Near Petrol Pump, Greater Kailash (GK) 1, New Delhi"/>
    <s v="Greater Kailash (GK) 1"/>
    <s v="Greater Kailash (GK) 1, New Delhi"/>
    <n v="77.234977040000004"/>
    <n v="28.56002689"/>
    <x v="606"/>
    <s v="Indian Rupees(Rs.)"/>
    <x v="1"/>
    <x v="0"/>
    <s v="No"/>
    <s v="No"/>
    <x v="3"/>
    <n v="24"/>
    <n v="400"/>
    <x v="4"/>
    <s v="2016_4_6"/>
    <x v="1"/>
    <n v="4"/>
    <n v="6"/>
    <x v="0"/>
    <s v="Rs.400"/>
    <n v="400"/>
  </r>
  <r>
    <n v="18434638"/>
    <x v="6023"/>
    <n v="1"/>
    <x v="2"/>
    <s v="D-3, Opposite Karnataka Bank, GB Nagar, Sector 18, Noida"/>
    <s v="Sector 18"/>
    <s v="Sector 18, Noida"/>
    <n v="77.323878100000002"/>
    <n v="28.570653029999999"/>
    <x v="732"/>
    <s v="Indian Rupees(Rs.)"/>
    <x v="1"/>
    <x v="1"/>
    <s v="No"/>
    <s v="No"/>
    <x v="3"/>
    <n v="22"/>
    <n v="300"/>
    <x v="4"/>
    <s v="2011_12_11"/>
    <x v="4"/>
    <n v="12"/>
    <n v="11"/>
    <x v="0"/>
    <s v="Rs.300"/>
    <n v="300"/>
  </r>
  <r>
    <n v="18434964"/>
    <x v="6707"/>
    <n v="1"/>
    <x v="0"/>
    <s v="D-78, Opposite Akbari Masjid, New Ashok Nagar, Vasundhara Enclave, New Delhi"/>
    <s v="Vasundhara Enclave"/>
    <s v="Vasundhara Enclave, New Delhi"/>
    <n v="0"/>
    <n v="0"/>
    <x v="509"/>
    <s v="Indian Rupees(Rs.)"/>
    <x v="1"/>
    <x v="1"/>
    <s v="No"/>
    <s v="No"/>
    <x v="3"/>
    <n v="0"/>
    <n v="150"/>
    <x v="25"/>
    <s v="2015_9_19"/>
    <x v="8"/>
    <n v="9"/>
    <n v="19"/>
    <x v="0"/>
    <s v="Rs.150"/>
    <n v="150"/>
  </r>
  <r>
    <n v="18434966"/>
    <x v="6708"/>
    <n v="1"/>
    <x v="0"/>
    <s v="D-3/1, Lal Quarter, Krishna Nagar, New Delhi"/>
    <s v="Krishna Nagar"/>
    <s v="Krishna Nagar, New Delhi"/>
    <n v="0"/>
    <n v="0"/>
    <x v="120"/>
    <s v="Indian Rupees(Rs.)"/>
    <x v="1"/>
    <x v="1"/>
    <s v="No"/>
    <s v="No"/>
    <x v="3"/>
    <n v="1"/>
    <n v="200"/>
    <x v="25"/>
    <s v="2014_11_12"/>
    <x v="7"/>
    <n v="11"/>
    <n v="12"/>
    <x v="0"/>
    <s v="Rs.200"/>
    <n v="200"/>
  </r>
  <r>
    <n v="18435210"/>
    <x v="6709"/>
    <n v="1"/>
    <x v="0"/>
    <s v="Shop 58, D Block, DDA Market, Opposite PVR Mall, Prashant Vihar, New Delhi"/>
    <s v="Prashant Vihar"/>
    <s v="Prashant Vihar, New Delhi"/>
    <n v="77.137118799999996"/>
    <n v="28.713232300000001"/>
    <x v="21"/>
    <s v="Indian Rupees(Rs.)"/>
    <x v="1"/>
    <x v="1"/>
    <s v="No"/>
    <s v="No"/>
    <x v="3"/>
    <n v="0"/>
    <n v="400"/>
    <x v="25"/>
    <s v="2012_8_19"/>
    <x v="2"/>
    <n v="8"/>
    <n v="19"/>
    <x v="0"/>
    <s v="Rs.400"/>
    <n v="400"/>
  </r>
  <r>
    <n v="18435286"/>
    <x v="6710"/>
    <n v="1"/>
    <x v="2"/>
    <s v="L Block Market, Behind Metro Hospital, Sector 11, Noida"/>
    <s v="Sector 11"/>
    <s v="Sector 11, Noida"/>
    <n v="77.335623799999993"/>
    <n v="28.597659199999999"/>
    <x v="52"/>
    <s v="Indian Rupees(Rs.)"/>
    <x v="1"/>
    <x v="0"/>
    <s v="No"/>
    <s v="No"/>
    <x v="3"/>
    <n v="2"/>
    <n v="400"/>
    <x v="25"/>
    <s v="2016_8_2"/>
    <x v="1"/>
    <n v="8"/>
    <n v="2"/>
    <x v="0"/>
    <s v="Rs.400"/>
    <n v="400"/>
  </r>
  <r>
    <n v="18435287"/>
    <x v="1620"/>
    <n v="1"/>
    <x v="0"/>
    <s v="Ground Floor, Palate of Delhi, Dhaula Kuan Metro Station, Chanakyapuri, New Delhi"/>
    <s v="Palate of Delhi, Chanakyapuri"/>
    <s v="Palate of Delhi, Chanakyapuri, New Delhi"/>
    <n v="77.162221900000006"/>
    <n v="28.592153499999998"/>
    <x v="520"/>
    <s v="Indian Rupees(Rs.)"/>
    <x v="1"/>
    <x v="0"/>
    <s v="No"/>
    <s v="No"/>
    <x v="3"/>
    <n v="4"/>
    <n v="400"/>
    <x v="2"/>
    <s v="2013_5_11"/>
    <x v="0"/>
    <n v="5"/>
    <n v="11"/>
    <x v="0"/>
    <s v="Rs.400"/>
    <n v="400"/>
  </r>
  <r>
    <n v="18435288"/>
    <x v="530"/>
    <n v="1"/>
    <x v="2"/>
    <s v="Shop 20, Skytech Matrott, Sector 76, Near Sector 72, Noida"/>
    <s v="Sector 72"/>
    <s v="Sector 72, Noida"/>
    <n v="77.386496699999995"/>
    <n v="28.570404799999999"/>
    <x v="137"/>
    <s v="Indian Rupees(Rs.)"/>
    <x v="1"/>
    <x v="1"/>
    <s v="No"/>
    <s v="No"/>
    <x v="3"/>
    <n v="2"/>
    <n v="350"/>
    <x v="25"/>
    <s v="2014_2_1"/>
    <x v="7"/>
    <n v="2"/>
    <n v="1"/>
    <x v="0"/>
    <s v="Rs.350"/>
    <n v="350"/>
  </r>
  <r>
    <n v="18435289"/>
    <x v="16"/>
    <n v="1"/>
    <x v="0"/>
    <s v="Palate of Delhi, Dhaula Kuan Metro Station, Chanakyapuri, New Delhi"/>
    <s v="Palate of Delhi, Chanakyapuri"/>
    <s v="Palate of Delhi, Chanakyapuri, New Delhi"/>
    <n v="77.162221900000006"/>
    <n v="28.592153499999998"/>
    <x v="15"/>
    <s v="Indian Rupees(Rs.)"/>
    <x v="1"/>
    <x v="1"/>
    <s v="No"/>
    <s v="No"/>
    <x v="1"/>
    <n v="0"/>
    <n v="700"/>
    <x v="25"/>
    <s v="2010_3_18"/>
    <x v="3"/>
    <n v="3"/>
    <n v="18"/>
    <x v="0"/>
    <s v="Rs.700"/>
    <n v="700"/>
  </r>
  <r>
    <n v="18435290"/>
    <x v="2908"/>
    <n v="1"/>
    <x v="0"/>
    <s v="Palate of Delhi, Dhaula Kuan Metro Station, Chanakyapuri, New Delhi"/>
    <s v="Palate of Delhi, Chanakyapuri"/>
    <s v="Palate of Delhi, Chanakyapuri, New Delhi"/>
    <n v="77.162132"/>
    <n v="28.5921448"/>
    <x v="608"/>
    <s v="Indian Rupees(Rs.)"/>
    <x v="1"/>
    <x v="1"/>
    <s v="No"/>
    <s v="No"/>
    <x v="3"/>
    <n v="2"/>
    <n v="400"/>
    <x v="25"/>
    <s v="2013_11_28"/>
    <x v="0"/>
    <n v="11"/>
    <n v="28"/>
    <x v="0"/>
    <s v="Rs.400"/>
    <n v="400"/>
  </r>
  <r>
    <n v="18435292"/>
    <x v="6711"/>
    <n v="1"/>
    <x v="2"/>
    <s v="L Block Market, Behind Metro Hospital, Sector 11, Noida"/>
    <s v="Sector 11"/>
    <s v="Sector 11, Noida"/>
    <n v="77.335507000000007"/>
    <n v="28.597827299999999"/>
    <x v="6"/>
    <s v="Indian Rupees(Rs.)"/>
    <x v="1"/>
    <x v="0"/>
    <s v="No"/>
    <s v="No"/>
    <x v="1"/>
    <n v="0"/>
    <n v="550"/>
    <x v="25"/>
    <s v="2014_9_22"/>
    <x v="7"/>
    <n v="9"/>
    <n v="22"/>
    <x v="0"/>
    <s v="Rs.550"/>
    <n v="550"/>
  </r>
  <r>
    <n v="18435293"/>
    <x v="6712"/>
    <n v="1"/>
    <x v="2"/>
    <s v="Main Road, Opposite Antriksh Apartment, Sector 51, Noida"/>
    <s v="Sector 51"/>
    <s v="Sector 51, Noida"/>
    <n v="77.368163300000006"/>
    <n v="28.583499199999999"/>
    <x v="14"/>
    <s v="Indian Rupees(Rs.)"/>
    <x v="1"/>
    <x v="1"/>
    <s v="No"/>
    <s v="No"/>
    <x v="3"/>
    <n v="0"/>
    <n v="450"/>
    <x v="25"/>
    <s v="2010_1_27"/>
    <x v="3"/>
    <n v="1"/>
    <n v="27"/>
    <x v="0"/>
    <s v="Rs.450"/>
    <n v="450"/>
  </r>
  <r>
    <n v="18435295"/>
    <x v="6713"/>
    <n v="1"/>
    <x v="2"/>
    <s v="Shop 29 &amp; 30, Ground Floor, Shopping Planet, Plot 232A/1, Block C, Sector 48, Noida"/>
    <s v="Sector 48"/>
    <s v="Sector 48, Noida"/>
    <n v="77.372851800000007"/>
    <n v="28.555589300000001"/>
    <x v="39"/>
    <s v="Indian Rupees(Rs.)"/>
    <x v="1"/>
    <x v="1"/>
    <s v="No"/>
    <s v="No"/>
    <x v="3"/>
    <n v="1"/>
    <n v="300"/>
    <x v="25"/>
    <s v="2013_4_5"/>
    <x v="0"/>
    <n v="4"/>
    <n v="5"/>
    <x v="0"/>
    <s v="Rs.300"/>
    <n v="300"/>
  </r>
  <r>
    <n v="18435296"/>
    <x v="6714"/>
    <n v="1"/>
    <x v="2"/>
    <s v="Near Ajnara Clock Tower, Sector 77, Near Sector 72, Noida"/>
    <s v="Sector 72"/>
    <s v="Sector 72, Noida"/>
    <n v="77.392071799999997"/>
    <n v="28.571729999999999"/>
    <x v="1714"/>
    <s v="Indian Rupees(Rs.)"/>
    <x v="1"/>
    <x v="1"/>
    <s v="No"/>
    <s v="No"/>
    <x v="1"/>
    <n v="6"/>
    <n v="500"/>
    <x v="13"/>
    <s v="2018_12_27"/>
    <x v="5"/>
    <n v="12"/>
    <n v="27"/>
    <x v="0"/>
    <s v="Rs.500"/>
    <n v="500"/>
  </r>
  <r>
    <n v="18435297"/>
    <x v="6715"/>
    <n v="1"/>
    <x v="2"/>
    <s v="Near Shivalik Hospital, Hoshiyar Pur, Sector 51, Noida"/>
    <s v="Sector 51"/>
    <s v="Sector 51, Noida"/>
    <n v="77.368898299999998"/>
    <n v="28.583971999999999"/>
    <x v="21"/>
    <s v="Indian Rupees(Rs.)"/>
    <x v="1"/>
    <x v="1"/>
    <s v="No"/>
    <s v="No"/>
    <x v="1"/>
    <n v="0"/>
    <n v="500"/>
    <x v="25"/>
    <s v="2013_11_14"/>
    <x v="0"/>
    <n v="11"/>
    <n v="14"/>
    <x v="0"/>
    <s v="Rs.500"/>
    <n v="500"/>
  </r>
  <r>
    <n v="18435298"/>
    <x v="6716"/>
    <n v="1"/>
    <x v="2"/>
    <s v="Sports &amp; Cultural Club, Sector 15, Noida"/>
    <s v="Sector 15"/>
    <s v="Sector 15, Noida"/>
    <n v="77.307569599999994"/>
    <n v="28.578480599999999"/>
    <x v="1634"/>
    <s v="Indian Rupees(Rs.)"/>
    <x v="1"/>
    <x v="0"/>
    <s v="No"/>
    <s v="No"/>
    <x v="1"/>
    <n v="14"/>
    <n v="700"/>
    <x v="4"/>
    <s v="2013_11_15"/>
    <x v="0"/>
    <n v="11"/>
    <n v="15"/>
    <x v="0"/>
    <s v="Rs.700"/>
    <n v="700"/>
  </r>
  <r>
    <n v="18435302"/>
    <x v="6717"/>
    <n v="1"/>
    <x v="0"/>
    <s v="P-3/90, Connaught Circus, Connaught Place, New Delhi"/>
    <s v="Connaught Place"/>
    <s v="Connaught Place, New Delhi"/>
    <n v="77.216450350000002"/>
    <n v="28.63123951"/>
    <x v="1715"/>
    <s v="Indian Rupees(Rs.)"/>
    <x v="0"/>
    <x v="0"/>
    <s v="No"/>
    <s v="No"/>
    <x v="0"/>
    <n v="277"/>
    <n v="1200"/>
    <x v="10"/>
    <s v="2018_2_2"/>
    <x v="5"/>
    <n v="2"/>
    <n v="2"/>
    <x v="0"/>
    <s v="Rs.1200"/>
    <n v="1200"/>
  </r>
  <r>
    <n v="18435303"/>
    <x v="6718"/>
    <n v="1"/>
    <x v="0"/>
    <s v="14/132, 14 Block, Near Gurudwara, Geeta Colony, New Delhi"/>
    <s v="Geeta Colony"/>
    <s v="Geeta Colony, New Delhi"/>
    <n v="77.276569300000006"/>
    <n v="28.650919699999999"/>
    <x v="120"/>
    <s v="Indian Rupees(Rs.)"/>
    <x v="1"/>
    <x v="1"/>
    <s v="No"/>
    <s v="No"/>
    <x v="3"/>
    <n v="0"/>
    <n v="250"/>
    <x v="25"/>
    <s v="2017_5_22"/>
    <x v="6"/>
    <n v="5"/>
    <n v="22"/>
    <x v="0"/>
    <s v="Rs.250"/>
    <n v="250"/>
  </r>
  <r>
    <n v="18435305"/>
    <x v="6719"/>
    <n v="1"/>
    <x v="0"/>
    <s v="M-40, Greater Kailash (GK) 2, New Delhi"/>
    <s v="Greater Kailash (GK) 2"/>
    <s v="Greater Kailash (GK) 2, New Delhi"/>
    <n v="77.243418300000002"/>
    <n v="28.5336924"/>
    <x v="363"/>
    <s v="Indian Rupees(Rs.)"/>
    <x v="0"/>
    <x v="1"/>
    <s v="No"/>
    <s v="No"/>
    <x v="0"/>
    <n v="80"/>
    <n v="1200"/>
    <x v="23"/>
    <s v="2013_3_14"/>
    <x v="0"/>
    <n v="3"/>
    <n v="14"/>
    <x v="0"/>
    <s v="Rs.1200"/>
    <n v="1200"/>
  </r>
  <r>
    <n v="18435307"/>
    <x v="3069"/>
    <n v="1"/>
    <x v="0"/>
    <s v="13/279, Bhawan Mandir, Geeta Colony, New Delhi"/>
    <s v="Geeta Colony"/>
    <s v="Geeta Colony, New Delhi"/>
    <n v="0"/>
    <n v="0"/>
    <x v="120"/>
    <s v="Indian Rupees(Rs.)"/>
    <x v="1"/>
    <x v="1"/>
    <s v="No"/>
    <s v="No"/>
    <x v="3"/>
    <n v="1"/>
    <n v="300"/>
    <x v="25"/>
    <s v="2010_8_6"/>
    <x v="3"/>
    <n v="8"/>
    <n v="6"/>
    <x v="0"/>
    <s v="Rs.300"/>
    <n v="300"/>
  </r>
  <r>
    <n v="18435308"/>
    <x v="6720"/>
    <n v="1"/>
    <x v="2"/>
    <s v="Shop 32, Kanchanjunga Market, Sector 53, Noida"/>
    <s v="Sector 53"/>
    <s v="Sector 53, Noida"/>
    <n v="77.362363599999995"/>
    <n v="28.59562"/>
    <x v="21"/>
    <s v="Indian Rupees(Rs.)"/>
    <x v="1"/>
    <x v="1"/>
    <s v="No"/>
    <s v="No"/>
    <x v="3"/>
    <n v="1"/>
    <n v="400"/>
    <x v="25"/>
    <s v="2017_12_1"/>
    <x v="6"/>
    <n v="12"/>
    <n v="1"/>
    <x v="0"/>
    <s v="Rs.400"/>
    <n v="400"/>
  </r>
  <r>
    <n v="18435311"/>
    <x v="6721"/>
    <n v="1"/>
    <x v="0"/>
    <s v="Main Road, Maujpur, Shahdara, New Delhi"/>
    <s v="Shahdara"/>
    <s v="Shahdara, New Delhi"/>
    <n v="77.271892800000003"/>
    <n v="28.677039000000001"/>
    <x v="11"/>
    <s v="Indian Rupees(Rs.)"/>
    <x v="1"/>
    <x v="1"/>
    <s v="No"/>
    <s v="No"/>
    <x v="3"/>
    <n v="1"/>
    <n v="400"/>
    <x v="25"/>
    <s v="2011_9_28"/>
    <x v="4"/>
    <n v="9"/>
    <n v="28"/>
    <x v="0"/>
    <s v="Rs.400"/>
    <n v="400"/>
  </r>
  <r>
    <n v="18435313"/>
    <x v="6722"/>
    <n v="1"/>
    <x v="2"/>
    <s v="A Block Market, Sector 55, Noida"/>
    <s v="Sector 55"/>
    <s v="Sector 55, Noida"/>
    <n v="77.347047599999996"/>
    <n v="28.606605999999999"/>
    <x v="6"/>
    <s v="Indian Rupees(Rs.)"/>
    <x v="1"/>
    <x v="1"/>
    <s v="No"/>
    <s v="No"/>
    <x v="3"/>
    <n v="0"/>
    <n v="300"/>
    <x v="25"/>
    <s v="2014_11_5"/>
    <x v="7"/>
    <n v="11"/>
    <n v="5"/>
    <x v="0"/>
    <s v="Rs.300"/>
    <n v="300"/>
  </r>
  <r>
    <n v="18435314"/>
    <x v="3165"/>
    <n v="1"/>
    <x v="0"/>
    <s v="13/288 , 14 Block Gurudwra, Geeta Colony, New Delhi"/>
    <s v="Geeta Colony"/>
    <s v="Geeta Colony, New Delhi"/>
    <n v="77.276768899999993"/>
    <n v="28.650775299999999"/>
    <x v="11"/>
    <s v="Indian Rupees(Rs.)"/>
    <x v="1"/>
    <x v="1"/>
    <s v="No"/>
    <s v="No"/>
    <x v="3"/>
    <n v="0"/>
    <n v="300"/>
    <x v="25"/>
    <s v="2013_9_21"/>
    <x v="0"/>
    <n v="9"/>
    <n v="21"/>
    <x v="0"/>
    <s v="Rs.300"/>
    <n v="300"/>
  </r>
  <r>
    <n v="18435315"/>
    <x v="6723"/>
    <n v="1"/>
    <x v="0"/>
    <s v="13/289, 14 Block Gurudwra, Geeta Colony, New Delhi"/>
    <s v="Geeta Colony"/>
    <s v="Geeta Colony, New Delhi"/>
    <n v="77.276758599999994"/>
    <n v="28.6506851"/>
    <x v="10"/>
    <s v="Indian Rupees(Rs.)"/>
    <x v="1"/>
    <x v="1"/>
    <s v="No"/>
    <s v="No"/>
    <x v="3"/>
    <n v="3"/>
    <n v="400"/>
    <x v="25"/>
    <s v="2014_8_7"/>
    <x v="7"/>
    <n v="8"/>
    <n v="7"/>
    <x v="0"/>
    <s v="Rs.400"/>
    <n v="400"/>
  </r>
  <r>
    <n v="18435320"/>
    <x v="6724"/>
    <n v="1"/>
    <x v="0"/>
    <s v="1/7274, Gorakh Park, Main Babarpur Road, Near Hanuman Mandir, Shahdara, New Delhi"/>
    <s v="Shahdara"/>
    <s v="Shahdara, New Delhi"/>
    <n v="77.283991900000004"/>
    <n v="28.683210500000001"/>
    <x v="6"/>
    <s v="Indian Rupees(Rs.)"/>
    <x v="1"/>
    <x v="1"/>
    <s v="No"/>
    <s v="No"/>
    <x v="3"/>
    <n v="1"/>
    <n v="200"/>
    <x v="25"/>
    <s v="2011_1_9"/>
    <x v="4"/>
    <n v="1"/>
    <n v="9"/>
    <x v="0"/>
    <s v="Rs.200"/>
    <n v="200"/>
  </r>
  <r>
    <n v="18435321"/>
    <x v="5832"/>
    <n v="1"/>
    <x v="2"/>
    <s v="17, Skytech Matrott, Sector 76, Near Sector 72, Noida"/>
    <s v="Sector 72"/>
    <s v="Sector 72, Noida"/>
    <n v="77.386381900000003"/>
    <n v="28.570799600000001"/>
    <x v="79"/>
    <s v="Indian Rupees(Rs.)"/>
    <x v="1"/>
    <x v="1"/>
    <s v="No"/>
    <s v="No"/>
    <x v="3"/>
    <n v="3"/>
    <n v="300"/>
    <x v="25"/>
    <s v="2016_2_4"/>
    <x v="1"/>
    <n v="2"/>
    <n v="4"/>
    <x v="0"/>
    <s v="Rs.300"/>
    <n v="300"/>
  </r>
  <r>
    <n v="18435322"/>
    <x v="6725"/>
    <n v="1"/>
    <x v="0"/>
    <s v="U-59, Lampur Road, Near Delhi Nagrik Sehkari Bank, Narela, New Delhi"/>
    <s v="Narela"/>
    <s v="Narela, New Delhi"/>
    <n v="77.088029199999994"/>
    <n v="28.851928470000001"/>
    <x v="25"/>
    <s v="Indian Rupees(Rs.)"/>
    <x v="1"/>
    <x v="1"/>
    <s v="No"/>
    <s v="No"/>
    <x v="3"/>
    <n v="0"/>
    <n v="450"/>
    <x v="25"/>
    <s v="2018_2_8"/>
    <x v="5"/>
    <n v="2"/>
    <n v="8"/>
    <x v="0"/>
    <s v="Rs.450"/>
    <n v="450"/>
  </r>
  <r>
    <n v="18435326"/>
    <x v="6726"/>
    <n v="1"/>
    <x v="0"/>
    <s v="Shop 3, Plot 1161, Opposite Old Sabji Mandi, Kanjhawala Road Bawana, Narela, New Delhi"/>
    <s v="Narela"/>
    <s v="Narela, New Delhi"/>
    <n v="77.049525079999995"/>
    <n v="28.806198770000002"/>
    <x v="548"/>
    <s v="Indian Rupees(Rs.)"/>
    <x v="1"/>
    <x v="1"/>
    <s v="No"/>
    <s v="No"/>
    <x v="1"/>
    <n v="0"/>
    <n v="500"/>
    <x v="25"/>
    <s v="2010_1_18"/>
    <x v="3"/>
    <n v="1"/>
    <n v="18"/>
    <x v="0"/>
    <s v="Rs.500"/>
    <n v="500"/>
  </r>
  <r>
    <n v="18435329"/>
    <x v="6727"/>
    <n v="1"/>
    <x v="2"/>
    <s v="Sector 62, Noida"/>
    <s v="Sector 62"/>
    <s v="Sector 62, Noida"/>
    <n v="77.370294479999998"/>
    <n v="28.611832360000001"/>
    <x v="237"/>
    <s v="Indian Rupees(Rs.)"/>
    <x v="1"/>
    <x v="1"/>
    <s v="No"/>
    <s v="No"/>
    <x v="3"/>
    <n v="7"/>
    <n v="400"/>
    <x v="13"/>
    <s v="2011_11_6"/>
    <x v="4"/>
    <n v="11"/>
    <n v="6"/>
    <x v="0"/>
    <s v="Rs.400"/>
    <n v="400"/>
  </r>
  <r>
    <n v="18435330"/>
    <x v="1985"/>
    <n v="1"/>
    <x v="0"/>
    <s v="Shop 3, Main Bus Stand Bawana, Khajan Market Bawana, Narela, New Delhi"/>
    <s v="Narela"/>
    <s v="Narela, New Delhi"/>
    <n v="77.035600299999999"/>
    <n v="28.8002781"/>
    <x v="25"/>
    <s v="Indian Rupees(Rs.)"/>
    <x v="1"/>
    <x v="1"/>
    <s v="No"/>
    <s v="No"/>
    <x v="3"/>
    <n v="0"/>
    <n v="250"/>
    <x v="25"/>
    <s v="2017_12_17"/>
    <x v="6"/>
    <n v="12"/>
    <n v="17"/>
    <x v="0"/>
    <s v="Rs.250"/>
    <n v="250"/>
  </r>
  <r>
    <n v="18435331"/>
    <x v="6728"/>
    <n v="1"/>
    <x v="0"/>
    <s v="17/93, Geeta Colony, New Delhi"/>
    <s v="Geeta Colony"/>
    <s v="Geeta Colony, New Delhi"/>
    <n v="77.277205199999997"/>
    <n v="28.646523899999998"/>
    <x v="6"/>
    <s v="Indian Rupees(Rs.)"/>
    <x v="1"/>
    <x v="1"/>
    <s v="No"/>
    <s v="No"/>
    <x v="3"/>
    <n v="0"/>
    <n v="200"/>
    <x v="25"/>
    <s v="2012_4_27"/>
    <x v="2"/>
    <n v="4"/>
    <n v="27"/>
    <x v="0"/>
    <s v="Rs.200"/>
    <n v="200"/>
  </r>
  <r>
    <n v="18435332"/>
    <x v="5187"/>
    <n v="1"/>
    <x v="0"/>
    <s v="Opposite Sanjay Gandhi Hospital, Mangolpuri, Nangloi, New Delhi"/>
    <s v="Nangloi"/>
    <s v="Nangloi, New Delhi"/>
    <n v="77.082076700000002"/>
    <n v="28.692797500000001"/>
    <x v="315"/>
    <s v="Indian Rupees(Rs.)"/>
    <x v="1"/>
    <x v="1"/>
    <s v="No"/>
    <s v="No"/>
    <x v="3"/>
    <n v="0"/>
    <n v="450"/>
    <x v="25"/>
    <s v="2015_2_1"/>
    <x v="8"/>
    <n v="2"/>
    <n v="1"/>
    <x v="0"/>
    <s v="Rs.450"/>
    <n v="450"/>
  </r>
  <r>
    <n v="18435335"/>
    <x v="6729"/>
    <n v="1"/>
    <x v="0"/>
    <s v="13/283, Geeta Colony, New Delhi"/>
    <s v="Geeta Colony"/>
    <s v="Geeta Colony, New Delhi"/>
    <n v="77.276516000000001"/>
    <n v="28.6509219"/>
    <x v="6"/>
    <s v="Indian Rupees(Rs.)"/>
    <x v="1"/>
    <x v="1"/>
    <s v="No"/>
    <s v="No"/>
    <x v="3"/>
    <n v="1"/>
    <n v="200"/>
    <x v="25"/>
    <s v="2016_4_19"/>
    <x v="1"/>
    <n v="4"/>
    <n v="19"/>
    <x v="0"/>
    <s v="Rs.200"/>
    <n v="200"/>
  </r>
  <r>
    <n v="18435336"/>
    <x v="6730"/>
    <n v="1"/>
    <x v="2"/>
    <s v="Shop 2, LGF Amrapali Zodiac Market, Sector 72, Noida"/>
    <s v="Sector 72"/>
    <s v="Sector 72, Noida"/>
    <n v="77.399191099999996"/>
    <n v="28.585398900000001"/>
    <x v="664"/>
    <s v="Indian Rupees(Rs.)"/>
    <x v="1"/>
    <x v="1"/>
    <s v="No"/>
    <s v="No"/>
    <x v="3"/>
    <n v="0"/>
    <n v="100"/>
    <x v="25"/>
    <s v="2010_2_6"/>
    <x v="3"/>
    <n v="2"/>
    <n v="6"/>
    <x v="0"/>
    <s v="Rs.100"/>
    <n v="100"/>
  </r>
  <r>
    <n v="18435740"/>
    <x v="6731"/>
    <n v="1"/>
    <x v="8"/>
    <s v="Panchkutir, Pawarwardi, Adhishankracharya Marg, Opposite Powai Lake, JVLR,Powai, Mumbai"/>
    <s v="Powai"/>
    <s v="Powai, Mumbai"/>
    <n v="72.908492640000006"/>
    <n v="19.121998659999999"/>
    <x v="181"/>
    <s v="Indian Rupees(Rs.)"/>
    <x v="0"/>
    <x v="1"/>
    <s v="No"/>
    <s v="No"/>
    <x v="0"/>
    <n v="181"/>
    <n v="1000"/>
    <x v="3"/>
    <s v="2010_2_24"/>
    <x v="3"/>
    <n v="2"/>
    <n v="24"/>
    <x v="0"/>
    <s v="Rs.1000"/>
    <n v="1000"/>
  </r>
  <r>
    <n v="18435787"/>
    <x v="6732"/>
    <n v="1"/>
    <x v="0"/>
    <s v="Block 8/112, Geeta Colony, New Delhi"/>
    <s v="Geeta Colony"/>
    <s v="Geeta Colony, New Delhi"/>
    <n v="77.270594700000004"/>
    <n v="28.656203000000001"/>
    <x v="11"/>
    <s v="Indian Rupees(Rs.)"/>
    <x v="1"/>
    <x v="1"/>
    <s v="No"/>
    <s v="No"/>
    <x v="3"/>
    <n v="0"/>
    <n v="200"/>
    <x v="25"/>
    <s v="2016_12_28"/>
    <x v="1"/>
    <n v="12"/>
    <n v="28"/>
    <x v="0"/>
    <s v="Rs.200"/>
    <n v="200"/>
  </r>
  <r>
    <n v="18435789"/>
    <x v="6733"/>
    <n v="1"/>
    <x v="1"/>
    <s v="VPO Jharsa, Sector 39, Gurgaon"/>
    <s v="Sector 39"/>
    <s v="Sector 39, Gurgaon"/>
    <n v="77.045289499999996"/>
    <n v="28.439284700000002"/>
    <x v="1716"/>
    <s v="Indian Rupees(Rs.)"/>
    <x v="1"/>
    <x v="1"/>
    <s v="No"/>
    <s v="No"/>
    <x v="1"/>
    <n v="0"/>
    <n v="900"/>
    <x v="25"/>
    <s v="2012_4_1"/>
    <x v="2"/>
    <n v="4"/>
    <n v="1"/>
    <x v="0"/>
    <s v="Rs.900"/>
    <n v="900"/>
  </r>
  <r>
    <n v="18435790"/>
    <x v="6734"/>
    <n v="1"/>
    <x v="2"/>
    <s v="Ashirwad Complex, Sector 53, Noida"/>
    <s v="Sector 53"/>
    <s v="Sector 53, Noida"/>
    <n v="77.363173500000002"/>
    <n v="28.586411999999999"/>
    <x v="37"/>
    <s v="Indian Rupees(Rs.)"/>
    <x v="1"/>
    <x v="1"/>
    <s v="No"/>
    <s v="No"/>
    <x v="3"/>
    <n v="0"/>
    <n v="300"/>
    <x v="25"/>
    <s v="2017_10_13"/>
    <x v="6"/>
    <n v="10"/>
    <n v="13"/>
    <x v="0"/>
    <s v="Rs.300"/>
    <n v="300"/>
  </r>
  <r>
    <n v="18435794"/>
    <x v="6735"/>
    <n v="1"/>
    <x v="1"/>
    <s v="Oysters Beach, Sector 29, Gurgaon"/>
    <s v="Sector 29"/>
    <s v="Sector 29, Gurgaon"/>
    <n v="77.071557100000007"/>
    <n v="28.462144899999998"/>
    <x v="1717"/>
    <s v="Indian Rupees(Rs.)"/>
    <x v="0"/>
    <x v="1"/>
    <s v="No"/>
    <s v="No"/>
    <x v="0"/>
    <n v="166"/>
    <n v="1250"/>
    <x v="23"/>
    <s v="2011_9_4"/>
    <x v="4"/>
    <n v="9"/>
    <n v="4"/>
    <x v="0"/>
    <s v="Rs.1250"/>
    <n v="1250"/>
  </r>
  <r>
    <n v="18435795"/>
    <x v="6736"/>
    <n v="1"/>
    <x v="2"/>
    <s v="Ashirwad Complex, Sector 53, Noida"/>
    <s v="Sector 53"/>
    <s v="Sector 53, Noida"/>
    <n v="77.362724900000003"/>
    <n v="28.586638700000002"/>
    <x v="6"/>
    <s v="Indian Rupees(Rs.)"/>
    <x v="1"/>
    <x v="1"/>
    <s v="No"/>
    <s v="No"/>
    <x v="3"/>
    <n v="0"/>
    <n v="50"/>
    <x v="25"/>
    <s v="2015_5_2"/>
    <x v="8"/>
    <n v="5"/>
    <n v="2"/>
    <x v="0"/>
    <s v="Rs.50"/>
    <n v="50"/>
  </r>
  <r>
    <n v="18435797"/>
    <x v="6737"/>
    <n v="1"/>
    <x v="2"/>
    <s v="Shop 7A, Sethi Arcade, Sector 76, Near Sector 72, Noida"/>
    <s v="Sector 72"/>
    <s v="Sector 72, Noida"/>
    <n v="77.385151199999996"/>
    <n v="28.564628899999999"/>
    <x v="40"/>
    <s v="Indian Rupees(Rs.)"/>
    <x v="1"/>
    <x v="1"/>
    <s v="No"/>
    <s v="No"/>
    <x v="3"/>
    <n v="2"/>
    <n v="300"/>
    <x v="25"/>
    <s v="2017_3_8"/>
    <x v="6"/>
    <n v="3"/>
    <n v="8"/>
    <x v="0"/>
    <s v="Rs.300"/>
    <n v="300"/>
  </r>
  <r>
    <n v="18435802"/>
    <x v="5052"/>
    <n v="1"/>
    <x v="1"/>
    <s v="Udyog Vihar, Gurgaon"/>
    <s v="Udyog Vihar"/>
    <s v="Udyog Vihar, Gurgaon"/>
    <n v="77.083562200000003"/>
    <n v="28.5009896"/>
    <x v="1462"/>
    <s v="Indian Rupees(Rs.)"/>
    <x v="1"/>
    <x v="0"/>
    <s v="No"/>
    <s v="No"/>
    <x v="1"/>
    <n v="7"/>
    <n v="700"/>
    <x v="6"/>
    <s v="2014_9_13"/>
    <x v="7"/>
    <n v="9"/>
    <n v="13"/>
    <x v="0"/>
    <s v="Rs.700"/>
    <n v="700"/>
  </r>
  <r>
    <n v="18435803"/>
    <x v="6738"/>
    <n v="1"/>
    <x v="0"/>
    <s v="Z-21, Naveen Shahdra, Shahdara, New Delhi"/>
    <s v="Shahdara"/>
    <s v="Shahdara, New Delhi"/>
    <n v="77.284678400000004"/>
    <n v="28.677428500000001"/>
    <x v="1718"/>
    <s v="Indian Rupees(Rs.)"/>
    <x v="1"/>
    <x v="1"/>
    <s v="No"/>
    <s v="No"/>
    <x v="3"/>
    <n v="2"/>
    <n v="250"/>
    <x v="25"/>
    <s v="2010_1_23"/>
    <x v="3"/>
    <n v="1"/>
    <n v="23"/>
    <x v="0"/>
    <s v="Rs.250"/>
    <n v="250"/>
  </r>
  <r>
    <n v="18435805"/>
    <x v="6739"/>
    <n v="1"/>
    <x v="2"/>
    <s v="E-4/7, Sector 56, Noida"/>
    <s v="Sector 56"/>
    <s v="Sector 56, Noida"/>
    <n v="77.342727499999995"/>
    <n v="28.603313700000001"/>
    <x v="9"/>
    <s v="Indian Rupees(Rs.)"/>
    <x v="1"/>
    <x v="1"/>
    <s v="No"/>
    <s v="No"/>
    <x v="3"/>
    <n v="0"/>
    <n v="200"/>
    <x v="25"/>
    <s v="2013_4_22"/>
    <x v="0"/>
    <n v="4"/>
    <n v="22"/>
    <x v="0"/>
    <s v="Rs.200"/>
    <n v="200"/>
  </r>
  <r>
    <n v="18435806"/>
    <x v="6740"/>
    <n v="1"/>
    <x v="0"/>
    <s v="O-3/A3, Pocket Q, Dilshad Garden, New Delhi"/>
    <s v="Dilshad Garden"/>
    <s v="Dilshad Garden, New Delhi"/>
    <n v="77.324351800000002"/>
    <n v="28.686955600000001"/>
    <x v="6"/>
    <s v="Indian Rupees(Rs.)"/>
    <x v="1"/>
    <x v="1"/>
    <s v="No"/>
    <s v="No"/>
    <x v="3"/>
    <n v="0"/>
    <n v="400"/>
    <x v="25"/>
    <s v="2016_5_12"/>
    <x v="1"/>
    <n v="5"/>
    <n v="12"/>
    <x v="0"/>
    <s v="Rs.400"/>
    <n v="400"/>
  </r>
  <r>
    <n v="18435807"/>
    <x v="6741"/>
    <n v="1"/>
    <x v="2"/>
    <s v="Mukhiya Market, Main Road, Opposite Sector 51, Sector 52, Noida"/>
    <s v="Sector 52"/>
    <s v="Sector 52, Noida"/>
    <n v="77.3675487"/>
    <n v="28.5832178"/>
    <x v="11"/>
    <s v="Indian Rupees(Rs.)"/>
    <x v="1"/>
    <x v="1"/>
    <s v="No"/>
    <s v="No"/>
    <x v="3"/>
    <n v="0"/>
    <n v="200"/>
    <x v="25"/>
    <s v="2015_10_18"/>
    <x v="8"/>
    <n v="10"/>
    <n v="18"/>
    <x v="0"/>
    <s v="Rs.200"/>
    <n v="200"/>
  </r>
  <r>
    <n v="18435811"/>
    <x v="6742"/>
    <n v="1"/>
    <x v="0"/>
    <s v="A -1/5, Main Loni Road, Jyoti Colony, Shahdara, New Delhi"/>
    <s v="Shahdara"/>
    <s v="Shahdara, New Delhi"/>
    <n v="77.291980199999998"/>
    <n v="28.687431100000001"/>
    <x v="229"/>
    <s v="Indian Rupees(Rs.)"/>
    <x v="1"/>
    <x v="1"/>
    <s v="No"/>
    <s v="No"/>
    <x v="3"/>
    <n v="1"/>
    <n v="250"/>
    <x v="25"/>
    <s v="2016_8_19"/>
    <x v="1"/>
    <n v="8"/>
    <n v="19"/>
    <x v="0"/>
    <s v="Rs.250"/>
    <n v="250"/>
  </r>
  <r>
    <n v="18435816"/>
    <x v="6743"/>
    <n v="1"/>
    <x v="0"/>
    <s v="P-25/A4, Near Dolphin Shoes, Dilshad Garden, New Delhi"/>
    <s v="Dilshad Garden"/>
    <s v="Dilshad Garden, New Delhi"/>
    <n v="77.3227227"/>
    <n v="28.685952700000001"/>
    <x v="10"/>
    <s v="Indian Rupees(Rs.)"/>
    <x v="1"/>
    <x v="1"/>
    <s v="No"/>
    <s v="No"/>
    <x v="3"/>
    <n v="0"/>
    <n v="300"/>
    <x v="25"/>
    <s v="2014_12_8"/>
    <x v="7"/>
    <n v="12"/>
    <n v="8"/>
    <x v="0"/>
    <s v="Rs.300"/>
    <n v="300"/>
  </r>
  <r>
    <n v="18435818"/>
    <x v="6744"/>
    <n v="1"/>
    <x v="1"/>
    <s v="South City 2, Gurgaon"/>
    <s v="South City 2"/>
    <s v="South City 2, Gurgaon"/>
    <n v="77.083288100000004"/>
    <n v="28.430714900000002"/>
    <x v="509"/>
    <s v="Indian Rupees(Rs.)"/>
    <x v="1"/>
    <x v="1"/>
    <s v="No"/>
    <s v="No"/>
    <x v="1"/>
    <n v="0"/>
    <n v="600"/>
    <x v="25"/>
    <s v="2016_3_4"/>
    <x v="1"/>
    <n v="3"/>
    <n v="4"/>
    <x v="0"/>
    <s v="Rs.600"/>
    <n v="600"/>
  </r>
  <r>
    <n v="18435819"/>
    <x v="6745"/>
    <n v="1"/>
    <x v="0"/>
    <s v="Kalander Colony Chow,k Mangal Bazar Road, Dilshan Gardan, Dilshad Garden, New Delhi"/>
    <s v="Dilshad Garden"/>
    <s v="Dilshad Garden, New Delhi"/>
    <n v="77.320049800000007"/>
    <n v="28.680645599999998"/>
    <x v="1525"/>
    <s v="Indian Rupees(Rs.)"/>
    <x v="1"/>
    <x v="1"/>
    <s v="No"/>
    <s v="No"/>
    <x v="3"/>
    <n v="0"/>
    <n v="250"/>
    <x v="25"/>
    <s v="2017_7_6"/>
    <x v="6"/>
    <n v="7"/>
    <n v="6"/>
    <x v="0"/>
    <s v="Rs.250"/>
    <n v="250"/>
  </r>
  <r>
    <n v="18435820"/>
    <x v="218"/>
    <n v="1"/>
    <x v="0"/>
    <s v="Palate of Delhi, Dhaula Kuan Metro Station, Chanakyapuri, New Delhi"/>
    <s v="Palate of Delhi, Chanakyapuri"/>
    <s v="Palate of Delhi, Chanakyapuri, New Delhi"/>
    <n v="77.162132"/>
    <n v="28.5921448"/>
    <x v="104"/>
    <s v="Indian Rupees(Rs.)"/>
    <x v="1"/>
    <x v="1"/>
    <s v="No"/>
    <s v="No"/>
    <x v="1"/>
    <n v="0"/>
    <n v="600"/>
    <x v="25"/>
    <s v="2010_9_22"/>
    <x v="3"/>
    <n v="9"/>
    <n v="22"/>
    <x v="0"/>
    <s v="Rs.600"/>
    <n v="600"/>
  </r>
  <r>
    <n v="18435822"/>
    <x v="6746"/>
    <n v="1"/>
    <x v="0"/>
    <s v="F-252-A, Sai Chowk, Dilshad Garden, New Delhi"/>
    <s v="Dilshad Garden"/>
    <s v="Dilshad Garden, New Delhi"/>
    <n v="77.318203199999999"/>
    <n v="28.680840499999999"/>
    <x v="11"/>
    <s v="Indian Rupees(Rs.)"/>
    <x v="1"/>
    <x v="1"/>
    <s v="No"/>
    <s v="No"/>
    <x v="3"/>
    <n v="0"/>
    <n v="300"/>
    <x v="25"/>
    <s v="2011_12_13"/>
    <x v="4"/>
    <n v="12"/>
    <n v="13"/>
    <x v="0"/>
    <s v="Rs.300"/>
    <n v="300"/>
  </r>
  <r>
    <n v="18435823"/>
    <x v="6747"/>
    <n v="1"/>
    <x v="0"/>
    <s v="A -1, Loni Road,   Jyoti Colony, Shahdara, New Delhi"/>
    <s v="Shahdara"/>
    <s v="Shahdara, New Delhi"/>
    <n v="77.292032300000002"/>
    <n v="28.687657699999999"/>
    <x v="229"/>
    <s v="Indian Rupees(Rs.)"/>
    <x v="1"/>
    <x v="1"/>
    <s v="No"/>
    <s v="No"/>
    <x v="3"/>
    <n v="0"/>
    <n v="300"/>
    <x v="25"/>
    <s v="2017_3_4"/>
    <x v="6"/>
    <n v="3"/>
    <n v="4"/>
    <x v="0"/>
    <s v="Rs.300"/>
    <n v="300"/>
  </r>
  <r>
    <n v="18435824"/>
    <x v="6748"/>
    <n v="1"/>
    <x v="2"/>
    <s v="Amrapali Princely Estate , Sector 76, Near Sector 72, Noida"/>
    <s v="Sector 72"/>
    <s v="Sector 72, Noida"/>
    <n v="77.382715599999997"/>
    <n v="28.564350300000001"/>
    <x v="11"/>
    <s v="Indian Rupees(Rs.)"/>
    <x v="1"/>
    <x v="1"/>
    <s v="No"/>
    <s v="No"/>
    <x v="3"/>
    <n v="0"/>
    <n v="350"/>
    <x v="25"/>
    <s v="2016_8_5"/>
    <x v="1"/>
    <n v="8"/>
    <n v="5"/>
    <x v="0"/>
    <s v="Rs.350"/>
    <n v="350"/>
  </r>
  <r>
    <n v="18435829"/>
    <x v="4405"/>
    <n v="1"/>
    <x v="0"/>
    <s v="Palate of Delhi, Dhaula Kuan Metro Station, Chanakyapuri, New Delhi"/>
    <s v="Palate of Delhi, Chanakyapuri"/>
    <s v="Palate of Delhi, Chanakyapuri, New Delhi"/>
    <n v="77.162132"/>
    <n v="28.5921448"/>
    <x v="118"/>
    <s v="Indian Rupees(Rs.)"/>
    <x v="1"/>
    <x v="1"/>
    <s v="No"/>
    <s v="No"/>
    <x v="3"/>
    <n v="0"/>
    <n v="350"/>
    <x v="25"/>
    <s v="2017_1_27"/>
    <x v="6"/>
    <n v="1"/>
    <n v="27"/>
    <x v="0"/>
    <s v="Rs.350"/>
    <n v="350"/>
  </r>
  <r>
    <n v="18435830"/>
    <x v="2878"/>
    <n v="1"/>
    <x v="0"/>
    <s v="5 Zamrudpur, Kailash Colony Extension, Kailash Colony, New Delhi"/>
    <s v="Kailash Colony"/>
    <s v="Kailash Colony, New Delhi"/>
    <n v="77.238585999999998"/>
    <n v="28.555917999999998"/>
    <x v="744"/>
    <s v="Indian Rupees(Rs.)"/>
    <x v="0"/>
    <x v="0"/>
    <s v="No"/>
    <s v="No"/>
    <x v="1"/>
    <n v="0"/>
    <n v="900"/>
    <x v="25"/>
    <s v="2010_6_1"/>
    <x v="3"/>
    <n v="6"/>
    <n v="1"/>
    <x v="0"/>
    <s v="Rs.900"/>
    <n v="900"/>
  </r>
  <r>
    <n v="18435836"/>
    <x v="6749"/>
    <n v="1"/>
    <x v="0"/>
    <s v="Building 6, Laxmi Garden, Opposite Metro Pillar 337, Near Ramesh Nagar Metro Station, Kirti Nagar, New Delhi"/>
    <s v="Kirti Nagar"/>
    <s v="Kirti Nagar, New Delhi"/>
    <n v="77.136122999999998"/>
    <n v="28.654188099999999"/>
    <x v="21"/>
    <s v="Indian Rupees(Rs.)"/>
    <x v="1"/>
    <x v="1"/>
    <s v="No"/>
    <s v="No"/>
    <x v="1"/>
    <n v="12"/>
    <n v="650"/>
    <x v="6"/>
    <s v="2010_11_14"/>
    <x v="3"/>
    <n v="11"/>
    <n v="14"/>
    <x v="0"/>
    <s v="Rs.650"/>
    <n v="650"/>
  </r>
  <r>
    <n v="18435837"/>
    <x v="6750"/>
    <n v="1"/>
    <x v="0"/>
    <s v="Main Road Inderpuri, Todapur, Naraina, New Delhi"/>
    <s v="Naraina"/>
    <s v="Naraina, New Delhi"/>
    <n v="77.155619099999996"/>
    <n v="28.623847399999999"/>
    <x v="25"/>
    <s v="Indian Rupees(Rs.)"/>
    <x v="1"/>
    <x v="0"/>
    <s v="No"/>
    <s v="No"/>
    <x v="3"/>
    <n v="10"/>
    <n v="300"/>
    <x v="2"/>
    <s v="2014_5_10"/>
    <x v="7"/>
    <n v="5"/>
    <n v="10"/>
    <x v="0"/>
    <s v="Rs.300"/>
    <n v="300"/>
  </r>
  <r>
    <n v="18436042"/>
    <x v="6751"/>
    <n v="1"/>
    <x v="32"/>
    <s v="206, 3rd Floor, Suryansh Enclave, Shastri Nagar, Unit 4, Bhubaneshwar"/>
    <s v="Unit 4"/>
    <s v="Unit 4, Bhubaneshwar"/>
    <n v="85.826696240000004"/>
    <n v="20.28398889"/>
    <x v="1719"/>
    <s v="Indian Rupees(Rs.)"/>
    <x v="1"/>
    <x v="1"/>
    <s v="No"/>
    <s v="No"/>
    <x v="3"/>
    <n v="89"/>
    <n v="400"/>
    <x v="4"/>
    <s v="2018_3_5"/>
    <x v="5"/>
    <n v="3"/>
    <n v="5"/>
    <x v="0"/>
    <s v="Rs.400"/>
    <n v="400"/>
  </r>
  <r>
    <n v="18436439"/>
    <x v="6752"/>
    <n v="1"/>
    <x v="0"/>
    <s v="A-15A/1, Hauz Khas, New Delhi"/>
    <s v="Hauz Khas"/>
    <s v="Hauz Khas, New Delhi"/>
    <n v="77.207915400000005"/>
    <n v="28.5532206"/>
    <x v="768"/>
    <s v="Indian Rupees(Rs.)"/>
    <x v="1"/>
    <x v="1"/>
    <s v="No"/>
    <s v="No"/>
    <x v="3"/>
    <n v="55"/>
    <n v="350"/>
    <x v="5"/>
    <s v="2010_5_21"/>
    <x v="3"/>
    <n v="5"/>
    <n v="21"/>
    <x v="0"/>
    <s v="Rs.350"/>
    <n v="350"/>
  </r>
  <r>
    <n v="18436483"/>
    <x v="6753"/>
    <n v="1"/>
    <x v="0"/>
    <s v="Laxmi Bai Nagar, INA, New Delhi"/>
    <s v="INA"/>
    <s v="INA, New Delhi"/>
    <n v="77.209392800000003"/>
    <n v="28.578021400000001"/>
    <x v="124"/>
    <s v="Indian Rupees(Rs.)"/>
    <x v="1"/>
    <x v="1"/>
    <s v="No"/>
    <s v="No"/>
    <x v="1"/>
    <n v="5"/>
    <n v="500"/>
    <x v="13"/>
    <s v="2011_7_17"/>
    <x v="4"/>
    <n v="7"/>
    <n v="17"/>
    <x v="0"/>
    <s v="Rs.500"/>
    <n v="500"/>
  </r>
  <r>
    <n v="18437128"/>
    <x v="6754"/>
    <n v="1"/>
    <x v="0"/>
    <s v="Vijay Vihar, Uttam Nagar, New Delhi"/>
    <s v="Uttam Nagar"/>
    <s v="Uttam Nagar, New Delhi"/>
    <n v="0"/>
    <n v="0"/>
    <x v="123"/>
    <s v="Indian Rupees(Rs.)"/>
    <x v="1"/>
    <x v="1"/>
    <s v="No"/>
    <s v="No"/>
    <x v="3"/>
    <n v="2"/>
    <n v="250"/>
    <x v="25"/>
    <s v="2017_6_4"/>
    <x v="6"/>
    <n v="6"/>
    <n v="4"/>
    <x v="0"/>
    <s v="Rs.250"/>
    <n v="250"/>
  </r>
  <r>
    <n v="18438249"/>
    <x v="6755"/>
    <n v="1"/>
    <x v="2"/>
    <s v="C Block Market, Sector 39, Noida"/>
    <s v="Sector 39"/>
    <s v="Sector 39, Noida"/>
    <n v="77.349908940000006"/>
    <n v="28.566999450000001"/>
    <x v="6"/>
    <s v="Indian Rupees(Rs.)"/>
    <x v="1"/>
    <x v="1"/>
    <s v="No"/>
    <s v="No"/>
    <x v="3"/>
    <n v="4"/>
    <n v="400"/>
    <x v="18"/>
    <s v="2012_9_28"/>
    <x v="2"/>
    <n v="9"/>
    <n v="28"/>
    <x v="0"/>
    <s v="Rs.400"/>
    <n v="400"/>
  </r>
  <r>
    <n v="18438321"/>
    <x v="6756"/>
    <n v="1"/>
    <x v="2"/>
    <s v="Near Godavri Complex, Sector 37, Noida"/>
    <s v="Sector 37"/>
    <s v="Sector 37, Noida"/>
    <n v="77.340164479999999"/>
    <n v="28.56573444"/>
    <x v="1594"/>
    <s v="Indian Rupees(Rs.)"/>
    <x v="1"/>
    <x v="1"/>
    <s v="No"/>
    <s v="No"/>
    <x v="3"/>
    <n v="3"/>
    <n v="400"/>
    <x v="25"/>
    <s v="2015_7_4"/>
    <x v="8"/>
    <n v="7"/>
    <n v="4"/>
    <x v="0"/>
    <s v="Rs.400"/>
    <n v="400"/>
  </r>
  <r>
    <n v="18438416"/>
    <x v="6757"/>
    <n v="1"/>
    <x v="0"/>
    <s v="39 Meharchand Market, 1st floor, Lodhi Colony, New Delhi"/>
    <s v="Lodhi Colony"/>
    <s v="Lodhi Colony, New Delhi"/>
    <n v="77.226519400000001"/>
    <n v="28.585790500000002"/>
    <x v="1720"/>
    <s v="Indian Rupees(Rs.)"/>
    <x v="1"/>
    <x v="0"/>
    <s v="No"/>
    <s v="No"/>
    <x v="0"/>
    <n v="25"/>
    <n v="1000"/>
    <x v="3"/>
    <s v="2017_7_22"/>
    <x v="6"/>
    <n v="7"/>
    <n v="22"/>
    <x v="0"/>
    <s v="Rs.1000"/>
    <n v="1000"/>
  </r>
  <r>
    <n v="18438424"/>
    <x v="1108"/>
    <n v="1"/>
    <x v="0"/>
    <s v="Palate of Delhi, Dhaula Kuan Metro Station, Chanakyapuri, New Delhi"/>
    <s v="Palate of Delhi, Chanakyapuri"/>
    <s v="Palate of Delhi, Chanakyapuri, New Delhi"/>
    <n v="77.162042099999994"/>
    <n v="28.592136199999999"/>
    <x v="355"/>
    <s v="Indian Rupees(Rs.)"/>
    <x v="1"/>
    <x v="1"/>
    <s v="No"/>
    <s v="No"/>
    <x v="1"/>
    <n v="0"/>
    <n v="600"/>
    <x v="25"/>
    <s v="2014_4_26"/>
    <x v="7"/>
    <n v="4"/>
    <n v="26"/>
    <x v="0"/>
    <s v="Rs.600"/>
    <n v="600"/>
  </r>
  <r>
    <n v="18438426"/>
    <x v="6758"/>
    <n v="1"/>
    <x v="0"/>
    <s v="1/7219, Shivaji Parak Main Babarpur Road, Near Hanuman Mandir, Shahdara, New Delhi"/>
    <s v="Shahdara"/>
    <s v="Shahdara, New Delhi"/>
    <n v="77.286031899999998"/>
    <n v="28.6820472"/>
    <x v="6"/>
    <s v="Indian Rupees(Rs.)"/>
    <x v="1"/>
    <x v="1"/>
    <s v="No"/>
    <s v="No"/>
    <x v="3"/>
    <n v="1"/>
    <n v="200"/>
    <x v="25"/>
    <s v="2013_4_7"/>
    <x v="0"/>
    <n v="4"/>
    <n v="7"/>
    <x v="0"/>
    <s v="Rs.200"/>
    <n v="200"/>
  </r>
  <r>
    <n v="18438429"/>
    <x v="6759"/>
    <n v="1"/>
    <x v="0"/>
    <s v="AJ-64, Shalimar Bagh, New Delhi"/>
    <s v="Shalimar Bagh"/>
    <s v="Shalimar Bagh, New Delhi"/>
    <n v="77.162581399999993"/>
    <n v="28.706215700000001"/>
    <x v="11"/>
    <s v="Indian Rupees(Rs.)"/>
    <x v="1"/>
    <x v="0"/>
    <s v="No"/>
    <s v="No"/>
    <x v="1"/>
    <n v="2"/>
    <n v="600"/>
    <x v="25"/>
    <s v="2012_7_8"/>
    <x v="2"/>
    <n v="7"/>
    <n v="8"/>
    <x v="0"/>
    <s v="Rs.600"/>
    <n v="600"/>
  </r>
  <r>
    <n v="18438433"/>
    <x v="693"/>
    <n v="1"/>
    <x v="0"/>
    <s v="C-3/161-162, Yamuna Vihar, Shahdara, New Delhi"/>
    <s v="Shahdara"/>
    <s v="Shahdara, New Delhi"/>
    <n v="77.279527599999994"/>
    <n v="28.700322400000001"/>
    <x v="553"/>
    <s v="Indian Rupees(Rs.)"/>
    <x v="1"/>
    <x v="1"/>
    <s v="No"/>
    <s v="No"/>
    <x v="3"/>
    <n v="2"/>
    <n v="250"/>
    <x v="25"/>
    <s v="2010_11_4"/>
    <x v="3"/>
    <n v="11"/>
    <n v="4"/>
    <x v="0"/>
    <s v="Rs.250"/>
    <n v="250"/>
  </r>
  <r>
    <n v="18438435"/>
    <x v="6760"/>
    <n v="1"/>
    <x v="2"/>
    <s v="Block C Road, Sector 41, Noida"/>
    <s v="Sector 41"/>
    <s v="Sector 41, Noida"/>
    <n v="77.362093999999999"/>
    <n v="28.569279000000002"/>
    <x v="1721"/>
    <s v="Indian Rupees(Rs.)"/>
    <x v="1"/>
    <x v="0"/>
    <s v="No"/>
    <s v="No"/>
    <x v="1"/>
    <n v="43"/>
    <n v="500"/>
    <x v="24"/>
    <s v="2012_9_4"/>
    <x v="2"/>
    <n v="9"/>
    <n v="4"/>
    <x v="0"/>
    <s v="Rs.500"/>
    <n v="500"/>
  </r>
  <r>
    <n v="18438438"/>
    <x v="2257"/>
    <n v="1"/>
    <x v="0"/>
    <s v="Main Mother Dairy Road, Shakarpur, New Delhi"/>
    <s v="Shakarpur"/>
    <s v="Shakarpur, New Delhi"/>
    <n v="77.279870500000001"/>
    <n v="28.6270083"/>
    <x v="237"/>
    <s v="Indian Rupees(Rs.)"/>
    <x v="1"/>
    <x v="1"/>
    <s v="No"/>
    <s v="No"/>
    <x v="3"/>
    <n v="0"/>
    <n v="250"/>
    <x v="25"/>
    <s v="2018_8_14"/>
    <x v="5"/>
    <n v="8"/>
    <n v="14"/>
    <x v="0"/>
    <s v="Rs.250"/>
    <n v="250"/>
  </r>
  <r>
    <n v="18438446"/>
    <x v="45"/>
    <n v="1"/>
    <x v="0"/>
    <s v="Bhagwan Das Kothi, Gandhi Nagar, Geeta Colony, New Delhi"/>
    <s v="Geeta Colony"/>
    <s v="Geeta Colony, New Delhi"/>
    <n v="77.266521299999994"/>
    <n v="28.6598571"/>
    <x v="9"/>
    <s v="Indian Rupees(Rs.)"/>
    <x v="1"/>
    <x v="1"/>
    <s v="No"/>
    <s v="No"/>
    <x v="3"/>
    <n v="0"/>
    <n v="250"/>
    <x v="25"/>
    <s v="2013_1_19"/>
    <x v="0"/>
    <n v="1"/>
    <n v="19"/>
    <x v="0"/>
    <s v="Rs.250"/>
    <n v="250"/>
  </r>
  <r>
    <n v="18438448"/>
    <x v="6761"/>
    <n v="1"/>
    <x v="0"/>
    <s v="WA-86, Main Road, Shakarpur, New Delhi"/>
    <s v="Shakarpur"/>
    <s v="Shakarpur, New Delhi"/>
    <n v="77.279126300000001"/>
    <n v="28.626912099999998"/>
    <x v="118"/>
    <s v="Indian Rupees(Rs.)"/>
    <x v="1"/>
    <x v="1"/>
    <s v="No"/>
    <s v="No"/>
    <x v="3"/>
    <n v="0"/>
    <n v="300"/>
    <x v="25"/>
    <s v="2014_12_9"/>
    <x v="7"/>
    <n v="12"/>
    <n v="9"/>
    <x v="0"/>
    <s v="Rs.300"/>
    <n v="300"/>
  </r>
  <r>
    <n v="18438452"/>
    <x v="6762"/>
    <n v="1"/>
    <x v="0"/>
    <s v="Vardhman Plaza, J Block, Near Pyara Chicken Corner, Rajouri Garden, New Delhi"/>
    <s v="Rajouri Garden"/>
    <s v="Rajouri Garden, New Delhi"/>
    <n v="77.120469229999998"/>
    <n v="28.638596669999998"/>
    <x v="1570"/>
    <s v="Indian Rupees(Rs.)"/>
    <x v="1"/>
    <x v="1"/>
    <s v="No"/>
    <s v="No"/>
    <x v="3"/>
    <n v="23"/>
    <n v="250"/>
    <x v="9"/>
    <s v="2014_3_16"/>
    <x v="7"/>
    <n v="3"/>
    <n v="16"/>
    <x v="0"/>
    <s v="Rs.250"/>
    <n v="250"/>
  </r>
  <r>
    <n v="18438453"/>
    <x v="6763"/>
    <n v="1"/>
    <x v="1"/>
    <s v="HUDA Market, Sector 56, Gurgaon"/>
    <s v="Sector 56"/>
    <s v="Sector 56, Gurgaon"/>
    <n v="0"/>
    <n v="0"/>
    <x v="11"/>
    <s v="Indian Rupees(Rs.)"/>
    <x v="1"/>
    <x v="1"/>
    <s v="No"/>
    <s v="No"/>
    <x v="3"/>
    <n v="0"/>
    <n v="300"/>
    <x v="25"/>
    <s v="2015_5_12"/>
    <x v="8"/>
    <n v="5"/>
    <n v="12"/>
    <x v="0"/>
    <s v="Rs.300"/>
    <n v="300"/>
  </r>
  <r>
    <n v="18438456"/>
    <x v="4865"/>
    <n v="1"/>
    <x v="2"/>
    <s v="Alka Cinema, Near Sai Mandir, Sector 15, Noida"/>
    <s v="Sector 15"/>
    <s v="Sector 15, Noida"/>
    <n v="77.312978999999999"/>
    <n v="28.582059999999998"/>
    <x v="6"/>
    <s v="Indian Rupees(Rs.)"/>
    <x v="1"/>
    <x v="1"/>
    <s v="No"/>
    <s v="No"/>
    <x v="3"/>
    <n v="0"/>
    <n v="200"/>
    <x v="25"/>
    <s v="2017_10_8"/>
    <x v="6"/>
    <n v="10"/>
    <n v="8"/>
    <x v="0"/>
    <s v="Rs.200"/>
    <n v="200"/>
  </r>
  <r>
    <n v="18438457"/>
    <x v="6764"/>
    <n v="1"/>
    <x v="0"/>
    <s v="Main Market, Shakarpur, New Delhi"/>
    <s v="Shakarpur"/>
    <s v="Shakarpur, New Delhi"/>
    <n v="77.281181200000006"/>
    <n v="28.6303968"/>
    <x v="118"/>
    <s v="Indian Rupees(Rs.)"/>
    <x v="1"/>
    <x v="1"/>
    <s v="No"/>
    <s v="No"/>
    <x v="3"/>
    <n v="1"/>
    <n v="300"/>
    <x v="25"/>
    <s v="2018_10_8"/>
    <x v="5"/>
    <n v="10"/>
    <n v="8"/>
    <x v="0"/>
    <s v="Rs.300"/>
    <n v="300"/>
  </r>
  <r>
    <n v="18438463"/>
    <x v="6765"/>
    <n v="1"/>
    <x v="0"/>
    <s v="Mayur Vihar Phase 1, New Delhi"/>
    <s v="Mayur Vihar Phase 1"/>
    <s v="Mayur Vihar Phase 1, New Delhi"/>
    <n v="77.308642199999994"/>
    <n v="28.589949699999998"/>
    <x v="6"/>
    <s v="Indian Rupees(Rs.)"/>
    <x v="1"/>
    <x v="1"/>
    <s v="No"/>
    <s v="No"/>
    <x v="3"/>
    <n v="0"/>
    <n v="200"/>
    <x v="25"/>
    <s v="2010_3_22"/>
    <x v="3"/>
    <n v="3"/>
    <n v="22"/>
    <x v="0"/>
    <s v="Rs.200"/>
    <n v="200"/>
  </r>
  <r>
    <n v="18438465"/>
    <x v="6766"/>
    <n v="1"/>
    <x v="0"/>
    <s v="Shakarpur, New Delhi"/>
    <s v="Shakarpur"/>
    <s v="Shakarpur, New Delhi"/>
    <n v="77.2788374"/>
    <n v="28.628244299999999"/>
    <x v="120"/>
    <s v="Indian Rupees(Rs.)"/>
    <x v="1"/>
    <x v="1"/>
    <s v="No"/>
    <s v="No"/>
    <x v="3"/>
    <n v="0"/>
    <n v="150"/>
    <x v="25"/>
    <s v="2011_9_7"/>
    <x v="4"/>
    <n v="9"/>
    <n v="7"/>
    <x v="0"/>
    <s v="Rs.150"/>
    <n v="150"/>
  </r>
  <r>
    <n v="18438896"/>
    <x v="6767"/>
    <n v="1"/>
    <x v="0"/>
    <s v="34, Rahendra Bhavan, Rajendra Place, New Delhi"/>
    <s v="Rajendra Place"/>
    <s v="Rajendra Place, New Delhi"/>
    <n v="77.177471999999995"/>
    <n v="28.643167999999999"/>
    <x v="25"/>
    <s v="Indian Rupees(Rs.)"/>
    <x v="1"/>
    <x v="1"/>
    <s v="No"/>
    <s v="No"/>
    <x v="1"/>
    <n v="0"/>
    <n v="500"/>
    <x v="25"/>
    <s v="2012_2_24"/>
    <x v="2"/>
    <n v="2"/>
    <n v="24"/>
    <x v="0"/>
    <s v="Rs.500"/>
    <n v="500"/>
  </r>
  <r>
    <n v="18438909"/>
    <x v="2912"/>
    <n v="1"/>
    <x v="16"/>
    <s v="Shop 10,  Circle B, Nyay Marg, Bodakdev, Ahmedabad"/>
    <s v="Bodakdev"/>
    <s v="Bodakdev, Ahmedabad"/>
    <n v="72.512487199999995"/>
    <n v="23.038231400000001"/>
    <x v="24"/>
    <s v="Indian Rupees(Rs.)"/>
    <x v="1"/>
    <x v="0"/>
    <s v="No"/>
    <s v="No"/>
    <x v="1"/>
    <n v="113"/>
    <n v="500"/>
    <x v="23"/>
    <s v="2017_7_10"/>
    <x v="6"/>
    <n v="7"/>
    <n v="10"/>
    <x v="0"/>
    <s v="Rs.500"/>
    <n v="500"/>
  </r>
  <r>
    <n v="18438944"/>
    <x v="6768"/>
    <n v="1"/>
    <x v="16"/>
    <s v="10th Floor, Balaji Heights Buliding, Behind Tanishq Showroom, C G Road, Ahmedabad"/>
    <s v="C G Road"/>
    <s v="C G Road, Ahmedabad"/>
    <n v="72.557037399999999"/>
    <n v="23.029061899999999"/>
    <x v="1722"/>
    <s v="Indian Rupees(Rs.)"/>
    <x v="1"/>
    <x v="0"/>
    <s v="No"/>
    <s v="No"/>
    <x v="0"/>
    <n v="63"/>
    <n v="1000"/>
    <x v="3"/>
    <s v="2018_9_19"/>
    <x v="5"/>
    <n v="9"/>
    <n v="19"/>
    <x v="0"/>
    <s v="Rs.1000"/>
    <n v="1000"/>
  </r>
  <r>
    <n v="18439012"/>
    <x v="6769"/>
    <n v="1"/>
    <x v="2"/>
    <s v="B-71, Sector 67, Near, Sector 71, Noida"/>
    <s v="Sector 71"/>
    <s v="Sector 71, Noida"/>
    <n v="0"/>
    <n v="0"/>
    <x v="21"/>
    <s v="Indian Rupees(Rs.)"/>
    <x v="1"/>
    <x v="1"/>
    <s v="No"/>
    <s v="No"/>
    <x v="1"/>
    <n v="10"/>
    <n v="500"/>
    <x v="13"/>
    <s v="2012_2_6"/>
    <x v="2"/>
    <n v="2"/>
    <n v="6"/>
    <x v="0"/>
    <s v="Rs.500"/>
    <n v="500"/>
  </r>
  <r>
    <n v="18439029"/>
    <x v="6770"/>
    <n v="1"/>
    <x v="0"/>
    <s v="A 70/3, Gali 5, Madhu Vihar, IP Extension, New Delhi"/>
    <s v="IP Extension"/>
    <s v="IP Extension, New Delhi"/>
    <n v="77.304504679999994"/>
    <n v="28.635704489999998"/>
    <x v="651"/>
    <s v="Indian Rupees(Rs.)"/>
    <x v="1"/>
    <x v="1"/>
    <s v="No"/>
    <s v="No"/>
    <x v="3"/>
    <n v="1"/>
    <n v="400"/>
    <x v="25"/>
    <s v="2010_2_8"/>
    <x v="3"/>
    <n v="2"/>
    <n v="8"/>
    <x v="0"/>
    <s v="Rs.400"/>
    <n v="400"/>
  </r>
  <r>
    <n v="18439181"/>
    <x v="6771"/>
    <n v="1"/>
    <x v="41"/>
    <s v="Western Vesu Point, Near Reliance Market, Vesu, Surat"/>
    <s v="Vesu"/>
    <s v="Vesu, Surat"/>
    <n v="72.772697289999996"/>
    <n v="21.14956883"/>
    <x v="119"/>
    <s v="Indian Rupees(Rs.)"/>
    <x v="1"/>
    <x v="1"/>
    <s v="No"/>
    <s v="No"/>
    <x v="2"/>
    <n v="47"/>
    <n v="1500"/>
    <x v="14"/>
    <s v="2010_10_3"/>
    <x v="3"/>
    <n v="10"/>
    <n v="3"/>
    <x v="0"/>
    <s v="Rs.1500"/>
    <n v="1500"/>
  </r>
  <r>
    <n v="18439516"/>
    <x v="6772"/>
    <n v="1"/>
    <x v="1"/>
    <s v="Shop 3, Near Artemis Hospital, Sector 57, Gurgaon"/>
    <s v="Sector 57"/>
    <s v="Sector 57, Gurgaon"/>
    <n v="77.080461999999997"/>
    <n v="28.429781299999998"/>
    <x v="25"/>
    <s v="Indian Rupees(Rs.)"/>
    <x v="1"/>
    <x v="0"/>
    <s v="Yes"/>
    <s v="No"/>
    <x v="3"/>
    <n v="12"/>
    <n v="300"/>
    <x v="2"/>
    <s v="2016_7_5"/>
    <x v="1"/>
    <n v="7"/>
    <n v="5"/>
    <x v="0"/>
    <s v="Rs.300"/>
    <n v="300"/>
  </r>
  <r>
    <n v="18439519"/>
    <x v="6773"/>
    <n v="1"/>
    <x v="1"/>
    <s v="Sushant Lok, Gurgaon"/>
    <s v="Sushant Lok"/>
    <s v="Sushant Lok, Gurgaon"/>
    <n v="0"/>
    <n v="0"/>
    <x v="1723"/>
    <s v="Indian Rupees(Rs.)"/>
    <x v="1"/>
    <x v="1"/>
    <s v="No"/>
    <s v="No"/>
    <x v="1"/>
    <n v="23"/>
    <n v="600"/>
    <x v="3"/>
    <s v="2016_8_26"/>
    <x v="1"/>
    <n v="8"/>
    <n v="26"/>
    <x v="0"/>
    <s v="Rs.600"/>
    <n v="600"/>
  </r>
  <r>
    <n v="18439522"/>
    <x v="6774"/>
    <n v="1"/>
    <x v="2"/>
    <s v="4th Floor, Hoshiarpur Market, Sector 51, Noida"/>
    <s v="Sector 51"/>
    <s v="Sector 51, Noida"/>
    <n v="77.366121000000007"/>
    <n v="28.581868"/>
    <x v="1724"/>
    <s v="Indian Rupees(Rs.)"/>
    <x v="1"/>
    <x v="0"/>
    <s v="No"/>
    <s v="No"/>
    <x v="1"/>
    <n v="2"/>
    <n v="550"/>
    <x v="25"/>
    <s v="2010_8_12"/>
    <x v="3"/>
    <n v="8"/>
    <n v="12"/>
    <x v="0"/>
    <s v="Rs.550"/>
    <n v="550"/>
  </r>
  <r>
    <n v="18439523"/>
    <x v="6775"/>
    <n v="1"/>
    <x v="2"/>
    <s v="Amrapali Princely Estate, Sector 76, Near Sector 72, Noida"/>
    <s v="Sector 72"/>
    <s v="Sector 72, Noida"/>
    <n v="77.3813897"/>
    <n v="28.5659688"/>
    <x v="126"/>
    <s v="Indian Rupees(Rs.)"/>
    <x v="1"/>
    <x v="1"/>
    <s v="No"/>
    <s v="No"/>
    <x v="3"/>
    <n v="1"/>
    <n v="250"/>
    <x v="25"/>
    <s v="2011_2_17"/>
    <x v="4"/>
    <n v="2"/>
    <n v="17"/>
    <x v="0"/>
    <s v="Rs.250"/>
    <n v="250"/>
  </r>
  <r>
    <n v="18439524"/>
    <x v="923"/>
    <n v="1"/>
    <x v="2"/>
    <s v="B Block Market, Behind Mother Dairy, Sector 34, Noida"/>
    <s v="Sector 34"/>
    <s v="Sector 34, Noida"/>
    <n v="77.360355999999996"/>
    <n v="28.583684000000002"/>
    <x v="2"/>
    <s v="Indian Rupees(Rs.)"/>
    <x v="1"/>
    <x v="0"/>
    <s v="No"/>
    <s v="No"/>
    <x v="3"/>
    <n v="70"/>
    <n v="450"/>
    <x v="10"/>
    <s v="2017_9_12"/>
    <x v="6"/>
    <n v="9"/>
    <n v="12"/>
    <x v="0"/>
    <s v="Rs.450"/>
    <n v="450"/>
  </r>
  <r>
    <n v="18439527"/>
    <x v="6776"/>
    <n v="1"/>
    <x v="2"/>
    <s v="Shop 35, Amrapali Princely, Shopping Arcade, Sector 76, Near Sector 72, Noida"/>
    <s v="Sector 72"/>
    <s v="Sector 72, Noida"/>
    <n v="77.381669200000005"/>
    <n v="28.5663512"/>
    <x v="62"/>
    <s v="Indian Rupees(Rs.)"/>
    <x v="1"/>
    <x v="1"/>
    <s v="No"/>
    <s v="No"/>
    <x v="3"/>
    <n v="1"/>
    <n v="200"/>
    <x v="25"/>
    <s v="2015_12_8"/>
    <x v="8"/>
    <n v="12"/>
    <n v="8"/>
    <x v="0"/>
    <s v="Rs.200"/>
    <n v="200"/>
  </r>
  <r>
    <n v="18439529"/>
    <x v="6777"/>
    <n v="1"/>
    <x v="2"/>
    <s v="Shop No.21, Amrapali Princely Estate, Sector 76, Near Sector 72, Noida"/>
    <s v="Sector 72"/>
    <s v="Sector 72, Noida"/>
    <n v="77.3807896"/>
    <n v="28.566415299999999"/>
    <x v="32"/>
    <s v="Indian Rupees(Rs.)"/>
    <x v="1"/>
    <x v="1"/>
    <s v="No"/>
    <s v="No"/>
    <x v="1"/>
    <n v="1"/>
    <n v="600"/>
    <x v="25"/>
    <s v="2013_4_5"/>
    <x v="0"/>
    <n v="4"/>
    <n v="5"/>
    <x v="0"/>
    <s v="Rs.600"/>
    <n v="600"/>
  </r>
  <r>
    <n v="18439530"/>
    <x v="2247"/>
    <n v="1"/>
    <x v="0"/>
    <s v="Lower Ground Floor, World Mark 3, Aerocity, New Delhi"/>
    <s v="Worldmark 3, Aerocity"/>
    <s v="Worldmark 3, Aerocity, New Delhi"/>
    <n v="77.121713999999997"/>
    <n v="28.551680999999999"/>
    <x v="636"/>
    <s v="Indian Rupees(Rs.)"/>
    <x v="1"/>
    <x v="1"/>
    <s v="No"/>
    <s v="No"/>
    <x v="1"/>
    <n v="3"/>
    <n v="700"/>
    <x v="25"/>
    <s v="2015_10_20"/>
    <x v="8"/>
    <n v="10"/>
    <n v="20"/>
    <x v="0"/>
    <s v="Rs.700"/>
    <n v="700"/>
  </r>
  <r>
    <n v="18439532"/>
    <x v="6778"/>
    <n v="1"/>
    <x v="2"/>
    <s v="Amrapali Silicon City, Gate 3, Sector 76, Near Sector 72, Noida"/>
    <s v="Sector 72"/>
    <s v="Sector 72, Noida"/>
    <n v="77.381950799999998"/>
    <n v="28.566646299999999"/>
    <x v="6"/>
    <s v="Indian Rupees(Rs.)"/>
    <x v="1"/>
    <x v="1"/>
    <s v="No"/>
    <s v="No"/>
    <x v="3"/>
    <n v="0"/>
    <n v="300"/>
    <x v="25"/>
    <s v="2018_8_15"/>
    <x v="5"/>
    <n v="8"/>
    <n v="15"/>
    <x v="0"/>
    <s v="Rs.300"/>
    <n v="300"/>
  </r>
  <r>
    <n v="18439534"/>
    <x v="6779"/>
    <n v="1"/>
    <x v="2"/>
    <s v="1st Floor, C Block Market, Sector 41, Noida"/>
    <s v="Sector 41"/>
    <s v="Sector 41, Noida"/>
    <n v="77.3618278"/>
    <n v="28.569249599999999"/>
    <x v="1725"/>
    <s v="Indian Rupees(Rs.)"/>
    <x v="1"/>
    <x v="1"/>
    <s v="No"/>
    <s v="No"/>
    <x v="1"/>
    <n v="3"/>
    <n v="500"/>
    <x v="25"/>
    <s v="2017_6_2"/>
    <x v="6"/>
    <n v="6"/>
    <n v="2"/>
    <x v="0"/>
    <s v="Rs.500"/>
    <n v="500"/>
  </r>
  <r>
    <n v="18439535"/>
    <x v="2275"/>
    <n v="1"/>
    <x v="2"/>
    <s v="Glued Reloaded, Dynamic House, Opposite Petrol Pump, Dadri Main Road, Sector 41, Noida"/>
    <s v="Sector 41"/>
    <s v="Sector 41, Noida"/>
    <n v="77.360975499999995"/>
    <n v="28.5615028"/>
    <x v="1726"/>
    <s v="Indian Rupees(Rs.)"/>
    <x v="1"/>
    <x v="1"/>
    <s v="No"/>
    <s v="No"/>
    <x v="1"/>
    <n v="2"/>
    <n v="600"/>
    <x v="25"/>
    <s v="2017_7_13"/>
    <x v="6"/>
    <n v="7"/>
    <n v="13"/>
    <x v="0"/>
    <s v="Rs.600"/>
    <n v="600"/>
  </r>
  <r>
    <n v="18439540"/>
    <x v="6780"/>
    <n v="1"/>
    <x v="1"/>
    <s v="C Block, Near HUDA Market, Sector 56, Gurgaon"/>
    <s v="Sector 56"/>
    <s v="Sector 56, Gurgaon"/>
    <n v="77.099318800000006"/>
    <n v="28.425039900000002"/>
    <x v="21"/>
    <s v="Indian Rupees(Rs.)"/>
    <x v="1"/>
    <x v="0"/>
    <s v="Yes"/>
    <s v="No"/>
    <x v="1"/>
    <n v="5"/>
    <n v="500"/>
    <x v="15"/>
    <s v="2017_7_27"/>
    <x v="6"/>
    <n v="7"/>
    <n v="27"/>
    <x v="0"/>
    <s v="Rs.500"/>
    <n v="500"/>
  </r>
  <r>
    <n v="18439541"/>
    <x v="6049"/>
    <n v="1"/>
    <x v="2"/>
    <s v="Shop 3 &amp; 4, Amrapali Princely Estate , Sector 76, Near Sector 72, Noida"/>
    <s v="Sector 72"/>
    <s v="Sector 72, Noida"/>
    <n v="77.382379400000005"/>
    <n v="28.564509699999999"/>
    <x v="1727"/>
    <s v="Indian Rupees(Rs.)"/>
    <x v="1"/>
    <x v="1"/>
    <s v="No"/>
    <s v="No"/>
    <x v="3"/>
    <n v="4"/>
    <n v="400"/>
    <x v="20"/>
    <s v="2018_7_19"/>
    <x v="5"/>
    <n v="7"/>
    <n v="19"/>
    <x v="0"/>
    <s v="Rs.400"/>
    <n v="400"/>
  </r>
  <r>
    <n v="18439544"/>
    <x v="4759"/>
    <n v="1"/>
    <x v="2"/>
    <s v="Shop 4, Near Orange Pie Hotel, Main Road, Sector 66/67, Near Sector 71, Noida"/>
    <s v="Sector 71"/>
    <s v="Sector 71, Noida"/>
    <n v="77.379864400000002"/>
    <n v="28.607650899999999"/>
    <x v="11"/>
    <s v="Indian Rupees(Rs.)"/>
    <x v="1"/>
    <x v="1"/>
    <s v="No"/>
    <s v="No"/>
    <x v="1"/>
    <n v="0"/>
    <n v="500"/>
    <x v="25"/>
    <s v="2011_3_25"/>
    <x v="4"/>
    <n v="3"/>
    <n v="25"/>
    <x v="0"/>
    <s v="Rs.500"/>
    <n v="500"/>
  </r>
  <r>
    <n v="18439546"/>
    <x v="6781"/>
    <n v="1"/>
    <x v="2"/>
    <s v="H Block, Sector 41, Noida"/>
    <s v="Sector 41"/>
    <s v="Sector 41, Noida"/>
    <n v="77.361169000000004"/>
    <n v="28.5656"/>
    <x v="9"/>
    <s v="Indian Rupees(Rs.)"/>
    <x v="1"/>
    <x v="0"/>
    <s v="No"/>
    <s v="No"/>
    <x v="3"/>
    <n v="10"/>
    <n v="300"/>
    <x v="15"/>
    <s v="2011_12_14"/>
    <x v="4"/>
    <n v="12"/>
    <n v="14"/>
    <x v="0"/>
    <s v="Rs.300"/>
    <n v="300"/>
  </r>
  <r>
    <n v="18439547"/>
    <x v="6782"/>
    <n v="1"/>
    <x v="4"/>
    <s v="DSS-38, Sector 21C Market, Sector 21, Faridabad"/>
    <s v="Sector 21"/>
    <s v="Sector 21, Faridabad"/>
    <n v="77.296337899999997"/>
    <n v="28.429835499999999"/>
    <x v="11"/>
    <s v="Indian Rupees(Rs.)"/>
    <x v="1"/>
    <x v="1"/>
    <s v="No"/>
    <s v="No"/>
    <x v="3"/>
    <n v="1"/>
    <n v="200"/>
    <x v="25"/>
    <s v="2011_9_4"/>
    <x v="4"/>
    <n v="9"/>
    <n v="4"/>
    <x v="0"/>
    <s v="Rs.200"/>
    <n v="200"/>
  </r>
  <r>
    <n v="18439634"/>
    <x v="6783"/>
    <n v="1"/>
    <x v="9"/>
    <s v="44, 4th B Cross, Koramangala 5th Block, Bangalore"/>
    <s v="Koramangala 5th Block"/>
    <s v="Koramangala 5th Block, Bangalore"/>
    <n v="77.615797000000001"/>
    <n v="12.934179"/>
    <x v="1728"/>
    <s v="Indian Rupees(Rs.)"/>
    <x v="1"/>
    <x v="1"/>
    <s v="No"/>
    <s v="No"/>
    <x v="1"/>
    <n v="276"/>
    <n v="950"/>
    <x v="32"/>
    <s v="2011_2_10"/>
    <x v="4"/>
    <n v="2"/>
    <n v="10"/>
    <x v="0"/>
    <s v="Rs.950"/>
    <n v="950"/>
  </r>
  <r>
    <n v="18439705"/>
    <x v="6784"/>
    <n v="1"/>
    <x v="0"/>
    <s v="2, Lalitaksh Singh Lakra Marg, Jia Sarai, Qutab Institutional Area, New Delhi"/>
    <s v="Qutab Institutional Area"/>
    <s v="Qutab Institutional Area, New Delhi"/>
    <n v="77.189514000000003"/>
    <n v="28.546945000000001"/>
    <x v="11"/>
    <s v="Indian Rupees(Rs.)"/>
    <x v="1"/>
    <x v="1"/>
    <s v="No"/>
    <s v="No"/>
    <x v="1"/>
    <n v="0"/>
    <n v="500"/>
    <x v="25"/>
    <s v="2012_12_15"/>
    <x v="2"/>
    <n v="12"/>
    <n v="15"/>
    <x v="0"/>
    <s v="Rs.500"/>
    <n v="500"/>
  </r>
  <r>
    <n v="18439721"/>
    <x v="6785"/>
    <n v="1"/>
    <x v="2"/>
    <s v="Inside Big Bazaar, The Great India Place, Sector 38 A, Sector 38, Noida"/>
    <s v="The Great India Place, Sector 38"/>
    <s v="The Great India Place, Sector 38, Noida"/>
    <n v="0"/>
    <n v="0"/>
    <x v="1653"/>
    <s v="Indian Rupees(Rs.)"/>
    <x v="1"/>
    <x v="1"/>
    <s v="No"/>
    <s v="No"/>
    <x v="3"/>
    <n v="0"/>
    <n v="200"/>
    <x v="25"/>
    <s v="2011_3_20"/>
    <x v="4"/>
    <n v="3"/>
    <n v="20"/>
    <x v="0"/>
    <s v="Rs.200"/>
    <n v="200"/>
  </r>
  <r>
    <n v="18440143"/>
    <x v="6786"/>
    <n v="1"/>
    <x v="0"/>
    <s v="C-12,G/F, Main Road Madhu Vihar, IP Extension, New Delhi"/>
    <s v="IP Extension"/>
    <s v="IP Extension, New Delhi"/>
    <n v="77.303786099999996"/>
    <n v="28.634956200000001"/>
    <x v="509"/>
    <s v="Indian Rupees(Rs.)"/>
    <x v="1"/>
    <x v="1"/>
    <s v="No"/>
    <s v="No"/>
    <x v="3"/>
    <n v="1"/>
    <n v="300"/>
    <x v="25"/>
    <s v="2013_8_28"/>
    <x v="0"/>
    <n v="8"/>
    <n v="28"/>
    <x v="0"/>
    <s v="Rs.300"/>
    <n v="300"/>
  </r>
  <r>
    <n v="18440160"/>
    <x v="6787"/>
    <n v="1"/>
    <x v="0"/>
    <s v="Shop 1, Tiger Lane, Western Avenue, Sainik Farms, New Delhi"/>
    <s v="Sainik Farms"/>
    <s v="Sainik Farms, New Delhi"/>
    <n v="77.214375000000004"/>
    <n v="28.507952"/>
    <x v="2"/>
    <s v="Indian Rupees(Rs.)"/>
    <x v="1"/>
    <x v="0"/>
    <s v="No"/>
    <s v="No"/>
    <x v="1"/>
    <n v="0"/>
    <n v="800"/>
    <x v="25"/>
    <s v="2016_10_17"/>
    <x v="1"/>
    <n v="10"/>
    <n v="17"/>
    <x v="0"/>
    <s v="Rs.800"/>
    <n v="800"/>
  </r>
  <r>
    <n v="18440163"/>
    <x v="6788"/>
    <n v="1"/>
    <x v="0"/>
    <s v="B-83, Ganesh Nagar Complex, Pandav Nagar, New Delhi"/>
    <s v="Pandav Nagar"/>
    <s v="Pandav Nagar, New Delhi"/>
    <n v="77.280265999999997"/>
    <n v="28.6193685"/>
    <x v="32"/>
    <s v="Indian Rupees(Rs.)"/>
    <x v="1"/>
    <x v="1"/>
    <s v="No"/>
    <s v="No"/>
    <x v="3"/>
    <n v="0"/>
    <n v="350"/>
    <x v="25"/>
    <s v="2016_6_25"/>
    <x v="1"/>
    <n v="6"/>
    <n v="25"/>
    <x v="0"/>
    <s v="Rs.350"/>
    <n v="350"/>
  </r>
  <r>
    <n v="18440164"/>
    <x v="6789"/>
    <n v="1"/>
    <x v="2"/>
    <s v="2nd Floor, Logix City Centre, Sector 32, Near, Sector 34, Noida"/>
    <s v="Logix City Centre, Sector 32, Noida"/>
    <s v="Logix City Centre, Sector 32, Noida, Noida"/>
    <n v="77.353686199999999"/>
    <n v="28.574198200000001"/>
    <x v="297"/>
    <s v="Indian Rupees(Rs.)"/>
    <x v="1"/>
    <x v="1"/>
    <s v="No"/>
    <s v="No"/>
    <x v="3"/>
    <n v="3"/>
    <n v="300"/>
    <x v="25"/>
    <s v="2014_3_24"/>
    <x v="7"/>
    <n v="3"/>
    <n v="24"/>
    <x v="0"/>
    <s v="Rs.300"/>
    <n v="300"/>
  </r>
  <r>
    <n v="18440169"/>
    <x v="6790"/>
    <n v="1"/>
    <x v="0"/>
    <s v="Pandit Complex, Bhandari Chimint, Pandav Nagar, New Delhi"/>
    <s v="Pandav Nagar"/>
    <s v="Pandav Nagar, New Delhi"/>
    <n v="77.285816499999996"/>
    <n v="28.619226399999999"/>
    <x v="21"/>
    <s v="Indian Rupees(Rs.)"/>
    <x v="1"/>
    <x v="1"/>
    <s v="No"/>
    <s v="No"/>
    <x v="3"/>
    <n v="0"/>
    <n v="250"/>
    <x v="25"/>
    <s v="2015_8_1"/>
    <x v="8"/>
    <n v="8"/>
    <n v="1"/>
    <x v="0"/>
    <s v="Rs.250"/>
    <n v="250"/>
  </r>
  <r>
    <n v="18440171"/>
    <x v="1040"/>
    <n v="1"/>
    <x v="2"/>
    <s v="2nd Floor, Logix City Centre, Sector 32, Near, Sector 34, Noida"/>
    <s v="Sector 34"/>
    <s v="Sector 34, Noida"/>
    <n v="77.353663400000002"/>
    <n v="28.574308599999998"/>
    <x v="11"/>
    <s v="Indian Rupees(Rs.)"/>
    <x v="1"/>
    <x v="1"/>
    <s v="No"/>
    <s v="No"/>
    <x v="0"/>
    <n v="3"/>
    <n v="1250"/>
    <x v="25"/>
    <s v="2014_2_19"/>
    <x v="7"/>
    <n v="2"/>
    <n v="19"/>
    <x v="0"/>
    <s v="Rs.1250"/>
    <n v="1250"/>
  </r>
  <r>
    <n v="18440175"/>
    <x v="6791"/>
    <n v="1"/>
    <x v="0"/>
    <s v="D-500, West Vinod Nagar, Near Apex Hospital, IP Extension, New Delhi"/>
    <s v="IP Extension"/>
    <s v="IP Extension, New Delhi"/>
    <n v="77.302965900000004"/>
    <n v="28.626482299999999"/>
    <x v="11"/>
    <s v="Indian Rupees(Rs.)"/>
    <x v="1"/>
    <x v="1"/>
    <s v="No"/>
    <s v="No"/>
    <x v="1"/>
    <n v="2"/>
    <n v="500"/>
    <x v="25"/>
    <s v="2017_8_27"/>
    <x v="6"/>
    <n v="8"/>
    <n v="27"/>
    <x v="0"/>
    <s v="Rs.500"/>
    <n v="500"/>
  </r>
  <r>
    <n v="18440185"/>
    <x v="6792"/>
    <n v="1"/>
    <x v="0"/>
    <s v="55, A Block Market, Mayur Vihar Phase 2, New Delhi"/>
    <s v="Mayur Vihar Phase 2"/>
    <s v="Mayur Vihar Phase 2, New Delhi"/>
    <n v="77.297934799999993"/>
    <n v="28.619134800000001"/>
    <x v="1729"/>
    <s v="Indian Rupees(Rs.)"/>
    <x v="1"/>
    <x v="1"/>
    <s v="No"/>
    <s v="No"/>
    <x v="3"/>
    <n v="3"/>
    <n v="350"/>
    <x v="25"/>
    <s v="2010_10_1"/>
    <x v="3"/>
    <n v="10"/>
    <n v="1"/>
    <x v="0"/>
    <s v="Rs.350"/>
    <n v="350"/>
  </r>
  <r>
    <n v="18440186"/>
    <x v="6793"/>
    <n v="1"/>
    <x v="0"/>
    <s v="U-135, Near Laxmi Nagar Metro Station, Laxmi Nagar, New Delhi"/>
    <s v="Laxmi Nagar"/>
    <s v="Laxmi Nagar, New Delhi"/>
    <n v="77.277387099999999"/>
    <n v="28.630667599999999"/>
    <x v="9"/>
    <s v="Indian Rupees(Rs.)"/>
    <x v="1"/>
    <x v="1"/>
    <s v="No"/>
    <s v="No"/>
    <x v="3"/>
    <n v="0"/>
    <n v="250"/>
    <x v="25"/>
    <s v="2012_10_22"/>
    <x v="2"/>
    <n v="10"/>
    <n v="22"/>
    <x v="0"/>
    <s v="Rs.250"/>
    <n v="250"/>
  </r>
  <r>
    <n v="18440187"/>
    <x v="6794"/>
    <n v="1"/>
    <x v="0"/>
    <s v="G-45, Pankaj Central Market, Near Plato Public School, IP Extension, New Delhi"/>
    <s v="IP Extension"/>
    <s v="IP Extension, New Delhi"/>
    <n v="77.302728400000007"/>
    <n v="28.633241399999999"/>
    <x v="21"/>
    <s v="Indian Rupees(Rs.)"/>
    <x v="1"/>
    <x v="1"/>
    <s v="No"/>
    <s v="No"/>
    <x v="3"/>
    <n v="4"/>
    <n v="400"/>
    <x v="18"/>
    <s v="2017_1_20"/>
    <x v="6"/>
    <n v="1"/>
    <n v="20"/>
    <x v="0"/>
    <s v="Rs.400"/>
    <n v="400"/>
  </r>
  <r>
    <n v="18440191"/>
    <x v="6795"/>
    <n v="1"/>
    <x v="0"/>
    <s v="11/7 Purvanchal Plaza, Mayur Vihar Phase 2, New Delhi"/>
    <s v="Mayur Vihar Phase 2"/>
    <s v="Mayur Vihar Phase 2, New Delhi"/>
    <n v="77.301416399999994"/>
    <n v="28.619529400000001"/>
    <x v="120"/>
    <s v="Indian Rupees(Rs.)"/>
    <x v="1"/>
    <x v="1"/>
    <s v="No"/>
    <s v="No"/>
    <x v="3"/>
    <n v="16"/>
    <n v="150"/>
    <x v="4"/>
    <s v="2017_4_3"/>
    <x v="6"/>
    <n v="4"/>
    <n v="3"/>
    <x v="0"/>
    <s v="Rs.150"/>
    <n v="150"/>
  </r>
  <r>
    <n v="18440192"/>
    <x v="6796"/>
    <n v="1"/>
    <x v="2"/>
    <s v="Food Court, Logix City Centre, Sector 32, Near Sector 34, Noida"/>
    <s v="Sector 34"/>
    <s v="Sector 34, Noida"/>
    <n v="77.353663400000002"/>
    <n v="28.574308599999998"/>
    <x v="213"/>
    <s v="Indian Rupees(Rs.)"/>
    <x v="1"/>
    <x v="1"/>
    <s v="No"/>
    <s v="No"/>
    <x v="3"/>
    <n v="4"/>
    <n v="300"/>
    <x v="13"/>
    <s v="2016_11_14"/>
    <x v="1"/>
    <n v="11"/>
    <n v="14"/>
    <x v="0"/>
    <s v="Rs.300"/>
    <n v="300"/>
  </r>
  <r>
    <n v="18440259"/>
    <x v="6797"/>
    <n v="1"/>
    <x v="0"/>
    <s v="D 1/252, Street 5, Mahavir Enclave, Palam, New Delhi"/>
    <s v="Palam"/>
    <s v="Palam, New Delhi"/>
    <n v="77.084946599999995"/>
    <n v="28.596432"/>
    <x v="11"/>
    <s v="Indian Rupees(Rs.)"/>
    <x v="1"/>
    <x v="1"/>
    <s v="No"/>
    <s v="No"/>
    <x v="1"/>
    <n v="3"/>
    <n v="500"/>
    <x v="25"/>
    <s v="2014_8_6"/>
    <x v="7"/>
    <n v="8"/>
    <n v="6"/>
    <x v="0"/>
    <s v="Rs.500"/>
    <n v="500"/>
  </r>
  <r>
    <n v="18440390"/>
    <x v="965"/>
    <n v="1"/>
    <x v="2"/>
    <s v="Opposite Ansal Mall, Knowledge Park 1, Pari Chowk, Greater Noida, Noida"/>
    <s v="Greater Noida"/>
    <s v="Greater Noida, Noida"/>
    <n v="77.508507800000004"/>
    <n v="28.464724400000001"/>
    <x v="21"/>
    <s v="Indian Rupees(Rs.)"/>
    <x v="1"/>
    <x v="1"/>
    <s v="No"/>
    <s v="No"/>
    <x v="3"/>
    <n v="1"/>
    <n v="400"/>
    <x v="25"/>
    <s v="2011_1_12"/>
    <x v="4"/>
    <n v="1"/>
    <n v="12"/>
    <x v="0"/>
    <s v="Rs.400"/>
    <n v="400"/>
  </r>
  <r>
    <n v="18440394"/>
    <x v="6798"/>
    <n v="1"/>
    <x v="0"/>
    <s v="U-112, B/ 1, Vikas Marg, Near Laxmi Nagar Metro Station, Laxmi Nagar, New Delhi"/>
    <s v="Laxmi Nagar"/>
    <s v="Laxmi Nagar, New Delhi"/>
    <n v="77.277773300000007"/>
    <n v="28.630200599999998"/>
    <x v="305"/>
    <s v="Indian Rupees(Rs.)"/>
    <x v="1"/>
    <x v="1"/>
    <s v="No"/>
    <s v="No"/>
    <x v="3"/>
    <n v="0"/>
    <n v="350"/>
    <x v="25"/>
    <s v="2014_9_26"/>
    <x v="7"/>
    <n v="9"/>
    <n v="26"/>
    <x v="0"/>
    <s v="Rs.350"/>
    <n v="350"/>
  </r>
  <r>
    <n v="18440395"/>
    <x v="6799"/>
    <n v="1"/>
    <x v="2"/>
    <s v="Food Court, Logix City Centre, Sector 32, Near, Sector 34, Noida"/>
    <s v="Sector 34"/>
    <s v="Sector 34, Noida"/>
    <n v="77.353663400000002"/>
    <n v="28.574308599999998"/>
    <x v="25"/>
    <s v="Indian Rupees(Rs.)"/>
    <x v="1"/>
    <x v="1"/>
    <s v="No"/>
    <s v="No"/>
    <x v="1"/>
    <n v="0"/>
    <n v="500"/>
    <x v="25"/>
    <s v="2014_3_25"/>
    <x v="7"/>
    <n v="3"/>
    <n v="25"/>
    <x v="0"/>
    <s v="Rs.500"/>
    <n v="500"/>
  </r>
  <r>
    <n v="18440406"/>
    <x v="746"/>
    <n v="1"/>
    <x v="2"/>
    <s v="Food Court, Logix City Centre, Sector 32, Near, Sector 34, Noida"/>
    <s v="Logix City Centre, Sector 32, Noida"/>
    <s v="Logix City Centre, Sector 32, Noida, Noida"/>
    <n v="77.353573699999998"/>
    <n v="28.574300099999999"/>
    <x v="128"/>
    <s v="Indian Rupees(Rs.)"/>
    <x v="1"/>
    <x v="1"/>
    <s v="No"/>
    <s v="No"/>
    <x v="3"/>
    <n v="1"/>
    <n v="300"/>
    <x v="25"/>
    <s v="2015_6_19"/>
    <x v="8"/>
    <n v="6"/>
    <n v="19"/>
    <x v="0"/>
    <s v="Rs.300"/>
    <n v="300"/>
  </r>
  <r>
    <n v="18440409"/>
    <x v="6800"/>
    <n v="1"/>
    <x v="2"/>
    <s v="SKI, V.D.S Market, Sector 93, Noida"/>
    <s v="Sector 93"/>
    <s v="Sector 93, Noida"/>
    <n v="77.3881327"/>
    <n v="28.5249223"/>
    <x v="1403"/>
    <s v="Indian Rupees(Rs.)"/>
    <x v="1"/>
    <x v="1"/>
    <s v="No"/>
    <s v="No"/>
    <x v="3"/>
    <n v="0"/>
    <n v="150"/>
    <x v="25"/>
    <s v="2011_7_16"/>
    <x v="4"/>
    <n v="7"/>
    <n v="16"/>
    <x v="0"/>
    <s v="Rs.150"/>
    <n v="150"/>
  </r>
  <r>
    <n v="18440413"/>
    <x v="5293"/>
    <n v="1"/>
    <x v="2"/>
    <s v="Opposite HCL, Near Amity University, Sector 125, Noida"/>
    <s v="Sector 125"/>
    <s v="Sector 125, Noida"/>
    <n v="77.331711100000007"/>
    <n v="28.5488666"/>
    <x v="118"/>
    <s v="Indian Rupees(Rs.)"/>
    <x v="1"/>
    <x v="1"/>
    <s v="No"/>
    <s v="No"/>
    <x v="3"/>
    <n v="0"/>
    <n v="200"/>
    <x v="25"/>
    <s v="2016_2_10"/>
    <x v="1"/>
    <n v="2"/>
    <n v="10"/>
    <x v="0"/>
    <s v="Rs.200"/>
    <n v="200"/>
  </r>
  <r>
    <n v="18440414"/>
    <x v="6801"/>
    <n v="1"/>
    <x v="0"/>
    <s v="216, A/1, Gulmohar Park Main Road, Near Father Agnel School, Gulmohar Park, Hauz Khas, New Delhi"/>
    <s v="Hauz Khas"/>
    <s v="Hauz Khas, New Delhi"/>
    <n v="77.213120700000005"/>
    <n v="28.560137300000001"/>
    <x v="1730"/>
    <s v="Indian Rupees(Rs.)"/>
    <x v="0"/>
    <x v="1"/>
    <s v="No"/>
    <s v="No"/>
    <x v="0"/>
    <n v="18"/>
    <n v="1000"/>
    <x v="10"/>
    <s v="2015_2_12"/>
    <x v="8"/>
    <n v="2"/>
    <n v="12"/>
    <x v="0"/>
    <s v="Rs.1000"/>
    <n v="1000"/>
  </r>
  <r>
    <n v="18440415"/>
    <x v="6802"/>
    <n v="1"/>
    <x v="2"/>
    <s v="Near Amity University, Sector 125, Noida"/>
    <s v="Sector 125"/>
    <s v="Sector 125, Noida"/>
    <n v="77.332301599999994"/>
    <n v="28.549413300000001"/>
    <x v="61"/>
    <s v="Indian Rupees(Rs.)"/>
    <x v="1"/>
    <x v="1"/>
    <s v="No"/>
    <s v="No"/>
    <x v="3"/>
    <n v="1"/>
    <n v="400"/>
    <x v="25"/>
    <s v="2012_3_7"/>
    <x v="2"/>
    <n v="3"/>
    <n v="7"/>
    <x v="0"/>
    <s v="Rs.400"/>
    <n v="400"/>
  </r>
  <r>
    <n v="18440416"/>
    <x v="1207"/>
    <n v="1"/>
    <x v="2"/>
    <s v="Lower Ground Floor, Logix City Centre, Sector 32, Near, Sector 34, Noida"/>
    <s v="Logix City Centre, Sector 32, Noida"/>
    <s v="Logix City Centre, Sector 32, Noida, Noida"/>
    <n v="77.353753100000006"/>
    <n v="28.574406700000001"/>
    <x v="25"/>
    <s v="Indian Rupees(Rs.)"/>
    <x v="1"/>
    <x v="1"/>
    <s v="No"/>
    <s v="No"/>
    <x v="3"/>
    <n v="0"/>
    <n v="100"/>
    <x v="25"/>
    <s v="2010_8_18"/>
    <x v="3"/>
    <n v="8"/>
    <n v="18"/>
    <x v="0"/>
    <s v="Rs.100"/>
    <n v="100"/>
  </r>
  <r>
    <n v="18440423"/>
    <x v="70"/>
    <n v="1"/>
    <x v="2"/>
    <s v="Eldeco Studio, Plot 3, Sector 93-A, Near Sector 93, Noida"/>
    <s v="Sector 93"/>
    <s v="Sector 93, Noida"/>
    <n v="77.385450899999995"/>
    <n v="28.514392699999998"/>
    <x v="49"/>
    <s v="Indian Rupees(Rs.)"/>
    <x v="1"/>
    <x v="1"/>
    <s v="No"/>
    <s v="No"/>
    <x v="3"/>
    <n v="0"/>
    <n v="300"/>
    <x v="25"/>
    <s v="2013_7_10"/>
    <x v="0"/>
    <n v="7"/>
    <n v="10"/>
    <x v="0"/>
    <s v="Rs.300"/>
    <n v="300"/>
  </r>
  <r>
    <n v="18440424"/>
    <x v="17"/>
    <n v="1"/>
    <x v="2"/>
    <s v="Lower Ground Floor, Logix City Centre, Sector 32, Near Sector 34, Noida"/>
    <s v="Logix City Centre, Sector 32, Noida"/>
    <s v="Logix City Centre, Sector 32, Noida, Noida"/>
    <n v="77.353708299999994"/>
    <n v="28.574357599999999"/>
    <x v="16"/>
    <s v="Indian Rupees(Rs.)"/>
    <x v="1"/>
    <x v="0"/>
    <s v="No"/>
    <s v="No"/>
    <x v="1"/>
    <n v="5"/>
    <n v="500"/>
    <x v="0"/>
    <s v="2017_1_2"/>
    <x v="6"/>
    <n v="1"/>
    <n v="2"/>
    <x v="0"/>
    <s v="Rs.500"/>
    <n v="500"/>
  </r>
  <r>
    <n v="18440427"/>
    <x v="6803"/>
    <n v="1"/>
    <x v="2"/>
    <s v="GF-37, 1st Floor, Ansal Plaza Mall, Greater Noida, Noida"/>
    <s v="Ansal Plaza Mall, Greater Noida"/>
    <s v="Ansal Plaza Mall, Greater Noida, Noida"/>
    <n v="77.507701400000002"/>
    <n v="28.4642008"/>
    <x v="196"/>
    <s v="Indian Rupees(Rs.)"/>
    <x v="1"/>
    <x v="1"/>
    <s v="No"/>
    <s v="No"/>
    <x v="1"/>
    <n v="3"/>
    <n v="600"/>
    <x v="25"/>
    <s v="2013_2_9"/>
    <x v="0"/>
    <n v="2"/>
    <n v="9"/>
    <x v="0"/>
    <s v="Rs.600"/>
    <n v="600"/>
  </r>
  <r>
    <n v="18440429"/>
    <x v="6804"/>
    <n v="1"/>
    <x v="0"/>
    <s v="B-65, East Vinod Nagar, Near, Mayur Vihar Phase 2, New Delhi"/>
    <s v="Mayur Vihar Phase 2"/>
    <s v="Mayur Vihar Phase 2, New Delhi"/>
    <n v="77.309447899999995"/>
    <n v="28.6232139"/>
    <x v="11"/>
    <s v="Indian Rupees(Rs.)"/>
    <x v="1"/>
    <x v="1"/>
    <s v="No"/>
    <s v="No"/>
    <x v="3"/>
    <n v="0"/>
    <n v="300"/>
    <x v="25"/>
    <s v="2018_6_25"/>
    <x v="5"/>
    <n v="6"/>
    <n v="25"/>
    <x v="0"/>
    <s v="Rs.300"/>
    <n v="300"/>
  </r>
  <r>
    <n v="18440436"/>
    <x v="6805"/>
    <n v="1"/>
    <x v="0"/>
    <s v="Ganesh Nagar Complex, Pandav Nagar, New Delhi"/>
    <s v="Pandav Nagar"/>
    <s v="Pandav Nagar, New Delhi"/>
    <n v="77.284954900000002"/>
    <n v="28.6210849"/>
    <x v="509"/>
    <s v="Indian Rupees(Rs.)"/>
    <x v="1"/>
    <x v="1"/>
    <s v="No"/>
    <s v="No"/>
    <x v="3"/>
    <n v="0"/>
    <n v="350"/>
    <x v="25"/>
    <s v="2018_11_18"/>
    <x v="5"/>
    <n v="11"/>
    <n v="18"/>
    <x v="0"/>
    <s v="Rs.350"/>
    <n v="350"/>
  </r>
  <r>
    <n v="18440677"/>
    <x v="6806"/>
    <n v="1"/>
    <x v="38"/>
    <s v="Mussourie Diversion, Pacific Hills,Rajpur Road, Rajpur, Dehradun"/>
    <s v="Rajpur"/>
    <s v="Rajpur, Dehradun"/>
    <n v="78.077151020000002"/>
    <n v="30.37220198"/>
    <x v="1724"/>
    <s v="Indian Rupees(Rs.)"/>
    <x v="1"/>
    <x v="1"/>
    <s v="No"/>
    <s v="No"/>
    <x v="0"/>
    <n v="68"/>
    <n v="500"/>
    <x v="7"/>
    <s v="2018_1_13"/>
    <x v="5"/>
    <n v="1"/>
    <n v="13"/>
    <x v="0"/>
    <s v="Rs.500"/>
    <n v="500"/>
  </r>
  <r>
    <n v="18440751"/>
    <x v="6807"/>
    <n v="1"/>
    <x v="2"/>
    <s v="First Floor, KM-01, Sector 104, Sector 110, Noida"/>
    <s v="Sector 110"/>
    <s v="Sector 110, Noida"/>
    <n v="77.368263299999995"/>
    <n v="28.54079875"/>
    <x v="234"/>
    <s v="Indian Rupees(Rs.)"/>
    <x v="1"/>
    <x v="1"/>
    <s v="No"/>
    <s v="No"/>
    <x v="1"/>
    <n v="13"/>
    <n v="500"/>
    <x v="6"/>
    <s v="2013_11_8"/>
    <x v="0"/>
    <n v="11"/>
    <n v="8"/>
    <x v="0"/>
    <s v="Rs.500"/>
    <n v="500"/>
  </r>
  <r>
    <n v="18440933"/>
    <x v="6808"/>
    <n v="1"/>
    <x v="0"/>
    <s v="64, Munirka Marg, Behind PVR Priya, Vasant Vihar, New Delhi"/>
    <s v="Vasant Vihar"/>
    <s v="Vasant Vihar, New Delhi"/>
    <n v="77.164540000000002"/>
    <n v="28.558109999999999"/>
    <x v="124"/>
    <s v="Indian Rupees(Rs.)"/>
    <x v="1"/>
    <x v="1"/>
    <s v="No"/>
    <s v="No"/>
    <x v="1"/>
    <n v="1"/>
    <n v="500"/>
    <x v="25"/>
    <s v="2015_7_11"/>
    <x v="8"/>
    <n v="7"/>
    <n v="11"/>
    <x v="0"/>
    <s v="Rs.500"/>
    <n v="500"/>
  </r>
  <r>
    <n v="18441175"/>
    <x v="6809"/>
    <n v="1"/>
    <x v="1"/>
    <s v="Shop 2, Food Street, P.D Arcade, Near Omaxe Mall, Sector 49, Near Sohna Road, Gurgaon"/>
    <s v="Sohna Road"/>
    <s v="Sohna Road, Gurgaon"/>
    <n v="77.042536830000003"/>
    <n v="28.412409660000002"/>
    <x v="40"/>
    <s v="Indian Rupees(Rs.)"/>
    <x v="1"/>
    <x v="0"/>
    <s v="No"/>
    <s v="No"/>
    <x v="1"/>
    <n v="51"/>
    <n v="600"/>
    <x v="14"/>
    <s v="2018_4_13"/>
    <x v="5"/>
    <n v="4"/>
    <n v="13"/>
    <x v="0"/>
    <s v="Rs.600"/>
    <n v="600"/>
  </r>
  <r>
    <n v="18441196"/>
    <x v="6810"/>
    <n v="1"/>
    <x v="1"/>
    <s v="Shop U1/48 ,DLF Phase 3, Gurgaon"/>
    <s v="DLF Phase 3"/>
    <s v="DLF Phase 3, Gurgaon"/>
    <n v="77.094532700000002"/>
    <n v="28.489942800000001"/>
    <x v="1731"/>
    <s v="Indian Rupees(Rs.)"/>
    <x v="1"/>
    <x v="1"/>
    <s v="No"/>
    <s v="No"/>
    <x v="3"/>
    <n v="14"/>
    <n v="300"/>
    <x v="2"/>
    <s v="2017_10_14"/>
    <x v="6"/>
    <n v="10"/>
    <n v="14"/>
    <x v="0"/>
    <s v="Rs.300"/>
    <n v="300"/>
  </r>
  <r>
    <n v="18441490"/>
    <x v="3218"/>
    <n v="1"/>
    <x v="5"/>
    <s v="257, Green Valley, Near Mankar Chowk, Kaspate Vasti, Wakad, Pune"/>
    <s v="Wakad"/>
    <s v="Wakad, Pune"/>
    <n v="73.773572200000004"/>
    <n v="18.5927182"/>
    <x v="11"/>
    <s v="Indian Rupees(Rs.)"/>
    <x v="0"/>
    <x v="1"/>
    <s v="No"/>
    <s v="No"/>
    <x v="0"/>
    <n v="208"/>
    <n v="1000"/>
    <x v="23"/>
    <s v="2018_4_1"/>
    <x v="5"/>
    <n v="4"/>
    <n v="1"/>
    <x v="0"/>
    <s v="Rs.1000"/>
    <n v="1000"/>
  </r>
  <r>
    <n v="18441523"/>
    <x v="4646"/>
    <n v="1"/>
    <x v="0"/>
    <s v="Lajpat Nagar 2, New Delhi"/>
    <s v="Lajpat Nagar 2"/>
    <s v="Lajpat Nagar 2, New Delhi"/>
    <n v="77.246487400000007"/>
    <n v="28.566853699999999"/>
    <x v="526"/>
    <s v="Indian Rupees(Rs.)"/>
    <x v="0"/>
    <x v="0"/>
    <s v="No"/>
    <s v="No"/>
    <x v="0"/>
    <n v="8"/>
    <n v="1000"/>
    <x v="13"/>
    <s v="2012_8_8"/>
    <x v="2"/>
    <n v="8"/>
    <n v="8"/>
    <x v="0"/>
    <s v="Rs.1000"/>
    <n v="1000"/>
  </r>
  <r>
    <n v="18441532"/>
    <x v="6811"/>
    <n v="1"/>
    <x v="0"/>
    <s v="E-63, Near Sheetla Mata Mandir, Opposite Punjab Sindh Bank, Subhash Nagar, New Delhi"/>
    <s v="Subhash Nagar"/>
    <s v="Subhash Nagar, New Delhi"/>
    <n v="0"/>
    <n v="0"/>
    <x v="21"/>
    <s v="Indian Rupees(Rs.)"/>
    <x v="0"/>
    <x v="1"/>
    <s v="No"/>
    <s v="No"/>
    <x v="1"/>
    <n v="0"/>
    <n v="800"/>
    <x v="25"/>
    <s v="2010_10_2"/>
    <x v="3"/>
    <n v="10"/>
    <n v="2"/>
    <x v="0"/>
    <s v="Rs.800"/>
    <n v="800"/>
  </r>
  <r>
    <n v="18441537"/>
    <x v="6812"/>
    <n v="1"/>
    <x v="2"/>
    <s v="GF-30, Parsavnath Bibhab Plaza, Commercial Belt, Alpha-1, Greater Noida, Noida"/>
    <s v="Greater Noida"/>
    <s v="Greater Noida, Noida"/>
    <n v="77.514119199999996"/>
    <n v="28.472630599999999"/>
    <x v="297"/>
    <s v="Indian Rupees(Rs.)"/>
    <x v="1"/>
    <x v="1"/>
    <s v="No"/>
    <s v="No"/>
    <x v="3"/>
    <n v="2"/>
    <n v="200"/>
    <x v="25"/>
    <s v="2017_10_3"/>
    <x v="6"/>
    <n v="10"/>
    <n v="3"/>
    <x v="0"/>
    <s v="Rs.200"/>
    <n v="200"/>
  </r>
  <r>
    <n v="18441539"/>
    <x v="6813"/>
    <n v="1"/>
    <x v="1"/>
    <s v="Phase-1, South City 1, Gurgaon"/>
    <s v="South City 1"/>
    <s v="South City 1, Gurgaon"/>
    <n v="77.062692999999996"/>
    <n v="28.454257999999999"/>
    <x v="195"/>
    <s v="Indian Rupees(Rs.)"/>
    <x v="0"/>
    <x v="1"/>
    <s v="No"/>
    <s v="No"/>
    <x v="1"/>
    <n v="0"/>
    <n v="800"/>
    <x v="25"/>
    <s v="2016_3_27"/>
    <x v="1"/>
    <n v="3"/>
    <n v="27"/>
    <x v="0"/>
    <s v="Rs.800"/>
    <n v="800"/>
  </r>
  <r>
    <n v="18441542"/>
    <x v="6814"/>
    <n v="1"/>
    <x v="0"/>
    <s v="413, Shop B-41, Main Road, Batla House Near Jamia University, Zakir Nagar, New Delhi"/>
    <s v="Zakir Nagar"/>
    <s v="Zakir Nagar, New Delhi"/>
    <n v="77.285720740000002"/>
    <n v="28.56527732"/>
    <x v="32"/>
    <s v="Indian Rupees(Rs.)"/>
    <x v="1"/>
    <x v="1"/>
    <s v="No"/>
    <s v="No"/>
    <x v="1"/>
    <n v="0"/>
    <n v="500"/>
    <x v="25"/>
    <s v="2011_4_25"/>
    <x v="4"/>
    <n v="4"/>
    <n v="25"/>
    <x v="0"/>
    <s v="Rs.500"/>
    <n v="500"/>
  </r>
  <r>
    <n v="18441545"/>
    <x v="6815"/>
    <n v="1"/>
    <x v="0"/>
    <s v="Shop 4, Nilgiri Shopping Complex, Alaknanda, New Delhi"/>
    <s v="Alaknanda"/>
    <s v="Alaknanda, New Delhi"/>
    <n v="77.249792999999997"/>
    <n v="28.525675"/>
    <x v="1"/>
    <s v="Indian Rupees(Rs.)"/>
    <x v="1"/>
    <x v="0"/>
    <s v="No"/>
    <s v="No"/>
    <x v="1"/>
    <n v="10"/>
    <n v="800"/>
    <x v="2"/>
    <s v="2012_11_15"/>
    <x v="2"/>
    <n v="11"/>
    <n v="15"/>
    <x v="0"/>
    <s v="Rs.800"/>
    <n v="800"/>
  </r>
  <r>
    <n v="18441549"/>
    <x v="6816"/>
    <n v="1"/>
    <x v="0"/>
    <s v="Nizamuddin East, Nizamuddin, New Delhi"/>
    <s v="Nizamuddin"/>
    <s v="Nizamuddin, New Delhi"/>
    <n v="77.244062600000007"/>
    <n v="28.591272"/>
    <x v="237"/>
    <s v="Indian Rupees(Rs.)"/>
    <x v="1"/>
    <x v="1"/>
    <s v="No"/>
    <s v="No"/>
    <x v="3"/>
    <n v="7"/>
    <n v="350"/>
    <x v="13"/>
    <s v="2018_2_23"/>
    <x v="5"/>
    <n v="2"/>
    <n v="23"/>
    <x v="0"/>
    <s v="Rs.350"/>
    <n v="350"/>
  </r>
  <r>
    <n v="18441551"/>
    <x v="5620"/>
    <n v="1"/>
    <x v="2"/>
    <s v="Lowe Ground Floor, Logix City Centre, Sector 32, Near, Sector 34, Noida"/>
    <s v="Logix City Centre, Sector 32, Noida"/>
    <s v="Logix City Centre, Sector 32, Noida, Noida"/>
    <n v="77.353708299999994"/>
    <n v="28.574357599999999"/>
    <x v="608"/>
    <s v="Indian Rupees(Rs.)"/>
    <x v="1"/>
    <x v="1"/>
    <s v="No"/>
    <s v="No"/>
    <x v="3"/>
    <n v="1"/>
    <n v="300"/>
    <x v="25"/>
    <s v="2012_3_27"/>
    <x v="2"/>
    <n v="3"/>
    <n v="27"/>
    <x v="0"/>
    <s v="Rs.300"/>
    <n v="300"/>
  </r>
  <r>
    <n v="18441557"/>
    <x v="6817"/>
    <n v="1"/>
    <x v="2"/>
    <s v="Shop 4, Paras Tierea Commercial Complex, Sector 137, Near Sector 132, Noida"/>
    <s v="Sector 132"/>
    <s v="Sector 132, Noida"/>
    <n v="77.413355999999993"/>
    <n v="28.5078125"/>
    <x v="21"/>
    <s v="Indian Rupees(Rs.)"/>
    <x v="1"/>
    <x v="1"/>
    <s v="No"/>
    <s v="No"/>
    <x v="3"/>
    <n v="0"/>
    <n v="400"/>
    <x v="25"/>
    <s v="2017_1_13"/>
    <x v="6"/>
    <n v="1"/>
    <n v="13"/>
    <x v="0"/>
    <s v="Rs.400"/>
    <n v="400"/>
  </r>
  <r>
    <n v="18441559"/>
    <x v="6818"/>
    <n v="1"/>
    <x v="2"/>
    <s v="Chauhan Market, Sector 137, Near Sector 132, Noida"/>
    <s v="Sector 132"/>
    <s v="Sector 132, Noida"/>
    <n v="77.4141288"/>
    <n v="28.504671500000001"/>
    <x v="11"/>
    <s v="Indian Rupees(Rs.)"/>
    <x v="1"/>
    <x v="1"/>
    <s v="No"/>
    <s v="No"/>
    <x v="3"/>
    <n v="0"/>
    <n v="300"/>
    <x v="25"/>
    <s v="2010_11_6"/>
    <x v="3"/>
    <n v="11"/>
    <n v="6"/>
    <x v="0"/>
    <s v="Rs.300"/>
    <n v="300"/>
  </r>
  <r>
    <n v="18441561"/>
    <x v="2291"/>
    <n v="1"/>
    <x v="2"/>
    <s v="Ground Floor, Amenity Block, Unitech Infospace, Sector 135, Near Sector 132, Noida"/>
    <s v="Sector 132"/>
    <s v="Sector 132, Noida"/>
    <n v="77.404641999999996"/>
    <n v="28.499541600000001"/>
    <x v="62"/>
    <s v="Indian Rupees(Rs.)"/>
    <x v="1"/>
    <x v="1"/>
    <s v="No"/>
    <s v="No"/>
    <x v="3"/>
    <n v="3"/>
    <n v="300"/>
    <x v="25"/>
    <s v="2010_6_16"/>
    <x v="3"/>
    <n v="6"/>
    <n v="16"/>
    <x v="0"/>
    <s v="Rs.300"/>
    <n v="300"/>
  </r>
  <r>
    <n v="18441563"/>
    <x v="713"/>
    <n v="1"/>
    <x v="2"/>
    <s v="Near Metlife, Sector 135, Near Sector 132, Noida"/>
    <s v="Sector 132"/>
    <s v="Sector 132, Noida"/>
    <n v="77.402723100000003"/>
    <n v="28.500374999999998"/>
    <x v="6"/>
    <s v="Indian Rupees(Rs.)"/>
    <x v="1"/>
    <x v="1"/>
    <s v="No"/>
    <s v="No"/>
    <x v="3"/>
    <n v="0"/>
    <n v="300"/>
    <x v="25"/>
    <s v="2018_10_15"/>
    <x v="5"/>
    <n v="10"/>
    <n v="15"/>
    <x v="0"/>
    <s v="Rs.300"/>
    <n v="300"/>
  </r>
  <r>
    <n v="18441566"/>
    <x v="6819"/>
    <n v="1"/>
    <x v="0"/>
    <s v="G-32, LSC Market, New Rajdhani Enclave, Preet Vihar, New Delhi"/>
    <s v="Preet Vihar"/>
    <s v="Preet Vihar, New Delhi"/>
    <n v="77.295977500000006"/>
    <n v="28.642467100000001"/>
    <x v="6"/>
    <s v="Indian Rupees(Rs.)"/>
    <x v="1"/>
    <x v="1"/>
    <s v="No"/>
    <s v="No"/>
    <x v="3"/>
    <n v="0"/>
    <n v="250"/>
    <x v="25"/>
    <s v="2016_1_7"/>
    <x v="1"/>
    <n v="1"/>
    <n v="7"/>
    <x v="0"/>
    <s v="Rs.250"/>
    <n v="250"/>
  </r>
  <r>
    <n v="18441569"/>
    <x v="6820"/>
    <n v="1"/>
    <x v="2"/>
    <s v="Near Metlife, Sector 135, Near Sector 132, Noida"/>
    <s v="Sector 132"/>
    <s v="Sector 132, Noida"/>
    <n v="77.402673899999996"/>
    <n v="28.500281999999999"/>
    <x v="608"/>
    <s v="Indian Rupees(Rs.)"/>
    <x v="1"/>
    <x v="1"/>
    <s v="No"/>
    <s v="No"/>
    <x v="3"/>
    <n v="0"/>
    <n v="200"/>
    <x v="25"/>
    <s v="2011_7_19"/>
    <x v="4"/>
    <n v="7"/>
    <n v="19"/>
    <x v="0"/>
    <s v="Rs.200"/>
    <n v="200"/>
  </r>
  <r>
    <n v="18441580"/>
    <x v="1413"/>
    <n v="1"/>
    <x v="8"/>
    <s v="Shop 1&amp; 2, Y-Building, Flower Valley, Opposite Viviana Mall,Eastern Express Highway, Majiwada, Thane West"/>
    <s v="Majiwada, Thane West"/>
    <s v="Majiwada, Thane West, Mumbai"/>
    <n v="72.972281050000007"/>
    <n v="19.20722241"/>
    <x v="417"/>
    <s v="Indian Rupees(Rs.)"/>
    <x v="0"/>
    <x v="1"/>
    <s v="No"/>
    <s v="No"/>
    <x v="0"/>
    <n v="317"/>
    <n v="1000"/>
    <x v="1"/>
    <s v="2016_8_24"/>
    <x v="1"/>
    <n v="8"/>
    <n v="24"/>
    <x v="0"/>
    <s v="Rs.1000"/>
    <n v="1000"/>
  </r>
  <r>
    <n v="18441651"/>
    <x v="6821"/>
    <n v="1"/>
    <x v="2"/>
    <s v="Film City, Sector 76, Near Sector 72, Noida"/>
    <s v="Sector 72"/>
    <s v="Sector 72, Noida"/>
    <n v="0"/>
    <n v="0"/>
    <x v="6"/>
    <s v="Indian Rupees(Rs.)"/>
    <x v="1"/>
    <x v="1"/>
    <s v="No"/>
    <s v="No"/>
    <x v="3"/>
    <n v="0"/>
    <n v="450"/>
    <x v="25"/>
    <s v="2010_1_6"/>
    <x v="3"/>
    <n v="1"/>
    <n v="6"/>
    <x v="0"/>
    <s v="Rs.450"/>
    <n v="450"/>
  </r>
  <r>
    <n v="18441658"/>
    <x v="6822"/>
    <n v="1"/>
    <x v="0"/>
    <s v="E-195, Naraina Vihar, Naraina, New Delhi"/>
    <s v="Naraina"/>
    <s v="Naraina, New Delhi"/>
    <n v="77.1559168"/>
    <n v="28.624284400000001"/>
    <x v="120"/>
    <s v="Indian Rupees(Rs.)"/>
    <x v="1"/>
    <x v="1"/>
    <s v="No"/>
    <s v="No"/>
    <x v="3"/>
    <n v="13"/>
    <n v="150"/>
    <x v="14"/>
    <s v="2018_11_22"/>
    <x v="5"/>
    <n v="11"/>
    <n v="22"/>
    <x v="0"/>
    <s v="Rs.150"/>
    <n v="150"/>
  </r>
  <r>
    <n v="18441663"/>
    <x v="64"/>
    <n v="1"/>
    <x v="2"/>
    <s v="B-36, Block A, Express Trade Tower 2, Noida-Greater Noida Expressway, Sector 132, Noida"/>
    <s v="Sector 132"/>
    <s v="Sector 132, Noida"/>
    <n v="77.377800100000002"/>
    <n v="28.513708099999999"/>
    <x v="37"/>
    <s v="Indian Rupees(Rs.)"/>
    <x v="1"/>
    <x v="1"/>
    <s v="No"/>
    <s v="No"/>
    <x v="3"/>
    <n v="0"/>
    <n v="450"/>
    <x v="25"/>
    <s v="2017_2_20"/>
    <x v="6"/>
    <n v="2"/>
    <n v="20"/>
    <x v="0"/>
    <s v="Rs.450"/>
    <n v="450"/>
  </r>
  <r>
    <n v="18441665"/>
    <x v="6823"/>
    <n v="1"/>
    <x v="2"/>
    <s v="Express Trade Towers 2, B-36, Sector 132, Noida"/>
    <s v="Sector 132"/>
    <s v="Sector 132, Noida"/>
    <n v="77.3777963"/>
    <n v="28.513978000000002"/>
    <x v="213"/>
    <s v="Indian Rupees(Rs.)"/>
    <x v="1"/>
    <x v="1"/>
    <s v="No"/>
    <s v="No"/>
    <x v="3"/>
    <n v="1"/>
    <n v="200"/>
    <x v="25"/>
    <s v="2015_8_20"/>
    <x v="8"/>
    <n v="8"/>
    <n v="20"/>
    <x v="0"/>
    <s v="Rs.200"/>
    <n v="200"/>
  </r>
  <r>
    <n v="18441667"/>
    <x v="6824"/>
    <n v="1"/>
    <x v="2"/>
    <s v="Aghapur, Sector 41, Noida"/>
    <s v="Sector 41"/>
    <s v="Sector 41, Noida"/>
    <n v="77.363015000000004"/>
    <n v="28.563578"/>
    <x v="2"/>
    <s v="Indian Rupees(Rs.)"/>
    <x v="1"/>
    <x v="0"/>
    <s v="No"/>
    <s v="No"/>
    <x v="1"/>
    <n v="43"/>
    <n v="700"/>
    <x v="9"/>
    <s v="2016_9_20"/>
    <x v="1"/>
    <n v="9"/>
    <n v="20"/>
    <x v="0"/>
    <s v="Rs.700"/>
    <n v="700"/>
  </r>
  <r>
    <n v="18441669"/>
    <x v="6825"/>
    <n v="1"/>
    <x v="0"/>
    <s v="Aditya Complex, Metro Pillar 106, Vikas Marg, Preet Vihar, New Delhi"/>
    <s v="Preet Vihar"/>
    <s v="Preet Vihar, New Delhi"/>
    <n v="77.294355899999999"/>
    <n v="28.640598300000001"/>
    <x v="11"/>
    <s v="Indian Rupees(Rs.)"/>
    <x v="1"/>
    <x v="1"/>
    <s v="No"/>
    <s v="No"/>
    <x v="3"/>
    <n v="0"/>
    <n v="300"/>
    <x v="25"/>
    <s v="2018_1_28"/>
    <x v="5"/>
    <n v="1"/>
    <n v="28"/>
    <x v="0"/>
    <s v="Rs.300"/>
    <n v="300"/>
  </r>
  <r>
    <n v="18441671"/>
    <x v="4369"/>
    <n v="1"/>
    <x v="2"/>
    <s v="Ground Floor, Urbtech Matrix Towers, Opposite Jaypee  Hospital, Sector 132, Noida"/>
    <s v="Sector 132"/>
    <s v="Sector 132, Noida"/>
    <n v="77.373254599999996"/>
    <n v="28.5152596"/>
    <x v="213"/>
    <s v="Indian Rupees(Rs.)"/>
    <x v="1"/>
    <x v="1"/>
    <s v="No"/>
    <s v="No"/>
    <x v="1"/>
    <n v="1"/>
    <n v="500"/>
    <x v="25"/>
    <s v="2015_9_4"/>
    <x v="8"/>
    <n v="9"/>
    <n v="4"/>
    <x v="0"/>
    <s v="Rs.500"/>
    <n v="500"/>
  </r>
  <r>
    <n v="18441672"/>
    <x v="6497"/>
    <n v="1"/>
    <x v="0"/>
    <s v="BA-Block, Deep Market, Ashok Vihar Phase 1, New Delhi"/>
    <s v="Ashok Vihar Phase 1"/>
    <s v="Ashok Vihar Phase 1, New Delhi"/>
    <n v="77.172421900000003"/>
    <n v="28.6940223"/>
    <x v="6"/>
    <s v="Indian Rupees(Rs.)"/>
    <x v="1"/>
    <x v="1"/>
    <s v="No"/>
    <s v="No"/>
    <x v="3"/>
    <n v="1"/>
    <n v="300"/>
    <x v="25"/>
    <s v="2017_12_20"/>
    <x v="6"/>
    <n v="12"/>
    <n v="20"/>
    <x v="0"/>
    <s v="Rs.300"/>
    <n v="300"/>
  </r>
  <r>
    <n v="18441674"/>
    <x v="6826"/>
    <n v="1"/>
    <x v="0"/>
    <s v="Ground Floor, H-11, Outer Circle, Connaught Place, New Delhi"/>
    <s v="Connaught Place"/>
    <s v="Connaught Place, New Delhi"/>
    <n v="77.219070900000006"/>
    <n v="28.6355337"/>
    <x v="1732"/>
    <s v="Indian Rupees(Rs.)"/>
    <x v="0"/>
    <x v="1"/>
    <s v="No"/>
    <s v="No"/>
    <x v="0"/>
    <n v="66"/>
    <n v="1400"/>
    <x v="1"/>
    <s v="2015_1_17"/>
    <x v="8"/>
    <n v="1"/>
    <n v="17"/>
    <x v="0"/>
    <s v="Rs.1400"/>
    <n v="1400"/>
  </r>
  <r>
    <n v="18441677"/>
    <x v="6048"/>
    <n v="1"/>
    <x v="0"/>
    <s v="H Block, Vikas Marg, New Delhi"/>
    <s v="Vikas Marg"/>
    <s v="Vikas Marg, New Delhi"/>
    <n v="77.277689800000005"/>
    <n v="28.630718699999999"/>
    <x v="102"/>
    <s v="Indian Rupees(Rs.)"/>
    <x v="1"/>
    <x v="1"/>
    <s v="No"/>
    <s v="No"/>
    <x v="3"/>
    <n v="0"/>
    <n v="300"/>
    <x v="25"/>
    <s v="2016_11_27"/>
    <x v="1"/>
    <n v="11"/>
    <n v="27"/>
    <x v="0"/>
    <s v="Rs.300"/>
    <n v="300"/>
  </r>
  <r>
    <n v="18441678"/>
    <x v="845"/>
    <n v="1"/>
    <x v="0"/>
    <s v="10 ISC, A-Block Market, Preet Vihar, New Delhi"/>
    <s v="Preet Vihar"/>
    <s v="Preet Vihar, New Delhi"/>
    <n v="77.290795599999996"/>
    <n v="28.6345502"/>
    <x v="128"/>
    <s v="Indian Rupees(Rs.)"/>
    <x v="1"/>
    <x v="1"/>
    <s v="No"/>
    <s v="No"/>
    <x v="3"/>
    <n v="5"/>
    <n v="250"/>
    <x v="18"/>
    <s v="2016_3_3"/>
    <x v="1"/>
    <n v="3"/>
    <n v="3"/>
    <x v="0"/>
    <s v="Rs.250"/>
    <n v="250"/>
  </r>
  <r>
    <n v="18441680"/>
    <x v="6827"/>
    <n v="1"/>
    <x v="0"/>
    <s v="Galli 11-12, D-324, Lalita Park, Laxmi Nagar, New Delhi"/>
    <s v="Laxmi Nagar"/>
    <s v="Laxmi Nagar, New Delhi"/>
    <n v="77.276253299999993"/>
    <n v="28.6302238"/>
    <x v="10"/>
    <s v="Indian Rupees(Rs.)"/>
    <x v="1"/>
    <x v="1"/>
    <s v="No"/>
    <s v="No"/>
    <x v="3"/>
    <n v="0"/>
    <n v="300"/>
    <x v="25"/>
    <s v="2012_2_22"/>
    <x v="2"/>
    <n v="2"/>
    <n v="22"/>
    <x v="0"/>
    <s v="Rs.300"/>
    <n v="300"/>
  </r>
  <r>
    <n v="18441685"/>
    <x v="6828"/>
    <n v="1"/>
    <x v="0"/>
    <s v="2, A Block Market, Preet Vihar, New Delhi"/>
    <s v="Preet Vihar"/>
    <s v="Preet Vihar, New Delhi"/>
    <n v="77.290977100000006"/>
    <n v="28.634267399999999"/>
    <x v="25"/>
    <s v="Indian Rupees(Rs.)"/>
    <x v="1"/>
    <x v="1"/>
    <s v="No"/>
    <s v="No"/>
    <x v="3"/>
    <n v="0"/>
    <n v="250"/>
    <x v="25"/>
    <s v="2014_7_9"/>
    <x v="7"/>
    <n v="7"/>
    <n v="9"/>
    <x v="0"/>
    <s v="Rs.250"/>
    <n v="250"/>
  </r>
  <r>
    <n v="18441687"/>
    <x v="6829"/>
    <n v="1"/>
    <x v="0"/>
    <s v="Shop 7, Ground Floor, Satyaniketan, New Delhi"/>
    <s v="Satyaniketan"/>
    <s v="Satyaniketan, New Delhi"/>
    <n v="77.167254299999996"/>
    <n v="28.5877965"/>
    <x v="52"/>
    <s v="Indian Rupees(Rs.)"/>
    <x v="1"/>
    <x v="1"/>
    <s v="No"/>
    <s v="No"/>
    <x v="3"/>
    <n v="6"/>
    <n v="400"/>
    <x v="13"/>
    <s v="2018_5_12"/>
    <x v="5"/>
    <n v="5"/>
    <n v="12"/>
    <x v="0"/>
    <s v="Rs.400"/>
    <n v="400"/>
  </r>
  <r>
    <n v="18441688"/>
    <x v="280"/>
    <n v="1"/>
    <x v="0"/>
    <s v="Shop 6, BN Block Market, Shalimar Bagh, New Delhi"/>
    <s v="Shalimar Bagh"/>
    <s v="Shalimar Bagh, New Delhi"/>
    <n v="77.162671200000005"/>
    <n v="28.706672099999999"/>
    <x v="122"/>
    <s v="Indian Rupees(Rs.)"/>
    <x v="1"/>
    <x v="1"/>
    <s v="No"/>
    <s v="No"/>
    <x v="1"/>
    <n v="0"/>
    <n v="500"/>
    <x v="25"/>
    <s v="2018_9_24"/>
    <x v="5"/>
    <n v="9"/>
    <n v="24"/>
    <x v="0"/>
    <s v="Rs.500"/>
    <n v="500"/>
  </r>
  <r>
    <n v="18441696"/>
    <x v="4647"/>
    <n v="1"/>
    <x v="0"/>
    <s v="246/67, Opposite Prince Apartment, IP Extension, New Delhi"/>
    <s v="IP Extension"/>
    <s v="IP Extension, New Delhi"/>
    <n v="77.299597300000002"/>
    <n v="28.630479000000001"/>
    <x v="11"/>
    <s v="Indian Rupees(Rs.)"/>
    <x v="0"/>
    <x v="1"/>
    <s v="No"/>
    <s v="No"/>
    <x v="1"/>
    <n v="0"/>
    <n v="500"/>
    <x v="25"/>
    <s v="2011_4_23"/>
    <x v="4"/>
    <n v="4"/>
    <n v="23"/>
    <x v="0"/>
    <s v="Rs.500"/>
    <n v="500"/>
  </r>
  <r>
    <n v="18441698"/>
    <x v="6830"/>
    <n v="1"/>
    <x v="0"/>
    <s v="E/74 West Vinod Nagar, IP Extension, New Delhi"/>
    <s v="IP Extension"/>
    <s v="IP Extension, New Delhi"/>
    <n v="77.293457599999996"/>
    <n v="28.6219398"/>
    <x v="120"/>
    <s v="Indian Rupees(Rs.)"/>
    <x v="1"/>
    <x v="1"/>
    <s v="No"/>
    <s v="No"/>
    <x v="3"/>
    <n v="0"/>
    <n v="150"/>
    <x v="25"/>
    <s v="2014_2_22"/>
    <x v="7"/>
    <n v="2"/>
    <n v="22"/>
    <x v="0"/>
    <s v="Rs.150"/>
    <n v="150"/>
  </r>
  <r>
    <n v="18441700"/>
    <x v="6831"/>
    <n v="1"/>
    <x v="0"/>
    <s v="S-193, School Block, Shakarpur, New Delhi"/>
    <s v="Shakarpur"/>
    <s v="Shakarpur, New Delhi"/>
    <n v="77.280182999999994"/>
    <n v="28.626381200000001"/>
    <x v="40"/>
    <s v="Indian Rupees(Rs.)"/>
    <x v="1"/>
    <x v="1"/>
    <s v="No"/>
    <s v="No"/>
    <x v="3"/>
    <n v="0"/>
    <n v="250"/>
    <x v="25"/>
    <s v="2016_2_27"/>
    <x v="1"/>
    <n v="2"/>
    <n v="27"/>
    <x v="0"/>
    <s v="Rs.250"/>
    <n v="250"/>
  </r>
  <r>
    <n v="18441701"/>
    <x v="4405"/>
    <n v="1"/>
    <x v="1"/>
    <s v="Shop 214, Huda Market, Sector 31, Gurgaon"/>
    <s v="Sector 31"/>
    <s v="Sector 31, Gurgaon"/>
    <n v="77.050957999999994"/>
    <n v="28.4534895"/>
    <x v="350"/>
    <s v="Indian Rupees(Rs.)"/>
    <x v="1"/>
    <x v="1"/>
    <s v="No"/>
    <s v="No"/>
    <x v="3"/>
    <n v="9"/>
    <n v="400"/>
    <x v="20"/>
    <s v="2015_5_13"/>
    <x v="8"/>
    <n v="5"/>
    <n v="13"/>
    <x v="0"/>
    <s v="Rs.400"/>
    <n v="400"/>
  </r>
  <r>
    <n v="18441706"/>
    <x v="6832"/>
    <n v="1"/>
    <x v="0"/>
    <s v="A-1, Main Market, Shakarpur, New Delhi"/>
    <s v="Shakarpur"/>
    <s v="Shakarpur, New Delhi"/>
    <n v="77.2819954"/>
    <n v="28.632240599999999"/>
    <x v="25"/>
    <s v="Indian Rupees(Rs.)"/>
    <x v="1"/>
    <x v="1"/>
    <s v="No"/>
    <s v="No"/>
    <x v="3"/>
    <n v="0"/>
    <n v="250"/>
    <x v="25"/>
    <s v="2018_2_28"/>
    <x v="5"/>
    <n v="2"/>
    <n v="28"/>
    <x v="0"/>
    <s v="Rs.250"/>
    <n v="250"/>
  </r>
  <r>
    <n v="18441707"/>
    <x v="6833"/>
    <n v="1"/>
    <x v="1"/>
    <s v="Courtyard by Marriott, Plot 27 B, Sushant Lok 1, Sushant Lok, Gurgaon"/>
    <s v="Courtyard by Marriott, Sushant Lok"/>
    <s v="Courtyard by Marriott, Sushant Lok, Gurgaon"/>
    <n v="77.080366999999995"/>
    <n v="28.460925"/>
    <x v="303"/>
    <s v="Indian Rupees(Rs.)"/>
    <x v="1"/>
    <x v="1"/>
    <s v="No"/>
    <s v="No"/>
    <x v="2"/>
    <n v="3"/>
    <n v="2500"/>
    <x v="25"/>
    <s v="2018_9_21"/>
    <x v="5"/>
    <n v="9"/>
    <n v="21"/>
    <x v="0"/>
    <s v="Rs.2500"/>
    <n v="2500"/>
  </r>
  <r>
    <n v="18441709"/>
    <x v="6834"/>
    <n v="1"/>
    <x v="1"/>
    <s v="Courtyard by Marriott, Plot 27 B, Sushant Lok 1, Sushant Lok, Gurgaon"/>
    <s v="Courtyard by Marriott, Sushant Lok"/>
    <s v="Courtyard by Marriott, Sushant Lok, Gurgaon"/>
    <n v="77.080366999999995"/>
    <n v="28.460925"/>
    <x v="303"/>
    <s v="Indian Rupees(Rs.)"/>
    <x v="1"/>
    <x v="1"/>
    <s v="No"/>
    <s v="No"/>
    <x v="2"/>
    <n v="6"/>
    <n v="2700"/>
    <x v="2"/>
    <s v="2013_8_6"/>
    <x v="0"/>
    <n v="8"/>
    <n v="6"/>
    <x v="0"/>
    <s v="Rs.2700"/>
    <n v="2700"/>
  </r>
  <r>
    <n v="18441710"/>
    <x v="6835"/>
    <n v="1"/>
    <x v="0"/>
    <s v="H-52, Main Market, Shakarpur, New Delhi"/>
    <s v="Shakarpur"/>
    <s v="Shakarpur, New Delhi"/>
    <n v="77.280781300000001"/>
    <n v="28.630210699999999"/>
    <x v="9"/>
    <s v="Indian Rupees(Rs.)"/>
    <x v="1"/>
    <x v="1"/>
    <s v="No"/>
    <s v="No"/>
    <x v="3"/>
    <n v="0"/>
    <n v="200"/>
    <x v="25"/>
    <s v="2016_7_26"/>
    <x v="1"/>
    <n v="7"/>
    <n v="26"/>
    <x v="0"/>
    <s v="Rs.200"/>
    <n v="200"/>
  </r>
  <r>
    <n v="18441711"/>
    <x v="6836"/>
    <n v="1"/>
    <x v="2"/>
    <s v="B-64, Sector -2, Noida"/>
    <s v="Sector 2"/>
    <s v="Sector 2, Noida"/>
    <n v="77.314116499999997"/>
    <n v="28.585532000000001"/>
    <x v="11"/>
    <s v="Indian Rupees(Rs.)"/>
    <x v="1"/>
    <x v="1"/>
    <s v="No"/>
    <s v="No"/>
    <x v="3"/>
    <n v="0"/>
    <n v="200"/>
    <x v="25"/>
    <s v="2017_11_27"/>
    <x v="6"/>
    <n v="11"/>
    <n v="27"/>
    <x v="0"/>
    <s v="Rs.200"/>
    <n v="200"/>
  </r>
  <r>
    <n v="18441760"/>
    <x v="6837"/>
    <n v="1"/>
    <x v="2"/>
    <s v="Near Wine Shop, Main Road, Sector 22, Noida"/>
    <s v="Sector 22"/>
    <s v="Sector 22, Noida"/>
    <n v="77.343134899999995"/>
    <n v="28.595428900000002"/>
    <x v="582"/>
    <s v="Indian Rupees(Rs.)"/>
    <x v="1"/>
    <x v="1"/>
    <s v="No"/>
    <s v="No"/>
    <x v="1"/>
    <n v="0"/>
    <n v="500"/>
    <x v="25"/>
    <s v="2018_5_25"/>
    <x v="5"/>
    <n v="5"/>
    <n v="25"/>
    <x v="0"/>
    <s v="Rs.500"/>
    <n v="500"/>
  </r>
  <r>
    <n v="18441764"/>
    <x v="6838"/>
    <n v="1"/>
    <x v="0"/>
    <s v="J2/6, 2nd Floor, B.K. Dutt Market, Rajouri Garden, New Delhi"/>
    <s v="Rajouri Garden"/>
    <s v="Rajouri Garden, New Delhi"/>
    <n v="77.120102900000006"/>
    <n v="28.647860900000001"/>
    <x v="14"/>
    <s v="Indian Rupees(Rs.)"/>
    <x v="0"/>
    <x v="1"/>
    <s v="No"/>
    <s v="No"/>
    <x v="0"/>
    <n v="60"/>
    <n v="1200"/>
    <x v="5"/>
    <s v="2011_4_24"/>
    <x v="4"/>
    <n v="4"/>
    <n v="24"/>
    <x v="0"/>
    <s v="Rs.1200"/>
    <n v="1200"/>
  </r>
  <r>
    <n v="18441766"/>
    <x v="6839"/>
    <n v="1"/>
    <x v="2"/>
    <s v="G-10, Parshavnath Bibhav Plaza, Alpha 1, Commercial Belt, Greater Noida, Noida"/>
    <s v="Greater Noida"/>
    <s v="Greater Noida, Noida"/>
    <n v="77.513434099999998"/>
    <n v="28.472541100000001"/>
    <x v="25"/>
    <s v="Indian Rupees(Rs.)"/>
    <x v="1"/>
    <x v="0"/>
    <s v="No"/>
    <s v="No"/>
    <x v="3"/>
    <n v="1"/>
    <n v="300"/>
    <x v="25"/>
    <s v="2011_7_4"/>
    <x v="4"/>
    <n v="7"/>
    <n v="4"/>
    <x v="0"/>
    <s v="Rs.300"/>
    <n v="300"/>
  </r>
  <r>
    <n v="18441771"/>
    <x v="6840"/>
    <n v="1"/>
    <x v="1"/>
    <s v="Address One, Second Floor, Next to Hilton Double Tree Hotel, Baani, Sector 56, Golf Course Road, Gurgaon"/>
    <s v="Golf Course Road"/>
    <s v="Golf Course Road, Gurgaon"/>
    <n v="77.105037999999993"/>
    <n v="28.421811600000002"/>
    <x v="1733"/>
    <s v="Indian Rupees(Rs.)"/>
    <x v="0"/>
    <x v="1"/>
    <s v="No"/>
    <s v="No"/>
    <x v="2"/>
    <n v="45"/>
    <n v="2000"/>
    <x v="10"/>
    <s v="2017_5_24"/>
    <x v="6"/>
    <n v="5"/>
    <n v="24"/>
    <x v="0"/>
    <s v="Rs.2000"/>
    <n v="2000"/>
  </r>
  <r>
    <n v="18441772"/>
    <x v="6841"/>
    <n v="1"/>
    <x v="2"/>
    <s v="N-198, Sector 12, Noida"/>
    <s v="Sector 12"/>
    <s v="Sector 12, Noida"/>
    <n v="77.338690099999994"/>
    <n v="28.5923266"/>
    <x v="11"/>
    <s v="Indian Rupees(Rs.)"/>
    <x v="1"/>
    <x v="0"/>
    <s v="No"/>
    <s v="No"/>
    <x v="3"/>
    <n v="1"/>
    <n v="200"/>
    <x v="25"/>
    <s v="2010_11_25"/>
    <x v="3"/>
    <n v="11"/>
    <n v="25"/>
    <x v="0"/>
    <s v="Rs.200"/>
    <n v="200"/>
  </r>
  <r>
    <n v="18441775"/>
    <x v="6842"/>
    <n v="1"/>
    <x v="0"/>
    <s v="BG 04, Ansal Plaza, Andrews Ganj, Khel Gaon Marg, New Delhi"/>
    <s v="Ansal Plaza Mall, Khel Gaon Marg"/>
    <s v="Ansal Plaza Mall, Khel Gaon Marg, New Delhi"/>
    <n v="77.224442999999994"/>
    <n v="28.563154999999998"/>
    <x v="1734"/>
    <s v="Indian Rupees(Rs.)"/>
    <x v="1"/>
    <x v="1"/>
    <s v="No"/>
    <s v="No"/>
    <x v="0"/>
    <n v="77"/>
    <n v="1800"/>
    <x v="23"/>
    <s v="2011_11_21"/>
    <x v="4"/>
    <n v="11"/>
    <n v="21"/>
    <x v="0"/>
    <s v="Rs.1800"/>
    <n v="1800"/>
  </r>
  <r>
    <n v="18441790"/>
    <x v="164"/>
    <n v="1"/>
    <x v="0"/>
    <s v="Ground Floor, Fun City Mall, Prashant Vihar, New Delhi"/>
    <s v="Fun City Mall, Prashant Vihar"/>
    <s v="Fun City Mall, Prashant Vihar, New Delhi"/>
    <n v="77.135994400000001"/>
    <n v="28.712439400000001"/>
    <x v="77"/>
    <s v="Indian Rupees(Rs.)"/>
    <x v="1"/>
    <x v="1"/>
    <s v="No"/>
    <s v="No"/>
    <x v="3"/>
    <n v="1"/>
    <n v="400"/>
    <x v="25"/>
    <s v="2014_1_4"/>
    <x v="7"/>
    <n v="1"/>
    <n v="4"/>
    <x v="0"/>
    <s v="Rs.400"/>
    <n v="400"/>
  </r>
  <r>
    <n v="18441791"/>
    <x v="6843"/>
    <n v="1"/>
    <x v="1"/>
    <s v="Shop 38, Vyapar Kendra, Sushant Lok, Gurgaon"/>
    <s v="Vyapar Kendra, Sushant Lok"/>
    <s v="Vyapar Kendra, Sushant Lok, Gurgaon"/>
    <n v="77.084326599999997"/>
    <n v="28.460588300000001"/>
    <x v="97"/>
    <s v="Indian Rupees(Rs.)"/>
    <x v="1"/>
    <x v="1"/>
    <s v="No"/>
    <s v="No"/>
    <x v="3"/>
    <n v="2"/>
    <n v="150"/>
    <x v="25"/>
    <s v="2017_12_17"/>
    <x v="6"/>
    <n v="12"/>
    <n v="17"/>
    <x v="0"/>
    <s v="Rs.150"/>
    <n v="150"/>
  </r>
  <r>
    <n v="18441798"/>
    <x v="6844"/>
    <n v="1"/>
    <x v="0"/>
    <s v="HS-12, Kailash Colony, New Delhi"/>
    <s v="Kailash Colony"/>
    <s v="Kailash Colony, New Delhi"/>
    <n v="77.241278600000001"/>
    <n v="28.5526433"/>
    <x v="1735"/>
    <s v="Indian Rupees(Rs.)"/>
    <x v="0"/>
    <x v="1"/>
    <s v="No"/>
    <s v="No"/>
    <x v="0"/>
    <n v="90"/>
    <n v="1500"/>
    <x v="26"/>
    <s v="2018_6_28"/>
    <x v="5"/>
    <n v="6"/>
    <n v="28"/>
    <x v="0"/>
    <s v="Rs.1500"/>
    <n v="1500"/>
  </r>
  <r>
    <n v="18441800"/>
    <x v="6845"/>
    <n v="1"/>
    <x v="0"/>
    <s v="1-5 &amp; 6, Opposite Pillar 332, Kailash Park, Kirti Nagar, New Delhi"/>
    <s v="Kirti Nagar"/>
    <s v="Kirti Nagar, New Delhi"/>
    <n v="77.136989"/>
    <n v="28.655071"/>
    <x v="21"/>
    <s v="Indian Rupees(Rs.)"/>
    <x v="0"/>
    <x v="0"/>
    <s v="No"/>
    <s v="No"/>
    <x v="1"/>
    <n v="11"/>
    <n v="700"/>
    <x v="18"/>
    <s v="2016_9_16"/>
    <x v="1"/>
    <n v="9"/>
    <n v="16"/>
    <x v="0"/>
    <s v="Rs.700"/>
    <n v="700"/>
  </r>
  <r>
    <n v="18441809"/>
    <x v="6846"/>
    <n v="1"/>
    <x v="1"/>
    <s v="Opposite Block D-10, Sector 52, Ardee City, Gurgaon"/>
    <s v="Ardee City"/>
    <s v="Ardee City, Gurgaon"/>
    <n v="77.072819300000006"/>
    <n v="28.437092199999999"/>
    <x v="1736"/>
    <s v="Indian Rupees(Rs.)"/>
    <x v="1"/>
    <x v="1"/>
    <s v="No"/>
    <s v="No"/>
    <x v="3"/>
    <n v="1"/>
    <n v="300"/>
    <x v="25"/>
    <s v="2017_11_2"/>
    <x v="6"/>
    <n v="11"/>
    <n v="2"/>
    <x v="0"/>
    <s v="Rs.300"/>
    <n v="300"/>
  </r>
  <r>
    <n v="18441835"/>
    <x v="6847"/>
    <n v="1"/>
    <x v="0"/>
    <s v="Shop 27, DDA Market, Hudson Lane, Kingsway Camp, Hudson Lane, GTB Nagar, New Delhi"/>
    <s v="GTB Nagar"/>
    <s v="GTB Nagar, New Delhi"/>
    <n v="77.204987900000006"/>
    <n v="28.694589499999999"/>
    <x v="118"/>
    <s v="Indian Rupees(Rs.)"/>
    <x v="1"/>
    <x v="1"/>
    <s v="No"/>
    <s v="No"/>
    <x v="3"/>
    <n v="2"/>
    <n v="300"/>
    <x v="25"/>
    <s v="2016_10_27"/>
    <x v="1"/>
    <n v="10"/>
    <n v="27"/>
    <x v="0"/>
    <s v="Rs.300"/>
    <n v="300"/>
  </r>
  <r>
    <n v="18442657"/>
    <x v="6848"/>
    <n v="1"/>
    <x v="2"/>
    <s v="Sector 122, Near, Sector 72, Noida"/>
    <s v="Sector 72"/>
    <s v="Sector 72, Noida"/>
    <n v="77.334696699999995"/>
    <n v="28.541938699999999"/>
    <x v="1737"/>
    <s v="Indian Rupees(Rs.)"/>
    <x v="1"/>
    <x v="1"/>
    <s v="No"/>
    <s v="No"/>
    <x v="1"/>
    <n v="0"/>
    <n v="500"/>
    <x v="25"/>
    <s v="2015_3_28"/>
    <x v="8"/>
    <n v="3"/>
    <n v="28"/>
    <x v="0"/>
    <s v="Rs.500"/>
    <n v="500"/>
  </r>
  <r>
    <n v="18442666"/>
    <x v="6849"/>
    <n v="1"/>
    <x v="0"/>
    <s v="6, BN Block Market, Vardhman Prime Plaza, Shalimar Bagh, New Delhi"/>
    <s v="Shalimar Bagh"/>
    <s v="Shalimar Bagh, New Delhi"/>
    <n v="77.162491500000002"/>
    <n v="28.706386200000001"/>
    <x v="213"/>
    <s v="Indian Rupees(Rs.)"/>
    <x v="1"/>
    <x v="1"/>
    <s v="No"/>
    <s v="No"/>
    <x v="3"/>
    <n v="4"/>
    <n v="400"/>
    <x v="13"/>
    <s v="2018_10_1"/>
    <x v="5"/>
    <n v="10"/>
    <n v="1"/>
    <x v="0"/>
    <s v="Rs.400"/>
    <n v="400"/>
  </r>
  <r>
    <n v="18442896"/>
    <x v="6850"/>
    <n v="1"/>
    <x v="0"/>
    <s v="East End Apartments, Near New Ashok Nagar Metro Station, Mayur Vihar Phase 1, New Delhi"/>
    <s v="Mayur Vihar Phase 1"/>
    <s v="Mayur Vihar Phase 1, New Delhi"/>
    <n v="0"/>
    <n v="0"/>
    <x v="61"/>
    <s v="Indian Rupees(Rs.)"/>
    <x v="1"/>
    <x v="1"/>
    <s v="No"/>
    <s v="No"/>
    <x v="3"/>
    <n v="0"/>
    <n v="150"/>
    <x v="25"/>
    <s v="2017_5_11"/>
    <x v="6"/>
    <n v="5"/>
    <n v="11"/>
    <x v="0"/>
    <s v="Rs.150"/>
    <n v="150"/>
  </r>
  <r>
    <n v="18443506"/>
    <x v="1512"/>
    <n v="1"/>
    <x v="13"/>
    <s v="304, Puppalaguda, Financial District,ISB - Outer Ring Road, Gachibowli, Hyderabad"/>
    <s v="Gachibowli"/>
    <s v="Gachibowli, Hyderabad"/>
    <n v="78.329644599999995"/>
    <n v="17.411027799999999"/>
    <x v="1738"/>
    <s v="Indian Rupees(Rs.)"/>
    <x v="0"/>
    <x v="1"/>
    <s v="No"/>
    <s v="No"/>
    <x v="0"/>
    <n v="144"/>
    <n v="1500"/>
    <x v="3"/>
    <s v="2010_8_12"/>
    <x v="3"/>
    <n v="8"/>
    <n v="12"/>
    <x v="0"/>
    <s v="Rs.1500"/>
    <n v="1500"/>
  </r>
  <r>
    <n v="18443750"/>
    <x v="2594"/>
    <n v="1"/>
    <x v="0"/>
    <s v="Shop 47, Near Kotak Mahindra Bank, Old Rajinder Nagar, Rajinder Nagar, New Delhi"/>
    <s v="Rajinder Nagar"/>
    <s v="Rajinder Nagar, New Delhi"/>
    <n v="77.185419100000004"/>
    <n v="28.6409682"/>
    <x v="39"/>
    <s v="Indian Rupees(Rs.)"/>
    <x v="1"/>
    <x v="0"/>
    <s v="No"/>
    <s v="No"/>
    <x v="3"/>
    <n v="25"/>
    <n v="300"/>
    <x v="10"/>
    <s v="2018_10_26"/>
    <x v="5"/>
    <n v="10"/>
    <n v="26"/>
    <x v="0"/>
    <s v="Rs.300"/>
    <n v="300"/>
  </r>
  <r>
    <n v="18444040"/>
    <x v="6851"/>
    <n v="1"/>
    <x v="0"/>
    <s v="E-89, BK Dutt Colony, Karbala Market, Lodhi Road, New Delhi"/>
    <s v="Lodhi Road"/>
    <s v="Lodhi Road, New Delhi"/>
    <n v="77.216173499999996"/>
    <n v="28.582340800000001"/>
    <x v="6"/>
    <s v="Indian Rupees(Rs.)"/>
    <x v="1"/>
    <x v="1"/>
    <s v="No"/>
    <s v="No"/>
    <x v="3"/>
    <n v="0"/>
    <n v="300"/>
    <x v="25"/>
    <s v="2013_6_19"/>
    <x v="0"/>
    <n v="6"/>
    <n v="19"/>
    <x v="0"/>
    <s v="Rs.300"/>
    <n v="300"/>
  </r>
  <r>
    <n v="18444264"/>
    <x v="6852"/>
    <n v="1"/>
    <x v="4"/>
    <s v="Shop 5, 12/2, Sector 37, Faridabad"/>
    <s v="Sector 37"/>
    <s v="Sector 37, Faridabad"/>
    <n v="77.306281100000007"/>
    <n v="28.4807864"/>
    <x v="14"/>
    <s v="Indian Rupees(Rs.)"/>
    <x v="0"/>
    <x v="1"/>
    <s v="No"/>
    <s v="No"/>
    <x v="1"/>
    <n v="12"/>
    <n v="500"/>
    <x v="6"/>
    <s v="2011_1_19"/>
    <x v="4"/>
    <n v="1"/>
    <n v="19"/>
    <x v="0"/>
    <s v="Rs.500"/>
    <n v="500"/>
  </r>
  <r>
    <n v="18444271"/>
    <x v="6853"/>
    <n v="1"/>
    <x v="6"/>
    <s v="Verka Park, Ferozpur Road, Aggar Nagar, Ludhiana"/>
    <s v="Aggar Nagar"/>
    <s v="Aggar Nagar, Ludhiana"/>
    <n v="0"/>
    <n v="0"/>
    <x v="178"/>
    <s v="Indian Rupees(Rs.)"/>
    <x v="1"/>
    <x v="1"/>
    <s v="No"/>
    <s v="No"/>
    <x v="0"/>
    <n v="17"/>
    <n v="1500"/>
    <x v="4"/>
    <s v="2011_8_24"/>
    <x v="4"/>
    <n v="8"/>
    <n v="24"/>
    <x v="0"/>
    <s v="Rs.1500"/>
    <n v="1500"/>
  </r>
  <r>
    <n v="18444299"/>
    <x v="6854"/>
    <n v="1"/>
    <x v="1"/>
    <s v="90, Lt. Atul Kataria Marg, Sector 17, Gurgaon"/>
    <s v="Sector 17"/>
    <s v="Sector 17, Gurgaon"/>
    <n v="77.067059499999999"/>
    <n v="28.477216299999998"/>
    <x v="21"/>
    <s v="Indian Rupees(Rs.)"/>
    <x v="1"/>
    <x v="1"/>
    <s v="No"/>
    <s v="No"/>
    <x v="1"/>
    <n v="0"/>
    <n v="600"/>
    <x v="25"/>
    <s v="2018_11_23"/>
    <x v="5"/>
    <n v="11"/>
    <n v="23"/>
    <x v="0"/>
    <s v="Rs.600"/>
    <n v="600"/>
  </r>
  <r>
    <n v="18444353"/>
    <x v="6855"/>
    <n v="1"/>
    <x v="1"/>
    <s v="U 44/31-1, DLF Phase 3, Gurgaon"/>
    <s v="DLF Phase 3"/>
    <s v="DLF Phase 3, Gurgaon"/>
    <n v="77.094262999999998"/>
    <n v="28.492337299999999"/>
    <x v="237"/>
    <s v="Indian Rupees(Rs.)"/>
    <x v="1"/>
    <x v="0"/>
    <s v="No"/>
    <s v="No"/>
    <x v="3"/>
    <n v="18"/>
    <n v="300"/>
    <x v="14"/>
    <s v="2014_12_25"/>
    <x v="7"/>
    <n v="12"/>
    <n v="25"/>
    <x v="0"/>
    <s v="Rs.300"/>
    <n v="300"/>
  </r>
  <r>
    <n v="18444356"/>
    <x v="4866"/>
    <n v="1"/>
    <x v="1"/>
    <s v="Sector 56, Gurgaon"/>
    <s v="Sector 56"/>
    <s v="Sector 56, Gurgaon"/>
    <n v="0"/>
    <n v="0"/>
    <x v="228"/>
    <s v="Indian Rupees(Rs.)"/>
    <x v="1"/>
    <x v="1"/>
    <s v="No"/>
    <s v="No"/>
    <x v="3"/>
    <n v="46"/>
    <n v="400"/>
    <x v="3"/>
    <s v="2018_5_3"/>
    <x v="5"/>
    <n v="5"/>
    <n v="3"/>
    <x v="0"/>
    <s v="Rs.400"/>
    <n v="400"/>
  </r>
  <r>
    <n v="18444416"/>
    <x v="6856"/>
    <n v="1"/>
    <x v="1"/>
    <s v="67/53/54, DLF Phase 3, Gurgaon"/>
    <s v="DLF Phase 3"/>
    <s v="DLF Phase 3, Gurgaon"/>
    <n v="77.095309049999997"/>
    <n v="28.48826511"/>
    <x v="1739"/>
    <s v="Indian Rupees(Rs.)"/>
    <x v="1"/>
    <x v="1"/>
    <s v="No"/>
    <s v="No"/>
    <x v="3"/>
    <n v="11"/>
    <n v="350"/>
    <x v="6"/>
    <s v="2015_7_17"/>
    <x v="8"/>
    <n v="7"/>
    <n v="17"/>
    <x v="0"/>
    <s v="Rs.350"/>
    <n v="350"/>
  </r>
  <r>
    <n v="18444811"/>
    <x v="6857"/>
    <n v="1"/>
    <x v="0"/>
    <s v="Shop 1, Local Shopping Complex, Derawal Nagar,  Phase 4, Gujranwala Town, New Delhi"/>
    <s v="Gujranwala Town"/>
    <s v="Gujranwala Town, New Delhi"/>
    <n v="77.191784499999997"/>
    <n v="28.699165499999999"/>
    <x v="118"/>
    <s v="Indian Rupees(Rs.)"/>
    <x v="1"/>
    <x v="1"/>
    <s v="No"/>
    <s v="No"/>
    <x v="3"/>
    <n v="4"/>
    <n v="400"/>
    <x v="18"/>
    <s v="2018_12_4"/>
    <x v="5"/>
    <n v="12"/>
    <n v="4"/>
    <x v="0"/>
    <s v="Rs.400"/>
    <n v="400"/>
  </r>
  <r>
    <n v="18445248"/>
    <x v="6858"/>
    <n v="1"/>
    <x v="1"/>
    <s v="C-51, Sector 52, Ardee City, Gurgaon"/>
    <s v="Ardee City"/>
    <s v="Ardee City, Gurgaon"/>
    <n v="77.078405000000004"/>
    <n v="28.440598999999999"/>
    <x v="126"/>
    <s v="Indian Rupees(Rs.)"/>
    <x v="1"/>
    <x v="1"/>
    <s v="No"/>
    <s v="No"/>
    <x v="1"/>
    <n v="1"/>
    <n v="500"/>
    <x v="25"/>
    <s v="2017_6_21"/>
    <x v="6"/>
    <n v="6"/>
    <n v="21"/>
    <x v="0"/>
    <s v="Rs.500"/>
    <n v="500"/>
  </r>
  <r>
    <n v="18445274"/>
    <x v="6859"/>
    <n v="1"/>
    <x v="0"/>
    <s v="Batla House Chowk, Near Jamia Milia Islamia, Opposite Jamia Cooperative Bank, Zakir Nagar, New Delhi"/>
    <s v="Zakir Nagar"/>
    <s v="Zakir Nagar, New Delhi"/>
    <n v="77.285065279999998"/>
    <n v="28.56624639"/>
    <x v="1740"/>
    <s v="Indian Rupees(Rs.)"/>
    <x v="1"/>
    <x v="1"/>
    <s v="No"/>
    <s v="No"/>
    <x v="3"/>
    <n v="0"/>
    <n v="250"/>
    <x v="25"/>
    <s v="2014_10_14"/>
    <x v="7"/>
    <n v="10"/>
    <n v="14"/>
    <x v="0"/>
    <s v="Rs.250"/>
    <n v="250"/>
  </r>
  <r>
    <n v="18445360"/>
    <x v="6860"/>
    <n v="1"/>
    <x v="4"/>
    <s v="Booth 110, HUDA Market, Near ICICI Bank, Sector 16, Faridabad"/>
    <s v="Sector 16"/>
    <s v="Sector 16, Faridabad"/>
    <n v="77.319076499999994"/>
    <n v="28.410819799999999"/>
    <x v="178"/>
    <s v="Indian Rupees(Rs.)"/>
    <x v="1"/>
    <x v="1"/>
    <s v="No"/>
    <s v="No"/>
    <x v="1"/>
    <n v="4"/>
    <n v="500"/>
    <x v="18"/>
    <s v="2016_3_24"/>
    <x v="1"/>
    <n v="3"/>
    <n v="24"/>
    <x v="0"/>
    <s v="Rs.500"/>
    <n v="500"/>
  </r>
  <r>
    <n v="18445361"/>
    <x v="6861"/>
    <n v="1"/>
    <x v="0"/>
    <s v="D Block, Vivek Vihar, New Delhi"/>
    <s v="Vivek Vihar"/>
    <s v="Vivek Vihar, New Delhi"/>
    <n v="0"/>
    <n v="0"/>
    <x v="11"/>
    <s v="Indian Rupees(Rs.)"/>
    <x v="1"/>
    <x v="1"/>
    <s v="No"/>
    <s v="No"/>
    <x v="3"/>
    <n v="0"/>
    <n v="400"/>
    <x v="25"/>
    <s v="2014_6_27"/>
    <x v="7"/>
    <n v="6"/>
    <n v="27"/>
    <x v="0"/>
    <s v="Rs.400"/>
    <n v="400"/>
  </r>
  <r>
    <n v="18445631"/>
    <x v="6862"/>
    <n v="1"/>
    <x v="0"/>
    <s v="RZ-46 C/5, Gali 1, Gandhi Market, Main Sagarpur, New Delhi"/>
    <s v="Palam"/>
    <s v="Palam, New Delhi"/>
    <n v="77.101994120000001"/>
    <n v="28.607614770000001"/>
    <x v="118"/>
    <s v="Indian Rupees(Rs.)"/>
    <x v="1"/>
    <x v="1"/>
    <s v="No"/>
    <s v="No"/>
    <x v="3"/>
    <n v="1"/>
    <n v="200"/>
    <x v="25"/>
    <s v="2014_6_19"/>
    <x v="7"/>
    <n v="6"/>
    <n v="19"/>
    <x v="0"/>
    <s v="Rs.200"/>
    <n v="200"/>
  </r>
  <r>
    <n v="18445653"/>
    <x v="6863"/>
    <n v="1"/>
    <x v="1"/>
    <s v="Shop 94, Huda Market, Sector 14, Gurgaon"/>
    <s v="Sector 14"/>
    <s v="Sector 14, Gurgaon"/>
    <n v="77.047517400000004"/>
    <n v="28.474015000000001"/>
    <x v="124"/>
    <s v="Indian Rupees(Rs.)"/>
    <x v="1"/>
    <x v="1"/>
    <s v="No"/>
    <s v="No"/>
    <x v="3"/>
    <n v="7"/>
    <n v="200"/>
    <x v="13"/>
    <s v="2013_1_24"/>
    <x v="0"/>
    <n v="1"/>
    <n v="24"/>
    <x v="0"/>
    <s v="Rs.200"/>
    <n v="200"/>
  </r>
  <r>
    <n v="18445740"/>
    <x v="6864"/>
    <n v="1"/>
    <x v="2"/>
    <s v="Shop GF-17, Block B, Omaxe NRI City Center, Omega II, Greater Noida, Noida"/>
    <s v="Greater Noida"/>
    <s v="Greater Noida, Noida"/>
    <n v="77.511361480000005"/>
    <n v="28.463418839999999"/>
    <x v="237"/>
    <s v="Indian Rupees(Rs.)"/>
    <x v="1"/>
    <x v="1"/>
    <s v="No"/>
    <s v="No"/>
    <x v="3"/>
    <n v="0"/>
    <n v="250"/>
    <x v="25"/>
    <s v="2016_2_4"/>
    <x v="1"/>
    <n v="2"/>
    <n v="4"/>
    <x v="0"/>
    <s v="Rs.250"/>
    <n v="250"/>
  </r>
  <r>
    <n v="18445759"/>
    <x v="6865"/>
    <n v="1"/>
    <x v="0"/>
    <s v="A-75, Opposite Lancer Convent School, Prashant Vihar"/>
    <s v="Prashant Vihar"/>
    <s v="Prashant Vihar, New Delhi"/>
    <n v="77.1337829"/>
    <n v="28.710155499999999"/>
    <x v="11"/>
    <s v="Indian Rupees(Rs.)"/>
    <x v="1"/>
    <x v="1"/>
    <s v="No"/>
    <s v="No"/>
    <x v="3"/>
    <n v="2"/>
    <n v="200"/>
    <x v="25"/>
    <s v="2017_11_23"/>
    <x v="6"/>
    <n v="11"/>
    <n v="23"/>
    <x v="0"/>
    <s v="Rs.200"/>
    <n v="200"/>
  </r>
  <r>
    <n v="18445764"/>
    <x v="2841"/>
    <n v="1"/>
    <x v="0"/>
    <s v="AJ-64/A, Shalimar Bagh, New Delhi"/>
    <s v="Shalimar Bagh"/>
    <s v="Shalimar Bagh, New Delhi"/>
    <n v="77.162808200000001"/>
    <n v="28.706208100000001"/>
    <x v="21"/>
    <s v="Indian Rupees(Rs.)"/>
    <x v="1"/>
    <x v="1"/>
    <s v="No"/>
    <s v="No"/>
    <x v="3"/>
    <n v="0"/>
    <n v="400"/>
    <x v="25"/>
    <s v="2016_7_24"/>
    <x v="1"/>
    <n v="7"/>
    <n v="24"/>
    <x v="0"/>
    <s v="Rs.400"/>
    <n v="400"/>
  </r>
  <r>
    <n v="18445768"/>
    <x v="6866"/>
    <n v="1"/>
    <x v="2"/>
    <s v="Shop 2, Pavilion Arcade, Jaypee Wish Town. Sector 128, Near, Sector 132, Noida"/>
    <s v="Sector 132"/>
    <s v="Sector 132, Noida"/>
    <n v="0"/>
    <n v="0"/>
    <x v="21"/>
    <s v="Indian Rupees(Rs.)"/>
    <x v="1"/>
    <x v="1"/>
    <s v="No"/>
    <s v="No"/>
    <x v="3"/>
    <n v="4"/>
    <n v="400"/>
    <x v="18"/>
    <s v="2016_10_24"/>
    <x v="1"/>
    <n v="10"/>
    <n v="24"/>
    <x v="0"/>
    <s v="Rs.400"/>
    <n v="400"/>
  </r>
  <r>
    <n v="18445775"/>
    <x v="6867"/>
    <n v="1"/>
    <x v="0"/>
    <s v="4/2, Ground Floor, Opposite Raymond Showroom, Roop Nagar, Near Kamla Nagar, New Delhi"/>
    <s v="Kamla Nagar"/>
    <s v="Kamla Nagar, New Delhi"/>
    <n v="0"/>
    <n v="0"/>
    <x v="46"/>
    <s v="Indian Rupees(Rs.)"/>
    <x v="0"/>
    <x v="1"/>
    <s v="No"/>
    <s v="No"/>
    <x v="1"/>
    <n v="21"/>
    <n v="600"/>
    <x v="4"/>
    <s v="2015_1_22"/>
    <x v="8"/>
    <n v="1"/>
    <n v="22"/>
    <x v="0"/>
    <s v="Rs.600"/>
    <n v="600"/>
  </r>
  <r>
    <n v="18445781"/>
    <x v="6868"/>
    <n v="1"/>
    <x v="0"/>
    <s v="Shop 286, Satyaniketan, New Delhi"/>
    <s v="Satyaniketan"/>
    <s v="Satyaniketan, New Delhi"/>
    <n v="0"/>
    <n v="0"/>
    <x v="37"/>
    <s v="Indian Rupees(Rs.)"/>
    <x v="1"/>
    <x v="1"/>
    <s v="No"/>
    <s v="No"/>
    <x v="3"/>
    <n v="25"/>
    <n v="250"/>
    <x v="9"/>
    <s v="2016_5_9"/>
    <x v="1"/>
    <n v="5"/>
    <n v="9"/>
    <x v="0"/>
    <s v="Rs.250"/>
    <n v="250"/>
  </r>
  <r>
    <n v="18445783"/>
    <x v="6869"/>
    <n v="1"/>
    <x v="0"/>
    <s v="1NWA, Club Road, Punjabi Bagh, New Delhi"/>
    <s v="Punjabi Bagh"/>
    <s v="Punjabi Bagh, New Delhi"/>
    <n v="77.123440059999993"/>
    <n v="28.666605319999999"/>
    <x v="37"/>
    <s v="Indian Rupees(Rs.)"/>
    <x v="1"/>
    <x v="0"/>
    <s v="No"/>
    <s v="No"/>
    <x v="1"/>
    <n v="10"/>
    <n v="800"/>
    <x v="6"/>
    <s v="2017_4_6"/>
    <x v="6"/>
    <n v="4"/>
    <n v="6"/>
    <x v="0"/>
    <s v="Rs.800"/>
    <n v="800"/>
  </r>
  <r>
    <n v="18445784"/>
    <x v="6870"/>
    <n v="1"/>
    <x v="0"/>
    <s v="B-4, 1st Floor, DDA Market, Keshav Puram, Lawrence Road, New Delhi"/>
    <s v="Lawrence Road"/>
    <s v="Lawrence Road, New Delhi"/>
    <n v="77.159526600000007"/>
    <n v="28.688928700000002"/>
    <x v="21"/>
    <s v="Indian Rupees(Rs.)"/>
    <x v="1"/>
    <x v="1"/>
    <s v="No"/>
    <s v="No"/>
    <x v="1"/>
    <n v="0"/>
    <n v="700"/>
    <x v="25"/>
    <s v="2010_9_18"/>
    <x v="3"/>
    <n v="9"/>
    <n v="18"/>
    <x v="0"/>
    <s v="Rs.700"/>
    <n v="700"/>
  </r>
  <r>
    <n v="18445788"/>
    <x v="6455"/>
    <n v="1"/>
    <x v="0"/>
    <s v="G-1, Vardhman Market, CSC, BB Block, Shalimar Bagh, New Delhi"/>
    <s v="Shalimar Bagh"/>
    <s v="Shalimar Bagh, New Delhi"/>
    <n v="77.156637900000007"/>
    <n v="28.715400899999999"/>
    <x v="617"/>
    <s v="Indian Rupees(Rs.)"/>
    <x v="1"/>
    <x v="1"/>
    <s v="No"/>
    <s v="No"/>
    <x v="3"/>
    <n v="0"/>
    <n v="400"/>
    <x v="25"/>
    <s v="2015_11_10"/>
    <x v="8"/>
    <n v="11"/>
    <n v="10"/>
    <x v="0"/>
    <s v="Rs.400"/>
    <n v="400"/>
  </r>
  <r>
    <n v="18445790"/>
    <x v="6871"/>
    <n v="1"/>
    <x v="0"/>
    <s v="J2/6B, 1st &amp; 2nd Floor, B.K. Dutta Market, Rajouri Garden, New Delhi"/>
    <s v="Rajouri Garden"/>
    <s v="Rajouri Garden, New Delhi"/>
    <n v="77.119546600000007"/>
    <n v="28.647627199999999"/>
    <x v="11"/>
    <s v="Indian Rupees(Rs.)"/>
    <x v="1"/>
    <x v="1"/>
    <s v="No"/>
    <s v="No"/>
    <x v="0"/>
    <n v="83"/>
    <n v="1400"/>
    <x v="31"/>
    <s v="2014_1_19"/>
    <x v="7"/>
    <n v="1"/>
    <n v="19"/>
    <x v="0"/>
    <s v="Rs.1400"/>
    <n v="1400"/>
  </r>
  <r>
    <n v="18445793"/>
    <x v="6872"/>
    <n v="1"/>
    <x v="0"/>
    <s v="C-7/85, Near Mother Dairy, Keshav Puram, Lawrence Road, New Delhi"/>
    <s v="Lawrence Road"/>
    <s v="Lawrence Road, New Delhi"/>
    <n v="77.157779899999994"/>
    <n v="28.690152000000001"/>
    <x v="102"/>
    <s v="Indian Rupees(Rs.)"/>
    <x v="1"/>
    <x v="1"/>
    <s v="No"/>
    <s v="No"/>
    <x v="3"/>
    <n v="0"/>
    <n v="300"/>
    <x v="25"/>
    <s v="2014_7_26"/>
    <x v="7"/>
    <n v="7"/>
    <n v="26"/>
    <x v="0"/>
    <s v="Rs.300"/>
    <n v="300"/>
  </r>
  <r>
    <n v="18445798"/>
    <x v="75"/>
    <n v="1"/>
    <x v="0"/>
    <s v="Ground Floor, DLF City Centre Mall, Shalimar Bagh, New Delhi"/>
    <s v="DLF City Centre Mall, Shalimar Bagh"/>
    <s v="DLF City Centre Mall, Shalimar Bagh, New Delhi"/>
    <n v="77.158194300000005"/>
    <n v="28.702997100000001"/>
    <x v="25"/>
    <s v="Indian Rupees(Rs.)"/>
    <x v="1"/>
    <x v="1"/>
    <s v="No"/>
    <s v="No"/>
    <x v="3"/>
    <n v="2"/>
    <n v="350"/>
    <x v="25"/>
    <s v="2012_5_15"/>
    <x v="2"/>
    <n v="5"/>
    <n v="15"/>
    <x v="0"/>
    <s v="Rs.350"/>
    <n v="350"/>
  </r>
  <r>
    <n v="18445801"/>
    <x v="6873"/>
    <n v="1"/>
    <x v="0"/>
    <s v="145, Market 1, Chittaranjan Park, New Delhi"/>
    <s v="Chittaranjan Park"/>
    <s v="Chittaranjan Park, New Delhi"/>
    <n v="77.248797999999994"/>
    <n v="28.540203999999999"/>
    <x v="209"/>
    <s v="Indian Rupees(Rs.)"/>
    <x v="1"/>
    <x v="0"/>
    <s v="No"/>
    <s v="No"/>
    <x v="1"/>
    <n v="7"/>
    <n v="500"/>
    <x v="20"/>
    <s v="2014_9_20"/>
    <x v="7"/>
    <n v="9"/>
    <n v="20"/>
    <x v="0"/>
    <s v="Rs.500"/>
    <n v="500"/>
  </r>
  <r>
    <n v="18445804"/>
    <x v="6874"/>
    <n v="1"/>
    <x v="0"/>
    <s v="A-134, Surajmal Vihar, Near Bharat National School, Anand Vihar, New Delhi"/>
    <s v="Anand Vihar"/>
    <s v="Anand Vihar, New Delhi"/>
    <n v="77.306541699999997"/>
    <n v="28.657924699999999"/>
    <x v="118"/>
    <s v="Indian Rupees(Rs.)"/>
    <x v="1"/>
    <x v="1"/>
    <s v="No"/>
    <s v="No"/>
    <x v="3"/>
    <n v="0"/>
    <n v="300"/>
    <x v="25"/>
    <s v="2014_9_7"/>
    <x v="7"/>
    <n v="9"/>
    <n v="7"/>
    <x v="0"/>
    <s v="Rs.300"/>
    <n v="300"/>
  </r>
  <r>
    <n v="18445944"/>
    <x v="6875"/>
    <n v="189"/>
    <x v="11"/>
    <s v="Olympus Village, Corner Olympus Dr And Achilles Road, Faerie Glen, Pretoria"/>
    <s v="Faerie Glen"/>
    <s v="Faerie Glen, Pretoria"/>
    <n v="28.332470879999999"/>
    <n v="-25.798502939999999"/>
    <x v="1741"/>
    <s v="Rand(R)"/>
    <x v="1"/>
    <x v="1"/>
    <s v="No"/>
    <s v="No"/>
    <x v="2"/>
    <n v="20"/>
    <n v="500"/>
    <x v="7"/>
    <s v="2010_12_1"/>
    <x v="3"/>
    <n v="12"/>
    <n v="1"/>
    <x v="1"/>
    <s v="R500"/>
    <n v="2280"/>
  </r>
  <r>
    <n v="18446082"/>
    <x v="6876"/>
    <n v="1"/>
    <x v="4"/>
    <s v="Shop 65, HUDA Market, Sector 37, Faridabad"/>
    <s v="Sector 37"/>
    <s v="Sector 37, Faridabad"/>
    <n v="77.311486900000006"/>
    <n v="28.4808293"/>
    <x v="21"/>
    <s v="Indian Rupees(Rs.)"/>
    <x v="1"/>
    <x v="1"/>
    <s v="No"/>
    <s v="No"/>
    <x v="3"/>
    <n v="0"/>
    <n v="300"/>
    <x v="25"/>
    <s v="2010_6_10"/>
    <x v="3"/>
    <n v="6"/>
    <n v="10"/>
    <x v="0"/>
    <s v="Rs.300"/>
    <n v="300"/>
  </r>
  <r>
    <n v="18446387"/>
    <x v="6877"/>
    <n v="1"/>
    <x v="2"/>
    <s v="Opposite HCL, Sector 127, Noida"/>
    <s v="Sector 127"/>
    <s v="Sector 127, Noida"/>
    <n v="77.332394699999995"/>
    <n v="28.5493919"/>
    <x v="579"/>
    <s v="Indian Rupees(Rs.)"/>
    <x v="1"/>
    <x v="1"/>
    <s v="No"/>
    <s v="No"/>
    <x v="3"/>
    <n v="1"/>
    <n v="300"/>
    <x v="25"/>
    <s v="2011_7_7"/>
    <x v="4"/>
    <n v="7"/>
    <n v="7"/>
    <x v="0"/>
    <s v="Rs.300"/>
    <n v="300"/>
  </r>
  <r>
    <n v="18446388"/>
    <x v="6878"/>
    <n v="1"/>
    <x v="0"/>
    <s v="Shop 13, BP Market, Shalimar Bagh, New Delhi"/>
    <s v="Shalimar Bagh"/>
    <s v="Shalimar Bagh, New Delhi"/>
    <n v="77.155113499999999"/>
    <n v="28.709467100000001"/>
    <x v="25"/>
    <s v="Indian Rupees(Rs.)"/>
    <x v="1"/>
    <x v="1"/>
    <s v="No"/>
    <s v="No"/>
    <x v="3"/>
    <n v="2"/>
    <n v="300"/>
    <x v="25"/>
    <s v="2018_3_13"/>
    <x v="5"/>
    <n v="3"/>
    <n v="13"/>
    <x v="0"/>
    <s v="Rs.300"/>
    <n v="300"/>
  </r>
  <r>
    <n v="18446390"/>
    <x v="6879"/>
    <n v="1"/>
    <x v="0"/>
    <s v="C-79, Jhilmil Colony, Gopaljee Dairy Road, Vivek Vihar, New Delhi"/>
    <s v="Vivek Vihar"/>
    <s v="Vivek Vihar, New Delhi"/>
    <n v="77.312115000000006"/>
    <n v="28.669246999999999"/>
    <x v="25"/>
    <s v="Indian Rupees(Rs.)"/>
    <x v="1"/>
    <x v="1"/>
    <s v="No"/>
    <s v="No"/>
    <x v="3"/>
    <n v="0"/>
    <n v="100"/>
    <x v="25"/>
    <s v="2015_10_13"/>
    <x v="8"/>
    <n v="10"/>
    <n v="13"/>
    <x v="0"/>
    <s v="Rs.100"/>
    <n v="100"/>
  </r>
  <r>
    <n v="18446391"/>
    <x v="6880"/>
    <n v="1"/>
    <x v="0"/>
    <s v="Shop 1, D-166, Lajpat Nagar 1, New Delhi"/>
    <s v="Lajpat Nagar 1"/>
    <s v="Lajpat Nagar 1, New Delhi"/>
    <n v="77.238703970000003"/>
    <n v="28.57748273"/>
    <x v="62"/>
    <s v="Indian Rupees(Rs.)"/>
    <x v="1"/>
    <x v="0"/>
    <s v="No"/>
    <s v="No"/>
    <x v="3"/>
    <n v="3"/>
    <n v="200"/>
    <x v="25"/>
    <s v="2015_10_1"/>
    <x v="8"/>
    <n v="10"/>
    <n v="1"/>
    <x v="0"/>
    <s v="Rs.200"/>
    <n v="200"/>
  </r>
  <r>
    <n v="18446394"/>
    <x v="6881"/>
    <n v="1"/>
    <x v="0"/>
    <s v="GTB Nagar, New Delhi"/>
    <s v="GTB Nagar"/>
    <s v="GTB Nagar, New Delhi"/>
    <n v="77.204410999999993"/>
    <n v="28.6966432"/>
    <x v="1739"/>
    <s v="Indian Rupees(Rs.)"/>
    <x v="1"/>
    <x v="0"/>
    <s v="No"/>
    <s v="No"/>
    <x v="1"/>
    <n v="2"/>
    <n v="500"/>
    <x v="25"/>
    <s v="2014_11_7"/>
    <x v="7"/>
    <n v="11"/>
    <n v="7"/>
    <x v="0"/>
    <s v="Rs.500"/>
    <n v="500"/>
  </r>
  <r>
    <n v="18446396"/>
    <x v="845"/>
    <n v="1"/>
    <x v="0"/>
    <s v="Shop 26, Central Market, Deep Complex, Ashok Vihar Phase 1, New Delhi"/>
    <s v="Ashok Vihar Phase 1"/>
    <s v="Ashok Vihar Phase 1, New Delhi"/>
    <n v="77.172323000000006"/>
    <n v="28.694039"/>
    <x v="77"/>
    <s v="Indian Rupees(Rs.)"/>
    <x v="1"/>
    <x v="1"/>
    <s v="No"/>
    <s v="No"/>
    <x v="3"/>
    <n v="0"/>
    <n v="250"/>
    <x v="25"/>
    <s v="2017_12_15"/>
    <x v="6"/>
    <n v="12"/>
    <n v="15"/>
    <x v="0"/>
    <s v="Rs.250"/>
    <n v="250"/>
  </r>
  <r>
    <n v="18446398"/>
    <x v="845"/>
    <n v="1"/>
    <x v="0"/>
    <s v="Ground Floor, House 10, Shalimar Bagh, New Delhi"/>
    <s v="Shalimar Bagh"/>
    <s v="Shalimar Bagh, New Delhi"/>
    <n v="0"/>
    <n v="0"/>
    <x v="77"/>
    <s v="Indian Rupees(Rs.)"/>
    <x v="1"/>
    <x v="1"/>
    <s v="No"/>
    <s v="No"/>
    <x v="3"/>
    <n v="1"/>
    <n v="250"/>
    <x v="25"/>
    <s v="2017_1_28"/>
    <x v="6"/>
    <n v="1"/>
    <n v="28"/>
    <x v="0"/>
    <s v="Rs.250"/>
    <n v="250"/>
  </r>
  <r>
    <n v="18446401"/>
    <x v="6882"/>
    <n v="1"/>
    <x v="0"/>
    <s v="Shop 18, BP Market, Club Road, Shalimar Bagh, New Delhi"/>
    <s v="Shalimar Bagh"/>
    <s v="Shalimar Bagh, New Delhi"/>
    <n v="77.154972400000005"/>
    <n v="28.709677800000001"/>
    <x v="25"/>
    <s v="Indian Rupees(Rs.)"/>
    <x v="1"/>
    <x v="1"/>
    <s v="No"/>
    <s v="No"/>
    <x v="3"/>
    <n v="1"/>
    <n v="350"/>
    <x v="25"/>
    <s v="2012_2_13"/>
    <x v="2"/>
    <n v="2"/>
    <n v="13"/>
    <x v="0"/>
    <s v="Rs.350"/>
    <n v="350"/>
  </r>
  <r>
    <n v="18446404"/>
    <x v="2081"/>
    <n v="1"/>
    <x v="1"/>
    <s v="Plot 131, Phase 1, Udyog Vihar, Gurgaon"/>
    <s v="Udyog Vihar"/>
    <s v="Udyog Vihar, Gurgaon"/>
    <n v="77.080139000000003"/>
    <n v="28.510971399999999"/>
    <x v="1742"/>
    <s v="Indian Rupees(Rs.)"/>
    <x v="1"/>
    <x v="1"/>
    <s v="No"/>
    <s v="No"/>
    <x v="1"/>
    <n v="6"/>
    <n v="700"/>
    <x v="13"/>
    <s v="2013_9_6"/>
    <x v="0"/>
    <n v="9"/>
    <n v="6"/>
    <x v="0"/>
    <s v="Rs.700"/>
    <n v="700"/>
  </r>
  <r>
    <n v="18446409"/>
    <x v="5504"/>
    <n v="1"/>
    <x v="0"/>
    <s v="Janakpuri, New Delhi"/>
    <s v="Janakpuri"/>
    <s v="Janakpuri, New Delhi"/>
    <n v="77.090872000000005"/>
    <n v="28.622406000000002"/>
    <x v="178"/>
    <s v="Indian Rupees(Rs.)"/>
    <x v="1"/>
    <x v="0"/>
    <s v="No"/>
    <s v="No"/>
    <x v="1"/>
    <n v="22"/>
    <n v="700"/>
    <x v="26"/>
    <s v="2016_3_14"/>
    <x v="1"/>
    <n v="3"/>
    <n v="14"/>
    <x v="0"/>
    <s v="Rs.700"/>
    <n v="700"/>
  </r>
  <r>
    <n v="18446411"/>
    <x v="6883"/>
    <n v="1"/>
    <x v="0"/>
    <s v="15-16, New Tibetan Camp, Majnu Ka Tila"/>
    <s v="Majnu ka Tila"/>
    <s v="Majnu ka Tila, New Delhi"/>
    <n v="77.228345700000006"/>
    <n v="28.702840699999999"/>
    <x v="1673"/>
    <s v="Indian Rupees(Rs.)"/>
    <x v="1"/>
    <x v="1"/>
    <s v="No"/>
    <s v="No"/>
    <x v="3"/>
    <n v="0"/>
    <n v="300"/>
    <x v="25"/>
    <s v="2012_10_26"/>
    <x v="2"/>
    <n v="10"/>
    <n v="26"/>
    <x v="0"/>
    <s v="Rs.300"/>
    <n v="300"/>
  </r>
  <r>
    <n v="18446413"/>
    <x v="6884"/>
    <n v="1"/>
    <x v="1"/>
    <s v="Opposite Shiv Mandir, Sector 45, Gurgaon"/>
    <s v="Sector 45"/>
    <s v="Sector 45, Gurgaon"/>
    <n v="77.074024499999993"/>
    <n v="28.447141200000001"/>
    <x v="11"/>
    <s v="Indian Rupees(Rs.)"/>
    <x v="1"/>
    <x v="1"/>
    <s v="No"/>
    <s v="No"/>
    <x v="3"/>
    <n v="0"/>
    <n v="400"/>
    <x v="25"/>
    <s v="2011_1_17"/>
    <x v="4"/>
    <n v="1"/>
    <n v="17"/>
    <x v="0"/>
    <s v="Rs.400"/>
    <n v="400"/>
  </r>
  <r>
    <n v="18446415"/>
    <x v="6885"/>
    <n v="1"/>
    <x v="1"/>
    <s v="SCO 56, 4th Floor, Sector 29, Gurgaon"/>
    <s v="Sector 29"/>
    <s v="Sector 29, Gurgaon"/>
    <n v="77.064194900000004"/>
    <n v="28.467777000000002"/>
    <x v="1743"/>
    <s v="Indian Rupees(Rs.)"/>
    <x v="0"/>
    <x v="1"/>
    <s v="No"/>
    <s v="No"/>
    <x v="2"/>
    <n v="96"/>
    <n v="2000"/>
    <x v="1"/>
    <s v="2011_6_1"/>
    <x v="4"/>
    <n v="6"/>
    <n v="1"/>
    <x v="0"/>
    <s v="Rs.2000"/>
    <n v="2000"/>
  </r>
  <r>
    <n v="18446418"/>
    <x v="6886"/>
    <n v="1"/>
    <x v="4"/>
    <s v="A-1559, Green Field Colony, Suraj Kund, Faridabad"/>
    <s v="Suraj Kund"/>
    <s v="Suraj Kund, Faridabad"/>
    <n v="77.299728599999995"/>
    <n v="28.462226999999999"/>
    <x v="2"/>
    <s v="Indian Rupees(Rs.)"/>
    <x v="1"/>
    <x v="1"/>
    <s v="No"/>
    <s v="No"/>
    <x v="1"/>
    <n v="3"/>
    <n v="500"/>
    <x v="25"/>
    <s v="2010_11_6"/>
    <x v="3"/>
    <n v="11"/>
    <n v="6"/>
    <x v="0"/>
    <s v="Rs.500"/>
    <n v="500"/>
  </r>
  <r>
    <n v="18446419"/>
    <x v="6887"/>
    <n v="1"/>
    <x v="0"/>
    <s v="Block 10, House 7, New Aruna Nagar, Majnu ka Tila, New Delhi"/>
    <s v="Majnu ka Tila"/>
    <s v="Majnu ka Tila, New Delhi"/>
    <n v="77.228480399999995"/>
    <n v="28.702719200000001"/>
    <x v="1673"/>
    <s v="Indian Rupees(Rs.)"/>
    <x v="1"/>
    <x v="1"/>
    <s v="No"/>
    <s v="No"/>
    <x v="3"/>
    <n v="0"/>
    <n v="300"/>
    <x v="25"/>
    <s v="2018_5_24"/>
    <x v="5"/>
    <n v="5"/>
    <n v="24"/>
    <x v="0"/>
    <s v="Rs.300"/>
    <n v="300"/>
  </r>
  <r>
    <n v="18446423"/>
    <x v="6888"/>
    <n v="1"/>
    <x v="0"/>
    <s v="23, J-Block, Ashok Vihar Phase 1, New Delhi"/>
    <s v="Ashok Vihar Phase 1"/>
    <s v="Ashok Vihar Phase 1, New Delhi"/>
    <n v="77.173140200000006"/>
    <n v="28.687035300000002"/>
    <x v="2"/>
    <s v="Indian Rupees(Rs.)"/>
    <x v="1"/>
    <x v="1"/>
    <s v="No"/>
    <s v="No"/>
    <x v="1"/>
    <n v="0"/>
    <n v="500"/>
    <x v="25"/>
    <s v="2014_7_21"/>
    <x v="7"/>
    <n v="7"/>
    <n v="21"/>
    <x v="0"/>
    <s v="Rs.500"/>
    <n v="500"/>
  </r>
  <r>
    <n v="18446424"/>
    <x v="6889"/>
    <n v="1"/>
    <x v="0"/>
    <s v="House 48, Old Camp, New Aruna Nagar, Majnu ka Tila, New Delhi"/>
    <s v="Majnu ka Tila"/>
    <s v="Majnu ka Tila, New Delhi"/>
    <n v="77.227492400000003"/>
    <n v="28.699848500000002"/>
    <x v="1744"/>
    <s v="Indian Rupees(Rs.)"/>
    <x v="1"/>
    <x v="1"/>
    <s v="No"/>
    <s v="No"/>
    <x v="3"/>
    <n v="0"/>
    <n v="300"/>
    <x v="25"/>
    <s v="2010_9_13"/>
    <x v="3"/>
    <n v="9"/>
    <n v="13"/>
    <x v="0"/>
    <s v="Rs.300"/>
    <n v="300"/>
  </r>
  <r>
    <n v="18446428"/>
    <x v="6890"/>
    <n v="1"/>
    <x v="4"/>
    <s v="13/6, Mathura Road, SSR Cooperate Park, Opp NHPC Chowk Metro Station, Sector 31, Faridabad"/>
    <s v="Sector 31"/>
    <s v="Sector 31, Faridabad"/>
    <n v="0"/>
    <n v="0"/>
    <x v="11"/>
    <s v="Indian Rupees(Rs.)"/>
    <x v="1"/>
    <x v="1"/>
    <s v="No"/>
    <s v="No"/>
    <x v="3"/>
    <n v="0"/>
    <n v="300"/>
    <x v="25"/>
    <s v="2016_3_8"/>
    <x v="1"/>
    <n v="3"/>
    <n v="8"/>
    <x v="0"/>
    <s v="Rs.300"/>
    <n v="300"/>
  </r>
  <r>
    <n v="18446433"/>
    <x v="6891"/>
    <n v="1"/>
    <x v="2"/>
    <s v="Level 2, Logix city Center Mall, Sector 34, Noida"/>
    <s v="Logix City Centre, Sector 32, Noida"/>
    <s v="Logix City Centre, Sector 32, Noida, Noida"/>
    <n v="0"/>
    <n v="0"/>
    <x v="1"/>
    <s v="Indian Rupees(Rs.)"/>
    <x v="1"/>
    <x v="1"/>
    <s v="No"/>
    <s v="No"/>
    <x v="1"/>
    <n v="6"/>
    <n v="950"/>
    <x v="2"/>
    <s v="2018_9_8"/>
    <x v="5"/>
    <n v="9"/>
    <n v="8"/>
    <x v="0"/>
    <s v="Rs.950"/>
    <n v="950"/>
  </r>
  <r>
    <n v="18446475"/>
    <x v="4934"/>
    <n v="1"/>
    <x v="0"/>
    <s v="B-2, Local Shopping Complex, STC/MMTC Market, Near Sri Aurobindo College, Malviya Nagar, New Delhi"/>
    <s v="Malviya Nagar"/>
    <s v="Malviya Nagar, New Delhi"/>
    <n v="77.203611699999996"/>
    <n v="28.5325807"/>
    <x v="2"/>
    <s v="Indian Rupees(Rs.)"/>
    <x v="1"/>
    <x v="0"/>
    <s v="No"/>
    <s v="No"/>
    <x v="1"/>
    <n v="84"/>
    <n v="700"/>
    <x v="23"/>
    <s v="2010_2_28"/>
    <x v="3"/>
    <n v="2"/>
    <n v="28"/>
    <x v="0"/>
    <s v="Rs.700"/>
    <n v="700"/>
  </r>
  <r>
    <n v="18446480"/>
    <x v="6892"/>
    <n v="1"/>
    <x v="0"/>
    <s v="Shop 9, Old Rajinder Nagar Market, Rajinder Nagar, New Delhi"/>
    <s v="Rajinder Nagar"/>
    <s v="Rajinder Nagar, New Delhi"/>
    <n v="77.185022570000001"/>
    <n v="28.640916730000001"/>
    <x v="1745"/>
    <s v="Indian Rupees(Rs.)"/>
    <x v="1"/>
    <x v="0"/>
    <s v="No"/>
    <s v="No"/>
    <x v="3"/>
    <n v="11"/>
    <n v="250"/>
    <x v="8"/>
    <s v="2018_11_8"/>
    <x v="5"/>
    <n v="11"/>
    <n v="8"/>
    <x v="0"/>
    <s v="Rs.250"/>
    <n v="250"/>
  </r>
  <r>
    <n v="18446481"/>
    <x v="6893"/>
    <n v="1"/>
    <x v="2"/>
    <s v="Near Sector 18, Noida"/>
    <s v="Sector 18"/>
    <s v="Sector 18, Noida"/>
    <n v="77.322001"/>
    <n v="28.570049000000001"/>
    <x v="0"/>
    <s v="Indian Rupees(Rs.)"/>
    <x v="1"/>
    <x v="0"/>
    <s v="No"/>
    <s v="No"/>
    <x v="1"/>
    <n v="19"/>
    <n v="600"/>
    <x v="14"/>
    <s v="2014_3_12"/>
    <x v="7"/>
    <n v="3"/>
    <n v="12"/>
    <x v="0"/>
    <s v="Rs.600"/>
    <n v="600"/>
  </r>
  <r>
    <n v="18446482"/>
    <x v="6028"/>
    <n v="1"/>
    <x v="1"/>
    <s v="Amenity Block 2, Info City, Old Delhi Gurugram Road, Sector 21, Gurgaon"/>
    <s v="Sector 21"/>
    <s v="Sector 21, Gurgaon"/>
    <n v="0"/>
    <n v="0"/>
    <x v="104"/>
    <s v="Indian Rupees(Rs.)"/>
    <x v="1"/>
    <x v="1"/>
    <s v="No"/>
    <s v="No"/>
    <x v="3"/>
    <n v="0"/>
    <n v="150"/>
    <x v="25"/>
    <s v="2018_7_13"/>
    <x v="5"/>
    <n v="7"/>
    <n v="13"/>
    <x v="0"/>
    <s v="Rs.150"/>
    <n v="150"/>
  </r>
  <r>
    <n v="18446483"/>
    <x v="43"/>
    <n v="1"/>
    <x v="0"/>
    <s v="Food Capital, Worldmark 1, Aerocity, New Delhi"/>
    <s v="Worldmark 1, Aerocity"/>
    <s v="Worldmark 1, Aerocity, New Delhi"/>
    <n v="77.121423710000002"/>
    <n v="28.549895459999998"/>
    <x v="32"/>
    <s v="Indian Rupees(Rs.)"/>
    <x v="1"/>
    <x v="1"/>
    <s v="No"/>
    <s v="No"/>
    <x v="0"/>
    <n v="1"/>
    <n v="1000"/>
    <x v="25"/>
    <s v="2015_4_28"/>
    <x v="8"/>
    <n v="4"/>
    <n v="28"/>
    <x v="0"/>
    <s v="Rs.1000"/>
    <n v="1000"/>
  </r>
  <r>
    <n v="18446485"/>
    <x v="22"/>
    <n v="1"/>
    <x v="0"/>
    <s v="Food Capital, Worldmark 1, Aerocity, New Delhi"/>
    <s v="Worldmark 1, Aerocity"/>
    <s v="Worldmark 1, Aerocity, New Delhi"/>
    <n v="77.121423710000002"/>
    <n v="28.549895459999998"/>
    <x v="19"/>
    <s v="Indian Rupees(Rs.)"/>
    <x v="1"/>
    <x v="1"/>
    <s v="No"/>
    <s v="No"/>
    <x v="1"/>
    <n v="0"/>
    <n v="800"/>
    <x v="25"/>
    <s v="2010_2_9"/>
    <x v="3"/>
    <n v="2"/>
    <n v="9"/>
    <x v="0"/>
    <s v="Rs.800"/>
    <n v="800"/>
  </r>
  <r>
    <n v="18446486"/>
    <x v="6894"/>
    <n v="1"/>
    <x v="0"/>
    <s v="4a/57, Old Rajinder Nagar, New Delhi"/>
    <s v="Rajinder Nagar"/>
    <s v="Rajinder Nagar, New Delhi"/>
    <n v="77.186603000000005"/>
    <n v="28.640834000000002"/>
    <x v="363"/>
    <s v="Indian Rupees(Rs.)"/>
    <x v="1"/>
    <x v="0"/>
    <s v="No"/>
    <s v="No"/>
    <x v="1"/>
    <n v="1"/>
    <n v="500"/>
    <x v="25"/>
    <s v="2011_9_21"/>
    <x v="4"/>
    <n v="9"/>
    <n v="21"/>
    <x v="0"/>
    <s v="Rs.500"/>
    <n v="500"/>
  </r>
  <r>
    <n v="18446491"/>
    <x v="51"/>
    <n v="1"/>
    <x v="0"/>
    <s v="Level 2, Food Capital, Worldmark 1, Aerocity, New Delhi"/>
    <s v="Worldmark 1, Aerocity"/>
    <s v="Worldmark 1, Aerocity, New Delhi"/>
    <n v="77.121423710000002"/>
    <n v="28.549895459999998"/>
    <x v="34"/>
    <s v="Indian Rupees(Rs.)"/>
    <x v="1"/>
    <x v="1"/>
    <s v="No"/>
    <s v="No"/>
    <x v="1"/>
    <n v="3"/>
    <n v="550"/>
    <x v="25"/>
    <s v="2013_12_6"/>
    <x v="0"/>
    <n v="12"/>
    <n v="6"/>
    <x v="0"/>
    <s v="Rs.550"/>
    <n v="550"/>
  </r>
  <r>
    <n v="18446496"/>
    <x v="6895"/>
    <n v="1"/>
    <x v="0"/>
    <s v="Geeta Colony, New Delhi"/>
    <s v="Geeta Colony"/>
    <s v="Geeta Colony, New Delhi"/>
    <n v="0"/>
    <n v="0"/>
    <x v="11"/>
    <s v="Indian Rupees(Rs.)"/>
    <x v="1"/>
    <x v="1"/>
    <s v="No"/>
    <s v="No"/>
    <x v="3"/>
    <n v="0"/>
    <n v="100"/>
    <x v="25"/>
    <s v="2018_7_26"/>
    <x v="5"/>
    <n v="7"/>
    <n v="26"/>
    <x v="0"/>
    <s v="Rs.100"/>
    <n v="100"/>
  </r>
  <r>
    <n v="18446503"/>
    <x v="6896"/>
    <n v="1"/>
    <x v="2"/>
    <s v="Shop 11, Main Sharma Market, Near New Shiv Mandir, G.B.Nagar, Sector 31, Noida"/>
    <s v="Sector 31"/>
    <s v="Sector 31, Noida"/>
    <n v="77.346491"/>
    <n v="28.576754000000001"/>
    <x v="11"/>
    <s v="Indian Rupees(Rs.)"/>
    <x v="1"/>
    <x v="1"/>
    <s v="No"/>
    <s v="No"/>
    <x v="3"/>
    <n v="4"/>
    <n v="200"/>
    <x v="18"/>
    <s v="2016_10_5"/>
    <x v="1"/>
    <n v="10"/>
    <n v="5"/>
    <x v="0"/>
    <s v="Rs.200"/>
    <n v="200"/>
  </r>
  <r>
    <n v="18446504"/>
    <x v="6897"/>
    <n v="1"/>
    <x v="0"/>
    <s v="1-B, Pusa Road, Near Karol Bagh Metro Station, Karol Bagh, New Delhi"/>
    <s v="Karol Bagh"/>
    <s v="Karol Bagh, New Delhi"/>
    <n v="77.188032340000007"/>
    <n v="28.64370267"/>
    <x v="1746"/>
    <s v="Indian Rupees(Rs.)"/>
    <x v="0"/>
    <x v="1"/>
    <s v="No"/>
    <s v="No"/>
    <x v="0"/>
    <n v="142"/>
    <n v="1050"/>
    <x v="26"/>
    <s v="2010_7_24"/>
    <x v="3"/>
    <n v="7"/>
    <n v="24"/>
    <x v="0"/>
    <s v="Rs.1050"/>
    <n v="1050"/>
  </r>
  <r>
    <n v="18446815"/>
    <x v="6898"/>
    <n v="1"/>
    <x v="0"/>
    <s v="A 385, Double Story, A Block, Kalkaji, New Delhi"/>
    <s v="Kalkaji"/>
    <s v="Kalkaji, New Delhi"/>
    <n v="0"/>
    <n v="0"/>
    <x v="6"/>
    <s v="Indian Rupees(Rs.)"/>
    <x v="1"/>
    <x v="1"/>
    <s v="No"/>
    <s v="No"/>
    <x v="3"/>
    <n v="0"/>
    <n v="200"/>
    <x v="25"/>
    <s v="2014_5_18"/>
    <x v="7"/>
    <n v="5"/>
    <n v="18"/>
    <x v="0"/>
    <s v="Rs.200"/>
    <n v="200"/>
  </r>
  <r>
    <n v="18446867"/>
    <x v="6899"/>
    <n v="1"/>
    <x v="0"/>
    <s v="Khasra 361/16, Sultanpur Village, MG Road, New Delhi"/>
    <s v="MG Road"/>
    <s v="MG Road, New Delhi"/>
    <n v="77.162105999999994"/>
    <n v="28.496089099999999"/>
    <x v="237"/>
    <s v="Indian Rupees(Rs.)"/>
    <x v="1"/>
    <x v="1"/>
    <s v="No"/>
    <s v="No"/>
    <x v="1"/>
    <n v="0"/>
    <n v="500"/>
    <x v="25"/>
    <s v="2017_4_27"/>
    <x v="6"/>
    <n v="4"/>
    <n v="27"/>
    <x v="0"/>
    <s v="Rs.500"/>
    <n v="500"/>
  </r>
  <r>
    <n v="18446889"/>
    <x v="6900"/>
    <n v="1"/>
    <x v="1"/>
    <s v="Food Court, 2nd Floor, MGF Metropolis Mall, MG Road, Gurgaon"/>
    <s v="MGF Metropolis Mall, MG Road"/>
    <s v="MGF Metropolis Mall, MG Road, Gurgaon"/>
    <n v="77.081673699999996"/>
    <n v="28.478487600000001"/>
    <x v="77"/>
    <s v="Indian Rupees(Rs.)"/>
    <x v="1"/>
    <x v="1"/>
    <s v="No"/>
    <s v="No"/>
    <x v="3"/>
    <n v="5"/>
    <n v="350"/>
    <x v="18"/>
    <s v="2014_6_6"/>
    <x v="7"/>
    <n v="6"/>
    <n v="6"/>
    <x v="0"/>
    <s v="Rs.350"/>
    <n v="350"/>
  </r>
  <r>
    <n v="18447068"/>
    <x v="6901"/>
    <n v="1"/>
    <x v="8"/>
    <s v="Esspee Tower, Rajendra Nagar, Dattapada Road, Borivali East, Mumbai"/>
    <s v="Borivali East"/>
    <s v="Borivali East, Mumbai"/>
    <n v="72.862381229999997"/>
    <n v="19.221314880000001"/>
    <x v="423"/>
    <s v="Indian Rupees(Rs.)"/>
    <x v="1"/>
    <x v="1"/>
    <s v="No"/>
    <s v="No"/>
    <x v="0"/>
    <n v="156"/>
    <n v="1000"/>
    <x v="5"/>
    <s v="2012_10_5"/>
    <x v="2"/>
    <n v="10"/>
    <n v="5"/>
    <x v="0"/>
    <s v="Rs.1000"/>
    <n v="1000"/>
  </r>
  <r>
    <n v="18447121"/>
    <x v="6902"/>
    <n v="1"/>
    <x v="1"/>
    <s v="Near City Centre Mall, Sector 39, Gurgaon"/>
    <s v="Sector 39"/>
    <s v="Sector 39, Gurgaon"/>
    <n v="0"/>
    <n v="0"/>
    <x v="6"/>
    <s v="Indian Rupees(Rs.)"/>
    <x v="1"/>
    <x v="1"/>
    <s v="No"/>
    <s v="No"/>
    <x v="3"/>
    <n v="0"/>
    <n v="250"/>
    <x v="25"/>
    <s v="2018_11_23"/>
    <x v="5"/>
    <n v="11"/>
    <n v="23"/>
    <x v="0"/>
    <s v="Rs.250"/>
    <n v="250"/>
  </r>
  <r>
    <n v="18447292"/>
    <x v="6903"/>
    <n v="1"/>
    <x v="0"/>
    <s v="Ground Floor, MCD Complex, Ashok Nagar, Subhash Nagar, New Delhi"/>
    <s v="Subhash Nagar"/>
    <s v="Subhash Nagar, New Delhi"/>
    <n v="77.102355299999999"/>
    <n v="28.637288399999999"/>
    <x v="343"/>
    <s v="Indian Rupees(Rs.)"/>
    <x v="1"/>
    <x v="1"/>
    <s v="No"/>
    <s v="No"/>
    <x v="3"/>
    <n v="1"/>
    <n v="350"/>
    <x v="25"/>
    <s v="2011_5_2"/>
    <x v="4"/>
    <n v="5"/>
    <n v="2"/>
    <x v="0"/>
    <s v="Rs.350"/>
    <n v="350"/>
  </r>
  <r>
    <n v="18447302"/>
    <x v="6904"/>
    <n v="1"/>
    <x v="0"/>
    <s v="Shop 93, Near Petroleum, Hari Nagar Ashram, Jangpura, New Delhi"/>
    <s v="Jangpura"/>
    <s v="Jangpura, New Delhi"/>
    <n v="77.2569041"/>
    <n v="28.574476799999999"/>
    <x v="305"/>
    <s v="Indian Rupees(Rs.)"/>
    <x v="1"/>
    <x v="1"/>
    <s v="No"/>
    <s v="No"/>
    <x v="3"/>
    <n v="0"/>
    <n v="200"/>
    <x v="25"/>
    <s v="2017_11_25"/>
    <x v="6"/>
    <n v="11"/>
    <n v="25"/>
    <x v="0"/>
    <s v="Rs.200"/>
    <n v="200"/>
  </r>
  <r>
    <n v="18447890"/>
    <x v="2923"/>
    <n v="1"/>
    <x v="0"/>
    <s v="K-1, Lower Ground Floor, Epicuria Food Mall, Nehru Place, New Delhi"/>
    <s v="Epicuria Food Mall, Nehru Place"/>
    <s v="Epicuria Food Mall, Nehru Place, New Delhi"/>
    <n v="77.251785600000005"/>
    <n v="28.5514005"/>
    <x v="123"/>
    <s v="Indian Rupees(Rs.)"/>
    <x v="1"/>
    <x v="1"/>
    <s v="No"/>
    <s v="No"/>
    <x v="1"/>
    <n v="9"/>
    <n v="500"/>
    <x v="13"/>
    <s v="2013_8_24"/>
    <x v="0"/>
    <n v="8"/>
    <n v="24"/>
    <x v="0"/>
    <s v="Rs.500"/>
    <n v="500"/>
  </r>
  <r>
    <n v="18448390"/>
    <x v="6905"/>
    <n v="1"/>
    <x v="2"/>
    <s v="D Block, Sector 63, Noida"/>
    <s v="Sector 63"/>
    <s v="Sector 63, Noida"/>
    <n v="0"/>
    <n v="0"/>
    <x v="213"/>
    <s v="Indian Rupees(Rs.)"/>
    <x v="1"/>
    <x v="1"/>
    <s v="No"/>
    <s v="No"/>
    <x v="3"/>
    <n v="0"/>
    <n v="100"/>
    <x v="25"/>
    <s v="2014_7_7"/>
    <x v="7"/>
    <n v="7"/>
    <n v="7"/>
    <x v="0"/>
    <s v="Rs.100"/>
    <n v="100"/>
  </r>
  <r>
    <n v="18448608"/>
    <x v="6906"/>
    <n v="1"/>
    <x v="2"/>
    <s v="The Club, Amrapali Sapphire, Sector 45, Near Sector 44, Noida"/>
    <s v="Sector 44"/>
    <s v="Sector 44, Noida"/>
    <n v="0"/>
    <n v="0"/>
    <x v="65"/>
    <s v="Indian Rupees(Rs.)"/>
    <x v="0"/>
    <x v="1"/>
    <s v="No"/>
    <s v="No"/>
    <x v="1"/>
    <n v="0"/>
    <n v="700"/>
    <x v="25"/>
    <s v="2017_8_9"/>
    <x v="6"/>
    <n v="8"/>
    <n v="9"/>
    <x v="0"/>
    <s v="Rs.700"/>
    <n v="700"/>
  </r>
  <r>
    <n v="18449092"/>
    <x v="6907"/>
    <n v="1"/>
    <x v="2"/>
    <s v="2nd Floor, Near H&amp;M, DLF Mall of India, Sector 18, Noida"/>
    <s v="DLF Mall of India, Sector 18,  Noida"/>
    <s v="DLF Mall of India, Sector 18,  Noida, Noida"/>
    <n v="0"/>
    <n v="0"/>
    <x v="77"/>
    <s v="Indian Rupees(Rs.)"/>
    <x v="1"/>
    <x v="1"/>
    <s v="No"/>
    <s v="No"/>
    <x v="3"/>
    <n v="22"/>
    <n v="350"/>
    <x v="10"/>
    <s v="2016_8_11"/>
    <x v="1"/>
    <n v="8"/>
    <n v="11"/>
    <x v="0"/>
    <s v="Rs.350"/>
    <n v="350"/>
  </r>
  <r>
    <n v="18449300"/>
    <x v="6908"/>
    <n v="1"/>
    <x v="2"/>
    <s v="Paramount Floraville, Sector 137, Near, Sector 132, Noida"/>
    <s v="Sector 132"/>
    <s v="Sector 132, Noida"/>
    <n v="77.407783030000004"/>
    <n v="28.50763882"/>
    <x v="237"/>
    <s v="Indian Rupees(Rs.)"/>
    <x v="1"/>
    <x v="1"/>
    <s v="No"/>
    <s v="No"/>
    <x v="1"/>
    <n v="1"/>
    <n v="500"/>
    <x v="25"/>
    <s v="2010_8_23"/>
    <x v="3"/>
    <n v="8"/>
    <n v="23"/>
    <x v="0"/>
    <s v="Rs.500"/>
    <n v="500"/>
  </r>
  <r>
    <n v="18449620"/>
    <x v="6909"/>
    <n v="1"/>
    <x v="0"/>
    <s v="A-60, Kailash Colony, New Delhi"/>
    <s v="Kailash Colony"/>
    <s v="Kailash Colony, New Delhi"/>
    <n v="77.243649000000005"/>
    <n v="28.553673"/>
    <x v="190"/>
    <s v="Indian Rupees(Rs.)"/>
    <x v="0"/>
    <x v="1"/>
    <s v="No"/>
    <s v="No"/>
    <x v="0"/>
    <n v="0"/>
    <n v="1200"/>
    <x v="25"/>
    <s v="2018_7_21"/>
    <x v="5"/>
    <n v="7"/>
    <n v="21"/>
    <x v="0"/>
    <s v="Rs.1200"/>
    <n v="1200"/>
  </r>
  <r>
    <n v="18449626"/>
    <x v="6910"/>
    <n v="1"/>
    <x v="0"/>
    <s v="Masjid Moth, Lila Ram Market, South Extension 2, New Delhi"/>
    <s v="South Extension 2"/>
    <s v="South Extension 2, New Delhi"/>
    <n v="77.220456999999996"/>
    <n v="28.563504640000001"/>
    <x v="25"/>
    <s v="Indian Rupees(Rs.)"/>
    <x v="1"/>
    <x v="0"/>
    <s v="No"/>
    <s v="No"/>
    <x v="3"/>
    <n v="13"/>
    <n v="100"/>
    <x v="20"/>
    <s v="2014_8_28"/>
    <x v="7"/>
    <n v="8"/>
    <n v="28"/>
    <x v="0"/>
    <s v="Rs.100"/>
    <n v="100"/>
  </r>
  <r>
    <n v="18449629"/>
    <x v="348"/>
    <n v="1"/>
    <x v="0"/>
    <s v="Shop 5, DLF, Near Moti Nagar Metro Station, Moti Nagar, New Delhi"/>
    <s v="Moti Nagar"/>
    <s v="Moti Nagar, New Delhi"/>
    <n v="77.142203699999996"/>
    <n v="28.657602199999999"/>
    <x v="77"/>
    <s v="Indian Rupees(Rs.)"/>
    <x v="1"/>
    <x v="1"/>
    <s v="No"/>
    <s v="No"/>
    <x v="3"/>
    <n v="0"/>
    <n v="400"/>
    <x v="25"/>
    <s v="2018_6_17"/>
    <x v="5"/>
    <n v="6"/>
    <n v="17"/>
    <x v="0"/>
    <s v="Rs.400"/>
    <n v="400"/>
  </r>
  <r>
    <n v="18449634"/>
    <x v="6911"/>
    <n v="1"/>
    <x v="0"/>
    <s v="Shop 4, Plot 10, LSC, Derawala Nagar, Near Pentamid Hospital, Gujranwala Town, New Delhi"/>
    <s v="Gujranwala Town"/>
    <s v="Gujranwala Town, New Delhi"/>
    <n v="77.192143900000005"/>
    <n v="28.6990208"/>
    <x v="11"/>
    <s v="Indian Rupees(Rs.)"/>
    <x v="1"/>
    <x v="1"/>
    <s v="No"/>
    <s v="No"/>
    <x v="3"/>
    <n v="0"/>
    <n v="400"/>
    <x v="25"/>
    <s v="2017_6_15"/>
    <x v="6"/>
    <n v="6"/>
    <n v="15"/>
    <x v="0"/>
    <s v="Rs.400"/>
    <n v="400"/>
  </r>
  <r>
    <n v="18449638"/>
    <x v="6912"/>
    <n v="1"/>
    <x v="0"/>
    <s v="Opposite Delite Cinema, Asaf Ali Road, Daryaganj, New Delhi"/>
    <s v="Daryaganj"/>
    <s v="Daryaganj, New Delhi"/>
    <n v="77.235813300000004"/>
    <n v="28.641303400000002"/>
    <x v="25"/>
    <s v="Indian Rupees(Rs.)"/>
    <x v="1"/>
    <x v="1"/>
    <s v="No"/>
    <s v="No"/>
    <x v="3"/>
    <n v="0"/>
    <n v="200"/>
    <x v="25"/>
    <s v="2011_10_8"/>
    <x v="4"/>
    <n v="10"/>
    <n v="8"/>
    <x v="0"/>
    <s v="Rs.200"/>
    <n v="200"/>
  </r>
  <r>
    <n v="18449639"/>
    <x v="6913"/>
    <n v="1"/>
    <x v="0"/>
    <s v="Batra Complex, Near UCO Bank, Mukherjee Nagar"/>
    <s v="Mukherjee Nagar"/>
    <s v="Mukherjee Nagar, New Delhi"/>
    <n v="77.2156916"/>
    <n v="28.710328799999999"/>
    <x v="21"/>
    <s v="Indian Rupees(Rs.)"/>
    <x v="1"/>
    <x v="1"/>
    <s v="No"/>
    <s v="No"/>
    <x v="3"/>
    <n v="0"/>
    <n v="300"/>
    <x v="25"/>
    <s v="2017_1_16"/>
    <x v="6"/>
    <n v="1"/>
    <n v="16"/>
    <x v="0"/>
    <s v="Rs.300"/>
    <n v="300"/>
  </r>
  <r>
    <n v="18449640"/>
    <x v="6914"/>
    <n v="1"/>
    <x v="0"/>
    <s v="Netaji Subhash Marg, Daryaganj, New Delhi"/>
    <s v="Daryaganj"/>
    <s v="Daryaganj, New Delhi"/>
    <n v="77.240096100000002"/>
    <n v="28.647771800000001"/>
    <x v="183"/>
    <s v="Indian Rupees(Rs.)"/>
    <x v="1"/>
    <x v="1"/>
    <s v="No"/>
    <s v="No"/>
    <x v="3"/>
    <n v="0"/>
    <n v="100"/>
    <x v="25"/>
    <s v="2016_7_21"/>
    <x v="1"/>
    <n v="7"/>
    <n v="21"/>
    <x v="0"/>
    <s v="Rs.100"/>
    <n v="100"/>
  </r>
  <r>
    <n v="18449643"/>
    <x v="6915"/>
    <n v="1"/>
    <x v="0"/>
    <s v="Opposite Batra Cinema Complex, Mukherjee Nagar"/>
    <s v="Mukherjee Nagar"/>
    <s v="Mukherjee Nagar, New Delhi"/>
    <n v="77.214684399999996"/>
    <n v="28.712041599999999"/>
    <x v="297"/>
    <s v="Indian Rupees(Rs.)"/>
    <x v="1"/>
    <x v="1"/>
    <s v="No"/>
    <s v="No"/>
    <x v="3"/>
    <n v="0"/>
    <n v="150"/>
    <x v="25"/>
    <s v="2010_10_17"/>
    <x v="3"/>
    <n v="10"/>
    <n v="17"/>
    <x v="0"/>
    <s v="Rs.150"/>
    <n v="150"/>
  </r>
  <r>
    <n v="18449646"/>
    <x v="6916"/>
    <n v="1"/>
    <x v="0"/>
    <s v="Shop 19, A-1 Block, DDA Market, Keshav Puram, Lawrence Road, New Delhi"/>
    <s v="Lawrence Road"/>
    <s v="Lawrence Road, New Delhi"/>
    <n v="77.155584500000003"/>
    <n v="28.683434800000001"/>
    <x v="118"/>
    <s v="Indian Rupees(Rs.)"/>
    <x v="1"/>
    <x v="1"/>
    <s v="No"/>
    <s v="No"/>
    <x v="3"/>
    <n v="0"/>
    <n v="250"/>
    <x v="25"/>
    <s v="2016_9_26"/>
    <x v="1"/>
    <n v="9"/>
    <n v="26"/>
    <x v="0"/>
    <s v="Rs.250"/>
    <n v="250"/>
  </r>
  <r>
    <n v="18449647"/>
    <x v="6917"/>
    <n v="1"/>
    <x v="0"/>
    <s v="Near Batra Cinema, Mukherjee Nagar, New Delhi"/>
    <s v="Mukherjee Nagar"/>
    <s v="Mukherjee Nagar, New Delhi"/>
    <n v="77.214813399999997"/>
    <n v="28.711985500000001"/>
    <x v="25"/>
    <s v="Indian Rupees(Rs.)"/>
    <x v="1"/>
    <x v="1"/>
    <s v="No"/>
    <s v="No"/>
    <x v="3"/>
    <n v="0"/>
    <n v="300"/>
    <x v="25"/>
    <s v="2013_5_8"/>
    <x v="0"/>
    <n v="5"/>
    <n v="8"/>
    <x v="0"/>
    <s v="Rs.300"/>
    <n v="300"/>
  </r>
  <r>
    <n v="18449651"/>
    <x v="6918"/>
    <n v="1"/>
    <x v="0"/>
    <s v="Rzg-1 Nanda Block, Mahavir Enclave, Palam, New Delhi"/>
    <s v="Palam"/>
    <s v="Palam, New Delhi"/>
    <n v="77.075068430000002"/>
    <n v="28.599189089999999"/>
    <x v="6"/>
    <s v="Indian Rupees(Rs.)"/>
    <x v="1"/>
    <x v="1"/>
    <s v="No"/>
    <s v="No"/>
    <x v="1"/>
    <n v="2"/>
    <n v="600"/>
    <x v="25"/>
    <s v="2015_12_27"/>
    <x v="8"/>
    <n v="12"/>
    <n v="27"/>
    <x v="0"/>
    <s v="Rs.600"/>
    <n v="600"/>
  </r>
  <r>
    <n v="18449652"/>
    <x v="6919"/>
    <n v="1"/>
    <x v="0"/>
    <s v="3787, Netaji Subhash Marg, Daryaganj, New Delhi"/>
    <s v="Daryaganj"/>
    <s v="Daryaganj, New Delhi"/>
    <n v="0"/>
    <n v="0"/>
    <x v="11"/>
    <s v="Indian Rupees(Rs.)"/>
    <x v="1"/>
    <x v="1"/>
    <s v="No"/>
    <s v="No"/>
    <x v="3"/>
    <n v="0"/>
    <n v="300"/>
    <x v="25"/>
    <s v="2018_12_18"/>
    <x v="5"/>
    <n v="12"/>
    <n v="18"/>
    <x v="0"/>
    <s v="Rs.300"/>
    <n v="300"/>
  </r>
  <r>
    <n v="18449653"/>
    <x v="6920"/>
    <n v="1"/>
    <x v="0"/>
    <s v="Plot 2706, Main Road, Mukherjee Nagar, New Delhi"/>
    <s v="Mukherjee Nagar"/>
    <s v="Mukherjee Nagar, New Delhi"/>
    <n v="77.216399499999994"/>
    <n v="28.714029799999999"/>
    <x v="11"/>
    <s v="Indian Rupees(Rs.)"/>
    <x v="1"/>
    <x v="1"/>
    <s v="No"/>
    <s v="No"/>
    <x v="3"/>
    <n v="0"/>
    <n v="100"/>
    <x v="25"/>
    <s v="2015_10_12"/>
    <x v="8"/>
    <n v="10"/>
    <n v="12"/>
    <x v="0"/>
    <s v="Rs.100"/>
    <n v="100"/>
  </r>
  <r>
    <n v="18449656"/>
    <x v="6921"/>
    <n v="1"/>
    <x v="1"/>
    <s v="Shop 65, Near Petrol Pump, Huda Shopping Market, Sector 23A, Sector 23, Gurgaon"/>
    <s v="Sector 23"/>
    <s v="Sector 23, Gurgaon"/>
    <n v="77.054549699999995"/>
    <n v="28.5041169"/>
    <x v="10"/>
    <s v="Indian Rupees(Rs.)"/>
    <x v="1"/>
    <x v="1"/>
    <s v="No"/>
    <s v="No"/>
    <x v="1"/>
    <n v="2"/>
    <n v="550"/>
    <x v="25"/>
    <s v="2010_2_7"/>
    <x v="3"/>
    <n v="2"/>
    <n v="7"/>
    <x v="0"/>
    <s v="Rs.550"/>
    <n v="550"/>
  </r>
  <r>
    <n v="18449657"/>
    <x v="6922"/>
    <n v="1"/>
    <x v="0"/>
    <s v="A-17, Behind Batra Cinema Complex, Mukherjee Nagar, New Delhi"/>
    <s v="Mukherjee Nagar"/>
    <s v="Mukherjee Nagar, New Delhi"/>
    <n v="77.216090100000002"/>
    <n v="28.711733200000001"/>
    <x v="11"/>
    <s v="Indian Rupees(Rs.)"/>
    <x v="1"/>
    <x v="1"/>
    <s v="No"/>
    <s v="No"/>
    <x v="1"/>
    <n v="0"/>
    <n v="500"/>
    <x v="25"/>
    <s v="2013_4_6"/>
    <x v="0"/>
    <n v="4"/>
    <n v="6"/>
    <x v="0"/>
    <s v="Rs.500"/>
    <n v="500"/>
  </r>
  <r>
    <n v="18449658"/>
    <x v="1786"/>
    <n v="1"/>
    <x v="1"/>
    <s v="Divided Road, Near Pasco Maruti Ltd, Sector 17, Gurgaon"/>
    <s v="Sector 17"/>
    <s v="Sector 17, Gurgaon"/>
    <n v="77.057516000000007"/>
    <n v="28.4879806"/>
    <x v="11"/>
    <s v="Indian Rupees(Rs.)"/>
    <x v="1"/>
    <x v="1"/>
    <s v="No"/>
    <s v="No"/>
    <x v="3"/>
    <n v="0"/>
    <n v="200"/>
    <x v="25"/>
    <s v="2015_9_21"/>
    <x v="8"/>
    <n v="9"/>
    <n v="21"/>
    <x v="0"/>
    <s v="Rs.200"/>
    <n v="200"/>
  </r>
  <r>
    <n v="18449659"/>
    <x v="6923"/>
    <n v="1"/>
    <x v="2"/>
    <s v="Shop 2, C Block Market, Sector 39, Noida"/>
    <s v="Sector 39"/>
    <s v="Sector 39, Noida"/>
    <n v="0"/>
    <n v="0"/>
    <x v="2"/>
    <s v="Indian Rupees(Rs.)"/>
    <x v="1"/>
    <x v="0"/>
    <s v="No"/>
    <s v="No"/>
    <x v="1"/>
    <n v="7"/>
    <n v="600"/>
    <x v="18"/>
    <s v="2013_2_18"/>
    <x v="0"/>
    <n v="2"/>
    <n v="18"/>
    <x v="0"/>
    <s v="Rs.600"/>
    <n v="600"/>
  </r>
  <r>
    <n v="18449661"/>
    <x v="6924"/>
    <n v="1"/>
    <x v="0"/>
    <s v="Opposite Vardhman Central Mall, Nehru Vihar, Mukherjee Nagar, New Delhi"/>
    <s v="Mukherjee Nagar"/>
    <s v="Mukherjee Nagar, New Delhi"/>
    <n v="77.219281199999998"/>
    <n v="28.709556899999999"/>
    <x v="11"/>
    <s v="Indian Rupees(Rs.)"/>
    <x v="1"/>
    <x v="1"/>
    <s v="No"/>
    <s v="No"/>
    <x v="3"/>
    <n v="0"/>
    <n v="100"/>
    <x v="25"/>
    <s v="2011_4_18"/>
    <x v="4"/>
    <n v="4"/>
    <n v="18"/>
    <x v="0"/>
    <s v="Rs.100"/>
    <n v="100"/>
  </r>
  <r>
    <n v="18449662"/>
    <x v="6925"/>
    <n v="1"/>
    <x v="1"/>
    <s v="25-26, Huda Market, Sector 17, Gurgaon"/>
    <s v="Sector 17"/>
    <s v="Sector 17, Gurgaon"/>
    <n v="77.060799099999997"/>
    <n v="28.477966299999999"/>
    <x v="126"/>
    <s v="Indian Rupees(Rs.)"/>
    <x v="1"/>
    <x v="1"/>
    <s v="No"/>
    <s v="No"/>
    <x v="1"/>
    <n v="0"/>
    <n v="500"/>
    <x v="25"/>
    <s v="2010_8_23"/>
    <x v="3"/>
    <n v="8"/>
    <n v="23"/>
    <x v="0"/>
    <s v="Rs.500"/>
    <n v="500"/>
  </r>
  <r>
    <n v="18449664"/>
    <x v="6926"/>
    <n v="1"/>
    <x v="0"/>
    <s v="Vardhman Central Mall, Nehru Vihar, Mukherjee Nagar, New Delhi"/>
    <s v="Mukherjee Nagar"/>
    <s v="Mukherjee Nagar, New Delhi"/>
    <n v="77.218799599999997"/>
    <n v="28.709364300000001"/>
    <x v="11"/>
    <s v="Indian Rupees(Rs.)"/>
    <x v="1"/>
    <x v="1"/>
    <s v="No"/>
    <s v="No"/>
    <x v="3"/>
    <n v="0"/>
    <n v="200"/>
    <x v="25"/>
    <s v="2015_11_5"/>
    <x v="8"/>
    <n v="11"/>
    <n v="5"/>
    <x v="0"/>
    <s v="Rs.200"/>
    <n v="200"/>
  </r>
  <r>
    <n v="18449666"/>
    <x v="6927"/>
    <n v="1"/>
    <x v="1"/>
    <s v="Shop 18, HUDA Market, Sector 17, Gurgaon"/>
    <s v="Sector 17"/>
    <s v="Sector 17, Gurgaon"/>
    <n v="77.060538899999997"/>
    <n v="28.478336599999999"/>
    <x v="11"/>
    <s v="Indian Rupees(Rs.)"/>
    <x v="1"/>
    <x v="1"/>
    <s v="No"/>
    <s v="No"/>
    <x v="1"/>
    <n v="2"/>
    <n v="550"/>
    <x v="25"/>
    <s v="2014_10_14"/>
    <x v="7"/>
    <n v="10"/>
    <n v="14"/>
    <x v="0"/>
    <s v="Rs.550"/>
    <n v="550"/>
  </r>
  <r>
    <n v="18449667"/>
    <x v="6928"/>
    <n v="1"/>
    <x v="0"/>
    <s v="Vardhman Central Mall, Nehru Vihar, Mukherjee Nagar, New Delhi"/>
    <s v="Mukherjee Nagar"/>
    <s v="Mukherjee Nagar, New Delhi"/>
    <n v="77.2188953"/>
    <n v="28.7093068"/>
    <x v="11"/>
    <s v="Indian Rupees(Rs.)"/>
    <x v="1"/>
    <x v="1"/>
    <s v="No"/>
    <s v="No"/>
    <x v="3"/>
    <n v="0"/>
    <n v="200"/>
    <x v="25"/>
    <s v="2015_6_19"/>
    <x v="8"/>
    <n v="6"/>
    <n v="19"/>
    <x v="0"/>
    <s v="Rs.200"/>
    <n v="200"/>
  </r>
  <r>
    <n v="18449782"/>
    <x v="6929"/>
    <n v="1"/>
    <x v="0"/>
    <s v="15, DDA Market 3, Satyawati Nagar, Ashok Vihar Phase 3, New Delhi"/>
    <s v="Ashok Vihar Phase 3"/>
    <s v="Ashok Vihar Phase 3, New Delhi"/>
    <n v="77.183554200000003"/>
    <n v="28.687223199999998"/>
    <x v="1747"/>
    <s v="Indian Rupees(Rs.)"/>
    <x v="1"/>
    <x v="1"/>
    <s v="No"/>
    <s v="No"/>
    <x v="1"/>
    <n v="17"/>
    <n v="500"/>
    <x v="14"/>
    <s v="2018_2_9"/>
    <x v="5"/>
    <n v="2"/>
    <n v="9"/>
    <x v="0"/>
    <s v="Rs.500"/>
    <n v="500"/>
  </r>
  <r>
    <n v="18449785"/>
    <x v="6930"/>
    <n v="1"/>
    <x v="1"/>
    <s v="Near PNB ATM, Kaushik Complex, Sukhrali Main Road, Sector 17, Gurgaon"/>
    <s v="Sector 17"/>
    <s v="Sector 17, Gurgaon"/>
    <n v="77.061619500000006"/>
    <n v="28.475655199999999"/>
    <x v="26"/>
    <s v="Indian Rupees(Rs.)"/>
    <x v="1"/>
    <x v="1"/>
    <s v="No"/>
    <s v="No"/>
    <x v="1"/>
    <n v="1"/>
    <n v="500"/>
    <x v="25"/>
    <s v="2011_11_15"/>
    <x v="4"/>
    <n v="11"/>
    <n v="15"/>
    <x v="0"/>
    <s v="Rs.500"/>
    <n v="500"/>
  </r>
  <r>
    <n v="18449786"/>
    <x v="6931"/>
    <n v="1"/>
    <x v="0"/>
    <s v="G-92, Vardhman Central Mall, Nehru Vihar, Mukherjee Nagar, New Delhi"/>
    <s v="Mukherjee Nagar"/>
    <s v="Mukherjee Nagar, New Delhi"/>
    <n v="77.218771099999998"/>
    <n v="28.709168300000002"/>
    <x v="11"/>
    <s v="Indian Rupees(Rs.)"/>
    <x v="1"/>
    <x v="1"/>
    <s v="No"/>
    <s v="No"/>
    <x v="3"/>
    <n v="0"/>
    <n v="100"/>
    <x v="25"/>
    <s v="2017_6_1"/>
    <x v="6"/>
    <n v="6"/>
    <n v="1"/>
    <x v="0"/>
    <s v="Rs.100"/>
    <n v="100"/>
  </r>
  <r>
    <n v="18449787"/>
    <x v="6932"/>
    <n v="1"/>
    <x v="0"/>
    <s v="428/1, Mathura Road, Jangpura, New Delhi"/>
    <s v="Jangpura"/>
    <s v="Jangpura, New Delhi"/>
    <n v="77.248732399999994"/>
    <n v="28.585352499999999"/>
    <x v="25"/>
    <s v="Indian Rupees(Rs.)"/>
    <x v="1"/>
    <x v="0"/>
    <s v="No"/>
    <s v="No"/>
    <x v="1"/>
    <n v="24"/>
    <n v="500"/>
    <x v="2"/>
    <s v="2018_8_19"/>
    <x v="5"/>
    <n v="8"/>
    <n v="19"/>
    <x v="0"/>
    <s v="Rs.500"/>
    <n v="500"/>
  </r>
  <r>
    <n v="18449788"/>
    <x v="6933"/>
    <n v="1"/>
    <x v="0"/>
    <s v="Shop 16, Dhaka Mini Market, Parmanand Colony, Mukherjee Nagar, New Delhi"/>
    <s v="Mukherjee Nagar"/>
    <s v="Mukherjee Nagar, New Delhi"/>
    <n v="77.205472799999995"/>
    <n v="28.7102021"/>
    <x v="11"/>
    <s v="Indian Rupees(Rs.)"/>
    <x v="1"/>
    <x v="1"/>
    <s v="No"/>
    <s v="No"/>
    <x v="3"/>
    <n v="3"/>
    <n v="200"/>
    <x v="25"/>
    <s v="2011_8_10"/>
    <x v="4"/>
    <n v="8"/>
    <n v="10"/>
    <x v="0"/>
    <s v="Rs.200"/>
    <n v="200"/>
  </r>
  <r>
    <n v="18449792"/>
    <x v="4613"/>
    <n v="1"/>
    <x v="1"/>
    <s v="837/5, Sector 15, Gurgaon"/>
    <s v="Sector 15"/>
    <s v="Sector 15, Gurgaon"/>
    <n v="77.041877999999997"/>
    <n v="28.460253000000002"/>
    <x v="178"/>
    <s v="Indian Rupees(Rs.)"/>
    <x v="1"/>
    <x v="0"/>
    <s v="No"/>
    <s v="No"/>
    <x v="1"/>
    <n v="4"/>
    <n v="650"/>
    <x v="20"/>
    <s v="2012_7_27"/>
    <x v="2"/>
    <n v="7"/>
    <n v="27"/>
    <x v="0"/>
    <s v="Rs.650"/>
    <n v="650"/>
  </r>
  <r>
    <n v="18449796"/>
    <x v="4561"/>
    <n v="1"/>
    <x v="0"/>
    <s v="A-15A Front, Hauz Khas, New Delhi"/>
    <s v="Hauz Khas"/>
    <s v="Hauz Khas, New Delhi"/>
    <n v="77.203932399999999"/>
    <n v="28.550327299999999"/>
    <x v="931"/>
    <s v="Indian Rupees(Rs.)"/>
    <x v="1"/>
    <x v="1"/>
    <s v="No"/>
    <s v="No"/>
    <x v="1"/>
    <n v="21"/>
    <n v="800"/>
    <x v="20"/>
    <s v="2011_11_5"/>
    <x v="4"/>
    <n v="11"/>
    <n v="5"/>
    <x v="0"/>
    <s v="Rs.800"/>
    <n v="800"/>
  </r>
  <r>
    <n v="18449798"/>
    <x v="16"/>
    <n v="1"/>
    <x v="0"/>
    <s v="Puran Nagar Main Road, Palam Colony, Palam, New Delhi"/>
    <s v="Palam"/>
    <s v="Palam, New Delhi"/>
    <n v="77.085187899999994"/>
    <n v="28.587292300000001"/>
    <x v="15"/>
    <s v="Indian Rupees(Rs.)"/>
    <x v="1"/>
    <x v="1"/>
    <s v="No"/>
    <s v="No"/>
    <x v="1"/>
    <n v="1"/>
    <n v="700"/>
    <x v="25"/>
    <s v="2017_3_25"/>
    <x v="6"/>
    <n v="3"/>
    <n v="25"/>
    <x v="0"/>
    <s v="Rs.700"/>
    <n v="700"/>
  </r>
  <r>
    <n v="18449815"/>
    <x v="6934"/>
    <n v="1"/>
    <x v="4"/>
    <s v="57, EWA, Charmwood Village, Suraj Kund, Faridabad"/>
    <s v="Suraj Kund"/>
    <s v="Suraj Kund, Faridabad"/>
    <n v="77.290565000000001"/>
    <n v="28.489495999999999"/>
    <x v="336"/>
    <s v="Indian Rupees(Rs.)"/>
    <x v="1"/>
    <x v="1"/>
    <s v="No"/>
    <s v="No"/>
    <x v="1"/>
    <n v="1"/>
    <n v="600"/>
    <x v="25"/>
    <s v="2018_3_12"/>
    <x v="5"/>
    <n v="3"/>
    <n v="12"/>
    <x v="0"/>
    <s v="Rs.600"/>
    <n v="600"/>
  </r>
  <r>
    <n v="18449816"/>
    <x v="5856"/>
    <n v="1"/>
    <x v="1"/>
    <s v="2316/31, Chauma Road, Block A, Rajendra Park, Sector 105, Near Palam Vihar, Gurgaon"/>
    <s v="Palam Vihar"/>
    <s v="Palam Vihar, Gurgaon"/>
    <n v="77.010249999999999"/>
    <n v="28.493650200000001"/>
    <x v="15"/>
    <s v="Indian Rupees(Rs.)"/>
    <x v="1"/>
    <x v="1"/>
    <s v="No"/>
    <s v="No"/>
    <x v="1"/>
    <n v="1"/>
    <n v="600"/>
    <x v="25"/>
    <s v="2012_1_15"/>
    <x v="2"/>
    <n v="1"/>
    <n v="15"/>
    <x v="0"/>
    <s v="Rs.600"/>
    <n v="600"/>
  </r>
  <r>
    <n v="18449824"/>
    <x v="6935"/>
    <n v="1"/>
    <x v="0"/>
    <s v="1/69, Sewak Park, Near Dwarka Mod, Uttam Nagar, New Delhi"/>
    <s v="Uttam Nagar"/>
    <s v="Uttam Nagar, New Delhi"/>
    <n v="77.033642799999996"/>
    <n v="28.619099500000001"/>
    <x v="39"/>
    <s v="Indian Rupees(Rs.)"/>
    <x v="1"/>
    <x v="0"/>
    <s v="No"/>
    <s v="No"/>
    <x v="3"/>
    <n v="4"/>
    <n v="200"/>
    <x v="15"/>
    <s v="2011_12_2"/>
    <x v="4"/>
    <n v="12"/>
    <n v="2"/>
    <x v="0"/>
    <s v="Rs.200"/>
    <n v="200"/>
  </r>
  <r>
    <n v="18449827"/>
    <x v="6936"/>
    <n v="1"/>
    <x v="0"/>
    <s v="Shop 28, Sudama Market, Moti Nagar, New Delhi"/>
    <s v="Moti Nagar"/>
    <s v="Moti Nagar, New Delhi"/>
    <n v="77.138929200000007"/>
    <n v="28.6576159"/>
    <x v="25"/>
    <s v="Indian Rupees(Rs.)"/>
    <x v="1"/>
    <x v="1"/>
    <s v="No"/>
    <s v="No"/>
    <x v="3"/>
    <n v="0"/>
    <n v="200"/>
    <x v="25"/>
    <s v="2014_8_24"/>
    <x v="7"/>
    <n v="8"/>
    <n v="24"/>
    <x v="0"/>
    <s v="Rs.200"/>
    <n v="200"/>
  </r>
  <r>
    <n v="18449949"/>
    <x v="6937"/>
    <n v="1"/>
    <x v="0"/>
    <s v="F 205 &amp; 206, Near Akshardham Temple, Pandav Nagar, New Delhi"/>
    <s v="Pandav Nagar"/>
    <s v="Pandav Nagar, New Delhi"/>
    <n v="0"/>
    <n v="0"/>
    <x v="11"/>
    <s v="Indian Rupees(Rs.)"/>
    <x v="1"/>
    <x v="1"/>
    <s v="No"/>
    <s v="No"/>
    <x v="3"/>
    <n v="0"/>
    <n v="150"/>
    <x v="25"/>
    <s v="2010_8_8"/>
    <x v="3"/>
    <n v="8"/>
    <n v="8"/>
    <x v="0"/>
    <s v="Rs.150"/>
    <n v="150"/>
  </r>
  <r>
    <n v="18450369"/>
    <x v="6489"/>
    <n v="1"/>
    <x v="2"/>
    <s v="Sector 19, Noida"/>
    <s v="Sector 19"/>
    <s v="Sector 19, Noida"/>
    <n v="0"/>
    <n v="0"/>
    <x v="11"/>
    <s v="Indian Rupees(Rs.)"/>
    <x v="1"/>
    <x v="1"/>
    <s v="No"/>
    <s v="No"/>
    <x v="1"/>
    <n v="1"/>
    <n v="500"/>
    <x v="25"/>
    <s v="2015_11_3"/>
    <x v="8"/>
    <n v="11"/>
    <n v="3"/>
    <x v="0"/>
    <s v="Rs.500"/>
    <n v="500"/>
  </r>
  <r>
    <n v="18450609"/>
    <x v="6938"/>
    <n v="1"/>
    <x v="1"/>
    <s v="Inside DLF Phase 3 Rapid Metro Station, DLF Phase 3, Gurgaon"/>
    <s v="DLF Phase 3"/>
    <s v="DLF Phase 3, Gurgaon"/>
    <n v="77.093543600000004"/>
    <n v="28.493433499999998"/>
    <x v="9"/>
    <s v="Indian Rupees(Rs.)"/>
    <x v="1"/>
    <x v="0"/>
    <s v="No"/>
    <s v="No"/>
    <x v="3"/>
    <n v="28"/>
    <n v="250"/>
    <x v="4"/>
    <s v="2012_4_22"/>
    <x v="2"/>
    <n v="4"/>
    <n v="22"/>
    <x v="0"/>
    <s v="Rs.250"/>
    <n v="250"/>
  </r>
  <r>
    <n v="18450749"/>
    <x v="6939"/>
    <n v="1"/>
    <x v="2"/>
    <s v="Shop 2, Street 1, Aghapur, Sector 41, Noida"/>
    <s v="Sector 41"/>
    <s v="Sector 41, Noida"/>
    <n v="77.360136620000006"/>
    <n v="28.56132431"/>
    <x v="11"/>
    <s v="Indian Rupees(Rs.)"/>
    <x v="1"/>
    <x v="0"/>
    <s v="No"/>
    <s v="No"/>
    <x v="3"/>
    <n v="38"/>
    <n v="400"/>
    <x v="9"/>
    <s v="2018_11_25"/>
    <x v="5"/>
    <n v="11"/>
    <n v="25"/>
    <x v="0"/>
    <s v="Rs.400"/>
    <n v="400"/>
  </r>
  <r>
    <n v="18450836"/>
    <x v="6940"/>
    <n v="148"/>
    <x v="68"/>
    <s v="100 Parnell Road, Parnell, Auckland"/>
    <s v="Parnell"/>
    <s v="Parnell, Auckland"/>
    <n v="174.77944099999999"/>
    <n v="0"/>
    <x v="37"/>
    <s v="NewZealand($)"/>
    <x v="1"/>
    <x v="1"/>
    <s v="No"/>
    <s v="No"/>
    <x v="0"/>
    <n v="31"/>
    <n v="50"/>
    <x v="5"/>
    <s v="2018_11_18"/>
    <x v="5"/>
    <n v="11"/>
    <n v="18"/>
    <x v="9"/>
    <s v="$50"/>
    <n v="2523.8544499999998"/>
  </r>
  <r>
    <n v="18450874"/>
    <x v="6941"/>
    <n v="1"/>
    <x v="1"/>
    <s v="Plot 26, Saraswati Kunj, Opposite Alchemist Hospital, Golf Course Road, Gurgaon"/>
    <s v="Golf Course Road"/>
    <s v="Golf Course Road, Gurgaon"/>
    <n v="77.103922900000001"/>
    <n v="28.439374699999998"/>
    <x v="181"/>
    <s v="Indian Rupees(Rs.)"/>
    <x v="1"/>
    <x v="1"/>
    <s v="No"/>
    <s v="No"/>
    <x v="1"/>
    <n v="32"/>
    <n v="500"/>
    <x v="9"/>
    <s v="2014_11_14"/>
    <x v="7"/>
    <n v="11"/>
    <n v="14"/>
    <x v="0"/>
    <s v="Rs.500"/>
    <n v="500"/>
  </r>
  <r>
    <n v="18450934"/>
    <x v="6942"/>
    <n v="1"/>
    <x v="4"/>
    <s v="3G/1, NIT, Faridabad"/>
    <s v="NIT"/>
    <s v="NIT, Faridabad"/>
    <n v="77.292278100000004"/>
    <n v="28.398268399999999"/>
    <x v="21"/>
    <s v="Indian Rupees(Rs.)"/>
    <x v="1"/>
    <x v="1"/>
    <s v="No"/>
    <s v="No"/>
    <x v="3"/>
    <n v="0"/>
    <n v="400"/>
    <x v="25"/>
    <s v="2010_12_12"/>
    <x v="3"/>
    <n v="12"/>
    <n v="12"/>
    <x v="0"/>
    <s v="Rs.400"/>
    <n v="400"/>
  </r>
  <r>
    <n v="18451091"/>
    <x v="6943"/>
    <n v="1"/>
    <x v="2"/>
    <s v="G-48, Udhyog Marg, Sector 6, Near Sector 5"/>
    <s v="Sector 5"/>
    <s v="Sector 5, Noida"/>
    <n v="77.319999999999993"/>
    <n v="28.59"/>
    <x v="120"/>
    <s v="Indian Rupees(Rs.)"/>
    <x v="1"/>
    <x v="1"/>
    <s v="No"/>
    <s v="No"/>
    <x v="3"/>
    <n v="0"/>
    <n v="100"/>
    <x v="25"/>
    <s v="2010_12_1"/>
    <x v="3"/>
    <n v="12"/>
    <n v="1"/>
    <x v="0"/>
    <s v="Rs.100"/>
    <n v="100"/>
  </r>
  <r>
    <n v="18451144"/>
    <x v="6944"/>
    <n v="1"/>
    <x v="0"/>
    <s v="Main Market, Moti Nagar, New Delhi"/>
    <s v="Moti Nagar"/>
    <s v="Moti Nagar, New Delhi"/>
    <n v="77.142458899999994"/>
    <n v="28.658598699999999"/>
    <x v="25"/>
    <s v="Indian Rupees(Rs.)"/>
    <x v="1"/>
    <x v="1"/>
    <s v="No"/>
    <s v="No"/>
    <x v="3"/>
    <n v="0"/>
    <n v="200"/>
    <x v="25"/>
    <s v="2015_12_21"/>
    <x v="8"/>
    <n v="12"/>
    <n v="21"/>
    <x v="0"/>
    <s v="Rs.200"/>
    <n v="200"/>
  </r>
  <r>
    <n v="18451158"/>
    <x v="6945"/>
    <n v="1"/>
    <x v="0"/>
    <s v="8/30, Sanatan Dharm Mandir, Moti Nagar, New Delhi"/>
    <s v="Moti Nagar"/>
    <s v="Moti Nagar, New Delhi"/>
    <n v="77.138996599999999"/>
    <n v="28.659473599999998"/>
    <x v="1748"/>
    <s v="Indian Rupees(Rs.)"/>
    <x v="1"/>
    <x v="1"/>
    <s v="No"/>
    <s v="No"/>
    <x v="3"/>
    <n v="0"/>
    <n v="250"/>
    <x v="25"/>
    <s v="2011_2_19"/>
    <x v="4"/>
    <n v="2"/>
    <n v="19"/>
    <x v="0"/>
    <s v="Rs.250"/>
    <n v="250"/>
  </r>
  <r>
    <n v="18451166"/>
    <x v="6946"/>
    <n v="1"/>
    <x v="0"/>
    <s v="Shop 1/20, Sabji Market, Near Metro Station, Moti Nagar, New Delhi"/>
    <s v="Moti Nagar"/>
    <s v="Moti Nagar, New Delhi"/>
    <n v="77.141968300000002"/>
    <n v="28.658236599999999"/>
    <x v="118"/>
    <s v="Indian Rupees(Rs.)"/>
    <x v="1"/>
    <x v="1"/>
    <s v="No"/>
    <s v="No"/>
    <x v="3"/>
    <n v="0"/>
    <n v="250"/>
    <x v="25"/>
    <s v="2016_5_15"/>
    <x v="1"/>
    <n v="5"/>
    <n v="15"/>
    <x v="0"/>
    <s v="Rs.250"/>
    <n v="250"/>
  </r>
  <r>
    <n v="18451168"/>
    <x v="6947"/>
    <n v="1"/>
    <x v="1"/>
    <s v="Shop 5, Opposite Oriental Club, Sector 18, Near Sector 17, Gurgaon"/>
    <s v="Sector 17"/>
    <s v="Sector 17, Gurgaon"/>
    <n v="77.063314899999995"/>
    <n v="28.4978576"/>
    <x v="6"/>
    <s v="Indian Rupees(Rs.)"/>
    <x v="1"/>
    <x v="1"/>
    <s v="No"/>
    <s v="No"/>
    <x v="3"/>
    <n v="0"/>
    <n v="300"/>
    <x v="25"/>
    <s v="2013_1_23"/>
    <x v="0"/>
    <n v="1"/>
    <n v="23"/>
    <x v="0"/>
    <s v="Rs.300"/>
    <n v="300"/>
  </r>
  <r>
    <n v="18451179"/>
    <x v="6948"/>
    <n v="1"/>
    <x v="0"/>
    <s v="5/8, Moti Nagar, New Delhi"/>
    <s v="Moti Nagar"/>
    <s v="Moti Nagar, New Delhi"/>
    <n v="77.1411461"/>
    <n v="28.658171400000001"/>
    <x v="118"/>
    <s v="Indian Rupees(Rs.)"/>
    <x v="1"/>
    <x v="1"/>
    <s v="No"/>
    <s v="No"/>
    <x v="3"/>
    <n v="0"/>
    <n v="300"/>
    <x v="25"/>
    <s v="2018_2_25"/>
    <x v="5"/>
    <n v="2"/>
    <n v="25"/>
    <x v="0"/>
    <s v="Rs.300"/>
    <n v="300"/>
  </r>
  <r>
    <n v="18451182"/>
    <x v="5359"/>
    <n v="1"/>
    <x v="1"/>
    <s v="U79/12 DLF Phase 3, Gurgaon"/>
    <s v="DLF Phase 3"/>
    <s v="DLF Phase 3, Gurgaon"/>
    <n v="77.09321138"/>
    <n v="28.489833999999998"/>
    <x v="1520"/>
    <s v="Indian Rupees(Rs.)"/>
    <x v="1"/>
    <x v="0"/>
    <s v="No"/>
    <s v="No"/>
    <x v="1"/>
    <n v="34"/>
    <n v="500"/>
    <x v="5"/>
    <s v="2012_11_28"/>
    <x v="2"/>
    <n v="11"/>
    <n v="28"/>
    <x v="0"/>
    <s v="Rs.500"/>
    <n v="500"/>
  </r>
  <r>
    <n v="18451269"/>
    <x v="6949"/>
    <n v="1"/>
    <x v="0"/>
    <s v="Plaza II, South Extension 2, New Delhi"/>
    <s v="South Extension 2"/>
    <s v="South Extension 2, New Delhi"/>
    <n v="0"/>
    <n v="0"/>
    <x v="1749"/>
    <s v="Indian Rupees(Rs.)"/>
    <x v="1"/>
    <x v="0"/>
    <s v="No"/>
    <s v="No"/>
    <x v="0"/>
    <n v="24"/>
    <n v="1000"/>
    <x v="3"/>
    <s v="2011_4_4"/>
    <x v="4"/>
    <n v="4"/>
    <n v="4"/>
    <x v="0"/>
    <s v="Rs.1000"/>
    <n v="1000"/>
  </r>
  <r>
    <n v="18451571"/>
    <x v="6950"/>
    <n v="1"/>
    <x v="0"/>
    <s v="QU-1, Pitampura, New Delhi"/>
    <s v="Pitampura"/>
    <s v="Pitampura, New Delhi"/>
    <n v="77.141746999999995"/>
    <n v="28.712164999999999"/>
    <x v="11"/>
    <s v="Indian Rupees(Rs.)"/>
    <x v="1"/>
    <x v="1"/>
    <s v="No"/>
    <s v="No"/>
    <x v="3"/>
    <n v="0"/>
    <n v="200"/>
    <x v="25"/>
    <s v="2016_8_3"/>
    <x v="1"/>
    <n v="8"/>
    <n v="3"/>
    <x v="0"/>
    <s v="Rs.200"/>
    <n v="200"/>
  </r>
  <r>
    <n v="18451572"/>
    <x v="6951"/>
    <n v="1"/>
    <x v="0"/>
    <s v="Shop 6, Narmada Market, Opposite Don Bosco School, Alaknanda, New Delhi"/>
    <s v="Alaknanda"/>
    <s v="Alaknanda, New Delhi"/>
    <n v="77.247802350000001"/>
    <n v="28.527742669999999"/>
    <x v="1750"/>
    <s v="Indian Rupees(Rs.)"/>
    <x v="1"/>
    <x v="1"/>
    <s v="No"/>
    <s v="No"/>
    <x v="3"/>
    <n v="7"/>
    <n v="400"/>
    <x v="13"/>
    <s v="2018_9_12"/>
    <x v="5"/>
    <n v="9"/>
    <n v="12"/>
    <x v="0"/>
    <s v="Rs.400"/>
    <n v="400"/>
  </r>
  <r>
    <n v="18451573"/>
    <x v="6455"/>
    <n v="1"/>
    <x v="0"/>
    <s v="QU Block, DDA Market, Opposite Income Tax Colony, Pitampura, New Delhi"/>
    <s v="Pitampura"/>
    <s v="Pitampura, New Delhi"/>
    <n v="77.140198699999999"/>
    <n v="28.7132994"/>
    <x v="617"/>
    <s v="Indian Rupees(Rs.)"/>
    <x v="1"/>
    <x v="1"/>
    <s v="No"/>
    <s v="No"/>
    <x v="3"/>
    <n v="2"/>
    <n v="200"/>
    <x v="25"/>
    <s v="2014_4_2"/>
    <x v="7"/>
    <n v="4"/>
    <n v="2"/>
    <x v="0"/>
    <s v="Rs.200"/>
    <n v="200"/>
  </r>
  <r>
    <n v="18451575"/>
    <x v="6952"/>
    <n v="1"/>
    <x v="0"/>
    <s v="Urdu Bazaar, Jama Masjid, New Delhi"/>
    <s v="Jama Masjid"/>
    <s v="Jama Masjid, New Delhi"/>
    <n v="77.235565199999996"/>
    <n v="28.649865500000001"/>
    <x v="11"/>
    <s v="Indian Rupees(Rs.)"/>
    <x v="1"/>
    <x v="1"/>
    <s v="No"/>
    <s v="No"/>
    <x v="3"/>
    <n v="0"/>
    <n v="400"/>
    <x v="25"/>
    <s v="2014_3_3"/>
    <x v="7"/>
    <n v="3"/>
    <n v="3"/>
    <x v="0"/>
    <s v="Rs.400"/>
    <n v="400"/>
  </r>
  <r>
    <n v="18451576"/>
    <x v="1928"/>
    <n v="1"/>
    <x v="0"/>
    <s v="Shop 25,27 &amp; 29, Defence Colony Flyover Market, Defence Colony, New Delhi"/>
    <s v="Defence Colony"/>
    <s v="Defence Colony, New Delhi"/>
    <n v="77.238525600000003"/>
    <n v="28.57750982"/>
    <x v="0"/>
    <s v="Indian Rupees(Rs.)"/>
    <x v="1"/>
    <x v="1"/>
    <s v="No"/>
    <s v="No"/>
    <x v="1"/>
    <n v="33"/>
    <n v="600"/>
    <x v="6"/>
    <s v="2013_11_19"/>
    <x v="0"/>
    <n v="11"/>
    <n v="19"/>
    <x v="0"/>
    <s v="Rs.600"/>
    <n v="600"/>
  </r>
  <r>
    <n v="18451577"/>
    <x v="6953"/>
    <n v="1"/>
    <x v="1"/>
    <s v="Sushant Shopping Arcade, Sushant Lok, Gurgaon"/>
    <s v="Sushant Lok"/>
    <s v="Sushant Lok, Gurgaon"/>
    <n v="77.079311000000004"/>
    <n v="28.460034"/>
    <x v="152"/>
    <s v="Indian Rupees(Rs.)"/>
    <x v="1"/>
    <x v="0"/>
    <s v="No"/>
    <s v="No"/>
    <x v="3"/>
    <n v="53"/>
    <n v="400"/>
    <x v="5"/>
    <s v="2011_11_25"/>
    <x v="4"/>
    <n v="11"/>
    <n v="25"/>
    <x v="0"/>
    <s v="Rs.400"/>
    <n v="400"/>
  </r>
  <r>
    <n v="18451584"/>
    <x v="6263"/>
    <n v="1"/>
    <x v="0"/>
    <s v="Laxmi Nagar, New Delhi"/>
    <s v="Laxmi Nagar"/>
    <s v="Laxmi Nagar, New Delhi"/>
    <n v="77.281315000000006"/>
    <n v="28.632792999999999"/>
    <x v="15"/>
    <s v="Indian Rupees(Rs.)"/>
    <x v="1"/>
    <x v="0"/>
    <s v="No"/>
    <s v="No"/>
    <x v="1"/>
    <n v="17"/>
    <n v="500"/>
    <x v="20"/>
    <s v="2013_5_12"/>
    <x v="0"/>
    <n v="5"/>
    <n v="12"/>
    <x v="0"/>
    <s v="Rs.500"/>
    <n v="500"/>
  </r>
  <r>
    <n v="18451594"/>
    <x v="6954"/>
    <n v="1"/>
    <x v="1"/>
    <s v="147, Sector 31, Gurgaon"/>
    <s v="Sector 31"/>
    <s v="Sector 31, Gurgaon"/>
    <n v="77.044792180000002"/>
    <n v="28.45232201"/>
    <x v="1751"/>
    <s v="Indian Rupees(Rs.)"/>
    <x v="1"/>
    <x v="0"/>
    <s v="No"/>
    <s v="No"/>
    <x v="1"/>
    <n v="8"/>
    <n v="600"/>
    <x v="18"/>
    <s v="2011_3_28"/>
    <x v="4"/>
    <n v="3"/>
    <n v="28"/>
    <x v="0"/>
    <s v="Rs.600"/>
    <n v="600"/>
  </r>
  <r>
    <n v="18451597"/>
    <x v="6955"/>
    <n v="1"/>
    <x v="0"/>
    <s v="11/48, Subhash Nagar, New Delhi"/>
    <s v="Subhash Nagar"/>
    <s v="Subhash Nagar, New Delhi"/>
    <n v="77.121210399999995"/>
    <n v="28.637074999999999"/>
    <x v="79"/>
    <s v="Indian Rupees(Rs.)"/>
    <x v="1"/>
    <x v="1"/>
    <s v="No"/>
    <s v="No"/>
    <x v="3"/>
    <n v="0"/>
    <n v="350"/>
    <x v="25"/>
    <s v="2014_12_18"/>
    <x v="7"/>
    <n v="12"/>
    <n v="18"/>
    <x v="0"/>
    <s v="Rs.350"/>
    <n v="350"/>
  </r>
  <r>
    <n v="18451605"/>
    <x v="6956"/>
    <n v="1"/>
    <x v="0"/>
    <s v="Main Market, Subhash Nagar, New Delhi"/>
    <s v="Subhash Nagar"/>
    <s v="Subhash Nagar, New Delhi"/>
    <n v="77.118178799999995"/>
    <n v="28.635766199999999"/>
    <x v="102"/>
    <s v="Indian Rupees(Rs.)"/>
    <x v="1"/>
    <x v="1"/>
    <s v="No"/>
    <s v="No"/>
    <x v="3"/>
    <n v="0"/>
    <n v="250"/>
    <x v="25"/>
    <s v="2017_12_27"/>
    <x v="6"/>
    <n v="12"/>
    <n v="27"/>
    <x v="0"/>
    <s v="Rs.250"/>
    <n v="250"/>
  </r>
  <r>
    <n v="18451823"/>
    <x v="5651"/>
    <n v="1"/>
    <x v="2"/>
    <s v="Sector 61, Noida"/>
    <s v="Sector 61"/>
    <s v="Sector 61, Noida"/>
    <n v="77.364730829999999"/>
    <n v="28.593452679999999"/>
    <x v="11"/>
    <s v="Indian Rupees(Rs.)"/>
    <x v="1"/>
    <x v="0"/>
    <s v="No"/>
    <s v="No"/>
    <x v="1"/>
    <n v="6"/>
    <n v="650"/>
    <x v="13"/>
    <s v="2011_9_27"/>
    <x v="4"/>
    <n v="9"/>
    <n v="27"/>
    <x v="0"/>
    <s v="Rs.650"/>
    <n v="650"/>
  </r>
  <r>
    <n v="18451827"/>
    <x v="6957"/>
    <n v="1"/>
    <x v="2"/>
    <s v="Sector 72, Noida"/>
    <s v="Sector 72"/>
    <s v="Sector 72, Noida"/>
    <n v="77.400002999999998"/>
    <n v="28.588073000000001"/>
    <x v="1752"/>
    <s v="Indian Rupees(Rs.)"/>
    <x v="1"/>
    <x v="1"/>
    <s v="No"/>
    <s v="No"/>
    <x v="1"/>
    <n v="0"/>
    <n v="500"/>
    <x v="25"/>
    <s v="2018_12_15"/>
    <x v="5"/>
    <n v="12"/>
    <n v="15"/>
    <x v="0"/>
    <s v="Rs.500"/>
    <n v="500"/>
  </r>
  <r>
    <n v="18452241"/>
    <x v="6958"/>
    <n v="1"/>
    <x v="0"/>
    <s v="L- 14 A, Kailash Colony, New Delhi"/>
    <s v="Kailash Colony"/>
    <s v="Kailash Colony, New Delhi"/>
    <n v="77.240111099999993"/>
    <n v="28.553518400000002"/>
    <x v="25"/>
    <s v="Indian Rupees(Rs.)"/>
    <x v="1"/>
    <x v="1"/>
    <s v="No"/>
    <s v="No"/>
    <x v="3"/>
    <n v="0"/>
    <n v="400"/>
    <x v="25"/>
    <s v="2011_11_21"/>
    <x v="4"/>
    <n v="11"/>
    <n v="21"/>
    <x v="0"/>
    <s v="Rs.400"/>
    <n v="400"/>
  </r>
  <r>
    <n v="18452267"/>
    <x v="6959"/>
    <n v="1"/>
    <x v="4"/>
    <s v="Shop 11, HUDA Main Market, Behind Park Plaza Hotel, Sector 21-C, Sector 21, Faridabad"/>
    <s v="Sector 21"/>
    <s v="Sector 21, Faridabad"/>
    <n v="77.2964494"/>
    <n v="28.429699899999999"/>
    <x v="423"/>
    <s v="Indian Rupees(Rs.)"/>
    <x v="1"/>
    <x v="1"/>
    <s v="No"/>
    <s v="No"/>
    <x v="1"/>
    <n v="1"/>
    <n v="500"/>
    <x v="25"/>
    <s v="2013_3_7"/>
    <x v="0"/>
    <n v="3"/>
    <n v="7"/>
    <x v="0"/>
    <s v="Rs.500"/>
    <n v="500"/>
  </r>
  <r>
    <n v="18452403"/>
    <x v="6960"/>
    <n v="1"/>
    <x v="0"/>
    <s v="86, Kailash Colony, New Delhi"/>
    <s v="Kailash Colony"/>
    <s v="Kailash Colony, New Delhi"/>
    <n v="77.241548100000003"/>
    <n v="28.555178900000001"/>
    <x v="2"/>
    <s v="Indian Rupees(Rs.)"/>
    <x v="1"/>
    <x v="1"/>
    <s v="No"/>
    <s v="No"/>
    <x v="3"/>
    <n v="1"/>
    <n v="400"/>
    <x v="25"/>
    <s v="2014_10_7"/>
    <x v="7"/>
    <n v="10"/>
    <n v="7"/>
    <x v="0"/>
    <s v="Rs.400"/>
    <n v="400"/>
  </r>
  <r>
    <n v="18452730"/>
    <x v="6961"/>
    <n v="1"/>
    <x v="4"/>
    <s v="Shop 73, Main Market, Sector 21 C, Sector 21, Faridabad"/>
    <s v="Sector 21"/>
    <s v="Sector 21, Faridabad"/>
    <n v="77.296935399999995"/>
    <n v="28.430056199999999"/>
    <x v="1578"/>
    <s v="Indian Rupees(Rs.)"/>
    <x v="1"/>
    <x v="1"/>
    <s v="No"/>
    <s v="No"/>
    <x v="3"/>
    <n v="1"/>
    <n v="400"/>
    <x v="25"/>
    <s v="2012_1_22"/>
    <x v="2"/>
    <n v="1"/>
    <n v="22"/>
    <x v="0"/>
    <s v="Rs.400"/>
    <n v="400"/>
  </r>
  <r>
    <n v="18452864"/>
    <x v="1418"/>
    <n v="1"/>
    <x v="13"/>
    <s v="No. 8-2-618/10-11,2nd Floor, Krishe Amethyst, Road No.1, Banjara Hills, Hyderabad"/>
    <s v="Banjara Hills"/>
    <s v="Banjara Hills, Hyderabad"/>
    <n v="78.449653949999998"/>
    <n v="17.412330449999999"/>
    <x v="422"/>
    <s v="Indian Rupees(Rs.)"/>
    <x v="1"/>
    <x v="1"/>
    <s v="No"/>
    <s v="No"/>
    <x v="0"/>
    <n v="200"/>
    <n v="1500"/>
    <x v="29"/>
    <s v="2010_4_18"/>
    <x v="3"/>
    <n v="4"/>
    <n v="18"/>
    <x v="0"/>
    <s v="Rs.1500"/>
    <n v="1500"/>
  </r>
  <r>
    <n v="18453035"/>
    <x v="6962"/>
    <n v="1"/>
    <x v="1"/>
    <s v="314, 3rd Floor, South Point Mall, Golf Course Road, Gurgaon"/>
    <s v="DLF South Point Mall, Golf Course Road"/>
    <s v="DLF South Point Mall, Golf Course Road, Gurgaon"/>
    <n v="77.099048800000006"/>
    <n v="28.447992200000002"/>
    <x v="1753"/>
    <s v="Indian Rupees(Rs.)"/>
    <x v="0"/>
    <x v="1"/>
    <s v="No"/>
    <s v="No"/>
    <x v="0"/>
    <n v="27"/>
    <n v="1200"/>
    <x v="9"/>
    <s v="2018_1_13"/>
    <x v="5"/>
    <n v="1"/>
    <n v="13"/>
    <x v="0"/>
    <s v="Rs.1200"/>
    <n v="1200"/>
  </r>
  <r>
    <n v="18453049"/>
    <x v="6963"/>
    <n v="1"/>
    <x v="0"/>
    <s v="3270, Bahadurgarh Road Azad Market, Karol Bagh, New Delhi"/>
    <s v="Karol Bagh"/>
    <s v="Karol Bagh, New Delhi"/>
    <n v="77.205099239999996"/>
    <n v="28.66188863"/>
    <x v="11"/>
    <s v="Indian Rupees(Rs.)"/>
    <x v="1"/>
    <x v="1"/>
    <s v="No"/>
    <s v="No"/>
    <x v="3"/>
    <n v="1"/>
    <n v="350"/>
    <x v="25"/>
    <s v="2014_5_21"/>
    <x v="7"/>
    <n v="5"/>
    <n v="21"/>
    <x v="0"/>
    <s v="Rs.350"/>
    <n v="350"/>
  </r>
  <r>
    <n v="18453186"/>
    <x v="539"/>
    <n v="1"/>
    <x v="0"/>
    <s v="Near Pillar 291, Jangpura Flyover, Jangpura, New Delhi"/>
    <s v="Jangpura"/>
    <s v="Jangpura, New Delhi"/>
    <n v="77.257442800000007"/>
    <n v="28.5738108"/>
    <x v="2"/>
    <s v="Indian Rupees(Rs.)"/>
    <x v="0"/>
    <x v="1"/>
    <s v="No"/>
    <s v="No"/>
    <x v="1"/>
    <n v="1"/>
    <n v="700"/>
    <x v="25"/>
    <s v="2010_1_19"/>
    <x v="3"/>
    <n v="1"/>
    <n v="19"/>
    <x v="0"/>
    <s v="Rs.700"/>
    <n v="700"/>
  </r>
  <r>
    <n v="18453427"/>
    <x v="6964"/>
    <n v="216"/>
    <x v="112"/>
    <s v="1402 W 3rd Street, IA 52802"/>
    <s v="Davenport"/>
    <s v="Davenport, Davenport"/>
    <n v="-90.594664519999995"/>
    <n v="41.522536340000002"/>
    <x v="1754"/>
    <s v="Dollar($)"/>
    <x v="1"/>
    <x v="1"/>
    <s v="No"/>
    <s v="No"/>
    <x v="1"/>
    <n v="2"/>
    <n v="25"/>
    <x v="25"/>
    <s v="2014_11_3"/>
    <x v="7"/>
    <n v="11"/>
    <n v="3"/>
    <x v="13"/>
    <s v="$25"/>
    <n v="2097.5789249999998"/>
  </r>
  <r>
    <n v="18453448"/>
    <x v="6965"/>
    <n v="1"/>
    <x v="0"/>
    <s v="76, Block 53, Old Rajindra Nagar, Rajinder Nagar, New Delhi"/>
    <s v="Rajinder Nagar"/>
    <s v="Rajinder Nagar, New Delhi"/>
    <n v="77.185098229999994"/>
    <n v="28.640609980000001"/>
    <x v="1755"/>
    <s v="Indian Rupees(Rs.)"/>
    <x v="1"/>
    <x v="0"/>
    <s v="No"/>
    <s v="No"/>
    <x v="3"/>
    <n v="21"/>
    <n v="250"/>
    <x v="14"/>
    <s v="2015_12_10"/>
    <x v="8"/>
    <n v="12"/>
    <n v="10"/>
    <x v="0"/>
    <s v="Rs.250"/>
    <n v="250"/>
  </r>
  <r>
    <n v="18453788"/>
    <x v="6966"/>
    <n v="1"/>
    <x v="0"/>
    <s v="3rd Floor, Building 15, Satyaniketan, New Delhi"/>
    <s v="Satyaniketan"/>
    <s v="Satyaniketan, New Delhi"/>
    <n v="77.167074600000007"/>
    <n v="28.5876001"/>
    <x v="362"/>
    <s v="Indian Rupees(Rs.)"/>
    <x v="1"/>
    <x v="1"/>
    <s v="No"/>
    <s v="No"/>
    <x v="1"/>
    <n v="4"/>
    <n v="800"/>
    <x v="18"/>
    <s v="2012_5_18"/>
    <x v="2"/>
    <n v="5"/>
    <n v="18"/>
    <x v="0"/>
    <s v="Rs.800"/>
    <n v="800"/>
  </r>
  <r>
    <n v="18453878"/>
    <x v="6967"/>
    <n v="1"/>
    <x v="0"/>
    <s v="23/21-C, 1st Floor, Main Market, East Patel Nagar, New Delhi"/>
    <s v="East Patel Nagar"/>
    <s v="East Patel Nagar, New Delhi"/>
    <n v="0"/>
    <n v="0"/>
    <x v="21"/>
    <s v="Indian Rupees(Rs.)"/>
    <x v="1"/>
    <x v="1"/>
    <s v="No"/>
    <s v="No"/>
    <x v="1"/>
    <n v="5"/>
    <n v="500"/>
    <x v="18"/>
    <s v="2012_8_4"/>
    <x v="2"/>
    <n v="8"/>
    <n v="4"/>
    <x v="0"/>
    <s v="Rs.500"/>
    <n v="500"/>
  </r>
  <r>
    <n v="18454058"/>
    <x v="6968"/>
    <n v="1"/>
    <x v="0"/>
    <s v="Shop 5, 6, &amp; 7, S Block, Som Bazar Road, Shalimar Garden, DLF Dilshad Extension ll, Dilshad Garden, New Delhi"/>
    <s v="Dilshad Garden"/>
    <s v="Dilshad Garden, New Delhi"/>
    <n v="77.327928420000006"/>
    <n v="28.694052509999999"/>
    <x v="14"/>
    <s v="Indian Rupees(Rs.)"/>
    <x v="1"/>
    <x v="1"/>
    <s v="No"/>
    <s v="No"/>
    <x v="1"/>
    <n v="10"/>
    <n v="500"/>
    <x v="2"/>
    <s v="2015_8_9"/>
    <x v="8"/>
    <n v="8"/>
    <n v="9"/>
    <x v="0"/>
    <s v="Rs.500"/>
    <n v="500"/>
  </r>
  <r>
    <n v="18454285"/>
    <x v="6969"/>
    <n v="1"/>
    <x v="1"/>
    <s v="A-55/2, Near DLF Mega Mall, DLF Phase 1, Gurgaon"/>
    <s v="DLF Phase 1"/>
    <s v="DLF Phase 1, Gurgaon"/>
    <n v="77.092284699999993"/>
    <n v="28.473321500000001"/>
    <x v="1756"/>
    <s v="Indian Rupees(Rs.)"/>
    <x v="1"/>
    <x v="1"/>
    <s v="No"/>
    <s v="No"/>
    <x v="3"/>
    <n v="4"/>
    <n v="250"/>
    <x v="18"/>
    <s v="2014_1_28"/>
    <x v="7"/>
    <n v="1"/>
    <n v="28"/>
    <x v="0"/>
    <s v="Rs.250"/>
    <n v="250"/>
  </r>
  <r>
    <n v="18454460"/>
    <x v="3110"/>
    <n v="1"/>
    <x v="0"/>
    <s v="Kitchen 6B, DEL 15 Food Court, 2nd Floor, Moments Mall, Kirti Nagar, New Delhi"/>
    <s v="Moments Mall, Kirti Nagar"/>
    <s v="Moments Mall, Kirti Nagar, New Delhi"/>
    <n v="77.147130700000005"/>
    <n v="28.657171399999999"/>
    <x v="39"/>
    <s v="Indian Rupees(Rs.)"/>
    <x v="1"/>
    <x v="0"/>
    <s v="No"/>
    <s v="No"/>
    <x v="1"/>
    <n v="19"/>
    <n v="500"/>
    <x v="6"/>
    <s v="2013_10_3"/>
    <x v="0"/>
    <n v="10"/>
    <n v="3"/>
    <x v="0"/>
    <s v="Rs.500"/>
    <n v="500"/>
  </r>
  <r>
    <n v="18454461"/>
    <x v="6970"/>
    <n v="1"/>
    <x v="0"/>
    <s v="Shop 27/6, Garhi Main Market, East of Kailash, New Delhi"/>
    <s v="East of Kailash"/>
    <s v="East of Kailash, New Delhi"/>
    <n v="77.250781000000003"/>
    <n v="28.560295"/>
    <x v="509"/>
    <s v="Indian Rupees(Rs.)"/>
    <x v="1"/>
    <x v="0"/>
    <s v="No"/>
    <s v="No"/>
    <x v="3"/>
    <n v="0"/>
    <n v="200"/>
    <x v="25"/>
    <s v="2010_2_20"/>
    <x v="3"/>
    <n v="2"/>
    <n v="20"/>
    <x v="0"/>
    <s v="Rs.200"/>
    <n v="200"/>
  </r>
  <r>
    <n v="18454463"/>
    <x v="6971"/>
    <n v="1"/>
    <x v="2"/>
    <s v="N.P Plaza, Main Dadri Road, Agghapur, Sector 41, Noida"/>
    <s v="Sector 41"/>
    <s v="Sector 41, Noida"/>
    <n v="77.360459829999996"/>
    <n v="28.56136235"/>
    <x v="849"/>
    <s v="Indian Rupees(Rs.)"/>
    <x v="1"/>
    <x v="0"/>
    <s v="No"/>
    <s v="No"/>
    <x v="1"/>
    <n v="27"/>
    <n v="500"/>
    <x v="10"/>
    <s v="2011_12_3"/>
    <x v="4"/>
    <n v="12"/>
    <n v="3"/>
    <x v="0"/>
    <s v="Rs.500"/>
    <n v="500"/>
  </r>
  <r>
    <n v="18454466"/>
    <x v="5188"/>
    <n v="1"/>
    <x v="0"/>
    <s v="Urdu Bazar, Opposite Gate 1, Jama Masjid, New Delhi"/>
    <s v="Jama Masjid"/>
    <s v="Jama Masjid, New Delhi"/>
    <n v="77.234857300000002"/>
    <n v="28.649850600000001"/>
    <x v="229"/>
    <s v="Indian Rupees(Rs.)"/>
    <x v="1"/>
    <x v="1"/>
    <s v="No"/>
    <s v="No"/>
    <x v="3"/>
    <n v="5"/>
    <n v="300"/>
    <x v="18"/>
    <s v="2017_7_11"/>
    <x v="6"/>
    <n v="7"/>
    <n v="11"/>
    <x v="0"/>
    <s v="Rs.300"/>
    <n v="300"/>
  </r>
  <r>
    <n v="18454468"/>
    <x v="6972"/>
    <n v="1"/>
    <x v="0"/>
    <s v="Matia Mahal Road, Opposite Gate 1, Jama Masjid, New Delhi"/>
    <s v="Jama Masjid"/>
    <s v="Jama Masjid, New Delhi"/>
    <n v="77.233391600000004"/>
    <n v="28.649302299999999"/>
    <x v="11"/>
    <s v="Indian Rupees(Rs.)"/>
    <x v="1"/>
    <x v="1"/>
    <s v="No"/>
    <s v="No"/>
    <x v="3"/>
    <n v="0"/>
    <n v="400"/>
    <x v="25"/>
    <s v="2011_5_22"/>
    <x v="4"/>
    <n v="5"/>
    <n v="22"/>
    <x v="0"/>
    <s v="Rs.400"/>
    <n v="400"/>
  </r>
  <r>
    <n v="18454471"/>
    <x v="6973"/>
    <n v="1"/>
    <x v="2"/>
    <s v="Shop 17, Chauhan Market, Sector 141, Near Sector 132, Noida"/>
    <s v="Sector 132"/>
    <s v="Sector 132, Noida"/>
    <n v="77.413852000000006"/>
    <n v="28.505174"/>
    <x v="1757"/>
    <s v="Indian Rupees(Rs.)"/>
    <x v="1"/>
    <x v="1"/>
    <s v="No"/>
    <s v="No"/>
    <x v="3"/>
    <n v="1"/>
    <n v="200"/>
    <x v="25"/>
    <s v="2015_10_21"/>
    <x v="8"/>
    <n v="10"/>
    <n v="21"/>
    <x v="0"/>
    <s v="Rs.200"/>
    <n v="200"/>
  </r>
  <r>
    <n v="18454473"/>
    <x v="6974"/>
    <n v="1"/>
    <x v="0"/>
    <s v="DE - 79, Tagore Garden, New Delhi"/>
    <s v="Tagore Garden"/>
    <s v="Tagore Garden, New Delhi"/>
    <n v="77.115409999999997"/>
    <n v="28.646011000000001"/>
    <x v="21"/>
    <s v="Indian Rupees(Rs.)"/>
    <x v="1"/>
    <x v="1"/>
    <s v="No"/>
    <s v="No"/>
    <x v="1"/>
    <n v="18"/>
    <n v="500"/>
    <x v="3"/>
    <s v="2014_8_21"/>
    <x v="7"/>
    <n v="8"/>
    <n v="21"/>
    <x v="0"/>
    <s v="Rs.500"/>
    <n v="500"/>
  </r>
  <r>
    <n v="18454474"/>
    <x v="3169"/>
    <n v="1"/>
    <x v="0"/>
    <s v="D-1, Fateh Nagar, Vaidic Marg, Jail Road, New Delhi"/>
    <s v="Jail Road"/>
    <s v="Jail Road, New Delhi"/>
    <n v="77.098777999999996"/>
    <n v="28.631326999999999"/>
    <x v="21"/>
    <s v="Indian Rupees(Rs.)"/>
    <x v="1"/>
    <x v="0"/>
    <s v="No"/>
    <s v="No"/>
    <x v="3"/>
    <n v="2"/>
    <n v="450"/>
    <x v="25"/>
    <s v="2011_8_2"/>
    <x v="4"/>
    <n v="8"/>
    <n v="2"/>
    <x v="0"/>
    <s v="Rs.450"/>
    <n v="450"/>
  </r>
  <r>
    <n v="18454484"/>
    <x v="6975"/>
    <n v="1"/>
    <x v="2"/>
    <s v="Street 3, Sector 44, Noida"/>
    <s v="Sector 44"/>
    <s v="Sector 44, Noida"/>
    <n v="77.339363000000006"/>
    <n v="28.554041000000002"/>
    <x v="21"/>
    <s v="Indian Rupees(Rs.)"/>
    <x v="1"/>
    <x v="0"/>
    <s v="No"/>
    <s v="No"/>
    <x v="1"/>
    <n v="0"/>
    <n v="500"/>
    <x v="25"/>
    <s v="2012_11_8"/>
    <x v="2"/>
    <n v="11"/>
    <n v="8"/>
    <x v="0"/>
    <s v="Rs.500"/>
    <n v="500"/>
  </r>
  <r>
    <n v="18454488"/>
    <x v="6976"/>
    <n v="1"/>
    <x v="0"/>
    <s v="M 39, Outer Circle, Connaught Place, New Delhi"/>
    <s v="Connaught Place"/>
    <s v="Connaught Place, New Delhi"/>
    <n v="77.222891300000001"/>
    <n v="28.6332275"/>
    <x v="1758"/>
    <s v="Indian Rupees(Rs.)"/>
    <x v="0"/>
    <x v="1"/>
    <s v="No"/>
    <s v="No"/>
    <x v="0"/>
    <n v="104"/>
    <n v="1500"/>
    <x v="26"/>
    <s v="2015_9_18"/>
    <x v="8"/>
    <n v="9"/>
    <n v="18"/>
    <x v="0"/>
    <s v="Rs.1500"/>
    <n v="1500"/>
  </r>
  <r>
    <n v="18454499"/>
    <x v="6977"/>
    <n v="1"/>
    <x v="0"/>
    <s v="295, First Floor, Satyaniketan, New Delhi"/>
    <s v="Satyaniketan"/>
    <s v="Satyaniketan, New Delhi"/>
    <n v="77.169099000000003"/>
    <n v="28.588787"/>
    <x v="11"/>
    <s v="Indian Rupees(Rs.)"/>
    <x v="1"/>
    <x v="0"/>
    <s v="No"/>
    <s v="No"/>
    <x v="1"/>
    <n v="8"/>
    <n v="500"/>
    <x v="2"/>
    <s v="2011_11_17"/>
    <x v="4"/>
    <n v="11"/>
    <n v="17"/>
    <x v="0"/>
    <s v="Rs.500"/>
    <n v="500"/>
  </r>
  <r>
    <n v="18454520"/>
    <x v="6978"/>
    <n v="1"/>
    <x v="0"/>
    <s v="Shalimar Bagh, New Delhi"/>
    <s v="Shalimar Bagh"/>
    <s v="Shalimar Bagh, New Delhi"/>
    <n v="0"/>
    <n v="0"/>
    <x v="123"/>
    <s v="Indian Rupees(Rs.)"/>
    <x v="1"/>
    <x v="1"/>
    <s v="No"/>
    <s v="No"/>
    <x v="3"/>
    <n v="2"/>
    <n v="300"/>
    <x v="25"/>
    <s v="2014_3_4"/>
    <x v="7"/>
    <n v="3"/>
    <n v="4"/>
    <x v="0"/>
    <s v="Rs.300"/>
    <n v="300"/>
  </r>
  <r>
    <n v="18454568"/>
    <x v="6979"/>
    <n v="1"/>
    <x v="0"/>
    <s v="Shop 14/9, Main Road, Geeta Colony, New Delhi"/>
    <s v="Geeta Colony"/>
    <s v="Geeta Colony, New Delhi"/>
    <n v="77.270647159999996"/>
    <n v="28.654828309999999"/>
    <x v="11"/>
    <s v="Indian Rupees(Rs.)"/>
    <x v="1"/>
    <x v="1"/>
    <s v="No"/>
    <s v="No"/>
    <x v="3"/>
    <n v="1"/>
    <n v="300"/>
    <x v="25"/>
    <s v="2018_11_12"/>
    <x v="5"/>
    <n v="11"/>
    <n v="12"/>
    <x v="0"/>
    <s v="Rs.300"/>
    <n v="300"/>
  </r>
  <r>
    <n v="18454586"/>
    <x v="6980"/>
    <n v="1"/>
    <x v="15"/>
    <s v="328-329, Above Watch Factory, Queens Road, Vaishali Nagar, Jaipur"/>
    <s v="Vaishali Nagar"/>
    <s v="Vaishali Nagar, Jaipur"/>
    <n v="75.752891180000006"/>
    <n v="26.913987110000001"/>
    <x v="1759"/>
    <s v="Indian Rupees(Rs.)"/>
    <x v="1"/>
    <x v="1"/>
    <s v="No"/>
    <s v="No"/>
    <x v="0"/>
    <n v="46"/>
    <n v="1000"/>
    <x v="0"/>
    <s v="2014_4_11"/>
    <x v="7"/>
    <n v="4"/>
    <n v="11"/>
    <x v="0"/>
    <s v="Rs.1000"/>
    <n v="1000"/>
  </r>
  <r>
    <n v="18454700"/>
    <x v="6981"/>
    <n v="1"/>
    <x v="0"/>
    <s v="2nd Floor, J-12/52, Rajouri Garden, New Delhi"/>
    <s v="Rajouri Garden"/>
    <s v="Rajouri Garden, New Delhi"/>
    <n v="77.120516109999997"/>
    <n v="28.641006770000001"/>
    <x v="237"/>
    <s v="Indian Rupees(Rs.)"/>
    <x v="1"/>
    <x v="1"/>
    <s v="No"/>
    <s v="No"/>
    <x v="3"/>
    <n v="11"/>
    <n v="400"/>
    <x v="6"/>
    <s v="2015_5_11"/>
    <x v="8"/>
    <n v="5"/>
    <n v="11"/>
    <x v="0"/>
    <s v="Rs.400"/>
    <n v="400"/>
  </r>
  <r>
    <n v="18454951"/>
    <x v="6982"/>
    <n v="1"/>
    <x v="0"/>
    <s v="A-12, Vishal Enclave, Rajouri Garden, New Delhi"/>
    <s v="Rajouri Garden"/>
    <s v="Rajouri Garden, New Delhi"/>
    <n v="77.119928470000005"/>
    <n v="28.648209489999999"/>
    <x v="1760"/>
    <s v="Indian Rupees(Rs.)"/>
    <x v="1"/>
    <x v="1"/>
    <s v="No"/>
    <s v="No"/>
    <x v="0"/>
    <n v="91"/>
    <n v="1000"/>
    <x v="5"/>
    <s v="2014_12_16"/>
    <x v="7"/>
    <n v="12"/>
    <n v="16"/>
    <x v="0"/>
    <s v="Rs.1000"/>
    <n v="1000"/>
  </r>
  <r>
    <n v="18455210"/>
    <x v="6983"/>
    <n v="1"/>
    <x v="0"/>
    <s v="4A/1, Bada Bazar Road, Rajinder Nagar, New Delhi"/>
    <s v="Rajinder Nagar"/>
    <s v="Rajinder Nagar, New Delhi"/>
    <n v="77.183036729999998"/>
    <n v="28.638231059999999"/>
    <x v="114"/>
    <s v="Indian Rupees(Rs.)"/>
    <x v="1"/>
    <x v="1"/>
    <s v="No"/>
    <s v="No"/>
    <x v="3"/>
    <n v="20"/>
    <n v="300"/>
    <x v="14"/>
    <s v="2012_2_25"/>
    <x v="2"/>
    <n v="2"/>
    <n v="25"/>
    <x v="0"/>
    <s v="Rs.300"/>
    <n v="300"/>
  </r>
  <r>
    <n v="18455511"/>
    <x v="6984"/>
    <n v="1"/>
    <x v="0"/>
    <s v="Shop No. 10/1, Vishal Market, Near West Mukherjee Nagar, GTB Nagar, New Delhi"/>
    <s v="GTB Nagar"/>
    <s v="GTB Nagar, New Delhi"/>
    <n v="77.202911900000004"/>
    <n v="28.707336699999999"/>
    <x v="11"/>
    <s v="Indian Rupees(Rs.)"/>
    <x v="1"/>
    <x v="1"/>
    <s v="No"/>
    <s v="No"/>
    <x v="1"/>
    <n v="1"/>
    <n v="500"/>
    <x v="25"/>
    <s v="2018_11_9"/>
    <x v="5"/>
    <n v="11"/>
    <n v="9"/>
    <x v="0"/>
    <s v="Rs.500"/>
    <n v="500"/>
  </r>
  <r>
    <n v="18455513"/>
    <x v="2820"/>
    <n v="1"/>
    <x v="0"/>
    <s v="Shop 1, Plot 7 &amp; 8, Vishal Market, West Mukherjee Nagar, GTB Nagar, New Delhi"/>
    <s v="GTB Nagar"/>
    <s v="GTB Nagar, New Delhi"/>
    <n v="77.202770400000006"/>
    <n v="28.7075633"/>
    <x v="2"/>
    <s v="Indian Rupees(Rs.)"/>
    <x v="1"/>
    <x v="1"/>
    <s v="No"/>
    <s v="No"/>
    <x v="1"/>
    <n v="0"/>
    <n v="500"/>
    <x v="25"/>
    <s v="2018_7_13"/>
    <x v="5"/>
    <n v="7"/>
    <n v="13"/>
    <x v="0"/>
    <s v="Rs.500"/>
    <n v="500"/>
  </r>
  <r>
    <n v="18455515"/>
    <x v="6985"/>
    <n v="1"/>
    <x v="0"/>
    <s v="1616, Outram Lane, Opposite Nulife Hospital, GTB Nagar, New Delhi"/>
    <s v="GTB Nagar"/>
    <s v="GTB Nagar, New Delhi"/>
    <n v="77.208484900000002"/>
    <n v="28.700706"/>
    <x v="25"/>
    <s v="Indian Rupees(Rs.)"/>
    <x v="1"/>
    <x v="1"/>
    <s v="No"/>
    <s v="No"/>
    <x v="3"/>
    <n v="1"/>
    <n v="200"/>
    <x v="25"/>
    <s v="2018_5_4"/>
    <x v="5"/>
    <n v="5"/>
    <n v="4"/>
    <x v="0"/>
    <s v="Rs.200"/>
    <n v="200"/>
  </r>
  <r>
    <n v="18455518"/>
    <x v="6986"/>
    <n v="1"/>
    <x v="1"/>
    <s v="Shop B-5, Qutab Plaza Market, DLF Phase 1, Gurgaon"/>
    <s v="Qutab Plaza, DLF Phase 1"/>
    <s v="Qutab Plaza, DLF Phase 1, Gurgaon"/>
    <n v="77.101815900000005"/>
    <n v="28.471367600000001"/>
    <x v="1761"/>
    <s v="Indian Rupees(Rs.)"/>
    <x v="1"/>
    <x v="1"/>
    <s v="No"/>
    <s v="No"/>
    <x v="1"/>
    <n v="25"/>
    <n v="500"/>
    <x v="10"/>
    <s v="2010_8_17"/>
    <x v="3"/>
    <n v="8"/>
    <n v="17"/>
    <x v="0"/>
    <s v="Rs.500"/>
    <n v="500"/>
  </r>
  <r>
    <n v="18455522"/>
    <x v="1626"/>
    <n v="1"/>
    <x v="0"/>
    <s v="BK-90, Near Jhulelal Mandir, Shalimar Bagh, New Delhi"/>
    <s v="Shalimar Bagh"/>
    <s v="Shalimar Bagh, New Delhi"/>
    <n v="77.160110000000003"/>
    <n v="28.710792999999999"/>
    <x v="21"/>
    <s v="Indian Rupees(Rs.)"/>
    <x v="1"/>
    <x v="1"/>
    <s v="No"/>
    <s v="No"/>
    <x v="1"/>
    <n v="4"/>
    <n v="500"/>
    <x v="13"/>
    <s v="2010_5_18"/>
    <x v="3"/>
    <n v="5"/>
    <n v="18"/>
    <x v="0"/>
    <s v="Rs.500"/>
    <n v="500"/>
  </r>
  <r>
    <n v="18455531"/>
    <x v="5010"/>
    <n v="1"/>
    <x v="0"/>
    <s v="Malviya Nagar, New Delhi"/>
    <s v="Malviya Nagar"/>
    <s v="Malviya Nagar, New Delhi"/>
    <n v="77.210346310000006"/>
    <n v="28.534490439999999"/>
    <x v="1449"/>
    <s v="Indian Rupees(Rs.)"/>
    <x v="1"/>
    <x v="0"/>
    <s v="No"/>
    <s v="No"/>
    <x v="1"/>
    <n v="50"/>
    <n v="850"/>
    <x v="1"/>
    <s v="2018_5_16"/>
    <x v="5"/>
    <n v="5"/>
    <n v="16"/>
    <x v="0"/>
    <s v="Rs.850"/>
    <n v="850"/>
  </r>
  <r>
    <n v="18455545"/>
    <x v="6987"/>
    <n v="1"/>
    <x v="0"/>
    <s v="Shop 11, Opposite Super Medicos, Main Market, Subhash Nagar, New Delhi"/>
    <s v="Subhash Nagar"/>
    <s v="Subhash Nagar, New Delhi"/>
    <n v="77.118410299999994"/>
    <n v="28.635169399999999"/>
    <x v="49"/>
    <s v="Indian Rupees(Rs.)"/>
    <x v="1"/>
    <x v="1"/>
    <s v="No"/>
    <s v="No"/>
    <x v="3"/>
    <n v="0"/>
    <n v="50"/>
    <x v="25"/>
    <s v="2017_4_13"/>
    <x v="6"/>
    <n v="4"/>
    <n v="13"/>
    <x v="0"/>
    <s v="Rs.50"/>
    <n v="50"/>
  </r>
  <r>
    <n v="18455547"/>
    <x v="6988"/>
    <n v="1"/>
    <x v="0"/>
    <s v="Subhash Nagar, New Delhi"/>
    <s v="Subhash Nagar"/>
    <s v="Subhash Nagar, New Delhi"/>
    <n v="77.119405400000005"/>
    <n v="28.634274000000001"/>
    <x v="11"/>
    <s v="Indian Rupees(Rs.)"/>
    <x v="1"/>
    <x v="1"/>
    <s v="No"/>
    <s v="No"/>
    <x v="3"/>
    <n v="0"/>
    <n v="200"/>
    <x v="25"/>
    <s v="2015_6_2"/>
    <x v="8"/>
    <n v="6"/>
    <n v="2"/>
    <x v="0"/>
    <s v="Rs.200"/>
    <n v="200"/>
  </r>
  <r>
    <n v="18455548"/>
    <x v="1756"/>
    <n v="1"/>
    <x v="0"/>
    <s v="Shop G-25, Ground Floor, Aggarwal Millennium Tower 1, Netaji Subhash Place, New Delhi"/>
    <s v="Netaji Subhash Place"/>
    <s v="Netaji Subhash Place, New Delhi"/>
    <n v="77.147338000000005"/>
    <n v="28.694444000000001"/>
    <x v="6"/>
    <s v="Indian Rupees(Rs.)"/>
    <x v="1"/>
    <x v="0"/>
    <s v="No"/>
    <s v="No"/>
    <x v="3"/>
    <n v="29"/>
    <n v="450"/>
    <x v="3"/>
    <s v="2018_2_27"/>
    <x v="5"/>
    <n v="2"/>
    <n v="27"/>
    <x v="0"/>
    <s v="Rs.450"/>
    <n v="450"/>
  </r>
  <r>
    <n v="18455549"/>
    <x v="6989"/>
    <n v="1"/>
    <x v="0"/>
    <s v="J-72/73 Milap Market, Beriwala Bagh, Subhash Nagar, New Delhi"/>
    <s v="Subhash Nagar"/>
    <s v="Subhash Nagar, New Delhi"/>
    <n v="77.1126948"/>
    <n v="28.634074099999999"/>
    <x v="11"/>
    <s v="Indian Rupees(Rs.)"/>
    <x v="1"/>
    <x v="1"/>
    <s v="No"/>
    <s v="No"/>
    <x v="3"/>
    <n v="0"/>
    <n v="300"/>
    <x v="25"/>
    <s v="2011_4_22"/>
    <x v="4"/>
    <n v="4"/>
    <n v="22"/>
    <x v="0"/>
    <s v="Rs.300"/>
    <n v="300"/>
  </r>
  <r>
    <n v="18455551"/>
    <x v="6990"/>
    <n v="1"/>
    <x v="0"/>
    <s v="5/1, Subhash Nagar, New Delhi"/>
    <s v="Subhash Nagar"/>
    <s v="Subhash Nagar, New Delhi"/>
    <n v="77.112830400000007"/>
    <n v="28.638209199999999"/>
    <x v="25"/>
    <s v="Indian Rupees(Rs.)"/>
    <x v="1"/>
    <x v="1"/>
    <s v="No"/>
    <s v="No"/>
    <x v="3"/>
    <n v="0"/>
    <n v="150"/>
    <x v="25"/>
    <s v="2017_7_2"/>
    <x v="6"/>
    <n v="7"/>
    <n v="2"/>
    <x v="0"/>
    <s v="Rs.150"/>
    <n v="150"/>
  </r>
  <r>
    <n v="18455553"/>
    <x v="6991"/>
    <n v="1"/>
    <x v="0"/>
    <s v="11/89, Near Kanchan Studio and Geeta Colony Police Station, Geeta Colony, New Delhi"/>
    <s v="Geeta Colony"/>
    <s v="Geeta Colony, New Delhi"/>
    <n v="0"/>
    <n v="0"/>
    <x v="11"/>
    <s v="Indian Rupees(Rs.)"/>
    <x v="1"/>
    <x v="1"/>
    <s v="No"/>
    <s v="No"/>
    <x v="1"/>
    <n v="0"/>
    <n v="600"/>
    <x v="25"/>
    <s v="2017_2_5"/>
    <x v="6"/>
    <n v="2"/>
    <n v="5"/>
    <x v="0"/>
    <s v="Rs.600"/>
    <n v="600"/>
  </r>
  <r>
    <n v="18455557"/>
    <x v="6992"/>
    <n v="1"/>
    <x v="0"/>
    <s v="48, Krishna Market, Lajpat Nagar 1, New Delhi"/>
    <s v="Lajpat Nagar 1"/>
    <s v="Lajpat Nagar 1, New Delhi"/>
    <n v="77.237779599999996"/>
    <n v="28.575745999999999"/>
    <x v="81"/>
    <s v="Indian Rupees(Rs.)"/>
    <x v="1"/>
    <x v="0"/>
    <s v="No"/>
    <s v="No"/>
    <x v="3"/>
    <n v="3"/>
    <n v="250"/>
    <x v="25"/>
    <s v="2013_3_27"/>
    <x v="0"/>
    <n v="3"/>
    <n v="27"/>
    <x v="0"/>
    <s v="Rs.250"/>
    <n v="250"/>
  </r>
  <r>
    <n v="18455615"/>
    <x v="6993"/>
    <n v="1"/>
    <x v="0"/>
    <s v="WZ - 3D, Lajwanti Garden, Jail Road, New Delhi"/>
    <s v="Jail Road"/>
    <s v="Jail Road, New Delhi"/>
    <n v="77.108767900000004"/>
    <n v="28.613407299999999"/>
    <x v="95"/>
    <s v="Indian Rupees(Rs.)"/>
    <x v="1"/>
    <x v="1"/>
    <s v="No"/>
    <s v="No"/>
    <x v="3"/>
    <n v="5"/>
    <n v="400"/>
    <x v="2"/>
    <s v="2014_10_8"/>
    <x v="7"/>
    <n v="10"/>
    <n v="8"/>
    <x v="0"/>
    <s v="Rs.400"/>
    <n v="400"/>
  </r>
  <r>
    <n v="18455665"/>
    <x v="6994"/>
    <n v="1"/>
    <x v="2"/>
    <s v="201, Sector 15, Noida"/>
    <s v="Sector 15"/>
    <s v="Sector 15, Noida"/>
    <n v="77.313744900000003"/>
    <n v="28.581800430000001"/>
    <x v="61"/>
    <s v="Indian Rupees(Rs.)"/>
    <x v="1"/>
    <x v="1"/>
    <s v="No"/>
    <s v="No"/>
    <x v="3"/>
    <n v="12"/>
    <n v="400"/>
    <x v="2"/>
    <s v="2016_3_3"/>
    <x v="1"/>
    <n v="3"/>
    <n v="3"/>
    <x v="0"/>
    <s v="Rs.400"/>
    <n v="400"/>
  </r>
  <r>
    <n v="18455876"/>
    <x v="6075"/>
    <n v="1"/>
    <x v="0"/>
    <s v="59/2, Yusuf Sarai, New Delhi"/>
    <s v="Yusuf Sarai"/>
    <s v="Yusuf Sarai, New Delhi"/>
    <n v="77.206351600000005"/>
    <n v="28.556622999999998"/>
    <x v="124"/>
    <s v="Indian Rupees(Rs.)"/>
    <x v="1"/>
    <x v="1"/>
    <s v="No"/>
    <s v="No"/>
    <x v="3"/>
    <n v="1"/>
    <n v="200"/>
    <x v="25"/>
    <s v="2010_6_16"/>
    <x v="3"/>
    <n v="6"/>
    <n v="16"/>
    <x v="0"/>
    <s v="Rs.200"/>
    <n v="200"/>
  </r>
  <r>
    <n v="18455949"/>
    <x v="6995"/>
    <n v="1"/>
    <x v="0"/>
    <s v="D-6A, Single Storey, Vijay Nagar, New Delhi"/>
    <s v="Vijay Nagar"/>
    <s v="Vijay Nagar, New Delhi"/>
    <n v="77.201978150000002"/>
    <n v="28.693020229999998"/>
    <x v="144"/>
    <s v="Indian Rupees(Rs.)"/>
    <x v="1"/>
    <x v="1"/>
    <s v="No"/>
    <s v="No"/>
    <x v="3"/>
    <n v="90"/>
    <n v="350"/>
    <x v="5"/>
    <s v="2010_1_13"/>
    <x v="3"/>
    <n v="1"/>
    <n v="13"/>
    <x v="0"/>
    <s v="Rs.350"/>
    <n v="350"/>
  </r>
  <r>
    <n v="18455950"/>
    <x v="6996"/>
    <n v="1"/>
    <x v="0"/>
    <s v="1443/1, Outram Lines, Opposite BBM Depot 2, Kingsway Camp, Delhi University-GTB Nagar, New Delhi"/>
    <s v="Delhi University-GTB Nagar"/>
    <s v="Delhi University-GTB Nagar, New Delhi"/>
    <n v="77.211279200000007"/>
    <n v="28.704523600000002"/>
    <x v="684"/>
    <s v="Indian Rupees(Rs.)"/>
    <x v="1"/>
    <x v="1"/>
    <s v="No"/>
    <s v="No"/>
    <x v="3"/>
    <n v="1"/>
    <n v="300"/>
    <x v="25"/>
    <s v="2018_2_28"/>
    <x v="5"/>
    <n v="2"/>
    <n v="28"/>
    <x v="0"/>
    <s v="Rs.300"/>
    <n v="300"/>
  </r>
  <r>
    <n v="18456150"/>
    <x v="6997"/>
    <n v="1"/>
    <x v="0"/>
    <s v="181/2, Satya Niketan Market, Opposite Sri Venkateshwara College, Satyaniketan, New Delhi"/>
    <s v="Satyaniketan"/>
    <s v="Satyaniketan, New Delhi"/>
    <n v="0"/>
    <n v="0"/>
    <x v="0"/>
    <s v="Indian Rupees(Rs.)"/>
    <x v="1"/>
    <x v="1"/>
    <s v="No"/>
    <s v="No"/>
    <x v="3"/>
    <n v="11"/>
    <n v="300"/>
    <x v="2"/>
    <s v="2015_4_27"/>
    <x v="8"/>
    <n v="4"/>
    <n v="27"/>
    <x v="0"/>
    <s v="Rs.300"/>
    <n v="300"/>
  </r>
  <r>
    <n v="18456271"/>
    <x v="6998"/>
    <n v="1"/>
    <x v="2"/>
    <s v="Shop 11, JM Orchid Market, Sector 76, Near Sector 72, Noida"/>
    <s v="Sector 72"/>
    <s v="Sector 72, Noida"/>
    <n v="0"/>
    <n v="0"/>
    <x v="123"/>
    <s v="Indian Rupees(Rs.)"/>
    <x v="1"/>
    <x v="1"/>
    <s v="No"/>
    <s v="No"/>
    <x v="3"/>
    <n v="1"/>
    <n v="200"/>
    <x v="25"/>
    <s v="2014_5_19"/>
    <x v="7"/>
    <n v="5"/>
    <n v="19"/>
    <x v="0"/>
    <s v="Rs.200"/>
    <n v="200"/>
  </r>
  <r>
    <n v="18456342"/>
    <x v="6999"/>
    <n v="1"/>
    <x v="3"/>
    <s v="Mall Road, Ahinsha Khand ll, Near Shanti Gopal Hospital, Indirapuram, Ghaziabad"/>
    <s v="Indirapuram"/>
    <s v="Indirapuram, Ghaziabad"/>
    <n v="77.315482970000005"/>
    <n v="28.638238090000002"/>
    <x v="11"/>
    <s v="Indian Rupees(Rs.)"/>
    <x v="1"/>
    <x v="1"/>
    <s v="No"/>
    <s v="No"/>
    <x v="3"/>
    <n v="1"/>
    <n v="350"/>
    <x v="25"/>
    <s v="2015_1_11"/>
    <x v="8"/>
    <n v="1"/>
    <n v="11"/>
    <x v="0"/>
    <s v="Rs.350"/>
    <n v="350"/>
  </r>
  <r>
    <n v="18456456"/>
    <x v="7000"/>
    <n v="1"/>
    <x v="0"/>
    <s v="66, Shakti Vihar, Pitampura, New Delhi"/>
    <s v="Pitampura"/>
    <s v="Pitampura, New Delhi"/>
    <n v="77.130674299999995"/>
    <n v="28.6939262"/>
    <x v="1399"/>
    <s v="Indian Rupees(Rs.)"/>
    <x v="0"/>
    <x v="1"/>
    <s v="No"/>
    <s v="No"/>
    <x v="0"/>
    <n v="10"/>
    <n v="1000"/>
    <x v="6"/>
    <s v="2014_5_21"/>
    <x v="7"/>
    <n v="5"/>
    <n v="21"/>
    <x v="0"/>
    <s v="Rs.1000"/>
    <n v="1000"/>
  </r>
  <r>
    <n v="18456724"/>
    <x v="7001"/>
    <n v="1"/>
    <x v="0"/>
    <s v="70-E, 1st Floor, NCC Gate, Humayunpur, Safdarjung Enclave, Safdarjung, New Delhi"/>
    <s v="Safdarjung"/>
    <s v="Safdarjung, New Delhi"/>
    <n v="0"/>
    <n v="0"/>
    <x v="1762"/>
    <s v="Indian Rupees(Rs.)"/>
    <x v="1"/>
    <x v="1"/>
    <s v="No"/>
    <s v="No"/>
    <x v="1"/>
    <n v="4"/>
    <n v="600"/>
    <x v="18"/>
    <s v="2010_11_1"/>
    <x v="3"/>
    <n v="11"/>
    <n v="1"/>
    <x v="0"/>
    <s v="Rs.600"/>
    <n v="600"/>
  </r>
  <r>
    <n v="18456728"/>
    <x v="1557"/>
    <n v="1"/>
    <x v="0"/>
    <s v="71, 2nd Floor, M-Block Market, Greater Kailash (GK) 1, New Delhi"/>
    <s v="Greater Kailash (GK) 1"/>
    <s v="Greater Kailash (GK) 1, New Delhi"/>
    <n v="77.234093900000005"/>
    <n v="28.550974"/>
    <x v="1763"/>
    <s v="Indian Rupees(Rs.)"/>
    <x v="0"/>
    <x v="1"/>
    <s v="No"/>
    <s v="No"/>
    <x v="0"/>
    <n v="22"/>
    <n v="1000"/>
    <x v="24"/>
    <s v="2017_8_26"/>
    <x v="6"/>
    <n v="8"/>
    <n v="26"/>
    <x v="0"/>
    <s v="Rs.1000"/>
    <n v="1000"/>
  </r>
  <r>
    <n v="18456744"/>
    <x v="7002"/>
    <n v="1"/>
    <x v="0"/>
    <s v="New Friends Colony, New Delhi"/>
    <s v="New Friends Colony"/>
    <s v="New Friends Colony, New Delhi"/>
    <n v="0"/>
    <n v="0"/>
    <x v="1764"/>
    <s v="Indian Rupees(Rs.)"/>
    <x v="1"/>
    <x v="1"/>
    <s v="No"/>
    <s v="No"/>
    <x v="3"/>
    <n v="0"/>
    <n v="400"/>
    <x v="25"/>
    <s v="2017_6_24"/>
    <x v="6"/>
    <n v="6"/>
    <n v="24"/>
    <x v="0"/>
    <s v="Rs.400"/>
    <n v="400"/>
  </r>
  <r>
    <n v="18456760"/>
    <x v="7003"/>
    <n v="1"/>
    <x v="2"/>
    <s v="Shop H 17-27,  Near Sahara India LTD, Sector 11, Noida"/>
    <s v="Sector 11"/>
    <s v="Sector 11, Noida"/>
    <n v="0"/>
    <n v="0"/>
    <x v="596"/>
    <s v="Indian Rupees(Rs.)"/>
    <x v="1"/>
    <x v="1"/>
    <s v="No"/>
    <s v="No"/>
    <x v="3"/>
    <n v="0"/>
    <n v="400"/>
    <x v="25"/>
    <s v="2016_11_10"/>
    <x v="1"/>
    <n v="11"/>
    <n v="10"/>
    <x v="0"/>
    <s v="Rs.400"/>
    <n v="400"/>
  </r>
  <r>
    <n v="18456762"/>
    <x v="7004"/>
    <n v="1"/>
    <x v="0"/>
    <s v="2527, Hudson Lane, 1st Floor, Delhi University-GTB Nagar, New Delhi"/>
    <s v="Delhi University-GTB Nagar"/>
    <s v="Delhi University-GTB Nagar, New Delhi"/>
    <n v="77.204109000000003"/>
    <n v="28.694703000000001"/>
    <x v="1765"/>
    <s v="Indian Rupees(Rs.)"/>
    <x v="0"/>
    <x v="1"/>
    <s v="No"/>
    <s v="No"/>
    <x v="0"/>
    <n v="49"/>
    <n v="1000"/>
    <x v="10"/>
    <s v="2014_5_23"/>
    <x v="7"/>
    <n v="5"/>
    <n v="23"/>
    <x v="0"/>
    <s v="Rs.1000"/>
    <n v="1000"/>
  </r>
  <r>
    <n v="18456764"/>
    <x v="7005"/>
    <n v="1"/>
    <x v="0"/>
    <s v="Greater Kailash (GK) 1, New Delhi"/>
    <s v="Greater Kailash (GK) 1"/>
    <s v="Greater Kailash (GK) 1, New Delhi"/>
    <n v="77.239931499999997"/>
    <n v="28.557714499999999"/>
    <x v="1300"/>
    <s v="Indian Rupees(Rs.)"/>
    <x v="1"/>
    <x v="0"/>
    <s v="No"/>
    <s v="No"/>
    <x v="1"/>
    <n v="42"/>
    <n v="950"/>
    <x v="23"/>
    <s v="2011_5_16"/>
    <x v="4"/>
    <n v="5"/>
    <n v="16"/>
    <x v="0"/>
    <s v="Rs.950"/>
    <n v="950"/>
  </r>
  <r>
    <n v="18456765"/>
    <x v="7006"/>
    <n v="1"/>
    <x v="2"/>
    <s v="Shop B-6/7, Som Bazaar, Sadarpur, Near Shiv Mandir, Sector 45, Noida"/>
    <s v="Sector 45"/>
    <s v="Sector 45, Noida"/>
    <n v="0"/>
    <n v="0"/>
    <x v="9"/>
    <s v="Indian Rupees(Rs.)"/>
    <x v="1"/>
    <x v="1"/>
    <s v="No"/>
    <s v="No"/>
    <x v="3"/>
    <n v="1"/>
    <n v="200"/>
    <x v="25"/>
    <s v="2017_12_23"/>
    <x v="6"/>
    <n v="12"/>
    <n v="23"/>
    <x v="0"/>
    <s v="Rs.200"/>
    <n v="200"/>
  </r>
  <r>
    <n v="18456770"/>
    <x v="7007"/>
    <n v="1"/>
    <x v="0"/>
    <s v="Safdarjung Enclave, New Delhi"/>
    <s v="Safdarjung"/>
    <s v="Safdarjung, New Delhi"/>
    <n v="77.198835000000003"/>
    <n v="28.560711999999999"/>
    <x v="104"/>
    <s v="Indian Rupees(Rs.)"/>
    <x v="1"/>
    <x v="0"/>
    <s v="No"/>
    <s v="No"/>
    <x v="1"/>
    <n v="41"/>
    <n v="800"/>
    <x v="5"/>
    <s v="2013_9_25"/>
    <x v="0"/>
    <n v="9"/>
    <n v="25"/>
    <x v="0"/>
    <s v="Rs.800"/>
    <n v="800"/>
  </r>
  <r>
    <n v="18456774"/>
    <x v="7008"/>
    <n v="1"/>
    <x v="0"/>
    <s v="Jail Road, New Delhi"/>
    <s v="Jail Road"/>
    <s v="Jail Road, New Delhi"/>
    <n v="77.101802500000005"/>
    <n v="28.623585200000001"/>
    <x v="521"/>
    <s v="Indian Rupees(Rs.)"/>
    <x v="1"/>
    <x v="1"/>
    <s v="No"/>
    <s v="No"/>
    <x v="3"/>
    <n v="1"/>
    <n v="350"/>
    <x v="25"/>
    <s v="2015_9_5"/>
    <x v="8"/>
    <n v="9"/>
    <n v="5"/>
    <x v="0"/>
    <s v="Rs.350"/>
    <n v="350"/>
  </r>
  <r>
    <n v="18456807"/>
    <x v="7009"/>
    <n v="1"/>
    <x v="4"/>
    <s v="SCF-1, Shop 5, Ashoka Enclave Main, Sector 35, Faridabad"/>
    <s v="Sector 35"/>
    <s v="Sector 35, Faridabad"/>
    <n v="77.310813800000005"/>
    <n v="28.471302000000001"/>
    <x v="14"/>
    <s v="Indian Rupees(Rs.)"/>
    <x v="1"/>
    <x v="1"/>
    <s v="No"/>
    <s v="No"/>
    <x v="3"/>
    <n v="1"/>
    <n v="400"/>
    <x v="25"/>
    <s v="2010_3_24"/>
    <x v="3"/>
    <n v="3"/>
    <n v="24"/>
    <x v="0"/>
    <s v="Rs.400"/>
    <n v="400"/>
  </r>
  <r>
    <n v="18457050"/>
    <x v="7010"/>
    <n v="1"/>
    <x v="0"/>
    <s v="Shop J-11/11, Sanjay Market, Opposite Nimri Colony, Ashok Vihar Phase 4, Near Ashok Vihar Phase 1, New Delhi"/>
    <s v="Ashok Vihar Phase 1"/>
    <s v="Ashok Vihar Phase 1, New Delhi"/>
    <n v="77.172466299999996"/>
    <n v="28.6802986"/>
    <x v="11"/>
    <s v="Indian Rupees(Rs.)"/>
    <x v="1"/>
    <x v="1"/>
    <s v="No"/>
    <s v="No"/>
    <x v="3"/>
    <n v="0"/>
    <n v="200"/>
    <x v="25"/>
    <s v="2014_10_13"/>
    <x v="7"/>
    <n v="10"/>
    <n v="13"/>
    <x v="0"/>
    <s v="Rs.200"/>
    <n v="200"/>
  </r>
  <r>
    <n v="18457090"/>
    <x v="7011"/>
    <n v="1"/>
    <x v="0"/>
    <s v="B-36/11, GT Karnal Road Industrial Area, Near Nanak Piao Gurudwara, Gujranwala Town, New Delhi"/>
    <s v="Gujranwala Town"/>
    <s v="Gujranwala Town, New Delhi"/>
    <n v="0"/>
    <n v="0"/>
    <x v="178"/>
    <s v="Indian Rupees(Rs.)"/>
    <x v="1"/>
    <x v="1"/>
    <s v="No"/>
    <s v="No"/>
    <x v="3"/>
    <n v="35"/>
    <n v="300"/>
    <x v="3"/>
    <s v="2011_12_28"/>
    <x v="4"/>
    <n v="12"/>
    <n v="28"/>
    <x v="0"/>
    <s v="Rs.300"/>
    <n v="300"/>
  </r>
  <r>
    <n v="18457257"/>
    <x v="7012"/>
    <n v="1"/>
    <x v="2"/>
    <s v="B Block, Sector 2, Noida"/>
    <s v="Sector 2"/>
    <s v="Sector 2, Noida"/>
    <n v="77.315407690000001"/>
    <n v="28.58503529"/>
    <x v="9"/>
    <s v="Indian Rupees(Rs.)"/>
    <x v="1"/>
    <x v="1"/>
    <s v="No"/>
    <s v="No"/>
    <x v="3"/>
    <n v="0"/>
    <n v="300"/>
    <x v="25"/>
    <s v="2010_8_2"/>
    <x v="3"/>
    <n v="8"/>
    <n v="2"/>
    <x v="0"/>
    <s v="Rs.300"/>
    <n v="300"/>
  </r>
  <r>
    <n v="18457499"/>
    <x v="7013"/>
    <n v="1"/>
    <x v="0"/>
    <s v="Chittaranjan Park, New Delhi"/>
    <s v="Chittaranjan Park"/>
    <s v="Chittaranjan Park, New Delhi"/>
    <n v="0"/>
    <n v="0"/>
    <x v="14"/>
    <s v="Indian Rupees(Rs.)"/>
    <x v="1"/>
    <x v="1"/>
    <s v="No"/>
    <s v="No"/>
    <x v="0"/>
    <n v="5"/>
    <n v="1000"/>
    <x v="13"/>
    <s v="2017_1_27"/>
    <x v="6"/>
    <n v="1"/>
    <n v="27"/>
    <x v="0"/>
    <s v="Rs.1000"/>
    <n v="1000"/>
  </r>
  <r>
    <n v="18457856"/>
    <x v="7014"/>
    <n v="1"/>
    <x v="2"/>
    <s v="Shop 12, A Block, Sector 31, Noida"/>
    <s v="Sector 31"/>
    <s v="Sector 31, Noida"/>
    <n v="0"/>
    <n v="0"/>
    <x v="527"/>
    <s v="Indian Rupees(Rs.)"/>
    <x v="1"/>
    <x v="1"/>
    <s v="No"/>
    <s v="No"/>
    <x v="3"/>
    <n v="0"/>
    <n v="250"/>
    <x v="25"/>
    <s v="2016_6_17"/>
    <x v="1"/>
    <n v="6"/>
    <n v="17"/>
    <x v="0"/>
    <s v="Rs.250"/>
    <n v="250"/>
  </r>
  <r>
    <n v="18458013"/>
    <x v="7015"/>
    <n v="1"/>
    <x v="0"/>
    <s v="28, UA, Jawahar Nagar, Opposite Hansraj College Gate 5, Kamla Nagar, New Delhi"/>
    <s v="Kamla Nagar"/>
    <s v="Kamla Nagar, New Delhi"/>
    <n v="77.208345100000003"/>
    <n v="28.6801444"/>
    <x v="6"/>
    <s v="Indian Rupees(Rs.)"/>
    <x v="1"/>
    <x v="0"/>
    <s v="No"/>
    <s v="No"/>
    <x v="3"/>
    <n v="25"/>
    <n v="300"/>
    <x v="9"/>
    <s v="2011_1_27"/>
    <x v="4"/>
    <n v="1"/>
    <n v="27"/>
    <x v="0"/>
    <s v="Rs.300"/>
    <n v="300"/>
  </r>
  <r>
    <n v="18458099"/>
    <x v="7016"/>
    <n v="1"/>
    <x v="0"/>
    <s v="Vasant Apartments, Vasant Vihar, New Delhi"/>
    <s v="Vasant Vihar"/>
    <s v="Vasant Vihar, New Delhi"/>
    <n v="0"/>
    <n v="0"/>
    <x v="52"/>
    <s v="Indian Rupees(Rs.)"/>
    <x v="1"/>
    <x v="1"/>
    <s v="No"/>
    <s v="No"/>
    <x v="3"/>
    <n v="8"/>
    <n v="150"/>
    <x v="13"/>
    <s v="2011_6_12"/>
    <x v="4"/>
    <n v="6"/>
    <n v="12"/>
    <x v="0"/>
    <s v="Rs.150"/>
    <n v="150"/>
  </r>
  <r>
    <n v="18458301"/>
    <x v="7017"/>
    <n v="1"/>
    <x v="0"/>
    <s v="Guru Nanak Pura, Jail Road, New Delhi"/>
    <s v="Jail Road"/>
    <s v="Jail Road, New Delhi"/>
    <n v="77.097405300000005"/>
    <n v="28.634200799999999"/>
    <x v="32"/>
    <s v="Indian Rupees(Rs.)"/>
    <x v="1"/>
    <x v="1"/>
    <s v="No"/>
    <s v="No"/>
    <x v="3"/>
    <n v="1"/>
    <n v="350"/>
    <x v="25"/>
    <s v="2012_8_19"/>
    <x v="2"/>
    <n v="8"/>
    <n v="19"/>
    <x v="0"/>
    <s v="Rs.350"/>
    <n v="350"/>
  </r>
  <r>
    <n v="18458302"/>
    <x v="7018"/>
    <n v="1"/>
    <x v="0"/>
    <s v="Jangpura, New Delhi"/>
    <s v="Jangpura"/>
    <s v="Jangpura, New Delhi"/>
    <n v="77.247475199999997"/>
    <n v="28.583978200000001"/>
    <x v="11"/>
    <s v="Indian Rupees(Rs.)"/>
    <x v="1"/>
    <x v="1"/>
    <s v="No"/>
    <s v="No"/>
    <x v="3"/>
    <n v="0"/>
    <n v="300"/>
    <x v="25"/>
    <s v="2013_8_15"/>
    <x v="0"/>
    <n v="8"/>
    <n v="15"/>
    <x v="0"/>
    <s v="Rs.300"/>
    <n v="300"/>
  </r>
  <r>
    <n v="18458306"/>
    <x v="5535"/>
    <n v="1"/>
    <x v="0"/>
    <s v="Shop 13, B6, DDA Market, Chaudhary Harsukh Marg, Safdarjung, New Delhi"/>
    <s v="Safdarjung"/>
    <s v="Safdarjung, New Delhi"/>
    <n v="77.192025999999998"/>
    <n v="28.559799999999999"/>
    <x v="999"/>
    <s v="Indian Rupees(Rs.)"/>
    <x v="1"/>
    <x v="0"/>
    <s v="No"/>
    <s v="No"/>
    <x v="0"/>
    <n v="21"/>
    <n v="1000"/>
    <x v="1"/>
    <s v="2014_6_9"/>
    <x v="7"/>
    <n v="6"/>
    <n v="9"/>
    <x v="0"/>
    <s v="Rs.1000"/>
    <n v="1000"/>
  </r>
  <r>
    <n v="18458308"/>
    <x v="2838"/>
    <n v="1"/>
    <x v="0"/>
    <s v="Shop 9, D Block, DDA Market, Near HDFC Bank, East of Kailash, New Delhi"/>
    <s v="East of Kailash"/>
    <s v="East of Kailash, New Delhi"/>
    <n v="77.248986000000002"/>
    <n v="28.556007999999999"/>
    <x v="739"/>
    <s v="Indian Rupees(Rs.)"/>
    <x v="1"/>
    <x v="0"/>
    <s v="No"/>
    <s v="No"/>
    <x v="3"/>
    <n v="4"/>
    <n v="300"/>
    <x v="15"/>
    <s v="2013_5_5"/>
    <x v="0"/>
    <n v="5"/>
    <n v="5"/>
    <x v="0"/>
    <s v="Rs.300"/>
    <n v="300"/>
  </r>
  <r>
    <n v="18458315"/>
    <x v="7019"/>
    <n v="1"/>
    <x v="2"/>
    <s v="Shop 1A, Hansraj Complex, Sector 31, Noida"/>
    <s v="Sector 31"/>
    <s v="Sector 31, Noida"/>
    <n v="0"/>
    <n v="0"/>
    <x v="21"/>
    <s v="Indian Rupees(Rs.)"/>
    <x v="1"/>
    <x v="1"/>
    <s v="No"/>
    <s v="No"/>
    <x v="3"/>
    <n v="49"/>
    <n v="200"/>
    <x v="10"/>
    <s v="2016_6_3"/>
    <x v="1"/>
    <n v="6"/>
    <n v="3"/>
    <x v="0"/>
    <s v="Rs.200"/>
    <n v="200"/>
  </r>
  <r>
    <n v="18458317"/>
    <x v="7020"/>
    <n v="1"/>
    <x v="1"/>
    <s v="Counter 7, Food Court, Unitech Infospace, Sector 21, Gurgaon"/>
    <s v="Unitech Infospace, Sector 21, Gurgaon"/>
    <s v="Unitech Infospace, Sector 21, Gurgaon, Gurgaon"/>
    <n v="0"/>
    <n v="0"/>
    <x v="237"/>
    <s v="Indian Rupees(Rs.)"/>
    <x v="1"/>
    <x v="1"/>
    <s v="No"/>
    <s v="No"/>
    <x v="1"/>
    <n v="0"/>
    <n v="500"/>
    <x v="25"/>
    <s v="2018_5_3"/>
    <x v="5"/>
    <n v="5"/>
    <n v="3"/>
    <x v="0"/>
    <s v="Rs.500"/>
    <n v="500"/>
  </r>
  <r>
    <n v="18458319"/>
    <x v="7021"/>
    <n v="1"/>
    <x v="1"/>
    <s v="Main Market Sarhaol, Opposite Siemens Company, Udyog Vihar, Gurgaon"/>
    <s v="Udyog Vihar"/>
    <s v="Udyog Vihar, Gurgaon"/>
    <n v="77.069375300000004"/>
    <n v="28.4909024"/>
    <x v="11"/>
    <s v="Indian Rupees(Rs.)"/>
    <x v="1"/>
    <x v="1"/>
    <s v="No"/>
    <s v="No"/>
    <x v="3"/>
    <n v="0"/>
    <n v="300"/>
    <x v="25"/>
    <s v="2010_3_4"/>
    <x v="3"/>
    <n v="3"/>
    <n v="4"/>
    <x v="0"/>
    <s v="Rs.300"/>
    <n v="300"/>
  </r>
  <r>
    <n v="18458325"/>
    <x v="2898"/>
    <n v="1"/>
    <x v="0"/>
    <s v="Opposite Murga Market, Ashok Vihar Phase 1, New Delhi"/>
    <s v="Ashok Vihar Phase 1"/>
    <s v="Ashok Vihar Phase 1, New Delhi"/>
    <n v="77.173230099999998"/>
    <n v="28.687312599999998"/>
    <x v="25"/>
    <s v="Indian Rupees(Rs.)"/>
    <x v="1"/>
    <x v="1"/>
    <s v="No"/>
    <s v="No"/>
    <x v="3"/>
    <n v="0"/>
    <n v="100"/>
    <x v="25"/>
    <s v="2013_2_5"/>
    <x v="0"/>
    <n v="2"/>
    <n v="5"/>
    <x v="0"/>
    <s v="Rs.100"/>
    <n v="100"/>
  </r>
  <r>
    <n v="18458332"/>
    <x v="7022"/>
    <n v="1"/>
    <x v="0"/>
    <s v="Vasant Vihar, New Delhi"/>
    <s v="Vasant Vihar"/>
    <s v="Vasant Vihar, New Delhi"/>
    <n v="77.150671180000003"/>
    <n v="28.529515079999999"/>
    <x v="118"/>
    <s v="Indian Rupees(Rs.)"/>
    <x v="1"/>
    <x v="0"/>
    <s v="No"/>
    <s v="No"/>
    <x v="3"/>
    <n v="37"/>
    <n v="300"/>
    <x v="4"/>
    <s v="2015_9_19"/>
    <x v="8"/>
    <n v="9"/>
    <n v="19"/>
    <x v="0"/>
    <s v="Rs.300"/>
    <n v="300"/>
  </r>
  <r>
    <n v="18458334"/>
    <x v="7023"/>
    <n v="1"/>
    <x v="1"/>
    <s v="IOCL Petrol Pump, Ardee City, Gurgaon"/>
    <s v="Ardee City"/>
    <s v="Ardee City, Gurgaon"/>
    <n v="77.0855313"/>
    <n v="28.442393299999999"/>
    <x v="1766"/>
    <s v="Indian Rupees(Rs.)"/>
    <x v="1"/>
    <x v="0"/>
    <s v="No"/>
    <s v="No"/>
    <x v="1"/>
    <n v="4"/>
    <n v="500"/>
    <x v="13"/>
    <s v="2012_8_11"/>
    <x v="2"/>
    <n v="8"/>
    <n v="11"/>
    <x v="0"/>
    <s v="Rs.500"/>
    <n v="500"/>
  </r>
  <r>
    <n v="18458335"/>
    <x v="7024"/>
    <n v="1"/>
    <x v="1"/>
    <s v="VPO, Wazirabad, Sector 52, Ardee City, Gurgaon"/>
    <s v="Ardee City"/>
    <s v="Ardee City, Gurgaon"/>
    <n v="0"/>
    <n v="0"/>
    <x v="810"/>
    <s v="Indian Rupees(Rs.)"/>
    <x v="1"/>
    <x v="1"/>
    <s v="No"/>
    <s v="No"/>
    <x v="1"/>
    <n v="0"/>
    <n v="800"/>
    <x v="25"/>
    <s v="2014_1_10"/>
    <x v="7"/>
    <n v="1"/>
    <n v="10"/>
    <x v="0"/>
    <s v="Rs.800"/>
    <n v="800"/>
  </r>
  <r>
    <n v="18458339"/>
    <x v="2604"/>
    <n v="1"/>
    <x v="0"/>
    <s v="Sri Aurbindo Marg, Malviya Nagar, New Delhi"/>
    <s v="Malviya Nagar"/>
    <s v="Malviya Nagar, New Delhi"/>
    <n v="77.210558879999994"/>
    <n v="28.533957300000001"/>
    <x v="695"/>
    <s v="Indian Rupees(Rs.)"/>
    <x v="1"/>
    <x v="0"/>
    <s v="No"/>
    <s v="No"/>
    <x v="1"/>
    <n v="41"/>
    <n v="950"/>
    <x v="10"/>
    <s v="2011_2_16"/>
    <x v="4"/>
    <n v="2"/>
    <n v="16"/>
    <x v="0"/>
    <s v="Rs.950"/>
    <n v="950"/>
  </r>
  <r>
    <n v="18458342"/>
    <x v="7025"/>
    <n v="1"/>
    <x v="0"/>
    <s v="C-3/2, Krishna Nagar, New Delhi"/>
    <s v="Krishna Nagar"/>
    <s v="Krishna Nagar, New Delhi"/>
    <n v="77.281069790000004"/>
    <n v="28.6578175"/>
    <x v="237"/>
    <s v="Indian Rupees(Rs.)"/>
    <x v="1"/>
    <x v="1"/>
    <s v="No"/>
    <s v="No"/>
    <x v="3"/>
    <n v="3"/>
    <n v="400"/>
    <x v="25"/>
    <s v="2016_1_1"/>
    <x v="1"/>
    <n v="1"/>
    <n v="1"/>
    <x v="0"/>
    <s v="Rs.400"/>
    <n v="400"/>
  </r>
  <r>
    <n v="18458345"/>
    <x v="7026"/>
    <n v="1"/>
    <x v="1"/>
    <s v="Shop 6, Vohra Market, South City 2, Gurgaon"/>
    <s v="South City 2"/>
    <s v="South City 2, Gurgaon"/>
    <n v="77.078992999999997"/>
    <n v="28.434662899999999"/>
    <x v="11"/>
    <s v="Indian Rupees(Rs.)"/>
    <x v="1"/>
    <x v="1"/>
    <s v="No"/>
    <s v="No"/>
    <x v="3"/>
    <n v="0"/>
    <n v="150"/>
    <x v="25"/>
    <s v="2017_7_11"/>
    <x v="6"/>
    <n v="7"/>
    <n v="11"/>
    <x v="0"/>
    <s v="Rs.150"/>
    <n v="150"/>
  </r>
  <r>
    <n v="18458347"/>
    <x v="2604"/>
    <n v="1"/>
    <x v="0"/>
    <s v="Kamla Nagar Market, Kamla Nagar, New Delhi"/>
    <s v="Kamla Nagar"/>
    <s v="Kamla Nagar, New Delhi"/>
    <n v="77.20392846"/>
    <n v="28.68086237"/>
    <x v="695"/>
    <s v="Indian Rupees(Rs.)"/>
    <x v="1"/>
    <x v="0"/>
    <s v="Yes"/>
    <s v="No"/>
    <x v="1"/>
    <n v="41"/>
    <n v="950"/>
    <x v="3"/>
    <s v="2018_5_7"/>
    <x v="5"/>
    <n v="5"/>
    <n v="7"/>
    <x v="0"/>
    <s v="Rs.950"/>
    <n v="950"/>
  </r>
  <r>
    <n v="18458348"/>
    <x v="7027"/>
    <n v="1"/>
    <x v="0"/>
    <s v="Shop 2829/208, Old Bus Stand, Tri Nagar, Lawrence Road, New Delhi"/>
    <s v="Lawrence Road"/>
    <s v="Lawrence Road, New Delhi"/>
    <n v="0"/>
    <n v="0"/>
    <x v="97"/>
    <s v="Indian Rupees(Rs.)"/>
    <x v="1"/>
    <x v="1"/>
    <s v="No"/>
    <s v="No"/>
    <x v="3"/>
    <n v="0"/>
    <n v="300"/>
    <x v="25"/>
    <s v="2012_5_13"/>
    <x v="2"/>
    <n v="5"/>
    <n v="13"/>
    <x v="0"/>
    <s v="Rs.300"/>
    <n v="300"/>
  </r>
  <r>
    <n v="18458540"/>
    <x v="7028"/>
    <n v="1"/>
    <x v="4"/>
    <s v="Near Reliance Fresh, Huda Market, Sector 28, Faridabad"/>
    <s v="Sector 28"/>
    <s v="Sector 28, Faridabad"/>
    <n v="77.315068800000006"/>
    <n v="28.435337499999999"/>
    <x v="764"/>
    <s v="Indian Rupees(Rs.)"/>
    <x v="1"/>
    <x v="1"/>
    <s v="No"/>
    <s v="No"/>
    <x v="3"/>
    <n v="0"/>
    <n v="200"/>
    <x v="25"/>
    <s v="2018_8_26"/>
    <x v="5"/>
    <n v="8"/>
    <n v="26"/>
    <x v="0"/>
    <s v="Rs.200"/>
    <n v="200"/>
  </r>
  <r>
    <n v="18458563"/>
    <x v="7029"/>
    <n v="1"/>
    <x v="8"/>
    <s v="The Ahcl Homes Tower, Chikuwadi New Link Road, Borivali West, Mumbai"/>
    <s v="Borivali West"/>
    <s v="Borivali West, Mumbai"/>
    <n v="72.841347299999995"/>
    <n v="19.223839900000002"/>
    <x v="1767"/>
    <s v="Indian Rupees(Rs.)"/>
    <x v="0"/>
    <x v="1"/>
    <s v="No"/>
    <s v="No"/>
    <x v="1"/>
    <n v="170"/>
    <n v="850"/>
    <x v="14"/>
    <s v="2014_3_6"/>
    <x v="7"/>
    <n v="3"/>
    <n v="6"/>
    <x v="0"/>
    <s v="Rs.850"/>
    <n v="850"/>
  </r>
  <r>
    <n v="18458625"/>
    <x v="7030"/>
    <n v="1"/>
    <x v="0"/>
    <s v="16&amp;17, Mount Kailash, Kailash Colony, New Delhi"/>
    <s v="Kailash Colony"/>
    <s v="Kailash Colony, New Delhi"/>
    <n v="0"/>
    <n v="0"/>
    <x v="11"/>
    <s v="Indian Rupees(Rs.)"/>
    <x v="1"/>
    <x v="0"/>
    <s v="No"/>
    <s v="No"/>
    <x v="1"/>
    <n v="4"/>
    <n v="500"/>
    <x v="18"/>
    <s v="2013_3_23"/>
    <x v="0"/>
    <n v="3"/>
    <n v="23"/>
    <x v="0"/>
    <s v="Rs.500"/>
    <n v="500"/>
  </r>
  <r>
    <n v="18458629"/>
    <x v="7031"/>
    <n v="1"/>
    <x v="0"/>
    <s v="Shop 17, C Block Market, Vivek Vihar, New Delhi"/>
    <s v="Vivek Vihar"/>
    <s v="Vivek Vihar, New Delhi"/>
    <n v="0"/>
    <n v="0"/>
    <x v="21"/>
    <s v="Indian Rupees(Rs.)"/>
    <x v="1"/>
    <x v="1"/>
    <s v="No"/>
    <s v="No"/>
    <x v="1"/>
    <n v="26"/>
    <n v="500"/>
    <x v="9"/>
    <s v="2018_3_16"/>
    <x v="5"/>
    <n v="3"/>
    <n v="16"/>
    <x v="0"/>
    <s v="Rs.500"/>
    <n v="500"/>
  </r>
  <r>
    <n v="18458631"/>
    <x v="7032"/>
    <n v="1"/>
    <x v="4"/>
    <s v="Shop 2385, Sector 7A, Near Sector 7, Faridabad"/>
    <s v="Sector 7"/>
    <s v="Sector 7, Faridabad"/>
    <n v="77.328538800000004"/>
    <n v="28.3686544"/>
    <x v="21"/>
    <s v="Indian Rupees(Rs.)"/>
    <x v="1"/>
    <x v="1"/>
    <s v="No"/>
    <s v="No"/>
    <x v="1"/>
    <n v="4"/>
    <n v="500"/>
    <x v="18"/>
    <s v="2014_11_27"/>
    <x v="7"/>
    <n v="11"/>
    <n v="27"/>
    <x v="0"/>
    <s v="Rs.500"/>
    <n v="500"/>
  </r>
  <r>
    <n v="18458632"/>
    <x v="4709"/>
    <n v="1"/>
    <x v="2"/>
    <s v="Shop 1, Sharma Market, Arun Vihar, Sector 37, Noida"/>
    <s v="Sector 37"/>
    <s v="Sector 37, Noida"/>
    <n v="77.340721000000002"/>
    <n v="28.566296999999999"/>
    <x v="746"/>
    <s v="Indian Rupees(Rs.)"/>
    <x v="0"/>
    <x v="0"/>
    <s v="No"/>
    <s v="No"/>
    <x v="1"/>
    <n v="26"/>
    <n v="800"/>
    <x v="10"/>
    <s v="2012_8_23"/>
    <x v="2"/>
    <n v="8"/>
    <n v="23"/>
    <x v="0"/>
    <s v="Rs.800"/>
    <n v="800"/>
  </r>
  <r>
    <n v="18458633"/>
    <x v="7033"/>
    <n v="1"/>
    <x v="1"/>
    <s v="Shop 3, Huda Market, Sarahel, Udyog Vihar, Gurgaon"/>
    <s v="Udyog Vihar"/>
    <s v="Udyog Vihar, Gurgaon"/>
    <n v="77.067177700000002"/>
    <n v="28.490597000000001"/>
    <x v="582"/>
    <s v="Indian Rupees(Rs.)"/>
    <x v="1"/>
    <x v="1"/>
    <s v="No"/>
    <s v="No"/>
    <x v="3"/>
    <n v="0"/>
    <n v="150"/>
    <x v="25"/>
    <s v="2014_10_21"/>
    <x v="7"/>
    <n v="10"/>
    <n v="21"/>
    <x v="0"/>
    <s v="Rs.150"/>
    <n v="150"/>
  </r>
  <r>
    <n v="18458635"/>
    <x v="7034"/>
    <n v="1"/>
    <x v="1"/>
    <s v="Shop 1&amp;2, Dharam Tower, Opposite Medanta Hospital, Jharsa Village, Sector 39, Gurgaon"/>
    <s v="Sector 39"/>
    <s v="Sector 39, Gurgaon"/>
    <n v="77.045067599999996"/>
    <n v="28.439462800000001"/>
    <x v="568"/>
    <s v="Indian Rupees(Rs.)"/>
    <x v="1"/>
    <x v="1"/>
    <s v="No"/>
    <s v="No"/>
    <x v="1"/>
    <n v="0"/>
    <n v="700"/>
    <x v="25"/>
    <s v="2010_6_20"/>
    <x v="3"/>
    <n v="6"/>
    <n v="20"/>
    <x v="0"/>
    <s v="Rs.700"/>
    <n v="700"/>
  </r>
  <r>
    <n v="18458636"/>
    <x v="254"/>
    <n v="1"/>
    <x v="2"/>
    <s v="Shop 3, Upper Ground Floor, Supertech Mart, Sector 137, Near, Sector 132, Noida"/>
    <s v="Sector 132"/>
    <s v="Sector 132, Noida"/>
    <n v="0"/>
    <n v="0"/>
    <x v="21"/>
    <s v="Indian Rupees(Rs.)"/>
    <x v="1"/>
    <x v="1"/>
    <s v="No"/>
    <s v="No"/>
    <x v="1"/>
    <n v="1"/>
    <n v="500"/>
    <x v="25"/>
    <s v="2018_10_27"/>
    <x v="5"/>
    <n v="10"/>
    <n v="27"/>
    <x v="0"/>
    <s v="Rs.500"/>
    <n v="500"/>
  </r>
  <r>
    <n v="18458637"/>
    <x v="7035"/>
    <n v="1"/>
    <x v="1"/>
    <s v="Near Gurudwara, Opposite Medanta Hospital, Sector 39, Gurgaon"/>
    <s v="Sector 39"/>
    <s v="Sector 39, Gurgaon"/>
    <n v="77.044940699999998"/>
    <n v="28.439449199999999"/>
    <x v="1768"/>
    <s v="Indian Rupees(Rs.)"/>
    <x v="1"/>
    <x v="1"/>
    <s v="No"/>
    <s v="No"/>
    <x v="1"/>
    <n v="0"/>
    <n v="500"/>
    <x v="25"/>
    <s v="2013_3_23"/>
    <x v="0"/>
    <n v="3"/>
    <n v="23"/>
    <x v="0"/>
    <s v="Rs.500"/>
    <n v="500"/>
  </r>
  <r>
    <n v="18458638"/>
    <x v="7036"/>
    <n v="1"/>
    <x v="1"/>
    <s v="Unitech Cyber Park, Behind Tower A, Sector 39, Gurgaon"/>
    <s v="Unitech Cyber Park, Sector 39, Gurgaon"/>
    <s v="Unitech Cyber Park, Sector 39, Gurgaon, Gurgaon"/>
    <n v="0"/>
    <n v="0"/>
    <x v="25"/>
    <s v="Indian Rupees(Rs.)"/>
    <x v="1"/>
    <x v="1"/>
    <s v="No"/>
    <s v="No"/>
    <x v="3"/>
    <n v="0"/>
    <n v="300"/>
    <x v="25"/>
    <s v="2014_12_26"/>
    <x v="7"/>
    <n v="12"/>
    <n v="26"/>
    <x v="0"/>
    <s v="Rs.300"/>
    <n v="300"/>
  </r>
  <r>
    <n v="18458640"/>
    <x v="7037"/>
    <n v="1"/>
    <x v="0"/>
    <s v="G-4, Pearl Best Height 1, Netaji Subhash Place, New Delhi"/>
    <s v="Netaji Subhash Place"/>
    <s v="Netaji Subhash Place, New Delhi"/>
    <n v="77.151830099999998"/>
    <n v="28.692710600000002"/>
    <x v="25"/>
    <s v="Indian Rupees(Rs.)"/>
    <x v="1"/>
    <x v="1"/>
    <s v="No"/>
    <s v="No"/>
    <x v="3"/>
    <n v="22"/>
    <n v="300"/>
    <x v="3"/>
    <s v="2018_1_22"/>
    <x v="5"/>
    <n v="1"/>
    <n v="22"/>
    <x v="0"/>
    <s v="Rs.300"/>
    <n v="300"/>
  </r>
  <r>
    <n v="18458641"/>
    <x v="7038"/>
    <n v="1"/>
    <x v="1"/>
    <s v="Adjacent Unitech Cyber Park, Opposite HSBC Building, Sector 39, Gurgaon"/>
    <s v="Sector 39"/>
    <s v="Sector 39, Gurgaon"/>
    <n v="77.057564499999998"/>
    <n v="28.444045599999999"/>
    <x v="10"/>
    <s v="Indian Rupees(Rs.)"/>
    <x v="1"/>
    <x v="1"/>
    <s v="No"/>
    <s v="No"/>
    <x v="1"/>
    <n v="0"/>
    <n v="600"/>
    <x v="25"/>
    <s v="2010_4_25"/>
    <x v="3"/>
    <n v="4"/>
    <n v="25"/>
    <x v="0"/>
    <s v="Rs.600"/>
    <n v="600"/>
  </r>
  <r>
    <n v="18458642"/>
    <x v="7039"/>
    <n v="1"/>
    <x v="1"/>
    <s v="Huda Market, Sector 32, Near Sector 39, Gurgaon"/>
    <s v="Sector 39"/>
    <s v="Sector 39, Gurgaon"/>
    <n v="77.044871000000001"/>
    <n v="28.445702799999999"/>
    <x v="143"/>
    <s v="Indian Rupees(Rs.)"/>
    <x v="1"/>
    <x v="1"/>
    <s v="No"/>
    <s v="No"/>
    <x v="3"/>
    <n v="0"/>
    <n v="200"/>
    <x v="25"/>
    <s v="2017_11_5"/>
    <x v="6"/>
    <n v="11"/>
    <n v="5"/>
    <x v="0"/>
    <s v="Rs.200"/>
    <n v="200"/>
  </r>
  <r>
    <n v="18458643"/>
    <x v="7040"/>
    <n v="1"/>
    <x v="1"/>
    <s v="Shop 91,92, Huda Market Sector 32, Near Sector 39, Gurgaon"/>
    <s v="Sector 39"/>
    <s v="Sector 39, Gurgaon"/>
    <n v="77.044887700000004"/>
    <n v="28.445542100000001"/>
    <x v="21"/>
    <s v="Indian Rupees(Rs.)"/>
    <x v="1"/>
    <x v="1"/>
    <s v="No"/>
    <s v="No"/>
    <x v="3"/>
    <n v="0"/>
    <n v="400"/>
    <x v="25"/>
    <s v="2011_1_21"/>
    <x v="4"/>
    <n v="1"/>
    <n v="21"/>
    <x v="0"/>
    <s v="Rs.400"/>
    <n v="400"/>
  </r>
  <r>
    <n v="18458647"/>
    <x v="97"/>
    <n v="1"/>
    <x v="0"/>
    <s v="1/3, ScIndia House, Janpath, New Delhi"/>
    <s v="Janpath"/>
    <s v="Janpath, New Delhi"/>
    <n v="77.219722899999994"/>
    <n v="28.629189199999999"/>
    <x v="2"/>
    <s v="Indian Rupees(Rs.)"/>
    <x v="0"/>
    <x v="1"/>
    <s v="No"/>
    <s v="No"/>
    <x v="0"/>
    <n v="3"/>
    <n v="1000"/>
    <x v="25"/>
    <s v="2010_10_12"/>
    <x v="3"/>
    <n v="10"/>
    <n v="12"/>
    <x v="0"/>
    <s v="Rs.1000"/>
    <n v="1000"/>
  </r>
  <r>
    <n v="18458655"/>
    <x v="7041"/>
    <n v="1"/>
    <x v="0"/>
    <s v="C Block, Main Road, Pratap Nagar, Near, Kamla Nagar, New Delhi"/>
    <s v="Kamla Nagar"/>
    <s v="Kamla Nagar, New Delhi"/>
    <n v="77.199155899999994"/>
    <n v="28.667589299999999"/>
    <x v="6"/>
    <s v="Indian Rupees(Rs.)"/>
    <x v="1"/>
    <x v="1"/>
    <s v="No"/>
    <s v="No"/>
    <x v="3"/>
    <n v="0"/>
    <n v="200"/>
    <x v="25"/>
    <s v="2011_4_13"/>
    <x v="4"/>
    <n v="4"/>
    <n v="13"/>
    <x v="0"/>
    <s v="Rs.200"/>
    <n v="200"/>
  </r>
  <r>
    <n v="18458658"/>
    <x v="7042"/>
    <n v="1"/>
    <x v="0"/>
    <s v="J-15, Partap Nagar, Near Pratap Nagar Metro Station, Kamla Nagar, New Delhi"/>
    <s v="Kamla Nagar"/>
    <s v="Kamla Nagar, New Delhi"/>
    <n v="77.196096999999995"/>
    <n v="28.6689477"/>
    <x v="32"/>
    <s v="Indian Rupees(Rs.)"/>
    <x v="1"/>
    <x v="1"/>
    <s v="No"/>
    <s v="No"/>
    <x v="1"/>
    <n v="0"/>
    <n v="500"/>
    <x v="25"/>
    <s v="2012_11_22"/>
    <x v="2"/>
    <n v="11"/>
    <n v="22"/>
    <x v="0"/>
    <s v="Rs.500"/>
    <n v="500"/>
  </r>
  <r>
    <n v="18458659"/>
    <x v="7043"/>
    <n v="1"/>
    <x v="0"/>
    <s v="C-96, Ground Floor, Lajpat Nagar 1, New Delhi"/>
    <s v="Lajpat Nagar 1"/>
    <s v="Lajpat Nagar 1, New Delhi"/>
    <n v="0"/>
    <n v="0"/>
    <x v="237"/>
    <s v="Indian Rupees(Rs.)"/>
    <x v="1"/>
    <x v="1"/>
    <s v="No"/>
    <s v="No"/>
    <x v="3"/>
    <n v="0"/>
    <n v="400"/>
    <x v="25"/>
    <s v="2010_11_16"/>
    <x v="3"/>
    <n v="11"/>
    <n v="16"/>
    <x v="0"/>
    <s v="Rs.400"/>
    <n v="400"/>
  </r>
  <r>
    <n v="18458663"/>
    <x v="7044"/>
    <n v="1"/>
    <x v="1"/>
    <s v="H-8, Qutab Plaza, DLF Phase 1, Gurgaon"/>
    <s v="Qutab Plaza, DLF Phase 1"/>
    <s v="Qutab Plaza, DLF Phase 1, Gurgaon"/>
    <n v="77.102175500000001"/>
    <n v="28.4720297"/>
    <x v="37"/>
    <s v="Indian Rupees(Rs.)"/>
    <x v="1"/>
    <x v="1"/>
    <s v="No"/>
    <s v="No"/>
    <x v="3"/>
    <n v="10"/>
    <n v="400"/>
    <x v="2"/>
    <s v="2010_3_23"/>
    <x v="3"/>
    <n v="3"/>
    <n v="23"/>
    <x v="0"/>
    <s v="Rs.400"/>
    <n v="400"/>
  </r>
  <r>
    <n v="18458665"/>
    <x v="7045"/>
    <n v="1"/>
    <x v="0"/>
    <s v="4/3, 1st Floor, Roop Nagar, Near Kamla Nagar Market, Kamla Nagar, New Delhi"/>
    <s v="Kamla Nagar"/>
    <s v="Kamla Nagar, New Delhi"/>
    <n v="77.201217799999995"/>
    <n v="28.6834998"/>
    <x v="1769"/>
    <s v="Indian Rupees(Rs.)"/>
    <x v="0"/>
    <x v="1"/>
    <s v="No"/>
    <s v="No"/>
    <x v="0"/>
    <n v="4"/>
    <n v="1200"/>
    <x v="20"/>
    <s v="2015_2_24"/>
    <x v="8"/>
    <n v="2"/>
    <n v="24"/>
    <x v="0"/>
    <s v="Rs.1200"/>
    <n v="1200"/>
  </r>
  <r>
    <n v="18458961"/>
    <x v="7046"/>
    <n v="1"/>
    <x v="0"/>
    <s v="G4, Pankaj Corner Plaza, IP Extension, Patparganj, New Delhi"/>
    <s v="Patparganj"/>
    <s v="Patparganj, New Delhi"/>
    <n v="0"/>
    <n v="0"/>
    <x v="11"/>
    <s v="Indian Rupees(Rs.)"/>
    <x v="1"/>
    <x v="1"/>
    <s v="No"/>
    <s v="No"/>
    <x v="3"/>
    <n v="12"/>
    <n v="400"/>
    <x v="2"/>
    <s v="2015_8_8"/>
    <x v="8"/>
    <n v="8"/>
    <n v="8"/>
    <x v="0"/>
    <s v="Rs.400"/>
    <n v="400"/>
  </r>
  <r>
    <n v="18459030"/>
    <x v="7047"/>
    <n v="1"/>
    <x v="0"/>
    <s v="Central Hall, Patiala House Court, Tilak Marg, New Delhi"/>
    <s v="Tilak Marg"/>
    <s v="Tilak Marg, New Delhi"/>
    <n v="0"/>
    <n v="0"/>
    <x v="25"/>
    <s v="Indian Rupees(Rs.)"/>
    <x v="1"/>
    <x v="1"/>
    <s v="No"/>
    <s v="No"/>
    <x v="3"/>
    <n v="0"/>
    <n v="200"/>
    <x v="25"/>
    <s v="2017_12_26"/>
    <x v="6"/>
    <n v="12"/>
    <n v="26"/>
    <x v="0"/>
    <s v="Rs.200"/>
    <n v="200"/>
  </r>
  <r>
    <n v="18459885"/>
    <x v="7048"/>
    <n v="1"/>
    <x v="0"/>
    <s v="E 778, Market 2, Chittaranjan Park, New Delhi"/>
    <s v="Chittaranjan Park"/>
    <s v="Chittaranjan Park, New Delhi"/>
    <n v="0"/>
    <n v="0"/>
    <x v="25"/>
    <s v="Indian Rupees(Rs.)"/>
    <x v="1"/>
    <x v="1"/>
    <s v="No"/>
    <s v="No"/>
    <x v="3"/>
    <n v="9"/>
    <n v="250"/>
    <x v="13"/>
    <s v="2011_2_5"/>
    <x v="4"/>
    <n v="2"/>
    <n v="5"/>
    <x v="0"/>
    <s v="Rs.250"/>
    <n v="250"/>
  </r>
  <r>
    <n v="18459896"/>
    <x v="7049"/>
    <n v="1"/>
    <x v="2"/>
    <s v="A 108, B Block, Sector 58, Noida"/>
    <s v="Sector 58"/>
    <s v="Sector 58, Noida"/>
    <n v="0"/>
    <n v="0"/>
    <x v="25"/>
    <s v="Indian Rupees(Rs.)"/>
    <x v="1"/>
    <x v="1"/>
    <s v="No"/>
    <s v="No"/>
    <x v="3"/>
    <n v="1"/>
    <n v="200"/>
    <x v="25"/>
    <s v="2017_1_4"/>
    <x v="6"/>
    <n v="1"/>
    <n v="4"/>
    <x v="0"/>
    <s v="Rs.200"/>
    <n v="200"/>
  </r>
  <r>
    <n v="18460087"/>
    <x v="7050"/>
    <n v="1"/>
    <x v="2"/>
    <s v="Sector 41, Noida"/>
    <s v="Sector 41"/>
    <s v="Sector 41, Noida"/>
    <n v="0"/>
    <n v="0"/>
    <x v="301"/>
    <s v="Indian Rupees(Rs.)"/>
    <x v="1"/>
    <x v="1"/>
    <s v="No"/>
    <s v="No"/>
    <x v="3"/>
    <n v="0"/>
    <n v="200"/>
    <x v="25"/>
    <s v="2015_6_13"/>
    <x v="8"/>
    <n v="6"/>
    <n v="13"/>
    <x v="0"/>
    <s v="Rs.200"/>
    <n v="200"/>
  </r>
  <r>
    <n v="18460280"/>
    <x v="7051"/>
    <n v="1"/>
    <x v="1"/>
    <s v="K 1407, Palam Vihar, Gurgaon"/>
    <s v="Palam Vihar"/>
    <s v="Palam Vihar, Gurgaon"/>
    <n v="77.04251687"/>
    <n v="28.52068371"/>
    <x v="124"/>
    <s v="Indian Rupees(Rs.)"/>
    <x v="1"/>
    <x v="1"/>
    <s v="No"/>
    <s v="No"/>
    <x v="1"/>
    <n v="0"/>
    <n v="700"/>
    <x v="25"/>
    <s v="2011_12_7"/>
    <x v="4"/>
    <n v="12"/>
    <n v="7"/>
    <x v="0"/>
    <s v="Rs.700"/>
    <n v="700"/>
  </r>
  <r>
    <n v="18460286"/>
    <x v="7052"/>
    <n v="1"/>
    <x v="2"/>
    <s v="Near Salarpur Police Chowki, Main Dadri Road, Salarpur Bhangel, Sector 107, Near Sector 110, Noida"/>
    <s v="Sector 110"/>
    <s v="Sector 110, Noida"/>
    <n v="0"/>
    <n v="0"/>
    <x v="1770"/>
    <s v="Indian Rupees(Rs.)"/>
    <x v="1"/>
    <x v="1"/>
    <s v="No"/>
    <s v="No"/>
    <x v="1"/>
    <n v="0"/>
    <n v="500"/>
    <x v="25"/>
    <s v="2013_1_1"/>
    <x v="0"/>
    <n v="1"/>
    <n v="1"/>
    <x v="0"/>
    <s v="Rs.500"/>
    <n v="500"/>
  </r>
  <r>
    <n v="18460293"/>
    <x v="7053"/>
    <n v="1"/>
    <x v="4"/>
    <s v="1, Anangpur Chowk, Opposite Omaxe Forest &amp; Spa, Suraj Kund, Faridabad"/>
    <s v="Suraj Kund"/>
    <s v="Suraj Kund, Faridabad"/>
    <n v="77.284716799999998"/>
    <n v="28.4609545"/>
    <x v="991"/>
    <s v="Indian Rupees(Rs.)"/>
    <x v="1"/>
    <x v="1"/>
    <s v="No"/>
    <s v="No"/>
    <x v="1"/>
    <n v="3"/>
    <n v="500"/>
    <x v="25"/>
    <s v="2015_7_6"/>
    <x v="8"/>
    <n v="7"/>
    <n v="6"/>
    <x v="0"/>
    <s v="Rs.500"/>
    <n v="500"/>
  </r>
  <r>
    <n v="18460299"/>
    <x v="7054"/>
    <n v="1"/>
    <x v="0"/>
    <s v="EG-15, Main Market, Inderpuri, Naraina, New Delhi"/>
    <s v="Naraina"/>
    <s v="Naraina, New Delhi"/>
    <n v="77.146546900000004"/>
    <n v="28.630884099999999"/>
    <x v="6"/>
    <s v="Indian Rupees(Rs.)"/>
    <x v="1"/>
    <x v="1"/>
    <s v="No"/>
    <s v="No"/>
    <x v="3"/>
    <n v="0"/>
    <n v="300"/>
    <x v="25"/>
    <s v="2015_8_2"/>
    <x v="8"/>
    <n v="8"/>
    <n v="2"/>
    <x v="0"/>
    <s v="Rs.300"/>
    <n v="300"/>
  </r>
  <r>
    <n v="18460302"/>
    <x v="7055"/>
    <n v="1"/>
    <x v="0"/>
    <s v="R-5, Inderpuri, Naraina, New Delhi"/>
    <s v="Naraina"/>
    <s v="Naraina, New Delhi"/>
    <n v="77.147043400000001"/>
    <n v="28.627144099999999"/>
    <x v="11"/>
    <s v="Indian Rupees(Rs.)"/>
    <x v="1"/>
    <x v="1"/>
    <s v="No"/>
    <s v="No"/>
    <x v="3"/>
    <n v="0"/>
    <n v="300"/>
    <x v="25"/>
    <s v="2018_5_3"/>
    <x v="5"/>
    <n v="5"/>
    <n v="3"/>
    <x v="0"/>
    <s v="Rs.300"/>
    <n v="300"/>
  </r>
  <r>
    <n v="18460311"/>
    <x v="7056"/>
    <n v="1"/>
    <x v="1"/>
    <s v="Opposite Magnolia Apartment, Golf Course Road, Gurgaon"/>
    <s v="Golf Course Road"/>
    <s v="Golf Course Road, Gurgaon"/>
    <n v="77.097410100000005"/>
    <n v="28.454537299999998"/>
    <x v="21"/>
    <s v="Indian Rupees(Rs.)"/>
    <x v="1"/>
    <x v="0"/>
    <s v="No"/>
    <s v="No"/>
    <x v="1"/>
    <n v="27"/>
    <n v="700"/>
    <x v="4"/>
    <s v="2018_2_22"/>
    <x v="5"/>
    <n v="2"/>
    <n v="22"/>
    <x v="0"/>
    <s v="Rs.700"/>
    <n v="700"/>
  </r>
  <r>
    <n v="18460315"/>
    <x v="7057"/>
    <n v="1"/>
    <x v="0"/>
    <s v="BE-321/A, Hari Nagar, Mayapuri Phase 2, New Delhi"/>
    <s v="Mayapuri Phase 2"/>
    <s v="Mayapuri Phase 2, New Delhi"/>
    <n v="77.120470400000002"/>
    <n v="28.6307568"/>
    <x v="10"/>
    <s v="Indian Rupees(Rs.)"/>
    <x v="1"/>
    <x v="1"/>
    <s v="No"/>
    <s v="No"/>
    <x v="3"/>
    <n v="3"/>
    <n v="300"/>
    <x v="25"/>
    <s v="2013_9_2"/>
    <x v="0"/>
    <n v="9"/>
    <n v="2"/>
    <x v="0"/>
    <s v="Rs.300"/>
    <n v="300"/>
  </r>
  <r>
    <n v="18460320"/>
    <x v="7058"/>
    <n v="1"/>
    <x v="0"/>
    <s v="B12, Near Batra Cinema, Main Road, Mukherjee Nagar, New Delhi"/>
    <s v="Mukherjee Nagar"/>
    <s v="Mukherjee Nagar, New Delhi"/>
    <n v="0"/>
    <n v="0"/>
    <x v="54"/>
    <s v="Indian Rupees(Rs.)"/>
    <x v="1"/>
    <x v="1"/>
    <s v="No"/>
    <s v="No"/>
    <x v="3"/>
    <n v="6"/>
    <n v="200"/>
    <x v="18"/>
    <s v="2011_4_18"/>
    <x v="4"/>
    <n v="4"/>
    <n v="18"/>
    <x v="0"/>
    <s v="Rs.200"/>
    <n v="200"/>
  </r>
  <r>
    <n v="18460325"/>
    <x v="7059"/>
    <n v="1"/>
    <x v="0"/>
    <s v="Shop 9, Main Market, Opposite Wine Shop, Malka Ganj, Kamla Nagar, New Delhi"/>
    <s v="Kamla Nagar"/>
    <s v="Kamla Nagar, New Delhi"/>
    <n v="77.207901399999997"/>
    <n v="28.6766471"/>
    <x v="229"/>
    <s v="Indian Rupees(Rs.)"/>
    <x v="1"/>
    <x v="1"/>
    <s v="No"/>
    <s v="No"/>
    <x v="3"/>
    <n v="0"/>
    <n v="400"/>
    <x v="25"/>
    <s v="2010_9_10"/>
    <x v="3"/>
    <n v="9"/>
    <n v="10"/>
    <x v="0"/>
    <s v="Rs.400"/>
    <n v="400"/>
  </r>
  <r>
    <n v="18460326"/>
    <x v="7060"/>
    <n v="1"/>
    <x v="1"/>
    <s v="165/6, Shining Sun Tower, Furniture Market Near Government Girls School, Jacobpura, New Railway Road, Sector 14, Gurgaon"/>
    <s v="Sector 14"/>
    <s v="Sector 14, Gurgaon"/>
    <n v="0"/>
    <n v="0"/>
    <x v="122"/>
    <s v="Indian Rupees(Rs.)"/>
    <x v="1"/>
    <x v="1"/>
    <s v="No"/>
    <s v="No"/>
    <x v="3"/>
    <n v="5"/>
    <n v="400"/>
    <x v="18"/>
    <s v="2010_7_14"/>
    <x v="3"/>
    <n v="7"/>
    <n v="14"/>
    <x v="0"/>
    <s v="Rs.400"/>
    <n v="400"/>
  </r>
  <r>
    <n v="18460328"/>
    <x v="1821"/>
    <n v="1"/>
    <x v="0"/>
    <s v="Shop BE-106A, Hari Nagar, Near Tilak Nagar, New Delhi"/>
    <s v="Tilak Nagar"/>
    <s v="Tilak Nagar, New Delhi"/>
    <n v="0"/>
    <n v="0"/>
    <x v="11"/>
    <s v="Indian Rupees(Rs.)"/>
    <x v="1"/>
    <x v="1"/>
    <s v="No"/>
    <s v="No"/>
    <x v="3"/>
    <n v="3"/>
    <n v="300"/>
    <x v="25"/>
    <s v="2010_1_14"/>
    <x v="3"/>
    <n v="1"/>
    <n v="14"/>
    <x v="0"/>
    <s v="Rs.300"/>
    <n v="300"/>
  </r>
  <r>
    <n v="18460329"/>
    <x v="7061"/>
    <n v="1"/>
    <x v="0"/>
    <s v="B17, Tilak Market, Ramesh Nagar, Near MCD Community Hall, Kirti Nagar, New Delhi"/>
    <s v="Kirti Nagar"/>
    <s v="Kirti Nagar, New Delhi"/>
    <n v="77.131362300000006"/>
    <n v="28.648917999999998"/>
    <x v="21"/>
    <s v="Indian Rupees(Rs.)"/>
    <x v="1"/>
    <x v="1"/>
    <s v="No"/>
    <s v="No"/>
    <x v="1"/>
    <n v="13"/>
    <n v="500"/>
    <x v="6"/>
    <s v="2017_7_22"/>
    <x v="6"/>
    <n v="7"/>
    <n v="22"/>
    <x v="0"/>
    <s v="Rs.500"/>
    <n v="500"/>
  </r>
  <r>
    <n v="18460330"/>
    <x v="7062"/>
    <n v="1"/>
    <x v="0"/>
    <s v="E-46, Near Gopal Paints, Shastri Nagar, Ashok Vihar Phase 1, New Delhi"/>
    <s v="Ashok Vihar Phase 1"/>
    <s v="Ashok Vihar Phase 1, New Delhi"/>
    <n v="77.180822899999995"/>
    <n v="28.672053600000002"/>
    <x v="143"/>
    <s v="Indian Rupees(Rs.)"/>
    <x v="1"/>
    <x v="1"/>
    <s v="No"/>
    <s v="No"/>
    <x v="1"/>
    <n v="1"/>
    <n v="500"/>
    <x v="25"/>
    <s v="2011_12_19"/>
    <x v="4"/>
    <n v="12"/>
    <n v="19"/>
    <x v="0"/>
    <s v="Rs.500"/>
    <n v="500"/>
  </r>
  <r>
    <n v="18460414"/>
    <x v="7063"/>
    <n v="1"/>
    <x v="0"/>
    <s v="IP Extension, New Delhi"/>
    <s v="IP Extension"/>
    <s v="IP Extension, New Delhi"/>
    <n v="0"/>
    <n v="0"/>
    <x v="476"/>
    <s v="Indian Rupees(Rs.)"/>
    <x v="1"/>
    <x v="1"/>
    <s v="No"/>
    <s v="No"/>
    <x v="3"/>
    <n v="1"/>
    <n v="300"/>
    <x v="25"/>
    <s v="2018_5_17"/>
    <x v="5"/>
    <n v="5"/>
    <n v="17"/>
    <x v="0"/>
    <s v="Rs.300"/>
    <n v="300"/>
  </r>
  <r>
    <n v="18460908"/>
    <x v="7064"/>
    <n v="1"/>
    <x v="2"/>
    <s v="Ginger Hotel, 46/1-A, Block H, Sector 63, Noida"/>
    <s v="Sector 63"/>
    <s v="Sector 63, Noida"/>
    <n v="0"/>
    <n v="0"/>
    <x v="126"/>
    <s v="Indian Rupees(Rs.)"/>
    <x v="0"/>
    <x v="1"/>
    <s v="No"/>
    <s v="No"/>
    <x v="1"/>
    <n v="0"/>
    <n v="800"/>
    <x v="25"/>
    <s v="2010_7_22"/>
    <x v="3"/>
    <n v="7"/>
    <n v="22"/>
    <x v="0"/>
    <s v="Rs.800"/>
    <n v="800"/>
  </r>
  <r>
    <n v="18460925"/>
    <x v="7064"/>
    <n v="1"/>
    <x v="0"/>
    <s v="Ginger Hotel, DDA Community Center, Vivek-Vihar Police Station, Vivek Vihar, New Delhi"/>
    <s v="Ginger Hotel, Vivek Vihar"/>
    <s v="Ginger Hotel, Vivek Vihar, New Delhi"/>
    <n v="77.303949000000003"/>
    <n v="28.665828999999999"/>
    <x v="126"/>
    <s v="Indian Rupees(Rs.)"/>
    <x v="0"/>
    <x v="1"/>
    <s v="No"/>
    <s v="No"/>
    <x v="1"/>
    <n v="1"/>
    <n v="800"/>
    <x v="25"/>
    <s v="2016_9_10"/>
    <x v="1"/>
    <n v="9"/>
    <n v="10"/>
    <x v="0"/>
    <s v="Rs.800"/>
    <n v="800"/>
  </r>
  <r>
    <n v="18460981"/>
    <x v="7065"/>
    <n v="1"/>
    <x v="0"/>
    <s v="57, Satya Niketan Road, Satyaniketan, New Delhi"/>
    <s v="Satyaniketan"/>
    <s v="Satyaniketan, New Delhi"/>
    <n v="77.168543510000006"/>
    <n v="28.587657409999998"/>
    <x v="118"/>
    <s v="Indian Rupees(Rs.)"/>
    <x v="1"/>
    <x v="1"/>
    <s v="No"/>
    <s v="No"/>
    <x v="3"/>
    <n v="9"/>
    <n v="300"/>
    <x v="2"/>
    <s v="2017_7_15"/>
    <x v="6"/>
    <n v="7"/>
    <n v="15"/>
    <x v="0"/>
    <s v="Rs.300"/>
    <n v="300"/>
  </r>
  <r>
    <n v="18461214"/>
    <x v="7066"/>
    <n v="1"/>
    <x v="1"/>
    <s v="16/8, U Block, DLF Phase 3, Gurgaon"/>
    <s v="DLF Phase 3"/>
    <s v="DLF Phase 3, Gurgaon"/>
    <n v="77.093337959999999"/>
    <n v="28.490887430000001"/>
    <x v="1771"/>
    <s v="Indian Rupees(Rs.)"/>
    <x v="1"/>
    <x v="1"/>
    <s v="No"/>
    <s v="No"/>
    <x v="3"/>
    <n v="29"/>
    <n v="400"/>
    <x v="9"/>
    <s v="2010_8_19"/>
    <x v="3"/>
    <n v="8"/>
    <n v="19"/>
    <x v="0"/>
    <s v="Rs.400"/>
    <n v="400"/>
  </r>
  <r>
    <n v="18461280"/>
    <x v="7067"/>
    <n v="1"/>
    <x v="1"/>
    <s v="New Railway Road, Opposite Easy Day, Jawahar Nagar, Sector 14, Gurgaon"/>
    <s v="Sector 14"/>
    <s v="Sector 14, Gurgaon"/>
    <n v="0"/>
    <n v="0"/>
    <x v="11"/>
    <s v="Indian Rupees(Rs.)"/>
    <x v="1"/>
    <x v="1"/>
    <s v="No"/>
    <s v="No"/>
    <x v="3"/>
    <n v="11"/>
    <n v="200"/>
    <x v="2"/>
    <s v="2012_10_1"/>
    <x v="2"/>
    <n v="10"/>
    <n v="1"/>
    <x v="0"/>
    <s v="Rs.200"/>
    <n v="200"/>
  </r>
  <r>
    <n v="18461339"/>
    <x v="7068"/>
    <n v="1"/>
    <x v="29"/>
    <s v="R-24, Zone II, Maharana Pratap Nagar, Bhopal"/>
    <s v="Maharana Pratap Nagar"/>
    <s v="Maharana Pratap Nagar, Bhopal"/>
    <n v="77.437020419999996"/>
    <n v="23.230791159999999"/>
    <x v="1772"/>
    <s v="Indian Rupees(Rs.)"/>
    <x v="1"/>
    <x v="1"/>
    <s v="No"/>
    <s v="No"/>
    <x v="1"/>
    <n v="20"/>
    <n v="350"/>
    <x v="9"/>
    <s v="2016_5_4"/>
    <x v="1"/>
    <n v="5"/>
    <n v="4"/>
    <x v="0"/>
    <s v="Rs.350"/>
    <n v="350"/>
  </r>
  <r>
    <n v="18461352"/>
    <x v="7069"/>
    <n v="1"/>
    <x v="0"/>
    <s v="Munirka Village, R K Puram, New Delhi"/>
    <s v="R K Puram"/>
    <s v="R K Puram, New Delhi"/>
    <n v="77.178576899999996"/>
    <n v="28.563554700000001"/>
    <x v="2"/>
    <s v="Indian Rupees(Rs.)"/>
    <x v="1"/>
    <x v="1"/>
    <s v="No"/>
    <s v="No"/>
    <x v="3"/>
    <n v="0"/>
    <n v="300"/>
    <x v="25"/>
    <s v="2012_10_20"/>
    <x v="2"/>
    <n v="10"/>
    <n v="20"/>
    <x v="0"/>
    <s v="Rs.300"/>
    <n v="300"/>
  </r>
  <r>
    <n v="18461590"/>
    <x v="2207"/>
    <n v="1"/>
    <x v="2"/>
    <s v="3rd Floor, DLF Mall of India, Sector 18, Noida"/>
    <s v="DLF Mall of India, Sector 18,  Noida"/>
    <s v="DLF Mall of India, Sector 18,  Noida, Noida"/>
    <n v="0"/>
    <n v="0"/>
    <x v="124"/>
    <s v="Indian Rupees(Rs.)"/>
    <x v="1"/>
    <x v="1"/>
    <s v="No"/>
    <s v="No"/>
    <x v="1"/>
    <n v="13"/>
    <n v="500"/>
    <x v="4"/>
    <s v="2018_1_21"/>
    <x v="5"/>
    <n v="1"/>
    <n v="21"/>
    <x v="0"/>
    <s v="Rs.500"/>
    <n v="500"/>
  </r>
  <r>
    <n v="18461599"/>
    <x v="7070"/>
    <n v="1"/>
    <x v="1"/>
    <s v="NM 6, Old DLF Colony, Opposite Dr. Lal Path Lab, Sector 14, Gurgaon"/>
    <s v="Sector 14"/>
    <s v="Sector 14, Gurgaon"/>
    <n v="77.045304200000004"/>
    <n v="28.469975300000002"/>
    <x v="606"/>
    <s v="Indian Rupees(Rs.)"/>
    <x v="1"/>
    <x v="1"/>
    <s v="No"/>
    <s v="No"/>
    <x v="1"/>
    <n v="13"/>
    <n v="600"/>
    <x v="2"/>
    <s v="2010_12_8"/>
    <x v="3"/>
    <n v="12"/>
    <n v="8"/>
    <x v="0"/>
    <s v="Rs.600"/>
    <n v="600"/>
  </r>
  <r>
    <n v="18461723"/>
    <x v="7071"/>
    <n v="1"/>
    <x v="0"/>
    <s v="Shop 1, 176-A,  LIG Flats, Rajouri Garden, New Delhi"/>
    <s v="Rajouri Garden"/>
    <s v="Rajouri Garden, New Delhi"/>
    <n v="77.114877440000001"/>
    <n v="28.6393819"/>
    <x v="128"/>
    <s v="Indian Rupees(Rs.)"/>
    <x v="1"/>
    <x v="1"/>
    <s v="No"/>
    <s v="No"/>
    <x v="3"/>
    <n v="21"/>
    <n v="200"/>
    <x v="4"/>
    <s v="2018_10_27"/>
    <x v="5"/>
    <n v="10"/>
    <n v="27"/>
    <x v="0"/>
    <s v="Rs.200"/>
    <n v="200"/>
  </r>
  <r>
    <n v="18461946"/>
    <x v="7072"/>
    <n v="1"/>
    <x v="0"/>
    <s v="70-E, Humayunpur, Safdarjung Enclave"/>
    <s v="Safdarjung"/>
    <s v="Safdarjung, New Delhi"/>
    <n v="0"/>
    <n v="0"/>
    <x v="1773"/>
    <s v="Indian Rupees(Rs.)"/>
    <x v="1"/>
    <x v="1"/>
    <s v="No"/>
    <s v="No"/>
    <x v="3"/>
    <n v="15"/>
    <n v="300"/>
    <x v="6"/>
    <s v="2011_3_10"/>
    <x v="4"/>
    <n v="3"/>
    <n v="10"/>
    <x v="0"/>
    <s v="Rs.300"/>
    <n v="300"/>
  </r>
  <r>
    <n v="18462002"/>
    <x v="7073"/>
    <n v="1"/>
    <x v="0"/>
    <s v="Building 3, Local Shopping Complex, Mazjid Moth, Greater Kailash (GK) 2, New Delhi"/>
    <s v="Greater Kailash (GK) 2"/>
    <s v="Greater Kailash (GK) 2, New Delhi"/>
    <n v="77.238696689999998"/>
    <n v="28.537127779999999"/>
    <x v="1774"/>
    <s v="Indian Rupees(Rs.)"/>
    <x v="0"/>
    <x v="1"/>
    <s v="No"/>
    <s v="No"/>
    <x v="2"/>
    <n v="43"/>
    <n v="2000"/>
    <x v="26"/>
    <s v="2015_9_8"/>
    <x v="8"/>
    <n v="9"/>
    <n v="8"/>
    <x v="0"/>
    <s v="Rs.2000"/>
    <n v="2000"/>
  </r>
  <r>
    <n v="18462214"/>
    <x v="6306"/>
    <n v="1"/>
    <x v="1"/>
    <s v="M-14, Old DLF Colony, Sector 14, Gurgaon, Delhi NCR"/>
    <s v="Sector 14"/>
    <s v="Sector 14, Gurgaon"/>
    <n v="77.044168400000004"/>
    <n v="28.470693600000001"/>
    <x v="237"/>
    <s v="Indian Rupees(Rs.)"/>
    <x v="1"/>
    <x v="1"/>
    <s v="No"/>
    <s v="No"/>
    <x v="3"/>
    <n v="4"/>
    <n v="400"/>
    <x v="18"/>
    <s v="2015_10_18"/>
    <x v="8"/>
    <n v="10"/>
    <n v="18"/>
    <x v="0"/>
    <s v="Rs.400"/>
    <n v="400"/>
  </r>
  <r>
    <n v="18462257"/>
    <x v="7074"/>
    <n v="1"/>
    <x v="0"/>
    <s v="Shop 1, Coal Depot, Ashok Nagar, Near Tilak Nagar Police Station, Subhash Nagar, New Delhi"/>
    <s v="Subhash Nagar"/>
    <s v="Subhash Nagar, New Delhi"/>
    <n v="0"/>
    <n v="0"/>
    <x v="6"/>
    <s v="Indian Rupees(Rs.)"/>
    <x v="1"/>
    <x v="1"/>
    <s v="No"/>
    <s v="No"/>
    <x v="3"/>
    <n v="0"/>
    <n v="200"/>
    <x v="25"/>
    <s v="2018_7_26"/>
    <x v="5"/>
    <n v="7"/>
    <n v="26"/>
    <x v="0"/>
    <s v="Rs.200"/>
    <n v="200"/>
  </r>
  <r>
    <n v="18462571"/>
    <x v="7075"/>
    <n v="1"/>
    <x v="0"/>
    <s v="B Block, Ring Road, Naraina, New Delhi"/>
    <s v="Naraina"/>
    <s v="Naraina, New Delhi"/>
    <n v="77.1357857"/>
    <n v="28.622309600000001"/>
    <x v="118"/>
    <s v="Indian Rupees(Rs.)"/>
    <x v="1"/>
    <x v="1"/>
    <s v="No"/>
    <s v="No"/>
    <x v="3"/>
    <n v="0"/>
    <n v="200"/>
    <x v="25"/>
    <s v="2015_12_24"/>
    <x v="8"/>
    <n v="12"/>
    <n v="24"/>
    <x v="0"/>
    <s v="Rs.200"/>
    <n v="200"/>
  </r>
  <r>
    <n v="18462572"/>
    <x v="7076"/>
    <n v="1"/>
    <x v="0"/>
    <s v="2 VIPPS Centre, North Wing, LSC Masjid Moth, Greater Kailash (GK) 3, New Delhi"/>
    <s v="Greater Kailash (GK) 3"/>
    <s v="Greater Kailash (GK) 3, New Delhi"/>
    <n v="0"/>
    <n v="0"/>
    <x v="788"/>
    <s v="Indian Rupees(Rs.)"/>
    <x v="0"/>
    <x v="1"/>
    <s v="No"/>
    <s v="No"/>
    <x v="0"/>
    <n v="7"/>
    <n v="1900"/>
    <x v="2"/>
    <s v="2011_8_15"/>
    <x v="4"/>
    <n v="8"/>
    <n v="15"/>
    <x v="0"/>
    <s v="Rs.1900"/>
    <n v="1900"/>
  </r>
  <r>
    <n v="18462584"/>
    <x v="7077"/>
    <n v="1"/>
    <x v="1"/>
    <s v="DT Mega Mall, Golf Course Road, A Block, Sector 53, DLF Phase 1, Gurgaon"/>
    <s v="DT Mega Mall, DLF Phase 1"/>
    <s v="DT Mega Mall, DLF Phase 1, Gurgaon"/>
    <n v="77.093352039999999"/>
    <n v="28.475652090000001"/>
    <x v="147"/>
    <s v="Indian Rupees(Rs.)"/>
    <x v="1"/>
    <x v="0"/>
    <s v="No"/>
    <s v="No"/>
    <x v="1"/>
    <n v="43"/>
    <n v="700"/>
    <x v="3"/>
    <s v="2014_12_16"/>
    <x v="7"/>
    <n v="12"/>
    <n v="16"/>
    <x v="0"/>
    <s v="Rs.700"/>
    <n v="700"/>
  </r>
  <r>
    <n v="18462588"/>
    <x v="7078"/>
    <n v="1"/>
    <x v="0"/>
    <s v="Shop 1, Ground Floor, J Block, Ashok Vihar Phase 1, New Delhi"/>
    <s v="Ashok Vihar Phase 1"/>
    <s v="Ashok Vihar Phase 1, New Delhi"/>
    <n v="77.173682200000002"/>
    <n v="28.687276900000001"/>
    <x v="14"/>
    <s v="Indian Rupees(Rs.)"/>
    <x v="1"/>
    <x v="1"/>
    <s v="No"/>
    <s v="No"/>
    <x v="1"/>
    <n v="0"/>
    <n v="700"/>
    <x v="25"/>
    <s v="2018_8_21"/>
    <x v="5"/>
    <n v="8"/>
    <n v="21"/>
    <x v="0"/>
    <s v="Rs.700"/>
    <n v="700"/>
  </r>
  <r>
    <n v="18462589"/>
    <x v="70"/>
    <n v="1"/>
    <x v="0"/>
    <s v="G-17 and 18, New Rajdhani Enclave, Preet Vihar, New Delhi"/>
    <s v="Preet Vihar"/>
    <s v="Preet Vihar, New Delhi"/>
    <n v="77.294171000000006"/>
    <n v="28.642713000000001"/>
    <x v="49"/>
    <s v="Indian Rupees(Rs.)"/>
    <x v="1"/>
    <x v="0"/>
    <s v="No"/>
    <s v="No"/>
    <x v="3"/>
    <n v="1"/>
    <n v="300"/>
    <x v="25"/>
    <s v="2015_4_15"/>
    <x v="8"/>
    <n v="4"/>
    <n v="15"/>
    <x v="0"/>
    <s v="Rs.300"/>
    <n v="300"/>
  </r>
  <r>
    <n v="18462596"/>
    <x v="7079"/>
    <n v="1"/>
    <x v="0"/>
    <s v="1388, Bazar Guliyan, Jama Masjid, Near Police Station, Chandni Chowk, New Delhi"/>
    <s v="Chandni Chowk"/>
    <s v="Chandni Chowk, New Delhi"/>
    <n v="77.233113000000003"/>
    <n v="28.652676700000001"/>
    <x v="25"/>
    <s v="Indian Rupees(Rs.)"/>
    <x v="1"/>
    <x v="1"/>
    <s v="No"/>
    <s v="No"/>
    <x v="3"/>
    <n v="0"/>
    <n v="200"/>
    <x v="25"/>
    <s v="2015_5_16"/>
    <x v="8"/>
    <n v="5"/>
    <n v="16"/>
    <x v="0"/>
    <s v="Rs.200"/>
    <n v="200"/>
  </r>
  <r>
    <n v="18462602"/>
    <x v="7080"/>
    <n v="1"/>
    <x v="1"/>
    <s v="Near Sikandarpur Metro Station, Sikandarpur, Gurgaon"/>
    <s v="Sikandarpur"/>
    <s v="Sikandarpur, Gurgaon"/>
    <n v="77.0947125"/>
    <n v="28.481085199999999"/>
    <x v="11"/>
    <s v="Indian Rupees(Rs.)"/>
    <x v="1"/>
    <x v="1"/>
    <s v="No"/>
    <s v="No"/>
    <x v="3"/>
    <n v="0"/>
    <n v="400"/>
    <x v="25"/>
    <s v="2016_3_1"/>
    <x v="1"/>
    <n v="3"/>
    <n v="1"/>
    <x v="0"/>
    <s v="Rs.400"/>
    <n v="400"/>
  </r>
  <r>
    <n v="18462603"/>
    <x v="7081"/>
    <n v="1"/>
    <x v="1"/>
    <s v="Opposite 15 Dakshin Marg, DLF Phase 2, Gurgaon"/>
    <s v="DLF Phase 2"/>
    <s v="DLF Phase 2, Gurgaon"/>
    <n v="77.086005599999993"/>
    <n v="28.482844499999999"/>
    <x v="594"/>
    <s v="Indian Rupees(Rs.)"/>
    <x v="1"/>
    <x v="1"/>
    <s v="No"/>
    <s v="No"/>
    <x v="3"/>
    <n v="0"/>
    <n v="400"/>
    <x v="25"/>
    <s v="2014_9_10"/>
    <x v="7"/>
    <n v="9"/>
    <n v="10"/>
    <x v="0"/>
    <s v="Rs.400"/>
    <n v="400"/>
  </r>
  <r>
    <n v="18462605"/>
    <x v="1581"/>
    <n v="1"/>
    <x v="1"/>
    <s v="K-7/41A, DLF Phase 2, Gurgaon"/>
    <s v="DLF Phase 2"/>
    <s v="DLF Phase 2, Gurgaon"/>
    <n v="77.086080100000004"/>
    <n v="28.482317699999999"/>
    <x v="229"/>
    <s v="Indian Rupees(Rs.)"/>
    <x v="1"/>
    <x v="1"/>
    <s v="No"/>
    <s v="No"/>
    <x v="3"/>
    <n v="0"/>
    <n v="300"/>
    <x v="25"/>
    <s v="2012_6_19"/>
    <x v="2"/>
    <n v="6"/>
    <n v="19"/>
    <x v="0"/>
    <s v="Rs.300"/>
    <n v="300"/>
  </r>
  <r>
    <n v="18462606"/>
    <x v="7082"/>
    <n v="1"/>
    <x v="0"/>
    <s v="Svasti Sankul, Gate 1, Indira Gandhi National Centre For The Arts, Janpath, New Delhi"/>
    <s v="Janpath"/>
    <s v="Janpath, New Delhi"/>
    <n v="0"/>
    <n v="0"/>
    <x v="1775"/>
    <s v="Indian Rupees(Rs.)"/>
    <x v="0"/>
    <x v="1"/>
    <s v="No"/>
    <s v="No"/>
    <x v="1"/>
    <n v="6"/>
    <n v="800"/>
    <x v="13"/>
    <s v="2010_3_8"/>
    <x v="3"/>
    <n v="3"/>
    <n v="8"/>
    <x v="0"/>
    <s v="Rs.800"/>
    <n v="800"/>
  </r>
  <r>
    <n v="18462609"/>
    <x v="7083"/>
    <n v="1"/>
    <x v="1"/>
    <s v="M 9, DLF Phase 2, Gurgaon"/>
    <s v="DLF Phase 2"/>
    <s v="DLF Phase 2, Gurgaon"/>
    <n v="77.082572999999996"/>
    <n v="28.4904966"/>
    <x v="284"/>
    <s v="Indian Rupees(Rs.)"/>
    <x v="1"/>
    <x v="1"/>
    <s v="No"/>
    <s v="No"/>
    <x v="1"/>
    <n v="0"/>
    <n v="600"/>
    <x v="25"/>
    <s v="2014_2_18"/>
    <x v="7"/>
    <n v="2"/>
    <n v="18"/>
    <x v="0"/>
    <s v="Rs.600"/>
    <n v="600"/>
  </r>
  <r>
    <n v="18462613"/>
    <x v="7084"/>
    <n v="1"/>
    <x v="1"/>
    <s v="427, H Block, Palam Vihar, Gurgaon"/>
    <s v="Palam Vihar"/>
    <s v="Palam Vihar, Gurgaon"/>
    <n v="77.038697400000004"/>
    <n v="28.512312349999998"/>
    <x v="509"/>
    <s v="Indian Rupees(Rs.)"/>
    <x v="1"/>
    <x v="1"/>
    <s v="No"/>
    <s v="No"/>
    <x v="3"/>
    <n v="1"/>
    <n v="250"/>
    <x v="25"/>
    <s v="2010_12_22"/>
    <x v="3"/>
    <n v="12"/>
    <n v="22"/>
    <x v="0"/>
    <s v="Rs.250"/>
    <n v="250"/>
  </r>
  <r>
    <n v="18462632"/>
    <x v="2039"/>
    <n v="1"/>
    <x v="2"/>
    <s v="C-94, Sector 10, Noida"/>
    <s v="Sector 10"/>
    <s v="Sector 10, Noida"/>
    <n v="77.332088089999999"/>
    <n v="28.588946610000001"/>
    <x v="14"/>
    <s v="Indian Rupees(Rs.)"/>
    <x v="1"/>
    <x v="1"/>
    <s v="No"/>
    <s v="No"/>
    <x v="1"/>
    <n v="2"/>
    <n v="500"/>
    <x v="25"/>
    <s v="2013_4_3"/>
    <x v="0"/>
    <n v="4"/>
    <n v="3"/>
    <x v="0"/>
    <s v="Rs.500"/>
    <n v="500"/>
  </r>
  <r>
    <n v="18462716"/>
    <x v="7085"/>
    <n v="1"/>
    <x v="2"/>
    <s v="B-35, Sector 63, Noida"/>
    <s v="Sector 63"/>
    <s v="Sector 63, Noida"/>
    <n v="77.378494399999994"/>
    <n v="28.617758599999998"/>
    <x v="509"/>
    <s v="Indian Rupees(Rs.)"/>
    <x v="1"/>
    <x v="1"/>
    <s v="No"/>
    <s v="No"/>
    <x v="3"/>
    <n v="1"/>
    <n v="300"/>
    <x v="25"/>
    <s v="2014_8_11"/>
    <x v="7"/>
    <n v="8"/>
    <n v="11"/>
    <x v="0"/>
    <s v="Rs.300"/>
    <n v="300"/>
  </r>
  <r>
    <n v="18462972"/>
    <x v="7086"/>
    <n v="1"/>
    <x v="2"/>
    <s v="Shop 16, Sethi Arcade, Sector 76, Near Sector 72, Noida"/>
    <s v="Sector 72"/>
    <s v="Sector 72, Noida"/>
    <n v="77.321817580000001"/>
    <n v="28.576055029999999"/>
    <x v="14"/>
    <s v="Indian Rupees(Rs.)"/>
    <x v="1"/>
    <x v="1"/>
    <s v="No"/>
    <s v="No"/>
    <x v="3"/>
    <n v="12"/>
    <n v="450"/>
    <x v="2"/>
    <s v="2010_9_15"/>
    <x v="3"/>
    <n v="9"/>
    <n v="15"/>
    <x v="0"/>
    <s v="Rs.450"/>
    <n v="450"/>
  </r>
  <r>
    <n v="18463285"/>
    <x v="7087"/>
    <n v="1"/>
    <x v="8"/>
    <s v="Ganga Jamuna Block, 14th Road, Linking Road, Bandra West"/>
    <s v="Linking Road, Bandra West"/>
    <s v="Linking Road, Bandra West, Mumbai"/>
    <n v="72.832657990000001"/>
    <n v="19.065837510000001"/>
    <x v="1776"/>
    <s v="Indian Rupees(Rs.)"/>
    <x v="0"/>
    <x v="1"/>
    <s v="No"/>
    <s v="No"/>
    <x v="0"/>
    <n v="146"/>
    <n v="1000"/>
    <x v="3"/>
    <s v="2017_10_17"/>
    <x v="6"/>
    <n v="10"/>
    <n v="17"/>
    <x v="0"/>
    <s v="Rs.1000"/>
    <n v="1000"/>
  </r>
  <r>
    <n v="18463329"/>
    <x v="7088"/>
    <n v="1"/>
    <x v="0"/>
    <s v="16A, Basant Lok, Vasant Vihar, New Delhi"/>
    <s v="Vasant Vihar"/>
    <s v="Vasant Vihar, New Delhi"/>
    <n v="77.164293549999996"/>
    <n v="28.55870848"/>
    <x v="237"/>
    <s v="Indian Rupees(Rs.)"/>
    <x v="1"/>
    <x v="1"/>
    <s v="No"/>
    <s v="No"/>
    <x v="3"/>
    <n v="1"/>
    <n v="200"/>
    <x v="25"/>
    <s v="2013_8_20"/>
    <x v="0"/>
    <n v="8"/>
    <n v="20"/>
    <x v="0"/>
    <s v="Rs.200"/>
    <n v="200"/>
  </r>
  <r>
    <n v="18463424"/>
    <x v="7089"/>
    <n v="1"/>
    <x v="0"/>
    <s v="C 114, Panchsheel Vihar, Khirki Extension, Malviya Nagar, Malviya Nagar, New Delhi"/>
    <s v="Malviya Nagar"/>
    <s v="Malviya Nagar, New Delhi"/>
    <n v="77.218559099999993"/>
    <n v="28.5349127"/>
    <x v="713"/>
    <s v="Indian Rupees(Rs.)"/>
    <x v="1"/>
    <x v="1"/>
    <s v="No"/>
    <s v="No"/>
    <x v="3"/>
    <n v="7"/>
    <n v="450"/>
    <x v="13"/>
    <s v="2012_12_9"/>
    <x v="2"/>
    <n v="12"/>
    <n v="9"/>
    <x v="0"/>
    <s v="Rs.450"/>
    <n v="450"/>
  </r>
  <r>
    <n v="18463563"/>
    <x v="7090"/>
    <n v="1"/>
    <x v="0"/>
    <s v="Paryavaran Complex, Near Vidya Sagar Hospital, Saket, New Delhi"/>
    <s v="Saket"/>
    <s v="Saket, New Delhi"/>
    <n v="77.209630160000003"/>
    <n v="28.506449079999999"/>
    <x v="11"/>
    <s v="Indian Rupees(Rs.)"/>
    <x v="1"/>
    <x v="1"/>
    <s v="No"/>
    <s v="No"/>
    <x v="3"/>
    <n v="2"/>
    <n v="400"/>
    <x v="25"/>
    <s v="2010_2_12"/>
    <x v="3"/>
    <n v="2"/>
    <n v="12"/>
    <x v="0"/>
    <s v="Rs.400"/>
    <n v="400"/>
  </r>
  <r>
    <n v="18463567"/>
    <x v="7091"/>
    <n v="1"/>
    <x v="0"/>
    <s v="Ground Floor, Sangam Courtyard, R K Puram, New Delhi"/>
    <s v="Sangam Courtyard, RK Puram"/>
    <s v="Sangam Courtyard, RK Puram, New Delhi"/>
    <n v="77.172061900000003"/>
    <n v="28.571902000000001"/>
    <x v="141"/>
    <s v="Indian Rupees(Rs.)"/>
    <x v="0"/>
    <x v="1"/>
    <s v="No"/>
    <s v="No"/>
    <x v="2"/>
    <n v="14"/>
    <n v="2500"/>
    <x v="6"/>
    <s v="2013_3_10"/>
    <x v="0"/>
    <n v="3"/>
    <n v="10"/>
    <x v="0"/>
    <s v="Rs.2500"/>
    <n v="2500"/>
  </r>
  <r>
    <n v="18463608"/>
    <x v="4531"/>
    <n v="1"/>
    <x v="0"/>
    <s v="The Gallery on MG, MG Road, New Delhi"/>
    <s v="MG Road"/>
    <s v="MG Road, New Delhi"/>
    <n v="77.166325700000002"/>
    <n v="28.500868000000001"/>
    <x v="25"/>
    <s v="Indian Rupees(Rs.)"/>
    <x v="1"/>
    <x v="1"/>
    <s v="No"/>
    <s v="No"/>
    <x v="3"/>
    <n v="2"/>
    <n v="400"/>
    <x v="25"/>
    <s v="2013_1_11"/>
    <x v="0"/>
    <n v="1"/>
    <n v="11"/>
    <x v="0"/>
    <s v="Rs.400"/>
    <n v="400"/>
  </r>
  <r>
    <n v="18463699"/>
    <x v="1"/>
    <n v="1"/>
    <x v="2"/>
    <s v="104, Hazipur, Sector 104, Near Sector 110, Noida"/>
    <s v="Sector 110"/>
    <s v="Sector 110, Noida"/>
    <n v="77.365561"/>
    <n v="28.538929"/>
    <x v="1"/>
    <s v="Indian Rupees(Rs.)"/>
    <x v="0"/>
    <x v="1"/>
    <s v="No"/>
    <s v="No"/>
    <x v="0"/>
    <n v="9"/>
    <n v="1100"/>
    <x v="13"/>
    <s v="2013_4_10"/>
    <x v="0"/>
    <n v="4"/>
    <n v="10"/>
    <x v="0"/>
    <s v="Rs.1100"/>
    <n v="1100"/>
  </r>
  <r>
    <n v="18463949"/>
    <x v="7092"/>
    <n v="1"/>
    <x v="0"/>
    <s v="2nd &amp; 3rd Floor, S-27, Green Park, New Delhi"/>
    <s v="Green Park"/>
    <s v="Green Park, New Delhi"/>
    <n v="0"/>
    <n v="0"/>
    <x v="1512"/>
    <s v="Indian Rupees(Rs.)"/>
    <x v="0"/>
    <x v="0"/>
    <s v="No"/>
    <s v="No"/>
    <x v="0"/>
    <n v="31"/>
    <n v="1200"/>
    <x v="26"/>
    <s v="2017_3_15"/>
    <x v="6"/>
    <n v="3"/>
    <n v="15"/>
    <x v="0"/>
    <s v="Rs.1200"/>
    <n v="1200"/>
  </r>
  <r>
    <n v="18463954"/>
    <x v="7093"/>
    <n v="1"/>
    <x v="1"/>
    <s v="353, Udyog Vihar, Gurgaon"/>
    <s v="Udyog Vihar"/>
    <s v="Udyog Vihar, Gurgaon"/>
    <n v="77.082343899999998"/>
    <n v="28.501277999999999"/>
    <x v="11"/>
    <s v="Indian Rupees(Rs.)"/>
    <x v="1"/>
    <x v="1"/>
    <s v="No"/>
    <s v="No"/>
    <x v="3"/>
    <n v="0"/>
    <n v="300"/>
    <x v="25"/>
    <s v="2011_5_4"/>
    <x v="4"/>
    <n v="5"/>
    <n v="4"/>
    <x v="0"/>
    <s v="Rs.300"/>
    <n v="300"/>
  </r>
  <r>
    <n v="18463955"/>
    <x v="207"/>
    <n v="1"/>
    <x v="1"/>
    <s v="Location Varies, Udyog Vihar, Gurgaon"/>
    <s v="Udyog Vihar"/>
    <s v="Udyog Vihar, Gurgaon"/>
    <n v="77.081314000000006"/>
    <n v="28.499966700000002"/>
    <x v="99"/>
    <s v="Indian Rupees(Rs.)"/>
    <x v="1"/>
    <x v="1"/>
    <s v="No"/>
    <s v="No"/>
    <x v="1"/>
    <n v="1"/>
    <n v="600"/>
    <x v="25"/>
    <s v="2018_2_18"/>
    <x v="5"/>
    <n v="2"/>
    <n v="18"/>
    <x v="0"/>
    <s v="Rs.600"/>
    <n v="600"/>
  </r>
  <r>
    <n v="18463956"/>
    <x v="7094"/>
    <n v="1"/>
    <x v="1"/>
    <s v="Jwala Mill Road Shop No.6, Sector 22, Gurgaon"/>
    <s v="Sector 22"/>
    <s v="Sector 22, Gurgaon"/>
    <n v="77.069138600000002"/>
    <n v="28.503599099999999"/>
    <x v="229"/>
    <s v="Indian Rupees(Rs.)"/>
    <x v="1"/>
    <x v="1"/>
    <s v="No"/>
    <s v="No"/>
    <x v="3"/>
    <n v="0"/>
    <n v="250"/>
    <x v="25"/>
    <s v="2015_4_5"/>
    <x v="8"/>
    <n v="4"/>
    <n v="5"/>
    <x v="0"/>
    <s v="Rs.250"/>
    <n v="250"/>
  </r>
  <r>
    <n v="18463959"/>
    <x v="7095"/>
    <n v="1"/>
    <x v="2"/>
    <s v="B-128, Near MMI School, Sector 26, Noida"/>
    <s v="Sector 26"/>
    <s v="Sector 26, Noida"/>
    <n v="0"/>
    <n v="0"/>
    <x v="126"/>
    <s v="Indian Rupees(Rs.)"/>
    <x v="1"/>
    <x v="1"/>
    <s v="No"/>
    <s v="No"/>
    <x v="3"/>
    <n v="0"/>
    <n v="300"/>
    <x v="25"/>
    <s v="2013_1_8"/>
    <x v="0"/>
    <n v="1"/>
    <n v="8"/>
    <x v="0"/>
    <s v="Rs.300"/>
    <n v="300"/>
  </r>
  <r>
    <n v="18463961"/>
    <x v="7096"/>
    <n v="1"/>
    <x v="2"/>
    <s v="D 9A/13,D Block Market, Sector 27, Noida"/>
    <s v="Sector 27"/>
    <s v="Sector 27, Noida"/>
    <n v="0"/>
    <n v="0"/>
    <x v="21"/>
    <s v="Indian Rupees(Rs.)"/>
    <x v="1"/>
    <x v="0"/>
    <s v="No"/>
    <s v="No"/>
    <x v="3"/>
    <n v="19"/>
    <n v="400"/>
    <x v="9"/>
    <s v="2013_4_1"/>
    <x v="0"/>
    <n v="4"/>
    <n v="1"/>
    <x v="0"/>
    <s v="Rs.400"/>
    <n v="400"/>
  </r>
  <r>
    <n v="18463962"/>
    <x v="7097"/>
    <n v="1"/>
    <x v="0"/>
    <s v="Roseate House, Asset 10, Hospitality District, Aerocity, New Delhi"/>
    <s v="Roseate House, Aerocity"/>
    <s v="Roseate House, Aerocity, New Delhi"/>
    <n v="77.120532999999995"/>
    <n v="28.550802000000001"/>
    <x v="234"/>
    <s v="Indian Rupees(Rs.)"/>
    <x v="0"/>
    <x v="1"/>
    <s v="No"/>
    <s v="No"/>
    <x v="0"/>
    <n v="3"/>
    <n v="1000"/>
    <x v="25"/>
    <s v="2014_7_5"/>
    <x v="7"/>
    <n v="7"/>
    <n v="5"/>
    <x v="0"/>
    <s v="Rs.1000"/>
    <n v="1000"/>
  </r>
  <r>
    <n v="18463963"/>
    <x v="7098"/>
    <n v="1"/>
    <x v="0"/>
    <s v="2, DDA Market, Opposite Eros Cinemas, Jangpura, New Delhi"/>
    <s v="Jangpura"/>
    <s v="Jangpura, New Delhi"/>
    <n v="77.2415673"/>
    <n v="28.580746900000001"/>
    <x v="606"/>
    <s v="Indian Rupees(Rs.)"/>
    <x v="1"/>
    <x v="1"/>
    <s v="No"/>
    <s v="No"/>
    <x v="3"/>
    <n v="19"/>
    <n v="400"/>
    <x v="4"/>
    <s v="2014_2_2"/>
    <x v="7"/>
    <n v="2"/>
    <n v="2"/>
    <x v="0"/>
    <s v="Rs.400"/>
    <n v="400"/>
  </r>
  <r>
    <n v="18463965"/>
    <x v="7099"/>
    <n v="1"/>
    <x v="1"/>
    <s v="Global Foyer Mall, Golf Course Road, Gurgaon"/>
    <s v="Global Foyer Mall, Golf Course Road"/>
    <s v="Global Foyer Mall, Golf Course Road, Gurgaon"/>
    <n v="77.094982299999998"/>
    <n v="28.4603115"/>
    <x v="1777"/>
    <s v="Indian Rupees(Rs.)"/>
    <x v="0"/>
    <x v="1"/>
    <s v="No"/>
    <s v="No"/>
    <x v="0"/>
    <n v="31"/>
    <n v="1600"/>
    <x v="3"/>
    <s v="2018_11_18"/>
    <x v="5"/>
    <n v="11"/>
    <n v="18"/>
    <x v="0"/>
    <s v="Rs.1600"/>
    <n v="1600"/>
  </r>
  <r>
    <n v="18463967"/>
    <x v="7100"/>
    <n v="1"/>
    <x v="1"/>
    <s v="Near Hanuman Mandir"/>
    <s v="Udyog Vihar"/>
    <s v="Udyog Vihar, Gurgaon"/>
    <n v="77.075763120000005"/>
    <n v="28.511508320000001"/>
    <x v="11"/>
    <s v="Indian Rupees(Rs.)"/>
    <x v="1"/>
    <x v="1"/>
    <s v="No"/>
    <s v="No"/>
    <x v="1"/>
    <n v="0"/>
    <n v="500"/>
    <x v="25"/>
    <s v="2015_2_14"/>
    <x v="8"/>
    <n v="2"/>
    <n v="14"/>
    <x v="0"/>
    <s v="Rs.500"/>
    <n v="500"/>
  </r>
  <r>
    <n v="18463969"/>
    <x v="7101"/>
    <n v="1"/>
    <x v="1"/>
    <s v="Hanuman Mandir, Phase-1, Udyog Vihar, Gurgaon"/>
    <s v="Udyog Vihar"/>
    <s v="Udyog Vihar, Gurgaon"/>
    <n v="77.0755585"/>
    <n v="28.511513000000001"/>
    <x v="11"/>
    <s v="Indian Rupees(Rs.)"/>
    <x v="1"/>
    <x v="1"/>
    <s v="No"/>
    <s v="No"/>
    <x v="1"/>
    <n v="0"/>
    <n v="500"/>
    <x v="25"/>
    <s v="2017_5_16"/>
    <x v="6"/>
    <n v="5"/>
    <n v="16"/>
    <x v="0"/>
    <s v="Rs.500"/>
    <n v="500"/>
  </r>
  <r>
    <n v="18463970"/>
    <x v="4352"/>
    <n v="1"/>
    <x v="1"/>
    <s v="SCO 48, DSC Market, A Urban Estate, Sector 23, Gurgaon"/>
    <s v="Sector 23"/>
    <s v="Sector 23, Gurgaon"/>
    <n v="77.053560599999997"/>
    <n v="28.504104099999999"/>
    <x v="1317"/>
    <s v="Indian Rupees(Rs.)"/>
    <x v="0"/>
    <x v="0"/>
    <s v="No"/>
    <s v="No"/>
    <x v="0"/>
    <n v="8"/>
    <n v="1100"/>
    <x v="6"/>
    <s v="2014_11_26"/>
    <x v="7"/>
    <n v="11"/>
    <n v="26"/>
    <x v="0"/>
    <s v="Rs.1100"/>
    <n v="1100"/>
  </r>
  <r>
    <n v="18463971"/>
    <x v="7102"/>
    <n v="1"/>
    <x v="0"/>
    <s v="Preet Vihar, New Delhi"/>
    <s v="Preet Vihar"/>
    <s v="Preet Vihar, New Delhi"/>
    <n v="0"/>
    <n v="0"/>
    <x v="21"/>
    <s v="Indian Rupees(Rs.)"/>
    <x v="1"/>
    <x v="1"/>
    <s v="No"/>
    <s v="No"/>
    <x v="1"/>
    <n v="8"/>
    <n v="500"/>
    <x v="13"/>
    <s v="2016_2_19"/>
    <x v="1"/>
    <n v="2"/>
    <n v="19"/>
    <x v="0"/>
    <s v="Rs.500"/>
    <n v="500"/>
  </r>
  <r>
    <n v="18463972"/>
    <x v="7103"/>
    <n v="1"/>
    <x v="1"/>
    <s v="G-1, Behind Ansal Plaza Mall, Palam Vihar, Gurgaon"/>
    <s v="Palam Vihar"/>
    <s v="Palam Vihar, Gurgaon"/>
    <n v="77.041064500000005"/>
    <n v="28.512086799999999"/>
    <x v="120"/>
    <s v="Indian Rupees(Rs.)"/>
    <x v="1"/>
    <x v="1"/>
    <s v="No"/>
    <s v="No"/>
    <x v="3"/>
    <n v="0"/>
    <n v="150"/>
    <x v="25"/>
    <s v="2017_5_16"/>
    <x v="6"/>
    <n v="5"/>
    <n v="16"/>
    <x v="0"/>
    <s v="Rs.150"/>
    <n v="150"/>
  </r>
  <r>
    <n v="18463978"/>
    <x v="7104"/>
    <n v="1"/>
    <x v="0"/>
    <s v="2418, Hudson Lane, GTB Nagar, New Delhi"/>
    <s v="GTB Nagar"/>
    <s v="GTB Nagar, New Delhi"/>
    <n v="77.204818599999996"/>
    <n v="28.696101200000001"/>
    <x v="25"/>
    <s v="Indian Rupees(Rs.)"/>
    <x v="1"/>
    <x v="1"/>
    <s v="No"/>
    <s v="No"/>
    <x v="3"/>
    <n v="0"/>
    <n v="200"/>
    <x v="25"/>
    <s v="2010_9_5"/>
    <x v="3"/>
    <n v="9"/>
    <n v="5"/>
    <x v="0"/>
    <s v="Rs.200"/>
    <n v="200"/>
  </r>
  <r>
    <n v="18463984"/>
    <x v="7105"/>
    <n v="1"/>
    <x v="2"/>
    <s v="A15/11, 1st Floor, Sector 44, Noida"/>
    <s v="Sector 44"/>
    <s v="Sector 44, Noida"/>
    <n v="0"/>
    <n v="0"/>
    <x v="819"/>
    <s v="Indian Rupees(Rs.)"/>
    <x v="1"/>
    <x v="1"/>
    <s v="No"/>
    <s v="No"/>
    <x v="1"/>
    <n v="4"/>
    <n v="500"/>
    <x v="18"/>
    <s v="2016_9_16"/>
    <x v="1"/>
    <n v="9"/>
    <n v="16"/>
    <x v="0"/>
    <s v="Rs.500"/>
    <n v="500"/>
  </r>
  <r>
    <n v="18463985"/>
    <x v="7106"/>
    <n v="1"/>
    <x v="0"/>
    <s v="C-16, Hudson Lane, GTB Nagar, New Delhi"/>
    <s v="GTB Nagar"/>
    <s v="GTB Nagar, New Delhi"/>
    <n v="77.204517800000005"/>
    <n v="28.696112400000001"/>
    <x v="120"/>
    <s v="Indian Rupees(Rs.)"/>
    <x v="1"/>
    <x v="1"/>
    <s v="No"/>
    <s v="No"/>
    <x v="3"/>
    <n v="0"/>
    <n v="100"/>
    <x v="25"/>
    <s v="2018_3_3"/>
    <x v="5"/>
    <n v="3"/>
    <n v="3"/>
    <x v="0"/>
    <s v="Rs.100"/>
    <n v="100"/>
  </r>
  <r>
    <n v="18463987"/>
    <x v="7107"/>
    <n v="1"/>
    <x v="1"/>
    <s v="Shop 2, Sector 5 Chowk, Palam Vihar Road, Palam Vihar, Gurgaon"/>
    <s v="Palam Vihar"/>
    <s v="Palam Vihar, Gurgaon"/>
    <n v="77.019607600000001"/>
    <n v="28.485771799999998"/>
    <x v="62"/>
    <s v="Indian Rupees(Rs.)"/>
    <x v="1"/>
    <x v="1"/>
    <s v="No"/>
    <s v="No"/>
    <x v="3"/>
    <n v="0"/>
    <n v="200"/>
    <x v="25"/>
    <s v="2014_5_8"/>
    <x v="7"/>
    <n v="5"/>
    <n v="8"/>
    <x v="0"/>
    <s v="Rs.200"/>
    <n v="200"/>
  </r>
  <r>
    <n v="18463988"/>
    <x v="7108"/>
    <n v="1"/>
    <x v="0"/>
    <s v="Shop 60, Wadhwa Market, Kingsway Camp, Delhi University-GTB Nagar, New Delhi"/>
    <s v="Delhi University-GTB Nagar"/>
    <s v="Delhi University-GTB Nagar, New Delhi"/>
    <n v="77.205097300000006"/>
    <n v="28.697983900000001"/>
    <x v="118"/>
    <s v="Indian Rupees(Rs.)"/>
    <x v="1"/>
    <x v="1"/>
    <s v="No"/>
    <s v="No"/>
    <x v="3"/>
    <n v="0"/>
    <n v="300"/>
    <x v="25"/>
    <s v="2017_1_5"/>
    <x v="6"/>
    <n v="1"/>
    <n v="5"/>
    <x v="0"/>
    <s v="Rs.300"/>
    <n v="300"/>
  </r>
  <r>
    <n v="18463989"/>
    <x v="7109"/>
    <n v="1"/>
    <x v="1"/>
    <s v="Shop 3, Sector 5 Chowk, Palam Vihar Road, Palam Vihar, Gurgaon"/>
    <s v="Palam Vihar"/>
    <s v="Palam Vihar, Gurgaon"/>
    <n v="77.019815699999995"/>
    <n v="28.4859312"/>
    <x v="120"/>
    <s v="Indian Rupees(Rs.)"/>
    <x v="1"/>
    <x v="1"/>
    <s v="No"/>
    <s v="No"/>
    <x v="3"/>
    <n v="0"/>
    <n v="300"/>
    <x v="25"/>
    <s v="2017_7_7"/>
    <x v="6"/>
    <n v="7"/>
    <n v="7"/>
    <x v="0"/>
    <s v="Rs.300"/>
    <n v="300"/>
  </r>
  <r>
    <n v="18463990"/>
    <x v="7110"/>
    <n v="1"/>
    <x v="4"/>
    <s v="2nd Floor, Main HUDA Market, Sector 29, Faridabad"/>
    <s v="Sector 29"/>
    <s v="Sector 29, Faridabad"/>
    <n v="77.321253499999997"/>
    <n v="28.433424899999999"/>
    <x v="37"/>
    <s v="Indian Rupees(Rs.)"/>
    <x v="1"/>
    <x v="1"/>
    <s v="No"/>
    <s v="No"/>
    <x v="1"/>
    <n v="3"/>
    <n v="600"/>
    <x v="25"/>
    <s v="2014_12_25"/>
    <x v="7"/>
    <n v="12"/>
    <n v="25"/>
    <x v="0"/>
    <s v="Rs.600"/>
    <n v="600"/>
  </r>
  <r>
    <n v="18463992"/>
    <x v="7111"/>
    <n v="1"/>
    <x v="1"/>
    <s v="Opposite Petrol Pump, Palam Vihar, Gurgaon"/>
    <s v="Palam Vihar"/>
    <s v="Palam Vihar, Gurgaon"/>
    <n v="77.019697600000001"/>
    <n v="28.4890966"/>
    <x v="11"/>
    <s v="Indian Rupees(Rs.)"/>
    <x v="1"/>
    <x v="1"/>
    <s v="No"/>
    <s v="No"/>
    <x v="3"/>
    <n v="0"/>
    <n v="300"/>
    <x v="25"/>
    <s v="2016_4_19"/>
    <x v="1"/>
    <n v="4"/>
    <n v="19"/>
    <x v="0"/>
    <s v="Rs.300"/>
    <n v="300"/>
  </r>
  <r>
    <n v="18463993"/>
    <x v="7112"/>
    <n v="1"/>
    <x v="1"/>
    <s v="Opposite Ansal API, Palam Vihar, Gurgaon"/>
    <s v="Palam Vihar"/>
    <s v="Palam Vihar, Gurgaon"/>
    <n v="77.021519999999995"/>
    <n v="28.495922499999999"/>
    <x v="62"/>
    <s v="Indian Rupees(Rs.)"/>
    <x v="1"/>
    <x v="1"/>
    <s v="No"/>
    <s v="No"/>
    <x v="3"/>
    <n v="0"/>
    <n v="150"/>
    <x v="25"/>
    <s v="2014_3_5"/>
    <x v="7"/>
    <n v="3"/>
    <n v="5"/>
    <x v="0"/>
    <s v="Rs.150"/>
    <n v="150"/>
  </r>
  <r>
    <n v="18463994"/>
    <x v="7113"/>
    <n v="1"/>
    <x v="1"/>
    <s v="Shop 1, Near Wine Shop, Krishna Chowk, Palam Vihar, Gurgaon Palam Vihar"/>
    <s v="Palam Vihar"/>
    <s v="Palam Vihar, Gurgaon"/>
    <n v="77.028349800000001"/>
    <n v="28.501969299999999"/>
    <x v="21"/>
    <s v="Indian Rupees(Rs.)"/>
    <x v="1"/>
    <x v="1"/>
    <s v="No"/>
    <s v="No"/>
    <x v="1"/>
    <n v="0"/>
    <n v="600"/>
    <x v="25"/>
    <s v="2013_5_17"/>
    <x v="0"/>
    <n v="5"/>
    <n v="17"/>
    <x v="0"/>
    <s v="Rs.600"/>
    <n v="600"/>
  </r>
  <r>
    <n v="18463995"/>
    <x v="6868"/>
    <n v="1"/>
    <x v="0"/>
    <s v="1st Floor, B, Hudson Lane, Delhi University-GTB Nagar, New Delhi"/>
    <s v="Delhi University-GTB Nagar"/>
    <s v="Delhi University-GTB Nagar, New Delhi"/>
    <n v="77.203985099999997"/>
    <n v="28.694377599999999"/>
    <x v="37"/>
    <s v="Indian Rupees(Rs.)"/>
    <x v="1"/>
    <x v="1"/>
    <s v="No"/>
    <s v="No"/>
    <x v="3"/>
    <n v="1"/>
    <n v="250"/>
    <x v="25"/>
    <s v="2017_10_14"/>
    <x v="6"/>
    <n v="10"/>
    <n v="14"/>
    <x v="0"/>
    <s v="Rs.250"/>
    <n v="250"/>
  </r>
  <r>
    <n v="18463996"/>
    <x v="7114"/>
    <n v="1"/>
    <x v="1"/>
    <s v="C-96/97, 1st Floor, Vyapar Kendra, Palam Vihar, Gurgaon"/>
    <s v="Palam Vihar"/>
    <s v="Palam Vihar, Gurgaon"/>
    <n v="77.031393679999994"/>
    <n v="28.509136649999999"/>
    <x v="11"/>
    <s v="Indian Rupees(Rs.)"/>
    <x v="1"/>
    <x v="1"/>
    <s v="No"/>
    <s v="No"/>
    <x v="1"/>
    <n v="0"/>
    <n v="500"/>
    <x v="25"/>
    <s v="2015_11_9"/>
    <x v="8"/>
    <n v="11"/>
    <n v="9"/>
    <x v="0"/>
    <s v="Rs.500"/>
    <n v="500"/>
  </r>
  <r>
    <n v="18463997"/>
    <x v="7115"/>
    <n v="1"/>
    <x v="0"/>
    <s v="2528, 1st Floor, Hudson Lane, Kingsway Camp, Delhi University, GTB Nagar, New Delhi"/>
    <s v="GTB Nagar"/>
    <s v="GTB Nagar, New Delhi"/>
    <n v="77.204182399999993"/>
    <n v="28.694710000000001"/>
    <x v="25"/>
    <s v="Indian Rupees(Rs.)"/>
    <x v="1"/>
    <x v="1"/>
    <s v="No"/>
    <s v="No"/>
    <x v="0"/>
    <n v="12"/>
    <n v="1100"/>
    <x v="2"/>
    <s v="2010_5_14"/>
    <x v="3"/>
    <n v="5"/>
    <n v="14"/>
    <x v="0"/>
    <s v="Rs.1100"/>
    <n v="1100"/>
  </r>
  <r>
    <n v="18463999"/>
    <x v="7116"/>
    <n v="1"/>
    <x v="0"/>
    <s v="B-125 Main Market, Shakarpur, New Delhi"/>
    <s v="Shakarpur"/>
    <s v="Shakarpur, New Delhi"/>
    <n v="0"/>
    <n v="0"/>
    <x v="237"/>
    <s v="Indian Rupees(Rs.)"/>
    <x v="1"/>
    <x v="1"/>
    <s v="No"/>
    <s v="No"/>
    <x v="1"/>
    <n v="0"/>
    <n v="500"/>
    <x v="25"/>
    <s v="2018_4_3"/>
    <x v="5"/>
    <n v="4"/>
    <n v="3"/>
    <x v="0"/>
    <s v="Rs.500"/>
    <n v="500"/>
  </r>
  <r>
    <n v="18464001"/>
    <x v="6383"/>
    <n v="1"/>
    <x v="0"/>
    <s v="Shop 8, Ground Floor, DLF Tower B, Jasola District Center, Jasola, New Delhi"/>
    <s v="Jasola"/>
    <s v="Jasola, New Delhi"/>
    <n v="77.289964400000002"/>
    <n v="28.538238499999999"/>
    <x v="213"/>
    <s v="Indian Rupees(Rs.)"/>
    <x v="1"/>
    <x v="1"/>
    <s v="No"/>
    <s v="No"/>
    <x v="3"/>
    <n v="3"/>
    <n v="200"/>
    <x v="25"/>
    <s v="2018_2_3"/>
    <x v="5"/>
    <n v="2"/>
    <n v="3"/>
    <x v="0"/>
    <s v="Rs.200"/>
    <n v="200"/>
  </r>
  <r>
    <n v="18464002"/>
    <x v="7117"/>
    <n v="1"/>
    <x v="1"/>
    <s v="C-98, Vyapar Kendra, Palam Vihar, Gurgaon"/>
    <s v="Palam Vihar"/>
    <s v="Palam Vihar, Gurgaon"/>
    <n v="77.031393699999995"/>
    <n v="28.509136699999999"/>
    <x v="118"/>
    <s v="Indian Rupees(Rs.)"/>
    <x v="1"/>
    <x v="1"/>
    <s v="No"/>
    <s v="No"/>
    <x v="3"/>
    <n v="2"/>
    <n v="400"/>
    <x v="25"/>
    <s v="2016_10_27"/>
    <x v="1"/>
    <n v="10"/>
    <n v="27"/>
    <x v="0"/>
    <s v="Rs.400"/>
    <n v="400"/>
  </r>
  <r>
    <n v="18464003"/>
    <x v="7118"/>
    <n v="1"/>
    <x v="1"/>
    <s v="Plot H-16/6, DLF Phase 1, Gurgaon"/>
    <s v="DLF Phase 1"/>
    <s v="DLF Phase 1, Gurgaon"/>
    <n v="77.10031841"/>
    <n v="28.47773187"/>
    <x v="25"/>
    <s v="Indian Rupees(Rs.)"/>
    <x v="1"/>
    <x v="0"/>
    <s v="No"/>
    <s v="No"/>
    <x v="3"/>
    <n v="1"/>
    <n v="250"/>
    <x v="25"/>
    <s v="2016_5_9"/>
    <x v="1"/>
    <n v="5"/>
    <n v="9"/>
    <x v="0"/>
    <s v="Rs.250"/>
    <n v="250"/>
  </r>
  <r>
    <n v="18464054"/>
    <x v="7119"/>
    <n v="1"/>
    <x v="0"/>
    <s v="Shop 20, Sainik Vihar Market, Pitampura, New Delhi"/>
    <s v="Pitampura"/>
    <s v="Pitampura, New Delhi"/>
    <n v="0"/>
    <n v="0"/>
    <x v="25"/>
    <s v="Indian Rupees(Rs.)"/>
    <x v="1"/>
    <x v="1"/>
    <s v="No"/>
    <s v="No"/>
    <x v="3"/>
    <n v="27"/>
    <n v="400"/>
    <x v="9"/>
    <s v="2013_2_27"/>
    <x v="0"/>
    <n v="2"/>
    <n v="27"/>
    <x v="0"/>
    <s v="Rs.400"/>
    <n v="400"/>
  </r>
  <r>
    <n v="18464607"/>
    <x v="7120"/>
    <n v="1"/>
    <x v="4"/>
    <s v="Near Gold Gym, Behind Petro Pump Sector 16, Faridabad"/>
    <s v="Sector 16"/>
    <s v="Sector 16, Faridabad"/>
    <n v="77.320013200000005"/>
    <n v="28.411830699999999"/>
    <x v="6"/>
    <s v="Indian Rupees(Rs.)"/>
    <x v="1"/>
    <x v="1"/>
    <s v="No"/>
    <s v="No"/>
    <x v="3"/>
    <n v="0"/>
    <n v="300"/>
    <x v="25"/>
    <s v="2011_6_27"/>
    <x v="4"/>
    <n v="6"/>
    <n v="27"/>
    <x v="0"/>
    <s v="Rs.300"/>
    <n v="300"/>
  </r>
  <r>
    <n v="18464616"/>
    <x v="7121"/>
    <n v="1"/>
    <x v="1"/>
    <s v="Car Parking, Sector 56, Gurgaon"/>
    <s v="Sector 56"/>
    <s v="Sector 56, Gurgaon"/>
    <n v="77.099568000000005"/>
    <n v="28.425422099999999"/>
    <x v="6"/>
    <s v="Indian Rupees(Rs.)"/>
    <x v="1"/>
    <x v="1"/>
    <s v="No"/>
    <s v="No"/>
    <x v="3"/>
    <n v="0"/>
    <n v="200"/>
    <x v="25"/>
    <s v="2017_7_13"/>
    <x v="6"/>
    <n v="7"/>
    <n v="13"/>
    <x v="0"/>
    <s v="Rs.200"/>
    <n v="200"/>
  </r>
  <r>
    <n v="18464618"/>
    <x v="7122"/>
    <n v="1"/>
    <x v="1"/>
    <s v="HUDA Market, Sector 56, Gurgaon"/>
    <s v="Sector 56"/>
    <s v="Sector 56, Gurgaon"/>
    <n v="77.099747800000003"/>
    <n v="28.425349600000001"/>
    <x v="11"/>
    <s v="Indian Rupees(Rs.)"/>
    <x v="1"/>
    <x v="1"/>
    <s v="No"/>
    <s v="No"/>
    <x v="3"/>
    <n v="0"/>
    <n v="400"/>
    <x v="25"/>
    <s v="2012_2_15"/>
    <x v="2"/>
    <n v="2"/>
    <n v="15"/>
    <x v="0"/>
    <s v="Rs.400"/>
    <n v="400"/>
  </r>
  <r>
    <n v="18464621"/>
    <x v="7123"/>
    <n v="1"/>
    <x v="0"/>
    <s v="G-6, Vardhman Royal Complex, Part 1, Gujranwala Town, New Delhi"/>
    <s v="Gujranwala Town"/>
    <s v="Gujranwala Town, New Delhi"/>
    <n v="77.189495399999998"/>
    <n v="28.701737399999999"/>
    <x v="120"/>
    <s v="Indian Rupees(Rs.)"/>
    <x v="1"/>
    <x v="1"/>
    <s v="No"/>
    <s v="No"/>
    <x v="3"/>
    <n v="0"/>
    <n v="100"/>
    <x v="25"/>
    <s v="2011_10_14"/>
    <x v="4"/>
    <n v="10"/>
    <n v="14"/>
    <x v="0"/>
    <s v="Rs.100"/>
    <n v="100"/>
  </r>
  <r>
    <n v="18464624"/>
    <x v="7124"/>
    <n v="1"/>
    <x v="1"/>
    <s v="Shop 88, HUDA Market, Sector 55, Near Sector 56, Gurgaon"/>
    <s v="Sector 56"/>
    <s v="Sector 56, Gurgaon"/>
    <n v="77.109665899999996"/>
    <n v="28.427190299999999"/>
    <x v="6"/>
    <s v="Indian Rupees(Rs.)"/>
    <x v="1"/>
    <x v="1"/>
    <s v="No"/>
    <s v="No"/>
    <x v="1"/>
    <n v="1"/>
    <n v="600"/>
    <x v="25"/>
    <s v="2012_8_13"/>
    <x v="2"/>
    <n v="8"/>
    <n v="13"/>
    <x v="0"/>
    <s v="Rs.600"/>
    <n v="600"/>
  </r>
  <r>
    <n v="18464625"/>
    <x v="7125"/>
    <n v="1"/>
    <x v="0"/>
    <s v="Singhloa Marble Market, Main G.T Karnal Road, Narela, New Delhi"/>
    <s v="Narela"/>
    <s v="Narela, New Delhi"/>
    <n v="77.127316519999994"/>
    <n v="28.840614670000001"/>
    <x v="1778"/>
    <s v="Indian Rupees(Rs.)"/>
    <x v="1"/>
    <x v="1"/>
    <s v="No"/>
    <s v="No"/>
    <x v="3"/>
    <n v="0"/>
    <n v="350"/>
    <x v="25"/>
    <s v="2016_12_28"/>
    <x v="1"/>
    <n v="12"/>
    <n v="28"/>
    <x v="0"/>
    <s v="Rs.350"/>
    <n v="350"/>
  </r>
  <r>
    <n v="18464626"/>
    <x v="7126"/>
    <n v="1"/>
    <x v="1"/>
    <s v="Shop 38, Paras Trade Centre, Sector 56, Gurgaon"/>
    <s v="Sector 56"/>
    <s v="Sector 56, Gurgaon"/>
    <n v="77.134539599999997"/>
    <n v="28.436572999999999"/>
    <x v="237"/>
    <s v="Indian Rupees(Rs.)"/>
    <x v="1"/>
    <x v="1"/>
    <s v="No"/>
    <s v="No"/>
    <x v="1"/>
    <n v="0"/>
    <n v="500"/>
    <x v="25"/>
    <s v="2010_3_27"/>
    <x v="3"/>
    <n v="3"/>
    <n v="27"/>
    <x v="0"/>
    <s v="Rs.500"/>
    <n v="500"/>
  </r>
  <r>
    <n v="18464627"/>
    <x v="7127"/>
    <n v="1"/>
    <x v="0"/>
    <s v="Shop G-7, Vardhman Royal Plaza, Local Shopping Complex, Deraval Nagar Part 1, Gujranwala Town, New Delhi"/>
    <s v="Gujranwala Town"/>
    <s v="Gujranwala Town, New Delhi"/>
    <n v="77.189437900000001"/>
    <n v="28.701519099999999"/>
    <x v="25"/>
    <s v="Indian Rupees(Rs.)"/>
    <x v="1"/>
    <x v="1"/>
    <s v="No"/>
    <s v="No"/>
    <x v="3"/>
    <n v="1"/>
    <n v="200"/>
    <x v="25"/>
    <s v="2012_10_1"/>
    <x v="2"/>
    <n v="10"/>
    <n v="1"/>
    <x v="0"/>
    <s v="Rs.200"/>
    <n v="200"/>
  </r>
  <r>
    <n v="18464628"/>
    <x v="52"/>
    <n v="1"/>
    <x v="1"/>
    <s v="52, Paras Trade Center, Sector 56, Gurgaon"/>
    <s v="Sector 56"/>
    <s v="Sector 56, Gurgaon"/>
    <n v="77.134045200000003"/>
    <n v="28.43675"/>
    <x v="37"/>
    <s v="Indian Rupees(Rs.)"/>
    <x v="1"/>
    <x v="1"/>
    <s v="No"/>
    <s v="No"/>
    <x v="1"/>
    <n v="0"/>
    <n v="650"/>
    <x v="25"/>
    <s v="2017_7_21"/>
    <x v="6"/>
    <n v="7"/>
    <n v="21"/>
    <x v="0"/>
    <s v="Rs.650"/>
    <n v="650"/>
  </r>
  <r>
    <n v="18464629"/>
    <x v="7128"/>
    <n v="1"/>
    <x v="0"/>
    <s v="Saria Nath Market, Sabji Mandi, Narela, New Delhi"/>
    <s v="Narela"/>
    <s v="Narela, New Delhi"/>
    <n v="77.089527880000006"/>
    <n v="28.855172159999999"/>
    <x v="10"/>
    <s v="Indian Rupees(Rs.)"/>
    <x v="1"/>
    <x v="1"/>
    <s v="No"/>
    <s v="No"/>
    <x v="3"/>
    <n v="0"/>
    <n v="300"/>
    <x v="25"/>
    <s v="2015_2_10"/>
    <x v="8"/>
    <n v="2"/>
    <n v="10"/>
    <x v="0"/>
    <s v="Rs.300"/>
    <n v="300"/>
  </r>
  <r>
    <n v="18464630"/>
    <x v="7129"/>
    <n v="1"/>
    <x v="1"/>
    <s v="Main Baliawas, Sector 56, Gurgaon"/>
    <s v="Sector 56"/>
    <s v="Sector 56, Gurgaon"/>
    <n v="77.142000100000004"/>
    <n v="28.429124999999999"/>
    <x v="11"/>
    <s v="Indian Rupees(Rs.)"/>
    <x v="1"/>
    <x v="1"/>
    <s v="No"/>
    <s v="No"/>
    <x v="3"/>
    <n v="0"/>
    <n v="300"/>
    <x v="25"/>
    <s v="2017_5_6"/>
    <x v="6"/>
    <n v="5"/>
    <n v="6"/>
    <x v="0"/>
    <s v="Rs.300"/>
    <n v="300"/>
  </r>
  <r>
    <n v="18464631"/>
    <x v="7130"/>
    <n v="1"/>
    <x v="4"/>
    <s v="Near Gold Gym, Behind Petrol Pump, Sector 16, Faridabad"/>
    <s v="Sector 16"/>
    <s v="Sector 16, Faridabad"/>
    <n v="77.320282399999996"/>
    <n v="28.412035500000002"/>
    <x v="6"/>
    <s v="Indian Rupees(Rs.)"/>
    <x v="1"/>
    <x v="1"/>
    <s v="No"/>
    <s v="No"/>
    <x v="3"/>
    <n v="0"/>
    <n v="300"/>
    <x v="25"/>
    <s v="2011_2_12"/>
    <x v="4"/>
    <n v="2"/>
    <n v="12"/>
    <x v="0"/>
    <s v="Rs.300"/>
    <n v="300"/>
  </r>
  <r>
    <n v="18464633"/>
    <x v="7131"/>
    <n v="1"/>
    <x v="0"/>
    <s v="G-1, LSC, Derawala Nagar, Near Pentamed Hospital, Gujranwala Town, New Delhi"/>
    <s v="Gujranwala Town"/>
    <s v="Gujranwala Town, New Delhi"/>
    <n v="77.191812900000002"/>
    <n v="28.698855699999999"/>
    <x v="11"/>
    <s v="Indian Rupees(Rs.)"/>
    <x v="1"/>
    <x v="1"/>
    <s v="No"/>
    <s v="No"/>
    <x v="3"/>
    <n v="0"/>
    <n v="400"/>
    <x v="25"/>
    <s v="2012_11_20"/>
    <x v="2"/>
    <n v="11"/>
    <n v="20"/>
    <x v="0"/>
    <s v="Rs.400"/>
    <n v="400"/>
  </r>
  <r>
    <n v="18464634"/>
    <x v="7132"/>
    <n v="1"/>
    <x v="0"/>
    <s v="Shop 2, GRM Complex, Main Rohtak Road, Nangloi, New Delhi"/>
    <s v="Nangloi"/>
    <s v="Nangloi, New Delhi"/>
    <n v="77.069317440000006"/>
    <n v="28.68172684"/>
    <x v="118"/>
    <s v="Indian Rupees(Rs.)"/>
    <x v="1"/>
    <x v="1"/>
    <s v="No"/>
    <s v="No"/>
    <x v="3"/>
    <n v="0"/>
    <n v="250"/>
    <x v="25"/>
    <s v="2017_1_22"/>
    <x v="6"/>
    <n v="1"/>
    <n v="22"/>
    <x v="0"/>
    <s v="Rs.250"/>
    <n v="250"/>
  </r>
  <r>
    <n v="18464636"/>
    <x v="7133"/>
    <n v="1"/>
    <x v="0"/>
    <s v="Near Naresh Park, Najafgarh Road, Nangloi, New Delhi"/>
    <s v="Nangloi"/>
    <s v="Nangloi, New Delhi"/>
    <n v="77.065404430000001"/>
    <n v="28.678973970000001"/>
    <x v="25"/>
    <s v="Indian Rupees(Rs.)"/>
    <x v="1"/>
    <x v="1"/>
    <s v="No"/>
    <s v="No"/>
    <x v="3"/>
    <n v="0"/>
    <n v="250"/>
    <x v="25"/>
    <s v="2010_7_22"/>
    <x v="3"/>
    <n v="7"/>
    <n v="22"/>
    <x v="0"/>
    <s v="Rs.250"/>
    <n v="250"/>
  </r>
  <r>
    <n v="18464637"/>
    <x v="7134"/>
    <n v="1"/>
    <x v="0"/>
    <s v="G-7, LSC, Derawala Nagar, Near Pentamed Hospital, Gujranwala Town, New Delhi"/>
    <s v="Gujranwala Town"/>
    <s v="Gujranwala Town, New Delhi"/>
    <n v="77.192035200000007"/>
    <n v="28.698891"/>
    <x v="2"/>
    <s v="Indian Rupees(Rs.)"/>
    <x v="1"/>
    <x v="1"/>
    <s v="No"/>
    <s v="No"/>
    <x v="1"/>
    <n v="0"/>
    <n v="600"/>
    <x v="25"/>
    <s v="2010_11_2"/>
    <x v="3"/>
    <n v="11"/>
    <n v="2"/>
    <x v="0"/>
    <s v="Rs.600"/>
    <n v="600"/>
  </r>
  <r>
    <n v="18464638"/>
    <x v="7135"/>
    <n v="1"/>
    <x v="0"/>
    <s v="Near Naresh Park, Najafgarh Road, Nangloi, New Delhi"/>
    <s v="Nangloi"/>
    <s v="Nangloi, New Delhi"/>
    <n v="77.065434600000003"/>
    <n v="28.67898074"/>
    <x v="61"/>
    <s v="Indian Rupees(Rs.)"/>
    <x v="1"/>
    <x v="1"/>
    <s v="No"/>
    <s v="No"/>
    <x v="3"/>
    <n v="0"/>
    <n v="300"/>
    <x v="25"/>
    <s v="2010_9_20"/>
    <x v="3"/>
    <n v="9"/>
    <n v="20"/>
    <x v="0"/>
    <s v="Rs.300"/>
    <n v="300"/>
  </r>
  <r>
    <n v="18464640"/>
    <x v="7136"/>
    <n v="1"/>
    <x v="0"/>
    <s v="126/114, Najafgarh Road, Nangloi, New Delhi"/>
    <s v="Nangloi"/>
    <s v="Nangloi, New Delhi"/>
    <n v="77.064136079999997"/>
    <n v="28.677998290000001"/>
    <x v="104"/>
    <s v="Indian Rupees(Rs.)"/>
    <x v="1"/>
    <x v="1"/>
    <s v="No"/>
    <s v="No"/>
    <x v="3"/>
    <n v="0"/>
    <n v="350"/>
    <x v="25"/>
    <s v="2013_2_19"/>
    <x v="0"/>
    <n v="2"/>
    <n v="19"/>
    <x v="0"/>
    <s v="Rs.350"/>
    <n v="350"/>
  </r>
  <r>
    <n v="18464641"/>
    <x v="7137"/>
    <n v="1"/>
    <x v="0"/>
    <s v="A-18, Naresh Park, Najafgarh Road, Nangloi, New Delhi"/>
    <s v="Nangloi"/>
    <s v="Nangloi, New Delhi"/>
    <n v="77.062470759999997"/>
    <n v="28.67583363"/>
    <x v="11"/>
    <s v="Indian Rupees(Rs.)"/>
    <x v="1"/>
    <x v="1"/>
    <s v="No"/>
    <s v="No"/>
    <x v="3"/>
    <n v="0"/>
    <n v="350"/>
    <x v="25"/>
    <s v="2012_8_9"/>
    <x v="2"/>
    <n v="8"/>
    <n v="9"/>
    <x v="0"/>
    <s v="Rs.350"/>
    <n v="350"/>
  </r>
  <r>
    <n v="18464647"/>
    <x v="7138"/>
    <n v="1"/>
    <x v="0"/>
    <s v="Chanchal Park, Near Bus Stand, Najafgarh Road, Nangloi, New Delhi"/>
    <s v="Nangloi"/>
    <s v="Nangloi, New Delhi"/>
    <n v="77.023352759999995"/>
    <n v="28.647120560000001"/>
    <x v="52"/>
    <s v="Indian Rupees(Rs.)"/>
    <x v="1"/>
    <x v="1"/>
    <s v="No"/>
    <s v="No"/>
    <x v="3"/>
    <n v="0"/>
    <n v="200"/>
    <x v="25"/>
    <s v="2011_7_12"/>
    <x v="4"/>
    <n v="7"/>
    <n v="12"/>
    <x v="0"/>
    <s v="Rs.200"/>
    <n v="200"/>
  </r>
  <r>
    <n v="18464648"/>
    <x v="7139"/>
    <n v="1"/>
    <x v="0"/>
    <s v="Khasra 360-361, Village Mamurpur, Main Alipur Road, Narela, New Delhi"/>
    <s v="Narela"/>
    <s v="Narela, New Delhi"/>
    <n v="77.090813330000003"/>
    <n v="28.840568560000001"/>
    <x v="10"/>
    <s v="Indian Rupees(Rs.)"/>
    <x v="1"/>
    <x v="1"/>
    <s v="No"/>
    <s v="No"/>
    <x v="3"/>
    <n v="0"/>
    <n v="300"/>
    <x v="25"/>
    <s v="2014_2_9"/>
    <x v="7"/>
    <n v="2"/>
    <n v="9"/>
    <x v="0"/>
    <s v="Rs.300"/>
    <n v="300"/>
  </r>
  <r>
    <n v="18464649"/>
    <x v="7140"/>
    <n v="1"/>
    <x v="0"/>
    <s v="Shop 41, Kotla Vihar, Najafgarh Road, Nangloi, New Delhi"/>
    <s v="Nangloi"/>
    <s v="Nangloi, New Delhi"/>
    <n v="77.02514146"/>
    <n v="28.646695980000001"/>
    <x v="170"/>
    <s v="Indian Rupees(Rs.)"/>
    <x v="1"/>
    <x v="1"/>
    <s v="No"/>
    <s v="No"/>
    <x v="3"/>
    <n v="0"/>
    <n v="300"/>
    <x v="25"/>
    <s v="2013_9_2"/>
    <x v="0"/>
    <n v="9"/>
    <n v="2"/>
    <x v="0"/>
    <s v="Rs.300"/>
    <n v="300"/>
  </r>
  <r>
    <n v="18464687"/>
    <x v="7141"/>
    <n v="1"/>
    <x v="0"/>
    <s v="224 Vardhman Plaza, 9 Local Shopping Center 2, IP Extension, New Delhi"/>
    <s v="IP Extension"/>
    <s v="IP Extension, New Delhi"/>
    <n v="0"/>
    <n v="0"/>
    <x v="123"/>
    <s v="Indian Rupees(Rs.)"/>
    <x v="1"/>
    <x v="1"/>
    <s v="No"/>
    <s v="No"/>
    <x v="1"/>
    <n v="0"/>
    <n v="500"/>
    <x v="25"/>
    <s v="2015_1_3"/>
    <x v="8"/>
    <n v="1"/>
    <n v="3"/>
    <x v="0"/>
    <s v="Rs.500"/>
    <n v="500"/>
  </r>
  <r>
    <n v="18465093"/>
    <x v="5665"/>
    <n v="1"/>
    <x v="2"/>
    <s v="Shop 7, Gali 1, Sector 15, Noida"/>
    <s v="Sector 15"/>
    <s v="Sector 15, Noida"/>
    <n v="0"/>
    <n v="0"/>
    <x v="237"/>
    <s v="Indian Rupees(Rs.)"/>
    <x v="1"/>
    <x v="1"/>
    <s v="No"/>
    <s v="No"/>
    <x v="3"/>
    <n v="1"/>
    <n v="350"/>
    <x v="25"/>
    <s v="2018_10_7"/>
    <x v="5"/>
    <n v="10"/>
    <n v="7"/>
    <x v="0"/>
    <s v="Rs.350"/>
    <n v="350"/>
  </r>
  <r>
    <n v="18465571"/>
    <x v="7142"/>
    <n v="1"/>
    <x v="0"/>
    <s v="15C, Ashoka Avenue, Sainik Farms, New Delhi"/>
    <s v="Sainik Farms"/>
    <s v="Sainik Farms, New Delhi"/>
    <n v="77.223386640000001"/>
    <n v="28.51195551"/>
    <x v="931"/>
    <s v="Indian Rupees(Rs.)"/>
    <x v="1"/>
    <x v="1"/>
    <s v="No"/>
    <s v="No"/>
    <x v="3"/>
    <n v="0"/>
    <n v="400"/>
    <x v="25"/>
    <s v="2017_12_15"/>
    <x v="6"/>
    <n v="12"/>
    <n v="15"/>
    <x v="0"/>
    <s v="Rs.400"/>
    <n v="400"/>
  </r>
  <r>
    <n v="18465802"/>
    <x v="7143"/>
    <n v="1"/>
    <x v="0"/>
    <s v="Shop 50, Gali 1, Saiyadulajab, Saket, New Delhi"/>
    <s v="Saket"/>
    <s v="Saket, New Delhi"/>
    <n v="77.198194229999999"/>
    <n v="28.517519750000002"/>
    <x v="10"/>
    <s v="Indian Rupees(Rs.)"/>
    <x v="1"/>
    <x v="1"/>
    <s v="No"/>
    <s v="No"/>
    <x v="3"/>
    <n v="0"/>
    <n v="200"/>
    <x v="25"/>
    <s v="2018_3_24"/>
    <x v="5"/>
    <n v="3"/>
    <n v="24"/>
    <x v="0"/>
    <s v="Rs.200"/>
    <n v="200"/>
  </r>
  <r>
    <n v="18465871"/>
    <x v="7144"/>
    <n v="1"/>
    <x v="4"/>
    <s v="158/7, Opposite DDA Flat, Pul Pehlad Pur, Charmwood Village, Faridabad"/>
    <s v="Charmwood Village"/>
    <s v="Charmwood Village, Faridabad"/>
    <n v="0"/>
    <n v="0"/>
    <x v="21"/>
    <s v="Indian Rupees(Rs.)"/>
    <x v="1"/>
    <x v="1"/>
    <s v="No"/>
    <s v="No"/>
    <x v="3"/>
    <n v="0"/>
    <n v="300"/>
    <x v="25"/>
    <s v="2012_4_28"/>
    <x v="2"/>
    <n v="4"/>
    <n v="28"/>
    <x v="0"/>
    <s v="Rs.300"/>
    <n v="300"/>
  </r>
  <r>
    <n v="18466059"/>
    <x v="7145"/>
    <n v="1"/>
    <x v="0"/>
    <s v="G-9, P.P. Towers, Netaji Subhash Place, New Delhi"/>
    <s v="Netaji Subhash Place"/>
    <s v="Netaji Subhash Place, New Delhi"/>
    <n v="0"/>
    <n v="0"/>
    <x v="213"/>
    <s v="Indian Rupees(Rs.)"/>
    <x v="1"/>
    <x v="1"/>
    <s v="No"/>
    <s v="No"/>
    <x v="1"/>
    <n v="20"/>
    <n v="500"/>
    <x v="5"/>
    <s v="2015_9_12"/>
    <x v="8"/>
    <n v="9"/>
    <n v="12"/>
    <x v="0"/>
    <s v="Rs.500"/>
    <n v="500"/>
  </r>
  <r>
    <n v="18466387"/>
    <x v="7146"/>
    <n v="1"/>
    <x v="0"/>
    <s v="Peer Baba Chowk, Shiv Ram Park, Opposite Chitra Palace, Nangloi, New Delhi"/>
    <s v="Nangloi"/>
    <s v="Nangloi, New Delhi"/>
    <n v="77.060346120000005"/>
    <n v="28.66742137"/>
    <x v="764"/>
    <s v="Indian Rupees(Rs.)"/>
    <x v="1"/>
    <x v="1"/>
    <s v="No"/>
    <s v="No"/>
    <x v="3"/>
    <n v="0"/>
    <n v="250"/>
    <x v="25"/>
    <s v="2010_12_12"/>
    <x v="3"/>
    <n v="12"/>
    <n v="12"/>
    <x v="0"/>
    <s v="Rs.250"/>
    <n v="250"/>
  </r>
  <r>
    <n v="18466389"/>
    <x v="7147"/>
    <n v="1"/>
    <x v="0"/>
    <s v="Near Bharti Vidyalaya, Main Road, Chander Vihar, Nangloi, New Delhi"/>
    <s v="Nangloi"/>
    <s v="Nangloi, New Delhi"/>
    <n v="77.081715610000003"/>
    <n v="28.692523779999998"/>
    <x v="509"/>
    <s v="Indian Rupees(Rs.)"/>
    <x v="1"/>
    <x v="1"/>
    <s v="No"/>
    <s v="No"/>
    <x v="3"/>
    <n v="0"/>
    <n v="250"/>
    <x v="25"/>
    <s v="2011_9_17"/>
    <x v="4"/>
    <n v="9"/>
    <n v="17"/>
    <x v="0"/>
    <s v="Rs.250"/>
    <n v="250"/>
  </r>
  <r>
    <n v="18466390"/>
    <x v="7148"/>
    <n v="1"/>
    <x v="2"/>
    <s v="Sector 41, Noida"/>
    <s v="Sector 41"/>
    <s v="Sector 41, Noida"/>
    <n v="77.360570999999993"/>
    <n v="28.565446999999999"/>
    <x v="1628"/>
    <s v="Indian Rupees(Rs.)"/>
    <x v="1"/>
    <x v="0"/>
    <s v="Yes"/>
    <s v="No"/>
    <x v="0"/>
    <n v="6"/>
    <n v="1300"/>
    <x v="18"/>
    <s v="2017_9_23"/>
    <x v="6"/>
    <n v="9"/>
    <n v="23"/>
    <x v="0"/>
    <s v="Rs.1300"/>
    <n v="1300"/>
  </r>
  <r>
    <n v="18466392"/>
    <x v="7095"/>
    <n v="1"/>
    <x v="2"/>
    <s v="House 34 C, Shatabdi Vihar, Sector 61, Noida"/>
    <s v="Sector 61"/>
    <s v="Sector 61, Noida"/>
    <n v="0"/>
    <n v="0"/>
    <x v="126"/>
    <s v="Indian Rupees(Rs.)"/>
    <x v="1"/>
    <x v="1"/>
    <s v="No"/>
    <s v="No"/>
    <x v="3"/>
    <n v="0"/>
    <n v="300"/>
    <x v="25"/>
    <s v="2018_1_19"/>
    <x v="5"/>
    <n v="1"/>
    <n v="19"/>
    <x v="0"/>
    <s v="Rs.300"/>
    <n v="300"/>
  </r>
  <r>
    <n v="18466393"/>
    <x v="4320"/>
    <n v="1"/>
    <x v="0"/>
    <s v="PVR Cinema, Near ICICI Bank, Vikaspuri, New Delhi"/>
    <s v="Vikaspuri"/>
    <s v="Vikaspuri, New Delhi"/>
    <n v="77.074206099999998"/>
    <n v="28.63927361"/>
    <x v="118"/>
    <s v="Indian Rupees(Rs.)"/>
    <x v="1"/>
    <x v="1"/>
    <s v="No"/>
    <s v="No"/>
    <x v="3"/>
    <n v="1"/>
    <n v="300"/>
    <x v="25"/>
    <s v="2015_9_25"/>
    <x v="8"/>
    <n v="9"/>
    <n v="25"/>
    <x v="0"/>
    <s v="Rs.300"/>
    <n v="300"/>
  </r>
  <r>
    <n v="18466395"/>
    <x v="7149"/>
    <n v="1"/>
    <x v="0"/>
    <s v="Near Sheeshganj Gurudwara, Chandni Chowk, New Delhi"/>
    <s v="Chandni Chowk"/>
    <s v="Chandni Chowk, New Delhi"/>
    <n v="77.231513199999995"/>
    <n v="28.656243199999999"/>
    <x v="120"/>
    <s v="Indian Rupees(Rs.)"/>
    <x v="1"/>
    <x v="1"/>
    <s v="No"/>
    <s v="No"/>
    <x v="3"/>
    <n v="1"/>
    <n v="100"/>
    <x v="25"/>
    <s v="2016_7_11"/>
    <x v="1"/>
    <n v="7"/>
    <n v="11"/>
    <x v="0"/>
    <s v="Rs.100"/>
    <n v="100"/>
  </r>
  <r>
    <n v="18466396"/>
    <x v="7150"/>
    <n v="1"/>
    <x v="0"/>
    <s v="2043, Katra Lachhoo Singh, H.C. Sen Marg, Chandni Chowk, Delhi"/>
    <s v="Chandni Chowk"/>
    <s v="Chandni Chowk, New Delhi"/>
    <n v="77.231996100000003"/>
    <n v="28.657430399999999"/>
    <x v="120"/>
    <s v="Indian Rupees(Rs.)"/>
    <x v="1"/>
    <x v="1"/>
    <s v="No"/>
    <s v="No"/>
    <x v="3"/>
    <n v="0"/>
    <n v="100"/>
    <x v="25"/>
    <s v="2017_5_9"/>
    <x v="6"/>
    <n v="5"/>
    <n v="9"/>
    <x v="0"/>
    <s v="Rs.100"/>
    <n v="100"/>
  </r>
  <r>
    <n v="18466397"/>
    <x v="7151"/>
    <n v="1"/>
    <x v="2"/>
    <s v="Sector 132, Noida"/>
    <s v="Sector 132"/>
    <s v="Sector 132, Noida"/>
    <n v="0"/>
    <n v="0"/>
    <x v="21"/>
    <s v="Indian Rupees(Rs.)"/>
    <x v="1"/>
    <x v="1"/>
    <s v="No"/>
    <s v="No"/>
    <x v="3"/>
    <n v="0"/>
    <n v="300"/>
    <x v="25"/>
    <s v="2012_7_14"/>
    <x v="2"/>
    <n v="7"/>
    <n v="14"/>
    <x v="0"/>
    <s v="Rs.300"/>
    <n v="300"/>
  </r>
  <r>
    <n v="18466399"/>
    <x v="7152"/>
    <n v="1"/>
    <x v="0"/>
    <s v="21, Main Market, Sunder Nagar, New Delhi"/>
    <s v="Sunder Nagar"/>
    <s v="Sunder Nagar, New Delhi"/>
    <n v="77.241548100000003"/>
    <n v="28.601877000000002"/>
    <x v="156"/>
    <s v="Indian Rupees(Rs.)"/>
    <x v="0"/>
    <x v="1"/>
    <s v="No"/>
    <s v="No"/>
    <x v="0"/>
    <n v="3"/>
    <n v="1000"/>
    <x v="25"/>
    <s v="2012_5_14"/>
    <x v="2"/>
    <n v="5"/>
    <n v="14"/>
    <x v="0"/>
    <s v="Rs.1000"/>
    <n v="1000"/>
  </r>
  <r>
    <n v="18466400"/>
    <x v="7153"/>
    <n v="1"/>
    <x v="0"/>
    <s v="14/1, Indira Vikas Colony, Near Nirankari School, Mukherjee Nagar, New Delhi"/>
    <s v="Mukherjee Nagar"/>
    <s v="Mukherjee Nagar, New Delhi"/>
    <n v="77.209115400000002"/>
    <n v="28.714679199999999"/>
    <x v="11"/>
    <s v="Indian Rupees(Rs.)"/>
    <x v="1"/>
    <x v="1"/>
    <s v="No"/>
    <s v="No"/>
    <x v="3"/>
    <n v="0"/>
    <n v="300"/>
    <x v="25"/>
    <s v="2015_8_13"/>
    <x v="8"/>
    <n v="8"/>
    <n v="13"/>
    <x v="0"/>
    <s v="Rs.300"/>
    <n v="300"/>
  </r>
  <r>
    <n v="18466402"/>
    <x v="7154"/>
    <n v="1"/>
    <x v="0"/>
    <s v="2035, Near Katra Lachhu Singh, Fawara, Chandni Chowk, Delhi"/>
    <s v="Chandni Chowk"/>
    <s v="Chandni Chowk, New Delhi"/>
    <n v="77.231961200000001"/>
    <n v="28.657297199999999"/>
    <x v="6"/>
    <s v="Indian Rupees(Rs.)"/>
    <x v="1"/>
    <x v="1"/>
    <s v="No"/>
    <s v="No"/>
    <x v="3"/>
    <n v="0"/>
    <n v="300"/>
    <x v="25"/>
    <s v="2017_6_8"/>
    <x v="6"/>
    <n v="6"/>
    <n v="8"/>
    <x v="0"/>
    <s v="Rs.300"/>
    <n v="300"/>
  </r>
  <r>
    <n v="18466407"/>
    <x v="7155"/>
    <n v="1"/>
    <x v="4"/>
    <s v="2nd Floor, SCO 95, HUDA Market, Sector 16, Faridabad"/>
    <s v="Sector 16"/>
    <s v="Sector 16, Faridabad"/>
    <n v="77.318970800000002"/>
    <n v="28.412025400000001"/>
    <x v="25"/>
    <s v="Indian Rupees(Rs.)"/>
    <x v="1"/>
    <x v="1"/>
    <s v="No"/>
    <s v="No"/>
    <x v="1"/>
    <n v="0"/>
    <n v="500"/>
    <x v="25"/>
    <s v="2012_9_12"/>
    <x v="2"/>
    <n v="9"/>
    <n v="12"/>
    <x v="0"/>
    <s v="Rs.500"/>
    <n v="500"/>
  </r>
  <r>
    <n v="18466408"/>
    <x v="7156"/>
    <n v="1"/>
    <x v="0"/>
    <s v="Indira Vikas Colony, Near Nirankari School, Indira Vikas Colony, Mukherjee Nagar, New Delhi"/>
    <s v="Mukherjee Nagar"/>
    <s v="Mukherjee Nagar, New Delhi"/>
    <n v="77.209096799999998"/>
    <n v="28.714216499999999"/>
    <x v="11"/>
    <s v="Indian Rupees(Rs.)"/>
    <x v="1"/>
    <x v="1"/>
    <s v="No"/>
    <s v="No"/>
    <x v="3"/>
    <n v="0"/>
    <n v="400"/>
    <x v="25"/>
    <s v="2014_4_16"/>
    <x v="7"/>
    <n v="4"/>
    <n v="16"/>
    <x v="0"/>
    <s v="Rs.400"/>
    <n v="400"/>
  </r>
  <r>
    <n v="18466410"/>
    <x v="4425"/>
    <n v="1"/>
    <x v="0"/>
    <s v="Indira Vikas Colony, Near Nirankari School, Mukherjee Nagar,  New Delhi"/>
    <s v="Mukherjee Nagar"/>
    <s v="Mukherjee Nagar, New Delhi"/>
    <n v="77.208773399999998"/>
    <n v="28.7130677"/>
    <x v="120"/>
    <s v="Indian Rupees(Rs.)"/>
    <x v="1"/>
    <x v="1"/>
    <s v="No"/>
    <s v="No"/>
    <x v="3"/>
    <n v="0"/>
    <n v="50"/>
    <x v="25"/>
    <s v="2015_11_7"/>
    <x v="8"/>
    <n v="11"/>
    <n v="7"/>
    <x v="0"/>
    <s v="Rs.50"/>
    <n v="50"/>
  </r>
  <r>
    <n v="18466412"/>
    <x v="7157"/>
    <n v="1"/>
    <x v="2"/>
    <s v="D-15, Sector 3, Noida"/>
    <s v="Sector 3"/>
    <s v="Sector 3, Noida"/>
    <n v="0"/>
    <n v="0"/>
    <x v="126"/>
    <s v="Indian Rupees(Rs.)"/>
    <x v="1"/>
    <x v="1"/>
    <s v="No"/>
    <s v="No"/>
    <x v="3"/>
    <n v="3"/>
    <n v="300"/>
    <x v="25"/>
    <s v="2012_6_10"/>
    <x v="2"/>
    <n v="6"/>
    <n v="10"/>
    <x v="0"/>
    <s v="Rs.300"/>
    <n v="300"/>
  </r>
  <r>
    <n v="18466414"/>
    <x v="64"/>
    <n v="1"/>
    <x v="1"/>
    <s v="Infotech Center, Old Delhi Gurgaon Road, IDPL Township, Sector 22A, Udyog Vihar, Gurgaon"/>
    <s v="Udyog Vihar"/>
    <s v="Udyog Vihar, Gurgaon"/>
    <n v="0"/>
    <n v="0"/>
    <x v="37"/>
    <s v="Indian Rupees(Rs.)"/>
    <x v="1"/>
    <x v="1"/>
    <s v="No"/>
    <s v="No"/>
    <x v="3"/>
    <n v="0"/>
    <n v="450"/>
    <x v="25"/>
    <s v="2017_4_3"/>
    <x v="6"/>
    <n v="4"/>
    <n v="3"/>
    <x v="0"/>
    <s v="Rs.450"/>
    <n v="450"/>
  </r>
  <r>
    <n v="18466420"/>
    <x v="7158"/>
    <n v="1"/>
    <x v="4"/>
    <s v="Shop 137, Huda Market, Sector 16, Faridabad"/>
    <s v="Sector 16"/>
    <s v="Sector 16, Faridabad"/>
    <n v="77.318701700000005"/>
    <n v="28.4106649"/>
    <x v="10"/>
    <s v="Indian Rupees(Rs.)"/>
    <x v="1"/>
    <x v="1"/>
    <s v="No"/>
    <s v="No"/>
    <x v="3"/>
    <n v="0"/>
    <n v="300"/>
    <x v="25"/>
    <s v="2016_5_17"/>
    <x v="1"/>
    <n v="5"/>
    <n v="17"/>
    <x v="0"/>
    <s v="Rs.300"/>
    <n v="300"/>
  </r>
  <r>
    <n v="18466422"/>
    <x v="7159"/>
    <n v="1"/>
    <x v="0"/>
    <s v="Samrat Hotel, 50-B, Kautilya Marg, Chanakyapuri, New Delhi"/>
    <s v="Chanakyapuri"/>
    <s v="Chanakyapuri, New Delhi"/>
    <n v="77.197444599999997"/>
    <n v="28.595790600000001"/>
    <x v="115"/>
    <s v="Indian Rupees(Rs.)"/>
    <x v="1"/>
    <x v="1"/>
    <s v="No"/>
    <s v="No"/>
    <x v="2"/>
    <n v="3"/>
    <n v="3000"/>
    <x v="25"/>
    <s v="2012_4_21"/>
    <x v="2"/>
    <n v="4"/>
    <n v="21"/>
    <x v="0"/>
    <s v="Rs.3000"/>
    <n v="3000"/>
  </r>
  <r>
    <n v="18466429"/>
    <x v="7160"/>
    <n v="1"/>
    <x v="0"/>
    <s v="RZ-15B, Main Road, Near Ardent Hospital, Palam, New Delhi"/>
    <s v="Palam"/>
    <s v="Palam, New Delhi"/>
    <n v="77.087563799999998"/>
    <n v="28.586730200000002"/>
    <x v="11"/>
    <s v="Indian Rupees(Rs.)"/>
    <x v="1"/>
    <x v="1"/>
    <s v="No"/>
    <s v="No"/>
    <x v="3"/>
    <n v="0"/>
    <n v="100"/>
    <x v="25"/>
    <s v="2014_6_27"/>
    <x v="7"/>
    <n v="6"/>
    <n v="27"/>
    <x v="0"/>
    <s v="Rs.100"/>
    <n v="100"/>
  </r>
  <r>
    <n v="18466435"/>
    <x v="3097"/>
    <n v="1"/>
    <x v="0"/>
    <s v="Shahpur Jat, New Delhi"/>
    <s v="Shahpur Jat"/>
    <s v="Shahpur Jat, New Delhi"/>
    <n v="77.2119979"/>
    <n v="28.548422200000001"/>
    <x v="579"/>
    <s v="Indian Rupees(Rs.)"/>
    <x v="1"/>
    <x v="0"/>
    <s v="No"/>
    <s v="No"/>
    <x v="1"/>
    <n v="24"/>
    <n v="700"/>
    <x v="5"/>
    <s v="2015_8_24"/>
    <x v="8"/>
    <n v="8"/>
    <n v="24"/>
    <x v="0"/>
    <s v="Rs.700"/>
    <n v="700"/>
  </r>
  <r>
    <n v="18466616"/>
    <x v="7161"/>
    <n v="1"/>
    <x v="2"/>
    <s v="Below MK Residency, Nayabans, Opposite  Sai Mandir, Sector 15, Noida"/>
    <s v="Sector 15"/>
    <s v="Sector 15, Noida"/>
    <n v="77.312395980000005"/>
    <n v="28.58226269"/>
    <x v="21"/>
    <s v="Indian Rupees(Rs.)"/>
    <x v="1"/>
    <x v="1"/>
    <s v="No"/>
    <s v="No"/>
    <x v="3"/>
    <n v="1"/>
    <n v="400"/>
    <x v="25"/>
    <s v="2013_7_12"/>
    <x v="0"/>
    <n v="7"/>
    <n v="12"/>
    <x v="0"/>
    <s v="Rs.400"/>
    <n v="400"/>
  </r>
  <r>
    <n v="18466675"/>
    <x v="7162"/>
    <n v="1"/>
    <x v="0"/>
    <s v="Mukherjee Nagar, New Delhi"/>
    <s v="Mukherjee Nagar"/>
    <s v="Mukherjee Nagar, New Delhi"/>
    <n v="0"/>
    <n v="0"/>
    <x v="11"/>
    <s v="Indian Rupees(Rs.)"/>
    <x v="1"/>
    <x v="1"/>
    <s v="No"/>
    <s v="No"/>
    <x v="3"/>
    <n v="0"/>
    <n v="200"/>
    <x v="25"/>
    <s v="2013_3_25"/>
    <x v="0"/>
    <n v="3"/>
    <n v="25"/>
    <x v="0"/>
    <s v="Rs.200"/>
    <n v="200"/>
  </r>
  <r>
    <n v="18466740"/>
    <x v="7163"/>
    <n v="1"/>
    <x v="0"/>
    <s v="A-44, 1st Floor, Lajpat Nagar 2, New Delhi"/>
    <s v="Lajpat Nagar 2"/>
    <s v="Lajpat Nagar 2, New Delhi"/>
    <n v="77.237327100000002"/>
    <n v="28.571719300000002"/>
    <x v="1779"/>
    <s v="Indian Rupees(Rs.)"/>
    <x v="0"/>
    <x v="1"/>
    <s v="No"/>
    <s v="No"/>
    <x v="0"/>
    <n v="2"/>
    <n v="1000"/>
    <x v="25"/>
    <s v="2014_7_15"/>
    <x v="7"/>
    <n v="7"/>
    <n v="15"/>
    <x v="0"/>
    <s v="Rs.1000"/>
    <n v="1000"/>
  </r>
  <r>
    <n v="18466800"/>
    <x v="7164"/>
    <n v="1"/>
    <x v="1"/>
    <s v="Khasra 3898/3173, Basement, Opposite Shubh Vatika, Atul Kataria Chowk, Sector-12A, Near, Sector 14, Gurgaon"/>
    <s v="Sector 14"/>
    <s v="Sector 14, Gurgaon"/>
    <n v="0"/>
    <n v="0"/>
    <x v="1780"/>
    <s v="Indian Rupees(Rs.)"/>
    <x v="1"/>
    <x v="1"/>
    <s v="No"/>
    <s v="No"/>
    <x v="1"/>
    <n v="7"/>
    <n v="500"/>
    <x v="13"/>
    <s v="2010_6_11"/>
    <x v="3"/>
    <n v="6"/>
    <n v="11"/>
    <x v="0"/>
    <s v="Rs.500"/>
    <n v="500"/>
  </r>
  <r>
    <n v="18466825"/>
    <x v="7165"/>
    <n v="1"/>
    <x v="0"/>
    <s v="E-167/3, Samaspur Road, Pandav Nagar, New Delhi"/>
    <s v="Pandav Nagar"/>
    <s v="Pandav Nagar, New Delhi"/>
    <n v="77.212529059999994"/>
    <n v="28.627898479999999"/>
    <x v="9"/>
    <s v="Indian Rupees(Rs.)"/>
    <x v="1"/>
    <x v="1"/>
    <s v="No"/>
    <s v="No"/>
    <x v="3"/>
    <n v="1"/>
    <n v="300"/>
    <x v="25"/>
    <s v="2015_1_18"/>
    <x v="8"/>
    <n v="1"/>
    <n v="18"/>
    <x v="0"/>
    <s v="Rs.300"/>
    <n v="300"/>
  </r>
  <r>
    <n v="18466924"/>
    <x v="7166"/>
    <n v="1"/>
    <x v="1"/>
    <s v="3rd Floor, MGF Metropolitan Mall, MG Road, Gurgaon"/>
    <s v="MGF Metropolitan Mall, MG Road"/>
    <s v="MGF Metropolitan Mall, MG Road, Gurgaon"/>
    <n v="77.080400389999994"/>
    <n v="28.480281980000001"/>
    <x v="32"/>
    <s v="Indian Rupees(Rs.)"/>
    <x v="1"/>
    <x v="1"/>
    <s v="No"/>
    <s v="No"/>
    <x v="1"/>
    <n v="13"/>
    <n v="700"/>
    <x v="13"/>
    <s v="2014_2_16"/>
    <x v="7"/>
    <n v="2"/>
    <n v="16"/>
    <x v="0"/>
    <s v="Rs.700"/>
    <n v="700"/>
  </r>
  <r>
    <n v="18466931"/>
    <x v="7167"/>
    <n v="1"/>
    <x v="4"/>
    <s v="Booth 146, HUDA Market, Sector 16, Faridabad"/>
    <s v="Sector 16"/>
    <s v="Sector 16, Faridabad"/>
    <n v="77.319026199999996"/>
    <n v="28.4105451"/>
    <x v="11"/>
    <s v="Indian Rupees(Rs.)"/>
    <x v="1"/>
    <x v="1"/>
    <s v="No"/>
    <s v="No"/>
    <x v="3"/>
    <n v="0"/>
    <n v="400"/>
    <x v="25"/>
    <s v="2014_6_22"/>
    <x v="7"/>
    <n v="6"/>
    <n v="22"/>
    <x v="0"/>
    <s v="Rs.400"/>
    <n v="400"/>
  </r>
  <r>
    <n v="18466937"/>
    <x v="7168"/>
    <n v="1"/>
    <x v="4"/>
    <s v="Plot 1, Sector 21, Faridabad"/>
    <s v="Sector 21"/>
    <s v="Sector 21, Faridabad"/>
    <n v="0"/>
    <n v="0"/>
    <x v="1781"/>
    <s v="Indian Rupees(Rs.)"/>
    <x v="0"/>
    <x v="1"/>
    <s v="No"/>
    <s v="No"/>
    <x v="1"/>
    <n v="0"/>
    <n v="700"/>
    <x v="25"/>
    <s v="2014_4_23"/>
    <x v="7"/>
    <n v="4"/>
    <n v="23"/>
    <x v="0"/>
    <s v="Rs.700"/>
    <n v="700"/>
  </r>
  <r>
    <n v="18466939"/>
    <x v="7169"/>
    <n v="1"/>
    <x v="4"/>
    <s v="SCO 35, HUDA Market, Sector 16, Faridabad"/>
    <s v="Sector 16"/>
    <s v="Sector 16, Faridabad"/>
    <n v="77.319699099999994"/>
    <n v="28.410499900000001"/>
    <x v="6"/>
    <s v="Indian Rupees(Rs.)"/>
    <x v="1"/>
    <x v="1"/>
    <s v="No"/>
    <s v="No"/>
    <x v="3"/>
    <n v="0"/>
    <n v="250"/>
    <x v="25"/>
    <s v="2016_3_16"/>
    <x v="1"/>
    <n v="3"/>
    <n v="16"/>
    <x v="0"/>
    <s v="Rs.250"/>
    <n v="250"/>
  </r>
  <r>
    <n v="18466943"/>
    <x v="4837"/>
    <n v="1"/>
    <x v="1"/>
    <s v="Unit 2B, Amenity Block-II, Candor Techspace, Sector 21, Gurgaon"/>
    <s v="Sector 21"/>
    <s v="Sector 21, Gurgaon"/>
    <n v="77.071691299999998"/>
    <n v="28.509437800000001"/>
    <x v="1414"/>
    <s v="Indian Rupees(Rs.)"/>
    <x v="1"/>
    <x v="1"/>
    <s v="No"/>
    <s v="No"/>
    <x v="1"/>
    <n v="8"/>
    <n v="600"/>
    <x v="2"/>
    <s v="2011_2_27"/>
    <x v="4"/>
    <n v="2"/>
    <n v="27"/>
    <x v="0"/>
    <s v="Rs.600"/>
    <n v="600"/>
  </r>
  <r>
    <n v="18466951"/>
    <x v="2603"/>
    <n v="1"/>
    <x v="2"/>
    <s v="Logix City Centre, FD-03, 2nd Floor, Sector 32 Near, Sector 34, Noida"/>
    <s v="Logix City Centre, Sector 32, Noida"/>
    <s v="Logix City Centre, Sector 32, Noida, Noida"/>
    <n v="0"/>
    <n v="0"/>
    <x v="1345"/>
    <s v="Indian Rupees(Rs.)"/>
    <x v="1"/>
    <x v="1"/>
    <s v="No"/>
    <s v="No"/>
    <x v="0"/>
    <n v="46"/>
    <n v="1200"/>
    <x v="3"/>
    <s v="2015_6_1"/>
    <x v="8"/>
    <n v="6"/>
    <n v="1"/>
    <x v="0"/>
    <s v="Rs.1200"/>
    <n v="1200"/>
  </r>
  <r>
    <n v="18466966"/>
    <x v="7170"/>
    <n v="1"/>
    <x v="1"/>
    <s v="178, Ground Floor, Vyapar Kendra, Sushant Lok, Gurgaon"/>
    <s v="Vyapar Kendra, Sushant Lok"/>
    <s v="Vyapar Kendra, Sushant Lok, Gurgaon"/>
    <n v="0"/>
    <n v="0"/>
    <x v="21"/>
    <s v="Indian Rupees(Rs.)"/>
    <x v="1"/>
    <x v="1"/>
    <s v="No"/>
    <s v="No"/>
    <x v="3"/>
    <n v="12"/>
    <n v="200"/>
    <x v="2"/>
    <s v="2012_8_24"/>
    <x v="2"/>
    <n v="8"/>
    <n v="24"/>
    <x v="0"/>
    <s v="Rs.200"/>
    <n v="200"/>
  </r>
  <r>
    <n v="18466970"/>
    <x v="70"/>
    <n v="1"/>
    <x v="2"/>
    <s v="Spice World Mall, Ground Floor, Sector 25, Noida"/>
    <s v="Spice World Mall, Sector 25"/>
    <s v="Spice World Mall, Sector 25, Noida"/>
    <n v="77.341593000000003"/>
    <n v="28.5855119"/>
    <x v="49"/>
    <s v="Indian Rupees(Rs.)"/>
    <x v="1"/>
    <x v="1"/>
    <s v="No"/>
    <s v="No"/>
    <x v="3"/>
    <n v="1"/>
    <n v="300"/>
    <x v="25"/>
    <s v="2018_4_23"/>
    <x v="5"/>
    <n v="4"/>
    <n v="23"/>
    <x v="0"/>
    <s v="Rs.300"/>
    <n v="300"/>
  </r>
  <r>
    <n v="18466971"/>
    <x v="64"/>
    <n v="1"/>
    <x v="0"/>
    <s v="MBD House, Gulab Bhavan, 6 Bhadurshah Zafar Marg, Daryaganj, New Delhi"/>
    <s v="Daryaganj"/>
    <s v="Daryaganj, New Delhi"/>
    <n v="0"/>
    <n v="0"/>
    <x v="37"/>
    <s v="Indian Rupees(Rs.)"/>
    <x v="1"/>
    <x v="1"/>
    <s v="No"/>
    <s v="No"/>
    <x v="3"/>
    <n v="0"/>
    <n v="450"/>
    <x v="25"/>
    <s v="2017_4_9"/>
    <x v="6"/>
    <n v="4"/>
    <n v="9"/>
    <x v="0"/>
    <s v="Rs.450"/>
    <n v="450"/>
  </r>
  <r>
    <n v="18466972"/>
    <x v="7171"/>
    <n v="1"/>
    <x v="0"/>
    <s v="128, Zakir Nagar Main Road, Jogabai Extension, Zakir Nagar, New Delhi"/>
    <s v="Zakir Nagar"/>
    <s v="Zakir Nagar, New Delhi"/>
    <n v="77.27981217"/>
    <n v="28.567442490000001"/>
    <x v="124"/>
    <s v="Indian Rupees(Rs.)"/>
    <x v="1"/>
    <x v="1"/>
    <s v="No"/>
    <s v="No"/>
    <x v="3"/>
    <n v="0"/>
    <n v="350"/>
    <x v="25"/>
    <s v="2014_6_18"/>
    <x v="7"/>
    <n v="6"/>
    <n v="18"/>
    <x v="0"/>
    <s v="Rs.350"/>
    <n v="350"/>
  </r>
  <r>
    <n v="18466973"/>
    <x v="7172"/>
    <n v="1"/>
    <x v="1"/>
    <s v="Unit Sez Aminity Block, Sector 21, Gurgaon"/>
    <s v="Sector 21"/>
    <s v="Sector 21, Gurgaon"/>
    <n v="77.071691299999998"/>
    <n v="28.5100652"/>
    <x v="608"/>
    <s v="Indian Rupees(Rs.)"/>
    <x v="1"/>
    <x v="1"/>
    <s v="No"/>
    <s v="No"/>
    <x v="3"/>
    <n v="0"/>
    <n v="150"/>
    <x v="25"/>
    <s v="2011_1_24"/>
    <x v="4"/>
    <n v="1"/>
    <n v="24"/>
    <x v="0"/>
    <s v="Rs.150"/>
    <n v="150"/>
  </r>
  <r>
    <n v="18466975"/>
    <x v="7173"/>
    <n v="1"/>
    <x v="0"/>
    <s v="BF-3, Jail Road, Next to Domino's, Hari Nager Depot, New Delhi"/>
    <s v="Janakpuri"/>
    <s v="Janakpuri, New Delhi"/>
    <n v="77.101121000000006"/>
    <n v="28.625011000000001"/>
    <x v="21"/>
    <s v="Indian Rupees(Rs.)"/>
    <x v="0"/>
    <x v="0"/>
    <s v="No"/>
    <s v="No"/>
    <x v="1"/>
    <n v="23"/>
    <n v="700"/>
    <x v="6"/>
    <s v="2011_3_2"/>
    <x v="4"/>
    <n v="3"/>
    <n v="2"/>
    <x v="0"/>
    <s v="Rs.700"/>
    <n v="700"/>
  </r>
  <r>
    <n v="18466978"/>
    <x v="7174"/>
    <n v="1"/>
    <x v="0"/>
    <s v="N-4, N Block Market, Greater Kailash (GK) 1, New Delhi"/>
    <s v="Greater Kailash (GK) 1"/>
    <s v="Greater Kailash (GK) 1, New Delhi"/>
    <n v="0"/>
    <n v="0"/>
    <x v="228"/>
    <s v="Indian Rupees(Rs.)"/>
    <x v="0"/>
    <x v="1"/>
    <s v="No"/>
    <s v="No"/>
    <x v="2"/>
    <n v="22"/>
    <n v="2100"/>
    <x v="4"/>
    <s v="2018_1_5"/>
    <x v="5"/>
    <n v="1"/>
    <n v="5"/>
    <x v="0"/>
    <s v="Rs.2100"/>
    <n v="2100"/>
  </r>
  <r>
    <n v="18466980"/>
    <x v="7175"/>
    <n v="1"/>
    <x v="4"/>
    <s v="Shop 16, Sector 21C, Sector 21, Faridabad"/>
    <s v="Sector 21"/>
    <s v="Sector 21, Faridabad"/>
    <n v="77.296536900000007"/>
    <n v="28.429839600000001"/>
    <x v="11"/>
    <s v="Indian Rupees(Rs.)"/>
    <x v="1"/>
    <x v="1"/>
    <s v="No"/>
    <s v="No"/>
    <x v="3"/>
    <n v="3"/>
    <n v="300"/>
    <x v="25"/>
    <s v="2013_10_13"/>
    <x v="0"/>
    <n v="10"/>
    <n v="13"/>
    <x v="0"/>
    <s v="Rs.300"/>
    <n v="300"/>
  </r>
  <r>
    <n v="18466981"/>
    <x v="7176"/>
    <n v="1"/>
    <x v="0"/>
    <s v="5B/1, Court Lane, Civil Lines, New Delhi"/>
    <s v="Civil Lines"/>
    <s v="Civil Lines, New Delhi"/>
    <n v="77.220848000000004"/>
    <n v="28.671113999999999"/>
    <x v="32"/>
    <s v="Indian Rupees(Rs.)"/>
    <x v="1"/>
    <x v="0"/>
    <s v="No"/>
    <s v="No"/>
    <x v="1"/>
    <n v="6"/>
    <n v="600"/>
    <x v="13"/>
    <s v="2018_2_15"/>
    <x v="5"/>
    <n v="2"/>
    <n v="15"/>
    <x v="0"/>
    <s v="Rs.600"/>
    <n v="600"/>
  </r>
  <r>
    <n v="18466993"/>
    <x v="1671"/>
    <n v="1"/>
    <x v="2"/>
    <s v="Near ICICI Bank, Civitech Sampriti Market, Sector 77, Near, Sector 72, Noida"/>
    <s v="Sector 72"/>
    <s v="Sector 72, Noida"/>
    <n v="77.392333199999996"/>
    <n v="28.571773199999999"/>
    <x v="25"/>
    <s v="Indian Rupees(Rs.)"/>
    <x v="1"/>
    <x v="1"/>
    <s v="No"/>
    <s v="No"/>
    <x v="3"/>
    <n v="3"/>
    <n v="100"/>
    <x v="25"/>
    <s v="2016_6_3"/>
    <x v="1"/>
    <n v="6"/>
    <n v="3"/>
    <x v="0"/>
    <s v="Rs.100"/>
    <n v="100"/>
  </r>
  <r>
    <n v="18467388"/>
    <x v="7177"/>
    <n v="1"/>
    <x v="0"/>
    <s v="Avalon Hotel, Near Sultanpur Metro Station, Sultanpur, MG Road, New Delhi"/>
    <s v="MG Road"/>
    <s v="MG Road, New Delhi"/>
    <n v="77.160488299999997"/>
    <n v="28.4968258"/>
    <x v="130"/>
    <s v="Indian Rupees(Rs.)"/>
    <x v="0"/>
    <x v="1"/>
    <s v="No"/>
    <s v="No"/>
    <x v="0"/>
    <n v="0"/>
    <n v="1000"/>
    <x v="25"/>
    <s v="2016_8_7"/>
    <x v="1"/>
    <n v="8"/>
    <n v="7"/>
    <x v="0"/>
    <s v="Rs.1000"/>
    <n v="1000"/>
  </r>
  <r>
    <n v="18468524"/>
    <x v="7178"/>
    <n v="1"/>
    <x v="0"/>
    <s v="Near Pal Dairy, Opposite JNU, Munirka Vihar, Munirka, New Delhi"/>
    <s v="Munirka"/>
    <s v="Munirka, New Delhi"/>
    <n v="77.190167299999999"/>
    <n v="28.526619199999999"/>
    <x v="194"/>
    <s v="Indian Rupees(Rs.)"/>
    <x v="1"/>
    <x v="1"/>
    <s v="No"/>
    <s v="No"/>
    <x v="3"/>
    <n v="0"/>
    <n v="250"/>
    <x v="25"/>
    <s v="2016_5_27"/>
    <x v="1"/>
    <n v="5"/>
    <n v="27"/>
    <x v="0"/>
    <s v="Rs.250"/>
    <n v="250"/>
  </r>
  <r>
    <n v="18468651"/>
    <x v="5700"/>
    <n v="1"/>
    <x v="0"/>
    <s v="Shankar Road, Rajinder Nagar, New Delhi"/>
    <s v="Rajinder Nagar"/>
    <s v="Rajinder Nagar, New Delhi"/>
    <n v="77.181651000000002"/>
    <n v="28.637767"/>
    <x v="77"/>
    <s v="Indian Rupees(Rs.)"/>
    <x v="1"/>
    <x v="0"/>
    <s v="No"/>
    <s v="No"/>
    <x v="3"/>
    <n v="7"/>
    <n v="200"/>
    <x v="15"/>
    <s v="2015_8_25"/>
    <x v="8"/>
    <n v="8"/>
    <n v="25"/>
    <x v="0"/>
    <s v="Rs.200"/>
    <n v="200"/>
  </r>
  <r>
    <n v="18468948"/>
    <x v="7179"/>
    <n v="1"/>
    <x v="2"/>
    <s v="Shop 2, 3 &amp; 4, Elite Mart, Sector 77, Near  Sector 72, Noida"/>
    <s v="Sector 72"/>
    <s v="Sector 72, Noida"/>
    <n v="77.392176000000006"/>
    <n v="28.5717508"/>
    <x v="1646"/>
    <s v="Indian Rupees(Rs.)"/>
    <x v="0"/>
    <x v="1"/>
    <s v="No"/>
    <s v="No"/>
    <x v="1"/>
    <n v="1"/>
    <n v="800"/>
    <x v="25"/>
    <s v="2011_2_19"/>
    <x v="4"/>
    <n v="2"/>
    <n v="19"/>
    <x v="0"/>
    <s v="Rs.800"/>
    <n v="800"/>
  </r>
  <r>
    <n v="18469659"/>
    <x v="7180"/>
    <n v="1"/>
    <x v="0"/>
    <s v="27, Kautilya Marg, Diplomatic Enclave, Chanakyapuri, New Delhi"/>
    <s v="Chanakyapuri"/>
    <s v="Chanakyapuri, New Delhi"/>
    <n v="77.198046899999994"/>
    <n v="28.598696199999999"/>
    <x v="755"/>
    <s v="Indian Rupees(Rs.)"/>
    <x v="1"/>
    <x v="1"/>
    <s v="No"/>
    <s v="No"/>
    <x v="3"/>
    <n v="0"/>
    <n v="350"/>
    <x v="25"/>
    <s v="2010_1_17"/>
    <x v="3"/>
    <n v="1"/>
    <n v="17"/>
    <x v="0"/>
    <s v="Rs.350"/>
    <n v="350"/>
  </r>
  <r>
    <n v="18469682"/>
    <x v="7181"/>
    <n v="1"/>
    <x v="0"/>
    <s v="2987/7, DDA Flats, Bari Masjid, Sarai Khalil, Chandni Chowk, New Delhi"/>
    <s v="Chandni Chowk"/>
    <s v="Chandni Chowk, New Delhi"/>
    <n v="0"/>
    <n v="0"/>
    <x v="579"/>
    <s v="Indian Rupees(Rs.)"/>
    <x v="1"/>
    <x v="1"/>
    <s v="No"/>
    <s v="No"/>
    <x v="3"/>
    <n v="0"/>
    <n v="300"/>
    <x v="25"/>
    <s v="2014_2_20"/>
    <x v="7"/>
    <n v="2"/>
    <n v="20"/>
    <x v="0"/>
    <s v="Rs.300"/>
    <n v="300"/>
  </r>
  <r>
    <n v="18469823"/>
    <x v="7182"/>
    <n v="1"/>
    <x v="0"/>
    <s v="B-19, Acharya Niketan Market, Mayur Vihar Phase 1, New Delhi"/>
    <s v="Mayur Vihar Phase 1"/>
    <s v="Mayur Vihar Phase 1, New Delhi"/>
    <n v="77.294978439999994"/>
    <n v="28.607248439999999"/>
    <x v="124"/>
    <s v="Indian Rupees(Rs.)"/>
    <x v="1"/>
    <x v="1"/>
    <s v="No"/>
    <s v="No"/>
    <x v="3"/>
    <n v="0"/>
    <n v="300"/>
    <x v="25"/>
    <s v="2015_9_8"/>
    <x v="8"/>
    <n v="9"/>
    <n v="8"/>
    <x v="0"/>
    <s v="Rs.300"/>
    <n v="300"/>
  </r>
  <r>
    <n v="18469838"/>
    <x v="7183"/>
    <n v="1"/>
    <x v="0"/>
    <s v="F-2/1, Labour Chowk, Krishna Nagar, New Delhi"/>
    <s v="Krishna Nagar"/>
    <s v="Krishna Nagar, New Delhi"/>
    <n v="0"/>
    <n v="0"/>
    <x v="1782"/>
    <s v="Indian Rupees(Rs.)"/>
    <x v="1"/>
    <x v="1"/>
    <s v="No"/>
    <s v="No"/>
    <x v="3"/>
    <n v="0"/>
    <n v="300"/>
    <x v="25"/>
    <s v="2014_8_5"/>
    <x v="7"/>
    <n v="8"/>
    <n v="5"/>
    <x v="0"/>
    <s v="Rs.300"/>
    <n v="300"/>
  </r>
  <r>
    <n v="18469933"/>
    <x v="7184"/>
    <n v="1"/>
    <x v="2"/>
    <s v="Shop 4, Chauhan Market, Behind Advant Navis Business Park, Sector 141, Near Sector 132, Noida"/>
    <s v="Sector 132"/>
    <s v="Sector 132, Noida"/>
    <n v="0"/>
    <n v="0"/>
    <x v="11"/>
    <s v="Indian Rupees(Rs.)"/>
    <x v="1"/>
    <x v="1"/>
    <s v="No"/>
    <s v="No"/>
    <x v="1"/>
    <n v="0"/>
    <n v="500"/>
    <x v="25"/>
    <s v="2012_12_26"/>
    <x v="2"/>
    <n v="12"/>
    <n v="26"/>
    <x v="0"/>
    <s v="Rs.500"/>
    <n v="500"/>
  </r>
  <r>
    <n v="18469935"/>
    <x v="7185"/>
    <n v="1"/>
    <x v="0"/>
    <s v="1, Block C8, DDA Market, Keshav Puram, Lawrence Road, New Delhi"/>
    <s v="Lawrence Road"/>
    <s v="Lawrence Road, New Delhi"/>
    <n v="77.160322440000002"/>
    <n v="28.690545889999999"/>
    <x v="696"/>
    <s v="Indian Rupees(Rs.)"/>
    <x v="1"/>
    <x v="1"/>
    <s v="No"/>
    <s v="No"/>
    <x v="3"/>
    <n v="11"/>
    <n v="450"/>
    <x v="2"/>
    <s v="2015_3_23"/>
    <x v="8"/>
    <n v="3"/>
    <n v="23"/>
    <x v="0"/>
    <s v="Rs.450"/>
    <n v="450"/>
  </r>
  <r>
    <n v="18469936"/>
    <x v="7186"/>
    <n v="1"/>
    <x v="4"/>
    <s v="Shop 15, Main Road, Sector 37, Faridabad"/>
    <s v="Sector 37"/>
    <s v="Sector 37, Faridabad"/>
    <n v="77.305606499999996"/>
    <n v="28.480730399999999"/>
    <x v="21"/>
    <s v="Indian Rupees(Rs.)"/>
    <x v="1"/>
    <x v="1"/>
    <s v="No"/>
    <s v="No"/>
    <x v="1"/>
    <n v="0"/>
    <n v="500"/>
    <x v="25"/>
    <s v="2017_12_5"/>
    <x v="6"/>
    <n v="12"/>
    <n v="5"/>
    <x v="0"/>
    <s v="Rs.500"/>
    <n v="500"/>
  </r>
  <r>
    <n v="18469937"/>
    <x v="7187"/>
    <n v="1"/>
    <x v="4"/>
    <s v="Shop 52, Sector 21C Market, Sector 21, Faridabad"/>
    <s v="Sector 21"/>
    <s v="Sector 21, Faridabad"/>
    <n v="77.296622600000006"/>
    <n v="28.430190899999999"/>
    <x v="764"/>
    <s v="Indian Rupees(Rs.)"/>
    <x v="1"/>
    <x v="1"/>
    <s v="No"/>
    <s v="No"/>
    <x v="3"/>
    <n v="2"/>
    <n v="100"/>
    <x v="25"/>
    <s v="2013_9_26"/>
    <x v="0"/>
    <n v="9"/>
    <n v="26"/>
    <x v="0"/>
    <s v="Rs.100"/>
    <n v="100"/>
  </r>
  <r>
    <n v="18469938"/>
    <x v="7188"/>
    <n v="1"/>
    <x v="0"/>
    <s v="2nd Floor, N-17, N Block Market, Greater Kailash (GK) 1, New Delhi"/>
    <s v="Greater Kailash (GK) 1"/>
    <s v="Greater Kailash (GK) 1, New Delhi"/>
    <n v="77.232836500000005"/>
    <n v="28.5564122"/>
    <x v="1783"/>
    <s v="Indian Rupees(Rs.)"/>
    <x v="0"/>
    <x v="1"/>
    <s v="No"/>
    <s v="No"/>
    <x v="2"/>
    <n v="9"/>
    <n v="2700"/>
    <x v="18"/>
    <s v="2011_12_27"/>
    <x v="4"/>
    <n v="12"/>
    <n v="27"/>
    <x v="0"/>
    <s v="Rs.2700"/>
    <n v="2700"/>
  </r>
  <r>
    <n v="18469940"/>
    <x v="6263"/>
    <n v="1"/>
    <x v="0"/>
    <s v="Gandhi Market, Minto Road, Connaught Place, New Delhi"/>
    <s v="Connaught Place"/>
    <s v="Connaught Place, New Delhi"/>
    <n v="77.229470000000006"/>
    <n v="28.637043999999999"/>
    <x v="15"/>
    <s v="Indian Rupees(Rs.)"/>
    <x v="1"/>
    <x v="0"/>
    <s v="No"/>
    <s v="No"/>
    <x v="1"/>
    <n v="0"/>
    <n v="500"/>
    <x v="25"/>
    <s v="2011_10_28"/>
    <x v="4"/>
    <n v="10"/>
    <n v="28"/>
    <x v="0"/>
    <s v="Rs.500"/>
    <n v="500"/>
  </r>
  <r>
    <n v="18469949"/>
    <x v="2022"/>
    <n v="1"/>
    <x v="0"/>
    <s v="Tilak Nagar, New Delhi"/>
    <s v="Tilak Nagar"/>
    <s v="Tilak Nagar, New Delhi"/>
    <n v="77.095468699999998"/>
    <n v="28.6370036"/>
    <x v="25"/>
    <s v="Indian Rupees(Rs.)"/>
    <x v="1"/>
    <x v="1"/>
    <s v="No"/>
    <s v="No"/>
    <x v="3"/>
    <n v="3"/>
    <n v="300"/>
    <x v="25"/>
    <s v="2017_3_17"/>
    <x v="6"/>
    <n v="3"/>
    <n v="17"/>
    <x v="0"/>
    <s v="Rs.300"/>
    <n v="300"/>
  </r>
  <r>
    <n v="18469955"/>
    <x v="64"/>
    <n v="1"/>
    <x v="2"/>
    <s v="Brookfield Infosapce, Sector 61, Noida"/>
    <s v="Sector 61"/>
    <s v="Sector 61, Noida"/>
    <n v="0"/>
    <n v="0"/>
    <x v="37"/>
    <s v="Indian Rupees(Rs.)"/>
    <x v="1"/>
    <x v="1"/>
    <s v="No"/>
    <s v="No"/>
    <x v="3"/>
    <n v="0"/>
    <n v="450"/>
    <x v="25"/>
    <s v="2012_1_7"/>
    <x v="2"/>
    <n v="1"/>
    <n v="7"/>
    <x v="0"/>
    <s v="Rs.450"/>
    <n v="450"/>
  </r>
  <r>
    <n v="18469962"/>
    <x v="7189"/>
    <n v="1"/>
    <x v="4"/>
    <s v="Ground Floor, 45 SLF Mall, IP Colony, Sector-30-33, Faridabad"/>
    <s v="Sector 31"/>
    <s v="Sector 31, Faridabad"/>
    <n v="77.315950799999996"/>
    <n v="28.454996699999999"/>
    <x v="21"/>
    <s v="Indian Rupees(Rs.)"/>
    <x v="1"/>
    <x v="1"/>
    <s v="No"/>
    <s v="No"/>
    <x v="3"/>
    <n v="1"/>
    <n v="300"/>
    <x v="25"/>
    <s v="2011_8_2"/>
    <x v="4"/>
    <n v="8"/>
    <n v="2"/>
    <x v="0"/>
    <s v="Rs.300"/>
    <n v="300"/>
  </r>
  <r>
    <n v="18469965"/>
    <x v="5308"/>
    <n v="1"/>
    <x v="0"/>
    <s v="34 L, Ashoka Avenue, Sainik Farms, New Delhi"/>
    <s v="Sainik Farms"/>
    <s v="Sainik Farms, New Delhi"/>
    <n v="77.223190000000002"/>
    <n v="28.535748999999999"/>
    <x v="423"/>
    <s v="Indian Rupees(Rs.)"/>
    <x v="1"/>
    <x v="1"/>
    <s v="No"/>
    <s v="No"/>
    <x v="1"/>
    <n v="1"/>
    <n v="850"/>
    <x v="25"/>
    <s v="2016_6_24"/>
    <x v="1"/>
    <n v="6"/>
    <n v="24"/>
    <x v="0"/>
    <s v="Rs.850"/>
    <n v="850"/>
  </r>
  <r>
    <n v="18469968"/>
    <x v="7190"/>
    <n v="1"/>
    <x v="0"/>
    <s v="297, Satyaniketan, New Delhi"/>
    <s v="Satyaniketan"/>
    <s v="Satyaniketan, New Delhi"/>
    <n v="0"/>
    <n v="0"/>
    <x v="1784"/>
    <s v="Indian Rupees(Rs.)"/>
    <x v="1"/>
    <x v="1"/>
    <s v="No"/>
    <s v="No"/>
    <x v="1"/>
    <n v="6"/>
    <n v="500"/>
    <x v="13"/>
    <s v="2013_10_9"/>
    <x v="0"/>
    <n v="10"/>
    <n v="9"/>
    <x v="0"/>
    <s v="Rs.500"/>
    <n v="500"/>
  </r>
  <r>
    <n v="18469970"/>
    <x v="7191"/>
    <n v="1"/>
    <x v="2"/>
    <s v="Shop 19, Mahagun Mart, Sector 78, Sector 72, Noida"/>
    <s v="Sector 72"/>
    <s v="Sector 72, Noida"/>
    <n v="77.387573000000003"/>
    <n v="28.563959799999999"/>
    <x v="322"/>
    <s v="Indian Rupees(Rs.)"/>
    <x v="1"/>
    <x v="1"/>
    <s v="No"/>
    <s v="No"/>
    <x v="1"/>
    <n v="3"/>
    <n v="500"/>
    <x v="25"/>
    <s v="2014_3_8"/>
    <x v="7"/>
    <n v="3"/>
    <n v="8"/>
    <x v="0"/>
    <s v="Rs.500"/>
    <n v="500"/>
  </r>
  <r>
    <n v="18469972"/>
    <x v="64"/>
    <n v="1"/>
    <x v="1"/>
    <s v="B Block, IFFCO Colony, Sector 17, Gurgaon"/>
    <s v="Sector 17"/>
    <s v="Sector 17, Gurgaon"/>
    <n v="0"/>
    <n v="0"/>
    <x v="37"/>
    <s v="Indian Rupees(Rs.)"/>
    <x v="1"/>
    <x v="1"/>
    <s v="No"/>
    <s v="No"/>
    <x v="3"/>
    <n v="0"/>
    <n v="450"/>
    <x v="25"/>
    <s v="2014_4_20"/>
    <x v="7"/>
    <n v="4"/>
    <n v="20"/>
    <x v="0"/>
    <s v="Rs.450"/>
    <n v="450"/>
  </r>
  <r>
    <n v="18469974"/>
    <x v="6263"/>
    <n v="1"/>
    <x v="0"/>
    <s v="Sector 8 Market, R K Puram, New Delhi"/>
    <s v="R K Puram"/>
    <s v="R K Puram, New Delhi"/>
    <n v="77.166894900000003"/>
    <n v="28.572617600000001"/>
    <x v="15"/>
    <s v="Indian Rupees(Rs.)"/>
    <x v="1"/>
    <x v="0"/>
    <s v="No"/>
    <s v="No"/>
    <x v="1"/>
    <n v="1"/>
    <n v="500"/>
    <x v="25"/>
    <s v="2014_6_27"/>
    <x v="7"/>
    <n v="6"/>
    <n v="27"/>
    <x v="0"/>
    <s v="Rs.500"/>
    <n v="500"/>
  </r>
  <r>
    <n v="18469976"/>
    <x v="7192"/>
    <n v="1"/>
    <x v="4"/>
    <s v="Shop 121, HUDA Market, Sector 37, Faridabad"/>
    <s v="Sector 37"/>
    <s v="Sector 37, Faridabad"/>
    <n v="77.310320099999998"/>
    <n v="28.480898499999999"/>
    <x v="62"/>
    <s v="Indian Rupees(Rs.)"/>
    <x v="1"/>
    <x v="1"/>
    <s v="No"/>
    <s v="No"/>
    <x v="3"/>
    <n v="1"/>
    <n v="200"/>
    <x v="25"/>
    <s v="2010_6_4"/>
    <x v="3"/>
    <n v="6"/>
    <n v="4"/>
    <x v="0"/>
    <s v="Rs.200"/>
    <n v="200"/>
  </r>
  <r>
    <n v="18469980"/>
    <x v="3084"/>
    <n v="1"/>
    <x v="0"/>
    <s v="A-15A Front, Hauz Khas, New Delhi"/>
    <s v="Hauz Khas"/>
    <s v="Hauz Khas, New Delhi"/>
    <n v="77.203932399999999"/>
    <n v="28.550327299999999"/>
    <x v="124"/>
    <s v="Indian Rupees(Rs.)"/>
    <x v="1"/>
    <x v="1"/>
    <s v="No"/>
    <s v="No"/>
    <x v="1"/>
    <n v="8"/>
    <n v="800"/>
    <x v="2"/>
    <s v="2016_9_21"/>
    <x v="1"/>
    <n v="9"/>
    <n v="21"/>
    <x v="0"/>
    <s v="Rs.800"/>
    <n v="800"/>
  </r>
  <r>
    <n v="18469981"/>
    <x v="1669"/>
    <n v="1"/>
    <x v="0"/>
    <s v="Gemini Park, Near Metro Pillar 63, Najafgarh, New Delhi"/>
    <s v="Najafgarh"/>
    <s v="Najafgarh, New Delhi"/>
    <n v="77.009408300000004"/>
    <n v="28.617030499999998"/>
    <x v="11"/>
    <s v="Indian Rupees(Rs.)"/>
    <x v="1"/>
    <x v="1"/>
    <s v="No"/>
    <s v="No"/>
    <x v="3"/>
    <n v="0"/>
    <n v="250"/>
    <x v="25"/>
    <s v="2018_12_16"/>
    <x v="5"/>
    <n v="12"/>
    <n v="16"/>
    <x v="0"/>
    <s v="Rs.250"/>
    <n v="250"/>
  </r>
  <r>
    <n v="18470627"/>
    <x v="6877"/>
    <n v="1"/>
    <x v="2"/>
    <s v="B Block Market, Sector 50, Noida"/>
    <s v="Sector 50"/>
    <s v="Sector 50, Noida"/>
    <n v="0"/>
    <n v="0"/>
    <x v="579"/>
    <s v="Indian Rupees(Rs.)"/>
    <x v="1"/>
    <x v="1"/>
    <s v="No"/>
    <s v="No"/>
    <x v="3"/>
    <n v="0"/>
    <n v="300"/>
    <x v="25"/>
    <s v="2013_12_5"/>
    <x v="0"/>
    <n v="12"/>
    <n v="5"/>
    <x v="0"/>
    <s v="Rs.300"/>
    <n v="300"/>
  </r>
  <r>
    <n v="18470757"/>
    <x v="7090"/>
    <n v="1"/>
    <x v="0"/>
    <s v="Paryavaran Complex, Near Vidyasagar Hospital, Sainik Farms, New Delhi"/>
    <s v="Sainik Farms"/>
    <s v="Sainik Farms, New Delhi"/>
    <n v="77.204631599999999"/>
    <n v="28.514460700000001"/>
    <x v="11"/>
    <s v="Indian Rupees(Rs.)"/>
    <x v="1"/>
    <x v="1"/>
    <s v="No"/>
    <s v="No"/>
    <x v="3"/>
    <n v="0"/>
    <n v="350"/>
    <x v="25"/>
    <s v="2018_5_22"/>
    <x v="5"/>
    <n v="5"/>
    <n v="22"/>
    <x v="0"/>
    <s v="Rs.350"/>
    <n v="350"/>
  </r>
  <r>
    <n v="18471235"/>
    <x v="7193"/>
    <n v="1"/>
    <x v="0"/>
    <s v="Arjun Park, Near Metro Pillar 58, Najafgarh, New Delhi"/>
    <s v="Najafgarh"/>
    <s v="Najafgarh, New Delhi"/>
    <n v="77.012197999999998"/>
    <n v="28.618063899999999"/>
    <x v="11"/>
    <s v="Indian Rupees(Rs.)"/>
    <x v="1"/>
    <x v="1"/>
    <s v="No"/>
    <s v="No"/>
    <x v="3"/>
    <n v="0"/>
    <n v="250"/>
    <x v="25"/>
    <s v="2013_12_23"/>
    <x v="0"/>
    <n v="12"/>
    <n v="23"/>
    <x v="0"/>
    <s v="Rs.250"/>
    <n v="250"/>
  </r>
  <r>
    <n v="18471239"/>
    <x v="7194"/>
    <n v="1"/>
    <x v="0"/>
    <s v="Shop 2/A5, Ground Floor, Dilshad Garden, New Delhi"/>
    <s v="Dilshad Garden"/>
    <s v="Dilshad Garden, New Delhi"/>
    <n v="0"/>
    <n v="0"/>
    <x v="3"/>
    <s v="Indian Rupees(Rs.)"/>
    <x v="1"/>
    <x v="1"/>
    <s v="No"/>
    <s v="No"/>
    <x v="3"/>
    <n v="1"/>
    <n v="400"/>
    <x v="25"/>
    <s v="2012_6_28"/>
    <x v="2"/>
    <n v="6"/>
    <n v="28"/>
    <x v="0"/>
    <s v="Rs.400"/>
    <n v="400"/>
  </r>
  <r>
    <n v="18471243"/>
    <x v="4652"/>
    <n v="1"/>
    <x v="0"/>
    <s v="A-15A Front, Hauz Khas, New Delhi"/>
    <s v="Hauz Khas"/>
    <s v="Hauz Khas, New Delhi"/>
    <n v="77.207813000000002"/>
    <n v="28.552966000000001"/>
    <x v="37"/>
    <s v="Indian Rupees(Rs.)"/>
    <x v="1"/>
    <x v="1"/>
    <s v="No"/>
    <s v="No"/>
    <x v="3"/>
    <n v="10"/>
    <n v="350"/>
    <x v="6"/>
    <s v="2010_9_27"/>
    <x v="3"/>
    <n v="9"/>
    <n v="27"/>
    <x v="0"/>
    <s v="Rs.350"/>
    <n v="350"/>
  </r>
  <r>
    <n v="18471244"/>
    <x v="7195"/>
    <n v="1"/>
    <x v="4"/>
    <s v="Shop 53, HUDA Market, Sector 37, Faridabad"/>
    <s v="Sector 37"/>
    <s v="Sector 37, Faridabad"/>
    <n v="77.311336299999994"/>
    <n v="28.480693899999999"/>
    <x v="118"/>
    <s v="Indian Rupees(Rs.)"/>
    <x v="1"/>
    <x v="1"/>
    <s v="No"/>
    <s v="No"/>
    <x v="3"/>
    <n v="0"/>
    <n v="300"/>
    <x v="25"/>
    <s v="2018_6_10"/>
    <x v="5"/>
    <n v="6"/>
    <n v="10"/>
    <x v="0"/>
    <s v="Rs.300"/>
    <n v="300"/>
  </r>
  <r>
    <n v="18471246"/>
    <x v="7196"/>
    <n v="1"/>
    <x v="4"/>
    <s v="HUDA Market, Sector 37, Faridabad"/>
    <s v="Sector 37"/>
    <s v="Sector 37, Faridabad"/>
    <n v="77.311745999999999"/>
    <n v="28.480577799999999"/>
    <x v="509"/>
    <s v="Indian Rupees(Rs.)"/>
    <x v="1"/>
    <x v="1"/>
    <s v="No"/>
    <s v="No"/>
    <x v="3"/>
    <n v="0"/>
    <n v="200"/>
    <x v="25"/>
    <s v="2017_12_18"/>
    <x v="6"/>
    <n v="12"/>
    <n v="18"/>
    <x v="0"/>
    <s v="Rs.200"/>
    <n v="200"/>
  </r>
  <r>
    <n v="18471248"/>
    <x v="823"/>
    <n v="1"/>
    <x v="1"/>
    <s v="Opposite Mahindra Aura Apartment, New Palam Vihar, Near Palam Vihar, Gurgaon"/>
    <s v="Palam Vihar"/>
    <s v="Palam Vihar, Gurgaon"/>
    <n v="77.025230899999997"/>
    <n v="28.511812200000001"/>
    <x v="121"/>
    <s v="Indian Rupees(Rs.)"/>
    <x v="1"/>
    <x v="1"/>
    <s v="No"/>
    <s v="No"/>
    <x v="3"/>
    <n v="0"/>
    <n v="450"/>
    <x v="25"/>
    <s v="2017_7_5"/>
    <x v="6"/>
    <n v="7"/>
    <n v="5"/>
    <x v="0"/>
    <s v="Rs.450"/>
    <n v="450"/>
  </r>
  <r>
    <n v="18471254"/>
    <x v="7197"/>
    <n v="1"/>
    <x v="0"/>
    <s v="Rz-11/12, Najafgarh Nagloi Road, Najafgarh, New Delhi"/>
    <s v="Najafgarh"/>
    <s v="Najafgarh, New Delhi"/>
    <n v="76.996793299999993"/>
    <n v="28.628356400000001"/>
    <x v="61"/>
    <s v="Indian Rupees(Rs.)"/>
    <x v="1"/>
    <x v="1"/>
    <s v="No"/>
    <s v="No"/>
    <x v="3"/>
    <n v="0"/>
    <n v="200"/>
    <x v="25"/>
    <s v="2012_3_7"/>
    <x v="2"/>
    <n v="3"/>
    <n v="7"/>
    <x v="0"/>
    <s v="Rs.200"/>
    <n v="200"/>
  </r>
  <r>
    <n v="18471259"/>
    <x v="7198"/>
    <n v="1"/>
    <x v="1"/>
    <s v="Shop 4 &amp; 5, Huda Market, Sector 14, Gurgaon"/>
    <s v="Sector 14"/>
    <s v="Sector 14, Gurgaon"/>
    <n v="77.048274399999997"/>
    <n v="28.472892099999999"/>
    <x v="21"/>
    <s v="Indian Rupees(Rs.)"/>
    <x v="1"/>
    <x v="0"/>
    <s v="No"/>
    <s v="No"/>
    <x v="1"/>
    <n v="8"/>
    <n v="600"/>
    <x v="13"/>
    <s v="2016_6_20"/>
    <x v="1"/>
    <n v="6"/>
    <n v="20"/>
    <x v="0"/>
    <s v="Rs.600"/>
    <n v="600"/>
  </r>
  <r>
    <n v="18471260"/>
    <x v="7199"/>
    <n v="1"/>
    <x v="4"/>
    <s v="Shop 98, Sabzi Mandi, Sector 16, Faridabad"/>
    <s v="Sector 16"/>
    <s v="Sector 16, Faridabad"/>
    <n v="0"/>
    <n v="0"/>
    <x v="11"/>
    <s v="Indian Rupees(Rs.)"/>
    <x v="1"/>
    <x v="1"/>
    <s v="No"/>
    <s v="No"/>
    <x v="3"/>
    <n v="8"/>
    <n v="300"/>
    <x v="13"/>
    <s v="2017_6_10"/>
    <x v="6"/>
    <n v="6"/>
    <n v="10"/>
    <x v="0"/>
    <s v="Rs.300"/>
    <n v="300"/>
  </r>
  <r>
    <n v="18471262"/>
    <x v="7200"/>
    <n v="1"/>
    <x v="4"/>
    <s v="H - 147, Sector 10, Faridabad"/>
    <s v="Sector 10"/>
    <s v="Sector 10, Faridabad"/>
    <n v="77.329501800000003"/>
    <n v="28.373013799999999"/>
    <x v="14"/>
    <s v="Indian Rupees(Rs.)"/>
    <x v="1"/>
    <x v="1"/>
    <s v="No"/>
    <s v="No"/>
    <x v="1"/>
    <n v="0"/>
    <n v="500"/>
    <x v="25"/>
    <s v="2015_4_17"/>
    <x v="8"/>
    <n v="4"/>
    <n v="17"/>
    <x v="0"/>
    <s v="Rs.500"/>
    <n v="500"/>
  </r>
  <r>
    <n v="18471263"/>
    <x v="7201"/>
    <n v="1"/>
    <x v="0"/>
    <s v="Gurgaon Road, Near Aggarwal Medicos, Najafgarh, New Delhi"/>
    <s v="Najafgarh"/>
    <s v="Najafgarh, New Delhi"/>
    <n v="77.002568499999995"/>
    <n v="28.560520400000001"/>
    <x v="256"/>
    <s v="Indian Rupees(Rs.)"/>
    <x v="1"/>
    <x v="1"/>
    <s v="No"/>
    <s v="No"/>
    <x v="3"/>
    <n v="0"/>
    <n v="350"/>
    <x v="25"/>
    <s v="2015_8_17"/>
    <x v="8"/>
    <n v="8"/>
    <n v="17"/>
    <x v="0"/>
    <s v="Rs.350"/>
    <n v="350"/>
  </r>
  <r>
    <n v="18471268"/>
    <x v="7202"/>
    <n v="1"/>
    <x v="4"/>
    <s v="Ground Floor, Crown Interiorz Mall, Sector 35, Faridabad"/>
    <s v="Crown Interiorz Mall, Sector 35, Faridabad"/>
    <s v="Crown Interiorz Mall, Sector 35, Faridabad, Faridabad"/>
    <n v="77.3074479"/>
    <n v="28.469594000000001"/>
    <x v="123"/>
    <s v="Indian Rupees(Rs.)"/>
    <x v="1"/>
    <x v="1"/>
    <s v="No"/>
    <s v="No"/>
    <x v="3"/>
    <n v="0"/>
    <n v="300"/>
    <x v="25"/>
    <s v="2012_9_23"/>
    <x v="2"/>
    <n v="9"/>
    <n v="23"/>
    <x v="0"/>
    <s v="Rs.300"/>
    <n v="300"/>
  </r>
  <r>
    <n v="18471270"/>
    <x v="7203"/>
    <n v="1"/>
    <x v="0"/>
    <s v="CRPF Camp, Najafgarh, New Delhi"/>
    <s v="Najafgarh"/>
    <s v="Najafgarh, New Delhi"/>
    <n v="76.962270500000002"/>
    <n v="28.6361375"/>
    <x v="1785"/>
    <s v="Indian Rupees(Rs.)"/>
    <x v="1"/>
    <x v="1"/>
    <s v="No"/>
    <s v="No"/>
    <x v="3"/>
    <n v="0"/>
    <n v="350"/>
    <x v="25"/>
    <s v="2016_10_16"/>
    <x v="1"/>
    <n v="10"/>
    <n v="16"/>
    <x v="0"/>
    <s v="Rs.350"/>
    <n v="350"/>
  </r>
  <r>
    <n v="18471278"/>
    <x v="6122"/>
    <n v="1"/>
    <x v="0"/>
    <s v="Flat 2, Plot A-6, Anupam Enclave, Phase 1, Saidulajab Extension, IGNOU Road, Sainik Farms, New Delhi"/>
    <s v="Sainik Farms"/>
    <s v="Sainik Farms, New Delhi"/>
    <n v="0"/>
    <n v="0"/>
    <x v="1634"/>
    <s v="Indian Rupees(Rs.)"/>
    <x v="1"/>
    <x v="1"/>
    <s v="No"/>
    <s v="No"/>
    <x v="3"/>
    <n v="0"/>
    <n v="200"/>
    <x v="25"/>
    <s v="2016_9_6"/>
    <x v="1"/>
    <n v="9"/>
    <n v="6"/>
    <x v="0"/>
    <s v="Rs.200"/>
    <n v="200"/>
  </r>
  <r>
    <n v="18471283"/>
    <x v="4722"/>
    <n v="1"/>
    <x v="0"/>
    <s v="Plot 11, 1st Floor, Above Canara Bank, Community Centre Market, New Friends Colony, New Delhi"/>
    <s v="New Friends Colony"/>
    <s v="New Friends Colony, New Delhi"/>
    <n v="77.268831000000006"/>
    <n v="28.563202"/>
    <x v="1387"/>
    <s v="Indian Rupees(Rs.)"/>
    <x v="1"/>
    <x v="0"/>
    <s v="No"/>
    <s v="No"/>
    <x v="1"/>
    <n v="29"/>
    <n v="800"/>
    <x v="4"/>
    <s v="2013_10_24"/>
    <x v="0"/>
    <n v="10"/>
    <n v="24"/>
    <x v="0"/>
    <s v="Rs.800"/>
    <n v="800"/>
  </r>
  <r>
    <n v="18471284"/>
    <x v="7204"/>
    <n v="1"/>
    <x v="4"/>
    <s v="12/4, Sarai Khawaja, Banarasi Market, Near Toll Gate, Main Mathura Road, Sector 37, Faridabad"/>
    <s v="Sector 35"/>
    <s v="Sector 35, Faridabad"/>
    <n v="77.3060306"/>
    <n v="28.474912700000001"/>
    <x v="229"/>
    <s v="Indian Rupees(Rs.)"/>
    <x v="1"/>
    <x v="1"/>
    <s v="No"/>
    <s v="No"/>
    <x v="1"/>
    <n v="0"/>
    <n v="500"/>
    <x v="25"/>
    <s v="2012_7_23"/>
    <x v="2"/>
    <n v="7"/>
    <n v="23"/>
    <x v="0"/>
    <s v="Rs.500"/>
    <n v="500"/>
  </r>
  <r>
    <n v="18471285"/>
    <x v="2611"/>
    <n v="1"/>
    <x v="4"/>
    <s v="Shop 5, Ground Floor, Achievers Mall, Near Sainik Colony, Sector 49, Faridabad"/>
    <s v="Sector 49"/>
    <s v="Sector 49, Faridabad"/>
    <n v="77.267050499999996"/>
    <n v="28.395975799999999"/>
    <x v="697"/>
    <s v="Indian Rupees(Rs.)"/>
    <x v="1"/>
    <x v="1"/>
    <s v="No"/>
    <s v="No"/>
    <x v="3"/>
    <n v="0"/>
    <n v="150"/>
    <x v="25"/>
    <s v="2016_7_21"/>
    <x v="1"/>
    <n v="7"/>
    <n v="21"/>
    <x v="0"/>
    <s v="Rs.150"/>
    <n v="150"/>
  </r>
  <r>
    <n v="18471287"/>
    <x v="638"/>
    <n v="1"/>
    <x v="0"/>
    <s v="CRPF Camp, Jharoda Road, Najafgarh, New Delhi"/>
    <s v="Najafgarh"/>
    <s v="Najafgarh, New Delhi"/>
    <n v="76.962219099999999"/>
    <n v="28.635991300000001"/>
    <x v="25"/>
    <s v="Indian Rupees(Rs.)"/>
    <x v="1"/>
    <x v="1"/>
    <s v="No"/>
    <s v="No"/>
    <x v="3"/>
    <n v="0"/>
    <n v="200"/>
    <x v="25"/>
    <s v="2017_8_23"/>
    <x v="6"/>
    <n v="8"/>
    <n v="23"/>
    <x v="0"/>
    <s v="Rs.200"/>
    <n v="200"/>
  </r>
  <r>
    <n v="18471289"/>
    <x v="5187"/>
    <n v="1"/>
    <x v="1"/>
    <s v="Bajgehara Road, New Palam Vihar, Near Palam Vihar, Gurgaon"/>
    <s v="Palam Vihar"/>
    <s v="Palam Vihar, Gurgaon"/>
    <n v="77.024736000000004"/>
    <n v="28.514497599999999"/>
    <x v="133"/>
    <s v="Indian Rupees(Rs.)"/>
    <x v="1"/>
    <x v="1"/>
    <s v="No"/>
    <s v="No"/>
    <x v="3"/>
    <n v="0"/>
    <n v="200"/>
    <x v="25"/>
    <s v="2017_1_10"/>
    <x v="6"/>
    <n v="1"/>
    <n v="10"/>
    <x v="0"/>
    <s v="Rs.200"/>
    <n v="200"/>
  </r>
  <r>
    <n v="18471296"/>
    <x v="7205"/>
    <n v="1"/>
    <x v="4"/>
    <s v="Shop 32, Upper Ground Floor, Parsvnath City Mall, Sector 12, Faridabad"/>
    <s v="Parsavnath City Mall, Sector 12, Faridabad"/>
    <s v="Parsavnath City Mall, Sector 12, Faridabad, Faridabad"/>
    <n v="77.314537299999998"/>
    <n v="28.3836738"/>
    <x v="213"/>
    <s v="Indian Rupees(Rs.)"/>
    <x v="1"/>
    <x v="1"/>
    <s v="No"/>
    <s v="No"/>
    <x v="3"/>
    <n v="0"/>
    <n v="300"/>
    <x v="25"/>
    <s v="2014_3_8"/>
    <x v="7"/>
    <n v="3"/>
    <n v="8"/>
    <x v="0"/>
    <s v="Rs.300"/>
    <n v="300"/>
  </r>
  <r>
    <n v="18471299"/>
    <x v="7206"/>
    <n v="1"/>
    <x v="0"/>
    <s v="C-2, Shop 2, Panchsheel Vihar, Malviya Nagar, New Delhi"/>
    <s v="Malviya Nagar"/>
    <s v="Malviya Nagar, New Delhi"/>
    <n v="77.218629000000007"/>
    <n v="28.534403000000001"/>
    <x v="6"/>
    <s v="Indian Rupees(Rs.)"/>
    <x v="1"/>
    <x v="1"/>
    <s v="No"/>
    <s v="No"/>
    <x v="3"/>
    <n v="14"/>
    <n v="400"/>
    <x v="2"/>
    <s v="2016_10_24"/>
    <x v="1"/>
    <n v="10"/>
    <n v="24"/>
    <x v="0"/>
    <s v="Rs.400"/>
    <n v="400"/>
  </r>
  <r>
    <n v="18471304"/>
    <x v="7207"/>
    <n v="1"/>
    <x v="4"/>
    <s v="Ground Floor, SRS Mall, City Centre, Sector 12, Faridabad"/>
    <s v="SRS Mall, Sector 12, Faridabad"/>
    <s v="SRS Mall, Sector 12, Faridabad, Faridabad"/>
    <n v="77.316782200000006"/>
    <n v="28.386577299999999"/>
    <x v="25"/>
    <s v="Indian Rupees(Rs.)"/>
    <x v="1"/>
    <x v="1"/>
    <s v="No"/>
    <s v="No"/>
    <x v="3"/>
    <n v="0"/>
    <n v="150"/>
    <x v="25"/>
    <s v="2010_12_5"/>
    <x v="3"/>
    <n v="12"/>
    <n v="5"/>
    <x v="0"/>
    <s v="Rs.150"/>
    <n v="150"/>
  </r>
  <r>
    <n v="18471308"/>
    <x v="963"/>
    <n v="1"/>
    <x v="4"/>
    <s v="HR 62E, 60 Feet Road Pul Pehladpur, New Delhi"/>
    <s v="Suraj Kund"/>
    <s v="Suraj Kund, Faridabad"/>
    <n v="77.292151599999997"/>
    <n v="28.498969800000001"/>
    <x v="1786"/>
    <s v="Indian Rupees(Rs.)"/>
    <x v="1"/>
    <x v="1"/>
    <s v="No"/>
    <s v="No"/>
    <x v="3"/>
    <n v="0"/>
    <n v="300"/>
    <x v="25"/>
    <s v="2014_8_19"/>
    <x v="7"/>
    <n v="8"/>
    <n v="19"/>
    <x v="0"/>
    <s v="Rs.300"/>
    <n v="300"/>
  </r>
  <r>
    <n v="18471313"/>
    <x v="7208"/>
    <n v="1"/>
    <x v="0"/>
    <s v="Chhawla Stand, Najafgarh, New Delhi"/>
    <s v="Najafgarh"/>
    <s v="Najafgarh, New Delhi"/>
    <n v="76.985612900000007"/>
    <n v="28.608855200000001"/>
    <x v="229"/>
    <s v="Indian Rupees(Rs.)"/>
    <x v="1"/>
    <x v="1"/>
    <s v="No"/>
    <s v="No"/>
    <x v="3"/>
    <n v="0"/>
    <n v="300"/>
    <x v="25"/>
    <s v="2013_6_5"/>
    <x v="0"/>
    <n v="6"/>
    <n v="5"/>
    <x v="0"/>
    <s v="Rs.300"/>
    <n v="300"/>
  </r>
  <r>
    <n v="18471314"/>
    <x v="7209"/>
    <n v="1"/>
    <x v="0"/>
    <s v="Chittaranjan Park, New Delhi"/>
    <s v="Chittaranjan Park"/>
    <s v="Chittaranjan Park, New Delhi"/>
    <n v="0"/>
    <n v="0"/>
    <x v="124"/>
    <s v="Indian Rupees(Rs.)"/>
    <x v="1"/>
    <x v="1"/>
    <s v="No"/>
    <s v="No"/>
    <x v="1"/>
    <n v="0"/>
    <n v="500"/>
    <x v="25"/>
    <s v="2016_10_21"/>
    <x v="1"/>
    <n v="10"/>
    <n v="21"/>
    <x v="0"/>
    <s v="Rs.500"/>
    <n v="500"/>
  </r>
  <r>
    <n v="18471318"/>
    <x v="5386"/>
    <n v="1"/>
    <x v="4"/>
    <s v="HR 62, CD 60 Foot Road, Pul Pehladpur, Near Sharma Market, New Delhi"/>
    <s v="Suraj Kund"/>
    <s v="Suraj Kund, Faridabad"/>
    <n v="77.291880599999999"/>
    <n v="28.4990357"/>
    <x v="3"/>
    <s v="Indian Rupees(Rs.)"/>
    <x v="1"/>
    <x v="1"/>
    <s v="No"/>
    <s v="No"/>
    <x v="1"/>
    <n v="0"/>
    <n v="500"/>
    <x v="25"/>
    <s v="2016_6_24"/>
    <x v="1"/>
    <n v="6"/>
    <n v="24"/>
    <x v="0"/>
    <s v="Rs.500"/>
    <n v="500"/>
  </r>
  <r>
    <n v="18471319"/>
    <x v="7210"/>
    <n v="1"/>
    <x v="0"/>
    <s v="301/1, Gaushala Road, Navada Bazar, Najafgarh, New Delhi"/>
    <s v="Najafgarh"/>
    <s v="Najafgarh, New Delhi"/>
    <n v="76.985377099999994"/>
    <n v="28.609584399999999"/>
    <x v="317"/>
    <s v="Indian Rupees(Rs.)"/>
    <x v="1"/>
    <x v="1"/>
    <s v="No"/>
    <s v="No"/>
    <x v="3"/>
    <n v="0"/>
    <n v="250"/>
    <x v="25"/>
    <s v="2012_11_2"/>
    <x v="2"/>
    <n v="11"/>
    <n v="2"/>
    <x v="0"/>
    <s v="Rs.250"/>
    <n v="250"/>
  </r>
  <r>
    <n v="18471320"/>
    <x v="1619"/>
    <n v="1"/>
    <x v="4"/>
    <s v="Shop 5, Anangpur Chowk, Green Field, Opposite Apartments, Suraj Kund Road, Faridabad"/>
    <s v="Suraj Kund"/>
    <s v="Suraj Kund, Faridabad"/>
    <n v="77.284678099999994"/>
    <n v="28.4609284"/>
    <x v="25"/>
    <s v="Indian Rupees(Rs.)"/>
    <x v="1"/>
    <x v="1"/>
    <s v="No"/>
    <s v="No"/>
    <x v="3"/>
    <n v="0"/>
    <n v="300"/>
    <x v="25"/>
    <s v="2014_2_1"/>
    <x v="7"/>
    <n v="2"/>
    <n v="1"/>
    <x v="0"/>
    <s v="Rs.300"/>
    <n v="300"/>
  </r>
  <r>
    <n v="18471327"/>
    <x v="7211"/>
    <n v="1"/>
    <x v="4"/>
    <s v="12/4, Sarai Khawaja, Banarasi Market, Near Toll Gate, Main Mathura Road, Sector 37, Faridabad"/>
    <s v="Sector 37"/>
    <s v="Sector 37, Faridabad"/>
    <n v="77.306056699999999"/>
    <n v="28.474530999999999"/>
    <x v="2"/>
    <s v="Indian Rupees(Rs.)"/>
    <x v="1"/>
    <x v="1"/>
    <s v="No"/>
    <s v="No"/>
    <x v="3"/>
    <n v="0"/>
    <n v="400"/>
    <x v="25"/>
    <s v="2017_8_14"/>
    <x v="6"/>
    <n v="8"/>
    <n v="14"/>
    <x v="0"/>
    <s v="Rs.400"/>
    <n v="400"/>
  </r>
  <r>
    <n v="18471328"/>
    <x v="7212"/>
    <n v="1"/>
    <x v="4"/>
    <s v="Ground Floor, Ridhi Sidhi Plaza, Ashoka Main, Sector 35, Faridabad"/>
    <s v="Sector 35"/>
    <s v="Sector 35, Faridabad"/>
    <n v="77.3105616"/>
    <n v="28.471155899999999"/>
    <x v="213"/>
    <s v="Indian Rupees(Rs.)"/>
    <x v="1"/>
    <x v="1"/>
    <s v="No"/>
    <s v="No"/>
    <x v="3"/>
    <n v="0"/>
    <n v="100"/>
    <x v="25"/>
    <s v="2013_8_5"/>
    <x v="0"/>
    <n v="8"/>
    <n v="5"/>
    <x v="0"/>
    <s v="Rs.100"/>
    <n v="100"/>
  </r>
  <r>
    <n v="18471330"/>
    <x v="5527"/>
    <n v="1"/>
    <x v="0"/>
    <s v="Shop 100, Khanna Market, Lodhi Road, New Delhi"/>
    <s v="Lodhi Road"/>
    <s v="Lodhi Road, New Delhi"/>
    <n v="77.220351699999995"/>
    <n v="28.585160599999998"/>
    <x v="237"/>
    <s v="Indian Rupees(Rs.)"/>
    <x v="1"/>
    <x v="1"/>
    <s v="No"/>
    <s v="No"/>
    <x v="3"/>
    <n v="1"/>
    <n v="400"/>
    <x v="25"/>
    <s v="2012_6_1"/>
    <x v="2"/>
    <n v="6"/>
    <n v="1"/>
    <x v="0"/>
    <s v="Rs.400"/>
    <n v="400"/>
  </r>
  <r>
    <n v="18471335"/>
    <x v="7213"/>
    <n v="1"/>
    <x v="1"/>
    <s v="Mata Road, Wazirabad, Ardee City, Gurgaon"/>
    <s v="Ardee City"/>
    <s v="Ardee City, Gurgaon"/>
    <n v="77.083756500000007"/>
    <n v="28.430634000000001"/>
    <x v="11"/>
    <s v="Indian Rupees(Rs.)"/>
    <x v="1"/>
    <x v="1"/>
    <s v="No"/>
    <s v="No"/>
    <x v="3"/>
    <n v="0"/>
    <n v="200"/>
    <x v="25"/>
    <s v="2012_3_19"/>
    <x v="2"/>
    <n v="3"/>
    <n v="19"/>
    <x v="0"/>
    <s v="Rs.200"/>
    <n v="200"/>
  </r>
  <r>
    <n v="18471517"/>
    <x v="7214"/>
    <n v="1"/>
    <x v="0"/>
    <s v="69/6-A, Najafgarh Road, Opposite Moments Mall, Moti Nagar, New Delhi"/>
    <s v="Moti Nagar"/>
    <s v="Moti Nagar, New Delhi"/>
    <n v="0"/>
    <n v="0"/>
    <x v="1787"/>
    <s v="Indian Rupees(Rs.)"/>
    <x v="0"/>
    <x v="1"/>
    <s v="No"/>
    <s v="No"/>
    <x v="1"/>
    <n v="1"/>
    <n v="700"/>
    <x v="25"/>
    <s v="2016_1_2"/>
    <x v="1"/>
    <n v="1"/>
    <n v="2"/>
    <x v="0"/>
    <s v="Rs.700"/>
    <n v="700"/>
  </r>
  <r>
    <n v="18471723"/>
    <x v="7215"/>
    <n v="1"/>
    <x v="2"/>
    <s v="Shop 7, Singhal Residency, Arya Nagar, Sector 73, Near Sector 72, Noida"/>
    <s v="Sector 72"/>
    <s v="Sector 72, Noida"/>
    <n v="77.380397200000004"/>
    <n v="28.5891989"/>
    <x v="1788"/>
    <s v="Indian Rupees(Rs.)"/>
    <x v="1"/>
    <x v="1"/>
    <s v="No"/>
    <s v="No"/>
    <x v="3"/>
    <n v="0"/>
    <n v="250"/>
    <x v="25"/>
    <s v="2012_12_8"/>
    <x v="2"/>
    <n v="12"/>
    <n v="8"/>
    <x v="0"/>
    <s v="Rs.250"/>
    <n v="250"/>
  </r>
  <r>
    <n v="18472416"/>
    <x v="7216"/>
    <n v="1"/>
    <x v="0"/>
    <s v="18, BG - 8, DDA Market, Paschim Vihar, New Delhi"/>
    <s v="Paschim Vihar"/>
    <s v="Paschim Vihar, New Delhi"/>
    <n v="77.100810899999999"/>
    <n v="28.661970220000001"/>
    <x v="11"/>
    <s v="Indian Rupees(Rs.)"/>
    <x v="1"/>
    <x v="1"/>
    <s v="No"/>
    <s v="No"/>
    <x v="1"/>
    <n v="18"/>
    <n v="700"/>
    <x v="4"/>
    <s v="2018_7_10"/>
    <x v="5"/>
    <n v="7"/>
    <n v="10"/>
    <x v="0"/>
    <s v="Rs.700"/>
    <n v="700"/>
  </r>
  <r>
    <n v="18472418"/>
    <x v="7217"/>
    <n v="1"/>
    <x v="4"/>
    <s v="3F/49, Sainik Colony Road, NIT, Faridabad"/>
    <s v="NIT"/>
    <s v="NIT, Faridabad"/>
    <n v="77.287480900000006"/>
    <n v="28.3939512"/>
    <x v="2"/>
    <s v="Indian Rupees(Rs.)"/>
    <x v="1"/>
    <x v="1"/>
    <s v="No"/>
    <s v="No"/>
    <x v="1"/>
    <n v="0"/>
    <n v="500"/>
    <x v="25"/>
    <s v="2012_4_9"/>
    <x v="2"/>
    <n v="4"/>
    <n v="9"/>
    <x v="0"/>
    <s v="Rs.500"/>
    <n v="500"/>
  </r>
  <r>
    <n v="18472419"/>
    <x v="6658"/>
    <n v="1"/>
    <x v="2"/>
    <s v="Shop 2, Godavari Shopping Complex, Sector 37, Noida"/>
    <s v="Sector 37"/>
    <s v="Sector 37, Noida"/>
    <n v="0"/>
    <n v="0"/>
    <x v="221"/>
    <s v="Indian Rupees(Rs.)"/>
    <x v="1"/>
    <x v="1"/>
    <s v="No"/>
    <s v="No"/>
    <x v="1"/>
    <n v="0"/>
    <n v="500"/>
    <x v="25"/>
    <s v="2010_10_7"/>
    <x v="3"/>
    <n v="10"/>
    <n v="7"/>
    <x v="0"/>
    <s v="Rs.500"/>
    <n v="500"/>
  </r>
  <r>
    <n v="18472426"/>
    <x v="7218"/>
    <n v="1"/>
    <x v="4"/>
    <s v="3F/90, Sainik Colony Road, NIT Faridabad"/>
    <s v="NIT"/>
    <s v="NIT, Faridabad"/>
    <n v="77.287552399999996"/>
    <n v="28.394017099999999"/>
    <x v="229"/>
    <s v="Indian Rupees(Rs.)"/>
    <x v="1"/>
    <x v="1"/>
    <s v="No"/>
    <s v="No"/>
    <x v="1"/>
    <n v="0"/>
    <n v="500"/>
    <x v="25"/>
    <s v="2018_7_14"/>
    <x v="5"/>
    <n v="7"/>
    <n v="14"/>
    <x v="0"/>
    <s v="Rs.500"/>
    <n v="500"/>
  </r>
  <r>
    <n v="18472429"/>
    <x v="7219"/>
    <n v="1"/>
    <x v="4"/>
    <s v="3C-188, Opposite Bharat Optical, NIT, Faridabad"/>
    <s v="NIT"/>
    <s v="NIT, Faridabad"/>
    <n v="77.290066699999997"/>
    <n v="28.3954463"/>
    <x v="11"/>
    <s v="Indian Rupees(Rs.)"/>
    <x v="1"/>
    <x v="1"/>
    <s v="No"/>
    <s v="No"/>
    <x v="3"/>
    <n v="0"/>
    <n v="300"/>
    <x v="25"/>
    <s v="2011_1_11"/>
    <x v="4"/>
    <n v="1"/>
    <n v="11"/>
    <x v="0"/>
    <s v="Rs.300"/>
    <n v="300"/>
  </r>
  <r>
    <n v="18472436"/>
    <x v="1"/>
    <n v="1"/>
    <x v="0"/>
    <s v="2nd Floor, Food Court, Pacific Mall, Tagore Garden, New Delhi"/>
    <s v="Pacific Mall, Tagore Garden"/>
    <s v="Pacific Mall, Tagore Garden, New Delhi"/>
    <n v="77.106434800000002"/>
    <n v="28.642552999999999"/>
    <x v="1"/>
    <s v="Indian Rupees(Rs.)"/>
    <x v="0"/>
    <x v="1"/>
    <s v="No"/>
    <s v="No"/>
    <x v="0"/>
    <n v="5"/>
    <n v="1100"/>
    <x v="13"/>
    <s v="2011_2_5"/>
    <x v="4"/>
    <n v="2"/>
    <n v="5"/>
    <x v="0"/>
    <s v="Rs.1100"/>
    <n v="1100"/>
  </r>
  <r>
    <n v="18472439"/>
    <x v="7196"/>
    <n v="1"/>
    <x v="0"/>
    <s v="H Pocket Market, Sarita Vihar, New Delhi"/>
    <s v="Sarita Vihar"/>
    <s v="Sarita Vihar, New Delhi"/>
    <n v="0"/>
    <n v="0"/>
    <x v="509"/>
    <s v="Indian Rupees(Rs.)"/>
    <x v="1"/>
    <x v="1"/>
    <s v="No"/>
    <s v="No"/>
    <x v="3"/>
    <n v="3"/>
    <n v="200"/>
    <x v="25"/>
    <s v="2010_4_16"/>
    <x v="3"/>
    <n v="4"/>
    <n v="16"/>
    <x v="0"/>
    <s v="Rs.200"/>
    <n v="200"/>
  </r>
  <r>
    <n v="18472443"/>
    <x v="5580"/>
    <n v="1"/>
    <x v="4"/>
    <s v="Ground Floor, Ridhi Sidhi Plaza, Ashoka Main, Sector 35, Faridabad"/>
    <s v="Sector 35"/>
    <s v="Sector 35, Faridabad"/>
    <n v="77.310813800000005"/>
    <n v="28.471302000000001"/>
    <x v="736"/>
    <s v="Indian Rupees(Rs.)"/>
    <x v="1"/>
    <x v="1"/>
    <s v="No"/>
    <s v="No"/>
    <x v="3"/>
    <n v="0"/>
    <n v="150"/>
    <x v="25"/>
    <s v="2017_5_13"/>
    <x v="6"/>
    <n v="5"/>
    <n v="13"/>
    <x v="0"/>
    <s v="Rs.150"/>
    <n v="150"/>
  </r>
  <r>
    <n v="18472448"/>
    <x v="7220"/>
    <n v="1"/>
    <x v="0"/>
    <s v="Shop 17, DDA Market, Tagore Garden, New Delhi"/>
    <s v="Tagore Garden"/>
    <s v="Tagore Garden, New Delhi"/>
    <n v="77.109717200000006"/>
    <n v="28.651275500000001"/>
    <x v="229"/>
    <s v="Indian Rupees(Rs.)"/>
    <x v="1"/>
    <x v="1"/>
    <s v="No"/>
    <s v="No"/>
    <x v="3"/>
    <n v="3"/>
    <n v="350"/>
    <x v="25"/>
    <s v="2011_2_24"/>
    <x v="4"/>
    <n v="2"/>
    <n v="24"/>
    <x v="0"/>
    <s v="Rs.350"/>
    <n v="350"/>
  </r>
  <r>
    <n v="18472449"/>
    <x v="7221"/>
    <n v="1"/>
    <x v="1"/>
    <s v="DSS 59, Sector 55, Near Sector 56, Gurgaon"/>
    <s v="Sector 56"/>
    <s v="Sector 56, Gurgaon"/>
    <n v="77.093894000000006"/>
    <n v="28.420766"/>
    <x v="11"/>
    <s v="Indian Rupees(Rs.)"/>
    <x v="1"/>
    <x v="0"/>
    <s v="No"/>
    <s v="No"/>
    <x v="1"/>
    <n v="4"/>
    <n v="600"/>
    <x v="13"/>
    <s v="2012_6_21"/>
    <x v="2"/>
    <n v="6"/>
    <n v="21"/>
    <x v="0"/>
    <s v="Rs.600"/>
    <n v="600"/>
  </r>
  <r>
    <n v="18472450"/>
    <x v="7222"/>
    <n v="1"/>
    <x v="2"/>
    <s v="Shop 4, Golf City, Street Mart, Sector 75, Sector 72, Noida"/>
    <s v="Sector 72"/>
    <s v="Sector 72, Noida"/>
    <n v="77.380417600000001"/>
    <n v="28.5716155"/>
    <x v="1789"/>
    <s v="Indian Rupees(Rs.)"/>
    <x v="1"/>
    <x v="1"/>
    <s v="No"/>
    <s v="No"/>
    <x v="1"/>
    <n v="3"/>
    <n v="600"/>
    <x v="25"/>
    <s v="2015_6_8"/>
    <x v="8"/>
    <n v="6"/>
    <n v="8"/>
    <x v="0"/>
    <s v="Rs.600"/>
    <n v="600"/>
  </r>
  <r>
    <n v="18472599"/>
    <x v="7223"/>
    <n v="1"/>
    <x v="0"/>
    <s v="Main Market, Tagore Garden, New Delhi"/>
    <s v="Tagore Garden"/>
    <s v="Tagore Garden, New Delhi"/>
    <n v="77.116232400000001"/>
    <n v="28.645696900000001"/>
    <x v="32"/>
    <s v="Indian Rupees(Rs.)"/>
    <x v="1"/>
    <x v="1"/>
    <s v="No"/>
    <s v="No"/>
    <x v="3"/>
    <n v="0"/>
    <n v="300"/>
    <x v="25"/>
    <s v="2017_2_14"/>
    <x v="6"/>
    <n v="2"/>
    <n v="14"/>
    <x v="0"/>
    <s v="Rs.300"/>
    <n v="300"/>
  </r>
  <r>
    <n v="18472605"/>
    <x v="7224"/>
    <n v="1"/>
    <x v="0"/>
    <s v="Gautam Nagar, Hauz Khas, New Delhi"/>
    <s v="Hauz Khas"/>
    <s v="Hauz Khas, New Delhi"/>
    <n v="77.209752499999993"/>
    <n v="28.560154900000001"/>
    <x v="25"/>
    <s v="Indian Rupees(Rs.)"/>
    <x v="1"/>
    <x v="1"/>
    <s v="No"/>
    <s v="No"/>
    <x v="3"/>
    <n v="0"/>
    <n v="250"/>
    <x v="25"/>
    <s v="2018_11_25"/>
    <x v="5"/>
    <n v="11"/>
    <n v="25"/>
    <x v="0"/>
    <s v="Rs.250"/>
    <n v="250"/>
  </r>
  <r>
    <n v="18472606"/>
    <x v="7225"/>
    <n v="1"/>
    <x v="1"/>
    <s v="Sushant Lok, Gurgaon"/>
    <s v="Sushant Lok"/>
    <s v="Sushant Lok, Gurgaon"/>
    <n v="77.079003"/>
    <n v="28.460819999999998"/>
    <x v="1790"/>
    <s v="Indian Rupees(Rs.)"/>
    <x v="1"/>
    <x v="0"/>
    <s v="No"/>
    <s v="No"/>
    <x v="1"/>
    <n v="34"/>
    <n v="750"/>
    <x v="5"/>
    <s v="2016_4_20"/>
    <x v="1"/>
    <n v="4"/>
    <n v="20"/>
    <x v="0"/>
    <s v="Rs.750"/>
    <n v="750"/>
  </r>
  <r>
    <n v="18472609"/>
    <x v="7226"/>
    <n v="1"/>
    <x v="0"/>
    <s v="96, Opposite Venkteshwara College, Satyaniketan, New Delhi"/>
    <s v="Satyaniketan"/>
    <s v="Satyaniketan, New Delhi"/>
    <n v="77.168351900000005"/>
    <n v="28.5880191"/>
    <x v="213"/>
    <s v="Indian Rupees(Rs.)"/>
    <x v="1"/>
    <x v="1"/>
    <s v="No"/>
    <s v="No"/>
    <x v="3"/>
    <n v="3"/>
    <n v="300"/>
    <x v="25"/>
    <s v="2016_8_19"/>
    <x v="1"/>
    <n v="8"/>
    <n v="19"/>
    <x v="0"/>
    <s v="Rs.300"/>
    <n v="300"/>
  </r>
  <r>
    <n v="18472612"/>
    <x v="7227"/>
    <n v="1"/>
    <x v="0"/>
    <s v="F/206, Samaspur Road, Pandav Nagar, Mayur Vihar Phase 1, New Delhi"/>
    <s v="Mayur Vihar Phase 1"/>
    <s v="Mayur Vihar Phase 1, New Delhi"/>
    <n v="0"/>
    <n v="0"/>
    <x v="126"/>
    <s v="Indian Rupees(Rs.)"/>
    <x v="1"/>
    <x v="1"/>
    <s v="No"/>
    <s v="No"/>
    <x v="3"/>
    <n v="0"/>
    <n v="200"/>
    <x v="25"/>
    <s v="2011_4_15"/>
    <x v="4"/>
    <n v="4"/>
    <n v="15"/>
    <x v="0"/>
    <s v="Rs.200"/>
    <n v="200"/>
  </r>
  <r>
    <n v="18472613"/>
    <x v="7228"/>
    <n v="1"/>
    <x v="0"/>
    <s v="Shop 17/38, Near Geeta Apartments, Geeta Colony, New Delhi"/>
    <s v="Geeta Colony"/>
    <s v="Geeta Colony, New Delhi"/>
    <n v="0"/>
    <n v="0"/>
    <x v="1791"/>
    <s v="Indian Rupees(Rs.)"/>
    <x v="1"/>
    <x v="1"/>
    <s v="No"/>
    <s v="No"/>
    <x v="3"/>
    <n v="0"/>
    <n v="400"/>
    <x v="25"/>
    <s v="2011_8_27"/>
    <x v="4"/>
    <n v="8"/>
    <n v="27"/>
    <x v="0"/>
    <s v="Rs.400"/>
    <n v="400"/>
  </r>
  <r>
    <n v="18472618"/>
    <x v="7229"/>
    <n v="1"/>
    <x v="0"/>
    <s v="117/2, Sudarshan Road, Gautam Nagar, Near Hauz Khas, Hauz Khas, New Delhi"/>
    <s v="Hauz Khas"/>
    <s v="Hauz Khas, New Delhi"/>
    <n v="77.210757999999998"/>
    <n v="28.562321799999999"/>
    <x v="21"/>
    <s v="Indian Rupees(Rs.)"/>
    <x v="1"/>
    <x v="1"/>
    <s v="No"/>
    <s v="No"/>
    <x v="1"/>
    <n v="0"/>
    <n v="500"/>
    <x v="25"/>
    <s v="2012_9_18"/>
    <x v="2"/>
    <n v="9"/>
    <n v="18"/>
    <x v="0"/>
    <s v="Rs.500"/>
    <n v="500"/>
  </r>
  <r>
    <n v="18472625"/>
    <x v="7230"/>
    <n v="1"/>
    <x v="4"/>
    <s v="Shop 164, Huda Market, Sector 17, Faridabad"/>
    <s v="Sector 17"/>
    <s v="Sector 17, Faridabad"/>
    <n v="77.326227000000003"/>
    <n v="28.409801000000002"/>
    <x v="37"/>
    <s v="Indian Rupees(Rs.)"/>
    <x v="0"/>
    <x v="0"/>
    <s v="No"/>
    <s v="No"/>
    <x v="1"/>
    <n v="1"/>
    <n v="700"/>
    <x v="25"/>
    <s v="2018_8_18"/>
    <x v="5"/>
    <n v="8"/>
    <n v="18"/>
    <x v="0"/>
    <s v="Rs.700"/>
    <n v="700"/>
  </r>
  <r>
    <n v="18472628"/>
    <x v="7231"/>
    <n v="1"/>
    <x v="0"/>
    <s v="Geeta Colony, New Delhi"/>
    <s v="Geeta Colony"/>
    <s v="Geeta Colony, New Delhi"/>
    <n v="0"/>
    <n v="0"/>
    <x v="11"/>
    <s v="Indian Rupees(Rs.)"/>
    <x v="1"/>
    <x v="1"/>
    <s v="No"/>
    <s v="No"/>
    <x v="3"/>
    <n v="0"/>
    <n v="350"/>
    <x v="25"/>
    <s v="2016_5_22"/>
    <x v="1"/>
    <n v="5"/>
    <n v="22"/>
    <x v="0"/>
    <s v="Rs.350"/>
    <n v="350"/>
  </r>
  <r>
    <n v="18472638"/>
    <x v="7232"/>
    <n v="1"/>
    <x v="0"/>
    <s v="7/155, Shop 3, Subhash Nagar, New Delhi"/>
    <s v="Subhash Nagar"/>
    <s v="Subhash Nagar, New Delhi"/>
    <n v="77.118411199999997"/>
    <n v="28.636212400000002"/>
    <x v="684"/>
    <s v="Indian Rupees(Rs.)"/>
    <x v="1"/>
    <x v="1"/>
    <s v="No"/>
    <s v="No"/>
    <x v="3"/>
    <n v="10"/>
    <n v="400"/>
    <x v="2"/>
    <s v="2018_6_13"/>
    <x v="5"/>
    <n v="6"/>
    <n v="13"/>
    <x v="0"/>
    <s v="Rs.400"/>
    <n v="400"/>
  </r>
  <r>
    <n v="18472639"/>
    <x v="7233"/>
    <n v="1"/>
    <x v="1"/>
    <s v="A 269, Ground Floor, Sushant Lok 2 , Sector 55, Near Sector 56, Gurgaon"/>
    <s v="Sector 56"/>
    <s v="Sector 56, Gurgaon"/>
    <n v="77.110596000000001"/>
    <n v="28.424109000000001"/>
    <x v="124"/>
    <s v="Indian Rupees(Rs.)"/>
    <x v="1"/>
    <x v="0"/>
    <s v="No"/>
    <s v="No"/>
    <x v="3"/>
    <n v="6"/>
    <n v="300"/>
    <x v="18"/>
    <s v="2018_8_24"/>
    <x v="5"/>
    <n v="8"/>
    <n v="24"/>
    <x v="0"/>
    <s v="Rs.300"/>
    <n v="300"/>
  </r>
  <r>
    <n v="18472646"/>
    <x v="638"/>
    <n v="1"/>
    <x v="4"/>
    <s v="1, Deepak Complex, Eros Charmwood Village, Faridabad"/>
    <s v="Charmwood Village"/>
    <s v="Charmwood Village, Faridabad"/>
    <n v="77.292430999999993"/>
    <n v="28.492325099999999"/>
    <x v="11"/>
    <s v="Indian Rupees(Rs.)"/>
    <x v="1"/>
    <x v="1"/>
    <s v="No"/>
    <s v="No"/>
    <x v="3"/>
    <n v="0"/>
    <n v="400"/>
    <x v="25"/>
    <s v="2014_12_17"/>
    <x v="7"/>
    <n v="12"/>
    <n v="17"/>
    <x v="0"/>
    <s v="Rs.400"/>
    <n v="400"/>
  </r>
  <r>
    <n v="18472648"/>
    <x v="7234"/>
    <n v="1"/>
    <x v="0"/>
    <s v="48, Mehar Chand Market, Lodhi Colony, New Delhi"/>
    <s v="Lodhi Colony"/>
    <s v="Lodhi Colony, New Delhi"/>
    <n v="0"/>
    <n v="0"/>
    <x v="37"/>
    <s v="Indian Rupees(Rs.)"/>
    <x v="0"/>
    <x v="1"/>
    <s v="No"/>
    <s v="No"/>
    <x v="0"/>
    <n v="2"/>
    <n v="1000"/>
    <x v="25"/>
    <s v="2017_5_4"/>
    <x v="6"/>
    <n v="5"/>
    <n v="4"/>
    <x v="0"/>
    <s v="Rs.1000"/>
    <n v="1000"/>
  </r>
  <r>
    <n v="18472651"/>
    <x v="7235"/>
    <n v="1"/>
    <x v="4"/>
    <s v="B-205, Green Field Colony, Sector 43, Faridabad"/>
    <s v="Sector 43"/>
    <s v="Sector 43, Faridabad"/>
    <n v="77.298823299999995"/>
    <n v="28.462106500000001"/>
    <x v="25"/>
    <s v="Indian Rupees(Rs.)"/>
    <x v="1"/>
    <x v="1"/>
    <s v="No"/>
    <s v="No"/>
    <x v="3"/>
    <n v="1"/>
    <n v="100"/>
    <x v="25"/>
    <s v="2010_10_16"/>
    <x v="3"/>
    <n v="10"/>
    <n v="16"/>
    <x v="0"/>
    <s v="Rs.100"/>
    <n v="100"/>
  </r>
  <r>
    <n v="18472653"/>
    <x v="7236"/>
    <n v="1"/>
    <x v="0"/>
    <s v="A-2, Vishal Enclave, Opposite Metro Pillar 412, Rajouri Garden, New Delhi"/>
    <s v="Rajouri Garden"/>
    <s v="Rajouri Garden, New Delhi"/>
    <n v="0"/>
    <n v="0"/>
    <x v="178"/>
    <s v="Indian Rupees(Rs.)"/>
    <x v="0"/>
    <x v="1"/>
    <s v="No"/>
    <s v="No"/>
    <x v="2"/>
    <n v="52"/>
    <n v="2000"/>
    <x v="3"/>
    <s v="2017_8_27"/>
    <x v="6"/>
    <n v="8"/>
    <n v="27"/>
    <x v="0"/>
    <s v="Rs.2000"/>
    <n v="2000"/>
  </r>
  <r>
    <n v="18472655"/>
    <x v="7237"/>
    <n v="1"/>
    <x v="2"/>
    <s v="Shop 1, Godavari Complex Market, Sector 37, Noida"/>
    <s v="Sector 37"/>
    <s v="Sector 37, Noida"/>
    <n v="77.340434999999999"/>
    <n v="28.565446000000001"/>
    <x v="252"/>
    <s v="Indian Rupees(Rs.)"/>
    <x v="1"/>
    <x v="0"/>
    <s v="No"/>
    <s v="No"/>
    <x v="3"/>
    <n v="6"/>
    <n v="400"/>
    <x v="13"/>
    <s v="2017_9_3"/>
    <x v="6"/>
    <n v="9"/>
    <n v="3"/>
    <x v="0"/>
    <s v="Rs.400"/>
    <n v="400"/>
  </r>
  <r>
    <n v="18472658"/>
    <x v="7238"/>
    <n v="1"/>
    <x v="0"/>
    <s v="2527, Hudson Lane, 2nd Floor &amp; Terrace, Delhi University, GTB Nagar, New Delhi"/>
    <s v="GTB Nagar"/>
    <s v="GTB Nagar, New Delhi"/>
    <n v="0"/>
    <n v="0"/>
    <x v="178"/>
    <s v="Indian Rupees(Rs.)"/>
    <x v="1"/>
    <x v="1"/>
    <s v="No"/>
    <s v="No"/>
    <x v="0"/>
    <n v="5"/>
    <n v="1000"/>
    <x v="13"/>
    <s v="2018_8_25"/>
    <x v="5"/>
    <n v="8"/>
    <n v="25"/>
    <x v="0"/>
    <s v="Rs.1000"/>
    <n v="1000"/>
  </r>
  <r>
    <n v="18472660"/>
    <x v="7239"/>
    <n v="1"/>
    <x v="0"/>
    <s v="5/186, Subhash Nagar, New Delhi"/>
    <s v="Subhash Nagar"/>
    <s v="Subhash Nagar, New Delhi"/>
    <n v="0"/>
    <n v="0"/>
    <x v="10"/>
    <s v="Indian Rupees(Rs.)"/>
    <x v="1"/>
    <x v="1"/>
    <s v="No"/>
    <s v="No"/>
    <x v="3"/>
    <n v="0"/>
    <n v="150"/>
    <x v="25"/>
    <s v="2014_10_21"/>
    <x v="7"/>
    <n v="10"/>
    <n v="21"/>
    <x v="0"/>
    <s v="Rs.150"/>
    <n v="150"/>
  </r>
  <r>
    <n v="18472663"/>
    <x v="5524"/>
    <n v="1"/>
    <x v="0"/>
    <s v="Shop 11, 1st Floor, Sector 8 Market, R K Puram, New Delhi"/>
    <s v="R K Puram"/>
    <s v="R K Puram, New Delhi"/>
    <n v="77.167074600000007"/>
    <n v="28.572365900000001"/>
    <x v="61"/>
    <s v="Indian Rupees(Rs.)"/>
    <x v="1"/>
    <x v="0"/>
    <s v="No"/>
    <s v="No"/>
    <x v="1"/>
    <n v="1"/>
    <n v="600"/>
    <x v="25"/>
    <s v="2014_10_7"/>
    <x v="7"/>
    <n v="10"/>
    <n v="7"/>
    <x v="0"/>
    <s v="Rs.600"/>
    <n v="600"/>
  </r>
  <r>
    <n v="18472665"/>
    <x v="5759"/>
    <n v="1"/>
    <x v="0"/>
    <s v="Shop 11, 1st Floor, Sector 8 Market, R K Puram, New Delhi"/>
    <s v="R K Puram"/>
    <s v="R K Puram, New Delhi"/>
    <n v="77.167133500000006"/>
    <n v="28.5724166"/>
    <x v="509"/>
    <s v="Indian Rupees(Rs.)"/>
    <x v="1"/>
    <x v="0"/>
    <s v="No"/>
    <s v="No"/>
    <x v="1"/>
    <n v="0"/>
    <n v="600"/>
    <x v="25"/>
    <s v="2016_5_16"/>
    <x v="1"/>
    <n v="5"/>
    <n v="16"/>
    <x v="0"/>
    <s v="Rs.600"/>
    <n v="600"/>
  </r>
  <r>
    <n v="18472669"/>
    <x v="7240"/>
    <n v="1"/>
    <x v="1"/>
    <s v="Bajgera Chowk, New Palam Vihar, Near Palam Vihar, Gurgaon"/>
    <s v="Palam Vihar"/>
    <s v="Palam Vihar, Gurgaon"/>
    <n v="77.025183999999996"/>
    <n v="28.514269500000001"/>
    <x v="10"/>
    <s v="Indian Rupees(Rs.)"/>
    <x v="1"/>
    <x v="1"/>
    <s v="No"/>
    <s v="No"/>
    <x v="1"/>
    <n v="0"/>
    <n v="600"/>
    <x v="25"/>
    <s v="2010_8_22"/>
    <x v="3"/>
    <n v="8"/>
    <n v="22"/>
    <x v="0"/>
    <s v="Rs.600"/>
    <n v="600"/>
  </r>
  <r>
    <n v="18472675"/>
    <x v="7241"/>
    <n v="1"/>
    <x v="0"/>
    <s v="A Block, Main Road, Timber Market, Sukhdev Market, Defence Colony, New Delhi"/>
    <s v="Defence Colony"/>
    <s v="Defence Colony, New Delhi"/>
    <n v="77.228615199999993"/>
    <n v="28.574027300000001"/>
    <x v="61"/>
    <s v="Indian Rupees(Rs.)"/>
    <x v="1"/>
    <x v="1"/>
    <s v="No"/>
    <s v="No"/>
    <x v="3"/>
    <n v="0"/>
    <n v="150"/>
    <x v="25"/>
    <s v="2012_8_24"/>
    <x v="2"/>
    <n v="8"/>
    <n v="24"/>
    <x v="0"/>
    <s v="Rs.150"/>
    <n v="150"/>
  </r>
  <r>
    <n v="18472676"/>
    <x v="7242"/>
    <n v="1"/>
    <x v="2"/>
    <s v="Amrapali Sapphire, Sector 45, Noida"/>
    <s v="Sector 45"/>
    <s v="Sector 45, Noida"/>
    <n v="0"/>
    <n v="0"/>
    <x v="124"/>
    <s v="Indian Rupees(Rs.)"/>
    <x v="1"/>
    <x v="1"/>
    <s v="No"/>
    <s v="No"/>
    <x v="3"/>
    <n v="11"/>
    <n v="350"/>
    <x v="6"/>
    <s v="2015_2_1"/>
    <x v="8"/>
    <n v="2"/>
    <n v="1"/>
    <x v="0"/>
    <s v="Rs.350"/>
    <n v="350"/>
  </r>
  <r>
    <n v="18472678"/>
    <x v="6682"/>
    <n v="1"/>
    <x v="0"/>
    <s v="1002, Gurudwara Road, Kotla Mubarakpur, Defence Colony, New Delhi"/>
    <s v="Defence Colony"/>
    <s v="Defence Colony, New Delhi"/>
    <n v="77.225420200000002"/>
    <n v="28.572860800000001"/>
    <x v="11"/>
    <s v="Indian Rupees(Rs.)"/>
    <x v="1"/>
    <x v="1"/>
    <s v="No"/>
    <s v="No"/>
    <x v="3"/>
    <n v="0"/>
    <n v="300"/>
    <x v="25"/>
    <s v="2013_8_10"/>
    <x v="0"/>
    <n v="8"/>
    <n v="10"/>
    <x v="0"/>
    <s v="Rs.300"/>
    <n v="300"/>
  </r>
  <r>
    <n v="18472680"/>
    <x v="7243"/>
    <n v="1"/>
    <x v="0"/>
    <s v="A-47, Vishwakarma Colony, Near Okhla Phase 1, New Delhi"/>
    <s v="Okhla Phase 1"/>
    <s v="Okhla Phase 1, New Delhi"/>
    <n v="77.287153000000004"/>
    <n v="28.501478500000001"/>
    <x v="237"/>
    <s v="Indian Rupees(Rs.)"/>
    <x v="1"/>
    <x v="1"/>
    <s v="No"/>
    <s v="No"/>
    <x v="3"/>
    <n v="0"/>
    <n v="300"/>
    <x v="25"/>
    <s v="2017_6_4"/>
    <x v="6"/>
    <n v="6"/>
    <n v="4"/>
    <x v="0"/>
    <s v="Rs.300"/>
    <n v="300"/>
  </r>
  <r>
    <n v="18472682"/>
    <x v="7244"/>
    <n v="1"/>
    <x v="2"/>
    <s v="Brahmputra Market, Near Juice Corner, Sector 29, Noida"/>
    <s v="Sector 29"/>
    <s v="Sector 29, Noida"/>
    <n v="77.332751000000002"/>
    <n v="28.569734"/>
    <x v="2"/>
    <s v="Indian Rupees(Rs.)"/>
    <x v="1"/>
    <x v="1"/>
    <s v="No"/>
    <s v="No"/>
    <x v="3"/>
    <n v="0"/>
    <n v="300"/>
    <x v="25"/>
    <s v="2010_1_16"/>
    <x v="3"/>
    <n v="1"/>
    <n v="16"/>
    <x v="0"/>
    <s v="Rs.300"/>
    <n v="300"/>
  </r>
  <r>
    <n v="18472683"/>
    <x v="7245"/>
    <n v="1"/>
    <x v="0"/>
    <s v="K-92, Bank Street, Munirka, New Delhi"/>
    <s v="Munirka"/>
    <s v="Munirka, New Delhi"/>
    <n v="77.174227200000004"/>
    <n v="28.5560668"/>
    <x v="9"/>
    <s v="Indian Rupees(Rs.)"/>
    <x v="1"/>
    <x v="1"/>
    <s v="No"/>
    <s v="No"/>
    <x v="3"/>
    <n v="0"/>
    <n v="400"/>
    <x v="25"/>
    <s v="2015_4_28"/>
    <x v="8"/>
    <n v="4"/>
    <n v="28"/>
    <x v="0"/>
    <s v="Rs.400"/>
    <n v="400"/>
  </r>
  <r>
    <n v="18472688"/>
    <x v="7246"/>
    <n v="1"/>
    <x v="2"/>
    <s v="Near Indian National Public School, Sector 20, Noida"/>
    <s v="Sector 20"/>
    <s v="Sector 20, Noida"/>
    <n v="0"/>
    <n v="0"/>
    <x v="9"/>
    <s v="Indian Rupees(Rs.)"/>
    <x v="1"/>
    <x v="1"/>
    <s v="No"/>
    <s v="No"/>
    <x v="3"/>
    <n v="5"/>
    <n v="400"/>
    <x v="18"/>
    <s v="2014_7_18"/>
    <x v="7"/>
    <n v="7"/>
    <n v="18"/>
    <x v="0"/>
    <s v="Rs.400"/>
    <n v="400"/>
  </r>
  <r>
    <n v="18472689"/>
    <x v="7247"/>
    <n v="1"/>
    <x v="0"/>
    <s v="Near 'Made Easy', Lado Sarai, New Delhi"/>
    <s v="Lado Sarai"/>
    <s v="Lado Sarai, New Delhi"/>
    <n v="77.191888199999994"/>
    <n v="28.528098700000001"/>
    <x v="25"/>
    <s v="Indian Rupees(Rs.)"/>
    <x v="1"/>
    <x v="1"/>
    <s v="No"/>
    <s v="No"/>
    <x v="3"/>
    <n v="0"/>
    <n v="200"/>
    <x v="25"/>
    <s v="2017_12_5"/>
    <x v="6"/>
    <n v="12"/>
    <n v="5"/>
    <x v="0"/>
    <s v="Rs.200"/>
    <n v="200"/>
  </r>
  <r>
    <n v="18472695"/>
    <x v="5502"/>
    <n v="1"/>
    <x v="0"/>
    <s v="Mehrauli, New Delhi"/>
    <s v="Mehrauli"/>
    <s v="Mehrauli, New Delhi"/>
    <n v="77.191900799999999"/>
    <n v="28.527972800000001"/>
    <x v="118"/>
    <s v="Indian Rupees(Rs.)"/>
    <x v="1"/>
    <x v="1"/>
    <s v="No"/>
    <s v="No"/>
    <x v="3"/>
    <n v="0"/>
    <n v="200"/>
    <x v="25"/>
    <s v="2017_2_21"/>
    <x v="6"/>
    <n v="2"/>
    <n v="21"/>
    <x v="0"/>
    <s v="Rs.200"/>
    <n v="200"/>
  </r>
  <r>
    <n v="18472702"/>
    <x v="7248"/>
    <n v="1"/>
    <x v="0"/>
    <s v="F-11, Shop 10, Vijay Chowk, Laxmi Nagar, New Delhi"/>
    <s v="Laxmi Nagar"/>
    <s v="Laxmi Nagar, New Delhi"/>
    <n v="0"/>
    <n v="0"/>
    <x v="6"/>
    <s v="Indian Rupees(Rs.)"/>
    <x v="1"/>
    <x v="1"/>
    <s v="No"/>
    <s v="No"/>
    <x v="3"/>
    <n v="7"/>
    <n v="350"/>
    <x v="13"/>
    <s v="2018_4_19"/>
    <x v="5"/>
    <n v="4"/>
    <n v="19"/>
    <x v="0"/>
    <s v="Rs.350"/>
    <n v="350"/>
  </r>
  <r>
    <n v="18472765"/>
    <x v="7249"/>
    <n v="1"/>
    <x v="1"/>
    <s v="J 10/7, DLF Phase 2, Gurgaon"/>
    <s v="DLF Phase 2"/>
    <s v="DLF Phase 2, Gurgaon"/>
    <n v="77.089863620000003"/>
    <n v="28.482116220000002"/>
    <x v="178"/>
    <s v="Indian Rupees(Rs.)"/>
    <x v="1"/>
    <x v="1"/>
    <s v="No"/>
    <s v="No"/>
    <x v="1"/>
    <n v="0"/>
    <n v="600"/>
    <x v="25"/>
    <s v="2018_6_5"/>
    <x v="5"/>
    <n v="6"/>
    <n v="5"/>
    <x v="0"/>
    <s v="Rs.600"/>
    <n v="600"/>
  </r>
  <r>
    <n v="18472788"/>
    <x v="7250"/>
    <n v="1"/>
    <x v="0"/>
    <s v="Shop 7, Capital Court, Munirka, New Delhi"/>
    <s v="Munirka"/>
    <s v="Munirka, New Delhi"/>
    <n v="77.175936199999995"/>
    <n v="28.555002200000001"/>
    <x v="37"/>
    <s v="Indian Rupees(Rs.)"/>
    <x v="1"/>
    <x v="1"/>
    <s v="No"/>
    <s v="No"/>
    <x v="1"/>
    <n v="4"/>
    <n v="500"/>
    <x v="20"/>
    <s v="2010_9_9"/>
    <x v="3"/>
    <n v="9"/>
    <n v="9"/>
    <x v="0"/>
    <s v="Rs.500"/>
    <n v="500"/>
  </r>
  <r>
    <n v="18473005"/>
    <x v="7251"/>
    <n v="1"/>
    <x v="2"/>
    <s v="Shop 5-A, Ground Floor, Wave Silver Tower, Sector 18, Noida"/>
    <s v="Sector 18"/>
    <s v="Sector 18, Noida"/>
    <n v="77.325051999999999"/>
    <n v="28.571387999999999"/>
    <x v="213"/>
    <s v="Indian Rupees(Rs.)"/>
    <x v="1"/>
    <x v="0"/>
    <s v="No"/>
    <s v="No"/>
    <x v="1"/>
    <n v="30"/>
    <n v="500"/>
    <x v="9"/>
    <s v="2017_2_23"/>
    <x v="6"/>
    <n v="2"/>
    <n v="23"/>
    <x v="0"/>
    <s v="Rs.500"/>
    <n v="500"/>
  </r>
  <r>
    <n v="18473378"/>
    <x v="7252"/>
    <n v="1"/>
    <x v="0"/>
    <s v="1st Floor, HS 25, Kailash Colony Market, Kailash Colony, New Delhi"/>
    <s v="Kailash Colony"/>
    <s v="Kailash Colony, New Delhi"/>
    <n v="77.240829599999998"/>
    <n v="28.553676299999999"/>
    <x v="748"/>
    <s v="Indian Rupees(Rs.)"/>
    <x v="1"/>
    <x v="1"/>
    <s v="No"/>
    <s v="No"/>
    <x v="1"/>
    <n v="1"/>
    <n v="700"/>
    <x v="25"/>
    <s v="2012_4_6"/>
    <x v="2"/>
    <n v="4"/>
    <n v="6"/>
    <x v="0"/>
    <s v="Rs.700"/>
    <n v="700"/>
  </r>
  <r>
    <n v="18474221"/>
    <x v="5374"/>
    <n v="1"/>
    <x v="2"/>
    <s v="Sector 62, Noida"/>
    <s v="Sector 62"/>
    <s v="Sector 62, Noida"/>
    <n v="0"/>
    <n v="0"/>
    <x v="62"/>
    <s v="Indian Rupees(Rs.)"/>
    <x v="1"/>
    <x v="1"/>
    <s v="No"/>
    <s v="No"/>
    <x v="3"/>
    <n v="0"/>
    <n v="400"/>
    <x v="25"/>
    <s v="2016_12_12"/>
    <x v="1"/>
    <n v="12"/>
    <n v="12"/>
    <x v="0"/>
    <s v="Rs.400"/>
    <n v="400"/>
  </r>
  <r>
    <n v="18474418"/>
    <x v="7253"/>
    <n v="1"/>
    <x v="0"/>
    <s v="Shop A 1, GTB Enclave, Shahdara, New Delhi"/>
    <s v="Shahdara"/>
    <s v="Shahdara, New Delhi"/>
    <n v="0"/>
    <n v="0"/>
    <x v="10"/>
    <s v="Indian Rupees(Rs.)"/>
    <x v="1"/>
    <x v="1"/>
    <s v="No"/>
    <s v="No"/>
    <x v="3"/>
    <n v="3"/>
    <n v="350"/>
    <x v="25"/>
    <s v="2013_2_2"/>
    <x v="0"/>
    <n v="2"/>
    <n v="2"/>
    <x v="0"/>
    <s v="Rs.350"/>
    <n v="350"/>
  </r>
  <r>
    <n v="18474432"/>
    <x v="7254"/>
    <n v="1"/>
    <x v="2"/>
    <s v="B-4, Urbtech Matrix Tower, Sector 132, Noida"/>
    <s v="Sector 132"/>
    <s v="Sector 132, Noida"/>
    <n v="77.373131920000006"/>
    <n v="28.515244389999999"/>
    <x v="11"/>
    <s v="Indian Rupees(Rs.)"/>
    <x v="1"/>
    <x v="1"/>
    <s v="No"/>
    <s v="No"/>
    <x v="3"/>
    <n v="3"/>
    <n v="400"/>
    <x v="25"/>
    <s v="2018_4_25"/>
    <x v="5"/>
    <n v="4"/>
    <n v="25"/>
    <x v="0"/>
    <s v="Rs.400"/>
    <n v="400"/>
  </r>
  <r>
    <n v="18474567"/>
    <x v="7255"/>
    <n v="1"/>
    <x v="0"/>
    <s v="A-58, Baoli Gate, Nizamuddin, New Delhi"/>
    <s v="Nizamuddin"/>
    <s v="Nizamuddin, New Delhi"/>
    <n v="77.241907299999994"/>
    <n v="28.592321699999999"/>
    <x v="11"/>
    <s v="Indian Rupees(Rs.)"/>
    <x v="1"/>
    <x v="1"/>
    <s v="No"/>
    <s v="No"/>
    <x v="3"/>
    <n v="2"/>
    <n v="350"/>
    <x v="25"/>
    <s v="2014_12_13"/>
    <x v="7"/>
    <n v="12"/>
    <n v="13"/>
    <x v="0"/>
    <s v="Rs.350"/>
    <n v="350"/>
  </r>
  <r>
    <n v="18474850"/>
    <x v="2611"/>
    <n v="1"/>
    <x v="0"/>
    <s v="E-46, Main Road, Naraina, New Delhi"/>
    <s v="Naraina"/>
    <s v="Naraina, New Delhi"/>
    <n v="0"/>
    <n v="0"/>
    <x v="697"/>
    <s v="Indian Rupees(Rs.)"/>
    <x v="1"/>
    <x v="1"/>
    <s v="No"/>
    <s v="No"/>
    <x v="3"/>
    <n v="0"/>
    <n v="150"/>
    <x v="25"/>
    <s v="2018_3_1"/>
    <x v="5"/>
    <n v="3"/>
    <n v="1"/>
    <x v="0"/>
    <s v="Rs.150"/>
    <n v="150"/>
  </r>
  <r>
    <n v="18474912"/>
    <x v="7256"/>
    <n v="1"/>
    <x v="4"/>
    <s v="Shop 160, Sector 15, Faridabad"/>
    <s v="Sector 15"/>
    <s v="Sector 15, Faridabad"/>
    <n v="77.323439640000004"/>
    <n v="28.394832050000002"/>
    <x v="25"/>
    <s v="Indian Rupees(Rs.)"/>
    <x v="1"/>
    <x v="1"/>
    <s v="No"/>
    <s v="No"/>
    <x v="3"/>
    <n v="25"/>
    <n v="250"/>
    <x v="9"/>
    <s v="2011_6_17"/>
    <x v="4"/>
    <n v="6"/>
    <n v="17"/>
    <x v="0"/>
    <s v="Rs.250"/>
    <n v="250"/>
  </r>
  <r>
    <n v="18474934"/>
    <x v="5430"/>
    <n v="1"/>
    <x v="0"/>
    <s v="Food Court, Level 2, World mark 1, Aerocity, New Delhi"/>
    <s v="Worldmark 1, Aerocity"/>
    <s v="Worldmark 1, Aerocity, New Delhi"/>
    <n v="0"/>
    <n v="0"/>
    <x v="626"/>
    <s v="Indian Rupees(Rs.)"/>
    <x v="1"/>
    <x v="1"/>
    <s v="No"/>
    <s v="No"/>
    <x v="3"/>
    <n v="1"/>
    <n v="300"/>
    <x v="25"/>
    <s v="2015_7_11"/>
    <x v="8"/>
    <n v="7"/>
    <n v="11"/>
    <x v="0"/>
    <s v="Rs.300"/>
    <n v="300"/>
  </r>
  <r>
    <n v="18475269"/>
    <x v="7257"/>
    <n v="1"/>
    <x v="0"/>
    <s v="Shop 2, 12/20, East Patel Nagar, New Delhi"/>
    <s v="East Patel Nagar"/>
    <s v="East Patel Nagar, New Delhi"/>
    <n v="77.173717490000001"/>
    <n v="28.644471500000002"/>
    <x v="1792"/>
    <s v="Indian Rupees(Rs.)"/>
    <x v="1"/>
    <x v="1"/>
    <s v="No"/>
    <s v="No"/>
    <x v="3"/>
    <n v="12"/>
    <n v="400"/>
    <x v="2"/>
    <s v="2015_9_10"/>
    <x v="8"/>
    <n v="9"/>
    <n v="10"/>
    <x v="0"/>
    <s v="Rs.400"/>
    <n v="400"/>
  </r>
  <r>
    <n v="18475283"/>
    <x v="7258"/>
    <n v="1"/>
    <x v="0"/>
    <s v="Kasmir House, India Gate, New Delhi"/>
    <s v="India Gate"/>
    <s v="India Gate, New Delhi"/>
    <n v="0"/>
    <n v="0"/>
    <x v="203"/>
    <s v="Indian Rupees(Rs.)"/>
    <x v="1"/>
    <x v="1"/>
    <s v="No"/>
    <s v="No"/>
    <x v="3"/>
    <n v="1"/>
    <n v="300"/>
    <x v="25"/>
    <s v="2012_1_3"/>
    <x v="2"/>
    <n v="1"/>
    <n v="3"/>
    <x v="0"/>
    <s v="Rs.300"/>
    <n v="300"/>
  </r>
  <r>
    <n v="18476498"/>
    <x v="7259"/>
    <n v="1"/>
    <x v="1"/>
    <s v="Bijwasan, Palam Vihar Road, Near Rashan Card Office, Palam Vihar, Gurgaon"/>
    <s v="Palam Vihar"/>
    <s v="Palam Vihar, Gurgaon"/>
    <n v="0"/>
    <n v="0"/>
    <x v="21"/>
    <s v="Indian Rupees(Rs.)"/>
    <x v="1"/>
    <x v="1"/>
    <s v="No"/>
    <s v="No"/>
    <x v="3"/>
    <n v="1"/>
    <n v="250"/>
    <x v="25"/>
    <s v="2015_8_11"/>
    <x v="8"/>
    <n v="8"/>
    <n v="11"/>
    <x v="0"/>
    <s v="Rs.250"/>
    <n v="250"/>
  </r>
  <r>
    <n v="18476508"/>
    <x v="7260"/>
    <n v="1"/>
    <x v="1"/>
    <s v="346-A, Jade Villas, H Block, Opposite Gold's Gym,  Palam Vihar, Gurgaon"/>
    <s v="Palam Vihar"/>
    <s v="Palam Vihar, Gurgaon"/>
    <n v="0"/>
    <n v="0"/>
    <x v="1408"/>
    <s v="Indian Rupees(Rs.)"/>
    <x v="1"/>
    <x v="1"/>
    <s v="No"/>
    <s v="No"/>
    <x v="1"/>
    <n v="0"/>
    <n v="500"/>
    <x v="25"/>
    <s v="2010_10_3"/>
    <x v="3"/>
    <n v="10"/>
    <n v="3"/>
    <x v="0"/>
    <s v="Rs.500"/>
    <n v="500"/>
  </r>
  <r>
    <n v="18476542"/>
    <x v="7261"/>
    <n v="1"/>
    <x v="1"/>
    <s v="Basement, 1346, Opposite Delhi Public School, Sector 45, Gurgaon"/>
    <s v="Sector 45"/>
    <s v="Sector 45, Gurgaon"/>
    <n v="0"/>
    <n v="0"/>
    <x v="11"/>
    <s v="Indian Rupees(Rs.)"/>
    <x v="1"/>
    <x v="1"/>
    <s v="No"/>
    <s v="No"/>
    <x v="3"/>
    <n v="0"/>
    <n v="200"/>
    <x v="25"/>
    <s v="2012_5_10"/>
    <x v="2"/>
    <n v="5"/>
    <n v="10"/>
    <x v="0"/>
    <s v="Rs.200"/>
    <n v="200"/>
  </r>
  <r>
    <n v="18476896"/>
    <x v="7262"/>
    <n v="1"/>
    <x v="0"/>
    <s v="Shop G7, Plot 7, DP Block Market, Pitampura, New Delhi"/>
    <s v="Pitampura"/>
    <s v="Pitampura, New Delhi"/>
    <n v="77.144993709999994"/>
    <n v="28.70012968"/>
    <x v="237"/>
    <s v="Indian Rupees(Rs.)"/>
    <x v="1"/>
    <x v="1"/>
    <s v="No"/>
    <s v="No"/>
    <x v="3"/>
    <n v="10"/>
    <n v="300"/>
    <x v="4"/>
    <s v="2018_7_19"/>
    <x v="5"/>
    <n v="7"/>
    <n v="19"/>
    <x v="0"/>
    <s v="Rs.300"/>
    <n v="300"/>
  </r>
  <r>
    <n v="18476960"/>
    <x v="7263"/>
    <n v="1"/>
    <x v="0"/>
    <s v="Shop G9, Pearl Best Heights 2, Netaji Subash Place, Pitampura, New Delhi"/>
    <s v="Pitampura"/>
    <s v="Pitampura, New Delhi"/>
    <n v="0"/>
    <n v="0"/>
    <x v="450"/>
    <s v="Indian Rupees(Rs.)"/>
    <x v="1"/>
    <x v="1"/>
    <s v="No"/>
    <s v="No"/>
    <x v="3"/>
    <n v="40"/>
    <n v="350"/>
    <x v="9"/>
    <s v="2010_5_1"/>
    <x v="3"/>
    <n v="5"/>
    <n v="1"/>
    <x v="0"/>
    <s v="Rs.350"/>
    <n v="350"/>
  </r>
  <r>
    <n v="18476986"/>
    <x v="7264"/>
    <n v="1"/>
    <x v="1"/>
    <s v="W Pratiksha hospital, Golf Course Extension Road, Sector 56, Gurgaon"/>
    <s v="Sector 56"/>
    <s v="Sector 56, Gurgaon"/>
    <n v="0"/>
    <n v="0"/>
    <x v="1793"/>
    <s v="Indian Rupees(Rs.)"/>
    <x v="1"/>
    <x v="1"/>
    <s v="No"/>
    <s v="No"/>
    <x v="3"/>
    <n v="0"/>
    <n v="350"/>
    <x v="25"/>
    <s v="2011_6_28"/>
    <x v="4"/>
    <n v="6"/>
    <n v="28"/>
    <x v="0"/>
    <s v="Rs.350"/>
    <n v="350"/>
  </r>
  <r>
    <n v="18477319"/>
    <x v="7265"/>
    <n v="1"/>
    <x v="4"/>
    <s v="B-222, Shishram Complex, Main Market, Badarpur Border, Faridabad"/>
    <s v="Badarpur Border"/>
    <s v="Badarpur Border, Faridabad"/>
    <n v="0"/>
    <n v="0"/>
    <x v="14"/>
    <s v="Indian Rupees(Rs.)"/>
    <x v="1"/>
    <x v="1"/>
    <s v="No"/>
    <s v="No"/>
    <x v="3"/>
    <n v="3"/>
    <n v="400"/>
    <x v="25"/>
    <s v="2013_2_4"/>
    <x v="0"/>
    <n v="2"/>
    <n v="4"/>
    <x v="0"/>
    <s v="Rs.400"/>
    <n v="400"/>
  </r>
  <r>
    <n v="18477428"/>
    <x v="7266"/>
    <n v="1"/>
    <x v="4"/>
    <s v="285, DDA Flat, Suraj Kund Road, Pul Prahladpur, Suraj Kund, Faridabad"/>
    <s v="Suraj Kund"/>
    <s v="Suraj Kund, Faridabad"/>
    <n v="0"/>
    <n v="0"/>
    <x v="237"/>
    <s v="Indian Rupees(Rs.)"/>
    <x v="1"/>
    <x v="1"/>
    <s v="No"/>
    <s v="No"/>
    <x v="3"/>
    <n v="4"/>
    <n v="400"/>
    <x v="18"/>
    <s v="2011_7_13"/>
    <x v="4"/>
    <n v="7"/>
    <n v="13"/>
    <x v="0"/>
    <s v="Rs.400"/>
    <n v="400"/>
  </r>
  <r>
    <n v="18477541"/>
    <x v="7267"/>
    <n v="1"/>
    <x v="1"/>
    <s v="Ardee City, Gurgaon"/>
    <s v="Ardee City"/>
    <s v="Ardee City, Gurgaon"/>
    <n v="0"/>
    <n v="0"/>
    <x v="40"/>
    <s v="Indian Rupees(Rs.)"/>
    <x v="1"/>
    <x v="1"/>
    <s v="No"/>
    <s v="No"/>
    <x v="1"/>
    <n v="1"/>
    <n v="500"/>
    <x v="25"/>
    <s v="2016_6_11"/>
    <x v="1"/>
    <n v="6"/>
    <n v="11"/>
    <x v="0"/>
    <s v="Rs.500"/>
    <n v="500"/>
  </r>
  <r>
    <n v="18477658"/>
    <x v="7268"/>
    <n v="1"/>
    <x v="2"/>
    <s v="B Block Market, Sector 52, Noida"/>
    <s v="Sector 52"/>
    <s v="Sector 52, Noida"/>
    <n v="77.368107300000005"/>
    <n v="28.586413400000001"/>
    <x v="21"/>
    <s v="Indian Rupees(Rs.)"/>
    <x v="1"/>
    <x v="1"/>
    <s v="No"/>
    <s v="No"/>
    <x v="3"/>
    <n v="2"/>
    <n v="300"/>
    <x v="25"/>
    <s v="2018_9_10"/>
    <x v="5"/>
    <n v="9"/>
    <n v="10"/>
    <x v="0"/>
    <s v="Rs.300"/>
    <n v="300"/>
  </r>
  <r>
    <n v="18477957"/>
    <x v="348"/>
    <n v="1"/>
    <x v="0"/>
    <s v="GU- 3A, SG Century Plaza, DDA Market, Pitampura, New Delhi"/>
    <s v="Pitampura"/>
    <s v="Pitampura, New Delhi"/>
    <n v="77.145290340000003"/>
    <n v="28.714751799999998"/>
    <x v="77"/>
    <s v="Indian Rupees(Rs.)"/>
    <x v="1"/>
    <x v="1"/>
    <s v="No"/>
    <s v="No"/>
    <x v="3"/>
    <n v="6"/>
    <n v="400"/>
    <x v="20"/>
    <s v="2010_3_8"/>
    <x v="3"/>
    <n v="3"/>
    <n v="8"/>
    <x v="0"/>
    <s v="Rs.400"/>
    <n v="400"/>
  </r>
  <r>
    <n v="18478377"/>
    <x v="7269"/>
    <n v="1"/>
    <x v="1"/>
    <s v="A-13, Opposite Power House, Main Gurgaon Road, Palam Vihar Extension, Palam Vihar, Gurgaon"/>
    <s v="Palam Vihar"/>
    <s v="Palam Vihar, Gurgaon"/>
    <n v="0"/>
    <n v="0"/>
    <x v="126"/>
    <s v="Indian Rupees(Rs.)"/>
    <x v="1"/>
    <x v="1"/>
    <s v="No"/>
    <s v="No"/>
    <x v="1"/>
    <n v="0"/>
    <n v="600"/>
    <x v="25"/>
    <s v="2013_12_8"/>
    <x v="0"/>
    <n v="12"/>
    <n v="8"/>
    <x v="0"/>
    <s v="Rs.600"/>
    <n v="600"/>
  </r>
  <r>
    <n v="18478389"/>
    <x v="7270"/>
    <n v="1"/>
    <x v="0"/>
    <s v="Aradhana Enclave, Sector 13, R K Puram, New Delhi"/>
    <s v="R K Puram"/>
    <s v="R K Puram, New Delhi"/>
    <n v="77.178486699999993"/>
    <n v="28.575160100000002"/>
    <x v="124"/>
    <s v="Indian Rupees(Rs.)"/>
    <x v="1"/>
    <x v="1"/>
    <s v="No"/>
    <s v="No"/>
    <x v="1"/>
    <n v="0"/>
    <n v="500"/>
    <x v="25"/>
    <s v="2014_1_20"/>
    <x v="7"/>
    <n v="1"/>
    <n v="20"/>
    <x v="0"/>
    <s v="Rs.500"/>
    <n v="500"/>
  </r>
  <r>
    <n v="18478533"/>
    <x v="7271"/>
    <n v="1"/>
    <x v="2"/>
    <s v="D-44, Sector 7, Noida"/>
    <s v="Sector 7"/>
    <s v="Sector 7, Noida"/>
    <n v="0"/>
    <n v="0"/>
    <x v="237"/>
    <s v="Indian Rupees(Rs.)"/>
    <x v="1"/>
    <x v="1"/>
    <s v="No"/>
    <s v="No"/>
    <x v="3"/>
    <n v="0"/>
    <n v="300"/>
    <x v="25"/>
    <s v="2016_8_21"/>
    <x v="1"/>
    <n v="8"/>
    <n v="21"/>
    <x v="0"/>
    <s v="Rs.300"/>
    <n v="300"/>
  </r>
  <r>
    <n v="18478565"/>
    <x v="5251"/>
    <n v="1"/>
    <x v="2"/>
    <s v="Sector 40, Noida"/>
    <s v="Sector 40"/>
    <s v="Sector 40, Noida"/>
    <n v="0"/>
    <n v="0"/>
    <x v="10"/>
    <s v="Indian Rupees(Rs.)"/>
    <x v="1"/>
    <x v="1"/>
    <s v="No"/>
    <s v="No"/>
    <x v="3"/>
    <n v="0"/>
    <n v="250"/>
    <x v="25"/>
    <s v="2013_8_25"/>
    <x v="0"/>
    <n v="8"/>
    <n v="25"/>
    <x v="0"/>
    <s v="Rs.250"/>
    <n v="250"/>
  </r>
  <r>
    <n v="18478723"/>
    <x v="7272"/>
    <n v="1"/>
    <x v="0"/>
    <s v="35 Infantry Brigade, Phillaurah Complex, Near Army Public School, Shankar Vihar, Delhi Cantt., New Delhi"/>
    <s v="Delhi Cantt."/>
    <s v="Delhi Cantt., New Delhi"/>
    <n v="77.137545220000007"/>
    <n v="28.560505979999999"/>
    <x v="81"/>
    <s v="Indian Rupees(Rs.)"/>
    <x v="1"/>
    <x v="1"/>
    <s v="No"/>
    <s v="No"/>
    <x v="3"/>
    <n v="0"/>
    <n v="300"/>
    <x v="25"/>
    <s v="2014_7_6"/>
    <x v="7"/>
    <n v="7"/>
    <n v="6"/>
    <x v="0"/>
    <s v="Rs.300"/>
    <n v="300"/>
  </r>
  <r>
    <n v="18478895"/>
    <x v="7273"/>
    <n v="1"/>
    <x v="2"/>
    <s v="Sector 63, Noida"/>
    <s v="Sector 63"/>
    <s v="Sector 63, Noida"/>
    <n v="0"/>
    <n v="0"/>
    <x v="1794"/>
    <s v="Indian Rupees(Rs.)"/>
    <x v="1"/>
    <x v="1"/>
    <s v="No"/>
    <s v="No"/>
    <x v="1"/>
    <n v="0"/>
    <n v="500"/>
    <x v="25"/>
    <s v="2016_11_6"/>
    <x v="1"/>
    <n v="11"/>
    <n v="6"/>
    <x v="0"/>
    <s v="Rs.500"/>
    <n v="500"/>
  </r>
  <r>
    <n v="18478962"/>
    <x v="7274"/>
    <n v="1"/>
    <x v="2"/>
    <s v="Shop 31, Block IV, Ganga Shopping Complex, Sector 29, Noida"/>
    <s v="Sector 29"/>
    <s v="Sector 29, Noida"/>
    <n v="77.335572619999994"/>
    <n v="28.568598519999998"/>
    <x v="11"/>
    <s v="Indian Rupees(Rs.)"/>
    <x v="1"/>
    <x v="1"/>
    <s v="No"/>
    <s v="No"/>
    <x v="3"/>
    <n v="31"/>
    <n v="350"/>
    <x v="10"/>
    <s v="2010_7_14"/>
    <x v="3"/>
    <n v="7"/>
    <n v="14"/>
    <x v="0"/>
    <s v="Rs.350"/>
    <n v="350"/>
  </r>
  <r>
    <n v="18478963"/>
    <x v="7275"/>
    <n v="1"/>
    <x v="0"/>
    <s v="Shop 2, DDA Mini Market, Opposite Wine Shop, Nehru Place, New Delhi"/>
    <s v="Nehru Place"/>
    <s v="Nehru Place, New Delhi"/>
    <n v="77.250954699999994"/>
    <n v="28.547175500000002"/>
    <x v="11"/>
    <s v="Indian Rupees(Rs.)"/>
    <x v="1"/>
    <x v="1"/>
    <s v="No"/>
    <s v="No"/>
    <x v="3"/>
    <n v="0"/>
    <n v="200"/>
    <x v="25"/>
    <s v="2018_4_13"/>
    <x v="5"/>
    <n v="4"/>
    <n v="13"/>
    <x v="0"/>
    <s v="Rs.200"/>
    <n v="200"/>
  </r>
  <r>
    <n v="18478967"/>
    <x v="7276"/>
    <n v="1"/>
    <x v="0"/>
    <s v="74/4, Aurbindo Marg, Yusuf Sarai, New Delhi"/>
    <s v="Yusuf Sarai"/>
    <s v="Yusuf Sarai, New Delhi"/>
    <n v="77.207416499999994"/>
    <n v="28.5612517"/>
    <x v="1795"/>
    <s v="Indian Rupees(Rs.)"/>
    <x v="1"/>
    <x v="1"/>
    <s v="No"/>
    <s v="No"/>
    <x v="3"/>
    <n v="0"/>
    <n v="300"/>
    <x v="25"/>
    <s v="2012_10_3"/>
    <x v="2"/>
    <n v="10"/>
    <n v="3"/>
    <x v="0"/>
    <s v="Rs.300"/>
    <n v="300"/>
  </r>
  <r>
    <n v="18478971"/>
    <x v="7277"/>
    <n v="1"/>
    <x v="2"/>
    <s v="Opposite Shani Mandir, Aghapur Villlage, Sector 41, Noida"/>
    <s v="Sector 41"/>
    <s v="Sector 41, Noida"/>
    <n v="0"/>
    <n v="0"/>
    <x v="21"/>
    <s v="Indian Rupees(Rs.)"/>
    <x v="1"/>
    <x v="1"/>
    <s v="No"/>
    <s v="No"/>
    <x v="3"/>
    <n v="0"/>
    <n v="300"/>
    <x v="25"/>
    <s v="2015_3_3"/>
    <x v="8"/>
    <n v="3"/>
    <n v="3"/>
    <x v="0"/>
    <s v="Rs.300"/>
    <n v="300"/>
  </r>
  <r>
    <n v="18478972"/>
    <x v="7278"/>
    <n v="1"/>
    <x v="2"/>
    <s v="Block A, Sector 46, Near Sector 44, Noida"/>
    <s v="Sector 44"/>
    <s v="Sector 44, Noida"/>
    <n v="0"/>
    <n v="0"/>
    <x v="62"/>
    <s v="Indian Rupees(Rs.)"/>
    <x v="1"/>
    <x v="1"/>
    <s v="No"/>
    <s v="No"/>
    <x v="3"/>
    <n v="0"/>
    <n v="250"/>
    <x v="25"/>
    <s v="2013_1_26"/>
    <x v="0"/>
    <n v="1"/>
    <n v="26"/>
    <x v="0"/>
    <s v="Rs.250"/>
    <n v="250"/>
  </r>
  <r>
    <n v="18478977"/>
    <x v="3494"/>
    <n v="1"/>
    <x v="2"/>
    <s v="Shop 12, F Block, VDS Market, Sector 51, Noida"/>
    <s v="Sector 51"/>
    <s v="Sector 51, Noida"/>
    <n v="0"/>
    <n v="0"/>
    <x v="0"/>
    <s v="Indian Rupees(Rs.)"/>
    <x v="1"/>
    <x v="1"/>
    <s v="No"/>
    <s v="No"/>
    <x v="1"/>
    <n v="2"/>
    <n v="500"/>
    <x v="25"/>
    <s v="2010_12_12"/>
    <x v="3"/>
    <n v="12"/>
    <n v="12"/>
    <x v="0"/>
    <s v="Rs.500"/>
    <n v="500"/>
  </r>
  <r>
    <n v="18478981"/>
    <x v="7279"/>
    <n v="1"/>
    <x v="2"/>
    <s v="Shop F5, ATS One Hamlet, Sector 104, Sector 110, Noida"/>
    <s v="Sector 110"/>
    <s v="Sector 110, Noida"/>
    <n v="0"/>
    <n v="0"/>
    <x v="25"/>
    <s v="Indian Rupees(Rs.)"/>
    <x v="1"/>
    <x v="1"/>
    <s v="No"/>
    <s v="No"/>
    <x v="3"/>
    <n v="1"/>
    <n v="400"/>
    <x v="25"/>
    <s v="2012_8_7"/>
    <x v="2"/>
    <n v="8"/>
    <n v="7"/>
    <x v="0"/>
    <s v="Rs.400"/>
    <n v="400"/>
  </r>
  <r>
    <n v="18478982"/>
    <x v="7280"/>
    <n v="1"/>
    <x v="0"/>
    <s v="Vikaspuri, New Delhi"/>
    <s v="Vikaspuri"/>
    <s v="Vikaspuri, New Delhi"/>
    <n v="77.068464829999996"/>
    <n v="28.6322224"/>
    <x v="104"/>
    <s v="Indian Rupees(Rs.)"/>
    <x v="1"/>
    <x v="0"/>
    <s v="No"/>
    <s v="No"/>
    <x v="1"/>
    <n v="5"/>
    <n v="600"/>
    <x v="13"/>
    <s v="2014_8_14"/>
    <x v="7"/>
    <n v="8"/>
    <n v="14"/>
    <x v="0"/>
    <s v="Rs.600"/>
    <n v="600"/>
  </r>
  <r>
    <n v="18478987"/>
    <x v="7281"/>
    <n v="1"/>
    <x v="0"/>
    <s v="73, Gautam Nagar Road, Yusuf Sarai, New Delhi"/>
    <s v="Yusuf Sarai"/>
    <s v="Yusuf Sarai, New Delhi"/>
    <n v="77.2081467"/>
    <n v="28.560929600000001"/>
    <x v="11"/>
    <s v="Indian Rupees(Rs.)"/>
    <x v="1"/>
    <x v="1"/>
    <s v="No"/>
    <s v="No"/>
    <x v="3"/>
    <n v="1"/>
    <n v="450"/>
    <x v="25"/>
    <s v="2014_1_24"/>
    <x v="7"/>
    <n v="1"/>
    <n v="24"/>
    <x v="0"/>
    <s v="Rs.450"/>
    <n v="450"/>
  </r>
  <r>
    <n v="18478990"/>
    <x v="7282"/>
    <n v="1"/>
    <x v="0"/>
    <s v="Shop 1, Ambawata Complex, Gurudwara Road, Mehrauli, New Delhi"/>
    <s v="Mehrauli"/>
    <s v="Mehrauli, New Delhi"/>
    <n v="77.181848599999995"/>
    <n v="28.522229599999999"/>
    <x v="61"/>
    <s v="Indian Rupees(Rs.)"/>
    <x v="1"/>
    <x v="1"/>
    <s v="No"/>
    <s v="No"/>
    <x v="3"/>
    <n v="0"/>
    <n v="250"/>
    <x v="25"/>
    <s v="2018_6_20"/>
    <x v="5"/>
    <n v="6"/>
    <n v="20"/>
    <x v="0"/>
    <s v="Rs.250"/>
    <n v="250"/>
  </r>
  <r>
    <n v="18478992"/>
    <x v="7283"/>
    <n v="1"/>
    <x v="0"/>
    <s v="1st Floor, Opposite Police Station, Mehrauli, New Delhi"/>
    <s v="Mehrauli"/>
    <s v="Mehrauli, New Delhi"/>
    <n v="77.179902200000001"/>
    <n v="28.521324199999999"/>
    <x v="10"/>
    <s v="Indian Rupees(Rs.)"/>
    <x v="1"/>
    <x v="1"/>
    <s v="No"/>
    <s v="No"/>
    <x v="3"/>
    <n v="0"/>
    <n v="300"/>
    <x v="25"/>
    <s v="2014_2_27"/>
    <x v="7"/>
    <n v="2"/>
    <n v="27"/>
    <x v="0"/>
    <s v="Rs.300"/>
    <n v="300"/>
  </r>
  <r>
    <n v="18478997"/>
    <x v="7284"/>
    <n v="1"/>
    <x v="0"/>
    <s v="D65/2, Gautam Nagar, New Delhi, Yusuf Sarai, New Delhi"/>
    <s v="Yusuf Sarai"/>
    <s v="Yusuf Sarai, New Delhi"/>
    <n v="77.2132249"/>
    <n v="28.5616007"/>
    <x v="764"/>
    <s v="Indian Rupees(Rs.)"/>
    <x v="1"/>
    <x v="1"/>
    <s v="No"/>
    <s v="No"/>
    <x v="3"/>
    <n v="0"/>
    <n v="100"/>
    <x v="25"/>
    <s v="2014_11_21"/>
    <x v="7"/>
    <n v="11"/>
    <n v="21"/>
    <x v="0"/>
    <s v="Rs.100"/>
    <n v="100"/>
  </r>
  <r>
    <n v="18479000"/>
    <x v="7285"/>
    <n v="1"/>
    <x v="0"/>
    <s v="Near Gate 1, Green Park Metro Station, Yusuf Sarai Market, Yusuf Sarai, New Delhi"/>
    <s v="Yusuf Sarai"/>
    <s v="Yusuf Sarai, New Delhi"/>
    <n v="77.207383199999995"/>
    <n v="28.559824299999999"/>
    <x v="9"/>
    <s v="Indian Rupees(Rs.)"/>
    <x v="1"/>
    <x v="1"/>
    <s v="No"/>
    <s v="No"/>
    <x v="3"/>
    <n v="0"/>
    <n v="200"/>
    <x v="25"/>
    <s v="2015_7_27"/>
    <x v="8"/>
    <n v="7"/>
    <n v="27"/>
    <x v="0"/>
    <s v="Rs.200"/>
    <n v="200"/>
  </r>
  <r>
    <n v="18479001"/>
    <x v="5043"/>
    <n v="1"/>
    <x v="0"/>
    <s v="Double Storey, Jungpura Extension, Jangpura, New Delhi"/>
    <s v="Jangpura"/>
    <s v="Jangpura, New Delhi"/>
    <n v="77.246894100000006"/>
    <n v="28.581515100000001"/>
    <x v="229"/>
    <s v="Indian Rupees(Rs.)"/>
    <x v="1"/>
    <x v="1"/>
    <s v="No"/>
    <s v="No"/>
    <x v="3"/>
    <n v="0"/>
    <n v="300"/>
    <x v="25"/>
    <s v="2015_10_9"/>
    <x v="8"/>
    <n v="10"/>
    <n v="9"/>
    <x v="0"/>
    <s v="Rs.300"/>
    <n v="300"/>
  </r>
  <r>
    <n v="18479003"/>
    <x v="7286"/>
    <n v="1"/>
    <x v="0"/>
    <s v="S-19, 2nd Floor, Star City Mall, Mayur Vihar Phase 1, New Delhi"/>
    <s v="Mayur Vihar Phase 1"/>
    <s v="Mayur Vihar Phase 1, New Delhi"/>
    <n v="0"/>
    <n v="0"/>
    <x v="14"/>
    <s v="Indian Rupees(Rs.)"/>
    <x v="1"/>
    <x v="1"/>
    <s v="No"/>
    <s v="No"/>
    <x v="1"/>
    <n v="0"/>
    <n v="550"/>
    <x v="25"/>
    <s v="2013_2_11"/>
    <x v="0"/>
    <n v="2"/>
    <n v="11"/>
    <x v="0"/>
    <s v="Rs.550"/>
    <n v="550"/>
  </r>
  <r>
    <n v="18479007"/>
    <x v="7287"/>
    <n v="1"/>
    <x v="1"/>
    <s v="Shop 139, DLF City Court, Sikandarpur, Gurgaon"/>
    <s v="Sikandarpur"/>
    <s v="Sikandarpur, Gurgaon"/>
    <n v="77.095456999999996"/>
    <n v="28.482671"/>
    <x v="237"/>
    <s v="Indian Rupees(Rs.)"/>
    <x v="1"/>
    <x v="1"/>
    <s v="No"/>
    <s v="No"/>
    <x v="3"/>
    <n v="0"/>
    <n v="300"/>
    <x v="25"/>
    <s v="2010_11_4"/>
    <x v="3"/>
    <n v="11"/>
    <n v="4"/>
    <x v="0"/>
    <s v="Rs.300"/>
    <n v="300"/>
  </r>
  <r>
    <n v="18479008"/>
    <x v="7288"/>
    <n v="1"/>
    <x v="0"/>
    <s v="34, Rahendra Bhavan, Rajendra Place, New Delhi"/>
    <s v="Rajendra Place"/>
    <s v="Rajendra Place, New Delhi"/>
    <n v="77.177473000000006"/>
    <n v="28.643173999999998"/>
    <x v="25"/>
    <s v="Indian Rupees(Rs.)"/>
    <x v="1"/>
    <x v="1"/>
    <s v="No"/>
    <s v="No"/>
    <x v="1"/>
    <n v="0"/>
    <n v="500"/>
    <x v="25"/>
    <s v="2011_8_17"/>
    <x v="4"/>
    <n v="8"/>
    <n v="17"/>
    <x v="0"/>
    <s v="Rs.500"/>
    <n v="500"/>
  </r>
  <r>
    <n v="18479012"/>
    <x v="7289"/>
    <n v="1"/>
    <x v="0"/>
    <s v="34, Rahendra Bhavan, Rajendra Place, New Delhi"/>
    <s v="Rajendra Place"/>
    <s v="Rajendra Place, New Delhi"/>
    <n v="0"/>
    <n v="0"/>
    <x v="6"/>
    <s v="Indian Rupees(Rs.)"/>
    <x v="1"/>
    <x v="1"/>
    <s v="No"/>
    <s v="No"/>
    <x v="1"/>
    <n v="0"/>
    <n v="500"/>
    <x v="25"/>
    <s v="2010_6_9"/>
    <x v="3"/>
    <n v="6"/>
    <n v="9"/>
    <x v="0"/>
    <s v="Rs.500"/>
    <n v="500"/>
  </r>
  <r>
    <n v="18479690"/>
    <x v="7290"/>
    <n v="184"/>
    <x v="140"/>
    <s v="115 King George Avenue, #01-02 Ann Chuan Industrial Building 208561"/>
    <s v="Lavender, Kallang"/>
    <s v="Lavender, Kallang, Singapore"/>
    <n v="103.86211950000001"/>
    <n v="1.3106683160000001"/>
    <x v="1796"/>
    <s v="Dollar($)"/>
    <x v="1"/>
    <x v="1"/>
    <s v="No"/>
    <s v="No"/>
    <x v="2"/>
    <n v="30"/>
    <n v="80"/>
    <x v="2"/>
    <s v="2012_1_2"/>
    <x v="2"/>
    <n v="1"/>
    <n v="2"/>
    <x v="14"/>
    <s v="$80"/>
    <n v="5060.7641599999997"/>
  </r>
  <r>
    <n v="18479742"/>
    <x v="7291"/>
    <n v="184"/>
    <x v="140"/>
    <s v="674 North Bridge Road, #01-01 Haji Lane 188804"/>
    <s v="North Bridge Road, Rochor"/>
    <s v="North Bridge Road, Rochor, Singapore"/>
    <n v="103.85842959999999"/>
    <n v="1.3017071680000001"/>
    <x v="1797"/>
    <s v="Dollar($)"/>
    <x v="1"/>
    <x v="1"/>
    <s v="No"/>
    <s v="No"/>
    <x v="2"/>
    <n v="32"/>
    <n v="60"/>
    <x v="2"/>
    <s v="2015_11_9"/>
    <x v="8"/>
    <n v="11"/>
    <n v="9"/>
    <x v="14"/>
    <s v="$60"/>
    <n v="3795.57312"/>
  </r>
  <r>
    <n v="18480196"/>
    <x v="7292"/>
    <n v="1"/>
    <x v="24"/>
    <s v="Opposite Rabindra Bhawan, GNB Road, Ambari, Dighalipukhuri East, Uzan Bazaar, Guwahati"/>
    <s v="Uzan Bazaar"/>
    <s v="Uzan Bazaar, Guwahati"/>
    <n v="91.752221280000001"/>
    <n v="26.185715869999999"/>
    <x v="1798"/>
    <s v="Indian Rupees(Rs.)"/>
    <x v="1"/>
    <x v="1"/>
    <s v="No"/>
    <s v="No"/>
    <x v="1"/>
    <n v="25"/>
    <n v="500"/>
    <x v="24"/>
    <s v="2015_11_19"/>
    <x v="8"/>
    <n v="11"/>
    <n v="19"/>
    <x v="0"/>
    <s v="Rs.500"/>
    <n v="500"/>
  </r>
  <r>
    <n v="18480216"/>
    <x v="7293"/>
    <n v="1"/>
    <x v="2"/>
    <s v="E-36, Sector 51, Noida"/>
    <s v="Sector 51"/>
    <s v="Sector 51, Noida"/>
    <n v="0"/>
    <n v="0"/>
    <x v="11"/>
    <s v="Indian Rupees(Rs.)"/>
    <x v="1"/>
    <x v="1"/>
    <s v="No"/>
    <s v="No"/>
    <x v="1"/>
    <n v="0"/>
    <n v="500"/>
    <x v="25"/>
    <s v="2010_7_5"/>
    <x v="3"/>
    <n v="7"/>
    <n v="5"/>
    <x v="0"/>
    <s v="Rs.500"/>
    <n v="500"/>
  </r>
  <r>
    <n v="18480321"/>
    <x v="7294"/>
    <n v="1"/>
    <x v="2"/>
    <s v="Sector 51, Noida"/>
    <s v="Sector 51"/>
    <s v="Sector 51, Noida"/>
    <n v="0"/>
    <n v="0"/>
    <x v="814"/>
    <s v="Indian Rupees(Rs.)"/>
    <x v="1"/>
    <x v="1"/>
    <s v="No"/>
    <s v="No"/>
    <x v="1"/>
    <n v="0"/>
    <n v="500"/>
    <x v="25"/>
    <s v="2014_10_24"/>
    <x v="7"/>
    <n v="10"/>
    <n v="24"/>
    <x v="0"/>
    <s v="Rs.500"/>
    <n v="500"/>
  </r>
  <r>
    <n v="18480389"/>
    <x v="7295"/>
    <n v="1"/>
    <x v="4"/>
    <s v="Choudhary Hetram Complex, 30-31 Dividing Road, Sector 31, Faridabad"/>
    <s v="Sector 31"/>
    <s v="Sector 31, Faridabad"/>
    <n v="0"/>
    <n v="0"/>
    <x v="123"/>
    <s v="Indian Rupees(Rs.)"/>
    <x v="1"/>
    <x v="1"/>
    <s v="No"/>
    <s v="No"/>
    <x v="3"/>
    <n v="0"/>
    <n v="300"/>
    <x v="25"/>
    <s v="2012_8_19"/>
    <x v="2"/>
    <n v="8"/>
    <n v="19"/>
    <x v="0"/>
    <s v="Rs.300"/>
    <n v="300"/>
  </r>
  <r>
    <n v="18480435"/>
    <x v="7296"/>
    <n v="1"/>
    <x v="0"/>
    <s v="834, Mukherjee Nagar, New Delhi"/>
    <s v="Mukherjee Nagar"/>
    <s v="Mukherjee Nagar, New Delhi"/>
    <n v="0"/>
    <n v="0"/>
    <x v="25"/>
    <s v="Indian Rupees(Rs.)"/>
    <x v="1"/>
    <x v="1"/>
    <s v="No"/>
    <s v="No"/>
    <x v="3"/>
    <n v="3"/>
    <n v="100"/>
    <x v="25"/>
    <s v="2013_5_11"/>
    <x v="0"/>
    <n v="5"/>
    <n v="11"/>
    <x v="0"/>
    <s v="Rs.100"/>
    <n v="100"/>
  </r>
  <r>
    <n v="18480748"/>
    <x v="7297"/>
    <n v="1"/>
    <x v="2"/>
    <s v="Sector 51, Noida"/>
    <s v="Sector 51"/>
    <s v="Sector 51, Noida"/>
    <n v="0"/>
    <n v="0"/>
    <x v="259"/>
    <s v="Indian Rupees(Rs.)"/>
    <x v="1"/>
    <x v="1"/>
    <s v="No"/>
    <s v="No"/>
    <x v="1"/>
    <n v="0"/>
    <n v="500"/>
    <x v="25"/>
    <s v="2017_1_18"/>
    <x v="6"/>
    <n v="1"/>
    <n v="18"/>
    <x v="0"/>
    <s v="Rs.500"/>
    <n v="500"/>
  </r>
  <r>
    <n v="18480928"/>
    <x v="7298"/>
    <n v="1"/>
    <x v="0"/>
    <s v="Shop 142, Shankar Road Market, Rajinder Nagar, New Delhi"/>
    <s v="Rajinder Nagar"/>
    <s v="Rajinder Nagar, New Delhi"/>
    <n v="0"/>
    <n v="0"/>
    <x v="120"/>
    <s v="Indian Rupees(Rs.)"/>
    <x v="1"/>
    <x v="1"/>
    <s v="No"/>
    <s v="No"/>
    <x v="3"/>
    <n v="1"/>
    <n v="150"/>
    <x v="25"/>
    <s v="2011_11_21"/>
    <x v="4"/>
    <n v="11"/>
    <n v="21"/>
    <x v="0"/>
    <s v="Rs.150"/>
    <n v="150"/>
  </r>
  <r>
    <n v="18481209"/>
    <x v="7299"/>
    <n v="1"/>
    <x v="0"/>
    <s v="New Aruna Nagar, Majnu ka Tila, New Delhi"/>
    <s v="Majnu ka Tila"/>
    <s v="Majnu ka Tila, New Delhi"/>
    <n v="0"/>
    <n v="0"/>
    <x v="1799"/>
    <s v="Indian Rupees(Rs.)"/>
    <x v="1"/>
    <x v="1"/>
    <s v="No"/>
    <s v="No"/>
    <x v="1"/>
    <n v="0"/>
    <n v="600"/>
    <x v="25"/>
    <s v="2010_5_22"/>
    <x v="3"/>
    <n v="5"/>
    <n v="22"/>
    <x v="0"/>
    <s v="Rs.600"/>
    <n v="600"/>
  </r>
  <r>
    <n v="18481273"/>
    <x v="7300"/>
    <n v="1"/>
    <x v="0"/>
    <s v="Shop 4/3, Jangpura, New Delhi"/>
    <s v="Jangpura"/>
    <s v="Jangpura, New Delhi"/>
    <n v="77.246764499999998"/>
    <n v="28.581424899999998"/>
    <x v="568"/>
    <s v="Indian Rupees(Rs.)"/>
    <x v="1"/>
    <x v="1"/>
    <s v="No"/>
    <s v="No"/>
    <x v="3"/>
    <n v="0"/>
    <n v="300"/>
    <x v="25"/>
    <s v="2013_7_28"/>
    <x v="0"/>
    <n v="7"/>
    <n v="28"/>
    <x v="0"/>
    <s v="Rs.300"/>
    <n v="300"/>
  </r>
  <r>
    <n v="18481278"/>
    <x v="7301"/>
    <n v="1"/>
    <x v="0"/>
    <s v="Shop 1, South Avenue Market, India Gate, New Delhi"/>
    <s v="India Gate"/>
    <s v="India Gate, New Delhi"/>
    <n v="77.198163300000004"/>
    <n v="28.608673199999998"/>
    <x v="11"/>
    <s v="Indian Rupees(Rs.)"/>
    <x v="1"/>
    <x v="1"/>
    <s v="No"/>
    <s v="No"/>
    <x v="3"/>
    <n v="0"/>
    <n v="400"/>
    <x v="25"/>
    <s v="2014_10_27"/>
    <x v="7"/>
    <n v="10"/>
    <n v="27"/>
    <x v="0"/>
    <s v="Rs.400"/>
    <n v="400"/>
  </r>
  <r>
    <n v="18481280"/>
    <x v="7302"/>
    <n v="1"/>
    <x v="0"/>
    <s v="Gali 4, Multani Dhanda, Near Hotel R, Paharganj, New Delhi"/>
    <s v="Paharganj"/>
    <s v="Paharganj, New Delhi"/>
    <n v="0"/>
    <n v="0"/>
    <x v="25"/>
    <s v="Indian Rupees(Rs.)"/>
    <x v="1"/>
    <x v="1"/>
    <s v="No"/>
    <s v="No"/>
    <x v="3"/>
    <n v="4"/>
    <n v="250"/>
    <x v="18"/>
    <s v="2011_11_3"/>
    <x v="4"/>
    <n v="11"/>
    <n v="3"/>
    <x v="0"/>
    <s v="Rs.250"/>
    <n v="250"/>
  </r>
  <r>
    <n v="18481281"/>
    <x v="17"/>
    <n v="1"/>
    <x v="2"/>
    <s v="Plot 20/21, Unit 3, Amenity Block, Sector 135, Near Sector 132, Noida"/>
    <s v="Sector 132"/>
    <s v="Sector 132, Noida"/>
    <n v="0"/>
    <n v="0"/>
    <x v="16"/>
    <s v="Indian Rupees(Rs.)"/>
    <x v="1"/>
    <x v="1"/>
    <s v="No"/>
    <s v="No"/>
    <x v="1"/>
    <n v="0"/>
    <n v="500"/>
    <x v="25"/>
    <s v="2015_8_27"/>
    <x v="8"/>
    <n v="8"/>
    <n v="27"/>
    <x v="0"/>
    <s v="Rs.500"/>
    <n v="500"/>
  </r>
  <r>
    <n v="18481289"/>
    <x v="7303"/>
    <n v="1"/>
    <x v="0"/>
    <s v="G 39, Opposite The Asian Age Green Park, Green Park Main Market, Green Park, New Delhi"/>
    <s v="Green Park"/>
    <s v="Green Park, New Delhi"/>
    <n v="77.202895499999997"/>
    <n v="28.557918799999999"/>
    <x v="626"/>
    <s v="Indian Rupees(Rs.)"/>
    <x v="1"/>
    <x v="1"/>
    <s v="No"/>
    <s v="No"/>
    <x v="3"/>
    <n v="0"/>
    <n v="200"/>
    <x v="25"/>
    <s v="2010_8_22"/>
    <x v="3"/>
    <n v="8"/>
    <n v="22"/>
    <x v="0"/>
    <s v="Rs.200"/>
    <n v="200"/>
  </r>
  <r>
    <n v="18481290"/>
    <x v="7304"/>
    <n v="1"/>
    <x v="1"/>
    <s v="947, Sector 17 B, Gurgaon"/>
    <s v="Sector 17"/>
    <s v="Sector 17, Gurgaon"/>
    <n v="77.058047700000003"/>
    <n v="28.4777059"/>
    <x v="11"/>
    <s v="Indian Rupees(Rs.)"/>
    <x v="1"/>
    <x v="1"/>
    <s v="No"/>
    <s v="No"/>
    <x v="3"/>
    <n v="0"/>
    <n v="400"/>
    <x v="25"/>
    <s v="2016_9_21"/>
    <x v="1"/>
    <n v="9"/>
    <n v="21"/>
    <x v="0"/>
    <s v="Rs.400"/>
    <n v="400"/>
  </r>
  <r>
    <n v="18481291"/>
    <x v="7305"/>
    <n v="1"/>
    <x v="2"/>
    <s v="Shop 23, VDS Market, Sector 51, Noida"/>
    <s v="Sector 51"/>
    <s v="Sector 51, Noida"/>
    <n v="77.361496200000005"/>
    <n v="28.573305999999999"/>
    <x v="21"/>
    <s v="Indian Rupees(Rs.)"/>
    <x v="1"/>
    <x v="0"/>
    <s v="No"/>
    <s v="No"/>
    <x v="1"/>
    <n v="0"/>
    <n v="500"/>
    <x v="25"/>
    <s v="2012_4_12"/>
    <x v="2"/>
    <n v="4"/>
    <n v="12"/>
    <x v="0"/>
    <s v="Rs.500"/>
    <n v="500"/>
  </r>
  <r>
    <n v="18481294"/>
    <x v="7306"/>
    <n v="1"/>
    <x v="0"/>
    <s v="F137/3, Near Hanuman Mandir, Gautam Nagar, Green Park, New Delhi"/>
    <s v="Green Park"/>
    <s v="Green Park, New Delhi"/>
    <n v="77.209703399999995"/>
    <n v="28.560101"/>
    <x v="1367"/>
    <s v="Indian Rupees(Rs.)"/>
    <x v="1"/>
    <x v="1"/>
    <s v="No"/>
    <s v="No"/>
    <x v="3"/>
    <n v="0"/>
    <n v="100"/>
    <x v="25"/>
    <s v="2018_8_4"/>
    <x v="5"/>
    <n v="8"/>
    <n v="4"/>
    <x v="0"/>
    <s v="Rs.100"/>
    <n v="100"/>
  </r>
  <r>
    <n v="18481295"/>
    <x v="7307"/>
    <n v="1"/>
    <x v="1"/>
    <s v="N4/19,  N-Block, DLF Phase 2, Gurgaon"/>
    <s v="DLF Phase 2"/>
    <s v="DLF Phase 2, Gurgaon"/>
    <n v="0"/>
    <n v="0"/>
    <x v="11"/>
    <s v="Indian Rupees(Rs.)"/>
    <x v="1"/>
    <x v="1"/>
    <s v="No"/>
    <s v="No"/>
    <x v="3"/>
    <n v="0"/>
    <n v="300"/>
    <x v="25"/>
    <s v="2011_6_18"/>
    <x v="4"/>
    <n v="6"/>
    <n v="18"/>
    <x v="0"/>
    <s v="Rs.300"/>
    <n v="300"/>
  </r>
  <r>
    <n v="18481296"/>
    <x v="7305"/>
    <n v="1"/>
    <x v="2"/>
    <s v="M49, Sector 66, Near Sector 60, Noida"/>
    <s v="Sector 60"/>
    <s v="Sector 60, Noida"/>
    <n v="77.371902700000007"/>
    <n v="28.605522499999999"/>
    <x v="21"/>
    <s v="Indian Rupees(Rs.)"/>
    <x v="1"/>
    <x v="0"/>
    <s v="No"/>
    <s v="No"/>
    <x v="1"/>
    <n v="0"/>
    <n v="500"/>
    <x v="25"/>
    <s v="2012_9_16"/>
    <x v="2"/>
    <n v="9"/>
    <n v="16"/>
    <x v="0"/>
    <s v="Rs.500"/>
    <n v="500"/>
  </r>
  <r>
    <n v="18481305"/>
    <x v="7308"/>
    <n v="1"/>
    <x v="0"/>
    <s v="253/2, Shahpur Jat, New Delhi"/>
    <s v="Shahpur Jat"/>
    <s v="Shahpur Jat, New Delhi"/>
    <n v="77.211001440000004"/>
    <n v="28.548532760000001"/>
    <x v="11"/>
    <s v="Indian Rupees(Rs.)"/>
    <x v="1"/>
    <x v="1"/>
    <s v="No"/>
    <s v="No"/>
    <x v="3"/>
    <n v="13"/>
    <n v="400"/>
    <x v="14"/>
    <s v="2018_12_5"/>
    <x v="5"/>
    <n v="12"/>
    <n v="5"/>
    <x v="0"/>
    <s v="Rs.400"/>
    <n v="400"/>
  </r>
  <r>
    <n v="18481309"/>
    <x v="7309"/>
    <n v="1"/>
    <x v="0"/>
    <s v="Hudson Lane, GTB Nagar, New Delhi"/>
    <s v="GTB Nagar"/>
    <s v="GTB Nagar, New Delhi"/>
    <n v="0"/>
    <n v="0"/>
    <x v="190"/>
    <s v="Indian Rupees(Rs.)"/>
    <x v="1"/>
    <x v="1"/>
    <s v="No"/>
    <s v="No"/>
    <x v="1"/>
    <n v="2"/>
    <n v="900"/>
    <x v="25"/>
    <s v="2011_5_8"/>
    <x v="4"/>
    <n v="5"/>
    <n v="8"/>
    <x v="0"/>
    <s v="Rs.900"/>
    <n v="900"/>
  </r>
  <r>
    <n v="18481310"/>
    <x v="7310"/>
    <n v="1"/>
    <x v="0"/>
    <s v="B-206, Lajpat Nagar 1, New Delhi"/>
    <s v="Lajpat Nagar 1"/>
    <s v="Lajpat Nagar 1, New Delhi"/>
    <n v="77.239391800000007"/>
    <n v="28.5753454"/>
    <x v="21"/>
    <s v="Indian Rupees(Rs.)"/>
    <x v="1"/>
    <x v="0"/>
    <s v="No"/>
    <s v="No"/>
    <x v="3"/>
    <n v="1"/>
    <n v="350"/>
    <x v="25"/>
    <s v="2012_1_21"/>
    <x v="2"/>
    <n v="1"/>
    <n v="21"/>
    <x v="0"/>
    <s v="Rs.350"/>
    <n v="350"/>
  </r>
  <r>
    <n v="18481312"/>
    <x v="7311"/>
    <n v="1"/>
    <x v="2"/>
    <s v="Sector 41, Noida"/>
    <s v="Sector 41"/>
    <s v="Sector 41, Noida"/>
    <n v="0"/>
    <n v="0"/>
    <x v="2"/>
    <s v="Indian Rupees(Rs.)"/>
    <x v="1"/>
    <x v="1"/>
    <s v="No"/>
    <s v="No"/>
    <x v="3"/>
    <n v="1"/>
    <n v="350"/>
    <x v="25"/>
    <s v="2017_10_24"/>
    <x v="6"/>
    <n v="10"/>
    <n v="24"/>
    <x v="0"/>
    <s v="Rs.350"/>
    <n v="350"/>
  </r>
  <r>
    <n v="18481317"/>
    <x v="7312"/>
    <n v="1"/>
    <x v="0"/>
    <s v="ibis New Delhi, Asset 9, Hospitality District, Aerocity, New Delhi"/>
    <s v="ibis New Delhi, Aerocity"/>
    <s v="ibis New Delhi, Aerocity, New Delhi"/>
    <n v="0"/>
    <n v="0"/>
    <x v="77"/>
    <s v="Indian Rupees(Rs.)"/>
    <x v="1"/>
    <x v="1"/>
    <s v="No"/>
    <s v="No"/>
    <x v="3"/>
    <n v="0"/>
    <n v="300"/>
    <x v="25"/>
    <s v="2015_9_8"/>
    <x v="8"/>
    <n v="9"/>
    <n v="8"/>
    <x v="0"/>
    <s v="Rs.300"/>
    <n v="300"/>
  </r>
  <r>
    <n v="18481320"/>
    <x v="7313"/>
    <n v="1"/>
    <x v="0"/>
    <s v="Shop 22, Market 1, Chittaranjan Park, New Delhi"/>
    <s v="Chittaranjan Park"/>
    <s v="Chittaranjan Park, New Delhi"/>
    <n v="0"/>
    <n v="0"/>
    <x v="21"/>
    <s v="Indian Rupees(Rs.)"/>
    <x v="1"/>
    <x v="1"/>
    <s v="No"/>
    <s v="No"/>
    <x v="3"/>
    <n v="0"/>
    <n v="400"/>
    <x v="25"/>
    <s v="2018_6_19"/>
    <x v="5"/>
    <n v="6"/>
    <n v="19"/>
    <x v="0"/>
    <s v="Rs.400"/>
    <n v="400"/>
  </r>
  <r>
    <n v="18481321"/>
    <x v="7287"/>
    <n v="1"/>
    <x v="1"/>
    <s v="SCO 48, Sec 23 A, Sector 23, Gurgaon"/>
    <s v="Sector 23"/>
    <s v="Sector 23, Gurgaon"/>
    <n v="77.054079000000002"/>
    <n v="28.504205599999999"/>
    <x v="237"/>
    <s v="Indian Rupees(Rs.)"/>
    <x v="1"/>
    <x v="0"/>
    <s v="No"/>
    <s v="No"/>
    <x v="3"/>
    <n v="0"/>
    <n v="300"/>
    <x v="25"/>
    <s v="2014_5_10"/>
    <x v="7"/>
    <n v="5"/>
    <n v="10"/>
    <x v="0"/>
    <s v="Rs.300"/>
    <n v="300"/>
  </r>
  <r>
    <n v="18481322"/>
    <x v="7314"/>
    <n v="1"/>
    <x v="0"/>
    <s v="Hakikat Rai Road, Jungpura Extension, Jungpura"/>
    <s v="Jangpura"/>
    <s v="Jangpura, New Delhi"/>
    <n v="77.242221599999993"/>
    <n v="28.579400400000001"/>
    <x v="118"/>
    <s v="Indian Rupees(Rs.)"/>
    <x v="1"/>
    <x v="1"/>
    <s v="No"/>
    <s v="No"/>
    <x v="3"/>
    <n v="0"/>
    <n v="200"/>
    <x v="25"/>
    <s v="2013_4_3"/>
    <x v="0"/>
    <n v="4"/>
    <n v="3"/>
    <x v="0"/>
    <s v="Rs.200"/>
    <n v="200"/>
  </r>
  <r>
    <n v="18481404"/>
    <x v="5382"/>
    <n v="1"/>
    <x v="0"/>
    <s v="B-165, 1st Floor, Main Market Bhajanpura, Shahdara, New Delhi"/>
    <s v="Shahdara"/>
    <s v="Shahdara, New Delhi"/>
    <n v="0"/>
    <n v="0"/>
    <x v="122"/>
    <s v="Indian Rupees(Rs.)"/>
    <x v="1"/>
    <x v="1"/>
    <s v="No"/>
    <s v="No"/>
    <x v="3"/>
    <n v="2"/>
    <n v="200"/>
    <x v="25"/>
    <s v="2012_10_11"/>
    <x v="2"/>
    <n v="10"/>
    <n v="11"/>
    <x v="0"/>
    <s v="Rs.200"/>
    <n v="200"/>
  </r>
  <r>
    <n v="18482069"/>
    <x v="7315"/>
    <n v="1"/>
    <x v="1"/>
    <s v="Sector 17, Gurgaon"/>
    <s v="Sector 17"/>
    <s v="Sector 17, Gurgaon"/>
    <n v="0"/>
    <n v="0"/>
    <x v="608"/>
    <s v="Indian Rupees(Rs.)"/>
    <x v="1"/>
    <x v="1"/>
    <s v="No"/>
    <s v="No"/>
    <x v="3"/>
    <n v="0"/>
    <n v="400"/>
    <x v="25"/>
    <s v="2018_6_11"/>
    <x v="5"/>
    <n v="6"/>
    <n v="11"/>
    <x v="0"/>
    <s v="Rs.400"/>
    <n v="400"/>
  </r>
  <r>
    <n v="18482753"/>
    <x v="7316"/>
    <n v="1"/>
    <x v="4"/>
    <s v="Shop 77-78, Near Balaji Sweets, Main Huda Market Sector 28, Faridabad"/>
    <s v="Sector 28"/>
    <s v="Sector 28, Faridabad"/>
    <n v="0"/>
    <n v="0"/>
    <x v="11"/>
    <s v="Indian Rupees(Rs.)"/>
    <x v="1"/>
    <x v="1"/>
    <s v="No"/>
    <s v="No"/>
    <x v="3"/>
    <n v="0"/>
    <n v="400"/>
    <x v="25"/>
    <s v="2016_2_18"/>
    <x v="1"/>
    <n v="2"/>
    <n v="18"/>
    <x v="0"/>
    <s v="Rs.400"/>
    <n v="400"/>
  </r>
  <r>
    <n v="18482938"/>
    <x v="7317"/>
    <n v="184"/>
    <x v="140"/>
    <s v="The Quayside_x000a_60 Roberston Quay #01-13 238252"/>
    <s v="Robertson Quay, Singapore River"/>
    <s v="Robertson Quay, Singapore River, Singapore"/>
    <n v="103.83916499999999"/>
    <n v="1.290083898"/>
    <x v="692"/>
    <s v="Dollar($)"/>
    <x v="1"/>
    <x v="1"/>
    <s v="No"/>
    <s v="No"/>
    <x v="2"/>
    <n v="30"/>
    <n v="95"/>
    <x v="2"/>
    <s v="2013_5_3"/>
    <x v="0"/>
    <n v="5"/>
    <n v="3"/>
    <x v="14"/>
    <s v="$95"/>
    <n v="6009.65744"/>
  </r>
  <r>
    <n v="18482983"/>
    <x v="7318"/>
    <n v="184"/>
    <x v="140"/>
    <s v="136 Neil Road 088865"/>
    <s v="Neil Road, Outram"/>
    <s v="Neil Road, Outram, Singapore"/>
    <n v="103.84092099999999"/>
    <n v="1.2783731819999999"/>
    <x v="1800"/>
    <s v="Dollar($)"/>
    <x v="1"/>
    <x v="1"/>
    <s v="No"/>
    <s v="No"/>
    <x v="2"/>
    <n v="33"/>
    <n v="60"/>
    <x v="13"/>
    <s v="2018_11_20"/>
    <x v="5"/>
    <n v="11"/>
    <n v="20"/>
    <x v="14"/>
    <s v="$60"/>
    <n v="3795.57312"/>
  </r>
  <r>
    <n v="18483051"/>
    <x v="7319"/>
    <n v="184"/>
    <x v="140"/>
    <s v="The Ritz-Carlton, 7 Raffles Avenue,  Millenia Singapore,  039799"/>
    <s v="Marina Centre, Downtown Core"/>
    <s v="Marina Centre, Downtown Core, Singapore"/>
    <n v="103.8601766"/>
    <n v="1.290800881"/>
    <x v="1801"/>
    <s v="Dollar($)"/>
    <x v="1"/>
    <x v="1"/>
    <s v="No"/>
    <s v="No"/>
    <x v="2"/>
    <n v="34"/>
    <n v="300"/>
    <x v="1"/>
    <s v="2014_10_13"/>
    <x v="7"/>
    <n v="10"/>
    <n v="13"/>
    <x v="14"/>
    <s v="$300"/>
    <n v="18977.865600000001"/>
  </r>
  <r>
    <n v="18483082"/>
    <x v="7320"/>
    <n v="184"/>
    <x v="140"/>
    <s v="17 Jalan Pinang 199149"/>
    <s v="Sungai Pinang, Rochor"/>
    <s v="Sungai Pinang, Rochor, Singapore"/>
    <n v="103.8581813"/>
    <n v="1.3030346479999999"/>
    <x v="1802"/>
    <s v="Dollar($)"/>
    <x v="1"/>
    <x v="1"/>
    <s v="No"/>
    <s v="No"/>
    <x v="0"/>
    <n v="28"/>
    <n v="50"/>
    <x v="3"/>
    <s v="2017_7_25"/>
    <x v="6"/>
    <n v="7"/>
    <n v="25"/>
    <x v="14"/>
    <s v="$50"/>
    <n v="3162.9776000000002"/>
  </r>
  <r>
    <n v="18483085"/>
    <x v="7321"/>
    <n v="184"/>
    <x v="140"/>
    <s v="3 Duxton Hill, Duxton 089589"/>
    <s v="Duxton Hill, Outram"/>
    <s v="Duxton Hill, Outram, Singapore"/>
    <n v="103.84302219999999"/>
    <n v="1.2794436300000001"/>
    <x v="444"/>
    <s v="Dollar($)"/>
    <x v="1"/>
    <x v="1"/>
    <s v="No"/>
    <s v="No"/>
    <x v="2"/>
    <n v="33"/>
    <n v="315"/>
    <x v="1"/>
    <s v="2012_1_19"/>
    <x v="2"/>
    <n v="1"/>
    <n v="19"/>
    <x v="14"/>
    <s v="$315"/>
    <n v="19926.758880000001"/>
  </r>
  <r>
    <n v="18483222"/>
    <x v="7322"/>
    <n v="184"/>
    <x v="140"/>
    <s v="2 Stamford Road, Level 70 Equinox Complex 178882"/>
    <s v="City Hall, Downtown Core"/>
    <s v="City Hall, Downtown Core, Singapore"/>
    <n v="103.8536048"/>
    <n v="1.2932206980000001"/>
    <x v="444"/>
    <s v="Dollar($)"/>
    <x v="1"/>
    <x v="1"/>
    <s v="No"/>
    <s v="No"/>
    <x v="2"/>
    <n v="35"/>
    <n v="430"/>
    <x v="3"/>
    <s v="2010_1_25"/>
    <x v="3"/>
    <n v="1"/>
    <n v="25"/>
    <x v="14"/>
    <s v="$430"/>
    <n v="27201.607359999998"/>
  </r>
  <r>
    <n v="18483224"/>
    <x v="7323"/>
    <n v="184"/>
    <x v="140"/>
    <s v="150 Tyrwhitt Road 207563"/>
    <s v="Lavender, Kallang"/>
    <s v="Lavender, Kallang, Singapore"/>
    <n v="103.8604162"/>
    <n v="1.311550709"/>
    <x v="37"/>
    <s v="Dollar($)"/>
    <x v="1"/>
    <x v="1"/>
    <s v="No"/>
    <s v="No"/>
    <x v="0"/>
    <n v="33"/>
    <n v="40"/>
    <x v="10"/>
    <s v="2011_3_18"/>
    <x v="4"/>
    <n v="3"/>
    <n v="18"/>
    <x v="14"/>
    <s v="$40"/>
    <n v="2530.3820799999999"/>
  </r>
  <r>
    <n v="18483252"/>
    <x v="7324"/>
    <n v="184"/>
    <x v="140"/>
    <s v="161 Middle Road, Sculpture Square 188978"/>
    <s v="Victoria, Rochor"/>
    <s v="Victoria, Rochor, Singapore"/>
    <n v="103.8519943"/>
    <n v="1.2997077260000001"/>
    <x v="1803"/>
    <s v="Dollar($)"/>
    <x v="1"/>
    <x v="1"/>
    <s v="No"/>
    <s v="No"/>
    <x v="2"/>
    <n v="33"/>
    <n v="75"/>
    <x v="2"/>
    <s v="2012_2_1"/>
    <x v="2"/>
    <n v="2"/>
    <n v="1"/>
    <x v="14"/>
    <s v="$75"/>
    <n v="4744.4664000000002"/>
  </r>
  <r>
    <n v="18483372"/>
    <x v="7325"/>
    <n v="184"/>
    <x v="140"/>
    <s v="10 Bayfront Avenue, 57 Marina Bay Sands 018956"/>
    <s v="Bayfront Avenue, Downtown Core"/>
    <s v="Bayfront Avenue, Downtown Core, Singapore"/>
    <n v="103.8600048"/>
    <n v="1.2826607999999999"/>
    <x v="1804"/>
    <s v="Dollar($)"/>
    <x v="1"/>
    <x v="1"/>
    <s v="No"/>
    <s v="No"/>
    <x v="2"/>
    <n v="34"/>
    <n v="300"/>
    <x v="14"/>
    <s v="2017_11_9"/>
    <x v="6"/>
    <n v="11"/>
    <n v="9"/>
    <x v="14"/>
    <s v="$300"/>
    <n v="18977.865600000001"/>
  </r>
  <r>
    <n v="18483389"/>
    <x v="7326"/>
    <n v="184"/>
    <x v="140"/>
    <s v="36 Keong Saik Road 089143"/>
    <s v="Chinatown, Outram"/>
    <s v="Chinatown, Outram, Singapore"/>
    <n v="103.84166879999999"/>
    <n v="1.2805029910000001"/>
    <x v="931"/>
    <s v="Dollar($)"/>
    <x v="1"/>
    <x v="1"/>
    <s v="No"/>
    <s v="No"/>
    <x v="2"/>
    <n v="34"/>
    <n v="80"/>
    <x v="13"/>
    <s v="2012_10_24"/>
    <x v="2"/>
    <n v="10"/>
    <n v="24"/>
    <x v="14"/>
    <s v="$80"/>
    <n v="5060.7641599999997"/>
  </r>
  <r>
    <n v="18483446"/>
    <x v="7327"/>
    <n v="184"/>
    <x v="140"/>
    <s v="118 Telok Ayer Street 068587"/>
    <s v="Telok Ayer Street, Outram"/>
    <s v="Telok Ayer Street, Outram, Singapore"/>
    <n v="103.84825410000001"/>
    <n v="1.2819700000000001"/>
    <x v="115"/>
    <s v="Dollar($)"/>
    <x v="1"/>
    <x v="1"/>
    <s v="No"/>
    <s v="No"/>
    <x v="0"/>
    <n v="35"/>
    <n v="40"/>
    <x v="1"/>
    <s v="2011_9_20"/>
    <x v="4"/>
    <n v="9"/>
    <n v="20"/>
    <x v="14"/>
    <s v="$40"/>
    <n v="2530.3820799999999"/>
  </r>
  <r>
    <n v="18483714"/>
    <x v="7328"/>
    <n v="184"/>
    <x v="140"/>
    <s v="10 Greenwood Avenue, Hillcrest Park 289201"/>
    <s v="Hillcrest, Bukit Timah"/>
    <s v="Hillcrest, Bukit Timah, Singapore"/>
    <n v="103.8070809"/>
    <n v="1.3311283970000001"/>
    <x v="3"/>
    <s v="Dollar($)"/>
    <x v="1"/>
    <x v="1"/>
    <s v="No"/>
    <s v="No"/>
    <x v="2"/>
    <n v="35"/>
    <n v="100"/>
    <x v="24"/>
    <s v="2014_3_11"/>
    <x v="7"/>
    <n v="3"/>
    <n v="11"/>
    <x v="14"/>
    <s v="$100"/>
    <n v="6325.9552000000003"/>
  </r>
  <r>
    <n v="18484349"/>
    <x v="7329"/>
    <n v="184"/>
    <x v="140"/>
    <s v="2 Bayfront Avenue, B1-71 Marina Bay Sands 018972"/>
    <s v="Bayfront Subzone, Downtown Core"/>
    <s v="Bayfront Subzone, Downtown Core, Singapore"/>
    <n v="103.8594222"/>
    <n v="1.285476931"/>
    <x v="940"/>
    <s v="Dollar($)"/>
    <x v="1"/>
    <x v="1"/>
    <s v="No"/>
    <s v="No"/>
    <x v="2"/>
    <n v="33"/>
    <n v="270"/>
    <x v="5"/>
    <s v="2011_4_6"/>
    <x v="4"/>
    <n v="4"/>
    <n v="6"/>
    <x v="14"/>
    <s v="$270"/>
    <n v="17080.079040000001"/>
  </r>
  <r>
    <n v="18484423"/>
    <x v="7330"/>
    <n v="184"/>
    <x v="140"/>
    <s v="12 Haji Lane 189205"/>
    <s v="Haji Lane, Rochor"/>
    <s v="Haji Lane, Rochor, Singapore"/>
    <n v="103.859422"/>
    <n v="1.3004043329999999"/>
    <x v="237"/>
    <s v="Dollar($)"/>
    <x v="1"/>
    <x v="1"/>
    <s v="No"/>
    <s v="No"/>
    <x v="1"/>
    <n v="29"/>
    <n v="20"/>
    <x v="7"/>
    <s v="2018_11_18"/>
    <x v="5"/>
    <n v="11"/>
    <n v="18"/>
    <x v="14"/>
    <s v="$20"/>
    <n v="1265.1910399999999"/>
  </r>
  <r>
    <n v="18484464"/>
    <x v="7331"/>
    <n v="184"/>
    <x v="140"/>
    <s v="7 Raffles Avenue, Ritz-carlton Millenia Singapore 039799"/>
    <s v="Marina Centre, Downtown Core"/>
    <s v="Marina Centre, Downtown Core, Singapore"/>
    <n v="103.859955"/>
    <n v="1.2905804999999999"/>
    <x v="1805"/>
    <s v="Dollar($)"/>
    <x v="1"/>
    <x v="1"/>
    <s v="No"/>
    <s v="No"/>
    <x v="2"/>
    <n v="30"/>
    <n v="220"/>
    <x v="3"/>
    <s v="2016_1_27"/>
    <x v="1"/>
    <n v="1"/>
    <n v="27"/>
    <x v="14"/>
    <s v="$220"/>
    <n v="13917.10144"/>
  </r>
  <r>
    <n v="18485469"/>
    <x v="7332"/>
    <n v="184"/>
    <x v="140"/>
    <s v="308 Tanglin Road,Phoenix Park #01-01  247974"/>
    <s v="Kay Siang Road, Tanglin"/>
    <s v="Kay Siang Road, Tanglin, Singapore"/>
    <n v="103.81461779999999"/>
    <n v="1.2978255400000001"/>
    <x v="1806"/>
    <s v="Dollar($)"/>
    <x v="1"/>
    <x v="1"/>
    <s v="No"/>
    <s v="No"/>
    <x v="0"/>
    <n v="29"/>
    <n v="50"/>
    <x v="2"/>
    <s v="2018_10_12"/>
    <x v="5"/>
    <n v="10"/>
    <n v="12"/>
    <x v="14"/>
    <s v="$50"/>
    <n v="3162.9776000000002"/>
  </r>
  <r>
    <n v="18485789"/>
    <x v="963"/>
    <n v="1"/>
    <x v="1"/>
    <s v="Shop 32, HUDA Market, Sector 22, Gurgaon"/>
    <s v="Sector 22"/>
    <s v="Sector 22, Gurgaon"/>
    <n v="0"/>
    <n v="0"/>
    <x v="25"/>
    <s v="Indian Rupees(Rs.)"/>
    <x v="1"/>
    <x v="1"/>
    <s v="No"/>
    <s v="No"/>
    <x v="3"/>
    <n v="2"/>
    <n v="300"/>
    <x v="25"/>
    <s v="2015_7_22"/>
    <x v="8"/>
    <n v="7"/>
    <n v="22"/>
    <x v="0"/>
    <s v="Rs.300"/>
    <n v="300"/>
  </r>
  <r>
    <n v="18485826"/>
    <x v="7333"/>
    <n v="1"/>
    <x v="2"/>
    <s v="Z Block, Sector 12, Noida"/>
    <s v="Sector 12"/>
    <s v="Sector 12, Noida"/>
    <n v="0"/>
    <n v="0"/>
    <x v="183"/>
    <s v="Indian Rupees(Rs.)"/>
    <x v="1"/>
    <x v="1"/>
    <s v="No"/>
    <s v="No"/>
    <x v="3"/>
    <n v="0"/>
    <n v="200"/>
    <x v="25"/>
    <s v="2017_5_10"/>
    <x v="6"/>
    <n v="5"/>
    <n v="10"/>
    <x v="0"/>
    <s v="Rs.200"/>
    <n v="200"/>
  </r>
  <r>
    <n v="18485858"/>
    <x v="7334"/>
    <n v="1"/>
    <x v="0"/>
    <s v="11/41B, Gurudwara Road, Tilak Nagar Market, Tilak Nagar, New Delhi"/>
    <s v="Tilak Nagar"/>
    <s v="Tilak Nagar, New Delhi"/>
    <n v="77.095507530000006"/>
    <n v="28.640039860000002"/>
    <x v="1807"/>
    <s v="Indian Rupees(Rs.)"/>
    <x v="1"/>
    <x v="1"/>
    <s v="No"/>
    <s v="No"/>
    <x v="3"/>
    <n v="4"/>
    <n v="300"/>
    <x v="18"/>
    <s v="2012_10_4"/>
    <x v="2"/>
    <n v="10"/>
    <n v="4"/>
    <x v="0"/>
    <s v="Rs.300"/>
    <n v="300"/>
  </r>
  <r>
    <n v="18485936"/>
    <x v="7335"/>
    <n v="1"/>
    <x v="0"/>
    <s v="344/3, 4th Floor, Lado Sarai, New Delhi"/>
    <s v="Lado Sarai"/>
    <s v="Lado Sarai, New Delhi"/>
    <n v="0"/>
    <n v="0"/>
    <x v="1808"/>
    <s v="Indian Rupees(Rs.)"/>
    <x v="0"/>
    <x v="1"/>
    <s v="No"/>
    <s v="No"/>
    <x v="0"/>
    <n v="1"/>
    <n v="1500"/>
    <x v="25"/>
    <s v="2016_2_25"/>
    <x v="1"/>
    <n v="2"/>
    <n v="25"/>
    <x v="0"/>
    <s v="Rs.1500"/>
    <n v="1500"/>
  </r>
  <r>
    <n v="18485962"/>
    <x v="7336"/>
    <n v="1"/>
    <x v="0"/>
    <s v="Sewa Kutir Complex, Banda Bahadur Marg, Hakikat Nagar, Mukherjee Nagar, New Delhi"/>
    <s v="Mukherjee Nagar"/>
    <s v="Mukherjee Nagar, New Delhi"/>
    <n v="77.211145040000005"/>
    <n v="28.70302109"/>
    <x v="11"/>
    <s v="Indian Rupees(Rs.)"/>
    <x v="1"/>
    <x v="1"/>
    <s v="No"/>
    <s v="No"/>
    <x v="3"/>
    <n v="0"/>
    <n v="100"/>
    <x v="25"/>
    <s v="2010_1_14"/>
    <x v="3"/>
    <n v="1"/>
    <n v="14"/>
    <x v="0"/>
    <s v="Rs.100"/>
    <n v="100"/>
  </r>
  <r>
    <n v="18485984"/>
    <x v="7337"/>
    <n v="1"/>
    <x v="0"/>
    <s v="111, Chaudhary Hukum Chand Marg, Humayuour, Safdarjung Enclave, Safdarjung, New Delhi"/>
    <s v="Safdarjung"/>
    <s v="Safdarjung, New Delhi"/>
    <n v="0"/>
    <n v="0"/>
    <x v="1389"/>
    <s v="Indian Rupees(Rs.)"/>
    <x v="1"/>
    <x v="1"/>
    <s v="No"/>
    <s v="No"/>
    <x v="3"/>
    <n v="1"/>
    <n v="400"/>
    <x v="25"/>
    <s v="2012_10_10"/>
    <x v="2"/>
    <n v="10"/>
    <n v="10"/>
    <x v="0"/>
    <s v="Rs.400"/>
    <n v="400"/>
  </r>
  <r>
    <n v="18486776"/>
    <x v="7338"/>
    <n v="1"/>
    <x v="2"/>
    <s v="Amrapali Arcade, Sector 45, Noida, Delhi NCR"/>
    <s v="Sector 45"/>
    <s v="Sector 45, Noida"/>
    <n v="0"/>
    <n v="0"/>
    <x v="120"/>
    <s v="Indian Rupees(Rs.)"/>
    <x v="1"/>
    <x v="1"/>
    <s v="No"/>
    <s v="No"/>
    <x v="3"/>
    <n v="0"/>
    <n v="150"/>
    <x v="25"/>
    <s v="2016_10_1"/>
    <x v="1"/>
    <n v="10"/>
    <n v="1"/>
    <x v="0"/>
    <s v="Rs.150"/>
    <n v="150"/>
  </r>
  <r>
    <n v="18486830"/>
    <x v="7339"/>
    <n v="1"/>
    <x v="0"/>
    <s v="15/2, Central Road, Bazar Lane, Bhogal, Jangpura, New Delhi"/>
    <s v="Jangpura"/>
    <s v="Jangpura, New Delhi"/>
    <n v="77.249055400000003"/>
    <n v="28.582789399999999"/>
    <x v="120"/>
    <s v="Indian Rupees(Rs.)"/>
    <x v="1"/>
    <x v="1"/>
    <s v="No"/>
    <s v="No"/>
    <x v="3"/>
    <n v="0"/>
    <n v="100"/>
    <x v="25"/>
    <s v="2015_10_17"/>
    <x v="8"/>
    <n v="10"/>
    <n v="17"/>
    <x v="0"/>
    <s v="Rs.100"/>
    <n v="100"/>
  </r>
  <r>
    <n v="18486840"/>
    <x v="7340"/>
    <n v="1"/>
    <x v="2"/>
    <s v="N-199, First Floor, Sector 12, Noida"/>
    <s v="Sector 12"/>
    <s v="Sector 12, Noida"/>
    <n v="77.338722399999995"/>
    <n v="28.592327399999999"/>
    <x v="25"/>
    <s v="Indian Rupees(Rs.)"/>
    <x v="1"/>
    <x v="1"/>
    <s v="No"/>
    <s v="No"/>
    <x v="3"/>
    <n v="4"/>
    <n v="300"/>
    <x v="18"/>
    <s v="2010_3_8"/>
    <x v="3"/>
    <n v="3"/>
    <n v="8"/>
    <x v="0"/>
    <s v="Rs.300"/>
    <n v="300"/>
  </r>
  <r>
    <n v="18486842"/>
    <x v="64"/>
    <n v="1"/>
    <x v="0"/>
    <s v="Shop 34, Main Market, Khan Market, New Delhi"/>
    <s v="Khan Market"/>
    <s v="Khan Market, New Delhi"/>
    <n v="77.227307499999995"/>
    <n v="28.600273600000001"/>
    <x v="37"/>
    <s v="Indian Rupees(Rs.)"/>
    <x v="1"/>
    <x v="1"/>
    <s v="No"/>
    <s v="No"/>
    <x v="3"/>
    <n v="2"/>
    <n v="450"/>
    <x v="25"/>
    <s v="2013_2_20"/>
    <x v="0"/>
    <n v="2"/>
    <n v="20"/>
    <x v="0"/>
    <s v="Rs.450"/>
    <n v="450"/>
  </r>
  <r>
    <n v="18486845"/>
    <x v="7341"/>
    <n v="1"/>
    <x v="0"/>
    <s v="R.K. Puram Sector 12, R K Puram, New Delhi"/>
    <s v="R K Puram"/>
    <s v="R K Puram, New Delhi"/>
    <n v="77.174118300000004"/>
    <n v="28.5771926"/>
    <x v="11"/>
    <s v="Indian Rupees(Rs.)"/>
    <x v="1"/>
    <x v="1"/>
    <s v="No"/>
    <s v="No"/>
    <x v="3"/>
    <n v="0"/>
    <n v="100"/>
    <x v="25"/>
    <s v="2012_9_24"/>
    <x v="2"/>
    <n v="9"/>
    <n v="24"/>
    <x v="0"/>
    <s v="Rs.100"/>
    <n v="100"/>
  </r>
  <r>
    <n v="18486847"/>
    <x v="7342"/>
    <n v="1"/>
    <x v="0"/>
    <s v="Ground Floor, Handloom Haat, Janpath, New Delhi"/>
    <s v="Janpath"/>
    <s v="Janpath, New Delhi"/>
    <n v="77.218645100000003"/>
    <n v="28.627832000000001"/>
    <x v="37"/>
    <s v="Indian Rupees(Rs.)"/>
    <x v="1"/>
    <x v="1"/>
    <s v="No"/>
    <s v="No"/>
    <x v="3"/>
    <n v="1"/>
    <n v="250"/>
    <x v="25"/>
    <s v="2017_11_25"/>
    <x v="6"/>
    <n v="11"/>
    <n v="25"/>
    <x v="0"/>
    <s v="Rs.250"/>
    <n v="250"/>
  </r>
  <r>
    <n v="18486857"/>
    <x v="7343"/>
    <n v="1"/>
    <x v="0"/>
    <s v="R.K.Puram Sector 12, R K Puram, New Delhi"/>
    <s v="R K Puram"/>
    <s v="R K Puram, New Delhi"/>
    <n v="77.174083800000005"/>
    <n v="28.576800299999999"/>
    <x v="61"/>
    <s v="Indian Rupees(Rs.)"/>
    <x v="1"/>
    <x v="1"/>
    <s v="No"/>
    <s v="No"/>
    <x v="3"/>
    <n v="0"/>
    <n v="150"/>
    <x v="25"/>
    <s v="2017_8_22"/>
    <x v="6"/>
    <n v="8"/>
    <n v="22"/>
    <x v="0"/>
    <s v="Rs.150"/>
    <n v="150"/>
  </r>
  <r>
    <n v="18486858"/>
    <x v="7344"/>
    <n v="1"/>
    <x v="2"/>
    <s v="Spice World Mall, Sector 25, Noida"/>
    <s v="Spice World Mall, Sector 25"/>
    <s v="Spice World Mall, Sector 25, Noida"/>
    <n v="77.340602200000006"/>
    <n v="28.585999999999999"/>
    <x v="6"/>
    <s v="Indian Rupees(Rs.)"/>
    <x v="1"/>
    <x v="1"/>
    <s v="No"/>
    <s v="No"/>
    <x v="3"/>
    <n v="0"/>
    <n v="300"/>
    <x v="25"/>
    <s v="2011_6_4"/>
    <x v="4"/>
    <n v="6"/>
    <n v="4"/>
    <x v="0"/>
    <s v="Rs.300"/>
    <n v="300"/>
  </r>
  <r>
    <n v="18486861"/>
    <x v="7345"/>
    <n v="1"/>
    <x v="0"/>
    <s v="Opposite Sangam Cinema Bus Stand, Sector 9, R K Puram, New Delhi"/>
    <s v="R K Puram"/>
    <s v="R K Puram, New Delhi"/>
    <n v="77.173903999999993"/>
    <n v="28.573736100000001"/>
    <x v="863"/>
    <s v="Indian Rupees(Rs.)"/>
    <x v="1"/>
    <x v="1"/>
    <s v="No"/>
    <s v="No"/>
    <x v="3"/>
    <n v="1"/>
    <n v="150"/>
    <x v="25"/>
    <s v="2012_9_20"/>
    <x v="2"/>
    <n v="9"/>
    <n v="20"/>
    <x v="0"/>
    <s v="Rs.150"/>
    <n v="150"/>
  </r>
  <r>
    <n v="18486862"/>
    <x v="70"/>
    <n v="1"/>
    <x v="0"/>
    <s v="The Gallery, New Manglapuri, MG Road, New Delhi"/>
    <s v="MG Road"/>
    <s v="MG Road, New Delhi"/>
    <n v="77.166377400000002"/>
    <n v="28.5009424"/>
    <x v="49"/>
    <s v="Indian Rupees(Rs.)"/>
    <x v="1"/>
    <x v="1"/>
    <s v="No"/>
    <s v="No"/>
    <x v="3"/>
    <n v="1"/>
    <n v="300"/>
    <x v="25"/>
    <s v="2013_12_12"/>
    <x v="0"/>
    <n v="12"/>
    <n v="12"/>
    <x v="0"/>
    <s v="Rs.300"/>
    <n v="300"/>
  </r>
  <r>
    <n v="18486866"/>
    <x v="212"/>
    <n v="1"/>
    <x v="0"/>
    <s v="D 42, Mohan Singh Market, Sector 6, R K Puram, New Delhi"/>
    <s v="R K Puram"/>
    <s v="R K Puram, New Delhi"/>
    <n v="77.176240300000003"/>
    <n v="28.565983299999999"/>
    <x v="1809"/>
    <s v="Indian Rupees(Rs.)"/>
    <x v="1"/>
    <x v="1"/>
    <s v="No"/>
    <s v="No"/>
    <x v="3"/>
    <n v="0"/>
    <n v="200"/>
    <x v="25"/>
    <s v="2015_12_26"/>
    <x v="8"/>
    <n v="12"/>
    <n v="26"/>
    <x v="0"/>
    <s v="Rs.200"/>
    <n v="200"/>
  </r>
  <r>
    <n v="18486867"/>
    <x v="7346"/>
    <n v="1"/>
    <x v="0"/>
    <s v="Outside Tamil Sangam Building, R K Puram, New Delhi"/>
    <s v="R K Puram"/>
    <s v="R K Puram, New Delhi"/>
    <n v="77.178459399999994"/>
    <n v="28.564245799999998"/>
    <x v="509"/>
    <s v="Indian Rupees(Rs.)"/>
    <x v="1"/>
    <x v="1"/>
    <s v="No"/>
    <s v="No"/>
    <x v="3"/>
    <n v="0"/>
    <n v="100"/>
    <x v="25"/>
    <s v="2017_12_20"/>
    <x v="6"/>
    <n v="12"/>
    <n v="20"/>
    <x v="0"/>
    <s v="Rs.100"/>
    <n v="100"/>
  </r>
  <r>
    <n v="18486869"/>
    <x v="7347"/>
    <n v="1"/>
    <x v="0"/>
    <s v="39/3, Near Ram Mandir, Mohammdpur, R K Puram, New Delhi"/>
    <s v="R K Puram"/>
    <s v="R K Puram, New Delhi"/>
    <n v="77.188461899999993"/>
    <n v="28.565833300000001"/>
    <x v="6"/>
    <s v="Indian Rupees(Rs.)"/>
    <x v="1"/>
    <x v="1"/>
    <s v="No"/>
    <s v="No"/>
    <x v="3"/>
    <n v="0"/>
    <n v="200"/>
    <x v="25"/>
    <s v="2015_4_20"/>
    <x v="8"/>
    <n v="4"/>
    <n v="20"/>
    <x v="0"/>
    <s v="Rs.200"/>
    <n v="200"/>
  </r>
  <r>
    <n v="18486878"/>
    <x v="1581"/>
    <n v="1"/>
    <x v="0"/>
    <s v="Shop 3, Ring Road Market, Sarojni Nagar New Delhi"/>
    <s v="Sarojini Nagar"/>
    <s v="Sarojini Nagar, New Delhi"/>
    <n v="77.1935675"/>
    <n v="28.569475499999999"/>
    <x v="229"/>
    <s v="Indian Rupees(Rs.)"/>
    <x v="1"/>
    <x v="1"/>
    <s v="No"/>
    <s v="No"/>
    <x v="3"/>
    <n v="0"/>
    <n v="300"/>
    <x v="25"/>
    <s v="2011_3_22"/>
    <x v="4"/>
    <n v="3"/>
    <n v="22"/>
    <x v="0"/>
    <s v="Rs.300"/>
    <n v="300"/>
  </r>
  <r>
    <n v="18486879"/>
    <x v="7348"/>
    <n v="1"/>
    <x v="0"/>
    <s v="Khasra 368, Sultanpur, MG Road, New Delhi"/>
    <s v="MG Road"/>
    <s v="MG Road, New Delhi"/>
    <n v="77.160367199999996"/>
    <n v="28.497583500000001"/>
    <x v="289"/>
    <s v="Indian Rupees(Rs.)"/>
    <x v="1"/>
    <x v="1"/>
    <s v="No"/>
    <s v="No"/>
    <x v="3"/>
    <n v="0"/>
    <n v="200"/>
    <x v="25"/>
    <s v="2016_11_25"/>
    <x v="1"/>
    <n v="11"/>
    <n v="25"/>
    <x v="0"/>
    <s v="Rs.200"/>
    <n v="200"/>
  </r>
  <r>
    <n v="18486915"/>
    <x v="7349"/>
    <n v="1"/>
    <x v="0"/>
    <s v="Shop 13, Plot 25, Parmesh Corporate Tower, Karkardooma Community Centre Tower, Karkardooma, New Delhi"/>
    <s v="Karkardooma"/>
    <s v="Karkardooma, New Delhi"/>
    <n v="0"/>
    <n v="0"/>
    <x v="1810"/>
    <s v="Indian Rupees(Rs.)"/>
    <x v="1"/>
    <x v="1"/>
    <s v="No"/>
    <s v="No"/>
    <x v="3"/>
    <n v="11"/>
    <n v="200"/>
    <x v="6"/>
    <s v="2014_1_28"/>
    <x v="7"/>
    <n v="1"/>
    <n v="28"/>
    <x v="0"/>
    <s v="Rs.200"/>
    <n v="200"/>
  </r>
  <r>
    <n v="18487016"/>
    <x v="7350"/>
    <n v="1"/>
    <x v="0"/>
    <s v="1st Floor, Gate 3, Rajinder Place Metro Station, Rajinder Nagar, New Delhi"/>
    <s v="Rajinder Nagar"/>
    <s v="Rajinder Nagar, New Delhi"/>
    <n v="0"/>
    <n v="0"/>
    <x v="234"/>
    <s v="Indian Rupees(Rs.)"/>
    <x v="1"/>
    <x v="1"/>
    <s v="No"/>
    <s v="No"/>
    <x v="3"/>
    <n v="1"/>
    <n v="250"/>
    <x v="25"/>
    <s v="2011_8_7"/>
    <x v="4"/>
    <n v="8"/>
    <n v="7"/>
    <x v="0"/>
    <s v="Rs.250"/>
    <n v="250"/>
  </r>
  <r>
    <n v="18487958"/>
    <x v="7351"/>
    <n v="1"/>
    <x v="0"/>
    <s v="4A/2, Near Axis Bank, Main Najafgarh Road, Tilak Nagar, New Delh"/>
    <s v="Tilak Nagar"/>
    <s v="Tilak Nagar, New Delhi"/>
    <n v="0"/>
    <n v="0"/>
    <x v="1634"/>
    <s v="Indian Rupees(Rs.)"/>
    <x v="1"/>
    <x v="1"/>
    <s v="No"/>
    <s v="No"/>
    <x v="1"/>
    <n v="1"/>
    <n v="500"/>
    <x v="25"/>
    <s v="2016_6_28"/>
    <x v="1"/>
    <n v="6"/>
    <n v="28"/>
    <x v="0"/>
    <s v="Rs.500"/>
    <n v="500"/>
  </r>
  <r>
    <n v="18488864"/>
    <x v="7352"/>
    <n v="1"/>
    <x v="0"/>
    <s v="A-2, Paryavaran Complex, IGNOU Road, Neb Sarai, Sainik Farms, New Delhi"/>
    <s v="Sainik Farms"/>
    <s v="Sainik Farms, New Delhi"/>
    <n v="77.203350540000002"/>
    <n v="28.51465649"/>
    <x v="1811"/>
    <s v="Indian Rupees(Rs.)"/>
    <x v="1"/>
    <x v="1"/>
    <s v="No"/>
    <s v="No"/>
    <x v="3"/>
    <n v="1"/>
    <n v="250"/>
    <x v="25"/>
    <s v="2011_5_17"/>
    <x v="4"/>
    <n v="5"/>
    <n v="17"/>
    <x v="0"/>
    <s v="Rs.250"/>
    <n v="250"/>
  </r>
  <r>
    <n v="18489497"/>
    <x v="7353"/>
    <n v="1"/>
    <x v="0"/>
    <s v="Shop 78, Ring Road Market, Sarojini Nagar, New Delhi"/>
    <s v="Sarojini Nagar"/>
    <s v="Sarojini Nagar, New Delhi"/>
    <n v="77.193850900000001"/>
    <n v="28.569816700000001"/>
    <x v="229"/>
    <s v="Indian Rupees(Rs.)"/>
    <x v="1"/>
    <x v="1"/>
    <s v="No"/>
    <s v="No"/>
    <x v="3"/>
    <n v="1"/>
    <n v="300"/>
    <x v="25"/>
    <s v="2012_5_3"/>
    <x v="2"/>
    <n v="5"/>
    <n v="3"/>
    <x v="0"/>
    <s v="Rs.300"/>
    <n v="300"/>
  </r>
  <r>
    <n v="18489507"/>
    <x v="7354"/>
    <n v="1"/>
    <x v="0"/>
    <s v="Shop 10, J Block, DDA Market, Near Durga Mandir, Vikaspuri, New Delhi"/>
    <s v="Vikaspuri"/>
    <s v="Vikaspuri, New Delhi"/>
    <n v="0"/>
    <n v="0"/>
    <x v="11"/>
    <s v="Indian Rupees(Rs.)"/>
    <x v="1"/>
    <x v="1"/>
    <s v="No"/>
    <s v="No"/>
    <x v="1"/>
    <n v="2"/>
    <n v="500"/>
    <x v="25"/>
    <s v="2017_3_26"/>
    <x v="6"/>
    <n v="3"/>
    <n v="26"/>
    <x v="0"/>
    <s v="Rs.500"/>
    <n v="500"/>
  </r>
  <r>
    <n v="18489508"/>
    <x v="6386"/>
    <n v="1"/>
    <x v="0"/>
    <s v="Kamla Nagar, New Delhi"/>
    <s v="Kamla Nagar"/>
    <s v="Kamla Nagar, New Delhi"/>
    <n v="0"/>
    <n v="0"/>
    <x v="1687"/>
    <s v="Indian Rupees(Rs.)"/>
    <x v="1"/>
    <x v="1"/>
    <s v="No"/>
    <s v="No"/>
    <x v="1"/>
    <n v="6"/>
    <n v="800"/>
    <x v="6"/>
    <s v="2016_7_10"/>
    <x v="1"/>
    <n v="7"/>
    <n v="10"/>
    <x v="0"/>
    <s v="Rs.800"/>
    <n v="800"/>
  </r>
  <r>
    <n v="18489509"/>
    <x v="7355"/>
    <n v="1"/>
    <x v="2"/>
    <s v="B-46, Sector 4, Noida"/>
    <s v="Sector 4"/>
    <s v="Sector 4, Noida"/>
    <n v="0"/>
    <n v="28"/>
    <x v="1812"/>
    <s v="Indian Rupees(Rs.)"/>
    <x v="1"/>
    <x v="0"/>
    <s v="No"/>
    <s v="No"/>
    <x v="1"/>
    <n v="10"/>
    <n v="500"/>
    <x v="6"/>
    <s v="2010_12_28"/>
    <x v="3"/>
    <n v="12"/>
    <n v="28"/>
    <x v="0"/>
    <s v="Rs.500"/>
    <n v="500"/>
  </r>
  <r>
    <n v="18489511"/>
    <x v="7356"/>
    <n v="1"/>
    <x v="2"/>
    <s v="H 38, Sector 51, Noida"/>
    <s v="Sector 51"/>
    <s v="Sector 51, Noida"/>
    <n v="0"/>
    <n v="0"/>
    <x v="6"/>
    <s v="Indian Rupees(Rs.)"/>
    <x v="1"/>
    <x v="1"/>
    <s v="No"/>
    <s v="No"/>
    <x v="3"/>
    <n v="5"/>
    <n v="350"/>
    <x v="18"/>
    <s v="2013_11_2"/>
    <x v="0"/>
    <n v="11"/>
    <n v="2"/>
    <x v="0"/>
    <s v="Rs.350"/>
    <n v="350"/>
  </r>
  <r>
    <n v="18489513"/>
    <x v="7357"/>
    <n v="1"/>
    <x v="0"/>
    <s v="356 Narmada, Alaknanda, New Delhi"/>
    <s v="Alaknanda"/>
    <s v="Alaknanda, New Delhi"/>
    <n v="77.248174000000006"/>
    <n v="28.526931000000001"/>
    <x v="11"/>
    <s v="Indian Rupees(Rs.)"/>
    <x v="1"/>
    <x v="1"/>
    <s v="No"/>
    <s v="No"/>
    <x v="3"/>
    <n v="0"/>
    <n v="400"/>
    <x v="25"/>
    <s v="2018_3_22"/>
    <x v="5"/>
    <n v="3"/>
    <n v="22"/>
    <x v="0"/>
    <s v="Rs.400"/>
    <n v="400"/>
  </r>
  <r>
    <n v="18489522"/>
    <x v="7358"/>
    <n v="1"/>
    <x v="1"/>
    <s v="Plot 203, Sector 17A, Sector 17, Gurgaon"/>
    <s v="Sector 17"/>
    <s v="Sector 17, Gurgaon"/>
    <n v="77.063358500000007"/>
    <n v="28.497850100000001"/>
    <x v="183"/>
    <s v="Indian Rupees(Rs.)"/>
    <x v="1"/>
    <x v="1"/>
    <s v="No"/>
    <s v="No"/>
    <x v="3"/>
    <n v="1"/>
    <n v="300"/>
    <x v="25"/>
    <s v="2013_6_1"/>
    <x v="0"/>
    <n v="6"/>
    <n v="1"/>
    <x v="0"/>
    <s v="Rs.300"/>
    <n v="300"/>
  </r>
  <r>
    <n v="18489523"/>
    <x v="7359"/>
    <n v="1"/>
    <x v="0"/>
    <s v="Ignou Road, Anupam Extention, Sainik Farms, New Delhi"/>
    <s v="Sainik Farms"/>
    <s v="Sainik Farms, New Delhi"/>
    <n v="77.206068999999999"/>
    <n v="28.5172873"/>
    <x v="62"/>
    <s v="Indian Rupees(Rs.)"/>
    <x v="1"/>
    <x v="1"/>
    <s v="No"/>
    <s v="No"/>
    <x v="3"/>
    <n v="0"/>
    <n v="300"/>
    <x v="25"/>
    <s v="2013_2_7"/>
    <x v="0"/>
    <n v="2"/>
    <n v="7"/>
    <x v="0"/>
    <s v="Rs.300"/>
    <n v="300"/>
  </r>
  <r>
    <n v="18489526"/>
    <x v="7360"/>
    <n v="1"/>
    <x v="0"/>
    <s v="D 33, Acharya Niketan, Mayur Vihar Phase 1, New Delhi"/>
    <s v="Mayur Vihar Phase 1"/>
    <s v="Mayur Vihar Phase 1, New Delhi"/>
    <n v="0"/>
    <n v="0"/>
    <x v="25"/>
    <s v="Indian Rupees(Rs.)"/>
    <x v="1"/>
    <x v="1"/>
    <s v="No"/>
    <s v="No"/>
    <x v="3"/>
    <n v="0"/>
    <n v="300"/>
    <x v="25"/>
    <s v="2018_10_25"/>
    <x v="5"/>
    <n v="10"/>
    <n v="25"/>
    <x v="0"/>
    <s v="Rs.300"/>
    <n v="300"/>
  </r>
  <r>
    <n v="18489530"/>
    <x v="7361"/>
    <n v="1"/>
    <x v="0"/>
    <s v="Vasant Complex Secter 6 R.K. Puram"/>
    <s v="R K Puram"/>
    <s v="R K Puram, New Delhi"/>
    <n v="77.167512500000001"/>
    <n v="28.565241199999999"/>
    <x v="11"/>
    <s v="Indian Rupees(Rs.)"/>
    <x v="1"/>
    <x v="1"/>
    <s v="No"/>
    <s v="No"/>
    <x v="3"/>
    <n v="0"/>
    <n v="200"/>
    <x v="25"/>
    <s v="2018_1_1"/>
    <x v="5"/>
    <n v="1"/>
    <n v="1"/>
    <x v="0"/>
    <s v="Rs.200"/>
    <n v="200"/>
  </r>
  <r>
    <n v="18489532"/>
    <x v="7362"/>
    <n v="1"/>
    <x v="0"/>
    <s v="Arjangarh, MG Road, New Delhi"/>
    <s v="MG Road"/>
    <s v="MG Road, New Delhi"/>
    <n v="77.124641999999994"/>
    <n v="28.480101399999999"/>
    <x v="32"/>
    <s v="Indian Rupees(Rs.)"/>
    <x v="1"/>
    <x v="1"/>
    <s v="No"/>
    <s v="No"/>
    <x v="3"/>
    <n v="0"/>
    <n v="200"/>
    <x v="25"/>
    <s v="2013_3_25"/>
    <x v="0"/>
    <n v="3"/>
    <n v="25"/>
    <x v="0"/>
    <s v="Rs.200"/>
    <n v="200"/>
  </r>
  <r>
    <n v="18489533"/>
    <x v="7363"/>
    <n v="1"/>
    <x v="0"/>
    <s v="Khasra 59, IGNOU Road, Sainik Farms, New Delhi"/>
    <s v="Sainik Farms"/>
    <s v="Sainik Farms, New Delhi"/>
    <n v="77.205884100000006"/>
    <n v="28.516729999999999"/>
    <x v="14"/>
    <s v="Indian Rupees(Rs.)"/>
    <x v="1"/>
    <x v="1"/>
    <s v="No"/>
    <s v="No"/>
    <x v="3"/>
    <n v="0"/>
    <n v="350"/>
    <x v="25"/>
    <s v="2014_6_23"/>
    <x v="7"/>
    <n v="6"/>
    <n v="23"/>
    <x v="0"/>
    <s v="Rs.350"/>
    <n v="350"/>
  </r>
  <r>
    <n v="18489534"/>
    <x v="7364"/>
    <n v="1"/>
    <x v="0"/>
    <s v="National Highway 8, Near Shanti Place Hotel, Mahipalpur, New Delhi"/>
    <s v="Mahipalpur"/>
    <s v="Mahipalpur, New Delhi"/>
    <n v="77.127922699999999"/>
    <n v="28.549416000000001"/>
    <x v="11"/>
    <s v="Indian Rupees(Rs.)"/>
    <x v="1"/>
    <x v="1"/>
    <s v="No"/>
    <s v="No"/>
    <x v="3"/>
    <n v="0"/>
    <n v="250"/>
    <x v="25"/>
    <s v="2013_12_9"/>
    <x v="0"/>
    <n v="12"/>
    <n v="9"/>
    <x v="0"/>
    <s v="Rs.250"/>
    <n v="250"/>
  </r>
  <r>
    <n v="18489535"/>
    <x v="7365"/>
    <n v="1"/>
    <x v="0"/>
    <s v="Shalimar Bagh, New Delhi"/>
    <s v="Shalimar Bagh"/>
    <s v="Shalimar Bagh, New Delhi"/>
    <n v="0"/>
    <n v="0"/>
    <x v="11"/>
    <s v="Indian Rupees(Rs.)"/>
    <x v="1"/>
    <x v="1"/>
    <s v="No"/>
    <s v="No"/>
    <x v="3"/>
    <n v="0"/>
    <n v="400"/>
    <x v="25"/>
    <s v="2014_5_10"/>
    <x v="7"/>
    <n v="5"/>
    <n v="10"/>
    <x v="0"/>
    <s v="Rs.400"/>
    <n v="400"/>
  </r>
  <r>
    <n v="18489540"/>
    <x v="7366"/>
    <n v="1"/>
    <x v="0"/>
    <s v="184, Ground Floor, Road 1, Mahipalpur, New Delhi"/>
    <s v="Mahipalpur"/>
    <s v="Mahipalpur, New Delhi"/>
    <n v="77.126449399999998"/>
    <n v="28.546965100000001"/>
    <x v="1813"/>
    <s v="Indian Rupees(Rs.)"/>
    <x v="1"/>
    <x v="1"/>
    <s v="No"/>
    <s v="No"/>
    <x v="3"/>
    <n v="1"/>
    <n v="450"/>
    <x v="25"/>
    <s v="2012_11_16"/>
    <x v="2"/>
    <n v="11"/>
    <n v="16"/>
    <x v="0"/>
    <s v="Rs.450"/>
    <n v="450"/>
  </r>
  <r>
    <n v="18489541"/>
    <x v="997"/>
    <n v="1"/>
    <x v="0"/>
    <s v="Main Market, Ghitorni, MG Road, New Delhi"/>
    <s v="MG Road"/>
    <s v="MG Road, New Delhi"/>
    <n v="77.145957699999997"/>
    <n v="28.493198"/>
    <x v="581"/>
    <s v="Indian Rupees(Rs.)"/>
    <x v="1"/>
    <x v="1"/>
    <s v="No"/>
    <s v="No"/>
    <x v="3"/>
    <n v="0"/>
    <n v="250"/>
    <x v="25"/>
    <s v="2015_5_19"/>
    <x v="8"/>
    <n v="5"/>
    <n v="19"/>
    <x v="0"/>
    <s v="Rs.250"/>
    <n v="250"/>
  </r>
  <r>
    <n v="18489545"/>
    <x v="5207"/>
    <n v="1"/>
    <x v="0"/>
    <s v="Main Road, MG Road, New Delhi"/>
    <s v="MG Road"/>
    <s v="MG Road, New Delhi"/>
    <n v="77.126808999999994"/>
    <n v="28.5456553"/>
    <x v="11"/>
    <s v="Indian Rupees(Rs.)"/>
    <x v="1"/>
    <x v="1"/>
    <s v="No"/>
    <s v="No"/>
    <x v="3"/>
    <n v="0"/>
    <n v="200"/>
    <x v="25"/>
    <s v="2012_6_16"/>
    <x v="2"/>
    <n v="6"/>
    <n v="16"/>
    <x v="0"/>
    <s v="Rs.200"/>
    <n v="200"/>
  </r>
  <r>
    <n v="18489651"/>
    <x v="7367"/>
    <n v="1"/>
    <x v="0"/>
    <s v="Palam Colony, Vijay Enclave, Near Shani Mandir, Dashrathpuri, Palam, New Delhi"/>
    <s v="Palam"/>
    <s v="Palam, New Delhi"/>
    <n v="77.083207020000003"/>
    <n v="28.604447539999999"/>
    <x v="21"/>
    <s v="Indian Rupees(Rs.)"/>
    <x v="1"/>
    <x v="1"/>
    <s v="No"/>
    <s v="No"/>
    <x v="1"/>
    <n v="1"/>
    <n v="500"/>
    <x v="25"/>
    <s v="2014_6_7"/>
    <x v="7"/>
    <n v="6"/>
    <n v="7"/>
    <x v="0"/>
    <s v="Rs.500"/>
    <n v="500"/>
  </r>
  <r>
    <n v="18489802"/>
    <x v="7368"/>
    <n v="1"/>
    <x v="0"/>
    <s v="Main Market, Ghitorni, MG Road, New Delhi"/>
    <s v="MG Road"/>
    <s v="MG Road, New Delhi"/>
    <n v="77.145735799999997"/>
    <n v="28.493668499999998"/>
    <x v="32"/>
    <s v="Indian Rupees(Rs.)"/>
    <x v="1"/>
    <x v="1"/>
    <s v="No"/>
    <s v="No"/>
    <x v="3"/>
    <n v="0"/>
    <n v="350"/>
    <x v="25"/>
    <s v="2010_11_16"/>
    <x v="3"/>
    <n v="11"/>
    <n v="16"/>
    <x v="0"/>
    <s v="Rs.350"/>
    <n v="350"/>
  </r>
  <r>
    <n v="18489804"/>
    <x v="7369"/>
    <n v="1"/>
    <x v="0"/>
    <s v="100 Feet Road, MG Road, New Delhi"/>
    <s v="MG Road"/>
    <s v="MG Road, New Delhi"/>
    <n v="77.145707900000005"/>
    <n v="28.4946506"/>
    <x v="47"/>
    <s v="Indian Rupees(Rs.)"/>
    <x v="1"/>
    <x v="1"/>
    <s v="No"/>
    <s v="No"/>
    <x v="3"/>
    <n v="0"/>
    <n v="150"/>
    <x v="25"/>
    <s v="2014_9_26"/>
    <x v="7"/>
    <n v="9"/>
    <n v="26"/>
    <x v="0"/>
    <s v="Rs.150"/>
    <n v="150"/>
  </r>
  <r>
    <n v="18489805"/>
    <x v="7370"/>
    <n v="1"/>
    <x v="0"/>
    <s v="K-26-C, Main Road, Mahipalpur, New Delhi"/>
    <s v="Mahipalpur"/>
    <s v="Mahipalpur, New Delhi"/>
    <n v="77.128427000000002"/>
    <n v="28.544107700000001"/>
    <x v="39"/>
    <s v="Indian Rupees(Rs.)"/>
    <x v="1"/>
    <x v="1"/>
    <s v="No"/>
    <s v="No"/>
    <x v="3"/>
    <n v="1"/>
    <n v="200"/>
    <x v="25"/>
    <s v="2011_7_4"/>
    <x v="4"/>
    <n v="7"/>
    <n v="4"/>
    <x v="0"/>
    <s v="Rs.200"/>
    <n v="200"/>
  </r>
  <r>
    <n v="18489806"/>
    <x v="7371"/>
    <n v="1"/>
    <x v="2"/>
    <s v="C-block, Shop 31, Sector 12, Noida"/>
    <s v="Sector 12"/>
    <s v="Sector 12, Noida"/>
    <n v="77.335532099999995"/>
    <n v="28.591934200000001"/>
    <x v="21"/>
    <s v="Indian Rupees(Rs.)"/>
    <x v="1"/>
    <x v="1"/>
    <s v="No"/>
    <s v="No"/>
    <x v="3"/>
    <n v="0"/>
    <n v="300"/>
    <x v="25"/>
    <s v="2018_6_2"/>
    <x v="5"/>
    <n v="6"/>
    <n v="2"/>
    <x v="0"/>
    <s v="Rs.300"/>
    <n v="300"/>
  </r>
  <r>
    <n v="18489807"/>
    <x v="7372"/>
    <n v="1"/>
    <x v="0"/>
    <s v="Labour Chouk Mahipalpur, Mahipalpur, New Delhi"/>
    <s v="Mahipalpur"/>
    <s v="Mahipalpur, New Delhi"/>
    <n v="77.124150400000005"/>
    <n v="28.5434269"/>
    <x v="14"/>
    <s v="Indian Rupees(Rs.)"/>
    <x v="1"/>
    <x v="1"/>
    <s v="No"/>
    <s v="No"/>
    <x v="3"/>
    <n v="0"/>
    <n v="300"/>
    <x v="25"/>
    <s v="2018_10_11"/>
    <x v="5"/>
    <n v="10"/>
    <n v="11"/>
    <x v="0"/>
    <s v="Rs.300"/>
    <n v="300"/>
  </r>
  <r>
    <n v="18489808"/>
    <x v="7373"/>
    <n v="1"/>
    <x v="0"/>
    <s v="Shop 240, Ghitorni Village, MG Road, New Delhi"/>
    <s v="MG Road"/>
    <s v="MG Road, New Delhi"/>
    <n v="77.145774000000003"/>
    <n v="28.494662000000002"/>
    <x v="10"/>
    <s v="Indian Rupees(Rs.)"/>
    <x v="1"/>
    <x v="1"/>
    <s v="No"/>
    <s v="No"/>
    <x v="3"/>
    <n v="2"/>
    <n v="200"/>
    <x v="25"/>
    <s v="2017_7_17"/>
    <x v="6"/>
    <n v="7"/>
    <n v="17"/>
    <x v="0"/>
    <s v="Rs.200"/>
    <n v="200"/>
  </r>
  <r>
    <n v="18489819"/>
    <x v="295"/>
    <n v="1"/>
    <x v="0"/>
    <s v="Main Market, Ghitorni, MG Road, New Delhi"/>
    <s v="MG Road"/>
    <s v="MG Road, New Delhi"/>
    <n v="77.1451213"/>
    <n v="28.494083100000001"/>
    <x v="6"/>
    <s v="Indian Rupees(Rs.)"/>
    <x v="1"/>
    <x v="1"/>
    <s v="No"/>
    <s v="No"/>
    <x v="3"/>
    <n v="0"/>
    <n v="150"/>
    <x v="25"/>
    <s v="2018_12_26"/>
    <x v="5"/>
    <n v="12"/>
    <n v="26"/>
    <x v="0"/>
    <s v="Rs.150"/>
    <n v="150"/>
  </r>
  <r>
    <n v="18489823"/>
    <x v="7374"/>
    <n v="1"/>
    <x v="2"/>
    <s v="Eco Suites By Hyphen, GH 03, Adjacent Supertech Ecociti, Sector 137, Near Sector 132, Noida"/>
    <s v="Sector 132"/>
    <s v="Sector 132, Noida"/>
    <n v="0"/>
    <n v="0"/>
    <x v="823"/>
    <s v="Indian Rupees(Rs.)"/>
    <x v="1"/>
    <x v="1"/>
    <s v="No"/>
    <s v="No"/>
    <x v="3"/>
    <n v="0"/>
    <n v="350"/>
    <x v="25"/>
    <s v="2017_5_17"/>
    <x v="6"/>
    <n v="5"/>
    <n v="17"/>
    <x v="0"/>
    <s v="Rs.350"/>
    <n v="350"/>
  </r>
  <r>
    <n v="18489825"/>
    <x v="7375"/>
    <n v="1"/>
    <x v="0"/>
    <s v="Main Market, Ghitorni, MG Road, New Delhi"/>
    <s v="MG Road"/>
    <s v="MG Road, New Delhi"/>
    <n v="77.144937400000003"/>
    <n v="28.494130500000001"/>
    <x v="237"/>
    <s v="Indian Rupees(Rs.)"/>
    <x v="1"/>
    <x v="1"/>
    <s v="No"/>
    <s v="No"/>
    <x v="3"/>
    <n v="0"/>
    <n v="200"/>
    <x v="25"/>
    <s v="2017_3_5"/>
    <x v="6"/>
    <n v="3"/>
    <n v="5"/>
    <x v="0"/>
    <s v="Rs.200"/>
    <n v="200"/>
  </r>
  <r>
    <n v="18489827"/>
    <x v="7376"/>
    <n v="1"/>
    <x v="2"/>
    <s v="Eco Suites By Hyphen, GH 03, Adjacent Supertech Ecociti, Sector 137, Near Sector 132, Noida"/>
    <s v="Sector 132"/>
    <s v="Sector 132, Noida"/>
    <n v="0"/>
    <n v="0"/>
    <x v="363"/>
    <s v="Indian Rupees(Rs.)"/>
    <x v="1"/>
    <x v="1"/>
    <s v="No"/>
    <s v="No"/>
    <x v="3"/>
    <n v="0"/>
    <n v="450"/>
    <x v="25"/>
    <s v="2017_8_17"/>
    <x v="6"/>
    <n v="8"/>
    <n v="17"/>
    <x v="0"/>
    <s v="Rs.450"/>
    <n v="450"/>
  </r>
  <r>
    <n v="18489829"/>
    <x v="7377"/>
    <n v="1"/>
    <x v="1"/>
    <s v="Near ITM University, Sector 23-A, Near Sector 23, Gurgaon"/>
    <s v="Sector 23"/>
    <s v="Sector 23, Gurgaon"/>
    <n v="77.051612599999999"/>
    <n v="28.504838599999999"/>
    <x v="256"/>
    <s v="Indian Rupees(Rs.)"/>
    <x v="1"/>
    <x v="1"/>
    <s v="No"/>
    <s v="No"/>
    <x v="3"/>
    <n v="0"/>
    <n v="250"/>
    <x v="25"/>
    <s v="2016_6_6"/>
    <x v="1"/>
    <n v="6"/>
    <n v="6"/>
    <x v="0"/>
    <s v="Rs.250"/>
    <n v="250"/>
  </r>
  <r>
    <n v="18489832"/>
    <x v="7378"/>
    <n v="1"/>
    <x v="0"/>
    <s v="Near Post Office, Main Market, Ghitorni, MG Road, New Delhi"/>
    <s v="MG Road"/>
    <s v="MG Road, New Delhi"/>
    <n v="77.144485599999996"/>
    <n v="28.4945886"/>
    <x v="11"/>
    <s v="Indian Rupees(Rs.)"/>
    <x v="1"/>
    <x v="1"/>
    <s v="No"/>
    <s v="No"/>
    <x v="3"/>
    <n v="0"/>
    <n v="100"/>
    <x v="25"/>
    <s v="2011_12_15"/>
    <x v="4"/>
    <n v="12"/>
    <n v="15"/>
    <x v="0"/>
    <s v="Rs.100"/>
    <n v="100"/>
  </r>
  <r>
    <n v="18489836"/>
    <x v="7379"/>
    <n v="1"/>
    <x v="0"/>
    <s v="New Mangalapuri, MG Road, New Delhi"/>
    <s v="MG Road"/>
    <s v="MG Road, New Delhi"/>
    <n v="77.168211700000001"/>
    <n v="28.502029100000001"/>
    <x v="11"/>
    <s v="Indian Rupees(Rs.)"/>
    <x v="1"/>
    <x v="1"/>
    <s v="No"/>
    <s v="No"/>
    <x v="3"/>
    <n v="0"/>
    <n v="250"/>
    <x v="25"/>
    <s v="2011_4_27"/>
    <x v="4"/>
    <n v="4"/>
    <n v="27"/>
    <x v="0"/>
    <s v="Rs.250"/>
    <n v="250"/>
  </r>
  <r>
    <n v="18489838"/>
    <x v="7380"/>
    <n v="1"/>
    <x v="0"/>
    <s v="Shop 2, DDA Market, Hudson Lane, GTB Nagar, New Delhi"/>
    <s v="GTB Nagar"/>
    <s v="GTB Nagar, New Delhi"/>
    <n v="0"/>
    <n v="0"/>
    <x v="572"/>
    <s v="Indian Rupees(Rs.)"/>
    <x v="1"/>
    <x v="1"/>
    <s v="No"/>
    <s v="No"/>
    <x v="3"/>
    <n v="1"/>
    <n v="200"/>
    <x v="25"/>
    <s v="2014_3_8"/>
    <x v="7"/>
    <n v="3"/>
    <n v="8"/>
    <x v="0"/>
    <s v="Rs.200"/>
    <n v="200"/>
  </r>
  <r>
    <n v="18489842"/>
    <x v="7381"/>
    <n v="1"/>
    <x v="0"/>
    <s v="1092/1, Mehrauli Bus Stand, Mehrauli, New Delhi"/>
    <s v="Mehrauli"/>
    <s v="Mehrauli, New Delhi"/>
    <n v="77.181864899999994"/>
    <n v="28.522205100000001"/>
    <x v="37"/>
    <s v="Indian Rupees(Rs.)"/>
    <x v="1"/>
    <x v="1"/>
    <s v="No"/>
    <s v="No"/>
    <x v="1"/>
    <n v="0"/>
    <n v="500"/>
    <x v="25"/>
    <s v="2015_2_19"/>
    <x v="8"/>
    <n v="2"/>
    <n v="19"/>
    <x v="0"/>
    <s v="Rs.500"/>
    <n v="500"/>
  </r>
  <r>
    <n v="18489849"/>
    <x v="2183"/>
    <n v="1"/>
    <x v="2"/>
    <s v="Shop 6,7, Y-349, Sector 12, Noida"/>
    <s v="Sector 12"/>
    <s v="Sector 12, Noida"/>
    <n v="77.344125199999993"/>
    <n v="28.596949800000001"/>
    <x v="97"/>
    <s v="Indian Rupees(Rs.)"/>
    <x v="1"/>
    <x v="1"/>
    <s v="No"/>
    <s v="No"/>
    <x v="3"/>
    <n v="1"/>
    <n v="150"/>
    <x v="25"/>
    <s v="2017_8_23"/>
    <x v="6"/>
    <n v="8"/>
    <n v="23"/>
    <x v="0"/>
    <s v="Rs.150"/>
    <n v="150"/>
  </r>
  <r>
    <n v="18489852"/>
    <x v="7382"/>
    <n v="1"/>
    <x v="0"/>
    <s v="Khatana Market Sultanpur, Near Gurudwara, MG Road, New Delhi"/>
    <s v="MG Road"/>
    <s v="MG Road, New Delhi"/>
    <n v="77.160628700000004"/>
    <n v="28.494947799999998"/>
    <x v="11"/>
    <s v="Indian Rupees(Rs.)"/>
    <x v="1"/>
    <x v="1"/>
    <s v="No"/>
    <s v="No"/>
    <x v="3"/>
    <n v="0"/>
    <n v="200"/>
    <x v="25"/>
    <s v="2017_6_8"/>
    <x v="6"/>
    <n v="6"/>
    <n v="8"/>
    <x v="0"/>
    <s v="Rs.200"/>
    <n v="200"/>
  </r>
  <r>
    <n v="18490756"/>
    <x v="7383"/>
    <n v="1"/>
    <x v="0"/>
    <s v="Mayur Vihar Phase 3, New Delhi"/>
    <s v="Mayur Vihar Phase 3"/>
    <s v="Mayur Vihar Phase 3, New Delhi"/>
    <n v="77.3363461"/>
    <n v="28.60584544"/>
    <x v="1814"/>
    <s v="Indian Rupees(Rs.)"/>
    <x v="1"/>
    <x v="1"/>
    <s v="No"/>
    <s v="No"/>
    <x v="3"/>
    <n v="1"/>
    <n v="300"/>
    <x v="25"/>
    <s v="2015_5_3"/>
    <x v="8"/>
    <n v="5"/>
    <n v="3"/>
    <x v="0"/>
    <s v="Rs.300"/>
    <n v="300"/>
  </r>
  <r>
    <n v="18490967"/>
    <x v="7384"/>
    <n v="1"/>
    <x v="2"/>
    <s v="Bs-10, Sector 70, Near Sector 70, Noida"/>
    <s v="Sector 71"/>
    <s v="Sector 71, Noida"/>
    <n v="0"/>
    <n v="0"/>
    <x v="10"/>
    <s v="Indian Rupees(Rs.)"/>
    <x v="1"/>
    <x v="1"/>
    <s v="No"/>
    <s v="No"/>
    <x v="3"/>
    <n v="0"/>
    <n v="400"/>
    <x v="25"/>
    <s v="2010_3_11"/>
    <x v="3"/>
    <n v="3"/>
    <n v="11"/>
    <x v="0"/>
    <s v="Rs.400"/>
    <n v="400"/>
  </r>
  <r>
    <n v="18491227"/>
    <x v="7385"/>
    <n v="1"/>
    <x v="0"/>
    <s v="Bodhraj Kohli Marg, Block 16, East Patel Nagar, New Delhi"/>
    <s v="East Patel Nagar"/>
    <s v="East Patel Nagar, New Delhi"/>
    <n v="0"/>
    <n v="0"/>
    <x v="1815"/>
    <s v="Indian Rupees(Rs.)"/>
    <x v="1"/>
    <x v="1"/>
    <s v="No"/>
    <s v="No"/>
    <x v="1"/>
    <n v="1"/>
    <n v="900"/>
    <x v="25"/>
    <s v="2011_7_4"/>
    <x v="4"/>
    <n v="7"/>
    <n v="4"/>
    <x v="0"/>
    <s v="Rs.900"/>
    <n v="900"/>
  </r>
  <r>
    <n v="18491264"/>
    <x v="7386"/>
    <n v="1"/>
    <x v="0"/>
    <s v="Shop 3, Block 12, Back Side, Opposite Shadley Public School, Subhash Nagar, New Delhi"/>
    <s v="Subhash Nagar"/>
    <s v="Subhash Nagar, New Delhi"/>
    <n v="77.124246999999997"/>
    <n v="28.636842399999999"/>
    <x v="1816"/>
    <s v="Indian Rupees(Rs.)"/>
    <x v="1"/>
    <x v="1"/>
    <s v="No"/>
    <s v="No"/>
    <x v="1"/>
    <n v="1"/>
    <n v="500"/>
    <x v="25"/>
    <s v="2014_10_18"/>
    <x v="7"/>
    <n v="10"/>
    <n v="18"/>
    <x v="0"/>
    <s v="Rs.500"/>
    <n v="500"/>
  </r>
  <r>
    <n v="18491387"/>
    <x v="7387"/>
    <n v="1"/>
    <x v="2"/>
    <s v="BH 46, Block B, Sector 70, Near Sector 71, Noida"/>
    <s v="Sector 71"/>
    <s v="Sector 71, Noida"/>
    <n v="0"/>
    <n v="0"/>
    <x v="11"/>
    <s v="Indian Rupees(Rs.)"/>
    <x v="1"/>
    <x v="1"/>
    <s v="No"/>
    <s v="No"/>
    <x v="3"/>
    <n v="0"/>
    <n v="200"/>
    <x v="25"/>
    <s v="2015_8_7"/>
    <x v="8"/>
    <n v="8"/>
    <n v="7"/>
    <x v="0"/>
    <s v="Rs.200"/>
    <n v="200"/>
  </r>
  <r>
    <n v="18491638"/>
    <x v="7388"/>
    <n v="1"/>
    <x v="0"/>
    <s v="167/3, Samasthpur Road, Pandav Nagar, New Delhi"/>
    <s v="Pandav Nagar"/>
    <s v="Pandav Nagar, New Delhi"/>
    <n v="0"/>
    <n v="0"/>
    <x v="9"/>
    <s v="Indian Rupees(Rs.)"/>
    <x v="1"/>
    <x v="1"/>
    <s v="No"/>
    <s v="No"/>
    <x v="3"/>
    <n v="1"/>
    <n v="300"/>
    <x v="25"/>
    <s v="2010_4_18"/>
    <x v="3"/>
    <n v="4"/>
    <n v="18"/>
    <x v="0"/>
    <s v="Rs.300"/>
    <n v="300"/>
  </r>
  <r>
    <n v="18491935"/>
    <x v="7389"/>
    <n v="216"/>
    <x v="125"/>
    <s v="303 E Alameda Road, ID 83201"/>
    <s v="Pocatello"/>
    <s v="Pocatello, Pocatello"/>
    <n v="-112.44853000000001"/>
    <n v="42.891173999999999"/>
    <x v="1817"/>
    <s v="Dollar($)"/>
    <x v="1"/>
    <x v="1"/>
    <s v="No"/>
    <s v="No"/>
    <x v="1"/>
    <n v="1"/>
    <n v="25"/>
    <x v="25"/>
    <s v="2016_3_7"/>
    <x v="1"/>
    <n v="3"/>
    <n v="7"/>
    <x v="13"/>
    <s v="$25"/>
    <n v="2097.5789249999998"/>
  </r>
  <r>
    <n v="18492025"/>
    <x v="1056"/>
    <n v="1"/>
    <x v="0"/>
    <s v="Mandi Gaon Road, Sultanpur, Near, MG Road, New Delhi"/>
    <s v="MG Road"/>
    <s v="MG Road, New Delhi"/>
    <n v="77.165108200000006"/>
    <n v="28.494040699999999"/>
    <x v="1818"/>
    <s v="Indian Rupees(Rs.)"/>
    <x v="1"/>
    <x v="1"/>
    <s v="No"/>
    <s v="No"/>
    <x v="3"/>
    <n v="0"/>
    <n v="400"/>
    <x v="25"/>
    <s v="2018_12_14"/>
    <x v="5"/>
    <n v="12"/>
    <n v="14"/>
    <x v="0"/>
    <s v="Rs.400"/>
    <n v="400"/>
  </r>
  <r>
    <n v="18492029"/>
    <x v="7131"/>
    <n v="1"/>
    <x v="0"/>
    <s v="Near Ghitorni Metro Station, Near MG Road, New Delhi"/>
    <s v="MG Road"/>
    <s v="MG Road, New Delhi"/>
    <n v="77.148213400000003"/>
    <n v="28.493234099999999"/>
    <x v="32"/>
    <s v="Indian Rupees(Rs.)"/>
    <x v="1"/>
    <x v="1"/>
    <s v="No"/>
    <s v="No"/>
    <x v="3"/>
    <n v="0"/>
    <n v="400"/>
    <x v="25"/>
    <s v="2011_4_5"/>
    <x v="4"/>
    <n v="4"/>
    <n v="5"/>
    <x v="0"/>
    <s v="Rs.400"/>
    <n v="400"/>
  </r>
  <r>
    <n v="18492033"/>
    <x v="7390"/>
    <n v="1"/>
    <x v="0"/>
    <s v="843/1, Opposite Metro Pillar 116, Ghitorni, Near MG Road, New Delhi"/>
    <s v="MG Road"/>
    <s v="MG Road, New Delhi"/>
    <n v="77.146535799999995"/>
    <n v="28.4925721"/>
    <x v="229"/>
    <s v="Indian Rupees(Rs.)"/>
    <x v="1"/>
    <x v="1"/>
    <s v="No"/>
    <s v="No"/>
    <x v="3"/>
    <n v="0"/>
    <n v="350"/>
    <x v="25"/>
    <s v="2018_4_15"/>
    <x v="5"/>
    <n v="4"/>
    <n v="15"/>
    <x v="0"/>
    <s v="Rs.350"/>
    <n v="350"/>
  </r>
  <r>
    <n v="18492041"/>
    <x v="7391"/>
    <n v="1"/>
    <x v="2"/>
    <s v="Opposite Sector 12 Sabji Mandi, Sector 22, Noida"/>
    <s v="Sector 22"/>
    <s v="Sector 22, Noida"/>
    <n v="77.344634600000006"/>
    <n v="28.597325900000001"/>
    <x v="11"/>
    <s v="Indian Rupees(Rs.)"/>
    <x v="1"/>
    <x v="1"/>
    <s v="No"/>
    <s v="No"/>
    <x v="3"/>
    <n v="0"/>
    <n v="200"/>
    <x v="25"/>
    <s v="2012_2_24"/>
    <x v="2"/>
    <n v="2"/>
    <n v="24"/>
    <x v="0"/>
    <s v="Rs.200"/>
    <n v="200"/>
  </r>
  <r>
    <n v="18492042"/>
    <x v="7392"/>
    <n v="1"/>
    <x v="1"/>
    <s v="Huda Market, Near Vipul Motors &amp; Siemens Company Sector 17, Gurgaon"/>
    <s v="Sector 17"/>
    <s v="Sector 17, Gurgaon"/>
    <n v="77.067100600000003"/>
    <n v="28.4906203"/>
    <x v="1819"/>
    <s v="Indian Rupees(Rs.)"/>
    <x v="1"/>
    <x v="1"/>
    <s v="No"/>
    <s v="No"/>
    <x v="3"/>
    <n v="0"/>
    <n v="250"/>
    <x v="25"/>
    <s v="2010_7_1"/>
    <x v="3"/>
    <n v="7"/>
    <n v="1"/>
    <x v="0"/>
    <s v="Rs.250"/>
    <n v="250"/>
  </r>
  <r>
    <n v="18492045"/>
    <x v="7393"/>
    <n v="1"/>
    <x v="0"/>
    <s v="Shop 7, 6/27, Subhash Nagar, New Delhi"/>
    <s v="Subhash Nagar"/>
    <s v="Subhash Nagar, New Delhi"/>
    <n v="77.113421000000002"/>
    <n v="28.638041600000001"/>
    <x v="118"/>
    <s v="Indian Rupees(Rs.)"/>
    <x v="1"/>
    <x v="1"/>
    <s v="No"/>
    <s v="No"/>
    <x v="3"/>
    <n v="0"/>
    <n v="400"/>
    <x v="25"/>
    <s v="2010_9_25"/>
    <x v="3"/>
    <n v="9"/>
    <n v="25"/>
    <x v="0"/>
    <s v="Rs.400"/>
    <n v="400"/>
  </r>
  <r>
    <n v="18492048"/>
    <x v="7394"/>
    <n v="1"/>
    <x v="0"/>
    <s v="GTB Nagar, New Delhi"/>
    <s v="GTB Nagar"/>
    <s v="GTB Nagar, New Delhi"/>
    <n v="77.208793999999997"/>
    <n v="28.694348000000002"/>
    <x v="178"/>
    <s v="Indian Rupees(Rs.)"/>
    <x v="1"/>
    <x v="1"/>
    <s v="No"/>
    <s v="No"/>
    <x v="1"/>
    <n v="0"/>
    <n v="500"/>
    <x v="25"/>
    <s v="2013_2_24"/>
    <x v="0"/>
    <n v="2"/>
    <n v="24"/>
    <x v="0"/>
    <s v="Rs.500"/>
    <n v="500"/>
  </r>
  <r>
    <n v="18492050"/>
    <x v="7395"/>
    <n v="1"/>
    <x v="0"/>
    <s v="86, Zamrudpur, Auto Complex Road, Kailash Colony, New Delhi"/>
    <s v="Kailash Colony"/>
    <s v="Kailash Colony, New Delhi"/>
    <n v="77.236007099999995"/>
    <n v="28.556343600000002"/>
    <x v="2"/>
    <s v="Indian Rupees(Rs.)"/>
    <x v="1"/>
    <x v="1"/>
    <s v="No"/>
    <s v="No"/>
    <x v="3"/>
    <n v="1"/>
    <n v="400"/>
    <x v="25"/>
    <s v="2011_5_10"/>
    <x v="4"/>
    <n v="5"/>
    <n v="10"/>
    <x v="0"/>
    <s v="Rs.400"/>
    <n v="400"/>
  </r>
  <r>
    <n v="18492052"/>
    <x v="7396"/>
    <n v="1"/>
    <x v="0"/>
    <s v="87/1, Zamrudpur, DDA Market, Kailash Colony, New Delhi"/>
    <s v="Kailash Colony"/>
    <s v="Kailash Colony, New Delhi"/>
    <n v="77.235575800000007"/>
    <n v="28.5565383"/>
    <x v="1820"/>
    <s v="Indian Rupees(Rs.)"/>
    <x v="1"/>
    <x v="1"/>
    <s v="No"/>
    <s v="No"/>
    <x v="3"/>
    <n v="0"/>
    <n v="300"/>
    <x v="25"/>
    <s v="2010_8_27"/>
    <x v="3"/>
    <n v="8"/>
    <n v="27"/>
    <x v="0"/>
    <s v="Rs.300"/>
    <n v="300"/>
  </r>
  <r>
    <n v="18492057"/>
    <x v="7397"/>
    <n v="1"/>
    <x v="0"/>
    <s v="WZ 56, Meenakshi Garden, Subhash Nagar, New Delhi"/>
    <s v="Subhash Nagar"/>
    <s v="Subhash Nagar, New Delhi"/>
    <n v="77.105552299999999"/>
    <n v="28.639812899999999"/>
    <x v="25"/>
    <s v="Indian Rupees(Rs.)"/>
    <x v="1"/>
    <x v="1"/>
    <s v="No"/>
    <s v="No"/>
    <x v="3"/>
    <n v="0"/>
    <n v="50"/>
    <x v="25"/>
    <s v="2011_12_11"/>
    <x v="4"/>
    <n v="12"/>
    <n v="11"/>
    <x v="0"/>
    <s v="Rs.50"/>
    <n v="50"/>
  </r>
  <r>
    <n v="18492061"/>
    <x v="7398"/>
    <n v="1"/>
    <x v="0"/>
    <s v="Shop 14, Main Road, Zakir Nagar, New Delhi"/>
    <s v="Zakir Nagar"/>
    <s v="Zakir Nagar, New Delhi"/>
    <n v="77.278844570000004"/>
    <n v="28.567200150000001"/>
    <x v="237"/>
    <s v="Indian Rupees(Rs.)"/>
    <x v="1"/>
    <x v="1"/>
    <s v="No"/>
    <s v="No"/>
    <x v="3"/>
    <n v="0"/>
    <n v="200"/>
    <x v="25"/>
    <s v="2014_10_25"/>
    <x v="7"/>
    <n v="10"/>
    <n v="25"/>
    <x v="0"/>
    <s v="Rs.200"/>
    <n v="200"/>
  </r>
  <r>
    <n v="18492062"/>
    <x v="3116"/>
    <n v="1"/>
    <x v="1"/>
    <s v="40, 1st Floor, Sector 31, Gurgaon"/>
    <s v="Sector 31"/>
    <s v="Sector 31, Gurgaon"/>
    <n v="77.051106000000004"/>
    <n v="28.4537774"/>
    <x v="21"/>
    <s v="Indian Rupees(Rs.)"/>
    <x v="1"/>
    <x v="1"/>
    <s v="No"/>
    <s v="No"/>
    <x v="1"/>
    <n v="0"/>
    <n v="600"/>
    <x v="25"/>
    <s v="2017_10_22"/>
    <x v="6"/>
    <n v="10"/>
    <n v="22"/>
    <x v="0"/>
    <s v="Rs.600"/>
    <n v="600"/>
  </r>
  <r>
    <n v="18492065"/>
    <x v="7399"/>
    <n v="1"/>
    <x v="0"/>
    <s v="Street 18, Zakir Nagar, New Delhi"/>
    <s v="Zakir Nagar"/>
    <s v="Zakir Nagar, New Delhi"/>
    <n v="77.279663310000004"/>
    <n v="28.56771457"/>
    <x v="509"/>
    <s v="Indian Rupees(Rs.)"/>
    <x v="1"/>
    <x v="1"/>
    <s v="No"/>
    <s v="No"/>
    <x v="3"/>
    <n v="0"/>
    <n v="200"/>
    <x v="25"/>
    <s v="2015_6_2"/>
    <x v="8"/>
    <n v="6"/>
    <n v="2"/>
    <x v="0"/>
    <s v="Rs.200"/>
    <n v="200"/>
  </r>
  <r>
    <n v="18492083"/>
    <x v="4409"/>
    <n v="1"/>
    <x v="0"/>
    <s v="D Block Market. Near HDFC, Vasant Vihar, New Delhi"/>
    <s v="Vasant Vihar"/>
    <s v="Vasant Vihar, New Delhi"/>
    <n v="0"/>
    <n v="0"/>
    <x v="62"/>
    <s v="Indian Rupees(Rs.)"/>
    <x v="1"/>
    <x v="1"/>
    <s v="No"/>
    <s v="No"/>
    <x v="1"/>
    <n v="0"/>
    <n v="600"/>
    <x v="25"/>
    <s v="2010_12_26"/>
    <x v="3"/>
    <n v="12"/>
    <n v="26"/>
    <x v="0"/>
    <s v="Rs.600"/>
    <n v="600"/>
  </r>
  <r>
    <n v="18492086"/>
    <x v="7400"/>
    <n v="1"/>
    <x v="2"/>
    <s v="H Block, Near OBC Bank, Sector 63, Noida"/>
    <s v="Sector 63"/>
    <s v="Sector 63, Noida"/>
    <n v="77.376030600000007"/>
    <n v="28.629224600000001"/>
    <x v="11"/>
    <s v="Indian Rupees(Rs.)"/>
    <x v="1"/>
    <x v="1"/>
    <s v="No"/>
    <s v="No"/>
    <x v="3"/>
    <n v="0"/>
    <n v="200"/>
    <x v="25"/>
    <s v="2017_9_10"/>
    <x v="6"/>
    <n v="9"/>
    <n v="10"/>
    <x v="0"/>
    <s v="Rs.200"/>
    <n v="200"/>
  </r>
  <r>
    <n v="18492087"/>
    <x v="7401"/>
    <n v="1"/>
    <x v="1"/>
    <s v="P-3, Circular Road, Opposite Holy Heart Preparatory School, New Colony, Old Railway Road, Gurgaon"/>
    <s v="Old Railway Road"/>
    <s v="Old Railway Road, Gurgaon"/>
    <n v="0"/>
    <n v="0"/>
    <x v="863"/>
    <s v="Indian Rupees(Rs.)"/>
    <x v="1"/>
    <x v="1"/>
    <s v="No"/>
    <s v="No"/>
    <x v="1"/>
    <n v="3"/>
    <n v="600"/>
    <x v="25"/>
    <s v="2012_2_2"/>
    <x v="2"/>
    <n v="2"/>
    <n v="2"/>
    <x v="0"/>
    <s v="Rs.600"/>
    <n v="600"/>
  </r>
  <r>
    <n v="18492089"/>
    <x v="7402"/>
    <n v="1"/>
    <x v="2"/>
    <s v="Shop 42, Tejpal Singh Market, Opposite H Block, Sector 63, Noida"/>
    <s v="Sector 63"/>
    <s v="Sector 63, Noida"/>
    <n v="77.377188899999993"/>
    <n v="28.624999899999999"/>
    <x v="25"/>
    <s v="Indian Rupees(Rs.)"/>
    <x v="1"/>
    <x v="1"/>
    <s v="No"/>
    <s v="No"/>
    <x v="3"/>
    <n v="0"/>
    <n v="200"/>
    <x v="25"/>
    <s v="2016_11_16"/>
    <x v="1"/>
    <n v="11"/>
    <n v="16"/>
    <x v="0"/>
    <s v="Rs.200"/>
    <n v="200"/>
  </r>
  <r>
    <n v="18492103"/>
    <x v="7403"/>
    <n v="1"/>
    <x v="0"/>
    <s v="4/192, Corner Shop 1, Subhash Nagar, New Delhi"/>
    <s v="Subhash Nagar"/>
    <s v="Subhash Nagar, New Delhi"/>
    <n v="77.114537799999994"/>
    <n v="28.636983300000001"/>
    <x v="2"/>
    <s v="Indian Rupees(Rs.)"/>
    <x v="1"/>
    <x v="1"/>
    <s v="No"/>
    <s v="No"/>
    <x v="1"/>
    <n v="0"/>
    <n v="500"/>
    <x v="25"/>
    <s v="2018_5_26"/>
    <x v="5"/>
    <n v="5"/>
    <n v="26"/>
    <x v="0"/>
    <s v="Rs.500"/>
    <n v="500"/>
  </r>
  <r>
    <n v="18492107"/>
    <x v="7404"/>
    <n v="1"/>
    <x v="1"/>
    <s v="U-10/25, DLF phase 3, Gurgaon, Haryana-122001, DLF Phase 3, Gurgaon"/>
    <s v="DLF Phase 3"/>
    <s v="DLF Phase 3, Gurgaon"/>
    <n v="0"/>
    <n v="0"/>
    <x v="10"/>
    <s v="Indian Rupees(Rs.)"/>
    <x v="1"/>
    <x v="1"/>
    <s v="No"/>
    <s v="No"/>
    <x v="3"/>
    <n v="19"/>
    <n v="300"/>
    <x v="14"/>
    <s v="2014_3_16"/>
    <x v="7"/>
    <n v="3"/>
    <n v="16"/>
    <x v="0"/>
    <s v="Rs.300"/>
    <n v="300"/>
  </r>
  <r>
    <n v="18492109"/>
    <x v="5984"/>
    <n v="1"/>
    <x v="0"/>
    <s v="2nd Floor, Food Court, Pacific Mall, Tagore Garden, New Delhi"/>
    <s v="Pacific Mall, Tagore Garden"/>
    <s v="Pacific Mall, Tagore Garden, New Delhi"/>
    <n v="0"/>
    <n v="0"/>
    <x v="1611"/>
    <s v="Indian Rupees(Rs.)"/>
    <x v="1"/>
    <x v="1"/>
    <s v="No"/>
    <s v="No"/>
    <x v="3"/>
    <n v="1"/>
    <n v="400"/>
    <x v="25"/>
    <s v="2013_5_10"/>
    <x v="0"/>
    <n v="5"/>
    <n v="10"/>
    <x v="0"/>
    <s v="Rs.400"/>
    <n v="400"/>
  </r>
  <r>
    <n v="18492527"/>
    <x v="7405"/>
    <n v="1"/>
    <x v="0"/>
    <s v="1205,   Behind Delite Cinema, Daryaganj, New Delhi Daryaganj"/>
    <s v="Daryaganj"/>
    <s v="Daryaganj, New Delhi"/>
    <n v="0"/>
    <n v="0"/>
    <x v="2"/>
    <s v="Indian Rupees(Rs.)"/>
    <x v="1"/>
    <x v="1"/>
    <s v="No"/>
    <s v="No"/>
    <x v="3"/>
    <n v="0"/>
    <n v="400"/>
    <x v="25"/>
    <s v="2015_1_27"/>
    <x v="8"/>
    <n v="1"/>
    <n v="27"/>
    <x v="0"/>
    <s v="Rs.400"/>
    <n v="400"/>
  </r>
  <r>
    <n v="18492641"/>
    <x v="7406"/>
    <n v="1"/>
    <x v="1"/>
    <s v="Shop 105, Main Market, Sector 22, Gurgaon, Delhi NCR"/>
    <s v="Sector 22"/>
    <s v="Sector 22, Gurgaon"/>
    <n v="0"/>
    <n v="0"/>
    <x v="213"/>
    <s v="Indian Rupees(Rs.)"/>
    <x v="1"/>
    <x v="1"/>
    <s v="No"/>
    <s v="No"/>
    <x v="3"/>
    <n v="2"/>
    <n v="300"/>
    <x v="25"/>
    <s v="2011_2_26"/>
    <x v="4"/>
    <n v="2"/>
    <n v="26"/>
    <x v="0"/>
    <s v="Rs.300"/>
    <n v="300"/>
  </r>
  <r>
    <n v="18492652"/>
    <x v="7407"/>
    <n v="1"/>
    <x v="0"/>
    <s v="85, Ring Road Market, Sulekha Vihar, Sarojini Nagar, New Delhi"/>
    <s v="Sarojini Nagar"/>
    <s v="Sarojini Nagar, New Delhi"/>
    <n v="0"/>
    <n v="0"/>
    <x v="608"/>
    <s v="Indian Rupees(Rs.)"/>
    <x v="1"/>
    <x v="1"/>
    <s v="No"/>
    <s v="No"/>
    <x v="3"/>
    <n v="0"/>
    <n v="150"/>
    <x v="25"/>
    <s v="2015_11_20"/>
    <x v="8"/>
    <n v="11"/>
    <n v="20"/>
    <x v="0"/>
    <s v="Rs.150"/>
    <n v="150"/>
  </r>
  <r>
    <n v="18492957"/>
    <x v="7408"/>
    <n v="1"/>
    <x v="0"/>
    <s v="107, Vidhi Apartments, Plot 116, IP Extension, New Delhi"/>
    <s v="IP Extension"/>
    <s v="IP Extension, New Delhi"/>
    <n v="0"/>
    <n v="0"/>
    <x v="124"/>
    <s v="Indian Rupees(Rs.)"/>
    <x v="1"/>
    <x v="1"/>
    <s v="No"/>
    <s v="No"/>
    <x v="3"/>
    <n v="0"/>
    <n v="350"/>
    <x v="25"/>
    <s v="2017_12_10"/>
    <x v="6"/>
    <n v="12"/>
    <n v="10"/>
    <x v="0"/>
    <s v="Rs.350"/>
    <n v="350"/>
  </r>
  <r>
    <n v="18492960"/>
    <x v="7409"/>
    <n v="1"/>
    <x v="0"/>
    <s v="A1/75, Freedom Fighter Enclave, IGNOU Road, Neb Sarai, Sainik Farms, New Delhi"/>
    <s v="Sainik Farms"/>
    <s v="Sainik Farms, New Delhi"/>
    <n v="0"/>
    <n v="0"/>
    <x v="11"/>
    <s v="Indian Rupees(Rs.)"/>
    <x v="1"/>
    <x v="1"/>
    <s v="No"/>
    <s v="No"/>
    <x v="3"/>
    <n v="0"/>
    <n v="200"/>
    <x v="25"/>
    <s v="2018_3_28"/>
    <x v="5"/>
    <n v="3"/>
    <n v="28"/>
    <x v="0"/>
    <s v="Rs.200"/>
    <n v="200"/>
  </r>
  <r>
    <n v="18493572"/>
    <x v="7410"/>
    <n v="1"/>
    <x v="0"/>
    <s v="Agrasen Apartments, IP Extension, New Delhi"/>
    <s v="IP Extension"/>
    <s v="IP Extension, New Delhi"/>
    <n v="0"/>
    <n v="0"/>
    <x v="1821"/>
    <s v="Indian Rupees(Rs.)"/>
    <x v="1"/>
    <x v="1"/>
    <s v="No"/>
    <s v="No"/>
    <x v="3"/>
    <n v="0"/>
    <n v="350"/>
    <x v="25"/>
    <s v="2010_1_4"/>
    <x v="3"/>
    <n v="1"/>
    <n v="4"/>
    <x v="0"/>
    <s v="Rs.350"/>
    <n v="350"/>
  </r>
  <r>
    <n v="18493989"/>
    <x v="7411"/>
    <n v="184"/>
    <x v="140"/>
    <s v="803 Raffles Avenue, #01-15 Esplanade Mall 039802"/>
    <s v="Marina Centre, Downtown Core"/>
    <s v="Marina Centre, Downtown Core, Singapore"/>
    <n v="103.8558665"/>
    <n v="1.289761964"/>
    <x v="1822"/>
    <s v="Dollar($)"/>
    <x v="1"/>
    <x v="1"/>
    <s v="No"/>
    <s v="No"/>
    <x v="0"/>
    <n v="25"/>
    <n v="30"/>
    <x v="18"/>
    <s v="2010_6_1"/>
    <x v="3"/>
    <n v="6"/>
    <n v="1"/>
    <x v="14"/>
    <s v="$30"/>
    <n v="1897.78656"/>
  </r>
  <r>
    <n v="18494204"/>
    <x v="7412"/>
    <n v="1"/>
    <x v="0"/>
    <s v="118/14, Gurukul Road, Gautam Nagar, Hauz Khas, New Delhi"/>
    <s v="Hauz Khas"/>
    <s v="Hauz Khas, New Delhi"/>
    <n v="0"/>
    <n v="0"/>
    <x v="301"/>
    <s v="Indian Rupees(Rs.)"/>
    <x v="1"/>
    <x v="1"/>
    <s v="No"/>
    <s v="No"/>
    <x v="3"/>
    <n v="1"/>
    <n v="150"/>
    <x v="25"/>
    <s v="2011_6_24"/>
    <x v="4"/>
    <n v="6"/>
    <n v="24"/>
    <x v="0"/>
    <s v="Rs.150"/>
    <n v="150"/>
  </r>
  <r>
    <n v="18494319"/>
    <x v="7413"/>
    <n v="1"/>
    <x v="2"/>
    <s v="Civitech Sampriti Central, Sector 77, Near Sector 72, Noida"/>
    <s v="Sector 72"/>
    <s v="Sector 72, Noida"/>
    <n v="0"/>
    <n v="0"/>
    <x v="509"/>
    <s v="Indian Rupees(Rs.)"/>
    <x v="1"/>
    <x v="1"/>
    <s v="No"/>
    <s v="No"/>
    <x v="3"/>
    <n v="0"/>
    <n v="400"/>
    <x v="25"/>
    <s v="2011_5_7"/>
    <x v="4"/>
    <n v="5"/>
    <n v="7"/>
    <x v="0"/>
    <s v="Rs.400"/>
    <n v="400"/>
  </r>
  <r>
    <n v="18494989"/>
    <x v="7414"/>
    <n v="1"/>
    <x v="0"/>
    <s v="Shop 15, DDA Local Shopping Center, Mayur Vihar Phase 1, New Delhi"/>
    <s v="Mayur Vihar Phase 1"/>
    <s v="Mayur Vihar Phase 1, New Delhi"/>
    <n v="77.295725140000002"/>
    <n v="28.606700499999999"/>
    <x v="647"/>
    <s v="Indian Rupees(Rs.)"/>
    <x v="1"/>
    <x v="1"/>
    <s v="No"/>
    <s v="No"/>
    <x v="3"/>
    <n v="0"/>
    <n v="200"/>
    <x v="25"/>
    <s v="2010_2_17"/>
    <x v="3"/>
    <n v="2"/>
    <n v="17"/>
    <x v="0"/>
    <s v="Rs.200"/>
    <n v="200"/>
  </r>
  <r>
    <n v="18495252"/>
    <x v="7415"/>
    <n v="1"/>
    <x v="1"/>
    <s v="Shop 2, District Shopping Complex, Sector 56, Gurgaon"/>
    <s v="Sector 56"/>
    <s v="Sector 56, Gurgaon"/>
    <n v="77.100034160000007"/>
    <n v="28.428908929999999"/>
    <x v="183"/>
    <s v="Indian Rupees(Rs.)"/>
    <x v="1"/>
    <x v="1"/>
    <s v="No"/>
    <s v="No"/>
    <x v="3"/>
    <n v="0"/>
    <n v="200"/>
    <x v="25"/>
    <s v="2014_1_11"/>
    <x v="7"/>
    <n v="1"/>
    <n v="11"/>
    <x v="0"/>
    <s v="Rs.200"/>
    <n v="200"/>
  </r>
  <r>
    <n v="18495875"/>
    <x v="7416"/>
    <n v="1"/>
    <x v="2"/>
    <s v="Sector 51, Noida"/>
    <s v="Sector 51"/>
    <s v="Sector 51, Noida"/>
    <n v="77.374546679999995"/>
    <n v="28.58168431"/>
    <x v="1823"/>
    <s v="Indian Rupees(Rs.)"/>
    <x v="1"/>
    <x v="1"/>
    <s v="No"/>
    <s v="No"/>
    <x v="3"/>
    <n v="1"/>
    <n v="100"/>
    <x v="25"/>
    <s v="2015_11_8"/>
    <x v="8"/>
    <n v="11"/>
    <n v="8"/>
    <x v="0"/>
    <s v="Rs.100"/>
    <n v="100"/>
  </r>
  <r>
    <n v="18496057"/>
    <x v="7417"/>
    <n v="184"/>
    <x v="140"/>
    <s v="41 Bukit Pasoh Road 089855"/>
    <s v="Cantonment Road, Outram"/>
    <s v="Cantonment Road, Outram, Singapore"/>
    <n v="103.84036020000001"/>
    <n v="1.279419756"/>
    <x v="1824"/>
    <s v="Dollar($)"/>
    <x v="1"/>
    <x v="1"/>
    <s v="No"/>
    <s v="No"/>
    <x v="2"/>
    <n v="33"/>
    <n v="500"/>
    <x v="3"/>
    <s v="2015_6_6"/>
    <x v="8"/>
    <n v="6"/>
    <n v="6"/>
    <x v="14"/>
    <s v="$500"/>
    <n v="31629.775999999998"/>
  </r>
  <r>
    <n v="18496493"/>
    <x v="7418"/>
    <n v="1"/>
    <x v="0"/>
    <s v="Safdarjung Enclave"/>
    <s v="Safdarjung"/>
    <s v="Safdarjung, New Delhi"/>
    <n v="0"/>
    <n v="0"/>
    <x v="125"/>
    <s v="Indian Rupees(Rs.)"/>
    <x v="1"/>
    <x v="1"/>
    <s v="No"/>
    <s v="No"/>
    <x v="3"/>
    <n v="1"/>
    <n v="300"/>
    <x v="25"/>
    <s v="2010_3_15"/>
    <x v="3"/>
    <n v="3"/>
    <n v="15"/>
    <x v="0"/>
    <s v="Rs.300"/>
    <n v="300"/>
  </r>
  <r>
    <n v="18499026"/>
    <x v="7419"/>
    <n v="1"/>
    <x v="0"/>
    <s v="E-77, Main Road, Vasundhara Enclave, New Delhi"/>
    <s v="Vasundhara Enclave"/>
    <s v="Vasundhara Enclave, New Delhi"/>
    <n v="0"/>
    <n v="0"/>
    <x v="237"/>
    <s v="Indian Rupees(Rs.)"/>
    <x v="1"/>
    <x v="1"/>
    <s v="No"/>
    <s v="No"/>
    <x v="3"/>
    <n v="0"/>
    <n v="300"/>
    <x v="25"/>
    <s v="2010_12_23"/>
    <x v="3"/>
    <n v="12"/>
    <n v="23"/>
    <x v="0"/>
    <s v="Rs.300"/>
    <n v="300"/>
  </r>
  <r>
    <n v="18499450"/>
    <x v="7420"/>
    <n v="1"/>
    <x v="0"/>
    <s v="Near Metro Pillar-682, Uttam Nagar West, New Delhi"/>
    <s v="Uttam Nagar"/>
    <s v="Uttam Nagar, New Delhi"/>
    <n v="77.056811999999994"/>
    <n v="28.622119000000001"/>
    <x v="21"/>
    <s v="Indian Rupees(Rs.)"/>
    <x v="1"/>
    <x v="1"/>
    <s v="No"/>
    <s v="No"/>
    <x v="3"/>
    <n v="3"/>
    <n v="400"/>
    <x v="25"/>
    <s v="2018_9_27"/>
    <x v="5"/>
    <n v="9"/>
    <n v="27"/>
    <x v="0"/>
    <s v="Rs.400"/>
    <n v="400"/>
  </r>
  <r>
    <n v="18499452"/>
    <x v="7421"/>
    <n v="1"/>
    <x v="1"/>
    <s v="DLF Phase 2, Gurgaon"/>
    <s v="DLF Phase 2"/>
    <s v="DLF Phase 2, Gurgaon"/>
    <n v="0"/>
    <n v="0"/>
    <x v="746"/>
    <s v="Indian Rupees(Rs.)"/>
    <x v="1"/>
    <x v="1"/>
    <s v="No"/>
    <s v="No"/>
    <x v="3"/>
    <n v="0"/>
    <n v="200"/>
    <x v="25"/>
    <s v="2012_2_26"/>
    <x v="2"/>
    <n v="2"/>
    <n v="26"/>
    <x v="0"/>
    <s v="Rs.200"/>
    <n v="200"/>
  </r>
  <r>
    <n v="18499455"/>
    <x v="7422"/>
    <n v="1"/>
    <x v="2"/>
    <s v="Shop 303, 2nd Floor, Food Court, Spice Mall, Sector 25 A, Noida"/>
    <s v="Spice World Mall, Sector 25"/>
    <s v="Spice World Mall, Sector 25, Noida"/>
    <n v="0"/>
    <n v="0"/>
    <x v="11"/>
    <s v="Indian Rupees(Rs.)"/>
    <x v="1"/>
    <x v="1"/>
    <s v="No"/>
    <s v="No"/>
    <x v="3"/>
    <n v="1"/>
    <n v="400"/>
    <x v="25"/>
    <s v="2016_6_9"/>
    <x v="1"/>
    <n v="6"/>
    <n v="9"/>
    <x v="0"/>
    <s v="Rs.400"/>
    <n v="400"/>
  </r>
  <r>
    <n v="18499456"/>
    <x v="7423"/>
    <n v="1"/>
    <x v="2"/>
    <s v="Shop 6, A Block Market, Sector 44, Noida"/>
    <s v="Sector 44"/>
    <s v="Sector 44, Noida"/>
    <n v="0"/>
    <n v="0"/>
    <x v="2"/>
    <s v="Indian Rupees(Rs.)"/>
    <x v="1"/>
    <x v="1"/>
    <s v="No"/>
    <s v="No"/>
    <x v="3"/>
    <n v="0"/>
    <n v="400"/>
    <x v="25"/>
    <s v="2011_7_23"/>
    <x v="4"/>
    <n v="7"/>
    <n v="23"/>
    <x v="0"/>
    <s v="Rs.400"/>
    <n v="400"/>
  </r>
  <r>
    <n v="18499459"/>
    <x v="7424"/>
    <n v="1"/>
    <x v="1"/>
    <s v="Near Ramada Hotel, Sector 45, Gurgaon"/>
    <s v="Sector 45"/>
    <s v="Sector 45, Gurgaon"/>
    <n v="77.073539299999993"/>
    <n v="28.447879"/>
    <x v="11"/>
    <s v="Indian Rupees(Rs.)"/>
    <x v="1"/>
    <x v="1"/>
    <s v="No"/>
    <s v="No"/>
    <x v="3"/>
    <n v="0"/>
    <n v="350"/>
    <x v="25"/>
    <s v="2010_1_21"/>
    <x v="3"/>
    <n v="1"/>
    <n v="21"/>
    <x v="0"/>
    <s v="Rs.350"/>
    <n v="350"/>
  </r>
  <r>
    <n v="18499471"/>
    <x v="7425"/>
    <n v="1"/>
    <x v="1"/>
    <s v="Near Ramada Hotel, Sector 45, Gurgaon"/>
    <s v="Sector 45"/>
    <s v="Sector 45, Gurgaon"/>
    <n v="77.073575399999996"/>
    <n v="28.447960500000001"/>
    <x v="32"/>
    <s v="Indian Rupees(Rs.)"/>
    <x v="1"/>
    <x v="1"/>
    <s v="No"/>
    <s v="No"/>
    <x v="3"/>
    <n v="0"/>
    <n v="250"/>
    <x v="25"/>
    <s v="2012_1_23"/>
    <x v="2"/>
    <n v="1"/>
    <n v="23"/>
    <x v="0"/>
    <s v="Rs.250"/>
    <n v="250"/>
  </r>
  <r>
    <n v="18499472"/>
    <x v="7426"/>
    <n v="1"/>
    <x v="2"/>
    <s v="Shop 30, Amarpali Princely Estate, Sector 76, Near Sector 72, Noida"/>
    <s v="Sector 72"/>
    <s v="Sector 72, Noida"/>
    <n v="77.381287499999999"/>
    <n v="28.566503900000001"/>
    <x v="11"/>
    <s v="Indian Rupees(Rs.)"/>
    <x v="1"/>
    <x v="1"/>
    <s v="No"/>
    <s v="No"/>
    <x v="1"/>
    <n v="0"/>
    <n v="500"/>
    <x v="25"/>
    <s v="2016_6_7"/>
    <x v="1"/>
    <n v="6"/>
    <n v="7"/>
    <x v="0"/>
    <s v="Rs.500"/>
    <n v="500"/>
  </r>
  <r>
    <n v="18499474"/>
    <x v="16"/>
    <n v="1"/>
    <x v="0"/>
    <s v="Ground Floor, Plot 69, Opposite Mother dairy, Pandav Nagar, New Delhi"/>
    <s v="Pandav Nagar"/>
    <s v="Pandav Nagar, New Delhi"/>
    <n v="0"/>
    <n v="0"/>
    <x v="15"/>
    <s v="Indian Rupees(Rs.)"/>
    <x v="1"/>
    <x v="1"/>
    <s v="No"/>
    <s v="No"/>
    <x v="1"/>
    <n v="0"/>
    <n v="700"/>
    <x v="25"/>
    <s v="2013_5_9"/>
    <x v="0"/>
    <n v="5"/>
    <n v="9"/>
    <x v="0"/>
    <s v="Rs.700"/>
    <n v="700"/>
  </r>
  <r>
    <n v="18499475"/>
    <x v="1013"/>
    <n v="1"/>
    <x v="1"/>
    <s v="Sector 45, Gurgaon"/>
    <s v="Sector 45"/>
    <s v="Sector 45, Gurgaon"/>
    <n v="77.059400499999995"/>
    <n v="28.4446522"/>
    <x v="6"/>
    <s v="Indian Rupees(Rs.)"/>
    <x v="1"/>
    <x v="1"/>
    <s v="No"/>
    <s v="No"/>
    <x v="3"/>
    <n v="0"/>
    <n v="200"/>
    <x v="25"/>
    <s v="2015_5_11"/>
    <x v="8"/>
    <n v="5"/>
    <n v="11"/>
    <x v="0"/>
    <s v="Rs.200"/>
    <n v="200"/>
  </r>
  <r>
    <n v="18499482"/>
    <x v="7427"/>
    <n v="1"/>
    <x v="0"/>
    <s v="Near GTB Nagar metro station, GTB Nagar, New Delhi"/>
    <s v="GTB Nagar"/>
    <s v="GTB Nagar, New Delhi"/>
    <n v="0"/>
    <n v="0"/>
    <x v="794"/>
    <s v="Indian Rupees(Rs.)"/>
    <x v="1"/>
    <x v="1"/>
    <s v="No"/>
    <s v="No"/>
    <x v="1"/>
    <n v="0"/>
    <n v="500"/>
    <x v="25"/>
    <s v="2013_2_26"/>
    <x v="0"/>
    <n v="2"/>
    <n v="26"/>
    <x v="0"/>
    <s v="Rs.500"/>
    <n v="500"/>
  </r>
  <r>
    <n v="18499493"/>
    <x v="7428"/>
    <n v="1"/>
    <x v="0"/>
    <s v="E 379, Khosla Complex, Samrat Apartment, Vasundhara Enclave, New Delhi"/>
    <s v="Vasundhara Enclave"/>
    <s v="Vasundhara Enclave, New Delhi"/>
    <n v="0"/>
    <n v="0"/>
    <x v="10"/>
    <s v="Indian Rupees(Rs.)"/>
    <x v="1"/>
    <x v="1"/>
    <s v="No"/>
    <s v="No"/>
    <x v="1"/>
    <n v="0"/>
    <n v="500"/>
    <x v="25"/>
    <s v="2011_8_10"/>
    <x v="4"/>
    <n v="8"/>
    <n v="10"/>
    <x v="0"/>
    <s v="Rs.500"/>
    <n v="500"/>
  </r>
  <r>
    <n v="18500618"/>
    <x v="7429"/>
    <n v="1"/>
    <x v="0"/>
    <s v="Near Metro Pillar 682, Uttam Nagar West, Uttam Nagar, New Delhi"/>
    <s v="Uttam Nagar"/>
    <s v="Uttam Nagar, New Delhi"/>
    <n v="77.057052299999995"/>
    <n v="28.6218839"/>
    <x v="21"/>
    <s v="Indian Rupees(Rs.)"/>
    <x v="1"/>
    <x v="1"/>
    <s v="No"/>
    <s v="No"/>
    <x v="3"/>
    <n v="1"/>
    <n v="400"/>
    <x v="25"/>
    <s v="2016_9_24"/>
    <x v="1"/>
    <n v="9"/>
    <n v="24"/>
    <x v="0"/>
    <s v="Rs.400"/>
    <n v="400"/>
  </r>
  <r>
    <n v="18500628"/>
    <x v="7430"/>
    <n v="1"/>
    <x v="1"/>
    <s v="48/5, Mahrauli Road, Near Government College, Sector 14, Gurgaon"/>
    <s v="Sector 14"/>
    <s v="Sector 14, Gurgaon"/>
    <n v="77.0404798"/>
    <n v="28.466274200000001"/>
    <x v="125"/>
    <s v="Indian Rupees(Rs.)"/>
    <x v="1"/>
    <x v="1"/>
    <s v="No"/>
    <s v="No"/>
    <x v="1"/>
    <n v="3"/>
    <n v="600"/>
    <x v="25"/>
    <s v="2016_2_8"/>
    <x v="1"/>
    <n v="2"/>
    <n v="8"/>
    <x v="0"/>
    <s v="Rs.600"/>
    <n v="600"/>
  </r>
  <r>
    <n v="18500639"/>
    <x v="7431"/>
    <n v="1"/>
    <x v="2"/>
    <s v="H-38, Sector 51, Noida"/>
    <s v="Sector 51"/>
    <s v="Sector 51, Noida"/>
    <n v="0"/>
    <n v="0"/>
    <x v="21"/>
    <s v="Indian Rupees(Rs.)"/>
    <x v="1"/>
    <x v="1"/>
    <s v="No"/>
    <s v="No"/>
    <x v="3"/>
    <n v="0"/>
    <n v="400"/>
    <x v="25"/>
    <s v="2018_12_18"/>
    <x v="5"/>
    <n v="12"/>
    <n v="18"/>
    <x v="0"/>
    <s v="Rs.400"/>
    <n v="400"/>
  </r>
  <r>
    <n v="18500652"/>
    <x v="7432"/>
    <n v="1"/>
    <x v="1"/>
    <s v="A 201, Belvedere Towers, DLF Phase 2, Gurgaon"/>
    <s v="DLF Phase 2"/>
    <s v="DLF Phase 2, Gurgaon"/>
    <n v="0"/>
    <n v="0"/>
    <x v="11"/>
    <s v="Indian Rupees(Rs.)"/>
    <x v="1"/>
    <x v="1"/>
    <s v="No"/>
    <s v="No"/>
    <x v="3"/>
    <n v="0"/>
    <n v="400"/>
    <x v="25"/>
    <s v="2010_7_2"/>
    <x v="3"/>
    <n v="7"/>
    <n v="2"/>
    <x v="0"/>
    <s v="Rs.400"/>
    <n v="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Countries" chartFormat="33">
  <location ref="A1:B17" firstHeaderRow="1" firstDataRow="1" firstDataCol="1"/>
  <pivotFields count="27">
    <pivotField dataField="1"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showAll="0"/>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defaultSubtotal="0" showAll="0"/>
    <pivotField defaultSubtotal="0" showAll="0">
      <items count="1">
        <item x="0"/>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Nums" baseField="23" baseItem="0"/>
  </dataFields>
  <formats count="1">
    <format dxfId="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Has online delivery/table booking" chartFormat="2">
  <location ref="H60:K64" firstHeaderRow="1" firstDataRow="2"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axis="axisRow" showAll="0">
      <items count="3">
        <item x="1"/>
        <item x="0"/>
        <item t="default"/>
      </items>
    </pivotField>
    <pivotField axis="axisCol" showAll="0">
      <items count="3">
        <item x="1"/>
        <item x="0"/>
        <item t="default"/>
      </items>
    </pivotField>
    <pivotField showAll="0"/>
    <pivotField showAll="0"/>
    <pivotField showAll="0"/>
    <pivotField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showAll="0">
      <items count="16">
        <item x="11"/>
        <item x="8"/>
        <item x="12"/>
        <item x="0"/>
        <item x="10"/>
        <item x="9"/>
        <item x="7"/>
        <item x="6"/>
        <item x="14"/>
        <item x="1"/>
        <item x="3"/>
        <item x="4"/>
        <item x="2"/>
        <item x="5"/>
        <item x="13"/>
        <item t="default"/>
      </items>
    </pivotField>
    <pivotField showAll="0"/>
    <pivotField showAll="0"/>
    <pivotField defaultSubtotal="0" showAll="0">
      <items count="1">
        <item x="0"/>
      </items>
    </pivotField>
  </pivotFields>
  <rowFields count="1">
    <field x="11"/>
  </rowFields>
  <rowItems count="3">
    <i>
      <x/>
    </i>
    <i>
      <x v="1"/>
    </i>
    <i t="grand">
      <x/>
    </i>
  </rowItems>
  <colFields count="1">
    <field x="12"/>
  </colFields>
  <colItems count="3">
    <i>
      <x/>
    </i>
    <i>
      <x v="1"/>
    </i>
    <i t="grand">
      <x/>
    </i>
  </colItems>
  <dataFields count="1">
    <dataField name="Average of Rating" fld="18" subtotal="average" baseField="11" baseItem="1"/>
  </dataFields>
  <formats count="1">
    <format dxfId="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Price Range" chartFormat="21">
  <location ref="A42:F59" firstHeaderRow="1" firstDataRow="2" firstDataCol="1"/>
  <pivotFields count="27">
    <pivotField dataField="1"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axis="axisCol" showAll="0">
      <items count="5">
        <item x="3"/>
        <item x="1"/>
        <item x="0"/>
        <item x="2"/>
        <item t="default"/>
      </items>
    </pivotField>
    <pivotField showAll="0"/>
    <pivotField showAll="0"/>
    <pivotField showAll="0"/>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defaultSubtotal="0" showAll="0"/>
    <pivotField defaultSubtotal="0" showAll="0">
      <items count="1">
        <item x="0"/>
      </items>
    </pivotField>
  </pivotFields>
  <rowFields count="1">
    <field x="23"/>
  </rowFields>
  <rowItems count="16">
    <i>
      <x/>
    </i>
    <i>
      <x v="1"/>
    </i>
    <i>
      <x v="2"/>
    </i>
    <i>
      <x v="3"/>
    </i>
    <i>
      <x v="4"/>
    </i>
    <i>
      <x v="5"/>
    </i>
    <i>
      <x v="6"/>
    </i>
    <i>
      <x v="7"/>
    </i>
    <i>
      <x v="8"/>
    </i>
    <i>
      <x v="9"/>
    </i>
    <i>
      <x v="10"/>
    </i>
    <i>
      <x v="11"/>
    </i>
    <i>
      <x v="12"/>
    </i>
    <i>
      <x v="13"/>
    </i>
    <i>
      <x v="14"/>
    </i>
    <i t="grand">
      <x/>
    </i>
  </rowItems>
  <colFields count="1">
    <field x="15"/>
  </colFields>
  <colItems count="5">
    <i>
      <x/>
    </i>
    <i>
      <x v="1"/>
    </i>
    <i>
      <x v="2"/>
    </i>
    <i>
      <x v="3"/>
    </i>
    <i t="grand">
      <x/>
    </i>
  </colItems>
  <dataFields count="1">
    <dataField name="Count of RestaurantID" fld="0" subtotal="count" baseField="15" baseItem="0"/>
  </dataFields>
  <formats count="1">
    <format dxfId="2">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Price Range">
  <location ref="G103:I7580" firstHeaderRow="0" firstDataRow="1" firstDataCol="1"/>
  <pivotFields count="27">
    <pivotField showAll="0"/>
    <pivotField axis="axisRow" showAll="0">
      <items count="7434">
        <item x="7072"/>
        <item x="7384"/>
        <item x="3390"/>
        <item x="5960"/>
        <item x="7381"/>
        <item x="5282"/>
        <item x="5436"/>
        <item x="5341"/>
        <item x="1491"/>
        <item x="4680"/>
        <item x="3202"/>
        <item x="3834"/>
        <item x="3243"/>
        <item x="3227"/>
        <item x="6614"/>
        <item x="4728"/>
        <item x="5733"/>
        <item x="3519"/>
        <item x="3672"/>
        <item x="6238"/>
        <item x="386"/>
        <item x="388"/>
        <item x="3859"/>
        <item x="5613"/>
        <item x="2825"/>
        <item x="3057"/>
        <item x="3158"/>
        <item x="4131"/>
        <item x="2236"/>
        <item x="656"/>
        <item x="741"/>
        <item x="3397"/>
        <item x="1443"/>
        <item x="6701"/>
        <item x="1730"/>
        <item x="1236"/>
        <item x="579"/>
        <item x="2487"/>
        <item x="992"/>
        <item x="2916"/>
        <item x="339"/>
        <item x="4821"/>
        <item x="3970"/>
        <item x="3819"/>
        <item x="4253"/>
        <item x="2460"/>
        <item x="6544"/>
        <item x="605"/>
        <item x="29"/>
        <item x="6378"/>
        <item x="507"/>
        <item x="6082"/>
        <item x="5360"/>
        <item x="4786"/>
        <item x="6731"/>
        <item x="5509"/>
        <item x="2885"/>
        <item x="5758"/>
        <item x="5992"/>
        <item x="2753"/>
        <item x="3237"/>
        <item x="6975"/>
        <item x="1808"/>
        <item x="59"/>
        <item x="1209"/>
        <item x="6775"/>
        <item x="3868"/>
        <item x="7268"/>
        <item x="5267"/>
        <item x="5369"/>
        <item x="293"/>
        <item x="1401"/>
        <item x="6497"/>
        <item x="7344"/>
        <item x="1584"/>
        <item x="1486"/>
        <item x="2786"/>
        <item x="4554"/>
        <item x="1170"/>
        <item x="1204"/>
        <item x="4782"/>
        <item x="6538"/>
        <item x="3323"/>
        <item x="6591"/>
        <item x="1618"/>
        <item x="5789"/>
        <item x="3354"/>
        <item x="4042"/>
        <item x="548"/>
        <item x="3936"/>
        <item x="3710"/>
        <item x="5085"/>
        <item x="2853"/>
        <item x="2795"/>
        <item x="3124"/>
        <item x="4904"/>
        <item x="3075"/>
        <item x="969"/>
        <item x="2150"/>
        <item x="3577"/>
        <item x="4584"/>
        <item x="6669"/>
        <item x="7215"/>
        <item x="617"/>
        <item x="6220"/>
        <item x="2100"/>
        <item x="1067"/>
        <item x="5125"/>
        <item x="3617"/>
        <item x="2423"/>
        <item x="3198"/>
        <item x="6274"/>
        <item x="7131"/>
        <item x="2762"/>
        <item x="1835"/>
        <item x="6225"/>
        <item x="318"/>
        <item x="317"/>
        <item x="930"/>
        <item x="5971"/>
        <item x="883"/>
        <item x="5004"/>
        <item x="1834"/>
        <item x="2266"/>
        <item x="6511"/>
        <item x="6535"/>
        <item x="5294"/>
        <item x="5032"/>
        <item x="2310"/>
        <item x="5623"/>
        <item x="205"/>
        <item x="2216"/>
        <item x="1418"/>
        <item x="1524"/>
        <item x="5335"/>
        <item x="6421"/>
        <item x="5177"/>
        <item x="3807"/>
        <item x="3658"/>
        <item x="1688"/>
        <item x="1048"/>
        <item x="3077"/>
        <item x="2048"/>
        <item x="2509"/>
        <item x="3351"/>
        <item x="7229"/>
        <item x="2993"/>
        <item x="2851"/>
        <item x="1001"/>
        <item x="7193"/>
        <item x="5820"/>
        <item x="5553"/>
        <item x="2730"/>
        <item x="3146"/>
        <item x="5548"/>
        <item x="81"/>
        <item x="5274"/>
        <item x="5568"/>
        <item x="2524"/>
        <item x="1870"/>
        <item x="3673"/>
        <item x="1863"/>
        <item x="2257"/>
        <item x="6450"/>
        <item x="2263"/>
        <item x="1883"/>
        <item x="2019"/>
        <item x="1201"/>
        <item x="1367"/>
        <item x="1880"/>
        <item x="3017"/>
        <item x="2537"/>
        <item x="283"/>
        <item x="1670"/>
        <item x="2141"/>
        <item x="566"/>
        <item x="1796"/>
        <item x="1301"/>
        <item x="1109"/>
        <item x="1016"/>
        <item x="1840"/>
        <item x="908"/>
        <item x="1137"/>
        <item x="997"/>
        <item x="1779"/>
        <item x="840"/>
        <item x="1294"/>
        <item x="1132"/>
        <item x="2065"/>
        <item x="1020"/>
        <item x="5075"/>
        <item x="1380"/>
        <item x="1054"/>
        <item x="400"/>
        <item x="6197"/>
        <item x="6036"/>
        <item x="514"/>
        <item x="2648"/>
        <item x="6461"/>
        <item x="4610"/>
        <item x="2905"/>
        <item x="1081"/>
        <item x="1718"/>
        <item x="2956"/>
        <item x="5961"/>
        <item x="80"/>
        <item x="473"/>
        <item x="3726"/>
        <item x="3221"/>
        <item x="831"/>
        <item x="6606"/>
        <item x="6733"/>
        <item x="5985"/>
        <item x="2379"/>
        <item x="7398"/>
        <item x="136"/>
        <item x="285"/>
        <item x="94"/>
        <item x="5617"/>
        <item x="682"/>
        <item x="6512"/>
        <item x="6271"/>
        <item x="3528"/>
        <item x="6175"/>
        <item x="6888"/>
        <item x="1049"/>
        <item x="764"/>
        <item x="5618"/>
        <item x="3049"/>
        <item x="2651"/>
        <item x="574"/>
        <item x="5489"/>
        <item x="1794"/>
        <item x="7346"/>
        <item x="7399"/>
        <item x="6837"/>
        <item x="2579"/>
        <item x="2269"/>
        <item x="305"/>
        <item x="5050"/>
        <item x="2906"/>
        <item x="528"/>
        <item x="7330"/>
        <item x="3190"/>
        <item x="2696"/>
        <item x="149"/>
        <item x="513"/>
        <item x="6308"/>
        <item x="5538"/>
        <item x="2422"/>
        <item x="3147"/>
        <item x="6992"/>
        <item x="2154"/>
        <item x="6941"/>
        <item x="4803"/>
        <item x="6231"/>
        <item x="2607"/>
        <item x="919"/>
        <item x="1370"/>
        <item x="7395"/>
        <item x="3743"/>
        <item x="4953"/>
        <item x="3916"/>
        <item x="6672"/>
        <item x="739"/>
        <item x="3338"/>
        <item x="7176"/>
        <item x="5216"/>
        <item x="914"/>
        <item x="6587"/>
        <item x="6742"/>
        <item x="684"/>
        <item x="1272"/>
        <item x="2443"/>
        <item x="5907"/>
        <item x="4726"/>
        <item x="2091"/>
        <item x="1388"/>
        <item x="3510"/>
        <item x="1138"/>
        <item x="282"/>
        <item x="4811"/>
        <item x="4297"/>
        <item x="6713"/>
        <item x="6794"/>
        <item x="2453"/>
        <item x="0"/>
        <item x="1327"/>
        <item x="2010"/>
        <item x="2620"/>
        <item x="5487"/>
        <item x="4628"/>
        <item x="72"/>
        <item x="521"/>
        <item x="993"/>
        <item x="5905"/>
        <item x="2577"/>
        <item x="3799"/>
        <item x="6936"/>
        <item x="1151"/>
        <item x="1024"/>
        <item x="6196"/>
        <item x="1589"/>
        <item x="6310"/>
        <item x="2230"/>
        <item x="789"/>
        <item x="5470"/>
        <item x="4372"/>
        <item x="938"/>
        <item x="2196"/>
        <item x="6708"/>
        <item x="640"/>
        <item x="2383"/>
        <item x="5756"/>
        <item x="2444"/>
        <item x="6950"/>
        <item x="2158"/>
        <item x="6480"/>
        <item x="2129"/>
        <item x="4433"/>
        <item x="5418"/>
        <item x="7396"/>
        <item x="2796"/>
        <item x="4751"/>
        <item x="3265"/>
        <item x="1759"/>
        <item x="6782"/>
        <item x="6549"/>
        <item x="1328"/>
        <item x="1829"/>
        <item x="351"/>
        <item x="1601"/>
        <item x="2059"/>
        <item x="2407"/>
        <item x="3443"/>
        <item x="1199"/>
        <item x="2985"/>
        <item x="568"/>
        <item x="5797"/>
        <item x="225"/>
        <item x="3860"/>
        <item x="6597"/>
        <item x="2653"/>
        <item x="678"/>
        <item x="6500"/>
        <item x="331"/>
        <item x="1771"/>
        <item x="2544"/>
        <item x="6413"/>
        <item x="2259"/>
        <item x="4861"/>
        <item x="3294"/>
        <item x="2975"/>
        <item x="6652"/>
        <item x="1111"/>
        <item x="202"/>
        <item x="6968"/>
        <item x="2833"/>
        <item x="3128"/>
        <item x="1050"/>
        <item x="6151"/>
        <item x="5922"/>
        <item x="6666"/>
        <item x="5525"/>
        <item x="1313"/>
        <item x="2261"/>
        <item x="1153"/>
        <item x="6064"/>
        <item x="5529"/>
        <item x="6530"/>
        <item x="4483"/>
        <item x="1837"/>
        <item x="6451"/>
        <item x="5507"/>
        <item x="2391"/>
        <item x="2184"/>
        <item x="1698"/>
        <item x="7387"/>
        <item x="2535"/>
        <item x="7149"/>
        <item x="4470"/>
        <item x="2234"/>
        <item x="1062"/>
        <item x="1369"/>
        <item x="2064"/>
        <item x="7197"/>
        <item x="666"/>
        <item x="1667"/>
        <item x="4345"/>
        <item x="4508"/>
        <item x="4146"/>
        <item x="4707"/>
        <item x="7315"/>
        <item x="6483"/>
        <item x="1999"/>
        <item x="5206"/>
        <item x="1556"/>
        <item x="185"/>
        <item x="1554"/>
        <item x="3067"/>
        <item x="779"/>
        <item x="1785"/>
        <item x="193"/>
        <item x="6280"/>
        <item x="5272"/>
        <item x="1644"/>
        <item x="1106"/>
        <item x="7022"/>
        <item x="3674"/>
        <item x="7261"/>
        <item x="1850"/>
        <item x="1766"/>
        <item x="6984"/>
        <item x="7167"/>
        <item x="2971"/>
        <item x="142"/>
        <item x="1520"/>
        <item x="2341"/>
        <item x="3808"/>
        <item x="927"/>
        <item x="401"/>
        <item x="6297"/>
        <item x="7002"/>
        <item x="1868"/>
        <item x="3565"/>
        <item x="3166"/>
        <item x="78"/>
        <item x="2948"/>
        <item x="7143"/>
        <item x="5488"/>
        <item x="5496"/>
        <item x="3729"/>
        <item x="4234"/>
        <item x="1084"/>
        <item x="3876"/>
        <item x="4774"/>
        <item x="890"/>
        <item x="2613"/>
        <item x="5476"/>
        <item x="3327"/>
        <item x="314"/>
        <item x="1031"/>
        <item x="3273"/>
        <item x="3127"/>
        <item x="3529"/>
        <item x="1271"/>
        <item x="2617"/>
        <item x="1979"/>
        <item x="5122"/>
        <item x="1247"/>
        <item x="7324"/>
        <item x="7320"/>
        <item x="2386"/>
        <item x="7180"/>
        <item x="3282"/>
        <item x="4935"/>
        <item x="1894"/>
        <item x="1010"/>
        <item x="2832"/>
        <item x="5883"/>
        <item x="6065"/>
        <item x="2823"/>
        <item x="934"/>
        <item x="194"/>
        <item x="7081"/>
        <item x="5310"/>
        <item x="3293"/>
        <item x="1231"/>
        <item x="1848"/>
        <item x="5947"/>
        <item x="4391"/>
        <item x="4812"/>
        <item x="987"/>
        <item x="4656"/>
        <item x="6101"/>
        <item x="1953"/>
        <item x="2726"/>
        <item x="5296"/>
        <item x="4606"/>
        <item x="1252"/>
        <item x="6487"/>
        <item x="2143"/>
        <item x="1550"/>
        <item x="1095"/>
        <item x="1950"/>
        <item x="4137"/>
        <item x="4043"/>
        <item x="7152"/>
        <item x="4543"/>
        <item x="3279"/>
        <item x="475"/>
        <item x="2318"/>
        <item x="833"/>
        <item x="2458"/>
        <item x="3995"/>
        <item x="71"/>
        <item x="4939"/>
        <item x="5739"/>
        <item x="6098"/>
        <item x="374"/>
        <item x="5976"/>
        <item x="5684"/>
        <item x="2291"/>
        <item x="3469"/>
        <item x="3974"/>
        <item x="4254"/>
        <item x="2835"/>
        <item x="5298"/>
        <item x="3820"/>
        <item x="2729"/>
        <item x="7078"/>
        <item x="6712"/>
        <item x="4651"/>
        <item x="2641"/>
        <item x="4093"/>
        <item x="4820"/>
        <item x="4054"/>
        <item x="4849"/>
        <item x="5409"/>
        <item x="4214"/>
        <item x="6507"/>
        <item x="3513"/>
        <item x="1511"/>
        <item x="6882"/>
        <item x="6149"/>
        <item x="2018"/>
        <item x="7100"/>
        <item x="7133"/>
        <item x="5786"/>
        <item x="1319"/>
        <item x="6241"/>
        <item x="2633"/>
        <item x="2274"/>
        <item x="4798"/>
        <item x="4454"/>
        <item x="6947"/>
        <item x="2797"/>
        <item x="5530"/>
        <item x="3087"/>
        <item x="6903"/>
        <item x="767"/>
        <item x="1879"/>
        <item x="4340"/>
        <item x="226"/>
        <item x="7297"/>
        <item x="4868"/>
        <item x="2987"/>
        <item x="5002"/>
        <item x="5433"/>
        <item x="3252"/>
        <item x="5781"/>
        <item x="3767"/>
        <item x="1373"/>
        <item x="3878"/>
        <item x="4077"/>
        <item x="3540"/>
        <item x="5038"/>
        <item x="2255"/>
        <item x="5483"/>
        <item x="6063"/>
        <item x="7182"/>
        <item x="1574"/>
        <item x="6128"/>
        <item x="1986"/>
        <item x="6200"/>
        <item x="216"/>
        <item x="6077"/>
        <item x="2396"/>
        <item x="4359"/>
        <item x="3344"/>
        <item x="3308"/>
        <item x="5848"/>
        <item x="5510"/>
        <item x="3048"/>
        <item x="5564"/>
        <item x="4457"/>
        <item x="6753"/>
        <item x="1705"/>
        <item x="2953"/>
        <item x="7242"/>
        <item x="1945"/>
        <item x="6443"/>
        <item x="3478"/>
        <item x="6139"/>
        <item x="1165"/>
        <item x="371"/>
        <item x="297"/>
        <item x="1533"/>
        <item x="1188"/>
        <item x="2989"/>
        <item x="1631"/>
        <item x="5152"/>
        <item x="2600"/>
        <item x="2058"/>
        <item x="4485"/>
        <item x="6078"/>
        <item x="2900"/>
        <item x="6306"/>
        <item x="133"/>
        <item x="2049"/>
        <item x="7391"/>
        <item x="7137"/>
        <item x="6410"/>
        <item x="3797"/>
        <item x="527"/>
        <item x="5810"/>
        <item x="7006"/>
        <item x="2592"/>
        <item x="4421"/>
        <item x="3642"/>
        <item x="3299"/>
        <item x="2831"/>
        <item x="5770"/>
        <item x="3572"/>
        <item x="7422"/>
        <item x="433"/>
        <item x="5114"/>
        <item x="100"/>
        <item x="4381"/>
        <item x="6060"/>
        <item x="499"/>
        <item x="6373"/>
        <item x="7093"/>
        <item x="3949"/>
        <item x="4682"/>
        <item x="5876"/>
        <item x="1163"/>
        <item x="2924"/>
        <item x="1304"/>
        <item x="6603"/>
        <item x="929"/>
        <item x="3746"/>
        <item x="2502"/>
        <item x="5521"/>
        <item x="1197"/>
        <item x="2002"/>
        <item x="1632"/>
        <item x="3516"/>
        <item x="7107"/>
        <item x="7109"/>
        <item x="1344"/>
        <item x="2060"/>
        <item x="2067"/>
        <item x="3020"/>
        <item x="866"/>
        <item x="3616"/>
        <item x="4757"/>
        <item x="1435"/>
        <item x="3309"/>
        <item x="3188"/>
        <item x="2364"/>
        <item x="3744"/>
        <item x="4020"/>
        <item x="4028"/>
        <item x="458"/>
        <item x="1198"/>
        <item x="3218"/>
        <item x="1405"/>
        <item x="4958"/>
        <item x="4014"/>
        <item x="1234"/>
        <item x="1961"/>
        <item x="7073"/>
        <item x="52"/>
        <item x="2925"/>
        <item x="5231"/>
        <item x="4252"/>
        <item x="5410"/>
        <item x="1391"/>
        <item x="1392"/>
        <item x="520"/>
        <item x="1296"/>
        <item x="1428"/>
        <item x="7202"/>
        <item x="70"/>
        <item x="3374"/>
        <item x="5783"/>
        <item x="2756"/>
        <item x="2208"/>
        <item x="780"/>
        <item x="604"/>
        <item x="92"/>
        <item x="7336"/>
        <item x="6991"/>
        <item x="5284"/>
        <item x="3482"/>
        <item x="5528"/>
        <item x="6824"/>
        <item x="3857"/>
        <item x="3286"/>
        <item x="6957"/>
        <item x="4920"/>
        <item x="7188"/>
        <item x="3037"/>
        <item x="3255"/>
        <item x="4845"/>
        <item x="4461"/>
        <item x="5759"/>
        <item x="4265"/>
        <item x="4414"/>
        <item x="5395"/>
        <item x="3689"/>
        <item x="1399"/>
        <item x="2864"/>
        <item x="505"/>
        <item x="2384"/>
        <item x="5822"/>
        <item x="4926"/>
        <item x="3897"/>
        <item x="3644"/>
        <item x="31"/>
        <item x="4941"/>
        <item x="4692"/>
        <item x="5118"/>
        <item x="235"/>
        <item x="2006"/>
        <item x="4577"/>
        <item x="915"/>
        <item x="5842"/>
        <item x="1226"/>
        <item x="4971"/>
        <item x="3120"/>
        <item x="4168"/>
        <item x="3839"/>
        <item x="1"/>
        <item x="1721"/>
        <item x="3898"/>
        <item x="4173"/>
        <item x="3858"/>
        <item x="6407"/>
        <item x="5738"/>
        <item x="5314"/>
        <item x="2934"/>
        <item x="7293"/>
        <item x="1695"/>
        <item x="6095"/>
        <item x="2077"/>
        <item x="1753"/>
        <item x="1364"/>
        <item x="7101"/>
        <item x="289"/>
        <item x="2918"/>
        <item x="470"/>
        <item x="3142"/>
        <item x="2720"/>
        <item x="2529"/>
        <item x="871"/>
        <item x="4923"/>
        <item x="3168"/>
        <item x="502"/>
        <item x="3253"/>
        <item x="1286"/>
        <item x="7062"/>
        <item x="5654"/>
        <item x="6401"/>
        <item x="1933"/>
        <item x="5866"/>
        <item x="7363"/>
        <item x="2810"/>
        <item x="2411"/>
        <item x="255"/>
        <item x="1694"/>
        <item x="1307"/>
        <item x="203"/>
        <item x="6536"/>
        <item x="2020"/>
        <item x="1748"/>
        <item x="6977"/>
        <item x="2785"/>
        <item x="6193"/>
        <item x="7282"/>
        <item x="4034"/>
        <item x="3804"/>
        <item x="5096"/>
        <item x="6776"/>
        <item x="6564"/>
        <item x="6877"/>
        <item x="1832"/>
        <item x="800"/>
        <item x="1420"/>
        <item x="3458"/>
        <item x="209"/>
        <item x="2284"/>
        <item x="3991"/>
        <item x="430"/>
        <item x="4561"/>
        <item x="3773"/>
        <item x="2922"/>
        <item x="4015"/>
        <item x="5259"/>
        <item x="4649"/>
        <item x="4730"/>
        <item x="1744"/>
        <item x="5657"/>
        <item x="4348"/>
        <item x="1090"/>
        <item x="1003"/>
        <item x="1544"/>
        <item x="4869"/>
        <item x="1212"/>
        <item x="1546"/>
        <item x="5580"/>
        <item x="1112"/>
        <item x="5949"/>
        <item x="6406"/>
        <item x="1809"/>
        <item x="1641"/>
        <item x="1056"/>
        <item x="1135"/>
        <item x="1059"/>
        <item x="2107"/>
        <item x="5187"/>
        <item x="5751"/>
        <item x="1019"/>
        <item x="7392"/>
        <item x="4787"/>
        <item x="6049"/>
        <item x="51"/>
        <item x="1662"/>
        <item x="3281"/>
        <item x="787"/>
        <item x="4401"/>
        <item x="2638"/>
        <item x="4720"/>
        <item x="425"/>
        <item x="6697"/>
        <item x="1205"/>
        <item x="662"/>
        <item x="2836"/>
        <item x="7071"/>
        <item x="2701"/>
        <item x="3366"/>
        <item x="5471"/>
        <item x="7304"/>
        <item x="6045"/>
        <item x="4352"/>
        <item x="4388"/>
        <item x="4646"/>
        <item x="7196"/>
        <item x="3097"/>
        <item x="6189"/>
        <item x="6146"/>
        <item x="3518"/>
        <item x="7345"/>
        <item x="5423"/>
        <item x="6658"/>
        <item x="4733"/>
        <item x="2054"/>
        <item x="7039"/>
        <item x="2750"/>
        <item x="108"/>
        <item x="4819"/>
        <item x="1393"/>
        <item x="6971"/>
        <item x="2593"/>
        <item x="7145"/>
        <item x="1390"/>
        <item x="5011"/>
        <item x="5599"/>
        <item x="242"/>
        <item x="2315"/>
        <item x="6448"/>
        <item x="4016"/>
        <item x="7327"/>
        <item x="2286"/>
        <item x="2335"/>
        <item x="3965"/>
        <item x="6845"/>
        <item x="342"/>
        <item x="943"/>
        <item x="3316"/>
        <item x="3494"/>
        <item x="3440"/>
        <item x="1468"/>
        <item x="4053"/>
        <item x="4255"/>
        <item x="4256"/>
        <item x="5320"/>
        <item x="2132"/>
        <item x="1453"/>
        <item x="1444"/>
        <item x="7233"/>
        <item x="6768"/>
        <item x="3851"/>
        <item x="6208"/>
        <item x="4174"/>
        <item x="3499"/>
        <item x="4148"/>
        <item x="3935"/>
        <item x="4652"/>
        <item x="5210"/>
        <item x="541"/>
        <item x="4997"/>
        <item x="4051"/>
        <item x="3474"/>
        <item x="468"/>
        <item x="5088"/>
        <item x="4827"/>
        <item x="4235"/>
        <item x="5201"/>
        <item x="1295"/>
        <item x="591"/>
        <item x="275"/>
        <item x="3112"/>
        <item x="3914"/>
        <item x="3604"/>
        <item x="3751"/>
        <item x="4147"/>
        <item x="2573"/>
        <item x="2197"/>
        <item x="4030"/>
        <item x="3997"/>
        <item x="7157"/>
        <item x="5581"/>
        <item x="1269"/>
        <item x="1426"/>
        <item x="5178"/>
        <item x="6545"/>
        <item x="2289"/>
        <item x="3164"/>
        <item x="597"/>
        <item x="3436"/>
        <item x="183"/>
        <item x="3264"/>
        <item x="3610"/>
        <item x="4161"/>
        <item x="1343"/>
        <item x="2995"/>
        <item x="6122"/>
        <item x="2110"/>
        <item x="5653"/>
        <item x="5266"/>
        <item x="4781"/>
        <item x="690"/>
        <item x="4534"/>
        <item x="6813"/>
        <item x="3879"/>
        <item x="4356"/>
        <item x="7332"/>
        <item x="4144"/>
        <item x="6446"/>
        <item x="5845"/>
        <item x="6967"/>
        <item x="7184"/>
        <item x="3802"/>
        <item x="6199"/>
        <item x="3700"/>
        <item x="2580"/>
        <item x="5068"/>
        <item x="1017"/>
        <item x="5325"/>
        <item x="1743"/>
        <item x="5925"/>
        <item x="863"/>
        <item x="869"/>
        <item x="6405"/>
        <item x="5559"/>
        <item x="4948"/>
        <item x="5908"/>
        <item x="5864"/>
        <item x="6185"/>
        <item x="4739"/>
        <item x="4027"/>
        <item x="5415"/>
        <item x="5779"/>
        <item x="3854"/>
        <item x="6498"/>
        <item x="1925"/>
        <item x="6460"/>
        <item x="773"/>
        <item x="3261"/>
        <item x="6129"/>
        <item x="189"/>
        <item x="2052"/>
        <item x="6730"/>
        <item x="4758"/>
        <item x="4668"/>
        <item x="3844"/>
        <item x="5954"/>
        <item x="4864"/>
        <item x="3246"/>
        <item x="4770"/>
        <item x="1499"/>
        <item x="6856"/>
        <item x="3262"/>
        <item x="2125"/>
        <item x="3258"/>
        <item x="6772"/>
        <item x="4275"/>
        <item x="5429"/>
        <item x="6428"/>
        <item x="2331"/>
        <item x="3043"/>
        <item x="4328"/>
        <item x="3153"/>
        <item x="5569"/>
        <item x="4390"/>
        <item x="232"/>
        <item x="509"/>
        <item x="4271"/>
        <item x="3256"/>
        <item x="4055"/>
        <item x="6192"/>
        <item x="6686"/>
        <item x="4198"/>
        <item x="3699"/>
        <item x="2778"/>
        <item x="4267"/>
        <item x="3629"/>
        <item x="4977"/>
        <item x="396"/>
        <item x="5010"/>
        <item x="2556"/>
        <item x="5973"/>
        <item x="6096"/>
        <item x="4848"/>
        <item x="1683"/>
        <item x="6685"/>
        <item x="2736"/>
        <item x="1780"/>
        <item x="2966"/>
        <item x="2147"/>
        <item x="1509"/>
        <item x="6025"/>
        <item x="6935"/>
        <item x="616"/>
        <item x="2562"/>
        <item x="3371"/>
        <item x="2744"/>
        <item x="3793"/>
        <item x="6910"/>
        <item x="5411"/>
        <item x="2594"/>
        <item x="4172"/>
        <item x="3110"/>
        <item x="2882"/>
        <item x="1959"/>
        <item x="7370"/>
        <item x="963"/>
        <item x="4650"/>
        <item x="3557"/>
        <item x="1857"/>
        <item x="1504"/>
        <item x="4988"/>
        <item x="7034"/>
        <item x="5238"/>
        <item x="534"/>
        <item x="5058"/>
        <item x="4127"/>
        <item x="4064"/>
        <item x="1802"/>
        <item x="6374"/>
        <item x="3567"/>
        <item x="4199"/>
        <item x="4387"/>
        <item x="476"/>
        <item x="3452"/>
        <item x="582"/>
        <item x="6779"/>
        <item x="1265"/>
        <item x="4471"/>
        <item x="1578"/>
        <item x="2555"/>
        <item x="4177"/>
        <item x="4189"/>
        <item x="2935"/>
        <item x="643"/>
        <item x="7264"/>
        <item x="1051"/>
        <item x="6106"/>
        <item x="3192"/>
        <item x="352"/>
        <item x="7105"/>
        <item x="2189"/>
        <item x="7299"/>
        <item x="4533"/>
        <item x="627"/>
        <item x="3847"/>
        <item x="1492"/>
        <item x="2760"/>
        <item x="5479"/>
        <item x="1224"/>
        <item x="1975"/>
        <item x="4571"/>
        <item x="5445"/>
        <item x="3566"/>
        <item x="855"/>
        <item x="2304"/>
        <item x="7089"/>
        <item x="5713"/>
        <item x="6387"/>
        <item x="187"/>
        <item x="5600"/>
        <item x="2087"/>
        <item x="64"/>
        <item x="65"/>
        <item x="1898"/>
        <item x="5148"/>
        <item x="6829"/>
        <item x="4979"/>
        <item x="5699"/>
        <item x="1098"/>
        <item x="3464"/>
        <item x="6243"/>
        <item x="2239"/>
        <item x="6291"/>
        <item x="5661"/>
        <item x="4397"/>
        <item x="757"/>
        <item x="3680"/>
        <item x="2283"/>
        <item x="3479"/>
        <item x="4329"/>
        <item x="553"/>
        <item x="5368"/>
        <item x="711"/>
        <item x="4302"/>
        <item x="3288"/>
        <item x="449"/>
        <item x="6081"/>
        <item x="4377"/>
        <item x="5225"/>
        <item x="5397"/>
        <item x="644"/>
        <item x="4364"/>
        <item x="4778"/>
        <item x="2893"/>
        <item x="6356"/>
        <item x="5019"/>
        <item x="6145"/>
        <item x="4621"/>
        <item x="4715"/>
        <item x="1849"/>
        <item x="6318"/>
        <item x="5407"/>
        <item x="6901"/>
        <item x="2775"/>
        <item x="6121"/>
        <item x="6313"/>
        <item x="1473"/>
        <item x="4066"/>
        <item x="1160"/>
        <item x="6019"/>
        <item x="2130"/>
        <item x="7374"/>
        <item x="1991"/>
        <item x="3449"/>
        <item x="1929"/>
        <item x="5891"/>
        <item x="7044"/>
        <item x="3480"/>
        <item x="2237"/>
        <item x="5830"/>
        <item x="3205"/>
        <item x="1034"/>
        <item x="1708"/>
        <item x="6520"/>
        <item x="5339"/>
        <item x="5611"/>
        <item x="4516"/>
        <item x="2662"/>
        <item x="2976"/>
        <item x="6522"/>
        <item x="1949"/>
        <item x="2427"/>
        <item x="146"/>
        <item x="2809"/>
        <item x="632"/>
        <item x="5484"/>
        <item x="3563"/>
        <item x="5731"/>
        <item x="4502"/>
        <item x="6463"/>
        <item x="5762"/>
        <item x="4623"/>
        <item x="6584"/>
        <item x="3208"/>
        <item x="3369"/>
        <item x="2124"/>
        <item x="7376"/>
        <item x="251"/>
        <item x="6626"/>
        <item x="6290"/>
        <item x="3212"/>
        <item x="5924"/>
        <item x="3414"/>
        <item x="795"/>
        <item x="6347"/>
        <item x="3583"/>
        <item x="5051"/>
        <item x="5039"/>
        <item x="4427"/>
        <item x="2084"/>
        <item x="2280"/>
        <item x="3780"/>
        <item x="2649"/>
        <item x="5809"/>
        <item x="1858"/>
        <item x="1627"/>
        <item x="4852"/>
        <item x="5594"/>
        <item x="3696"/>
        <item x="2979"/>
        <item x="5828"/>
        <item x="4972"/>
        <item x="6706"/>
        <item x="6876"/>
        <item x="1613"/>
        <item x="5260"/>
        <item x="3244"/>
        <item x="3880"/>
        <item x="5767"/>
        <item x="4615"/>
        <item x="7375"/>
        <item x="4841"/>
        <item x="1535"/>
        <item x="6085"/>
        <item x="5192"/>
        <item x="6595"/>
        <item x="4466"/>
        <item x="3031"/>
        <item x="6515"/>
        <item x="5196"/>
        <item x="5007"/>
        <item x="5465"/>
        <item x="4501"/>
        <item x="6229"/>
        <item x="4853"/>
        <item x="4555"/>
        <item x="2420"/>
        <item x="1089"/>
        <item x="1887"/>
        <item x="2656"/>
        <item x="652"/>
        <item x="6166"/>
        <item x="2076"/>
        <item x="6270"/>
        <item x="5904"/>
        <item x="5142"/>
        <item x="2601"/>
        <item x="6076"/>
        <item x="3373"/>
        <item x="6981"/>
        <item x="5558"/>
        <item x="7116"/>
        <item x="922"/>
        <item x="1946"/>
        <item x="4481"/>
        <item x="4301"/>
        <item x="5327"/>
        <item x="6855"/>
        <item x="4785"/>
        <item x="856"/>
        <item x="4311"/>
        <item x="3213"/>
        <item x="858"/>
        <item x="3848"/>
        <item x="5747"/>
        <item x="6269"/>
        <item x="2201"/>
        <item x="1920"/>
        <item x="1475"/>
        <item x="4056"/>
        <item x="5357"/>
        <item x="2944"/>
        <item x="3717"/>
        <item x="3719"/>
        <item x="1442"/>
        <item x="432"/>
        <item x="3021"/>
        <item x="6219"/>
        <item x="3178"/>
        <item x="2164"/>
        <item x="6309"/>
        <item x="7096"/>
        <item x="6662"/>
        <item x="2245"/>
        <item x="287"/>
        <item x="2961"/>
        <item x="334"/>
        <item x="2588"/>
        <item x="4588"/>
        <item x="4985"/>
        <item x="4620"/>
        <item x="4873"/>
        <item x="3548"/>
        <item x="6863"/>
        <item x="4187"/>
        <item x="4624"/>
        <item x="5847"/>
        <item x="3690"/>
        <item x="702"/>
        <item x="157"/>
        <item x="5439"/>
        <item x="6059"/>
        <item x="4109"/>
        <item x="2725"/>
        <item x="1831"/>
        <item x="6811"/>
        <item x="5135"/>
        <item x="5092"/>
        <item x="941"/>
        <item x="6553"/>
        <item x="6247"/>
        <item x="3937"/>
        <item x="3798"/>
        <item x="3890"/>
        <item x="3899"/>
        <item x="3571"/>
        <item x="4687"/>
        <item x="6165"/>
        <item x="1886"/>
        <item x="6789"/>
        <item x="5912"/>
        <item x="7337"/>
        <item x="5752"/>
        <item x="4802"/>
        <item x="7334"/>
        <item x="2515"/>
        <item x="2714"/>
        <item x="2490"/>
        <item x="4822"/>
        <item x="307"/>
        <item x="1620"/>
        <item x="1697"/>
        <item x="1310"/>
        <item x="6720"/>
        <item x="1248"/>
        <item x="2986"/>
        <item x="3358"/>
        <item x="5430"/>
        <item x="6383"/>
        <item x="2203"/>
        <item x="5697"/>
        <item x="3229"/>
        <item x="5136"/>
        <item x="3197"/>
        <item x="1540"/>
        <item x="7303"/>
        <item x="6905"/>
        <item x="5046"/>
        <item x="5957"/>
        <item x="1099"/>
        <item x="6330"/>
        <item x="5769"/>
        <item x="5174"/>
        <item x="2445"/>
        <item x="5938"/>
        <item x="4121"/>
        <item x="214"/>
        <item x="896"/>
        <item x="2982"/>
        <item x="5792"/>
        <item x="4017"/>
        <item x="7431"/>
        <item x="2625"/>
        <item x="2078"/>
        <item x="1647"/>
        <item x="2175"/>
        <item x="1061"/>
        <item x="472"/>
        <item x="7338"/>
        <item x="4200"/>
        <item x="609"/>
        <item x="5644"/>
        <item x="315"/>
        <item x="1223"/>
        <item x="1696"/>
        <item x="1471"/>
        <item x="3730"/>
        <item x="6123"/>
        <item x="4290"/>
        <item x="3437"/>
        <item x="1855"/>
        <item x="2618"/>
        <item x="5522"/>
        <item x="3790"/>
        <item x="3257"/>
        <item x="2044"/>
        <item x="712"/>
        <item x="1612"/>
        <item x="5269"/>
        <item x="5379"/>
        <item x="6699"/>
        <item x="4840"/>
        <item x="865"/>
        <item x="6668"/>
        <item x="6695"/>
        <item x="1988"/>
        <item x="5131"/>
        <item x="6476"/>
        <item x="2873"/>
        <item x="7235"/>
        <item x="5784"/>
        <item x="3151"/>
        <item x="2904"/>
        <item x="7047"/>
        <item x="2830"/>
        <item x="6276"/>
        <item x="2457"/>
        <item x="4496"/>
        <item x="720"/>
        <item x="6843"/>
        <item x="7158"/>
        <item x="2083"/>
        <item x="2660"/>
        <item x="2683"/>
        <item x="1145"/>
        <item x="2026"/>
        <item x="2199"/>
        <item x="1345"/>
        <item x="1804"/>
        <item x="6147"/>
        <item x="979"/>
        <item x="2278"/>
        <item x="6787"/>
        <item x="2707"/>
        <item x="732"/>
        <item x="3129"/>
        <item x="132"/>
        <item x="2558"/>
        <item x="3095"/>
        <item x="1213"/>
        <item x="5658"/>
        <item x="2817"/>
        <item x="345"/>
        <item x="2614"/>
        <item x="2859"/>
        <item x="198"/>
        <item x="1928"/>
        <item x="424"/>
        <item x="2178"/>
        <item x="353"/>
        <item x="199"/>
        <item x="61"/>
        <item x="3411"/>
        <item x="4268"/>
        <item x="689"/>
        <item x="2495"/>
        <item x="6368"/>
        <item x="6661"/>
        <item x="1332"/>
        <item x="4057"/>
        <item x="7164"/>
        <item x="506"/>
        <item x="2872"/>
        <item x="5474"/>
        <item x="7307"/>
        <item x="955"/>
        <item x="6785"/>
        <item x="6688"/>
        <item x="5480"/>
        <item x="5482"/>
        <item x="2570"/>
        <item x="3187"/>
        <item x="3753"/>
        <item x="7165"/>
        <item x="7388"/>
        <item x="6048"/>
        <item x="6793"/>
        <item x="2204"/>
        <item x="6404"/>
        <item x="4856"/>
        <item x="1616"/>
        <item x="5768"/>
        <item x="2493"/>
        <item x="3157"/>
        <item x="4732"/>
        <item x="5405"/>
        <item x="2123"/>
        <item x="7335"/>
        <item x="3694"/>
        <item x="6869"/>
        <item x="748"/>
        <item x="6719"/>
        <item x="6057"/>
        <item x="1110"/>
        <item x="6565"/>
        <item x="1055"/>
        <item x="5292"/>
        <item x="5791"/>
        <item x="3311"/>
        <item x="4881"/>
        <item x="354"/>
        <item x="218"/>
        <item x="477"/>
        <item x="6108"/>
        <item x="2732"/>
        <item x="7255"/>
        <item x="4507"/>
        <item x="5843"/>
        <item x="6350"/>
        <item x="2803"/>
        <item x="2758"/>
        <item x="2962"/>
        <item x="7203"/>
        <item x="87"/>
        <item x="4415"/>
        <item x="1934"/>
        <item x="6509"/>
        <item x="4644"/>
        <item x="1909"/>
        <item x="1978"/>
        <item x="5660"/>
        <item x="4847"/>
        <item x="239"/>
        <item x="3956"/>
        <item x="1303"/>
        <item x="6525"/>
        <item x="1087"/>
        <item x="1384"/>
        <item x="4073"/>
        <item x="3150"/>
        <item x="6799"/>
        <item x="7342"/>
        <item x="7219"/>
        <item x="5760"/>
        <item x="3355"/>
        <item x="7350"/>
        <item x="5219"/>
        <item x="4547"/>
        <item x="6132"/>
        <item x="2350"/>
        <item x="6572"/>
        <item x="5431"/>
        <item x="4700"/>
        <item x="5419"/>
        <item x="5323"/>
        <item x="5916"/>
        <item x="621"/>
        <item x="346"/>
        <item x="5145"/>
        <item x="355"/>
        <item x="6858"/>
        <item x="95"/>
        <item x="3073"/>
        <item x="612"/>
        <item x="5704"/>
        <item x="3141"/>
        <item x="3267"/>
        <item x="2567"/>
        <item x="302"/>
        <item x="4094"/>
        <item x="137"/>
        <item x="91"/>
        <item x="754"/>
        <item x="171"/>
        <item x="7124"/>
        <item x="4767"/>
        <item x="797"/>
        <item x="878"/>
        <item x="2448"/>
        <item x="4662"/>
        <item x="7125"/>
        <item x="511"/>
        <item x="4648"/>
        <item x="6681"/>
        <item x="713"/>
        <item x="103"/>
        <item x="1951"/>
        <item x="4665"/>
        <item x="4735"/>
        <item x="102"/>
        <item x="788"/>
        <item x="6898"/>
        <item x="6221"/>
        <item x="2530"/>
        <item x="6902"/>
        <item x="2510"/>
        <item x="5126"/>
        <item x="295"/>
        <item x="5928"/>
        <item x="2616"/>
        <item x="1941"/>
        <item x="3554"/>
        <item x="3007"/>
        <item x="5502"/>
        <item x="6471"/>
        <item x="1013"/>
        <item x="2037"/>
        <item x="5574"/>
        <item x="106"/>
        <item x="3081"/>
        <item x="7121"/>
        <item x="67"/>
        <item x="281"/>
        <item x="4532"/>
        <item x="1964"/>
        <item x="2419"/>
        <item x="4436"/>
        <item x="2104"/>
        <item x="5232"/>
        <item x="5701"/>
        <item x="1297"/>
        <item x="1206"/>
        <item x="7393"/>
        <item x="7120"/>
        <item x="6610"/>
        <item x="2926"/>
        <item x="3770"/>
        <item x="208"/>
        <item x="2028"/>
        <item x="6130"/>
        <item x="1076"/>
        <item x="1455"/>
        <item x="3537"/>
        <item x="6315"/>
        <item x="6492"/>
        <item x="2598"/>
        <item x="562"/>
        <item x="2505"/>
        <item x="5662"/>
        <item x="6754"/>
        <item x="2822"/>
        <item x="6978"/>
        <item x="7141"/>
        <item x="5567"/>
        <item x="2724"/>
        <item x="5328"/>
        <item x="6627"/>
        <item x="1551"/>
        <item x="2080"/>
        <item x="5560"/>
        <item x="1189"/>
        <item x="675"/>
        <item x="4719"/>
        <item x="6552"/>
        <item x="2879"/>
        <item x="2677"/>
        <item x="5082"/>
        <item x="2300"/>
        <item x="5299"/>
        <item x="5098"/>
        <item x="5562"/>
        <item x="6074"/>
        <item x="1462"/>
        <item x="3424"/>
        <item x="2081"/>
        <item x="3016"/>
        <item x="6765"/>
        <item x="4586"/>
        <item x="3976"/>
        <item x="4367"/>
        <item x="427"/>
        <item x="1648"/>
        <item x="1342"/>
        <item x="14"/>
        <item x="2788"/>
        <item x="6388"/>
        <item x="35"/>
        <item x="4552"/>
        <item x="5189"/>
        <item x="2602"/>
        <item x="1603"/>
        <item x="5190"/>
        <item x="1985"/>
        <item x="4086"/>
        <item x="3507"/>
        <item x="1082"/>
        <item x="7260"/>
        <item x="2566"/>
        <item x="3240"/>
        <item x="7356"/>
        <item x="7"/>
        <item x="5268"/>
        <item x="2772"/>
        <item x="206"/>
        <item x="2033"/>
        <item x="7323"/>
        <item x="1431"/>
        <item x="804"/>
        <item x="4772"/>
        <item x="1621"/>
        <item x="338"/>
        <item x="5844"/>
        <item x="3555"/>
        <item x="5967"/>
        <item x="5261"/>
        <item x="2612"/>
        <item x="949"/>
        <item x="950"/>
        <item x="6546"/>
        <item x="2347"/>
        <item x="523"/>
        <item x="3840"/>
        <item x="6358"/>
        <item x="6757"/>
        <item x="3076"/>
        <item x="5013"/>
        <item x="4960"/>
        <item x="1913"/>
        <item x="5147"/>
        <item x="1347"/>
        <item x="3977"/>
        <item x="821"/>
        <item x="6696"/>
        <item x="3074"/>
        <item x="1510"/>
        <item x="482"/>
        <item x="1801"/>
        <item x="2682"/>
        <item x="2928"/>
        <item x="4444"/>
        <item x="587"/>
        <item x="836"/>
        <item x="1433"/>
        <item x="5638"/>
        <item x="2398"/>
        <item x="3692"/>
        <item x="5451"/>
        <item x="1454"/>
        <item x="5376"/>
        <item x="286"/>
        <item x="3931"/>
        <item x="177"/>
        <item x="1371"/>
        <item x="6321"/>
        <item x="3405"/>
        <item x="3489"/>
        <item x="1447"/>
        <item x="5693"/>
        <item x="1736"/>
        <item x="4312"/>
        <item x="6042"/>
        <item x="5359"/>
        <item x="2"/>
        <item x="6542"/>
        <item x="7331"/>
        <item x="3181"/>
        <item x="6004"/>
        <item x="3900"/>
        <item x="6764"/>
        <item x="69"/>
        <item x="6605"/>
        <item x="536"/>
        <item x="3901"/>
        <item x="5393"/>
        <item x="2090"/>
        <item x="3810"/>
        <item x="3239"/>
        <item x="1459"/>
        <item x="853"/>
        <item x="6137"/>
        <item x="3873"/>
        <item x="6629"/>
        <item x="1873"/>
        <item x="5164"/>
        <item x="4737"/>
        <item x="6416"/>
        <item x="3957"/>
        <item x="6134"/>
        <item x="671"/>
        <item x="3938"/>
        <item x="4403"/>
        <item x="6377"/>
        <item x="1845"/>
        <item x="3623"/>
        <item x="292"/>
        <item x="4129"/>
        <item x="1320"/>
        <item x="7249"/>
        <item x="85"/>
        <item x="90"/>
        <item x="2672"/>
        <item x="3022"/>
        <item x="4058"/>
        <item x="3939"/>
        <item x="6833"/>
        <item x="3665"/>
        <item x="3536"/>
        <item x="2305"/>
        <item x="3387"/>
        <item x="4318"/>
        <item x="6177"/>
        <item x="6693"/>
        <item x="1608"/>
        <item x="6752"/>
        <item x="1439"/>
        <item x="5141"/>
        <item x="996"/>
        <item x="6560"/>
        <item x="4514"/>
        <item x="49"/>
        <item x="4826"/>
        <item x="6740"/>
        <item x="2717"/>
        <item x="6008"/>
        <item x="3363"/>
        <item x="3372"/>
        <item x="2367"/>
        <item x="5963"/>
        <item x="7020"/>
        <item x="4497"/>
        <item x="4412"/>
        <item x="3551"/>
        <item x="7226"/>
        <item x="6105"/>
        <item x="2589"/>
        <item x="336"/>
        <item x="5365"/>
        <item x="2553"/>
        <item x="2954"/>
        <item x="4107"/>
        <item x="6072"/>
        <item x="4215"/>
        <item x="3249"/>
        <item x="3662"/>
        <item x="5279"/>
        <item x="257"/>
        <item x="7000"/>
        <item x="4406"/>
        <item x="6010"/>
        <item x="5166"/>
        <item x="5555"/>
        <item x="664"/>
        <item x="4788"/>
        <item x="5036"/>
        <item x="1508"/>
        <item x="5800"/>
        <item x="5614"/>
        <item x="272"/>
        <item x="5035"/>
        <item x="7221"/>
        <item x="3217"/>
        <item x="5517"/>
        <item x="526"/>
        <item x="196"/>
        <item x="5505"/>
        <item x="4969"/>
        <item x="7216"/>
        <item x="5332"/>
        <item x="7329"/>
        <item x="5080"/>
        <item x="5160"/>
        <item x="2307"/>
        <item x="6566"/>
        <item x="3340"/>
        <item x="3300"/>
        <item x="4453"/>
        <item x="6510"/>
        <item x="3811"/>
        <item x="2363"/>
        <item x="4236"/>
        <item x="4701"/>
        <item x="5290"/>
        <item x="7194"/>
        <item x="6311"/>
        <item x="4823"/>
        <item x="5386"/>
        <item x="3314"/>
        <item x="5249"/>
        <item x="166"/>
        <item x="5392"/>
        <item x="2685"/>
        <item x="4753"/>
        <item x="6361"/>
        <item x="5313"/>
        <item x="2889"/>
        <item x="5400"/>
        <item x="6745"/>
        <item x="6703"/>
        <item x="1072"/>
        <item x="1035"/>
        <item x="5352"/>
        <item x="3902"/>
        <item x="76"/>
        <item x="394"/>
        <item x="7401"/>
        <item x="7012"/>
        <item x="4376"/>
        <item x="5033"/>
        <item x="1669"/>
        <item x="5159"/>
        <item x="390"/>
        <item x="1839"/>
        <item x="1623"/>
        <item x="467"/>
        <item x="2345"/>
        <item x="5280"/>
        <item x="1690"/>
        <item x="5244"/>
        <item x="1021"/>
        <item x="944"/>
        <item x="3423"/>
        <item x="3177"/>
        <item x="3910"/>
        <item x="537"/>
        <item x="115"/>
        <item x="4394"/>
        <item x="5239"/>
        <item x="3429"/>
        <item x="6678"/>
        <item x="3149"/>
        <item x="1703"/>
        <item x="6201"/>
        <item x="2233"/>
        <item x="2185"/>
        <item x="2313"/>
        <item x="2998"/>
        <item x="4710"/>
        <item x="3763"/>
        <item x="2645"/>
        <item x="321"/>
        <item x="1472"/>
        <item x="4706"/>
        <item x="5858"/>
        <item x="2249"/>
        <item x="3512"/>
        <item x="1576"/>
        <item x="1293"/>
        <item x="733"/>
        <item x="911"/>
        <item x="2464"/>
        <item x="408"/>
        <item x="153"/>
        <item x="2222"/>
        <item x="2622"/>
        <item x="60"/>
        <item x="2847"/>
        <item x="629"/>
        <item x="6014"/>
        <item x="1186"/>
        <item x="1797"/>
        <item x="696"/>
        <item x="1987"/>
        <item x="6872"/>
        <item x="6919"/>
        <item x="5043"/>
        <item x="5127"/>
        <item x="6933"/>
        <item x="4425"/>
        <item x="4384"/>
        <item x="4458"/>
        <item x="409"/>
        <item x="920"/>
        <item x="1768"/>
        <item x="6673"/>
        <item x="5064"/>
        <item x="6094"/>
        <item x="7085"/>
        <item x="4469"/>
        <item x="6433"/>
        <item x="4999"/>
        <item x="6956"/>
        <item x="7181"/>
        <item x="2800"/>
        <item x="4419"/>
        <item x="857"/>
        <item x="2250"/>
        <item x="1161"/>
        <item x="5258"/>
        <item x="6202"/>
        <item x="5473"/>
        <item x="6908"/>
        <item x="1649"/>
        <item x="6961"/>
        <item x="7419"/>
        <item x="5619"/>
        <item x="7080"/>
        <item x="5815"/>
        <item x="5070"/>
        <item x="2757"/>
        <item x="6236"/>
        <item x="4655"/>
        <item x="2557"/>
        <item x="6495"/>
        <item x="4645"/>
        <item x="2839"/>
        <item x="3576"/>
        <item x="4634"/>
        <item x="4059"/>
        <item x="3979"/>
        <item x="3978"/>
        <item x="7036"/>
        <item x="1192"/>
        <item x="3759"/>
        <item x="5764"/>
        <item x="5084"/>
        <item x="5900"/>
        <item x="1997"/>
        <item x="5670"/>
        <item x="5331"/>
        <item x="7156"/>
        <item x="4448"/>
        <item x="4992"/>
        <item x="6989"/>
        <item x="6259"/>
        <item x="5311"/>
        <item x="6348"/>
        <item x="4602"/>
        <item x="6261"/>
        <item x="7153"/>
        <item x="50"/>
        <item x="6586"/>
        <item x="1992"/>
        <item x="1745"/>
        <item x="2121"/>
        <item x="4582"/>
        <item x="6608"/>
        <item x="7150"/>
        <item x="6852"/>
        <item x="4611"/>
        <item x="7095"/>
        <item x="5549"/>
        <item x="5536"/>
        <item x="5666"/>
        <item x="4045"/>
        <item x="571"/>
        <item x="1881"/>
        <item x="3287"/>
        <item x="5022"/>
        <item x="6726"/>
        <item x="128"/>
        <item x="373"/>
        <item x="7173"/>
        <item x="5438"/>
        <item x="2205"/>
        <item x="1006"/>
        <item x="5692"/>
        <item x="5740"/>
        <item x="6702"/>
        <item x="5253"/>
        <item x="6265"/>
        <item x="6170"/>
        <item x="4178"/>
        <item x="2214"/>
        <item x="1457"/>
        <item x="5547"/>
        <item x="3269"/>
        <item x="2068"/>
        <item x="1349"/>
        <item x="2676"/>
        <item x="3588"/>
        <item x="5374"/>
        <item x="4449"/>
        <item x="5544"/>
        <item x="4237"/>
        <item x="7270"/>
        <item x="3376"/>
        <item x="6029"/>
        <item x="7240"/>
        <item x="4965"/>
        <item x="2302"/>
        <item x="5437"/>
        <item x="155"/>
        <item x="2156"/>
        <item x="6289"/>
        <item x="1614"/>
        <item x="460"/>
        <item x="2754"/>
        <item x="4697"/>
        <item x="6040"/>
        <item x="4934"/>
        <item x="5217"/>
        <item x="2117"/>
        <item x="347"/>
        <item x="6663"/>
        <item x="4952"/>
        <item x="5707"/>
        <item x="6061"/>
        <item x="3116"/>
        <item x="1786"/>
        <item x="4750"/>
        <item x="751"/>
        <item x="557"/>
        <item x="3052"/>
        <item x="5424"/>
        <item x="4835"/>
        <item x="4996"/>
        <item x="5827"/>
        <item x="1527"/>
        <item x="4326"/>
        <item x="5722"/>
        <item x="5935"/>
        <item x="5870"/>
        <item x="327"/>
        <item x="4744"/>
        <item x="3602"/>
        <item x="1400"/>
        <item x="3"/>
        <item x="2884"/>
        <item x="3861"/>
        <item x="3162"/>
        <item x="2635"/>
        <item x="3709"/>
        <item x="3228"/>
        <item x="2027"/>
        <item x="410"/>
        <item x="6634"/>
        <item x="3950"/>
        <item x="5108"/>
        <item x="4711"/>
        <item x="1287"/>
        <item x="6338"/>
        <item x="4922"/>
        <item x="5877"/>
        <item x="3123"/>
        <item x="7372"/>
        <item x="3050"/>
        <item x="2099"/>
        <item x="5498"/>
        <item x="16"/>
        <item x="1123"/>
        <item x="3445"/>
        <item x="5009"/>
        <item x="428"/>
        <item x="2070"/>
        <item x="3498"/>
        <item x="925"/>
        <item x="5742"/>
        <item x="5382"/>
        <item x="4754"/>
        <item x="1266"/>
        <item x="5981"/>
        <item x="3348"/>
        <item x="1642"/>
        <item x="7191"/>
        <item x="4169"/>
        <item x="3306"/>
        <item x="715"/>
        <item x="4150"/>
        <item x="6834"/>
        <item x="3579"/>
        <item x="1633"/>
        <item x="6590"/>
        <item x="3783"/>
        <item x="2915"/>
        <item x="2005"/>
        <item x="4380"/>
        <item x="5696"/>
        <item x="5270"/>
        <item x="2923"/>
        <item x="5329"/>
        <item x="1557"/>
        <item x="4"/>
        <item x="4081"/>
        <item x="3612"/>
        <item x="4095"/>
        <item x="5176"/>
        <item x="6558"/>
        <item x="2521"/>
        <item x="77"/>
        <item x="6168"/>
        <item x="1027"/>
        <item x="1012"/>
        <item x="3917"/>
        <item x="7402"/>
        <item x="3277"/>
        <item x="1108"/>
        <item x="884"/>
        <item x="4703"/>
        <item x="4633"/>
        <item x="5031"/>
        <item x="673"/>
        <item x="4945"/>
        <item x="2456"/>
        <item x="3131"/>
        <item x="3881"/>
        <item x="406"/>
        <item x="1610"/>
        <item x="3223"/>
        <item x="3500"/>
        <item x="6996"/>
        <item x="2319"/>
        <item x="4134"/>
        <item x="6335"/>
        <item x="5094"/>
        <item x="118"/>
        <item x="1971"/>
        <item x="3284"/>
        <item x="5255"/>
        <item x="3412"/>
        <item x="510"/>
        <item x="4509"/>
        <item x="3624"/>
        <item x="481"/>
        <item x="6783"/>
        <item x="4746"/>
        <item x="2024"/>
        <item x="4309"/>
        <item x="231"/>
        <item x="3761"/>
        <item x="3915"/>
        <item x="726"/>
        <item x="3669"/>
        <item x="2473"/>
        <item x="3154"/>
        <item x="5295"/>
        <item x="3930"/>
        <item x="669"/>
        <item x="622"/>
        <item x="7118"/>
        <item x="4775"/>
        <item x="3765"/>
        <item x="4528"/>
        <item x="3788"/>
        <item x="1257"/>
        <item x="570"/>
        <item x="3401"/>
        <item x="3838"/>
        <item x="4269"/>
        <item x="4238"/>
        <item x="4201"/>
        <item x="4157"/>
        <item x="4007"/>
        <item x="4587"/>
        <item x="3001"/>
        <item x="4035"/>
        <item x="4257"/>
        <item x="3969"/>
        <item x="493"/>
        <item x="4365"/>
        <item x="2947"/>
        <item x="6909"/>
        <item x="3972"/>
        <item x="2369"/>
        <item x="173"/>
        <item x="1661"/>
        <item x="3558"/>
        <item x="5278"/>
        <item x="3912"/>
        <item x="5014"/>
        <item x="808"/>
        <item x="1954"/>
        <item x="6080"/>
        <item x="5"/>
        <item x="4163"/>
        <item x="3570"/>
        <item x="376"/>
        <item x="899"/>
        <item x="3453"/>
        <item x="594"/>
        <item x="1687"/>
        <item x="2135"/>
        <item x="6233"/>
        <item x="6939"/>
        <item x="1531"/>
        <item x="3777"/>
        <item x="2774"/>
        <item x="3220"/>
        <item x="6751"/>
        <item x="847"/>
        <item x="3679"/>
        <item x="6684"/>
        <item x="3718"/>
        <item x="3082"/>
        <item x="1337"/>
        <item x="888"/>
        <item x="4361"/>
        <item x="443"/>
        <item x="3891"/>
        <item x="1723"/>
        <item x="1664"/>
        <item x="1173"/>
        <item x="2303"/>
        <item x="1899"/>
        <item x="6792"/>
        <item x="2013"/>
        <item x="2038"/>
        <item x="44"/>
        <item x="1166"/>
        <item x="6163"/>
        <item x="1141"/>
        <item x="3111"/>
        <item x="6721"/>
        <item x="2294"/>
        <item x="4041"/>
        <item x="6239"/>
        <item x="4096"/>
        <item x="1448"/>
        <item x="736"/>
        <item x="4494"/>
        <item x="7234"/>
        <item x="2082"/>
        <item x="6541"/>
        <item x="6"/>
        <item x="6267"/>
        <item x="5524"/>
        <item x="5906"/>
        <item x="6328"/>
        <item x="4430"/>
        <item x="5668"/>
        <item x="4990"/>
        <item x="3493"/>
        <item x="6090"/>
        <item x="4239"/>
        <item x="3547"/>
        <item x="6468"/>
        <item x="5193"/>
        <item x="4088"/>
        <item x="4013"/>
        <item x="5138"/>
        <item x="2417"/>
        <item x="6704"/>
        <item x="417"/>
        <item x="7292"/>
        <item x="3845"/>
        <item x="2808"/>
        <item x="5778"/>
        <item x="2804"/>
        <item x="2590"/>
        <item x="4490"/>
        <item x="5950"/>
        <item x="6819"/>
        <item x="3766"/>
        <item x="6324"/>
        <item x="4797"/>
        <item x="7092"/>
        <item x="5880"/>
        <item x="3781"/>
        <item x="446"/>
        <item x="4120"/>
        <item x="3748"/>
        <item x="4202"/>
        <item x="6273"/>
        <item x="3803"/>
        <item x="4074"/>
        <item x="7045"/>
        <item x="7280"/>
        <item x="1619"/>
        <item x="1998"/>
        <item x="631"/>
        <item x="7287"/>
        <item x="5956"/>
        <item x="6299"/>
        <item x="2770"/>
        <item x="5849"/>
        <item x="6763"/>
        <item x="2668"/>
        <item x="942"/>
        <item x="636"/>
        <item x="4779"/>
        <item x="3448"/>
        <item x="2101"/>
        <item x="6235"/>
        <item x="6245"/>
        <item x="4143"/>
        <item x="4180"/>
        <item x="1506"/>
        <item x="3774"/>
        <item x="4175"/>
        <item x="4709"/>
        <item x="3061"/>
        <item x="3980"/>
        <item x="3792"/>
        <item x="3613"/>
        <item x="4078"/>
        <item x="1406"/>
        <item x="5399"/>
        <item x="2434"/>
        <item x="151"/>
        <item x="2484"/>
        <item x="5761"/>
        <item x="3611"/>
        <item x="4018"/>
        <item x="2131"/>
        <item x="1028"/>
        <item x="2231"/>
        <item x="6985"/>
        <item x="3509"/>
        <item x="6749"/>
        <item x="5687"/>
        <item x="5078"/>
        <item x="2096"/>
        <item x="2969"/>
        <item x="2360"/>
        <item x="1324"/>
        <item x="5837"/>
        <item x="2960"/>
        <item x="3870"/>
        <item x="5586"/>
        <item x="5834"/>
        <item x="5086"/>
        <item x="479"/>
        <item x="3145"/>
        <item x="3785"/>
        <item x="4186"/>
        <item x="6024"/>
        <item x="1534"/>
        <item x="3940"/>
        <item x="4019"/>
        <item x="3334"/>
        <item x="5337"/>
        <item x="6296"/>
        <item x="4742"/>
        <item x="6707"/>
        <item x="4347"/>
        <item x="1158"/>
        <item x="5427"/>
        <item x="5803"/>
        <item x="5101"/>
        <item x="3951"/>
        <item x="7232"/>
        <item x="6960"/>
        <item x="7380"/>
        <item x="6562"/>
        <item x="2972"/>
        <item x="3332"/>
        <item x="5688"/>
        <item x="5113"/>
        <item x="6821"/>
        <item x="5601"/>
        <item x="6920"/>
        <item x="6761"/>
        <item x="5144"/>
        <item x="4974"/>
        <item x="6519"/>
        <item x="6547"/>
        <item x="6018"/>
        <item x="4976"/>
        <item x="2039"/>
        <item x="4320"/>
        <item x="276"/>
        <item x="6246"/>
        <item x="5650"/>
        <item x="2437"/>
        <item x="4445"/>
        <item x="6571"/>
        <item x="6997"/>
        <item x="4995"/>
        <item x="2746"/>
        <item x="5358"/>
        <item x="1116"/>
        <item x="5322"/>
        <item x="5991"/>
        <item x="7313"/>
        <item x="3066"/>
        <item x="5469"/>
        <item x="7130"/>
        <item x="6494"/>
        <item x="965"/>
        <item x="1073"/>
        <item x="2731"/>
        <item x="6449"/>
        <item x="5504"/>
        <item x="6825"/>
        <item x="6676"/>
        <item x="4912"/>
        <item x="7014"/>
        <item x="5805"/>
        <item x="3117"/>
        <item x="5998"/>
        <item x="5402"/>
        <item x="4813"/>
        <item x="4694"/>
        <item x="3170"/>
        <item x="1854"/>
        <item x="2247"/>
        <item x="6051"/>
        <item x="4474"/>
        <item x="5944"/>
        <item x="5776"/>
        <item x="5503"/>
        <item x="5606"/>
        <item x="6983"/>
        <item x="7404"/>
        <item x="6670"/>
        <item x="6099"/>
        <item x="6790"/>
        <item x="1841"/>
        <item x="6384"/>
        <item x="5343"/>
        <item x="7154"/>
        <item x="6127"/>
        <item x="2681"/>
        <item x="3138"/>
        <item x="1851"/>
        <item x="5869"/>
        <item x="4032"/>
        <item x="2920"/>
        <item x="1677"/>
        <item x="367"/>
        <item x="723"/>
        <item x="1014"/>
        <item x="1381"/>
        <item x="4276"/>
        <item x="6281"/>
        <item x="1488"/>
        <item x="3764"/>
        <item x="7328"/>
        <item x="3096"/>
        <item x="5898"/>
        <item x="1559"/>
        <item x="6987"/>
        <item x="3216"/>
        <item x="611"/>
        <item x="6164"/>
        <item x="3189"/>
        <item x="2684"/>
        <item x="2508"/>
        <item x="573"/>
        <item x="5959"/>
        <item x="6931"/>
        <item x="6062"/>
        <item x="525"/>
        <item x="3137"/>
        <item x="413"/>
        <item x="2190"/>
        <item x="3402"/>
        <item x="4305"/>
        <item x="4616"/>
        <item x="6964"/>
        <item x="2476"/>
        <item x="6847"/>
        <item x="3283"/>
        <item x="4263"/>
        <item x="5902"/>
        <item x="1032"/>
        <item x="6715"/>
        <item x="1566"/>
        <item x="7295"/>
        <item x="4011"/>
        <item x="2664"/>
        <item x="5584"/>
        <item x="4101"/>
        <item x="1229"/>
        <item x="249"/>
        <item x="2346"/>
        <item x="5913"/>
        <item x="2652"/>
        <item x="6120"/>
        <item x="3384"/>
        <item x="6900"/>
        <item x="3186"/>
        <item x="4513"/>
        <item x="6300"/>
        <item x="5540"/>
        <item x="6796"/>
        <item x="7312"/>
        <item x="7172"/>
        <item x="5155"/>
        <item x="3408"/>
        <item x="4981"/>
        <item x="2690"/>
        <item x="6453"/>
        <item x="4240"/>
        <item x="2702"/>
        <item x="4060"/>
        <item x="4082"/>
        <item x="7358"/>
        <item x="6850"/>
        <item x="4704"/>
        <item x="5814"/>
        <item x="5819"/>
        <item x="3856"/>
        <item x="1429"/>
        <item x="5243"/>
        <item x="7144"/>
        <item x="7037"/>
        <item x="6650"/>
        <item x="957"/>
        <item x="1240"/>
        <item x="3435"/>
        <item x="1824"/>
        <item x="1774"/>
        <item x="5459"/>
        <item x="2470"/>
        <item x="1410"/>
        <item x="3596"/>
        <item x="1995"/>
        <item x="3375"/>
        <item x="5626"/>
        <item x="4285"/>
        <item x="4321"/>
        <item x="2086"/>
        <item x="975"/>
        <item x="7414"/>
        <item x="2438"/>
        <item x="6778"/>
        <item x="2870"/>
        <item x="191"/>
        <item x="4636"/>
        <item x="4537"/>
        <item x="6963"/>
        <item x="7067"/>
        <item x="6367"/>
        <item x="1185"/>
        <item x="4429"/>
        <item x="6682"/>
        <item x="910"/>
        <item x="828"/>
        <item x="2046"/>
        <item x="1915"/>
        <item x="6439"/>
        <item x="3796"/>
        <item x="2793"/>
        <item x="7174"/>
        <item x="3734"/>
        <item x="4344"/>
        <item x="1630"/>
        <item x="7112"/>
        <item x="5863"/>
        <item x="841"/>
        <item x="3525"/>
        <item x="3392"/>
        <item x="480"/>
        <item x="2486"/>
        <item x="1437"/>
        <item x="3484"/>
        <item x="2549"/>
        <item x="298"/>
        <item x="4599"/>
        <item x="5071"/>
        <item x="3522"/>
        <item x="6969"/>
        <item x="567"/>
        <item x="4575"/>
        <item x="3671"/>
        <item x="3688"/>
        <item x="4446"/>
        <item x="5878"/>
        <item x="6716"/>
        <item x="1935"/>
        <item x="6616"/>
        <item x="5370"/>
        <item x="6053"/>
        <item x="6442"/>
        <item x="6320"/>
        <item x="6574"/>
        <item x="348"/>
        <item x="164"/>
        <item x="163"/>
        <item x="3760"/>
        <item x="3646"/>
        <item x="785"/>
        <item x="5271"/>
        <item x="3929"/>
        <item x="3382"/>
        <item x="3055"/>
        <item x="4258"/>
        <item x="3998"/>
        <item x="1417"/>
        <item x="2160"/>
        <item x="4181"/>
        <item x="6771"/>
        <item x="7410"/>
        <item x="6647"/>
        <item x="1628"/>
        <item x="6112"/>
        <item x="1246"/>
        <item x="4672"/>
        <item x="6091"/>
        <item x="4837"/>
        <item x="6251"/>
        <item x="3626"/>
        <item x="162"/>
        <item x="418"/>
        <item x="1872"/>
        <item x="5527"/>
        <item x="2697"/>
        <item x="4282"/>
        <item x="3490"/>
        <item x="2088"/>
        <item x="5919"/>
        <item x="4966"/>
        <item x="5403"/>
        <item x="4021"/>
        <item x="2462"/>
        <item x="397"/>
        <item x="1536"/>
        <item x="2376"/>
        <item x="7421"/>
        <item x="4911"/>
        <item x="6125"/>
        <item x="6689"/>
        <item x="6654"/>
        <item x="4203"/>
        <item x="4223"/>
        <item x="3026"/>
        <item x="1330"/>
        <item x="6865"/>
        <item x="256"/>
        <item x="3720"/>
        <item x="1382"/>
        <item x="4360"/>
        <item x="436"/>
        <item x="1069"/>
        <item x="5179"/>
        <item x="809"/>
        <item x="7386"/>
        <item x="62"/>
        <item x="3033"/>
        <item x="6533"/>
        <item x="1120"/>
        <item x="4601"/>
        <item x="6943"/>
        <item x="868"/>
        <item x="6327"/>
        <item x="2377"/>
        <item x="309"/>
        <item x="1528"/>
        <item x="6188"/>
        <item x="3654"/>
        <item x="2025"/>
        <item x="1798"/>
        <item x="1452"/>
        <item x="826"/>
        <item x="129"/>
        <item x="6097"/>
        <item x="2089"/>
        <item x="3176"/>
        <item x="4036"/>
        <item x="2373"/>
        <item x="6795"/>
        <item x="4940"/>
        <item x="2221"/>
        <item x="323"/>
        <item x="4048"/>
        <item x="2894"/>
        <item x="2198"/>
        <item x="3302"/>
        <item x="887"/>
        <item x="4204"/>
        <item x="4165"/>
        <item x="6962"/>
        <item x="4164"/>
        <item x="2159"/>
        <item x="530"/>
        <item x="450"/>
        <item x="6649"/>
        <item x="5999"/>
        <item x="2188"/>
        <item x="2003"/>
        <item x="5251"/>
        <item x="3025"/>
        <item x="4231"/>
        <item x="4865"/>
        <item x="2787"/>
        <item x="6424"/>
        <item x="4566"/>
        <item x="111"/>
        <item x="7263"/>
        <item x="7430"/>
        <item x="6554"/>
        <item x="6866"/>
        <item x="5755"/>
        <item x="5622"/>
        <item x="1127"/>
        <item x="5641"/>
        <item x="1358"/>
        <item x="4862"/>
        <item x="1193"/>
        <item x="2219"/>
        <item x="3982"/>
        <item x="7210"/>
        <item x="2127"/>
        <item x="1882"/>
        <item x="269"/>
        <item x="4612"/>
        <item x="777"/>
        <item x="1983"/>
        <item x="968"/>
        <item x="2680"/>
        <item x="6959"/>
        <item x="5775"/>
        <item x="626"/>
        <item x="1529"/>
        <item x="4805"/>
        <item x="7360"/>
        <item x="3039"/>
        <item x="3975"/>
        <item x="3636"/>
        <item x="4499"/>
        <item x="4022"/>
        <item x="1666"/>
        <item x="1374"/>
        <item x="7362"/>
        <item x="4417"/>
        <item x="86"/>
        <item x="1366"/>
        <item x="2210"/>
        <item x="6332"/>
        <item x="1617"/>
        <item x="752"/>
        <item x="881"/>
        <item x="1314"/>
        <item x="4440"/>
        <item x="1938"/>
        <item x="2268"/>
        <item x="1681"/>
        <item x="1360"/>
        <item x="518"/>
        <item x="7162"/>
        <item x="6585"/>
        <item x="2073"/>
        <item x="5715"/>
        <item x="909"/>
        <item x="902"/>
        <item x="1267"/>
        <item x="212"/>
        <item x="1290"/>
        <item x="7276"/>
        <item x="964"/>
        <item x="2166"/>
        <item x="639"/>
        <item x="308"/>
        <item x="6438"/>
        <item x="3260"/>
        <item x="1308"/>
        <item x="1607"/>
        <item x="5426"/>
        <item x="5016"/>
        <item x="2140"/>
        <item x="4375"/>
        <item x="5812"/>
        <item x="1656"/>
        <item x="6727"/>
        <item x="2552"/>
        <item x="3271"/>
        <item x="454"/>
        <item x="3615"/>
        <item x="2739"/>
        <item x="4486"/>
        <item x="2327"/>
        <item x="2878"/>
        <item x="6111"/>
        <item x="6069"/>
        <item x="5475"/>
        <item x="2041"/>
        <item x="6891"/>
        <item x="3601"/>
        <item x="2930"/>
        <item x="4888"/>
        <item x="4492"/>
        <item x="278"/>
        <item x="53"/>
        <item x="6126"/>
        <item x="32"/>
        <item x="6190"/>
        <item x="6417"/>
        <item x="714"/>
        <item x="2994"/>
        <item x="2285"/>
        <item x="1241"/>
        <item x="1602"/>
        <item x="6046"/>
        <item x="1919"/>
        <item x="3745"/>
        <item x="5432"/>
        <item x="1989"/>
        <item x="864"/>
        <item x="5683"/>
        <item x="6210"/>
        <item x="1963"/>
        <item x="1227"/>
        <item x="7201"/>
        <item x="3377"/>
        <item x="5612"/>
        <item x="421"/>
        <item x="5703"/>
        <item x="1637"/>
        <item x="7075"/>
        <item x="6917"/>
        <item x="4110"/>
        <item x="4776"/>
        <item x="4933"/>
        <item x="1518"/>
        <item x="6430"/>
        <item x="1133"/>
        <item x="1352"/>
        <item x="1643"/>
        <item x="608"/>
        <item x="2050"/>
        <item x="1139"/>
        <item x="1124"/>
        <item x="3364"/>
        <item x="2372"/>
        <item x="892"/>
        <item x="6158"/>
        <item x="1441"/>
        <item x="3109"/>
        <item x="2244"/>
        <item x="3958"/>
        <item x="5746"/>
        <item x="7256"/>
        <item x="4382"/>
        <item x="412"/>
        <item x="1149"/>
        <item x="3582"/>
        <item x="1432"/>
        <item x="2463"/>
        <item x="3119"/>
        <item x="88"/>
        <item x="5700"/>
        <item x="6853"/>
        <item x="5886"/>
        <item x="4136"/>
        <item x="438"/>
        <item x="3894"/>
        <item x="3171"/>
        <item x="4769"/>
        <item x="7351"/>
        <item x="5980"/>
        <item x="6131"/>
        <item x="4574"/>
        <item x="6382"/>
        <item x="1449"/>
        <item x="3627"/>
        <item x="1889"/>
        <item x="4536"/>
        <item x="1888"/>
        <item x="5710"/>
        <item x="7058"/>
        <item x="6548"/>
        <item x="284"/>
        <item x="1706"/>
        <item x="4176"/>
        <item x="585"/>
        <item x="3973"/>
        <item x="4232"/>
        <item x="5241"/>
        <item x="2689"/>
        <item x="4213"/>
        <item x="630"/>
        <item x="3941"/>
        <item x="7252"/>
        <item x="3415"/>
        <item x="1542"/>
        <item x="5533"/>
        <item x="2790"/>
        <item x="1993"/>
        <item x="3014"/>
        <item x="5493"/>
        <item x="156"/>
        <item x="3883"/>
        <item x="2768"/>
        <item x="1700"/>
        <item x="885"/>
        <item x="6832"/>
        <item x="1126"/>
        <item x="5811"/>
        <item x="4331"/>
        <item x="4937"/>
        <item x="729"/>
        <item x="3776"/>
        <item x="5110"/>
        <item x="6434"/>
        <item x="2536"/>
        <item x="1363"/>
        <item x="4907"/>
        <item x="3215"/>
        <item x="4132"/>
        <item x="6034"/>
        <item x="4473"/>
        <item x="4135"/>
        <item x="3882"/>
        <item x="2468"/>
        <item x="7278"/>
        <item x="5387"/>
        <item x="4090"/>
        <item x="3738"/>
        <item x="6301"/>
        <item x="5229"/>
        <item x="7259"/>
        <item x="3959"/>
        <item x="4277"/>
        <item x="56"/>
        <item x="6918"/>
        <item x="3003"/>
        <item x="6454"/>
        <item x="2946"/>
        <item x="6422"/>
        <item x="7190"/>
        <item x="5799"/>
        <item x="4850"/>
        <item x="1496"/>
        <item x="4295"/>
        <item x="4298"/>
        <item x="344"/>
        <item x="6758"/>
        <item x="2459"/>
        <item x="6948"/>
        <item x="5718"/>
        <item x="462"/>
        <item x="823"/>
        <item x="7347"/>
        <item x="1180"/>
        <item x="1701"/>
        <item x="1387"/>
        <item x="2939"/>
        <item x="5988"/>
        <item x="538"/>
        <item x="6724"/>
        <item x="599"/>
        <item x="7117"/>
        <item x="2981"/>
        <item x="6750"/>
        <item x="2000"/>
        <item x="7224"/>
        <item x="3319"/>
        <item x="356"/>
        <item x="2519"/>
        <item x="5953"/>
        <item x="531"/>
        <item x="3546"/>
        <item x="4891"/>
        <item x="147"/>
        <item x="1217"/>
        <item x="1828"/>
        <item x="753"/>
        <item x="1567"/>
        <item x="2036"/>
        <item x="6539"/>
        <item x="2481"/>
        <item x="5076"/>
        <item x="1235"/>
        <item x="6660"/>
        <item x="1177"/>
        <item x="5511"/>
        <item x="3297"/>
        <item x="5435"/>
        <item x="897"/>
        <item x="5157"/>
        <item x="3222"/>
        <item x="1704"/>
        <item x="4308"/>
        <item x="3461"/>
        <item x="1862"/>
        <item x="5091"/>
        <item x="6375"/>
        <item x="7016"/>
        <item x="4111"/>
        <item x="4128"/>
        <item x="3420"/>
        <item x="3960"/>
        <item x="4699"/>
        <item x="4755"/>
        <item x="3226"/>
        <item x="377"/>
        <item x="6854"/>
        <item x="7171"/>
        <item x="4705"/>
        <item x="6159"/>
        <item x="3270"/>
        <item x="5816"/>
        <item x="3678"/>
        <item x="4216"/>
        <item x="6223"/>
        <item x="3942"/>
        <item x="3918"/>
        <item x="1793"/>
        <item x="4241"/>
        <item x="2299"/>
        <item x="4413"/>
        <item x="6929"/>
        <item x="5140"/>
        <item x="5063"/>
        <item x="4299"/>
        <item x="6848"/>
        <item x="5293"/>
        <item x="6017"/>
        <item x="6945"/>
        <item x="7302"/>
        <item x="6860"/>
        <item x="5914"/>
        <item x="569"/>
        <item x="6295"/>
        <item x="2578"/>
        <item x="6191"/>
        <item x="5629"/>
        <item x="5477"/>
        <item x="7028"/>
        <item x="4442"/>
        <item x="5363"/>
        <item x="4810"/>
        <item x="5639"/>
        <item x="6467"/>
        <item x="5161"/>
        <item x="5097"/>
        <item x="4332"/>
        <item x="6436"/>
        <item x="4460"/>
        <item x="6184"/>
        <item x="4063"/>
        <item x="3575"/>
        <item x="6769"/>
        <item x="5105"/>
        <item x="4510"/>
        <item x="5289"/>
        <item x="4722"/>
        <item x="6253"/>
        <item x="4681"/>
        <item x="4800"/>
        <item x="6628"/>
        <item x="2421"/>
        <item x="1651"/>
        <item x="6284"/>
        <item x="6748"/>
        <item x="5006"/>
        <item x="7291"/>
        <item x="4986"/>
        <item x="3505"/>
        <item x="3587"/>
        <item x="5087"/>
        <item x="6998"/>
        <item x="5565"/>
        <item x="8"/>
        <item x="4126"/>
        <item x="4679"/>
        <item x="7269"/>
        <item x="5273"/>
        <item x="1903"/>
        <item x="1456"/>
        <item x="2361"/>
        <item x="2344"/>
        <item x="3992"/>
        <item x="6022"/>
        <item x="4713"/>
        <item x="483"/>
        <item x="4383"/>
        <item x="2907"/>
        <item x="4385"/>
        <item x="1716"/>
        <item x="2813"/>
        <item x="2678"/>
        <item x="2412"/>
        <item x="704"/>
        <item x="688"/>
        <item x="1404"/>
        <item x="952"/>
        <item x="274"/>
        <item x="2575"/>
        <item x="2718"/>
        <item x="4740"/>
        <item x="2015"/>
        <item x="540"/>
        <item x="6115"/>
        <item x="1709"/>
        <item x="6360"/>
        <item x="4396"/>
        <item x="4801"/>
        <item x="2752"/>
        <item x="1045"/>
        <item x="2277"/>
        <item x="6633"/>
        <item x="6736"/>
        <item x="1386"/>
        <item x="5100"/>
        <item x="3303"/>
        <item x="5467"/>
        <item x="2153"/>
        <item x="7170"/>
        <item x="5111"/>
        <item x="4463"/>
        <item x="7377"/>
        <item x="4807"/>
        <item x="5324"/>
        <item x="876"/>
        <item x="1507"/>
        <item x="2333"/>
        <item x="4539"/>
        <item x="4151"/>
        <item x="4411"/>
        <item x="7355"/>
        <item x="7231"/>
        <item x="484"/>
        <item x="6938"/>
        <item x="2609"/>
        <item x="5846"/>
        <item x="4472"/>
        <item x="6880"/>
        <item x="134"/>
        <item x="5887"/>
        <item x="3101"/>
        <item x="740"/>
        <item x="1817"/>
        <item x="6183"/>
        <item x="2186"/>
        <item x="4037"/>
        <item x="954"/>
        <item x="23"/>
        <item x="1580"/>
        <item x="3752"/>
        <item x="4418"/>
        <item x="1232"/>
        <item x="3483"/>
        <item x="4762"/>
        <item x="1783"/>
        <item x="5554"/>
        <item x="3631"/>
        <item x="2034"/>
        <item x="5754"/>
        <item x="4227"/>
        <item x="7161"/>
        <item x="7322"/>
        <item x="5607"/>
        <item x="2169"/>
        <item x="4625"/>
        <item x="4193"/>
        <item x="372"/>
        <item x="258"/>
        <item x="3569"/>
        <item x="1318"/>
        <item x="958"/>
        <item x="1368"/>
        <item x="2963"/>
        <item x="686"/>
        <item x="3425"/>
        <item x="1311"/>
        <item x="1976"/>
        <item x="6393"/>
        <item x="1764"/>
        <item x="1750"/>
        <item x="4838"/>
        <item x="248"/>
        <item x="1944"/>
        <item x="1686"/>
        <item x="4647"/>
        <item x="5636"/>
        <item x="2146"/>
        <item x="7412"/>
        <item x="1896"/>
        <item x="854"/>
        <item x="3207"/>
        <item x="6806"/>
        <item x="6644"/>
        <item x="3462"/>
        <item x="2897"/>
        <item x="341"/>
        <item x="710"/>
        <item x="7251"/>
        <item x="3600"/>
        <item x="3758"/>
        <item x="6153"/>
        <item x="6526"/>
        <item x="4368"/>
        <item x="3086"/>
        <item x="5625"/>
        <item x="1836"/>
        <item x="2967"/>
        <item x="1606"/>
        <item x="5765"/>
        <item x="3659"/>
        <item x="647"/>
        <item x="2308"/>
        <item x="3650"/>
        <item x="6581"/>
        <item x="7059"/>
        <item x="2414"/>
        <item x="5728"/>
        <item x="6287"/>
        <item x="7298"/>
        <item x="1317"/>
        <item x="5682"/>
        <item x="1174"/>
        <item x="4171"/>
        <item x="3656"/>
        <item x="4242"/>
        <item x="3032"/>
        <item x="3948"/>
        <item x="1847"/>
        <item x="1142"/>
        <item x="4152"/>
        <item x="3961"/>
        <item x="4046"/>
        <item x="4106"/>
        <item x="4243"/>
        <item x="3711"/>
        <item x="6988"/>
        <item x="4959"/>
        <item x="6242"/>
        <item x="7127"/>
        <item x="6729"/>
        <item x="1411"/>
        <item x="4244"/>
        <item x="4893"/>
        <item x="6429"/>
        <item x="4541"/>
        <item x="6842"/>
        <item x="1458"/>
        <item x="5342"/>
        <item x="6445"/>
        <item x="5620"/>
        <item x="2711"/>
        <item x="5965"/>
        <item x="580"/>
        <item x="4289"/>
        <item x="1148"/>
        <item x="2499"/>
        <item x="3754"/>
        <item x="5021"/>
        <item x="658"/>
        <item x="5875"/>
        <item x="5468"/>
        <item x="4400"/>
        <item x="4523"/>
        <item x="188"/>
        <item x="1281"/>
        <item x="2603"/>
        <item x="3459"/>
        <item x="3321"/>
        <item x="6588"/>
        <item x="4370"/>
        <item x="2518"/>
        <item x="2279"/>
        <item x="3010"/>
        <item x="2634"/>
        <item x="6141"/>
        <item x="6589"/>
        <item x="2402"/>
        <item x="6249"/>
        <item x="6371"/>
        <item x="4619"/>
        <item x="959"/>
        <item x="5741"/>
        <item x="1283"/>
        <item x="6173"/>
        <item x="223"/>
        <item x="6357"/>
        <item x="6804"/>
        <item x="533"/>
        <item x="7163"/>
        <item x="485"/>
        <item x="2209"/>
        <item x="2713"/>
        <item x="135"/>
        <item x="1562"/>
        <item x="6230"/>
        <item x="2475"/>
        <item x="3379"/>
        <item x="4398"/>
        <item x="3400"/>
        <item x="1480"/>
        <item x="2218"/>
        <item x="1866"/>
        <item x="1114"/>
        <item x="5318"/>
        <item x="1856"/>
        <item x="5224"/>
        <item x="3317"/>
        <item x="4871"/>
        <item x="4233"/>
        <item x="1425"/>
        <item x="3301"/>
        <item x="6732"/>
        <item x="6630"/>
        <item x="5737"/>
        <item x="7341"/>
        <item x="5691"/>
        <item x="5150"/>
        <item x="6021"/>
        <item x="6100"/>
        <item x="5458"/>
        <item x="416"/>
        <item x="6482"/>
        <item x="2232"/>
        <item x="5226"/>
        <item x="168"/>
        <item x="5213"/>
        <item x="5621"/>
        <item x="2410"/>
        <item x="5151"/>
        <item x="5060"/>
        <item x="4112"/>
        <item x="6838"/>
        <item x="3343"/>
        <item x="6055"/>
        <item x="459"/>
        <item x="1599"/>
        <item x="3450"/>
        <item x="3441"/>
        <item x="2764"/>
        <item x="7042"/>
        <item x="2624"/>
        <item x="1071"/>
        <item x="415"/>
        <item x="3524"/>
        <item x="3339"/>
        <item x="42"/>
        <item x="5029"/>
        <item x="6379"/>
        <item x="2491"/>
        <item x="1167"/>
        <item x="6864"/>
        <item x="6973"/>
        <item x="7415"/>
        <item x="1846"/>
        <item x="6621"/>
        <item x="3486"/>
        <item x="6822"/>
        <item x="877"/>
        <item x="6709"/>
        <item x="951"/>
        <item x="5228"/>
        <item x="3517"/>
        <item x="1860"/>
        <item x="3099"/>
        <item x="7088"/>
        <item x="2794"/>
        <item x="5221"/>
        <item x="3573"/>
        <item x="794"/>
        <item x="6809"/>
        <item x="7005"/>
        <item x="3296"/>
        <item x="3289"/>
        <item x="5541"/>
        <item x="43"/>
        <item x="7310"/>
        <item x="125"/>
        <item x="974"/>
        <item x="5602"/>
        <item x="5129"/>
        <item x="5860"/>
        <item x="1451"/>
        <item x="3503"/>
        <item x="852"/>
        <item x="7258"/>
        <item x="978"/>
        <item x="6359"/>
        <item x="1285"/>
        <item x="4764"/>
        <item x="6277"/>
        <item x="1914"/>
        <item x="559"/>
        <item x="6288"/>
        <item x="2240"/>
        <item x="3325"/>
        <item x="5592"/>
        <item x="1543"/>
        <item x="2783"/>
        <item x="5037"/>
        <item x="2688"/>
        <item x="5053"/>
        <item x="3526"/>
        <item x="5197"/>
        <item x="1172"/>
        <item x="2138"/>
        <item x="948"/>
        <item x="4322"/>
        <item x="603"/>
        <item x="3320"/>
        <item x="1853"/>
        <item x="3707"/>
        <item x="5079"/>
        <item x="6862"/>
        <item x="1292"/>
        <item x="440"/>
        <item x="4752"/>
        <item x="441"/>
        <item x="4393"/>
        <item x="1136"/>
        <item x="1789"/>
        <item x="6638"/>
        <item x="2287"/>
        <item x="110"/>
        <item x="5665"/>
        <item x="5490"/>
        <item x="7019"/>
        <item x="2863"/>
        <item x="4909"/>
        <item x="1738"/>
        <item x="6425"/>
        <item x="1590"/>
        <item x="169"/>
        <item x="3312"/>
        <item x="3589"/>
        <item x="2657"/>
        <item x="5191"/>
        <item x="4593"/>
        <item x="5173"/>
        <item x="3113"/>
        <item x="6234"/>
        <item x="55"/>
        <item x="54"/>
        <item x="1100"/>
        <item x="1717"/>
        <item x="4538"/>
        <item x="3247"/>
        <item x="6408"/>
        <item x="6031"/>
        <item x="5753"/>
        <item x="6248"/>
        <item x="2326"/>
        <item x="2908"/>
        <item x="4434"/>
        <item x="1553"/>
        <item x="123"/>
        <item x="2525"/>
        <item x="6625"/>
        <item x="478"/>
        <item x="6767"/>
        <item x="592"/>
        <item x="1775"/>
        <item x="5909"/>
        <item x="7055"/>
        <item x="2225"/>
        <item x="241"/>
        <item x="971"/>
        <item x="98"/>
        <item x="1085"/>
        <item x="5557"/>
        <item x="3015"/>
        <item x="2533"/>
        <item x="6341"/>
        <item x="5923"/>
        <item x="817"/>
        <item x="760"/>
        <item x="5351"/>
        <item x="2368"/>
        <item x="6664"/>
        <item x="3042"/>
        <item x="2382"/>
        <item x="3060"/>
        <item x="2659"/>
        <item x="7239"/>
        <item x="245"/>
        <item x="1800"/>
        <item x="5276"/>
        <item x="6728"/>
        <item x="820"/>
        <item x="2855"/>
        <item x="3919"/>
        <item x="3920"/>
        <item x="2642"/>
        <item x="3118"/>
        <item x="4607"/>
        <item x="4956"/>
        <item x="5604"/>
        <item x="6529"/>
        <item x="5384"/>
        <item x="2378"/>
        <item x="2170"/>
        <item x="5573"/>
        <item x="349"/>
        <item x="7009"/>
        <item x="746"/>
        <item x="3721"/>
        <item x="5610"/>
        <item x="1843"/>
        <item x="1361"/>
        <item x="4855"/>
        <item x="2424"/>
        <item x="2281"/>
        <item x="1397"/>
        <item x="5104"/>
        <item x="1689"/>
        <item x="200"/>
        <item x="4727"/>
        <item x="469"/>
        <item x="6623"/>
        <item x="3092"/>
        <item x="6890"/>
        <item x="3367"/>
        <item x="7139"/>
        <item x="706"/>
        <item x="5576"/>
        <item x="2428"/>
        <item x="3649"/>
        <item x="2737"/>
        <item x="5556"/>
        <item x="718"/>
        <item x="851"/>
        <item x="2646"/>
        <item x="6392"/>
        <item x="5545"/>
        <item x="4079"/>
        <item x="3383"/>
        <item x="444"/>
        <item x="6557"/>
        <item x="332"/>
        <item x="4564"/>
        <item x="5396"/>
        <item x="4724"/>
        <item x="357"/>
        <item x="1068"/>
        <item x="2691"/>
        <item x="1074"/>
        <item x="1315"/>
        <item x="1159"/>
        <item x="7241"/>
        <item x="550"/>
        <item x="1890"/>
        <item x="3928"/>
        <item x="6028"/>
        <item x="384"/>
        <item x="4598"/>
        <item x="7407"/>
        <item x="6871"/>
        <item x="6073"/>
        <item x="1077"/>
        <item x="5447"/>
        <item x="2723"/>
        <item x="5677"/>
        <item x="2167"/>
        <item x="2669"/>
        <item x="1436"/>
        <item x="3290"/>
        <item x="4978"/>
        <item x="82"/>
        <item x="912"/>
        <item x="3072"/>
        <item x="2483"/>
        <item x="7306"/>
        <item x="1284"/>
        <item x="6930"/>
        <item x="1306"/>
        <item x="6635"/>
        <item x="6504"/>
        <item x="2168"/>
        <item x="2763"/>
        <item x="3160"/>
        <item x="5918"/>
        <item x="2173"/>
        <item x="5608"/>
        <item x="4936"/>
        <item x="6680"/>
        <item x="6140"/>
        <item x="5285"/>
        <item x="6543"/>
        <item x="2243"/>
        <item x="3062"/>
        <item x="1911"/>
        <item x="2569"/>
        <item x="2550"/>
        <item x="1262"/>
        <item x="423"/>
        <item x="5175"/>
        <item x="2113"/>
        <item x="4617"/>
        <item x="1041"/>
        <item x="870"/>
        <item x="515"/>
        <item x="4597"/>
        <item x="4407"/>
        <item x="1942"/>
        <item x="2399"/>
        <item x="1255"/>
        <item x="2574"/>
        <item x="6005"/>
        <item x="221"/>
        <item x="288"/>
        <item x="1571"/>
        <item x="4503"/>
        <item x="743"/>
        <item x="7040"/>
        <item x="1761"/>
        <item x="1891"/>
        <item x="4983"/>
        <item x="838"/>
        <item x="215"/>
        <item x="1500"/>
        <item x="995"/>
        <item x="705"/>
        <item x="3210"/>
        <item x="3183"/>
        <item x="4119"/>
        <item x="7108"/>
        <item x="5027"/>
        <item x="392"/>
        <item x="2466"/>
        <item x="4688"/>
        <item x="3983"/>
        <item x="3827"/>
        <item x="4272"/>
        <item x="3652"/>
        <item x="512"/>
        <item x="2912"/>
        <item x="3849"/>
        <item x="3399"/>
        <item x="3250"/>
        <item x="5003"/>
        <item x="3853"/>
        <item x="2390"/>
        <item x="1781"/>
        <item x="2351"/>
        <item x="6352"/>
        <item x="6472"/>
        <item x="6677"/>
        <item x="4441"/>
        <item x="290"/>
        <item x="5023"/>
        <item x="6717"/>
        <item x="101"/>
        <item x="3732"/>
        <item x="6972"/>
        <item x="2442"/>
        <item x="426"/>
        <item x="4479"/>
        <item x="6925"/>
        <item x="7390"/>
        <item x="2212"/>
        <item x="4695"/>
        <item x="1131"/>
        <item x="1792"/>
        <item x="2719"/>
        <item x="3874"/>
        <item x="4975"/>
        <item x="465"/>
        <item x="1128"/>
        <item x="4488"/>
        <item x="3349"/>
        <item x="7079"/>
        <item x="774"/>
        <item x="7027"/>
        <item x="1162"/>
        <item x="5185"/>
        <item x="1424"/>
        <item x="1922"/>
        <item x="5326"/>
        <item x="6179"/>
        <item x="3126"/>
        <item x="578"/>
        <item x="217"/>
        <item x="6582"/>
        <item x="1714"/>
        <item x="4085"/>
        <item x="3747"/>
        <item x="2818"/>
        <item x="7129"/>
        <item x="5513"/>
        <item x="5868"/>
        <item x="3984"/>
        <item x="5964"/>
        <item x="7267"/>
        <item x="6954"/>
        <item x="677"/>
        <item x="1733"/>
        <item x="522"/>
        <item x="832"/>
        <item x="5572"/>
        <item x="1711"/>
        <item x="2309"/>
        <item x="6444"/>
        <item x="1776"/>
        <item x="6646"/>
        <item x="758"/>
        <item x="2272"/>
        <item x="2176"/>
        <item x="197"/>
        <item x="5952"/>
        <item x="7128"/>
        <item x="6262"/>
        <item x="4729"/>
        <item x="5678"/>
        <item x="2482"/>
        <item x="5169"/>
        <item x="913"/>
        <item x="1980"/>
        <item x="2686"/>
        <item x="486"/>
        <item x="3481"/>
        <item x="316"/>
        <item x="192"/>
        <item x="707"/>
        <item x="3473"/>
        <item x="3475"/>
        <item x="2092"/>
        <item x="4495"/>
        <item x="4794"/>
        <item x="1233"/>
        <item x="3641"/>
        <item x="1385"/>
        <item x="2886"/>
        <item x="1002"/>
        <item x="7061"/>
        <item x="7359"/>
        <item x="4549"/>
        <item x="304"/>
        <item x="880"/>
        <item x="1906"/>
        <item x="3578"/>
        <item x="3806"/>
        <item x="5283"/>
        <item x="6391"/>
        <item x="3822"/>
        <item x="5361"/>
        <item x="3485"/>
        <item x="3921"/>
        <item x="4218"/>
        <item x="3722"/>
        <item x="5643"/>
        <item x="5603"/>
        <item x="4902"/>
        <item x="5714"/>
        <item x="575"/>
        <item x="4567"/>
        <item x="5804"/>
        <item x="6528"/>
        <item x="3495"/>
        <item x="6887"/>
        <item x="6484"/>
        <item x="6883"/>
        <item x="3661"/>
        <item x="1348"/>
        <item x="1445"/>
        <item x="691"/>
        <item x="3019"/>
        <item x="6114"/>
        <item x="6402"/>
        <item x="761"/>
        <item x="5709"/>
        <item x="3380"/>
        <item x="1541"/>
        <item x="2891"/>
        <item x="6816"/>
        <item x="2838"/>
        <item x="7205"/>
        <item x="2452"/>
        <item x="5056"/>
        <item x="7408"/>
        <item x="5571"/>
        <item x="414"/>
        <item x="3231"/>
        <item x="3775"/>
        <item x="6216"/>
        <item x="84"/>
        <item x="5774"/>
        <item x="3769"/>
        <item x="5806"/>
        <item x="6488"/>
        <item x="3594"/>
        <item x="5531"/>
        <item x="2334"/>
        <item x="4663"/>
        <item x="3639"/>
        <item x="3962"/>
        <item x="5508"/>
        <item x="165"/>
        <item x="1063"/>
        <item x="5894"/>
        <item x="5334"/>
        <item x="5404"/>
        <item x="4784"/>
        <item x="3963"/>
        <item x="654"/>
        <item x="1130"/>
        <item x="4130"/>
        <item x="633"/>
        <item x="5744"/>
        <item x="3041"/>
        <item x="5222"/>
        <item x="5220"/>
        <item x="6232"/>
        <item x="646"/>
        <item x="5333"/>
        <item x="3791"/>
        <item x="4097"/>
        <item x="4113"/>
        <item x="4023"/>
        <item x="4075"/>
        <item x="5416"/>
        <item x="6531"/>
        <item x="5772"/>
        <item x="93"/>
        <item x="4944"/>
        <item x="7378"/>
        <item x="13"/>
        <item x="3829"/>
        <item x="2136"/>
        <item x="6615"/>
        <item x="3824"/>
        <item x="5381"/>
        <item x="2359"/>
        <item x="5057"/>
        <item x="6117"/>
        <item x="1514"/>
        <item x="6894"/>
        <item x="4033"/>
        <item x="1190"/>
        <item x="5589"/>
        <item x="4882"/>
        <item x="6777"/>
        <item x="5577"/>
        <item x="7104"/>
        <item x="2875"/>
        <item x="4228"/>
        <item x="3922"/>
        <item x="1674"/>
        <item x="2047"/>
        <item x="4689"/>
        <item x="6674"/>
        <item x="2671"/>
        <item x="1741"/>
        <item x="648"/>
        <item x="2949"/>
        <item x="7051"/>
        <item x="2195"/>
        <item x="1260"/>
        <item x="6304"/>
        <item x="4815"/>
        <item x="2980"/>
        <item x="4991"/>
        <item x="784"/>
        <item x="2148"/>
        <item x="814"/>
        <item x="5807"/>
        <item x="7400"/>
        <item x="6415"/>
        <item x="7169"/>
        <item x="1070"/>
        <item x="6329"/>
        <item x="818"/>
        <item x="1339"/>
        <item x="4964"/>
        <item x="487"/>
        <item x="6363"/>
        <item x="3388"/>
        <item x="3114"/>
        <item x="378"/>
        <item x="4098"/>
        <item x="3852"/>
        <item x="3633"/>
        <item x="4316"/>
        <item x="552"/>
        <item x="6396"/>
        <item x="6211"/>
        <item x="1799"/>
        <item x="2137"/>
        <item x="5788"/>
        <item x="1322"/>
        <item x="1244"/>
        <item x="2152"/>
        <item x="58"/>
        <item x="3291"/>
        <item x="1033"/>
        <item x="6187"/>
        <item x="2581"/>
        <item x="45"/>
        <item x="6058"/>
        <item x="280"/>
        <item x="363"/>
        <item x="4506"/>
        <item x="5055"/>
        <item x="3024"/>
        <item x="3884"/>
        <item x="2623"/>
        <item x="6946"/>
        <item x="7195"/>
        <item x="5795"/>
        <item x="1957"/>
        <item x="1678"/>
        <item x="3083"/>
        <item x="4349"/>
        <item x="1521"/>
        <item x="5895"/>
        <item x="3386"/>
        <item x="1874"/>
        <item x="1815"/>
        <item x="2370"/>
        <item x="7244"/>
        <item x="1916"/>
        <item x="6746"/>
        <item x="7432"/>
        <item x="5977"/>
        <item x="4438"/>
        <item x="815"/>
        <item x="5694"/>
        <item x="2128"/>
        <item x="4024"/>
        <item x="1740"/>
        <item x="139"/>
        <item x="3625"/>
        <item x="6737"/>
        <item x="1735"/>
        <item x="3093"/>
        <item x="2496"/>
        <item x="6952"/>
        <item x="4660"/>
        <item x="7411"/>
        <item x="3018"/>
        <item x="6027"/>
        <item x="3248"/>
        <item x="6420"/>
        <item x="2824"/>
        <item x="5373"/>
        <item x="5124"/>
        <item x="422"/>
        <item x="6171"/>
        <item x="5648"/>
        <item x="6138"/>
        <item x="3553"/>
        <item x="4842"/>
        <item x="452"/>
        <item x="4761"/>
        <item x="2408"/>
        <item x="926"/>
        <item x="3955"/>
        <item x="6602"/>
        <item x="2172"/>
        <item x="2292"/>
        <item x="3211"/>
        <item x="6637"/>
        <item x="364"/>
        <item x="5566"/>
        <item x="3985"/>
        <item x="6206"/>
        <item x="1560"/>
        <item x="3923"/>
        <item x="456"/>
        <item x="6592"/>
        <item x="3350"/>
        <item x="4967"/>
        <item x="1469"/>
        <item x="5882"/>
        <item x="3056"/>
        <item x="7177"/>
        <item x="4712"/>
        <item x="3741"/>
        <item x="3393"/>
        <item x="2743"/>
        <item x="4153"/>
        <item x="488"/>
        <item x="1220"/>
        <item x="1164"/>
        <item x="4526"/>
        <item x="1210"/>
        <item x="4336"/>
        <item x="3206"/>
        <item x="1969"/>
        <item x="1657"/>
        <item x="1966"/>
        <item x="2163"/>
        <item x="4108"/>
        <item x="4553"/>
        <item x="7140"/>
        <item x="947"/>
        <item x="5705"/>
        <item x="3307"/>
        <item x="4371"/>
        <item x="4008"/>
        <item x="1259"/>
        <item x="3697"/>
        <item x="3693"/>
        <item x="1430"/>
        <item x="2474"/>
        <item x="3779"/>
        <item x="6892"/>
        <item x="5836"/>
        <item x="7236"/>
        <item x="4114"/>
        <item x="4065"/>
        <item x="7262"/>
        <item x="4167"/>
        <item x="3846"/>
        <item x="3934"/>
        <item x="5420"/>
        <item x="3593"/>
        <item x="3584"/>
        <item x="6272"/>
        <item x="6974"/>
        <item x="2705"/>
        <item x="4292"/>
        <item x="4521"/>
        <item x="5495"/>
        <item x="572"/>
        <item x="4462"/>
        <item x="3599"/>
        <item x="4264"/>
        <item x="1974"/>
        <item x="6759"/>
        <item x="5163"/>
        <item x="1902"/>
        <item x="4702"/>
        <item x="4832"/>
        <item x="2332"/>
        <item x="1237"/>
        <item x="5642"/>
        <item x="1852"/>
        <item x="1182"/>
        <item x="6144"/>
        <item x="3298"/>
        <item x="2883"/>
        <item x="5873"/>
        <item x="4886"/>
        <item x="434"/>
        <item x="3318"/>
        <item x="6683"/>
        <item x="2392"/>
        <item x="3904"/>
        <item x="5838"/>
        <item x="68"/>
        <item x="19"/>
        <item x="4182"/>
        <item x="6214"/>
        <item x="7209"/>
        <item x="6372"/>
        <item x="3590"/>
        <item x="3585"/>
        <item x="2149"/>
        <item x="3708"/>
        <item x="5832"/>
        <item x="7053"/>
        <item x="1844"/>
        <item x="2869"/>
        <item x="1597"/>
        <item x="600"/>
        <item x="2097"/>
        <item x="2561"/>
        <item x="306"/>
        <item x="1157"/>
        <item x="1806"/>
        <item x="660"/>
        <item x="5406"/>
        <item x="2193"/>
        <item x="928"/>
        <item x="956"/>
        <item x="1350"/>
        <item x="1838"/>
        <item x="1326"/>
        <item x="190"/>
        <item x="1977"/>
        <item x="1917"/>
        <item x="811"/>
        <item x="1359"/>
        <item x="4691"/>
        <item x="5321"/>
        <item x="1615"/>
        <item x="3347"/>
        <item x="1038"/>
        <item x="3999"/>
        <item x="5464"/>
        <item x="6601"/>
        <item x="5939"/>
        <item x="1479"/>
        <item x="5059"/>
        <item x="4303"/>
        <item x="4061"/>
        <item x="6000"/>
        <item x="4333"/>
        <item x="747"/>
        <item x="835"/>
        <item x="489"/>
        <item x="5635"/>
        <item x="6186"/>
        <item x="6275"/>
        <item x="1168"/>
        <item x="834"/>
        <item x="36"/>
        <item x="3463"/>
        <item x="3953"/>
        <item x="3084"/>
        <item x="4654"/>
        <item x="5749"/>
        <item x="5449"/>
        <item x="3053"/>
        <item x="4846"/>
        <item x="5066"/>
        <item x="1502"/>
        <item x="2485"/>
        <item x="5855"/>
        <item x="3782"/>
        <item x="5523"/>
        <item x="2435"/>
        <item x="4866"/>
        <item x="6386"/>
        <item x="1981"/>
        <item x="7086"/>
        <item x="3964"/>
        <item x="265"/>
        <item x="1816"/>
        <item x="5302"/>
        <item x="939"/>
        <item x="99"/>
        <item x="1770"/>
        <item x="4245"/>
        <item x="5120"/>
        <item x="6154"/>
        <item x="5227"/>
        <item x="6343"/>
        <item x="5162"/>
        <item x="5996"/>
        <item x="3762"/>
        <item x="4246"/>
        <item x="3830"/>
        <item x="6032"/>
        <item x="4247"/>
        <item x="3506"/>
        <item x="4362"/>
        <item x="328"/>
        <item x="1222"/>
        <item x="1080"/>
        <item x="143"/>
        <item x="4783"/>
        <item x="3550"/>
        <item x="6180"/>
        <item x="1156"/>
        <item x="519"/>
        <item x="7301"/>
        <item x="4293"/>
        <item x="5651"/>
        <item x="2516"/>
        <item x="5034"/>
        <item x="402"/>
        <item x="4667"/>
        <item x="2182"/>
        <item x="5757"/>
        <item x="6999"/>
        <item x="1196"/>
        <item x="2710"/>
        <item x="783"/>
        <item x="1251"/>
        <item x="4777"/>
        <item x="593"/>
        <item x="891"/>
        <item x="6066"/>
        <item x="5168"/>
        <item x="2615"/>
        <item x="6116"/>
        <item x="181"/>
        <item x="6462"/>
        <item x="1336"/>
        <item x="1171"/>
        <item x="5575"/>
        <item x="931"/>
        <item x="3947"/>
        <item x="4000"/>
        <item x="2352"/>
        <item x="5771"/>
        <item x="6916"/>
        <item x="6333"/>
        <item x="5200"/>
        <item x="1402"/>
        <item x="1394"/>
        <item x="6337"/>
        <item x="5364"/>
        <item x="2063"/>
        <item x="1119"/>
        <item x="6551"/>
        <item x="4306"/>
        <item x="73"/>
        <item x="2759"/>
        <item x="5460"/>
        <item x="4839"/>
        <item x="57"/>
        <item x="549"/>
        <item x="79"/>
        <item x="5390"/>
        <item x="3161"/>
        <item x="5062"/>
        <item x="7004"/>
        <item x="5801"/>
        <item x="6292"/>
        <item x="5300"/>
        <item x="6030"/>
        <item x="1268"/>
        <item x="2430"/>
        <item x="6820"/>
        <item x="3304"/>
        <item x="3409"/>
        <item x="119"/>
        <item x="4520"/>
        <item x="4259"/>
        <item x="5633"/>
        <item x="3684"/>
        <item x="3431"/>
        <item x="1482"/>
        <item x="1093"/>
        <item x="3823"/>
        <item x="1053"/>
        <item x="1967"/>
        <item x="7349"/>
        <item x="5591"/>
        <item x="7416"/>
        <item x="6398"/>
        <item x="2643"/>
        <item x="3078"/>
        <item x="7074"/>
        <item x="6227"/>
        <item x="5317"/>
        <item x="6104"/>
        <item x="4748"/>
        <item x="1470"/>
        <item x="4067"/>
        <item x="1121"/>
        <item x="4044"/>
        <item x="6705"/>
        <item x="3933"/>
        <item x="6118"/>
        <item x="3727"/>
        <item x="5829"/>
        <item x="4399"/>
        <item x="4278"/>
        <item x="4248"/>
        <item x="2983"/>
        <item x="6039"/>
        <item x="778"/>
        <item x="4565"/>
        <item x="2042"/>
        <item x="6537"/>
        <item x="4219"/>
        <item x="4145"/>
        <item x="6814"/>
        <item x="6756"/>
        <item x="2329"/>
        <item x="2439"/>
        <item x="4313"/>
        <item x="4901"/>
        <item x="6958"/>
        <item x="4261"/>
        <item x="4315"/>
        <item x="5726"/>
        <item x="1039"/>
        <item x="1583"/>
        <item x="1200"/>
        <item x="1105"/>
        <item x="6826"/>
        <item x="3826"/>
        <item x="2031"/>
        <item x="1684"/>
        <item x="2501"/>
        <item x="47"/>
        <item x="15"/>
        <item x="398"/>
        <item x="2472"/>
        <item x="2931"/>
        <item x="48"/>
        <item x="46"/>
        <item x="6136"/>
        <item x="144"/>
        <item x="1270"/>
        <item x="6859"/>
        <item x="1604"/>
        <item x="4596"/>
        <item x="7409"/>
        <item x="2323"/>
        <item x="3274"/>
        <item x="3742"/>
        <item x="2522"/>
        <item x="3403"/>
        <item x="6815"/>
        <item x="4294"/>
        <item x="7060"/>
        <item x="5646"/>
        <item x="1202"/>
        <item x="6293"/>
        <item x="7413"/>
        <item x="2667"/>
        <item x="3051"/>
        <item x="6181"/>
        <item x="1960"/>
        <item x="3906"/>
        <item x="5089"/>
        <item x="6653"/>
        <item x="5235"/>
        <item x="6857"/>
        <item x="2867"/>
        <item x="4531"/>
        <item x="7057"/>
        <item x="2069"/>
        <item x="5012"/>
        <item x="3619"/>
        <item x="4220"/>
        <item x="3105"/>
        <item x="2465"/>
        <item x="4771"/>
        <item x="1897"/>
        <item x="961"/>
        <item x="1732"/>
        <item x="966"/>
        <item x="271"/>
        <item x="5926"/>
        <item x="3755"/>
        <item x="453"/>
        <item x="2262"/>
        <item x="2913"/>
        <item x="634"/>
        <item x="2531"/>
        <item x="5215"/>
        <item x="5833"/>
        <item x="2354"/>
        <item x="7353"/>
        <item x="1376"/>
        <item x="738"/>
        <item x="3735"/>
        <item x="5649"/>
        <item x="596"/>
        <item x="4962"/>
        <item x="5763"/>
        <item x="4279"/>
        <item x="6951"/>
        <item x="5486"/>
        <item x="5119"/>
        <item x="7087"/>
        <item x="5139"/>
        <item x="4519"/>
        <item x="5371"/>
        <item x="2716"/>
        <item x="5615"/>
        <item x="3036"/>
        <item x="4639"/>
        <item x="7383"/>
        <item x="1769"/>
        <item x="2650"/>
        <item x="5132"/>
        <item x="4789"/>
        <item x="2674"/>
        <item x="1673"/>
        <item x="1152"/>
        <item x="7204"/>
        <item x="5884"/>
        <item x="2647"/>
        <item x="4693"/>
        <item x="5546"/>
        <item x="3200"/>
        <item x="5835"/>
        <item x="6204"/>
        <item x="1476"/>
        <item x="1207"/>
        <item x="824"/>
        <item x="2007"/>
        <item x="2828"/>
        <item x="4883"/>
        <item x="970"/>
        <item x="1982"/>
        <item x="6011"/>
        <item x="6692"/>
        <item x="4158"/>
        <item x="5107"/>
        <item x="4930"/>
        <item x="2766"/>
        <item x="4642"/>
        <item x="3337"/>
        <item x="2187"/>
        <item x="3657"/>
        <item x="2440"/>
        <item x="3492"/>
        <item x="4723"/>
        <item x="6038"/>
        <item x="565"/>
        <item x="2253"/>
        <item x="1117"/>
        <item x="4001"/>
        <item x="5630"/>
        <item x="3201"/>
        <item x="6419"/>
        <item x="1861"/>
        <item x="610"/>
        <item x="1586"/>
        <item x="2551"/>
        <item x="680"/>
        <item x="6364"/>
        <item x="3292"/>
        <item x="9"/>
        <item x="3523"/>
        <item x="273"/>
        <item x="4968"/>
        <item x="2627"/>
        <item x="1577"/>
        <item x="3574"/>
        <item x="2264"/>
        <item x="1810"/>
        <item x="1389"/>
        <item x="404"/>
        <item x="5246"/>
        <item x="7007"/>
        <item x="4491"/>
        <item x="5181"/>
        <item x="6508"/>
        <item x="2071"/>
        <item x="4154"/>
        <item x="1181"/>
        <item x="63"/>
        <item x="4867"/>
        <item x="4190"/>
        <item x="3107"/>
        <item x="3080"/>
        <item x="1047"/>
        <item x="2679"/>
        <item x="5915"/>
        <item x="2704"/>
        <item x="3143"/>
        <item x="2978"/>
        <item x="1722"/>
        <item x="6609"/>
        <item x="1094"/>
        <item x="3737"/>
        <item x="5209"/>
        <item x="1377"/>
        <item x="5355"/>
        <item x="7311"/>
        <item x="3196"/>
        <item x="5911"/>
        <item x="7247"/>
        <item x="3527"/>
        <item x="2220"/>
        <item x="227"/>
        <item x="5532"/>
        <item x="6966"/>
        <item x="1707"/>
        <item x="2526"/>
        <item x="770"/>
        <item x="2342"/>
        <item x="1060"/>
        <item x="5500"/>
        <item x="935"/>
        <item x="1058"/>
        <item x="3413"/>
        <item x="1818"/>
        <item x="1194"/>
        <item x="6490"/>
        <item x="4447"/>
        <item x="1947"/>
        <item x="6573"/>
        <item x="819"/>
        <item x="1075"/>
        <item x="1715"/>
        <item x="264"/>
        <item x="6879"/>
        <item x="1588"/>
        <item x="4325"/>
        <item x="1833"/>
        <item x="7289"/>
        <item x="6506"/>
        <item x="607"/>
        <item x="7200"/>
        <item x="2507"/>
        <item x="790"/>
        <item x="1005"/>
        <item x="982"/>
        <item x="1325"/>
        <item x="259"/>
        <item x="2806"/>
        <item x="7379"/>
        <item x="2542"/>
        <item x="577"/>
        <item x="291"/>
        <item x="30"/>
        <item x="3698"/>
        <item x="6770"/>
        <item x="1869"/>
        <item x="5903"/>
        <item x="1532"/>
        <item x="693"/>
        <item x="150"/>
        <item x="6889"/>
        <item x="5306"/>
        <item x="7054"/>
        <item x="1249"/>
        <item x="776"/>
        <item x="5582"/>
        <item x="1895"/>
        <item x="2527"/>
        <item x="1767"/>
        <item x="2436"/>
        <item x="3089"/>
        <item x="4994"/>
        <item x="2792"/>
        <item x="6805"/>
        <item x="2103"/>
        <item x="556"/>
        <item x="7403"/>
        <item x="5723"/>
        <item x="2105"/>
        <item x="4858"/>
        <item x="731"/>
        <item x="2405"/>
        <item x="222"/>
        <item x="859"/>
        <item x="805"/>
        <item x="806"/>
        <item x="508"/>
        <item x="781"/>
        <item x="2324"/>
        <item x="230"/>
        <item x="2223"/>
        <item x="2451"/>
        <item x="4183"/>
        <item x="104"/>
        <item x="5647"/>
        <item x="6043"/>
        <item x="1474"/>
        <item x="6830"/>
        <item x="4330"/>
        <item x="3103"/>
        <item x="7365"/>
        <item x="5000"/>
        <item x="5936"/>
        <item x="2471"/>
        <item x="6489"/>
        <item x="6254"/>
        <item x="7340"/>
        <item x="1396"/>
        <item x="1493"/>
        <item x="1561"/>
        <item x="224"/>
        <item x="563"/>
        <item x="267"/>
        <item x="5743"/>
        <item x="4828"/>
        <item x="749"/>
        <item x="6316"/>
        <item x="1154"/>
        <item x="2403"/>
        <item x="3418"/>
        <item x="1487"/>
        <item x="5745"/>
        <item x="2597"/>
        <item x="4875"/>
        <item x="807"/>
        <item x="20"/>
        <item x="845"/>
        <item x="3515"/>
        <item x="6870"/>
        <item x="6457"/>
        <item x="1784"/>
        <item x="4613"/>
        <item x="6455"/>
        <item x="3640"/>
        <item x="107"/>
        <item x="6067"/>
        <item x="6205"/>
        <item x="3605"/>
        <item x="3648"/>
        <item x="5730"/>
        <item x="2919"/>
        <item x="4570"/>
        <item x="24"/>
        <item x="2009"/>
        <item x="6279"/>
        <item x="7033"/>
        <item x="5453"/>
        <item x="7250"/>
        <item x="6714"/>
        <item x="6479"/>
        <item x="7389"/>
        <item x="4389"/>
        <item x="6009"/>
        <item x="1729"/>
        <item x="5265"/>
        <item x="25"/>
        <item x="1113"/>
        <item x="504"/>
        <item x="4887"/>
        <item x="7277"/>
        <item x="4569"/>
        <item x="7091"/>
        <item x="5254"/>
        <item x="4913"/>
        <item x="843"/>
        <item x="6212"/>
        <item x="4973"/>
        <item x="3581"/>
        <item x="936"/>
        <item x="4545"/>
        <item x="1305"/>
        <item x="6226"/>
        <item x="1867"/>
        <item x="5072"/>
        <item x="5663"/>
        <item x="2992"/>
        <item x="5441"/>
        <item x="2045"/>
        <item x="543"/>
        <item x="2799"/>
        <item x="1478"/>
        <item x="4080"/>
        <item x="3012"/>
        <item x="619"/>
        <item x="1547"/>
        <item x="2322"/>
        <item x="6075"/>
        <item x="4931"/>
        <item x="4831"/>
        <item x="1102"/>
        <item x="6514"/>
        <item x="5537"/>
        <item x="3167"/>
        <item x="3395"/>
        <item x="7238"/>
        <item x="2821"/>
        <item x="5452"/>
        <item x="7189"/>
        <item x="4993"/>
        <item x="5440"/>
        <item x="5585"/>
        <item x="5236"/>
        <item x="403"/>
        <item x="4844"/>
        <item x="5990"/>
        <item x="3877"/>
        <item x="6534"/>
        <item x="5563"/>
        <item x="5491"/>
        <item x="1280"/>
        <item x="6237"/>
        <item x="6431"/>
        <item x="3152"/>
        <item x="1754"/>
        <item x="5910"/>
        <item x="3787"/>
        <item x="1450"/>
        <item x="3539"/>
        <item x="2513"/>
        <item x="4103"/>
        <item x="1103"/>
        <item x="2057"/>
        <item x="2116"/>
        <item x="2180"/>
        <item x="1901"/>
        <item x="503"/>
        <item x="7123"/>
        <item x="1046"/>
        <item x="2273"/>
        <item x="260"/>
        <item x="4793"/>
        <item x="5997"/>
        <item x="1757"/>
        <item x="719"/>
        <item x="6800"/>
        <item x="1927"/>
        <item x="3778"/>
        <item x="3331"/>
        <item x="6846"/>
        <item x="5519"/>
        <item x="6397"/>
        <item x="3361"/>
        <item x="1466"/>
        <item x="370"/>
        <item x="4676"/>
        <item x="6084"/>
        <item x="645"/>
        <item x="994"/>
        <item x="3643"/>
        <item x="3502"/>
        <item x="3040"/>
        <item x="5717"/>
        <item x="141"/>
        <item x="6381"/>
        <item x="490"/>
        <item x="5234"/>
        <item x="1609"/>
        <item x="5579"/>
        <item x="2497"/>
        <item x="6867"/>
        <item x="2120"/>
        <item x="5711"/>
        <item x="2932"/>
        <item x="1958"/>
        <item x="381"/>
        <item x="170"/>
        <item x="5978"/>
        <item x="2374"/>
        <item x="3651"/>
        <item x="4191"/>
        <item x="3768"/>
        <item x="663"/>
        <item x="4102"/>
        <item x="2229"/>
        <item x="96"/>
        <item x="4585"/>
        <item x="724"/>
        <item x="2295"/>
        <item x="2348"/>
        <item x="3702"/>
        <item x="4210"/>
        <item x="2217"/>
        <item x="6194"/>
        <item x="6400"/>
        <item x="1494"/>
        <item x="6263"/>
        <item x="3065"/>
        <item x="6209"/>
        <item x="2630"/>
        <item x="2543"/>
        <item x="7288"/>
        <item x="4874"/>
        <item x="3456"/>
        <item x="3542"/>
        <item x="6355"/>
        <item x="6079"/>
        <item x="6569"/>
        <item x="2126"/>
        <item x="2722"/>
        <item x="1184"/>
        <item x="670"/>
        <item x="668"/>
        <item x="266"/>
        <item x="6089"/>
        <item x="5481"/>
        <item x="6679"/>
        <item x="2572"/>
        <item x="1582"/>
        <item x="1321"/>
        <item x="2942"/>
        <item x="7300"/>
        <item x="2700"/>
        <item x="7361"/>
        <item x="5319"/>
        <item x="900"/>
        <item x="2194"/>
        <item x="3457"/>
        <item x="333"/>
        <item x="1495"/>
        <item x="564"/>
        <item x="5634"/>
        <item x="3199"/>
        <item x="1118"/>
        <item x="1022"/>
        <item x="1421"/>
        <item x="589"/>
        <item x="4851"/>
        <item x="395"/>
        <item x="6645"/>
        <item x="7385"/>
        <item x="5596"/>
        <item x="2564"/>
        <item x="2492"/>
        <item x="5291"/>
        <item x="2951"/>
        <item x="1218"/>
        <item x="4591"/>
        <item x="932"/>
        <item x="5375"/>
        <item x="6412"/>
        <item x="6922"/>
        <item x="6643"/>
        <item x="1057"/>
        <item x="7113"/>
        <item x="1427"/>
        <item x="5727"/>
        <item x="6868"/>
        <item x="1640"/>
        <item x="7068"/>
        <item x="2539"/>
        <item x="1756"/>
        <item x="7076"/>
        <item x="3532"/>
        <item x="3622"/>
        <item x="4155"/>
        <item x="3772"/>
        <item x="4573"/>
        <item x="2937"/>
        <item x="1221"/>
        <item x="1434"/>
        <item x="1179"/>
        <item x="3193"/>
        <item x="4675"/>
        <item x="905"/>
        <item x="131"/>
        <item x="2899"/>
        <item x="6895"/>
        <item x="763"/>
        <item x="2429"/>
        <item x="383"/>
        <item x="5825"/>
        <item x="5297"/>
        <item x="1777"/>
        <item x="1605"/>
        <item x="3716"/>
        <item x="516"/>
        <item x="3705"/>
        <item x="6369"/>
        <item x="5158"/>
        <item x="1438"/>
        <item x="5879"/>
        <item x="6217"/>
        <item x="4266"/>
        <item x="4790"/>
        <item x="2703"/>
        <item x="5698"/>
        <item x="6150"/>
        <item x="5005"/>
        <item x="1996"/>
        <item x="1823"/>
        <item x="4928"/>
        <item x="5968"/>
        <item x="1483"/>
        <item x="5385"/>
        <item x="391"/>
        <item x="916"/>
        <item x="1572"/>
        <item x="419"/>
        <item x="2397"/>
        <item x="2940"/>
        <item x="744"/>
        <item x="6486"/>
        <item x="5917"/>
        <item x="464"/>
        <item x="3966"/>
        <item x="121"/>
        <item x="4188"/>
        <item x="4658"/>
        <item x="3530"/>
        <item x="2206"/>
        <item x="2801"/>
        <item x="4890"/>
        <item x="2990"/>
        <item x="4363"/>
        <item x="1645"/>
        <item x="3750"/>
        <item x="2098"/>
        <item x="5412"/>
        <item x="4115"/>
        <item x="5686"/>
        <item x="3144"/>
        <item x="5256"/>
        <item x="3173"/>
        <item x="879"/>
        <item x="2520"/>
        <item x="7065"/>
        <item x="3668"/>
        <item x="998"/>
        <item x="685"/>
        <item x="1238"/>
        <item x="184"/>
        <item x="6911"/>
        <item x="1739"/>
        <item x="279"/>
        <item x="3427"/>
        <item x="3809"/>
        <item x="1403"/>
        <item x="5994"/>
        <item x="5422"/>
        <item x="6913"/>
        <item x="4012"/>
        <item x="5308"/>
        <item x="4919"/>
        <item x="5212"/>
        <item x="5154"/>
        <item x="2751"/>
        <item x="5685"/>
        <item x="6342"/>
        <item x="1228"/>
        <item x="368"/>
        <item x="7352"/>
        <item x="4083"/>
        <item x="6252"/>
        <item x="4906"/>
        <item x="3855"/>
        <item x="7049"/>
        <item x="7206"/>
        <item x="3422"/>
        <item x="1422"/>
        <item x="97"/>
        <item x="7198"/>
        <item x="7030"/>
        <item x="89"/>
        <item x="2921"/>
        <item x="5121"/>
        <item x="6006"/>
        <item x="5103"/>
        <item x="5073"/>
        <item x="1948"/>
        <item x="1115"/>
        <item x="3006"/>
        <item x="4690"/>
        <item x="7394"/>
        <item x="4791"/>
        <item x="4221"/>
        <item x="5874"/>
        <item x="439"/>
        <item x="697"/>
        <item x="7008"/>
        <item x="4304"/>
        <item x="2171"/>
        <item x="2275"/>
        <item x="6735"/>
        <item x="5616"/>
        <item x="5083"/>
        <item x="1362"/>
        <item x="2644"/>
        <item x="4351"/>
        <item x="4542"/>
        <item x="1751"/>
        <item x="3543"/>
        <item x="2362"/>
        <item x="6015"/>
        <item x="5890"/>
        <item x="4452"/>
        <item x="21"/>
        <item x="22"/>
        <item x="3695"/>
        <item x="2692"/>
        <item x="6135"/>
        <item x="5856"/>
        <item x="140"/>
        <item x="2628"/>
        <item x="2958"/>
        <item x="5456"/>
        <item x="2409"/>
        <item x="3598"/>
        <item x="2871"/>
        <item x="5041"/>
        <item x="2777"/>
        <item x="765"/>
        <item x="1538"/>
        <item x="3508"/>
        <item x="1811"/>
        <item x="1569"/>
        <item x="6050"/>
        <item x="2636"/>
        <item x="6054"/>
        <item x="2767"/>
        <item x="2211"/>
        <item x="4894"/>
        <item x="3008"/>
        <item x="6432"/>
        <item x="7159"/>
        <item x="3345"/>
        <item x="5499"/>
        <item x="2242"/>
        <item x="3869"/>
        <item x="7366"/>
        <item x="2595"/>
        <item x="152"/>
        <item x="491"/>
        <item x="3892"/>
        <item x="4592"/>
        <item x="6979"/>
        <item x="3621"/>
        <item x="2740"/>
        <item x="5987"/>
        <item x="4355"/>
        <item x="2568"/>
        <item x="933"/>
        <item x="4209"/>
        <item x="4422"/>
        <item x="7326"/>
        <item x="6607"/>
        <item x="725"/>
        <item x="6312"/>
        <item x="1968"/>
        <item x="2043"/>
        <item x="6808"/>
        <item x="1665"/>
        <item x="4684"/>
        <item x="4104"/>
        <item x="6447"/>
        <item x="3333"/>
        <item x="5455"/>
        <item x="5172"/>
        <item x="5962"/>
        <item x="6540"/>
        <item x="727"/>
        <item x="5518"/>
        <item x="5720"/>
        <item x="1338"/>
        <item x="1573"/>
        <item x="7354"/>
        <item x="6395"/>
        <item x="2479"/>
        <item x="5951"/>
        <item x="5257"/>
        <item x="6002"/>
        <item x="4477"/>
        <item x="872"/>
        <item x="825"/>
        <item x="1029"/>
        <item x="2252"/>
        <item x="1250"/>
        <item x="606"/>
        <item x="10"/>
        <item x="7160"/>
        <item x="4898"/>
        <item x="2798"/>
        <item x="861"/>
        <item x="6167"/>
        <item x="5632"/>
        <item x="796"/>
        <item x="6250"/>
        <item x="771"/>
        <item x="766"/>
        <item x="772"/>
        <item x="4897"/>
        <item x="2366"/>
        <item x="844"/>
        <item x="1489"/>
        <item x="1826"/>
        <item x="5821"/>
        <item x="1585"/>
        <item x="1354"/>
        <item x="1030"/>
        <item x="3389"/>
        <item x="405"/>
        <item x="7017"/>
        <item x="532"/>
        <item x="261"/>
        <item x="3328"/>
        <item x="1331"/>
        <item x="2293"/>
        <item x="3135"/>
        <item x="5969"/>
        <item x="4578"/>
        <item x="18"/>
        <item x="989"/>
        <item x="5024"/>
        <item x="1731"/>
        <item x="2066"/>
        <item x="5945"/>
        <item x="1885"/>
        <item x="7175"/>
        <item x="1892"/>
        <item x="4423"/>
        <item x="5673"/>
        <item x="1821"/>
        <item x="228"/>
        <item x="5277"/>
        <item x="5719"/>
        <item x="1568"/>
        <item x="358"/>
        <item x="5780"/>
        <item x="2467"/>
        <item x="5109"/>
        <item x="907"/>
        <item x="2012"/>
        <item x="343"/>
        <item x="2815"/>
        <item x="6334"/>
        <item x="638"/>
        <item x="7217"/>
        <item x="986"/>
        <item x="1871"/>
        <item x="2016"/>
        <item x="923"/>
        <item x="5047"/>
        <item x="6718"/>
        <item x="2852"/>
        <item x="4572"/>
        <item x="5362"/>
        <item x="554"/>
        <item x="6172"/>
        <item x="6886"/>
        <item x="2997"/>
        <item x="3165"/>
        <item x="2155"/>
        <item x="5194"/>
        <item x="590"/>
        <item x="4392"/>
        <item x="7010"/>
        <item x="5734"/>
        <item x="7187"/>
        <item x="6532"/>
        <item x="2151"/>
        <item x="1245"/>
        <item x="953"/>
        <item x="2902"/>
        <item x="937"/>
        <item x="3749"/>
        <item x="3454"/>
        <item x="5501"/>
        <item x="1545"/>
        <item x="5590"/>
        <item x="1375"/>
        <item x="701"/>
        <item x="5247"/>
        <item x="4627"/>
        <item x="1564"/>
        <item x="1383"/>
        <item x="1864"/>
        <item x="4378"/>
        <item x="3549"/>
        <item x="5462"/>
        <item x="2388"/>
        <item x="4435"/>
        <item x="4806"/>
        <item x="3812"/>
        <item x="2454"/>
        <item x="1937"/>
        <item x="1650"/>
        <item x="5137"/>
        <item x="5188"/>
        <item x="219"/>
        <item x="5346"/>
        <item x="7246"/>
        <item x="4484"/>
        <item x="544"/>
        <item x="1079"/>
        <item x="1302"/>
        <item x="5205"/>
        <item x="6828"/>
        <item x="2226"/>
        <item x="2224"/>
        <item x="4816"/>
        <item x="4741"/>
        <item x="1243"/>
        <item x="1064"/>
        <item x="4721"/>
        <item x="3122"/>
        <item x="6624"/>
        <item x="4576"/>
        <item x="1539"/>
        <item x="756"/>
        <item x="5330"/>
        <item x="7339"/>
        <item x="5721"/>
        <item x="6896"/>
        <item x="6791"/>
        <item x="1752"/>
        <item x="4002"/>
        <item x="253"/>
        <item x="6007"/>
        <item x="7294"/>
        <item x="3885"/>
        <item x="1742"/>
        <item x="3098"/>
        <item x="326"/>
        <item x="6440"/>
        <item x="7011"/>
        <item x="1264"/>
        <item x="234"/>
        <item x="2596"/>
        <item x="330"/>
        <item x="3134"/>
        <item x="775"/>
        <item x="112"/>
        <item x="4809"/>
        <item x="1335"/>
        <item x="1570"/>
        <item x="618"/>
        <item x="2541"/>
        <item x="5736"/>
        <item x="6926"/>
        <item x="4833"/>
        <item x="6651"/>
        <item x="34"/>
        <item x="3531"/>
        <item x="1092"/>
        <item x="5207"/>
        <item x="179"/>
        <item x="1598"/>
        <item x="6620"/>
        <item x="6766"/>
        <item x="236"/>
        <item x="1004"/>
        <item x="359"/>
        <item x="329"/>
        <item x="325"/>
        <item x="1299"/>
        <item x="1746"/>
        <item x="7146"/>
        <item x="1788"/>
        <item x="5170"/>
        <item x="1940"/>
        <item x="5307"/>
        <item x="6013"/>
        <item x="1747"/>
        <item x="7275"/>
        <item x="1726"/>
        <item x="745"/>
        <item x="4583"/>
        <item x="2055"/>
        <item x="6618"/>
        <item x="1842"/>
        <item x="895"/>
        <item x="5896"/>
        <item x="903"/>
        <item x="4609"/>
        <item x="1025"/>
        <item x="5450"/>
        <item x="4459"/>
        <item x="2406"/>
        <item x="2933"/>
        <item x="2061"/>
        <item x="3085"/>
        <item x="7106"/>
        <item x="3155"/>
        <item x="1758"/>
        <item x="6426"/>
        <item x="7220"/>
        <item x="6613"/>
        <item x="4677"/>
        <item x="6619"/>
        <item x="4629"/>
        <item x="3433"/>
        <item x="2755"/>
        <item x="6513"/>
        <item x="1907"/>
        <item x="904"/>
        <item x="5674"/>
        <item x="2053"/>
        <item x="2235"/>
        <item x="4916"/>
        <item x="7090"/>
        <item x="4818"/>
        <item x="40"/>
        <item x="1526"/>
        <item x="420"/>
        <item x="4860"/>
        <item x="1877"/>
        <item x="6516"/>
        <item x="6403"/>
        <item x="5570"/>
        <item x="1261"/>
        <item x="5777"/>
        <item x="3028"/>
        <item x="3451"/>
        <item x="6456"/>
        <item x="466"/>
        <item x="4581"/>
        <item x="4249"/>
        <item x="4141"/>
        <item x="7199"/>
        <item x="6797"/>
        <item x="1575"/>
        <item x="615"/>
        <item x="4465"/>
        <item x="4590"/>
        <item x="829"/>
        <item x="2301"/>
        <item x="4105"/>
        <item x="5773"/>
        <item x="1516"/>
        <item x="976"/>
        <item x="3911"/>
        <item x="3907"/>
        <item x="1036"/>
        <item x="6725"/>
        <item x="3724"/>
        <item x="655"/>
        <item x="812"/>
        <item x="4768"/>
        <item x="4632"/>
        <item x="2837"/>
        <item x="431"/>
        <item x="5354"/>
        <item x="3667"/>
        <item x="7003"/>
        <item x="3471"/>
        <item x="7021"/>
        <item x="1464"/>
        <item x="158"/>
        <item x="7119"/>
        <item x="822"/>
        <item x="7417"/>
        <item x="497"/>
        <item x="3608"/>
        <item x="1446"/>
        <item x="1009"/>
        <item x="5790"/>
        <item x="7283"/>
        <item x="6993"/>
        <item x="4003"/>
        <item x="7321"/>
        <item x="360"/>
        <item x="703"/>
        <item x="3356"/>
        <item x="4857"/>
        <item x="586"/>
        <item x="2001"/>
        <item x="2950"/>
        <item x="5881"/>
        <item x="160"/>
        <item x="5817"/>
        <item x="2670"/>
        <item x="1242"/>
        <item x="1763"/>
        <item x="3842"/>
        <item x="3219"/>
        <item x="4196"/>
        <item x="6087"/>
        <item x="4989"/>
        <item x="2254"/>
        <item x="1778"/>
        <item x="6083"/>
        <item x="3034"/>
        <item x="4544"/>
        <item x="7097"/>
        <item x="4443"/>
        <item x="4955"/>
        <item x="2111"/>
        <item x="7286"/>
        <item x="5182"/>
        <item x="7023"/>
        <item x="2514"/>
        <item x="4229"/>
        <item x="3660"/>
        <item x="4260"/>
        <item x="3603"/>
        <item x="555"/>
        <item x="5443"/>
        <item x="6937"/>
        <item x="1659"/>
        <item x="1548"/>
        <item x="7296"/>
        <item x="6579"/>
        <item x="1230"/>
        <item x="2165"/>
        <item x="5398"/>
        <item x="6690"/>
        <item x="3133"/>
        <item x="5133"/>
        <item x="6912"/>
        <item x="1660"/>
        <item x="5892"/>
        <item x="161"/>
        <item x="7406"/>
        <item x="4548"/>
        <item x="5028"/>
        <item x="4156"/>
        <item x="2619"/>
        <item x="6801"/>
        <item x="5146"/>
        <item x="1211"/>
        <item x="3837"/>
        <item x="5408"/>
        <item x="5347"/>
        <item x="755"/>
        <item x="4482"/>
        <item x="3607"/>
        <item x="2654"/>
        <item x="3514"/>
        <item x="2432"/>
        <item x="698"/>
        <item x="3701"/>
        <item x="3100"/>
        <item x="5927"/>
        <item x="5659"/>
        <item x="6351"/>
        <item x="5446"/>
        <item x="5593"/>
        <item x="5045"/>
        <item x="3276"/>
        <item x="798"/>
        <item x="4197"/>
        <item x="7046"/>
        <item x="7179"/>
        <item x="1728"/>
        <item x="4300"/>
        <item x="1724"/>
        <item x="3175"/>
        <item x="4759"/>
        <item x="2404"/>
        <item x="7035"/>
        <item x="2988"/>
        <item x="3924"/>
        <item x="535"/>
        <item x="492"/>
        <item x="687"/>
        <item x="411"/>
        <item x="3106"/>
        <item x="2200"/>
        <item x="5862"/>
        <item x="1565"/>
        <item x="867"/>
        <item x="4395"/>
        <item x="6491"/>
        <item x="4283"/>
        <item x="3908"/>
        <item x="2938"/>
        <item x="2311"/>
        <item x="3159"/>
        <item x="7069"/>
        <item x="1195"/>
        <item x="5921"/>
        <item x="6162"/>
        <item x="4195"/>
        <item x="6927"/>
        <item x="4870"/>
        <item x="2814"/>
        <item x="4062"/>
        <item x="7272"/>
        <item x="7052"/>
        <item x="4540"/>
        <item x="6527"/>
        <item x="581"/>
        <item x="4604"/>
        <item x="2145"/>
        <item x="1875"/>
        <item x="4947"/>
        <item x="1712"/>
        <item x="906"/>
        <item x="983"/>
        <item x="960"/>
        <item x="6023"/>
        <item x="6734"/>
        <item x="4743"/>
        <item x="3225"/>
        <item x="6305"/>
        <item x="3533"/>
        <item x="1460"/>
        <item x="5942"/>
        <item x="1679"/>
        <item x="246"/>
        <item x="1984"/>
        <item x="672"/>
        <item x="3310"/>
        <item x="26"/>
        <item x="28"/>
        <item x="547"/>
        <item x="1143"/>
        <item x="1795"/>
        <item x="5824"/>
        <item x="1563"/>
        <item x="848"/>
        <item x="5315"/>
        <item x="1592"/>
        <item x="2316"/>
        <item x="1253"/>
        <item x="6325"/>
        <item x="182"/>
        <item x="5979"/>
        <item x="2846"/>
        <item x="5304"/>
        <item x="2706"/>
        <item x="7227"/>
        <item x="3723"/>
        <item x="3156"/>
        <item x="3263"/>
        <item x="2297"/>
        <item x="4287"/>
        <item x="5793"/>
        <item x="1813"/>
        <item x="4669"/>
        <item x="6760"/>
        <item x="37"/>
        <item x="38"/>
        <item x="3681"/>
        <item x="4116"/>
        <item x="1522"/>
        <item x="6632"/>
        <item x="2658"/>
        <item x="3909"/>
        <item x="3655"/>
        <item x="5054"/>
        <item x="3140"/>
        <item x="463"/>
        <item x="1668"/>
        <item x="1356"/>
        <item x="588"/>
        <item x="3637"/>
        <item x="716"/>
        <item x="5344"/>
        <item x="750"/>
        <item x="2282"/>
        <item x="837"/>
        <item x="310"/>
        <item x="1787"/>
        <item x="2337"/>
        <item x="5681"/>
        <item x="7192"/>
        <item x="4071"/>
        <item x="3736"/>
        <item x="389"/>
        <item x="7225"/>
        <item x="254"/>
        <item x="4205"/>
        <item x="3686"/>
        <item x="6932"/>
        <item x="3023"/>
        <item x="542"/>
        <item x="5380"/>
        <item x="5595"/>
        <item x="2712"/>
        <item x="2761"/>
        <item x="6835"/>
        <item x="734"/>
        <item x="2040"/>
        <item x="3538"/>
        <item x="2780"/>
        <item x="6955"/>
        <item x="803"/>
        <item x="4314"/>
        <item x="2540"/>
        <item x="2826"/>
        <item x="539"/>
        <item x="2738"/>
        <item x="737"/>
        <item x="5672"/>
        <item x="3925"/>
        <item x="3125"/>
        <item x="1340"/>
        <item x="1409"/>
        <item x="3728"/>
        <item x="320"/>
        <item x="2213"/>
        <item x="178"/>
        <item x="635"/>
        <item x="4476"/>
        <item x="6493"/>
        <item x="5074"/>
        <item x="113"/>
        <item x="4824"/>
        <item x="5262"/>
        <item x="2611"/>
        <item x="4556"/>
        <item x="6478"/>
        <item x="7223"/>
        <item x="3070"/>
        <item x="5808"/>
        <item x="4386"/>
        <item x="6762"/>
        <item x="4653"/>
        <item x="4876"/>
        <item x="1773"/>
        <item x="1762"/>
        <item x="5448"/>
        <item x="2179"/>
        <item x="595"/>
        <item x="1923"/>
        <item x="1291"/>
        <item x="6593"/>
        <item x="816"/>
        <item x="1023"/>
        <item x="5676"/>
        <item x="3816"/>
        <item x="2673"/>
        <item x="5628"/>
        <item x="2587"/>
        <item x="1682"/>
        <item x="3676"/>
        <item x="546"/>
        <item x="7084"/>
        <item x="6803"/>
        <item x="679"/>
        <item x="1555"/>
        <item x="3046"/>
        <item x="2747"/>
        <item x="2450"/>
        <item x="4921"/>
        <item x="4004"/>
        <item x="4905"/>
        <item x="6346"/>
        <item x="5689"/>
        <item x="681"/>
        <item x="4288"/>
        <item x="2394"/>
        <item x="3341"/>
        <item x="1595"/>
        <item x="728"/>
        <item x="2610"/>
        <item x="3886"/>
        <item x="5401"/>
        <item x="6722"/>
        <item x="1676"/>
        <item x="4374"/>
        <item x="4685"/>
        <item x="4206"/>
        <item x="5040"/>
        <item x="6923"/>
        <item x="4765"/>
        <item x="5388"/>
        <item x="984"/>
        <item x="4373"/>
        <item x="917"/>
        <item x="6611"/>
        <item x="350"/>
        <item x="4961"/>
        <item x="1372"/>
        <item x="576"/>
        <item x="2142"/>
        <item x="127"/>
        <item x="1591"/>
        <item x="5889"/>
        <item x="369"/>
        <item x="4686"/>
        <item x="1626"/>
        <item x="4716"/>
        <item x="2849"/>
        <item x="2511"/>
        <item x="167"/>
        <item x="2582"/>
        <item x="3068"/>
        <item x="4908"/>
        <item x="7094"/>
        <item x="7147"/>
        <item x="5690"/>
        <item x="6599"/>
        <item x="894"/>
        <item x="6577"/>
        <item x="1876"/>
        <item x="1772"/>
        <item x="4357"/>
        <item x="6354"/>
        <item x="6466"/>
        <item x="4608"/>
        <item x="6340"/>
        <item x="1693"/>
        <item x="5494"/>
        <item x="3614"/>
        <item x="810"/>
        <item x="2745"/>
        <item x="5702"/>
        <item x="6657"/>
        <item x="6743"/>
        <item x="1727"/>
        <item x="2841"/>
        <item x="2880"/>
        <item x="1581"/>
        <item x="3090"/>
        <item x="5669"/>
        <item x="6786"/>
        <item x="1015"/>
        <item x="195"/>
        <item x="109"/>
        <item x="311"/>
        <item x="1596"/>
        <item x="4834"/>
        <item x="5069"/>
        <item x="495"/>
        <item x="2340"/>
        <item x="3071"/>
        <item x="6755"/>
        <item x="2941"/>
        <item x="659"/>
        <item x="694"/>
        <item x="213"/>
        <item x="3235"/>
        <item x="7314"/>
        <item x="1146"/>
        <item x="1316"/>
        <item x="972"/>
        <item x="7185"/>
        <item x="1634"/>
        <item x="435"/>
        <item x="1273"/>
        <item x="2973"/>
        <item x="1593"/>
        <item x="1254"/>
        <item x="768"/>
        <item x="2029"/>
        <item x="4323"/>
        <item x="2328"/>
        <item x="2017"/>
        <item x="5156"/>
        <item x="5312"/>
        <item x="1208"/>
        <item x="1600"/>
        <item x="2022"/>
        <item x="6152"/>
        <item x="4139"/>
        <item x="7048"/>
        <item x="1814"/>
        <item x="7281"/>
        <item x="6517"/>
        <item x="4327"/>
        <item x="7208"/>
        <item x="6278"/>
        <item x="1782"/>
        <item x="3434"/>
        <item x="6317"/>
        <item x="4025"/>
        <item x="1355"/>
        <item x="4464"/>
        <item x="1096"/>
        <item x="2381"/>
        <item x="3805"/>
        <item x="6370"/>
        <item x="1018"/>
        <item x="2996"/>
        <item x="243"/>
        <item x="1279"/>
        <item x="6741"/>
        <item x="1178"/>
        <item x="240"/>
        <item x="2258"/>
        <item x="1652"/>
        <item x="117"/>
        <item x="1638"/>
        <item x="759"/>
        <item x="6469"/>
        <item x="2093"/>
        <item x="1263"/>
        <item x="1147"/>
        <item x="2802"/>
        <item x="4489"/>
        <item x="3967"/>
        <item x="3988"/>
        <item x="3009"/>
        <item x="6107"/>
        <item x="4049"/>
        <item x="4117"/>
        <item x="6298"/>
        <item x="5578"/>
        <item x="5624"/>
        <item x="1625"/>
        <item x="2888"/>
        <item x="2030"/>
        <item x="6723"/>
        <item x="2504"/>
        <item x="4517"/>
        <item x="5597"/>
        <item x="1965"/>
        <item x="875"/>
        <item x="791"/>
        <item x="1144"/>
        <item x="2547"/>
        <item x="5975"/>
        <item x="5264"/>
        <item x="2632"/>
        <item x="6914"/>
        <item x="5920"/>
        <item x="1078"/>
        <item x="2174"/>
        <item x="5106"/>
        <item x="3004"/>
        <item x="7397"/>
        <item x="201"/>
        <item x="1225"/>
        <item x="1341"/>
        <item x="1653"/>
        <item x="980"/>
        <item x="1910"/>
        <item x="6598"/>
        <item x="7245"/>
        <item x="1125"/>
        <item x="1104"/>
        <item x="5202"/>
        <item x="7285"/>
        <item x="4550"/>
        <item x="6465"/>
        <item x="2227"/>
        <item x="5030"/>
        <item x="2776"/>
        <item x="5995"/>
        <item x="2769"/>
        <item x="4335"/>
        <item x="1943"/>
        <item x="2365"/>
        <item x="6659"/>
        <item x="2441"/>
        <item x="1083"/>
        <item x="1275"/>
        <item x="2970"/>
        <item x="1289"/>
        <item x="5184"/>
        <item x="4439"/>
        <item x="7026"/>
        <item x="6503"/>
        <item x="2157"/>
        <item x="699"/>
        <item x="5655"/>
        <item x="1239"/>
        <item x="5675"/>
        <item x="6884"/>
        <item x="3035"/>
        <item x="1921"/>
        <item x="7103"/>
        <item x="2843"/>
        <item x="4426"/>
        <item x="210"/>
        <item x="3259"/>
        <item x="2260"/>
        <item x="1312"/>
        <item x="5735"/>
        <item x="2298"/>
        <item x="2270"/>
        <item x="3005"/>
        <item x="5823"/>
        <item x="2035"/>
        <item x="4334"/>
        <item x="1956"/>
        <item x="2418"/>
        <item x="1530"/>
        <item x="649"/>
        <item x="7284"/>
        <item x="4515"/>
        <item x="4087"/>
        <item x="1408"/>
        <item x="6641"/>
        <item x="6874"/>
        <item x="4428"/>
        <item x="294"/>
        <item x="3634"/>
        <item x="2605"/>
        <item x="2693"/>
        <item x="2062"/>
        <item x="3353"/>
        <item x="2874"/>
        <item x="1939"/>
        <item x="4843"/>
        <item x="3560"/>
        <item x="2599"/>
        <item x="1812"/>
        <item x="5561"/>
        <item x="1215"/>
        <item x="1278"/>
        <item x="1351"/>
        <item x="2952"/>
        <item x="3011"/>
        <item x="1329"/>
        <item x="1805"/>
        <item x="2122"/>
        <item x="2820"/>
        <item x="7041"/>
        <item x="1830"/>
        <item x="4664"/>
        <item x="5982"/>
        <item x="2811"/>
        <item x="5123"/>
        <item x="7114"/>
        <item x="2666"/>
        <item x="6319"/>
        <item x="3511"/>
        <item x="2401"/>
        <item x="1216"/>
        <item x="6604"/>
        <item x="860"/>
        <item x="4353"/>
        <item x="4431"/>
        <item x="2829"/>
        <item x="4626"/>
        <item x="3535"/>
        <item x="862"/>
        <item x="5134"/>
        <item x="7070"/>
        <item x="3378"/>
        <item x="3609"/>
        <item x="6980"/>
        <item x="4900"/>
        <item x="5018"/>
        <item x="2733"/>
        <item x="7325"/>
        <item x="3814"/>
        <item x="3706"/>
        <item x="1663"/>
        <item x="83"/>
        <item x="3194"/>
        <item x="2271"/>
        <item x="5067"/>
        <item x="429"/>
        <item x="3121"/>
        <item x="6102"/>
        <item x="2267"/>
        <item x="5211"/>
        <item x="4138"/>
        <item x="1611"/>
        <item x="3385"/>
        <item x="5223"/>
        <item x="7142"/>
        <item x="6675"/>
        <item x="6810"/>
        <item x="3132"/>
        <item x="4140"/>
        <item x="6207"/>
        <item x="4262"/>
        <item x="4671"/>
        <item x="4661"/>
        <item x="2447"/>
        <item x="4603"/>
        <item x="244"/>
        <item x="6555"/>
        <item x="558"/>
        <item x="4763"/>
        <item x="4319"/>
        <item x="2106"/>
        <item x="1713"/>
        <item x="7050"/>
        <item x="1140"/>
        <item x="5198"/>
        <item x="962"/>
        <item x="2827"/>
        <item x="1931"/>
        <item x="6567"/>
        <item x="3666"/>
        <item x="2192"/>
        <item x="3638"/>
        <item x="3541"/>
        <item x="1175"/>
        <item x="4089"/>
        <item x="4222"/>
        <item x="4280"/>
        <item x="1183"/>
        <item x="3739"/>
        <item x="7213"/>
        <item x="3232"/>
        <item x="6481"/>
        <item x="5899"/>
        <item x="4341"/>
        <item x="850"/>
        <item x="5230"/>
        <item x="2503"/>
        <item x="2072"/>
        <item x="120"/>
        <item x="842"/>
        <item x="4738"/>
        <item x="6485"/>
        <item x="4408"/>
        <item x="6836"/>
        <item x="918"/>
        <item x="898"/>
        <item x="1825"/>
        <item x="1699"/>
        <item x="2584"/>
        <item x="4942"/>
        <item x="3104"/>
        <item x="583"/>
        <item x="742"/>
        <item x="5859"/>
        <item x="6411"/>
        <item x="6798"/>
        <item x="695"/>
        <item x="1720"/>
        <item x="2118"/>
        <item x="361"/>
        <item x="6365"/>
        <item x="324"/>
        <item x="1822"/>
        <item x="6739"/>
        <item x="4929"/>
        <item x="730"/>
        <item x="6474"/>
        <item x="4091"/>
        <item x="1893"/>
        <item x="2791"/>
        <item x="233"/>
        <item x="1594"/>
        <item x="529"/>
        <item x="1513"/>
        <item x="4951"/>
        <item x="2021"/>
        <item x="1710"/>
        <item x="6399"/>
        <item x="674"/>
        <item x="5551"/>
        <item x="6807"/>
        <item x="6459"/>
        <item x="1884"/>
        <item x="6570"/>
        <item x="4780"/>
        <item x="2876"/>
        <item x="2816"/>
        <item x="2162"/>
        <item x="4524"/>
        <item x="7309"/>
        <item x="7423"/>
        <item x="5348"/>
        <item x="5048"/>
        <item x="5934"/>
        <item x="2943"/>
        <item x="3180"/>
        <item x="448"/>
        <item x="3520"/>
        <item x="1395"/>
        <item x="4836"/>
        <item x="4924"/>
        <item x="2389"/>
        <item x="1000"/>
        <item x="628"/>
        <item x="4342"/>
        <item x="229"/>
        <item x="3230"/>
        <item x="6215"/>
        <item x="7228"/>
        <item x="5237"/>
        <item x="5986"/>
        <item x="1926"/>
        <item x="1412"/>
        <item x="2109"/>
        <item x="7134"/>
        <item x="2238"/>
        <item x="5020"/>
        <item x="262"/>
        <item x="5955"/>
        <item x="5901"/>
        <item x="2968"/>
        <item x="1973"/>
        <item x="5065"/>
        <item x="6012"/>
        <item x="1760"/>
        <item x="3391"/>
        <item x="641"/>
        <item x="3628"/>
        <item x="1043"/>
        <item x="6667"/>
        <item x="4638"/>
        <item x="6394"/>
        <item x="6524"/>
        <item x="5356"/>
        <item x="3460"/>
        <item x="2911"/>
        <item x="3204"/>
        <item x="3986"/>
        <item x="3360"/>
        <item x="5706"/>
        <item x="335"/>
        <item x="3521"/>
        <item x="2554"/>
        <item x="3063"/>
        <item x="6687"/>
        <item x="263"/>
        <item x="6344"/>
        <item x="3342"/>
        <item x="2857"/>
        <item x="786"/>
        <item x="3843"/>
        <item x="2858"/>
        <item x="6244"/>
        <item x="6240"/>
        <item x="1044"/>
        <item x="7218"/>
        <item x="1026"/>
        <item x="1176"/>
        <item x="1622"/>
        <item x="5787"/>
        <item x="4998"/>
        <item x="2183"/>
        <item x="2075"/>
        <item x="3866"/>
        <item x="3932"/>
        <item x="5627"/>
        <item x="1379"/>
        <item x="5248"/>
        <item x="7418"/>
        <item x="7063"/>
        <item x="4799"/>
        <item x="3832"/>
        <item x="4270"/>
        <item x="3865"/>
        <item x="6505"/>
        <item x="5516"/>
        <item x="3236"/>
        <item x="1219"/>
        <item x="5309"/>
        <item x="6256"/>
        <item x="7122"/>
        <item x="6648"/>
        <item x="207"/>
        <item x="5366"/>
        <item x="2812"/>
        <item x="6470"/>
        <item x="1065"/>
        <item x="1790"/>
        <item x="4350"/>
        <item x="5958"/>
        <item x="6849"/>
        <item x="551"/>
        <item x="17"/>
        <item x="2819"/>
        <item x="2708"/>
        <item x="7425"/>
        <item x="6580"/>
        <item x="148"/>
        <item x="2538"/>
        <item x="676"/>
        <item x="2314"/>
        <item x="2112"/>
        <item x="6056"/>
        <item x="2446"/>
        <item x="5350"/>
        <item x="5095"/>
        <item x="3047"/>
        <item x="2339"/>
        <item x="6427"/>
        <item x="4475"/>
        <item x="5831"/>
        <item x="6747"/>
        <item x="5948"/>
        <item x="2449"/>
        <item x="5378"/>
        <item x="1414"/>
        <item x="1288"/>
        <item x="2355"/>
        <item x="7319"/>
        <item x="5535"/>
        <item x="4504"/>
        <item x="2840"/>
        <item x="2945"/>
        <item x="6294"/>
        <item x="7364"/>
        <item x="2290"/>
        <item x="4354"/>
        <item x="6285"/>
        <item x="1749"/>
        <item x="7043"/>
        <item x="4118"/>
        <item x="602"/>
        <item x="1755"/>
        <item x="2868"/>
        <item x="1498"/>
        <item x="3713"/>
        <item x="7317"/>
        <item x="1276"/>
        <item x="874"/>
        <item x="1037"/>
        <item x="2914"/>
        <item x="5534"/>
        <item x="1680"/>
        <item x="2637"/>
        <item x="940"/>
        <item x="5252"/>
        <item x="138"/>
        <item x="3251"/>
        <item x="6622"/>
        <item x="6195"/>
        <item x="973"/>
        <item x="180"/>
        <item x="4212"/>
        <item x="2734"/>
        <item x="5413"/>
        <item x="3794"/>
        <item x="3691"/>
        <item x="3818"/>
        <item x="4159"/>
        <item x="2139"/>
        <item x="5288"/>
        <item x="7333"/>
        <item x="2415"/>
        <item x="474"/>
        <item x="1654"/>
        <item x="7082"/>
        <item x="2074"/>
        <item x="457"/>
        <item x="2032"/>
        <item x="4562"/>
        <item x="5485"/>
        <item x="1970"/>
        <item x="6037"/>
        <item x="792"/>
        <item x="4885"/>
        <item x="5893"/>
        <item x="7373"/>
        <item x="6893"/>
        <item x="6264"/>
        <item x="6336"/>
        <item x="1803"/>
        <item x="41"/>
        <item x="7132"/>
        <item x="7111"/>
        <item x="4595"/>
        <item x="1481"/>
        <item x="2133"/>
        <item x="6612"/>
        <item x="2834"/>
        <item x="7126"/>
        <item x="4950"/>
        <item x="1655"/>
        <item x="4854"/>
        <item x="6157"/>
        <item x="4708"/>
        <item x="2480"/>
        <item x="7271"/>
        <item x="4379"/>
        <item x="1300"/>
        <item x="277"/>
        <item x="220"/>
        <item x="5871"/>
        <item x="4467"/>
        <item x="6899"/>
        <item x="6035"/>
        <item x="793"/>
        <item x="6851"/>
        <item x="5732"/>
        <item x="3561"/>
        <item x="642"/>
        <item x="2534"/>
        <item x="7214"/>
        <item x="3130"/>
        <item x="1505"/>
        <item x="3903"/>
        <item x="3703"/>
        <item x="5353"/>
        <item x="1007"/>
        <item x="3268"/>
        <item x="827"/>
        <item x="4863"/>
        <item x="7427"/>
        <item x="3428"/>
        <item x="5539"/>
        <item x="7405"/>
        <item x="1298"/>
        <item x="769"/>
        <item x="1203"/>
        <item x="5993"/>
        <item x="6596"/>
        <item x="991"/>
        <item x="6182"/>
        <item x="5708"/>
        <item x="2338"/>
        <item x="1878"/>
        <item x="3895"/>
        <item x="4005"/>
        <item x="6282"/>
        <item x="1086"/>
        <item x="3817"/>
        <item x="3675"/>
        <item x="3801"/>
        <item x="4766"/>
        <item x="7110"/>
        <item x="4872"/>
        <item x="105"/>
        <item x="2865"/>
        <item x="303"/>
        <item x="1791"/>
        <item x="6362"/>
        <item x="601"/>
        <item x="6224"/>
        <item x="2276"/>
        <item x="4747"/>
        <item x="3280"/>
        <item x="3504"/>
        <item x="5434"/>
        <item x="2974"/>
        <item x="1692"/>
        <item x="7316"/>
        <item x="2741"/>
        <item x="7357"/>
        <item x="5026"/>
        <item x="5867"/>
        <item x="7254"/>
        <item x="5233"/>
        <item x="5143"/>
        <item x="2626"/>
        <item x="5724"/>
        <item x="4338"/>
        <item x="3069"/>
        <item x="5680"/>
        <item x="3094"/>
        <item x="6521"/>
        <item x="3465"/>
        <item x="1579"/>
        <item x="6928"/>
        <item x="7024"/>
        <item x="661"/>
        <item x="3468"/>
        <item x="4100"/>
        <item x="3044"/>
        <item x="7138"/>
        <item x="623"/>
        <item x="1465"/>
        <item x="3419"/>
        <item x="3990"/>
        <item x="5543"/>
        <item x="1467"/>
        <item x="4795"/>
        <item x="3653"/>
        <item x="5099"/>
        <item x="1091"/>
        <item x="5203"/>
        <item x="4518"/>
        <item x="3862"/>
        <item x="114"/>
        <item x="6088"/>
        <item x="4052"/>
        <item x="4207"/>
        <item x="6818"/>
        <item x="6501"/>
        <item x="1658"/>
        <item x="999"/>
        <item x="6924"/>
        <item x="7274"/>
        <item x="6744"/>
        <item x="2306"/>
        <item x="3088"/>
        <item x="6260"/>
        <item x="7211"/>
        <item x="5461"/>
        <item x="5940"/>
        <item x="7013"/>
        <item x="2494"/>
        <item x="5937"/>
        <item x="6376"/>
        <item x="2655"/>
        <item x="2336"/>
        <item x="3704"/>
        <item x="5695"/>
        <item x="5049"/>
        <item x="3446"/>
        <item x="1587"/>
        <item x="4954"/>
        <item x="2546"/>
        <item x="5839"/>
        <item x="3038"/>
        <item x="2134"/>
        <item x="1191"/>
        <item x="653"/>
        <item x="6823"/>
        <item x="6915"/>
        <item x="3346"/>
        <item x="1413"/>
        <item x="3740"/>
        <item x="3432"/>
        <item x="1357"/>
        <item x="5115"/>
        <item x="4980"/>
        <item x="5512"/>
        <item x="5943"/>
        <item x="1930"/>
        <item x="4324"/>
        <item x="3714"/>
        <item x="270"/>
        <item x="2699"/>
        <item x="337"/>
        <item x="3406"/>
        <item x="2977"/>
        <item x="252"/>
        <item x="3238"/>
        <item x="3715"/>
        <item x="6349"/>
        <item x="247"/>
        <item x="1088"/>
        <item x="3887"/>
        <item x="4026"/>
        <item x="4559"/>
        <item x="172"/>
        <item x="801"/>
        <item x="6390"/>
        <item x="3438"/>
        <item x="4076"/>
        <item x="5853"/>
        <item x="4006"/>
        <item x="4038"/>
        <item x="4211"/>
        <item x="1734"/>
        <item x="4166"/>
        <item x="3191"/>
        <item x="2395"/>
        <item x="5931"/>
        <item x="6174"/>
        <item x="6222"/>
        <item x="3295"/>
        <item x="1423"/>
        <item x="3394"/>
        <item x="4092"/>
        <item x="3359"/>
        <item x="762"/>
        <item x="7253"/>
        <item x="4605"/>
        <item x="238"/>
        <item x="6119"/>
        <item x="6113"/>
        <item x="7029"/>
        <item x="4877"/>
        <item x="6385"/>
        <item x="6840"/>
        <item x="4170"/>
        <item x="4409"/>
        <item x="1827"/>
        <item x="393"/>
        <item x="3416"/>
        <item x="4808"/>
        <item x="455"/>
        <item x="2585"/>
        <item x="7066"/>
        <item x="7243"/>
        <item x="2917"/>
        <item x="6502"/>
        <item x="5218"/>
        <item x="385"/>
        <item x="4317"/>
        <item x="3467"/>
        <item x="5389"/>
        <item x="6068"/>
        <item x="5794"/>
        <item x="7168"/>
        <item x="1040"/>
        <item x="2296"/>
        <item x="3996"/>
        <item x="5984"/>
        <item x="6875"/>
        <item x="3867"/>
        <item x="7001"/>
        <item x="4970"/>
        <item x="6092"/>
        <item x="6774"/>
        <item x="5377"/>
        <item x="2892"/>
        <item x="3683"/>
        <item x="4804"/>
        <item x="3586"/>
        <item x="5242"/>
        <item x="2965"/>
        <item x="2748"/>
        <item x="2500"/>
        <item x="1440"/>
        <item x="7237"/>
        <item x="4069"/>
        <item x="7212"/>
        <item x="1416"/>
        <item x="1515"/>
        <item x="2661"/>
        <item x="6380"/>
        <item x="1333"/>
        <item x="300"/>
        <item x="3841"/>
        <item x="4437"/>
        <item x="2532"/>
        <item x="3407"/>
        <item x="5263"/>
        <item x="5345"/>
        <item x="1398"/>
        <item x="4208"/>
        <item x="2910"/>
        <item x="2548"/>
        <item x="1702"/>
        <item x="2400"/>
        <item x="5245"/>
        <item x="6594"/>
        <item x="4307"/>
        <item x="5442"/>
        <item x="1691"/>
        <item x="6143"/>
        <item x="5338"/>
        <item x="2469"/>
        <item x="3952"/>
        <item x="6071"/>
        <item x="3234"/>
        <item x="5372"/>
        <item x="2896"/>
        <item x="6518"/>
        <item x="2320"/>
        <item x="1169"/>
        <item x="1323"/>
        <item x="2715"/>
        <item x="3148"/>
        <item x="268"/>
        <item x="1639"/>
        <item x="2742"/>
        <item x="2056"/>
        <item x="4938"/>
        <item x="3362"/>
        <item x="3102"/>
        <item x="3971"/>
        <item x="2964"/>
        <item x="494"/>
        <item x="6255"/>
        <item x="3487"/>
        <item x="5796"/>
        <item x="4957"/>
        <item x="4450"/>
        <item x="3426"/>
        <item x="2108"/>
        <item x="176"/>
        <item x="1517"/>
        <item x="1155"/>
        <item x="1558"/>
        <item x="3179"/>
        <item x="296"/>
        <item x="3352"/>
        <item x="5840"/>
        <item x="7148"/>
        <item x="7031"/>
        <item x="560"/>
        <item x="5130"/>
        <item x="2583"/>
        <item x="7248"/>
        <item x="5250"/>
        <item x="4714"/>
        <item x="2512"/>
        <item x="3184"/>
        <item x="4657"/>
        <item x="2353"/>
        <item x="4009"/>
        <item x="2325"/>
        <item x="5287"/>
        <item x="6575"/>
        <item x="211"/>
        <item x="4745"/>
        <item x="186"/>
        <item x="4880"/>
        <item x="1525"/>
        <item x="2094"/>
        <item x="4673"/>
        <item x="3556"/>
        <item x="3896"/>
        <item x="3241"/>
        <item x="7151"/>
        <item x="3784"/>
        <item x="3497"/>
        <item x="3203"/>
        <item x="4568"/>
        <item x="2845"/>
        <item x="5766"/>
        <item x="651"/>
        <item x="5671"/>
        <item x="5865"/>
        <item x="5974"/>
        <item x="6441"/>
        <item x="4530"/>
        <item x="145"/>
        <item x="5186"/>
        <item x="5888"/>
        <item x="3030"/>
        <item x="598"/>
        <item x="7426"/>
        <item x="5052"/>
        <item x="4296"/>
        <item x="126"/>
        <item x="4878"/>
        <item x="4946"/>
        <item x="4796"/>
        <item x="2640"/>
        <item x="4031"/>
        <item x="3828"/>
        <item x="4640"/>
        <item x="1346"/>
        <item x="6257"/>
        <item x="1519"/>
        <item x="5466"/>
        <item x="4366"/>
        <item x="1419"/>
        <item x="6473"/>
        <item x="6897"/>
        <item x="437"/>
        <item x="4179"/>
        <item x="1512"/>
        <item x="2779"/>
        <item x="2807"/>
        <item x="2789"/>
        <item x="6802"/>
        <item x="6994"/>
        <item x="2008"/>
        <item x="5383"/>
        <item x="4337"/>
        <item x="6694"/>
        <item x="6921"/>
        <item x="3635"/>
        <item x="1378"/>
        <item x="5798"/>
        <item x="1042"/>
        <item x="6477"/>
        <item x="4817"/>
        <item x="1463"/>
        <item x="3733"/>
        <item x="5588"/>
        <item x="7183"/>
        <item x="6907"/>
        <item x="6047"/>
        <item x="4402"/>
        <item x="6976"/>
        <item x="5852"/>
        <item x="4918"/>
        <item x="1484"/>
        <item x="3771"/>
        <item x="650"/>
        <item x="7056"/>
        <item x="1807"/>
        <item x="3872"/>
        <item x="6773"/>
        <item x="154"/>
        <item x="5281"/>
        <item x="6698"/>
        <item x="6331"/>
        <item x="2936"/>
        <item x="2927"/>
        <item x="4899"/>
        <item x="2426"/>
        <item x="4192"/>
        <item x="5316"/>
        <item x="5165"/>
        <item x="6302"/>
        <item x="624"/>
        <item x="1052"/>
        <item x="545"/>
        <item x="3501"/>
        <item x="3981"/>
        <item x="6437"/>
        <item x="6965"/>
        <item x="5785"/>
        <item x="6665"/>
        <item x="5782"/>
        <item x="5983"/>
        <item x="3725"/>
        <item x="6639"/>
        <item x="2571"/>
        <item x="665"/>
        <item x="4505"/>
        <item x="6942"/>
        <item x="4683"/>
        <item x="6418"/>
        <item x="1282"/>
        <item x="4050"/>
        <item x="3789"/>
        <item x="3825"/>
        <item x="2887"/>
        <item x="6563"/>
        <item x="5748"/>
        <item x="5989"/>
        <item x="2903"/>
        <item x="6986"/>
        <item x="5966"/>
        <item x="3496"/>
        <item x="313"/>
        <item x="5631"/>
        <item x="2695"/>
        <item x="5712"/>
        <item x="6784"/>
        <item x="2999"/>
        <item x="4522"/>
        <item x="7032"/>
        <item x="2248"/>
        <item x="5520"/>
        <item x="2698"/>
        <item x="4339"/>
        <item x="3472"/>
        <item x="1407"/>
        <item x="4879"/>
        <item x="6326"/>
        <item x="3136"/>
        <item x="4792"/>
        <item x="4551"/>
        <item x="130"/>
        <item x="5478"/>
        <item x="3313"/>
        <item x="2014"/>
        <item x="74"/>
        <item x="3330"/>
        <item x="6414"/>
        <item x="6827"/>
        <item x="6339"/>
        <item x="4511"/>
        <item x="4666"/>
        <item x="4563"/>
        <item x="3836"/>
        <item x="4987"/>
        <item x="3254"/>
        <item x="1918"/>
        <item x="3064"/>
        <item x="4217"/>
        <item x="4594"/>
        <item x="6213"/>
        <item x="3430"/>
        <item x="735"/>
        <item x="708"/>
        <item x="2517"/>
        <item x="5972"/>
        <item x="3670"/>
        <item x="2781"/>
        <item x="709"/>
        <item x="2805"/>
        <item x="7318"/>
        <item x="7077"/>
        <item x="5454"/>
        <item x="1537"/>
        <item x="3943"/>
        <item x="1309"/>
        <item x="3559"/>
        <item x="6198"/>
        <item x="5414"/>
        <item x="7115"/>
        <item x="6268"/>
        <item x="2606"/>
        <item x="4162"/>
        <item x="4915"/>
        <item x="2604"/>
        <item x="5729"/>
        <item x="6953"/>
        <item x="500"/>
        <item x="3108"/>
        <item x="3905"/>
        <item x="7025"/>
        <item x="2890"/>
        <item x="6550"/>
        <item x="6873"/>
        <item x="4142"/>
        <item x="3682"/>
        <item x="4310"/>
        <item x="2246"/>
        <item x="4773"/>
        <item x="1501"/>
        <item x="5552"/>
        <item x="7367"/>
        <item x="1994"/>
        <item x="5153"/>
        <item x="2675"/>
        <item x="6691"/>
        <item x="667"/>
        <item x="3466"/>
        <item x="6885"/>
        <item x="4224"/>
        <item x="584"/>
        <item x="250"/>
        <item x="5861"/>
        <item x="2161"/>
        <item x="5583"/>
        <item x="3564"/>
        <item x="5652"/>
        <item x="3470"/>
        <item x="407"/>
        <item x="1819"/>
        <item x="4749"/>
        <item x="6070"/>
        <item x="5421"/>
        <item x="6169"/>
        <item x="4480"/>
        <item x="4670"/>
        <item x="2848"/>
        <item x="1962"/>
        <item x="4500"/>
        <item x="2842"/>
        <item x="7136"/>
        <item x="159"/>
        <item x="3756"/>
        <item x="6671"/>
        <item x="2735"/>
        <item x="6353"/>
        <item x="3442"/>
        <item x="461"/>
        <item x="5679"/>
        <item x="7178"/>
        <item x="3889"/>
        <item x="3913"/>
        <item x="7290"/>
        <item x="4943"/>
        <item x="2749"/>
        <item x="2545"/>
        <item x="4678"/>
        <item x="2621"/>
        <item x="3059"/>
        <item x="2312"/>
        <item x="3850"/>
        <item x="3027"/>
        <item x="4963"/>
        <item x="6640"/>
        <item x="6817"/>
        <item x="3993"/>
        <item x="5841"/>
        <item x="886"/>
        <item x="5015"/>
        <item x="6906"/>
        <item x="5897"/>
        <item x="6314"/>
        <item x="4286"/>
        <item x="6600"/>
        <item x="6458"/>
        <item x="2909"/>
        <item x="3552"/>
        <item x="3488"/>
        <item x="6142"/>
        <item x="5090"/>
        <item x="3685"/>
        <item x="5932"/>
        <item x="6556"/>
        <item x="5394"/>
        <item x="2559"/>
        <item x="387"/>
        <item x="782"/>
        <item x="3336"/>
        <item x="7064"/>
        <item x="5303"/>
        <item x="6934"/>
        <item x="5970"/>
        <item x="4410"/>
        <item x="2528"/>
        <item x="2631"/>
        <item x="4927"/>
        <item x="5826"/>
        <item x="5933"/>
        <item x="2357"/>
        <item x="5640"/>
        <item x="4010"/>
        <item x="3285"/>
        <item x="39"/>
        <item x="4420"/>
        <item x="637"/>
        <item x="721"/>
        <item x="1646"/>
        <item x="6266"/>
        <item x="2784"/>
        <item x="5542"/>
        <item x="7257"/>
        <item x="4451"/>
        <item x="6178"/>
        <item x="7371"/>
        <item x="382"/>
        <item x="2317"/>
        <item x="2850"/>
        <item x="4291"/>
        <item x="5515"/>
        <item x="4194"/>
        <item x="5204"/>
        <item x="4925"/>
        <item x="2489"/>
        <item x="2115"/>
        <item x="4468"/>
        <item x="2929"/>
        <item x="4734"/>
        <item x="2687"/>
        <item x="3329"/>
        <item x="6878"/>
        <item x="3091"/>
        <item x="6286"/>
        <item x="3677"/>
        <item x="3315"/>
        <item x="3174"/>
        <item x="2665"/>
        <item x="2455"/>
        <item x="2765"/>
        <item x="5275"/>
        <item x="4557"/>
        <item x="6176"/>
        <item x="3757"/>
        <item x="3663"/>
        <item x="2202"/>
        <item x="3831"/>
        <item x="3245"/>
        <item x="3664"/>
        <item x="2498"/>
        <item x="2895"/>
        <item x="873"/>
        <item x="5609"/>
        <item x="717"/>
        <item x="3278"/>
        <item x="6001"/>
        <item x="5656"/>
        <item x="6003"/>
        <item x="3410"/>
        <item x="5497"/>
        <item x="5444"/>
        <item x="4814"/>
        <item x="4614"/>
        <item x="4274"/>
        <item x="6044"/>
        <item x="2207"/>
        <item x="5851"/>
        <item x="5425"/>
        <item x="2256"/>
        <item x="2773"/>
        <item x="4527"/>
        <item x="3863"/>
        <item x="4529"/>
        <item x="4696"/>
        <item x="4756"/>
        <item x="4478"/>
        <item x="2771"/>
        <item x="496"/>
        <item x="2639"/>
        <item x="75"/>
        <item x="3893"/>
        <item x="204"/>
        <item x="1936"/>
        <item x="6475"/>
        <item x="6841"/>
        <item x="6283"/>
        <item x="3045"/>
        <item x="6093"/>
        <item x="2506"/>
        <item x="6160"/>
        <item x="2431"/>
        <item x="3545"/>
        <item x="362"/>
        <item x="5605"/>
        <item x="924"/>
        <item x="312"/>
        <item x="3592"/>
        <item x="4674"/>
        <item x="3421"/>
        <item x="5102"/>
        <item x="5802"/>
        <item x="3833"/>
        <item x="4560"/>
        <item x="4039"/>
        <item x="7018"/>
        <item x="1134"/>
        <item x="6982"/>
        <item x="6700"/>
        <item x="2709"/>
        <item x="1924"/>
        <item x="2023"/>
        <item x="3439"/>
        <item x="5195"/>
        <item x="3058"/>
        <item x="889"/>
        <item x="3013"/>
        <item x="1277"/>
        <item x="5183"/>
        <item x="7230"/>
        <item x="1972"/>
        <item x="4917"/>
        <item x="2721"/>
        <item x="6839"/>
        <item x="1415"/>
        <item x="2004"/>
        <item x="4284"/>
        <item x="4251"/>
        <item x="4903"/>
        <item x="3875"/>
        <item x="5716"/>
        <item x="2591"/>
        <item x="3396"/>
        <item x="5506"/>
        <item x="3195"/>
        <item x="4123"/>
        <item x="4512"/>
        <item x="4084"/>
        <item x="4281"/>
        <item x="4889"/>
        <item x="3815"/>
        <item x="322"/>
        <item x="6103"/>
        <item x="4622"/>
        <item x="3139"/>
        <item x="7265"/>
        <item x="981"/>
        <item x="5199"/>
        <item x="5664"/>
        <item x="2387"/>
        <item x="3444"/>
        <item x="4369"/>
        <item x="2095"/>
        <item x="7098"/>
        <item x="3987"/>
        <item x="3989"/>
        <item x="4250"/>
        <item x="4099"/>
        <item x="5645"/>
        <item x="5340"/>
        <item x="1523"/>
        <item x="4149"/>
        <item x="2856"/>
        <item x="1011"/>
        <item x="5117"/>
        <item x="1685"/>
        <item x="4133"/>
        <item x="445"/>
        <item x="2586"/>
        <item x="1908"/>
        <item x="620"/>
        <item x="7348"/>
        <item x="3647"/>
        <item x="3944"/>
        <item x="5818"/>
        <item x="365"/>
        <item x="3800"/>
        <item x="4029"/>
        <item x="6033"/>
        <item x="4184"/>
        <item x="1820"/>
        <item x="3835"/>
        <item x="6949"/>
        <item x="2957"/>
        <item x="5930"/>
        <item x="6944"/>
        <item x="882"/>
        <item x="7166"/>
        <item x="2241"/>
        <item x="2877"/>
        <item x="4830"/>
        <item x="6435"/>
        <item x="5514"/>
        <item x="5093"/>
        <item x="6218"/>
        <item x="1490"/>
        <item x="3945"/>
        <item x="3597"/>
        <item x="2694"/>
        <item x="4185"/>
        <item x="1905"/>
        <item x="2461"/>
        <item x="4600"/>
        <item x="7207"/>
        <item x="1675"/>
        <item x="4892"/>
        <item x="6583"/>
        <item x="6026"/>
        <item x="4230"/>
        <item x="6523"/>
        <item x="3357"/>
        <item x="7186"/>
        <item x="451"/>
        <item x="6307"/>
        <item x="700"/>
        <item x="4698"/>
        <item x="6655"/>
        <item x="1912"/>
        <item x="2321"/>
        <item x="1122"/>
        <item x="4346"/>
        <item x="6881"/>
        <item x="2413"/>
        <item x="6780"/>
        <item x="5367"/>
        <item x="2984"/>
        <item x="2560"/>
        <item x="2608"/>
        <item x="2288"/>
        <item x="1503"/>
        <item x="5750"/>
        <item x="1549"/>
        <item x="2114"/>
        <item x="319"/>
        <item x="967"/>
        <item x="7279"/>
        <item x="2488"/>
        <item x="2085"/>
        <item x="3115"/>
        <item x="802"/>
        <item x="2563"/>
        <item x="6844"/>
        <item x="3185"/>
        <item x="7038"/>
        <item x="3821"/>
        <item x="2051"/>
        <item x="7083"/>
        <item x="5180"/>
        <item x="1353"/>
        <item x="1214"/>
        <item x="116"/>
        <item x="5872"/>
        <item x="7155"/>
        <item x="1461"/>
        <item x="683"/>
        <item x="4643"/>
        <item x="3562"/>
        <item x="3272"/>
        <item x="5112"/>
        <item x="4825"/>
        <item x="4896"/>
        <item x="4072"/>
        <item x="3054"/>
        <item x="2477"/>
        <item x="6228"/>
        <item x="5044"/>
        <item x="2119"/>
        <item x="4432"/>
        <item x="6258"/>
        <item x="5598"/>
        <item x="4895"/>
        <item x="2343"/>
        <item x="901"/>
        <item x="5017"/>
        <item x="7102"/>
        <item x="6303"/>
        <item x="6631"/>
        <item x="175"/>
        <item x="7308"/>
        <item x="5286"/>
        <item x="5472"/>
        <item x="1129"/>
        <item x="3172"/>
        <item x="2727"/>
        <item x="5725"/>
        <item x="6323"/>
        <item x="1952"/>
        <item x="1274"/>
        <item x="6110"/>
        <item x="5081"/>
        <item x="7382"/>
        <item x="6831"/>
        <item x="5208"/>
        <item x="6389"/>
        <item x="6041"/>
        <item x="3534"/>
        <item x="5008"/>
        <item x="5587"/>
        <item x="2898"/>
        <item x="5428"/>
        <item x="921"/>
        <item x="7343"/>
        <item x="1629"/>
        <item x="1932"/>
        <item x="5550"/>
        <item x="1765"/>
        <item x="1256"/>
        <item x="1008"/>
        <item x="447"/>
        <item x="301"/>
        <item x="5457"/>
        <item x="3368"/>
        <item x="2181"/>
        <item x="3568"/>
        <item x="7369"/>
        <item x="813"/>
        <item x="7099"/>
        <item x="399"/>
        <item x="3398"/>
        <item x="2393"/>
        <item x="6990"/>
        <item x="379"/>
        <item x="1334"/>
        <item x="4760"/>
        <item x="6568"/>
        <item x="946"/>
        <item x="237"/>
        <item x="1552"/>
        <item x="6561"/>
        <item x="1635"/>
        <item x="4725"/>
        <item x="3224"/>
        <item x="7420"/>
        <item x="5214"/>
        <item x="6861"/>
        <item x="11"/>
        <item x="7424"/>
        <item x="3163"/>
        <item x="7429"/>
        <item x="2881"/>
        <item x="2860"/>
        <item x="6322"/>
        <item x="3712"/>
        <item x="3266"/>
        <item x="5025"/>
        <item x="3544"/>
        <item x="3079"/>
        <item x="5336"/>
        <item x="5305"/>
        <item x="4225"/>
        <item x="4932"/>
        <item x="5240"/>
        <item x="3209"/>
        <item x="849"/>
        <item x="1636"/>
        <item x="2079"/>
        <item x="985"/>
        <item x="1365"/>
        <item x="5349"/>
        <item x="3630"/>
        <item x="2265"/>
        <item x="1258"/>
        <item x="3968"/>
        <item x="3477"/>
        <item x="3687"/>
        <item x="6203"/>
        <item x="3381"/>
        <item x="2478"/>
        <item x="3455"/>
        <item x="4273"/>
        <item x="3618"/>
        <item x="4124"/>
        <item x="830"/>
        <item x="3182"/>
        <item x="3000"/>
        <item x="4424"/>
        <item x="1497"/>
        <item x="6781"/>
        <item x="945"/>
        <item x="6578"/>
        <item x="6656"/>
        <item x="3335"/>
        <item x="2349"/>
        <item x="27"/>
        <item x="3994"/>
        <item x="1719"/>
        <item x="3871"/>
        <item x="5301"/>
        <item x="6156"/>
        <item x="4829"/>
        <item x="498"/>
        <item x="6052"/>
        <item x="6016"/>
        <item x="4859"/>
        <item x="5941"/>
        <item x="6617"/>
        <item x="1150"/>
        <item x="6636"/>
        <item x="4914"/>
        <item x="3214"/>
        <item x="5813"/>
        <item x="3786"/>
        <item x="2901"/>
        <item x="3169"/>
        <item x="501"/>
        <item x="2959"/>
        <item x="6576"/>
        <item x="1904"/>
        <item x="1955"/>
        <item x="692"/>
        <item x="6155"/>
        <item x="3926"/>
        <item x="1900"/>
        <item x="6995"/>
        <item x="5492"/>
        <item x="6904"/>
        <item x="893"/>
        <item x="5526"/>
        <item x="5116"/>
        <item x="3580"/>
        <item x="2866"/>
        <item x="4525"/>
        <item x="1737"/>
        <item x="380"/>
        <item x="4070"/>
        <item x="2576"/>
        <item x="5042"/>
        <item x="3326"/>
        <item x="3946"/>
        <item x="4125"/>
        <item x="3275"/>
        <item x="124"/>
        <item x="4558"/>
        <item x="1859"/>
        <item x="4949"/>
        <item x="5463"/>
        <item x="299"/>
        <item x="4731"/>
        <item x="5885"/>
        <item x="1101"/>
        <item x="561"/>
        <item x="7135"/>
        <item x="4884"/>
        <item x="625"/>
        <item x="1672"/>
        <item x="1624"/>
        <item x="6366"/>
        <item x="4343"/>
        <item x="7305"/>
        <item x="4641"/>
        <item x="366"/>
        <item x="5167"/>
        <item x="846"/>
        <item x="3233"/>
        <item x="3864"/>
        <item x="4618"/>
        <item x="6812"/>
        <item x="5391"/>
        <item x="2375"/>
        <item x="340"/>
        <item x="3632"/>
        <item x="3645"/>
        <item x="66"/>
        <item x="6496"/>
        <item x="4040"/>
        <item x="6940"/>
        <item x="2385"/>
        <item x="442"/>
        <item x="2380"/>
        <item x="3404"/>
        <item x="5128"/>
        <item x="7015"/>
        <item x="12"/>
        <item x="4535"/>
        <item x="2011"/>
        <item x="4068"/>
        <item x="4122"/>
        <item x="2191"/>
        <item x="2991"/>
        <item x="4579"/>
        <item x="4456"/>
        <item x="1187"/>
        <item x="4358"/>
        <item x="5061"/>
        <item x="3491"/>
        <item x="3029"/>
        <item x="6711"/>
        <item x="5637"/>
        <item x="4736"/>
        <item x="4405"/>
        <item x="4580"/>
        <item x="5946"/>
        <item x="6452"/>
        <item x="6710"/>
        <item x="2330"/>
        <item x="4498"/>
        <item x="6423"/>
        <item x="1477"/>
        <item x="2663"/>
        <item x="2862"/>
        <item x="2425"/>
        <item x="2782"/>
        <item x="614"/>
        <item x="4546"/>
        <item x="5417"/>
        <item x="3447"/>
        <item x="6345"/>
        <item x="2433"/>
        <item x="2251"/>
        <item x="4659"/>
        <item x="2102"/>
        <item x="4589"/>
        <item x="3305"/>
        <item x="2356"/>
        <item x="1485"/>
        <item x="3927"/>
        <item x="3370"/>
        <item x="2629"/>
        <item x="613"/>
        <item x="3606"/>
        <item x="375"/>
        <item x="657"/>
        <item x="3888"/>
        <item x="174"/>
        <item x="3324"/>
        <item x="4984"/>
        <item x="7273"/>
        <item x="4637"/>
        <item x="4455"/>
        <item x="2416"/>
        <item x="3322"/>
        <item x="6499"/>
        <item x="1990"/>
        <item x="4717"/>
        <item x="4910"/>
        <item x="33"/>
        <item x="977"/>
        <item x="6642"/>
        <item x="2228"/>
        <item x="722"/>
        <item x="2861"/>
        <item x="5854"/>
        <item x="839"/>
        <item x="1865"/>
        <item x="2371"/>
        <item x="3591"/>
        <item x="6738"/>
        <item x="5077"/>
        <item x="6109"/>
        <item x="6161"/>
        <item x="2177"/>
        <item x="1066"/>
        <item x="6148"/>
        <item x="7266"/>
        <item x="5850"/>
        <item x="6020"/>
        <item x="6124"/>
        <item x="2844"/>
        <item x="1107"/>
        <item x="5667"/>
        <item x="517"/>
        <item x="990"/>
        <item x="5171"/>
        <item x="4416"/>
        <item x="6133"/>
        <item x="2728"/>
        <item x="471"/>
        <item x="3002"/>
        <item x="7368"/>
        <item x="6464"/>
        <item x="799"/>
        <item x="5149"/>
        <item x="1671"/>
        <item x="4404"/>
        <item x="6970"/>
        <item x="7222"/>
        <item x="6788"/>
        <item x="6086"/>
        <item x="4631"/>
        <item x="5929"/>
        <item x="3417"/>
        <item x="2523"/>
        <item x="524"/>
        <item x="3620"/>
        <item x="2854"/>
        <item x="4635"/>
        <item x="5001"/>
        <item x="5857"/>
        <item x="4718"/>
        <item x="1097"/>
        <item x="6409"/>
        <item x="2955"/>
        <item x="3795"/>
        <item x="122"/>
        <item x="4160"/>
        <item x="3813"/>
        <item x="2215"/>
        <item x="1725"/>
        <item x="3595"/>
        <item x="4487"/>
        <item x="3242"/>
        <item x="2565"/>
        <item x="4982"/>
        <item x="6559"/>
        <item x="4047"/>
        <item x="4630"/>
        <item x="3954"/>
        <item x="7428"/>
        <item x="4493"/>
        <item x="3731"/>
        <item x="3365"/>
        <item x="3476"/>
        <item x="2358"/>
        <item x="4226"/>
        <item x="2144"/>
        <item x="988"/>
        <item t="default"/>
      </items>
    </pivotField>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dataField="1"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numFmtId="181" showAll="0"/>
    <pivotField defaultSubtotal="0" showAll="0">
      <items count="1">
        <item x="0"/>
      </items>
    </pivotField>
  </pivotFields>
  <rowFields count="2">
    <field x="23"/>
    <field x="1"/>
  </rowFields>
  <rowItems count="7477">
    <i>
      <x/>
    </i>
    <i r="1">
      <x v="22"/>
    </i>
    <i r="1">
      <x v="66"/>
    </i>
    <i r="1">
      <x v="340"/>
    </i>
    <i r="1">
      <x v="688"/>
    </i>
    <i r="1">
      <x v="728"/>
    </i>
    <i r="1">
      <x v="883"/>
    </i>
    <i r="1">
      <x v="965"/>
    </i>
    <i r="1">
      <x v="2081"/>
    </i>
    <i r="1">
      <x v="2369"/>
    </i>
    <i r="1">
      <x v="2544"/>
    </i>
    <i r="1">
      <x v="3662"/>
    </i>
    <i r="1">
      <x v="3901"/>
    </i>
    <i r="1">
      <x v="4321"/>
    </i>
    <i r="1">
      <x v="4918"/>
    </i>
    <i r="1">
      <x v="4919"/>
    </i>
    <i r="1">
      <x v="4992"/>
    </i>
    <i r="1">
      <x v="6078"/>
    </i>
    <i r="1">
      <x v="6088"/>
    </i>
    <i r="1">
      <x v="6310"/>
    </i>
    <i r="1">
      <x v="6430"/>
    </i>
    <i r="1">
      <x v="6607"/>
    </i>
    <i r="1">
      <x v="6889"/>
    </i>
    <i r="1">
      <x v="7203"/>
    </i>
    <i r="1">
      <x v="7271"/>
    </i>
    <i>
      <x v="1"/>
    </i>
    <i r="1">
      <x v="90"/>
    </i>
    <i r="1">
      <x v="137"/>
    </i>
    <i r="1">
      <x v="297"/>
    </i>
    <i r="1">
      <x v="418"/>
    </i>
    <i r="1">
      <x v="603"/>
    </i>
    <i r="1">
      <x v="701"/>
    </i>
    <i r="1">
      <x v="772"/>
    </i>
    <i r="1">
      <x v="944"/>
    </i>
    <i r="1">
      <x v="946"/>
    </i>
    <i r="1">
      <x v="1005"/>
    </i>
    <i r="1">
      <x v="1201"/>
    </i>
    <i r="1">
      <x v="1265"/>
    </i>
    <i r="1">
      <x v="1266"/>
    </i>
    <i r="1">
      <x v="1290"/>
    </i>
    <i r="1">
      <x v="1305"/>
    </i>
    <i r="1">
      <x v="1471"/>
    </i>
    <i r="1">
      <x v="1708"/>
    </i>
    <i r="1">
      <x v="1738"/>
    </i>
    <i r="1">
      <x v="1840"/>
    </i>
    <i r="1">
      <x v="2084"/>
    </i>
    <i r="1">
      <x v="2244"/>
    </i>
    <i r="1">
      <x v="2315"/>
    </i>
    <i r="1">
      <x v="2584"/>
    </i>
    <i r="1">
      <x v="2608"/>
    </i>
    <i r="1">
      <x v="2672"/>
    </i>
    <i r="1">
      <x v="3257"/>
    </i>
    <i r="1">
      <x v="3433"/>
    </i>
    <i r="1">
      <x v="3527"/>
    </i>
    <i r="1">
      <x v="3762"/>
    </i>
    <i r="1">
      <x v="3770"/>
    </i>
    <i r="1">
      <x v="4022"/>
    </i>
    <i r="1">
      <x v="4023"/>
    </i>
    <i r="1">
      <x v="4080"/>
    </i>
    <i r="1">
      <x v="4518"/>
    </i>
    <i r="1">
      <x v="4744"/>
    </i>
    <i r="1">
      <x v="4839"/>
    </i>
    <i r="1">
      <x v="4841"/>
    </i>
    <i r="1">
      <x v="4900"/>
    </i>
    <i r="1">
      <x v="4962"/>
    </i>
    <i r="1">
      <x v="5146"/>
    </i>
    <i r="1">
      <x v="5298"/>
    </i>
    <i r="1">
      <x v="5394"/>
    </i>
    <i r="1">
      <x v="5486"/>
    </i>
    <i r="1">
      <x v="5527"/>
    </i>
    <i r="1">
      <x v="5726"/>
    </i>
    <i r="1">
      <x v="5894"/>
    </i>
    <i r="1">
      <x v="6150"/>
    </i>
    <i r="1">
      <x v="6170"/>
    </i>
    <i r="1">
      <x v="6171"/>
    </i>
    <i r="1">
      <x v="6230"/>
    </i>
    <i r="1">
      <x v="6256"/>
    </i>
    <i r="1">
      <x v="6334"/>
    </i>
    <i r="1">
      <x v="6359"/>
    </i>
    <i r="1">
      <x v="6367"/>
    </i>
    <i r="1">
      <x v="6993"/>
    </i>
    <i r="1">
      <x v="7159"/>
    </i>
    <i r="1">
      <x v="7181"/>
    </i>
    <i r="1">
      <x v="7409"/>
    </i>
    <i>
      <x v="2"/>
    </i>
    <i r="1">
      <x v="434"/>
    </i>
    <i r="1">
      <x v="1743"/>
    </i>
    <i r="1">
      <x v="3686"/>
    </i>
    <i r="1">
      <x v="6946"/>
    </i>
    <i>
      <x v="3"/>
    </i>
    <i r="1">
      <x/>
    </i>
    <i r="1">
      <x v="1"/>
    </i>
    <i r="1">
      <x v="2"/>
    </i>
    <i r="1">
      <x v="3"/>
    </i>
    <i r="1">
      <x v="4"/>
    </i>
    <i r="1">
      <x v="5"/>
    </i>
    <i r="1">
      <x v="6"/>
    </i>
    <i r="1">
      <x v="7"/>
    </i>
    <i r="1">
      <x v="8"/>
    </i>
    <i r="1">
      <x v="9"/>
    </i>
    <i r="1">
      <x v="10"/>
    </i>
    <i r="1">
      <x v="12"/>
    </i>
    <i r="1">
      <x v="13"/>
    </i>
    <i r="1">
      <x v="14"/>
    </i>
    <i r="1">
      <x v="15"/>
    </i>
    <i r="1">
      <x v="16"/>
    </i>
    <i r="1">
      <x v="17"/>
    </i>
    <i r="1">
      <x v="18"/>
    </i>
    <i r="1">
      <x v="19"/>
    </i>
    <i r="1">
      <x v="20"/>
    </i>
    <i r="1">
      <x v="21"/>
    </i>
    <i r="1">
      <x v="23"/>
    </i>
    <i r="1">
      <x v="24"/>
    </i>
    <i r="1">
      <x v="25"/>
    </i>
    <i r="1">
      <x v="26"/>
    </i>
    <i r="1">
      <x v="28"/>
    </i>
    <i r="1">
      <x v="29"/>
    </i>
    <i r="1">
      <x v="30"/>
    </i>
    <i r="1">
      <x v="31"/>
    </i>
    <i r="1">
      <x v="33"/>
    </i>
    <i r="1">
      <x v="34"/>
    </i>
    <i r="1">
      <x v="35"/>
    </i>
    <i r="1">
      <x v="36"/>
    </i>
    <i r="1">
      <x v="37"/>
    </i>
    <i r="1">
      <x v="38"/>
    </i>
    <i r="1">
      <x v="39"/>
    </i>
    <i r="1">
      <x v="40"/>
    </i>
    <i r="1">
      <x v="41"/>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7"/>
    </i>
    <i r="1">
      <x v="68"/>
    </i>
    <i r="1">
      <x v="69"/>
    </i>
    <i r="1">
      <x v="70"/>
    </i>
    <i r="1">
      <x v="71"/>
    </i>
    <i r="1">
      <x v="72"/>
    </i>
    <i r="1">
      <x v="73"/>
    </i>
    <i r="1">
      <x v="74"/>
    </i>
    <i r="1">
      <x v="75"/>
    </i>
    <i r="1">
      <x v="76"/>
    </i>
    <i r="1">
      <x v="77"/>
    </i>
    <i r="1">
      <x v="78"/>
    </i>
    <i r="1">
      <x v="79"/>
    </i>
    <i r="1">
      <x v="80"/>
    </i>
    <i r="1">
      <x v="82"/>
    </i>
    <i r="1">
      <x v="83"/>
    </i>
    <i r="1">
      <x v="84"/>
    </i>
    <i r="1">
      <x v="85"/>
    </i>
    <i r="1">
      <x v="86"/>
    </i>
    <i r="1">
      <x v="88"/>
    </i>
    <i r="1">
      <x v="91"/>
    </i>
    <i r="1">
      <x v="92"/>
    </i>
    <i r="1">
      <x v="93"/>
    </i>
    <i r="1">
      <x v="94"/>
    </i>
    <i r="1">
      <x v="95"/>
    </i>
    <i r="1">
      <x v="96"/>
    </i>
    <i r="1">
      <x v="97"/>
    </i>
    <i r="1">
      <x v="98"/>
    </i>
    <i r="1">
      <x v="100"/>
    </i>
    <i r="1">
      <x v="101"/>
    </i>
    <i r="1">
      <x v="102"/>
    </i>
    <i r="1">
      <x v="103"/>
    </i>
    <i r="1">
      <x v="104"/>
    </i>
    <i r="1">
      <x v="105"/>
    </i>
    <i r="1">
      <x v="106"/>
    </i>
    <i r="1">
      <x v="107"/>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4"/>
    </i>
    <i r="1">
      <x v="135"/>
    </i>
    <i r="1">
      <x v="136"/>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8"/>
    </i>
    <i r="1">
      <x v="209"/>
    </i>
    <i r="1">
      <x v="210"/>
    </i>
    <i r="1">
      <x v="211"/>
    </i>
    <i r="1">
      <x v="212"/>
    </i>
    <i r="1">
      <x v="213"/>
    </i>
    <i r="1">
      <x v="214"/>
    </i>
    <i r="1">
      <x v="215"/>
    </i>
    <i r="1">
      <x v="216"/>
    </i>
    <i r="1">
      <x v="217"/>
    </i>
    <i r="1">
      <x v="218"/>
    </i>
    <i r="1">
      <x v="219"/>
    </i>
    <i r="1">
      <x v="220"/>
    </i>
    <i r="1">
      <x v="221"/>
    </i>
    <i r="1">
      <x v="223"/>
    </i>
    <i r="1">
      <x v="224"/>
    </i>
    <i r="1">
      <x v="225"/>
    </i>
    <i r="1">
      <x v="226"/>
    </i>
    <i r="1">
      <x v="227"/>
    </i>
    <i r="1">
      <x v="228"/>
    </i>
    <i r="1">
      <x v="229"/>
    </i>
    <i r="1">
      <x v="230"/>
    </i>
    <i r="1">
      <x v="231"/>
    </i>
    <i r="1">
      <x v="232"/>
    </i>
    <i r="1">
      <x v="233"/>
    </i>
    <i r="1">
      <x v="234"/>
    </i>
    <i r="1">
      <x v="235"/>
    </i>
    <i r="1">
      <x v="236"/>
    </i>
    <i r="1">
      <x v="237"/>
    </i>
    <i r="1">
      <x v="238"/>
    </i>
    <i r="1">
      <x v="239"/>
    </i>
    <i r="1">
      <x v="240"/>
    </i>
    <i r="1">
      <x v="241"/>
    </i>
    <i r="1">
      <x v="243"/>
    </i>
    <i r="1">
      <x v="244"/>
    </i>
    <i r="1">
      <x v="245"/>
    </i>
    <i r="1">
      <x v="246"/>
    </i>
    <i r="1">
      <x v="247"/>
    </i>
    <i r="1">
      <x v="248"/>
    </i>
    <i r="1">
      <x v="249"/>
    </i>
    <i r="1">
      <x v="250"/>
    </i>
    <i r="1">
      <x v="251"/>
    </i>
    <i r="1">
      <x v="252"/>
    </i>
    <i r="1">
      <x v="253"/>
    </i>
    <i r="1">
      <x v="254"/>
    </i>
    <i r="1">
      <x v="255"/>
    </i>
    <i r="1">
      <x v="256"/>
    </i>
    <i r="1">
      <x v="257"/>
    </i>
    <i r="1">
      <x v="258"/>
    </i>
    <i r="1">
      <x v="259"/>
    </i>
    <i r="1">
      <x v="261"/>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7"/>
    </i>
    <i r="1">
      <x v="419"/>
    </i>
    <i r="1">
      <x v="420"/>
    </i>
    <i r="1">
      <x v="421"/>
    </i>
    <i r="1">
      <x v="422"/>
    </i>
    <i r="1">
      <x v="423"/>
    </i>
    <i r="1">
      <x v="425"/>
    </i>
    <i r="1">
      <x v="426"/>
    </i>
    <i r="1">
      <x v="427"/>
    </i>
    <i r="1">
      <x v="428"/>
    </i>
    <i r="1">
      <x v="429"/>
    </i>
    <i r="1">
      <x v="430"/>
    </i>
    <i r="1">
      <x v="433"/>
    </i>
    <i r="1">
      <x v="435"/>
    </i>
    <i r="1">
      <x v="436"/>
    </i>
    <i r="1">
      <x v="437"/>
    </i>
    <i r="1">
      <x v="438"/>
    </i>
    <i r="1">
      <x v="439"/>
    </i>
    <i r="1">
      <x v="440"/>
    </i>
    <i r="1">
      <x v="441"/>
    </i>
    <i r="1">
      <x v="442"/>
    </i>
    <i r="1">
      <x v="443"/>
    </i>
    <i r="1">
      <x v="445"/>
    </i>
    <i r="1">
      <x v="446"/>
    </i>
    <i r="1">
      <x v="447"/>
    </i>
    <i r="1">
      <x v="448"/>
    </i>
    <i r="1">
      <x v="449"/>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7"/>
    </i>
    <i r="1">
      <x v="488"/>
    </i>
    <i r="1">
      <x v="489"/>
    </i>
    <i r="1">
      <x v="490"/>
    </i>
    <i r="1">
      <x v="491"/>
    </i>
    <i r="1">
      <x v="492"/>
    </i>
    <i r="1">
      <x v="493"/>
    </i>
    <i r="1">
      <x v="495"/>
    </i>
    <i r="1">
      <x v="496"/>
    </i>
    <i r="1">
      <x v="497"/>
    </i>
    <i r="1">
      <x v="498"/>
    </i>
    <i r="1">
      <x v="499"/>
    </i>
    <i r="1">
      <x v="500"/>
    </i>
    <i r="1">
      <x v="501"/>
    </i>
    <i r="1">
      <x v="502"/>
    </i>
    <i r="1">
      <x v="503"/>
    </i>
    <i r="1">
      <x v="506"/>
    </i>
    <i r="1">
      <x v="507"/>
    </i>
    <i r="1">
      <x v="509"/>
    </i>
    <i r="1">
      <x v="510"/>
    </i>
    <i r="1">
      <x v="511"/>
    </i>
    <i r="1">
      <x v="512"/>
    </i>
    <i r="1">
      <x v="513"/>
    </i>
    <i r="1">
      <x v="515"/>
    </i>
    <i r="1">
      <x v="517"/>
    </i>
    <i r="1">
      <x v="518"/>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2"/>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4"/>
    </i>
    <i r="1">
      <x v="605"/>
    </i>
    <i r="1">
      <x v="606"/>
    </i>
    <i r="1">
      <x v="607"/>
    </i>
    <i r="1">
      <x v="608"/>
    </i>
    <i r="1">
      <x v="610"/>
    </i>
    <i r="1">
      <x v="611"/>
    </i>
    <i r="1">
      <x v="612"/>
    </i>
    <i r="1">
      <x v="614"/>
    </i>
    <i r="1">
      <x v="615"/>
    </i>
    <i r="1">
      <x v="616"/>
    </i>
    <i r="1">
      <x v="617"/>
    </i>
    <i r="1">
      <x v="618"/>
    </i>
    <i r="1">
      <x v="619"/>
    </i>
    <i r="1">
      <x v="620"/>
    </i>
    <i r="1">
      <x v="621"/>
    </i>
    <i r="1">
      <x v="622"/>
    </i>
    <i r="1">
      <x v="624"/>
    </i>
    <i r="1">
      <x v="625"/>
    </i>
    <i r="1">
      <x v="626"/>
    </i>
    <i r="1">
      <x v="627"/>
    </i>
    <i r="1">
      <x v="628"/>
    </i>
    <i r="1">
      <x v="629"/>
    </i>
    <i r="1">
      <x v="630"/>
    </i>
    <i r="1">
      <x v="632"/>
    </i>
    <i r="1">
      <x v="633"/>
    </i>
    <i r="1">
      <x v="634"/>
    </i>
    <i r="1">
      <x v="635"/>
    </i>
    <i r="1">
      <x v="636"/>
    </i>
    <i r="1">
      <x v="637"/>
    </i>
    <i r="1">
      <x v="638"/>
    </i>
    <i r="1">
      <x v="639"/>
    </i>
    <i r="1">
      <x v="640"/>
    </i>
    <i r="1">
      <x v="641"/>
    </i>
    <i r="1">
      <x v="642"/>
    </i>
    <i r="1">
      <x v="643"/>
    </i>
    <i r="1">
      <x v="644"/>
    </i>
    <i r="1">
      <x v="646"/>
    </i>
    <i r="1">
      <x v="648"/>
    </i>
    <i r="1">
      <x v="649"/>
    </i>
    <i r="1">
      <x v="650"/>
    </i>
    <i r="1">
      <x v="654"/>
    </i>
    <i r="1">
      <x v="655"/>
    </i>
    <i r="1">
      <x v="656"/>
    </i>
    <i r="1">
      <x v="657"/>
    </i>
    <i r="1">
      <x v="658"/>
    </i>
    <i r="1">
      <x v="660"/>
    </i>
    <i r="1">
      <x v="661"/>
    </i>
    <i r="1">
      <x v="662"/>
    </i>
    <i r="1">
      <x v="663"/>
    </i>
    <i r="1">
      <x v="664"/>
    </i>
    <i r="1">
      <x v="665"/>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9"/>
    </i>
    <i r="1">
      <x v="690"/>
    </i>
    <i r="1">
      <x v="691"/>
    </i>
    <i r="1">
      <x v="692"/>
    </i>
    <i r="1">
      <x v="693"/>
    </i>
    <i r="1">
      <x v="694"/>
    </i>
    <i r="1">
      <x v="695"/>
    </i>
    <i r="1">
      <x v="696"/>
    </i>
    <i r="1">
      <x v="697"/>
    </i>
    <i r="1">
      <x v="699"/>
    </i>
    <i r="1">
      <x v="700"/>
    </i>
    <i r="1">
      <x v="702"/>
    </i>
    <i r="1">
      <x v="703"/>
    </i>
    <i r="1">
      <x v="704"/>
    </i>
    <i r="1">
      <x v="705"/>
    </i>
    <i r="1">
      <x v="706"/>
    </i>
    <i r="1">
      <x v="707"/>
    </i>
    <i r="1">
      <x v="710"/>
    </i>
    <i r="1">
      <x v="711"/>
    </i>
    <i r="1">
      <x v="712"/>
    </i>
    <i r="1">
      <x v="713"/>
    </i>
    <i r="1">
      <x v="714"/>
    </i>
    <i r="1">
      <x v="715"/>
    </i>
    <i r="1">
      <x v="716"/>
    </i>
    <i r="1">
      <x v="717"/>
    </i>
    <i r="1">
      <x v="718"/>
    </i>
    <i r="1">
      <x v="719"/>
    </i>
    <i r="1">
      <x v="720"/>
    </i>
    <i r="1">
      <x v="721"/>
    </i>
    <i r="1">
      <x v="724"/>
    </i>
    <i r="1">
      <x v="725"/>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3"/>
    </i>
    <i r="1">
      <x v="774"/>
    </i>
    <i r="1">
      <x v="775"/>
    </i>
    <i r="1">
      <x v="776"/>
    </i>
    <i r="1">
      <x v="777"/>
    </i>
    <i r="1">
      <x v="778"/>
    </i>
    <i r="1">
      <x v="779"/>
    </i>
    <i r="1">
      <x v="780"/>
    </i>
    <i r="1">
      <x v="781"/>
    </i>
    <i r="1">
      <x v="782"/>
    </i>
    <i r="1">
      <x v="784"/>
    </i>
    <i r="1">
      <x v="785"/>
    </i>
    <i r="1">
      <x v="787"/>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4"/>
    </i>
    <i r="1">
      <x v="865"/>
    </i>
    <i r="1">
      <x v="867"/>
    </i>
    <i r="1">
      <x v="868"/>
    </i>
    <i r="1">
      <x v="869"/>
    </i>
    <i r="1">
      <x v="870"/>
    </i>
    <i r="1">
      <x v="871"/>
    </i>
    <i r="1">
      <x v="872"/>
    </i>
    <i r="1">
      <x v="873"/>
    </i>
    <i r="1">
      <x v="877"/>
    </i>
    <i r="1">
      <x v="878"/>
    </i>
    <i r="1">
      <x v="879"/>
    </i>
    <i r="1">
      <x v="881"/>
    </i>
    <i r="1">
      <x v="882"/>
    </i>
    <i r="1">
      <x v="884"/>
    </i>
    <i r="1">
      <x v="886"/>
    </i>
    <i r="1">
      <x v="889"/>
    </i>
    <i r="1">
      <x v="890"/>
    </i>
    <i r="1">
      <x v="891"/>
    </i>
    <i r="1">
      <x v="892"/>
    </i>
    <i r="1">
      <x v="894"/>
    </i>
    <i r="1">
      <x v="895"/>
    </i>
    <i r="1">
      <x v="896"/>
    </i>
    <i r="1">
      <x v="897"/>
    </i>
    <i r="1">
      <x v="899"/>
    </i>
    <i r="1">
      <x v="900"/>
    </i>
    <i r="1">
      <x v="901"/>
    </i>
    <i r="1">
      <x v="902"/>
    </i>
    <i r="1">
      <x v="903"/>
    </i>
    <i r="1">
      <x v="908"/>
    </i>
    <i r="1">
      <x v="909"/>
    </i>
    <i r="1">
      <x v="912"/>
    </i>
    <i r="1">
      <x v="913"/>
    </i>
    <i r="1">
      <x v="914"/>
    </i>
    <i r="1">
      <x v="915"/>
    </i>
    <i r="1">
      <x v="916"/>
    </i>
    <i r="1">
      <x v="917"/>
    </i>
    <i r="1">
      <x v="918"/>
    </i>
    <i r="1">
      <x v="919"/>
    </i>
    <i r="1">
      <x v="920"/>
    </i>
    <i r="1">
      <x v="921"/>
    </i>
    <i r="1">
      <x v="922"/>
    </i>
    <i r="1">
      <x v="923"/>
    </i>
    <i r="1">
      <x v="926"/>
    </i>
    <i r="1">
      <x v="927"/>
    </i>
    <i r="1">
      <x v="928"/>
    </i>
    <i r="1">
      <x v="929"/>
    </i>
    <i r="1">
      <x v="930"/>
    </i>
    <i r="1">
      <x v="931"/>
    </i>
    <i r="1">
      <x v="932"/>
    </i>
    <i r="1">
      <x v="933"/>
    </i>
    <i r="1">
      <x v="934"/>
    </i>
    <i r="1">
      <x v="935"/>
    </i>
    <i r="1">
      <x v="937"/>
    </i>
    <i r="1">
      <x v="940"/>
    </i>
    <i r="1">
      <x v="941"/>
    </i>
    <i r="1">
      <x v="942"/>
    </i>
    <i r="1">
      <x v="943"/>
    </i>
    <i r="1">
      <x v="945"/>
    </i>
    <i r="1">
      <x v="947"/>
    </i>
    <i r="1">
      <x v="948"/>
    </i>
    <i r="1">
      <x v="949"/>
    </i>
    <i r="1">
      <x v="950"/>
    </i>
    <i r="1">
      <x v="951"/>
    </i>
    <i r="1">
      <x v="952"/>
    </i>
    <i r="1">
      <x v="953"/>
    </i>
    <i r="1">
      <x v="954"/>
    </i>
    <i r="1">
      <x v="955"/>
    </i>
    <i r="1">
      <x v="956"/>
    </i>
    <i r="1">
      <x v="957"/>
    </i>
    <i r="1">
      <x v="958"/>
    </i>
    <i r="1">
      <x v="959"/>
    </i>
    <i r="1">
      <x v="960"/>
    </i>
    <i r="1">
      <x v="961"/>
    </i>
    <i r="1">
      <x v="963"/>
    </i>
    <i r="1">
      <x v="964"/>
    </i>
    <i r="1">
      <x v="966"/>
    </i>
    <i r="1">
      <x v="967"/>
    </i>
    <i r="1">
      <x v="968"/>
    </i>
    <i r="1">
      <x v="969"/>
    </i>
    <i r="1">
      <x v="970"/>
    </i>
    <i r="1">
      <x v="971"/>
    </i>
    <i r="1">
      <x v="972"/>
    </i>
    <i r="1">
      <x v="973"/>
    </i>
    <i r="1">
      <x v="974"/>
    </i>
    <i r="1">
      <x v="975"/>
    </i>
    <i r="1">
      <x v="976"/>
    </i>
    <i r="1">
      <x v="977"/>
    </i>
    <i r="1">
      <x v="978"/>
    </i>
    <i r="1">
      <x v="979"/>
    </i>
    <i r="1">
      <x v="980"/>
    </i>
    <i r="1">
      <x v="982"/>
    </i>
    <i r="1">
      <x v="983"/>
    </i>
    <i r="1">
      <x v="984"/>
    </i>
    <i r="1">
      <x v="985"/>
    </i>
    <i r="1">
      <x v="986"/>
    </i>
    <i r="1">
      <x v="987"/>
    </i>
    <i r="1">
      <x v="989"/>
    </i>
    <i r="1">
      <x v="990"/>
    </i>
    <i r="1">
      <x v="991"/>
    </i>
    <i r="1">
      <x v="992"/>
    </i>
    <i r="1">
      <x v="993"/>
    </i>
    <i r="1">
      <x v="994"/>
    </i>
    <i r="1">
      <x v="995"/>
    </i>
    <i r="1">
      <x v="996"/>
    </i>
    <i r="1">
      <x v="997"/>
    </i>
    <i r="1">
      <x v="998"/>
    </i>
    <i r="1">
      <x v="1000"/>
    </i>
    <i r="1">
      <x v="1002"/>
    </i>
    <i r="1">
      <x v="1003"/>
    </i>
    <i r="1">
      <x v="1006"/>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30"/>
    </i>
    <i r="1">
      <x v="1031"/>
    </i>
    <i r="1">
      <x v="1032"/>
    </i>
    <i r="1">
      <x v="1034"/>
    </i>
    <i r="1">
      <x v="1035"/>
    </i>
    <i r="1">
      <x v="1036"/>
    </i>
    <i r="1">
      <x v="1037"/>
    </i>
    <i r="1">
      <x v="1038"/>
    </i>
    <i r="1">
      <x v="1039"/>
    </i>
    <i r="1">
      <x v="1041"/>
    </i>
    <i r="1">
      <x v="1042"/>
    </i>
    <i r="1">
      <x v="1043"/>
    </i>
    <i r="1">
      <x v="1044"/>
    </i>
    <i r="1">
      <x v="1045"/>
    </i>
    <i r="1">
      <x v="1046"/>
    </i>
    <i r="1">
      <x v="1047"/>
    </i>
    <i r="1">
      <x v="1050"/>
    </i>
    <i r="1">
      <x v="1051"/>
    </i>
    <i r="1">
      <x v="1054"/>
    </i>
    <i r="1">
      <x v="1055"/>
    </i>
    <i r="1">
      <x v="1056"/>
    </i>
    <i r="1">
      <x v="1057"/>
    </i>
    <i r="1">
      <x v="1058"/>
    </i>
    <i r="1">
      <x v="1059"/>
    </i>
    <i r="1">
      <x v="1060"/>
    </i>
    <i r="1">
      <x v="1061"/>
    </i>
    <i r="1">
      <x v="1062"/>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4"/>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9"/>
    </i>
    <i r="1">
      <x v="1190"/>
    </i>
    <i r="1">
      <x v="1191"/>
    </i>
    <i r="1">
      <x v="1192"/>
    </i>
    <i r="1">
      <x v="1193"/>
    </i>
    <i r="1">
      <x v="1195"/>
    </i>
    <i r="1">
      <x v="1196"/>
    </i>
    <i r="1">
      <x v="1197"/>
    </i>
    <i r="1">
      <x v="1198"/>
    </i>
    <i r="1">
      <x v="1199"/>
    </i>
    <i r="1">
      <x v="1200"/>
    </i>
    <i r="1">
      <x v="1202"/>
    </i>
    <i r="1">
      <x v="1203"/>
    </i>
    <i r="1">
      <x v="1204"/>
    </i>
    <i r="1">
      <x v="1205"/>
    </i>
    <i r="1">
      <x v="1206"/>
    </i>
    <i r="1">
      <x v="1207"/>
    </i>
    <i r="1">
      <x v="1208"/>
    </i>
    <i r="1">
      <x v="1209"/>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i r="1">
      <x v="1237"/>
    </i>
    <i r="1">
      <x v="1238"/>
    </i>
    <i r="1">
      <x v="1239"/>
    </i>
    <i r="1">
      <x v="1240"/>
    </i>
    <i r="1">
      <x v="1241"/>
    </i>
    <i r="1">
      <x v="1242"/>
    </i>
    <i r="1">
      <x v="1243"/>
    </i>
    <i r="1">
      <x v="1244"/>
    </i>
    <i r="1">
      <x v="1245"/>
    </i>
    <i r="1">
      <x v="1246"/>
    </i>
    <i r="1">
      <x v="1247"/>
    </i>
    <i r="1">
      <x v="1248"/>
    </i>
    <i r="1">
      <x v="1249"/>
    </i>
    <i r="1">
      <x v="1250"/>
    </i>
    <i r="1">
      <x v="1251"/>
    </i>
    <i r="1">
      <x v="1252"/>
    </i>
    <i r="1">
      <x v="1253"/>
    </i>
    <i r="1">
      <x v="1254"/>
    </i>
    <i r="1">
      <x v="1255"/>
    </i>
    <i r="1">
      <x v="1256"/>
    </i>
    <i r="1">
      <x v="1257"/>
    </i>
    <i r="1">
      <x v="1258"/>
    </i>
    <i r="1">
      <x v="1259"/>
    </i>
    <i r="1">
      <x v="1260"/>
    </i>
    <i r="1">
      <x v="1261"/>
    </i>
    <i r="1">
      <x v="1263"/>
    </i>
    <i r="1">
      <x v="1264"/>
    </i>
    <i r="1">
      <x v="1268"/>
    </i>
    <i r="1">
      <x v="1269"/>
    </i>
    <i r="1">
      <x v="1270"/>
    </i>
    <i r="1">
      <x v="1271"/>
    </i>
    <i r="1">
      <x v="1272"/>
    </i>
    <i r="1">
      <x v="1273"/>
    </i>
    <i r="1">
      <x v="1274"/>
    </i>
    <i r="1">
      <x v="1275"/>
    </i>
    <i r="1">
      <x v="1276"/>
    </i>
    <i r="1">
      <x v="1277"/>
    </i>
    <i r="1">
      <x v="1278"/>
    </i>
    <i r="1">
      <x v="1279"/>
    </i>
    <i r="1">
      <x v="1280"/>
    </i>
    <i r="1">
      <x v="1282"/>
    </i>
    <i r="1">
      <x v="1283"/>
    </i>
    <i r="1">
      <x v="1286"/>
    </i>
    <i r="1">
      <x v="1288"/>
    </i>
    <i r="1">
      <x v="1289"/>
    </i>
    <i r="1">
      <x v="1291"/>
    </i>
    <i r="1">
      <x v="1292"/>
    </i>
    <i r="1">
      <x v="1293"/>
    </i>
    <i r="1">
      <x v="1294"/>
    </i>
    <i r="1">
      <x v="1296"/>
    </i>
    <i r="1">
      <x v="1297"/>
    </i>
    <i r="1">
      <x v="1298"/>
    </i>
    <i r="1">
      <x v="1299"/>
    </i>
    <i r="1">
      <x v="1300"/>
    </i>
    <i r="1">
      <x v="1301"/>
    </i>
    <i r="1">
      <x v="1302"/>
    </i>
    <i r="1">
      <x v="1303"/>
    </i>
    <i r="1">
      <x v="1309"/>
    </i>
    <i r="1">
      <x v="1310"/>
    </i>
    <i r="1">
      <x v="1311"/>
    </i>
    <i r="1">
      <x v="1312"/>
    </i>
    <i r="1">
      <x v="1313"/>
    </i>
    <i r="1">
      <x v="1314"/>
    </i>
    <i r="1">
      <x v="1315"/>
    </i>
    <i r="1">
      <x v="1316"/>
    </i>
    <i r="1">
      <x v="1317"/>
    </i>
    <i r="1">
      <x v="1318"/>
    </i>
    <i r="1">
      <x v="1319"/>
    </i>
    <i r="1">
      <x v="1320"/>
    </i>
    <i r="1">
      <x v="1321"/>
    </i>
    <i r="1">
      <x v="1322"/>
    </i>
    <i r="1">
      <x v="1323"/>
    </i>
    <i r="1">
      <x v="1324"/>
    </i>
    <i r="1">
      <x v="1325"/>
    </i>
    <i r="1">
      <x v="1326"/>
    </i>
    <i r="1">
      <x v="1327"/>
    </i>
    <i r="1">
      <x v="1328"/>
    </i>
    <i r="1">
      <x v="1329"/>
    </i>
    <i r="1">
      <x v="1330"/>
    </i>
    <i r="1">
      <x v="1331"/>
    </i>
    <i r="1">
      <x v="1332"/>
    </i>
    <i r="1">
      <x v="1333"/>
    </i>
    <i r="1">
      <x v="1334"/>
    </i>
    <i r="1">
      <x v="1335"/>
    </i>
    <i r="1">
      <x v="1336"/>
    </i>
    <i r="1">
      <x v="1337"/>
    </i>
    <i r="1">
      <x v="1338"/>
    </i>
    <i r="1">
      <x v="1339"/>
    </i>
    <i r="1">
      <x v="1340"/>
    </i>
    <i r="1">
      <x v="1341"/>
    </i>
    <i r="1">
      <x v="1342"/>
    </i>
    <i r="1">
      <x v="1343"/>
    </i>
    <i r="1">
      <x v="1344"/>
    </i>
    <i r="1">
      <x v="1345"/>
    </i>
    <i r="1">
      <x v="1346"/>
    </i>
    <i r="1">
      <x v="1347"/>
    </i>
    <i r="1">
      <x v="1349"/>
    </i>
    <i r="1">
      <x v="1350"/>
    </i>
    <i r="1">
      <x v="1351"/>
    </i>
    <i r="1">
      <x v="1352"/>
    </i>
    <i r="1">
      <x v="1354"/>
    </i>
    <i r="1">
      <x v="1355"/>
    </i>
    <i r="1">
      <x v="1356"/>
    </i>
    <i r="1">
      <x v="1357"/>
    </i>
    <i r="1">
      <x v="1358"/>
    </i>
    <i r="1">
      <x v="1359"/>
    </i>
    <i r="1">
      <x v="1360"/>
    </i>
    <i r="1">
      <x v="1361"/>
    </i>
    <i r="1">
      <x v="1363"/>
    </i>
    <i r="1">
      <x v="1364"/>
    </i>
    <i r="1">
      <x v="1365"/>
    </i>
    <i r="1">
      <x v="1366"/>
    </i>
    <i r="1">
      <x v="1367"/>
    </i>
    <i r="1">
      <x v="1368"/>
    </i>
    <i r="1">
      <x v="1370"/>
    </i>
    <i r="1">
      <x v="1372"/>
    </i>
    <i r="1">
      <x v="1373"/>
    </i>
    <i r="1">
      <x v="1374"/>
    </i>
    <i r="1">
      <x v="1375"/>
    </i>
    <i r="1">
      <x v="1377"/>
    </i>
    <i r="1">
      <x v="1378"/>
    </i>
    <i r="1">
      <x v="1379"/>
    </i>
    <i r="1">
      <x v="1380"/>
    </i>
    <i r="1">
      <x v="1381"/>
    </i>
    <i r="1">
      <x v="1382"/>
    </i>
    <i r="1">
      <x v="1383"/>
    </i>
    <i r="1">
      <x v="1384"/>
    </i>
    <i r="1">
      <x v="1385"/>
    </i>
    <i r="1">
      <x v="1386"/>
    </i>
    <i r="1">
      <x v="1387"/>
    </i>
    <i r="1">
      <x v="1388"/>
    </i>
    <i r="1">
      <x v="1389"/>
    </i>
    <i r="1">
      <x v="1390"/>
    </i>
    <i r="1">
      <x v="1391"/>
    </i>
    <i r="1">
      <x v="1392"/>
    </i>
    <i r="1">
      <x v="1393"/>
    </i>
    <i r="1">
      <x v="1394"/>
    </i>
    <i r="1">
      <x v="1395"/>
    </i>
    <i r="1">
      <x v="1396"/>
    </i>
    <i r="1">
      <x v="1397"/>
    </i>
    <i r="1">
      <x v="1398"/>
    </i>
    <i r="1">
      <x v="1399"/>
    </i>
    <i r="1">
      <x v="1400"/>
    </i>
    <i r="1">
      <x v="1401"/>
    </i>
    <i r="1">
      <x v="1402"/>
    </i>
    <i r="1">
      <x v="1403"/>
    </i>
    <i r="1">
      <x v="1404"/>
    </i>
    <i r="1">
      <x v="1405"/>
    </i>
    <i r="1">
      <x v="1406"/>
    </i>
    <i r="1">
      <x v="1407"/>
    </i>
    <i r="1">
      <x v="1408"/>
    </i>
    <i r="1">
      <x v="1409"/>
    </i>
    <i r="1">
      <x v="1410"/>
    </i>
    <i r="1">
      <x v="1411"/>
    </i>
    <i r="1">
      <x v="1412"/>
    </i>
    <i r="1">
      <x v="1413"/>
    </i>
    <i r="1">
      <x v="1414"/>
    </i>
    <i r="1">
      <x v="1415"/>
    </i>
    <i r="1">
      <x v="1416"/>
    </i>
    <i r="1">
      <x v="1417"/>
    </i>
    <i r="1">
      <x v="1418"/>
    </i>
    <i r="1">
      <x v="1419"/>
    </i>
    <i r="1">
      <x v="1420"/>
    </i>
    <i r="1">
      <x v="1421"/>
    </i>
    <i r="1">
      <x v="1422"/>
    </i>
    <i r="1">
      <x v="1423"/>
    </i>
    <i r="1">
      <x v="1424"/>
    </i>
    <i r="1">
      <x v="1425"/>
    </i>
    <i r="1">
      <x v="1426"/>
    </i>
    <i r="1">
      <x v="1427"/>
    </i>
    <i r="1">
      <x v="1428"/>
    </i>
    <i r="1">
      <x v="1429"/>
    </i>
    <i r="1">
      <x v="1430"/>
    </i>
    <i r="1">
      <x v="1431"/>
    </i>
    <i r="1">
      <x v="1432"/>
    </i>
    <i r="1">
      <x v="1433"/>
    </i>
    <i r="1">
      <x v="1434"/>
    </i>
    <i r="1">
      <x v="1435"/>
    </i>
    <i r="1">
      <x v="1437"/>
    </i>
    <i r="1">
      <x v="1438"/>
    </i>
    <i r="1">
      <x v="1439"/>
    </i>
    <i r="1">
      <x v="1440"/>
    </i>
    <i r="1">
      <x v="1441"/>
    </i>
    <i r="1">
      <x v="1443"/>
    </i>
    <i r="1">
      <x v="1444"/>
    </i>
    <i r="1">
      <x v="1445"/>
    </i>
    <i r="1">
      <x v="1446"/>
    </i>
    <i r="1">
      <x v="1447"/>
    </i>
    <i r="1">
      <x v="1448"/>
    </i>
    <i r="1">
      <x v="1449"/>
    </i>
    <i r="1">
      <x v="1450"/>
    </i>
    <i r="1">
      <x v="1451"/>
    </i>
    <i r="1">
      <x v="1452"/>
    </i>
    <i r="1">
      <x v="1453"/>
    </i>
    <i r="1">
      <x v="1454"/>
    </i>
    <i r="1">
      <x v="1456"/>
    </i>
    <i r="1">
      <x v="1457"/>
    </i>
    <i r="1">
      <x v="1458"/>
    </i>
    <i r="1">
      <x v="1459"/>
    </i>
    <i r="1">
      <x v="1460"/>
    </i>
    <i r="1">
      <x v="1461"/>
    </i>
    <i r="1">
      <x v="1462"/>
    </i>
    <i r="1">
      <x v="1463"/>
    </i>
    <i r="1">
      <x v="1464"/>
    </i>
    <i r="1">
      <x v="1465"/>
    </i>
    <i r="1">
      <x v="1466"/>
    </i>
    <i r="1">
      <x v="1467"/>
    </i>
    <i r="1">
      <x v="1468"/>
    </i>
    <i r="1">
      <x v="1469"/>
    </i>
    <i r="1">
      <x v="1470"/>
    </i>
    <i r="1">
      <x v="1472"/>
    </i>
    <i r="1">
      <x v="1473"/>
    </i>
    <i r="1">
      <x v="1474"/>
    </i>
    <i r="1">
      <x v="1475"/>
    </i>
    <i r="1">
      <x v="1476"/>
    </i>
    <i r="1">
      <x v="1477"/>
    </i>
    <i r="1">
      <x v="1478"/>
    </i>
    <i r="1">
      <x v="1479"/>
    </i>
    <i r="1">
      <x v="1480"/>
    </i>
    <i r="1">
      <x v="1481"/>
    </i>
    <i r="1">
      <x v="1482"/>
    </i>
    <i r="1">
      <x v="1483"/>
    </i>
    <i r="1">
      <x v="1484"/>
    </i>
    <i r="1">
      <x v="1485"/>
    </i>
    <i r="1">
      <x v="1486"/>
    </i>
    <i r="1">
      <x v="1487"/>
    </i>
    <i r="1">
      <x v="1488"/>
    </i>
    <i r="1">
      <x v="1489"/>
    </i>
    <i r="1">
      <x v="1490"/>
    </i>
    <i r="1">
      <x v="1491"/>
    </i>
    <i r="1">
      <x v="1492"/>
    </i>
    <i r="1">
      <x v="1493"/>
    </i>
    <i r="1">
      <x v="1494"/>
    </i>
    <i r="1">
      <x v="1495"/>
    </i>
    <i r="1">
      <x v="1496"/>
    </i>
    <i r="1">
      <x v="1497"/>
    </i>
    <i r="1">
      <x v="1498"/>
    </i>
    <i r="1">
      <x v="1499"/>
    </i>
    <i r="1">
      <x v="1500"/>
    </i>
    <i r="1">
      <x v="1501"/>
    </i>
    <i r="1">
      <x v="1502"/>
    </i>
    <i r="1">
      <x v="1503"/>
    </i>
    <i r="1">
      <x v="1504"/>
    </i>
    <i r="1">
      <x v="1505"/>
    </i>
    <i r="1">
      <x v="1507"/>
    </i>
    <i r="1">
      <x v="1508"/>
    </i>
    <i r="1">
      <x v="1509"/>
    </i>
    <i r="1">
      <x v="1510"/>
    </i>
    <i r="1">
      <x v="1511"/>
    </i>
    <i r="1">
      <x v="1512"/>
    </i>
    <i r="1">
      <x v="1513"/>
    </i>
    <i r="1">
      <x v="1514"/>
    </i>
    <i r="1">
      <x v="1515"/>
    </i>
    <i r="1">
      <x v="1516"/>
    </i>
    <i r="1">
      <x v="1517"/>
    </i>
    <i r="1">
      <x v="1518"/>
    </i>
    <i r="1">
      <x v="1519"/>
    </i>
    <i r="1">
      <x v="1520"/>
    </i>
    <i r="1">
      <x v="1521"/>
    </i>
    <i r="1">
      <x v="1522"/>
    </i>
    <i r="1">
      <x v="1523"/>
    </i>
    <i r="1">
      <x v="1524"/>
    </i>
    <i r="1">
      <x v="1525"/>
    </i>
    <i r="1">
      <x v="1526"/>
    </i>
    <i r="1">
      <x v="1527"/>
    </i>
    <i r="1">
      <x v="1528"/>
    </i>
    <i r="1">
      <x v="1529"/>
    </i>
    <i r="1">
      <x v="1530"/>
    </i>
    <i r="1">
      <x v="1531"/>
    </i>
    <i r="1">
      <x v="1532"/>
    </i>
    <i r="1">
      <x v="1533"/>
    </i>
    <i r="1">
      <x v="1534"/>
    </i>
    <i r="1">
      <x v="1535"/>
    </i>
    <i r="1">
      <x v="1536"/>
    </i>
    <i r="1">
      <x v="1537"/>
    </i>
    <i r="1">
      <x v="1538"/>
    </i>
    <i r="1">
      <x v="1539"/>
    </i>
    <i r="1">
      <x v="1540"/>
    </i>
    <i r="1">
      <x v="1541"/>
    </i>
    <i r="1">
      <x v="1543"/>
    </i>
    <i r="1">
      <x v="1544"/>
    </i>
    <i r="1">
      <x v="1545"/>
    </i>
    <i r="1">
      <x v="1546"/>
    </i>
    <i r="1">
      <x v="1547"/>
    </i>
    <i r="1">
      <x v="1548"/>
    </i>
    <i r="1">
      <x v="1549"/>
    </i>
    <i r="1">
      <x v="1550"/>
    </i>
    <i r="1">
      <x v="1551"/>
    </i>
    <i r="1">
      <x v="1552"/>
    </i>
    <i r="1">
      <x v="1553"/>
    </i>
    <i r="1">
      <x v="1554"/>
    </i>
    <i r="1">
      <x v="1555"/>
    </i>
    <i r="1">
      <x v="1556"/>
    </i>
    <i r="1">
      <x v="1557"/>
    </i>
    <i r="1">
      <x v="1558"/>
    </i>
    <i r="1">
      <x v="1559"/>
    </i>
    <i r="1">
      <x v="1560"/>
    </i>
    <i r="1">
      <x v="1561"/>
    </i>
    <i r="1">
      <x v="1562"/>
    </i>
    <i r="1">
      <x v="1563"/>
    </i>
    <i r="1">
      <x v="1564"/>
    </i>
    <i r="1">
      <x v="1565"/>
    </i>
    <i r="1">
      <x v="1566"/>
    </i>
    <i r="1">
      <x v="1567"/>
    </i>
    <i r="1">
      <x v="1568"/>
    </i>
    <i r="1">
      <x v="1569"/>
    </i>
    <i r="1">
      <x v="1570"/>
    </i>
    <i r="1">
      <x v="1571"/>
    </i>
    <i r="1">
      <x v="1572"/>
    </i>
    <i r="1">
      <x v="1573"/>
    </i>
    <i r="1">
      <x v="1575"/>
    </i>
    <i r="1">
      <x v="1576"/>
    </i>
    <i r="1">
      <x v="1577"/>
    </i>
    <i r="1">
      <x v="1578"/>
    </i>
    <i r="1">
      <x v="1579"/>
    </i>
    <i r="1">
      <x v="1580"/>
    </i>
    <i r="1">
      <x v="1581"/>
    </i>
    <i r="1">
      <x v="1582"/>
    </i>
    <i r="1">
      <x v="1583"/>
    </i>
    <i r="1">
      <x v="1584"/>
    </i>
    <i r="1">
      <x v="1585"/>
    </i>
    <i r="1">
      <x v="1586"/>
    </i>
    <i r="1">
      <x v="1587"/>
    </i>
    <i r="1">
      <x v="1588"/>
    </i>
    <i r="1">
      <x v="1589"/>
    </i>
    <i r="1">
      <x v="1590"/>
    </i>
    <i r="1">
      <x v="1591"/>
    </i>
    <i r="1">
      <x v="1592"/>
    </i>
    <i r="1">
      <x v="1593"/>
    </i>
    <i r="1">
      <x v="1594"/>
    </i>
    <i r="1">
      <x v="1595"/>
    </i>
    <i r="1">
      <x v="1596"/>
    </i>
    <i r="1">
      <x v="1597"/>
    </i>
    <i r="1">
      <x v="1598"/>
    </i>
    <i r="1">
      <x v="1600"/>
    </i>
    <i r="1">
      <x v="1601"/>
    </i>
    <i r="1">
      <x v="1602"/>
    </i>
    <i r="1">
      <x v="1603"/>
    </i>
    <i r="1">
      <x v="1604"/>
    </i>
    <i r="1">
      <x v="1606"/>
    </i>
    <i r="1">
      <x v="1607"/>
    </i>
    <i r="1">
      <x v="1608"/>
    </i>
    <i r="1">
      <x v="1609"/>
    </i>
    <i r="1">
      <x v="1610"/>
    </i>
    <i r="1">
      <x v="1611"/>
    </i>
    <i r="1">
      <x v="1612"/>
    </i>
    <i r="1">
      <x v="1613"/>
    </i>
    <i r="1">
      <x v="1614"/>
    </i>
    <i r="1">
      <x v="1615"/>
    </i>
    <i r="1">
      <x v="1616"/>
    </i>
    <i r="1">
      <x v="1617"/>
    </i>
    <i r="1">
      <x v="1618"/>
    </i>
    <i r="1">
      <x v="1619"/>
    </i>
    <i r="1">
      <x v="1620"/>
    </i>
    <i r="1">
      <x v="1621"/>
    </i>
    <i r="1">
      <x v="1622"/>
    </i>
    <i r="1">
      <x v="1623"/>
    </i>
    <i r="1">
      <x v="1624"/>
    </i>
    <i r="1">
      <x v="1625"/>
    </i>
    <i r="1">
      <x v="1626"/>
    </i>
    <i r="1">
      <x v="1627"/>
    </i>
    <i r="1">
      <x v="1628"/>
    </i>
    <i r="1">
      <x v="1629"/>
    </i>
    <i r="1">
      <x v="1630"/>
    </i>
    <i r="1">
      <x v="1631"/>
    </i>
    <i r="1">
      <x v="1632"/>
    </i>
    <i r="1">
      <x v="1633"/>
    </i>
    <i r="1">
      <x v="1634"/>
    </i>
    <i r="1">
      <x v="1635"/>
    </i>
    <i r="1">
      <x v="1636"/>
    </i>
    <i r="1">
      <x v="1637"/>
    </i>
    <i r="1">
      <x v="1638"/>
    </i>
    <i r="1">
      <x v="1639"/>
    </i>
    <i r="1">
      <x v="1640"/>
    </i>
    <i r="1">
      <x v="1642"/>
    </i>
    <i r="1">
      <x v="1643"/>
    </i>
    <i r="1">
      <x v="1644"/>
    </i>
    <i r="1">
      <x v="1645"/>
    </i>
    <i r="1">
      <x v="1646"/>
    </i>
    <i r="1">
      <x v="1647"/>
    </i>
    <i r="1">
      <x v="1648"/>
    </i>
    <i r="1">
      <x v="1649"/>
    </i>
    <i r="1">
      <x v="1650"/>
    </i>
    <i r="1">
      <x v="1651"/>
    </i>
    <i r="1">
      <x v="1652"/>
    </i>
    <i r="1">
      <x v="1653"/>
    </i>
    <i r="1">
      <x v="1654"/>
    </i>
    <i r="1">
      <x v="1655"/>
    </i>
    <i r="1">
      <x v="1657"/>
    </i>
    <i r="1">
      <x v="1658"/>
    </i>
    <i r="1">
      <x v="1659"/>
    </i>
    <i r="1">
      <x v="1660"/>
    </i>
    <i r="1">
      <x v="1661"/>
    </i>
    <i r="1">
      <x v="1662"/>
    </i>
    <i r="1">
      <x v="1663"/>
    </i>
    <i r="1">
      <x v="1664"/>
    </i>
    <i r="1">
      <x v="1665"/>
    </i>
    <i r="1">
      <x v="1666"/>
    </i>
    <i r="1">
      <x v="1667"/>
    </i>
    <i r="1">
      <x v="1669"/>
    </i>
    <i r="1">
      <x v="1670"/>
    </i>
    <i r="1">
      <x v="1671"/>
    </i>
    <i r="1">
      <x v="1672"/>
    </i>
    <i r="1">
      <x v="1673"/>
    </i>
    <i r="1">
      <x v="1674"/>
    </i>
    <i r="1">
      <x v="1676"/>
    </i>
    <i r="1">
      <x v="1677"/>
    </i>
    <i r="1">
      <x v="1678"/>
    </i>
    <i r="1">
      <x v="1679"/>
    </i>
    <i r="1">
      <x v="1680"/>
    </i>
    <i r="1">
      <x v="1681"/>
    </i>
    <i r="1">
      <x v="1682"/>
    </i>
    <i r="1">
      <x v="1683"/>
    </i>
    <i r="1">
      <x v="1685"/>
    </i>
    <i r="1">
      <x v="1686"/>
    </i>
    <i r="1">
      <x v="1687"/>
    </i>
    <i r="1">
      <x v="1688"/>
    </i>
    <i r="1">
      <x v="1689"/>
    </i>
    <i r="1">
      <x v="1690"/>
    </i>
    <i r="1">
      <x v="1691"/>
    </i>
    <i r="1">
      <x v="1692"/>
    </i>
    <i r="1">
      <x v="1694"/>
    </i>
    <i r="1">
      <x v="1695"/>
    </i>
    <i r="1">
      <x v="1696"/>
    </i>
    <i r="1">
      <x v="1697"/>
    </i>
    <i r="1">
      <x v="1698"/>
    </i>
    <i r="1">
      <x v="1699"/>
    </i>
    <i r="1">
      <x v="1700"/>
    </i>
    <i r="1">
      <x v="1701"/>
    </i>
    <i r="1">
      <x v="1702"/>
    </i>
    <i r="1">
      <x v="1703"/>
    </i>
    <i r="1">
      <x v="1704"/>
    </i>
    <i r="1">
      <x v="1705"/>
    </i>
    <i r="1">
      <x v="1706"/>
    </i>
    <i r="1">
      <x v="1707"/>
    </i>
    <i r="1">
      <x v="1710"/>
    </i>
    <i r="1">
      <x v="1711"/>
    </i>
    <i r="1">
      <x v="1712"/>
    </i>
    <i r="1">
      <x v="1714"/>
    </i>
    <i r="1">
      <x v="1715"/>
    </i>
    <i r="1">
      <x v="1716"/>
    </i>
    <i r="1">
      <x v="1717"/>
    </i>
    <i r="1">
      <x v="1718"/>
    </i>
    <i r="1">
      <x v="1719"/>
    </i>
    <i r="1">
      <x v="1720"/>
    </i>
    <i r="1">
      <x v="1721"/>
    </i>
    <i r="1">
      <x v="1722"/>
    </i>
    <i r="1">
      <x v="1723"/>
    </i>
    <i r="1">
      <x v="1724"/>
    </i>
    <i r="1">
      <x v="1725"/>
    </i>
    <i r="1">
      <x v="1726"/>
    </i>
    <i r="1">
      <x v="1728"/>
    </i>
    <i r="1">
      <x v="1729"/>
    </i>
    <i r="1">
      <x v="1731"/>
    </i>
    <i r="1">
      <x v="1732"/>
    </i>
    <i r="1">
      <x v="1733"/>
    </i>
    <i r="1">
      <x v="1734"/>
    </i>
    <i r="1">
      <x v="1736"/>
    </i>
    <i r="1">
      <x v="1737"/>
    </i>
    <i r="1">
      <x v="1739"/>
    </i>
    <i r="1">
      <x v="1740"/>
    </i>
    <i r="1">
      <x v="1741"/>
    </i>
    <i r="1">
      <x v="1742"/>
    </i>
    <i r="1">
      <x v="1744"/>
    </i>
    <i r="1">
      <x v="1745"/>
    </i>
    <i r="1">
      <x v="1746"/>
    </i>
    <i r="1">
      <x v="1747"/>
    </i>
    <i r="1">
      <x v="1748"/>
    </i>
    <i r="1">
      <x v="1750"/>
    </i>
    <i r="1">
      <x v="1751"/>
    </i>
    <i r="1">
      <x v="1753"/>
    </i>
    <i r="1">
      <x v="1754"/>
    </i>
    <i r="1">
      <x v="1755"/>
    </i>
    <i r="1">
      <x v="1757"/>
    </i>
    <i r="1">
      <x v="1759"/>
    </i>
    <i r="1">
      <x v="1760"/>
    </i>
    <i r="1">
      <x v="1761"/>
    </i>
    <i r="1">
      <x v="1762"/>
    </i>
    <i r="1">
      <x v="1763"/>
    </i>
    <i r="1">
      <x v="1764"/>
    </i>
    <i r="1">
      <x v="1767"/>
    </i>
    <i r="1">
      <x v="1770"/>
    </i>
    <i r="1">
      <x v="1771"/>
    </i>
    <i r="1">
      <x v="1772"/>
    </i>
    <i r="1">
      <x v="1773"/>
    </i>
    <i r="1">
      <x v="1774"/>
    </i>
    <i r="1">
      <x v="1775"/>
    </i>
    <i r="1">
      <x v="1776"/>
    </i>
    <i r="1">
      <x v="1778"/>
    </i>
    <i r="1">
      <x v="1779"/>
    </i>
    <i r="1">
      <x v="1780"/>
    </i>
    <i r="1">
      <x v="1781"/>
    </i>
    <i r="1">
      <x v="1782"/>
    </i>
    <i r="1">
      <x v="1783"/>
    </i>
    <i r="1">
      <x v="1784"/>
    </i>
    <i r="1">
      <x v="1785"/>
    </i>
    <i r="1">
      <x v="1786"/>
    </i>
    <i r="1">
      <x v="1787"/>
    </i>
    <i r="1">
      <x v="1788"/>
    </i>
    <i r="1">
      <x v="1789"/>
    </i>
    <i r="1">
      <x v="1790"/>
    </i>
    <i r="1">
      <x v="1791"/>
    </i>
    <i r="1">
      <x v="1792"/>
    </i>
    <i r="1">
      <x v="1793"/>
    </i>
    <i r="1">
      <x v="1795"/>
    </i>
    <i r="1">
      <x v="1796"/>
    </i>
    <i r="1">
      <x v="1797"/>
    </i>
    <i r="1">
      <x v="1798"/>
    </i>
    <i r="1">
      <x v="1799"/>
    </i>
    <i r="1">
      <x v="1800"/>
    </i>
    <i r="1">
      <x v="1801"/>
    </i>
    <i r="1">
      <x v="1803"/>
    </i>
    <i r="1">
      <x v="1805"/>
    </i>
    <i r="1">
      <x v="1807"/>
    </i>
    <i r="1">
      <x v="1808"/>
    </i>
    <i r="1">
      <x v="1809"/>
    </i>
    <i r="1">
      <x v="1810"/>
    </i>
    <i r="1">
      <x v="1811"/>
    </i>
    <i r="1">
      <x v="1813"/>
    </i>
    <i r="1">
      <x v="1814"/>
    </i>
    <i r="1">
      <x v="1815"/>
    </i>
    <i r="1">
      <x v="1816"/>
    </i>
    <i r="1">
      <x v="1817"/>
    </i>
    <i r="1">
      <x v="1818"/>
    </i>
    <i r="1">
      <x v="1819"/>
    </i>
    <i r="1">
      <x v="1820"/>
    </i>
    <i r="1">
      <x v="1821"/>
    </i>
    <i r="1">
      <x v="1822"/>
    </i>
    <i r="1">
      <x v="1823"/>
    </i>
    <i r="1">
      <x v="1824"/>
    </i>
    <i r="1">
      <x v="1825"/>
    </i>
    <i r="1">
      <x v="1826"/>
    </i>
    <i r="1">
      <x v="1827"/>
    </i>
    <i r="1">
      <x v="1828"/>
    </i>
    <i r="1">
      <x v="1829"/>
    </i>
    <i r="1">
      <x v="1830"/>
    </i>
    <i r="1">
      <x v="1832"/>
    </i>
    <i r="1">
      <x v="1833"/>
    </i>
    <i r="1">
      <x v="1834"/>
    </i>
    <i r="1">
      <x v="1835"/>
    </i>
    <i r="1">
      <x v="1836"/>
    </i>
    <i r="1">
      <x v="1837"/>
    </i>
    <i r="1">
      <x v="1838"/>
    </i>
    <i r="1">
      <x v="1839"/>
    </i>
    <i r="1">
      <x v="1841"/>
    </i>
    <i r="1">
      <x v="1843"/>
    </i>
    <i r="1">
      <x v="1844"/>
    </i>
    <i r="1">
      <x v="1845"/>
    </i>
    <i r="1">
      <x v="1846"/>
    </i>
    <i r="1">
      <x v="1847"/>
    </i>
    <i r="1">
      <x v="1848"/>
    </i>
    <i r="1">
      <x v="1849"/>
    </i>
    <i r="1">
      <x v="1850"/>
    </i>
    <i r="1">
      <x v="1851"/>
    </i>
    <i r="1">
      <x v="1852"/>
    </i>
    <i r="1">
      <x v="1853"/>
    </i>
    <i r="1">
      <x v="1854"/>
    </i>
    <i r="1">
      <x v="1855"/>
    </i>
    <i r="1">
      <x v="1856"/>
    </i>
    <i r="1">
      <x v="1857"/>
    </i>
    <i r="1">
      <x v="1858"/>
    </i>
    <i r="1">
      <x v="1859"/>
    </i>
    <i r="1">
      <x v="1860"/>
    </i>
    <i r="1">
      <x v="1861"/>
    </i>
    <i r="1">
      <x v="1862"/>
    </i>
    <i r="1">
      <x v="1863"/>
    </i>
    <i r="1">
      <x v="1865"/>
    </i>
    <i r="1">
      <x v="1866"/>
    </i>
    <i r="1">
      <x v="1867"/>
    </i>
    <i r="1">
      <x v="1868"/>
    </i>
    <i r="1">
      <x v="1869"/>
    </i>
    <i r="1">
      <x v="1871"/>
    </i>
    <i r="1">
      <x v="1872"/>
    </i>
    <i r="1">
      <x v="1873"/>
    </i>
    <i r="1">
      <x v="1874"/>
    </i>
    <i r="1">
      <x v="1875"/>
    </i>
    <i r="1">
      <x v="1876"/>
    </i>
    <i r="1">
      <x v="1877"/>
    </i>
    <i r="1">
      <x v="1878"/>
    </i>
    <i r="1">
      <x v="1879"/>
    </i>
    <i r="1">
      <x v="1880"/>
    </i>
    <i r="1">
      <x v="1881"/>
    </i>
    <i r="1">
      <x v="1882"/>
    </i>
    <i r="1">
      <x v="1883"/>
    </i>
    <i r="1">
      <x v="1884"/>
    </i>
    <i r="1">
      <x v="1886"/>
    </i>
    <i r="1">
      <x v="1887"/>
    </i>
    <i r="1">
      <x v="1888"/>
    </i>
    <i r="1">
      <x v="1889"/>
    </i>
    <i r="1">
      <x v="1890"/>
    </i>
    <i r="1">
      <x v="1891"/>
    </i>
    <i r="1">
      <x v="1892"/>
    </i>
    <i r="1">
      <x v="1893"/>
    </i>
    <i r="1">
      <x v="1894"/>
    </i>
    <i r="1">
      <x v="1895"/>
    </i>
    <i r="1">
      <x v="1896"/>
    </i>
    <i r="1">
      <x v="1897"/>
    </i>
    <i r="1">
      <x v="1898"/>
    </i>
    <i r="1">
      <x v="1899"/>
    </i>
    <i r="1">
      <x v="1901"/>
    </i>
    <i r="1">
      <x v="1902"/>
    </i>
    <i r="1">
      <x v="1903"/>
    </i>
    <i r="1">
      <x v="1904"/>
    </i>
    <i r="1">
      <x v="1905"/>
    </i>
    <i r="1">
      <x v="1906"/>
    </i>
    <i r="1">
      <x v="1907"/>
    </i>
    <i r="1">
      <x v="1908"/>
    </i>
    <i r="1">
      <x v="1909"/>
    </i>
    <i r="1">
      <x v="1910"/>
    </i>
    <i r="1">
      <x v="1911"/>
    </i>
    <i r="1">
      <x v="1912"/>
    </i>
    <i r="1">
      <x v="1913"/>
    </i>
    <i r="1">
      <x v="1914"/>
    </i>
    <i r="1">
      <x v="1915"/>
    </i>
    <i r="1">
      <x v="1916"/>
    </i>
    <i r="1">
      <x v="1917"/>
    </i>
    <i r="1">
      <x v="1918"/>
    </i>
    <i r="1">
      <x v="1919"/>
    </i>
    <i r="1">
      <x v="1920"/>
    </i>
    <i r="1">
      <x v="1921"/>
    </i>
    <i r="1">
      <x v="1922"/>
    </i>
    <i r="1">
      <x v="1923"/>
    </i>
    <i r="1">
      <x v="1924"/>
    </i>
    <i r="1">
      <x v="1925"/>
    </i>
    <i r="1">
      <x v="1926"/>
    </i>
    <i r="1">
      <x v="1927"/>
    </i>
    <i r="1">
      <x v="1928"/>
    </i>
    <i r="1">
      <x v="1929"/>
    </i>
    <i r="1">
      <x v="1930"/>
    </i>
    <i r="1">
      <x v="1931"/>
    </i>
    <i r="1">
      <x v="1932"/>
    </i>
    <i r="1">
      <x v="1933"/>
    </i>
    <i r="1">
      <x v="1934"/>
    </i>
    <i r="1">
      <x v="1935"/>
    </i>
    <i r="1">
      <x v="1936"/>
    </i>
    <i r="1">
      <x v="1937"/>
    </i>
    <i r="1">
      <x v="1938"/>
    </i>
    <i r="1">
      <x v="1939"/>
    </i>
    <i r="1">
      <x v="1940"/>
    </i>
    <i r="1">
      <x v="1941"/>
    </i>
    <i r="1">
      <x v="1942"/>
    </i>
    <i r="1">
      <x v="1943"/>
    </i>
    <i r="1">
      <x v="1944"/>
    </i>
    <i r="1">
      <x v="1945"/>
    </i>
    <i r="1">
      <x v="1946"/>
    </i>
    <i r="1">
      <x v="1947"/>
    </i>
    <i r="1">
      <x v="1948"/>
    </i>
    <i r="1">
      <x v="1949"/>
    </i>
    <i r="1">
      <x v="1950"/>
    </i>
    <i r="1">
      <x v="1951"/>
    </i>
    <i r="1">
      <x v="1952"/>
    </i>
    <i r="1">
      <x v="1953"/>
    </i>
    <i r="1">
      <x v="1954"/>
    </i>
    <i r="1">
      <x v="1955"/>
    </i>
    <i r="1">
      <x v="1956"/>
    </i>
    <i r="1">
      <x v="1957"/>
    </i>
    <i r="1">
      <x v="1958"/>
    </i>
    <i r="1">
      <x v="1959"/>
    </i>
    <i r="1">
      <x v="1960"/>
    </i>
    <i r="1">
      <x v="1961"/>
    </i>
    <i r="1">
      <x v="1962"/>
    </i>
    <i r="1">
      <x v="1963"/>
    </i>
    <i r="1">
      <x v="1964"/>
    </i>
    <i r="1">
      <x v="1965"/>
    </i>
    <i r="1">
      <x v="1966"/>
    </i>
    <i r="1">
      <x v="1967"/>
    </i>
    <i r="1">
      <x v="1973"/>
    </i>
    <i r="1">
      <x v="1974"/>
    </i>
    <i r="1">
      <x v="1976"/>
    </i>
    <i r="1">
      <x v="1977"/>
    </i>
    <i r="1">
      <x v="1979"/>
    </i>
    <i r="1">
      <x v="1980"/>
    </i>
    <i r="1">
      <x v="1981"/>
    </i>
    <i r="1">
      <x v="1982"/>
    </i>
    <i r="1">
      <x v="1983"/>
    </i>
    <i r="1">
      <x v="1984"/>
    </i>
    <i r="1">
      <x v="1985"/>
    </i>
    <i r="1">
      <x v="1986"/>
    </i>
    <i r="1">
      <x v="1987"/>
    </i>
    <i r="1">
      <x v="1988"/>
    </i>
    <i r="1">
      <x v="1989"/>
    </i>
    <i r="1">
      <x v="1990"/>
    </i>
    <i r="1">
      <x v="1991"/>
    </i>
    <i r="1">
      <x v="1992"/>
    </i>
    <i r="1">
      <x v="1993"/>
    </i>
    <i r="1">
      <x v="1994"/>
    </i>
    <i r="1">
      <x v="1995"/>
    </i>
    <i r="1">
      <x v="1996"/>
    </i>
    <i r="1">
      <x v="1997"/>
    </i>
    <i r="1">
      <x v="1998"/>
    </i>
    <i r="1">
      <x v="1999"/>
    </i>
    <i r="1">
      <x v="2000"/>
    </i>
    <i r="1">
      <x v="2001"/>
    </i>
    <i r="1">
      <x v="2002"/>
    </i>
    <i r="1">
      <x v="2003"/>
    </i>
    <i r="1">
      <x v="2004"/>
    </i>
    <i r="1">
      <x v="2005"/>
    </i>
    <i r="1">
      <x v="2007"/>
    </i>
    <i r="1">
      <x v="2008"/>
    </i>
    <i r="1">
      <x v="2009"/>
    </i>
    <i r="1">
      <x v="2010"/>
    </i>
    <i r="1">
      <x v="2011"/>
    </i>
    <i r="1">
      <x v="2012"/>
    </i>
    <i r="1">
      <x v="2013"/>
    </i>
    <i r="1">
      <x v="2014"/>
    </i>
    <i r="1">
      <x v="2015"/>
    </i>
    <i r="1">
      <x v="2016"/>
    </i>
    <i r="1">
      <x v="2017"/>
    </i>
    <i r="1">
      <x v="2018"/>
    </i>
    <i r="1">
      <x v="2019"/>
    </i>
    <i r="1">
      <x v="2020"/>
    </i>
    <i r="1">
      <x v="2021"/>
    </i>
    <i r="1">
      <x v="2022"/>
    </i>
    <i r="1">
      <x v="2023"/>
    </i>
    <i r="1">
      <x v="2025"/>
    </i>
    <i r="1">
      <x v="2026"/>
    </i>
    <i r="1">
      <x v="2027"/>
    </i>
    <i r="1">
      <x v="2028"/>
    </i>
    <i r="1">
      <x v="2029"/>
    </i>
    <i r="1">
      <x v="2030"/>
    </i>
    <i r="1">
      <x v="2031"/>
    </i>
    <i r="1">
      <x v="2033"/>
    </i>
    <i r="1">
      <x v="2034"/>
    </i>
    <i r="1">
      <x v="2035"/>
    </i>
    <i r="1">
      <x v="2037"/>
    </i>
    <i r="1">
      <x v="2038"/>
    </i>
    <i r="1">
      <x v="2039"/>
    </i>
    <i r="1">
      <x v="2040"/>
    </i>
    <i r="1">
      <x v="2041"/>
    </i>
    <i r="1">
      <x v="2042"/>
    </i>
    <i r="1">
      <x v="2043"/>
    </i>
    <i r="1">
      <x v="2044"/>
    </i>
    <i r="1">
      <x v="2045"/>
    </i>
    <i r="1">
      <x v="2046"/>
    </i>
    <i r="1">
      <x v="2047"/>
    </i>
    <i r="1">
      <x v="2048"/>
    </i>
    <i r="1">
      <x v="2049"/>
    </i>
    <i r="1">
      <x v="2050"/>
    </i>
    <i r="1">
      <x v="2051"/>
    </i>
    <i r="1">
      <x v="2052"/>
    </i>
    <i r="1">
      <x v="2053"/>
    </i>
    <i r="1">
      <x v="2054"/>
    </i>
    <i r="1">
      <x v="2055"/>
    </i>
    <i r="1">
      <x v="2056"/>
    </i>
    <i r="1">
      <x v="2057"/>
    </i>
    <i r="1">
      <x v="2058"/>
    </i>
    <i r="1">
      <x v="2059"/>
    </i>
    <i r="1">
      <x v="2060"/>
    </i>
    <i r="1">
      <x v="2061"/>
    </i>
    <i r="1">
      <x v="2062"/>
    </i>
    <i r="1">
      <x v="2063"/>
    </i>
    <i r="1">
      <x v="2064"/>
    </i>
    <i r="1">
      <x v="2065"/>
    </i>
    <i r="1">
      <x v="2066"/>
    </i>
    <i r="1">
      <x v="2067"/>
    </i>
    <i r="1">
      <x v="2068"/>
    </i>
    <i r="1">
      <x v="2069"/>
    </i>
    <i r="1">
      <x v="2071"/>
    </i>
    <i r="1">
      <x v="2072"/>
    </i>
    <i r="1">
      <x v="2073"/>
    </i>
    <i r="1">
      <x v="2074"/>
    </i>
    <i r="1">
      <x v="2075"/>
    </i>
    <i r="1">
      <x v="2076"/>
    </i>
    <i r="1">
      <x v="2078"/>
    </i>
    <i r="1">
      <x v="2079"/>
    </i>
    <i r="1">
      <x v="2080"/>
    </i>
    <i r="1">
      <x v="2082"/>
    </i>
    <i r="1">
      <x v="2083"/>
    </i>
    <i r="1">
      <x v="2085"/>
    </i>
    <i r="1">
      <x v="2086"/>
    </i>
    <i r="1">
      <x v="2087"/>
    </i>
    <i r="1">
      <x v="2088"/>
    </i>
    <i r="1">
      <x v="2090"/>
    </i>
    <i r="1">
      <x v="2091"/>
    </i>
    <i r="1">
      <x v="2092"/>
    </i>
    <i r="1">
      <x v="2093"/>
    </i>
    <i r="1">
      <x v="2094"/>
    </i>
    <i r="1">
      <x v="2095"/>
    </i>
    <i r="1">
      <x v="2096"/>
    </i>
    <i r="1">
      <x v="2097"/>
    </i>
    <i r="1">
      <x v="2098"/>
    </i>
    <i r="1">
      <x v="2099"/>
    </i>
    <i r="1">
      <x v="2100"/>
    </i>
    <i r="1">
      <x v="2101"/>
    </i>
    <i r="1">
      <x v="2102"/>
    </i>
    <i r="1">
      <x v="2103"/>
    </i>
    <i r="1">
      <x v="2104"/>
    </i>
    <i r="1">
      <x v="2105"/>
    </i>
    <i r="1">
      <x v="2106"/>
    </i>
    <i r="1">
      <x v="2107"/>
    </i>
    <i r="1">
      <x v="2108"/>
    </i>
    <i r="1">
      <x v="2109"/>
    </i>
    <i r="1">
      <x v="2110"/>
    </i>
    <i r="1">
      <x v="2111"/>
    </i>
    <i r="1">
      <x v="2112"/>
    </i>
    <i r="1">
      <x v="2113"/>
    </i>
    <i r="1">
      <x v="2114"/>
    </i>
    <i r="1">
      <x v="2115"/>
    </i>
    <i r="1">
      <x v="2116"/>
    </i>
    <i r="1">
      <x v="2118"/>
    </i>
    <i r="1">
      <x v="2119"/>
    </i>
    <i r="1">
      <x v="2121"/>
    </i>
    <i r="1">
      <x v="2123"/>
    </i>
    <i r="1">
      <x v="2124"/>
    </i>
    <i r="1">
      <x v="2126"/>
    </i>
    <i r="1">
      <x v="2127"/>
    </i>
    <i r="1">
      <x v="2128"/>
    </i>
    <i r="1">
      <x v="2129"/>
    </i>
    <i r="1">
      <x v="2130"/>
    </i>
    <i r="1">
      <x v="2131"/>
    </i>
    <i r="1">
      <x v="2132"/>
    </i>
    <i r="1">
      <x v="2133"/>
    </i>
    <i r="1">
      <x v="2134"/>
    </i>
    <i r="1">
      <x v="2138"/>
    </i>
    <i r="1">
      <x v="2139"/>
    </i>
    <i r="1">
      <x v="2140"/>
    </i>
    <i r="1">
      <x v="2141"/>
    </i>
    <i r="1">
      <x v="2142"/>
    </i>
    <i r="1">
      <x v="2143"/>
    </i>
    <i r="1">
      <x v="2144"/>
    </i>
    <i r="1">
      <x v="2146"/>
    </i>
    <i r="1">
      <x v="2147"/>
    </i>
    <i r="1">
      <x v="2148"/>
    </i>
    <i r="1">
      <x v="2149"/>
    </i>
    <i r="1">
      <x v="2150"/>
    </i>
    <i r="1">
      <x v="2151"/>
    </i>
    <i r="1">
      <x v="2152"/>
    </i>
    <i r="1">
      <x v="2153"/>
    </i>
    <i r="1">
      <x v="2154"/>
    </i>
    <i r="1">
      <x v="2155"/>
    </i>
    <i r="1">
      <x v="2156"/>
    </i>
    <i r="1">
      <x v="2158"/>
    </i>
    <i r="1">
      <x v="2159"/>
    </i>
    <i r="1">
      <x v="2160"/>
    </i>
    <i r="1">
      <x v="2161"/>
    </i>
    <i r="1">
      <x v="2162"/>
    </i>
    <i r="1">
      <x v="2163"/>
    </i>
    <i r="1">
      <x v="2165"/>
    </i>
    <i r="1">
      <x v="2166"/>
    </i>
    <i r="1">
      <x v="2167"/>
    </i>
    <i r="1">
      <x v="2168"/>
    </i>
    <i r="1">
      <x v="2169"/>
    </i>
    <i r="1">
      <x v="2170"/>
    </i>
    <i r="1">
      <x v="2171"/>
    </i>
    <i r="1">
      <x v="2172"/>
    </i>
    <i r="1">
      <x v="2173"/>
    </i>
    <i r="1">
      <x v="2175"/>
    </i>
    <i r="1">
      <x v="2176"/>
    </i>
    <i r="1">
      <x v="2177"/>
    </i>
    <i r="1">
      <x v="2178"/>
    </i>
    <i r="1">
      <x v="2179"/>
    </i>
    <i r="1">
      <x v="2180"/>
    </i>
    <i r="1">
      <x v="2183"/>
    </i>
    <i r="1">
      <x v="2184"/>
    </i>
    <i r="1">
      <x v="2185"/>
    </i>
    <i r="1">
      <x v="2186"/>
    </i>
    <i r="1">
      <x v="2187"/>
    </i>
    <i r="1">
      <x v="2189"/>
    </i>
    <i r="1">
      <x v="2190"/>
    </i>
    <i r="1">
      <x v="2191"/>
    </i>
    <i r="1">
      <x v="2192"/>
    </i>
    <i r="1">
      <x v="2194"/>
    </i>
    <i r="1">
      <x v="2196"/>
    </i>
    <i r="1">
      <x v="2197"/>
    </i>
    <i r="1">
      <x v="2198"/>
    </i>
    <i r="1">
      <x v="2206"/>
    </i>
    <i r="1">
      <x v="2210"/>
    </i>
    <i r="1">
      <x v="2211"/>
    </i>
    <i r="1">
      <x v="2212"/>
    </i>
    <i r="1">
      <x v="2213"/>
    </i>
    <i r="1">
      <x v="2215"/>
    </i>
    <i r="1">
      <x v="2216"/>
    </i>
    <i r="1">
      <x v="2217"/>
    </i>
    <i r="1">
      <x v="2219"/>
    </i>
    <i r="1">
      <x v="2221"/>
    </i>
    <i r="1">
      <x v="2222"/>
    </i>
    <i r="1">
      <x v="2223"/>
    </i>
    <i r="1">
      <x v="2224"/>
    </i>
    <i r="1">
      <x v="2225"/>
    </i>
    <i r="1">
      <x v="2228"/>
    </i>
    <i r="1">
      <x v="2229"/>
    </i>
    <i r="1">
      <x v="2230"/>
    </i>
    <i r="1">
      <x v="2231"/>
    </i>
    <i r="1">
      <x v="2232"/>
    </i>
    <i r="1">
      <x v="2233"/>
    </i>
    <i r="1">
      <x v="2234"/>
    </i>
    <i r="1">
      <x v="2235"/>
    </i>
    <i r="1">
      <x v="2236"/>
    </i>
    <i r="1">
      <x v="2238"/>
    </i>
    <i r="1">
      <x v="2239"/>
    </i>
    <i r="1">
      <x v="2240"/>
    </i>
    <i r="1">
      <x v="2241"/>
    </i>
    <i r="1">
      <x v="2243"/>
    </i>
    <i r="1">
      <x v="2245"/>
    </i>
    <i r="1">
      <x v="2246"/>
    </i>
    <i r="1">
      <x v="2247"/>
    </i>
    <i r="1">
      <x v="2248"/>
    </i>
    <i r="1">
      <x v="2249"/>
    </i>
    <i r="1">
      <x v="2251"/>
    </i>
    <i r="1">
      <x v="2252"/>
    </i>
    <i r="1">
      <x v="2253"/>
    </i>
    <i r="1">
      <x v="2254"/>
    </i>
    <i r="1">
      <x v="2255"/>
    </i>
    <i r="1">
      <x v="2256"/>
    </i>
    <i r="1">
      <x v="2257"/>
    </i>
    <i r="1">
      <x v="2258"/>
    </i>
    <i r="1">
      <x v="2259"/>
    </i>
    <i r="1">
      <x v="2260"/>
    </i>
    <i r="1">
      <x v="2261"/>
    </i>
    <i r="1">
      <x v="2262"/>
    </i>
    <i r="1">
      <x v="2263"/>
    </i>
    <i r="1">
      <x v="2264"/>
    </i>
    <i r="1">
      <x v="2265"/>
    </i>
    <i r="1">
      <x v="2267"/>
    </i>
    <i r="1">
      <x v="2269"/>
    </i>
    <i r="1">
      <x v="2270"/>
    </i>
    <i r="1">
      <x v="2271"/>
    </i>
    <i r="1">
      <x v="2272"/>
    </i>
    <i r="1">
      <x v="2273"/>
    </i>
    <i r="1">
      <x v="2274"/>
    </i>
    <i r="1">
      <x v="2275"/>
    </i>
    <i r="1">
      <x v="2276"/>
    </i>
    <i r="1">
      <x v="2277"/>
    </i>
    <i r="1">
      <x v="2278"/>
    </i>
    <i r="1">
      <x v="2279"/>
    </i>
    <i r="1">
      <x v="2280"/>
    </i>
    <i r="1">
      <x v="2281"/>
    </i>
    <i r="1">
      <x v="2282"/>
    </i>
    <i r="1">
      <x v="2283"/>
    </i>
    <i r="1">
      <x v="2284"/>
    </i>
    <i r="1">
      <x v="2287"/>
    </i>
    <i r="1">
      <x v="2288"/>
    </i>
    <i r="1">
      <x v="2291"/>
    </i>
    <i r="1">
      <x v="2292"/>
    </i>
    <i r="1">
      <x v="2293"/>
    </i>
    <i r="1">
      <x v="2294"/>
    </i>
    <i r="1">
      <x v="2295"/>
    </i>
    <i r="1">
      <x v="2296"/>
    </i>
    <i r="1">
      <x v="2297"/>
    </i>
    <i r="1">
      <x v="2298"/>
    </i>
    <i r="1">
      <x v="2299"/>
    </i>
    <i r="1">
      <x v="2300"/>
    </i>
    <i r="1">
      <x v="2301"/>
    </i>
    <i r="1">
      <x v="2302"/>
    </i>
    <i r="1">
      <x v="2303"/>
    </i>
    <i r="1">
      <x v="2305"/>
    </i>
    <i r="1">
      <x v="2306"/>
    </i>
    <i r="1">
      <x v="2307"/>
    </i>
    <i r="1">
      <x v="2308"/>
    </i>
    <i r="1">
      <x v="2310"/>
    </i>
    <i r="1">
      <x v="2314"/>
    </i>
    <i r="1">
      <x v="2317"/>
    </i>
    <i r="1">
      <x v="2318"/>
    </i>
    <i r="1">
      <x v="2319"/>
    </i>
    <i r="1">
      <x v="2320"/>
    </i>
    <i r="1">
      <x v="2321"/>
    </i>
    <i r="1">
      <x v="2322"/>
    </i>
    <i r="1">
      <x v="2323"/>
    </i>
    <i r="1">
      <x v="2324"/>
    </i>
    <i r="1">
      <x v="2325"/>
    </i>
    <i r="1">
      <x v="2326"/>
    </i>
    <i r="1">
      <x v="2327"/>
    </i>
    <i r="1">
      <x v="2328"/>
    </i>
    <i r="1">
      <x v="2329"/>
    </i>
    <i r="1">
      <x v="2330"/>
    </i>
    <i r="1">
      <x v="2331"/>
    </i>
    <i r="1">
      <x v="2332"/>
    </i>
    <i r="1">
      <x v="2333"/>
    </i>
    <i r="1">
      <x v="2334"/>
    </i>
    <i r="1">
      <x v="2338"/>
    </i>
    <i r="1">
      <x v="2341"/>
    </i>
    <i r="1">
      <x v="2342"/>
    </i>
    <i r="1">
      <x v="2347"/>
    </i>
    <i r="1">
      <x v="2348"/>
    </i>
    <i r="1">
      <x v="2349"/>
    </i>
    <i r="1">
      <x v="2350"/>
    </i>
    <i r="1">
      <x v="2351"/>
    </i>
    <i r="1">
      <x v="2352"/>
    </i>
    <i r="1">
      <x v="2355"/>
    </i>
    <i r="1">
      <x v="2356"/>
    </i>
    <i r="1">
      <x v="2357"/>
    </i>
    <i r="1">
      <x v="2358"/>
    </i>
    <i r="1">
      <x v="2359"/>
    </i>
    <i r="1">
      <x v="2360"/>
    </i>
    <i r="1">
      <x v="2361"/>
    </i>
    <i r="1">
      <x v="2362"/>
    </i>
    <i r="1">
      <x v="2363"/>
    </i>
    <i r="1">
      <x v="2364"/>
    </i>
    <i r="1">
      <x v="2365"/>
    </i>
    <i r="1">
      <x v="2366"/>
    </i>
    <i r="1">
      <x v="2367"/>
    </i>
    <i r="1">
      <x v="2368"/>
    </i>
    <i r="1">
      <x v="2370"/>
    </i>
    <i r="1">
      <x v="2372"/>
    </i>
    <i r="1">
      <x v="2373"/>
    </i>
    <i r="1">
      <x v="2374"/>
    </i>
    <i r="1">
      <x v="2377"/>
    </i>
    <i r="1">
      <x v="2378"/>
    </i>
    <i r="1">
      <x v="2381"/>
    </i>
    <i r="1">
      <x v="2382"/>
    </i>
    <i r="1">
      <x v="2383"/>
    </i>
    <i r="1">
      <x v="2384"/>
    </i>
    <i r="1">
      <x v="2385"/>
    </i>
    <i r="1">
      <x v="2386"/>
    </i>
    <i r="1">
      <x v="2387"/>
    </i>
    <i r="1">
      <x v="2388"/>
    </i>
    <i r="1">
      <x v="2389"/>
    </i>
    <i r="1">
      <x v="2390"/>
    </i>
    <i r="1">
      <x v="2392"/>
    </i>
    <i r="1">
      <x v="2393"/>
    </i>
    <i r="1">
      <x v="2394"/>
    </i>
    <i r="1">
      <x v="2395"/>
    </i>
    <i r="1">
      <x v="2396"/>
    </i>
    <i r="1">
      <x v="2397"/>
    </i>
    <i r="1">
      <x v="2398"/>
    </i>
    <i r="1">
      <x v="2399"/>
    </i>
    <i r="1">
      <x v="2400"/>
    </i>
    <i r="1">
      <x v="2401"/>
    </i>
    <i r="1">
      <x v="2402"/>
    </i>
    <i r="1">
      <x v="2403"/>
    </i>
    <i r="1">
      <x v="2404"/>
    </i>
    <i r="1">
      <x v="2405"/>
    </i>
    <i r="1">
      <x v="2406"/>
    </i>
    <i r="1">
      <x v="2407"/>
    </i>
    <i r="1">
      <x v="2408"/>
    </i>
    <i r="1">
      <x v="2409"/>
    </i>
    <i r="1">
      <x v="2410"/>
    </i>
    <i r="1">
      <x v="2411"/>
    </i>
    <i r="1">
      <x v="2412"/>
    </i>
    <i r="1">
      <x v="2413"/>
    </i>
    <i r="1">
      <x v="2414"/>
    </i>
    <i r="1">
      <x v="2415"/>
    </i>
    <i r="1">
      <x v="2416"/>
    </i>
    <i r="1">
      <x v="2417"/>
    </i>
    <i r="1">
      <x v="2418"/>
    </i>
    <i r="1">
      <x v="2419"/>
    </i>
    <i r="1">
      <x v="2420"/>
    </i>
    <i r="1">
      <x v="2421"/>
    </i>
    <i r="1">
      <x v="2422"/>
    </i>
    <i r="1">
      <x v="2423"/>
    </i>
    <i r="1">
      <x v="2424"/>
    </i>
    <i r="1">
      <x v="2425"/>
    </i>
    <i r="1">
      <x v="2426"/>
    </i>
    <i r="1">
      <x v="2427"/>
    </i>
    <i r="1">
      <x v="2428"/>
    </i>
    <i r="1">
      <x v="2429"/>
    </i>
    <i r="1">
      <x v="2430"/>
    </i>
    <i r="1">
      <x v="2431"/>
    </i>
    <i r="1">
      <x v="2432"/>
    </i>
    <i r="1">
      <x v="2433"/>
    </i>
    <i r="1">
      <x v="2434"/>
    </i>
    <i r="1">
      <x v="2435"/>
    </i>
    <i r="1">
      <x v="2436"/>
    </i>
    <i r="1">
      <x v="2437"/>
    </i>
    <i r="1">
      <x v="2438"/>
    </i>
    <i r="1">
      <x v="2439"/>
    </i>
    <i r="1">
      <x v="2440"/>
    </i>
    <i r="1">
      <x v="2441"/>
    </i>
    <i r="1">
      <x v="2442"/>
    </i>
    <i r="1">
      <x v="2443"/>
    </i>
    <i r="1">
      <x v="2444"/>
    </i>
    <i r="1">
      <x v="2445"/>
    </i>
    <i r="1">
      <x v="2446"/>
    </i>
    <i r="1">
      <x v="2447"/>
    </i>
    <i r="1">
      <x v="2448"/>
    </i>
    <i r="1">
      <x v="2449"/>
    </i>
    <i r="1">
      <x v="2450"/>
    </i>
    <i r="1">
      <x v="2451"/>
    </i>
    <i r="1">
      <x v="2452"/>
    </i>
    <i r="1">
      <x v="2453"/>
    </i>
    <i r="1">
      <x v="2454"/>
    </i>
    <i r="1">
      <x v="2455"/>
    </i>
    <i r="1">
      <x v="2456"/>
    </i>
    <i r="1">
      <x v="2457"/>
    </i>
    <i r="1">
      <x v="2458"/>
    </i>
    <i r="1">
      <x v="2459"/>
    </i>
    <i r="1">
      <x v="2460"/>
    </i>
    <i r="1">
      <x v="2461"/>
    </i>
    <i r="1">
      <x v="2462"/>
    </i>
    <i r="1">
      <x v="2463"/>
    </i>
    <i r="1">
      <x v="2464"/>
    </i>
    <i r="1">
      <x v="2465"/>
    </i>
    <i r="1">
      <x v="2466"/>
    </i>
    <i r="1">
      <x v="2467"/>
    </i>
    <i r="1">
      <x v="2469"/>
    </i>
    <i r="1">
      <x v="2470"/>
    </i>
    <i r="1">
      <x v="2471"/>
    </i>
    <i r="1">
      <x v="2472"/>
    </i>
    <i r="1">
      <x v="2473"/>
    </i>
    <i r="1">
      <x v="2474"/>
    </i>
    <i r="1">
      <x v="2476"/>
    </i>
    <i r="1">
      <x v="2477"/>
    </i>
    <i r="1">
      <x v="2480"/>
    </i>
    <i r="1">
      <x v="2481"/>
    </i>
    <i r="1">
      <x v="2482"/>
    </i>
    <i r="1">
      <x v="2483"/>
    </i>
    <i r="1">
      <x v="2484"/>
    </i>
    <i r="1">
      <x v="2485"/>
    </i>
    <i r="1">
      <x v="2486"/>
    </i>
    <i r="1">
      <x v="2487"/>
    </i>
    <i r="1">
      <x v="2488"/>
    </i>
    <i r="1">
      <x v="2489"/>
    </i>
    <i r="1">
      <x v="2490"/>
    </i>
    <i r="1">
      <x v="2491"/>
    </i>
    <i r="1">
      <x v="2492"/>
    </i>
    <i r="1">
      <x v="2493"/>
    </i>
    <i r="1">
      <x v="2494"/>
    </i>
    <i r="1">
      <x v="2495"/>
    </i>
    <i r="1">
      <x v="2496"/>
    </i>
    <i r="1">
      <x v="2497"/>
    </i>
    <i r="1">
      <x v="2498"/>
    </i>
    <i r="1">
      <x v="2499"/>
    </i>
    <i r="1">
      <x v="2500"/>
    </i>
    <i r="1">
      <x v="2502"/>
    </i>
    <i r="1">
      <x v="2503"/>
    </i>
    <i r="1">
      <x v="2504"/>
    </i>
    <i r="1">
      <x v="2506"/>
    </i>
    <i r="1">
      <x v="2507"/>
    </i>
    <i r="1">
      <x v="2508"/>
    </i>
    <i r="1">
      <x v="2509"/>
    </i>
    <i r="1">
      <x v="2510"/>
    </i>
    <i r="1">
      <x v="2512"/>
    </i>
    <i r="1">
      <x v="2513"/>
    </i>
    <i r="1">
      <x v="2515"/>
    </i>
    <i r="1">
      <x v="2516"/>
    </i>
    <i r="1">
      <x v="2517"/>
    </i>
    <i r="1">
      <x v="2518"/>
    </i>
    <i r="1">
      <x v="2519"/>
    </i>
    <i r="1">
      <x v="2520"/>
    </i>
    <i r="1">
      <x v="2521"/>
    </i>
    <i r="1">
      <x v="2522"/>
    </i>
    <i r="1">
      <x v="2523"/>
    </i>
    <i r="1">
      <x v="2524"/>
    </i>
    <i r="1">
      <x v="2525"/>
    </i>
    <i r="1">
      <x v="2526"/>
    </i>
    <i r="1">
      <x v="2527"/>
    </i>
    <i r="1">
      <x v="2528"/>
    </i>
    <i r="1">
      <x v="2529"/>
    </i>
    <i r="1">
      <x v="2530"/>
    </i>
    <i r="1">
      <x v="2531"/>
    </i>
    <i r="1">
      <x v="2532"/>
    </i>
    <i r="1">
      <x v="2533"/>
    </i>
    <i r="1">
      <x v="2534"/>
    </i>
    <i r="1">
      <x v="2536"/>
    </i>
    <i r="1">
      <x v="2539"/>
    </i>
    <i r="1">
      <x v="2540"/>
    </i>
    <i r="1">
      <x v="2541"/>
    </i>
    <i r="1">
      <x v="2542"/>
    </i>
    <i r="1">
      <x v="2543"/>
    </i>
    <i r="1">
      <x v="2545"/>
    </i>
    <i r="1">
      <x v="2546"/>
    </i>
    <i r="1">
      <x v="2547"/>
    </i>
    <i r="1">
      <x v="2548"/>
    </i>
    <i r="1">
      <x v="2549"/>
    </i>
    <i r="1">
      <x v="2550"/>
    </i>
    <i r="1">
      <x v="2551"/>
    </i>
    <i r="1">
      <x v="2552"/>
    </i>
    <i r="1">
      <x v="2553"/>
    </i>
    <i r="1">
      <x v="2554"/>
    </i>
    <i r="1">
      <x v="2555"/>
    </i>
    <i r="1">
      <x v="2556"/>
    </i>
    <i r="1">
      <x v="2557"/>
    </i>
    <i r="1">
      <x v="2559"/>
    </i>
    <i r="1">
      <x v="2560"/>
    </i>
    <i r="1">
      <x v="2561"/>
    </i>
    <i r="1">
      <x v="2563"/>
    </i>
    <i r="1">
      <x v="2564"/>
    </i>
    <i r="1">
      <x v="2565"/>
    </i>
    <i r="1">
      <x v="2566"/>
    </i>
    <i r="1">
      <x v="2567"/>
    </i>
    <i r="1">
      <x v="2568"/>
    </i>
    <i r="1">
      <x v="2569"/>
    </i>
    <i r="1">
      <x v="2570"/>
    </i>
    <i r="1">
      <x v="2571"/>
    </i>
    <i r="1">
      <x v="2572"/>
    </i>
    <i r="1">
      <x v="2573"/>
    </i>
    <i r="1">
      <x v="2574"/>
    </i>
    <i r="1">
      <x v="2575"/>
    </i>
    <i r="1">
      <x v="2576"/>
    </i>
    <i r="1">
      <x v="2577"/>
    </i>
    <i r="1">
      <x v="2578"/>
    </i>
    <i r="1">
      <x v="2579"/>
    </i>
    <i r="1">
      <x v="2580"/>
    </i>
    <i r="1">
      <x v="2581"/>
    </i>
    <i r="1">
      <x v="2582"/>
    </i>
    <i r="1">
      <x v="2583"/>
    </i>
    <i r="1">
      <x v="2585"/>
    </i>
    <i r="1">
      <x v="2586"/>
    </i>
    <i r="1">
      <x v="2588"/>
    </i>
    <i r="1">
      <x v="2589"/>
    </i>
    <i r="1">
      <x v="2590"/>
    </i>
    <i r="1">
      <x v="2591"/>
    </i>
    <i r="1">
      <x v="2592"/>
    </i>
    <i r="1">
      <x v="2594"/>
    </i>
    <i r="1">
      <x v="2595"/>
    </i>
    <i r="1">
      <x v="2596"/>
    </i>
    <i r="1">
      <x v="2598"/>
    </i>
    <i r="1">
      <x v="2599"/>
    </i>
    <i r="1">
      <x v="2600"/>
    </i>
    <i r="1">
      <x v="2603"/>
    </i>
    <i r="1">
      <x v="2604"/>
    </i>
    <i r="1">
      <x v="2605"/>
    </i>
    <i r="1">
      <x v="2606"/>
    </i>
    <i r="1">
      <x v="2607"/>
    </i>
    <i r="1">
      <x v="2609"/>
    </i>
    <i r="1">
      <x v="2610"/>
    </i>
    <i r="1">
      <x v="2611"/>
    </i>
    <i r="1">
      <x v="2612"/>
    </i>
    <i r="1">
      <x v="2613"/>
    </i>
    <i r="1">
      <x v="2614"/>
    </i>
    <i r="1">
      <x v="2615"/>
    </i>
    <i r="1">
      <x v="2616"/>
    </i>
    <i r="1">
      <x v="2617"/>
    </i>
    <i r="1">
      <x v="2618"/>
    </i>
    <i r="1">
      <x v="2619"/>
    </i>
    <i r="1">
      <x v="2620"/>
    </i>
    <i r="1">
      <x v="2621"/>
    </i>
    <i r="1">
      <x v="2624"/>
    </i>
    <i r="1">
      <x v="2625"/>
    </i>
    <i r="1">
      <x v="2627"/>
    </i>
    <i r="1">
      <x v="2628"/>
    </i>
    <i r="1">
      <x v="2631"/>
    </i>
    <i r="1">
      <x v="2632"/>
    </i>
    <i r="1">
      <x v="2634"/>
    </i>
    <i r="1">
      <x v="2635"/>
    </i>
    <i r="1">
      <x v="2636"/>
    </i>
    <i r="1">
      <x v="2637"/>
    </i>
    <i r="1">
      <x v="2638"/>
    </i>
    <i r="1">
      <x v="2639"/>
    </i>
    <i r="1">
      <x v="2640"/>
    </i>
    <i r="1">
      <x v="2641"/>
    </i>
    <i r="1">
      <x v="2642"/>
    </i>
    <i r="1">
      <x v="2643"/>
    </i>
    <i r="1">
      <x v="2645"/>
    </i>
    <i r="1">
      <x v="2646"/>
    </i>
    <i r="1">
      <x v="2647"/>
    </i>
    <i r="1">
      <x v="2648"/>
    </i>
    <i r="1">
      <x v="2649"/>
    </i>
    <i r="1">
      <x v="2651"/>
    </i>
    <i r="1">
      <x v="2652"/>
    </i>
    <i r="1">
      <x v="2653"/>
    </i>
    <i r="1">
      <x v="2654"/>
    </i>
    <i r="1">
      <x v="2655"/>
    </i>
    <i r="1">
      <x v="2657"/>
    </i>
    <i r="1">
      <x v="2658"/>
    </i>
    <i r="1">
      <x v="2659"/>
    </i>
    <i r="1">
      <x v="2660"/>
    </i>
    <i r="1">
      <x v="2661"/>
    </i>
    <i r="1">
      <x v="2662"/>
    </i>
    <i r="1">
      <x v="2663"/>
    </i>
    <i r="1">
      <x v="2664"/>
    </i>
    <i r="1">
      <x v="2665"/>
    </i>
    <i r="1">
      <x v="2668"/>
    </i>
    <i r="1">
      <x v="2669"/>
    </i>
    <i r="1">
      <x v="2670"/>
    </i>
    <i r="1">
      <x v="2671"/>
    </i>
    <i r="1">
      <x v="2673"/>
    </i>
    <i r="1">
      <x v="2674"/>
    </i>
    <i r="1">
      <x v="2675"/>
    </i>
    <i r="1">
      <x v="2676"/>
    </i>
    <i r="1">
      <x v="2677"/>
    </i>
    <i r="1">
      <x v="2678"/>
    </i>
    <i r="1">
      <x v="2679"/>
    </i>
    <i r="1">
      <x v="2680"/>
    </i>
    <i r="1">
      <x v="2681"/>
    </i>
    <i r="1">
      <x v="2682"/>
    </i>
    <i r="1">
      <x v="2683"/>
    </i>
    <i r="1">
      <x v="2684"/>
    </i>
    <i r="1">
      <x v="2685"/>
    </i>
    <i r="1">
      <x v="2686"/>
    </i>
    <i r="1">
      <x v="2687"/>
    </i>
    <i r="1">
      <x v="2688"/>
    </i>
    <i r="1">
      <x v="2689"/>
    </i>
    <i r="1">
      <x v="2691"/>
    </i>
    <i r="1">
      <x v="2693"/>
    </i>
    <i r="1">
      <x v="2694"/>
    </i>
    <i r="1">
      <x v="2695"/>
    </i>
    <i r="1">
      <x v="2696"/>
    </i>
    <i r="1">
      <x v="2697"/>
    </i>
    <i r="1">
      <x v="2698"/>
    </i>
    <i r="1">
      <x v="2699"/>
    </i>
    <i r="1">
      <x v="2700"/>
    </i>
    <i r="1">
      <x v="2702"/>
    </i>
    <i r="1">
      <x v="2703"/>
    </i>
    <i r="1">
      <x v="2704"/>
    </i>
    <i r="1">
      <x v="2705"/>
    </i>
    <i r="1">
      <x v="2706"/>
    </i>
    <i r="1">
      <x v="2708"/>
    </i>
    <i r="1">
      <x v="2709"/>
    </i>
    <i r="1">
      <x v="2710"/>
    </i>
    <i r="1">
      <x v="2711"/>
    </i>
    <i r="1">
      <x v="2714"/>
    </i>
    <i r="1">
      <x v="2716"/>
    </i>
    <i r="1">
      <x v="2717"/>
    </i>
    <i r="1">
      <x v="2718"/>
    </i>
    <i r="1">
      <x v="2719"/>
    </i>
    <i r="1">
      <x v="2720"/>
    </i>
    <i r="1">
      <x v="2721"/>
    </i>
    <i r="1">
      <x v="2722"/>
    </i>
    <i r="1">
      <x v="2723"/>
    </i>
    <i r="1">
      <x v="2724"/>
    </i>
    <i r="1">
      <x v="2726"/>
    </i>
    <i r="1">
      <x v="2727"/>
    </i>
    <i r="1">
      <x v="2728"/>
    </i>
    <i r="1">
      <x v="2729"/>
    </i>
    <i r="1">
      <x v="2730"/>
    </i>
    <i r="1">
      <x v="2731"/>
    </i>
    <i r="1">
      <x v="2732"/>
    </i>
    <i r="1">
      <x v="2733"/>
    </i>
    <i r="1">
      <x v="2734"/>
    </i>
    <i r="1">
      <x v="2735"/>
    </i>
    <i r="1">
      <x v="2736"/>
    </i>
    <i r="1">
      <x v="2737"/>
    </i>
    <i r="1">
      <x v="2738"/>
    </i>
    <i r="1">
      <x v="2739"/>
    </i>
    <i r="1">
      <x v="2740"/>
    </i>
    <i r="1">
      <x v="2741"/>
    </i>
    <i r="1">
      <x v="2742"/>
    </i>
    <i r="1">
      <x v="2744"/>
    </i>
    <i r="1">
      <x v="2745"/>
    </i>
    <i r="1">
      <x v="2746"/>
    </i>
    <i r="1">
      <x v="2747"/>
    </i>
    <i r="1">
      <x v="2748"/>
    </i>
    <i r="1">
      <x v="2749"/>
    </i>
    <i r="1">
      <x v="2750"/>
    </i>
    <i r="1">
      <x v="2751"/>
    </i>
    <i r="1">
      <x v="2752"/>
    </i>
    <i r="1">
      <x v="2753"/>
    </i>
    <i r="1">
      <x v="2754"/>
    </i>
    <i r="1">
      <x v="2755"/>
    </i>
    <i r="1">
      <x v="2757"/>
    </i>
    <i r="1">
      <x v="2758"/>
    </i>
    <i r="1">
      <x v="2759"/>
    </i>
    <i r="1">
      <x v="2762"/>
    </i>
    <i r="1">
      <x v="2764"/>
    </i>
    <i r="1">
      <x v="2765"/>
    </i>
    <i r="1">
      <x v="2766"/>
    </i>
    <i r="1">
      <x v="2767"/>
    </i>
    <i r="1">
      <x v="2768"/>
    </i>
    <i r="1">
      <x v="2769"/>
    </i>
    <i r="1">
      <x v="2770"/>
    </i>
    <i r="1">
      <x v="2771"/>
    </i>
    <i r="1">
      <x v="2772"/>
    </i>
    <i r="1">
      <x v="2773"/>
    </i>
    <i r="1">
      <x v="2774"/>
    </i>
    <i r="1">
      <x v="2775"/>
    </i>
    <i r="1">
      <x v="2776"/>
    </i>
    <i r="1">
      <x v="2777"/>
    </i>
    <i r="1">
      <x v="2778"/>
    </i>
    <i r="1">
      <x v="2779"/>
    </i>
    <i r="1">
      <x v="2780"/>
    </i>
    <i r="1">
      <x v="2781"/>
    </i>
    <i r="1">
      <x v="2782"/>
    </i>
    <i r="1">
      <x v="2783"/>
    </i>
    <i r="1">
      <x v="2784"/>
    </i>
    <i r="1">
      <x v="2785"/>
    </i>
    <i r="1">
      <x v="2786"/>
    </i>
    <i r="1">
      <x v="2787"/>
    </i>
    <i r="1">
      <x v="2788"/>
    </i>
    <i r="1">
      <x v="2789"/>
    </i>
    <i r="1">
      <x v="2790"/>
    </i>
    <i r="1">
      <x v="2791"/>
    </i>
    <i r="1">
      <x v="2792"/>
    </i>
    <i r="1">
      <x v="2793"/>
    </i>
    <i r="1">
      <x v="2794"/>
    </i>
    <i r="1">
      <x v="2795"/>
    </i>
    <i r="1">
      <x v="2796"/>
    </i>
    <i r="1">
      <x v="2797"/>
    </i>
    <i r="1">
      <x v="2798"/>
    </i>
    <i r="1">
      <x v="2799"/>
    </i>
    <i r="1">
      <x v="2800"/>
    </i>
    <i r="1">
      <x v="2801"/>
    </i>
    <i r="1">
      <x v="2802"/>
    </i>
    <i r="1">
      <x v="2803"/>
    </i>
    <i r="1">
      <x v="2804"/>
    </i>
    <i r="1">
      <x v="2805"/>
    </i>
    <i r="1">
      <x v="2806"/>
    </i>
    <i r="1">
      <x v="2807"/>
    </i>
    <i r="1">
      <x v="2808"/>
    </i>
    <i r="1">
      <x v="2809"/>
    </i>
    <i r="1">
      <x v="2811"/>
    </i>
    <i r="1">
      <x v="2812"/>
    </i>
    <i r="1">
      <x v="2813"/>
    </i>
    <i r="1">
      <x v="2814"/>
    </i>
    <i r="1">
      <x v="2815"/>
    </i>
    <i r="1">
      <x v="2816"/>
    </i>
    <i r="1">
      <x v="2817"/>
    </i>
    <i r="1">
      <x v="2818"/>
    </i>
    <i r="1">
      <x v="2819"/>
    </i>
    <i r="1">
      <x v="2821"/>
    </i>
    <i r="1">
      <x v="2822"/>
    </i>
    <i r="1">
      <x v="2823"/>
    </i>
    <i r="1">
      <x v="2824"/>
    </i>
    <i r="1">
      <x v="2825"/>
    </i>
    <i r="1">
      <x v="2826"/>
    </i>
    <i r="1">
      <x v="2827"/>
    </i>
    <i r="1">
      <x v="2828"/>
    </i>
    <i r="1">
      <x v="2829"/>
    </i>
    <i r="1">
      <x v="2830"/>
    </i>
    <i r="1">
      <x v="2831"/>
    </i>
    <i r="1">
      <x v="2832"/>
    </i>
    <i r="1">
      <x v="2833"/>
    </i>
    <i r="1">
      <x v="2834"/>
    </i>
    <i r="1">
      <x v="2835"/>
    </i>
    <i r="1">
      <x v="2836"/>
    </i>
    <i r="1">
      <x v="2838"/>
    </i>
    <i r="1">
      <x v="2839"/>
    </i>
    <i r="1">
      <x v="2840"/>
    </i>
    <i r="1">
      <x v="2841"/>
    </i>
    <i r="1">
      <x v="2842"/>
    </i>
    <i r="1">
      <x v="2843"/>
    </i>
    <i r="1">
      <x v="2844"/>
    </i>
    <i r="1">
      <x v="2845"/>
    </i>
    <i r="1">
      <x v="2846"/>
    </i>
    <i r="1">
      <x v="2847"/>
    </i>
    <i r="1">
      <x v="2848"/>
    </i>
    <i r="1">
      <x v="2849"/>
    </i>
    <i r="1">
      <x v="2850"/>
    </i>
    <i r="1">
      <x v="2851"/>
    </i>
    <i r="1">
      <x v="2852"/>
    </i>
    <i r="1">
      <x v="2854"/>
    </i>
    <i r="1">
      <x v="2855"/>
    </i>
    <i r="1">
      <x v="2856"/>
    </i>
    <i r="1">
      <x v="2857"/>
    </i>
    <i r="1">
      <x v="2858"/>
    </i>
    <i r="1">
      <x v="2859"/>
    </i>
    <i r="1">
      <x v="2860"/>
    </i>
    <i r="1">
      <x v="2861"/>
    </i>
    <i r="1">
      <x v="2862"/>
    </i>
    <i r="1">
      <x v="2863"/>
    </i>
    <i r="1">
      <x v="2864"/>
    </i>
    <i r="1">
      <x v="2865"/>
    </i>
    <i r="1">
      <x v="2866"/>
    </i>
    <i r="1">
      <x v="2867"/>
    </i>
    <i r="1">
      <x v="2868"/>
    </i>
    <i r="1">
      <x v="2870"/>
    </i>
    <i r="1">
      <x v="2871"/>
    </i>
    <i r="1">
      <x v="2873"/>
    </i>
    <i r="1">
      <x v="2874"/>
    </i>
    <i r="1">
      <x v="2875"/>
    </i>
    <i r="1">
      <x v="2876"/>
    </i>
    <i r="1">
      <x v="2877"/>
    </i>
    <i r="1">
      <x v="2879"/>
    </i>
    <i r="1">
      <x v="2880"/>
    </i>
    <i r="1">
      <x v="2881"/>
    </i>
    <i r="1">
      <x v="2882"/>
    </i>
    <i r="1">
      <x v="2883"/>
    </i>
    <i r="1">
      <x v="2884"/>
    </i>
    <i r="1">
      <x v="2885"/>
    </i>
    <i r="1">
      <x v="2887"/>
    </i>
    <i r="1">
      <x v="2889"/>
    </i>
    <i r="1">
      <x v="2890"/>
    </i>
    <i r="1">
      <x v="2891"/>
    </i>
    <i r="1">
      <x v="2892"/>
    </i>
    <i r="1">
      <x v="2893"/>
    </i>
    <i r="1">
      <x v="2894"/>
    </i>
    <i r="1">
      <x v="2895"/>
    </i>
    <i r="1">
      <x v="2896"/>
    </i>
    <i r="1">
      <x v="2898"/>
    </i>
    <i r="1">
      <x v="2899"/>
    </i>
    <i r="1">
      <x v="2900"/>
    </i>
    <i r="1">
      <x v="2901"/>
    </i>
    <i r="1">
      <x v="2902"/>
    </i>
    <i r="1">
      <x v="2903"/>
    </i>
    <i r="1">
      <x v="2904"/>
    </i>
    <i r="1">
      <x v="2905"/>
    </i>
    <i r="1">
      <x v="2907"/>
    </i>
    <i r="1">
      <x v="2910"/>
    </i>
    <i r="1">
      <x v="2911"/>
    </i>
    <i r="1">
      <x v="2913"/>
    </i>
    <i r="1">
      <x v="2915"/>
    </i>
    <i r="1">
      <x v="2916"/>
    </i>
    <i r="1">
      <x v="2917"/>
    </i>
    <i r="1">
      <x v="2918"/>
    </i>
    <i r="1">
      <x v="2919"/>
    </i>
    <i r="1">
      <x v="2920"/>
    </i>
    <i r="1">
      <x v="2921"/>
    </i>
    <i r="1">
      <x v="2922"/>
    </i>
    <i r="1">
      <x v="2923"/>
    </i>
    <i r="1">
      <x v="2925"/>
    </i>
    <i r="1">
      <x v="2926"/>
    </i>
    <i r="1">
      <x v="2927"/>
    </i>
    <i r="1">
      <x v="2928"/>
    </i>
    <i r="1">
      <x v="2929"/>
    </i>
    <i r="1">
      <x v="2930"/>
    </i>
    <i r="1">
      <x v="2931"/>
    </i>
    <i r="1">
      <x v="2932"/>
    </i>
    <i r="1">
      <x v="2933"/>
    </i>
    <i r="1">
      <x v="2935"/>
    </i>
    <i r="1">
      <x v="2936"/>
    </i>
    <i r="1">
      <x v="2937"/>
    </i>
    <i r="1">
      <x v="2938"/>
    </i>
    <i r="1">
      <x v="2940"/>
    </i>
    <i r="1">
      <x v="2942"/>
    </i>
    <i r="1">
      <x v="2946"/>
    </i>
    <i r="1">
      <x v="2947"/>
    </i>
    <i r="1">
      <x v="2948"/>
    </i>
    <i r="1">
      <x v="2951"/>
    </i>
    <i r="1">
      <x v="2952"/>
    </i>
    <i r="1">
      <x v="2953"/>
    </i>
    <i r="1">
      <x v="2956"/>
    </i>
    <i r="1">
      <x v="2957"/>
    </i>
    <i r="1">
      <x v="2958"/>
    </i>
    <i r="1">
      <x v="2959"/>
    </i>
    <i r="1">
      <x v="2960"/>
    </i>
    <i r="1">
      <x v="2961"/>
    </i>
    <i r="1">
      <x v="2962"/>
    </i>
    <i r="1">
      <x v="2963"/>
    </i>
    <i r="1">
      <x v="2964"/>
    </i>
    <i r="1">
      <x v="2965"/>
    </i>
    <i r="1">
      <x v="2966"/>
    </i>
    <i r="1">
      <x v="2967"/>
    </i>
    <i r="1">
      <x v="2968"/>
    </i>
    <i r="1">
      <x v="2969"/>
    </i>
    <i r="1">
      <x v="2970"/>
    </i>
    <i r="1">
      <x v="2971"/>
    </i>
    <i r="1">
      <x v="2972"/>
    </i>
    <i r="1">
      <x v="2973"/>
    </i>
    <i r="1">
      <x v="2974"/>
    </i>
    <i r="1">
      <x v="2975"/>
    </i>
    <i r="1">
      <x v="2976"/>
    </i>
    <i r="1">
      <x v="2977"/>
    </i>
    <i r="1">
      <x v="2978"/>
    </i>
    <i r="1">
      <x v="2979"/>
    </i>
    <i r="1">
      <x v="2980"/>
    </i>
    <i r="1">
      <x v="2981"/>
    </i>
    <i r="1">
      <x v="2982"/>
    </i>
    <i r="1">
      <x v="2983"/>
    </i>
    <i r="1">
      <x v="2984"/>
    </i>
    <i r="1">
      <x v="2985"/>
    </i>
    <i r="1">
      <x v="2986"/>
    </i>
    <i r="1">
      <x v="2987"/>
    </i>
    <i r="1">
      <x v="2988"/>
    </i>
    <i r="1">
      <x v="2989"/>
    </i>
    <i r="1">
      <x v="2990"/>
    </i>
    <i r="1">
      <x v="2991"/>
    </i>
    <i r="1">
      <x v="2992"/>
    </i>
    <i r="1">
      <x v="2993"/>
    </i>
    <i r="1">
      <x v="2995"/>
    </i>
    <i r="1">
      <x v="2996"/>
    </i>
    <i r="1">
      <x v="2997"/>
    </i>
    <i r="1">
      <x v="2998"/>
    </i>
    <i r="1">
      <x v="2999"/>
    </i>
    <i r="1">
      <x v="3000"/>
    </i>
    <i r="1">
      <x v="3001"/>
    </i>
    <i r="1">
      <x v="3002"/>
    </i>
    <i r="1">
      <x v="3003"/>
    </i>
    <i r="1">
      <x v="3004"/>
    </i>
    <i r="1">
      <x v="3005"/>
    </i>
    <i r="1">
      <x v="3006"/>
    </i>
    <i r="1">
      <x v="3007"/>
    </i>
    <i r="1">
      <x v="3008"/>
    </i>
    <i r="1">
      <x v="3009"/>
    </i>
    <i r="1">
      <x v="3010"/>
    </i>
    <i r="1">
      <x v="3011"/>
    </i>
    <i r="1">
      <x v="3012"/>
    </i>
    <i r="1">
      <x v="3013"/>
    </i>
    <i r="1">
      <x v="3014"/>
    </i>
    <i r="1">
      <x v="3015"/>
    </i>
    <i r="1">
      <x v="3016"/>
    </i>
    <i r="1">
      <x v="3017"/>
    </i>
    <i r="1">
      <x v="3018"/>
    </i>
    <i r="1">
      <x v="3019"/>
    </i>
    <i r="1">
      <x v="3020"/>
    </i>
    <i r="1">
      <x v="3023"/>
    </i>
    <i r="1">
      <x v="3025"/>
    </i>
    <i r="1">
      <x v="3026"/>
    </i>
    <i r="1">
      <x v="3027"/>
    </i>
    <i r="1">
      <x v="3028"/>
    </i>
    <i r="1">
      <x v="3029"/>
    </i>
    <i r="1">
      <x v="3030"/>
    </i>
    <i r="1">
      <x v="3031"/>
    </i>
    <i r="1">
      <x v="3032"/>
    </i>
    <i r="1">
      <x v="3033"/>
    </i>
    <i r="1">
      <x v="3034"/>
    </i>
    <i r="1">
      <x v="3037"/>
    </i>
    <i r="1">
      <x v="3040"/>
    </i>
    <i r="1">
      <x v="3042"/>
    </i>
    <i r="1">
      <x v="3043"/>
    </i>
    <i r="1">
      <x v="3044"/>
    </i>
    <i r="1">
      <x v="3045"/>
    </i>
    <i r="1">
      <x v="3046"/>
    </i>
    <i r="1">
      <x v="3047"/>
    </i>
    <i r="1">
      <x v="3048"/>
    </i>
    <i r="1">
      <x v="3049"/>
    </i>
    <i r="1">
      <x v="3050"/>
    </i>
    <i r="1">
      <x v="3051"/>
    </i>
    <i r="1">
      <x v="3052"/>
    </i>
    <i r="1">
      <x v="3053"/>
    </i>
    <i r="1">
      <x v="3054"/>
    </i>
    <i r="1">
      <x v="3055"/>
    </i>
    <i r="1">
      <x v="3056"/>
    </i>
    <i r="1">
      <x v="3057"/>
    </i>
    <i r="1">
      <x v="3058"/>
    </i>
    <i r="1">
      <x v="3059"/>
    </i>
    <i r="1">
      <x v="3060"/>
    </i>
    <i r="1">
      <x v="3061"/>
    </i>
    <i r="1">
      <x v="3062"/>
    </i>
    <i r="1">
      <x v="3063"/>
    </i>
    <i r="1">
      <x v="3064"/>
    </i>
    <i r="1">
      <x v="3065"/>
    </i>
    <i r="1">
      <x v="3066"/>
    </i>
    <i r="1">
      <x v="3067"/>
    </i>
    <i r="1">
      <x v="3068"/>
    </i>
    <i r="1">
      <x v="3069"/>
    </i>
    <i r="1">
      <x v="3070"/>
    </i>
    <i r="1">
      <x v="3071"/>
    </i>
    <i r="1">
      <x v="3072"/>
    </i>
    <i r="1">
      <x v="3075"/>
    </i>
    <i r="1">
      <x v="3076"/>
    </i>
    <i r="1">
      <x v="3077"/>
    </i>
    <i r="1">
      <x v="3078"/>
    </i>
    <i r="1">
      <x v="3079"/>
    </i>
    <i r="1">
      <x v="3080"/>
    </i>
    <i r="1">
      <x v="3081"/>
    </i>
    <i r="1">
      <x v="3082"/>
    </i>
    <i r="1">
      <x v="3083"/>
    </i>
    <i r="1">
      <x v="3084"/>
    </i>
    <i r="1">
      <x v="3085"/>
    </i>
    <i r="1">
      <x v="3086"/>
    </i>
    <i r="1">
      <x v="3087"/>
    </i>
    <i r="1">
      <x v="3088"/>
    </i>
    <i r="1">
      <x v="3090"/>
    </i>
    <i r="1">
      <x v="3091"/>
    </i>
    <i r="1">
      <x v="3093"/>
    </i>
    <i r="1">
      <x v="3094"/>
    </i>
    <i r="1">
      <x v="3095"/>
    </i>
    <i r="1">
      <x v="3096"/>
    </i>
    <i r="1">
      <x v="3098"/>
    </i>
    <i r="1">
      <x v="3099"/>
    </i>
    <i r="1">
      <x v="3100"/>
    </i>
    <i r="1">
      <x v="3101"/>
    </i>
    <i r="1">
      <x v="3102"/>
    </i>
    <i r="1">
      <x v="3103"/>
    </i>
    <i r="1">
      <x v="3104"/>
    </i>
    <i r="1">
      <x v="3106"/>
    </i>
    <i r="1">
      <x v="3107"/>
    </i>
    <i r="1">
      <x v="3108"/>
    </i>
    <i r="1">
      <x v="3109"/>
    </i>
    <i r="1">
      <x v="3110"/>
    </i>
    <i r="1">
      <x v="3111"/>
    </i>
    <i r="1">
      <x v="3112"/>
    </i>
    <i r="1">
      <x v="3113"/>
    </i>
    <i r="1">
      <x v="3114"/>
    </i>
    <i r="1">
      <x v="3115"/>
    </i>
    <i r="1">
      <x v="3116"/>
    </i>
    <i r="1">
      <x v="3117"/>
    </i>
    <i r="1">
      <x v="3118"/>
    </i>
    <i r="1">
      <x v="3119"/>
    </i>
    <i r="1">
      <x v="3120"/>
    </i>
    <i r="1">
      <x v="3121"/>
    </i>
    <i r="1">
      <x v="3122"/>
    </i>
    <i r="1">
      <x v="3124"/>
    </i>
    <i r="1">
      <x v="3125"/>
    </i>
    <i r="1">
      <x v="3126"/>
    </i>
    <i r="1">
      <x v="3127"/>
    </i>
    <i r="1">
      <x v="3128"/>
    </i>
    <i r="1">
      <x v="3129"/>
    </i>
    <i r="1">
      <x v="3130"/>
    </i>
    <i r="1">
      <x v="3131"/>
    </i>
    <i r="1">
      <x v="3132"/>
    </i>
    <i r="1">
      <x v="3133"/>
    </i>
    <i r="1">
      <x v="3134"/>
    </i>
    <i r="1">
      <x v="3135"/>
    </i>
    <i r="1">
      <x v="3136"/>
    </i>
    <i r="1">
      <x v="3137"/>
    </i>
    <i r="1">
      <x v="3138"/>
    </i>
    <i r="1">
      <x v="3139"/>
    </i>
    <i r="1">
      <x v="3140"/>
    </i>
    <i r="1">
      <x v="3141"/>
    </i>
    <i r="1">
      <x v="3142"/>
    </i>
    <i r="1">
      <x v="3143"/>
    </i>
    <i r="1">
      <x v="3144"/>
    </i>
    <i r="1">
      <x v="3145"/>
    </i>
    <i r="1">
      <x v="3146"/>
    </i>
    <i r="1">
      <x v="3147"/>
    </i>
    <i r="1">
      <x v="3148"/>
    </i>
    <i r="1">
      <x v="3149"/>
    </i>
    <i r="1">
      <x v="3150"/>
    </i>
    <i r="1">
      <x v="3152"/>
    </i>
    <i r="1">
      <x v="3153"/>
    </i>
    <i r="1">
      <x v="3154"/>
    </i>
    <i r="1">
      <x v="3155"/>
    </i>
    <i r="1">
      <x v="3156"/>
    </i>
    <i r="1">
      <x v="3157"/>
    </i>
    <i r="1">
      <x v="3158"/>
    </i>
    <i r="1">
      <x v="3159"/>
    </i>
    <i r="1">
      <x v="3160"/>
    </i>
    <i r="1">
      <x v="3161"/>
    </i>
    <i r="1">
      <x v="3162"/>
    </i>
    <i r="1">
      <x v="3163"/>
    </i>
    <i r="1">
      <x v="3164"/>
    </i>
    <i r="1">
      <x v="3165"/>
    </i>
    <i r="1">
      <x v="3166"/>
    </i>
    <i r="1">
      <x v="3167"/>
    </i>
    <i r="1">
      <x v="3169"/>
    </i>
    <i r="1">
      <x v="3170"/>
    </i>
    <i r="1">
      <x v="3171"/>
    </i>
    <i r="1">
      <x v="3173"/>
    </i>
    <i r="1">
      <x v="3174"/>
    </i>
    <i r="1">
      <x v="3175"/>
    </i>
    <i r="1">
      <x v="3176"/>
    </i>
    <i r="1">
      <x v="3177"/>
    </i>
    <i r="1">
      <x v="3178"/>
    </i>
    <i r="1">
      <x v="3180"/>
    </i>
    <i r="1">
      <x v="3181"/>
    </i>
    <i r="1">
      <x v="3183"/>
    </i>
    <i r="1">
      <x v="3185"/>
    </i>
    <i r="1">
      <x v="3186"/>
    </i>
    <i r="1">
      <x v="3187"/>
    </i>
    <i r="1">
      <x v="3189"/>
    </i>
    <i r="1">
      <x v="3190"/>
    </i>
    <i r="1">
      <x v="3192"/>
    </i>
    <i r="1">
      <x v="3193"/>
    </i>
    <i r="1">
      <x v="3194"/>
    </i>
    <i r="1">
      <x v="3195"/>
    </i>
    <i r="1">
      <x v="3196"/>
    </i>
    <i r="1">
      <x v="3197"/>
    </i>
    <i r="1">
      <x v="3198"/>
    </i>
    <i r="1">
      <x v="3199"/>
    </i>
    <i r="1">
      <x v="3200"/>
    </i>
    <i r="1">
      <x v="3201"/>
    </i>
    <i r="1">
      <x v="3202"/>
    </i>
    <i r="1">
      <x v="3203"/>
    </i>
    <i r="1">
      <x v="3204"/>
    </i>
    <i r="1">
      <x v="3205"/>
    </i>
    <i r="1">
      <x v="3206"/>
    </i>
    <i r="1">
      <x v="3207"/>
    </i>
    <i r="1">
      <x v="3208"/>
    </i>
    <i r="1">
      <x v="3209"/>
    </i>
    <i r="1">
      <x v="3210"/>
    </i>
    <i r="1">
      <x v="3211"/>
    </i>
    <i r="1">
      <x v="3212"/>
    </i>
    <i r="1">
      <x v="3213"/>
    </i>
    <i r="1">
      <x v="3214"/>
    </i>
    <i r="1">
      <x v="3215"/>
    </i>
    <i r="1">
      <x v="3216"/>
    </i>
    <i r="1">
      <x v="3217"/>
    </i>
    <i r="1">
      <x v="3218"/>
    </i>
    <i r="1">
      <x v="3219"/>
    </i>
    <i r="1">
      <x v="3220"/>
    </i>
    <i r="1">
      <x v="3223"/>
    </i>
    <i r="1">
      <x v="3224"/>
    </i>
    <i r="1">
      <x v="3225"/>
    </i>
    <i r="1">
      <x v="3226"/>
    </i>
    <i r="1">
      <x v="3227"/>
    </i>
    <i r="1">
      <x v="3228"/>
    </i>
    <i r="1">
      <x v="3229"/>
    </i>
    <i r="1">
      <x v="3230"/>
    </i>
    <i r="1">
      <x v="3231"/>
    </i>
    <i r="1">
      <x v="3233"/>
    </i>
    <i r="1">
      <x v="3234"/>
    </i>
    <i r="1">
      <x v="3236"/>
    </i>
    <i r="1">
      <x v="3237"/>
    </i>
    <i r="1">
      <x v="3238"/>
    </i>
    <i r="1">
      <x v="3239"/>
    </i>
    <i r="1">
      <x v="3240"/>
    </i>
    <i r="1">
      <x v="3241"/>
    </i>
    <i r="1">
      <x v="3242"/>
    </i>
    <i r="1">
      <x v="3243"/>
    </i>
    <i r="1">
      <x v="3244"/>
    </i>
    <i r="1">
      <x v="3248"/>
    </i>
    <i r="1">
      <x v="3250"/>
    </i>
    <i r="1">
      <x v="3251"/>
    </i>
    <i r="1">
      <x v="3258"/>
    </i>
    <i r="1">
      <x v="3259"/>
    </i>
    <i r="1">
      <x v="3260"/>
    </i>
    <i r="1">
      <x v="3261"/>
    </i>
    <i r="1">
      <x v="3262"/>
    </i>
    <i r="1">
      <x v="3263"/>
    </i>
    <i r="1">
      <x v="3265"/>
    </i>
    <i r="1">
      <x v="3266"/>
    </i>
    <i r="1">
      <x v="3267"/>
    </i>
    <i r="1">
      <x v="3268"/>
    </i>
    <i r="1">
      <x v="3269"/>
    </i>
    <i r="1">
      <x v="3270"/>
    </i>
    <i r="1">
      <x v="3271"/>
    </i>
    <i r="1">
      <x v="3272"/>
    </i>
    <i r="1">
      <x v="3273"/>
    </i>
    <i r="1">
      <x v="3274"/>
    </i>
    <i r="1">
      <x v="3275"/>
    </i>
    <i r="1">
      <x v="3277"/>
    </i>
    <i r="1">
      <x v="3278"/>
    </i>
    <i r="1">
      <x v="3280"/>
    </i>
    <i r="1">
      <x v="3281"/>
    </i>
    <i r="1">
      <x v="3282"/>
    </i>
    <i r="1">
      <x v="3283"/>
    </i>
    <i r="1">
      <x v="3284"/>
    </i>
    <i r="1">
      <x v="3285"/>
    </i>
    <i r="1">
      <x v="3286"/>
    </i>
    <i r="1">
      <x v="3287"/>
    </i>
    <i r="1">
      <x v="3288"/>
    </i>
    <i r="1">
      <x v="3289"/>
    </i>
    <i r="1">
      <x v="3290"/>
    </i>
    <i r="1">
      <x v="3291"/>
    </i>
    <i r="1">
      <x v="3292"/>
    </i>
    <i r="1">
      <x v="3293"/>
    </i>
    <i r="1">
      <x v="3294"/>
    </i>
    <i r="1">
      <x v="3295"/>
    </i>
    <i r="1">
      <x v="3296"/>
    </i>
    <i r="1">
      <x v="3297"/>
    </i>
    <i r="1">
      <x v="3298"/>
    </i>
    <i r="1">
      <x v="3299"/>
    </i>
    <i r="1">
      <x v="3300"/>
    </i>
    <i r="1">
      <x v="3301"/>
    </i>
    <i r="1">
      <x v="3302"/>
    </i>
    <i r="1">
      <x v="3303"/>
    </i>
    <i r="1">
      <x v="3304"/>
    </i>
    <i r="1">
      <x v="3305"/>
    </i>
    <i r="1">
      <x v="3306"/>
    </i>
    <i r="1">
      <x v="3307"/>
    </i>
    <i r="1">
      <x v="3308"/>
    </i>
    <i r="1">
      <x v="3309"/>
    </i>
    <i r="1">
      <x v="3310"/>
    </i>
    <i r="1">
      <x v="3311"/>
    </i>
    <i r="1">
      <x v="3312"/>
    </i>
    <i r="1">
      <x v="3313"/>
    </i>
    <i r="1">
      <x v="3314"/>
    </i>
    <i r="1">
      <x v="3315"/>
    </i>
    <i r="1">
      <x v="3316"/>
    </i>
    <i r="1">
      <x v="3317"/>
    </i>
    <i r="1">
      <x v="3318"/>
    </i>
    <i r="1">
      <x v="3319"/>
    </i>
    <i r="1">
      <x v="3320"/>
    </i>
    <i r="1">
      <x v="3321"/>
    </i>
    <i r="1">
      <x v="3322"/>
    </i>
    <i r="1">
      <x v="3323"/>
    </i>
    <i r="1">
      <x v="3324"/>
    </i>
    <i r="1">
      <x v="3325"/>
    </i>
    <i r="1">
      <x v="3326"/>
    </i>
    <i r="1">
      <x v="3327"/>
    </i>
    <i r="1">
      <x v="3328"/>
    </i>
    <i r="1">
      <x v="3329"/>
    </i>
    <i r="1">
      <x v="3330"/>
    </i>
    <i r="1">
      <x v="3332"/>
    </i>
    <i r="1">
      <x v="3333"/>
    </i>
    <i r="1">
      <x v="3334"/>
    </i>
    <i r="1">
      <x v="3335"/>
    </i>
    <i r="1">
      <x v="3336"/>
    </i>
    <i r="1">
      <x v="3337"/>
    </i>
    <i r="1">
      <x v="3338"/>
    </i>
    <i r="1">
      <x v="3339"/>
    </i>
    <i r="1">
      <x v="3340"/>
    </i>
    <i r="1">
      <x v="3341"/>
    </i>
    <i r="1">
      <x v="3342"/>
    </i>
    <i r="1">
      <x v="3343"/>
    </i>
    <i r="1">
      <x v="3344"/>
    </i>
    <i r="1">
      <x v="3345"/>
    </i>
    <i r="1">
      <x v="3346"/>
    </i>
    <i r="1">
      <x v="3347"/>
    </i>
    <i r="1">
      <x v="3348"/>
    </i>
    <i r="1">
      <x v="3349"/>
    </i>
    <i r="1">
      <x v="3350"/>
    </i>
    <i r="1">
      <x v="3351"/>
    </i>
    <i r="1">
      <x v="3352"/>
    </i>
    <i r="1">
      <x v="3354"/>
    </i>
    <i r="1">
      <x v="3355"/>
    </i>
    <i r="1">
      <x v="3356"/>
    </i>
    <i r="1">
      <x v="3357"/>
    </i>
    <i r="1">
      <x v="3358"/>
    </i>
    <i r="1">
      <x v="3359"/>
    </i>
    <i r="1">
      <x v="3360"/>
    </i>
    <i r="1">
      <x v="3361"/>
    </i>
    <i r="1">
      <x v="3362"/>
    </i>
    <i r="1">
      <x v="3363"/>
    </i>
    <i r="1">
      <x v="3364"/>
    </i>
    <i r="1">
      <x v="3365"/>
    </i>
    <i r="1">
      <x v="3367"/>
    </i>
    <i r="1">
      <x v="3368"/>
    </i>
    <i r="1">
      <x v="3369"/>
    </i>
    <i r="1">
      <x v="3370"/>
    </i>
    <i r="1">
      <x v="3371"/>
    </i>
    <i r="1">
      <x v="3372"/>
    </i>
    <i r="1">
      <x v="3373"/>
    </i>
    <i r="1">
      <x v="3374"/>
    </i>
    <i r="1">
      <x v="3375"/>
    </i>
    <i r="1">
      <x v="3376"/>
    </i>
    <i r="1">
      <x v="3377"/>
    </i>
    <i r="1">
      <x v="3378"/>
    </i>
    <i r="1">
      <x v="3379"/>
    </i>
    <i r="1">
      <x v="3380"/>
    </i>
    <i r="1">
      <x v="3381"/>
    </i>
    <i r="1">
      <x v="3382"/>
    </i>
    <i r="1">
      <x v="3383"/>
    </i>
    <i r="1">
      <x v="3384"/>
    </i>
    <i r="1">
      <x v="3385"/>
    </i>
    <i r="1">
      <x v="3386"/>
    </i>
    <i r="1">
      <x v="3387"/>
    </i>
    <i r="1">
      <x v="3388"/>
    </i>
    <i r="1">
      <x v="3389"/>
    </i>
    <i r="1">
      <x v="3391"/>
    </i>
    <i r="1">
      <x v="3392"/>
    </i>
    <i r="1">
      <x v="3393"/>
    </i>
    <i r="1">
      <x v="3394"/>
    </i>
    <i r="1">
      <x v="3395"/>
    </i>
    <i r="1">
      <x v="3396"/>
    </i>
    <i r="1">
      <x v="3397"/>
    </i>
    <i r="1">
      <x v="3398"/>
    </i>
    <i r="1">
      <x v="3399"/>
    </i>
    <i r="1">
      <x v="3400"/>
    </i>
    <i r="1">
      <x v="3401"/>
    </i>
    <i r="1">
      <x v="3402"/>
    </i>
    <i r="1">
      <x v="3403"/>
    </i>
    <i r="1">
      <x v="3404"/>
    </i>
    <i r="1">
      <x v="3405"/>
    </i>
    <i r="1">
      <x v="3406"/>
    </i>
    <i r="1">
      <x v="3407"/>
    </i>
    <i r="1">
      <x v="3408"/>
    </i>
    <i r="1">
      <x v="3409"/>
    </i>
    <i r="1">
      <x v="3410"/>
    </i>
    <i r="1">
      <x v="3411"/>
    </i>
    <i r="1">
      <x v="3412"/>
    </i>
    <i r="1">
      <x v="3413"/>
    </i>
    <i r="1">
      <x v="3414"/>
    </i>
    <i r="1">
      <x v="3415"/>
    </i>
    <i r="1">
      <x v="3416"/>
    </i>
    <i r="1">
      <x v="3417"/>
    </i>
    <i r="1">
      <x v="3418"/>
    </i>
    <i r="1">
      <x v="3419"/>
    </i>
    <i r="1">
      <x v="3420"/>
    </i>
    <i r="1">
      <x v="3421"/>
    </i>
    <i r="1">
      <x v="3422"/>
    </i>
    <i r="1">
      <x v="3423"/>
    </i>
    <i r="1">
      <x v="3425"/>
    </i>
    <i r="1">
      <x v="3426"/>
    </i>
    <i r="1">
      <x v="3427"/>
    </i>
    <i r="1">
      <x v="3428"/>
    </i>
    <i r="1">
      <x v="3429"/>
    </i>
    <i r="1">
      <x v="3430"/>
    </i>
    <i r="1">
      <x v="3431"/>
    </i>
    <i r="1">
      <x v="3432"/>
    </i>
    <i r="1">
      <x v="3434"/>
    </i>
    <i r="1">
      <x v="3435"/>
    </i>
    <i r="1">
      <x v="3436"/>
    </i>
    <i r="1">
      <x v="3437"/>
    </i>
    <i r="1">
      <x v="3438"/>
    </i>
    <i r="1">
      <x v="3439"/>
    </i>
    <i r="1">
      <x v="3440"/>
    </i>
    <i r="1">
      <x v="3441"/>
    </i>
    <i r="1">
      <x v="3442"/>
    </i>
    <i r="1">
      <x v="3443"/>
    </i>
    <i r="1">
      <x v="3444"/>
    </i>
    <i r="1">
      <x v="3445"/>
    </i>
    <i r="1">
      <x v="3446"/>
    </i>
    <i r="1">
      <x v="3447"/>
    </i>
    <i r="1">
      <x v="3448"/>
    </i>
    <i r="1">
      <x v="3449"/>
    </i>
    <i r="1">
      <x v="3450"/>
    </i>
    <i r="1">
      <x v="3451"/>
    </i>
    <i r="1">
      <x v="3452"/>
    </i>
    <i r="1">
      <x v="3453"/>
    </i>
    <i r="1">
      <x v="3454"/>
    </i>
    <i r="1">
      <x v="3455"/>
    </i>
    <i r="1">
      <x v="3457"/>
    </i>
    <i r="1">
      <x v="3458"/>
    </i>
    <i r="1">
      <x v="3459"/>
    </i>
    <i r="1">
      <x v="3460"/>
    </i>
    <i r="1">
      <x v="3461"/>
    </i>
    <i r="1">
      <x v="3462"/>
    </i>
    <i r="1">
      <x v="3463"/>
    </i>
    <i r="1">
      <x v="3464"/>
    </i>
    <i r="1">
      <x v="3465"/>
    </i>
    <i r="1">
      <x v="3466"/>
    </i>
    <i r="1">
      <x v="3467"/>
    </i>
    <i r="1">
      <x v="3468"/>
    </i>
    <i r="1">
      <x v="3469"/>
    </i>
    <i r="1">
      <x v="3470"/>
    </i>
    <i r="1">
      <x v="3471"/>
    </i>
    <i r="1">
      <x v="3472"/>
    </i>
    <i r="1">
      <x v="3473"/>
    </i>
    <i r="1">
      <x v="3474"/>
    </i>
    <i r="1">
      <x v="3475"/>
    </i>
    <i r="1">
      <x v="3476"/>
    </i>
    <i r="1">
      <x v="3477"/>
    </i>
    <i r="1">
      <x v="3478"/>
    </i>
    <i r="1">
      <x v="3479"/>
    </i>
    <i r="1">
      <x v="3480"/>
    </i>
    <i r="1">
      <x v="3481"/>
    </i>
    <i r="1">
      <x v="3482"/>
    </i>
    <i r="1">
      <x v="3483"/>
    </i>
    <i r="1">
      <x v="3484"/>
    </i>
    <i r="1">
      <x v="3485"/>
    </i>
    <i r="1">
      <x v="3486"/>
    </i>
    <i r="1">
      <x v="3487"/>
    </i>
    <i r="1">
      <x v="3488"/>
    </i>
    <i r="1">
      <x v="3489"/>
    </i>
    <i r="1">
      <x v="3490"/>
    </i>
    <i r="1">
      <x v="3491"/>
    </i>
    <i r="1">
      <x v="3492"/>
    </i>
    <i r="1">
      <x v="3493"/>
    </i>
    <i r="1">
      <x v="3494"/>
    </i>
    <i r="1">
      <x v="3495"/>
    </i>
    <i r="1">
      <x v="3496"/>
    </i>
    <i r="1">
      <x v="3497"/>
    </i>
    <i r="1">
      <x v="3498"/>
    </i>
    <i r="1">
      <x v="3499"/>
    </i>
    <i r="1">
      <x v="3500"/>
    </i>
    <i r="1">
      <x v="3501"/>
    </i>
    <i r="1">
      <x v="3502"/>
    </i>
    <i r="1">
      <x v="3503"/>
    </i>
    <i r="1">
      <x v="3504"/>
    </i>
    <i r="1">
      <x v="3505"/>
    </i>
    <i r="1">
      <x v="3506"/>
    </i>
    <i r="1">
      <x v="3507"/>
    </i>
    <i r="1">
      <x v="3508"/>
    </i>
    <i r="1">
      <x v="3509"/>
    </i>
    <i r="1">
      <x v="3510"/>
    </i>
    <i r="1">
      <x v="3511"/>
    </i>
    <i r="1">
      <x v="3514"/>
    </i>
    <i r="1">
      <x v="3515"/>
    </i>
    <i r="1">
      <x v="3516"/>
    </i>
    <i r="1">
      <x v="3517"/>
    </i>
    <i r="1">
      <x v="3518"/>
    </i>
    <i r="1">
      <x v="3519"/>
    </i>
    <i r="1">
      <x v="3520"/>
    </i>
    <i r="1">
      <x v="3521"/>
    </i>
    <i r="1">
      <x v="3522"/>
    </i>
    <i r="1">
      <x v="3523"/>
    </i>
    <i r="1">
      <x v="3524"/>
    </i>
    <i r="1">
      <x v="3525"/>
    </i>
    <i r="1">
      <x v="3526"/>
    </i>
    <i r="1">
      <x v="3528"/>
    </i>
    <i r="1">
      <x v="3529"/>
    </i>
    <i r="1">
      <x v="3530"/>
    </i>
    <i r="1">
      <x v="3532"/>
    </i>
    <i r="1">
      <x v="3533"/>
    </i>
    <i r="1">
      <x v="3534"/>
    </i>
    <i r="1">
      <x v="3535"/>
    </i>
    <i r="1">
      <x v="3536"/>
    </i>
    <i r="1">
      <x v="3537"/>
    </i>
    <i r="1">
      <x v="3538"/>
    </i>
    <i r="1">
      <x v="3539"/>
    </i>
    <i r="1">
      <x v="3540"/>
    </i>
    <i r="1">
      <x v="3541"/>
    </i>
    <i r="1">
      <x v="3542"/>
    </i>
    <i r="1">
      <x v="3543"/>
    </i>
    <i r="1">
      <x v="3544"/>
    </i>
    <i r="1">
      <x v="3545"/>
    </i>
    <i r="1">
      <x v="3546"/>
    </i>
    <i r="1">
      <x v="3547"/>
    </i>
    <i r="1">
      <x v="3549"/>
    </i>
    <i r="1">
      <x v="3550"/>
    </i>
    <i r="1">
      <x v="3551"/>
    </i>
    <i r="1">
      <x v="3552"/>
    </i>
    <i r="1">
      <x v="3553"/>
    </i>
    <i r="1">
      <x v="3554"/>
    </i>
    <i r="1">
      <x v="3555"/>
    </i>
    <i r="1">
      <x v="3557"/>
    </i>
    <i r="1">
      <x v="3558"/>
    </i>
    <i r="1">
      <x v="3559"/>
    </i>
    <i r="1">
      <x v="3560"/>
    </i>
    <i r="1">
      <x v="3561"/>
    </i>
    <i r="1">
      <x v="3562"/>
    </i>
    <i r="1">
      <x v="3563"/>
    </i>
    <i r="1">
      <x v="3564"/>
    </i>
    <i r="1">
      <x v="3565"/>
    </i>
    <i r="1">
      <x v="3566"/>
    </i>
    <i r="1">
      <x v="3567"/>
    </i>
    <i r="1">
      <x v="3568"/>
    </i>
    <i r="1">
      <x v="3569"/>
    </i>
    <i r="1">
      <x v="3570"/>
    </i>
    <i r="1">
      <x v="3571"/>
    </i>
    <i r="1">
      <x v="3572"/>
    </i>
    <i r="1">
      <x v="3574"/>
    </i>
    <i r="1">
      <x v="3575"/>
    </i>
    <i r="1">
      <x v="3576"/>
    </i>
    <i r="1">
      <x v="3577"/>
    </i>
    <i r="1">
      <x v="3578"/>
    </i>
    <i r="1">
      <x v="3579"/>
    </i>
    <i r="1">
      <x v="3580"/>
    </i>
    <i r="1">
      <x v="3581"/>
    </i>
    <i r="1">
      <x v="3582"/>
    </i>
    <i r="1">
      <x v="3583"/>
    </i>
    <i r="1">
      <x v="3584"/>
    </i>
    <i r="1">
      <x v="3585"/>
    </i>
    <i r="1">
      <x v="3587"/>
    </i>
    <i r="1">
      <x v="3588"/>
    </i>
    <i r="1">
      <x v="3589"/>
    </i>
    <i r="1">
      <x v="3590"/>
    </i>
    <i r="1">
      <x v="3591"/>
    </i>
    <i r="1">
      <x v="3592"/>
    </i>
    <i r="1">
      <x v="3593"/>
    </i>
    <i r="1">
      <x v="3594"/>
    </i>
    <i r="1">
      <x v="3595"/>
    </i>
    <i r="1">
      <x v="3596"/>
    </i>
    <i r="1">
      <x v="3597"/>
    </i>
    <i r="1">
      <x v="3598"/>
    </i>
    <i r="1">
      <x v="3599"/>
    </i>
    <i r="1">
      <x v="3600"/>
    </i>
    <i r="1">
      <x v="3601"/>
    </i>
    <i r="1">
      <x v="3602"/>
    </i>
    <i r="1">
      <x v="3603"/>
    </i>
    <i r="1">
      <x v="3604"/>
    </i>
    <i r="1">
      <x v="3605"/>
    </i>
    <i r="1">
      <x v="3606"/>
    </i>
    <i r="1">
      <x v="3607"/>
    </i>
    <i r="1">
      <x v="3608"/>
    </i>
    <i r="1">
      <x v="3609"/>
    </i>
    <i r="1">
      <x v="3610"/>
    </i>
    <i r="1">
      <x v="3611"/>
    </i>
    <i r="1">
      <x v="3612"/>
    </i>
    <i r="1">
      <x v="3613"/>
    </i>
    <i r="1">
      <x v="3614"/>
    </i>
    <i r="1">
      <x v="3615"/>
    </i>
    <i r="1">
      <x v="3616"/>
    </i>
    <i r="1">
      <x v="3617"/>
    </i>
    <i r="1">
      <x v="3618"/>
    </i>
    <i r="1">
      <x v="3619"/>
    </i>
    <i r="1">
      <x v="3620"/>
    </i>
    <i r="1">
      <x v="3621"/>
    </i>
    <i r="1">
      <x v="3622"/>
    </i>
    <i r="1">
      <x v="3623"/>
    </i>
    <i r="1">
      <x v="3624"/>
    </i>
    <i r="1">
      <x v="3625"/>
    </i>
    <i r="1">
      <x v="3626"/>
    </i>
    <i r="1">
      <x v="3627"/>
    </i>
    <i r="1">
      <x v="3628"/>
    </i>
    <i r="1">
      <x v="3629"/>
    </i>
    <i r="1">
      <x v="3630"/>
    </i>
    <i r="1">
      <x v="3631"/>
    </i>
    <i r="1">
      <x v="3632"/>
    </i>
    <i r="1">
      <x v="3633"/>
    </i>
    <i r="1">
      <x v="3634"/>
    </i>
    <i r="1">
      <x v="3635"/>
    </i>
    <i r="1">
      <x v="3636"/>
    </i>
    <i r="1">
      <x v="3637"/>
    </i>
    <i r="1">
      <x v="3638"/>
    </i>
    <i r="1">
      <x v="3639"/>
    </i>
    <i r="1">
      <x v="3640"/>
    </i>
    <i r="1">
      <x v="3641"/>
    </i>
    <i r="1">
      <x v="3642"/>
    </i>
    <i r="1">
      <x v="3643"/>
    </i>
    <i r="1">
      <x v="3644"/>
    </i>
    <i r="1">
      <x v="3645"/>
    </i>
    <i r="1">
      <x v="3647"/>
    </i>
    <i r="1">
      <x v="3648"/>
    </i>
    <i r="1">
      <x v="3649"/>
    </i>
    <i r="1">
      <x v="3650"/>
    </i>
    <i r="1">
      <x v="3651"/>
    </i>
    <i r="1">
      <x v="3656"/>
    </i>
    <i r="1">
      <x v="3657"/>
    </i>
    <i r="1">
      <x v="3658"/>
    </i>
    <i r="1">
      <x v="3659"/>
    </i>
    <i r="1">
      <x v="3660"/>
    </i>
    <i r="1">
      <x v="3661"/>
    </i>
    <i r="1">
      <x v="3663"/>
    </i>
    <i r="1">
      <x v="3664"/>
    </i>
    <i r="1">
      <x v="3665"/>
    </i>
    <i r="1">
      <x v="3666"/>
    </i>
    <i r="1">
      <x v="3667"/>
    </i>
    <i r="1">
      <x v="3668"/>
    </i>
    <i r="1">
      <x v="3669"/>
    </i>
    <i r="1">
      <x v="3670"/>
    </i>
    <i r="1">
      <x v="3671"/>
    </i>
    <i r="1">
      <x v="3672"/>
    </i>
    <i r="1">
      <x v="3673"/>
    </i>
    <i r="1">
      <x v="3675"/>
    </i>
    <i r="1">
      <x v="3676"/>
    </i>
    <i r="1">
      <x v="3677"/>
    </i>
    <i r="1">
      <x v="3678"/>
    </i>
    <i r="1">
      <x v="3679"/>
    </i>
    <i r="1">
      <x v="3680"/>
    </i>
    <i r="1">
      <x v="3681"/>
    </i>
    <i r="1">
      <x v="3682"/>
    </i>
    <i r="1">
      <x v="3683"/>
    </i>
    <i r="1">
      <x v="3684"/>
    </i>
    <i r="1">
      <x v="3685"/>
    </i>
    <i r="1">
      <x v="3687"/>
    </i>
    <i r="1">
      <x v="3688"/>
    </i>
    <i r="1">
      <x v="3689"/>
    </i>
    <i r="1">
      <x v="3690"/>
    </i>
    <i r="1">
      <x v="3691"/>
    </i>
    <i r="1">
      <x v="3692"/>
    </i>
    <i r="1">
      <x v="3693"/>
    </i>
    <i r="1">
      <x v="3694"/>
    </i>
    <i r="1">
      <x v="3695"/>
    </i>
    <i r="1">
      <x v="3696"/>
    </i>
    <i r="1">
      <x v="3697"/>
    </i>
    <i r="1">
      <x v="3698"/>
    </i>
    <i r="1">
      <x v="3699"/>
    </i>
    <i r="1">
      <x v="3700"/>
    </i>
    <i r="1">
      <x v="3701"/>
    </i>
    <i r="1">
      <x v="3702"/>
    </i>
    <i r="1">
      <x v="3703"/>
    </i>
    <i r="1">
      <x v="3704"/>
    </i>
    <i r="1">
      <x v="3705"/>
    </i>
    <i r="1">
      <x v="3708"/>
    </i>
    <i r="1">
      <x v="3709"/>
    </i>
    <i r="1">
      <x v="3710"/>
    </i>
    <i r="1">
      <x v="3711"/>
    </i>
    <i r="1">
      <x v="3713"/>
    </i>
    <i r="1">
      <x v="3714"/>
    </i>
    <i r="1">
      <x v="3715"/>
    </i>
    <i r="1">
      <x v="3716"/>
    </i>
    <i r="1">
      <x v="3717"/>
    </i>
    <i r="1">
      <x v="3718"/>
    </i>
    <i r="1">
      <x v="3719"/>
    </i>
    <i r="1">
      <x v="3720"/>
    </i>
    <i r="1">
      <x v="3721"/>
    </i>
    <i r="1">
      <x v="3722"/>
    </i>
    <i r="1">
      <x v="3723"/>
    </i>
    <i r="1">
      <x v="3724"/>
    </i>
    <i r="1">
      <x v="3725"/>
    </i>
    <i r="1">
      <x v="3726"/>
    </i>
    <i r="1">
      <x v="3727"/>
    </i>
    <i r="1">
      <x v="3728"/>
    </i>
    <i r="1">
      <x v="3729"/>
    </i>
    <i r="1">
      <x v="3730"/>
    </i>
    <i r="1">
      <x v="3731"/>
    </i>
    <i r="1">
      <x v="3732"/>
    </i>
    <i r="1">
      <x v="3733"/>
    </i>
    <i r="1">
      <x v="3734"/>
    </i>
    <i r="1">
      <x v="3735"/>
    </i>
    <i r="1">
      <x v="3736"/>
    </i>
    <i r="1">
      <x v="3737"/>
    </i>
    <i r="1">
      <x v="3738"/>
    </i>
    <i r="1">
      <x v="3739"/>
    </i>
    <i r="1">
      <x v="3740"/>
    </i>
    <i r="1">
      <x v="3741"/>
    </i>
    <i r="1">
      <x v="3742"/>
    </i>
    <i r="1">
      <x v="3743"/>
    </i>
    <i r="1">
      <x v="3744"/>
    </i>
    <i r="1">
      <x v="3745"/>
    </i>
    <i r="1">
      <x v="3746"/>
    </i>
    <i r="1">
      <x v="3747"/>
    </i>
    <i r="1">
      <x v="3748"/>
    </i>
    <i r="1">
      <x v="3749"/>
    </i>
    <i r="1">
      <x v="3750"/>
    </i>
    <i r="1">
      <x v="3752"/>
    </i>
    <i r="1">
      <x v="3753"/>
    </i>
    <i r="1">
      <x v="3754"/>
    </i>
    <i r="1">
      <x v="3755"/>
    </i>
    <i r="1">
      <x v="3756"/>
    </i>
    <i r="1">
      <x v="3757"/>
    </i>
    <i r="1">
      <x v="3758"/>
    </i>
    <i r="1">
      <x v="3759"/>
    </i>
    <i r="1">
      <x v="3760"/>
    </i>
    <i r="1">
      <x v="3763"/>
    </i>
    <i r="1">
      <x v="3764"/>
    </i>
    <i r="1">
      <x v="3766"/>
    </i>
    <i r="1">
      <x v="3767"/>
    </i>
    <i r="1">
      <x v="3771"/>
    </i>
    <i r="1">
      <x v="3772"/>
    </i>
    <i r="1">
      <x v="3773"/>
    </i>
    <i r="1">
      <x v="3774"/>
    </i>
    <i r="1">
      <x v="3775"/>
    </i>
    <i r="1">
      <x v="3776"/>
    </i>
    <i r="1">
      <x v="3777"/>
    </i>
    <i r="1">
      <x v="3778"/>
    </i>
    <i r="1">
      <x v="3779"/>
    </i>
    <i r="1">
      <x v="3780"/>
    </i>
    <i r="1">
      <x v="3781"/>
    </i>
    <i r="1">
      <x v="3782"/>
    </i>
    <i r="1">
      <x v="3784"/>
    </i>
    <i r="1">
      <x v="3786"/>
    </i>
    <i r="1">
      <x v="3787"/>
    </i>
    <i r="1">
      <x v="3788"/>
    </i>
    <i r="1">
      <x v="3789"/>
    </i>
    <i r="1">
      <x v="3790"/>
    </i>
    <i r="1">
      <x v="3791"/>
    </i>
    <i r="1">
      <x v="3792"/>
    </i>
    <i r="1">
      <x v="3793"/>
    </i>
    <i r="1">
      <x v="3794"/>
    </i>
    <i r="1">
      <x v="3795"/>
    </i>
    <i r="1">
      <x v="3796"/>
    </i>
    <i r="1">
      <x v="3797"/>
    </i>
    <i r="1">
      <x v="3798"/>
    </i>
    <i r="1">
      <x v="3799"/>
    </i>
    <i r="1">
      <x v="3800"/>
    </i>
    <i r="1">
      <x v="3801"/>
    </i>
    <i r="1">
      <x v="3802"/>
    </i>
    <i r="1">
      <x v="3803"/>
    </i>
    <i r="1">
      <x v="3805"/>
    </i>
    <i r="1">
      <x v="3806"/>
    </i>
    <i r="1">
      <x v="3807"/>
    </i>
    <i r="1">
      <x v="3809"/>
    </i>
    <i r="1">
      <x v="3810"/>
    </i>
    <i r="1">
      <x v="3812"/>
    </i>
    <i r="1">
      <x v="3813"/>
    </i>
    <i r="1">
      <x v="3814"/>
    </i>
    <i r="1">
      <x v="3817"/>
    </i>
    <i r="1">
      <x v="3818"/>
    </i>
    <i r="1">
      <x v="3819"/>
    </i>
    <i r="1">
      <x v="3820"/>
    </i>
    <i r="1">
      <x v="3821"/>
    </i>
    <i r="1">
      <x v="3822"/>
    </i>
    <i r="1">
      <x v="3823"/>
    </i>
    <i r="1">
      <x v="3825"/>
    </i>
    <i r="1">
      <x v="3826"/>
    </i>
    <i r="1">
      <x v="3828"/>
    </i>
    <i r="1">
      <x v="3829"/>
    </i>
    <i r="1">
      <x v="3830"/>
    </i>
    <i r="1">
      <x v="3831"/>
    </i>
    <i r="1">
      <x v="3832"/>
    </i>
    <i r="1">
      <x v="3833"/>
    </i>
    <i r="1">
      <x v="3834"/>
    </i>
    <i r="1">
      <x v="3835"/>
    </i>
    <i r="1">
      <x v="3841"/>
    </i>
    <i r="1">
      <x v="3842"/>
    </i>
    <i r="1">
      <x v="3843"/>
    </i>
    <i r="1">
      <x v="3844"/>
    </i>
    <i r="1">
      <x v="3845"/>
    </i>
    <i r="1">
      <x v="3846"/>
    </i>
    <i r="1">
      <x v="3847"/>
    </i>
    <i r="1">
      <x v="3849"/>
    </i>
    <i r="1">
      <x v="3850"/>
    </i>
    <i r="1">
      <x v="3852"/>
    </i>
    <i r="1">
      <x v="3853"/>
    </i>
    <i r="1">
      <x v="3854"/>
    </i>
    <i r="1">
      <x v="3855"/>
    </i>
    <i r="1">
      <x v="3856"/>
    </i>
    <i r="1">
      <x v="3857"/>
    </i>
    <i r="1">
      <x v="3859"/>
    </i>
    <i r="1">
      <x v="3860"/>
    </i>
    <i r="1">
      <x v="3861"/>
    </i>
    <i r="1">
      <x v="3862"/>
    </i>
    <i r="1">
      <x v="3864"/>
    </i>
    <i r="1">
      <x v="3865"/>
    </i>
    <i r="1">
      <x v="3868"/>
    </i>
    <i r="1">
      <x v="3869"/>
    </i>
    <i r="1">
      <x v="3870"/>
    </i>
    <i r="1">
      <x v="3871"/>
    </i>
    <i r="1">
      <x v="3872"/>
    </i>
    <i r="1">
      <x v="3873"/>
    </i>
    <i r="1">
      <x v="3874"/>
    </i>
    <i r="1">
      <x v="3875"/>
    </i>
    <i r="1">
      <x v="3876"/>
    </i>
    <i r="1">
      <x v="3877"/>
    </i>
    <i r="1">
      <x v="3878"/>
    </i>
    <i r="1">
      <x v="3879"/>
    </i>
    <i r="1">
      <x v="3880"/>
    </i>
    <i r="1">
      <x v="3881"/>
    </i>
    <i r="1">
      <x v="3882"/>
    </i>
    <i r="1">
      <x v="3883"/>
    </i>
    <i r="1">
      <x v="3884"/>
    </i>
    <i r="1">
      <x v="3885"/>
    </i>
    <i r="1">
      <x v="3886"/>
    </i>
    <i r="1">
      <x v="3887"/>
    </i>
    <i r="1">
      <x v="3888"/>
    </i>
    <i r="1">
      <x v="3889"/>
    </i>
    <i r="1">
      <x v="3890"/>
    </i>
    <i r="1">
      <x v="3891"/>
    </i>
    <i r="1">
      <x v="3892"/>
    </i>
    <i r="1">
      <x v="3893"/>
    </i>
    <i r="1">
      <x v="3894"/>
    </i>
    <i r="1">
      <x v="3895"/>
    </i>
    <i r="1">
      <x v="3896"/>
    </i>
    <i r="1">
      <x v="3897"/>
    </i>
    <i r="1">
      <x v="3898"/>
    </i>
    <i r="1">
      <x v="3899"/>
    </i>
    <i r="1">
      <x v="3903"/>
    </i>
    <i r="1">
      <x v="3904"/>
    </i>
    <i r="1">
      <x v="3905"/>
    </i>
    <i r="1">
      <x v="3906"/>
    </i>
    <i r="1">
      <x v="3907"/>
    </i>
    <i r="1">
      <x v="3908"/>
    </i>
    <i r="1">
      <x v="3909"/>
    </i>
    <i r="1">
      <x v="3910"/>
    </i>
    <i r="1">
      <x v="3911"/>
    </i>
    <i r="1">
      <x v="3912"/>
    </i>
    <i r="1">
      <x v="3913"/>
    </i>
    <i r="1">
      <x v="3914"/>
    </i>
    <i r="1">
      <x v="3915"/>
    </i>
    <i r="1">
      <x v="3916"/>
    </i>
    <i r="1">
      <x v="3917"/>
    </i>
    <i r="1">
      <x v="3918"/>
    </i>
    <i r="1">
      <x v="3919"/>
    </i>
    <i r="1">
      <x v="3920"/>
    </i>
    <i r="1">
      <x v="3921"/>
    </i>
    <i r="1">
      <x v="3922"/>
    </i>
    <i r="1">
      <x v="3923"/>
    </i>
    <i r="1">
      <x v="3924"/>
    </i>
    <i r="1">
      <x v="3926"/>
    </i>
    <i r="1">
      <x v="3927"/>
    </i>
    <i r="1">
      <x v="3928"/>
    </i>
    <i r="1">
      <x v="3929"/>
    </i>
    <i r="1">
      <x v="3930"/>
    </i>
    <i r="1">
      <x v="3931"/>
    </i>
    <i r="1">
      <x v="3932"/>
    </i>
    <i r="1">
      <x v="3933"/>
    </i>
    <i r="1">
      <x v="3935"/>
    </i>
    <i r="1">
      <x v="3936"/>
    </i>
    <i r="1">
      <x v="3937"/>
    </i>
    <i r="1">
      <x v="3938"/>
    </i>
    <i r="1">
      <x v="3939"/>
    </i>
    <i r="1">
      <x v="3940"/>
    </i>
    <i r="1">
      <x v="3941"/>
    </i>
    <i r="1">
      <x v="3942"/>
    </i>
    <i r="1">
      <x v="3943"/>
    </i>
    <i r="1">
      <x v="3944"/>
    </i>
    <i r="1">
      <x v="3945"/>
    </i>
    <i r="1">
      <x v="3946"/>
    </i>
    <i r="1">
      <x v="3947"/>
    </i>
    <i r="1">
      <x v="3948"/>
    </i>
    <i r="1">
      <x v="3950"/>
    </i>
    <i r="1">
      <x v="3951"/>
    </i>
    <i r="1">
      <x v="3953"/>
    </i>
    <i r="1">
      <x v="3954"/>
    </i>
    <i r="1">
      <x v="3955"/>
    </i>
    <i r="1">
      <x v="3956"/>
    </i>
    <i r="1">
      <x v="3957"/>
    </i>
    <i r="1">
      <x v="3958"/>
    </i>
    <i r="1">
      <x v="3960"/>
    </i>
    <i r="1">
      <x v="3961"/>
    </i>
    <i r="1">
      <x v="3962"/>
    </i>
    <i r="1">
      <x v="3963"/>
    </i>
    <i r="1">
      <x v="3964"/>
    </i>
    <i r="1">
      <x v="3965"/>
    </i>
    <i r="1">
      <x v="3966"/>
    </i>
    <i r="1">
      <x v="3967"/>
    </i>
    <i r="1">
      <x v="3968"/>
    </i>
    <i r="1">
      <x v="3969"/>
    </i>
    <i r="1">
      <x v="3970"/>
    </i>
    <i r="1">
      <x v="3972"/>
    </i>
    <i r="1">
      <x v="3973"/>
    </i>
    <i r="1">
      <x v="3974"/>
    </i>
    <i r="1">
      <x v="3975"/>
    </i>
    <i r="1">
      <x v="3976"/>
    </i>
    <i r="1">
      <x v="3978"/>
    </i>
    <i r="1">
      <x v="3979"/>
    </i>
    <i r="1">
      <x v="3980"/>
    </i>
    <i r="1">
      <x v="3981"/>
    </i>
    <i r="1">
      <x v="3982"/>
    </i>
    <i r="1">
      <x v="3983"/>
    </i>
    <i r="1">
      <x v="3984"/>
    </i>
    <i r="1">
      <x v="3986"/>
    </i>
    <i r="1">
      <x v="3987"/>
    </i>
    <i r="1">
      <x v="3989"/>
    </i>
    <i r="1">
      <x v="3990"/>
    </i>
    <i r="1">
      <x v="3991"/>
    </i>
    <i r="1">
      <x v="3992"/>
    </i>
    <i r="1">
      <x v="3993"/>
    </i>
    <i r="1">
      <x v="3994"/>
    </i>
    <i r="1">
      <x v="3995"/>
    </i>
    <i r="1">
      <x v="3996"/>
    </i>
    <i r="1">
      <x v="3997"/>
    </i>
    <i r="1">
      <x v="3999"/>
    </i>
    <i r="1">
      <x v="4000"/>
    </i>
    <i r="1">
      <x v="4002"/>
    </i>
    <i r="1">
      <x v="4003"/>
    </i>
    <i r="1">
      <x v="4004"/>
    </i>
    <i r="1">
      <x v="4005"/>
    </i>
    <i r="1">
      <x v="4006"/>
    </i>
    <i r="1">
      <x v="4007"/>
    </i>
    <i r="1">
      <x v="4008"/>
    </i>
    <i r="1">
      <x v="4009"/>
    </i>
    <i r="1">
      <x v="4010"/>
    </i>
    <i r="1">
      <x v="4011"/>
    </i>
    <i r="1">
      <x v="4012"/>
    </i>
    <i r="1">
      <x v="4014"/>
    </i>
    <i r="1">
      <x v="4015"/>
    </i>
    <i r="1">
      <x v="4016"/>
    </i>
    <i r="1">
      <x v="4017"/>
    </i>
    <i r="1">
      <x v="4018"/>
    </i>
    <i r="1">
      <x v="4019"/>
    </i>
    <i r="1">
      <x v="4021"/>
    </i>
    <i r="1">
      <x v="4024"/>
    </i>
    <i r="1">
      <x v="4025"/>
    </i>
    <i r="1">
      <x v="4027"/>
    </i>
    <i r="1">
      <x v="4029"/>
    </i>
    <i r="1">
      <x v="4032"/>
    </i>
    <i r="1">
      <x v="4034"/>
    </i>
    <i r="1">
      <x v="4036"/>
    </i>
    <i r="1">
      <x v="4039"/>
    </i>
    <i r="1">
      <x v="4040"/>
    </i>
    <i r="1">
      <x v="4041"/>
    </i>
    <i r="1">
      <x v="4043"/>
    </i>
    <i r="1">
      <x v="4044"/>
    </i>
    <i r="1">
      <x v="4045"/>
    </i>
    <i r="1">
      <x v="4046"/>
    </i>
    <i r="1">
      <x v="4049"/>
    </i>
    <i r="1">
      <x v="4050"/>
    </i>
    <i r="1">
      <x v="4051"/>
    </i>
    <i r="1">
      <x v="4052"/>
    </i>
    <i r="1">
      <x v="4053"/>
    </i>
    <i r="1">
      <x v="4054"/>
    </i>
    <i r="1">
      <x v="4055"/>
    </i>
    <i r="1">
      <x v="4056"/>
    </i>
    <i r="1">
      <x v="4057"/>
    </i>
    <i r="1">
      <x v="4058"/>
    </i>
    <i r="1">
      <x v="4059"/>
    </i>
    <i r="1">
      <x v="4060"/>
    </i>
    <i r="1">
      <x v="4061"/>
    </i>
    <i r="1">
      <x v="4062"/>
    </i>
    <i r="1">
      <x v="4063"/>
    </i>
    <i r="1">
      <x v="4064"/>
    </i>
    <i r="1">
      <x v="4065"/>
    </i>
    <i r="1">
      <x v="4066"/>
    </i>
    <i r="1">
      <x v="4067"/>
    </i>
    <i r="1">
      <x v="4068"/>
    </i>
    <i r="1">
      <x v="4070"/>
    </i>
    <i r="1">
      <x v="4071"/>
    </i>
    <i r="1">
      <x v="4072"/>
    </i>
    <i r="1">
      <x v="4074"/>
    </i>
    <i r="1">
      <x v="4075"/>
    </i>
    <i r="1">
      <x v="4076"/>
    </i>
    <i r="1">
      <x v="4079"/>
    </i>
    <i r="1">
      <x v="4081"/>
    </i>
    <i r="1">
      <x v="4082"/>
    </i>
    <i r="1">
      <x v="4083"/>
    </i>
    <i r="1">
      <x v="4084"/>
    </i>
    <i r="1">
      <x v="4085"/>
    </i>
    <i r="1">
      <x v="4086"/>
    </i>
    <i r="1">
      <x v="4087"/>
    </i>
    <i r="1">
      <x v="4088"/>
    </i>
    <i r="1">
      <x v="4089"/>
    </i>
    <i r="1">
      <x v="4090"/>
    </i>
    <i r="1">
      <x v="4091"/>
    </i>
    <i r="1">
      <x v="4092"/>
    </i>
    <i r="1">
      <x v="4093"/>
    </i>
    <i r="1">
      <x v="4094"/>
    </i>
    <i r="1">
      <x v="4095"/>
    </i>
    <i r="1">
      <x v="4096"/>
    </i>
    <i r="1">
      <x v="4097"/>
    </i>
    <i r="1">
      <x v="4098"/>
    </i>
    <i r="1">
      <x v="4099"/>
    </i>
    <i r="1">
      <x v="4100"/>
    </i>
    <i r="1">
      <x v="4101"/>
    </i>
    <i r="1">
      <x v="4102"/>
    </i>
    <i r="1">
      <x v="4103"/>
    </i>
    <i r="1">
      <x v="4104"/>
    </i>
    <i r="1">
      <x v="4105"/>
    </i>
    <i r="1">
      <x v="4106"/>
    </i>
    <i r="1">
      <x v="4107"/>
    </i>
    <i r="1">
      <x v="4108"/>
    </i>
    <i r="1">
      <x v="4109"/>
    </i>
    <i r="1">
      <x v="4111"/>
    </i>
    <i r="1">
      <x v="4112"/>
    </i>
    <i r="1">
      <x v="4113"/>
    </i>
    <i r="1">
      <x v="4114"/>
    </i>
    <i r="1">
      <x v="4115"/>
    </i>
    <i r="1">
      <x v="4116"/>
    </i>
    <i r="1">
      <x v="4118"/>
    </i>
    <i r="1">
      <x v="4119"/>
    </i>
    <i r="1">
      <x v="4120"/>
    </i>
    <i r="1">
      <x v="4121"/>
    </i>
    <i r="1">
      <x v="4122"/>
    </i>
    <i r="1">
      <x v="4123"/>
    </i>
    <i r="1">
      <x v="4124"/>
    </i>
    <i r="1">
      <x v="4125"/>
    </i>
    <i r="1">
      <x v="4126"/>
    </i>
    <i r="1">
      <x v="4127"/>
    </i>
    <i r="1">
      <x v="4128"/>
    </i>
    <i r="1">
      <x v="4129"/>
    </i>
    <i r="1">
      <x v="4131"/>
    </i>
    <i r="1">
      <x v="4133"/>
    </i>
    <i r="1">
      <x v="4134"/>
    </i>
    <i r="1">
      <x v="4135"/>
    </i>
    <i r="1">
      <x v="4136"/>
    </i>
    <i r="1">
      <x v="4137"/>
    </i>
    <i r="1">
      <x v="4138"/>
    </i>
    <i r="1">
      <x v="4139"/>
    </i>
    <i r="1">
      <x v="4140"/>
    </i>
    <i r="1">
      <x v="4142"/>
    </i>
    <i r="1">
      <x v="4143"/>
    </i>
    <i r="1">
      <x v="4144"/>
    </i>
    <i r="1">
      <x v="4145"/>
    </i>
    <i r="1">
      <x v="4146"/>
    </i>
    <i r="1">
      <x v="4147"/>
    </i>
    <i r="1">
      <x v="4149"/>
    </i>
    <i r="1">
      <x v="4150"/>
    </i>
    <i r="1">
      <x v="4151"/>
    </i>
    <i r="1">
      <x v="4152"/>
    </i>
    <i r="1">
      <x v="4153"/>
    </i>
    <i r="1">
      <x v="4154"/>
    </i>
    <i r="1">
      <x v="4156"/>
    </i>
    <i r="1">
      <x v="4157"/>
    </i>
    <i r="1">
      <x v="4158"/>
    </i>
    <i r="1">
      <x v="4159"/>
    </i>
    <i r="1">
      <x v="4160"/>
    </i>
    <i r="1">
      <x v="4161"/>
    </i>
    <i r="1">
      <x v="4165"/>
    </i>
    <i r="1">
      <x v="4167"/>
    </i>
    <i r="1">
      <x v="4168"/>
    </i>
    <i r="1">
      <x v="4169"/>
    </i>
    <i r="1">
      <x v="4170"/>
    </i>
    <i r="1">
      <x v="4171"/>
    </i>
    <i r="1">
      <x v="4172"/>
    </i>
    <i r="1">
      <x v="4173"/>
    </i>
    <i r="1">
      <x v="4175"/>
    </i>
    <i r="1">
      <x v="4176"/>
    </i>
    <i r="1">
      <x v="4177"/>
    </i>
    <i r="1">
      <x v="4178"/>
    </i>
    <i r="1">
      <x v="4179"/>
    </i>
    <i r="1">
      <x v="4180"/>
    </i>
    <i r="1">
      <x v="4181"/>
    </i>
    <i r="1">
      <x v="4182"/>
    </i>
    <i r="1">
      <x v="4183"/>
    </i>
    <i r="1">
      <x v="4184"/>
    </i>
    <i r="1">
      <x v="4185"/>
    </i>
    <i r="1">
      <x v="4186"/>
    </i>
    <i r="1">
      <x v="4187"/>
    </i>
    <i r="1">
      <x v="4188"/>
    </i>
    <i r="1">
      <x v="4189"/>
    </i>
    <i r="1">
      <x v="4190"/>
    </i>
    <i r="1">
      <x v="4191"/>
    </i>
    <i r="1">
      <x v="4192"/>
    </i>
    <i r="1">
      <x v="4193"/>
    </i>
    <i r="1">
      <x v="4194"/>
    </i>
    <i r="1">
      <x v="4195"/>
    </i>
    <i r="1">
      <x v="4196"/>
    </i>
    <i r="1">
      <x v="4197"/>
    </i>
    <i r="1">
      <x v="4198"/>
    </i>
    <i r="1">
      <x v="4199"/>
    </i>
    <i r="1">
      <x v="4200"/>
    </i>
    <i r="1">
      <x v="4201"/>
    </i>
    <i r="1">
      <x v="4202"/>
    </i>
    <i r="1">
      <x v="4203"/>
    </i>
    <i r="1">
      <x v="4204"/>
    </i>
    <i r="1">
      <x v="4207"/>
    </i>
    <i r="1">
      <x v="4208"/>
    </i>
    <i r="1">
      <x v="4209"/>
    </i>
    <i r="1">
      <x v="4210"/>
    </i>
    <i r="1">
      <x v="4211"/>
    </i>
    <i r="1">
      <x v="4212"/>
    </i>
    <i r="1">
      <x v="4213"/>
    </i>
    <i r="1">
      <x v="4214"/>
    </i>
    <i r="1">
      <x v="4215"/>
    </i>
    <i r="1">
      <x v="4216"/>
    </i>
    <i r="1">
      <x v="4217"/>
    </i>
    <i r="1">
      <x v="4218"/>
    </i>
    <i r="1">
      <x v="4219"/>
    </i>
    <i r="1">
      <x v="4220"/>
    </i>
    <i r="1">
      <x v="4221"/>
    </i>
    <i r="1">
      <x v="4222"/>
    </i>
    <i r="1">
      <x v="4223"/>
    </i>
    <i r="1">
      <x v="4224"/>
    </i>
    <i r="1">
      <x v="4225"/>
    </i>
    <i r="1">
      <x v="4226"/>
    </i>
    <i r="1">
      <x v="4227"/>
    </i>
    <i r="1">
      <x v="4228"/>
    </i>
    <i r="1">
      <x v="4229"/>
    </i>
    <i r="1">
      <x v="4230"/>
    </i>
    <i r="1">
      <x v="4231"/>
    </i>
    <i r="1">
      <x v="4232"/>
    </i>
    <i r="1">
      <x v="4233"/>
    </i>
    <i r="1">
      <x v="4234"/>
    </i>
    <i r="1">
      <x v="4235"/>
    </i>
    <i r="1">
      <x v="4236"/>
    </i>
    <i r="1">
      <x v="4237"/>
    </i>
    <i r="1">
      <x v="4238"/>
    </i>
    <i r="1">
      <x v="4239"/>
    </i>
    <i r="1">
      <x v="4240"/>
    </i>
    <i r="1">
      <x v="4241"/>
    </i>
    <i r="1">
      <x v="4243"/>
    </i>
    <i r="1">
      <x v="4245"/>
    </i>
    <i r="1">
      <x v="4246"/>
    </i>
    <i r="1">
      <x v="4247"/>
    </i>
    <i r="1">
      <x v="4249"/>
    </i>
    <i r="1">
      <x v="4250"/>
    </i>
    <i r="1">
      <x v="4251"/>
    </i>
    <i r="1">
      <x v="4252"/>
    </i>
    <i r="1">
      <x v="4253"/>
    </i>
    <i r="1">
      <x v="4254"/>
    </i>
    <i r="1">
      <x v="4255"/>
    </i>
    <i r="1">
      <x v="4256"/>
    </i>
    <i r="1">
      <x v="4257"/>
    </i>
    <i r="1">
      <x v="4258"/>
    </i>
    <i r="1">
      <x v="4259"/>
    </i>
    <i r="1">
      <x v="4260"/>
    </i>
    <i r="1">
      <x v="4261"/>
    </i>
    <i r="1">
      <x v="4262"/>
    </i>
    <i r="1">
      <x v="4264"/>
    </i>
    <i r="1">
      <x v="4266"/>
    </i>
    <i r="1">
      <x v="4270"/>
    </i>
    <i r="1">
      <x v="4271"/>
    </i>
    <i r="1">
      <x v="4274"/>
    </i>
    <i r="1">
      <x v="4275"/>
    </i>
    <i r="1">
      <x v="4276"/>
    </i>
    <i r="1">
      <x v="4277"/>
    </i>
    <i r="1">
      <x v="4278"/>
    </i>
    <i r="1">
      <x v="4279"/>
    </i>
    <i r="1">
      <x v="4282"/>
    </i>
    <i r="1">
      <x v="4283"/>
    </i>
    <i r="1">
      <x v="4284"/>
    </i>
    <i r="1">
      <x v="4285"/>
    </i>
    <i r="1">
      <x v="4286"/>
    </i>
    <i r="1">
      <x v="4287"/>
    </i>
    <i r="1">
      <x v="4288"/>
    </i>
    <i r="1">
      <x v="4290"/>
    </i>
    <i r="1">
      <x v="4291"/>
    </i>
    <i r="1">
      <x v="4292"/>
    </i>
    <i r="1">
      <x v="4293"/>
    </i>
    <i r="1">
      <x v="4294"/>
    </i>
    <i r="1">
      <x v="4295"/>
    </i>
    <i r="1">
      <x v="4296"/>
    </i>
    <i r="1">
      <x v="4298"/>
    </i>
    <i r="1">
      <x v="4299"/>
    </i>
    <i r="1">
      <x v="4300"/>
    </i>
    <i r="1">
      <x v="4301"/>
    </i>
    <i r="1">
      <x v="4302"/>
    </i>
    <i r="1">
      <x v="4303"/>
    </i>
    <i r="1">
      <x v="4304"/>
    </i>
    <i r="1">
      <x v="4305"/>
    </i>
    <i r="1">
      <x v="4306"/>
    </i>
    <i r="1">
      <x v="4307"/>
    </i>
    <i r="1">
      <x v="4308"/>
    </i>
    <i r="1">
      <x v="4309"/>
    </i>
    <i r="1">
      <x v="4310"/>
    </i>
    <i r="1">
      <x v="4311"/>
    </i>
    <i r="1">
      <x v="4312"/>
    </i>
    <i r="1">
      <x v="4313"/>
    </i>
    <i r="1">
      <x v="4314"/>
    </i>
    <i r="1">
      <x v="4315"/>
    </i>
    <i r="1">
      <x v="4316"/>
    </i>
    <i r="1">
      <x v="4318"/>
    </i>
    <i r="1">
      <x v="4319"/>
    </i>
    <i r="1">
      <x v="4320"/>
    </i>
    <i r="1">
      <x v="4322"/>
    </i>
    <i r="1">
      <x v="4323"/>
    </i>
    <i r="1">
      <x v="4324"/>
    </i>
    <i r="1">
      <x v="4325"/>
    </i>
    <i r="1">
      <x v="4326"/>
    </i>
    <i r="1">
      <x v="4327"/>
    </i>
    <i r="1">
      <x v="4328"/>
    </i>
    <i r="1">
      <x v="4329"/>
    </i>
    <i r="1">
      <x v="4330"/>
    </i>
    <i r="1">
      <x v="4332"/>
    </i>
    <i r="1">
      <x v="4333"/>
    </i>
    <i r="1">
      <x v="4334"/>
    </i>
    <i r="1">
      <x v="4335"/>
    </i>
    <i r="1">
      <x v="4336"/>
    </i>
    <i r="1">
      <x v="4337"/>
    </i>
    <i r="1">
      <x v="4338"/>
    </i>
    <i r="1">
      <x v="4339"/>
    </i>
    <i r="1">
      <x v="4340"/>
    </i>
    <i r="1">
      <x v="4343"/>
    </i>
    <i r="1">
      <x v="4344"/>
    </i>
    <i r="1">
      <x v="4345"/>
    </i>
    <i r="1">
      <x v="4346"/>
    </i>
    <i r="1">
      <x v="4347"/>
    </i>
    <i r="1">
      <x v="4348"/>
    </i>
    <i r="1">
      <x v="4349"/>
    </i>
    <i r="1">
      <x v="4350"/>
    </i>
    <i r="1">
      <x v="4351"/>
    </i>
    <i r="1">
      <x v="4353"/>
    </i>
    <i r="1">
      <x v="4354"/>
    </i>
    <i r="1">
      <x v="4355"/>
    </i>
    <i r="1">
      <x v="4356"/>
    </i>
    <i r="1">
      <x v="4357"/>
    </i>
    <i r="1">
      <x v="4358"/>
    </i>
    <i r="1">
      <x v="4359"/>
    </i>
    <i r="1">
      <x v="4360"/>
    </i>
    <i r="1">
      <x v="4361"/>
    </i>
    <i r="1">
      <x v="4362"/>
    </i>
    <i r="1">
      <x v="4363"/>
    </i>
    <i r="1">
      <x v="4365"/>
    </i>
    <i r="1">
      <x v="4366"/>
    </i>
    <i r="1">
      <x v="4367"/>
    </i>
    <i r="1">
      <x v="4368"/>
    </i>
    <i r="1">
      <x v="4370"/>
    </i>
    <i r="1">
      <x v="4371"/>
    </i>
    <i r="1">
      <x v="4372"/>
    </i>
    <i r="1">
      <x v="4373"/>
    </i>
    <i r="1">
      <x v="4374"/>
    </i>
    <i r="1">
      <x v="4375"/>
    </i>
    <i r="1">
      <x v="4376"/>
    </i>
    <i r="1">
      <x v="4377"/>
    </i>
    <i r="1">
      <x v="4378"/>
    </i>
    <i r="1">
      <x v="4379"/>
    </i>
    <i r="1">
      <x v="4380"/>
    </i>
    <i r="1">
      <x v="4381"/>
    </i>
    <i r="1">
      <x v="4382"/>
    </i>
    <i r="1">
      <x v="4383"/>
    </i>
    <i r="1">
      <x v="4384"/>
    </i>
    <i r="1">
      <x v="4385"/>
    </i>
    <i r="1">
      <x v="4386"/>
    </i>
    <i r="1">
      <x v="4387"/>
    </i>
    <i r="1">
      <x v="4388"/>
    </i>
    <i r="1">
      <x v="4389"/>
    </i>
    <i r="1">
      <x v="4390"/>
    </i>
    <i r="1">
      <x v="4391"/>
    </i>
    <i r="1">
      <x v="4392"/>
    </i>
    <i r="1">
      <x v="4393"/>
    </i>
    <i r="1">
      <x v="4394"/>
    </i>
    <i r="1">
      <x v="4395"/>
    </i>
    <i r="1">
      <x v="4396"/>
    </i>
    <i r="1">
      <x v="4397"/>
    </i>
    <i r="1">
      <x v="4398"/>
    </i>
    <i r="1">
      <x v="4399"/>
    </i>
    <i r="1">
      <x v="4400"/>
    </i>
    <i r="1">
      <x v="4401"/>
    </i>
    <i r="1">
      <x v="4402"/>
    </i>
    <i r="1">
      <x v="4403"/>
    </i>
    <i r="1">
      <x v="4404"/>
    </i>
    <i r="1">
      <x v="4405"/>
    </i>
    <i r="1">
      <x v="4406"/>
    </i>
    <i r="1">
      <x v="4408"/>
    </i>
    <i r="1">
      <x v="4409"/>
    </i>
    <i r="1">
      <x v="4410"/>
    </i>
    <i r="1">
      <x v="4411"/>
    </i>
    <i r="1">
      <x v="4412"/>
    </i>
    <i r="1">
      <x v="4413"/>
    </i>
    <i r="1">
      <x v="4415"/>
    </i>
    <i r="1">
      <x v="4416"/>
    </i>
    <i r="1">
      <x v="4417"/>
    </i>
    <i r="1">
      <x v="4418"/>
    </i>
    <i r="1">
      <x v="4419"/>
    </i>
    <i r="1">
      <x v="4420"/>
    </i>
    <i r="1">
      <x v="4421"/>
    </i>
    <i r="1">
      <x v="4423"/>
    </i>
    <i r="1">
      <x v="4424"/>
    </i>
    <i r="1">
      <x v="4425"/>
    </i>
    <i r="1">
      <x v="4426"/>
    </i>
    <i r="1">
      <x v="4427"/>
    </i>
    <i r="1">
      <x v="4428"/>
    </i>
    <i r="1">
      <x v="4429"/>
    </i>
    <i r="1">
      <x v="4430"/>
    </i>
    <i r="1">
      <x v="4431"/>
    </i>
    <i r="1">
      <x v="4432"/>
    </i>
    <i r="1">
      <x v="4433"/>
    </i>
    <i r="1">
      <x v="4435"/>
    </i>
    <i r="1">
      <x v="4436"/>
    </i>
    <i r="1">
      <x v="4437"/>
    </i>
    <i r="1">
      <x v="4438"/>
    </i>
    <i r="1">
      <x v="4440"/>
    </i>
    <i r="1">
      <x v="4441"/>
    </i>
    <i r="1">
      <x v="4442"/>
    </i>
    <i r="1">
      <x v="4443"/>
    </i>
    <i r="1">
      <x v="4444"/>
    </i>
    <i r="1">
      <x v="4445"/>
    </i>
    <i r="1">
      <x v="4446"/>
    </i>
    <i r="1">
      <x v="4447"/>
    </i>
    <i r="1">
      <x v="4448"/>
    </i>
    <i r="1">
      <x v="4449"/>
    </i>
    <i r="1">
      <x v="4451"/>
    </i>
    <i r="1">
      <x v="4452"/>
    </i>
    <i r="1">
      <x v="4453"/>
    </i>
    <i r="1">
      <x v="4455"/>
    </i>
    <i r="1">
      <x v="4456"/>
    </i>
    <i r="1">
      <x v="4457"/>
    </i>
    <i r="1">
      <x v="4458"/>
    </i>
    <i r="1">
      <x v="4459"/>
    </i>
    <i r="1">
      <x v="4460"/>
    </i>
    <i r="1">
      <x v="4461"/>
    </i>
    <i r="1">
      <x v="4462"/>
    </i>
    <i r="1">
      <x v="4463"/>
    </i>
    <i r="1">
      <x v="4464"/>
    </i>
    <i r="1">
      <x v="4465"/>
    </i>
    <i r="1">
      <x v="4467"/>
    </i>
    <i r="1">
      <x v="4468"/>
    </i>
    <i r="1">
      <x v="4469"/>
    </i>
    <i r="1">
      <x v="4470"/>
    </i>
    <i r="1">
      <x v="4471"/>
    </i>
    <i r="1">
      <x v="4472"/>
    </i>
    <i r="1">
      <x v="4473"/>
    </i>
    <i r="1">
      <x v="4475"/>
    </i>
    <i r="1">
      <x v="4476"/>
    </i>
    <i r="1">
      <x v="4477"/>
    </i>
    <i r="1">
      <x v="4478"/>
    </i>
    <i r="1">
      <x v="4479"/>
    </i>
    <i r="1">
      <x v="4480"/>
    </i>
    <i r="1">
      <x v="4481"/>
    </i>
    <i r="1">
      <x v="4482"/>
    </i>
    <i r="1">
      <x v="4483"/>
    </i>
    <i r="1">
      <x v="4484"/>
    </i>
    <i r="1">
      <x v="4485"/>
    </i>
    <i r="1">
      <x v="4486"/>
    </i>
    <i r="1">
      <x v="4487"/>
    </i>
    <i r="1">
      <x v="4488"/>
    </i>
    <i r="1">
      <x v="4489"/>
    </i>
    <i r="1">
      <x v="4490"/>
    </i>
    <i r="1">
      <x v="4491"/>
    </i>
    <i r="1">
      <x v="4492"/>
    </i>
    <i r="1">
      <x v="4493"/>
    </i>
    <i r="1">
      <x v="4494"/>
    </i>
    <i r="1">
      <x v="4495"/>
    </i>
    <i r="1">
      <x v="4496"/>
    </i>
    <i r="1">
      <x v="4497"/>
    </i>
    <i r="1">
      <x v="4498"/>
    </i>
    <i r="1">
      <x v="4499"/>
    </i>
    <i r="1">
      <x v="4500"/>
    </i>
    <i r="1">
      <x v="4501"/>
    </i>
    <i r="1">
      <x v="4502"/>
    </i>
    <i r="1">
      <x v="4503"/>
    </i>
    <i r="1">
      <x v="4504"/>
    </i>
    <i r="1">
      <x v="4505"/>
    </i>
    <i r="1">
      <x v="4506"/>
    </i>
    <i r="1">
      <x v="4507"/>
    </i>
    <i r="1">
      <x v="4508"/>
    </i>
    <i r="1">
      <x v="4509"/>
    </i>
    <i r="1">
      <x v="4510"/>
    </i>
    <i r="1">
      <x v="4511"/>
    </i>
    <i r="1">
      <x v="4512"/>
    </i>
    <i r="1">
      <x v="4513"/>
    </i>
    <i r="1">
      <x v="4514"/>
    </i>
    <i r="1">
      <x v="4515"/>
    </i>
    <i r="1">
      <x v="4516"/>
    </i>
    <i r="1">
      <x v="4517"/>
    </i>
    <i r="1">
      <x v="4519"/>
    </i>
    <i r="1">
      <x v="4520"/>
    </i>
    <i r="1">
      <x v="4521"/>
    </i>
    <i r="1">
      <x v="4522"/>
    </i>
    <i r="1">
      <x v="4523"/>
    </i>
    <i r="1">
      <x v="4524"/>
    </i>
    <i r="1">
      <x v="4525"/>
    </i>
    <i r="1">
      <x v="4526"/>
    </i>
    <i r="1">
      <x v="4527"/>
    </i>
    <i r="1">
      <x v="4528"/>
    </i>
    <i r="1">
      <x v="4529"/>
    </i>
    <i r="1">
      <x v="4530"/>
    </i>
    <i r="1">
      <x v="4531"/>
    </i>
    <i r="1">
      <x v="4532"/>
    </i>
    <i r="1">
      <x v="4533"/>
    </i>
    <i r="1">
      <x v="4534"/>
    </i>
    <i r="1">
      <x v="4535"/>
    </i>
    <i r="1">
      <x v="4536"/>
    </i>
    <i r="1">
      <x v="4537"/>
    </i>
    <i r="1">
      <x v="4538"/>
    </i>
    <i r="1">
      <x v="4539"/>
    </i>
    <i r="1">
      <x v="4540"/>
    </i>
    <i r="1">
      <x v="4541"/>
    </i>
    <i r="1">
      <x v="4542"/>
    </i>
    <i r="1">
      <x v="4543"/>
    </i>
    <i r="1">
      <x v="4544"/>
    </i>
    <i r="1">
      <x v="4545"/>
    </i>
    <i r="1">
      <x v="4546"/>
    </i>
    <i r="1">
      <x v="4547"/>
    </i>
    <i r="1">
      <x v="4548"/>
    </i>
    <i r="1">
      <x v="4549"/>
    </i>
    <i r="1">
      <x v="4550"/>
    </i>
    <i r="1">
      <x v="4551"/>
    </i>
    <i r="1">
      <x v="4552"/>
    </i>
    <i r="1">
      <x v="4553"/>
    </i>
    <i r="1">
      <x v="4554"/>
    </i>
    <i r="1">
      <x v="4555"/>
    </i>
    <i r="1">
      <x v="4556"/>
    </i>
    <i r="1">
      <x v="4558"/>
    </i>
    <i r="1">
      <x v="4559"/>
    </i>
    <i r="1">
      <x v="4560"/>
    </i>
    <i r="1">
      <x v="4561"/>
    </i>
    <i r="1">
      <x v="4562"/>
    </i>
    <i r="1">
      <x v="4563"/>
    </i>
    <i r="1">
      <x v="4564"/>
    </i>
    <i r="1">
      <x v="4565"/>
    </i>
    <i r="1">
      <x v="4566"/>
    </i>
    <i r="1">
      <x v="4567"/>
    </i>
    <i r="1">
      <x v="4568"/>
    </i>
    <i r="1">
      <x v="4569"/>
    </i>
    <i r="1">
      <x v="4570"/>
    </i>
    <i r="1">
      <x v="4571"/>
    </i>
    <i r="1">
      <x v="4572"/>
    </i>
    <i r="1">
      <x v="4573"/>
    </i>
    <i r="1">
      <x v="4574"/>
    </i>
    <i r="1">
      <x v="4575"/>
    </i>
    <i r="1">
      <x v="4576"/>
    </i>
    <i r="1">
      <x v="4577"/>
    </i>
    <i r="1">
      <x v="4578"/>
    </i>
    <i r="1">
      <x v="4579"/>
    </i>
    <i r="1">
      <x v="4580"/>
    </i>
    <i r="1">
      <x v="4581"/>
    </i>
    <i r="1">
      <x v="4582"/>
    </i>
    <i r="1">
      <x v="4583"/>
    </i>
    <i r="1">
      <x v="4584"/>
    </i>
    <i r="1">
      <x v="4585"/>
    </i>
    <i r="1">
      <x v="4586"/>
    </i>
    <i r="1">
      <x v="4587"/>
    </i>
    <i r="1">
      <x v="4588"/>
    </i>
    <i r="1">
      <x v="4589"/>
    </i>
    <i r="1">
      <x v="4590"/>
    </i>
    <i r="1">
      <x v="4591"/>
    </i>
    <i r="1">
      <x v="4592"/>
    </i>
    <i r="1">
      <x v="4593"/>
    </i>
    <i r="1">
      <x v="4594"/>
    </i>
    <i r="1">
      <x v="4595"/>
    </i>
    <i r="1">
      <x v="4596"/>
    </i>
    <i r="1">
      <x v="4597"/>
    </i>
    <i r="1">
      <x v="4599"/>
    </i>
    <i r="1">
      <x v="4600"/>
    </i>
    <i r="1">
      <x v="4604"/>
    </i>
    <i r="1">
      <x v="4605"/>
    </i>
    <i r="1">
      <x v="4607"/>
    </i>
    <i r="1">
      <x v="4608"/>
    </i>
    <i r="1">
      <x v="4609"/>
    </i>
    <i r="1">
      <x v="4610"/>
    </i>
    <i r="1">
      <x v="4611"/>
    </i>
    <i r="1">
      <x v="4612"/>
    </i>
    <i r="1">
      <x v="4613"/>
    </i>
    <i r="1">
      <x v="4614"/>
    </i>
    <i r="1">
      <x v="4616"/>
    </i>
    <i r="1">
      <x v="4617"/>
    </i>
    <i r="1">
      <x v="4618"/>
    </i>
    <i r="1">
      <x v="4619"/>
    </i>
    <i r="1">
      <x v="4620"/>
    </i>
    <i r="1">
      <x v="4621"/>
    </i>
    <i r="1">
      <x v="4622"/>
    </i>
    <i r="1">
      <x v="4623"/>
    </i>
    <i r="1">
      <x v="4624"/>
    </i>
    <i r="1">
      <x v="4625"/>
    </i>
    <i r="1">
      <x v="4626"/>
    </i>
    <i r="1">
      <x v="4627"/>
    </i>
    <i r="1">
      <x v="4628"/>
    </i>
    <i r="1">
      <x v="4629"/>
    </i>
    <i r="1">
      <x v="4630"/>
    </i>
    <i r="1">
      <x v="4631"/>
    </i>
    <i r="1">
      <x v="4633"/>
    </i>
    <i r="1">
      <x v="4634"/>
    </i>
    <i r="1">
      <x v="4635"/>
    </i>
    <i r="1">
      <x v="4636"/>
    </i>
    <i r="1">
      <x v="4637"/>
    </i>
    <i r="1">
      <x v="4638"/>
    </i>
    <i r="1">
      <x v="4639"/>
    </i>
    <i r="1">
      <x v="4640"/>
    </i>
    <i r="1">
      <x v="4641"/>
    </i>
    <i r="1">
      <x v="4642"/>
    </i>
    <i r="1">
      <x v="4643"/>
    </i>
    <i r="1">
      <x v="4644"/>
    </i>
    <i r="1">
      <x v="4645"/>
    </i>
    <i r="1">
      <x v="4647"/>
    </i>
    <i r="1">
      <x v="4648"/>
    </i>
    <i r="1">
      <x v="4649"/>
    </i>
    <i r="1">
      <x v="4650"/>
    </i>
    <i r="1">
      <x v="4651"/>
    </i>
    <i r="1">
      <x v="4652"/>
    </i>
    <i r="1">
      <x v="4653"/>
    </i>
    <i r="1">
      <x v="4654"/>
    </i>
    <i r="1">
      <x v="4655"/>
    </i>
    <i r="1">
      <x v="4656"/>
    </i>
    <i r="1">
      <x v="4657"/>
    </i>
    <i r="1">
      <x v="4658"/>
    </i>
    <i r="1">
      <x v="4659"/>
    </i>
    <i r="1">
      <x v="4660"/>
    </i>
    <i r="1">
      <x v="4661"/>
    </i>
    <i r="1">
      <x v="4662"/>
    </i>
    <i r="1">
      <x v="4663"/>
    </i>
    <i r="1">
      <x v="4664"/>
    </i>
    <i r="1">
      <x v="4665"/>
    </i>
    <i r="1">
      <x v="4666"/>
    </i>
    <i r="1">
      <x v="4667"/>
    </i>
    <i r="1">
      <x v="4668"/>
    </i>
    <i r="1">
      <x v="4669"/>
    </i>
    <i r="1">
      <x v="4672"/>
    </i>
    <i r="1">
      <x v="4673"/>
    </i>
    <i r="1">
      <x v="4674"/>
    </i>
    <i r="1">
      <x v="4675"/>
    </i>
    <i r="1">
      <x v="4676"/>
    </i>
    <i r="1">
      <x v="4677"/>
    </i>
    <i r="1">
      <x v="4678"/>
    </i>
    <i r="1">
      <x v="4681"/>
    </i>
    <i r="1">
      <x v="4683"/>
    </i>
    <i r="1">
      <x v="4685"/>
    </i>
    <i r="1">
      <x v="4686"/>
    </i>
    <i r="1">
      <x v="4687"/>
    </i>
    <i r="1">
      <x v="4688"/>
    </i>
    <i r="1">
      <x v="4689"/>
    </i>
    <i r="1">
      <x v="4690"/>
    </i>
    <i r="1">
      <x v="4691"/>
    </i>
    <i r="1">
      <x v="4692"/>
    </i>
    <i r="1">
      <x v="4693"/>
    </i>
    <i r="1">
      <x v="4694"/>
    </i>
    <i r="1">
      <x v="4695"/>
    </i>
    <i r="1">
      <x v="4696"/>
    </i>
    <i r="1">
      <x v="4697"/>
    </i>
    <i r="1">
      <x v="4698"/>
    </i>
    <i r="1">
      <x v="4699"/>
    </i>
    <i r="1">
      <x v="4700"/>
    </i>
    <i r="1">
      <x v="4702"/>
    </i>
    <i r="1">
      <x v="4703"/>
    </i>
    <i r="1">
      <x v="4704"/>
    </i>
    <i r="1">
      <x v="4705"/>
    </i>
    <i r="1">
      <x v="4706"/>
    </i>
    <i r="1">
      <x v="4707"/>
    </i>
    <i r="1">
      <x v="4708"/>
    </i>
    <i r="1">
      <x v="4709"/>
    </i>
    <i r="1">
      <x v="4711"/>
    </i>
    <i r="1">
      <x v="4712"/>
    </i>
    <i r="1">
      <x v="4714"/>
    </i>
    <i r="1">
      <x v="4715"/>
    </i>
    <i r="1">
      <x v="4716"/>
    </i>
    <i r="1">
      <x v="4717"/>
    </i>
    <i r="1">
      <x v="4718"/>
    </i>
    <i r="1">
      <x v="4719"/>
    </i>
    <i r="1">
      <x v="4720"/>
    </i>
    <i r="1">
      <x v="4721"/>
    </i>
    <i r="1">
      <x v="4722"/>
    </i>
    <i r="1">
      <x v="4723"/>
    </i>
    <i r="1">
      <x v="4724"/>
    </i>
    <i r="1">
      <x v="4725"/>
    </i>
    <i r="1">
      <x v="4726"/>
    </i>
    <i r="1">
      <x v="4727"/>
    </i>
    <i r="1">
      <x v="4728"/>
    </i>
    <i r="1">
      <x v="4729"/>
    </i>
    <i r="1">
      <x v="4730"/>
    </i>
    <i r="1">
      <x v="4731"/>
    </i>
    <i r="1">
      <x v="4732"/>
    </i>
    <i r="1">
      <x v="4736"/>
    </i>
    <i r="1">
      <x v="4738"/>
    </i>
    <i r="1">
      <x v="4739"/>
    </i>
    <i r="1">
      <x v="4740"/>
    </i>
    <i r="1">
      <x v="4741"/>
    </i>
    <i r="1">
      <x v="4742"/>
    </i>
    <i r="1">
      <x v="4743"/>
    </i>
    <i r="1">
      <x v="4746"/>
    </i>
    <i r="1">
      <x v="4747"/>
    </i>
    <i r="1">
      <x v="4748"/>
    </i>
    <i r="1">
      <x v="4749"/>
    </i>
    <i r="1">
      <x v="4750"/>
    </i>
    <i r="1">
      <x v="4751"/>
    </i>
    <i r="1">
      <x v="4752"/>
    </i>
    <i r="1">
      <x v="4753"/>
    </i>
    <i r="1">
      <x v="4754"/>
    </i>
    <i r="1">
      <x v="4755"/>
    </i>
    <i r="1">
      <x v="4756"/>
    </i>
    <i r="1">
      <x v="4757"/>
    </i>
    <i r="1">
      <x v="4759"/>
    </i>
    <i r="1">
      <x v="4760"/>
    </i>
    <i r="1">
      <x v="4761"/>
    </i>
    <i r="1">
      <x v="4762"/>
    </i>
    <i r="1">
      <x v="4763"/>
    </i>
    <i r="1">
      <x v="4764"/>
    </i>
    <i r="1">
      <x v="4765"/>
    </i>
    <i r="1">
      <x v="4766"/>
    </i>
    <i r="1">
      <x v="4767"/>
    </i>
    <i r="1">
      <x v="4768"/>
    </i>
    <i r="1">
      <x v="4769"/>
    </i>
    <i r="1">
      <x v="4770"/>
    </i>
    <i r="1">
      <x v="4771"/>
    </i>
    <i r="1">
      <x v="4772"/>
    </i>
    <i r="1">
      <x v="4773"/>
    </i>
    <i r="1">
      <x v="4774"/>
    </i>
    <i r="1">
      <x v="4775"/>
    </i>
    <i r="1">
      <x v="4776"/>
    </i>
    <i r="1">
      <x v="4777"/>
    </i>
    <i r="1">
      <x v="4778"/>
    </i>
    <i r="1">
      <x v="4779"/>
    </i>
    <i r="1">
      <x v="4780"/>
    </i>
    <i r="1">
      <x v="4781"/>
    </i>
    <i r="1">
      <x v="4782"/>
    </i>
    <i r="1">
      <x v="4783"/>
    </i>
    <i r="1">
      <x v="4784"/>
    </i>
    <i r="1">
      <x v="4785"/>
    </i>
    <i r="1">
      <x v="4786"/>
    </i>
    <i r="1">
      <x v="4787"/>
    </i>
    <i r="1">
      <x v="4788"/>
    </i>
    <i r="1">
      <x v="4789"/>
    </i>
    <i r="1">
      <x v="4790"/>
    </i>
    <i r="1">
      <x v="4791"/>
    </i>
    <i r="1">
      <x v="4792"/>
    </i>
    <i r="1">
      <x v="4793"/>
    </i>
    <i r="1">
      <x v="4794"/>
    </i>
    <i r="1">
      <x v="4795"/>
    </i>
    <i r="1">
      <x v="4796"/>
    </i>
    <i r="1">
      <x v="4797"/>
    </i>
    <i r="1">
      <x v="4798"/>
    </i>
    <i r="1">
      <x v="4799"/>
    </i>
    <i r="1">
      <x v="4800"/>
    </i>
    <i r="1">
      <x v="4801"/>
    </i>
    <i r="1">
      <x v="4802"/>
    </i>
    <i r="1">
      <x v="4803"/>
    </i>
    <i r="1">
      <x v="4804"/>
    </i>
    <i r="1">
      <x v="4805"/>
    </i>
    <i r="1">
      <x v="4806"/>
    </i>
    <i r="1">
      <x v="4807"/>
    </i>
    <i r="1">
      <x v="4808"/>
    </i>
    <i r="1">
      <x v="4809"/>
    </i>
    <i r="1">
      <x v="4810"/>
    </i>
    <i r="1">
      <x v="4811"/>
    </i>
    <i r="1">
      <x v="4812"/>
    </i>
    <i r="1">
      <x v="4813"/>
    </i>
    <i r="1">
      <x v="4814"/>
    </i>
    <i r="1">
      <x v="4815"/>
    </i>
    <i r="1">
      <x v="4816"/>
    </i>
    <i r="1">
      <x v="4821"/>
    </i>
    <i r="1">
      <x v="4822"/>
    </i>
    <i r="1">
      <x v="4823"/>
    </i>
    <i r="1">
      <x v="4824"/>
    </i>
    <i r="1">
      <x v="4825"/>
    </i>
    <i r="1">
      <x v="4826"/>
    </i>
    <i r="1">
      <x v="4827"/>
    </i>
    <i r="1">
      <x v="4828"/>
    </i>
    <i r="1">
      <x v="4829"/>
    </i>
    <i r="1">
      <x v="4830"/>
    </i>
    <i r="1">
      <x v="4831"/>
    </i>
    <i r="1">
      <x v="4832"/>
    </i>
    <i r="1">
      <x v="4833"/>
    </i>
    <i r="1">
      <x v="4834"/>
    </i>
    <i r="1">
      <x v="4835"/>
    </i>
    <i r="1">
      <x v="4836"/>
    </i>
    <i r="1">
      <x v="4837"/>
    </i>
    <i r="1">
      <x v="4838"/>
    </i>
    <i r="1">
      <x v="4840"/>
    </i>
    <i r="1">
      <x v="4842"/>
    </i>
    <i r="1">
      <x v="4845"/>
    </i>
    <i r="1">
      <x v="4846"/>
    </i>
    <i r="1">
      <x v="4848"/>
    </i>
    <i r="1">
      <x v="4849"/>
    </i>
    <i r="1">
      <x v="4850"/>
    </i>
    <i r="1">
      <x v="4851"/>
    </i>
    <i r="1">
      <x v="4852"/>
    </i>
    <i r="1">
      <x v="4853"/>
    </i>
    <i r="1">
      <x v="4854"/>
    </i>
    <i r="1">
      <x v="4855"/>
    </i>
    <i r="1">
      <x v="4856"/>
    </i>
    <i r="1">
      <x v="4857"/>
    </i>
    <i r="1">
      <x v="4858"/>
    </i>
    <i r="1">
      <x v="4859"/>
    </i>
    <i r="1">
      <x v="4860"/>
    </i>
    <i r="1">
      <x v="4861"/>
    </i>
    <i r="1">
      <x v="4862"/>
    </i>
    <i r="1">
      <x v="4863"/>
    </i>
    <i r="1">
      <x v="4864"/>
    </i>
    <i r="1">
      <x v="4865"/>
    </i>
    <i r="1">
      <x v="4866"/>
    </i>
    <i r="1">
      <x v="4867"/>
    </i>
    <i r="1">
      <x v="4868"/>
    </i>
    <i r="1">
      <x v="4870"/>
    </i>
    <i r="1">
      <x v="4872"/>
    </i>
    <i r="1">
      <x v="4874"/>
    </i>
    <i r="1">
      <x v="4875"/>
    </i>
    <i r="1">
      <x v="4876"/>
    </i>
    <i r="1">
      <x v="4877"/>
    </i>
    <i r="1">
      <x v="4878"/>
    </i>
    <i r="1">
      <x v="4879"/>
    </i>
    <i r="1">
      <x v="4881"/>
    </i>
    <i r="1">
      <x v="4882"/>
    </i>
    <i r="1">
      <x v="4884"/>
    </i>
    <i r="1">
      <x v="4885"/>
    </i>
    <i r="1">
      <x v="4886"/>
    </i>
    <i r="1">
      <x v="4887"/>
    </i>
    <i r="1">
      <x v="4888"/>
    </i>
    <i r="1">
      <x v="4889"/>
    </i>
    <i r="1">
      <x v="4890"/>
    </i>
    <i r="1">
      <x v="4892"/>
    </i>
    <i r="1">
      <x v="4893"/>
    </i>
    <i r="1">
      <x v="4894"/>
    </i>
    <i r="1">
      <x v="4895"/>
    </i>
    <i r="1">
      <x v="4896"/>
    </i>
    <i r="1">
      <x v="4897"/>
    </i>
    <i r="1">
      <x v="4898"/>
    </i>
    <i r="1">
      <x v="4899"/>
    </i>
    <i r="1">
      <x v="4901"/>
    </i>
    <i r="1">
      <x v="4902"/>
    </i>
    <i r="1">
      <x v="4903"/>
    </i>
    <i r="1">
      <x v="4904"/>
    </i>
    <i r="1">
      <x v="4906"/>
    </i>
    <i r="1">
      <x v="4907"/>
    </i>
    <i r="1">
      <x v="4908"/>
    </i>
    <i r="1">
      <x v="4909"/>
    </i>
    <i r="1">
      <x v="4910"/>
    </i>
    <i r="1">
      <x v="4911"/>
    </i>
    <i r="1">
      <x v="4912"/>
    </i>
    <i r="1">
      <x v="4913"/>
    </i>
    <i r="1">
      <x v="4914"/>
    </i>
    <i r="1">
      <x v="4915"/>
    </i>
    <i r="1">
      <x v="4917"/>
    </i>
    <i r="1">
      <x v="4920"/>
    </i>
    <i r="1">
      <x v="4921"/>
    </i>
    <i r="1">
      <x v="4922"/>
    </i>
    <i r="1">
      <x v="4923"/>
    </i>
    <i r="1">
      <x v="4924"/>
    </i>
    <i r="1">
      <x v="4925"/>
    </i>
    <i r="1">
      <x v="4926"/>
    </i>
    <i r="1">
      <x v="4927"/>
    </i>
    <i r="1">
      <x v="4928"/>
    </i>
    <i r="1">
      <x v="4929"/>
    </i>
    <i r="1">
      <x v="4930"/>
    </i>
    <i r="1">
      <x v="4931"/>
    </i>
    <i r="1">
      <x v="4932"/>
    </i>
    <i r="1">
      <x v="4933"/>
    </i>
    <i r="1">
      <x v="4934"/>
    </i>
    <i r="1">
      <x v="4935"/>
    </i>
    <i r="1">
      <x v="4936"/>
    </i>
    <i r="1">
      <x v="4937"/>
    </i>
    <i r="1">
      <x v="4938"/>
    </i>
    <i r="1">
      <x v="4940"/>
    </i>
    <i r="1">
      <x v="4941"/>
    </i>
    <i r="1">
      <x v="4942"/>
    </i>
    <i r="1">
      <x v="4943"/>
    </i>
    <i r="1">
      <x v="4944"/>
    </i>
    <i r="1">
      <x v="4945"/>
    </i>
    <i r="1">
      <x v="4946"/>
    </i>
    <i r="1">
      <x v="4947"/>
    </i>
    <i r="1">
      <x v="4948"/>
    </i>
    <i r="1">
      <x v="4949"/>
    </i>
    <i r="1">
      <x v="4950"/>
    </i>
    <i r="1">
      <x v="4951"/>
    </i>
    <i r="1">
      <x v="4952"/>
    </i>
    <i r="1">
      <x v="4953"/>
    </i>
    <i r="1">
      <x v="4954"/>
    </i>
    <i r="1">
      <x v="4956"/>
    </i>
    <i r="1">
      <x v="4957"/>
    </i>
    <i r="1">
      <x v="4958"/>
    </i>
    <i r="1">
      <x v="4959"/>
    </i>
    <i r="1">
      <x v="4960"/>
    </i>
    <i r="1">
      <x v="4961"/>
    </i>
    <i r="1">
      <x v="4963"/>
    </i>
    <i r="1">
      <x v="4964"/>
    </i>
    <i r="1">
      <x v="4965"/>
    </i>
    <i r="1">
      <x v="4966"/>
    </i>
    <i r="1">
      <x v="4967"/>
    </i>
    <i r="1">
      <x v="4968"/>
    </i>
    <i r="1">
      <x v="4969"/>
    </i>
    <i r="1">
      <x v="4970"/>
    </i>
    <i r="1">
      <x v="4972"/>
    </i>
    <i r="1">
      <x v="4973"/>
    </i>
    <i r="1">
      <x v="4974"/>
    </i>
    <i r="1">
      <x v="4975"/>
    </i>
    <i r="1">
      <x v="4976"/>
    </i>
    <i r="1">
      <x v="4977"/>
    </i>
    <i r="1">
      <x v="4978"/>
    </i>
    <i r="1">
      <x v="4979"/>
    </i>
    <i r="1">
      <x v="4980"/>
    </i>
    <i r="1">
      <x v="4981"/>
    </i>
    <i r="1">
      <x v="4982"/>
    </i>
    <i r="1">
      <x v="4983"/>
    </i>
    <i r="1">
      <x v="4984"/>
    </i>
    <i r="1">
      <x v="4985"/>
    </i>
    <i r="1">
      <x v="4986"/>
    </i>
    <i r="1">
      <x v="4987"/>
    </i>
    <i r="1">
      <x v="4988"/>
    </i>
    <i r="1">
      <x v="4989"/>
    </i>
    <i r="1">
      <x v="4990"/>
    </i>
    <i r="1">
      <x v="4991"/>
    </i>
    <i r="1">
      <x v="4993"/>
    </i>
    <i r="1">
      <x v="4994"/>
    </i>
    <i r="1">
      <x v="4995"/>
    </i>
    <i r="1">
      <x v="4996"/>
    </i>
    <i r="1">
      <x v="4998"/>
    </i>
    <i r="1">
      <x v="4999"/>
    </i>
    <i r="1">
      <x v="5001"/>
    </i>
    <i r="1">
      <x v="5002"/>
    </i>
    <i r="1">
      <x v="5003"/>
    </i>
    <i r="1">
      <x v="5004"/>
    </i>
    <i r="1">
      <x v="5005"/>
    </i>
    <i r="1">
      <x v="5007"/>
    </i>
    <i r="1">
      <x v="5009"/>
    </i>
    <i r="1">
      <x v="5010"/>
    </i>
    <i r="1">
      <x v="5011"/>
    </i>
    <i r="1">
      <x v="5012"/>
    </i>
    <i r="1">
      <x v="5013"/>
    </i>
    <i r="1">
      <x v="5014"/>
    </i>
    <i r="1">
      <x v="5015"/>
    </i>
    <i r="1">
      <x v="5016"/>
    </i>
    <i r="1">
      <x v="5018"/>
    </i>
    <i r="1">
      <x v="5019"/>
    </i>
    <i r="1">
      <x v="5020"/>
    </i>
    <i r="1">
      <x v="5021"/>
    </i>
    <i r="1">
      <x v="5022"/>
    </i>
    <i r="1">
      <x v="5023"/>
    </i>
    <i r="1">
      <x v="5024"/>
    </i>
    <i r="1">
      <x v="5025"/>
    </i>
    <i r="1">
      <x v="5026"/>
    </i>
    <i r="1">
      <x v="5027"/>
    </i>
    <i r="1">
      <x v="5028"/>
    </i>
    <i r="1">
      <x v="5029"/>
    </i>
    <i r="1">
      <x v="5030"/>
    </i>
    <i r="1">
      <x v="5031"/>
    </i>
    <i r="1">
      <x v="5032"/>
    </i>
    <i r="1">
      <x v="5033"/>
    </i>
    <i r="1">
      <x v="5034"/>
    </i>
    <i r="1">
      <x v="5035"/>
    </i>
    <i r="1">
      <x v="5036"/>
    </i>
    <i r="1">
      <x v="5037"/>
    </i>
    <i r="1">
      <x v="5038"/>
    </i>
    <i r="1">
      <x v="5039"/>
    </i>
    <i r="1">
      <x v="5040"/>
    </i>
    <i r="1">
      <x v="5041"/>
    </i>
    <i r="1">
      <x v="5042"/>
    </i>
    <i r="1">
      <x v="5043"/>
    </i>
    <i r="1">
      <x v="5044"/>
    </i>
    <i r="1">
      <x v="5045"/>
    </i>
    <i r="1">
      <x v="5046"/>
    </i>
    <i r="1">
      <x v="5047"/>
    </i>
    <i r="1">
      <x v="5048"/>
    </i>
    <i r="1">
      <x v="5049"/>
    </i>
    <i r="1">
      <x v="5050"/>
    </i>
    <i r="1">
      <x v="5051"/>
    </i>
    <i r="1">
      <x v="5052"/>
    </i>
    <i r="1">
      <x v="5053"/>
    </i>
    <i r="1">
      <x v="5054"/>
    </i>
    <i r="1">
      <x v="5055"/>
    </i>
    <i r="1">
      <x v="5056"/>
    </i>
    <i r="1">
      <x v="5057"/>
    </i>
    <i r="1">
      <x v="5058"/>
    </i>
    <i r="1">
      <x v="5059"/>
    </i>
    <i r="1">
      <x v="5060"/>
    </i>
    <i r="1">
      <x v="5061"/>
    </i>
    <i r="1">
      <x v="5062"/>
    </i>
    <i r="1">
      <x v="5063"/>
    </i>
    <i r="1">
      <x v="5064"/>
    </i>
    <i r="1">
      <x v="5065"/>
    </i>
    <i r="1">
      <x v="5066"/>
    </i>
    <i r="1">
      <x v="5067"/>
    </i>
    <i r="1">
      <x v="5068"/>
    </i>
    <i r="1">
      <x v="5069"/>
    </i>
    <i r="1">
      <x v="5070"/>
    </i>
    <i r="1">
      <x v="5071"/>
    </i>
    <i r="1">
      <x v="5072"/>
    </i>
    <i r="1">
      <x v="5073"/>
    </i>
    <i r="1">
      <x v="5074"/>
    </i>
    <i r="1">
      <x v="5075"/>
    </i>
    <i r="1">
      <x v="5076"/>
    </i>
    <i r="1">
      <x v="5077"/>
    </i>
    <i r="1">
      <x v="5078"/>
    </i>
    <i r="1">
      <x v="5079"/>
    </i>
    <i r="1">
      <x v="5080"/>
    </i>
    <i r="1">
      <x v="5081"/>
    </i>
    <i r="1">
      <x v="5082"/>
    </i>
    <i r="1">
      <x v="5083"/>
    </i>
    <i r="1">
      <x v="5084"/>
    </i>
    <i r="1">
      <x v="5085"/>
    </i>
    <i r="1">
      <x v="5086"/>
    </i>
    <i r="1">
      <x v="5087"/>
    </i>
    <i r="1">
      <x v="5088"/>
    </i>
    <i r="1">
      <x v="5089"/>
    </i>
    <i r="1">
      <x v="5090"/>
    </i>
    <i r="1">
      <x v="5091"/>
    </i>
    <i r="1">
      <x v="5092"/>
    </i>
    <i r="1">
      <x v="5093"/>
    </i>
    <i r="1">
      <x v="5094"/>
    </i>
    <i r="1">
      <x v="5095"/>
    </i>
    <i r="1">
      <x v="5096"/>
    </i>
    <i r="1">
      <x v="5097"/>
    </i>
    <i r="1">
      <x v="5098"/>
    </i>
    <i r="1">
      <x v="5099"/>
    </i>
    <i r="1">
      <x v="5100"/>
    </i>
    <i r="1">
      <x v="5101"/>
    </i>
    <i r="1">
      <x v="5102"/>
    </i>
    <i r="1">
      <x v="5103"/>
    </i>
    <i r="1">
      <x v="5104"/>
    </i>
    <i r="1">
      <x v="5105"/>
    </i>
    <i r="1">
      <x v="5106"/>
    </i>
    <i r="1">
      <x v="5107"/>
    </i>
    <i r="1">
      <x v="5108"/>
    </i>
    <i r="1">
      <x v="5109"/>
    </i>
    <i r="1">
      <x v="5110"/>
    </i>
    <i r="1">
      <x v="5111"/>
    </i>
    <i r="1">
      <x v="5112"/>
    </i>
    <i r="1">
      <x v="5113"/>
    </i>
    <i r="1">
      <x v="5114"/>
    </i>
    <i r="1">
      <x v="5115"/>
    </i>
    <i r="1">
      <x v="5116"/>
    </i>
    <i r="1">
      <x v="5117"/>
    </i>
    <i r="1">
      <x v="5118"/>
    </i>
    <i r="1">
      <x v="5119"/>
    </i>
    <i r="1">
      <x v="5120"/>
    </i>
    <i r="1">
      <x v="5121"/>
    </i>
    <i r="1">
      <x v="5122"/>
    </i>
    <i r="1">
      <x v="5123"/>
    </i>
    <i r="1">
      <x v="5124"/>
    </i>
    <i r="1">
      <x v="5125"/>
    </i>
    <i r="1">
      <x v="5126"/>
    </i>
    <i r="1">
      <x v="5127"/>
    </i>
    <i r="1">
      <x v="5129"/>
    </i>
    <i r="1">
      <x v="5130"/>
    </i>
    <i r="1">
      <x v="5131"/>
    </i>
    <i r="1">
      <x v="5132"/>
    </i>
    <i r="1">
      <x v="5133"/>
    </i>
    <i r="1">
      <x v="5134"/>
    </i>
    <i r="1">
      <x v="5135"/>
    </i>
    <i r="1">
      <x v="5136"/>
    </i>
    <i r="1">
      <x v="5137"/>
    </i>
    <i r="1">
      <x v="5138"/>
    </i>
    <i r="1">
      <x v="5139"/>
    </i>
    <i r="1">
      <x v="5140"/>
    </i>
    <i r="1">
      <x v="5142"/>
    </i>
    <i r="1">
      <x v="5143"/>
    </i>
    <i r="1">
      <x v="5144"/>
    </i>
    <i r="1">
      <x v="5145"/>
    </i>
    <i r="1">
      <x v="5147"/>
    </i>
    <i r="1">
      <x v="5148"/>
    </i>
    <i r="1">
      <x v="5149"/>
    </i>
    <i r="1">
      <x v="5150"/>
    </i>
    <i r="1">
      <x v="5151"/>
    </i>
    <i r="1">
      <x v="5152"/>
    </i>
    <i r="1">
      <x v="5153"/>
    </i>
    <i r="1">
      <x v="5154"/>
    </i>
    <i r="1">
      <x v="5155"/>
    </i>
    <i r="1">
      <x v="5156"/>
    </i>
    <i r="1">
      <x v="5157"/>
    </i>
    <i r="1">
      <x v="5158"/>
    </i>
    <i r="1">
      <x v="5159"/>
    </i>
    <i r="1">
      <x v="5160"/>
    </i>
    <i r="1">
      <x v="5161"/>
    </i>
    <i r="1">
      <x v="5162"/>
    </i>
    <i r="1">
      <x v="5163"/>
    </i>
    <i r="1">
      <x v="5164"/>
    </i>
    <i r="1">
      <x v="5165"/>
    </i>
    <i r="1">
      <x v="5166"/>
    </i>
    <i r="1">
      <x v="5167"/>
    </i>
    <i r="1">
      <x v="5168"/>
    </i>
    <i r="1">
      <x v="5169"/>
    </i>
    <i r="1">
      <x v="5170"/>
    </i>
    <i r="1">
      <x v="5171"/>
    </i>
    <i r="1">
      <x v="5172"/>
    </i>
    <i r="1">
      <x v="5173"/>
    </i>
    <i r="1">
      <x v="5174"/>
    </i>
    <i r="1">
      <x v="5175"/>
    </i>
    <i r="1">
      <x v="5176"/>
    </i>
    <i r="1">
      <x v="5177"/>
    </i>
    <i r="1">
      <x v="5178"/>
    </i>
    <i r="1">
      <x v="5180"/>
    </i>
    <i r="1">
      <x v="5181"/>
    </i>
    <i r="1">
      <x v="5182"/>
    </i>
    <i r="1">
      <x v="5184"/>
    </i>
    <i r="1">
      <x v="5185"/>
    </i>
    <i r="1">
      <x v="5186"/>
    </i>
    <i r="1">
      <x v="5187"/>
    </i>
    <i r="1">
      <x v="5188"/>
    </i>
    <i r="1">
      <x v="5189"/>
    </i>
    <i r="1">
      <x v="5190"/>
    </i>
    <i r="1">
      <x v="5191"/>
    </i>
    <i r="1">
      <x v="5192"/>
    </i>
    <i r="1">
      <x v="5193"/>
    </i>
    <i r="1">
      <x v="5194"/>
    </i>
    <i r="1">
      <x v="5195"/>
    </i>
    <i r="1">
      <x v="5196"/>
    </i>
    <i r="1">
      <x v="5197"/>
    </i>
    <i r="1">
      <x v="5198"/>
    </i>
    <i r="1">
      <x v="5199"/>
    </i>
    <i r="1">
      <x v="5200"/>
    </i>
    <i r="1">
      <x v="5201"/>
    </i>
    <i r="1">
      <x v="5202"/>
    </i>
    <i r="1">
      <x v="5203"/>
    </i>
    <i r="1">
      <x v="5204"/>
    </i>
    <i r="1">
      <x v="5205"/>
    </i>
    <i r="1">
      <x v="5207"/>
    </i>
    <i r="1">
      <x v="5208"/>
    </i>
    <i r="1">
      <x v="5209"/>
    </i>
    <i r="1">
      <x v="5210"/>
    </i>
    <i r="1">
      <x v="5211"/>
    </i>
    <i r="1">
      <x v="5212"/>
    </i>
    <i r="1">
      <x v="5213"/>
    </i>
    <i r="1">
      <x v="5214"/>
    </i>
    <i r="1">
      <x v="5215"/>
    </i>
    <i r="1">
      <x v="5216"/>
    </i>
    <i r="1">
      <x v="5217"/>
    </i>
    <i r="1">
      <x v="5218"/>
    </i>
    <i r="1">
      <x v="5219"/>
    </i>
    <i r="1">
      <x v="5220"/>
    </i>
    <i r="1">
      <x v="5221"/>
    </i>
    <i r="1">
      <x v="5222"/>
    </i>
    <i r="1">
      <x v="5223"/>
    </i>
    <i r="1">
      <x v="5224"/>
    </i>
    <i r="1">
      <x v="5225"/>
    </i>
    <i r="1">
      <x v="5226"/>
    </i>
    <i r="1">
      <x v="5227"/>
    </i>
    <i r="1">
      <x v="5228"/>
    </i>
    <i r="1">
      <x v="5229"/>
    </i>
    <i r="1">
      <x v="5230"/>
    </i>
    <i r="1">
      <x v="5231"/>
    </i>
    <i r="1">
      <x v="5232"/>
    </i>
    <i r="1">
      <x v="5233"/>
    </i>
    <i r="1">
      <x v="5234"/>
    </i>
    <i r="1">
      <x v="5235"/>
    </i>
    <i r="1">
      <x v="5236"/>
    </i>
    <i r="1">
      <x v="5237"/>
    </i>
    <i r="1">
      <x v="5238"/>
    </i>
    <i r="1">
      <x v="5239"/>
    </i>
    <i r="1">
      <x v="5240"/>
    </i>
    <i r="1">
      <x v="5241"/>
    </i>
    <i r="1">
      <x v="5242"/>
    </i>
    <i r="1">
      <x v="5243"/>
    </i>
    <i r="1">
      <x v="5244"/>
    </i>
    <i r="1">
      <x v="5245"/>
    </i>
    <i r="1">
      <x v="5246"/>
    </i>
    <i r="1">
      <x v="5247"/>
    </i>
    <i r="1">
      <x v="5248"/>
    </i>
    <i r="1">
      <x v="5249"/>
    </i>
    <i r="1">
      <x v="5250"/>
    </i>
    <i r="1">
      <x v="5251"/>
    </i>
    <i r="1">
      <x v="5252"/>
    </i>
    <i r="1">
      <x v="5253"/>
    </i>
    <i r="1">
      <x v="5254"/>
    </i>
    <i r="1">
      <x v="5255"/>
    </i>
    <i r="1">
      <x v="5256"/>
    </i>
    <i r="1">
      <x v="5257"/>
    </i>
    <i r="1">
      <x v="5258"/>
    </i>
    <i r="1">
      <x v="5259"/>
    </i>
    <i r="1">
      <x v="5260"/>
    </i>
    <i r="1">
      <x v="5261"/>
    </i>
    <i r="1">
      <x v="5262"/>
    </i>
    <i r="1">
      <x v="5263"/>
    </i>
    <i r="1">
      <x v="5264"/>
    </i>
    <i r="1">
      <x v="5265"/>
    </i>
    <i r="1">
      <x v="5267"/>
    </i>
    <i r="1">
      <x v="5268"/>
    </i>
    <i r="1">
      <x v="5269"/>
    </i>
    <i r="1">
      <x v="5270"/>
    </i>
    <i r="1">
      <x v="5271"/>
    </i>
    <i r="1">
      <x v="5272"/>
    </i>
    <i r="1">
      <x v="5273"/>
    </i>
    <i r="1">
      <x v="5274"/>
    </i>
    <i r="1">
      <x v="5275"/>
    </i>
    <i r="1">
      <x v="5276"/>
    </i>
    <i r="1">
      <x v="5277"/>
    </i>
    <i r="1">
      <x v="5278"/>
    </i>
    <i r="1">
      <x v="5279"/>
    </i>
    <i r="1">
      <x v="5282"/>
    </i>
    <i r="1">
      <x v="5283"/>
    </i>
    <i r="1">
      <x v="5284"/>
    </i>
    <i r="1">
      <x v="5285"/>
    </i>
    <i r="1">
      <x v="5286"/>
    </i>
    <i r="1">
      <x v="5287"/>
    </i>
    <i r="1">
      <x v="5288"/>
    </i>
    <i r="1">
      <x v="5289"/>
    </i>
    <i r="1">
      <x v="5291"/>
    </i>
    <i r="1">
      <x v="5293"/>
    </i>
    <i r="1">
      <x v="5296"/>
    </i>
    <i r="1">
      <x v="5297"/>
    </i>
    <i r="1">
      <x v="5299"/>
    </i>
    <i r="1">
      <x v="5300"/>
    </i>
    <i r="1">
      <x v="5301"/>
    </i>
    <i r="1">
      <x v="5302"/>
    </i>
    <i r="1">
      <x v="5303"/>
    </i>
    <i r="1">
      <x v="5304"/>
    </i>
    <i r="1">
      <x v="5305"/>
    </i>
    <i r="1">
      <x v="5307"/>
    </i>
    <i r="1">
      <x v="5308"/>
    </i>
    <i r="1">
      <x v="5309"/>
    </i>
    <i r="1">
      <x v="5310"/>
    </i>
    <i r="1">
      <x v="5311"/>
    </i>
    <i r="1">
      <x v="5312"/>
    </i>
    <i r="1">
      <x v="5313"/>
    </i>
    <i r="1">
      <x v="5315"/>
    </i>
    <i r="1">
      <x v="5318"/>
    </i>
    <i r="1">
      <x v="5319"/>
    </i>
    <i r="1">
      <x v="5320"/>
    </i>
    <i r="1">
      <x v="5321"/>
    </i>
    <i r="1">
      <x v="5324"/>
    </i>
    <i r="1">
      <x v="5325"/>
    </i>
    <i r="1">
      <x v="5326"/>
    </i>
    <i r="1">
      <x v="5327"/>
    </i>
    <i r="1">
      <x v="5328"/>
    </i>
    <i r="1">
      <x v="5329"/>
    </i>
    <i r="1">
      <x v="5330"/>
    </i>
    <i r="1">
      <x v="5331"/>
    </i>
    <i r="1">
      <x v="5332"/>
    </i>
    <i r="1">
      <x v="5333"/>
    </i>
    <i r="1">
      <x v="5334"/>
    </i>
    <i r="1">
      <x v="5335"/>
    </i>
    <i r="1">
      <x v="5336"/>
    </i>
    <i r="1">
      <x v="5337"/>
    </i>
    <i r="1">
      <x v="5338"/>
    </i>
    <i r="1">
      <x v="5340"/>
    </i>
    <i r="1">
      <x v="5341"/>
    </i>
    <i r="1">
      <x v="5342"/>
    </i>
    <i r="1">
      <x v="5343"/>
    </i>
    <i r="1">
      <x v="5344"/>
    </i>
    <i r="1">
      <x v="5345"/>
    </i>
    <i r="1">
      <x v="5346"/>
    </i>
    <i r="1">
      <x v="5347"/>
    </i>
    <i r="1">
      <x v="5348"/>
    </i>
    <i r="1">
      <x v="5349"/>
    </i>
    <i r="1">
      <x v="5350"/>
    </i>
    <i r="1">
      <x v="5351"/>
    </i>
    <i r="1">
      <x v="5352"/>
    </i>
    <i r="1">
      <x v="5353"/>
    </i>
    <i r="1">
      <x v="5354"/>
    </i>
    <i r="1">
      <x v="5359"/>
    </i>
    <i r="1">
      <x v="5360"/>
    </i>
    <i r="1">
      <x v="5361"/>
    </i>
    <i r="1">
      <x v="5362"/>
    </i>
    <i r="1">
      <x v="5363"/>
    </i>
    <i r="1">
      <x v="5364"/>
    </i>
    <i r="1">
      <x v="5365"/>
    </i>
    <i r="1">
      <x v="5366"/>
    </i>
    <i r="1">
      <x v="5367"/>
    </i>
    <i r="1">
      <x v="5368"/>
    </i>
    <i r="1">
      <x v="5369"/>
    </i>
    <i r="1">
      <x v="5370"/>
    </i>
    <i r="1">
      <x v="5371"/>
    </i>
    <i r="1">
      <x v="5372"/>
    </i>
    <i r="1">
      <x v="5373"/>
    </i>
    <i r="1">
      <x v="5374"/>
    </i>
    <i r="1">
      <x v="5375"/>
    </i>
    <i r="1">
      <x v="5376"/>
    </i>
    <i r="1">
      <x v="5377"/>
    </i>
    <i r="1">
      <x v="5378"/>
    </i>
    <i r="1">
      <x v="5380"/>
    </i>
    <i r="1">
      <x v="5381"/>
    </i>
    <i r="1">
      <x v="5382"/>
    </i>
    <i r="1">
      <x v="5383"/>
    </i>
    <i r="1">
      <x v="5385"/>
    </i>
    <i r="1">
      <x v="5387"/>
    </i>
    <i r="1">
      <x v="5388"/>
    </i>
    <i r="1">
      <x v="5390"/>
    </i>
    <i r="1">
      <x v="5391"/>
    </i>
    <i r="1">
      <x v="5392"/>
    </i>
    <i r="1">
      <x v="5393"/>
    </i>
    <i r="1">
      <x v="5395"/>
    </i>
    <i r="1">
      <x v="5396"/>
    </i>
    <i r="1">
      <x v="5397"/>
    </i>
    <i r="1">
      <x v="5398"/>
    </i>
    <i r="1">
      <x v="5399"/>
    </i>
    <i r="1">
      <x v="5400"/>
    </i>
    <i r="1">
      <x v="5401"/>
    </i>
    <i r="1">
      <x v="5402"/>
    </i>
    <i r="1">
      <x v="5403"/>
    </i>
    <i r="1">
      <x v="5405"/>
    </i>
    <i r="1">
      <x v="5406"/>
    </i>
    <i r="1">
      <x v="5407"/>
    </i>
    <i r="1">
      <x v="5408"/>
    </i>
    <i r="1">
      <x v="5409"/>
    </i>
    <i r="1">
      <x v="5410"/>
    </i>
    <i r="1">
      <x v="5411"/>
    </i>
    <i r="1">
      <x v="5412"/>
    </i>
    <i r="1">
      <x v="5413"/>
    </i>
    <i r="1">
      <x v="5414"/>
    </i>
    <i r="1">
      <x v="5416"/>
    </i>
    <i r="1">
      <x v="5417"/>
    </i>
    <i r="1">
      <x v="5418"/>
    </i>
    <i r="1">
      <x v="5419"/>
    </i>
    <i r="1">
      <x v="5420"/>
    </i>
    <i r="1">
      <x v="5421"/>
    </i>
    <i r="1">
      <x v="5422"/>
    </i>
    <i r="1">
      <x v="5423"/>
    </i>
    <i r="1">
      <x v="5424"/>
    </i>
    <i r="1">
      <x v="5425"/>
    </i>
    <i r="1">
      <x v="5426"/>
    </i>
    <i r="1">
      <x v="5429"/>
    </i>
    <i r="1">
      <x v="5430"/>
    </i>
    <i r="1">
      <x v="5431"/>
    </i>
    <i r="1">
      <x v="5432"/>
    </i>
    <i r="1">
      <x v="5433"/>
    </i>
    <i r="1">
      <x v="5434"/>
    </i>
    <i r="1">
      <x v="5435"/>
    </i>
    <i r="1">
      <x v="5437"/>
    </i>
    <i r="1">
      <x v="5438"/>
    </i>
    <i r="1">
      <x v="5439"/>
    </i>
    <i r="1">
      <x v="5441"/>
    </i>
    <i r="1">
      <x v="5442"/>
    </i>
    <i r="1">
      <x v="5443"/>
    </i>
    <i r="1">
      <x v="5444"/>
    </i>
    <i r="1">
      <x v="5445"/>
    </i>
    <i r="1">
      <x v="5446"/>
    </i>
    <i r="1">
      <x v="5447"/>
    </i>
    <i r="1">
      <x v="5448"/>
    </i>
    <i r="1">
      <x v="5450"/>
    </i>
    <i r="1">
      <x v="5451"/>
    </i>
    <i r="1">
      <x v="5452"/>
    </i>
    <i r="1">
      <x v="5453"/>
    </i>
    <i r="1">
      <x v="5454"/>
    </i>
    <i r="1">
      <x v="5455"/>
    </i>
    <i r="1">
      <x v="5456"/>
    </i>
    <i r="1">
      <x v="5457"/>
    </i>
    <i r="1">
      <x v="5458"/>
    </i>
    <i r="1">
      <x v="5460"/>
    </i>
    <i r="1">
      <x v="5461"/>
    </i>
    <i r="1">
      <x v="5462"/>
    </i>
    <i r="1">
      <x v="5463"/>
    </i>
    <i r="1">
      <x v="5464"/>
    </i>
    <i r="1">
      <x v="5465"/>
    </i>
    <i r="1">
      <x v="5466"/>
    </i>
    <i r="1">
      <x v="5467"/>
    </i>
    <i r="1">
      <x v="5468"/>
    </i>
    <i r="1">
      <x v="5469"/>
    </i>
    <i r="1">
      <x v="5470"/>
    </i>
    <i r="1">
      <x v="5471"/>
    </i>
    <i r="1">
      <x v="5472"/>
    </i>
    <i r="1">
      <x v="5473"/>
    </i>
    <i r="1">
      <x v="5474"/>
    </i>
    <i r="1">
      <x v="5475"/>
    </i>
    <i r="1">
      <x v="5476"/>
    </i>
    <i r="1">
      <x v="5477"/>
    </i>
    <i r="1">
      <x v="5478"/>
    </i>
    <i r="1">
      <x v="5479"/>
    </i>
    <i r="1">
      <x v="5480"/>
    </i>
    <i r="1">
      <x v="5481"/>
    </i>
    <i r="1">
      <x v="5482"/>
    </i>
    <i r="1">
      <x v="5483"/>
    </i>
    <i r="1">
      <x v="5484"/>
    </i>
    <i r="1">
      <x v="5485"/>
    </i>
    <i r="1">
      <x v="5487"/>
    </i>
    <i r="1">
      <x v="5488"/>
    </i>
    <i r="1">
      <x v="5489"/>
    </i>
    <i r="1">
      <x v="5492"/>
    </i>
    <i r="1">
      <x v="5493"/>
    </i>
    <i r="1">
      <x v="5494"/>
    </i>
    <i r="1">
      <x v="5495"/>
    </i>
    <i r="1">
      <x v="5496"/>
    </i>
    <i r="1">
      <x v="5500"/>
    </i>
    <i r="1">
      <x v="5501"/>
    </i>
    <i r="1">
      <x v="5504"/>
    </i>
    <i r="1">
      <x v="5505"/>
    </i>
    <i r="1">
      <x v="5506"/>
    </i>
    <i r="1">
      <x v="5507"/>
    </i>
    <i r="1">
      <x v="5508"/>
    </i>
    <i r="1">
      <x v="5509"/>
    </i>
    <i r="1">
      <x v="5511"/>
    </i>
    <i r="1">
      <x v="5512"/>
    </i>
    <i r="1">
      <x v="5513"/>
    </i>
    <i r="1">
      <x v="5514"/>
    </i>
    <i r="1">
      <x v="5515"/>
    </i>
    <i r="1">
      <x v="5516"/>
    </i>
    <i r="1">
      <x v="5517"/>
    </i>
    <i r="1">
      <x v="5518"/>
    </i>
    <i r="1">
      <x v="5519"/>
    </i>
    <i r="1">
      <x v="5520"/>
    </i>
    <i r="1">
      <x v="5523"/>
    </i>
    <i r="1">
      <x v="5524"/>
    </i>
    <i r="1">
      <x v="5525"/>
    </i>
    <i r="1">
      <x v="5528"/>
    </i>
    <i r="1">
      <x v="5529"/>
    </i>
    <i r="1">
      <x v="5530"/>
    </i>
    <i r="1">
      <x v="5531"/>
    </i>
    <i r="1">
      <x v="5532"/>
    </i>
    <i r="1">
      <x v="5533"/>
    </i>
    <i r="1">
      <x v="5534"/>
    </i>
    <i r="1">
      <x v="5535"/>
    </i>
    <i r="1">
      <x v="5536"/>
    </i>
    <i r="1">
      <x v="5537"/>
    </i>
    <i r="1">
      <x v="5539"/>
    </i>
    <i r="1">
      <x v="5540"/>
    </i>
    <i r="1">
      <x v="5541"/>
    </i>
    <i r="1">
      <x v="5542"/>
    </i>
    <i r="1">
      <x v="5543"/>
    </i>
    <i r="1">
      <x v="5544"/>
    </i>
    <i r="1">
      <x v="5545"/>
    </i>
    <i r="1">
      <x v="5546"/>
    </i>
    <i r="1">
      <x v="5547"/>
    </i>
    <i r="1">
      <x v="5548"/>
    </i>
    <i r="1">
      <x v="5550"/>
    </i>
    <i r="1">
      <x v="5551"/>
    </i>
    <i r="1">
      <x v="5552"/>
    </i>
    <i r="1">
      <x v="5554"/>
    </i>
    <i r="1">
      <x v="5555"/>
    </i>
    <i r="1">
      <x v="5556"/>
    </i>
    <i r="1">
      <x v="5557"/>
    </i>
    <i r="1">
      <x v="5558"/>
    </i>
    <i r="1">
      <x v="5559"/>
    </i>
    <i r="1">
      <x v="5560"/>
    </i>
    <i r="1">
      <x v="5561"/>
    </i>
    <i r="1">
      <x v="5562"/>
    </i>
    <i r="1">
      <x v="5563"/>
    </i>
    <i r="1">
      <x v="5564"/>
    </i>
    <i r="1">
      <x v="5565"/>
    </i>
    <i r="1">
      <x v="5566"/>
    </i>
    <i r="1">
      <x v="5567"/>
    </i>
    <i r="1">
      <x v="5568"/>
    </i>
    <i r="1">
      <x v="5569"/>
    </i>
    <i r="1">
      <x v="5570"/>
    </i>
    <i r="1">
      <x v="5571"/>
    </i>
    <i r="1">
      <x v="5572"/>
    </i>
    <i r="1">
      <x v="5573"/>
    </i>
    <i r="1">
      <x v="5574"/>
    </i>
    <i r="1">
      <x v="5575"/>
    </i>
    <i r="1">
      <x v="5576"/>
    </i>
    <i r="1">
      <x v="5577"/>
    </i>
    <i r="1">
      <x v="5578"/>
    </i>
    <i r="1">
      <x v="5579"/>
    </i>
    <i r="1">
      <x v="5580"/>
    </i>
    <i r="1">
      <x v="5581"/>
    </i>
    <i r="1">
      <x v="5582"/>
    </i>
    <i r="1">
      <x v="5583"/>
    </i>
    <i r="1">
      <x v="5584"/>
    </i>
    <i r="1">
      <x v="5586"/>
    </i>
    <i r="1">
      <x v="5587"/>
    </i>
    <i r="1">
      <x v="5588"/>
    </i>
    <i r="1">
      <x v="5589"/>
    </i>
    <i r="1">
      <x v="5590"/>
    </i>
    <i r="1">
      <x v="5591"/>
    </i>
    <i r="1">
      <x v="5592"/>
    </i>
    <i r="1">
      <x v="5593"/>
    </i>
    <i r="1">
      <x v="5594"/>
    </i>
    <i r="1">
      <x v="5595"/>
    </i>
    <i r="1">
      <x v="5596"/>
    </i>
    <i r="1">
      <x v="5597"/>
    </i>
    <i r="1">
      <x v="5598"/>
    </i>
    <i r="1">
      <x v="5599"/>
    </i>
    <i r="1">
      <x v="5601"/>
    </i>
    <i r="1">
      <x v="5602"/>
    </i>
    <i r="1">
      <x v="5603"/>
    </i>
    <i r="1">
      <x v="5604"/>
    </i>
    <i r="1">
      <x v="5606"/>
    </i>
    <i r="1">
      <x v="5607"/>
    </i>
    <i r="1">
      <x v="5608"/>
    </i>
    <i r="1">
      <x v="5609"/>
    </i>
    <i r="1">
      <x v="5610"/>
    </i>
    <i r="1">
      <x v="5612"/>
    </i>
    <i r="1">
      <x v="5613"/>
    </i>
    <i r="1">
      <x v="5614"/>
    </i>
    <i r="1">
      <x v="5615"/>
    </i>
    <i r="1">
      <x v="5616"/>
    </i>
    <i r="1">
      <x v="5618"/>
    </i>
    <i r="1">
      <x v="5619"/>
    </i>
    <i r="1">
      <x v="5620"/>
    </i>
    <i r="1">
      <x v="5621"/>
    </i>
    <i r="1">
      <x v="5622"/>
    </i>
    <i r="1">
      <x v="5623"/>
    </i>
    <i r="1">
      <x v="5624"/>
    </i>
    <i r="1">
      <x v="5625"/>
    </i>
    <i r="1">
      <x v="5626"/>
    </i>
    <i r="1">
      <x v="5627"/>
    </i>
    <i r="1">
      <x v="5628"/>
    </i>
    <i r="1">
      <x v="5629"/>
    </i>
    <i r="1">
      <x v="5630"/>
    </i>
    <i r="1">
      <x v="5631"/>
    </i>
    <i r="1">
      <x v="5632"/>
    </i>
    <i r="1">
      <x v="5633"/>
    </i>
    <i r="1">
      <x v="5634"/>
    </i>
    <i r="1">
      <x v="5635"/>
    </i>
    <i r="1">
      <x v="5636"/>
    </i>
    <i r="1">
      <x v="5637"/>
    </i>
    <i r="1">
      <x v="5638"/>
    </i>
    <i r="1">
      <x v="5639"/>
    </i>
    <i r="1">
      <x v="5640"/>
    </i>
    <i r="1">
      <x v="5641"/>
    </i>
    <i r="1">
      <x v="5642"/>
    </i>
    <i r="1">
      <x v="5643"/>
    </i>
    <i r="1">
      <x v="5644"/>
    </i>
    <i r="1">
      <x v="5645"/>
    </i>
    <i r="1">
      <x v="5646"/>
    </i>
    <i r="1">
      <x v="5647"/>
    </i>
    <i r="1">
      <x v="5648"/>
    </i>
    <i r="1">
      <x v="5649"/>
    </i>
    <i r="1">
      <x v="5650"/>
    </i>
    <i r="1">
      <x v="5651"/>
    </i>
    <i r="1">
      <x v="5652"/>
    </i>
    <i r="1">
      <x v="5653"/>
    </i>
    <i r="1">
      <x v="5654"/>
    </i>
    <i r="1">
      <x v="5655"/>
    </i>
    <i r="1">
      <x v="5656"/>
    </i>
    <i r="1">
      <x v="5657"/>
    </i>
    <i r="1">
      <x v="5658"/>
    </i>
    <i r="1">
      <x v="5660"/>
    </i>
    <i r="1">
      <x v="5661"/>
    </i>
    <i r="1">
      <x v="5662"/>
    </i>
    <i r="1">
      <x v="5663"/>
    </i>
    <i r="1">
      <x v="5664"/>
    </i>
    <i r="1">
      <x v="5665"/>
    </i>
    <i r="1">
      <x v="5666"/>
    </i>
    <i r="1">
      <x v="5667"/>
    </i>
    <i r="1">
      <x v="5668"/>
    </i>
    <i r="1">
      <x v="5669"/>
    </i>
    <i r="1">
      <x v="5670"/>
    </i>
    <i r="1">
      <x v="5671"/>
    </i>
    <i r="1">
      <x v="5672"/>
    </i>
    <i r="1">
      <x v="5673"/>
    </i>
    <i r="1">
      <x v="5674"/>
    </i>
    <i r="1">
      <x v="5675"/>
    </i>
    <i r="1">
      <x v="5676"/>
    </i>
    <i r="1">
      <x v="5677"/>
    </i>
    <i r="1">
      <x v="5678"/>
    </i>
    <i r="1">
      <x v="5679"/>
    </i>
    <i r="1">
      <x v="5680"/>
    </i>
    <i r="1">
      <x v="5681"/>
    </i>
    <i r="1">
      <x v="5682"/>
    </i>
    <i r="1">
      <x v="5683"/>
    </i>
    <i r="1">
      <x v="5684"/>
    </i>
    <i r="1">
      <x v="5685"/>
    </i>
    <i r="1">
      <x v="5686"/>
    </i>
    <i r="1">
      <x v="5687"/>
    </i>
    <i r="1">
      <x v="5688"/>
    </i>
    <i r="1">
      <x v="5689"/>
    </i>
    <i r="1">
      <x v="5690"/>
    </i>
    <i r="1">
      <x v="5691"/>
    </i>
    <i r="1">
      <x v="5692"/>
    </i>
    <i r="1">
      <x v="5693"/>
    </i>
    <i r="1">
      <x v="5694"/>
    </i>
    <i r="1">
      <x v="5695"/>
    </i>
    <i r="1">
      <x v="5696"/>
    </i>
    <i r="1">
      <x v="5697"/>
    </i>
    <i r="1">
      <x v="5698"/>
    </i>
    <i r="1">
      <x v="5699"/>
    </i>
    <i r="1">
      <x v="5700"/>
    </i>
    <i r="1">
      <x v="5701"/>
    </i>
    <i r="1">
      <x v="5702"/>
    </i>
    <i r="1">
      <x v="5703"/>
    </i>
    <i r="1">
      <x v="5704"/>
    </i>
    <i r="1">
      <x v="5705"/>
    </i>
    <i r="1">
      <x v="5706"/>
    </i>
    <i r="1">
      <x v="5707"/>
    </i>
    <i r="1">
      <x v="5708"/>
    </i>
    <i r="1">
      <x v="5709"/>
    </i>
    <i r="1">
      <x v="5711"/>
    </i>
    <i r="1">
      <x v="5712"/>
    </i>
    <i r="1">
      <x v="5713"/>
    </i>
    <i r="1">
      <x v="5714"/>
    </i>
    <i r="1">
      <x v="5715"/>
    </i>
    <i r="1">
      <x v="5716"/>
    </i>
    <i r="1">
      <x v="5717"/>
    </i>
    <i r="1">
      <x v="5718"/>
    </i>
    <i r="1">
      <x v="5719"/>
    </i>
    <i r="1">
      <x v="5720"/>
    </i>
    <i r="1">
      <x v="5722"/>
    </i>
    <i r="1">
      <x v="5723"/>
    </i>
    <i r="1">
      <x v="5724"/>
    </i>
    <i r="1">
      <x v="5725"/>
    </i>
    <i r="1">
      <x v="5727"/>
    </i>
    <i r="1">
      <x v="5728"/>
    </i>
    <i r="1">
      <x v="5729"/>
    </i>
    <i r="1">
      <x v="5730"/>
    </i>
    <i r="1">
      <x v="5731"/>
    </i>
    <i r="1">
      <x v="5732"/>
    </i>
    <i r="1">
      <x v="5733"/>
    </i>
    <i r="1">
      <x v="5734"/>
    </i>
    <i r="1">
      <x v="5735"/>
    </i>
    <i r="1">
      <x v="5736"/>
    </i>
    <i r="1">
      <x v="5737"/>
    </i>
    <i r="1">
      <x v="5738"/>
    </i>
    <i r="1">
      <x v="5739"/>
    </i>
    <i r="1">
      <x v="5740"/>
    </i>
    <i r="1">
      <x v="5741"/>
    </i>
    <i r="1">
      <x v="5742"/>
    </i>
    <i r="1">
      <x v="5743"/>
    </i>
    <i r="1">
      <x v="5744"/>
    </i>
    <i r="1">
      <x v="5745"/>
    </i>
    <i r="1">
      <x v="5748"/>
    </i>
    <i r="1">
      <x v="5749"/>
    </i>
    <i r="1">
      <x v="5752"/>
    </i>
    <i r="1">
      <x v="5753"/>
    </i>
    <i r="1">
      <x v="5754"/>
    </i>
    <i r="1">
      <x v="5755"/>
    </i>
    <i r="1">
      <x v="5756"/>
    </i>
    <i r="1">
      <x v="5757"/>
    </i>
    <i r="1">
      <x v="5758"/>
    </i>
    <i r="1">
      <x v="5759"/>
    </i>
    <i r="1">
      <x v="5760"/>
    </i>
    <i r="1">
      <x v="5761"/>
    </i>
    <i r="1">
      <x v="5762"/>
    </i>
    <i r="1">
      <x v="5763"/>
    </i>
    <i r="1">
      <x v="5764"/>
    </i>
    <i r="1">
      <x v="5765"/>
    </i>
    <i r="1">
      <x v="5766"/>
    </i>
    <i r="1">
      <x v="5767"/>
    </i>
    <i r="1">
      <x v="5768"/>
    </i>
    <i r="1">
      <x v="5769"/>
    </i>
    <i r="1">
      <x v="5770"/>
    </i>
    <i r="1">
      <x v="5771"/>
    </i>
    <i r="1">
      <x v="5772"/>
    </i>
    <i r="1">
      <x v="5773"/>
    </i>
    <i r="1">
      <x v="5774"/>
    </i>
    <i r="1">
      <x v="5775"/>
    </i>
    <i r="1">
      <x v="5776"/>
    </i>
    <i r="1">
      <x v="5777"/>
    </i>
    <i r="1">
      <x v="5778"/>
    </i>
    <i r="1">
      <x v="5779"/>
    </i>
    <i r="1">
      <x v="5780"/>
    </i>
    <i r="1">
      <x v="5781"/>
    </i>
    <i r="1">
      <x v="5782"/>
    </i>
    <i r="1">
      <x v="5783"/>
    </i>
    <i r="1">
      <x v="5784"/>
    </i>
    <i r="1">
      <x v="5785"/>
    </i>
    <i r="1">
      <x v="5786"/>
    </i>
    <i r="1">
      <x v="5787"/>
    </i>
    <i r="1">
      <x v="5788"/>
    </i>
    <i r="1">
      <x v="5789"/>
    </i>
    <i r="1">
      <x v="5790"/>
    </i>
    <i r="1">
      <x v="5791"/>
    </i>
    <i r="1">
      <x v="5792"/>
    </i>
    <i r="1">
      <x v="5793"/>
    </i>
    <i r="1">
      <x v="5794"/>
    </i>
    <i r="1">
      <x v="5795"/>
    </i>
    <i r="1">
      <x v="5796"/>
    </i>
    <i r="1">
      <x v="5797"/>
    </i>
    <i r="1">
      <x v="5798"/>
    </i>
    <i r="1">
      <x v="5799"/>
    </i>
    <i r="1">
      <x v="5800"/>
    </i>
    <i r="1">
      <x v="5801"/>
    </i>
    <i r="1">
      <x v="5802"/>
    </i>
    <i r="1">
      <x v="5803"/>
    </i>
    <i r="1">
      <x v="5804"/>
    </i>
    <i r="1">
      <x v="5805"/>
    </i>
    <i r="1">
      <x v="5806"/>
    </i>
    <i r="1">
      <x v="5807"/>
    </i>
    <i r="1">
      <x v="5808"/>
    </i>
    <i r="1">
      <x v="5809"/>
    </i>
    <i r="1">
      <x v="5810"/>
    </i>
    <i r="1">
      <x v="5811"/>
    </i>
    <i r="1">
      <x v="5812"/>
    </i>
    <i r="1">
      <x v="5813"/>
    </i>
    <i r="1">
      <x v="5814"/>
    </i>
    <i r="1">
      <x v="5815"/>
    </i>
    <i r="1">
      <x v="5816"/>
    </i>
    <i r="1">
      <x v="5817"/>
    </i>
    <i r="1">
      <x v="5818"/>
    </i>
    <i r="1">
      <x v="5819"/>
    </i>
    <i r="1">
      <x v="5820"/>
    </i>
    <i r="1">
      <x v="5821"/>
    </i>
    <i r="1">
      <x v="5822"/>
    </i>
    <i r="1">
      <x v="5823"/>
    </i>
    <i r="1">
      <x v="5824"/>
    </i>
    <i r="1">
      <x v="5825"/>
    </i>
    <i r="1">
      <x v="5826"/>
    </i>
    <i r="1">
      <x v="5827"/>
    </i>
    <i r="1">
      <x v="5828"/>
    </i>
    <i r="1">
      <x v="5829"/>
    </i>
    <i r="1">
      <x v="5830"/>
    </i>
    <i r="1">
      <x v="5831"/>
    </i>
    <i r="1">
      <x v="5832"/>
    </i>
    <i r="1">
      <x v="5833"/>
    </i>
    <i r="1">
      <x v="5834"/>
    </i>
    <i r="1">
      <x v="5835"/>
    </i>
    <i r="1">
      <x v="5836"/>
    </i>
    <i r="1">
      <x v="5838"/>
    </i>
    <i r="1">
      <x v="5839"/>
    </i>
    <i r="1">
      <x v="5840"/>
    </i>
    <i r="1">
      <x v="5841"/>
    </i>
    <i r="1">
      <x v="5842"/>
    </i>
    <i r="1">
      <x v="5844"/>
    </i>
    <i r="1">
      <x v="5845"/>
    </i>
    <i r="1">
      <x v="5846"/>
    </i>
    <i r="1">
      <x v="5847"/>
    </i>
    <i r="1">
      <x v="5848"/>
    </i>
    <i r="1">
      <x v="5849"/>
    </i>
    <i r="1">
      <x v="5850"/>
    </i>
    <i r="1">
      <x v="5852"/>
    </i>
    <i r="1">
      <x v="5853"/>
    </i>
    <i r="1">
      <x v="5854"/>
    </i>
    <i r="1">
      <x v="5855"/>
    </i>
    <i r="1">
      <x v="5856"/>
    </i>
    <i r="1">
      <x v="5857"/>
    </i>
    <i r="1">
      <x v="5858"/>
    </i>
    <i r="1">
      <x v="5859"/>
    </i>
    <i r="1">
      <x v="5860"/>
    </i>
    <i r="1">
      <x v="5861"/>
    </i>
    <i r="1">
      <x v="5862"/>
    </i>
    <i r="1">
      <x v="5863"/>
    </i>
    <i r="1">
      <x v="5864"/>
    </i>
    <i r="1">
      <x v="5865"/>
    </i>
    <i r="1">
      <x v="5866"/>
    </i>
    <i r="1">
      <x v="5867"/>
    </i>
    <i r="1">
      <x v="5868"/>
    </i>
    <i r="1">
      <x v="5869"/>
    </i>
    <i r="1">
      <x v="5870"/>
    </i>
    <i r="1">
      <x v="5871"/>
    </i>
    <i r="1">
      <x v="5872"/>
    </i>
    <i r="1">
      <x v="5873"/>
    </i>
    <i r="1">
      <x v="5874"/>
    </i>
    <i r="1">
      <x v="5875"/>
    </i>
    <i r="1">
      <x v="5876"/>
    </i>
    <i r="1">
      <x v="5877"/>
    </i>
    <i r="1">
      <x v="5878"/>
    </i>
    <i r="1">
      <x v="5879"/>
    </i>
    <i r="1">
      <x v="5880"/>
    </i>
    <i r="1">
      <x v="5881"/>
    </i>
    <i r="1">
      <x v="5883"/>
    </i>
    <i r="1">
      <x v="5884"/>
    </i>
    <i r="1">
      <x v="5885"/>
    </i>
    <i r="1">
      <x v="5886"/>
    </i>
    <i r="1">
      <x v="5888"/>
    </i>
    <i r="1">
      <x v="5889"/>
    </i>
    <i r="1">
      <x v="5890"/>
    </i>
    <i r="1">
      <x v="5891"/>
    </i>
    <i r="1">
      <x v="5895"/>
    </i>
    <i r="1">
      <x v="5896"/>
    </i>
    <i r="1">
      <x v="5897"/>
    </i>
    <i r="1">
      <x v="5898"/>
    </i>
    <i r="1">
      <x v="5899"/>
    </i>
    <i r="1">
      <x v="5900"/>
    </i>
    <i r="1">
      <x v="5901"/>
    </i>
    <i r="1">
      <x v="5902"/>
    </i>
    <i r="1">
      <x v="5903"/>
    </i>
    <i r="1">
      <x v="5904"/>
    </i>
    <i r="1">
      <x v="5906"/>
    </i>
    <i r="1">
      <x v="5907"/>
    </i>
    <i r="1">
      <x v="5908"/>
    </i>
    <i r="1">
      <x v="5909"/>
    </i>
    <i r="1">
      <x v="5910"/>
    </i>
    <i r="1">
      <x v="5911"/>
    </i>
    <i r="1">
      <x v="5912"/>
    </i>
    <i r="1">
      <x v="5914"/>
    </i>
    <i r="1">
      <x v="5916"/>
    </i>
    <i r="1">
      <x v="5917"/>
    </i>
    <i r="1">
      <x v="5918"/>
    </i>
    <i r="1">
      <x v="5919"/>
    </i>
    <i r="1">
      <x v="5920"/>
    </i>
    <i r="1">
      <x v="5921"/>
    </i>
    <i r="1">
      <x v="5922"/>
    </i>
    <i r="1">
      <x v="5923"/>
    </i>
    <i r="1">
      <x v="5924"/>
    </i>
    <i r="1">
      <x v="5925"/>
    </i>
    <i r="1">
      <x v="5926"/>
    </i>
    <i r="1">
      <x v="5927"/>
    </i>
    <i r="1">
      <x v="5928"/>
    </i>
    <i r="1">
      <x v="5929"/>
    </i>
    <i r="1">
      <x v="5930"/>
    </i>
    <i r="1">
      <x v="5931"/>
    </i>
    <i r="1">
      <x v="5932"/>
    </i>
    <i r="1">
      <x v="5933"/>
    </i>
    <i r="1">
      <x v="5935"/>
    </i>
    <i r="1">
      <x v="5938"/>
    </i>
    <i r="1">
      <x v="5942"/>
    </i>
    <i r="1">
      <x v="5944"/>
    </i>
    <i r="1">
      <x v="5945"/>
    </i>
    <i r="1">
      <x v="5946"/>
    </i>
    <i r="1">
      <x v="5947"/>
    </i>
    <i r="1">
      <x v="5948"/>
    </i>
    <i r="1">
      <x v="5949"/>
    </i>
    <i r="1">
      <x v="5950"/>
    </i>
    <i r="1">
      <x v="5951"/>
    </i>
    <i r="1">
      <x v="5952"/>
    </i>
    <i r="1">
      <x v="5953"/>
    </i>
    <i r="1">
      <x v="5954"/>
    </i>
    <i r="1">
      <x v="5955"/>
    </i>
    <i r="1">
      <x v="5956"/>
    </i>
    <i r="1">
      <x v="5957"/>
    </i>
    <i r="1">
      <x v="5958"/>
    </i>
    <i r="1">
      <x v="5959"/>
    </i>
    <i r="1">
      <x v="5960"/>
    </i>
    <i r="1">
      <x v="5961"/>
    </i>
    <i r="1">
      <x v="5962"/>
    </i>
    <i r="1">
      <x v="5963"/>
    </i>
    <i r="1">
      <x v="5964"/>
    </i>
    <i r="1">
      <x v="5965"/>
    </i>
    <i r="1">
      <x v="5966"/>
    </i>
    <i r="1">
      <x v="5967"/>
    </i>
    <i r="1">
      <x v="5968"/>
    </i>
    <i r="1">
      <x v="5969"/>
    </i>
    <i r="1">
      <x v="5970"/>
    </i>
    <i r="1">
      <x v="5971"/>
    </i>
    <i r="1">
      <x v="5972"/>
    </i>
    <i r="1">
      <x v="5973"/>
    </i>
    <i r="1">
      <x v="5974"/>
    </i>
    <i r="1">
      <x v="5975"/>
    </i>
    <i r="1">
      <x v="5976"/>
    </i>
    <i r="1">
      <x v="5977"/>
    </i>
    <i r="1">
      <x v="5978"/>
    </i>
    <i r="1">
      <x v="5979"/>
    </i>
    <i r="1">
      <x v="5980"/>
    </i>
    <i r="1">
      <x v="5981"/>
    </i>
    <i r="1">
      <x v="5983"/>
    </i>
    <i r="1">
      <x v="5984"/>
    </i>
    <i r="1">
      <x v="5985"/>
    </i>
    <i r="1">
      <x v="5986"/>
    </i>
    <i r="1">
      <x v="5987"/>
    </i>
    <i r="1">
      <x v="5988"/>
    </i>
    <i r="1">
      <x v="5989"/>
    </i>
    <i r="1">
      <x v="5990"/>
    </i>
    <i r="1">
      <x v="5991"/>
    </i>
    <i r="1">
      <x v="5992"/>
    </i>
    <i r="1">
      <x v="5993"/>
    </i>
    <i r="1">
      <x v="5994"/>
    </i>
    <i r="1">
      <x v="5995"/>
    </i>
    <i r="1">
      <x v="5996"/>
    </i>
    <i r="1">
      <x v="5997"/>
    </i>
    <i r="1">
      <x v="5998"/>
    </i>
    <i r="1">
      <x v="5999"/>
    </i>
    <i r="1">
      <x v="6000"/>
    </i>
    <i r="1">
      <x v="6001"/>
    </i>
    <i r="1">
      <x v="6002"/>
    </i>
    <i r="1">
      <x v="6003"/>
    </i>
    <i r="1">
      <x v="6004"/>
    </i>
    <i r="1">
      <x v="6005"/>
    </i>
    <i r="1">
      <x v="6007"/>
    </i>
    <i r="1">
      <x v="6008"/>
    </i>
    <i r="1">
      <x v="6009"/>
    </i>
    <i r="1">
      <x v="6010"/>
    </i>
    <i r="1">
      <x v="6011"/>
    </i>
    <i r="1">
      <x v="6012"/>
    </i>
    <i r="1">
      <x v="6013"/>
    </i>
    <i r="1">
      <x v="6014"/>
    </i>
    <i r="1">
      <x v="6015"/>
    </i>
    <i r="1">
      <x v="6016"/>
    </i>
    <i r="1">
      <x v="6017"/>
    </i>
    <i r="1">
      <x v="6018"/>
    </i>
    <i r="1">
      <x v="6019"/>
    </i>
    <i r="1">
      <x v="6020"/>
    </i>
    <i r="1">
      <x v="6021"/>
    </i>
    <i r="1">
      <x v="6022"/>
    </i>
    <i r="1">
      <x v="6023"/>
    </i>
    <i r="1">
      <x v="6024"/>
    </i>
    <i r="1">
      <x v="6025"/>
    </i>
    <i r="1">
      <x v="6026"/>
    </i>
    <i r="1">
      <x v="6027"/>
    </i>
    <i r="1">
      <x v="6028"/>
    </i>
    <i r="1">
      <x v="6029"/>
    </i>
    <i r="1">
      <x v="6030"/>
    </i>
    <i r="1">
      <x v="6031"/>
    </i>
    <i r="1">
      <x v="6032"/>
    </i>
    <i r="1">
      <x v="6033"/>
    </i>
    <i r="1">
      <x v="6034"/>
    </i>
    <i r="1">
      <x v="6035"/>
    </i>
    <i r="1">
      <x v="6036"/>
    </i>
    <i r="1">
      <x v="6037"/>
    </i>
    <i r="1">
      <x v="6038"/>
    </i>
    <i r="1">
      <x v="6039"/>
    </i>
    <i r="1">
      <x v="6040"/>
    </i>
    <i r="1">
      <x v="6041"/>
    </i>
    <i r="1">
      <x v="6043"/>
    </i>
    <i r="1">
      <x v="6044"/>
    </i>
    <i r="1">
      <x v="6045"/>
    </i>
    <i r="1">
      <x v="6046"/>
    </i>
    <i r="1">
      <x v="6047"/>
    </i>
    <i r="1">
      <x v="6048"/>
    </i>
    <i r="1">
      <x v="6049"/>
    </i>
    <i r="1">
      <x v="6050"/>
    </i>
    <i r="1">
      <x v="6051"/>
    </i>
    <i r="1">
      <x v="6053"/>
    </i>
    <i r="1">
      <x v="6054"/>
    </i>
    <i r="1">
      <x v="6055"/>
    </i>
    <i r="1">
      <x v="6056"/>
    </i>
    <i r="1">
      <x v="6057"/>
    </i>
    <i r="1">
      <x v="6058"/>
    </i>
    <i r="1">
      <x v="6059"/>
    </i>
    <i r="1">
      <x v="6060"/>
    </i>
    <i r="1">
      <x v="6061"/>
    </i>
    <i r="1">
      <x v="6062"/>
    </i>
    <i r="1">
      <x v="6063"/>
    </i>
    <i r="1">
      <x v="6064"/>
    </i>
    <i r="1">
      <x v="6065"/>
    </i>
    <i r="1">
      <x v="6066"/>
    </i>
    <i r="1">
      <x v="6067"/>
    </i>
    <i r="1">
      <x v="6068"/>
    </i>
    <i r="1">
      <x v="6069"/>
    </i>
    <i r="1">
      <x v="6070"/>
    </i>
    <i r="1">
      <x v="6071"/>
    </i>
    <i r="1">
      <x v="6072"/>
    </i>
    <i r="1">
      <x v="6073"/>
    </i>
    <i r="1">
      <x v="6074"/>
    </i>
    <i r="1">
      <x v="6075"/>
    </i>
    <i r="1">
      <x v="6076"/>
    </i>
    <i r="1">
      <x v="6077"/>
    </i>
    <i r="1">
      <x v="6080"/>
    </i>
    <i r="1">
      <x v="6081"/>
    </i>
    <i r="1">
      <x v="6082"/>
    </i>
    <i r="1">
      <x v="6083"/>
    </i>
    <i r="1">
      <x v="6084"/>
    </i>
    <i r="1">
      <x v="6085"/>
    </i>
    <i r="1">
      <x v="6089"/>
    </i>
    <i r="1">
      <x v="6090"/>
    </i>
    <i r="1">
      <x v="6091"/>
    </i>
    <i r="1">
      <x v="6092"/>
    </i>
    <i r="1">
      <x v="6093"/>
    </i>
    <i r="1">
      <x v="6094"/>
    </i>
    <i r="1">
      <x v="6095"/>
    </i>
    <i r="1">
      <x v="6096"/>
    </i>
    <i r="1">
      <x v="6097"/>
    </i>
    <i r="1">
      <x v="6098"/>
    </i>
    <i r="1">
      <x v="6099"/>
    </i>
    <i r="1">
      <x v="6100"/>
    </i>
    <i r="1">
      <x v="6101"/>
    </i>
    <i r="1">
      <x v="6102"/>
    </i>
    <i r="1">
      <x v="6103"/>
    </i>
    <i r="1">
      <x v="6104"/>
    </i>
    <i r="1">
      <x v="6105"/>
    </i>
    <i r="1">
      <x v="6106"/>
    </i>
    <i r="1">
      <x v="6107"/>
    </i>
    <i r="1">
      <x v="6108"/>
    </i>
    <i r="1">
      <x v="6109"/>
    </i>
    <i r="1">
      <x v="6110"/>
    </i>
    <i r="1">
      <x v="6111"/>
    </i>
    <i r="1">
      <x v="6112"/>
    </i>
    <i r="1">
      <x v="6113"/>
    </i>
    <i r="1">
      <x v="6114"/>
    </i>
    <i r="1">
      <x v="6115"/>
    </i>
    <i r="1">
      <x v="6116"/>
    </i>
    <i r="1">
      <x v="6117"/>
    </i>
    <i r="1">
      <x v="6118"/>
    </i>
    <i r="1">
      <x v="6119"/>
    </i>
    <i r="1">
      <x v="6120"/>
    </i>
    <i r="1">
      <x v="6121"/>
    </i>
    <i r="1">
      <x v="6122"/>
    </i>
    <i r="1">
      <x v="6123"/>
    </i>
    <i r="1">
      <x v="6124"/>
    </i>
    <i r="1">
      <x v="6125"/>
    </i>
    <i r="1">
      <x v="6126"/>
    </i>
    <i r="1">
      <x v="6127"/>
    </i>
    <i r="1">
      <x v="6128"/>
    </i>
    <i r="1">
      <x v="6129"/>
    </i>
    <i r="1">
      <x v="6130"/>
    </i>
    <i r="1">
      <x v="6131"/>
    </i>
    <i r="1">
      <x v="6132"/>
    </i>
    <i r="1">
      <x v="6134"/>
    </i>
    <i r="1">
      <x v="6135"/>
    </i>
    <i r="1">
      <x v="6136"/>
    </i>
    <i r="1">
      <x v="6137"/>
    </i>
    <i r="1">
      <x v="6138"/>
    </i>
    <i r="1">
      <x v="6139"/>
    </i>
    <i r="1">
      <x v="6140"/>
    </i>
    <i r="1">
      <x v="6141"/>
    </i>
    <i r="1">
      <x v="6142"/>
    </i>
    <i r="1">
      <x v="6143"/>
    </i>
    <i r="1">
      <x v="6144"/>
    </i>
    <i r="1">
      <x v="6146"/>
    </i>
    <i r="1">
      <x v="6147"/>
    </i>
    <i r="1">
      <x v="6148"/>
    </i>
    <i r="1">
      <x v="6149"/>
    </i>
    <i r="1">
      <x v="6152"/>
    </i>
    <i r="1">
      <x v="6153"/>
    </i>
    <i r="1">
      <x v="6154"/>
    </i>
    <i r="1">
      <x v="6155"/>
    </i>
    <i r="1">
      <x v="6156"/>
    </i>
    <i r="1">
      <x v="6157"/>
    </i>
    <i r="1">
      <x v="6158"/>
    </i>
    <i r="1">
      <x v="6159"/>
    </i>
    <i r="1">
      <x v="6160"/>
    </i>
    <i r="1">
      <x v="6161"/>
    </i>
    <i r="1">
      <x v="6162"/>
    </i>
    <i r="1">
      <x v="6163"/>
    </i>
    <i r="1">
      <x v="6164"/>
    </i>
    <i r="1">
      <x v="6165"/>
    </i>
    <i r="1">
      <x v="6166"/>
    </i>
    <i r="1">
      <x v="6168"/>
    </i>
    <i r="1">
      <x v="6169"/>
    </i>
    <i r="1">
      <x v="6174"/>
    </i>
    <i r="1">
      <x v="6175"/>
    </i>
    <i r="1">
      <x v="6176"/>
    </i>
    <i r="1">
      <x v="6177"/>
    </i>
    <i r="1">
      <x v="6178"/>
    </i>
    <i r="1">
      <x v="6179"/>
    </i>
    <i r="1">
      <x v="6180"/>
    </i>
    <i r="1">
      <x v="6181"/>
    </i>
    <i r="1">
      <x v="6182"/>
    </i>
    <i r="1">
      <x v="6183"/>
    </i>
    <i r="1">
      <x v="6184"/>
    </i>
    <i r="1">
      <x v="6185"/>
    </i>
    <i r="1">
      <x v="6186"/>
    </i>
    <i r="1">
      <x v="6187"/>
    </i>
    <i r="1">
      <x v="6188"/>
    </i>
    <i r="1">
      <x v="6189"/>
    </i>
    <i r="1">
      <x v="6190"/>
    </i>
    <i r="1">
      <x v="6191"/>
    </i>
    <i r="1">
      <x v="6192"/>
    </i>
    <i r="1">
      <x v="6193"/>
    </i>
    <i r="1">
      <x v="6194"/>
    </i>
    <i r="1">
      <x v="6195"/>
    </i>
    <i r="1">
      <x v="6196"/>
    </i>
    <i r="1">
      <x v="6197"/>
    </i>
    <i r="1">
      <x v="6198"/>
    </i>
    <i r="1">
      <x v="6199"/>
    </i>
    <i r="1">
      <x v="6200"/>
    </i>
    <i r="1">
      <x v="6201"/>
    </i>
    <i r="1">
      <x v="6202"/>
    </i>
    <i r="1">
      <x v="6203"/>
    </i>
    <i r="1">
      <x v="6204"/>
    </i>
    <i r="1">
      <x v="6205"/>
    </i>
    <i r="1">
      <x v="6206"/>
    </i>
    <i r="1">
      <x v="6207"/>
    </i>
    <i r="1">
      <x v="6208"/>
    </i>
    <i r="1">
      <x v="6209"/>
    </i>
    <i r="1">
      <x v="6210"/>
    </i>
    <i r="1">
      <x v="6211"/>
    </i>
    <i r="1">
      <x v="6212"/>
    </i>
    <i r="1">
      <x v="6213"/>
    </i>
    <i r="1">
      <x v="6214"/>
    </i>
    <i r="1">
      <x v="6215"/>
    </i>
    <i r="1">
      <x v="6216"/>
    </i>
    <i r="1">
      <x v="6217"/>
    </i>
    <i r="1">
      <x v="6218"/>
    </i>
    <i r="1">
      <x v="6219"/>
    </i>
    <i r="1">
      <x v="6220"/>
    </i>
    <i r="1">
      <x v="6221"/>
    </i>
    <i r="1">
      <x v="6222"/>
    </i>
    <i r="1">
      <x v="6224"/>
    </i>
    <i r="1">
      <x v="6225"/>
    </i>
    <i r="1">
      <x v="6226"/>
    </i>
    <i r="1">
      <x v="6227"/>
    </i>
    <i r="1">
      <x v="6228"/>
    </i>
    <i r="1">
      <x v="6231"/>
    </i>
    <i r="1">
      <x v="6232"/>
    </i>
    <i r="1">
      <x v="6233"/>
    </i>
    <i r="1">
      <x v="6234"/>
    </i>
    <i r="1">
      <x v="6235"/>
    </i>
    <i r="1">
      <x v="6236"/>
    </i>
    <i r="1">
      <x v="6237"/>
    </i>
    <i r="1">
      <x v="6238"/>
    </i>
    <i r="1">
      <x v="6239"/>
    </i>
    <i r="1">
      <x v="6240"/>
    </i>
    <i r="1">
      <x v="6241"/>
    </i>
    <i r="1">
      <x v="6242"/>
    </i>
    <i r="1">
      <x v="6243"/>
    </i>
    <i r="1">
      <x v="6244"/>
    </i>
    <i r="1">
      <x v="6245"/>
    </i>
    <i r="1">
      <x v="6246"/>
    </i>
    <i r="1">
      <x v="6247"/>
    </i>
    <i r="1">
      <x v="6248"/>
    </i>
    <i r="1">
      <x v="6249"/>
    </i>
    <i r="1">
      <x v="6252"/>
    </i>
    <i r="1">
      <x v="6253"/>
    </i>
    <i r="1">
      <x v="6255"/>
    </i>
    <i r="1">
      <x v="6257"/>
    </i>
    <i r="1">
      <x v="6258"/>
    </i>
    <i r="1">
      <x v="6260"/>
    </i>
    <i r="1">
      <x v="6261"/>
    </i>
    <i r="1">
      <x v="6262"/>
    </i>
    <i r="1">
      <x v="6263"/>
    </i>
    <i r="1">
      <x v="6264"/>
    </i>
    <i r="1">
      <x v="6265"/>
    </i>
    <i r="1">
      <x v="6266"/>
    </i>
    <i r="1">
      <x v="6267"/>
    </i>
    <i r="1">
      <x v="6268"/>
    </i>
    <i r="1">
      <x v="6269"/>
    </i>
    <i r="1">
      <x v="6270"/>
    </i>
    <i r="1">
      <x v="6271"/>
    </i>
    <i r="1">
      <x v="6272"/>
    </i>
    <i r="1">
      <x v="6273"/>
    </i>
    <i r="1">
      <x v="6274"/>
    </i>
    <i r="1">
      <x v="6275"/>
    </i>
    <i r="1">
      <x v="6276"/>
    </i>
    <i r="1">
      <x v="6277"/>
    </i>
    <i r="1">
      <x v="6278"/>
    </i>
    <i r="1">
      <x v="6279"/>
    </i>
    <i r="1">
      <x v="6280"/>
    </i>
    <i r="1">
      <x v="6281"/>
    </i>
    <i r="1">
      <x v="6282"/>
    </i>
    <i r="1">
      <x v="6283"/>
    </i>
    <i r="1">
      <x v="6284"/>
    </i>
    <i r="1">
      <x v="6285"/>
    </i>
    <i r="1">
      <x v="6286"/>
    </i>
    <i r="1">
      <x v="6287"/>
    </i>
    <i r="1">
      <x v="6288"/>
    </i>
    <i r="1">
      <x v="6289"/>
    </i>
    <i r="1">
      <x v="6290"/>
    </i>
    <i r="1">
      <x v="6291"/>
    </i>
    <i r="1">
      <x v="6292"/>
    </i>
    <i r="1">
      <x v="6293"/>
    </i>
    <i r="1">
      <x v="6294"/>
    </i>
    <i r="1">
      <x v="6296"/>
    </i>
    <i r="1">
      <x v="6297"/>
    </i>
    <i r="1">
      <x v="6298"/>
    </i>
    <i r="1">
      <x v="6299"/>
    </i>
    <i r="1">
      <x v="6300"/>
    </i>
    <i r="1">
      <x v="6302"/>
    </i>
    <i r="1">
      <x v="6303"/>
    </i>
    <i r="1">
      <x v="6304"/>
    </i>
    <i r="1">
      <x v="6306"/>
    </i>
    <i r="1">
      <x v="6307"/>
    </i>
    <i r="1">
      <x v="6308"/>
    </i>
    <i r="1">
      <x v="6309"/>
    </i>
    <i r="1">
      <x v="6311"/>
    </i>
    <i r="1">
      <x v="6312"/>
    </i>
    <i r="1">
      <x v="6313"/>
    </i>
    <i r="1">
      <x v="6315"/>
    </i>
    <i r="1">
      <x v="6316"/>
    </i>
    <i r="1">
      <x v="6317"/>
    </i>
    <i r="1">
      <x v="6318"/>
    </i>
    <i r="1">
      <x v="6319"/>
    </i>
    <i r="1">
      <x v="6320"/>
    </i>
    <i r="1">
      <x v="6321"/>
    </i>
    <i r="1">
      <x v="6322"/>
    </i>
    <i r="1">
      <x v="6323"/>
    </i>
    <i r="1">
      <x v="6324"/>
    </i>
    <i r="1">
      <x v="6325"/>
    </i>
    <i r="1">
      <x v="6326"/>
    </i>
    <i r="1">
      <x v="6327"/>
    </i>
    <i r="1">
      <x v="6328"/>
    </i>
    <i r="1">
      <x v="6329"/>
    </i>
    <i r="1">
      <x v="6330"/>
    </i>
    <i r="1">
      <x v="6331"/>
    </i>
    <i r="1">
      <x v="6332"/>
    </i>
    <i r="1">
      <x v="6333"/>
    </i>
    <i r="1">
      <x v="6335"/>
    </i>
    <i r="1">
      <x v="6336"/>
    </i>
    <i r="1">
      <x v="6337"/>
    </i>
    <i r="1">
      <x v="6338"/>
    </i>
    <i r="1">
      <x v="6339"/>
    </i>
    <i r="1">
      <x v="6340"/>
    </i>
    <i r="1">
      <x v="6341"/>
    </i>
    <i r="1">
      <x v="6342"/>
    </i>
    <i r="1">
      <x v="6343"/>
    </i>
    <i r="1">
      <x v="6344"/>
    </i>
    <i r="1">
      <x v="6345"/>
    </i>
    <i r="1">
      <x v="6346"/>
    </i>
    <i r="1">
      <x v="6347"/>
    </i>
    <i r="1">
      <x v="6348"/>
    </i>
    <i r="1">
      <x v="6349"/>
    </i>
    <i r="1">
      <x v="6351"/>
    </i>
    <i r="1">
      <x v="6352"/>
    </i>
    <i r="1">
      <x v="6353"/>
    </i>
    <i r="1">
      <x v="6354"/>
    </i>
    <i r="1">
      <x v="6355"/>
    </i>
    <i r="1">
      <x v="6356"/>
    </i>
    <i r="1">
      <x v="6357"/>
    </i>
    <i r="1">
      <x v="6358"/>
    </i>
    <i r="1">
      <x v="6360"/>
    </i>
    <i r="1">
      <x v="6361"/>
    </i>
    <i r="1">
      <x v="6362"/>
    </i>
    <i r="1">
      <x v="6363"/>
    </i>
    <i r="1">
      <x v="6364"/>
    </i>
    <i r="1">
      <x v="6365"/>
    </i>
    <i r="1">
      <x v="6366"/>
    </i>
    <i r="1">
      <x v="6368"/>
    </i>
    <i r="1">
      <x v="6369"/>
    </i>
    <i r="1">
      <x v="6370"/>
    </i>
    <i r="1">
      <x v="6373"/>
    </i>
    <i r="1">
      <x v="6374"/>
    </i>
    <i r="1">
      <x v="6375"/>
    </i>
    <i r="1">
      <x v="6376"/>
    </i>
    <i r="1">
      <x v="6377"/>
    </i>
    <i r="1">
      <x v="6379"/>
    </i>
    <i r="1">
      <x v="6383"/>
    </i>
    <i r="1">
      <x v="6385"/>
    </i>
    <i r="1">
      <x v="6386"/>
    </i>
    <i r="1">
      <x v="6387"/>
    </i>
    <i r="1">
      <x v="6388"/>
    </i>
    <i r="1">
      <x v="6389"/>
    </i>
    <i r="1">
      <x v="6390"/>
    </i>
    <i r="1">
      <x v="6391"/>
    </i>
    <i r="1">
      <x v="6392"/>
    </i>
    <i r="1">
      <x v="6394"/>
    </i>
    <i r="1">
      <x v="6395"/>
    </i>
    <i r="1">
      <x v="6396"/>
    </i>
    <i r="1">
      <x v="6397"/>
    </i>
    <i r="1">
      <x v="6398"/>
    </i>
    <i r="1">
      <x v="6399"/>
    </i>
    <i r="1">
      <x v="6400"/>
    </i>
    <i r="1">
      <x v="6401"/>
    </i>
    <i r="1">
      <x v="6402"/>
    </i>
    <i r="1">
      <x v="6403"/>
    </i>
    <i r="1">
      <x v="6404"/>
    </i>
    <i r="1">
      <x v="6406"/>
    </i>
    <i r="1">
      <x v="6407"/>
    </i>
    <i r="1">
      <x v="6408"/>
    </i>
    <i r="1">
      <x v="6409"/>
    </i>
    <i r="1">
      <x v="6410"/>
    </i>
    <i r="1">
      <x v="6411"/>
    </i>
    <i r="1">
      <x v="6412"/>
    </i>
    <i r="1">
      <x v="6413"/>
    </i>
    <i r="1">
      <x v="6414"/>
    </i>
    <i r="1">
      <x v="6415"/>
    </i>
    <i r="1">
      <x v="6416"/>
    </i>
    <i r="1">
      <x v="6417"/>
    </i>
    <i r="1">
      <x v="6418"/>
    </i>
    <i r="1">
      <x v="6419"/>
    </i>
    <i r="1">
      <x v="6420"/>
    </i>
    <i r="1">
      <x v="6421"/>
    </i>
    <i r="1">
      <x v="6422"/>
    </i>
    <i r="1">
      <x v="6423"/>
    </i>
    <i r="1">
      <x v="6424"/>
    </i>
    <i r="1">
      <x v="6425"/>
    </i>
    <i r="1">
      <x v="6426"/>
    </i>
    <i r="1">
      <x v="6428"/>
    </i>
    <i r="1">
      <x v="6431"/>
    </i>
    <i r="1">
      <x v="6432"/>
    </i>
    <i r="1">
      <x v="6433"/>
    </i>
    <i r="1">
      <x v="6434"/>
    </i>
    <i r="1">
      <x v="6435"/>
    </i>
    <i r="1">
      <x v="6436"/>
    </i>
    <i r="1">
      <x v="6438"/>
    </i>
    <i r="1">
      <x v="6440"/>
    </i>
    <i r="1">
      <x v="6441"/>
    </i>
    <i r="1">
      <x v="6442"/>
    </i>
    <i r="1">
      <x v="6443"/>
    </i>
    <i r="1">
      <x v="6445"/>
    </i>
    <i r="1">
      <x v="6447"/>
    </i>
    <i r="1">
      <x v="6448"/>
    </i>
    <i r="1">
      <x v="6449"/>
    </i>
    <i r="1">
      <x v="6450"/>
    </i>
    <i r="1">
      <x v="6451"/>
    </i>
    <i r="1">
      <x v="6452"/>
    </i>
    <i r="1">
      <x v="6453"/>
    </i>
    <i r="1">
      <x v="6455"/>
    </i>
    <i r="1">
      <x v="6456"/>
    </i>
    <i r="1">
      <x v="6457"/>
    </i>
    <i r="1">
      <x v="6458"/>
    </i>
    <i r="1">
      <x v="6459"/>
    </i>
    <i r="1">
      <x v="6460"/>
    </i>
    <i r="1">
      <x v="6462"/>
    </i>
    <i r="1">
      <x v="6463"/>
    </i>
    <i r="1">
      <x v="6464"/>
    </i>
    <i r="1">
      <x v="6465"/>
    </i>
    <i r="1">
      <x v="6466"/>
    </i>
    <i r="1">
      <x v="6467"/>
    </i>
    <i r="1">
      <x v="6468"/>
    </i>
    <i r="1">
      <x v="6469"/>
    </i>
    <i r="1">
      <x v="6470"/>
    </i>
    <i r="1">
      <x v="6472"/>
    </i>
    <i r="1">
      <x v="6473"/>
    </i>
    <i r="1">
      <x v="6474"/>
    </i>
    <i r="1">
      <x v="6475"/>
    </i>
    <i r="1">
      <x v="6476"/>
    </i>
    <i r="1">
      <x v="6477"/>
    </i>
    <i r="1">
      <x v="6478"/>
    </i>
    <i r="1">
      <x v="6479"/>
    </i>
    <i r="1">
      <x v="6480"/>
    </i>
    <i r="1">
      <x v="6481"/>
    </i>
    <i r="1">
      <x v="6482"/>
    </i>
    <i r="1">
      <x v="6483"/>
    </i>
    <i r="1">
      <x v="6484"/>
    </i>
    <i r="1">
      <x v="6485"/>
    </i>
    <i r="1">
      <x v="6486"/>
    </i>
    <i r="1">
      <x v="6487"/>
    </i>
    <i r="1">
      <x v="6488"/>
    </i>
    <i r="1">
      <x v="6489"/>
    </i>
    <i r="1">
      <x v="6490"/>
    </i>
    <i r="1">
      <x v="6491"/>
    </i>
    <i r="1">
      <x v="6493"/>
    </i>
    <i r="1">
      <x v="6494"/>
    </i>
    <i r="1">
      <x v="6495"/>
    </i>
    <i r="1">
      <x v="6496"/>
    </i>
    <i r="1">
      <x v="6497"/>
    </i>
    <i r="1">
      <x v="6498"/>
    </i>
    <i r="1">
      <x v="6499"/>
    </i>
    <i r="1">
      <x v="6500"/>
    </i>
    <i r="1">
      <x v="6501"/>
    </i>
    <i r="1">
      <x v="6502"/>
    </i>
    <i r="1">
      <x v="6504"/>
    </i>
    <i r="1">
      <x v="6505"/>
    </i>
    <i r="1">
      <x v="6506"/>
    </i>
    <i r="1">
      <x v="6507"/>
    </i>
    <i r="1">
      <x v="6508"/>
    </i>
    <i r="1">
      <x v="6509"/>
    </i>
    <i r="1">
      <x v="6510"/>
    </i>
    <i r="1">
      <x v="6511"/>
    </i>
    <i r="1">
      <x v="6512"/>
    </i>
    <i r="1">
      <x v="6513"/>
    </i>
    <i r="1">
      <x v="6514"/>
    </i>
    <i r="1">
      <x v="6515"/>
    </i>
    <i r="1">
      <x v="6516"/>
    </i>
    <i r="1">
      <x v="6517"/>
    </i>
    <i r="1">
      <x v="6518"/>
    </i>
    <i r="1">
      <x v="6519"/>
    </i>
    <i r="1">
      <x v="6520"/>
    </i>
    <i r="1">
      <x v="6521"/>
    </i>
    <i r="1">
      <x v="6523"/>
    </i>
    <i r="1">
      <x v="6524"/>
    </i>
    <i r="1">
      <x v="6525"/>
    </i>
    <i r="1">
      <x v="6526"/>
    </i>
    <i r="1">
      <x v="6527"/>
    </i>
    <i r="1">
      <x v="6528"/>
    </i>
    <i r="1">
      <x v="6529"/>
    </i>
    <i r="1">
      <x v="6531"/>
    </i>
    <i r="1">
      <x v="6532"/>
    </i>
    <i r="1">
      <x v="6535"/>
    </i>
    <i r="1">
      <x v="6536"/>
    </i>
    <i r="1">
      <x v="6538"/>
    </i>
    <i r="1">
      <x v="6539"/>
    </i>
    <i r="1">
      <x v="6540"/>
    </i>
    <i r="1">
      <x v="6541"/>
    </i>
    <i r="1">
      <x v="6542"/>
    </i>
    <i r="1">
      <x v="6543"/>
    </i>
    <i r="1">
      <x v="6544"/>
    </i>
    <i r="1">
      <x v="6545"/>
    </i>
    <i r="1">
      <x v="6546"/>
    </i>
    <i r="1">
      <x v="6547"/>
    </i>
    <i r="1">
      <x v="6548"/>
    </i>
    <i r="1">
      <x v="6549"/>
    </i>
    <i r="1">
      <x v="6550"/>
    </i>
    <i r="1">
      <x v="6551"/>
    </i>
    <i r="1">
      <x v="6552"/>
    </i>
    <i r="1">
      <x v="6553"/>
    </i>
    <i r="1">
      <x v="6554"/>
    </i>
    <i r="1">
      <x v="6555"/>
    </i>
    <i r="1">
      <x v="6556"/>
    </i>
    <i r="1">
      <x v="6557"/>
    </i>
    <i r="1">
      <x v="6558"/>
    </i>
    <i r="1">
      <x v="6559"/>
    </i>
    <i r="1">
      <x v="6560"/>
    </i>
    <i r="1">
      <x v="6561"/>
    </i>
    <i r="1">
      <x v="6564"/>
    </i>
    <i r="1">
      <x v="6565"/>
    </i>
    <i r="1">
      <x v="6566"/>
    </i>
    <i r="1">
      <x v="6568"/>
    </i>
    <i r="1">
      <x v="6569"/>
    </i>
    <i r="1">
      <x v="6570"/>
    </i>
    <i r="1">
      <x v="6571"/>
    </i>
    <i r="1">
      <x v="6572"/>
    </i>
    <i r="1">
      <x v="6573"/>
    </i>
    <i r="1">
      <x v="6575"/>
    </i>
    <i r="1">
      <x v="6576"/>
    </i>
    <i r="1">
      <x v="6577"/>
    </i>
    <i r="1">
      <x v="6578"/>
    </i>
    <i r="1">
      <x v="6579"/>
    </i>
    <i r="1">
      <x v="6580"/>
    </i>
    <i r="1">
      <x v="6581"/>
    </i>
    <i r="1">
      <x v="6582"/>
    </i>
    <i r="1">
      <x v="6583"/>
    </i>
    <i r="1">
      <x v="6584"/>
    </i>
    <i r="1">
      <x v="6585"/>
    </i>
    <i r="1">
      <x v="6587"/>
    </i>
    <i r="1">
      <x v="6588"/>
    </i>
    <i r="1">
      <x v="6589"/>
    </i>
    <i r="1">
      <x v="6590"/>
    </i>
    <i r="1">
      <x v="6591"/>
    </i>
    <i r="1">
      <x v="6592"/>
    </i>
    <i r="1">
      <x v="6594"/>
    </i>
    <i r="1">
      <x v="6595"/>
    </i>
    <i r="1">
      <x v="6596"/>
    </i>
    <i r="1">
      <x v="6597"/>
    </i>
    <i r="1">
      <x v="6598"/>
    </i>
    <i r="1">
      <x v="6599"/>
    </i>
    <i r="1">
      <x v="6600"/>
    </i>
    <i r="1">
      <x v="6601"/>
    </i>
    <i r="1">
      <x v="6602"/>
    </i>
    <i r="1">
      <x v="6604"/>
    </i>
    <i r="1">
      <x v="6605"/>
    </i>
    <i r="1">
      <x v="6606"/>
    </i>
    <i r="1">
      <x v="6608"/>
    </i>
    <i r="1">
      <x v="6609"/>
    </i>
    <i r="1">
      <x v="6610"/>
    </i>
    <i r="1">
      <x v="6611"/>
    </i>
    <i r="1">
      <x v="6612"/>
    </i>
    <i r="1">
      <x v="6613"/>
    </i>
    <i r="1">
      <x v="6614"/>
    </i>
    <i r="1">
      <x v="6615"/>
    </i>
    <i r="1">
      <x v="6616"/>
    </i>
    <i r="1">
      <x v="6618"/>
    </i>
    <i r="1">
      <x v="6619"/>
    </i>
    <i r="1">
      <x v="6620"/>
    </i>
    <i r="1">
      <x v="6621"/>
    </i>
    <i r="1">
      <x v="6622"/>
    </i>
    <i r="1">
      <x v="6623"/>
    </i>
    <i r="1">
      <x v="6624"/>
    </i>
    <i r="1">
      <x v="6626"/>
    </i>
    <i r="1">
      <x v="6627"/>
    </i>
    <i r="1">
      <x v="6628"/>
    </i>
    <i r="1">
      <x v="6629"/>
    </i>
    <i r="1">
      <x v="6630"/>
    </i>
    <i r="1">
      <x v="6631"/>
    </i>
    <i r="1">
      <x v="6633"/>
    </i>
    <i r="1">
      <x v="6634"/>
    </i>
    <i r="1">
      <x v="6635"/>
    </i>
    <i r="1">
      <x v="6636"/>
    </i>
    <i r="1">
      <x v="6637"/>
    </i>
    <i r="1">
      <x v="6638"/>
    </i>
    <i r="1">
      <x v="6639"/>
    </i>
    <i r="1">
      <x v="6640"/>
    </i>
    <i r="1">
      <x v="6644"/>
    </i>
    <i r="1">
      <x v="6645"/>
    </i>
    <i r="1">
      <x v="6646"/>
    </i>
    <i r="1">
      <x v="6647"/>
    </i>
    <i r="1">
      <x v="6648"/>
    </i>
    <i r="1">
      <x v="6649"/>
    </i>
    <i r="1">
      <x v="6650"/>
    </i>
    <i r="1">
      <x v="6651"/>
    </i>
    <i r="1">
      <x v="6652"/>
    </i>
    <i r="1">
      <x v="6653"/>
    </i>
    <i r="1">
      <x v="6654"/>
    </i>
    <i r="1">
      <x v="6655"/>
    </i>
    <i r="1">
      <x v="6656"/>
    </i>
    <i r="1">
      <x v="6657"/>
    </i>
    <i r="1">
      <x v="6658"/>
    </i>
    <i r="1">
      <x v="6659"/>
    </i>
    <i r="1">
      <x v="6660"/>
    </i>
    <i r="1">
      <x v="6661"/>
    </i>
    <i r="1">
      <x v="6662"/>
    </i>
    <i r="1">
      <x v="6663"/>
    </i>
    <i r="1">
      <x v="6664"/>
    </i>
    <i r="1">
      <x v="6665"/>
    </i>
    <i r="1">
      <x v="6666"/>
    </i>
    <i r="1">
      <x v="6667"/>
    </i>
    <i r="1">
      <x v="6668"/>
    </i>
    <i r="1">
      <x v="6669"/>
    </i>
    <i r="1">
      <x v="6670"/>
    </i>
    <i r="1">
      <x v="6671"/>
    </i>
    <i r="1">
      <x v="6672"/>
    </i>
    <i r="1">
      <x v="6673"/>
    </i>
    <i r="1">
      <x v="6674"/>
    </i>
    <i r="1">
      <x v="6675"/>
    </i>
    <i r="1">
      <x v="6676"/>
    </i>
    <i r="1">
      <x v="6677"/>
    </i>
    <i r="1">
      <x v="6678"/>
    </i>
    <i r="1">
      <x v="6680"/>
    </i>
    <i r="1">
      <x v="6681"/>
    </i>
    <i r="1">
      <x v="6682"/>
    </i>
    <i r="1">
      <x v="6684"/>
    </i>
    <i r="1">
      <x v="6685"/>
    </i>
    <i r="1">
      <x v="6686"/>
    </i>
    <i r="1">
      <x v="6687"/>
    </i>
    <i r="1">
      <x v="6689"/>
    </i>
    <i r="1">
      <x v="6690"/>
    </i>
    <i r="1">
      <x v="6691"/>
    </i>
    <i r="1">
      <x v="6692"/>
    </i>
    <i r="1">
      <x v="6693"/>
    </i>
    <i r="1">
      <x v="6694"/>
    </i>
    <i r="1">
      <x v="6695"/>
    </i>
    <i r="1">
      <x v="6696"/>
    </i>
    <i r="1">
      <x v="6697"/>
    </i>
    <i r="1">
      <x v="6698"/>
    </i>
    <i r="1">
      <x v="6699"/>
    </i>
    <i r="1">
      <x v="6701"/>
    </i>
    <i r="1">
      <x v="6702"/>
    </i>
    <i r="1">
      <x v="6703"/>
    </i>
    <i r="1">
      <x v="6705"/>
    </i>
    <i r="1">
      <x v="6707"/>
    </i>
    <i r="1">
      <x v="6708"/>
    </i>
    <i r="1">
      <x v="6709"/>
    </i>
    <i r="1">
      <x v="6710"/>
    </i>
    <i r="1">
      <x v="6711"/>
    </i>
    <i r="1">
      <x v="6713"/>
    </i>
    <i r="1">
      <x v="6714"/>
    </i>
    <i r="1">
      <x v="6715"/>
    </i>
    <i r="1">
      <x v="6716"/>
    </i>
    <i r="1">
      <x v="6717"/>
    </i>
    <i r="1">
      <x v="6718"/>
    </i>
    <i r="1">
      <x v="6720"/>
    </i>
    <i r="1">
      <x v="6721"/>
    </i>
    <i r="1">
      <x v="6722"/>
    </i>
    <i r="1">
      <x v="6723"/>
    </i>
    <i r="1">
      <x v="6726"/>
    </i>
    <i r="1">
      <x v="6727"/>
    </i>
    <i r="1">
      <x v="6728"/>
    </i>
    <i r="1">
      <x v="6729"/>
    </i>
    <i r="1">
      <x v="6730"/>
    </i>
    <i r="1">
      <x v="6731"/>
    </i>
    <i r="1">
      <x v="6732"/>
    </i>
    <i r="1">
      <x v="6733"/>
    </i>
    <i r="1">
      <x v="6734"/>
    </i>
    <i r="1">
      <x v="6735"/>
    </i>
    <i r="1">
      <x v="6736"/>
    </i>
    <i r="1">
      <x v="6737"/>
    </i>
    <i r="1">
      <x v="6738"/>
    </i>
    <i r="1">
      <x v="6740"/>
    </i>
    <i r="1">
      <x v="6741"/>
    </i>
    <i r="1">
      <x v="6742"/>
    </i>
    <i r="1">
      <x v="6743"/>
    </i>
    <i r="1">
      <x v="6744"/>
    </i>
    <i r="1">
      <x v="6746"/>
    </i>
    <i r="1">
      <x v="6747"/>
    </i>
    <i r="1">
      <x v="6748"/>
    </i>
    <i r="1">
      <x v="6749"/>
    </i>
    <i r="1">
      <x v="6750"/>
    </i>
    <i r="1">
      <x v="6751"/>
    </i>
    <i r="1">
      <x v="6752"/>
    </i>
    <i r="1">
      <x v="6753"/>
    </i>
    <i r="1">
      <x v="6754"/>
    </i>
    <i r="1">
      <x v="6755"/>
    </i>
    <i r="1">
      <x v="6756"/>
    </i>
    <i r="1">
      <x v="6757"/>
    </i>
    <i r="1">
      <x v="6758"/>
    </i>
    <i r="1">
      <x v="6759"/>
    </i>
    <i r="1">
      <x v="6760"/>
    </i>
    <i r="1">
      <x v="6761"/>
    </i>
    <i r="1">
      <x v="6763"/>
    </i>
    <i r="1">
      <x v="6764"/>
    </i>
    <i r="1">
      <x v="6765"/>
    </i>
    <i r="1">
      <x v="6766"/>
    </i>
    <i r="1">
      <x v="6767"/>
    </i>
    <i r="1">
      <x v="6768"/>
    </i>
    <i r="1">
      <x v="6769"/>
    </i>
    <i r="1">
      <x v="6773"/>
    </i>
    <i r="1">
      <x v="6774"/>
    </i>
    <i r="1">
      <x v="6775"/>
    </i>
    <i r="1">
      <x v="6776"/>
    </i>
    <i r="1">
      <x v="6777"/>
    </i>
    <i r="1">
      <x v="6778"/>
    </i>
    <i r="1">
      <x v="6779"/>
    </i>
    <i r="1">
      <x v="6780"/>
    </i>
    <i r="1">
      <x v="6781"/>
    </i>
    <i r="1">
      <x v="6782"/>
    </i>
    <i r="1">
      <x v="6783"/>
    </i>
    <i r="1">
      <x v="6784"/>
    </i>
    <i r="1">
      <x v="6786"/>
    </i>
    <i r="1">
      <x v="6787"/>
    </i>
    <i r="1">
      <x v="6788"/>
    </i>
    <i r="1">
      <x v="6789"/>
    </i>
    <i r="1">
      <x v="6790"/>
    </i>
    <i r="1">
      <x v="6791"/>
    </i>
    <i r="1">
      <x v="6793"/>
    </i>
    <i r="1">
      <x v="6794"/>
    </i>
    <i r="1">
      <x v="6795"/>
    </i>
    <i r="1">
      <x v="6797"/>
    </i>
    <i r="1">
      <x v="6798"/>
    </i>
    <i r="1">
      <x v="6799"/>
    </i>
    <i r="1">
      <x v="6801"/>
    </i>
    <i r="1">
      <x v="6802"/>
    </i>
    <i r="1">
      <x v="6803"/>
    </i>
    <i r="1">
      <x v="6804"/>
    </i>
    <i r="1">
      <x v="6805"/>
    </i>
    <i r="1">
      <x v="6806"/>
    </i>
    <i r="1">
      <x v="6807"/>
    </i>
    <i r="1">
      <x v="6808"/>
    </i>
    <i r="1">
      <x v="6809"/>
    </i>
    <i r="1">
      <x v="6810"/>
    </i>
    <i r="1">
      <x v="6811"/>
    </i>
    <i r="1">
      <x v="6812"/>
    </i>
    <i r="1">
      <x v="6813"/>
    </i>
    <i r="1">
      <x v="6814"/>
    </i>
    <i r="1">
      <x v="6815"/>
    </i>
    <i r="1">
      <x v="6816"/>
    </i>
    <i r="1">
      <x v="6817"/>
    </i>
    <i r="1">
      <x v="6818"/>
    </i>
    <i r="1">
      <x v="6819"/>
    </i>
    <i r="1">
      <x v="6821"/>
    </i>
    <i r="1">
      <x v="6822"/>
    </i>
    <i r="1">
      <x v="6823"/>
    </i>
    <i r="1">
      <x v="6824"/>
    </i>
    <i r="1">
      <x v="6825"/>
    </i>
    <i r="1">
      <x v="6826"/>
    </i>
    <i r="1">
      <x v="6827"/>
    </i>
    <i r="1">
      <x v="6828"/>
    </i>
    <i r="1">
      <x v="6829"/>
    </i>
    <i r="1">
      <x v="6830"/>
    </i>
    <i r="1">
      <x v="6831"/>
    </i>
    <i r="1">
      <x v="6832"/>
    </i>
    <i r="1">
      <x v="6833"/>
    </i>
    <i r="1">
      <x v="6834"/>
    </i>
    <i r="1">
      <x v="6835"/>
    </i>
    <i r="1">
      <x v="6836"/>
    </i>
    <i r="1">
      <x v="6838"/>
    </i>
    <i r="1">
      <x v="6840"/>
    </i>
    <i r="1">
      <x v="6841"/>
    </i>
    <i r="1">
      <x v="6842"/>
    </i>
    <i r="1">
      <x v="6843"/>
    </i>
    <i r="1">
      <x v="6844"/>
    </i>
    <i r="1">
      <x v="6845"/>
    </i>
    <i r="1">
      <x v="6846"/>
    </i>
    <i r="1">
      <x v="6847"/>
    </i>
    <i r="1">
      <x v="6848"/>
    </i>
    <i r="1">
      <x v="6849"/>
    </i>
    <i r="1">
      <x v="6850"/>
    </i>
    <i r="1">
      <x v="6851"/>
    </i>
    <i r="1">
      <x v="6852"/>
    </i>
    <i r="1">
      <x v="6853"/>
    </i>
    <i r="1">
      <x v="6854"/>
    </i>
    <i r="1">
      <x v="6855"/>
    </i>
    <i r="1">
      <x v="6856"/>
    </i>
    <i r="1">
      <x v="6857"/>
    </i>
    <i r="1">
      <x v="6858"/>
    </i>
    <i r="1">
      <x v="6859"/>
    </i>
    <i r="1">
      <x v="6860"/>
    </i>
    <i r="1">
      <x v="6863"/>
    </i>
    <i r="1">
      <x v="6865"/>
    </i>
    <i r="1">
      <x v="6867"/>
    </i>
    <i r="1">
      <x v="6868"/>
    </i>
    <i r="1">
      <x v="6869"/>
    </i>
    <i r="1">
      <x v="6870"/>
    </i>
    <i r="1">
      <x v="6871"/>
    </i>
    <i r="1">
      <x v="6872"/>
    </i>
    <i r="1">
      <x v="6873"/>
    </i>
    <i r="1">
      <x v="6874"/>
    </i>
    <i r="1">
      <x v="6875"/>
    </i>
    <i r="1">
      <x v="6876"/>
    </i>
    <i r="1">
      <x v="6877"/>
    </i>
    <i r="1">
      <x v="6878"/>
    </i>
    <i r="1">
      <x v="6879"/>
    </i>
    <i r="1">
      <x v="6880"/>
    </i>
    <i r="1">
      <x v="6882"/>
    </i>
    <i r="1">
      <x v="6883"/>
    </i>
    <i r="1">
      <x v="6884"/>
    </i>
    <i r="1">
      <x v="6885"/>
    </i>
    <i r="1">
      <x v="6886"/>
    </i>
    <i r="1">
      <x v="6887"/>
    </i>
    <i r="1">
      <x v="6888"/>
    </i>
    <i r="1">
      <x v="6890"/>
    </i>
    <i r="1">
      <x v="6891"/>
    </i>
    <i r="1">
      <x v="6892"/>
    </i>
    <i r="1">
      <x v="6893"/>
    </i>
    <i r="1">
      <x v="6894"/>
    </i>
    <i r="1">
      <x v="6895"/>
    </i>
    <i r="1">
      <x v="6896"/>
    </i>
    <i r="1">
      <x v="6897"/>
    </i>
    <i r="1">
      <x v="6899"/>
    </i>
    <i r="1">
      <x v="6900"/>
    </i>
    <i r="1">
      <x v="6901"/>
    </i>
    <i r="1">
      <x v="6902"/>
    </i>
    <i r="1">
      <x v="6903"/>
    </i>
    <i r="1">
      <x v="6904"/>
    </i>
    <i r="1">
      <x v="6905"/>
    </i>
    <i r="1">
      <x v="6906"/>
    </i>
    <i r="1">
      <x v="6907"/>
    </i>
    <i r="1">
      <x v="6908"/>
    </i>
    <i r="1">
      <x v="6910"/>
    </i>
    <i r="1">
      <x v="6911"/>
    </i>
    <i r="1">
      <x v="6912"/>
    </i>
    <i r="1">
      <x v="6913"/>
    </i>
    <i r="1">
      <x v="6915"/>
    </i>
    <i r="1">
      <x v="6916"/>
    </i>
    <i r="1">
      <x v="6917"/>
    </i>
    <i r="1">
      <x v="6918"/>
    </i>
    <i r="1">
      <x v="6920"/>
    </i>
    <i r="1">
      <x v="6922"/>
    </i>
    <i r="1">
      <x v="6923"/>
    </i>
    <i r="1">
      <x v="6924"/>
    </i>
    <i r="1">
      <x v="6925"/>
    </i>
    <i r="1">
      <x v="6926"/>
    </i>
    <i r="1">
      <x v="6927"/>
    </i>
    <i r="1">
      <x v="6928"/>
    </i>
    <i r="1">
      <x v="6929"/>
    </i>
    <i r="1">
      <x v="6930"/>
    </i>
    <i r="1">
      <x v="6931"/>
    </i>
    <i r="1">
      <x v="6932"/>
    </i>
    <i r="1">
      <x v="6933"/>
    </i>
    <i r="1">
      <x v="6934"/>
    </i>
    <i r="1">
      <x v="6935"/>
    </i>
    <i r="1">
      <x v="6936"/>
    </i>
    <i r="1">
      <x v="6937"/>
    </i>
    <i r="1">
      <x v="6938"/>
    </i>
    <i r="1">
      <x v="6939"/>
    </i>
    <i r="1">
      <x v="6940"/>
    </i>
    <i r="1">
      <x v="6941"/>
    </i>
    <i r="1">
      <x v="6942"/>
    </i>
    <i r="1">
      <x v="6945"/>
    </i>
    <i r="1">
      <x v="6947"/>
    </i>
    <i r="1">
      <x v="6948"/>
    </i>
    <i r="1">
      <x v="6949"/>
    </i>
    <i r="1">
      <x v="6950"/>
    </i>
    <i r="1">
      <x v="6951"/>
    </i>
    <i r="1">
      <x v="6953"/>
    </i>
    <i r="1">
      <x v="6956"/>
    </i>
    <i r="1">
      <x v="6958"/>
    </i>
    <i r="1">
      <x v="6959"/>
    </i>
    <i r="1">
      <x v="6960"/>
    </i>
    <i r="1">
      <x v="6961"/>
    </i>
    <i r="1">
      <x v="6962"/>
    </i>
    <i r="1">
      <x v="6963"/>
    </i>
    <i r="1">
      <x v="6964"/>
    </i>
    <i r="1">
      <x v="6965"/>
    </i>
    <i r="1">
      <x v="6966"/>
    </i>
    <i r="1">
      <x v="6967"/>
    </i>
    <i r="1">
      <x v="6968"/>
    </i>
    <i r="1">
      <x v="6969"/>
    </i>
    <i r="1">
      <x v="6970"/>
    </i>
    <i r="1">
      <x v="6975"/>
    </i>
    <i r="1">
      <x v="6976"/>
    </i>
    <i r="1">
      <x v="6979"/>
    </i>
    <i r="1">
      <x v="6980"/>
    </i>
    <i r="1">
      <x v="6981"/>
    </i>
    <i r="1">
      <x v="6982"/>
    </i>
    <i r="1">
      <x v="6984"/>
    </i>
    <i r="1">
      <x v="6985"/>
    </i>
    <i r="1">
      <x v="6986"/>
    </i>
    <i r="1">
      <x v="6987"/>
    </i>
    <i r="1">
      <x v="6988"/>
    </i>
    <i r="1">
      <x v="6991"/>
    </i>
    <i r="1">
      <x v="6992"/>
    </i>
    <i r="1">
      <x v="6997"/>
    </i>
    <i r="1">
      <x v="6999"/>
    </i>
    <i r="1">
      <x v="7000"/>
    </i>
    <i r="1">
      <x v="7001"/>
    </i>
    <i r="1">
      <x v="7002"/>
    </i>
    <i r="1">
      <x v="7003"/>
    </i>
    <i r="1">
      <x v="7004"/>
    </i>
    <i r="1">
      <x v="7005"/>
    </i>
    <i r="1">
      <x v="7006"/>
    </i>
    <i r="1">
      <x v="7007"/>
    </i>
    <i r="1">
      <x v="7008"/>
    </i>
    <i r="1">
      <x v="7009"/>
    </i>
    <i r="1">
      <x v="7010"/>
    </i>
    <i r="1">
      <x v="7011"/>
    </i>
    <i r="1">
      <x v="7012"/>
    </i>
    <i r="1">
      <x v="7015"/>
    </i>
    <i r="1">
      <x v="7017"/>
    </i>
    <i r="1">
      <x v="7018"/>
    </i>
    <i r="1">
      <x v="7019"/>
    </i>
    <i r="1">
      <x v="7020"/>
    </i>
    <i r="1">
      <x v="7021"/>
    </i>
    <i r="1">
      <x v="7022"/>
    </i>
    <i r="1">
      <x v="7023"/>
    </i>
    <i r="1">
      <x v="7024"/>
    </i>
    <i r="1">
      <x v="7026"/>
    </i>
    <i r="1">
      <x v="7027"/>
    </i>
    <i r="1">
      <x v="7028"/>
    </i>
    <i r="1">
      <x v="7029"/>
    </i>
    <i r="1">
      <x v="7030"/>
    </i>
    <i r="1">
      <x v="7031"/>
    </i>
    <i r="1">
      <x v="7032"/>
    </i>
    <i r="1">
      <x v="7033"/>
    </i>
    <i r="1">
      <x v="7034"/>
    </i>
    <i r="1">
      <x v="7035"/>
    </i>
    <i r="1">
      <x v="7036"/>
    </i>
    <i r="1">
      <x v="7037"/>
    </i>
    <i r="1">
      <x v="7038"/>
    </i>
    <i r="1">
      <x v="7039"/>
    </i>
    <i r="1">
      <x v="7040"/>
    </i>
    <i r="1">
      <x v="7041"/>
    </i>
    <i r="1">
      <x v="7042"/>
    </i>
    <i r="1">
      <x v="7043"/>
    </i>
    <i r="1">
      <x v="7044"/>
    </i>
    <i r="1">
      <x v="7045"/>
    </i>
    <i r="1">
      <x v="7046"/>
    </i>
    <i r="1">
      <x v="7047"/>
    </i>
    <i r="1">
      <x v="7048"/>
    </i>
    <i r="1">
      <x v="7049"/>
    </i>
    <i r="1">
      <x v="7050"/>
    </i>
    <i r="1">
      <x v="7051"/>
    </i>
    <i r="1">
      <x v="7052"/>
    </i>
    <i r="1">
      <x v="7053"/>
    </i>
    <i r="1">
      <x v="7054"/>
    </i>
    <i r="1">
      <x v="7055"/>
    </i>
    <i r="1">
      <x v="7056"/>
    </i>
    <i r="1">
      <x v="7057"/>
    </i>
    <i r="1">
      <x v="7058"/>
    </i>
    <i r="1">
      <x v="7059"/>
    </i>
    <i r="1">
      <x v="7060"/>
    </i>
    <i r="1">
      <x v="7062"/>
    </i>
    <i r="1">
      <x v="7063"/>
    </i>
    <i r="1">
      <x v="7064"/>
    </i>
    <i r="1">
      <x v="7065"/>
    </i>
    <i r="1">
      <x v="7066"/>
    </i>
    <i r="1">
      <x v="7067"/>
    </i>
    <i r="1">
      <x v="7068"/>
    </i>
    <i r="1">
      <x v="7069"/>
    </i>
    <i r="1">
      <x v="7070"/>
    </i>
    <i r="1">
      <x v="7071"/>
    </i>
    <i r="1">
      <x v="7072"/>
    </i>
    <i r="1">
      <x v="7074"/>
    </i>
    <i r="1">
      <x v="7075"/>
    </i>
    <i r="1">
      <x v="7076"/>
    </i>
    <i r="1">
      <x v="7077"/>
    </i>
    <i r="1">
      <x v="7079"/>
    </i>
    <i r="1">
      <x v="7080"/>
    </i>
    <i r="1">
      <x v="7081"/>
    </i>
    <i r="1">
      <x v="7082"/>
    </i>
    <i r="1">
      <x v="7083"/>
    </i>
    <i r="1">
      <x v="7084"/>
    </i>
    <i r="1">
      <x v="7085"/>
    </i>
    <i r="1">
      <x v="7086"/>
    </i>
    <i r="1">
      <x v="7087"/>
    </i>
    <i r="1">
      <x v="7088"/>
    </i>
    <i r="1">
      <x v="7089"/>
    </i>
    <i r="1">
      <x v="7090"/>
    </i>
    <i r="1">
      <x v="7091"/>
    </i>
    <i r="1">
      <x v="7092"/>
    </i>
    <i r="1">
      <x v="7093"/>
    </i>
    <i r="1">
      <x v="7094"/>
    </i>
    <i r="1">
      <x v="7095"/>
    </i>
    <i r="1">
      <x v="7096"/>
    </i>
    <i r="1">
      <x v="7098"/>
    </i>
    <i r="1">
      <x v="7099"/>
    </i>
    <i r="1">
      <x v="7100"/>
    </i>
    <i r="1">
      <x v="7101"/>
    </i>
    <i r="1">
      <x v="7102"/>
    </i>
    <i r="1">
      <x v="7103"/>
    </i>
    <i r="1">
      <x v="7104"/>
    </i>
    <i r="1">
      <x v="7105"/>
    </i>
    <i r="1">
      <x v="7106"/>
    </i>
    <i r="1">
      <x v="7107"/>
    </i>
    <i r="1">
      <x v="7108"/>
    </i>
    <i r="1">
      <x v="7109"/>
    </i>
    <i r="1">
      <x v="7110"/>
    </i>
    <i r="1">
      <x v="7111"/>
    </i>
    <i r="1">
      <x v="7113"/>
    </i>
    <i r="1">
      <x v="7114"/>
    </i>
    <i r="1">
      <x v="7115"/>
    </i>
    <i r="1">
      <x v="7116"/>
    </i>
    <i r="1">
      <x v="7117"/>
    </i>
    <i r="1">
      <x v="7118"/>
    </i>
    <i r="1">
      <x v="7119"/>
    </i>
    <i r="1">
      <x v="7120"/>
    </i>
    <i r="1">
      <x v="7121"/>
    </i>
    <i r="1">
      <x v="7122"/>
    </i>
    <i r="1">
      <x v="7123"/>
    </i>
    <i r="1">
      <x v="7124"/>
    </i>
    <i r="1">
      <x v="7125"/>
    </i>
    <i r="1">
      <x v="7126"/>
    </i>
    <i r="1">
      <x v="7127"/>
    </i>
    <i r="1">
      <x v="7128"/>
    </i>
    <i r="1">
      <x v="7129"/>
    </i>
    <i r="1">
      <x v="7131"/>
    </i>
    <i r="1">
      <x v="7132"/>
    </i>
    <i r="1">
      <x v="7133"/>
    </i>
    <i r="1">
      <x v="7134"/>
    </i>
    <i r="1">
      <x v="7135"/>
    </i>
    <i r="1">
      <x v="7136"/>
    </i>
    <i r="1">
      <x v="7137"/>
    </i>
    <i r="1">
      <x v="7138"/>
    </i>
    <i r="1">
      <x v="7139"/>
    </i>
    <i r="1">
      <x v="7140"/>
    </i>
    <i r="1">
      <x v="7141"/>
    </i>
    <i r="1">
      <x v="7142"/>
    </i>
    <i r="1">
      <x v="7143"/>
    </i>
    <i r="1">
      <x v="7144"/>
    </i>
    <i r="1">
      <x v="7145"/>
    </i>
    <i r="1">
      <x v="7146"/>
    </i>
    <i r="1">
      <x v="7147"/>
    </i>
    <i r="1">
      <x v="7148"/>
    </i>
    <i r="1">
      <x v="7149"/>
    </i>
    <i r="1">
      <x v="7150"/>
    </i>
    <i r="1">
      <x v="7151"/>
    </i>
    <i r="1">
      <x v="7152"/>
    </i>
    <i r="1">
      <x v="7153"/>
    </i>
    <i r="1">
      <x v="7154"/>
    </i>
    <i r="1">
      <x v="7155"/>
    </i>
    <i r="1">
      <x v="7156"/>
    </i>
    <i r="1">
      <x v="7157"/>
    </i>
    <i r="1">
      <x v="7158"/>
    </i>
    <i r="1">
      <x v="7160"/>
    </i>
    <i r="1">
      <x v="7161"/>
    </i>
    <i r="1">
      <x v="7163"/>
    </i>
    <i r="1">
      <x v="7164"/>
    </i>
    <i r="1">
      <x v="7165"/>
    </i>
    <i r="1">
      <x v="7167"/>
    </i>
    <i r="1">
      <x v="7168"/>
    </i>
    <i r="1">
      <x v="7169"/>
    </i>
    <i r="1">
      <x v="7170"/>
    </i>
    <i r="1">
      <x v="7171"/>
    </i>
    <i r="1">
      <x v="7172"/>
    </i>
    <i r="1">
      <x v="7173"/>
    </i>
    <i r="1">
      <x v="7174"/>
    </i>
    <i r="1">
      <x v="7175"/>
    </i>
    <i r="1">
      <x v="7177"/>
    </i>
    <i r="1">
      <x v="7178"/>
    </i>
    <i r="1">
      <x v="7180"/>
    </i>
    <i r="1">
      <x v="7182"/>
    </i>
    <i r="1">
      <x v="7183"/>
    </i>
    <i r="1">
      <x v="7184"/>
    </i>
    <i r="1">
      <x v="7185"/>
    </i>
    <i r="1">
      <x v="7189"/>
    </i>
    <i r="1">
      <x v="7190"/>
    </i>
    <i r="1">
      <x v="7191"/>
    </i>
    <i r="1">
      <x v="7192"/>
    </i>
    <i r="1">
      <x v="7193"/>
    </i>
    <i r="1">
      <x v="7194"/>
    </i>
    <i r="1">
      <x v="7195"/>
    </i>
    <i r="1">
      <x v="7196"/>
    </i>
    <i r="1">
      <x v="7197"/>
    </i>
    <i r="1">
      <x v="7198"/>
    </i>
    <i r="1">
      <x v="7199"/>
    </i>
    <i r="1">
      <x v="7200"/>
    </i>
    <i r="1">
      <x v="7202"/>
    </i>
    <i r="1">
      <x v="7204"/>
    </i>
    <i r="1">
      <x v="7205"/>
    </i>
    <i r="1">
      <x v="7206"/>
    </i>
    <i r="1">
      <x v="7207"/>
    </i>
    <i r="1">
      <x v="7208"/>
    </i>
    <i r="1">
      <x v="7209"/>
    </i>
    <i r="1">
      <x v="7210"/>
    </i>
    <i r="1">
      <x v="7211"/>
    </i>
    <i r="1">
      <x v="7212"/>
    </i>
    <i r="1">
      <x v="7213"/>
    </i>
    <i r="1">
      <x v="7214"/>
    </i>
    <i r="1">
      <x v="7215"/>
    </i>
    <i r="1">
      <x v="7216"/>
    </i>
    <i r="1">
      <x v="7217"/>
    </i>
    <i r="1">
      <x v="7219"/>
    </i>
    <i r="1">
      <x v="7220"/>
    </i>
    <i r="1">
      <x v="7221"/>
    </i>
    <i r="1">
      <x v="7222"/>
    </i>
    <i r="1">
      <x v="7223"/>
    </i>
    <i r="1">
      <x v="7224"/>
    </i>
    <i r="1">
      <x v="7225"/>
    </i>
    <i r="1">
      <x v="7226"/>
    </i>
    <i r="1">
      <x v="7227"/>
    </i>
    <i r="1">
      <x v="7229"/>
    </i>
    <i r="1">
      <x v="7230"/>
    </i>
    <i r="1">
      <x v="7231"/>
    </i>
    <i r="1">
      <x v="7232"/>
    </i>
    <i r="1">
      <x v="7233"/>
    </i>
    <i r="1">
      <x v="7234"/>
    </i>
    <i r="1">
      <x v="7235"/>
    </i>
    <i r="1">
      <x v="7237"/>
    </i>
    <i r="1">
      <x v="7238"/>
    </i>
    <i r="1">
      <x v="7239"/>
    </i>
    <i r="1">
      <x v="7240"/>
    </i>
    <i r="1">
      <x v="7242"/>
    </i>
    <i r="1">
      <x v="7243"/>
    </i>
    <i r="1">
      <x v="7244"/>
    </i>
    <i r="1">
      <x v="7247"/>
    </i>
    <i r="1">
      <x v="7248"/>
    </i>
    <i r="1">
      <x v="7249"/>
    </i>
    <i r="1">
      <x v="7250"/>
    </i>
    <i r="1">
      <x v="7251"/>
    </i>
    <i r="1">
      <x v="7252"/>
    </i>
    <i r="1">
      <x v="7253"/>
    </i>
    <i r="1">
      <x v="7254"/>
    </i>
    <i r="1">
      <x v="7255"/>
    </i>
    <i r="1">
      <x v="7256"/>
    </i>
    <i r="1">
      <x v="7257"/>
    </i>
    <i r="1">
      <x v="7258"/>
    </i>
    <i r="1">
      <x v="7259"/>
    </i>
    <i r="1">
      <x v="7260"/>
    </i>
    <i r="1">
      <x v="7261"/>
    </i>
    <i r="1">
      <x v="7262"/>
    </i>
    <i r="1">
      <x v="7263"/>
    </i>
    <i r="1">
      <x v="7264"/>
    </i>
    <i r="1">
      <x v="7265"/>
    </i>
    <i r="1">
      <x v="7266"/>
    </i>
    <i r="1">
      <x v="7267"/>
    </i>
    <i r="1">
      <x v="7268"/>
    </i>
    <i r="1">
      <x v="7269"/>
    </i>
    <i r="1">
      <x v="7270"/>
    </i>
    <i r="1">
      <x v="7272"/>
    </i>
    <i r="1">
      <x v="7273"/>
    </i>
    <i r="1">
      <x v="7274"/>
    </i>
    <i r="1">
      <x v="7275"/>
    </i>
    <i r="1">
      <x v="7276"/>
    </i>
    <i r="1">
      <x v="7279"/>
    </i>
    <i r="1">
      <x v="7280"/>
    </i>
    <i r="1">
      <x v="7283"/>
    </i>
    <i r="1">
      <x v="7284"/>
    </i>
    <i r="1">
      <x v="7285"/>
    </i>
    <i r="1">
      <x v="7286"/>
    </i>
    <i r="1">
      <x v="7287"/>
    </i>
    <i r="1">
      <x v="7288"/>
    </i>
    <i r="1">
      <x v="7289"/>
    </i>
    <i r="1">
      <x v="7290"/>
    </i>
    <i r="1">
      <x v="7291"/>
    </i>
    <i r="1">
      <x v="7294"/>
    </i>
    <i r="1">
      <x v="7295"/>
    </i>
    <i r="1">
      <x v="7296"/>
    </i>
    <i r="1">
      <x v="7297"/>
    </i>
    <i r="1">
      <x v="7298"/>
    </i>
    <i r="1">
      <x v="7299"/>
    </i>
    <i r="1">
      <x v="7300"/>
    </i>
    <i r="1">
      <x v="7301"/>
    </i>
    <i r="1">
      <x v="7302"/>
    </i>
    <i r="1">
      <x v="7303"/>
    </i>
    <i r="1">
      <x v="7304"/>
    </i>
    <i r="1">
      <x v="7305"/>
    </i>
    <i r="1">
      <x v="7306"/>
    </i>
    <i r="1">
      <x v="7307"/>
    </i>
    <i r="1">
      <x v="7308"/>
    </i>
    <i r="1">
      <x v="7309"/>
    </i>
    <i r="1">
      <x v="7310"/>
    </i>
    <i r="1">
      <x v="7311"/>
    </i>
    <i r="1">
      <x v="7312"/>
    </i>
    <i r="1">
      <x v="7313"/>
    </i>
    <i r="1">
      <x v="7314"/>
    </i>
    <i r="1">
      <x v="7315"/>
    </i>
    <i r="1">
      <x v="7316"/>
    </i>
    <i r="1">
      <x v="7317"/>
    </i>
    <i r="1">
      <x v="7318"/>
    </i>
    <i r="1">
      <x v="7319"/>
    </i>
    <i r="1">
      <x v="7320"/>
    </i>
    <i r="1">
      <x v="7321"/>
    </i>
    <i r="1">
      <x v="7322"/>
    </i>
    <i r="1">
      <x v="7323"/>
    </i>
    <i r="1">
      <x v="7324"/>
    </i>
    <i r="1">
      <x v="7325"/>
    </i>
    <i r="1">
      <x v="7326"/>
    </i>
    <i r="1">
      <x v="7327"/>
    </i>
    <i r="1">
      <x v="7328"/>
    </i>
    <i r="1">
      <x v="7329"/>
    </i>
    <i r="1">
      <x v="7330"/>
    </i>
    <i r="1">
      <x v="7331"/>
    </i>
    <i r="1">
      <x v="7333"/>
    </i>
    <i r="1">
      <x v="7334"/>
    </i>
    <i r="1">
      <x v="7335"/>
    </i>
    <i r="1">
      <x v="7337"/>
    </i>
    <i r="1">
      <x v="7338"/>
    </i>
    <i r="1">
      <x v="7340"/>
    </i>
    <i r="1">
      <x v="7341"/>
    </i>
    <i r="1">
      <x v="7342"/>
    </i>
    <i r="1">
      <x v="7343"/>
    </i>
    <i r="1">
      <x v="7344"/>
    </i>
    <i r="1">
      <x v="7345"/>
    </i>
    <i r="1">
      <x v="7346"/>
    </i>
    <i r="1">
      <x v="7347"/>
    </i>
    <i r="1">
      <x v="7348"/>
    </i>
    <i r="1">
      <x v="7349"/>
    </i>
    <i r="1">
      <x v="7350"/>
    </i>
    <i r="1">
      <x v="7351"/>
    </i>
    <i r="1">
      <x v="7352"/>
    </i>
    <i r="1">
      <x v="7353"/>
    </i>
    <i r="1">
      <x v="7354"/>
    </i>
    <i r="1">
      <x v="7355"/>
    </i>
    <i r="1">
      <x v="7356"/>
    </i>
    <i r="1">
      <x v="7357"/>
    </i>
    <i r="1">
      <x v="7358"/>
    </i>
    <i r="1">
      <x v="7359"/>
    </i>
    <i r="1">
      <x v="7360"/>
    </i>
    <i r="1">
      <x v="7361"/>
    </i>
    <i r="1">
      <x v="7363"/>
    </i>
    <i r="1">
      <x v="7364"/>
    </i>
    <i r="1">
      <x v="7365"/>
    </i>
    <i r="1">
      <x v="7366"/>
    </i>
    <i r="1">
      <x v="7367"/>
    </i>
    <i r="1">
      <x v="7368"/>
    </i>
    <i r="1">
      <x v="7369"/>
    </i>
    <i r="1">
      <x v="7370"/>
    </i>
    <i r="1">
      <x v="7371"/>
    </i>
    <i r="1">
      <x v="7372"/>
    </i>
    <i r="1">
      <x v="7373"/>
    </i>
    <i r="1">
      <x v="7374"/>
    </i>
    <i r="1">
      <x v="7375"/>
    </i>
    <i r="1">
      <x v="7376"/>
    </i>
    <i r="1">
      <x v="7377"/>
    </i>
    <i r="1">
      <x v="7378"/>
    </i>
    <i r="1">
      <x v="7379"/>
    </i>
    <i r="1">
      <x v="7381"/>
    </i>
    <i r="1">
      <x v="7382"/>
    </i>
    <i r="1">
      <x v="7383"/>
    </i>
    <i r="1">
      <x v="7384"/>
    </i>
    <i r="1">
      <x v="7385"/>
    </i>
    <i r="1">
      <x v="7386"/>
    </i>
    <i r="1">
      <x v="7387"/>
    </i>
    <i r="1">
      <x v="7388"/>
    </i>
    <i r="1">
      <x v="7389"/>
    </i>
    <i r="1">
      <x v="7390"/>
    </i>
    <i r="1">
      <x v="7391"/>
    </i>
    <i r="1">
      <x v="7392"/>
    </i>
    <i r="1">
      <x v="7393"/>
    </i>
    <i r="1">
      <x v="7394"/>
    </i>
    <i r="1">
      <x v="7395"/>
    </i>
    <i r="1">
      <x v="7396"/>
    </i>
    <i r="1">
      <x v="7397"/>
    </i>
    <i r="1">
      <x v="7398"/>
    </i>
    <i r="1">
      <x v="7399"/>
    </i>
    <i r="1">
      <x v="7401"/>
    </i>
    <i r="1">
      <x v="7402"/>
    </i>
    <i r="1">
      <x v="7404"/>
    </i>
    <i r="1">
      <x v="7405"/>
    </i>
    <i r="1">
      <x v="7406"/>
    </i>
    <i r="1">
      <x v="7407"/>
    </i>
    <i r="1">
      <x v="7408"/>
    </i>
    <i r="1">
      <x v="7410"/>
    </i>
    <i r="1">
      <x v="7413"/>
    </i>
    <i r="1">
      <x v="7414"/>
    </i>
    <i r="1">
      <x v="7416"/>
    </i>
    <i r="1">
      <x v="7417"/>
    </i>
    <i r="1">
      <x v="7418"/>
    </i>
    <i r="1">
      <x v="7419"/>
    </i>
    <i r="1">
      <x v="7420"/>
    </i>
    <i r="1">
      <x v="7422"/>
    </i>
    <i r="1">
      <x v="7424"/>
    </i>
    <i r="1">
      <x v="7425"/>
    </i>
    <i r="1">
      <x v="7427"/>
    </i>
    <i r="1">
      <x v="7428"/>
    </i>
    <i r="1">
      <x v="7429"/>
    </i>
    <i r="1">
      <x v="7431"/>
    </i>
    <i r="1">
      <x v="7432"/>
    </i>
    <i>
      <x v="4"/>
    </i>
    <i r="1">
      <x v="43"/>
    </i>
    <i r="1">
      <x v="508"/>
    </i>
    <i r="1">
      <x v="2335"/>
    </i>
    <i r="1">
      <x v="2371"/>
    </i>
    <i r="1">
      <x v="3765"/>
    </i>
    <i r="1">
      <x v="3863"/>
    </i>
    <i r="1">
      <x v="4248"/>
    </i>
    <i r="1">
      <x v="4268"/>
    </i>
    <i r="1">
      <x v="4601"/>
    </i>
    <i r="1">
      <x v="4671"/>
    </i>
    <i r="1">
      <x v="4710"/>
    </i>
    <i r="1">
      <x v="5585"/>
    </i>
    <i r="1">
      <x v="5893"/>
    </i>
    <i r="1">
      <x v="6172"/>
    </i>
    <i r="1">
      <x v="6254"/>
    </i>
    <i r="1">
      <x v="6957"/>
    </i>
    <i r="1">
      <x v="7061"/>
    </i>
    <i r="1">
      <x v="7412"/>
    </i>
    <i>
      <x v="5"/>
    </i>
    <i r="1">
      <x v="551"/>
    </i>
    <i r="1">
      <x v="786"/>
    </i>
    <i r="1">
      <x v="1029"/>
    </i>
    <i r="1">
      <x v="1194"/>
    </i>
    <i r="1">
      <x v="1376"/>
    </i>
    <i r="1">
      <x v="1599"/>
    </i>
    <i r="1">
      <x v="1900"/>
    </i>
    <i r="1">
      <x v="1975"/>
    </i>
    <i r="1">
      <x v="2125"/>
    </i>
    <i r="1">
      <x v="2181"/>
    </i>
    <i r="1">
      <x v="2193"/>
    </i>
    <i r="1">
      <x v="2195"/>
    </i>
    <i r="1">
      <x v="2237"/>
    </i>
    <i r="1">
      <x v="2304"/>
    </i>
    <i r="1">
      <x v="2309"/>
    </i>
    <i r="1">
      <x v="2339"/>
    </i>
    <i r="1">
      <x v="2344"/>
    </i>
    <i r="1">
      <x v="2375"/>
    </i>
    <i r="1">
      <x v="2478"/>
    </i>
    <i r="1">
      <x v="2622"/>
    </i>
    <i r="1">
      <x v="2934"/>
    </i>
    <i r="1">
      <x v="3531"/>
    </i>
    <i r="1">
      <x v="3804"/>
    </i>
    <i r="1">
      <x v="3808"/>
    </i>
    <i r="1">
      <x v="3836"/>
    </i>
    <i r="1">
      <x v="4026"/>
    </i>
    <i r="1">
      <x v="4132"/>
    </i>
    <i r="1">
      <x v="4141"/>
    </i>
    <i r="1">
      <x v="4162"/>
    </i>
    <i r="1">
      <x v="4680"/>
    </i>
    <i r="1">
      <x v="4701"/>
    </i>
    <i r="1">
      <x v="4735"/>
    </i>
    <i r="1">
      <x v="4820"/>
    </i>
    <i r="1">
      <x v="6537"/>
    </i>
    <i r="1">
      <x v="6603"/>
    </i>
    <i r="1">
      <x v="6642"/>
    </i>
    <i r="1">
      <x v="6679"/>
    </i>
    <i r="1">
      <x v="6995"/>
    </i>
    <i r="1">
      <x v="7218"/>
    </i>
    <i r="1">
      <x v="7282"/>
    </i>
    <i>
      <x v="6"/>
    </i>
    <i r="1">
      <x v="609"/>
    </i>
    <i r="1">
      <x v="1008"/>
    </i>
    <i r="1">
      <x v="1083"/>
    </i>
    <i r="1">
      <x v="2070"/>
    </i>
    <i r="1">
      <x v="2761"/>
    </i>
    <i r="1">
      <x v="2897"/>
    </i>
    <i r="1">
      <x v="2939"/>
    </i>
    <i r="1">
      <x v="3179"/>
    </i>
    <i r="1">
      <x v="3751"/>
    </i>
    <i r="1">
      <x v="3815"/>
    </i>
    <i r="1">
      <x v="3902"/>
    </i>
    <i r="1">
      <x v="4598"/>
    </i>
    <i r="1">
      <x v="4606"/>
    </i>
    <i r="1">
      <x v="4713"/>
    </i>
    <i r="1">
      <x v="5510"/>
    </i>
    <i r="1">
      <x v="5843"/>
    </i>
    <i r="1">
      <x v="5936"/>
    </i>
    <i r="1">
      <x v="6042"/>
    </i>
    <i r="1">
      <x v="6586"/>
    </i>
    <i r="1">
      <x v="7176"/>
    </i>
    <i r="1">
      <x v="7277"/>
    </i>
    <i>
      <x v="7"/>
    </i>
    <i r="1">
      <x v="81"/>
    </i>
    <i r="1">
      <x v="108"/>
    </i>
    <i r="1">
      <x v="416"/>
    </i>
    <i r="1">
      <x v="1756"/>
    </i>
    <i r="1">
      <x v="2174"/>
    </i>
    <i r="1">
      <x v="2644"/>
    </i>
    <i r="1">
      <x v="2810"/>
    </i>
    <i r="1">
      <x v="3125"/>
    </i>
    <i r="1">
      <x v="3952"/>
    </i>
    <i r="1">
      <x v="4341"/>
    </i>
    <i r="1">
      <x v="4818"/>
    </i>
    <i r="1">
      <x v="5000"/>
    </i>
    <i r="1">
      <x v="5066"/>
    </i>
    <i r="1">
      <x v="5386"/>
    </i>
    <i r="1">
      <x v="5449"/>
    </i>
    <i r="1">
      <x v="6372"/>
    </i>
    <i r="1">
      <x v="6706"/>
    </i>
    <i r="1">
      <x v="7187"/>
    </i>
    <i r="1">
      <x v="7380"/>
    </i>
    <i r="1">
      <x v="7400"/>
    </i>
    <i>
      <x v="8"/>
    </i>
    <i r="1">
      <x v="242"/>
    </i>
    <i r="1">
      <x v="450"/>
    </i>
    <i r="1">
      <x v="451"/>
    </i>
    <i r="1">
      <x v="863"/>
    </i>
    <i r="1">
      <x v="938"/>
    </i>
    <i r="1">
      <x v="1668"/>
    </i>
    <i r="1">
      <x v="1727"/>
    </i>
    <i r="1">
      <x v="1831"/>
    </i>
    <i r="1">
      <x v="2479"/>
    </i>
    <i r="1">
      <x v="3089"/>
    </i>
    <i r="1">
      <x v="3184"/>
    </i>
    <i r="1">
      <x v="3959"/>
    </i>
    <i r="1">
      <x v="5008"/>
    </i>
    <i r="1">
      <x v="5314"/>
    </i>
    <i r="1">
      <x v="5323"/>
    </i>
    <i r="1">
      <x v="5892"/>
    </i>
    <i r="1">
      <x v="6133"/>
    </i>
    <i r="1">
      <x v="6151"/>
    </i>
    <i r="1">
      <x v="6700"/>
    </i>
    <i r="1">
      <x v="6772"/>
    </i>
    <i>
      <x v="9"/>
    </i>
    <i r="1">
      <x v="32"/>
    </i>
    <i r="1">
      <x v="138"/>
    </i>
    <i r="1">
      <x v="647"/>
    </i>
    <i r="1">
      <x v="709"/>
    </i>
    <i r="1">
      <x v="880"/>
    </i>
    <i r="1">
      <x v="981"/>
    </i>
    <i r="1">
      <x v="1109"/>
    </i>
    <i r="1">
      <x v="1267"/>
    </i>
    <i r="1">
      <x v="1281"/>
    </i>
    <i r="1">
      <x v="1709"/>
    </i>
    <i r="1">
      <x v="1768"/>
    </i>
    <i r="1">
      <x v="1777"/>
    </i>
    <i r="1">
      <x v="1806"/>
    </i>
    <i r="1">
      <x v="1812"/>
    </i>
    <i r="1">
      <x v="2205"/>
    </i>
    <i r="1">
      <x v="2242"/>
    </i>
    <i r="1">
      <x v="2597"/>
    </i>
    <i r="1">
      <x v="2601"/>
    </i>
    <i r="1">
      <x v="2623"/>
    </i>
    <i r="1">
      <x v="2692"/>
    </i>
    <i r="1">
      <x v="2869"/>
    </i>
    <i r="1">
      <x v="2943"/>
    </i>
    <i r="1">
      <x v="3035"/>
    </i>
    <i r="1">
      <x v="3221"/>
    </i>
    <i r="1">
      <x v="3232"/>
    </i>
    <i r="1">
      <x v="3235"/>
    </i>
    <i r="1">
      <x v="3246"/>
    </i>
    <i r="1">
      <x v="3548"/>
    </i>
    <i r="1">
      <x v="3586"/>
    </i>
    <i r="1">
      <x v="3655"/>
    </i>
    <i r="1">
      <x v="3783"/>
    </i>
    <i r="1">
      <x v="3785"/>
    </i>
    <i r="1">
      <x v="4028"/>
    </i>
    <i r="1">
      <x v="4244"/>
    </i>
    <i r="1">
      <x v="4414"/>
    </i>
    <i r="1">
      <x v="4603"/>
    </i>
    <i r="1">
      <x v="4679"/>
    </i>
    <i r="1">
      <x v="4733"/>
    </i>
    <i r="1">
      <x v="4844"/>
    </i>
    <i r="1">
      <x v="4891"/>
    </i>
    <i r="1">
      <x v="5306"/>
    </i>
    <i r="1">
      <x v="5317"/>
    </i>
    <i r="1">
      <x v="5356"/>
    </i>
    <i r="1">
      <x v="5497"/>
    </i>
    <i r="1">
      <x v="5503"/>
    </i>
    <i r="1">
      <x v="5934"/>
    </i>
    <i r="1">
      <x v="6006"/>
    </i>
    <i r="1">
      <x v="6305"/>
    </i>
    <i r="1">
      <x v="6429"/>
    </i>
    <i r="1">
      <x v="6437"/>
    </i>
    <i r="1">
      <x v="6444"/>
    </i>
    <i r="1">
      <x v="6471"/>
    </i>
    <i r="1">
      <x v="6538"/>
    </i>
    <i r="1">
      <x v="6725"/>
    </i>
    <i r="1">
      <x v="6800"/>
    </i>
    <i r="1">
      <x v="6862"/>
    </i>
    <i r="1">
      <x v="6866"/>
    </i>
    <i r="1">
      <x v="6989"/>
    </i>
    <i r="1">
      <x v="7097"/>
    </i>
    <i r="1">
      <x v="7278"/>
    </i>
    <i>
      <x v="10"/>
    </i>
    <i r="1">
      <x v="424"/>
    </i>
    <i r="1">
      <x v="1040"/>
    </i>
    <i r="1">
      <x v="1052"/>
    </i>
    <i r="1">
      <x v="1085"/>
    </i>
    <i r="1">
      <x v="1169"/>
    </i>
    <i r="1">
      <x v="1285"/>
    </i>
    <i r="1">
      <x v="1574"/>
    </i>
    <i r="1">
      <x v="1675"/>
    </i>
    <i r="1">
      <x v="1794"/>
    </i>
    <i r="1">
      <x v="2218"/>
    </i>
    <i r="1">
      <x v="3971"/>
    </i>
    <i r="1">
      <x v="4174"/>
    </i>
    <i r="1">
      <x v="5141"/>
    </i>
    <i r="1">
      <x v="5851"/>
    </i>
    <i r="1">
      <x v="6223"/>
    </i>
    <i r="1">
      <x v="6533"/>
    </i>
    <i r="1">
      <x v="6706"/>
    </i>
    <i r="1">
      <x v="6745"/>
    </i>
    <i r="1">
      <x v="6796"/>
    </i>
    <i r="1">
      <x v="7073"/>
    </i>
    <i>
      <x v="11"/>
    </i>
    <i r="1">
      <x v="99"/>
    </i>
    <i r="1">
      <x v="613"/>
    </i>
    <i r="1">
      <x v="1188"/>
    </i>
    <i r="1">
      <x v="1308"/>
    </i>
    <i r="1">
      <x v="1968"/>
    </i>
    <i r="1">
      <x v="2032"/>
    </i>
    <i r="1">
      <x v="2122"/>
    </i>
    <i r="1">
      <x v="2227"/>
    </i>
    <i r="1">
      <x v="2558"/>
    </i>
    <i r="1">
      <x v="2878"/>
    </i>
    <i r="1">
      <x v="3074"/>
    </i>
    <i r="1">
      <x v="3092"/>
    </i>
    <i r="1">
      <x v="3191"/>
    </i>
    <i r="1">
      <x v="3390"/>
    </i>
    <i r="1">
      <x v="3456"/>
    </i>
    <i r="1">
      <x v="3761"/>
    </i>
    <i r="1">
      <x v="3811"/>
    </i>
    <i r="1">
      <x v="4037"/>
    </i>
    <i r="1">
      <x v="4038"/>
    </i>
    <i r="1">
      <x v="4077"/>
    </i>
    <i r="1">
      <x v="4078"/>
    </i>
    <i r="1">
      <x v="4439"/>
    </i>
    <i r="1">
      <x v="4632"/>
    </i>
    <i r="1">
      <x v="4971"/>
    </i>
    <i r="1">
      <x v="6081"/>
    </i>
    <i r="1">
      <x v="6439"/>
    </i>
    <i r="1">
      <x v="6914"/>
    </i>
    <i r="1">
      <x v="7014"/>
    </i>
    <i r="1">
      <x v="7130"/>
    </i>
    <i r="1">
      <x v="7236"/>
    </i>
    <i r="1">
      <x v="7362"/>
    </i>
    <i r="1">
      <x v="7415"/>
    </i>
    <i>
      <x v="12"/>
    </i>
    <i r="1">
      <x v="133"/>
    </i>
    <i r="1">
      <x v="222"/>
    </i>
    <i r="1">
      <x v="416"/>
    </i>
    <i r="1">
      <x v="444"/>
    </i>
    <i r="1">
      <x v="555"/>
    </i>
    <i r="1">
      <x v="655"/>
    </i>
    <i r="1">
      <x v="1284"/>
    </i>
    <i r="1">
      <x v="1605"/>
    </i>
    <i r="1">
      <x v="1769"/>
    </i>
    <i r="1">
      <x v="1969"/>
    </i>
    <i r="1">
      <x v="1978"/>
    </i>
    <i r="1">
      <x v="2070"/>
    </i>
    <i r="1">
      <x v="2286"/>
    </i>
    <i r="1">
      <x v="2292"/>
    </i>
    <i r="1">
      <x v="2593"/>
    </i>
    <i r="1">
      <x v="2602"/>
    </i>
    <i r="1">
      <x v="2690"/>
    </i>
    <i r="1">
      <x v="2756"/>
    </i>
    <i r="1">
      <x v="2856"/>
    </i>
    <i r="1">
      <x v="2994"/>
    </i>
    <i r="1">
      <x v="3123"/>
    </i>
    <i r="1">
      <x v="3366"/>
    </i>
    <i r="1">
      <x v="3424"/>
    </i>
    <i r="1">
      <x v="3934"/>
    </i>
    <i r="1">
      <x v="4434"/>
    </i>
    <i r="1">
      <x v="4442"/>
    </i>
    <i r="1">
      <x v="4474"/>
    </i>
    <i r="1">
      <x v="4682"/>
    </i>
    <i r="1">
      <x v="4758"/>
    </i>
    <i r="1">
      <x v="4817"/>
    </i>
    <i r="1">
      <x v="4843"/>
    </i>
    <i r="1">
      <x v="4873"/>
    </i>
    <i r="1">
      <x v="4955"/>
    </i>
    <i r="1">
      <x v="4960"/>
    </i>
    <i r="1">
      <x v="5064"/>
    </i>
    <i r="1">
      <x v="5206"/>
    </i>
    <i r="1">
      <x v="5266"/>
    </i>
    <i r="1">
      <x v="5292"/>
    </i>
    <i r="1">
      <x v="5459"/>
    </i>
    <i r="1">
      <x v="5499"/>
    </i>
    <i r="1">
      <x v="5538"/>
    </i>
    <i r="1">
      <x v="5882"/>
    </i>
    <i r="1">
      <x v="5937"/>
    </i>
    <i r="1">
      <x v="6027"/>
    </i>
    <i r="1">
      <x v="6259"/>
    </i>
    <i r="1">
      <x v="6374"/>
    </i>
    <i r="1">
      <x v="6503"/>
    </i>
    <i r="1">
      <x v="6530"/>
    </i>
    <i r="1">
      <x v="6567"/>
    </i>
    <i r="1">
      <x v="6909"/>
    </i>
    <i r="1">
      <x v="6977"/>
    </i>
    <i r="1">
      <x v="7112"/>
    </i>
    <i r="1">
      <x v="7162"/>
    </i>
    <i r="1">
      <x v="7403"/>
    </i>
    <i>
      <x v="13"/>
    </i>
    <i r="1">
      <x v="11"/>
    </i>
    <i r="1">
      <x v="207"/>
    </i>
    <i r="1">
      <x v="260"/>
    </i>
    <i r="1">
      <x v="431"/>
    </i>
    <i r="1">
      <x v="631"/>
    </i>
    <i r="1">
      <x v="645"/>
    </i>
    <i r="1">
      <x v="651"/>
    </i>
    <i r="1">
      <x v="723"/>
    </i>
    <i r="1">
      <x v="905"/>
    </i>
    <i r="1">
      <x v="906"/>
    </i>
    <i r="1">
      <x v="924"/>
    </i>
    <i r="1">
      <x v="1369"/>
    </i>
    <i r="1">
      <x v="1455"/>
    </i>
    <i r="1">
      <x v="1684"/>
    </i>
    <i r="1">
      <x v="1870"/>
    </i>
    <i r="1">
      <x v="2077"/>
    </i>
    <i r="1">
      <x v="2136"/>
    </i>
    <i r="1">
      <x v="2199"/>
    </i>
    <i r="1">
      <x v="2312"/>
    </i>
    <i r="1">
      <x v="2345"/>
    </i>
    <i r="1">
      <x v="2353"/>
    </i>
    <i r="1">
      <x v="2587"/>
    </i>
    <i r="1">
      <x v="2810"/>
    </i>
    <i r="1">
      <x v="2820"/>
    </i>
    <i r="1">
      <x v="2837"/>
    </i>
    <i r="1">
      <x v="2856"/>
    </i>
    <i r="1">
      <x v="2950"/>
    </i>
    <i r="1">
      <x v="3172"/>
    </i>
    <i r="1">
      <x v="3221"/>
    </i>
    <i r="1">
      <x v="3222"/>
    </i>
    <i r="1">
      <x v="3279"/>
    </i>
    <i r="1">
      <x v="3653"/>
    </i>
    <i r="1">
      <x v="3674"/>
    </i>
    <i r="1">
      <x v="3707"/>
    </i>
    <i r="1">
      <x v="3848"/>
    </i>
    <i r="1">
      <x v="3851"/>
    </i>
    <i r="1">
      <x v="3998"/>
    </i>
    <i r="1">
      <x v="4047"/>
    </i>
    <i r="1">
      <x v="4164"/>
    </i>
    <i r="1">
      <x v="4269"/>
    </i>
    <i r="1">
      <x v="4297"/>
    </i>
    <i r="1">
      <x v="4317"/>
    </i>
    <i r="1">
      <x v="4352"/>
    </i>
    <i r="1">
      <x v="4364"/>
    </i>
    <i r="1">
      <x v="4466"/>
    </i>
    <i r="1">
      <x v="4602"/>
    </i>
    <i r="1">
      <x v="4880"/>
    </i>
    <i r="1">
      <x v="5128"/>
    </i>
    <i r="1">
      <x v="5316"/>
    </i>
    <i r="1">
      <x v="5358"/>
    </i>
    <i r="1">
      <x v="5384"/>
    </i>
    <i r="1">
      <x v="5389"/>
    </i>
    <i r="1">
      <x v="5522"/>
    </i>
    <i r="1">
      <x v="5553"/>
    </i>
    <i r="1">
      <x v="5659"/>
    </i>
    <i r="1">
      <x v="5887"/>
    </i>
    <i r="1">
      <x v="5943"/>
    </i>
    <i r="1">
      <x v="6086"/>
    </i>
    <i r="1">
      <x v="6350"/>
    </i>
    <i r="1">
      <x v="6454"/>
    </i>
    <i r="1">
      <x v="6456"/>
    </i>
    <i r="1">
      <x v="6563"/>
    </i>
    <i r="1">
      <x v="6593"/>
    </i>
    <i r="1">
      <x v="6632"/>
    </i>
    <i r="1">
      <x v="6643"/>
    </i>
    <i r="1">
      <x v="6683"/>
    </i>
    <i r="1">
      <x v="6762"/>
    </i>
    <i r="1">
      <x v="6861"/>
    </i>
    <i r="1">
      <x v="6864"/>
    </i>
    <i r="1">
      <x v="6919"/>
    </i>
    <i r="1">
      <x v="6926"/>
    </i>
    <i r="1">
      <x v="6998"/>
    </i>
    <i r="1">
      <x v="7336"/>
    </i>
    <i r="1">
      <x v="7426"/>
    </i>
    <i>
      <x v="14"/>
    </i>
    <i r="1">
      <x v="27"/>
    </i>
    <i r="1">
      <x v="42"/>
    </i>
    <i r="1">
      <x v="44"/>
    </i>
    <i r="1">
      <x v="87"/>
    </i>
    <i r="1">
      <x v="89"/>
    </i>
    <i r="1">
      <x v="262"/>
    </i>
    <i r="1">
      <x v="390"/>
    </i>
    <i r="1">
      <x v="432"/>
    </i>
    <i r="1">
      <x v="485"/>
    </i>
    <i r="1">
      <x v="486"/>
    </i>
    <i r="1">
      <x v="494"/>
    </i>
    <i r="1">
      <x v="504"/>
    </i>
    <i r="1">
      <x v="505"/>
    </i>
    <i r="1">
      <x v="514"/>
    </i>
    <i r="1">
      <x v="516"/>
    </i>
    <i r="1">
      <x v="519"/>
    </i>
    <i r="1">
      <x v="553"/>
    </i>
    <i r="1">
      <x v="554"/>
    </i>
    <i r="1">
      <x v="623"/>
    </i>
    <i r="1">
      <x v="652"/>
    </i>
    <i r="1">
      <x v="653"/>
    </i>
    <i r="1">
      <x v="659"/>
    </i>
    <i r="1">
      <x v="666"/>
    </i>
    <i r="1">
      <x v="698"/>
    </i>
    <i r="1">
      <x v="708"/>
    </i>
    <i r="1">
      <x v="722"/>
    </i>
    <i r="1">
      <x v="726"/>
    </i>
    <i r="1">
      <x v="727"/>
    </i>
    <i r="1">
      <x v="771"/>
    </i>
    <i r="1">
      <x v="783"/>
    </i>
    <i r="1">
      <x v="788"/>
    </i>
    <i r="1">
      <x v="862"/>
    </i>
    <i r="1">
      <x v="866"/>
    </i>
    <i r="1">
      <x v="874"/>
    </i>
    <i r="1">
      <x v="875"/>
    </i>
    <i r="1">
      <x v="876"/>
    </i>
    <i r="1">
      <x v="885"/>
    </i>
    <i r="1">
      <x v="887"/>
    </i>
    <i r="1">
      <x v="888"/>
    </i>
    <i r="1">
      <x v="893"/>
    </i>
    <i r="1">
      <x v="898"/>
    </i>
    <i r="1">
      <x v="904"/>
    </i>
    <i r="1">
      <x v="907"/>
    </i>
    <i r="1">
      <x v="910"/>
    </i>
    <i r="1">
      <x v="911"/>
    </i>
    <i r="1">
      <x v="925"/>
    </i>
    <i r="1">
      <x v="936"/>
    </i>
    <i r="1">
      <x v="939"/>
    </i>
    <i r="1">
      <x v="962"/>
    </i>
    <i r="1">
      <x v="988"/>
    </i>
    <i r="1">
      <x v="999"/>
    </i>
    <i r="1">
      <x v="1001"/>
    </i>
    <i r="1">
      <x v="1004"/>
    </i>
    <i r="1">
      <x v="1007"/>
    </i>
    <i r="1">
      <x v="1033"/>
    </i>
    <i r="1">
      <x v="1048"/>
    </i>
    <i r="1">
      <x v="1049"/>
    </i>
    <i r="1">
      <x v="1053"/>
    </i>
    <i r="1">
      <x v="1063"/>
    </i>
    <i r="1">
      <x v="1064"/>
    </i>
    <i r="1">
      <x v="1140"/>
    </i>
    <i r="1">
      <x v="1210"/>
    </i>
    <i r="1">
      <x v="1262"/>
    </i>
    <i r="1">
      <x v="1287"/>
    </i>
    <i r="1">
      <x v="1295"/>
    </i>
    <i r="1">
      <x v="1304"/>
    </i>
    <i r="1">
      <x v="1306"/>
    </i>
    <i r="1">
      <x v="1307"/>
    </i>
    <i r="1">
      <x v="1348"/>
    </i>
    <i r="1">
      <x v="1353"/>
    </i>
    <i r="1">
      <x v="1362"/>
    </i>
    <i r="1">
      <x v="1371"/>
    </i>
    <i r="1">
      <x v="1436"/>
    </i>
    <i r="1">
      <x v="1442"/>
    </i>
    <i r="1">
      <x v="1506"/>
    </i>
    <i r="1">
      <x v="1511"/>
    </i>
    <i r="1">
      <x v="1542"/>
    </i>
    <i r="1">
      <x v="1641"/>
    </i>
    <i r="1">
      <x v="1656"/>
    </i>
    <i r="1">
      <x v="1693"/>
    </i>
    <i r="1">
      <x v="1713"/>
    </i>
    <i r="1">
      <x v="1730"/>
    </i>
    <i r="1">
      <x v="1735"/>
    </i>
    <i r="1">
      <x v="1749"/>
    </i>
    <i r="1">
      <x v="1752"/>
    </i>
    <i r="1">
      <x v="1758"/>
    </i>
    <i r="1">
      <x v="1765"/>
    </i>
    <i r="1">
      <x v="1766"/>
    </i>
    <i r="1">
      <x v="1802"/>
    </i>
    <i r="1">
      <x v="1804"/>
    </i>
    <i r="1">
      <x v="1842"/>
    </i>
    <i r="1">
      <x v="1864"/>
    </i>
    <i r="1">
      <x v="1885"/>
    </i>
    <i r="1">
      <x v="1970"/>
    </i>
    <i r="1">
      <x v="1971"/>
    </i>
    <i r="1">
      <x v="1972"/>
    </i>
    <i r="1">
      <x v="2006"/>
    </i>
    <i r="1">
      <x v="2024"/>
    </i>
    <i r="1">
      <x v="2036"/>
    </i>
    <i r="1">
      <x v="2089"/>
    </i>
    <i r="1">
      <x v="2117"/>
    </i>
    <i r="1">
      <x v="2120"/>
    </i>
    <i r="1">
      <x v="2135"/>
    </i>
    <i r="1">
      <x v="2137"/>
    </i>
    <i r="1">
      <x v="2145"/>
    </i>
    <i r="1">
      <x v="2157"/>
    </i>
    <i r="1">
      <x v="2164"/>
    </i>
    <i r="1">
      <x v="2182"/>
    </i>
    <i r="1">
      <x v="2188"/>
    </i>
    <i r="1">
      <x v="2200"/>
    </i>
    <i r="1">
      <x v="2201"/>
    </i>
    <i r="1">
      <x v="2202"/>
    </i>
    <i r="1">
      <x v="2203"/>
    </i>
    <i r="1">
      <x v="2204"/>
    </i>
    <i r="1">
      <x v="2207"/>
    </i>
    <i r="1">
      <x v="2208"/>
    </i>
    <i r="1">
      <x v="2209"/>
    </i>
    <i r="1">
      <x v="2214"/>
    </i>
    <i r="1">
      <x v="2220"/>
    </i>
    <i r="1">
      <x v="2226"/>
    </i>
    <i r="1">
      <x v="2250"/>
    </i>
    <i r="1">
      <x v="2266"/>
    </i>
    <i r="1">
      <x v="2268"/>
    </i>
    <i r="1">
      <x v="2285"/>
    </i>
    <i r="1">
      <x v="2289"/>
    </i>
    <i r="1">
      <x v="2290"/>
    </i>
    <i r="1">
      <x v="2311"/>
    </i>
    <i r="1">
      <x v="2313"/>
    </i>
    <i r="1">
      <x v="2316"/>
    </i>
    <i r="1">
      <x v="2336"/>
    </i>
    <i r="1">
      <x v="2337"/>
    </i>
    <i r="1">
      <x v="2340"/>
    </i>
    <i r="1">
      <x v="2343"/>
    </i>
    <i r="1">
      <x v="2346"/>
    </i>
    <i r="1">
      <x v="2354"/>
    </i>
    <i r="1">
      <x v="2376"/>
    </i>
    <i r="1">
      <x v="2379"/>
    </i>
    <i r="1">
      <x v="2380"/>
    </i>
    <i r="1">
      <x v="2391"/>
    </i>
    <i r="1">
      <x v="2468"/>
    </i>
    <i r="1">
      <x v="2475"/>
    </i>
    <i r="1">
      <x v="2501"/>
    </i>
    <i r="1">
      <x v="2505"/>
    </i>
    <i r="1">
      <x v="2511"/>
    </i>
    <i r="1">
      <x v="2514"/>
    </i>
    <i r="1">
      <x v="2535"/>
    </i>
    <i r="1">
      <x v="2537"/>
    </i>
    <i r="1">
      <x v="2538"/>
    </i>
    <i r="1">
      <x v="2562"/>
    </i>
    <i r="1">
      <x v="2593"/>
    </i>
    <i r="1">
      <x v="2626"/>
    </i>
    <i r="1">
      <x v="2629"/>
    </i>
    <i r="1">
      <x v="2630"/>
    </i>
    <i r="1">
      <x v="2633"/>
    </i>
    <i r="1">
      <x v="2650"/>
    </i>
    <i r="1">
      <x v="2656"/>
    </i>
    <i r="1">
      <x v="2666"/>
    </i>
    <i r="1">
      <x v="2667"/>
    </i>
    <i r="1">
      <x v="2701"/>
    </i>
    <i r="1">
      <x v="2707"/>
    </i>
    <i r="1">
      <x v="2712"/>
    </i>
    <i r="1">
      <x v="2713"/>
    </i>
    <i r="1">
      <x v="2715"/>
    </i>
    <i r="1">
      <x v="2725"/>
    </i>
    <i r="1">
      <x v="2743"/>
    </i>
    <i r="1">
      <x v="2760"/>
    </i>
    <i r="1">
      <x v="2763"/>
    </i>
    <i r="1">
      <x v="2853"/>
    </i>
    <i r="1">
      <x v="2872"/>
    </i>
    <i r="1">
      <x v="2886"/>
    </i>
    <i r="1">
      <x v="2888"/>
    </i>
    <i r="1">
      <x v="2906"/>
    </i>
    <i r="1">
      <x v="2908"/>
    </i>
    <i r="1">
      <x v="2909"/>
    </i>
    <i r="1">
      <x v="2912"/>
    </i>
    <i r="1">
      <x v="2914"/>
    </i>
    <i r="1">
      <x v="2924"/>
    </i>
    <i r="1">
      <x v="2941"/>
    </i>
    <i r="1">
      <x v="2944"/>
    </i>
    <i r="1">
      <x v="2945"/>
    </i>
    <i r="1">
      <x v="2949"/>
    </i>
    <i r="1">
      <x v="2954"/>
    </i>
    <i r="1">
      <x v="2955"/>
    </i>
    <i r="1">
      <x v="3021"/>
    </i>
    <i r="1">
      <x v="3022"/>
    </i>
    <i r="1">
      <x v="3024"/>
    </i>
    <i r="1">
      <x v="3036"/>
    </i>
    <i r="1">
      <x v="3038"/>
    </i>
    <i r="1">
      <x v="3039"/>
    </i>
    <i r="1">
      <x v="3041"/>
    </i>
    <i r="1">
      <x v="3073"/>
    </i>
    <i r="1">
      <x v="3096"/>
    </i>
    <i r="1">
      <x v="3097"/>
    </i>
    <i r="1">
      <x v="3105"/>
    </i>
    <i r="1">
      <x v="3151"/>
    </i>
    <i r="1">
      <x v="3168"/>
    </i>
    <i r="1">
      <x v="3182"/>
    </i>
    <i r="1">
      <x v="3188"/>
    </i>
    <i r="1">
      <x v="3245"/>
    </i>
    <i r="1">
      <x v="3247"/>
    </i>
    <i r="1">
      <x v="3249"/>
    </i>
    <i r="1">
      <x v="3252"/>
    </i>
    <i r="1">
      <x v="3253"/>
    </i>
    <i r="1">
      <x v="3254"/>
    </i>
    <i r="1">
      <x v="3255"/>
    </i>
    <i r="1">
      <x v="3256"/>
    </i>
    <i r="1">
      <x v="3264"/>
    </i>
    <i r="1">
      <x v="3276"/>
    </i>
    <i r="1">
      <x v="3331"/>
    </i>
    <i r="1">
      <x v="3353"/>
    </i>
    <i r="1">
      <x v="3512"/>
    </i>
    <i r="1">
      <x v="3513"/>
    </i>
    <i r="1">
      <x v="3556"/>
    </i>
    <i r="1">
      <x v="3573"/>
    </i>
    <i r="1">
      <x v="3646"/>
    </i>
    <i r="1">
      <x v="3652"/>
    </i>
    <i r="1">
      <x v="3654"/>
    </i>
    <i r="1">
      <x v="3706"/>
    </i>
    <i r="1">
      <x v="3712"/>
    </i>
    <i r="1">
      <x v="3768"/>
    </i>
    <i r="1">
      <x v="3769"/>
    </i>
    <i r="1">
      <x v="3816"/>
    </i>
    <i r="1">
      <x v="3824"/>
    </i>
    <i r="1">
      <x v="3827"/>
    </i>
    <i r="1">
      <x v="3837"/>
    </i>
    <i r="1">
      <x v="3838"/>
    </i>
    <i r="1">
      <x v="3839"/>
    </i>
    <i r="1">
      <x v="3840"/>
    </i>
    <i r="1">
      <x v="3858"/>
    </i>
    <i r="1">
      <x v="3866"/>
    </i>
    <i r="1">
      <x v="3867"/>
    </i>
    <i r="1">
      <x v="3900"/>
    </i>
    <i r="1">
      <x v="3925"/>
    </i>
    <i r="1">
      <x v="3949"/>
    </i>
    <i r="1">
      <x v="3977"/>
    </i>
    <i r="1">
      <x v="3985"/>
    </i>
    <i r="1">
      <x v="3988"/>
    </i>
    <i r="1">
      <x v="4001"/>
    </i>
    <i r="1">
      <x v="4013"/>
    </i>
    <i r="1">
      <x v="4020"/>
    </i>
    <i r="1">
      <x v="4030"/>
    </i>
    <i r="1">
      <x v="4031"/>
    </i>
    <i r="1">
      <x v="4033"/>
    </i>
    <i r="1">
      <x v="4035"/>
    </i>
    <i r="1">
      <x v="4042"/>
    </i>
    <i r="1">
      <x v="4048"/>
    </i>
    <i r="1">
      <x v="4069"/>
    </i>
    <i r="1">
      <x v="4073"/>
    </i>
    <i r="1">
      <x v="4110"/>
    </i>
    <i r="1">
      <x v="4117"/>
    </i>
    <i r="1">
      <x v="4130"/>
    </i>
    <i r="1">
      <x v="4148"/>
    </i>
    <i r="1">
      <x v="4155"/>
    </i>
    <i r="1">
      <x v="4163"/>
    </i>
    <i r="1">
      <x v="4166"/>
    </i>
    <i r="1">
      <x v="4205"/>
    </i>
    <i r="1">
      <x v="4206"/>
    </i>
    <i r="1">
      <x v="4242"/>
    </i>
    <i r="1">
      <x v="4263"/>
    </i>
    <i r="1">
      <x v="4265"/>
    </i>
    <i r="1">
      <x v="4267"/>
    </i>
    <i r="1">
      <x v="4272"/>
    </i>
    <i r="1">
      <x v="4273"/>
    </i>
    <i r="1">
      <x v="4280"/>
    </i>
    <i r="1">
      <x v="4281"/>
    </i>
    <i r="1">
      <x v="4289"/>
    </i>
    <i r="1">
      <x v="4331"/>
    </i>
    <i r="1">
      <x v="4342"/>
    </i>
    <i r="1">
      <x v="4369"/>
    </i>
    <i r="1">
      <x v="4407"/>
    </i>
    <i r="1">
      <x v="4422"/>
    </i>
    <i r="1">
      <x v="4450"/>
    </i>
    <i r="1">
      <x v="4454"/>
    </i>
    <i r="1">
      <x v="4557"/>
    </i>
    <i r="1">
      <x v="4615"/>
    </i>
    <i r="1">
      <x v="4646"/>
    </i>
    <i r="1">
      <x v="4670"/>
    </i>
    <i r="1">
      <x v="4684"/>
    </i>
    <i r="1">
      <x v="4734"/>
    </i>
    <i r="1">
      <x v="4737"/>
    </i>
    <i r="1">
      <x v="4745"/>
    </i>
    <i r="1">
      <x v="4819"/>
    </i>
    <i r="1">
      <x v="4847"/>
    </i>
    <i r="1">
      <x v="4869"/>
    </i>
    <i r="1">
      <x v="4871"/>
    </i>
    <i r="1">
      <x v="4883"/>
    </i>
    <i r="1">
      <x v="4905"/>
    </i>
    <i r="1">
      <x v="4916"/>
    </i>
    <i r="1">
      <x v="4939"/>
    </i>
    <i r="1">
      <x v="4997"/>
    </i>
    <i r="1">
      <x v="5006"/>
    </i>
    <i r="1">
      <x v="5017"/>
    </i>
    <i r="1">
      <x v="5179"/>
    </i>
    <i r="1">
      <x v="5183"/>
    </i>
    <i r="1">
      <x v="5280"/>
    </i>
    <i r="1">
      <x v="5281"/>
    </i>
    <i r="1">
      <x v="5290"/>
    </i>
    <i r="1">
      <x v="5294"/>
    </i>
    <i r="1">
      <x v="5295"/>
    </i>
    <i r="1">
      <x v="5322"/>
    </i>
    <i r="1">
      <x v="5339"/>
    </i>
    <i r="1">
      <x v="5355"/>
    </i>
    <i r="1">
      <x v="5357"/>
    </i>
    <i r="1">
      <x v="5379"/>
    </i>
    <i r="1">
      <x v="5404"/>
    </i>
    <i r="1">
      <x v="5415"/>
    </i>
    <i r="1">
      <x v="5427"/>
    </i>
    <i r="1">
      <x v="5428"/>
    </i>
    <i r="1">
      <x v="5436"/>
    </i>
    <i r="1">
      <x v="5440"/>
    </i>
    <i r="1">
      <x v="5490"/>
    </i>
    <i r="1">
      <x v="5491"/>
    </i>
    <i r="1">
      <x v="5498"/>
    </i>
    <i r="1">
      <x v="5502"/>
    </i>
    <i r="1">
      <x v="5521"/>
    </i>
    <i r="1">
      <x v="5526"/>
    </i>
    <i r="1">
      <x v="5549"/>
    </i>
    <i r="1">
      <x v="5600"/>
    </i>
    <i r="1">
      <x v="5605"/>
    </i>
    <i r="1">
      <x v="5611"/>
    </i>
    <i r="1">
      <x v="5617"/>
    </i>
    <i r="1">
      <x v="5710"/>
    </i>
    <i r="1">
      <x v="5721"/>
    </i>
    <i r="1">
      <x v="5746"/>
    </i>
    <i r="1">
      <x v="5747"/>
    </i>
    <i r="1">
      <x v="5750"/>
    </i>
    <i r="1">
      <x v="5751"/>
    </i>
    <i r="1">
      <x v="5837"/>
    </i>
    <i r="1">
      <x v="5905"/>
    </i>
    <i r="1">
      <x v="5913"/>
    </i>
    <i r="1">
      <x v="5915"/>
    </i>
    <i r="1">
      <x v="5939"/>
    </i>
    <i r="1">
      <x v="5940"/>
    </i>
    <i r="1">
      <x v="5941"/>
    </i>
    <i r="1">
      <x v="5982"/>
    </i>
    <i r="1">
      <x v="6052"/>
    </i>
    <i r="1">
      <x v="6079"/>
    </i>
    <i r="1">
      <x v="6087"/>
    </i>
    <i r="1">
      <x v="6145"/>
    </i>
    <i r="1">
      <x v="6167"/>
    </i>
    <i r="1">
      <x v="6173"/>
    </i>
    <i r="1">
      <x v="6229"/>
    </i>
    <i r="1">
      <x v="6250"/>
    </i>
    <i r="1">
      <x v="6251"/>
    </i>
    <i r="1">
      <x v="6295"/>
    </i>
    <i r="1">
      <x v="6301"/>
    </i>
    <i r="1">
      <x v="6313"/>
    </i>
    <i r="1">
      <x v="6314"/>
    </i>
    <i r="1">
      <x v="6371"/>
    </i>
    <i r="1">
      <x v="6372"/>
    </i>
    <i r="1">
      <x v="6378"/>
    </i>
    <i r="1">
      <x v="6380"/>
    </i>
    <i r="1">
      <x v="6381"/>
    </i>
    <i r="1">
      <x v="6382"/>
    </i>
    <i r="1">
      <x v="6384"/>
    </i>
    <i r="1">
      <x v="6393"/>
    </i>
    <i r="1">
      <x v="6405"/>
    </i>
    <i r="1">
      <x v="6427"/>
    </i>
    <i r="1">
      <x v="6446"/>
    </i>
    <i r="1">
      <x v="6461"/>
    </i>
    <i r="1">
      <x v="6474"/>
    </i>
    <i r="1">
      <x v="6492"/>
    </i>
    <i r="1">
      <x v="6522"/>
    </i>
    <i r="1">
      <x v="6534"/>
    </i>
    <i r="1">
      <x v="6537"/>
    </i>
    <i r="1">
      <x v="6562"/>
    </i>
    <i r="1">
      <x v="6574"/>
    </i>
    <i r="1">
      <x v="6617"/>
    </i>
    <i r="1">
      <x v="6625"/>
    </i>
    <i r="1">
      <x v="6641"/>
    </i>
    <i r="1">
      <x v="6688"/>
    </i>
    <i r="1">
      <x v="6704"/>
    </i>
    <i r="1">
      <x v="6712"/>
    </i>
    <i r="1">
      <x v="6719"/>
    </i>
    <i r="1">
      <x v="6724"/>
    </i>
    <i r="1">
      <x v="6725"/>
    </i>
    <i r="1">
      <x v="6739"/>
    </i>
    <i r="1">
      <x v="6770"/>
    </i>
    <i r="1">
      <x v="6771"/>
    </i>
    <i r="1">
      <x v="6785"/>
    </i>
    <i r="1">
      <x v="6792"/>
    </i>
    <i r="1">
      <x v="6820"/>
    </i>
    <i r="1">
      <x v="6837"/>
    </i>
    <i r="1">
      <x v="6839"/>
    </i>
    <i r="1">
      <x v="6881"/>
    </i>
    <i r="1">
      <x v="6898"/>
    </i>
    <i r="1">
      <x v="6921"/>
    </i>
    <i r="1">
      <x v="6943"/>
    </i>
    <i r="1">
      <x v="6944"/>
    </i>
    <i r="1">
      <x v="6952"/>
    </i>
    <i r="1">
      <x v="6954"/>
    </i>
    <i r="1">
      <x v="6955"/>
    </i>
    <i r="1">
      <x v="6971"/>
    </i>
    <i r="1">
      <x v="6972"/>
    </i>
    <i r="1">
      <x v="6973"/>
    </i>
    <i r="1">
      <x v="6974"/>
    </i>
    <i r="1">
      <x v="6978"/>
    </i>
    <i r="1">
      <x v="6983"/>
    </i>
    <i r="1">
      <x v="6990"/>
    </i>
    <i r="1">
      <x v="6994"/>
    </i>
    <i r="1">
      <x v="6996"/>
    </i>
    <i r="1">
      <x v="7013"/>
    </i>
    <i r="1">
      <x v="7016"/>
    </i>
    <i r="1">
      <x v="7025"/>
    </i>
    <i r="1">
      <x v="7078"/>
    </i>
    <i r="1">
      <x v="7166"/>
    </i>
    <i r="1">
      <x v="7179"/>
    </i>
    <i r="1">
      <x v="7186"/>
    </i>
    <i r="1">
      <x v="7188"/>
    </i>
    <i r="1">
      <x v="7201"/>
    </i>
    <i r="1">
      <x v="7228"/>
    </i>
    <i r="1">
      <x v="7241"/>
    </i>
    <i r="1">
      <x v="7245"/>
    </i>
    <i r="1">
      <x v="7246"/>
    </i>
    <i r="1">
      <x v="7281"/>
    </i>
    <i r="1">
      <x v="7292"/>
    </i>
    <i r="1">
      <x v="7293"/>
    </i>
    <i r="1">
      <x v="7332"/>
    </i>
    <i r="1">
      <x v="7339"/>
    </i>
    <i r="1">
      <x v="7411"/>
    </i>
    <i r="1">
      <x v="7421"/>
    </i>
    <i r="1">
      <x v="7423"/>
    </i>
    <i r="1">
      <x v="7430"/>
    </i>
    <i t="grand">
      <x/>
    </i>
  </rowItems>
  <colFields count="1">
    <field x="-2"/>
  </colFields>
  <colItems count="2">
    <i>
      <x/>
    </i>
    <i i="1">
      <x v="1"/>
    </i>
  </colItems>
  <dataFields count="2">
    <dataField name="Average of Rating" fld="18" subtotal="average" baseField="23" baseItem="0"/>
    <dataField name="Sum of Votes" fld="16" baseField="23" baseItem="0"/>
  </dataFields>
  <formats count="1">
    <format dxfId="3">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Years" chartFormat="7">
  <location ref="L1:M11" firstHeaderRow="1" firstDataRow="1" firstDataCol="1"/>
  <pivotFields count="27">
    <pivotField dataField="1"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3"/>
        <item x="4"/>
        <item x="2"/>
        <item x="0"/>
        <item x="7"/>
        <item x="8"/>
        <item x="1"/>
        <item x="6"/>
        <item x="5"/>
        <item t="default"/>
      </items>
    </pivotField>
    <pivotField showAll="0"/>
    <pivotField showAll="0"/>
    <pivotField showAll="0">
      <items count="16">
        <item x="11"/>
        <item x="8"/>
        <item x="12"/>
        <item x="0"/>
        <item x="10"/>
        <item x="9"/>
        <item x="7"/>
        <item x="6"/>
        <item x="14"/>
        <item x="1"/>
        <item x="3"/>
        <item x="4"/>
        <item x="2"/>
        <item x="5"/>
        <item x="13"/>
        <item t="default"/>
      </items>
    </pivotField>
    <pivotField showAll="0"/>
    <pivotField defaultSubtotal="0" showAll="0"/>
    <pivotField defaultSubtotal="0" showAll="0">
      <items count="1">
        <item x="0"/>
      </items>
    </pivotField>
  </pivotFields>
  <rowFields count="1">
    <field x="20"/>
  </rowFields>
  <rowItems count="10">
    <i>
      <x/>
    </i>
    <i>
      <x v="1"/>
    </i>
    <i>
      <x v="2"/>
    </i>
    <i>
      <x v="3"/>
    </i>
    <i>
      <x v="4"/>
    </i>
    <i>
      <x v="5"/>
    </i>
    <i>
      <x v="6"/>
    </i>
    <i>
      <x v="7"/>
    </i>
    <i>
      <x v="8"/>
    </i>
    <i t="grand">
      <x/>
    </i>
  </rowItems>
  <colItems count="1">
    <i/>
  </colItems>
  <dataFields count="1">
    <dataField name="Count of RestaurantID" fld="0" subtotal="count" baseField="20" baseItem="1"/>
  </dataFields>
  <formats count="1">
    <format dxfId="4">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Years" chartFormat="24">
  <location ref="A80:B99" firstHeaderRow="1" firstDataRow="1" firstDataCol="1"/>
  <pivotFields count="27">
    <pivotField showAll="0"/>
    <pivotField showAll="0"/>
    <pivotField showAll="0"/>
    <pivotField showAll="0"/>
    <pivotField showAll="0"/>
    <pivotField showAll="0"/>
    <pivotField showAll="0"/>
    <pivotField showAll="0"/>
    <pivotField showAll="0"/>
    <pivotField axis="axisRow" measureFilter="1"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showAll="0">
      <items count="16">
        <item x="11"/>
        <item x="8"/>
        <item x="12"/>
        <item x="0"/>
        <item x="10"/>
        <item x="9"/>
        <item x="7"/>
        <item x="6"/>
        <item x="14"/>
        <item x="1"/>
        <item x="3"/>
        <item x="4"/>
        <item x="2"/>
        <item x="5"/>
        <item x="13"/>
        <item t="default"/>
      </items>
    </pivotField>
    <pivotField showAll="0"/>
    <pivotField numFmtId="181" showAll="0"/>
    <pivotField defaultSubtotal="0" showAll="0">
      <items count="1">
        <item x="0"/>
      </items>
    </pivotField>
  </pivotFields>
  <rowFields count="1">
    <field x="9"/>
  </rowFields>
  <rowItems count="19">
    <i>
      <x v="17"/>
    </i>
    <i>
      <x v="33"/>
    </i>
    <i>
      <x v="37"/>
    </i>
    <i>
      <x v="41"/>
    </i>
    <i>
      <x v="93"/>
    </i>
    <i>
      <x v="215"/>
    </i>
    <i>
      <x v="302"/>
    </i>
    <i>
      <x v="683"/>
    </i>
    <i>
      <x v="796"/>
    </i>
    <i>
      <x v="803"/>
    </i>
    <i>
      <x v="808"/>
    </i>
    <i>
      <x v="949"/>
    </i>
    <i>
      <x v="1034"/>
    </i>
    <i>
      <x v="1062"/>
    </i>
    <i>
      <x v="1214"/>
    </i>
    <i>
      <x v="1286"/>
    </i>
    <i>
      <x v="1779"/>
    </i>
    <i>
      <x v="1822"/>
    </i>
    <i t="grand">
      <x/>
    </i>
  </rowItems>
  <colItems count="1">
    <i/>
  </colItems>
  <dataFields count="1">
    <dataField name="Average of Rating" fld="18" subtotal="average" baseField="9" baseItem="0"/>
  </dataFields>
  <formats count="1">
    <format dxfId="5">
      <pivotArea type="all" dataOnly="0" outline="0" fieldPosition="0"/>
    </format>
  </formats>
  <pivotTableStyleInfo name="PivotStyleLight16" showRowHeaders="1" showColHeaders="1" showLastColumn="1"/>
  <filters count="1">
    <filter evalOrder="-1" fld="9" iMeasureFld="0" id="1"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Countries" chartFormat="9">
  <location ref="A22:B38"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dataField="1" showAll="0"/>
    <pivotField showAll="0"/>
    <pivotField showAll="0"/>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defaultSubtotal="0" showAll="0"/>
    <pivotField defaultSubtotal="0" showAll="0">
      <items count="1">
        <item x="0"/>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Average of Votes" fld="16" subtotal="average" baseField="23" baseItem="0"/>
  </dataFields>
  <formats count="1">
    <format dxfId="6">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Countries" chartFormat="24">
  <location ref="D22:E38"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showAll="0"/>
    <pivotField showAll="0"/>
    <pivotField showAll="0">
      <items count="10">
        <item x="3"/>
        <item x="4"/>
        <item x="2"/>
        <item x="0"/>
        <item x="7"/>
        <item x="8"/>
        <item x="1"/>
        <item x="6"/>
        <item x="5"/>
        <item t="default"/>
      </items>
    </pivotField>
    <pivotField showAll="0"/>
    <pivotField showAll="0"/>
    <pivotField axis="axisRow" showAll="0">
      <items count="16">
        <item sd="0" x="11"/>
        <item sd="0" x="8"/>
        <item x="12"/>
        <item sd="0" x="0"/>
        <item sd="0" x="10"/>
        <item x="9"/>
        <item sd="0" x="7"/>
        <item x="6"/>
        <item sd="0" x="14"/>
        <item sd="0" x="1"/>
        <item sd="0" x="3"/>
        <item sd="0" x="4"/>
        <item sd="0" x="2"/>
        <item sd="0" x="5"/>
        <item sd="0" x="13"/>
        <item t="default"/>
      </items>
    </pivotField>
    <pivotField showAll="0"/>
    <pivotField dataField="1" defaultSubtotal="0" showAll="0"/>
    <pivotField defaultSubtotal="0" showAll="0">
      <items count="1">
        <item x="0"/>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Average of Cost in Indian Currency" fld="25" subtotal="average" baseField="23" baseItem="0"/>
  </dataFields>
  <formats count="1">
    <format dxfId="7">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Countries">
  <location ref="D65:E3273" firstHeaderRow="1" firstDataRow="1" firstDataCol="1"/>
  <pivotFields count="27">
    <pivotField showAll="0"/>
    <pivotField axis="axisRow" measureFilter="1" showAll="0">
      <items count="7434">
        <item x="7072"/>
        <item x="7384"/>
        <item x="3390"/>
        <item x="5960"/>
        <item x="7381"/>
        <item x="5282"/>
        <item x="5436"/>
        <item x="5341"/>
        <item x="1491"/>
        <item x="4680"/>
        <item x="3202"/>
        <item x="3834"/>
        <item x="3243"/>
        <item x="3227"/>
        <item x="6614"/>
        <item x="4728"/>
        <item x="5733"/>
        <item x="3519"/>
        <item x="3672"/>
        <item x="6238"/>
        <item x="386"/>
        <item x="388"/>
        <item x="3859"/>
        <item x="5613"/>
        <item x="2825"/>
        <item x="3057"/>
        <item x="3158"/>
        <item x="4131"/>
        <item x="2236"/>
        <item x="656"/>
        <item x="741"/>
        <item x="3397"/>
        <item x="1443"/>
        <item x="6701"/>
        <item x="1730"/>
        <item x="1236"/>
        <item x="579"/>
        <item x="2487"/>
        <item x="992"/>
        <item x="2916"/>
        <item x="339"/>
        <item x="4821"/>
        <item x="3970"/>
        <item x="3819"/>
        <item x="4253"/>
        <item x="2460"/>
        <item x="6544"/>
        <item x="605"/>
        <item x="29"/>
        <item x="6378"/>
        <item x="507"/>
        <item x="6082"/>
        <item x="5360"/>
        <item x="4786"/>
        <item x="6731"/>
        <item x="5509"/>
        <item x="2885"/>
        <item x="5758"/>
        <item x="5992"/>
        <item x="2753"/>
        <item x="3237"/>
        <item x="6975"/>
        <item x="1808"/>
        <item x="59"/>
        <item x="1209"/>
        <item x="6775"/>
        <item x="3868"/>
        <item x="7268"/>
        <item x="5267"/>
        <item x="5369"/>
        <item x="293"/>
        <item x="1401"/>
        <item x="6497"/>
        <item x="7344"/>
        <item x="1584"/>
        <item x="1486"/>
        <item x="2786"/>
        <item x="4554"/>
        <item x="1170"/>
        <item x="1204"/>
        <item x="4782"/>
        <item x="6538"/>
        <item x="3323"/>
        <item x="6591"/>
        <item x="1618"/>
        <item x="5789"/>
        <item x="3354"/>
        <item x="4042"/>
        <item x="548"/>
        <item x="3936"/>
        <item x="3710"/>
        <item x="5085"/>
        <item x="2853"/>
        <item x="2795"/>
        <item x="3124"/>
        <item x="4904"/>
        <item x="3075"/>
        <item x="969"/>
        <item x="2150"/>
        <item x="3577"/>
        <item x="4584"/>
        <item x="6669"/>
        <item x="7215"/>
        <item x="617"/>
        <item x="6220"/>
        <item x="2100"/>
        <item x="1067"/>
        <item x="5125"/>
        <item x="3617"/>
        <item x="2423"/>
        <item x="3198"/>
        <item x="6274"/>
        <item x="7131"/>
        <item x="2762"/>
        <item x="1835"/>
        <item x="6225"/>
        <item x="318"/>
        <item x="317"/>
        <item x="930"/>
        <item x="5971"/>
        <item x="883"/>
        <item x="5004"/>
        <item x="1834"/>
        <item x="2266"/>
        <item x="6511"/>
        <item x="6535"/>
        <item x="5294"/>
        <item x="5032"/>
        <item x="2310"/>
        <item x="5623"/>
        <item x="205"/>
        <item x="2216"/>
        <item x="1418"/>
        <item x="1524"/>
        <item x="5335"/>
        <item x="6421"/>
        <item x="5177"/>
        <item x="3807"/>
        <item x="3658"/>
        <item x="1688"/>
        <item x="1048"/>
        <item x="3077"/>
        <item x="2048"/>
        <item x="2509"/>
        <item x="3351"/>
        <item x="7229"/>
        <item x="2993"/>
        <item x="2851"/>
        <item x="1001"/>
        <item x="7193"/>
        <item x="5820"/>
        <item x="5553"/>
        <item x="2730"/>
        <item x="3146"/>
        <item x="5548"/>
        <item x="81"/>
        <item x="5274"/>
        <item x="5568"/>
        <item x="2524"/>
        <item x="1870"/>
        <item x="3673"/>
        <item x="1863"/>
        <item x="2257"/>
        <item x="6450"/>
        <item x="2263"/>
        <item x="1883"/>
        <item x="2019"/>
        <item x="1201"/>
        <item x="1367"/>
        <item x="1880"/>
        <item x="3017"/>
        <item x="2537"/>
        <item x="283"/>
        <item x="1670"/>
        <item x="2141"/>
        <item x="566"/>
        <item x="1796"/>
        <item x="1301"/>
        <item x="1109"/>
        <item x="1016"/>
        <item x="1840"/>
        <item x="908"/>
        <item x="1137"/>
        <item x="997"/>
        <item x="1779"/>
        <item x="840"/>
        <item x="1294"/>
        <item x="1132"/>
        <item x="2065"/>
        <item x="1020"/>
        <item x="5075"/>
        <item x="1380"/>
        <item x="1054"/>
        <item x="400"/>
        <item x="6197"/>
        <item x="6036"/>
        <item x="514"/>
        <item x="2648"/>
        <item x="6461"/>
        <item x="4610"/>
        <item x="2905"/>
        <item x="1081"/>
        <item x="1718"/>
        <item x="2956"/>
        <item x="5961"/>
        <item x="80"/>
        <item x="473"/>
        <item x="3726"/>
        <item x="3221"/>
        <item x="831"/>
        <item x="6606"/>
        <item x="6733"/>
        <item x="5985"/>
        <item x="2379"/>
        <item x="7398"/>
        <item x="136"/>
        <item x="285"/>
        <item x="94"/>
        <item x="5617"/>
        <item x="682"/>
        <item x="6512"/>
        <item x="6271"/>
        <item x="3528"/>
        <item x="6175"/>
        <item x="6888"/>
        <item x="1049"/>
        <item x="764"/>
        <item x="5618"/>
        <item x="3049"/>
        <item x="2651"/>
        <item x="574"/>
        <item x="5489"/>
        <item x="1794"/>
        <item x="7346"/>
        <item x="7399"/>
        <item x="6837"/>
        <item x="2579"/>
        <item x="2269"/>
        <item x="305"/>
        <item x="5050"/>
        <item x="2906"/>
        <item x="528"/>
        <item x="7330"/>
        <item x="3190"/>
        <item x="2696"/>
        <item x="149"/>
        <item x="513"/>
        <item x="6308"/>
        <item x="5538"/>
        <item x="2422"/>
        <item x="3147"/>
        <item x="6992"/>
        <item x="2154"/>
        <item x="6941"/>
        <item x="4803"/>
        <item x="6231"/>
        <item x="2607"/>
        <item x="919"/>
        <item x="1370"/>
        <item x="7395"/>
        <item x="3743"/>
        <item x="4953"/>
        <item x="3916"/>
        <item x="6672"/>
        <item x="739"/>
        <item x="3338"/>
        <item x="7176"/>
        <item x="5216"/>
        <item x="914"/>
        <item x="6587"/>
        <item x="6742"/>
        <item x="684"/>
        <item x="1272"/>
        <item x="2443"/>
        <item x="5907"/>
        <item x="4726"/>
        <item x="2091"/>
        <item x="1388"/>
        <item x="3510"/>
        <item x="1138"/>
        <item x="282"/>
        <item x="4811"/>
        <item x="4297"/>
        <item x="6713"/>
        <item x="6794"/>
        <item x="2453"/>
        <item x="0"/>
        <item x="1327"/>
        <item x="2010"/>
        <item x="2620"/>
        <item x="5487"/>
        <item x="4628"/>
        <item x="72"/>
        <item x="521"/>
        <item x="993"/>
        <item x="5905"/>
        <item x="2577"/>
        <item x="3799"/>
        <item x="6936"/>
        <item x="1151"/>
        <item x="1024"/>
        <item x="6196"/>
        <item x="1589"/>
        <item x="6310"/>
        <item x="2230"/>
        <item x="789"/>
        <item x="5470"/>
        <item x="4372"/>
        <item x="938"/>
        <item x="2196"/>
        <item x="6708"/>
        <item x="640"/>
        <item x="2383"/>
        <item x="5756"/>
        <item x="2444"/>
        <item x="6950"/>
        <item x="2158"/>
        <item x="6480"/>
        <item x="2129"/>
        <item x="4433"/>
        <item x="5418"/>
        <item x="7396"/>
        <item x="2796"/>
        <item x="4751"/>
        <item x="3265"/>
        <item x="1759"/>
        <item x="6782"/>
        <item x="6549"/>
        <item x="1328"/>
        <item x="1829"/>
        <item x="351"/>
        <item x="1601"/>
        <item x="2059"/>
        <item x="2407"/>
        <item x="3443"/>
        <item x="1199"/>
        <item x="2985"/>
        <item x="568"/>
        <item x="5797"/>
        <item x="225"/>
        <item x="3860"/>
        <item x="6597"/>
        <item x="2653"/>
        <item x="678"/>
        <item x="6500"/>
        <item x="331"/>
        <item x="1771"/>
        <item x="2544"/>
        <item x="6413"/>
        <item x="2259"/>
        <item x="4861"/>
        <item x="3294"/>
        <item x="2975"/>
        <item x="6652"/>
        <item x="1111"/>
        <item x="202"/>
        <item x="6968"/>
        <item x="2833"/>
        <item x="3128"/>
        <item x="1050"/>
        <item x="6151"/>
        <item x="5922"/>
        <item x="6666"/>
        <item x="5525"/>
        <item x="1313"/>
        <item x="2261"/>
        <item x="1153"/>
        <item x="6064"/>
        <item x="5529"/>
        <item x="6530"/>
        <item x="4483"/>
        <item x="1837"/>
        <item x="6451"/>
        <item x="5507"/>
        <item x="2391"/>
        <item x="2184"/>
        <item x="1698"/>
        <item x="7387"/>
        <item x="2535"/>
        <item x="7149"/>
        <item x="4470"/>
        <item x="2234"/>
        <item x="1062"/>
        <item x="1369"/>
        <item x="2064"/>
        <item x="7197"/>
        <item x="666"/>
        <item x="1667"/>
        <item x="4345"/>
        <item x="4508"/>
        <item x="4146"/>
        <item x="4707"/>
        <item x="7315"/>
        <item x="6483"/>
        <item x="1999"/>
        <item x="5206"/>
        <item x="1556"/>
        <item x="185"/>
        <item x="1554"/>
        <item x="3067"/>
        <item x="779"/>
        <item x="1785"/>
        <item x="193"/>
        <item x="6280"/>
        <item x="5272"/>
        <item x="1644"/>
        <item x="1106"/>
        <item x="7022"/>
        <item x="3674"/>
        <item x="7261"/>
        <item x="1850"/>
        <item x="1766"/>
        <item x="6984"/>
        <item x="7167"/>
        <item x="2971"/>
        <item x="142"/>
        <item x="1520"/>
        <item x="2341"/>
        <item x="3808"/>
        <item x="927"/>
        <item x="401"/>
        <item x="6297"/>
        <item x="7002"/>
        <item x="1868"/>
        <item x="3565"/>
        <item x="3166"/>
        <item x="78"/>
        <item x="2948"/>
        <item x="7143"/>
        <item x="5488"/>
        <item x="5496"/>
        <item x="3729"/>
        <item x="4234"/>
        <item x="1084"/>
        <item x="3876"/>
        <item x="4774"/>
        <item x="890"/>
        <item x="2613"/>
        <item x="5476"/>
        <item x="3327"/>
        <item x="314"/>
        <item x="1031"/>
        <item x="3273"/>
        <item x="3127"/>
        <item x="3529"/>
        <item x="1271"/>
        <item x="2617"/>
        <item x="1979"/>
        <item x="5122"/>
        <item x="1247"/>
        <item x="7324"/>
        <item x="7320"/>
        <item x="2386"/>
        <item x="7180"/>
        <item x="3282"/>
        <item x="4935"/>
        <item x="1894"/>
        <item x="1010"/>
        <item x="2832"/>
        <item x="5883"/>
        <item x="6065"/>
        <item x="2823"/>
        <item x="934"/>
        <item x="194"/>
        <item x="7081"/>
        <item x="5310"/>
        <item x="3293"/>
        <item x="1231"/>
        <item x="1848"/>
        <item x="5947"/>
        <item x="4391"/>
        <item x="4812"/>
        <item x="987"/>
        <item x="4656"/>
        <item x="6101"/>
        <item x="1953"/>
        <item x="2726"/>
        <item x="5296"/>
        <item x="4606"/>
        <item x="1252"/>
        <item x="6487"/>
        <item x="2143"/>
        <item x="1550"/>
        <item x="1095"/>
        <item x="1950"/>
        <item x="4137"/>
        <item x="4043"/>
        <item x="7152"/>
        <item x="4543"/>
        <item x="3279"/>
        <item x="475"/>
        <item x="2318"/>
        <item x="833"/>
        <item x="2458"/>
        <item x="3995"/>
        <item x="71"/>
        <item x="4939"/>
        <item x="5739"/>
        <item x="6098"/>
        <item x="374"/>
        <item x="5976"/>
        <item x="5684"/>
        <item x="2291"/>
        <item x="3469"/>
        <item x="3974"/>
        <item x="4254"/>
        <item x="2835"/>
        <item x="5298"/>
        <item x="3820"/>
        <item x="2729"/>
        <item x="7078"/>
        <item x="6712"/>
        <item x="4651"/>
        <item x="2641"/>
        <item x="4093"/>
        <item x="4820"/>
        <item x="4054"/>
        <item x="4849"/>
        <item x="5409"/>
        <item x="4214"/>
        <item x="6507"/>
        <item x="3513"/>
        <item x="1511"/>
        <item x="6882"/>
        <item x="6149"/>
        <item x="2018"/>
        <item x="7100"/>
        <item x="7133"/>
        <item x="5786"/>
        <item x="1319"/>
        <item x="6241"/>
        <item x="2633"/>
        <item x="2274"/>
        <item x="4798"/>
        <item x="4454"/>
        <item x="6947"/>
        <item x="2797"/>
        <item x="5530"/>
        <item x="3087"/>
        <item x="6903"/>
        <item x="767"/>
        <item x="1879"/>
        <item x="4340"/>
        <item x="226"/>
        <item x="7297"/>
        <item x="4868"/>
        <item x="2987"/>
        <item x="5002"/>
        <item x="5433"/>
        <item x="3252"/>
        <item x="5781"/>
        <item x="3767"/>
        <item x="1373"/>
        <item x="3878"/>
        <item x="4077"/>
        <item x="3540"/>
        <item x="5038"/>
        <item x="2255"/>
        <item x="5483"/>
        <item x="6063"/>
        <item x="7182"/>
        <item x="1574"/>
        <item x="6128"/>
        <item x="1986"/>
        <item x="6200"/>
        <item x="216"/>
        <item x="6077"/>
        <item x="2396"/>
        <item x="4359"/>
        <item x="3344"/>
        <item x="3308"/>
        <item x="5848"/>
        <item x="5510"/>
        <item x="3048"/>
        <item x="5564"/>
        <item x="4457"/>
        <item x="6753"/>
        <item x="1705"/>
        <item x="2953"/>
        <item x="7242"/>
        <item x="1945"/>
        <item x="6443"/>
        <item x="3478"/>
        <item x="6139"/>
        <item x="1165"/>
        <item x="371"/>
        <item x="297"/>
        <item x="1533"/>
        <item x="1188"/>
        <item x="2989"/>
        <item x="1631"/>
        <item x="5152"/>
        <item x="2600"/>
        <item x="2058"/>
        <item x="4485"/>
        <item x="6078"/>
        <item x="2900"/>
        <item x="6306"/>
        <item x="133"/>
        <item x="2049"/>
        <item x="7391"/>
        <item x="7137"/>
        <item x="6410"/>
        <item x="3797"/>
        <item x="527"/>
        <item x="5810"/>
        <item x="7006"/>
        <item x="2592"/>
        <item x="4421"/>
        <item x="3642"/>
        <item x="3299"/>
        <item x="2831"/>
        <item x="5770"/>
        <item x="3572"/>
        <item x="7422"/>
        <item x="433"/>
        <item x="5114"/>
        <item x="100"/>
        <item x="4381"/>
        <item x="6060"/>
        <item x="499"/>
        <item x="6373"/>
        <item x="7093"/>
        <item x="3949"/>
        <item x="4682"/>
        <item x="5876"/>
        <item x="1163"/>
        <item x="2924"/>
        <item x="1304"/>
        <item x="6603"/>
        <item x="929"/>
        <item x="3746"/>
        <item x="2502"/>
        <item x="5521"/>
        <item x="1197"/>
        <item x="2002"/>
        <item x="1632"/>
        <item x="3516"/>
        <item x="7107"/>
        <item x="7109"/>
        <item x="1344"/>
        <item x="2060"/>
        <item x="2067"/>
        <item x="3020"/>
        <item x="866"/>
        <item x="3616"/>
        <item x="4757"/>
        <item x="1435"/>
        <item x="3309"/>
        <item x="3188"/>
        <item x="2364"/>
        <item x="3744"/>
        <item x="4020"/>
        <item x="4028"/>
        <item x="458"/>
        <item x="1198"/>
        <item x="3218"/>
        <item x="1405"/>
        <item x="4958"/>
        <item x="4014"/>
        <item x="1234"/>
        <item x="1961"/>
        <item x="7073"/>
        <item x="52"/>
        <item x="2925"/>
        <item x="5231"/>
        <item x="4252"/>
        <item x="5410"/>
        <item x="1391"/>
        <item x="1392"/>
        <item x="520"/>
        <item x="1296"/>
        <item x="1428"/>
        <item x="7202"/>
        <item x="70"/>
        <item x="3374"/>
        <item x="5783"/>
        <item x="2756"/>
        <item x="2208"/>
        <item x="780"/>
        <item x="604"/>
        <item x="92"/>
        <item x="7336"/>
        <item x="6991"/>
        <item x="5284"/>
        <item x="3482"/>
        <item x="5528"/>
        <item x="6824"/>
        <item x="3857"/>
        <item x="3286"/>
        <item x="6957"/>
        <item x="4920"/>
        <item x="7188"/>
        <item x="3037"/>
        <item x="3255"/>
        <item x="4845"/>
        <item x="4461"/>
        <item x="5759"/>
        <item x="4265"/>
        <item x="4414"/>
        <item x="5395"/>
        <item x="3689"/>
        <item x="1399"/>
        <item x="2864"/>
        <item x="505"/>
        <item x="2384"/>
        <item x="5822"/>
        <item x="4926"/>
        <item x="3897"/>
        <item x="3644"/>
        <item x="31"/>
        <item x="4941"/>
        <item x="4692"/>
        <item x="5118"/>
        <item x="235"/>
        <item x="2006"/>
        <item x="4577"/>
        <item x="915"/>
        <item x="5842"/>
        <item x="1226"/>
        <item x="4971"/>
        <item x="3120"/>
        <item x="4168"/>
        <item x="3839"/>
        <item x="1"/>
        <item x="1721"/>
        <item x="3898"/>
        <item x="4173"/>
        <item x="3858"/>
        <item x="6407"/>
        <item x="5738"/>
        <item x="5314"/>
        <item x="2934"/>
        <item x="7293"/>
        <item x="1695"/>
        <item x="6095"/>
        <item x="2077"/>
        <item x="1753"/>
        <item x="1364"/>
        <item x="7101"/>
        <item x="289"/>
        <item x="2918"/>
        <item x="470"/>
        <item x="3142"/>
        <item x="2720"/>
        <item x="2529"/>
        <item x="871"/>
        <item x="4923"/>
        <item x="3168"/>
        <item x="502"/>
        <item x="3253"/>
        <item x="1286"/>
        <item x="7062"/>
        <item x="5654"/>
        <item x="6401"/>
        <item x="1933"/>
        <item x="5866"/>
        <item x="7363"/>
        <item x="2810"/>
        <item x="2411"/>
        <item x="255"/>
        <item x="1694"/>
        <item x="1307"/>
        <item x="203"/>
        <item x="6536"/>
        <item x="2020"/>
        <item x="1748"/>
        <item x="6977"/>
        <item x="2785"/>
        <item x="6193"/>
        <item x="7282"/>
        <item x="4034"/>
        <item x="3804"/>
        <item x="5096"/>
        <item x="6776"/>
        <item x="6564"/>
        <item x="6877"/>
        <item x="1832"/>
        <item x="800"/>
        <item x="1420"/>
        <item x="3458"/>
        <item x="209"/>
        <item x="2284"/>
        <item x="3991"/>
        <item x="430"/>
        <item x="4561"/>
        <item x="3773"/>
        <item x="2922"/>
        <item x="4015"/>
        <item x="5259"/>
        <item x="4649"/>
        <item x="4730"/>
        <item x="1744"/>
        <item x="5657"/>
        <item x="4348"/>
        <item x="1090"/>
        <item x="1003"/>
        <item x="1544"/>
        <item x="4869"/>
        <item x="1212"/>
        <item x="1546"/>
        <item x="5580"/>
        <item x="1112"/>
        <item x="5949"/>
        <item x="6406"/>
        <item x="1809"/>
        <item x="1641"/>
        <item x="1056"/>
        <item x="1135"/>
        <item x="1059"/>
        <item x="2107"/>
        <item x="5187"/>
        <item x="5751"/>
        <item x="1019"/>
        <item x="7392"/>
        <item x="4787"/>
        <item x="6049"/>
        <item x="51"/>
        <item x="1662"/>
        <item x="3281"/>
        <item x="787"/>
        <item x="4401"/>
        <item x="2638"/>
        <item x="4720"/>
        <item x="425"/>
        <item x="6697"/>
        <item x="1205"/>
        <item x="662"/>
        <item x="2836"/>
        <item x="7071"/>
        <item x="2701"/>
        <item x="3366"/>
        <item x="5471"/>
        <item x="7304"/>
        <item x="6045"/>
        <item x="4352"/>
        <item x="4388"/>
        <item x="4646"/>
        <item x="7196"/>
        <item x="3097"/>
        <item x="6189"/>
        <item x="6146"/>
        <item x="3518"/>
        <item x="7345"/>
        <item x="5423"/>
        <item x="6658"/>
        <item x="4733"/>
        <item x="2054"/>
        <item x="7039"/>
        <item x="2750"/>
        <item x="108"/>
        <item x="4819"/>
        <item x="1393"/>
        <item x="6971"/>
        <item x="2593"/>
        <item x="7145"/>
        <item x="1390"/>
        <item x="5011"/>
        <item x="5599"/>
        <item x="242"/>
        <item x="2315"/>
        <item x="6448"/>
        <item x="4016"/>
        <item x="7327"/>
        <item x="2286"/>
        <item x="2335"/>
        <item x="3965"/>
        <item x="6845"/>
        <item x="342"/>
        <item x="943"/>
        <item x="3316"/>
        <item x="3494"/>
        <item x="3440"/>
        <item x="1468"/>
        <item x="4053"/>
        <item x="4255"/>
        <item x="4256"/>
        <item x="5320"/>
        <item x="2132"/>
        <item x="1453"/>
        <item x="1444"/>
        <item x="7233"/>
        <item x="6768"/>
        <item x="3851"/>
        <item x="6208"/>
        <item x="4174"/>
        <item x="3499"/>
        <item x="4148"/>
        <item x="3935"/>
        <item x="4652"/>
        <item x="5210"/>
        <item x="541"/>
        <item x="4997"/>
        <item x="4051"/>
        <item x="3474"/>
        <item x="468"/>
        <item x="5088"/>
        <item x="4827"/>
        <item x="4235"/>
        <item x="5201"/>
        <item x="1295"/>
        <item x="591"/>
        <item x="275"/>
        <item x="3112"/>
        <item x="3914"/>
        <item x="3604"/>
        <item x="3751"/>
        <item x="4147"/>
        <item x="2573"/>
        <item x="2197"/>
        <item x="4030"/>
        <item x="3997"/>
        <item x="7157"/>
        <item x="5581"/>
        <item x="1269"/>
        <item x="1426"/>
        <item x="5178"/>
        <item x="6545"/>
        <item x="2289"/>
        <item x="3164"/>
        <item x="597"/>
        <item x="3436"/>
        <item x="183"/>
        <item x="3264"/>
        <item x="3610"/>
        <item x="4161"/>
        <item x="1343"/>
        <item x="2995"/>
        <item x="6122"/>
        <item x="2110"/>
        <item x="5653"/>
        <item x="5266"/>
        <item x="4781"/>
        <item x="690"/>
        <item x="4534"/>
        <item x="6813"/>
        <item x="3879"/>
        <item x="4356"/>
        <item x="7332"/>
        <item x="4144"/>
        <item x="6446"/>
        <item x="5845"/>
        <item x="6967"/>
        <item x="7184"/>
        <item x="3802"/>
        <item x="6199"/>
        <item x="3700"/>
        <item x="2580"/>
        <item x="5068"/>
        <item x="1017"/>
        <item x="5325"/>
        <item x="1743"/>
        <item x="5925"/>
        <item x="863"/>
        <item x="869"/>
        <item x="6405"/>
        <item x="5559"/>
        <item x="4948"/>
        <item x="5908"/>
        <item x="5864"/>
        <item x="6185"/>
        <item x="4739"/>
        <item x="4027"/>
        <item x="5415"/>
        <item x="5779"/>
        <item x="3854"/>
        <item x="6498"/>
        <item x="1925"/>
        <item x="6460"/>
        <item x="773"/>
        <item x="3261"/>
        <item x="6129"/>
        <item x="189"/>
        <item x="2052"/>
        <item x="6730"/>
        <item x="4758"/>
        <item x="4668"/>
        <item x="3844"/>
        <item x="5954"/>
        <item x="4864"/>
        <item x="3246"/>
        <item x="4770"/>
        <item x="1499"/>
        <item x="6856"/>
        <item x="3262"/>
        <item x="2125"/>
        <item x="3258"/>
        <item x="6772"/>
        <item x="4275"/>
        <item x="5429"/>
        <item x="6428"/>
        <item x="2331"/>
        <item x="3043"/>
        <item x="4328"/>
        <item x="3153"/>
        <item x="5569"/>
        <item x="4390"/>
        <item x="232"/>
        <item x="509"/>
        <item x="4271"/>
        <item x="3256"/>
        <item x="4055"/>
        <item x="6192"/>
        <item x="6686"/>
        <item x="4198"/>
        <item x="3699"/>
        <item x="2778"/>
        <item x="4267"/>
        <item x="3629"/>
        <item x="4977"/>
        <item x="396"/>
        <item x="5010"/>
        <item x="2556"/>
        <item x="5973"/>
        <item x="6096"/>
        <item x="4848"/>
        <item x="1683"/>
        <item x="6685"/>
        <item x="2736"/>
        <item x="1780"/>
        <item x="2966"/>
        <item x="2147"/>
        <item x="1509"/>
        <item x="6025"/>
        <item x="6935"/>
        <item x="616"/>
        <item x="2562"/>
        <item x="3371"/>
        <item x="2744"/>
        <item x="3793"/>
        <item x="6910"/>
        <item x="5411"/>
        <item x="2594"/>
        <item x="4172"/>
        <item x="3110"/>
        <item x="2882"/>
        <item x="1959"/>
        <item x="7370"/>
        <item x="963"/>
        <item x="4650"/>
        <item x="3557"/>
        <item x="1857"/>
        <item x="1504"/>
        <item x="4988"/>
        <item x="7034"/>
        <item x="5238"/>
        <item x="534"/>
        <item x="5058"/>
        <item x="4127"/>
        <item x="4064"/>
        <item x="1802"/>
        <item x="6374"/>
        <item x="3567"/>
        <item x="4199"/>
        <item x="4387"/>
        <item x="476"/>
        <item x="3452"/>
        <item x="582"/>
        <item x="6779"/>
        <item x="1265"/>
        <item x="4471"/>
        <item x="1578"/>
        <item x="2555"/>
        <item x="4177"/>
        <item x="4189"/>
        <item x="2935"/>
        <item x="643"/>
        <item x="7264"/>
        <item x="1051"/>
        <item x="6106"/>
        <item x="3192"/>
        <item x="352"/>
        <item x="7105"/>
        <item x="2189"/>
        <item x="7299"/>
        <item x="4533"/>
        <item x="627"/>
        <item x="3847"/>
        <item x="1492"/>
        <item x="2760"/>
        <item x="5479"/>
        <item x="1224"/>
        <item x="1975"/>
        <item x="4571"/>
        <item x="5445"/>
        <item x="3566"/>
        <item x="855"/>
        <item x="2304"/>
        <item x="7089"/>
        <item x="5713"/>
        <item x="6387"/>
        <item x="187"/>
        <item x="5600"/>
        <item x="2087"/>
        <item x="64"/>
        <item x="65"/>
        <item x="1898"/>
        <item x="5148"/>
        <item x="6829"/>
        <item x="4979"/>
        <item x="5699"/>
        <item x="1098"/>
        <item x="3464"/>
        <item x="6243"/>
        <item x="2239"/>
        <item x="6291"/>
        <item x="5661"/>
        <item x="4397"/>
        <item x="757"/>
        <item x="3680"/>
        <item x="2283"/>
        <item x="3479"/>
        <item x="4329"/>
        <item x="553"/>
        <item x="5368"/>
        <item x="711"/>
        <item x="4302"/>
        <item x="3288"/>
        <item x="449"/>
        <item x="6081"/>
        <item x="4377"/>
        <item x="5225"/>
        <item x="5397"/>
        <item x="644"/>
        <item x="4364"/>
        <item x="4778"/>
        <item x="2893"/>
        <item x="6356"/>
        <item x="5019"/>
        <item x="6145"/>
        <item x="4621"/>
        <item x="4715"/>
        <item x="1849"/>
        <item x="6318"/>
        <item x="5407"/>
        <item x="6901"/>
        <item x="2775"/>
        <item x="6121"/>
        <item x="6313"/>
        <item x="1473"/>
        <item x="4066"/>
        <item x="1160"/>
        <item x="6019"/>
        <item x="2130"/>
        <item x="7374"/>
        <item x="1991"/>
        <item x="3449"/>
        <item x="1929"/>
        <item x="5891"/>
        <item x="7044"/>
        <item x="3480"/>
        <item x="2237"/>
        <item x="5830"/>
        <item x="3205"/>
        <item x="1034"/>
        <item x="1708"/>
        <item x="6520"/>
        <item x="5339"/>
        <item x="5611"/>
        <item x="4516"/>
        <item x="2662"/>
        <item x="2976"/>
        <item x="6522"/>
        <item x="1949"/>
        <item x="2427"/>
        <item x="146"/>
        <item x="2809"/>
        <item x="632"/>
        <item x="5484"/>
        <item x="3563"/>
        <item x="5731"/>
        <item x="4502"/>
        <item x="6463"/>
        <item x="5762"/>
        <item x="4623"/>
        <item x="6584"/>
        <item x="3208"/>
        <item x="3369"/>
        <item x="2124"/>
        <item x="7376"/>
        <item x="251"/>
        <item x="6626"/>
        <item x="6290"/>
        <item x="3212"/>
        <item x="5924"/>
        <item x="3414"/>
        <item x="795"/>
        <item x="6347"/>
        <item x="3583"/>
        <item x="5051"/>
        <item x="5039"/>
        <item x="4427"/>
        <item x="2084"/>
        <item x="2280"/>
        <item x="3780"/>
        <item x="2649"/>
        <item x="5809"/>
        <item x="1858"/>
        <item x="1627"/>
        <item x="4852"/>
        <item x="5594"/>
        <item x="3696"/>
        <item x="2979"/>
        <item x="5828"/>
        <item x="4972"/>
        <item x="6706"/>
        <item x="6876"/>
        <item x="1613"/>
        <item x="5260"/>
        <item x="3244"/>
        <item x="3880"/>
        <item x="5767"/>
        <item x="4615"/>
        <item x="7375"/>
        <item x="4841"/>
        <item x="1535"/>
        <item x="6085"/>
        <item x="5192"/>
        <item x="6595"/>
        <item x="4466"/>
        <item x="3031"/>
        <item x="6515"/>
        <item x="5196"/>
        <item x="5007"/>
        <item x="5465"/>
        <item x="4501"/>
        <item x="6229"/>
        <item x="4853"/>
        <item x="4555"/>
        <item x="2420"/>
        <item x="1089"/>
        <item x="1887"/>
        <item x="2656"/>
        <item x="652"/>
        <item x="6166"/>
        <item x="2076"/>
        <item x="6270"/>
        <item x="5904"/>
        <item x="5142"/>
        <item x="2601"/>
        <item x="6076"/>
        <item x="3373"/>
        <item x="6981"/>
        <item x="5558"/>
        <item x="7116"/>
        <item x="922"/>
        <item x="1946"/>
        <item x="4481"/>
        <item x="4301"/>
        <item x="5327"/>
        <item x="6855"/>
        <item x="4785"/>
        <item x="856"/>
        <item x="4311"/>
        <item x="3213"/>
        <item x="858"/>
        <item x="3848"/>
        <item x="5747"/>
        <item x="6269"/>
        <item x="2201"/>
        <item x="1920"/>
        <item x="1475"/>
        <item x="4056"/>
        <item x="5357"/>
        <item x="2944"/>
        <item x="3717"/>
        <item x="3719"/>
        <item x="1442"/>
        <item x="432"/>
        <item x="3021"/>
        <item x="6219"/>
        <item x="3178"/>
        <item x="2164"/>
        <item x="6309"/>
        <item x="7096"/>
        <item x="6662"/>
        <item x="2245"/>
        <item x="287"/>
        <item x="2961"/>
        <item x="334"/>
        <item x="2588"/>
        <item x="4588"/>
        <item x="4985"/>
        <item x="4620"/>
        <item x="4873"/>
        <item x="3548"/>
        <item x="6863"/>
        <item x="4187"/>
        <item x="4624"/>
        <item x="5847"/>
        <item x="3690"/>
        <item x="702"/>
        <item x="157"/>
        <item x="5439"/>
        <item x="6059"/>
        <item x="4109"/>
        <item x="2725"/>
        <item x="1831"/>
        <item x="6811"/>
        <item x="5135"/>
        <item x="5092"/>
        <item x="941"/>
        <item x="6553"/>
        <item x="6247"/>
        <item x="3937"/>
        <item x="3798"/>
        <item x="3890"/>
        <item x="3899"/>
        <item x="3571"/>
        <item x="4687"/>
        <item x="6165"/>
        <item x="1886"/>
        <item x="6789"/>
        <item x="5912"/>
        <item x="7337"/>
        <item x="5752"/>
        <item x="4802"/>
        <item x="7334"/>
        <item x="2515"/>
        <item x="2714"/>
        <item x="2490"/>
        <item x="4822"/>
        <item x="307"/>
        <item x="1620"/>
        <item x="1697"/>
        <item x="1310"/>
        <item x="6720"/>
        <item x="1248"/>
        <item x="2986"/>
        <item x="3358"/>
        <item x="5430"/>
        <item x="6383"/>
        <item x="2203"/>
        <item x="5697"/>
        <item x="3229"/>
        <item x="5136"/>
        <item x="3197"/>
        <item x="1540"/>
        <item x="7303"/>
        <item x="6905"/>
        <item x="5046"/>
        <item x="5957"/>
        <item x="1099"/>
        <item x="6330"/>
        <item x="5769"/>
        <item x="5174"/>
        <item x="2445"/>
        <item x="5938"/>
        <item x="4121"/>
        <item x="214"/>
        <item x="896"/>
        <item x="2982"/>
        <item x="5792"/>
        <item x="4017"/>
        <item x="7431"/>
        <item x="2625"/>
        <item x="2078"/>
        <item x="1647"/>
        <item x="2175"/>
        <item x="1061"/>
        <item x="472"/>
        <item x="7338"/>
        <item x="4200"/>
        <item x="609"/>
        <item x="5644"/>
        <item x="315"/>
        <item x="1223"/>
        <item x="1696"/>
        <item x="1471"/>
        <item x="3730"/>
        <item x="6123"/>
        <item x="4290"/>
        <item x="3437"/>
        <item x="1855"/>
        <item x="2618"/>
        <item x="5522"/>
        <item x="3790"/>
        <item x="3257"/>
        <item x="2044"/>
        <item x="712"/>
        <item x="1612"/>
        <item x="5269"/>
        <item x="5379"/>
        <item x="6699"/>
        <item x="4840"/>
        <item x="865"/>
        <item x="6668"/>
        <item x="6695"/>
        <item x="1988"/>
        <item x="5131"/>
        <item x="6476"/>
        <item x="2873"/>
        <item x="7235"/>
        <item x="5784"/>
        <item x="3151"/>
        <item x="2904"/>
        <item x="7047"/>
        <item x="2830"/>
        <item x="6276"/>
        <item x="2457"/>
        <item x="4496"/>
        <item x="720"/>
        <item x="6843"/>
        <item x="7158"/>
        <item x="2083"/>
        <item x="2660"/>
        <item x="2683"/>
        <item x="1145"/>
        <item x="2026"/>
        <item x="2199"/>
        <item x="1345"/>
        <item x="1804"/>
        <item x="6147"/>
        <item x="979"/>
        <item x="2278"/>
        <item x="6787"/>
        <item x="2707"/>
        <item x="732"/>
        <item x="3129"/>
        <item x="132"/>
        <item x="2558"/>
        <item x="3095"/>
        <item x="1213"/>
        <item x="5658"/>
        <item x="2817"/>
        <item x="345"/>
        <item x="2614"/>
        <item x="2859"/>
        <item x="198"/>
        <item x="1928"/>
        <item x="424"/>
        <item x="2178"/>
        <item x="353"/>
        <item x="199"/>
        <item x="61"/>
        <item x="3411"/>
        <item x="4268"/>
        <item x="689"/>
        <item x="2495"/>
        <item x="6368"/>
        <item x="6661"/>
        <item x="1332"/>
        <item x="4057"/>
        <item x="7164"/>
        <item x="506"/>
        <item x="2872"/>
        <item x="5474"/>
        <item x="7307"/>
        <item x="955"/>
        <item x="6785"/>
        <item x="6688"/>
        <item x="5480"/>
        <item x="5482"/>
        <item x="2570"/>
        <item x="3187"/>
        <item x="3753"/>
        <item x="7165"/>
        <item x="7388"/>
        <item x="6048"/>
        <item x="6793"/>
        <item x="2204"/>
        <item x="6404"/>
        <item x="4856"/>
        <item x="1616"/>
        <item x="5768"/>
        <item x="2493"/>
        <item x="3157"/>
        <item x="4732"/>
        <item x="5405"/>
        <item x="2123"/>
        <item x="7335"/>
        <item x="3694"/>
        <item x="6869"/>
        <item x="748"/>
        <item x="6719"/>
        <item x="6057"/>
        <item x="1110"/>
        <item x="6565"/>
        <item x="1055"/>
        <item x="5292"/>
        <item x="5791"/>
        <item x="3311"/>
        <item x="4881"/>
        <item x="354"/>
        <item x="218"/>
        <item x="477"/>
        <item x="6108"/>
        <item x="2732"/>
        <item x="7255"/>
        <item x="4507"/>
        <item x="5843"/>
        <item x="6350"/>
        <item x="2803"/>
        <item x="2758"/>
        <item x="2962"/>
        <item x="7203"/>
        <item x="87"/>
        <item x="4415"/>
        <item x="1934"/>
        <item x="6509"/>
        <item x="4644"/>
        <item x="1909"/>
        <item x="1978"/>
        <item x="5660"/>
        <item x="4847"/>
        <item x="239"/>
        <item x="3956"/>
        <item x="1303"/>
        <item x="6525"/>
        <item x="1087"/>
        <item x="1384"/>
        <item x="4073"/>
        <item x="3150"/>
        <item x="6799"/>
        <item x="7342"/>
        <item x="7219"/>
        <item x="5760"/>
        <item x="3355"/>
        <item x="7350"/>
        <item x="5219"/>
        <item x="4547"/>
        <item x="6132"/>
        <item x="2350"/>
        <item x="6572"/>
        <item x="5431"/>
        <item x="4700"/>
        <item x="5419"/>
        <item x="5323"/>
        <item x="5916"/>
        <item x="621"/>
        <item x="346"/>
        <item x="5145"/>
        <item x="355"/>
        <item x="6858"/>
        <item x="95"/>
        <item x="3073"/>
        <item x="612"/>
        <item x="5704"/>
        <item x="3141"/>
        <item x="3267"/>
        <item x="2567"/>
        <item x="302"/>
        <item x="4094"/>
        <item x="137"/>
        <item x="91"/>
        <item x="754"/>
        <item x="171"/>
        <item x="7124"/>
        <item x="4767"/>
        <item x="797"/>
        <item x="878"/>
        <item x="2448"/>
        <item x="4662"/>
        <item x="7125"/>
        <item x="511"/>
        <item x="4648"/>
        <item x="6681"/>
        <item x="713"/>
        <item x="103"/>
        <item x="1951"/>
        <item x="4665"/>
        <item x="4735"/>
        <item x="102"/>
        <item x="788"/>
        <item x="6898"/>
        <item x="6221"/>
        <item x="2530"/>
        <item x="6902"/>
        <item x="2510"/>
        <item x="5126"/>
        <item x="295"/>
        <item x="5928"/>
        <item x="2616"/>
        <item x="1941"/>
        <item x="3554"/>
        <item x="3007"/>
        <item x="5502"/>
        <item x="6471"/>
        <item x="1013"/>
        <item x="2037"/>
        <item x="5574"/>
        <item x="106"/>
        <item x="3081"/>
        <item x="7121"/>
        <item x="67"/>
        <item x="281"/>
        <item x="4532"/>
        <item x="1964"/>
        <item x="2419"/>
        <item x="4436"/>
        <item x="2104"/>
        <item x="5232"/>
        <item x="5701"/>
        <item x="1297"/>
        <item x="1206"/>
        <item x="7393"/>
        <item x="7120"/>
        <item x="6610"/>
        <item x="2926"/>
        <item x="3770"/>
        <item x="208"/>
        <item x="2028"/>
        <item x="6130"/>
        <item x="1076"/>
        <item x="1455"/>
        <item x="3537"/>
        <item x="6315"/>
        <item x="6492"/>
        <item x="2598"/>
        <item x="562"/>
        <item x="2505"/>
        <item x="5662"/>
        <item x="6754"/>
        <item x="2822"/>
        <item x="6978"/>
        <item x="7141"/>
        <item x="5567"/>
        <item x="2724"/>
        <item x="5328"/>
        <item x="6627"/>
        <item x="1551"/>
        <item x="2080"/>
        <item x="5560"/>
        <item x="1189"/>
        <item x="675"/>
        <item x="4719"/>
        <item x="6552"/>
        <item x="2879"/>
        <item x="2677"/>
        <item x="5082"/>
        <item x="2300"/>
        <item x="5299"/>
        <item x="5098"/>
        <item x="5562"/>
        <item x="6074"/>
        <item x="1462"/>
        <item x="3424"/>
        <item x="2081"/>
        <item x="3016"/>
        <item x="6765"/>
        <item x="4586"/>
        <item x="3976"/>
        <item x="4367"/>
        <item x="427"/>
        <item x="1648"/>
        <item x="1342"/>
        <item x="14"/>
        <item x="2788"/>
        <item x="6388"/>
        <item x="35"/>
        <item x="4552"/>
        <item x="5189"/>
        <item x="2602"/>
        <item x="1603"/>
        <item x="5190"/>
        <item x="1985"/>
        <item x="4086"/>
        <item x="3507"/>
        <item x="1082"/>
        <item x="7260"/>
        <item x="2566"/>
        <item x="3240"/>
        <item x="7356"/>
        <item x="7"/>
        <item x="5268"/>
        <item x="2772"/>
        <item x="206"/>
        <item x="2033"/>
        <item x="7323"/>
        <item x="1431"/>
        <item x="804"/>
        <item x="4772"/>
        <item x="1621"/>
        <item x="338"/>
        <item x="5844"/>
        <item x="3555"/>
        <item x="5967"/>
        <item x="5261"/>
        <item x="2612"/>
        <item x="949"/>
        <item x="950"/>
        <item x="6546"/>
        <item x="2347"/>
        <item x="523"/>
        <item x="3840"/>
        <item x="6358"/>
        <item x="6757"/>
        <item x="3076"/>
        <item x="5013"/>
        <item x="4960"/>
        <item x="1913"/>
        <item x="5147"/>
        <item x="1347"/>
        <item x="3977"/>
        <item x="821"/>
        <item x="6696"/>
        <item x="3074"/>
        <item x="1510"/>
        <item x="482"/>
        <item x="1801"/>
        <item x="2682"/>
        <item x="2928"/>
        <item x="4444"/>
        <item x="587"/>
        <item x="836"/>
        <item x="1433"/>
        <item x="5638"/>
        <item x="2398"/>
        <item x="3692"/>
        <item x="5451"/>
        <item x="1454"/>
        <item x="5376"/>
        <item x="286"/>
        <item x="3931"/>
        <item x="177"/>
        <item x="1371"/>
        <item x="6321"/>
        <item x="3405"/>
        <item x="3489"/>
        <item x="1447"/>
        <item x="5693"/>
        <item x="1736"/>
        <item x="4312"/>
        <item x="6042"/>
        <item x="5359"/>
        <item x="2"/>
        <item x="6542"/>
        <item x="7331"/>
        <item x="3181"/>
        <item x="6004"/>
        <item x="3900"/>
        <item x="6764"/>
        <item x="69"/>
        <item x="6605"/>
        <item x="536"/>
        <item x="3901"/>
        <item x="5393"/>
        <item x="2090"/>
        <item x="3810"/>
        <item x="3239"/>
        <item x="1459"/>
        <item x="853"/>
        <item x="6137"/>
        <item x="3873"/>
        <item x="6629"/>
        <item x="1873"/>
        <item x="5164"/>
        <item x="4737"/>
        <item x="6416"/>
        <item x="3957"/>
        <item x="6134"/>
        <item x="671"/>
        <item x="3938"/>
        <item x="4403"/>
        <item x="6377"/>
        <item x="1845"/>
        <item x="3623"/>
        <item x="292"/>
        <item x="4129"/>
        <item x="1320"/>
        <item x="7249"/>
        <item x="85"/>
        <item x="90"/>
        <item x="2672"/>
        <item x="3022"/>
        <item x="4058"/>
        <item x="3939"/>
        <item x="6833"/>
        <item x="3665"/>
        <item x="3536"/>
        <item x="2305"/>
        <item x="3387"/>
        <item x="4318"/>
        <item x="6177"/>
        <item x="6693"/>
        <item x="1608"/>
        <item x="6752"/>
        <item x="1439"/>
        <item x="5141"/>
        <item x="996"/>
        <item x="6560"/>
        <item x="4514"/>
        <item x="49"/>
        <item x="4826"/>
        <item x="6740"/>
        <item x="2717"/>
        <item x="6008"/>
        <item x="3363"/>
        <item x="3372"/>
        <item x="2367"/>
        <item x="5963"/>
        <item x="7020"/>
        <item x="4497"/>
        <item x="4412"/>
        <item x="3551"/>
        <item x="7226"/>
        <item x="6105"/>
        <item x="2589"/>
        <item x="336"/>
        <item x="5365"/>
        <item x="2553"/>
        <item x="2954"/>
        <item x="4107"/>
        <item x="6072"/>
        <item x="4215"/>
        <item x="3249"/>
        <item x="3662"/>
        <item x="5279"/>
        <item x="257"/>
        <item x="7000"/>
        <item x="4406"/>
        <item x="6010"/>
        <item x="5166"/>
        <item x="5555"/>
        <item x="664"/>
        <item x="4788"/>
        <item x="5036"/>
        <item x="1508"/>
        <item x="5800"/>
        <item x="5614"/>
        <item x="272"/>
        <item x="5035"/>
        <item x="7221"/>
        <item x="3217"/>
        <item x="5517"/>
        <item x="526"/>
        <item x="196"/>
        <item x="5505"/>
        <item x="4969"/>
        <item x="7216"/>
        <item x="5332"/>
        <item x="7329"/>
        <item x="5080"/>
        <item x="5160"/>
        <item x="2307"/>
        <item x="6566"/>
        <item x="3340"/>
        <item x="3300"/>
        <item x="4453"/>
        <item x="6510"/>
        <item x="3811"/>
        <item x="2363"/>
        <item x="4236"/>
        <item x="4701"/>
        <item x="5290"/>
        <item x="7194"/>
        <item x="6311"/>
        <item x="4823"/>
        <item x="5386"/>
        <item x="3314"/>
        <item x="5249"/>
        <item x="166"/>
        <item x="5392"/>
        <item x="2685"/>
        <item x="4753"/>
        <item x="6361"/>
        <item x="5313"/>
        <item x="2889"/>
        <item x="5400"/>
        <item x="6745"/>
        <item x="6703"/>
        <item x="1072"/>
        <item x="1035"/>
        <item x="5352"/>
        <item x="3902"/>
        <item x="76"/>
        <item x="394"/>
        <item x="7401"/>
        <item x="7012"/>
        <item x="4376"/>
        <item x="5033"/>
        <item x="1669"/>
        <item x="5159"/>
        <item x="390"/>
        <item x="1839"/>
        <item x="1623"/>
        <item x="467"/>
        <item x="2345"/>
        <item x="5280"/>
        <item x="1690"/>
        <item x="5244"/>
        <item x="1021"/>
        <item x="944"/>
        <item x="3423"/>
        <item x="3177"/>
        <item x="3910"/>
        <item x="537"/>
        <item x="115"/>
        <item x="4394"/>
        <item x="5239"/>
        <item x="3429"/>
        <item x="6678"/>
        <item x="3149"/>
        <item x="1703"/>
        <item x="6201"/>
        <item x="2233"/>
        <item x="2185"/>
        <item x="2313"/>
        <item x="2998"/>
        <item x="4710"/>
        <item x="3763"/>
        <item x="2645"/>
        <item x="321"/>
        <item x="1472"/>
        <item x="4706"/>
        <item x="5858"/>
        <item x="2249"/>
        <item x="3512"/>
        <item x="1576"/>
        <item x="1293"/>
        <item x="733"/>
        <item x="911"/>
        <item x="2464"/>
        <item x="408"/>
        <item x="153"/>
        <item x="2222"/>
        <item x="2622"/>
        <item x="60"/>
        <item x="2847"/>
        <item x="629"/>
        <item x="6014"/>
        <item x="1186"/>
        <item x="1797"/>
        <item x="696"/>
        <item x="1987"/>
        <item x="6872"/>
        <item x="6919"/>
        <item x="5043"/>
        <item x="5127"/>
        <item x="6933"/>
        <item x="4425"/>
        <item x="4384"/>
        <item x="4458"/>
        <item x="409"/>
        <item x="920"/>
        <item x="1768"/>
        <item x="6673"/>
        <item x="5064"/>
        <item x="6094"/>
        <item x="7085"/>
        <item x="4469"/>
        <item x="6433"/>
        <item x="4999"/>
        <item x="6956"/>
        <item x="7181"/>
        <item x="2800"/>
        <item x="4419"/>
        <item x="857"/>
        <item x="2250"/>
        <item x="1161"/>
        <item x="5258"/>
        <item x="6202"/>
        <item x="5473"/>
        <item x="6908"/>
        <item x="1649"/>
        <item x="6961"/>
        <item x="7419"/>
        <item x="5619"/>
        <item x="7080"/>
        <item x="5815"/>
        <item x="5070"/>
        <item x="2757"/>
        <item x="6236"/>
        <item x="4655"/>
        <item x="2557"/>
        <item x="6495"/>
        <item x="4645"/>
        <item x="2839"/>
        <item x="3576"/>
        <item x="4634"/>
        <item x="4059"/>
        <item x="3979"/>
        <item x="3978"/>
        <item x="7036"/>
        <item x="1192"/>
        <item x="3759"/>
        <item x="5764"/>
        <item x="5084"/>
        <item x="5900"/>
        <item x="1997"/>
        <item x="5670"/>
        <item x="5331"/>
        <item x="7156"/>
        <item x="4448"/>
        <item x="4992"/>
        <item x="6989"/>
        <item x="6259"/>
        <item x="5311"/>
        <item x="6348"/>
        <item x="4602"/>
        <item x="6261"/>
        <item x="7153"/>
        <item x="50"/>
        <item x="6586"/>
        <item x="1992"/>
        <item x="1745"/>
        <item x="2121"/>
        <item x="4582"/>
        <item x="6608"/>
        <item x="7150"/>
        <item x="6852"/>
        <item x="4611"/>
        <item x="7095"/>
        <item x="5549"/>
        <item x="5536"/>
        <item x="5666"/>
        <item x="4045"/>
        <item x="571"/>
        <item x="1881"/>
        <item x="3287"/>
        <item x="5022"/>
        <item x="6726"/>
        <item x="128"/>
        <item x="373"/>
        <item x="7173"/>
        <item x="5438"/>
        <item x="2205"/>
        <item x="1006"/>
        <item x="5692"/>
        <item x="5740"/>
        <item x="6702"/>
        <item x="5253"/>
        <item x="6265"/>
        <item x="6170"/>
        <item x="4178"/>
        <item x="2214"/>
        <item x="1457"/>
        <item x="5547"/>
        <item x="3269"/>
        <item x="2068"/>
        <item x="1349"/>
        <item x="2676"/>
        <item x="3588"/>
        <item x="5374"/>
        <item x="4449"/>
        <item x="5544"/>
        <item x="4237"/>
        <item x="7270"/>
        <item x="3376"/>
        <item x="6029"/>
        <item x="7240"/>
        <item x="4965"/>
        <item x="2302"/>
        <item x="5437"/>
        <item x="155"/>
        <item x="2156"/>
        <item x="6289"/>
        <item x="1614"/>
        <item x="460"/>
        <item x="2754"/>
        <item x="4697"/>
        <item x="6040"/>
        <item x="4934"/>
        <item x="5217"/>
        <item x="2117"/>
        <item x="347"/>
        <item x="6663"/>
        <item x="4952"/>
        <item x="5707"/>
        <item x="6061"/>
        <item x="3116"/>
        <item x="1786"/>
        <item x="4750"/>
        <item x="751"/>
        <item x="557"/>
        <item x="3052"/>
        <item x="5424"/>
        <item x="4835"/>
        <item x="4996"/>
        <item x="5827"/>
        <item x="1527"/>
        <item x="4326"/>
        <item x="5722"/>
        <item x="5935"/>
        <item x="5870"/>
        <item x="327"/>
        <item x="4744"/>
        <item x="3602"/>
        <item x="1400"/>
        <item x="3"/>
        <item x="2884"/>
        <item x="3861"/>
        <item x="3162"/>
        <item x="2635"/>
        <item x="3709"/>
        <item x="3228"/>
        <item x="2027"/>
        <item x="410"/>
        <item x="6634"/>
        <item x="3950"/>
        <item x="5108"/>
        <item x="4711"/>
        <item x="1287"/>
        <item x="6338"/>
        <item x="4922"/>
        <item x="5877"/>
        <item x="3123"/>
        <item x="7372"/>
        <item x="3050"/>
        <item x="2099"/>
        <item x="5498"/>
        <item x="16"/>
        <item x="1123"/>
        <item x="3445"/>
        <item x="5009"/>
        <item x="428"/>
        <item x="2070"/>
        <item x="3498"/>
        <item x="925"/>
        <item x="5742"/>
        <item x="5382"/>
        <item x="4754"/>
        <item x="1266"/>
        <item x="5981"/>
        <item x="3348"/>
        <item x="1642"/>
        <item x="7191"/>
        <item x="4169"/>
        <item x="3306"/>
        <item x="715"/>
        <item x="4150"/>
        <item x="6834"/>
        <item x="3579"/>
        <item x="1633"/>
        <item x="6590"/>
        <item x="3783"/>
        <item x="2915"/>
        <item x="2005"/>
        <item x="4380"/>
        <item x="5696"/>
        <item x="5270"/>
        <item x="2923"/>
        <item x="5329"/>
        <item x="1557"/>
        <item x="4"/>
        <item x="4081"/>
        <item x="3612"/>
        <item x="4095"/>
        <item x="5176"/>
        <item x="6558"/>
        <item x="2521"/>
        <item x="77"/>
        <item x="6168"/>
        <item x="1027"/>
        <item x="1012"/>
        <item x="3917"/>
        <item x="7402"/>
        <item x="3277"/>
        <item x="1108"/>
        <item x="884"/>
        <item x="4703"/>
        <item x="4633"/>
        <item x="5031"/>
        <item x="673"/>
        <item x="4945"/>
        <item x="2456"/>
        <item x="3131"/>
        <item x="3881"/>
        <item x="406"/>
        <item x="1610"/>
        <item x="3223"/>
        <item x="3500"/>
        <item x="6996"/>
        <item x="2319"/>
        <item x="4134"/>
        <item x="6335"/>
        <item x="5094"/>
        <item x="118"/>
        <item x="1971"/>
        <item x="3284"/>
        <item x="5255"/>
        <item x="3412"/>
        <item x="510"/>
        <item x="4509"/>
        <item x="3624"/>
        <item x="481"/>
        <item x="6783"/>
        <item x="4746"/>
        <item x="2024"/>
        <item x="4309"/>
        <item x="231"/>
        <item x="3761"/>
        <item x="3915"/>
        <item x="726"/>
        <item x="3669"/>
        <item x="2473"/>
        <item x="3154"/>
        <item x="5295"/>
        <item x="3930"/>
        <item x="669"/>
        <item x="622"/>
        <item x="7118"/>
        <item x="4775"/>
        <item x="3765"/>
        <item x="4528"/>
        <item x="3788"/>
        <item x="1257"/>
        <item x="570"/>
        <item x="3401"/>
        <item x="3838"/>
        <item x="4269"/>
        <item x="4238"/>
        <item x="4201"/>
        <item x="4157"/>
        <item x="4007"/>
        <item x="4587"/>
        <item x="3001"/>
        <item x="4035"/>
        <item x="4257"/>
        <item x="3969"/>
        <item x="493"/>
        <item x="4365"/>
        <item x="2947"/>
        <item x="6909"/>
        <item x="3972"/>
        <item x="2369"/>
        <item x="173"/>
        <item x="1661"/>
        <item x="3558"/>
        <item x="5278"/>
        <item x="3912"/>
        <item x="5014"/>
        <item x="808"/>
        <item x="1954"/>
        <item x="6080"/>
        <item x="5"/>
        <item x="4163"/>
        <item x="3570"/>
        <item x="376"/>
        <item x="899"/>
        <item x="3453"/>
        <item x="594"/>
        <item x="1687"/>
        <item x="2135"/>
        <item x="6233"/>
        <item x="6939"/>
        <item x="1531"/>
        <item x="3777"/>
        <item x="2774"/>
        <item x="3220"/>
        <item x="6751"/>
        <item x="847"/>
        <item x="3679"/>
        <item x="6684"/>
        <item x="3718"/>
        <item x="3082"/>
        <item x="1337"/>
        <item x="888"/>
        <item x="4361"/>
        <item x="443"/>
        <item x="3891"/>
        <item x="1723"/>
        <item x="1664"/>
        <item x="1173"/>
        <item x="2303"/>
        <item x="1899"/>
        <item x="6792"/>
        <item x="2013"/>
        <item x="2038"/>
        <item x="44"/>
        <item x="1166"/>
        <item x="6163"/>
        <item x="1141"/>
        <item x="3111"/>
        <item x="6721"/>
        <item x="2294"/>
        <item x="4041"/>
        <item x="6239"/>
        <item x="4096"/>
        <item x="1448"/>
        <item x="736"/>
        <item x="4494"/>
        <item x="7234"/>
        <item x="2082"/>
        <item x="6541"/>
        <item x="6"/>
        <item x="6267"/>
        <item x="5524"/>
        <item x="5906"/>
        <item x="6328"/>
        <item x="4430"/>
        <item x="5668"/>
        <item x="4990"/>
        <item x="3493"/>
        <item x="6090"/>
        <item x="4239"/>
        <item x="3547"/>
        <item x="6468"/>
        <item x="5193"/>
        <item x="4088"/>
        <item x="4013"/>
        <item x="5138"/>
        <item x="2417"/>
        <item x="6704"/>
        <item x="417"/>
        <item x="7292"/>
        <item x="3845"/>
        <item x="2808"/>
        <item x="5778"/>
        <item x="2804"/>
        <item x="2590"/>
        <item x="4490"/>
        <item x="5950"/>
        <item x="6819"/>
        <item x="3766"/>
        <item x="6324"/>
        <item x="4797"/>
        <item x="7092"/>
        <item x="5880"/>
        <item x="3781"/>
        <item x="446"/>
        <item x="4120"/>
        <item x="3748"/>
        <item x="4202"/>
        <item x="6273"/>
        <item x="3803"/>
        <item x="4074"/>
        <item x="7045"/>
        <item x="7280"/>
        <item x="1619"/>
        <item x="1998"/>
        <item x="631"/>
        <item x="7287"/>
        <item x="5956"/>
        <item x="6299"/>
        <item x="2770"/>
        <item x="5849"/>
        <item x="6763"/>
        <item x="2668"/>
        <item x="942"/>
        <item x="636"/>
        <item x="4779"/>
        <item x="3448"/>
        <item x="2101"/>
        <item x="6235"/>
        <item x="6245"/>
        <item x="4143"/>
        <item x="4180"/>
        <item x="1506"/>
        <item x="3774"/>
        <item x="4175"/>
        <item x="4709"/>
        <item x="3061"/>
        <item x="3980"/>
        <item x="3792"/>
        <item x="3613"/>
        <item x="4078"/>
        <item x="1406"/>
        <item x="5399"/>
        <item x="2434"/>
        <item x="151"/>
        <item x="2484"/>
        <item x="5761"/>
        <item x="3611"/>
        <item x="4018"/>
        <item x="2131"/>
        <item x="1028"/>
        <item x="2231"/>
        <item x="6985"/>
        <item x="3509"/>
        <item x="6749"/>
        <item x="5687"/>
        <item x="5078"/>
        <item x="2096"/>
        <item x="2969"/>
        <item x="2360"/>
        <item x="1324"/>
        <item x="5837"/>
        <item x="2960"/>
        <item x="3870"/>
        <item x="5586"/>
        <item x="5834"/>
        <item x="5086"/>
        <item x="479"/>
        <item x="3145"/>
        <item x="3785"/>
        <item x="4186"/>
        <item x="6024"/>
        <item x="1534"/>
        <item x="3940"/>
        <item x="4019"/>
        <item x="3334"/>
        <item x="5337"/>
        <item x="6296"/>
        <item x="4742"/>
        <item x="6707"/>
        <item x="4347"/>
        <item x="1158"/>
        <item x="5427"/>
        <item x="5803"/>
        <item x="5101"/>
        <item x="3951"/>
        <item x="7232"/>
        <item x="6960"/>
        <item x="7380"/>
        <item x="6562"/>
        <item x="2972"/>
        <item x="3332"/>
        <item x="5688"/>
        <item x="5113"/>
        <item x="6821"/>
        <item x="5601"/>
        <item x="6920"/>
        <item x="6761"/>
        <item x="5144"/>
        <item x="4974"/>
        <item x="6519"/>
        <item x="6547"/>
        <item x="6018"/>
        <item x="4976"/>
        <item x="2039"/>
        <item x="4320"/>
        <item x="276"/>
        <item x="6246"/>
        <item x="5650"/>
        <item x="2437"/>
        <item x="4445"/>
        <item x="6571"/>
        <item x="6997"/>
        <item x="4995"/>
        <item x="2746"/>
        <item x="5358"/>
        <item x="1116"/>
        <item x="5322"/>
        <item x="5991"/>
        <item x="7313"/>
        <item x="3066"/>
        <item x="5469"/>
        <item x="7130"/>
        <item x="6494"/>
        <item x="965"/>
        <item x="1073"/>
        <item x="2731"/>
        <item x="6449"/>
        <item x="5504"/>
        <item x="6825"/>
        <item x="6676"/>
        <item x="4912"/>
        <item x="7014"/>
        <item x="5805"/>
        <item x="3117"/>
        <item x="5998"/>
        <item x="5402"/>
        <item x="4813"/>
        <item x="4694"/>
        <item x="3170"/>
        <item x="1854"/>
        <item x="2247"/>
        <item x="6051"/>
        <item x="4474"/>
        <item x="5944"/>
        <item x="5776"/>
        <item x="5503"/>
        <item x="5606"/>
        <item x="6983"/>
        <item x="7404"/>
        <item x="6670"/>
        <item x="6099"/>
        <item x="6790"/>
        <item x="1841"/>
        <item x="6384"/>
        <item x="5343"/>
        <item x="7154"/>
        <item x="6127"/>
        <item x="2681"/>
        <item x="3138"/>
        <item x="1851"/>
        <item x="5869"/>
        <item x="4032"/>
        <item x="2920"/>
        <item x="1677"/>
        <item x="367"/>
        <item x="723"/>
        <item x="1014"/>
        <item x="1381"/>
        <item x="4276"/>
        <item x="6281"/>
        <item x="1488"/>
        <item x="3764"/>
        <item x="7328"/>
        <item x="3096"/>
        <item x="5898"/>
        <item x="1559"/>
        <item x="6987"/>
        <item x="3216"/>
        <item x="611"/>
        <item x="6164"/>
        <item x="3189"/>
        <item x="2684"/>
        <item x="2508"/>
        <item x="573"/>
        <item x="5959"/>
        <item x="6931"/>
        <item x="6062"/>
        <item x="525"/>
        <item x="3137"/>
        <item x="413"/>
        <item x="2190"/>
        <item x="3402"/>
        <item x="4305"/>
        <item x="4616"/>
        <item x="6964"/>
        <item x="2476"/>
        <item x="6847"/>
        <item x="3283"/>
        <item x="4263"/>
        <item x="5902"/>
        <item x="1032"/>
        <item x="6715"/>
        <item x="1566"/>
        <item x="7295"/>
        <item x="4011"/>
        <item x="2664"/>
        <item x="5584"/>
        <item x="4101"/>
        <item x="1229"/>
        <item x="249"/>
        <item x="2346"/>
        <item x="5913"/>
        <item x="2652"/>
        <item x="6120"/>
        <item x="3384"/>
        <item x="6900"/>
        <item x="3186"/>
        <item x="4513"/>
        <item x="6300"/>
        <item x="5540"/>
        <item x="6796"/>
        <item x="7312"/>
        <item x="7172"/>
        <item x="5155"/>
        <item x="3408"/>
        <item x="4981"/>
        <item x="2690"/>
        <item x="6453"/>
        <item x="4240"/>
        <item x="2702"/>
        <item x="4060"/>
        <item x="4082"/>
        <item x="7358"/>
        <item x="6850"/>
        <item x="4704"/>
        <item x="5814"/>
        <item x="5819"/>
        <item x="3856"/>
        <item x="1429"/>
        <item x="5243"/>
        <item x="7144"/>
        <item x="7037"/>
        <item x="6650"/>
        <item x="957"/>
        <item x="1240"/>
        <item x="3435"/>
        <item x="1824"/>
        <item x="1774"/>
        <item x="5459"/>
        <item x="2470"/>
        <item x="1410"/>
        <item x="3596"/>
        <item x="1995"/>
        <item x="3375"/>
        <item x="5626"/>
        <item x="4285"/>
        <item x="4321"/>
        <item x="2086"/>
        <item x="975"/>
        <item x="7414"/>
        <item x="2438"/>
        <item x="6778"/>
        <item x="2870"/>
        <item x="191"/>
        <item x="4636"/>
        <item x="4537"/>
        <item x="6963"/>
        <item x="7067"/>
        <item x="6367"/>
        <item x="1185"/>
        <item x="4429"/>
        <item x="6682"/>
        <item x="910"/>
        <item x="828"/>
        <item x="2046"/>
        <item x="1915"/>
        <item x="6439"/>
        <item x="3796"/>
        <item x="2793"/>
        <item x="7174"/>
        <item x="3734"/>
        <item x="4344"/>
        <item x="1630"/>
        <item x="7112"/>
        <item x="5863"/>
        <item x="841"/>
        <item x="3525"/>
        <item x="3392"/>
        <item x="480"/>
        <item x="2486"/>
        <item x="1437"/>
        <item x="3484"/>
        <item x="2549"/>
        <item x="298"/>
        <item x="4599"/>
        <item x="5071"/>
        <item x="3522"/>
        <item x="6969"/>
        <item x="567"/>
        <item x="4575"/>
        <item x="3671"/>
        <item x="3688"/>
        <item x="4446"/>
        <item x="5878"/>
        <item x="6716"/>
        <item x="1935"/>
        <item x="6616"/>
        <item x="5370"/>
        <item x="6053"/>
        <item x="6442"/>
        <item x="6320"/>
        <item x="6574"/>
        <item x="348"/>
        <item x="164"/>
        <item x="163"/>
        <item x="3760"/>
        <item x="3646"/>
        <item x="785"/>
        <item x="5271"/>
        <item x="3929"/>
        <item x="3382"/>
        <item x="3055"/>
        <item x="4258"/>
        <item x="3998"/>
        <item x="1417"/>
        <item x="2160"/>
        <item x="4181"/>
        <item x="6771"/>
        <item x="7410"/>
        <item x="6647"/>
        <item x="1628"/>
        <item x="6112"/>
        <item x="1246"/>
        <item x="4672"/>
        <item x="6091"/>
        <item x="4837"/>
        <item x="6251"/>
        <item x="3626"/>
        <item x="162"/>
        <item x="418"/>
        <item x="1872"/>
        <item x="5527"/>
        <item x="2697"/>
        <item x="4282"/>
        <item x="3490"/>
        <item x="2088"/>
        <item x="5919"/>
        <item x="4966"/>
        <item x="5403"/>
        <item x="4021"/>
        <item x="2462"/>
        <item x="397"/>
        <item x="1536"/>
        <item x="2376"/>
        <item x="7421"/>
        <item x="4911"/>
        <item x="6125"/>
        <item x="6689"/>
        <item x="6654"/>
        <item x="4203"/>
        <item x="4223"/>
        <item x="3026"/>
        <item x="1330"/>
        <item x="6865"/>
        <item x="256"/>
        <item x="3720"/>
        <item x="1382"/>
        <item x="4360"/>
        <item x="436"/>
        <item x="1069"/>
        <item x="5179"/>
        <item x="809"/>
        <item x="7386"/>
        <item x="62"/>
        <item x="3033"/>
        <item x="6533"/>
        <item x="1120"/>
        <item x="4601"/>
        <item x="6943"/>
        <item x="868"/>
        <item x="6327"/>
        <item x="2377"/>
        <item x="309"/>
        <item x="1528"/>
        <item x="6188"/>
        <item x="3654"/>
        <item x="2025"/>
        <item x="1798"/>
        <item x="1452"/>
        <item x="826"/>
        <item x="129"/>
        <item x="6097"/>
        <item x="2089"/>
        <item x="3176"/>
        <item x="4036"/>
        <item x="2373"/>
        <item x="6795"/>
        <item x="4940"/>
        <item x="2221"/>
        <item x="323"/>
        <item x="4048"/>
        <item x="2894"/>
        <item x="2198"/>
        <item x="3302"/>
        <item x="887"/>
        <item x="4204"/>
        <item x="4165"/>
        <item x="6962"/>
        <item x="4164"/>
        <item x="2159"/>
        <item x="530"/>
        <item x="450"/>
        <item x="6649"/>
        <item x="5999"/>
        <item x="2188"/>
        <item x="2003"/>
        <item x="5251"/>
        <item x="3025"/>
        <item x="4231"/>
        <item x="4865"/>
        <item x="2787"/>
        <item x="6424"/>
        <item x="4566"/>
        <item x="111"/>
        <item x="7263"/>
        <item x="7430"/>
        <item x="6554"/>
        <item x="6866"/>
        <item x="5755"/>
        <item x="5622"/>
        <item x="1127"/>
        <item x="5641"/>
        <item x="1358"/>
        <item x="4862"/>
        <item x="1193"/>
        <item x="2219"/>
        <item x="3982"/>
        <item x="7210"/>
        <item x="2127"/>
        <item x="1882"/>
        <item x="269"/>
        <item x="4612"/>
        <item x="777"/>
        <item x="1983"/>
        <item x="968"/>
        <item x="2680"/>
        <item x="6959"/>
        <item x="5775"/>
        <item x="626"/>
        <item x="1529"/>
        <item x="4805"/>
        <item x="7360"/>
        <item x="3039"/>
        <item x="3975"/>
        <item x="3636"/>
        <item x="4499"/>
        <item x="4022"/>
        <item x="1666"/>
        <item x="1374"/>
        <item x="7362"/>
        <item x="4417"/>
        <item x="86"/>
        <item x="1366"/>
        <item x="2210"/>
        <item x="6332"/>
        <item x="1617"/>
        <item x="752"/>
        <item x="881"/>
        <item x="1314"/>
        <item x="4440"/>
        <item x="1938"/>
        <item x="2268"/>
        <item x="1681"/>
        <item x="1360"/>
        <item x="518"/>
        <item x="7162"/>
        <item x="6585"/>
        <item x="2073"/>
        <item x="5715"/>
        <item x="909"/>
        <item x="902"/>
        <item x="1267"/>
        <item x="212"/>
        <item x="1290"/>
        <item x="7276"/>
        <item x="964"/>
        <item x="2166"/>
        <item x="639"/>
        <item x="308"/>
        <item x="6438"/>
        <item x="3260"/>
        <item x="1308"/>
        <item x="1607"/>
        <item x="5426"/>
        <item x="5016"/>
        <item x="2140"/>
        <item x="4375"/>
        <item x="5812"/>
        <item x="1656"/>
        <item x="6727"/>
        <item x="2552"/>
        <item x="3271"/>
        <item x="454"/>
        <item x="3615"/>
        <item x="2739"/>
        <item x="4486"/>
        <item x="2327"/>
        <item x="2878"/>
        <item x="6111"/>
        <item x="6069"/>
        <item x="5475"/>
        <item x="2041"/>
        <item x="6891"/>
        <item x="3601"/>
        <item x="2930"/>
        <item x="4888"/>
        <item x="4492"/>
        <item x="278"/>
        <item x="53"/>
        <item x="6126"/>
        <item x="32"/>
        <item x="6190"/>
        <item x="6417"/>
        <item x="714"/>
        <item x="2994"/>
        <item x="2285"/>
        <item x="1241"/>
        <item x="1602"/>
        <item x="6046"/>
        <item x="1919"/>
        <item x="3745"/>
        <item x="5432"/>
        <item x="1989"/>
        <item x="864"/>
        <item x="5683"/>
        <item x="6210"/>
        <item x="1963"/>
        <item x="1227"/>
        <item x="7201"/>
        <item x="3377"/>
        <item x="5612"/>
        <item x="421"/>
        <item x="5703"/>
        <item x="1637"/>
        <item x="7075"/>
        <item x="6917"/>
        <item x="4110"/>
        <item x="4776"/>
        <item x="4933"/>
        <item x="1518"/>
        <item x="6430"/>
        <item x="1133"/>
        <item x="1352"/>
        <item x="1643"/>
        <item x="608"/>
        <item x="2050"/>
        <item x="1139"/>
        <item x="1124"/>
        <item x="3364"/>
        <item x="2372"/>
        <item x="892"/>
        <item x="6158"/>
        <item x="1441"/>
        <item x="3109"/>
        <item x="2244"/>
        <item x="3958"/>
        <item x="5746"/>
        <item x="7256"/>
        <item x="4382"/>
        <item x="412"/>
        <item x="1149"/>
        <item x="3582"/>
        <item x="1432"/>
        <item x="2463"/>
        <item x="3119"/>
        <item x="88"/>
        <item x="5700"/>
        <item x="6853"/>
        <item x="5886"/>
        <item x="4136"/>
        <item x="438"/>
        <item x="3894"/>
        <item x="3171"/>
        <item x="4769"/>
        <item x="7351"/>
        <item x="5980"/>
        <item x="6131"/>
        <item x="4574"/>
        <item x="6382"/>
        <item x="1449"/>
        <item x="3627"/>
        <item x="1889"/>
        <item x="4536"/>
        <item x="1888"/>
        <item x="5710"/>
        <item x="7058"/>
        <item x="6548"/>
        <item x="284"/>
        <item x="1706"/>
        <item x="4176"/>
        <item x="585"/>
        <item x="3973"/>
        <item x="4232"/>
        <item x="5241"/>
        <item x="2689"/>
        <item x="4213"/>
        <item x="630"/>
        <item x="3941"/>
        <item x="7252"/>
        <item x="3415"/>
        <item x="1542"/>
        <item x="5533"/>
        <item x="2790"/>
        <item x="1993"/>
        <item x="3014"/>
        <item x="5493"/>
        <item x="156"/>
        <item x="3883"/>
        <item x="2768"/>
        <item x="1700"/>
        <item x="885"/>
        <item x="6832"/>
        <item x="1126"/>
        <item x="5811"/>
        <item x="4331"/>
        <item x="4937"/>
        <item x="729"/>
        <item x="3776"/>
        <item x="5110"/>
        <item x="6434"/>
        <item x="2536"/>
        <item x="1363"/>
        <item x="4907"/>
        <item x="3215"/>
        <item x="4132"/>
        <item x="6034"/>
        <item x="4473"/>
        <item x="4135"/>
        <item x="3882"/>
        <item x="2468"/>
        <item x="7278"/>
        <item x="5387"/>
        <item x="4090"/>
        <item x="3738"/>
        <item x="6301"/>
        <item x="5229"/>
        <item x="7259"/>
        <item x="3959"/>
        <item x="4277"/>
        <item x="56"/>
        <item x="6918"/>
        <item x="3003"/>
        <item x="6454"/>
        <item x="2946"/>
        <item x="6422"/>
        <item x="7190"/>
        <item x="5799"/>
        <item x="4850"/>
        <item x="1496"/>
        <item x="4295"/>
        <item x="4298"/>
        <item x="344"/>
        <item x="6758"/>
        <item x="2459"/>
        <item x="6948"/>
        <item x="5718"/>
        <item x="462"/>
        <item x="823"/>
        <item x="7347"/>
        <item x="1180"/>
        <item x="1701"/>
        <item x="1387"/>
        <item x="2939"/>
        <item x="5988"/>
        <item x="538"/>
        <item x="6724"/>
        <item x="599"/>
        <item x="7117"/>
        <item x="2981"/>
        <item x="6750"/>
        <item x="2000"/>
        <item x="7224"/>
        <item x="3319"/>
        <item x="356"/>
        <item x="2519"/>
        <item x="5953"/>
        <item x="531"/>
        <item x="3546"/>
        <item x="4891"/>
        <item x="147"/>
        <item x="1217"/>
        <item x="1828"/>
        <item x="753"/>
        <item x="1567"/>
        <item x="2036"/>
        <item x="6539"/>
        <item x="2481"/>
        <item x="5076"/>
        <item x="1235"/>
        <item x="6660"/>
        <item x="1177"/>
        <item x="5511"/>
        <item x="3297"/>
        <item x="5435"/>
        <item x="897"/>
        <item x="5157"/>
        <item x="3222"/>
        <item x="1704"/>
        <item x="4308"/>
        <item x="3461"/>
        <item x="1862"/>
        <item x="5091"/>
        <item x="6375"/>
        <item x="7016"/>
        <item x="4111"/>
        <item x="4128"/>
        <item x="3420"/>
        <item x="3960"/>
        <item x="4699"/>
        <item x="4755"/>
        <item x="3226"/>
        <item x="377"/>
        <item x="6854"/>
        <item x="7171"/>
        <item x="4705"/>
        <item x="6159"/>
        <item x="3270"/>
        <item x="5816"/>
        <item x="3678"/>
        <item x="4216"/>
        <item x="6223"/>
        <item x="3942"/>
        <item x="3918"/>
        <item x="1793"/>
        <item x="4241"/>
        <item x="2299"/>
        <item x="4413"/>
        <item x="6929"/>
        <item x="5140"/>
        <item x="5063"/>
        <item x="4299"/>
        <item x="6848"/>
        <item x="5293"/>
        <item x="6017"/>
        <item x="6945"/>
        <item x="7302"/>
        <item x="6860"/>
        <item x="5914"/>
        <item x="569"/>
        <item x="6295"/>
        <item x="2578"/>
        <item x="6191"/>
        <item x="5629"/>
        <item x="5477"/>
        <item x="7028"/>
        <item x="4442"/>
        <item x="5363"/>
        <item x="4810"/>
        <item x="5639"/>
        <item x="6467"/>
        <item x="5161"/>
        <item x="5097"/>
        <item x="4332"/>
        <item x="6436"/>
        <item x="4460"/>
        <item x="6184"/>
        <item x="4063"/>
        <item x="3575"/>
        <item x="6769"/>
        <item x="5105"/>
        <item x="4510"/>
        <item x="5289"/>
        <item x="4722"/>
        <item x="6253"/>
        <item x="4681"/>
        <item x="4800"/>
        <item x="6628"/>
        <item x="2421"/>
        <item x="1651"/>
        <item x="6284"/>
        <item x="6748"/>
        <item x="5006"/>
        <item x="7291"/>
        <item x="4986"/>
        <item x="3505"/>
        <item x="3587"/>
        <item x="5087"/>
        <item x="6998"/>
        <item x="5565"/>
        <item x="8"/>
        <item x="4126"/>
        <item x="4679"/>
        <item x="7269"/>
        <item x="5273"/>
        <item x="1903"/>
        <item x="1456"/>
        <item x="2361"/>
        <item x="2344"/>
        <item x="3992"/>
        <item x="6022"/>
        <item x="4713"/>
        <item x="483"/>
        <item x="4383"/>
        <item x="2907"/>
        <item x="4385"/>
        <item x="1716"/>
        <item x="2813"/>
        <item x="2678"/>
        <item x="2412"/>
        <item x="704"/>
        <item x="688"/>
        <item x="1404"/>
        <item x="952"/>
        <item x="274"/>
        <item x="2575"/>
        <item x="2718"/>
        <item x="4740"/>
        <item x="2015"/>
        <item x="540"/>
        <item x="6115"/>
        <item x="1709"/>
        <item x="6360"/>
        <item x="4396"/>
        <item x="4801"/>
        <item x="2752"/>
        <item x="1045"/>
        <item x="2277"/>
        <item x="6633"/>
        <item x="6736"/>
        <item x="1386"/>
        <item x="5100"/>
        <item x="3303"/>
        <item x="5467"/>
        <item x="2153"/>
        <item x="7170"/>
        <item x="5111"/>
        <item x="4463"/>
        <item x="7377"/>
        <item x="4807"/>
        <item x="5324"/>
        <item x="876"/>
        <item x="1507"/>
        <item x="2333"/>
        <item x="4539"/>
        <item x="4151"/>
        <item x="4411"/>
        <item x="7355"/>
        <item x="7231"/>
        <item x="484"/>
        <item x="6938"/>
        <item x="2609"/>
        <item x="5846"/>
        <item x="4472"/>
        <item x="6880"/>
        <item x="134"/>
        <item x="5887"/>
        <item x="3101"/>
        <item x="740"/>
        <item x="1817"/>
        <item x="6183"/>
        <item x="2186"/>
        <item x="4037"/>
        <item x="954"/>
        <item x="23"/>
        <item x="1580"/>
        <item x="3752"/>
        <item x="4418"/>
        <item x="1232"/>
        <item x="3483"/>
        <item x="4762"/>
        <item x="1783"/>
        <item x="5554"/>
        <item x="3631"/>
        <item x="2034"/>
        <item x="5754"/>
        <item x="4227"/>
        <item x="7161"/>
        <item x="7322"/>
        <item x="5607"/>
        <item x="2169"/>
        <item x="4625"/>
        <item x="4193"/>
        <item x="372"/>
        <item x="258"/>
        <item x="3569"/>
        <item x="1318"/>
        <item x="958"/>
        <item x="1368"/>
        <item x="2963"/>
        <item x="686"/>
        <item x="3425"/>
        <item x="1311"/>
        <item x="1976"/>
        <item x="6393"/>
        <item x="1764"/>
        <item x="1750"/>
        <item x="4838"/>
        <item x="248"/>
        <item x="1944"/>
        <item x="1686"/>
        <item x="4647"/>
        <item x="5636"/>
        <item x="2146"/>
        <item x="7412"/>
        <item x="1896"/>
        <item x="854"/>
        <item x="3207"/>
        <item x="6806"/>
        <item x="6644"/>
        <item x="3462"/>
        <item x="2897"/>
        <item x="341"/>
        <item x="710"/>
        <item x="7251"/>
        <item x="3600"/>
        <item x="3758"/>
        <item x="6153"/>
        <item x="6526"/>
        <item x="4368"/>
        <item x="3086"/>
        <item x="5625"/>
        <item x="1836"/>
        <item x="2967"/>
        <item x="1606"/>
        <item x="5765"/>
        <item x="3659"/>
        <item x="647"/>
        <item x="2308"/>
        <item x="3650"/>
        <item x="6581"/>
        <item x="7059"/>
        <item x="2414"/>
        <item x="5728"/>
        <item x="6287"/>
        <item x="7298"/>
        <item x="1317"/>
        <item x="5682"/>
        <item x="1174"/>
        <item x="4171"/>
        <item x="3656"/>
        <item x="4242"/>
        <item x="3032"/>
        <item x="3948"/>
        <item x="1847"/>
        <item x="1142"/>
        <item x="4152"/>
        <item x="3961"/>
        <item x="4046"/>
        <item x="4106"/>
        <item x="4243"/>
        <item x="3711"/>
        <item x="6988"/>
        <item x="4959"/>
        <item x="6242"/>
        <item x="7127"/>
        <item x="6729"/>
        <item x="1411"/>
        <item x="4244"/>
        <item x="4893"/>
        <item x="6429"/>
        <item x="4541"/>
        <item x="6842"/>
        <item x="1458"/>
        <item x="5342"/>
        <item x="6445"/>
        <item x="5620"/>
        <item x="2711"/>
        <item x="5965"/>
        <item x="580"/>
        <item x="4289"/>
        <item x="1148"/>
        <item x="2499"/>
        <item x="3754"/>
        <item x="5021"/>
        <item x="658"/>
        <item x="5875"/>
        <item x="5468"/>
        <item x="4400"/>
        <item x="4523"/>
        <item x="188"/>
        <item x="1281"/>
        <item x="2603"/>
        <item x="3459"/>
        <item x="3321"/>
        <item x="6588"/>
        <item x="4370"/>
        <item x="2518"/>
        <item x="2279"/>
        <item x="3010"/>
        <item x="2634"/>
        <item x="6141"/>
        <item x="6589"/>
        <item x="2402"/>
        <item x="6249"/>
        <item x="6371"/>
        <item x="4619"/>
        <item x="959"/>
        <item x="5741"/>
        <item x="1283"/>
        <item x="6173"/>
        <item x="223"/>
        <item x="6357"/>
        <item x="6804"/>
        <item x="533"/>
        <item x="7163"/>
        <item x="485"/>
        <item x="2209"/>
        <item x="2713"/>
        <item x="135"/>
        <item x="1562"/>
        <item x="6230"/>
        <item x="2475"/>
        <item x="3379"/>
        <item x="4398"/>
        <item x="3400"/>
        <item x="1480"/>
        <item x="2218"/>
        <item x="1866"/>
        <item x="1114"/>
        <item x="5318"/>
        <item x="1856"/>
        <item x="5224"/>
        <item x="3317"/>
        <item x="4871"/>
        <item x="4233"/>
        <item x="1425"/>
        <item x="3301"/>
        <item x="6732"/>
        <item x="6630"/>
        <item x="5737"/>
        <item x="7341"/>
        <item x="5691"/>
        <item x="5150"/>
        <item x="6021"/>
        <item x="6100"/>
        <item x="5458"/>
        <item x="416"/>
        <item x="6482"/>
        <item x="2232"/>
        <item x="5226"/>
        <item x="168"/>
        <item x="5213"/>
        <item x="5621"/>
        <item x="2410"/>
        <item x="5151"/>
        <item x="5060"/>
        <item x="4112"/>
        <item x="6838"/>
        <item x="3343"/>
        <item x="6055"/>
        <item x="459"/>
        <item x="1599"/>
        <item x="3450"/>
        <item x="3441"/>
        <item x="2764"/>
        <item x="7042"/>
        <item x="2624"/>
        <item x="1071"/>
        <item x="415"/>
        <item x="3524"/>
        <item x="3339"/>
        <item x="42"/>
        <item x="5029"/>
        <item x="6379"/>
        <item x="2491"/>
        <item x="1167"/>
        <item x="6864"/>
        <item x="6973"/>
        <item x="7415"/>
        <item x="1846"/>
        <item x="6621"/>
        <item x="3486"/>
        <item x="6822"/>
        <item x="877"/>
        <item x="6709"/>
        <item x="951"/>
        <item x="5228"/>
        <item x="3517"/>
        <item x="1860"/>
        <item x="3099"/>
        <item x="7088"/>
        <item x="2794"/>
        <item x="5221"/>
        <item x="3573"/>
        <item x="794"/>
        <item x="6809"/>
        <item x="7005"/>
        <item x="3296"/>
        <item x="3289"/>
        <item x="5541"/>
        <item x="43"/>
        <item x="7310"/>
        <item x="125"/>
        <item x="974"/>
        <item x="5602"/>
        <item x="5129"/>
        <item x="5860"/>
        <item x="1451"/>
        <item x="3503"/>
        <item x="852"/>
        <item x="7258"/>
        <item x="978"/>
        <item x="6359"/>
        <item x="1285"/>
        <item x="4764"/>
        <item x="6277"/>
        <item x="1914"/>
        <item x="559"/>
        <item x="6288"/>
        <item x="2240"/>
        <item x="3325"/>
        <item x="5592"/>
        <item x="1543"/>
        <item x="2783"/>
        <item x="5037"/>
        <item x="2688"/>
        <item x="5053"/>
        <item x="3526"/>
        <item x="5197"/>
        <item x="1172"/>
        <item x="2138"/>
        <item x="948"/>
        <item x="4322"/>
        <item x="603"/>
        <item x="3320"/>
        <item x="1853"/>
        <item x="3707"/>
        <item x="5079"/>
        <item x="6862"/>
        <item x="1292"/>
        <item x="440"/>
        <item x="4752"/>
        <item x="441"/>
        <item x="4393"/>
        <item x="1136"/>
        <item x="1789"/>
        <item x="6638"/>
        <item x="2287"/>
        <item x="110"/>
        <item x="5665"/>
        <item x="5490"/>
        <item x="7019"/>
        <item x="2863"/>
        <item x="4909"/>
        <item x="1738"/>
        <item x="6425"/>
        <item x="1590"/>
        <item x="169"/>
        <item x="3312"/>
        <item x="3589"/>
        <item x="2657"/>
        <item x="5191"/>
        <item x="4593"/>
        <item x="5173"/>
        <item x="3113"/>
        <item x="6234"/>
        <item x="55"/>
        <item x="54"/>
        <item x="1100"/>
        <item x="1717"/>
        <item x="4538"/>
        <item x="3247"/>
        <item x="6408"/>
        <item x="6031"/>
        <item x="5753"/>
        <item x="6248"/>
        <item x="2326"/>
        <item x="2908"/>
        <item x="4434"/>
        <item x="1553"/>
        <item x="123"/>
        <item x="2525"/>
        <item x="6625"/>
        <item x="478"/>
        <item x="6767"/>
        <item x="592"/>
        <item x="1775"/>
        <item x="5909"/>
        <item x="7055"/>
        <item x="2225"/>
        <item x="241"/>
        <item x="971"/>
        <item x="98"/>
        <item x="1085"/>
        <item x="5557"/>
        <item x="3015"/>
        <item x="2533"/>
        <item x="6341"/>
        <item x="5923"/>
        <item x="817"/>
        <item x="760"/>
        <item x="5351"/>
        <item x="2368"/>
        <item x="6664"/>
        <item x="3042"/>
        <item x="2382"/>
        <item x="3060"/>
        <item x="2659"/>
        <item x="7239"/>
        <item x="245"/>
        <item x="1800"/>
        <item x="5276"/>
        <item x="6728"/>
        <item x="820"/>
        <item x="2855"/>
        <item x="3919"/>
        <item x="3920"/>
        <item x="2642"/>
        <item x="3118"/>
        <item x="4607"/>
        <item x="4956"/>
        <item x="5604"/>
        <item x="6529"/>
        <item x="5384"/>
        <item x="2378"/>
        <item x="2170"/>
        <item x="5573"/>
        <item x="349"/>
        <item x="7009"/>
        <item x="746"/>
        <item x="3721"/>
        <item x="5610"/>
        <item x="1843"/>
        <item x="1361"/>
        <item x="4855"/>
        <item x="2424"/>
        <item x="2281"/>
        <item x="1397"/>
        <item x="5104"/>
        <item x="1689"/>
        <item x="200"/>
        <item x="4727"/>
        <item x="469"/>
        <item x="6623"/>
        <item x="3092"/>
        <item x="6890"/>
        <item x="3367"/>
        <item x="7139"/>
        <item x="706"/>
        <item x="5576"/>
        <item x="2428"/>
        <item x="3649"/>
        <item x="2737"/>
        <item x="5556"/>
        <item x="718"/>
        <item x="851"/>
        <item x="2646"/>
        <item x="6392"/>
        <item x="5545"/>
        <item x="4079"/>
        <item x="3383"/>
        <item x="444"/>
        <item x="6557"/>
        <item x="332"/>
        <item x="4564"/>
        <item x="5396"/>
        <item x="4724"/>
        <item x="357"/>
        <item x="1068"/>
        <item x="2691"/>
        <item x="1074"/>
        <item x="1315"/>
        <item x="1159"/>
        <item x="7241"/>
        <item x="550"/>
        <item x="1890"/>
        <item x="3928"/>
        <item x="6028"/>
        <item x="384"/>
        <item x="4598"/>
        <item x="7407"/>
        <item x="6871"/>
        <item x="6073"/>
        <item x="1077"/>
        <item x="5447"/>
        <item x="2723"/>
        <item x="5677"/>
        <item x="2167"/>
        <item x="2669"/>
        <item x="1436"/>
        <item x="3290"/>
        <item x="4978"/>
        <item x="82"/>
        <item x="912"/>
        <item x="3072"/>
        <item x="2483"/>
        <item x="7306"/>
        <item x="1284"/>
        <item x="6930"/>
        <item x="1306"/>
        <item x="6635"/>
        <item x="6504"/>
        <item x="2168"/>
        <item x="2763"/>
        <item x="3160"/>
        <item x="5918"/>
        <item x="2173"/>
        <item x="5608"/>
        <item x="4936"/>
        <item x="6680"/>
        <item x="6140"/>
        <item x="5285"/>
        <item x="6543"/>
        <item x="2243"/>
        <item x="3062"/>
        <item x="1911"/>
        <item x="2569"/>
        <item x="2550"/>
        <item x="1262"/>
        <item x="423"/>
        <item x="5175"/>
        <item x="2113"/>
        <item x="4617"/>
        <item x="1041"/>
        <item x="870"/>
        <item x="515"/>
        <item x="4597"/>
        <item x="4407"/>
        <item x="1942"/>
        <item x="2399"/>
        <item x="1255"/>
        <item x="2574"/>
        <item x="6005"/>
        <item x="221"/>
        <item x="288"/>
        <item x="1571"/>
        <item x="4503"/>
        <item x="743"/>
        <item x="7040"/>
        <item x="1761"/>
        <item x="1891"/>
        <item x="4983"/>
        <item x="838"/>
        <item x="215"/>
        <item x="1500"/>
        <item x="995"/>
        <item x="705"/>
        <item x="3210"/>
        <item x="3183"/>
        <item x="4119"/>
        <item x="7108"/>
        <item x="5027"/>
        <item x="392"/>
        <item x="2466"/>
        <item x="4688"/>
        <item x="3983"/>
        <item x="3827"/>
        <item x="4272"/>
        <item x="3652"/>
        <item x="512"/>
        <item x="2912"/>
        <item x="3849"/>
        <item x="3399"/>
        <item x="3250"/>
        <item x="5003"/>
        <item x="3853"/>
        <item x="2390"/>
        <item x="1781"/>
        <item x="2351"/>
        <item x="6352"/>
        <item x="6472"/>
        <item x="6677"/>
        <item x="4441"/>
        <item x="290"/>
        <item x="5023"/>
        <item x="6717"/>
        <item x="101"/>
        <item x="3732"/>
        <item x="6972"/>
        <item x="2442"/>
        <item x="426"/>
        <item x="4479"/>
        <item x="6925"/>
        <item x="7390"/>
        <item x="2212"/>
        <item x="4695"/>
        <item x="1131"/>
        <item x="1792"/>
        <item x="2719"/>
        <item x="3874"/>
        <item x="4975"/>
        <item x="465"/>
        <item x="1128"/>
        <item x="4488"/>
        <item x="3349"/>
        <item x="7079"/>
        <item x="774"/>
        <item x="7027"/>
        <item x="1162"/>
        <item x="5185"/>
        <item x="1424"/>
        <item x="1922"/>
        <item x="5326"/>
        <item x="6179"/>
        <item x="3126"/>
        <item x="578"/>
        <item x="217"/>
        <item x="6582"/>
        <item x="1714"/>
        <item x="4085"/>
        <item x="3747"/>
        <item x="2818"/>
        <item x="7129"/>
        <item x="5513"/>
        <item x="5868"/>
        <item x="3984"/>
        <item x="5964"/>
        <item x="7267"/>
        <item x="6954"/>
        <item x="677"/>
        <item x="1733"/>
        <item x="522"/>
        <item x="832"/>
        <item x="5572"/>
        <item x="1711"/>
        <item x="2309"/>
        <item x="6444"/>
        <item x="1776"/>
        <item x="6646"/>
        <item x="758"/>
        <item x="2272"/>
        <item x="2176"/>
        <item x="197"/>
        <item x="5952"/>
        <item x="7128"/>
        <item x="6262"/>
        <item x="4729"/>
        <item x="5678"/>
        <item x="2482"/>
        <item x="5169"/>
        <item x="913"/>
        <item x="1980"/>
        <item x="2686"/>
        <item x="486"/>
        <item x="3481"/>
        <item x="316"/>
        <item x="192"/>
        <item x="707"/>
        <item x="3473"/>
        <item x="3475"/>
        <item x="2092"/>
        <item x="4495"/>
        <item x="4794"/>
        <item x="1233"/>
        <item x="3641"/>
        <item x="1385"/>
        <item x="2886"/>
        <item x="1002"/>
        <item x="7061"/>
        <item x="7359"/>
        <item x="4549"/>
        <item x="304"/>
        <item x="880"/>
        <item x="1906"/>
        <item x="3578"/>
        <item x="3806"/>
        <item x="5283"/>
        <item x="6391"/>
        <item x="3822"/>
        <item x="5361"/>
        <item x="3485"/>
        <item x="3921"/>
        <item x="4218"/>
        <item x="3722"/>
        <item x="5643"/>
        <item x="5603"/>
        <item x="4902"/>
        <item x="5714"/>
        <item x="575"/>
        <item x="4567"/>
        <item x="5804"/>
        <item x="6528"/>
        <item x="3495"/>
        <item x="6887"/>
        <item x="6484"/>
        <item x="6883"/>
        <item x="3661"/>
        <item x="1348"/>
        <item x="1445"/>
        <item x="691"/>
        <item x="3019"/>
        <item x="6114"/>
        <item x="6402"/>
        <item x="761"/>
        <item x="5709"/>
        <item x="3380"/>
        <item x="1541"/>
        <item x="2891"/>
        <item x="6816"/>
        <item x="2838"/>
        <item x="7205"/>
        <item x="2452"/>
        <item x="5056"/>
        <item x="7408"/>
        <item x="5571"/>
        <item x="414"/>
        <item x="3231"/>
        <item x="3775"/>
        <item x="6216"/>
        <item x="84"/>
        <item x="5774"/>
        <item x="3769"/>
        <item x="5806"/>
        <item x="6488"/>
        <item x="3594"/>
        <item x="5531"/>
        <item x="2334"/>
        <item x="4663"/>
        <item x="3639"/>
        <item x="3962"/>
        <item x="5508"/>
        <item x="165"/>
        <item x="1063"/>
        <item x="5894"/>
        <item x="5334"/>
        <item x="5404"/>
        <item x="4784"/>
        <item x="3963"/>
        <item x="654"/>
        <item x="1130"/>
        <item x="4130"/>
        <item x="633"/>
        <item x="5744"/>
        <item x="3041"/>
        <item x="5222"/>
        <item x="5220"/>
        <item x="6232"/>
        <item x="646"/>
        <item x="5333"/>
        <item x="3791"/>
        <item x="4097"/>
        <item x="4113"/>
        <item x="4023"/>
        <item x="4075"/>
        <item x="5416"/>
        <item x="6531"/>
        <item x="5772"/>
        <item x="93"/>
        <item x="4944"/>
        <item x="7378"/>
        <item x="13"/>
        <item x="3829"/>
        <item x="2136"/>
        <item x="6615"/>
        <item x="3824"/>
        <item x="5381"/>
        <item x="2359"/>
        <item x="5057"/>
        <item x="6117"/>
        <item x="1514"/>
        <item x="6894"/>
        <item x="4033"/>
        <item x="1190"/>
        <item x="5589"/>
        <item x="4882"/>
        <item x="6777"/>
        <item x="5577"/>
        <item x="7104"/>
        <item x="2875"/>
        <item x="4228"/>
        <item x="3922"/>
        <item x="1674"/>
        <item x="2047"/>
        <item x="4689"/>
        <item x="6674"/>
        <item x="2671"/>
        <item x="1741"/>
        <item x="648"/>
        <item x="2949"/>
        <item x="7051"/>
        <item x="2195"/>
        <item x="1260"/>
        <item x="6304"/>
        <item x="4815"/>
        <item x="2980"/>
        <item x="4991"/>
        <item x="784"/>
        <item x="2148"/>
        <item x="814"/>
        <item x="5807"/>
        <item x="7400"/>
        <item x="6415"/>
        <item x="7169"/>
        <item x="1070"/>
        <item x="6329"/>
        <item x="818"/>
        <item x="1339"/>
        <item x="4964"/>
        <item x="487"/>
        <item x="6363"/>
        <item x="3388"/>
        <item x="3114"/>
        <item x="378"/>
        <item x="4098"/>
        <item x="3852"/>
        <item x="3633"/>
        <item x="4316"/>
        <item x="552"/>
        <item x="6396"/>
        <item x="6211"/>
        <item x="1799"/>
        <item x="2137"/>
        <item x="5788"/>
        <item x="1322"/>
        <item x="1244"/>
        <item x="2152"/>
        <item x="58"/>
        <item x="3291"/>
        <item x="1033"/>
        <item x="6187"/>
        <item x="2581"/>
        <item x="45"/>
        <item x="6058"/>
        <item x="280"/>
        <item x="363"/>
        <item x="4506"/>
        <item x="5055"/>
        <item x="3024"/>
        <item x="3884"/>
        <item x="2623"/>
        <item x="6946"/>
        <item x="7195"/>
        <item x="5795"/>
        <item x="1957"/>
        <item x="1678"/>
        <item x="3083"/>
        <item x="4349"/>
        <item x="1521"/>
        <item x="5895"/>
        <item x="3386"/>
        <item x="1874"/>
        <item x="1815"/>
        <item x="2370"/>
        <item x="7244"/>
        <item x="1916"/>
        <item x="6746"/>
        <item x="7432"/>
        <item x="5977"/>
        <item x="4438"/>
        <item x="815"/>
        <item x="5694"/>
        <item x="2128"/>
        <item x="4024"/>
        <item x="1740"/>
        <item x="139"/>
        <item x="3625"/>
        <item x="6737"/>
        <item x="1735"/>
        <item x="3093"/>
        <item x="2496"/>
        <item x="6952"/>
        <item x="4660"/>
        <item x="7411"/>
        <item x="3018"/>
        <item x="6027"/>
        <item x="3248"/>
        <item x="6420"/>
        <item x="2824"/>
        <item x="5373"/>
        <item x="5124"/>
        <item x="422"/>
        <item x="6171"/>
        <item x="5648"/>
        <item x="6138"/>
        <item x="3553"/>
        <item x="4842"/>
        <item x="452"/>
        <item x="4761"/>
        <item x="2408"/>
        <item x="926"/>
        <item x="3955"/>
        <item x="6602"/>
        <item x="2172"/>
        <item x="2292"/>
        <item x="3211"/>
        <item x="6637"/>
        <item x="364"/>
        <item x="5566"/>
        <item x="3985"/>
        <item x="6206"/>
        <item x="1560"/>
        <item x="3923"/>
        <item x="456"/>
        <item x="6592"/>
        <item x="3350"/>
        <item x="4967"/>
        <item x="1469"/>
        <item x="5882"/>
        <item x="3056"/>
        <item x="7177"/>
        <item x="4712"/>
        <item x="3741"/>
        <item x="3393"/>
        <item x="2743"/>
        <item x="4153"/>
        <item x="488"/>
        <item x="1220"/>
        <item x="1164"/>
        <item x="4526"/>
        <item x="1210"/>
        <item x="4336"/>
        <item x="3206"/>
        <item x="1969"/>
        <item x="1657"/>
        <item x="1966"/>
        <item x="2163"/>
        <item x="4108"/>
        <item x="4553"/>
        <item x="7140"/>
        <item x="947"/>
        <item x="5705"/>
        <item x="3307"/>
        <item x="4371"/>
        <item x="4008"/>
        <item x="1259"/>
        <item x="3697"/>
        <item x="3693"/>
        <item x="1430"/>
        <item x="2474"/>
        <item x="3779"/>
        <item x="6892"/>
        <item x="5836"/>
        <item x="7236"/>
        <item x="4114"/>
        <item x="4065"/>
        <item x="7262"/>
        <item x="4167"/>
        <item x="3846"/>
        <item x="3934"/>
        <item x="5420"/>
        <item x="3593"/>
        <item x="3584"/>
        <item x="6272"/>
        <item x="6974"/>
        <item x="2705"/>
        <item x="4292"/>
        <item x="4521"/>
        <item x="5495"/>
        <item x="572"/>
        <item x="4462"/>
        <item x="3599"/>
        <item x="4264"/>
        <item x="1974"/>
        <item x="6759"/>
        <item x="5163"/>
        <item x="1902"/>
        <item x="4702"/>
        <item x="4832"/>
        <item x="2332"/>
        <item x="1237"/>
        <item x="5642"/>
        <item x="1852"/>
        <item x="1182"/>
        <item x="6144"/>
        <item x="3298"/>
        <item x="2883"/>
        <item x="5873"/>
        <item x="4886"/>
        <item x="434"/>
        <item x="3318"/>
        <item x="6683"/>
        <item x="2392"/>
        <item x="3904"/>
        <item x="5838"/>
        <item x="68"/>
        <item x="19"/>
        <item x="4182"/>
        <item x="6214"/>
        <item x="7209"/>
        <item x="6372"/>
        <item x="3590"/>
        <item x="3585"/>
        <item x="2149"/>
        <item x="3708"/>
        <item x="5832"/>
        <item x="7053"/>
        <item x="1844"/>
        <item x="2869"/>
        <item x="1597"/>
        <item x="600"/>
        <item x="2097"/>
        <item x="2561"/>
        <item x="306"/>
        <item x="1157"/>
        <item x="1806"/>
        <item x="660"/>
        <item x="5406"/>
        <item x="2193"/>
        <item x="928"/>
        <item x="956"/>
        <item x="1350"/>
        <item x="1838"/>
        <item x="1326"/>
        <item x="190"/>
        <item x="1977"/>
        <item x="1917"/>
        <item x="811"/>
        <item x="1359"/>
        <item x="4691"/>
        <item x="5321"/>
        <item x="1615"/>
        <item x="3347"/>
        <item x="1038"/>
        <item x="3999"/>
        <item x="5464"/>
        <item x="6601"/>
        <item x="5939"/>
        <item x="1479"/>
        <item x="5059"/>
        <item x="4303"/>
        <item x="4061"/>
        <item x="6000"/>
        <item x="4333"/>
        <item x="747"/>
        <item x="835"/>
        <item x="489"/>
        <item x="5635"/>
        <item x="6186"/>
        <item x="6275"/>
        <item x="1168"/>
        <item x="834"/>
        <item x="36"/>
        <item x="3463"/>
        <item x="3953"/>
        <item x="3084"/>
        <item x="4654"/>
        <item x="5749"/>
        <item x="5449"/>
        <item x="3053"/>
        <item x="4846"/>
        <item x="5066"/>
        <item x="1502"/>
        <item x="2485"/>
        <item x="5855"/>
        <item x="3782"/>
        <item x="5523"/>
        <item x="2435"/>
        <item x="4866"/>
        <item x="6386"/>
        <item x="1981"/>
        <item x="7086"/>
        <item x="3964"/>
        <item x="265"/>
        <item x="1816"/>
        <item x="5302"/>
        <item x="939"/>
        <item x="99"/>
        <item x="1770"/>
        <item x="4245"/>
        <item x="5120"/>
        <item x="6154"/>
        <item x="5227"/>
        <item x="6343"/>
        <item x="5162"/>
        <item x="5996"/>
        <item x="3762"/>
        <item x="4246"/>
        <item x="3830"/>
        <item x="6032"/>
        <item x="4247"/>
        <item x="3506"/>
        <item x="4362"/>
        <item x="328"/>
        <item x="1222"/>
        <item x="1080"/>
        <item x="143"/>
        <item x="4783"/>
        <item x="3550"/>
        <item x="6180"/>
        <item x="1156"/>
        <item x="519"/>
        <item x="7301"/>
        <item x="4293"/>
        <item x="5651"/>
        <item x="2516"/>
        <item x="5034"/>
        <item x="402"/>
        <item x="4667"/>
        <item x="2182"/>
        <item x="5757"/>
        <item x="6999"/>
        <item x="1196"/>
        <item x="2710"/>
        <item x="783"/>
        <item x="1251"/>
        <item x="4777"/>
        <item x="593"/>
        <item x="891"/>
        <item x="6066"/>
        <item x="5168"/>
        <item x="2615"/>
        <item x="6116"/>
        <item x="181"/>
        <item x="6462"/>
        <item x="1336"/>
        <item x="1171"/>
        <item x="5575"/>
        <item x="931"/>
        <item x="3947"/>
        <item x="4000"/>
        <item x="2352"/>
        <item x="5771"/>
        <item x="6916"/>
        <item x="6333"/>
        <item x="5200"/>
        <item x="1402"/>
        <item x="1394"/>
        <item x="6337"/>
        <item x="5364"/>
        <item x="2063"/>
        <item x="1119"/>
        <item x="6551"/>
        <item x="4306"/>
        <item x="73"/>
        <item x="2759"/>
        <item x="5460"/>
        <item x="4839"/>
        <item x="57"/>
        <item x="549"/>
        <item x="79"/>
        <item x="5390"/>
        <item x="3161"/>
        <item x="5062"/>
        <item x="7004"/>
        <item x="5801"/>
        <item x="6292"/>
        <item x="5300"/>
        <item x="6030"/>
        <item x="1268"/>
        <item x="2430"/>
        <item x="6820"/>
        <item x="3304"/>
        <item x="3409"/>
        <item x="119"/>
        <item x="4520"/>
        <item x="4259"/>
        <item x="5633"/>
        <item x="3684"/>
        <item x="3431"/>
        <item x="1482"/>
        <item x="1093"/>
        <item x="3823"/>
        <item x="1053"/>
        <item x="1967"/>
        <item x="7349"/>
        <item x="5591"/>
        <item x="7416"/>
        <item x="6398"/>
        <item x="2643"/>
        <item x="3078"/>
        <item x="7074"/>
        <item x="6227"/>
        <item x="5317"/>
        <item x="6104"/>
        <item x="4748"/>
        <item x="1470"/>
        <item x="4067"/>
        <item x="1121"/>
        <item x="4044"/>
        <item x="6705"/>
        <item x="3933"/>
        <item x="6118"/>
        <item x="3727"/>
        <item x="5829"/>
        <item x="4399"/>
        <item x="4278"/>
        <item x="4248"/>
        <item x="2983"/>
        <item x="6039"/>
        <item x="778"/>
        <item x="4565"/>
        <item x="2042"/>
        <item x="6537"/>
        <item x="4219"/>
        <item x="4145"/>
        <item x="6814"/>
        <item x="6756"/>
        <item x="2329"/>
        <item x="2439"/>
        <item x="4313"/>
        <item x="4901"/>
        <item x="6958"/>
        <item x="4261"/>
        <item x="4315"/>
        <item x="5726"/>
        <item x="1039"/>
        <item x="1583"/>
        <item x="1200"/>
        <item x="1105"/>
        <item x="6826"/>
        <item x="3826"/>
        <item x="2031"/>
        <item x="1684"/>
        <item x="2501"/>
        <item x="47"/>
        <item x="15"/>
        <item x="398"/>
        <item x="2472"/>
        <item x="2931"/>
        <item x="48"/>
        <item x="46"/>
        <item x="6136"/>
        <item x="144"/>
        <item x="1270"/>
        <item x="6859"/>
        <item x="1604"/>
        <item x="4596"/>
        <item x="7409"/>
        <item x="2323"/>
        <item x="3274"/>
        <item x="3742"/>
        <item x="2522"/>
        <item x="3403"/>
        <item x="6815"/>
        <item x="4294"/>
        <item x="7060"/>
        <item x="5646"/>
        <item x="1202"/>
        <item x="6293"/>
        <item x="7413"/>
        <item x="2667"/>
        <item x="3051"/>
        <item x="6181"/>
        <item x="1960"/>
        <item x="3906"/>
        <item x="5089"/>
        <item x="6653"/>
        <item x="5235"/>
        <item x="6857"/>
        <item x="2867"/>
        <item x="4531"/>
        <item x="7057"/>
        <item x="2069"/>
        <item x="5012"/>
        <item x="3619"/>
        <item x="4220"/>
        <item x="3105"/>
        <item x="2465"/>
        <item x="4771"/>
        <item x="1897"/>
        <item x="961"/>
        <item x="1732"/>
        <item x="966"/>
        <item x="271"/>
        <item x="5926"/>
        <item x="3755"/>
        <item x="453"/>
        <item x="2262"/>
        <item x="2913"/>
        <item x="634"/>
        <item x="2531"/>
        <item x="5215"/>
        <item x="5833"/>
        <item x="2354"/>
        <item x="7353"/>
        <item x="1376"/>
        <item x="738"/>
        <item x="3735"/>
        <item x="5649"/>
        <item x="596"/>
        <item x="4962"/>
        <item x="5763"/>
        <item x="4279"/>
        <item x="6951"/>
        <item x="5486"/>
        <item x="5119"/>
        <item x="7087"/>
        <item x="5139"/>
        <item x="4519"/>
        <item x="5371"/>
        <item x="2716"/>
        <item x="5615"/>
        <item x="3036"/>
        <item x="4639"/>
        <item x="7383"/>
        <item x="1769"/>
        <item x="2650"/>
        <item x="5132"/>
        <item x="4789"/>
        <item x="2674"/>
        <item x="1673"/>
        <item x="1152"/>
        <item x="7204"/>
        <item x="5884"/>
        <item x="2647"/>
        <item x="4693"/>
        <item x="5546"/>
        <item x="3200"/>
        <item x="5835"/>
        <item x="6204"/>
        <item x="1476"/>
        <item x="1207"/>
        <item x="824"/>
        <item x="2007"/>
        <item x="2828"/>
        <item x="4883"/>
        <item x="970"/>
        <item x="1982"/>
        <item x="6011"/>
        <item x="6692"/>
        <item x="4158"/>
        <item x="5107"/>
        <item x="4930"/>
        <item x="2766"/>
        <item x="4642"/>
        <item x="3337"/>
        <item x="2187"/>
        <item x="3657"/>
        <item x="2440"/>
        <item x="3492"/>
        <item x="4723"/>
        <item x="6038"/>
        <item x="565"/>
        <item x="2253"/>
        <item x="1117"/>
        <item x="4001"/>
        <item x="5630"/>
        <item x="3201"/>
        <item x="6419"/>
        <item x="1861"/>
        <item x="610"/>
        <item x="1586"/>
        <item x="2551"/>
        <item x="680"/>
        <item x="6364"/>
        <item x="3292"/>
        <item x="9"/>
        <item x="3523"/>
        <item x="273"/>
        <item x="4968"/>
        <item x="2627"/>
        <item x="1577"/>
        <item x="3574"/>
        <item x="2264"/>
        <item x="1810"/>
        <item x="1389"/>
        <item x="404"/>
        <item x="5246"/>
        <item x="7007"/>
        <item x="4491"/>
        <item x="5181"/>
        <item x="6508"/>
        <item x="2071"/>
        <item x="4154"/>
        <item x="1181"/>
        <item x="63"/>
        <item x="4867"/>
        <item x="4190"/>
        <item x="3107"/>
        <item x="3080"/>
        <item x="1047"/>
        <item x="2679"/>
        <item x="5915"/>
        <item x="2704"/>
        <item x="3143"/>
        <item x="2978"/>
        <item x="1722"/>
        <item x="6609"/>
        <item x="1094"/>
        <item x="3737"/>
        <item x="5209"/>
        <item x="1377"/>
        <item x="5355"/>
        <item x="7311"/>
        <item x="3196"/>
        <item x="5911"/>
        <item x="7247"/>
        <item x="3527"/>
        <item x="2220"/>
        <item x="227"/>
        <item x="5532"/>
        <item x="6966"/>
        <item x="1707"/>
        <item x="2526"/>
        <item x="770"/>
        <item x="2342"/>
        <item x="1060"/>
        <item x="5500"/>
        <item x="935"/>
        <item x="1058"/>
        <item x="3413"/>
        <item x="1818"/>
        <item x="1194"/>
        <item x="6490"/>
        <item x="4447"/>
        <item x="1947"/>
        <item x="6573"/>
        <item x="819"/>
        <item x="1075"/>
        <item x="1715"/>
        <item x="264"/>
        <item x="6879"/>
        <item x="1588"/>
        <item x="4325"/>
        <item x="1833"/>
        <item x="7289"/>
        <item x="6506"/>
        <item x="607"/>
        <item x="7200"/>
        <item x="2507"/>
        <item x="790"/>
        <item x="1005"/>
        <item x="982"/>
        <item x="1325"/>
        <item x="259"/>
        <item x="2806"/>
        <item x="7379"/>
        <item x="2542"/>
        <item x="577"/>
        <item x="291"/>
        <item x="30"/>
        <item x="3698"/>
        <item x="6770"/>
        <item x="1869"/>
        <item x="5903"/>
        <item x="1532"/>
        <item x="693"/>
        <item x="150"/>
        <item x="6889"/>
        <item x="5306"/>
        <item x="7054"/>
        <item x="1249"/>
        <item x="776"/>
        <item x="5582"/>
        <item x="1895"/>
        <item x="2527"/>
        <item x="1767"/>
        <item x="2436"/>
        <item x="3089"/>
        <item x="4994"/>
        <item x="2792"/>
        <item x="6805"/>
        <item x="2103"/>
        <item x="556"/>
        <item x="7403"/>
        <item x="5723"/>
        <item x="2105"/>
        <item x="4858"/>
        <item x="731"/>
        <item x="2405"/>
        <item x="222"/>
        <item x="859"/>
        <item x="805"/>
        <item x="806"/>
        <item x="508"/>
        <item x="781"/>
        <item x="2324"/>
        <item x="230"/>
        <item x="2223"/>
        <item x="2451"/>
        <item x="4183"/>
        <item x="104"/>
        <item x="5647"/>
        <item x="6043"/>
        <item x="1474"/>
        <item x="6830"/>
        <item x="4330"/>
        <item x="3103"/>
        <item x="7365"/>
        <item x="5000"/>
        <item x="5936"/>
        <item x="2471"/>
        <item x="6489"/>
        <item x="6254"/>
        <item x="7340"/>
        <item x="1396"/>
        <item x="1493"/>
        <item x="1561"/>
        <item x="224"/>
        <item x="563"/>
        <item x="267"/>
        <item x="5743"/>
        <item x="4828"/>
        <item x="749"/>
        <item x="6316"/>
        <item x="1154"/>
        <item x="2403"/>
        <item x="3418"/>
        <item x="1487"/>
        <item x="5745"/>
        <item x="2597"/>
        <item x="4875"/>
        <item x="807"/>
        <item x="20"/>
        <item x="845"/>
        <item x="3515"/>
        <item x="6870"/>
        <item x="6457"/>
        <item x="1784"/>
        <item x="4613"/>
        <item x="6455"/>
        <item x="3640"/>
        <item x="107"/>
        <item x="6067"/>
        <item x="6205"/>
        <item x="3605"/>
        <item x="3648"/>
        <item x="5730"/>
        <item x="2919"/>
        <item x="4570"/>
        <item x="24"/>
        <item x="2009"/>
        <item x="6279"/>
        <item x="7033"/>
        <item x="5453"/>
        <item x="7250"/>
        <item x="6714"/>
        <item x="6479"/>
        <item x="7389"/>
        <item x="4389"/>
        <item x="6009"/>
        <item x="1729"/>
        <item x="5265"/>
        <item x="25"/>
        <item x="1113"/>
        <item x="504"/>
        <item x="4887"/>
        <item x="7277"/>
        <item x="4569"/>
        <item x="7091"/>
        <item x="5254"/>
        <item x="4913"/>
        <item x="843"/>
        <item x="6212"/>
        <item x="4973"/>
        <item x="3581"/>
        <item x="936"/>
        <item x="4545"/>
        <item x="1305"/>
        <item x="6226"/>
        <item x="1867"/>
        <item x="5072"/>
        <item x="5663"/>
        <item x="2992"/>
        <item x="5441"/>
        <item x="2045"/>
        <item x="543"/>
        <item x="2799"/>
        <item x="1478"/>
        <item x="4080"/>
        <item x="3012"/>
        <item x="619"/>
        <item x="1547"/>
        <item x="2322"/>
        <item x="6075"/>
        <item x="4931"/>
        <item x="4831"/>
        <item x="1102"/>
        <item x="6514"/>
        <item x="5537"/>
        <item x="3167"/>
        <item x="3395"/>
        <item x="7238"/>
        <item x="2821"/>
        <item x="5452"/>
        <item x="7189"/>
        <item x="4993"/>
        <item x="5440"/>
        <item x="5585"/>
        <item x="5236"/>
        <item x="403"/>
        <item x="4844"/>
        <item x="5990"/>
        <item x="3877"/>
        <item x="6534"/>
        <item x="5563"/>
        <item x="5491"/>
        <item x="1280"/>
        <item x="6237"/>
        <item x="6431"/>
        <item x="3152"/>
        <item x="1754"/>
        <item x="5910"/>
        <item x="3787"/>
        <item x="1450"/>
        <item x="3539"/>
        <item x="2513"/>
        <item x="4103"/>
        <item x="1103"/>
        <item x="2057"/>
        <item x="2116"/>
        <item x="2180"/>
        <item x="1901"/>
        <item x="503"/>
        <item x="7123"/>
        <item x="1046"/>
        <item x="2273"/>
        <item x="260"/>
        <item x="4793"/>
        <item x="5997"/>
        <item x="1757"/>
        <item x="719"/>
        <item x="6800"/>
        <item x="1927"/>
        <item x="3778"/>
        <item x="3331"/>
        <item x="6846"/>
        <item x="5519"/>
        <item x="6397"/>
        <item x="3361"/>
        <item x="1466"/>
        <item x="370"/>
        <item x="4676"/>
        <item x="6084"/>
        <item x="645"/>
        <item x="994"/>
        <item x="3643"/>
        <item x="3502"/>
        <item x="3040"/>
        <item x="5717"/>
        <item x="141"/>
        <item x="6381"/>
        <item x="490"/>
        <item x="5234"/>
        <item x="1609"/>
        <item x="5579"/>
        <item x="2497"/>
        <item x="6867"/>
        <item x="2120"/>
        <item x="5711"/>
        <item x="2932"/>
        <item x="1958"/>
        <item x="381"/>
        <item x="170"/>
        <item x="5978"/>
        <item x="2374"/>
        <item x="3651"/>
        <item x="4191"/>
        <item x="3768"/>
        <item x="663"/>
        <item x="4102"/>
        <item x="2229"/>
        <item x="96"/>
        <item x="4585"/>
        <item x="724"/>
        <item x="2295"/>
        <item x="2348"/>
        <item x="3702"/>
        <item x="4210"/>
        <item x="2217"/>
        <item x="6194"/>
        <item x="6400"/>
        <item x="1494"/>
        <item x="6263"/>
        <item x="3065"/>
        <item x="6209"/>
        <item x="2630"/>
        <item x="2543"/>
        <item x="7288"/>
        <item x="4874"/>
        <item x="3456"/>
        <item x="3542"/>
        <item x="6355"/>
        <item x="6079"/>
        <item x="6569"/>
        <item x="2126"/>
        <item x="2722"/>
        <item x="1184"/>
        <item x="670"/>
        <item x="668"/>
        <item x="266"/>
        <item x="6089"/>
        <item x="5481"/>
        <item x="6679"/>
        <item x="2572"/>
        <item x="1582"/>
        <item x="1321"/>
        <item x="2942"/>
        <item x="7300"/>
        <item x="2700"/>
        <item x="7361"/>
        <item x="5319"/>
        <item x="900"/>
        <item x="2194"/>
        <item x="3457"/>
        <item x="333"/>
        <item x="1495"/>
        <item x="564"/>
        <item x="5634"/>
        <item x="3199"/>
        <item x="1118"/>
        <item x="1022"/>
        <item x="1421"/>
        <item x="589"/>
        <item x="4851"/>
        <item x="395"/>
        <item x="6645"/>
        <item x="7385"/>
        <item x="5596"/>
        <item x="2564"/>
        <item x="2492"/>
        <item x="5291"/>
        <item x="2951"/>
        <item x="1218"/>
        <item x="4591"/>
        <item x="932"/>
        <item x="5375"/>
        <item x="6412"/>
        <item x="6922"/>
        <item x="6643"/>
        <item x="1057"/>
        <item x="7113"/>
        <item x="1427"/>
        <item x="5727"/>
        <item x="6868"/>
        <item x="1640"/>
        <item x="7068"/>
        <item x="2539"/>
        <item x="1756"/>
        <item x="7076"/>
        <item x="3532"/>
        <item x="3622"/>
        <item x="4155"/>
        <item x="3772"/>
        <item x="4573"/>
        <item x="2937"/>
        <item x="1221"/>
        <item x="1434"/>
        <item x="1179"/>
        <item x="3193"/>
        <item x="4675"/>
        <item x="905"/>
        <item x="131"/>
        <item x="2899"/>
        <item x="6895"/>
        <item x="763"/>
        <item x="2429"/>
        <item x="383"/>
        <item x="5825"/>
        <item x="5297"/>
        <item x="1777"/>
        <item x="1605"/>
        <item x="3716"/>
        <item x="516"/>
        <item x="3705"/>
        <item x="6369"/>
        <item x="5158"/>
        <item x="1438"/>
        <item x="5879"/>
        <item x="6217"/>
        <item x="4266"/>
        <item x="4790"/>
        <item x="2703"/>
        <item x="5698"/>
        <item x="6150"/>
        <item x="5005"/>
        <item x="1996"/>
        <item x="1823"/>
        <item x="4928"/>
        <item x="5968"/>
        <item x="1483"/>
        <item x="5385"/>
        <item x="391"/>
        <item x="916"/>
        <item x="1572"/>
        <item x="419"/>
        <item x="2397"/>
        <item x="2940"/>
        <item x="744"/>
        <item x="6486"/>
        <item x="5917"/>
        <item x="464"/>
        <item x="3966"/>
        <item x="121"/>
        <item x="4188"/>
        <item x="4658"/>
        <item x="3530"/>
        <item x="2206"/>
        <item x="2801"/>
        <item x="4890"/>
        <item x="2990"/>
        <item x="4363"/>
        <item x="1645"/>
        <item x="3750"/>
        <item x="2098"/>
        <item x="5412"/>
        <item x="4115"/>
        <item x="5686"/>
        <item x="3144"/>
        <item x="5256"/>
        <item x="3173"/>
        <item x="879"/>
        <item x="2520"/>
        <item x="7065"/>
        <item x="3668"/>
        <item x="998"/>
        <item x="685"/>
        <item x="1238"/>
        <item x="184"/>
        <item x="6911"/>
        <item x="1739"/>
        <item x="279"/>
        <item x="3427"/>
        <item x="3809"/>
        <item x="1403"/>
        <item x="5994"/>
        <item x="5422"/>
        <item x="6913"/>
        <item x="4012"/>
        <item x="5308"/>
        <item x="4919"/>
        <item x="5212"/>
        <item x="5154"/>
        <item x="2751"/>
        <item x="5685"/>
        <item x="6342"/>
        <item x="1228"/>
        <item x="368"/>
        <item x="7352"/>
        <item x="4083"/>
        <item x="6252"/>
        <item x="4906"/>
        <item x="3855"/>
        <item x="7049"/>
        <item x="7206"/>
        <item x="3422"/>
        <item x="1422"/>
        <item x="97"/>
        <item x="7198"/>
        <item x="7030"/>
        <item x="89"/>
        <item x="2921"/>
        <item x="5121"/>
        <item x="6006"/>
        <item x="5103"/>
        <item x="5073"/>
        <item x="1948"/>
        <item x="1115"/>
        <item x="3006"/>
        <item x="4690"/>
        <item x="7394"/>
        <item x="4791"/>
        <item x="4221"/>
        <item x="5874"/>
        <item x="439"/>
        <item x="697"/>
        <item x="7008"/>
        <item x="4304"/>
        <item x="2171"/>
        <item x="2275"/>
        <item x="6735"/>
        <item x="5616"/>
        <item x="5083"/>
        <item x="1362"/>
        <item x="2644"/>
        <item x="4351"/>
        <item x="4542"/>
        <item x="1751"/>
        <item x="3543"/>
        <item x="2362"/>
        <item x="6015"/>
        <item x="5890"/>
        <item x="4452"/>
        <item x="21"/>
        <item x="22"/>
        <item x="3695"/>
        <item x="2692"/>
        <item x="6135"/>
        <item x="5856"/>
        <item x="140"/>
        <item x="2628"/>
        <item x="2958"/>
        <item x="5456"/>
        <item x="2409"/>
        <item x="3598"/>
        <item x="2871"/>
        <item x="5041"/>
        <item x="2777"/>
        <item x="765"/>
        <item x="1538"/>
        <item x="3508"/>
        <item x="1811"/>
        <item x="1569"/>
        <item x="6050"/>
        <item x="2636"/>
        <item x="6054"/>
        <item x="2767"/>
        <item x="2211"/>
        <item x="4894"/>
        <item x="3008"/>
        <item x="6432"/>
        <item x="7159"/>
        <item x="3345"/>
        <item x="5499"/>
        <item x="2242"/>
        <item x="3869"/>
        <item x="7366"/>
        <item x="2595"/>
        <item x="152"/>
        <item x="491"/>
        <item x="3892"/>
        <item x="4592"/>
        <item x="6979"/>
        <item x="3621"/>
        <item x="2740"/>
        <item x="5987"/>
        <item x="4355"/>
        <item x="2568"/>
        <item x="933"/>
        <item x="4209"/>
        <item x="4422"/>
        <item x="7326"/>
        <item x="6607"/>
        <item x="725"/>
        <item x="6312"/>
        <item x="1968"/>
        <item x="2043"/>
        <item x="6808"/>
        <item x="1665"/>
        <item x="4684"/>
        <item x="4104"/>
        <item x="6447"/>
        <item x="3333"/>
        <item x="5455"/>
        <item x="5172"/>
        <item x="5962"/>
        <item x="6540"/>
        <item x="727"/>
        <item x="5518"/>
        <item x="5720"/>
        <item x="1338"/>
        <item x="1573"/>
        <item x="7354"/>
        <item x="6395"/>
        <item x="2479"/>
        <item x="5951"/>
        <item x="5257"/>
        <item x="6002"/>
        <item x="4477"/>
        <item x="872"/>
        <item x="825"/>
        <item x="1029"/>
        <item x="2252"/>
        <item x="1250"/>
        <item x="606"/>
        <item x="10"/>
        <item x="7160"/>
        <item x="4898"/>
        <item x="2798"/>
        <item x="861"/>
        <item x="6167"/>
        <item x="5632"/>
        <item x="796"/>
        <item x="6250"/>
        <item x="771"/>
        <item x="766"/>
        <item x="772"/>
        <item x="4897"/>
        <item x="2366"/>
        <item x="844"/>
        <item x="1489"/>
        <item x="1826"/>
        <item x="5821"/>
        <item x="1585"/>
        <item x="1354"/>
        <item x="1030"/>
        <item x="3389"/>
        <item x="405"/>
        <item x="7017"/>
        <item x="532"/>
        <item x="261"/>
        <item x="3328"/>
        <item x="1331"/>
        <item x="2293"/>
        <item x="3135"/>
        <item x="5969"/>
        <item x="4578"/>
        <item x="18"/>
        <item x="989"/>
        <item x="5024"/>
        <item x="1731"/>
        <item x="2066"/>
        <item x="5945"/>
        <item x="1885"/>
        <item x="7175"/>
        <item x="1892"/>
        <item x="4423"/>
        <item x="5673"/>
        <item x="1821"/>
        <item x="228"/>
        <item x="5277"/>
        <item x="5719"/>
        <item x="1568"/>
        <item x="358"/>
        <item x="5780"/>
        <item x="2467"/>
        <item x="5109"/>
        <item x="907"/>
        <item x="2012"/>
        <item x="343"/>
        <item x="2815"/>
        <item x="6334"/>
        <item x="638"/>
        <item x="7217"/>
        <item x="986"/>
        <item x="1871"/>
        <item x="2016"/>
        <item x="923"/>
        <item x="5047"/>
        <item x="6718"/>
        <item x="2852"/>
        <item x="4572"/>
        <item x="5362"/>
        <item x="554"/>
        <item x="6172"/>
        <item x="6886"/>
        <item x="2997"/>
        <item x="3165"/>
        <item x="2155"/>
        <item x="5194"/>
        <item x="590"/>
        <item x="4392"/>
        <item x="7010"/>
        <item x="5734"/>
        <item x="7187"/>
        <item x="6532"/>
        <item x="2151"/>
        <item x="1245"/>
        <item x="953"/>
        <item x="2902"/>
        <item x="937"/>
        <item x="3749"/>
        <item x="3454"/>
        <item x="5501"/>
        <item x="1545"/>
        <item x="5590"/>
        <item x="1375"/>
        <item x="701"/>
        <item x="5247"/>
        <item x="4627"/>
        <item x="1564"/>
        <item x="1383"/>
        <item x="1864"/>
        <item x="4378"/>
        <item x="3549"/>
        <item x="5462"/>
        <item x="2388"/>
        <item x="4435"/>
        <item x="4806"/>
        <item x="3812"/>
        <item x="2454"/>
        <item x="1937"/>
        <item x="1650"/>
        <item x="5137"/>
        <item x="5188"/>
        <item x="219"/>
        <item x="5346"/>
        <item x="7246"/>
        <item x="4484"/>
        <item x="544"/>
        <item x="1079"/>
        <item x="1302"/>
        <item x="5205"/>
        <item x="6828"/>
        <item x="2226"/>
        <item x="2224"/>
        <item x="4816"/>
        <item x="4741"/>
        <item x="1243"/>
        <item x="1064"/>
        <item x="4721"/>
        <item x="3122"/>
        <item x="6624"/>
        <item x="4576"/>
        <item x="1539"/>
        <item x="756"/>
        <item x="5330"/>
        <item x="7339"/>
        <item x="5721"/>
        <item x="6896"/>
        <item x="6791"/>
        <item x="1752"/>
        <item x="4002"/>
        <item x="253"/>
        <item x="6007"/>
        <item x="7294"/>
        <item x="3885"/>
        <item x="1742"/>
        <item x="3098"/>
        <item x="326"/>
        <item x="6440"/>
        <item x="7011"/>
        <item x="1264"/>
        <item x="234"/>
        <item x="2596"/>
        <item x="330"/>
        <item x="3134"/>
        <item x="775"/>
        <item x="112"/>
        <item x="4809"/>
        <item x="1335"/>
        <item x="1570"/>
        <item x="618"/>
        <item x="2541"/>
        <item x="5736"/>
        <item x="6926"/>
        <item x="4833"/>
        <item x="6651"/>
        <item x="34"/>
        <item x="3531"/>
        <item x="1092"/>
        <item x="5207"/>
        <item x="179"/>
        <item x="1598"/>
        <item x="6620"/>
        <item x="6766"/>
        <item x="236"/>
        <item x="1004"/>
        <item x="359"/>
        <item x="329"/>
        <item x="325"/>
        <item x="1299"/>
        <item x="1746"/>
        <item x="7146"/>
        <item x="1788"/>
        <item x="5170"/>
        <item x="1940"/>
        <item x="5307"/>
        <item x="6013"/>
        <item x="1747"/>
        <item x="7275"/>
        <item x="1726"/>
        <item x="745"/>
        <item x="4583"/>
        <item x="2055"/>
        <item x="6618"/>
        <item x="1842"/>
        <item x="895"/>
        <item x="5896"/>
        <item x="903"/>
        <item x="4609"/>
        <item x="1025"/>
        <item x="5450"/>
        <item x="4459"/>
        <item x="2406"/>
        <item x="2933"/>
        <item x="2061"/>
        <item x="3085"/>
        <item x="7106"/>
        <item x="3155"/>
        <item x="1758"/>
        <item x="6426"/>
        <item x="7220"/>
        <item x="6613"/>
        <item x="4677"/>
        <item x="6619"/>
        <item x="4629"/>
        <item x="3433"/>
        <item x="2755"/>
        <item x="6513"/>
        <item x="1907"/>
        <item x="904"/>
        <item x="5674"/>
        <item x="2053"/>
        <item x="2235"/>
        <item x="4916"/>
        <item x="7090"/>
        <item x="4818"/>
        <item x="40"/>
        <item x="1526"/>
        <item x="420"/>
        <item x="4860"/>
        <item x="1877"/>
        <item x="6516"/>
        <item x="6403"/>
        <item x="5570"/>
        <item x="1261"/>
        <item x="5777"/>
        <item x="3028"/>
        <item x="3451"/>
        <item x="6456"/>
        <item x="466"/>
        <item x="4581"/>
        <item x="4249"/>
        <item x="4141"/>
        <item x="7199"/>
        <item x="6797"/>
        <item x="1575"/>
        <item x="615"/>
        <item x="4465"/>
        <item x="4590"/>
        <item x="829"/>
        <item x="2301"/>
        <item x="4105"/>
        <item x="5773"/>
        <item x="1516"/>
        <item x="976"/>
        <item x="3911"/>
        <item x="3907"/>
        <item x="1036"/>
        <item x="6725"/>
        <item x="3724"/>
        <item x="655"/>
        <item x="812"/>
        <item x="4768"/>
        <item x="4632"/>
        <item x="2837"/>
        <item x="431"/>
        <item x="5354"/>
        <item x="3667"/>
        <item x="7003"/>
        <item x="3471"/>
        <item x="7021"/>
        <item x="1464"/>
        <item x="158"/>
        <item x="7119"/>
        <item x="822"/>
        <item x="7417"/>
        <item x="497"/>
        <item x="3608"/>
        <item x="1446"/>
        <item x="1009"/>
        <item x="5790"/>
        <item x="7283"/>
        <item x="6993"/>
        <item x="4003"/>
        <item x="7321"/>
        <item x="360"/>
        <item x="703"/>
        <item x="3356"/>
        <item x="4857"/>
        <item x="586"/>
        <item x="2001"/>
        <item x="2950"/>
        <item x="5881"/>
        <item x="160"/>
        <item x="5817"/>
        <item x="2670"/>
        <item x="1242"/>
        <item x="1763"/>
        <item x="3842"/>
        <item x="3219"/>
        <item x="4196"/>
        <item x="6087"/>
        <item x="4989"/>
        <item x="2254"/>
        <item x="1778"/>
        <item x="6083"/>
        <item x="3034"/>
        <item x="4544"/>
        <item x="7097"/>
        <item x="4443"/>
        <item x="4955"/>
        <item x="2111"/>
        <item x="7286"/>
        <item x="5182"/>
        <item x="7023"/>
        <item x="2514"/>
        <item x="4229"/>
        <item x="3660"/>
        <item x="4260"/>
        <item x="3603"/>
        <item x="555"/>
        <item x="5443"/>
        <item x="6937"/>
        <item x="1659"/>
        <item x="1548"/>
        <item x="7296"/>
        <item x="6579"/>
        <item x="1230"/>
        <item x="2165"/>
        <item x="5398"/>
        <item x="6690"/>
        <item x="3133"/>
        <item x="5133"/>
        <item x="6912"/>
        <item x="1660"/>
        <item x="5892"/>
        <item x="161"/>
        <item x="7406"/>
        <item x="4548"/>
        <item x="5028"/>
        <item x="4156"/>
        <item x="2619"/>
        <item x="6801"/>
        <item x="5146"/>
        <item x="1211"/>
        <item x="3837"/>
        <item x="5408"/>
        <item x="5347"/>
        <item x="755"/>
        <item x="4482"/>
        <item x="3607"/>
        <item x="2654"/>
        <item x="3514"/>
        <item x="2432"/>
        <item x="698"/>
        <item x="3701"/>
        <item x="3100"/>
        <item x="5927"/>
        <item x="5659"/>
        <item x="6351"/>
        <item x="5446"/>
        <item x="5593"/>
        <item x="5045"/>
        <item x="3276"/>
        <item x="798"/>
        <item x="4197"/>
        <item x="7046"/>
        <item x="7179"/>
        <item x="1728"/>
        <item x="4300"/>
        <item x="1724"/>
        <item x="3175"/>
        <item x="4759"/>
        <item x="2404"/>
        <item x="7035"/>
        <item x="2988"/>
        <item x="3924"/>
        <item x="535"/>
        <item x="492"/>
        <item x="687"/>
        <item x="411"/>
        <item x="3106"/>
        <item x="2200"/>
        <item x="5862"/>
        <item x="1565"/>
        <item x="867"/>
        <item x="4395"/>
        <item x="6491"/>
        <item x="4283"/>
        <item x="3908"/>
        <item x="2938"/>
        <item x="2311"/>
        <item x="3159"/>
        <item x="7069"/>
        <item x="1195"/>
        <item x="5921"/>
        <item x="6162"/>
        <item x="4195"/>
        <item x="6927"/>
        <item x="4870"/>
        <item x="2814"/>
        <item x="4062"/>
        <item x="7272"/>
        <item x="7052"/>
        <item x="4540"/>
        <item x="6527"/>
        <item x="581"/>
        <item x="4604"/>
        <item x="2145"/>
        <item x="1875"/>
        <item x="4947"/>
        <item x="1712"/>
        <item x="906"/>
        <item x="983"/>
        <item x="960"/>
        <item x="6023"/>
        <item x="6734"/>
        <item x="4743"/>
        <item x="3225"/>
        <item x="6305"/>
        <item x="3533"/>
        <item x="1460"/>
        <item x="5942"/>
        <item x="1679"/>
        <item x="246"/>
        <item x="1984"/>
        <item x="672"/>
        <item x="3310"/>
        <item x="26"/>
        <item x="28"/>
        <item x="547"/>
        <item x="1143"/>
        <item x="1795"/>
        <item x="5824"/>
        <item x="1563"/>
        <item x="848"/>
        <item x="5315"/>
        <item x="1592"/>
        <item x="2316"/>
        <item x="1253"/>
        <item x="6325"/>
        <item x="182"/>
        <item x="5979"/>
        <item x="2846"/>
        <item x="5304"/>
        <item x="2706"/>
        <item x="7227"/>
        <item x="3723"/>
        <item x="3156"/>
        <item x="3263"/>
        <item x="2297"/>
        <item x="4287"/>
        <item x="5793"/>
        <item x="1813"/>
        <item x="4669"/>
        <item x="6760"/>
        <item x="37"/>
        <item x="38"/>
        <item x="3681"/>
        <item x="4116"/>
        <item x="1522"/>
        <item x="6632"/>
        <item x="2658"/>
        <item x="3909"/>
        <item x="3655"/>
        <item x="5054"/>
        <item x="3140"/>
        <item x="463"/>
        <item x="1668"/>
        <item x="1356"/>
        <item x="588"/>
        <item x="3637"/>
        <item x="716"/>
        <item x="5344"/>
        <item x="750"/>
        <item x="2282"/>
        <item x="837"/>
        <item x="310"/>
        <item x="1787"/>
        <item x="2337"/>
        <item x="5681"/>
        <item x="7192"/>
        <item x="4071"/>
        <item x="3736"/>
        <item x="389"/>
        <item x="7225"/>
        <item x="254"/>
        <item x="4205"/>
        <item x="3686"/>
        <item x="6932"/>
        <item x="3023"/>
        <item x="542"/>
        <item x="5380"/>
        <item x="5595"/>
        <item x="2712"/>
        <item x="2761"/>
        <item x="6835"/>
        <item x="734"/>
        <item x="2040"/>
        <item x="3538"/>
        <item x="2780"/>
        <item x="6955"/>
        <item x="803"/>
        <item x="4314"/>
        <item x="2540"/>
        <item x="2826"/>
        <item x="539"/>
        <item x="2738"/>
        <item x="737"/>
        <item x="5672"/>
        <item x="3925"/>
        <item x="3125"/>
        <item x="1340"/>
        <item x="1409"/>
        <item x="3728"/>
        <item x="320"/>
        <item x="2213"/>
        <item x="178"/>
        <item x="635"/>
        <item x="4476"/>
        <item x="6493"/>
        <item x="5074"/>
        <item x="113"/>
        <item x="4824"/>
        <item x="5262"/>
        <item x="2611"/>
        <item x="4556"/>
        <item x="6478"/>
        <item x="7223"/>
        <item x="3070"/>
        <item x="5808"/>
        <item x="4386"/>
        <item x="6762"/>
        <item x="4653"/>
        <item x="4876"/>
        <item x="1773"/>
        <item x="1762"/>
        <item x="5448"/>
        <item x="2179"/>
        <item x="595"/>
        <item x="1923"/>
        <item x="1291"/>
        <item x="6593"/>
        <item x="816"/>
        <item x="1023"/>
        <item x="5676"/>
        <item x="3816"/>
        <item x="2673"/>
        <item x="5628"/>
        <item x="2587"/>
        <item x="1682"/>
        <item x="3676"/>
        <item x="546"/>
        <item x="7084"/>
        <item x="6803"/>
        <item x="679"/>
        <item x="1555"/>
        <item x="3046"/>
        <item x="2747"/>
        <item x="2450"/>
        <item x="4921"/>
        <item x="4004"/>
        <item x="4905"/>
        <item x="6346"/>
        <item x="5689"/>
        <item x="681"/>
        <item x="4288"/>
        <item x="2394"/>
        <item x="3341"/>
        <item x="1595"/>
        <item x="728"/>
        <item x="2610"/>
        <item x="3886"/>
        <item x="5401"/>
        <item x="6722"/>
        <item x="1676"/>
        <item x="4374"/>
        <item x="4685"/>
        <item x="4206"/>
        <item x="5040"/>
        <item x="6923"/>
        <item x="4765"/>
        <item x="5388"/>
        <item x="984"/>
        <item x="4373"/>
        <item x="917"/>
        <item x="6611"/>
        <item x="350"/>
        <item x="4961"/>
        <item x="1372"/>
        <item x="576"/>
        <item x="2142"/>
        <item x="127"/>
        <item x="1591"/>
        <item x="5889"/>
        <item x="369"/>
        <item x="4686"/>
        <item x="1626"/>
        <item x="4716"/>
        <item x="2849"/>
        <item x="2511"/>
        <item x="167"/>
        <item x="2582"/>
        <item x="3068"/>
        <item x="4908"/>
        <item x="7094"/>
        <item x="7147"/>
        <item x="5690"/>
        <item x="6599"/>
        <item x="894"/>
        <item x="6577"/>
        <item x="1876"/>
        <item x="1772"/>
        <item x="4357"/>
        <item x="6354"/>
        <item x="6466"/>
        <item x="4608"/>
        <item x="6340"/>
        <item x="1693"/>
        <item x="5494"/>
        <item x="3614"/>
        <item x="810"/>
        <item x="2745"/>
        <item x="5702"/>
        <item x="6657"/>
        <item x="6743"/>
        <item x="1727"/>
        <item x="2841"/>
        <item x="2880"/>
        <item x="1581"/>
        <item x="3090"/>
        <item x="5669"/>
        <item x="6786"/>
        <item x="1015"/>
        <item x="195"/>
        <item x="109"/>
        <item x="311"/>
        <item x="1596"/>
        <item x="4834"/>
        <item x="5069"/>
        <item x="495"/>
        <item x="2340"/>
        <item x="3071"/>
        <item x="6755"/>
        <item x="2941"/>
        <item x="659"/>
        <item x="694"/>
        <item x="213"/>
        <item x="3235"/>
        <item x="7314"/>
        <item x="1146"/>
        <item x="1316"/>
        <item x="972"/>
        <item x="7185"/>
        <item x="1634"/>
        <item x="435"/>
        <item x="1273"/>
        <item x="2973"/>
        <item x="1593"/>
        <item x="1254"/>
        <item x="768"/>
        <item x="2029"/>
        <item x="4323"/>
        <item x="2328"/>
        <item x="2017"/>
        <item x="5156"/>
        <item x="5312"/>
        <item x="1208"/>
        <item x="1600"/>
        <item x="2022"/>
        <item x="6152"/>
        <item x="4139"/>
        <item x="7048"/>
        <item x="1814"/>
        <item x="7281"/>
        <item x="6517"/>
        <item x="4327"/>
        <item x="7208"/>
        <item x="6278"/>
        <item x="1782"/>
        <item x="3434"/>
        <item x="6317"/>
        <item x="4025"/>
        <item x="1355"/>
        <item x="4464"/>
        <item x="1096"/>
        <item x="2381"/>
        <item x="3805"/>
        <item x="6370"/>
        <item x="1018"/>
        <item x="2996"/>
        <item x="243"/>
        <item x="1279"/>
        <item x="6741"/>
        <item x="1178"/>
        <item x="240"/>
        <item x="2258"/>
        <item x="1652"/>
        <item x="117"/>
        <item x="1638"/>
        <item x="759"/>
        <item x="6469"/>
        <item x="2093"/>
        <item x="1263"/>
        <item x="1147"/>
        <item x="2802"/>
        <item x="4489"/>
        <item x="3967"/>
        <item x="3988"/>
        <item x="3009"/>
        <item x="6107"/>
        <item x="4049"/>
        <item x="4117"/>
        <item x="6298"/>
        <item x="5578"/>
        <item x="5624"/>
        <item x="1625"/>
        <item x="2888"/>
        <item x="2030"/>
        <item x="6723"/>
        <item x="2504"/>
        <item x="4517"/>
        <item x="5597"/>
        <item x="1965"/>
        <item x="875"/>
        <item x="791"/>
        <item x="1144"/>
        <item x="2547"/>
        <item x="5975"/>
        <item x="5264"/>
        <item x="2632"/>
        <item x="6914"/>
        <item x="5920"/>
        <item x="1078"/>
        <item x="2174"/>
        <item x="5106"/>
        <item x="3004"/>
        <item x="7397"/>
        <item x="201"/>
        <item x="1225"/>
        <item x="1341"/>
        <item x="1653"/>
        <item x="980"/>
        <item x="1910"/>
        <item x="6598"/>
        <item x="7245"/>
        <item x="1125"/>
        <item x="1104"/>
        <item x="5202"/>
        <item x="7285"/>
        <item x="4550"/>
        <item x="6465"/>
        <item x="2227"/>
        <item x="5030"/>
        <item x="2776"/>
        <item x="5995"/>
        <item x="2769"/>
        <item x="4335"/>
        <item x="1943"/>
        <item x="2365"/>
        <item x="6659"/>
        <item x="2441"/>
        <item x="1083"/>
        <item x="1275"/>
        <item x="2970"/>
        <item x="1289"/>
        <item x="5184"/>
        <item x="4439"/>
        <item x="7026"/>
        <item x="6503"/>
        <item x="2157"/>
        <item x="699"/>
        <item x="5655"/>
        <item x="1239"/>
        <item x="5675"/>
        <item x="6884"/>
        <item x="3035"/>
        <item x="1921"/>
        <item x="7103"/>
        <item x="2843"/>
        <item x="4426"/>
        <item x="210"/>
        <item x="3259"/>
        <item x="2260"/>
        <item x="1312"/>
        <item x="5735"/>
        <item x="2298"/>
        <item x="2270"/>
        <item x="3005"/>
        <item x="5823"/>
        <item x="2035"/>
        <item x="4334"/>
        <item x="1956"/>
        <item x="2418"/>
        <item x="1530"/>
        <item x="649"/>
        <item x="7284"/>
        <item x="4515"/>
        <item x="4087"/>
        <item x="1408"/>
        <item x="6641"/>
        <item x="6874"/>
        <item x="4428"/>
        <item x="294"/>
        <item x="3634"/>
        <item x="2605"/>
        <item x="2693"/>
        <item x="2062"/>
        <item x="3353"/>
        <item x="2874"/>
        <item x="1939"/>
        <item x="4843"/>
        <item x="3560"/>
        <item x="2599"/>
        <item x="1812"/>
        <item x="5561"/>
        <item x="1215"/>
        <item x="1278"/>
        <item x="1351"/>
        <item x="2952"/>
        <item x="3011"/>
        <item x="1329"/>
        <item x="1805"/>
        <item x="2122"/>
        <item x="2820"/>
        <item x="7041"/>
        <item x="1830"/>
        <item x="4664"/>
        <item x="5982"/>
        <item x="2811"/>
        <item x="5123"/>
        <item x="7114"/>
        <item x="2666"/>
        <item x="6319"/>
        <item x="3511"/>
        <item x="2401"/>
        <item x="1216"/>
        <item x="6604"/>
        <item x="860"/>
        <item x="4353"/>
        <item x="4431"/>
        <item x="2829"/>
        <item x="4626"/>
        <item x="3535"/>
        <item x="862"/>
        <item x="5134"/>
        <item x="7070"/>
        <item x="3378"/>
        <item x="3609"/>
        <item x="6980"/>
        <item x="4900"/>
        <item x="5018"/>
        <item x="2733"/>
        <item x="7325"/>
        <item x="3814"/>
        <item x="3706"/>
        <item x="1663"/>
        <item x="83"/>
        <item x="3194"/>
        <item x="2271"/>
        <item x="5067"/>
        <item x="429"/>
        <item x="3121"/>
        <item x="6102"/>
        <item x="2267"/>
        <item x="5211"/>
        <item x="4138"/>
        <item x="1611"/>
        <item x="3385"/>
        <item x="5223"/>
        <item x="7142"/>
        <item x="6675"/>
        <item x="6810"/>
        <item x="3132"/>
        <item x="4140"/>
        <item x="6207"/>
        <item x="4262"/>
        <item x="4671"/>
        <item x="4661"/>
        <item x="2447"/>
        <item x="4603"/>
        <item x="244"/>
        <item x="6555"/>
        <item x="558"/>
        <item x="4763"/>
        <item x="4319"/>
        <item x="2106"/>
        <item x="1713"/>
        <item x="7050"/>
        <item x="1140"/>
        <item x="5198"/>
        <item x="962"/>
        <item x="2827"/>
        <item x="1931"/>
        <item x="6567"/>
        <item x="3666"/>
        <item x="2192"/>
        <item x="3638"/>
        <item x="3541"/>
        <item x="1175"/>
        <item x="4089"/>
        <item x="4222"/>
        <item x="4280"/>
        <item x="1183"/>
        <item x="3739"/>
        <item x="7213"/>
        <item x="3232"/>
        <item x="6481"/>
        <item x="5899"/>
        <item x="4341"/>
        <item x="850"/>
        <item x="5230"/>
        <item x="2503"/>
        <item x="2072"/>
        <item x="120"/>
        <item x="842"/>
        <item x="4738"/>
        <item x="6485"/>
        <item x="4408"/>
        <item x="6836"/>
        <item x="918"/>
        <item x="898"/>
        <item x="1825"/>
        <item x="1699"/>
        <item x="2584"/>
        <item x="4942"/>
        <item x="3104"/>
        <item x="583"/>
        <item x="742"/>
        <item x="5859"/>
        <item x="6411"/>
        <item x="6798"/>
        <item x="695"/>
        <item x="1720"/>
        <item x="2118"/>
        <item x="361"/>
        <item x="6365"/>
        <item x="324"/>
        <item x="1822"/>
        <item x="6739"/>
        <item x="4929"/>
        <item x="730"/>
        <item x="6474"/>
        <item x="4091"/>
        <item x="1893"/>
        <item x="2791"/>
        <item x="233"/>
        <item x="1594"/>
        <item x="529"/>
        <item x="1513"/>
        <item x="4951"/>
        <item x="2021"/>
        <item x="1710"/>
        <item x="6399"/>
        <item x="674"/>
        <item x="5551"/>
        <item x="6807"/>
        <item x="6459"/>
        <item x="1884"/>
        <item x="6570"/>
        <item x="4780"/>
        <item x="2876"/>
        <item x="2816"/>
        <item x="2162"/>
        <item x="4524"/>
        <item x="7309"/>
        <item x="7423"/>
        <item x="5348"/>
        <item x="5048"/>
        <item x="5934"/>
        <item x="2943"/>
        <item x="3180"/>
        <item x="448"/>
        <item x="3520"/>
        <item x="1395"/>
        <item x="4836"/>
        <item x="4924"/>
        <item x="2389"/>
        <item x="1000"/>
        <item x="628"/>
        <item x="4342"/>
        <item x="229"/>
        <item x="3230"/>
        <item x="6215"/>
        <item x="7228"/>
        <item x="5237"/>
        <item x="5986"/>
        <item x="1926"/>
        <item x="1412"/>
        <item x="2109"/>
        <item x="7134"/>
        <item x="2238"/>
        <item x="5020"/>
        <item x="262"/>
        <item x="5955"/>
        <item x="5901"/>
        <item x="2968"/>
        <item x="1973"/>
        <item x="5065"/>
        <item x="6012"/>
        <item x="1760"/>
        <item x="3391"/>
        <item x="641"/>
        <item x="3628"/>
        <item x="1043"/>
        <item x="6667"/>
        <item x="4638"/>
        <item x="6394"/>
        <item x="6524"/>
        <item x="5356"/>
        <item x="3460"/>
        <item x="2911"/>
        <item x="3204"/>
        <item x="3986"/>
        <item x="3360"/>
        <item x="5706"/>
        <item x="335"/>
        <item x="3521"/>
        <item x="2554"/>
        <item x="3063"/>
        <item x="6687"/>
        <item x="263"/>
        <item x="6344"/>
        <item x="3342"/>
        <item x="2857"/>
        <item x="786"/>
        <item x="3843"/>
        <item x="2858"/>
        <item x="6244"/>
        <item x="6240"/>
        <item x="1044"/>
        <item x="7218"/>
        <item x="1026"/>
        <item x="1176"/>
        <item x="1622"/>
        <item x="5787"/>
        <item x="4998"/>
        <item x="2183"/>
        <item x="2075"/>
        <item x="3866"/>
        <item x="3932"/>
        <item x="5627"/>
        <item x="1379"/>
        <item x="5248"/>
        <item x="7418"/>
        <item x="7063"/>
        <item x="4799"/>
        <item x="3832"/>
        <item x="4270"/>
        <item x="3865"/>
        <item x="6505"/>
        <item x="5516"/>
        <item x="3236"/>
        <item x="1219"/>
        <item x="5309"/>
        <item x="6256"/>
        <item x="7122"/>
        <item x="6648"/>
        <item x="207"/>
        <item x="5366"/>
        <item x="2812"/>
        <item x="6470"/>
        <item x="1065"/>
        <item x="1790"/>
        <item x="4350"/>
        <item x="5958"/>
        <item x="6849"/>
        <item x="551"/>
        <item x="17"/>
        <item x="2819"/>
        <item x="2708"/>
        <item x="7425"/>
        <item x="6580"/>
        <item x="148"/>
        <item x="2538"/>
        <item x="676"/>
        <item x="2314"/>
        <item x="2112"/>
        <item x="6056"/>
        <item x="2446"/>
        <item x="5350"/>
        <item x="5095"/>
        <item x="3047"/>
        <item x="2339"/>
        <item x="6427"/>
        <item x="4475"/>
        <item x="5831"/>
        <item x="6747"/>
        <item x="5948"/>
        <item x="2449"/>
        <item x="5378"/>
        <item x="1414"/>
        <item x="1288"/>
        <item x="2355"/>
        <item x="7319"/>
        <item x="5535"/>
        <item x="4504"/>
        <item x="2840"/>
        <item x="2945"/>
        <item x="6294"/>
        <item x="7364"/>
        <item x="2290"/>
        <item x="4354"/>
        <item x="6285"/>
        <item x="1749"/>
        <item x="7043"/>
        <item x="4118"/>
        <item x="602"/>
        <item x="1755"/>
        <item x="2868"/>
        <item x="1498"/>
        <item x="3713"/>
        <item x="7317"/>
        <item x="1276"/>
        <item x="874"/>
        <item x="1037"/>
        <item x="2914"/>
        <item x="5534"/>
        <item x="1680"/>
        <item x="2637"/>
        <item x="940"/>
        <item x="5252"/>
        <item x="138"/>
        <item x="3251"/>
        <item x="6622"/>
        <item x="6195"/>
        <item x="973"/>
        <item x="180"/>
        <item x="4212"/>
        <item x="2734"/>
        <item x="5413"/>
        <item x="3794"/>
        <item x="3691"/>
        <item x="3818"/>
        <item x="4159"/>
        <item x="2139"/>
        <item x="5288"/>
        <item x="7333"/>
        <item x="2415"/>
        <item x="474"/>
        <item x="1654"/>
        <item x="7082"/>
        <item x="2074"/>
        <item x="457"/>
        <item x="2032"/>
        <item x="4562"/>
        <item x="5485"/>
        <item x="1970"/>
        <item x="6037"/>
        <item x="792"/>
        <item x="4885"/>
        <item x="5893"/>
        <item x="7373"/>
        <item x="6893"/>
        <item x="6264"/>
        <item x="6336"/>
        <item x="1803"/>
        <item x="41"/>
        <item x="7132"/>
        <item x="7111"/>
        <item x="4595"/>
        <item x="1481"/>
        <item x="2133"/>
        <item x="6612"/>
        <item x="2834"/>
        <item x="7126"/>
        <item x="4950"/>
        <item x="1655"/>
        <item x="4854"/>
        <item x="6157"/>
        <item x="4708"/>
        <item x="2480"/>
        <item x="7271"/>
        <item x="4379"/>
        <item x="1300"/>
        <item x="277"/>
        <item x="220"/>
        <item x="5871"/>
        <item x="4467"/>
        <item x="6899"/>
        <item x="6035"/>
        <item x="793"/>
        <item x="6851"/>
        <item x="5732"/>
        <item x="3561"/>
        <item x="642"/>
        <item x="2534"/>
        <item x="7214"/>
        <item x="3130"/>
        <item x="1505"/>
        <item x="3903"/>
        <item x="3703"/>
        <item x="5353"/>
        <item x="1007"/>
        <item x="3268"/>
        <item x="827"/>
        <item x="4863"/>
        <item x="7427"/>
        <item x="3428"/>
        <item x="5539"/>
        <item x="7405"/>
        <item x="1298"/>
        <item x="769"/>
        <item x="1203"/>
        <item x="5993"/>
        <item x="6596"/>
        <item x="991"/>
        <item x="6182"/>
        <item x="5708"/>
        <item x="2338"/>
        <item x="1878"/>
        <item x="3895"/>
        <item x="4005"/>
        <item x="6282"/>
        <item x="1086"/>
        <item x="3817"/>
        <item x="3675"/>
        <item x="3801"/>
        <item x="4766"/>
        <item x="7110"/>
        <item x="4872"/>
        <item x="105"/>
        <item x="2865"/>
        <item x="303"/>
        <item x="1791"/>
        <item x="6362"/>
        <item x="601"/>
        <item x="6224"/>
        <item x="2276"/>
        <item x="4747"/>
        <item x="3280"/>
        <item x="3504"/>
        <item x="5434"/>
        <item x="2974"/>
        <item x="1692"/>
        <item x="7316"/>
        <item x="2741"/>
        <item x="7357"/>
        <item x="5026"/>
        <item x="5867"/>
        <item x="7254"/>
        <item x="5233"/>
        <item x="5143"/>
        <item x="2626"/>
        <item x="5724"/>
        <item x="4338"/>
        <item x="3069"/>
        <item x="5680"/>
        <item x="3094"/>
        <item x="6521"/>
        <item x="3465"/>
        <item x="1579"/>
        <item x="6928"/>
        <item x="7024"/>
        <item x="661"/>
        <item x="3468"/>
        <item x="4100"/>
        <item x="3044"/>
        <item x="7138"/>
        <item x="623"/>
        <item x="1465"/>
        <item x="3419"/>
        <item x="3990"/>
        <item x="5543"/>
        <item x="1467"/>
        <item x="4795"/>
        <item x="3653"/>
        <item x="5099"/>
        <item x="1091"/>
        <item x="5203"/>
        <item x="4518"/>
        <item x="3862"/>
        <item x="114"/>
        <item x="6088"/>
        <item x="4052"/>
        <item x="4207"/>
        <item x="6818"/>
        <item x="6501"/>
        <item x="1658"/>
        <item x="999"/>
        <item x="6924"/>
        <item x="7274"/>
        <item x="6744"/>
        <item x="2306"/>
        <item x="3088"/>
        <item x="6260"/>
        <item x="7211"/>
        <item x="5461"/>
        <item x="5940"/>
        <item x="7013"/>
        <item x="2494"/>
        <item x="5937"/>
        <item x="6376"/>
        <item x="2655"/>
        <item x="2336"/>
        <item x="3704"/>
        <item x="5695"/>
        <item x="5049"/>
        <item x="3446"/>
        <item x="1587"/>
        <item x="4954"/>
        <item x="2546"/>
        <item x="5839"/>
        <item x="3038"/>
        <item x="2134"/>
        <item x="1191"/>
        <item x="653"/>
        <item x="6823"/>
        <item x="6915"/>
        <item x="3346"/>
        <item x="1413"/>
        <item x="3740"/>
        <item x="3432"/>
        <item x="1357"/>
        <item x="5115"/>
        <item x="4980"/>
        <item x="5512"/>
        <item x="5943"/>
        <item x="1930"/>
        <item x="4324"/>
        <item x="3714"/>
        <item x="270"/>
        <item x="2699"/>
        <item x="337"/>
        <item x="3406"/>
        <item x="2977"/>
        <item x="252"/>
        <item x="3238"/>
        <item x="3715"/>
        <item x="6349"/>
        <item x="247"/>
        <item x="1088"/>
        <item x="3887"/>
        <item x="4026"/>
        <item x="4559"/>
        <item x="172"/>
        <item x="801"/>
        <item x="6390"/>
        <item x="3438"/>
        <item x="4076"/>
        <item x="5853"/>
        <item x="4006"/>
        <item x="4038"/>
        <item x="4211"/>
        <item x="1734"/>
        <item x="4166"/>
        <item x="3191"/>
        <item x="2395"/>
        <item x="5931"/>
        <item x="6174"/>
        <item x="6222"/>
        <item x="3295"/>
        <item x="1423"/>
        <item x="3394"/>
        <item x="4092"/>
        <item x="3359"/>
        <item x="762"/>
        <item x="7253"/>
        <item x="4605"/>
        <item x="238"/>
        <item x="6119"/>
        <item x="6113"/>
        <item x="7029"/>
        <item x="4877"/>
        <item x="6385"/>
        <item x="6840"/>
        <item x="4170"/>
        <item x="4409"/>
        <item x="1827"/>
        <item x="393"/>
        <item x="3416"/>
        <item x="4808"/>
        <item x="455"/>
        <item x="2585"/>
        <item x="7066"/>
        <item x="7243"/>
        <item x="2917"/>
        <item x="6502"/>
        <item x="5218"/>
        <item x="385"/>
        <item x="4317"/>
        <item x="3467"/>
        <item x="5389"/>
        <item x="6068"/>
        <item x="5794"/>
        <item x="7168"/>
        <item x="1040"/>
        <item x="2296"/>
        <item x="3996"/>
        <item x="5984"/>
        <item x="6875"/>
        <item x="3867"/>
        <item x="7001"/>
        <item x="4970"/>
        <item x="6092"/>
        <item x="6774"/>
        <item x="5377"/>
        <item x="2892"/>
        <item x="3683"/>
        <item x="4804"/>
        <item x="3586"/>
        <item x="5242"/>
        <item x="2965"/>
        <item x="2748"/>
        <item x="2500"/>
        <item x="1440"/>
        <item x="7237"/>
        <item x="4069"/>
        <item x="7212"/>
        <item x="1416"/>
        <item x="1515"/>
        <item x="2661"/>
        <item x="6380"/>
        <item x="1333"/>
        <item x="300"/>
        <item x="3841"/>
        <item x="4437"/>
        <item x="2532"/>
        <item x="3407"/>
        <item x="5263"/>
        <item x="5345"/>
        <item x="1398"/>
        <item x="4208"/>
        <item x="2910"/>
        <item x="2548"/>
        <item x="1702"/>
        <item x="2400"/>
        <item x="5245"/>
        <item x="6594"/>
        <item x="4307"/>
        <item x="5442"/>
        <item x="1691"/>
        <item x="6143"/>
        <item x="5338"/>
        <item x="2469"/>
        <item x="3952"/>
        <item x="6071"/>
        <item x="3234"/>
        <item x="5372"/>
        <item x="2896"/>
        <item x="6518"/>
        <item x="2320"/>
        <item x="1169"/>
        <item x="1323"/>
        <item x="2715"/>
        <item x="3148"/>
        <item x="268"/>
        <item x="1639"/>
        <item x="2742"/>
        <item x="2056"/>
        <item x="4938"/>
        <item x="3362"/>
        <item x="3102"/>
        <item x="3971"/>
        <item x="2964"/>
        <item x="494"/>
        <item x="6255"/>
        <item x="3487"/>
        <item x="5796"/>
        <item x="4957"/>
        <item x="4450"/>
        <item x="3426"/>
        <item x="2108"/>
        <item x="176"/>
        <item x="1517"/>
        <item x="1155"/>
        <item x="1558"/>
        <item x="3179"/>
        <item x="296"/>
        <item x="3352"/>
        <item x="5840"/>
        <item x="7148"/>
        <item x="7031"/>
        <item x="560"/>
        <item x="5130"/>
        <item x="2583"/>
        <item x="7248"/>
        <item x="5250"/>
        <item x="4714"/>
        <item x="2512"/>
        <item x="3184"/>
        <item x="4657"/>
        <item x="2353"/>
        <item x="4009"/>
        <item x="2325"/>
        <item x="5287"/>
        <item x="6575"/>
        <item x="211"/>
        <item x="4745"/>
        <item x="186"/>
        <item x="4880"/>
        <item x="1525"/>
        <item x="2094"/>
        <item x="4673"/>
        <item x="3556"/>
        <item x="3896"/>
        <item x="3241"/>
        <item x="7151"/>
        <item x="3784"/>
        <item x="3497"/>
        <item x="3203"/>
        <item x="4568"/>
        <item x="2845"/>
        <item x="5766"/>
        <item x="651"/>
        <item x="5671"/>
        <item x="5865"/>
        <item x="5974"/>
        <item x="6441"/>
        <item x="4530"/>
        <item x="145"/>
        <item x="5186"/>
        <item x="5888"/>
        <item x="3030"/>
        <item x="598"/>
        <item x="7426"/>
        <item x="5052"/>
        <item x="4296"/>
        <item x="126"/>
        <item x="4878"/>
        <item x="4946"/>
        <item x="4796"/>
        <item x="2640"/>
        <item x="4031"/>
        <item x="3828"/>
        <item x="4640"/>
        <item x="1346"/>
        <item x="6257"/>
        <item x="1519"/>
        <item x="5466"/>
        <item x="4366"/>
        <item x="1419"/>
        <item x="6473"/>
        <item x="6897"/>
        <item x="437"/>
        <item x="4179"/>
        <item x="1512"/>
        <item x="2779"/>
        <item x="2807"/>
        <item x="2789"/>
        <item x="6802"/>
        <item x="6994"/>
        <item x="2008"/>
        <item x="5383"/>
        <item x="4337"/>
        <item x="6694"/>
        <item x="6921"/>
        <item x="3635"/>
        <item x="1378"/>
        <item x="5798"/>
        <item x="1042"/>
        <item x="6477"/>
        <item x="4817"/>
        <item x="1463"/>
        <item x="3733"/>
        <item x="5588"/>
        <item x="7183"/>
        <item x="6907"/>
        <item x="6047"/>
        <item x="4402"/>
        <item x="6976"/>
        <item x="5852"/>
        <item x="4918"/>
        <item x="1484"/>
        <item x="3771"/>
        <item x="650"/>
        <item x="7056"/>
        <item x="1807"/>
        <item x="3872"/>
        <item x="6773"/>
        <item x="154"/>
        <item x="5281"/>
        <item x="6698"/>
        <item x="6331"/>
        <item x="2936"/>
        <item x="2927"/>
        <item x="4899"/>
        <item x="2426"/>
        <item x="4192"/>
        <item x="5316"/>
        <item x="5165"/>
        <item x="6302"/>
        <item x="624"/>
        <item x="1052"/>
        <item x="545"/>
        <item x="3501"/>
        <item x="3981"/>
        <item x="6437"/>
        <item x="6965"/>
        <item x="5785"/>
        <item x="6665"/>
        <item x="5782"/>
        <item x="5983"/>
        <item x="3725"/>
        <item x="6639"/>
        <item x="2571"/>
        <item x="665"/>
        <item x="4505"/>
        <item x="6942"/>
        <item x="4683"/>
        <item x="6418"/>
        <item x="1282"/>
        <item x="4050"/>
        <item x="3789"/>
        <item x="3825"/>
        <item x="2887"/>
        <item x="6563"/>
        <item x="5748"/>
        <item x="5989"/>
        <item x="2903"/>
        <item x="6986"/>
        <item x="5966"/>
        <item x="3496"/>
        <item x="313"/>
        <item x="5631"/>
        <item x="2695"/>
        <item x="5712"/>
        <item x="6784"/>
        <item x="2999"/>
        <item x="4522"/>
        <item x="7032"/>
        <item x="2248"/>
        <item x="5520"/>
        <item x="2698"/>
        <item x="4339"/>
        <item x="3472"/>
        <item x="1407"/>
        <item x="4879"/>
        <item x="6326"/>
        <item x="3136"/>
        <item x="4792"/>
        <item x="4551"/>
        <item x="130"/>
        <item x="5478"/>
        <item x="3313"/>
        <item x="2014"/>
        <item x="74"/>
        <item x="3330"/>
        <item x="6414"/>
        <item x="6827"/>
        <item x="6339"/>
        <item x="4511"/>
        <item x="4666"/>
        <item x="4563"/>
        <item x="3836"/>
        <item x="4987"/>
        <item x="3254"/>
        <item x="1918"/>
        <item x="3064"/>
        <item x="4217"/>
        <item x="4594"/>
        <item x="6213"/>
        <item x="3430"/>
        <item x="735"/>
        <item x="708"/>
        <item x="2517"/>
        <item x="5972"/>
        <item x="3670"/>
        <item x="2781"/>
        <item x="709"/>
        <item x="2805"/>
        <item x="7318"/>
        <item x="7077"/>
        <item x="5454"/>
        <item x="1537"/>
        <item x="3943"/>
        <item x="1309"/>
        <item x="3559"/>
        <item x="6198"/>
        <item x="5414"/>
        <item x="7115"/>
        <item x="6268"/>
        <item x="2606"/>
        <item x="4162"/>
        <item x="4915"/>
        <item x="2604"/>
        <item x="5729"/>
        <item x="6953"/>
        <item x="500"/>
        <item x="3108"/>
        <item x="3905"/>
        <item x="7025"/>
        <item x="2890"/>
        <item x="6550"/>
        <item x="6873"/>
        <item x="4142"/>
        <item x="3682"/>
        <item x="4310"/>
        <item x="2246"/>
        <item x="4773"/>
        <item x="1501"/>
        <item x="5552"/>
        <item x="7367"/>
        <item x="1994"/>
        <item x="5153"/>
        <item x="2675"/>
        <item x="6691"/>
        <item x="667"/>
        <item x="3466"/>
        <item x="6885"/>
        <item x="4224"/>
        <item x="584"/>
        <item x="250"/>
        <item x="5861"/>
        <item x="2161"/>
        <item x="5583"/>
        <item x="3564"/>
        <item x="5652"/>
        <item x="3470"/>
        <item x="407"/>
        <item x="1819"/>
        <item x="4749"/>
        <item x="6070"/>
        <item x="5421"/>
        <item x="6169"/>
        <item x="4480"/>
        <item x="4670"/>
        <item x="2848"/>
        <item x="1962"/>
        <item x="4500"/>
        <item x="2842"/>
        <item x="7136"/>
        <item x="159"/>
        <item x="3756"/>
        <item x="6671"/>
        <item x="2735"/>
        <item x="6353"/>
        <item x="3442"/>
        <item x="461"/>
        <item x="5679"/>
        <item x="7178"/>
        <item x="3889"/>
        <item x="3913"/>
        <item x="7290"/>
        <item x="4943"/>
        <item x="2749"/>
        <item x="2545"/>
        <item x="4678"/>
        <item x="2621"/>
        <item x="3059"/>
        <item x="2312"/>
        <item x="3850"/>
        <item x="3027"/>
        <item x="4963"/>
        <item x="6640"/>
        <item x="6817"/>
        <item x="3993"/>
        <item x="5841"/>
        <item x="886"/>
        <item x="5015"/>
        <item x="6906"/>
        <item x="5897"/>
        <item x="6314"/>
        <item x="4286"/>
        <item x="6600"/>
        <item x="6458"/>
        <item x="2909"/>
        <item x="3552"/>
        <item x="3488"/>
        <item x="6142"/>
        <item x="5090"/>
        <item x="3685"/>
        <item x="5932"/>
        <item x="6556"/>
        <item x="5394"/>
        <item x="2559"/>
        <item x="387"/>
        <item x="782"/>
        <item x="3336"/>
        <item x="7064"/>
        <item x="5303"/>
        <item x="6934"/>
        <item x="5970"/>
        <item x="4410"/>
        <item x="2528"/>
        <item x="2631"/>
        <item x="4927"/>
        <item x="5826"/>
        <item x="5933"/>
        <item x="2357"/>
        <item x="5640"/>
        <item x="4010"/>
        <item x="3285"/>
        <item x="39"/>
        <item x="4420"/>
        <item x="637"/>
        <item x="721"/>
        <item x="1646"/>
        <item x="6266"/>
        <item x="2784"/>
        <item x="5542"/>
        <item x="7257"/>
        <item x="4451"/>
        <item x="6178"/>
        <item x="7371"/>
        <item x="382"/>
        <item x="2317"/>
        <item x="2850"/>
        <item x="4291"/>
        <item x="5515"/>
        <item x="4194"/>
        <item x="5204"/>
        <item x="4925"/>
        <item x="2489"/>
        <item x="2115"/>
        <item x="4468"/>
        <item x="2929"/>
        <item x="4734"/>
        <item x="2687"/>
        <item x="3329"/>
        <item x="6878"/>
        <item x="3091"/>
        <item x="6286"/>
        <item x="3677"/>
        <item x="3315"/>
        <item x="3174"/>
        <item x="2665"/>
        <item x="2455"/>
        <item x="2765"/>
        <item x="5275"/>
        <item x="4557"/>
        <item x="6176"/>
        <item x="3757"/>
        <item x="3663"/>
        <item x="2202"/>
        <item x="3831"/>
        <item x="3245"/>
        <item x="3664"/>
        <item x="2498"/>
        <item x="2895"/>
        <item x="873"/>
        <item x="5609"/>
        <item x="717"/>
        <item x="3278"/>
        <item x="6001"/>
        <item x="5656"/>
        <item x="6003"/>
        <item x="3410"/>
        <item x="5497"/>
        <item x="5444"/>
        <item x="4814"/>
        <item x="4614"/>
        <item x="4274"/>
        <item x="6044"/>
        <item x="2207"/>
        <item x="5851"/>
        <item x="5425"/>
        <item x="2256"/>
        <item x="2773"/>
        <item x="4527"/>
        <item x="3863"/>
        <item x="4529"/>
        <item x="4696"/>
        <item x="4756"/>
        <item x="4478"/>
        <item x="2771"/>
        <item x="496"/>
        <item x="2639"/>
        <item x="75"/>
        <item x="3893"/>
        <item x="204"/>
        <item x="1936"/>
        <item x="6475"/>
        <item x="6841"/>
        <item x="6283"/>
        <item x="3045"/>
        <item x="6093"/>
        <item x="2506"/>
        <item x="6160"/>
        <item x="2431"/>
        <item x="3545"/>
        <item x="362"/>
        <item x="5605"/>
        <item x="924"/>
        <item x="312"/>
        <item x="3592"/>
        <item x="4674"/>
        <item x="3421"/>
        <item x="5102"/>
        <item x="5802"/>
        <item x="3833"/>
        <item x="4560"/>
        <item x="4039"/>
        <item x="7018"/>
        <item x="1134"/>
        <item x="6982"/>
        <item x="6700"/>
        <item x="2709"/>
        <item x="1924"/>
        <item x="2023"/>
        <item x="3439"/>
        <item x="5195"/>
        <item x="3058"/>
        <item x="889"/>
        <item x="3013"/>
        <item x="1277"/>
        <item x="5183"/>
        <item x="7230"/>
        <item x="1972"/>
        <item x="4917"/>
        <item x="2721"/>
        <item x="6839"/>
        <item x="1415"/>
        <item x="2004"/>
        <item x="4284"/>
        <item x="4251"/>
        <item x="4903"/>
        <item x="3875"/>
        <item x="5716"/>
        <item x="2591"/>
        <item x="3396"/>
        <item x="5506"/>
        <item x="3195"/>
        <item x="4123"/>
        <item x="4512"/>
        <item x="4084"/>
        <item x="4281"/>
        <item x="4889"/>
        <item x="3815"/>
        <item x="322"/>
        <item x="6103"/>
        <item x="4622"/>
        <item x="3139"/>
        <item x="7265"/>
        <item x="981"/>
        <item x="5199"/>
        <item x="5664"/>
        <item x="2387"/>
        <item x="3444"/>
        <item x="4369"/>
        <item x="2095"/>
        <item x="7098"/>
        <item x="3987"/>
        <item x="3989"/>
        <item x="4250"/>
        <item x="4099"/>
        <item x="5645"/>
        <item x="5340"/>
        <item x="1523"/>
        <item x="4149"/>
        <item x="2856"/>
        <item x="1011"/>
        <item x="5117"/>
        <item x="1685"/>
        <item x="4133"/>
        <item x="445"/>
        <item x="2586"/>
        <item x="1908"/>
        <item x="620"/>
        <item x="7348"/>
        <item x="3647"/>
        <item x="3944"/>
        <item x="5818"/>
        <item x="365"/>
        <item x="3800"/>
        <item x="4029"/>
        <item x="6033"/>
        <item x="4184"/>
        <item x="1820"/>
        <item x="3835"/>
        <item x="6949"/>
        <item x="2957"/>
        <item x="5930"/>
        <item x="6944"/>
        <item x="882"/>
        <item x="7166"/>
        <item x="2241"/>
        <item x="2877"/>
        <item x="4830"/>
        <item x="6435"/>
        <item x="5514"/>
        <item x="5093"/>
        <item x="6218"/>
        <item x="1490"/>
        <item x="3945"/>
        <item x="3597"/>
        <item x="2694"/>
        <item x="4185"/>
        <item x="1905"/>
        <item x="2461"/>
        <item x="4600"/>
        <item x="7207"/>
        <item x="1675"/>
        <item x="4892"/>
        <item x="6583"/>
        <item x="6026"/>
        <item x="4230"/>
        <item x="6523"/>
        <item x="3357"/>
        <item x="7186"/>
        <item x="451"/>
        <item x="6307"/>
        <item x="700"/>
        <item x="4698"/>
        <item x="6655"/>
        <item x="1912"/>
        <item x="2321"/>
        <item x="1122"/>
        <item x="4346"/>
        <item x="6881"/>
        <item x="2413"/>
        <item x="6780"/>
        <item x="5367"/>
        <item x="2984"/>
        <item x="2560"/>
        <item x="2608"/>
        <item x="2288"/>
        <item x="1503"/>
        <item x="5750"/>
        <item x="1549"/>
        <item x="2114"/>
        <item x="319"/>
        <item x="967"/>
        <item x="7279"/>
        <item x="2488"/>
        <item x="2085"/>
        <item x="3115"/>
        <item x="802"/>
        <item x="2563"/>
        <item x="6844"/>
        <item x="3185"/>
        <item x="7038"/>
        <item x="3821"/>
        <item x="2051"/>
        <item x="7083"/>
        <item x="5180"/>
        <item x="1353"/>
        <item x="1214"/>
        <item x="116"/>
        <item x="5872"/>
        <item x="7155"/>
        <item x="1461"/>
        <item x="683"/>
        <item x="4643"/>
        <item x="3562"/>
        <item x="3272"/>
        <item x="5112"/>
        <item x="4825"/>
        <item x="4896"/>
        <item x="4072"/>
        <item x="3054"/>
        <item x="2477"/>
        <item x="6228"/>
        <item x="5044"/>
        <item x="2119"/>
        <item x="4432"/>
        <item x="6258"/>
        <item x="5598"/>
        <item x="4895"/>
        <item x="2343"/>
        <item x="901"/>
        <item x="5017"/>
        <item x="7102"/>
        <item x="6303"/>
        <item x="6631"/>
        <item x="175"/>
        <item x="7308"/>
        <item x="5286"/>
        <item x="5472"/>
        <item x="1129"/>
        <item x="3172"/>
        <item x="2727"/>
        <item x="5725"/>
        <item x="6323"/>
        <item x="1952"/>
        <item x="1274"/>
        <item x="6110"/>
        <item x="5081"/>
        <item x="7382"/>
        <item x="6831"/>
        <item x="5208"/>
        <item x="6389"/>
        <item x="6041"/>
        <item x="3534"/>
        <item x="5008"/>
        <item x="5587"/>
        <item x="2898"/>
        <item x="5428"/>
        <item x="921"/>
        <item x="7343"/>
        <item x="1629"/>
        <item x="1932"/>
        <item x="5550"/>
        <item x="1765"/>
        <item x="1256"/>
        <item x="1008"/>
        <item x="447"/>
        <item x="301"/>
        <item x="5457"/>
        <item x="3368"/>
        <item x="2181"/>
        <item x="3568"/>
        <item x="7369"/>
        <item x="813"/>
        <item x="7099"/>
        <item x="399"/>
        <item x="3398"/>
        <item x="2393"/>
        <item x="6990"/>
        <item x="379"/>
        <item x="1334"/>
        <item x="4760"/>
        <item x="6568"/>
        <item x="946"/>
        <item x="237"/>
        <item x="1552"/>
        <item x="6561"/>
        <item x="1635"/>
        <item x="4725"/>
        <item x="3224"/>
        <item x="7420"/>
        <item x="5214"/>
        <item x="6861"/>
        <item x="11"/>
        <item x="7424"/>
        <item x="3163"/>
        <item x="7429"/>
        <item x="2881"/>
        <item x="2860"/>
        <item x="6322"/>
        <item x="3712"/>
        <item x="3266"/>
        <item x="5025"/>
        <item x="3544"/>
        <item x="3079"/>
        <item x="5336"/>
        <item x="5305"/>
        <item x="4225"/>
        <item x="4932"/>
        <item x="5240"/>
        <item x="3209"/>
        <item x="849"/>
        <item x="1636"/>
        <item x="2079"/>
        <item x="985"/>
        <item x="1365"/>
        <item x="5349"/>
        <item x="3630"/>
        <item x="2265"/>
        <item x="1258"/>
        <item x="3968"/>
        <item x="3477"/>
        <item x="3687"/>
        <item x="6203"/>
        <item x="3381"/>
        <item x="2478"/>
        <item x="3455"/>
        <item x="4273"/>
        <item x="3618"/>
        <item x="4124"/>
        <item x="830"/>
        <item x="3182"/>
        <item x="3000"/>
        <item x="4424"/>
        <item x="1497"/>
        <item x="6781"/>
        <item x="945"/>
        <item x="6578"/>
        <item x="6656"/>
        <item x="3335"/>
        <item x="2349"/>
        <item x="27"/>
        <item x="3994"/>
        <item x="1719"/>
        <item x="3871"/>
        <item x="5301"/>
        <item x="6156"/>
        <item x="4829"/>
        <item x="498"/>
        <item x="6052"/>
        <item x="6016"/>
        <item x="4859"/>
        <item x="5941"/>
        <item x="6617"/>
        <item x="1150"/>
        <item x="6636"/>
        <item x="4914"/>
        <item x="3214"/>
        <item x="5813"/>
        <item x="3786"/>
        <item x="2901"/>
        <item x="3169"/>
        <item x="501"/>
        <item x="2959"/>
        <item x="6576"/>
        <item x="1904"/>
        <item x="1955"/>
        <item x="692"/>
        <item x="6155"/>
        <item x="3926"/>
        <item x="1900"/>
        <item x="6995"/>
        <item x="5492"/>
        <item x="6904"/>
        <item x="893"/>
        <item x="5526"/>
        <item x="5116"/>
        <item x="3580"/>
        <item x="2866"/>
        <item x="4525"/>
        <item x="1737"/>
        <item x="380"/>
        <item x="4070"/>
        <item x="2576"/>
        <item x="5042"/>
        <item x="3326"/>
        <item x="3946"/>
        <item x="4125"/>
        <item x="3275"/>
        <item x="124"/>
        <item x="4558"/>
        <item x="1859"/>
        <item x="4949"/>
        <item x="5463"/>
        <item x="299"/>
        <item x="4731"/>
        <item x="5885"/>
        <item x="1101"/>
        <item x="561"/>
        <item x="7135"/>
        <item x="4884"/>
        <item x="625"/>
        <item x="1672"/>
        <item x="1624"/>
        <item x="6366"/>
        <item x="4343"/>
        <item x="7305"/>
        <item x="4641"/>
        <item x="366"/>
        <item x="5167"/>
        <item x="846"/>
        <item x="3233"/>
        <item x="3864"/>
        <item x="4618"/>
        <item x="6812"/>
        <item x="5391"/>
        <item x="2375"/>
        <item x="340"/>
        <item x="3632"/>
        <item x="3645"/>
        <item x="66"/>
        <item x="6496"/>
        <item x="4040"/>
        <item x="6940"/>
        <item x="2385"/>
        <item x="442"/>
        <item x="2380"/>
        <item x="3404"/>
        <item x="5128"/>
        <item x="7015"/>
        <item x="12"/>
        <item x="4535"/>
        <item x="2011"/>
        <item x="4068"/>
        <item x="4122"/>
        <item x="2191"/>
        <item x="2991"/>
        <item x="4579"/>
        <item x="4456"/>
        <item x="1187"/>
        <item x="4358"/>
        <item x="5061"/>
        <item x="3491"/>
        <item x="3029"/>
        <item x="6711"/>
        <item x="5637"/>
        <item x="4736"/>
        <item x="4405"/>
        <item x="4580"/>
        <item x="5946"/>
        <item x="6452"/>
        <item x="6710"/>
        <item x="2330"/>
        <item x="4498"/>
        <item x="6423"/>
        <item x="1477"/>
        <item x="2663"/>
        <item x="2862"/>
        <item x="2425"/>
        <item x="2782"/>
        <item x="614"/>
        <item x="4546"/>
        <item x="5417"/>
        <item x="3447"/>
        <item x="6345"/>
        <item x="2433"/>
        <item x="2251"/>
        <item x="4659"/>
        <item x="2102"/>
        <item x="4589"/>
        <item x="3305"/>
        <item x="2356"/>
        <item x="1485"/>
        <item x="3927"/>
        <item x="3370"/>
        <item x="2629"/>
        <item x="613"/>
        <item x="3606"/>
        <item x="375"/>
        <item x="657"/>
        <item x="3888"/>
        <item x="174"/>
        <item x="3324"/>
        <item x="4984"/>
        <item x="7273"/>
        <item x="4637"/>
        <item x="4455"/>
        <item x="2416"/>
        <item x="3322"/>
        <item x="6499"/>
        <item x="1990"/>
        <item x="4717"/>
        <item x="4910"/>
        <item x="33"/>
        <item x="977"/>
        <item x="6642"/>
        <item x="2228"/>
        <item x="722"/>
        <item x="2861"/>
        <item x="5854"/>
        <item x="839"/>
        <item x="1865"/>
        <item x="2371"/>
        <item x="3591"/>
        <item x="6738"/>
        <item x="5077"/>
        <item x="6109"/>
        <item x="6161"/>
        <item x="2177"/>
        <item x="1066"/>
        <item x="6148"/>
        <item x="7266"/>
        <item x="5850"/>
        <item x="6020"/>
        <item x="6124"/>
        <item x="2844"/>
        <item x="1107"/>
        <item x="5667"/>
        <item x="517"/>
        <item x="990"/>
        <item x="5171"/>
        <item x="4416"/>
        <item x="6133"/>
        <item x="2728"/>
        <item x="471"/>
        <item x="3002"/>
        <item x="7368"/>
        <item x="6464"/>
        <item x="799"/>
        <item x="5149"/>
        <item x="1671"/>
        <item x="4404"/>
        <item x="6970"/>
        <item x="7222"/>
        <item x="6788"/>
        <item x="6086"/>
        <item x="4631"/>
        <item x="5929"/>
        <item x="3417"/>
        <item x="2523"/>
        <item x="524"/>
        <item x="3620"/>
        <item x="2854"/>
        <item x="4635"/>
        <item x="5001"/>
        <item x="5857"/>
        <item x="4718"/>
        <item x="1097"/>
        <item x="6409"/>
        <item x="2955"/>
        <item x="3795"/>
        <item x="122"/>
        <item x="4160"/>
        <item x="3813"/>
        <item x="2215"/>
        <item x="1725"/>
        <item x="3595"/>
        <item x="4487"/>
        <item x="3242"/>
        <item x="2565"/>
        <item x="4982"/>
        <item x="6559"/>
        <item x="4047"/>
        <item x="4630"/>
        <item x="3954"/>
        <item x="7428"/>
        <item x="4493"/>
        <item x="3731"/>
        <item x="3365"/>
        <item x="3476"/>
        <item x="2358"/>
        <item x="4226"/>
        <item x="2144"/>
        <item x="988"/>
        <item t="default"/>
      </items>
    </pivotField>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numFmtId="181" showAll="0"/>
    <pivotField defaultSubtotal="0" showAll="0">
      <items count="1">
        <item x="0"/>
      </items>
    </pivotField>
  </pivotFields>
  <rowFields count="2">
    <field x="23"/>
    <field x="1"/>
  </rowFields>
  <rowItems count="3208">
    <i>
      <x/>
    </i>
    <i r="1">
      <x v="4918"/>
    </i>
    <i r="1">
      <x v="4992"/>
    </i>
    <i r="1">
      <x v="6078"/>
    </i>
    <i>
      <x v="1"/>
    </i>
    <i r="1">
      <x v="1266"/>
    </i>
    <i r="1">
      <x v="1471"/>
    </i>
    <i r="1">
      <x v="2084"/>
    </i>
    <i r="1">
      <x v="5146"/>
    </i>
    <i r="1">
      <x v="5527"/>
    </i>
    <i r="1">
      <x v="6150"/>
    </i>
    <i>
      <x v="2"/>
    </i>
    <i r="1">
      <x v="1743"/>
    </i>
    <i>
      <x v="3"/>
    </i>
    <i r="1">
      <x v="1"/>
    </i>
    <i r="1">
      <x v="4"/>
    </i>
    <i r="1">
      <x v="5"/>
    </i>
    <i r="1">
      <x v="14"/>
    </i>
    <i r="1">
      <x v="16"/>
    </i>
    <i r="1">
      <x v="46"/>
    </i>
    <i r="1">
      <x v="48"/>
    </i>
    <i r="1">
      <x v="51"/>
    </i>
    <i r="1">
      <x v="56"/>
    </i>
    <i r="1">
      <x v="57"/>
    </i>
    <i r="1">
      <x v="59"/>
    </i>
    <i r="1">
      <x v="61"/>
    </i>
    <i r="1">
      <x v="65"/>
    </i>
    <i r="1">
      <x v="67"/>
    </i>
    <i r="1">
      <x v="72"/>
    </i>
    <i r="1">
      <x v="73"/>
    </i>
    <i r="1">
      <x v="74"/>
    </i>
    <i r="1">
      <x v="77"/>
    </i>
    <i r="1">
      <x v="79"/>
    </i>
    <i r="1">
      <x v="83"/>
    </i>
    <i r="1">
      <x v="84"/>
    </i>
    <i r="1">
      <x v="88"/>
    </i>
    <i r="1">
      <x v="92"/>
    </i>
    <i r="1">
      <x v="94"/>
    </i>
    <i r="1">
      <x v="96"/>
    </i>
    <i r="1">
      <x v="100"/>
    </i>
    <i r="1">
      <x v="101"/>
    </i>
    <i r="1">
      <x v="102"/>
    </i>
    <i r="1">
      <x v="103"/>
    </i>
    <i r="1">
      <x v="104"/>
    </i>
    <i r="1">
      <x v="105"/>
    </i>
    <i r="1">
      <x v="107"/>
    </i>
    <i r="1">
      <x v="109"/>
    </i>
    <i r="1">
      <x v="112"/>
    </i>
    <i r="1">
      <x v="113"/>
    </i>
    <i r="1">
      <x v="114"/>
    </i>
    <i r="1">
      <x v="115"/>
    </i>
    <i r="1">
      <x v="116"/>
    </i>
    <i r="1">
      <x v="117"/>
    </i>
    <i r="1">
      <x v="118"/>
    </i>
    <i r="1">
      <x v="121"/>
    </i>
    <i r="1">
      <x v="123"/>
    </i>
    <i r="1">
      <x v="124"/>
    </i>
    <i r="1">
      <x v="125"/>
    </i>
    <i r="1">
      <x v="127"/>
    </i>
    <i r="1">
      <x v="128"/>
    </i>
    <i r="1">
      <x v="129"/>
    </i>
    <i r="1">
      <x v="130"/>
    </i>
    <i r="1">
      <x v="134"/>
    </i>
    <i r="1">
      <x v="135"/>
    </i>
    <i r="1">
      <x v="136"/>
    </i>
    <i r="1">
      <x v="139"/>
    </i>
    <i r="1">
      <x v="140"/>
    </i>
    <i r="1">
      <x v="141"/>
    </i>
    <i r="1">
      <x v="143"/>
    </i>
    <i r="1">
      <x v="145"/>
    </i>
    <i r="1">
      <x v="146"/>
    </i>
    <i r="1">
      <x v="147"/>
    </i>
    <i r="1">
      <x v="149"/>
    </i>
    <i r="1">
      <x v="151"/>
    </i>
    <i r="1">
      <x v="152"/>
    </i>
    <i r="1">
      <x v="153"/>
    </i>
    <i r="1">
      <x v="154"/>
    </i>
    <i r="1">
      <x v="156"/>
    </i>
    <i r="1">
      <x v="157"/>
    </i>
    <i r="1">
      <x v="159"/>
    </i>
    <i r="1">
      <x v="162"/>
    </i>
    <i r="1">
      <x v="163"/>
    </i>
    <i r="1">
      <x v="164"/>
    </i>
    <i r="1">
      <x v="165"/>
    </i>
    <i r="1">
      <x v="166"/>
    </i>
    <i r="1">
      <x v="167"/>
    </i>
    <i r="1">
      <x v="168"/>
    </i>
    <i r="1">
      <x v="169"/>
    </i>
    <i r="1">
      <x v="170"/>
    </i>
    <i r="1">
      <x v="171"/>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4"/>
    </i>
    <i r="1">
      <x v="195"/>
    </i>
    <i r="1">
      <x v="197"/>
    </i>
    <i r="1">
      <x v="198"/>
    </i>
    <i r="1">
      <x v="202"/>
    </i>
    <i r="1">
      <x v="203"/>
    </i>
    <i r="1">
      <x v="204"/>
    </i>
    <i r="1">
      <x v="206"/>
    </i>
    <i r="1">
      <x v="209"/>
    </i>
    <i r="1">
      <x v="210"/>
    </i>
    <i r="1">
      <x v="211"/>
    </i>
    <i r="1">
      <x v="213"/>
    </i>
    <i r="1">
      <x v="214"/>
    </i>
    <i r="1">
      <x v="216"/>
    </i>
    <i r="1">
      <x v="218"/>
    </i>
    <i r="1">
      <x v="219"/>
    </i>
    <i r="1">
      <x v="220"/>
    </i>
    <i r="1">
      <x v="221"/>
    </i>
    <i r="1">
      <x v="223"/>
    </i>
    <i r="1">
      <x v="224"/>
    </i>
    <i r="1">
      <x v="227"/>
    </i>
    <i r="1">
      <x v="229"/>
    </i>
    <i r="1">
      <x v="231"/>
    </i>
    <i r="1">
      <x v="232"/>
    </i>
    <i r="1">
      <x v="233"/>
    </i>
    <i r="1">
      <x v="234"/>
    </i>
    <i r="1">
      <x v="235"/>
    </i>
    <i r="1">
      <x v="236"/>
    </i>
    <i r="1">
      <x v="237"/>
    </i>
    <i r="1">
      <x v="238"/>
    </i>
    <i r="1">
      <x v="240"/>
    </i>
    <i r="1">
      <x v="241"/>
    </i>
    <i r="1">
      <x v="247"/>
    </i>
    <i r="1">
      <x v="248"/>
    </i>
    <i r="1">
      <x v="250"/>
    </i>
    <i r="1">
      <x v="251"/>
    </i>
    <i r="1">
      <x v="255"/>
    </i>
    <i r="1">
      <x v="257"/>
    </i>
    <i r="1">
      <x v="259"/>
    </i>
    <i r="1">
      <x v="261"/>
    </i>
    <i r="1">
      <x v="263"/>
    </i>
    <i r="1">
      <x v="264"/>
    </i>
    <i r="1">
      <x v="267"/>
    </i>
    <i r="1">
      <x v="268"/>
    </i>
    <i r="1">
      <x v="269"/>
    </i>
    <i r="1">
      <x v="270"/>
    </i>
    <i r="1">
      <x v="273"/>
    </i>
    <i r="1">
      <x v="274"/>
    </i>
    <i r="1">
      <x v="275"/>
    </i>
    <i r="1">
      <x v="279"/>
    </i>
    <i r="1">
      <x v="281"/>
    </i>
    <i r="1">
      <x v="283"/>
    </i>
    <i r="1">
      <x v="284"/>
    </i>
    <i r="1">
      <x v="286"/>
    </i>
    <i r="1">
      <x v="288"/>
    </i>
    <i r="1">
      <x v="290"/>
    </i>
    <i r="1">
      <x v="291"/>
    </i>
    <i r="1">
      <x v="292"/>
    </i>
    <i r="1">
      <x v="298"/>
    </i>
    <i r="1">
      <x v="299"/>
    </i>
    <i r="1">
      <x v="301"/>
    </i>
    <i r="1">
      <x v="302"/>
    </i>
    <i r="1">
      <x v="303"/>
    </i>
    <i r="1">
      <x v="305"/>
    </i>
    <i r="1">
      <x v="306"/>
    </i>
    <i r="1">
      <x v="309"/>
    </i>
    <i r="1">
      <x v="310"/>
    </i>
    <i r="1">
      <x v="315"/>
    </i>
    <i r="1">
      <x v="317"/>
    </i>
    <i r="1">
      <x v="318"/>
    </i>
    <i r="1">
      <x v="320"/>
    </i>
    <i r="1">
      <x v="321"/>
    </i>
    <i r="1">
      <x v="323"/>
    </i>
    <i r="1">
      <x v="325"/>
    </i>
    <i r="1">
      <x v="326"/>
    </i>
    <i r="1">
      <x v="327"/>
    </i>
    <i r="1">
      <x v="329"/>
    </i>
    <i r="1">
      <x v="332"/>
    </i>
    <i r="1">
      <x v="335"/>
    </i>
    <i r="1">
      <x v="337"/>
    </i>
    <i r="1">
      <x v="339"/>
    </i>
    <i r="1">
      <x v="341"/>
    </i>
    <i r="1">
      <x v="345"/>
    </i>
    <i r="1">
      <x v="347"/>
    </i>
    <i r="1">
      <x v="348"/>
    </i>
    <i r="1">
      <x v="353"/>
    </i>
    <i r="1">
      <x v="358"/>
    </i>
    <i r="1">
      <x v="360"/>
    </i>
    <i r="1">
      <x v="361"/>
    </i>
    <i r="1">
      <x v="362"/>
    </i>
    <i r="1">
      <x v="365"/>
    </i>
    <i r="1">
      <x v="366"/>
    </i>
    <i r="1">
      <x v="369"/>
    </i>
    <i r="1">
      <x v="372"/>
    </i>
    <i r="1">
      <x v="373"/>
    </i>
    <i r="1">
      <x v="374"/>
    </i>
    <i r="1">
      <x v="376"/>
    </i>
    <i r="1">
      <x v="377"/>
    </i>
    <i r="1">
      <x v="378"/>
    </i>
    <i r="1">
      <x v="379"/>
    </i>
    <i r="1">
      <x v="380"/>
    </i>
    <i r="1">
      <x v="381"/>
    </i>
    <i r="1">
      <x v="384"/>
    </i>
    <i r="1">
      <x v="385"/>
    </i>
    <i r="1">
      <x v="387"/>
    </i>
    <i r="1">
      <x v="389"/>
    </i>
    <i r="1">
      <x v="391"/>
    </i>
    <i r="1">
      <x v="392"/>
    </i>
    <i r="1">
      <x v="393"/>
    </i>
    <i r="1">
      <x v="394"/>
    </i>
    <i r="1">
      <x v="395"/>
    </i>
    <i r="1">
      <x v="396"/>
    </i>
    <i r="1">
      <x v="398"/>
    </i>
    <i r="1">
      <x v="399"/>
    </i>
    <i r="1">
      <x v="400"/>
    </i>
    <i r="1">
      <x v="401"/>
    </i>
    <i r="1">
      <x v="402"/>
    </i>
    <i r="1">
      <x v="403"/>
    </i>
    <i r="1">
      <x v="404"/>
    </i>
    <i r="1">
      <x v="405"/>
    </i>
    <i r="1">
      <x v="406"/>
    </i>
    <i r="1">
      <x v="409"/>
    </i>
    <i r="1">
      <x v="410"/>
    </i>
    <i r="1">
      <x v="412"/>
    </i>
    <i r="1">
      <x v="413"/>
    </i>
    <i r="1">
      <x v="414"/>
    </i>
    <i r="1">
      <x v="415"/>
    </i>
    <i r="1">
      <x v="417"/>
    </i>
    <i r="1">
      <x v="419"/>
    </i>
    <i r="1">
      <x v="421"/>
    </i>
    <i r="1">
      <x v="422"/>
    </i>
    <i r="1">
      <x v="425"/>
    </i>
    <i r="1">
      <x v="428"/>
    </i>
    <i r="1">
      <x v="429"/>
    </i>
    <i r="1">
      <x v="430"/>
    </i>
    <i r="1">
      <x v="436"/>
    </i>
    <i r="1">
      <x v="437"/>
    </i>
    <i r="1">
      <x v="438"/>
    </i>
    <i r="1">
      <x v="445"/>
    </i>
    <i r="1">
      <x v="446"/>
    </i>
    <i r="1">
      <x v="453"/>
    </i>
    <i r="1">
      <x v="457"/>
    </i>
    <i r="1">
      <x v="459"/>
    </i>
    <i r="1">
      <x v="464"/>
    </i>
    <i r="1">
      <x v="465"/>
    </i>
    <i r="1">
      <x v="468"/>
    </i>
    <i r="1">
      <x v="469"/>
    </i>
    <i r="1">
      <x v="470"/>
    </i>
    <i r="1">
      <x v="474"/>
    </i>
    <i r="1">
      <x v="477"/>
    </i>
    <i r="1">
      <x v="480"/>
    </i>
    <i r="1">
      <x v="482"/>
    </i>
    <i r="1">
      <x v="483"/>
    </i>
    <i r="1">
      <x v="484"/>
    </i>
    <i r="1">
      <x v="487"/>
    </i>
    <i r="1">
      <x v="488"/>
    </i>
    <i r="1">
      <x v="491"/>
    </i>
    <i r="1">
      <x v="495"/>
    </i>
    <i r="1">
      <x v="496"/>
    </i>
    <i r="1">
      <x v="497"/>
    </i>
    <i r="1">
      <x v="498"/>
    </i>
    <i r="1">
      <x v="500"/>
    </i>
    <i r="1">
      <x v="502"/>
    </i>
    <i r="1">
      <x v="507"/>
    </i>
    <i r="1">
      <x v="509"/>
    </i>
    <i r="1">
      <x v="510"/>
    </i>
    <i r="1">
      <x v="511"/>
    </i>
    <i r="1">
      <x v="515"/>
    </i>
    <i r="1">
      <x v="517"/>
    </i>
    <i r="1">
      <x v="518"/>
    </i>
    <i r="1">
      <x v="523"/>
    </i>
    <i r="1">
      <x v="524"/>
    </i>
    <i r="1">
      <x v="525"/>
    </i>
    <i r="1">
      <x v="526"/>
    </i>
    <i r="1">
      <x v="527"/>
    </i>
    <i r="1">
      <x v="528"/>
    </i>
    <i r="1">
      <x v="533"/>
    </i>
    <i r="1">
      <x v="534"/>
    </i>
    <i r="1">
      <x v="535"/>
    </i>
    <i r="1">
      <x v="538"/>
    </i>
    <i r="1">
      <x v="539"/>
    </i>
    <i r="1">
      <x v="542"/>
    </i>
    <i r="1">
      <x v="544"/>
    </i>
    <i r="1">
      <x v="556"/>
    </i>
    <i r="1">
      <x v="557"/>
    </i>
    <i r="1">
      <x v="560"/>
    </i>
    <i r="1">
      <x v="562"/>
    </i>
    <i r="1">
      <x v="564"/>
    </i>
    <i r="1">
      <x v="566"/>
    </i>
    <i r="1">
      <x v="568"/>
    </i>
    <i r="1">
      <x v="571"/>
    </i>
    <i r="1">
      <x v="572"/>
    </i>
    <i r="1">
      <x v="573"/>
    </i>
    <i r="1">
      <x v="580"/>
    </i>
    <i r="1">
      <x v="583"/>
    </i>
    <i r="1">
      <x v="585"/>
    </i>
    <i r="1">
      <x v="589"/>
    </i>
    <i r="1">
      <x v="592"/>
    </i>
    <i r="1">
      <x v="593"/>
    </i>
    <i r="1">
      <x v="594"/>
    </i>
    <i r="1">
      <x v="595"/>
    </i>
    <i r="1">
      <x v="597"/>
    </i>
    <i r="1">
      <x v="599"/>
    </i>
    <i r="1">
      <x v="600"/>
    </i>
    <i r="1">
      <x v="601"/>
    </i>
    <i r="1">
      <x v="602"/>
    </i>
    <i r="1">
      <x v="604"/>
    </i>
    <i r="1">
      <x v="605"/>
    </i>
    <i r="1">
      <x v="606"/>
    </i>
    <i r="1">
      <x v="607"/>
    </i>
    <i r="1">
      <x v="608"/>
    </i>
    <i r="1">
      <x v="612"/>
    </i>
    <i r="1">
      <x v="614"/>
    </i>
    <i r="1">
      <x v="617"/>
    </i>
    <i r="1">
      <x v="622"/>
    </i>
    <i r="1">
      <x v="625"/>
    </i>
    <i r="1">
      <x v="626"/>
    </i>
    <i r="1">
      <x v="628"/>
    </i>
    <i r="1">
      <x v="630"/>
    </i>
    <i r="1">
      <x v="632"/>
    </i>
    <i r="1">
      <x v="633"/>
    </i>
    <i r="1">
      <x v="634"/>
    </i>
    <i r="1">
      <x v="635"/>
    </i>
    <i r="1">
      <x v="638"/>
    </i>
    <i r="1">
      <x v="639"/>
    </i>
    <i r="1">
      <x v="640"/>
    </i>
    <i r="1">
      <x v="641"/>
    </i>
    <i r="1">
      <x v="642"/>
    </i>
    <i r="1">
      <x v="643"/>
    </i>
    <i r="1">
      <x v="646"/>
    </i>
    <i r="1">
      <x v="650"/>
    </i>
    <i r="1">
      <x v="654"/>
    </i>
    <i r="1">
      <x v="660"/>
    </i>
    <i r="1">
      <x v="661"/>
    </i>
    <i r="1">
      <x v="671"/>
    </i>
    <i r="1">
      <x v="673"/>
    </i>
    <i r="1">
      <x v="674"/>
    </i>
    <i r="1">
      <x v="676"/>
    </i>
    <i r="1">
      <x v="677"/>
    </i>
    <i r="1">
      <x v="679"/>
    </i>
    <i r="1">
      <x v="681"/>
    </i>
    <i r="1">
      <x v="682"/>
    </i>
    <i r="1">
      <x v="683"/>
    </i>
    <i r="1">
      <x v="684"/>
    </i>
    <i r="1">
      <x v="690"/>
    </i>
    <i r="1">
      <x v="692"/>
    </i>
    <i r="1">
      <x v="696"/>
    </i>
    <i r="1">
      <x v="703"/>
    </i>
    <i r="1">
      <x v="712"/>
    </i>
    <i r="1">
      <x v="713"/>
    </i>
    <i r="1">
      <x v="714"/>
    </i>
    <i r="1">
      <x v="718"/>
    </i>
    <i r="1">
      <x v="719"/>
    </i>
    <i r="1">
      <x v="729"/>
    </i>
    <i r="1">
      <x v="730"/>
    </i>
    <i r="1">
      <x v="731"/>
    </i>
    <i r="1">
      <x v="732"/>
    </i>
    <i r="1">
      <x v="733"/>
    </i>
    <i r="1">
      <x v="735"/>
    </i>
    <i r="1">
      <x v="736"/>
    </i>
    <i r="1">
      <x v="737"/>
    </i>
    <i r="1">
      <x v="738"/>
    </i>
    <i r="1">
      <x v="739"/>
    </i>
    <i r="1">
      <x v="746"/>
    </i>
    <i r="1">
      <x v="747"/>
    </i>
    <i r="1">
      <x v="751"/>
    </i>
    <i r="1">
      <x v="752"/>
    </i>
    <i r="1">
      <x v="753"/>
    </i>
    <i r="1">
      <x v="754"/>
    </i>
    <i r="1">
      <x v="756"/>
    </i>
    <i r="1">
      <x v="757"/>
    </i>
    <i r="1">
      <x v="758"/>
    </i>
    <i r="1">
      <x v="759"/>
    </i>
    <i r="1">
      <x v="762"/>
    </i>
    <i r="1">
      <x v="764"/>
    </i>
    <i r="1">
      <x v="765"/>
    </i>
    <i r="1">
      <x v="766"/>
    </i>
    <i r="1">
      <x v="768"/>
    </i>
    <i r="1">
      <x v="770"/>
    </i>
    <i r="1">
      <x v="773"/>
    </i>
    <i r="1">
      <x v="774"/>
    </i>
    <i r="1">
      <x v="775"/>
    </i>
    <i r="1">
      <x v="776"/>
    </i>
    <i r="1">
      <x v="777"/>
    </i>
    <i r="1">
      <x v="782"/>
    </i>
    <i r="1">
      <x v="793"/>
    </i>
    <i r="1">
      <x v="796"/>
    </i>
    <i r="1">
      <x v="797"/>
    </i>
    <i r="1">
      <x v="798"/>
    </i>
    <i r="1">
      <x v="799"/>
    </i>
    <i r="1">
      <x v="800"/>
    </i>
    <i r="1">
      <x v="801"/>
    </i>
    <i r="1">
      <x v="803"/>
    </i>
    <i r="1">
      <x v="804"/>
    </i>
    <i r="1">
      <x v="805"/>
    </i>
    <i r="1">
      <x v="807"/>
    </i>
    <i r="1">
      <x v="808"/>
    </i>
    <i r="1">
      <x v="809"/>
    </i>
    <i r="1">
      <x v="810"/>
    </i>
    <i r="1">
      <x v="811"/>
    </i>
    <i r="1">
      <x v="812"/>
    </i>
    <i r="1">
      <x v="813"/>
    </i>
    <i r="1">
      <x v="814"/>
    </i>
    <i r="1">
      <x v="815"/>
    </i>
    <i r="1">
      <x v="816"/>
    </i>
    <i r="1">
      <x v="820"/>
    </i>
    <i r="1">
      <x v="821"/>
    </i>
    <i r="1">
      <x v="830"/>
    </i>
    <i r="1">
      <x v="832"/>
    </i>
    <i r="1">
      <x v="833"/>
    </i>
    <i r="1">
      <x v="838"/>
    </i>
    <i r="1">
      <x v="840"/>
    </i>
    <i r="1">
      <x v="843"/>
    </i>
    <i r="1">
      <x v="845"/>
    </i>
    <i r="1">
      <x v="846"/>
    </i>
    <i r="1">
      <x v="848"/>
    </i>
    <i r="1">
      <x v="849"/>
    </i>
    <i r="1">
      <x v="858"/>
    </i>
    <i r="1">
      <x v="859"/>
    </i>
    <i r="1">
      <x v="860"/>
    </i>
    <i r="1">
      <x v="861"/>
    </i>
    <i r="1">
      <x v="864"/>
    </i>
    <i r="1">
      <x v="867"/>
    </i>
    <i r="1">
      <x v="868"/>
    </i>
    <i r="1">
      <x v="871"/>
    </i>
    <i r="1">
      <x v="881"/>
    </i>
    <i r="1">
      <x v="884"/>
    </i>
    <i r="1">
      <x v="892"/>
    </i>
    <i r="1">
      <x v="900"/>
    </i>
    <i r="1">
      <x v="901"/>
    </i>
    <i r="1">
      <x v="902"/>
    </i>
    <i r="1">
      <x v="903"/>
    </i>
    <i r="1">
      <x v="912"/>
    </i>
    <i r="1">
      <x v="913"/>
    </i>
    <i r="1">
      <x v="917"/>
    </i>
    <i r="1">
      <x v="918"/>
    </i>
    <i r="1">
      <x v="927"/>
    </i>
    <i r="1">
      <x v="928"/>
    </i>
    <i r="1">
      <x v="935"/>
    </i>
    <i r="1">
      <x v="940"/>
    </i>
    <i r="1">
      <x v="941"/>
    </i>
    <i r="1">
      <x v="942"/>
    </i>
    <i r="1">
      <x v="943"/>
    </i>
    <i r="1">
      <x v="945"/>
    </i>
    <i r="1">
      <x v="948"/>
    </i>
    <i r="1">
      <x v="950"/>
    </i>
    <i r="1">
      <x v="952"/>
    </i>
    <i r="1">
      <x v="955"/>
    </i>
    <i r="1">
      <x v="958"/>
    </i>
    <i r="1">
      <x v="959"/>
    </i>
    <i r="1">
      <x v="964"/>
    </i>
    <i r="1">
      <x v="966"/>
    </i>
    <i r="1">
      <x v="967"/>
    </i>
    <i r="1">
      <x v="968"/>
    </i>
    <i r="1">
      <x v="971"/>
    </i>
    <i r="1">
      <x v="972"/>
    </i>
    <i r="1">
      <x v="973"/>
    </i>
    <i r="1">
      <x v="974"/>
    </i>
    <i r="1">
      <x v="978"/>
    </i>
    <i r="1">
      <x v="985"/>
    </i>
    <i r="1">
      <x v="989"/>
    </i>
    <i r="1">
      <x v="991"/>
    </i>
    <i r="1">
      <x v="992"/>
    </i>
    <i r="1">
      <x v="993"/>
    </i>
    <i r="1">
      <x v="994"/>
    </i>
    <i r="1">
      <x v="995"/>
    </i>
    <i r="1">
      <x v="997"/>
    </i>
    <i r="1">
      <x v="1002"/>
    </i>
    <i r="1">
      <x v="1003"/>
    </i>
    <i r="1">
      <x v="1006"/>
    </i>
    <i r="1">
      <x v="1016"/>
    </i>
    <i r="1">
      <x v="1017"/>
    </i>
    <i r="1">
      <x v="1019"/>
    </i>
    <i r="1">
      <x v="1023"/>
    </i>
    <i r="1">
      <x v="1024"/>
    </i>
    <i r="1">
      <x v="1026"/>
    </i>
    <i r="1">
      <x v="1030"/>
    </i>
    <i r="1">
      <x v="1037"/>
    </i>
    <i r="1">
      <x v="1038"/>
    </i>
    <i r="1">
      <x v="1041"/>
    </i>
    <i r="1">
      <x v="1044"/>
    </i>
    <i r="1">
      <x v="1050"/>
    </i>
    <i r="1">
      <x v="1054"/>
    </i>
    <i r="1">
      <x v="1057"/>
    </i>
    <i r="1">
      <x v="1058"/>
    </i>
    <i r="1">
      <x v="1067"/>
    </i>
    <i r="1">
      <x v="1068"/>
    </i>
    <i r="1">
      <x v="1072"/>
    </i>
    <i r="1">
      <x v="1074"/>
    </i>
    <i r="1">
      <x v="1081"/>
    </i>
    <i r="1">
      <x v="1082"/>
    </i>
    <i r="1">
      <x v="1090"/>
    </i>
    <i r="1">
      <x v="1092"/>
    </i>
    <i r="1">
      <x v="1093"/>
    </i>
    <i r="1">
      <x v="1094"/>
    </i>
    <i r="1">
      <x v="1095"/>
    </i>
    <i r="1">
      <x v="1100"/>
    </i>
    <i r="1">
      <x v="1101"/>
    </i>
    <i r="1">
      <x v="1104"/>
    </i>
    <i r="1">
      <x v="1108"/>
    </i>
    <i r="1">
      <x v="1116"/>
    </i>
    <i r="1">
      <x v="1132"/>
    </i>
    <i r="1">
      <x v="1133"/>
    </i>
    <i r="1">
      <x v="1134"/>
    </i>
    <i r="1">
      <x v="1138"/>
    </i>
    <i r="1">
      <x v="1141"/>
    </i>
    <i r="1">
      <x v="1144"/>
    </i>
    <i r="1">
      <x v="1148"/>
    </i>
    <i r="1">
      <x v="1152"/>
    </i>
    <i r="1">
      <x v="1156"/>
    </i>
    <i r="1">
      <x v="1158"/>
    </i>
    <i r="1">
      <x v="1161"/>
    </i>
    <i r="1">
      <x v="1164"/>
    </i>
    <i r="1">
      <x v="1173"/>
    </i>
    <i r="1">
      <x v="1174"/>
    </i>
    <i r="1">
      <x v="1178"/>
    </i>
    <i r="1">
      <x v="1179"/>
    </i>
    <i r="1">
      <x v="1181"/>
    </i>
    <i r="1">
      <x v="1184"/>
    </i>
    <i r="1">
      <x v="1186"/>
    </i>
    <i r="1">
      <x v="1187"/>
    </i>
    <i r="1">
      <x v="1192"/>
    </i>
    <i r="1">
      <x v="1197"/>
    </i>
    <i r="1">
      <x v="1206"/>
    </i>
    <i r="1">
      <x v="1212"/>
    </i>
    <i r="1">
      <x v="1213"/>
    </i>
    <i r="1">
      <x v="1214"/>
    </i>
    <i r="1">
      <x v="1217"/>
    </i>
    <i r="1">
      <x v="1218"/>
    </i>
    <i r="1">
      <x v="1220"/>
    </i>
    <i r="1">
      <x v="1221"/>
    </i>
    <i r="1">
      <x v="1222"/>
    </i>
    <i r="1">
      <x v="1225"/>
    </i>
    <i r="1">
      <x v="1226"/>
    </i>
    <i r="1">
      <x v="1229"/>
    </i>
    <i r="1">
      <x v="1232"/>
    </i>
    <i r="1">
      <x v="1234"/>
    </i>
    <i r="1">
      <x v="1236"/>
    </i>
    <i r="1">
      <x v="1237"/>
    </i>
    <i r="1">
      <x v="1238"/>
    </i>
    <i r="1">
      <x v="1244"/>
    </i>
    <i r="1">
      <x v="1246"/>
    </i>
    <i r="1">
      <x v="1252"/>
    </i>
    <i r="1">
      <x v="1260"/>
    </i>
    <i r="1">
      <x v="1264"/>
    </i>
    <i r="1">
      <x v="1272"/>
    </i>
    <i r="1">
      <x v="1275"/>
    </i>
    <i r="1">
      <x v="1278"/>
    </i>
    <i r="1">
      <x v="1279"/>
    </i>
    <i r="1">
      <x v="1289"/>
    </i>
    <i r="1">
      <x v="1293"/>
    </i>
    <i r="1">
      <x v="1297"/>
    </i>
    <i r="1">
      <x v="1298"/>
    </i>
    <i r="1">
      <x v="1299"/>
    </i>
    <i r="1">
      <x v="1312"/>
    </i>
    <i r="1">
      <x v="1314"/>
    </i>
    <i r="1">
      <x v="1315"/>
    </i>
    <i r="1">
      <x v="1316"/>
    </i>
    <i r="1">
      <x v="1317"/>
    </i>
    <i r="1">
      <x v="1321"/>
    </i>
    <i r="1">
      <x v="1322"/>
    </i>
    <i r="1">
      <x v="1324"/>
    </i>
    <i r="1">
      <x v="1326"/>
    </i>
    <i r="1">
      <x v="1328"/>
    </i>
    <i r="1">
      <x v="1330"/>
    </i>
    <i r="1">
      <x v="1331"/>
    </i>
    <i r="1">
      <x v="1333"/>
    </i>
    <i r="1">
      <x v="1335"/>
    </i>
    <i r="1">
      <x v="1338"/>
    </i>
    <i r="1">
      <x v="1339"/>
    </i>
    <i r="1">
      <x v="1340"/>
    </i>
    <i r="1">
      <x v="1341"/>
    </i>
    <i r="1">
      <x v="1342"/>
    </i>
    <i r="1">
      <x v="1344"/>
    </i>
    <i r="1">
      <x v="1345"/>
    </i>
    <i r="1">
      <x v="1347"/>
    </i>
    <i r="1">
      <x v="1350"/>
    </i>
    <i r="1">
      <x v="1354"/>
    </i>
    <i r="1">
      <x v="1356"/>
    </i>
    <i r="1">
      <x v="1357"/>
    </i>
    <i r="1">
      <x v="1359"/>
    </i>
    <i r="1">
      <x v="1360"/>
    </i>
    <i r="1">
      <x v="1361"/>
    </i>
    <i r="1">
      <x v="1364"/>
    </i>
    <i r="1">
      <x v="1370"/>
    </i>
    <i r="1">
      <x v="1380"/>
    </i>
    <i r="1">
      <x v="1381"/>
    </i>
    <i r="1">
      <x v="1382"/>
    </i>
    <i r="1">
      <x v="1383"/>
    </i>
    <i r="1">
      <x v="1386"/>
    </i>
    <i r="1">
      <x v="1388"/>
    </i>
    <i r="1">
      <x v="1389"/>
    </i>
    <i r="1">
      <x v="1390"/>
    </i>
    <i r="1">
      <x v="1391"/>
    </i>
    <i r="1">
      <x v="1392"/>
    </i>
    <i r="1">
      <x v="1396"/>
    </i>
    <i r="1">
      <x v="1397"/>
    </i>
    <i r="1">
      <x v="1398"/>
    </i>
    <i r="1">
      <x v="1399"/>
    </i>
    <i r="1">
      <x v="1400"/>
    </i>
    <i r="1">
      <x v="1402"/>
    </i>
    <i r="1">
      <x v="1403"/>
    </i>
    <i r="1">
      <x v="1405"/>
    </i>
    <i r="1">
      <x v="1407"/>
    </i>
    <i r="1">
      <x v="1408"/>
    </i>
    <i r="1">
      <x v="1409"/>
    </i>
    <i r="1">
      <x v="1410"/>
    </i>
    <i r="1">
      <x v="1411"/>
    </i>
    <i r="1">
      <x v="1412"/>
    </i>
    <i r="1">
      <x v="1415"/>
    </i>
    <i r="1">
      <x v="1416"/>
    </i>
    <i r="1">
      <x v="1418"/>
    </i>
    <i r="1">
      <x v="1420"/>
    </i>
    <i r="1">
      <x v="1423"/>
    </i>
    <i r="1">
      <x v="1424"/>
    </i>
    <i r="1">
      <x v="1426"/>
    </i>
    <i r="1">
      <x v="1427"/>
    </i>
    <i r="1">
      <x v="1429"/>
    </i>
    <i r="1">
      <x v="1430"/>
    </i>
    <i r="1">
      <x v="1433"/>
    </i>
    <i r="1">
      <x v="1437"/>
    </i>
    <i r="1">
      <x v="1438"/>
    </i>
    <i r="1">
      <x v="1439"/>
    </i>
    <i r="1">
      <x v="1440"/>
    </i>
    <i r="1">
      <x v="1445"/>
    </i>
    <i r="1">
      <x v="1446"/>
    </i>
    <i r="1">
      <x v="1447"/>
    </i>
    <i r="1">
      <x v="1449"/>
    </i>
    <i r="1">
      <x v="1450"/>
    </i>
    <i r="1">
      <x v="1452"/>
    </i>
    <i r="1">
      <x v="1456"/>
    </i>
    <i r="1">
      <x v="1457"/>
    </i>
    <i r="1">
      <x v="1458"/>
    </i>
    <i r="1">
      <x v="1459"/>
    </i>
    <i r="1">
      <x v="1462"/>
    </i>
    <i r="1">
      <x v="1464"/>
    </i>
    <i r="1">
      <x v="1466"/>
    </i>
    <i r="1">
      <x v="1468"/>
    </i>
    <i r="1">
      <x v="1470"/>
    </i>
    <i r="1">
      <x v="1473"/>
    </i>
    <i r="1">
      <x v="1478"/>
    </i>
    <i r="1">
      <x v="1479"/>
    </i>
    <i r="1">
      <x v="1482"/>
    </i>
    <i r="1">
      <x v="1484"/>
    </i>
    <i r="1">
      <x v="1485"/>
    </i>
    <i r="1">
      <x v="1486"/>
    </i>
    <i r="1">
      <x v="1487"/>
    </i>
    <i r="1">
      <x v="1488"/>
    </i>
    <i r="1">
      <x v="1489"/>
    </i>
    <i r="1">
      <x v="1491"/>
    </i>
    <i r="1">
      <x v="1493"/>
    </i>
    <i r="1">
      <x v="1495"/>
    </i>
    <i r="1">
      <x v="1497"/>
    </i>
    <i r="1">
      <x v="1498"/>
    </i>
    <i r="1">
      <x v="1499"/>
    </i>
    <i r="1">
      <x v="1500"/>
    </i>
    <i r="1">
      <x v="1501"/>
    </i>
    <i r="1">
      <x v="1502"/>
    </i>
    <i r="1">
      <x v="1503"/>
    </i>
    <i r="1">
      <x v="1508"/>
    </i>
    <i r="1">
      <x v="1512"/>
    </i>
    <i r="1">
      <x v="1513"/>
    </i>
    <i r="1">
      <x v="1514"/>
    </i>
    <i r="1">
      <x v="1515"/>
    </i>
    <i r="1">
      <x v="1516"/>
    </i>
    <i r="1">
      <x v="1518"/>
    </i>
    <i r="1">
      <x v="1519"/>
    </i>
    <i r="1">
      <x v="1524"/>
    </i>
    <i r="1">
      <x v="1525"/>
    </i>
    <i r="1">
      <x v="1527"/>
    </i>
    <i r="1">
      <x v="1528"/>
    </i>
    <i r="1">
      <x v="1533"/>
    </i>
    <i r="1">
      <x v="1538"/>
    </i>
    <i r="1">
      <x v="1547"/>
    </i>
    <i r="1">
      <x v="1549"/>
    </i>
    <i r="1">
      <x v="1550"/>
    </i>
    <i r="1">
      <x v="1551"/>
    </i>
    <i r="1">
      <x v="1553"/>
    </i>
    <i r="1">
      <x v="1556"/>
    </i>
    <i r="1">
      <x v="1557"/>
    </i>
    <i r="1">
      <x v="1559"/>
    </i>
    <i r="1">
      <x v="1560"/>
    </i>
    <i r="1">
      <x v="1561"/>
    </i>
    <i r="1">
      <x v="1562"/>
    </i>
    <i r="1">
      <x v="1563"/>
    </i>
    <i r="1">
      <x v="1564"/>
    </i>
    <i r="1">
      <x v="1565"/>
    </i>
    <i r="1">
      <x v="1566"/>
    </i>
    <i r="1">
      <x v="1567"/>
    </i>
    <i r="1">
      <x v="1568"/>
    </i>
    <i r="1">
      <x v="1569"/>
    </i>
    <i r="1">
      <x v="1570"/>
    </i>
    <i r="1">
      <x v="1571"/>
    </i>
    <i r="1">
      <x v="1573"/>
    </i>
    <i r="1">
      <x v="1576"/>
    </i>
    <i r="1">
      <x v="1577"/>
    </i>
    <i r="1">
      <x v="1578"/>
    </i>
    <i r="1">
      <x v="1579"/>
    </i>
    <i r="1">
      <x v="1580"/>
    </i>
    <i r="1">
      <x v="1582"/>
    </i>
    <i r="1">
      <x v="1583"/>
    </i>
    <i r="1">
      <x v="1584"/>
    </i>
    <i r="1">
      <x v="1585"/>
    </i>
    <i r="1">
      <x v="1586"/>
    </i>
    <i r="1">
      <x v="1587"/>
    </i>
    <i r="1">
      <x v="1588"/>
    </i>
    <i r="1">
      <x v="1589"/>
    </i>
    <i r="1">
      <x v="1591"/>
    </i>
    <i r="1">
      <x v="1592"/>
    </i>
    <i r="1">
      <x v="1593"/>
    </i>
    <i r="1">
      <x v="1594"/>
    </i>
    <i r="1">
      <x v="1595"/>
    </i>
    <i r="1">
      <x v="1596"/>
    </i>
    <i r="1">
      <x v="1597"/>
    </i>
    <i r="1">
      <x v="1598"/>
    </i>
    <i r="1">
      <x v="1600"/>
    </i>
    <i r="1">
      <x v="1601"/>
    </i>
    <i r="1">
      <x v="1602"/>
    </i>
    <i r="1">
      <x v="1606"/>
    </i>
    <i r="1">
      <x v="1607"/>
    </i>
    <i r="1">
      <x v="1610"/>
    </i>
    <i r="1">
      <x v="1611"/>
    </i>
    <i r="1">
      <x v="1612"/>
    </i>
    <i r="1">
      <x v="1613"/>
    </i>
    <i r="1">
      <x v="1614"/>
    </i>
    <i r="1">
      <x v="1615"/>
    </i>
    <i r="1">
      <x v="1616"/>
    </i>
    <i r="1">
      <x v="1617"/>
    </i>
    <i r="1">
      <x v="1618"/>
    </i>
    <i r="1">
      <x v="1619"/>
    </i>
    <i r="1">
      <x v="1622"/>
    </i>
    <i r="1">
      <x v="1625"/>
    </i>
    <i r="1">
      <x v="1626"/>
    </i>
    <i r="1">
      <x v="1629"/>
    </i>
    <i r="1">
      <x v="1631"/>
    </i>
    <i r="1">
      <x v="1632"/>
    </i>
    <i r="1">
      <x v="1633"/>
    </i>
    <i r="1">
      <x v="1634"/>
    </i>
    <i r="1">
      <x v="1638"/>
    </i>
    <i r="1">
      <x v="1639"/>
    </i>
    <i r="1">
      <x v="1640"/>
    </i>
    <i r="1">
      <x v="1642"/>
    </i>
    <i r="1">
      <x v="1643"/>
    </i>
    <i r="1">
      <x v="1644"/>
    </i>
    <i r="1">
      <x v="1645"/>
    </i>
    <i r="1">
      <x v="1650"/>
    </i>
    <i r="1">
      <x v="1653"/>
    </i>
    <i r="1">
      <x v="1654"/>
    </i>
    <i r="1">
      <x v="1655"/>
    </i>
    <i r="1">
      <x v="1658"/>
    </i>
    <i r="1">
      <x v="1659"/>
    </i>
    <i r="1">
      <x v="1660"/>
    </i>
    <i r="1">
      <x v="1662"/>
    </i>
    <i r="1">
      <x v="1666"/>
    </i>
    <i r="1">
      <x v="1667"/>
    </i>
    <i r="1">
      <x v="1671"/>
    </i>
    <i r="1">
      <x v="1672"/>
    </i>
    <i r="1">
      <x v="1678"/>
    </i>
    <i r="1">
      <x v="1679"/>
    </i>
    <i r="1">
      <x v="1681"/>
    </i>
    <i r="1">
      <x v="1682"/>
    </i>
    <i r="1">
      <x v="1689"/>
    </i>
    <i r="1">
      <x v="1694"/>
    </i>
    <i r="1">
      <x v="1698"/>
    </i>
    <i r="1">
      <x v="1699"/>
    </i>
    <i r="1">
      <x v="1701"/>
    </i>
    <i r="1">
      <x v="1703"/>
    </i>
    <i r="1">
      <x v="1704"/>
    </i>
    <i r="1">
      <x v="1711"/>
    </i>
    <i r="1">
      <x v="1714"/>
    </i>
    <i r="1">
      <x v="1720"/>
    </i>
    <i r="1">
      <x v="1721"/>
    </i>
    <i r="1">
      <x v="1722"/>
    </i>
    <i r="1">
      <x v="1726"/>
    </i>
    <i r="1">
      <x v="1729"/>
    </i>
    <i r="1">
      <x v="1731"/>
    </i>
    <i r="1">
      <x v="1732"/>
    </i>
    <i r="1">
      <x v="1736"/>
    </i>
    <i r="1">
      <x v="1742"/>
    </i>
    <i r="1">
      <x v="1744"/>
    </i>
    <i r="1">
      <x v="1746"/>
    </i>
    <i r="1">
      <x v="1747"/>
    </i>
    <i r="1">
      <x v="1748"/>
    </i>
    <i r="1">
      <x v="1750"/>
    </i>
    <i r="1">
      <x v="1755"/>
    </i>
    <i r="1">
      <x v="1760"/>
    </i>
    <i r="1">
      <x v="1761"/>
    </i>
    <i r="1">
      <x v="1767"/>
    </i>
    <i r="1">
      <x v="1773"/>
    </i>
    <i r="1">
      <x v="1774"/>
    </i>
    <i r="1">
      <x v="1779"/>
    </i>
    <i r="1">
      <x v="1782"/>
    </i>
    <i r="1">
      <x v="1783"/>
    </i>
    <i r="1">
      <x v="1784"/>
    </i>
    <i r="1">
      <x v="1785"/>
    </i>
    <i r="1">
      <x v="1786"/>
    </i>
    <i r="1">
      <x v="1789"/>
    </i>
    <i r="1">
      <x v="1790"/>
    </i>
    <i r="1">
      <x v="1791"/>
    </i>
    <i r="1">
      <x v="1792"/>
    </i>
    <i r="1">
      <x v="1795"/>
    </i>
    <i r="1">
      <x v="1798"/>
    </i>
    <i r="1">
      <x v="1807"/>
    </i>
    <i r="1">
      <x v="1816"/>
    </i>
    <i r="1">
      <x v="1818"/>
    </i>
    <i r="1">
      <x v="1819"/>
    </i>
    <i r="1">
      <x v="1821"/>
    </i>
    <i r="1">
      <x v="1824"/>
    </i>
    <i r="1">
      <x v="1825"/>
    </i>
    <i r="1">
      <x v="1826"/>
    </i>
    <i r="1">
      <x v="1830"/>
    </i>
    <i r="1">
      <x v="1834"/>
    </i>
    <i r="1">
      <x v="1835"/>
    </i>
    <i r="1">
      <x v="1838"/>
    </i>
    <i r="1">
      <x v="1839"/>
    </i>
    <i r="1">
      <x v="1841"/>
    </i>
    <i r="1">
      <x v="1844"/>
    </i>
    <i r="1">
      <x v="1845"/>
    </i>
    <i r="1">
      <x v="1846"/>
    </i>
    <i r="1">
      <x v="1848"/>
    </i>
    <i r="1">
      <x v="1850"/>
    </i>
    <i r="1">
      <x v="1853"/>
    </i>
    <i r="1">
      <x v="1855"/>
    </i>
    <i r="1">
      <x v="1856"/>
    </i>
    <i r="1">
      <x v="1858"/>
    </i>
    <i r="1">
      <x v="1859"/>
    </i>
    <i r="1">
      <x v="1860"/>
    </i>
    <i r="1">
      <x v="1863"/>
    </i>
    <i r="1">
      <x v="1867"/>
    </i>
    <i r="1">
      <x v="1868"/>
    </i>
    <i r="1">
      <x v="1869"/>
    </i>
    <i r="1">
      <x v="1871"/>
    </i>
    <i r="1">
      <x v="1874"/>
    </i>
    <i r="1">
      <x v="1875"/>
    </i>
    <i r="1">
      <x v="1877"/>
    </i>
    <i r="1">
      <x v="1878"/>
    </i>
    <i r="1">
      <x v="1879"/>
    </i>
    <i r="1">
      <x v="1880"/>
    </i>
    <i r="1">
      <x v="1881"/>
    </i>
    <i r="1">
      <x v="1886"/>
    </i>
    <i r="1">
      <x v="1887"/>
    </i>
    <i r="1">
      <x v="1891"/>
    </i>
    <i r="1">
      <x v="1893"/>
    </i>
    <i r="1">
      <x v="1895"/>
    </i>
    <i r="1">
      <x v="1898"/>
    </i>
    <i r="1">
      <x v="1904"/>
    </i>
    <i r="1">
      <x v="1905"/>
    </i>
    <i r="1">
      <x v="1909"/>
    </i>
    <i r="1">
      <x v="1911"/>
    </i>
    <i r="1">
      <x v="1912"/>
    </i>
    <i r="1">
      <x v="1913"/>
    </i>
    <i r="1">
      <x v="1915"/>
    </i>
    <i r="1">
      <x v="1916"/>
    </i>
    <i r="1">
      <x v="1922"/>
    </i>
    <i r="1">
      <x v="1923"/>
    </i>
    <i r="1">
      <x v="1925"/>
    </i>
    <i r="1">
      <x v="1926"/>
    </i>
    <i r="1">
      <x v="1927"/>
    </i>
    <i r="1">
      <x v="1928"/>
    </i>
    <i r="1">
      <x v="1929"/>
    </i>
    <i r="1">
      <x v="1930"/>
    </i>
    <i r="1">
      <x v="1933"/>
    </i>
    <i r="1">
      <x v="1936"/>
    </i>
    <i r="1">
      <x v="1937"/>
    </i>
    <i r="1">
      <x v="1938"/>
    </i>
    <i r="1">
      <x v="1939"/>
    </i>
    <i r="1">
      <x v="1941"/>
    </i>
    <i r="1">
      <x v="1943"/>
    </i>
    <i r="1">
      <x v="1944"/>
    </i>
    <i r="1">
      <x v="1946"/>
    </i>
    <i r="1">
      <x v="1949"/>
    </i>
    <i r="1">
      <x v="1951"/>
    </i>
    <i r="1">
      <x v="1952"/>
    </i>
    <i r="1">
      <x v="1953"/>
    </i>
    <i r="1">
      <x v="1955"/>
    </i>
    <i r="1">
      <x v="1956"/>
    </i>
    <i r="1">
      <x v="1957"/>
    </i>
    <i r="1">
      <x v="1958"/>
    </i>
    <i r="1">
      <x v="1959"/>
    </i>
    <i r="1">
      <x v="1961"/>
    </i>
    <i r="1">
      <x v="1962"/>
    </i>
    <i r="1">
      <x v="1963"/>
    </i>
    <i r="1">
      <x v="1964"/>
    </i>
    <i r="1">
      <x v="1966"/>
    </i>
    <i r="1">
      <x v="1973"/>
    </i>
    <i r="1">
      <x v="1977"/>
    </i>
    <i r="1">
      <x v="1980"/>
    </i>
    <i r="1">
      <x v="1981"/>
    </i>
    <i r="1">
      <x v="1982"/>
    </i>
    <i r="1">
      <x v="1983"/>
    </i>
    <i r="1">
      <x v="1985"/>
    </i>
    <i r="1">
      <x v="1986"/>
    </i>
    <i r="1">
      <x v="1989"/>
    </i>
    <i r="1">
      <x v="1991"/>
    </i>
    <i r="1">
      <x v="1994"/>
    </i>
    <i r="1">
      <x v="1995"/>
    </i>
    <i r="1">
      <x v="1996"/>
    </i>
    <i r="1">
      <x v="1999"/>
    </i>
    <i r="1">
      <x v="2001"/>
    </i>
    <i r="1">
      <x v="2002"/>
    </i>
    <i r="1">
      <x v="2003"/>
    </i>
    <i r="1">
      <x v="2004"/>
    </i>
    <i r="1">
      <x v="2005"/>
    </i>
    <i r="1">
      <x v="2011"/>
    </i>
    <i r="1">
      <x v="2018"/>
    </i>
    <i r="1">
      <x v="2019"/>
    </i>
    <i r="1">
      <x v="2020"/>
    </i>
    <i r="1">
      <x v="2021"/>
    </i>
    <i r="1">
      <x v="2023"/>
    </i>
    <i r="1">
      <x v="2025"/>
    </i>
    <i r="1">
      <x v="2027"/>
    </i>
    <i r="1">
      <x v="2033"/>
    </i>
    <i r="1">
      <x v="2035"/>
    </i>
    <i r="1">
      <x v="2037"/>
    </i>
    <i r="1">
      <x v="2040"/>
    </i>
    <i r="1">
      <x v="2045"/>
    </i>
    <i r="1">
      <x v="2046"/>
    </i>
    <i r="1">
      <x v="2048"/>
    </i>
    <i r="1">
      <x v="2051"/>
    </i>
    <i r="1">
      <x v="2056"/>
    </i>
    <i r="1">
      <x v="2058"/>
    </i>
    <i r="1">
      <x v="2059"/>
    </i>
    <i r="1">
      <x v="2060"/>
    </i>
    <i r="1">
      <x v="2061"/>
    </i>
    <i r="1">
      <x v="2065"/>
    </i>
    <i r="1">
      <x v="2071"/>
    </i>
    <i r="1">
      <x v="2072"/>
    </i>
    <i r="1">
      <x v="2075"/>
    </i>
    <i r="1">
      <x v="2082"/>
    </i>
    <i r="1">
      <x v="2083"/>
    </i>
    <i r="1">
      <x v="2086"/>
    </i>
    <i r="1">
      <x v="2088"/>
    </i>
    <i r="1">
      <x v="2092"/>
    </i>
    <i r="1">
      <x v="2096"/>
    </i>
    <i r="1">
      <x v="2097"/>
    </i>
    <i r="1">
      <x v="2098"/>
    </i>
    <i r="1">
      <x v="2101"/>
    </i>
    <i r="1">
      <x v="2104"/>
    </i>
    <i r="1">
      <x v="2106"/>
    </i>
    <i r="1">
      <x v="2109"/>
    </i>
    <i r="1">
      <x v="2110"/>
    </i>
    <i r="1">
      <x v="2111"/>
    </i>
    <i r="1">
      <x v="2113"/>
    </i>
    <i r="1">
      <x v="2116"/>
    </i>
    <i r="1">
      <x v="2124"/>
    </i>
    <i r="1">
      <x v="2126"/>
    </i>
    <i r="1">
      <x v="2127"/>
    </i>
    <i r="1">
      <x v="2132"/>
    </i>
    <i r="1">
      <x v="2138"/>
    </i>
    <i r="1">
      <x v="2142"/>
    </i>
    <i r="1">
      <x v="2146"/>
    </i>
    <i r="1">
      <x v="2149"/>
    </i>
    <i r="1">
      <x v="2150"/>
    </i>
    <i r="1">
      <x v="2152"/>
    </i>
    <i r="1">
      <x v="2153"/>
    </i>
    <i r="1">
      <x v="2154"/>
    </i>
    <i r="1">
      <x v="2159"/>
    </i>
    <i r="1">
      <x v="2162"/>
    </i>
    <i r="1">
      <x v="2166"/>
    </i>
    <i r="1">
      <x v="2168"/>
    </i>
    <i r="1">
      <x v="2173"/>
    </i>
    <i r="1">
      <x v="2178"/>
    </i>
    <i r="1">
      <x v="2191"/>
    </i>
    <i r="1">
      <x v="2196"/>
    </i>
    <i r="1">
      <x v="2213"/>
    </i>
    <i r="1">
      <x v="2229"/>
    </i>
    <i r="1">
      <x v="2232"/>
    </i>
    <i r="1">
      <x v="2234"/>
    </i>
    <i r="1">
      <x v="2238"/>
    </i>
    <i r="1">
      <x v="2245"/>
    </i>
    <i r="1">
      <x v="2253"/>
    </i>
    <i r="1">
      <x v="2256"/>
    </i>
    <i r="1">
      <x v="2257"/>
    </i>
    <i r="1">
      <x v="2258"/>
    </i>
    <i r="1">
      <x v="2260"/>
    </i>
    <i r="1">
      <x v="2261"/>
    </i>
    <i r="1">
      <x v="2262"/>
    </i>
    <i r="1">
      <x v="2263"/>
    </i>
    <i r="1">
      <x v="2264"/>
    </i>
    <i r="1">
      <x v="2267"/>
    </i>
    <i r="1">
      <x v="2270"/>
    </i>
    <i r="1">
      <x v="2271"/>
    </i>
    <i r="1">
      <x v="2272"/>
    </i>
    <i r="1">
      <x v="2274"/>
    </i>
    <i r="1">
      <x v="2276"/>
    </i>
    <i r="1">
      <x v="2277"/>
    </i>
    <i r="1">
      <x v="2279"/>
    </i>
    <i r="1">
      <x v="2281"/>
    </i>
    <i r="1">
      <x v="2282"/>
    </i>
    <i r="1">
      <x v="2287"/>
    </i>
    <i r="1">
      <x v="2288"/>
    </i>
    <i r="1">
      <x v="2301"/>
    </i>
    <i r="1">
      <x v="2302"/>
    </i>
    <i r="1">
      <x v="2303"/>
    </i>
    <i r="1">
      <x v="2306"/>
    </i>
    <i r="1">
      <x v="2308"/>
    </i>
    <i r="1">
      <x v="2317"/>
    </i>
    <i r="1">
      <x v="2319"/>
    </i>
    <i r="1">
      <x v="2322"/>
    </i>
    <i r="1">
      <x v="2324"/>
    </i>
    <i r="1">
      <x v="2325"/>
    </i>
    <i r="1">
      <x v="2326"/>
    </i>
    <i r="1">
      <x v="2327"/>
    </i>
    <i r="1">
      <x v="2329"/>
    </i>
    <i r="1">
      <x v="2330"/>
    </i>
    <i r="1">
      <x v="2333"/>
    </i>
    <i r="1">
      <x v="2334"/>
    </i>
    <i r="1">
      <x v="2351"/>
    </i>
    <i r="1">
      <x v="2356"/>
    </i>
    <i r="1">
      <x v="2358"/>
    </i>
    <i r="1">
      <x v="2361"/>
    </i>
    <i r="1">
      <x v="2363"/>
    </i>
    <i r="1">
      <x v="2364"/>
    </i>
    <i r="1">
      <x v="2365"/>
    </i>
    <i r="1">
      <x v="2372"/>
    </i>
    <i r="1">
      <x v="2374"/>
    </i>
    <i r="1">
      <x v="2377"/>
    </i>
    <i r="1">
      <x v="2378"/>
    </i>
    <i r="1">
      <x v="2382"/>
    </i>
    <i r="1">
      <x v="2385"/>
    </i>
    <i r="1">
      <x v="2386"/>
    </i>
    <i r="1">
      <x v="2388"/>
    </i>
    <i r="1">
      <x v="2389"/>
    </i>
    <i r="1">
      <x v="2393"/>
    </i>
    <i r="1">
      <x v="2394"/>
    </i>
    <i r="1">
      <x v="2395"/>
    </i>
    <i r="1">
      <x v="2396"/>
    </i>
    <i r="1">
      <x v="2398"/>
    </i>
    <i r="1">
      <x v="2400"/>
    </i>
    <i r="1">
      <x v="2401"/>
    </i>
    <i r="1">
      <x v="2402"/>
    </i>
    <i r="1">
      <x v="2403"/>
    </i>
    <i r="1">
      <x v="2404"/>
    </i>
    <i r="1">
      <x v="2405"/>
    </i>
    <i r="1">
      <x v="2406"/>
    </i>
    <i r="1">
      <x v="2407"/>
    </i>
    <i r="1">
      <x v="2408"/>
    </i>
    <i r="1">
      <x v="2409"/>
    </i>
    <i r="1">
      <x v="2410"/>
    </i>
    <i r="1">
      <x v="2411"/>
    </i>
    <i r="1">
      <x v="2412"/>
    </i>
    <i r="1">
      <x v="2415"/>
    </i>
    <i r="1">
      <x v="2416"/>
    </i>
    <i r="1">
      <x v="2417"/>
    </i>
    <i r="1">
      <x v="2419"/>
    </i>
    <i r="1">
      <x v="2421"/>
    </i>
    <i r="1">
      <x v="2423"/>
    </i>
    <i r="1">
      <x v="2424"/>
    </i>
    <i r="1">
      <x v="2425"/>
    </i>
    <i r="1">
      <x v="2426"/>
    </i>
    <i r="1">
      <x v="2428"/>
    </i>
    <i r="1">
      <x v="2429"/>
    </i>
    <i r="1">
      <x v="2430"/>
    </i>
    <i r="1">
      <x v="2431"/>
    </i>
    <i r="1">
      <x v="2432"/>
    </i>
    <i r="1">
      <x v="2435"/>
    </i>
    <i r="1">
      <x v="2436"/>
    </i>
    <i r="1">
      <x v="2438"/>
    </i>
    <i r="1">
      <x v="2439"/>
    </i>
    <i r="1">
      <x v="2440"/>
    </i>
    <i r="1">
      <x v="2441"/>
    </i>
    <i r="1">
      <x v="2443"/>
    </i>
    <i r="1">
      <x v="2447"/>
    </i>
    <i r="1">
      <x v="2448"/>
    </i>
    <i r="1">
      <x v="2449"/>
    </i>
    <i r="1">
      <x v="2450"/>
    </i>
    <i r="1">
      <x v="2451"/>
    </i>
    <i r="1">
      <x v="2452"/>
    </i>
    <i r="1">
      <x v="2453"/>
    </i>
    <i r="1">
      <x v="2456"/>
    </i>
    <i r="1">
      <x v="2457"/>
    </i>
    <i r="1">
      <x v="2458"/>
    </i>
    <i r="1">
      <x v="2459"/>
    </i>
    <i r="1">
      <x v="2460"/>
    </i>
    <i r="1">
      <x v="2462"/>
    </i>
    <i r="1">
      <x v="2463"/>
    </i>
    <i r="1">
      <x v="2467"/>
    </i>
    <i r="1">
      <x v="2474"/>
    </i>
    <i r="1">
      <x v="2476"/>
    </i>
    <i r="1">
      <x v="2483"/>
    </i>
    <i r="1">
      <x v="2489"/>
    </i>
    <i r="1">
      <x v="2492"/>
    </i>
    <i r="1">
      <x v="2493"/>
    </i>
    <i r="1">
      <x v="2495"/>
    </i>
    <i r="1">
      <x v="2500"/>
    </i>
    <i r="1">
      <x v="2502"/>
    </i>
    <i r="1">
      <x v="2503"/>
    </i>
    <i r="1">
      <x v="2506"/>
    </i>
    <i r="1">
      <x v="2507"/>
    </i>
    <i r="1">
      <x v="2508"/>
    </i>
    <i r="1">
      <x v="2510"/>
    </i>
    <i r="1">
      <x v="2513"/>
    </i>
    <i r="1">
      <x v="2515"/>
    </i>
    <i r="1">
      <x v="2517"/>
    </i>
    <i r="1">
      <x v="2518"/>
    </i>
    <i r="1">
      <x v="2522"/>
    </i>
    <i r="1">
      <x v="2525"/>
    </i>
    <i r="1">
      <x v="2528"/>
    </i>
    <i r="1">
      <x v="2529"/>
    </i>
    <i r="1">
      <x v="2530"/>
    </i>
    <i r="1">
      <x v="2533"/>
    </i>
    <i r="1">
      <x v="2534"/>
    </i>
    <i r="1">
      <x v="2539"/>
    </i>
    <i r="1">
      <x v="2540"/>
    </i>
    <i r="1">
      <x v="2541"/>
    </i>
    <i r="1">
      <x v="2542"/>
    </i>
    <i r="1">
      <x v="2543"/>
    </i>
    <i r="1">
      <x v="2547"/>
    </i>
    <i r="1">
      <x v="2549"/>
    </i>
    <i r="1">
      <x v="2550"/>
    </i>
    <i r="1">
      <x v="2553"/>
    </i>
    <i r="1">
      <x v="2554"/>
    </i>
    <i r="1">
      <x v="2559"/>
    </i>
    <i r="1">
      <x v="2566"/>
    </i>
    <i r="1">
      <x v="2567"/>
    </i>
    <i r="1">
      <x v="2568"/>
    </i>
    <i r="1">
      <x v="2570"/>
    </i>
    <i r="1">
      <x v="2571"/>
    </i>
    <i r="1">
      <x v="2572"/>
    </i>
    <i r="1">
      <x v="2573"/>
    </i>
    <i r="1">
      <x v="2575"/>
    </i>
    <i r="1">
      <x v="2578"/>
    </i>
    <i r="1">
      <x v="2580"/>
    </i>
    <i r="1">
      <x v="2581"/>
    </i>
    <i r="1">
      <x v="2582"/>
    </i>
    <i r="1">
      <x v="2583"/>
    </i>
    <i r="1">
      <x v="2588"/>
    </i>
    <i r="1">
      <x v="2590"/>
    </i>
    <i r="1">
      <x v="2600"/>
    </i>
    <i r="1">
      <x v="2604"/>
    </i>
    <i r="1">
      <x v="2605"/>
    </i>
    <i r="1">
      <x v="2609"/>
    </i>
    <i r="1">
      <x v="2614"/>
    </i>
    <i r="1">
      <x v="2615"/>
    </i>
    <i r="1">
      <x v="2616"/>
    </i>
    <i r="1">
      <x v="2618"/>
    </i>
    <i r="1">
      <x v="2619"/>
    </i>
    <i r="1">
      <x v="2620"/>
    </i>
    <i r="1">
      <x v="2624"/>
    </i>
    <i r="1">
      <x v="2628"/>
    </i>
    <i r="1">
      <x v="2635"/>
    </i>
    <i r="1">
      <x v="2636"/>
    </i>
    <i r="1">
      <x v="2641"/>
    </i>
    <i r="1">
      <x v="2642"/>
    </i>
    <i r="1">
      <x v="2647"/>
    </i>
    <i r="1">
      <x v="2648"/>
    </i>
    <i r="1">
      <x v="2649"/>
    </i>
    <i r="1">
      <x v="2654"/>
    </i>
    <i r="1">
      <x v="2655"/>
    </i>
    <i r="1">
      <x v="2659"/>
    </i>
    <i r="1">
      <x v="2661"/>
    </i>
    <i r="1">
      <x v="2663"/>
    </i>
    <i r="1">
      <x v="2664"/>
    </i>
    <i r="1">
      <x v="2665"/>
    </i>
    <i r="1">
      <x v="2670"/>
    </i>
    <i r="1">
      <x v="2673"/>
    </i>
    <i r="1">
      <x v="2676"/>
    </i>
    <i r="1">
      <x v="2677"/>
    </i>
    <i r="1">
      <x v="2679"/>
    </i>
    <i r="1">
      <x v="2682"/>
    </i>
    <i r="1">
      <x v="2684"/>
    </i>
    <i r="1">
      <x v="2685"/>
    </i>
    <i r="1">
      <x v="2686"/>
    </i>
    <i r="1">
      <x v="2687"/>
    </i>
    <i r="1">
      <x v="2688"/>
    </i>
    <i r="1">
      <x v="2689"/>
    </i>
    <i r="1">
      <x v="2691"/>
    </i>
    <i r="1">
      <x v="2693"/>
    </i>
    <i r="1">
      <x v="2696"/>
    </i>
    <i r="1">
      <x v="2699"/>
    </i>
    <i r="1">
      <x v="2706"/>
    </i>
    <i r="1">
      <x v="2711"/>
    </i>
    <i r="1">
      <x v="2717"/>
    </i>
    <i r="1">
      <x v="2718"/>
    </i>
    <i r="1">
      <x v="2719"/>
    </i>
    <i r="1">
      <x v="2720"/>
    </i>
    <i r="1">
      <x v="2721"/>
    </i>
    <i r="1">
      <x v="2723"/>
    </i>
    <i r="1">
      <x v="2726"/>
    </i>
    <i r="1">
      <x v="2727"/>
    </i>
    <i r="1">
      <x v="2730"/>
    </i>
    <i r="1">
      <x v="2732"/>
    </i>
    <i r="1">
      <x v="2733"/>
    </i>
    <i r="1">
      <x v="2734"/>
    </i>
    <i r="1">
      <x v="2735"/>
    </i>
    <i r="1">
      <x v="2740"/>
    </i>
    <i r="1">
      <x v="2741"/>
    </i>
    <i r="1">
      <x v="2744"/>
    </i>
    <i r="1">
      <x v="2746"/>
    </i>
    <i r="1">
      <x v="2748"/>
    </i>
    <i r="1">
      <x v="2750"/>
    </i>
    <i r="1">
      <x v="2751"/>
    </i>
    <i r="1">
      <x v="2753"/>
    </i>
    <i r="1">
      <x v="2758"/>
    </i>
    <i r="1">
      <x v="2759"/>
    </i>
    <i r="1">
      <x v="2766"/>
    </i>
    <i r="1">
      <x v="2767"/>
    </i>
    <i r="1">
      <x v="2769"/>
    </i>
    <i r="1">
      <x v="2770"/>
    </i>
    <i r="1">
      <x v="2771"/>
    </i>
    <i r="1">
      <x v="2773"/>
    </i>
    <i r="1">
      <x v="2779"/>
    </i>
    <i r="1">
      <x v="2780"/>
    </i>
    <i r="1">
      <x v="2782"/>
    </i>
    <i r="1">
      <x v="2783"/>
    </i>
    <i r="1">
      <x v="2785"/>
    </i>
    <i r="1">
      <x v="2787"/>
    </i>
    <i r="1">
      <x v="2789"/>
    </i>
    <i r="1">
      <x v="2790"/>
    </i>
    <i r="1">
      <x v="2791"/>
    </i>
    <i r="1">
      <x v="2793"/>
    </i>
    <i r="1">
      <x v="2794"/>
    </i>
    <i r="1">
      <x v="2796"/>
    </i>
    <i r="1">
      <x v="2799"/>
    </i>
    <i r="1">
      <x v="2800"/>
    </i>
    <i r="1">
      <x v="2801"/>
    </i>
    <i r="1">
      <x v="2802"/>
    </i>
    <i r="1">
      <x v="2803"/>
    </i>
    <i r="1">
      <x v="2804"/>
    </i>
    <i r="1">
      <x v="2807"/>
    </i>
    <i r="1">
      <x v="2814"/>
    </i>
    <i r="1">
      <x v="2816"/>
    </i>
    <i r="1">
      <x v="2822"/>
    </i>
    <i r="1">
      <x v="2823"/>
    </i>
    <i r="1">
      <x v="2827"/>
    </i>
    <i r="1">
      <x v="2830"/>
    </i>
    <i r="1">
      <x v="2831"/>
    </i>
    <i r="1">
      <x v="2833"/>
    </i>
    <i r="1">
      <x v="2834"/>
    </i>
    <i r="1">
      <x v="2835"/>
    </i>
    <i r="1">
      <x v="2838"/>
    </i>
    <i r="1">
      <x v="2839"/>
    </i>
    <i r="1">
      <x v="2842"/>
    </i>
    <i r="1">
      <x v="2843"/>
    </i>
    <i r="1">
      <x v="2844"/>
    </i>
    <i r="1">
      <x v="2845"/>
    </i>
    <i r="1">
      <x v="2847"/>
    </i>
    <i r="1">
      <x v="2851"/>
    </i>
    <i r="1">
      <x v="2852"/>
    </i>
    <i r="1">
      <x v="2855"/>
    </i>
    <i r="1">
      <x v="2857"/>
    </i>
    <i r="1">
      <x v="2858"/>
    </i>
    <i r="1">
      <x v="2859"/>
    </i>
    <i r="1">
      <x v="2863"/>
    </i>
    <i r="1">
      <x v="2866"/>
    </i>
    <i r="1">
      <x v="2867"/>
    </i>
    <i r="1">
      <x v="2870"/>
    </i>
    <i r="1">
      <x v="2873"/>
    </i>
    <i r="1">
      <x v="2876"/>
    </i>
    <i r="1">
      <x v="2877"/>
    </i>
    <i r="1">
      <x v="2881"/>
    </i>
    <i r="1">
      <x v="2891"/>
    </i>
    <i r="1">
      <x v="2893"/>
    </i>
    <i r="1">
      <x v="2898"/>
    </i>
    <i r="1">
      <x v="2899"/>
    </i>
    <i r="1">
      <x v="2901"/>
    </i>
    <i r="1">
      <x v="2902"/>
    </i>
    <i r="1">
      <x v="2903"/>
    </i>
    <i r="1">
      <x v="2904"/>
    </i>
    <i r="1">
      <x v="2915"/>
    </i>
    <i r="1">
      <x v="2918"/>
    </i>
    <i r="1">
      <x v="2920"/>
    </i>
    <i r="1">
      <x v="2922"/>
    </i>
    <i r="1">
      <x v="2925"/>
    </i>
    <i r="1">
      <x v="2926"/>
    </i>
    <i r="1">
      <x v="2927"/>
    </i>
    <i r="1">
      <x v="2928"/>
    </i>
    <i r="1">
      <x v="2929"/>
    </i>
    <i r="1">
      <x v="2930"/>
    </i>
    <i r="1">
      <x v="2932"/>
    </i>
    <i r="1">
      <x v="2936"/>
    </i>
    <i r="1">
      <x v="2938"/>
    </i>
    <i r="1">
      <x v="2942"/>
    </i>
    <i r="1">
      <x v="2947"/>
    </i>
    <i r="1">
      <x v="2948"/>
    </i>
    <i r="1">
      <x v="2953"/>
    </i>
    <i r="1">
      <x v="2957"/>
    </i>
    <i r="1">
      <x v="2958"/>
    </i>
    <i r="1">
      <x v="2959"/>
    </i>
    <i r="1">
      <x v="2963"/>
    </i>
    <i r="1">
      <x v="2966"/>
    </i>
    <i r="1">
      <x v="2969"/>
    </i>
    <i r="1">
      <x v="2970"/>
    </i>
    <i r="1">
      <x v="2971"/>
    </i>
    <i r="1">
      <x v="2972"/>
    </i>
    <i r="1">
      <x v="2974"/>
    </i>
    <i r="1">
      <x v="2975"/>
    </i>
    <i r="1">
      <x v="2976"/>
    </i>
    <i r="1">
      <x v="2977"/>
    </i>
    <i r="1">
      <x v="2980"/>
    </i>
    <i r="1">
      <x v="2981"/>
    </i>
    <i r="1">
      <x v="2982"/>
    </i>
    <i r="1">
      <x v="2984"/>
    </i>
    <i r="1">
      <x v="2985"/>
    </i>
    <i r="1">
      <x v="2987"/>
    </i>
    <i r="1">
      <x v="2988"/>
    </i>
    <i r="1">
      <x v="2990"/>
    </i>
    <i r="1">
      <x v="2991"/>
    </i>
    <i r="1">
      <x v="2992"/>
    </i>
    <i r="1">
      <x v="2993"/>
    </i>
    <i r="1">
      <x v="2995"/>
    </i>
    <i r="1">
      <x v="2996"/>
    </i>
    <i r="1">
      <x v="3002"/>
    </i>
    <i r="1">
      <x v="3003"/>
    </i>
    <i r="1">
      <x v="3004"/>
    </i>
    <i r="1">
      <x v="3005"/>
    </i>
    <i r="1">
      <x v="3006"/>
    </i>
    <i r="1">
      <x v="3007"/>
    </i>
    <i r="1">
      <x v="3008"/>
    </i>
    <i r="1">
      <x v="3010"/>
    </i>
    <i r="1">
      <x v="3012"/>
    </i>
    <i r="1">
      <x v="3025"/>
    </i>
    <i r="1">
      <x v="3029"/>
    </i>
    <i r="1">
      <x v="3030"/>
    </i>
    <i r="1">
      <x v="3031"/>
    </i>
    <i r="1">
      <x v="3048"/>
    </i>
    <i r="1">
      <x v="3049"/>
    </i>
    <i r="1">
      <x v="3050"/>
    </i>
    <i r="1">
      <x v="3051"/>
    </i>
    <i r="1">
      <x v="3052"/>
    </i>
    <i r="1">
      <x v="3053"/>
    </i>
    <i r="1">
      <x v="3054"/>
    </i>
    <i r="1">
      <x v="3056"/>
    </i>
    <i r="1">
      <x v="3057"/>
    </i>
    <i r="1">
      <x v="3058"/>
    </i>
    <i r="1">
      <x v="3059"/>
    </i>
    <i r="1">
      <x v="3061"/>
    </i>
    <i r="1">
      <x v="3062"/>
    </i>
    <i r="1">
      <x v="3066"/>
    </i>
    <i r="1">
      <x v="3072"/>
    </i>
    <i r="1">
      <x v="3076"/>
    </i>
    <i r="1">
      <x v="3078"/>
    </i>
    <i r="1">
      <x v="3082"/>
    </i>
    <i r="1">
      <x v="3083"/>
    </i>
    <i r="1">
      <x v="3084"/>
    </i>
    <i r="1">
      <x v="3085"/>
    </i>
    <i r="1">
      <x v="3086"/>
    </i>
    <i r="1">
      <x v="3087"/>
    </i>
    <i r="1">
      <x v="3094"/>
    </i>
    <i r="1">
      <x v="3095"/>
    </i>
    <i r="1">
      <x v="3099"/>
    </i>
    <i r="1">
      <x v="3103"/>
    </i>
    <i r="1">
      <x v="3106"/>
    </i>
    <i r="1">
      <x v="3108"/>
    </i>
    <i r="1">
      <x v="3110"/>
    </i>
    <i r="1">
      <x v="3113"/>
    </i>
    <i r="1">
      <x v="3114"/>
    </i>
    <i r="1">
      <x v="3115"/>
    </i>
    <i r="1">
      <x v="3122"/>
    </i>
    <i r="1">
      <x v="3124"/>
    </i>
    <i r="1">
      <x v="3127"/>
    </i>
    <i r="1">
      <x v="3128"/>
    </i>
    <i r="1">
      <x v="3129"/>
    </i>
    <i r="1">
      <x v="3130"/>
    </i>
    <i r="1">
      <x v="3133"/>
    </i>
    <i r="1">
      <x v="3135"/>
    </i>
    <i r="1">
      <x v="3144"/>
    </i>
    <i r="1">
      <x v="3145"/>
    </i>
    <i r="1">
      <x v="3154"/>
    </i>
    <i r="1">
      <x v="3159"/>
    </i>
    <i r="1">
      <x v="3160"/>
    </i>
    <i r="1">
      <x v="3161"/>
    </i>
    <i r="1">
      <x v="3163"/>
    </i>
    <i r="1">
      <x v="3164"/>
    </i>
    <i r="1">
      <x v="3166"/>
    </i>
    <i r="1">
      <x v="3170"/>
    </i>
    <i r="1">
      <x v="3173"/>
    </i>
    <i r="1">
      <x v="3177"/>
    </i>
    <i r="1">
      <x v="3178"/>
    </i>
    <i r="1">
      <x v="3181"/>
    </i>
    <i r="1">
      <x v="3183"/>
    </i>
    <i r="1">
      <x v="3185"/>
    </i>
    <i r="1">
      <x v="3190"/>
    </i>
    <i r="1">
      <x v="3192"/>
    </i>
    <i r="1">
      <x v="3194"/>
    </i>
    <i r="1">
      <x v="3195"/>
    </i>
    <i r="1">
      <x v="3198"/>
    </i>
    <i r="1">
      <x v="3199"/>
    </i>
    <i r="1">
      <x v="3200"/>
    </i>
    <i r="1">
      <x v="3201"/>
    </i>
    <i r="1">
      <x v="3207"/>
    </i>
    <i r="1">
      <x v="3208"/>
    </i>
    <i r="1">
      <x v="3209"/>
    </i>
    <i r="1">
      <x v="3210"/>
    </i>
    <i r="1">
      <x v="3211"/>
    </i>
    <i r="1">
      <x v="3215"/>
    </i>
    <i r="1">
      <x v="3217"/>
    </i>
    <i r="1">
      <x v="3223"/>
    </i>
    <i r="1">
      <x v="3224"/>
    </i>
    <i r="1">
      <x v="3225"/>
    </i>
    <i r="1">
      <x v="3227"/>
    </i>
    <i r="1">
      <x v="3229"/>
    </i>
    <i r="1">
      <x v="3230"/>
    </i>
    <i r="1">
      <x v="3234"/>
    </i>
    <i r="1">
      <x v="3236"/>
    </i>
    <i r="1">
      <x v="3237"/>
    </i>
    <i r="1">
      <x v="3239"/>
    </i>
    <i r="1">
      <x v="3240"/>
    </i>
    <i r="1">
      <x v="3241"/>
    </i>
    <i r="1">
      <x v="3243"/>
    </i>
    <i r="1">
      <x v="3251"/>
    </i>
    <i r="1">
      <x v="3258"/>
    </i>
    <i r="1">
      <x v="3259"/>
    </i>
    <i r="1">
      <x v="3260"/>
    </i>
    <i r="1">
      <x v="3261"/>
    </i>
    <i r="1">
      <x v="3262"/>
    </i>
    <i r="1">
      <x v="3266"/>
    </i>
    <i r="1">
      <x v="3271"/>
    </i>
    <i r="1">
      <x v="3272"/>
    </i>
    <i r="1">
      <x v="3273"/>
    </i>
    <i r="1">
      <x v="3274"/>
    </i>
    <i r="1">
      <x v="3277"/>
    </i>
    <i r="1">
      <x v="3283"/>
    </i>
    <i r="1">
      <x v="3284"/>
    </i>
    <i r="1">
      <x v="3291"/>
    </i>
    <i r="1">
      <x v="3293"/>
    </i>
    <i r="1">
      <x v="3295"/>
    </i>
    <i r="1">
      <x v="3298"/>
    </i>
    <i r="1">
      <x v="3299"/>
    </i>
    <i r="1">
      <x v="3300"/>
    </i>
    <i r="1">
      <x v="3303"/>
    </i>
    <i r="1">
      <x v="3304"/>
    </i>
    <i r="1">
      <x v="3305"/>
    </i>
    <i r="1">
      <x v="3307"/>
    </i>
    <i r="1">
      <x v="3308"/>
    </i>
    <i r="1">
      <x v="3309"/>
    </i>
    <i r="1">
      <x v="3310"/>
    </i>
    <i r="1">
      <x v="3311"/>
    </i>
    <i r="1">
      <x v="3312"/>
    </i>
    <i r="1">
      <x v="3314"/>
    </i>
    <i r="1">
      <x v="3315"/>
    </i>
    <i r="1">
      <x v="3316"/>
    </i>
    <i r="1">
      <x v="3324"/>
    </i>
    <i r="1">
      <x v="3325"/>
    </i>
    <i r="1">
      <x v="3328"/>
    </i>
    <i r="1">
      <x v="3334"/>
    </i>
    <i r="1">
      <x v="3335"/>
    </i>
    <i r="1">
      <x v="3337"/>
    </i>
    <i r="1">
      <x v="3338"/>
    </i>
    <i r="1">
      <x v="3339"/>
    </i>
    <i r="1">
      <x v="3340"/>
    </i>
    <i r="1">
      <x v="3341"/>
    </i>
    <i r="1">
      <x v="3342"/>
    </i>
    <i r="1">
      <x v="3344"/>
    </i>
    <i r="1">
      <x v="3346"/>
    </i>
    <i r="1">
      <x v="3348"/>
    </i>
    <i r="1">
      <x v="3349"/>
    </i>
    <i r="1">
      <x v="3351"/>
    </i>
    <i r="1">
      <x v="3352"/>
    </i>
    <i r="1">
      <x v="3357"/>
    </i>
    <i r="1">
      <x v="3361"/>
    </i>
    <i r="1">
      <x v="3362"/>
    </i>
    <i r="1">
      <x v="3363"/>
    </i>
    <i r="1">
      <x v="3364"/>
    </i>
    <i r="1">
      <x v="3368"/>
    </i>
    <i r="1">
      <x v="3369"/>
    </i>
    <i r="1">
      <x v="3370"/>
    </i>
    <i r="1">
      <x v="3372"/>
    </i>
    <i r="1">
      <x v="3373"/>
    </i>
    <i r="1">
      <x v="3374"/>
    </i>
    <i r="1">
      <x v="3375"/>
    </i>
    <i r="1">
      <x v="3377"/>
    </i>
    <i r="1">
      <x v="3381"/>
    </i>
    <i r="1">
      <x v="3386"/>
    </i>
    <i r="1">
      <x v="3387"/>
    </i>
    <i r="1">
      <x v="3388"/>
    </i>
    <i r="1">
      <x v="3389"/>
    </i>
    <i r="1">
      <x v="3398"/>
    </i>
    <i r="1">
      <x v="3401"/>
    </i>
    <i r="1">
      <x v="3402"/>
    </i>
    <i r="1">
      <x v="3403"/>
    </i>
    <i r="1">
      <x v="3406"/>
    </i>
    <i r="1">
      <x v="3407"/>
    </i>
    <i r="1">
      <x v="3409"/>
    </i>
    <i r="1">
      <x v="3410"/>
    </i>
    <i r="1">
      <x v="3411"/>
    </i>
    <i r="1">
      <x v="3412"/>
    </i>
    <i r="1">
      <x v="3413"/>
    </i>
    <i r="1">
      <x v="3414"/>
    </i>
    <i r="1">
      <x v="3415"/>
    </i>
    <i r="1">
      <x v="3416"/>
    </i>
    <i r="1">
      <x v="3420"/>
    </i>
    <i r="1">
      <x v="3421"/>
    </i>
    <i r="1">
      <x v="3426"/>
    </i>
    <i r="1">
      <x v="3428"/>
    </i>
    <i r="1">
      <x v="3429"/>
    </i>
    <i r="1">
      <x v="3432"/>
    </i>
    <i r="1">
      <x v="3434"/>
    </i>
    <i r="1">
      <x v="3435"/>
    </i>
    <i r="1">
      <x v="3438"/>
    </i>
    <i r="1">
      <x v="3440"/>
    </i>
    <i r="1">
      <x v="3443"/>
    </i>
    <i r="1">
      <x v="3444"/>
    </i>
    <i r="1">
      <x v="3446"/>
    </i>
    <i r="1">
      <x v="3447"/>
    </i>
    <i r="1">
      <x v="3450"/>
    </i>
    <i r="1">
      <x v="3452"/>
    </i>
    <i r="1">
      <x v="3458"/>
    </i>
    <i r="1">
      <x v="3459"/>
    </i>
    <i r="1">
      <x v="3460"/>
    </i>
    <i r="1">
      <x v="3463"/>
    </i>
    <i r="1">
      <x v="3467"/>
    </i>
    <i r="1">
      <x v="3469"/>
    </i>
    <i r="1">
      <x v="3470"/>
    </i>
    <i r="1">
      <x v="3471"/>
    </i>
    <i r="1">
      <x v="3472"/>
    </i>
    <i r="1">
      <x v="3473"/>
    </i>
    <i r="1">
      <x v="3475"/>
    </i>
    <i r="1">
      <x v="3477"/>
    </i>
    <i r="1">
      <x v="3478"/>
    </i>
    <i r="1">
      <x v="3479"/>
    </i>
    <i r="1">
      <x v="3481"/>
    </i>
    <i r="1">
      <x v="3482"/>
    </i>
    <i r="1">
      <x v="3483"/>
    </i>
    <i r="1">
      <x v="3484"/>
    </i>
    <i r="1">
      <x v="3485"/>
    </i>
    <i r="1">
      <x v="3486"/>
    </i>
    <i r="1">
      <x v="3487"/>
    </i>
    <i r="1">
      <x v="3489"/>
    </i>
    <i r="1">
      <x v="3490"/>
    </i>
    <i r="1">
      <x v="3491"/>
    </i>
    <i r="1">
      <x v="3492"/>
    </i>
    <i r="1">
      <x v="3494"/>
    </i>
    <i r="1">
      <x v="3495"/>
    </i>
    <i r="1">
      <x v="3496"/>
    </i>
    <i r="1">
      <x v="3497"/>
    </i>
    <i r="1">
      <x v="3500"/>
    </i>
    <i r="1">
      <x v="3501"/>
    </i>
    <i r="1">
      <x v="3505"/>
    </i>
    <i r="1">
      <x v="3508"/>
    </i>
    <i r="1">
      <x v="3509"/>
    </i>
    <i r="1">
      <x v="3510"/>
    </i>
    <i r="1">
      <x v="3515"/>
    </i>
    <i r="1">
      <x v="3516"/>
    </i>
    <i r="1">
      <x v="3517"/>
    </i>
    <i r="1">
      <x v="3519"/>
    </i>
    <i r="1">
      <x v="3520"/>
    </i>
    <i r="1">
      <x v="3523"/>
    </i>
    <i r="1">
      <x v="3525"/>
    </i>
    <i r="1">
      <x v="3526"/>
    </i>
    <i r="1">
      <x v="3528"/>
    </i>
    <i r="1">
      <x v="3529"/>
    </i>
    <i r="1">
      <x v="3532"/>
    </i>
    <i r="1">
      <x v="3535"/>
    </i>
    <i r="1">
      <x v="3536"/>
    </i>
    <i r="1">
      <x v="3538"/>
    </i>
    <i r="1">
      <x v="3540"/>
    </i>
    <i r="1">
      <x v="3542"/>
    </i>
    <i r="1">
      <x v="3544"/>
    </i>
    <i r="1">
      <x v="3549"/>
    </i>
    <i r="1">
      <x v="3550"/>
    </i>
    <i r="1">
      <x v="3552"/>
    </i>
    <i r="1">
      <x v="3553"/>
    </i>
    <i r="1">
      <x v="3554"/>
    </i>
    <i r="1">
      <x v="3555"/>
    </i>
    <i r="1">
      <x v="3561"/>
    </i>
    <i r="1">
      <x v="3563"/>
    </i>
    <i r="1">
      <x v="3565"/>
    </i>
    <i r="1">
      <x v="3566"/>
    </i>
    <i r="1">
      <x v="3568"/>
    </i>
    <i r="1">
      <x v="3569"/>
    </i>
    <i r="1">
      <x v="3570"/>
    </i>
    <i r="1">
      <x v="3572"/>
    </i>
    <i r="1">
      <x v="3574"/>
    </i>
    <i r="1">
      <x v="3577"/>
    </i>
    <i r="1">
      <x v="3580"/>
    </i>
    <i r="1">
      <x v="3590"/>
    </i>
    <i r="1">
      <x v="3591"/>
    </i>
    <i r="1">
      <x v="3593"/>
    </i>
    <i r="1">
      <x v="3594"/>
    </i>
    <i r="1">
      <x v="3595"/>
    </i>
    <i r="1">
      <x v="3597"/>
    </i>
    <i r="1">
      <x v="3598"/>
    </i>
    <i r="1">
      <x v="3600"/>
    </i>
    <i r="1">
      <x v="3601"/>
    </i>
    <i r="1">
      <x v="3602"/>
    </i>
    <i r="1">
      <x v="3604"/>
    </i>
    <i r="1">
      <x v="3606"/>
    </i>
    <i r="1">
      <x v="3607"/>
    </i>
    <i r="1">
      <x v="3608"/>
    </i>
    <i r="1">
      <x v="3609"/>
    </i>
    <i r="1">
      <x v="3610"/>
    </i>
    <i r="1">
      <x v="3613"/>
    </i>
    <i r="1">
      <x v="3614"/>
    </i>
    <i r="1">
      <x v="3619"/>
    </i>
    <i r="1">
      <x v="3631"/>
    </i>
    <i r="1">
      <x v="3632"/>
    </i>
    <i r="1">
      <x v="3635"/>
    </i>
    <i r="1">
      <x v="3636"/>
    </i>
    <i r="1">
      <x v="3637"/>
    </i>
    <i r="1">
      <x v="3638"/>
    </i>
    <i r="1">
      <x v="3639"/>
    </i>
    <i r="1">
      <x v="3642"/>
    </i>
    <i r="1">
      <x v="3647"/>
    </i>
    <i r="1">
      <x v="3651"/>
    </i>
    <i r="1">
      <x v="3665"/>
    </i>
    <i r="1">
      <x v="3669"/>
    </i>
    <i r="1">
      <x v="3670"/>
    </i>
    <i r="1">
      <x v="3675"/>
    </i>
    <i r="1">
      <x v="3677"/>
    </i>
    <i r="1">
      <x v="3678"/>
    </i>
    <i r="1">
      <x v="3679"/>
    </i>
    <i r="1">
      <x v="3680"/>
    </i>
    <i r="1">
      <x v="3681"/>
    </i>
    <i r="1">
      <x v="3682"/>
    </i>
    <i r="1">
      <x v="3683"/>
    </i>
    <i r="1">
      <x v="3685"/>
    </i>
    <i r="1">
      <x v="3688"/>
    </i>
    <i r="1">
      <x v="3692"/>
    </i>
    <i r="1">
      <x v="3693"/>
    </i>
    <i r="1">
      <x v="3694"/>
    </i>
    <i r="1">
      <x v="3698"/>
    </i>
    <i r="1">
      <x v="3699"/>
    </i>
    <i r="1">
      <x v="3700"/>
    </i>
    <i r="1">
      <x v="3704"/>
    </i>
    <i r="1">
      <x v="3708"/>
    </i>
    <i r="1">
      <x v="3709"/>
    </i>
    <i r="1">
      <x v="3710"/>
    </i>
    <i r="1">
      <x v="3711"/>
    </i>
    <i r="1">
      <x v="3714"/>
    </i>
    <i r="1">
      <x v="3715"/>
    </i>
    <i r="1">
      <x v="3719"/>
    </i>
    <i r="1">
      <x v="3720"/>
    </i>
    <i r="1">
      <x v="3722"/>
    </i>
    <i r="1">
      <x v="3723"/>
    </i>
    <i r="1">
      <x v="3724"/>
    </i>
    <i r="1">
      <x v="3725"/>
    </i>
    <i r="1">
      <x v="3728"/>
    </i>
    <i r="1">
      <x v="3730"/>
    </i>
    <i r="1">
      <x v="3731"/>
    </i>
    <i r="1">
      <x v="3732"/>
    </i>
    <i r="1">
      <x v="3733"/>
    </i>
    <i r="1">
      <x v="3734"/>
    </i>
    <i r="1">
      <x v="3735"/>
    </i>
    <i r="1">
      <x v="3736"/>
    </i>
    <i r="1">
      <x v="3738"/>
    </i>
    <i r="1">
      <x v="3739"/>
    </i>
    <i r="1">
      <x v="3743"/>
    </i>
    <i r="1">
      <x v="3754"/>
    </i>
    <i r="1">
      <x v="3756"/>
    </i>
    <i r="1">
      <x v="3763"/>
    </i>
    <i r="1">
      <x v="3766"/>
    </i>
    <i r="1">
      <x v="3771"/>
    </i>
    <i r="1">
      <x v="3772"/>
    </i>
    <i r="1">
      <x v="3773"/>
    </i>
    <i r="1">
      <x v="3775"/>
    </i>
    <i r="1">
      <x v="3776"/>
    </i>
    <i r="1">
      <x v="3777"/>
    </i>
    <i r="1">
      <x v="3780"/>
    </i>
    <i r="1">
      <x v="3781"/>
    </i>
    <i r="1">
      <x v="3782"/>
    </i>
    <i r="1">
      <x v="3788"/>
    </i>
    <i r="1">
      <x v="3789"/>
    </i>
    <i r="1">
      <x v="3790"/>
    </i>
    <i r="1">
      <x v="3794"/>
    </i>
    <i r="1">
      <x v="3797"/>
    </i>
    <i r="1">
      <x v="3799"/>
    </i>
    <i r="1">
      <x v="3800"/>
    </i>
    <i r="1">
      <x v="3801"/>
    </i>
    <i r="1">
      <x v="3802"/>
    </i>
    <i r="1">
      <x v="3805"/>
    </i>
    <i r="1">
      <x v="3810"/>
    </i>
    <i r="1">
      <x v="3819"/>
    </i>
    <i r="1">
      <x v="3820"/>
    </i>
    <i r="1">
      <x v="3821"/>
    </i>
    <i r="1">
      <x v="3835"/>
    </i>
    <i r="1">
      <x v="3842"/>
    </i>
    <i r="1">
      <x v="3843"/>
    </i>
    <i r="1">
      <x v="3845"/>
    </i>
    <i r="1">
      <x v="3846"/>
    </i>
    <i r="1">
      <x v="3850"/>
    </i>
    <i r="1">
      <x v="3852"/>
    </i>
    <i r="1">
      <x v="3854"/>
    </i>
    <i r="1">
      <x v="3857"/>
    </i>
    <i r="1">
      <x v="3860"/>
    </i>
    <i r="1">
      <x v="3862"/>
    </i>
    <i r="1">
      <x v="3864"/>
    </i>
    <i r="1">
      <x v="3868"/>
    </i>
    <i r="1">
      <x v="3869"/>
    </i>
    <i r="1">
      <x v="3871"/>
    </i>
    <i r="1">
      <x v="3873"/>
    </i>
    <i r="1">
      <x v="3876"/>
    </i>
    <i r="1">
      <x v="3878"/>
    </i>
    <i r="1">
      <x v="3879"/>
    </i>
    <i r="1">
      <x v="3880"/>
    </i>
    <i r="1">
      <x v="3882"/>
    </i>
    <i r="1">
      <x v="3886"/>
    </i>
    <i r="1">
      <x v="3887"/>
    </i>
    <i r="1">
      <x v="3888"/>
    </i>
    <i r="1">
      <x v="3889"/>
    </i>
    <i r="1">
      <x v="3891"/>
    </i>
    <i r="1">
      <x v="3894"/>
    </i>
    <i r="1">
      <x v="3896"/>
    </i>
    <i r="1">
      <x v="3905"/>
    </i>
    <i r="1">
      <x v="3908"/>
    </i>
    <i r="1">
      <x v="3909"/>
    </i>
    <i r="1">
      <x v="3915"/>
    </i>
    <i r="1">
      <x v="3917"/>
    </i>
    <i r="1">
      <x v="3918"/>
    </i>
    <i r="1">
      <x v="3919"/>
    </i>
    <i r="1">
      <x v="3920"/>
    </i>
    <i r="1">
      <x v="3924"/>
    </i>
    <i r="1">
      <x v="3926"/>
    </i>
    <i r="1">
      <x v="3927"/>
    </i>
    <i r="1">
      <x v="3928"/>
    </i>
    <i r="1">
      <x v="3929"/>
    </i>
    <i r="1">
      <x v="3930"/>
    </i>
    <i r="1">
      <x v="3931"/>
    </i>
    <i r="1">
      <x v="3933"/>
    </i>
    <i r="1">
      <x v="3935"/>
    </i>
    <i r="1">
      <x v="3937"/>
    </i>
    <i r="1">
      <x v="3940"/>
    </i>
    <i r="1">
      <x v="3941"/>
    </i>
    <i r="1">
      <x v="3942"/>
    </i>
    <i r="1">
      <x v="3943"/>
    </i>
    <i r="1">
      <x v="3944"/>
    </i>
    <i r="1">
      <x v="3945"/>
    </i>
    <i r="1">
      <x v="3946"/>
    </i>
    <i r="1">
      <x v="3947"/>
    </i>
    <i r="1">
      <x v="3948"/>
    </i>
    <i r="1">
      <x v="3953"/>
    </i>
    <i r="1">
      <x v="3957"/>
    </i>
    <i r="1">
      <x v="3961"/>
    </i>
    <i r="1">
      <x v="3964"/>
    </i>
    <i r="1">
      <x v="3967"/>
    </i>
    <i r="1">
      <x v="3969"/>
    </i>
    <i r="1">
      <x v="3972"/>
    </i>
    <i r="1">
      <x v="3973"/>
    </i>
    <i r="1">
      <x v="3974"/>
    </i>
    <i r="1">
      <x v="3975"/>
    </i>
    <i r="1">
      <x v="3978"/>
    </i>
    <i r="1">
      <x v="3979"/>
    </i>
    <i r="1">
      <x v="3980"/>
    </i>
    <i r="1">
      <x v="3982"/>
    </i>
    <i r="1">
      <x v="3987"/>
    </i>
    <i r="1">
      <x v="3989"/>
    </i>
    <i r="1">
      <x v="3990"/>
    </i>
    <i r="1">
      <x v="3992"/>
    </i>
    <i r="1">
      <x v="3996"/>
    </i>
    <i r="1">
      <x v="4000"/>
    </i>
    <i r="1">
      <x v="4003"/>
    </i>
    <i r="1">
      <x v="4004"/>
    </i>
    <i r="1">
      <x v="4005"/>
    </i>
    <i r="1">
      <x v="4006"/>
    </i>
    <i r="1">
      <x v="4011"/>
    </i>
    <i r="1">
      <x v="4012"/>
    </i>
    <i r="1">
      <x v="4014"/>
    </i>
    <i r="1">
      <x v="4015"/>
    </i>
    <i r="1">
      <x v="4019"/>
    </i>
    <i r="1">
      <x v="4027"/>
    </i>
    <i r="1">
      <x v="4036"/>
    </i>
    <i r="1">
      <x v="4045"/>
    </i>
    <i r="1">
      <x v="4050"/>
    </i>
    <i r="1">
      <x v="4051"/>
    </i>
    <i r="1">
      <x v="4053"/>
    </i>
    <i r="1">
      <x v="4054"/>
    </i>
    <i r="1">
      <x v="4057"/>
    </i>
    <i r="1">
      <x v="4058"/>
    </i>
    <i r="1">
      <x v="4060"/>
    </i>
    <i r="1">
      <x v="4062"/>
    </i>
    <i r="1">
      <x v="4067"/>
    </i>
    <i r="1">
      <x v="4068"/>
    </i>
    <i r="1">
      <x v="4075"/>
    </i>
    <i r="1">
      <x v="4079"/>
    </i>
    <i r="1">
      <x v="4081"/>
    </i>
    <i r="1">
      <x v="4082"/>
    </i>
    <i r="1">
      <x v="4085"/>
    </i>
    <i r="1">
      <x v="4086"/>
    </i>
    <i r="1">
      <x v="4087"/>
    </i>
    <i r="1">
      <x v="4088"/>
    </i>
    <i r="1">
      <x v="4089"/>
    </i>
    <i r="1">
      <x v="4090"/>
    </i>
    <i r="1">
      <x v="4092"/>
    </i>
    <i r="1">
      <x v="4093"/>
    </i>
    <i r="1">
      <x v="4094"/>
    </i>
    <i r="1">
      <x v="4098"/>
    </i>
    <i r="1">
      <x v="4099"/>
    </i>
    <i r="1">
      <x v="4102"/>
    </i>
    <i r="1">
      <x v="4103"/>
    </i>
    <i r="1">
      <x v="4104"/>
    </i>
    <i r="1">
      <x v="4106"/>
    </i>
    <i r="1">
      <x v="4112"/>
    </i>
    <i r="1">
      <x v="4118"/>
    </i>
    <i r="1">
      <x v="4119"/>
    </i>
    <i r="1">
      <x v="4120"/>
    </i>
    <i r="1">
      <x v="4122"/>
    </i>
    <i r="1">
      <x v="4123"/>
    </i>
    <i r="1">
      <x v="4126"/>
    </i>
    <i r="1">
      <x v="4128"/>
    </i>
    <i r="1">
      <x v="4136"/>
    </i>
    <i r="1">
      <x v="4140"/>
    </i>
    <i r="1">
      <x v="4142"/>
    </i>
    <i r="1">
      <x v="4143"/>
    </i>
    <i r="1">
      <x v="4146"/>
    </i>
    <i r="1">
      <x v="4149"/>
    </i>
    <i r="1">
      <x v="4150"/>
    </i>
    <i r="1">
      <x v="4151"/>
    </i>
    <i r="1">
      <x v="4153"/>
    </i>
    <i r="1">
      <x v="4154"/>
    </i>
    <i r="1">
      <x v="4158"/>
    </i>
    <i r="1">
      <x v="4159"/>
    </i>
    <i r="1">
      <x v="4160"/>
    </i>
    <i r="1">
      <x v="4168"/>
    </i>
    <i r="1">
      <x v="4169"/>
    </i>
    <i r="1">
      <x v="4176"/>
    </i>
    <i r="1">
      <x v="4178"/>
    </i>
    <i r="1">
      <x v="4187"/>
    </i>
    <i r="1">
      <x v="4189"/>
    </i>
    <i r="1">
      <x v="4191"/>
    </i>
    <i r="1">
      <x v="4193"/>
    </i>
    <i r="1">
      <x v="4194"/>
    </i>
    <i r="1">
      <x v="4195"/>
    </i>
    <i r="1">
      <x v="4196"/>
    </i>
    <i r="1">
      <x v="4198"/>
    </i>
    <i r="1">
      <x v="4200"/>
    </i>
    <i r="1">
      <x v="4201"/>
    </i>
    <i r="1">
      <x v="4202"/>
    </i>
    <i r="1">
      <x v="4203"/>
    </i>
    <i r="1">
      <x v="4208"/>
    </i>
    <i r="1">
      <x v="4209"/>
    </i>
    <i r="1">
      <x v="4211"/>
    </i>
    <i r="1">
      <x v="4216"/>
    </i>
    <i r="1">
      <x v="4217"/>
    </i>
    <i r="1">
      <x v="4218"/>
    </i>
    <i r="1">
      <x v="4222"/>
    </i>
    <i r="1">
      <x v="4225"/>
    </i>
    <i r="1">
      <x v="4228"/>
    </i>
    <i r="1">
      <x v="4231"/>
    </i>
    <i r="1">
      <x v="4232"/>
    </i>
    <i r="1">
      <x v="4233"/>
    </i>
    <i r="1">
      <x v="4235"/>
    </i>
    <i r="1">
      <x v="4236"/>
    </i>
    <i r="1">
      <x v="4237"/>
    </i>
    <i r="1">
      <x v="4250"/>
    </i>
    <i r="1">
      <x v="4252"/>
    </i>
    <i r="1">
      <x v="4253"/>
    </i>
    <i r="1">
      <x v="4254"/>
    </i>
    <i r="1">
      <x v="4256"/>
    </i>
    <i r="1">
      <x v="4257"/>
    </i>
    <i r="1">
      <x v="4258"/>
    </i>
    <i r="1">
      <x v="4259"/>
    </i>
    <i r="1">
      <x v="4260"/>
    </i>
    <i r="1">
      <x v="4261"/>
    </i>
    <i r="1">
      <x v="4264"/>
    </i>
    <i r="1">
      <x v="4266"/>
    </i>
    <i r="1">
      <x v="4282"/>
    </i>
    <i r="1">
      <x v="4283"/>
    </i>
    <i r="1">
      <x v="4287"/>
    </i>
    <i r="1">
      <x v="4288"/>
    </i>
    <i r="1">
      <x v="4291"/>
    </i>
    <i r="1">
      <x v="4294"/>
    </i>
    <i r="1">
      <x v="4298"/>
    </i>
    <i r="1">
      <x v="4300"/>
    </i>
    <i r="1">
      <x v="4302"/>
    </i>
    <i r="1">
      <x v="4304"/>
    </i>
    <i r="1">
      <x v="4305"/>
    </i>
    <i r="1">
      <x v="4307"/>
    </i>
    <i r="1">
      <x v="4308"/>
    </i>
    <i r="1">
      <x v="4309"/>
    </i>
    <i r="1">
      <x v="4311"/>
    </i>
    <i r="1">
      <x v="4312"/>
    </i>
    <i r="1">
      <x v="4314"/>
    </i>
    <i r="1">
      <x v="4318"/>
    </i>
    <i r="1">
      <x v="4322"/>
    </i>
    <i r="1">
      <x v="4323"/>
    </i>
    <i r="1">
      <x v="4324"/>
    </i>
    <i r="1">
      <x v="4325"/>
    </i>
    <i r="1">
      <x v="4326"/>
    </i>
    <i r="1">
      <x v="4329"/>
    </i>
    <i r="1">
      <x v="4332"/>
    </i>
    <i r="1">
      <x v="4333"/>
    </i>
    <i r="1">
      <x v="4335"/>
    </i>
    <i r="1">
      <x v="4336"/>
    </i>
    <i r="1">
      <x v="4337"/>
    </i>
    <i r="1">
      <x v="4338"/>
    </i>
    <i r="1">
      <x v="4340"/>
    </i>
    <i r="1">
      <x v="4344"/>
    </i>
    <i r="1">
      <x v="4346"/>
    </i>
    <i r="1">
      <x v="4347"/>
    </i>
    <i r="1">
      <x v="4349"/>
    </i>
    <i r="1">
      <x v="4354"/>
    </i>
    <i r="1">
      <x v="4355"/>
    </i>
    <i r="1">
      <x v="4357"/>
    </i>
    <i r="1">
      <x v="4358"/>
    </i>
    <i r="1">
      <x v="4361"/>
    </i>
    <i r="1">
      <x v="4365"/>
    </i>
    <i r="1">
      <x v="4366"/>
    </i>
    <i r="1">
      <x v="4368"/>
    </i>
    <i r="1">
      <x v="4374"/>
    </i>
    <i r="1">
      <x v="4378"/>
    </i>
    <i r="1">
      <x v="4380"/>
    </i>
    <i r="1">
      <x v="4381"/>
    </i>
    <i r="1">
      <x v="4382"/>
    </i>
    <i r="1">
      <x v="4383"/>
    </i>
    <i r="1">
      <x v="4384"/>
    </i>
    <i r="1">
      <x v="4385"/>
    </i>
    <i r="1">
      <x v="4386"/>
    </i>
    <i r="1">
      <x v="4388"/>
    </i>
    <i r="1">
      <x v="4389"/>
    </i>
    <i r="1">
      <x v="4390"/>
    </i>
    <i r="1">
      <x v="4391"/>
    </i>
    <i r="1">
      <x v="4392"/>
    </i>
    <i r="1">
      <x v="4393"/>
    </i>
    <i r="1">
      <x v="4396"/>
    </i>
    <i r="1">
      <x v="4398"/>
    </i>
    <i r="1">
      <x v="4403"/>
    </i>
    <i r="1">
      <x v="4404"/>
    </i>
    <i r="1">
      <x v="4405"/>
    </i>
    <i r="1">
      <x v="4409"/>
    </i>
    <i r="1">
      <x v="4410"/>
    </i>
    <i r="1">
      <x v="4418"/>
    </i>
    <i r="1">
      <x v="4420"/>
    </i>
    <i r="1">
      <x v="4437"/>
    </i>
    <i r="1">
      <x v="4438"/>
    </i>
    <i r="1">
      <x v="4440"/>
    </i>
    <i r="1">
      <x v="4444"/>
    </i>
    <i r="1">
      <x v="4446"/>
    </i>
    <i r="1">
      <x v="4447"/>
    </i>
    <i r="1">
      <x v="4452"/>
    </i>
    <i r="1">
      <x v="4459"/>
    </i>
    <i r="1">
      <x v="4462"/>
    </i>
    <i r="1">
      <x v="4464"/>
    </i>
    <i r="1">
      <x v="4468"/>
    </i>
    <i r="1">
      <x v="4470"/>
    </i>
    <i r="1">
      <x v="4473"/>
    </i>
    <i r="1">
      <x v="4477"/>
    </i>
    <i r="1">
      <x v="4478"/>
    </i>
    <i r="1">
      <x v="4480"/>
    </i>
    <i r="1">
      <x v="4481"/>
    </i>
    <i r="1">
      <x v="4483"/>
    </i>
    <i r="1">
      <x v="4484"/>
    </i>
    <i r="1">
      <x v="4489"/>
    </i>
    <i r="1">
      <x v="4490"/>
    </i>
    <i r="1">
      <x v="4491"/>
    </i>
    <i r="1">
      <x v="4493"/>
    </i>
    <i r="1">
      <x v="4495"/>
    </i>
    <i r="1">
      <x v="4498"/>
    </i>
    <i r="1">
      <x v="4499"/>
    </i>
    <i r="1">
      <x v="4500"/>
    </i>
    <i r="1">
      <x v="4501"/>
    </i>
    <i r="1">
      <x v="4502"/>
    </i>
    <i r="1">
      <x v="4503"/>
    </i>
    <i r="1">
      <x v="4504"/>
    </i>
    <i r="1">
      <x v="4505"/>
    </i>
    <i r="1">
      <x v="4506"/>
    </i>
    <i r="1">
      <x v="4508"/>
    </i>
    <i r="1">
      <x v="4509"/>
    </i>
    <i r="1">
      <x v="4510"/>
    </i>
    <i r="1">
      <x v="4512"/>
    </i>
    <i r="1">
      <x v="4513"/>
    </i>
    <i r="1">
      <x v="4515"/>
    </i>
    <i r="1">
      <x v="4517"/>
    </i>
    <i r="1">
      <x v="4519"/>
    </i>
    <i r="1">
      <x v="4520"/>
    </i>
    <i r="1">
      <x v="4521"/>
    </i>
    <i r="1">
      <x v="4522"/>
    </i>
    <i r="1">
      <x v="4523"/>
    </i>
    <i r="1">
      <x v="4525"/>
    </i>
    <i r="1">
      <x v="4526"/>
    </i>
    <i r="1">
      <x v="4527"/>
    </i>
    <i r="1">
      <x v="4530"/>
    </i>
    <i r="1">
      <x v="4533"/>
    </i>
    <i r="1">
      <x v="4534"/>
    </i>
    <i r="1">
      <x v="4535"/>
    </i>
    <i r="1">
      <x v="4536"/>
    </i>
    <i r="1">
      <x v="4537"/>
    </i>
    <i r="1">
      <x v="4538"/>
    </i>
    <i r="1">
      <x v="4539"/>
    </i>
    <i r="1">
      <x v="4541"/>
    </i>
    <i r="1">
      <x v="4542"/>
    </i>
    <i r="1">
      <x v="4544"/>
    </i>
    <i r="1">
      <x v="4546"/>
    </i>
    <i r="1">
      <x v="4553"/>
    </i>
    <i r="1">
      <x v="4554"/>
    </i>
    <i r="1">
      <x v="4558"/>
    </i>
    <i r="1">
      <x v="4560"/>
    </i>
    <i r="1">
      <x v="4562"/>
    </i>
    <i r="1">
      <x v="4563"/>
    </i>
    <i r="1">
      <x v="4564"/>
    </i>
    <i r="1">
      <x v="4565"/>
    </i>
    <i r="1">
      <x v="4566"/>
    </i>
    <i r="1">
      <x v="4568"/>
    </i>
    <i r="1">
      <x v="4569"/>
    </i>
    <i r="1">
      <x v="4570"/>
    </i>
    <i r="1">
      <x v="4571"/>
    </i>
    <i r="1">
      <x v="4575"/>
    </i>
    <i r="1">
      <x v="4576"/>
    </i>
    <i r="1">
      <x v="4577"/>
    </i>
    <i r="1">
      <x v="4578"/>
    </i>
    <i r="1">
      <x v="4580"/>
    </i>
    <i r="1">
      <x v="4582"/>
    </i>
    <i r="1">
      <x v="4589"/>
    </i>
    <i r="1">
      <x v="4590"/>
    </i>
    <i r="1">
      <x v="4591"/>
    </i>
    <i r="1">
      <x v="4593"/>
    </i>
    <i r="1">
      <x v="4594"/>
    </i>
    <i r="1">
      <x v="4597"/>
    </i>
    <i r="1">
      <x v="4604"/>
    </i>
    <i r="1">
      <x v="4605"/>
    </i>
    <i r="1">
      <x v="4610"/>
    </i>
    <i r="1">
      <x v="4612"/>
    </i>
    <i r="1">
      <x v="4624"/>
    </i>
    <i r="1">
      <x v="4625"/>
    </i>
    <i r="1">
      <x v="4628"/>
    </i>
    <i r="1">
      <x v="4639"/>
    </i>
    <i r="1">
      <x v="4648"/>
    </i>
    <i r="1">
      <x v="4649"/>
    </i>
    <i r="1">
      <x v="4651"/>
    </i>
    <i r="1">
      <x v="4661"/>
    </i>
    <i r="1">
      <x v="4662"/>
    </i>
    <i r="1">
      <x v="4665"/>
    </i>
    <i r="1">
      <x v="4668"/>
    </i>
    <i r="1">
      <x v="4672"/>
    </i>
    <i r="1">
      <x v="4673"/>
    </i>
    <i r="1">
      <x v="4675"/>
    </i>
    <i r="1">
      <x v="4676"/>
    </i>
    <i r="1">
      <x v="4683"/>
    </i>
    <i r="1">
      <x v="4685"/>
    </i>
    <i r="1">
      <x v="4686"/>
    </i>
    <i r="1">
      <x v="4687"/>
    </i>
    <i r="1">
      <x v="4691"/>
    </i>
    <i r="1">
      <x v="4693"/>
    </i>
    <i r="1">
      <x v="4694"/>
    </i>
    <i r="1">
      <x v="4695"/>
    </i>
    <i r="1">
      <x v="4697"/>
    </i>
    <i r="1">
      <x v="4699"/>
    </i>
    <i r="1">
      <x v="4700"/>
    </i>
    <i r="1">
      <x v="4703"/>
    </i>
    <i r="1">
      <x v="4704"/>
    </i>
    <i r="1">
      <x v="4705"/>
    </i>
    <i r="1">
      <x v="4711"/>
    </i>
    <i r="1">
      <x v="4716"/>
    </i>
    <i r="1">
      <x v="4719"/>
    </i>
    <i r="1">
      <x v="4722"/>
    </i>
    <i r="1">
      <x v="4725"/>
    </i>
    <i r="1">
      <x v="4732"/>
    </i>
    <i r="1">
      <x v="4743"/>
    </i>
    <i r="1">
      <x v="4747"/>
    </i>
    <i r="1">
      <x v="4748"/>
    </i>
    <i r="1">
      <x v="4750"/>
    </i>
    <i r="1">
      <x v="4751"/>
    </i>
    <i r="1">
      <x v="4755"/>
    </i>
    <i r="1">
      <x v="4759"/>
    </i>
    <i r="1">
      <x v="4762"/>
    </i>
    <i r="1">
      <x v="4768"/>
    </i>
    <i r="1">
      <x v="4769"/>
    </i>
    <i r="1">
      <x v="4772"/>
    </i>
    <i r="1">
      <x v="4773"/>
    </i>
    <i r="1">
      <x v="4775"/>
    </i>
    <i r="1">
      <x v="4776"/>
    </i>
    <i r="1">
      <x v="4777"/>
    </i>
    <i r="1">
      <x v="4778"/>
    </i>
    <i r="1">
      <x v="4779"/>
    </i>
    <i r="1">
      <x v="4782"/>
    </i>
    <i r="1">
      <x v="4785"/>
    </i>
    <i r="1">
      <x v="4793"/>
    </i>
    <i r="1">
      <x v="4794"/>
    </i>
    <i r="1">
      <x v="4797"/>
    </i>
    <i r="1">
      <x v="4798"/>
    </i>
    <i r="1">
      <x v="4799"/>
    </i>
    <i r="1">
      <x v="4800"/>
    </i>
    <i r="1">
      <x v="4801"/>
    </i>
    <i r="1">
      <x v="4805"/>
    </i>
    <i r="1">
      <x v="4806"/>
    </i>
    <i r="1">
      <x v="4808"/>
    </i>
    <i r="1">
      <x v="4810"/>
    </i>
    <i r="1">
      <x v="4811"/>
    </i>
    <i r="1">
      <x v="4812"/>
    </i>
    <i r="1">
      <x v="4825"/>
    </i>
    <i r="1">
      <x v="4831"/>
    </i>
    <i r="1">
      <x v="4832"/>
    </i>
    <i r="1">
      <x v="4834"/>
    </i>
    <i r="1">
      <x v="4835"/>
    </i>
    <i r="1">
      <x v="4836"/>
    </i>
    <i r="1">
      <x v="4842"/>
    </i>
    <i r="1">
      <x v="4845"/>
    </i>
    <i r="1">
      <x v="4851"/>
    </i>
    <i r="1">
      <x v="4853"/>
    </i>
    <i r="1">
      <x v="4854"/>
    </i>
    <i r="1">
      <x v="4855"/>
    </i>
    <i r="1">
      <x v="4856"/>
    </i>
    <i r="1">
      <x v="4863"/>
    </i>
    <i r="1">
      <x v="4866"/>
    </i>
    <i r="1">
      <x v="4867"/>
    </i>
    <i r="1">
      <x v="4875"/>
    </i>
    <i r="1">
      <x v="4876"/>
    </i>
    <i r="1">
      <x v="4889"/>
    </i>
    <i r="1">
      <x v="4895"/>
    </i>
    <i r="1">
      <x v="4896"/>
    </i>
    <i r="1">
      <x v="4903"/>
    </i>
    <i r="1">
      <x v="4904"/>
    </i>
    <i r="1">
      <x v="4906"/>
    </i>
    <i r="1">
      <x v="4911"/>
    </i>
    <i r="1">
      <x v="4912"/>
    </i>
    <i r="1">
      <x v="4915"/>
    </i>
    <i r="1">
      <x v="4920"/>
    </i>
    <i r="1">
      <x v="4924"/>
    </i>
    <i r="1">
      <x v="4926"/>
    </i>
    <i r="1">
      <x v="4930"/>
    </i>
    <i r="1">
      <x v="4937"/>
    </i>
    <i r="1">
      <x v="4938"/>
    </i>
    <i r="1">
      <x v="4943"/>
    </i>
    <i r="1">
      <x v="4946"/>
    </i>
    <i r="1">
      <x v="4948"/>
    </i>
    <i r="1">
      <x v="4951"/>
    </i>
    <i r="1">
      <x v="4953"/>
    </i>
    <i r="1">
      <x v="4954"/>
    </i>
    <i r="1">
      <x v="4956"/>
    </i>
    <i r="1">
      <x v="4957"/>
    </i>
    <i r="1">
      <x v="4958"/>
    </i>
    <i r="1">
      <x v="4959"/>
    </i>
    <i r="1">
      <x v="4961"/>
    </i>
    <i r="1">
      <x v="4963"/>
    </i>
    <i r="1">
      <x v="4964"/>
    </i>
    <i r="1">
      <x v="4965"/>
    </i>
    <i r="1">
      <x v="4966"/>
    </i>
    <i r="1">
      <x v="4967"/>
    </i>
    <i r="1">
      <x v="4968"/>
    </i>
    <i r="1">
      <x v="4969"/>
    </i>
    <i r="1">
      <x v="4970"/>
    </i>
    <i r="1">
      <x v="4972"/>
    </i>
    <i r="1">
      <x v="4974"/>
    </i>
    <i r="1">
      <x v="4975"/>
    </i>
    <i r="1">
      <x v="4979"/>
    </i>
    <i r="1">
      <x v="4983"/>
    </i>
    <i r="1">
      <x v="4985"/>
    </i>
    <i r="1">
      <x v="4988"/>
    </i>
    <i r="1">
      <x v="4991"/>
    </i>
    <i r="1">
      <x v="4993"/>
    </i>
    <i r="1">
      <x v="4999"/>
    </i>
    <i r="1">
      <x v="5001"/>
    </i>
    <i r="1">
      <x v="5002"/>
    </i>
    <i r="1">
      <x v="5003"/>
    </i>
    <i r="1">
      <x v="5005"/>
    </i>
    <i r="1">
      <x v="5007"/>
    </i>
    <i r="1">
      <x v="5010"/>
    </i>
    <i r="1">
      <x v="5011"/>
    </i>
    <i r="1">
      <x v="5014"/>
    </i>
    <i r="1">
      <x v="5018"/>
    </i>
    <i r="1">
      <x v="5021"/>
    </i>
    <i r="1">
      <x v="5022"/>
    </i>
    <i r="1">
      <x v="5023"/>
    </i>
    <i r="1">
      <x v="5025"/>
    </i>
    <i r="1">
      <x v="5026"/>
    </i>
    <i r="1">
      <x v="5029"/>
    </i>
    <i r="1">
      <x v="5030"/>
    </i>
    <i r="1">
      <x v="5031"/>
    </i>
    <i r="1">
      <x v="5032"/>
    </i>
    <i r="1">
      <x v="5033"/>
    </i>
    <i r="1">
      <x v="5034"/>
    </i>
    <i r="1">
      <x v="5035"/>
    </i>
    <i r="1">
      <x v="5036"/>
    </i>
    <i r="1">
      <x v="5038"/>
    </i>
    <i r="1">
      <x v="5039"/>
    </i>
    <i r="1">
      <x v="5042"/>
    </i>
    <i r="1">
      <x v="5043"/>
    </i>
    <i r="1">
      <x v="5045"/>
    </i>
    <i r="1">
      <x v="5049"/>
    </i>
    <i r="1">
      <x v="5050"/>
    </i>
    <i r="1">
      <x v="5051"/>
    </i>
    <i r="1">
      <x v="5055"/>
    </i>
    <i r="1">
      <x v="5058"/>
    </i>
    <i r="1">
      <x v="5061"/>
    </i>
    <i r="1">
      <x v="5062"/>
    </i>
    <i r="1">
      <x v="5065"/>
    </i>
    <i r="1">
      <x v="5066"/>
    </i>
    <i r="1">
      <x v="5069"/>
    </i>
    <i r="1">
      <x v="5077"/>
    </i>
    <i r="1">
      <x v="5078"/>
    </i>
    <i r="1">
      <x v="5079"/>
    </i>
    <i r="1">
      <x v="5080"/>
    </i>
    <i r="1">
      <x v="5081"/>
    </i>
    <i r="1">
      <x v="5083"/>
    </i>
    <i r="1">
      <x v="5084"/>
    </i>
    <i r="1">
      <x v="5085"/>
    </i>
    <i r="1">
      <x v="5086"/>
    </i>
    <i r="1">
      <x v="5088"/>
    </i>
    <i r="1">
      <x v="5091"/>
    </i>
    <i r="1">
      <x v="5093"/>
    </i>
    <i r="1">
      <x v="5095"/>
    </i>
    <i r="1">
      <x v="5097"/>
    </i>
    <i r="1">
      <x v="5098"/>
    </i>
    <i r="1">
      <x v="5099"/>
    </i>
    <i r="1">
      <x v="5100"/>
    </i>
    <i r="1">
      <x v="5101"/>
    </i>
    <i r="1">
      <x v="5102"/>
    </i>
    <i r="1">
      <x v="5103"/>
    </i>
    <i r="1">
      <x v="5104"/>
    </i>
    <i r="1">
      <x v="5105"/>
    </i>
    <i r="1">
      <x v="5106"/>
    </i>
    <i r="1">
      <x v="5107"/>
    </i>
    <i r="1">
      <x v="5108"/>
    </i>
    <i r="1">
      <x v="5109"/>
    </i>
    <i r="1">
      <x v="5110"/>
    </i>
    <i r="1">
      <x v="5111"/>
    </i>
    <i r="1">
      <x v="5112"/>
    </i>
    <i r="1">
      <x v="5114"/>
    </i>
    <i r="1">
      <x v="5115"/>
    </i>
    <i r="1">
      <x v="5117"/>
    </i>
    <i r="1">
      <x v="5119"/>
    </i>
    <i r="1">
      <x v="5120"/>
    </i>
    <i r="1">
      <x v="5121"/>
    </i>
    <i r="1">
      <x v="5122"/>
    </i>
    <i r="1">
      <x v="5125"/>
    </i>
    <i r="1">
      <x v="5130"/>
    </i>
    <i r="1">
      <x v="5131"/>
    </i>
    <i r="1">
      <x v="5132"/>
    </i>
    <i r="1">
      <x v="5133"/>
    </i>
    <i r="1">
      <x v="5138"/>
    </i>
    <i r="1">
      <x v="5139"/>
    </i>
    <i r="1">
      <x v="5144"/>
    </i>
    <i r="1">
      <x v="5148"/>
    </i>
    <i r="1">
      <x v="5149"/>
    </i>
    <i r="1">
      <x v="5154"/>
    </i>
    <i r="1">
      <x v="5155"/>
    </i>
    <i r="1">
      <x v="5157"/>
    </i>
    <i r="1">
      <x v="5159"/>
    </i>
    <i r="1">
      <x v="5160"/>
    </i>
    <i r="1">
      <x v="5161"/>
    </i>
    <i r="1">
      <x v="5162"/>
    </i>
    <i r="1">
      <x v="5168"/>
    </i>
    <i r="1">
      <x v="5169"/>
    </i>
    <i r="1">
      <x v="5171"/>
    </i>
    <i r="1">
      <x v="5172"/>
    </i>
    <i r="1">
      <x v="5173"/>
    </i>
    <i r="1">
      <x v="5174"/>
    </i>
    <i r="1">
      <x v="5175"/>
    </i>
    <i r="1">
      <x v="5176"/>
    </i>
    <i r="1">
      <x v="5177"/>
    </i>
    <i r="1">
      <x v="5178"/>
    </i>
    <i r="1">
      <x v="5181"/>
    </i>
    <i r="1">
      <x v="5182"/>
    </i>
    <i r="1">
      <x v="5186"/>
    </i>
    <i r="1">
      <x v="5187"/>
    </i>
    <i r="1">
      <x v="5191"/>
    </i>
    <i r="1">
      <x v="5193"/>
    </i>
    <i r="1">
      <x v="5194"/>
    </i>
    <i r="1">
      <x v="5195"/>
    </i>
    <i r="1">
      <x v="5196"/>
    </i>
    <i r="1">
      <x v="5197"/>
    </i>
    <i r="1">
      <x v="5198"/>
    </i>
    <i r="1">
      <x v="5199"/>
    </i>
    <i r="1">
      <x v="5201"/>
    </i>
    <i r="1">
      <x v="5202"/>
    </i>
    <i r="1">
      <x v="5204"/>
    </i>
    <i r="1">
      <x v="5205"/>
    </i>
    <i r="1">
      <x v="5208"/>
    </i>
    <i r="1">
      <x v="5210"/>
    </i>
    <i r="1">
      <x v="5211"/>
    </i>
    <i r="1">
      <x v="5212"/>
    </i>
    <i r="1">
      <x v="5218"/>
    </i>
    <i r="1">
      <x v="5219"/>
    </i>
    <i r="1">
      <x v="5220"/>
    </i>
    <i r="1">
      <x v="5222"/>
    </i>
    <i r="1">
      <x v="5224"/>
    </i>
    <i r="1">
      <x v="5225"/>
    </i>
    <i r="1">
      <x v="5226"/>
    </i>
    <i r="1">
      <x v="5227"/>
    </i>
    <i r="1">
      <x v="5228"/>
    </i>
    <i r="1">
      <x v="5230"/>
    </i>
    <i r="1">
      <x v="5232"/>
    </i>
    <i r="1">
      <x v="5234"/>
    </i>
    <i r="1">
      <x v="5235"/>
    </i>
    <i r="1">
      <x v="5236"/>
    </i>
    <i r="1">
      <x v="5237"/>
    </i>
    <i r="1">
      <x v="5240"/>
    </i>
    <i r="1">
      <x v="5242"/>
    </i>
    <i r="1">
      <x v="5243"/>
    </i>
    <i r="1">
      <x v="5245"/>
    </i>
    <i r="1">
      <x v="5248"/>
    </i>
    <i r="1">
      <x v="5249"/>
    </i>
    <i r="1">
      <x v="5250"/>
    </i>
    <i r="1">
      <x v="5251"/>
    </i>
    <i r="1">
      <x v="5252"/>
    </i>
    <i r="1">
      <x v="5256"/>
    </i>
    <i r="1">
      <x v="5258"/>
    </i>
    <i r="1">
      <x v="5259"/>
    </i>
    <i r="1">
      <x v="5262"/>
    </i>
    <i r="1">
      <x v="5263"/>
    </i>
    <i r="1">
      <x v="5264"/>
    </i>
    <i r="1">
      <x v="5265"/>
    </i>
    <i r="1">
      <x v="5267"/>
    </i>
    <i r="1">
      <x v="5269"/>
    </i>
    <i r="1">
      <x v="5270"/>
    </i>
    <i r="1">
      <x v="5271"/>
    </i>
    <i r="1">
      <x v="5272"/>
    </i>
    <i r="1">
      <x v="5277"/>
    </i>
    <i r="1">
      <x v="5283"/>
    </i>
    <i r="1">
      <x v="5284"/>
    </i>
    <i r="1">
      <x v="5286"/>
    </i>
    <i r="1">
      <x v="5287"/>
    </i>
    <i r="1">
      <x v="5288"/>
    </i>
    <i r="1">
      <x v="5297"/>
    </i>
    <i r="1">
      <x v="5302"/>
    </i>
    <i r="1">
      <x v="5307"/>
    </i>
    <i r="1">
      <x v="5309"/>
    </i>
    <i r="1">
      <x v="5311"/>
    </i>
    <i r="1">
      <x v="5313"/>
    </i>
    <i r="1">
      <x v="5319"/>
    </i>
    <i r="1">
      <x v="5320"/>
    </i>
    <i r="1">
      <x v="5324"/>
    </i>
    <i r="1">
      <x v="5327"/>
    </i>
    <i r="1">
      <x v="5330"/>
    </i>
    <i r="1">
      <x v="5332"/>
    </i>
    <i r="1">
      <x v="5333"/>
    </i>
    <i r="1">
      <x v="5341"/>
    </i>
    <i r="1">
      <x v="5342"/>
    </i>
    <i r="1">
      <x v="5343"/>
    </i>
    <i r="1">
      <x v="5346"/>
    </i>
    <i r="1">
      <x v="5347"/>
    </i>
    <i r="1">
      <x v="5348"/>
    </i>
    <i r="1">
      <x v="5349"/>
    </i>
    <i r="1">
      <x v="5351"/>
    </i>
    <i r="1">
      <x v="5352"/>
    </i>
    <i r="1">
      <x v="5354"/>
    </i>
    <i r="1">
      <x v="5360"/>
    </i>
    <i r="1">
      <x v="5361"/>
    </i>
    <i r="1">
      <x v="5363"/>
    </i>
    <i r="1">
      <x v="5364"/>
    </i>
    <i r="1">
      <x v="5366"/>
    </i>
    <i r="1">
      <x v="5369"/>
    </i>
    <i r="1">
      <x v="5372"/>
    </i>
    <i r="1">
      <x v="5374"/>
    </i>
    <i r="1">
      <x v="5376"/>
    </i>
    <i r="1">
      <x v="5378"/>
    </i>
    <i r="1">
      <x v="5388"/>
    </i>
    <i r="1">
      <x v="5392"/>
    </i>
    <i r="1">
      <x v="5395"/>
    </i>
    <i r="1">
      <x v="5396"/>
    </i>
    <i r="1">
      <x v="5397"/>
    </i>
    <i r="1">
      <x v="5399"/>
    </i>
    <i r="1">
      <x v="5401"/>
    </i>
    <i r="1">
      <x v="5406"/>
    </i>
    <i r="1">
      <x v="5407"/>
    </i>
    <i r="1">
      <x v="5408"/>
    </i>
    <i r="1">
      <x v="5409"/>
    </i>
    <i r="1">
      <x v="5411"/>
    </i>
    <i r="1">
      <x v="5412"/>
    </i>
    <i r="1">
      <x v="5413"/>
    </i>
    <i r="1">
      <x v="5414"/>
    </i>
    <i r="1">
      <x v="5416"/>
    </i>
    <i r="1">
      <x v="5417"/>
    </i>
    <i r="1">
      <x v="5418"/>
    </i>
    <i r="1">
      <x v="5420"/>
    </i>
    <i r="1">
      <x v="5422"/>
    </i>
    <i r="1">
      <x v="5423"/>
    </i>
    <i r="1">
      <x v="5424"/>
    </i>
    <i r="1">
      <x v="5425"/>
    </i>
    <i r="1">
      <x v="5426"/>
    </i>
    <i r="1">
      <x v="5432"/>
    </i>
    <i r="1">
      <x v="5433"/>
    </i>
    <i r="1">
      <x v="5434"/>
    </i>
    <i r="1">
      <x v="5435"/>
    </i>
    <i r="1">
      <x v="5437"/>
    </i>
    <i r="1">
      <x v="5441"/>
    </i>
    <i r="1">
      <x v="5442"/>
    </i>
    <i r="1">
      <x v="5443"/>
    </i>
    <i r="1">
      <x v="5444"/>
    </i>
    <i r="1">
      <x v="5446"/>
    </i>
    <i r="1">
      <x v="5453"/>
    </i>
    <i r="1">
      <x v="5454"/>
    </i>
    <i r="1">
      <x v="5455"/>
    </i>
    <i r="1">
      <x v="5458"/>
    </i>
    <i r="1">
      <x v="5461"/>
    </i>
    <i r="1">
      <x v="5462"/>
    </i>
    <i r="1">
      <x v="5463"/>
    </i>
    <i r="1">
      <x v="5465"/>
    </i>
    <i r="1">
      <x v="5467"/>
    </i>
    <i r="1">
      <x v="5469"/>
    </i>
    <i r="1">
      <x v="5470"/>
    </i>
    <i r="1">
      <x v="5471"/>
    </i>
    <i r="1">
      <x v="5472"/>
    </i>
    <i r="1">
      <x v="5474"/>
    </i>
    <i r="1">
      <x v="5479"/>
    </i>
    <i r="1">
      <x v="5480"/>
    </i>
    <i r="1">
      <x v="5482"/>
    </i>
    <i r="1">
      <x v="5485"/>
    </i>
    <i r="1">
      <x v="5496"/>
    </i>
    <i r="1">
      <x v="5500"/>
    </i>
    <i r="1">
      <x v="5501"/>
    </i>
    <i r="1">
      <x v="5505"/>
    </i>
    <i r="1">
      <x v="5507"/>
    </i>
    <i r="1">
      <x v="5511"/>
    </i>
    <i r="1">
      <x v="5514"/>
    </i>
    <i r="1">
      <x v="5515"/>
    </i>
    <i r="1">
      <x v="5517"/>
    </i>
    <i r="1">
      <x v="5519"/>
    </i>
    <i r="1">
      <x v="5520"/>
    </i>
    <i r="1">
      <x v="5525"/>
    </i>
    <i r="1">
      <x v="5532"/>
    </i>
    <i r="1">
      <x v="5535"/>
    </i>
    <i r="1">
      <x v="5536"/>
    </i>
    <i r="1">
      <x v="5537"/>
    </i>
    <i r="1">
      <x v="5539"/>
    </i>
    <i r="1">
      <x v="5540"/>
    </i>
    <i r="1">
      <x v="5541"/>
    </i>
    <i r="1">
      <x v="5542"/>
    </i>
    <i r="1">
      <x v="5543"/>
    </i>
    <i r="1">
      <x v="5544"/>
    </i>
    <i r="1">
      <x v="5545"/>
    </i>
    <i r="1">
      <x v="5546"/>
    </i>
    <i r="1">
      <x v="5547"/>
    </i>
    <i r="1">
      <x v="5548"/>
    </i>
    <i r="1">
      <x v="5554"/>
    </i>
    <i r="1">
      <x v="5555"/>
    </i>
    <i r="1">
      <x v="5556"/>
    </i>
    <i r="1">
      <x v="5557"/>
    </i>
    <i r="1">
      <x v="5559"/>
    </i>
    <i r="1">
      <x v="5560"/>
    </i>
    <i r="1">
      <x v="5564"/>
    </i>
    <i r="1">
      <x v="5565"/>
    </i>
    <i r="1">
      <x v="5567"/>
    </i>
    <i r="1">
      <x v="5568"/>
    </i>
    <i r="1">
      <x v="5569"/>
    </i>
    <i r="1">
      <x v="5572"/>
    </i>
    <i r="1">
      <x v="5573"/>
    </i>
    <i r="1">
      <x v="5574"/>
    </i>
    <i r="1">
      <x v="5576"/>
    </i>
    <i r="1">
      <x v="5578"/>
    </i>
    <i r="1">
      <x v="5579"/>
    </i>
    <i r="1">
      <x v="5580"/>
    </i>
    <i r="1">
      <x v="5581"/>
    </i>
    <i r="1">
      <x v="5583"/>
    </i>
    <i r="1">
      <x v="5584"/>
    </i>
    <i r="1">
      <x v="5586"/>
    </i>
    <i r="1">
      <x v="5588"/>
    </i>
    <i r="1">
      <x v="5589"/>
    </i>
    <i r="1">
      <x v="5592"/>
    </i>
    <i r="1">
      <x v="5593"/>
    </i>
    <i r="1">
      <x v="5594"/>
    </i>
    <i r="1">
      <x v="5595"/>
    </i>
    <i r="1">
      <x v="5598"/>
    </i>
    <i r="1">
      <x v="5599"/>
    </i>
    <i r="1">
      <x v="5602"/>
    </i>
    <i r="1">
      <x v="5603"/>
    </i>
    <i r="1">
      <x v="5608"/>
    </i>
    <i r="1">
      <x v="5612"/>
    </i>
    <i r="1">
      <x v="5613"/>
    </i>
    <i r="1">
      <x v="5618"/>
    </i>
    <i r="1">
      <x v="5619"/>
    </i>
    <i r="1">
      <x v="5621"/>
    </i>
    <i r="1">
      <x v="5622"/>
    </i>
    <i r="1">
      <x v="5623"/>
    </i>
    <i r="1">
      <x v="5624"/>
    </i>
    <i r="1">
      <x v="5625"/>
    </i>
    <i r="1">
      <x v="5627"/>
    </i>
    <i r="1">
      <x v="5633"/>
    </i>
    <i r="1">
      <x v="5635"/>
    </i>
    <i r="1">
      <x v="5638"/>
    </i>
    <i r="1">
      <x v="5639"/>
    </i>
    <i r="1">
      <x v="5641"/>
    </i>
    <i r="1">
      <x v="5642"/>
    </i>
    <i r="1">
      <x v="5644"/>
    </i>
    <i r="1">
      <x v="5645"/>
    </i>
    <i r="1">
      <x v="5646"/>
    </i>
    <i r="1">
      <x v="5647"/>
    </i>
    <i r="1">
      <x v="5648"/>
    </i>
    <i r="1">
      <x v="5649"/>
    </i>
    <i r="1">
      <x v="5650"/>
    </i>
    <i r="1">
      <x v="5651"/>
    </i>
    <i r="1">
      <x v="5652"/>
    </i>
    <i r="1">
      <x v="5653"/>
    </i>
    <i r="1">
      <x v="5654"/>
    </i>
    <i r="1">
      <x v="5655"/>
    </i>
    <i r="1">
      <x v="5656"/>
    </i>
    <i r="1">
      <x v="5661"/>
    </i>
    <i r="1">
      <x v="5662"/>
    </i>
    <i r="1">
      <x v="5663"/>
    </i>
    <i r="1">
      <x v="5664"/>
    </i>
    <i r="1">
      <x v="5665"/>
    </i>
    <i r="1">
      <x v="5666"/>
    </i>
    <i r="1">
      <x v="5667"/>
    </i>
    <i r="1">
      <x v="5668"/>
    </i>
    <i r="1">
      <x v="5669"/>
    </i>
    <i r="1">
      <x v="5670"/>
    </i>
    <i r="1">
      <x v="5671"/>
    </i>
    <i r="1">
      <x v="5673"/>
    </i>
    <i r="1">
      <x v="5676"/>
    </i>
    <i r="1">
      <x v="5679"/>
    </i>
    <i r="1">
      <x v="5680"/>
    </i>
    <i r="1">
      <x v="5681"/>
    </i>
    <i r="1">
      <x v="5682"/>
    </i>
    <i r="1">
      <x v="5684"/>
    </i>
    <i r="1">
      <x v="5685"/>
    </i>
    <i r="1">
      <x v="5686"/>
    </i>
    <i r="1">
      <x v="5688"/>
    </i>
    <i r="1">
      <x v="5689"/>
    </i>
    <i r="1">
      <x v="5690"/>
    </i>
    <i r="1">
      <x v="5693"/>
    </i>
    <i r="1">
      <x v="5695"/>
    </i>
    <i r="1">
      <x v="5697"/>
    </i>
    <i r="1">
      <x v="5699"/>
    </i>
    <i r="1">
      <x v="5700"/>
    </i>
    <i r="1">
      <x v="5701"/>
    </i>
    <i r="1">
      <x v="5703"/>
    </i>
    <i r="1">
      <x v="5704"/>
    </i>
    <i r="1">
      <x v="5705"/>
    </i>
    <i r="1">
      <x v="5708"/>
    </i>
    <i r="1">
      <x v="5709"/>
    </i>
    <i r="1">
      <x v="5713"/>
    </i>
    <i r="1">
      <x v="5714"/>
    </i>
    <i r="1">
      <x v="5715"/>
    </i>
    <i r="1">
      <x v="5716"/>
    </i>
    <i r="1">
      <x v="5717"/>
    </i>
    <i r="1">
      <x v="5718"/>
    </i>
    <i r="1">
      <x v="5720"/>
    </i>
    <i r="1">
      <x v="5723"/>
    </i>
    <i r="1">
      <x v="5724"/>
    </i>
    <i r="1">
      <x v="5725"/>
    </i>
    <i r="1">
      <x v="5727"/>
    </i>
    <i r="1">
      <x v="5728"/>
    </i>
    <i r="1">
      <x v="5732"/>
    </i>
    <i r="1">
      <x v="5733"/>
    </i>
    <i r="1">
      <x v="5734"/>
    </i>
    <i r="1">
      <x v="5735"/>
    </i>
    <i r="1">
      <x v="5736"/>
    </i>
    <i r="1">
      <x v="5739"/>
    </i>
    <i r="1">
      <x v="5740"/>
    </i>
    <i r="1">
      <x v="5741"/>
    </i>
    <i r="1">
      <x v="5742"/>
    </i>
    <i r="1">
      <x v="5743"/>
    </i>
    <i r="1">
      <x v="5748"/>
    </i>
    <i r="1">
      <x v="5753"/>
    </i>
    <i r="1">
      <x v="5754"/>
    </i>
    <i r="1">
      <x v="5755"/>
    </i>
    <i r="1">
      <x v="5757"/>
    </i>
    <i r="1">
      <x v="5758"/>
    </i>
    <i r="1">
      <x v="5760"/>
    </i>
    <i r="1">
      <x v="5761"/>
    </i>
    <i r="1">
      <x v="5762"/>
    </i>
    <i r="1">
      <x v="5763"/>
    </i>
    <i r="1">
      <x v="5767"/>
    </i>
    <i r="1">
      <x v="5768"/>
    </i>
    <i r="1">
      <x v="5769"/>
    </i>
    <i r="1">
      <x v="5770"/>
    </i>
    <i r="1">
      <x v="5771"/>
    </i>
    <i r="1">
      <x v="5772"/>
    </i>
    <i r="1">
      <x v="5774"/>
    </i>
    <i r="1">
      <x v="5776"/>
    </i>
    <i r="1">
      <x v="5777"/>
    </i>
    <i r="1">
      <x v="5778"/>
    </i>
    <i r="1">
      <x v="5780"/>
    </i>
    <i r="1">
      <x v="5781"/>
    </i>
    <i r="1">
      <x v="5783"/>
    </i>
    <i r="1">
      <x v="5784"/>
    </i>
    <i r="1">
      <x v="5785"/>
    </i>
    <i r="1">
      <x v="5786"/>
    </i>
    <i r="1">
      <x v="5787"/>
    </i>
    <i r="1">
      <x v="5788"/>
    </i>
    <i r="1">
      <x v="5789"/>
    </i>
    <i r="1">
      <x v="5790"/>
    </i>
    <i r="1">
      <x v="5793"/>
    </i>
    <i r="1">
      <x v="5794"/>
    </i>
    <i r="1">
      <x v="5795"/>
    </i>
    <i r="1">
      <x v="5796"/>
    </i>
    <i r="1">
      <x v="5798"/>
    </i>
    <i r="1">
      <x v="5799"/>
    </i>
    <i r="1">
      <x v="5803"/>
    </i>
    <i r="1">
      <x v="5804"/>
    </i>
    <i r="1">
      <x v="5805"/>
    </i>
    <i r="1">
      <x v="5806"/>
    </i>
    <i r="1">
      <x v="5807"/>
    </i>
    <i r="1">
      <x v="5808"/>
    </i>
    <i r="1">
      <x v="5809"/>
    </i>
    <i r="1">
      <x v="5810"/>
    </i>
    <i r="1">
      <x v="5811"/>
    </i>
    <i r="1">
      <x v="5814"/>
    </i>
    <i r="1">
      <x v="5816"/>
    </i>
    <i r="1">
      <x v="5817"/>
    </i>
    <i r="1">
      <x v="5818"/>
    </i>
    <i r="1">
      <x v="5819"/>
    </i>
    <i r="1">
      <x v="5822"/>
    </i>
    <i r="1">
      <x v="5823"/>
    </i>
    <i r="1">
      <x v="5824"/>
    </i>
    <i r="1">
      <x v="5828"/>
    </i>
    <i r="1">
      <x v="5835"/>
    </i>
    <i r="1">
      <x v="5840"/>
    </i>
    <i r="1">
      <x v="5841"/>
    </i>
    <i r="1">
      <x v="5842"/>
    </i>
    <i r="1">
      <x v="5844"/>
    </i>
    <i r="1">
      <x v="5845"/>
    </i>
    <i r="1">
      <x v="5846"/>
    </i>
    <i r="1">
      <x v="5848"/>
    </i>
    <i r="1">
      <x v="5849"/>
    </i>
    <i r="1">
      <x v="5854"/>
    </i>
    <i r="1">
      <x v="5855"/>
    </i>
    <i r="1">
      <x v="5856"/>
    </i>
    <i r="1">
      <x v="5857"/>
    </i>
    <i r="1">
      <x v="5859"/>
    </i>
    <i r="1">
      <x v="5860"/>
    </i>
    <i r="1">
      <x v="5861"/>
    </i>
    <i r="1">
      <x v="5863"/>
    </i>
    <i r="1">
      <x v="5864"/>
    </i>
    <i r="1">
      <x v="5866"/>
    </i>
    <i r="1">
      <x v="5868"/>
    </i>
    <i r="1">
      <x v="5869"/>
    </i>
    <i r="1">
      <x v="5870"/>
    </i>
    <i r="1">
      <x v="5872"/>
    </i>
    <i r="1">
      <x v="5874"/>
    </i>
    <i r="1">
      <x v="5875"/>
    </i>
    <i r="1">
      <x v="5876"/>
    </i>
    <i r="1">
      <x v="5877"/>
    </i>
    <i r="1">
      <x v="5888"/>
    </i>
    <i r="1">
      <x v="5889"/>
    </i>
    <i r="1">
      <x v="5890"/>
    </i>
    <i r="1">
      <x v="5896"/>
    </i>
    <i r="1">
      <x v="5899"/>
    </i>
    <i r="1">
      <x v="5904"/>
    </i>
    <i r="1">
      <x v="5909"/>
    </i>
    <i r="1">
      <x v="5918"/>
    </i>
    <i r="1">
      <x v="5920"/>
    </i>
    <i r="1">
      <x v="5923"/>
    </i>
    <i r="1">
      <x v="5924"/>
    </i>
    <i r="1">
      <x v="5925"/>
    </i>
    <i r="1">
      <x v="5927"/>
    </i>
    <i r="1">
      <x v="5928"/>
    </i>
    <i r="1">
      <x v="5929"/>
    </i>
    <i r="1">
      <x v="5931"/>
    </i>
    <i r="1">
      <x v="5932"/>
    </i>
    <i r="1">
      <x v="5933"/>
    </i>
    <i r="1">
      <x v="5944"/>
    </i>
    <i r="1">
      <x v="5946"/>
    </i>
    <i r="1">
      <x v="5947"/>
    </i>
    <i r="1">
      <x v="5950"/>
    </i>
    <i r="1">
      <x v="5951"/>
    </i>
    <i r="1">
      <x v="5955"/>
    </i>
    <i r="1">
      <x v="5956"/>
    </i>
    <i r="1">
      <x v="5957"/>
    </i>
    <i r="1">
      <x v="5958"/>
    </i>
    <i r="1">
      <x v="5959"/>
    </i>
    <i r="1">
      <x v="5960"/>
    </i>
    <i r="1">
      <x v="5961"/>
    </i>
    <i r="1">
      <x v="5967"/>
    </i>
    <i r="1">
      <x v="5968"/>
    </i>
    <i r="1">
      <x v="5969"/>
    </i>
    <i r="1">
      <x v="5970"/>
    </i>
    <i r="1">
      <x v="5971"/>
    </i>
    <i r="1">
      <x v="5975"/>
    </i>
    <i r="1">
      <x v="5976"/>
    </i>
    <i r="1">
      <x v="5978"/>
    </i>
    <i r="1">
      <x v="5979"/>
    </i>
    <i r="1">
      <x v="5981"/>
    </i>
    <i r="1">
      <x v="5983"/>
    </i>
    <i r="1">
      <x v="5984"/>
    </i>
    <i r="1">
      <x v="5985"/>
    </i>
    <i r="1">
      <x v="5986"/>
    </i>
    <i r="1">
      <x v="5987"/>
    </i>
    <i r="1">
      <x v="5989"/>
    </i>
    <i r="1">
      <x v="5990"/>
    </i>
    <i r="1">
      <x v="5991"/>
    </i>
    <i r="1">
      <x v="5992"/>
    </i>
    <i r="1">
      <x v="5996"/>
    </i>
    <i r="1">
      <x v="5998"/>
    </i>
    <i r="1">
      <x v="5999"/>
    </i>
    <i r="1">
      <x v="6000"/>
    </i>
    <i r="1">
      <x v="6001"/>
    </i>
    <i r="1">
      <x v="6004"/>
    </i>
    <i r="1">
      <x v="6005"/>
    </i>
    <i r="1">
      <x v="6007"/>
    </i>
    <i r="1">
      <x v="6008"/>
    </i>
    <i r="1">
      <x v="6011"/>
    </i>
    <i r="1">
      <x v="6017"/>
    </i>
    <i r="1">
      <x v="6018"/>
    </i>
    <i r="1">
      <x v="6020"/>
    </i>
    <i r="1">
      <x v="6023"/>
    </i>
    <i r="1">
      <x v="6024"/>
    </i>
    <i r="1">
      <x v="6025"/>
    </i>
    <i r="1">
      <x v="6028"/>
    </i>
    <i r="1">
      <x v="6029"/>
    </i>
    <i r="1">
      <x v="6030"/>
    </i>
    <i r="1">
      <x v="6031"/>
    </i>
    <i r="1">
      <x v="6032"/>
    </i>
    <i r="1">
      <x v="6033"/>
    </i>
    <i r="1">
      <x v="6036"/>
    </i>
    <i r="1">
      <x v="6038"/>
    </i>
    <i r="1">
      <x v="6041"/>
    </i>
    <i r="1">
      <x v="6044"/>
    </i>
    <i r="1">
      <x v="6045"/>
    </i>
    <i r="1">
      <x v="6046"/>
    </i>
    <i r="1">
      <x v="6054"/>
    </i>
    <i r="1">
      <x v="6055"/>
    </i>
    <i r="1">
      <x v="6057"/>
    </i>
    <i r="1">
      <x v="6058"/>
    </i>
    <i r="1">
      <x v="6059"/>
    </i>
    <i r="1">
      <x v="6060"/>
    </i>
    <i r="1">
      <x v="6061"/>
    </i>
    <i r="1">
      <x v="6066"/>
    </i>
    <i r="1">
      <x v="6070"/>
    </i>
    <i r="1">
      <x v="6072"/>
    </i>
    <i r="1">
      <x v="6074"/>
    </i>
    <i r="1">
      <x v="6075"/>
    </i>
    <i r="1">
      <x v="6076"/>
    </i>
    <i r="1">
      <x v="6077"/>
    </i>
    <i r="1">
      <x v="6080"/>
    </i>
    <i r="1">
      <x v="6083"/>
    </i>
    <i r="1">
      <x v="6084"/>
    </i>
    <i r="1">
      <x v="6092"/>
    </i>
    <i r="1">
      <x v="6093"/>
    </i>
    <i r="1">
      <x v="6094"/>
    </i>
    <i r="1">
      <x v="6095"/>
    </i>
    <i r="1">
      <x v="6096"/>
    </i>
    <i r="1">
      <x v="6097"/>
    </i>
    <i r="1">
      <x v="6099"/>
    </i>
    <i r="1">
      <x v="6100"/>
    </i>
    <i r="1">
      <x v="6101"/>
    </i>
    <i r="1">
      <x v="6102"/>
    </i>
    <i r="1">
      <x v="6103"/>
    </i>
    <i r="1">
      <x v="6104"/>
    </i>
    <i r="1">
      <x v="6106"/>
    </i>
    <i r="1">
      <x v="6107"/>
    </i>
    <i r="1">
      <x v="6110"/>
    </i>
    <i r="1">
      <x v="6111"/>
    </i>
    <i r="1">
      <x v="6113"/>
    </i>
    <i r="1">
      <x v="6114"/>
    </i>
    <i r="1">
      <x v="6117"/>
    </i>
    <i r="1">
      <x v="6119"/>
    </i>
    <i r="1">
      <x v="6120"/>
    </i>
    <i r="1">
      <x v="6124"/>
    </i>
    <i r="1">
      <x v="6125"/>
    </i>
    <i r="1">
      <x v="6126"/>
    </i>
    <i r="1">
      <x v="6129"/>
    </i>
    <i r="1">
      <x v="6131"/>
    </i>
    <i r="1">
      <x v="6135"/>
    </i>
    <i r="1">
      <x v="6136"/>
    </i>
    <i r="1">
      <x v="6138"/>
    </i>
    <i r="1">
      <x v="6139"/>
    </i>
    <i r="1">
      <x v="6142"/>
    </i>
    <i r="1">
      <x v="6144"/>
    </i>
    <i r="1">
      <x v="6148"/>
    </i>
    <i r="1">
      <x v="6152"/>
    </i>
    <i r="1">
      <x v="6153"/>
    </i>
    <i r="1">
      <x v="6154"/>
    </i>
    <i r="1">
      <x v="6160"/>
    </i>
    <i r="1">
      <x v="6163"/>
    </i>
    <i r="1">
      <x v="6174"/>
    </i>
    <i r="1">
      <x v="6176"/>
    </i>
    <i r="1">
      <x v="6179"/>
    </i>
    <i r="1">
      <x v="6181"/>
    </i>
    <i r="1">
      <x v="6183"/>
    </i>
    <i r="1">
      <x v="6184"/>
    </i>
    <i r="1">
      <x v="6186"/>
    </i>
    <i r="1">
      <x v="6187"/>
    </i>
    <i r="1">
      <x v="6188"/>
    </i>
    <i r="1">
      <x v="6189"/>
    </i>
    <i r="1">
      <x v="6191"/>
    </i>
    <i r="1">
      <x v="6193"/>
    </i>
    <i r="1">
      <x v="6195"/>
    </i>
    <i r="1">
      <x v="6197"/>
    </i>
    <i r="1">
      <x v="6198"/>
    </i>
    <i r="1">
      <x v="6199"/>
    </i>
    <i r="1">
      <x v="6202"/>
    </i>
    <i r="1">
      <x v="6203"/>
    </i>
    <i r="1">
      <x v="6204"/>
    </i>
    <i r="1">
      <x v="6207"/>
    </i>
    <i r="1">
      <x v="6208"/>
    </i>
    <i r="1">
      <x v="6211"/>
    </i>
    <i r="1">
      <x v="6212"/>
    </i>
    <i r="1">
      <x v="6214"/>
    </i>
    <i r="1">
      <x v="6215"/>
    </i>
    <i r="1">
      <x v="6216"/>
    </i>
    <i r="1">
      <x v="6218"/>
    </i>
    <i r="1">
      <x v="6220"/>
    </i>
    <i r="1">
      <x v="6221"/>
    </i>
    <i r="1">
      <x v="6225"/>
    </i>
    <i r="1">
      <x v="6226"/>
    </i>
    <i r="1">
      <x v="6231"/>
    </i>
    <i r="1">
      <x v="6232"/>
    </i>
    <i r="1">
      <x v="6236"/>
    </i>
    <i r="1">
      <x v="6239"/>
    </i>
    <i r="1">
      <x v="6240"/>
    </i>
    <i r="1">
      <x v="6241"/>
    </i>
    <i r="1">
      <x v="6245"/>
    </i>
    <i r="1">
      <x v="6246"/>
    </i>
    <i r="1">
      <x v="6248"/>
    </i>
    <i r="1">
      <x v="6249"/>
    </i>
    <i r="1">
      <x v="6253"/>
    </i>
    <i r="1">
      <x v="6258"/>
    </i>
    <i r="1">
      <x v="6263"/>
    </i>
    <i r="1">
      <x v="6264"/>
    </i>
    <i r="1">
      <x v="6267"/>
    </i>
    <i r="1">
      <x v="6272"/>
    </i>
    <i r="1">
      <x v="6273"/>
    </i>
    <i r="1">
      <x v="6274"/>
    </i>
    <i r="1">
      <x v="6275"/>
    </i>
    <i r="1">
      <x v="6276"/>
    </i>
    <i r="1">
      <x v="6277"/>
    </i>
    <i r="1">
      <x v="6279"/>
    </i>
    <i r="1">
      <x v="6281"/>
    </i>
    <i r="1">
      <x v="6283"/>
    </i>
    <i r="1">
      <x v="6285"/>
    </i>
    <i r="1">
      <x v="6286"/>
    </i>
    <i r="1">
      <x v="6287"/>
    </i>
    <i r="1">
      <x v="6291"/>
    </i>
    <i r="1">
      <x v="6292"/>
    </i>
    <i r="1">
      <x v="6293"/>
    </i>
    <i r="1">
      <x v="6297"/>
    </i>
    <i r="1">
      <x v="6309"/>
    </i>
    <i r="1">
      <x v="6312"/>
    </i>
    <i r="1">
      <x v="6313"/>
    </i>
    <i r="1">
      <x v="6315"/>
    </i>
    <i r="1">
      <x v="6316"/>
    </i>
    <i r="1">
      <x v="6318"/>
    </i>
    <i r="1">
      <x v="6319"/>
    </i>
    <i r="1">
      <x v="6321"/>
    </i>
    <i r="1">
      <x v="6322"/>
    </i>
    <i r="1">
      <x v="6323"/>
    </i>
    <i r="1">
      <x v="6324"/>
    </i>
    <i r="1">
      <x v="6325"/>
    </i>
    <i r="1">
      <x v="6327"/>
    </i>
    <i r="1">
      <x v="6330"/>
    </i>
    <i r="1">
      <x v="6331"/>
    </i>
    <i r="1">
      <x v="6332"/>
    </i>
    <i r="1">
      <x v="6340"/>
    </i>
    <i r="1">
      <x v="6341"/>
    </i>
    <i r="1">
      <x v="6342"/>
    </i>
    <i r="1">
      <x v="6344"/>
    </i>
    <i r="1">
      <x v="6346"/>
    </i>
    <i r="1">
      <x v="6347"/>
    </i>
    <i r="1">
      <x v="6348"/>
    </i>
    <i r="1">
      <x v="6354"/>
    </i>
    <i r="1">
      <x v="6355"/>
    </i>
    <i r="1">
      <x v="6356"/>
    </i>
    <i r="1">
      <x v="6360"/>
    </i>
    <i r="1">
      <x v="6362"/>
    </i>
    <i r="1">
      <x v="6368"/>
    </i>
    <i r="1">
      <x v="6376"/>
    </i>
    <i r="1">
      <x v="6386"/>
    </i>
    <i r="1">
      <x v="6387"/>
    </i>
    <i r="1">
      <x v="6396"/>
    </i>
    <i r="1">
      <x v="6397"/>
    </i>
    <i r="1">
      <x v="6400"/>
    </i>
    <i r="1">
      <x v="6402"/>
    </i>
    <i r="1">
      <x v="6406"/>
    </i>
    <i r="1">
      <x v="6407"/>
    </i>
    <i r="1">
      <x v="6410"/>
    </i>
    <i r="1">
      <x v="6414"/>
    </i>
    <i r="1">
      <x v="6415"/>
    </i>
    <i r="1">
      <x v="6417"/>
    </i>
    <i r="1">
      <x v="6423"/>
    </i>
    <i r="1">
      <x v="6424"/>
    </i>
    <i r="1">
      <x v="6428"/>
    </i>
    <i r="1">
      <x v="6431"/>
    </i>
    <i r="1">
      <x v="6434"/>
    </i>
    <i r="1">
      <x v="6435"/>
    </i>
    <i r="1">
      <x v="6438"/>
    </i>
    <i r="1">
      <x v="6442"/>
    </i>
    <i r="1">
      <x v="6447"/>
    </i>
    <i r="1">
      <x v="6450"/>
    </i>
    <i r="1">
      <x v="6453"/>
    </i>
    <i r="1">
      <x v="6455"/>
    </i>
    <i r="1">
      <x v="6462"/>
    </i>
    <i r="1">
      <x v="6464"/>
    </i>
    <i r="1">
      <x v="6467"/>
    </i>
    <i r="1">
      <x v="6469"/>
    </i>
    <i r="1">
      <x v="6470"/>
    </i>
    <i r="1">
      <x v="6472"/>
    </i>
    <i r="1">
      <x v="6473"/>
    </i>
    <i r="1">
      <x v="6477"/>
    </i>
    <i r="1">
      <x v="6478"/>
    </i>
    <i r="1">
      <x v="6479"/>
    </i>
    <i r="1">
      <x v="6481"/>
    </i>
    <i r="1">
      <x v="6482"/>
    </i>
    <i r="1">
      <x v="6484"/>
    </i>
    <i r="1">
      <x v="6485"/>
    </i>
    <i r="1">
      <x v="6486"/>
    </i>
    <i r="1">
      <x v="6491"/>
    </i>
    <i r="1">
      <x v="6494"/>
    </i>
    <i r="1">
      <x v="6495"/>
    </i>
    <i r="1">
      <x v="6499"/>
    </i>
    <i r="1">
      <x v="6502"/>
    </i>
    <i r="1">
      <x v="6504"/>
    </i>
    <i r="1">
      <x v="6507"/>
    </i>
    <i r="1">
      <x v="6510"/>
    </i>
    <i r="1">
      <x v="6512"/>
    </i>
    <i r="1">
      <x v="6513"/>
    </i>
    <i r="1">
      <x v="6514"/>
    </i>
    <i r="1">
      <x v="6516"/>
    </i>
    <i r="1">
      <x v="6536"/>
    </i>
    <i r="1">
      <x v="6544"/>
    </i>
    <i r="1">
      <x v="6545"/>
    </i>
    <i r="1">
      <x v="6546"/>
    </i>
    <i r="1">
      <x v="6549"/>
    </i>
    <i r="1">
      <x v="6551"/>
    </i>
    <i r="1">
      <x v="6554"/>
    </i>
    <i r="1">
      <x v="6559"/>
    </i>
    <i r="1">
      <x v="6571"/>
    </i>
    <i r="1">
      <x v="6578"/>
    </i>
    <i r="1">
      <x v="6579"/>
    </i>
    <i r="1">
      <x v="6583"/>
    </i>
    <i r="1">
      <x v="6584"/>
    </i>
    <i r="1">
      <x v="6585"/>
    </i>
    <i r="1">
      <x v="6587"/>
    </i>
    <i r="1">
      <x v="6594"/>
    </i>
    <i r="1">
      <x v="6595"/>
    </i>
    <i r="1">
      <x v="6600"/>
    </i>
    <i r="1">
      <x v="6609"/>
    </i>
    <i r="1">
      <x v="6610"/>
    </i>
    <i r="1">
      <x v="6611"/>
    </i>
    <i r="1">
      <x v="6613"/>
    </i>
    <i r="1">
      <x v="6614"/>
    </i>
    <i r="1">
      <x v="6615"/>
    </i>
    <i r="1">
      <x v="6616"/>
    </i>
    <i r="1">
      <x v="6619"/>
    </i>
    <i r="1">
      <x v="6633"/>
    </i>
    <i r="1">
      <x v="6637"/>
    </i>
    <i r="1">
      <x v="6639"/>
    </i>
    <i r="1">
      <x v="6640"/>
    </i>
    <i r="1">
      <x v="6645"/>
    </i>
    <i r="1">
      <x v="6652"/>
    </i>
    <i r="1">
      <x v="6655"/>
    </i>
    <i r="1">
      <x v="6656"/>
    </i>
    <i r="1">
      <x v="6658"/>
    </i>
    <i r="1">
      <x v="6659"/>
    </i>
    <i r="1">
      <x v="6663"/>
    </i>
    <i r="1">
      <x v="6670"/>
    </i>
    <i r="1">
      <x v="6671"/>
    </i>
    <i r="1">
      <x v="6675"/>
    </i>
    <i r="1">
      <x v="6678"/>
    </i>
    <i r="1">
      <x v="6680"/>
    </i>
    <i r="1">
      <x v="6681"/>
    </i>
    <i r="1">
      <x v="6682"/>
    </i>
    <i r="1">
      <x v="6699"/>
    </i>
    <i r="1">
      <x v="6703"/>
    </i>
    <i r="1">
      <x v="6713"/>
    </i>
    <i r="1">
      <x v="6715"/>
    </i>
    <i r="1">
      <x v="6720"/>
    </i>
    <i r="1">
      <x v="6723"/>
    </i>
    <i r="1">
      <x v="6727"/>
    </i>
    <i r="1">
      <x v="6730"/>
    </i>
    <i r="1">
      <x v="6731"/>
    </i>
    <i r="1">
      <x v="6734"/>
    </i>
    <i r="1">
      <x v="6744"/>
    </i>
    <i r="1">
      <x v="6746"/>
    </i>
    <i r="1">
      <x v="6748"/>
    </i>
    <i r="1">
      <x v="6753"/>
    </i>
    <i r="1">
      <x v="6756"/>
    </i>
    <i r="1">
      <x v="6758"/>
    </i>
    <i r="1">
      <x v="6759"/>
    </i>
    <i r="1">
      <x v="6760"/>
    </i>
    <i r="1">
      <x v="6763"/>
    </i>
    <i r="1">
      <x v="6769"/>
    </i>
    <i r="1">
      <x v="6773"/>
    </i>
    <i r="1">
      <x v="6774"/>
    </i>
    <i r="1">
      <x v="6775"/>
    </i>
    <i r="1">
      <x v="6778"/>
    </i>
    <i r="1">
      <x v="6782"/>
    </i>
    <i r="1">
      <x v="6784"/>
    </i>
    <i r="1">
      <x v="6786"/>
    </i>
    <i r="1">
      <x v="6789"/>
    </i>
    <i r="1">
      <x v="6793"/>
    </i>
    <i r="1">
      <x v="6808"/>
    </i>
    <i r="1">
      <x v="6809"/>
    </i>
    <i r="1">
      <x v="6810"/>
    </i>
    <i r="1">
      <x v="6811"/>
    </i>
    <i r="1">
      <x v="6816"/>
    </i>
    <i r="1">
      <x v="6819"/>
    </i>
    <i r="1">
      <x v="6822"/>
    </i>
    <i r="1">
      <x v="6823"/>
    </i>
    <i r="1">
      <x v="6824"/>
    </i>
    <i r="1">
      <x v="6825"/>
    </i>
    <i r="1">
      <x v="6831"/>
    </i>
    <i r="1">
      <x v="6832"/>
    </i>
    <i r="1">
      <x v="6833"/>
    </i>
    <i r="1">
      <x v="6836"/>
    </i>
    <i r="1">
      <x v="6843"/>
    </i>
    <i r="1">
      <x v="6845"/>
    </i>
    <i r="1">
      <x v="6847"/>
    </i>
    <i r="1">
      <x v="6849"/>
    </i>
    <i r="1">
      <x v="6851"/>
    </i>
    <i r="1">
      <x v="6863"/>
    </i>
    <i r="1">
      <x v="6870"/>
    </i>
    <i r="1">
      <x v="6871"/>
    </i>
    <i r="1">
      <x v="6873"/>
    </i>
    <i r="1">
      <x v="6878"/>
    </i>
    <i r="1">
      <x v="6892"/>
    </i>
    <i r="1">
      <x v="6897"/>
    </i>
    <i r="1">
      <x v="6900"/>
    </i>
    <i r="1">
      <x v="6901"/>
    </i>
    <i r="1">
      <x v="6902"/>
    </i>
    <i r="1">
      <x v="6903"/>
    </i>
    <i r="1">
      <x v="6905"/>
    </i>
    <i r="1">
      <x v="6906"/>
    </i>
    <i r="1">
      <x v="6907"/>
    </i>
    <i r="1">
      <x v="6922"/>
    </i>
    <i r="1">
      <x v="6923"/>
    </i>
    <i r="1">
      <x v="6928"/>
    </i>
    <i r="1">
      <x v="6931"/>
    </i>
    <i r="1">
      <x v="6932"/>
    </i>
    <i r="1">
      <x v="6933"/>
    </i>
    <i r="1">
      <x v="6935"/>
    </i>
    <i r="1">
      <x v="6936"/>
    </i>
    <i r="1">
      <x v="6939"/>
    </i>
    <i r="1">
      <x v="6940"/>
    </i>
    <i r="1">
      <x v="6942"/>
    </i>
    <i r="1">
      <x v="6947"/>
    </i>
    <i r="1">
      <x v="6948"/>
    </i>
    <i r="1">
      <x v="6959"/>
    </i>
    <i r="1">
      <x v="6960"/>
    </i>
    <i r="1">
      <x v="6962"/>
    </i>
    <i r="1">
      <x v="6963"/>
    </i>
    <i r="1">
      <x v="6964"/>
    </i>
    <i r="1">
      <x v="6968"/>
    </i>
    <i r="1">
      <x v="6969"/>
    </i>
    <i r="1">
      <x v="6981"/>
    </i>
    <i r="1">
      <x v="6988"/>
    </i>
    <i r="1">
      <x v="6991"/>
    </i>
    <i r="1">
      <x v="7001"/>
    </i>
    <i r="1">
      <x v="7002"/>
    </i>
    <i r="1">
      <x v="7003"/>
    </i>
    <i r="1">
      <x v="7007"/>
    </i>
    <i r="1">
      <x v="7008"/>
    </i>
    <i r="1">
      <x v="7009"/>
    </i>
    <i r="1">
      <x v="7017"/>
    </i>
    <i r="1">
      <x v="7020"/>
    </i>
    <i r="1">
      <x v="7023"/>
    </i>
    <i r="1">
      <x v="7026"/>
    </i>
    <i r="1">
      <x v="7028"/>
    </i>
    <i r="1">
      <x v="7029"/>
    </i>
    <i r="1">
      <x v="7030"/>
    </i>
    <i r="1">
      <x v="7038"/>
    </i>
    <i r="1">
      <x v="7040"/>
    </i>
    <i r="1">
      <x v="7045"/>
    </i>
    <i r="1">
      <x v="7047"/>
    </i>
    <i r="1">
      <x v="7051"/>
    </i>
    <i r="1">
      <x v="7052"/>
    </i>
    <i r="1">
      <x v="7053"/>
    </i>
    <i r="1">
      <x v="7056"/>
    </i>
    <i r="1">
      <x v="7060"/>
    </i>
    <i r="1">
      <x v="7062"/>
    </i>
    <i r="1">
      <x v="7063"/>
    </i>
    <i r="1">
      <x v="7064"/>
    </i>
    <i r="1">
      <x v="7066"/>
    </i>
    <i r="1">
      <x v="7069"/>
    </i>
    <i r="1">
      <x v="7071"/>
    </i>
    <i r="1">
      <x v="7075"/>
    </i>
    <i r="1">
      <x v="7079"/>
    </i>
    <i r="1">
      <x v="7080"/>
    </i>
    <i r="1">
      <x v="7083"/>
    </i>
    <i r="1">
      <x v="7084"/>
    </i>
    <i r="1">
      <x v="7085"/>
    </i>
    <i r="1">
      <x v="7086"/>
    </i>
    <i r="1">
      <x v="7092"/>
    </i>
    <i r="1">
      <x v="7093"/>
    </i>
    <i r="1">
      <x v="7098"/>
    </i>
    <i r="1">
      <x v="7102"/>
    </i>
    <i r="1">
      <x v="7103"/>
    </i>
    <i r="1">
      <x v="7104"/>
    </i>
    <i r="1">
      <x v="7105"/>
    </i>
    <i r="1">
      <x v="7106"/>
    </i>
    <i r="1">
      <x v="7107"/>
    </i>
    <i r="1">
      <x v="7108"/>
    </i>
    <i r="1">
      <x v="7109"/>
    </i>
    <i r="1">
      <x v="7110"/>
    </i>
    <i r="1">
      <x v="7111"/>
    </i>
    <i r="1">
      <x v="7115"/>
    </i>
    <i r="1">
      <x v="7116"/>
    </i>
    <i r="1">
      <x v="7117"/>
    </i>
    <i r="1">
      <x v="7118"/>
    </i>
    <i r="1">
      <x v="7121"/>
    </i>
    <i r="1">
      <x v="7124"/>
    </i>
    <i r="1">
      <x v="7126"/>
    </i>
    <i r="1">
      <x v="7129"/>
    </i>
    <i r="1">
      <x v="7131"/>
    </i>
    <i r="1">
      <x v="7136"/>
    </i>
    <i r="1">
      <x v="7137"/>
    </i>
    <i r="1">
      <x v="7139"/>
    </i>
    <i r="1">
      <x v="7144"/>
    </i>
    <i r="1">
      <x v="7145"/>
    </i>
    <i r="1">
      <x v="7147"/>
    </i>
    <i r="1">
      <x v="7149"/>
    </i>
    <i r="1">
      <x v="7151"/>
    </i>
    <i r="1">
      <x v="7153"/>
    </i>
    <i r="1">
      <x v="7155"/>
    </i>
    <i r="1">
      <x v="7164"/>
    </i>
    <i r="1">
      <x v="7165"/>
    </i>
    <i r="1">
      <x v="7168"/>
    </i>
    <i r="1">
      <x v="7170"/>
    </i>
    <i r="1">
      <x v="7171"/>
    </i>
    <i r="1">
      <x v="7172"/>
    </i>
    <i r="1">
      <x v="7173"/>
    </i>
    <i r="1">
      <x v="7174"/>
    </i>
    <i r="1">
      <x v="7175"/>
    </i>
    <i r="1">
      <x v="7177"/>
    </i>
    <i r="1">
      <x v="7184"/>
    </i>
    <i r="1">
      <x v="7194"/>
    </i>
    <i r="1">
      <x v="7196"/>
    </i>
    <i r="1">
      <x v="7197"/>
    </i>
    <i r="1">
      <x v="7200"/>
    </i>
    <i r="1">
      <x v="7202"/>
    </i>
    <i r="1">
      <x v="7204"/>
    </i>
    <i r="1">
      <x v="7205"/>
    </i>
    <i r="1">
      <x v="7209"/>
    </i>
    <i r="1">
      <x v="7210"/>
    </i>
    <i r="1">
      <x v="7211"/>
    </i>
    <i r="1">
      <x v="7212"/>
    </i>
    <i r="1">
      <x v="7213"/>
    </i>
    <i r="1">
      <x v="7214"/>
    </i>
    <i r="1">
      <x v="7220"/>
    </i>
    <i r="1">
      <x v="7221"/>
    </i>
    <i r="1">
      <x v="7222"/>
    </i>
    <i r="1">
      <x v="7223"/>
    </i>
    <i r="1">
      <x v="7225"/>
    </i>
    <i r="1">
      <x v="7227"/>
    </i>
    <i r="1">
      <x v="7232"/>
    </i>
    <i r="1">
      <x v="7234"/>
    </i>
    <i r="1">
      <x v="7242"/>
    </i>
    <i r="1">
      <x v="7253"/>
    </i>
    <i r="1">
      <x v="7255"/>
    </i>
    <i r="1">
      <x v="7256"/>
    </i>
    <i r="1">
      <x v="7257"/>
    </i>
    <i r="1">
      <x v="7258"/>
    </i>
    <i r="1">
      <x v="7262"/>
    </i>
    <i r="1">
      <x v="7265"/>
    </i>
    <i r="1">
      <x v="7266"/>
    </i>
    <i r="1">
      <x v="7269"/>
    </i>
    <i r="1">
      <x v="7273"/>
    </i>
    <i r="1">
      <x v="7274"/>
    </i>
    <i r="1">
      <x v="7279"/>
    </i>
    <i r="1">
      <x v="7280"/>
    </i>
    <i r="1">
      <x v="7302"/>
    </i>
    <i r="1">
      <x v="7303"/>
    </i>
    <i r="1">
      <x v="7304"/>
    </i>
    <i r="1">
      <x v="7305"/>
    </i>
    <i r="1">
      <x v="7306"/>
    </i>
    <i r="1">
      <x v="7308"/>
    </i>
    <i r="1">
      <x v="7310"/>
    </i>
    <i r="1">
      <x v="7311"/>
    </i>
    <i r="1">
      <x v="7316"/>
    </i>
    <i r="1">
      <x v="7320"/>
    </i>
    <i r="1">
      <x v="7321"/>
    </i>
    <i r="1">
      <x v="7323"/>
    </i>
    <i r="1">
      <x v="7324"/>
    </i>
    <i r="1">
      <x v="7325"/>
    </i>
    <i r="1">
      <x v="7327"/>
    </i>
    <i r="1">
      <x v="7334"/>
    </i>
    <i r="1">
      <x v="7335"/>
    </i>
    <i r="1">
      <x v="7343"/>
    </i>
    <i r="1">
      <x v="7344"/>
    </i>
    <i r="1">
      <x v="7350"/>
    </i>
    <i r="1">
      <x v="7351"/>
    </i>
    <i r="1">
      <x v="7352"/>
    </i>
    <i r="1">
      <x v="7353"/>
    </i>
    <i r="1">
      <x v="7354"/>
    </i>
    <i r="1">
      <x v="7356"/>
    </i>
    <i r="1">
      <x v="7359"/>
    </i>
    <i r="1">
      <x v="7360"/>
    </i>
    <i r="1">
      <x v="7361"/>
    </i>
    <i r="1">
      <x v="7363"/>
    </i>
    <i r="1">
      <x v="7366"/>
    </i>
    <i r="1">
      <x v="7370"/>
    </i>
    <i r="1">
      <x v="7371"/>
    </i>
    <i r="1">
      <x v="7372"/>
    </i>
    <i r="1">
      <x v="7373"/>
    </i>
    <i r="1">
      <x v="7374"/>
    </i>
    <i r="1">
      <x v="7375"/>
    </i>
    <i r="1">
      <x v="7379"/>
    </i>
    <i r="1">
      <x v="7381"/>
    </i>
    <i r="1">
      <x v="7383"/>
    </i>
    <i r="1">
      <x v="7384"/>
    </i>
    <i r="1">
      <x v="7385"/>
    </i>
    <i r="1">
      <x v="7386"/>
    </i>
    <i r="1">
      <x v="7387"/>
    </i>
    <i r="1">
      <x v="7388"/>
    </i>
    <i r="1">
      <x v="7389"/>
    </i>
    <i r="1">
      <x v="7391"/>
    </i>
    <i r="1">
      <x v="7392"/>
    </i>
    <i r="1">
      <x v="7393"/>
    </i>
    <i r="1">
      <x v="7394"/>
    </i>
    <i r="1">
      <x v="7395"/>
    </i>
    <i r="1">
      <x v="7396"/>
    </i>
    <i r="1">
      <x v="7402"/>
    </i>
    <i r="1">
      <x v="7405"/>
    </i>
    <i r="1">
      <x v="7406"/>
    </i>
    <i r="1">
      <x v="7407"/>
    </i>
    <i r="1">
      <x v="7420"/>
    </i>
    <i r="1">
      <x v="7424"/>
    </i>
    <i r="1">
      <x v="7429"/>
    </i>
    <i r="1">
      <x v="7431"/>
    </i>
    <i r="1">
      <x v="7432"/>
    </i>
    <i>
      <x v="5"/>
    </i>
    <i r="1">
      <x v="1900"/>
    </i>
    <i>
      <x v="8"/>
    </i>
    <i r="1">
      <x v="3959"/>
    </i>
    <i>
      <x v="10"/>
    </i>
    <i r="1">
      <x v="2218"/>
    </i>
    <i r="1">
      <x v="5141"/>
    </i>
    <i>
      <x v="12"/>
    </i>
    <i r="1">
      <x v="4960"/>
    </i>
    <i>
      <x v="13"/>
    </i>
    <i r="1">
      <x v="1870"/>
    </i>
    <i r="1">
      <x v="4880"/>
    </i>
    <i>
      <x v="14"/>
    </i>
    <i r="1">
      <x v="2501"/>
    </i>
    <i r="1">
      <x v="3837"/>
    </i>
    <i r="1">
      <x v="4615"/>
    </i>
    <i r="1">
      <x v="6978"/>
    </i>
    <i r="1">
      <x v="6983"/>
    </i>
    <i t="grand">
      <x/>
    </i>
  </rowItems>
  <colItems count="1">
    <i/>
  </colItems>
  <dataFields count="1">
    <dataField name="Average of Rating" fld="18" subtotal="average" baseField="1" baseItem="0"/>
  </dataFields>
  <formats count="1">
    <format dxfId="8">
      <pivotArea type="all" dataOnly="0" outline="0" fieldPosition="0"/>
    </format>
  </formats>
  <pivotTableStyleInfo name="PivotStyleLight16" showRowHeaders="1" showColHeaders="1" showLastColumn="1"/>
  <filters count="1">
    <filter evalOrder="-1" fld="1" iMeasureFld="0" id="2" type="valueLessThanOrEqual">
      <autoFilter ref="A1">
        <filterColumn colId="0">
          <customFilters>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Countries" chartFormat="20">
  <location ref="H22:I38"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dataField="1"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axis="axisRow" showAll="0">
      <items count="16">
        <item x="11"/>
        <item x="8"/>
        <item x="12"/>
        <item x="0"/>
        <item x="10"/>
        <item x="9"/>
        <item x="7"/>
        <item x="6"/>
        <item x="14"/>
        <item x="1"/>
        <item x="3"/>
        <item x="4"/>
        <item x="2"/>
        <item x="5"/>
        <item x="13"/>
        <item t="default"/>
      </items>
    </pivotField>
    <pivotField showAll="0"/>
    <pivotField numFmtId="181" showAll="0"/>
    <pivotField defaultSubtotal="0" showAll="0">
      <items count="1">
        <item x="0"/>
      </items>
    </pivotField>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Average of Rating" fld="18" subtotal="average" baseField="23" baseItem="0"/>
  </dataFields>
  <formats count="1">
    <format dxfId="9">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Has Online Delivery" chartFormat="24">
  <location ref="A71:B74"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items count="10">
        <item x="3"/>
        <item x="4"/>
        <item x="2"/>
        <item x="0"/>
        <item x="7"/>
        <item x="8"/>
        <item x="1"/>
        <item x="6"/>
        <item x="5"/>
        <item t="default"/>
      </items>
    </pivotField>
    <pivotField showAll="0"/>
    <pivotField showAll="0"/>
    <pivotField dataField="1" showAll="0">
      <items count="16">
        <item x="11"/>
        <item x="8"/>
        <item x="12"/>
        <item x="0"/>
        <item x="10"/>
        <item x="9"/>
        <item x="7"/>
        <item x="6"/>
        <item x="14"/>
        <item x="1"/>
        <item x="3"/>
        <item x="4"/>
        <item x="2"/>
        <item x="5"/>
        <item x="13"/>
        <item t="default"/>
      </items>
    </pivotField>
    <pivotField showAll="0"/>
    <pivotField showAll="0"/>
    <pivotField defaultSubtotal="0" showAll="0">
      <items count="1">
        <item x="0"/>
      </items>
    </pivotField>
  </pivotFields>
  <rowFields count="1">
    <field x="12"/>
  </rowFields>
  <rowItems count="3">
    <i>
      <x/>
    </i>
    <i>
      <x v="1"/>
    </i>
    <i t="grand">
      <x/>
    </i>
  </rowItems>
  <colItems count="1">
    <i/>
  </colItems>
  <dataFields count="1">
    <dataField name="Count of Countries" fld="23" subtotal="count" baseField="0" baseItem="0"/>
  </dataFields>
  <formats count="1">
    <format dxfId="1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Ratings" chartFormat="11">
  <location ref="L16:M50"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showAll="0"/>
    <pivotField showAll="0"/>
    <pivotField showAll="0"/>
    <pivotField showAll="0"/>
    <pivotField showAll="0"/>
    <pivotField showAll="0"/>
    <pivotField showAll="0"/>
    <pivotField axis="axisRow" showAll="0">
      <items count="34">
        <item x="25"/>
        <item x="28"/>
        <item x="12"/>
        <item x="19"/>
        <item x="22"/>
        <item x="21"/>
        <item x="16"/>
        <item x="17"/>
        <item x="11"/>
        <item x="0"/>
        <item x="8"/>
        <item x="15"/>
        <item x="20"/>
        <item x="18"/>
        <item x="13"/>
        <item x="2"/>
        <item x="6"/>
        <item x="14"/>
        <item x="4"/>
        <item x="9"/>
        <item x="10"/>
        <item x="3"/>
        <item x="1"/>
        <item x="5"/>
        <item x="24"/>
        <item x="7"/>
        <item x="26"/>
        <item x="23"/>
        <item x="27"/>
        <item x="30"/>
        <item x="32"/>
        <item x="31"/>
        <item x="29"/>
        <item t="default"/>
      </items>
    </pivotField>
    <pivotField showAll="0"/>
    <pivotField showAll="0">
      <items count="10">
        <item x="3"/>
        <item x="4"/>
        <item x="2"/>
        <item x="0"/>
        <item x="7"/>
        <item x="8"/>
        <item x="1"/>
        <item x="6"/>
        <item x="5"/>
        <item t="default"/>
      </items>
    </pivotField>
    <pivotField showAll="0"/>
    <pivotField showAll="0"/>
    <pivotField showAll="0">
      <items count="16">
        <item x="11"/>
        <item x="8"/>
        <item x="12"/>
        <item x="0"/>
        <item x="10"/>
        <item x="9"/>
        <item x="7"/>
        <item x="6"/>
        <item x="14"/>
        <item x="1"/>
        <item x="3"/>
        <item x="4"/>
        <item x="2"/>
        <item x="5"/>
        <item x="13"/>
        <item t="default"/>
      </items>
    </pivotField>
    <pivotField showAll="0"/>
    <pivotField dataField="1" defaultSubtotal="0" showAll="0"/>
    <pivotField defaultSubtotal="0" showAll="0">
      <items count="1">
        <item x="0"/>
      </items>
    </pivotField>
  </pivotFields>
  <rowFields count="1">
    <field x="18"/>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Cost in Indian Currency" fld="25" subtotal="average" baseField="18" baseItem="0"/>
  </dataFields>
  <formats count="1">
    <format dxfId="1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4" minRefreshableVersion="3" createdVersion="4" useAutoFormatting="1" indent="0" outline="1" outlineData="1" showDrill="1" multipleFieldFilters="0" rowHeaderCaption="Has Table Booking" chartFormat="18">
  <location ref="A65:B68" firstHeaderRow="1" firstDataRow="1" firstDataCol="1"/>
  <pivotFields count="27">
    <pivotField showAll="0"/>
    <pivotField showAll="0"/>
    <pivotField showAll="0"/>
    <pivotField showAll="0"/>
    <pivotField showAll="0"/>
    <pivotField showAll="0"/>
    <pivotField showAll="0"/>
    <pivotField showAll="0"/>
    <pivotField showAll="0"/>
    <pivotField showAll="0">
      <items count="1826">
        <item x="568"/>
        <item x="1560"/>
        <item x="1716"/>
        <item x="545"/>
        <item x="435"/>
        <item x="917"/>
        <item x="931"/>
        <item x="1155"/>
        <item x="603"/>
        <item x="983"/>
        <item x="1364"/>
        <item x="1802"/>
        <item x="1203"/>
        <item x="1754"/>
        <item x="1285"/>
        <item x="1163"/>
        <item x="1211"/>
        <item x="1122"/>
        <item x="1241"/>
        <item x="1232"/>
        <item x="1207"/>
        <item x="1161"/>
        <item x="1210"/>
        <item x="1263"/>
        <item x="1173"/>
        <item x="1236"/>
        <item x="1154"/>
        <item x="1124"/>
        <item x="650"/>
        <item x="498"/>
        <item x="418"/>
        <item x="1250"/>
        <item x="1657"/>
        <item x="1041"/>
        <item x="1242"/>
        <item x="1171"/>
        <item x="483"/>
        <item x="1196"/>
        <item x="932"/>
        <item x="912"/>
        <item x="1260"/>
        <item x="1166"/>
        <item x="1703"/>
        <item x="208"/>
        <item x="586"/>
        <item x="544"/>
        <item x="763"/>
        <item x="497"/>
        <item x="1295"/>
        <item x="1131"/>
        <item x="1231"/>
        <item x="781"/>
        <item x="563"/>
        <item x="1244"/>
        <item x="96"/>
        <item x="69"/>
        <item x="329"/>
        <item x="1034"/>
        <item x="16"/>
        <item x="934"/>
        <item x="188"/>
        <item x="1233"/>
        <item x="1276"/>
        <item x="1258"/>
        <item x="1019"/>
        <item x="1150"/>
        <item x="981"/>
        <item x="1261"/>
        <item x="1216"/>
        <item x="259"/>
        <item x="1720"/>
        <item x="618"/>
        <item x="1369"/>
        <item x="722"/>
        <item x="772"/>
        <item x="1725"/>
        <item x="260"/>
        <item x="1503"/>
        <item x="1179"/>
        <item x="1130"/>
        <item x="1796"/>
        <item x="1227"/>
        <item x="1213"/>
        <item x="692"/>
        <item x="500"/>
        <item x="1576"/>
        <item x="925"/>
        <item x="274"/>
        <item x="844"/>
        <item x="1279"/>
        <item x="1156"/>
        <item x="1118"/>
        <item x="1243"/>
        <item x="1125"/>
        <item x="1255"/>
        <item x="1224"/>
        <item x="222"/>
        <item x="1288"/>
        <item x="1141"/>
        <item x="1267"/>
        <item x="1249"/>
        <item x="1182"/>
        <item x="940"/>
        <item x="1222"/>
        <item x="87"/>
        <item x="50"/>
        <item x="891"/>
        <item x="845"/>
        <item x="846"/>
        <item x="1015"/>
        <item x="1307"/>
        <item x="1309"/>
        <item x="920"/>
        <item x="637"/>
        <item x="1038"/>
        <item x="423"/>
        <item x="1681"/>
        <item x="1621"/>
        <item x="561"/>
        <item x="1147"/>
        <item x="1495"/>
        <item x="330"/>
        <item x="1442"/>
        <item x="1712"/>
        <item x="1300"/>
        <item x="1706"/>
        <item x="1749"/>
        <item x="1411"/>
        <item x="1798"/>
        <item x="1178"/>
        <item x="1719"/>
        <item x="1600"/>
        <item x="216"/>
        <item x="1805"/>
        <item x="716"/>
        <item x="1152"/>
        <item x="1074"/>
        <item x="1581"/>
        <item x="611"/>
        <item x="701"/>
        <item x="1185"/>
        <item x="1128"/>
        <item x="1557"/>
        <item x="1492"/>
        <item x="71"/>
        <item x="1326"/>
        <item x="1787"/>
        <item x="1474"/>
        <item x="1322"/>
        <item x="1055"/>
        <item x="1013"/>
        <item x="1158"/>
        <item x="1282"/>
        <item x="1127"/>
        <item x="149"/>
        <item x="393"/>
        <item x="1294"/>
        <item x="1293"/>
        <item x="1157"/>
        <item x="1226"/>
        <item x="1480"/>
        <item x="302"/>
        <item x="1097"/>
        <item x="1371"/>
        <item x="1696"/>
        <item x="1699"/>
        <item x="1536"/>
        <item x="1424"/>
        <item x="237"/>
        <item x="919"/>
        <item x="540"/>
        <item x="1368"/>
        <item x="251"/>
        <item x="812"/>
        <item x="317"/>
        <item x="280"/>
        <item x="1819"/>
        <item x="124"/>
        <item x="1742"/>
        <item x="532"/>
        <item x="421"/>
        <item x="574"/>
        <item x="72"/>
        <item x="173"/>
        <item x="1704"/>
        <item x="680"/>
        <item x="1333"/>
        <item x="1499"/>
        <item x="300"/>
        <item x="1701"/>
        <item x="296"/>
        <item x="576"/>
        <item x="62"/>
        <item x="621"/>
        <item x="550"/>
        <item x="240"/>
        <item x="1447"/>
        <item x="785"/>
        <item x="898"/>
        <item x="1821"/>
        <item x="636"/>
        <item x="1689"/>
        <item x="552"/>
        <item x="639"/>
        <item x="1788"/>
        <item x="381"/>
        <item x="1068"/>
        <item x="323"/>
        <item x="951"/>
        <item x="1018"/>
        <item x="1105"/>
        <item x="1197"/>
        <item x="1248"/>
        <item x="1106"/>
        <item x="1198"/>
        <item x="1228"/>
        <item x="1160"/>
        <item x="1177"/>
        <item x="1159"/>
        <item x="1140"/>
        <item x="1026"/>
        <item x="1251"/>
        <item x="1220"/>
        <item x="209"/>
        <item x="1592"/>
        <item x="1540"/>
        <item x="321"/>
        <item x="349"/>
        <item x="167"/>
        <item x="1732"/>
        <item x="608"/>
        <item x="1066"/>
        <item x="1570"/>
        <item x="297"/>
        <item x="1638"/>
        <item x="1357"/>
        <item x="1022"/>
        <item x="1505"/>
        <item x="1521"/>
        <item x="1627"/>
        <item x="1524"/>
        <item x="739"/>
        <item x="1464"/>
        <item x="509"/>
        <item x="848"/>
        <item x="245"/>
        <item x="526"/>
        <item x="1523"/>
        <item x="646"/>
        <item x="579"/>
        <item x="1544"/>
        <item x="23"/>
        <item x="412"/>
        <item x="364"/>
        <item x="700"/>
        <item x="42"/>
        <item x="1543"/>
        <item x="1016"/>
        <item x="1064"/>
        <item x="1027"/>
        <item x="1014"/>
        <item x="1032"/>
        <item x="1065"/>
        <item x="1029"/>
        <item x="1025"/>
        <item x="1030"/>
        <item x="1070"/>
        <item x="1121"/>
        <item x="1146"/>
        <item x="1149"/>
        <item x="1180"/>
        <item x="1283"/>
        <item x="1098"/>
        <item x="1094"/>
        <item x="1217"/>
        <item x="1290"/>
        <item x="1223"/>
        <item x="1201"/>
        <item x="1139"/>
        <item x="1164"/>
        <item x="1107"/>
        <item x="1238"/>
        <item x="1188"/>
        <item x="1132"/>
        <item x="1287"/>
        <item x="969"/>
        <item x="1137"/>
        <item x="1040"/>
        <item x="1048"/>
        <item x="1406"/>
        <item x="967"/>
        <item x="1083"/>
        <item x="1080"/>
        <item x="1043"/>
        <item x="1067"/>
        <item x="997"/>
        <item x="1401"/>
        <item x="1449"/>
        <item x="1649"/>
        <item x="989"/>
        <item x="1186"/>
        <item x="1218"/>
        <item x="1269"/>
        <item x="1298"/>
        <item x="1099"/>
        <item x="885"/>
        <item x="1254"/>
        <item x="355"/>
        <item x="1262"/>
        <item x="1167"/>
        <item x="39"/>
        <item x="236"/>
        <item x="531"/>
        <item x="482"/>
        <item x="1001"/>
        <item x="1010"/>
        <item x="1246"/>
        <item x="1303"/>
        <item x="1086"/>
        <item x="947"/>
        <item x="1397"/>
        <item x="1237"/>
        <item x="850"/>
        <item x="1748"/>
        <item x="1280"/>
        <item x="1271"/>
        <item x="1200"/>
        <item x="1265"/>
        <item x="1362"/>
        <item x="505"/>
        <item x="211"/>
        <item x="37"/>
        <item x="1052"/>
        <item x="1590"/>
        <item x="1562"/>
        <item x="1711"/>
        <item x="1527"/>
        <item x="820"/>
        <item x="1355"/>
        <item x="672"/>
        <item x="1454"/>
        <item x="1510"/>
        <item x="1586"/>
        <item x="1100"/>
        <item x="234"/>
        <item x="980"/>
        <item x="408"/>
        <item x="823"/>
        <item x="387"/>
        <item x="1423"/>
        <item x="992"/>
        <item x="604"/>
        <item x="647"/>
        <item x="478"/>
        <item x="1047"/>
        <item x="1000"/>
        <item x="442"/>
        <item x="1659"/>
        <item x="713"/>
        <item x="1315"/>
        <item x="1548"/>
        <item x="362"/>
        <item x="878"/>
        <item x="856"/>
        <item x="748"/>
        <item x="839"/>
        <item x="795"/>
        <item x="1093"/>
        <item x="1103"/>
        <item x="1648"/>
        <item x="270"/>
        <item x="794"/>
        <item x="745"/>
        <item x="1412"/>
        <item x="1342"/>
        <item x="1509"/>
        <item x="893"/>
        <item x="1310"/>
        <item x="565"/>
        <item x="798"/>
        <item x="410"/>
        <item x="1529"/>
        <item x="1498"/>
        <item x="1533"/>
        <item x="1518"/>
        <item x="1395"/>
        <item x="1421"/>
        <item x="1343"/>
        <item x="813"/>
        <item x="1566"/>
        <item x="247"/>
        <item x="445"/>
        <item x="1568"/>
        <item x="1776"/>
        <item x="322"/>
        <item x="607"/>
        <item x="1079"/>
        <item x="706"/>
        <item x="784"/>
        <item x="1060"/>
        <item x="612"/>
        <item x="852"/>
        <item x="366"/>
        <item x="1816"/>
        <item x="942"/>
        <item x="1564"/>
        <item x="1690"/>
        <item x="616"/>
        <item x="1455"/>
        <item x="633"/>
        <item x="601"/>
        <item x="807"/>
        <item x="241"/>
        <item x="1755"/>
        <item x="456"/>
        <item x="1808"/>
        <item x="434"/>
        <item x="1387"/>
        <item x="1507"/>
        <item x="753"/>
        <item x="390"/>
        <item x="1339"/>
        <item x="90"/>
        <item x="217"/>
        <item x="1384"/>
        <item x="1073"/>
        <item x="463"/>
        <item x="681"/>
        <item x="1361"/>
        <item x="642"/>
        <item x="1679"/>
        <item x="1391"/>
        <item x="792"/>
        <item x="417"/>
        <item x="1542"/>
        <item x="547"/>
        <item x="458"/>
        <item x="113"/>
        <item x="373"/>
        <item x="853"/>
        <item x="808"/>
        <item x="842"/>
        <item x="1418"/>
        <item x="883"/>
        <item x="1392"/>
        <item x="522"/>
        <item x="679"/>
        <item x="1601"/>
        <item x="1584"/>
        <item x="1059"/>
        <item x="1058"/>
        <item x="1534"/>
        <item x="1430"/>
        <item x="806"/>
        <item x="994"/>
        <item x="1724"/>
        <item x="598"/>
        <item x="1674"/>
        <item x="462"/>
        <item x="1494"/>
        <item x="724"/>
        <item x="465"/>
        <item x="835"/>
        <item x="1799"/>
        <item x="1537"/>
        <item x="849"/>
        <item x="1379"/>
        <item x="1538"/>
        <item x="725"/>
        <item x="1311"/>
        <item x="1595"/>
        <item x="179"/>
        <item x="1616"/>
        <item x="731"/>
        <item x="394"/>
        <item x="1608"/>
        <item x="1535"/>
        <item x="998"/>
        <item x="769"/>
        <item x="1790"/>
        <item x="207"/>
        <item x="1286"/>
        <item x="1434"/>
        <item x="1803"/>
        <item x="937"/>
        <item x="1522"/>
        <item x="1487"/>
        <item x="520"/>
        <item x="1571"/>
        <item x="1693"/>
        <item x="1556"/>
        <item x="1126"/>
        <item x="1115"/>
        <item x="1296"/>
        <item x="1274"/>
        <item x="1266"/>
        <item x="1551"/>
        <item x="6"/>
        <item x="70"/>
        <item x="786"/>
        <item x="524"/>
        <item x="708"/>
        <item x="170"/>
        <item x="134"/>
        <item x="1519"/>
        <item x="1559"/>
        <item x="758"/>
        <item x="1602"/>
        <item x="1112"/>
        <item x="450"/>
        <item x="1541"/>
        <item x="1380"/>
        <item x="194"/>
        <item x="1419"/>
        <item x="866"/>
        <item x="1804"/>
        <item x="169"/>
        <item x="963"/>
        <item x="118"/>
        <item x="548"/>
        <item x="1810"/>
        <item x="256"/>
        <item x="290"/>
        <item x="100"/>
        <item x="1609"/>
        <item x="400"/>
        <item x="1582"/>
        <item x="1782"/>
        <item x="1567"/>
        <item x="881"/>
        <item x="669"/>
        <item x="75"/>
        <item x="473"/>
        <item x="53"/>
        <item x="68"/>
        <item x="1413"/>
        <item x="1468"/>
        <item x="57"/>
        <item x="624"/>
        <item x="268"/>
        <item x="1682"/>
        <item x="868"/>
        <item x="1756"/>
        <item x="1486"/>
        <item x="551"/>
        <item x="230"/>
        <item x="125"/>
        <item x="566"/>
        <item x="1778"/>
        <item x="10"/>
        <item x="855"/>
        <item x="824"/>
        <item x="1330"/>
        <item x="299"/>
        <item x="352"/>
        <item x="265"/>
        <item x="1670"/>
        <item x="303"/>
        <item x="1572"/>
        <item x="663"/>
        <item x="652"/>
        <item x="906"/>
        <item x="1664"/>
        <item x="385"/>
        <item x="65"/>
        <item x="168"/>
        <item x="1709"/>
        <item x="58"/>
        <item x="527"/>
        <item x="171"/>
        <item x="1553"/>
        <item x="64"/>
        <item x="145"/>
        <item x="285"/>
        <item x="1165"/>
        <item x="12"/>
        <item x="13"/>
        <item x="1801"/>
        <item x="76"/>
        <item x="803"/>
        <item x="4"/>
        <item x="1170"/>
        <item x="102"/>
        <item x="117"/>
        <item x="298"/>
        <item x="1195"/>
        <item x="584"/>
        <item x="1212"/>
        <item x="1"/>
        <item x="516"/>
        <item x="1579"/>
        <item x="379"/>
        <item x="851"/>
        <item x="783"/>
        <item x="176"/>
        <item x="1331"/>
        <item x="8"/>
        <item x="822"/>
        <item x="129"/>
        <item x="86"/>
        <item x="900"/>
        <item x="325"/>
        <item x="585"/>
        <item x="805"/>
        <item x="7"/>
        <item x="233"/>
        <item x="1656"/>
        <item x="1390"/>
        <item x="884"/>
        <item x="84"/>
        <item x="350"/>
        <item x="595"/>
        <item x="627"/>
        <item x="1257"/>
        <item x="1291"/>
        <item x="1306"/>
        <item x="1264"/>
        <item x="1108"/>
        <item x="1175"/>
        <item x="1102"/>
        <item x="1111"/>
        <item x="1045"/>
        <item x="1005"/>
        <item x="1365"/>
        <item x="437"/>
        <item x="152"/>
        <item x="867"/>
        <item x="674"/>
        <item x="1452"/>
        <item x="1596"/>
        <item x="368"/>
        <item x="295"/>
        <item x="1471"/>
        <item x="1632"/>
        <item x="1728"/>
        <item x="640"/>
        <item x="1618"/>
        <item x="106"/>
        <item x="933"/>
        <item x="264"/>
        <item x="1680"/>
        <item x="530"/>
        <item x="1686"/>
        <item x="665"/>
        <item x="1650"/>
        <item x="749"/>
        <item x="1743"/>
        <item x="1730"/>
        <item x="796"/>
        <item x="428"/>
        <item x="1472"/>
        <item x="429"/>
        <item x="819"/>
        <item x="832"/>
        <item x="1637"/>
        <item x="404"/>
        <item x="683"/>
        <item x="1735"/>
        <item x="248"/>
        <item x="872"/>
        <item x="46"/>
        <item x="1792"/>
        <item x="1669"/>
        <item x="1598"/>
        <item x="1763"/>
        <item x="862"/>
        <item x="634"/>
        <item x="694"/>
        <item x="206"/>
        <item x="1426"/>
        <item x="214"/>
        <item x="189"/>
        <item x="1360"/>
        <item x="1329"/>
        <item x="817"/>
        <item x="1713"/>
        <item x="1594"/>
        <item x="721"/>
        <item x="879"/>
        <item x="294"/>
        <item x="1777"/>
        <item x="493"/>
        <item x="1462"/>
        <item x="1453"/>
        <item x="375"/>
        <item x="631"/>
        <item x="166"/>
        <item x="1678"/>
        <item x="472"/>
        <item x="1814"/>
        <item x="165"/>
        <item x="1612"/>
        <item x="780"/>
        <item x="267"/>
        <item x="1532"/>
        <item x="1666"/>
        <item x="1482"/>
        <item x="1605"/>
        <item x="466"/>
        <item x="1717"/>
        <item x="1366"/>
        <item x="481"/>
        <item x="821"/>
        <item x="727"/>
        <item x="661"/>
        <item x="1705"/>
        <item x="1398"/>
        <item x="1461"/>
        <item x="1463"/>
        <item x="182"/>
        <item x="454"/>
        <item x="1493"/>
        <item x="1483"/>
        <item x="1784"/>
        <item x="1465"/>
        <item x="1697"/>
        <item x="464"/>
        <item x="1314"/>
        <item x="1760"/>
        <item x="228"/>
        <item x="1746"/>
        <item x="788"/>
        <item x="227"/>
        <item x="1381"/>
        <item x="1668"/>
        <item x="645"/>
        <item x="1425"/>
        <item x="687"/>
        <item x="1383"/>
        <item x="641"/>
        <item x="1631"/>
        <item x="841"/>
        <item x="1444"/>
        <item x="365"/>
        <item x="1629"/>
        <item x="899"/>
        <item x="250"/>
        <item x="223"/>
        <item x="1346"/>
        <item x="491"/>
        <item x="187"/>
        <item x="1006"/>
        <item x="279"/>
        <item x="1639"/>
        <item x="890"/>
        <item x="255"/>
        <item x="876"/>
        <item x="438"/>
        <item x="847"/>
        <item x="1695"/>
        <item x="742"/>
        <item x="1433"/>
        <item x="1589"/>
        <item x="892"/>
        <item x="678"/>
        <item x="391"/>
        <item x="1133"/>
        <item x="1481"/>
        <item x="123"/>
        <item x="487"/>
        <item x="160"/>
        <item x="513"/>
        <item x="1552"/>
        <item x="1077"/>
        <item x="1142"/>
        <item x="617"/>
        <item x="1702"/>
        <item x="948"/>
        <item x="140"/>
        <item x="1504"/>
        <item x="768"/>
        <item x="510"/>
        <item x="1451"/>
        <item x="1259"/>
        <item x="128"/>
        <item x="342"/>
        <item x="354"/>
        <item x="1811"/>
        <item x="1194"/>
        <item x="1191"/>
        <item x="346"/>
        <item x="511"/>
        <item x="1676"/>
        <item x="886"/>
        <item x="1239"/>
        <item x="1229"/>
        <item x="1284"/>
        <item x="1193"/>
        <item x="549"/>
        <item x="1281"/>
        <item x="162"/>
        <item x="156"/>
        <item x="413"/>
        <item x="1611"/>
        <item x="976"/>
        <item x="1394"/>
        <item x="978"/>
        <item x="1672"/>
        <item x="730"/>
        <item x="447"/>
        <item x="426"/>
        <item x="411"/>
        <item x="767"/>
        <item x="1003"/>
        <item x="150"/>
        <item x="239"/>
        <item x="1684"/>
        <item x="161"/>
        <item x="1138"/>
        <item x="1268"/>
        <item x="215"/>
        <item x="573"/>
        <item x="425"/>
        <item x="1252"/>
        <item x="242"/>
        <item x="1340"/>
        <item x="83"/>
        <item x="1042"/>
        <item x="422"/>
        <item x="253"/>
        <item x="185"/>
        <item x="843"/>
        <item x="802"/>
        <item x="1004"/>
        <item x="1002"/>
        <item x="439"/>
        <item x="1204"/>
        <item x="1783"/>
        <item x="25"/>
        <item x="1035"/>
        <item x="1427"/>
        <item x="735"/>
        <item x="828"/>
        <item x="144"/>
        <item x="213"/>
        <item x="1389"/>
        <item x="800"/>
        <item x="17"/>
        <item x="686"/>
        <item x="1660"/>
        <item x="1591"/>
        <item x="143"/>
        <item x="693"/>
        <item x="1358"/>
        <item x="1786"/>
        <item x="1569"/>
        <item x="515"/>
        <item x="732"/>
        <item x="587"/>
        <item x="108"/>
        <item x="1574"/>
        <item x="1338"/>
        <item x="1017"/>
        <item x="779"/>
        <item x="684"/>
        <item x="752"/>
        <item x="1599"/>
        <item x="1622"/>
        <item x="1628"/>
        <item x="1316"/>
        <item x="1745"/>
        <item x="1772"/>
        <item x="1410"/>
        <item x="1785"/>
        <item x="1700"/>
        <item x="52"/>
        <item x="590"/>
        <item x="284"/>
        <item x="114"/>
        <item x="311"/>
        <item x="27"/>
        <item x="314"/>
        <item x="18"/>
        <item x="377"/>
        <item x="47"/>
        <item x="741"/>
        <item x="1335"/>
        <item x="116"/>
        <item x="556"/>
        <item x="534"/>
        <item x="1729"/>
        <item x="1302"/>
        <item x="546"/>
        <item x="283"/>
        <item x="726"/>
        <item x="1555"/>
        <item x="301"/>
        <item x="1739"/>
        <item x="338"/>
        <item x="469"/>
        <item x="1558"/>
        <item x="707"/>
        <item x="984"/>
        <item x="930"/>
        <item x="982"/>
        <item x="115"/>
        <item x="591"/>
        <item x="588"/>
        <item x="774"/>
        <item x="865"/>
        <item x="78"/>
        <item x="163"/>
        <item x="159"/>
        <item x="671"/>
        <item x="1683"/>
        <item x="1450"/>
        <item x="609"/>
        <item x="1007"/>
        <item x="345"/>
        <item x="195"/>
        <item x="1645"/>
        <item x="1400"/>
        <item x="1603"/>
        <item x="392"/>
        <item x="424"/>
        <item x="1428"/>
        <item x="444"/>
        <item x="1031"/>
        <item x="895"/>
        <item x="269"/>
        <item x="986"/>
        <item x="1057"/>
        <item x="1824"/>
        <item x="1076"/>
        <item x="1119"/>
        <item x="1245"/>
        <item x="539"/>
        <item x="1723"/>
        <item x="504"/>
        <item x="894"/>
        <item x="489"/>
        <item x="1715"/>
        <item x="1091"/>
        <item x="1090"/>
        <item x="1087"/>
        <item x="1024"/>
        <item x="1273"/>
        <item x="1299"/>
        <item x="811"/>
        <item x="1753"/>
        <item x="1457"/>
        <item x="1253"/>
        <item x="1337"/>
        <item x="1012"/>
        <item x="399"/>
        <item x="28"/>
        <item x="88"/>
        <item x="529"/>
        <item x="1114"/>
        <item x="1151"/>
        <item x="1148"/>
        <item x="746"/>
        <item x="1767"/>
        <item x="1414"/>
        <item x="1446"/>
        <item x="606"/>
        <item x="1356"/>
        <item x="1652"/>
        <item x="602"/>
        <item x="1437"/>
        <item x="1320"/>
        <item x="1438"/>
        <item x="558"/>
        <item x="1473"/>
        <item x="1634"/>
        <item x="1619"/>
        <item x="1520"/>
        <item x="1477"/>
        <item x="1761"/>
        <item x="1441"/>
        <item x="1404"/>
        <item x="751"/>
        <item x="619"/>
        <item x="1351"/>
        <item x="1741"/>
        <item x="583"/>
        <item x="1514"/>
        <item x="1667"/>
        <item x="756"/>
        <item x="1644"/>
        <item x="1363"/>
        <item x="1317"/>
        <item x="49"/>
        <item x="757"/>
        <item x="1513"/>
        <item x="778"/>
        <item x="77"/>
        <item x="1578"/>
        <item x="1050"/>
        <item x="1642"/>
        <item x="662"/>
        <item x="174"/>
        <item x="1312"/>
        <item x="82"/>
        <item x="401"/>
        <item x="436"/>
        <item x="503"/>
        <item x="1517"/>
        <item x="1082"/>
        <item x="965"/>
        <item x="826"/>
        <item x="502"/>
        <item x="962"/>
        <item x="1037"/>
        <item x="1277"/>
        <item x="1234"/>
        <item x="1301"/>
        <item x="915"/>
        <item x="921"/>
        <item x="916"/>
        <item x="964"/>
        <item x="928"/>
        <item x="914"/>
        <item x="1615"/>
        <item x="1049"/>
        <item x="970"/>
        <item x="1817"/>
        <item x="501"/>
        <item x="1036"/>
        <item x="924"/>
        <item x="966"/>
        <item x="1630"/>
        <item x="973"/>
        <item x="1388"/>
        <item x="1144"/>
        <item x="1289"/>
        <item x="1240"/>
        <item x="1189"/>
        <item x="1181"/>
        <item x="1192"/>
        <item x="1120"/>
        <item x="3"/>
        <item x="790"/>
        <item x="419"/>
        <item x="1370"/>
        <item x="1488"/>
        <item x="1061"/>
        <item x="858"/>
        <item x="936"/>
        <item x="1653"/>
        <item x="1308"/>
        <item x="1665"/>
        <item x="460"/>
        <item x="1698"/>
        <item x="225"/>
        <item x="1752"/>
        <item x="643"/>
        <item x="1561"/>
        <item x="903"/>
        <item x="831"/>
        <item x="101"/>
        <item x="1575"/>
        <item x="1531"/>
        <item x="191"/>
        <item x="490"/>
        <item x="457"/>
        <item x="1372"/>
        <item x="406"/>
        <item x="771"/>
        <item x="1497"/>
        <item x="407"/>
        <item x="235"/>
        <item x="1136"/>
        <item x="625"/>
        <item x="517"/>
        <item x="476"/>
        <item x="830"/>
        <item x="1597"/>
        <item x="610"/>
        <item x="1806"/>
        <item x="492"/>
        <item x="388"/>
        <item x="1095"/>
        <item x="1008"/>
        <item x="1771"/>
        <item x="1583"/>
        <item x="193"/>
        <item x="218"/>
        <item x="600"/>
        <item x="1113"/>
        <item x="443"/>
        <item x="1685"/>
        <item x="1416"/>
        <item x="397"/>
        <item x="838"/>
        <item x="427"/>
        <item x="871"/>
        <item x="709"/>
        <item x="1409"/>
        <item x="901"/>
        <item x="1694"/>
        <item x="1378"/>
        <item x="383"/>
        <item x="103"/>
        <item x="528"/>
        <item x="859"/>
        <item x="902"/>
        <item x="889"/>
        <item x="293"/>
        <item x="56"/>
        <item x="1011"/>
        <item x="1479"/>
        <item x="19"/>
        <item x="507"/>
        <item x="1184"/>
        <item x="1270"/>
        <item x="1304"/>
        <item x="449"/>
        <item x="1209"/>
        <item x="67"/>
        <item x="949"/>
        <item x="130"/>
        <item x="908"/>
        <item x="1062"/>
        <item x="990"/>
        <item x="1585"/>
        <item x="376"/>
        <item x="773"/>
        <item x="578"/>
        <item x="276"/>
        <item x="484"/>
        <item x="1429"/>
        <item x="197"/>
        <item x="1153"/>
        <item x="1221"/>
        <item x="1172"/>
        <item x="155"/>
        <item x="996"/>
        <item x="1072"/>
        <item x="1206"/>
        <item x="1225"/>
        <item x="512"/>
        <item x="659"/>
        <item x="246"/>
        <item x="1475"/>
        <item x="1367"/>
        <item x="1347"/>
        <item x="142"/>
        <item x="1448"/>
        <item x="833"/>
        <item x="1623"/>
        <item x="1069"/>
        <item x="203"/>
        <item x="1714"/>
        <item x="396"/>
        <item x="1396"/>
        <item x="1641"/>
        <item x="1420"/>
        <item x="953"/>
        <item x="957"/>
        <item x="956"/>
        <item x="955"/>
        <item x="958"/>
        <item x="310"/>
        <item x="537"/>
        <item x="804"/>
        <item x="974"/>
        <item x="651"/>
        <item x="797"/>
        <item x="799"/>
        <item x="1053"/>
        <item x="204"/>
        <item x="738"/>
        <item x="192"/>
        <item x="395"/>
        <item x="1046"/>
        <item x="1044"/>
        <item x="1168"/>
        <item x="1143"/>
        <item x="1208"/>
        <item x="54"/>
        <item x="569"/>
        <item x="926"/>
        <item x="744"/>
        <item x="324"/>
        <item x="649"/>
        <item x="905"/>
        <item x="220"/>
        <item x="688"/>
        <item x="361"/>
        <item x="1740"/>
        <item x="369"/>
        <item x="670"/>
        <item x="308"/>
        <item x="1737"/>
        <item x="559"/>
        <item x="1054"/>
        <item x="1734"/>
        <item x="935"/>
        <item x="226"/>
        <item x="158"/>
        <item x="815"/>
        <item x="991"/>
        <item x="635"/>
        <item x="857"/>
        <item x="1063"/>
        <item x="409"/>
        <item x="1617"/>
        <item x="1334"/>
        <item x="224"/>
        <item x="257"/>
        <item x="666"/>
        <item x="628"/>
        <item x="793"/>
        <item x="536"/>
        <item x="446"/>
        <item x="499"/>
        <item x="620"/>
        <item x="1624"/>
        <item x="1110"/>
        <item x="1214"/>
        <item x="1116"/>
        <item x="676"/>
        <item x="1341"/>
        <item x="1625"/>
        <item x="480"/>
        <item x="403"/>
        <item x="433"/>
        <item x="488"/>
        <item x="1020"/>
        <item x="814"/>
        <item x="1515"/>
        <item x="737"/>
        <item x="1336"/>
        <item x="74"/>
        <item x="1780"/>
        <item x="1459"/>
        <item x="1526"/>
        <item x="1199"/>
        <item x="1272"/>
        <item x="1187"/>
        <item x="1230"/>
        <item x="1135"/>
        <item x="943"/>
        <item x="648"/>
        <item x="95"/>
        <item x="1403"/>
        <item x="1353"/>
        <item x="589"/>
        <item x="307"/>
        <item x="750"/>
        <item x="560"/>
        <item x="523"/>
        <item x="664"/>
        <item x="132"/>
        <item x="1727"/>
        <item x="105"/>
        <item x="1469"/>
        <item x="1614"/>
        <item x="1708"/>
        <item x="93"/>
        <item x="332"/>
        <item x="1818"/>
        <item x="36"/>
        <item x="347"/>
        <item x="1546"/>
        <item x="1757"/>
        <item x="1636"/>
        <item x="386"/>
        <item x="1467"/>
        <item x="63"/>
        <item x="581"/>
        <item x="97"/>
        <item x="358"/>
        <item x="736"/>
        <item x="315"/>
        <item x="1386"/>
        <item x="508"/>
        <item x="762"/>
        <item x="94"/>
        <item x="1104"/>
        <item x="1101"/>
        <item x="119"/>
        <item x="467"/>
        <item x="1415"/>
        <item x="229"/>
        <item x="357"/>
        <item x="582"/>
        <item x="1525"/>
        <item x="1501"/>
        <item x="148"/>
        <item x="1593"/>
        <item x="521"/>
        <item x="304"/>
        <item x="1654"/>
        <item x="164"/>
        <item x="789"/>
        <item x="328"/>
        <item x="32"/>
        <item x="691"/>
        <item x="43"/>
        <item x="172"/>
        <item x="127"/>
        <item x="1445"/>
        <item x="673"/>
        <item x="1663"/>
        <item x="1626"/>
        <item x="1762"/>
        <item x="1673"/>
        <item x="1744"/>
        <item x="1278"/>
        <item x="1117"/>
        <item x="755"/>
        <item x="243"/>
        <item x="1643"/>
        <item x="1688"/>
        <item x="11"/>
        <item x="714"/>
        <item x="1758"/>
        <item x="1675"/>
        <item x="1565"/>
        <item x="275"/>
        <item x="452"/>
        <item x="888"/>
        <item x="277"/>
        <item x="344"/>
        <item x="1573"/>
        <item x="1319"/>
        <item x="1554"/>
        <item x="596"/>
        <item x="340"/>
        <item x="221"/>
        <item x="1751"/>
        <item x="695"/>
        <item x="615"/>
        <item x="320"/>
        <item x="630"/>
        <item x="910"/>
        <item x="1722"/>
        <item x="21"/>
        <item x="431"/>
        <item x="1373"/>
        <item x="541"/>
        <item x="205"/>
        <item x="178"/>
        <item x="468"/>
        <item x="334"/>
        <item x="1088"/>
        <item x="180"/>
        <item x="486"/>
        <item x="829"/>
        <item x="668"/>
        <item x="809"/>
        <item x="538"/>
        <item x="485"/>
        <item x="461"/>
        <item x="309"/>
        <item x="1399"/>
        <item x="40"/>
        <item x="710"/>
        <item x="1508"/>
        <item x="360"/>
        <item x="1439"/>
        <item x="682"/>
        <item x="313"/>
        <item x="146"/>
        <item x="638"/>
        <item x="273"/>
        <item x="632"/>
        <item x="184"/>
        <item x="557"/>
        <item x="1502"/>
        <item x="860"/>
        <item x="657"/>
        <item x="1500"/>
        <item x="1794"/>
        <item x="1789"/>
        <item x="577"/>
        <item x="575"/>
        <item x="854"/>
        <item x="416"/>
        <item x="1374"/>
        <item x="580"/>
        <item x="0"/>
        <item x="629"/>
        <item x="359"/>
        <item x="766"/>
        <item x="335"/>
        <item x="348"/>
        <item x="199"/>
        <item x="31"/>
        <item x="81"/>
        <item x="1604"/>
        <item x="840"/>
        <item x="121"/>
        <item x="157"/>
        <item x="370"/>
        <item x="30"/>
        <item x="232"/>
        <item x="372"/>
        <item x="938"/>
        <item x="281"/>
        <item x="712"/>
        <item x="356"/>
        <item x="181"/>
        <item x="535"/>
        <item x="592"/>
        <item x="904"/>
        <item x="1436"/>
        <item x="644"/>
        <item x="972"/>
        <item x="252"/>
        <item x="266"/>
        <item x="1348"/>
        <item x="1677"/>
        <item x="474"/>
        <item x="190"/>
        <item x="719"/>
        <item x="729"/>
        <item x="1765"/>
        <item x="455"/>
        <item x="1345"/>
        <item x="728"/>
        <item x="1759"/>
        <item x="1089"/>
        <item x="911"/>
        <item x="5"/>
        <item x="1655"/>
        <item x="743"/>
        <item x="533"/>
        <item x="1476"/>
        <item x="494"/>
        <item x="196"/>
        <item x="1466"/>
        <item x="818"/>
        <item x="1321"/>
        <item x="1344"/>
        <item x="1613"/>
        <item x="477"/>
        <item x="1402"/>
        <item x="175"/>
        <item x="614"/>
        <item x="1458"/>
        <item x="791"/>
        <item x="107"/>
        <item x="506"/>
        <item x="1651"/>
        <item x="66"/>
        <item x="261"/>
        <item x="153"/>
        <item x="459"/>
        <item x="420"/>
        <item x="816"/>
        <item x="1549"/>
        <item x="61"/>
        <item x="1807"/>
        <item x="1775"/>
        <item x="331"/>
        <item x="139"/>
        <item x="1313"/>
        <item x="1769"/>
        <item x="555"/>
        <item x="675"/>
        <item x="287"/>
        <item x="698"/>
        <item x="1687"/>
        <item x="1323"/>
        <item x="1377"/>
        <item x="402"/>
        <item x="135"/>
        <item x="202"/>
        <item x="653"/>
        <item x="1359"/>
        <item x="897"/>
        <item x="1731"/>
        <item x="1606"/>
        <item x="834"/>
        <item x="765"/>
        <item x="1587"/>
        <item x="518"/>
        <item x="1407"/>
        <item x="471"/>
        <item x="572"/>
        <item x="1405"/>
        <item x="238"/>
        <item x="1328"/>
        <item x="699"/>
        <item x="363"/>
        <item x="1691"/>
        <item x="599"/>
        <item x="177"/>
        <item x="870"/>
        <item x="690"/>
        <item x="907"/>
        <item x="702"/>
        <item x="1707"/>
        <item x="451"/>
        <item x="1354"/>
        <item x="29"/>
        <item x="656"/>
        <item x="448"/>
        <item x="754"/>
        <item x="326"/>
        <item x="1431"/>
        <item x="658"/>
        <item x="597"/>
        <item x="782"/>
        <item x="432"/>
        <item x="887"/>
        <item x="705"/>
        <item x="1470"/>
        <item x="1009"/>
        <item x="718"/>
        <item x="542"/>
        <item x="1349"/>
        <item x="825"/>
        <item x="1393"/>
        <item x="479"/>
        <item x="85"/>
        <item x="1768"/>
        <item x="1580"/>
        <item x="654"/>
        <item x="333"/>
        <item x="92"/>
        <item x="2"/>
        <item x="1809"/>
        <item x="254"/>
        <item x="1408"/>
        <item x="147"/>
        <item x="622"/>
        <item x="14"/>
        <item x="286"/>
        <item x="660"/>
        <item x="244"/>
        <item x="91"/>
        <item x="696"/>
        <item x="869"/>
        <item x="711"/>
        <item x="212"/>
        <item x="80"/>
        <item x="336"/>
        <item x="1417"/>
        <item x="685"/>
        <item x="704"/>
        <item x="1662"/>
        <item x="525"/>
        <item x="51"/>
        <item x="715"/>
        <item x="1635"/>
        <item x="873"/>
        <item x="1726"/>
        <item x="1779"/>
        <item x="810"/>
        <item x="198"/>
        <item x="554"/>
        <item x="186"/>
        <item x="1620"/>
        <item x="292"/>
        <item x="1382"/>
        <item x="1815"/>
        <item x="1781"/>
        <item x="1588"/>
        <item x="787"/>
        <item x="896"/>
        <item x="183"/>
        <item x="470"/>
        <item x="1432"/>
        <item x="1485"/>
        <item x="613"/>
        <item x="126"/>
        <item x="26"/>
        <item x="1820"/>
        <item x="89"/>
        <item x="1793"/>
        <item x="337"/>
        <item x="717"/>
        <item x="73"/>
        <item x="382"/>
        <item x="1460"/>
        <item x="262"/>
        <item x="38"/>
        <item x="109"/>
        <item x="1318"/>
        <item x="138"/>
        <item x="34"/>
        <item x="35"/>
        <item x="231"/>
        <item x="219"/>
        <item x="1332"/>
        <item x="272"/>
        <item x="1770"/>
        <item x="1812"/>
        <item x="1795"/>
        <item x="562"/>
        <item x="1646"/>
        <item x="836"/>
        <item x="44"/>
        <item x="1352"/>
        <item x="45"/>
        <item x="1350"/>
        <item x="111"/>
        <item x="775"/>
        <item x="316"/>
        <item x="48"/>
        <item x="1443"/>
        <item x="289"/>
        <item x="1422"/>
        <item x="133"/>
        <item x="327"/>
        <item x="291"/>
        <item x="201"/>
        <item x="777"/>
        <item x="874"/>
        <item x="655"/>
        <item x="353"/>
        <item x="975"/>
        <item x="929"/>
        <item x="922"/>
        <item x="918"/>
        <item x="1039"/>
        <item x="913"/>
        <item x="398"/>
        <item x="623"/>
        <item x="864"/>
        <item x="959"/>
        <item x="1078"/>
        <item x="1661"/>
        <item x="1021"/>
        <item x="104"/>
        <item x="1096"/>
        <item x="1169"/>
        <item x="1718"/>
        <item x="1376"/>
        <item x="909"/>
        <item x="1773"/>
        <item x="1766"/>
        <item x="15"/>
        <item x="1550"/>
        <item x="1747"/>
        <item x="1640"/>
        <item x="1489"/>
        <item x="24"/>
        <item x="475"/>
        <item x="703"/>
        <item x="837"/>
        <item x="747"/>
        <item x="1607"/>
        <item x="1496"/>
        <item x="1435"/>
        <item x="1215"/>
        <item x="1256"/>
        <item x="1292"/>
        <item x="405"/>
        <item x="1440"/>
        <item x="1123"/>
        <item x="453"/>
        <item x="882"/>
        <item x="351"/>
        <item x="968"/>
        <item x="1506"/>
        <item x="79"/>
        <item x="697"/>
        <item x="343"/>
        <item x="723"/>
        <item x="110"/>
        <item x="137"/>
        <item x="1710"/>
        <item x="950"/>
        <item x="944"/>
        <item x="945"/>
        <item x="1721"/>
        <item x="1610"/>
        <item x="1190"/>
        <item x="1247"/>
        <item x="1134"/>
        <item x="1305"/>
        <item x="1084"/>
        <item x="801"/>
        <item x="995"/>
        <item x="496"/>
        <item x="985"/>
        <item x="977"/>
        <item x="987"/>
        <item x="1071"/>
        <item x="414"/>
        <item x="249"/>
        <item x="770"/>
        <item x="877"/>
        <item x="41"/>
        <item x="495"/>
        <item x="1738"/>
        <item x="979"/>
        <item x="1092"/>
        <item x="939"/>
        <item x="988"/>
        <item x="1051"/>
        <item x="1733"/>
        <item x="1791"/>
        <item x="154"/>
        <item x="761"/>
        <item x="1297"/>
        <item x="1145"/>
        <item x="1219"/>
        <item x="1162"/>
        <item x="1174"/>
        <item x="1658"/>
        <item x="1800"/>
        <item x="1822"/>
        <item x="141"/>
        <item x="9"/>
        <item x="258"/>
        <item x="863"/>
        <item x="430"/>
        <item x="861"/>
        <item x="59"/>
        <item x="122"/>
        <item x="1547"/>
        <item x="1478"/>
        <item x="305"/>
        <item x="570"/>
        <item x="776"/>
        <item x="1490"/>
        <item x="341"/>
        <item x="567"/>
        <item x="880"/>
        <item x="1577"/>
        <item x="263"/>
        <item x="733"/>
        <item x="720"/>
        <item x="306"/>
        <item x="1491"/>
        <item x="1813"/>
        <item x="22"/>
        <item x="20"/>
        <item x="827"/>
        <item x="60"/>
        <item x="33"/>
        <item x="759"/>
        <item x="593"/>
        <item x="339"/>
        <item x="1539"/>
        <item x="55"/>
        <item x="605"/>
        <item x="210"/>
        <item x="1736"/>
        <item x="1563"/>
        <item x="374"/>
        <item x="384"/>
        <item x="1183"/>
        <item x="1129"/>
        <item x="151"/>
        <item x="993"/>
        <item x="941"/>
        <item x="952"/>
        <item x="677"/>
        <item x="1028"/>
        <item x="1081"/>
        <item x="1033"/>
        <item x="1176"/>
        <item x="120"/>
        <item x="371"/>
        <item x="380"/>
        <item x="440"/>
        <item x="1516"/>
        <item x="553"/>
        <item x="288"/>
        <item x="594"/>
        <item x="318"/>
        <item x="441"/>
        <item x="1456"/>
        <item x="514"/>
        <item x="764"/>
        <item x="1750"/>
        <item x="1647"/>
        <item x="734"/>
        <item x="319"/>
        <item x="740"/>
        <item x="278"/>
        <item x="312"/>
        <item x="99"/>
        <item x="1325"/>
        <item x="389"/>
        <item x="571"/>
        <item x="1671"/>
        <item x="136"/>
        <item x="112"/>
        <item x="564"/>
        <item x="1327"/>
        <item x="200"/>
        <item x="1075"/>
        <item x="999"/>
        <item x="1511"/>
        <item x="1023"/>
        <item x="1085"/>
        <item x="1528"/>
        <item x="1235"/>
        <item x="1205"/>
        <item x="971"/>
        <item x="1275"/>
        <item x="760"/>
        <item x="1530"/>
        <item x="1375"/>
        <item x="626"/>
        <item x="1109"/>
        <item x="415"/>
        <item x="519"/>
        <item x="543"/>
        <item x="1512"/>
        <item x="875"/>
        <item x="271"/>
        <item x="282"/>
        <item x="1545"/>
        <item x="378"/>
        <item x="1324"/>
        <item x="367"/>
        <item x="923"/>
        <item x="1385"/>
        <item x="98"/>
        <item x="689"/>
        <item x="1484"/>
        <item x="667"/>
        <item x="1692"/>
        <item x="1823"/>
        <item x="131"/>
        <item x="960"/>
        <item x="927"/>
        <item x="1764"/>
        <item x="1774"/>
        <item x="1202"/>
        <item x="1056"/>
        <item x="1633"/>
        <item x="1797"/>
        <item x="961"/>
        <item x="954"/>
        <item x="946"/>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items count="10">
        <item x="3"/>
        <item x="4"/>
        <item x="2"/>
        <item x="0"/>
        <item x="7"/>
        <item x="8"/>
        <item x="1"/>
        <item x="6"/>
        <item x="5"/>
        <item t="default"/>
      </items>
    </pivotField>
    <pivotField showAll="0"/>
    <pivotField showAll="0"/>
    <pivotField dataField="1" showAll="0">
      <items count="16">
        <item x="11"/>
        <item x="8"/>
        <item x="12"/>
        <item x="0"/>
        <item x="10"/>
        <item x="9"/>
        <item x="7"/>
        <item x="6"/>
        <item x="14"/>
        <item x="1"/>
        <item x="3"/>
        <item x="4"/>
        <item x="2"/>
        <item x="5"/>
        <item x="13"/>
        <item t="default"/>
      </items>
    </pivotField>
    <pivotField showAll="0"/>
    <pivotField showAll="0"/>
    <pivotField defaultSubtotal="0" showAll="0">
      <items count="1">
        <item x="0"/>
      </items>
    </pivotField>
  </pivotFields>
  <rowFields count="1">
    <field x="11"/>
  </rowFields>
  <rowItems count="3">
    <i>
      <x/>
    </i>
    <i>
      <x v="1"/>
    </i>
    <i t="grand">
      <x/>
    </i>
  </rowItems>
  <colItems count="1">
    <i/>
  </colItems>
  <dataFields count="1">
    <dataField name="Count of Countries" fld="23" subtotal="count" baseField="0" baseItem="0"/>
  </dataFields>
  <formats count="1">
    <format dxfId="12">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1"/>
    <pivotTable tabId="6" name="PivotTable2"/>
    <pivotTable tabId="6" name="PivotTable3"/>
    <pivotTable tabId="6" name="PivotTable4"/>
    <pivotTable tabId="6" name="PivotTable5"/>
    <pivotTable tabId="6" name="PivotTable6"/>
    <pivotTable tabId="6" name="PivotTable10"/>
    <pivotTable tabId="6" name="PivotTable8"/>
    <pivotTable tabId="6" name="PivotTable9"/>
    <pivotTable tabId="6" name="PivotTable11"/>
    <pivotTable tabId="6" name="PivotTable12"/>
    <pivotTable tabId="6" name="PivotTable7"/>
    <pivotTable tabId="6" name="PivotTable13"/>
  </pivotTables>
  <data>
    <tabular pivotCacheId="1">
      <items count="9">
        <i x="3" s="1"/>
        <i x="4" s="1"/>
        <i x="2" s="1"/>
        <i x="0" s="1"/>
        <i x="7" s="1"/>
        <i x="8" s="1"/>
        <i x="1" s="1"/>
        <i x="6" s="1"/>
        <i x="5"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ies" sourceName="Countries">
  <pivotTables>
    <pivotTable tabId="6" name="PivotTable1"/>
    <pivotTable tabId="6" name="PivotTable10"/>
    <pivotTable tabId="6" name="PivotTable2"/>
    <pivotTable tabId="6" name="PivotTable3"/>
    <pivotTable tabId="6" name="PivotTable4"/>
    <pivotTable tabId="6" name="PivotTable5"/>
    <pivotTable tabId="6" name="PivotTable6"/>
    <pivotTable tabId="6" name="PivotTable9"/>
    <pivotTable tabId="6" name="PivotTable8"/>
    <pivotTable tabId="6" name="PivotTable13"/>
    <pivotTable tabId="6" name="PivotTable11"/>
    <pivotTable tabId="6" name="PivotTable12"/>
    <pivotTable tabId="6" name="PivotTable7"/>
  </pivotTables>
  <data>
    <tabular pivotCacheId="1">
      <items count="15">
        <i x="11" s="1"/>
        <i x="8" s="1"/>
        <i x="12" s="1"/>
        <i x="0" s="1"/>
        <i x="10" s="1"/>
        <i x="9" s="1"/>
        <i x="7" s="1"/>
        <i x="6" s="1"/>
        <i x="14" s="1"/>
        <i x="1" s="1"/>
        <i x="3" s="1"/>
        <i x="4" s="1"/>
        <i x="2" s="1"/>
        <i x="5" s="1"/>
        <i x="13"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Other2" rowHeight="241300"/>
  <slicer name="Countries" cache="Slicer_Countries" caption="Countries" style="SlicerStyleOther2" rowHeight="324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4" Type="http://schemas.openxmlformats.org/officeDocument/2006/relationships/drawing" Target="../drawings/drawing1.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9" Type="http://schemas.openxmlformats.org/officeDocument/2006/relationships/hyperlink" Target="https://www.x-rates.com/graph/?from=INR&amp;to=CAD" TargetMode="External"/><Relationship Id="rId8" Type="http://schemas.openxmlformats.org/officeDocument/2006/relationships/hyperlink" Target="https://www.x-rates.com/graph/?from=AUD&amp;to=INR" TargetMode="External"/><Relationship Id="rId7" Type="http://schemas.openxmlformats.org/officeDocument/2006/relationships/hyperlink" Target="https://www.x-rates.com/graph/?from=INR&amp;to=AUD" TargetMode="External"/><Relationship Id="rId6" Type="http://schemas.openxmlformats.org/officeDocument/2006/relationships/hyperlink" Target="https://www.x-rates.com/graph/?from=GBP&amp;to=INR" TargetMode="External"/><Relationship Id="rId5" Type="http://schemas.openxmlformats.org/officeDocument/2006/relationships/hyperlink" Target="https://www.x-rates.com/graph/?from=INR&amp;to=GBP" TargetMode="External"/><Relationship Id="rId4" Type="http://schemas.openxmlformats.org/officeDocument/2006/relationships/hyperlink" Target="https://www.x-rates.com/graph/?from=EUR&amp;to=INR" TargetMode="External"/><Relationship Id="rId38" Type="http://schemas.openxmlformats.org/officeDocument/2006/relationships/hyperlink" Target="https://www.x-rates.com/graph/?from=QAR&amp;to=INR" TargetMode="External"/><Relationship Id="rId37" Type="http://schemas.openxmlformats.org/officeDocument/2006/relationships/hyperlink" Target="https://www.x-rates.com/graph/?from=INR&amp;to=QAR" TargetMode="External"/><Relationship Id="rId36" Type="http://schemas.openxmlformats.org/officeDocument/2006/relationships/hyperlink" Target="https://www.x-rates.com/graph/?from=IDR&amp;to=INR" TargetMode="External"/><Relationship Id="rId35" Type="http://schemas.openxmlformats.org/officeDocument/2006/relationships/hyperlink" Target="https://www.x-rates.com/graph/?from=INR&amp;to=IDR" TargetMode="External"/><Relationship Id="rId34" Type="http://schemas.openxmlformats.org/officeDocument/2006/relationships/hyperlink" Target="https://www.x-rates.com/graph/?from=BRL&amp;to=INR" TargetMode="External"/><Relationship Id="rId33" Type="http://schemas.openxmlformats.org/officeDocument/2006/relationships/hyperlink" Target="https://www.x-rates.com/graph/?from=INR&amp;to=BRL" TargetMode="External"/><Relationship Id="rId32" Type="http://schemas.openxmlformats.org/officeDocument/2006/relationships/hyperlink" Target="https://www.x-rates.com/graph/?from=PHP&amp;to=INR" TargetMode="External"/><Relationship Id="rId31" Type="http://schemas.openxmlformats.org/officeDocument/2006/relationships/hyperlink" Target="https://www.x-rates.com/graph/?from=INR&amp;to=PHP" TargetMode="External"/><Relationship Id="rId30" Type="http://schemas.openxmlformats.org/officeDocument/2006/relationships/hyperlink" Target="https://www.x-rates.com/graph/?from=NZD&amp;to=INR" TargetMode="External"/><Relationship Id="rId3" Type="http://schemas.openxmlformats.org/officeDocument/2006/relationships/hyperlink" Target="https://www.x-rates.com/graph/?from=INR&amp;to=EUR" TargetMode="External"/><Relationship Id="rId29" Type="http://schemas.openxmlformats.org/officeDocument/2006/relationships/hyperlink" Target="https://www.x-rates.com/graph/?from=INR&amp;to=NZD" TargetMode="External"/><Relationship Id="rId28" Type="http://schemas.openxmlformats.org/officeDocument/2006/relationships/hyperlink" Target="https://www.x-rates.com/graph/?from=LKR&amp;to=INR" TargetMode="External"/><Relationship Id="rId27" Type="http://schemas.openxmlformats.org/officeDocument/2006/relationships/hyperlink" Target="https://www.x-rates.com/graph/?from=INR&amp;to=LKR" TargetMode="External"/><Relationship Id="rId26" Type="http://schemas.openxmlformats.org/officeDocument/2006/relationships/hyperlink" Target="https://www.x-rates.com/graph/?from=TRY&amp;to=INR" TargetMode="External"/><Relationship Id="rId25" Type="http://schemas.openxmlformats.org/officeDocument/2006/relationships/hyperlink" Target="https://www.x-rates.com/graph/?from=INR&amp;to=TRY" TargetMode="External"/><Relationship Id="rId24" Type="http://schemas.openxmlformats.org/officeDocument/2006/relationships/hyperlink" Target="https://www.x-rates.com/graph/?from=AED&amp;to=INR" TargetMode="External"/><Relationship Id="rId23" Type="http://schemas.openxmlformats.org/officeDocument/2006/relationships/hyperlink" Target="https://www.x-rates.com/graph/?from=INR&amp;to=AED" TargetMode="External"/><Relationship Id="rId22" Type="http://schemas.openxmlformats.org/officeDocument/2006/relationships/hyperlink" Target="https://www.x-rates.com/graph/?from=BWP&amp;to=INR" TargetMode="External"/><Relationship Id="rId21" Type="http://schemas.openxmlformats.org/officeDocument/2006/relationships/hyperlink" Target="https://www.x-rates.com/graph/?from=INR&amp;to=BWP" TargetMode="External"/><Relationship Id="rId20" Type="http://schemas.openxmlformats.org/officeDocument/2006/relationships/hyperlink" Target="https://www.x-rates.com/graph/?from=CNY&amp;to=INR" TargetMode="External"/><Relationship Id="rId2" Type="http://schemas.openxmlformats.org/officeDocument/2006/relationships/hyperlink" Target="https://www.x-rates.com/graph/?from=USD&amp;to=INR" TargetMode="External"/><Relationship Id="rId19" Type="http://schemas.openxmlformats.org/officeDocument/2006/relationships/hyperlink" Target="https://www.x-rates.com/graph/?from=INR&amp;to=CNY" TargetMode="External"/><Relationship Id="rId18" Type="http://schemas.openxmlformats.org/officeDocument/2006/relationships/hyperlink" Target="https://www.x-rates.com/graph/?from=JPY&amp;to=INR" TargetMode="External"/><Relationship Id="rId17" Type="http://schemas.openxmlformats.org/officeDocument/2006/relationships/hyperlink" Target="https://www.x-rates.com/graph/?from=INR&amp;to=JPY" TargetMode="External"/><Relationship Id="rId16" Type="http://schemas.openxmlformats.org/officeDocument/2006/relationships/hyperlink" Target="https://www.x-rates.com/graph/?from=MYR&amp;to=INR" TargetMode="External"/><Relationship Id="rId15" Type="http://schemas.openxmlformats.org/officeDocument/2006/relationships/hyperlink" Target="https://www.x-rates.com/graph/?from=INR&amp;to=MYR" TargetMode="External"/><Relationship Id="rId14" Type="http://schemas.openxmlformats.org/officeDocument/2006/relationships/hyperlink" Target="https://www.x-rates.com/graph/?from=CHF&amp;to=INR" TargetMode="External"/><Relationship Id="rId13" Type="http://schemas.openxmlformats.org/officeDocument/2006/relationships/hyperlink" Target="https://www.x-rates.com/graph/?from=INR&amp;to=CHF" TargetMode="External"/><Relationship Id="rId12" Type="http://schemas.openxmlformats.org/officeDocument/2006/relationships/hyperlink" Target="https://www.x-rates.com/graph/?from=SGD&amp;to=INR" TargetMode="External"/><Relationship Id="rId11" Type="http://schemas.openxmlformats.org/officeDocument/2006/relationships/hyperlink" Target="https://www.x-rates.com/graph/?from=INR&amp;to=SGD" TargetMode="External"/><Relationship Id="rId10" Type="http://schemas.openxmlformats.org/officeDocument/2006/relationships/hyperlink" Target="https://www.x-rates.com/graph/?from=CAD&amp;to=INR" TargetMode="External"/><Relationship Id="rId1" Type="http://schemas.openxmlformats.org/officeDocument/2006/relationships/hyperlink" Target="https://www.x-rates.com/graph/?from=INR&amp;to=US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552"/>
  <sheetViews>
    <sheetView topLeftCell="O1" workbookViewId="0">
      <selection activeCell="A1" sqref="A1:A9552"/>
    </sheetView>
  </sheetViews>
  <sheetFormatPr defaultColWidth="14.4259259259259" defaultRowHeight="15" customHeight="1"/>
  <cols>
    <col min="1" max="1" width="13.287037037037" customWidth="1"/>
    <col min="2" max="2" width="21.8518518518519" customWidth="1"/>
    <col min="3" max="3" width="13.287037037037" customWidth="1"/>
    <col min="4" max="4" width="11.287037037037" customWidth="1"/>
    <col min="5" max="5" width="29.8518518518519" customWidth="1"/>
    <col min="6" max="6" width="20.5740740740741" customWidth="1"/>
    <col min="7" max="7" width="27.287037037037" customWidth="1"/>
    <col min="8" max="8" width="14.5740740740741" customWidth="1"/>
    <col min="9" max="9" width="13.287037037037" customWidth="1"/>
    <col min="10" max="10" width="87.712962962963" customWidth="1"/>
    <col min="11" max="11" width="17" customWidth="1"/>
    <col min="12" max="12" width="19.1388888888889" customWidth="1"/>
    <col min="13" max="13" width="18.287037037037" customWidth="1"/>
    <col min="14" max="14" width="19.8518518518519" customWidth="1"/>
    <col min="15" max="15" width="23.712962962963" customWidth="1"/>
    <col min="16" max="16" width="12.712962962963" customWidth="1"/>
    <col min="17" max="17" width="8.71296296296296" customWidth="1"/>
    <col min="18" max="18" width="22.4259259259259" customWidth="1"/>
    <col min="19" max="19" width="8.71296296296296" customWidth="1"/>
    <col min="20" max="20" width="19.1388888888889" customWidth="1"/>
    <col min="25" max="25" width="18.712962962963" customWidth="1"/>
  </cols>
  <sheetData>
    <row r="1" ht="14.25" customHeight="1" spans="1:26">
      <c r="A1" s="31" t="s">
        <v>0</v>
      </c>
      <c r="B1" s="32" t="s">
        <v>1</v>
      </c>
      <c r="C1" s="32" t="s">
        <v>2</v>
      </c>
      <c r="D1" s="32" t="s">
        <v>3</v>
      </c>
      <c r="E1" s="31" t="s">
        <v>4</v>
      </c>
      <c r="F1" s="31" t="s">
        <v>5</v>
      </c>
      <c r="G1" s="31" t="s">
        <v>6</v>
      </c>
      <c r="H1" s="31" t="s">
        <v>7</v>
      </c>
      <c r="I1" s="31" t="s">
        <v>8</v>
      </c>
      <c r="J1" s="31" t="s">
        <v>9</v>
      </c>
      <c r="K1" s="31" t="s">
        <v>10</v>
      </c>
      <c r="L1" s="31" t="s">
        <v>11</v>
      </c>
      <c r="M1" s="31" t="s">
        <v>12</v>
      </c>
      <c r="N1" s="31" t="s">
        <v>13</v>
      </c>
      <c r="O1" s="31" t="s">
        <v>14</v>
      </c>
      <c r="P1" s="31" t="s">
        <v>15</v>
      </c>
      <c r="Q1" s="31" t="s">
        <v>16</v>
      </c>
      <c r="R1" s="31" t="s">
        <v>17</v>
      </c>
      <c r="S1" s="31" t="s">
        <v>18</v>
      </c>
      <c r="T1" s="31" t="s">
        <v>19</v>
      </c>
      <c r="U1" s="1" t="s">
        <v>20</v>
      </c>
      <c r="V1" s="1" t="s">
        <v>21</v>
      </c>
      <c r="W1" s="1" t="s">
        <v>22</v>
      </c>
      <c r="X1" s="1" t="s">
        <v>23</v>
      </c>
      <c r="Y1" s="1" t="s">
        <v>24</v>
      </c>
      <c r="Z1" s="1" t="s">
        <v>25</v>
      </c>
    </row>
    <row r="2" ht="14.25" customHeight="1" spans="1:26">
      <c r="A2" s="33">
        <v>53</v>
      </c>
      <c r="B2" s="34" t="s">
        <v>26</v>
      </c>
      <c r="C2" s="33">
        <v>1</v>
      </c>
      <c r="D2" s="34" t="s">
        <v>27</v>
      </c>
      <c r="E2" s="33" t="s">
        <v>28</v>
      </c>
      <c r="F2" s="33" t="s">
        <v>29</v>
      </c>
      <c r="G2" s="33" t="s">
        <v>30</v>
      </c>
      <c r="H2" s="33">
        <v>77.2208907</v>
      </c>
      <c r="I2" s="33">
        <v>28.6301966</v>
      </c>
      <c r="J2" s="33" t="s">
        <v>31</v>
      </c>
      <c r="K2" s="33" t="s">
        <v>32</v>
      </c>
      <c r="L2" s="33" t="s">
        <v>33</v>
      </c>
      <c r="M2" s="33" t="s">
        <v>33</v>
      </c>
      <c r="N2" s="33" t="s">
        <v>34</v>
      </c>
      <c r="O2" s="33" t="s">
        <v>34</v>
      </c>
      <c r="P2" s="33">
        <v>3</v>
      </c>
      <c r="Q2" s="33">
        <v>152</v>
      </c>
      <c r="R2" s="33">
        <v>1800</v>
      </c>
      <c r="S2" s="33">
        <v>2.6</v>
      </c>
      <c r="T2" s="35" t="s">
        <v>35</v>
      </c>
      <c r="U2">
        <v>2013</v>
      </c>
      <c r="V2">
        <v>9</v>
      </c>
      <c r="W2">
        <v>11</v>
      </c>
      <c r="X2" t="str">
        <f>VLOOKUP(C2,'country description'!$A$2:$B$16,2,0)</f>
        <v>India</v>
      </c>
      <c r="Y2" t="str">
        <f t="shared" ref="Y2:Y65" si="0">TRIM(MID(K2,FIND("(",K2)+1,FIND(")",K2)-FIND("(",K2)-1))&amp;R2</f>
        <v>Rs.1800</v>
      </c>
      <c r="Z2" s="36">
        <f>R2</f>
        <v>1800</v>
      </c>
    </row>
    <row r="3" ht="14.25" customHeight="1" spans="1:26">
      <c r="A3" s="33">
        <v>55</v>
      </c>
      <c r="B3" s="34" t="s">
        <v>36</v>
      </c>
      <c r="C3" s="33">
        <v>1</v>
      </c>
      <c r="D3" s="34" t="s">
        <v>27</v>
      </c>
      <c r="E3" s="33" t="s">
        <v>37</v>
      </c>
      <c r="F3" s="33" t="s">
        <v>29</v>
      </c>
      <c r="G3" s="33" t="s">
        <v>30</v>
      </c>
      <c r="H3" s="33">
        <v>77.2172977</v>
      </c>
      <c r="I3" s="33">
        <v>28.6324521</v>
      </c>
      <c r="J3" s="33" t="s">
        <v>38</v>
      </c>
      <c r="K3" s="33" t="s">
        <v>32</v>
      </c>
      <c r="L3" s="33" t="s">
        <v>33</v>
      </c>
      <c r="M3" s="33" t="s">
        <v>33</v>
      </c>
      <c r="N3" s="33" t="s">
        <v>34</v>
      </c>
      <c r="O3" s="33" t="s">
        <v>34</v>
      </c>
      <c r="P3" s="33">
        <v>3</v>
      </c>
      <c r="Q3" s="33">
        <v>2639</v>
      </c>
      <c r="R3" s="33">
        <v>1100</v>
      </c>
      <c r="S3" s="33">
        <v>3.9</v>
      </c>
      <c r="T3" s="35" t="s">
        <v>39</v>
      </c>
      <c r="U3">
        <v>2016</v>
      </c>
      <c r="V3">
        <v>8</v>
      </c>
      <c r="W3">
        <v>23</v>
      </c>
      <c r="X3" t="str">
        <f>VLOOKUP(C3,'country description'!$A$2:$B$16,2,0)</f>
        <v>India</v>
      </c>
      <c r="Y3" t="str">
        <f t="shared" si="0"/>
        <v>Rs.1100</v>
      </c>
      <c r="Z3" s="36">
        <f t="shared" ref="Z3:Z66" si="1">R:R</f>
        <v>1100</v>
      </c>
    </row>
    <row r="4" ht="14.25" customHeight="1" spans="1:26">
      <c r="A4" s="33">
        <v>60</v>
      </c>
      <c r="B4" s="34" t="s">
        <v>40</v>
      </c>
      <c r="C4" s="33">
        <v>1</v>
      </c>
      <c r="D4" s="34" t="s">
        <v>27</v>
      </c>
      <c r="E4" s="33" t="s">
        <v>41</v>
      </c>
      <c r="F4" s="33" t="s">
        <v>42</v>
      </c>
      <c r="G4" s="33" t="s">
        <v>43</v>
      </c>
      <c r="H4" s="33">
        <v>77.2305911</v>
      </c>
      <c r="I4" s="33">
        <v>28.5740362</v>
      </c>
      <c r="J4" s="33" t="s">
        <v>44</v>
      </c>
      <c r="K4" s="33" t="s">
        <v>32</v>
      </c>
      <c r="L4" s="33" t="s">
        <v>33</v>
      </c>
      <c r="M4" s="33" t="s">
        <v>34</v>
      </c>
      <c r="N4" s="33" t="s">
        <v>34</v>
      </c>
      <c r="O4" s="33" t="s">
        <v>34</v>
      </c>
      <c r="P4" s="33">
        <v>2</v>
      </c>
      <c r="Q4" s="33">
        <v>600</v>
      </c>
      <c r="R4" s="33">
        <v>900</v>
      </c>
      <c r="S4" s="33">
        <v>3.2</v>
      </c>
      <c r="T4" s="35" t="s">
        <v>45</v>
      </c>
      <c r="U4">
        <v>2012</v>
      </c>
      <c r="V4">
        <v>3</v>
      </c>
      <c r="W4">
        <v>11</v>
      </c>
      <c r="X4" t="str">
        <f>VLOOKUP(C4,'country description'!$A$2:$B$16,2,0)</f>
        <v>India</v>
      </c>
      <c r="Y4" t="str">
        <f t="shared" si="0"/>
        <v>Rs.900</v>
      </c>
      <c r="Z4" s="36">
        <f t="shared" si="1"/>
        <v>900</v>
      </c>
    </row>
    <row r="5" ht="14.25" customHeight="1" spans="1:26">
      <c r="A5" s="33">
        <v>64</v>
      </c>
      <c r="B5" s="34" t="s">
        <v>46</v>
      </c>
      <c r="C5" s="33">
        <v>1</v>
      </c>
      <c r="D5" s="34" t="s">
        <v>27</v>
      </c>
      <c r="E5" s="33" t="s">
        <v>47</v>
      </c>
      <c r="F5" s="33" t="s">
        <v>48</v>
      </c>
      <c r="G5" s="33" t="s">
        <v>49</v>
      </c>
      <c r="H5" s="33">
        <v>77.2431861</v>
      </c>
      <c r="I5" s="33">
        <v>28.5342023</v>
      </c>
      <c r="J5" s="33" t="s">
        <v>50</v>
      </c>
      <c r="K5" s="33" t="s">
        <v>32</v>
      </c>
      <c r="L5" s="33" t="s">
        <v>33</v>
      </c>
      <c r="M5" s="33" t="s">
        <v>33</v>
      </c>
      <c r="N5" s="33" t="s">
        <v>34</v>
      </c>
      <c r="O5" s="33" t="s">
        <v>34</v>
      </c>
      <c r="P5" s="33">
        <v>4</v>
      </c>
      <c r="Q5" s="33">
        <v>372</v>
      </c>
      <c r="R5" s="33">
        <v>2500</v>
      </c>
      <c r="S5" s="33">
        <v>3.8</v>
      </c>
      <c r="T5" s="35" t="s">
        <v>51</v>
      </c>
      <c r="U5">
        <v>2010</v>
      </c>
      <c r="V5">
        <v>5</v>
      </c>
      <c r="W5">
        <v>22</v>
      </c>
      <c r="X5" t="str">
        <f>VLOOKUP(C5,'country description'!$A$2:$B$16,2,0)</f>
        <v>India</v>
      </c>
      <c r="Y5" t="str">
        <f t="shared" si="0"/>
        <v>Rs.2500</v>
      </c>
      <c r="Z5" s="36">
        <f t="shared" si="1"/>
        <v>2500</v>
      </c>
    </row>
    <row r="6" ht="14.25" customHeight="1" spans="1:26">
      <c r="A6" s="33">
        <v>65</v>
      </c>
      <c r="B6" s="34" t="s">
        <v>52</v>
      </c>
      <c r="C6" s="33">
        <v>1</v>
      </c>
      <c r="D6" s="34" t="s">
        <v>27</v>
      </c>
      <c r="E6" s="33" t="s">
        <v>53</v>
      </c>
      <c r="F6" s="33" t="s">
        <v>54</v>
      </c>
      <c r="G6" s="33" t="s">
        <v>55</v>
      </c>
      <c r="H6" s="33">
        <v>77.2059342</v>
      </c>
      <c r="I6" s="33">
        <v>28.5580181</v>
      </c>
      <c r="J6" s="33" t="s">
        <v>56</v>
      </c>
      <c r="K6" s="33" t="s">
        <v>32</v>
      </c>
      <c r="L6" s="33" t="s">
        <v>33</v>
      </c>
      <c r="M6" s="33" t="s">
        <v>33</v>
      </c>
      <c r="N6" s="33" t="s">
        <v>34</v>
      </c>
      <c r="O6" s="33" t="s">
        <v>34</v>
      </c>
      <c r="P6" s="33">
        <v>3</v>
      </c>
      <c r="Q6" s="33">
        <v>234</v>
      </c>
      <c r="R6" s="33">
        <v>1800</v>
      </c>
      <c r="S6" s="33">
        <v>3.5</v>
      </c>
      <c r="T6" s="35" t="s">
        <v>57</v>
      </c>
      <c r="U6">
        <v>2011</v>
      </c>
      <c r="V6">
        <v>6</v>
      </c>
      <c r="W6">
        <v>15</v>
      </c>
      <c r="X6" t="str">
        <f>VLOOKUP(C6,'country description'!$A$2:$B$16,2,0)</f>
        <v>India</v>
      </c>
      <c r="Y6" t="str">
        <f t="shared" si="0"/>
        <v>Rs.1800</v>
      </c>
      <c r="Z6" s="36">
        <f t="shared" si="1"/>
        <v>1800</v>
      </c>
    </row>
    <row r="7" ht="14.25" customHeight="1" spans="1:26">
      <c r="A7" s="33">
        <v>66</v>
      </c>
      <c r="B7" s="34" t="s">
        <v>58</v>
      </c>
      <c r="C7" s="33">
        <v>1</v>
      </c>
      <c r="D7" s="34" t="s">
        <v>27</v>
      </c>
      <c r="E7" s="33" t="s">
        <v>59</v>
      </c>
      <c r="F7" s="33" t="s">
        <v>29</v>
      </c>
      <c r="G7" s="33" t="s">
        <v>30</v>
      </c>
      <c r="H7" s="33">
        <v>77.2210029</v>
      </c>
      <c r="I7" s="33">
        <v>28.6336789</v>
      </c>
      <c r="J7" s="33" t="s">
        <v>60</v>
      </c>
      <c r="K7" s="33" t="s">
        <v>32</v>
      </c>
      <c r="L7" s="33" t="s">
        <v>33</v>
      </c>
      <c r="M7" s="33" t="s">
        <v>33</v>
      </c>
      <c r="N7" s="33" t="s">
        <v>34</v>
      </c>
      <c r="O7" s="33" t="s">
        <v>34</v>
      </c>
      <c r="P7" s="33">
        <v>4</v>
      </c>
      <c r="Q7" s="33">
        <v>706</v>
      </c>
      <c r="R7" s="33">
        <v>2000</v>
      </c>
      <c r="S7" s="33">
        <v>3.5</v>
      </c>
      <c r="T7" s="35" t="s">
        <v>61</v>
      </c>
      <c r="U7">
        <v>2018</v>
      </c>
      <c r="V7">
        <v>8</v>
      </c>
      <c r="W7">
        <v>20</v>
      </c>
      <c r="X7" t="str">
        <f>VLOOKUP(C7,'country description'!$A$2:$B$16,2,0)</f>
        <v>India</v>
      </c>
      <c r="Y7" t="str">
        <f t="shared" si="0"/>
        <v>Rs.2000</v>
      </c>
      <c r="Z7" s="36">
        <f t="shared" si="1"/>
        <v>2000</v>
      </c>
    </row>
    <row r="8" ht="14.25" customHeight="1" spans="1:26">
      <c r="A8" s="33">
        <v>67</v>
      </c>
      <c r="B8" s="34" t="s">
        <v>62</v>
      </c>
      <c r="C8" s="33">
        <v>1</v>
      </c>
      <c r="D8" s="34" t="s">
        <v>27</v>
      </c>
      <c r="E8" s="33" t="s">
        <v>63</v>
      </c>
      <c r="F8" s="33" t="s">
        <v>29</v>
      </c>
      <c r="G8" s="33" t="s">
        <v>30</v>
      </c>
      <c r="H8" s="33">
        <v>77.2172977</v>
      </c>
      <c r="I8" s="33">
        <v>28.6328105</v>
      </c>
      <c r="J8" s="33" t="s">
        <v>64</v>
      </c>
      <c r="K8" s="33" t="s">
        <v>32</v>
      </c>
      <c r="L8" s="33" t="s">
        <v>33</v>
      </c>
      <c r="M8" s="33" t="s">
        <v>34</v>
      </c>
      <c r="N8" s="33" t="s">
        <v>34</v>
      </c>
      <c r="O8" s="33" t="s">
        <v>34</v>
      </c>
      <c r="P8" s="33">
        <v>3</v>
      </c>
      <c r="Q8" s="33">
        <v>412</v>
      </c>
      <c r="R8" s="33">
        <v>1200</v>
      </c>
      <c r="S8" s="33">
        <v>4</v>
      </c>
      <c r="T8" s="35" t="s">
        <v>65</v>
      </c>
      <c r="U8">
        <v>2013</v>
      </c>
      <c r="V8">
        <v>2</v>
      </c>
      <c r="W8">
        <v>9</v>
      </c>
      <c r="X8" t="str">
        <f>VLOOKUP(C8,'country description'!$A$2:$B$16,2,0)</f>
        <v>India</v>
      </c>
      <c r="Y8" t="str">
        <f t="shared" si="0"/>
        <v>Rs.1200</v>
      </c>
      <c r="Z8" s="36">
        <f t="shared" si="1"/>
        <v>1200</v>
      </c>
    </row>
    <row r="9" ht="14.25" customHeight="1" spans="1:26">
      <c r="A9" s="33">
        <v>69</v>
      </c>
      <c r="B9" s="34" t="s">
        <v>66</v>
      </c>
      <c r="C9" s="33">
        <v>1</v>
      </c>
      <c r="D9" s="34" t="s">
        <v>27</v>
      </c>
      <c r="E9" s="33" t="s">
        <v>67</v>
      </c>
      <c r="F9" s="33" t="s">
        <v>48</v>
      </c>
      <c r="G9" s="33" t="s">
        <v>49</v>
      </c>
      <c r="H9" s="33">
        <v>77.2431379</v>
      </c>
      <c r="I9" s="33">
        <v>28.5339137</v>
      </c>
      <c r="J9" s="33" t="s">
        <v>68</v>
      </c>
      <c r="K9" s="33" t="s">
        <v>32</v>
      </c>
      <c r="L9" s="33" t="s">
        <v>33</v>
      </c>
      <c r="M9" s="33" t="s">
        <v>33</v>
      </c>
      <c r="N9" s="33" t="s">
        <v>34</v>
      </c>
      <c r="O9" s="33" t="s">
        <v>34</v>
      </c>
      <c r="P9" s="33">
        <v>3</v>
      </c>
      <c r="Q9" s="33">
        <v>489</v>
      </c>
      <c r="R9" s="33">
        <v>1100</v>
      </c>
      <c r="S9" s="33">
        <v>3.3</v>
      </c>
      <c r="T9" s="35" t="s">
        <v>69</v>
      </c>
      <c r="U9">
        <v>2017</v>
      </c>
      <c r="V9">
        <v>12</v>
      </c>
      <c r="W9">
        <v>13</v>
      </c>
      <c r="X9" t="str">
        <f>VLOOKUP(C9,'country description'!$A$2:$B$16,2,0)</f>
        <v>India</v>
      </c>
      <c r="Y9" t="str">
        <f t="shared" si="0"/>
        <v>Rs.1100</v>
      </c>
      <c r="Z9" s="36">
        <f t="shared" si="1"/>
        <v>1100</v>
      </c>
    </row>
    <row r="10" ht="14.25" customHeight="1" spans="1:26">
      <c r="A10" s="33">
        <v>73</v>
      </c>
      <c r="B10" s="34" t="s">
        <v>70</v>
      </c>
      <c r="C10" s="33">
        <v>1</v>
      </c>
      <c r="D10" s="34" t="s">
        <v>27</v>
      </c>
      <c r="E10" s="33" t="s">
        <v>71</v>
      </c>
      <c r="F10" s="33" t="s">
        <v>72</v>
      </c>
      <c r="G10" s="33" t="s">
        <v>73</v>
      </c>
      <c r="H10" s="33">
        <v>77.2297892</v>
      </c>
      <c r="I10" s="33">
        <v>28.6080707</v>
      </c>
      <c r="J10" s="33" t="s">
        <v>74</v>
      </c>
      <c r="K10" s="33" t="s">
        <v>32</v>
      </c>
      <c r="L10" s="33" t="s">
        <v>33</v>
      </c>
      <c r="M10" s="33" t="s">
        <v>33</v>
      </c>
      <c r="N10" s="33" t="s">
        <v>34</v>
      </c>
      <c r="O10" s="33" t="s">
        <v>34</v>
      </c>
      <c r="P10" s="33">
        <v>3</v>
      </c>
      <c r="Q10" s="33">
        <v>768</v>
      </c>
      <c r="R10" s="33">
        <v>1200</v>
      </c>
      <c r="S10" s="33">
        <v>3.9</v>
      </c>
      <c r="T10" s="35" t="s">
        <v>75</v>
      </c>
      <c r="U10">
        <v>2010</v>
      </c>
      <c r="V10">
        <v>10</v>
      </c>
      <c r="W10">
        <v>13</v>
      </c>
      <c r="X10" t="str">
        <f>VLOOKUP(C10,'country description'!$A$2:$B$16,2,0)</f>
        <v>India</v>
      </c>
      <c r="Y10" t="str">
        <f t="shared" si="0"/>
        <v>Rs.1200</v>
      </c>
      <c r="Z10" s="36">
        <f t="shared" si="1"/>
        <v>1200</v>
      </c>
    </row>
    <row r="11" ht="14.25" customHeight="1" spans="1:26">
      <c r="A11" s="33">
        <v>89</v>
      </c>
      <c r="B11" s="34" t="s">
        <v>76</v>
      </c>
      <c r="C11" s="33">
        <v>1</v>
      </c>
      <c r="D11" s="34" t="s">
        <v>27</v>
      </c>
      <c r="E11" s="33" t="s">
        <v>77</v>
      </c>
      <c r="F11" s="33" t="s">
        <v>78</v>
      </c>
      <c r="G11" s="33" t="s">
        <v>79</v>
      </c>
      <c r="H11" s="33">
        <v>77.1952749</v>
      </c>
      <c r="I11" s="33">
        <v>28.555157</v>
      </c>
      <c r="J11" s="33" t="s">
        <v>80</v>
      </c>
      <c r="K11" s="33" t="s">
        <v>32</v>
      </c>
      <c r="L11" s="33" t="s">
        <v>34</v>
      </c>
      <c r="M11" s="33" t="s">
        <v>33</v>
      </c>
      <c r="N11" s="33" t="s">
        <v>34</v>
      </c>
      <c r="O11" s="33" t="s">
        <v>34</v>
      </c>
      <c r="P11" s="33">
        <v>2</v>
      </c>
      <c r="Q11" s="33">
        <v>1627</v>
      </c>
      <c r="R11" s="33">
        <v>500</v>
      </c>
      <c r="S11" s="33">
        <v>4.2</v>
      </c>
      <c r="T11" s="35" t="s">
        <v>81</v>
      </c>
      <c r="U11">
        <v>2016</v>
      </c>
      <c r="V11">
        <v>9</v>
      </c>
      <c r="W11">
        <v>27</v>
      </c>
      <c r="X11" t="str">
        <f>VLOOKUP(C11,'country description'!$A$2:$B$16,2,0)</f>
        <v>India</v>
      </c>
      <c r="Y11" t="str">
        <f t="shared" si="0"/>
        <v>Rs.500</v>
      </c>
      <c r="Z11" s="36">
        <f t="shared" si="1"/>
        <v>500</v>
      </c>
    </row>
    <row r="12" ht="14.25" customHeight="1" spans="1:26">
      <c r="A12" s="33">
        <v>93</v>
      </c>
      <c r="B12" s="34" t="s">
        <v>82</v>
      </c>
      <c r="C12" s="33">
        <v>1</v>
      </c>
      <c r="D12" s="34" t="s">
        <v>27</v>
      </c>
      <c r="E12" s="33" t="s">
        <v>83</v>
      </c>
      <c r="F12" s="33" t="s">
        <v>84</v>
      </c>
      <c r="G12" s="33" t="s">
        <v>85</v>
      </c>
      <c r="H12" s="33">
        <v>77.2192289</v>
      </c>
      <c r="I12" s="33">
        <v>28.5684277</v>
      </c>
      <c r="J12" s="33" t="s">
        <v>86</v>
      </c>
      <c r="K12" s="33" t="s">
        <v>32</v>
      </c>
      <c r="L12" s="33" t="s">
        <v>33</v>
      </c>
      <c r="M12" s="33" t="s">
        <v>34</v>
      </c>
      <c r="N12" s="33" t="s">
        <v>34</v>
      </c>
      <c r="O12" s="33" t="s">
        <v>34</v>
      </c>
      <c r="P12" s="33">
        <v>3</v>
      </c>
      <c r="Q12" s="33">
        <v>31</v>
      </c>
      <c r="R12" s="33">
        <v>1200</v>
      </c>
      <c r="S12" s="33">
        <v>2.7</v>
      </c>
      <c r="T12" s="35" t="s">
        <v>87</v>
      </c>
      <c r="U12">
        <v>2014</v>
      </c>
      <c r="V12">
        <v>8</v>
      </c>
      <c r="W12">
        <v>24</v>
      </c>
      <c r="X12" t="str">
        <f>VLOOKUP(C12,'country description'!$A$2:$B$16,2,0)</f>
        <v>India</v>
      </c>
      <c r="Y12" t="str">
        <f t="shared" si="0"/>
        <v>Rs.1200</v>
      </c>
      <c r="Z12" s="36">
        <f t="shared" si="1"/>
        <v>1200</v>
      </c>
    </row>
    <row r="13" ht="14.25" customHeight="1" spans="1:26">
      <c r="A13" s="33">
        <v>103</v>
      </c>
      <c r="B13" s="34" t="s">
        <v>88</v>
      </c>
      <c r="C13" s="33">
        <v>1</v>
      </c>
      <c r="D13" s="34" t="s">
        <v>27</v>
      </c>
      <c r="E13" s="33" t="s">
        <v>89</v>
      </c>
      <c r="F13" s="33" t="s">
        <v>72</v>
      </c>
      <c r="G13" s="33" t="s">
        <v>73</v>
      </c>
      <c r="H13" s="33">
        <v>77.2298055</v>
      </c>
      <c r="I13" s="33">
        <v>28.6080723</v>
      </c>
      <c r="J13" s="33" t="s">
        <v>90</v>
      </c>
      <c r="K13" s="33" t="s">
        <v>32</v>
      </c>
      <c r="L13" s="33" t="s">
        <v>34</v>
      </c>
      <c r="M13" s="33" t="s">
        <v>33</v>
      </c>
      <c r="N13" s="33" t="s">
        <v>34</v>
      </c>
      <c r="O13" s="33" t="s">
        <v>34</v>
      </c>
      <c r="P13" s="33">
        <v>3</v>
      </c>
      <c r="Q13" s="33">
        <v>600</v>
      </c>
      <c r="R13" s="33">
        <v>1200</v>
      </c>
      <c r="S13" s="33">
        <v>3.8</v>
      </c>
      <c r="T13" s="35" t="s">
        <v>91</v>
      </c>
      <c r="U13">
        <v>2015</v>
      </c>
      <c r="V13">
        <v>9</v>
      </c>
      <c r="W13">
        <v>19</v>
      </c>
      <c r="X13" t="str">
        <f>VLOOKUP(C13,'country description'!$A$2:$B$16,2,0)</f>
        <v>India</v>
      </c>
      <c r="Y13" t="str">
        <f t="shared" si="0"/>
        <v>Rs.1200</v>
      </c>
      <c r="Z13" s="36">
        <f t="shared" si="1"/>
        <v>1200</v>
      </c>
    </row>
    <row r="14" ht="14.25" customHeight="1" spans="1:26">
      <c r="A14" s="33">
        <v>104</v>
      </c>
      <c r="B14" s="34" t="s">
        <v>92</v>
      </c>
      <c r="C14" s="33">
        <v>1</v>
      </c>
      <c r="D14" s="34" t="s">
        <v>27</v>
      </c>
      <c r="E14" s="33" t="s">
        <v>93</v>
      </c>
      <c r="F14" s="33" t="s">
        <v>94</v>
      </c>
      <c r="G14" s="33" t="s">
        <v>95</v>
      </c>
      <c r="H14" s="33">
        <v>77.227277</v>
      </c>
      <c r="I14" s="33">
        <v>28.631407</v>
      </c>
      <c r="J14" s="33" t="s">
        <v>96</v>
      </c>
      <c r="K14" s="33" t="s">
        <v>32</v>
      </c>
      <c r="L14" s="33" t="s">
        <v>33</v>
      </c>
      <c r="M14" s="33" t="s">
        <v>34</v>
      </c>
      <c r="N14" s="33" t="s">
        <v>34</v>
      </c>
      <c r="O14" s="33" t="s">
        <v>34</v>
      </c>
      <c r="P14" s="33">
        <v>4</v>
      </c>
      <c r="Q14" s="33">
        <v>62</v>
      </c>
      <c r="R14" s="33">
        <v>4500</v>
      </c>
      <c r="S14" s="33">
        <v>3.6</v>
      </c>
      <c r="T14" s="35" t="s">
        <v>97</v>
      </c>
      <c r="U14">
        <v>2018</v>
      </c>
      <c r="V14">
        <v>1</v>
      </c>
      <c r="W14">
        <v>2</v>
      </c>
      <c r="X14" t="str">
        <f>VLOOKUP(C14,'country description'!$A$2:$B$16,2,0)</f>
        <v>India</v>
      </c>
      <c r="Y14" t="str">
        <f t="shared" si="0"/>
        <v>Rs.4500</v>
      </c>
      <c r="Z14" s="36">
        <f t="shared" si="1"/>
        <v>4500</v>
      </c>
    </row>
    <row r="15" ht="14.25" customHeight="1" spans="1:26">
      <c r="A15" s="33">
        <v>112</v>
      </c>
      <c r="B15" s="34" t="s">
        <v>98</v>
      </c>
      <c r="C15" s="33">
        <v>1</v>
      </c>
      <c r="D15" s="34" t="s">
        <v>27</v>
      </c>
      <c r="E15" s="33" t="s">
        <v>99</v>
      </c>
      <c r="F15" s="33" t="s">
        <v>100</v>
      </c>
      <c r="G15" s="33" t="s">
        <v>101</v>
      </c>
      <c r="H15" s="33">
        <v>77.27047574</v>
      </c>
      <c r="I15" s="33">
        <v>28.56164062</v>
      </c>
      <c r="J15" s="33" t="s">
        <v>102</v>
      </c>
      <c r="K15" s="33" t="s">
        <v>32</v>
      </c>
      <c r="L15" s="33" t="s">
        <v>33</v>
      </c>
      <c r="M15" s="33" t="s">
        <v>33</v>
      </c>
      <c r="N15" s="33" t="s">
        <v>34</v>
      </c>
      <c r="O15" s="33" t="s">
        <v>34</v>
      </c>
      <c r="P15" s="33">
        <v>3</v>
      </c>
      <c r="Q15" s="33">
        <v>391</v>
      </c>
      <c r="R15" s="33">
        <v>1800</v>
      </c>
      <c r="S15" s="33">
        <v>4.2</v>
      </c>
      <c r="T15" s="35" t="s">
        <v>103</v>
      </c>
      <c r="U15">
        <v>2014</v>
      </c>
      <c r="V15">
        <v>4</v>
      </c>
      <c r="W15">
        <v>4</v>
      </c>
      <c r="X15" t="str">
        <f>VLOOKUP(C15,'country description'!$A$2:$B$16,2,0)</f>
        <v>India</v>
      </c>
      <c r="Y15" t="str">
        <f t="shared" si="0"/>
        <v>Rs.1800</v>
      </c>
      <c r="Z15" s="36">
        <f t="shared" si="1"/>
        <v>1800</v>
      </c>
    </row>
    <row r="16" ht="14.25" customHeight="1" spans="1:26">
      <c r="A16" s="33">
        <v>131</v>
      </c>
      <c r="B16" s="34" t="s">
        <v>104</v>
      </c>
      <c r="C16" s="33">
        <v>1</v>
      </c>
      <c r="D16" s="34" t="s">
        <v>27</v>
      </c>
      <c r="E16" s="33" t="s">
        <v>105</v>
      </c>
      <c r="F16" s="33" t="s">
        <v>106</v>
      </c>
      <c r="G16" s="33" t="s">
        <v>107</v>
      </c>
      <c r="H16" s="33">
        <v>77.2133902</v>
      </c>
      <c r="I16" s="33">
        <v>28.5525438</v>
      </c>
      <c r="J16" s="33" t="s">
        <v>38</v>
      </c>
      <c r="K16" s="33" t="s">
        <v>32</v>
      </c>
      <c r="L16" s="33" t="s">
        <v>33</v>
      </c>
      <c r="M16" s="33" t="s">
        <v>33</v>
      </c>
      <c r="N16" s="33" t="s">
        <v>34</v>
      </c>
      <c r="O16" s="33" t="s">
        <v>34</v>
      </c>
      <c r="P16" s="33">
        <v>3</v>
      </c>
      <c r="Q16" s="33">
        <v>350</v>
      </c>
      <c r="R16" s="33">
        <v>1700</v>
      </c>
      <c r="S16" s="33">
        <v>3.6</v>
      </c>
      <c r="T16" s="35" t="s">
        <v>108</v>
      </c>
      <c r="U16">
        <v>2018</v>
      </c>
      <c r="V16">
        <v>9</v>
      </c>
      <c r="W16">
        <v>25</v>
      </c>
      <c r="X16" t="str">
        <f>VLOOKUP(C16,'country description'!$A$2:$B$16,2,0)</f>
        <v>India</v>
      </c>
      <c r="Y16" t="str">
        <f t="shared" si="0"/>
        <v>Rs.1700</v>
      </c>
      <c r="Z16" s="36">
        <f t="shared" si="1"/>
        <v>1700</v>
      </c>
    </row>
    <row r="17" ht="14.25" customHeight="1" spans="1:26">
      <c r="A17" s="33">
        <v>134</v>
      </c>
      <c r="B17" s="34" t="s">
        <v>109</v>
      </c>
      <c r="C17" s="33">
        <v>1</v>
      </c>
      <c r="D17" s="34" t="s">
        <v>27</v>
      </c>
      <c r="E17" s="33" t="s">
        <v>110</v>
      </c>
      <c r="F17" s="33" t="s">
        <v>42</v>
      </c>
      <c r="G17" s="33" t="s">
        <v>43</v>
      </c>
      <c r="H17" s="33">
        <v>77.2301869</v>
      </c>
      <c r="I17" s="33">
        <v>28.5735944</v>
      </c>
      <c r="J17" s="33" t="s">
        <v>111</v>
      </c>
      <c r="K17" s="33" t="s">
        <v>32</v>
      </c>
      <c r="L17" s="33" t="s">
        <v>33</v>
      </c>
      <c r="M17" s="33" t="s">
        <v>33</v>
      </c>
      <c r="N17" s="33" t="s">
        <v>34</v>
      </c>
      <c r="O17" s="33" t="s">
        <v>34</v>
      </c>
      <c r="P17" s="33">
        <v>3</v>
      </c>
      <c r="Q17" s="33">
        <v>130</v>
      </c>
      <c r="R17" s="33">
        <v>1000</v>
      </c>
      <c r="S17" s="33">
        <v>3.8</v>
      </c>
      <c r="T17" s="35" t="s">
        <v>112</v>
      </c>
      <c r="U17">
        <v>2017</v>
      </c>
      <c r="V17">
        <v>5</v>
      </c>
      <c r="W17">
        <v>20</v>
      </c>
      <c r="X17" t="str">
        <f>VLOOKUP(C17,'country description'!$A$2:$B$16,2,0)</f>
        <v>India</v>
      </c>
      <c r="Y17" t="str">
        <f t="shared" si="0"/>
        <v>Rs.1000</v>
      </c>
      <c r="Z17" s="36">
        <f t="shared" si="1"/>
        <v>1000</v>
      </c>
    </row>
    <row r="18" ht="14.25" customHeight="1" spans="1:26">
      <c r="A18" s="33">
        <v>143</v>
      </c>
      <c r="B18" s="34" t="s">
        <v>113</v>
      </c>
      <c r="C18" s="33">
        <v>1</v>
      </c>
      <c r="D18" s="34" t="s">
        <v>27</v>
      </c>
      <c r="E18" s="33" t="s">
        <v>114</v>
      </c>
      <c r="F18" s="33" t="s">
        <v>29</v>
      </c>
      <c r="G18" s="33" t="s">
        <v>30</v>
      </c>
      <c r="H18" s="33">
        <v>77.2228959</v>
      </c>
      <c r="I18" s="33">
        <v>28.6332312</v>
      </c>
      <c r="J18" s="33" t="s">
        <v>115</v>
      </c>
      <c r="K18" s="33" t="s">
        <v>32</v>
      </c>
      <c r="L18" s="33" t="s">
        <v>34</v>
      </c>
      <c r="M18" s="33" t="s">
        <v>34</v>
      </c>
      <c r="N18" s="33" t="s">
        <v>34</v>
      </c>
      <c r="O18" s="33" t="s">
        <v>34</v>
      </c>
      <c r="P18" s="33">
        <v>2</v>
      </c>
      <c r="Q18" s="33">
        <v>336</v>
      </c>
      <c r="R18" s="33">
        <v>700</v>
      </c>
      <c r="S18" s="33">
        <v>3.7</v>
      </c>
      <c r="T18" s="35" t="s">
        <v>116</v>
      </c>
      <c r="U18">
        <v>2017</v>
      </c>
      <c r="V18">
        <v>5</v>
      </c>
      <c r="W18">
        <v>25</v>
      </c>
      <c r="X18" t="str">
        <f>VLOOKUP(C18,'country description'!$A$2:$B$16,2,0)</f>
        <v>India</v>
      </c>
      <c r="Y18" t="str">
        <f t="shared" si="0"/>
        <v>Rs.700</v>
      </c>
      <c r="Z18" s="36">
        <f t="shared" si="1"/>
        <v>700</v>
      </c>
    </row>
    <row r="19" ht="14.25" customHeight="1" spans="1:26">
      <c r="A19" s="33">
        <v>147</v>
      </c>
      <c r="B19" s="34" t="s">
        <v>117</v>
      </c>
      <c r="C19" s="33">
        <v>1</v>
      </c>
      <c r="D19" s="34" t="s">
        <v>27</v>
      </c>
      <c r="E19" s="33" t="s">
        <v>118</v>
      </c>
      <c r="F19" s="33" t="s">
        <v>119</v>
      </c>
      <c r="G19" s="33" t="s">
        <v>120</v>
      </c>
      <c r="H19" s="33">
        <v>77.234992</v>
      </c>
      <c r="I19" s="33">
        <v>28.5505215</v>
      </c>
      <c r="J19" s="33" t="s">
        <v>121</v>
      </c>
      <c r="K19" s="33" t="s">
        <v>32</v>
      </c>
      <c r="L19" s="33" t="s">
        <v>34</v>
      </c>
      <c r="M19" s="33" t="s">
        <v>33</v>
      </c>
      <c r="N19" s="33" t="s">
        <v>34</v>
      </c>
      <c r="O19" s="33" t="s">
        <v>34</v>
      </c>
      <c r="P19" s="33">
        <v>2</v>
      </c>
      <c r="Q19" s="33">
        <v>115</v>
      </c>
      <c r="R19" s="33">
        <v>500</v>
      </c>
      <c r="S19" s="33">
        <v>2.5</v>
      </c>
      <c r="T19" s="35" t="s">
        <v>122</v>
      </c>
      <c r="U19">
        <v>2015</v>
      </c>
      <c r="V19">
        <v>4</v>
      </c>
      <c r="W19">
        <v>9</v>
      </c>
      <c r="X19" t="str">
        <f>VLOOKUP(C19,'country description'!$A$2:$B$16,2,0)</f>
        <v>India</v>
      </c>
      <c r="Y19" t="str">
        <f t="shared" si="0"/>
        <v>Rs.500</v>
      </c>
      <c r="Z19" s="36">
        <f t="shared" si="1"/>
        <v>500</v>
      </c>
    </row>
    <row r="20" ht="14.25" customHeight="1" spans="1:26">
      <c r="A20" s="33">
        <v>148</v>
      </c>
      <c r="B20" s="34" t="s">
        <v>117</v>
      </c>
      <c r="C20" s="33">
        <v>1</v>
      </c>
      <c r="D20" s="34" t="s">
        <v>27</v>
      </c>
      <c r="E20" s="33" t="s">
        <v>123</v>
      </c>
      <c r="F20" s="33" t="s">
        <v>124</v>
      </c>
      <c r="G20" s="33" t="s">
        <v>125</v>
      </c>
      <c r="H20" s="33">
        <v>77.251157</v>
      </c>
      <c r="I20" s="33">
        <v>28.5501754</v>
      </c>
      <c r="J20" s="33" t="s">
        <v>121</v>
      </c>
      <c r="K20" s="33" t="s">
        <v>32</v>
      </c>
      <c r="L20" s="33" t="s">
        <v>34</v>
      </c>
      <c r="M20" s="33" t="s">
        <v>34</v>
      </c>
      <c r="N20" s="33" t="s">
        <v>34</v>
      </c>
      <c r="O20" s="33" t="s">
        <v>34</v>
      </c>
      <c r="P20" s="33">
        <v>2</v>
      </c>
      <c r="Q20" s="33">
        <v>142</v>
      </c>
      <c r="R20" s="33">
        <v>500</v>
      </c>
      <c r="S20" s="33">
        <v>3.6</v>
      </c>
      <c r="T20" s="35" t="s">
        <v>126</v>
      </c>
      <c r="U20">
        <v>2017</v>
      </c>
      <c r="V20">
        <v>8</v>
      </c>
      <c r="W20">
        <v>6</v>
      </c>
      <c r="X20" t="str">
        <f>VLOOKUP(C20,'country description'!$A$2:$B$16,2,0)</f>
        <v>India</v>
      </c>
      <c r="Y20" t="str">
        <f t="shared" si="0"/>
        <v>Rs.500</v>
      </c>
      <c r="Z20" s="36">
        <f t="shared" si="1"/>
        <v>500</v>
      </c>
    </row>
    <row r="21" ht="14.25" customHeight="1" spans="1:26">
      <c r="A21" s="33">
        <v>149</v>
      </c>
      <c r="B21" s="34" t="s">
        <v>117</v>
      </c>
      <c r="C21" s="33">
        <v>1</v>
      </c>
      <c r="D21" s="34" t="s">
        <v>27</v>
      </c>
      <c r="E21" s="33" t="s">
        <v>127</v>
      </c>
      <c r="F21" s="33" t="s">
        <v>128</v>
      </c>
      <c r="G21" s="33" t="s">
        <v>129</v>
      </c>
      <c r="H21" s="33">
        <v>77.2685174</v>
      </c>
      <c r="I21" s="33">
        <v>28.5614696</v>
      </c>
      <c r="J21" s="33" t="s">
        <v>121</v>
      </c>
      <c r="K21" s="33" t="s">
        <v>32</v>
      </c>
      <c r="L21" s="33" t="s">
        <v>34</v>
      </c>
      <c r="M21" s="33" t="s">
        <v>33</v>
      </c>
      <c r="N21" s="33" t="s">
        <v>34</v>
      </c>
      <c r="O21" s="33" t="s">
        <v>34</v>
      </c>
      <c r="P21" s="33">
        <v>2</v>
      </c>
      <c r="Q21" s="33">
        <v>146</v>
      </c>
      <c r="R21" s="33">
        <v>500</v>
      </c>
      <c r="S21" s="33">
        <v>1.9</v>
      </c>
      <c r="T21" s="35" t="s">
        <v>130</v>
      </c>
      <c r="U21">
        <v>2014</v>
      </c>
      <c r="V21">
        <v>4</v>
      </c>
      <c r="W21">
        <v>12</v>
      </c>
      <c r="X21" t="str">
        <f>VLOOKUP(C21,'country description'!$A$2:$B$16,2,0)</f>
        <v>India</v>
      </c>
      <c r="Y21" t="str">
        <f t="shared" si="0"/>
        <v>Rs.500</v>
      </c>
      <c r="Z21" s="36">
        <f t="shared" si="1"/>
        <v>500</v>
      </c>
    </row>
    <row r="22" ht="14.25" customHeight="1" spans="1:26">
      <c r="A22" s="33">
        <v>154</v>
      </c>
      <c r="B22" s="34" t="s">
        <v>117</v>
      </c>
      <c r="C22" s="33">
        <v>1</v>
      </c>
      <c r="D22" s="34" t="s">
        <v>27</v>
      </c>
      <c r="E22" s="33" t="s">
        <v>131</v>
      </c>
      <c r="F22" s="33" t="s">
        <v>132</v>
      </c>
      <c r="G22" s="33" t="s">
        <v>133</v>
      </c>
      <c r="H22" s="33">
        <v>77.2260104</v>
      </c>
      <c r="I22" s="33">
        <v>28.5998597</v>
      </c>
      <c r="J22" s="33" t="s">
        <v>121</v>
      </c>
      <c r="K22" s="33" t="s">
        <v>32</v>
      </c>
      <c r="L22" s="33" t="s">
        <v>34</v>
      </c>
      <c r="M22" s="33" t="s">
        <v>33</v>
      </c>
      <c r="N22" s="33" t="s">
        <v>34</v>
      </c>
      <c r="O22" s="33" t="s">
        <v>34</v>
      </c>
      <c r="P22" s="33">
        <v>2</v>
      </c>
      <c r="Q22" s="33">
        <v>188</v>
      </c>
      <c r="R22" s="33">
        <v>500</v>
      </c>
      <c r="S22" s="33">
        <v>3.7</v>
      </c>
      <c r="T22" s="35" t="s">
        <v>134</v>
      </c>
      <c r="U22">
        <v>2011</v>
      </c>
      <c r="V22">
        <v>1</v>
      </c>
      <c r="W22">
        <v>3</v>
      </c>
      <c r="X22" t="str">
        <f>VLOOKUP(C22,'country description'!$A$2:$B$16,2,0)</f>
        <v>India</v>
      </c>
      <c r="Y22" t="str">
        <f t="shared" si="0"/>
        <v>Rs.500</v>
      </c>
      <c r="Z22" s="36">
        <f t="shared" si="1"/>
        <v>500</v>
      </c>
    </row>
    <row r="23" ht="14.25" customHeight="1" spans="1:26">
      <c r="A23" s="33">
        <v>157</v>
      </c>
      <c r="B23" s="34" t="s">
        <v>117</v>
      </c>
      <c r="C23" s="33">
        <v>1</v>
      </c>
      <c r="D23" s="34" t="s">
        <v>135</v>
      </c>
      <c r="E23" s="33" t="s">
        <v>136</v>
      </c>
      <c r="F23" s="33" t="s">
        <v>137</v>
      </c>
      <c r="G23" s="33" t="s">
        <v>138</v>
      </c>
      <c r="H23" s="33">
        <v>77.0814039</v>
      </c>
      <c r="I23" s="33">
        <v>28.4676142</v>
      </c>
      <c r="J23" s="33" t="s">
        <v>121</v>
      </c>
      <c r="K23" s="33" t="s">
        <v>32</v>
      </c>
      <c r="L23" s="33" t="s">
        <v>34</v>
      </c>
      <c r="M23" s="33" t="s">
        <v>34</v>
      </c>
      <c r="N23" s="33" t="s">
        <v>34</v>
      </c>
      <c r="O23" s="33" t="s">
        <v>34</v>
      </c>
      <c r="P23" s="33">
        <v>2</v>
      </c>
      <c r="Q23" s="33">
        <v>125</v>
      </c>
      <c r="R23" s="33">
        <v>500</v>
      </c>
      <c r="S23" s="33">
        <v>2.5</v>
      </c>
      <c r="T23" s="35" t="s">
        <v>139</v>
      </c>
      <c r="U23">
        <v>2011</v>
      </c>
      <c r="V23">
        <v>3</v>
      </c>
      <c r="W23">
        <v>27</v>
      </c>
      <c r="X23" t="str">
        <f>VLOOKUP(C23,'country description'!$A$2:$B$16,2,0)</f>
        <v>India</v>
      </c>
      <c r="Y23" t="str">
        <f t="shared" si="0"/>
        <v>Rs.500</v>
      </c>
      <c r="Z23" s="36">
        <f t="shared" si="1"/>
        <v>500</v>
      </c>
    </row>
    <row r="24" ht="14.25" customHeight="1" spans="1:26">
      <c r="A24" s="33">
        <v>158</v>
      </c>
      <c r="B24" s="34" t="s">
        <v>117</v>
      </c>
      <c r="C24" s="33">
        <v>1</v>
      </c>
      <c r="D24" s="34" t="s">
        <v>135</v>
      </c>
      <c r="E24" s="33" t="s">
        <v>140</v>
      </c>
      <c r="F24" s="33" t="s">
        <v>141</v>
      </c>
      <c r="G24" s="33" t="s">
        <v>142</v>
      </c>
      <c r="H24" s="33">
        <v>77.09308684</v>
      </c>
      <c r="I24" s="33">
        <v>28.47568922</v>
      </c>
      <c r="J24" s="33" t="s">
        <v>121</v>
      </c>
      <c r="K24" s="33" t="s">
        <v>32</v>
      </c>
      <c r="L24" s="33" t="s">
        <v>34</v>
      </c>
      <c r="M24" s="33" t="s">
        <v>34</v>
      </c>
      <c r="N24" s="33" t="s">
        <v>34</v>
      </c>
      <c r="O24" s="33" t="s">
        <v>34</v>
      </c>
      <c r="P24" s="33">
        <v>2</v>
      </c>
      <c r="Q24" s="33">
        <v>46</v>
      </c>
      <c r="R24" s="33">
        <v>500</v>
      </c>
      <c r="S24" s="33">
        <v>3.1</v>
      </c>
      <c r="T24" s="35" t="s">
        <v>143</v>
      </c>
      <c r="U24">
        <v>2018</v>
      </c>
      <c r="V24">
        <v>3</v>
      </c>
      <c r="W24">
        <v>18</v>
      </c>
      <c r="X24" t="str">
        <f>VLOOKUP(C24,'country description'!$A$2:$B$16,2,0)</f>
        <v>India</v>
      </c>
      <c r="Y24" t="str">
        <f t="shared" si="0"/>
        <v>Rs.500</v>
      </c>
      <c r="Z24" s="36">
        <f t="shared" si="1"/>
        <v>500</v>
      </c>
    </row>
    <row r="25" ht="14.25" customHeight="1" spans="1:26">
      <c r="A25" s="33">
        <v>159</v>
      </c>
      <c r="B25" s="34" t="s">
        <v>117</v>
      </c>
      <c r="C25" s="33">
        <v>1</v>
      </c>
      <c r="D25" s="34" t="s">
        <v>135</v>
      </c>
      <c r="E25" s="33" t="s">
        <v>144</v>
      </c>
      <c r="F25" s="33" t="s">
        <v>145</v>
      </c>
      <c r="G25" s="33" t="s">
        <v>146</v>
      </c>
      <c r="H25" s="33">
        <v>77.0802124</v>
      </c>
      <c r="I25" s="33">
        <v>28.4804762</v>
      </c>
      <c r="J25" s="33" t="s">
        <v>121</v>
      </c>
      <c r="K25" s="33" t="s">
        <v>32</v>
      </c>
      <c r="L25" s="33" t="s">
        <v>34</v>
      </c>
      <c r="M25" s="33" t="s">
        <v>33</v>
      </c>
      <c r="N25" s="33" t="s">
        <v>34</v>
      </c>
      <c r="O25" s="33" t="s">
        <v>34</v>
      </c>
      <c r="P25" s="33">
        <v>2</v>
      </c>
      <c r="Q25" s="33">
        <v>81</v>
      </c>
      <c r="R25" s="33">
        <v>500</v>
      </c>
      <c r="S25" s="33">
        <v>3.3</v>
      </c>
      <c r="T25" s="35" t="s">
        <v>147</v>
      </c>
      <c r="U25">
        <v>2013</v>
      </c>
      <c r="V25">
        <v>3</v>
      </c>
      <c r="W25">
        <v>20</v>
      </c>
      <c r="X25" t="str">
        <f>VLOOKUP(C25,'country description'!$A$2:$B$16,2,0)</f>
        <v>India</v>
      </c>
      <c r="Y25" t="str">
        <f t="shared" si="0"/>
        <v>Rs.500</v>
      </c>
      <c r="Z25" s="36">
        <f t="shared" si="1"/>
        <v>500</v>
      </c>
    </row>
    <row r="26" ht="14.25" customHeight="1" spans="1:26">
      <c r="A26" s="33">
        <v>166</v>
      </c>
      <c r="B26" s="34" t="s">
        <v>148</v>
      </c>
      <c r="C26" s="33">
        <v>1</v>
      </c>
      <c r="D26" s="34" t="s">
        <v>149</v>
      </c>
      <c r="E26" s="33" t="s">
        <v>150</v>
      </c>
      <c r="F26" s="33" t="s">
        <v>151</v>
      </c>
      <c r="G26" s="33" t="s">
        <v>152</v>
      </c>
      <c r="H26" s="33">
        <v>77.32484244</v>
      </c>
      <c r="I26" s="33">
        <v>28.56900605</v>
      </c>
      <c r="J26" s="33" t="s">
        <v>44</v>
      </c>
      <c r="K26" s="33" t="s">
        <v>32</v>
      </c>
      <c r="L26" s="33" t="s">
        <v>33</v>
      </c>
      <c r="M26" s="33" t="s">
        <v>33</v>
      </c>
      <c r="N26" s="33" t="s">
        <v>34</v>
      </c>
      <c r="O26" s="33" t="s">
        <v>34</v>
      </c>
      <c r="P26" s="33">
        <v>4</v>
      </c>
      <c r="Q26" s="33">
        <v>770</v>
      </c>
      <c r="R26" s="33">
        <v>2000</v>
      </c>
      <c r="S26" s="33">
        <v>3.7</v>
      </c>
      <c r="T26" s="35" t="s">
        <v>153</v>
      </c>
      <c r="U26">
        <v>2011</v>
      </c>
      <c r="V26">
        <v>1</v>
      </c>
      <c r="W26">
        <v>18</v>
      </c>
      <c r="X26" t="str">
        <f>VLOOKUP(C26,'country description'!$A$2:$B$16,2,0)</f>
        <v>India</v>
      </c>
      <c r="Y26" t="str">
        <f t="shared" si="0"/>
        <v>Rs.2000</v>
      </c>
      <c r="Z26" s="36">
        <f t="shared" si="1"/>
        <v>2000</v>
      </c>
    </row>
    <row r="27" ht="14.25" customHeight="1" spans="1:26">
      <c r="A27" s="33">
        <v>171</v>
      </c>
      <c r="B27" s="34" t="s">
        <v>154</v>
      </c>
      <c r="C27" s="33">
        <v>1</v>
      </c>
      <c r="D27" s="34" t="s">
        <v>27</v>
      </c>
      <c r="E27" s="33" t="s">
        <v>155</v>
      </c>
      <c r="F27" s="33" t="s">
        <v>156</v>
      </c>
      <c r="G27" s="33" t="s">
        <v>157</v>
      </c>
      <c r="H27" s="33">
        <v>77.16365643</v>
      </c>
      <c r="I27" s="33">
        <v>28.5574864</v>
      </c>
      <c r="J27" s="33" t="s">
        <v>158</v>
      </c>
      <c r="K27" s="33" t="s">
        <v>32</v>
      </c>
      <c r="L27" s="33" t="s">
        <v>34</v>
      </c>
      <c r="M27" s="33" t="s">
        <v>33</v>
      </c>
      <c r="N27" s="33" t="s">
        <v>34</v>
      </c>
      <c r="O27" s="33" t="s">
        <v>34</v>
      </c>
      <c r="P27" s="33">
        <v>2</v>
      </c>
      <c r="Q27" s="33">
        <v>202</v>
      </c>
      <c r="R27" s="33">
        <v>500</v>
      </c>
      <c r="S27" s="33">
        <v>3.5</v>
      </c>
      <c r="T27" s="35" t="s">
        <v>159</v>
      </c>
      <c r="U27">
        <v>2014</v>
      </c>
      <c r="V27">
        <v>4</v>
      </c>
      <c r="W27">
        <v>16</v>
      </c>
      <c r="X27" t="str">
        <f>VLOOKUP(C27,'country description'!$A$2:$B$16,2,0)</f>
        <v>India</v>
      </c>
      <c r="Y27" t="str">
        <f t="shared" si="0"/>
        <v>Rs.500</v>
      </c>
      <c r="Z27" s="36">
        <f t="shared" si="1"/>
        <v>500</v>
      </c>
    </row>
    <row r="28" ht="14.25" customHeight="1" spans="1:26">
      <c r="A28" s="33">
        <v>175</v>
      </c>
      <c r="B28" s="34" t="s">
        <v>154</v>
      </c>
      <c r="C28" s="33">
        <v>1</v>
      </c>
      <c r="D28" s="34" t="s">
        <v>27</v>
      </c>
      <c r="E28" s="33" t="s">
        <v>160</v>
      </c>
      <c r="F28" s="33" t="s">
        <v>161</v>
      </c>
      <c r="G28" s="33" t="s">
        <v>162</v>
      </c>
      <c r="H28" s="33">
        <v>77.20765002</v>
      </c>
      <c r="I28" s="33">
        <v>28.52335409</v>
      </c>
      <c r="J28" s="33" t="s">
        <v>158</v>
      </c>
      <c r="K28" s="33" t="s">
        <v>32</v>
      </c>
      <c r="L28" s="33" t="s">
        <v>34</v>
      </c>
      <c r="M28" s="33" t="s">
        <v>33</v>
      </c>
      <c r="N28" s="33" t="s">
        <v>34</v>
      </c>
      <c r="O28" s="33" t="s">
        <v>34</v>
      </c>
      <c r="P28" s="33">
        <v>2</v>
      </c>
      <c r="Q28" s="33">
        <v>219</v>
      </c>
      <c r="R28" s="33">
        <v>500</v>
      </c>
      <c r="S28" s="33">
        <v>3.6</v>
      </c>
      <c r="T28" s="35" t="s">
        <v>163</v>
      </c>
      <c r="U28">
        <v>2016</v>
      </c>
      <c r="V28">
        <v>8</v>
      </c>
      <c r="W28">
        <v>8</v>
      </c>
      <c r="X28" t="str">
        <f>VLOOKUP(C28,'country description'!$A$2:$B$16,2,0)</f>
        <v>India</v>
      </c>
      <c r="Y28" t="str">
        <f t="shared" si="0"/>
        <v>Rs.500</v>
      </c>
      <c r="Z28" s="36">
        <f t="shared" si="1"/>
        <v>500</v>
      </c>
    </row>
    <row r="29" ht="14.25" customHeight="1" spans="1:26">
      <c r="A29" s="33">
        <v>176</v>
      </c>
      <c r="B29" s="34" t="s">
        <v>154</v>
      </c>
      <c r="C29" s="33">
        <v>1</v>
      </c>
      <c r="D29" s="34" t="s">
        <v>27</v>
      </c>
      <c r="E29" s="33" t="s">
        <v>164</v>
      </c>
      <c r="F29" s="33" t="s">
        <v>165</v>
      </c>
      <c r="G29" s="33" t="s">
        <v>166</v>
      </c>
      <c r="H29" s="33">
        <v>77.13317614</v>
      </c>
      <c r="I29" s="33">
        <v>28.67033898</v>
      </c>
      <c r="J29" s="33" t="s">
        <v>158</v>
      </c>
      <c r="K29" s="33" t="s">
        <v>32</v>
      </c>
      <c r="L29" s="33" t="s">
        <v>34</v>
      </c>
      <c r="M29" s="33" t="s">
        <v>33</v>
      </c>
      <c r="N29" s="33" t="s">
        <v>34</v>
      </c>
      <c r="O29" s="33" t="s">
        <v>34</v>
      </c>
      <c r="P29" s="33">
        <v>2</v>
      </c>
      <c r="Q29" s="33">
        <v>141</v>
      </c>
      <c r="R29" s="33">
        <v>500</v>
      </c>
      <c r="S29" s="33">
        <v>3.7</v>
      </c>
      <c r="T29" s="35" t="s">
        <v>167</v>
      </c>
      <c r="U29">
        <v>2018</v>
      </c>
      <c r="V29">
        <v>10</v>
      </c>
      <c r="W29">
        <v>15</v>
      </c>
      <c r="X29" t="str">
        <f>VLOOKUP(C29,'country description'!$A$2:$B$16,2,0)</f>
        <v>India</v>
      </c>
      <c r="Y29" t="str">
        <f t="shared" si="0"/>
        <v>Rs.500</v>
      </c>
      <c r="Z29" s="36">
        <f t="shared" si="1"/>
        <v>500</v>
      </c>
    </row>
    <row r="30" ht="14.25" customHeight="1" spans="1:26">
      <c r="A30" s="33">
        <v>177</v>
      </c>
      <c r="B30" s="34" t="s">
        <v>154</v>
      </c>
      <c r="C30" s="33">
        <v>1</v>
      </c>
      <c r="D30" s="34" t="s">
        <v>27</v>
      </c>
      <c r="E30" s="33" t="s">
        <v>168</v>
      </c>
      <c r="F30" s="33" t="s">
        <v>29</v>
      </c>
      <c r="G30" s="33" t="s">
        <v>30</v>
      </c>
      <c r="H30" s="33">
        <v>77.216411</v>
      </c>
      <c r="I30" s="33">
        <v>28.6323132</v>
      </c>
      <c r="J30" s="33" t="s">
        <v>158</v>
      </c>
      <c r="K30" s="33" t="s">
        <v>32</v>
      </c>
      <c r="L30" s="33" t="s">
        <v>34</v>
      </c>
      <c r="M30" s="33" t="s">
        <v>34</v>
      </c>
      <c r="N30" s="33" t="s">
        <v>34</v>
      </c>
      <c r="O30" s="33" t="s">
        <v>34</v>
      </c>
      <c r="P30" s="33">
        <v>2</v>
      </c>
      <c r="Q30" s="33">
        <v>388</v>
      </c>
      <c r="R30" s="33">
        <v>500</v>
      </c>
      <c r="S30" s="33">
        <v>3.8</v>
      </c>
      <c r="T30" s="35" t="s">
        <v>169</v>
      </c>
      <c r="U30">
        <v>2011</v>
      </c>
      <c r="V30">
        <v>3</v>
      </c>
      <c r="W30">
        <v>2</v>
      </c>
      <c r="X30" t="str">
        <f>VLOOKUP(C30,'country description'!$A$2:$B$16,2,0)</f>
        <v>India</v>
      </c>
      <c r="Y30" t="str">
        <f t="shared" si="0"/>
        <v>Rs.500</v>
      </c>
      <c r="Z30" s="36">
        <f t="shared" si="1"/>
        <v>500</v>
      </c>
    </row>
    <row r="31" ht="14.25" customHeight="1" spans="1:26">
      <c r="A31" s="33">
        <v>179</v>
      </c>
      <c r="B31" s="34" t="s">
        <v>154</v>
      </c>
      <c r="C31" s="33">
        <v>1</v>
      </c>
      <c r="D31" s="34" t="s">
        <v>27</v>
      </c>
      <c r="E31" s="33" t="s">
        <v>170</v>
      </c>
      <c r="F31" s="33" t="s">
        <v>171</v>
      </c>
      <c r="G31" s="33" t="s">
        <v>172</v>
      </c>
      <c r="H31" s="33">
        <v>77.2243586</v>
      </c>
      <c r="I31" s="33">
        <v>28.5625545</v>
      </c>
      <c r="J31" s="33" t="s">
        <v>158</v>
      </c>
      <c r="K31" s="33" t="s">
        <v>32</v>
      </c>
      <c r="L31" s="33" t="s">
        <v>34</v>
      </c>
      <c r="M31" s="33" t="s">
        <v>33</v>
      </c>
      <c r="N31" s="33" t="s">
        <v>34</v>
      </c>
      <c r="O31" s="33" t="s">
        <v>34</v>
      </c>
      <c r="P31" s="33">
        <v>2</v>
      </c>
      <c r="Q31" s="33">
        <v>48</v>
      </c>
      <c r="R31" s="33">
        <v>500</v>
      </c>
      <c r="S31" s="33">
        <v>3.4</v>
      </c>
      <c r="T31" s="35" t="s">
        <v>173</v>
      </c>
      <c r="U31">
        <v>2016</v>
      </c>
      <c r="V31">
        <v>11</v>
      </c>
      <c r="W31">
        <v>17</v>
      </c>
      <c r="X31" t="str">
        <f>VLOOKUP(C31,'country description'!$A$2:$B$16,2,0)</f>
        <v>India</v>
      </c>
      <c r="Y31" t="str">
        <f t="shared" si="0"/>
        <v>Rs.500</v>
      </c>
      <c r="Z31" s="36">
        <f t="shared" si="1"/>
        <v>500</v>
      </c>
    </row>
    <row r="32" ht="14.25" customHeight="1" spans="1:26">
      <c r="A32" s="33">
        <v>180</v>
      </c>
      <c r="B32" s="34" t="s">
        <v>154</v>
      </c>
      <c r="C32" s="33">
        <v>1</v>
      </c>
      <c r="D32" s="34" t="s">
        <v>27</v>
      </c>
      <c r="E32" s="33" t="s">
        <v>174</v>
      </c>
      <c r="F32" s="33" t="s">
        <v>175</v>
      </c>
      <c r="G32" s="33" t="s">
        <v>176</v>
      </c>
      <c r="H32" s="33">
        <v>77.1901224</v>
      </c>
      <c r="I32" s="33">
        <v>28.7059465</v>
      </c>
      <c r="J32" s="33" t="s">
        <v>158</v>
      </c>
      <c r="K32" s="33" t="s">
        <v>32</v>
      </c>
      <c r="L32" s="33" t="s">
        <v>34</v>
      </c>
      <c r="M32" s="33" t="s">
        <v>33</v>
      </c>
      <c r="N32" s="33" t="s">
        <v>34</v>
      </c>
      <c r="O32" s="33" t="s">
        <v>34</v>
      </c>
      <c r="P32" s="33">
        <v>2</v>
      </c>
      <c r="Q32" s="33">
        <v>122</v>
      </c>
      <c r="R32" s="33">
        <v>500</v>
      </c>
      <c r="S32" s="33">
        <v>3.6</v>
      </c>
      <c r="T32" s="35" t="s">
        <v>177</v>
      </c>
      <c r="U32">
        <v>2010</v>
      </c>
      <c r="V32">
        <v>10</v>
      </c>
      <c r="W32">
        <v>2</v>
      </c>
      <c r="X32" t="str">
        <f>VLOOKUP(C32,'country description'!$A$2:$B$16,2,0)</f>
        <v>India</v>
      </c>
      <c r="Y32" t="str">
        <f t="shared" si="0"/>
        <v>Rs.500</v>
      </c>
      <c r="Z32" s="36">
        <f t="shared" si="1"/>
        <v>500</v>
      </c>
    </row>
    <row r="33" ht="14.25" customHeight="1" spans="1:26">
      <c r="A33" s="33">
        <v>181</v>
      </c>
      <c r="B33" s="34" t="s">
        <v>154</v>
      </c>
      <c r="C33" s="33">
        <v>1</v>
      </c>
      <c r="D33" s="34" t="s">
        <v>27</v>
      </c>
      <c r="E33" s="33" t="s">
        <v>178</v>
      </c>
      <c r="F33" s="33" t="s">
        <v>100</v>
      </c>
      <c r="G33" s="33" t="s">
        <v>101</v>
      </c>
      <c r="H33" s="33">
        <v>77.268936</v>
      </c>
      <c r="I33" s="33">
        <v>28.5613658</v>
      </c>
      <c r="J33" s="33" t="s">
        <v>158</v>
      </c>
      <c r="K33" s="33" t="s">
        <v>32</v>
      </c>
      <c r="L33" s="33" t="s">
        <v>34</v>
      </c>
      <c r="M33" s="33" t="s">
        <v>33</v>
      </c>
      <c r="N33" s="33" t="s">
        <v>34</v>
      </c>
      <c r="O33" s="33" t="s">
        <v>34</v>
      </c>
      <c r="P33" s="33">
        <v>2</v>
      </c>
      <c r="Q33" s="33">
        <v>127</v>
      </c>
      <c r="R33" s="33">
        <v>500</v>
      </c>
      <c r="S33" s="33">
        <v>3.4</v>
      </c>
      <c r="T33" s="35" t="s">
        <v>179</v>
      </c>
      <c r="U33">
        <v>2010</v>
      </c>
      <c r="V33">
        <v>11</v>
      </c>
      <c r="W33">
        <v>13</v>
      </c>
      <c r="X33" t="str">
        <f>VLOOKUP(C33,'country description'!$A$2:$B$16,2,0)</f>
        <v>India</v>
      </c>
      <c r="Y33" t="str">
        <f t="shared" si="0"/>
        <v>Rs.500</v>
      </c>
      <c r="Z33" s="36">
        <f t="shared" si="1"/>
        <v>500</v>
      </c>
    </row>
    <row r="34" ht="14.25" customHeight="1" spans="1:26">
      <c r="A34" s="33">
        <v>182</v>
      </c>
      <c r="B34" s="34" t="s">
        <v>154</v>
      </c>
      <c r="C34" s="33">
        <v>1</v>
      </c>
      <c r="D34" s="34" t="s">
        <v>27</v>
      </c>
      <c r="E34" s="33" t="s">
        <v>180</v>
      </c>
      <c r="F34" s="33" t="s">
        <v>181</v>
      </c>
      <c r="G34" s="33" t="s">
        <v>182</v>
      </c>
      <c r="H34" s="33">
        <v>77.21920632</v>
      </c>
      <c r="I34" s="33">
        <v>28.62662923</v>
      </c>
      <c r="J34" s="33" t="s">
        <v>158</v>
      </c>
      <c r="K34" s="33" t="s">
        <v>32</v>
      </c>
      <c r="L34" s="33" t="s">
        <v>34</v>
      </c>
      <c r="M34" s="33" t="s">
        <v>33</v>
      </c>
      <c r="N34" s="33" t="s">
        <v>34</v>
      </c>
      <c r="O34" s="33" t="s">
        <v>34</v>
      </c>
      <c r="P34" s="33">
        <v>2</v>
      </c>
      <c r="Q34" s="33">
        <v>158</v>
      </c>
      <c r="R34" s="33">
        <v>500</v>
      </c>
      <c r="S34" s="33">
        <v>3.8</v>
      </c>
      <c r="T34" s="35" t="s">
        <v>183</v>
      </c>
      <c r="U34">
        <v>2015</v>
      </c>
      <c r="V34">
        <v>10</v>
      </c>
      <c r="W34">
        <v>5</v>
      </c>
      <c r="X34" t="str">
        <f>VLOOKUP(C34,'country description'!$A$2:$B$16,2,0)</f>
        <v>India</v>
      </c>
      <c r="Y34" t="str">
        <f t="shared" si="0"/>
        <v>Rs.500</v>
      </c>
      <c r="Z34" s="36">
        <f t="shared" si="1"/>
        <v>500</v>
      </c>
    </row>
    <row r="35" ht="14.25" customHeight="1" spans="1:26">
      <c r="A35" s="33">
        <v>185</v>
      </c>
      <c r="B35" s="34" t="s">
        <v>154</v>
      </c>
      <c r="C35" s="33">
        <v>1</v>
      </c>
      <c r="D35" s="34" t="s">
        <v>27</v>
      </c>
      <c r="E35" s="33" t="s">
        <v>184</v>
      </c>
      <c r="F35" s="33" t="s">
        <v>185</v>
      </c>
      <c r="G35" s="33" t="s">
        <v>186</v>
      </c>
      <c r="H35" s="33">
        <v>77.0819207</v>
      </c>
      <c r="I35" s="33">
        <v>28.6299374</v>
      </c>
      <c r="J35" s="33" t="s">
        <v>158</v>
      </c>
      <c r="K35" s="33" t="s">
        <v>32</v>
      </c>
      <c r="L35" s="33" t="s">
        <v>34</v>
      </c>
      <c r="M35" s="33" t="s">
        <v>33</v>
      </c>
      <c r="N35" s="33" t="s">
        <v>34</v>
      </c>
      <c r="O35" s="33" t="s">
        <v>34</v>
      </c>
      <c r="P35" s="33">
        <v>2</v>
      </c>
      <c r="Q35" s="33">
        <v>179</v>
      </c>
      <c r="R35" s="33">
        <v>500</v>
      </c>
      <c r="S35" s="33">
        <v>3.6</v>
      </c>
      <c r="T35" s="35" t="s">
        <v>187</v>
      </c>
      <c r="U35">
        <v>2010</v>
      </c>
      <c r="V35">
        <v>3</v>
      </c>
      <c r="W35">
        <v>21</v>
      </c>
      <c r="X35" t="str">
        <f>VLOOKUP(C35,'country description'!$A$2:$B$16,2,0)</f>
        <v>India</v>
      </c>
      <c r="Y35" t="str">
        <f t="shared" si="0"/>
        <v>Rs.500</v>
      </c>
      <c r="Z35" s="36">
        <f t="shared" si="1"/>
        <v>500</v>
      </c>
    </row>
    <row r="36" ht="14.25" customHeight="1" spans="1:26">
      <c r="A36" s="33">
        <v>186</v>
      </c>
      <c r="B36" s="34" t="s">
        <v>154</v>
      </c>
      <c r="C36" s="33">
        <v>1</v>
      </c>
      <c r="D36" s="34" t="s">
        <v>27</v>
      </c>
      <c r="E36" s="33" t="s">
        <v>188</v>
      </c>
      <c r="F36" s="33" t="s">
        <v>189</v>
      </c>
      <c r="G36" s="33" t="s">
        <v>190</v>
      </c>
      <c r="H36" s="33">
        <v>77.1771112</v>
      </c>
      <c r="I36" s="33">
        <v>28.6426741</v>
      </c>
      <c r="J36" s="33" t="s">
        <v>158</v>
      </c>
      <c r="K36" s="33" t="s">
        <v>32</v>
      </c>
      <c r="L36" s="33" t="s">
        <v>34</v>
      </c>
      <c r="M36" s="33" t="s">
        <v>33</v>
      </c>
      <c r="N36" s="33" t="s">
        <v>34</v>
      </c>
      <c r="O36" s="33" t="s">
        <v>34</v>
      </c>
      <c r="P36" s="33">
        <v>2</v>
      </c>
      <c r="Q36" s="33">
        <v>91</v>
      </c>
      <c r="R36" s="33">
        <v>500</v>
      </c>
      <c r="S36" s="33">
        <v>3.4</v>
      </c>
      <c r="T36" s="35" t="s">
        <v>191</v>
      </c>
      <c r="U36">
        <v>2015</v>
      </c>
      <c r="V36">
        <v>12</v>
      </c>
      <c r="W36">
        <v>19</v>
      </c>
      <c r="X36" t="str">
        <f>VLOOKUP(C36,'country description'!$A$2:$B$16,2,0)</f>
        <v>India</v>
      </c>
      <c r="Y36" t="str">
        <f t="shared" si="0"/>
        <v>Rs.500</v>
      </c>
      <c r="Z36" s="36">
        <f t="shared" si="1"/>
        <v>500</v>
      </c>
    </row>
    <row r="37" ht="14.25" customHeight="1" spans="1:26">
      <c r="A37" s="33">
        <v>188</v>
      </c>
      <c r="B37" s="34" t="s">
        <v>154</v>
      </c>
      <c r="C37" s="33">
        <v>1</v>
      </c>
      <c r="D37" s="34" t="s">
        <v>27</v>
      </c>
      <c r="E37" s="33" t="s">
        <v>192</v>
      </c>
      <c r="F37" s="33" t="s">
        <v>193</v>
      </c>
      <c r="G37" s="33" t="s">
        <v>194</v>
      </c>
      <c r="H37" s="33">
        <v>77.1207565</v>
      </c>
      <c r="I37" s="33">
        <v>28.6499809</v>
      </c>
      <c r="J37" s="33" t="s">
        <v>158</v>
      </c>
      <c r="K37" s="33" t="s">
        <v>32</v>
      </c>
      <c r="L37" s="33" t="s">
        <v>34</v>
      </c>
      <c r="M37" s="33" t="s">
        <v>33</v>
      </c>
      <c r="N37" s="33" t="s">
        <v>34</v>
      </c>
      <c r="O37" s="33" t="s">
        <v>34</v>
      </c>
      <c r="P37" s="33">
        <v>2</v>
      </c>
      <c r="Q37" s="33">
        <v>161</v>
      </c>
      <c r="R37" s="33">
        <v>500</v>
      </c>
      <c r="S37" s="33">
        <v>3.7</v>
      </c>
      <c r="T37" s="35" t="s">
        <v>195</v>
      </c>
      <c r="U37">
        <v>2015</v>
      </c>
      <c r="V37">
        <v>4</v>
      </c>
      <c r="W37">
        <v>8</v>
      </c>
      <c r="X37" t="str">
        <f>VLOOKUP(C37,'country description'!$A$2:$B$16,2,0)</f>
        <v>India</v>
      </c>
      <c r="Y37" t="str">
        <f t="shared" si="0"/>
        <v>Rs.500</v>
      </c>
      <c r="Z37" s="36">
        <f t="shared" si="1"/>
        <v>500</v>
      </c>
    </row>
    <row r="38" ht="14.25" customHeight="1" spans="1:26">
      <c r="A38" s="33">
        <v>189</v>
      </c>
      <c r="B38" s="34" t="s">
        <v>154</v>
      </c>
      <c r="C38" s="33">
        <v>1</v>
      </c>
      <c r="D38" s="34" t="s">
        <v>27</v>
      </c>
      <c r="E38" s="33" t="s">
        <v>196</v>
      </c>
      <c r="F38" s="33" t="s">
        <v>197</v>
      </c>
      <c r="G38" s="33" t="s">
        <v>198</v>
      </c>
      <c r="H38" s="33">
        <v>77.2293337</v>
      </c>
      <c r="I38" s="33">
        <v>28.6676442</v>
      </c>
      <c r="J38" s="33" t="s">
        <v>158</v>
      </c>
      <c r="K38" s="33" t="s">
        <v>32</v>
      </c>
      <c r="L38" s="33" t="s">
        <v>34</v>
      </c>
      <c r="M38" s="33" t="s">
        <v>34</v>
      </c>
      <c r="N38" s="33" t="s">
        <v>34</v>
      </c>
      <c r="O38" s="33" t="s">
        <v>34</v>
      </c>
      <c r="P38" s="33">
        <v>2</v>
      </c>
      <c r="Q38" s="33">
        <v>132</v>
      </c>
      <c r="R38" s="33">
        <v>500</v>
      </c>
      <c r="S38" s="33">
        <v>3.3</v>
      </c>
      <c r="T38" s="35" t="s">
        <v>199</v>
      </c>
      <c r="U38">
        <v>2018</v>
      </c>
      <c r="V38">
        <v>10</v>
      </c>
      <c r="W38">
        <v>5</v>
      </c>
      <c r="X38" t="str">
        <f>VLOOKUP(C38,'country description'!$A$2:$B$16,2,0)</f>
        <v>India</v>
      </c>
      <c r="Y38" t="str">
        <f t="shared" si="0"/>
        <v>Rs.500</v>
      </c>
      <c r="Z38" s="36">
        <f t="shared" si="1"/>
        <v>500</v>
      </c>
    </row>
    <row r="39" ht="14.25" customHeight="1" spans="1:26">
      <c r="A39" s="33">
        <v>191</v>
      </c>
      <c r="B39" s="34" t="s">
        <v>154</v>
      </c>
      <c r="C39" s="33">
        <v>1</v>
      </c>
      <c r="D39" s="34" t="s">
        <v>27</v>
      </c>
      <c r="E39" s="33" t="s">
        <v>200</v>
      </c>
      <c r="F39" s="33" t="s">
        <v>201</v>
      </c>
      <c r="G39" s="33" t="s">
        <v>202</v>
      </c>
      <c r="H39" s="33">
        <v>77.1167902</v>
      </c>
      <c r="I39" s="33">
        <v>28.7010021</v>
      </c>
      <c r="J39" s="33" t="s">
        <v>158</v>
      </c>
      <c r="K39" s="33" t="s">
        <v>32</v>
      </c>
      <c r="L39" s="33" t="s">
        <v>34</v>
      </c>
      <c r="M39" s="33" t="s">
        <v>33</v>
      </c>
      <c r="N39" s="33" t="s">
        <v>34</v>
      </c>
      <c r="O39" s="33" t="s">
        <v>34</v>
      </c>
      <c r="P39" s="33">
        <v>2</v>
      </c>
      <c r="Q39" s="33">
        <v>108</v>
      </c>
      <c r="R39" s="33">
        <v>500</v>
      </c>
      <c r="S39" s="33">
        <v>3.4</v>
      </c>
      <c r="T39" s="35" t="s">
        <v>203</v>
      </c>
      <c r="U39">
        <v>2011</v>
      </c>
      <c r="V39">
        <v>10</v>
      </c>
      <c r="W39">
        <v>14</v>
      </c>
      <c r="X39" t="str">
        <f>VLOOKUP(C39,'country description'!$A$2:$B$16,2,0)</f>
        <v>India</v>
      </c>
      <c r="Y39" t="str">
        <f t="shared" si="0"/>
        <v>Rs.500</v>
      </c>
      <c r="Z39" s="36">
        <f t="shared" si="1"/>
        <v>500</v>
      </c>
    </row>
    <row r="40" ht="14.25" customHeight="1" spans="1:26">
      <c r="A40" s="33">
        <v>192</v>
      </c>
      <c r="B40" s="34" t="s">
        <v>154</v>
      </c>
      <c r="C40" s="33">
        <v>1</v>
      </c>
      <c r="D40" s="34" t="s">
        <v>27</v>
      </c>
      <c r="E40" s="33" t="s">
        <v>204</v>
      </c>
      <c r="F40" s="33" t="s">
        <v>84</v>
      </c>
      <c r="G40" s="33" t="s">
        <v>85</v>
      </c>
      <c r="H40" s="33">
        <v>77.2191601</v>
      </c>
      <c r="I40" s="33">
        <v>28.5684461</v>
      </c>
      <c r="J40" s="33" t="s">
        <v>158</v>
      </c>
      <c r="K40" s="33" t="s">
        <v>32</v>
      </c>
      <c r="L40" s="33" t="s">
        <v>34</v>
      </c>
      <c r="M40" s="33" t="s">
        <v>33</v>
      </c>
      <c r="N40" s="33" t="s">
        <v>34</v>
      </c>
      <c r="O40" s="33" t="s">
        <v>34</v>
      </c>
      <c r="P40" s="33">
        <v>2</v>
      </c>
      <c r="Q40" s="33">
        <v>167</v>
      </c>
      <c r="R40" s="33">
        <v>500</v>
      </c>
      <c r="S40" s="33">
        <v>3.6</v>
      </c>
      <c r="T40" s="35" t="s">
        <v>205</v>
      </c>
      <c r="U40">
        <v>2014</v>
      </c>
      <c r="V40">
        <v>1</v>
      </c>
      <c r="W40">
        <v>5</v>
      </c>
      <c r="X40" t="str">
        <f>VLOOKUP(C40,'country description'!$A$2:$B$16,2,0)</f>
        <v>India</v>
      </c>
      <c r="Y40" t="str">
        <f t="shared" si="0"/>
        <v>Rs.500</v>
      </c>
      <c r="Z40" s="36">
        <f t="shared" si="1"/>
        <v>500</v>
      </c>
    </row>
    <row r="41" ht="14.25" customHeight="1" spans="1:26">
      <c r="A41" s="33">
        <v>194</v>
      </c>
      <c r="B41" s="34" t="s">
        <v>154</v>
      </c>
      <c r="C41" s="33">
        <v>1</v>
      </c>
      <c r="D41" s="34" t="s">
        <v>27</v>
      </c>
      <c r="E41" s="33" t="s">
        <v>206</v>
      </c>
      <c r="F41" s="33" t="s">
        <v>207</v>
      </c>
      <c r="G41" s="33" t="s">
        <v>208</v>
      </c>
      <c r="H41" s="33">
        <v>77.1331014</v>
      </c>
      <c r="I41" s="33">
        <v>28.6893243</v>
      </c>
      <c r="J41" s="33" t="s">
        <v>158</v>
      </c>
      <c r="K41" s="33" t="s">
        <v>32</v>
      </c>
      <c r="L41" s="33" t="s">
        <v>34</v>
      </c>
      <c r="M41" s="33" t="s">
        <v>33</v>
      </c>
      <c r="N41" s="33" t="s">
        <v>34</v>
      </c>
      <c r="O41" s="33" t="s">
        <v>34</v>
      </c>
      <c r="P41" s="33">
        <v>2</v>
      </c>
      <c r="Q41" s="33">
        <v>58</v>
      </c>
      <c r="R41" s="33">
        <v>500</v>
      </c>
      <c r="S41" s="33">
        <v>3.3</v>
      </c>
      <c r="T41" s="35" t="s">
        <v>209</v>
      </c>
      <c r="U41">
        <v>2011</v>
      </c>
      <c r="V41">
        <v>10</v>
      </c>
      <c r="W41">
        <v>26</v>
      </c>
      <c r="X41" t="str">
        <f>VLOOKUP(C41,'country description'!$A$2:$B$16,2,0)</f>
        <v>India</v>
      </c>
      <c r="Y41" t="str">
        <f t="shared" si="0"/>
        <v>Rs.500</v>
      </c>
      <c r="Z41" s="36">
        <f t="shared" si="1"/>
        <v>500</v>
      </c>
    </row>
    <row r="42" ht="14.25" customHeight="1" spans="1:26">
      <c r="A42" s="33">
        <v>195</v>
      </c>
      <c r="B42" s="34" t="s">
        <v>154</v>
      </c>
      <c r="C42" s="33">
        <v>1</v>
      </c>
      <c r="D42" s="34" t="s">
        <v>27</v>
      </c>
      <c r="E42" s="33" t="s">
        <v>210</v>
      </c>
      <c r="F42" s="33" t="s">
        <v>211</v>
      </c>
      <c r="G42" s="33" t="s">
        <v>212</v>
      </c>
      <c r="H42" s="33">
        <v>77.3022802</v>
      </c>
      <c r="I42" s="33">
        <v>28.657631</v>
      </c>
      <c r="J42" s="33" t="s">
        <v>158</v>
      </c>
      <c r="K42" s="33" t="s">
        <v>32</v>
      </c>
      <c r="L42" s="33" t="s">
        <v>34</v>
      </c>
      <c r="M42" s="33" t="s">
        <v>33</v>
      </c>
      <c r="N42" s="33" t="s">
        <v>34</v>
      </c>
      <c r="O42" s="33" t="s">
        <v>34</v>
      </c>
      <c r="P42" s="33">
        <v>2</v>
      </c>
      <c r="Q42" s="33">
        <v>77</v>
      </c>
      <c r="R42" s="33">
        <v>500</v>
      </c>
      <c r="S42" s="33">
        <v>3.4</v>
      </c>
      <c r="T42" s="35" t="s">
        <v>213</v>
      </c>
      <c r="U42">
        <v>2017</v>
      </c>
      <c r="V42">
        <v>9</v>
      </c>
      <c r="W42">
        <v>20</v>
      </c>
      <c r="X42" t="str">
        <f>VLOOKUP(C42,'country description'!$A$2:$B$16,2,0)</f>
        <v>India</v>
      </c>
      <c r="Y42" t="str">
        <f t="shared" si="0"/>
        <v>Rs.500</v>
      </c>
      <c r="Z42" s="36">
        <f t="shared" si="1"/>
        <v>500</v>
      </c>
    </row>
    <row r="43" ht="14.25" customHeight="1" spans="1:26">
      <c r="A43" s="33">
        <v>196</v>
      </c>
      <c r="B43" s="34" t="s">
        <v>154</v>
      </c>
      <c r="C43" s="33">
        <v>1</v>
      </c>
      <c r="D43" s="34" t="s">
        <v>27</v>
      </c>
      <c r="E43" s="33" t="s">
        <v>214</v>
      </c>
      <c r="F43" s="33" t="s">
        <v>124</v>
      </c>
      <c r="G43" s="33" t="s">
        <v>125</v>
      </c>
      <c r="H43" s="33">
        <v>77.251157</v>
      </c>
      <c r="I43" s="33">
        <v>28.5501754</v>
      </c>
      <c r="J43" s="33" t="s">
        <v>158</v>
      </c>
      <c r="K43" s="33" t="s">
        <v>32</v>
      </c>
      <c r="L43" s="33" t="s">
        <v>34</v>
      </c>
      <c r="M43" s="33" t="s">
        <v>33</v>
      </c>
      <c r="N43" s="33" t="s">
        <v>34</v>
      </c>
      <c r="O43" s="33" t="s">
        <v>34</v>
      </c>
      <c r="P43" s="33">
        <v>2</v>
      </c>
      <c r="Q43" s="33">
        <v>177</v>
      </c>
      <c r="R43" s="33">
        <v>500</v>
      </c>
      <c r="S43" s="33">
        <v>3.7</v>
      </c>
      <c r="T43" s="35" t="s">
        <v>215</v>
      </c>
      <c r="U43">
        <v>2010</v>
      </c>
      <c r="V43">
        <v>10</v>
      </c>
      <c r="W43">
        <v>20</v>
      </c>
      <c r="X43" t="str">
        <f>VLOOKUP(C43,'country description'!$A$2:$B$16,2,0)</f>
        <v>India</v>
      </c>
      <c r="Y43" t="str">
        <f t="shared" si="0"/>
        <v>Rs.500</v>
      </c>
      <c r="Z43" s="36">
        <f t="shared" si="1"/>
        <v>500</v>
      </c>
    </row>
    <row r="44" ht="14.25" customHeight="1" spans="1:26">
      <c r="A44" s="33">
        <v>197</v>
      </c>
      <c r="B44" s="34" t="s">
        <v>113</v>
      </c>
      <c r="C44" s="33">
        <v>1</v>
      </c>
      <c r="D44" s="34" t="s">
        <v>27</v>
      </c>
      <c r="E44" s="33" t="s">
        <v>216</v>
      </c>
      <c r="F44" s="33" t="s">
        <v>217</v>
      </c>
      <c r="G44" s="33" t="s">
        <v>218</v>
      </c>
      <c r="H44" s="33">
        <v>77.3016337</v>
      </c>
      <c r="I44" s="33">
        <v>28.6564531</v>
      </c>
      <c r="J44" s="33" t="s">
        <v>115</v>
      </c>
      <c r="K44" s="33" t="s">
        <v>32</v>
      </c>
      <c r="L44" s="33" t="s">
        <v>34</v>
      </c>
      <c r="M44" s="33" t="s">
        <v>34</v>
      </c>
      <c r="N44" s="33" t="s">
        <v>34</v>
      </c>
      <c r="O44" s="33" t="s">
        <v>34</v>
      </c>
      <c r="P44" s="33">
        <v>2</v>
      </c>
      <c r="Q44" s="33">
        <v>83</v>
      </c>
      <c r="R44" s="33">
        <v>700</v>
      </c>
      <c r="S44" s="33">
        <v>2.8</v>
      </c>
      <c r="T44" s="35" t="s">
        <v>219</v>
      </c>
      <c r="U44">
        <v>2012</v>
      </c>
      <c r="V44">
        <v>3</v>
      </c>
      <c r="W44">
        <v>25</v>
      </c>
      <c r="X44" t="str">
        <f>VLOOKUP(C44,'country description'!$A$2:$B$16,2,0)</f>
        <v>India</v>
      </c>
      <c r="Y44" t="str">
        <f t="shared" si="0"/>
        <v>Rs.700</v>
      </c>
      <c r="Z44" s="36">
        <f t="shared" si="1"/>
        <v>700</v>
      </c>
    </row>
    <row r="45" ht="14.25" customHeight="1" spans="1:26">
      <c r="A45" s="33">
        <v>198</v>
      </c>
      <c r="B45" s="34" t="s">
        <v>113</v>
      </c>
      <c r="C45" s="33">
        <v>1</v>
      </c>
      <c r="D45" s="34" t="s">
        <v>27</v>
      </c>
      <c r="E45" s="33" t="s">
        <v>220</v>
      </c>
      <c r="F45" s="33" t="s">
        <v>221</v>
      </c>
      <c r="G45" s="33" t="s">
        <v>222</v>
      </c>
      <c r="H45" s="33">
        <v>77.1778168</v>
      </c>
      <c r="I45" s="33">
        <v>28.6924171</v>
      </c>
      <c r="J45" s="33" t="s">
        <v>115</v>
      </c>
      <c r="K45" s="33" t="s">
        <v>32</v>
      </c>
      <c r="L45" s="33" t="s">
        <v>34</v>
      </c>
      <c r="M45" s="33" t="s">
        <v>34</v>
      </c>
      <c r="N45" s="33" t="s">
        <v>34</v>
      </c>
      <c r="O45" s="33" t="s">
        <v>34</v>
      </c>
      <c r="P45" s="33">
        <v>2</v>
      </c>
      <c r="Q45" s="33">
        <v>101</v>
      </c>
      <c r="R45" s="33">
        <v>700</v>
      </c>
      <c r="S45" s="33">
        <v>3.2</v>
      </c>
      <c r="T45" s="35" t="s">
        <v>223</v>
      </c>
      <c r="U45">
        <v>2015</v>
      </c>
      <c r="V45">
        <v>7</v>
      </c>
      <c r="W45">
        <v>6</v>
      </c>
      <c r="X45" t="str">
        <f>VLOOKUP(C45,'country description'!$A$2:$B$16,2,0)</f>
        <v>India</v>
      </c>
      <c r="Y45" t="str">
        <f t="shared" si="0"/>
        <v>Rs.700</v>
      </c>
      <c r="Z45" s="36">
        <f t="shared" si="1"/>
        <v>700</v>
      </c>
    </row>
    <row r="46" ht="14.25" customHeight="1" spans="1:26">
      <c r="A46" s="33">
        <v>199</v>
      </c>
      <c r="B46" s="34" t="s">
        <v>113</v>
      </c>
      <c r="C46" s="33">
        <v>1</v>
      </c>
      <c r="D46" s="34" t="s">
        <v>27</v>
      </c>
      <c r="E46" s="33" t="s">
        <v>224</v>
      </c>
      <c r="F46" s="33" t="s">
        <v>42</v>
      </c>
      <c r="G46" s="33" t="s">
        <v>43</v>
      </c>
      <c r="H46" s="33">
        <v>77.233061</v>
      </c>
      <c r="I46" s="33">
        <v>28.5661594</v>
      </c>
      <c r="J46" s="33" t="s">
        <v>115</v>
      </c>
      <c r="K46" s="33" t="s">
        <v>32</v>
      </c>
      <c r="L46" s="33" t="s">
        <v>34</v>
      </c>
      <c r="M46" s="33" t="s">
        <v>34</v>
      </c>
      <c r="N46" s="33" t="s">
        <v>34</v>
      </c>
      <c r="O46" s="33" t="s">
        <v>34</v>
      </c>
      <c r="P46" s="33">
        <v>2</v>
      </c>
      <c r="Q46" s="33">
        <v>78</v>
      </c>
      <c r="R46" s="33">
        <v>700</v>
      </c>
      <c r="S46" s="33">
        <v>2.5</v>
      </c>
      <c r="T46" s="35" t="s">
        <v>225</v>
      </c>
      <c r="U46">
        <v>2014</v>
      </c>
      <c r="V46">
        <v>2</v>
      </c>
      <c r="W46">
        <v>15</v>
      </c>
      <c r="X46" t="str">
        <f>VLOOKUP(C46,'country description'!$A$2:$B$16,2,0)</f>
        <v>India</v>
      </c>
      <c r="Y46" t="str">
        <f t="shared" si="0"/>
        <v>Rs.700</v>
      </c>
      <c r="Z46" s="36">
        <f t="shared" si="1"/>
        <v>700</v>
      </c>
    </row>
    <row r="47" ht="14.25" customHeight="1" spans="1:26">
      <c r="A47" s="33">
        <v>201</v>
      </c>
      <c r="B47" s="34" t="s">
        <v>113</v>
      </c>
      <c r="C47" s="33">
        <v>1</v>
      </c>
      <c r="D47" s="34" t="s">
        <v>27</v>
      </c>
      <c r="E47" s="33" t="s">
        <v>226</v>
      </c>
      <c r="F47" s="33" t="s">
        <v>227</v>
      </c>
      <c r="G47" s="33" t="s">
        <v>228</v>
      </c>
      <c r="H47" s="33">
        <v>77.1726202</v>
      </c>
      <c r="I47" s="33">
        <v>28.6453402</v>
      </c>
      <c r="J47" s="33" t="s">
        <v>115</v>
      </c>
      <c r="K47" s="33" t="s">
        <v>32</v>
      </c>
      <c r="L47" s="33" t="s">
        <v>34</v>
      </c>
      <c r="M47" s="33" t="s">
        <v>34</v>
      </c>
      <c r="N47" s="33" t="s">
        <v>34</v>
      </c>
      <c r="O47" s="33" t="s">
        <v>34</v>
      </c>
      <c r="P47" s="33">
        <v>2</v>
      </c>
      <c r="Q47" s="33">
        <v>119</v>
      </c>
      <c r="R47" s="33">
        <v>700</v>
      </c>
      <c r="S47" s="33">
        <v>3.5</v>
      </c>
      <c r="T47" s="35" t="s">
        <v>229</v>
      </c>
      <c r="U47">
        <v>2011</v>
      </c>
      <c r="V47">
        <v>9</v>
      </c>
      <c r="W47">
        <v>6</v>
      </c>
      <c r="X47" t="str">
        <f>VLOOKUP(C47,'country description'!$A$2:$B$16,2,0)</f>
        <v>India</v>
      </c>
      <c r="Y47" t="str">
        <f t="shared" si="0"/>
        <v>Rs.700</v>
      </c>
      <c r="Z47" s="36">
        <f t="shared" si="1"/>
        <v>700</v>
      </c>
    </row>
    <row r="48" ht="14.25" customHeight="1" spans="1:26">
      <c r="A48" s="33">
        <v>202</v>
      </c>
      <c r="B48" s="34" t="s">
        <v>113</v>
      </c>
      <c r="C48" s="33">
        <v>1</v>
      </c>
      <c r="D48" s="34" t="s">
        <v>27</v>
      </c>
      <c r="E48" s="33" t="s">
        <v>230</v>
      </c>
      <c r="F48" s="33" t="s">
        <v>48</v>
      </c>
      <c r="G48" s="33" t="s">
        <v>49</v>
      </c>
      <c r="H48" s="33">
        <v>77.2428374</v>
      </c>
      <c r="I48" s="33">
        <v>28.5321867</v>
      </c>
      <c r="J48" s="33" t="s">
        <v>115</v>
      </c>
      <c r="K48" s="33" t="s">
        <v>32</v>
      </c>
      <c r="L48" s="33" t="s">
        <v>34</v>
      </c>
      <c r="M48" s="33" t="s">
        <v>34</v>
      </c>
      <c r="N48" s="33" t="s">
        <v>34</v>
      </c>
      <c r="O48" s="33" t="s">
        <v>34</v>
      </c>
      <c r="P48" s="33">
        <v>2</v>
      </c>
      <c r="Q48" s="33">
        <v>138</v>
      </c>
      <c r="R48" s="33">
        <v>700</v>
      </c>
      <c r="S48" s="33">
        <v>3.2</v>
      </c>
      <c r="T48" s="35" t="s">
        <v>231</v>
      </c>
      <c r="U48">
        <v>2018</v>
      </c>
      <c r="V48">
        <v>6</v>
      </c>
      <c r="W48">
        <v>14</v>
      </c>
      <c r="X48" t="str">
        <f>VLOOKUP(C48,'country description'!$A$2:$B$16,2,0)</f>
        <v>India</v>
      </c>
      <c r="Y48" t="str">
        <f t="shared" si="0"/>
        <v>Rs.700</v>
      </c>
      <c r="Z48" s="36">
        <f t="shared" si="1"/>
        <v>700</v>
      </c>
    </row>
    <row r="49" ht="14.25" customHeight="1" spans="1:26">
      <c r="A49" s="33">
        <v>203</v>
      </c>
      <c r="B49" s="34" t="s">
        <v>113</v>
      </c>
      <c r="C49" s="33">
        <v>1</v>
      </c>
      <c r="D49" s="34" t="s">
        <v>27</v>
      </c>
      <c r="E49" s="33" t="s">
        <v>232</v>
      </c>
      <c r="F49" s="33" t="s">
        <v>54</v>
      </c>
      <c r="G49" s="33" t="s">
        <v>55</v>
      </c>
      <c r="H49" s="33">
        <v>77.2023408</v>
      </c>
      <c r="I49" s="33">
        <v>28.5565998</v>
      </c>
      <c r="J49" s="33" t="s">
        <v>115</v>
      </c>
      <c r="K49" s="33" t="s">
        <v>32</v>
      </c>
      <c r="L49" s="33" t="s">
        <v>34</v>
      </c>
      <c r="M49" s="33" t="s">
        <v>34</v>
      </c>
      <c r="N49" s="33" t="s">
        <v>34</v>
      </c>
      <c r="O49" s="33" t="s">
        <v>34</v>
      </c>
      <c r="P49" s="33">
        <v>2</v>
      </c>
      <c r="Q49" s="33">
        <v>238</v>
      </c>
      <c r="R49" s="33">
        <v>700</v>
      </c>
      <c r="S49" s="33">
        <v>2.5</v>
      </c>
      <c r="T49" s="35" t="s">
        <v>233</v>
      </c>
      <c r="U49">
        <v>2015</v>
      </c>
      <c r="V49">
        <v>2</v>
      </c>
      <c r="W49">
        <v>3</v>
      </c>
      <c r="X49" t="str">
        <f>VLOOKUP(C49,'country description'!$A$2:$B$16,2,0)</f>
        <v>India</v>
      </c>
      <c r="Y49" t="str">
        <f t="shared" si="0"/>
        <v>Rs.700</v>
      </c>
      <c r="Z49" s="36">
        <f t="shared" si="1"/>
        <v>700</v>
      </c>
    </row>
    <row r="50" ht="14.25" customHeight="1" spans="1:26">
      <c r="A50" s="33">
        <v>209</v>
      </c>
      <c r="B50" s="34" t="s">
        <v>113</v>
      </c>
      <c r="C50" s="33">
        <v>1</v>
      </c>
      <c r="D50" s="34" t="s">
        <v>27</v>
      </c>
      <c r="E50" s="33" t="s">
        <v>234</v>
      </c>
      <c r="F50" s="33" t="s">
        <v>235</v>
      </c>
      <c r="G50" s="33" t="s">
        <v>236</v>
      </c>
      <c r="H50" s="33">
        <v>77.211528</v>
      </c>
      <c r="I50" s="33">
        <v>28.5363241</v>
      </c>
      <c r="J50" s="33" t="s">
        <v>115</v>
      </c>
      <c r="K50" s="33" t="s">
        <v>32</v>
      </c>
      <c r="L50" s="33" t="s">
        <v>34</v>
      </c>
      <c r="M50" s="33" t="s">
        <v>34</v>
      </c>
      <c r="N50" s="33" t="s">
        <v>34</v>
      </c>
      <c r="O50" s="33" t="s">
        <v>34</v>
      </c>
      <c r="P50" s="33">
        <v>2</v>
      </c>
      <c r="Q50" s="33">
        <v>185</v>
      </c>
      <c r="R50" s="33">
        <v>700</v>
      </c>
      <c r="S50" s="33">
        <v>2.3</v>
      </c>
      <c r="T50" s="35" t="s">
        <v>237</v>
      </c>
      <c r="U50">
        <v>2015</v>
      </c>
      <c r="V50">
        <v>8</v>
      </c>
      <c r="W50">
        <v>28</v>
      </c>
      <c r="X50" t="str">
        <f>VLOOKUP(C50,'country description'!$A$2:$B$16,2,0)</f>
        <v>India</v>
      </c>
      <c r="Y50" t="str">
        <f t="shared" si="0"/>
        <v>Rs.700</v>
      </c>
      <c r="Z50" s="36">
        <f t="shared" si="1"/>
        <v>700</v>
      </c>
    </row>
    <row r="51" ht="14.25" customHeight="1" spans="1:26">
      <c r="A51" s="33">
        <v>212</v>
      </c>
      <c r="B51" s="34" t="s">
        <v>113</v>
      </c>
      <c r="C51" s="33">
        <v>1</v>
      </c>
      <c r="D51" s="34" t="s">
        <v>27</v>
      </c>
      <c r="E51" s="33" t="s">
        <v>238</v>
      </c>
      <c r="F51" s="33" t="s">
        <v>100</v>
      </c>
      <c r="G51" s="33" t="s">
        <v>101</v>
      </c>
      <c r="H51" s="33">
        <v>77.2688462</v>
      </c>
      <c r="I51" s="33">
        <v>28.5613573</v>
      </c>
      <c r="J51" s="33" t="s">
        <v>115</v>
      </c>
      <c r="K51" s="33" t="s">
        <v>32</v>
      </c>
      <c r="L51" s="33" t="s">
        <v>34</v>
      </c>
      <c r="M51" s="33" t="s">
        <v>34</v>
      </c>
      <c r="N51" s="33" t="s">
        <v>34</v>
      </c>
      <c r="O51" s="33" t="s">
        <v>34</v>
      </c>
      <c r="P51" s="33">
        <v>2</v>
      </c>
      <c r="Q51" s="33">
        <v>95</v>
      </c>
      <c r="R51" s="33">
        <v>700</v>
      </c>
      <c r="S51" s="33">
        <v>2.8</v>
      </c>
      <c r="T51" s="35" t="s">
        <v>239</v>
      </c>
      <c r="U51">
        <v>2011</v>
      </c>
      <c r="V51">
        <v>8</v>
      </c>
      <c r="W51">
        <v>3</v>
      </c>
      <c r="X51" t="str">
        <f>VLOOKUP(C51,'country description'!$A$2:$B$16,2,0)</f>
        <v>India</v>
      </c>
      <c r="Y51" t="str">
        <f t="shared" si="0"/>
        <v>Rs.700</v>
      </c>
      <c r="Z51" s="36">
        <f t="shared" si="1"/>
        <v>700</v>
      </c>
    </row>
    <row r="52" ht="14.25" customHeight="1" spans="1:26">
      <c r="A52" s="33">
        <v>213</v>
      </c>
      <c r="B52" s="34" t="s">
        <v>113</v>
      </c>
      <c r="C52" s="33">
        <v>1</v>
      </c>
      <c r="D52" s="34" t="s">
        <v>27</v>
      </c>
      <c r="E52" s="33" t="s">
        <v>240</v>
      </c>
      <c r="F52" s="33" t="s">
        <v>241</v>
      </c>
      <c r="G52" s="33" t="s">
        <v>242</v>
      </c>
      <c r="H52" s="33">
        <v>77.1043703</v>
      </c>
      <c r="I52" s="33">
        <v>28.6768613</v>
      </c>
      <c r="J52" s="33" t="s">
        <v>115</v>
      </c>
      <c r="K52" s="33" t="s">
        <v>32</v>
      </c>
      <c r="L52" s="33" t="s">
        <v>34</v>
      </c>
      <c r="M52" s="33" t="s">
        <v>34</v>
      </c>
      <c r="N52" s="33" t="s">
        <v>34</v>
      </c>
      <c r="O52" s="33" t="s">
        <v>34</v>
      </c>
      <c r="P52" s="33">
        <v>2</v>
      </c>
      <c r="Q52" s="33">
        <v>111</v>
      </c>
      <c r="R52" s="33">
        <v>700</v>
      </c>
      <c r="S52" s="33">
        <v>3.2</v>
      </c>
      <c r="T52" s="35" t="s">
        <v>243</v>
      </c>
      <c r="U52">
        <v>2013</v>
      </c>
      <c r="V52">
        <v>3</v>
      </c>
      <c r="W52">
        <v>13</v>
      </c>
      <c r="X52" t="str">
        <f>VLOOKUP(C52,'country description'!$A$2:$B$16,2,0)</f>
        <v>India</v>
      </c>
      <c r="Y52" t="str">
        <f t="shared" si="0"/>
        <v>Rs.700</v>
      </c>
      <c r="Z52" s="36">
        <f t="shared" si="1"/>
        <v>700</v>
      </c>
    </row>
    <row r="53" ht="14.25" customHeight="1" spans="1:26">
      <c r="A53" s="33">
        <v>214</v>
      </c>
      <c r="B53" s="34" t="s">
        <v>113</v>
      </c>
      <c r="C53" s="33">
        <v>1</v>
      </c>
      <c r="D53" s="34" t="s">
        <v>27</v>
      </c>
      <c r="E53" s="33" t="s">
        <v>244</v>
      </c>
      <c r="F53" s="33" t="s">
        <v>207</v>
      </c>
      <c r="G53" s="33" t="s">
        <v>208</v>
      </c>
      <c r="H53" s="33">
        <v>77.1394556</v>
      </c>
      <c r="I53" s="33">
        <v>28.6992587</v>
      </c>
      <c r="J53" s="33" t="s">
        <v>115</v>
      </c>
      <c r="K53" s="33" t="s">
        <v>32</v>
      </c>
      <c r="L53" s="33" t="s">
        <v>34</v>
      </c>
      <c r="M53" s="33" t="s">
        <v>34</v>
      </c>
      <c r="N53" s="33" t="s">
        <v>34</v>
      </c>
      <c r="O53" s="33" t="s">
        <v>34</v>
      </c>
      <c r="P53" s="33">
        <v>2</v>
      </c>
      <c r="Q53" s="33">
        <v>73</v>
      </c>
      <c r="R53" s="33">
        <v>700</v>
      </c>
      <c r="S53" s="33">
        <v>3.2</v>
      </c>
      <c r="T53" s="35" t="s">
        <v>245</v>
      </c>
      <c r="U53">
        <v>2016</v>
      </c>
      <c r="V53">
        <v>9</v>
      </c>
      <c r="W53">
        <v>25</v>
      </c>
      <c r="X53" t="str">
        <f>VLOOKUP(C53,'country description'!$A$2:$B$16,2,0)</f>
        <v>India</v>
      </c>
      <c r="Y53" t="str">
        <f t="shared" si="0"/>
        <v>Rs.700</v>
      </c>
      <c r="Z53" s="36">
        <f t="shared" si="1"/>
        <v>700</v>
      </c>
    </row>
    <row r="54" ht="14.25" customHeight="1" spans="1:26">
      <c r="A54" s="33">
        <v>215</v>
      </c>
      <c r="B54" s="34" t="s">
        <v>113</v>
      </c>
      <c r="C54" s="33">
        <v>1</v>
      </c>
      <c r="D54" s="34" t="s">
        <v>27</v>
      </c>
      <c r="E54" s="33" t="s">
        <v>246</v>
      </c>
      <c r="F54" s="33" t="s">
        <v>247</v>
      </c>
      <c r="G54" s="33" t="s">
        <v>248</v>
      </c>
      <c r="H54" s="33">
        <v>77.2949499</v>
      </c>
      <c r="I54" s="33">
        <v>28.6393333</v>
      </c>
      <c r="J54" s="33" t="s">
        <v>115</v>
      </c>
      <c r="K54" s="33" t="s">
        <v>32</v>
      </c>
      <c r="L54" s="33" t="s">
        <v>34</v>
      </c>
      <c r="M54" s="33" t="s">
        <v>34</v>
      </c>
      <c r="N54" s="33" t="s">
        <v>34</v>
      </c>
      <c r="O54" s="33" t="s">
        <v>34</v>
      </c>
      <c r="P54" s="33">
        <v>2</v>
      </c>
      <c r="Q54" s="33">
        <v>102</v>
      </c>
      <c r="R54" s="33">
        <v>700</v>
      </c>
      <c r="S54" s="33">
        <v>2.8</v>
      </c>
      <c r="T54" s="35" t="s">
        <v>249</v>
      </c>
      <c r="U54">
        <v>2015</v>
      </c>
      <c r="V54">
        <v>8</v>
      </c>
      <c r="W54">
        <v>5</v>
      </c>
      <c r="X54" t="str">
        <f>VLOOKUP(C54,'country description'!$A$2:$B$16,2,0)</f>
        <v>India</v>
      </c>
      <c r="Y54" t="str">
        <f t="shared" si="0"/>
        <v>Rs.700</v>
      </c>
      <c r="Z54" s="36">
        <f t="shared" si="1"/>
        <v>700</v>
      </c>
    </row>
    <row r="55" ht="14.25" customHeight="1" spans="1:26">
      <c r="A55" s="33">
        <v>216</v>
      </c>
      <c r="B55" s="34" t="s">
        <v>113</v>
      </c>
      <c r="C55" s="33">
        <v>1</v>
      </c>
      <c r="D55" s="34" t="s">
        <v>27</v>
      </c>
      <c r="E55" s="33" t="s">
        <v>250</v>
      </c>
      <c r="F55" s="33" t="s">
        <v>165</v>
      </c>
      <c r="G55" s="33" t="s">
        <v>166</v>
      </c>
      <c r="H55" s="33">
        <v>77.13436034</v>
      </c>
      <c r="I55" s="33">
        <v>28.67114118</v>
      </c>
      <c r="J55" s="33" t="s">
        <v>115</v>
      </c>
      <c r="K55" s="33" t="s">
        <v>32</v>
      </c>
      <c r="L55" s="33" t="s">
        <v>34</v>
      </c>
      <c r="M55" s="33" t="s">
        <v>34</v>
      </c>
      <c r="N55" s="33" t="s">
        <v>34</v>
      </c>
      <c r="O55" s="33" t="s">
        <v>34</v>
      </c>
      <c r="P55" s="33">
        <v>2</v>
      </c>
      <c r="Q55" s="33">
        <v>112</v>
      </c>
      <c r="R55" s="33">
        <v>700</v>
      </c>
      <c r="S55" s="33">
        <v>3.2</v>
      </c>
      <c r="T55" s="35" t="s">
        <v>251</v>
      </c>
      <c r="U55">
        <v>2015</v>
      </c>
      <c r="V55">
        <v>9</v>
      </c>
      <c r="W55">
        <v>22</v>
      </c>
      <c r="X55" t="str">
        <f>VLOOKUP(C55,'country description'!$A$2:$B$16,2,0)</f>
        <v>India</v>
      </c>
      <c r="Y55" t="str">
        <f t="shared" si="0"/>
        <v>Rs.700</v>
      </c>
      <c r="Z55" s="36">
        <f t="shared" si="1"/>
        <v>700</v>
      </c>
    </row>
    <row r="56" ht="14.25" customHeight="1" spans="1:26">
      <c r="A56" s="33">
        <v>217</v>
      </c>
      <c r="B56" s="34" t="s">
        <v>113</v>
      </c>
      <c r="C56" s="33">
        <v>1</v>
      </c>
      <c r="D56" s="34" t="s">
        <v>27</v>
      </c>
      <c r="E56" s="33" t="s">
        <v>252</v>
      </c>
      <c r="F56" s="33" t="s">
        <v>193</v>
      </c>
      <c r="G56" s="33" t="s">
        <v>194</v>
      </c>
      <c r="H56" s="33">
        <v>77.1186491</v>
      </c>
      <c r="I56" s="33">
        <v>28.6471108</v>
      </c>
      <c r="J56" s="33" t="s">
        <v>115</v>
      </c>
      <c r="K56" s="33" t="s">
        <v>32</v>
      </c>
      <c r="L56" s="33" t="s">
        <v>34</v>
      </c>
      <c r="M56" s="33" t="s">
        <v>34</v>
      </c>
      <c r="N56" s="33" t="s">
        <v>34</v>
      </c>
      <c r="O56" s="33" t="s">
        <v>34</v>
      </c>
      <c r="P56" s="33">
        <v>2</v>
      </c>
      <c r="Q56" s="33">
        <v>194</v>
      </c>
      <c r="R56" s="33">
        <v>700</v>
      </c>
      <c r="S56" s="33">
        <v>3.5</v>
      </c>
      <c r="T56" s="35" t="s">
        <v>253</v>
      </c>
      <c r="U56">
        <v>2016</v>
      </c>
      <c r="V56">
        <v>1</v>
      </c>
      <c r="W56">
        <v>19</v>
      </c>
      <c r="X56" t="str">
        <f>VLOOKUP(C56,'country description'!$A$2:$B$16,2,0)</f>
        <v>India</v>
      </c>
      <c r="Y56" t="str">
        <f t="shared" si="0"/>
        <v>Rs.700</v>
      </c>
      <c r="Z56" s="36">
        <f t="shared" si="1"/>
        <v>700</v>
      </c>
    </row>
    <row r="57" ht="14.25" customHeight="1" spans="1:26">
      <c r="A57" s="33">
        <v>218</v>
      </c>
      <c r="B57" s="34" t="s">
        <v>113</v>
      </c>
      <c r="C57" s="33">
        <v>1</v>
      </c>
      <c r="D57" s="34" t="s">
        <v>27</v>
      </c>
      <c r="E57" s="33" t="s">
        <v>254</v>
      </c>
      <c r="F57" s="33" t="s">
        <v>201</v>
      </c>
      <c r="G57" s="33" t="s">
        <v>202</v>
      </c>
      <c r="H57" s="33">
        <v>77.1140883</v>
      </c>
      <c r="I57" s="33">
        <v>28.7348098</v>
      </c>
      <c r="J57" s="33" t="s">
        <v>115</v>
      </c>
      <c r="K57" s="33" t="s">
        <v>32</v>
      </c>
      <c r="L57" s="33" t="s">
        <v>34</v>
      </c>
      <c r="M57" s="33" t="s">
        <v>34</v>
      </c>
      <c r="N57" s="33" t="s">
        <v>34</v>
      </c>
      <c r="O57" s="33" t="s">
        <v>34</v>
      </c>
      <c r="P57" s="33">
        <v>2</v>
      </c>
      <c r="Q57" s="33">
        <v>123</v>
      </c>
      <c r="R57" s="33">
        <v>700</v>
      </c>
      <c r="S57" s="33">
        <v>3.5</v>
      </c>
      <c r="T57" s="35" t="s">
        <v>255</v>
      </c>
      <c r="U57">
        <v>2011</v>
      </c>
      <c r="V57">
        <v>7</v>
      </c>
      <c r="W57">
        <v>23</v>
      </c>
      <c r="X57" t="str">
        <f>VLOOKUP(C57,'country description'!$A$2:$B$16,2,0)</f>
        <v>India</v>
      </c>
      <c r="Y57" t="str">
        <f t="shared" si="0"/>
        <v>Rs.700</v>
      </c>
      <c r="Z57" s="36">
        <f t="shared" si="1"/>
        <v>700</v>
      </c>
    </row>
    <row r="58" ht="14.25" customHeight="1" spans="1:26">
      <c r="A58" s="33">
        <v>219</v>
      </c>
      <c r="B58" s="34" t="s">
        <v>113</v>
      </c>
      <c r="C58" s="33">
        <v>1</v>
      </c>
      <c r="D58" s="34" t="s">
        <v>27</v>
      </c>
      <c r="E58" s="33" t="s">
        <v>256</v>
      </c>
      <c r="F58" s="33" t="s">
        <v>161</v>
      </c>
      <c r="G58" s="33" t="s">
        <v>162</v>
      </c>
      <c r="H58" s="33">
        <v>77.2075519</v>
      </c>
      <c r="I58" s="33">
        <v>28.5232693</v>
      </c>
      <c r="J58" s="33" t="s">
        <v>115</v>
      </c>
      <c r="K58" s="33" t="s">
        <v>32</v>
      </c>
      <c r="L58" s="33" t="s">
        <v>34</v>
      </c>
      <c r="M58" s="33" t="s">
        <v>34</v>
      </c>
      <c r="N58" s="33" t="s">
        <v>34</v>
      </c>
      <c r="O58" s="33" t="s">
        <v>34</v>
      </c>
      <c r="P58" s="33">
        <v>2</v>
      </c>
      <c r="Q58" s="33">
        <v>253</v>
      </c>
      <c r="R58" s="33">
        <v>700</v>
      </c>
      <c r="S58" s="33">
        <v>2.5</v>
      </c>
      <c r="T58" s="35" t="s">
        <v>257</v>
      </c>
      <c r="U58">
        <v>2010</v>
      </c>
      <c r="V58">
        <v>6</v>
      </c>
      <c r="W58">
        <v>15</v>
      </c>
      <c r="X58" t="str">
        <f>VLOOKUP(C58,'country description'!$A$2:$B$16,2,0)</f>
        <v>India</v>
      </c>
      <c r="Y58" t="str">
        <f t="shared" si="0"/>
        <v>Rs.700</v>
      </c>
      <c r="Z58" s="36">
        <f t="shared" si="1"/>
        <v>700</v>
      </c>
    </row>
    <row r="59" ht="14.25" customHeight="1" spans="1:26">
      <c r="A59" s="33">
        <v>220</v>
      </c>
      <c r="B59" s="34" t="s">
        <v>113</v>
      </c>
      <c r="C59" s="33">
        <v>1</v>
      </c>
      <c r="D59" s="34" t="s">
        <v>27</v>
      </c>
      <c r="E59" s="33" t="s">
        <v>258</v>
      </c>
      <c r="F59" s="33" t="s">
        <v>259</v>
      </c>
      <c r="G59" s="33" t="s">
        <v>260</v>
      </c>
      <c r="H59" s="33">
        <v>77.1684077</v>
      </c>
      <c r="I59" s="33">
        <v>28.5771317</v>
      </c>
      <c r="J59" s="33" t="s">
        <v>115</v>
      </c>
      <c r="K59" s="33" t="s">
        <v>32</v>
      </c>
      <c r="L59" s="33" t="s">
        <v>34</v>
      </c>
      <c r="M59" s="33" t="s">
        <v>34</v>
      </c>
      <c r="N59" s="33" t="s">
        <v>34</v>
      </c>
      <c r="O59" s="33" t="s">
        <v>34</v>
      </c>
      <c r="P59" s="33">
        <v>2</v>
      </c>
      <c r="Q59" s="33">
        <v>85</v>
      </c>
      <c r="R59" s="33">
        <v>700</v>
      </c>
      <c r="S59" s="33">
        <v>2.8</v>
      </c>
      <c r="T59" s="35" t="s">
        <v>261</v>
      </c>
      <c r="U59">
        <v>2017</v>
      </c>
      <c r="V59">
        <v>1</v>
      </c>
      <c r="W59">
        <v>20</v>
      </c>
      <c r="X59" t="str">
        <f>VLOOKUP(C59,'country description'!$A$2:$B$16,2,0)</f>
        <v>India</v>
      </c>
      <c r="Y59" t="str">
        <f t="shared" si="0"/>
        <v>Rs.700</v>
      </c>
      <c r="Z59" s="36">
        <f t="shared" si="1"/>
        <v>700</v>
      </c>
    </row>
    <row r="60" ht="14.25" customHeight="1" spans="1:26">
      <c r="A60" s="33">
        <v>225</v>
      </c>
      <c r="B60" s="34" t="s">
        <v>113</v>
      </c>
      <c r="C60" s="33">
        <v>1</v>
      </c>
      <c r="D60" s="34" t="s">
        <v>135</v>
      </c>
      <c r="E60" s="33" t="s">
        <v>262</v>
      </c>
      <c r="F60" s="33" t="s">
        <v>263</v>
      </c>
      <c r="G60" s="33" t="s">
        <v>264</v>
      </c>
      <c r="H60" s="33">
        <v>77.0890476</v>
      </c>
      <c r="I60" s="33">
        <v>28.4945253</v>
      </c>
      <c r="J60" s="33" t="s">
        <v>115</v>
      </c>
      <c r="K60" s="33" t="s">
        <v>32</v>
      </c>
      <c r="L60" s="33" t="s">
        <v>34</v>
      </c>
      <c r="M60" s="33" t="s">
        <v>34</v>
      </c>
      <c r="N60" s="33" t="s">
        <v>34</v>
      </c>
      <c r="O60" s="33" t="s">
        <v>34</v>
      </c>
      <c r="P60" s="33">
        <v>2</v>
      </c>
      <c r="Q60" s="33">
        <v>125</v>
      </c>
      <c r="R60" s="33">
        <v>700</v>
      </c>
      <c r="S60" s="33">
        <v>2.4</v>
      </c>
      <c r="T60" s="35" t="s">
        <v>265</v>
      </c>
      <c r="U60">
        <v>2017</v>
      </c>
      <c r="V60">
        <v>2</v>
      </c>
      <c r="W60">
        <v>13</v>
      </c>
      <c r="X60" t="str">
        <f>VLOOKUP(C60,'country description'!$A$2:$B$16,2,0)</f>
        <v>India</v>
      </c>
      <c r="Y60" t="str">
        <f t="shared" si="0"/>
        <v>Rs.700</v>
      </c>
      <c r="Z60" s="36">
        <f t="shared" si="1"/>
        <v>700</v>
      </c>
    </row>
    <row r="61" ht="14.25" customHeight="1" spans="1:26">
      <c r="A61" s="33">
        <v>226</v>
      </c>
      <c r="B61" s="34" t="s">
        <v>113</v>
      </c>
      <c r="C61" s="33">
        <v>1</v>
      </c>
      <c r="D61" s="34" t="s">
        <v>135</v>
      </c>
      <c r="E61" s="33" t="s">
        <v>140</v>
      </c>
      <c r="F61" s="33" t="s">
        <v>141</v>
      </c>
      <c r="G61" s="33" t="s">
        <v>142</v>
      </c>
      <c r="H61" s="33">
        <v>77.09308315</v>
      </c>
      <c r="I61" s="33">
        <v>28.47577587</v>
      </c>
      <c r="J61" s="33" t="s">
        <v>115</v>
      </c>
      <c r="K61" s="33" t="s">
        <v>32</v>
      </c>
      <c r="L61" s="33" t="s">
        <v>34</v>
      </c>
      <c r="M61" s="33" t="s">
        <v>34</v>
      </c>
      <c r="N61" s="33" t="s">
        <v>34</v>
      </c>
      <c r="O61" s="33" t="s">
        <v>34</v>
      </c>
      <c r="P61" s="33">
        <v>2</v>
      </c>
      <c r="Q61" s="33">
        <v>30</v>
      </c>
      <c r="R61" s="33">
        <v>700</v>
      </c>
      <c r="S61" s="33">
        <v>2.8</v>
      </c>
      <c r="T61" s="35" t="s">
        <v>266</v>
      </c>
      <c r="U61">
        <v>2018</v>
      </c>
      <c r="V61">
        <v>1</v>
      </c>
      <c r="W61">
        <v>13</v>
      </c>
      <c r="X61" t="str">
        <f>VLOOKUP(C61,'country description'!$A$2:$B$16,2,0)</f>
        <v>India</v>
      </c>
      <c r="Y61" t="str">
        <f t="shared" si="0"/>
        <v>Rs.700</v>
      </c>
      <c r="Z61" s="36">
        <f t="shared" si="1"/>
        <v>700</v>
      </c>
    </row>
    <row r="62" ht="14.25" customHeight="1" spans="1:26">
      <c r="A62" s="33">
        <v>227</v>
      </c>
      <c r="B62" s="34" t="s">
        <v>113</v>
      </c>
      <c r="C62" s="33">
        <v>1</v>
      </c>
      <c r="D62" s="34" t="s">
        <v>135</v>
      </c>
      <c r="E62" s="33" t="s">
        <v>267</v>
      </c>
      <c r="F62" s="33" t="s">
        <v>268</v>
      </c>
      <c r="G62" s="33" t="s">
        <v>269</v>
      </c>
      <c r="H62" s="33">
        <v>77.1010066</v>
      </c>
      <c r="I62" s="33">
        <v>28.4428671</v>
      </c>
      <c r="J62" s="33" t="s">
        <v>115</v>
      </c>
      <c r="K62" s="33" t="s">
        <v>32</v>
      </c>
      <c r="L62" s="33" t="s">
        <v>34</v>
      </c>
      <c r="M62" s="33" t="s">
        <v>34</v>
      </c>
      <c r="N62" s="33" t="s">
        <v>34</v>
      </c>
      <c r="O62" s="33" t="s">
        <v>34</v>
      </c>
      <c r="P62" s="33">
        <v>2</v>
      </c>
      <c r="Q62" s="33">
        <v>104</v>
      </c>
      <c r="R62" s="33">
        <v>700</v>
      </c>
      <c r="S62" s="33">
        <v>3.4</v>
      </c>
      <c r="T62" s="35" t="s">
        <v>270</v>
      </c>
      <c r="U62">
        <v>2015</v>
      </c>
      <c r="V62">
        <v>1</v>
      </c>
      <c r="W62">
        <v>9</v>
      </c>
      <c r="X62" t="str">
        <f>VLOOKUP(C62,'country description'!$A$2:$B$16,2,0)</f>
        <v>India</v>
      </c>
      <c r="Y62" t="str">
        <f t="shared" si="0"/>
        <v>Rs.700</v>
      </c>
      <c r="Z62" s="36">
        <f t="shared" si="1"/>
        <v>700</v>
      </c>
    </row>
    <row r="63" ht="14.25" customHeight="1" spans="1:26">
      <c r="A63" s="33">
        <v>230</v>
      </c>
      <c r="B63" s="34" t="s">
        <v>113</v>
      </c>
      <c r="C63" s="33">
        <v>1</v>
      </c>
      <c r="D63" s="34" t="s">
        <v>135</v>
      </c>
      <c r="E63" s="33" t="s">
        <v>271</v>
      </c>
      <c r="F63" s="33" t="s">
        <v>272</v>
      </c>
      <c r="G63" s="33" t="s">
        <v>273</v>
      </c>
      <c r="H63" s="33">
        <v>77.0431785</v>
      </c>
      <c r="I63" s="33">
        <v>28.4113952</v>
      </c>
      <c r="J63" s="33" t="s">
        <v>115</v>
      </c>
      <c r="K63" s="33" t="s">
        <v>32</v>
      </c>
      <c r="L63" s="33" t="s">
        <v>34</v>
      </c>
      <c r="M63" s="33" t="s">
        <v>34</v>
      </c>
      <c r="N63" s="33" t="s">
        <v>34</v>
      </c>
      <c r="O63" s="33" t="s">
        <v>34</v>
      </c>
      <c r="P63" s="33">
        <v>2</v>
      </c>
      <c r="Q63" s="33">
        <v>112</v>
      </c>
      <c r="R63" s="33">
        <v>700</v>
      </c>
      <c r="S63" s="33">
        <v>2.4</v>
      </c>
      <c r="T63" s="35" t="s">
        <v>274</v>
      </c>
      <c r="U63">
        <v>2015</v>
      </c>
      <c r="V63">
        <v>1</v>
      </c>
      <c r="W63">
        <v>19</v>
      </c>
      <c r="X63" t="str">
        <f>VLOOKUP(C63,'country description'!$A$2:$B$16,2,0)</f>
        <v>India</v>
      </c>
      <c r="Y63" t="str">
        <f t="shared" si="0"/>
        <v>Rs.700</v>
      </c>
      <c r="Z63" s="36">
        <f t="shared" si="1"/>
        <v>700</v>
      </c>
    </row>
    <row r="64" ht="14.25" customHeight="1" spans="1:26">
      <c r="A64" s="33">
        <v>234</v>
      </c>
      <c r="B64" s="34" t="s">
        <v>275</v>
      </c>
      <c r="C64" s="33">
        <v>1</v>
      </c>
      <c r="D64" s="34" t="s">
        <v>27</v>
      </c>
      <c r="E64" s="33" t="s">
        <v>276</v>
      </c>
      <c r="F64" s="33" t="s">
        <v>277</v>
      </c>
      <c r="G64" s="33" t="s">
        <v>278</v>
      </c>
      <c r="H64" s="33">
        <v>77.1538018</v>
      </c>
      <c r="I64" s="33">
        <v>28.531431</v>
      </c>
      <c r="J64" s="33" t="s">
        <v>279</v>
      </c>
      <c r="K64" s="33" t="s">
        <v>32</v>
      </c>
      <c r="L64" s="33" t="s">
        <v>34</v>
      </c>
      <c r="M64" s="33" t="s">
        <v>33</v>
      </c>
      <c r="N64" s="33" t="s">
        <v>34</v>
      </c>
      <c r="O64" s="33" t="s">
        <v>34</v>
      </c>
      <c r="P64" s="33">
        <v>3</v>
      </c>
      <c r="Q64" s="33">
        <v>145</v>
      </c>
      <c r="R64" s="33">
        <v>1100</v>
      </c>
      <c r="S64" s="33">
        <v>3</v>
      </c>
      <c r="T64" s="35" t="s">
        <v>280</v>
      </c>
      <c r="U64">
        <v>2018</v>
      </c>
      <c r="V64">
        <v>9</v>
      </c>
      <c r="W64">
        <v>24</v>
      </c>
      <c r="X64" t="str">
        <f>VLOOKUP(C64,'country description'!$A$2:$B$16,2,0)</f>
        <v>India</v>
      </c>
      <c r="Y64" t="str">
        <f t="shared" si="0"/>
        <v>Rs.1100</v>
      </c>
      <c r="Z64" s="36">
        <f t="shared" si="1"/>
        <v>1100</v>
      </c>
    </row>
    <row r="65" ht="14.25" customHeight="1" spans="1:26">
      <c r="A65" s="33">
        <v>249</v>
      </c>
      <c r="B65" s="34" t="s">
        <v>281</v>
      </c>
      <c r="C65" s="33">
        <v>1</v>
      </c>
      <c r="D65" s="34" t="s">
        <v>27</v>
      </c>
      <c r="E65" s="33" t="s">
        <v>282</v>
      </c>
      <c r="F65" s="33" t="s">
        <v>29</v>
      </c>
      <c r="G65" s="33" t="s">
        <v>30</v>
      </c>
      <c r="H65" s="33">
        <v>77.2228218</v>
      </c>
      <c r="I65" s="33">
        <v>28.6322176</v>
      </c>
      <c r="J65" s="33" t="s">
        <v>283</v>
      </c>
      <c r="K65" s="33" t="s">
        <v>32</v>
      </c>
      <c r="L65" s="33" t="s">
        <v>34</v>
      </c>
      <c r="M65" s="33" t="s">
        <v>33</v>
      </c>
      <c r="N65" s="33" t="s">
        <v>34</v>
      </c>
      <c r="O65" s="33" t="s">
        <v>34</v>
      </c>
      <c r="P65" s="33">
        <v>3</v>
      </c>
      <c r="Q65" s="33">
        <v>541</v>
      </c>
      <c r="R65" s="33">
        <v>1000</v>
      </c>
      <c r="S65" s="33">
        <v>3.5</v>
      </c>
      <c r="T65" s="35" t="s">
        <v>284</v>
      </c>
      <c r="U65">
        <v>2012</v>
      </c>
      <c r="V65">
        <v>7</v>
      </c>
      <c r="W65">
        <v>15</v>
      </c>
      <c r="X65" t="str">
        <f>VLOOKUP(C65,'country description'!$A$2:$B$16,2,0)</f>
        <v>India</v>
      </c>
      <c r="Y65" t="str">
        <f t="shared" si="0"/>
        <v>Rs.1000</v>
      </c>
      <c r="Z65" s="36">
        <f t="shared" si="1"/>
        <v>1000</v>
      </c>
    </row>
    <row r="66" ht="14.25" customHeight="1" spans="1:26">
      <c r="A66" s="33">
        <v>250</v>
      </c>
      <c r="B66" s="34" t="s">
        <v>281</v>
      </c>
      <c r="C66" s="33">
        <v>1</v>
      </c>
      <c r="D66" s="34" t="s">
        <v>27</v>
      </c>
      <c r="E66" s="33" t="s">
        <v>285</v>
      </c>
      <c r="F66" s="33" t="s">
        <v>286</v>
      </c>
      <c r="G66" s="33" t="s">
        <v>287</v>
      </c>
      <c r="H66" s="33">
        <v>77.1136837</v>
      </c>
      <c r="I66" s="33">
        <v>28.7241629</v>
      </c>
      <c r="J66" s="33" t="s">
        <v>283</v>
      </c>
      <c r="K66" s="33" t="s">
        <v>32</v>
      </c>
      <c r="L66" s="33" t="s">
        <v>34</v>
      </c>
      <c r="M66" s="33" t="s">
        <v>34</v>
      </c>
      <c r="N66" s="33" t="s">
        <v>34</v>
      </c>
      <c r="O66" s="33" t="s">
        <v>34</v>
      </c>
      <c r="P66" s="33">
        <v>3</v>
      </c>
      <c r="Q66" s="33">
        <v>83</v>
      </c>
      <c r="R66" s="33">
        <v>1000</v>
      </c>
      <c r="S66" s="33">
        <v>2.8</v>
      </c>
      <c r="T66" s="35" t="s">
        <v>288</v>
      </c>
      <c r="U66">
        <v>2013</v>
      </c>
      <c r="V66">
        <v>11</v>
      </c>
      <c r="W66">
        <v>15</v>
      </c>
      <c r="X66" t="str">
        <f>VLOOKUP(C66,'country description'!$A$2:$B$16,2,0)</f>
        <v>India</v>
      </c>
      <c r="Y66" t="str">
        <f t="shared" ref="Y66:Y129" si="2">TRIM(MID(K66,FIND("(",K66)+1,FIND(")",K66)-FIND("(",K66)-1))&amp;R66</f>
        <v>Rs.1000</v>
      </c>
      <c r="Z66" s="36">
        <f t="shared" si="1"/>
        <v>1000</v>
      </c>
    </row>
    <row r="67" ht="14.25" customHeight="1" spans="1:26">
      <c r="A67" s="33">
        <v>252</v>
      </c>
      <c r="B67" s="34" t="s">
        <v>281</v>
      </c>
      <c r="C67" s="33">
        <v>1</v>
      </c>
      <c r="D67" s="34" t="s">
        <v>27</v>
      </c>
      <c r="E67" s="33" t="s">
        <v>289</v>
      </c>
      <c r="F67" s="33" t="s">
        <v>290</v>
      </c>
      <c r="G67" s="33" t="s">
        <v>289</v>
      </c>
      <c r="H67" s="33">
        <v>77.286103</v>
      </c>
      <c r="I67" s="33">
        <v>28.637001</v>
      </c>
      <c r="J67" s="33" t="s">
        <v>283</v>
      </c>
      <c r="K67" s="33" t="s">
        <v>32</v>
      </c>
      <c r="L67" s="33" t="s">
        <v>34</v>
      </c>
      <c r="M67" s="33" t="s">
        <v>33</v>
      </c>
      <c r="N67" s="33" t="s">
        <v>34</v>
      </c>
      <c r="O67" s="33" t="s">
        <v>34</v>
      </c>
      <c r="P67" s="33">
        <v>3</v>
      </c>
      <c r="Q67" s="33">
        <v>224</v>
      </c>
      <c r="R67" s="33">
        <v>1000</v>
      </c>
      <c r="S67" s="33">
        <v>2.4</v>
      </c>
      <c r="T67" s="35" t="s">
        <v>291</v>
      </c>
      <c r="U67">
        <v>2013</v>
      </c>
      <c r="V67">
        <v>3</v>
      </c>
      <c r="W67">
        <v>11</v>
      </c>
      <c r="X67" t="str">
        <f>VLOOKUP(C67,'country description'!$A$2:$B$16,2,0)</f>
        <v>India</v>
      </c>
      <c r="Y67" t="str">
        <f t="shared" si="2"/>
        <v>Rs.1000</v>
      </c>
      <c r="Z67" s="36">
        <f t="shared" ref="Z67:Z130" si="3">R:R</f>
        <v>1000</v>
      </c>
    </row>
    <row r="68" ht="14.25" customHeight="1" spans="1:26">
      <c r="A68" s="33">
        <v>254</v>
      </c>
      <c r="B68" s="34" t="s">
        <v>281</v>
      </c>
      <c r="C68" s="33">
        <v>1</v>
      </c>
      <c r="D68" s="34" t="s">
        <v>135</v>
      </c>
      <c r="E68" s="33" t="s">
        <v>292</v>
      </c>
      <c r="F68" s="33" t="s">
        <v>293</v>
      </c>
      <c r="G68" s="33" t="s">
        <v>294</v>
      </c>
      <c r="H68" s="33">
        <v>77.0746189</v>
      </c>
      <c r="I68" s="33">
        <v>28.4684058</v>
      </c>
      <c r="J68" s="33" t="s">
        <v>283</v>
      </c>
      <c r="K68" s="33" t="s">
        <v>32</v>
      </c>
      <c r="L68" s="33" t="s">
        <v>34</v>
      </c>
      <c r="M68" s="33" t="s">
        <v>33</v>
      </c>
      <c r="N68" s="33" t="s">
        <v>34</v>
      </c>
      <c r="O68" s="33" t="s">
        <v>34</v>
      </c>
      <c r="P68" s="33">
        <v>3</v>
      </c>
      <c r="Q68" s="33">
        <v>80</v>
      </c>
      <c r="R68" s="33">
        <v>1000</v>
      </c>
      <c r="S68" s="33">
        <v>2.8</v>
      </c>
      <c r="T68" s="35" t="s">
        <v>295</v>
      </c>
      <c r="U68">
        <v>2017</v>
      </c>
      <c r="V68">
        <v>7</v>
      </c>
      <c r="W68">
        <v>15</v>
      </c>
      <c r="X68" t="str">
        <f>VLOOKUP(C68,'country description'!$A$2:$B$16,2,0)</f>
        <v>India</v>
      </c>
      <c r="Y68" t="str">
        <f t="shared" si="2"/>
        <v>Rs.1000</v>
      </c>
      <c r="Z68" s="36">
        <f t="shared" si="3"/>
        <v>1000</v>
      </c>
    </row>
    <row r="69" ht="14.25" customHeight="1" spans="1:26">
      <c r="A69" s="33">
        <v>256</v>
      </c>
      <c r="B69" s="34" t="s">
        <v>281</v>
      </c>
      <c r="C69" s="33">
        <v>1</v>
      </c>
      <c r="D69" s="34" t="s">
        <v>27</v>
      </c>
      <c r="E69" s="33" t="s">
        <v>296</v>
      </c>
      <c r="F69" s="33" t="s">
        <v>297</v>
      </c>
      <c r="G69" s="33" t="s">
        <v>298</v>
      </c>
      <c r="H69" s="33">
        <v>77.2076072</v>
      </c>
      <c r="I69" s="33">
        <v>28.5233603</v>
      </c>
      <c r="J69" s="33" t="s">
        <v>283</v>
      </c>
      <c r="K69" s="33" t="s">
        <v>32</v>
      </c>
      <c r="L69" s="33" t="s">
        <v>34</v>
      </c>
      <c r="M69" s="33" t="s">
        <v>33</v>
      </c>
      <c r="N69" s="33" t="s">
        <v>34</v>
      </c>
      <c r="O69" s="33" t="s">
        <v>34</v>
      </c>
      <c r="P69" s="33">
        <v>3</v>
      </c>
      <c r="Q69" s="33">
        <v>237</v>
      </c>
      <c r="R69" s="33">
        <v>1000</v>
      </c>
      <c r="S69" s="33">
        <v>3.1</v>
      </c>
      <c r="T69" s="35" t="s">
        <v>299</v>
      </c>
      <c r="U69">
        <v>2018</v>
      </c>
      <c r="V69">
        <v>8</v>
      </c>
      <c r="W69">
        <v>9</v>
      </c>
      <c r="X69" t="str">
        <f>VLOOKUP(C69,'country description'!$A$2:$B$16,2,0)</f>
        <v>India</v>
      </c>
      <c r="Y69" t="str">
        <f t="shared" si="2"/>
        <v>Rs.1000</v>
      </c>
      <c r="Z69" s="36">
        <f t="shared" si="3"/>
        <v>1000</v>
      </c>
    </row>
    <row r="70" ht="14.25" customHeight="1" spans="1:26">
      <c r="A70" s="33">
        <v>257</v>
      </c>
      <c r="B70" s="34" t="s">
        <v>281</v>
      </c>
      <c r="C70" s="33">
        <v>1</v>
      </c>
      <c r="D70" s="34" t="s">
        <v>27</v>
      </c>
      <c r="E70" s="33" t="s">
        <v>300</v>
      </c>
      <c r="F70" s="33" t="s">
        <v>301</v>
      </c>
      <c r="G70" s="33" t="s">
        <v>302</v>
      </c>
      <c r="H70" s="33">
        <v>77.1496398</v>
      </c>
      <c r="I70" s="33">
        <v>28.6941379</v>
      </c>
      <c r="J70" s="33" t="s">
        <v>283</v>
      </c>
      <c r="K70" s="33" t="s">
        <v>32</v>
      </c>
      <c r="L70" s="33" t="s">
        <v>34</v>
      </c>
      <c r="M70" s="33" t="s">
        <v>33</v>
      </c>
      <c r="N70" s="33" t="s">
        <v>34</v>
      </c>
      <c r="O70" s="33" t="s">
        <v>34</v>
      </c>
      <c r="P70" s="33">
        <v>3</v>
      </c>
      <c r="Q70" s="33">
        <v>211</v>
      </c>
      <c r="R70" s="33">
        <v>1000</v>
      </c>
      <c r="S70" s="33">
        <v>3.3</v>
      </c>
      <c r="T70" s="35" t="s">
        <v>303</v>
      </c>
      <c r="U70">
        <v>2012</v>
      </c>
      <c r="V70">
        <v>12</v>
      </c>
      <c r="W70">
        <v>20</v>
      </c>
      <c r="X70" t="str">
        <f>VLOOKUP(C70,'country description'!$A$2:$B$16,2,0)</f>
        <v>India</v>
      </c>
      <c r="Y70" t="str">
        <f t="shared" si="2"/>
        <v>Rs.1000</v>
      </c>
      <c r="Z70" s="36">
        <f t="shared" si="3"/>
        <v>1000</v>
      </c>
    </row>
    <row r="71" ht="14.25" customHeight="1" spans="1:26">
      <c r="A71" s="33">
        <v>259</v>
      </c>
      <c r="B71" s="34" t="s">
        <v>281</v>
      </c>
      <c r="C71" s="33">
        <v>1</v>
      </c>
      <c r="D71" s="34" t="s">
        <v>27</v>
      </c>
      <c r="E71" s="33" t="s">
        <v>304</v>
      </c>
      <c r="F71" s="33" t="s">
        <v>54</v>
      </c>
      <c r="G71" s="33" t="s">
        <v>55</v>
      </c>
      <c r="H71" s="33">
        <v>77.2020264</v>
      </c>
      <c r="I71" s="33">
        <v>28.5563457</v>
      </c>
      <c r="J71" s="33" t="s">
        <v>283</v>
      </c>
      <c r="K71" s="33" t="s">
        <v>32</v>
      </c>
      <c r="L71" s="33" t="s">
        <v>34</v>
      </c>
      <c r="M71" s="33" t="s">
        <v>33</v>
      </c>
      <c r="N71" s="33" t="s">
        <v>34</v>
      </c>
      <c r="O71" s="33" t="s">
        <v>34</v>
      </c>
      <c r="P71" s="33">
        <v>3</v>
      </c>
      <c r="Q71" s="33">
        <v>276</v>
      </c>
      <c r="R71" s="33">
        <v>1000</v>
      </c>
      <c r="S71" s="33">
        <v>3.3</v>
      </c>
      <c r="T71" s="35" t="s">
        <v>305</v>
      </c>
      <c r="U71">
        <v>2016</v>
      </c>
      <c r="V71">
        <v>1</v>
      </c>
      <c r="W71">
        <v>4</v>
      </c>
      <c r="X71" t="str">
        <f>VLOOKUP(C71,'country description'!$A$2:$B$16,2,0)</f>
        <v>India</v>
      </c>
      <c r="Y71" t="str">
        <f t="shared" si="2"/>
        <v>Rs.1000</v>
      </c>
      <c r="Z71" s="36">
        <f t="shared" si="3"/>
        <v>1000</v>
      </c>
    </row>
    <row r="72" ht="14.25" customHeight="1" spans="1:26">
      <c r="A72" s="33">
        <v>261</v>
      </c>
      <c r="B72" s="34" t="s">
        <v>281</v>
      </c>
      <c r="C72" s="33">
        <v>1</v>
      </c>
      <c r="D72" s="34" t="s">
        <v>27</v>
      </c>
      <c r="E72" s="33" t="s">
        <v>306</v>
      </c>
      <c r="F72" s="33" t="s">
        <v>181</v>
      </c>
      <c r="G72" s="33" t="s">
        <v>182</v>
      </c>
      <c r="H72" s="33">
        <v>77.2195131</v>
      </c>
      <c r="I72" s="33">
        <v>28.62751063</v>
      </c>
      <c r="J72" s="33" t="s">
        <v>283</v>
      </c>
      <c r="K72" s="33" t="s">
        <v>32</v>
      </c>
      <c r="L72" s="33" t="s">
        <v>34</v>
      </c>
      <c r="M72" s="33" t="s">
        <v>33</v>
      </c>
      <c r="N72" s="33" t="s">
        <v>34</v>
      </c>
      <c r="O72" s="33" t="s">
        <v>34</v>
      </c>
      <c r="P72" s="33">
        <v>3</v>
      </c>
      <c r="Q72" s="33">
        <v>116</v>
      </c>
      <c r="R72" s="33">
        <v>1000</v>
      </c>
      <c r="S72" s="33">
        <v>3.4</v>
      </c>
      <c r="T72" s="35" t="s">
        <v>307</v>
      </c>
      <c r="U72">
        <v>2017</v>
      </c>
      <c r="V72">
        <v>2</v>
      </c>
      <c r="W72">
        <v>6</v>
      </c>
      <c r="X72" t="str">
        <f>VLOOKUP(C72,'country description'!$A$2:$B$16,2,0)</f>
        <v>India</v>
      </c>
      <c r="Y72" t="str">
        <f t="shared" si="2"/>
        <v>Rs.1000</v>
      </c>
      <c r="Z72" s="36">
        <f t="shared" si="3"/>
        <v>1000</v>
      </c>
    </row>
    <row r="73" ht="14.25" customHeight="1" spans="1:26">
      <c r="A73" s="33">
        <v>262</v>
      </c>
      <c r="B73" s="34" t="s">
        <v>281</v>
      </c>
      <c r="C73" s="33">
        <v>1</v>
      </c>
      <c r="D73" s="34" t="s">
        <v>27</v>
      </c>
      <c r="E73" s="33" t="s">
        <v>308</v>
      </c>
      <c r="F73" s="33" t="s">
        <v>156</v>
      </c>
      <c r="G73" s="33" t="s">
        <v>157</v>
      </c>
      <c r="H73" s="33">
        <v>77.16408022</v>
      </c>
      <c r="I73" s="33">
        <v>28.55750937</v>
      </c>
      <c r="J73" s="33" t="s">
        <v>283</v>
      </c>
      <c r="K73" s="33" t="s">
        <v>32</v>
      </c>
      <c r="L73" s="33" t="s">
        <v>34</v>
      </c>
      <c r="M73" s="33" t="s">
        <v>33</v>
      </c>
      <c r="N73" s="33" t="s">
        <v>34</v>
      </c>
      <c r="O73" s="33" t="s">
        <v>34</v>
      </c>
      <c r="P73" s="33">
        <v>3</v>
      </c>
      <c r="Q73" s="33">
        <v>161</v>
      </c>
      <c r="R73" s="33">
        <v>1000</v>
      </c>
      <c r="S73" s="33">
        <v>3.1</v>
      </c>
      <c r="T73" s="35" t="s">
        <v>309</v>
      </c>
      <c r="U73">
        <v>2013</v>
      </c>
      <c r="V73">
        <v>5</v>
      </c>
      <c r="W73">
        <v>6</v>
      </c>
      <c r="X73" t="str">
        <f>VLOOKUP(C73,'country description'!$A$2:$B$16,2,0)</f>
        <v>India</v>
      </c>
      <c r="Y73" t="str">
        <f t="shared" si="2"/>
        <v>Rs.1000</v>
      </c>
      <c r="Z73" s="36">
        <f t="shared" si="3"/>
        <v>1000</v>
      </c>
    </row>
    <row r="74" ht="14.25" customHeight="1" spans="1:26">
      <c r="A74" s="33">
        <v>267</v>
      </c>
      <c r="B74" s="34" t="s">
        <v>310</v>
      </c>
      <c r="C74" s="33">
        <v>1</v>
      </c>
      <c r="D74" s="34" t="s">
        <v>27</v>
      </c>
      <c r="E74" s="33" t="s">
        <v>311</v>
      </c>
      <c r="F74" s="33" t="s">
        <v>100</v>
      </c>
      <c r="G74" s="33" t="s">
        <v>101</v>
      </c>
      <c r="H74" s="33">
        <v>77.2688462</v>
      </c>
      <c r="I74" s="33">
        <v>28.5613573</v>
      </c>
      <c r="J74" s="33" t="s">
        <v>283</v>
      </c>
      <c r="K74" s="33" t="s">
        <v>32</v>
      </c>
      <c r="L74" s="33" t="s">
        <v>34</v>
      </c>
      <c r="M74" s="33" t="s">
        <v>33</v>
      </c>
      <c r="N74" s="33" t="s">
        <v>34</v>
      </c>
      <c r="O74" s="33" t="s">
        <v>34</v>
      </c>
      <c r="P74" s="33">
        <v>2</v>
      </c>
      <c r="Q74" s="33">
        <v>189</v>
      </c>
      <c r="R74" s="33">
        <v>800</v>
      </c>
      <c r="S74" s="33">
        <v>3.9</v>
      </c>
      <c r="T74" s="35" t="s">
        <v>312</v>
      </c>
      <c r="U74">
        <v>2018</v>
      </c>
      <c r="V74">
        <v>12</v>
      </c>
      <c r="W74">
        <v>19</v>
      </c>
      <c r="X74" t="str">
        <f>VLOOKUP(C74,'country description'!$A$2:$B$16,2,0)</f>
        <v>India</v>
      </c>
      <c r="Y74" t="str">
        <f t="shared" si="2"/>
        <v>Rs.800</v>
      </c>
      <c r="Z74" s="36">
        <f t="shared" si="3"/>
        <v>800</v>
      </c>
    </row>
    <row r="75" ht="14.25" customHeight="1" spans="1:26">
      <c r="A75" s="33">
        <v>270</v>
      </c>
      <c r="B75" s="34" t="s">
        <v>313</v>
      </c>
      <c r="C75" s="33">
        <v>1</v>
      </c>
      <c r="D75" s="34" t="s">
        <v>135</v>
      </c>
      <c r="E75" s="33" t="s">
        <v>314</v>
      </c>
      <c r="F75" s="33" t="s">
        <v>315</v>
      </c>
      <c r="G75" s="33" t="s">
        <v>316</v>
      </c>
      <c r="H75" s="33">
        <v>77.0928243</v>
      </c>
      <c r="I75" s="33">
        <v>28.4937229</v>
      </c>
      <c r="J75" s="33" t="s">
        <v>111</v>
      </c>
      <c r="K75" s="33" t="s">
        <v>32</v>
      </c>
      <c r="L75" s="33" t="s">
        <v>34</v>
      </c>
      <c r="M75" s="33" t="s">
        <v>33</v>
      </c>
      <c r="N75" s="33" t="s">
        <v>34</v>
      </c>
      <c r="O75" s="33" t="s">
        <v>34</v>
      </c>
      <c r="P75" s="33">
        <v>2</v>
      </c>
      <c r="Q75" s="33">
        <v>191</v>
      </c>
      <c r="R75" s="33">
        <v>700</v>
      </c>
      <c r="S75" s="33">
        <v>2.8</v>
      </c>
      <c r="T75" s="35" t="s">
        <v>317</v>
      </c>
      <c r="U75">
        <v>2012</v>
      </c>
      <c r="V75">
        <v>9</v>
      </c>
      <c r="W75">
        <v>10</v>
      </c>
      <c r="X75" t="str">
        <f>VLOOKUP(C75,'country description'!$A$2:$B$16,2,0)</f>
        <v>India</v>
      </c>
      <c r="Y75" t="str">
        <f t="shared" si="2"/>
        <v>Rs.700</v>
      </c>
      <c r="Z75" s="36">
        <f t="shared" si="3"/>
        <v>700</v>
      </c>
    </row>
    <row r="76" ht="14.25" customHeight="1" spans="1:26">
      <c r="A76" s="33">
        <v>278</v>
      </c>
      <c r="B76" s="34" t="s">
        <v>318</v>
      </c>
      <c r="C76" s="33">
        <v>1</v>
      </c>
      <c r="D76" s="34" t="s">
        <v>135</v>
      </c>
      <c r="E76" s="33" t="s">
        <v>319</v>
      </c>
      <c r="F76" s="33" t="s">
        <v>263</v>
      </c>
      <c r="G76" s="33" t="s">
        <v>264</v>
      </c>
      <c r="H76" s="33">
        <v>77.0875639</v>
      </c>
      <c r="I76" s="33">
        <v>28.4942482</v>
      </c>
      <c r="J76" s="33" t="s">
        <v>64</v>
      </c>
      <c r="K76" s="33" t="s">
        <v>32</v>
      </c>
      <c r="L76" s="33" t="s">
        <v>34</v>
      </c>
      <c r="M76" s="33" t="s">
        <v>34</v>
      </c>
      <c r="N76" s="33" t="s">
        <v>34</v>
      </c>
      <c r="O76" s="33" t="s">
        <v>34</v>
      </c>
      <c r="P76" s="33">
        <v>3</v>
      </c>
      <c r="Q76" s="33">
        <v>333</v>
      </c>
      <c r="R76" s="33">
        <v>1500</v>
      </c>
      <c r="S76" s="33">
        <v>3.8</v>
      </c>
      <c r="T76" s="35" t="s">
        <v>320</v>
      </c>
      <c r="U76">
        <v>2016</v>
      </c>
      <c r="V76">
        <v>5</v>
      </c>
      <c r="W76">
        <v>16</v>
      </c>
      <c r="X76" t="str">
        <f>VLOOKUP(C76,'country description'!$A$2:$B$16,2,0)</f>
        <v>India</v>
      </c>
      <c r="Y76" t="str">
        <f t="shared" si="2"/>
        <v>Rs.1500</v>
      </c>
      <c r="Z76" s="36">
        <f t="shared" si="3"/>
        <v>1500</v>
      </c>
    </row>
    <row r="77" ht="14.25" customHeight="1" spans="1:26">
      <c r="A77" s="33">
        <v>285</v>
      </c>
      <c r="B77" s="34" t="s">
        <v>321</v>
      </c>
      <c r="C77" s="33">
        <v>1</v>
      </c>
      <c r="D77" s="34" t="s">
        <v>27</v>
      </c>
      <c r="E77" s="33" t="s">
        <v>322</v>
      </c>
      <c r="F77" s="33" t="s">
        <v>48</v>
      </c>
      <c r="G77" s="33" t="s">
        <v>49</v>
      </c>
      <c r="H77" s="33">
        <v>77.2426617</v>
      </c>
      <c r="I77" s="33">
        <v>28.5323086</v>
      </c>
      <c r="J77" s="33" t="s">
        <v>90</v>
      </c>
      <c r="K77" s="33" t="s">
        <v>32</v>
      </c>
      <c r="L77" s="33" t="s">
        <v>33</v>
      </c>
      <c r="M77" s="33" t="s">
        <v>33</v>
      </c>
      <c r="N77" s="33" t="s">
        <v>34</v>
      </c>
      <c r="O77" s="33" t="s">
        <v>34</v>
      </c>
      <c r="P77" s="33">
        <v>3</v>
      </c>
      <c r="Q77" s="33">
        <v>487</v>
      </c>
      <c r="R77" s="33">
        <v>1100</v>
      </c>
      <c r="S77" s="33">
        <v>3.7</v>
      </c>
      <c r="T77" s="35" t="s">
        <v>323</v>
      </c>
      <c r="U77">
        <v>2012</v>
      </c>
      <c r="V77">
        <v>5</v>
      </c>
      <c r="W77">
        <v>13</v>
      </c>
      <c r="X77" t="str">
        <f>VLOOKUP(C77,'country description'!$A$2:$B$16,2,0)</f>
        <v>India</v>
      </c>
      <c r="Y77" t="str">
        <f t="shared" si="2"/>
        <v>Rs.1100</v>
      </c>
      <c r="Z77" s="36">
        <f t="shared" si="3"/>
        <v>1100</v>
      </c>
    </row>
    <row r="78" ht="14.25" customHeight="1" spans="1:26">
      <c r="A78" s="33">
        <v>305</v>
      </c>
      <c r="B78" s="34" t="s">
        <v>324</v>
      </c>
      <c r="C78" s="33">
        <v>1</v>
      </c>
      <c r="D78" s="34" t="s">
        <v>27</v>
      </c>
      <c r="E78" s="33" t="s">
        <v>325</v>
      </c>
      <c r="F78" s="33" t="s">
        <v>42</v>
      </c>
      <c r="G78" s="33" t="s">
        <v>43</v>
      </c>
      <c r="H78" s="33">
        <v>77.2303217</v>
      </c>
      <c r="I78" s="33">
        <v>28.5733831</v>
      </c>
      <c r="J78" s="33" t="s">
        <v>326</v>
      </c>
      <c r="K78" s="33" t="s">
        <v>32</v>
      </c>
      <c r="L78" s="33" t="s">
        <v>34</v>
      </c>
      <c r="M78" s="33" t="s">
        <v>33</v>
      </c>
      <c r="N78" s="33" t="s">
        <v>34</v>
      </c>
      <c r="O78" s="33" t="s">
        <v>34</v>
      </c>
      <c r="P78" s="33">
        <v>2</v>
      </c>
      <c r="Q78" s="33">
        <v>782</v>
      </c>
      <c r="R78" s="33">
        <v>600</v>
      </c>
      <c r="S78" s="33">
        <v>4</v>
      </c>
      <c r="T78" s="35" t="s">
        <v>327</v>
      </c>
      <c r="U78">
        <v>2010</v>
      </c>
      <c r="V78">
        <v>12</v>
      </c>
      <c r="W78">
        <v>12</v>
      </c>
      <c r="X78" t="str">
        <f>VLOOKUP(C78,'country description'!$A$2:$B$16,2,0)</f>
        <v>India</v>
      </c>
      <c r="Y78" t="str">
        <f t="shared" si="2"/>
        <v>Rs.600</v>
      </c>
      <c r="Z78" s="36">
        <f t="shared" si="3"/>
        <v>600</v>
      </c>
    </row>
    <row r="79" ht="14.25" customHeight="1" spans="1:26">
      <c r="A79" s="33">
        <v>306</v>
      </c>
      <c r="B79" s="34" t="s">
        <v>324</v>
      </c>
      <c r="C79" s="33">
        <v>1</v>
      </c>
      <c r="D79" s="34" t="s">
        <v>27</v>
      </c>
      <c r="E79" s="33" t="s">
        <v>328</v>
      </c>
      <c r="F79" s="33" t="s">
        <v>42</v>
      </c>
      <c r="G79" s="33" t="s">
        <v>43</v>
      </c>
      <c r="H79" s="33">
        <v>77.2304115</v>
      </c>
      <c r="I79" s="33">
        <v>28.5731228</v>
      </c>
      <c r="J79" s="33" t="s">
        <v>329</v>
      </c>
      <c r="K79" s="33" t="s">
        <v>32</v>
      </c>
      <c r="L79" s="33" t="s">
        <v>34</v>
      </c>
      <c r="M79" s="33" t="s">
        <v>33</v>
      </c>
      <c r="N79" s="33" t="s">
        <v>34</v>
      </c>
      <c r="O79" s="33" t="s">
        <v>34</v>
      </c>
      <c r="P79" s="33">
        <v>2</v>
      </c>
      <c r="Q79" s="33">
        <v>308</v>
      </c>
      <c r="R79" s="33">
        <v>600</v>
      </c>
      <c r="S79" s="33">
        <v>3.7</v>
      </c>
      <c r="T79" s="35" t="s">
        <v>330</v>
      </c>
      <c r="U79">
        <v>2018</v>
      </c>
      <c r="V79">
        <v>5</v>
      </c>
      <c r="W79">
        <v>12</v>
      </c>
      <c r="X79" t="str">
        <f>VLOOKUP(C79,'country description'!$A$2:$B$16,2,0)</f>
        <v>India</v>
      </c>
      <c r="Y79" t="str">
        <f t="shared" si="2"/>
        <v>Rs.600</v>
      </c>
      <c r="Z79" s="36">
        <f t="shared" si="3"/>
        <v>600</v>
      </c>
    </row>
    <row r="80" ht="14.25" customHeight="1" spans="1:26">
      <c r="A80" s="33">
        <v>308</v>
      </c>
      <c r="B80" s="34" t="s">
        <v>324</v>
      </c>
      <c r="C80" s="33">
        <v>1</v>
      </c>
      <c r="D80" s="34" t="s">
        <v>27</v>
      </c>
      <c r="E80" s="33" t="s">
        <v>331</v>
      </c>
      <c r="F80" s="33" t="s">
        <v>277</v>
      </c>
      <c r="G80" s="33" t="s">
        <v>278</v>
      </c>
      <c r="H80" s="33">
        <v>77.155416</v>
      </c>
      <c r="I80" s="33">
        <v>28.5251312</v>
      </c>
      <c r="J80" s="33" t="s">
        <v>332</v>
      </c>
      <c r="K80" s="33" t="s">
        <v>32</v>
      </c>
      <c r="L80" s="33" t="s">
        <v>34</v>
      </c>
      <c r="M80" s="33" t="s">
        <v>33</v>
      </c>
      <c r="N80" s="33" t="s">
        <v>34</v>
      </c>
      <c r="O80" s="33" t="s">
        <v>34</v>
      </c>
      <c r="P80" s="33">
        <v>2</v>
      </c>
      <c r="Q80" s="33">
        <v>133</v>
      </c>
      <c r="R80" s="33">
        <v>600</v>
      </c>
      <c r="S80" s="33">
        <v>2.8</v>
      </c>
      <c r="T80" s="35" t="s">
        <v>333</v>
      </c>
      <c r="U80">
        <v>2015</v>
      </c>
      <c r="V80">
        <v>6</v>
      </c>
      <c r="W80">
        <v>15</v>
      </c>
      <c r="X80" t="str">
        <f>VLOOKUP(C80,'country description'!$A$2:$B$16,2,0)</f>
        <v>India</v>
      </c>
      <c r="Y80" t="str">
        <f t="shared" si="2"/>
        <v>Rs.600</v>
      </c>
      <c r="Z80" s="36">
        <f t="shared" si="3"/>
        <v>600</v>
      </c>
    </row>
    <row r="81" ht="14.25" customHeight="1" spans="1:26">
      <c r="A81" s="33">
        <v>309</v>
      </c>
      <c r="B81" s="34" t="s">
        <v>324</v>
      </c>
      <c r="C81" s="33">
        <v>1</v>
      </c>
      <c r="D81" s="34" t="s">
        <v>27</v>
      </c>
      <c r="E81" s="33" t="s">
        <v>334</v>
      </c>
      <c r="F81" s="33" t="s">
        <v>335</v>
      </c>
      <c r="G81" s="33" t="s">
        <v>336</v>
      </c>
      <c r="H81" s="33">
        <v>77.1779476</v>
      </c>
      <c r="I81" s="33">
        <v>28.693362</v>
      </c>
      <c r="J81" s="33" t="s">
        <v>326</v>
      </c>
      <c r="K81" s="33" t="s">
        <v>32</v>
      </c>
      <c r="L81" s="33" t="s">
        <v>34</v>
      </c>
      <c r="M81" s="33" t="s">
        <v>33</v>
      </c>
      <c r="N81" s="33" t="s">
        <v>34</v>
      </c>
      <c r="O81" s="33" t="s">
        <v>34</v>
      </c>
      <c r="P81" s="33">
        <v>2</v>
      </c>
      <c r="Q81" s="33">
        <v>278</v>
      </c>
      <c r="R81" s="33">
        <v>600</v>
      </c>
      <c r="S81" s="33">
        <v>2.7</v>
      </c>
      <c r="T81" s="35" t="s">
        <v>337</v>
      </c>
      <c r="U81">
        <v>2016</v>
      </c>
      <c r="V81">
        <v>3</v>
      </c>
      <c r="W81">
        <v>27</v>
      </c>
      <c r="X81" t="str">
        <f>VLOOKUP(C81,'country description'!$A$2:$B$16,2,0)</f>
        <v>India</v>
      </c>
      <c r="Y81" t="str">
        <f t="shared" si="2"/>
        <v>Rs.600</v>
      </c>
      <c r="Z81" s="36">
        <f t="shared" si="3"/>
        <v>600</v>
      </c>
    </row>
    <row r="82" ht="14.25" customHeight="1" spans="1:26">
      <c r="A82" s="33">
        <v>320</v>
      </c>
      <c r="B82" s="34" t="s">
        <v>324</v>
      </c>
      <c r="C82" s="33">
        <v>1</v>
      </c>
      <c r="D82" s="34" t="s">
        <v>27</v>
      </c>
      <c r="E82" s="33" t="s">
        <v>338</v>
      </c>
      <c r="F82" s="33" t="s">
        <v>29</v>
      </c>
      <c r="G82" s="33" t="s">
        <v>30</v>
      </c>
      <c r="H82" s="33">
        <v>77.220409</v>
      </c>
      <c r="I82" s="33">
        <v>28.6356827</v>
      </c>
      <c r="J82" s="33" t="s">
        <v>326</v>
      </c>
      <c r="K82" s="33" t="s">
        <v>32</v>
      </c>
      <c r="L82" s="33" t="s">
        <v>34</v>
      </c>
      <c r="M82" s="33" t="s">
        <v>33</v>
      </c>
      <c r="N82" s="33" t="s">
        <v>34</v>
      </c>
      <c r="O82" s="33" t="s">
        <v>34</v>
      </c>
      <c r="P82" s="33">
        <v>2</v>
      </c>
      <c r="Q82" s="33">
        <v>499</v>
      </c>
      <c r="R82" s="33">
        <v>600</v>
      </c>
      <c r="S82" s="33">
        <v>3.4</v>
      </c>
      <c r="T82" s="35" t="s">
        <v>339</v>
      </c>
      <c r="U82">
        <v>2018</v>
      </c>
      <c r="V82">
        <v>3</v>
      </c>
      <c r="W82">
        <v>16</v>
      </c>
      <c r="X82" t="str">
        <f>VLOOKUP(C82,'country description'!$A$2:$B$16,2,0)</f>
        <v>India</v>
      </c>
      <c r="Y82" t="str">
        <f t="shared" si="2"/>
        <v>Rs.600</v>
      </c>
      <c r="Z82" s="36">
        <f t="shared" si="3"/>
        <v>600</v>
      </c>
    </row>
    <row r="83" ht="14.25" customHeight="1" spans="1:26">
      <c r="A83" s="33">
        <v>329</v>
      </c>
      <c r="B83" s="34" t="s">
        <v>340</v>
      </c>
      <c r="C83" s="33">
        <v>1</v>
      </c>
      <c r="D83" s="34" t="s">
        <v>135</v>
      </c>
      <c r="E83" s="33" t="s">
        <v>341</v>
      </c>
      <c r="F83" s="33" t="s">
        <v>342</v>
      </c>
      <c r="G83" s="33" t="s">
        <v>343</v>
      </c>
      <c r="H83" s="33">
        <v>77.0445955</v>
      </c>
      <c r="I83" s="33">
        <v>28.4764122</v>
      </c>
      <c r="J83" s="33" t="s">
        <v>344</v>
      </c>
      <c r="K83" s="33" t="s">
        <v>32</v>
      </c>
      <c r="L83" s="33" t="s">
        <v>34</v>
      </c>
      <c r="M83" s="33" t="s">
        <v>33</v>
      </c>
      <c r="N83" s="33" t="s">
        <v>34</v>
      </c>
      <c r="O83" s="33" t="s">
        <v>34</v>
      </c>
      <c r="P83" s="33">
        <v>2</v>
      </c>
      <c r="Q83" s="33">
        <v>70</v>
      </c>
      <c r="R83" s="33">
        <v>600</v>
      </c>
      <c r="S83" s="33">
        <v>2.5</v>
      </c>
      <c r="T83" s="35" t="s">
        <v>345</v>
      </c>
      <c r="U83">
        <v>2016</v>
      </c>
      <c r="V83">
        <v>3</v>
      </c>
      <c r="W83">
        <v>19</v>
      </c>
      <c r="X83" t="str">
        <f>VLOOKUP(C83,'country description'!$A$2:$B$16,2,0)</f>
        <v>India</v>
      </c>
      <c r="Y83" t="str">
        <f t="shared" si="2"/>
        <v>Rs.600</v>
      </c>
      <c r="Z83" s="36">
        <f t="shared" si="3"/>
        <v>600</v>
      </c>
    </row>
    <row r="84" ht="14.25" customHeight="1" spans="1:26">
      <c r="A84" s="33">
        <v>338</v>
      </c>
      <c r="B84" s="34" t="s">
        <v>346</v>
      </c>
      <c r="C84" s="33">
        <v>1</v>
      </c>
      <c r="D84" s="34" t="s">
        <v>135</v>
      </c>
      <c r="E84" s="33" t="s">
        <v>347</v>
      </c>
      <c r="F84" s="33" t="s">
        <v>145</v>
      </c>
      <c r="G84" s="33" t="s">
        <v>146</v>
      </c>
      <c r="H84" s="33">
        <v>77.0801226</v>
      </c>
      <c r="I84" s="33">
        <v>28.4805204</v>
      </c>
      <c r="J84" s="33" t="s">
        <v>348</v>
      </c>
      <c r="K84" s="33" t="s">
        <v>32</v>
      </c>
      <c r="L84" s="33" t="s">
        <v>34</v>
      </c>
      <c r="M84" s="33" t="s">
        <v>34</v>
      </c>
      <c r="N84" s="33" t="s">
        <v>34</v>
      </c>
      <c r="O84" s="33" t="s">
        <v>34</v>
      </c>
      <c r="P84" s="33">
        <v>2</v>
      </c>
      <c r="Q84" s="33">
        <v>205</v>
      </c>
      <c r="R84" s="33">
        <v>900</v>
      </c>
      <c r="S84" s="33">
        <v>3.5</v>
      </c>
      <c r="T84" s="35" t="s">
        <v>349</v>
      </c>
      <c r="U84">
        <v>2015</v>
      </c>
      <c r="V84">
        <v>3</v>
      </c>
      <c r="W84">
        <v>20</v>
      </c>
      <c r="X84" t="str">
        <f>VLOOKUP(C84,'country description'!$A$2:$B$16,2,0)</f>
        <v>India</v>
      </c>
      <c r="Y84" t="str">
        <f t="shared" si="2"/>
        <v>Rs.900</v>
      </c>
      <c r="Z84" s="36">
        <f t="shared" si="3"/>
        <v>900</v>
      </c>
    </row>
    <row r="85" ht="14.25" customHeight="1" spans="1:26">
      <c r="A85" s="33">
        <v>345</v>
      </c>
      <c r="B85" s="34" t="s">
        <v>40</v>
      </c>
      <c r="C85" s="33">
        <v>1</v>
      </c>
      <c r="D85" s="34" t="s">
        <v>27</v>
      </c>
      <c r="E85" s="33" t="s">
        <v>350</v>
      </c>
      <c r="F85" s="33" t="s">
        <v>351</v>
      </c>
      <c r="G85" s="33" t="s">
        <v>352</v>
      </c>
      <c r="H85" s="33">
        <v>77.1738591</v>
      </c>
      <c r="I85" s="33">
        <v>28.5724323</v>
      </c>
      <c r="J85" s="33" t="s">
        <v>44</v>
      </c>
      <c r="K85" s="33" t="s">
        <v>32</v>
      </c>
      <c r="L85" s="33" t="s">
        <v>33</v>
      </c>
      <c r="M85" s="33" t="s">
        <v>33</v>
      </c>
      <c r="N85" s="33" t="s">
        <v>34</v>
      </c>
      <c r="O85" s="33" t="s">
        <v>34</v>
      </c>
      <c r="P85" s="33">
        <v>2</v>
      </c>
      <c r="Q85" s="33">
        <v>67</v>
      </c>
      <c r="R85" s="33">
        <v>900</v>
      </c>
      <c r="S85" s="33">
        <v>3.2</v>
      </c>
      <c r="T85" s="35" t="s">
        <v>353</v>
      </c>
      <c r="U85">
        <v>2015</v>
      </c>
      <c r="V85">
        <v>9</v>
      </c>
      <c r="W85">
        <v>2</v>
      </c>
      <c r="X85" t="str">
        <f>VLOOKUP(C85,'country description'!$A$2:$B$16,2,0)</f>
        <v>India</v>
      </c>
      <c r="Y85" t="str">
        <f t="shared" si="2"/>
        <v>Rs.900</v>
      </c>
      <c r="Z85" s="36">
        <f t="shared" si="3"/>
        <v>900</v>
      </c>
    </row>
    <row r="86" ht="14.25" customHeight="1" spans="1:26">
      <c r="A86" s="33">
        <v>349</v>
      </c>
      <c r="B86" s="34" t="s">
        <v>354</v>
      </c>
      <c r="C86" s="33">
        <v>1</v>
      </c>
      <c r="D86" s="34" t="s">
        <v>27</v>
      </c>
      <c r="E86" s="33" t="s">
        <v>355</v>
      </c>
      <c r="F86" s="33" t="s">
        <v>356</v>
      </c>
      <c r="G86" s="33" t="s">
        <v>357</v>
      </c>
      <c r="H86" s="33">
        <v>77.080281</v>
      </c>
      <c r="I86" s="33">
        <v>28.6299004</v>
      </c>
      <c r="J86" s="33" t="s">
        <v>358</v>
      </c>
      <c r="K86" s="33" t="s">
        <v>32</v>
      </c>
      <c r="L86" s="33" t="s">
        <v>34</v>
      </c>
      <c r="M86" s="33" t="s">
        <v>34</v>
      </c>
      <c r="N86" s="33" t="s">
        <v>34</v>
      </c>
      <c r="O86" s="33" t="s">
        <v>34</v>
      </c>
      <c r="P86" s="33">
        <v>1</v>
      </c>
      <c r="Q86" s="33">
        <v>86</v>
      </c>
      <c r="R86" s="33">
        <v>350</v>
      </c>
      <c r="S86" s="33">
        <v>3.4</v>
      </c>
      <c r="T86" s="35" t="s">
        <v>359</v>
      </c>
      <c r="U86">
        <v>2017</v>
      </c>
      <c r="V86">
        <v>1</v>
      </c>
      <c r="W86">
        <v>9</v>
      </c>
      <c r="X86" t="str">
        <f>VLOOKUP(C86,'country description'!$A$2:$B$16,2,0)</f>
        <v>India</v>
      </c>
      <c r="Y86" t="str">
        <f t="shared" si="2"/>
        <v>Rs.350</v>
      </c>
      <c r="Z86" s="36">
        <f t="shared" si="3"/>
        <v>350</v>
      </c>
    </row>
    <row r="87" ht="14.25" customHeight="1" spans="1:26">
      <c r="A87" s="33">
        <v>351</v>
      </c>
      <c r="B87" s="34" t="s">
        <v>354</v>
      </c>
      <c r="C87" s="33">
        <v>1</v>
      </c>
      <c r="D87" s="34" t="s">
        <v>27</v>
      </c>
      <c r="E87" s="33" t="s">
        <v>360</v>
      </c>
      <c r="F87" s="33" t="s">
        <v>361</v>
      </c>
      <c r="G87" s="33" t="s">
        <v>362</v>
      </c>
      <c r="H87" s="33">
        <v>77.1684675</v>
      </c>
      <c r="I87" s="33">
        <v>28.5884054</v>
      </c>
      <c r="J87" s="33" t="s">
        <v>358</v>
      </c>
      <c r="K87" s="33" t="s">
        <v>32</v>
      </c>
      <c r="L87" s="33" t="s">
        <v>34</v>
      </c>
      <c r="M87" s="33" t="s">
        <v>34</v>
      </c>
      <c r="N87" s="33" t="s">
        <v>34</v>
      </c>
      <c r="O87" s="33" t="s">
        <v>34</v>
      </c>
      <c r="P87" s="33">
        <v>1</v>
      </c>
      <c r="Q87" s="33">
        <v>345</v>
      </c>
      <c r="R87" s="33">
        <v>350</v>
      </c>
      <c r="S87" s="33">
        <v>3.5</v>
      </c>
      <c r="T87" s="35" t="s">
        <v>363</v>
      </c>
      <c r="U87">
        <v>2011</v>
      </c>
      <c r="V87">
        <v>2</v>
      </c>
      <c r="W87">
        <v>25</v>
      </c>
      <c r="X87" t="str">
        <f>VLOOKUP(C87,'country description'!$A$2:$B$16,2,0)</f>
        <v>India</v>
      </c>
      <c r="Y87" t="str">
        <f t="shared" si="2"/>
        <v>Rs.350</v>
      </c>
      <c r="Z87" s="36">
        <f t="shared" si="3"/>
        <v>350</v>
      </c>
    </row>
    <row r="88" ht="14.25" customHeight="1" spans="1:26">
      <c r="A88" s="33">
        <v>355</v>
      </c>
      <c r="B88" s="34" t="s">
        <v>364</v>
      </c>
      <c r="C88" s="33">
        <v>1</v>
      </c>
      <c r="D88" s="34" t="s">
        <v>27</v>
      </c>
      <c r="E88" s="33" t="s">
        <v>365</v>
      </c>
      <c r="F88" s="33" t="s">
        <v>185</v>
      </c>
      <c r="G88" s="33" t="s">
        <v>186</v>
      </c>
      <c r="H88" s="33">
        <v>77.0944197</v>
      </c>
      <c r="I88" s="33">
        <v>28.6158468</v>
      </c>
      <c r="J88" s="33" t="s">
        <v>366</v>
      </c>
      <c r="K88" s="33" t="s">
        <v>32</v>
      </c>
      <c r="L88" s="33" t="s">
        <v>34</v>
      </c>
      <c r="M88" s="33" t="s">
        <v>33</v>
      </c>
      <c r="N88" s="33" t="s">
        <v>34</v>
      </c>
      <c r="O88" s="33" t="s">
        <v>34</v>
      </c>
      <c r="P88" s="33">
        <v>2</v>
      </c>
      <c r="Q88" s="33">
        <v>162</v>
      </c>
      <c r="R88" s="33">
        <v>600</v>
      </c>
      <c r="S88" s="33">
        <v>2.5</v>
      </c>
      <c r="T88" s="35" t="s">
        <v>367</v>
      </c>
      <c r="U88">
        <v>2014</v>
      </c>
      <c r="V88">
        <v>6</v>
      </c>
      <c r="W88">
        <v>24</v>
      </c>
      <c r="X88" t="str">
        <f>VLOOKUP(C88,'country description'!$A$2:$B$16,2,0)</f>
        <v>India</v>
      </c>
      <c r="Y88" t="str">
        <f t="shared" si="2"/>
        <v>Rs.600</v>
      </c>
      <c r="Z88" s="36">
        <f t="shared" si="3"/>
        <v>600</v>
      </c>
    </row>
    <row r="89" ht="14.25" customHeight="1" spans="1:26">
      <c r="A89" s="33">
        <v>357</v>
      </c>
      <c r="B89" s="34" t="s">
        <v>368</v>
      </c>
      <c r="C89" s="33">
        <v>1</v>
      </c>
      <c r="D89" s="34" t="s">
        <v>27</v>
      </c>
      <c r="E89" s="33" t="s">
        <v>369</v>
      </c>
      <c r="F89" s="33" t="s">
        <v>370</v>
      </c>
      <c r="G89" s="33" t="s">
        <v>371</v>
      </c>
      <c r="H89" s="33">
        <v>77.0800517</v>
      </c>
      <c r="I89" s="33">
        <v>28.6301104</v>
      </c>
      <c r="J89" s="33" t="s">
        <v>329</v>
      </c>
      <c r="K89" s="33" t="s">
        <v>32</v>
      </c>
      <c r="L89" s="33" t="s">
        <v>33</v>
      </c>
      <c r="M89" s="33" t="s">
        <v>33</v>
      </c>
      <c r="N89" s="33" t="s">
        <v>34</v>
      </c>
      <c r="O89" s="33" t="s">
        <v>34</v>
      </c>
      <c r="P89" s="33">
        <v>2</v>
      </c>
      <c r="Q89" s="33">
        <v>122</v>
      </c>
      <c r="R89" s="33">
        <v>800</v>
      </c>
      <c r="S89" s="33">
        <v>3.4</v>
      </c>
      <c r="T89" s="35" t="s">
        <v>372</v>
      </c>
      <c r="U89">
        <v>2013</v>
      </c>
      <c r="V89">
        <v>1</v>
      </c>
      <c r="W89">
        <v>6</v>
      </c>
      <c r="X89" t="str">
        <f>VLOOKUP(C89,'country description'!$A$2:$B$16,2,0)</f>
        <v>India</v>
      </c>
      <c r="Y89" t="str">
        <f t="shared" si="2"/>
        <v>Rs.800</v>
      </c>
      <c r="Z89" s="36">
        <f t="shared" si="3"/>
        <v>800</v>
      </c>
    </row>
    <row r="90" ht="14.25" customHeight="1" spans="1:26">
      <c r="A90" s="33">
        <v>358</v>
      </c>
      <c r="B90" s="34" t="s">
        <v>373</v>
      </c>
      <c r="C90" s="33">
        <v>1</v>
      </c>
      <c r="D90" s="34" t="s">
        <v>135</v>
      </c>
      <c r="E90" s="33" t="s">
        <v>374</v>
      </c>
      <c r="F90" s="33" t="s">
        <v>375</v>
      </c>
      <c r="G90" s="33" t="s">
        <v>376</v>
      </c>
      <c r="H90" s="33">
        <v>77.0997223</v>
      </c>
      <c r="I90" s="33">
        <v>28.4656305</v>
      </c>
      <c r="J90" s="33" t="s">
        <v>329</v>
      </c>
      <c r="K90" s="33" t="s">
        <v>32</v>
      </c>
      <c r="L90" s="33" t="s">
        <v>34</v>
      </c>
      <c r="M90" s="33" t="s">
        <v>33</v>
      </c>
      <c r="N90" s="33" t="s">
        <v>34</v>
      </c>
      <c r="O90" s="33" t="s">
        <v>34</v>
      </c>
      <c r="P90" s="33">
        <v>2</v>
      </c>
      <c r="Q90" s="33">
        <v>64</v>
      </c>
      <c r="R90" s="33">
        <v>700</v>
      </c>
      <c r="S90" s="33">
        <v>3.3</v>
      </c>
      <c r="T90" s="35" t="s">
        <v>377</v>
      </c>
      <c r="U90">
        <v>2016</v>
      </c>
      <c r="V90">
        <v>10</v>
      </c>
      <c r="W90">
        <v>27</v>
      </c>
      <c r="X90" t="str">
        <f>VLOOKUP(C90,'country description'!$A$2:$B$16,2,0)</f>
        <v>India</v>
      </c>
      <c r="Y90" t="str">
        <f t="shared" si="2"/>
        <v>Rs.700</v>
      </c>
      <c r="Z90" s="36">
        <f t="shared" si="3"/>
        <v>700</v>
      </c>
    </row>
    <row r="91" ht="14.25" customHeight="1" spans="1:26">
      <c r="A91" s="33">
        <v>384</v>
      </c>
      <c r="B91" s="34" t="s">
        <v>113</v>
      </c>
      <c r="C91" s="33">
        <v>1</v>
      </c>
      <c r="D91" s="34" t="s">
        <v>149</v>
      </c>
      <c r="E91" s="33" t="s">
        <v>378</v>
      </c>
      <c r="F91" s="33" t="s">
        <v>151</v>
      </c>
      <c r="G91" s="33" t="s">
        <v>152</v>
      </c>
      <c r="H91" s="33">
        <v>77.3248877</v>
      </c>
      <c r="I91" s="33">
        <v>28.5702822</v>
      </c>
      <c r="J91" s="33" t="s">
        <v>115</v>
      </c>
      <c r="K91" s="33" t="s">
        <v>32</v>
      </c>
      <c r="L91" s="33" t="s">
        <v>34</v>
      </c>
      <c r="M91" s="33" t="s">
        <v>34</v>
      </c>
      <c r="N91" s="33" t="s">
        <v>34</v>
      </c>
      <c r="O91" s="33" t="s">
        <v>34</v>
      </c>
      <c r="P91" s="33">
        <v>2</v>
      </c>
      <c r="Q91" s="33">
        <v>547</v>
      </c>
      <c r="R91" s="33">
        <v>700</v>
      </c>
      <c r="S91" s="33">
        <v>3.6</v>
      </c>
      <c r="T91" s="35" t="s">
        <v>379</v>
      </c>
      <c r="U91">
        <v>2014</v>
      </c>
      <c r="V91">
        <v>3</v>
      </c>
      <c r="W91">
        <v>13</v>
      </c>
      <c r="X91" t="str">
        <f>VLOOKUP(C91,'country description'!$A$2:$B$16,2,0)</f>
        <v>India</v>
      </c>
      <c r="Y91" t="str">
        <f t="shared" si="2"/>
        <v>Rs.700</v>
      </c>
      <c r="Z91" s="36">
        <f t="shared" si="3"/>
        <v>700</v>
      </c>
    </row>
    <row r="92" ht="14.25" customHeight="1" spans="1:26">
      <c r="A92" s="33">
        <v>385</v>
      </c>
      <c r="B92" s="34" t="s">
        <v>113</v>
      </c>
      <c r="C92" s="33">
        <v>1</v>
      </c>
      <c r="D92" s="34" t="s">
        <v>149</v>
      </c>
      <c r="E92" s="33" t="s">
        <v>380</v>
      </c>
      <c r="F92" s="33" t="s">
        <v>381</v>
      </c>
      <c r="G92" s="33" t="s">
        <v>382</v>
      </c>
      <c r="H92" s="33">
        <v>77.3621039</v>
      </c>
      <c r="I92" s="33">
        <v>28.5699792</v>
      </c>
      <c r="J92" s="33" t="s">
        <v>115</v>
      </c>
      <c r="K92" s="33" t="s">
        <v>32</v>
      </c>
      <c r="L92" s="33" t="s">
        <v>34</v>
      </c>
      <c r="M92" s="33" t="s">
        <v>34</v>
      </c>
      <c r="N92" s="33" t="s">
        <v>34</v>
      </c>
      <c r="O92" s="33" t="s">
        <v>34</v>
      </c>
      <c r="P92" s="33">
        <v>2</v>
      </c>
      <c r="Q92" s="33">
        <v>161</v>
      </c>
      <c r="R92" s="33">
        <v>700</v>
      </c>
      <c r="S92" s="33">
        <v>2.4</v>
      </c>
      <c r="T92" s="35" t="s">
        <v>383</v>
      </c>
      <c r="U92">
        <v>2015</v>
      </c>
      <c r="V92">
        <v>4</v>
      </c>
      <c r="W92">
        <v>6</v>
      </c>
      <c r="X92" t="str">
        <f>VLOOKUP(C92,'country description'!$A$2:$B$16,2,0)</f>
        <v>India</v>
      </c>
      <c r="Y92" t="str">
        <f t="shared" si="2"/>
        <v>Rs.700</v>
      </c>
      <c r="Z92" s="36">
        <f t="shared" si="3"/>
        <v>700</v>
      </c>
    </row>
    <row r="93" ht="14.25" customHeight="1" spans="1:26">
      <c r="A93" s="33">
        <v>386</v>
      </c>
      <c r="B93" s="34" t="s">
        <v>113</v>
      </c>
      <c r="C93" s="33">
        <v>1</v>
      </c>
      <c r="D93" s="34" t="s">
        <v>149</v>
      </c>
      <c r="E93" s="33" t="s">
        <v>384</v>
      </c>
      <c r="F93" s="33" t="s">
        <v>385</v>
      </c>
      <c r="G93" s="33" t="s">
        <v>386</v>
      </c>
      <c r="H93" s="33">
        <v>77.3649083</v>
      </c>
      <c r="I93" s="33">
        <v>28.5971137</v>
      </c>
      <c r="J93" s="33" t="s">
        <v>115</v>
      </c>
      <c r="K93" s="33" t="s">
        <v>32</v>
      </c>
      <c r="L93" s="33" t="s">
        <v>34</v>
      </c>
      <c r="M93" s="33" t="s">
        <v>34</v>
      </c>
      <c r="N93" s="33" t="s">
        <v>34</v>
      </c>
      <c r="O93" s="33" t="s">
        <v>34</v>
      </c>
      <c r="P93" s="33">
        <v>2</v>
      </c>
      <c r="Q93" s="33">
        <v>98</v>
      </c>
      <c r="R93" s="33">
        <v>700</v>
      </c>
      <c r="S93" s="33">
        <v>2.4</v>
      </c>
      <c r="T93" s="35" t="s">
        <v>387</v>
      </c>
      <c r="U93">
        <v>2011</v>
      </c>
      <c r="V93">
        <v>1</v>
      </c>
      <c r="W93">
        <v>8</v>
      </c>
      <c r="X93" t="str">
        <f>VLOOKUP(C93,'country description'!$A$2:$B$16,2,0)</f>
        <v>India</v>
      </c>
      <c r="Y93" t="str">
        <f t="shared" si="2"/>
        <v>Rs.700</v>
      </c>
      <c r="Z93" s="36">
        <f t="shared" si="3"/>
        <v>700</v>
      </c>
    </row>
    <row r="94" ht="14.25" customHeight="1" spans="1:26">
      <c r="A94" s="33">
        <v>387</v>
      </c>
      <c r="B94" s="34" t="s">
        <v>275</v>
      </c>
      <c r="C94" s="33">
        <v>1</v>
      </c>
      <c r="D94" s="34" t="s">
        <v>149</v>
      </c>
      <c r="E94" s="33" t="s">
        <v>388</v>
      </c>
      <c r="F94" s="33" t="s">
        <v>389</v>
      </c>
      <c r="G94" s="33" t="s">
        <v>390</v>
      </c>
      <c r="H94" s="33">
        <v>77.3135127</v>
      </c>
      <c r="I94" s="33">
        <v>28.5822486</v>
      </c>
      <c r="J94" s="33" t="s">
        <v>391</v>
      </c>
      <c r="K94" s="33" t="s">
        <v>32</v>
      </c>
      <c r="L94" s="33" t="s">
        <v>33</v>
      </c>
      <c r="M94" s="33" t="s">
        <v>33</v>
      </c>
      <c r="N94" s="33" t="s">
        <v>34</v>
      </c>
      <c r="O94" s="33" t="s">
        <v>34</v>
      </c>
      <c r="P94" s="33">
        <v>3</v>
      </c>
      <c r="Q94" s="33">
        <v>221</v>
      </c>
      <c r="R94" s="33">
        <v>1100</v>
      </c>
      <c r="S94" s="33">
        <v>2.5</v>
      </c>
      <c r="T94" s="35" t="s">
        <v>392</v>
      </c>
      <c r="U94">
        <v>2016</v>
      </c>
      <c r="V94">
        <v>9</v>
      </c>
      <c r="W94">
        <v>18</v>
      </c>
      <c r="X94" t="str">
        <f>VLOOKUP(C94,'country description'!$A$2:$B$16,2,0)</f>
        <v>India</v>
      </c>
      <c r="Y94" t="str">
        <f t="shared" si="2"/>
        <v>Rs.1100</v>
      </c>
      <c r="Z94" s="36">
        <f t="shared" si="3"/>
        <v>1100</v>
      </c>
    </row>
    <row r="95" ht="14.25" customHeight="1" spans="1:26">
      <c r="A95" s="33">
        <v>390</v>
      </c>
      <c r="B95" s="34" t="s">
        <v>281</v>
      </c>
      <c r="C95" s="33">
        <v>1</v>
      </c>
      <c r="D95" s="34" t="s">
        <v>149</v>
      </c>
      <c r="E95" s="33" t="s">
        <v>393</v>
      </c>
      <c r="F95" s="33" t="s">
        <v>394</v>
      </c>
      <c r="G95" s="33" t="s">
        <v>395</v>
      </c>
      <c r="H95" s="33">
        <v>77.3413131</v>
      </c>
      <c r="I95" s="33">
        <v>28.5864102</v>
      </c>
      <c r="J95" s="33" t="s">
        <v>283</v>
      </c>
      <c r="K95" s="33" t="s">
        <v>32</v>
      </c>
      <c r="L95" s="33" t="s">
        <v>34</v>
      </c>
      <c r="M95" s="33" t="s">
        <v>34</v>
      </c>
      <c r="N95" s="33" t="s">
        <v>34</v>
      </c>
      <c r="O95" s="33" t="s">
        <v>34</v>
      </c>
      <c r="P95" s="33">
        <v>3</v>
      </c>
      <c r="Q95" s="33">
        <v>144</v>
      </c>
      <c r="R95" s="33">
        <v>1000</v>
      </c>
      <c r="S95" s="33">
        <v>3.4</v>
      </c>
      <c r="T95" s="35" t="s">
        <v>396</v>
      </c>
      <c r="U95">
        <v>2018</v>
      </c>
      <c r="V95">
        <v>7</v>
      </c>
      <c r="W95">
        <v>26</v>
      </c>
      <c r="X95" t="str">
        <f>VLOOKUP(C95,'country description'!$A$2:$B$16,2,0)</f>
        <v>India</v>
      </c>
      <c r="Y95" t="str">
        <f t="shared" si="2"/>
        <v>Rs.1000</v>
      </c>
      <c r="Z95" s="36">
        <f t="shared" si="3"/>
        <v>1000</v>
      </c>
    </row>
    <row r="96" ht="14.25" customHeight="1" spans="1:26">
      <c r="A96" s="33">
        <v>393</v>
      </c>
      <c r="B96" s="34" t="s">
        <v>281</v>
      </c>
      <c r="C96" s="33">
        <v>1</v>
      </c>
      <c r="D96" s="34" t="s">
        <v>149</v>
      </c>
      <c r="E96" s="33" t="s">
        <v>397</v>
      </c>
      <c r="F96" s="33" t="s">
        <v>385</v>
      </c>
      <c r="G96" s="33" t="s">
        <v>386</v>
      </c>
      <c r="H96" s="33">
        <v>77.36484054</v>
      </c>
      <c r="I96" s="33">
        <v>28.5973425</v>
      </c>
      <c r="J96" s="33" t="s">
        <v>283</v>
      </c>
      <c r="K96" s="33" t="s">
        <v>32</v>
      </c>
      <c r="L96" s="33" t="s">
        <v>34</v>
      </c>
      <c r="M96" s="33" t="s">
        <v>33</v>
      </c>
      <c r="N96" s="33" t="s">
        <v>34</v>
      </c>
      <c r="O96" s="33" t="s">
        <v>34</v>
      </c>
      <c r="P96" s="33">
        <v>3</v>
      </c>
      <c r="Q96" s="33">
        <v>113</v>
      </c>
      <c r="R96" s="33">
        <v>1000</v>
      </c>
      <c r="S96" s="33">
        <v>3.3</v>
      </c>
      <c r="T96" s="35" t="s">
        <v>398</v>
      </c>
      <c r="U96">
        <v>2011</v>
      </c>
      <c r="V96">
        <v>7</v>
      </c>
      <c r="W96">
        <v>25</v>
      </c>
      <c r="X96" t="str">
        <f>VLOOKUP(C96,'country description'!$A$2:$B$16,2,0)</f>
        <v>India</v>
      </c>
      <c r="Y96" t="str">
        <f t="shared" si="2"/>
        <v>Rs.1000</v>
      </c>
      <c r="Z96" s="36">
        <f t="shared" si="3"/>
        <v>1000</v>
      </c>
    </row>
    <row r="97" ht="14.25" customHeight="1" spans="1:26">
      <c r="A97" s="33">
        <v>394</v>
      </c>
      <c r="B97" s="34" t="s">
        <v>281</v>
      </c>
      <c r="C97" s="33">
        <v>1</v>
      </c>
      <c r="D97" s="34" t="s">
        <v>149</v>
      </c>
      <c r="E97" s="33" t="s">
        <v>399</v>
      </c>
      <c r="F97" s="33" t="s">
        <v>400</v>
      </c>
      <c r="G97" s="33" t="s">
        <v>401</v>
      </c>
      <c r="H97" s="33">
        <v>77.3255133</v>
      </c>
      <c r="I97" s="33">
        <v>28.5672492</v>
      </c>
      <c r="J97" s="33" t="s">
        <v>283</v>
      </c>
      <c r="K97" s="33" t="s">
        <v>32</v>
      </c>
      <c r="L97" s="33" t="s">
        <v>34</v>
      </c>
      <c r="M97" s="33" t="s">
        <v>34</v>
      </c>
      <c r="N97" s="33" t="s">
        <v>34</v>
      </c>
      <c r="O97" s="33" t="s">
        <v>34</v>
      </c>
      <c r="P97" s="33">
        <v>3</v>
      </c>
      <c r="Q97" s="33">
        <v>189</v>
      </c>
      <c r="R97" s="33">
        <v>1000</v>
      </c>
      <c r="S97" s="33">
        <v>3.7</v>
      </c>
      <c r="T97" s="35" t="s">
        <v>402</v>
      </c>
      <c r="U97">
        <v>2015</v>
      </c>
      <c r="V97">
        <v>12</v>
      </c>
      <c r="W97">
        <v>7</v>
      </c>
      <c r="X97" t="str">
        <f>VLOOKUP(C97,'country description'!$A$2:$B$16,2,0)</f>
        <v>India</v>
      </c>
      <c r="Y97" t="str">
        <f t="shared" si="2"/>
        <v>Rs.1000</v>
      </c>
      <c r="Z97" s="36">
        <f t="shared" si="3"/>
        <v>1000</v>
      </c>
    </row>
    <row r="98" ht="14.25" customHeight="1" spans="1:26">
      <c r="A98" s="33">
        <v>395</v>
      </c>
      <c r="B98" s="34" t="s">
        <v>310</v>
      </c>
      <c r="C98" s="33">
        <v>1</v>
      </c>
      <c r="D98" s="34" t="s">
        <v>149</v>
      </c>
      <c r="E98" s="33" t="s">
        <v>403</v>
      </c>
      <c r="F98" s="33" t="s">
        <v>404</v>
      </c>
      <c r="G98" s="33" t="s">
        <v>405</v>
      </c>
      <c r="H98" s="33">
        <v>77.328325</v>
      </c>
      <c r="I98" s="33">
        <v>28.5775482</v>
      </c>
      <c r="J98" s="33" t="s">
        <v>283</v>
      </c>
      <c r="K98" s="33" t="s">
        <v>32</v>
      </c>
      <c r="L98" s="33" t="s">
        <v>34</v>
      </c>
      <c r="M98" s="33" t="s">
        <v>33</v>
      </c>
      <c r="N98" s="33" t="s">
        <v>34</v>
      </c>
      <c r="O98" s="33" t="s">
        <v>34</v>
      </c>
      <c r="P98" s="33">
        <v>2</v>
      </c>
      <c r="Q98" s="33">
        <v>62</v>
      </c>
      <c r="R98" s="33">
        <v>800</v>
      </c>
      <c r="S98" s="33">
        <v>2.3</v>
      </c>
      <c r="T98" s="35" t="s">
        <v>406</v>
      </c>
      <c r="U98">
        <v>2011</v>
      </c>
      <c r="V98">
        <v>5</v>
      </c>
      <c r="W98">
        <v>15</v>
      </c>
      <c r="X98" t="str">
        <f>VLOOKUP(C98,'country description'!$A$2:$B$16,2,0)</f>
        <v>India</v>
      </c>
      <c r="Y98" t="str">
        <f t="shared" si="2"/>
        <v>Rs.800</v>
      </c>
      <c r="Z98" s="36">
        <f t="shared" si="3"/>
        <v>800</v>
      </c>
    </row>
    <row r="99" ht="14.25" customHeight="1" spans="1:26">
      <c r="A99" s="33">
        <v>396</v>
      </c>
      <c r="B99" s="34" t="s">
        <v>154</v>
      </c>
      <c r="C99" s="33">
        <v>1</v>
      </c>
      <c r="D99" s="34" t="s">
        <v>149</v>
      </c>
      <c r="E99" s="33" t="s">
        <v>407</v>
      </c>
      <c r="F99" s="33" t="s">
        <v>151</v>
      </c>
      <c r="G99" s="33" t="s">
        <v>152</v>
      </c>
      <c r="H99" s="33">
        <v>77.32432779</v>
      </c>
      <c r="I99" s="33">
        <v>28.56920863</v>
      </c>
      <c r="J99" s="33" t="s">
        <v>358</v>
      </c>
      <c r="K99" s="33" t="s">
        <v>32</v>
      </c>
      <c r="L99" s="33" t="s">
        <v>34</v>
      </c>
      <c r="M99" s="33" t="s">
        <v>33</v>
      </c>
      <c r="N99" s="33" t="s">
        <v>34</v>
      </c>
      <c r="O99" s="33" t="s">
        <v>34</v>
      </c>
      <c r="P99" s="33">
        <v>2</v>
      </c>
      <c r="Q99" s="33">
        <v>403</v>
      </c>
      <c r="R99" s="33">
        <v>500</v>
      </c>
      <c r="S99" s="33">
        <v>3.9</v>
      </c>
      <c r="T99" s="35" t="s">
        <v>408</v>
      </c>
      <c r="U99">
        <v>2012</v>
      </c>
      <c r="V99">
        <v>4</v>
      </c>
      <c r="W99">
        <v>22</v>
      </c>
      <c r="X99" t="str">
        <f>VLOOKUP(C99,'country description'!$A$2:$B$16,2,0)</f>
        <v>India</v>
      </c>
      <c r="Y99" t="str">
        <f t="shared" si="2"/>
        <v>Rs.500</v>
      </c>
      <c r="Z99" s="36">
        <f t="shared" si="3"/>
        <v>500</v>
      </c>
    </row>
    <row r="100" ht="14.25" customHeight="1" spans="1:26">
      <c r="A100" s="33">
        <v>399</v>
      </c>
      <c r="B100" s="34" t="s">
        <v>154</v>
      </c>
      <c r="C100" s="33">
        <v>1</v>
      </c>
      <c r="D100" s="34" t="s">
        <v>149</v>
      </c>
      <c r="E100" s="33" t="s">
        <v>409</v>
      </c>
      <c r="F100" s="33" t="s">
        <v>410</v>
      </c>
      <c r="G100" s="33" t="s">
        <v>411</v>
      </c>
      <c r="H100" s="33">
        <v>77.3157052</v>
      </c>
      <c r="I100" s="33">
        <v>28.5801391</v>
      </c>
      <c r="J100" s="33" t="s">
        <v>158</v>
      </c>
      <c r="K100" s="33" t="s">
        <v>32</v>
      </c>
      <c r="L100" s="33" t="s">
        <v>34</v>
      </c>
      <c r="M100" s="33" t="s">
        <v>33</v>
      </c>
      <c r="N100" s="33" t="s">
        <v>34</v>
      </c>
      <c r="O100" s="33" t="s">
        <v>34</v>
      </c>
      <c r="P100" s="33">
        <v>2</v>
      </c>
      <c r="Q100" s="33">
        <v>135</v>
      </c>
      <c r="R100" s="33">
        <v>500</v>
      </c>
      <c r="S100" s="33">
        <v>3.7</v>
      </c>
      <c r="T100" s="35" t="s">
        <v>412</v>
      </c>
      <c r="U100">
        <v>2013</v>
      </c>
      <c r="V100">
        <v>5</v>
      </c>
      <c r="W100">
        <v>11</v>
      </c>
      <c r="X100" t="str">
        <f>VLOOKUP(C100,'country description'!$A$2:$B$16,2,0)</f>
        <v>India</v>
      </c>
      <c r="Y100" t="str">
        <f t="shared" si="2"/>
        <v>Rs.500</v>
      </c>
      <c r="Z100" s="36">
        <f t="shared" si="3"/>
        <v>500</v>
      </c>
    </row>
    <row r="101" ht="14.25" customHeight="1" spans="1:26">
      <c r="A101" s="33">
        <v>404</v>
      </c>
      <c r="B101" s="34" t="s">
        <v>413</v>
      </c>
      <c r="C101" s="33">
        <v>1</v>
      </c>
      <c r="D101" s="34" t="s">
        <v>27</v>
      </c>
      <c r="E101" s="33" t="s">
        <v>414</v>
      </c>
      <c r="F101" s="33" t="s">
        <v>290</v>
      </c>
      <c r="G101" s="33" t="s">
        <v>289</v>
      </c>
      <c r="H101" s="33">
        <v>77.2860344</v>
      </c>
      <c r="I101" s="33">
        <v>28.6367037</v>
      </c>
      <c r="J101" s="33" t="s">
        <v>64</v>
      </c>
      <c r="K101" s="33" t="s">
        <v>32</v>
      </c>
      <c r="L101" s="33" t="s">
        <v>33</v>
      </c>
      <c r="M101" s="33" t="s">
        <v>33</v>
      </c>
      <c r="N101" s="33" t="s">
        <v>34</v>
      </c>
      <c r="O101" s="33" t="s">
        <v>34</v>
      </c>
      <c r="P101" s="33">
        <v>2</v>
      </c>
      <c r="Q101" s="33">
        <v>191</v>
      </c>
      <c r="R101" s="33">
        <v>900</v>
      </c>
      <c r="S101" s="33">
        <v>2</v>
      </c>
      <c r="T101" s="35" t="s">
        <v>415</v>
      </c>
      <c r="U101">
        <v>2012</v>
      </c>
      <c r="V101">
        <v>6</v>
      </c>
      <c r="W101">
        <v>18</v>
      </c>
      <c r="X101" t="str">
        <f>VLOOKUP(C101,'country description'!$A$2:$B$16,2,0)</f>
        <v>India</v>
      </c>
      <c r="Y101" t="str">
        <f t="shared" si="2"/>
        <v>Rs.900</v>
      </c>
      <c r="Z101" s="36">
        <f t="shared" si="3"/>
        <v>900</v>
      </c>
    </row>
    <row r="102" ht="14.25" customHeight="1" spans="1:26">
      <c r="A102" s="33">
        <v>409</v>
      </c>
      <c r="B102" s="34" t="s">
        <v>413</v>
      </c>
      <c r="C102" s="33">
        <v>1</v>
      </c>
      <c r="D102" s="34" t="s">
        <v>149</v>
      </c>
      <c r="E102" s="33" t="s">
        <v>416</v>
      </c>
      <c r="F102" s="33" t="s">
        <v>400</v>
      </c>
      <c r="G102" s="33" t="s">
        <v>401</v>
      </c>
      <c r="H102" s="33">
        <v>77.3262504</v>
      </c>
      <c r="I102" s="33">
        <v>28.5678221</v>
      </c>
      <c r="J102" s="33" t="s">
        <v>64</v>
      </c>
      <c r="K102" s="33" t="s">
        <v>32</v>
      </c>
      <c r="L102" s="33" t="s">
        <v>34</v>
      </c>
      <c r="M102" s="33" t="s">
        <v>33</v>
      </c>
      <c r="N102" s="33" t="s">
        <v>34</v>
      </c>
      <c r="O102" s="33" t="s">
        <v>34</v>
      </c>
      <c r="P102" s="33">
        <v>3</v>
      </c>
      <c r="Q102" s="33">
        <v>334</v>
      </c>
      <c r="R102" s="33">
        <v>1300</v>
      </c>
      <c r="S102" s="33">
        <v>2.6</v>
      </c>
      <c r="T102" s="35" t="s">
        <v>417</v>
      </c>
      <c r="U102">
        <v>2018</v>
      </c>
      <c r="V102">
        <v>4</v>
      </c>
      <c r="W102">
        <v>4</v>
      </c>
      <c r="X102" t="str">
        <f>VLOOKUP(C102,'country description'!$A$2:$B$16,2,0)</f>
        <v>India</v>
      </c>
      <c r="Y102" t="str">
        <f t="shared" si="2"/>
        <v>Rs.1300</v>
      </c>
      <c r="Z102" s="36">
        <f t="shared" si="3"/>
        <v>1300</v>
      </c>
    </row>
    <row r="103" ht="14.25" customHeight="1" spans="1:26">
      <c r="A103" s="33">
        <v>410</v>
      </c>
      <c r="B103" s="34" t="s">
        <v>76</v>
      </c>
      <c r="C103" s="33">
        <v>1</v>
      </c>
      <c r="D103" s="34" t="s">
        <v>27</v>
      </c>
      <c r="E103" s="33" t="s">
        <v>418</v>
      </c>
      <c r="F103" s="33" t="s">
        <v>227</v>
      </c>
      <c r="G103" s="33" t="s">
        <v>228</v>
      </c>
      <c r="H103" s="33">
        <v>77.1760203</v>
      </c>
      <c r="I103" s="33">
        <v>28.6438411</v>
      </c>
      <c r="J103" s="33" t="s">
        <v>80</v>
      </c>
      <c r="K103" s="33" t="s">
        <v>32</v>
      </c>
      <c r="L103" s="33" t="s">
        <v>34</v>
      </c>
      <c r="M103" s="33" t="s">
        <v>33</v>
      </c>
      <c r="N103" s="33" t="s">
        <v>34</v>
      </c>
      <c r="O103" s="33" t="s">
        <v>34</v>
      </c>
      <c r="P103" s="33">
        <v>2</v>
      </c>
      <c r="Q103" s="33">
        <v>359</v>
      </c>
      <c r="R103" s="33">
        <v>500</v>
      </c>
      <c r="S103" s="33">
        <v>3.6</v>
      </c>
      <c r="T103" s="35" t="s">
        <v>419</v>
      </c>
      <c r="U103">
        <v>2014</v>
      </c>
      <c r="V103">
        <v>3</v>
      </c>
      <c r="W103">
        <v>3</v>
      </c>
      <c r="X103" t="str">
        <f>VLOOKUP(C103,'country description'!$A$2:$B$16,2,0)</f>
        <v>India</v>
      </c>
      <c r="Y103" t="str">
        <f t="shared" si="2"/>
        <v>Rs.500</v>
      </c>
      <c r="Z103" s="36">
        <f t="shared" si="3"/>
        <v>500</v>
      </c>
    </row>
    <row r="104" ht="14.25" customHeight="1" spans="1:26">
      <c r="A104" s="33">
        <v>412</v>
      </c>
      <c r="B104" s="34" t="s">
        <v>76</v>
      </c>
      <c r="C104" s="33">
        <v>1</v>
      </c>
      <c r="D104" s="34" t="s">
        <v>27</v>
      </c>
      <c r="E104" s="33" t="s">
        <v>420</v>
      </c>
      <c r="F104" s="33" t="s">
        <v>421</v>
      </c>
      <c r="G104" s="33" t="s">
        <v>422</v>
      </c>
      <c r="H104" s="33">
        <v>77.25427318</v>
      </c>
      <c r="I104" s="33">
        <v>28.54195702</v>
      </c>
      <c r="J104" s="33" t="s">
        <v>80</v>
      </c>
      <c r="K104" s="33" t="s">
        <v>32</v>
      </c>
      <c r="L104" s="33" t="s">
        <v>34</v>
      </c>
      <c r="M104" s="33" t="s">
        <v>33</v>
      </c>
      <c r="N104" s="33" t="s">
        <v>34</v>
      </c>
      <c r="O104" s="33" t="s">
        <v>34</v>
      </c>
      <c r="P104" s="33">
        <v>2</v>
      </c>
      <c r="Q104" s="33">
        <v>495</v>
      </c>
      <c r="R104" s="33">
        <v>500</v>
      </c>
      <c r="S104" s="33">
        <v>3.8</v>
      </c>
      <c r="T104" s="35" t="s">
        <v>423</v>
      </c>
      <c r="U104">
        <v>2014</v>
      </c>
      <c r="V104">
        <v>3</v>
      </c>
      <c r="W104">
        <v>8</v>
      </c>
      <c r="X104" t="str">
        <f>VLOOKUP(C104,'country description'!$A$2:$B$16,2,0)</f>
        <v>India</v>
      </c>
      <c r="Y104" t="str">
        <f t="shared" si="2"/>
        <v>Rs.500</v>
      </c>
      <c r="Z104" s="36">
        <f t="shared" si="3"/>
        <v>500</v>
      </c>
    </row>
    <row r="105" ht="14.25" customHeight="1" spans="1:26">
      <c r="A105" s="33">
        <v>420</v>
      </c>
      <c r="B105" s="34" t="s">
        <v>424</v>
      </c>
      <c r="C105" s="33">
        <v>1</v>
      </c>
      <c r="D105" s="34" t="s">
        <v>135</v>
      </c>
      <c r="E105" s="33" t="s">
        <v>425</v>
      </c>
      <c r="F105" s="33" t="s">
        <v>145</v>
      </c>
      <c r="G105" s="33" t="s">
        <v>146</v>
      </c>
      <c r="H105" s="33">
        <v>77.0802124</v>
      </c>
      <c r="I105" s="33">
        <v>28.4808348</v>
      </c>
      <c r="J105" s="33" t="s">
        <v>426</v>
      </c>
      <c r="K105" s="33" t="s">
        <v>32</v>
      </c>
      <c r="L105" s="33" t="s">
        <v>33</v>
      </c>
      <c r="M105" s="33" t="s">
        <v>34</v>
      </c>
      <c r="N105" s="33" t="s">
        <v>34</v>
      </c>
      <c r="O105" s="33" t="s">
        <v>34</v>
      </c>
      <c r="P105" s="33">
        <v>2</v>
      </c>
      <c r="Q105" s="33">
        <v>501</v>
      </c>
      <c r="R105" s="33">
        <v>750</v>
      </c>
      <c r="S105" s="33">
        <v>2.9</v>
      </c>
      <c r="T105" s="35" t="s">
        <v>427</v>
      </c>
      <c r="U105">
        <v>2011</v>
      </c>
      <c r="V105">
        <v>9</v>
      </c>
      <c r="W105">
        <v>28</v>
      </c>
      <c r="X105" t="str">
        <f>VLOOKUP(C105,'country description'!$A$2:$B$16,2,0)</f>
        <v>India</v>
      </c>
      <c r="Y105" t="str">
        <f t="shared" si="2"/>
        <v>Rs.750</v>
      </c>
      <c r="Z105" s="36">
        <f t="shared" si="3"/>
        <v>750</v>
      </c>
    </row>
    <row r="106" ht="14.25" customHeight="1" spans="1:26">
      <c r="A106" s="33">
        <v>422</v>
      </c>
      <c r="B106" s="34" t="s">
        <v>428</v>
      </c>
      <c r="C106" s="33">
        <v>1</v>
      </c>
      <c r="D106" s="34" t="s">
        <v>27</v>
      </c>
      <c r="E106" s="33" t="s">
        <v>429</v>
      </c>
      <c r="F106" s="33" t="s">
        <v>430</v>
      </c>
      <c r="G106" s="33" t="s">
        <v>431</v>
      </c>
      <c r="H106" s="33">
        <v>77.2378659</v>
      </c>
      <c r="I106" s="33">
        <v>28.6410435</v>
      </c>
      <c r="J106" s="33" t="s">
        <v>432</v>
      </c>
      <c r="K106" s="33" t="s">
        <v>32</v>
      </c>
      <c r="L106" s="33" t="s">
        <v>33</v>
      </c>
      <c r="M106" s="33" t="s">
        <v>34</v>
      </c>
      <c r="N106" s="33" t="s">
        <v>34</v>
      </c>
      <c r="O106" s="33" t="s">
        <v>34</v>
      </c>
      <c r="P106" s="33">
        <v>4</v>
      </c>
      <c r="Q106" s="33">
        <v>295</v>
      </c>
      <c r="R106" s="33">
        <v>2000</v>
      </c>
      <c r="S106" s="33">
        <v>3.9</v>
      </c>
      <c r="T106" s="35" t="s">
        <v>433</v>
      </c>
      <c r="U106">
        <v>2014</v>
      </c>
      <c r="V106">
        <v>8</v>
      </c>
      <c r="W106">
        <v>12</v>
      </c>
      <c r="X106" t="str">
        <f>VLOOKUP(C106,'country description'!$A$2:$B$16,2,0)</f>
        <v>India</v>
      </c>
      <c r="Y106" t="str">
        <f t="shared" si="2"/>
        <v>Rs.2000</v>
      </c>
      <c r="Z106" s="36">
        <f t="shared" si="3"/>
        <v>2000</v>
      </c>
    </row>
    <row r="107" ht="14.25" customHeight="1" spans="1:26">
      <c r="A107" s="33">
        <v>427</v>
      </c>
      <c r="B107" s="34" t="s">
        <v>324</v>
      </c>
      <c r="C107" s="33">
        <v>1</v>
      </c>
      <c r="D107" s="34" t="s">
        <v>149</v>
      </c>
      <c r="E107" s="33" t="s">
        <v>434</v>
      </c>
      <c r="F107" s="33" t="s">
        <v>151</v>
      </c>
      <c r="G107" s="33" t="s">
        <v>152</v>
      </c>
      <c r="H107" s="33">
        <v>77.32221387</v>
      </c>
      <c r="I107" s="33">
        <v>28.5721275</v>
      </c>
      <c r="J107" s="33" t="s">
        <v>326</v>
      </c>
      <c r="K107" s="33" t="s">
        <v>32</v>
      </c>
      <c r="L107" s="33" t="s">
        <v>34</v>
      </c>
      <c r="M107" s="33" t="s">
        <v>33</v>
      </c>
      <c r="N107" s="33" t="s">
        <v>34</v>
      </c>
      <c r="O107" s="33" t="s">
        <v>34</v>
      </c>
      <c r="P107" s="33">
        <v>2</v>
      </c>
      <c r="Q107" s="33">
        <v>277</v>
      </c>
      <c r="R107" s="33">
        <v>600</v>
      </c>
      <c r="S107" s="33">
        <v>3.2</v>
      </c>
      <c r="T107" s="35" t="s">
        <v>435</v>
      </c>
      <c r="U107">
        <v>2017</v>
      </c>
      <c r="V107">
        <v>9</v>
      </c>
      <c r="W107">
        <v>25</v>
      </c>
      <c r="X107" t="str">
        <f>VLOOKUP(C107,'country description'!$A$2:$B$16,2,0)</f>
        <v>India</v>
      </c>
      <c r="Y107" t="str">
        <f t="shared" si="2"/>
        <v>Rs.600</v>
      </c>
      <c r="Z107" s="36">
        <f t="shared" si="3"/>
        <v>600</v>
      </c>
    </row>
    <row r="108" ht="14.25" customHeight="1" spans="1:26">
      <c r="A108" s="33">
        <v>428</v>
      </c>
      <c r="B108" s="34" t="s">
        <v>324</v>
      </c>
      <c r="C108" s="33">
        <v>1</v>
      </c>
      <c r="D108" s="34" t="s">
        <v>149</v>
      </c>
      <c r="E108" s="33" t="s">
        <v>436</v>
      </c>
      <c r="F108" s="33" t="s">
        <v>385</v>
      </c>
      <c r="G108" s="33" t="s">
        <v>386</v>
      </c>
      <c r="H108" s="33">
        <v>77.3648332</v>
      </c>
      <c r="I108" s="33">
        <v>28.5971027</v>
      </c>
      <c r="J108" s="33" t="s">
        <v>326</v>
      </c>
      <c r="K108" s="33" t="s">
        <v>32</v>
      </c>
      <c r="L108" s="33" t="s">
        <v>34</v>
      </c>
      <c r="M108" s="33" t="s">
        <v>33</v>
      </c>
      <c r="N108" s="33" t="s">
        <v>34</v>
      </c>
      <c r="O108" s="33" t="s">
        <v>34</v>
      </c>
      <c r="P108" s="33">
        <v>2</v>
      </c>
      <c r="Q108" s="33">
        <v>155</v>
      </c>
      <c r="R108" s="33">
        <v>600</v>
      </c>
      <c r="S108" s="33">
        <v>2.3</v>
      </c>
      <c r="T108" s="35" t="s">
        <v>437</v>
      </c>
      <c r="U108">
        <v>2013</v>
      </c>
      <c r="V108">
        <v>2</v>
      </c>
      <c r="W108">
        <v>15</v>
      </c>
      <c r="X108" t="str">
        <f>VLOOKUP(C108,'country description'!$A$2:$B$16,2,0)</f>
        <v>India</v>
      </c>
      <c r="Y108" t="str">
        <f t="shared" si="2"/>
        <v>Rs.600</v>
      </c>
      <c r="Z108" s="36">
        <f t="shared" si="3"/>
        <v>600</v>
      </c>
    </row>
    <row r="109" ht="14.25" customHeight="1" spans="1:26">
      <c r="A109" s="33">
        <v>429</v>
      </c>
      <c r="B109" s="34" t="s">
        <v>438</v>
      </c>
      <c r="C109" s="33">
        <v>1</v>
      </c>
      <c r="D109" s="34" t="s">
        <v>135</v>
      </c>
      <c r="E109" s="33" t="s">
        <v>439</v>
      </c>
      <c r="F109" s="33" t="s">
        <v>440</v>
      </c>
      <c r="G109" s="33" t="s">
        <v>441</v>
      </c>
      <c r="H109" s="33">
        <v>77.0823932</v>
      </c>
      <c r="I109" s="33">
        <v>28.4757777</v>
      </c>
      <c r="J109" s="33" t="s">
        <v>111</v>
      </c>
      <c r="K109" s="33" t="s">
        <v>32</v>
      </c>
      <c r="L109" s="33" t="s">
        <v>34</v>
      </c>
      <c r="M109" s="33" t="s">
        <v>34</v>
      </c>
      <c r="N109" s="33" t="s">
        <v>34</v>
      </c>
      <c r="O109" s="33" t="s">
        <v>34</v>
      </c>
      <c r="P109" s="33">
        <v>2</v>
      </c>
      <c r="Q109" s="33">
        <v>61</v>
      </c>
      <c r="R109" s="33">
        <v>600</v>
      </c>
      <c r="S109" s="33">
        <v>2.7</v>
      </c>
      <c r="T109" s="35" t="s">
        <v>442</v>
      </c>
      <c r="U109">
        <v>2017</v>
      </c>
      <c r="V109">
        <v>3</v>
      </c>
      <c r="W109">
        <v>25</v>
      </c>
      <c r="X109" t="str">
        <f>VLOOKUP(C109,'country description'!$A$2:$B$16,2,0)</f>
        <v>India</v>
      </c>
      <c r="Y109" t="str">
        <f t="shared" si="2"/>
        <v>Rs.600</v>
      </c>
      <c r="Z109" s="36">
        <f t="shared" si="3"/>
        <v>600</v>
      </c>
    </row>
    <row r="110" ht="14.25" customHeight="1" spans="1:26">
      <c r="A110" s="33">
        <v>437</v>
      </c>
      <c r="B110" s="34" t="s">
        <v>443</v>
      </c>
      <c r="C110" s="33">
        <v>1</v>
      </c>
      <c r="D110" s="34" t="s">
        <v>27</v>
      </c>
      <c r="E110" s="33" t="s">
        <v>444</v>
      </c>
      <c r="F110" s="33" t="s">
        <v>42</v>
      </c>
      <c r="G110" s="33" t="s">
        <v>43</v>
      </c>
      <c r="H110" s="33">
        <v>77.2382701</v>
      </c>
      <c r="I110" s="33">
        <v>28.5777696</v>
      </c>
      <c r="J110" s="33" t="s">
        <v>111</v>
      </c>
      <c r="K110" s="33" t="s">
        <v>32</v>
      </c>
      <c r="L110" s="33" t="s">
        <v>34</v>
      </c>
      <c r="M110" s="33" t="s">
        <v>33</v>
      </c>
      <c r="N110" s="33" t="s">
        <v>34</v>
      </c>
      <c r="O110" s="33" t="s">
        <v>34</v>
      </c>
      <c r="P110" s="33">
        <v>2</v>
      </c>
      <c r="Q110" s="33">
        <v>53</v>
      </c>
      <c r="R110" s="33">
        <v>600</v>
      </c>
      <c r="S110" s="33">
        <v>3.2</v>
      </c>
      <c r="T110" s="35" t="s">
        <v>445</v>
      </c>
      <c r="U110">
        <v>2018</v>
      </c>
      <c r="V110">
        <v>6</v>
      </c>
      <c r="W110">
        <v>1</v>
      </c>
      <c r="X110" t="str">
        <f>VLOOKUP(C110,'country description'!$A$2:$B$16,2,0)</f>
        <v>India</v>
      </c>
      <c r="Y110" t="str">
        <f t="shared" si="2"/>
        <v>Rs.600</v>
      </c>
      <c r="Z110" s="36">
        <f t="shared" si="3"/>
        <v>600</v>
      </c>
    </row>
    <row r="111" ht="14.25" customHeight="1" spans="1:26">
      <c r="A111" s="33">
        <v>439</v>
      </c>
      <c r="B111" s="34" t="s">
        <v>446</v>
      </c>
      <c r="C111" s="33">
        <v>1</v>
      </c>
      <c r="D111" s="34" t="s">
        <v>149</v>
      </c>
      <c r="E111" s="33" t="s">
        <v>447</v>
      </c>
      <c r="F111" s="33" t="s">
        <v>448</v>
      </c>
      <c r="G111" s="33" t="s">
        <v>449</v>
      </c>
      <c r="H111" s="33">
        <v>77.3347857</v>
      </c>
      <c r="I111" s="33">
        <v>28.5759163</v>
      </c>
      <c r="J111" s="33" t="s">
        <v>111</v>
      </c>
      <c r="K111" s="33" t="s">
        <v>32</v>
      </c>
      <c r="L111" s="33" t="s">
        <v>34</v>
      </c>
      <c r="M111" s="33" t="s">
        <v>34</v>
      </c>
      <c r="N111" s="33" t="s">
        <v>34</v>
      </c>
      <c r="O111" s="33" t="s">
        <v>34</v>
      </c>
      <c r="P111" s="33">
        <v>2</v>
      </c>
      <c r="Q111" s="33">
        <v>44</v>
      </c>
      <c r="R111" s="33">
        <v>600</v>
      </c>
      <c r="S111" s="33">
        <v>2.6</v>
      </c>
      <c r="T111" s="35" t="s">
        <v>450</v>
      </c>
      <c r="U111">
        <v>2018</v>
      </c>
      <c r="V111">
        <v>5</v>
      </c>
      <c r="W111">
        <v>4</v>
      </c>
      <c r="X111" t="str">
        <f>VLOOKUP(C111,'country description'!$A$2:$B$16,2,0)</f>
        <v>India</v>
      </c>
      <c r="Y111" t="str">
        <f t="shared" si="2"/>
        <v>Rs.600</v>
      </c>
      <c r="Z111" s="36">
        <f t="shared" si="3"/>
        <v>600</v>
      </c>
    </row>
    <row r="112" ht="14.25" customHeight="1" spans="1:26">
      <c r="A112" s="33">
        <v>443</v>
      </c>
      <c r="B112" s="34" t="s">
        <v>451</v>
      </c>
      <c r="C112" s="33">
        <v>1</v>
      </c>
      <c r="D112" s="34" t="s">
        <v>27</v>
      </c>
      <c r="E112" s="33" t="s">
        <v>452</v>
      </c>
      <c r="F112" s="33" t="s">
        <v>54</v>
      </c>
      <c r="G112" s="33" t="s">
        <v>55</v>
      </c>
      <c r="H112" s="33">
        <v>77.2051706</v>
      </c>
      <c r="I112" s="33">
        <v>28.5570041</v>
      </c>
      <c r="J112" s="33" t="s">
        <v>44</v>
      </c>
      <c r="K112" s="33" t="s">
        <v>32</v>
      </c>
      <c r="L112" s="33" t="s">
        <v>34</v>
      </c>
      <c r="M112" s="33" t="s">
        <v>33</v>
      </c>
      <c r="N112" s="33" t="s">
        <v>34</v>
      </c>
      <c r="O112" s="33" t="s">
        <v>34</v>
      </c>
      <c r="P112" s="33">
        <v>2</v>
      </c>
      <c r="Q112" s="33">
        <v>121</v>
      </c>
      <c r="R112" s="33">
        <v>600</v>
      </c>
      <c r="S112" s="33">
        <v>3.4</v>
      </c>
      <c r="T112" s="35" t="s">
        <v>453</v>
      </c>
      <c r="U112">
        <v>2018</v>
      </c>
      <c r="V112">
        <v>8</v>
      </c>
      <c r="W112">
        <v>11</v>
      </c>
      <c r="X112" t="str">
        <f>VLOOKUP(C112,'country description'!$A$2:$B$16,2,0)</f>
        <v>India</v>
      </c>
      <c r="Y112" t="str">
        <f t="shared" si="2"/>
        <v>Rs.600</v>
      </c>
      <c r="Z112" s="36">
        <f t="shared" si="3"/>
        <v>600</v>
      </c>
    </row>
    <row r="113" ht="14.25" customHeight="1" spans="1:26">
      <c r="A113" s="33">
        <v>447</v>
      </c>
      <c r="B113" s="34" t="s">
        <v>454</v>
      </c>
      <c r="C113" s="33">
        <v>1</v>
      </c>
      <c r="D113" s="34" t="s">
        <v>149</v>
      </c>
      <c r="E113" s="33" t="s">
        <v>455</v>
      </c>
      <c r="F113" s="33" t="s">
        <v>394</v>
      </c>
      <c r="G113" s="33" t="s">
        <v>395</v>
      </c>
      <c r="H113" s="33">
        <v>77.3404494</v>
      </c>
      <c r="I113" s="33">
        <v>28.5854737</v>
      </c>
      <c r="J113" s="33" t="s">
        <v>90</v>
      </c>
      <c r="K113" s="33" t="s">
        <v>32</v>
      </c>
      <c r="L113" s="33" t="s">
        <v>34</v>
      </c>
      <c r="M113" s="33" t="s">
        <v>34</v>
      </c>
      <c r="N113" s="33" t="s">
        <v>34</v>
      </c>
      <c r="O113" s="33" t="s">
        <v>34</v>
      </c>
      <c r="P113" s="33">
        <v>2</v>
      </c>
      <c r="Q113" s="33">
        <v>32</v>
      </c>
      <c r="R113" s="33">
        <v>500</v>
      </c>
      <c r="S113" s="33">
        <v>2.6</v>
      </c>
      <c r="T113" s="35" t="s">
        <v>456</v>
      </c>
      <c r="U113">
        <v>2018</v>
      </c>
      <c r="V113">
        <v>11</v>
      </c>
      <c r="W113">
        <v>27</v>
      </c>
      <c r="X113" t="str">
        <f>VLOOKUP(C113,'country description'!$A$2:$B$16,2,0)</f>
        <v>India</v>
      </c>
      <c r="Y113" t="str">
        <f t="shared" si="2"/>
        <v>Rs.500</v>
      </c>
      <c r="Z113" s="36">
        <f t="shared" si="3"/>
        <v>500</v>
      </c>
    </row>
    <row r="114" ht="14.25" customHeight="1" spans="1:26">
      <c r="A114" s="33">
        <v>450</v>
      </c>
      <c r="B114" s="34" t="s">
        <v>457</v>
      </c>
      <c r="C114" s="33">
        <v>1</v>
      </c>
      <c r="D114" s="34" t="s">
        <v>149</v>
      </c>
      <c r="E114" s="33" t="s">
        <v>458</v>
      </c>
      <c r="F114" s="33" t="s">
        <v>151</v>
      </c>
      <c r="G114" s="33" t="s">
        <v>152</v>
      </c>
      <c r="H114" s="33">
        <v>77.32373536</v>
      </c>
      <c r="I114" s="33">
        <v>28.5684245</v>
      </c>
      <c r="J114" s="33" t="s">
        <v>459</v>
      </c>
      <c r="K114" s="33" t="s">
        <v>32</v>
      </c>
      <c r="L114" s="33" t="s">
        <v>33</v>
      </c>
      <c r="M114" s="33" t="s">
        <v>34</v>
      </c>
      <c r="N114" s="33" t="s">
        <v>34</v>
      </c>
      <c r="O114" s="33" t="s">
        <v>34</v>
      </c>
      <c r="P114" s="33">
        <v>3</v>
      </c>
      <c r="Q114" s="33">
        <v>415</v>
      </c>
      <c r="R114" s="33">
        <v>1500</v>
      </c>
      <c r="S114" s="33">
        <v>3.6</v>
      </c>
      <c r="T114" s="35" t="s">
        <v>460</v>
      </c>
      <c r="U114">
        <v>2017</v>
      </c>
      <c r="V114">
        <v>6</v>
      </c>
      <c r="W114">
        <v>1</v>
      </c>
      <c r="X114" t="str">
        <f>VLOOKUP(C114,'country description'!$A$2:$B$16,2,0)</f>
        <v>India</v>
      </c>
      <c r="Y114" t="str">
        <f t="shared" si="2"/>
        <v>Rs.1500</v>
      </c>
      <c r="Z114" s="36">
        <f t="shared" si="3"/>
        <v>1500</v>
      </c>
    </row>
    <row r="115" ht="14.25" customHeight="1" spans="1:26">
      <c r="A115" s="33">
        <v>451</v>
      </c>
      <c r="B115" s="34" t="s">
        <v>457</v>
      </c>
      <c r="C115" s="33">
        <v>1</v>
      </c>
      <c r="D115" s="34" t="s">
        <v>27</v>
      </c>
      <c r="E115" s="33" t="s">
        <v>461</v>
      </c>
      <c r="F115" s="33" t="s">
        <v>42</v>
      </c>
      <c r="G115" s="33" t="s">
        <v>43</v>
      </c>
      <c r="H115" s="33">
        <v>77.230142</v>
      </c>
      <c r="I115" s="33">
        <v>28.5735453</v>
      </c>
      <c r="J115" s="33" t="s">
        <v>459</v>
      </c>
      <c r="K115" s="33" t="s">
        <v>32</v>
      </c>
      <c r="L115" s="33" t="s">
        <v>33</v>
      </c>
      <c r="M115" s="33" t="s">
        <v>34</v>
      </c>
      <c r="N115" s="33" t="s">
        <v>34</v>
      </c>
      <c r="O115" s="33" t="s">
        <v>34</v>
      </c>
      <c r="P115" s="33">
        <v>3</v>
      </c>
      <c r="Q115" s="33">
        <v>749</v>
      </c>
      <c r="R115" s="33">
        <v>1500</v>
      </c>
      <c r="S115" s="33">
        <v>3.9</v>
      </c>
      <c r="T115" s="35" t="s">
        <v>462</v>
      </c>
      <c r="U115">
        <v>2013</v>
      </c>
      <c r="V115">
        <v>6</v>
      </c>
      <c r="W115">
        <v>9</v>
      </c>
      <c r="X115" t="str">
        <f>VLOOKUP(C115,'country description'!$A$2:$B$16,2,0)</f>
        <v>India</v>
      </c>
      <c r="Y115" t="str">
        <f t="shared" si="2"/>
        <v>Rs.1500</v>
      </c>
      <c r="Z115" s="36">
        <f t="shared" si="3"/>
        <v>1500</v>
      </c>
    </row>
    <row r="116" ht="14.25" customHeight="1" spans="1:26">
      <c r="A116" s="33">
        <v>452</v>
      </c>
      <c r="B116" s="34" t="s">
        <v>457</v>
      </c>
      <c r="C116" s="33">
        <v>1</v>
      </c>
      <c r="D116" s="34" t="s">
        <v>27</v>
      </c>
      <c r="E116" s="33" t="s">
        <v>463</v>
      </c>
      <c r="F116" s="33" t="s">
        <v>235</v>
      </c>
      <c r="G116" s="33" t="s">
        <v>236</v>
      </c>
      <c r="H116" s="33">
        <v>77.2116173</v>
      </c>
      <c r="I116" s="33">
        <v>28.5364058</v>
      </c>
      <c r="J116" s="33" t="s">
        <v>464</v>
      </c>
      <c r="K116" s="33" t="s">
        <v>32</v>
      </c>
      <c r="L116" s="33" t="s">
        <v>33</v>
      </c>
      <c r="M116" s="33" t="s">
        <v>34</v>
      </c>
      <c r="N116" s="33" t="s">
        <v>34</v>
      </c>
      <c r="O116" s="33" t="s">
        <v>34</v>
      </c>
      <c r="P116" s="33">
        <v>3</v>
      </c>
      <c r="Q116" s="33">
        <v>168</v>
      </c>
      <c r="R116" s="33">
        <v>1500</v>
      </c>
      <c r="S116" s="33">
        <v>3.5</v>
      </c>
      <c r="T116" s="35" t="s">
        <v>465</v>
      </c>
      <c r="U116">
        <v>2016</v>
      </c>
      <c r="V116">
        <v>9</v>
      </c>
      <c r="W116">
        <v>22</v>
      </c>
      <c r="X116" t="str">
        <f>VLOOKUP(C116,'country description'!$A$2:$B$16,2,0)</f>
        <v>India</v>
      </c>
      <c r="Y116" t="str">
        <f t="shared" si="2"/>
        <v>Rs.1500</v>
      </c>
      <c r="Z116" s="36">
        <f t="shared" si="3"/>
        <v>1500</v>
      </c>
    </row>
    <row r="117" ht="14.25" customHeight="1" spans="1:26">
      <c r="A117" s="33">
        <v>457</v>
      </c>
      <c r="B117" s="34" t="s">
        <v>466</v>
      </c>
      <c r="C117" s="33">
        <v>1</v>
      </c>
      <c r="D117" s="34" t="s">
        <v>149</v>
      </c>
      <c r="E117" s="33" t="s">
        <v>467</v>
      </c>
      <c r="F117" s="33" t="s">
        <v>468</v>
      </c>
      <c r="G117" s="33" t="s">
        <v>469</v>
      </c>
      <c r="H117" s="33">
        <v>77.3402775</v>
      </c>
      <c r="I117" s="33">
        <v>28.5661407</v>
      </c>
      <c r="J117" s="33" t="s">
        <v>111</v>
      </c>
      <c r="K117" s="33" t="s">
        <v>32</v>
      </c>
      <c r="L117" s="33" t="s">
        <v>33</v>
      </c>
      <c r="M117" s="33" t="s">
        <v>33</v>
      </c>
      <c r="N117" s="33" t="s">
        <v>34</v>
      </c>
      <c r="O117" s="33" t="s">
        <v>34</v>
      </c>
      <c r="P117" s="33">
        <v>2</v>
      </c>
      <c r="Q117" s="33">
        <v>239</v>
      </c>
      <c r="R117" s="33">
        <v>800</v>
      </c>
      <c r="S117" s="33">
        <v>2.8</v>
      </c>
      <c r="T117" s="35" t="s">
        <v>470</v>
      </c>
      <c r="U117">
        <v>2013</v>
      </c>
      <c r="V117">
        <v>1</v>
      </c>
      <c r="W117">
        <v>21</v>
      </c>
      <c r="X117" t="str">
        <f>VLOOKUP(C117,'country description'!$A$2:$B$16,2,0)</f>
        <v>India</v>
      </c>
      <c r="Y117" t="str">
        <f t="shared" si="2"/>
        <v>Rs.800</v>
      </c>
      <c r="Z117" s="36">
        <f t="shared" si="3"/>
        <v>800</v>
      </c>
    </row>
    <row r="118" ht="14.25" customHeight="1" spans="1:26">
      <c r="A118" s="33">
        <v>461</v>
      </c>
      <c r="B118" s="34" t="s">
        <v>471</v>
      </c>
      <c r="C118" s="33">
        <v>1</v>
      </c>
      <c r="D118" s="34" t="s">
        <v>149</v>
      </c>
      <c r="E118" s="33" t="s">
        <v>472</v>
      </c>
      <c r="F118" s="33" t="s">
        <v>151</v>
      </c>
      <c r="G118" s="33" t="s">
        <v>152</v>
      </c>
      <c r="H118" s="33">
        <v>77.32365757</v>
      </c>
      <c r="I118" s="33">
        <v>28.56926546</v>
      </c>
      <c r="J118" s="33" t="s">
        <v>473</v>
      </c>
      <c r="K118" s="33" t="s">
        <v>32</v>
      </c>
      <c r="L118" s="33" t="s">
        <v>33</v>
      </c>
      <c r="M118" s="33" t="s">
        <v>34</v>
      </c>
      <c r="N118" s="33" t="s">
        <v>34</v>
      </c>
      <c r="O118" s="33" t="s">
        <v>34</v>
      </c>
      <c r="P118" s="33">
        <v>3</v>
      </c>
      <c r="Q118" s="33">
        <v>446</v>
      </c>
      <c r="R118" s="33">
        <v>1200</v>
      </c>
      <c r="S118" s="33">
        <v>3.3</v>
      </c>
      <c r="T118" s="35" t="s">
        <v>474</v>
      </c>
      <c r="U118">
        <v>2013</v>
      </c>
      <c r="V118">
        <v>3</v>
      </c>
      <c r="W118">
        <v>2</v>
      </c>
      <c r="X118" t="str">
        <f>VLOOKUP(C118,'country description'!$A$2:$B$16,2,0)</f>
        <v>India</v>
      </c>
      <c r="Y118" t="str">
        <f t="shared" si="2"/>
        <v>Rs.1200</v>
      </c>
      <c r="Z118" s="36">
        <f t="shared" si="3"/>
        <v>1200</v>
      </c>
    </row>
    <row r="119" ht="14.25" customHeight="1" spans="1:26">
      <c r="A119" s="33">
        <v>462</v>
      </c>
      <c r="B119" s="34" t="s">
        <v>471</v>
      </c>
      <c r="C119" s="33">
        <v>1</v>
      </c>
      <c r="D119" s="34" t="s">
        <v>27</v>
      </c>
      <c r="E119" s="33" t="s">
        <v>475</v>
      </c>
      <c r="F119" s="33" t="s">
        <v>476</v>
      </c>
      <c r="G119" s="33" t="s">
        <v>477</v>
      </c>
      <c r="H119" s="33">
        <v>77.2436513</v>
      </c>
      <c r="I119" s="33">
        <v>28.59126791</v>
      </c>
      <c r="J119" s="33" t="s">
        <v>473</v>
      </c>
      <c r="K119" s="33" t="s">
        <v>32</v>
      </c>
      <c r="L119" s="33" t="s">
        <v>33</v>
      </c>
      <c r="M119" s="33" t="s">
        <v>33</v>
      </c>
      <c r="N119" s="33" t="s">
        <v>34</v>
      </c>
      <c r="O119" s="33" t="s">
        <v>34</v>
      </c>
      <c r="P119" s="33">
        <v>2</v>
      </c>
      <c r="Q119" s="33">
        <v>360</v>
      </c>
      <c r="R119" s="33">
        <v>800</v>
      </c>
      <c r="S119" s="33">
        <v>3.7</v>
      </c>
      <c r="T119" s="35" t="s">
        <v>478</v>
      </c>
      <c r="U119">
        <v>2011</v>
      </c>
      <c r="V119">
        <v>12</v>
      </c>
      <c r="W119">
        <v>14</v>
      </c>
      <c r="X119" t="str">
        <f>VLOOKUP(C119,'country description'!$A$2:$B$16,2,0)</f>
        <v>India</v>
      </c>
      <c r="Y119" t="str">
        <f t="shared" si="2"/>
        <v>Rs.800</v>
      </c>
      <c r="Z119" s="36">
        <f t="shared" si="3"/>
        <v>800</v>
      </c>
    </row>
    <row r="120" ht="14.25" customHeight="1" spans="1:26">
      <c r="A120" s="33">
        <v>463</v>
      </c>
      <c r="B120" s="34" t="s">
        <v>471</v>
      </c>
      <c r="C120" s="33">
        <v>1</v>
      </c>
      <c r="D120" s="34" t="s">
        <v>27</v>
      </c>
      <c r="E120" s="33" t="s">
        <v>479</v>
      </c>
      <c r="F120" s="33" t="s">
        <v>480</v>
      </c>
      <c r="G120" s="33" t="s">
        <v>481</v>
      </c>
      <c r="H120" s="33">
        <v>77.23363</v>
      </c>
      <c r="I120" s="33">
        <v>28.6493933</v>
      </c>
      <c r="J120" s="33" t="s">
        <v>473</v>
      </c>
      <c r="K120" s="33" t="s">
        <v>32</v>
      </c>
      <c r="L120" s="33" t="s">
        <v>34</v>
      </c>
      <c r="M120" s="33" t="s">
        <v>34</v>
      </c>
      <c r="N120" s="33" t="s">
        <v>34</v>
      </c>
      <c r="O120" s="33" t="s">
        <v>34</v>
      </c>
      <c r="P120" s="33">
        <v>2</v>
      </c>
      <c r="Q120" s="33">
        <v>4689</v>
      </c>
      <c r="R120" s="33">
        <v>800</v>
      </c>
      <c r="S120" s="33">
        <v>4</v>
      </c>
      <c r="T120" s="35" t="s">
        <v>482</v>
      </c>
      <c r="U120">
        <v>2017</v>
      </c>
      <c r="V120">
        <v>7</v>
      </c>
      <c r="W120">
        <v>8</v>
      </c>
      <c r="X120" t="str">
        <f>VLOOKUP(C120,'country description'!$A$2:$B$16,2,0)</f>
        <v>India</v>
      </c>
      <c r="Y120" t="str">
        <f t="shared" si="2"/>
        <v>Rs.800</v>
      </c>
      <c r="Z120" s="36">
        <f t="shared" si="3"/>
        <v>800</v>
      </c>
    </row>
    <row r="121" ht="14.25" customHeight="1" spans="1:26">
      <c r="A121" s="33">
        <v>468</v>
      </c>
      <c r="B121" s="34" t="s">
        <v>471</v>
      </c>
      <c r="C121" s="33">
        <v>1</v>
      </c>
      <c r="D121" s="34" t="s">
        <v>27</v>
      </c>
      <c r="E121" s="33" t="s">
        <v>483</v>
      </c>
      <c r="F121" s="33" t="s">
        <v>247</v>
      </c>
      <c r="G121" s="33" t="s">
        <v>248</v>
      </c>
      <c r="H121" s="33">
        <v>77.2964641</v>
      </c>
      <c r="I121" s="33">
        <v>28.6427202</v>
      </c>
      <c r="J121" s="33" t="s">
        <v>473</v>
      </c>
      <c r="K121" s="33" t="s">
        <v>32</v>
      </c>
      <c r="L121" s="33" t="s">
        <v>34</v>
      </c>
      <c r="M121" s="33" t="s">
        <v>33</v>
      </c>
      <c r="N121" s="33" t="s">
        <v>34</v>
      </c>
      <c r="O121" s="33" t="s">
        <v>34</v>
      </c>
      <c r="P121" s="33">
        <v>2</v>
      </c>
      <c r="Q121" s="33">
        <v>84</v>
      </c>
      <c r="R121" s="33">
        <v>700</v>
      </c>
      <c r="S121" s="33">
        <v>2.5</v>
      </c>
      <c r="T121" s="35" t="s">
        <v>484</v>
      </c>
      <c r="U121">
        <v>2016</v>
      </c>
      <c r="V121">
        <v>7</v>
      </c>
      <c r="W121">
        <v>2</v>
      </c>
      <c r="X121" t="str">
        <f>VLOOKUP(C121,'country description'!$A$2:$B$16,2,0)</f>
        <v>India</v>
      </c>
      <c r="Y121" t="str">
        <f t="shared" si="2"/>
        <v>Rs.700</v>
      </c>
      <c r="Z121" s="36">
        <f t="shared" si="3"/>
        <v>700</v>
      </c>
    </row>
    <row r="122" ht="14.25" customHeight="1" spans="1:26">
      <c r="A122" s="33">
        <v>472</v>
      </c>
      <c r="B122" s="34" t="s">
        <v>485</v>
      </c>
      <c r="C122" s="33">
        <v>1</v>
      </c>
      <c r="D122" s="34" t="s">
        <v>27</v>
      </c>
      <c r="E122" s="33" t="s">
        <v>486</v>
      </c>
      <c r="F122" s="33" t="s">
        <v>54</v>
      </c>
      <c r="G122" s="33" t="s">
        <v>55</v>
      </c>
      <c r="H122" s="33">
        <v>77.2026428</v>
      </c>
      <c r="I122" s="33">
        <v>28.5562101</v>
      </c>
      <c r="J122" s="33" t="s">
        <v>487</v>
      </c>
      <c r="K122" s="33" t="s">
        <v>32</v>
      </c>
      <c r="L122" s="33" t="s">
        <v>34</v>
      </c>
      <c r="M122" s="33" t="s">
        <v>34</v>
      </c>
      <c r="N122" s="33" t="s">
        <v>34</v>
      </c>
      <c r="O122" s="33" t="s">
        <v>34</v>
      </c>
      <c r="P122" s="33">
        <v>1</v>
      </c>
      <c r="Q122" s="33">
        <v>1198</v>
      </c>
      <c r="R122" s="33">
        <v>450</v>
      </c>
      <c r="S122" s="33">
        <v>3.5</v>
      </c>
      <c r="T122" s="35" t="s">
        <v>488</v>
      </c>
      <c r="U122">
        <v>2014</v>
      </c>
      <c r="V122">
        <v>8</v>
      </c>
      <c r="W122">
        <v>6</v>
      </c>
      <c r="X122" t="str">
        <f>VLOOKUP(C122,'country description'!$A$2:$B$16,2,0)</f>
        <v>India</v>
      </c>
      <c r="Y122" t="str">
        <f t="shared" si="2"/>
        <v>Rs.450</v>
      </c>
      <c r="Z122" s="36">
        <f t="shared" si="3"/>
        <v>450</v>
      </c>
    </row>
    <row r="123" ht="14.25" customHeight="1" spans="1:26">
      <c r="A123" s="33">
        <v>473</v>
      </c>
      <c r="B123" s="34" t="s">
        <v>489</v>
      </c>
      <c r="C123" s="33">
        <v>1</v>
      </c>
      <c r="D123" s="34" t="s">
        <v>27</v>
      </c>
      <c r="E123" s="33" t="s">
        <v>490</v>
      </c>
      <c r="F123" s="33" t="s">
        <v>54</v>
      </c>
      <c r="G123" s="33" t="s">
        <v>55</v>
      </c>
      <c r="H123" s="33">
        <v>77.2023408</v>
      </c>
      <c r="I123" s="33">
        <v>28.5565998</v>
      </c>
      <c r="J123" s="33" t="s">
        <v>80</v>
      </c>
      <c r="K123" s="33" t="s">
        <v>32</v>
      </c>
      <c r="L123" s="33" t="s">
        <v>34</v>
      </c>
      <c r="M123" s="33" t="s">
        <v>34</v>
      </c>
      <c r="N123" s="33" t="s">
        <v>34</v>
      </c>
      <c r="O123" s="33" t="s">
        <v>34</v>
      </c>
      <c r="P123" s="33">
        <v>1</v>
      </c>
      <c r="Q123" s="33">
        <v>191</v>
      </c>
      <c r="R123" s="33">
        <v>300</v>
      </c>
      <c r="S123" s="33">
        <v>2.5</v>
      </c>
      <c r="T123" s="35" t="s">
        <v>491</v>
      </c>
      <c r="U123">
        <v>2016</v>
      </c>
      <c r="V123">
        <v>10</v>
      </c>
      <c r="W123">
        <v>16</v>
      </c>
      <c r="X123" t="str">
        <f>VLOOKUP(C123,'country description'!$A$2:$B$16,2,0)</f>
        <v>India</v>
      </c>
      <c r="Y123" t="str">
        <f t="shared" si="2"/>
        <v>Rs.300</v>
      </c>
      <c r="Z123" s="36">
        <f t="shared" si="3"/>
        <v>300</v>
      </c>
    </row>
    <row r="124" ht="14.25" customHeight="1" spans="1:26">
      <c r="A124" s="33">
        <v>474</v>
      </c>
      <c r="B124" s="34" t="s">
        <v>492</v>
      </c>
      <c r="C124" s="33">
        <v>1</v>
      </c>
      <c r="D124" s="34" t="s">
        <v>27</v>
      </c>
      <c r="E124" s="33" t="s">
        <v>493</v>
      </c>
      <c r="F124" s="33" t="s">
        <v>290</v>
      </c>
      <c r="G124" s="33" t="s">
        <v>289</v>
      </c>
      <c r="H124" s="33">
        <v>77.2861107</v>
      </c>
      <c r="I124" s="33">
        <v>28.6370362</v>
      </c>
      <c r="J124" s="33" t="s">
        <v>44</v>
      </c>
      <c r="K124" s="33" t="s">
        <v>32</v>
      </c>
      <c r="L124" s="33" t="s">
        <v>33</v>
      </c>
      <c r="M124" s="33" t="s">
        <v>33</v>
      </c>
      <c r="N124" s="33" t="s">
        <v>34</v>
      </c>
      <c r="O124" s="33" t="s">
        <v>34</v>
      </c>
      <c r="P124" s="33">
        <v>3</v>
      </c>
      <c r="Q124" s="33">
        <v>79</v>
      </c>
      <c r="R124" s="33">
        <v>1000</v>
      </c>
      <c r="S124" s="33">
        <v>2.2</v>
      </c>
      <c r="T124" s="35" t="s">
        <v>494</v>
      </c>
      <c r="U124">
        <v>2018</v>
      </c>
      <c r="V124">
        <v>8</v>
      </c>
      <c r="W124">
        <v>27</v>
      </c>
      <c r="X124" t="str">
        <f>VLOOKUP(C124,'country description'!$A$2:$B$16,2,0)</f>
        <v>India</v>
      </c>
      <c r="Y124" t="str">
        <f t="shared" si="2"/>
        <v>Rs.1000</v>
      </c>
      <c r="Z124" s="36">
        <f t="shared" si="3"/>
        <v>1000</v>
      </c>
    </row>
    <row r="125" ht="14.25" customHeight="1" spans="1:26">
      <c r="A125" s="33">
        <v>476</v>
      </c>
      <c r="B125" s="34" t="s">
        <v>109</v>
      </c>
      <c r="C125" s="33">
        <v>1</v>
      </c>
      <c r="D125" s="34" t="s">
        <v>27</v>
      </c>
      <c r="E125" s="33" t="s">
        <v>495</v>
      </c>
      <c r="F125" s="33" t="s">
        <v>165</v>
      </c>
      <c r="G125" s="33" t="s">
        <v>166</v>
      </c>
      <c r="H125" s="33">
        <v>77.13415582</v>
      </c>
      <c r="I125" s="33">
        <v>28.67103528</v>
      </c>
      <c r="J125" s="33" t="s">
        <v>111</v>
      </c>
      <c r="K125" s="33" t="s">
        <v>32</v>
      </c>
      <c r="L125" s="33" t="s">
        <v>33</v>
      </c>
      <c r="M125" s="33" t="s">
        <v>33</v>
      </c>
      <c r="N125" s="33" t="s">
        <v>34</v>
      </c>
      <c r="O125" s="33" t="s">
        <v>34</v>
      </c>
      <c r="P125" s="33">
        <v>3</v>
      </c>
      <c r="Q125" s="33">
        <v>70</v>
      </c>
      <c r="R125" s="33">
        <v>1200</v>
      </c>
      <c r="S125" s="33">
        <v>2.5</v>
      </c>
      <c r="T125" s="35" t="s">
        <v>496</v>
      </c>
      <c r="U125">
        <v>2017</v>
      </c>
      <c r="V125">
        <v>6</v>
      </c>
      <c r="W125">
        <v>2</v>
      </c>
      <c r="X125" t="str">
        <f>VLOOKUP(C125,'country description'!$A$2:$B$16,2,0)</f>
        <v>India</v>
      </c>
      <c r="Y125" t="str">
        <f t="shared" si="2"/>
        <v>Rs.1200</v>
      </c>
      <c r="Z125" s="36">
        <f t="shared" si="3"/>
        <v>1200</v>
      </c>
    </row>
    <row r="126" ht="14.25" customHeight="1" spans="1:26">
      <c r="A126" s="33">
        <v>481</v>
      </c>
      <c r="B126" s="34" t="s">
        <v>497</v>
      </c>
      <c r="C126" s="33">
        <v>1</v>
      </c>
      <c r="D126" s="34" t="s">
        <v>27</v>
      </c>
      <c r="E126" s="33" t="s">
        <v>498</v>
      </c>
      <c r="F126" s="33" t="s">
        <v>499</v>
      </c>
      <c r="G126" s="33" t="s">
        <v>500</v>
      </c>
      <c r="H126" s="33">
        <v>77.240201</v>
      </c>
      <c r="I126" s="33">
        <v>28.6461938</v>
      </c>
      <c r="J126" s="33" t="s">
        <v>329</v>
      </c>
      <c r="K126" s="33" t="s">
        <v>32</v>
      </c>
      <c r="L126" s="33" t="s">
        <v>33</v>
      </c>
      <c r="M126" s="33" t="s">
        <v>34</v>
      </c>
      <c r="N126" s="33" t="s">
        <v>34</v>
      </c>
      <c r="O126" s="33" t="s">
        <v>34</v>
      </c>
      <c r="P126" s="33">
        <v>3</v>
      </c>
      <c r="Q126" s="33">
        <v>711</v>
      </c>
      <c r="R126" s="33">
        <v>1100</v>
      </c>
      <c r="S126" s="33">
        <v>3.6</v>
      </c>
      <c r="T126" s="35" t="s">
        <v>501</v>
      </c>
      <c r="U126">
        <v>2013</v>
      </c>
      <c r="V126">
        <v>6</v>
      </c>
      <c r="W126">
        <v>27</v>
      </c>
      <c r="X126" t="str">
        <f>VLOOKUP(C126,'country description'!$A$2:$B$16,2,0)</f>
        <v>India</v>
      </c>
      <c r="Y126" t="str">
        <f t="shared" si="2"/>
        <v>Rs.1100</v>
      </c>
      <c r="Z126" s="36">
        <f t="shared" si="3"/>
        <v>1100</v>
      </c>
    </row>
    <row r="127" ht="14.25" customHeight="1" spans="1:26">
      <c r="A127" s="33">
        <v>482</v>
      </c>
      <c r="B127" s="34" t="s">
        <v>109</v>
      </c>
      <c r="C127" s="33">
        <v>1</v>
      </c>
      <c r="D127" s="34" t="s">
        <v>27</v>
      </c>
      <c r="E127" s="33" t="s">
        <v>502</v>
      </c>
      <c r="F127" s="33" t="s">
        <v>185</v>
      </c>
      <c r="G127" s="33" t="s">
        <v>186</v>
      </c>
      <c r="H127" s="33">
        <v>77.0820473</v>
      </c>
      <c r="I127" s="33">
        <v>28.6300262</v>
      </c>
      <c r="J127" s="33" t="s">
        <v>111</v>
      </c>
      <c r="K127" s="33" t="s">
        <v>32</v>
      </c>
      <c r="L127" s="33" t="s">
        <v>33</v>
      </c>
      <c r="M127" s="33" t="s">
        <v>33</v>
      </c>
      <c r="N127" s="33" t="s">
        <v>34</v>
      </c>
      <c r="O127" s="33" t="s">
        <v>34</v>
      </c>
      <c r="P127" s="33">
        <v>3</v>
      </c>
      <c r="Q127" s="33">
        <v>105</v>
      </c>
      <c r="R127" s="33">
        <v>1000</v>
      </c>
      <c r="S127" s="33">
        <v>2.6</v>
      </c>
      <c r="T127" s="35" t="s">
        <v>503</v>
      </c>
      <c r="U127">
        <v>2015</v>
      </c>
      <c r="V127">
        <v>4</v>
      </c>
      <c r="W127">
        <v>14</v>
      </c>
      <c r="X127" t="str">
        <f>VLOOKUP(C127,'country description'!$A$2:$B$16,2,0)</f>
        <v>India</v>
      </c>
      <c r="Y127" t="str">
        <f t="shared" si="2"/>
        <v>Rs.1000</v>
      </c>
      <c r="Z127" s="36">
        <f t="shared" si="3"/>
        <v>1000</v>
      </c>
    </row>
    <row r="128" ht="14.25" customHeight="1" spans="1:26">
      <c r="A128" s="33">
        <v>483</v>
      </c>
      <c r="B128" s="34" t="s">
        <v>504</v>
      </c>
      <c r="C128" s="33">
        <v>1</v>
      </c>
      <c r="D128" s="34" t="s">
        <v>27</v>
      </c>
      <c r="E128" s="33" t="s">
        <v>204</v>
      </c>
      <c r="F128" s="33" t="s">
        <v>84</v>
      </c>
      <c r="G128" s="33" t="s">
        <v>85</v>
      </c>
      <c r="H128" s="33">
        <v>77.2195433</v>
      </c>
      <c r="I128" s="33">
        <v>28.5682336</v>
      </c>
      <c r="J128" s="33" t="s">
        <v>111</v>
      </c>
      <c r="K128" s="33" t="s">
        <v>32</v>
      </c>
      <c r="L128" s="33" t="s">
        <v>33</v>
      </c>
      <c r="M128" s="33" t="s">
        <v>33</v>
      </c>
      <c r="N128" s="33" t="s">
        <v>34</v>
      </c>
      <c r="O128" s="33" t="s">
        <v>34</v>
      </c>
      <c r="P128" s="33">
        <v>3</v>
      </c>
      <c r="Q128" s="33">
        <v>177</v>
      </c>
      <c r="R128" s="33">
        <v>1500</v>
      </c>
      <c r="S128" s="33">
        <v>3.6</v>
      </c>
      <c r="T128" s="35" t="s">
        <v>505</v>
      </c>
      <c r="U128">
        <v>2013</v>
      </c>
      <c r="V128">
        <v>2</v>
      </c>
      <c r="W128">
        <v>26</v>
      </c>
      <c r="X128" t="str">
        <f>VLOOKUP(C128,'country description'!$A$2:$B$16,2,0)</f>
        <v>India</v>
      </c>
      <c r="Y128" t="str">
        <f t="shared" si="2"/>
        <v>Rs.1500</v>
      </c>
      <c r="Z128" s="36">
        <f t="shared" si="3"/>
        <v>1500</v>
      </c>
    </row>
    <row r="129" ht="14.25" customHeight="1" spans="1:26">
      <c r="A129" s="33">
        <v>486</v>
      </c>
      <c r="B129" s="34" t="s">
        <v>506</v>
      </c>
      <c r="C129" s="33">
        <v>1</v>
      </c>
      <c r="D129" s="34" t="s">
        <v>149</v>
      </c>
      <c r="E129" s="33" t="s">
        <v>507</v>
      </c>
      <c r="F129" s="33" t="s">
        <v>400</v>
      </c>
      <c r="G129" s="33" t="s">
        <v>401</v>
      </c>
      <c r="H129" s="33">
        <v>77.3264748</v>
      </c>
      <c r="I129" s="33">
        <v>28.5678881</v>
      </c>
      <c r="J129" s="33" t="s">
        <v>38</v>
      </c>
      <c r="K129" s="33" t="s">
        <v>32</v>
      </c>
      <c r="L129" s="33" t="s">
        <v>33</v>
      </c>
      <c r="M129" s="33" t="s">
        <v>33</v>
      </c>
      <c r="N129" s="33" t="s">
        <v>34</v>
      </c>
      <c r="O129" s="33" t="s">
        <v>34</v>
      </c>
      <c r="P129" s="33">
        <v>3</v>
      </c>
      <c r="Q129" s="33">
        <v>507</v>
      </c>
      <c r="R129" s="33">
        <v>1100</v>
      </c>
      <c r="S129" s="33">
        <v>3.6</v>
      </c>
      <c r="T129" s="35" t="s">
        <v>508</v>
      </c>
      <c r="U129">
        <v>2013</v>
      </c>
      <c r="V129">
        <v>8</v>
      </c>
      <c r="W129">
        <v>23</v>
      </c>
      <c r="X129" t="str">
        <f>VLOOKUP(C129,'country description'!$A$2:$B$16,2,0)</f>
        <v>India</v>
      </c>
      <c r="Y129" t="str">
        <f t="shared" si="2"/>
        <v>Rs.1100</v>
      </c>
      <c r="Z129" s="36">
        <f t="shared" si="3"/>
        <v>1100</v>
      </c>
    </row>
    <row r="130" ht="14.25" customHeight="1" spans="1:26">
      <c r="A130" s="33">
        <v>490</v>
      </c>
      <c r="B130" s="34" t="s">
        <v>509</v>
      </c>
      <c r="C130" s="33">
        <v>1</v>
      </c>
      <c r="D130" s="34" t="s">
        <v>149</v>
      </c>
      <c r="E130" s="33" t="s">
        <v>510</v>
      </c>
      <c r="F130" s="33" t="s">
        <v>151</v>
      </c>
      <c r="G130" s="33" t="s">
        <v>152</v>
      </c>
      <c r="H130" s="33">
        <v>77.32425638</v>
      </c>
      <c r="I130" s="33">
        <v>28.5694916</v>
      </c>
      <c r="J130" s="33" t="s">
        <v>44</v>
      </c>
      <c r="K130" s="33" t="s">
        <v>32</v>
      </c>
      <c r="L130" s="33" t="s">
        <v>34</v>
      </c>
      <c r="M130" s="33" t="s">
        <v>33</v>
      </c>
      <c r="N130" s="33" t="s">
        <v>34</v>
      </c>
      <c r="O130" s="33" t="s">
        <v>34</v>
      </c>
      <c r="P130" s="33">
        <v>3</v>
      </c>
      <c r="Q130" s="33">
        <v>2019</v>
      </c>
      <c r="R130" s="33">
        <v>1400</v>
      </c>
      <c r="S130" s="33">
        <v>3.8</v>
      </c>
      <c r="T130" s="35" t="s">
        <v>511</v>
      </c>
      <c r="U130">
        <v>2011</v>
      </c>
      <c r="V130">
        <v>3</v>
      </c>
      <c r="W130">
        <v>15</v>
      </c>
      <c r="X130" t="str">
        <f>VLOOKUP(C130,'country description'!$A$2:$B$16,2,0)</f>
        <v>India</v>
      </c>
      <c r="Y130" t="str">
        <f t="shared" ref="Y130:Y193" si="4">TRIM(MID(K130,FIND("(",K130)+1,FIND(")",K130)-FIND("(",K130)-1))&amp;R130</f>
        <v>Rs.1400</v>
      </c>
      <c r="Z130" s="36">
        <f t="shared" si="3"/>
        <v>1400</v>
      </c>
    </row>
    <row r="131" ht="14.25" customHeight="1" spans="1:26">
      <c r="A131" s="33">
        <v>491</v>
      </c>
      <c r="B131" s="34" t="s">
        <v>512</v>
      </c>
      <c r="C131" s="33">
        <v>1</v>
      </c>
      <c r="D131" s="34" t="s">
        <v>27</v>
      </c>
      <c r="E131" s="33" t="s">
        <v>513</v>
      </c>
      <c r="F131" s="33" t="s">
        <v>514</v>
      </c>
      <c r="G131" s="33" t="s">
        <v>515</v>
      </c>
      <c r="H131" s="33">
        <v>77.2390334</v>
      </c>
      <c r="I131" s="33">
        <v>28.5710749</v>
      </c>
      <c r="J131" s="33" t="s">
        <v>516</v>
      </c>
      <c r="K131" s="33" t="s">
        <v>32</v>
      </c>
      <c r="L131" s="33" t="s">
        <v>34</v>
      </c>
      <c r="M131" s="33" t="s">
        <v>33</v>
      </c>
      <c r="N131" s="33" t="s">
        <v>34</v>
      </c>
      <c r="O131" s="33" t="s">
        <v>34</v>
      </c>
      <c r="P131" s="33">
        <v>2</v>
      </c>
      <c r="Q131" s="33">
        <v>269</v>
      </c>
      <c r="R131" s="33">
        <v>550</v>
      </c>
      <c r="S131" s="33">
        <v>3.7</v>
      </c>
      <c r="T131" s="35" t="s">
        <v>517</v>
      </c>
      <c r="U131">
        <v>2013</v>
      </c>
      <c r="V131">
        <v>12</v>
      </c>
      <c r="W131">
        <v>7</v>
      </c>
      <c r="X131" t="str">
        <f>VLOOKUP(C131,'country description'!$A$2:$B$16,2,0)</f>
        <v>India</v>
      </c>
      <c r="Y131" t="str">
        <f t="shared" si="4"/>
        <v>Rs.550</v>
      </c>
      <c r="Z131" s="36">
        <f t="shared" ref="Z131:Z194" si="5">R:R</f>
        <v>550</v>
      </c>
    </row>
    <row r="132" ht="14.25" customHeight="1" spans="1:26">
      <c r="A132" s="33">
        <v>492</v>
      </c>
      <c r="B132" s="34" t="s">
        <v>512</v>
      </c>
      <c r="C132" s="33">
        <v>1</v>
      </c>
      <c r="D132" s="34" t="s">
        <v>27</v>
      </c>
      <c r="E132" s="33" t="s">
        <v>518</v>
      </c>
      <c r="F132" s="33" t="s">
        <v>301</v>
      </c>
      <c r="G132" s="33" t="s">
        <v>302</v>
      </c>
      <c r="H132" s="33">
        <v>77.152022</v>
      </c>
      <c r="I132" s="33">
        <v>28.6912959</v>
      </c>
      <c r="J132" s="33" t="s">
        <v>516</v>
      </c>
      <c r="K132" s="33" t="s">
        <v>32</v>
      </c>
      <c r="L132" s="33" t="s">
        <v>34</v>
      </c>
      <c r="M132" s="33" t="s">
        <v>33</v>
      </c>
      <c r="N132" s="33" t="s">
        <v>34</v>
      </c>
      <c r="O132" s="33" t="s">
        <v>34</v>
      </c>
      <c r="P132" s="33">
        <v>2</v>
      </c>
      <c r="Q132" s="33">
        <v>89</v>
      </c>
      <c r="R132" s="33">
        <v>550</v>
      </c>
      <c r="S132" s="33">
        <v>3.4</v>
      </c>
      <c r="T132" s="35" t="s">
        <v>519</v>
      </c>
      <c r="U132">
        <v>2016</v>
      </c>
      <c r="V132">
        <v>6</v>
      </c>
      <c r="W132">
        <v>25</v>
      </c>
      <c r="X132" t="str">
        <f>VLOOKUP(C132,'country description'!$A$2:$B$16,2,0)</f>
        <v>India</v>
      </c>
      <c r="Y132" t="str">
        <f t="shared" si="4"/>
        <v>Rs.550</v>
      </c>
      <c r="Z132" s="36">
        <f t="shared" si="5"/>
        <v>550</v>
      </c>
    </row>
    <row r="133" ht="14.25" customHeight="1" spans="1:26">
      <c r="A133" s="33">
        <v>495</v>
      </c>
      <c r="B133" s="34" t="s">
        <v>512</v>
      </c>
      <c r="C133" s="33">
        <v>1</v>
      </c>
      <c r="D133" s="34" t="s">
        <v>27</v>
      </c>
      <c r="E133" s="33" t="s">
        <v>520</v>
      </c>
      <c r="F133" s="33" t="s">
        <v>165</v>
      </c>
      <c r="G133" s="33" t="s">
        <v>166</v>
      </c>
      <c r="H133" s="33">
        <v>77.1215605</v>
      </c>
      <c r="I133" s="33">
        <v>28.66660385</v>
      </c>
      <c r="J133" s="33" t="s">
        <v>521</v>
      </c>
      <c r="K133" s="33" t="s">
        <v>32</v>
      </c>
      <c r="L133" s="33" t="s">
        <v>34</v>
      </c>
      <c r="M133" s="33" t="s">
        <v>33</v>
      </c>
      <c r="N133" s="33" t="s">
        <v>34</v>
      </c>
      <c r="O133" s="33" t="s">
        <v>34</v>
      </c>
      <c r="P133" s="33">
        <v>2</v>
      </c>
      <c r="Q133" s="33">
        <v>129</v>
      </c>
      <c r="R133" s="33">
        <v>550</v>
      </c>
      <c r="S133" s="33">
        <v>3.2</v>
      </c>
      <c r="T133" s="35" t="s">
        <v>522</v>
      </c>
      <c r="U133">
        <v>2017</v>
      </c>
      <c r="V133">
        <v>9</v>
      </c>
      <c r="W133">
        <v>6</v>
      </c>
      <c r="X133" t="str">
        <f>VLOOKUP(C133,'country description'!$A$2:$B$16,2,0)</f>
        <v>India</v>
      </c>
      <c r="Y133" t="str">
        <f t="shared" si="4"/>
        <v>Rs.550</v>
      </c>
      <c r="Z133" s="36">
        <f t="shared" si="5"/>
        <v>550</v>
      </c>
    </row>
    <row r="134" ht="14.25" customHeight="1" spans="1:26">
      <c r="A134" s="33">
        <v>496</v>
      </c>
      <c r="B134" s="34" t="s">
        <v>512</v>
      </c>
      <c r="C134" s="33">
        <v>1</v>
      </c>
      <c r="D134" s="34" t="s">
        <v>135</v>
      </c>
      <c r="E134" s="33" t="s">
        <v>523</v>
      </c>
      <c r="F134" s="33" t="s">
        <v>524</v>
      </c>
      <c r="G134" s="33" t="s">
        <v>525</v>
      </c>
      <c r="H134" s="33">
        <v>77.0635969</v>
      </c>
      <c r="I134" s="33">
        <v>28.4686806</v>
      </c>
      <c r="J134" s="33" t="s">
        <v>526</v>
      </c>
      <c r="K134" s="33" t="s">
        <v>32</v>
      </c>
      <c r="L134" s="33" t="s">
        <v>34</v>
      </c>
      <c r="M134" s="33" t="s">
        <v>33</v>
      </c>
      <c r="N134" s="33" t="s">
        <v>34</v>
      </c>
      <c r="O134" s="33" t="s">
        <v>34</v>
      </c>
      <c r="P134" s="33">
        <v>2</v>
      </c>
      <c r="Q134" s="33">
        <v>966</v>
      </c>
      <c r="R134" s="33">
        <v>550</v>
      </c>
      <c r="S134" s="33">
        <v>3.8</v>
      </c>
      <c r="T134" s="35" t="s">
        <v>527</v>
      </c>
      <c r="U134">
        <v>2018</v>
      </c>
      <c r="V134">
        <v>7</v>
      </c>
      <c r="W134">
        <v>5</v>
      </c>
      <c r="X134" t="str">
        <f>VLOOKUP(C134,'country description'!$A$2:$B$16,2,0)</f>
        <v>India</v>
      </c>
      <c r="Y134" t="str">
        <f t="shared" si="4"/>
        <v>Rs.550</v>
      </c>
      <c r="Z134" s="36">
        <f t="shared" si="5"/>
        <v>550</v>
      </c>
    </row>
    <row r="135" ht="14.25" customHeight="1" spans="1:26">
      <c r="A135" s="33">
        <v>497</v>
      </c>
      <c r="B135" s="34" t="s">
        <v>512</v>
      </c>
      <c r="C135" s="33">
        <v>1</v>
      </c>
      <c r="D135" s="34" t="s">
        <v>27</v>
      </c>
      <c r="E135" s="33" t="s">
        <v>528</v>
      </c>
      <c r="F135" s="33" t="s">
        <v>193</v>
      </c>
      <c r="G135" s="33" t="s">
        <v>194</v>
      </c>
      <c r="H135" s="33">
        <v>77.1227398</v>
      </c>
      <c r="I135" s="33">
        <v>28.6485357</v>
      </c>
      <c r="J135" s="33" t="s">
        <v>516</v>
      </c>
      <c r="K135" s="33" t="s">
        <v>32</v>
      </c>
      <c r="L135" s="33" t="s">
        <v>34</v>
      </c>
      <c r="M135" s="33" t="s">
        <v>34</v>
      </c>
      <c r="N135" s="33" t="s">
        <v>34</v>
      </c>
      <c r="O135" s="33" t="s">
        <v>34</v>
      </c>
      <c r="P135" s="33">
        <v>2</v>
      </c>
      <c r="Q135" s="33">
        <v>334</v>
      </c>
      <c r="R135" s="33">
        <v>550</v>
      </c>
      <c r="S135" s="33">
        <v>3.8</v>
      </c>
      <c r="T135" s="35" t="s">
        <v>529</v>
      </c>
      <c r="U135">
        <v>2014</v>
      </c>
      <c r="V135">
        <v>3</v>
      </c>
      <c r="W135">
        <v>6</v>
      </c>
      <c r="X135" t="str">
        <f>VLOOKUP(C135,'country description'!$A$2:$B$16,2,0)</f>
        <v>India</v>
      </c>
      <c r="Y135" t="str">
        <f t="shared" si="4"/>
        <v>Rs.550</v>
      </c>
      <c r="Z135" s="36">
        <f t="shared" si="5"/>
        <v>550</v>
      </c>
    </row>
    <row r="136" ht="14.25" customHeight="1" spans="1:26">
      <c r="A136" s="33">
        <v>501</v>
      </c>
      <c r="B136" s="34" t="s">
        <v>530</v>
      </c>
      <c r="C136" s="33">
        <v>1</v>
      </c>
      <c r="D136" s="34" t="s">
        <v>149</v>
      </c>
      <c r="E136" s="33" t="s">
        <v>531</v>
      </c>
      <c r="F136" s="33" t="s">
        <v>532</v>
      </c>
      <c r="G136" s="33" t="s">
        <v>533</v>
      </c>
      <c r="H136" s="33">
        <v>77.3576192</v>
      </c>
      <c r="I136" s="33">
        <v>28.6045901</v>
      </c>
      <c r="J136" s="33" t="s">
        <v>534</v>
      </c>
      <c r="K136" s="33" t="s">
        <v>32</v>
      </c>
      <c r="L136" s="33" t="s">
        <v>34</v>
      </c>
      <c r="M136" s="33" t="s">
        <v>34</v>
      </c>
      <c r="N136" s="33" t="s">
        <v>34</v>
      </c>
      <c r="O136" s="33" t="s">
        <v>34</v>
      </c>
      <c r="P136" s="33">
        <v>2</v>
      </c>
      <c r="Q136" s="33">
        <v>7</v>
      </c>
      <c r="R136" s="33">
        <v>650</v>
      </c>
      <c r="S136" s="33">
        <v>3</v>
      </c>
      <c r="T136" s="35" t="s">
        <v>535</v>
      </c>
      <c r="U136">
        <v>2018</v>
      </c>
      <c r="V136">
        <v>3</v>
      </c>
      <c r="W136">
        <v>15</v>
      </c>
      <c r="X136" t="str">
        <f>VLOOKUP(C136,'country description'!$A$2:$B$16,2,0)</f>
        <v>India</v>
      </c>
      <c r="Y136" t="str">
        <f t="shared" si="4"/>
        <v>Rs.650</v>
      </c>
      <c r="Z136" s="36">
        <f t="shared" si="5"/>
        <v>650</v>
      </c>
    </row>
    <row r="137" ht="14.25" customHeight="1" spans="1:26">
      <c r="A137" s="33">
        <v>506</v>
      </c>
      <c r="B137" s="34" t="s">
        <v>530</v>
      </c>
      <c r="C137" s="33">
        <v>1</v>
      </c>
      <c r="D137" s="34" t="s">
        <v>27</v>
      </c>
      <c r="E137" s="33" t="s">
        <v>536</v>
      </c>
      <c r="F137" s="33" t="s">
        <v>537</v>
      </c>
      <c r="G137" s="33" t="s">
        <v>538</v>
      </c>
      <c r="H137" s="33">
        <v>77.21923247</v>
      </c>
      <c r="I137" s="33">
        <v>28.52843667</v>
      </c>
      <c r="J137" s="33" t="s">
        <v>534</v>
      </c>
      <c r="K137" s="33" t="s">
        <v>32</v>
      </c>
      <c r="L137" s="33" t="s">
        <v>34</v>
      </c>
      <c r="M137" s="33" t="s">
        <v>34</v>
      </c>
      <c r="N137" s="33" t="s">
        <v>34</v>
      </c>
      <c r="O137" s="33" t="s">
        <v>34</v>
      </c>
      <c r="P137" s="33">
        <v>2</v>
      </c>
      <c r="Q137" s="33">
        <v>99</v>
      </c>
      <c r="R137" s="33">
        <v>650</v>
      </c>
      <c r="S137" s="33">
        <v>3.6</v>
      </c>
      <c r="T137" s="35" t="s">
        <v>539</v>
      </c>
      <c r="U137">
        <v>2018</v>
      </c>
      <c r="V137">
        <v>12</v>
      </c>
      <c r="W137">
        <v>5</v>
      </c>
      <c r="X137" t="str">
        <f>VLOOKUP(C137,'country description'!$A$2:$B$16,2,0)</f>
        <v>India</v>
      </c>
      <c r="Y137" t="str">
        <f t="shared" si="4"/>
        <v>Rs.650</v>
      </c>
      <c r="Z137" s="36">
        <f t="shared" si="5"/>
        <v>650</v>
      </c>
    </row>
    <row r="138" ht="14.25" customHeight="1" spans="1:26">
      <c r="A138" s="33">
        <v>510</v>
      </c>
      <c r="B138" s="34" t="s">
        <v>530</v>
      </c>
      <c r="C138" s="33">
        <v>1</v>
      </c>
      <c r="D138" s="34" t="s">
        <v>149</v>
      </c>
      <c r="E138" s="33" t="s">
        <v>540</v>
      </c>
      <c r="F138" s="33" t="s">
        <v>532</v>
      </c>
      <c r="G138" s="33" t="s">
        <v>533</v>
      </c>
      <c r="H138" s="33">
        <v>77.358741</v>
      </c>
      <c r="I138" s="33">
        <v>28.6048659</v>
      </c>
      <c r="J138" s="33" t="s">
        <v>534</v>
      </c>
      <c r="K138" s="33" t="s">
        <v>32</v>
      </c>
      <c r="L138" s="33" t="s">
        <v>34</v>
      </c>
      <c r="M138" s="33" t="s">
        <v>34</v>
      </c>
      <c r="N138" s="33" t="s">
        <v>34</v>
      </c>
      <c r="O138" s="33" t="s">
        <v>34</v>
      </c>
      <c r="P138" s="33">
        <v>2</v>
      </c>
      <c r="Q138" s="33">
        <v>5</v>
      </c>
      <c r="R138" s="33">
        <v>650</v>
      </c>
      <c r="S138" s="33">
        <v>2.9</v>
      </c>
      <c r="T138" s="35" t="s">
        <v>541</v>
      </c>
      <c r="U138">
        <v>2017</v>
      </c>
      <c r="V138">
        <v>8</v>
      </c>
      <c r="W138">
        <v>4</v>
      </c>
      <c r="X138" t="str">
        <f>VLOOKUP(C138,'country description'!$A$2:$B$16,2,0)</f>
        <v>India</v>
      </c>
      <c r="Y138" t="str">
        <f t="shared" si="4"/>
        <v>Rs.650</v>
      </c>
      <c r="Z138" s="36">
        <f t="shared" si="5"/>
        <v>650</v>
      </c>
    </row>
    <row r="139" ht="14.25" customHeight="1" spans="1:26">
      <c r="A139" s="33">
        <v>511</v>
      </c>
      <c r="B139" s="34" t="s">
        <v>530</v>
      </c>
      <c r="C139" s="33">
        <v>1</v>
      </c>
      <c r="D139" s="34" t="s">
        <v>27</v>
      </c>
      <c r="E139" s="33" t="s">
        <v>542</v>
      </c>
      <c r="F139" s="33" t="s">
        <v>227</v>
      </c>
      <c r="G139" s="33" t="s">
        <v>228</v>
      </c>
      <c r="H139" s="33">
        <v>77.1731083</v>
      </c>
      <c r="I139" s="33">
        <v>28.6455589</v>
      </c>
      <c r="J139" s="33" t="s">
        <v>534</v>
      </c>
      <c r="K139" s="33" t="s">
        <v>32</v>
      </c>
      <c r="L139" s="33" t="s">
        <v>34</v>
      </c>
      <c r="M139" s="33" t="s">
        <v>34</v>
      </c>
      <c r="N139" s="33" t="s">
        <v>34</v>
      </c>
      <c r="O139" s="33" t="s">
        <v>34</v>
      </c>
      <c r="P139" s="33">
        <v>2</v>
      </c>
      <c r="Q139" s="33">
        <v>44</v>
      </c>
      <c r="R139" s="33">
        <v>650</v>
      </c>
      <c r="S139" s="33">
        <v>3.2</v>
      </c>
      <c r="T139" s="35" t="s">
        <v>543</v>
      </c>
      <c r="U139">
        <v>2013</v>
      </c>
      <c r="V139">
        <v>8</v>
      </c>
      <c r="W139">
        <v>20</v>
      </c>
      <c r="X139" t="str">
        <f>VLOOKUP(C139,'country description'!$A$2:$B$16,2,0)</f>
        <v>India</v>
      </c>
      <c r="Y139" t="str">
        <f t="shared" si="4"/>
        <v>Rs.650</v>
      </c>
      <c r="Z139" s="36">
        <f t="shared" si="5"/>
        <v>650</v>
      </c>
    </row>
    <row r="140" ht="14.25" customHeight="1" spans="1:26">
      <c r="A140" s="33">
        <v>514</v>
      </c>
      <c r="B140" s="34" t="s">
        <v>530</v>
      </c>
      <c r="C140" s="33">
        <v>1</v>
      </c>
      <c r="D140" s="34" t="s">
        <v>135</v>
      </c>
      <c r="E140" s="33" t="s">
        <v>544</v>
      </c>
      <c r="F140" s="33" t="s">
        <v>145</v>
      </c>
      <c r="G140" s="33" t="s">
        <v>146</v>
      </c>
      <c r="H140" s="33">
        <v>77.0800708</v>
      </c>
      <c r="I140" s="33">
        <v>28.4809987</v>
      </c>
      <c r="J140" s="33" t="s">
        <v>534</v>
      </c>
      <c r="K140" s="33" t="s">
        <v>32</v>
      </c>
      <c r="L140" s="33" t="s">
        <v>34</v>
      </c>
      <c r="M140" s="33" t="s">
        <v>33</v>
      </c>
      <c r="N140" s="33" t="s">
        <v>34</v>
      </c>
      <c r="O140" s="33" t="s">
        <v>34</v>
      </c>
      <c r="P140" s="33">
        <v>2</v>
      </c>
      <c r="Q140" s="33">
        <v>39</v>
      </c>
      <c r="R140" s="33">
        <v>650</v>
      </c>
      <c r="S140" s="33">
        <v>3.4</v>
      </c>
      <c r="T140" s="35" t="s">
        <v>545</v>
      </c>
      <c r="U140">
        <v>2010</v>
      </c>
      <c r="V140">
        <v>10</v>
      </c>
      <c r="W140">
        <v>15</v>
      </c>
      <c r="X140" t="str">
        <f>VLOOKUP(C140,'country description'!$A$2:$B$16,2,0)</f>
        <v>India</v>
      </c>
      <c r="Y140" t="str">
        <f t="shared" si="4"/>
        <v>Rs.650</v>
      </c>
      <c r="Z140" s="36">
        <f t="shared" si="5"/>
        <v>650</v>
      </c>
    </row>
    <row r="141" ht="14.25" customHeight="1" spans="1:26">
      <c r="A141" s="33">
        <v>523</v>
      </c>
      <c r="B141" s="34" t="s">
        <v>530</v>
      </c>
      <c r="C141" s="33">
        <v>1</v>
      </c>
      <c r="D141" s="34" t="s">
        <v>149</v>
      </c>
      <c r="E141" s="33" t="s">
        <v>386</v>
      </c>
      <c r="F141" s="33" t="s">
        <v>385</v>
      </c>
      <c r="G141" s="33" t="s">
        <v>386</v>
      </c>
      <c r="H141" s="33">
        <v>77.3648332</v>
      </c>
      <c r="I141" s="33">
        <v>28.5971027</v>
      </c>
      <c r="J141" s="33" t="s">
        <v>534</v>
      </c>
      <c r="K141" s="33" t="s">
        <v>32</v>
      </c>
      <c r="L141" s="33" t="s">
        <v>34</v>
      </c>
      <c r="M141" s="33" t="s">
        <v>34</v>
      </c>
      <c r="N141" s="33" t="s">
        <v>34</v>
      </c>
      <c r="O141" s="33" t="s">
        <v>34</v>
      </c>
      <c r="P141" s="33">
        <v>2</v>
      </c>
      <c r="Q141" s="33">
        <v>23</v>
      </c>
      <c r="R141" s="33">
        <v>650</v>
      </c>
      <c r="S141" s="33">
        <v>2.5</v>
      </c>
      <c r="T141" s="35" t="s">
        <v>546</v>
      </c>
      <c r="U141">
        <v>2012</v>
      </c>
      <c r="V141">
        <v>1</v>
      </c>
      <c r="W141">
        <v>6</v>
      </c>
      <c r="X141" t="str">
        <f>VLOOKUP(C141,'country description'!$A$2:$B$16,2,0)</f>
        <v>India</v>
      </c>
      <c r="Y141" t="str">
        <f t="shared" si="4"/>
        <v>Rs.650</v>
      </c>
      <c r="Z141" s="36">
        <f t="shared" si="5"/>
        <v>650</v>
      </c>
    </row>
    <row r="142" ht="14.25" customHeight="1" spans="1:26">
      <c r="A142" s="33">
        <v>525</v>
      </c>
      <c r="B142" s="34" t="s">
        <v>530</v>
      </c>
      <c r="C142" s="33">
        <v>1</v>
      </c>
      <c r="D142" s="34" t="s">
        <v>27</v>
      </c>
      <c r="E142" s="33" t="s">
        <v>547</v>
      </c>
      <c r="F142" s="33" t="s">
        <v>42</v>
      </c>
      <c r="G142" s="33" t="s">
        <v>43</v>
      </c>
      <c r="H142" s="33">
        <v>77.230142</v>
      </c>
      <c r="I142" s="33">
        <v>28.5735453</v>
      </c>
      <c r="J142" s="33" t="s">
        <v>534</v>
      </c>
      <c r="K142" s="33" t="s">
        <v>32</v>
      </c>
      <c r="L142" s="33" t="s">
        <v>34</v>
      </c>
      <c r="M142" s="33" t="s">
        <v>33</v>
      </c>
      <c r="N142" s="33" t="s">
        <v>34</v>
      </c>
      <c r="O142" s="33" t="s">
        <v>34</v>
      </c>
      <c r="P142" s="33">
        <v>2</v>
      </c>
      <c r="Q142" s="33">
        <v>73</v>
      </c>
      <c r="R142" s="33">
        <v>650</v>
      </c>
      <c r="S142" s="33">
        <v>3.3</v>
      </c>
      <c r="T142" s="35" t="s">
        <v>548</v>
      </c>
      <c r="U142">
        <v>2017</v>
      </c>
      <c r="V142">
        <v>11</v>
      </c>
      <c r="W142">
        <v>28</v>
      </c>
      <c r="X142" t="str">
        <f>VLOOKUP(C142,'country description'!$A$2:$B$16,2,0)</f>
        <v>India</v>
      </c>
      <c r="Y142" t="str">
        <f t="shared" si="4"/>
        <v>Rs.650</v>
      </c>
      <c r="Z142" s="36">
        <f t="shared" si="5"/>
        <v>650</v>
      </c>
    </row>
    <row r="143" ht="14.25" customHeight="1" spans="1:26">
      <c r="A143" s="33">
        <v>528</v>
      </c>
      <c r="B143" s="34" t="s">
        <v>530</v>
      </c>
      <c r="C143" s="33">
        <v>1</v>
      </c>
      <c r="D143" s="34" t="s">
        <v>27</v>
      </c>
      <c r="E143" s="33" t="s">
        <v>549</v>
      </c>
      <c r="F143" s="33" t="s">
        <v>550</v>
      </c>
      <c r="G143" s="33" t="s">
        <v>551</v>
      </c>
      <c r="H143" s="33">
        <v>77.1966218</v>
      </c>
      <c r="I143" s="33">
        <v>28.5465078</v>
      </c>
      <c r="J143" s="33" t="s">
        <v>534</v>
      </c>
      <c r="K143" s="33" t="s">
        <v>32</v>
      </c>
      <c r="L143" s="33" t="s">
        <v>34</v>
      </c>
      <c r="M143" s="33" t="s">
        <v>33</v>
      </c>
      <c r="N143" s="33" t="s">
        <v>34</v>
      </c>
      <c r="O143" s="33" t="s">
        <v>34</v>
      </c>
      <c r="P143" s="33">
        <v>2</v>
      </c>
      <c r="Q143" s="33">
        <v>104</v>
      </c>
      <c r="R143" s="33">
        <v>650</v>
      </c>
      <c r="S143" s="33">
        <v>3.6</v>
      </c>
      <c r="T143" s="35" t="s">
        <v>552</v>
      </c>
      <c r="U143">
        <v>2011</v>
      </c>
      <c r="V143">
        <v>4</v>
      </c>
      <c r="W143">
        <v>12</v>
      </c>
      <c r="X143" t="str">
        <f>VLOOKUP(C143,'country description'!$A$2:$B$16,2,0)</f>
        <v>India</v>
      </c>
      <c r="Y143" t="str">
        <f t="shared" si="4"/>
        <v>Rs.650</v>
      </c>
      <c r="Z143" s="36">
        <f t="shared" si="5"/>
        <v>650</v>
      </c>
    </row>
    <row r="144" ht="14.25" customHeight="1" spans="1:26">
      <c r="A144" s="33">
        <v>533</v>
      </c>
      <c r="B144" s="34" t="s">
        <v>530</v>
      </c>
      <c r="C144" s="33">
        <v>1</v>
      </c>
      <c r="D144" s="34" t="s">
        <v>27</v>
      </c>
      <c r="E144" s="33" t="s">
        <v>553</v>
      </c>
      <c r="F144" s="33" t="s">
        <v>185</v>
      </c>
      <c r="G144" s="33" t="s">
        <v>186</v>
      </c>
      <c r="H144" s="33">
        <v>77.081247</v>
      </c>
      <c r="I144" s="33">
        <v>28.6308738</v>
      </c>
      <c r="J144" s="33" t="s">
        <v>534</v>
      </c>
      <c r="K144" s="33" t="s">
        <v>32</v>
      </c>
      <c r="L144" s="33" t="s">
        <v>34</v>
      </c>
      <c r="M144" s="33" t="s">
        <v>33</v>
      </c>
      <c r="N144" s="33" t="s">
        <v>34</v>
      </c>
      <c r="O144" s="33" t="s">
        <v>34</v>
      </c>
      <c r="P144" s="33">
        <v>2</v>
      </c>
      <c r="Q144" s="33">
        <v>74</v>
      </c>
      <c r="R144" s="33">
        <v>650</v>
      </c>
      <c r="S144" s="33">
        <v>3.3</v>
      </c>
      <c r="T144" s="35" t="s">
        <v>554</v>
      </c>
      <c r="U144">
        <v>2010</v>
      </c>
      <c r="V144">
        <v>12</v>
      </c>
      <c r="W144">
        <v>13</v>
      </c>
      <c r="X144" t="str">
        <f>VLOOKUP(C144,'country description'!$A$2:$B$16,2,0)</f>
        <v>India</v>
      </c>
      <c r="Y144" t="str">
        <f t="shared" si="4"/>
        <v>Rs.650</v>
      </c>
      <c r="Z144" s="36">
        <f t="shared" si="5"/>
        <v>650</v>
      </c>
    </row>
    <row r="145" ht="14.25" customHeight="1" spans="1:26">
      <c r="A145" s="33">
        <v>535</v>
      </c>
      <c r="B145" s="34" t="s">
        <v>530</v>
      </c>
      <c r="C145" s="33">
        <v>1</v>
      </c>
      <c r="D145" s="34" t="s">
        <v>27</v>
      </c>
      <c r="E145" s="33" t="s">
        <v>555</v>
      </c>
      <c r="F145" s="33" t="s">
        <v>556</v>
      </c>
      <c r="G145" s="33" t="s">
        <v>557</v>
      </c>
      <c r="H145" s="33">
        <v>77.16407988</v>
      </c>
      <c r="I145" s="33">
        <v>28.55705291</v>
      </c>
      <c r="J145" s="33" t="s">
        <v>534</v>
      </c>
      <c r="K145" s="33" t="s">
        <v>32</v>
      </c>
      <c r="L145" s="33" t="s">
        <v>34</v>
      </c>
      <c r="M145" s="33" t="s">
        <v>33</v>
      </c>
      <c r="N145" s="33" t="s">
        <v>34</v>
      </c>
      <c r="O145" s="33" t="s">
        <v>34</v>
      </c>
      <c r="P145" s="33">
        <v>2</v>
      </c>
      <c r="Q145" s="33">
        <v>47</v>
      </c>
      <c r="R145" s="33">
        <v>650</v>
      </c>
      <c r="S145" s="33">
        <v>3.3</v>
      </c>
      <c r="T145" s="35" t="s">
        <v>558</v>
      </c>
      <c r="U145">
        <v>2011</v>
      </c>
      <c r="V145">
        <v>5</v>
      </c>
      <c r="W145">
        <v>20</v>
      </c>
      <c r="X145" t="str">
        <f>VLOOKUP(C145,'country description'!$A$2:$B$16,2,0)</f>
        <v>India</v>
      </c>
      <c r="Y145" t="str">
        <f t="shared" si="4"/>
        <v>Rs.650</v>
      </c>
      <c r="Z145" s="36">
        <f t="shared" si="5"/>
        <v>650</v>
      </c>
    </row>
    <row r="146" ht="14.25" customHeight="1" spans="1:26">
      <c r="A146" s="33">
        <v>550</v>
      </c>
      <c r="B146" s="34" t="s">
        <v>559</v>
      </c>
      <c r="C146" s="33">
        <v>1</v>
      </c>
      <c r="D146" s="34" t="s">
        <v>149</v>
      </c>
      <c r="E146" s="33" t="s">
        <v>560</v>
      </c>
      <c r="F146" s="33" t="s">
        <v>394</v>
      </c>
      <c r="G146" s="33" t="s">
        <v>395</v>
      </c>
      <c r="H146" s="33">
        <v>77.341214</v>
      </c>
      <c r="I146" s="33">
        <v>28.5861409</v>
      </c>
      <c r="J146" s="33" t="s">
        <v>561</v>
      </c>
      <c r="K146" s="33" t="s">
        <v>32</v>
      </c>
      <c r="L146" s="33" t="s">
        <v>34</v>
      </c>
      <c r="M146" s="33" t="s">
        <v>34</v>
      </c>
      <c r="N146" s="33" t="s">
        <v>34</v>
      </c>
      <c r="O146" s="33" t="s">
        <v>34</v>
      </c>
      <c r="P146" s="33">
        <v>2</v>
      </c>
      <c r="Q146" s="33">
        <v>301</v>
      </c>
      <c r="R146" s="33">
        <v>600</v>
      </c>
      <c r="S146" s="33">
        <v>3.6</v>
      </c>
      <c r="T146" s="35" t="s">
        <v>562</v>
      </c>
      <c r="U146">
        <v>2017</v>
      </c>
      <c r="V146">
        <v>3</v>
      </c>
      <c r="W146">
        <v>24</v>
      </c>
      <c r="X146" t="str">
        <f>VLOOKUP(C146,'country description'!$A$2:$B$16,2,0)</f>
        <v>India</v>
      </c>
      <c r="Y146" t="str">
        <f t="shared" si="4"/>
        <v>Rs.600</v>
      </c>
      <c r="Z146" s="36">
        <f t="shared" si="5"/>
        <v>600</v>
      </c>
    </row>
    <row r="147" ht="14.25" customHeight="1" spans="1:26">
      <c r="A147" s="33">
        <v>552</v>
      </c>
      <c r="B147" s="34" t="s">
        <v>559</v>
      </c>
      <c r="C147" s="33">
        <v>1</v>
      </c>
      <c r="D147" s="34" t="s">
        <v>27</v>
      </c>
      <c r="E147" s="33" t="s">
        <v>563</v>
      </c>
      <c r="F147" s="33" t="s">
        <v>564</v>
      </c>
      <c r="G147" s="33" t="s">
        <v>565</v>
      </c>
      <c r="H147" s="33">
        <v>77.2316689</v>
      </c>
      <c r="I147" s="33">
        <v>28.6563106</v>
      </c>
      <c r="J147" s="33" t="s">
        <v>561</v>
      </c>
      <c r="K147" s="33" t="s">
        <v>32</v>
      </c>
      <c r="L147" s="33" t="s">
        <v>34</v>
      </c>
      <c r="M147" s="33" t="s">
        <v>34</v>
      </c>
      <c r="N147" s="33" t="s">
        <v>34</v>
      </c>
      <c r="O147" s="33" t="s">
        <v>34</v>
      </c>
      <c r="P147" s="33">
        <v>2</v>
      </c>
      <c r="Q147" s="33">
        <v>444</v>
      </c>
      <c r="R147" s="33">
        <v>600</v>
      </c>
      <c r="S147" s="33">
        <v>3.9</v>
      </c>
      <c r="T147" s="35" t="s">
        <v>566</v>
      </c>
      <c r="U147">
        <v>2018</v>
      </c>
      <c r="V147">
        <v>3</v>
      </c>
      <c r="W147">
        <v>10</v>
      </c>
      <c r="X147" t="str">
        <f>VLOOKUP(C147,'country description'!$A$2:$B$16,2,0)</f>
        <v>India</v>
      </c>
      <c r="Y147" t="str">
        <f t="shared" si="4"/>
        <v>Rs.600</v>
      </c>
      <c r="Z147" s="36">
        <f t="shared" si="5"/>
        <v>600</v>
      </c>
    </row>
    <row r="148" ht="14.25" customHeight="1" spans="1:26">
      <c r="A148" s="33">
        <v>553</v>
      </c>
      <c r="B148" s="34" t="s">
        <v>559</v>
      </c>
      <c r="C148" s="33">
        <v>1</v>
      </c>
      <c r="D148" s="34" t="s">
        <v>27</v>
      </c>
      <c r="E148" s="33" t="s">
        <v>567</v>
      </c>
      <c r="F148" s="33" t="s">
        <v>514</v>
      </c>
      <c r="G148" s="33" t="s">
        <v>515</v>
      </c>
      <c r="H148" s="33">
        <v>77.2384048</v>
      </c>
      <c r="I148" s="33">
        <v>28.5650991</v>
      </c>
      <c r="J148" s="33" t="s">
        <v>561</v>
      </c>
      <c r="K148" s="33" t="s">
        <v>32</v>
      </c>
      <c r="L148" s="33" t="s">
        <v>34</v>
      </c>
      <c r="M148" s="33" t="s">
        <v>34</v>
      </c>
      <c r="N148" s="33" t="s">
        <v>34</v>
      </c>
      <c r="O148" s="33" t="s">
        <v>34</v>
      </c>
      <c r="P148" s="33">
        <v>2</v>
      </c>
      <c r="Q148" s="33">
        <v>472</v>
      </c>
      <c r="R148" s="33">
        <v>600</v>
      </c>
      <c r="S148" s="33">
        <v>3.8</v>
      </c>
      <c r="T148" s="35" t="s">
        <v>568</v>
      </c>
      <c r="U148">
        <v>2012</v>
      </c>
      <c r="V148">
        <v>10</v>
      </c>
      <c r="W148">
        <v>22</v>
      </c>
      <c r="X148" t="str">
        <f>VLOOKUP(C148,'country description'!$A$2:$B$16,2,0)</f>
        <v>India</v>
      </c>
      <c r="Y148" t="str">
        <f t="shared" si="4"/>
        <v>Rs.600</v>
      </c>
      <c r="Z148" s="36">
        <f t="shared" si="5"/>
        <v>600</v>
      </c>
    </row>
    <row r="149" ht="14.25" customHeight="1" spans="1:26">
      <c r="A149" s="33">
        <v>554</v>
      </c>
      <c r="B149" s="34" t="s">
        <v>559</v>
      </c>
      <c r="C149" s="33">
        <v>1</v>
      </c>
      <c r="D149" s="34" t="s">
        <v>135</v>
      </c>
      <c r="E149" s="33" t="s">
        <v>569</v>
      </c>
      <c r="F149" s="33" t="s">
        <v>570</v>
      </c>
      <c r="G149" s="33" t="s">
        <v>571</v>
      </c>
      <c r="H149" s="33">
        <v>77.0868894</v>
      </c>
      <c r="I149" s="33">
        <v>28.4797958</v>
      </c>
      <c r="J149" s="33" t="s">
        <v>561</v>
      </c>
      <c r="K149" s="33" t="s">
        <v>32</v>
      </c>
      <c r="L149" s="33" t="s">
        <v>34</v>
      </c>
      <c r="M149" s="33" t="s">
        <v>34</v>
      </c>
      <c r="N149" s="33" t="s">
        <v>34</v>
      </c>
      <c r="O149" s="33" t="s">
        <v>34</v>
      </c>
      <c r="P149" s="33">
        <v>2</v>
      </c>
      <c r="Q149" s="33">
        <v>315</v>
      </c>
      <c r="R149" s="33">
        <v>600</v>
      </c>
      <c r="S149" s="33">
        <v>3.6</v>
      </c>
      <c r="T149" s="35" t="s">
        <v>572</v>
      </c>
      <c r="U149">
        <v>2012</v>
      </c>
      <c r="V149">
        <v>7</v>
      </c>
      <c r="W149">
        <v>12</v>
      </c>
      <c r="X149" t="str">
        <f>VLOOKUP(C149,'country description'!$A$2:$B$16,2,0)</f>
        <v>India</v>
      </c>
      <c r="Y149" t="str">
        <f t="shared" si="4"/>
        <v>Rs.600</v>
      </c>
      <c r="Z149" s="36">
        <f t="shared" si="5"/>
        <v>600</v>
      </c>
    </row>
    <row r="150" ht="14.25" customHeight="1" spans="1:26">
      <c r="A150" s="33">
        <v>556</v>
      </c>
      <c r="B150" s="34" t="s">
        <v>573</v>
      </c>
      <c r="C150" s="33">
        <v>1</v>
      </c>
      <c r="D150" s="34" t="s">
        <v>27</v>
      </c>
      <c r="E150" s="33" t="s">
        <v>41</v>
      </c>
      <c r="F150" s="33" t="s">
        <v>42</v>
      </c>
      <c r="G150" s="33" t="s">
        <v>43</v>
      </c>
      <c r="H150" s="33">
        <v>77.2302318</v>
      </c>
      <c r="I150" s="33">
        <v>28.5736434</v>
      </c>
      <c r="J150" s="33" t="s">
        <v>574</v>
      </c>
      <c r="K150" s="33" t="s">
        <v>32</v>
      </c>
      <c r="L150" s="33" t="s">
        <v>34</v>
      </c>
      <c r="M150" s="33" t="s">
        <v>33</v>
      </c>
      <c r="N150" s="33" t="s">
        <v>34</v>
      </c>
      <c r="O150" s="33" t="s">
        <v>34</v>
      </c>
      <c r="P150" s="33">
        <v>2</v>
      </c>
      <c r="Q150" s="33">
        <v>766</v>
      </c>
      <c r="R150" s="33">
        <v>500</v>
      </c>
      <c r="S150" s="33">
        <v>3.7</v>
      </c>
      <c r="T150" s="35" t="s">
        <v>575</v>
      </c>
      <c r="U150">
        <v>2018</v>
      </c>
      <c r="V150">
        <v>7</v>
      </c>
      <c r="W150">
        <v>8</v>
      </c>
      <c r="X150" t="str">
        <f>VLOOKUP(C150,'country description'!$A$2:$B$16,2,0)</f>
        <v>India</v>
      </c>
      <c r="Y150" t="str">
        <f t="shared" si="4"/>
        <v>Rs.500</v>
      </c>
      <c r="Z150" s="36">
        <f t="shared" si="5"/>
        <v>500</v>
      </c>
    </row>
    <row r="151" ht="14.25" customHeight="1" spans="1:26">
      <c r="A151" s="33">
        <v>558</v>
      </c>
      <c r="B151" s="34" t="s">
        <v>576</v>
      </c>
      <c r="C151" s="33">
        <v>1</v>
      </c>
      <c r="D151" s="34" t="s">
        <v>27</v>
      </c>
      <c r="E151" s="33" t="s">
        <v>577</v>
      </c>
      <c r="F151" s="33" t="s">
        <v>578</v>
      </c>
      <c r="G151" s="33" t="s">
        <v>579</v>
      </c>
      <c r="H151" s="33">
        <v>77.1381832</v>
      </c>
      <c r="I151" s="33">
        <v>28.6327034</v>
      </c>
      <c r="J151" s="33" t="s">
        <v>580</v>
      </c>
      <c r="K151" s="33" t="s">
        <v>32</v>
      </c>
      <c r="L151" s="33" t="s">
        <v>34</v>
      </c>
      <c r="M151" s="33" t="s">
        <v>34</v>
      </c>
      <c r="N151" s="33" t="s">
        <v>34</v>
      </c>
      <c r="O151" s="33" t="s">
        <v>34</v>
      </c>
      <c r="P151" s="33">
        <v>2</v>
      </c>
      <c r="Q151" s="33">
        <v>12</v>
      </c>
      <c r="R151" s="33">
        <v>900</v>
      </c>
      <c r="S151" s="33">
        <v>2.8</v>
      </c>
      <c r="T151" s="35" t="s">
        <v>581</v>
      </c>
      <c r="U151">
        <v>2018</v>
      </c>
      <c r="V151">
        <v>4</v>
      </c>
      <c r="W151">
        <v>19</v>
      </c>
      <c r="X151" t="str">
        <f>VLOOKUP(C151,'country description'!$A$2:$B$16,2,0)</f>
        <v>India</v>
      </c>
      <c r="Y151" t="str">
        <f t="shared" si="4"/>
        <v>Rs.900</v>
      </c>
      <c r="Z151" s="36">
        <f t="shared" si="5"/>
        <v>900</v>
      </c>
    </row>
    <row r="152" ht="14.25" customHeight="1" spans="1:26">
      <c r="A152" s="33">
        <v>566</v>
      </c>
      <c r="B152" s="34" t="s">
        <v>582</v>
      </c>
      <c r="C152" s="33">
        <v>1</v>
      </c>
      <c r="D152" s="34" t="s">
        <v>27</v>
      </c>
      <c r="E152" s="33" t="s">
        <v>583</v>
      </c>
      <c r="F152" s="33" t="s">
        <v>42</v>
      </c>
      <c r="G152" s="33" t="s">
        <v>43</v>
      </c>
      <c r="H152" s="33">
        <v>77.238764</v>
      </c>
      <c r="I152" s="33">
        <v>28.5783992</v>
      </c>
      <c r="J152" s="33" t="s">
        <v>38</v>
      </c>
      <c r="K152" s="33" t="s">
        <v>32</v>
      </c>
      <c r="L152" s="33" t="s">
        <v>34</v>
      </c>
      <c r="M152" s="33" t="s">
        <v>33</v>
      </c>
      <c r="N152" s="33" t="s">
        <v>34</v>
      </c>
      <c r="O152" s="33" t="s">
        <v>34</v>
      </c>
      <c r="P152" s="33">
        <v>2</v>
      </c>
      <c r="Q152" s="33">
        <v>196</v>
      </c>
      <c r="R152" s="33">
        <v>700</v>
      </c>
      <c r="S152" s="33">
        <v>3.8</v>
      </c>
      <c r="T152" s="35" t="s">
        <v>584</v>
      </c>
      <c r="U152">
        <v>2012</v>
      </c>
      <c r="V152">
        <v>2</v>
      </c>
      <c r="W152">
        <v>3</v>
      </c>
      <c r="X152" t="str">
        <f>VLOOKUP(C152,'country description'!$A$2:$B$16,2,0)</f>
        <v>India</v>
      </c>
      <c r="Y152" t="str">
        <f t="shared" si="4"/>
        <v>Rs.700</v>
      </c>
      <c r="Z152" s="36">
        <f t="shared" si="5"/>
        <v>700</v>
      </c>
    </row>
    <row r="153" ht="14.25" customHeight="1" spans="1:26">
      <c r="A153" s="33">
        <v>570</v>
      </c>
      <c r="B153" s="34" t="s">
        <v>585</v>
      </c>
      <c r="C153" s="33">
        <v>1</v>
      </c>
      <c r="D153" s="34" t="s">
        <v>27</v>
      </c>
      <c r="E153" s="33" t="s">
        <v>586</v>
      </c>
      <c r="F153" s="33" t="s">
        <v>42</v>
      </c>
      <c r="G153" s="33" t="s">
        <v>43</v>
      </c>
      <c r="H153" s="33">
        <v>77.2304115</v>
      </c>
      <c r="I153" s="33">
        <v>28.5732124</v>
      </c>
      <c r="J153" s="33" t="s">
        <v>587</v>
      </c>
      <c r="K153" s="33" t="s">
        <v>32</v>
      </c>
      <c r="L153" s="33" t="s">
        <v>33</v>
      </c>
      <c r="M153" s="33" t="s">
        <v>33</v>
      </c>
      <c r="N153" s="33" t="s">
        <v>34</v>
      </c>
      <c r="O153" s="33" t="s">
        <v>34</v>
      </c>
      <c r="P153" s="33">
        <v>3</v>
      </c>
      <c r="Q153" s="33">
        <v>601</v>
      </c>
      <c r="R153" s="33">
        <v>1800</v>
      </c>
      <c r="S153" s="33">
        <v>3.7</v>
      </c>
      <c r="T153" s="35" t="s">
        <v>588</v>
      </c>
      <c r="U153">
        <v>2013</v>
      </c>
      <c r="V153">
        <v>8</v>
      </c>
      <c r="W153">
        <v>21</v>
      </c>
      <c r="X153" t="str">
        <f>VLOOKUP(C153,'country description'!$A$2:$B$16,2,0)</f>
        <v>India</v>
      </c>
      <c r="Y153" t="str">
        <f t="shared" si="4"/>
        <v>Rs.1800</v>
      </c>
      <c r="Z153" s="36">
        <f t="shared" si="5"/>
        <v>1800</v>
      </c>
    </row>
    <row r="154" ht="14.25" customHeight="1" spans="1:26">
      <c r="A154" s="33">
        <v>572</v>
      </c>
      <c r="B154" s="34" t="s">
        <v>589</v>
      </c>
      <c r="C154" s="33">
        <v>1</v>
      </c>
      <c r="D154" s="34" t="s">
        <v>27</v>
      </c>
      <c r="E154" s="33" t="s">
        <v>590</v>
      </c>
      <c r="F154" s="33" t="s">
        <v>161</v>
      </c>
      <c r="G154" s="33" t="s">
        <v>162</v>
      </c>
      <c r="H154" s="33">
        <v>77.2070008</v>
      </c>
      <c r="I154" s="33">
        <v>28.5229168</v>
      </c>
      <c r="J154" s="33" t="s">
        <v>111</v>
      </c>
      <c r="K154" s="33" t="s">
        <v>32</v>
      </c>
      <c r="L154" s="33" t="s">
        <v>33</v>
      </c>
      <c r="M154" s="33" t="s">
        <v>34</v>
      </c>
      <c r="N154" s="33" t="s">
        <v>34</v>
      </c>
      <c r="O154" s="33" t="s">
        <v>34</v>
      </c>
      <c r="P154" s="33">
        <v>2</v>
      </c>
      <c r="Q154" s="33">
        <v>151</v>
      </c>
      <c r="R154" s="33">
        <v>850</v>
      </c>
      <c r="S154" s="33">
        <v>3.1</v>
      </c>
      <c r="T154" s="35" t="s">
        <v>591</v>
      </c>
      <c r="U154">
        <v>2011</v>
      </c>
      <c r="V154">
        <v>3</v>
      </c>
      <c r="W154">
        <v>17</v>
      </c>
      <c r="X154" t="str">
        <f>VLOOKUP(C154,'country description'!$A$2:$B$16,2,0)</f>
        <v>India</v>
      </c>
      <c r="Y154" t="str">
        <f t="shared" si="4"/>
        <v>Rs.850</v>
      </c>
      <c r="Z154" s="36">
        <f t="shared" si="5"/>
        <v>850</v>
      </c>
    </row>
    <row r="155" ht="14.25" customHeight="1" spans="1:26">
      <c r="A155" s="33">
        <v>573</v>
      </c>
      <c r="B155" s="34" t="s">
        <v>592</v>
      </c>
      <c r="C155" s="33">
        <v>1</v>
      </c>
      <c r="D155" s="34" t="s">
        <v>27</v>
      </c>
      <c r="E155" s="33" t="s">
        <v>593</v>
      </c>
      <c r="F155" s="33" t="s">
        <v>42</v>
      </c>
      <c r="G155" s="33" t="s">
        <v>43</v>
      </c>
      <c r="H155" s="33">
        <v>77.2304115</v>
      </c>
      <c r="I155" s="33">
        <v>28.5731228</v>
      </c>
      <c r="J155" s="33" t="s">
        <v>38</v>
      </c>
      <c r="K155" s="33" t="s">
        <v>32</v>
      </c>
      <c r="L155" s="33" t="s">
        <v>34</v>
      </c>
      <c r="M155" s="33" t="s">
        <v>34</v>
      </c>
      <c r="N155" s="33" t="s">
        <v>34</v>
      </c>
      <c r="O155" s="33" t="s">
        <v>34</v>
      </c>
      <c r="P155" s="33">
        <v>2</v>
      </c>
      <c r="Q155" s="33">
        <v>215</v>
      </c>
      <c r="R155" s="33">
        <v>700</v>
      </c>
      <c r="S155" s="33">
        <v>3.5</v>
      </c>
      <c r="T155" s="35" t="s">
        <v>594</v>
      </c>
      <c r="U155">
        <v>2012</v>
      </c>
      <c r="V155">
        <v>4</v>
      </c>
      <c r="W155">
        <v>28</v>
      </c>
      <c r="X155" t="str">
        <f>VLOOKUP(C155,'country description'!$A$2:$B$16,2,0)</f>
        <v>India</v>
      </c>
      <c r="Y155" t="str">
        <f t="shared" si="4"/>
        <v>Rs.700</v>
      </c>
      <c r="Z155" s="36">
        <f t="shared" si="5"/>
        <v>700</v>
      </c>
    </row>
    <row r="156" ht="14.25" customHeight="1" spans="1:26">
      <c r="A156" s="33">
        <v>575</v>
      </c>
      <c r="B156" s="34" t="s">
        <v>595</v>
      </c>
      <c r="C156" s="33">
        <v>1</v>
      </c>
      <c r="D156" s="34" t="s">
        <v>135</v>
      </c>
      <c r="E156" s="33" t="s">
        <v>596</v>
      </c>
      <c r="F156" s="33" t="s">
        <v>597</v>
      </c>
      <c r="G156" s="33" t="s">
        <v>598</v>
      </c>
      <c r="H156" s="33">
        <v>77.103659</v>
      </c>
      <c r="I156" s="33">
        <v>28.4878161</v>
      </c>
      <c r="J156" s="33" t="s">
        <v>599</v>
      </c>
      <c r="K156" s="33" t="s">
        <v>32</v>
      </c>
      <c r="L156" s="33" t="s">
        <v>34</v>
      </c>
      <c r="M156" s="33" t="s">
        <v>33</v>
      </c>
      <c r="N156" s="33" t="s">
        <v>34</v>
      </c>
      <c r="O156" s="33" t="s">
        <v>34</v>
      </c>
      <c r="P156" s="33">
        <v>2</v>
      </c>
      <c r="Q156" s="33">
        <v>371</v>
      </c>
      <c r="R156" s="33">
        <v>800</v>
      </c>
      <c r="S156" s="33">
        <v>3.7</v>
      </c>
      <c r="T156" s="35" t="s">
        <v>600</v>
      </c>
      <c r="U156">
        <v>2017</v>
      </c>
      <c r="V156">
        <v>5</v>
      </c>
      <c r="W156">
        <v>16</v>
      </c>
      <c r="X156" t="str">
        <f>VLOOKUP(C156,'country description'!$A$2:$B$16,2,0)</f>
        <v>India</v>
      </c>
      <c r="Y156" t="str">
        <f t="shared" si="4"/>
        <v>Rs.800</v>
      </c>
      <c r="Z156" s="36">
        <f t="shared" si="5"/>
        <v>800</v>
      </c>
    </row>
    <row r="157" ht="14.25" customHeight="1" spans="1:26">
      <c r="A157" s="33">
        <v>576</v>
      </c>
      <c r="B157" s="34" t="s">
        <v>595</v>
      </c>
      <c r="C157" s="33">
        <v>1</v>
      </c>
      <c r="D157" s="34" t="s">
        <v>27</v>
      </c>
      <c r="E157" s="33" t="s">
        <v>601</v>
      </c>
      <c r="F157" s="33" t="s">
        <v>42</v>
      </c>
      <c r="G157" s="33" t="s">
        <v>43</v>
      </c>
      <c r="H157" s="33">
        <v>77.2386742</v>
      </c>
      <c r="I157" s="33">
        <v>28.5778529</v>
      </c>
      <c r="J157" s="33" t="s">
        <v>599</v>
      </c>
      <c r="K157" s="33" t="s">
        <v>32</v>
      </c>
      <c r="L157" s="33" t="s">
        <v>33</v>
      </c>
      <c r="M157" s="33" t="s">
        <v>33</v>
      </c>
      <c r="N157" s="33" t="s">
        <v>34</v>
      </c>
      <c r="O157" s="33" t="s">
        <v>34</v>
      </c>
      <c r="P157" s="33">
        <v>2</v>
      </c>
      <c r="Q157" s="33">
        <v>338</v>
      </c>
      <c r="R157" s="33">
        <v>800</v>
      </c>
      <c r="S157" s="33">
        <v>3.7</v>
      </c>
      <c r="T157" s="35" t="s">
        <v>602</v>
      </c>
      <c r="U157">
        <v>2011</v>
      </c>
      <c r="V157">
        <v>12</v>
      </c>
      <c r="W157">
        <v>15</v>
      </c>
      <c r="X157" t="str">
        <f>VLOOKUP(C157,'country description'!$A$2:$B$16,2,0)</f>
        <v>India</v>
      </c>
      <c r="Y157" t="str">
        <f t="shared" si="4"/>
        <v>Rs.800</v>
      </c>
      <c r="Z157" s="36">
        <f t="shared" si="5"/>
        <v>800</v>
      </c>
    </row>
    <row r="158" ht="14.25" customHeight="1" spans="1:26">
      <c r="A158" s="33">
        <v>580</v>
      </c>
      <c r="B158" s="34" t="s">
        <v>603</v>
      </c>
      <c r="C158" s="33">
        <v>1</v>
      </c>
      <c r="D158" s="34" t="s">
        <v>27</v>
      </c>
      <c r="E158" s="33" t="s">
        <v>604</v>
      </c>
      <c r="F158" s="33" t="s">
        <v>42</v>
      </c>
      <c r="G158" s="33" t="s">
        <v>43</v>
      </c>
      <c r="H158" s="33">
        <v>77.2388538</v>
      </c>
      <c r="I158" s="33">
        <v>28.5780492</v>
      </c>
      <c r="J158" s="33" t="s">
        <v>605</v>
      </c>
      <c r="K158" s="33" t="s">
        <v>32</v>
      </c>
      <c r="L158" s="33" t="s">
        <v>34</v>
      </c>
      <c r="M158" s="33" t="s">
        <v>33</v>
      </c>
      <c r="N158" s="33" t="s">
        <v>34</v>
      </c>
      <c r="O158" s="33" t="s">
        <v>34</v>
      </c>
      <c r="P158" s="33">
        <v>2</v>
      </c>
      <c r="Q158" s="33">
        <v>104</v>
      </c>
      <c r="R158" s="33">
        <v>700</v>
      </c>
      <c r="S158" s="33">
        <v>3.4</v>
      </c>
      <c r="T158" s="35" t="s">
        <v>606</v>
      </c>
      <c r="U158">
        <v>2012</v>
      </c>
      <c r="V158">
        <v>5</v>
      </c>
      <c r="W158">
        <v>16</v>
      </c>
      <c r="X158" t="str">
        <f>VLOOKUP(C158,'country description'!$A$2:$B$16,2,0)</f>
        <v>India</v>
      </c>
      <c r="Y158" t="str">
        <f t="shared" si="4"/>
        <v>Rs.700</v>
      </c>
      <c r="Z158" s="36">
        <f t="shared" si="5"/>
        <v>700</v>
      </c>
    </row>
    <row r="159" ht="14.25" customHeight="1" spans="1:26">
      <c r="A159" s="33">
        <v>582</v>
      </c>
      <c r="B159" s="34" t="s">
        <v>607</v>
      </c>
      <c r="C159" s="33">
        <v>1</v>
      </c>
      <c r="D159" s="34" t="s">
        <v>27</v>
      </c>
      <c r="E159" s="33" t="s">
        <v>608</v>
      </c>
      <c r="F159" s="33" t="s">
        <v>609</v>
      </c>
      <c r="G159" s="33" t="s">
        <v>610</v>
      </c>
      <c r="H159" s="33">
        <v>77.1969242</v>
      </c>
      <c r="I159" s="33">
        <v>28.5355234</v>
      </c>
      <c r="J159" s="33" t="s">
        <v>326</v>
      </c>
      <c r="K159" s="33" t="s">
        <v>32</v>
      </c>
      <c r="L159" s="33" t="s">
        <v>34</v>
      </c>
      <c r="M159" s="33" t="s">
        <v>33</v>
      </c>
      <c r="N159" s="33" t="s">
        <v>34</v>
      </c>
      <c r="O159" s="33" t="s">
        <v>34</v>
      </c>
      <c r="P159" s="33">
        <v>2</v>
      </c>
      <c r="Q159" s="33">
        <v>238</v>
      </c>
      <c r="R159" s="33">
        <v>500</v>
      </c>
      <c r="S159" s="33">
        <v>3.4</v>
      </c>
      <c r="T159" s="35" t="s">
        <v>611</v>
      </c>
      <c r="U159">
        <v>2013</v>
      </c>
      <c r="V159">
        <v>1</v>
      </c>
      <c r="W159">
        <v>13</v>
      </c>
      <c r="X159" t="str">
        <f>VLOOKUP(C159,'country description'!$A$2:$B$16,2,0)</f>
        <v>India</v>
      </c>
      <c r="Y159" t="str">
        <f t="shared" si="4"/>
        <v>Rs.500</v>
      </c>
      <c r="Z159" s="36">
        <f t="shared" si="5"/>
        <v>500</v>
      </c>
    </row>
    <row r="160" ht="14.25" customHeight="1" spans="1:26">
      <c r="A160" s="33">
        <v>584</v>
      </c>
      <c r="B160" s="34" t="s">
        <v>612</v>
      </c>
      <c r="C160" s="33">
        <v>1</v>
      </c>
      <c r="D160" s="34" t="s">
        <v>27</v>
      </c>
      <c r="E160" s="33" t="s">
        <v>613</v>
      </c>
      <c r="F160" s="33" t="s">
        <v>614</v>
      </c>
      <c r="G160" s="33" t="s">
        <v>615</v>
      </c>
      <c r="H160" s="33">
        <v>77.2835016</v>
      </c>
      <c r="I160" s="33">
        <v>28.634547</v>
      </c>
      <c r="J160" s="33" t="s">
        <v>616</v>
      </c>
      <c r="K160" s="33" t="s">
        <v>32</v>
      </c>
      <c r="L160" s="33" t="s">
        <v>34</v>
      </c>
      <c r="M160" s="33" t="s">
        <v>33</v>
      </c>
      <c r="N160" s="33" t="s">
        <v>34</v>
      </c>
      <c r="O160" s="33" t="s">
        <v>34</v>
      </c>
      <c r="P160" s="33">
        <v>1</v>
      </c>
      <c r="Q160" s="33">
        <v>121</v>
      </c>
      <c r="R160" s="33">
        <v>400</v>
      </c>
      <c r="S160" s="33">
        <v>2.1</v>
      </c>
      <c r="T160" s="35" t="s">
        <v>617</v>
      </c>
      <c r="U160">
        <v>2016</v>
      </c>
      <c r="V160">
        <v>2</v>
      </c>
      <c r="W160">
        <v>27</v>
      </c>
      <c r="X160" t="str">
        <f>VLOOKUP(C160,'country description'!$A$2:$B$16,2,0)</f>
        <v>India</v>
      </c>
      <c r="Y160" t="str">
        <f t="shared" si="4"/>
        <v>Rs.400</v>
      </c>
      <c r="Z160" s="36">
        <f t="shared" si="5"/>
        <v>400</v>
      </c>
    </row>
    <row r="161" ht="14.25" customHeight="1" spans="1:26">
      <c r="A161" s="33">
        <v>586</v>
      </c>
      <c r="B161" s="34" t="s">
        <v>612</v>
      </c>
      <c r="C161" s="33">
        <v>1</v>
      </c>
      <c r="D161" s="34" t="s">
        <v>27</v>
      </c>
      <c r="E161" s="33" t="s">
        <v>618</v>
      </c>
      <c r="F161" s="33" t="s">
        <v>619</v>
      </c>
      <c r="G161" s="33" t="s">
        <v>620</v>
      </c>
      <c r="H161" s="33">
        <v>77.2409086</v>
      </c>
      <c r="I161" s="33">
        <v>28.60252</v>
      </c>
      <c r="J161" s="33" t="s">
        <v>561</v>
      </c>
      <c r="K161" s="33" t="s">
        <v>32</v>
      </c>
      <c r="L161" s="33" t="s">
        <v>34</v>
      </c>
      <c r="M161" s="33" t="s">
        <v>33</v>
      </c>
      <c r="N161" s="33" t="s">
        <v>34</v>
      </c>
      <c r="O161" s="33" t="s">
        <v>34</v>
      </c>
      <c r="P161" s="33">
        <v>2</v>
      </c>
      <c r="Q161" s="33">
        <v>173</v>
      </c>
      <c r="R161" s="33">
        <v>600</v>
      </c>
      <c r="S161" s="33">
        <v>3.3</v>
      </c>
      <c r="T161" s="35" t="s">
        <v>621</v>
      </c>
      <c r="U161">
        <v>2013</v>
      </c>
      <c r="V161">
        <v>10</v>
      </c>
      <c r="W161">
        <v>17</v>
      </c>
      <c r="X161" t="str">
        <f>VLOOKUP(C161,'country description'!$A$2:$B$16,2,0)</f>
        <v>India</v>
      </c>
      <c r="Y161" t="str">
        <f t="shared" si="4"/>
        <v>Rs.600</v>
      </c>
      <c r="Z161" s="36">
        <f t="shared" si="5"/>
        <v>600</v>
      </c>
    </row>
    <row r="162" ht="14.25" customHeight="1" spans="1:26">
      <c r="A162" s="33">
        <v>588</v>
      </c>
      <c r="B162" s="34" t="s">
        <v>612</v>
      </c>
      <c r="C162" s="33">
        <v>1</v>
      </c>
      <c r="D162" s="34" t="s">
        <v>27</v>
      </c>
      <c r="E162" s="33" t="s">
        <v>622</v>
      </c>
      <c r="F162" s="33" t="s">
        <v>623</v>
      </c>
      <c r="G162" s="33" t="s">
        <v>624</v>
      </c>
      <c r="H162" s="33">
        <v>77.2321162</v>
      </c>
      <c r="I162" s="33">
        <v>28.6297135</v>
      </c>
      <c r="J162" s="33" t="s">
        <v>625</v>
      </c>
      <c r="K162" s="33" t="s">
        <v>32</v>
      </c>
      <c r="L162" s="33" t="s">
        <v>34</v>
      </c>
      <c r="M162" s="33" t="s">
        <v>33</v>
      </c>
      <c r="N162" s="33" t="s">
        <v>34</v>
      </c>
      <c r="O162" s="33" t="s">
        <v>34</v>
      </c>
      <c r="P162" s="33">
        <v>2</v>
      </c>
      <c r="Q162" s="33">
        <v>421</v>
      </c>
      <c r="R162" s="33">
        <v>600</v>
      </c>
      <c r="S162" s="33">
        <v>3.3</v>
      </c>
      <c r="T162" s="35" t="s">
        <v>626</v>
      </c>
      <c r="U162">
        <v>2011</v>
      </c>
      <c r="V162">
        <v>4</v>
      </c>
      <c r="W162">
        <v>6</v>
      </c>
      <c r="X162" t="str">
        <f>VLOOKUP(C162,'country description'!$A$2:$B$16,2,0)</f>
        <v>India</v>
      </c>
      <c r="Y162" t="str">
        <f t="shared" si="4"/>
        <v>Rs.600</v>
      </c>
      <c r="Z162" s="36">
        <f t="shared" si="5"/>
        <v>600</v>
      </c>
    </row>
    <row r="163" ht="14.25" customHeight="1" spans="1:26">
      <c r="A163" s="33">
        <v>591</v>
      </c>
      <c r="B163" s="34" t="s">
        <v>612</v>
      </c>
      <c r="C163" s="33">
        <v>1</v>
      </c>
      <c r="D163" s="34" t="s">
        <v>149</v>
      </c>
      <c r="E163" s="33" t="s">
        <v>627</v>
      </c>
      <c r="F163" s="33" t="s">
        <v>151</v>
      </c>
      <c r="G163" s="33" t="s">
        <v>152</v>
      </c>
      <c r="H163" s="33">
        <v>77.3242832</v>
      </c>
      <c r="I163" s="33">
        <v>28.56889916</v>
      </c>
      <c r="J163" s="33" t="s">
        <v>561</v>
      </c>
      <c r="K163" s="33" t="s">
        <v>32</v>
      </c>
      <c r="L163" s="33" t="s">
        <v>34</v>
      </c>
      <c r="M163" s="33" t="s">
        <v>33</v>
      </c>
      <c r="N163" s="33" t="s">
        <v>34</v>
      </c>
      <c r="O163" s="33" t="s">
        <v>34</v>
      </c>
      <c r="P163" s="33">
        <v>2</v>
      </c>
      <c r="Q163" s="33">
        <v>211</v>
      </c>
      <c r="R163" s="33">
        <v>600</v>
      </c>
      <c r="S163" s="33">
        <v>2.5</v>
      </c>
      <c r="T163" s="35" t="s">
        <v>628</v>
      </c>
      <c r="U163">
        <v>2018</v>
      </c>
      <c r="V163">
        <v>7</v>
      </c>
      <c r="W163">
        <v>3</v>
      </c>
      <c r="X163" t="str">
        <f>VLOOKUP(C163,'country description'!$A$2:$B$16,2,0)</f>
        <v>India</v>
      </c>
      <c r="Y163" t="str">
        <f t="shared" si="4"/>
        <v>Rs.600</v>
      </c>
      <c r="Z163" s="36">
        <f t="shared" si="5"/>
        <v>600</v>
      </c>
    </row>
    <row r="164" ht="14.25" customHeight="1" spans="1:26">
      <c r="A164" s="33">
        <v>594</v>
      </c>
      <c r="B164" s="34" t="s">
        <v>629</v>
      </c>
      <c r="C164" s="33">
        <v>1</v>
      </c>
      <c r="D164" s="34" t="s">
        <v>149</v>
      </c>
      <c r="E164" s="33" t="s">
        <v>630</v>
      </c>
      <c r="F164" s="33" t="s">
        <v>151</v>
      </c>
      <c r="G164" s="33" t="s">
        <v>152</v>
      </c>
      <c r="H164" s="33">
        <v>77.32398044</v>
      </c>
      <c r="I164" s="33">
        <v>28.56966474</v>
      </c>
      <c r="J164" s="33" t="s">
        <v>534</v>
      </c>
      <c r="K164" s="33" t="s">
        <v>32</v>
      </c>
      <c r="L164" s="33" t="s">
        <v>34</v>
      </c>
      <c r="M164" s="33" t="s">
        <v>33</v>
      </c>
      <c r="N164" s="33" t="s">
        <v>34</v>
      </c>
      <c r="O164" s="33" t="s">
        <v>34</v>
      </c>
      <c r="P164" s="33">
        <v>1</v>
      </c>
      <c r="Q164" s="33">
        <v>125</v>
      </c>
      <c r="R164" s="33">
        <v>450</v>
      </c>
      <c r="S164" s="33">
        <v>3.6</v>
      </c>
      <c r="T164" s="35" t="s">
        <v>266</v>
      </c>
      <c r="U164">
        <v>2018</v>
      </c>
      <c r="V164">
        <v>1</v>
      </c>
      <c r="W164">
        <v>13</v>
      </c>
      <c r="X164" t="str">
        <f>VLOOKUP(C164,'country description'!$A$2:$B$16,2,0)</f>
        <v>India</v>
      </c>
      <c r="Y164" t="str">
        <f t="shared" si="4"/>
        <v>Rs.450</v>
      </c>
      <c r="Z164" s="36">
        <f t="shared" si="5"/>
        <v>450</v>
      </c>
    </row>
    <row r="165" ht="14.25" customHeight="1" spans="1:26">
      <c r="A165" s="33">
        <v>596</v>
      </c>
      <c r="B165" s="34" t="s">
        <v>629</v>
      </c>
      <c r="C165" s="33">
        <v>1</v>
      </c>
      <c r="D165" s="34" t="s">
        <v>27</v>
      </c>
      <c r="E165" s="33" t="s">
        <v>631</v>
      </c>
      <c r="F165" s="33" t="s">
        <v>29</v>
      </c>
      <c r="G165" s="33" t="s">
        <v>30</v>
      </c>
      <c r="H165" s="33">
        <v>77.2198128</v>
      </c>
      <c r="I165" s="33">
        <v>28.6329609</v>
      </c>
      <c r="J165" s="33" t="s">
        <v>534</v>
      </c>
      <c r="K165" s="33" t="s">
        <v>32</v>
      </c>
      <c r="L165" s="33" t="s">
        <v>34</v>
      </c>
      <c r="M165" s="33" t="s">
        <v>33</v>
      </c>
      <c r="N165" s="33" t="s">
        <v>34</v>
      </c>
      <c r="O165" s="33" t="s">
        <v>34</v>
      </c>
      <c r="P165" s="33">
        <v>1</v>
      </c>
      <c r="Q165" s="33">
        <v>277</v>
      </c>
      <c r="R165" s="33">
        <v>450</v>
      </c>
      <c r="S165" s="33">
        <v>3.4</v>
      </c>
      <c r="T165" s="35" t="s">
        <v>632</v>
      </c>
      <c r="U165">
        <v>2011</v>
      </c>
      <c r="V165">
        <v>3</v>
      </c>
      <c r="W165">
        <v>18</v>
      </c>
      <c r="X165" t="str">
        <f>VLOOKUP(C165,'country description'!$A$2:$B$16,2,0)</f>
        <v>India</v>
      </c>
      <c r="Y165" t="str">
        <f t="shared" si="4"/>
        <v>Rs.450</v>
      </c>
      <c r="Z165" s="36">
        <f t="shared" si="5"/>
        <v>450</v>
      </c>
    </row>
    <row r="166" ht="14.25" customHeight="1" spans="1:26">
      <c r="A166" s="33">
        <v>598</v>
      </c>
      <c r="B166" s="34" t="s">
        <v>629</v>
      </c>
      <c r="C166" s="33">
        <v>1</v>
      </c>
      <c r="D166" s="34" t="s">
        <v>135</v>
      </c>
      <c r="E166" s="33" t="s">
        <v>633</v>
      </c>
      <c r="F166" s="33" t="s">
        <v>634</v>
      </c>
      <c r="G166" s="33" t="s">
        <v>635</v>
      </c>
      <c r="H166" s="33">
        <v>77.0504568</v>
      </c>
      <c r="I166" s="33">
        <v>28.4532365</v>
      </c>
      <c r="J166" s="33" t="s">
        <v>534</v>
      </c>
      <c r="K166" s="33" t="s">
        <v>32</v>
      </c>
      <c r="L166" s="33" t="s">
        <v>34</v>
      </c>
      <c r="M166" s="33" t="s">
        <v>34</v>
      </c>
      <c r="N166" s="33" t="s">
        <v>34</v>
      </c>
      <c r="O166" s="33" t="s">
        <v>34</v>
      </c>
      <c r="P166" s="33">
        <v>1</v>
      </c>
      <c r="Q166" s="33">
        <v>23</v>
      </c>
      <c r="R166" s="33">
        <v>450</v>
      </c>
      <c r="S166" s="33">
        <v>3.1</v>
      </c>
      <c r="T166" s="35" t="s">
        <v>636</v>
      </c>
      <c r="U166">
        <v>2018</v>
      </c>
      <c r="V166">
        <v>3</v>
      </c>
      <c r="W166">
        <v>11</v>
      </c>
      <c r="X166" t="str">
        <f>VLOOKUP(C166,'country description'!$A$2:$B$16,2,0)</f>
        <v>India</v>
      </c>
      <c r="Y166" t="str">
        <f t="shared" si="4"/>
        <v>Rs.450</v>
      </c>
      <c r="Z166" s="36">
        <f t="shared" si="5"/>
        <v>450</v>
      </c>
    </row>
    <row r="167" ht="14.25" customHeight="1" spans="1:26">
      <c r="A167" s="33">
        <v>601</v>
      </c>
      <c r="B167" s="34" t="s">
        <v>629</v>
      </c>
      <c r="C167" s="33">
        <v>1</v>
      </c>
      <c r="D167" s="34" t="s">
        <v>27</v>
      </c>
      <c r="E167" s="33" t="s">
        <v>637</v>
      </c>
      <c r="F167" s="33" t="s">
        <v>638</v>
      </c>
      <c r="G167" s="33" t="s">
        <v>639</v>
      </c>
      <c r="H167" s="33">
        <v>77.236</v>
      </c>
      <c r="I167" s="33">
        <v>28.53698056</v>
      </c>
      <c r="J167" s="33" t="s">
        <v>534</v>
      </c>
      <c r="K167" s="33" t="s">
        <v>32</v>
      </c>
      <c r="L167" s="33" t="s">
        <v>34</v>
      </c>
      <c r="M167" s="33" t="s">
        <v>34</v>
      </c>
      <c r="N167" s="33" t="s">
        <v>34</v>
      </c>
      <c r="O167" s="33" t="s">
        <v>34</v>
      </c>
      <c r="P167" s="33">
        <v>1</v>
      </c>
      <c r="Q167" s="33">
        <v>33</v>
      </c>
      <c r="R167" s="33">
        <v>450</v>
      </c>
      <c r="S167" s="33">
        <v>3.2</v>
      </c>
      <c r="T167" s="35" t="s">
        <v>640</v>
      </c>
      <c r="U167">
        <v>2015</v>
      </c>
      <c r="V167">
        <v>1</v>
      </c>
      <c r="W167">
        <v>4</v>
      </c>
      <c r="X167" t="str">
        <f>VLOOKUP(C167,'country description'!$A$2:$B$16,2,0)</f>
        <v>India</v>
      </c>
      <c r="Y167" t="str">
        <f t="shared" si="4"/>
        <v>Rs.450</v>
      </c>
      <c r="Z167" s="36">
        <f t="shared" si="5"/>
        <v>450</v>
      </c>
    </row>
    <row r="168" ht="14.25" customHeight="1" spans="1:26">
      <c r="A168" s="33">
        <v>602</v>
      </c>
      <c r="B168" s="34" t="s">
        <v>641</v>
      </c>
      <c r="C168" s="33">
        <v>1</v>
      </c>
      <c r="D168" s="34" t="s">
        <v>27</v>
      </c>
      <c r="E168" s="33" t="s">
        <v>642</v>
      </c>
      <c r="F168" s="33" t="s">
        <v>643</v>
      </c>
      <c r="G168" s="33" t="s">
        <v>644</v>
      </c>
      <c r="H168" s="33">
        <v>77.2690337</v>
      </c>
      <c r="I168" s="33">
        <v>28.562628</v>
      </c>
      <c r="J168" s="33" t="s">
        <v>534</v>
      </c>
      <c r="K168" s="33" t="s">
        <v>32</v>
      </c>
      <c r="L168" s="33" t="s">
        <v>34</v>
      </c>
      <c r="M168" s="33" t="s">
        <v>34</v>
      </c>
      <c r="N168" s="33" t="s">
        <v>34</v>
      </c>
      <c r="O168" s="33" t="s">
        <v>34</v>
      </c>
      <c r="P168" s="33">
        <v>2</v>
      </c>
      <c r="Q168" s="33">
        <v>42</v>
      </c>
      <c r="R168" s="33">
        <v>750</v>
      </c>
      <c r="S168" s="33">
        <v>3.2</v>
      </c>
      <c r="T168" s="35" t="s">
        <v>645</v>
      </c>
      <c r="U168">
        <v>2015</v>
      </c>
      <c r="V168">
        <v>4</v>
      </c>
      <c r="W168">
        <v>5</v>
      </c>
      <c r="X168" t="str">
        <f>VLOOKUP(C168,'country description'!$A$2:$B$16,2,0)</f>
        <v>India</v>
      </c>
      <c r="Y168" t="str">
        <f t="shared" si="4"/>
        <v>Rs.750</v>
      </c>
      <c r="Z168" s="36">
        <f t="shared" si="5"/>
        <v>750</v>
      </c>
    </row>
    <row r="169" ht="14.25" customHeight="1" spans="1:26">
      <c r="A169" s="33">
        <v>606</v>
      </c>
      <c r="B169" s="34" t="s">
        <v>629</v>
      </c>
      <c r="C169" s="33">
        <v>1</v>
      </c>
      <c r="D169" s="34" t="s">
        <v>135</v>
      </c>
      <c r="E169" s="33" t="s">
        <v>646</v>
      </c>
      <c r="F169" s="33" t="s">
        <v>342</v>
      </c>
      <c r="G169" s="33" t="s">
        <v>343</v>
      </c>
      <c r="H169" s="33">
        <v>77.046327</v>
      </c>
      <c r="I169" s="33">
        <v>28.4775051</v>
      </c>
      <c r="J169" s="33" t="s">
        <v>534</v>
      </c>
      <c r="K169" s="33" t="s">
        <v>32</v>
      </c>
      <c r="L169" s="33" t="s">
        <v>34</v>
      </c>
      <c r="M169" s="33" t="s">
        <v>34</v>
      </c>
      <c r="N169" s="33" t="s">
        <v>34</v>
      </c>
      <c r="O169" s="33" t="s">
        <v>34</v>
      </c>
      <c r="P169" s="33">
        <v>1</v>
      </c>
      <c r="Q169" s="33">
        <v>34</v>
      </c>
      <c r="R169" s="33">
        <v>450</v>
      </c>
      <c r="S169" s="33">
        <v>2.8</v>
      </c>
      <c r="T169" s="35" t="s">
        <v>647</v>
      </c>
      <c r="U169">
        <v>2015</v>
      </c>
      <c r="V169">
        <v>8</v>
      </c>
      <c r="W169">
        <v>21</v>
      </c>
      <c r="X169" t="str">
        <f>VLOOKUP(C169,'country description'!$A$2:$B$16,2,0)</f>
        <v>India</v>
      </c>
      <c r="Y169" t="str">
        <f t="shared" si="4"/>
        <v>Rs.450</v>
      </c>
      <c r="Z169" s="36">
        <f t="shared" si="5"/>
        <v>450</v>
      </c>
    </row>
    <row r="170" ht="14.25" customHeight="1" spans="1:26">
      <c r="A170" s="33">
        <v>609</v>
      </c>
      <c r="B170" s="34" t="s">
        <v>629</v>
      </c>
      <c r="C170" s="33">
        <v>1</v>
      </c>
      <c r="D170" s="34" t="s">
        <v>27</v>
      </c>
      <c r="E170" s="33" t="s">
        <v>648</v>
      </c>
      <c r="F170" s="33" t="s">
        <v>361</v>
      </c>
      <c r="G170" s="33" t="s">
        <v>362</v>
      </c>
      <c r="H170" s="33">
        <v>77.1688269</v>
      </c>
      <c r="I170" s="33">
        <v>28.5884398</v>
      </c>
      <c r="J170" s="33" t="s">
        <v>534</v>
      </c>
      <c r="K170" s="33" t="s">
        <v>32</v>
      </c>
      <c r="L170" s="33" t="s">
        <v>34</v>
      </c>
      <c r="M170" s="33" t="s">
        <v>34</v>
      </c>
      <c r="N170" s="33" t="s">
        <v>34</v>
      </c>
      <c r="O170" s="33" t="s">
        <v>34</v>
      </c>
      <c r="P170" s="33">
        <v>1</v>
      </c>
      <c r="Q170" s="33">
        <v>78</v>
      </c>
      <c r="R170" s="33">
        <v>450</v>
      </c>
      <c r="S170" s="33">
        <v>3.3</v>
      </c>
      <c r="T170" s="35" t="s">
        <v>649</v>
      </c>
      <c r="U170">
        <v>2016</v>
      </c>
      <c r="V170">
        <v>9</v>
      </c>
      <c r="W170">
        <v>11</v>
      </c>
      <c r="X170" t="str">
        <f>VLOOKUP(C170,'country description'!$A$2:$B$16,2,0)</f>
        <v>India</v>
      </c>
      <c r="Y170" t="str">
        <f t="shared" si="4"/>
        <v>Rs.450</v>
      </c>
      <c r="Z170" s="36">
        <f t="shared" si="5"/>
        <v>450</v>
      </c>
    </row>
    <row r="171" ht="14.25" customHeight="1" spans="1:26">
      <c r="A171" s="33">
        <v>611</v>
      </c>
      <c r="B171" s="34" t="s">
        <v>629</v>
      </c>
      <c r="C171" s="33">
        <v>1</v>
      </c>
      <c r="D171" s="34" t="s">
        <v>135</v>
      </c>
      <c r="E171" s="33" t="s">
        <v>650</v>
      </c>
      <c r="F171" s="33" t="s">
        <v>597</v>
      </c>
      <c r="G171" s="33" t="s">
        <v>598</v>
      </c>
      <c r="H171" s="33">
        <v>77.09158514</v>
      </c>
      <c r="I171" s="33">
        <v>28.49034965</v>
      </c>
      <c r="J171" s="33" t="s">
        <v>534</v>
      </c>
      <c r="K171" s="33" t="s">
        <v>32</v>
      </c>
      <c r="L171" s="33" t="s">
        <v>34</v>
      </c>
      <c r="M171" s="33" t="s">
        <v>34</v>
      </c>
      <c r="N171" s="33" t="s">
        <v>34</v>
      </c>
      <c r="O171" s="33" t="s">
        <v>34</v>
      </c>
      <c r="P171" s="33">
        <v>1</v>
      </c>
      <c r="Q171" s="33">
        <v>26</v>
      </c>
      <c r="R171" s="33">
        <v>450</v>
      </c>
      <c r="S171" s="33">
        <v>3.2</v>
      </c>
      <c r="T171" s="35" t="s">
        <v>651</v>
      </c>
      <c r="U171">
        <v>2016</v>
      </c>
      <c r="V171">
        <v>11</v>
      </c>
      <c r="W171">
        <v>5</v>
      </c>
      <c r="X171" t="str">
        <f>VLOOKUP(C171,'country description'!$A$2:$B$16,2,0)</f>
        <v>India</v>
      </c>
      <c r="Y171" t="str">
        <f t="shared" si="4"/>
        <v>Rs.450</v>
      </c>
      <c r="Z171" s="36">
        <f t="shared" si="5"/>
        <v>450</v>
      </c>
    </row>
    <row r="172" ht="14.25" customHeight="1" spans="1:26">
      <c r="A172" s="33">
        <v>613</v>
      </c>
      <c r="B172" s="34" t="s">
        <v>629</v>
      </c>
      <c r="C172" s="33">
        <v>1</v>
      </c>
      <c r="D172" s="34" t="s">
        <v>27</v>
      </c>
      <c r="E172" s="33" t="s">
        <v>652</v>
      </c>
      <c r="F172" s="33" t="s">
        <v>653</v>
      </c>
      <c r="G172" s="33" t="s">
        <v>654</v>
      </c>
      <c r="H172" s="33">
        <v>77.2058916</v>
      </c>
      <c r="I172" s="33">
        <v>28.5990816</v>
      </c>
      <c r="J172" s="33" t="s">
        <v>534</v>
      </c>
      <c r="K172" s="33" t="s">
        <v>32</v>
      </c>
      <c r="L172" s="33" t="s">
        <v>34</v>
      </c>
      <c r="M172" s="33" t="s">
        <v>34</v>
      </c>
      <c r="N172" s="33" t="s">
        <v>34</v>
      </c>
      <c r="O172" s="33" t="s">
        <v>34</v>
      </c>
      <c r="P172" s="33">
        <v>1</v>
      </c>
      <c r="Q172" s="33">
        <v>9</v>
      </c>
      <c r="R172" s="33">
        <v>450</v>
      </c>
      <c r="S172" s="33">
        <v>2.9</v>
      </c>
      <c r="T172" s="35" t="s">
        <v>655</v>
      </c>
      <c r="U172">
        <v>2013</v>
      </c>
      <c r="V172">
        <v>12</v>
      </c>
      <c r="W172">
        <v>15</v>
      </c>
      <c r="X172" t="str">
        <f>VLOOKUP(C172,'country description'!$A$2:$B$16,2,0)</f>
        <v>India</v>
      </c>
      <c r="Y172" t="str">
        <f t="shared" si="4"/>
        <v>Rs.450</v>
      </c>
      <c r="Z172" s="36">
        <f t="shared" si="5"/>
        <v>450</v>
      </c>
    </row>
    <row r="173" ht="14.25" customHeight="1" spans="1:26">
      <c r="A173" s="33">
        <v>619</v>
      </c>
      <c r="B173" s="34" t="s">
        <v>641</v>
      </c>
      <c r="C173" s="33">
        <v>1</v>
      </c>
      <c r="D173" s="34" t="s">
        <v>27</v>
      </c>
      <c r="E173" s="33" t="s">
        <v>656</v>
      </c>
      <c r="F173" s="33" t="s">
        <v>181</v>
      </c>
      <c r="G173" s="33" t="s">
        <v>182</v>
      </c>
      <c r="H173" s="33">
        <v>77.22028926</v>
      </c>
      <c r="I173" s="33">
        <v>28.62642941</v>
      </c>
      <c r="J173" s="33" t="s">
        <v>534</v>
      </c>
      <c r="K173" s="33" t="s">
        <v>32</v>
      </c>
      <c r="L173" s="33" t="s">
        <v>34</v>
      </c>
      <c r="M173" s="33" t="s">
        <v>34</v>
      </c>
      <c r="N173" s="33" t="s">
        <v>34</v>
      </c>
      <c r="O173" s="33" t="s">
        <v>34</v>
      </c>
      <c r="P173" s="33">
        <v>2</v>
      </c>
      <c r="Q173" s="33">
        <v>81</v>
      </c>
      <c r="R173" s="33">
        <v>750</v>
      </c>
      <c r="S173" s="33">
        <v>3.3</v>
      </c>
      <c r="T173" s="35" t="s">
        <v>657</v>
      </c>
      <c r="U173">
        <v>2011</v>
      </c>
      <c r="V173">
        <v>9</v>
      </c>
      <c r="W173">
        <v>2</v>
      </c>
      <c r="X173" t="str">
        <f>VLOOKUP(C173,'country description'!$A$2:$B$16,2,0)</f>
        <v>India</v>
      </c>
      <c r="Y173" t="str">
        <f t="shared" si="4"/>
        <v>Rs.750</v>
      </c>
      <c r="Z173" s="36">
        <f t="shared" si="5"/>
        <v>750</v>
      </c>
    </row>
    <row r="174" ht="14.25" customHeight="1" spans="1:26">
      <c r="A174" s="33">
        <v>628</v>
      </c>
      <c r="B174" s="34" t="s">
        <v>629</v>
      </c>
      <c r="C174" s="33">
        <v>1</v>
      </c>
      <c r="D174" s="34" t="s">
        <v>27</v>
      </c>
      <c r="E174" s="33" t="s">
        <v>658</v>
      </c>
      <c r="F174" s="33" t="s">
        <v>659</v>
      </c>
      <c r="G174" s="33" t="s">
        <v>660</v>
      </c>
      <c r="H174" s="33">
        <v>77.1960071</v>
      </c>
      <c r="I174" s="33">
        <v>28.5589086</v>
      </c>
      <c r="J174" s="33" t="s">
        <v>534</v>
      </c>
      <c r="K174" s="33" t="s">
        <v>32</v>
      </c>
      <c r="L174" s="33" t="s">
        <v>34</v>
      </c>
      <c r="M174" s="33" t="s">
        <v>34</v>
      </c>
      <c r="N174" s="33" t="s">
        <v>34</v>
      </c>
      <c r="O174" s="33" t="s">
        <v>34</v>
      </c>
      <c r="P174" s="33">
        <v>1</v>
      </c>
      <c r="Q174" s="33">
        <v>28</v>
      </c>
      <c r="R174" s="33">
        <v>450</v>
      </c>
      <c r="S174" s="33">
        <v>2.4</v>
      </c>
      <c r="T174" s="35" t="s">
        <v>661</v>
      </c>
      <c r="U174">
        <v>2011</v>
      </c>
      <c r="V174">
        <v>1</v>
      </c>
      <c r="W174">
        <v>9</v>
      </c>
      <c r="X174" t="str">
        <f>VLOOKUP(C174,'country description'!$A$2:$B$16,2,0)</f>
        <v>India</v>
      </c>
      <c r="Y174" t="str">
        <f t="shared" si="4"/>
        <v>Rs.450</v>
      </c>
      <c r="Z174" s="36">
        <f t="shared" si="5"/>
        <v>450</v>
      </c>
    </row>
    <row r="175" ht="14.25" customHeight="1" spans="1:26">
      <c r="A175" s="33">
        <v>631</v>
      </c>
      <c r="B175" s="34" t="s">
        <v>629</v>
      </c>
      <c r="C175" s="33">
        <v>1</v>
      </c>
      <c r="D175" s="34" t="s">
        <v>135</v>
      </c>
      <c r="E175" s="33" t="s">
        <v>662</v>
      </c>
      <c r="F175" s="33" t="s">
        <v>141</v>
      </c>
      <c r="G175" s="33" t="s">
        <v>142</v>
      </c>
      <c r="H175" s="33">
        <v>77.09359512</v>
      </c>
      <c r="I175" s="33">
        <v>28.47548941</v>
      </c>
      <c r="J175" s="33" t="s">
        <v>534</v>
      </c>
      <c r="K175" s="33" t="s">
        <v>32</v>
      </c>
      <c r="L175" s="33" t="s">
        <v>34</v>
      </c>
      <c r="M175" s="33" t="s">
        <v>34</v>
      </c>
      <c r="N175" s="33" t="s">
        <v>34</v>
      </c>
      <c r="O175" s="33" t="s">
        <v>34</v>
      </c>
      <c r="P175" s="33">
        <v>1</v>
      </c>
      <c r="Q175" s="33">
        <v>27</v>
      </c>
      <c r="R175" s="33">
        <v>450</v>
      </c>
      <c r="S175" s="33">
        <v>2.6</v>
      </c>
      <c r="T175" s="35" t="s">
        <v>663</v>
      </c>
      <c r="U175">
        <v>2018</v>
      </c>
      <c r="V175">
        <v>3</v>
      </c>
      <c r="W175">
        <v>21</v>
      </c>
      <c r="X175" t="str">
        <f>VLOOKUP(C175,'country description'!$A$2:$B$16,2,0)</f>
        <v>India</v>
      </c>
      <c r="Y175" t="str">
        <f t="shared" si="4"/>
        <v>Rs.450</v>
      </c>
      <c r="Z175" s="36">
        <f t="shared" si="5"/>
        <v>450</v>
      </c>
    </row>
    <row r="176" ht="14.25" customHeight="1" spans="1:26">
      <c r="A176" s="33">
        <v>637</v>
      </c>
      <c r="B176" s="34" t="s">
        <v>629</v>
      </c>
      <c r="C176" s="33">
        <v>1</v>
      </c>
      <c r="D176" s="34" t="s">
        <v>27</v>
      </c>
      <c r="E176" s="33" t="s">
        <v>664</v>
      </c>
      <c r="F176" s="33" t="s">
        <v>124</v>
      </c>
      <c r="G176" s="33" t="s">
        <v>125</v>
      </c>
      <c r="H176" s="33">
        <v>77.2507978</v>
      </c>
      <c r="I176" s="33">
        <v>28.549693</v>
      </c>
      <c r="J176" s="33" t="s">
        <v>534</v>
      </c>
      <c r="K176" s="33" t="s">
        <v>32</v>
      </c>
      <c r="L176" s="33" t="s">
        <v>34</v>
      </c>
      <c r="M176" s="33" t="s">
        <v>33</v>
      </c>
      <c r="N176" s="33" t="s">
        <v>34</v>
      </c>
      <c r="O176" s="33" t="s">
        <v>34</v>
      </c>
      <c r="P176" s="33">
        <v>1</v>
      </c>
      <c r="Q176" s="33">
        <v>38</v>
      </c>
      <c r="R176" s="33">
        <v>450</v>
      </c>
      <c r="S176" s="33">
        <v>3</v>
      </c>
      <c r="T176" s="35" t="s">
        <v>665</v>
      </c>
      <c r="U176">
        <v>2011</v>
      </c>
      <c r="V176">
        <v>12</v>
      </c>
      <c r="W176">
        <v>17</v>
      </c>
      <c r="X176" t="str">
        <f>VLOOKUP(C176,'country description'!$A$2:$B$16,2,0)</f>
        <v>India</v>
      </c>
      <c r="Y176" t="str">
        <f t="shared" si="4"/>
        <v>Rs.450</v>
      </c>
      <c r="Z176" s="36">
        <f t="shared" si="5"/>
        <v>450</v>
      </c>
    </row>
    <row r="177" ht="14.25" customHeight="1" spans="1:26">
      <c r="A177" s="33">
        <v>640</v>
      </c>
      <c r="B177" s="34" t="s">
        <v>629</v>
      </c>
      <c r="C177" s="33">
        <v>1</v>
      </c>
      <c r="D177" s="34" t="s">
        <v>27</v>
      </c>
      <c r="E177" s="33" t="s">
        <v>666</v>
      </c>
      <c r="F177" s="33" t="s">
        <v>667</v>
      </c>
      <c r="G177" s="33" t="s">
        <v>668</v>
      </c>
      <c r="H177" s="33">
        <v>77.2072484</v>
      </c>
      <c r="I177" s="33">
        <v>28.6817513</v>
      </c>
      <c r="J177" s="33" t="s">
        <v>534</v>
      </c>
      <c r="K177" s="33" t="s">
        <v>32</v>
      </c>
      <c r="L177" s="33" t="s">
        <v>34</v>
      </c>
      <c r="M177" s="33" t="s">
        <v>34</v>
      </c>
      <c r="N177" s="33" t="s">
        <v>34</v>
      </c>
      <c r="O177" s="33" t="s">
        <v>34</v>
      </c>
      <c r="P177" s="33">
        <v>1</v>
      </c>
      <c r="Q177" s="33">
        <v>82</v>
      </c>
      <c r="R177" s="33">
        <v>450</v>
      </c>
      <c r="S177" s="33">
        <v>3.3</v>
      </c>
      <c r="T177" s="35" t="s">
        <v>669</v>
      </c>
      <c r="U177">
        <v>2017</v>
      </c>
      <c r="V177">
        <v>5</v>
      </c>
      <c r="W177">
        <v>7</v>
      </c>
      <c r="X177" t="str">
        <f>VLOOKUP(C177,'country description'!$A$2:$B$16,2,0)</f>
        <v>India</v>
      </c>
      <c r="Y177" t="str">
        <f t="shared" si="4"/>
        <v>Rs.450</v>
      </c>
      <c r="Z177" s="36">
        <f t="shared" si="5"/>
        <v>450</v>
      </c>
    </row>
    <row r="178" ht="14.25" customHeight="1" spans="1:26">
      <c r="A178" s="33">
        <v>641</v>
      </c>
      <c r="B178" s="34" t="s">
        <v>629</v>
      </c>
      <c r="C178" s="33">
        <v>1</v>
      </c>
      <c r="D178" s="34" t="s">
        <v>27</v>
      </c>
      <c r="E178" s="33" t="s">
        <v>670</v>
      </c>
      <c r="F178" s="33" t="s">
        <v>578</v>
      </c>
      <c r="G178" s="33" t="s">
        <v>579</v>
      </c>
      <c r="H178" s="33">
        <v>77.1367966</v>
      </c>
      <c r="I178" s="33">
        <v>28.6287097</v>
      </c>
      <c r="J178" s="33" t="s">
        <v>534</v>
      </c>
      <c r="K178" s="33" t="s">
        <v>32</v>
      </c>
      <c r="L178" s="33" t="s">
        <v>34</v>
      </c>
      <c r="M178" s="33" t="s">
        <v>34</v>
      </c>
      <c r="N178" s="33" t="s">
        <v>34</v>
      </c>
      <c r="O178" s="33" t="s">
        <v>34</v>
      </c>
      <c r="P178" s="33">
        <v>1</v>
      </c>
      <c r="Q178" s="33">
        <v>23</v>
      </c>
      <c r="R178" s="33">
        <v>450</v>
      </c>
      <c r="S178" s="33">
        <v>2.6</v>
      </c>
      <c r="T178" s="35" t="s">
        <v>671</v>
      </c>
      <c r="U178">
        <v>2017</v>
      </c>
      <c r="V178">
        <v>8</v>
      </c>
      <c r="W178">
        <v>7</v>
      </c>
      <c r="X178" t="str">
        <f>VLOOKUP(C178,'country description'!$A$2:$B$16,2,0)</f>
        <v>India</v>
      </c>
      <c r="Y178" t="str">
        <f t="shared" si="4"/>
        <v>Rs.450</v>
      </c>
      <c r="Z178" s="36">
        <f t="shared" si="5"/>
        <v>450</v>
      </c>
    </row>
    <row r="179" ht="14.25" customHeight="1" spans="1:26">
      <c r="A179" s="33">
        <v>650</v>
      </c>
      <c r="B179" s="34" t="s">
        <v>629</v>
      </c>
      <c r="C179" s="33">
        <v>1</v>
      </c>
      <c r="D179" s="34" t="s">
        <v>27</v>
      </c>
      <c r="E179" s="33" t="s">
        <v>672</v>
      </c>
      <c r="F179" s="33" t="s">
        <v>235</v>
      </c>
      <c r="G179" s="33" t="s">
        <v>236</v>
      </c>
      <c r="H179" s="33">
        <v>77.2133292</v>
      </c>
      <c r="I179" s="33">
        <v>28.5379729</v>
      </c>
      <c r="J179" s="33" t="s">
        <v>534</v>
      </c>
      <c r="K179" s="33" t="s">
        <v>32</v>
      </c>
      <c r="L179" s="33" t="s">
        <v>34</v>
      </c>
      <c r="M179" s="33" t="s">
        <v>34</v>
      </c>
      <c r="N179" s="33" t="s">
        <v>34</v>
      </c>
      <c r="O179" s="33" t="s">
        <v>34</v>
      </c>
      <c r="P179" s="33">
        <v>1</v>
      </c>
      <c r="Q179" s="33">
        <v>52</v>
      </c>
      <c r="R179" s="33">
        <v>450</v>
      </c>
      <c r="S179" s="33">
        <v>2.5</v>
      </c>
      <c r="T179" s="35" t="s">
        <v>673</v>
      </c>
      <c r="U179">
        <v>2016</v>
      </c>
      <c r="V179">
        <v>4</v>
      </c>
      <c r="W179">
        <v>5</v>
      </c>
      <c r="X179" t="str">
        <f>VLOOKUP(C179,'country description'!$A$2:$B$16,2,0)</f>
        <v>India</v>
      </c>
      <c r="Y179" t="str">
        <f t="shared" si="4"/>
        <v>Rs.450</v>
      </c>
      <c r="Z179" s="36">
        <f t="shared" si="5"/>
        <v>450</v>
      </c>
    </row>
    <row r="180" ht="14.25" customHeight="1" spans="1:26">
      <c r="A180" s="33">
        <v>651</v>
      </c>
      <c r="B180" s="34" t="s">
        <v>641</v>
      </c>
      <c r="C180" s="33">
        <v>1</v>
      </c>
      <c r="D180" s="34" t="s">
        <v>27</v>
      </c>
      <c r="E180" s="33" t="s">
        <v>674</v>
      </c>
      <c r="F180" s="33" t="s">
        <v>119</v>
      </c>
      <c r="G180" s="33" t="s">
        <v>120</v>
      </c>
      <c r="H180" s="33">
        <v>77.2365188</v>
      </c>
      <c r="I180" s="33">
        <v>28.5497703</v>
      </c>
      <c r="J180" s="33" t="s">
        <v>534</v>
      </c>
      <c r="K180" s="33" t="s">
        <v>32</v>
      </c>
      <c r="L180" s="33" t="s">
        <v>34</v>
      </c>
      <c r="M180" s="33" t="s">
        <v>34</v>
      </c>
      <c r="N180" s="33" t="s">
        <v>34</v>
      </c>
      <c r="O180" s="33" t="s">
        <v>34</v>
      </c>
      <c r="P180" s="33">
        <v>2</v>
      </c>
      <c r="Q180" s="33">
        <v>70</v>
      </c>
      <c r="R180" s="33">
        <v>750</v>
      </c>
      <c r="S180" s="33">
        <v>2.6</v>
      </c>
      <c r="T180" s="35" t="s">
        <v>675</v>
      </c>
      <c r="U180">
        <v>2011</v>
      </c>
      <c r="V180">
        <v>10</v>
      </c>
      <c r="W180">
        <v>2</v>
      </c>
      <c r="X180" t="str">
        <f>VLOOKUP(C180,'country description'!$A$2:$B$16,2,0)</f>
        <v>India</v>
      </c>
      <c r="Y180" t="str">
        <f t="shared" si="4"/>
        <v>Rs.750</v>
      </c>
      <c r="Z180" s="36">
        <f t="shared" si="5"/>
        <v>750</v>
      </c>
    </row>
    <row r="181" ht="14.25" customHeight="1" spans="1:26">
      <c r="A181" s="33">
        <v>652</v>
      </c>
      <c r="B181" s="34" t="s">
        <v>641</v>
      </c>
      <c r="C181" s="33">
        <v>1</v>
      </c>
      <c r="D181" s="34" t="s">
        <v>27</v>
      </c>
      <c r="E181" s="33" t="s">
        <v>676</v>
      </c>
      <c r="F181" s="33" t="s">
        <v>677</v>
      </c>
      <c r="G181" s="33" t="s">
        <v>678</v>
      </c>
      <c r="H181" s="33">
        <v>77.2076874</v>
      </c>
      <c r="I181" s="33">
        <v>28.5510835</v>
      </c>
      <c r="J181" s="33" t="s">
        <v>534</v>
      </c>
      <c r="K181" s="33" t="s">
        <v>32</v>
      </c>
      <c r="L181" s="33" t="s">
        <v>34</v>
      </c>
      <c r="M181" s="33" t="s">
        <v>34</v>
      </c>
      <c r="N181" s="33" t="s">
        <v>34</v>
      </c>
      <c r="O181" s="33" t="s">
        <v>34</v>
      </c>
      <c r="P181" s="33">
        <v>2</v>
      </c>
      <c r="Q181" s="33">
        <v>76</v>
      </c>
      <c r="R181" s="33">
        <v>750</v>
      </c>
      <c r="S181" s="33">
        <v>2.6</v>
      </c>
      <c r="T181" s="35" t="s">
        <v>679</v>
      </c>
      <c r="U181">
        <v>2013</v>
      </c>
      <c r="V181">
        <v>5</v>
      </c>
      <c r="W181">
        <v>14</v>
      </c>
      <c r="X181" t="str">
        <f>VLOOKUP(C181,'country description'!$A$2:$B$16,2,0)</f>
        <v>India</v>
      </c>
      <c r="Y181" t="str">
        <f t="shared" si="4"/>
        <v>Rs.750</v>
      </c>
      <c r="Z181" s="36">
        <f t="shared" si="5"/>
        <v>750</v>
      </c>
    </row>
    <row r="182" ht="14.25" customHeight="1" spans="1:26">
      <c r="A182" s="33">
        <v>658</v>
      </c>
      <c r="B182" s="34" t="s">
        <v>629</v>
      </c>
      <c r="C182" s="33">
        <v>1</v>
      </c>
      <c r="D182" s="34" t="s">
        <v>27</v>
      </c>
      <c r="E182" s="33" t="s">
        <v>680</v>
      </c>
      <c r="F182" s="33" t="s">
        <v>681</v>
      </c>
      <c r="G182" s="33" t="s">
        <v>682</v>
      </c>
      <c r="H182" s="33">
        <v>77.2265367</v>
      </c>
      <c r="I182" s="33">
        <v>28.5849428</v>
      </c>
      <c r="J182" s="33" t="s">
        <v>534</v>
      </c>
      <c r="K182" s="33" t="s">
        <v>32</v>
      </c>
      <c r="L182" s="33" t="s">
        <v>34</v>
      </c>
      <c r="M182" s="33" t="s">
        <v>34</v>
      </c>
      <c r="N182" s="33" t="s">
        <v>34</v>
      </c>
      <c r="O182" s="33" t="s">
        <v>34</v>
      </c>
      <c r="P182" s="33">
        <v>1</v>
      </c>
      <c r="Q182" s="33">
        <v>52</v>
      </c>
      <c r="R182" s="33">
        <v>450</v>
      </c>
      <c r="S182" s="33">
        <v>2.3</v>
      </c>
      <c r="T182" s="35" t="s">
        <v>683</v>
      </c>
      <c r="U182">
        <v>2013</v>
      </c>
      <c r="V182">
        <v>10</v>
      </c>
      <c r="W182">
        <v>1</v>
      </c>
      <c r="X182" t="str">
        <f>VLOOKUP(C182,'country description'!$A$2:$B$16,2,0)</f>
        <v>India</v>
      </c>
      <c r="Y182" t="str">
        <f t="shared" si="4"/>
        <v>Rs.450</v>
      </c>
      <c r="Z182" s="36">
        <f t="shared" si="5"/>
        <v>450</v>
      </c>
    </row>
    <row r="183" ht="14.25" customHeight="1" spans="1:26">
      <c r="A183" s="33">
        <v>673</v>
      </c>
      <c r="B183" s="34" t="s">
        <v>684</v>
      </c>
      <c r="C183" s="33">
        <v>1</v>
      </c>
      <c r="D183" s="34" t="s">
        <v>27</v>
      </c>
      <c r="E183" s="33" t="s">
        <v>685</v>
      </c>
      <c r="F183" s="33" t="s">
        <v>677</v>
      </c>
      <c r="G183" s="33" t="s">
        <v>678</v>
      </c>
      <c r="H183" s="33">
        <v>77.2039227</v>
      </c>
      <c r="I183" s="33">
        <v>28.5522405</v>
      </c>
      <c r="J183" s="33" t="s">
        <v>158</v>
      </c>
      <c r="K183" s="33" t="s">
        <v>32</v>
      </c>
      <c r="L183" s="33" t="s">
        <v>34</v>
      </c>
      <c r="M183" s="33" t="s">
        <v>34</v>
      </c>
      <c r="N183" s="33" t="s">
        <v>34</v>
      </c>
      <c r="O183" s="33" t="s">
        <v>34</v>
      </c>
      <c r="P183" s="33">
        <v>1</v>
      </c>
      <c r="Q183" s="33">
        <v>220</v>
      </c>
      <c r="R183" s="33">
        <v>350</v>
      </c>
      <c r="S183" s="33">
        <v>2.6</v>
      </c>
      <c r="T183" s="35" t="s">
        <v>686</v>
      </c>
      <c r="U183">
        <v>2018</v>
      </c>
      <c r="V183">
        <v>7</v>
      </c>
      <c r="W183">
        <v>14</v>
      </c>
      <c r="X183" t="str">
        <f>VLOOKUP(C183,'country description'!$A$2:$B$16,2,0)</f>
        <v>India</v>
      </c>
      <c r="Y183" t="str">
        <f t="shared" si="4"/>
        <v>Rs.350</v>
      </c>
      <c r="Z183" s="36">
        <f t="shared" si="5"/>
        <v>350</v>
      </c>
    </row>
    <row r="184" ht="14.25" customHeight="1" spans="1:26">
      <c r="A184" s="33">
        <v>677</v>
      </c>
      <c r="B184" s="34" t="s">
        <v>687</v>
      </c>
      <c r="C184" s="33">
        <v>1</v>
      </c>
      <c r="D184" s="34" t="s">
        <v>27</v>
      </c>
      <c r="E184" s="33" t="s">
        <v>688</v>
      </c>
      <c r="F184" s="33" t="s">
        <v>84</v>
      </c>
      <c r="G184" s="33" t="s">
        <v>85</v>
      </c>
      <c r="H184" s="33">
        <v>77.2212499</v>
      </c>
      <c r="I184" s="33">
        <v>28.5675895</v>
      </c>
      <c r="J184" s="33" t="s">
        <v>64</v>
      </c>
      <c r="K184" s="33" t="s">
        <v>32</v>
      </c>
      <c r="L184" s="33" t="s">
        <v>34</v>
      </c>
      <c r="M184" s="33" t="s">
        <v>34</v>
      </c>
      <c r="N184" s="33" t="s">
        <v>34</v>
      </c>
      <c r="O184" s="33" t="s">
        <v>34</v>
      </c>
      <c r="P184" s="33">
        <v>2</v>
      </c>
      <c r="Q184" s="33">
        <v>87</v>
      </c>
      <c r="R184" s="33">
        <v>500</v>
      </c>
      <c r="S184" s="33">
        <v>3.6</v>
      </c>
      <c r="T184" s="35" t="s">
        <v>689</v>
      </c>
      <c r="U184">
        <v>2014</v>
      </c>
      <c r="V184">
        <v>4</v>
      </c>
      <c r="W184">
        <v>3</v>
      </c>
      <c r="X184" t="str">
        <f>VLOOKUP(C184,'country description'!$A$2:$B$16,2,0)</f>
        <v>India</v>
      </c>
      <c r="Y184" t="str">
        <f t="shared" si="4"/>
        <v>Rs.500</v>
      </c>
      <c r="Z184" s="36">
        <f t="shared" si="5"/>
        <v>500</v>
      </c>
    </row>
    <row r="185" ht="14.25" customHeight="1" spans="1:26">
      <c r="A185" s="33">
        <v>678</v>
      </c>
      <c r="B185" s="34" t="s">
        <v>690</v>
      </c>
      <c r="C185" s="33">
        <v>1</v>
      </c>
      <c r="D185" s="34" t="s">
        <v>27</v>
      </c>
      <c r="E185" s="33" t="s">
        <v>691</v>
      </c>
      <c r="F185" s="33" t="s">
        <v>42</v>
      </c>
      <c r="G185" s="33" t="s">
        <v>43</v>
      </c>
      <c r="H185" s="33">
        <v>77.2302318</v>
      </c>
      <c r="I185" s="33">
        <v>28.5735538</v>
      </c>
      <c r="J185" s="33" t="s">
        <v>692</v>
      </c>
      <c r="K185" s="33" t="s">
        <v>32</v>
      </c>
      <c r="L185" s="33" t="s">
        <v>33</v>
      </c>
      <c r="M185" s="33" t="s">
        <v>34</v>
      </c>
      <c r="N185" s="33" t="s">
        <v>34</v>
      </c>
      <c r="O185" s="33" t="s">
        <v>34</v>
      </c>
      <c r="P185" s="33">
        <v>3</v>
      </c>
      <c r="Q185" s="33">
        <v>128</v>
      </c>
      <c r="R185" s="33">
        <v>1600</v>
      </c>
      <c r="S185" s="33">
        <v>3.1</v>
      </c>
      <c r="T185" s="35" t="s">
        <v>693</v>
      </c>
      <c r="U185">
        <v>2014</v>
      </c>
      <c r="V185">
        <v>2</v>
      </c>
      <c r="W185">
        <v>2</v>
      </c>
      <c r="X185" t="str">
        <f>VLOOKUP(C185,'country description'!$A$2:$B$16,2,0)</f>
        <v>India</v>
      </c>
      <c r="Y185" t="str">
        <f t="shared" si="4"/>
        <v>Rs.1600</v>
      </c>
      <c r="Z185" s="36">
        <f t="shared" si="5"/>
        <v>1600</v>
      </c>
    </row>
    <row r="186" ht="14.25" customHeight="1" spans="1:26">
      <c r="A186" s="33">
        <v>680</v>
      </c>
      <c r="B186" s="34" t="s">
        <v>694</v>
      </c>
      <c r="C186" s="33">
        <v>1</v>
      </c>
      <c r="D186" s="34" t="s">
        <v>27</v>
      </c>
      <c r="E186" s="33" t="s">
        <v>695</v>
      </c>
      <c r="F186" s="33" t="s">
        <v>476</v>
      </c>
      <c r="G186" s="33" t="s">
        <v>477</v>
      </c>
      <c r="H186" s="33">
        <v>77.2530428</v>
      </c>
      <c r="I186" s="33">
        <v>28.5896164</v>
      </c>
      <c r="J186" s="33" t="s">
        <v>696</v>
      </c>
      <c r="K186" s="33" t="s">
        <v>32</v>
      </c>
      <c r="L186" s="33" t="s">
        <v>34</v>
      </c>
      <c r="M186" s="33" t="s">
        <v>34</v>
      </c>
      <c r="N186" s="33" t="s">
        <v>34</v>
      </c>
      <c r="O186" s="33" t="s">
        <v>34</v>
      </c>
      <c r="P186" s="33">
        <v>1</v>
      </c>
      <c r="Q186" s="33">
        <v>251</v>
      </c>
      <c r="R186" s="33">
        <v>350</v>
      </c>
      <c r="S186" s="33">
        <v>2.2</v>
      </c>
      <c r="T186" s="35" t="s">
        <v>697</v>
      </c>
      <c r="U186">
        <v>2010</v>
      </c>
      <c r="V186">
        <v>11</v>
      </c>
      <c r="W186">
        <v>17</v>
      </c>
      <c r="X186" t="str">
        <f>VLOOKUP(C186,'country description'!$A$2:$B$16,2,0)</f>
        <v>India</v>
      </c>
      <c r="Y186" t="str">
        <f t="shared" si="4"/>
        <v>Rs.350</v>
      </c>
      <c r="Z186" s="36">
        <f t="shared" si="5"/>
        <v>350</v>
      </c>
    </row>
    <row r="187" ht="14.25" customHeight="1" spans="1:26">
      <c r="A187" s="33">
        <v>681</v>
      </c>
      <c r="B187" s="34" t="s">
        <v>694</v>
      </c>
      <c r="C187" s="33">
        <v>1</v>
      </c>
      <c r="D187" s="34" t="s">
        <v>27</v>
      </c>
      <c r="E187" s="33" t="s">
        <v>698</v>
      </c>
      <c r="F187" s="33" t="s">
        <v>564</v>
      </c>
      <c r="G187" s="33" t="s">
        <v>565</v>
      </c>
      <c r="H187" s="33">
        <v>77.2280206</v>
      </c>
      <c r="I187" s="33">
        <v>28.6606804</v>
      </c>
      <c r="J187" s="33" t="s">
        <v>699</v>
      </c>
      <c r="K187" s="33" t="s">
        <v>32</v>
      </c>
      <c r="L187" s="33" t="s">
        <v>34</v>
      </c>
      <c r="M187" s="33" t="s">
        <v>34</v>
      </c>
      <c r="N187" s="33" t="s">
        <v>34</v>
      </c>
      <c r="O187" s="33" t="s">
        <v>34</v>
      </c>
      <c r="P187" s="33">
        <v>1</v>
      </c>
      <c r="Q187" s="33">
        <v>49</v>
      </c>
      <c r="R187" s="33">
        <v>350</v>
      </c>
      <c r="S187" s="33">
        <v>2.5</v>
      </c>
      <c r="T187" s="35" t="s">
        <v>700</v>
      </c>
      <c r="U187">
        <v>2014</v>
      </c>
      <c r="V187">
        <v>12</v>
      </c>
      <c r="W187">
        <v>6</v>
      </c>
      <c r="X187" t="str">
        <f>VLOOKUP(C187,'country description'!$A$2:$B$16,2,0)</f>
        <v>India</v>
      </c>
      <c r="Y187" t="str">
        <f t="shared" si="4"/>
        <v>Rs.350</v>
      </c>
      <c r="Z187" s="36">
        <f t="shared" si="5"/>
        <v>350</v>
      </c>
    </row>
    <row r="188" ht="14.25" customHeight="1" spans="1:26">
      <c r="A188" s="33">
        <v>693</v>
      </c>
      <c r="B188" s="34" t="s">
        <v>701</v>
      </c>
      <c r="C188" s="33">
        <v>1</v>
      </c>
      <c r="D188" s="34" t="s">
        <v>27</v>
      </c>
      <c r="E188" s="33" t="s">
        <v>702</v>
      </c>
      <c r="F188" s="33" t="s">
        <v>703</v>
      </c>
      <c r="G188" s="33" t="s">
        <v>704</v>
      </c>
      <c r="H188" s="33">
        <v>77.1793562</v>
      </c>
      <c r="I188" s="33">
        <v>28.638768</v>
      </c>
      <c r="J188" s="33" t="s">
        <v>705</v>
      </c>
      <c r="K188" s="33" t="s">
        <v>32</v>
      </c>
      <c r="L188" s="33" t="s">
        <v>34</v>
      </c>
      <c r="M188" s="33" t="s">
        <v>34</v>
      </c>
      <c r="N188" s="33" t="s">
        <v>34</v>
      </c>
      <c r="O188" s="33" t="s">
        <v>34</v>
      </c>
      <c r="P188" s="33">
        <v>1</v>
      </c>
      <c r="Q188" s="33">
        <v>32</v>
      </c>
      <c r="R188" s="33">
        <v>300</v>
      </c>
      <c r="S188" s="33">
        <v>3.3</v>
      </c>
      <c r="T188" s="35" t="s">
        <v>706</v>
      </c>
      <c r="U188">
        <v>2018</v>
      </c>
      <c r="V188">
        <v>12</v>
      </c>
      <c r="W188">
        <v>18</v>
      </c>
      <c r="X188" t="str">
        <f>VLOOKUP(C188,'country description'!$A$2:$B$16,2,0)</f>
        <v>India</v>
      </c>
      <c r="Y188" t="str">
        <f t="shared" si="4"/>
        <v>Rs.300</v>
      </c>
      <c r="Z188" s="36">
        <f t="shared" si="5"/>
        <v>300</v>
      </c>
    </row>
    <row r="189" ht="14.25" customHeight="1" spans="1:26">
      <c r="A189" s="33">
        <v>702</v>
      </c>
      <c r="B189" s="34" t="s">
        <v>701</v>
      </c>
      <c r="C189" s="33">
        <v>1</v>
      </c>
      <c r="D189" s="34" t="s">
        <v>27</v>
      </c>
      <c r="E189" s="33" t="s">
        <v>707</v>
      </c>
      <c r="F189" s="33" t="s">
        <v>119</v>
      </c>
      <c r="G189" s="33" t="s">
        <v>120</v>
      </c>
      <c r="H189" s="33">
        <v>77.2368331</v>
      </c>
      <c r="I189" s="33">
        <v>28.5484106</v>
      </c>
      <c r="J189" s="33" t="s">
        <v>705</v>
      </c>
      <c r="K189" s="33" t="s">
        <v>32</v>
      </c>
      <c r="L189" s="33" t="s">
        <v>34</v>
      </c>
      <c r="M189" s="33" t="s">
        <v>33</v>
      </c>
      <c r="N189" s="33" t="s">
        <v>34</v>
      </c>
      <c r="O189" s="33" t="s">
        <v>34</v>
      </c>
      <c r="P189" s="33">
        <v>1</v>
      </c>
      <c r="Q189" s="33">
        <v>56</v>
      </c>
      <c r="R189" s="33">
        <v>300</v>
      </c>
      <c r="S189" s="33">
        <v>3.6</v>
      </c>
      <c r="T189" s="35" t="s">
        <v>708</v>
      </c>
      <c r="U189">
        <v>2016</v>
      </c>
      <c r="V189">
        <v>4</v>
      </c>
      <c r="W189">
        <v>8</v>
      </c>
      <c r="X189" t="str">
        <f>VLOOKUP(C189,'country description'!$A$2:$B$16,2,0)</f>
        <v>India</v>
      </c>
      <c r="Y189" t="str">
        <f t="shared" si="4"/>
        <v>Rs.300</v>
      </c>
      <c r="Z189" s="36">
        <f t="shared" si="5"/>
        <v>300</v>
      </c>
    </row>
    <row r="190" ht="14.25" customHeight="1" spans="1:26">
      <c r="A190" s="33">
        <v>703</v>
      </c>
      <c r="B190" s="34" t="s">
        <v>709</v>
      </c>
      <c r="C190" s="33">
        <v>1</v>
      </c>
      <c r="D190" s="34" t="s">
        <v>27</v>
      </c>
      <c r="E190" s="33" t="s">
        <v>710</v>
      </c>
      <c r="F190" s="33" t="s">
        <v>711</v>
      </c>
      <c r="G190" s="33" t="s">
        <v>712</v>
      </c>
      <c r="H190" s="33">
        <v>77.2385844</v>
      </c>
      <c r="I190" s="33">
        <v>28.5366985</v>
      </c>
      <c r="J190" s="33" t="s">
        <v>38</v>
      </c>
      <c r="K190" s="33" t="s">
        <v>32</v>
      </c>
      <c r="L190" s="33" t="s">
        <v>33</v>
      </c>
      <c r="M190" s="33" t="s">
        <v>33</v>
      </c>
      <c r="N190" s="33" t="s">
        <v>34</v>
      </c>
      <c r="O190" s="33" t="s">
        <v>34</v>
      </c>
      <c r="P190" s="33">
        <v>3</v>
      </c>
      <c r="Q190" s="33">
        <v>142</v>
      </c>
      <c r="R190" s="33">
        <v>1250</v>
      </c>
      <c r="S190" s="33">
        <v>2.8</v>
      </c>
      <c r="T190" s="35" t="s">
        <v>713</v>
      </c>
      <c r="U190">
        <v>2017</v>
      </c>
      <c r="V190">
        <v>10</v>
      </c>
      <c r="W190">
        <v>25</v>
      </c>
      <c r="X190" t="str">
        <f>VLOOKUP(C190,'country description'!$A$2:$B$16,2,0)</f>
        <v>India</v>
      </c>
      <c r="Y190" t="str">
        <f t="shared" si="4"/>
        <v>Rs.1250</v>
      </c>
      <c r="Z190" s="36">
        <f t="shared" si="5"/>
        <v>1250</v>
      </c>
    </row>
    <row r="191" ht="14.25" customHeight="1" spans="1:26">
      <c r="A191" s="33">
        <v>705</v>
      </c>
      <c r="B191" s="34" t="s">
        <v>701</v>
      </c>
      <c r="C191" s="33">
        <v>1</v>
      </c>
      <c r="D191" s="34" t="s">
        <v>27</v>
      </c>
      <c r="E191" s="33" t="s">
        <v>714</v>
      </c>
      <c r="F191" s="33" t="s">
        <v>42</v>
      </c>
      <c r="G191" s="33" t="s">
        <v>43</v>
      </c>
      <c r="H191" s="33">
        <v>77.2299624</v>
      </c>
      <c r="I191" s="33">
        <v>28.574066</v>
      </c>
      <c r="J191" s="33" t="s">
        <v>705</v>
      </c>
      <c r="K191" s="33" t="s">
        <v>32</v>
      </c>
      <c r="L191" s="33" t="s">
        <v>34</v>
      </c>
      <c r="M191" s="33" t="s">
        <v>34</v>
      </c>
      <c r="N191" s="33" t="s">
        <v>34</v>
      </c>
      <c r="O191" s="33" t="s">
        <v>34</v>
      </c>
      <c r="P191" s="33">
        <v>1</v>
      </c>
      <c r="Q191" s="33">
        <v>55</v>
      </c>
      <c r="R191" s="33">
        <v>300</v>
      </c>
      <c r="S191" s="33">
        <v>3.7</v>
      </c>
      <c r="T191" s="35" t="s">
        <v>715</v>
      </c>
      <c r="U191">
        <v>2015</v>
      </c>
      <c r="V191">
        <v>4</v>
      </c>
      <c r="W191">
        <v>25</v>
      </c>
      <c r="X191" t="str">
        <f>VLOOKUP(C191,'country description'!$A$2:$B$16,2,0)</f>
        <v>India</v>
      </c>
      <c r="Y191" t="str">
        <f t="shared" si="4"/>
        <v>Rs.300</v>
      </c>
      <c r="Z191" s="36">
        <f t="shared" si="5"/>
        <v>300</v>
      </c>
    </row>
    <row r="192" ht="14.25" customHeight="1" spans="1:26">
      <c r="A192" s="33">
        <v>709</v>
      </c>
      <c r="B192" s="34" t="s">
        <v>701</v>
      </c>
      <c r="C192" s="33">
        <v>1</v>
      </c>
      <c r="D192" s="34" t="s">
        <v>27</v>
      </c>
      <c r="E192" s="33" t="s">
        <v>716</v>
      </c>
      <c r="F192" s="33" t="s">
        <v>643</v>
      </c>
      <c r="G192" s="33" t="s">
        <v>644</v>
      </c>
      <c r="H192" s="33">
        <v>77.2683524</v>
      </c>
      <c r="I192" s="33">
        <v>28.5620725</v>
      </c>
      <c r="J192" s="33" t="s">
        <v>705</v>
      </c>
      <c r="K192" s="33" t="s">
        <v>32</v>
      </c>
      <c r="L192" s="33" t="s">
        <v>34</v>
      </c>
      <c r="M192" s="33" t="s">
        <v>33</v>
      </c>
      <c r="N192" s="33" t="s">
        <v>34</v>
      </c>
      <c r="O192" s="33" t="s">
        <v>34</v>
      </c>
      <c r="P192" s="33">
        <v>1</v>
      </c>
      <c r="Q192" s="33">
        <v>38</v>
      </c>
      <c r="R192" s="33">
        <v>300</v>
      </c>
      <c r="S192" s="33">
        <v>3.3</v>
      </c>
      <c r="T192" s="35" t="s">
        <v>717</v>
      </c>
      <c r="U192">
        <v>2018</v>
      </c>
      <c r="V192">
        <v>6</v>
      </c>
      <c r="W192">
        <v>26</v>
      </c>
      <c r="X192" t="str">
        <f>VLOOKUP(C192,'country description'!$A$2:$B$16,2,0)</f>
        <v>India</v>
      </c>
      <c r="Y192" t="str">
        <f t="shared" si="4"/>
        <v>Rs.300</v>
      </c>
      <c r="Z192" s="36">
        <f t="shared" si="5"/>
        <v>300</v>
      </c>
    </row>
    <row r="193" ht="14.25" customHeight="1" spans="1:26">
      <c r="A193" s="33">
        <v>718</v>
      </c>
      <c r="B193" s="34" t="s">
        <v>718</v>
      </c>
      <c r="C193" s="33">
        <v>1</v>
      </c>
      <c r="D193" s="34" t="s">
        <v>149</v>
      </c>
      <c r="E193" s="33" t="s">
        <v>719</v>
      </c>
      <c r="F193" s="33" t="s">
        <v>720</v>
      </c>
      <c r="G193" s="33" t="s">
        <v>721</v>
      </c>
      <c r="H193" s="33">
        <v>77.3228281</v>
      </c>
      <c r="I193" s="33">
        <v>28.56834294</v>
      </c>
      <c r="J193" s="33" t="s">
        <v>722</v>
      </c>
      <c r="K193" s="33" t="s">
        <v>32</v>
      </c>
      <c r="L193" s="33" t="s">
        <v>33</v>
      </c>
      <c r="M193" s="33" t="s">
        <v>34</v>
      </c>
      <c r="N193" s="33" t="s">
        <v>34</v>
      </c>
      <c r="O193" s="33" t="s">
        <v>34</v>
      </c>
      <c r="P193" s="33">
        <v>4</v>
      </c>
      <c r="Q193" s="33">
        <v>221</v>
      </c>
      <c r="R193" s="33">
        <v>2000</v>
      </c>
      <c r="S193" s="33">
        <v>2.4</v>
      </c>
      <c r="T193" s="35" t="s">
        <v>723</v>
      </c>
      <c r="U193">
        <v>2013</v>
      </c>
      <c r="V193">
        <v>9</v>
      </c>
      <c r="W193">
        <v>1</v>
      </c>
      <c r="X193" t="str">
        <f>VLOOKUP(C193,'country description'!$A$2:$B$16,2,0)</f>
        <v>India</v>
      </c>
      <c r="Y193" t="str">
        <f t="shared" si="4"/>
        <v>Rs.2000</v>
      </c>
      <c r="Z193" s="36">
        <f t="shared" si="5"/>
        <v>2000</v>
      </c>
    </row>
    <row r="194" ht="14.25" customHeight="1" spans="1:26">
      <c r="A194" s="33">
        <v>730</v>
      </c>
      <c r="B194" s="34" t="s">
        <v>724</v>
      </c>
      <c r="C194" s="33">
        <v>1</v>
      </c>
      <c r="D194" s="34" t="s">
        <v>27</v>
      </c>
      <c r="E194" s="33" t="s">
        <v>586</v>
      </c>
      <c r="F194" s="33" t="s">
        <v>42</v>
      </c>
      <c r="G194" s="33" t="s">
        <v>43</v>
      </c>
      <c r="H194" s="33">
        <v>77.2304115</v>
      </c>
      <c r="I194" s="33">
        <v>28.5732124</v>
      </c>
      <c r="J194" s="33" t="s">
        <v>725</v>
      </c>
      <c r="K194" s="33" t="s">
        <v>32</v>
      </c>
      <c r="L194" s="33" t="s">
        <v>33</v>
      </c>
      <c r="M194" s="33" t="s">
        <v>33</v>
      </c>
      <c r="N194" s="33" t="s">
        <v>34</v>
      </c>
      <c r="O194" s="33" t="s">
        <v>34</v>
      </c>
      <c r="P194" s="33">
        <v>3</v>
      </c>
      <c r="Q194" s="33">
        <v>208</v>
      </c>
      <c r="R194" s="33">
        <v>1500</v>
      </c>
      <c r="S194" s="33">
        <v>3.5</v>
      </c>
      <c r="T194" s="35" t="s">
        <v>726</v>
      </c>
      <c r="U194">
        <v>2016</v>
      </c>
      <c r="V194">
        <v>3</v>
      </c>
      <c r="W194">
        <v>16</v>
      </c>
      <c r="X194" t="str">
        <f>VLOOKUP(C194,'country description'!$A$2:$B$16,2,0)</f>
        <v>India</v>
      </c>
      <c r="Y194" t="str">
        <f t="shared" ref="Y194:Y257" si="6">TRIM(MID(K194,FIND("(",K194)+1,FIND(")",K194)-FIND("(",K194)-1))&amp;R194</f>
        <v>Rs.1500</v>
      </c>
      <c r="Z194" s="36">
        <f t="shared" si="5"/>
        <v>1500</v>
      </c>
    </row>
    <row r="195" ht="14.25" customHeight="1" spans="1:26">
      <c r="A195" s="33">
        <v>731</v>
      </c>
      <c r="B195" s="34" t="s">
        <v>727</v>
      </c>
      <c r="C195" s="33">
        <v>1</v>
      </c>
      <c r="D195" s="34" t="s">
        <v>27</v>
      </c>
      <c r="E195" s="33" t="s">
        <v>728</v>
      </c>
      <c r="F195" s="33" t="s">
        <v>161</v>
      </c>
      <c r="G195" s="33" t="s">
        <v>162</v>
      </c>
      <c r="H195" s="33">
        <v>77.2070571</v>
      </c>
      <c r="I195" s="33">
        <v>28.5234779</v>
      </c>
      <c r="J195" s="33" t="s">
        <v>729</v>
      </c>
      <c r="K195" s="33" t="s">
        <v>32</v>
      </c>
      <c r="L195" s="33" t="s">
        <v>34</v>
      </c>
      <c r="M195" s="33" t="s">
        <v>33</v>
      </c>
      <c r="N195" s="33" t="s">
        <v>34</v>
      </c>
      <c r="O195" s="33" t="s">
        <v>34</v>
      </c>
      <c r="P195" s="33">
        <v>1</v>
      </c>
      <c r="Q195" s="33">
        <v>109</v>
      </c>
      <c r="R195" s="33">
        <v>300</v>
      </c>
      <c r="S195" s="33">
        <v>2.4</v>
      </c>
      <c r="T195" s="35" t="s">
        <v>730</v>
      </c>
      <c r="U195">
        <v>2017</v>
      </c>
      <c r="V195">
        <v>12</v>
      </c>
      <c r="W195">
        <v>12</v>
      </c>
      <c r="X195" t="str">
        <f>VLOOKUP(C195,'country description'!$A$2:$B$16,2,0)</f>
        <v>India</v>
      </c>
      <c r="Y195" t="str">
        <f t="shared" si="6"/>
        <v>Rs.300</v>
      </c>
      <c r="Z195" s="36">
        <f t="shared" ref="Z195:Z258" si="7">R:R</f>
        <v>300</v>
      </c>
    </row>
    <row r="196" ht="14.25" customHeight="1" spans="1:26">
      <c r="A196" s="33">
        <v>732</v>
      </c>
      <c r="B196" s="34" t="s">
        <v>727</v>
      </c>
      <c r="C196" s="33">
        <v>1</v>
      </c>
      <c r="D196" s="34" t="s">
        <v>27</v>
      </c>
      <c r="E196" s="33" t="s">
        <v>731</v>
      </c>
      <c r="F196" s="33" t="s">
        <v>119</v>
      </c>
      <c r="G196" s="33" t="s">
        <v>120</v>
      </c>
      <c r="H196" s="33">
        <v>77.2362493</v>
      </c>
      <c r="I196" s="33">
        <v>28.5493861</v>
      </c>
      <c r="J196" s="33" t="s">
        <v>358</v>
      </c>
      <c r="K196" s="33" t="s">
        <v>32</v>
      </c>
      <c r="L196" s="33" t="s">
        <v>34</v>
      </c>
      <c r="M196" s="33" t="s">
        <v>33</v>
      </c>
      <c r="N196" s="33" t="s">
        <v>34</v>
      </c>
      <c r="O196" s="33" t="s">
        <v>34</v>
      </c>
      <c r="P196" s="33">
        <v>1</v>
      </c>
      <c r="Q196" s="33">
        <v>67</v>
      </c>
      <c r="R196" s="33">
        <v>300</v>
      </c>
      <c r="S196" s="33">
        <v>3</v>
      </c>
      <c r="T196" s="35" t="s">
        <v>732</v>
      </c>
      <c r="U196">
        <v>2014</v>
      </c>
      <c r="V196">
        <v>2</v>
      </c>
      <c r="W196">
        <v>7</v>
      </c>
      <c r="X196" t="str">
        <f>VLOOKUP(C196,'country description'!$A$2:$B$16,2,0)</f>
        <v>India</v>
      </c>
      <c r="Y196" t="str">
        <f t="shared" si="6"/>
        <v>Rs.300</v>
      </c>
      <c r="Z196" s="36">
        <f t="shared" si="7"/>
        <v>300</v>
      </c>
    </row>
    <row r="197" ht="14.25" customHeight="1" spans="1:26">
      <c r="A197" s="33">
        <v>736</v>
      </c>
      <c r="B197" s="34" t="s">
        <v>733</v>
      </c>
      <c r="C197" s="33">
        <v>1</v>
      </c>
      <c r="D197" s="34" t="s">
        <v>27</v>
      </c>
      <c r="E197" s="33" t="s">
        <v>41</v>
      </c>
      <c r="F197" s="33" t="s">
        <v>42</v>
      </c>
      <c r="G197" s="33" t="s">
        <v>43</v>
      </c>
      <c r="H197" s="33">
        <v>77.2298726</v>
      </c>
      <c r="I197" s="33">
        <v>28.5739678</v>
      </c>
      <c r="J197" s="33" t="s">
        <v>358</v>
      </c>
      <c r="K197" s="33" t="s">
        <v>32</v>
      </c>
      <c r="L197" s="33" t="s">
        <v>34</v>
      </c>
      <c r="M197" s="33" t="s">
        <v>34</v>
      </c>
      <c r="N197" s="33" t="s">
        <v>34</v>
      </c>
      <c r="O197" s="33" t="s">
        <v>34</v>
      </c>
      <c r="P197" s="33">
        <v>1</v>
      </c>
      <c r="Q197" s="33">
        <v>28</v>
      </c>
      <c r="R197" s="33">
        <v>300</v>
      </c>
      <c r="S197" s="33">
        <v>3.2</v>
      </c>
      <c r="T197" s="35" t="s">
        <v>734</v>
      </c>
      <c r="U197">
        <v>2015</v>
      </c>
      <c r="V197">
        <v>1</v>
      </c>
      <c r="W197">
        <v>26</v>
      </c>
      <c r="X197" t="str">
        <f>VLOOKUP(C197,'country description'!$A$2:$B$16,2,0)</f>
        <v>India</v>
      </c>
      <c r="Y197" t="str">
        <f t="shared" si="6"/>
        <v>Rs.300</v>
      </c>
      <c r="Z197" s="36">
        <f t="shared" si="7"/>
        <v>300</v>
      </c>
    </row>
    <row r="198" ht="14.25" customHeight="1" spans="1:26">
      <c r="A198" s="33">
        <v>743</v>
      </c>
      <c r="B198" s="34" t="s">
        <v>735</v>
      </c>
      <c r="C198" s="33">
        <v>1</v>
      </c>
      <c r="D198" s="34" t="s">
        <v>27</v>
      </c>
      <c r="E198" s="33" t="s">
        <v>736</v>
      </c>
      <c r="F198" s="33" t="s">
        <v>84</v>
      </c>
      <c r="G198" s="33" t="s">
        <v>85</v>
      </c>
      <c r="H198" s="33">
        <v>77.2199924</v>
      </c>
      <c r="I198" s="33">
        <v>28.5680075</v>
      </c>
      <c r="J198" s="33" t="s">
        <v>737</v>
      </c>
      <c r="K198" s="33" t="s">
        <v>32</v>
      </c>
      <c r="L198" s="33" t="s">
        <v>34</v>
      </c>
      <c r="M198" s="33" t="s">
        <v>34</v>
      </c>
      <c r="N198" s="33" t="s">
        <v>34</v>
      </c>
      <c r="O198" s="33" t="s">
        <v>34</v>
      </c>
      <c r="P198" s="33">
        <v>3</v>
      </c>
      <c r="Q198" s="33">
        <v>273</v>
      </c>
      <c r="R198" s="33">
        <v>1100</v>
      </c>
      <c r="S198" s="33">
        <v>3.5</v>
      </c>
      <c r="T198" s="35" t="s">
        <v>412</v>
      </c>
      <c r="U198">
        <v>2013</v>
      </c>
      <c r="V198">
        <v>5</v>
      </c>
      <c r="W198">
        <v>11</v>
      </c>
      <c r="X198" t="str">
        <f>VLOOKUP(C198,'country description'!$A$2:$B$16,2,0)</f>
        <v>India</v>
      </c>
      <c r="Y198" t="str">
        <f t="shared" si="6"/>
        <v>Rs.1100</v>
      </c>
      <c r="Z198" s="36">
        <f t="shared" si="7"/>
        <v>1100</v>
      </c>
    </row>
    <row r="199" ht="14.25" customHeight="1" spans="1:26">
      <c r="A199" s="33">
        <v>756</v>
      </c>
      <c r="B199" s="34" t="s">
        <v>738</v>
      </c>
      <c r="C199" s="33">
        <v>1</v>
      </c>
      <c r="D199" s="34" t="s">
        <v>27</v>
      </c>
      <c r="E199" s="33" t="s">
        <v>739</v>
      </c>
      <c r="F199" s="33" t="s">
        <v>42</v>
      </c>
      <c r="G199" s="33" t="s">
        <v>43</v>
      </c>
      <c r="H199" s="33">
        <v>77.2384946</v>
      </c>
      <c r="I199" s="33">
        <v>28.5780151</v>
      </c>
      <c r="J199" s="33" t="s">
        <v>44</v>
      </c>
      <c r="K199" s="33" t="s">
        <v>32</v>
      </c>
      <c r="L199" s="33" t="s">
        <v>34</v>
      </c>
      <c r="M199" s="33" t="s">
        <v>34</v>
      </c>
      <c r="N199" s="33" t="s">
        <v>34</v>
      </c>
      <c r="O199" s="33" t="s">
        <v>34</v>
      </c>
      <c r="P199" s="33">
        <v>2</v>
      </c>
      <c r="Q199" s="33">
        <v>35</v>
      </c>
      <c r="R199" s="33">
        <v>600</v>
      </c>
      <c r="S199" s="33">
        <v>3.4</v>
      </c>
      <c r="T199" s="35" t="s">
        <v>740</v>
      </c>
      <c r="U199">
        <v>2013</v>
      </c>
      <c r="V199">
        <v>3</v>
      </c>
      <c r="W199">
        <v>25</v>
      </c>
      <c r="X199" t="str">
        <f>VLOOKUP(C199,'country description'!$A$2:$B$16,2,0)</f>
        <v>India</v>
      </c>
      <c r="Y199" t="str">
        <f t="shared" si="6"/>
        <v>Rs.600</v>
      </c>
      <c r="Z199" s="36">
        <f t="shared" si="7"/>
        <v>600</v>
      </c>
    </row>
    <row r="200" ht="14.25" customHeight="1" spans="1:26">
      <c r="A200" s="33">
        <v>758</v>
      </c>
      <c r="B200" s="34" t="s">
        <v>741</v>
      </c>
      <c r="C200" s="33">
        <v>1</v>
      </c>
      <c r="D200" s="34" t="s">
        <v>27</v>
      </c>
      <c r="E200" s="33" t="s">
        <v>742</v>
      </c>
      <c r="F200" s="33" t="s">
        <v>156</v>
      </c>
      <c r="G200" s="33" t="s">
        <v>157</v>
      </c>
      <c r="H200" s="33">
        <v>77.16421165</v>
      </c>
      <c r="I200" s="33">
        <v>28.55731442</v>
      </c>
      <c r="J200" s="33" t="s">
        <v>743</v>
      </c>
      <c r="K200" s="33" t="s">
        <v>32</v>
      </c>
      <c r="L200" s="33" t="s">
        <v>34</v>
      </c>
      <c r="M200" s="33" t="s">
        <v>33</v>
      </c>
      <c r="N200" s="33" t="s">
        <v>34</v>
      </c>
      <c r="O200" s="33" t="s">
        <v>34</v>
      </c>
      <c r="P200" s="33">
        <v>1</v>
      </c>
      <c r="Q200" s="33">
        <v>239</v>
      </c>
      <c r="R200" s="33">
        <v>450</v>
      </c>
      <c r="S200" s="33">
        <v>3.5</v>
      </c>
      <c r="T200" s="35" t="s">
        <v>744</v>
      </c>
      <c r="U200">
        <v>2012</v>
      </c>
      <c r="V200">
        <v>12</v>
      </c>
      <c r="W200">
        <v>26</v>
      </c>
      <c r="X200" t="str">
        <f>VLOOKUP(C200,'country description'!$A$2:$B$16,2,0)</f>
        <v>India</v>
      </c>
      <c r="Y200" t="str">
        <f t="shared" si="6"/>
        <v>Rs.450</v>
      </c>
      <c r="Z200" s="36">
        <f t="shared" si="7"/>
        <v>450</v>
      </c>
    </row>
    <row r="201" ht="14.25" customHeight="1" spans="1:26">
      <c r="A201" s="33">
        <v>760</v>
      </c>
      <c r="B201" s="34" t="s">
        <v>745</v>
      </c>
      <c r="C201" s="33">
        <v>1</v>
      </c>
      <c r="D201" s="34" t="s">
        <v>27</v>
      </c>
      <c r="E201" s="33" t="s">
        <v>746</v>
      </c>
      <c r="F201" s="33" t="s">
        <v>42</v>
      </c>
      <c r="G201" s="33" t="s">
        <v>43</v>
      </c>
      <c r="H201" s="33">
        <v>77.2304115</v>
      </c>
      <c r="I201" s="33">
        <v>28.5732124</v>
      </c>
      <c r="J201" s="33" t="s">
        <v>50</v>
      </c>
      <c r="K201" s="33" t="s">
        <v>32</v>
      </c>
      <c r="L201" s="33" t="s">
        <v>33</v>
      </c>
      <c r="M201" s="33" t="s">
        <v>33</v>
      </c>
      <c r="N201" s="33" t="s">
        <v>34</v>
      </c>
      <c r="O201" s="33" t="s">
        <v>34</v>
      </c>
      <c r="P201" s="33">
        <v>4</v>
      </c>
      <c r="Q201" s="33">
        <v>354</v>
      </c>
      <c r="R201" s="33">
        <v>2000</v>
      </c>
      <c r="S201" s="33">
        <v>3.8</v>
      </c>
      <c r="T201" s="35" t="s">
        <v>437</v>
      </c>
      <c r="U201">
        <v>2013</v>
      </c>
      <c r="V201">
        <v>2</v>
      </c>
      <c r="W201">
        <v>15</v>
      </c>
      <c r="X201" t="str">
        <f>VLOOKUP(C201,'country description'!$A$2:$B$16,2,0)</f>
        <v>India</v>
      </c>
      <c r="Y201" t="str">
        <f t="shared" si="6"/>
        <v>Rs.2000</v>
      </c>
      <c r="Z201" s="36">
        <f t="shared" si="7"/>
        <v>2000</v>
      </c>
    </row>
    <row r="202" ht="14.25" customHeight="1" spans="1:26">
      <c r="A202" s="33">
        <v>763</v>
      </c>
      <c r="B202" s="34" t="s">
        <v>747</v>
      </c>
      <c r="C202" s="33">
        <v>1</v>
      </c>
      <c r="D202" s="34" t="s">
        <v>27</v>
      </c>
      <c r="E202" s="33" t="s">
        <v>748</v>
      </c>
      <c r="F202" s="33" t="s">
        <v>42</v>
      </c>
      <c r="G202" s="33" t="s">
        <v>43</v>
      </c>
      <c r="H202" s="33">
        <v>77.2304115</v>
      </c>
      <c r="I202" s="33">
        <v>28.5730331</v>
      </c>
      <c r="J202" s="33" t="s">
        <v>737</v>
      </c>
      <c r="K202" s="33" t="s">
        <v>32</v>
      </c>
      <c r="L202" s="33" t="s">
        <v>33</v>
      </c>
      <c r="M202" s="33" t="s">
        <v>34</v>
      </c>
      <c r="N202" s="33" t="s">
        <v>34</v>
      </c>
      <c r="O202" s="33" t="s">
        <v>34</v>
      </c>
      <c r="P202" s="33">
        <v>3</v>
      </c>
      <c r="Q202" s="33">
        <v>176</v>
      </c>
      <c r="R202" s="33">
        <v>1200</v>
      </c>
      <c r="S202" s="33">
        <v>3.3</v>
      </c>
      <c r="T202" s="35" t="s">
        <v>437</v>
      </c>
      <c r="U202">
        <v>2013</v>
      </c>
      <c r="V202">
        <v>2</v>
      </c>
      <c r="W202">
        <v>15</v>
      </c>
      <c r="X202" t="str">
        <f>VLOOKUP(C202,'country description'!$A$2:$B$16,2,0)</f>
        <v>India</v>
      </c>
      <c r="Y202" t="str">
        <f t="shared" si="6"/>
        <v>Rs.1200</v>
      </c>
      <c r="Z202" s="36">
        <f t="shared" si="7"/>
        <v>1200</v>
      </c>
    </row>
    <row r="203" ht="14.25" customHeight="1" spans="1:26">
      <c r="A203" s="33">
        <v>769</v>
      </c>
      <c r="B203" s="34" t="s">
        <v>749</v>
      </c>
      <c r="C203" s="33">
        <v>1</v>
      </c>
      <c r="D203" s="34" t="s">
        <v>27</v>
      </c>
      <c r="E203" s="33" t="s">
        <v>750</v>
      </c>
      <c r="F203" s="33" t="s">
        <v>54</v>
      </c>
      <c r="G203" s="33" t="s">
        <v>55</v>
      </c>
      <c r="H203" s="33">
        <v>77.2025317</v>
      </c>
      <c r="I203" s="33">
        <v>28.5572354</v>
      </c>
      <c r="J203" s="33" t="s">
        <v>751</v>
      </c>
      <c r="K203" s="33" t="s">
        <v>32</v>
      </c>
      <c r="L203" s="33" t="s">
        <v>34</v>
      </c>
      <c r="M203" s="33" t="s">
        <v>33</v>
      </c>
      <c r="N203" s="33" t="s">
        <v>34</v>
      </c>
      <c r="O203" s="33" t="s">
        <v>34</v>
      </c>
      <c r="P203" s="33">
        <v>2</v>
      </c>
      <c r="Q203" s="33">
        <v>368</v>
      </c>
      <c r="R203" s="33">
        <v>500</v>
      </c>
      <c r="S203" s="33">
        <v>3.5</v>
      </c>
      <c r="T203" s="35" t="s">
        <v>752</v>
      </c>
      <c r="U203">
        <v>2011</v>
      </c>
      <c r="V203">
        <v>10</v>
      </c>
      <c r="W203">
        <v>8</v>
      </c>
      <c r="X203" t="str">
        <f>VLOOKUP(C203,'country description'!$A$2:$B$16,2,0)</f>
        <v>India</v>
      </c>
      <c r="Y203" t="str">
        <f t="shared" si="6"/>
        <v>Rs.500</v>
      </c>
      <c r="Z203" s="36">
        <f t="shared" si="7"/>
        <v>500</v>
      </c>
    </row>
    <row r="204" ht="14.25" customHeight="1" spans="1:26">
      <c r="A204" s="33">
        <v>771</v>
      </c>
      <c r="B204" s="34" t="s">
        <v>753</v>
      </c>
      <c r="C204" s="33">
        <v>1</v>
      </c>
      <c r="D204" s="34" t="s">
        <v>27</v>
      </c>
      <c r="E204" s="33" t="s">
        <v>754</v>
      </c>
      <c r="F204" s="33" t="s">
        <v>156</v>
      </c>
      <c r="G204" s="33" t="s">
        <v>157</v>
      </c>
      <c r="H204" s="33">
        <v>77.16388777</v>
      </c>
      <c r="I204" s="33">
        <v>28.55720016</v>
      </c>
      <c r="J204" s="33" t="s">
        <v>329</v>
      </c>
      <c r="K204" s="33" t="s">
        <v>32</v>
      </c>
      <c r="L204" s="33" t="s">
        <v>33</v>
      </c>
      <c r="M204" s="33" t="s">
        <v>33</v>
      </c>
      <c r="N204" s="33" t="s">
        <v>34</v>
      </c>
      <c r="O204" s="33" t="s">
        <v>34</v>
      </c>
      <c r="P204" s="33">
        <v>3</v>
      </c>
      <c r="Q204" s="33">
        <v>193</v>
      </c>
      <c r="R204" s="33">
        <v>1000</v>
      </c>
      <c r="S204" s="33">
        <v>3.5</v>
      </c>
      <c r="T204" s="35" t="s">
        <v>755</v>
      </c>
      <c r="U204">
        <v>2015</v>
      </c>
      <c r="V204">
        <v>3</v>
      </c>
      <c r="W204">
        <v>23</v>
      </c>
      <c r="X204" t="str">
        <f>VLOOKUP(C204,'country description'!$A$2:$B$16,2,0)</f>
        <v>India</v>
      </c>
      <c r="Y204" t="str">
        <f t="shared" si="6"/>
        <v>Rs.1000</v>
      </c>
      <c r="Z204" s="36">
        <f t="shared" si="7"/>
        <v>1000</v>
      </c>
    </row>
    <row r="205" ht="14.25" customHeight="1" spans="1:26">
      <c r="A205" s="33">
        <v>773</v>
      </c>
      <c r="B205" s="34" t="s">
        <v>756</v>
      </c>
      <c r="C205" s="33">
        <v>1</v>
      </c>
      <c r="D205" s="34" t="s">
        <v>27</v>
      </c>
      <c r="E205" s="33" t="s">
        <v>757</v>
      </c>
      <c r="F205" s="33" t="s">
        <v>758</v>
      </c>
      <c r="G205" s="33" t="s">
        <v>759</v>
      </c>
      <c r="H205" s="33">
        <v>77.2159503</v>
      </c>
      <c r="I205" s="33">
        <v>28.5495159</v>
      </c>
      <c r="J205" s="33" t="s">
        <v>760</v>
      </c>
      <c r="K205" s="33" t="s">
        <v>32</v>
      </c>
      <c r="L205" s="33" t="s">
        <v>33</v>
      </c>
      <c r="M205" s="33" t="s">
        <v>33</v>
      </c>
      <c r="N205" s="33" t="s">
        <v>34</v>
      </c>
      <c r="O205" s="33" t="s">
        <v>34</v>
      </c>
      <c r="P205" s="33">
        <v>2</v>
      </c>
      <c r="Q205" s="33">
        <v>274</v>
      </c>
      <c r="R205" s="33">
        <v>700</v>
      </c>
      <c r="S205" s="33">
        <v>2.6</v>
      </c>
      <c r="T205" s="35" t="s">
        <v>761</v>
      </c>
      <c r="U205">
        <v>2016</v>
      </c>
      <c r="V205">
        <v>8</v>
      </c>
      <c r="W205">
        <v>6</v>
      </c>
      <c r="X205" t="str">
        <f>VLOOKUP(C205,'country description'!$A$2:$B$16,2,0)</f>
        <v>India</v>
      </c>
      <c r="Y205" t="str">
        <f t="shared" si="6"/>
        <v>Rs.700</v>
      </c>
      <c r="Z205" s="36">
        <f t="shared" si="7"/>
        <v>700</v>
      </c>
    </row>
    <row r="206" ht="14.25" customHeight="1" spans="1:26">
      <c r="A206" s="33">
        <v>775</v>
      </c>
      <c r="B206" s="34" t="s">
        <v>756</v>
      </c>
      <c r="C206" s="33">
        <v>1</v>
      </c>
      <c r="D206" s="34" t="s">
        <v>27</v>
      </c>
      <c r="E206" s="33" t="s">
        <v>762</v>
      </c>
      <c r="F206" s="33" t="s">
        <v>556</v>
      </c>
      <c r="G206" s="33" t="s">
        <v>557</v>
      </c>
      <c r="H206" s="33">
        <v>77.17082061</v>
      </c>
      <c r="I206" s="33">
        <v>28.55888991</v>
      </c>
      <c r="J206" s="33" t="s">
        <v>760</v>
      </c>
      <c r="K206" s="33" t="s">
        <v>32</v>
      </c>
      <c r="L206" s="33" t="s">
        <v>34</v>
      </c>
      <c r="M206" s="33" t="s">
        <v>33</v>
      </c>
      <c r="N206" s="33" t="s">
        <v>34</v>
      </c>
      <c r="O206" s="33" t="s">
        <v>34</v>
      </c>
      <c r="P206" s="33">
        <v>2</v>
      </c>
      <c r="Q206" s="33">
        <v>299</v>
      </c>
      <c r="R206" s="33">
        <v>700</v>
      </c>
      <c r="S206" s="33">
        <v>2.8</v>
      </c>
      <c r="T206" s="35" t="s">
        <v>763</v>
      </c>
      <c r="U206">
        <v>2010</v>
      </c>
      <c r="V206">
        <v>1</v>
      </c>
      <c r="W206">
        <v>1</v>
      </c>
      <c r="X206" t="str">
        <f>VLOOKUP(C206,'country description'!$A$2:$B$16,2,0)</f>
        <v>India</v>
      </c>
      <c r="Y206" t="str">
        <f t="shared" si="6"/>
        <v>Rs.700</v>
      </c>
      <c r="Z206" s="36">
        <f t="shared" si="7"/>
        <v>700</v>
      </c>
    </row>
    <row r="207" ht="14.25" customHeight="1" spans="1:26">
      <c r="A207" s="33">
        <v>776</v>
      </c>
      <c r="B207" s="34" t="s">
        <v>756</v>
      </c>
      <c r="C207" s="33">
        <v>1</v>
      </c>
      <c r="D207" s="34" t="s">
        <v>27</v>
      </c>
      <c r="E207" s="33" t="s">
        <v>764</v>
      </c>
      <c r="F207" s="33" t="s">
        <v>681</v>
      </c>
      <c r="G207" s="33" t="s">
        <v>682</v>
      </c>
      <c r="H207" s="33">
        <v>77.2269022</v>
      </c>
      <c r="I207" s="33">
        <v>28.5823705</v>
      </c>
      <c r="J207" s="33" t="s">
        <v>760</v>
      </c>
      <c r="K207" s="33" t="s">
        <v>32</v>
      </c>
      <c r="L207" s="33" t="s">
        <v>33</v>
      </c>
      <c r="M207" s="33" t="s">
        <v>33</v>
      </c>
      <c r="N207" s="33" t="s">
        <v>34</v>
      </c>
      <c r="O207" s="33" t="s">
        <v>34</v>
      </c>
      <c r="P207" s="33">
        <v>2</v>
      </c>
      <c r="Q207" s="33">
        <v>171</v>
      </c>
      <c r="R207" s="33">
        <v>700</v>
      </c>
      <c r="S207" s="33">
        <v>3.3</v>
      </c>
      <c r="T207" s="35" t="s">
        <v>765</v>
      </c>
      <c r="U207">
        <v>2012</v>
      </c>
      <c r="V207">
        <v>7</v>
      </c>
      <c r="W207">
        <v>17</v>
      </c>
      <c r="X207" t="str">
        <f>VLOOKUP(C207,'country description'!$A$2:$B$16,2,0)</f>
        <v>India</v>
      </c>
      <c r="Y207" t="str">
        <f t="shared" si="6"/>
        <v>Rs.700</v>
      </c>
      <c r="Z207" s="36">
        <f t="shared" si="7"/>
        <v>700</v>
      </c>
    </row>
    <row r="208" ht="14.25" customHeight="1" spans="1:26">
      <c r="A208" s="33">
        <v>782</v>
      </c>
      <c r="B208" s="34" t="s">
        <v>766</v>
      </c>
      <c r="C208" s="33">
        <v>1</v>
      </c>
      <c r="D208" s="34" t="s">
        <v>27</v>
      </c>
      <c r="E208" s="33" t="s">
        <v>767</v>
      </c>
      <c r="F208" s="33" t="s">
        <v>550</v>
      </c>
      <c r="G208" s="33" t="s">
        <v>551</v>
      </c>
      <c r="H208" s="33">
        <v>77.1969056</v>
      </c>
      <c r="I208" s="33">
        <v>28.5468937</v>
      </c>
      <c r="J208" s="33" t="s">
        <v>90</v>
      </c>
      <c r="K208" s="33" t="s">
        <v>32</v>
      </c>
      <c r="L208" s="33" t="s">
        <v>34</v>
      </c>
      <c r="M208" s="33" t="s">
        <v>34</v>
      </c>
      <c r="N208" s="33" t="s">
        <v>34</v>
      </c>
      <c r="O208" s="33" t="s">
        <v>34</v>
      </c>
      <c r="P208" s="33">
        <v>1</v>
      </c>
      <c r="Q208" s="33">
        <v>85</v>
      </c>
      <c r="R208" s="33">
        <v>200</v>
      </c>
      <c r="S208" s="33">
        <v>3.7</v>
      </c>
      <c r="T208" s="35" t="s">
        <v>768</v>
      </c>
      <c r="U208">
        <v>2012</v>
      </c>
      <c r="V208">
        <v>9</v>
      </c>
      <c r="W208">
        <v>23</v>
      </c>
      <c r="X208" t="str">
        <f>VLOOKUP(C208,'country description'!$A$2:$B$16,2,0)</f>
        <v>India</v>
      </c>
      <c r="Y208" t="str">
        <f t="shared" si="6"/>
        <v>Rs.200</v>
      </c>
      <c r="Z208" s="36">
        <f t="shared" si="7"/>
        <v>200</v>
      </c>
    </row>
    <row r="209" ht="14.25" customHeight="1" spans="1:26">
      <c r="A209" s="33">
        <v>785</v>
      </c>
      <c r="B209" s="34" t="s">
        <v>769</v>
      </c>
      <c r="C209" s="33">
        <v>1</v>
      </c>
      <c r="D209" s="34" t="s">
        <v>27</v>
      </c>
      <c r="E209" s="33" t="s">
        <v>770</v>
      </c>
      <c r="F209" s="33" t="s">
        <v>48</v>
      </c>
      <c r="G209" s="33" t="s">
        <v>49</v>
      </c>
      <c r="H209" s="33">
        <v>77.2432456</v>
      </c>
      <c r="I209" s="33">
        <v>28.5337162</v>
      </c>
      <c r="J209" s="33" t="s">
        <v>534</v>
      </c>
      <c r="K209" s="33" t="s">
        <v>32</v>
      </c>
      <c r="L209" s="33" t="s">
        <v>34</v>
      </c>
      <c r="M209" s="33" t="s">
        <v>34</v>
      </c>
      <c r="N209" s="33" t="s">
        <v>34</v>
      </c>
      <c r="O209" s="33" t="s">
        <v>34</v>
      </c>
      <c r="P209" s="33">
        <v>2</v>
      </c>
      <c r="Q209" s="33">
        <v>103</v>
      </c>
      <c r="R209" s="33">
        <v>600</v>
      </c>
      <c r="S209" s="33">
        <v>3.5</v>
      </c>
      <c r="T209" s="35" t="s">
        <v>771</v>
      </c>
      <c r="U209">
        <v>2018</v>
      </c>
      <c r="V209">
        <v>3</v>
      </c>
      <c r="W209">
        <v>22</v>
      </c>
      <c r="X209" t="str">
        <f>VLOOKUP(C209,'country description'!$A$2:$B$16,2,0)</f>
        <v>India</v>
      </c>
      <c r="Y209" t="str">
        <f t="shared" si="6"/>
        <v>Rs.600</v>
      </c>
      <c r="Z209" s="36">
        <f t="shared" si="7"/>
        <v>600</v>
      </c>
    </row>
    <row r="210" ht="14.25" customHeight="1" spans="1:26">
      <c r="A210" s="33">
        <v>791</v>
      </c>
      <c r="B210" s="34" t="s">
        <v>769</v>
      </c>
      <c r="C210" s="33">
        <v>1</v>
      </c>
      <c r="D210" s="34" t="s">
        <v>149</v>
      </c>
      <c r="E210" s="33" t="s">
        <v>772</v>
      </c>
      <c r="F210" s="33" t="s">
        <v>400</v>
      </c>
      <c r="G210" s="33" t="s">
        <v>401</v>
      </c>
      <c r="H210" s="33">
        <v>77.3260709</v>
      </c>
      <c r="I210" s="33">
        <v>28.5674465</v>
      </c>
      <c r="J210" s="33" t="s">
        <v>534</v>
      </c>
      <c r="K210" s="33" t="s">
        <v>32</v>
      </c>
      <c r="L210" s="33" t="s">
        <v>34</v>
      </c>
      <c r="M210" s="33" t="s">
        <v>34</v>
      </c>
      <c r="N210" s="33" t="s">
        <v>34</v>
      </c>
      <c r="O210" s="33" t="s">
        <v>34</v>
      </c>
      <c r="P210" s="33">
        <v>2</v>
      </c>
      <c r="Q210" s="33">
        <v>110</v>
      </c>
      <c r="R210" s="33">
        <v>600</v>
      </c>
      <c r="S210" s="33">
        <v>3.5</v>
      </c>
      <c r="T210" s="35" t="s">
        <v>773</v>
      </c>
      <c r="U210">
        <v>2014</v>
      </c>
      <c r="V210">
        <v>12</v>
      </c>
      <c r="W210">
        <v>18</v>
      </c>
      <c r="X210" t="str">
        <f>VLOOKUP(C210,'country description'!$A$2:$B$16,2,0)</f>
        <v>India</v>
      </c>
      <c r="Y210" t="str">
        <f t="shared" si="6"/>
        <v>Rs.600</v>
      </c>
      <c r="Z210" s="36">
        <f t="shared" si="7"/>
        <v>600</v>
      </c>
    </row>
    <row r="211" ht="14.25" customHeight="1" spans="1:26">
      <c r="A211" s="33">
        <v>797</v>
      </c>
      <c r="B211" s="34" t="s">
        <v>769</v>
      </c>
      <c r="C211" s="33">
        <v>1</v>
      </c>
      <c r="D211" s="34" t="s">
        <v>135</v>
      </c>
      <c r="E211" s="33" t="s">
        <v>774</v>
      </c>
      <c r="F211" s="33" t="s">
        <v>775</v>
      </c>
      <c r="G211" s="33" t="s">
        <v>776</v>
      </c>
      <c r="H211" s="33">
        <v>77.0894073</v>
      </c>
      <c r="I211" s="33">
        <v>28.4798584</v>
      </c>
      <c r="J211" s="33" t="s">
        <v>534</v>
      </c>
      <c r="K211" s="33" t="s">
        <v>32</v>
      </c>
      <c r="L211" s="33" t="s">
        <v>34</v>
      </c>
      <c r="M211" s="33" t="s">
        <v>34</v>
      </c>
      <c r="N211" s="33" t="s">
        <v>34</v>
      </c>
      <c r="O211" s="33" t="s">
        <v>34</v>
      </c>
      <c r="P211" s="33">
        <v>2</v>
      </c>
      <c r="Q211" s="33">
        <v>31</v>
      </c>
      <c r="R211" s="33">
        <v>600</v>
      </c>
      <c r="S211" s="33">
        <v>3.3</v>
      </c>
      <c r="T211" s="35" t="s">
        <v>777</v>
      </c>
      <c r="U211">
        <v>2014</v>
      </c>
      <c r="V211">
        <v>3</v>
      </c>
      <c r="W211">
        <v>18</v>
      </c>
      <c r="X211" t="str">
        <f>VLOOKUP(C211,'country description'!$A$2:$B$16,2,0)</f>
        <v>India</v>
      </c>
      <c r="Y211" t="str">
        <f t="shared" si="6"/>
        <v>Rs.600</v>
      </c>
      <c r="Z211" s="36">
        <f t="shared" si="7"/>
        <v>600</v>
      </c>
    </row>
    <row r="212" ht="14.25" customHeight="1" spans="1:26">
      <c r="A212" s="33">
        <v>799</v>
      </c>
      <c r="B212" s="34" t="s">
        <v>778</v>
      </c>
      <c r="C212" s="33">
        <v>1</v>
      </c>
      <c r="D212" s="34" t="s">
        <v>27</v>
      </c>
      <c r="E212" s="33" t="s">
        <v>779</v>
      </c>
      <c r="F212" s="33" t="s">
        <v>72</v>
      </c>
      <c r="G212" s="33" t="s">
        <v>73</v>
      </c>
      <c r="H212" s="33">
        <v>77.229733</v>
      </c>
      <c r="I212" s="33">
        <v>28.6081402</v>
      </c>
      <c r="J212" s="33" t="s">
        <v>44</v>
      </c>
      <c r="K212" s="33" t="s">
        <v>32</v>
      </c>
      <c r="L212" s="33" t="s">
        <v>34</v>
      </c>
      <c r="M212" s="33" t="s">
        <v>33</v>
      </c>
      <c r="N212" s="33" t="s">
        <v>34</v>
      </c>
      <c r="O212" s="33" t="s">
        <v>34</v>
      </c>
      <c r="P212" s="33">
        <v>3</v>
      </c>
      <c r="Q212" s="33">
        <v>4373</v>
      </c>
      <c r="R212" s="33">
        <v>1500</v>
      </c>
      <c r="S212" s="33">
        <v>4.4</v>
      </c>
      <c r="T212" s="35" t="s">
        <v>780</v>
      </c>
      <c r="U212">
        <v>2010</v>
      </c>
      <c r="V212">
        <v>8</v>
      </c>
      <c r="W212">
        <v>1</v>
      </c>
      <c r="X212" t="str">
        <f>VLOOKUP(C212,'country description'!$A$2:$B$16,2,0)</f>
        <v>India</v>
      </c>
      <c r="Y212" t="str">
        <f t="shared" si="6"/>
        <v>Rs.1500</v>
      </c>
      <c r="Z212" s="36">
        <f t="shared" si="7"/>
        <v>1500</v>
      </c>
    </row>
    <row r="213" ht="14.25" customHeight="1" spans="1:26">
      <c r="A213" s="33">
        <v>800</v>
      </c>
      <c r="B213" s="34" t="s">
        <v>781</v>
      </c>
      <c r="C213" s="33">
        <v>1</v>
      </c>
      <c r="D213" s="34" t="s">
        <v>27</v>
      </c>
      <c r="E213" s="33" t="s">
        <v>782</v>
      </c>
      <c r="F213" s="33" t="s">
        <v>72</v>
      </c>
      <c r="G213" s="33" t="s">
        <v>73</v>
      </c>
      <c r="H213" s="33">
        <v>77.2298169</v>
      </c>
      <c r="I213" s="33">
        <v>28.6080413</v>
      </c>
      <c r="J213" s="33" t="s">
        <v>111</v>
      </c>
      <c r="K213" s="33" t="s">
        <v>32</v>
      </c>
      <c r="L213" s="33" t="s">
        <v>33</v>
      </c>
      <c r="M213" s="33" t="s">
        <v>33</v>
      </c>
      <c r="N213" s="33" t="s">
        <v>34</v>
      </c>
      <c r="O213" s="33" t="s">
        <v>34</v>
      </c>
      <c r="P213" s="33">
        <v>3</v>
      </c>
      <c r="Q213" s="33">
        <v>447</v>
      </c>
      <c r="R213" s="33">
        <v>1500</v>
      </c>
      <c r="S213" s="33">
        <v>3.6</v>
      </c>
      <c r="T213" s="35" t="s">
        <v>783</v>
      </c>
      <c r="U213">
        <v>2011</v>
      </c>
      <c r="V213">
        <v>7</v>
      </c>
      <c r="W213">
        <v>1</v>
      </c>
      <c r="X213" t="str">
        <f>VLOOKUP(C213,'country description'!$A$2:$B$16,2,0)</f>
        <v>India</v>
      </c>
      <c r="Y213" t="str">
        <f t="shared" si="6"/>
        <v>Rs.1500</v>
      </c>
      <c r="Z213" s="36">
        <f t="shared" si="7"/>
        <v>1500</v>
      </c>
    </row>
    <row r="214" ht="14.25" customHeight="1" spans="1:26">
      <c r="A214" s="33">
        <v>801</v>
      </c>
      <c r="B214" s="34" t="s">
        <v>784</v>
      </c>
      <c r="C214" s="33">
        <v>1</v>
      </c>
      <c r="D214" s="34" t="s">
        <v>27</v>
      </c>
      <c r="E214" s="33" t="s">
        <v>785</v>
      </c>
      <c r="F214" s="33" t="s">
        <v>72</v>
      </c>
      <c r="G214" s="33" t="s">
        <v>73</v>
      </c>
      <c r="H214" s="33">
        <v>77.2297998</v>
      </c>
      <c r="I214" s="33">
        <v>28.6080483</v>
      </c>
      <c r="J214" s="33" t="s">
        <v>90</v>
      </c>
      <c r="K214" s="33" t="s">
        <v>32</v>
      </c>
      <c r="L214" s="33" t="s">
        <v>33</v>
      </c>
      <c r="M214" s="33" t="s">
        <v>34</v>
      </c>
      <c r="N214" s="33" t="s">
        <v>34</v>
      </c>
      <c r="O214" s="33" t="s">
        <v>34</v>
      </c>
      <c r="P214" s="33">
        <v>3</v>
      </c>
      <c r="Q214" s="33">
        <v>1157</v>
      </c>
      <c r="R214" s="33">
        <v>1500</v>
      </c>
      <c r="S214" s="33">
        <v>4.1</v>
      </c>
      <c r="T214" s="35" t="s">
        <v>786</v>
      </c>
      <c r="U214">
        <v>2013</v>
      </c>
      <c r="V214">
        <v>5</v>
      </c>
      <c r="W214">
        <v>1</v>
      </c>
      <c r="X214" t="str">
        <f>VLOOKUP(C214,'country description'!$A$2:$B$16,2,0)</f>
        <v>India</v>
      </c>
      <c r="Y214" t="str">
        <f t="shared" si="6"/>
        <v>Rs.1500</v>
      </c>
      <c r="Z214" s="36">
        <f t="shared" si="7"/>
        <v>1500</v>
      </c>
    </row>
    <row r="215" ht="14.25" customHeight="1" spans="1:26">
      <c r="A215" s="33">
        <v>803</v>
      </c>
      <c r="B215" s="34" t="s">
        <v>787</v>
      </c>
      <c r="C215" s="33">
        <v>1</v>
      </c>
      <c r="D215" s="34" t="s">
        <v>27</v>
      </c>
      <c r="E215" s="33" t="s">
        <v>788</v>
      </c>
      <c r="F215" s="33" t="s">
        <v>72</v>
      </c>
      <c r="G215" s="33" t="s">
        <v>73</v>
      </c>
      <c r="H215" s="33">
        <v>77.2300185</v>
      </c>
      <c r="I215" s="33">
        <v>28.6079765</v>
      </c>
      <c r="J215" s="33" t="s">
        <v>111</v>
      </c>
      <c r="K215" s="33" t="s">
        <v>32</v>
      </c>
      <c r="L215" s="33" t="s">
        <v>33</v>
      </c>
      <c r="M215" s="33" t="s">
        <v>33</v>
      </c>
      <c r="N215" s="33" t="s">
        <v>34</v>
      </c>
      <c r="O215" s="33" t="s">
        <v>34</v>
      </c>
      <c r="P215" s="33">
        <v>3</v>
      </c>
      <c r="Q215" s="33">
        <v>337</v>
      </c>
      <c r="R215" s="33">
        <v>1700</v>
      </c>
      <c r="S215" s="33">
        <v>3.8</v>
      </c>
      <c r="T215" s="35" t="s">
        <v>789</v>
      </c>
      <c r="U215">
        <v>2016</v>
      </c>
      <c r="V215">
        <v>4</v>
      </c>
      <c r="W215">
        <v>21</v>
      </c>
      <c r="X215" t="str">
        <f>VLOOKUP(C215,'country description'!$A$2:$B$16,2,0)</f>
        <v>India</v>
      </c>
      <c r="Y215" t="str">
        <f t="shared" si="6"/>
        <v>Rs.1700</v>
      </c>
      <c r="Z215" s="36">
        <f t="shared" si="7"/>
        <v>1700</v>
      </c>
    </row>
    <row r="216" ht="14.25" customHeight="1" spans="1:26">
      <c r="A216" s="33">
        <v>807</v>
      </c>
      <c r="B216" s="34" t="s">
        <v>790</v>
      </c>
      <c r="C216" s="33">
        <v>1</v>
      </c>
      <c r="D216" s="34" t="s">
        <v>27</v>
      </c>
      <c r="E216" s="33" t="s">
        <v>791</v>
      </c>
      <c r="F216" s="33" t="s">
        <v>677</v>
      </c>
      <c r="G216" s="33" t="s">
        <v>678</v>
      </c>
      <c r="H216" s="33">
        <v>77.2043582</v>
      </c>
      <c r="I216" s="33">
        <v>28.5513556</v>
      </c>
      <c r="J216" s="33" t="s">
        <v>111</v>
      </c>
      <c r="K216" s="33" t="s">
        <v>32</v>
      </c>
      <c r="L216" s="33" t="s">
        <v>33</v>
      </c>
      <c r="M216" s="33" t="s">
        <v>33</v>
      </c>
      <c r="N216" s="33" t="s">
        <v>34</v>
      </c>
      <c r="O216" s="33" t="s">
        <v>34</v>
      </c>
      <c r="P216" s="33">
        <v>3</v>
      </c>
      <c r="Q216" s="33">
        <v>195</v>
      </c>
      <c r="R216" s="33">
        <v>1100</v>
      </c>
      <c r="S216" s="33">
        <v>3.4</v>
      </c>
      <c r="T216" s="35" t="s">
        <v>792</v>
      </c>
      <c r="U216">
        <v>2017</v>
      </c>
      <c r="V216">
        <v>3</v>
      </c>
      <c r="W216">
        <v>7</v>
      </c>
      <c r="X216" t="str">
        <f>VLOOKUP(C216,'country description'!$A$2:$B$16,2,0)</f>
        <v>India</v>
      </c>
      <c r="Y216" t="str">
        <f t="shared" si="6"/>
        <v>Rs.1100</v>
      </c>
      <c r="Z216" s="36">
        <f t="shared" si="7"/>
        <v>1100</v>
      </c>
    </row>
    <row r="217" ht="14.25" customHeight="1" spans="1:26">
      <c r="A217" s="33">
        <v>813</v>
      </c>
      <c r="B217" s="34" t="s">
        <v>793</v>
      </c>
      <c r="C217" s="33">
        <v>1</v>
      </c>
      <c r="D217" s="34" t="s">
        <v>27</v>
      </c>
      <c r="E217" s="33" t="s">
        <v>794</v>
      </c>
      <c r="F217" s="33" t="s">
        <v>132</v>
      </c>
      <c r="G217" s="33" t="s">
        <v>133</v>
      </c>
      <c r="H217" s="33">
        <v>77.2276954</v>
      </c>
      <c r="I217" s="33">
        <v>28.5999935</v>
      </c>
      <c r="J217" s="33" t="s">
        <v>64</v>
      </c>
      <c r="K217" s="33" t="s">
        <v>32</v>
      </c>
      <c r="L217" s="33" t="s">
        <v>34</v>
      </c>
      <c r="M217" s="33" t="s">
        <v>34</v>
      </c>
      <c r="N217" s="33" t="s">
        <v>34</v>
      </c>
      <c r="O217" s="33" t="s">
        <v>34</v>
      </c>
      <c r="P217" s="33">
        <v>3</v>
      </c>
      <c r="Q217" s="33">
        <v>243</v>
      </c>
      <c r="R217" s="33">
        <v>1000</v>
      </c>
      <c r="S217" s="33">
        <v>3.7</v>
      </c>
      <c r="T217" s="35" t="s">
        <v>795</v>
      </c>
      <c r="U217">
        <v>2011</v>
      </c>
      <c r="V217">
        <v>6</v>
      </c>
      <c r="W217">
        <v>17</v>
      </c>
      <c r="X217" t="str">
        <f>VLOOKUP(C217,'country description'!$A$2:$B$16,2,0)</f>
        <v>India</v>
      </c>
      <c r="Y217" t="str">
        <f t="shared" si="6"/>
        <v>Rs.1000</v>
      </c>
      <c r="Z217" s="36">
        <f t="shared" si="7"/>
        <v>1000</v>
      </c>
    </row>
    <row r="218" ht="14.25" customHeight="1" spans="1:26">
      <c r="A218" s="33">
        <v>815</v>
      </c>
      <c r="B218" s="34" t="s">
        <v>109</v>
      </c>
      <c r="C218" s="33">
        <v>1</v>
      </c>
      <c r="D218" s="34" t="s">
        <v>27</v>
      </c>
      <c r="E218" s="33" t="s">
        <v>796</v>
      </c>
      <c r="F218" s="33" t="s">
        <v>797</v>
      </c>
      <c r="G218" s="33" t="s">
        <v>798</v>
      </c>
      <c r="H218" s="33">
        <v>77.1871125</v>
      </c>
      <c r="I218" s="33">
        <v>28.6016137</v>
      </c>
      <c r="J218" s="33" t="s">
        <v>44</v>
      </c>
      <c r="K218" s="33" t="s">
        <v>32</v>
      </c>
      <c r="L218" s="33" t="s">
        <v>33</v>
      </c>
      <c r="M218" s="33" t="s">
        <v>34</v>
      </c>
      <c r="N218" s="33" t="s">
        <v>34</v>
      </c>
      <c r="O218" s="33" t="s">
        <v>34</v>
      </c>
      <c r="P218" s="33">
        <v>3</v>
      </c>
      <c r="Q218" s="33">
        <v>164</v>
      </c>
      <c r="R218" s="33">
        <v>1600</v>
      </c>
      <c r="S218" s="33">
        <v>2.4</v>
      </c>
      <c r="T218" s="35" t="s">
        <v>799</v>
      </c>
      <c r="U218">
        <v>2017</v>
      </c>
      <c r="V218">
        <v>11</v>
      </c>
      <c r="W218">
        <v>3</v>
      </c>
      <c r="X218" t="str">
        <f>VLOOKUP(C218,'country description'!$A$2:$B$16,2,0)</f>
        <v>India</v>
      </c>
      <c r="Y218" t="str">
        <f t="shared" si="6"/>
        <v>Rs.1600</v>
      </c>
      <c r="Z218" s="36">
        <f t="shared" si="7"/>
        <v>1600</v>
      </c>
    </row>
    <row r="219" ht="14.25" customHeight="1" spans="1:26">
      <c r="A219" s="33">
        <v>816</v>
      </c>
      <c r="B219" s="34" t="s">
        <v>800</v>
      </c>
      <c r="C219" s="33">
        <v>1</v>
      </c>
      <c r="D219" s="34" t="s">
        <v>27</v>
      </c>
      <c r="E219" s="33" t="s">
        <v>801</v>
      </c>
      <c r="F219" s="33" t="s">
        <v>797</v>
      </c>
      <c r="G219" s="33" t="s">
        <v>798</v>
      </c>
      <c r="H219" s="33">
        <v>77.1915599</v>
      </c>
      <c r="I219" s="33">
        <v>28.5842508</v>
      </c>
      <c r="J219" s="33" t="s">
        <v>86</v>
      </c>
      <c r="K219" s="33" t="s">
        <v>32</v>
      </c>
      <c r="L219" s="33" t="s">
        <v>34</v>
      </c>
      <c r="M219" s="33" t="s">
        <v>34</v>
      </c>
      <c r="N219" s="33" t="s">
        <v>34</v>
      </c>
      <c r="O219" s="33" t="s">
        <v>34</v>
      </c>
      <c r="P219" s="33">
        <v>2</v>
      </c>
      <c r="Q219" s="33">
        <v>16</v>
      </c>
      <c r="R219" s="33">
        <v>700</v>
      </c>
      <c r="S219" s="33">
        <v>2.9</v>
      </c>
      <c r="T219" s="35" t="s">
        <v>802</v>
      </c>
      <c r="U219">
        <v>2015</v>
      </c>
      <c r="V219">
        <v>11</v>
      </c>
      <c r="W219">
        <v>27</v>
      </c>
      <c r="X219" t="str">
        <f>VLOOKUP(C219,'country description'!$A$2:$B$16,2,0)</f>
        <v>India</v>
      </c>
      <c r="Y219" t="str">
        <f t="shared" si="6"/>
        <v>Rs.700</v>
      </c>
      <c r="Z219" s="36">
        <f t="shared" si="7"/>
        <v>700</v>
      </c>
    </row>
    <row r="220" ht="14.25" customHeight="1" spans="1:26">
      <c r="A220" s="33">
        <v>819</v>
      </c>
      <c r="B220" s="34" t="s">
        <v>803</v>
      </c>
      <c r="C220" s="33">
        <v>1</v>
      </c>
      <c r="D220" s="34" t="s">
        <v>27</v>
      </c>
      <c r="E220" s="33" t="s">
        <v>804</v>
      </c>
      <c r="F220" s="33" t="s">
        <v>805</v>
      </c>
      <c r="G220" s="33" t="s">
        <v>806</v>
      </c>
      <c r="H220" s="33">
        <v>77.1870054</v>
      </c>
      <c r="I220" s="33">
        <v>28.5692067</v>
      </c>
      <c r="J220" s="33" t="s">
        <v>807</v>
      </c>
      <c r="K220" s="33" t="s">
        <v>32</v>
      </c>
      <c r="L220" s="33" t="s">
        <v>33</v>
      </c>
      <c r="M220" s="33" t="s">
        <v>34</v>
      </c>
      <c r="N220" s="33" t="s">
        <v>34</v>
      </c>
      <c r="O220" s="33" t="s">
        <v>34</v>
      </c>
      <c r="P220" s="33">
        <v>4</v>
      </c>
      <c r="Q220" s="33">
        <v>59</v>
      </c>
      <c r="R220" s="33">
        <v>2000</v>
      </c>
      <c r="S220" s="33">
        <v>3.2</v>
      </c>
      <c r="T220" s="35" t="s">
        <v>808</v>
      </c>
      <c r="U220">
        <v>2012</v>
      </c>
      <c r="V220">
        <v>11</v>
      </c>
      <c r="W220">
        <v>12</v>
      </c>
      <c r="X220" t="str">
        <f>VLOOKUP(C220,'country description'!$A$2:$B$16,2,0)</f>
        <v>India</v>
      </c>
      <c r="Y220" t="str">
        <f t="shared" si="6"/>
        <v>Rs.2000</v>
      </c>
      <c r="Z220" s="36">
        <f t="shared" si="7"/>
        <v>2000</v>
      </c>
    </row>
    <row r="221" ht="14.25" customHeight="1" spans="1:26">
      <c r="A221" s="33">
        <v>823</v>
      </c>
      <c r="B221" s="34" t="s">
        <v>809</v>
      </c>
      <c r="C221" s="33">
        <v>1</v>
      </c>
      <c r="D221" s="34" t="s">
        <v>27</v>
      </c>
      <c r="E221" s="33" t="s">
        <v>810</v>
      </c>
      <c r="F221" s="33" t="s">
        <v>797</v>
      </c>
      <c r="G221" s="33" t="s">
        <v>798</v>
      </c>
      <c r="H221" s="33">
        <v>77.1918744</v>
      </c>
      <c r="I221" s="33">
        <v>28.5841464</v>
      </c>
      <c r="J221" s="33" t="s">
        <v>86</v>
      </c>
      <c r="K221" s="33" t="s">
        <v>32</v>
      </c>
      <c r="L221" s="33" t="s">
        <v>34</v>
      </c>
      <c r="M221" s="33" t="s">
        <v>33</v>
      </c>
      <c r="N221" s="33" t="s">
        <v>34</v>
      </c>
      <c r="O221" s="33" t="s">
        <v>34</v>
      </c>
      <c r="P221" s="33">
        <v>2</v>
      </c>
      <c r="Q221" s="33">
        <v>85</v>
      </c>
      <c r="R221" s="33">
        <v>850</v>
      </c>
      <c r="S221" s="33">
        <v>3.3</v>
      </c>
      <c r="T221" s="35" t="s">
        <v>811</v>
      </c>
      <c r="U221">
        <v>2010</v>
      </c>
      <c r="V221">
        <v>4</v>
      </c>
      <c r="W221">
        <v>5</v>
      </c>
      <c r="X221" t="str">
        <f>VLOOKUP(C221,'country description'!$A$2:$B$16,2,0)</f>
        <v>India</v>
      </c>
      <c r="Y221" t="str">
        <f t="shared" si="6"/>
        <v>Rs.850</v>
      </c>
      <c r="Z221" s="36">
        <f t="shared" si="7"/>
        <v>850</v>
      </c>
    </row>
    <row r="222" ht="14.25" customHeight="1" spans="1:26">
      <c r="A222" s="33">
        <v>824</v>
      </c>
      <c r="B222" s="34" t="s">
        <v>812</v>
      </c>
      <c r="C222" s="33">
        <v>1</v>
      </c>
      <c r="D222" s="34" t="s">
        <v>27</v>
      </c>
      <c r="E222" s="33" t="s">
        <v>813</v>
      </c>
      <c r="F222" s="33" t="s">
        <v>797</v>
      </c>
      <c r="G222" s="33" t="s">
        <v>798</v>
      </c>
      <c r="H222" s="33">
        <v>77.1916048</v>
      </c>
      <c r="I222" s="33">
        <v>28.5842999</v>
      </c>
      <c r="J222" s="33" t="s">
        <v>64</v>
      </c>
      <c r="K222" s="33" t="s">
        <v>32</v>
      </c>
      <c r="L222" s="33" t="s">
        <v>33</v>
      </c>
      <c r="M222" s="33" t="s">
        <v>33</v>
      </c>
      <c r="N222" s="33" t="s">
        <v>34</v>
      </c>
      <c r="O222" s="33" t="s">
        <v>34</v>
      </c>
      <c r="P222" s="33">
        <v>2</v>
      </c>
      <c r="Q222" s="33">
        <v>137</v>
      </c>
      <c r="R222" s="33">
        <v>800</v>
      </c>
      <c r="S222" s="33">
        <v>3.7</v>
      </c>
      <c r="T222" s="35" t="s">
        <v>814</v>
      </c>
      <c r="U222">
        <v>2015</v>
      </c>
      <c r="V222">
        <v>12</v>
      </c>
      <c r="W222">
        <v>15</v>
      </c>
      <c r="X222" t="str">
        <f>VLOOKUP(C222,'country description'!$A$2:$B$16,2,0)</f>
        <v>India</v>
      </c>
      <c r="Y222" t="str">
        <f t="shared" si="6"/>
        <v>Rs.800</v>
      </c>
      <c r="Z222" s="36">
        <f t="shared" si="7"/>
        <v>800</v>
      </c>
    </row>
    <row r="223" ht="14.25" customHeight="1" spans="1:26">
      <c r="A223" s="33">
        <v>828</v>
      </c>
      <c r="B223" s="34" t="s">
        <v>815</v>
      </c>
      <c r="C223" s="33">
        <v>1</v>
      </c>
      <c r="D223" s="34" t="s">
        <v>149</v>
      </c>
      <c r="E223" s="33" t="s">
        <v>816</v>
      </c>
      <c r="F223" s="33" t="s">
        <v>385</v>
      </c>
      <c r="G223" s="33" t="s">
        <v>386</v>
      </c>
      <c r="H223" s="33">
        <v>77.3648332</v>
      </c>
      <c r="I223" s="33">
        <v>28.5971027</v>
      </c>
      <c r="J223" s="33" t="s">
        <v>44</v>
      </c>
      <c r="K223" s="33" t="s">
        <v>32</v>
      </c>
      <c r="L223" s="33" t="s">
        <v>34</v>
      </c>
      <c r="M223" s="33" t="s">
        <v>33</v>
      </c>
      <c r="N223" s="33" t="s">
        <v>34</v>
      </c>
      <c r="O223" s="33" t="s">
        <v>34</v>
      </c>
      <c r="P223" s="33">
        <v>2</v>
      </c>
      <c r="Q223" s="33">
        <v>147</v>
      </c>
      <c r="R223" s="33">
        <v>600</v>
      </c>
      <c r="S223" s="33">
        <v>3.1</v>
      </c>
      <c r="T223" s="35" t="s">
        <v>817</v>
      </c>
      <c r="U223">
        <v>2017</v>
      </c>
      <c r="V223">
        <v>10</v>
      </c>
      <c r="W223">
        <v>28</v>
      </c>
      <c r="X223" t="str">
        <f>VLOOKUP(C223,'country description'!$A$2:$B$16,2,0)</f>
        <v>India</v>
      </c>
      <c r="Y223" t="str">
        <f t="shared" si="6"/>
        <v>Rs.600</v>
      </c>
      <c r="Z223" s="36">
        <f t="shared" si="7"/>
        <v>600</v>
      </c>
    </row>
    <row r="224" ht="14.25" customHeight="1" spans="1:26">
      <c r="A224" s="33">
        <v>834</v>
      </c>
      <c r="B224" s="34" t="s">
        <v>36</v>
      </c>
      <c r="C224" s="33">
        <v>1</v>
      </c>
      <c r="D224" s="34" t="s">
        <v>149</v>
      </c>
      <c r="E224" s="33" t="s">
        <v>818</v>
      </c>
      <c r="F224" s="33" t="s">
        <v>819</v>
      </c>
      <c r="G224" s="33" t="s">
        <v>820</v>
      </c>
      <c r="H224" s="33">
        <v>77.3388953</v>
      </c>
      <c r="I224" s="33">
        <v>28.5939838</v>
      </c>
      <c r="J224" s="33" t="s">
        <v>38</v>
      </c>
      <c r="K224" s="33" t="s">
        <v>32</v>
      </c>
      <c r="L224" s="33" t="s">
        <v>34</v>
      </c>
      <c r="M224" s="33" t="s">
        <v>33</v>
      </c>
      <c r="N224" s="33" t="s">
        <v>34</v>
      </c>
      <c r="O224" s="33" t="s">
        <v>34</v>
      </c>
      <c r="P224" s="33">
        <v>3</v>
      </c>
      <c r="Q224" s="33">
        <v>1182</v>
      </c>
      <c r="R224" s="33">
        <v>1100</v>
      </c>
      <c r="S224" s="33">
        <v>3.7</v>
      </c>
      <c r="T224" s="35" t="s">
        <v>821</v>
      </c>
      <c r="U224">
        <v>2010</v>
      </c>
      <c r="V224">
        <v>6</v>
      </c>
      <c r="W224">
        <v>12</v>
      </c>
      <c r="X224" t="str">
        <f>VLOOKUP(C224,'country description'!$A$2:$B$16,2,0)</f>
        <v>India</v>
      </c>
      <c r="Y224" t="str">
        <f t="shared" si="6"/>
        <v>Rs.1100</v>
      </c>
      <c r="Z224" s="36">
        <f t="shared" si="7"/>
        <v>1100</v>
      </c>
    </row>
    <row r="225" ht="14.25" customHeight="1" spans="1:26">
      <c r="A225" s="33">
        <v>836</v>
      </c>
      <c r="B225" s="34" t="s">
        <v>822</v>
      </c>
      <c r="C225" s="33">
        <v>1</v>
      </c>
      <c r="D225" s="34" t="s">
        <v>135</v>
      </c>
      <c r="E225" s="33" t="s">
        <v>823</v>
      </c>
      <c r="F225" s="33" t="s">
        <v>524</v>
      </c>
      <c r="G225" s="33" t="s">
        <v>525</v>
      </c>
      <c r="H225" s="33">
        <v>77.0644064</v>
      </c>
      <c r="I225" s="33">
        <v>28.4680413</v>
      </c>
      <c r="J225" s="33" t="s">
        <v>44</v>
      </c>
      <c r="K225" s="33" t="s">
        <v>32</v>
      </c>
      <c r="L225" s="33" t="s">
        <v>34</v>
      </c>
      <c r="M225" s="33" t="s">
        <v>33</v>
      </c>
      <c r="N225" s="33" t="s">
        <v>34</v>
      </c>
      <c r="O225" s="33" t="s">
        <v>34</v>
      </c>
      <c r="P225" s="33">
        <v>2</v>
      </c>
      <c r="Q225" s="33">
        <v>1022</v>
      </c>
      <c r="R225" s="33">
        <v>800</v>
      </c>
      <c r="S225" s="33">
        <v>3.4</v>
      </c>
      <c r="T225" s="35" t="s">
        <v>824</v>
      </c>
      <c r="U225">
        <v>2015</v>
      </c>
      <c r="V225">
        <v>6</v>
      </c>
      <c r="W225">
        <v>7</v>
      </c>
      <c r="X225" t="str">
        <f>VLOOKUP(C225,'country description'!$A$2:$B$16,2,0)</f>
        <v>India</v>
      </c>
      <c r="Y225" t="str">
        <f t="shared" si="6"/>
        <v>Rs.800</v>
      </c>
      <c r="Z225" s="36">
        <f t="shared" si="7"/>
        <v>800</v>
      </c>
    </row>
    <row r="226" ht="14.25" customHeight="1" spans="1:26">
      <c r="A226" s="33">
        <v>837</v>
      </c>
      <c r="B226" s="34" t="s">
        <v>822</v>
      </c>
      <c r="C226" s="33">
        <v>1</v>
      </c>
      <c r="D226" s="34" t="s">
        <v>27</v>
      </c>
      <c r="E226" s="33" t="s">
        <v>825</v>
      </c>
      <c r="F226" s="33" t="s">
        <v>193</v>
      </c>
      <c r="G226" s="33" t="s">
        <v>194</v>
      </c>
      <c r="H226" s="33">
        <v>77.1203644</v>
      </c>
      <c r="I226" s="33">
        <v>28.6476603</v>
      </c>
      <c r="J226" s="33" t="s">
        <v>44</v>
      </c>
      <c r="K226" s="33" t="s">
        <v>32</v>
      </c>
      <c r="L226" s="33" t="s">
        <v>33</v>
      </c>
      <c r="M226" s="33" t="s">
        <v>34</v>
      </c>
      <c r="N226" s="33" t="s">
        <v>34</v>
      </c>
      <c r="O226" s="33" t="s">
        <v>34</v>
      </c>
      <c r="P226" s="33">
        <v>2</v>
      </c>
      <c r="Q226" s="33">
        <v>622</v>
      </c>
      <c r="R226" s="33">
        <v>800</v>
      </c>
      <c r="S226" s="33">
        <v>3.6</v>
      </c>
      <c r="T226" s="35" t="s">
        <v>826</v>
      </c>
      <c r="U226">
        <v>2010</v>
      </c>
      <c r="V226">
        <v>11</v>
      </c>
      <c r="W226">
        <v>2</v>
      </c>
      <c r="X226" t="str">
        <f>VLOOKUP(C226,'country description'!$A$2:$B$16,2,0)</f>
        <v>India</v>
      </c>
      <c r="Y226" t="str">
        <f t="shared" si="6"/>
        <v>Rs.800</v>
      </c>
      <c r="Z226" s="36">
        <f t="shared" si="7"/>
        <v>800</v>
      </c>
    </row>
    <row r="227" ht="14.25" customHeight="1" spans="1:26">
      <c r="A227" s="33">
        <v>844</v>
      </c>
      <c r="B227" s="34" t="s">
        <v>827</v>
      </c>
      <c r="C227" s="33">
        <v>1</v>
      </c>
      <c r="D227" s="34" t="s">
        <v>27</v>
      </c>
      <c r="E227" s="33" t="s">
        <v>828</v>
      </c>
      <c r="F227" s="33" t="s">
        <v>132</v>
      </c>
      <c r="G227" s="33" t="s">
        <v>133</v>
      </c>
      <c r="H227" s="33">
        <v>77.2273128</v>
      </c>
      <c r="I227" s="33">
        <v>28.6007455</v>
      </c>
      <c r="J227" s="33" t="s">
        <v>473</v>
      </c>
      <c r="K227" s="33" t="s">
        <v>32</v>
      </c>
      <c r="L227" s="33" t="s">
        <v>34</v>
      </c>
      <c r="M227" s="33" t="s">
        <v>34</v>
      </c>
      <c r="N227" s="33" t="s">
        <v>34</v>
      </c>
      <c r="O227" s="33" t="s">
        <v>34</v>
      </c>
      <c r="P227" s="33">
        <v>2</v>
      </c>
      <c r="Q227" s="33">
        <v>2860</v>
      </c>
      <c r="R227" s="33">
        <v>650</v>
      </c>
      <c r="S227" s="33">
        <v>3.7</v>
      </c>
      <c r="T227" s="35" t="s">
        <v>829</v>
      </c>
      <c r="U227">
        <v>2014</v>
      </c>
      <c r="V227">
        <v>5</v>
      </c>
      <c r="W227">
        <v>17</v>
      </c>
      <c r="X227" t="str">
        <f>VLOOKUP(C227,'country description'!$A$2:$B$16,2,0)</f>
        <v>India</v>
      </c>
      <c r="Y227" t="str">
        <f t="shared" si="6"/>
        <v>Rs.650</v>
      </c>
      <c r="Z227" s="36">
        <f t="shared" si="7"/>
        <v>650</v>
      </c>
    </row>
    <row r="228" ht="14.25" customHeight="1" spans="1:26">
      <c r="A228" s="33">
        <v>845</v>
      </c>
      <c r="B228" s="34" t="s">
        <v>830</v>
      </c>
      <c r="C228" s="33">
        <v>1</v>
      </c>
      <c r="D228" s="34" t="s">
        <v>27</v>
      </c>
      <c r="E228" s="33" t="s">
        <v>831</v>
      </c>
      <c r="F228" s="33" t="s">
        <v>797</v>
      </c>
      <c r="G228" s="33" t="s">
        <v>798</v>
      </c>
      <c r="H228" s="33">
        <v>77.1917845</v>
      </c>
      <c r="I228" s="33">
        <v>28.5841379</v>
      </c>
      <c r="J228" s="33" t="s">
        <v>86</v>
      </c>
      <c r="K228" s="33" t="s">
        <v>32</v>
      </c>
      <c r="L228" s="33" t="s">
        <v>34</v>
      </c>
      <c r="M228" s="33" t="s">
        <v>34</v>
      </c>
      <c r="N228" s="33" t="s">
        <v>34</v>
      </c>
      <c r="O228" s="33" t="s">
        <v>34</v>
      </c>
      <c r="P228" s="33">
        <v>2</v>
      </c>
      <c r="Q228" s="33">
        <v>2</v>
      </c>
      <c r="R228" s="33">
        <v>650</v>
      </c>
      <c r="S228" s="33">
        <v>1</v>
      </c>
      <c r="T228" s="35" t="s">
        <v>832</v>
      </c>
      <c r="U228">
        <v>2013</v>
      </c>
      <c r="V228">
        <v>12</v>
      </c>
      <c r="W228">
        <v>10</v>
      </c>
      <c r="X228" t="str">
        <f>VLOOKUP(C228,'country description'!$A$2:$B$16,2,0)</f>
        <v>India</v>
      </c>
      <c r="Y228" t="str">
        <f t="shared" si="6"/>
        <v>Rs.650</v>
      </c>
      <c r="Z228" s="36">
        <f t="shared" si="7"/>
        <v>650</v>
      </c>
    </row>
    <row r="229" ht="14.25" customHeight="1" spans="1:26">
      <c r="A229" s="33">
        <v>846</v>
      </c>
      <c r="B229" s="34" t="s">
        <v>833</v>
      </c>
      <c r="C229" s="33">
        <v>1</v>
      </c>
      <c r="D229" s="34" t="s">
        <v>27</v>
      </c>
      <c r="E229" s="33" t="s">
        <v>834</v>
      </c>
      <c r="F229" s="33" t="s">
        <v>797</v>
      </c>
      <c r="G229" s="33" t="s">
        <v>798</v>
      </c>
      <c r="H229" s="33">
        <v>77.1916048</v>
      </c>
      <c r="I229" s="33">
        <v>28.5842999</v>
      </c>
      <c r="J229" s="33" t="s">
        <v>86</v>
      </c>
      <c r="K229" s="33" t="s">
        <v>32</v>
      </c>
      <c r="L229" s="33" t="s">
        <v>34</v>
      </c>
      <c r="M229" s="33" t="s">
        <v>34</v>
      </c>
      <c r="N229" s="33" t="s">
        <v>34</v>
      </c>
      <c r="O229" s="33" t="s">
        <v>34</v>
      </c>
      <c r="P229" s="33">
        <v>2</v>
      </c>
      <c r="Q229" s="33">
        <v>8</v>
      </c>
      <c r="R229" s="33">
        <v>700</v>
      </c>
      <c r="S229" s="33">
        <v>2.7</v>
      </c>
      <c r="T229" s="35" t="s">
        <v>835</v>
      </c>
      <c r="U229">
        <v>2013</v>
      </c>
      <c r="V229">
        <v>10</v>
      </c>
      <c r="W229">
        <v>19</v>
      </c>
      <c r="X229" t="str">
        <f>VLOOKUP(C229,'country description'!$A$2:$B$16,2,0)</f>
        <v>India</v>
      </c>
      <c r="Y229" t="str">
        <f t="shared" si="6"/>
        <v>Rs.700</v>
      </c>
      <c r="Z229" s="36">
        <f t="shared" si="7"/>
        <v>700</v>
      </c>
    </row>
    <row r="230" ht="14.25" customHeight="1" spans="1:26">
      <c r="A230" s="33">
        <v>847</v>
      </c>
      <c r="B230" s="34" t="s">
        <v>836</v>
      </c>
      <c r="C230" s="33">
        <v>1</v>
      </c>
      <c r="D230" s="34" t="s">
        <v>27</v>
      </c>
      <c r="E230" s="33" t="s">
        <v>837</v>
      </c>
      <c r="F230" s="33" t="s">
        <v>797</v>
      </c>
      <c r="G230" s="33" t="s">
        <v>798</v>
      </c>
      <c r="H230" s="33">
        <v>77.1916947</v>
      </c>
      <c r="I230" s="33">
        <v>28.5843085</v>
      </c>
      <c r="J230" s="33" t="s">
        <v>86</v>
      </c>
      <c r="K230" s="33" t="s">
        <v>32</v>
      </c>
      <c r="L230" s="33" t="s">
        <v>34</v>
      </c>
      <c r="M230" s="33" t="s">
        <v>34</v>
      </c>
      <c r="N230" s="33" t="s">
        <v>34</v>
      </c>
      <c r="O230" s="33" t="s">
        <v>34</v>
      </c>
      <c r="P230" s="33">
        <v>2</v>
      </c>
      <c r="Q230" s="33">
        <v>60</v>
      </c>
      <c r="R230" s="33">
        <v>900</v>
      </c>
      <c r="S230" s="33">
        <v>3.4</v>
      </c>
      <c r="T230" s="35" t="s">
        <v>838</v>
      </c>
      <c r="U230">
        <v>2010</v>
      </c>
      <c r="V230">
        <v>10</v>
      </c>
      <c r="W230">
        <v>12</v>
      </c>
      <c r="X230" t="str">
        <f>VLOOKUP(C230,'country description'!$A$2:$B$16,2,0)</f>
        <v>India</v>
      </c>
      <c r="Y230" t="str">
        <f t="shared" si="6"/>
        <v>Rs.900</v>
      </c>
      <c r="Z230" s="36">
        <f t="shared" si="7"/>
        <v>900</v>
      </c>
    </row>
    <row r="231" ht="14.25" customHeight="1" spans="1:26">
      <c r="A231" s="33">
        <v>848</v>
      </c>
      <c r="B231" s="34" t="s">
        <v>839</v>
      </c>
      <c r="C231" s="33">
        <v>1</v>
      </c>
      <c r="D231" s="34" t="s">
        <v>27</v>
      </c>
      <c r="E231" s="33" t="s">
        <v>840</v>
      </c>
      <c r="F231" s="33" t="s">
        <v>797</v>
      </c>
      <c r="G231" s="33" t="s">
        <v>798</v>
      </c>
      <c r="H231" s="33">
        <v>77.1917436</v>
      </c>
      <c r="I231" s="33">
        <v>28.5842927</v>
      </c>
      <c r="J231" s="33" t="s">
        <v>841</v>
      </c>
      <c r="K231" s="33" t="s">
        <v>32</v>
      </c>
      <c r="L231" s="33" t="s">
        <v>34</v>
      </c>
      <c r="M231" s="33" t="s">
        <v>34</v>
      </c>
      <c r="N231" s="33" t="s">
        <v>34</v>
      </c>
      <c r="O231" s="33" t="s">
        <v>34</v>
      </c>
      <c r="P231" s="33">
        <v>2</v>
      </c>
      <c r="Q231" s="33">
        <v>31</v>
      </c>
      <c r="R231" s="33">
        <v>700</v>
      </c>
      <c r="S231" s="33">
        <v>2.8</v>
      </c>
      <c r="T231" s="35" t="s">
        <v>842</v>
      </c>
      <c r="U231">
        <v>2016</v>
      </c>
      <c r="V231">
        <v>12</v>
      </c>
      <c r="W231">
        <v>16</v>
      </c>
      <c r="X231" t="str">
        <f>VLOOKUP(C231,'country description'!$A$2:$B$16,2,0)</f>
        <v>India</v>
      </c>
      <c r="Y231" t="str">
        <f t="shared" si="6"/>
        <v>Rs.700</v>
      </c>
      <c r="Z231" s="36">
        <f t="shared" si="7"/>
        <v>700</v>
      </c>
    </row>
    <row r="232" ht="14.25" customHeight="1" spans="1:26">
      <c r="A232" s="33">
        <v>849</v>
      </c>
      <c r="B232" s="34" t="s">
        <v>843</v>
      </c>
      <c r="C232" s="33">
        <v>1</v>
      </c>
      <c r="D232" s="34" t="s">
        <v>27</v>
      </c>
      <c r="E232" s="33" t="s">
        <v>844</v>
      </c>
      <c r="F232" s="33" t="s">
        <v>797</v>
      </c>
      <c r="G232" s="33" t="s">
        <v>798</v>
      </c>
      <c r="H232" s="33">
        <v>77.1915599</v>
      </c>
      <c r="I232" s="33">
        <v>28.5842508</v>
      </c>
      <c r="J232" s="33" t="s">
        <v>64</v>
      </c>
      <c r="K232" s="33" t="s">
        <v>32</v>
      </c>
      <c r="L232" s="33" t="s">
        <v>34</v>
      </c>
      <c r="M232" s="33" t="s">
        <v>34</v>
      </c>
      <c r="N232" s="33" t="s">
        <v>34</v>
      </c>
      <c r="O232" s="33" t="s">
        <v>34</v>
      </c>
      <c r="P232" s="33">
        <v>2</v>
      </c>
      <c r="Q232" s="33">
        <v>34</v>
      </c>
      <c r="R232" s="33">
        <v>800</v>
      </c>
      <c r="S232" s="33">
        <v>3.4</v>
      </c>
      <c r="T232" s="35" t="s">
        <v>845</v>
      </c>
      <c r="U232">
        <v>2012</v>
      </c>
      <c r="V232">
        <v>12</v>
      </c>
      <c r="W232">
        <v>25</v>
      </c>
      <c r="X232" t="str">
        <f>VLOOKUP(C232,'country description'!$A$2:$B$16,2,0)</f>
        <v>India</v>
      </c>
      <c r="Y232" t="str">
        <f t="shared" si="6"/>
        <v>Rs.800</v>
      </c>
      <c r="Z232" s="36">
        <f t="shared" si="7"/>
        <v>800</v>
      </c>
    </row>
    <row r="233" ht="14.25" customHeight="1" spans="1:26">
      <c r="A233" s="33">
        <v>850</v>
      </c>
      <c r="B233" s="34" t="s">
        <v>846</v>
      </c>
      <c r="C233" s="33">
        <v>1</v>
      </c>
      <c r="D233" s="34" t="s">
        <v>27</v>
      </c>
      <c r="E233" s="33" t="s">
        <v>840</v>
      </c>
      <c r="F233" s="33" t="s">
        <v>797</v>
      </c>
      <c r="G233" s="33" t="s">
        <v>798</v>
      </c>
      <c r="H233" s="33">
        <v>77.1917845</v>
      </c>
      <c r="I233" s="33">
        <v>28.5841379</v>
      </c>
      <c r="J233" s="33" t="s">
        <v>86</v>
      </c>
      <c r="K233" s="33" t="s">
        <v>32</v>
      </c>
      <c r="L233" s="33" t="s">
        <v>34</v>
      </c>
      <c r="M233" s="33" t="s">
        <v>34</v>
      </c>
      <c r="N233" s="33" t="s">
        <v>34</v>
      </c>
      <c r="O233" s="33" t="s">
        <v>34</v>
      </c>
      <c r="P233" s="33">
        <v>2</v>
      </c>
      <c r="Q233" s="33">
        <v>10</v>
      </c>
      <c r="R233" s="33">
        <v>700</v>
      </c>
      <c r="S233" s="33">
        <v>3.1</v>
      </c>
      <c r="T233" s="35" t="s">
        <v>847</v>
      </c>
      <c r="U233">
        <v>2010</v>
      </c>
      <c r="V233">
        <v>12</v>
      </c>
      <c r="W233">
        <v>2</v>
      </c>
      <c r="X233" t="str">
        <f>VLOOKUP(C233,'country description'!$A$2:$B$16,2,0)</f>
        <v>India</v>
      </c>
      <c r="Y233" t="str">
        <f t="shared" si="6"/>
        <v>Rs.700</v>
      </c>
      <c r="Z233" s="36">
        <f t="shared" si="7"/>
        <v>700</v>
      </c>
    </row>
    <row r="234" ht="14.25" customHeight="1" spans="1:26">
      <c r="A234" s="33">
        <v>851</v>
      </c>
      <c r="B234" s="34" t="s">
        <v>848</v>
      </c>
      <c r="C234" s="33">
        <v>1</v>
      </c>
      <c r="D234" s="34" t="s">
        <v>27</v>
      </c>
      <c r="E234" s="33" t="s">
        <v>849</v>
      </c>
      <c r="F234" s="33" t="s">
        <v>797</v>
      </c>
      <c r="G234" s="33" t="s">
        <v>798</v>
      </c>
      <c r="H234" s="33">
        <v>77.1908861</v>
      </c>
      <c r="I234" s="33">
        <v>28.5830663</v>
      </c>
      <c r="J234" s="33" t="s">
        <v>850</v>
      </c>
      <c r="K234" s="33" t="s">
        <v>32</v>
      </c>
      <c r="L234" s="33" t="s">
        <v>34</v>
      </c>
      <c r="M234" s="33" t="s">
        <v>34</v>
      </c>
      <c r="N234" s="33" t="s">
        <v>34</v>
      </c>
      <c r="O234" s="33" t="s">
        <v>34</v>
      </c>
      <c r="P234" s="33">
        <v>2</v>
      </c>
      <c r="Q234" s="33">
        <v>161</v>
      </c>
      <c r="R234" s="33">
        <v>600</v>
      </c>
      <c r="S234" s="33">
        <v>3.4</v>
      </c>
      <c r="T234" s="35" t="s">
        <v>851</v>
      </c>
      <c r="U234">
        <v>2017</v>
      </c>
      <c r="V234">
        <v>9</v>
      </c>
      <c r="W234">
        <v>14</v>
      </c>
      <c r="X234" t="str">
        <f>VLOOKUP(C234,'country description'!$A$2:$B$16,2,0)</f>
        <v>India</v>
      </c>
      <c r="Y234" t="str">
        <f t="shared" si="6"/>
        <v>Rs.600</v>
      </c>
      <c r="Z234" s="36">
        <f t="shared" si="7"/>
        <v>600</v>
      </c>
    </row>
    <row r="235" ht="14.25" customHeight="1" spans="1:26">
      <c r="A235" s="33">
        <v>852</v>
      </c>
      <c r="B235" s="34" t="s">
        <v>852</v>
      </c>
      <c r="C235" s="33">
        <v>1</v>
      </c>
      <c r="D235" s="34" t="s">
        <v>27</v>
      </c>
      <c r="E235" s="33" t="s">
        <v>853</v>
      </c>
      <c r="F235" s="33" t="s">
        <v>797</v>
      </c>
      <c r="G235" s="33" t="s">
        <v>798</v>
      </c>
      <c r="H235" s="33">
        <v>77.191558</v>
      </c>
      <c r="I235" s="33">
        <v>28.5843202</v>
      </c>
      <c r="J235" s="33" t="s">
        <v>64</v>
      </c>
      <c r="K235" s="33" t="s">
        <v>32</v>
      </c>
      <c r="L235" s="33" t="s">
        <v>33</v>
      </c>
      <c r="M235" s="33" t="s">
        <v>34</v>
      </c>
      <c r="N235" s="33" t="s">
        <v>34</v>
      </c>
      <c r="O235" s="33" t="s">
        <v>34</v>
      </c>
      <c r="P235" s="33">
        <v>2</v>
      </c>
      <c r="Q235" s="33">
        <v>17</v>
      </c>
      <c r="R235" s="33">
        <v>900</v>
      </c>
      <c r="S235" s="33">
        <v>3.2</v>
      </c>
      <c r="T235" s="35" t="s">
        <v>854</v>
      </c>
      <c r="U235">
        <v>2016</v>
      </c>
      <c r="V235">
        <v>8</v>
      </c>
      <c r="W235">
        <v>20</v>
      </c>
      <c r="X235" t="str">
        <f>VLOOKUP(C235,'country description'!$A$2:$B$16,2,0)</f>
        <v>India</v>
      </c>
      <c r="Y235" t="str">
        <f t="shared" si="6"/>
        <v>Rs.900</v>
      </c>
      <c r="Z235" s="36">
        <f t="shared" si="7"/>
        <v>900</v>
      </c>
    </row>
    <row r="236" ht="14.25" customHeight="1" spans="1:26">
      <c r="A236" s="33">
        <v>853</v>
      </c>
      <c r="B236" s="34" t="s">
        <v>489</v>
      </c>
      <c r="C236" s="33">
        <v>1</v>
      </c>
      <c r="D236" s="34" t="s">
        <v>135</v>
      </c>
      <c r="E236" s="33" t="s">
        <v>855</v>
      </c>
      <c r="F236" s="33" t="s">
        <v>342</v>
      </c>
      <c r="G236" s="33" t="s">
        <v>343</v>
      </c>
      <c r="H236" s="33">
        <v>77.0456073</v>
      </c>
      <c r="I236" s="33">
        <v>28.476629</v>
      </c>
      <c r="J236" s="33" t="s">
        <v>856</v>
      </c>
      <c r="K236" s="33" t="s">
        <v>32</v>
      </c>
      <c r="L236" s="33" t="s">
        <v>34</v>
      </c>
      <c r="M236" s="33" t="s">
        <v>34</v>
      </c>
      <c r="N236" s="33" t="s">
        <v>34</v>
      </c>
      <c r="O236" s="33" t="s">
        <v>34</v>
      </c>
      <c r="P236" s="33">
        <v>1</v>
      </c>
      <c r="Q236" s="33">
        <v>69</v>
      </c>
      <c r="R236" s="33">
        <v>300</v>
      </c>
      <c r="S236" s="33">
        <v>3.3</v>
      </c>
      <c r="T236" s="35" t="s">
        <v>857</v>
      </c>
      <c r="U236">
        <v>2016</v>
      </c>
      <c r="V236">
        <v>6</v>
      </c>
      <c r="W236">
        <v>11</v>
      </c>
      <c r="X236" t="str">
        <f>VLOOKUP(C236,'country description'!$A$2:$B$16,2,0)</f>
        <v>India</v>
      </c>
      <c r="Y236" t="str">
        <f t="shared" si="6"/>
        <v>Rs.300</v>
      </c>
      <c r="Z236" s="36">
        <f t="shared" si="7"/>
        <v>300</v>
      </c>
    </row>
    <row r="237" ht="14.25" customHeight="1" spans="1:26">
      <c r="A237" s="33">
        <v>870</v>
      </c>
      <c r="B237" s="34" t="s">
        <v>858</v>
      </c>
      <c r="C237" s="33">
        <v>1</v>
      </c>
      <c r="D237" s="34" t="s">
        <v>27</v>
      </c>
      <c r="E237" s="33" t="s">
        <v>859</v>
      </c>
      <c r="F237" s="33" t="s">
        <v>29</v>
      </c>
      <c r="G237" s="33" t="s">
        <v>30</v>
      </c>
      <c r="H237" s="33">
        <v>77.2193637</v>
      </c>
      <c r="I237" s="33">
        <v>28.6349788</v>
      </c>
      <c r="J237" s="33" t="s">
        <v>860</v>
      </c>
      <c r="K237" s="33" t="s">
        <v>32</v>
      </c>
      <c r="L237" s="33" t="s">
        <v>34</v>
      </c>
      <c r="M237" s="33" t="s">
        <v>34</v>
      </c>
      <c r="N237" s="33" t="s">
        <v>34</v>
      </c>
      <c r="O237" s="33" t="s">
        <v>34</v>
      </c>
      <c r="P237" s="33">
        <v>2</v>
      </c>
      <c r="Q237" s="33">
        <v>1761</v>
      </c>
      <c r="R237" s="33">
        <v>900</v>
      </c>
      <c r="S237" s="33">
        <v>3.8</v>
      </c>
      <c r="T237" s="35" t="s">
        <v>861</v>
      </c>
      <c r="U237">
        <v>2015</v>
      </c>
      <c r="V237">
        <v>11</v>
      </c>
      <c r="W237">
        <v>14</v>
      </c>
      <c r="X237" t="str">
        <f>VLOOKUP(C237,'country description'!$A$2:$B$16,2,0)</f>
        <v>India</v>
      </c>
      <c r="Y237" t="str">
        <f t="shared" si="6"/>
        <v>Rs.900</v>
      </c>
      <c r="Z237" s="36">
        <f t="shared" si="7"/>
        <v>900</v>
      </c>
    </row>
    <row r="238" ht="14.25" customHeight="1" spans="1:26">
      <c r="A238" s="33">
        <v>872</v>
      </c>
      <c r="B238" s="34" t="s">
        <v>862</v>
      </c>
      <c r="C238" s="33">
        <v>1</v>
      </c>
      <c r="D238" s="34" t="s">
        <v>135</v>
      </c>
      <c r="E238" s="33" t="s">
        <v>863</v>
      </c>
      <c r="F238" s="33" t="s">
        <v>864</v>
      </c>
      <c r="G238" s="33" t="s">
        <v>865</v>
      </c>
      <c r="H238" s="33">
        <v>77.0857204</v>
      </c>
      <c r="I238" s="33">
        <v>28.4807592</v>
      </c>
      <c r="J238" s="33" t="s">
        <v>866</v>
      </c>
      <c r="K238" s="33" t="s">
        <v>32</v>
      </c>
      <c r="L238" s="33" t="s">
        <v>34</v>
      </c>
      <c r="M238" s="33" t="s">
        <v>33</v>
      </c>
      <c r="N238" s="33" t="s">
        <v>34</v>
      </c>
      <c r="O238" s="33" t="s">
        <v>34</v>
      </c>
      <c r="P238" s="33">
        <v>2</v>
      </c>
      <c r="Q238" s="33">
        <v>415</v>
      </c>
      <c r="R238" s="33">
        <v>500</v>
      </c>
      <c r="S238" s="33">
        <v>3.9</v>
      </c>
      <c r="T238" s="35" t="s">
        <v>867</v>
      </c>
      <c r="U238">
        <v>2014</v>
      </c>
      <c r="V238">
        <v>1</v>
      </c>
      <c r="W238">
        <v>22</v>
      </c>
      <c r="X238" t="str">
        <f>VLOOKUP(C238,'country description'!$A$2:$B$16,2,0)</f>
        <v>India</v>
      </c>
      <c r="Y238" t="str">
        <f t="shared" si="6"/>
        <v>Rs.500</v>
      </c>
      <c r="Z238" s="36">
        <f t="shared" si="7"/>
        <v>500</v>
      </c>
    </row>
    <row r="239" ht="14.25" customHeight="1" spans="1:26">
      <c r="A239" s="33">
        <v>887</v>
      </c>
      <c r="B239" s="34" t="s">
        <v>868</v>
      </c>
      <c r="C239" s="33">
        <v>1</v>
      </c>
      <c r="D239" s="34" t="s">
        <v>135</v>
      </c>
      <c r="E239" s="33" t="s">
        <v>869</v>
      </c>
      <c r="F239" s="33" t="s">
        <v>342</v>
      </c>
      <c r="G239" s="33" t="s">
        <v>343</v>
      </c>
      <c r="H239" s="33">
        <v>77.0394496</v>
      </c>
      <c r="I239" s="33">
        <v>28.4702133</v>
      </c>
      <c r="J239" s="33" t="s">
        <v>870</v>
      </c>
      <c r="K239" s="33" t="s">
        <v>32</v>
      </c>
      <c r="L239" s="33" t="s">
        <v>34</v>
      </c>
      <c r="M239" s="33" t="s">
        <v>34</v>
      </c>
      <c r="N239" s="33" t="s">
        <v>34</v>
      </c>
      <c r="O239" s="33" t="s">
        <v>34</v>
      </c>
      <c r="P239" s="33">
        <v>2</v>
      </c>
      <c r="Q239" s="33">
        <v>26</v>
      </c>
      <c r="R239" s="33">
        <v>600</v>
      </c>
      <c r="S239" s="33">
        <v>2.9</v>
      </c>
      <c r="T239" s="35" t="s">
        <v>871</v>
      </c>
      <c r="U239">
        <v>2016</v>
      </c>
      <c r="V239">
        <v>3</v>
      </c>
      <c r="W239">
        <v>2</v>
      </c>
      <c r="X239" t="str">
        <f>VLOOKUP(C239,'country description'!$A$2:$B$16,2,0)</f>
        <v>India</v>
      </c>
      <c r="Y239" t="str">
        <f t="shared" si="6"/>
        <v>Rs.600</v>
      </c>
      <c r="Z239" s="36">
        <f t="shared" si="7"/>
        <v>600</v>
      </c>
    </row>
    <row r="240" ht="14.25" customHeight="1" spans="1:26">
      <c r="A240" s="33">
        <v>889</v>
      </c>
      <c r="B240" s="34" t="s">
        <v>872</v>
      </c>
      <c r="C240" s="33">
        <v>1</v>
      </c>
      <c r="D240" s="34" t="s">
        <v>135</v>
      </c>
      <c r="E240" s="33" t="s">
        <v>873</v>
      </c>
      <c r="F240" s="33" t="s">
        <v>342</v>
      </c>
      <c r="G240" s="33" t="s">
        <v>343</v>
      </c>
      <c r="H240" s="33">
        <v>77.0439881</v>
      </c>
      <c r="I240" s="33">
        <v>28.4754869</v>
      </c>
      <c r="J240" s="33" t="s">
        <v>705</v>
      </c>
      <c r="K240" s="33" t="s">
        <v>32</v>
      </c>
      <c r="L240" s="33" t="s">
        <v>34</v>
      </c>
      <c r="M240" s="33" t="s">
        <v>33</v>
      </c>
      <c r="N240" s="33" t="s">
        <v>34</v>
      </c>
      <c r="O240" s="33" t="s">
        <v>34</v>
      </c>
      <c r="P240" s="33">
        <v>1</v>
      </c>
      <c r="Q240" s="33">
        <v>43</v>
      </c>
      <c r="R240" s="33">
        <v>200</v>
      </c>
      <c r="S240" s="33">
        <v>3.3</v>
      </c>
      <c r="T240" s="35" t="s">
        <v>874</v>
      </c>
      <c r="U240">
        <v>2014</v>
      </c>
      <c r="V240">
        <v>12</v>
      </c>
      <c r="W240">
        <v>19</v>
      </c>
      <c r="X240" t="str">
        <f>VLOOKUP(C240,'country description'!$A$2:$B$16,2,0)</f>
        <v>India</v>
      </c>
      <c r="Y240" t="str">
        <f t="shared" si="6"/>
        <v>Rs.200</v>
      </c>
      <c r="Z240" s="36">
        <f t="shared" si="7"/>
        <v>200</v>
      </c>
    </row>
    <row r="241" ht="14.25" customHeight="1" spans="1:26">
      <c r="A241" s="33">
        <v>892</v>
      </c>
      <c r="B241" s="34" t="s">
        <v>875</v>
      </c>
      <c r="C241" s="33">
        <v>1</v>
      </c>
      <c r="D241" s="34" t="s">
        <v>135</v>
      </c>
      <c r="E241" s="33" t="s">
        <v>876</v>
      </c>
      <c r="F241" s="33" t="s">
        <v>440</v>
      </c>
      <c r="G241" s="33" t="s">
        <v>441</v>
      </c>
      <c r="H241" s="33">
        <v>77.0824381</v>
      </c>
      <c r="I241" s="33">
        <v>28.4757372</v>
      </c>
      <c r="J241" s="33" t="s">
        <v>877</v>
      </c>
      <c r="K241" s="33" t="s">
        <v>32</v>
      </c>
      <c r="L241" s="33" t="s">
        <v>34</v>
      </c>
      <c r="M241" s="33" t="s">
        <v>33</v>
      </c>
      <c r="N241" s="33" t="s">
        <v>34</v>
      </c>
      <c r="O241" s="33" t="s">
        <v>34</v>
      </c>
      <c r="P241" s="33">
        <v>1</v>
      </c>
      <c r="Q241" s="33">
        <v>31</v>
      </c>
      <c r="R241" s="33">
        <v>350</v>
      </c>
      <c r="S241" s="33">
        <v>2.3</v>
      </c>
      <c r="T241" s="35" t="s">
        <v>878</v>
      </c>
      <c r="U241">
        <v>2017</v>
      </c>
      <c r="V241">
        <v>2</v>
      </c>
      <c r="W241">
        <v>20</v>
      </c>
      <c r="X241" t="str">
        <f>VLOOKUP(C241,'country description'!$A$2:$B$16,2,0)</f>
        <v>India</v>
      </c>
      <c r="Y241" t="str">
        <f t="shared" si="6"/>
        <v>Rs.350</v>
      </c>
      <c r="Z241" s="36">
        <f t="shared" si="7"/>
        <v>350</v>
      </c>
    </row>
    <row r="242" ht="14.25" customHeight="1" spans="1:26">
      <c r="A242" s="33">
        <v>894</v>
      </c>
      <c r="B242" s="34" t="s">
        <v>879</v>
      </c>
      <c r="C242" s="33">
        <v>1</v>
      </c>
      <c r="D242" s="34" t="s">
        <v>135</v>
      </c>
      <c r="E242" s="33" t="s">
        <v>880</v>
      </c>
      <c r="F242" s="33" t="s">
        <v>881</v>
      </c>
      <c r="G242" s="33" t="s">
        <v>882</v>
      </c>
      <c r="H242" s="33">
        <v>77.0596229</v>
      </c>
      <c r="I242" s="33">
        <v>28.4448577</v>
      </c>
      <c r="J242" s="33" t="s">
        <v>883</v>
      </c>
      <c r="K242" s="33" t="s">
        <v>32</v>
      </c>
      <c r="L242" s="33" t="s">
        <v>34</v>
      </c>
      <c r="M242" s="33" t="s">
        <v>33</v>
      </c>
      <c r="N242" s="33" t="s">
        <v>34</v>
      </c>
      <c r="O242" s="33" t="s">
        <v>34</v>
      </c>
      <c r="P242" s="33">
        <v>2</v>
      </c>
      <c r="Q242" s="33">
        <v>92</v>
      </c>
      <c r="R242" s="33">
        <v>700</v>
      </c>
      <c r="S242" s="33">
        <v>2.4</v>
      </c>
      <c r="T242" s="35" t="s">
        <v>323</v>
      </c>
      <c r="U242">
        <v>2012</v>
      </c>
      <c r="V242">
        <v>5</v>
      </c>
      <c r="W242">
        <v>13</v>
      </c>
      <c r="X242" t="str">
        <f>VLOOKUP(C242,'country description'!$A$2:$B$16,2,0)</f>
        <v>India</v>
      </c>
      <c r="Y242" t="str">
        <f t="shared" si="6"/>
        <v>Rs.700</v>
      </c>
      <c r="Z242" s="36">
        <f t="shared" si="7"/>
        <v>700</v>
      </c>
    </row>
    <row r="243" ht="14.25" customHeight="1" spans="1:26">
      <c r="A243" s="33">
        <v>899</v>
      </c>
      <c r="B243" s="34" t="s">
        <v>884</v>
      </c>
      <c r="C243" s="33">
        <v>1</v>
      </c>
      <c r="D243" s="34" t="s">
        <v>27</v>
      </c>
      <c r="E243" s="33" t="s">
        <v>885</v>
      </c>
      <c r="F243" s="33" t="s">
        <v>181</v>
      </c>
      <c r="G243" s="33" t="s">
        <v>182</v>
      </c>
      <c r="H243" s="33">
        <v>77.2195882</v>
      </c>
      <c r="I243" s="33">
        <v>28.6270708</v>
      </c>
      <c r="J243" s="33" t="s">
        <v>80</v>
      </c>
      <c r="K243" s="33" t="s">
        <v>32</v>
      </c>
      <c r="L243" s="33" t="s">
        <v>34</v>
      </c>
      <c r="M243" s="33" t="s">
        <v>33</v>
      </c>
      <c r="N243" s="33" t="s">
        <v>34</v>
      </c>
      <c r="O243" s="33" t="s">
        <v>34</v>
      </c>
      <c r="P243" s="33">
        <v>2</v>
      </c>
      <c r="Q243" s="33">
        <v>1869</v>
      </c>
      <c r="R243" s="33">
        <v>500</v>
      </c>
      <c r="S243" s="33">
        <v>4.2</v>
      </c>
      <c r="T243" s="35" t="s">
        <v>886</v>
      </c>
      <c r="U243">
        <v>2012</v>
      </c>
      <c r="V243">
        <v>8</v>
      </c>
      <c r="W243">
        <v>7</v>
      </c>
      <c r="X243" t="str">
        <f>VLOOKUP(C243,'country description'!$A$2:$B$16,2,0)</f>
        <v>India</v>
      </c>
      <c r="Y243" t="str">
        <f t="shared" si="6"/>
        <v>Rs.500</v>
      </c>
      <c r="Z243" s="36">
        <f t="shared" si="7"/>
        <v>500</v>
      </c>
    </row>
    <row r="244" ht="14.25" customHeight="1" spans="1:26">
      <c r="A244" s="33">
        <v>900</v>
      </c>
      <c r="B244" s="34" t="s">
        <v>884</v>
      </c>
      <c r="C244" s="33">
        <v>1</v>
      </c>
      <c r="D244" s="34" t="s">
        <v>27</v>
      </c>
      <c r="E244" s="33" t="s">
        <v>887</v>
      </c>
      <c r="F244" s="33" t="s">
        <v>29</v>
      </c>
      <c r="G244" s="33" t="s">
        <v>30</v>
      </c>
      <c r="H244" s="33">
        <v>77.2163096</v>
      </c>
      <c r="I244" s="33">
        <v>28.6323578</v>
      </c>
      <c r="J244" s="33" t="s">
        <v>80</v>
      </c>
      <c r="K244" s="33" t="s">
        <v>32</v>
      </c>
      <c r="L244" s="33" t="s">
        <v>34</v>
      </c>
      <c r="M244" s="33" t="s">
        <v>33</v>
      </c>
      <c r="N244" s="33" t="s">
        <v>34</v>
      </c>
      <c r="O244" s="33" t="s">
        <v>34</v>
      </c>
      <c r="P244" s="33">
        <v>2</v>
      </c>
      <c r="Q244" s="33">
        <v>5172</v>
      </c>
      <c r="R244" s="33">
        <v>500</v>
      </c>
      <c r="S244" s="33">
        <v>4.3</v>
      </c>
      <c r="T244" s="35" t="s">
        <v>888</v>
      </c>
      <c r="U244">
        <v>2011</v>
      </c>
      <c r="V244">
        <v>2</v>
      </c>
      <c r="W244">
        <v>27</v>
      </c>
      <c r="X244" t="str">
        <f>VLOOKUP(C244,'country description'!$A$2:$B$16,2,0)</f>
        <v>India</v>
      </c>
      <c r="Y244" t="str">
        <f t="shared" si="6"/>
        <v>Rs.500</v>
      </c>
      <c r="Z244" s="36">
        <f t="shared" si="7"/>
        <v>500</v>
      </c>
    </row>
    <row r="245" ht="14.25" customHeight="1" spans="1:26">
      <c r="A245" s="33">
        <v>905</v>
      </c>
      <c r="B245" s="34" t="s">
        <v>889</v>
      </c>
      <c r="C245" s="33">
        <v>1</v>
      </c>
      <c r="D245" s="34" t="s">
        <v>27</v>
      </c>
      <c r="E245" s="33" t="s">
        <v>890</v>
      </c>
      <c r="F245" s="33" t="s">
        <v>29</v>
      </c>
      <c r="G245" s="33" t="s">
        <v>30</v>
      </c>
      <c r="H245" s="33">
        <v>77.2204748</v>
      </c>
      <c r="I245" s="33">
        <v>28.6300841</v>
      </c>
      <c r="J245" s="33" t="s">
        <v>38</v>
      </c>
      <c r="K245" s="33" t="s">
        <v>32</v>
      </c>
      <c r="L245" s="33" t="s">
        <v>34</v>
      </c>
      <c r="M245" s="33" t="s">
        <v>33</v>
      </c>
      <c r="N245" s="33" t="s">
        <v>34</v>
      </c>
      <c r="O245" s="33" t="s">
        <v>34</v>
      </c>
      <c r="P245" s="33">
        <v>3</v>
      </c>
      <c r="Q245" s="33">
        <v>327</v>
      </c>
      <c r="R245" s="33">
        <v>1200</v>
      </c>
      <c r="S245" s="33">
        <v>3.5</v>
      </c>
      <c r="T245" s="35" t="s">
        <v>891</v>
      </c>
      <c r="U245">
        <v>2010</v>
      </c>
      <c r="V245">
        <v>4</v>
      </c>
      <c r="W245">
        <v>25</v>
      </c>
      <c r="X245" t="str">
        <f>VLOOKUP(C245,'country description'!$A$2:$B$16,2,0)</f>
        <v>India</v>
      </c>
      <c r="Y245" t="str">
        <f t="shared" si="6"/>
        <v>Rs.1200</v>
      </c>
      <c r="Z245" s="36">
        <f t="shared" si="7"/>
        <v>1200</v>
      </c>
    </row>
    <row r="246" ht="14.25" customHeight="1" spans="1:26">
      <c r="A246" s="33">
        <v>908</v>
      </c>
      <c r="B246" s="34" t="s">
        <v>892</v>
      </c>
      <c r="C246" s="33">
        <v>1</v>
      </c>
      <c r="D246" s="34" t="s">
        <v>27</v>
      </c>
      <c r="E246" s="33" t="s">
        <v>893</v>
      </c>
      <c r="F246" s="33" t="s">
        <v>643</v>
      </c>
      <c r="G246" s="33" t="s">
        <v>644</v>
      </c>
      <c r="H246" s="33">
        <v>77.2688013</v>
      </c>
      <c r="I246" s="33">
        <v>28.562384</v>
      </c>
      <c r="J246" s="33" t="s">
        <v>111</v>
      </c>
      <c r="K246" s="33" t="s">
        <v>32</v>
      </c>
      <c r="L246" s="33" t="s">
        <v>33</v>
      </c>
      <c r="M246" s="33" t="s">
        <v>33</v>
      </c>
      <c r="N246" s="33" t="s">
        <v>34</v>
      </c>
      <c r="O246" s="33" t="s">
        <v>34</v>
      </c>
      <c r="P246" s="33">
        <v>3</v>
      </c>
      <c r="Q246" s="33">
        <v>82</v>
      </c>
      <c r="R246" s="33">
        <v>1600</v>
      </c>
      <c r="S246" s="33">
        <v>2.5</v>
      </c>
      <c r="T246" s="35" t="s">
        <v>894</v>
      </c>
      <c r="U246">
        <v>2013</v>
      </c>
      <c r="V246">
        <v>12</v>
      </c>
      <c r="W246">
        <v>6</v>
      </c>
      <c r="X246" t="str">
        <f>VLOOKUP(C246,'country description'!$A$2:$B$16,2,0)</f>
        <v>India</v>
      </c>
      <c r="Y246" t="str">
        <f t="shared" si="6"/>
        <v>Rs.1600</v>
      </c>
      <c r="Z246" s="36">
        <f t="shared" si="7"/>
        <v>1600</v>
      </c>
    </row>
    <row r="247" ht="14.25" customHeight="1" spans="1:26">
      <c r="A247" s="33">
        <v>910</v>
      </c>
      <c r="B247" s="34" t="s">
        <v>895</v>
      </c>
      <c r="C247" s="33">
        <v>1</v>
      </c>
      <c r="D247" s="34" t="s">
        <v>27</v>
      </c>
      <c r="E247" s="33" t="s">
        <v>896</v>
      </c>
      <c r="F247" s="33" t="s">
        <v>29</v>
      </c>
      <c r="G247" s="33" t="s">
        <v>30</v>
      </c>
      <c r="H247" s="33">
        <v>77.2212499</v>
      </c>
      <c r="I247" s="33">
        <v>28.6324708</v>
      </c>
      <c r="J247" s="33" t="s">
        <v>897</v>
      </c>
      <c r="K247" s="33" t="s">
        <v>32</v>
      </c>
      <c r="L247" s="33" t="s">
        <v>33</v>
      </c>
      <c r="M247" s="33" t="s">
        <v>34</v>
      </c>
      <c r="N247" s="33" t="s">
        <v>34</v>
      </c>
      <c r="O247" s="33" t="s">
        <v>34</v>
      </c>
      <c r="P247" s="33">
        <v>4</v>
      </c>
      <c r="Q247" s="33">
        <v>1838</v>
      </c>
      <c r="R247" s="33">
        <v>2200</v>
      </c>
      <c r="S247" s="33">
        <v>4.1</v>
      </c>
      <c r="T247" s="35" t="s">
        <v>898</v>
      </c>
      <c r="U247">
        <v>2016</v>
      </c>
      <c r="V247">
        <v>2</v>
      </c>
      <c r="W247">
        <v>1</v>
      </c>
      <c r="X247" t="str">
        <f>VLOOKUP(C247,'country description'!$A$2:$B$16,2,0)</f>
        <v>India</v>
      </c>
      <c r="Y247" t="str">
        <f t="shared" si="6"/>
        <v>Rs.2200</v>
      </c>
      <c r="Z247" s="36">
        <f t="shared" si="7"/>
        <v>2200</v>
      </c>
    </row>
    <row r="248" ht="14.25" customHeight="1" spans="1:26">
      <c r="A248" s="33">
        <v>920</v>
      </c>
      <c r="B248" s="34" t="s">
        <v>899</v>
      </c>
      <c r="C248" s="33">
        <v>1</v>
      </c>
      <c r="D248" s="34" t="s">
        <v>27</v>
      </c>
      <c r="E248" s="33" t="s">
        <v>900</v>
      </c>
      <c r="F248" s="33" t="s">
        <v>901</v>
      </c>
      <c r="G248" s="33" t="s">
        <v>902</v>
      </c>
      <c r="H248" s="33">
        <v>77.24604115</v>
      </c>
      <c r="I248" s="33">
        <v>28.55872293</v>
      </c>
      <c r="J248" s="33" t="s">
        <v>90</v>
      </c>
      <c r="K248" s="33" t="s">
        <v>32</v>
      </c>
      <c r="L248" s="33" t="s">
        <v>34</v>
      </c>
      <c r="M248" s="33" t="s">
        <v>34</v>
      </c>
      <c r="N248" s="33" t="s">
        <v>34</v>
      </c>
      <c r="O248" s="33" t="s">
        <v>34</v>
      </c>
      <c r="P248" s="33">
        <v>2</v>
      </c>
      <c r="Q248" s="33">
        <v>22</v>
      </c>
      <c r="R248" s="33">
        <v>500</v>
      </c>
      <c r="S248" s="33">
        <v>3.1</v>
      </c>
      <c r="T248" s="35" t="s">
        <v>903</v>
      </c>
      <c r="U248">
        <v>2011</v>
      </c>
      <c r="V248">
        <v>12</v>
      </c>
      <c r="W248">
        <v>23</v>
      </c>
      <c r="X248" t="str">
        <f>VLOOKUP(C248,'country description'!$A$2:$B$16,2,0)</f>
        <v>India</v>
      </c>
      <c r="Y248" t="str">
        <f t="shared" si="6"/>
        <v>Rs.500</v>
      </c>
      <c r="Z248" s="36">
        <f t="shared" si="7"/>
        <v>500</v>
      </c>
    </row>
    <row r="249" ht="14.25" customHeight="1" spans="1:26">
      <c r="A249" s="33">
        <v>924</v>
      </c>
      <c r="B249" s="34" t="s">
        <v>904</v>
      </c>
      <c r="C249" s="33">
        <v>1</v>
      </c>
      <c r="D249" s="34" t="s">
        <v>27</v>
      </c>
      <c r="E249" s="33" t="s">
        <v>905</v>
      </c>
      <c r="F249" s="33" t="s">
        <v>643</v>
      </c>
      <c r="G249" s="33" t="s">
        <v>644</v>
      </c>
      <c r="H249" s="33">
        <v>77.2684871</v>
      </c>
      <c r="I249" s="33">
        <v>28.5614129</v>
      </c>
      <c r="J249" s="33" t="s">
        <v>44</v>
      </c>
      <c r="K249" s="33" t="s">
        <v>32</v>
      </c>
      <c r="L249" s="33" t="s">
        <v>34</v>
      </c>
      <c r="M249" s="33" t="s">
        <v>34</v>
      </c>
      <c r="N249" s="33" t="s">
        <v>34</v>
      </c>
      <c r="O249" s="33" t="s">
        <v>34</v>
      </c>
      <c r="P249" s="33">
        <v>2</v>
      </c>
      <c r="Q249" s="33">
        <v>24</v>
      </c>
      <c r="R249" s="33">
        <v>500</v>
      </c>
      <c r="S249" s="33">
        <v>3.2</v>
      </c>
      <c r="T249" s="35" t="s">
        <v>906</v>
      </c>
      <c r="U249">
        <v>2018</v>
      </c>
      <c r="V249">
        <v>11</v>
      </c>
      <c r="W249">
        <v>20</v>
      </c>
      <c r="X249" t="str">
        <f>VLOOKUP(C249,'country description'!$A$2:$B$16,2,0)</f>
        <v>India</v>
      </c>
      <c r="Y249" t="str">
        <f t="shared" si="6"/>
        <v>Rs.500</v>
      </c>
      <c r="Z249" s="36">
        <f t="shared" si="7"/>
        <v>500</v>
      </c>
    </row>
    <row r="250" ht="14.25" customHeight="1" spans="1:26">
      <c r="A250" s="33">
        <v>927</v>
      </c>
      <c r="B250" s="34" t="s">
        <v>907</v>
      </c>
      <c r="C250" s="33">
        <v>1</v>
      </c>
      <c r="D250" s="34" t="s">
        <v>27</v>
      </c>
      <c r="E250" s="33" t="s">
        <v>908</v>
      </c>
      <c r="F250" s="33" t="s">
        <v>643</v>
      </c>
      <c r="G250" s="33" t="s">
        <v>644</v>
      </c>
      <c r="H250" s="33">
        <v>77.26906691</v>
      </c>
      <c r="I250" s="33">
        <v>28.56231173</v>
      </c>
      <c r="J250" s="33" t="s">
        <v>90</v>
      </c>
      <c r="K250" s="33" t="s">
        <v>32</v>
      </c>
      <c r="L250" s="33" t="s">
        <v>33</v>
      </c>
      <c r="M250" s="33" t="s">
        <v>33</v>
      </c>
      <c r="N250" s="33" t="s">
        <v>34</v>
      </c>
      <c r="O250" s="33" t="s">
        <v>34</v>
      </c>
      <c r="P250" s="33">
        <v>3</v>
      </c>
      <c r="Q250" s="33">
        <v>110</v>
      </c>
      <c r="R250" s="33">
        <v>1400</v>
      </c>
      <c r="S250" s="33">
        <v>3.7</v>
      </c>
      <c r="T250" s="35" t="s">
        <v>909</v>
      </c>
      <c r="U250">
        <v>2017</v>
      </c>
      <c r="V250">
        <v>4</v>
      </c>
      <c r="W250">
        <v>19</v>
      </c>
      <c r="X250" t="str">
        <f>VLOOKUP(C250,'country description'!$A$2:$B$16,2,0)</f>
        <v>India</v>
      </c>
      <c r="Y250" t="str">
        <f t="shared" si="6"/>
        <v>Rs.1400</v>
      </c>
      <c r="Z250" s="36">
        <f t="shared" si="7"/>
        <v>1400</v>
      </c>
    </row>
    <row r="251" ht="14.25" customHeight="1" spans="1:26">
      <c r="A251" s="33">
        <v>928</v>
      </c>
      <c r="B251" s="34" t="s">
        <v>910</v>
      </c>
      <c r="C251" s="33">
        <v>1</v>
      </c>
      <c r="D251" s="34" t="s">
        <v>27</v>
      </c>
      <c r="E251" s="33" t="s">
        <v>911</v>
      </c>
      <c r="F251" s="33" t="s">
        <v>912</v>
      </c>
      <c r="G251" s="33" t="s">
        <v>913</v>
      </c>
      <c r="H251" s="33">
        <v>77.2072686</v>
      </c>
      <c r="I251" s="33">
        <v>28.5617998</v>
      </c>
      <c r="J251" s="33" t="s">
        <v>44</v>
      </c>
      <c r="K251" s="33" t="s">
        <v>32</v>
      </c>
      <c r="L251" s="33" t="s">
        <v>34</v>
      </c>
      <c r="M251" s="33" t="s">
        <v>34</v>
      </c>
      <c r="N251" s="33" t="s">
        <v>34</v>
      </c>
      <c r="O251" s="33" t="s">
        <v>34</v>
      </c>
      <c r="P251" s="33">
        <v>1</v>
      </c>
      <c r="Q251" s="33">
        <v>30</v>
      </c>
      <c r="R251" s="33">
        <v>450</v>
      </c>
      <c r="S251" s="33">
        <v>3.2</v>
      </c>
      <c r="T251" s="35" t="s">
        <v>914</v>
      </c>
      <c r="U251">
        <v>2011</v>
      </c>
      <c r="V251">
        <v>6</v>
      </c>
      <c r="W251">
        <v>23</v>
      </c>
      <c r="X251" t="str">
        <f>VLOOKUP(C251,'country description'!$A$2:$B$16,2,0)</f>
        <v>India</v>
      </c>
      <c r="Y251" t="str">
        <f t="shared" si="6"/>
        <v>Rs.450</v>
      </c>
      <c r="Z251" s="36">
        <f t="shared" si="7"/>
        <v>450</v>
      </c>
    </row>
    <row r="252" ht="14.25" customHeight="1" spans="1:26">
      <c r="A252" s="33">
        <v>929</v>
      </c>
      <c r="B252" s="34" t="s">
        <v>915</v>
      </c>
      <c r="C252" s="33">
        <v>1</v>
      </c>
      <c r="D252" s="34" t="s">
        <v>27</v>
      </c>
      <c r="E252" s="33" t="s">
        <v>908</v>
      </c>
      <c r="F252" s="33" t="s">
        <v>643</v>
      </c>
      <c r="G252" s="33" t="s">
        <v>644</v>
      </c>
      <c r="H252" s="33">
        <v>77.26893816</v>
      </c>
      <c r="I252" s="33">
        <v>28.56253759</v>
      </c>
      <c r="J252" s="33" t="s">
        <v>916</v>
      </c>
      <c r="K252" s="33" t="s">
        <v>32</v>
      </c>
      <c r="L252" s="33" t="s">
        <v>33</v>
      </c>
      <c r="M252" s="33" t="s">
        <v>33</v>
      </c>
      <c r="N252" s="33" t="s">
        <v>34</v>
      </c>
      <c r="O252" s="33" t="s">
        <v>34</v>
      </c>
      <c r="P252" s="33">
        <v>4</v>
      </c>
      <c r="Q252" s="33">
        <v>886</v>
      </c>
      <c r="R252" s="33">
        <v>2400</v>
      </c>
      <c r="S252" s="33">
        <v>3.9</v>
      </c>
      <c r="T252" s="35" t="s">
        <v>917</v>
      </c>
      <c r="U252">
        <v>2018</v>
      </c>
      <c r="V252">
        <v>10</v>
      </c>
      <c r="W252">
        <v>8</v>
      </c>
      <c r="X252" t="str">
        <f>VLOOKUP(C252,'country description'!$A$2:$B$16,2,0)</f>
        <v>India</v>
      </c>
      <c r="Y252" t="str">
        <f t="shared" si="6"/>
        <v>Rs.2400</v>
      </c>
      <c r="Z252" s="36">
        <f t="shared" si="7"/>
        <v>2400</v>
      </c>
    </row>
    <row r="253" ht="14.25" customHeight="1" spans="1:26">
      <c r="A253" s="33">
        <v>930</v>
      </c>
      <c r="B253" s="34" t="s">
        <v>918</v>
      </c>
      <c r="C253" s="33">
        <v>1</v>
      </c>
      <c r="D253" s="34" t="s">
        <v>27</v>
      </c>
      <c r="E253" s="33" t="s">
        <v>919</v>
      </c>
      <c r="F253" s="33" t="s">
        <v>29</v>
      </c>
      <c r="G253" s="33" t="s">
        <v>30</v>
      </c>
      <c r="H253" s="33">
        <v>77.2192738</v>
      </c>
      <c r="I253" s="33">
        <v>28.6342534</v>
      </c>
      <c r="J253" s="33" t="s">
        <v>920</v>
      </c>
      <c r="K253" s="33" t="s">
        <v>32</v>
      </c>
      <c r="L253" s="33" t="s">
        <v>33</v>
      </c>
      <c r="M253" s="33" t="s">
        <v>33</v>
      </c>
      <c r="N253" s="33" t="s">
        <v>34</v>
      </c>
      <c r="O253" s="33" t="s">
        <v>34</v>
      </c>
      <c r="P253" s="33">
        <v>3</v>
      </c>
      <c r="Q253" s="33">
        <v>1027</v>
      </c>
      <c r="R253" s="33">
        <v>1500</v>
      </c>
      <c r="S253" s="33">
        <v>3.5</v>
      </c>
      <c r="T253" s="35" t="s">
        <v>562</v>
      </c>
      <c r="U253">
        <v>2017</v>
      </c>
      <c r="V253">
        <v>3</v>
      </c>
      <c r="W253">
        <v>24</v>
      </c>
      <c r="X253" t="str">
        <f>VLOOKUP(C253,'country description'!$A$2:$B$16,2,0)</f>
        <v>India</v>
      </c>
      <c r="Y253" t="str">
        <f t="shared" si="6"/>
        <v>Rs.1500</v>
      </c>
      <c r="Z253" s="36">
        <f t="shared" si="7"/>
        <v>1500</v>
      </c>
    </row>
    <row r="254" ht="14.25" customHeight="1" spans="1:26">
      <c r="A254" s="33">
        <v>937</v>
      </c>
      <c r="B254" s="34" t="s">
        <v>921</v>
      </c>
      <c r="C254" s="33">
        <v>1</v>
      </c>
      <c r="D254" s="34" t="s">
        <v>149</v>
      </c>
      <c r="E254" s="33" t="s">
        <v>922</v>
      </c>
      <c r="F254" s="33" t="s">
        <v>151</v>
      </c>
      <c r="G254" s="33" t="s">
        <v>152</v>
      </c>
      <c r="H254" s="33">
        <v>77.32496414</v>
      </c>
      <c r="I254" s="33">
        <v>28.56876577</v>
      </c>
      <c r="J254" s="33" t="s">
        <v>923</v>
      </c>
      <c r="K254" s="33" t="s">
        <v>32</v>
      </c>
      <c r="L254" s="33" t="s">
        <v>34</v>
      </c>
      <c r="M254" s="33" t="s">
        <v>33</v>
      </c>
      <c r="N254" s="33" t="s">
        <v>34</v>
      </c>
      <c r="O254" s="33" t="s">
        <v>34</v>
      </c>
      <c r="P254" s="33">
        <v>2</v>
      </c>
      <c r="Q254" s="33">
        <v>608</v>
      </c>
      <c r="R254" s="33">
        <v>500</v>
      </c>
      <c r="S254" s="33">
        <v>2.7</v>
      </c>
      <c r="T254" s="35" t="s">
        <v>924</v>
      </c>
      <c r="U254">
        <v>2015</v>
      </c>
      <c r="V254">
        <v>2</v>
      </c>
      <c r="W254">
        <v>6</v>
      </c>
      <c r="X254" t="str">
        <f>VLOOKUP(C254,'country description'!$A$2:$B$16,2,0)</f>
        <v>India</v>
      </c>
      <c r="Y254" t="str">
        <f t="shared" si="6"/>
        <v>Rs.500</v>
      </c>
      <c r="Z254" s="36">
        <f t="shared" si="7"/>
        <v>500</v>
      </c>
    </row>
    <row r="255" ht="14.25" customHeight="1" spans="1:26">
      <c r="A255" s="33">
        <v>948</v>
      </c>
      <c r="B255" s="34" t="s">
        <v>925</v>
      </c>
      <c r="C255" s="33">
        <v>1</v>
      </c>
      <c r="D255" s="34" t="s">
        <v>27</v>
      </c>
      <c r="E255" s="33" t="s">
        <v>926</v>
      </c>
      <c r="F255" s="33" t="s">
        <v>609</v>
      </c>
      <c r="G255" s="33" t="s">
        <v>610</v>
      </c>
      <c r="H255" s="33">
        <v>77.1988082</v>
      </c>
      <c r="I255" s="33">
        <v>28.5386662</v>
      </c>
      <c r="J255" s="33" t="s">
        <v>329</v>
      </c>
      <c r="K255" s="33" t="s">
        <v>32</v>
      </c>
      <c r="L255" s="33" t="s">
        <v>33</v>
      </c>
      <c r="M255" s="33" t="s">
        <v>33</v>
      </c>
      <c r="N255" s="33" t="s">
        <v>34</v>
      </c>
      <c r="O255" s="33" t="s">
        <v>34</v>
      </c>
      <c r="P255" s="33">
        <v>3</v>
      </c>
      <c r="Q255" s="33">
        <v>141</v>
      </c>
      <c r="R255" s="33">
        <v>1500</v>
      </c>
      <c r="S255" s="33">
        <v>3.5</v>
      </c>
      <c r="T255" s="35" t="s">
        <v>927</v>
      </c>
      <c r="U255">
        <v>2012</v>
      </c>
      <c r="V255">
        <v>2</v>
      </c>
      <c r="W255">
        <v>17</v>
      </c>
      <c r="X255" t="str">
        <f>VLOOKUP(C255,'country description'!$A$2:$B$16,2,0)</f>
        <v>India</v>
      </c>
      <c r="Y255" t="str">
        <f t="shared" si="6"/>
        <v>Rs.1500</v>
      </c>
      <c r="Z255" s="36">
        <f t="shared" si="7"/>
        <v>1500</v>
      </c>
    </row>
    <row r="256" ht="14.25" customHeight="1" spans="1:26">
      <c r="A256" s="33">
        <v>954</v>
      </c>
      <c r="B256" s="34" t="s">
        <v>928</v>
      </c>
      <c r="C256" s="33">
        <v>1</v>
      </c>
      <c r="D256" s="34" t="s">
        <v>27</v>
      </c>
      <c r="E256" s="33" t="s">
        <v>929</v>
      </c>
      <c r="F256" s="33" t="s">
        <v>912</v>
      </c>
      <c r="G256" s="33" t="s">
        <v>913</v>
      </c>
      <c r="H256" s="33">
        <v>77.2072368</v>
      </c>
      <c r="I256" s="33">
        <v>28.559442</v>
      </c>
      <c r="J256" s="33" t="s">
        <v>326</v>
      </c>
      <c r="K256" s="33" t="s">
        <v>32</v>
      </c>
      <c r="L256" s="33" t="s">
        <v>34</v>
      </c>
      <c r="M256" s="33" t="s">
        <v>33</v>
      </c>
      <c r="N256" s="33" t="s">
        <v>34</v>
      </c>
      <c r="O256" s="33" t="s">
        <v>34</v>
      </c>
      <c r="P256" s="33">
        <v>2</v>
      </c>
      <c r="Q256" s="33">
        <v>334</v>
      </c>
      <c r="R256" s="33">
        <v>500</v>
      </c>
      <c r="S256" s="33">
        <v>3.7</v>
      </c>
      <c r="T256" s="35" t="s">
        <v>842</v>
      </c>
      <c r="U256">
        <v>2016</v>
      </c>
      <c r="V256">
        <v>12</v>
      </c>
      <c r="W256">
        <v>16</v>
      </c>
      <c r="X256" t="str">
        <f>VLOOKUP(C256,'country description'!$A$2:$B$16,2,0)</f>
        <v>India</v>
      </c>
      <c r="Y256" t="str">
        <f t="shared" si="6"/>
        <v>Rs.500</v>
      </c>
      <c r="Z256" s="36">
        <f t="shared" si="7"/>
        <v>500</v>
      </c>
    </row>
    <row r="257" ht="14.25" customHeight="1" spans="1:26">
      <c r="A257" s="33">
        <v>964</v>
      </c>
      <c r="B257" s="34" t="s">
        <v>930</v>
      </c>
      <c r="C257" s="33">
        <v>1</v>
      </c>
      <c r="D257" s="34" t="s">
        <v>27</v>
      </c>
      <c r="E257" s="33" t="s">
        <v>931</v>
      </c>
      <c r="F257" s="33" t="s">
        <v>932</v>
      </c>
      <c r="G257" s="33" t="s">
        <v>933</v>
      </c>
      <c r="H257" s="33">
        <v>77.1853155</v>
      </c>
      <c r="I257" s="33">
        <v>28.7092918</v>
      </c>
      <c r="J257" s="33" t="s">
        <v>64</v>
      </c>
      <c r="K257" s="33" t="s">
        <v>32</v>
      </c>
      <c r="L257" s="33" t="s">
        <v>33</v>
      </c>
      <c r="M257" s="33" t="s">
        <v>34</v>
      </c>
      <c r="N257" s="33" t="s">
        <v>34</v>
      </c>
      <c r="O257" s="33" t="s">
        <v>34</v>
      </c>
      <c r="P257" s="33">
        <v>2</v>
      </c>
      <c r="Q257" s="33">
        <v>97</v>
      </c>
      <c r="R257" s="33">
        <v>800</v>
      </c>
      <c r="S257" s="33">
        <v>3.3</v>
      </c>
      <c r="T257" s="35" t="s">
        <v>934</v>
      </c>
      <c r="U257">
        <v>2010</v>
      </c>
      <c r="V257">
        <v>10</v>
      </c>
      <c r="W257">
        <v>28</v>
      </c>
      <c r="X257" t="str">
        <f>VLOOKUP(C257,'country description'!$A$2:$B$16,2,0)</f>
        <v>India</v>
      </c>
      <c r="Y257" t="str">
        <f t="shared" si="6"/>
        <v>Rs.800</v>
      </c>
      <c r="Z257" s="36">
        <f t="shared" si="7"/>
        <v>800</v>
      </c>
    </row>
    <row r="258" ht="14.25" customHeight="1" spans="1:26">
      <c r="A258" s="33">
        <v>965</v>
      </c>
      <c r="B258" s="34" t="s">
        <v>935</v>
      </c>
      <c r="C258" s="33">
        <v>1</v>
      </c>
      <c r="D258" s="34" t="s">
        <v>27</v>
      </c>
      <c r="E258" s="33" t="s">
        <v>936</v>
      </c>
      <c r="F258" s="33" t="s">
        <v>193</v>
      </c>
      <c r="G258" s="33" t="s">
        <v>194</v>
      </c>
      <c r="H258" s="33">
        <v>77.1200955</v>
      </c>
      <c r="I258" s="33">
        <v>28.6393673</v>
      </c>
      <c r="J258" s="33" t="s">
        <v>329</v>
      </c>
      <c r="K258" s="33" t="s">
        <v>32</v>
      </c>
      <c r="L258" s="33" t="s">
        <v>34</v>
      </c>
      <c r="M258" s="33" t="s">
        <v>33</v>
      </c>
      <c r="N258" s="33" t="s">
        <v>34</v>
      </c>
      <c r="O258" s="33" t="s">
        <v>34</v>
      </c>
      <c r="P258" s="33">
        <v>2</v>
      </c>
      <c r="Q258" s="33">
        <v>422</v>
      </c>
      <c r="R258" s="33">
        <v>700</v>
      </c>
      <c r="S258" s="33">
        <v>3.7</v>
      </c>
      <c r="T258" s="35" t="s">
        <v>937</v>
      </c>
      <c r="U258">
        <v>2012</v>
      </c>
      <c r="V258">
        <v>9</v>
      </c>
      <c r="W258">
        <v>14</v>
      </c>
      <c r="X258" t="str">
        <f>VLOOKUP(C258,'country description'!$A$2:$B$16,2,0)</f>
        <v>India</v>
      </c>
      <c r="Y258" t="str">
        <f t="shared" ref="Y258:Y321" si="8">TRIM(MID(K258,FIND("(",K258)+1,FIND(")",K258)-FIND("(",K258)-1))&amp;R258</f>
        <v>Rs.700</v>
      </c>
      <c r="Z258" s="36">
        <f t="shared" si="7"/>
        <v>700</v>
      </c>
    </row>
    <row r="259" ht="14.25" customHeight="1" spans="1:26">
      <c r="A259" s="33">
        <v>966</v>
      </c>
      <c r="B259" s="34" t="s">
        <v>938</v>
      </c>
      <c r="C259" s="33">
        <v>1</v>
      </c>
      <c r="D259" s="34" t="s">
        <v>27</v>
      </c>
      <c r="E259" s="33" t="s">
        <v>939</v>
      </c>
      <c r="F259" s="33" t="s">
        <v>193</v>
      </c>
      <c r="G259" s="33" t="s">
        <v>194</v>
      </c>
      <c r="H259" s="33">
        <v>77.1192322</v>
      </c>
      <c r="I259" s="33">
        <v>28.6474348</v>
      </c>
      <c r="J259" s="33" t="s">
        <v>86</v>
      </c>
      <c r="K259" s="33" t="s">
        <v>32</v>
      </c>
      <c r="L259" s="33" t="s">
        <v>34</v>
      </c>
      <c r="M259" s="33" t="s">
        <v>34</v>
      </c>
      <c r="N259" s="33" t="s">
        <v>34</v>
      </c>
      <c r="O259" s="33" t="s">
        <v>34</v>
      </c>
      <c r="P259" s="33">
        <v>3</v>
      </c>
      <c r="Q259" s="33">
        <v>662</v>
      </c>
      <c r="R259" s="33">
        <v>1100</v>
      </c>
      <c r="S259" s="33">
        <v>3.7</v>
      </c>
      <c r="T259" s="35" t="s">
        <v>940</v>
      </c>
      <c r="U259">
        <v>2018</v>
      </c>
      <c r="V259">
        <v>1</v>
      </c>
      <c r="W259">
        <v>11</v>
      </c>
      <c r="X259" t="str">
        <f>VLOOKUP(C259,'country description'!$A$2:$B$16,2,0)</f>
        <v>India</v>
      </c>
      <c r="Y259" t="str">
        <f t="shared" si="8"/>
        <v>Rs.1100</v>
      </c>
      <c r="Z259" s="36">
        <f t="shared" ref="Z259:Z322" si="9">R:R</f>
        <v>1100</v>
      </c>
    </row>
    <row r="260" ht="14.25" customHeight="1" spans="1:26">
      <c r="A260" s="33">
        <v>967</v>
      </c>
      <c r="B260" s="34" t="s">
        <v>941</v>
      </c>
      <c r="C260" s="33">
        <v>1</v>
      </c>
      <c r="D260" s="34" t="s">
        <v>27</v>
      </c>
      <c r="E260" s="33" t="s">
        <v>942</v>
      </c>
      <c r="F260" s="33" t="s">
        <v>175</v>
      </c>
      <c r="G260" s="33" t="s">
        <v>176</v>
      </c>
      <c r="H260" s="33">
        <v>77.1900774</v>
      </c>
      <c r="I260" s="33">
        <v>28.7051811</v>
      </c>
      <c r="J260" s="33" t="s">
        <v>580</v>
      </c>
      <c r="K260" s="33" t="s">
        <v>32</v>
      </c>
      <c r="L260" s="33" t="s">
        <v>34</v>
      </c>
      <c r="M260" s="33" t="s">
        <v>33</v>
      </c>
      <c r="N260" s="33" t="s">
        <v>34</v>
      </c>
      <c r="O260" s="33" t="s">
        <v>34</v>
      </c>
      <c r="P260" s="33">
        <v>2</v>
      </c>
      <c r="Q260" s="33">
        <v>255</v>
      </c>
      <c r="R260" s="33">
        <v>800</v>
      </c>
      <c r="S260" s="33">
        <v>3.3</v>
      </c>
      <c r="T260" s="35" t="s">
        <v>943</v>
      </c>
      <c r="U260">
        <v>2015</v>
      </c>
      <c r="V260">
        <v>10</v>
      </c>
      <c r="W260">
        <v>2</v>
      </c>
      <c r="X260" t="str">
        <f>VLOOKUP(C260,'country description'!$A$2:$B$16,2,0)</f>
        <v>India</v>
      </c>
      <c r="Y260" t="str">
        <f t="shared" si="8"/>
        <v>Rs.800</v>
      </c>
      <c r="Z260" s="36">
        <f t="shared" si="9"/>
        <v>800</v>
      </c>
    </row>
    <row r="261" ht="14.25" customHeight="1" spans="1:26">
      <c r="A261" s="33">
        <v>969</v>
      </c>
      <c r="B261" s="34" t="s">
        <v>451</v>
      </c>
      <c r="C261" s="33">
        <v>1</v>
      </c>
      <c r="D261" s="34" t="s">
        <v>27</v>
      </c>
      <c r="E261" s="33" t="s">
        <v>944</v>
      </c>
      <c r="F261" s="33" t="s">
        <v>193</v>
      </c>
      <c r="G261" s="33" t="s">
        <v>194</v>
      </c>
      <c r="H261" s="33">
        <v>77.120204</v>
      </c>
      <c r="I261" s="33">
        <v>28.6389131</v>
      </c>
      <c r="J261" s="33" t="s">
        <v>329</v>
      </c>
      <c r="K261" s="33" t="s">
        <v>32</v>
      </c>
      <c r="L261" s="33" t="s">
        <v>33</v>
      </c>
      <c r="M261" s="33" t="s">
        <v>33</v>
      </c>
      <c r="N261" s="33" t="s">
        <v>34</v>
      </c>
      <c r="O261" s="33" t="s">
        <v>34</v>
      </c>
      <c r="P261" s="33">
        <v>2</v>
      </c>
      <c r="Q261" s="33">
        <v>45</v>
      </c>
      <c r="R261" s="33">
        <v>750</v>
      </c>
      <c r="S261" s="33">
        <v>2.6</v>
      </c>
      <c r="T261" s="35" t="s">
        <v>945</v>
      </c>
      <c r="U261">
        <v>2012</v>
      </c>
      <c r="V261">
        <v>2</v>
      </c>
      <c r="W261">
        <v>13</v>
      </c>
      <c r="X261" t="str">
        <f>VLOOKUP(C261,'country description'!$A$2:$B$16,2,0)</f>
        <v>India</v>
      </c>
      <c r="Y261" t="str">
        <f t="shared" si="8"/>
        <v>Rs.750</v>
      </c>
      <c r="Z261" s="36">
        <f t="shared" si="9"/>
        <v>750</v>
      </c>
    </row>
    <row r="262" ht="14.25" customHeight="1" spans="1:26">
      <c r="A262" s="33">
        <v>973</v>
      </c>
      <c r="B262" s="34" t="s">
        <v>946</v>
      </c>
      <c r="C262" s="33">
        <v>1</v>
      </c>
      <c r="D262" s="34" t="s">
        <v>27</v>
      </c>
      <c r="E262" s="33" t="s">
        <v>947</v>
      </c>
      <c r="F262" s="33" t="s">
        <v>948</v>
      </c>
      <c r="G262" s="33" t="s">
        <v>949</v>
      </c>
      <c r="H262" s="33">
        <v>77.1155932</v>
      </c>
      <c r="I262" s="33">
        <v>28.6455653</v>
      </c>
      <c r="J262" s="33" t="s">
        <v>90</v>
      </c>
      <c r="K262" s="33" t="s">
        <v>32</v>
      </c>
      <c r="L262" s="33" t="s">
        <v>34</v>
      </c>
      <c r="M262" s="33" t="s">
        <v>34</v>
      </c>
      <c r="N262" s="33" t="s">
        <v>34</v>
      </c>
      <c r="O262" s="33" t="s">
        <v>34</v>
      </c>
      <c r="P262" s="33">
        <v>2</v>
      </c>
      <c r="Q262" s="33">
        <v>5</v>
      </c>
      <c r="R262" s="33">
        <v>600</v>
      </c>
      <c r="S262" s="33">
        <v>3</v>
      </c>
      <c r="T262" s="35" t="s">
        <v>950</v>
      </c>
      <c r="U262">
        <v>2018</v>
      </c>
      <c r="V262">
        <v>6</v>
      </c>
      <c r="W262">
        <v>20</v>
      </c>
      <c r="X262" t="str">
        <f>VLOOKUP(C262,'country description'!$A$2:$B$16,2,0)</f>
        <v>India</v>
      </c>
      <c r="Y262" t="str">
        <f t="shared" si="8"/>
        <v>Rs.600</v>
      </c>
      <c r="Z262" s="36">
        <f t="shared" si="9"/>
        <v>600</v>
      </c>
    </row>
    <row r="263" ht="14.25" customHeight="1" spans="1:26">
      <c r="A263" s="33">
        <v>974</v>
      </c>
      <c r="B263" s="34" t="s">
        <v>951</v>
      </c>
      <c r="C263" s="33">
        <v>1</v>
      </c>
      <c r="D263" s="34" t="s">
        <v>27</v>
      </c>
      <c r="E263" s="33" t="s">
        <v>952</v>
      </c>
      <c r="F263" s="33" t="s">
        <v>193</v>
      </c>
      <c r="G263" s="33" t="s">
        <v>194</v>
      </c>
      <c r="H263" s="33">
        <v>77.1202126</v>
      </c>
      <c r="I263" s="33">
        <v>28.6385502</v>
      </c>
      <c r="J263" s="33" t="s">
        <v>44</v>
      </c>
      <c r="K263" s="33" t="s">
        <v>32</v>
      </c>
      <c r="L263" s="33" t="s">
        <v>34</v>
      </c>
      <c r="M263" s="33" t="s">
        <v>33</v>
      </c>
      <c r="N263" s="33" t="s">
        <v>34</v>
      </c>
      <c r="O263" s="33" t="s">
        <v>34</v>
      </c>
      <c r="P263" s="33">
        <v>2</v>
      </c>
      <c r="Q263" s="33">
        <v>53</v>
      </c>
      <c r="R263" s="33">
        <v>750</v>
      </c>
      <c r="S263" s="33">
        <v>3.4</v>
      </c>
      <c r="T263" s="35" t="s">
        <v>249</v>
      </c>
      <c r="U263">
        <v>2015</v>
      </c>
      <c r="V263">
        <v>8</v>
      </c>
      <c r="W263">
        <v>5</v>
      </c>
      <c r="X263" t="str">
        <f>VLOOKUP(C263,'country description'!$A$2:$B$16,2,0)</f>
        <v>India</v>
      </c>
      <c r="Y263" t="str">
        <f t="shared" si="8"/>
        <v>Rs.750</v>
      </c>
      <c r="Z263" s="36">
        <f t="shared" si="9"/>
        <v>750</v>
      </c>
    </row>
    <row r="264" ht="14.25" customHeight="1" spans="1:26">
      <c r="A264" s="33">
        <v>977</v>
      </c>
      <c r="B264" s="34" t="s">
        <v>953</v>
      </c>
      <c r="C264" s="33">
        <v>1</v>
      </c>
      <c r="D264" s="34" t="s">
        <v>27</v>
      </c>
      <c r="E264" s="33" t="s">
        <v>954</v>
      </c>
      <c r="F264" s="33" t="s">
        <v>193</v>
      </c>
      <c r="G264" s="33" t="s">
        <v>194</v>
      </c>
      <c r="H264" s="33">
        <v>77.1200964</v>
      </c>
      <c r="I264" s="33">
        <v>28.6387768</v>
      </c>
      <c r="J264" s="33" t="s">
        <v>329</v>
      </c>
      <c r="K264" s="33" t="s">
        <v>32</v>
      </c>
      <c r="L264" s="33" t="s">
        <v>34</v>
      </c>
      <c r="M264" s="33" t="s">
        <v>33</v>
      </c>
      <c r="N264" s="33" t="s">
        <v>34</v>
      </c>
      <c r="O264" s="33" t="s">
        <v>34</v>
      </c>
      <c r="P264" s="33">
        <v>2</v>
      </c>
      <c r="Q264" s="33">
        <v>93</v>
      </c>
      <c r="R264" s="33">
        <v>700</v>
      </c>
      <c r="S264" s="33">
        <v>3.2</v>
      </c>
      <c r="T264" s="35" t="s">
        <v>955</v>
      </c>
      <c r="U264">
        <v>2010</v>
      </c>
      <c r="V264">
        <v>2</v>
      </c>
      <c r="W264">
        <v>24</v>
      </c>
      <c r="X264" t="str">
        <f>VLOOKUP(C264,'country description'!$A$2:$B$16,2,0)</f>
        <v>India</v>
      </c>
      <c r="Y264" t="str">
        <f t="shared" si="8"/>
        <v>Rs.700</v>
      </c>
      <c r="Z264" s="36">
        <f t="shared" si="9"/>
        <v>700</v>
      </c>
    </row>
    <row r="265" ht="14.25" customHeight="1" spans="1:26">
      <c r="A265" s="33">
        <v>978</v>
      </c>
      <c r="B265" s="34" t="s">
        <v>956</v>
      </c>
      <c r="C265" s="33">
        <v>1</v>
      </c>
      <c r="D265" s="34" t="s">
        <v>27</v>
      </c>
      <c r="E265" s="33" t="s">
        <v>957</v>
      </c>
      <c r="F265" s="33" t="s">
        <v>193</v>
      </c>
      <c r="G265" s="33" t="s">
        <v>194</v>
      </c>
      <c r="H265" s="33">
        <v>77.1204612</v>
      </c>
      <c r="I265" s="33">
        <v>28.6383943</v>
      </c>
      <c r="J265" s="33" t="s">
        <v>44</v>
      </c>
      <c r="K265" s="33" t="s">
        <v>32</v>
      </c>
      <c r="L265" s="33" t="s">
        <v>34</v>
      </c>
      <c r="M265" s="33" t="s">
        <v>33</v>
      </c>
      <c r="N265" s="33" t="s">
        <v>34</v>
      </c>
      <c r="O265" s="33" t="s">
        <v>34</v>
      </c>
      <c r="P265" s="33">
        <v>2</v>
      </c>
      <c r="Q265" s="33">
        <v>49</v>
      </c>
      <c r="R265" s="33">
        <v>500</v>
      </c>
      <c r="S265" s="33">
        <v>3.4</v>
      </c>
      <c r="T265" s="35" t="s">
        <v>958</v>
      </c>
      <c r="U265">
        <v>2018</v>
      </c>
      <c r="V265">
        <v>12</v>
      </c>
      <c r="W265">
        <v>26</v>
      </c>
      <c r="X265" t="str">
        <f>VLOOKUP(C265,'country description'!$A$2:$B$16,2,0)</f>
        <v>India</v>
      </c>
      <c r="Y265" t="str">
        <f t="shared" si="8"/>
        <v>Rs.500</v>
      </c>
      <c r="Z265" s="36">
        <f t="shared" si="9"/>
        <v>500</v>
      </c>
    </row>
    <row r="266" ht="14.25" customHeight="1" spans="1:26">
      <c r="A266" s="33">
        <v>980</v>
      </c>
      <c r="B266" s="34" t="s">
        <v>959</v>
      </c>
      <c r="C266" s="33">
        <v>1</v>
      </c>
      <c r="D266" s="34" t="s">
        <v>27</v>
      </c>
      <c r="E266" s="33" t="s">
        <v>960</v>
      </c>
      <c r="F266" s="33" t="s">
        <v>335</v>
      </c>
      <c r="G266" s="33" t="s">
        <v>336</v>
      </c>
      <c r="H266" s="33">
        <v>77.1794454</v>
      </c>
      <c r="I266" s="33">
        <v>28.6961234</v>
      </c>
      <c r="J266" s="33" t="s">
        <v>329</v>
      </c>
      <c r="K266" s="33" t="s">
        <v>32</v>
      </c>
      <c r="L266" s="33" t="s">
        <v>33</v>
      </c>
      <c r="M266" s="33" t="s">
        <v>34</v>
      </c>
      <c r="N266" s="33" t="s">
        <v>34</v>
      </c>
      <c r="O266" s="33" t="s">
        <v>34</v>
      </c>
      <c r="P266" s="33">
        <v>3</v>
      </c>
      <c r="Q266" s="33">
        <v>457</v>
      </c>
      <c r="R266" s="33">
        <v>1300</v>
      </c>
      <c r="S266" s="33">
        <v>3.6</v>
      </c>
      <c r="T266" s="35" t="s">
        <v>961</v>
      </c>
      <c r="U266">
        <v>2017</v>
      </c>
      <c r="V266">
        <v>5</v>
      </c>
      <c r="W266">
        <v>14</v>
      </c>
      <c r="X266" t="str">
        <f>VLOOKUP(C266,'country description'!$A$2:$B$16,2,0)</f>
        <v>India</v>
      </c>
      <c r="Y266" t="str">
        <f t="shared" si="8"/>
        <v>Rs.1300</v>
      </c>
      <c r="Z266" s="36">
        <f t="shared" si="9"/>
        <v>1300</v>
      </c>
    </row>
    <row r="267" ht="14.25" customHeight="1" spans="1:26">
      <c r="A267" s="33">
        <v>982</v>
      </c>
      <c r="B267" s="34" t="s">
        <v>962</v>
      </c>
      <c r="C267" s="33">
        <v>1</v>
      </c>
      <c r="D267" s="34" t="s">
        <v>27</v>
      </c>
      <c r="E267" s="33" t="s">
        <v>963</v>
      </c>
      <c r="F267" s="33" t="s">
        <v>175</v>
      </c>
      <c r="G267" s="33" t="s">
        <v>176</v>
      </c>
      <c r="H267" s="33">
        <v>77.1914273</v>
      </c>
      <c r="I267" s="33">
        <v>28.7086256</v>
      </c>
      <c r="J267" s="33" t="s">
        <v>111</v>
      </c>
      <c r="K267" s="33" t="s">
        <v>32</v>
      </c>
      <c r="L267" s="33" t="s">
        <v>34</v>
      </c>
      <c r="M267" s="33" t="s">
        <v>34</v>
      </c>
      <c r="N267" s="33" t="s">
        <v>34</v>
      </c>
      <c r="O267" s="33" t="s">
        <v>34</v>
      </c>
      <c r="P267" s="33">
        <v>2</v>
      </c>
      <c r="Q267" s="33">
        <v>12</v>
      </c>
      <c r="R267" s="33">
        <v>700</v>
      </c>
      <c r="S267" s="33">
        <v>3</v>
      </c>
      <c r="T267" s="35" t="s">
        <v>964</v>
      </c>
      <c r="U267">
        <v>2010</v>
      </c>
      <c r="V267">
        <v>1</v>
      </c>
      <c r="W267">
        <v>4</v>
      </c>
      <c r="X267" t="str">
        <f>VLOOKUP(C267,'country description'!$A$2:$B$16,2,0)</f>
        <v>India</v>
      </c>
      <c r="Y267" t="str">
        <f t="shared" si="8"/>
        <v>Rs.700</v>
      </c>
      <c r="Z267" s="36">
        <f t="shared" si="9"/>
        <v>700</v>
      </c>
    </row>
    <row r="268" ht="14.25" customHeight="1" spans="1:26">
      <c r="A268" s="33">
        <v>993</v>
      </c>
      <c r="B268" s="34" t="s">
        <v>965</v>
      </c>
      <c r="C268" s="33">
        <v>1</v>
      </c>
      <c r="D268" s="34" t="s">
        <v>27</v>
      </c>
      <c r="E268" s="33" t="s">
        <v>966</v>
      </c>
      <c r="F268" s="33" t="s">
        <v>480</v>
      </c>
      <c r="G268" s="33" t="s">
        <v>481</v>
      </c>
      <c r="H268" s="33">
        <v>77.2327023</v>
      </c>
      <c r="I268" s="33">
        <v>28.6496214</v>
      </c>
      <c r="J268" s="33" t="s">
        <v>473</v>
      </c>
      <c r="K268" s="33" t="s">
        <v>32</v>
      </c>
      <c r="L268" s="33" t="s">
        <v>34</v>
      </c>
      <c r="M268" s="33" t="s">
        <v>34</v>
      </c>
      <c r="N268" s="33" t="s">
        <v>34</v>
      </c>
      <c r="O268" s="33" t="s">
        <v>34</v>
      </c>
      <c r="P268" s="33">
        <v>2</v>
      </c>
      <c r="Q268" s="33">
        <v>1585</v>
      </c>
      <c r="R268" s="33">
        <v>600</v>
      </c>
      <c r="S268" s="33">
        <v>3.8</v>
      </c>
      <c r="T268" s="35" t="s">
        <v>967</v>
      </c>
      <c r="U268">
        <v>2016</v>
      </c>
      <c r="V268">
        <v>5</v>
      </c>
      <c r="W268">
        <v>7</v>
      </c>
      <c r="X268" t="str">
        <f>VLOOKUP(C268,'country description'!$A$2:$B$16,2,0)</f>
        <v>India</v>
      </c>
      <c r="Y268" t="str">
        <f t="shared" si="8"/>
        <v>Rs.600</v>
      </c>
      <c r="Z268" s="36">
        <f t="shared" si="9"/>
        <v>600</v>
      </c>
    </row>
    <row r="269" ht="14.25" customHeight="1" spans="1:26">
      <c r="A269" s="33">
        <v>997</v>
      </c>
      <c r="B269" s="34" t="s">
        <v>968</v>
      </c>
      <c r="C269" s="33">
        <v>1</v>
      </c>
      <c r="D269" s="34" t="s">
        <v>135</v>
      </c>
      <c r="E269" s="33" t="s">
        <v>969</v>
      </c>
      <c r="F269" s="33" t="s">
        <v>440</v>
      </c>
      <c r="G269" s="33" t="s">
        <v>441</v>
      </c>
      <c r="H269" s="33">
        <v>77.1020369</v>
      </c>
      <c r="I269" s="33">
        <v>28.4800544</v>
      </c>
      <c r="J269" s="33" t="s">
        <v>970</v>
      </c>
      <c r="K269" s="33" t="s">
        <v>32</v>
      </c>
      <c r="L269" s="33" t="s">
        <v>34</v>
      </c>
      <c r="M269" s="33" t="s">
        <v>34</v>
      </c>
      <c r="N269" s="33" t="s">
        <v>34</v>
      </c>
      <c r="O269" s="33" t="s">
        <v>34</v>
      </c>
      <c r="P269" s="33">
        <v>4</v>
      </c>
      <c r="Q269" s="33">
        <v>283</v>
      </c>
      <c r="R269" s="33">
        <v>2000</v>
      </c>
      <c r="S269" s="33">
        <v>3.8</v>
      </c>
      <c r="T269" s="35" t="s">
        <v>971</v>
      </c>
      <c r="U269">
        <v>2015</v>
      </c>
      <c r="V269">
        <v>5</v>
      </c>
      <c r="W269">
        <v>7</v>
      </c>
      <c r="X269" t="str">
        <f>VLOOKUP(C269,'country description'!$A$2:$B$16,2,0)</f>
        <v>India</v>
      </c>
      <c r="Y269" t="str">
        <f t="shared" si="8"/>
        <v>Rs.2000</v>
      </c>
      <c r="Z269" s="36">
        <f t="shared" si="9"/>
        <v>2000</v>
      </c>
    </row>
    <row r="270" ht="14.25" customHeight="1" spans="1:26">
      <c r="A270" s="33">
        <v>998</v>
      </c>
      <c r="B270" s="34" t="s">
        <v>972</v>
      </c>
      <c r="C270" s="33">
        <v>1</v>
      </c>
      <c r="D270" s="34" t="s">
        <v>27</v>
      </c>
      <c r="E270" s="33" t="s">
        <v>973</v>
      </c>
      <c r="F270" s="33" t="s">
        <v>235</v>
      </c>
      <c r="G270" s="33" t="s">
        <v>236</v>
      </c>
      <c r="H270" s="33">
        <v>77.2132758</v>
      </c>
      <c r="I270" s="33">
        <v>28.539624</v>
      </c>
      <c r="J270" s="33" t="s">
        <v>974</v>
      </c>
      <c r="K270" s="33" t="s">
        <v>32</v>
      </c>
      <c r="L270" s="33" t="s">
        <v>33</v>
      </c>
      <c r="M270" s="33" t="s">
        <v>33</v>
      </c>
      <c r="N270" s="33" t="s">
        <v>34</v>
      </c>
      <c r="O270" s="33" t="s">
        <v>34</v>
      </c>
      <c r="P270" s="33">
        <v>3</v>
      </c>
      <c r="Q270" s="33">
        <v>104</v>
      </c>
      <c r="R270" s="33">
        <v>1500</v>
      </c>
      <c r="S270" s="33">
        <v>3.5</v>
      </c>
      <c r="T270" s="35" t="s">
        <v>975</v>
      </c>
      <c r="U270">
        <v>2016</v>
      </c>
      <c r="V270">
        <v>11</v>
      </c>
      <c r="W270">
        <v>13</v>
      </c>
      <c r="X270" t="str">
        <f>VLOOKUP(C270,'country description'!$A$2:$B$16,2,0)</f>
        <v>India</v>
      </c>
      <c r="Y270" t="str">
        <f t="shared" si="8"/>
        <v>Rs.1500</v>
      </c>
      <c r="Z270" s="36">
        <f t="shared" si="9"/>
        <v>1500</v>
      </c>
    </row>
    <row r="271" ht="14.25" customHeight="1" spans="1:26">
      <c r="A271" s="33">
        <v>1018</v>
      </c>
      <c r="B271" s="34" t="s">
        <v>976</v>
      </c>
      <c r="C271" s="33">
        <v>1</v>
      </c>
      <c r="D271" s="34" t="s">
        <v>27</v>
      </c>
      <c r="E271" s="33" t="s">
        <v>977</v>
      </c>
      <c r="F271" s="33" t="s">
        <v>48</v>
      </c>
      <c r="G271" s="33" t="s">
        <v>49</v>
      </c>
      <c r="H271" s="33">
        <v>77.2386742</v>
      </c>
      <c r="I271" s="33">
        <v>28.5373346</v>
      </c>
      <c r="J271" s="33" t="s">
        <v>64</v>
      </c>
      <c r="K271" s="33" t="s">
        <v>32</v>
      </c>
      <c r="L271" s="33" t="s">
        <v>33</v>
      </c>
      <c r="M271" s="33" t="s">
        <v>33</v>
      </c>
      <c r="N271" s="33" t="s">
        <v>34</v>
      </c>
      <c r="O271" s="33" t="s">
        <v>34</v>
      </c>
      <c r="P271" s="33">
        <v>3</v>
      </c>
      <c r="Q271" s="33">
        <v>780</v>
      </c>
      <c r="R271" s="33">
        <v>1800</v>
      </c>
      <c r="S271" s="33">
        <v>3.7</v>
      </c>
      <c r="T271" s="35" t="s">
        <v>978</v>
      </c>
      <c r="U271">
        <v>2018</v>
      </c>
      <c r="V271">
        <v>12</v>
      </c>
      <c r="W271">
        <v>22</v>
      </c>
      <c r="X271" t="str">
        <f>VLOOKUP(C271,'country description'!$A$2:$B$16,2,0)</f>
        <v>India</v>
      </c>
      <c r="Y271" t="str">
        <f t="shared" si="8"/>
        <v>Rs.1800</v>
      </c>
      <c r="Z271" s="36">
        <f t="shared" si="9"/>
        <v>1800</v>
      </c>
    </row>
    <row r="272" ht="14.25" customHeight="1" spans="1:26">
      <c r="A272" s="33">
        <v>1019</v>
      </c>
      <c r="B272" s="34" t="s">
        <v>979</v>
      </c>
      <c r="C272" s="33">
        <v>1</v>
      </c>
      <c r="D272" s="34" t="s">
        <v>135</v>
      </c>
      <c r="E272" s="33" t="s">
        <v>980</v>
      </c>
      <c r="F272" s="33" t="s">
        <v>981</v>
      </c>
      <c r="G272" s="33" t="s">
        <v>982</v>
      </c>
      <c r="H272" s="33">
        <v>77.0186408</v>
      </c>
      <c r="I272" s="33">
        <v>28.4721483</v>
      </c>
      <c r="J272" s="33" t="s">
        <v>115</v>
      </c>
      <c r="K272" s="33" t="s">
        <v>32</v>
      </c>
      <c r="L272" s="33" t="s">
        <v>34</v>
      </c>
      <c r="M272" s="33" t="s">
        <v>34</v>
      </c>
      <c r="N272" s="33" t="s">
        <v>34</v>
      </c>
      <c r="O272" s="33" t="s">
        <v>34</v>
      </c>
      <c r="P272" s="33">
        <v>1</v>
      </c>
      <c r="Q272" s="33">
        <v>8</v>
      </c>
      <c r="R272" s="33">
        <v>400</v>
      </c>
      <c r="S272" s="33">
        <v>2.9</v>
      </c>
      <c r="T272" s="35" t="s">
        <v>983</v>
      </c>
      <c r="U272">
        <v>2013</v>
      </c>
      <c r="V272">
        <v>11</v>
      </c>
      <c r="W272">
        <v>18</v>
      </c>
      <c r="X272" t="str">
        <f>VLOOKUP(C272,'country description'!$A$2:$B$16,2,0)</f>
        <v>India</v>
      </c>
      <c r="Y272" t="str">
        <f t="shared" si="8"/>
        <v>Rs.400</v>
      </c>
      <c r="Z272" s="36">
        <f t="shared" si="9"/>
        <v>400</v>
      </c>
    </row>
    <row r="273" ht="14.25" customHeight="1" spans="1:26">
      <c r="A273" s="33">
        <v>1021</v>
      </c>
      <c r="B273" s="34" t="s">
        <v>984</v>
      </c>
      <c r="C273" s="33">
        <v>1</v>
      </c>
      <c r="D273" s="34" t="s">
        <v>27</v>
      </c>
      <c r="E273" s="33" t="s">
        <v>985</v>
      </c>
      <c r="F273" s="33" t="s">
        <v>48</v>
      </c>
      <c r="G273" s="33" t="s">
        <v>49</v>
      </c>
      <c r="H273" s="33">
        <v>77.2401571</v>
      </c>
      <c r="I273" s="33">
        <v>28.5393522</v>
      </c>
      <c r="J273" s="33" t="s">
        <v>986</v>
      </c>
      <c r="K273" s="33" t="s">
        <v>32</v>
      </c>
      <c r="L273" s="33" t="s">
        <v>34</v>
      </c>
      <c r="M273" s="33" t="s">
        <v>33</v>
      </c>
      <c r="N273" s="33" t="s">
        <v>34</v>
      </c>
      <c r="O273" s="33" t="s">
        <v>34</v>
      </c>
      <c r="P273" s="33">
        <v>1</v>
      </c>
      <c r="Q273" s="33">
        <v>290</v>
      </c>
      <c r="R273" s="33">
        <v>250</v>
      </c>
      <c r="S273" s="33">
        <v>3.7</v>
      </c>
      <c r="T273" s="35" t="s">
        <v>987</v>
      </c>
      <c r="U273">
        <v>2015</v>
      </c>
      <c r="V273">
        <v>1</v>
      </c>
      <c r="W273">
        <v>10</v>
      </c>
      <c r="X273" t="str">
        <f>VLOOKUP(C273,'country description'!$A$2:$B$16,2,0)</f>
        <v>India</v>
      </c>
      <c r="Y273" t="str">
        <f t="shared" si="8"/>
        <v>Rs.250</v>
      </c>
      <c r="Z273" s="36">
        <f t="shared" si="9"/>
        <v>250</v>
      </c>
    </row>
    <row r="274" ht="14.25" customHeight="1" spans="1:26">
      <c r="A274" s="33">
        <v>1023</v>
      </c>
      <c r="B274" s="34" t="s">
        <v>984</v>
      </c>
      <c r="C274" s="33">
        <v>1</v>
      </c>
      <c r="D274" s="34" t="s">
        <v>27</v>
      </c>
      <c r="E274" s="33" t="s">
        <v>988</v>
      </c>
      <c r="F274" s="33" t="s">
        <v>128</v>
      </c>
      <c r="G274" s="33" t="s">
        <v>129</v>
      </c>
      <c r="H274" s="33">
        <v>77.269154</v>
      </c>
      <c r="I274" s="33">
        <v>28.567481</v>
      </c>
      <c r="J274" s="33" t="s">
        <v>986</v>
      </c>
      <c r="K274" s="33" t="s">
        <v>32</v>
      </c>
      <c r="L274" s="33" t="s">
        <v>34</v>
      </c>
      <c r="M274" s="33" t="s">
        <v>34</v>
      </c>
      <c r="N274" s="33" t="s">
        <v>34</v>
      </c>
      <c r="O274" s="33" t="s">
        <v>34</v>
      </c>
      <c r="P274" s="33">
        <v>1</v>
      </c>
      <c r="Q274" s="33">
        <v>109</v>
      </c>
      <c r="R274" s="33">
        <v>250</v>
      </c>
      <c r="S274" s="33">
        <v>3.4</v>
      </c>
      <c r="T274" s="35" t="s">
        <v>484</v>
      </c>
      <c r="U274">
        <v>2016</v>
      </c>
      <c r="V274">
        <v>7</v>
      </c>
      <c r="W274">
        <v>2</v>
      </c>
      <c r="X274" t="str">
        <f>VLOOKUP(C274,'country description'!$A$2:$B$16,2,0)</f>
        <v>India</v>
      </c>
      <c r="Y274" t="str">
        <f t="shared" si="8"/>
        <v>Rs.250</v>
      </c>
      <c r="Z274" s="36">
        <f t="shared" si="9"/>
        <v>250</v>
      </c>
    </row>
    <row r="275" ht="14.25" customHeight="1" spans="1:26">
      <c r="A275" s="33">
        <v>1028</v>
      </c>
      <c r="B275" s="34" t="s">
        <v>989</v>
      </c>
      <c r="C275" s="33">
        <v>1</v>
      </c>
      <c r="D275" s="34" t="s">
        <v>135</v>
      </c>
      <c r="E275" s="33" t="s">
        <v>990</v>
      </c>
      <c r="F275" s="33" t="s">
        <v>597</v>
      </c>
      <c r="G275" s="33" t="s">
        <v>598</v>
      </c>
      <c r="H275" s="33">
        <v>77.0936335</v>
      </c>
      <c r="I275" s="33">
        <v>28.4912907</v>
      </c>
      <c r="J275" s="33" t="s">
        <v>329</v>
      </c>
      <c r="K275" s="33" t="s">
        <v>32</v>
      </c>
      <c r="L275" s="33" t="s">
        <v>34</v>
      </c>
      <c r="M275" s="33" t="s">
        <v>33</v>
      </c>
      <c r="N275" s="33" t="s">
        <v>34</v>
      </c>
      <c r="O275" s="33" t="s">
        <v>34</v>
      </c>
      <c r="P275" s="33">
        <v>1</v>
      </c>
      <c r="Q275" s="33">
        <v>160</v>
      </c>
      <c r="R275" s="33">
        <v>400</v>
      </c>
      <c r="S275" s="33">
        <v>3</v>
      </c>
      <c r="T275" s="35" t="s">
        <v>991</v>
      </c>
      <c r="U275">
        <v>2015</v>
      </c>
      <c r="V275">
        <v>10</v>
      </c>
      <c r="W275">
        <v>25</v>
      </c>
      <c r="X275" t="str">
        <f>VLOOKUP(C275,'country description'!$A$2:$B$16,2,0)</f>
        <v>India</v>
      </c>
      <c r="Y275" t="str">
        <f t="shared" si="8"/>
        <v>Rs.400</v>
      </c>
      <c r="Z275" s="36">
        <f t="shared" si="9"/>
        <v>400</v>
      </c>
    </row>
    <row r="276" ht="14.25" customHeight="1" spans="1:26">
      <c r="A276" s="33">
        <v>1029</v>
      </c>
      <c r="B276" s="34" t="s">
        <v>992</v>
      </c>
      <c r="C276" s="33">
        <v>1</v>
      </c>
      <c r="D276" s="34" t="s">
        <v>135</v>
      </c>
      <c r="E276" s="33" t="s">
        <v>993</v>
      </c>
      <c r="F276" s="33" t="s">
        <v>981</v>
      </c>
      <c r="G276" s="33" t="s">
        <v>982</v>
      </c>
      <c r="H276" s="33">
        <v>77.0136441</v>
      </c>
      <c r="I276" s="33">
        <v>28.4670202</v>
      </c>
      <c r="J276" s="33" t="s">
        <v>329</v>
      </c>
      <c r="K276" s="33" t="s">
        <v>32</v>
      </c>
      <c r="L276" s="33" t="s">
        <v>34</v>
      </c>
      <c r="M276" s="33" t="s">
        <v>34</v>
      </c>
      <c r="N276" s="33" t="s">
        <v>34</v>
      </c>
      <c r="O276" s="33" t="s">
        <v>34</v>
      </c>
      <c r="P276" s="33">
        <v>2</v>
      </c>
      <c r="Q276" s="33">
        <v>21</v>
      </c>
      <c r="R276" s="33">
        <v>500</v>
      </c>
      <c r="S276" s="33">
        <v>3.3</v>
      </c>
      <c r="T276" s="35" t="s">
        <v>994</v>
      </c>
      <c r="U276">
        <v>2018</v>
      </c>
      <c r="V276">
        <v>4</v>
      </c>
      <c r="W276">
        <v>6</v>
      </c>
      <c r="X276" t="str">
        <f>VLOOKUP(C276,'country description'!$A$2:$B$16,2,0)</f>
        <v>India</v>
      </c>
      <c r="Y276" t="str">
        <f t="shared" si="8"/>
        <v>Rs.500</v>
      </c>
      <c r="Z276" s="36">
        <f t="shared" si="9"/>
        <v>500</v>
      </c>
    </row>
    <row r="277" ht="14.25" customHeight="1" spans="1:26">
      <c r="A277" s="33">
        <v>1030</v>
      </c>
      <c r="B277" s="34" t="s">
        <v>995</v>
      </c>
      <c r="C277" s="33">
        <v>1</v>
      </c>
      <c r="D277" s="34" t="s">
        <v>27</v>
      </c>
      <c r="E277" s="33" t="s">
        <v>996</v>
      </c>
      <c r="F277" s="33" t="s">
        <v>235</v>
      </c>
      <c r="G277" s="33" t="s">
        <v>236</v>
      </c>
      <c r="H277" s="33">
        <v>77.2121141</v>
      </c>
      <c r="I277" s="33">
        <v>28.536674</v>
      </c>
      <c r="J277" s="33" t="s">
        <v>997</v>
      </c>
      <c r="K277" s="33" t="s">
        <v>32</v>
      </c>
      <c r="L277" s="33" t="s">
        <v>34</v>
      </c>
      <c r="M277" s="33" t="s">
        <v>33</v>
      </c>
      <c r="N277" s="33" t="s">
        <v>34</v>
      </c>
      <c r="O277" s="33" t="s">
        <v>34</v>
      </c>
      <c r="P277" s="33">
        <v>2</v>
      </c>
      <c r="Q277" s="33">
        <v>137</v>
      </c>
      <c r="R277" s="33">
        <v>550</v>
      </c>
      <c r="S277" s="33">
        <v>2.4</v>
      </c>
      <c r="T277" s="35" t="s">
        <v>998</v>
      </c>
      <c r="U277">
        <v>2010</v>
      </c>
      <c r="V277">
        <v>9</v>
      </c>
      <c r="W277">
        <v>2</v>
      </c>
      <c r="X277" t="str">
        <f>VLOOKUP(C277,'country description'!$A$2:$B$16,2,0)</f>
        <v>India</v>
      </c>
      <c r="Y277" t="str">
        <f t="shared" si="8"/>
        <v>Rs.550</v>
      </c>
      <c r="Z277" s="36">
        <f t="shared" si="9"/>
        <v>550</v>
      </c>
    </row>
    <row r="278" ht="14.25" customHeight="1" spans="1:26">
      <c r="A278" s="33">
        <v>1036</v>
      </c>
      <c r="B278" s="34" t="s">
        <v>999</v>
      </c>
      <c r="C278" s="33">
        <v>1</v>
      </c>
      <c r="D278" s="34" t="s">
        <v>27</v>
      </c>
      <c r="E278" s="33" t="s">
        <v>1000</v>
      </c>
      <c r="F278" s="33" t="s">
        <v>235</v>
      </c>
      <c r="G278" s="33" t="s">
        <v>236</v>
      </c>
      <c r="H278" s="33">
        <v>77.2078004</v>
      </c>
      <c r="I278" s="33">
        <v>28.5327826</v>
      </c>
      <c r="J278" s="33" t="s">
        <v>111</v>
      </c>
      <c r="K278" s="33" t="s">
        <v>32</v>
      </c>
      <c r="L278" s="33" t="s">
        <v>33</v>
      </c>
      <c r="M278" s="33" t="s">
        <v>33</v>
      </c>
      <c r="N278" s="33" t="s">
        <v>34</v>
      </c>
      <c r="O278" s="33" t="s">
        <v>34</v>
      </c>
      <c r="P278" s="33">
        <v>2</v>
      </c>
      <c r="Q278" s="33">
        <v>198</v>
      </c>
      <c r="R278" s="33">
        <v>800</v>
      </c>
      <c r="S278" s="33">
        <v>2.8</v>
      </c>
      <c r="T278" s="35" t="s">
        <v>1001</v>
      </c>
      <c r="U278">
        <v>2013</v>
      </c>
      <c r="V278">
        <v>7</v>
      </c>
      <c r="W278">
        <v>3</v>
      </c>
      <c r="X278" t="str">
        <f>VLOOKUP(C278,'country description'!$A$2:$B$16,2,0)</f>
        <v>India</v>
      </c>
      <c r="Y278" t="str">
        <f t="shared" si="8"/>
        <v>Rs.800</v>
      </c>
      <c r="Z278" s="36">
        <f t="shared" si="9"/>
        <v>800</v>
      </c>
    </row>
    <row r="279" ht="14.25" customHeight="1" spans="1:26">
      <c r="A279" s="33">
        <v>1037</v>
      </c>
      <c r="B279" s="34" t="s">
        <v>1002</v>
      </c>
      <c r="C279" s="33">
        <v>1</v>
      </c>
      <c r="D279" s="34" t="s">
        <v>27</v>
      </c>
      <c r="E279" s="33" t="s">
        <v>1003</v>
      </c>
      <c r="F279" s="33" t="s">
        <v>235</v>
      </c>
      <c r="G279" s="33" t="s">
        <v>236</v>
      </c>
      <c r="H279" s="33">
        <v>77.2132741</v>
      </c>
      <c r="I279" s="33">
        <v>28.5396208</v>
      </c>
      <c r="J279" s="33" t="s">
        <v>1004</v>
      </c>
      <c r="K279" s="33" t="s">
        <v>32</v>
      </c>
      <c r="L279" s="33" t="s">
        <v>33</v>
      </c>
      <c r="M279" s="33" t="s">
        <v>33</v>
      </c>
      <c r="N279" s="33" t="s">
        <v>34</v>
      </c>
      <c r="O279" s="33" t="s">
        <v>34</v>
      </c>
      <c r="P279" s="33">
        <v>3</v>
      </c>
      <c r="Q279" s="33">
        <v>191</v>
      </c>
      <c r="R279" s="33">
        <v>1550</v>
      </c>
      <c r="S279" s="33">
        <v>3.3</v>
      </c>
      <c r="T279" s="35" t="s">
        <v>1005</v>
      </c>
      <c r="U279">
        <v>2013</v>
      </c>
      <c r="V279">
        <v>12</v>
      </c>
      <c r="W279">
        <v>24</v>
      </c>
      <c r="X279" t="str">
        <f>VLOOKUP(C279,'country description'!$A$2:$B$16,2,0)</f>
        <v>India</v>
      </c>
      <c r="Y279" t="str">
        <f t="shared" si="8"/>
        <v>Rs.1550</v>
      </c>
      <c r="Z279" s="36">
        <f t="shared" si="9"/>
        <v>1550</v>
      </c>
    </row>
    <row r="280" ht="14.25" customHeight="1" spans="1:26">
      <c r="A280" s="33">
        <v>1040</v>
      </c>
      <c r="B280" s="34" t="s">
        <v>471</v>
      </c>
      <c r="C280" s="33">
        <v>1</v>
      </c>
      <c r="D280" s="34" t="s">
        <v>27</v>
      </c>
      <c r="E280" s="33" t="s">
        <v>1006</v>
      </c>
      <c r="F280" s="33" t="s">
        <v>235</v>
      </c>
      <c r="G280" s="33" t="s">
        <v>236</v>
      </c>
      <c r="H280" s="33">
        <v>77.2146666</v>
      </c>
      <c r="I280" s="33">
        <v>28.5383428</v>
      </c>
      <c r="J280" s="33" t="s">
        <v>473</v>
      </c>
      <c r="K280" s="33" t="s">
        <v>32</v>
      </c>
      <c r="L280" s="33" t="s">
        <v>33</v>
      </c>
      <c r="M280" s="33" t="s">
        <v>33</v>
      </c>
      <c r="N280" s="33" t="s">
        <v>34</v>
      </c>
      <c r="O280" s="33" t="s">
        <v>34</v>
      </c>
      <c r="P280" s="33">
        <v>2</v>
      </c>
      <c r="Q280" s="33">
        <v>183</v>
      </c>
      <c r="R280" s="33">
        <v>800</v>
      </c>
      <c r="S280" s="33">
        <v>3</v>
      </c>
      <c r="T280" s="35" t="s">
        <v>1007</v>
      </c>
      <c r="U280">
        <v>2011</v>
      </c>
      <c r="V280">
        <v>8</v>
      </c>
      <c r="W280">
        <v>2</v>
      </c>
      <c r="X280" t="str">
        <f>VLOOKUP(C280,'country description'!$A$2:$B$16,2,0)</f>
        <v>India</v>
      </c>
      <c r="Y280" t="str">
        <f t="shared" si="8"/>
        <v>Rs.800</v>
      </c>
      <c r="Z280" s="36">
        <f t="shared" si="9"/>
        <v>800</v>
      </c>
    </row>
    <row r="281" ht="14.25" customHeight="1" spans="1:26">
      <c r="A281" s="33">
        <v>1041</v>
      </c>
      <c r="B281" s="34" t="s">
        <v>1008</v>
      </c>
      <c r="C281" s="33">
        <v>1</v>
      </c>
      <c r="D281" s="34" t="s">
        <v>27</v>
      </c>
      <c r="E281" s="33" t="s">
        <v>1009</v>
      </c>
      <c r="F281" s="33" t="s">
        <v>175</v>
      </c>
      <c r="G281" s="33" t="s">
        <v>176</v>
      </c>
      <c r="H281" s="33">
        <v>77.1907078</v>
      </c>
      <c r="I281" s="33">
        <v>28.7068586</v>
      </c>
      <c r="J281" s="33" t="s">
        <v>64</v>
      </c>
      <c r="K281" s="33" t="s">
        <v>32</v>
      </c>
      <c r="L281" s="33" t="s">
        <v>34</v>
      </c>
      <c r="M281" s="33" t="s">
        <v>34</v>
      </c>
      <c r="N281" s="33" t="s">
        <v>34</v>
      </c>
      <c r="O281" s="33" t="s">
        <v>34</v>
      </c>
      <c r="P281" s="33">
        <v>2</v>
      </c>
      <c r="Q281" s="33">
        <v>105</v>
      </c>
      <c r="R281" s="33">
        <v>500</v>
      </c>
      <c r="S281" s="33">
        <v>3.1</v>
      </c>
      <c r="T281" s="35" t="s">
        <v>1010</v>
      </c>
      <c r="U281">
        <v>2013</v>
      </c>
      <c r="V281">
        <v>7</v>
      </c>
      <c r="W281">
        <v>6</v>
      </c>
      <c r="X281" t="str">
        <f>VLOOKUP(C281,'country description'!$A$2:$B$16,2,0)</f>
        <v>India</v>
      </c>
      <c r="Y281" t="str">
        <f t="shared" si="8"/>
        <v>Rs.500</v>
      </c>
      <c r="Z281" s="36">
        <f t="shared" si="9"/>
        <v>500</v>
      </c>
    </row>
    <row r="282" ht="14.25" customHeight="1" spans="1:26">
      <c r="A282" s="33">
        <v>1044</v>
      </c>
      <c r="B282" s="34" t="s">
        <v>1011</v>
      </c>
      <c r="C282" s="33">
        <v>1</v>
      </c>
      <c r="D282" s="34" t="s">
        <v>27</v>
      </c>
      <c r="E282" s="33" t="s">
        <v>1012</v>
      </c>
      <c r="F282" s="33" t="s">
        <v>499</v>
      </c>
      <c r="G282" s="33" t="s">
        <v>500</v>
      </c>
      <c r="H282" s="33">
        <v>77.2436136</v>
      </c>
      <c r="I282" s="33">
        <v>28.6451749</v>
      </c>
      <c r="J282" s="33" t="s">
        <v>90</v>
      </c>
      <c r="K282" s="33" t="s">
        <v>32</v>
      </c>
      <c r="L282" s="33" t="s">
        <v>34</v>
      </c>
      <c r="M282" s="33" t="s">
        <v>34</v>
      </c>
      <c r="N282" s="33" t="s">
        <v>34</v>
      </c>
      <c r="O282" s="33" t="s">
        <v>34</v>
      </c>
      <c r="P282" s="33">
        <v>1</v>
      </c>
      <c r="Q282" s="33">
        <v>57</v>
      </c>
      <c r="R282" s="33">
        <v>400</v>
      </c>
      <c r="S282" s="33">
        <v>3.7</v>
      </c>
      <c r="T282" s="35" t="s">
        <v>1013</v>
      </c>
      <c r="U282">
        <v>2014</v>
      </c>
      <c r="V282">
        <v>12</v>
      </c>
      <c r="W282">
        <v>5</v>
      </c>
      <c r="X282" t="str">
        <f>VLOOKUP(C282,'country description'!$A$2:$B$16,2,0)</f>
        <v>India</v>
      </c>
      <c r="Y282" t="str">
        <f t="shared" si="8"/>
        <v>Rs.400</v>
      </c>
      <c r="Z282" s="36">
        <f t="shared" si="9"/>
        <v>400</v>
      </c>
    </row>
    <row r="283" ht="14.25" customHeight="1" spans="1:26">
      <c r="A283" s="33">
        <v>1054</v>
      </c>
      <c r="B283" s="34" t="s">
        <v>1014</v>
      </c>
      <c r="C283" s="33">
        <v>1</v>
      </c>
      <c r="D283" s="34" t="s">
        <v>27</v>
      </c>
      <c r="E283" s="33" t="s">
        <v>1015</v>
      </c>
      <c r="F283" s="33" t="s">
        <v>165</v>
      </c>
      <c r="G283" s="33" t="s">
        <v>166</v>
      </c>
      <c r="H283" s="33">
        <v>77.12789018</v>
      </c>
      <c r="I283" s="33">
        <v>28.66642175</v>
      </c>
      <c r="J283" s="33" t="s">
        <v>44</v>
      </c>
      <c r="K283" s="33" t="s">
        <v>32</v>
      </c>
      <c r="L283" s="33" t="s">
        <v>34</v>
      </c>
      <c r="M283" s="33" t="s">
        <v>33</v>
      </c>
      <c r="N283" s="33" t="s">
        <v>34</v>
      </c>
      <c r="O283" s="33" t="s">
        <v>34</v>
      </c>
      <c r="P283" s="33">
        <v>2</v>
      </c>
      <c r="Q283" s="33">
        <v>198</v>
      </c>
      <c r="R283" s="33">
        <v>850</v>
      </c>
      <c r="S283" s="33">
        <v>3.6</v>
      </c>
      <c r="T283" s="35" t="s">
        <v>1016</v>
      </c>
      <c r="U283">
        <v>2012</v>
      </c>
      <c r="V283">
        <v>12</v>
      </c>
      <c r="W283">
        <v>22</v>
      </c>
      <c r="X283" t="str">
        <f>VLOOKUP(C283,'country description'!$A$2:$B$16,2,0)</f>
        <v>India</v>
      </c>
      <c r="Y283" t="str">
        <f t="shared" si="8"/>
        <v>Rs.850</v>
      </c>
      <c r="Z283" s="36">
        <f t="shared" si="9"/>
        <v>850</v>
      </c>
    </row>
    <row r="284" ht="14.25" customHeight="1" spans="1:26">
      <c r="A284" s="33">
        <v>1055</v>
      </c>
      <c r="B284" s="34" t="s">
        <v>58</v>
      </c>
      <c r="C284" s="33">
        <v>1</v>
      </c>
      <c r="D284" s="34" t="s">
        <v>27</v>
      </c>
      <c r="E284" s="33" t="s">
        <v>1017</v>
      </c>
      <c r="F284" s="33" t="s">
        <v>1018</v>
      </c>
      <c r="G284" s="33" t="s">
        <v>1019</v>
      </c>
      <c r="H284" s="33">
        <v>77.2252021</v>
      </c>
      <c r="I284" s="33">
        <v>28.6766555</v>
      </c>
      <c r="J284" s="33" t="s">
        <v>883</v>
      </c>
      <c r="K284" s="33" t="s">
        <v>32</v>
      </c>
      <c r="L284" s="33" t="s">
        <v>33</v>
      </c>
      <c r="M284" s="33" t="s">
        <v>33</v>
      </c>
      <c r="N284" s="33" t="s">
        <v>34</v>
      </c>
      <c r="O284" s="33" t="s">
        <v>34</v>
      </c>
      <c r="P284" s="33">
        <v>3</v>
      </c>
      <c r="Q284" s="33">
        <v>126</v>
      </c>
      <c r="R284" s="33">
        <v>1200</v>
      </c>
      <c r="S284" s="33">
        <v>3</v>
      </c>
      <c r="T284" s="35" t="s">
        <v>1020</v>
      </c>
      <c r="U284">
        <v>2017</v>
      </c>
      <c r="V284">
        <v>3</v>
      </c>
      <c r="W284">
        <v>26</v>
      </c>
      <c r="X284" t="str">
        <f>VLOOKUP(C284,'country description'!$A$2:$B$16,2,0)</f>
        <v>India</v>
      </c>
      <c r="Y284" t="str">
        <f t="shared" si="8"/>
        <v>Rs.1200</v>
      </c>
      <c r="Z284" s="36">
        <f t="shared" si="9"/>
        <v>1200</v>
      </c>
    </row>
    <row r="285" ht="14.25" customHeight="1" spans="1:26">
      <c r="A285" s="33">
        <v>1056</v>
      </c>
      <c r="B285" s="34" t="s">
        <v>1021</v>
      </c>
      <c r="C285" s="33">
        <v>1</v>
      </c>
      <c r="D285" s="34" t="s">
        <v>27</v>
      </c>
      <c r="E285" s="33" t="s">
        <v>1022</v>
      </c>
      <c r="F285" s="33" t="s">
        <v>119</v>
      </c>
      <c r="G285" s="33" t="s">
        <v>120</v>
      </c>
      <c r="H285" s="33">
        <v>77.2344254</v>
      </c>
      <c r="I285" s="33">
        <v>28.5508679</v>
      </c>
      <c r="J285" s="33" t="s">
        <v>44</v>
      </c>
      <c r="K285" s="33" t="s">
        <v>32</v>
      </c>
      <c r="L285" s="33" t="s">
        <v>33</v>
      </c>
      <c r="M285" s="33" t="s">
        <v>34</v>
      </c>
      <c r="N285" s="33" t="s">
        <v>34</v>
      </c>
      <c r="O285" s="33" t="s">
        <v>34</v>
      </c>
      <c r="P285" s="33">
        <v>3</v>
      </c>
      <c r="Q285" s="33">
        <v>229</v>
      </c>
      <c r="R285" s="33">
        <v>1250</v>
      </c>
      <c r="S285" s="33">
        <v>3.6</v>
      </c>
      <c r="T285" s="35" t="s">
        <v>1023</v>
      </c>
      <c r="U285">
        <v>2016</v>
      </c>
      <c r="V285">
        <v>2</v>
      </c>
      <c r="W285">
        <v>7</v>
      </c>
      <c r="X285" t="str">
        <f>VLOOKUP(C285,'country description'!$A$2:$B$16,2,0)</f>
        <v>India</v>
      </c>
      <c r="Y285" t="str">
        <f t="shared" si="8"/>
        <v>Rs.1250</v>
      </c>
      <c r="Z285" s="36">
        <f t="shared" si="9"/>
        <v>1250</v>
      </c>
    </row>
    <row r="286" ht="14.25" customHeight="1" spans="1:26">
      <c r="A286" s="33">
        <v>1060</v>
      </c>
      <c r="B286" s="34" t="s">
        <v>1024</v>
      </c>
      <c r="C286" s="33">
        <v>1</v>
      </c>
      <c r="D286" s="34" t="s">
        <v>27</v>
      </c>
      <c r="E286" s="33" t="s">
        <v>1025</v>
      </c>
      <c r="F286" s="33" t="s">
        <v>277</v>
      </c>
      <c r="G286" s="33" t="s">
        <v>278</v>
      </c>
      <c r="H286" s="33">
        <v>77.1611802</v>
      </c>
      <c r="I286" s="33">
        <v>28.519173</v>
      </c>
      <c r="J286" s="33" t="s">
        <v>1026</v>
      </c>
      <c r="K286" s="33" t="s">
        <v>32</v>
      </c>
      <c r="L286" s="33" t="s">
        <v>33</v>
      </c>
      <c r="M286" s="33" t="s">
        <v>33</v>
      </c>
      <c r="N286" s="33" t="s">
        <v>34</v>
      </c>
      <c r="O286" s="33" t="s">
        <v>34</v>
      </c>
      <c r="P286" s="33">
        <v>2</v>
      </c>
      <c r="Q286" s="33">
        <v>286</v>
      </c>
      <c r="R286" s="33">
        <v>900</v>
      </c>
      <c r="S286" s="33">
        <v>3.8</v>
      </c>
      <c r="T286" s="35" t="s">
        <v>1027</v>
      </c>
      <c r="U286">
        <v>2014</v>
      </c>
      <c r="V286">
        <v>8</v>
      </c>
      <c r="W286">
        <v>18</v>
      </c>
      <c r="X286" t="str">
        <f>VLOOKUP(C286,'country description'!$A$2:$B$16,2,0)</f>
        <v>India</v>
      </c>
      <c r="Y286" t="str">
        <f t="shared" si="8"/>
        <v>Rs.900</v>
      </c>
      <c r="Z286" s="36">
        <f t="shared" si="9"/>
        <v>900</v>
      </c>
    </row>
    <row r="287" ht="14.25" customHeight="1" spans="1:26">
      <c r="A287" s="33">
        <v>1070</v>
      </c>
      <c r="B287" s="34" t="s">
        <v>117</v>
      </c>
      <c r="C287" s="33">
        <v>1</v>
      </c>
      <c r="D287" s="34" t="s">
        <v>149</v>
      </c>
      <c r="E287" s="33" t="s">
        <v>1028</v>
      </c>
      <c r="F287" s="33" t="s">
        <v>151</v>
      </c>
      <c r="G287" s="33" t="s">
        <v>152</v>
      </c>
      <c r="H287" s="33">
        <v>77.32487295</v>
      </c>
      <c r="I287" s="33">
        <v>28.57008816</v>
      </c>
      <c r="J287" s="33" t="s">
        <v>121</v>
      </c>
      <c r="K287" s="33" t="s">
        <v>32</v>
      </c>
      <c r="L287" s="33" t="s">
        <v>34</v>
      </c>
      <c r="M287" s="33" t="s">
        <v>33</v>
      </c>
      <c r="N287" s="33" t="s">
        <v>34</v>
      </c>
      <c r="O287" s="33" t="s">
        <v>34</v>
      </c>
      <c r="P287" s="33">
        <v>2</v>
      </c>
      <c r="Q287" s="33">
        <v>268</v>
      </c>
      <c r="R287" s="33">
        <v>500</v>
      </c>
      <c r="S287" s="33">
        <v>3.8</v>
      </c>
      <c r="T287" s="35" t="s">
        <v>1029</v>
      </c>
      <c r="U287">
        <v>2014</v>
      </c>
      <c r="V287">
        <v>11</v>
      </c>
      <c r="W287">
        <v>21</v>
      </c>
      <c r="X287" t="str">
        <f>VLOOKUP(C287,'country description'!$A$2:$B$16,2,0)</f>
        <v>India</v>
      </c>
      <c r="Y287" t="str">
        <f t="shared" si="8"/>
        <v>Rs.500</v>
      </c>
      <c r="Z287" s="36">
        <f t="shared" si="9"/>
        <v>500</v>
      </c>
    </row>
    <row r="288" ht="14.25" customHeight="1" spans="1:26">
      <c r="A288" s="33">
        <v>1078</v>
      </c>
      <c r="B288" s="34" t="s">
        <v>281</v>
      </c>
      <c r="C288" s="33">
        <v>1</v>
      </c>
      <c r="D288" s="34" t="s">
        <v>27</v>
      </c>
      <c r="E288" s="33" t="s">
        <v>1030</v>
      </c>
      <c r="F288" s="33" t="s">
        <v>1031</v>
      </c>
      <c r="G288" s="33" t="s">
        <v>1032</v>
      </c>
      <c r="H288" s="33">
        <v>77.1172629</v>
      </c>
      <c r="I288" s="33">
        <v>28.7006935</v>
      </c>
      <c r="J288" s="33" t="s">
        <v>283</v>
      </c>
      <c r="K288" s="33" t="s">
        <v>32</v>
      </c>
      <c r="L288" s="33" t="s">
        <v>34</v>
      </c>
      <c r="M288" s="33" t="s">
        <v>33</v>
      </c>
      <c r="N288" s="33" t="s">
        <v>34</v>
      </c>
      <c r="O288" s="33" t="s">
        <v>34</v>
      </c>
      <c r="P288" s="33">
        <v>3</v>
      </c>
      <c r="Q288" s="33">
        <v>125</v>
      </c>
      <c r="R288" s="33">
        <v>1000</v>
      </c>
      <c r="S288" s="33">
        <v>2.6</v>
      </c>
      <c r="T288" s="35" t="s">
        <v>1033</v>
      </c>
      <c r="U288">
        <v>2018</v>
      </c>
      <c r="V288">
        <v>11</v>
      </c>
      <c r="W288">
        <v>10</v>
      </c>
      <c r="X288" t="str">
        <f>VLOOKUP(C288,'country description'!$A$2:$B$16,2,0)</f>
        <v>India</v>
      </c>
      <c r="Y288" t="str">
        <f t="shared" si="8"/>
        <v>Rs.1000</v>
      </c>
      <c r="Z288" s="36">
        <f t="shared" si="9"/>
        <v>1000</v>
      </c>
    </row>
    <row r="289" ht="14.25" customHeight="1" spans="1:26">
      <c r="A289" s="33">
        <v>1079</v>
      </c>
      <c r="B289" s="34" t="s">
        <v>281</v>
      </c>
      <c r="C289" s="33">
        <v>1</v>
      </c>
      <c r="D289" s="34" t="s">
        <v>27</v>
      </c>
      <c r="E289" s="33" t="s">
        <v>1034</v>
      </c>
      <c r="F289" s="33" t="s">
        <v>1035</v>
      </c>
      <c r="G289" s="33" t="s">
        <v>1036</v>
      </c>
      <c r="H289" s="33">
        <v>77.1207398</v>
      </c>
      <c r="I289" s="33">
        <v>28.6507574</v>
      </c>
      <c r="J289" s="33" t="s">
        <v>283</v>
      </c>
      <c r="K289" s="33" t="s">
        <v>32</v>
      </c>
      <c r="L289" s="33" t="s">
        <v>34</v>
      </c>
      <c r="M289" s="33" t="s">
        <v>33</v>
      </c>
      <c r="N289" s="33" t="s">
        <v>34</v>
      </c>
      <c r="O289" s="33" t="s">
        <v>34</v>
      </c>
      <c r="P289" s="33">
        <v>3</v>
      </c>
      <c r="Q289" s="33">
        <v>141</v>
      </c>
      <c r="R289" s="33">
        <v>1000</v>
      </c>
      <c r="S289" s="33">
        <v>3.6</v>
      </c>
      <c r="T289" s="35" t="s">
        <v>558</v>
      </c>
      <c r="U289">
        <v>2011</v>
      </c>
      <c r="V289">
        <v>5</v>
      </c>
      <c r="W289">
        <v>20</v>
      </c>
      <c r="X289" t="str">
        <f>VLOOKUP(C289,'country description'!$A$2:$B$16,2,0)</f>
        <v>India</v>
      </c>
      <c r="Y289" t="str">
        <f t="shared" si="8"/>
        <v>Rs.1000</v>
      </c>
      <c r="Z289" s="36">
        <f t="shared" si="9"/>
        <v>1000</v>
      </c>
    </row>
    <row r="290" ht="14.25" customHeight="1" spans="1:26">
      <c r="A290" s="33">
        <v>1096</v>
      </c>
      <c r="B290" s="34" t="s">
        <v>559</v>
      </c>
      <c r="C290" s="33">
        <v>1</v>
      </c>
      <c r="D290" s="34" t="s">
        <v>135</v>
      </c>
      <c r="E290" s="33" t="s">
        <v>425</v>
      </c>
      <c r="F290" s="33" t="s">
        <v>145</v>
      </c>
      <c r="G290" s="33" t="s">
        <v>146</v>
      </c>
      <c r="H290" s="33">
        <v>77.0802798</v>
      </c>
      <c r="I290" s="33">
        <v>28.4807292</v>
      </c>
      <c r="J290" s="33" t="s">
        <v>561</v>
      </c>
      <c r="K290" s="33" t="s">
        <v>32</v>
      </c>
      <c r="L290" s="33" t="s">
        <v>34</v>
      </c>
      <c r="M290" s="33" t="s">
        <v>34</v>
      </c>
      <c r="N290" s="33" t="s">
        <v>34</v>
      </c>
      <c r="O290" s="33" t="s">
        <v>34</v>
      </c>
      <c r="P290" s="33">
        <v>2</v>
      </c>
      <c r="Q290" s="33">
        <v>185</v>
      </c>
      <c r="R290" s="33">
        <v>600</v>
      </c>
      <c r="S290" s="33">
        <v>3.6</v>
      </c>
      <c r="T290" s="35" t="s">
        <v>1037</v>
      </c>
      <c r="U290">
        <v>2013</v>
      </c>
      <c r="V290">
        <v>4</v>
      </c>
      <c r="W290">
        <v>5</v>
      </c>
      <c r="X290" t="str">
        <f>VLOOKUP(C290,'country description'!$A$2:$B$16,2,0)</f>
        <v>India</v>
      </c>
      <c r="Y290" t="str">
        <f t="shared" si="8"/>
        <v>Rs.600</v>
      </c>
      <c r="Z290" s="36">
        <f t="shared" si="9"/>
        <v>600</v>
      </c>
    </row>
    <row r="291" ht="14.25" customHeight="1" spans="1:26">
      <c r="A291" s="33">
        <v>1104</v>
      </c>
      <c r="B291" s="34" t="s">
        <v>1038</v>
      </c>
      <c r="C291" s="33">
        <v>1</v>
      </c>
      <c r="D291" s="34" t="s">
        <v>27</v>
      </c>
      <c r="E291" s="33" t="s">
        <v>1039</v>
      </c>
      <c r="F291" s="33" t="s">
        <v>185</v>
      </c>
      <c r="G291" s="33" t="s">
        <v>186</v>
      </c>
      <c r="H291" s="33">
        <v>77.0966703</v>
      </c>
      <c r="I291" s="33">
        <v>28.6311148</v>
      </c>
      <c r="J291" s="33" t="s">
        <v>866</v>
      </c>
      <c r="K291" s="33" t="s">
        <v>32</v>
      </c>
      <c r="L291" s="33" t="s">
        <v>34</v>
      </c>
      <c r="M291" s="33" t="s">
        <v>34</v>
      </c>
      <c r="N291" s="33" t="s">
        <v>34</v>
      </c>
      <c r="O291" s="33" t="s">
        <v>34</v>
      </c>
      <c r="P291" s="33">
        <v>1</v>
      </c>
      <c r="Q291" s="33">
        <v>62</v>
      </c>
      <c r="R291" s="33">
        <v>350</v>
      </c>
      <c r="S291" s="33">
        <v>3.2</v>
      </c>
      <c r="T291" s="35" t="s">
        <v>1040</v>
      </c>
      <c r="U291">
        <v>2011</v>
      </c>
      <c r="V291">
        <v>11</v>
      </c>
      <c r="W291">
        <v>13</v>
      </c>
      <c r="X291" t="str">
        <f>VLOOKUP(C291,'country description'!$A$2:$B$16,2,0)</f>
        <v>India</v>
      </c>
      <c r="Y291" t="str">
        <f t="shared" si="8"/>
        <v>Rs.350</v>
      </c>
      <c r="Z291" s="36">
        <f t="shared" si="9"/>
        <v>350</v>
      </c>
    </row>
    <row r="292" ht="14.25" customHeight="1" spans="1:26">
      <c r="A292" s="33">
        <v>1106</v>
      </c>
      <c r="B292" s="34" t="s">
        <v>1041</v>
      </c>
      <c r="C292" s="33">
        <v>1</v>
      </c>
      <c r="D292" s="34" t="s">
        <v>27</v>
      </c>
      <c r="E292" s="33" t="s">
        <v>1042</v>
      </c>
      <c r="F292" s="33" t="s">
        <v>1043</v>
      </c>
      <c r="G292" s="33" t="s">
        <v>1044</v>
      </c>
      <c r="H292" s="33">
        <v>77.0981016</v>
      </c>
      <c r="I292" s="33">
        <v>28.6310878</v>
      </c>
      <c r="J292" s="33" t="s">
        <v>90</v>
      </c>
      <c r="K292" s="33" t="s">
        <v>32</v>
      </c>
      <c r="L292" s="33" t="s">
        <v>34</v>
      </c>
      <c r="M292" s="33" t="s">
        <v>34</v>
      </c>
      <c r="N292" s="33" t="s">
        <v>34</v>
      </c>
      <c r="O292" s="33" t="s">
        <v>34</v>
      </c>
      <c r="P292" s="33">
        <v>1</v>
      </c>
      <c r="Q292" s="33">
        <v>59</v>
      </c>
      <c r="R292" s="33">
        <v>350</v>
      </c>
      <c r="S292" s="33">
        <v>3.4</v>
      </c>
      <c r="T292" s="35" t="s">
        <v>1045</v>
      </c>
      <c r="U292">
        <v>2012</v>
      </c>
      <c r="V292">
        <v>5</v>
      </c>
      <c r="W292">
        <v>2</v>
      </c>
      <c r="X292" t="str">
        <f>VLOOKUP(C292,'country description'!$A$2:$B$16,2,0)</f>
        <v>India</v>
      </c>
      <c r="Y292" t="str">
        <f t="shared" si="8"/>
        <v>Rs.350</v>
      </c>
      <c r="Z292" s="36">
        <f t="shared" si="9"/>
        <v>350</v>
      </c>
    </row>
    <row r="293" ht="14.25" customHeight="1" spans="1:26">
      <c r="A293" s="33">
        <v>1115</v>
      </c>
      <c r="B293" s="34" t="s">
        <v>1046</v>
      </c>
      <c r="C293" s="33">
        <v>1</v>
      </c>
      <c r="D293" s="34" t="s">
        <v>27</v>
      </c>
      <c r="E293" s="33" t="s">
        <v>1047</v>
      </c>
      <c r="F293" s="33" t="s">
        <v>1048</v>
      </c>
      <c r="G293" s="33" t="s">
        <v>1049</v>
      </c>
      <c r="H293" s="33">
        <v>77.12311551</v>
      </c>
      <c r="I293" s="33">
        <v>28.65297802</v>
      </c>
      <c r="J293" s="33" t="s">
        <v>1050</v>
      </c>
      <c r="K293" s="33" t="s">
        <v>32</v>
      </c>
      <c r="L293" s="33" t="s">
        <v>33</v>
      </c>
      <c r="M293" s="33" t="s">
        <v>34</v>
      </c>
      <c r="N293" s="33" t="s">
        <v>34</v>
      </c>
      <c r="O293" s="33" t="s">
        <v>34</v>
      </c>
      <c r="P293" s="33">
        <v>3</v>
      </c>
      <c r="Q293" s="33">
        <v>178</v>
      </c>
      <c r="R293" s="33">
        <v>1500</v>
      </c>
      <c r="S293" s="33">
        <v>3.5</v>
      </c>
      <c r="T293" s="35" t="s">
        <v>1051</v>
      </c>
      <c r="U293">
        <v>2012</v>
      </c>
      <c r="V293">
        <v>8</v>
      </c>
      <c r="W293">
        <v>10</v>
      </c>
      <c r="X293" t="str">
        <f>VLOOKUP(C293,'country description'!$A$2:$B$16,2,0)</f>
        <v>India</v>
      </c>
      <c r="Y293" t="str">
        <f t="shared" si="8"/>
        <v>Rs.1500</v>
      </c>
      <c r="Z293" s="36">
        <f t="shared" si="9"/>
        <v>1500</v>
      </c>
    </row>
    <row r="294" ht="14.25" customHeight="1" spans="1:26">
      <c r="A294" s="33">
        <v>1120</v>
      </c>
      <c r="B294" s="34" t="s">
        <v>1052</v>
      </c>
      <c r="C294" s="33">
        <v>1</v>
      </c>
      <c r="D294" s="34" t="s">
        <v>27</v>
      </c>
      <c r="E294" s="33" t="s">
        <v>1053</v>
      </c>
      <c r="F294" s="33" t="s">
        <v>165</v>
      </c>
      <c r="G294" s="33" t="s">
        <v>166</v>
      </c>
      <c r="H294" s="33">
        <v>77.12687194</v>
      </c>
      <c r="I294" s="33">
        <v>28.66598342</v>
      </c>
      <c r="J294" s="33" t="s">
        <v>90</v>
      </c>
      <c r="K294" s="33" t="s">
        <v>32</v>
      </c>
      <c r="L294" s="33" t="s">
        <v>34</v>
      </c>
      <c r="M294" s="33" t="s">
        <v>34</v>
      </c>
      <c r="N294" s="33" t="s">
        <v>34</v>
      </c>
      <c r="O294" s="33" t="s">
        <v>34</v>
      </c>
      <c r="P294" s="33">
        <v>2</v>
      </c>
      <c r="Q294" s="33">
        <v>45</v>
      </c>
      <c r="R294" s="33">
        <v>650</v>
      </c>
      <c r="S294" s="33">
        <v>3.1</v>
      </c>
      <c r="T294" s="35" t="s">
        <v>1054</v>
      </c>
      <c r="U294">
        <v>2010</v>
      </c>
      <c r="V294">
        <v>7</v>
      </c>
      <c r="W294">
        <v>23</v>
      </c>
      <c r="X294" t="str">
        <f>VLOOKUP(C294,'country description'!$A$2:$B$16,2,0)</f>
        <v>India</v>
      </c>
      <c r="Y294" t="str">
        <f t="shared" si="8"/>
        <v>Rs.650</v>
      </c>
      <c r="Z294" s="36">
        <f t="shared" si="9"/>
        <v>650</v>
      </c>
    </row>
    <row r="295" ht="14.25" customHeight="1" spans="1:26">
      <c r="A295" s="33">
        <v>1123</v>
      </c>
      <c r="B295" s="34" t="s">
        <v>1055</v>
      </c>
      <c r="C295" s="33">
        <v>1</v>
      </c>
      <c r="D295" s="34" t="s">
        <v>27</v>
      </c>
      <c r="E295" s="33" t="s">
        <v>1056</v>
      </c>
      <c r="F295" s="33" t="s">
        <v>207</v>
      </c>
      <c r="G295" s="33" t="s">
        <v>208</v>
      </c>
      <c r="H295" s="33">
        <v>77.1350596</v>
      </c>
      <c r="I295" s="33">
        <v>28.6883727</v>
      </c>
      <c r="J295" s="33" t="s">
        <v>1057</v>
      </c>
      <c r="K295" s="33" t="s">
        <v>32</v>
      </c>
      <c r="L295" s="33" t="s">
        <v>34</v>
      </c>
      <c r="M295" s="33" t="s">
        <v>34</v>
      </c>
      <c r="N295" s="33" t="s">
        <v>34</v>
      </c>
      <c r="O295" s="33" t="s">
        <v>34</v>
      </c>
      <c r="P295" s="33">
        <v>1</v>
      </c>
      <c r="Q295" s="33">
        <v>41</v>
      </c>
      <c r="R295" s="33">
        <v>150</v>
      </c>
      <c r="S295" s="33">
        <v>3.1</v>
      </c>
      <c r="T295" s="35" t="s">
        <v>1058</v>
      </c>
      <c r="U295">
        <v>2016</v>
      </c>
      <c r="V295">
        <v>12</v>
      </c>
      <c r="W295">
        <v>18</v>
      </c>
      <c r="X295" t="str">
        <f>VLOOKUP(C295,'country description'!$A$2:$B$16,2,0)</f>
        <v>India</v>
      </c>
      <c r="Y295" t="str">
        <f t="shared" si="8"/>
        <v>Rs.150</v>
      </c>
      <c r="Z295" s="36">
        <f t="shared" si="9"/>
        <v>150</v>
      </c>
    </row>
    <row r="296" ht="14.25" customHeight="1" spans="1:26">
      <c r="A296" s="33">
        <v>1127</v>
      </c>
      <c r="B296" s="34" t="s">
        <v>1059</v>
      </c>
      <c r="C296" s="33">
        <v>1</v>
      </c>
      <c r="D296" s="34" t="s">
        <v>27</v>
      </c>
      <c r="E296" s="33" t="s">
        <v>1060</v>
      </c>
      <c r="F296" s="33" t="s">
        <v>29</v>
      </c>
      <c r="G296" s="33" t="s">
        <v>30</v>
      </c>
      <c r="H296" s="33">
        <v>77.2194984</v>
      </c>
      <c r="I296" s="33">
        <v>28.6348572</v>
      </c>
      <c r="J296" s="33" t="s">
        <v>1061</v>
      </c>
      <c r="K296" s="33" t="s">
        <v>32</v>
      </c>
      <c r="L296" s="33" t="s">
        <v>33</v>
      </c>
      <c r="M296" s="33" t="s">
        <v>34</v>
      </c>
      <c r="N296" s="33" t="s">
        <v>34</v>
      </c>
      <c r="O296" s="33" t="s">
        <v>34</v>
      </c>
      <c r="P296" s="33">
        <v>3</v>
      </c>
      <c r="Q296" s="33">
        <v>1099</v>
      </c>
      <c r="R296" s="33">
        <v>1350</v>
      </c>
      <c r="S296" s="33">
        <v>3.1</v>
      </c>
      <c r="T296" s="35" t="s">
        <v>1062</v>
      </c>
      <c r="U296">
        <v>2011</v>
      </c>
      <c r="V296">
        <v>2</v>
      </c>
      <c r="W296">
        <v>18</v>
      </c>
      <c r="X296" t="str">
        <f>VLOOKUP(C296,'country description'!$A$2:$B$16,2,0)</f>
        <v>India</v>
      </c>
      <c r="Y296" t="str">
        <f t="shared" si="8"/>
        <v>Rs.1350</v>
      </c>
      <c r="Z296" s="36">
        <f t="shared" si="9"/>
        <v>1350</v>
      </c>
    </row>
    <row r="297" ht="14.25" customHeight="1" spans="1:26">
      <c r="A297" s="33">
        <v>1129</v>
      </c>
      <c r="B297" s="34" t="s">
        <v>1063</v>
      </c>
      <c r="C297" s="33">
        <v>1</v>
      </c>
      <c r="D297" s="34" t="s">
        <v>27</v>
      </c>
      <c r="E297" s="33" t="s">
        <v>1064</v>
      </c>
      <c r="F297" s="33" t="s">
        <v>84</v>
      </c>
      <c r="G297" s="33" t="s">
        <v>85</v>
      </c>
      <c r="H297" s="33">
        <v>77.2384497</v>
      </c>
      <c r="I297" s="33">
        <v>28.5374478</v>
      </c>
      <c r="J297" s="33" t="s">
        <v>1065</v>
      </c>
      <c r="K297" s="33" t="s">
        <v>32</v>
      </c>
      <c r="L297" s="33" t="s">
        <v>34</v>
      </c>
      <c r="M297" s="33" t="s">
        <v>34</v>
      </c>
      <c r="N297" s="33" t="s">
        <v>34</v>
      </c>
      <c r="O297" s="33" t="s">
        <v>34</v>
      </c>
      <c r="P297" s="33">
        <v>1</v>
      </c>
      <c r="Q297" s="33">
        <v>1</v>
      </c>
      <c r="R297" s="33">
        <v>400</v>
      </c>
      <c r="S297" s="33">
        <v>1</v>
      </c>
      <c r="T297" s="35" t="s">
        <v>1066</v>
      </c>
      <c r="U297">
        <v>2013</v>
      </c>
      <c r="V297">
        <v>12</v>
      </c>
      <c r="W297">
        <v>5</v>
      </c>
      <c r="X297" t="str">
        <f>VLOOKUP(C297,'country description'!$A$2:$B$16,2,0)</f>
        <v>India</v>
      </c>
      <c r="Y297" t="str">
        <f t="shared" si="8"/>
        <v>Rs.400</v>
      </c>
      <c r="Z297" s="36">
        <f t="shared" si="9"/>
        <v>400</v>
      </c>
    </row>
    <row r="298" ht="14.25" customHeight="1" spans="1:26">
      <c r="A298" s="33">
        <v>1131</v>
      </c>
      <c r="B298" s="34" t="s">
        <v>1067</v>
      </c>
      <c r="C298" s="33">
        <v>1</v>
      </c>
      <c r="D298" s="34" t="s">
        <v>135</v>
      </c>
      <c r="E298" s="33" t="s">
        <v>1068</v>
      </c>
      <c r="F298" s="33" t="s">
        <v>342</v>
      </c>
      <c r="G298" s="33" t="s">
        <v>343</v>
      </c>
      <c r="H298" s="33">
        <v>77.044168</v>
      </c>
      <c r="I298" s="33">
        <v>28.4751457</v>
      </c>
      <c r="J298" s="33" t="s">
        <v>1069</v>
      </c>
      <c r="K298" s="33" t="s">
        <v>32</v>
      </c>
      <c r="L298" s="33" t="s">
        <v>33</v>
      </c>
      <c r="M298" s="33" t="s">
        <v>34</v>
      </c>
      <c r="N298" s="33" t="s">
        <v>34</v>
      </c>
      <c r="O298" s="33" t="s">
        <v>34</v>
      </c>
      <c r="P298" s="33">
        <v>2</v>
      </c>
      <c r="Q298" s="33">
        <v>32</v>
      </c>
      <c r="R298" s="33">
        <v>900</v>
      </c>
      <c r="S298" s="33">
        <v>3.3</v>
      </c>
      <c r="T298" s="35" t="s">
        <v>1070</v>
      </c>
      <c r="U298">
        <v>2015</v>
      </c>
      <c r="V298">
        <v>1</v>
      </c>
      <c r="W298">
        <v>25</v>
      </c>
      <c r="X298" t="str">
        <f>VLOOKUP(C298,'country description'!$A$2:$B$16,2,0)</f>
        <v>India</v>
      </c>
      <c r="Y298" t="str">
        <f t="shared" si="8"/>
        <v>Rs.900</v>
      </c>
      <c r="Z298" s="36">
        <f t="shared" si="9"/>
        <v>900</v>
      </c>
    </row>
    <row r="299" ht="14.25" customHeight="1" spans="1:26">
      <c r="A299" s="33">
        <v>1140</v>
      </c>
      <c r="B299" s="34" t="s">
        <v>1071</v>
      </c>
      <c r="C299" s="33">
        <v>1</v>
      </c>
      <c r="D299" s="34" t="s">
        <v>135</v>
      </c>
      <c r="E299" s="33" t="s">
        <v>1072</v>
      </c>
      <c r="F299" s="33" t="s">
        <v>342</v>
      </c>
      <c r="G299" s="33" t="s">
        <v>343</v>
      </c>
      <c r="H299" s="33">
        <v>77.020392</v>
      </c>
      <c r="I299" s="33">
        <v>28.4703532</v>
      </c>
      <c r="J299" s="33" t="s">
        <v>1073</v>
      </c>
      <c r="K299" s="33" t="s">
        <v>32</v>
      </c>
      <c r="L299" s="33" t="s">
        <v>34</v>
      </c>
      <c r="M299" s="33" t="s">
        <v>33</v>
      </c>
      <c r="N299" s="33" t="s">
        <v>34</v>
      </c>
      <c r="O299" s="33" t="s">
        <v>34</v>
      </c>
      <c r="P299" s="33">
        <v>2</v>
      </c>
      <c r="Q299" s="33">
        <v>30</v>
      </c>
      <c r="R299" s="33">
        <v>500</v>
      </c>
      <c r="S299" s="33">
        <v>3</v>
      </c>
      <c r="T299" s="35" t="s">
        <v>1074</v>
      </c>
      <c r="U299">
        <v>2014</v>
      </c>
      <c r="V299">
        <v>3</v>
      </c>
      <c r="W299">
        <v>19</v>
      </c>
      <c r="X299" t="str">
        <f>VLOOKUP(C299,'country description'!$A$2:$B$16,2,0)</f>
        <v>India</v>
      </c>
      <c r="Y299" t="str">
        <f t="shared" si="8"/>
        <v>Rs.500</v>
      </c>
      <c r="Z299" s="36">
        <f t="shared" si="9"/>
        <v>500</v>
      </c>
    </row>
    <row r="300" ht="14.25" customHeight="1" spans="1:26">
      <c r="A300" s="33">
        <v>1145</v>
      </c>
      <c r="B300" s="34" t="s">
        <v>1075</v>
      </c>
      <c r="C300" s="33">
        <v>1</v>
      </c>
      <c r="D300" s="34" t="s">
        <v>135</v>
      </c>
      <c r="E300" s="33" t="s">
        <v>1076</v>
      </c>
      <c r="F300" s="33" t="s">
        <v>342</v>
      </c>
      <c r="G300" s="33" t="s">
        <v>343</v>
      </c>
      <c r="H300" s="33">
        <v>77.0432685</v>
      </c>
      <c r="I300" s="33">
        <v>28.4750589</v>
      </c>
      <c r="J300" s="33" t="s">
        <v>90</v>
      </c>
      <c r="K300" s="33" t="s">
        <v>32</v>
      </c>
      <c r="L300" s="33" t="s">
        <v>34</v>
      </c>
      <c r="M300" s="33" t="s">
        <v>34</v>
      </c>
      <c r="N300" s="33" t="s">
        <v>34</v>
      </c>
      <c r="O300" s="33" t="s">
        <v>34</v>
      </c>
      <c r="P300" s="33">
        <v>1</v>
      </c>
      <c r="Q300" s="33">
        <v>34</v>
      </c>
      <c r="R300" s="33">
        <v>450</v>
      </c>
      <c r="S300" s="33">
        <v>3.2</v>
      </c>
      <c r="T300" s="35" t="s">
        <v>1077</v>
      </c>
      <c r="U300">
        <v>2011</v>
      </c>
      <c r="V300">
        <v>7</v>
      </c>
      <c r="W300">
        <v>12</v>
      </c>
      <c r="X300" t="str">
        <f>VLOOKUP(C300,'country description'!$A$2:$B$16,2,0)</f>
        <v>India</v>
      </c>
      <c r="Y300" t="str">
        <f t="shared" si="8"/>
        <v>Rs.450</v>
      </c>
      <c r="Z300" s="36">
        <f t="shared" si="9"/>
        <v>450</v>
      </c>
    </row>
    <row r="301" ht="14.25" customHeight="1" spans="1:26">
      <c r="A301" s="33">
        <v>1147</v>
      </c>
      <c r="B301" s="34" t="s">
        <v>1078</v>
      </c>
      <c r="C301" s="33">
        <v>1</v>
      </c>
      <c r="D301" s="34" t="s">
        <v>27</v>
      </c>
      <c r="E301" s="33" t="s">
        <v>1079</v>
      </c>
      <c r="F301" s="33" t="s">
        <v>1080</v>
      </c>
      <c r="G301" s="33" t="s">
        <v>1081</v>
      </c>
      <c r="H301" s="33">
        <v>77.1895384</v>
      </c>
      <c r="I301" s="33">
        <v>28.7014578</v>
      </c>
      <c r="J301" s="33" t="s">
        <v>605</v>
      </c>
      <c r="K301" s="33" t="s">
        <v>32</v>
      </c>
      <c r="L301" s="33" t="s">
        <v>33</v>
      </c>
      <c r="M301" s="33" t="s">
        <v>34</v>
      </c>
      <c r="N301" s="33" t="s">
        <v>34</v>
      </c>
      <c r="O301" s="33" t="s">
        <v>34</v>
      </c>
      <c r="P301" s="33">
        <v>3</v>
      </c>
      <c r="Q301" s="33">
        <v>155</v>
      </c>
      <c r="R301" s="33">
        <v>1300</v>
      </c>
      <c r="S301" s="33">
        <v>3.1</v>
      </c>
      <c r="T301" s="35" t="s">
        <v>1082</v>
      </c>
      <c r="U301">
        <v>2013</v>
      </c>
      <c r="V301">
        <v>10</v>
      </c>
      <c r="W301">
        <v>9</v>
      </c>
      <c r="X301" t="str">
        <f>VLOOKUP(C301,'country description'!$A$2:$B$16,2,0)</f>
        <v>India</v>
      </c>
      <c r="Y301" t="str">
        <f t="shared" si="8"/>
        <v>Rs.1300</v>
      </c>
      <c r="Z301" s="36">
        <f t="shared" si="9"/>
        <v>1300</v>
      </c>
    </row>
    <row r="302" ht="14.25" customHeight="1" spans="1:26">
      <c r="A302" s="33">
        <v>1155</v>
      </c>
      <c r="B302" s="34" t="s">
        <v>1083</v>
      </c>
      <c r="C302" s="33">
        <v>1</v>
      </c>
      <c r="D302" s="34" t="s">
        <v>27</v>
      </c>
      <c r="E302" s="33" t="s">
        <v>1084</v>
      </c>
      <c r="F302" s="33" t="s">
        <v>564</v>
      </c>
      <c r="G302" s="33" t="s">
        <v>565</v>
      </c>
      <c r="H302" s="33">
        <v>77.2233575</v>
      </c>
      <c r="I302" s="33">
        <v>28.6579744</v>
      </c>
      <c r="J302" s="33" t="s">
        <v>1085</v>
      </c>
      <c r="K302" s="33" t="s">
        <v>32</v>
      </c>
      <c r="L302" s="33" t="s">
        <v>34</v>
      </c>
      <c r="M302" s="33" t="s">
        <v>34</v>
      </c>
      <c r="N302" s="33" t="s">
        <v>34</v>
      </c>
      <c r="O302" s="33" t="s">
        <v>34</v>
      </c>
      <c r="P302" s="33">
        <v>1</v>
      </c>
      <c r="Q302" s="33">
        <v>521</v>
      </c>
      <c r="R302" s="33">
        <v>150</v>
      </c>
      <c r="S302" s="33">
        <v>4.3</v>
      </c>
      <c r="T302" s="35" t="s">
        <v>1086</v>
      </c>
      <c r="U302">
        <v>2010</v>
      </c>
      <c r="V302">
        <v>9</v>
      </c>
      <c r="W302">
        <v>20</v>
      </c>
      <c r="X302" t="str">
        <f>VLOOKUP(C302,'country description'!$A$2:$B$16,2,0)</f>
        <v>India</v>
      </c>
      <c r="Y302" t="str">
        <f t="shared" si="8"/>
        <v>Rs.150</v>
      </c>
      <c r="Z302" s="36">
        <f t="shared" si="9"/>
        <v>150</v>
      </c>
    </row>
    <row r="303" ht="14.25" customHeight="1" spans="1:26">
      <c r="A303" s="33">
        <v>1158</v>
      </c>
      <c r="B303" s="34" t="s">
        <v>1087</v>
      </c>
      <c r="C303" s="33">
        <v>1</v>
      </c>
      <c r="D303" s="34" t="s">
        <v>27</v>
      </c>
      <c r="E303" s="33" t="s">
        <v>1088</v>
      </c>
      <c r="F303" s="33" t="s">
        <v>193</v>
      </c>
      <c r="G303" s="33" t="s">
        <v>194</v>
      </c>
      <c r="H303" s="33">
        <v>77.120075</v>
      </c>
      <c r="I303" s="33">
        <v>28.6480502</v>
      </c>
      <c r="J303" s="33" t="s">
        <v>1057</v>
      </c>
      <c r="K303" s="33" t="s">
        <v>32</v>
      </c>
      <c r="L303" s="33" t="s">
        <v>34</v>
      </c>
      <c r="M303" s="33" t="s">
        <v>33</v>
      </c>
      <c r="N303" s="33" t="s">
        <v>34</v>
      </c>
      <c r="O303" s="33" t="s">
        <v>34</v>
      </c>
      <c r="P303" s="33">
        <v>1</v>
      </c>
      <c r="Q303" s="33">
        <v>122</v>
      </c>
      <c r="R303" s="33">
        <v>400</v>
      </c>
      <c r="S303" s="33">
        <v>3.9</v>
      </c>
      <c r="T303" s="35" t="s">
        <v>1089</v>
      </c>
      <c r="U303">
        <v>2012</v>
      </c>
      <c r="V303">
        <v>11</v>
      </c>
      <c r="W303">
        <v>14</v>
      </c>
      <c r="X303" t="str">
        <f>VLOOKUP(C303,'country description'!$A$2:$B$16,2,0)</f>
        <v>India</v>
      </c>
      <c r="Y303" t="str">
        <f t="shared" si="8"/>
        <v>Rs.400</v>
      </c>
      <c r="Z303" s="36">
        <f t="shared" si="9"/>
        <v>400</v>
      </c>
    </row>
    <row r="304" ht="14.25" customHeight="1" spans="1:26">
      <c r="A304" s="33">
        <v>1185</v>
      </c>
      <c r="B304" s="34" t="s">
        <v>718</v>
      </c>
      <c r="C304" s="33">
        <v>1</v>
      </c>
      <c r="D304" s="34" t="s">
        <v>27</v>
      </c>
      <c r="E304" s="33" t="s">
        <v>1090</v>
      </c>
      <c r="F304" s="33" t="s">
        <v>124</v>
      </c>
      <c r="G304" s="33" t="s">
        <v>125</v>
      </c>
      <c r="H304" s="33">
        <v>77.2509774</v>
      </c>
      <c r="I304" s="33">
        <v>28.5501583</v>
      </c>
      <c r="J304" s="33" t="s">
        <v>722</v>
      </c>
      <c r="K304" s="33" t="s">
        <v>32</v>
      </c>
      <c r="L304" s="33" t="s">
        <v>33</v>
      </c>
      <c r="M304" s="33" t="s">
        <v>34</v>
      </c>
      <c r="N304" s="33" t="s">
        <v>34</v>
      </c>
      <c r="O304" s="33" t="s">
        <v>34</v>
      </c>
      <c r="P304" s="33">
        <v>3</v>
      </c>
      <c r="Q304" s="33">
        <v>105</v>
      </c>
      <c r="R304" s="33">
        <v>1900</v>
      </c>
      <c r="S304" s="33">
        <v>2.8</v>
      </c>
      <c r="T304" s="35" t="s">
        <v>1091</v>
      </c>
      <c r="U304">
        <v>2014</v>
      </c>
      <c r="V304">
        <v>6</v>
      </c>
      <c r="W304">
        <v>11</v>
      </c>
      <c r="X304" t="str">
        <f>VLOOKUP(C304,'country description'!$A$2:$B$16,2,0)</f>
        <v>India</v>
      </c>
      <c r="Y304" t="str">
        <f t="shared" si="8"/>
        <v>Rs.1900</v>
      </c>
      <c r="Z304" s="36">
        <f t="shared" si="9"/>
        <v>1900</v>
      </c>
    </row>
    <row r="305" ht="14.25" customHeight="1" spans="1:26">
      <c r="A305" s="33">
        <v>1188</v>
      </c>
      <c r="B305" s="34" t="s">
        <v>1092</v>
      </c>
      <c r="C305" s="33">
        <v>1</v>
      </c>
      <c r="D305" s="34" t="s">
        <v>27</v>
      </c>
      <c r="E305" s="33" t="s">
        <v>1093</v>
      </c>
      <c r="F305" s="33" t="s">
        <v>1094</v>
      </c>
      <c r="G305" s="33" t="s">
        <v>1095</v>
      </c>
      <c r="H305" s="33">
        <v>77.2210583</v>
      </c>
      <c r="I305" s="33">
        <v>28.5904431</v>
      </c>
      <c r="J305" s="33" t="s">
        <v>1096</v>
      </c>
      <c r="K305" s="33" t="s">
        <v>32</v>
      </c>
      <c r="L305" s="33" t="s">
        <v>33</v>
      </c>
      <c r="M305" s="33" t="s">
        <v>33</v>
      </c>
      <c r="N305" s="33" t="s">
        <v>34</v>
      </c>
      <c r="O305" s="33" t="s">
        <v>34</v>
      </c>
      <c r="P305" s="33">
        <v>4</v>
      </c>
      <c r="Q305" s="33">
        <v>2549</v>
      </c>
      <c r="R305" s="33">
        <v>2600</v>
      </c>
      <c r="S305" s="33">
        <v>4.2</v>
      </c>
      <c r="T305" s="35" t="s">
        <v>1097</v>
      </c>
      <c r="U305">
        <v>2016</v>
      </c>
      <c r="V305">
        <v>5</v>
      </c>
      <c r="W305">
        <v>26</v>
      </c>
      <c r="X305" t="str">
        <f>VLOOKUP(C305,'country description'!$A$2:$B$16,2,0)</f>
        <v>India</v>
      </c>
      <c r="Y305" t="str">
        <f t="shared" si="8"/>
        <v>Rs.2600</v>
      </c>
      <c r="Z305" s="36">
        <f t="shared" si="9"/>
        <v>2600</v>
      </c>
    </row>
    <row r="306" ht="14.25" customHeight="1" spans="1:26">
      <c r="A306" s="33">
        <v>1192</v>
      </c>
      <c r="B306" s="34" t="s">
        <v>989</v>
      </c>
      <c r="C306" s="33">
        <v>1</v>
      </c>
      <c r="D306" s="34" t="s">
        <v>27</v>
      </c>
      <c r="E306" s="33" t="s">
        <v>1098</v>
      </c>
      <c r="F306" s="33" t="s">
        <v>221</v>
      </c>
      <c r="G306" s="33" t="s">
        <v>222</v>
      </c>
      <c r="H306" s="33">
        <v>77.177678</v>
      </c>
      <c r="I306" s="33">
        <v>28.6923511</v>
      </c>
      <c r="J306" s="33" t="s">
        <v>90</v>
      </c>
      <c r="K306" s="33" t="s">
        <v>32</v>
      </c>
      <c r="L306" s="33" t="s">
        <v>34</v>
      </c>
      <c r="M306" s="33" t="s">
        <v>34</v>
      </c>
      <c r="N306" s="33" t="s">
        <v>34</v>
      </c>
      <c r="O306" s="33" t="s">
        <v>34</v>
      </c>
      <c r="P306" s="33">
        <v>1</v>
      </c>
      <c r="Q306" s="33">
        <v>78</v>
      </c>
      <c r="R306" s="33">
        <v>300</v>
      </c>
      <c r="S306" s="33">
        <v>3</v>
      </c>
      <c r="T306" s="35" t="s">
        <v>1099</v>
      </c>
      <c r="U306">
        <v>2013</v>
      </c>
      <c r="V306">
        <v>6</v>
      </c>
      <c r="W306">
        <v>15</v>
      </c>
      <c r="X306" t="str">
        <f>VLOOKUP(C306,'country description'!$A$2:$B$16,2,0)</f>
        <v>India</v>
      </c>
      <c r="Y306" t="str">
        <f t="shared" si="8"/>
        <v>Rs.300</v>
      </c>
      <c r="Z306" s="36">
        <f t="shared" si="9"/>
        <v>300</v>
      </c>
    </row>
    <row r="307" ht="14.25" customHeight="1" spans="1:26">
      <c r="A307" s="33">
        <v>1197</v>
      </c>
      <c r="B307" s="34" t="s">
        <v>1100</v>
      </c>
      <c r="C307" s="33">
        <v>1</v>
      </c>
      <c r="D307" s="34" t="s">
        <v>27</v>
      </c>
      <c r="E307" s="33" t="s">
        <v>1101</v>
      </c>
      <c r="F307" s="33" t="s">
        <v>667</v>
      </c>
      <c r="G307" s="33" t="s">
        <v>668</v>
      </c>
      <c r="H307" s="33">
        <v>77.20841881</v>
      </c>
      <c r="I307" s="33">
        <v>28.67991553</v>
      </c>
      <c r="J307" s="33" t="s">
        <v>473</v>
      </c>
      <c r="K307" s="33" t="s">
        <v>32</v>
      </c>
      <c r="L307" s="33" t="s">
        <v>34</v>
      </c>
      <c r="M307" s="33" t="s">
        <v>34</v>
      </c>
      <c r="N307" s="33" t="s">
        <v>34</v>
      </c>
      <c r="O307" s="33" t="s">
        <v>34</v>
      </c>
      <c r="P307" s="33">
        <v>2</v>
      </c>
      <c r="Q307" s="33">
        <v>77</v>
      </c>
      <c r="R307" s="33">
        <v>800</v>
      </c>
      <c r="S307" s="33">
        <v>3.1</v>
      </c>
      <c r="T307" s="35" t="s">
        <v>1102</v>
      </c>
      <c r="U307">
        <v>2014</v>
      </c>
      <c r="V307">
        <v>9</v>
      </c>
      <c r="W307">
        <v>24</v>
      </c>
      <c r="X307" t="str">
        <f>VLOOKUP(C307,'country description'!$A$2:$B$16,2,0)</f>
        <v>India</v>
      </c>
      <c r="Y307" t="str">
        <f t="shared" si="8"/>
        <v>Rs.800</v>
      </c>
      <c r="Z307" s="36">
        <f t="shared" si="9"/>
        <v>800</v>
      </c>
    </row>
    <row r="308" ht="14.25" customHeight="1" spans="1:26">
      <c r="A308" s="33">
        <v>1199</v>
      </c>
      <c r="B308" s="34" t="s">
        <v>1103</v>
      </c>
      <c r="C308" s="33">
        <v>1</v>
      </c>
      <c r="D308" s="34" t="s">
        <v>27</v>
      </c>
      <c r="E308" s="33" t="s">
        <v>1104</v>
      </c>
      <c r="F308" s="33" t="s">
        <v>1105</v>
      </c>
      <c r="G308" s="33" t="s">
        <v>1106</v>
      </c>
      <c r="H308" s="33">
        <v>77.2047215</v>
      </c>
      <c r="I308" s="33">
        <v>28.6934181</v>
      </c>
      <c r="J308" s="33" t="s">
        <v>1107</v>
      </c>
      <c r="K308" s="33" t="s">
        <v>32</v>
      </c>
      <c r="L308" s="33" t="s">
        <v>34</v>
      </c>
      <c r="M308" s="33" t="s">
        <v>33</v>
      </c>
      <c r="N308" s="33" t="s">
        <v>34</v>
      </c>
      <c r="O308" s="33" t="s">
        <v>34</v>
      </c>
      <c r="P308" s="33">
        <v>2</v>
      </c>
      <c r="Q308" s="33">
        <v>419</v>
      </c>
      <c r="R308" s="33">
        <v>800</v>
      </c>
      <c r="S308" s="33">
        <v>3.9</v>
      </c>
      <c r="T308" s="35" t="s">
        <v>1108</v>
      </c>
      <c r="U308">
        <v>2011</v>
      </c>
      <c r="V308">
        <v>12</v>
      </c>
      <c r="W308">
        <v>28</v>
      </c>
      <c r="X308" t="str">
        <f>VLOOKUP(C308,'country description'!$A$2:$B$16,2,0)</f>
        <v>India</v>
      </c>
      <c r="Y308" t="str">
        <f t="shared" si="8"/>
        <v>Rs.800</v>
      </c>
      <c r="Z308" s="36">
        <f t="shared" si="9"/>
        <v>800</v>
      </c>
    </row>
    <row r="309" ht="14.25" customHeight="1" spans="1:26">
      <c r="A309" s="33">
        <v>1205</v>
      </c>
      <c r="B309" s="34" t="s">
        <v>1109</v>
      </c>
      <c r="C309" s="33">
        <v>1</v>
      </c>
      <c r="D309" s="34" t="s">
        <v>27</v>
      </c>
      <c r="E309" s="33" t="s">
        <v>1110</v>
      </c>
      <c r="F309" s="33" t="s">
        <v>614</v>
      </c>
      <c r="G309" s="33" t="s">
        <v>615</v>
      </c>
      <c r="H309" s="33">
        <v>77.2889229</v>
      </c>
      <c r="I309" s="33">
        <v>28.6378972</v>
      </c>
      <c r="J309" s="33" t="s">
        <v>1111</v>
      </c>
      <c r="K309" s="33" t="s">
        <v>32</v>
      </c>
      <c r="L309" s="33" t="s">
        <v>34</v>
      </c>
      <c r="M309" s="33" t="s">
        <v>34</v>
      </c>
      <c r="N309" s="33" t="s">
        <v>34</v>
      </c>
      <c r="O309" s="33" t="s">
        <v>34</v>
      </c>
      <c r="P309" s="33">
        <v>1</v>
      </c>
      <c r="Q309" s="33">
        <v>61</v>
      </c>
      <c r="R309" s="33">
        <v>400</v>
      </c>
      <c r="S309" s="33">
        <v>3.3</v>
      </c>
      <c r="T309" s="35" t="s">
        <v>1112</v>
      </c>
      <c r="U309">
        <v>2018</v>
      </c>
      <c r="V309">
        <v>6</v>
      </c>
      <c r="W309">
        <v>9</v>
      </c>
      <c r="X309" t="str">
        <f>VLOOKUP(C309,'country description'!$A$2:$B$16,2,0)</f>
        <v>India</v>
      </c>
      <c r="Y309" t="str">
        <f t="shared" si="8"/>
        <v>Rs.400</v>
      </c>
      <c r="Z309" s="36">
        <f t="shared" si="9"/>
        <v>400</v>
      </c>
    </row>
    <row r="310" ht="14.25" customHeight="1" spans="1:26">
      <c r="A310" s="33">
        <v>1215</v>
      </c>
      <c r="B310" s="34" t="s">
        <v>1113</v>
      </c>
      <c r="C310" s="33">
        <v>1</v>
      </c>
      <c r="D310" s="34" t="s">
        <v>27</v>
      </c>
      <c r="E310" s="33" t="s">
        <v>1114</v>
      </c>
      <c r="F310" s="33" t="s">
        <v>119</v>
      </c>
      <c r="G310" s="33" t="s">
        <v>120</v>
      </c>
      <c r="H310" s="33">
        <v>77.2435687</v>
      </c>
      <c r="I310" s="33">
        <v>28.5468097</v>
      </c>
      <c r="J310" s="33" t="s">
        <v>44</v>
      </c>
      <c r="K310" s="33" t="s">
        <v>32</v>
      </c>
      <c r="L310" s="33" t="s">
        <v>34</v>
      </c>
      <c r="M310" s="33" t="s">
        <v>33</v>
      </c>
      <c r="N310" s="33" t="s">
        <v>34</v>
      </c>
      <c r="O310" s="33" t="s">
        <v>34</v>
      </c>
      <c r="P310" s="33">
        <v>2</v>
      </c>
      <c r="Q310" s="33">
        <v>227</v>
      </c>
      <c r="R310" s="33">
        <v>600</v>
      </c>
      <c r="S310" s="33">
        <v>3.7</v>
      </c>
      <c r="T310" s="35" t="s">
        <v>1115</v>
      </c>
      <c r="U310">
        <v>2011</v>
      </c>
      <c r="V310">
        <v>4</v>
      </c>
      <c r="W310">
        <v>14</v>
      </c>
      <c r="X310" t="str">
        <f>VLOOKUP(C310,'country description'!$A$2:$B$16,2,0)</f>
        <v>India</v>
      </c>
      <c r="Y310" t="str">
        <f t="shared" si="8"/>
        <v>Rs.600</v>
      </c>
      <c r="Z310" s="36">
        <f t="shared" si="9"/>
        <v>600</v>
      </c>
    </row>
    <row r="311" ht="14.25" customHeight="1" spans="1:26">
      <c r="A311" s="33">
        <v>1216</v>
      </c>
      <c r="B311" s="34" t="s">
        <v>1116</v>
      </c>
      <c r="C311" s="33">
        <v>1</v>
      </c>
      <c r="D311" s="34" t="s">
        <v>135</v>
      </c>
      <c r="E311" s="33" t="s">
        <v>1117</v>
      </c>
      <c r="F311" s="33" t="s">
        <v>1118</v>
      </c>
      <c r="G311" s="33" t="s">
        <v>1119</v>
      </c>
      <c r="H311" s="33">
        <v>77.0872491</v>
      </c>
      <c r="I311" s="33">
        <v>28.4625277</v>
      </c>
      <c r="J311" s="33" t="s">
        <v>1120</v>
      </c>
      <c r="K311" s="33" t="s">
        <v>32</v>
      </c>
      <c r="L311" s="33" t="s">
        <v>33</v>
      </c>
      <c r="M311" s="33" t="s">
        <v>33</v>
      </c>
      <c r="N311" s="33" t="s">
        <v>34</v>
      </c>
      <c r="O311" s="33" t="s">
        <v>34</v>
      </c>
      <c r="P311" s="33">
        <v>2</v>
      </c>
      <c r="Q311" s="33">
        <v>199</v>
      </c>
      <c r="R311" s="33">
        <v>650</v>
      </c>
      <c r="S311" s="33">
        <v>3.3</v>
      </c>
      <c r="T311" s="35" t="s">
        <v>1121</v>
      </c>
      <c r="U311">
        <v>2014</v>
      </c>
      <c r="V311">
        <v>10</v>
      </c>
      <c r="W311">
        <v>26</v>
      </c>
      <c r="X311" t="str">
        <f>VLOOKUP(C311,'country description'!$A$2:$B$16,2,0)</f>
        <v>India</v>
      </c>
      <c r="Y311" t="str">
        <f t="shared" si="8"/>
        <v>Rs.650</v>
      </c>
      <c r="Z311" s="36">
        <f t="shared" si="9"/>
        <v>650</v>
      </c>
    </row>
    <row r="312" ht="14.25" customHeight="1" spans="1:26">
      <c r="A312" s="33">
        <v>1218</v>
      </c>
      <c r="B312" s="34" t="s">
        <v>1122</v>
      </c>
      <c r="C312" s="33">
        <v>1</v>
      </c>
      <c r="D312" s="34" t="s">
        <v>27</v>
      </c>
      <c r="E312" s="33" t="s">
        <v>1123</v>
      </c>
      <c r="F312" s="33" t="s">
        <v>48</v>
      </c>
      <c r="G312" s="33" t="s">
        <v>49</v>
      </c>
      <c r="H312" s="33">
        <v>77.2431781</v>
      </c>
      <c r="I312" s="33">
        <v>28.5328167</v>
      </c>
      <c r="J312" s="33" t="s">
        <v>64</v>
      </c>
      <c r="K312" s="33" t="s">
        <v>32</v>
      </c>
      <c r="L312" s="33" t="s">
        <v>33</v>
      </c>
      <c r="M312" s="33" t="s">
        <v>34</v>
      </c>
      <c r="N312" s="33" t="s">
        <v>34</v>
      </c>
      <c r="O312" s="33" t="s">
        <v>34</v>
      </c>
      <c r="P312" s="33">
        <v>3</v>
      </c>
      <c r="Q312" s="33">
        <v>663</v>
      </c>
      <c r="R312" s="33">
        <v>1800</v>
      </c>
      <c r="S312" s="33">
        <v>3.8</v>
      </c>
      <c r="T312" s="35" t="s">
        <v>1124</v>
      </c>
      <c r="U312">
        <v>2010</v>
      </c>
      <c r="V312">
        <v>7</v>
      </c>
      <c r="W312">
        <v>13</v>
      </c>
      <c r="X312" t="str">
        <f>VLOOKUP(C312,'country description'!$A$2:$B$16,2,0)</f>
        <v>India</v>
      </c>
      <c r="Y312" t="str">
        <f t="shared" si="8"/>
        <v>Rs.1800</v>
      </c>
      <c r="Z312" s="36">
        <f t="shared" si="9"/>
        <v>1800</v>
      </c>
    </row>
    <row r="313" ht="14.25" customHeight="1" spans="1:26">
      <c r="A313" s="33">
        <v>1226</v>
      </c>
      <c r="B313" s="34" t="s">
        <v>822</v>
      </c>
      <c r="C313" s="33">
        <v>1</v>
      </c>
      <c r="D313" s="34" t="s">
        <v>149</v>
      </c>
      <c r="E313" s="33" t="s">
        <v>1125</v>
      </c>
      <c r="F313" s="33" t="s">
        <v>400</v>
      </c>
      <c r="G313" s="33" t="s">
        <v>401</v>
      </c>
      <c r="H313" s="33">
        <v>77.3253979</v>
      </c>
      <c r="I313" s="33">
        <v>28.5671588</v>
      </c>
      <c r="J313" s="33" t="s">
        <v>44</v>
      </c>
      <c r="K313" s="33" t="s">
        <v>32</v>
      </c>
      <c r="L313" s="33" t="s">
        <v>33</v>
      </c>
      <c r="M313" s="33" t="s">
        <v>33</v>
      </c>
      <c r="N313" s="33" t="s">
        <v>34</v>
      </c>
      <c r="O313" s="33" t="s">
        <v>34</v>
      </c>
      <c r="P313" s="33">
        <v>2</v>
      </c>
      <c r="Q313" s="33">
        <v>793</v>
      </c>
      <c r="R313" s="33">
        <v>800</v>
      </c>
      <c r="S313" s="33">
        <v>3.3</v>
      </c>
      <c r="T313" s="35" t="s">
        <v>1126</v>
      </c>
      <c r="U313">
        <v>2017</v>
      </c>
      <c r="V313">
        <v>8</v>
      </c>
      <c r="W313">
        <v>15</v>
      </c>
      <c r="X313" t="str">
        <f>VLOOKUP(C313,'country description'!$A$2:$B$16,2,0)</f>
        <v>India</v>
      </c>
      <c r="Y313" t="str">
        <f t="shared" si="8"/>
        <v>Rs.800</v>
      </c>
      <c r="Z313" s="36">
        <f t="shared" si="9"/>
        <v>800</v>
      </c>
    </row>
    <row r="314" ht="14.25" customHeight="1" spans="1:26">
      <c r="A314" s="33">
        <v>1244</v>
      </c>
      <c r="B314" s="34" t="s">
        <v>1127</v>
      </c>
      <c r="C314" s="33">
        <v>1</v>
      </c>
      <c r="D314" s="34" t="s">
        <v>149</v>
      </c>
      <c r="E314" s="33" t="s">
        <v>1128</v>
      </c>
      <c r="F314" s="33" t="s">
        <v>400</v>
      </c>
      <c r="G314" s="33" t="s">
        <v>401</v>
      </c>
      <c r="H314" s="33">
        <v>77.3262056</v>
      </c>
      <c r="I314" s="33">
        <v>28.5676834</v>
      </c>
      <c r="J314" s="33" t="s">
        <v>1129</v>
      </c>
      <c r="K314" s="33" t="s">
        <v>32</v>
      </c>
      <c r="L314" s="33" t="s">
        <v>33</v>
      </c>
      <c r="M314" s="33" t="s">
        <v>33</v>
      </c>
      <c r="N314" s="33" t="s">
        <v>34</v>
      </c>
      <c r="O314" s="33" t="s">
        <v>34</v>
      </c>
      <c r="P314" s="33">
        <v>4</v>
      </c>
      <c r="Q314" s="33">
        <v>1147</v>
      </c>
      <c r="R314" s="33">
        <v>2500</v>
      </c>
      <c r="S314" s="33">
        <v>3.5</v>
      </c>
      <c r="T314" s="35" t="s">
        <v>1130</v>
      </c>
      <c r="U314">
        <v>2013</v>
      </c>
      <c r="V314">
        <v>2</v>
      </c>
      <c r="W314">
        <v>19</v>
      </c>
      <c r="X314" t="str">
        <f>VLOOKUP(C314,'country description'!$A$2:$B$16,2,0)</f>
        <v>India</v>
      </c>
      <c r="Y314" t="str">
        <f t="shared" si="8"/>
        <v>Rs.2500</v>
      </c>
      <c r="Z314" s="36">
        <f t="shared" si="9"/>
        <v>2500</v>
      </c>
    </row>
    <row r="315" ht="14.25" customHeight="1" spans="1:26">
      <c r="A315" s="33">
        <v>1245</v>
      </c>
      <c r="B315" s="34" t="s">
        <v>1127</v>
      </c>
      <c r="C315" s="33">
        <v>1</v>
      </c>
      <c r="D315" s="34" t="s">
        <v>135</v>
      </c>
      <c r="E315" s="33" t="s">
        <v>544</v>
      </c>
      <c r="F315" s="33" t="s">
        <v>145</v>
      </c>
      <c r="G315" s="33" t="s">
        <v>146</v>
      </c>
      <c r="H315" s="33">
        <v>77.0801187</v>
      </c>
      <c r="I315" s="33">
        <v>28.4810064</v>
      </c>
      <c r="J315" s="33" t="s">
        <v>1129</v>
      </c>
      <c r="K315" s="33" t="s">
        <v>32</v>
      </c>
      <c r="L315" s="33" t="s">
        <v>33</v>
      </c>
      <c r="M315" s="33" t="s">
        <v>33</v>
      </c>
      <c r="N315" s="33" t="s">
        <v>34</v>
      </c>
      <c r="O315" s="33" t="s">
        <v>34</v>
      </c>
      <c r="P315" s="33">
        <v>4</v>
      </c>
      <c r="Q315" s="33">
        <v>730</v>
      </c>
      <c r="R315" s="33">
        <v>2500</v>
      </c>
      <c r="S315" s="33">
        <v>3.7</v>
      </c>
      <c r="T315" s="35" t="s">
        <v>1131</v>
      </c>
      <c r="U315">
        <v>2018</v>
      </c>
      <c r="V315">
        <v>5</v>
      </c>
      <c r="W315">
        <v>14</v>
      </c>
      <c r="X315" t="str">
        <f>VLOOKUP(C315,'country description'!$A$2:$B$16,2,0)</f>
        <v>India</v>
      </c>
      <c r="Y315" t="str">
        <f t="shared" si="8"/>
        <v>Rs.2500</v>
      </c>
      <c r="Z315" s="36">
        <f t="shared" si="9"/>
        <v>2500</v>
      </c>
    </row>
    <row r="316" ht="14.25" customHeight="1" spans="1:26">
      <c r="A316" s="33">
        <v>1258</v>
      </c>
      <c r="B316" s="34" t="s">
        <v>1132</v>
      </c>
      <c r="C316" s="33">
        <v>1</v>
      </c>
      <c r="D316" s="34" t="s">
        <v>27</v>
      </c>
      <c r="E316" s="33" t="s">
        <v>1133</v>
      </c>
      <c r="F316" s="33" t="s">
        <v>211</v>
      </c>
      <c r="G316" s="33" t="s">
        <v>212</v>
      </c>
      <c r="H316" s="33">
        <v>77.3027142</v>
      </c>
      <c r="I316" s="33">
        <v>28.65784</v>
      </c>
      <c r="J316" s="33" t="s">
        <v>329</v>
      </c>
      <c r="K316" s="33" t="s">
        <v>32</v>
      </c>
      <c r="L316" s="33" t="s">
        <v>34</v>
      </c>
      <c r="M316" s="33" t="s">
        <v>33</v>
      </c>
      <c r="N316" s="33" t="s">
        <v>34</v>
      </c>
      <c r="O316" s="33" t="s">
        <v>34</v>
      </c>
      <c r="P316" s="33">
        <v>2</v>
      </c>
      <c r="Q316" s="33">
        <v>106</v>
      </c>
      <c r="R316" s="33">
        <v>800</v>
      </c>
      <c r="S316" s="33">
        <v>3.1</v>
      </c>
      <c r="T316" s="35" t="s">
        <v>1134</v>
      </c>
      <c r="U316">
        <v>2011</v>
      </c>
      <c r="V316">
        <v>4</v>
      </c>
      <c r="W316">
        <v>11</v>
      </c>
      <c r="X316" t="str">
        <f>VLOOKUP(C316,'country description'!$A$2:$B$16,2,0)</f>
        <v>India</v>
      </c>
      <c r="Y316" t="str">
        <f t="shared" si="8"/>
        <v>Rs.800</v>
      </c>
      <c r="Z316" s="36">
        <f t="shared" si="9"/>
        <v>800</v>
      </c>
    </row>
    <row r="317" ht="14.25" customHeight="1" spans="1:26">
      <c r="A317" s="33">
        <v>1267</v>
      </c>
      <c r="B317" s="34" t="s">
        <v>1135</v>
      </c>
      <c r="C317" s="33">
        <v>1</v>
      </c>
      <c r="D317" s="34" t="s">
        <v>27</v>
      </c>
      <c r="E317" s="33" t="s">
        <v>1136</v>
      </c>
      <c r="F317" s="33" t="s">
        <v>1137</v>
      </c>
      <c r="G317" s="33" t="s">
        <v>1138</v>
      </c>
      <c r="H317" s="33">
        <v>77.1432187</v>
      </c>
      <c r="I317" s="33">
        <v>28.7057393</v>
      </c>
      <c r="J317" s="33" t="s">
        <v>90</v>
      </c>
      <c r="K317" s="33" t="s">
        <v>32</v>
      </c>
      <c r="L317" s="33" t="s">
        <v>33</v>
      </c>
      <c r="M317" s="33" t="s">
        <v>34</v>
      </c>
      <c r="N317" s="33" t="s">
        <v>34</v>
      </c>
      <c r="O317" s="33" t="s">
        <v>34</v>
      </c>
      <c r="P317" s="33">
        <v>4</v>
      </c>
      <c r="Q317" s="33">
        <v>259</v>
      </c>
      <c r="R317" s="33">
        <v>2500</v>
      </c>
      <c r="S317" s="33">
        <v>3.9</v>
      </c>
      <c r="T317" s="35" t="s">
        <v>1115</v>
      </c>
      <c r="U317">
        <v>2011</v>
      </c>
      <c r="V317">
        <v>4</v>
      </c>
      <c r="W317">
        <v>14</v>
      </c>
      <c r="X317" t="str">
        <f>VLOOKUP(C317,'country description'!$A$2:$B$16,2,0)</f>
        <v>India</v>
      </c>
      <c r="Y317" t="str">
        <f t="shared" si="8"/>
        <v>Rs.2500</v>
      </c>
      <c r="Z317" s="36">
        <f t="shared" si="9"/>
        <v>2500</v>
      </c>
    </row>
    <row r="318" ht="14.25" customHeight="1" spans="1:26">
      <c r="A318" s="33">
        <v>1270</v>
      </c>
      <c r="B318" s="34" t="s">
        <v>1139</v>
      </c>
      <c r="C318" s="33">
        <v>1</v>
      </c>
      <c r="D318" s="34" t="s">
        <v>27</v>
      </c>
      <c r="E318" s="33" t="s">
        <v>1140</v>
      </c>
      <c r="F318" s="33" t="s">
        <v>1141</v>
      </c>
      <c r="G318" s="33" t="s">
        <v>1142</v>
      </c>
      <c r="H318" s="33">
        <v>77.3029072</v>
      </c>
      <c r="I318" s="33">
        <v>28.6480355</v>
      </c>
      <c r="J318" s="33" t="s">
        <v>329</v>
      </c>
      <c r="K318" s="33" t="s">
        <v>32</v>
      </c>
      <c r="L318" s="33" t="s">
        <v>33</v>
      </c>
      <c r="M318" s="33" t="s">
        <v>34</v>
      </c>
      <c r="N318" s="33" t="s">
        <v>34</v>
      </c>
      <c r="O318" s="33" t="s">
        <v>34</v>
      </c>
      <c r="P318" s="33">
        <v>2</v>
      </c>
      <c r="Q318" s="33">
        <v>132</v>
      </c>
      <c r="R318" s="33">
        <v>750</v>
      </c>
      <c r="S318" s="33">
        <v>3.5</v>
      </c>
      <c r="T318" s="35" t="s">
        <v>1143</v>
      </c>
      <c r="U318">
        <v>2018</v>
      </c>
      <c r="V318">
        <v>6</v>
      </c>
      <c r="W318">
        <v>4</v>
      </c>
      <c r="X318" t="str">
        <f>VLOOKUP(C318,'country description'!$A$2:$B$16,2,0)</f>
        <v>India</v>
      </c>
      <c r="Y318" t="str">
        <f t="shared" si="8"/>
        <v>Rs.750</v>
      </c>
      <c r="Z318" s="36">
        <f t="shared" si="9"/>
        <v>750</v>
      </c>
    </row>
    <row r="319" ht="14.25" customHeight="1" spans="1:26">
      <c r="A319" s="33">
        <v>1274</v>
      </c>
      <c r="B319" s="34" t="s">
        <v>1144</v>
      </c>
      <c r="C319" s="33">
        <v>1</v>
      </c>
      <c r="D319" s="34" t="s">
        <v>27</v>
      </c>
      <c r="E319" s="33" t="s">
        <v>1145</v>
      </c>
      <c r="F319" s="33" t="s">
        <v>1146</v>
      </c>
      <c r="G319" s="33" t="s">
        <v>1147</v>
      </c>
      <c r="H319" s="33">
        <v>77.2833907</v>
      </c>
      <c r="I319" s="33">
        <v>28.6598889</v>
      </c>
      <c r="J319" s="33" t="s">
        <v>86</v>
      </c>
      <c r="K319" s="33" t="s">
        <v>32</v>
      </c>
      <c r="L319" s="33" t="s">
        <v>33</v>
      </c>
      <c r="M319" s="33" t="s">
        <v>34</v>
      </c>
      <c r="N319" s="33" t="s">
        <v>34</v>
      </c>
      <c r="O319" s="33" t="s">
        <v>34</v>
      </c>
      <c r="P319" s="33">
        <v>2</v>
      </c>
      <c r="Q319" s="33">
        <v>14</v>
      </c>
      <c r="R319" s="33">
        <v>800</v>
      </c>
      <c r="S319" s="33">
        <v>2.9</v>
      </c>
      <c r="T319" s="35" t="s">
        <v>1148</v>
      </c>
      <c r="U319">
        <v>2017</v>
      </c>
      <c r="V319">
        <v>9</v>
      </c>
      <c r="W319">
        <v>4</v>
      </c>
      <c r="X319" t="str">
        <f>VLOOKUP(C319,'country description'!$A$2:$B$16,2,0)</f>
        <v>India</v>
      </c>
      <c r="Y319" t="str">
        <f t="shared" si="8"/>
        <v>Rs.800</v>
      </c>
      <c r="Z319" s="36">
        <f t="shared" si="9"/>
        <v>800</v>
      </c>
    </row>
    <row r="320" ht="14.25" customHeight="1" spans="1:26">
      <c r="A320" s="33">
        <v>1275</v>
      </c>
      <c r="B320" s="34" t="s">
        <v>1149</v>
      </c>
      <c r="C320" s="33">
        <v>1</v>
      </c>
      <c r="D320" s="34" t="s">
        <v>27</v>
      </c>
      <c r="E320" s="33" t="s">
        <v>1150</v>
      </c>
      <c r="F320" s="33" t="s">
        <v>1151</v>
      </c>
      <c r="G320" s="33" t="s">
        <v>1152</v>
      </c>
      <c r="H320" s="33">
        <v>77.2965607</v>
      </c>
      <c r="I320" s="33">
        <v>28.5924186</v>
      </c>
      <c r="J320" s="33" t="s">
        <v>111</v>
      </c>
      <c r="K320" s="33" t="s">
        <v>32</v>
      </c>
      <c r="L320" s="33" t="s">
        <v>33</v>
      </c>
      <c r="M320" s="33" t="s">
        <v>33</v>
      </c>
      <c r="N320" s="33" t="s">
        <v>34</v>
      </c>
      <c r="O320" s="33" t="s">
        <v>34</v>
      </c>
      <c r="P320" s="33">
        <v>2</v>
      </c>
      <c r="Q320" s="33">
        <v>117</v>
      </c>
      <c r="R320" s="33">
        <v>850</v>
      </c>
      <c r="S320" s="33">
        <v>2.5</v>
      </c>
      <c r="T320" s="35" t="s">
        <v>1153</v>
      </c>
      <c r="U320">
        <v>2013</v>
      </c>
      <c r="V320">
        <v>10</v>
      </c>
      <c r="W320">
        <v>14</v>
      </c>
      <c r="X320" t="str">
        <f>VLOOKUP(C320,'country description'!$A$2:$B$16,2,0)</f>
        <v>India</v>
      </c>
      <c r="Y320" t="str">
        <f t="shared" si="8"/>
        <v>Rs.850</v>
      </c>
      <c r="Z320" s="36">
        <f t="shared" si="9"/>
        <v>850</v>
      </c>
    </row>
    <row r="321" ht="14.25" customHeight="1" spans="1:26">
      <c r="A321" s="33">
        <v>1284</v>
      </c>
      <c r="B321" s="34" t="s">
        <v>1154</v>
      </c>
      <c r="C321" s="33">
        <v>1</v>
      </c>
      <c r="D321" s="34" t="s">
        <v>135</v>
      </c>
      <c r="E321" s="33" t="s">
        <v>1155</v>
      </c>
      <c r="F321" s="33" t="s">
        <v>1156</v>
      </c>
      <c r="G321" s="33" t="s">
        <v>1157</v>
      </c>
      <c r="H321" s="33">
        <v>77.1022654</v>
      </c>
      <c r="I321" s="33">
        <v>28.4720383</v>
      </c>
      <c r="J321" s="33" t="s">
        <v>866</v>
      </c>
      <c r="K321" s="33" t="s">
        <v>32</v>
      </c>
      <c r="L321" s="33" t="s">
        <v>34</v>
      </c>
      <c r="M321" s="33" t="s">
        <v>33</v>
      </c>
      <c r="N321" s="33" t="s">
        <v>34</v>
      </c>
      <c r="O321" s="33" t="s">
        <v>34</v>
      </c>
      <c r="P321" s="33">
        <v>1</v>
      </c>
      <c r="Q321" s="33">
        <v>33</v>
      </c>
      <c r="R321" s="33">
        <v>250</v>
      </c>
      <c r="S321" s="33">
        <v>3</v>
      </c>
      <c r="T321" s="35" t="s">
        <v>1158</v>
      </c>
      <c r="U321">
        <v>2015</v>
      </c>
      <c r="V321">
        <v>2</v>
      </c>
      <c r="W321">
        <v>16</v>
      </c>
      <c r="X321" t="str">
        <f>VLOOKUP(C321,'country description'!$A$2:$B$16,2,0)</f>
        <v>India</v>
      </c>
      <c r="Y321" t="str">
        <f t="shared" si="8"/>
        <v>Rs.250</v>
      </c>
      <c r="Z321" s="36">
        <f t="shared" si="9"/>
        <v>250</v>
      </c>
    </row>
    <row r="322" ht="14.25" customHeight="1" spans="1:26">
      <c r="A322" s="33">
        <v>1286</v>
      </c>
      <c r="B322" s="34" t="s">
        <v>1159</v>
      </c>
      <c r="C322" s="33">
        <v>1</v>
      </c>
      <c r="D322" s="34" t="s">
        <v>27</v>
      </c>
      <c r="E322" s="33" t="s">
        <v>1160</v>
      </c>
      <c r="F322" s="33" t="s">
        <v>29</v>
      </c>
      <c r="G322" s="33" t="s">
        <v>30</v>
      </c>
      <c r="H322" s="33">
        <v>77.22053636</v>
      </c>
      <c r="I322" s="33">
        <v>28.62981696</v>
      </c>
      <c r="J322" s="33" t="s">
        <v>426</v>
      </c>
      <c r="K322" s="33" t="s">
        <v>32</v>
      </c>
      <c r="L322" s="33" t="s">
        <v>34</v>
      </c>
      <c r="M322" s="33" t="s">
        <v>33</v>
      </c>
      <c r="N322" s="33" t="s">
        <v>34</v>
      </c>
      <c r="O322" s="33" t="s">
        <v>34</v>
      </c>
      <c r="P322" s="33">
        <v>2</v>
      </c>
      <c r="Q322" s="33">
        <v>1134</v>
      </c>
      <c r="R322" s="33">
        <v>950</v>
      </c>
      <c r="S322" s="33">
        <v>3.6</v>
      </c>
      <c r="T322" s="35" t="s">
        <v>1161</v>
      </c>
      <c r="U322">
        <v>2012</v>
      </c>
      <c r="V322">
        <v>3</v>
      </c>
      <c r="W322">
        <v>15</v>
      </c>
      <c r="X322" t="str">
        <f>VLOOKUP(C322,'country description'!$A$2:$B$16,2,0)</f>
        <v>India</v>
      </c>
      <c r="Y322" t="str">
        <f t="shared" ref="Y322:Y385" si="10">TRIM(MID(K322,FIND("(",K322)+1,FIND(")",K322)-FIND("(",K322)-1))&amp;R322</f>
        <v>Rs.950</v>
      </c>
      <c r="Z322" s="36">
        <f t="shared" si="9"/>
        <v>950</v>
      </c>
    </row>
    <row r="323" ht="14.25" customHeight="1" spans="1:26">
      <c r="A323" s="33">
        <v>1301</v>
      </c>
      <c r="B323" s="34" t="s">
        <v>1162</v>
      </c>
      <c r="C323" s="33">
        <v>1</v>
      </c>
      <c r="D323" s="34" t="s">
        <v>27</v>
      </c>
      <c r="E323" s="33" t="s">
        <v>1163</v>
      </c>
      <c r="F323" s="33" t="s">
        <v>1164</v>
      </c>
      <c r="G323" s="33" t="s">
        <v>1165</v>
      </c>
      <c r="H323" s="33">
        <v>77.188527</v>
      </c>
      <c r="I323" s="33">
        <v>28.647073</v>
      </c>
      <c r="J323" s="33" t="s">
        <v>1166</v>
      </c>
      <c r="K323" s="33" t="s">
        <v>32</v>
      </c>
      <c r="L323" s="33" t="s">
        <v>34</v>
      </c>
      <c r="M323" s="33" t="s">
        <v>33</v>
      </c>
      <c r="N323" s="33" t="s">
        <v>34</v>
      </c>
      <c r="O323" s="33" t="s">
        <v>34</v>
      </c>
      <c r="P323" s="33">
        <v>2</v>
      </c>
      <c r="Q323" s="33">
        <v>603</v>
      </c>
      <c r="R323" s="33">
        <v>700</v>
      </c>
      <c r="S323" s="33">
        <v>3.8</v>
      </c>
      <c r="T323" s="35" t="s">
        <v>1062</v>
      </c>
      <c r="U323">
        <v>2011</v>
      </c>
      <c r="V323">
        <v>2</v>
      </c>
      <c r="W323">
        <v>18</v>
      </c>
      <c r="X323" t="str">
        <f>VLOOKUP(C323,'country description'!$A$2:$B$16,2,0)</f>
        <v>India</v>
      </c>
      <c r="Y323" t="str">
        <f t="shared" si="10"/>
        <v>Rs.700</v>
      </c>
      <c r="Z323" s="36">
        <f t="shared" ref="Z323:Z386" si="11">R:R</f>
        <v>700</v>
      </c>
    </row>
    <row r="324" ht="14.25" customHeight="1" spans="1:26">
      <c r="A324" s="33">
        <v>1303</v>
      </c>
      <c r="B324" s="34" t="s">
        <v>1167</v>
      </c>
      <c r="C324" s="33">
        <v>1</v>
      </c>
      <c r="D324" s="34" t="s">
        <v>27</v>
      </c>
      <c r="E324" s="33" t="s">
        <v>1168</v>
      </c>
      <c r="F324" s="33" t="s">
        <v>175</v>
      </c>
      <c r="G324" s="33" t="s">
        <v>176</v>
      </c>
      <c r="H324" s="33">
        <v>77.1898978</v>
      </c>
      <c r="I324" s="33">
        <v>28.7064175</v>
      </c>
      <c r="J324" s="33" t="s">
        <v>329</v>
      </c>
      <c r="K324" s="33" t="s">
        <v>32</v>
      </c>
      <c r="L324" s="33" t="s">
        <v>33</v>
      </c>
      <c r="M324" s="33" t="s">
        <v>33</v>
      </c>
      <c r="N324" s="33" t="s">
        <v>34</v>
      </c>
      <c r="O324" s="33" t="s">
        <v>34</v>
      </c>
      <c r="P324" s="33">
        <v>2</v>
      </c>
      <c r="Q324" s="33">
        <v>101</v>
      </c>
      <c r="R324" s="33">
        <v>850</v>
      </c>
      <c r="S324" s="33">
        <v>3.4</v>
      </c>
      <c r="T324" s="35" t="s">
        <v>1169</v>
      </c>
      <c r="U324">
        <v>2018</v>
      </c>
      <c r="V324">
        <v>11</v>
      </c>
      <c r="W324">
        <v>18</v>
      </c>
      <c r="X324" t="str">
        <f>VLOOKUP(C324,'country description'!$A$2:$B$16,2,0)</f>
        <v>India</v>
      </c>
      <c r="Y324" t="str">
        <f t="shared" si="10"/>
        <v>Rs.850</v>
      </c>
      <c r="Z324" s="36">
        <f t="shared" si="11"/>
        <v>850</v>
      </c>
    </row>
    <row r="325" ht="14.25" customHeight="1" spans="1:26">
      <c r="A325" s="33">
        <v>1305</v>
      </c>
      <c r="B325" s="34" t="s">
        <v>1170</v>
      </c>
      <c r="C325" s="33">
        <v>1</v>
      </c>
      <c r="D325" s="34" t="s">
        <v>27</v>
      </c>
      <c r="E325" s="33" t="s">
        <v>1171</v>
      </c>
      <c r="F325" s="33" t="s">
        <v>1172</v>
      </c>
      <c r="G325" s="33" t="s">
        <v>1173</v>
      </c>
      <c r="H325" s="33">
        <v>77.0707437</v>
      </c>
      <c r="I325" s="33">
        <v>28.64041091</v>
      </c>
      <c r="J325" s="33" t="s">
        <v>86</v>
      </c>
      <c r="K325" s="33" t="s">
        <v>32</v>
      </c>
      <c r="L325" s="33" t="s">
        <v>34</v>
      </c>
      <c r="M325" s="33" t="s">
        <v>34</v>
      </c>
      <c r="N325" s="33" t="s">
        <v>34</v>
      </c>
      <c r="O325" s="33" t="s">
        <v>34</v>
      </c>
      <c r="P325" s="33">
        <v>1</v>
      </c>
      <c r="Q325" s="33">
        <v>37</v>
      </c>
      <c r="R325" s="33">
        <v>400</v>
      </c>
      <c r="S325" s="33">
        <v>2.8</v>
      </c>
      <c r="T325" s="35" t="s">
        <v>1174</v>
      </c>
      <c r="U325">
        <v>2015</v>
      </c>
      <c r="V325">
        <v>10</v>
      </c>
      <c r="W325">
        <v>4</v>
      </c>
      <c r="X325" t="str">
        <f>VLOOKUP(C325,'country description'!$A$2:$B$16,2,0)</f>
        <v>India</v>
      </c>
      <c r="Y325" t="str">
        <f t="shared" si="10"/>
        <v>Rs.400</v>
      </c>
      <c r="Z325" s="36">
        <f t="shared" si="11"/>
        <v>400</v>
      </c>
    </row>
    <row r="326" ht="14.25" customHeight="1" spans="1:26">
      <c r="A326" s="33">
        <v>1308</v>
      </c>
      <c r="B326" s="34" t="s">
        <v>1063</v>
      </c>
      <c r="C326" s="33">
        <v>1</v>
      </c>
      <c r="D326" s="34" t="s">
        <v>27</v>
      </c>
      <c r="E326" s="33" t="s">
        <v>1175</v>
      </c>
      <c r="F326" s="33" t="s">
        <v>165</v>
      </c>
      <c r="G326" s="33" t="s">
        <v>166</v>
      </c>
      <c r="H326" s="33">
        <v>77.13310942</v>
      </c>
      <c r="I326" s="33">
        <v>28.6701719</v>
      </c>
      <c r="J326" s="33" t="s">
        <v>1065</v>
      </c>
      <c r="K326" s="33" t="s">
        <v>32</v>
      </c>
      <c r="L326" s="33" t="s">
        <v>34</v>
      </c>
      <c r="M326" s="33" t="s">
        <v>34</v>
      </c>
      <c r="N326" s="33" t="s">
        <v>34</v>
      </c>
      <c r="O326" s="33" t="s">
        <v>34</v>
      </c>
      <c r="P326" s="33">
        <v>1</v>
      </c>
      <c r="Q326" s="33">
        <v>15</v>
      </c>
      <c r="R326" s="33">
        <v>400</v>
      </c>
      <c r="S326" s="33">
        <v>3.1</v>
      </c>
      <c r="T326" s="35" t="s">
        <v>1143</v>
      </c>
      <c r="U326">
        <v>2018</v>
      </c>
      <c r="V326">
        <v>6</v>
      </c>
      <c r="W326">
        <v>4</v>
      </c>
      <c r="X326" t="str">
        <f>VLOOKUP(C326,'country description'!$A$2:$B$16,2,0)</f>
        <v>India</v>
      </c>
      <c r="Y326" t="str">
        <f t="shared" si="10"/>
        <v>Rs.400</v>
      </c>
      <c r="Z326" s="36">
        <f t="shared" si="11"/>
        <v>400</v>
      </c>
    </row>
    <row r="327" ht="14.25" customHeight="1" spans="1:26">
      <c r="A327" s="33">
        <v>1313</v>
      </c>
      <c r="B327" s="34" t="s">
        <v>117</v>
      </c>
      <c r="C327" s="33">
        <v>1</v>
      </c>
      <c r="D327" s="34" t="s">
        <v>135</v>
      </c>
      <c r="E327" s="33" t="s">
        <v>1176</v>
      </c>
      <c r="F327" s="33" t="s">
        <v>1156</v>
      </c>
      <c r="G327" s="33" t="s">
        <v>1157</v>
      </c>
      <c r="H327" s="33">
        <v>77.1024003</v>
      </c>
      <c r="I327" s="33">
        <v>28.4715582</v>
      </c>
      <c r="J327" s="33" t="s">
        <v>121</v>
      </c>
      <c r="K327" s="33" t="s">
        <v>32</v>
      </c>
      <c r="L327" s="33" t="s">
        <v>34</v>
      </c>
      <c r="M327" s="33" t="s">
        <v>33</v>
      </c>
      <c r="N327" s="33" t="s">
        <v>34</v>
      </c>
      <c r="O327" s="33" t="s">
        <v>34</v>
      </c>
      <c r="P327" s="33">
        <v>2</v>
      </c>
      <c r="Q327" s="33">
        <v>92</v>
      </c>
      <c r="R327" s="33">
        <v>500</v>
      </c>
      <c r="S327" s="33">
        <v>3.2</v>
      </c>
      <c r="T327" s="35" t="s">
        <v>1177</v>
      </c>
      <c r="U327">
        <v>2015</v>
      </c>
      <c r="V327">
        <v>1</v>
      </c>
      <c r="W327">
        <v>5</v>
      </c>
      <c r="X327" t="str">
        <f>VLOOKUP(C327,'country description'!$A$2:$B$16,2,0)</f>
        <v>India</v>
      </c>
      <c r="Y327" t="str">
        <f t="shared" si="10"/>
        <v>Rs.500</v>
      </c>
      <c r="Z327" s="36">
        <f t="shared" si="11"/>
        <v>500</v>
      </c>
    </row>
    <row r="328" ht="14.25" customHeight="1" spans="1:26">
      <c r="A328" s="33">
        <v>1318</v>
      </c>
      <c r="B328" s="34" t="s">
        <v>701</v>
      </c>
      <c r="C328" s="33">
        <v>1</v>
      </c>
      <c r="D328" s="34" t="s">
        <v>1178</v>
      </c>
      <c r="E328" s="33" t="s">
        <v>1179</v>
      </c>
      <c r="F328" s="33" t="s">
        <v>1180</v>
      </c>
      <c r="G328" s="33" t="s">
        <v>1181</v>
      </c>
      <c r="H328" s="33">
        <v>77.3704</v>
      </c>
      <c r="I328" s="33">
        <v>28.63392778</v>
      </c>
      <c r="J328" s="33" t="s">
        <v>705</v>
      </c>
      <c r="K328" s="33" t="s">
        <v>32</v>
      </c>
      <c r="L328" s="33" t="s">
        <v>34</v>
      </c>
      <c r="M328" s="33" t="s">
        <v>33</v>
      </c>
      <c r="N328" s="33" t="s">
        <v>34</v>
      </c>
      <c r="O328" s="33" t="s">
        <v>34</v>
      </c>
      <c r="P328" s="33">
        <v>1</v>
      </c>
      <c r="Q328" s="33">
        <v>27</v>
      </c>
      <c r="R328" s="33">
        <v>300</v>
      </c>
      <c r="S328" s="33">
        <v>3.3</v>
      </c>
      <c r="T328" s="35" t="s">
        <v>1182</v>
      </c>
      <c r="U328">
        <v>2017</v>
      </c>
      <c r="V328">
        <v>9</v>
      </c>
      <c r="W328">
        <v>10</v>
      </c>
      <c r="X328" t="str">
        <f>VLOOKUP(C328,'country description'!$A$2:$B$16,2,0)</f>
        <v>India</v>
      </c>
      <c r="Y328" t="str">
        <f t="shared" si="10"/>
        <v>Rs.300</v>
      </c>
      <c r="Z328" s="36">
        <f t="shared" si="11"/>
        <v>300</v>
      </c>
    </row>
    <row r="329" ht="14.25" customHeight="1" spans="1:26">
      <c r="A329" s="33">
        <v>1323</v>
      </c>
      <c r="B329" s="34" t="s">
        <v>1183</v>
      </c>
      <c r="C329" s="33">
        <v>1</v>
      </c>
      <c r="D329" s="34" t="s">
        <v>149</v>
      </c>
      <c r="E329" s="33" t="s">
        <v>1184</v>
      </c>
      <c r="F329" s="33" t="s">
        <v>151</v>
      </c>
      <c r="G329" s="33" t="s">
        <v>152</v>
      </c>
      <c r="H329" s="33">
        <v>77.32418898</v>
      </c>
      <c r="I329" s="33">
        <v>28.57158307</v>
      </c>
      <c r="J329" s="33" t="s">
        <v>986</v>
      </c>
      <c r="K329" s="33" t="s">
        <v>32</v>
      </c>
      <c r="L329" s="33" t="s">
        <v>34</v>
      </c>
      <c r="M329" s="33" t="s">
        <v>34</v>
      </c>
      <c r="N329" s="33" t="s">
        <v>34</v>
      </c>
      <c r="O329" s="33" t="s">
        <v>34</v>
      </c>
      <c r="P329" s="33">
        <v>1</v>
      </c>
      <c r="Q329" s="33">
        <v>213</v>
      </c>
      <c r="R329" s="33">
        <v>150</v>
      </c>
      <c r="S329" s="33">
        <v>3.1</v>
      </c>
      <c r="T329" s="35" t="s">
        <v>1185</v>
      </c>
      <c r="U329">
        <v>2013</v>
      </c>
      <c r="V329">
        <v>8</v>
      </c>
      <c r="W329">
        <v>18</v>
      </c>
      <c r="X329" t="str">
        <f>VLOOKUP(C329,'country description'!$A$2:$B$16,2,0)</f>
        <v>India</v>
      </c>
      <c r="Y329" t="str">
        <f t="shared" si="10"/>
        <v>Rs.150</v>
      </c>
      <c r="Z329" s="36">
        <f t="shared" si="11"/>
        <v>150</v>
      </c>
    </row>
    <row r="330" ht="14.25" customHeight="1" spans="1:26">
      <c r="A330" s="33">
        <v>1324</v>
      </c>
      <c r="B330" s="34" t="s">
        <v>1183</v>
      </c>
      <c r="C330" s="33">
        <v>1</v>
      </c>
      <c r="D330" s="34" t="s">
        <v>27</v>
      </c>
      <c r="E330" s="33" t="s">
        <v>1186</v>
      </c>
      <c r="F330" s="33" t="s">
        <v>643</v>
      </c>
      <c r="G330" s="33" t="s">
        <v>644</v>
      </c>
      <c r="H330" s="33">
        <v>77.26831857</v>
      </c>
      <c r="I330" s="33">
        <v>28.56217362</v>
      </c>
      <c r="J330" s="33" t="s">
        <v>986</v>
      </c>
      <c r="K330" s="33" t="s">
        <v>32</v>
      </c>
      <c r="L330" s="33" t="s">
        <v>34</v>
      </c>
      <c r="M330" s="33" t="s">
        <v>34</v>
      </c>
      <c r="N330" s="33" t="s">
        <v>34</v>
      </c>
      <c r="O330" s="33" t="s">
        <v>34</v>
      </c>
      <c r="P330" s="33">
        <v>1</v>
      </c>
      <c r="Q330" s="33">
        <v>91</v>
      </c>
      <c r="R330" s="33">
        <v>150</v>
      </c>
      <c r="S330" s="33">
        <v>3.5</v>
      </c>
      <c r="T330" s="35" t="s">
        <v>1187</v>
      </c>
      <c r="U330">
        <v>2018</v>
      </c>
      <c r="V330">
        <v>7</v>
      </c>
      <c r="W330">
        <v>24</v>
      </c>
      <c r="X330" t="str">
        <f>VLOOKUP(C330,'country description'!$A$2:$B$16,2,0)</f>
        <v>India</v>
      </c>
      <c r="Y330" t="str">
        <f t="shared" si="10"/>
        <v>Rs.150</v>
      </c>
      <c r="Z330" s="36">
        <f t="shared" si="11"/>
        <v>150</v>
      </c>
    </row>
    <row r="331" ht="14.25" customHeight="1" spans="1:26">
      <c r="A331" s="33">
        <v>1337</v>
      </c>
      <c r="B331" s="34" t="s">
        <v>1188</v>
      </c>
      <c r="C331" s="33">
        <v>1</v>
      </c>
      <c r="D331" s="34" t="s">
        <v>149</v>
      </c>
      <c r="E331" s="33" t="s">
        <v>1189</v>
      </c>
      <c r="F331" s="33" t="s">
        <v>1190</v>
      </c>
      <c r="G331" s="33" t="s">
        <v>1191</v>
      </c>
      <c r="H331" s="33">
        <v>77.361974</v>
      </c>
      <c r="I331" s="33">
        <v>28.5689197</v>
      </c>
      <c r="J331" s="33" t="s">
        <v>329</v>
      </c>
      <c r="K331" s="33" t="s">
        <v>32</v>
      </c>
      <c r="L331" s="33" t="s">
        <v>34</v>
      </c>
      <c r="M331" s="33" t="s">
        <v>34</v>
      </c>
      <c r="N331" s="33" t="s">
        <v>34</v>
      </c>
      <c r="O331" s="33" t="s">
        <v>34</v>
      </c>
      <c r="P331" s="33">
        <v>2</v>
      </c>
      <c r="Q331" s="33">
        <v>52</v>
      </c>
      <c r="R331" s="33">
        <v>700</v>
      </c>
      <c r="S331" s="33">
        <v>2.4</v>
      </c>
      <c r="T331" s="35" t="s">
        <v>1192</v>
      </c>
      <c r="U331">
        <v>2010</v>
      </c>
      <c r="V331">
        <v>8</v>
      </c>
      <c r="W331">
        <v>17</v>
      </c>
      <c r="X331" t="str">
        <f>VLOOKUP(C331,'country description'!$A$2:$B$16,2,0)</f>
        <v>India</v>
      </c>
      <c r="Y331" t="str">
        <f t="shared" si="10"/>
        <v>Rs.700</v>
      </c>
      <c r="Z331" s="36">
        <f t="shared" si="11"/>
        <v>700</v>
      </c>
    </row>
    <row r="332" ht="14.25" customHeight="1" spans="1:26">
      <c r="A332" s="33">
        <v>1358</v>
      </c>
      <c r="B332" s="34" t="s">
        <v>340</v>
      </c>
      <c r="C332" s="33">
        <v>1</v>
      </c>
      <c r="D332" s="34" t="s">
        <v>27</v>
      </c>
      <c r="E332" s="33" t="s">
        <v>1193</v>
      </c>
      <c r="F332" s="33" t="s">
        <v>1194</v>
      </c>
      <c r="G332" s="33" t="s">
        <v>1195</v>
      </c>
      <c r="H332" s="33">
        <v>77.2529294</v>
      </c>
      <c r="I332" s="33">
        <v>28.53692899</v>
      </c>
      <c r="J332" s="33" t="s">
        <v>344</v>
      </c>
      <c r="K332" s="33" t="s">
        <v>32</v>
      </c>
      <c r="L332" s="33" t="s">
        <v>34</v>
      </c>
      <c r="M332" s="33" t="s">
        <v>33</v>
      </c>
      <c r="N332" s="33" t="s">
        <v>34</v>
      </c>
      <c r="O332" s="33" t="s">
        <v>34</v>
      </c>
      <c r="P332" s="33">
        <v>2</v>
      </c>
      <c r="Q332" s="33">
        <v>38</v>
      </c>
      <c r="R332" s="33">
        <v>600</v>
      </c>
      <c r="S332" s="33">
        <v>2.3</v>
      </c>
      <c r="T332" s="35" t="s">
        <v>1196</v>
      </c>
      <c r="U332">
        <v>2014</v>
      </c>
      <c r="V332">
        <v>9</v>
      </c>
      <c r="W332">
        <v>23</v>
      </c>
      <c r="X332" t="str">
        <f>VLOOKUP(C332,'country description'!$A$2:$B$16,2,0)</f>
        <v>India</v>
      </c>
      <c r="Y332" t="str">
        <f t="shared" si="10"/>
        <v>Rs.600</v>
      </c>
      <c r="Z332" s="36">
        <f t="shared" si="11"/>
        <v>600</v>
      </c>
    </row>
    <row r="333" ht="14.25" customHeight="1" spans="1:26">
      <c r="A333" s="33">
        <v>1360</v>
      </c>
      <c r="B333" s="34" t="s">
        <v>340</v>
      </c>
      <c r="C333" s="33">
        <v>1</v>
      </c>
      <c r="D333" s="34" t="s">
        <v>135</v>
      </c>
      <c r="E333" s="33" t="s">
        <v>140</v>
      </c>
      <c r="F333" s="33" t="s">
        <v>141</v>
      </c>
      <c r="G333" s="33" t="s">
        <v>142</v>
      </c>
      <c r="H333" s="33">
        <v>77.09311534</v>
      </c>
      <c r="I333" s="33">
        <v>28.4756627</v>
      </c>
      <c r="J333" s="33" t="s">
        <v>344</v>
      </c>
      <c r="K333" s="33" t="s">
        <v>32</v>
      </c>
      <c r="L333" s="33" t="s">
        <v>34</v>
      </c>
      <c r="M333" s="33" t="s">
        <v>33</v>
      </c>
      <c r="N333" s="33" t="s">
        <v>34</v>
      </c>
      <c r="O333" s="33" t="s">
        <v>34</v>
      </c>
      <c r="P333" s="33">
        <v>2</v>
      </c>
      <c r="Q333" s="33">
        <v>69</v>
      </c>
      <c r="R333" s="33">
        <v>600</v>
      </c>
      <c r="S333" s="33">
        <v>2.5</v>
      </c>
      <c r="T333" s="35" t="s">
        <v>1197</v>
      </c>
      <c r="U333">
        <v>2013</v>
      </c>
      <c r="V333">
        <v>5</v>
      </c>
      <c r="W333">
        <v>9</v>
      </c>
      <c r="X333" t="str">
        <f>VLOOKUP(C333,'country description'!$A$2:$B$16,2,0)</f>
        <v>India</v>
      </c>
      <c r="Y333" t="str">
        <f t="shared" si="10"/>
        <v>Rs.600</v>
      </c>
      <c r="Z333" s="36">
        <f t="shared" si="11"/>
        <v>600</v>
      </c>
    </row>
    <row r="334" ht="14.25" customHeight="1" spans="1:26">
      <c r="A334" s="33">
        <v>1367</v>
      </c>
      <c r="B334" s="34" t="s">
        <v>1198</v>
      </c>
      <c r="C334" s="33">
        <v>1</v>
      </c>
      <c r="D334" s="34" t="s">
        <v>1199</v>
      </c>
      <c r="E334" s="33" t="s">
        <v>1200</v>
      </c>
      <c r="F334" s="33" t="s">
        <v>1201</v>
      </c>
      <c r="G334" s="33" t="s">
        <v>1202</v>
      </c>
      <c r="H334" s="33">
        <v>77.3222568</v>
      </c>
      <c r="I334" s="33">
        <v>28.3949008</v>
      </c>
      <c r="J334" s="33" t="s">
        <v>1203</v>
      </c>
      <c r="K334" s="33" t="s">
        <v>32</v>
      </c>
      <c r="L334" s="33" t="s">
        <v>34</v>
      </c>
      <c r="M334" s="33" t="s">
        <v>34</v>
      </c>
      <c r="N334" s="33" t="s">
        <v>34</v>
      </c>
      <c r="O334" s="33" t="s">
        <v>34</v>
      </c>
      <c r="P334" s="33">
        <v>1</v>
      </c>
      <c r="Q334" s="33">
        <v>70</v>
      </c>
      <c r="R334" s="33">
        <v>400</v>
      </c>
      <c r="S334" s="33">
        <v>3.4</v>
      </c>
      <c r="T334" s="35" t="s">
        <v>1204</v>
      </c>
      <c r="U334">
        <v>2016</v>
      </c>
      <c r="V334">
        <v>10</v>
      </c>
      <c r="W334">
        <v>18</v>
      </c>
      <c r="X334" t="str">
        <f>VLOOKUP(C334,'country description'!$A$2:$B$16,2,0)</f>
        <v>India</v>
      </c>
      <c r="Y334" t="str">
        <f t="shared" si="10"/>
        <v>Rs.400</v>
      </c>
      <c r="Z334" s="36">
        <f t="shared" si="11"/>
        <v>400</v>
      </c>
    </row>
    <row r="335" ht="14.25" customHeight="1" spans="1:26">
      <c r="A335" s="33">
        <v>1372</v>
      </c>
      <c r="B335" s="34" t="s">
        <v>1205</v>
      </c>
      <c r="C335" s="33">
        <v>1</v>
      </c>
      <c r="D335" s="34" t="s">
        <v>27</v>
      </c>
      <c r="E335" s="33" t="s">
        <v>1206</v>
      </c>
      <c r="F335" s="33" t="s">
        <v>537</v>
      </c>
      <c r="G335" s="33" t="s">
        <v>538</v>
      </c>
      <c r="H335" s="33">
        <v>77.2193637</v>
      </c>
      <c r="I335" s="33">
        <v>28.5285945</v>
      </c>
      <c r="J335" s="33" t="s">
        <v>534</v>
      </c>
      <c r="K335" s="33" t="s">
        <v>32</v>
      </c>
      <c r="L335" s="33" t="s">
        <v>34</v>
      </c>
      <c r="M335" s="33" t="s">
        <v>34</v>
      </c>
      <c r="N335" s="33" t="s">
        <v>34</v>
      </c>
      <c r="O335" s="33" t="s">
        <v>34</v>
      </c>
      <c r="P335" s="33">
        <v>2</v>
      </c>
      <c r="Q335" s="33">
        <v>417</v>
      </c>
      <c r="R335" s="33">
        <v>700</v>
      </c>
      <c r="S335" s="33">
        <v>3.7</v>
      </c>
      <c r="T335" s="35" t="s">
        <v>527</v>
      </c>
      <c r="U335">
        <v>2018</v>
      </c>
      <c r="V335">
        <v>7</v>
      </c>
      <c r="W335">
        <v>5</v>
      </c>
      <c r="X335" t="str">
        <f>VLOOKUP(C335,'country description'!$A$2:$B$16,2,0)</f>
        <v>India</v>
      </c>
      <c r="Y335" t="str">
        <f t="shared" si="10"/>
        <v>Rs.700</v>
      </c>
      <c r="Z335" s="36">
        <f t="shared" si="11"/>
        <v>700</v>
      </c>
    </row>
    <row r="336" ht="14.25" customHeight="1" spans="1:26">
      <c r="A336" s="33">
        <v>1395</v>
      </c>
      <c r="B336" s="34" t="s">
        <v>1207</v>
      </c>
      <c r="C336" s="33">
        <v>1</v>
      </c>
      <c r="D336" s="34" t="s">
        <v>27</v>
      </c>
      <c r="E336" s="33" t="s">
        <v>1208</v>
      </c>
      <c r="F336" s="33" t="s">
        <v>42</v>
      </c>
      <c r="G336" s="33" t="s">
        <v>43</v>
      </c>
      <c r="H336" s="33">
        <v>77.2303217</v>
      </c>
      <c r="I336" s="33">
        <v>28.5737416</v>
      </c>
      <c r="J336" s="33" t="s">
        <v>1209</v>
      </c>
      <c r="K336" s="33" t="s">
        <v>32</v>
      </c>
      <c r="L336" s="33" t="s">
        <v>34</v>
      </c>
      <c r="M336" s="33" t="s">
        <v>33</v>
      </c>
      <c r="N336" s="33" t="s">
        <v>34</v>
      </c>
      <c r="O336" s="33" t="s">
        <v>34</v>
      </c>
      <c r="P336" s="33">
        <v>3</v>
      </c>
      <c r="Q336" s="33">
        <v>390</v>
      </c>
      <c r="R336" s="33">
        <v>1000</v>
      </c>
      <c r="S336" s="33">
        <v>3.7</v>
      </c>
      <c r="T336" s="35" t="s">
        <v>734</v>
      </c>
      <c r="U336">
        <v>2015</v>
      </c>
      <c r="V336">
        <v>1</v>
      </c>
      <c r="W336">
        <v>26</v>
      </c>
      <c r="X336" t="str">
        <f>VLOOKUP(C336,'country description'!$A$2:$B$16,2,0)</f>
        <v>India</v>
      </c>
      <c r="Y336" t="str">
        <f t="shared" si="10"/>
        <v>Rs.1000</v>
      </c>
      <c r="Z336" s="36">
        <f t="shared" si="11"/>
        <v>1000</v>
      </c>
    </row>
    <row r="337" ht="14.25" customHeight="1" spans="1:26">
      <c r="A337" s="33">
        <v>1397</v>
      </c>
      <c r="B337" s="34" t="s">
        <v>1210</v>
      </c>
      <c r="C337" s="33">
        <v>1</v>
      </c>
      <c r="D337" s="34" t="s">
        <v>27</v>
      </c>
      <c r="E337" s="33" t="s">
        <v>1211</v>
      </c>
      <c r="F337" s="33" t="s">
        <v>681</v>
      </c>
      <c r="G337" s="33" t="s">
        <v>682</v>
      </c>
      <c r="H337" s="33">
        <v>77.226729</v>
      </c>
      <c r="I337" s="33">
        <v>28.5845134</v>
      </c>
      <c r="J337" s="33" t="s">
        <v>1212</v>
      </c>
      <c r="K337" s="33" t="s">
        <v>32</v>
      </c>
      <c r="L337" s="33" t="s">
        <v>34</v>
      </c>
      <c r="M337" s="33" t="s">
        <v>33</v>
      </c>
      <c r="N337" s="33" t="s">
        <v>34</v>
      </c>
      <c r="O337" s="33" t="s">
        <v>34</v>
      </c>
      <c r="P337" s="33">
        <v>2</v>
      </c>
      <c r="Q337" s="33">
        <v>98</v>
      </c>
      <c r="R337" s="33">
        <v>700</v>
      </c>
      <c r="S337" s="33">
        <v>3.4</v>
      </c>
      <c r="T337" s="35" t="s">
        <v>1213</v>
      </c>
      <c r="U337">
        <v>2012</v>
      </c>
      <c r="V337">
        <v>7</v>
      </c>
      <c r="W337">
        <v>24</v>
      </c>
      <c r="X337" t="str">
        <f>VLOOKUP(C337,'country description'!$A$2:$B$16,2,0)</f>
        <v>India</v>
      </c>
      <c r="Y337" t="str">
        <f t="shared" si="10"/>
        <v>Rs.700</v>
      </c>
      <c r="Z337" s="36">
        <f t="shared" si="11"/>
        <v>700</v>
      </c>
    </row>
    <row r="338" ht="14.25" customHeight="1" spans="1:26">
      <c r="A338" s="33">
        <v>1401</v>
      </c>
      <c r="B338" s="34" t="s">
        <v>1214</v>
      </c>
      <c r="C338" s="33">
        <v>1</v>
      </c>
      <c r="D338" s="34" t="s">
        <v>27</v>
      </c>
      <c r="E338" s="33" t="s">
        <v>1215</v>
      </c>
      <c r="F338" s="33" t="s">
        <v>643</v>
      </c>
      <c r="G338" s="33" t="s">
        <v>644</v>
      </c>
      <c r="H338" s="33">
        <v>77.268392</v>
      </c>
      <c r="I338" s="33">
        <v>28.56159321</v>
      </c>
      <c r="J338" s="33" t="s">
        <v>329</v>
      </c>
      <c r="K338" s="33" t="s">
        <v>32</v>
      </c>
      <c r="L338" s="33" t="s">
        <v>34</v>
      </c>
      <c r="M338" s="33" t="s">
        <v>34</v>
      </c>
      <c r="N338" s="33" t="s">
        <v>34</v>
      </c>
      <c r="O338" s="33" t="s">
        <v>34</v>
      </c>
      <c r="P338" s="33">
        <v>1</v>
      </c>
      <c r="Q338" s="33">
        <v>32</v>
      </c>
      <c r="R338" s="33">
        <v>400</v>
      </c>
      <c r="S338" s="33">
        <v>2.8</v>
      </c>
      <c r="T338" s="35" t="s">
        <v>1216</v>
      </c>
      <c r="U338">
        <v>2017</v>
      </c>
      <c r="V338">
        <v>11</v>
      </c>
      <c r="W338">
        <v>1</v>
      </c>
      <c r="X338" t="str">
        <f>VLOOKUP(C338,'country description'!$A$2:$B$16,2,0)</f>
        <v>India</v>
      </c>
      <c r="Y338" t="str">
        <f t="shared" si="10"/>
        <v>Rs.400</v>
      </c>
      <c r="Z338" s="36">
        <f t="shared" si="11"/>
        <v>400</v>
      </c>
    </row>
    <row r="339" ht="14.25" customHeight="1" spans="1:26">
      <c r="A339" s="33">
        <v>1406</v>
      </c>
      <c r="B339" s="34" t="s">
        <v>1217</v>
      </c>
      <c r="C339" s="33">
        <v>1</v>
      </c>
      <c r="D339" s="34" t="s">
        <v>27</v>
      </c>
      <c r="E339" s="33" t="s">
        <v>1218</v>
      </c>
      <c r="F339" s="33" t="s">
        <v>235</v>
      </c>
      <c r="G339" s="33" t="s">
        <v>236</v>
      </c>
      <c r="H339" s="33">
        <v>77.2129078</v>
      </c>
      <c r="I339" s="33">
        <v>28.5369107</v>
      </c>
      <c r="J339" s="33" t="s">
        <v>729</v>
      </c>
      <c r="K339" s="33" t="s">
        <v>32</v>
      </c>
      <c r="L339" s="33" t="s">
        <v>34</v>
      </c>
      <c r="M339" s="33" t="s">
        <v>34</v>
      </c>
      <c r="N339" s="33" t="s">
        <v>34</v>
      </c>
      <c r="O339" s="33" t="s">
        <v>34</v>
      </c>
      <c r="P339" s="33">
        <v>1</v>
      </c>
      <c r="Q339" s="33">
        <v>214</v>
      </c>
      <c r="R339" s="33">
        <v>300</v>
      </c>
      <c r="S339" s="33">
        <v>3.4</v>
      </c>
      <c r="T339" s="35" t="s">
        <v>1219</v>
      </c>
      <c r="U339">
        <v>2013</v>
      </c>
      <c r="V339">
        <v>1</v>
      </c>
      <c r="W339">
        <v>23</v>
      </c>
      <c r="X339" t="str">
        <f>VLOOKUP(C339,'country description'!$A$2:$B$16,2,0)</f>
        <v>India</v>
      </c>
      <c r="Y339" t="str">
        <f t="shared" si="10"/>
        <v>Rs.300</v>
      </c>
      <c r="Z339" s="36">
        <f t="shared" si="11"/>
        <v>300</v>
      </c>
    </row>
    <row r="340" ht="14.25" customHeight="1" spans="1:26">
      <c r="A340" s="33">
        <v>1407</v>
      </c>
      <c r="B340" s="34" t="s">
        <v>1220</v>
      </c>
      <c r="C340" s="33">
        <v>1</v>
      </c>
      <c r="D340" s="34" t="s">
        <v>27</v>
      </c>
      <c r="E340" s="33" t="s">
        <v>1221</v>
      </c>
      <c r="F340" s="33" t="s">
        <v>681</v>
      </c>
      <c r="G340" s="33" t="s">
        <v>682</v>
      </c>
      <c r="H340" s="33">
        <v>77.2264595</v>
      </c>
      <c r="I340" s="33">
        <v>28.5863699</v>
      </c>
      <c r="J340" s="33" t="s">
        <v>1222</v>
      </c>
      <c r="K340" s="33" t="s">
        <v>32</v>
      </c>
      <c r="L340" s="33" t="s">
        <v>34</v>
      </c>
      <c r="M340" s="33" t="s">
        <v>34</v>
      </c>
      <c r="N340" s="33" t="s">
        <v>34</v>
      </c>
      <c r="O340" s="33" t="s">
        <v>34</v>
      </c>
      <c r="P340" s="33">
        <v>2</v>
      </c>
      <c r="Q340" s="33">
        <v>26</v>
      </c>
      <c r="R340" s="33">
        <v>500</v>
      </c>
      <c r="S340" s="33">
        <v>2.6</v>
      </c>
      <c r="T340" s="35" t="s">
        <v>1223</v>
      </c>
      <c r="U340">
        <v>2018</v>
      </c>
      <c r="V340">
        <v>11</v>
      </c>
      <c r="W340">
        <v>7</v>
      </c>
      <c r="X340" t="str">
        <f>VLOOKUP(C340,'country description'!$A$2:$B$16,2,0)</f>
        <v>India</v>
      </c>
      <c r="Y340" t="str">
        <f t="shared" si="10"/>
        <v>Rs.500</v>
      </c>
      <c r="Z340" s="36">
        <f t="shared" si="11"/>
        <v>500</v>
      </c>
    </row>
    <row r="341" ht="14.25" customHeight="1" spans="1:26">
      <c r="A341" s="33">
        <v>1413</v>
      </c>
      <c r="B341" s="34" t="s">
        <v>1224</v>
      </c>
      <c r="C341" s="33">
        <v>1</v>
      </c>
      <c r="D341" s="34" t="s">
        <v>1199</v>
      </c>
      <c r="E341" s="33" t="s">
        <v>1225</v>
      </c>
      <c r="F341" s="33" t="s">
        <v>468</v>
      </c>
      <c r="G341" s="33" t="s">
        <v>1226</v>
      </c>
      <c r="H341" s="33">
        <v>77.3104996</v>
      </c>
      <c r="I341" s="33">
        <v>28.480467</v>
      </c>
      <c r="J341" s="33" t="s">
        <v>329</v>
      </c>
      <c r="K341" s="33" t="s">
        <v>32</v>
      </c>
      <c r="L341" s="33" t="s">
        <v>33</v>
      </c>
      <c r="M341" s="33" t="s">
        <v>34</v>
      </c>
      <c r="N341" s="33" t="s">
        <v>34</v>
      </c>
      <c r="O341" s="33" t="s">
        <v>34</v>
      </c>
      <c r="P341" s="33">
        <v>3</v>
      </c>
      <c r="Q341" s="33">
        <v>70</v>
      </c>
      <c r="R341" s="33">
        <v>1000</v>
      </c>
      <c r="S341" s="33">
        <v>2.7</v>
      </c>
      <c r="T341" s="35" t="s">
        <v>1227</v>
      </c>
      <c r="U341">
        <v>2010</v>
      </c>
      <c r="V341">
        <v>11</v>
      </c>
      <c r="W341">
        <v>25</v>
      </c>
      <c r="X341" t="str">
        <f>VLOOKUP(C341,'country description'!$A$2:$B$16,2,0)</f>
        <v>India</v>
      </c>
      <c r="Y341" t="str">
        <f t="shared" si="10"/>
        <v>Rs.1000</v>
      </c>
      <c r="Z341" s="36">
        <f t="shared" si="11"/>
        <v>1000</v>
      </c>
    </row>
    <row r="342" ht="14.25" customHeight="1" spans="1:26">
      <c r="A342" s="33">
        <v>1414</v>
      </c>
      <c r="B342" s="34" t="s">
        <v>1228</v>
      </c>
      <c r="C342" s="33">
        <v>1</v>
      </c>
      <c r="D342" s="34" t="s">
        <v>1199</v>
      </c>
      <c r="E342" s="33" t="s">
        <v>1229</v>
      </c>
      <c r="F342" s="33" t="s">
        <v>1230</v>
      </c>
      <c r="G342" s="33" t="s">
        <v>1231</v>
      </c>
      <c r="H342" s="33">
        <v>77.3149118</v>
      </c>
      <c r="I342" s="33">
        <v>28.4718644</v>
      </c>
      <c r="J342" s="33" t="s">
        <v>1232</v>
      </c>
      <c r="K342" s="33" t="s">
        <v>32</v>
      </c>
      <c r="L342" s="33" t="s">
        <v>34</v>
      </c>
      <c r="M342" s="33" t="s">
        <v>33</v>
      </c>
      <c r="N342" s="33" t="s">
        <v>34</v>
      </c>
      <c r="O342" s="33" t="s">
        <v>34</v>
      </c>
      <c r="P342" s="33">
        <v>1</v>
      </c>
      <c r="Q342" s="33">
        <v>28</v>
      </c>
      <c r="R342" s="33">
        <v>400</v>
      </c>
      <c r="S342" s="33">
        <v>2.7</v>
      </c>
      <c r="T342" s="35" t="s">
        <v>1153</v>
      </c>
      <c r="U342">
        <v>2013</v>
      </c>
      <c r="V342">
        <v>10</v>
      </c>
      <c r="W342">
        <v>14</v>
      </c>
      <c r="X342" t="str">
        <f>VLOOKUP(C342,'country description'!$A$2:$B$16,2,0)</f>
        <v>India</v>
      </c>
      <c r="Y342" t="str">
        <f t="shared" si="10"/>
        <v>Rs.400</v>
      </c>
      <c r="Z342" s="36">
        <f t="shared" si="11"/>
        <v>400</v>
      </c>
    </row>
    <row r="343" ht="14.25" customHeight="1" spans="1:26">
      <c r="A343" s="33">
        <v>1430</v>
      </c>
      <c r="B343" s="34" t="s">
        <v>1233</v>
      </c>
      <c r="C343" s="33">
        <v>1</v>
      </c>
      <c r="D343" s="34" t="s">
        <v>1199</v>
      </c>
      <c r="E343" s="33" t="s">
        <v>1234</v>
      </c>
      <c r="F343" s="33" t="s">
        <v>410</v>
      </c>
      <c r="G343" s="33" t="s">
        <v>1235</v>
      </c>
      <c r="H343" s="33">
        <v>77.3203273</v>
      </c>
      <c r="I343" s="33">
        <v>28.4104693</v>
      </c>
      <c r="J343" s="33" t="s">
        <v>90</v>
      </c>
      <c r="K343" s="33" t="s">
        <v>32</v>
      </c>
      <c r="L343" s="33" t="s">
        <v>34</v>
      </c>
      <c r="M343" s="33" t="s">
        <v>34</v>
      </c>
      <c r="N343" s="33" t="s">
        <v>34</v>
      </c>
      <c r="O343" s="33" t="s">
        <v>34</v>
      </c>
      <c r="P343" s="33">
        <v>1</v>
      </c>
      <c r="Q343" s="33">
        <v>43</v>
      </c>
      <c r="R343" s="33">
        <v>400</v>
      </c>
      <c r="S343" s="33">
        <v>2.9</v>
      </c>
      <c r="T343" s="35" t="s">
        <v>1062</v>
      </c>
      <c r="U343">
        <v>2011</v>
      </c>
      <c r="V343">
        <v>2</v>
      </c>
      <c r="W343">
        <v>18</v>
      </c>
      <c r="X343" t="str">
        <f>VLOOKUP(C343,'country description'!$A$2:$B$16,2,0)</f>
        <v>India</v>
      </c>
      <c r="Y343" t="str">
        <f t="shared" si="10"/>
        <v>Rs.400</v>
      </c>
      <c r="Z343" s="36">
        <f t="shared" si="11"/>
        <v>400</v>
      </c>
    </row>
    <row r="344" ht="14.25" customHeight="1" spans="1:26">
      <c r="A344" s="33">
        <v>1451</v>
      </c>
      <c r="B344" s="34" t="s">
        <v>1236</v>
      </c>
      <c r="C344" s="33">
        <v>1</v>
      </c>
      <c r="D344" s="34" t="s">
        <v>135</v>
      </c>
      <c r="E344" s="33" t="s">
        <v>1237</v>
      </c>
      <c r="F344" s="33" t="s">
        <v>1238</v>
      </c>
      <c r="G344" s="33" t="s">
        <v>1239</v>
      </c>
      <c r="H344" s="33">
        <v>77.0843266</v>
      </c>
      <c r="I344" s="33">
        <v>28.4602296</v>
      </c>
      <c r="J344" s="33" t="s">
        <v>1240</v>
      </c>
      <c r="K344" s="33" t="s">
        <v>32</v>
      </c>
      <c r="L344" s="33" t="s">
        <v>34</v>
      </c>
      <c r="M344" s="33" t="s">
        <v>34</v>
      </c>
      <c r="N344" s="33" t="s">
        <v>34</v>
      </c>
      <c r="O344" s="33" t="s">
        <v>34</v>
      </c>
      <c r="P344" s="33">
        <v>1</v>
      </c>
      <c r="Q344" s="33">
        <v>83</v>
      </c>
      <c r="R344" s="33">
        <v>400</v>
      </c>
      <c r="S344" s="33">
        <v>2.7</v>
      </c>
      <c r="T344" s="35" t="s">
        <v>1241</v>
      </c>
      <c r="U344">
        <v>2017</v>
      </c>
      <c r="V344">
        <v>10</v>
      </c>
      <c r="W344">
        <v>16</v>
      </c>
      <c r="X344" t="str">
        <f>VLOOKUP(C344,'country description'!$A$2:$B$16,2,0)</f>
        <v>India</v>
      </c>
      <c r="Y344" t="str">
        <f t="shared" si="10"/>
        <v>Rs.400</v>
      </c>
      <c r="Z344" s="36">
        <f t="shared" si="11"/>
        <v>400</v>
      </c>
    </row>
    <row r="345" ht="14.25" customHeight="1" spans="1:26">
      <c r="A345" s="33">
        <v>1452</v>
      </c>
      <c r="B345" s="34" t="s">
        <v>868</v>
      </c>
      <c r="C345" s="33">
        <v>1</v>
      </c>
      <c r="D345" s="34" t="s">
        <v>135</v>
      </c>
      <c r="E345" s="33" t="s">
        <v>1242</v>
      </c>
      <c r="F345" s="33" t="s">
        <v>1243</v>
      </c>
      <c r="G345" s="33" t="s">
        <v>1244</v>
      </c>
      <c r="H345" s="33">
        <v>77.0268394</v>
      </c>
      <c r="I345" s="33">
        <v>28.4596657</v>
      </c>
      <c r="J345" s="33" t="s">
        <v>1245</v>
      </c>
      <c r="K345" s="33" t="s">
        <v>32</v>
      </c>
      <c r="L345" s="33" t="s">
        <v>34</v>
      </c>
      <c r="M345" s="33" t="s">
        <v>34</v>
      </c>
      <c r="N345" s="33" t="s">
        <v>34</v>
      </c>
      <c r="O345" s="33" t="s">
        <v>34</v>
      </c>
      <c r="P345" s="33">
        <v>1</v>
      </c>
      <c r="Q345" s="33">
        <v>15</v>
      </c>
      <c r="R345" s="33">
        <v>200</v>
      </c>
      <c r="S345" s="33">
        <v>3.2</v>
      </c>
      <c r="T345" s="35" t="s">
        <v>1246</v>
      </c>
      <c r="U345">
        <v>2014</v>
      </c>
      <c r="V345">
        <v>4</v>
      </c>
      <c r="W345">
        <v>22</v>
      </c>
      <c r="X345" t="str">
        <f>VLOOKUP(C345,'country description'!$A$2:$B$16,2,0)</f>
        <v>India</v>
      </c>
      <c r="Y345" t="str">
        <f t="shared" si="10"/>
        <v>Rs.200</v>
      </c>
      <c r="Z345" s="36">
        <f t="shared" si="11"/>
        <v>200</v>
      </c>
    </row>
    <row r="346" ht="14.25" customHeight="1" spans="1:26">
      <c r="A346" s="33">
        <v>1453</v>
      </c>
      <c r="B346" s="34" t="s">
        <v>1075</v>
      </c>
      <c r="C346" s="33">
        <v>1</v>
      </c>
      <c r="D346" s="34" t="s">
        <v>135</v>
      </c>
      <c r="E346" s="33" t="s">
        <v>1247</v>
      </c>
      <c r="F346" s="33" t="s">
        <v>1238</v>
      </c>
      <c r="G346" s="33" t="s">
        <v>1239</v>
      </c>
      <c r="H346" s="33">
        <v>77.083832</v>
      </c>
      <c r="I346" s="33">
        <v>28.4600476</v>
      </c>
      <c r="J346" s="33" t="s">
        <v>90</v>
      </c>
      <c r="K346" s="33" t="s">
        <v>32</v>
      </c>
      <c r="L346" s="33" t="s">
        <v>34</v>
      </c>
      <c r="M346" s="33" t="s">
        <v>33</v>
      </c>
      <c r="N346" s="33" t="s">
        <v>34</v>
      </c>
      <c r="O346" s="33" t="s">
        <v>34</v>
      </c>
      <c r="P346" s="33">
        <v>2</v>
      </c>
      <c r="Q346" s="33">
        <v>122</v>
      </c>
      <c r="R346" s="33">
        <v>550</v>
      </c>
      <c r="S346" s="33">
        <v>3.1</v>
      </c>
      <c r="T346" s="35" t="s">
        <v>1169</v>
      </c>
      <c r="U346">
        <v>2018</v>
      </c>
      <c r="V346">
        <v>11</v>
      </c>
      <c r="W346">
        <v>18</v>
      </c>
      <c r="X346" t="str">
        <f>VLOOKUP(C346,'country description'!$A$2:$B$16,2,0)</f>
        <v>India</v>
      </c>
      <c r="Y346" t="str">
        <f t="shared" si="10"/>
        <v>Rs.550</v>
      </c>
      <c r="Z346" s="36">
        <f t="shared" si="11"/>
        <v>550</v>
      </c>
    </row>
    <row r="347" ht="14.25" customHeight="1" spans="1:26">
      <c r="A347" s="33">
        <v>1454</v>
      </c>
      <c r="B347" s="34" t="s">
        <v>1248</v>
      </c>
      <c r="C347" s="33">
        <v>1</v>
      </c>
      <c r="D347" s="34" t="s">
        <v>135</v>
      </c>
      <c r="E347" s="33" t="s">
        <v>1249</v>
      </c>
      <c r="F347" s="33" t="s">
        <v>1238</v>
      </c>
      <c r="G347" s="33" t="s">
        <v>1239</v>
      </c>
      <c r="H347" s="33">
        <v>77.0837421</v>
      </c>
      <c r="I347" s="33">
        <v>28.4607562</v>
      </c>
      <c r="J347" s="33" t="s">
        <v>329</v>
      </c>
      <c r="K347" s="33" t="s">
        <v>32</v>
      </c>
      <c r="L347" s="33" t="s">
        <v>34</v>
      </c>
      <c r="M347" s="33" t="s">
        <v>33</v>
      </c>
      <c r="N347" s="33" t="s">
        <v>34</v>
      </c>
      <c r="O347" s="33" t="s">
        <v>34</v>
      </c>
      <c r="P347" s="33">
        <v>1</v>
      </c>
      <c r="Q347" s="33">
        <v>83</v>
      </c>
      <c r="R347" s="33">
        <v>400</v>
      </c>
      <c r="S347" s="33">
        <v>2.4</v>
      </c>
      <c r="T347" s="35" t="s">
        <v>1250</v>
      </c>
      <c r="U347">
        <v>2017</v>
      </c>
      <c r="V347">
        <v>4</v>
      </c>
      <c r="W347">
        <v>5</v>
      </c>
      <c r="X347" t="str">
        <f>VLOOKUP(C347,'country description'!$A$2:$B$16,2,0)</f>
        <v>India</v>
      </c>
      <c r="Y347" t="str">
        <f t="shared" si="10"/>
        <v>Rs.400</v>
      </c>
      <c r="Z347" s="36">
        <f t="shared" si="11"/>
        <v>400</v>
      </c>
    </row>
    <row r="348" ht="14.25" customHeight="1" spans="1:26">
      <c r="A348" s="33">
        <v>1455</v>
      </c>
      <c r="B348" s="34" t="s">
        <v>1251</v>
      </c>
      <c r="C348" s="33">
        <v>1</v>
      </c>
      <c r="D348" s="34" t="s">
        <v>135</v>
      </c>
      <c r="E348" s="33" t="s">
        <v>1252</v>
      </c>
      <c r="F348" s="33" t="s">
        <v>137</v>
      </c>
      <c r="G348" s="33" t="s">
        <v>138</v>
      </c>
      <c r="H348" s="33">
        <v>77.081314</v>
      </c>
      <c r="I348" s="33">
        <v>28.4670676</v>
      </c>
      <c r="J348" s="33" t="s">
        <v>473</v>
      </c>
      <c r="K348" s="33" t="s">
        <v>32</v>
      </c>
      <c r="L348" s="33" t="s">
        <v>34</v>
      </c>
      <c r="M348" s="33" t="s">
        <v>33</v>
      </c>
      <c r="N348" s="33" t="s">
        <v>34</v>
      </c>
      <c r="O348" s="33" t="s">
        <v>34</v>
      </c>
      <c r="P348" s="33">
        <v>2</v>
      </c>
      <c r="Q348" s="33">
        <v>173</v>
      </c>
      <c r="R348" s="33">
        <v>800</v>
      </c>
      <c r="S348" s="33">
        <v>3.5</v>
      </c>
      <c r="T348" s="35" t="s">
        <v>1253</v>
      </c>
      <c r="U348">
        <v>2014</v>
      </c>
      <c r="V348">
        <v>9</v>
      </c>
      <c r="W348">
        <v>15</v>
      </c>
      <c r="X348" t="str">
        <f>VLOOKUP(C348,'country description'!$A$2:$B$16,2,0)</f>
        <v>India</v>
      </c>
      <c r="Y348" t="str">
        <f t="shared" si="10"/>
        <v>Rs.800</v>
      </c>
      <c r="Z348" s="36">
        <f t="shared" si="11"/>
        <v>800</v>
      </c>
    </row>
    <row r="349" ht="14.25" customHeight="1" spans="1:26">
      <c r="A349" s="33">
        <v>1460</v>
      </c>
      <c r="B349" s="34" t="s">
        <v>1254</v>
      </c>
      <c r="C349" s="33">
        <v>1</v>
      </c>
      <c r="D349" s="34" t="s">
        <v>149</v>
      </c>
      <c r="E349" s="33" t="s">
        <v>1255</v>
      </c>
      <c r="F349" s="33" t="s">
        <v>1256</v>
      </c>
      <c r="G349" s="33" t="s">
        <v>1257</v>
      </c>
      <c r="H349" s="33">
        <v>77.3331573</v>
      </c>
      <c r="I349" s="33">
        <v>28.5711016</v>
      </c>
      <c r="J349" s="33" t="s">
        <v>44</v>
      </c>
      <c r="K349" s="33" t="s">
        <v>32</v>
      </c>
      <c r="L349" s="33" t="s">
        <v>34</v>
      </c>
      <c r="M349" s="33" t="s">
        <v>33</v>
      </c>
      <c r="N349" s="33" t="s">
        <v>34</v>
      </c>
      <c r="O349" s="33" t="s">
        <v>34</v>
      </c>
      <c r="P349" s="33">
        <v>2</v>
      </c>
      <c r="Q349" s="33">
        <v>58</v>
      </c>
      <c r="R349" s="33">
        <v>600</v>
      </c>
      <c r="S349" s="33">
        <v>2.8</v>
      </c>
      <c r="T349" s="35" t="s">
        <v>1258</v>
      </c>
      <c r="U349">
        <v>2011</v>
      </c>
      <c r="V349">
        <v>4</v>
      </c>
      <c r="W349">
        <v>23</v>
      </c>
      <c r="X349" t="str">
        <f>VLOOKUP(C349,'country description'!$A$2:$B$16,2,0)</f>
        <v>India</v>
      </c>
      <c r="Y349" t="str">
        <f t="shared" si="10"/>
        <v>Rs.600</v>
      </c>
      <c r="Z349" s="36">
        <f t="shared" si="11"/>
        <v>600</v>
      </c>
    </row>
    <row r="350" ht="14.25" customHeight="1" spans="1:26">
      <c r="A350" s="33">
        <v>1461</v>
      </c>
      <c r="B350" s="34" t="s">
        <v>1259</v>
      </c>
      <c r="C350" s="33">
        <v>1</v>
      </c>
      <c r="D350" s="34" t="s">
        <v>27</v>
      </c>
      <c r="E350" s="33" t="s">
        <v>1260</v>
      </c>
      <c r="F350" s="33" t="s">
        <v>1261</v>
      </c>
      <c r="G350" s="33" t="s">
        <v>1262</v>
      </c>
      <c r="H350" s="33">
        <v>77.2868798</v>
      </c>
      <c r="I350" s="33">
        <v>28.5336131</v>
      </c>
      <c r="J350" s="33" t="s">
        <v>90</v>
      </c>
      <c r="K350" s="33" t="s">
        <v>32</v>
      </c>
      <c r="L350" s="33" t="s">
        <v>34</v>
      </c>
      <c r="M350" s="33" t="s">
        <v>34</v>
      </c>
      <c r="N350" s="33" t="s">
        <v>34</v>
      </c>
      <c r="O350" s="33" t="s">
        <v>34</v>
      </c>
      <c r="P350" s="33">
        <v>2</v>
      </c>
      <c r="Q350" s="33">
        <v>19</v>
      </c>
      <c r="R350" s="33">
        <v>500</v>
      </c>
      <c r="S350" s="33">
        <v>3</v>
      </c>
      <c r="T350" s="35" t="s">
        <v>1263</v>
      </c>
      <c r="U350">
        <v>2010</v>
      </c>
      <c r="V350">
        <v>5</v>
      </c>
      <c r="W350">
        <v>27</v>
      </c>
      <c r="X350" t="str">
        <f>VLOOKUP(C350,'country description'!$A$2:$B$16,2,0)</f>
        <v>India</v>
      </c>
      <c r="Y350" t="str">
        <f t="shared" si="10"/>
        <v>Rs.500</v>
      </c>
      <c r="Z350" s="36">
        <f t="shared" si="11"/>
        <v>500</v>
      </c>
    </row>
    <row r="351" ht="14.25" customHeight="1" spans="1:26">
      <c r="A351" s="33">
        <v>1492</v>
      </c>
      <c r="B351" s="34" t="s">
        <v>921</v>
      </c>
      <c r="C351" s="33">
        <v>1</v>
      </c>
      <c r="D351" s="34" t="s">
        <v>27</v>
      </c>
      <c r="E351" s="33" t="s">
        <v>1264</v>
      </c>
      <c r="F351" s="33" t="s">
        <v>1265</v>
      </c>
      <c r="G351" s="33" t="s">
        <v>1266</v>
      </c>
      <c r="H351" s="33">
        <v>77.1561251</v>
      </c>
      <c r="I351" s="33">
        <v>28.5251233</v>
      </c>
      <c r="J351" s="33" t="s">
        <v>1267</v>
      </c>
      <c r="K351" s="33" t="s">
        <v>32</v>
      </c>
      <c r="L351" s="33" t="s">
        <v>34</v>
      </c>
      <c r="M351" s="33" t="s">
        <v>33</v>
      </c>
      <c r="N351" s="33" t="s">
        <v>34</v>
      </c>
      <c r="O351" s="33" t="s">
        <v>34</v>
      </c>
      <c r="P351" s="33">
        <v>2</v>
      </c>
      <c r="Q351" s="33">
        <v>277</v>
      </c>
      <c r="R351" s="33">
        <v>500</v>
      </c>
      <c r="S351" s="33">
        <v>3.6</v>
      </c>
      <c r="T351" s="35" t="s">
        <v>1268</v>
      </c>
      <c r="U351">
        <v>2010</v>
      </c>
      <c r="V351">
        <v>4</v>
      </c>
      <c r="W351">
        <v>24</v>
      </c>
      <c r="X351" t="str">
        <f>VLOOKUP(C351,'country description'!$A$2:$B$16,2,0)</f>
        <v>India</v>
      </c>
      <c r="Y351" t="str">
        <f t="shared" si="10"/>
        <v>Rs.500</v>
      </c>
      <c r="Z351" s="36">
        <f t="shared" si="11"/>
        <v>500</v>
      </c>
    </row>
    <row r="352" ht="14.25" customHeight="1" spans="1:26">
      <c r="A352" s="33">
        <v>1495</v>
      </c>
      <c r="B352" s="34" t="s">
        <v>1269</v>
      </c>
      <c r="C352" s="33">
        <v>1</v>
      </c>
      <c r="D352" s="34" t="s">
        <v>149</v>
      </c>
      <c r="E352" s="33" t="s">
        <v>1270</v>
      </c>
      <c r="F352" s="33" t="s">
        <v>1271</v>
      </c>
      <c r="G352" s="33" t="s">
        <v>1270</v>
      </c>
      <c r="H352" s="33">
        <v>77.3841646</v>
      </c>
      <c r="I352" s="33">
        <v>28.5205006</v>
      </c>
      <c r="J352" s="33" t="s">
        <v>111</v>
      </c>
      <c r="K352" s="33" t="s">
        <v>32</v>
      </c>
      <c r="L352" s="33" t="s">
        <v>34</v>
      </c>
      <c r="M352" s="33" t="s">
        <v>33</v>
      </c>
      <c r="N352" s="33" t="s">
        <v>34</v>
      </c>
      <c r="O352" s="33" t="s">
        <v>34</v>
      </c>
      <c r="P352" s="33">
        <v>2</v>
      </c>
      <c r="Q352" s="33">
        <v>210</v>
      </c>
      <c r="R352" s="33">
        <v>550</v>
      </c>
      <c r="S352" s="33">
        <v>3.6</v>
      </c>
      <c r="T352" s="35" t="s">
        <v>1272</v>
      </c>
      <c r="U352">
        <v>2016</v>
      </c>
      <c r="V352">
        <v>6</v>
      </c>
      <c r="W352">
        <v>7</v>
      </c>
      <c r="X352" t="str">
        <f>VLOOKUP(C352,'country description'!$A$2:$B$16,2,0)</f>
        <v>India</v>
      </c>
      <c r="Y352" t="str">
        <f t="shared" si="10"/>
        <v>Rs.550</v>
      </c>
      <c r="Z352" s="36">
        <f t="shared" si="11"/>
        <v>550</v>
      </c>
    </row>
    <row r="353" ht="14.25" customHeight="1" spans="1:26">
      <c r="A353" s="33">
        <v>1498</v>
      </c>
      <c r="B353" s="34" t="s">
        <v>756</v>
      </c>
      <c r="C353" s="33">
        <v>1</v>
      </c>
      <c r="D353" s="34" t="s">
        <v>149</v>
      </c>
      <c r="E353" s="33" t="s">
        <v>1273</v>
      </c>
      <c r="F353" s="33" t="s">
        <v>1274</v>
      </c>
      <c r="G353" s="33" t="s">
        <v>1275</v>
      </c>
      <c r="H353" s="33">
        <v>77.3720794</v>
      </c>
      <c r="I353" s="33">
        <v>28.585893</v>
      </c>
      <c r="J353" s="33" t="s">
        <v>760</v>
      </c>
      <c r="K353" s="33" t="s">
        <v>32</v>
      </c>
      <c r="L353" s="33" t="s">
        <v>34</v>
      </c>
      <c r="M353" s="33" t="s">
        <v>33</v>
      </c>
      <c r="N353" s="33" t="s">
        <v>34</v>
      </c>
      <c r="O353" s="33" t="s">
        <v>34</v>
      </c>
      <c r="P353" s="33">
        <v>2</v>
      </c>
      <c r="Q353" s="33">
        <v>230</v>
      </c>
      <c r="R353" s="33">
        <v>700</v>
      </c>
      <c r="S353" s="33">
        <v>2.3</v>
      </c>
      <c r="T353" s="35" t="s">
        <v>1276</v>
      </c>
      <c r="U353">
        <v>2012</v>
      </c>
      <c r="V353">
        <v>3</v>
      </c>
      <c r="W353">
        <v>17</v>
      </c>
      <c r="X353" t="str">
        <f>VLOOKUP(C353,'country description'!$A$2:$B$16,2,0)</f>
        <v>India</v>
      </c>
      <c r="Y353" t="str">
        <f t="shared" si="10"/>
        <v>Rs.700</v>
      </c>
      <c r="Z353" s="36">
        <f t="shared" si="11"/>
        <v>700</v>
      </c>
    </row>
    <row r="354" ht="14.25" customHeight="1" spans="1:26">
      <c r="A354" s="33">
        <v>1501</v>
      </c>
      <c r="B354" s="34" t="s">
        <v>1254</v>
      </c>
      <c r="C354" s="33">
        <v>1</v>
      </c>
      <c r="D354" s="34" t="s">
        <v>27</v>
      </c>
      <c r="E354" s="33" t="s">
        <v>1277</v>
      </c>
      <c r="F354" s="33" t="s">
        <v>1278</v>
      </c>
      <c r="G354" s="33" t="s">
        <v>1279</v>
      </c>
      <c r="H354" s="33">
        <v>77.1587619</v>
      </c>
      <c r="I354" s="33">
        <v>28.704282</v>
      </c>
      <c r="J354" s="33" t="s">
        <v>329</v>
      </c>
      <c r="K354" s="33" t="s">
        <v>32</v>
      </c>
      <c r="L354" s="33" t="s">
        <v>34</v>
      </c>
      <c r="M354" s="33" t="s">
        <v>33</v>
      </c>
      <c r="N354" s="33" t="s">
        <v>34</v>
      </c>
      <c r="O354" s="33" t="s">
        <v>34</v>
      </c>
      <c r="P354" s="33">
        <v>2</v>
      </c>
      <c r="Q354" s="33">
        <v>71</v>
      </c>
      <c r="R354" s="33">
        <v>700</v>
      </c>
      <c r="S354" s="33">
        <v>3</v>
      </c>
      <c r="T354" s="35" t="s">
        <v>1280</v>
      </c>
      <c r="U354">
        <v>2011</v>
      </c>
      <c r="V354">
        <v>10</v>
      </c>
      <c r="W354">
        <v>5</v>
      </c>
      <c r="X354" t="str">
        <f>VLOOKUP(C354,'country description'!$A$2:$B$16,2,0)</f>
        <v>India</v>
      </c>
      <c r="Y354" t="str">
        <f t="shared" si="10"/>
        <v>Rs.700</v>
      </c>
      <c r="Z354" s="36">
        <f t="shared" si="11"/>
        <v>700</v>
      </c>
    </row>
    <row r="355" ht="14.25" customHeight="1" spans="1:26">
      <c r="A355" s="33">
        <v>1505</v>
      </c>
      <c r="B355" s="34" t="s">
        <v>1281</v>
      </c>
      <c r="C355" s="33">
        <v>1</v>
      </c>
      <c r="D355" s="34" t="s">
        <v>27</v>
      </c>
      <c r="E355" s="33" t="s">
        <v>1282</v>
      </c>
      <c r="F355" s="33" t="s">
        <v>1283</v>
      </c>
      <c r="G355" s="33" t="s">
        <v>1284</v>
      </c>
      <c r="H355" s="33">
        <v>77.1807722</v>
      </c>
      <c r="I355" s="33">
        <v>28.5494286</v>
      </c>
      <c r="J355" s="33" t="s">
        <v>1285</v>
      </c>
      <c r="K355" s="33" t="s">
        <v>32</v>
      </c>
      <c r="L355" s="33" t="s">
        <v>34</v>
      </c>
      <c r="M355" s="33" t="s">
        <v>34</v>
      </c>
      <c r="N355" s="33" t="s">
        <v>34</v>
      </c>
      <c r="O355" s="33" t="s">
        <v>34</v>
      </c>
      <c r="P355" s="33">
        <v>1</v>
      </c>
      <c r="Q355" s="33">
        <v>13</v>
      </c>
      <c r="R355" s="33">
        <v>150</v>
      </c>
      <c r="S355" s="33">
        <v>2.7</v>
      </c>
      <c r="T355" s="35" t="s">
        <v>1286</v>
      </c>
      <c r="U355">
        <v>2014</v>
      </c>
      <c r="V355">
        <v>9</v>
      </c>
      <c r="W355">
        <v>19</v>
      </c>
      <c r="X355" t="str">
        <f>VLOOKUP(C355,'country description'!$A$2:$B$16,2,0)</f>
        <v>India</v>
      </c>
      <c r="Y355" t="str">
        <f t="shared" si="10"/>
        <v>Rs.150</v>
      </c>
      <c r="Z355" s="36">
        <f t="shared" si="11"/>
        <v>150</v>
      </c>
    </row>
    <row r="356" ht="14.25" customHeight="1" spans="1:26">
      <c r="A356" s="33">
        <v>1507</v>
      </c>
      <c r="B356" s="34" t="s">
        <v>1287</v>
      </c>
      <c r="C356" s="33">
        <v>1</v>
      </c>
      <c r="D356" s="34" t="s">
        <v>27</v>
      </c>
      <c r="E356" s="33" t="s">
        <v>1288</v>
      </c>
      <c r="F356" s="33" t="s">
        <v>42</v>
      </c>
      <c r="G356" s="33" t="s">
        <v>43</v>
      </c>
      <c r="H356" s="33">
        <v>77.2304115</v>
      </c>
      <c r="I356" s="33">
        <v>28.5738398</v>
      </c>
      <c r="J356" s="33" t="s">
        <v>986</v>
      </c>
      <c r="K356" s="33" t="s">
        <v>32</v>
      </c>
      <c r="L356" s="33" t="s">
        <v>34</v>
      </c>
      <c r="M356" s="33" t="s">
        <v>33</v>
      </c>
      <c r="N356" s="33" t="s">
        <v>34</v>
      </c>
      <c r="O356" s="33" t="s">
        <v>34</v>
      </c>
      <c r="P356" s="33">
        <v>1</v>
      </c>
      <c r="Q356" s="33">
        <v>460</v>
      </c>
      <c r="R356" s="33">
        <v>350</v>
      </c>
      <c r="S356" s="33">
        <v>3.8</v>
      </c>
      <c r="T356" s="35" t="s">
        <v>1289</v>
      </c>
      <c r="U356">
        <v>2011</v>
      </c>
      <c r="V356">
        <v>2</v>
      </c>
      <c r="W356">
        <v>28</v>
      </c>
      <c r="X356" t="str">
        <f>VLOOKUP(C356,'country description'!$A$2:$B$16,2,0)</f>
        <v>India</v>
      </c>
      <c r="Y356" t="str">
        <f t="shared" si="10"/>
        <v>Rs.350</v>
      </c>
      <c r="Z356" s="36">
        <f t="shared" si="11"/>
        <v>350</v>
      </c>
    </row>
    <row r="357" ht="14.25" customHeight="1" spans="1:26">
      <c r="A357" s="33">
        <v>1508</v>
      </c>
      <c r="B357" s="34" t="s">
        <v>1287</v>
      </c>
      <c r="C357" s="33">
        <v>1</v>
      </c>
      <c r="D357" s="34" t="s">
        <v>27</v>
      </c>
      <c r="E357" s="33" t="s">
        <v>1290</v>
      </c>
      <c r="F357" s="33" t="s">
        <v>100</v>
      </c>
      <c r="G357" s="33" t="s">
        <v>101</v>
      </c>
      <c r="H357" s="33">
        <v>77.26684134</v>
      </c>
      <c r="I357" s="33">
        <v>28.57094736</v>
      </c>
      <c r="J357" s="33" t="s">
        <v>986</v>
      </c>
      <c r="K357" s="33" t="s">
        <v>32</v>
      </c>
      <c r="L357" s="33" t="s">
        <v>34</v>
      </c>
      <c r="M357" s="33" t="s">
        <v>33</v>
      </c>
      <c r="N357" s="33" t="s">
        <v>34</v>
      </c>
      <c r="O357" s="33" t="s">
        <v>34</v>
      </c>
      <c r="P357" s="33">
        <v>1</v>
      </c>
      <c r="Q357" s="33">
        <v>88</v>
      </c>
      <c r="R357" s="33">
        <v>350</v>
      </c>
      <c r="S357" s="33">
        <v>3.2</v>
      </c>
      <c r="T357" s="35" t="s">
        <v>1291</v>
      </c>
      <c r="U357">
        <v>2016</v>
      </c>
      <c r="V357">
        <v>6</v>
      </c>
      <c r="W357">
        <v>20</v>
      </c>
      <c r="X357" t="str">
        <f>VLOOKUP(C357,'country description'!$A$2:$B$16,2,0)</f>
        <v>India</v>
      </c>
      <c r="Y357" t="str">
        <f t="shared" si="10"/>
        <v>Rs.350</v>
      </c>
      <c r="Z357" s="36">
        <f t="shared" si="11"/>
        <v>350</v>
      </c>
    </row>
    <row r="358" ht="14.25" customHeight="1" spans="1:26">
      <c r="A358" s="33">
        <v>1509</v>
      </c>
      <c r="B358" s="34" t="s">
        <v>1287</v>
      </c>
      <c r="C358" s="33">
        <v>1</v>
      </c>
      <c r="D358" s="34" t="s">
        <v>27</v>
      </c>
      <c r="E358" s="33" t="s">
        <v>1292</v>
      </c>
      <c r="F358" s="33" t="s">
        <v>277</v>
      </c>
      <c r="G358" s="33" t="s">
        <v>278</v>
      </c>
      <c r="H358" s="33">
        <v>77.1538189</v>
      </c>
      <c r="I358" s="33">
        <v>28.5312664</v>
      </c>
      <c r="J358" s="33" t="s">
        <v>986</v>
      </c>
      <c r="K358" s="33" t="s">
        <v>32</v>
      </c>
      <c r="L358" s="33" t="s">
        <v>34</v>
      </c>
      <c r="M358" s="33" t="s">
        <v>33</v>
      </c>
      <c r="N358" s="33" t="s">
        <v>34</v>
      </c>
      <c r="O358" s="33" t="s">
        <v>34</v>
      </c>
      <c r="P358" s="33">
        <v>1</v>
      </c>
      <c r="Q358" s="33">
        <v>248</v>
      </c>
      <c r="R358" s="33">
        <v>350</v>
      </c>
      <c r="S358" s="33">
        <v>3.7</v>
      </c>
      <c r="T358" s="35" t="s">
        <v>1293</v>
      </c>
      <c r="U358">
        <v>2011</v>
      </c>
      <c r="V358">
        <v>7</v>
      </c>
      <c r="W358">
        <v>14</v>
      </c>
      <c r="X358" t="str">
        <f>VLOOKUP(C358,'country description'!$A$2:$B$16,2,0)</f>
        <v>India</v>
      </c>
      <c r="Y358" t="str">
        <f t="shared" si="10"/>
        <v>Rs.350</v>
      </c>
      <c r="Z358" s="36">
        <f t="shared" si="11"/>
        <v>350</v>
      </c>
    </row>
    <row r="359" ht="14.25" customHeight="1" spans="1:26">
      <c r="A359" s="33">
        <v>1530</v>
      </c>
      <c r="B359" s="34" t="s">
        <v>1294</v>
      </c>
      <c r="C359" s="33">
        <v>1</v>
      </c>
      <c r="D359" s="34" t="s">
        <v>27</v>
      </c>
      <c r="E359" s="33" t="s">
        <v>1295</v>
      </c>
      <c r="F359" s="33" t="s">
        <v>643</v>
      </c>
      <c r="G359" s="33" t="s">
        <v>644</v>
      </c>
      <c r="H359" s="33">
        <v>77.26825587</v>
      </c>
      <c r="I359" s="33">
        <v>28.56150782</v>
      </c>
      <c r="J359" s="33" t="s">
        <v>44</v>
      </c>
      <c r="K359" s="33" t="s">
        <v>32</v>
      </c>
      <c r="L359" s="33" t="s">
        <v>34</v>
      </c>
      <c r="M359" s="33" t="s">
        <v>34</v>
      </c>
      <c r="N359" s="33" t="s">
        <v>34</v>
      </c>
      <c r="O359" s="33" t="s">
        <v>34</v>
      </c>
      <c r="P359" s="33">
        <v>2</v>
      </c>
      <c r="Q359" s="33">
        <v>54</v>
      </c>
      <c r="R359" s="33">
        <v>600</v>
      </c>
      <c r="S359" s="33">
        <v>2.8</v>
      </c>
      <c r="T359" s="35" t="s">
        <v>1296</v>
      </c>
      <c r="U359">
        <v>2017</v>
      </c>
      <c r="V359">
        <v>10</v>
      </c>
      <c r="W359">
        <v>14</v>
      </c>
      <c r="X359" t="str">
        <f>VLOOKUP(C359,'country description'!$A$2:$B$16,2,0)</f>
        <v>India</v>
      </c>
      <c r="Y359" t="str">
        <f t="shared" si="10"/>
        <v>Rs.600</v>
      </c>
      <c r="Z359" s="36">
        <f t="shared" si="11"/>
        <v>600</v>
      </c>
    </row>
    <row r="360" ht="14.25" customHeight="1" spans="1:26">
      <c r="A360" s="33">
        <v>1533</v>
      </c>
      <c r="B360" s="34" t="s">
        <v>1297</v>
      </c>
      <c r="C360" s="33">
        <v>1</v>
      </c>
      <c r="D360" s="34" t="s">
        <v>27</v>
      </c>
      <c r="E360" s="33" t="s">
        <v>1298</v>
      </c>
      <c r="F360" s="33" t="s">
        <v>1299</v>
      </c>
      <c r="G360" s="33" t="s">
        <v>1300</v>
      </c>
      <c r="H360" s="33">
        <v>77.2452301</v>
      </c>
      <c r="I360" s="33">
        <v>28.5638657</v>
      </c>
      <c r="J360" s="33" t="s">
        <v>1301</v>
      </c>
      <c r="K360" s="33" t="s">
        <v>32</v>
      </c>
      <c r="L360" s="33" t="s">
        <v>34</v>
      </c>
      <c r="M360" s="33" t="s">
        <v>34</v>
      </c>
      <c r="N360" s="33" t="s">
        <v>34</v>
      </c>
      <c r="O360" s="33" t="s">
        <v>34</v>
      </c>
      <c r="P360" s="33">
        <v>2</v>
      </c>
      <c r="Q360" s="33">
        <v>515</v>
      </c>
      <c r="R360" s="33">
        <v>500</v>
      </c>
      <c r="S360" s="33">
        <v>3.5</v>
      </c>
      <c r="T360" s="35" t="s">
        <v>1302</v>
      </c>
      <c r="U360">
        <v>2015</v>
      </c>
      <c r="V360">
        <v>7</v>
      </c>
      <c r="W360">
        <v>18</v>
      </c>
      <c r="X360" t="str">
        <f>VLOOKUP(C360,'country description'!$A$2:$B$16,2,0)</f>
        <v>India</v>
      </c>
      <c r="Y360" t="str">
        <f t="shared" si="10"/>
        <v>Rs.500</v>
      </c>
      <c r="Z360" s="36">
        <f t="shared" si="11"/>
        <v>500</v>
      </c>
    </row>
    <row r="361" ht="14.25" customHeight="1" spans="1:26">
      <c r="A361" s="33">
        <v>1546</v>
      </c>
      <c r="B361" s="34" t="s">
        <v>1303</v>
      </c>
      <c r="C361" s="33">
        <v>1</v>
      </c>
      <c r="D361" s="34" t="s">
        <v>27</v>
      </c>
      <c r="E361" s="33" t="s">
        <v>1304</v>
      </c>
      <c r="F361" s="33" t="s">
        <v>1305</v>
      </c>
      <c r="G361" s="33" t="s">
        <v>1306</v>
      </c>
      <c r="H361" s="33">
        <v>77.3016535</v>
      </c>
      <c r="I361" s="33">
        <v>28.6307448</v>
      </c>
      <c r="J361" s="33" t="s">
        <v>329</v>
      </c>
      <c r="K361" s="33" t="s">
        <v>32</v>
      </c>
      <c r="L361" s="33" t="s">
        <v>34</v>
      </c>
      <c r="M361" s="33" t="s">
        <v>34</v>
      </c>
      <c r="N361" s="33" t="s">
        <v>34</v>
      </c>
      <c r="O361" s="33" t="s">
        <v>34</v>
      </c>
      <c r="P361" s="33">
        <v>1</v>
      </c>
      <c r="Q361" s="33">
        <v>36</v>
      </c>
      <c r="R361" s="33">
        <v>400</v>
      </c>
      <c r="S361" s="33">
        <v>2.9</v>
      </c>
      <c r="T361" s="35" t="s">
        <v>1307</v>
      </c>
      <c r="U361">
        <v>2016</v>
      </c>
      <c r="V361">
        <v>7</v>
      </c>
      <c r="W361">
        <v>21</v>
      </c>
      <c r="X361" t="str">
        <f>VLOOKUP(C361,'country description'!$A$2:$B$16,2,0)</f>
        <v>India</v>
      </c>
      <c r="Y361" t="str">
        <f t="shared" si="10"/>
        <v>Rs.400</v>
      </c>
      <c r="Z361" s="36">
        <f t="shared" si="11"/>
        <v>400</v>
      </c>
    </row>
    <row r="362" ht="14.25" customHeight="1" spans="1:26">
      <c r="A362" s="33">
        <v>1547</v>
      </c>
      <c r="B362" s="34" t="s">
        <v>1308</v>
      </c>
      <c r="C362" s="33">
        <v>1</v>
      </c>
      <c r="D362" s="34" t="s">
        <v>27</v>
      </c>
      <c r="E362" s="33" t="s">
        <v>1309</v>
      </c>
      <c r="F362" s="33" t="s">
        <v>290</v>
      </c>
      <c r="G362" s="33" t="s">
        <v>289</v>
      </c>
      <c r="H362" s="33">
        <v>77.2861149</v>
      </c>
      <c r="I362" s="33">
        <v>28.6370319</v>
      </c>
      <c r="J362" s="33" t="s">
        <v>31</v>
      </c>
      <c r="K362" s="33" t="s">
        <v>32</v>
      </c>
      <c r="L362" s="33" t="s">
        <v>33</v>
      </c>
      <c r="M362" s="33" t="s">
        <v>34</v>
      </c>
      <c r="N362" s="33" t="s">
        <v>34</v>
      </c>
      <c r="O362" s="33" t="s">
        <v>34</v>
      </c>
      <c r="P362" s="33">
        <v>3</v>
      </c>
      <c r="Q362" s="33">
        <v>132</v>
      </c>
      <c r="R362" s="33">
        <v>1200</v>
      </c>
      <c r="S362" s="33">
        <v>2.7</v>
      </c>
      <c r="T362" s="35" t="s">
        <v>1196</v>
      </c>
      <c r="U362">
        <v>2014</v>
      </c>
      <c r="V362">
        <v>9</v>
      </c>
      <c r="W362">
        <v>23</v>
      </c>
      <c r="X362" t="str">
        <f>VLOOKUP(C362,'country description'!$A$2:$B$16,2,0)</f>
        <v>India</v>
      </c>
      <c r="Y362" t="str">
        <f t="shared" si="10"/>
        <v>Rs.1200</v>
      </c>
      <c r="Z362" s="36">
        <f t="shared" si="11"/>
        <v>1200</v>
      </c>
    </row>
    <row r="363" ht="14.25" customHeight="1" spans="1:26">
      <c r="A363" s="33">
        <v>1599</v>
      </c>
      <c r="B363" s="34" t="s">
        <v>1310</v>
      </c>
      <c r="C363" s="33">
        <v>1</v>
      </c>
      <c r="D363" s="34" t="s">
        <v>135</v>
      </c>
      <c r="E363" s="33" t="s">
        <v>1311</v>
      </c>
      <c r="F363" s="33" t="s">
        <v>145</v>
      </c>
      <c r="G363" s="33" t="s">
        <v>146</v>
      </c>
      <c r="H363" s="33">
        <v>77.0803248</v>
      </c>
      <c r="I363" s="33">
        <v>28.4803301</v>
      </c>
      <c r="J363" s="33" t="s">
        <v>1312</v>
      </c>
      <c r="K363" s="33" t="s">
        <v>32</v>
      </c>
      <c r="L363" s="33" t="s">
        <v>34</v>
      </c>
      <c r="M363" s="33" t="s">
        <v>33</v>
      </c>
      <c r="N363" s="33" t="s">
        <v>34</v>
      </c>
      <c r="O363" s="33" t="s">
        <v>34</v>
      </c>
      <c r="P363" s="33">
        <v>2</v>
      </c>
      <c r="Q363" s="33">
        <v>61</v>
      </c>
      <c r="R363" s="33">
        <v>700</v>
      </c>
      <c r="S363" s="33">
        <v>2.6</v>
      </c>
      <c r="T363" s="35" t="s">
        <v>1313</v>
      </c>
      <c r="U363">
        <v>2013</v>
      </c>
      <c r="V363">
        <v>4</v>
      </c>
      <c r="W363">
        <v>14</v>
      </c>
      <c r="X363" t="str">
        <f>VLOOKUP(C363,'country description'!$A$2:$B$16,2,0)</f>
        <v>India</v>
      </c>
      <c r="Y363" t="str">
        <f t="shared" si="10"/>
        <v>Rs.700</v>
      </c>
      <c r="Z363" s="36">
        <f t="shared" si="11"/>
        <v>700</v>
      </c>
    </row>
    <row r="364" ht="14.25" customHeight="1" spans="1:26">
      <c r="A364" s="33">
        <v>1613</v>
      </c>
      <c r="B364" s="34" t="s">
        <v>1314</v>
      </c>
      <c r="C364" s="33">
        <v>1</v>
      </c>
      <c r="D364" s="34" t="s">
        <v>27</v>
      </c>
      <c r="E364" s="33" t="s">
        <v>1315</v>
      </c>
      <c r="F364" s="33" t="s">
        <v>1316</v>
      </c>
      <c r="G364" s="33" t="s">
        <v>1317</v>
      </c>
      <c r="H364" s="33">
        <v>77.31653329</v>
      </c>
      <c r="I364" s="33">
        <v>28.67556419</v>
      </c>
      <c r="J364" s="33" t="s">
        <v>1318</v>
      </c>
      <c r="K364" s="33" t="s">
        <v>32</v>
      </c>
      <c r="L364" s="33" t="s">
        <v>34</v>
      </c>
      <c r="M364" s="33" t="s">
        <v>34</v>
      </c>
      <c r="N364" s="33" t="s">
        <v>34</v>
      </c>
      <c r="O364" s="33" t="s">
        <v>34</v>
      </c>
      <c r="P364" s="33">
        <v>1</v>
      </c>
      <c r="Q364" s="33">
        <v>29</v>
      </c>
      <c r="R364" s="33">
        <v>350</v>
      </c>
      <c r="S364" s="33">
        <v>2.4</v>
      </c>
      <c r="T364" s="35" t="s">
        <v>1319</v>
      </c>
      <c r="U364">
        <v>2018</v>
      </c>
      <c r="V364">
        <v>9</v>
      </c>
      <c r="W364">
        <v>3</v>
      </c>
      <c r="X364" t="str">
        <f>VLOOKUP(C364,'country description'!$A$2:$B$16,2,0)</f>
        <v>India</v>
      </c>
      <c r="Y364" t="str">
        <f t="shared" si="10"/>
        <v>Rs.350</v>
      </c>
      <c r="Z364" s="36">
        <f t="shared" si="11"/>
        <v>350</v>
      </c>
    </row>
    <row r="365" ht="14.25" customHeight="1" spans="1:26">
      <c r="A365" s="33">
        <v>1614</v>
      </c>
      <c r="B365" s="34" t="s">
        <v>1320</v>
      </c>
      <c r="C365" s="33">
        <v>1</v>
      </c>
      <c r="D365" s="34" t="s">
        <v>27</v>
      </c>
      <c r="E365" s="33" t="s">
        <v>1321</v>
      </c>
      <c r="F365" s="33" t="s">
        <v>132</v>
      </c>
      <c r="G365" s="33" t="s">
        <v>133</v>
      </c>
      <c r="H365" s="33">
        <v>77.2274475</v>
      </c>
      <c r="I365" s="33">
        <v>28.6006239</v>
      </c>
      <c r="J365" s="33" t="s">
        <v>1322</v>
      </c>
      <c r="K365" s="33" t="s">
        <v>32</v>
      </c>
      <c r="L365" s="33" t="s">
        <v>34</v>
      </c>
      <c r="M365" s="33" t="s">
        <v>34</v>
      </c>
      <c r="N365" s="33" t="s">
        <v>34</v>
      </c>
      <c r="O365" s="33" t="s">
        <v>34</v>
      </c>
      <c r="P365" s="33">
        <v>3</v>
      </c>
      <c r="Q365" s="33">
        <v>4986</v>
      </c>
      <c r="R365" s="33">
        <v>1500</v>
      </c>
      <c r="S365" s="33">
        <v>4.5</v>
      </c>
      <c r="T365" s="35" t="s">
        <v>1323</v>
      </c>
      <c r="U365">
        <v>2013</v>
      </c>
      <c r="V365">
        <v>2</v>
      </c>
      <c r="W365">
        <v>16</v>
      </c>
      <c r="X365" t="str">
        <f>VLOOKUP(C365,'country description'!$A$2:$B$16,2,0)</f>
        <v>India</v>
      </c>
      <c r="Y365" t="str">
        <f t="shared" si="10"/>
        <v>Rs.1500</v>
      </c>
      <c r="Z365" s="36">
        <f t="shared" si="11"/>
        <v>1500</v>
      </c>
    </row>
    <row r="366" ht="14.25" customHeight="1" spans="1:26">
      <c r="A366" s="33">
        <v>1618</v>
      </c>
      <c r="B366" s="34" t="s">
        <v>1324</v>
      </c>
      <c r="C366" s="33">
        <v>1</v>
      </c>
      <c r="D366" s="34" t="s">
        <v>27</v>
      </c>
      <c r="E366" s="33" t="s">
        <v>1325</v>
      </c>
      <c r="F366" s="33" t="s">
        <v>1164</v>
      </c>
      <c r="G366" s="33" t="s">
        <v>1165</v>
      </c>
      <c r="H366" s="33">
        <v>77.190378</v>
      </c>
      <c r="I366" s="33">
        <v>28.645475</v>
      </c>
      <c r="J366" s="33" t="s">
        <v>1073</v>
      </c>
      <c r="K366" s="33" t="s">
        <v>32</v>
      </c>
      <c r="L366" s="33" t="s">
        <v>34</v>
      </c>
      <c r="M366" s="33" t="s">
        <v>33</v>
      </c>
      <c r="N366" s="33" t="s">
        <v>34</v>
      </c>
      <c r="O366" s="33" t="s">
        <v>34</v>
      </c>
      <c r="P366" s="33">
        <v>2</v>
      </c>
      <c r="Q366" s="33">
        <v>247</v>
      </c>
      <c r="R366" s="33">
        <v>600</v>
      </c>
      <c r="S366" s="33">
        <v>3.1</v>
      </c>
      <c r="T366" s="35" t="s">
        <v>1326</v>
      </c>
      <c r="U366">
        <v>2017</v>
      </c>
      <c r="V366">
        <v>9</v>
      </c>
      <c r="W366">
        <v>21</v>
      </c>
      <c r="X366" t="str">
        <f>VLOOKUP(C366,'country description'!$A$2:$B$16,2,0)</f>
        <v>India</v>
      </c>
      <c r="Y366" t="str">
        <f t="shared" si="10"/>
        <v>Rs.600</v>
      </c>
      <c r="Z366" s="36">
        <f t="shared" si="11"/>
        <v>600</v>
      </c>
    </row>
    <row r="367" ht="14.25" customHeight="1" spans="1:26">
      <c r="A367" s="33">
        <v>1621</v>
      </c>
      <c r="B367" s="34" t="s">
        <v>1327</v>
      </c>
      <c r="C367" s="33">
        <v>1</v>
      </c>
      <c r="D367" s="34" t="s">
        <v>27</v>
      </c>
      <c r="E367" s="33" t="s">
        <v>1328</v>
      </c>
      <c r="F367" s="33" t="s">
        <v>54</v>
      </c>
      <c r="G367" s="33" t="s">
        <v>55</v>
      </c>
      <c r="H367" s="33">
        <v>77.2049011</v>
      </c>
      <c r="I367" s="33">
        <v>28.5574266</v>
      </c>
      <c r="J367" s="33" t="s">
        <v>111</v>
      </c>
      <c r="K367" s="33" t="s">
        <v>32</v>
      </c>
      <c r="L367" s="33" t="s">
        <v>33</v>
      </c>
      <c r="M367" s="33" t="s">
        <v>33</v>
      </c>
      <c r="N367" s="33" t="s">
        <v>34</v>
      </c>
      <c r="O367" s="33" t="s">
        <v>34</v>
      </c>
      <c r="P367" s="33">
        <v>3</v>
      </c>
      <c r="Q367" s="33">
        <v>181</v>
      </c>
      <c r="R367" s="33">
        <v>1200</v>
      </c>
      <c r="S367" s="33">
        <v>3.5</v>
      </c>
      <c r="T367" s="35" t="s">
        <v>1013</v>
      </c>
      <c r="U367">
        <v>2014</v>
      </c>
      <c r="V367">
        <v>12</v>
      </c>
      <c r="W367">
        <v>5</v>
      </c>
      <c r="X367" t="str">
        <f>VLOOKUP(C367,'country description'!$A$2:$B$16,2,0)</f>
        <v>India</v>
      </c>
      <c r="Y367" t="str">
        <f t="shared" si="10"/>
        <v>Rs.1200</v>
      </c>
      <c r="Z367" s="36">
        <f t="shared" si="11"/>
        <v>1200</v>
      </c>
    </row>
    <row r="368" ht="14.25" customHeight="1" spans="1:26">
      <c r="A368" s="33">
        <v>1625</v>
      </c>
      <c r="B368" s="34" t="s">
        <v>1329</v>
      </c>
      <c r="C368" s="33">
        <v>1</v>
      </c>
      <c r="D368" s="34" t="s">
        <v>27</v>
      </c>
      <c r="E368" s="33" t="s">
        <v>1330</v>
      </c>
      <c r="F368" s="33" t="s">
        <v>54</v>
      </c>
      <c r="G368" s="33" t="s">
        <v>55</v>
      </c>
      <c r="H368" s="33">
        <v>77.2058893</v>
      </c>
      <c r="I368" s="33">
        <v>28.5583275</v>
      </c>
      <c r="J368" s="33" t="s">
        <v>90</v>
      </c>
      <c r="K368" s="33" t="s">
        <v>32</v>
      </c>
      <c r="L368" s="33" t="s">
        <v>34</v>
      </c>
      <c r="M368" s="33" t="s">
        <v>33</v>
      </c>
      <c r="N368" s="33" t="s">
        <v>34</v>
      </c>
      <c r="O368" s="33" t="s">
        <v>34</v>
      </c>
      <c r="P368" s="33">
        <v>1</v>
      </c>
      <c r="Q368" s="33">
        <v>49</v>
      </c>
      <c r="R368" s="33">
        <v>300</v>
      </c>
      <c r="S368" s="33">
        <v>2.6</v>
      </c>
      <c r="T368" s="35" t="s">
        <v>1331</v>
      </c>
      <c r="U368">
        <v>2017</v>
      </c>
      <c r="V368">
        <v>10</v>
      </c>
      <c r="W368">
        <v>2</v>
      </c>
      <c r="X368" t="str">
        <f>VLOOKUP(C368,'country description'!$A$2:$B$16,2,0)</f>
        <v>India</v>
      </c>
      <c r="Y368" t="str">
        <f t="shared" si="10"/>
        <v>Rs.300</v>
      </c>
      <c r="Z368" s="36">
        <f t="shared" si="11"/>
        <v>300</v>
      </c>
    </row>
    <row r="369" ht="14.25" customHeight="1" spans="1:26">
      <c r="A369" s="33">
        <v>1629</v>
      </c>
      <c r="B369" s="34" t="s">
        <v>1332</v>
      </c>
      <c r="C369" s="33">
        <v>1</v>
      </c>
      <c r="D369" s="34" t="s">
        <v>27</v>
      </c>
      <c r="E369" s="33" t="s">
        <v>1333</v>
      </c>
      <c r="F369" s="33" t="s">
        <v>361</v>
      </c>
      <c r="G369" s="33" t="s">
        <v>362</v>
      </c>
      <c r="H369" s="33">
        <v>77.1691415</v>
      </c>
      <c r="I369" s="33">
        <v>28.587529</v>
      </c>
      <c r="J369" s="33" t="s">
        <v>111</v>
      </c>
      <c r="K369" s="33" t="s">
        <v>32</v>
      </c>
      <c r="L369" s="33" t="s">
        <v>34</v>
      </c>
      <c r="M369" s="33" t="s">
        <v>34</v>
      </c>
      <c r="N369" s="33" t="s">
        <v>34</v>
      </c>
      <c r="O369" s="33" t="s">
        <v>34</v>
      </c>
      <c r="P369" s="33">
        <v>1</v>
      </c>
      <c r="Q369" s="33">
        <v>23</v>
      </c>
      <c r="R369" s="33">
        <v>300</v>
      </c>
      <c r="S369" s="33">
        <v>2.5</v>
      </c>
      <c r="T369" s="35" t="s">
        <v>1334</v>
      </c>
      <c r="U369">
        <v>2015</v>
      </c>
      <c r="V369">
        <v>3</v>
      </c>
      <c r="W369">
        <v>13</v>
      </c>
      <c r="X369" t="str">
        <f>VLOOKUP(C369,'country description'!$A$2:$B$16,2,0)</f>
        <v>India</v>
      </c>
      <c r="Y369" t="str">
        <f t="shared" si="10"/>
        <v>Rs.300</v>
      </c>
      <c r="Z369" s="36">
        <f t="shared" si="11"/>
        <v>300</v>
      </c>
    </row>
    <row r="370" ht="14.25" customHeight="1" spans="1:26">
      <c r="A370" s="33">
        <v>1630</v>
      </c>
      <c r="B370" s="34" t="s">
        <v>1335</v>
      </c>
      <c r="C370" s="33">
        <v>1</v>
      </c>
      <c r="D370" s="34" t="s">
        <v>27</v>
      </c>
      <c r="E370" s="33" t="s">
        <v>1336</v>
      </c>
      <c r="F370" s="33" t="s">
        <v>797</v>
      </c>
      <c r="G370" s="33" t="s">
        <v>798</v>
      </c>
      <c r="H370" s="33">
        <v>77.1914283</v>
      </c>
      <c r="I370" s="33">
        <v>28.5843608</v>
      </c>
      <c r="J370" s="33" t="s">
        <v>86</v>
      </c>
      <c r="K370" s="33" t="s">
        <v>32</v>
      </c>
      <c r="L370" s="33" t="s">
        <v>33</v>
      </c>
      <c r="M370" s="33" t="s">
        <v>34</v>
      </c>
      <c r="N370" s="33" t="s">
        <v>34</v>
      </c>
      <c r="O370" s="33" t="s">
        <v>34</v>
      </c>
      <c r="P370" s="33">
        <v>2</v>
      </c>
      <c r="Q370" s="33">
        <v>17</v>
      </c>
      <c r="R370" s="33">
        <v>800</v>
      </c>
      <c r="S370" s="33">
        <v>3.2</v>
      </c>
      <c r="T370" s="35" t="s">
        <v>1337</v>
      </c>
      <c r="U370">
        <v>2014</v>
      </c>
      <c r="V370">
        <v>5</v>
      </c>
      <c r="W370">
        <v>14</v>
      </c>
      <c r="X370" t="str">
        <f>VLOOKUP(C370,'country description'!$A$2:$B$16,2,0)</f>
        <v>India</v>
      </c>
      <c r="Y370" t="str">
        <f t="shared" si="10"/>
        <v>Rs.800</v>
      </c>
      <c r="Z370" s="36">
        <f t="shared" si="11"/>
        <v>800</v>
      </c>
    </row>
    <row r="371" ht="14.25" customHeight="1" spans="1:26">
      <c r="A371" s="33">
        <v>1634</v>
      </c>
      <c r="B371" s="34" t="s">
        <v>1338</v>
      </c>
      <c r="C371" s="33">
        <v>1</v>
      </c>
      <c r="D371" s="34" t="s">
        <v>27</v>
      </c>
      <c r="E371" s="33" t="s">
        <v>1339</v>
      </c>
      <c r="F371" s="33" t="s">
        <v>1340</v>
      </c>
      <c r="G371" s="33" t="s">
        <v>1341</v>
      </c>
      <c r="H371" s="33">
        <v>77.1957611</v>
      </c>
      <c r="I371" s="33">
        <v>28.5761246</v>
      </c>
      <c r="J371" s="33" t="s">
        <v>1342</v>
      </c>
      <c r="K371" s="33" t="s">
        <v>32</v>
      </c>
      <c r="L371" s="33" t="s">
        <v>34</v>
      </c>
      <c r="M371" s="33" t="s">
        <v>34</v>
      </c>
      <c r="N371" s="33" t="s">
        <v>34</v>
      </c>
      <c r="O371" s="33" t="s">
        <v>34</v>
      </c>
      <c r="P371" s="33">
        <v>1</v>
      </c>
      <c r="Q371" s="33">
        <v>38</v>
      </c>
      <c r="R371" s="33">
        <v>300</v>
      </c>
      <c r="S371" s="33">
        <v>3.3</v>
      </c>
      <c r="T371" s="35" t="s">
        <v>1343</v>
      </c>
      <c r="U371">
        <v>2018</v>
      </c>
      <c r="V371">
        <v>4</v>
      </c>
      <c r="W371">
        <v>15</v>
      </c>
      <c r="X371" t="str">
        <f>VLOOKUP(C371,'country description'!$A$2:$B$16,2,0)</f>
        <v>India</v>
      </c>
      <c r="Y371" t="str">
        <f t="shared" si="10"/>
        <v>Rs.300</v>
      </c>
      <c r="Z371" s="36">
        <f t="shared" si="11"/>
        <v>300</v>
      </c>
    </row>
    <row r="372" ht="14.25" customHeight="1" spans="1:26">
      <c r="A372" s="33">
        <v>1637</v>
      </c>
      <c r="B372" s="34" t="s">
        <v>1344</v>
      </c>
      <c r="C372" s="33">
        <v>1</v>
      </c>
      <c r="D372" s="34" t="s">
        <v>27</v>
      </c>
      <c r="E372" s="33" t="s">
        <v>1345</v>
      </c>
      <c r="F372" s="33" t="s">
        <v>361</v>
      </c>
      <c r="G372" s="33" t="s">
        <v>362</v>
      </c>
      <c r="H372" s="33">
        <v>77.1690516</v>
      </c>
      <c r="I372" s="33">
        <v>28.5876997</v>
      </c>
      <c r="J372" s="33" t="s">
        <v>866</v>
      </c>
      <c r="K372" s="33" t="s">
        <v>32</v>
      </c>
      <c r="L372" s="33" t="s">
        <v>34</v>
      </c>
      <c r="M372" s="33" t="s">
        <v>33</v>
      </c>
      <c r="N372" s="33" t="s">
        <v>34</v>
      </c>
      <c r="O372" s="33" t="s">
        <v>34</v>
      </c>
      <c r="P372" s="33">
        <v>1</v>
      </c>
      <c r="Q372" s="33">
        <v>82</v>
      </c>
      <c r="R372" s="33">
        <v>400</v>
      </c>
      <c r="S372" s="33">
        <v>3.2</v>
      </c>
      <c r="T372" s="35" t="s">
        <v>1346</v>
      </c>
      <c r="U372">
        <v>2010</v>
      </c>
      <c r="V372">
        <v>1</v>
      </c>
      <c r="W372">
        <v>16</v>
      </c>
      <c r="X372" t="str">
        <f>VLOOKUP(C372,'country description'!$A$2:$B$16,2,0)</f>
        <v>India</v>
      </c>
      <c r="Y372" t="str">
        <f t="shared" si="10"/>
        <v>Rs.400</v>
      </c>
      <c r="Z372" s="36">
        <f t="shared" si="11"/>
        <v>400</v>
      </c>
    </row>
    <row r="373" ht="14.25" customHeight="1" spans="1:26">
      <c r="A373" s="33">
        <v>1641</v>
      </c>
      <c r="B373" s="34" t="s">
        <v>1347</v>
      </c>
      <c r="C373" s="33">
        <v>1</v>
      </c>
      <c r="D373" s="34" t="s">
        <v>27</v>
      </c>
      <c r="E373" s="33" t="s">
        <v>1348</v>
      </c>
      <c r="F373" s="33" t="s">
        <v>189</v>
      </c>
      <c r="G373" s="33" t="s">
        <v>190</v>
      </c>
      <c r="H373" s="33">
        <v>77.17779</v>
      </c>
      <c r="I373" s="33">
        <v>28.643386</v>
      </c>
      <c r="J373" s="33" t="s">
        <v>1349</v>
      </c>
      <c r="K373" s="33" t="s">
        <v>32</v>
      </c>
      <c r="L373" s="33" t="s">
        <v>34</v>
      </c>
      <c r="M373" s="33" t="s">
        <v>34</v>
      </c>
      <c r="N373" s="33" t="s">
        <v>34</v>
      </c>
      <c r="O373" s="33" t="s">
        <v>34</v>
      </c>
      <c r="P373" s="33">
        <v>3</v>
      </c>
      <c r="Q373" s="33">
        <v>1082</v>
      </c>
      <c r="R373" s="33">
        <v>1200</v>
      </c>
      <c r="S373" s="33">
        <v>3.8</v>
      </c>
      <c r="T373" s="35" t="s">
        <v>1350</v>
      </c>
      <c r="U373">
        <v>2015</v>
      </c>
      <c r="V373">
        <v>10</v>
      </c>
      <c r="W373">
        <v>18</v>
      </c>
      <c r="X373" t="str">
        <f>VLOOKUP(C373,'country description'!$A$2:$B$16,2,0)</f>
        <v>India</v>
      </c>
      <c r="Y373" t="str">
        <f t="shared" si="10"/>
        <v>Rs.1200</v>
      </c>
      <c r="Z373" s="36">
        <f t="shared" si="11"/>
        <v>1200</v>
      </c>
    </row>
    <row r="374" ht="14.25" customHeight="1" spans="1:26">
      <c r="A374" s="33">
        <v>1643</v>
      </c>
      <c r="B374" s="34" t="s">
        <v>1351</v>
      </c>
      <c r="C374" s="33">
        <v>1</v>
      </c>
      <c r="D374" s="34" t="s">
        <v>27</v>
      </c>
      <c r="E374" s="33" t="s">
        <v>1352</v>
      </c>
      <c r="F374" s="33" t="s">
        <v>537</v>
      </c>
      <c r="G374" s="33" t="s">
        <v>538</v>
      </c>
      <c r="H374" s="33">
        <v>77.21942861</v>
      </c>
      <c r="I374" s="33">
        <v>28.52857541</v>
      </c>
      <c r="J374" s="33" t="s">
        <v>1353</v>
      </c>
      <c r="K374" s="33" t="s">
        <v>32</v>
      </c>
      <c r="L374" s="33" t="s">
        <v>34</v>
      </c>
      <c r="M374" s="33" t="s">
        <v>33</v>
      </c>
      <c r="N374" s="33" t="s">
        <v>34</v>
      </c>
      <c r="O374" s="33" t="s">
        <v>34</v>
      </c>
      <c r="P374" s="33">
        <v>2</v>
      </c>
      <c r="Q374" s="33">
        <v>271</v>
      </c>
      <c r="R374" s="33">
        <v>600</v>
      </c>
      <c r="S374" s="33">
        <v>3.4</v>
      </c>
      <c r="T374" s="35" t="s">
        <v>1354</v>
      </c>
      <c r="U374">
        <v>2015</v>
      </c>
      <c r="V374">
        <v>6</v>
      </c>
      <c r="W374">
        <v>8</v>
      </c>
      <c r="X374" t="str">
        <f>VLOOKUP(C374,'country description'!$A$2:$B$16,2,0)</f>
        <v>India</v>
      </c>
      <c r="Y374" t="str">
        <f t="shared" si="10"/>
        <v>Rs.600</v>
      </c>
      <c r="Z374" s="36">
        <f t="shared" si="11"/>
        <v>600</v>
      </c>
    </row>
    <row r="375" ht="14.25" customHeight="1" spans="1:26">
      <c r="A375" s="33">
        <v>1654</v>
      </c>
      <c r="B375" s="34" t="s">
        <v>1355</v>
      </c>
      <c r="C375" s="33">
        <v>1</v>
      </c>
      <c r="D375" s="34" t="s">
        <v>135</v>
      </c>
      <c r="E375" s="33" t="s">
        <v>1356</v>
      </c>
      <c r="F375" s="33" t="s">
        <v>375</v>
      </c>
      <c r="G375" s="33" t="s">
        <v>376</v>
      </c>
      <c r="H375" s="33">
        <v>77.0992642</v>
      </c>
      <c r="I375" s="33">
        <v>28.4661404</v>
      </c>
      <c r="J375" s="33" t="s">
        <v>44</v>
      </c>
      <c r="K375" s="33" t="s">
        <v>32</v>
      </c>
      <c r="L375" s="33" t="s">
        <v>34</v>
      </c>
      <c r="M375" s="33" t="s">
        <v>34</v>
      </c>
      <c r="N375" s="33" t="s">
        <v>34</v>
      </c>
      <c r="O375" s="33" t="s">
        <v>34</v>
      </c>
      <c r="P375" s="33">
        <v>2</v>
      </c>
      <c r="Q375" s="33">
        <v>398</v>
      </c>
      <c r="R375" s="33">
        <v>650</v>
      </c>
      <c r="S375" s="33">
        <v>4</v>
      </c>
      <c r="T375" s="35" t="s">
        <v>1357</v>
      </c>
      <c r="U375">
        <v>2018</v>
      </c>
      <c r="V375">
        <v>7</v>
      </c>
      <c r="W375">
        <v>12</v>
      </c>
      <c r="X375" t="str">
        <f>VLOOKUP(C375,'country description'!$A$2:$B$16,2,0)</f>
        <v>India</v>
      </c>
      <c r="Y375" t="str">
        <f t="shared" si="10"/>
        <v>Rs.650</v>
      </c>
      <c r="Z375" s="36">
        <f t="shared" si="11"/>
        <v>650</v>
      </c>
    </row>
    <row r="376" ht="14.25" customHeight="1" spans="1:26">
      <c r="A376" s="33">
        <v>1655</v>
      </c>
      <c r="B376" s="34" t="s">
        <v>1358</v>
      </c>
      <c r="C376" s="33">
        <v>1</v>
      </c>
      <c r="D376" s="34" t="s">
        <v>135</v>
      </c>
      <c r="E376" s="33" t="s">
        <v>1359</v>
      </c>
      <c r="F376" s="33" t="s">
        <v>375</v>
      </c>
      <c r="G376" s="33" t="s">
        <v>376</v>
      </c>
      <c r="H376" s="33">
        <v>77.0993432</v>
      </c>
      <c r="I376" s="33">
        <v>28.4658854</v>
      </c>
      <c r="J376" s="33" t="s">
        <v>1360</v>
      </c>
      <c r="K376" s="33" t="s">
        <v>32</v>
      </c>
      <c r="L376" s="33" t="s">
        <v>34</v>
      </c>
      <c r="M376" s="33" t="s">
        <v>34</v>
      </c>
      <c r="N376" s="33" t="s">
        <v>34</v>
      </c>
      <c r="O376" s="33" t="s">
        <v>34</v>
      </c>
      <c r="P376" s="33">
        <v>1</v>
      </c>
      <c r="Q376" s="33">
        <v>28</v>
      </c>
      <c r="R376" s="33">
        <v>450</v>
      </c>
      <c r="S376" s="33">
        <v>2.7</v>
      </c>
      <c r="T376" s="35" t="s">
        <v>1361</v>
      </c>
      <c r="U376">
        <v>2012</v>
      </c>
      <c r="V376">
        <v>9</v>
      </c>
      <c r="W376">
        <v>4</v>
      </c>
      <c r="X376" t="str">
        <f>VLOOKUP(C376,'country description'!$A$2:$B$16,2,0)</f>
        <v>India</v>
      </c>
      <c r="Y376" t="str">
        <f t="shared" si="10"/>
        <v>Rs.450</v>
      </c>
      <c r="Z376" s="36">
        <f t="shared" si="11"/>
        <v>450</v>
      </c>
    </row>
    <row r="377" ht="14.25" customHeight="1" spans="1:26">
      <c r="A377" s="33">
        <v>1664</v>
      </c>
      <c r="B377" s="34" t="s">
        <v>1362</v>
      </c>
      <c r="C377" s="33">
        <v>1</v>
      </c>
      <c r="D377" s="34" t="s">
        <v>135</v>
      </c>
      <c r="E377" s="33" t="s">
        <v>1363</v>
      </c>
      <c r="F377" s="33" t="s">
        <v>137</v>
      </c>
      <c r="G377" s="33" t="s">
        <v>138</v>
      </c>
      <c r="H377" s="33">
        <v>77.0817637</v>
      </c>
      <c r="I377" s="33">
        <v>28.4672902</v>
      </c>
      <c r="J377" s="33" t="s">
        <v>580</v>
      </c>
      <c r="K377" s="33" t="s">
        <v>32</v>
      </c>
      <c r="L377" s="33" t="s">
        <v>34</v>
      </c>
      <c r="M377" s="33" t="s">
        <v>33</v>
      </c>
      <c r="N377" s="33" t="s">
        <v>34</v>
      </c>
      <c r="O377" s="33" t="s">
        <v>34</v>
      </c>
      <c r="P377" s="33">
        <v>2</v>
      </c>
      <c r="Q377" s="33">
        <v>129</v>
      </c>
      <c r="R377" s="33">
        <v>700</v>
      </c>
      <c r="S377" s="33">
        <v>3.3</v>
      </c>
      <c r="T377" s="35" t="s">
        <v>1364</v>
      </c>
      <c r="U377">
        <v>2014</v>
      </c>
      <c r="V377">
        <v>7</v>
      </c>
      <c r="W377">
        <v>5</v>
      </c>
      <c r="X377" t="str">
        <f>VLOOKUP(C377,'country description'!$A$2:$B$16,2,0)</f>
        <v>India</v>
      </c>
      <c r="Y377" t="str">
        <f t="shared" si="10"/>
        <v>Rs.700</v>
      </c>
      <c r="Z377" s="36">
        <f t="shared" si="11"/>
        <v>700</v>
      </c>
    </row>
    <row r="378" ht="14.25" customHeight="1" spans="1:26">
      <c r="A378" s="33">
        <v>1669</v>
      </c>
      <c r="B378" s="34" t="s">
        <v>1365</v>
      </c>
      <c r="C378" s="33">
        <v>1</v>
      </c>
      <c r="D378" s="34" t="s">
        <v>149</v>
      </c>
      <c r="E378" s="33" t="s">
        <v>1366</v>
      </c>
      <c r="F378" s="33" t="s">
        <v>1367</v>
      </c>
      <c r="G378" s="33" t="s">
        <v>1368</v>
      </c>
      <c r="H378" s="33">
        <v>77.3497156</v>
      </c>
      <c r="I378" s="33">
        <v>28.6037907</v>
      </c>
      <c r="J378" s="33" t="s">
        <v>692</v>
      </c>
      <c r="K378" s="33" t="s">
        <v>32</v>
      </c>
      <c r="L378" s="33" t="s">
        <v>33</v>
      </c>
      <c r="M378" s="33" t="s">
        <v>34</v>
      </c>
      <c r="N378" s="33" t="s">
        <v>34</v>
      </c>
      <c r="O378" s="33" t="s">
        <v>34</v>
      </c>
      <c r="P378" s="33">
        <v>4</v>
      </c>
      <c r="Q378" s="33">
        <v>228</v>
      </c>
      <c r="R378" s="33">
        <v>2800</v>
      </c>
      <c r="S378" s="33">
        <v>4.1</v>
      </c>
      <c r="T378" s="35" t="s">
        <v>1369</v>
      </c>
      <c r="U378">
        <v>2017</v>
      </c>
      <c r="V378">
        <v>8</v>
      </c>
      <c r="W378">
        <v>25</v>
      </c>
      <c r="X378" t="str">
        <f>VLOOKUP(C378,'country description'!$A$2:$B$16,2,0)</f>
        <v>India</v>
      </c>
      <c r="Y378" t="str">
        <f t="shared" si="10"/>
        <v>Rs.2800</v>
      </c>
      <c r="Z378" s="36">
        <f t="shared" si="11"/>
        <v>2800</v>
      </c>
    </row>
    <row r="379" ht="14.25" customHeight="1" spans="1:26">
      <c r="A379" s="33">
        <v>1670</v>
      </c>
      <c r="B379" s="34" t="s">
        <v>1365</v>
      </c>
      <c r="C379" s="33">
        <v>1</v>
      </c>
      <c r="D379" s="34" t="s">
        <v>135</v>
      </c>
      <c r="E379" s="33" t="s">
        <v>1370</v>
      </c>
      <c r="F379" s="33" t="s">
        <v>1371</v>
      </c>
      <c r="G379" s="33" t="s">
        <v>1372</v>
      </c>
      <c r="H379" s="33">
        <v>77.0757094</v>
      </c>
      <c r="I379" s="33">
        <v>28.4592449</v>
      </c>
      <c r="J379" s="33" t="s">
        <v>1373</v>
      </c>
      <c r="K379" s="33" t="s">
        <v>32</v>
      </c>
      <c r="L379" s="33" t="s">
        <v>33</v>
      </c>
      <c r="M379" s="33" t="s">
        <v>34</v>
      </c>
      <c r="N379" s="33" t="s">
        <v>34</v>
      </c>
      <c r="O379" s="33" t="s">
        <v>34</v>
      </c>
      <c r="P379" s="33">
        <v>4</v>
      </c>
      <c r="Q379" s="33">
        <v>176</v>
      </c>
      <c r="R379" s="33">
        <v>2200</v>
      </c>
      <c r="S379" s="33">
        <v>3.7</v>
      </c>
      <c r="T379" s="35" t="s">
        <v>1374</v>
      </c>
      <c r="U379">
        <v>2014</v>
      </c>
      <c r="V379">
        <v>2</v>
      </c>
      <c r="W379">
        <v>1</v>
      </c>
      <c r="X379" t="str">
        <f>VLOOKUP(C379,'country description'!$A$2:$B$16,2,0)</f>
        <v>India</v>
      </c>
      <c r="Y379" t="str">
        <f t="shared" si="10"/>
        <v>Rs.2200</v>
      </c>
      <c r="Z379" s="36">
        <f t="shared" si="11"/>
        <v>2200</v>
      </c>
    </row>
    <row r="380" ht="14.25" customHeight="1" spans="1:26">
      <c r="A380" s="33">
        <v>1675</v>
      </c>
      <c r="B380" s="34" t="s">
        <v>1355</v>
      </c>
      <c r="C380" s="33">
        <v>1</v>
      </c>
      <c r="D380" s="34" t="s">
        <v>27</v>
      </c>
      <c r="E380" s="33" t="s">
        <v>1375</v>
      </c>
      <c r="F380" s="33" t="s">
        <v>84</v>
      </c>
      <c r="G380" s="33" t="s">
        <v>85</v>
      </c>
      <c r="H380" s="33">
        <v>77.21900079</v>
      </c>
      <c r="I380" s="33">
        <v>28.56776639</v>
      </c>
      <c r="J380" s="33" t="s">
        <v>44</v>
      </c>
      <c r="K380" s="33" t="s">
        <v>32</v>
      </c>
      <c r="L380" s="33" t="s">
        <v>34</v>
      </c>
      <c r="M380" s="33" t="s">
        <v>34</v>
      </c>
      <c r="N380" s="33" t="s">
        <v>34</v>
      </c>
      <c r="O380" s="33" t="s">
        <v>34</v>
      </c>
      <c r="P380" s="33">
        <v>2</v>
      </c>
      <c r="Q380" s="33">
        <v>215</v>
      </c>
      <c r="R380" s="33">
        <v>650</v>
      </c>
      <c r="S380" s="33">
        <v>3.6</v>
      </c>
      <c r="T380" s="35" t="s">
        <v>1376</v>
      </c>
      <c r="U380">
        <v>2018</v>
      </c>
      <c r="V380">
        <v>6</v>
      </c>
      <c r="W380">
        <v>19</v>
      </c>
      <c r="X380" t="str">
        <f>VLOOKUP(C380,'country description'!$A$2:$B$16,2,0)</f>
        <v>India</v>
      </c>
      <c r="Y380" t="str">
        <f t="shared" si="10"/>
        <v>Rs.650</v>
      </c>
      <c r="Z380" s="36">
        <f t="shared" si="11"/>
        <v>650</v>
      </c>
    </row>
    <row r="381" ht="14.25" customHeight="1" spans="1:26">
      <c r="A381" s="33">
        <v>1683</v>
      </c>
      <c r="B381" s="34" t="s">
        <v>822</v>
      </c>
      <c r="C381" s="33">
        <v>1</v>
      </c>
      <c r="D381" s="34" t="s">
        <v>1178</v>
      </c>
      <c r="E381" s="33" t="s">
        <v>1377</v>
      </c>
      <c r="F381" s="33" t="s">
        <v>1180</v>
      </c>
      <c r="G381" s="33" t="s">
        <v>1181</v>
      </c>
      <c r="H381" s="33">
        <v>77.37016473</v>
      </c>
      <c r="I381" s="33">
        <v>28.63397039</v>
      </c>
      <c r="J381" s="33" t="s">
        <v>44</v>
      </c>
      <c r="K381" s="33" t="s">
        <v>32</v>
      </c>
      <c r="L381" s="33" t="s">
        <v>33</v>
      </c>
      <c r="M381" s="33" t="s">
        <v>33</v>
      </c>
      <c r="N381" s="33" t="s">
        <v>34</v>
      </c>
      <c r="O381" s="33" t="s">
        <v>34</v>
      </c>
      <c r="P381" s="33">
        <v>3</v>
      </c>
      <c r="Q381" s="33">
        <v>322</v>
      </c>
      <c r="R381" s="33">
        <v>1000</v>
      </c>
      <c r="S381" s="33">
        <v>1.8</v>
      </c>
      <c r="T381" s="35" t="s">
        <v>1378</v>
      </c>
      <c r="U381">
        <v>2011</v>
      </c>
      <c r="V381">
        <v>11</v>
      </c>
      <c r="W381">
        <v>27</v>
      </c>
      <c r="X381" t="str">
        <f>VLOOKUP(C381,'country description'!$A$2:$B$16,2,0)</f>
        <v>India</v>
      </c>
      <c r="Y381" t="str">
        <f t="shared" si="10"/>
        <v>Rs.1000</v>
      </c>
      <c r="Z381" s="36">
        <f t="shared" si="11"/>
        <v>1000</v>
      </c>
    </row>
    <row r="382" ht="14.25" customHeight="1" spans="1:26">
      <c r="A382" s="33">
        <v>1687</v>
      </c>
      <c r="B382" s="34" t="s">
        <v>1379</v>
      </c>
      <c r="C382" s="33">
        <v>1</v>
      </c>
      <c r="D382" s="34" t="s">
        <v>135</v>
      </c>
      <c r="E382" s="33" t="s">
        <v>1380</v>
      </c>
      <c r="F382" s="33" t="s">
        <v>1381</v>
      </c>
      <c r="G382" s="33" t="s">
        <v>1382</v>
      </c>
      <c r="H382" s="33">
        <v>77.0923747</v>
      </c>
      <c r="I382" s="33">
        <v>28.4733301</v>
      </c>
      <c r="J382" s="33" t="s">
        <v>44</v>
      </c>
      <c r="K382" s="33" t="s">
        <v>32</v>
      </c>
      <c r="L382" s="33" t="s">
        <v>34</v>
      </c>
      <c r="M382" s="33" t="s">
        <v>34</v>
      </c>
      <c r="N382" s="33" t="s">
        <v>34</v>
      </c>
      <c r="O382" s="33" t="s">
        <v>34</v>
      </c>
      <c r="P382" s="33">
        <v>2</v>
      </c>
      <c r="Q382" s="33">
        <v>5</v>
      </c>
      <c r="R382" s="33">
        <v>600</v>
      </c>
      <c r="S382" s="33">
        <v>2.9</v>
      </c>
      <c r="T382" s="35" t="s">
        <v>1383</v>
      </c>
      <c r="U382">
        <v>2013</v>
      </c>
      <c r="V382">
        <v>12</v>
      </c>
      <c r="W382">
        <v>11</v>
      </c>
      <c r="X382" t="str">
        <f>VLOOKUP(C382,'country description'!$A$2:$B$16,2,0)</f>
        <v>India</v>
      </c>
      <c r="Y382" t="str">
        <f t="shared" si="10"/>
        <v>Rs.600</v>
      </c>
      <c r="Z382" s="36">
        <f t="shared" si="11"/>
        <v>600</v>
      </c>
    </row>
    <row r="383" ht="14.25" customHeight="1" spans="1:26">
      <c r="A383" s="33">
        <v>1694</v>
      </c>
      <c r="B383" s="34" t="s">
        <v>1384</v>
      </c>
      <c r="C383" s="33">
        <v>1</v>
      </c>
      <c r="D383" s="34" t="s">
        <v>135</v>
      </c>
      <c r="E383" s="33" t="s">
        <v>1385</v>
      </c>
      <c r="F383" s="33" t="s">
        <v>597</v>
      </c>
      <c r="G383" s="33" t="s">
        <v>598</v>
      </c>
      <c r="H383" s="33">
        <v>77.0947642</v>
      </c>
      <c r="I383" s="33">
        <v>28.4899703</v>
      </c>
      <c r="J383" s="33" t="s">
        <v>86</v>
      </c>
      <c r="K383" s="33" t="s">
        <v>32</v>
      </c>
      <c r="L383" s="33" t="s">
        <v>34</v>
      </c>
      <c r="M383" s="33" t="s">
        <v>34</v>
      </c>
      <c r="N383" s="33" t="s">
        <v>34</v>
      </c>
      <c r="O383" s="33" t="s">
        <v>34</v>
      </c>
      <c r="P383" s="33">
        <v>1</v>
      </c>
      <c r="Q383" s="33">
        <v>19</v>
      </c>
      <c r="R383" s="33">
        <v>200</v>
      </c>
      <c r="S383" s="33">
        <v>2.7</v>
      </c>
      <c r="T383" s="35" t="s">
        <v>1386</v>
      </c>
      <c r="U383">
        <v>2016</v>
      </c>
      <c r="V383">
        <v>4</v>
      </c>
      <c r="W383">
        <v>26</v>
      </c>
      <c r="X383" t="str">
        <f>VLOOKUP(C383,'country description'!$A$2:$B$16,2,0)</f>
        <v>India</v>
      </c>
      <c r="Y383" t="str">
        <f t="shared" si="10"/>
        <v>Rs.200</v>
      </c>
      <c r="Z383" s="36">
        <f t="shared" si="11"/>
        <v>200</v>
      </c>
    </row>
    <row r="384" ht="14.25" customHeight="1" spans="1:26">
      <c r="A384" s="33">
        <v>1698</v>
      </c>
      <c r="B384" s="34" t="s">
        <v>1387</v>
      </c>
      <c r="C384" s="33">
        <v>1</v>
      </c>
      <c r="D384" s="34" t="s">
        <v>149</v>
      </c>
      <c r="E384" s="33" t="s">
        <v>1388</v>
      </c>
      <c r="F384" s="33" t="s">
        <v>151</v>
      </c>
      <c r="G384" s="33" t="s">
        <v>152</v>
      </c>
      <c r="H384" s="33">
        <v>77.32504863</v>
      </c>
      <c r="I384" s="33">
        <v>28.57064084</v>
      </c>
      <c r="J384" s="33" t="s">
        <v>329</v>
      </c>
      <c r="K384" s="33" t="s">
        <v>32</v>
      </c>
      <c r="L384" s="33" t="s">
        <v>33</v>
      </c>
      <c r="M384" s="33" t="s">
        <v>34</v>
      </c>
      <c r="N384" s="33" t="s">
        <v>34</v>
      </c>
      <c r="O384" s="33" t="s">
        <v>34</v>
      </c>
      <c r="P384" s="33">
        <v>3</v>
      </c>
      <c r="Q384" s="33">
        <v>106</v>
      </c>
      <c r="R384" s="33">
        <v>1300</v>
      </c>
      <c r="S384" s="33">
        <v>2.5</v>
      </c>
      <c r="T384" s="35" t="s">
        <v>1389</v>
      </c>
      <c r="U384">
        <v>2010</v>
      </c>
      <c r="V384">
        <v>10</v>
      </c>
      <c r="W384">
        <v>4</v>
      </c>
      <c r="X384" t="str">
        <f>VLOOKUP(C384,'country description'!$A$2:$B$16,2,0)</f>
        <v>India</v>
      </c>
      <c r="Y384" t="str">
        <f t="shared" si="10"/>
        <v>Rs.1300</v>
      </c>
      <c r="Z384" s="36">
        <f t="shared" si="11"/>
        <v>1300</v>
      </c>
    </row>
    <row r="385" ht="14.25" customHeight="1" spans="1:26">
      <c r="A385" s="33">
        <v>1701</v>
      </c>
      <c r="B385" s="34" t="s">
        <v>1390</v>
      </c>
      <c r="C385" s="33">
        <v>1</v>
      </c>
      <c r="D385" s="34" t="s">
        <v>149</v>
      </c>
      <c r="E385" s="33" t="s">
        <v>1391</v>
      </c>
      <c r="F385" s="33" t="s">
        <v>151</v>
      </c>
      <c r="G385" s="33" t="s">
        <v>152</v>
      </c>
      <c r="H385" s="33">
        <v>77.323714</v>
      </c>
      <c r="I385" s="33">
        <v>28.569561</v>
      </c>
      <c r="J385" s="33" t="s">
        <v>1392</v>
      </c>
      <c r="K385" s="33" t="s">
        <v>32</v>
      </c>
      <c r="L385" s="33" t="s">
        <v>33</v>
      </c>
      <c r="M385" s="33" t="s">
        <v>33</v>
      </c>
      <c r="N385" s="33" t="s">
        <v>34</v>
      </c>
      <c r="O385" s="33" t="s">
        <v>34</v>
      </c>
      <c r="P385" s="33">
        <v>3</v>
      </c>
      <c r="Q385" s="33">
        <v>326</v>
      </c>
      <c r="R385" s="33">
        <v>1350</v>
      </c>
      <c r="S385" s="33">
        <v>3.5</v>
      </c>
      <c r="T385" s="35" t="s">
        <v>1393</v>
      </c>
      <c r="U385">
        <v>2010</v>
      </c>
      <c r="V385">
        <v>7</v>
      </c>
      <c r="W385">
        <v>18</v>
      </c>
      <c r="X385" t="str">
        <f>VLOOKUP(C385,'country description'!$A$2:$B$16,2,0)</f>
        <v>India</v>
      </c>
      <c r="Y385" t="str">
        <f t="shared" si="10"/>
        <v>Rs.1350</v>
      </c>
      <c r="Z385" s="36">
        <f t="shared" si="11"/>
        <v>1350</v>
      </c>
    </row>
    <row r="386" ht="14.25" customHeight="1" spans="1:26">
      <c r="A386" s="33">
        <v>1702</v>
      </c>
      <c r="B386" s="34" t="s">
        <v>1394</v>
      </c>
      <c r="C386" s="33">
        <v>1</v>
      </c>
      <c r="D386" s="34" t="s">
        <v>149</v>
      </c>
      <c r="E386" s="33" t="s">
        <v>1395</v>
      </c>
      <c r="F386" s="33" t="s">
        <v>151</v>
      </c>
      <c r="G386" s="33" t="s">
        <v>152</v>
      </c>
      <c r="H386" s="33">
        <v>77.3248411</v>
      </c>
      <c r="I386" s="33">
        <v>28.57116908</v>
      </c>
      <c r="J386" s="33" t="s">
        <v>473</v>
      </c>
      <c r="K386" s="33" t="s">
        <v>32</v>
      </c>
      <c r="L386" s="33" t="s">
        <v>34</v>
      </c>
      <c r="M386" s="33" t="s">
        <v>33</v>
      </c>
      <c r="N386" s="33" t="s">
        <v>34</v>
      </c>
      <c r="O386" s="33" t="s">
        <v>34</v>
      </c>
      <c r="P386" s="33">
        <v>2</v>
      </c>
      <c r="Q386" s="33">
        <v>703</v>
      </c>
      <c r="R386" s="33">
        <v>600</v>
      </c>
      <c r="S386" s="33">
        <v>3.6</v>
      </c>
      <c r="T386" s="35" t="s">
        <v>1396</v>
      </c>
      <c r="U386">
        <v>2015</v>
      </c>
      <c r="V386">
        <v>7</v>
      </c>
      <c r="W386">
        <v>15</v>
      </c>
      <c r="X386" t="str">
        <f>VLOOKUP(C386,'country description'!$A$2:$B$16,2,0)</f>
        <v>India</v>
      </c>
      <c r="Y386" t="str">
        <f t="shared" ref="Y386:Y449" si="12">TRIM(MID(K386,FIND("(",K386)+1,FIND(")",K386)-FIND("(",K386)-1))&amp;R386</f>
        <v>Rs.600</v>
      </c>
      <c r="Z386" s="36">
        <f t="shared" si="11"/>
        <v>600</v>
      </c>
    </row>
    <row r="387" ht="14.25" customHeight="1" spans="1:26">
      <c r="A387" s="33">
        <v>1712</v>
      </c>
      <c r="B387" s="34" t="s">
        <v>1063</v>
      </c>
      <c r="C387" s="33">
        <v>1</v>
      </c>
      <c r="D387" s="34" t="s">
        <v>27</v>
      </c>
      <c r="E387" s="33" t="s">
        <v>1397</v>
      </c>
      <c r="F387" s="33" t="s">
        <v>1194</v>
      </c>
      <c r="G387" s="33" t="s">
        <v>1195</v>
      </c>
      <c r="H387" s="33">
        <v>77.2534614</v>
      </c>
      <c r="I387" s="33">
        <v>28.5364925</v>
      </c>
      <c r="J387" s="33" t="s">
        <v>1065</v>
      </c>
      <c r="K387" s="33" t="s">
        <v>32</v>
      </c>
      <c r="L387" s="33" t="s">
        <v>34</v>
      </c>
      <c r="M387" s="33" t="s">
        <v>34</v>
      </c>
      <c r="N387" s="33" t="s">
        <v>34</v>
      </c>
      <c r="O387" s="33" t="s">
        <v>34</v>
      </c>
      <c r="P387" s="33">
        <v>1</v>
      </c>
      <c r="Q387" s="33">
        <v>29</v>
      </c>
      <c r="R387" s="33">
        <v>400</v>
      </c>
      <c r="S387" s="33">
        <v>2.7</v>
      </c>
      <c r="T387" s="35" t="s">
        <v>1398</v>
      </c>
      <c r="U387">
        <v>2017</v>
      </c>
      <c r="V387">
        <v>5</v>
      </c>
      <c r="W387">
        <v>6</v>
      </c>
      <c r="X387" t="str">
        <f>VLOOKUP(C387,'country description'!$A$2:$B$16,2,0)</f>
        <v>India</v>
      </c>
      <c r="Y387" t="str">
        <f t="shared" si="12"/>
        <v>Rs.400</v>
      </c>
      <c r="Z387" s="36">
        <f t="shared" ref="Z387:Z450" si="13">R:R</f>
        <v>400</v>
      </c>
    </row>
    <row r="388" ht="14.25" customHeight="1" spans="1:26">
      <c r="A388" s="33">
        <v>1715</v>
      </c>
      <c r="B388" s="34" t="s">
        <v>1063</v>
      </c>
      <c r="C388" s="33">
        <v>1</v>
      </c>
      <c r="D388" s="34" t="s">
        <v>1199</v>
      </c>
      <c r="E388" s="33" t="s">
        <v>1399</v>
      </c>
      <c r="F388" s="33" t="s">
        <v>468</v>
      </c>
      <c r="G388" s="33" t="s">
        <v>1226</v>
      </c>
      <c r="H388" s="33">
        <v>77.3107689</v>
      </c>
      <c r="I388" s="33">
        <v>28.4805821</v>
      </c>
      <c r="J388" s="33" t="s">
        <v>1065</v>
      </c>
      <c r="K388" s="33" t="s">
        <v>32</v>
      </c>
      <c r="L388" s="33" t="s">
        <v>34</v>
      </c>
      <c r="M388" s="33" t="s">
        <v>34</v>
      </c>
      <c r="N388" s="33" t="s">
        <v>34</v>
      </c>
      <c r="O388" s="33" t="s">
        <v>34</v>
      </c>
      <c r="P388" s="33">
        <v>1</v>
      </c>
      <c r="Q388" s="33">
        <v>18</v>
      </c>
      <c r="R388" s="33">
        <v>400</v>
      </c>
      <c r="S388" s="33">
        <v>3.1</v>
      </c>
      <c r="T388" s="35" t="s">
        <v>943</v>
      </c>
      <c r="U388">
        <v>2015</v>
      </c>
      <c r="V388">
        <v>10</v>
      </c>
      <c r="W388">
        <v>2</v>
      </c>
      <c r="X388" t="str">
        <f>VLOOKUP(C388,'country description'!$A$2:$B$16,2,0)</f>
        <v>India</v>
      </c>
      <c r="Y388" t="str">
        <f t="shared" si="12"/>
        <v>Rs.400</v>
      </c>
      <c r="Z388" s="36">
        <f t="shared" si="13"/>
        <v>400</v>
      </c>
    </row>
    <row r="389" ht="14.25" customHeight="1" spans="1:26">
      <c r="A389" s="33">
        <v>1722</v>
      </c>
      <c r="B389" s="34" t="s">
        <v>1400</v>
      </c>
      <c r="C389" s="33">
        <v>1</v>
      </c>
      <c r="D389" s="34" t="s">
        <v>149</v>
      </c>
      <c r="E389" s="33" t="s">
        <v>1401</v>
      </c>
      <c r="F389" s="33" t="s">
        <v>385</v>
      </c>
      <c r="G389" s="33" t="s">
        <v>386</v>
      </c>
      <c r="H389" s="33">
        <v>77.3649169</v>
      </c>
      <c r="I389" s="33">
        <v>28.5971298</v>
      </c>
      <c r="J389" s="33" t="s">
        <v>111</v>
      </c>
      <c r="K389" s="33" t="s">
        <v>32</v>
      </c>
      <c r="L389" s="33" t="s">
        <v>33</v>
      </c>
      <c r="M389" s="33" t="s">
        <v>33</v>
      </c>
      <c r="N389" s="33" t="s">
        <v>34</v>
      </c>
      <c r="O389" s="33" t="s">
        <v>34</v>
      </c>
      <c r="P389" s="33">
        <v>2</v>
      </c>
      <c r="Q389" s="33">
        <v>75</v>
      </c>
      <c r="R389" s="33">
        <v>800</v>
      </c>
      <c r="S389" s="33">
        <v>2.6</v>
      </c>
      <c r="T389" s="35" t="s">
        <v>1402</v>
      </c>
      <c r="U389">
        <v>2016</v>
      </c>
      <c r="V389">
        <v>5</v>
      </c>
      <c r="W389">
        <v>12</v>
      </c>
      <c r="X389" t="str">
        <f>VLOOKUP(C389,'country description'!$A$2:$B$16,2,0)</f>
        <v>India</v>
      </c>
      <c r="Y389" t="str">
        <f t="shared" si="12"/>
        <v>Rs.800</v>
      </c>
      <c r="Z389" s="36">
        <f t="shared" si="13"/>
        <v>800</v>
      </c>
    </row>
    <row r="390" ht="14.25" customHeight="1" spans="1:26">
      <c r="A390" s="33">
        <v>1726</v>
      </c>
      <c r="B390" s="34" t="s">
        <v>1403</v>
      </c>
      <c r="C390" s="33">
        <v>1</v>
      </c>
      <c r="D390" s="34" t="s">
        <v>149</v>
      </c>
      <c r="E390" s="33" t="s">
        <v>1404</v>
      </c>
      <c r="F390" s="33" t="s">
        <v>385</v>
      </c>
      <c r="G390" s="33" t="s">
        <v>386</v>
      </c>
      <c r="H390" s="33">
        <v>77.3647883</v>
      </c>
      <c r="I390" s="33">
        <v>28.5971433</v>
      </c>
      <c r="J390" s="33" t="s">
        <v>473</v>
      </c>
      <c r="K390" s="33" t="s">
        <v>32</v>
      </c>
      <c r="L390" s="33" t="s">
        <v>34</v>
      </c>
      <c r="M390" s="33" t="s">
        <v>33</v>
      </c>
      <c r="N390" s="33" t="s">
        <v>34</v>
      </c>
      <c r="O390" s="33" t="s">
        <v>34</v>
      </c>
      <c r="P390" s="33">
        <v>2</v>
      </c>
      <c r="Q390" s="33">
        <v>76</v>
      </c>
      <c r="R390" s="33">
        <v>700</v>
      </c>
      <c r="S390" s="33">
        <v>2.6</v>
      </c>
      <c r="T390" s="35" t="s">
        <v>225</v>
      </c>
      <c r="U390">
        <v>2014</v>
      </c>
      <c r="V390">
        <v>2</v>
      </c>
      <c r="W390">
        <v>15</v>
      </c>
      <c r="X390" t="str">
        <f>VLOOKUP(C390,'country description'!$A$2:$B$16,2,0)</f>
        <v>India</v>
      </c>
      <c r="Y390" t="str">
        <f t="shared" si="12"/>
        <v>Rs.700</v>
      </c>
      <c r="Z390" s="36">
        <f t="shared" si="13"/>
        <v>700</v>
      </c>
    </row>
    <row r="391" ht="14.25" customHeight="1" spans="1:26">
      <c r="A391" s="33">
        <v>1727</v>
      </c>
      <c r="B391" s="34" t="s">
        <v>1405</v>
      </c>
      <c r="C391" s="33">
        <v>1</v>
      </c>
      <c r="D391" s="34" t="s">
        <v>149</v>
      </c>
      <c r="E391" s="33" t="s">
        <v>1406</v>
      </c>
      <c r="F391" s="33" t="s">
        <v>385</v>
      </c>
      <c r="G391" s="33" t="s">
        <v>386</v>
      </c>
      <c r="H391" s="33">
        <v>77.364878</v>
      </c>
      <c r="I391" s="33">
        <v>28.5970621</v>
      </c>
      <c r="J391" s="33" t="s">
        <v>970</v>
      </c>
      <c r="K391" s="33" t="s">
        <v>32</v>
      </c>
      <c r="L391" s="33" t="s">
        <v>33</v>
      </c>
      <c r="M391" s="33" t="s">
        <v>33</v>
      </c>
      <c r="N391" s="33" t="s">
        <v>34</v>
      </c>
      <c r="O391" s="33" t="s">
        <v>34</v>
      </c>
      <c r="P391" s="33">
        <v>2</v>
      </c>
      <c r="Q391" s="33">
        <v>79</v>
      </c>
      <c r="R391" s="33">
        <v>750</v>
      </c>
      <c r="S391" s="33">
        <v>2.5</v>
      </c>
      <c r="T391" s="35" t="s">
        <v>1407</v>
      </c>
      <c r="U391">
        <v>2010</v>
      </c>
      <c r="V391">
        <v>9</v>
      </c>
      <c r="W391">
        <v>9</v>
      </c>
      <c r="X391" t="str">
        <f>VLOOKUP(C391,'country description'!$A$2:$B$16,2,0)</f>
        <v>India</v>
      </c>
      <c r="Y391" t="str">
        <f t="shared" si="12"/>
        <v>Rs.750</v>
      </c>
      <c r="Z391" s="36">
        <f t="shared" si="13"/>
        <v>750</v>
      </c>
    </row>
    <row r="392" ht="14.25" customHeight="1" spans="1:26">
      <c r="A392" s="33">
        <v>1733</v>
      </c>
      <c r="B392" s="34" t="s">
        <v>1408</v>
      </c>
      <c r="C392" s="33">
        <v>1</v>
      </c>
      <c r="D392" s="34" t="s">
        <v>149</v>
      </c>
      <c r="E392" s="33" t="s">
        <v>386</v>
      </c>
      <c r="F392" s="33" t="s">
        <v>385</v>
      </c>
      <c r="G392" s="33" t="s">
        <v>386</v>
      </c>
      <c r="H392" s="33">
        <v>77.3646089</v>
      </c>
      <c r="I392" s="33">
        <v>28.5973057</v>
      </c>
      <c r="J392" s="33" t="s">
        <v>329</v>
      </c>
      <c r="K392" s="33" t="s">
        <v>32</v>
      </c>
      <c r="L392" s="33" t="s">
        <v>33</v>
      </c>
      <c r="M392" s="33" t="s">
        <v>33</v>
      </c>
      <c r="N392" s="33" t="s">
        <v>34</v>
      </c>
      <c r="O392" s="33" t="s">
        <v>34</v>
      </c>
      <c r="P392" s="33">
        <v>4</v>
      </c>
      <c r="Q392" s="33">
        <v>129</v>
      </c>
      <c r="R392" s="33">
        <v>2000</v>
      </c>
      <c r="S392" s="33">
        <v>3.1</v>
      </c>
      <c r="T392" s="35" t="s">
        <v>1409</v>
      </c>
      <c r="U392">
        <v>2011</v>
      </c>
      <c r="V392">
        <v>12</v>
      </c>
      <c r="W392">
        <v>6</v>
      </c>
      <c r="X392" t="str">
        <f>VLOOKUP(C392,'country description'!$A$2:$B$16,2,0)</f>
        <v>India</v>
      </c>
      <c r="Y392" t="str">
        <f t="shared" si="12"/>
        <v>Rs.2000</v>
      </c>
      <c r="Z392" s="36">
        <f t="shared" si="13"/>
        <v>2000</v>
      </c>
    </row>
    <row r="393" ht="14.25" customHeight="1" spans="1:26">
      <c r="A393" s="33">
        <v>1735</v>
      </c>
      <c r="B393" s="34" t="s">
        <v>1410</v>
      </c>
      <c r="C393" s="33">
        <v>1</v>
      </c>
      <c r="D393" s="34" t="s">
        <v>149</v>
      </c>
      <c r="E393" s="33" t="s">
        <v>1411</v>
      </c>
      <c r="F393" s="33" t="s">
        <v>151</v>
      </c>
      <c r="G393" s="33" t="s">
        <v>152</v>
      </c>
      <c r="H393" s="33">
        <v>77.32611079</v>
      </c>
      <c r="I393" s="33">
        <v>28.57044385</v>
      </c>
      <c r="J393" s="33" t="s">
        <v>44</v>
      </c>
      <c r="K393" s="33" t="s">
        <v>32</v>
      </c>
      <c r="L393" s="33" t="s">
        <v>34</v>
      </c>
      <c r="M393" s="33" t="s">
        <v>33</v>
      </c>
      <c r="N393" s="33" t="s">
        <v>34</v>
      </c>
      <c r="O393" s="33" t="s">
        <v>34</v>
      </c>
      <c r="P393" s="33">
        <v>2</v>
      </c>
      <c r="Q393" s="33">
        <v>357</v>
      </c>
      <c r="R393" s="33">
        <v>700</v>
      </c>
      <c r="S393" s="33">
        <v>2.5</v>
      </c>
      <c r="T393" s="35" t="s">
        <v>1219</v>
      </c>
      <c r="U393">
        <v>2013</v>
      </c>
      <c r="V393">
        <v>1</v>
      </c>
      <c r="W393">
        <v>23</v>
      </c>
      <c r="X393" t="str">
        <f>VLOOKUP(C393,'country description'!$A$2:$B$16,2,0)</f>
        <v>India</v>
      </c>
      <c r="Y393" t="str">
        <f t="shared" si="12"/>
        <v>Rs.700</v>
      </c>
      <c r="Z393" s="36">
        <f t="shared" si="13"/>
        <v>700</v>
      </c>
    </row>
    <row r="394" ht="14.25" customHeight="1" spans="1:26">
      <c r="A394" s="33">
        <v>1745</v>
      </c>
      <c r="B394" s="34" t="s">
        <v>1412</v>
      </c>
      <c r="C394" s="33">
        <v>1</v>
      </c>
      <c r="D394" s="34" t="s">
        <v>149</v>
      </c>
      <c r="E394" s="33" t="s">
        <v>1413</v>
      </c>
      <c r="F394" s="33" t="s">
        <v>381</v>
      </c>
      <c r="G394" s="33" t="s">
        <v>382</v>
      </c>
      <c r="H394" s="33">
        <v>77.3620969</v>
      </c>
      <c r="I394" s="33">
        <v>28.5703509</v>
      </c>
      <c r="J394" s="33" t="s">
        <v>80</v>
      </c>
      <c r="K394" s="33" t="s">
        <v>32</v>
      </c>
      <c r="L394" s="33" t="s">
        <v>34</v>
      </c>
      <c r="M394" s="33" t="s">
        <v>33</v>
      </c>
      <c r="N394" s="33" t="s">
        <v>34</v>
      </c>
      <c r="O394" s="33" t="s">
        <v>34</v>
      </c>
      <c r="P394" s="33">
        <v>2</v>
      </c>
      <c r="Q394" s="33">
        <v>113</v>
      </c>
      <c r="R394" s="33">
        <v>500</v>
      </c>
      <c r="S394" s="33">
        <v>2.8</v>
      </c>
      <c r="T394" s="35" t="s">
        <v>1414</v>
      </c>
      <c r="U394">
        <v>2011</v>
      </c>
      <c r="V394">
        <v>7</v>
      </c>
      <c r="W394">
        <v>15</v>
      </c>
      <c r="X394" t="str">
        <f>VLOOKUP(C394,'country description'!$A$2:$B$16,2,0)</f>
        <v>India</v>
      </c>
      <c r="Y394" t="str">
        <f t="shared" si="12"/>
        <v>Rs.500</v>
      </c>
      <c r="Z394" s="36">
        <f t="shared" si="13"/>
        <v>500</v>
      </c>
    </row>
    <row r="395" ht="14.25" customHeight="1" spans="1:26">
      <c r="A395" s="33">
        <v>1774</v>
      </c>
      <c r="B395" s="34" t="s">
        <v>1415</v>
      </c>
      <c r="C395" s="33">
        <v>1</v>
      </c>
      <c r="D395" s="34" t="s">
        <v>27</v>
      </c>
      <c r="E395" s="33" t="s">
        <v>1416</v>
      </c>
      <c r="F395" s="33" t="s">
        <v>659</v>
      </c>
      <c r="G395" s="33" t="s">
        <v>660</v>
      </c>
      <c r="H395" s="33">
        <v>77.1993312</v>
      </c>
      <c r="I395" s="33">
        <v>28.5658584</v>
      </c>
      <c r="J395" s="33" t="s">
        <v>1417</v>
      </c>
      <c r="K395" s="33" t="s">
        <v>32</v>
      </c>
      <c r="L395" s="33" t="s">
        <v>34</v>
      </c>
      <c r="M395" s="33" t="s">
        <v>33</v>
      </c>
      <c r="N395" s="33" t="s">
        <v>34</v>
      </c>
      <c r="O395" s="33" t="s">
        <v>34</v>
      </c>
      <c r="P395" s="33">
        <v>1</v>
      </c>
      <c r="Q395" s="33">
        <v>51</v>
      </c>
      <c r="R395" s="33">
        <v>400</v>
      </c>
      <c r="S395" s="33">
        <v>3.5</v>
      </c>
      <c r="T395" s="35" t="s">
        <v>1418</v>
      </c>
      <c r="U395">
        <v>2015</v>
      </c>
      <c r="V395">
        <v>8</v>
      </c>
      <c r="W395">
        <v>27</v>
      </c>
      <c r="X395" t="str">
        <f>VLOOKUP(C395,'country description'!$A$2:$B$16,2,0)</f>
        <v>India</v>
      </c>
      <c r="Y395" t="str">
        <f t="shared" si="12"/>
        <v>Rs.400</v>
      </c>
      <c r="Z395" s="36">
        <f t="shared" si="13"/>
        <v>400</v>
      </c>
    </row>
    <row r="396" ht="14.25" customHeight="1" spans="1:26">
      <c r="A396" s="33">
        <v>1775</v>
      </c>
      <c r="B396" s="34" t="s">
        <v>1419</v>
      </c>
      <c r="C396" s="33">
        <v>1</v>
      </c>
      <c r="D396" s="34" t="s">
        <v>27</v>
      </c>
      <c r="E396" s="33" t="s">
        <v>1420</v>
      </c>
      <c r="F396" s="33" t="s">
        <v>659</v>
      </c>
      <c r="G396" s="33" t="s">
        <v>660</v>
      </c>
      <c r="H396" s="33">
        <v>77.1991066</v>
      </c>
      <c r="I396" s="33">
        <v>28.5654336</v>
      </c>
      <c r="J396" s="33" t="s">
        <v>1421</v>
      </c>
      <c r="K396" s="33" t="s">
        <v>32</v>
      </c>
      <c r="L396" s="33" t="s">
        <v>34</v>
      </c>
      <c r="M396" s="33" t="s">
        <v>33</v>
      </c>
      <c r="N396" s="33" t="s">
        <v>34</v>
      </c>
      <c r="O396" s="33" t="s">
        <v>34</v>
      </c>
      <c r="P396" s="33">
        <v>2</v>
      </c>
      <c r="Q396" s="33">
        <v>90</v>
      </c>
      <c r="R396" s="33">
        <v>550</v>
      </c>
      <c r="S396" s="33">
        <v>2.8</v>
      </c>
      <c r="T396" s="35" t="s">
        <v>1422</v>
      </c>
      <c r="U396">
        <v>2011</v>
      </c>
      <c r="V396">
        <v>12</v>
      </c>
      <c r="W396">
        <v>13</v>
      </c>
      <c r="X396" t="str">
        <f>VLOOKUP(C396,'country description'!$A$2:$B$16,2,0)</f>
        <v>India</v>
      </c>
      <c r="Y396" t="str">
        <f t="shared" si="12"/>
        <v>Rs.550</v>
      </c>
      <c r="Z396" s="36">
        <f t="shared" si="13"/>
        <v>550</v>
      </c>
    </row>
    <row r="397" ht="14.25" customHeight="1" spans="1:26">
      <c r="A397" s="33">
        <v>1777</v>
      </c>
      <c r="B397" s="34" t="s">
        <v>1423</v>
      </c>
      <c r="C397" s="33">
        <v>1</v>
      </c>
      <c r="D397" s="34" t="s">
        <v>27</v>
      </c>
      <c r="E397" s="33" t="s">
        <v>1424</v>
      </c>
      <c r="F397" s="33" t="s">
        <v>659</v>
      </c>
      <c r="G397" s="33" t="s">
        <v>660</v>
      </c>
      <c r="H397" s="33">
        <v>77.1992414</v>
      </c>
      <c r="I397" s="33">
        <v>28.5654017</v>
      </c>
      <c r="J397" s="33" t="s">
        <v>111</v>
      </c>
      <c r="K397" s="33" t="s">
        <v>32</v>
      </c>
      <c r="L397" s="33" t="s">
        <v>34</v>
      </c>
      <c r="M397" s="33" t="s">
        <v>34</v>
      </c>
      <c r="N397" s="33" t="s">
        <v>34</v>
      </c>
      <c r="O397" s="33" t="s">
        <v>34</v>
      </c>
      <c r="P397" s="33">
        <v>2</v>
      </c>
      <c r="Q397" s="33">
        <v>3530</v>
      </c>
      <c r="R397" s="33">
        <v>800</v>
      </c>
      <c r="S397" s="33">
        <v>4.3</v>
      </c>
      <c r="T397" s="35" t="s">
        <v>1425</v>
      </c>
      <c r="U397">
        <v>2013</v>
      </c>
      <c r="V397">
        <v>1</v>
      </c>
      <c r="W397">
        <v>2</v>
      </c>
      <c r="X397" t="str">
        <f>VLOOKUP(C397,'country description'!$A$2:$B$16,2,0)</f>
        <v>India</v>
      </c>
      <c r="Y397" t="str">
        <f t="shared" si="12"/>
        <v>Rs.800</v>
      </c>
      <c r="Z397" s="36">
        <f t="shared" si="13"/>
        <v>800</v>
      </c>
    </row>
    <row r="398" ht="14.25" customHeight="1" spans="1:26">
      <c r="A398" s="33">
        <v>1800</v>
      </c>
      <c r="B398" s="34" t="s">
        <v>1426</v>
      </c>
      <c r="C398" s="33">
        <v>1</v>
      </c>
      <c r="D398" s="34" t="s">
        <v>27</v>
      </c>
      <c r="E398" s="33" t="s">
        <v>1427</v>
      </c>
      <c r="F398" s="33" t="s">
        <v>29</v>
      </c>
      <c r="G398" s="33" t="s">
        <v>30</v>
      </c>
      <c r="H398" s="33">
        <v>77.2181061</v>
      </c>
      <c r="I398" s="33">
        <v>28.6352172</v>
      </c>
      <c r="J398" s="33" t="s">
        <v>44</v>
      </c>
      <c r="K398" s="33" t="s">
        <v>32</v>
      </c>
      <c r="L398" s="33" t="s">
        <v>33</v>
      </c>
      <c r="M398" s="33" t="s">
        <v>33</v>
      </c>
      <c r="N398" s="33" t="s">
        <v>34</v>
      </c>
      <c r="O398" s="33" t="s">
        <v>34</v>
      </c>
      <c r="P398" s="33">
        <v>3</v>
      </c>
      <c r="Q398" s="33">
        <v>1087</v>
      </c>
      <c r="R398" s="33">
        <v>1600</v>
      </c>
      <c r="S398" s="33">
        <v>3.9</v>
      </c>
      <c r="T398" s="35" t="s">
        <v>1428</v>
      </c>
      <c r="U398">
        <v>2017</v>
      </c>
      <c r="V398">
        <v>10</v>
      </c>
      <c r="W398">
        <v>20</v>
      </c>
      <c r="X398" t="str">
        <f>VLOOKUP(C398,'country description'!$A$2:$B$16,2,0)</f>
        <v>India</v>
      </c>
      <c r="Y398" t="str">
        <f t="shared" si="12"/>
        <v>Rs.1600</v>
      </c>
      <c r="Z398" s="36">
        <f t="shared" si="13"/>
        <v>1600</v>
      </c>
    </row>
    <row r="399" ht="14.25" customHeight="1" spans="1:26">
      <c r="A399" s="33">
        <v>1804</v>
      </c>
      <c r="B399" s="34" t="s">
        <v>36</v>
      </c>
      <c r="C399" s="33">
        <v>1</v>
      </c>
      <c r="D399" s="34" t="s">
        <v>1199</v>
      </c>
      <c r="E399" s="33" t="s">
        <v>1429</v>
      </c>
      <c r="F399" s="33" t="s">
        <v>1430</v>
      </c>
      <c r="G399" s="33" t="s">
        <v>1431</v>
      </c>
      <c r="H399" s="33">
        <v>77.3072684</v>
      </c>
      <c r="I399" s="33">
        <v>28.4700256</v>
      </c>
      <c r="J399" s="33" t="s">
        <v>38</v>
      </c>
      <c r="K399" s="33" t="s">
        <v>32</v>
      </c>
      <c r="L399" s="33" t="s">
        <v>34</v>
      </c>
      <c r="M399" s="33" t="s">
        <v>33</v>
      </c>
      <c r="N399" s="33" t="s">
        <v>34</v>
      </c>
      <c r="O399" s="33" t="s">
        <v>34</v>
      </c>
      <c r="P399" s="33">
        <v>3</v>
      </c>
      <c r="Q399" s="33">
        <v>508</v>
      </c>
      <c r="R399" s="33">
        <v>1100</v>
      </c>
      <c r="S399" s="33">
        <v>3.8</v>
      </c>
      <c r="T399" s="35" t="s">
        <v>1432</v>
      </c>
      <c r="U399">
        <v>2012</v>
      </c>
      <c r="V399">
        <v>10</v>
      </c>
      <c r="W399">
        <v>6</v>
      </c>
      <c r="X399" t="str">
        <f>VLOOKUP(C399,'country description'!$A$2:$B$16,2,0)</f>
        <v>India</v>
      </c>
      <c r="Y399" t="str">
        <f t="shared" si="12"/>
        <v>Rs.1100</v>
      </c>
      <c r="Z399" s="36">
        <f t="shared" si="13"/>
        <v>1100</v>
      </c>
    </row>
    <row r="400" ht="14.25" customHeight="1" spans="1:26">
      <c r="A400" s="33">
        <v>1819</v>
      </c>
      <c r="B400" s="34" t="s">
        <v>1433</v>
      </c>
      <c r="C400" s="33">
        <v>1</v>
      </c>
      <c r="D400" s="34" t="s">
        <v>27</v>
      </c>
      <c r="E400" s="33" t="s">
        <v>1434</v>
      </c>
      <c r="F400" s="33" t="s">
        <v>681</v>
      </c>
      <c r="G400" s="33" t="s">
        <v>682</v>
      </c>
      <c r="H400" s="33">
        <v>77.2258757</v>
      </c>
      <c r="I400" s="33">
        <v>28.5887789</v>
      </c>
      <c r="J400" s="33" t="s">
        <v>1267</v>
      </c>
      <c r="K400" s="33" t="s">
        <v>32</v>
      </c>
      <c r="L400" s="33" t="s">
        <v>34</v>
      </c>
      <c r="M400" s="33" t="s">
        <v>34</v>
      </c>
      <c r="N400" s="33" t="s">
        <v>34</v>
      </c>
      <c r="O400" s="33" t="s">
        <v>34</v>
      </c>
      <c r="P400" s="33">
        <v>3</v>
      </c>
      <c r="Q400" s="33">
        <v>3495</v>
      </c>
      <c r="R400" s="33">
        <v>1000</v>
      </c>
      <c r="S400" s="33">
        <v>4.1</v>
      </c>
      <c r="T400" s="35" t="s">
        <v>1435</v>
      </c>
      <c r="U400">
        <v>2013</v>
      </c>
      <c r="V400">
        <v>1</v>
      </c>
      <c r="W400">
        <v>18</v>
      </c>
      <c r="X400" t="str">
        <f>VLOOKUP(C400,'country description'!$A$2:$B$16,2,0)</f>
        <v>India</v>
      </c>
      <c r="Y400" t="str">
        <f t="shared" si="12"/>
        <v>Rs.1000</v>
      </c>
      <c r="Z400" s="36">
        <f t="shared" si="13"/>
        <v>1000</v>
      </c>
    </row>
    <row r="401" ht="14.25" customHeight="1" spans="1:26">
      <c r="A401" s="33">
        <v>1820</v>
      </c>
      <c r="B401" s="34" t="s">
        <v>1436</v>
      </c>
      <c r="C401" s="33">
        <v>1</v>
      </c>
      <c r="D401" s="34" t="s">
        <v>1199</v>
      </c>
      <c r="E401" s="33" t="s">
        <v>1437</v>
      </c>
      <c r="F401" s="33" t="s">
        <v>1201</v>
      </c>
      <c r="G401" s="33" t="s">
        <v>1202</v>
      </c>
      <c r="H401" s="33">
        <v>77.3244107</v>
      </c>
      <c r="I401" s="33">
        <v>28.3951035</v>
      </c>
      <c r="J401" s="33" t="s">
        <v>1438</v>
      </c>
      <c r="K401" s="33" t="s">
        <v>32</v>
      </c>
      <c r="L401" s="33" t="s">
        <v>34</v>
      </c>
      <c r="M401" s="33" t="s">
        <v>34</v>
      </c>
      <c r="N401" s="33" t="s">
        <v>34</v>
      </c>
      <c r="O401" s="33" t="s">
        <v>34</v>
      </c>
      <c r="P401" s="33">
        <v>2</v>
      </c>
      <c r="Q401" s="33">
        <v>280</v>
      </c>
      <c r="R401" s="33">
        <v>650</v>
      </c>
      <c r="S401" s="33">
        <v>3.7</v>
      </c>
      <c r="T401" s="35" t="s">
        <v>1439</v>
      </c>
      <c r="U401">
        <v>2014</v>
      </c>
      <c r="V401">
        <v>5</v>
      </c>
      <c r="W401">
        <v>10</v>
      </c>
      <c r="X401" t="str">
        <f>VLOOKUP(C401,'country description'!$A$2:$B$16,2,0)</f>
        <v>India</v>
      </c>
      <c r="Y401" t="str">
        <f t="shared" si="12"/>
        <v>Rs.650</v>
      </c>
      <c r="Z401" s="36">
        <f t="shared" si="13"/>
        <v>650</v>
      </c>
    </row>
    <row r="402" ht="14.25" customHeight="1" spans="1:26">
      <c r="A402" s="33">
        <v>1823</v>
      </c>
      <c r="B402" s="34" t="s">
        <v>1440</v>
      </c>
      <c r="C402" s="33">
        <v>1</v>
      </c>
      <c r="D402" s="34" t="s">
        <v>1199</v>
      </c>
      <c r="E402" s="33" t="s">
        <v>1441</v>
      </c>
      <c r="F402" s="33" t="s">
        <v>1442</v>
      </c>
      <c r="G402" s="33" t="s">
        <v>1443</v>
      </c>
      <c r="H402" s="33">
        <v>77.3282696</v>
      </c>
      <c r="I402" s="33">
        <v>28.3691677</v>
      </c>
      <c r="J402" s="33" t="s">
        <v>1245</v>
      </c>
      <c r="K402" s="33" t="s">
        <v>32</v>
      </c>
      <c r="L402" s="33" t="s">
        <v>34</v>
      </c>
      <c r="M402" s="33" t="s">
        <v>34</v>
      </c>
      <c r="N402" s="33" t="s">
        <v>34</v>
      </c>
      <c r="O402" s="33" t="s">
        <v>34</v>
      </c>
      <c r="P402" s="33">
        <v>1</v>
      </c>
      <c r="Q402" s="33">
        <v>5</v>
      </c>
      <c r="R402" s="33">
        <v>100</v>
      </c>
      <c r="S402" s="33">
        <v>2.9</v>
      </c>
      <c r="T402" s="35" t="s">
        <v>1444</v>
      </c>
      <c r="U402">
        <v>2016</v>
      </c>
      <c r="V402">
        <v>11</v>
      </c>
      <c r="W402">
        <v>11</v>
      </c>
      <c r="X402" t="str">
        <f>VLOOKUP(C402,'country description'!$A$2:$B$16,2,0)</f>
        <v>India</v>
      </c>
      <c r="Y402" t="str">
        <f t="shared" si="12"/>
        <v>Rs.100</v>
      </c>
      <c r="Z402" s="36">
        <f t="shared" si="13"/>
        <v>100</v>
      </c>
    </row>
    <row r="403" ht="14.25" customHeight="1" spans="1:26">
      <c r="A403" s="33">
        <v>1844</v>
      </c>
      <c r="B403" s="34" t="s">
        <v>113</v>
      </c>
      <c r="C403" s="33">
        <v>1</v>
      </c>
      <c r="D403" s="34" t="s">
        <v>149</v>
      </c>
      <c r="E403" s="33" t="s">
        <v>1445</v>
      </c>
      <c r="F403" s="33" t="s">
        <v>1446</v>
      </c>
      <c r="G403" s="33" t="s">
        <v>1447</v>
      </c>
      <c r="H403" s="33">
        <v>77.37043262</v>
      </c>
      <c r="I403" s="33">
        <v>28.62443114</v>
      </c>
      <c r="J403" s="33" t="s">
        <v>115</v>
      </c>
      <c r="K403" s="33" t="s">
        <v>32</v>
      </c>
      <c r="L403" s="33" t="s">
        <v>34</v>
      </c>
      <c r="M403" s="33" t="s">
        <v>34</v>
      </c>
      <c r="N403" s="33" t="s">
        <v>34</v>
      </c>
      <c r="O403" s="33" t="s">
        <v>34</v>
      </c>
      <c r="P403" s="33">
        <v>2</v>
      </c>
      <c r="Q403" s="33">
        <v>118</v>
      </c>
      <c r="R403" s="33">
        <v>700</v>
      </c>
      <c r="S403" s="33">
        <v>2.6</v>
      </c>
      <c r="T403" s="35" t="s">
        <v>1448</v>
      </c>
      <c r="U403">
        <v>2018</v>
      </c>
      <c r="V403">
        <v>2</v>
      </c>
      <c r="W403">
        <v>7</v>
      </c>
      <c r="X403" t="str">
        <f>VLOOKUP(C403,'country description'!$A$2:$B$16,2,0)</f>
        <v>India</v>
      </c>
      <c r="Y403" t="str">
        <f t="shared" si="12"/>
        <v>Rs.700</v>
      </c>
      <c r="Z403" s="36">
        <f t="shared" si="13"/>
        <v>700</v>
      </c>
    </row>
    <row r="404" ht="14.25" customHeight="1" spans="1:26">
      <c r="A404" s="33">
        <v>1851</v>
      </c>
      <c r="B404" s="34" t="s">
        <v>457</v>
      </c>
      <c r="C404" s="33">
        <v>1</v>
      </c>
      <c r="D404" s="34" t="s">
        <v>135</v>
      </c>
      <c r="E404" s="33" t="s">
        <v>1449</v>
      </c>
      <c r="F404" s="33" t="s">
        <v>524</v>
      </c>
      <c r="G404" s="33" t="s">
        <v>525</v>
      </c>
      <c r="H404" s="33">
        <v>77.0628774</v>
      </c>
      <c r="I404" s="33">
        <v>28.4696871</v>
      </c>
      <c r="J404" s="33" t="s">
        <v>459</v>
      </c>
      <c r="K404" s="33" t="s">
        <v>32</v>
      </c>
      <c r="L404" s="33" t="s">
        <v>33</v>
      </c>
      <c r="M404" s="33" t="s">
        <v>34</v>
      </c>
      <c r="N404" s="33" t="s">
        <v>34</v>
      </c>
      <c r="O404" s="33" t="s">
        <v>34</v>
      </c>
      <c r="P404" s="33">
        <v>3</v>
      </c>
      <c r="Q404" s="33">
        <v>289</v>
      </c>
      <c r="R404" s="33">
        <v>1500</v>
      </c>
      <c r="S404" s="33">
        <v>3.6</v>
      </c>
      <c r="T404" s="35" t="s">
        <v>1450</v>
      </c>
      <c r="U404">
        <v>2014</v>
      </c>
      <c r="V404">
        <v>6</v>
      </c>
      <c r="W404">
        <v>8</v>
      </c>
      <c r="X404" t="str">
        <f>VLOOKUP(C404,'country description'!$A$2:$B$16,2,0)</f>
        <v>India</v>
      </c>
      <c r="Y404" t="str">
        <f t="shared" si="12"/>
        <v>Rs.1500</v>
      </c>
      <c r="Z404" s="36">
        <f t="shared" si="13"/>
        <v>1500</v>
      </c>
    </row>
    <row r="405" ht="14.25" customHeight="1" spans="1:26">
      <c r="A405" s="33">
        <v>1859</v>
      </c>
      <c r="B405" s="34" t="s">
        <v>1451</v>
      </c>
      <c r="C405" s="33">
        <v>1</v>
      </c>
      <c r="D405" s="34" t="s">
        <v>27</v>
      </c>
      <c r="E405" s="33" t="s">
        <v>1452</v>
      </c>
      <c r="F405" s="33" t="s">
        <v>351</v>
      </c>
      <c r="G405" s="33" t="s">
        <v>352</v>
      </c>
      <c r="H405" s="33">
        <v>77.1818562</v>
      </c>
      <c r="I405" s="33">
        <v>28.5643243</v>
      </c>
      <c r="J405" s="33" t="s">
        <v>90</v>
      </c>
      <c r="K405" s="33" t="s">
        <v>32</v>
      </c>
      <c r="L405" s="33" t="s">
        <v>34</v>
      </c>
      <c r="M405" s="33" t="s">
        <v>33</v>
      </c>
      <c r="N405" s="33" t="s">
        <v>34</v>
      </c>
      <c r="O405" s="33" t="s">
        <v>34</v>
      </c>
      <c r="P405" s="33">
        <v>2</v>
      </c>
      <c r="Q405" s="33">
        <v>102</v>
      </c>
      <c r="R405" s="33">
        <v>600</v>
      </c>
      <c r="S405" s="33">
        <v>2.9</v>
      </c>
      <c r="T405" s="35" t="s">
        <v>1453</v>
      </c>
      <c r="U405">
        <v>2010</v>
      </c>
      <c r="V405">
        <v>1</v>
      </c>
      <c r="W405">
        <v>19</v>
      </c>
      <c r="X405" t="str">
        <f>VLOOKUP(C405,'country description'!$A$2:$B$16,2,0)</f>
        <v>India</v>
      </c>
      <c r="Y405" t="str">
        <f t="shared" si="12"/>
        <v>Rs.600</v>
      </c>
      <c r="Z405" s="36">
        <f t="shared" si="13"/>
        <v>600</v>
      </c>
    </row>
    <row r="406" ht="14.25" customHeight="1" spans="1:26">
      <c r="A406" s="33">
        <v>1862</v>
      </c>
      <c r="B406" s="34" t="s">
        <v>1454</v>
      </c>
      <c r="C406" s="33">
        <v>1</v>
      </c>
      <c r="D406" s="34" t="s">
        <v>27</v>
      </c>
      <c r="E406" s="33" t="s">
        <v>1455</v>
      </c>
      <c r="F406" s="33" t="s">
        <v>805</v>
      </c>
      <c r="G406" s="33" t="s">
        <v>806</v>
      </c>
      <c r="H406" s="33">
        <v>77.1884602</v>
      </c>
      <c r="I406" s="33">
        <v>28.5677783</v>
      </c>
      <c r="J406" s="33" t="s">
        <v>1456</v>
      </c>
      <c r="K406" s="33" t="s">
        <v>32</v>
      </c>
      <c r="L406" s="33" t="s">
        <v>34</v>
      </c>
      <c r="M406" s="33" t="s">
        <v>33</v>
      </c>
      <c r="N406" s="33" t="s">
        <v>34</v>
      </c>
      <c r="O406" s="33" t="s">
        <v>34</v>
      </c>
      <c r="P406" s="33">
        <v>1</v>
      </c>
      <c r="Q406" s="33">
        <v>38</v>
      </c>
      <c r="R406" s="33">
        <v>300</v>
      </c>
      <c r="S406" s="33">
        <v>2.6</v>
      </c>
      <c r="T406" s="35" t="s">
        <v>1457</v>
      </c>
      <c r="U406">
        <v>2015</v>
      </c>
      <c r="V406">
        <v>3</v>
      </c>
      <c r="W406">
        <v>22</v>
      </c>
      <c r="X406" t="str">
        <f>VLOOKUP(C406,'country description'!$A$2:$B$16,2,0)</f>
        <v>India</v>
      </c>
      <c r="Y406" t="str">
        <f t="shared" si="12"/>
        <v>Rs.300</v>
      </c>
      <c r="Z406" s="36">
        <f t="shared" si="13"/>
        <v>300</v>
      </c>
    </row>
    <row r="407" ht="14.25" customHeight="1" spans="1:26">
      <c r="A407" s="33">
        <v>1866</v>
      </c>
      <c r="B407" s="34" t="s">
        <v>1458</v>
      </c>
      <c r="C407" s="33">
        <v>1</v>
      </c>
      <c r="D407" s="34" t="s">
        <v>27</v>
      </c>
      <c r="E407" s="33" t="s">
        <v>1459</v>
      </c>
      <c r="F407" s="33" t="s">
        <v>421</v>
      </c>
      <c r="G407" s="33" t="s">
        <v>422</v>
      </c>
      <c r="H407" s="33">
        <v>77.2519915</v>
      </c>
      <c r="I407" s="33">
        <v>28.5429843</v>
      </c>
      <c r="J407" s="33" t="s">
        <v>329</v>
      </c>
      <c r="K407" s="33" t="s">
        <v>32</v>
      </c>
      <c r="L407" s="33" t="s">
        <v>34</v>
      </c>
      <c r="M407" s="33" t="s">
        <v>34</v>
      </c>
      <c r="N407" s="33" t="s">
        <v>34</v>
      </c>
      <c r="O407" s="33" t="s">
        <v>34</v>
      </c>
      <c r="P407" s="33">
        <v>2</v>
      </c>
      <c r="Q407" s="33">
        <v>92</v>
      </c>
      <c r="R407" s="33">
        <v>550</v>
      </c>
      <c r="S407" s="33">
        <v>3.1</v>
      </c>
      <c r="T407" s="35" t="s">
        <v>1460</v>
      </c>
      <c r="U407">
        <v>2011</v>
      </c>
      <c r="V407">
        <v>5</v>
      </c>
      <c r="W407">
        <v>27</v>
      </c>
      <c r="X407" t="str">
        <f>VLOOKUP(C407,'country description'!$A$2:$B$16,2,0)</f>
        <v>India</v>
      </c>
      <c r="Y407" t="str">
        <f t="shared" si="12"/>
        <v>Rs.550</v>
      </c>
      <c r="Z407" s="36">
        <f t="shared" si="13"/>
        <v>550</v>
      </c>
    </row>
    <row r="408" ht="14.25" customHeight="1" spans="1:26">
      <c r="A408" s="33">
        <v>1867</v>
      </c>
      <c r="B408" s="34" t="s">
        <v>1461</v>
      </c>
      <c r="C408" s="33">
        <v>1</v>
      </c>
      <c r="D408" s="34" t="s">
        <v>27</v>
      </c>
      <c r="E408" s="33" t="s">
        <v>1462</v>
      </c>
      <c r="F408" s="33" t="s">
        <v>805</v>
      </c>
      <c r="G408" s="33" t="s">
        <v>806</v>
      </c>
      <c r="H408" s="33">
        <v>77.1872056</v>
      </c>
      <c r="I408" s="33">
        <v>28.5682072</v>
      </c>
      <c r="J408" s="33" t="s">
        <v>44</v>
      </c>
      <c r="K408" s="33" t="s">
        <v>32</v>
      </c>
      <c r="L408" s="33" t="s">
        <v>34</v>
      </c>
      <c r="M408" s="33" t="s">
        <v>34</v>
      </c>
      <c r="N408" s="33" t="s">
        <v>34</v>
      </c>
      <c r="O408" s="33" t="s">
        <v>34</v>
      </c>
      <c r="P408" s="33">
        <v>1</v>
      </c>
      <c r="Q408" s="33">
        <v>11</v>
      </c>
      <c r="R408" s="33">
        <v>250</v>
      </c>
      <c r="S408" s="33">
        <v>3</v>
      </c>
      <c r="T408" s="35" t="s">
        <v>1463</v>
      </c>
      <c r="U408">
        <v>2014</v>
      </c>
      <c r="V408">
        <v>6</v>
      </c>
      <c r="W408">
        <v>13</v>
      </c>
      <c r="X408" t="str">
        <f>VLOOKUP(C408,'country description'!$A$2:$B$16,2,0)</f>
        <v>India</v>
      </c>
      <c r="Y408" t="str">
        <f t="shared" si="12"/>
        <v>Rs.250</v>
      </c>
      <c r="Z408" s="36">
        <f t="shared" si="13"/>
        <v>250</v>
      </c>
    </row>
    <row r="409" ht="14.25" customHeight="1" spans="1:26">
      <c r="A409" s="33">
        <v>1876</v>
      </c>
      <c r="B409" s="34" t="s">
        <v>1464</v>
      </c>
      <c r="C409" s="33">
        <v>1</v>
      </c>
      <c r="D409" s="34" t="s">
        <v>27</v>
      </c>
      <c r="E409" s="33" t="s">
        <v>1465</v>
      </c>
      <c r="F409" s="33" t="s">
        <v>421</v>
      </c>
      <c r="G409" s="33" t="s">
        <v>422</v>
      </c>
      <c r="H409" s="33">
        <v>77.2544796</v>
      </c>
      <c r="I409" s="33">
        <v>28.5417947</v>
      </c>
      <c r="J409" s="33" t="s">
        <v>111</v>
      </c>
      <c r="K409" s="33" t="s">
        <v>32</v>
      </c>
      <c r="L409" s="33" t="s">
        <v>33</v>
      </c>
      <c r="M409" s="33" t="s">
        <v>33</v>
      </c>
      <c r="N409" s="33" t="s">
        <v>34</v>
      </c>
      <c r="O409" s="33" t="s">
        <v>34</v>
      </c>
      <c r="P409" s="33">
        <v>3</v>
      </c>
      <c r="Q409" s="33">
        <v>372</v>
      </c>
      <c r="R409" s="33">
        <v>1300</v>
      </c>
      <c r="S409" s="33">
        <v>3.6</v>
      </c>
      <c r="T409" s="35" t="s">
        <v>1466</v>
      </c>
      <c r="U409">
        <v>2018</v>
      </c>
      <c r="V409">
        <v>10</v>
      </c>
      <c r="W409">
        <v>11</v>
      </c>
      <c r="X409" t="str">
        <f>VLOOKUP(C409,'country description'!$A$2:$B$16,2,0)</f>
        <v>India</v>
      </c>
      <c r="Y409" t="str">
        <f t="shared" si="12"/>
        <v>Rs.1300</v>
      </c>
      <c r="Z409" s="36">
        <f t="shared" si="13"/>
        <v>1300</v>
      </c>
    </row>
    <row r="410" ht="14.25" customHeight="1" spans="1:26">
      <c r="A410" s="33">
        <v>1888</v>
      </c>
      <c r="B410" s="34" t="s">
        <v>1467</v>
      </c>
      <c r="C410" s="33">
        <v>1</v>
      </c>
      <c r="D410" s="34" t="s">
        <v>27</v>
      </c>
      <c r="E410" s="33" t="s">
        <v>1468</v>
      </c>
      <c r="F410" s="33" t="s">
        <v>1469</v>
      </c>
      <c r="G410" s="33" t="s">
        <v>1470</v>
      </c>
      <c r="H410" s="33">
        <v>77.21072584</v>
      </c>
      <c r="I410" s="33">
        <v>28.64012372</v>
      </c>
      <c r="J410" s="33" t="s">
        <v>44</v>
      </c>
      <c r="K410" s="33" t="s">
        <v>32</v>
      </c>
      <c r="L410" s="33" t="s">
        <v>34</v>
      </c>
      <c r="M410" s="33" t="s">
        <v>33</v>
      </c>
      <c r="N410" s="33" t="s">
        <v>34</v>
      </c>
      <c r="O410" s="33" t="s">
        <v>34</v>
      </c>
      <c r="P410" s="33">
        <v>2</v>
      </c>
      <c r="Q410" s="33">
        <v>37</v>
      </c>
      <c r="R410" s="33">
        <v>500</v>
      </c>
      <c r="S410" s="33">
        <v>2.7</v>
      </c>
      <c r="T410" s="35" t="s">
        <v>1471</v>
      </c>
      <c r="U410">
        <v>2013</v>
      </c>
      <c r="V410">
        <v>6</v>
      </c>
      <c r="W410">
        <v>13</v>
      </c>
      <c r="X410" t="str">
        <f>VLOOKUP(C410,'country description'!$A$2:$B$16,2,0)</f>
        <v>India</v>
      </c>
      <c r="Y410" t="str">
        <f t="shared" si="12"/>
        <v>Rs.500</v>
      </c>
      <c r="Z410" s="36">
        <f t="shared" si="13"/>
        <v>500</v>
      </c>
    </row>
    <row r="411" ht="14.25" customHeight="1" spans="1:26">
      <c r="A411" s="33">
        <v>1889</v>
      </c>
      <c r="B411" s="34" t="s">
        <v>1472</v>
      </c>
      <c r="C411" s="33">
        <v>1</v>
      </c>
      <c r="D411" s="34" t="s">
        <v>27</v>
      </c>
      <c r="E411" s="33" t="s">
        <v>1473</v>
      </c>
      <c r="F411" s="33" t="s">
        <v>564</v>
      </c>
      <c r="G411" s="33" t="s">
        <v>565</v>
      </c>
      <c r="H411" s="33">
        <v>77.2266392</v>
      </c>
      <c r="I411" s="33">
        <v>28.6566371</v>
      </c>
      <c r="J411" s="33" t="s">
        <v>1474</v>
      </c>
      <c r="K411" s="33" t="s">
        <v>32</v>
      </c>
      <c r="L411" s="33" t="s">
        <v>34</v>
      </c>
      <c r="M411" s="33" t="s">
        <v>34</v>
      </c>
      <c r="N411" s="33" t="s">
        <v>34</v>
      </c>
      <c r="O411" s="33" t="s">
        <v>34</v>
      </c>
      <c r="P411" s="33">
        <v>1</v>
      </c>
      <c r="Q411" s="33">
        <v>51</v>
      </c>
      <c r="R411" s="33">
        <v>200</v>
      </c>
      <c r="S411" s="33">
        <v>3.5</v>
      </c>
      <c r="T411" s="35" t="s">
        <v>1475</v>
      </c>
      <c r="U411">
        <v>2016</v>
      </c>
      <c r="V411">
        <v>8</v>
      </c>
      <c r="W411">
        <v>24</v>
      </c>
      <c r="X411" t="str">
        <f>VLOOKUP(C411,'country description'!$A$2:$B$16,2,0)</f>
        <v>India</v>
      </c>
      <c r="Y411" t="str">
        <f t="shared" si="12"/>
        <v>Rs.200</v>
      </c>
      <c r="Z411" s="36">
        <f t="shared" si="13"/>
        <v>200</v>
      </c>
    </row>
    <row r="412" ht="14.25" customHeight="1" spans="1:26">
      <c r="A412" s="33">
        <v>1896</v>
      </c>
      <c r="B412" s="34" t="s">
        <v>1476</v>
      </c>
      <c r="C412" s="33">
        <v>1</v>
      </c>
      <c r="D412" s="34" t="s">
        <v>27</v>
      </c>
      <c r="E412" s="33" t="s">
        <v>1477</v>
      </c>
      <c r="F412" s="33" t="s">
        <v>29</v>
      </c>
      <c r="G412" s="33" t="s">
        <v>30</v>
      </c>
      <c r="H412" s="33">
        <v>77.216129</v>
      </c>
      <c r="I412" s="33">
        <v>28.6318938</v>
      </c>
      <c r="J412" s="33" t="s">
        <v>90</v>
      </c>
      <c r="K412" s="33" t="s">
        <v>32</v>
      </c>
      <c r="L412" s="33" t="s">
        <v>34</v>
      </c>
      <c r="M412" s="33" t="s">
        <v>33</v>
      </c>
      <c r="N412" s="33" t="s">
        <v>34</v>
      </c>
      <c r="O412" s="33" t="s">
        <v>34</v>
      </c>
      <c r="P412" s="33">
        <v>1</v>
      </c>
      <c r="Q412" s="33">
        <v>301</v>
      </c>
      <c r="R412" s="33">
        <v>250</v>
      </c>
      <c r="S412" s="33">
        <v>3.8</v>
      </c>
      <c r="T412" s="35" t="s">
        <v>1478</v>
      </c>
      <c r="U412">
        <v>2017</v>
      </c>
      <c r="V412">
        <v>10</v>
      </c>
      <c r="W412">
        <v>13</v>
      </c>
      <c r="X412" t="str">
        <f>VLOOKUP(C412,'country description'!$A$2:$B$16,2,0)</f>
        <v>India</v>
      </c>
      <c r="Y412" t="str">
        <f t="shared" si="12"/>
        <v>Rs.250</v>
      </c>
      <c r="Z412" s="36">
        <f t="shared" si="13"/>
        <v>250</v>
      </c>
    </row>
    <row r="413" ht="14.25" customHeight="1" spans="1:26">
      <c r="A413" s="33">
        <v>1898</v>
      </c>
      <c r="B413" s="34" t="s">
        <v>1479</v>
      </c>
      <c r="C413" s="33">
        <v>1</v>
      </c>
      <c r="D413" s="34" t="s">
        <v>27</v>
      </c>
      <c r="E413" s="33" t="s">
        <v>1480</v>
      </c>
      <c r="F413" s="33" t="s">
        <v>1481</v>
      </c>
      <c r="G413" s="33" t="s">
        <v>1482</v>
      </c>
      <c r="H413" s="33">
        <v>77.1956478</v>
      </c>
      <c r="I413" s="33">
        <v>28.5966943</v>
      </c>
      <c r="J413" s="33" t="s">
        <v>44</v>
      </c>
      <c r="K413" s="33" t="s">
        <v>32</v>
      </c>
      <c r="L413" s="33" t="s">
        <v>33</v>
      </c>
      <c r="M413" s="33" t="s">
        <v>34</v>
      </c>
      <c r="N413" s="33" t="s">
        <v>34</v>
      </c>
      <c r="O413" s="33" t="s">
        <v>34</v>
      </c>
      <c r="P413" s="33">
        <v>4</v>
      </c>
      <c r="Q413" s="33">
        <v>101</v>
      </c>
      <c r="R413" s="33">
        <v>3600</v>
      </c>
      <c r="S413" s="33">
        <v>3.7</v>
      </c>
      <c r="T413" s="35" t="s">
        <v>1483</v>
      </c>
      <c r="U413">
        <v>2017</v>
      </c>
      <c r="V413">
        <v>11</v>
      </c>
      <c r="W413">
        <v>4</v>
      </c>
      <c r="X413" t="str">
        <f>VLOOKUP(C413,'country description'!$A$2:$B$16,2,0)</f>
        <v>India</v>
      </c>
      <c r="Y413" t="str">
        <f t="shared" si="12"/>
        <v>Rs.3600</v>
      </c>
      <c r="Z413" s="36">
        <f t="shared" si="13"/>
        <v>3600</v>
      </c>
    </row>
    <row r="414" ht="14.25" customHeight="1" spans="1:26">
      <c r="A414" s="33">
        <v>1900</v>
      </c>
      <c r="B414" s="34" t="s">
        <v>1484</v>
      </c>
      <c r="C414" s="33">
        <v>1</v>
      </c>
      <c r="D414" s="34" t="s">
        <v>27</v>
      </c>
      <c r="E414" s="33" t="s">
        <v>1480</v>
      </c>
      <c r="F414" s="33" t="s">
        <v>1481</v>
      </c>
      <c r="G414" s="33" t="s">
        <v>1482</v>
      </c>
      <c r="H414" s="33">
        <v>77.1958724</v>
      </c>
      <c r="I414" s="33">
        <v>28.5963125</v>
      </c>
      <c r="J414" s="33" t="s">
        <v>90</v>
      </c>
      <c r="K414" s="33" t="s">
        <v>32</v>
      </c>
      <c r="L414" s="33" t="s">
        <v>33</v>
      </c>
      <c r="M414" s="33" t="s">
        <v>34</v>
      </c>
      <c r="N414" s="33" t="s">
        <v>34</v>
      </c>
      <c r="O414" s="33" t="s">
        <v>34</v>
      </c>
      <c r="P414" s="33">
        <v>4</v>
      </c>
      <c r="Q414" s="33">
        <v>100</v>
      </c>
      <c r="R414" s="33">
        <v>3700</v>
      </c>
      <c r="S414" s="33">
        <v>3.6</v>
      </c>
      <c r="T414" s="35" t="s">
        <v>1485</v>
      </c>
      <c r="U414">
        <v>2014</v>
      </c>
      <c r="V414">
        <v>3</v>
      </c>
      <c r="W414">
        <v>9</v>
      </c>
      <c r="X414" t="str">
        <f>VLOOKUP(C414,'country description'!$A$2:$B$16,2,0)</f>
        <v>India</v>
      </c>
      <c r="Y414" t="str">
        <f t="shared" si="12"/>
        <v>Rs.3700</v>
      </c>
      <c r="Z414" s="36">
        <f t="shared" si="13"/>
        <v>3700</v>
      </c>
    </row>
    <row r="415" ht="14.25" customHeight="1" spans="1:26">
      <c r="A415" s="33">
        <v>1901</v>
      </c>
      <c r="B415" s="34" t="s">
        <v>1486</v>
      </c>
      <c r="C415" s="33">
        <v>1</v>
      </c>
      <c r="D415" s="34" t="s">
        <v>27</v>
      </c>
      <c r="E415" s="33" t="s">
        <v>1487</v>
      </c>
      <c r="F415" s="33" t="s">
        <v>132</v>
      </c>
      <c r="G415" s="33" t="s">
        <v>133</v>
      </c>
      <c r="H415" s="33">
        <v>77.2270883</v>
      </c>
      <c r="I415" s="33">
        <v>28.600052</v>
      </c>
      <c r="J415" s="33" t="s">
        <v>1488</v>
      </c>
      <c r="K415" s="33" t="s">
        <v>32</v>
      </c>
      <c r="L415" s="33" t="s">
        <v>34</v>
      </c>
      <c r="M415" s="33" t="s">
        <v>34</v>
      </c>
      <c r="N415" s="33" t="s">
        <v>34</v>
      </c>
      <c r="O415" s="33" t="s">
        <v>34</v>
      </c>
      <c r="P415" s="33">
        <v>3</v>
      </c>
      <c r="Q415" s="33">
        <v>574</v>
      </c>
      <c r="R415" s="33">
        <v>1000</v>
      </c>
      <c r="S415" s="33">
        <v>3.6</v>
      </c>
      <c r="T415" s="35" t="s">
        <v>1489</v>
      </c>
      <c r="U415">
        <v>2011</v>
      </c>
      <c r="V415">
        <v>2</v>
      </c>
      <c r="W415">
        <v>19</v>
      </c>
      <c r="X415" t="str">
        <f>VLOOKUP(C415,'country description'!$A$2:$B$16,2,0)</f>
        <v>India</v>
      </c>
      <c r="Y415" t="str">
        <f t="shared" si="12"/>
        <v>Rs.1000</v>
      </c>
      <c r="Z415" s="36">
        <f t="shared" si="13"/>
        <v>1000</v>
      </c>
    </row>
    <row r="416" ht="14.25" customHeight="1" spans="1:26">
      <c r="A416" s="33">
        <v>1902</v>
      </c>
      <c r="B416" s="34" t="s">
        <v>1486</v>
      </c>
      <c r="C416" s="33">
        <v>1</v>
      </c>
      <c r="D416" s="34" t="s">
        <v>27</v>
      </c>
      <c r="E416" s="33" t="s">
        <v>1490</v>
      </c>
      <c r="F416" s="33" t="s">
        <v>119</v>
      </c>
      <c r="G416" s="33" t="s">
        <v>120</v>
      </c>
      <c r="H416" s="33">
        <v>77.233061</v>
      </c>
      <c r="I416" s="33">
        <v>28.5564784</v>
      </c>
      <c r="J416" s="33" t="s">
        <v>1488</v>
      </c>
      <c r="K416" s="33" t="s">
        <v>32</v>
      </c>
      <c r="L416" s="33" t="s">
        <v>34</v>
      </c>
      <c r="M416" s="33" t="s">
        <v>34</v>
      </c>
      <c r="N416" s="33" t="s">
        <v>34</v>
      </c>
      <c r="O416" s="33" t="s">
        <v>34</v>
      </c>
      <c r="P416" s="33">
        <v>3</v>
      </c>
      <c r="Q416" s="33">
        <v>251</v>
      </c>
      <c r="R416" s="33">
        <v>1000</v>
      </c>
      <c r="S416" s="33">
        <v>3.5</v>
      </c>
      <c r="T416" s="35" t="s">
        <v>1491</v>
      </c>
      <c r="U416">
        <v>2012</v>
      </c>
      <c r="V416">
        <v>8</v>
      </c>
      <c r="W416">
        <v>21</v>
      </c>
      <c r="X416" t="str">
        <f>VLOOKUP(C416,'country description'!$A$2:$B$16,2,0)</f>
        <v>India</v>
      </c>
      <c r="Y416" t="str">
        <f t="shared" si="12"/>
        <v>Rs.1000</v>
      </c>
      <c r="Z416" s="36">
        <f t="shared" si="13"/>
        <v>1000</v>
      </c>
    </row>
    <row r="417" ht="14.25" customHeight="1" spans="1:26">
      <c r="A417" s="33">
        <v>1903</v>
      </c>
      <c r="B417" s="34" t="s">
        <v>1486</v>
      </c>
      <c r="C417" s="33">
        <v>1</v>
      </c>
      <c r="D417" s="34" t="s">
        <v>27</v>
      </c>
      <c r="E417" s="33" t="s">
        <v>1492</v>
      </c>
      <c r="F417" s="33" t="s">
        <v>476</v>
      </c>
      <c r="G417" s="33" t="s">
        <v>477</v>
      </c>
      <c r="H417" s="33">
        <v>77.2525938</v>
      </c>
      <c r="I417" s="33">
        <v>28.5902907</v>
      </c>
      <c r="J417" s="33" t="s">
        <v>1488</v>
      </c>
      <c r="K417" s="33" t="s">
        <v>32</v>
      </c>
      <c r="L417" s="33" t="s">
        <v>34</v>
      </c>
      <c r="M417" s="33" t="s">
        <v>34</v>
      </c>
      <c r="N417" s="33" t="s">
        <v>34</v>
      </c>
      <c r="O417" s="33" t="s">
        <v>34</v>
      </c>
      <c r="P417" s="33">
        <v>3</v>
      </c>
      <c r="Q417" s="33">
        <v>36</v>
      </c>
      <c r="R417" s="33">
        <v>1000</v>
      </c>
      <c r="S417" s="33">
        <v>3.2</v>
      </c>
      <c r="T417" s="35" t="s">
        <v>1493</v>
      </c>
      <c r="U417">
        <v>2012</v>
      </c>
      <c r="V417">
        <v>7</v>
      </c>
      <c r="W417">
        <v>21</v>
      </c>
      <c r="X417" t="str">
        <f>VLOOKUP(C417,'country description'!$A$2:$B$16,2,0)</f>
        <v>India</v>
      </c>
      <c r="Y417" t="str">
        <f t="shared" si="12"/>
        <v>Rs.1000</v>
      </c>
      <c r="Z417" s="36">
        <f t="shared" si="13"/>
        <v>1000</v>
      </c>
    </row>
    <row r="418" ht="14.25" customHeight="1" spans="1:26">
      <c r="A418" s="33">
        <v>1904</v>
      </c>
      <c r="B418" s="34" t="s">
        <v>1494</v>
      </c>
      <c r="C418" s="33">
        <v>1</v>
      </c>
      <c r="D418" s="34" t="s">
        <v>27</v>
      </c>
      <c r="E418" s="33" t="s">
        <v>1495</v>
      </c>
      <c r="F418" s="33" t="s">
        <v>1164</v>
      </c>
      <c r="G418" s="33" t="s">
        <v>1165</v>
      </c>
      <c r="H418" s="33">
        <v>77.1911718</v>
      </c>
      <c r="I418" s="33">
        <v>28.6491762</v>
      </c>
      <c r="J418" s="33" t="s">
        <v>90</v>
      </c>
      <c r="K418" s="33" t="s">
        <v>32</v>
      </c>
      <c r="L418" s="33" t="s">
        <v>34</v>
      </c>
      <c r="M418" s="33" t="s">
        <v>34</v>
      </c>
      <c r="N418" s="33" t="s">
        <v>34</v>
      </c>
      <c r="O418" s="33" t="s">
        <v>34</v>
      </c>
      <c r="P418" s="33">
        <v>1</v>
      </c>
      <c r="Q418" s="33">
        <v>149</v>
      </c>
      <c r="R418" s="33">
        <v>350</v>
      </c>
      <c r="S418" s="33">
        <v>3.5</v>
      </c>
      <c r="T418" s="35" t="s">
        <v>1496</v>
      </c>
      <c r="U418">
        <v>2015</v>
      </c>
      <c r="V418">
        <v>4</v>
      </c>
      <c r="W418">
        <v>3</v>
      </c>
      <c r="X418" t="str">
        <f>VLOOKUP(C418,'country description'!$A$2:$B$16,2,0)</f>
        <v>India</v>
      </c>
      <c r="Y418" t="str">
        <f t="shared" si="12"/>
        <v>Rs.350</v>
      </c>
      <c r="Z418" s="36">
        <f t="shared" si="13"/>
        <v>350</v>
      </c>
    </row>
    <row r="419" ht="14.25" customHeight="1" spans="1:26">
      <c r="A419" s="33">
        <v>1905</v>
      </c>
      <c r="B419" s="34" t="s">
        <v>1497</v>
      </c>
      <c r="C419" s="33">
        <v>1</v>
      </c>
      <c r="D419" s="34" t="s">
        <v>27</v>
      </c>
      <c r="E419" s="33" t="s">
        <v>1498</v>
      </c>
      <c r="F419" s="33" t="s">
        <v>1164</v>
      </c>
      <c r="G419" s="33" t="s">
        <v>1165</v>
      </c>
      <c r="H419" s="33">
        <v>77.1904368</v>
      </c>
      <c r="I419" s="33">
        <v>28.6478036</v>
      </c>
      <c r="J419" s="33" t="s">
        <v>1499</v>
      </c>
      <c r="K419" s="33" t="s">
        <v>32</v>
      </c>
      <c r="L419" s="33" t="s">
        <v>33</v>
      </c>
      <c r="M419" s="33" t="s">
        <v>34</v>
      </c>
      <c r="N419" s="33" t="s">
        <v>34</v>
      </c>
      <c r="O419" s="33" t="s">
        <v>34</v>
      </c>
      <c r="P419" s="33">
        <v>2</v>
      </c>
      <c r="Q419" s="33">
        <v>123</v>
      </c>
      <c r="R419" s="33">
        <v>800</v>
      </c>
      <c r="S419" s="33">
        <v>3.1</v>
      </c>
      <c r="T419" s="35" t="s">
        <v>1500</v>
      </c>
      <c r="U419">
        <v>2014</v>
      </c>
      <c r="V419">
        <v>12</v>
      </c>
      <c r="W419">
        <v>11</v>
      </c>
      <c r="X419" t="str">
        <f>VLOOKUP(C419,'country description'!$A$2:$B$16,2,0)</f>
        <v>India</v>
      </c>
      <c r="Y419" t="str">
        <f t="shared" si="12"/>
        <v>Rs.800</v>
      </c>
      <c r="Z419" s="36">
        <f t="shared" si="13"/>
        <v>800</v>
      </c>
    </row>
    <row r="420" ht="14.25" customHeight="1" spans="1:26">
      <c r="A420" s="33">
        <v>1906</v>
      </c>
      <c r="B420" s="34" t="s">
        <v>1501</v>
      </c>
      <c r="C420" s="33">
        <v>1</v>
      </c>
      <c r="D420" s="34" t="s">
        <v>27</v>
      </c>
      <c r="E420" s="33" t="s">
        <v>1502</v>
      </c>
      <c r="F420" s="33" t="s">
        <v>1164</v>
      </c>
      <c r="G420" s="33" t="s">
        <v>1165</v>
      </c>
      <c r="H420" s="33">
        <v>77.1924134</v>
      </c>
      <c r="I420" s="33">
        <v>28.6484406</v>
      </c>
      <c r="J420" s="33" t="s">
        <v>329</v>
      </c>
      <c r="K420" s="33" t="s">
        <v>32</v>
      </c>
      <c r="L420" s="33" t="s">
        <v>34</v>
      </c>
      <c r="M420" s="33" t="s">
        <v>34</v>
      </c>
      <c r="N420" s="33" t="s">
        <v>34</v>
      </c>
      <c r="O420" s="33" t="s">
        <v>34</v>
      </c>
      <c r="P420" s="33">
        <v>2</v>
      </c>
      <c r="Q420" s="33">
        <v>114</v>
      </c>
      <c r="R420" s="33">
        <v>550</v>
      </c>
      <c r="S420" s="33">
        <v>3.4</v>
      </c>
      <c r="T420" s="35" t="s">
        <v>1503</v>
      </c>
      <c r="U420">
        <v>2014</v>
      </c>
      <c r="V420">
        <v>10</v>
      </c>
      <c r="W420">
        <v>14</v>
      </c>
      <c r="X420" t="str">
        <f>VLOOKUP(C420,'country description'!$A$2:$B$16,2,0)</f>
        <v>India</v>
      </c>
      <c r="Y420" t="str">
        <f t="shared" si="12"/>
        <v>Rs.550</v>
      </c>
      <c r="Z420" s="36">
        <f t="shared" si="13"/>
        <v>550</v>
      </c>
    </row>
    <row r="421" ht="14.25" customHeight="1" spans="1:26">
      <c r="A421" s="33">
        <v>1908</v>
      </c>
      <c r="B421" s="34" t="s">
        <v>1501</v>
      </c>
      <c r="C421" s="33">
        <v>1</v>
      </c>
      <c r="D421" s="34" t="s">
        <v>27</v>
      </c>
      <c r="E421" s="33" t="s">
        <v>1504</v>
      </c>
      <c r="F421" s="33" t="s">
        <v>1164</v>
      </c>
      <c r="G421" s="33" t="s">
        <v>1165</v>
      </c>
      <c r="H421" s="33">
        <v>77.19053082</v>
      </c>
      <c r="I421" s="33">
        <v>28.65404367</v>
      </c>
      <c r="J421" s="33" t="s">
        <v>329</v>
      </c>
      <c r="K421" s="33" t="s">
        <v>32</v>
      </c>
      <c r="L421" s="33" t="s">
        <v>34</v>
      </c>
      <c r="M421" s="33" t="s">
        <v>34</v>
      </c>
      <c r="N421" s="33" t="s">
        <v>34</v>
      </c>
      <c r="O421" s="33" t="s">
        <v>34</v>
      </c>
      <c r="P421" s="33">
        <v>2</v>
      </c>
      <c r="Q421" s="33">
        <v>56</v>
      </c>
      <c r="R421" s="33">
        <v>550</v>
      </c>
      <c r="S421" s="33">
        <v>2.7</v>
      </c>
      <c r="T421" s="35" t="s">
        <v>1505</v>
      </c>
      <c r="U421">
        <v>2016</v>
      </c>
      <c r="V421">
        <v>8</v>
      </c>
      <c r="W421">
        <v>28</v>
      </c>
      <c r="X421" t="str">
        <f>VLOOKUP(C421,'country description'!$A$2:$B$16,2,0)</f>
        <v>India</v>
      </c>
      <c r="Y421" t="str">
        <f t="shared" si="12"/>
        <v>Rs.550</v>
      </c>
      <c r="Z421" s="36">
        <f t="shared" si="13"/>
        <v>550</v>
      </c>
    </row>
    <row r="422" ht="14.25" customHeight="1" spans="1:26">
      <c r="A422" s="33">
        <v>1913</v>
      </c>
      <c r="B422" s="34" t="s">
        <v>457</v>
      </c>
      <c r="C422" s="33">
        <v>1</v>
      </c>
      <c r="D422" s="34" t="s">
        <v>27</v>
      </c>
      <c r="E422" s="33" t="s">
        <v>1506</v>
      </c>
      <c r="F422" s="33" t="s">
        <v>48</v>
      </c>
      <c r="G422" s="33" t="s">
        <v>49</v>
      </c>
      <c r="H422" s="33">
        <v>77.243348</v>
      </c>
      <c r="I422" s="33">
        <v>28.5340197</v>
      </c>
      <c r="J422" s="33" t="s">
        <v>459</v>
      </c>
      <c r="K422" s="33" t="s">
        <v>32</v>
      </c>
      <c r="L422" s="33" t="s">
        <v>33</v>
      </c>
      <c r="M422" s="33" t="s">
        <v>34</v>
      </c>
      <c r="N422" s="33" t="s">
        <v>34</v>
      </c>
      <c r="O422" s="33" t="s">
        <v>34</v>
      </c>
      <c r="P422" s="33">
        <v>3</v>
      </c>
      <c r="Q422" s="33">
        <v>198</v>
      </c>
      <c r="R422" s="33">
        <v>1500</v>
      </c>
      <c r="S422" s="33">
        <v>3.5</v>
      </c>
      <c r="T422" s="35" t="s">
        <v>1418</v>
      </c>
      <c r="U422">
        <v>2015</v>
      </c>
      <c r="V422">
        <v>8</v>
      </c>
      <c r="W422">
        <v>27</v>
      </c>
      <c r="X422" t="str">
        <f>VLOOKUP(C422,'country description'!$A$2:$B$16,2,0)</f>
        <v>India</v>
      </c>
      <c r="Y422" t="str">
        <f t="shared" si="12"/>
        <v>Rs.1500</v>
      </c>
      <c r="Z422" s="36">
        <f t="shared" si="13"/>
        <v>1500</v>
      </c>
    </row>
    <row r="423" ht="14.25" customHeight="1" spans="1:26">
      <c r="A423" s="33">
        <v>1914</v>
      </c>
      <c r="B423" s="34" t="s">
        <v>1507</v>
      </c>
      <c r="C423" s="33">
        <v>1</v>
      </c>
      <c r="D423" s="34" t="s">
        <v>27</v>
      </c>
      <c r="E423" s="33" t="s">
        <v>1508</v>
      </c>
      <c r="F423" s="33" t="s">
        <v>623</v>
      </c>
      <c r="G423" s="33" t="s">
        <v>624</v>
      </c>
      <c r="H423" s="33">
        <v>77.231938</v>
      </c>
      <c r="I423" s="33">
        <v>28.6297833</v>
      </c>
      <c r="J423" s="33" t="s">
        <v>1421</v>
      </c>
      <c r="K423" s="33" t="s">
        <v>32</v>
      </c>
      <c r="L423" s="33" t="s">
        <v>34</v>
      </c>
      <c r="M423" s="33" t="s">
        <v>33</v>
      </c>
      <c r="N423" s="33" t="s">
        <v>34</v>
      </c>
      <c r="O423" s="33" t="s">
        <v>34</v>
      </c>
      <c r="P423" s="33">
        <v>1</v>
      </c>
      <c r="Q423" s="33">
        <v>560</v>
      </c>
      <c r="R423" s="33">
        <v>400</v>
      </c>
      <c r="S423" s="33">
        <v>3.4</v>
      </c>
      <c r="T423" s="35" t="s">
        <v>983</v>
      </c>
      <c r="U423">
        <v>2013</v>
      </c>
      <c r="V423">
        <v>11</v>
      </c>
      <c r="W423">
        <v>18</v>
      </c>
      <c r="X423" t="str">
        <f>VLOOKUP(C423,'country description'!$A$2:$B$16,2,0)</f>
        <v>India</v>
      </c>
      <c r="Y423" t="str">
        <f t="shared" si="12"/>
        <v>Rs.400</v>
      </c>
      <c r="Z423" s="36">
        <f t="shared" si="13"/>
        <v>400</v>
      </c>
    </row>
    <row r="424" ht="14.25" customHeight="1" spans="1:26">
      <c r="A424" s="33">
        <v>1915</v>
      </c>
      <c r="B424" s="34" t="s">
        <v>1509</v>
      </c>
      <c r="C424" s="33">
        <v>1</v>
      </c>
      <c r="D424" s="34" t="s">
        <v>27</v>
      </c>
      <c r="E424" s="33" t="s">
        <v>1510</v>
      </c>
      <c r="F424" s="33" t="s">
        <v>100</v>
      </c>
      <c r="G424" s="33" t="s">
        <v>101</v>
      </c>
      <c r="H424" s="33">
        <v>77.2682086</v>
      </c>
      <c r="I424" s="33">
        <v>28.56929078</v>
      </c>
      <c r="J424" s="33" t="s">
        <v>1285</v>
      </c>
      <c r="K424" s="33" t="s">
        <v>32</v>
      </c>
      <c r="L424" s="33" t="s">
        <v>34</v>
      </c>
      <c r="M424" s="33" t="s">
        <v>34</v>
      </c>
      <c r="N424" s="33" t="s">
        <v>34</v>
      </c>
      <c r="O424" s="33" t="s">
        <v>34</v>
      </c>
      <c r="P424" s="33">
        <v>1</v>
      </c>
      <c r="Q424" s="33">
        <v>7</v>
      </c>
      <c r="R424" s="33">
        <v>250</v>
      </c>
      <c r="S424" s="33">
        <v>3</v>
      </c>
      <c r="T424" s="35" t="s">
        <v>1511</v>
      </c>
      <c r="U424">
        <v>2017</v>
      </c>
      <c r="V424">
        <v>1</v>
      </c>
      <c r="W424">
        <v>2</v>
      </c>
      <c r="X424" t="str">
        <f>VLOOKUP(C424,'country description'!$A$2:$B$16,2,0)</f>
        <v>India</v>
      </c>
      <c r="Y424" t="str">
        <f t="shared" si="12"/>
        <v>Rs.250</v>
      </c>
      <c r="Z424" s="36">
        <f t="shared" si="13"/>
        <v>250</v>
      </c>
    </row>
    <row r="425" ht="14.25" customHeight="1" spans="1:26">
      <c r="A425" s="33">
        <v>1916</v>
      </c>
      <c r="B425" s="34" t="s">
        <v>1509</v>
      </c>
      <c r="C425" s="33">
        <v>1</v>
      </c>
      <c r="D425" s="34" t="s">
        <v>27</v>
      </c>
      <c r="E425" s="33" t="s">
        <v>1512</v>
      </c>
      <c r="F425" s="33" t="s">
        <v>48</v>
      </c>
      <c r="G425" s="33" t="s">
        <v>49</v>
      </c>
      <c r="H425" s="33">
        <v>77.2460449</v>
      </c>
      <c r="I425" s="33">
        <v>28.5306584</v>
      </c>
      <c r="J425" s="33" t="s">
        <v>1285</v>
      </c>
      <c r="K425" s="33" t="s">
        <v>32</v>
      </c>
      <c r="L425" s="33" t="s">
        <v>34</v>
      </c>
      <c r="M425" s="33" t="s">
        <v>34</v>
      </c>
      <c r="N425" s="33" t="s">
        <v>34</v>
      </c>
      <c r="O425" s="33" t="s">
        <v>34</v>
      </c>
      <c r="P425" s="33">
        <v>1</v>
      </c>
      <c r="Q425" s="33">
        <v>12</v>
      </c>
      <c r="R425" s="33">
        <v>250</v>
      </c>
      <c r="S425" s="33">
        <v>3.2</v>
      </c>
      <c r="T425" s="35" t="s">
        <v>1513</v>
      </c>
      <c r="U425">
        <v>2010</v>
      </c>
      <c r="V425">
        <v>10</v>
      </c>
      <c r="W425">
        <v>21</v>
      </c>
      <c r="X425" t="str">
        <f>VLOOKUP(C425,'country description'!$A$2:$B$16,2,0)</f>
        <v>India</v>
      </c>
      <c r="Y425" t="str">
        <f t="shared" si="12"/>
        <v>Rs.250</v>
      </c>
      <c r="Z425" s="36">
        <f t="shared" si="13"/>
        <v>250</v>
      </c>
    </row>
    <row r="426" ht="14.25" customHeight="1" spans="1:26">
      <c r="A426" s="33">
        <v>1917</v>
      </c>
      <c r="B426" s="34" t="s">
        <v>1509</v>
      </c>
      <c r="C426" s="33">
        <v>1</v>
      </c>
      <c r="D426" s="34" t="s">
        <v>27</v>
      </c>
      <c r="E426" s="33" t="s">
        <v>1514</v>
      </c>
      <c r="F426" s="33" t="s">
        <v>681</v>
      </c>
      <c r="G426" s="33" t="s">
        <v>682</v>
      </c>
      <c r="H426" s="33">
        <v>77.2263697</v>
      </c>
      <c r="I426" s="33">
        <v>28.5867198</v>
      </c>
      <c r="J426" s="33" t="s">
        <v>1285</v>
      </c>
      <c r="K426" s="33" t="s">
        <v>32</v>
      </c>
      <c r="L426" s="33" t="s">
        <v>34</v>
      </c>
      <c r="M426" s="33" t="s">
        <v>34</v>
      </c>
      <c r="N426" s="33" t="s">
        <v>34</v>
      </c>
      <c r="O426" s="33" t="s">
        <v>34</v>
      </c>
      <c r="P426" s="33">
        <v>1</v>
      </c>
      <c r="Q426" s="33">
        <v>25</v>
      </c>
      <c r="R426" s="33">
        <v>250</v>
      </c>
      <c r="S426" s="33">
        <v>3.3</v>
      </c>
      <c r="T426" s="35" t="s">
        <v>1515</v>
      </c>
      <c r="U426">
        <v>2018</v>
      </c>
      <c r="V426">
        <v>1</v>
      </c>
      <c r="W426">
        <v>1</v>
      </c>
      <c r="X426" t="str">
        <f>VLOOKUP(C426,'country description'!$A$2:$B$16,2,0)</f>
        <v>India</v>
      </c>
      <c r="Y426" t="str">
        <f t="shared" si="12"/>
        <v>Rs.250</v>
      </c>
      <c r="Z426" s="36">
        <f t="shared" si="13"/>
        <v>250</v>
      </c>
    </row>
    <row r="427" ht="14.25" customHeight="1" spans="1:26">
      <c r="A427" s="33">
        <v>1918</v>
      </c>
      <c r="B427" s="34" t="s">
        <v>1509</v>
      </c>
      <c r="C427" s="33">
        <v>1</v>
      </c>
      <c r="D427" s="34" t="s">
        <v>27</v>
      </c>
      <c r="E427" s="33" t="s">
        <v>1516</v>
      </c>
      <c r="F427" s="33" t="s">
        <v>912</v>
      </c>
      <c r="G427" s="33" t="s">
        <v>913</v>
      </c>
      <c r="H427" s="33">
        <v>77.2071919</v>
      </c>
      <c r="I427" s="33">
        <v>28.5579587</v>
      </c>
      <c r="J427" s="33" t="s">
        <v>1285</v>
      </c>
      <c r="K427" s="33" t="s">
        <v>32</v>
      </c>
      <c r="L427" s="33" t="s">
        <v>34</v>
      </c>
      <c r="M427" s="33" t="s">
        <v>34</v>
      </c>
      <c r="N427" s="33" t="s">
        <v>34</v>
      </c>
      <c r="O427" s="33" t="s">
        <v>34</v>
      </c>
      <c r="P427" s="33">
        <v>1</v>
      </c>
      <c r="Q427" s="33">
        <v>28</v>
      </c>
      <c r="R427" s="33">
        <v>250</v>
      </c>
      <c r="S427" s="33">
        <v>3.3</v>
      </c>
      <c r="T427" s="35" t="s">
        <v>1517</v>
      </c>
      <c r="U427">
        <v>2016</v>
      </c>
      <c r="V427">
        <v>2</v>
      </c>
      <c r="W427">
        <v>12</v>
      </c>
      <c r="X427" t="str">
        <f>VLOOKUP(C427,'country description'!$A$2:$B$16,2,0)</f>
        <v>India</v>
      </c>
      <c r="Y427" t="str">
        <f t="shared" si="12"/>
        <v>Rs.250</v>
      </c>
      <c r="Z427" s="36">
        <f t="shared" si="13"/>
        <v>250</v>
      </c>
    </row>
    <row r="428" ht="14.25" customHeight="1" spans="1:26">
      <c r="A428" s="33">
        <v>1919</v>
      </c>
      <c r="B428" s="34" t="s">
        <v>1509</v>
      </c>
      <c r="C428" s="33">
        <v>1</v>
      </c>
      <c r="D428" s="34" t="s">
        <v>149</v>
      </c>
      <c r="E428" s="33" t="s">
        <v>1518</v>
      </c>
      <c r="F428" s="33" t="s">
        <v>381</v>
      </c>
      <c r="G428" s="33" t="s">
        <v>382</v>
      </c>
      <c r="H428" s="33">
        <v>77.3619175</v>
      </c>
      <c r="I428" s="33">
        <v>28.570872</v>
      </c>
      <c r="J428" s="33" t="s">
        <v>1285</v>
      </c>
      <c r="K428" s="33" t="s">
        <v>32</v>
      </c>
      <c r="L428" s="33" t="s">
        <v>34</v>
      </c>
      <c r="M428" s="33" t="s">
        <v>34</v>
      </c>
      <c r="N428" s="33" t="s">
        <v>34</v>
      </c>
      <c r="O428" s="33" t="s">
        <v>34</v>
      </c>
      <c r="P428" s="33">
        <v>1</v>
      </c>
      <c r="Q428" s="33">
        <v>69</v>
      </c>
      <c r="R428" s="33">
        <v>250</v>
      </c>
      <c r="S428" s="33">
        <v>3.6</v>
      </c>
      <c r="T428" s="35" t="s">
        <v>799</v>
      </c>
      <c r="U428">
        <v>2017</v>
      </c>
      <c r="V428">
        <v>11</v>
      </c>
      <c r="W428">
        <v>3</v>
      </c>
      <c r="X428" t="str">
        <f>VLOOKUP(C428,'country description'!$A$2:$B$16,2,0)</f>
        <v>India</v>
      </c>
      <c r="Y428" t="str">
        <f t="shared" si="12"/>
        <v>Rs.250</v>
      </c>
      <c r="Z428" s="36">
        <f t="shared" si="13"/>
        <v>250</v>
      </c>
    </row>
    <row r="429" ht="14.25" customHeight="1" spans="1:26">
      <c r="A429" s="33">
        <v>1920</v>
      </c>
      <c r="B429" s="34" t="s">
        <v>1509</v>
      </c>
      <c r="C429" s="33">
        <v>1</v>
      </c>
      <c r="D429" s="34" t="s">
        <v>135</v>
      </c>
      <c r="E429" s="33" t="s">
        <v>1519</v>
      </c>
      <c r="F429" s="33" t="s">
        <v>375</v>
      </c>
      <c r="G429" s="33" t="s">
        <v>376</v>
      </c>
      <c r="H429" s="33">
        <v>77.0998689</v>
      </c>
      <c r="I429" s="33">
        <v>28.4658365</v>
      </c>
      <c r="J429" s="33" t="s">
        <v>1285</v>
      </c>
      <c r="K429" s="33" t="s">
        <v>32</v>
      </c>
      <c r="L429" s="33" t="s">
        <v>34</v>
      </c>
      <c r="M429" s="33" t="s">
        <v>34</v>
      </c>
      <c r="N429" s="33" t="s">
        <v>34</v>
      </c>
      <c r="O429" s="33" t="s">
        <v>34</v>
      </c>
      <c r="P429" s="33">
        <v>1</v>
      </c>
      <c r="Q429" s="33">
        <v>37</v>
      </c>
      <c r="R429" s="33">
        <v>250</v>
      </c>
      <c r="S429" s="33">
        <v>3.4</v>
      </c>
      <c r="T429" s="35" t="s">
        <v>1520</v>
      </c>
      <c r="U429">
        <v>2010</v>
      </c>
      <c r="V429">
        <v>1</v>
      </c>
      <c r="W429">
        <v>5</v>
      </c>
      <c r="X429" t="str">
        <f>VLOOKUP(C429,'country description'!$A$2:$B$16,2,0)</f>
        <v>India</v>
      </c>
      <c r="Y429" t="str">
        <f t="shared" si="12"/>
        <v>Rs.250</v>
      </c>
      <c r="Z429" s="36">
        <f t="shared" si="13"/>
        <v>250</v>
      </c>
    </row>
    <row r="430" ht="14.25" customHeight="1" spans="1:26">
      <c r="A430" s="33">
        <v>1922</v>
      </c>
      <c r="B430" s="34" t="s">
        <v>1521</v>
      </c>
      <c r="C430" s="33">
        <v>1</v>
      </c>
      <c r="D430" s="34" t="s">
        <v>27</v>
      </c>
      <c r="E430" s="33" t="s">
        <v>1522</v>
      </c>
      <c r="F430" s="33" t="s">
        <v>48</v>
      </c>
      <c r="G430" s="33" t="s">
        <v>49</v>
      </c>
      <c r="H430" s="33">
        <v>77.2456868</v>
      </c>
      <c r="I430" s="33">
        <v>28.5306722</v>
      </c>
      <c r="J430" s="33" t="s">
        <v>38</v>
      </c>
      <c r="K430" s="33" t="s">
        <v>32</v>
      </c>
      <c r="L430" s="33" t="s">
        <v>34</v>
      </c>
      <c r="M430" s="33" t="s">
        <v>33</v>
      </c>
      <c r="N430" s="33" t="s">
        <v>34</v>
      </c>
      <c r="O430" s="33" t="s">
        <v>34</v>
      </c>
      <c r="P430" s="33">
        <v>3</v>
      </c>
      <c r="Q430" s="33">
        <v>843</v>
      </c>
      <c r="R430" s="33">
        <v>1000</v>
      </c>
      <c r="S430" s="33">
        <v>3.8</v>
      </c>
      <c r="T430" s="35" t="s">
        <v>1523</v>
      </c>
      <c r="U430">
        <v>2016</v>
      </c>
      <c r="V430">
        <v>6</v>
      </c>
      <c r="W430">
        <v>17</v>
      </c>
      <c r="X430" t="str">
        <f>VLOOKUP(C430,'country description'!$A$2:$B$16,2,0)</f>
        <v>India</v>
      </c>
      <c r="Y430" t="str">
        <f t="shared" si="12"/>
        <v>Rs.1000</v>
      </c>
      <c r="Z430" s="36">
        <f t="shared" si="13"/>
        <v>1000</v>
      </c>
    </row>
    <row r="431" ht="14.25" customHeight="1" spans="1:26">
      <c r="A431" s="33">
        <v>1923</v>
      </c>
      <c r="B431" s="34" t="s">
        <v>1524</v>
      </c>
      <c r="C431" s="33">
        <v>1</v>
      </c>
      <c r="D431" s="34" t="s">
        <v>27</v>
      </c>
      <c r="E431" s="33" t="s">
        <v>1525</v>
      </c>
      <c r="F431" s="33" t="s">
        <v>1164</v>
      </c>
      <c r="G431" s="33" t="s">
        <v>1165</v>
      </c>
      <c r="H431" s="33">
        <v>77.18952768</v>
      </c>
      <c r="I431" s="33">
        <v>28.64877767</v>
      </c>
      <c r="J431" s="33" t="s">
        <v>1526</v>
      </c>
      <c r="K431" s="33" t="s">
        <v>32</v>
      </c>
      <c r="L431" s="33" t="s">
        <v>33</v>
      </c>
      <c r="M431" s="33" t="s">
        <v>34</v>
      </c>
      <c r="N431" s="33" t="s">
        <v>34</v>
      </c>
      <c r="O431" s="33" t="s">
        <v>34</v>
      </c>
      <c r="P431" s="33">
        <v>3</v>
      </c>
      <c r="Q431" s="33">
        <v>52</v>
      </c>
      <c r="R431" s="33">
        <v>1000</v>
      </c>
      <c r="S431" s="33">
        <v>2.4</v>
      </c>
      <c r="T431" s="35" t="s">
        <v>1527</v>
      </c>
      <c r="U431">
        <v>2017</v>
      </c>
      <c r="V431">
        <v>7</v>
      </c>
      <c r="W431">
        <v>17</v>
      </c>
      <c r="X431" t="str">
        <f>VLOOKUP(C431,'country description'!$A$2:$B$16,2,0)</f>
        <v>India</v>
      </c>
      <c r="Y431" t="str">
        <f t="shared" si="12"/>
        <v>Rs.1000</v>
      </c>
      <c r="Z431" s="36">
        <f t="shared" si="13"/>
        <v>1000</v>
      </c>
    </row>
    <row r="432" ht="14.25" customHeight="1" spans="1:26">
      <c r="A432" s="33">
        <v>1924</v>
      </c>
      <c r="B432" s="34" t="s">
        <v>1528</v>
      </c>
      <c r="C432" s="33">
        <v>1</v>
      </c>
      <c r="D432" s="34" t="s">
        <v>27</v>
      </c>
      <c r="E432" s="33" t="s">
        <v>1529</v>
      </c>
      <c r="F432" s="33" t="s">
        <v>1164</v>
      </c>
      <c r="G432" s="33" t="s">
        <v>1165</v>
      </c>
      <c r="H432" s="33">
        <v>77.1912316</v>
      </c>
      <c r="I432" s="33">
        <v>28.649189</v>
      </c>
      <c r="J432" s="33" t="s">
        <v>90</v>
      </c>
      <c r="K432" s="33" t="s">
        <v>32</v>
      </c>
      <c r="L432" s="33" t="s">
        <v>34</v>
      </c>
      <c r="M432" s="33" t="s">
        <v>34</v>
      </c>
      <c r="N432" s="33" t="s">
        <v>34</v>
      </c>
      <c r="O432" s="33" t="s">
        <v>34</v>
      </c>
      <c r="P432" s="33">
        <v>1</v>
      </c>
      <c r="Q432" s="33">
        <v>55</v>
      </c>
      <c r="R432" s="33">
        <v>350</v>
      </c>
      <c r="S432" s="33">
        <v>3.3</v>
      </c>
      <c r="T432" s="35" t="s">
        <v>1530</v>
      </c>
      <c r="U432">
        <v>2015</v>
      </c>
      <c r="V432">
        <v>7</v>
      </c>
      <c r="W432">
        <v>12</v>
      </c>
      <c r="X432" t="str">
        <f>VLOOKUP(C432,'country description'!$A$2:$B$16,2,0)</f>
        <v>India</v>
      </c>
      <c r="Y432" t="str">
        <f t="shared" si="12"/>
        <v>Rs.350</v>
      </c>
      <c r="Z432" s="36">
        <f t="shared" si="13"/>
        <v>350</v>
      </c>
    </row>
    <row r="433" ht="14.25" customHeight="1" spans="1:26">
      <c r="A433" s="33">
        <v>1925</v>
      </c>
      <c r="B433" s="34" t="s">
        <v>1531</v>
      </c>
      <c r="C433" s="33">
        <v>1</v>
      </c>
      <c r="D433" s="34" t="s">
        <v>27</v>
      </c>
      <c r="E433" s="33" t="s">
        <v>1532</v>
      </c>
      <c r="F433" s="33" t="s">
        <v>1164</v>
      </c>
      <c r="G433" s="33" t="s">
        <v>1165</v>
      </c>
      <c r="H433" s="33">
        <v>77.1877414</v>
      </c>
      <c r="I433" s="33">
        <v>28.6464708</v>
      </c>
      <c r="J433" s="33" t="s">
        <v>80</v>
      </c>
      <c r="K433" s="33" t="s">
        <v>32</v>
      </c>
      <c r="L433" s="33" t="s">
        <v>34</v>
      </c>
      <c r="M433" s="33" t="s">
        <v>34</v>
      </c>
      <c r="N433" s="33" t="s">
        <v>34</v>
      </c>
      <c r="O433" s="33" t="s">
        <v>34</v>
      </c>
      <c r="P433" s="33">
        <v>1</v>
      </c>
      <c r="Q433" s="33">
        <v>47</v>
      </c>
      <c r="R433" s="33">
        <v>400</v>
      </c>
      <c r="S433" s="33">
        <v>2.7</v>
      </c>
      <c r="T433" s="35" t="s">
        <v>1533</v>
      </c>
      <c r="U433">
        <v>2013</v>
      </c>
      <c r="V433">
        <v>6</v>
      </c>
      <c r="W433">
        <v>19</v>
      </c>
      <c r="X433" t="str">
        <f>VLOOKUP(C433,'country description'!$A$2:$B$16,2,0)</f>
        <v>India</v>
      </c>
      <c r="Y433" t="str">
        <f t="shared" si="12"/>
        <v>Rs.400</v>
      </c>
      <c r="Z433" s="36">
        <f t="shared" si="13"/>
        <v>400</v>
      </c>
    </row>
    <row r="434" ht="14.25" customHeight="1" spans="1:26">
      <c r="A434" s="33">
        <v>1926</v>
      </c>
      <c r="B434" s="34" t="s">
        <v>1534</v>
      </c>
      <c r="C434" s="33">
        <v>1</v>
      </c>
      <c r="D434" s="34" t="s">
        <v>27</v>
      </c>
      <c r="E434" s="33" t="s">
        <v>1535</v>
      </c>
      <c r="F434" s="33" t="s">
        <v>1164</v>
      </c>
      <c r="G434" s="33" t="s">
        <v>1165</v>
      </c>
      <c r="H434" s="33">
        <v>77.1894036</v>
      </c>
      <c r="I434" s="33">
        <v>28.6462267</v>
      </c>
      <c r="J434" s="33" t="s">
        <v>1536</v>
      </c>
      <c r="K434" s="33" t="s">
        <v>32</v>
      </c>
      <c r="L434" s="33" t="s">
        <v>34</v>
      </c>
      <c r="M434" s="33" t="s">
        <v>34</v>
      </c>
      <c r="N434" s="33" t="s">
        <v>34</v>
      </c>
      <c r="O434" s="33" t="s">
        <v>34</v>
      </c>
      <c r="P434" s="33">
        <v>1</v>
      </c>
      <c r="Q434" s="33">
        <v>236</v>
      </c>
      <c r="R434" s="33">
        <v>350</v>
      </c>
      <c r="S434" s="33">
        <v>3.3</v>
      </c>
      <c r="T434" s="35" t="s">
        <v>1537</v>
      </c>
      <c r="U434">
        <v>2017</v>
      </c>
      <c r="V434">
        <v>11</v>
      </c>
      <c r="W434">
        <v>21</v>
      </c>
      <c r="X434" t="str">
        <f>VLOOKUP(C434,'country description'!$A$2:$B$16,2,0)</f>
        <v>India</v>
      </c>
      <c r="Y434" t="str">
        <f t="shared" si="12"/>
        <v>Rs.350</v>
      </c>
      <c r="Z434" s="36">
        <f t="shared" si="13"/>
        <v>350</v>
      </c>
    </row>
    <row r="435" ht="14.25" customHeight="1" spans="1:26">
      <c r="A435" s="33">
        <v>1931</v>
      </c>
      <c r="B435" s="34" t="s">
        <v>1538</v>
      </c>
      <c r="C435" s="33">
        <v>1</v>
      </c>
      <c r="D435" s="34" t="s">
        <v>27</v>
      </c>
      <c r="E435" s="33" t="s">
        <v>1539</v>
      </c>
      <c r="F435" s="33" t="s">
        <v>1164</v>
      </c>
      <c r="G435" s="33" t="s">
        <v>1165</v>
      </c>
      <c r="H435" s="33">
        <v>77.18850777</v>
      </c>
      <c r="I435" s="33">
        <v>28.64772433</v>
      </c>
      <c r="J435" s="33" t="s">
        <v>111</v>
      </c>
      <c r="K435" s="33" t="s">
        <v>32</v>
      </c>
      <c r="L435" s="33" t="s">
        <v>33</v>
      </c>
      <c r="M435" s="33" t="s">
        <v>34</v>
      </c>
      <c r="N435" s="33" t="s">
        <v>34</v>
      </c>
      <c r="O435" s="33" t="s">
        <v>34</v>
      </c>
      <c r="P435" s="33">
        <v>2</v>
      </c>
      <c r="Q435" s="33">
        <v>84</v>
      </c>
      <c r="R435" s="33">
        <v>900</v>
      </c>
      <c r="S435" s="33">
        <v>2.7</v>
      </c>
      <c r="T435" s="35" t="s">
        <v>1540</v>
      </c>
      <c r="U435">
        <v>2014</v>
      </c>
      <c r="V435">
        <v>1</v>
      </c>
      <c r="W435">
        <v>12</v>
      </c>
      <c r="X435" t="str">
        <f>VLOOKUP(C435,'country description'!$A$2:$B$16,2,0)</f>
        <v>India</v>
      </c>
      <c r="Y435" t="str">
        <f t="shared" si="12"/>
        <v>Rs.900</v>
      </c>
      <c r="Z435" s="36">
        <f t="shared" si="13"/>
        <v>900</v>
      </c>
    </row>
    <row r="436" ht="14.25" customHeight="1" spans="1:26">
      <c r="A436" s="33">
        <v>1933</v>
      </c>
      <c r="B436" s="34" t="s">
        <v>1541</v>
      </c>
      <c r="C436" s="33">
        <v>1</v>
      </c>
      <c r="D436" s="34" t="s">
        <v>27</v>
      </c>
      <c r="E436" s="33" t="s">
        <v>1542</v>
      </c>
      <c r="F436" s="33" t="s">
        <v>1164</v>
      </c>
      <c r="G436" s="33" t="s">
        <v>1165</v>
      </c>
      <c r="H436" s="33">
        <v>77.1882805</v>
      </c>
      <c r="I436" s="33">
        <v>28.6471494</v>
      </c>
      <c r="J436" s="33" t="s">
        <v>80</v>
      </c>
      <c r="K436" s="33" t="s">
        <v>32</v>
      </c>
      <c r="L436" s="33" t="s">
        <v>34</v>
      </c>
      <c r="M436" s="33" t="s">
        <v>34</v>
      </c>
      <c r="N436" s="33" t="s">
        <v>34</v>
      </c>
      <c r="O436" s="33" t="s">
        <v>34</v>
      </c>
      <c r="P436" s="33">
        <v>1</v>
      </c>
      <c r="Q436" s="33">
        <v>27</v>
      </c>
      <c r="R436" s="33">
        <v>400</v>
      </c>
      <c r="S436" s="33">
        <v>3</v>
      </c>
      <c r="T436" s="35" t="s">
        <v>1543</v>
      </c>
      <c r="U436">
        <v>2015</v>
      </c>
      <c r="V436">
        <v>6</v>
      </c>
      <c r="W436">
        <v>16</v>
      </c>
      <c r="X436" t="str">
        <f>VLOOKUP(C436,'country description'!$A$2:$B$16,2,0)</f>
        <v>India</v>
      </c>
      <c r="Y436" t="str">
        <f t="shared" si="12"/>
        <v>Rs.400</v>
      </c>
      <c r="Z436" s="36">
        <f t="shared" si="13"/>
        <v>400</v>
      </c>
    </row>
    <row r="437" ht="14.25" customHeight="1" spans="1:26">
      <c r="A437" s="33">
        <v>1934</v>
      </c>
      <c r="B437" s="34" t="s">
        <v>1544</v>
      </c>
      <c r="C437" s="33">
        <v>1</v>
      </c>
      <c r="D437" s="34" t="s">
        <v>27</v>
      </c>
      <c r="E437" s="33" t="s">
        <v>1545</v>
      </c>
      <c r="F437" s="33" t="s">
        <v>119</v>
      </c>
      <c r="G437" s="33" t="s">
        <v>120</v>
      </c>
      <c r="H437" s="33">
        <v>77.2345429</v>
      </c>
      <c r="I437" s="33">
        <v>28.5504788</v>
      </c>
      <c r="J437" s="33" t="s">
        <v>1546</v>
      </c>
      <c r="K437" s="33" t="s">
        <v>32</v>
      </c>
      <c r="L437" s="33" t="s">
        <v>34</v>
      </c>
      <c r="M437" s="33" t="s">
        <v>34</v>
      </c>
      <c r="N437" s="33" t="s">
        <v>34</v>
      </c>
      <c r="O437" s="33" t="s">
        <v>34</v>
      </c>
      <c r="P437" s="33">
        <v>1</v>
      </c>
      <c r="Q437" s="33">
        <v>26</v>
      </c>
      <c r="R437" s="33">
        <v>250</v>
      </c>
      <c r="S437" s="33">
        <v>3.1</v>
      </c>
      <c r="T437" s="35" t="s">
        <v>1547</v>
      </c>
      <c r="U437">
        <v>2010</v>
      </c>
      <c r="V437">
        <v>8</v>
      </c>
      <c r="W437">
        <v>14</v>
      </c>
      <c r="X437" t="str">
        <f>VLOOKUP(C437,'country description'!$A$2:$B$16,2,0)</f>
        <v>India</v>
      </c>
      <c r="Y437" t="str">
        <f t="shared" si="12"/>
        <v>Rs.250</v>
      </c>
      <c r="Z437" s="36">
        <f t="shared" si="13"/>
        <v>250</v>
      </c>
    </row>
    <row r="438" ht="14.25" customHeight="1" spans="1:26">
      <c r="A438" s="33">
        <v>1951</v>
      </c>
      <c r="B438" s="34" t="s">
        <v>492</v>
      </c>
      <c r="C438" s="33">
        <v>1</v>
      </c>
      <c r="D438" s="34" t="s">
        <v>27</v>
      </c>
      <c r="E438" s="33" t="s">
        <v>1548</v>
      </c>
      <c r="F438" s="33" t="s">
        <v>286</v>
      </c>
      <c r="G438" s="33" t="s">
        <v>287</v>
      </c>
      <c r="H438" s="33">
        <v>77.1136837</v>
      </c>
      <c r="I438" s="33">
        <v>28.7240733</v>
      </c>
      <c r="J438" s="33" t="s">
        <v>111</v>
      </c>
      <c r="K438" s="33" t="s">
        <v>32</v>
      </c>
      <c r="L438" s="33" t="s">
        <v>33</v>
      </c>
      <c r="M438" s="33" t="s">
        <v>33</v>
      </c>
      <c r="N438" s="33" t="s">
        <v>34</v>
      </c>
      <c r="O438" s="33" t="s">
        <v>34</v>
      </c>
      <c r="P438" s="33">
        <v>3</v>
      </c>
      <c r="Q438" s="33">
        <v>151</v>
      </c>
      <c r="R438" s="33">
        <v>1000</v>
      </c>
      <c r="S438" s="33">
        <v>3.2</v>
      </c>
      <c r="T438" s="35" t="s">
        <v>1549</v>
      </c>
      <c r="U438">
        <v>2016</v>
      </c>
      <c r="V438">
        <v>1</v>
      </c>
      <c r="W438">
        <v>3</v>
      </c>
      <c r="X438" t="str">
        <f>VLOOKUP(C438,'country description'!$A$2:$B$16,2,0)</f>
        <v>India</v>
      </c>
      <c r="Y438" t="str">
        <f t="shared" si="12"/>
        <v>Rs.1000</v>
      </c>
      <c r="Z438" s="36">
        <f t="shared" si="13"/>
        <v>1000</v>
      </c>
    </row>
    <row r="439" ht="14.25" customHeight="1" spans="1:26">
      <c r="A439" s="33">
        <v>1959</v>
      </c>
      <c r="B439" s="34" t="s">
        <v>1550</v>
      </c>
      <c r="C439" s="33">
        <v>1</v>
      </c>
      <c r="D439" s="34" t="s">
        <v>27</v>
      </c>
      <c r="E439" s="33" t="s">
        <v>1551</v>
      </c>
      <c r="F439" s="33" t="s">
        <v>207</v>
      </c>
      <c r="G439" s="33" t="s">
        <v>208</v>
      </c>
      <c r="H439" s="33">
        <v>77.1351915</v>
      </c>
      <c r="I439" s="33">
        <v>28.6877493</v>
      </c>
      <c r="J439" s="33" t="s">
        <v>44</v>
      </c>
      <c r="K439" s="33" t="s">
        <v>32</v>
      </c>
      <c r="L439" s="33" t="s">
        <v>34</v>
      </c>
      <c r="M439" s="33" t="s">
        <v>33</v>
      </c>
      <c r="N439" s="33" t="s">
        <v>34</v>
      </c>
      <c r="O439" s="33" t="s">
        <v>34</v>
      </c>
      <c r="P439" s="33">
        <v>2</v>
      </c>
      <c r="Q439" s="33">
        <v>49</v>
      </c>
      <c r="R439" s="33">
        <v>600</v>
      </c>
      <c r="S439" s="33">
        <v>2.8</v>
      </c>
      <c r="T439" s="35" t="s">
        <v>1552</v>
      </c>
      <c r="U439">
        <v>2017</v>
      </c>
      <c r="V439">
        <v>5</v>
      </c>
      <c r="W439">
        <v>3</v>
      </c>
      <c r="X439" t="str">
        <f>VLOOKUP(C439,'country description'!$A$2:$B$16,2,0)</f>
        <v>India</v>
      </c>
      <c r="Y439" t="str">
        <f t="shared" si="12"/>
        <v>Rs.600</v>
      </c>
      <c r="Z439" s="36">
        <f t="shared" si="13"/>
        <v>600</v>
      </c>
    </row>
    <row r="440" ht="14.25" customHeight="1" spans="1:26">
      <c r="A440" s="33">
        <v>1969</v>
      </c>
      <c r="B440" s="34" t="s">
        <v>1553</v>
      </c>
      <c r="C440" s="33">
        <v>1</v>
      </c>
      <c r="D440" s="34" t="s">
        <v>27</v>
      </c>
      <c r="E440" s="33" t="s">
        <v>1554</v>
      </c>
      <c r="F440" s="33" t="s">
        <v>301</v>
      </c>
      <c r="G440" s="33" t="s">
        <v>302</v>
      </c>
      <c r="H440" s="33">
        <v>77.1489657</v>
      </c>
      <c r="I440" s="33">
        <v>28.6925061</v>
      </c>
      <c r="J440" s="33" t="s">
        <v>329</v>
      </c>
      <c r="K440" s="33" t="s">
        <v>32</v>
      </c>
      <c r="L440" s="33" t="s">
        <v>33</v>
      </c>
      <c r="M440" s="33" t="s">
        <v>33</v>
      </c>
      <c r="N440" s="33" t="s">
        <v>34</v>
      </c>
      <c r="O440" s="33" t="s">
        <v>34</v>
      </c>
      <c r="P440" s="33">
        <v>3</v>
      </c>
      <c r="Q440" s="33">
        <v>151</v>
      </c>
      <c r="R440" s="33">
        <v>1200</v>
      </c>
      <c r="S440" s="33">
        <v>3.7</v>
      </c>
      <c r="T440" s="35" t="s">
        <v>349</v>
      </c>
      <c r="U440">
        <v>2015</v>
      </c>
      <c r="V440">
        <v>3</v>
      </c>
      <c r="W440">
        <v>20</v>
      </c>
      <c r="X440" t="str">
        <f>VLOOKUP(C440,'country description'!$A$2:$B$16,2,0)</f>
        <v>India</v>
      </c>
      <c r="Y440" t="str">
        <f t="shared" si="12"/>
        <v>Rs.1200</v>
      </c>
      <c r="Z440" s="36">
        <f t="shared" si="13"/>
        <v>1200</v>
      </c>
    </row>
    <row r="441" ht="14.25" customHeight="1" spans="1:26">
      <c r="A441" s="33">
        <v>1973</v>
      </c>
      <c r="B441" s="34" t="s">
        <v>1555</v>
      </c>
      <c r="C441" s="33">
        <v>1</v>
      </c>
      <c r="D441" s="34" t="s">
        <v>27</v>
      </c>
      <c r="E441" s="33" t="s">
        <v>1556</v>
      </c>
      <c r="F441" s="33" t="s">
        <v>578</v>
      </c>
      <c r="G441" s="33" t="s">
        <v>579</v>
      </c>
      <c r="H441" s="33">
        <v>77.1371165</v>
      </c>
      <c r="I441" s="33">
        <v>28.6292946</v>
      </c>
      <c r="J441" s="33" t="s">
        <v>860</v>
      </c>
      <c r="K441" s="33" t="s">
        <v>32</v>
      </c>
      <c r="L441" s="33" t="s">
        <v>34</v>
      </c>
      <c r="M441" s="33" t="s">
        <v>34</v>
      </c>
      <c r="N441" s="33" t="s">
        <v>34</v>
      </c>
      <c r="O441" s="33" t="s">
        <v>34</v>
      </c>
      <c r="P441" s="33">
        <v>2</v>
      </c>
      <c r="Q441" s="33">
        <v>2</v>
      </c>
      <c r="R441" s="33">
        <v>600</v>
      </c>
      <c r="S441" s="33">
        <v>1</v>
      </c>
      <c r="T441" s="35" t="s">
        <v>1557</v>
      </c>
      <c r="U441">
        <v>2012</v>
      </c>
      <c r="V441">
        <v>12</v>
      </c>
      <c r="W441">
        <v>9</v>
      </c>
      <c r="X441" t="str">
        <f>VLOOKUP(C441,'country description'!$A$2:$B$16,2,0)</f>
        <v>India</v>
      </c>
      <c r="Y441" t="str">
        <f t="shared" si="12"/>
        <v>Rs.600</v>
      </c>
      <c r="Z441" s="36">
        <f t="shared" si="13"/>
        <v>600</v>
      </c>
    </row>
    <row r="442" ht="14.25" customHeight="1" spans="1:26">
      <c r="A442" s="33">
        <v>1986</v>
      </c>
      <c r="B442" s="34" t="s">
        <v>1558</v>
      </c>
      <c r="C442" s="33">
        <v>1</v>
      </c>
      <c r="D442" s="34" t="s">
        <v>27</v>
      </c>
      <c r="E442" s="33" t="s">
        <v>1559</v>
      </c>
      <c r="F442" s="33" t="s">
        <v>165</v>
      </c>
      <c r="G442" s="33" t="s">
        <v>166</v>
      </c>
      <c r="H442" s="33">
        <v>77.1260133</v>
      </c>
      <c r="I442" s="33">
        <v>28.6656307</v>
      </c>
      <c r="J442" s="33" t="s">
        <v>866</v>
      </c>
      <c r="K442" s="33" t="s">
        <v>32</v>
      </c>
      <c r="L442" s="33" t="s">
        <v>34</v>
      </c>
      <c r="M442" s="33" t="s">
        <v>34</v>
      </c>
      <c r="N442" s="33" t="s">
        <v>34</v>
      </c>
      <c r="O442" s="33" t="s">
        <v>34</v>
      </c>
      <c r="P442" s="33">
        <v>1</v>
      </c>
      <c r="Q442" s="33">
        <v>42</v>
      </c>
      <c r="R442" s="33">
        <v>150</v>
      </c>
      <c r="S442" s="33">
        <v>3.3</v>
      </c>
      <c r="T442" s="35" t="s">
        <v>1560</v>
      </c>
      <c r="U442">
        <v>2013</v>
      </c>
      <c r="V442">
        <v>9</v>
      </c>
      <c r="W442">
        <v>21</v>
      </c>
      <c r="X442" t="str">
        <f>VLOOKUP(C442,'country description'!$A$2:$B$16,2,0)</f>
        <v>India</v>
      </c>
      <c r="Y442" t="str">
        <f t="shared" si="12"/>
        <v>Rs.150</v>
      </c>
      <c r="Z442" s="36">
        <f t="shared" si="13"/>
        <v>150</v>
      </c>
    </row>
    <row r="443" ht="14.25" customHeight="1" spans="1:26">
      <c r="A443" s="33">
        <v>1987</v>
      </c>
      <c r="B443" s="34" t="s">
        <v>1561</v>
      </c>
      <c r="C443" s="33">
        <v>1</v>
      </c>
      <c r="D443" s="34" t="s">
        <v>27</v>
      </c>
      <c r="E443" s="33" t="s">
        <v>1562</v>
      </c>
      <c r="F443" s="33" t="s">
        <v>241</v>
      </c>
      <c r="G443" s="33" t="s">
        <v>242</v>
      </c>
      <c r="H443" s="33">
        <v>77.1101679</v>
      </c>
      <c r="I443" s="33">
        <v>28.6707476</v>
      </c>
      <c r="J443" s="33" t="s">
        <v>1285</v>
      </c>
      <c r="K443" s="33" t="s">
        <v>32</v>
      </c>
      <c r="L443" s="33" t="s">
        <v>34</v>
      </c>
      <c r="M443" s="33" t="s">
        <v>34</v>
      </c>
      <c r="N443" s="33" t="s">
        <v>34</v>
      </c>
      <c r="O443" s="33" t="s">
        <v>34</v>
      </c>
      <c r="P443" s="33">
        <v>1</v>
      </c>
      <c r="Q443" s="33">
        <v>46</v>
      </c>
      <c r="R443" s="33">
        <v>100</v>
      </c>
      <c r="S443" s="33">
        <v>3.4</v>
      </c>
      <c r="T443" s="35" t="s">
        <v>1563</v>
      </c>
      <c r="U443">
        <v>2015</v>
      </c>
      <c r="V443">
        <v>7</v>
      </c>
      <c r="W443">
        <v>19</v>
      </c>
      <c r="X443" t="str">
        <f>VLOOKUP(C443,'country description'!$A$2:$B$16,2,0)</f>
        <v>India</v>
      </c>
      <c r="Y443" t="str">
        <f t="shared" si="12"/>
        <v>Rs.100</v>
      </c>
      <c r="Z443" s="36">
        <f t="shared" si="13"/>
        <v>100</v>
      </c>
    </row>
    <row r="444" ht="14.25" customHeight="1" spans="1:26">
      <c r="A444" s="33">
        <v>1990</v>
      </c>
      <c r="B444" s="34" t="s">
        <v>1564</v>
      </c>
      <c r="C444" s="33">
        <v>1</v>
      </c>
      <c r="D444" s="34" t="s">
        <v>27</v>
      </c>
      <c r="E444" s="33" t="s">
        <v>1565</v>
      </c>
      <c r="F444" s="33" t="s">
        <v>241</v>
      </c>
      <c r="G444" s="33" t="s">
        <v>242</v>
      </c>
      <c r="H444" s="33">
        <v>77.1011338</v>
      </c>
      <c r="I444" s="33">
        <v>28.6684011</v>
      </c>
      <c r="J444" s="33" t="s">
        <v>1566</v>
      </c>
      <c r="K444" s="33" t="s">
        <v>32</v>
      </c>
      <c r="L444" s="33" t="s">
        <v>34</v>
      </c>
      <c r="M444" s="33" t="s">
        <v>34</v>
      </c>
      <c r="N444" s="33" t="s">
        <v>34</v>
      </c>
      <c r="O444" s="33" t="s">
        <v>34</v>
      </c>
      <c r="P444" s="33">
        <v>1</v>
      </c>
      <c r="Q444" s="33">
        <v>29</v>
      </c>
      <c r="R444" s="33">
        <v>300</v>
      </c>
      <c r="S444" s="33">
        <v>2.8</v>
      </c>
      <c r="T444" s="35" t="s">
        <v>1567</v>
      </c>
      <c r="U444">
        <v>2011</v>
      </c>
      <c r="V444">
        <v>1</v>
      </c>
      <c r="W444">
        <v>4</v>
      </c>
      <c r="X444" t="str">
        <f>VLOOKUP(C444,'country description'!$A$2:$B$16,2,0)</f>
        <v>India</v>
      </c>
      <c r="Y444" t="str">
        <f t="shared" si="12"/>
        <v>Rs.300</v>
      </c>
      <c r="Z444" s="36">
        <f t="shared" si="13"/>
        <v>300</v>
      </c>
    </row>
    <row r="445" ht="14.25" customHeight="1" spans="1:26">
      <c r="A445" s="33">
        <v>1992</v>
      </c>
      <c r="B445" s="34" t="s">
        <v>1568</v>
      </c>
      <c r="C445" s="33">
        <v>1</v>
      </c>
      <c r="D445" s="34" t="s">
        <v>27</v>
      </c>
      <c r="E445" s="33" t="s">
        <v>1569</v>
      </c>
      <c r="F445" s="33" t="s">
        <v>165</v>
      </c>
      <c r="G445" s="33" t="s">
        <v>166</v>
      </c>
      <c r="H445" s="33">
        <v>77.12184951</v>
      </c>
      <c r="I445" s="33">
        <v>28.66657825</v>
      </c>
      <c r="J445" s="33" t="s">
        <v>111</v>
      </c>
      <c r="K445" s="33" t="s">
        <v>32</v>
      </c>
      <c r="L445" s="33" t="s">
        <v>34</v>
      </c>
      <c r="M445" s="33" t="s">
        <v>33</v>
      </c>
      <c r="N445" s="33" t="s">
        <v>34</v>
      </c>
      <c r="O445" s="33" t="s">
        <v>34</v>
      </c>
      <c r="P445" s="33">
        <v>2</v>
      </c>
      <c r="Q445" s="33">
        <v>150</v>
      </c>
      <c r="R445" s="33">
        <v>650</v>
      </c>
      <c r="S445" s="33">
        <v>3.5</v>
      </c>
      <c r="T445" s="35" t="s">
        <v>1570</v>
      </c>
      <c r="U445">
        <v>2011</v>
      </c>
      <c r="V445">
        <v>8</v>
      </c>
      <c r="W445">
        <v>6</v>
      </c>
      <c r="X445" t="str">
        <f>VLOOKUP(C445,'country description'!$A$2:$B$16,2,0)</f>
        <v>India</v>
      </c>
      <c r="Y445" t="str">
        <f t="shared" si="12"/>
        <v>Rs.650</v>
      </c>
      <c r="Z445" s="36">
        <f t="shared" si="13"/>
        <v>650</v>
      </c>
    </row>
    <row r="446" ht="14.25" customHeight="1" spans="1:26">
      <c r="A446" s="33">
        <v>1998</v>
      </c>
      <c r="B446" s="34" t="s">
        <v>1571</v>
      </c>
      <c r="C446" s="33">
        <v>1</v>
      </c>
      <c r="D446" s="34" t="s">
        <v>27</v>
      </c>
      <c r="E446" s="33" t="s">
        <v>1572</v>
      </c>
      <c r="F446" s="33" t="s">
        <v>165</v>
      </c>
      <c r="G446" s="33" t="s">
        <v>166</v>
      </c>
      <c r="H446" s="33">
        <v>77.13267021</v>
      </c>
      <c r="I446" s="33">
        <v>28.67067669</v>
      </c>
      <c r="J446" s="33" t="s">
        <v>44</v>
      </c>
      <c r="K446" s="33" t="s">
        <v>32</v>
      </c>
      <c r="L446" s="33" t="s">
        <v>34</v>
      </c>
      <c r="M446" s="33" t="s">
        <v>33</v>
      </c>
      <c r="N446" s="33" t="s">
        <v>34</v>
      </c>
      <c r="O446" s="33" t="s">
        <v>34</v>
      </c>
      <c r="P446" s="33">
        <v>2</v>
      </c>
      <c r="Q446" s="33">
        <v>25</v>
      </c>
      <c r="R446" s="33">
        <v>800</v>
      </c>
      <c r="S446" s="33">
        <v>3.2</v>
      </c>
      <c r="T446" s="35" t="s">
        <v>1573</v>
      </c>
      <c r="U446">
        <v>2014</v>
      </c>
      <c r="V446">
        <v>12</v>
      </c>
      <c r="W446">
        <v>4</v>
      </c>
      <c r="X446" t="str">
        <f>VLOOKUP(C446,'country description'!$A$2:$B$16,2,0)</f>
        <v>India</v>
      </c>
      <c r="Y446" t="str">
        <f t="shared" si="12"/>
        <v>Rs.800</v>
      </c>
      <c r="Z446" s="36">
        <f t="shared" si="13"/>
        <v>800</v>
      </c>
    </row>
    <row r="447" ht="14.25" customHeight="1" spans="1:26">
      <c r="A447" s="33">
        <v>2000</v>
      </c>
      <c r="B447" s="34" t="s">
        <v>1574</v>
      </c>
      <c r="C447" s="33">
        <v>1</v>
      </c>
      <c r="D447" s="34" t="s">
        <v>27</v>
      </c>
      <c r="E447" s="33" t="s">
        <v>1575</v>
      </c>
      <c r="F447" s="33" t="s">
        <v>201</v>
      </c>
      <c r="G447" s="33" t="s">
        <v>202</v>
      </c>
      <c r="H447" s="33">
        <v>77.1261797</v>
      </c>
      <c r="I447" s="33">
        <v>28.7183841</v>
      </c>
      <c r="J447" s="33" t="s">
        <v>1073</v>
      </c>
      <c r="K447" s="33" t="s">
        <v>32</v>
      </c>
      <c r="L447" s="33" t="s">
        <v>34</v>
      </c>
      <c r="M447" s="33" t="s">
        <v>33</v>
      </c>
      <c r="N447" s="33" t="s">
        <v>34</v>
      </c>
      <c r="O447" s="33" t="s">
        <v>34</v>
      </c>
      <c r="P447" s="33">
        <v>1</v>
      </c>
      <c r="Q447" s="33">
        <v>116</v>
      </c>
      <c r="R447" s="33">
        <v>450</v>
      </c>
      <c r="S447" s="33">
        <v>3.3</v>
      </c>
      <c r="T447" s="35" t="s">
        <v>1576</v>
      </c>
      <c r="U447">
        <v>2012</v>
      </c>
      <c r="V447">
        <v>6</v>
      </c>
      <c r="W447">
        <v>11</v>
      </c>
      <c r="X447" t="str">
        <f>VLOOKUP(C447,'country description'!$A$2:$B$16,2,0)</f>
        <v>India</v>
      </c>
      <c r="Y447" t="str">
        <f t="shared" si="12"/>
        <v>Rs.450</v>
      </c>
      <c r="Z447" s="36">
        <f t="shared" si="13"/>
        <v>450</v>
      </c>
    </row>
    <row r="448" ht="14.25" customHeight="1" spans="1:26">
      <c r="A448" s="33">
        <v>2004</v>
      </c>
      <c r="B448" s="34" t="s">
        <v>1577</v>
      </c>
      <c r="C448" s="33">
        <v>1</v>
      </c>
      <c r="D448" s="34" t="s">
        <v>27</v>
      </c>
      <c r="E448" s="33" t="s">
        <v>1578</v>
      </c>
      <c r="F448" s="33" t="s">
        <v>1579</v>
      </c>
      <c r="G448" s="33" t="s">
        <v>1580</v>
      </c>
      <c r="H448" s="33">
        <v>77.257106</v>
      </c>
      <c r="I448" s="33">
        <v>28.570142</v>
      </c>
      <c r="J448" s="33" t="s">
        <v>1581</v>
      </c>
      <c r="K448" s="33" t="s">
        <v>32</v>
      </c>
      <c r="L448" s="33" t="s">
        <v>34</v>
      </c>
      <c r="M448" s="33" t="s">
        <v>34</v>
      </c>
      <c r="N448" s="33" t="s">
        <v>34</v>
      </c>
      <c r="O448" s="33" t="s">
        <v>34</v>
      </c>
      <c r="P448" s="33">
        <v>4</v>
      </c>
      <c r="Q448" s="33">
        <v>1934</v>
      </c>
      <c r="R448" s="33">
        <v>4000</v>
      </c>
      <c r="S448" s="33">
        <v>4.9</v>
      </c>
      <c r="T448" s="35" t="s">
        <v>1582</v>
      </c>
      <c r="U448">
        <v>2011</v>
      </c>
      <c r="V448">
        <v>7</v>
      </c>
      <c r="W448">
        <v>2</v>
      </c>
      <c r="X448" t="str">
        <f>VLOOKUP(C448,'country description'!$A$2:$B$16,2,0)</f>
        <v>India</v>
      </c>
      <c r="Y448" t="str">
        <f t="shared" si="12"/>
        <v>Rs.4000</v>
      </c>
      <c r="Z448" s="36">
        <f t="shared" si="13"/>
        <v>4000</v>
      </c>
    </row>
    <row r="449" ht="14.25" customHeight="1" spans="1:26">
      <c r="A449" s="33">
        <v>2009</v>
      </c>
      <c r="B449" s="34" t="s">
        <v>1394</v>
      </c>
      <c r="C449" s="33">
        <v>1</v>
      </c>
      <c r="D449" s="34" t="s">
        <v>27</v>
      </c>
      <c r="E449" s="33" t="s">
        <v>1583</v>
      </c>
      <c r="F449" s="33" t="s">
        <v>290</v>
      </c>
      <c r="G449" s="33" t="s">
        <v>289</v>
      </c>
      <c r="H449" s="33">
        <v>77.2854132</v>
      </c>
      <c r="I449" s="33">
        <v>28.637003</v>
      </c>
      <c r="J449" s="33" t="s">
        <v>473</v>
      </c>
      <c r="K449" s="33" t="s">
        <v>32</v>
      </c>
      <c r="L449" s="33" t="s">
        <v>34</v>
      </c>
      <c r="M449" s="33" t="s">
        <v>34</v>
      </c>
      <c r="N449" s="33" t="s">
        <v>34</v>
      </c>
      <c r="O449" s="33" t="s">
        <v>34</v>
      </c>
      <c r="P449" s="33">
        <v>2</v>
      </c>
      <c r="Q449" s="33">
        <v>193</v>
      </c>
      <c r="R449" s="33">
        <v>600</v>
      </c>
      <c r="S449" s="33">
        <v>3.4</v>
      </c>
      <c r="T449" s="35" t="s">
        <v>1584</v>
      </c>
      <c r="U449">
        <v>2016</v>
      </c>
      <c r="V449">
        <v>12</v>
      </c>
      <c r="W449">
        <v>17</v>
      </c>
      <c r="X449" t="str">
        <f>VLOOKUP(C449,'country description'!$A$2:$B$16,2,0)</f>
        <v>India</v>
      </c>
      <c r="Y449" t="str">
        <f t="shared" si="12"/>
        <v>Rs.600</v>
      </c>
      <c r="Z449" s="36">
        <f t="shared" si="13"/>
        <v>600</v>
      </c>
    </row>
    <row r="450" ht="14.25" customHeight="1" spans="1:26">
      <c r="A450" s="33">
        <v>2012</v>
      </c>
      <c r="B450" s="34" t="s">
        <v>1585</v>
      </c>
      <c r="C450" s="33">
        <v>1</v>
      </c>
      <c r="D450" s="34" t="s">
        <v>27</v>
      </c>
      <c r="E450" s="33" t="s">
        <v>1586</v>
      </c>
      <c r="F450" s="33" t="s">
        <v>614</v>
      </c>
      <c r="G450" s="33" t="s">
        <v>615</v>
      </c>
      <c r="H450" s="33">
        <v>77.2784272</v>
      </c>
      <c r="I450" s="33">
        <v>28.631536</v>
      </c>
      <c r="J450" s="33" t="s">
        <v>1587</v>
      </c>
      <c r="K450" s="33" t="s">
        <v>32</v>
      </c>
      <c r="L450" s="33" t="s">
        <v>34</v>
      </c>
      <c r="M450" s="33" t="s">
        <v>34</v>
      </c>
      <c r="N450" s="33" t="s">
        <v>34</v>
      </c>
      <c r="O450" s="33" t="s">
        <v>34</v>
      </c>
      <c r="P450" s="33">
        <v>1</v>
      </c>
      <c r="Q450" s="33">
        <v>74</v>
      </c>
      <c r="R450" s="33">
        <v>250</v>
      </c>
      <c r="S450" s="33">
        <v>3</v>
      </c>
      <c r="T450" s="35" t="s">
        <v>1588</v>
      </c>
      <c r="U450">
        <v>2017</v>
      </c>
      <c r="V450">
        <v>6</v>
      </c>
      <c r="W450">
        <v>28</v>
      </c>
      <c r="X450" t="str">
        <f>VLOOKUP(C450,'country description'!$A$2:$B$16,2,0)</f>
        <v>India</v>
      </c>
      <c r="Y450" t="str">
        <f t="shared" ref="Y450:Y513" si="14">TRIM(MID(K450,FIND("(",K450)+1,FIND(")",K450)-FIND("(",K450)-1))&amp;R450</f>
        <v>Rs.250</v>
      </c>
      <c r="Z450" s="36">
        <f t="shared" si="13"/>
        <v>250</v>
      </c>
    </row>
    <row r="451" ht="14.25" customHeight="1" spans="1:26">
      <c r="A451" s="33">
        <v>2017</v>
      </c>
      <c r="B451" s="34" t="s">
        <v>1589</v>
      </c>
      <c r="C451" s="33">
        <v>1</v>
      </c>
      <c r="D451" s="34" t="s">
        <v>27</v>
      </c>
      <c r="E451" s="33" t="s">
        <v>1590</v>
      </c>
      <c r="F451" s="33" t="s">
        <v>1591</v>
      </c>
      <c r="G451" s="33" t="s">
        <v>1592</v>
      </c>
      <c r="H451" s="33">
        <v>77.2928015</v>
      </c>
      <c r="I451" s="33">
        <v>28.6082787</v>
      </c>
      <c r="J451" s="33" t="s">
        <v>580</v>
      </c>
      <c r="K451" s="33" t="s">
        <v>32</v>
      </c>
      <c r="L451" s="33" t="s">
        <v>34</v>
      </c>
      <c r="M451" s="33" t="s">
        <v>33</v>
      </c>
      <c r="N451" s="33" t="s">
        <v>34</v>
      </c>
      <c r="O451" s="33" t="s">
        <v>34</v>
      </c>
      <c r="P451" s="33">
        <v>2</v>
      </c>
      <c r="Q451" s="33">
        <v>76</v>
      </c>
      <c r="R451" s="33">
        <v>500</v>
      </c>
      <c r="S451" s="33">
        <v>2.4</v>
      </c>
      <c r="T451" s="35" t="s">
        <v>1593</v>
      </c>
      <c r="U451">
        <v>2015</v>
      </c>
      <c r="V451">
        <v>11</v>
      </c>
      <c r="W451">
        <v>2</v>
      </c>
      <c r="X451" t="str">
        <f>VLOOKUP(C451,'country description'!$A$2:$B$16,2,0)</f>
        <v>India</v>
      </c>
      <c r="Y451" t="str">
        <f t="shared" si="14"/>
        <v>Rs.500</v>
      </c>
      <c r="Z451" s="36">
        <f t="shared" ref="Z451:Z514" si="15">R:R</f>
        <v>500</v>
      </c>
    </row>
    <row r="452" ht="14.25" customHeight="1" spans="1:26">
      <c r="A452" s="33">
        <v>2019</v>
      </c>
      <c r="B452" s="34" t="s">
        <v>1594</v>
      </c>
      <c r="C452" s="33">
        <v>1</v>
      </c>
      <c r="D452" s="34" t="s">
        <v>27</v>
      </c>
      <c r="E452" s="33" t="s">
        <v>1595</v>
      </c>
      <c r="F452" s="33" t="s">
        <v>1596</v>
      </c>
      <c r="G452" s="33" t="s">
        <v>1597</v>
      </c>
      <c r="H452" s="33">
        <v>77.3008117</v>
      </c>
      <c r="I452" s="33">
        <v>28.6196422</v>
      </c>
      <c r="J452" s="33" t="s">
        <v>1598</v>
      </c>
      <c r="K452" s="33" t="s">
        <v>32</v>
      </c>
      <c r="L452" s="33" t="s">
        <v>34</v>
      </c>
      <c r="M452" s="33" t="s">
        <v>34</v>
      </c>
      <c r="N452" s="33" t="s">
        <v>34</v>
      </c>
      <c r="O452" s="33" t="s">
        <v>34</v>
      </c>
      <c r="P452" s="33">
        <v>1</v>
      </c>
      <c r="Q452" s="33">
        <v>69</v>
      </c>
      <c r="R452" s="33">
        <v>400</v>
      </c>
      <c r="S452" s="33">
        <v>2.8</v>
      </c>
      <c r="T452" s="35" t="s">
        <v>1599</v>
      </c>
      <c r="U452">
        <v>2012</v>
      </c>
      <c r="V452">
        <v>1</v>
      </c>
      <c r="W452">
        <v>18</v>
      </c>
      <c r="X452" t="str">
        <f>VLOOKUP(C452,'country description'!$A$2:$B$16,2,0)</f>
        <v>India</v>
      </c>
      <c r="Y452" t="str">
        <f t="shared" si="14"/>
        <v>Rs.400</v>
      </c>
      <c r="Z452" s="36">
        <f t="shared" si="15"/>
        <v>400</v>
      </c>
    </row>
    <row r="453" ht="14.25" customHeight="1" spans="1:26">
      <c r="A453" s="33">
        <v>2025</v>
      </c>
      <c r="B453" s="34" t="s">
        <v>492</v>
      </c>
      <c r="C453" s="33">
        <v>1</v>
      </c>
      <c r="D453" s="34" t="s">
        <v>149</v>
      </c>
      <c r="E453" s="33" t="s">
        <v>1600</v>
      </c>
      <c r="F453" s="33" t="s">
        <v>400</v>
      </c>
      <c r="G453" s="33" t="s">
        <v>401</v>
      </c>
      <c r="H453" s="33">
        <v>77.325445</v>
      </c>
      <c r="I453" s="33">
        <v>28.5670397</v>
      </c>
      <c r="J453" s="33" t="s">
        <v>44</v>
      </c>
      <c r="K453" s="33" t="s">
        <v>32</v>
      </c>
      <c r="L453" s="33" t="s">
        <v>33</v>
      </c>
      <c r="M453" s="33" t="s">
        <v>33</v>
      </c>
      <c r="N453" s="33" t="s">
        <v>34</v>
      </c>
      <c r="O453" s="33" t="s">
        <v>34</v>
      </c>
      <c r="P453" s="33">
        <v>3</v>
      </c>
      <c r="Q453" s="33">
        <v>108</v>
      </c>
      <c r="R453" s="33">
        <v>1200</v>
      </c>
      <c r="S453" s="33">
        <v>2</v>
      </c>
      <c r="T453" s="35" t="s">
        <v>1601</v>
      </c>
      <c r="U453">
        <v>2010</v>
      </c>
      <c r="V453">
        <v>7</v>
      </c>
      <c r="W453">
        <v>20</v>
      </c>
      <c r="X453" t="str">
        <f>VLOOKUP(C453,'country description'!$A$2:$B$16,2,0)</f>
        <v>India</v>
      </c>
      <c r="Y453" t="str">
        <f t="shared" si="14"/>
        <v>Rs.1200</v>
      </c>
      <c r="Z453" s="36">
        <f t="shared" si="15"/>
        <v>1200</v>
      </c>
    </row>
    <row r="454" ht="14.25" customHeight="1" spans="1:26">
      <c r="A454" s="33">
        <v>2044</v>
      </c>
      <c r="B454" s="34" t="s">
        <v>1602</v>
      </c>
      <c r="C454" s="33">
        <v>1</v>
      </c>
      <c r="D454" s="34" t="s">
        <v>27</v>
      </c>
      <c r="E454" s="33" t="s">
        <v>1603</v>
      </c>
      <c r="F454" s="33" t="s">
        <v>1604</v>
      </c>
      <c r="G454" s="33" t="s">
        <v>1605</v>
      </c>
      <c r="H454" s="33">
        <v>77.1586101</v>
      </c>
      <c r="I454" s="33">
        <v>28.7003198</v>
      </c>
      <c r="J454" s="33" t="s">
        <v>1474</v>
      </c>
      <c r="K454" s="33" t="s">
        <v>32</v>
      </c>
      <c r="L454" s="33" t="s">
        <v>34</v>
      </c>
      <c r="M454" s="33" t="s">
        <v>34</v>
      </c>
      <c r="N454" s="33" t="s">
        <v>34</v>
      </c>
      <c r="O454" s="33" t="s">
        <v>34</v>
      </c>
      <c r="P454" s="33">
        <v>1</v>
      </c>
      <c r="Q454" s="33">
        <v>35</v>
      </c>
      <c r="R454" s="33">
        <v>400</v>
      </c>
      <c r="S454" s="33">
        <v>3.4</v>
      </c>
      <c r="T454" s="35" t="s">
        <v>1606</v>
      </c>
      <c r="U454">
        <v>2015</v>
      </c>
      <c r="V454">
        <v>3</v>
      </c>
      <c r="W454">
        <v>4</v>
      </c>
      <c r="X454" t="str">
        <f>VLOOKUP(C454,'country description'!$A$2:$B$16,2,0)</f>
        <v>India</v>
      </c>
      <c r="Y454" t="str">
        <f t="shared" si="14"/>
        <v>Rs.400</v>
      </c>
      <c r="Z454" s="36">
        <f t="shared" si="15"/>
        <v>400</v>
      </c>
    </row>
    <row r="455" ht="14.25" customHeight="1" spans="1:26">
      <c r="A455" s="33">
        <v>2047</v>
      </c>
      <c r="B455" s="34" t="s">
        <v>1607</v>
      </c>
      <c r="C455" s="33">
        <v>1</v>
      </c>
      <c r="D455" s="34" t="s">
        <v>27</v>
      </c>
      <c r="E455" s="33" t="s">
        <v>1608</v>
      </c>
      <c r="F455" s="33" t="s">
        <v>1278</v>
      </c>
      <c r="G455" s="33" t="s">
        <v>1279</v>
      </c>
      <c r="H455" s="33">
        <v>77.1624465</v>
      </c>
      <c r="I455" s="33">
        <v>28.7063371</v>
      </c>
      <c r="J455" s="33" t="s">
        <v>44</v>
      </c>
      <c r="K455" s="33" t="s">
        <v>32</v>
      </c>
      <c r="L455" s="33" t="s">
        <v>34</v>
      </c>
      <c r="M455" s="33" t="s">
        <v>33</v>
      </c>
      <c r="N455" s="33" t="s">
        <v>34</v>
      </c>
      <c r="O455" s="33" t="s">
        <v>34</v>
      </c>
      <c r="P455" s="33">
        <v>2</v>
      </c>
      <c r="Q455" s="33">
        <v>195</v>
      </c>
      <c r="R455" s="33">
        <v>600</v>
      </c>
      <c r="S455" s="33">
        <v>3.7</v>
      </c>
      <c r="T455" s="35" t="s">
        <v>1609</v>
      </c>
      <c r="U455">
        <v>2012</v>
      </c>
      <c r="V455">
        <v>3</v>
      </c>
      <c r="W455">
        <v>27</v>
      </c>
      <c r="X455" t="str">
        <f>VLOOKUP(C455,'country description'!$A$2:$B$16,2,0)</f>
        <v>India</v>
      </c>
      <c r="Y455" t="str">
        <f t="shared" si="14"/>
        <v>Rs.600</v>
      </c>
      <c r="Z455" s="36">
        <f t="shared" si="15"/>
        <v>600</v>
      </c>
    </row>
    <row r="456" ht="14.25" customHeight="1" spans="1:26">
      <c r="A456" s="33">
        <v>2049</v>
      </c>
      <c r="B456" s="34" t="s">
        <v>1610</v>
      </c>
      <c r="C456" s="33">
        <v>1</v>
      </c>
      <c r="D456" s="34" t="s">
        <v>27</v>
      </c>
      <c r="E456" s="33" t="s">
        <v>1611</v>
      </c>
      <c r="F456" s="33" t="s">
        <v>1278</v>
      </c>
      <c r="G456" s="33" t="s">
        <v>1279</v>
      </c>
      <c r="H456" s="33">
        <v>77.1613232</v>
      </c>
      <c r="I456" s="33">
        <v>28.7037668</v>
      </c>
      <c r="J456" s="33" t="s">
        <v>1612</v>
      </c>
      <c r="K456" s="33" t="s">
        <v>32</v>
      </c>
      <c r="L456" s="33" t="s">
        <v>34</v>
      </c>
      <c r="M456" s="33" t="s">
        <v>34</v>
      </c>
      <c r="N456" s="33" t="s">
        <v>34</v>
      </c>
      <c r="O456" s="33" t="s">
        <v>34</v>
      </c>
      <c r="P456" s="33">
        <v>2</v>
      </c>
      <c r="Q456" s="33">
        <v>91</v>
      </c>
      <c r="R456" s="33">
        <v>500</v>
      </c>
      <c r="S456" s="33">
        <v>2.7</v>
      </c>
      <c r="T456" s="35" t="s">
        <v>1613</v>
      </c>
      <c r="U456">
        <v>2017</v>
      </c>
      <c r="V456">
        <v>3</v>
      </c>
      <c r="W456">
        <v>13</v>
      </c>
      <c r="X456" t="str">
        <f>VLOOKUP(C456,'country description'!$A$2:$B$16,2,0)</f>
        <v>India</v>
      </c>
      <c r="Y456" t="str">
        <f t="shared" si="14"/>
        <v>Rs.500</v>
      </c>
      <c r="Z456" s="36">
        <f t="shared" si="15"/>
        <v>500</v>
      </c>
    </row>
    <row r="457" ht="14.25" customHeight="1" spans="1:26">
      <c r="A457" s="33">
        <v>2053</v>
      </c>
      <c r="B457" s="34" t="s">
        <v>1614</v>
      </c>
      <c r="C457" s="33">
        <v>1</v>
      </c>
      <c r="D457" s="34" t="s">
        <v>27</v>
      </c>
      <c r="E457" s="33" t="s">
        <v>1615</v>
      </c>
      <c r="F457" s="33" t="s">
        <v>1278</v>
      </c>
      <c r="G457" s="33" t="s">
        <v>1279</v>
      </c>
      <c r="H457" s="33">
        <v>77.1618118</v>
      </c>
      <c r="I457" s="33">
        <v>28.7032861</v>
      </c>
      <c r="J457" s="33" t="s">
        <v>64</v>
      </c>
      <c r="K457" s="33" t="s">
        <v>32</v>
      </c>
      <c r="L457" s="33" t="s">
        <v>34</v>
      </c>
      <c r="M457" s="33" t="s">
        <v>34</v>
      </c>
      <c r="N457" s="33" t="s">
        <v>34</v>
      </c>
      <c r="O457" s="33" t="s">
        <v>34</v>
      </c>
      <c r="P457" s="33">
        <v>1</v>
      </c>
      <c r="Q457" s="33">
        <v>13</v>
      </c>
      <c r="R457" s="33">
        <v>350</v>
      </c>
      <c r="S457" s="33">
        <v>3</v>
      </c>
      <c r="T457" s="35" t="s">
        <v>1616</v>
      </c>
      <c r="U457">
        <v>2016</v>
      </c>
      <c r="V457">
        <v>4</v>
      </c>
      <c r="W457">
        <v>10</v>
      </c>
      <c r="X457" t="str">
        <f>VLOOKUP(C457,'country description'!$A$2:$B$16,2,0)</f>
        <v>India</v>
      </c>
      <c r="Y457" t="str">
        <f t="shared" si="14"/>
        <v>Rs.350</v>
      </c>
      <c r="Z457" s="36">
        <f t="shared" si="15"/>
        <v>350</v>
      </c>
    </row>
    <row r="458" ht="14.25" customHeight="1" spans="1:26">
      <c r="A458" s="33">
        <v>2054</v>
      </c>
      <c r="B458" s="34" t="s">
        <v>1617</v>
      </c>
      <c r="C458" s="33">
        <v>1</v>
      </c>
      <c r="D458" s="34" t="s">
        <v>27</v>
      </c>
      <c r="E458" s="33" t="s">
        <v>1618</v>
      </c>
      <c r="F458" s="33" t="s">
        <v>1278</v>
      </c>
      <c r="G458" s="33" t="s">
        <v>1279</v>
      </c>
      <c r="H458" s="33">
        <v>77.1624465</v>
      </c>
      <c r="I458" s="33">
        <v>28.7063371</v>
      </c>
      <c r="J458" s="33" t="s">
        <v>329</v>
      </c>
      <c r="K458" s="33" t="s">
        <v>32</v>
      </c>
      <c r="L458" s="33" t="s">
        <v>34</v>
      </c>
      <c r="M458" s="33" t="s">
        <v>34</v>
      </c>
      <c r="N458" s="33" t="s">
        <v>34</v>
      </c>
      <c r="O458" s="33" t="s">
        <v>34</v>
      </c>
      <c r="P458" s="33">
        <v>1</v>
      </c>
      <c r="Q458" s="33">
        <v>79</v>
      </c>
      <c r="R458" s="33">
        <v>400</v>
      </c>
      <c r="S458" s="33">
        <v>3.5</v>
      </c>
      <c r="T458" s="35" t="s">
        <v>1619</v>
      </c>
      <c r="U458">
        <v>2013</v>
      </c>
      <c r="V458">
        <v>4</v>
      </c>
      <c r="W458">
        <v>16</v>
      </c>
      <c r="X458" t="str">
        <f>VLOOKUP(C458,'country description'!$A$2:$B$16,2,0)</f>
        <v>India</v>
      </c>
      <c r="Y458" t="str">
        <f t="shared" si="14"/>
        <v>Rs.400</v>
      </c>
      <c r="Z458" s="36">
        <f t="shared" si="15"/>
        <v>400</v>
      </c>
    </row>
    <row r="459" ht="14.25" customHeight="1" spans="1:26">
      <c r="A459" s="33">
        <v>2055</v>
      </c>
      <c r="B459" s="34" t="s">
        <v>1620</v>
      </c>
      <c r="C459" s="33">
        <v>1</v>
      </c>
      <c r="D459" s="34" t="s">
        <v>27</v>
      </c>
      <c r="E459" s="33" t="s">
        <v>1621</v>
      </c>
      <c r="F459" s="33" t="s">
        <v>1278</v>
      </c>
      <c r="G459" s="33" t="s">
        <v>1279</v>
      </c>
      <c r="H459" s="33">
        <v>77.1601549</v>
      </c>
      <c r="I459" s="33">
        <v>28.710818</v>
      </c>
      <c r="J459" s="33" t="s">
        <v>1612</v>
      </c>
      <c r="K459" s="33" t="s">
        <v>32</v>
      </c>
      <c r="L459" s="33" t="s">
        <v>34</v>
      </c>
      <c r="M459" s="33" t="s">
        <v>34</v>
      </c>
      <c r="N459" s="33" t="s">
        <v>34</v>
      </c>
      <c r="O459" s="33" t="s">
        <v>34</v>
      </c>
      <c r="P459" s="33">
        <v>1</v>
      </c>
      <c r="Q459" s="33">
        <v>14</v>
      </c>
      <c r="R459" s="33">
        <v>350</v>
      </c>
      <c r="S459" s="33">
        <v>3.1</v>
      </c>
      <c r="T459" s="35" t="s">
        <v>1622</v>
      </c>
      <c r="U459">
        <v>2010</v>
      </c>
      <c r="V459">
        <v>5</v>
      </c>
      <c r="W459">
        <v>7</v>
      </c>
      <c r="X459" t="str">
        <f>VLOOKUP(C459,'country description'!$A$2:$B$16,2,0)</f>
        <v>India</v>
      </c>
      <c r="Y459" t="str">
        <f t="shared" si="14"/>
        <v>Rs.350</v>
      </c>
      <c r="Z459" s="36">
        <f t="shared" si="15"/>
        <v>350</v>
      </c>
    </row>
    <row r="460" ht="14.25" customHeight="1" spans="1:26">
      <c r="A460" s="33">
        <v>2056</v>
      </c>
      <c r="B460" s="34" t="s">
        <v>846</v>
      </c>
      <c r="C460" s="33">
        <v>1</v>
      </c>
      <c r="D460" s="34" t="s">
        <v>135</v>
      </c>
      <c r="E460" s="33" t="s">
        <v>1623</v>
      </c>
      <c r="F460" s="33" t="s">
        <v>440</v>
      </c>
      <c r="G460" s="33" t="s">
        <v>441</v>
      </c>
      <c r="H460" s="33">
        <v>77.0692631</v>
      </c>
      <c r="I460" s="33">
        <v>28.477294</v>
      </c>
      <c r="J460" s="33" t="s">
        <v>329</v>
      </c>
      <c r="K460" s="33" t="s">
        <v>32</v>
      </c>
      <c r="L460" s="33" t="s">
        <v>34</v>
      </c>
      <c r="M460" s="33" t="s">
        <v>34</v>
      </c>
      <c r="N460" s="33" t="s">
        <v>34</v>
      </c>
      <c r="O460" s="33" t="s">
        <v>34</v>
      </c>
      <c r="P460" s="33">
        <v>2</v>
      </c>
      <c r="Q460" s="33">
        <v>35</v>
      </c>
      <c r="R460" s="33">
        <v>600</v>
      </c>
      <c r="S460" s="33">
        <v>2.4</v>
      </c>
      <c r="T460" s="35" t="s">
        <v>116</v>
      </c>
      <c r="U460">
        <v>2017</v>
      </c>
      <c r="V460">
        <v>5</v>
      </c>
      <c r="W460">
        <v>25</v>
      </c>
      <c r="X460" t="str">
        <f>VLOOKUP(C460,'country description'!$A$2:$B$16,2,0)</f>
        <v>India</v>
      </c>
      <c r="Y460" t="str">
        <f t="shared" si="14"/>
        <v>Rs.600</v>
      </c>
      <c r="Z460" s="36">
        <f t="shared" si="15"/>
        <v>600</v>
      </c>
    </row>
    <row r="461" ht="14.25" customHeight="1" spans="1:26">
      <c r="A461" s="33">
        <v>2061</v>
      </c>
      <c r="B461" s="34" t="s">
        <v>1624</v>
      </c>
      <c r="C461" s="33">
        <v>1</v>
      </c>
      <c r="D461" s="34" t="s">
        <v>135</v>
      </c>
      <c r="E461" s="33" t="s">
        <v>1311</v>
      </c>
      <c r="F461" s="33" t="s">
        <v>145</v>
      </c>
      <c r="G461" s="33" t="s">
        <v>146</v>
      </c>
      <c r="H461" s="33">
        <v>77.0802215</v>
      </c>
      <c r="I461" s="33">
        <v>28.4806523</v>
      </c>
      <c r="J461" s="33" t="s">
        <v>64</v>
      </c>
      <c r="K461" s="33" t="s">
        <v>32</v>
      </c>
      <c r="L461" s="33" t="s">
        <v>34</v>
      </c>
      <c r="M461" s="33" t="s">
        <v>34</v>
      </c>
      <c r="N461" s="33" t="s">
        <v>34</v>
      </c>
      <c r="O461" s="33" t="s">
        <v>34</v>
      </c>
      <c r="P461" s="33">
        <v>2</v>
      </c>
      <c r="Q461" s="33">
        <v>42</v>
      </c>
      <c r="R461" s="33">
        <v>750</v>
      </c>
      <c r="S461" s="33">
        <v>2.9</v>
      </c>
      <c r="T461" s="35" t="s">
        <v>1625</v>
      </c>
      <c r="U461">
        <v>2016</v>
      </c>
      <c r="V461">
        <v>11</v>
      </c>
      <c r="W461">
        <v>19</v>
      </c>
      <c r="X461" t="str">
        <f>VLOOKUP(C461,'country description'!$A$2:$B$16,2,0)</f>
        <v>India</v>
      </c>
      <c r="Y461" t="str">
        <f t="shared" si="14"/>
        <v>Rs.750</v>
      </c>
      <c r="Z461" s="36">
        <f t="shared" si="15"/>
        <v>750</v>
      </c>
    </row>
    <row r="462" ht="14.25" customHeight="1" spans="1:26">
      <c r="A462" s="33">
        <v>2064</v>
      </c>
      <c r="B462" s="34" t="s">
        <v>1626</v>
      </c>
      <c r="C462" s="33">
        <v>1</v>
      </c>
      <c r="D462" s="34" t="s">
        <v>135</v>
      </c>
      <c r="E462" s="33" t="s">
        <v>1627</v>
      </c>
      <c r="F462" s="33" t="s">
        <v>145</v>
      </c>
      <c r="G462" s="33" t="s">
        <v>146</v>
      </c>
      <c r="H462" s="33">
        <v>77.0803248</v>
      </c>
      <c r="I462" s="33">
        <v>28.4803301</v>
      </c>
      <c r="J462" s="33" t="s">
        <v>44</v>
      </c>
      <c r="K462" s="33" t="s">
        <v>32</v>
      </c>
      <c r="L462" s="33" t="s">
        <v>34</v>
      </c>
      <c r="M462" s="33" t="s">
        <v>33</v>
      </c>
      <c r="N462" s="33" t="s">
        <v>34</v>
      </c>
      <c r="O462" s="33" t="s">
        <v>34</v>
      </c>
      <c r="P462" s="33">
        <v>2</v>
      </c>
      <c r="Q462" s="33">
        <v>67</v>
      </c>
      <c r="R462" s="33">
        <v>800</v>
      </c>
      <c r="S462" s="33">
        <v>2.7</v>
      </c>
      <c r="T462" s="35" t="s">
        <v>1491</v>
      </c>
      <c r="U462">
        <v>2012</v>
      </c>
      <c r="V462">
        <v>8</v>
      </c>
      <c r="W462">
        <v>21</v>
      </c>
      <c r="X462" t="str">
        <f>VLOOKUP(C462,'country description'!$A$2:$B$16,2,0)</f>
        <v>India</v>
      </c>
      <c r="Y462" t="str">
        <f t="shared" si="14"/>
        <v>Rs.800</v>
      </c>
      <c r="Z462" s="36">
        <f t="shared" si="15"/>
        <v>800</v>
      </c>
    </row>
    <row r="463" ht="14.25" customHeight="1" spans="1:26">
      <c r="A463" s="33">
        <v>2067</v>
      </c>
      <c r="B463" s="34" t="s">
        <v>1628</v>
      </c>
      <c r="C463" s="33">
        <v>1</v>
      </c>
      <c r="D463" s="34" t="s">
        <v>27</v>
      </c>
      <c r="E463" s="33" t="s">
        <v>1629</v>
      </c>
      <c r="F463" s="33" t="s">
        <v>42</v>
      </c>
      <c r="G463" s="33" t="s">
        <v>43</v>
      </c>
      <c r="H463" s="33">
        <v>77.2302318</v>
      </c>
      <c r="I463" s="33">
        <v>28.5735538</v>
      </c>
      <c r="J463" s="33" t="s">
        <v>1630</v>
      </c>
      <c r="K463" s="33" t="s">
        <v>32</v>
      </c>
      <c r="L463" s="33" t="s">
        <v>34</v>
      </c>
      <c r="M463" s="33" t="s">
        <v>33</v>
      </c>
      <c r="N463" s="33" t="s">
        <v>34</v>
      </c>
      <c r="O463" s="33" t="s">
        <v>34</v>
      </c>
      <c r="P463" s="33">
        <v>1</v>
      </c>
      <c r="Q463" s="33">
        <v>130</v>
      </c>
      <c r="R463" s="33">
        <v>300</v>
      </c>
      <c r="S463" s="33">
        <v>3.6</v>
      </c>
      <c r="T463" s="35" t="s">
        <v>1631</v>
      </c>
      <c r="U463">
        <v>2015</v>
      </c>
      <c r="V463">
        <v>6</v>
      </c>
      <c r="W463">
        <v>12</v>
      </c>
      <c r="X463" t="str">
        <f>VLOOKUP(C463,'country description'!$A$2:$B$16,2,0)</f>
        <v>India</v>
      </c>
      <c r="Y463" t="str">
        <f t="shared" si="14"/>
        <v>Rs.300</v>
      </c>
      <c r="Z463" s="36">
        <f t="shared" si="15"/>
        <v>300</v>
      </c>
    </row>
    <row r="464" ht="14.25" customHeight="1" spans="1:26">
      <c r="A464" s="33">
        <v>2071</v>
      </c>
      <c r="B464" s="34" t="s">
        <v>1632</v>
      </c>
      <c r="C464" s="33">
        <v>1</v>
      </c>
      <c r="D464" s="34" t="s">
        <v>135</v>
      </c>
      <c r="E464" s="33" t="s">
        <v>1633</v>
      </c>
      <c r="F464" s="33" t="s">
        <v>342</v>
      </c>
      <c r="G464" s="33" t="s">
        <v>343</v>
      </c>
      <c r="H464" s="33">
        <v>77.0474607</v>
      </c>
      <c r="I464" s="33">
        <v>28.4740266</v>
      </c>
      <c r="J464" s="33" t="s">
        <v>1634</v>
      </c>
      <c r="K464" s="33" t="s">
        <v>32</v>
      </c>
      <c r="L464" s="33" t="s">
        <v>34</v>
      </c>
      <c r="M464" s="33" t="s">
        <v>34</v>
      </c>
      <c r="N464" s="33" t="s">
        <v>34</v>
      </c>
      <c r="O464" s="33" t="s">
        <v>34</v>
      </c>
      <c r="P464" s="33">
        <v>1</v>
      </c>
      <c r="Q464" s="33">
        <v>41</v>
      </c>
      <c r="R464" s="33">
        <v>200</v>
      </c>
      <c r="S464" s="33">
        <v>3.1</v>
      </c>
      <c r="T464" s="35" t="s">
        <v>1635</v>
      </c>
      <c r="U464">
        <v>2012</v>
      </c>
      <c r="V464">
        <v>6</v>
      </c>
      <c r="W464">
        <v>19</v>
      </c>
      <c r="X464" t="str">
        <f>VLOOKUP(C464,'country description'!$A$2:$B$16,2,0)</f>
        <v>India</v>
      </c>
      <c r="Y464" t="str">
        <f t="shared" si="14"/>
        <v>Rs.200</v>
      </c>
      <c r="Z464" s="36">
        <f t="shared" si="15"/>
        <v>200</v>
      </c>
    </row>
    <row r="465" ht="14.25" customHeight="1" spans="1:26">
      <c r="A465" s="33">
        <v>2087</v>
      </c>
      <c r="B465" s="34" t="s">
        <v>1636</v>
      </c>
      <c r="C465" s="33">
        <v>1</v>
      </c>
      <c r="D465" s="34" t="s">
        <v>135</v>
      </c>
      <c r="E465" s="33" t="s">
        <v>1637</v>
      </c>
      <c r="F465" s="33" t="s">
        <v>1638</v>
      </c>
      <c r="G465" s="33" t="s">
        <v>1639</v>
      </c>
      <c r="H465" s="33">
        <v>77.0992084</v>
      </c>
      <c r="I465" s="33">
        <v>28.4251185</v>
      </c>
      <c r="J465" s="33" t="s">
        <v>1640</v>
      </c>
      <c r="K465" s="33" t="s">
        <v>32</v>
      </c>
      <c r="L465" s="33" t="s">
        <v>34</v>
      </c>
      <c r="M465" s="33" t="s">
        <v>34</v>
      </c>
      <c r="N465" s="33" t="s">
        <v>34</v>
      </c>
      <c r="O465" s="33" t="s">
        <v>34</v>
      </c>
      <c r="P465" s="33">
        <v>2</v>
      </c>
      <c r="Q465" s="33">
        <v>52</v>
      </c>
      <c r="R465" s="33">
        <v>650</v>
      </c>
      <c r="S465" s="33">
        <v>2.4</v>
      </c>
      <c r="T465" s="35" t="s">
        <v>861</v>
      </c>
      <c r="U465">
        <v>2015</v>
      </c>
      <c r="V465">
        <v>11</v>
      </c>
      <c r="W465">
        <v>14</v>
      </c>
      <c r="X465" t="str">
        <f>VLOOKUP(C465,'country description'!$A$2:$B$16,2,0)</f>
        <v>India</v>
      </c>
      <c r="Y465" t="str">
        <f t="shared" si="14"/>
        <v>Rs.650</v>
      </c>
      <c r="Z465" s="36">
        <f t="shared" si="15"/>
        <v>650</v>
      </c>
    </row>
    <row r="466" ht="14.25" customHeight="1" spans="1:26">
      <c r="A466" s="33">
        <v>2091</v>
      </c>
      <c r="B466" s="34" t="s">
        <v>1641</v>
      </c>
      <c r="C466" s="33">
        <v>1</v>
      </c>
      <c r="D466" s="34" t="s">
        <v>135</v>
      </c>
      <c r="E466" s="33" t="s">
        <v>1642</v>
      </c>
      <c r="F466" s="33" t="s">
        <v>1643</v>
      </c>
      <c r="G466" s="33" t="s">
        <v>1644</v>
      </c>
      <c r="H466" s="33">
        <v>77.0971853</v>
      </c>
      <c r="I466" s="33">
        <v>28.4543812</v>
      </c>
      <c r="J466" s="33" t="s">
        <v>329</v>
      </c>
      <c r="K466" s="33" t="s">
        <v>32</v>
      </c>
      <c r="L466" s="33" t="s">
        <v>34</v>
      </c>
      <c r="M466" s="33" t="s">
        <v>33</v>
      </c>
      <c r="N466" s="33" t="s">
        <v>34</v>
      </c>
      <c r="O466" s="33" t="s">
        <v>34</v>
      </c>
      <c r="P466" s="33">
        <v>1</v>
      </c>
      <c r="Q466" s="33">
        <v>165</v>
      </c>
      <c r="R466" s="33">
        <v>400</v>
      </c>
      <c r="S466" s="33">
        <v>3.3</v>
      </c>
      <c r="T466" s="35" t="s">
        <v>1645</v>
      </c>
      <c r="U466">
        <v>2015</v>
      </c>
      <c r="V466">
        <v>8</v>
      </c>
      <c r="W466">
        <v>11</v>
      </c>
      <c r="X466" t="str">
        <f>VLOOKUP(C466,'country description'!$A$2:$B$16,2,0)</f>
        <v>India</v>
      </c>
      <c r="Y466" t="str">
        <f t="shared" si="14"/>
        <v>Rs.400</v>
      </c>
      <c r="Z466" s="36">
        <f t="shared" si="15"/>
        <v>400</v>
      </c>
    </row>
    <row r="467" ht="14.25" customHeight="1" spans="1:26">
      <c r="A467" s="33">
        <v>2107</v>
      </c>
      <c r="B467" s="34" t="s">
        <v>1646</v>
      </c>
      <c r="C467" s="33">
        <v>1</v>
      </c>
      <c r="D467" s="34" t="s">
        <v>135</v>
      </c>
      <c r="E467" s="33" t="s">
        <v>1647</v>
      </c>
      <c r="F467" s="33" t="s">
        <v>981</v>
      </c>
      <c r="G467" s="33" t="s">
        <v>982</v>
      </c>
      <c r="H467" s="33">
        <v>77.0193016</v>
      </c>
      <c r="I467" s="33">
        <v>28.4713437</v>
      </c>
      <c r="J467" s="33" t="s">
        <v>1648</v>
      </c>
      <c r="K467" s="33" t="s">
        <v>32</v>
      </c>
      <c r="L467" s="33" t="s">
        <v>34</v>
      </c>
      <c r="M467" s="33" t="s">
        <v>34</v>
      </c>
      <c r="N467" s="33" t="s">
        <v>34</v>
      </c>
      <c r="O467" s="33" t="s">
        <v>34</v>
      </c>
      <c r="P467" s="33">
        <v>1</v>
      </c>
      <c r="Q467" s="33">
        <v>13</v>
      </c>
      <c r="R467" s="33">
        <v>400</v>
      </c>
      <c r="S467" s="33">
        <v>3</v>
      </c>
      <c r="T467" s="35" t="s">
        <v>1649</v>
      </c>
      <c r="U467">
        <v>2016</v>
      </c>
      <c r="V467">
        <v>10</v>
      </c>
      <c r="W467">
        <v>25</v>
      </c>
      <c r="X467" t="str">
        <f>VLOOKUP(C467,'country description'!$A$2:$B$16,2,0)</f>
        <v>India</v>
      </c>
      <c r="Y467" t="str">
        <f t="shared" si="14"/>
        <v>Rs.400</v>
      </c>
      <c r="Z467" s="36">
        <f t="shared" si="15"/>
        <v>400</v>
      </c>
    </row>
    <row r="468" ht="14.25" customHeight="1" spans="1:26">
      <c r="A468" s="33">
        <v>2122</v>
      </c>
      <c r="B468" s="34" t="s">
        <v>687</v>
      </c>
      <c r="C468" s="33">
        <v>1</v>
      </c>
      <c r="D468" s="34" t="s">
        <v>27</v>
      </c>
      <c r="E468" s="33" t="s">
        <v>1650</v>
      </c>
      <c r="F468" s="33" t="s">
        <v>556</v>
      </c>
      <c r="G468" s="33" t="s">
        <v>557</v>
      </c>
      <c r="H468" s="33">
        <v>77.16423243</v>
      </c>
      <c r="I468" s="33">
        <v>28.55793018</v>
      </c>
      <c r="J468" s="33" t="s">
        <v>64</v>
      </c>
      <c r="K468" s="33" t="s">
        <v>32</v>
      </c>
      <c r="L468" s="33" t="s">
        <v>34</v>
      </c>
      <c r="M468" s="33" t="s">
        <v>34</v>
      </c>
      <c r="N468" s="33" t="s">
        <v>34</v>
      </c>
      <c r="O468" s="33" t="s">
        <v>34</v>
      </c>
      <c r="P468" s="33">
        <v>1</v>
      </c>
      <c r="Q468" s="33">
        <v>20</v>
      </c>
      <c r="R468" s="33">
        <v>400</v>
      </c>
      <c r="S468" s="33">
        <v>3.4</v>
      </c>
      <c r="T468" s="35" t="s">
        <v>1651</v>
      </c>
      <c r="U468">
        <v>2011</v>
      </c>
      <c r="V468">
        <v>12</v>
      </c>
      <c r="W468">
        <v>5</v>
      </c>
      <c r="X468" t="str">
        <f>VLOOKUP(C468,'country description'!$A$2:$B$16,2,0)</f>
        <v>India</v>
      </c>
      <c r="Y468" t="str">
        <f t="shared" si="14"/>
        <v>Rs.400</v>
      </c>
      <c r="Z468" s="36">
        <f t="shared" si="15"/>
        <v>400</v>
      </c>
    </row>
    <row r="469" ht="14.25" customHeight="1" spans="1:26">
      <c r="A469" s="33">
        <v>2124</v>
      </c>
      <c r="B469" s="34" t="s">
        <v>1652</v>
      </c>
      <c r="C469" s="33">
        <v>1</v>
      </c>
      <c r="D469" s="34" t="s">
        <v>27</v>
      </c>
      <c r="E469" s="33" t="s">
        <v>1653</v>
      </c>
      <c r="F469" s="33" t="s">
        <v>556</v>
      </c>
      <c r="G469" s="33" t="s">
        <v>557</v>
      </c>
      <c r="H469" s="33">
        <v>77.1583987</v>
      </c>
      <c r="I469" s="33">
        <v>28.5677118</v>
      </c>
      <c r="J469" s="33" t="s">
        <v>44</v>
      </c>
      <c r="K469" s="33" t="s">
        <v>32</v>
      </c>
      <c r="L469" s="33" t="s">
        <v>34</v>
      </c>
      <c r="M469" s="33" t="s">
        <v>34</v>
      </c>
      <c r="N469" s="33" t="s">
        <v>34</v>
      </c>
      <c r="O469" s="33" t="s">
        <v>34</v>
      </c>
      <c r="P469" s="33">
        <v>2</v>
      </c>
      <c r="Q469" s="33">
        <v>31</v>
      </c>
      <c r="R469" s="33">
        <v>600</v>
      </c>
      <c r="S469" s="33">
        <v>3.1</v>
      </c>
      <c r="T469" s="35" t="s">
        <v>1654</v>
      </c>
      <c r="U469">
        <v>2010</v>
      </c>
      <c r="V469">
        <v>1</v>
      </c>
      <c r="W469">
        <v>21</v>
      </c>
      <c r="X469" t="str">
        <f>VLOOKUP(C469,'country description'!$A$2:$B$16,2,0)</f>
        <v>India</v>
      </c>
      <c r="Y469" t="str">
        <f t="shared" si="14"/>
        <v>Rs.600</v>
      </c>
      <c r="Z469" s="36">
        <f t="shared" si="15"/>
        <v>600</v>
      </c>
    </row>
    <row r="470" ht="14.25" customHeight="1" spans="1:26">
      <c r="A470" s="33">
        <v>2134</v>
      </c>
      <c r="B470" s="34" t="s">
        <v>727</v>
      </c>
      <c r="C470" s="33">
        <v>1</v>
      </c>
      <c r="D470" s="34" t="s">
        <v>27</v>
      </c>
      <c r="E470" s="33" t="s">
        <v>1655</v>
      </c>
      <c r="F470" s="33" t="s">
        <v>156</v>
      </c>
      <c r="G470" s="33" t="s">
        <v>157</v>
      </c>
      <c r="H470" s="33">
        <v>77.16335401</v>
      </c>
      <c r="I470" s="33">
        <v>28.55749052</v>
      </c>
      <c r="J470" s="33" t="s">
        <v>729</v>
      </c>
      <c r="K470" s="33" t="s">
        <v>32</v>
      </c>
      <c r="L470" s="33" t="s">
        <v>34</v>
      </c>
      <c r="M470" s="33" t="s">
        <v>33</v>
      </c>
      <c r="N470" s="33" t="s">
        <v>34</v>
      </c>
      <c r="O470" s="33" t="s">
        <v>34</v>
      </c>
      <c r="P470" s="33">
        <v>1</v>
      </c>
      <c r="Q470" s="33">
        <v>23</v>
      </c>
      <c r="R470" s="33">
        <v>300</v>
      </c>
      <c r="S470" s="33">
        <v>2.8</v>
      </c>
      <c r="T470" s="35" t="s">
        <v>1656</v>
      </c>
      <c r="U470">
        <v>2018</v>
      </c>
      <c r="V470">
        <v>12</v>
      </c>
      <c r="W470">
        <v>23</v>
      </c>
      <c r="X470" t="str">
        <f>VLOOKUP(C470,'country description'!$A$2:$B$16,2,0)</f>
        <v>India</v>
      </c>
      <c r="Y470" t="str">
        <f t="shared" si="14"/>
        <v>Rs.300</v>
      </c>
      <c r="Z470" s="36">
        <f t="shared" si="15"/>
        <v>300</v>
      </c>
    </row>
    <row r="471" ht="14.25" customHeight="1" spans="1:26">
      <c r="A471" s="33">
        <v>2144</v>
      </c>
      <c r="B471" s="34" t="s">
        <v>1657</v>
      </c>
      <c r="C471" s="33">
        <v>1</v>
      </c>
      <c r="D471" s="34" t="s">
        <v>135</v>
      </c>
      <c r="E471" s="33" t="s">
        <v>1658</v>
      </c>
      <c r="F471" s="33" t="s">
        <v>440</v>
      </c>
      <c r="G471" s="33" t="s">
        <v>441</v>
      </c>
      <c r="H471" s="33">
        <v>77.0811126</v>
      </c>
      <c r="I471" s="33">
        <v>28.4775699</v>
      </c>
      <c r="J471" s="33" t="s">
        <v>1659</v>
      </c>
      <c r="K471" s="33" t="s">
        <v>32</v>
      </c>
      <c r="L471" s="33" t="s">
        <v>33</v>
      </c>
      <c r="M471" s="33" t="s">
        <v>33</v>
      </c>
      <c r="N471" s="33" t="s">
        <v>34</v>
      </c>
      <c r="O471" s="33" t="s">
        <v>34</v>
      </c>
      <c r="P471" s="33">
        <v>3</v>
      </c>
      <c r="Q471" s="33">
        <v>665</v>
      </c>
      <c r="R471" s="33">
        <v>1600</v>
      </c>
      <c r="S471" s="33">
        <v>3.8</v>
      </c>
      <c r="T471" s="35" t="s">
        <v>496</v>
      </c>
      <c r="U471">
        <v>2017</v>
      </c>
      <c r="V471">
        <v>6</v>
      </c>
      <c r="W471">
        <v>2</v>
      </c>
      <c r="X471" t="str">
        <f>VLOOKUP(C471,'country description'!$A$2:$B$16,2,0)</f>
        <v>India</v>
      </c>
      <c r="Y471" t="str">
        <f t="shared" si="14"/>
        <v>Rs.1600</v>
      </c>
      <c r="Z471" s="36">
        <f t="shared" si="15"/>
        <v>1600</v>
      </c>
    </row>
    <row r="472" ht="14.25" customHeight="1" spans="1:26">
      <c r="A472" s="33">
        <v>2148</v>
      </c>
      <c r="B472" s="34" t="s">
        <v>1660</v>
      </c>
      <c r="C472" s="33">
        <v>1</v>
      </c>
      <c r="D472" s="34" t="s">
        <v>135</v>
      </c>
      <c r="E472" s="33" t="s">
        <v>1661</v>
      </c>
      <c r="F472" s="33" t="s">
        <v>1643</v>
      </c>
      <c r="G472" s="33" t="s">
        <v>1644</v>
      </c>
      <c r="H472" s="33">
        <v>77.1019957</v>
      </c>
      <c r="I472" s="33">
        <v>28.4400925</v>
      </c>
      <c r="J472" s="33" t="s">
        <v>50</v>
      </c>
      <c r="K472" s="33" t="s">
        <v>32</v>
      </c>
      <c r="L472" s="33" t="s">
        <v>33</v>
      </c>
      <c r="M472" s="33" t="s">
        <v>33</v>
      </c>
      <c r="N472" s="33" t="s">
        <v>34</v>
      </c>
      <c r="O472" s="33" t="s">
        <v>34</v>
      </c>
      <c r="P472" s="33">
        <v>4</v>
      </c>
      <c r="Q472" s="33">
        <v>416</v>
      </c>
      <c r="R472" s="33">
        <v>2200</v>
      </c>
      <c r="S472" s="33">
        <v>3.7</v>
      </c>
      <c r="T472" s="35" t="s">
        <v>1662</v>
      </c>
      <c r="U472">
        <v>2010</v>
      </c>
      <c r="V472">
        <v>1</v>
      </c>
      <c r="W472">
        <v>9</v>
      </c>
      <c r="X472" t="str">
        <f>VLOOKUP(C472,'country description'!$A$2:$B$16,2,0)</f>
        <v>India</v>
      </c>
      <c r="Y472" t="str">
        <f t="shared" si="14"/>
        <v>Rs.2200</v>
      </c>
      <c r="Z472" s="36">
        <f t="shared" si="15"/>
        <v>2200</v>
      </c>
    </row>
    <row r="473" ht="14.25" customHeight="1" spans="1:26">
      <c r="A473" s="33">
        <v>2154</v>
      </c>
      <c r="B473" s="34" t="s">
        <v>1663</v>
      </c>
      <c r="C473" s="33">
        <v>1</v>
      </c>
      <c r="D473" s="34" t="s">
        <v>135</v>
      </c>
      <c r="E473" s="33" t="s">
        <v>1664</v>
      </c>
      <c r="F473" s="33" t="s">
        <v>1201</v>
      </c>
      <c r="G473" s="33" t="s">
        <v>1665</v>
      </c>
      <c r="H473" s="33">
        <v>77.0435095</v>
      </c>
      <c r="I473" s="33">
        <v>28.4584547</v>
      </c>
      <c r="J473" s="33" t="s">
        <v>64</v>
      </c>
      <c r="K473" s="33" t="s">
        <v>32</v>
      </c>
      <c r="L473" s="33" t="s">
        <v>34</v>
      </c>
      <c r="M473" s="33" t="s">
        <v>34</v>
      </c>
      <c r="N473" s="33" t="s">
        <v>34</v>
      </c>
      <c r="O473" s="33" t="s">
        <v>34</v>
      </c>
      <c r="P473" s="33">
        <v>1</v>
      </c>
      <c r="Q473" s="33">
        <v>36</v>
      </c>
      <c r="R473" s="33">
        <v>350</v>
      </c>
      <c r="S473" s="33">
        <v>2.7</v>
      </c>
      <c r="T473" s="35" t="s">
        <v>1666</v>
      </c>
      <c r="U473">
        <v>2015</v>
      </c>
      <c r="V473">
        <v>11</v>
      </c>
      <c r="W473">
        <v>11</v>
      </c>
      <c r="X473" t="str">
        <f>VLOOKUP(C473,'country description'!$A$2:$B$16,2,0)</f>
        <v>India</v>
      </c>
      <c r="Y473" t="str">
        <f t="shared" si="14"/>
        <v>Rs.350</v>
      </c>
      <c r="Z473" s="36">
        <f t="shared" si="15"/>
        <v>350</v>
      </c>
    </row>
    <row r="474" ht="14.25" customHeight="1" spans="1:26">
      <c r="A474" s="33">
        <v>2165</v>
      </c>
      <c r="B474" s="34" t="s">
        <v>1667</v>
      </c>
      <c r="C474" s="33">
        <v>1</v>
      </c>
      <c r="D474" s="34" t="s">
        <v>135</v>
      </c>
      <c r="E474" s="33" t="s">
        <v>1668</v>
      </c>
      <c r="F474" s="33" t="s">
        <v>1238</v>
      </c>
      <c r="G474" s="33" t="s">
        <v>1239</v>
      </c>
      <c r="H474" s="33">
        <v>77.0839219</v>
      </c>
      <c r="I474" s="33">
        <v>28.4597873</v>
      </c>
      <c r="J474" s="33" t="s">
        <v>38</v>
      </c>
      <c r="K474" s="33" t="s">
        <v>32</v>
      </c>
      <c r="L474" s="33" t="s">
        <v>34</v>
      </c>
      <c r="M474" s="33" t="s">
        <v>33</v>
      </c>
      <c r="N474" s="33" t="s">
        <v>34</v>
      </c>
      <c r="O474" s="33" t="s">
        <v>34</v>
      </c>
      <c r="P474" s="33">
        <v>2</v>
      </c>
      <c r="Q474" s="33">
        <v>369</v>
      </c>
      <c r="R474" s="33">
        <v>500</v>
      </c>
      <c r="S474" s="33">
        <v>3.6</v>
      </c>
      <c r="T474" s="35" t="s">
        <v>1669</v>
      </c>
      <c r="U474">
        <v>2014</v>
      </c>
      <c r="V474">
        <v>8</v>
      </c>
      <c r="W474">
        <v>3</v>
      </c>
      <c r="X474" t="str">
        <f>VLOOKUP(C474,'country description'!$A$2:$B$16,2,0)</f>
        <v>India</v>
      </c>
      <c r="Y474" t="str">
        <f t="shared" si="14"/>
        <v>Rs.500</v>
      </c>
      <c r="Z474" s="36">
        <f t="shared" si="15"/>
        <v>500</v>
      </c>
    </row>
    <row r="475" ht="14.25" customHeight="1" spans="1:26">
      <c r="A475" s="33">
        <v>2177</v>
      </c>
      <c r="B475" s="34" t="s">
        <v>1670</v>
      </c>
      <c r="C475" s="33">
        <v>1</v>
      </c>
      <c r="D475" s="34" t="s">
        <v>135</v>
      </c>
      <c r="E475" s="33" t="s">
        <v>1671</v>
      </c>
      <c r="F475" s="33" t="s">
        <v>981</v>
      </c>
      <c r="G475" s="33" t="s">
        <v>982</v>
      </c>
      <c r="H475" s="33">
        <v>77.0187625</v>
      </c>
      <c r="I475" s="33">
        <v>28.470938</v>
      </c>
      <c r="J475" s="33" t="s">
        <v>358</v>
      </c>
      <c r="K475" s="33" t="s">
        <v>32</v>
      </c>
      <c r="L475" s="33" t="s">
        <v>34</v>
      </c>
      <c r="M475" s="33" t="s">
        <v>34</v>
      </c>
      <c r="N475" s="33" t="s">
        <v>34</v>
      </c>
      <c r="O475" s="33" t="s">
        <v>34</v>
      </c>
      <c r="P475" s="33">
        <v>1</v>
      </c>
      <c r="Q475" s="33">
        <v>15</v>
      </c>
      <c r="R475" s="33">
        <v>200</v>
      </c>
      <c r="S475" s="33">
        <v>3</v>
      </c>
      <c r="T475" s="35" t="s">
        <v>1672</v>
      </c>
      <c r="U475">
        <v>2015</v>
      </c>
      <c r="V475">
        <v>1</v>
      </c>
      <c r="W475">
        <v>1</v>
      </c>
      <c r="X475" t="str">
        <f>VLOOKUP(C475,'country description'!$A$2:$B$16,2,0)</f>
        <v>India</v>
      </c>
      <c r="Y475" t="str">
        <f t="shared" si="14"/>
        <v>Rs.200</v>
      </c>
      <c r="Z475" s="36">
        <f t="shared" si="15"/>
        <v>200</v>
      </c>
    </row>
    <row r="476" ht="14.25" customHeight="1" spans="1:26">
      <c r="A476" s="33">
        <v>2180</v>
      </c>
      <c r="B476" s="34" t="s">
        <v>1673</v>
      </c>
      <c r="C476" s="33">
        <v>1</v>
      </c>
      <c r="D476" s="34" t="s">
        <v>135</v>
      </c>
      <c r="E476" s="33" t="s">
        <v>1674</v>
      </c>
      <c r="F476" s="33" t="s">
        <v>634</v>
      </c>
      <c r="G476" s="33" t="s">
        <v>635</v>
      </c>
      <c r="H476" s="33">
        <v>77.0509348</v>
      </c>
      <c r="I476" s="33">
        <v>28.4529609</v>
      </c>
      <c r="J476" s="33" t="s">
        <v>1634</v>
      </c>
      <c r="K476" s="33" t="s">
        <v>32</v>
      </c>
      <c r="L476" s="33" t="s">
        <v>34</v>
      </c>
      <c r="M476" s="33" t="s">
        <v>33</v>
      </c>
      <c r="N476" s="33" t="s">
        <v>34</v>
      </c>
      <c r="O476" s="33" t="s">
        <v>34</v>
      </c>
      <c r="P476" s="33">
        <v>2</v>
      </c>
      <c r="Q476" s="33">
        <v>183</v>
      </c>
      <c r="R476" s="33">
        <v>600</v>
      </c>
      <c r="S476" s="33">
        <v>3.6</v>
      </c>
      <c r="T476" s="35" t="s">
        <v>1675</v>
      </c>
      <c r="U476">
        <v>2013</v>
      </c>
      <c r="V476">
        <v>7</v>
      </c>
      <c r="W476">
        <v>18</v>
      </c>
      <c r="X476" t="str">
        <f>VLOOKUP(C476,'country description'!$A$2:$B$16,2,0)</f>
        <v>India</v>
      </c>
      <c r="Y476" t="str">
        <f t="shared" si="14"/>
        <v>Rs.600</v>
      </c>
      <c r="Z476" s="36">
        <f t="shared" si="15"/>
        <v>600</v>
      </c>
    </row>
    <row r="477" ht="14.25" customHeight="1" spans="1:26">
      <c r="A477" s="33">
        <v>2191</v>
      </c>
      <c r="B477" s="34" t="s">
        <v>1676</v>
      </c>
      <c r="C477" s="33">
        <v>1</v>
      </c>
      <c r="D477" s="34" t="s">
        <v>149</v>
      </c>
      <c r="E477" s="33" t="s">
        <v>1677</v>
      </c>
      <c r="F477" s="33" t="s">
        <v>400</v>
      </c>
      <c r="G477" s="33" t="s">
        <v>401</v>
      </c>
      <c r="H477" s="33">
        <v>77.3259363</v>
      </c>
      <c r="I477" s="33">
        <v>28.5677476</v>
      </c>
      <c r="J477" s="33" t="s">
        <v>1678</v>
      </c>
      <c r="K477" s="33" t="s">
        <v>32</v>
      </c>
      <c r="L477" s="33" t="s">
        <v>34</v>
      </c>
      <c r="M477" s="33" t="s">
        <v>34</v>
      </c>
      <c r="N477" s="33" t="s">
        <v>34</v>
      </c>
      <c r="O477" s="33" t="s">
        <v>34</v>
      </c>
      <c r="P477" s="33">
        <v>1</v>
      </c>
      <c r="Q477" s="33">
        <v>32</v>
      </c>
      <c r="R477" s="33">
        <v>250</v>
      </c>
      <c r="S477" s="33">
        <v>3.1</v>
      </c>
      <c r="T477" s="35" t="s">
        <v>1679</v>
      </c>
      <c r="U477">
        <v>2015</v>
      </c>
      <c r="V477">
        <v>5</v>
      </c>
      <c r="W477">
        <v>17</v>
      </c>
      <c r="X477" t="str">
        <f>VLOOKUP(C477,'country description'!$A$2:$B$16,2,0)</f>
        <v>India</v>
      </c>
      <c r="Y477" t="str">
        <f t="shared" si="14"/>
        <v>Rs.250</v>
      </c>
      <c r="Z477" s="36">
        <f t="shared" si="15"/>
        <v>250</v>
      </c>
    </row>
    <row r="478" ht="14.25" customHeight="1" spans="1:26">
      <c r="A478" s="33">
        <v>2195</v>
      </c>
      <c r="B478" s="34" t="s">
        <v>921</v>
      </c>
      <c r="C478" s="33">
        <v>1</v>
      </c>
      <c r="D478" s="34" t="s">
        <v>27</v>
      </c>
      <c r="E478" s="33" t="s">
        <v>1680</v>
      </c>
      <c r="F478" s="33" t="s">
        <v>29</v>
      </c>
      <c r="G478" s="33" t="s">
        <v>30</v>
      </c>
      <c r="H478" s="33">
        <v>77.217</v>
      </c>
      <c r="I478" s="33">
        <v>28.63136</v>
      </c>
      <c r="J478" s="33" t="s">
        <v>1267</v>
      </c>
      <c r="K478" s="33" t="s">
        <v>32</v>
      </c>
      <c r="L478" s="33" t="s">
        <v>34</v>
      </c>
      <c r="M478" s="33" t="s">
        <v>33</v>
      </c>
      <c r="N478" s="33" t="s">
        <v>34</v>
      </c>
      <c r="O478" s="33" t="s">
        <v>34</v>
      </c>
      <c r="P478" s="33">
        <v>2</v>
      </c>
      <c r="Q478" s="33">
        <v>427</v>
      </c>
      <c r="R478" s="33">
        <v>500</v>
      </c>
      <c r="S478" s="33">
        <v>3.7</v>
      </c>
      <c r="T478" s="35" t="s">
        <v>1681</v>
      </c>
      <c r="U478">
        <v>2016</v>
      </c>
      <c r="V478">
        <v>7</v>
      </c>
      <c r="W478">
        <v>1</v>
      </c>
      <c r="X478" t="str">
        <f>VLOOKUP(C478,'country description'!$A$2:$B$16,2,0)</f>
        <v>India</v>
      </c>
      <c r="Y478" t="str">
        <f t="shared" si="14"/>
        <v>Rs.500</v>
      </c>
      <c r="Z478" s="36">
        <f t="shared" si="15"/>
        <v>500</v>
      </c>
    </row>
    <row r="479" ht="14.25" customHeight="1" spans="1:26">
      <c r="A479" s="33">
        <v>2198</v>
      </c>
      <c r="B479" s="34" t="s">
        <v>1682</v>
      </c>
      <c r="C479" s="33">
        <v>1</v>
      </c>
      <c r="D479" s="34" t="s">
        <v>1199</v>
      </c>
      <c r="E479" s="33" t="s">
        <v>1683</v>
      </c>
      <c r="F479" s="33" t="s">
        <v>1684</v>
      </c>
      <c r="G479" s="33" t="s">
        <v>1685</v>
      </c>
      <c r="H479" s="33">
        <v>77.3288978</v>
      </c>
      <c r="I479" s="33">
        <v>28.3777541</v>
      </c>
      <c r="J479" s="33" t="s">
        <v>329</v>
      </c>
      <c r="K479" s="33" t="s">
        <v>32</v>
      </c>
      <c r="L479" s="33" t="s">
        <v>33</v>
      </c>
      <c r="M479" s="33" t="s">
        <v>34</v>
      </c>
      <c r="N479" s="33" t="s">
        <v>34</v>
      </c>
      <c r="O479" s="33" t="s">
        <v>34</v>
      </c>
      <c r="P479" s="33">
        <v>2</v>
      </c>
      <c r="Q479" s="33">
        <v>13</v>
      </c>
      <c r="R479" s="33">
        <v>700</v>
      </c>
      <c r="S479" s="33">
        <v>2.9</v>
      </c>
      <c r="T479" s="35" t="s">
        <v>1686</v>
      </c>
      <c r="U479">
        <v>2010</v>
      </c>
      <c r="V479">
        <v>2</v>
      </c>
      <c r="W479">
        <v>23</v>
      </c>
      <c r="X479" t="str">
        <f>VLOOKUP(C479,'country description'!$A$2:$B$16,2,0)</f>
        <v>India</v>
      </c>
      <c r="Y479" t="str">
        <f t="shared" si="14"/>
        <v>Rs.700</v>
      </c>
      <c r="Z479" s="36">
        <f t="shared" si="15"/>
        <v>700</v>
      </c>
    </row>
    <row r="480" ht="14.25" customHeight="1" spans="1:26">
      <c r="A480" s="33">
        <v>2201</v>
      </c>
      <c r="B480" s="34" t="s">
        <v>1687</v>
      </c>
      <c r="C480" s="33">
        <v>1</v>
      </c>
      <c r="D480" s="34" t="s">
        <v>27</v>
      </c>
      <c r="E480" s="33" t="s">
        <v>1688</v>
      </c>
      <c r="F480" s="33" t="s">
        <v>1689</v>
      </c>
      <c r="G480" s="33" t="s">
        <v>1690</v>
      </c>
      <c r="H480" s="33">
        <v>77.2142696</v>
      </c>
      <c r="I480" s="33">
        <v>28.5180547</v>
      </c>
      <c r="J480" s="33" t="s">
        <v>44</v>
      </c>
      <c r="K480" s="33" t="s">
        <v>32</v>
      </c>
      <c r="L480" s="33" t="s">
        <v>34</v>
      </c>
      <c r="M480" s="33" t="s">
        <v>34</v>
      </c>
      <c r="N480" s="33" t="s">
        <v>34</v>
      </c>
      <c r="O480" s="33" t="s">
        <v>34</v>
      </c>
      <c r="P480" s="33">
        <v>3</v>
      </c>
      <c r="Q480" s="33">
        <v>13</v>
      </c>
      <c r="R480" s="33">
        <v>1000</v>
      </c>
      <c r="S480" s="33">
        <v>2.9</v>
      </c>
      <c r="T480" s="35" t="s">
        <v>349</v>
      </c>
      <c r="U480">
        <v>2015</v>
      </c>
      <c r="V480">
        <v>3</v>
      </c>
      <c r="W480">
        <v>20</v>
      </c>
      <c r="X480" t="str">
        <f>VLOOKUP(C480,'country description'!$A$2:$B$16,2,0)</f>
        <v>India</v>
      </c>
      <c r="Y480" t="str">
        <f t="shared" si="14"/>
        <v>Rs.1000</v>
      </c>
      <c r="Z480" s="36">
        <f t="shared" si="15"/>
        <v>1000</v>
      </c>
    </row>
    <row r="481" ht="14.25" customHeight="1" spans="1:26">
      <c r="A481" s="33">
        <v>2204</v>
      </c>
      <c r="B481" s="34" t="s">
        <v>1415</v>
      </c>
      <c r="C481" s="33">
        <v>1</v>
      </c>
      <c r="D481" s="34" t="s">
        <v>27</v>
      </c>
      <c r="E481" s="33" t="s">
        <v>1691</v>
      </c>
      <c r="F481" s="33" t="s">
        <v>556</v>
      </c>
      <c r="G481" s="33" t="s">
        <v>557</v>
      </c>
      <c r="H481" s="33">
        <v>77.15505794</v>
      </c>
      <c r="I481" s="33">
        <v>28.56157466</v>
      </c>
      <c r="J481" s="33" t="s">
        <v>866</v>
      </c>
      <c r="K481" s="33" t="s">
        <v>32</v>
      </c>
      <c r="L481" s="33" t="s">
        <v>34</v>
      </c>
      <c r="M481" s="33" t="s">
        <v>33</v>
      </c>
      <c r="N481" s="33" t="s">
        <v>34</v>
      </c>
      <c r="O481" s="33" t="s">
        <v>34</v>
      </c>
      <c r="P481" s="33">
        <v>1</v>
      </c>
      <c r="Q481" s="33">
        <v>28</v>
      </c>
      <c r="R481" s="33">
        <v>400</v>
      </c>
      <c r="S481" s="33">
        <v>3.2</v>
      </c>
      <c r="T481" s="35" t="s">
        <v>1692</v>
      </c>
      <c r="U481">
        <v>2017</v>
      </c>
      <c r="V481">
        <v>6</v>
      </c>
      <c r="W481">
        <v>8</v>
      </c>
      <c r="X481" t="str">
        <f>VLOOKUP(C481,'country description'!$A$2:$B$16,2,0)</f>
        <v>India</v>
      </c>
      <c r="Y481" t="str">
        <f t="shared" si="14"/>
        <v>Rs.400</v>
      </c>
      <c r="Z481" s="36">
        <f t="shared" si="15"/>
        <v>400</v>
      </c>
    </row>
    <row r="482" ht="14.25" customHeight="1" spans="1:26">
      <c r="A482" s="33">
        <v>2211</v>
      </c>
      <c r="B482" s="34" t="s">
        <v>1693</v>
      </c>
      <c r="C482" s="33">
        <v>1</v>
      </c>
      <c r="D482" s="34" t="s">
        <v>27</v>
      </c>
      <c r="E482" s="33" t="s">
        <v>1694</v>
      </c>
      <c r="F482" s="33" t="s">
        <v>421</v>
      </c>
      <c r="G482" s="33" t="s">
        <v>422</v>
      </c>
      <c r="H482" s="33">
        <v>77.2554673</v>
      </c>
      <c r="I482" s="33">
        <v>28.5417988</v>
      </c>
      <c r="J482" s="33" t="s">
        <v>90</v>
      </c>
      <c r="K482" s="33" t="s">
        <v>32</v>
      </c>
      <c r="L482" s="33" t="s">
        <v>34</v>
      </c>
      <c r="M482" s="33" t="s">
        <v>33</v>
      </c>
      <c r="N482" s="33" t="s">
        <v>34</v>
      </c>
      <c r="O482" s="33" t="s">
        <v>34</v>
      </c>
      <c r="P482" s="33">
        <v>1</v>
      </c>
      <c r="Q482" s="33">
        <v>23</v>
      </c>
      <c r="R482" s="33">
        <v>350</v>
      </c>
      <c r="S482" s="33">
        <v>2.6</v>
      </c>
      <c r="T482" s="35" t="s">
        <v>1695</v>
      </c>
      <c r="U482">
        <v>2012</v>
      </c>
      <c r="V482">
        <v>4</v>
      </c>
      <c r="W482">
        <v>9</v>
      </c>
      <c r="X482" t="str">
        <f>VLOOKUP(C482,'country description'!$A$2:$B$16,2,0)</f>
        <v>India</v>
      </c>
      <c r="Y482" t="str">
        <f t="shared" si="14"/>
        <v>Rs.350</v>
      </c>
      <c r="Z482" s="36">
        <f t="shared" si="15"/>
        <v>350</v>
      </c>
    </row>
    <row r="483" ht="14.25" customHeight="1" spans="1:26">
      <c r="A483" s="33">
        <v>2215</v>
      </c>
      <c r="B483" s="34" t="s">
        <v>1696</v>
      </c>
      <c r="C483" s="33">
        <v>1</v>
      </c>
      <c r="D483" s="34" t="s">
        <v>27</v>
      </c>
      <c r="E483" s="33" t="s">
        <v>1697</v>
      </c>
      <c r="F483" s="33" t="s">
        <v>361</v>
      </c>
      <c r="G483" s="33" t="s">
        <v>362</v>
      </c>
      <c r="H483" s="33">
        <v>77.1674341</v>
      </c>
      <c r="I483" s="33">
        <v>28.5879033</v>
      </c>
      <c r="J483" s="33" t="s">
        <v>1698</v>
      </c>
      <c r="K483" s="33" t="s">
        <v>32</v>
      </c>
      <c r="L483" s="33" t="s">
        <v>34</v>
      </c>
      <c r="M483" s="33" t="s">
        <v>33</v>
      </c>
      <c r="N483" s="33" t="s">
        <v>34</v>
      </c>
      <c r="O483" s="33" t="s">
        <v>34</v>
      </c>
      <c r="P483" s="33">
        <v>2</v>
      </c>
      <c r="Q483" s="33">
        <v>363</v>
      </c>
      <c r="R483" s="33">
        <v>800</v>
      </c>
      <c r="S483" s="33">
        <v>3.9</v>
      </c>
      <c r="T483" s="35" t="s">
        <v>1699</v>
      </c>
      <c r="U483">
        <v>2016</v>
      </c>
      <c r="V483">
        <v>12</v>
      </c>
      <c r="W483">
        <v>2</v>
      </c>
      <c r="X483" t="str">
        <f>VLOOKUP(C483,'country description'!$A$2:$B$16,2,0)</f>
        <v>India</v>
      </c>
      <c r="Y483" t="str">
        <f t="shared" si="14"/>
        <v>Rs.800</v>
      </c>
      <c r="Z483" s="36">
        <f t="shared" si="15"/>
        <v>800</v>
      </c>
    </row>
    <row r="484" ht="14.25" customHeight="1" spans="1:26">
      <c r="A484" s="33">
        <v>2217</v>
      </c>
      <c r="B484" s="34" t="s">
        <v>1700</v>
      </c>
      <c r="C484" s="33">
        <v>1</v>
      </c>
      <c r="D484" s="34" t="s">
        <v>27</v>
      </c>
      <c r="E484" s="33" t="s">
        <v>1701</v>
      </c>
      <c r="F484" s="33" t="s">
        <v>54</v>
      </c>
      <c r="G484" s="33" t="s">
        <v>55</v>
      </c>
      <c r="H484" s="33">
        <v>77.2062936</v>
      </c>
      <c r="I484" s="33">
        <v>28.5580523</v>
      </c>
      <c r="J484" s="33" t="s">
        <v>1702</v>
      </c>
      <c r="K484" s="33" t="s">
        <v>32</v>
      </c>
      <c r="L484" s="33" t="s">
        <v>33</v>
      </c>
      <c r="M484" s="33" t="s">
        <v>34</v>
      </c>
      <c r="N484" s="33" t="s">
        <v>34</v>
      </c>
      <c r="O484" s="33" t="s">
        <v>34</v>
      </c>
      <c r="P484" s="33">
        <v>3</v>
      </c>
      <c r="Q484" s="33">
        <v>163</v>
      </c>
      <c r="R484" s="33">
        <v>1500</v>
      </c>
      <c r="S484" s="33">
        <v>3.5</v>
      </c>
      <c r="T484" s="35" t="s">
        <v>1703</v>
      </c>
      <c r="U484">
        <v>2018</v>
      </c>
      <c r="V484">
        <v>10</v>
      </c>
      <c r="W484">
        <v>9</v>
      </c>
      <c r="X484" t="str">
        <f>VLOOKUP(C484,'country description'!$A$2:$B$16,2,0)</f>
        <v>India</v>
      </c>
      <c r="Y484" t="str">
        <f t="shared" si="14"/>
        <v>Rs.1500</v>
      </c>
      <c r="Z484" s="36">
        <f t="shared" si="15"/>
        <v>1500</v>
      </c>
    </row>
    <row r="485" ht="14.25" customHeight="1" spans="1:26">
      <c r="A485" s="33">
        <v>2222</v>
      </c>
      <c r="B485" s="34" t="s">
        <v>1704</v>
      </c>
      <c r="C485" s="33">
        <v>1</v>
      </c>
      <c r="D485" s="34" t="s">
        <v>27</v>
      </c>
      <c r="E485" s="33" t="s">
        <v>1705</v>
      </c>
      <c r="F485" s="33" t="s">
        <v>161</v>
      </c>
      <c r="G485" s="33" t="s">
        <v>162</v>
      </c>
      <c r="H485" s="33">
        <v>77.2070566</v>
      </c>
      <c r="I485" s="33">
        <v>28.5233853</v>
      </c>
      <c r="J485" s="33" t="s">
        <v>743</v>
      </c>
      <c r="K485" s="33" t="s">
        <v>32</v>
      </c>
      <c r="L485" s="33" t="s">
        <v>34</v>
      </c>
      <c r="M485" s="33" t="s">
        <v>34</v>
      </c>
      <c r="N485" s="33" t="s">
        <v>34</v>
      </c>
      <c r="O485" s="33" t="s">
        <v>34</v>
      </c>
      <c r="P485" s="33">
        <v>1</v>
      </c>
      <c r="Q485" s="33">
        <v>223</v>
      </c>
      <c r="R485" s="33">
        <v>450</v>
      </c>
      <c r="S485" s="33">
        <v>3.7</v>
      </c>
      <c r="T485" s="35" t="s">
        <v>1706</v>
      </c>
      <c r="U485">
        <v>2012</v>
      </c>
      <c r="V485">
        <v>12</v>
      </c>
      <c r="W485">
        <v>11</v>
      </c>
      <c r="X485" t="str">
        <f>VLOOKUP(C485,'country description'!$A$2:$B$16,2,0)</f>
        <v>India</v>
      </c>
      <c r="Y485" t="str">
        <f t="shared" si="14"/>
        <v>Rs.450</v>
      </c>
      <c r="Z485" s="36">
        <f t="shared" si="15"/>
        <v>450</v>
      </c>
    </row>
    <row r="486" ht="14.25" customHeight="1" spans="1:26">
      <c r="A486" s="33">
        <v>2228</v>
      </c>
      <c r="B486" s="34" t="s">
        <v>1707</v>
      </c>
      <c r="C486" s="33">
        <v>1</v>
      </c>
      <c r="D486" s="34" t="s">
        <v>27</v>
      </c>
      <c r="E486" s="33" t="s">
        <v>1708</v>
      </c>
      <c r="F486" s="33" t="s">
        <v>537</v>
      </c>
      <c r="G486" s="33" t="s">
        <v>538</v>
      </c>
      <c r="H486" s="33">
        <v>77.21908394</v>
      </c>
      <c r="I486" s="33">
        <v>28.52912861</v>
      </c>
      <c r="J486" s="33" t="s">
        <v>1709</v>
      </c>
      <c r="K486" s="33" t="s">
        <v>32</v>
      </c>
      <c r="L486" s="33" t="s">
        <v>34</v>
      </c>
      <c r="M486" s="33" t="s">
        <v>33</v>
      </c>
      <c r="N486" s="33" t="s">
        <v>34</v>
      </c>
      <c r="O486" s="33" t="s">
        <v>34</v>
      </c>
      <c r="P486" s="33">
        <v>2</v>
      </c>
      <c r="Q486" s="33">
        <v>202</v>
      </c>
      <c r="R486" s="33">
        <v>600</v>
      </c>
      <c r="S486" s="33">
        <v>3.4</v>
      </c>
      <c r="T486" s="35" t="s">
        <v>1710</v>
      </c>
      <c r="U486">
        <v>2010</v>
      </c>
      <c r="V486">
        <v>3</v>
      </c>
      <c r="W486">
        <v>7</v>
      </c>
      <c r="X486" t="str">
        <f>VLOOKUP(C486,'country description'!$A$2:$B$16,2,0)</f>
        <v>India</v>
      </c>
      <c r="Y486" t="str">
        <f t="shared" si="14"/>
        <v>Rs.600</v>
      </c>
      <c r="Z486" s="36">
        <f t="shared" si="15"/>
        <v>600</v>
      </c>
    </row>
    <row r="487" ht="14.25" customHeight="1" spans="1:26">
      <c r="A487" s="33">
        <v>2232</v>
      </c>
      <c r="B487" s="34" t="s">
        <v>822</v>
      </c>
      <c r="C487" s="33">
        <v>1</v>
      </c>
      <c r="D487" s="34" t="s">
        <v>27</v>
      </c>
      <c r="E487" s="33" t="s">
        <v>1711</v>
      </c>
      <c r="F487" s="33" t="s">
        <v>124</v>
      </c>
      <c r="G487" s="33" t="s">
        <v>125</v>
      </c>
      <c r="H487" s="33">
        <v>77.2513366</v>
      </c>
      <c r="I487" s="33">
        <v>28.549027</v>
      </c>
      <c r="J487" s="33" t="s">
        <v>44</v>
      </c>
      <c r="K487" s="33" t="s">
        <v>32</v>
      </c>
      <c r="L487" s="33" t="s">
        <v>33</v>
      </c>
      <c r="M487" s="33" t="s">
        <v>33</v>
      </c>
      <c r="N487" s="33" t="s">
        <v>34</v>
      </c>
      <c r="O487" s="33" t="s">
        <v>34</v>
      </c>
      <c r="P487" s="33">
        <v>3</v>
      </c>
      <c r="Q487" s="33">
        <v>184</v>
      </c>
      <c r="R487" s="33">
        <v>1000</v>
      </c>
      <c r="S487" s="33">
        <v>2.4</v>
      </c>
      <c r="T487" s="35" t="s">
        <v>1712</v>
      </c>
      <c r="U487">
        <v>2015</v>
      </c>
      <c r="V487">
        <v>12</v>
      </c>
      <c r="W487">
        <v>22</v>
      </c>
      <c r="X487" t="str">
        <f>VLOOKUP(C487,'country description'!$A$2:$B$16,2,0)</f>
        <v>India</v>
      </c>
      <c r="Y487" t="str">
        <f t="shared" si="14"/>
        <v>Rs.1000</v>
      </c>
      <c r="Z487" s="36">
        <f t="shared" si="15"/>
        <v>1000</v>
      </c>
    </row>
    <row r="488" ht="14.25" customHeight="1" spans="1:26">
      <c r="A488" s="33">
        <v>2236</v>
      </c>
      <c r="B488" s="34" t="s">
        <v>1713</v>
      </c>
      <c r="C488" s="33">
        <v>1</v>
      </c>
      <c r="D488" s="34" t="s">
        <v>27</v>
      </c>
      <c r="E488" s="33" t="s">
        <v>1714</v>
      </c>
      <c r="F488" s="33" t="s">
        <v>805</v>
      </c>
      <c r="G488" s="33" t="s">
        <v>806</v>
      </c>
      <c r="H488" s="33">
        <v>77.1882805</v>
      </c>
      <c r="I488" s="33">
        <v>28.5682092</v>
      </c>
      <c r="J488" s="33" t="s">
        <v>1715</v>
      </c>
      <c r="K488" s="33" t="s">
        <v>32</v>
      </c>
      <c r="L488" s="33" t="s">
        <v>34</v>
      </c>
      <c r="M488" s="33" t="s">
        <v>34</v>
      </c>
      <c r="N488" s="33" t="s">
        <v>34</v>
      </c>
      <c r="O488" s="33" t="s">
        <v>34</v>
      </c>
      <c r="P488" s="33">
        <v>1</v>
      </c>
      <c r="Q488" s="33">
        <v>4</v>
      </c>
      <c r="R488" s="33">
        <v>200</v>
      </c>
      <c r="S488" s="33">
        <v>2.8</v>
      </c>
      <c r="T488" s="35" t="s">
        <v>1716</v>
      </c>
      <c r="U488">
        <v>2012</v>
      </c>
      <c r="V488">
        <v>4</v>
      </c>
      <c r="W488">
        <v>14</v>
      </c>
      <c r="X488" t="str">
        <f>VLOOKUP(C488,'country description'!$A$2:$B$16,2,0)</f>
        <v>India</v>
      </c>
      <c r="Y488" t="str">
        <f t="shared" si="14"/>
        <v>Rs.200</v>
      </c>
      <c r="Z488" s="36">
        <f t="shared" si="15"/>
        <v>200</v>
      </c>
    </row>
    <row r="489" ht="14.25" customHeight="1" spans="1:26">
      <c r="A489" s="33">
        <v>2245</v>
      </c>
      <c r="B489" s="34" t="s">
        <v>1717</v>
      </c>
      <c r="C489" s="33">
        <v>1</v>
      </c>
      <c r="D489" s="34" t="s">
        <v>27</v>
      </c>
      <c r="E489" s="33" t="s">
        <v>908</v>
      </c>
      <c r="F489" s="33" t="s">
        <v>643</v>
      </c>
      <c r="G489" s="33" t="s">
        <v>644</v>
      </c>
      <c r="H489" s="33">
        <v>77.26820022</v>
      </c>
      <c r="I489" s="33">
        <v>28.56128843</v>
      </c>
      <c r="J489" s="33" t="s">
        <v>1718</v>
      </c>
      <c r="K489" s="33" t="s">
        <v>32</v>
      </c>
      <c r="L489" s="33" t="s">
        <v>34</v>
      </c>
      <c r="M489" s="33" t="s">
        <v>34</v>
      </c>
      <c r="N489" s="33" t="s">
        <v>34</v>
      </c>
      <c r="O489" s="33" t="s">
        <v>34</v>
      </c>
      <c r="P489" s="33">
        <v>1</v>
      </c>
      <c r="Q489" s="33">
        <v>27</v>
      </c>
      <c r="R489" s="33">
        <v>300</v>
      </c>
      <c r="S489" s="33">
        <v>2.8</v>
      </c>
      <c r="T489" s="35" t="s">
        <v>1719</v>
      </c>
      <c r="U489">
        <v>2014</v>
      </c>
      <c r="V489">
        <v>11</v>
      </c>
      <c r="W489">
        <v>25</v>
      </c>
      <c r="X489" t="str">
        <f>VLOOKUP(C489,'country description'!$A$2:$B$16,2,0)</f>
        <v>India</v>
      </c>
      <c r="Y489" t="str">
        <f t="shared" si="14"/>
        <v>Rs.300</v>
      </c>
      <c r="Z489" s="36">
        <f t="shared" si="15"/>
        <v>300</v>
      </c>
    </row>
    <row r="490" ht="14.25" customHeight="1" spans="1:26">
      <c r="A490" s="33">
        <v>2250</v>
      </c>
      <c r="B490" s="34" t="s">
        <v>1720</v>
      </c>
      <c r="C490" s="33">
        <v>1</v>
      </c>
      <c r="D490" s="34" t="s">
        <v>27</v>
      </c>
      <c r="E490" s="33" t="s">
        <v>1721</v>
      </c>
      <c r="F490" s="33" t="s">
        <v>84</v>
      </c>
      <c r="G490" s="33" t="s">
        <v>85</v>
      </c>
      <c r="H490" s="33">
        <v>77.2192738</v>
      </c>
      <c r="I490" s="33">
        <v>28.567939</v>
      </c>
      <c r="J490" s="33" t="s">
        <v>90</v>
      </c>
      <c r="K490" s="33" t="s">
        <v>32</v>
      </c>
      <c r="L490" s="33" t="s">
        <v>34</v>
      </c>
      <c r="M490" s="33" t="s">
        <v>33</v>
      </c>
      <c r="N490" s="33" t="s">
        <v>34</v>
      </c>
      <c r="O490" s="33" t="s">
        <v>34</v>
      </c>
      <c r="P490" s="33">
        <v>1</v>
      </c>
      <c r="Q490" s="33">
        <v>104</v>
      </c>
      <c r="R490" s="33">
        <v>450</v>
      </c>
      <c r="S490" s="33">
        <v>3.5</v>
      </c>
      <c r="T490" s="35" t="s">
        <v>1722</v>
      </c>
      <c r="U490">
        <v>2018</v>
      </c>
      <c r="V490">
        <v>9</v>
      </c>
      <c r="W490">
        <v>16</v>
      </c>
      <c r="X490" t="str">
        <f>VLOOKUP(C490,'country description'!$A$2:$B$16,2,0)</f>
        <v>India</v>
      </c>
      <c r="Y490" t="str">
        <f t="shared" si="14"/>
        <v>Rs.450</v>
      </c>
      <c r="Z490" s="36">
        <f t="shared" si="15"/>
        <v>450</v>
      </c>
    </row>
    <row r="491" ht="14.25" customHeight="1" spans="1:26">
      <c r="A491" s="33">
        <v>2267</v>
      </c>
      <c r="B491" s="34" t="s">
        <v>1087</v>
      </c>
      <c r="C491" s="33">
        <v>1</v>
      </c>
      <c r="D491" s="34" t="s">
        <v>27</v>
      </c>
      <c r="E491" s="33" t="s">
        <v>1723</v>
      </c>
      <c r="F491" s="33" t="s">
        <v>667</v>
      </c>
      <c r="G491" s="33" t="s">
        <v>668</v>
      </c>
      <c r="H491" s="33">
        <v>77.2082938</v>
      </c>
      <c r="I491" s="33">
        <v>28.67999</v>
      </c>
      <c r="J491" s="33" t="s">
        <v>1057</v>
      </c>
      <c r="K491" s="33" t="s">
        <v>32</v>
      </c>
      <c r="L491" s="33" t="s">
        <v>34</v>
      </c>
      <c r="M491" s="33" t="s">
        <v>33</v>
      </c>
      <c r="N491" s="33" t="s">
        <v>34</v>
      </c>
      <c r="O491" s="33" t="s">
        <v>34</v>
      </c>
      <c r="P491" s="33">
        <v>1</v>
      </c>
      <c r="Q491" s="33">
        <v>167</v>
      </c>
      <c r="R491" s="33">
        <v>400</v>
      </c>
      <c r="S491" s="33">
        <v>3.8</v>
      </c>
      <c r="T491" s="35" t="s">
        <v>1724</v>
      </c>
      <c r="U491">
        <v>2014</v>
      </c>
      <c r="V491">
        <v>9</v>
      </c>
      <c r="W491">
        <v>28</v>
      </c>
      <c r="X491" t="str">
        <f>VLOOKUP(C491,'country description'!$A$2:$B$16,2,0)</f>
        <v>India</v>
      </c>
      <c r="Y491" t="str">
        <f t="shared" si="14"/>
        <v>Rs.400</v>
      </c>
      <c r="Z491" s="36">
        <f t="shared" si="15"/>
        <v>400</v>
      </c>
    </row>
    <row r="492" ht="14.25" customHeight="1" spans="1:26">
      <c r="A492" s="33">
        <v>2272</v>
      </c>
      <c r="B492" s="34" t="s">
        <v>117</v>
      </c>
      <c r="C492" s="33">
        <v>1</v>
      </c>
      <c r="D492" s="34" t="s">
        <v>27</v>
      </c>
      <c r="E492" s="33" t="s">
        <v>1725</v>
      </c>
      <c r="F492" s="33" t="s">
        <v>667</v>
      </c>
      <c r="G492" s="33" t="s">
        <v>668</v>
      </c>
      <c r="H492" s="33">
        <v>77.208225</v>
      </c>
      <c r="I492" s="33">
        <v>28.6796019</v>
      </c>
      <c r="J492" s="33" t="s">
        <v>121</v>
      </c>
      <c r="K492" s="33" t="s">
        <v>32</v>
      </c>
      <c r="L492" s="33" t="s">
        <v>34</v>
      </c>
      <c r="M492" s="33" t="s">
        <v>33</v>
      </c>
      <c r="N492" s="33" t="s">
        <v>34</v>
      </c>
      <c r="O492" s="33" t="s">
        <v>34</v>
      </c>
      <c r="P492" s="33">
        <v>2</v>
      </c>
      <c r="Q492" s="33">
        <v>143</v>
      </c>
      <c r="R492" s="33">
        <v>500</v>
      </c>
      <c r="S492" s="33">
        <v>3.5</v>
      </c>
      <c r="T492" s="35" t="s">
        <v>1726</v>
      </c>
      <c r="U492">
        <v>2011</v>
      </c>
      <c r="V492">
        <v>10</v>
      </c>
      <c r="W492">
        <v>21</v>
      </c>
      <c r="X492" t="str">
        <f>VLOOKUP(C492,'country description'!$A$2:$B$16,2,0)</f>
        <v>India</v>
      </c>
      <c r="Y492" t="str">
        <f t="shared" si="14"/>
        <v>Rs.500</v>
      </c>
      <c r="Z492" s="36">
        <f t="shared" si="15"/>
        <v>500</v>
      </c>
    </row>
    <row r="493" ht="14.25" customHeight="1" spans="1:26">
      <c r="A493" s="33">
        <v>2279</v>
      </c>
      <c r="B493" s="34" t="s">
        <v>1727</v>
      </c>
      <c r="C493" s="33">
        <v>1</v>
      </c>
      <c r="D493" s="34" t="s">
        <v>27</v>
      </c>
      <c r="E493" s="33" t="s">
        <v>1728</v>
      </c>
      <c r="F493" s="33" t="s">
        <v>1729</v>
      </c>
      <c r="G493" s="33" t="s">
        <v>1730</v>
      </c>
      <c r="H493" s="33">
        <v>77.2105606</v>
      </c>
      <c r="I493" s="33">
        <v>28.7039175</v>
      </c>
      <c r="J493" s="33" t="s">
        <v>329</v>
      </c>
      <c r="K493" s="33" t="s">
        <v>32</v>
      </c>
      <c r="L493" s="33" t="s">
        <v>34</v>
      </c>
      <c r="M493" s="33" t="s">
        <v>33</v>
      </c>
      <c r="N493" s="33" t="s">
        <v>34</v>
      </c>
      <c r="O493" s="33" t="s">
        <v>34</v>
      </c>
      <c r="P493" s="33">
        <v>1</v>
      </c>
      <c r="Q493" s="33">
        <v>81</v>
      </c>
      <c r="R493" s="33">
        <v>450</v>
      </c>
      <c r="S493" s="33">
        <v>2.8</v>
      </c>
      <c r="T493" s="35" t="s">
        <v>1731</v>
      </c>
      <c r="U493">
        <v>2015</v>
      </c>
      <c r="V493">
        <v>1</v>
      </c>
      <c r="W493">
        <v>23</v>
      </c>
      <c r="X493" t="str">
        <f>VLOOKUP(C493,'country description'!$A$2:$B$16,2,0)</f>
        <v>India</v>
      </c>
      <c r="Y493" t="str">
        <f t="shared" si="14"/>
        <v>Rs.450</v>
      </c>
      <c r="Z493" s="36">
        <f t="shared" si="15"/>
        <v>450</v>
      </c>
    </row>
    <row r="494" ht="14.25" customHeight="1" spans="1:26">
      <c r="A494" s="33">
        <v>2287</v>
      </c>
      <c r="B494" s="34" t="s">
        <v>1732</v>
      </c>
      <c r="C494" s="33">
        <v>1</v>
      </c>
      <c r="D494" s="34" t="s">
        <v>27</v>
      </c>
      <c r="E494" s="33" t="s">
        <v>1733</v>
      </c>
      <c r="F494" s="33" t="s">
        <v>1729</v>
      </c>
      <c r="G494" s="33" t="s">
        <v>1730</v>
      </c>
      <c r="H494" s="33">
        <v>77.2051324</v>
      </c>
      <c r="I494" s="33">
        <v>28.6989923</v>
      </c>
      <c r="J494" s="33" t="s">
        <v>1598</v>
      </c>
      <c r="K494" s="33" t="s">
        <v>32</v>
      </c>
      <c r="L494" s="33" t="s">
        <v>34</v>
      </c>
      <c r="M494" s="33" t="s">
        <v>34</v>
      </c>
      <c r="N494" s="33" t="s">
        <v>34</v>
      </c>
      <c r="O494" s="33" t="s">
        <v>34</v>
      </c>
      <c r="P494" s="33">
        <v>2</v>
      </c>
      <c r="Q494" s="33">
        <v>173</v>
      </c>
      <c r="R494" s="33">
        <v>700</v>
      </c>
      <c r="S494" s="33">
        <v>3.4</v>
      </c>
      <c r="T494" s="35" t="s">
        <v>1734</v>
      </c>
      <c r="U494">
        <v>2013</v>
      </c>
      <c r="V494">
        <v>5</v>
      </c>
      <c r="W494">
        <v>26</v>
      </c>
      <c r="X494" t="str">
        <f>VLOOKUP(C494,'country description'!$A$2:$B$16,2,0)</f>
        <v>India</v>
      </c>
      <c r="Y494" t="str">
        <f t="shared" si="14"/>
        <v>Rs.700</v>
      </c>
      <c r="Z494" s="36">
        <f t="shared" si="15"/>
        <v>700</v>
      </c>
    </row>
    <row r="495" ht="14.25" customHeight="1" spans="1:26">
      <c r="A495" s="33">
        <v>2288</v>
      </c>
      <c r="B495" s="34" t="s">
        <v>1735</v>
      </c>
      <c r="C495" s="33">
        <v>1</v>
      </c>
      <c r="D495" s="34" t="s">
        <v>27</v>
      </c>
      <c r="E495" s="33" t="s">
        <v>1736</v>
      </c>
      <c r="F495" s="33" t="s">
        <v>1729</v>
      </c>
      <c r="G495" s="33" t="s">
        <v>1730</v>
      </c>
      <c r="H495" s="33">
        <v>77.2049573</v>
      </c>
      <c r="I495" s="33">
        <v>28.6989525</v>
      </c>
      <c r="J495" s="33" t="s">
        <v>1737</v>
      </c>
      <c r="K495" s="33" t="s">
        <v>32</v>
      </c>
      <c r="L495" s="33" t="s">
        <v>34</v>
      </c>
      <c r="M495" s="33" t="s">
        <v>34</v>
      </c>
      <c r="N495" s="33" t="s">
        <v>34</v>
      </c>
      <c r="O495" s="33" t="s">
        <v>34</v>
      </c>
      <c r="P495" s="33">
        <v>1</v>
      </c>
      <c r="Q495" s="33">
        <v>45</v>
      </c>
      <c r="R495" s="33">
        <v>400</v>
      </c>
      <c r="S495" s="33">
        <v>3.2</v>
      </c>
      <c r="T495" s="35" t="s">
        <v>265</v>
      </c>
      <c r="U495">
        <v>2017</v>
      </c>
      <c r="V495">
        <v>2</v>
      </c>
      <c r="W495">
        <v>13</v>
      </c>
      <c r="X495" t="str">
        <f>VLOOKUP(C495,'country description'!$A$2:$B$16,2,0)</f>
        <v>India</v>
      </c>
      <c r="Y495" t="str">
        <f t="shared" si="14"/>
        <v>Rs.400</v>
      </c>
      <c r="Z495" s="36">
        <f t="shared" si="15"/>
        <v>400</v>
      </c>
    </row>
    <row r="496" ht="14.25" customHeight="1" spans="1:26">
      <c r="A496" s="33">
        <v>2290</v>
      </c>
      <c r="B496" s="34" t="s">
        <v>1738</v>
      </c>
      <c r="C496" s="33">
        <v>1</v>
      </c>
      <c r="D496" s="34" t="s">
        <v>27</v>
      </c>
      <c r="E496" s="33" t="s">
        <v>1739</v>
      </c>
      <c r="F496" s="33" t="s">
        <v>1729</v>
      </c>
      <c r="G496" s="33" t="s">
        <v>1730</v>
      </c>
      <c r="H496" s="33">
        <v>77.2051338</v>
      </c>
      <c r="I496" s="33">
        <v>28.6988729</v>
      </c>
      <c r="J496" s="33" t="s">
        <v>580</v>
      </c>
      <c r="K496" s="33" t="s">
        <v>32</v>
      </c>
      <c r="L496" s="33" t="s">
        <v>34</v>
      </c>
      <c r="M496" s="33" t="s">
        <v>33</v>
      </c>
      <c r="N496" s="33" t="s">
        <v>34</v>
      </c>
      <c r="O496" s="33" t="s">
        <v>34</v>
      </c>
      <c r="P496" s="33">
        <v>2</v>
      </c>
      <c r="Q496" s="33">
        <v>130</v>
      </c>
      <c r="R496" s="33">
        <v>700</v>
      </c>
      <c r="S496" s="33">
        <v>3.1</v>
      </c>
      <c r="T496" s="35" t="s">
        <v>1740</v>
      </c>
      <c r="U496">
        <v>2012</v>
      </c>
      <c r="V496">
        <v>11</v>
      </c>
      <c r="W496">
        <v>24</v>
      </c>
      <c r="X496" t="str">
        <f>VLOOKUP(C496,'country description'!$A$2:$B$16,2,0)</f>
        <v>India</v>
      </c>
      <c r="Y496" t="str">
        <f t="shared" si="14"/>
        <v>Rs.700</v>
      </c>
      <c r="Z496" s="36">
        <f t="shared" si="15"/>
        <v>700</v>
      </c>
    </row>
    <row r="497" ht="14.25" customHeight="1" spans="1:26">
      <c r="A497" s="33">
        <v>2291</v>
      </c>
      <c r="B497" s="34" t="s">
        <v>1741</v>
      </c>
      <c r="C497" s="33">
        <v>1</v>
      </c>
      <c r="D497" s="34" t="s">
        <v>27</v>
      </c>
      <c r="E497" s="33" t="s">
        <v>1742</v>
      </c>
      <c r="F497" s="33" t="s">
        <v>175</v>
      </c>
      <c r="G497" s="33" t="s">
        <v>176</v>
      </c>
      <c r="H497" s="33">
        <v>77.19147</v>
      </c>
      <c r="I497" s="33">
        <v>28.7074189</v>
      </c>
      <c r="J497" s="33" t="s">
        <v>64</v>
      </c>
      <c r="K497" s="33" t="s">
        <v>32</v>
      </c>
      <c r="L497" s="33" t="s">
        <v>34</v>
      </c>
      <c r="M497" s="33" t="s">
        <v>34</v>
      </c>
      <c r="N497" s="33" t="s">
        <v>34</v>
      </c>
      <c r="O497" s="33" t="s">
        <v>34</v>
      </c>
      <c r="P497" s="33">
        <v>1</v>
      </c>
      <c r="Q497" s="33">
        <v>20</v>
      </c>
      <c r="R497" s="33">
        <v>450</v>
      </c>
      <c r="S497" s="33">
        <v>2.7</v>
      </c>
      <c r="T497" s="35" t="s">
        <v>1743</v>
      </c>
      <c r="U497">
        <v>2018</v>
      </c>
      <c r="V497">
        <v>3</v>
      </c>
      <c r="W497">
        <v>14</v>
      </c>
      <c r="X497" t="str">
        <f>VLOOKUP(C497,'country description'!$A$2:$B$16,2,0)</f>
        <v>India</v>
      </c>
      <c r="Y497" t="str">
        <f t="shared" si="14"/>
        <v>Rs.450</v>
      </c>
      <c r="Z497" s="36">
        <f t="shared" si="15"/>
        <v>450</v>
      </c>
    </row>
    <row r="498" ht="14.25" customHeight="1" spans="1:26">
      <c r="A498" s="33">
        <v>2295</v>
      </c>
      <c r="B498" s="34" t="s">
        <v>1744</v>
      </c>
      <c r="C498" s="33">
        <v>1</v>
      </c>
      <c r="D498" s="34" t="s">
        <v>27</v>
      </c>
      <c r="E498" s="33" t="s">
        <v>1745</v>
      </c>
      <c r="F498" s="33" t="s">
        <v>1141</v>
      </c>
      <c r="G498" s="33" t="s">
        <v>1142</v>
      </c>
      <c r="H498" s="33">
        <v>77.302196</v>
      </c>
      <c r="I498" s="33">
        <v>28.6484654</v>
      </c>
      <c r="J498" s="33" t="s">
        <v>111</v>
      </c>
      <c r="K498" s="33" t="s">
        <v>32</v>
      </c>
      <c r="L498" s="33" t="s">
        <v>33</v>
      </c>
      <c r="M498" s="33" t="s">
        <v>33</v>
      </c>
      <c r="N498" s="33" t="s">
        <v>34</v>
      </c>
      <c r="O498" s="33" t="s">
        <v>34</v>
      </c>
      <c r="P498" s="33">
        <v>2</v>
      </c>
      <c r="Q498" s="33">
        <v>306</v>
      </c>
      <c r="R498" s="33">
        <v>800</v>
      </c>
      <c r="S498" s="33">
        <v>3.6</v>
      </c>
      <c r="T498" s="35" t="s">
        <v>1746</v>
      </c>
      <c r="U498">
        <v>2013</v>
      </c>
      <c r="V498">
        <v>7</v>
      </c>
      <c r="W498">
        <v>16</v>
      </c>
      <c r="X498" t="str">
        <f>VLOOKUP(C498,'country description'!$A$2:$B$16,2,0)</f>
        <v>India</v>
      </c>
      <c r="Y498" t="str">
        <f t="shared" si="14"/>
        <v>Rs.800</v>
      </c>
      <c r="Z498" s="36">
        <f t="shared" si="15"/>
        <v>800</v>
      </c>
    </row>
    <row r="499" ht="14.25" customHeight="1" spans="1:26">
      <c r="A499" s="33">
        <v>2297</v>
      </c>
      <c r="B499" s="34" t="s">
        <v>1747</v>
      </c>
      <c r="C499" s="33">
        <v>1</v>
      </c>
      <c r="D499" s="34" t="s">
        <v>27</v>
      </c>
      <c r="E499" s="33" t="s">
        <v>1748</v>
      </c>
      <c r="F499" s="33" t="s">
        <v>1146</v>
      </c>
      <c r="G499" s="33" t="s">
        <v>1147</v>
      </c>
      <c r="H499" s="33">
        <v>77.2815054</v>
      </c>
      <c r="I499" s="33">
        <v>28.6593514</v>
      </c>
      <c r="J499" s="33" t="s">
        <v>1749</v>
      </c>
      <c r="K499" s="33" t="s">
        <v>32</v>
      </c>
      <c r="L499" s="33" t="s">
        <v>34</v>
      </c>
      <c r="M499" s="33" t="s">
        <v>34</v>
      </c>
      <c r="N499" s="33" t="s">
        <v>34</v>
      </c>
      <c r="O499" s="33" t="s">
        <v>34</v>
      </c>
      <c r="P499" s="33">
        <v>2</v>
      </c>
      <c r="Q499" s="33">
        <v>79</v>
      </c>
      <c r="R499" s="33">
        <v>500</v>
      </c>
      <c r="S499" s="33">
        <v>3.2</v>
      </c>
      <c r="T499" s="35" t="s">
        <v>1750</v>
      </c>
      <c r="U499">
        <v>2013</v>
      </c>
      <c r="V499">
        <v>10</v>
      </c>
      <c r="W499">
        <v>4</v>
      </c>
      <c r="X499" t="str">
        <f>VLOOKUP(C499,'country description'!$A$2:$B$16,2,0)</f>
        <v>India</v>
      </c>
      <c r="Y499" t="str">
        <f t="shared" si="14"/>
        <v>Rs.500</v>
      </c>
      <c r="Z499" s="36">
        <f t="shared" si="15"/>
        <v>500</v>
      </c>
    </row>
    <row r="500" ht="14.25" customHeight="1" spans="1:26">
      <c r="A500" s="33">
        <v>2298</v>
      </c>
      <c r="B500" s="34" t="s">
        <v>559</v>
      </c>
      <c r="C500" s="33">
        <v>1</v>
      </c>
      <c r="D500" s="34" t="s">
        <v>27</v>
      </c>
      <c r="E500" s="33" t="s">
        <v>1751</v>
      </c>
      <c r="F500" s="33" t="s">
        <v>29</v>
      </c>
      <c r="G500" s="33" t="s">
        <v>30</v>
      </c>
      <c r="H500" s="33">
        <v>77.2223278</v>
      </c>
      <c r="I500" s="33">
        <v>28.6340072</v>
      </c>
      <c r="J500" s="33" t="s">
        <v>1752</v>
      </c>
      <c r="K500" s="33" t="s">
        <v>32</v>
      </c>
      <c r="L500" s="33" t="s">
        <v>34</v>
      </c>
      <c r="M500" s="33" t="s">
        <v>34</v>
      </c>
      <c r="N500" s="33" t="s">
        <v>34</v>
      </c>
      <c r="O500" s="33" t="s">
        <v>34</v>
      </c>
      <c r="P500" s="33">
        <v>2</v>
      </c>
      <c r="Q500" s="33">
        <v>1151</v>
      </c>
      <c r="R500" s="33">
        <v>550</v>
      </c>
      <c r="S500" s="33">
        <v>3.9</v>
      </c>
      <c r="T500" s="35" t="s">
        <v>1753</v>
      </c>
      <c r="U500">
        <v>2017</v>
      </c>
      <c r="V500">
        <v>9</v>
      </c>
      <c r="W500">
        <v>1</v>
      </c>
      <c r="X500" t="str">
        <f>VLOOKUP(C500,'country description'!$A$2:$B$16,2,0)</f>
        <v>India</v>
      </c>
      <c r="Y500" t="str">
        <f t="shared" si="14"/>
        <v>Rs.550</v>
      </c>
      <c r="Z500" s="36">
        <f t="shared" si="15"/>
        <v>550</v>
      </c>
    </row>
    <row r="501" ht="14.25" customHeight="1" spans="1:26">
      <c r="A501" s="33">
        <v>2299</v>
      </c>
      <c r="B501" s="34" t="s">
        <v>559</v>
      </c>
      <c r="C501" s="33">
        <v>1</v>
      </c>
      <c r="D501" s="34" t="s">
        <v>27</v>
      </c>
      <c r="E501" s="33" t="s">
        <v>1754</v>
      </c>
      <c r="F501" s="33" t="s">
        <v>211</v>
      </c>
      <c r="G501" s="33" t="s">
        <v>212</v>
      </c>
      <c r="H501" s="33">
        <v>77.3018958</v>
      </c>
      <c r="I501" s="33">
        <v>28.6567112</v>
      </c>
      <c r="J501" s="33" t="s">
        <v>561</v>
      </c>
      <c r="K501" s="33" t="s">
        <v>32</v>
      </c>
      <c r="L501" s="33" t="s">
        <v>34</v>
      </c>
      <c r="M501" s="33" t="s">
        <v>34</v>
      </c>
      <c r="N501" s="33" t="s">
        <v>34</v>
      </c>
      <c r="O501" s="33" t="s">
        <v>34</v>
      </c>
      <c r="P501" s="33">
        <v>2</v>
      </c>
      <c r="Q501" s="33">
        <v>217</v>
      </c>
      <c r="R501" s="33">
        <v>600</v>
      </c>
      <c r="S501" s="33">
        <v>3.5</v>
      </c>
      <c r="T501" s="35" t="s">
        <v>163</v>
      </c>
      <c r="U501">
        <v>2016</v>
      </c>
      <c r="V501">
        <v>8</v>
      </c>
      <c r="W501">
        <v>8</v>
      </c>
      <c r="X501" t="str">
        <f>VLOOKUP(C501,'country description'!$A$2:$B$16,2,0)</f>
        <v>India</v>
      </c>
      <c r="Y501" t="str">
        <f t="shared" si="14"/>
        <v>Rs.600</v>
      </c>
      <c r="Z501" s="36">
        <f t="shared" si="15"/>
        <v>600</v>
      </c>
    </row>
    <row r="502" ht="14.25" customHeight="1" spans="1:26">
      <c r="A502" s="33">
        <v>2300</v>
      </c>
      <c r="B502" s="34" t="s">
        <v>559</v>
      </c>
      <c r="C502" s="33">
        <v>1</v>
      </c>
      <c r="D502" s="34" t="s">
        <v>27</v>
      </c>
      <c r="E502" s="33" t="s">
        <v>1755</v>
      </c>
      <c r="F502" s="33" t="s">
        <v>1756</v>
      </c>
      <c r="G502" s="33" t="s">
        <v>1757</v>
      </c>
      <c r="H502" s="33">
        <v>77.21655529</v>
      </c>
      <c r="I502" s="33">
        <v>28.52844757</v>
      </c>
      <c r="J502" s="33" t="s">
        <v>1752</v>
      </c>
      <c r="K502" s="33" t="s">
        <v>32</v>
      </c>
      <c r="L502" s="33" t="s">
        <v>34</v>
      </c>
      <c r="M502" s="33" t="s">
        <v>34</v>
      </c>
      <c r="N502" s="33" t="s">
        <v>34</v>
      </c>
      <c r="O502" s="33" t="s">
        <v>34</v>
      </c>
      <c r="P502" s="33">
        <v>1</v>
      </c>
      <c r="Q502" s="33">
        <v>229</v>
      </c>
      <c r="R502" s="33">
        <v>350</v>
      </c>
      <c r="S502" s="33">
        <v>3.7</v>
      </c>
      <c r="T502" s="35" t="s">
        <v>1758</v>
      </c>
      <c r="U502">
        <v>2010</v>
      </c>
      <c r="V502">
        <v>7</v>
      </c>
      <c r="W502">
        <v>11</v>
      </c>
      <c r="X502" t="str">
        <f>VLOOKUP(C502,'country description'!$A$2:$B$16,2,0)</f>
        <v>India</v>
      </c>
      <c r="Y502" t="str">
        <f t="shared" si="14"/>
        <v>Rs.350</v>
      </c>
      <c r="Z502" s="36">
        <f t="shared" si="15"/>
        <v>350</v>
      </c>
    </row>
    <row r="503" ht="14.25" customHeight="1" spans="1:26">
      <c r="A503" s="33">
        <v>2301</v>
      </c>
      <c r="B503" s="34" t="s">
        <v>559</v>
      </c>
      <c r="C503" s="33">
        <v>1</v>
      </c>
      <c r="D503" s="34" t="s">
        <v>27</v>
      </c>
      <c r="E503" s="33" t="s">
        <v>1759</v>
      </c>
      <c r="F503" s="33" t="s">
        <v>1760</v>
      </c>
      <c r="G503" s="33" t="s">
        <v>1761</v>
      </c>
      <c r="H503" s="33">
        <v>77.1553105</v>
      </c>
      <c r="I503" s="33">
        <v>28.5427394</v>
      </c>
      <c r="J503" s="33" t="s">
        <v>561</v>
      </c>
      <c r="K503" s="33" t="s">
        <v>32</v>
      </c>
      <c r="L503" s="33" t="s">
        <v>34</v>
      </c>
      <c r="M503" s="33" t="s">
        <v>34</v>
      </c>
      <c r="N503" s="33" t="s">
        <v>34</v>
      </c>
      <c r="O503" s="33" t="s">
        <v>34</v>
      </c>
      <c r="P503" s="33">
        <v>2</v>
      </c>
      <c r="Q503" s="33">
        <v>134</v>
      </c>
      <c r="R503" s="33">
        <v>600</v>
      </c>
      <c r="S503" s="33">
        <v>3.7</v>
      </c>
      <c r="T503" s="35" t="s">
        <v>1762</v>
      </c>
      <c r="U503">
        <v>2017</v>
      </c>
      <c r="V503">
        <v>11</v>
      </c>
      <c r="W503">
        <v>7</v>
      </c>
      <c r="X503" t="str">
        <f>VLOOKUP(C503,'country description'!$A$2:$B$16,2,0)</f>
        <v>India</v>
      </c>
      <c r="Y503" t="str">
        <f t="shared" si="14"/>
        <v>Rs.600</v>
      </c>
      <c r="Z503" s="36">
        <f t="shared" si="15"/>
        <v>600</v>
      </c>
    </row>
    <row r="504" ht="14.25" customHeight="1" spans="1:26">
      <c r="A504" s="33">
        <v>2308</v>
      </c>
      <c r="B504" s="34" t="s">
        <v>1763</v>
      </c>
      <c r="C504" s="33">
        <v>1</v>
      </c>
      <c r="D504" s="34" t="s">
        <v>27</v>
      </c>
      <c r="E504" s="33" t="s">
        <v>1764</v>
      </c>
      <c r="F504" s="33" t="s">
        <v>211</v>
      </c>
      <c r="G504" s="33" t="s">
        <v>212</v>
      </c>
      <c r="H504" s="33">
        <v>77.3023283</v>
      </c>
      <c r="I504" s="33">
        <v>28.6571108</v>
      </c>
      <c r="J504" s="33" t="s">
        <v>1598</v>
      </c>
      <c r="K504" s="33" t="s">
        <v>32</v>
      </c>
      <c r="L504" s="33" t="s">
        <v>33</v>
      </c>
      <c r="M504" s="33" t="s">
        <v>33</v>
      </c>
      <c r="N504" s="33" t="s">
        <v>34</v>
      </c>
      <c r="O504" s="33" t="s">
        <v>34</v>
      </c>
      <c r="P504" s="33">
        <v>2</v>
      </c>
      <c r="Q504" s="33">
        <v>134</v>
      </c>
      <c r="R504" s="33">
        <v>800</v>
      </c>
      <c r="S504" s="33">
        <v>3.3</v>
      </c>
      <c r="T504" s="35" t="s">
        <v>1765</v>
      </c>
      <c r="U504">
        <v>2011</v>
      </c>
      <c r="V504">
        <v>1</v>
      </c>
      <c r="W504">
        <v>16</v>
      </c>
      <c r="X504" t="str">
        <f>VLOOKUP(C504,'country description'!$A$2:$B$16,2,0)</f>
        <v>India</v>
      </c>
      <c r="Y504" t="str">
        <f t="shared" si="14"/>
        <v>Rs.800</v>
      </c>
      <c r="Z504" s="36">
        <f t="shared" si="15"/>
        <v>800</v>
      </c>
    </row>
    <row r="505" ht="14.25" customHeight="1" spans="1:26">
      <c r="A505" s="33">
        <v>2315</v>
      </c>
      <c r="B505" s="34" t="s">
        <v>1766</v>
      </c>
      <c r="C505" s="33">
        <v>1</v>
      </c>
      <c r="D505" s="34" t="s">
        <v>27</v>
      </c>
      <c r="E505" s="33" t="s">
        <v>1767</v>
      </c>
      <c r="F505" s="33" t="s">
        <v>1146</v>
      </c>
      <c r="G505" s="33" t="s">
        <v>1147</v>
      </c>
      <c r="H505" s="33">
        <v>77.2861883</v>
      </c>
      <c r="I505" s="33">
        <v>28.6611167</v>
      </c>
      <c r="J505" s="33" t="s">
        <v>90</v>
      </c>
      <c r="K505" s="33" t="s">
        <v>32</v>
      </c>
      <c r="L505" s="33" t="s">
        <v>34</v>
      </c>
      <c r="M505" s="33" t="s">
        <v>34</v>
      </c>
      <c r="N505" s="33" t="s">
        <v>34</v>
      </c>
      <c r="O505" s="33" t="s">
        <v>34</v>
      </c>
      <c r="P505" s="33">
        <v>1</v>
      </c>
      <c r="Q505" s="33">
        <v>15</v>
      </c>
      <c r="R505" s="33">
        <v>250</v>
      </c>
      <c r="S505" s="33">
        <v>3</v>
      </c>
      <c r="T505" s="35" t="s">
        <v>1768</v>
      </c>
      <c r="U505">
        <v>2016</v>
      </c>
      <c r="V505">
        <v>3</v>
      </c>
      <c r="W505">
        <v>21</v>
      </c>
      <c r="X505" t="str">
        <f>VLOOKUP(C505,'country description'!$A$2:$B$16,2,0)</f>
        <v>India</v>
      </c>
      <c r="Y505" t="str">
        <f t="shared" si="14"/>
        <v>Rs.250</v>
      </c>
      <c r="Z505" s="36">
        <f t="shared" si="15"/>
        <v>250</v>
      </c>
    </row>
    <row r="506" ht="14.25" customHeight="1" spans="1:26">
      <c r="A506" s="33">
        <v>2316</v>
      </c>
      <c r="B506" s="34" t="s">
        <v>1769</v>
      </c>
      <c r="C506" s="33">
        <v>1</v>
      </c>
      <c r="D506" s="34" t="s">
        <v>27</v>
      </c>
      <c r="E506" s="33" t="s">
        <v>1770</v>
      </c>
      <c r="F506" s="33" t="s">
        <v>1146</v>
      </c>
      <c r="G506" s="33" t="s">
        <v>1147</v>
      </c>
      <c r="H506" s="33">
        <v>77.2862616</v>
      </c>
      <c r="I506" s="33">
        <v>28.661112</v>
      </c>
      <c r="J506" s="33" t="s">
        <v>90</v>
      </c>
      <c r="K506" s="33" t="s">
        <v>32</v>
      </c>
      <c r="L506" s="33" t="s">
        <v>34</v>
      </c>
      <c r="M506" s="33" t="s">
        <v>34</v>
      </c>
      <c r="N506" s="33" t="s">
        <v>34</v>
      </c>
      <c r="O506" s="33" t="s">
        <v>34</v>
      </c>
      <c r="P506" s="33">
        <v>1</v>
      </c>
      <c r="Q506" s="33">
        <v>6</v>
      </c>
      <c r="R506" s="33">
        <v>200</v>
      </c>
      <c r="S506" s="33">
        <v>2.9</v>
      </c>
      <c r="T506" s="35" t="s">
        <v>237</v>
      </c>
      <c r="U506">
        <v>2015</v>
      </c>
      <c r="V506">
        <v>8</v>
      </c>
      <c r="W506">
        <v>28</v>
      </c>
      <c r="X506" t="str">
        <f>VLOOKUP(C506,'country description'!$A$2:$B$16,2,0)</f>
        <v>India</v>
      </c>
      <c r="Y506" t="str">
        <f t="shared" si="14"/>
        <v>Rs.200</v>
      </c>
      <c r="Z506" s="36">
        <f t="shared" si="15"/>
        <v>200</v>
      </c>
    </row>
    <row r="507" ht="14.25" customHeight="1" spans="1:26">
      <c r="A507" s="33">
        <v>2327</v>
      </c>
      <c r="B507" s="34" t="s">
        <v>310</v>
      </c>
      <c r="C507" s="33">
        <v>1</v>
      </c>
      <c r="D507" s="34" t="s">
        <v>149</v>
      </c>
      <c r="E507" s="33" t="s">
        <v>1413</v>
      </c>
      <c r="F507" s="33" t="s">
        <v>381</v>
      </c>
      <c r="G507" s="33" t="s">
        <v>382</v>
      </c>
      <c r="H507" s="33">
        <v>77.3620973</v>
      </c>
      <c r="I507" s="33">
        <v>28.5703849</v>
      </c>
      <c r="J507" s="33" t="s">
        <v>283</v>
      </c>
      <c r="K507" s="33" t="s">
        <v>32</v>
      </c>
      <c r="L507" s="33" t="s">
        <v>34</v>
      </c>
      <c r="M507" s="33" t="s">
        <v>33</v>
      </c>
      <c r="N507" s="33" t="s">
        <v>34</v>
      </c>
      <c r="O507" s="33" t="s">
        <v>34</v>
      </c>
      <c r="P507" s="33">
        <v>2</v>
      </c>
      <c r="Q507" s="33">
        <v>173</v>
      </c>
      <c r="R507" s="33">
        <v>800</v>
      </c>
      <c r="S507" s="33">
        <v>2.3</v>
      </c>
      <c r="T507" s="35" t="s">
        <v>1771</v>
      </c>
      <c r="U507">
        <v>2013</v>
      </c>
      <c r="V507">
        <v>8</v>
      </c>
      <c r="W507">
        <v>2</v>
      </c>
      <c r="X507" t="str">
        <f>VLOOKUP(C507,'country description'!$A$2:$B$16,2,0)</f>
        <v>India</v>
      </c>
      <c r="Y507" t="str">
        <f t="shared" si="14"/>
        <v>Rs.800</v>
      </c>
      <c r="Z507" s="36">
        <f t="shared" si="15"/>
        <v>800</v>
      </c>
    </row>
    <row r="508" ht="14.25" customHeight="1" spans="1:26">
      <c r="A508" s="33">
        <v>2329</v>
      </c>
      <c r="B508" s="34" t="s">
        <v>1772</v>
      </c>
      <c r="C508" s="33">
        <v>1</v>
      </c>
      <c r="D508" s="34" t="s">
        <v>149</v>
      </c>
      <c r="E508" s="33" t="s">
        <v>1773</v>
      </c>
      <c r="F508" s="33" t="s">
        <v>1774</v>
      </c>
      <c r="G508" s="33" t="s">
        <v>1775</v>
      </c>
      <c r="H508" s="33">
        <v>77.3358973</v>
      </c>
      <c r="I508" s="33">
        <v>28.5976456</v>
      </c>
      <c r="J508" s="33" t="s">
        <v>111</v>
      </c>
      <c r="K508" s="33" t="s">
        <v>32</v>
      </c>
      <c r="L508" s="33" t="s">
        <v>34</v>
      </c>
      <c r="M508" s="33" t="s">
        <v>33</v>
      </c>
      <c r="N508" s="33" t="s">
        <v>34</v>
      </c>
      <c r="O508" s="33" t="s">
        <v>34</v>
      </c>
      <c r="P508" s="33">
        <v>2</v>
      </c>
      <c r="Q508" s="33">
        <v>190</v>
      </c>
      <c r="R508" s="33">
        <v>600</v>
      </c>
      <c r="S508" s="33">
        <v>3.4</v>
      </c>
      <c r="T508" s="35" t="s">
        <v>1776</v>
      </c>
      <c r="U508">
        <v>2014</v>
      </c>
      <c r="V508">
        <v>2</v>
      </c>
      <c r="W508">
        <v>13</v>
      </c>
      <c r="X508" t="str">
        <f>VLOOKUP(C508,'country description'!$A$2:$B$16,2,0)</f>
        <v>India</v>
      </c>
      <c r="Y508" t="str">
        <f t="shared" si="14"/>
        <v>Rs.600</v>
      </c>
      <c r="Z508" s="36">
        <f t="shared" si="15"/>
        <v>600</v>
      </c>
    </row>
    <row r="509" ht="14.25" customHeight="1" spans="1:26">
      <c r="A509" s="33">
        <v>2331</v>
      </c>
      <c r="B509" s="34" t="s">
        <v>1777</v>
      </c>
      <c r="C509" s="33">
        <v>1</v>
      </c>
      <c r="D509" s="34" t="s">
        <v>149</v>
      </c>
      <c r="E509" s="33" t="s">
        <v>1778</v>
      </c>
      <c r="F509" s="33" t="s">
        <v>1774</v>
      </c>
      <c r="G509" s="33" t="s">
        <v>1775</v>
      </c>
      <c r="H509" s="33">
        <v>77.335798</v>
      </c>
      <c r="I509" s="33">
        <v>28.5976276</v>
      </c>
      <c r="J509" s="33" t="s">
        <v>326</v>
      </c>
      <c r="K509" s="33" t="s">
        <v>32</v>
      </c>
      <c r="L509" s="33" t="s">
        <v>34</v>
      </c>
      <c r="M509" s="33" t="s">
        <v>33</v>
      </c>
      <c r="N509" s="33" t="s">
        <v>34</v>
      </c>
      <c r="O509" s="33" t="s">
        <v>34</v>
      </c>
      <c r="P509" s="33">
        <v>1</v>
      </c>
      <c r="Q509" s="33">
        <v>70</v>
      </c>
      <c r="R509" s="33">
        <v>300</v>
      </c>
      <c r="S509" s="33">
        <v>2.6</v>
      </c>
      <c r="T509" s="35" t="s">
        <v>1779</v>
      </c>
      <c r="U509">
        <v>2016</v>
      </c>
      <c r="V509">
        <v>9</v>
      </c>
      <c r="W509">
        <v>17</v>
      </c>
      <c r="X509" t="str">
        <f>VLOOKUP(C509,'country description'!$A$2:$B$16,2,0)</f>
        <v>India</v>
      </c>
      <c r="Y509" t="str">
        <f t="shared" si="14"/>
        <v>Rs.300</v>
      </c>
      <c r="Z509" s="36">
        <f t="shared" si="15"/>
        <v>300</v>
      </c>
    </row>
    <row r="510" ht="14.25" customHeight="1" spans="1:26">
      <c r="A510" s="33">
        <v>2334</v>
      </c>
      <c r="B510" s="34" t="s">
        <v>1780</v>
      </c>
      <c r="C510" s="33">
        <v>1</v>
      </c>
      <c r="D510" s="34" t="s">
        <v>149</v>
      </c>
      <c r="E510" s="33" t="s">
        <v>1781</v>
      </c>
      <c r="F510" s="33" t="s">
        <v>1256</v>
      </c>
      <c r="G510" s="33" t="s">
        <v>1257</v>
      </c>
      <c r="H510" s="33">
        <v>77.3332434</v>
      </c>
      <c r="I510" s="33">
        <v>28.5711287</v>
      </c>
      <c r="J510" s="33" t="s">
        <v>1782</v>
      </c>
      <c r="K510" s="33" t="s">
        <v>32</v>
      </c>
      <c r="L510" s="33" t="s">
        <v>34</v>
      </c>
      <c r="M510" s="33" t="s">
        <v>34</v>
      </c>
      <c r="N510" s="33" t="s">
        <v>34</v>
      </c>
      <c r="O510" s="33" t="s">
        <v>34</v>
      </c>
      <c r="P510" s="33">
        <v>1</v>
      </c>
      <c r="Q510" s="33">
        <v>85</v>
      </c>
      <c r="R510" s="33">
        <v>400</v>
      </c>
      <c r="S510" s="33">
        <v>3.5</v>
      </c>
      <c r="T510" s="35" t="s">
        <v>1783</v>
      </c>
      <c r="U510">
        <v>2016</v>
      </c>
      <c r="V510">
        <v>9</v>
      </c>
      <c r="W510">
        <v>28</v>
      </c>
      <c r="X510" t="str">
        <f>VLOOKUP(C510,'country description'!$A$2:$B$16,2,0)</f>
        <v>India</v>
      </c>
      <c r="Y510" t="str">
        <f t="shared" si="14"/>
        <v>Rs.400</v>
      </c>
      <c r="Z510" s="36">
        <f t="shared" si="15"/>
        <v>400</v>
      </c>
    </row>
    <row r="511" ht="14.25" customHeight="1" spans="1:26">
      <c r="A511" s="33">
        <v>2336</v>
      </c>
      <c r="B511" s="34" t="s">
        <v>1784</v>
      </c>
      <c r="C511" s="33">
        <v>1</v>
      </c>
      <c r="D511" s="34" t="s">
        <v>149</v>
      </c>
      <c r="E511" s="33" t="s">
        <v>1785</v>
      </c>
      <c r="F511" s="33" t="s">
        <v>151</v>
      </c>
      <c r="G511" s="33" t="s">
        <v>152</v>
      </c>
      <c r="H511" s="33">
        <v>77.32339572</v>
      </c>
      <c r="I511" s="33">
        <v>28.57070886</v>
      </c>
      <c r="J511" s="33" t="s">
        <v>866</v>
      </c>
      <c r="K511" s="33" t="s">
        <v>32</v>
      </c>
      <c r="L511" s="33" t="s">
        <v>34</v>
      </c>
      <c r="M511" s="33" t="s">
        <v>33</v>
      </c>
      <c r="N511" s="33" t="s">
        <v>34</v>
      </c>
      <c r="O511" s="33" t="s">
        <v>34</v>
      </c>
      <c r="P511" s="33">
        <v>1</v>
      </c>
      <c r="Q511" s="33">
        <v>420</v>
      </c>
      <c r="R511" s="33">
        <v>200</v>
      </c>
      <c r="S511" s="33">
        <v>3.5</v>
      </c>
      <c r="T511" s="35" t="s">
        <v>1786</v>
      </c>
      <c r="U511">
        <v>2017</v>
      </c>
      <c r="V511">
        <v>5</v>
      </c>
      <c r="W511">
        <v>19</v>
      </c>
      <c r="X511" t="str">
        <f>VLOOKUP(C511,'country description'!$A$2:$B$16,2,0)</f>
        <v>India</v>
      </c>
      <c r="Y511" t="str">
        <f t="shared" si="14"/>
        <v>Rs.200</v>
      </c>
      <c r="Z511" s="36">
        <f t="shared" si="15"/>
        <v>200</v>
      </c>
    </row>
    <row r="512" ht="14.25" customHeight="1" spans="1:26">
      <c r="A512" s="33">
        <v>2342</v>
      </c>
      <c r="B512" s="34" t="s">
        <v>1787</v>
      </c>
      <c r="C512" s="33">
        <v>1</v>
      </c>
      <c r="D512" s="34" t="s">
        <v>149</v>
      </c>
      <c r="E512" s="33" t="s">
        <v>1788</v>
      </c>
      <c r="F512" s="33" t="s">
        <v>448</v>
      </c>
      <c r="G512" s="33" t="s">
        <v>449</v>
      </c>
      <c r="H512" s="33">
        <v>77.3351961</v>
      </c>
      <c r="I512" s="33">
        <v>28.5767055</v>
      </c>
      <c r="J512" s="33" t="s">
        <v>1640</v>
      </c>
      <c r="K512" s="33" t="s">
        <v>32</v>
      </c>
      <c r="L512" s="33" t="s">
        <v>33</v>
      </c>
      <c r="M512" s="33" t="s">
        <v>33</v>
      </c>
      <c r="N512" s="33" t="s">
        <v>34</v>
      </c>
      <c r="O512" s="33" t="s">
        <v>34</v>
      </c>
      <c r="P512" s="33">
        <v>3</v>
      </c>
      <c r="Q512" s="33">
        <v>192</v>
      </c>
      <c r="R512" s="33">
        <v>1000</v>
      </c>
      <c r="S512" s="33">
        <v>2.6</v>
      </c>
      <c r="T512" s="35" t="s">
        <v>1789</v>
      </c>
      <c r="U512">
        <v>2014</v>
      </c>
      <c r="V512">
        <v>11</v>
      </c>
      <c r="W512">
        <v>10</v>
      </c>
      <c r="X512" t="str">
        <f>VLOOKUP(C512,'country description'!$A$2:$B$16,2,0)</f>
        <v>India</v>
      </c>
      <c r="Y512" t="str">
        <f t="shared" si="14"/>
        <v>Rs.1000</v>
      </c>
      <c r="Z512" s="36">
        <f t="shared" si="15"/>
        <v>1000</v>
      </c>
    </row>
    <row r="513" ht="14.25" customHeight="1" spans="1:26">
      <c r="A513" s="33">
        <v>2362</v>
      </c>
      <c r="B513" s="34" t="s">
        <v>1790</v>
      </c>
      <c r="C513" s="33">
        <v>1</v>
      </c>
      <c r="D513" s="34" t="s">
        <v>27</v>
      </c>
      <c r="E513" s="33" t="s">
        <v>1791</v>
      </c>
      <c r="F513" s="33" t="s">
        <v>1172</v>
      </c>
      <c r="G513" s="33" t="s">
        <v>1173</v>
      </c>
      <c r="H513" s="33">
        <v>77.0765725</v>
      </c>
      <c r="I513" s="33">
        <v>28.6387222</v>
      </c>
      <c r="J513" s="33" t="s">
        <v>80</v>
      </c>
      <c r="K513" s="33" t="s">
        <v>32</v>
      </c>
      <c r="L513" s="33" t="s">
        <v>34</v>
      </c>
      <c r="M513" s="33" t="s">
        <v>34</v>
      </c>
      <c r="N513" s="33" t="s">
        <v>34</v>
      </c>
      <c r="O513" s="33" t="s">
        <v>34</v>
      </c>
      <c r="P513" s="33">
        <v>1</v>
      </c>
      <c r="Q513" s="33">
        <v>35</v>
      </c>
      <c r="R513" s="33">
        <v>250</v>
      </c>
      <c r="S513" s="33">
        <v>3.4</v>
      </c>
      <c r="T513" s="35" t="s">
        <v>1792</v>
      </c>
      <c r="U513">
        <v>2012</v>
      </c>
      <c r="V513">
        <v>10</v>
      </c>
      <c r="W513">
        <v>1</v>
      </c>
      <c r="X513" t="str">
        <f>VLOOKUP(C513,'country description'!$A$2:$B$16,2,0)</f>
        <v>India</v>
      </c>
      <c r="Y513" t="str">
        <f t="shared" si="14"/>
        <v>Rs.250</v>
      </c>
      <c r="Z513" s="36">
        <f t="shared" si="15"/>
        <v>250</v>
      </c>
    </row>
    <row r="514" ht="14.25" customHeight="1" spans="1:26">
      <c r="A514" s="33">
        <v>2364</v>
      </c>
      <c r="B514" s="34" t="s">
        <v>1793</v>
      </c>
      <c r="C514" s="33">
        <v>1</v>
      </c>
      <c r="D514" s="34" t="s">
        <v>27</v>
      </c>
      <c r="E514" s="33" t="s">
        <v>1794</v>
      </c>
      <c r="F514" s="33" t="s">
        <v>193</v>
      </c>
      <c r="G514" s="33" t="s">
        <v>194</v>
      </c>
      <c r="H514" s="33">
        <v>77.1202369</v>
      </c>
      <c r="I514" s="33">
        <v>28.6392045</v>
      </c>
      <c r="J514" s="33" t="s">
        <v>64</v>
      </c>
      <c r="K514" s="33" t="s">
        <v>32</v>
      </c>
      <c r="L514" s="33" t="s">
        <v>34</v>
      </c>
      <c r="M514" s="33" t="s">
        <v>34</v>
      </c>
      <c r="N514" s="33" t="s">
        <v>34</v>
      </c>
      <c r="O514" s="33" t="s">
        <v>34</v>
      </c>
      <c r="P514" s="33">
        <v>1</v>
      </c>
      <c r="Q514" s="33">
        <v>49</v>
      </c>
      <c r="R514" s="33">
        <v>400</v>
      </c>
      <c r="S514" s="33">
        <v>3.2</v>
      </c>
      <c r="T514" s="35" t="s">
        <v>1795</v>
      </c>
      <c r="U514">
        <v>2012</v>
      </c>
      <c r="V514">
        <v>11</v>
      </c>
      <c r="W514">
        <v>25</v>
      </c>
      <c r="X514" t="str">
        <f>VLOOKUP(C514,'country description'!$A$2:$B$16,2,0)</f>
        <v>India</v>
      </c>
      <c r="Y514" t="str">
        <f t="shared" ref="Y514:Y577" si="16">TRIM(MID(K514,FIND("(",K514)+1,FIND(")",K514)-FIND("(",K514)-1))&amp;R514</f>
        <v>Rs.400</v>
      </c>
      <c r="Z514" s="36">
        <f t="shared" si="15"/>
        <v>400</v>
      </c>
    </row>
    <row r="515" ht="14.25" customHeight="1" spans="1:26">
      <c r="A515" s="33">
        <v>2366</v>
      </c>
      <c r="B515" s="34" t="s">
        <v>1796</v>
      </c>
      <c r="C515" s="33">
        <v>1</v>
      </c>
      <c r="D515" s="34" t="s">
        <v>27</v>
      </c>
      <c r="E515" s="33" t="s">
        <v>1797</v>
      </c>
      <c r="F515" s="33" t="s">
        <v>241</v>
      </c>
      <c r="G515" s="33" t="s">
        <v>242</v>
      </c>
      <c r="H515" s="33">
        <v>77.1085776</v>
      </c>
      <c r="I515" s="33">
        <v>28.6700821</v>
      </c>
      <c r="J515" s="33" t="s">
        <v>329</v>
      </c>
      <c r="K515" s="33" t="s">
        <v>32</v>
      </c>
      <c r="L515" s="33" t="s">
        <v>34</v>
      </c>
      <c r="M515" s="33" t="s">
        <v>33</v>
      </c>
      <c r="N515" s="33" t="s">
        <v>34</v>
      </c>
      <c r="O515" s="33" t="s">
        <v>34</v>
      </c>
      <c r="P515" s="33">
        <v>2</v>
      </c>
      <c r="Q515" s="33">
        <v>78</v>
      </c>
      <c r="R515" s="33">
        <v>600</v>
      </c>
      <c r="S515" s="33">
        <v>2.5</v>
      </c>
      <c r="T515" s="35" t="s">
        <v>1798</v>
      </c>
      <c r="U515">
        <v>2014</v>
      </c>
      <c r="V515">
        <v>6</v>
      </c>
      <c r="W515">
        <v>25</v>
      </c>
      <c r="X515" t="str">
        <f>VLOOKUP(C515,'country description'!$A$2:$B$16,2,0)</f>
        <v>India</v>
      </c>
      <c r="Y515" t="str">
        <f t="shared" si="16"/>
        <v>Rs.600</v>
      </c>
      <c r="Z515" s="36">
        <f t="shared" ref="Z515:Z578" si="17">R:R</f>
        <v>600</v>
      </c>
    </row>
    <row r="516" ht="14.25" customHeight="1" spans="1:26">
      <c r="A516" s="33">
        <v>2370</v>
      </c>
      <c r="B516" s="34" t="s">
        <v>1799</v>
      </c>
      <c r="C516" s="33">
        <v>1</v>
      </c>
      <c r="D516" s="34" t="s">
        <v>27</v>
      </c>
      <c r="E516" s="33" t="s">
        <v>1800</v>
      </c>
      <c r="F516" s="33" t="s">
        <v>301</v>
      </c>
      <c r="G516" s="33" t="s">
        <v>302</v>
      </c>
      <c r="H516" s="33">
        <v>77.1499094</v>
      </c>
      <c r="I516" s="33">
        <v>28.6937161</v>
      </c>
      <c r="J516" s="33" t="s">
        <v>1612</v>
      </c>
      <c r="K516" s="33" t="s">
        <v>32</v>
      </c>
      <c r="L516" s="33" t="s">
        <v>34</v>
      </c>
      <c r="M516" s="33" t="s">
        <v>34</v>
      </c>
      <c r="N516" s="33" t="s">
        <v>34</v>
      </c>
      <c r="O516" s="33" t="s">
        <v>34</v>
      </c>
      <c r="P516" s="33">
        <v>1</v>
      </c>
      <c r="Q516" s="33">
        <v>23</v>
      </c>
      <c r="R516" s="33">
        <v>300</v>
      </c>
      <c r="S516" s="33">
        <v>2.8</v>
      </c>
      <c r="T516" s="35" t="s">
        <v>1801</v>
      </c>
      <c r="U516">
        <v>2018</v>
      </c>
      <c r="V516">
        <v>2</v>
      </c>
      <c r="W516">
        <v>6</v>
      </c>
      <c r="X516" t="str">
        <f>VLOOKUP(C516,'country description'!$A$2:$B$16,2,0)</f>
        <v>India</v>
      </c>
      <c r="Y516" t="str">
        <f t="shared" si="16"/>
        <v>Rs.300</v>
      </c>
      <c r="Z516" s="36">
        <f t="shared" si="17"/>
        <v>300</v>
      </c>
    </row>
    <row r="517" ht="14.25" customHeight="1" spans="1:26">
      <c r="A517" s="33">
        <v>2377</v>
      </c>
      <c r="B517" s="34" t="s">
        <v>1802</v>
      </c>
      <c r="C517" s="33">
        <v>1</v>
      </c>
      <c r="D517" s="34" t="s">
        <v>27</v>
      </c>
      <c r="E517" s="33" t="s">
        <v>1803</v>
      </c>
      <c r="F517" s="33" t="s">
        <v>301</v>
      </c>
      <c r="G517" s="33" t="s">
        <v>302</v>
      </c>
      <c r="H517" s="33">
        <v>77.1497297</v>
      </c>
      <c r="I517" s="33">
        <v>28.6938779</v>
      </c>
      <c r="J517" s="33" t="s">
        <v>1804</v>
      </c>
      <c r="K517" s="33" t="s">
        <v>32</v>
      </c>
      <c r="L517" s="33" t="s">
        <v>34</v>
      </c>
      <c r="M517" s="33" t="s">
        <v>34</v>
      </c>
      <c r="N517" s="33" t="s">
        <v>34</v>
      </c>
      <c r="O517" s="33" t="s">
        <v>34</v>
      </c>
      <c r="P517" s="33">
        <v>1</v>
      </c>
      <c r="Q517" s="33">
        <v>66</v>
      </c>
      <c r="R517" s="33">
        <v>300</v>
      </c>
      <c r="S517" s="33">
        <v>2.7</v>
      </c>
      <c r="T517" s="35" t="s">
        <v>1805</v>
      </c>
      <c r="U517">
        <v>2017</v>
      </c>
      <c r="V517">
        <v>4</v>
      </c>
      <c r="W517">
        <v>18</v>
      </c>
      <c r="X517" t="str">
        <f>VLOOKUP(C517,'country description'!$A$2:$B$16,2,0)</f>
        <v>India</v>
      </c>
      <c r="Y517" t="str">
        <f t="shared" si="16"/>
        <v>Rs.300</v>
      </c>
      <c r="Z517" s="36">
        <f t="shared" si="17"/>
        <v>300</v>
      </c>
    </row>
    <row r="518" ht="14.25" customHeight="1" spans="1:26">
      <c r="A518" s="33">
        <v>2379</v>
      </c>
      <c r="B518" s="34" t="s">
        <v>1806</v>
      </c>
      <c r="C518" s="33">
        <v>1</v>
      </c>
      <c r="D518" s="34" t="s">
        <v>27</v>
      </c>
      <c r="E518" s="33" t="s">
        <v>1807</v>
      </c>
      <c r="F518" s="33" t="s">
        <v>335</v>
      </c>
      <c r="G518" s="33" t="s">
        <v>336</v>
      </c>
      <c r="H518" s="33">
        <v>77.1855035</v>
      </c>
      <c r="I518" s="33">
        <v>28.680204</v>
      </c>
      <c r="J518" s="33" t="s">
        <v>1587</v>
      </c>
      <c r="K518" s="33" t="s">
        <v>32</v>
      </c>
      <c r="L518" s="33" t="s">
        <v>34</v>
      </c>
      <c r="M518" s="33" t="s">
        <v>34</v>
      </c>
      <c r="N518" s="33" t="s">
        <v>34</v>
      </c>
      <c r="O518" s="33" t="s">
        <v>34</v>
      </c>
      <c r="P518" s="33">
        <v>1</v>
      </c>
      <c r="Q518" s="33">
        <v>123</v>
      </c>
      <c r="R518" s="33">
        <v>200</v>
      </c>
      <c r="S518" s="33">
        <v>3.9</v>
      </c>
      <c r="T518" s="35" t="s">
        <v>1808</v>
      </c>
      <c r="U518">
        <v>2012</v>
      </c>
      <c r="V518">
        <v>4</v>
      </c>
      <c r="W518">
        <v>26</v>
      </c>
      <c r="X518" t="str">
        <f>VLOOKUP(C518,'country description'!$A$2:$B$16,2,0)</f>
        <v>India</v>
      </c>
      <c r="Y518" t="str">
        <f t="shared" si="16"/>
        <v>Rs.200</v>
      </c>
      <c r="Z518" s="36">
        <f t="shared" si="17"/>
        <v>200</v>
      </c>
    </row>
    <row r="519" ht="14.25" customHeight="1" spans="1:26">
      <c r="A519" s="33">
        <v>2380</v>
      </c>
      <c r="B519" s="34" t="s">
        <v>1809</v>
      </c>
      <c r="C519" s="33">
        <v>1</v>
      </c>
      <c r="D519" s="34" t="s">
        <v>27</v>
      </c>
      <c r="E519" s="33" t="s">
        <v>1810</v>
      </c>
      <c r="F519" s="33" t="s">
        <v>301</v>
      </c>
      <c r="G519" s="33" t="s">
        <v>302</v>
      </c>
      <c r="H519" s="33">
        <v>77.1497297</v>
      </c>
      <c r="I519" s="33">
        <v>28.6937883</v>
      </c>
      <c r="J519" s="33" t="s">
        <v>1811</v>
      </c>
      <c r="K519" s="33" t="s">
        <v>32</v>
      </c>
      <c r="L519" s="33" t="s">
        <v>34</v>
      </c>
      <c r="M519" s="33" t="s">
        <v>33</v>
      </c>
      <c r="N519" s="33" t="s">
        <v>34</v>
      </c>
      <c r="O519" s="33" t="s">
        <v>34</v>
      </c>
      <c r="P519" s="33">
        <v>1</v>
      </c>
      <c r="Q519" s="33">
        <v>84</v>
      </c>
      <c r="R519" s="33">
        <v>350</v>
      </c>
      <c r="S519" s="33">
        <v>3.4</v>
      </c>
      <c r="T519" s="35" t="s">
        <v>1812</v>
      </c>
      <c r="U519">
        <v>2018</v>
      </c>
      <c r="V519">
        <v>8</v>
      </c>
      <c r="W519">
        <v>6</v>
      </c>
      <c r="X519" t="str">
        <f>VLOOKUP(C519,'country description'!$A$2:$B$16,2,0)</f>
        <v>India</v>
      </c>
      <c r="Y519" t="str">
        <f t="shared" si="16"/>
        <v>Rs.350</v>
      </c>
      <c r="Z519" s="36">
        <f t="shared" si="17"/>
        <v>350</v>
      </c>
    </row>
    <row r="520" ht="14.25" customHeight="1" spans="1:26">
      <c r="A520" s="33">
        <v>2383</v>
      </c>
      <c r="B520" s="34" t="s">
        <v>1813</v>
      </c>
      <c r="C520" s="33">
        <v>1</v>
      </c>
      <c r="D520" s="34" t="s">
        <v>27</v>
      </c>
      <c r="E520" s="33" t="s">
        <v>1814</v>
      </c>
      <c r="F520" s="33" t="s">
        <v>1278</v>
      </c>
      <c r="G520" s="33" t="s">
        <v>1279</v>
      </c>
      <c r="H520" s="33">
        <v>77.1616827</v>
      </c>
      <c r="I520" s="33">
        <v>28.7034431</v>
      </c>
      <c r="J520" s="33" t="s">
        <v>1566</v>
      </c>
      <c r="K520" s="33" t="s">
        <v>32</v>
      </c>
      <c r="L520" s="33" t="s">
        <v>34</v>
      </c>
      <c r="M520" s="33" t="s">
        <v>34</v>
      </c>
      <c r="N520" s="33" t="s">
        <v>34</v>
      </c>
      <c r="O520" s="33" t="s">
        <v>34</v>
      </c>
      <c r="P520" s="33">
        <v>1</v>
      </c>
      <c r="Q520" s="33">
        <v>11</v>
      </c>
      <c r="R520" s="33">
        <v>400</v>
      </c>
      <c r="S520" s="33">
        <v>2.7</v>
      </c>
      <c r="T520" s="35" t="s">
        <v>1815</v>
      </c>
      <c r="U520">
        <v>2018</v>
      </c>
      <c r="V520">
        <v>2</v>
      </c>
      <c r="W520">
        <v>10</v>
      </c>
      <c r="X520" t="str">
        <f>VLOOKUP(C520,'country description'!$A$2:$B$16,2,0)</f>
        <v>India</v>
      </c>
      <c r="Y520" t="str">
        <f t="shared" si="16"/>
        <v>Rs.400</v>
      </c>
      <c r="Z520" s="36">
        <f t="shared" si="17"/>
        <v>400</v>
      </c>
    </row>
    <row r="521" ht="14.25" customHeight="1" spans="1:26">
      <c r="A521" s="33">
        <v>2399</v>
      </c>
      <c r="B521" s="34" t="s">
        <v>1816</v>
      </c>
      <c r="C521" s="33">
        <v>1</v>
      </c>
      <c r="D521" s="34" t="s">
        <v>27</v>
      </c>
      <c r="E521" s="33" t="s">
        <v>1817</v>
      </c>
      <c r="F521" s="33" t="s">
        <v>1043</v>
      </c>
      <c r="G521" s="33" t="s">
        <v>1044</v>
      </c>
      <c r="H521" s="33">
        <v>77.0982505</v>
      </c>
      <c r="I521" s="33">
        <v>28.631387</v>
      </c>
      <c r="J521" s="33" t="s">
        <v>90</v>
      </c>
      <c r="K521" s="33" t="s">
        <v>32</v>
      </c>
      <c r="L521" s="33" t="s">
        <v>34</v>
      </c>
      <c r="M521" s="33" t="s">
        <v>33</v>
      </c>
      <c r="N521" s="33" t="s">
        <v>34</v>
      </c>
      <c r="O521" s="33" t="s">
        <v>34</v>
      </c>
      <c r="P521" s="33">
        <v>2</v>
      </c>
      <c r="Q521" s="33">
        <v>74</v>
      </c>
      <c r="R521" s="33">
        <v>600</v>
      </c>
      <c r="S521" s="33">
        <v>3.4</v>
      </c>
      <c r="T521" s="35" t="s">
        <v>1818</v>
      </c>
      <c r="U521">
        <v>2014</v>
      </c>
      <c r="V521">
        <v>5</v>
      </c>
      <c r="W521">
        <v>20</v>
      </c>
      <c r="X521" t="str">
        <f>VLOOKUP(C521,'country description'!$A$2:$B$16,2,0)</f>
        <v>India</v>
      </c>
      <c r="Y521" t="str">
        <f t="shared" si="16"/>
        <v>Rs.600</v>
      </c>
      <c r="Z521" s="36">
        <f t="shared" si="17"/>
        <v>600</v>
      </c>
    </row>
    <row r="522" ht="14.25" customHeight="1" spans="1:26">
      <c r="A522" s="33">
        <v>2402</v>
      </c>
      <c r="B522" s="34" t="s">
        <v>1819</v>
      </c>
      <c r="C522" s="33">
        <v>1</v>
      </c>
      <c r="D522" s="34" t="s">
        <v>27</v>
      </c>
      <c r="E522" s="33" t="s">
        <v>1820</v>
      </c>
      <c r="F522" s="33" t="s">
        <v>1172</v>
      </c>
      <c r="G522" s="33" t="s">
        <v>1173</v>
      </c>
      <c r="H522" s="33">
        <v>77.074213</v>
      </c>
      <c r="I522" s="33">
        <v>28.6392656</v>
      </c>
      <c r="J522" s="33" t="s">
        <v>86</v>
      </c>
      <c r="K522" s="33" t="s">
        <v>32</v>
      </c>
      <c r="L522" s="33" t="s">
        <v>34</v>
      </c>
      <c r="M522" s="33" t="s">
        <v>34</v>
      </c>
      <c r="N522" s="33" t="s">
        <v>34</v>
      </c>
      <c r="O522" s="33" t="s">
        <v>34</v>
      </c>
      <c r="P522" s="33">
        <v>2</v>
      </c>
      <c r="Q522" s="33">
        <v>20</v>
      </c>
      <c r="R522" s="33">
        <v>600</v>
      </c>
      <c r="S522" s="33">
        <v>2.8</v>
      </c>
      <c r="T522" s="35" t="s">
        <v>1821</v>
      </c>
      <c r="U522">
        <v>2018</v>
      </c>
      <c r="V522">
        <v>9</v>
      </c>
      <c r="W522">
        <v>21</v>
      </c>
      <c r="X522" t="str">
        <f>VLOOKUP(C522,'country description'!$A$2:$B$16,2,0)</f>
        <v>India</v>
      </c>
      <c r="Y522" t="str">
        <f t="shared" si="16"/>
        <v>Rs.600</v>
      </c>
      <c r="Z522" s="36">
        <f t="shared" si="17"/>
        <v>600</v>
      </c>
    </row>
    <row r="523" ht="14.25" customHeight="1" spans="1:26">
      <c r="A523" s="33">
        <v>2403</v>
      </c>
      <c r="B523" s="34" t="s">
        <v>1822</v>
      </c>
      <c r="C523" s="33">
        <v>1</v>
      </c>
      <c r="D523" s="34" t="s">
        <v>27</v>
      </c>
      <c r="E523" s="33" t="s">
        <v>1823</v>
      </c>
      <c r="F523" s="33" t="s">
        <v>1172</v>
      </c>
      <c r="G523" s="33" t="s">
        <v>1173</v>
      </c>
      <c r="H523" s="33">
        <v>77.0743745</v>
      </c>
      <c r="I523" s="33">
        <v>28.6389086</v>
      </c>
      <c r="J523" s="33" t="s">
        <v>329</v>
      </c>
      <c r="K523" s="33" t="s">
        <v>32</v>
      </c>
      <c r="L523" s="33" t="s">
        <v>34</v>
      </c>
      <c r="M523" s="33" t="s">
        <v>34</v>
      </c>
      <c r="N523" s="33" t="s">
        <v>34</v>
      </c>
      <c r="O523" s="33" t="s">
        <v>34</v>
      </c>
      <c r="P523" s="33">
        <v>2</v>
      </c>
      <c r="Q523" s="33">
        <v>20</v>
      </c>
      <c r="R523" s="33">
        <v>500</v>
      </c>
      <c r="S523" s="33">
        <v>2.6</v>
      </c>
      <c r="T523" s="35" t="s">
        <v>1824</v>
      </c>
      <c r="U523">
        <v>2018</v>
      </c>
      <c r="V523">
        <v>1</v>
      </c>
      <c r="W523">
        <v>23</v>
      </c>
      <c r="X523" t="str">
        <f>VLOOKUP(C523,'country description'!$A$2:$B$16,2,0)</f>
        <v>India</v>
      </c>
      <c r="Y523" t="str">
        <f t="shared" si="16"/>
        <v>Rs.500</v>
      </c>
      <c r="Z523" s="36">
        <f t="shared" si="17"/>
        <v>500</v>
      </c>
    </row>
    <row r="524" ht="14.25" customHeight="1" spans="1:26">
      <c r="A524" s="33">
        <v>2407</v>
      </c>
      <c r="B524" s="34" t="s">
        <v>1825</v>
      </c>
      <c r="C524" s="33">
        <v>1</v>
      </c>
      <c r="D524" s="34" t="s">
        <v>27</v>
      </c>
      <c r="E524" s="33" t="s">
        <v>1826</v>
      </c>
      <c r="F524" s="33" t="s">
        <v>1164</v>
      </c>
      <c r="G524" s="33" t="s">
        <v>1165</v>
      </c>
      <c r="H524" s="33">
        <v>77.1907064</v>
      </c>
      <c r="I524" s="33">
        <v>28.6455898</v>
      </c>
      <c r="J524" s="33" t="s">
        <v>332</v>
      </c>
      <c r="K524" s="33" t="s">
        <v>32</v>
      </c>
      <c r="L524" s="33" t="s">
        <v>34</v>
      </c>
      <c r="M524" s="33" t="s">
        <v>34</v>
      </c>
      <c r="N524" s="33" t="s">
        <v>34</v>
      </c>
      <c r="O524" s="33" t="s">
        <v>34</v>
      </c>
      <c r="P524" s="33">
        <v>2</v>
      </c>
      <c r="Q524" s="33">
        <v>88</v>
      </c>
      <c r="R524" s="33">
        <v>600</v>
      </c>
      <c r="S524" s="33">
        <v>3.5</v>
      </c>
      <c r="T524" s="35" t="s">
        <v>1827</v>
      </c>
      <c r="U524">
        <v>2017</v>
      </c>
      <c r="V524">
        <v>7</v>
      </c>
      <c r="W524">
        <v>24</v>
      </c>
      <c r="X524" t="str">
        <f>VLOOKUP(C524,'country description'!$A$2:$B$16,2,0)</f>
        <v>India</v>
      </c>
      <c r="Y524" t="str">
        <f t="shared" si="16"/>
        <v>Rs.600</v>
      </c>
      <c r="Z524" s="36">
        <f t="shared" si="17"/>
        <v>600</v>
      </c>
    </row>
    <row r="525" ht="14.25" customHeight="1" spans="1:26">
      <c r="A525" s="33">
        <v>2408</v>
      </c>
      <c r="B525" s="34" t="s">
        <v>1828</v>
      </c>
      <c r="C525" s="33">
        <v>1</v>
      </c>
      <c r="D525" s="34" t="s">
        <v>27</v>
      </c>
      <c r="E525" s="33" t="s">
        <v>1829</v>
      </c>
      <c r="F525" s="33" t="s">
        <v>1164</v>
      </c>
      <c r="G525" s="33" t="s">
        <v>1165</v>
      </c>
      <c r="H525" s="33">
        <v>77.1899106</v>
      </c>
      <c r="I525" s="33">
        <v>28.6448625</v>
      </c>
      <c r="J525" s="33" t="s">
        <v>31</v>
      </c>
      <c r="K525" s="33" t="s">
        <v>32</v>
      </c>
      <c r="L525" s="33" t="s">
        <v>34</v>
      </c>
      <c r="M525" s="33" t="s">
        <v>34</v>
      </c>
      <c r="N525" s="33" t="s">
        <v>34</v>
      </c>
      <c r="O525" s="33" t="s">
        <v>34</v>
      </c>
      <c r="P525" s="33">
        <v>2</v>
      </c>
      <c r="Q525" s="33">
        <v>39</v>
      </c>
      <c r="R525" s="33">
        <v>700</v>
      </c>
      <c r="S525" s="33">
        <v>3</v>
      </c>
      <c r="T525" s="35" t="s">
        <v>1830</v>
      </c>
      <c r="U525">
        <v>2011</v>
      </c>
      <c r="V525">
        <v>11</v>
      </c>
      <c r="W525">
        <v>11</v>
      </c>
      <c r="X525" t="str">
        <f>VLOOKUP(C525,'country description'!$A$2:$B$16,2,0)</f>
        <v>India</v>
      </c>
      <c r="Y525" t="str">
        <f t="shared" si="16"/>
        <v>Rs.700</v>
      </c>
      <c r="Z525" s="36">
        <f t="shared" si="17"/>
        <v>700</v>
      </c>
    </row>
    <row r="526" ht="14.25" customHeight="1" spans="1:26">
      <c r="A526" s="33">
        <v>2411</v>
      </c>
      <c r="B526" s="34" t="s">
        <v>1831</v>
      </c>
      <c r="C526" s="33">
        <v>1</v>
      </c>
      <c r="D526" s="34" t="s">
        <v>27</v>
      </c>
      <c r="E526" s="33" t="s">
        <v>1832</v>
      </c>
      <c r="F526" s="33" t="s">
        <v>1164</v>
      </c>
      <c r="G526" s="33" t="s">
        <v>1165</v>
      </c>
      <c r="H526" s="33">
        <v>77.1886399</v>
      </c>
      <c r="I526" s="33">
        <v>28.6470942</v>
      </c>
      <c r="J526" s="33" t="s">
        <v>1640</v>
      </c>
      <c r="K526" s="33" t="s">
        <v>32</v>
      </c>
      <c r="L526" s="33" t="s">
        <v>33</v>
      </c>
      <c r="M526" s="33" t="s">
        <v>33</v>
      </c>
      <c r="N526" s="33" t="s">
        <v>34</v>
      </c>
      <c r="O526" s="33" t="s">
        <v>34</v>
      </c>
      <c r="P526" s="33">
        <v>2</v>
      </c>
      <c r="Q526" s="33">
        <v>68</v>
      </c>
      <c r="R526" s="33">
        <v>750</v>
      </c>
      <c r="S526" s="33">
        <v>2.7</v>
      </c>
      <c r="T526" s="35" t="s">
        <v>445</v>
      </c>
      <c r="U526">
        <v>2018</v>
      </c>
      <c r="V526">
        <v>6</v>
      </c>
      <c r="W526">
        <v>1</v>
      </c>
      <c r="X526" t="str">
        <f>VLOOKUP(C526,'country description'!$A$2:$B$16,2,0)</f>
        <v>India</v>
      </c>
      <c r="Y526" t="str">
        <f t="shared" si="16"/>
        <v>Rs.750</v>
      </c>
      <c r="Z526" s="36">
        <f t="shared" si="17"/>
        <v>750</v>
      </c>
    </row>
    <row r="527" ht="14.25" customHeight="1" spans="1:26">
      <c r="A527" s="33">
        <v>2436</v>
      </c>
      <c r="B527" s="34" t="s">
        <v>1833</v>
      </c>
      <c r="C527" s="33">
        <v>1</v>
      </c>
      <c r="D527" s="34" t="s">
        <v>27</v>
      </c>
      <c r="E527" s="33" t="s">
        <v>1834</v>
      </c>
      <c r="F527" s="33" t="s">
        <v>1760</v>
      </c>
      <c r="G527" s="33" t="s">
        <v>1761</v>
      </c>
      <c r="H527" s="33">
        <v>77.15598</v>
      </c>
      <c r="I527" s="33">
        <v>28.542494</v>
      </c>
      <c r="J527" s="33" t="s">
        <v>1835</v>
      </c>
      <c r="K527" s="33" t="s">
        <v>32</v>
      </c>
      <c r="L527" s="33" t="s">
        <v>34</v>
      </c>
      <c r="M527" s="33" t="s">
        <v>33</v>
      </c>
      <c r="N527" s="33" t="s">
        <v>34</v>
      </c>
      <c r="O527" s="33" t="s">
        <v>34</v>
      </c>
      <c r="P527" s="33">
        <v>1</v>
      </c>
      <c r="Q527" s="33">
        <v>360</v>
      </c>
      <c r="R527" s="33">
        <v>400</v>
      </c>
      <c r="S527" s="33">
        <v>3.9</v>
      </c>
      <c r="T527" s="35" t="s">
        <v>1836</v>
      </c>
      <c r="U527">
        <v>2016</v>
      </c>
      <c r="V527">
        <v>10</v>
      </c>
      <c r="W527">
        <v>24</v>
      </c>
      <c r="X527" t="str">
        <f>VLOOKUP(C527,'country description'!$A$2:$B$16,2,0)</f>
        <v>India</v>
      </c>
      <c r="Y527" t="str">
        <f t="shared" si="16"/>
        <v>Rs.400</v>
      </c>
      <c r="Z527" s="36">
        <f t="shared" si="17"/>
        <v>400</v>
      </c>
    </row>
    <row r="528" ht="14.25" customHeight="1" spans="1:26">
      <c r="A528" s="33">
        <v>2437</v>
      </c>
      <c r="B528" s="34" t="s">
        <v>1837</v>
      </c>
      <c r="C528" s="33">
        <v>1</v>
      </c>
      <c r="D528" s="34" t="s">
        <v>27</v>
      </c>
      <c r="E528" s="33" t="s">
        <v>1838</v>
      </c>
      <c r="F528" s="33" t="s">
        <v>42</v>
      </c>
      <c r="G528" s="33" t="s">
        <v>43</v>
      </c>
      <c r="H528" s="33">
        <v>77.2302768</v>
      </c>
      <c r="I528" s="33">
        <v>28.5727962</v>
      </c>
      <c r="J528" s="33" t="s">
        <v>50</v>
      </c>
      <c r="K528" s="33" t="s">
        <v>32</v>
      </c>
      <c r="L528" s="33" t="s">
        <v>33</v>
      </c>
      <c r="M528" s="33" t="s">
        <v>33</v>
      </c>
      <c r="N528" s="33" t="s">
        <v>34</v>
      </c>
      <c r="O528" s="33" t="s">
        <v>34</v>
      </c>
      <c r="P528" s="33">
        <v>3</v>
      </c>
      <c r="Q528" s="33">
        <v>245</v>
      </c>
      <c r="R528" s="33">
        <v>1500</v>
      </c>
      <c r="S528" s="33">
        <v>3.9</v>
      </c>
      <c r="T528" s="35" t="s">
        <v>777</v>
      </c>
      <c r="U528">
        <v>2014</v>
      </c>
      <c r="V528">
        <v>3</v>
      </c>
      <c r="W528">
        <v>18</v>
      </c>
      <c r="X528" t="str">
        <f>VLOOKUP(C528,'country description'!$A$2:$B$16,2,0)</f>
        <v>India</v>
      </c>
      <c r="Y528" t="str">
        <f t="shared" si="16"/>
        <v>Rs.1500</v>
      </c>
      <c r="Z528" s="36">
        <f t="shared" si="17"/>
        <v>1500</v>
      </c>
    </row>
    <row r="529" ht="14.25" customHeight="1" spans="1:26">
      <c r="A529" s="33">
        <v>2443</v>
      </c>
      <c r="B529" s="34" t="s">
        <v>1839</v>
      </c>
      <c r="C529" s="33">
        <v>1</v>
      </c>
      <c r="D529" s="34" t="s">
        <v>135</v>
      </c>
      <c r="E529" s="33" t="s">
        <v>1840</v>
      </c>
      <c r="F529" s="33" t="s">
        <v>1841</v>
      </c>
      <c r="G529" s="33" t="s">
        <v>1842</v>
      </c>
      <c r="H529" s="33">
        <v>77.0599093</v>
      </c>
      <c r="I529" s="33">
        <v>28.4684152</v>
      </c>
      <c r="J529" s="33" t="s">
        <v>1843</v>
      </c>
      <c r="K529" s="33" t="s">
        <v>32</v>
      </c>
      <c r="L529" s="33" t="s">
        <v>33</v>
      </c>
      <c r="M529" s="33" t="s">
        <v>34</v>
      </c>
      <c r="N529" s="33" t="s">
        <v>34</v>
      </c>
      <c r="O529" s="33" t="s">
        <v>34</v>
      </c>
      <c r="P529" s="33">
        <v>4</v>
      </c>
      <c r="Q529" s="33">
        <v>131</v>
      </c>
      <c r="R529" s="33">
        <v>5000</v>
      </c>
      <c r="S529" s="33">
        <v>3.7</v>
      </c>
      <c r="T529" s="35" t="s">
        <v>1844</v>
      </c>
      <c r="U529">
        <v>2011</v>
      </c>
      <c r="V529">
        <v>3</v>
      </c>
      <c r="W529">
        <v>12</v>
      </c>
      <c r="X529" t="str">
        <f>VLOOKUP(C529,'country description'!$A$2:$B$16,2,0)</f>
        <v>India</v>
      </c>
      <c r="Y529" t="str">
        <f t="shared" si="16"/>
        <v>Rs.5000</v>
      </c>
      <c r="Z529" s="36">
        <f t="shared" si="17"/>
        <v>5000</v>
      </c>
    </row>
    <row r="530" ht="14.25" customHeight="1" spans="1:26">
      <c r="A530" s="33">
        <v>2458</v>
      </c>
      <c r="B530" s="34" t="s">
        <v>154</v>
      </c>
      <c r="C530" s="33">
        <v>1</v>
      </c>
      <c r="D530" s="34" t="s">
        <v>135</v>
      </c>
      <c r="E530" s="33" t="s">
        <v>544</v>
      </c>
      <c r="F530" s="33" t="s">
        <v>145</v>
      </c>
      <c r="G530" s="33" t="s">
        <v>146</v>
      </c>
      <c r="H530" s="33">
        <v>77.0800417</v>
      </c>
      <c r="I530" s="33">
        <v>28.4803729</v>
      </c>
      <c r="J530" s="33" t="s">
        <v>158</v>
      </c>
      <c r="K530" s="33" t="s">
        <v>32</v>
      </c>
      <c r="L530" s="33" t="s">
        <v>34</v>
      </c>
      <c r="M530" s="33" t="s">
        <v>33</v>
      </c>
      <c r="N530" s="33" t="s">
        <v>34</v>
      </c>
      <c r="O530" s="33" t="s">
        <v>34</v>
      </c>
      <c r="P530" s="33">
        <v>2</v>
      </c>
      <c r="Q530" s="33">
        <v>234</v>
      </c>
      <c r="R530" s="33">
        <v>500</v>
      </c>
      <c r="S530" s="33">
        <v>3.4</v>
      </c>
      <c r="T530" s="35" t="s">
        <v>1845</v>
      </c>
      <c r="U530">
        <v>2018</v>
      </c>
      <c r="V530">
        <v>11</v>
      </c>
      <c r="W530">
        <v>5</v>
      </c>
      <c r="X530" t="str">
        <f>VLOOKUP(C530,'country description'!$A$2:$B$16,2,0)</f>
        <v>India</v>
      </c>
      <c r="Y530" t="str">
        <f t="shared" si="16"/>
        <v>Rs.500</v>
      </c>
      <c r="Z530" s="36">
        <f t="shared" si="17"/>
        <v>500</v>
      </c>
    </row>
    <row r="531" ht="14.25" customHeight="1" spans="1:26">
      <c r="A531" s="33">
        <v>2475</v>
      </c>
      <c r="B531" s="34" t="s">
        <v>1846</v>
      </c>
      <c r="C531" s="33">
        <v>1</v>
      </c>
      <c r="D531" s="34" t="s">
        <v>135</v>
      </c>
      <c r="E531" s="33" t="s">
        <v>1847</v>
      </c>
      <c r="F531" s="33" t="s">
        <v>1643</v>
      </c>
      <c r="G531" s="33" t="s">
        <v>1644</v>
      </c>
      <c r="H531" s="33">
        <v>77.0941432</v>
      </c>
      <c r="I531" s="33">
        <v>28.4667953</v>
      </c>
      <c r="J531" s="33" t="s">
        <v>329</v>
      </c>
      <c r="K531" s="33" t="s">
        <v>32</v>
      </c>
      <c r="L531" s="33" t="s">
        <v>33</v>
      </c>
      <c r="M531" s="33" t="s">
        <v>34</v>
      </c>
      <c r="N531" s="33" t="s">
        <v>34</v>
      </c>
      <c r="O531" s="33" t="s">
        <v>34</v>
      </c>
      <c r="P531" s="33">
        <v>2</v>
      </c>
      <c r="Q531" s="33">
        <v>37</v>
      </c>
      <c r="R531" s="33">
        <v>850</v>
      </c>
      <c r="S531" s="33">
        <v>3.2</v>
      </c>
      <c r="T531" s="35" t="s">
        <v>1848</v>
      </c>
      <c r="U531">
        <v>2011</v>
      </c>
      <c r="V531">
        <v>1</v>
      </c>
      <c r="W531">
        <v>22</v>
      </c>
      <c r="X531" t="str">
        <f>VLOOKUP(C531,'country description'!$A$2:$B$16,2,0)</f>
        <v>India</v>
      </c>
      <c r="Y531" t="str">
        <f t="shared" si="16"/>
        <v>Rs.850</v>
      </c>
      <c r="Z531" s="36">
        <f t="shared" si="17"/>
        <v>850</v>
      </c>
    </row>
    <row r="532" ht="14.25" customHeight="1" spans="1:26">
      <c r="A532" s="33">
        <v>2480</v>
      </c>
      <c r="B532" s="34" t="s">
        <v>1849</v>
      </c>
      <c r="C532" s="33">
        <v>1</v>
      </c>
      <c r="D532" s="34" t="s">
        <v>149</v>
      </c>
      <c r="E532" s="33" t="s">
        <v>1850</v>
      </c>
      <c r="F532" s="33" t="s">
        <v>385</v>
      </c>
      <c r="G532" s="33" t="s">
        <v>386</v>
      </c>
      <c r="H532" s="33">
        <v>77.3648332</v>
      </c>
      <c r="I532" s="33">
        <v>28.5971027</v>
      </c>
      <c r="J532" s="33" t="s">
        <v>1851</v>
      </c>
      <c r="K532" s="33" t="s">
        <v>32</v>
      </c>
      <c r="L532" s="33" t="s">
        <v>34</v>
      </c>
      <c r="M532" s="33" t="s">
        <v>34</v>
      </c>
      <c r="N532" s="33" t="s">
        <v>34</v>
      </c>
      <c r="O532" s="33" t="s">
        <v>34</v>
      </c>
      <c r="P532" s="33">
        <v>1</v>
      </c>
      <c r="Q532" s="33">
        <v>10</v>
      </c>
      <c r="R532" s="33">
        <v>200</v>
      </c>
      <c r="S532" s="33">
        <v>3</v>
      </c>
      <c r="T532" s="35" t="s">
        <v>1852</v>
      </c>
      <c r="U532">
        <v>2011</v>
      </c>
      <c r="V532">
        <v>7</v>
      </c>
      <c r="W532">
        <v>8</v>
      </c>
      <c r="X532" t="str">
        <f>VLOOKUP(C532,'country description'!$A$2:$B$16,2,0)</f>
        <v>India</v>
      </c>
      <c r="Y532" t="str">
        <f t="shared" si="16"/>
        <v>Rs.200</v>
      </c>
      <c r="Z532" s="36">
        <f t="shared" si="17"/>
        <v>200</v>
      </c>
    </row>
    <row r="533" ht="14.25" customHeight="1" spans="1:26">
      <c r="A533" s="33">
        <v>2483</v>
      </c>
      <c r="B533" s="34" t="s">
        <v>1853</v>
      </c>
      <c r="C533" s="33">
        <v>1</v>
      </c>
      <c r="D533" s="34" t="s">
        <v>149</v>
      </c>
      <c r="E533" s="33" t="s">
        <v>1854</v>
      </c>
      <c r="F533" s="33" t="s">
        <v>385</v>
      </c>
      <c r="G533" s="33" t="s">
        <v>386</v>
      </c>
      <c r="H533" s="33">
        <v>77.364878</v>
      </c>
      <c r="I533" s="33">
        <v>28.5971518</v>
      </c>
      <c r="J533" s="33" t="s">
        <v>44</v>
      </c>
      <c r="K533" s="33" t="s">
        <v>32</v>
      </c>
      <c r="L533" s="33" t="s">
        <v>33</v>
      </c>
      <c r="M533" s="33" t="s">
        <v>33</v>
      </c>
      <c r="N533" s="33" t="s">
        <v>34</v>
      </c>
      <c r="O533" s="33" t="s">
        <v>34</v>
      </c>
      <c r="P533" s="33">
        <v>3</v>
      </c>
      <c r="Q533" s="33">
        <v>120</v>
      </c>
      <c r="R533" s="33">
        <v>1200</v>
      </c>
      <c r="S533" s="33">
        <v>3</v>
      </c>
      <c r="T533" s="35" t="s">
        <v>1855</v>
      </c>
      <c r="U533">
        <v>2010</v>
      </c>
      <c r="V533">
        <v>9</v>
      </c>
      <c r="W533">
        <v>21</v>
      </c>
      <c r="X533" t="str">
        <f>VLOOKUP(C533,'country description'!$A$2:$B$16,2,0)</f>
        <v>India</v>
      </c>
      <c r="Y533" t="str">
        <f t="shared" si="16"/>
        <v>Rs.1200</v>
      </c>
      <c r="Z533" s="36">
        <f t="shared" si="17"/>
        <v>1200</v>
      </c>
    </row>
    <row r="534" ht="14.25" customHeight="1" spans="1:26">
      <c r="A534" s="33">
        <v>2491</v>
      </c>
      <c r="B534" s="34" t="s">
        <v>1856</v>
      </c>
      <c r="C534" s="33">
        <v>1</v>
      </c>
      <c r="D534" s="34" t="s">
        <v>27</v>
      </c>
      <c r="E534" s="33" t="s">
        <v>1857</v>
      </c>
      <c r="F534" s="33" t="s">
        <v>175</v>
      </c>
      <c r="G534" s="33" t="s">
        <v>176</v>
      </c>
      <c r="H534" s="33">
        <v>77.190546</v>
      </c>
      <c r="I534" s="33">
        <v>28.7065192</v>
      </c>
      <c r="J534" s="33" t="s">
        <v>64</v>
      </c>
      <c r="K534" s="33" t="s">
        <v>32</v>
      </c>
      <c r="L534" s="33" t="s">
        <v>34</v>
      </c>
      <c r="M534" s="33" t="s">
        <v>34</v>
      </c>
      <c r="N534" s="33" t="s">
        <v>34</v>
      </c>
      <c r="O534" s="33" t="s">
        <v>34</v>
      </c>
      <c r="P534" s="33">
        <v>2</v>
      </c>
      <c r="Q534" s="33">
        <v>16</v>
      </c>
      <c r="R534" s="33">
        <v>500</v>
      </c>
      <c r="S534" s="33">
        <v>3.1</v>
      </c>
      <c r="T534" s="35" t="s">
        <v>1858</v>
      </c>
      <c r="U534">
        <v>2018</v>
      </c>
      <c r="V534">
        <v>11</v>
      </c>
      <c r="W534">
        <v>1</v>
      </c>
      <c r="X534" t="str">
        <f>VLOOKUP(C534,'country description'!$A$2:$B$16,2,0)</f>
        <v>India</v>
      </c>
      <c r="Y534" t="str">
        <f t="shared" si="16"/>
        <v>Rs.500</v>
      </c>
      <c r="Z534" s="36">
        <f t="shared" si="17"/>
        <v>500</v>
      </c>
    </row>
    <row r="535" ht="14.25" customHeight="1" spans="1:26">
      <c r="A535" s="33">
        <v>2504</v>
      </c>
      <c r="B535" s="34" t="s">
        <v>822</v>
      </c>
      <c r="C535" s="33">
        <v>1</v>
      </c>
      <c r="D535" s="34" t="s">
        <v>27</v>
      </c>
      <c r="E535" s="33" t="s">
        <v>1859</v>
      </c>
      <c r="F535" s="33" t="s">
        <v>29</v>
      </c>
      <c r="G535" s="33" t="s">
        <v>30</v>
      </c>
      <c r="H535" s="33">
        <v>77.2180107</v>
      </c>
      <c r="I535" s="33">
        <v>28.6308607</v>
      </c>
      <c r="J535" s="33" t="s">
        <v>44</v>
      </c>
      <c r="K535" s="33" t="s">
        <v>32</v>
      </c>
      <c r="L535" s="33" t="s">
        <v>34</v>
      </c>
      <c r="M535" s="33" t="s">
        <v>33</v>
      </c>
      <c r="N535" s="33" t="s">
        <v>34</v>
      </c>
      <c r="O535" s="33" t="s">
        <v>34</v>
      </c>
      <c r="P535" s="33">
        <v>3</v>
      </c>
      <c r="Q535" s="33">
        <v>1434</v>
      </c>
      <c r="R535" s="33">
        <v>1000</v>
      </c>
      <c r="S535" s="33">
        <v>3.6</v>
      </c>
      <c r="T535" s="35" t="s">
        <v>1860</v>
      </c>
      <c r="U535">
        <v>2013</v>
      </c>
      <c r="V535">
        <v>8</v>
      </c>
      <c r="W535">
        <v>26</v>
      </c>
      <c r="X535" t="str">
        <f>VLOOKUP(C535,'country description'!$A$2:$B$16,2,0)</f>
        <v>India</v>
      </c>
      <c r="Y535" t="str">
        <f t="shared" si="16"/>
        <v>Rs.1000</v>
      </c>
      <c r="Z535" s="36">
        <f t="shared" si="17"/>
        <v>1000</v>
      </c>
    </row>
    <row r="536" ht="14.25" customHeight="1" spans="1:26">
      <c r="A536" s="33">
        <v>2509</v>
      </c>
      <c r="B536" s="34" t="s">
        <v>1861</v>
      </c>
      <c r="C536" s="33">
        <v>1</v>
      </c>
      <c r="D536" s="34" t="s">
        <v>27</v>
      </c>
      <c r="E536" s="33" t="s">
        <v>1862</v>
      </c>
      <c r="F536" s="33" t="s">
        <v>247</v>
      </c>
      <c r="G536" s="33" t="s">
        <v>248</v>
      </c>
      <c r="H536" s="33">
        <v>77.2959927</v>
      </c>
      <c r="I536" s="33">
        <v>28.6424569</v>
      </c>
      <c r="J536" s="33" t="s">
        <v>111</v>
      </c>
      <c r="K536" s="33" t="s">
        <v>32</v>
      </c>
      <c r="L536" s="33" t="s">
        <v>34</v>
      </c>
      <c r="M536" s="33" t="s">
        <v>34</v>
      </c>
      <c r="N536" s="33" t="s">
        <v>34</v>
      </c>
      <c r="O536" s="33" t="s">
        <v>34</v>
      </c>
      <c r="P536" s="33">
        <v>2</v>
      </c>
      <c r="Q536" s="33">
        <v>135</v>
      </c>
      <c r="R536" s="33">
        <v>800</v>
      </c>
      <c r="S536" s="33">
        <v>3.4</v>
      </c>
      <c r="T536" s="35" t="s">
        <v>1863</v>
      </c>
      <c r="U536">
        <v>2013</v>
      </c>
      <c r="V536">
        <v>11</v>
      </c>
      <c r="W536">
        <v>21</v>
      </c>
      <c r="X536" t="str">
        <f>VLOOKUP(C536,'country description'!$A$2:$B$16,2,0)</f>
        <v>India</v>
      </c>
      <c r="Y536" t="str">
        <f t="shared" si="16"/>
        <v>Rs.800</v>
      </c>
      <c r="Z536" s="36">
        <f t="shared" si="17"/>
        <v>800</v>
      </c>
    </row>
    <row r="537" ht="14.25" customHeight="1" spans="1:26">
      <c r="A537" s="33">
        <v>2524</v>
      </c>
      <c r="B537" s="34" t="s">
        <v>1864</v>
      </c>
      <c r="C537" s="33">
        <v>1</v>
      </c>
      <c r="D537" s="34" t="s">
        <v>27</v>
      </c>
      <c r="E537" s="33" t="s">
        <v>1865</v>
      </c>
      <c r="F537" s="33" t="s">
        <v>301</v>
      </c>
      <c r="G537" s="33" t="s">
        <v>302</v>
      </c>
      <c r="H537" s="33">
        <v>77.1499094</v>
      </c>
      <c r="I537" s="33">
        <v>28.6937161</v>
      </c>
      <c r="J537" s="33" t="s">
        <v>1866</v>
      </c>
      <c r="K537" s="33" t="s">
        <v>32</v>
      </c>
      <c r="L537" s="33" t="s">
        <v>34</v>
      </c>
      <c r="M537" s="33" t="s">
        <v>33</v>
      </c>
      <c r="N537" s="33" t="s">
        <v>34</v>
      </c>
      <c r="O537" s="33" t="s">
        <v>34</v>
      </c>
      <c r="P537" s="33">
        <v>1</v>
      </c>
      <c r="Q537" s="33">
        <v>69</v>
      </c>
      <c r="R537" s="33">
        <v>350</v>
      </c>
      <c r="S537" s="33">
        <v>3.6</v>
      </c>
      <c r="T537" s="35" t="s">
        <v>1867</v>
      </c>
      <c r="U537">
        <v>2011</v>
      </c>
      <c r="V537">
        <v>4</v>
      </c>
      <c r="W537">
        <v>22</v>
      </c>
      <c r="X537" t="str">
        <f>VLOOKUP(C537,'country description'!$A$2:$B$16,2,0)</f>
        <v>India</v>
      </c>
      <c r="Y537" t="str">
        <f t="shared" si="16"/>
        <v>Rs.350</v>
      </c>
      <c r="Z537" s="36">
        <f t="shared" si="17"/>
        <v>350</v>
      </c>
    </row>
    <row r="538" ht="14.25" customHeight="1" spans="1:26">
      <c r="A538" s="33">
        <v>2530</v>
      </c>
      <c r="B538" s="34" t="s">
        <v>1868</v>
      </c>
      <c r="C538" s="33">
        <v>1</v>
      </c>
      <c r="D538" s="34" t="s">
        <v>27</v>
      </c>
      <c r="E538" s="33" t="s">
        <v>1869</v>
      </c>
      <c r="F538" s="33" t="s">
        <v>370</v>
      </c>
      <c r="G538" s="33" t="s">
        <v>371</v>
      </c>
      <c r="H538" s="33">
        <v>77.0818722</v>
      </c>
      <c r="I538" s="33">
        <v>28.6300877</v>
      </c>
      <c r="J538" s="33" t="s">
        <v>329</v>
      </c>
      <c r="K538" s="33" t="s">
        <v>32</v>
      </c>
      <c r="L538" s="33" t="s">
        <v>33</v>
      </c>
      <c r="M538" s="33" t="s">
        <v>34</v>
      </c>
      <c r="N538" s="33" t="s">
        <v>34</v>
      </c>
      <c r="O538" s="33" t="s">
        <v>34</v>
      </c>
      <c r="P538" s="33">
        <v>3</v>
      </c>
      <c r="Q538" s="33">
        <v>118</v>
      </c>
      <c r="R538" s="33">
        <v>1200</v>
      </c>
      <c r="S538" s="33">
        <v>2.3</v>
      </c>
      <c r="T538" s="35" t="s">
        <v>1870</v>
      </c>
      <c r="U538">
        <v>2015</v>
      </c>
      <c r="V538">
        <v>1</v>
      </c>
      <c r="W538">
        <v>22</v>
      </c>
      <c r="X538" t="str">
        <f>VLOOKUP(C538,'country description'!$A$2:$B$16,2,0)</f>
        <v>India</v>
      </c>
      <c r="Y538" t="str">
        <f t="shared" si="16"/>
        <v>Rs.1200</v>
      </c>
      <c r="Z538" s="36">
        <f t="shared" si="17"/>
        <v>1200</v>
      </c>
    </row>
    <row r="539" ht="14.25" customHeight="1" spans="1:26">
      <c r="A539" s="33">
        <v>2532</v>
      </c>
      <c r="B539" s="34" t="s">
        <v>1871</v>
      </c>
      <c r="C539" s="33">
        <v>1</v>
      </c>
      <c r="D539" s="34" t="s">
        <v>27</v>
      </c>
      <c r="E539" s="33" t="s">
        <v>1872</v>
      </c>
      <c r="F539" s="33" t="s">
        <v>301</v>
      </c>
      <c r="G539" s="33" t="s">
        <v>302</v>
      </c>
      <c r="H539" s="33">
        <v>77.1499993</v>
      </c>
      <c r="I539" s="33">
        <v>28.6936352</v>
      </c>
      <c r="J539" s="33" t="s">
        <v>1057</v>
      </c>
      <c r="K539" s="33" t="s">
        <v>32</v>
      </c>
      <c r="L539" s="33" t="s">
        <v>34</v>
      </c>
      <c r="M539" s="33" t="s">
        <v>33</v>
      </c>
      <c r="N539" s="33" t="s">
        <v>34</v>
      </c>
      <c r="O539" s="33" t="s">
        <v>34</v>
      </c>
      <c r="P539" s="33">
        <v>1</v>
      </c>
      <c r="Q539" s="33">
        <v>87</v>
      </c>
      <c r="R539" s="33">
        <v>400</v>
      </c>
      <c r="S539" s="33">
        <v>3.6</v>
      </c>
      <c r="T539" s="35" t="s">
        <v>1873</v>
      </c>
      <c r="U539">
        <v>2016</v>
      </c>
      <c r="V539">
        <v>9</v>
      </c>
      <c r="W539">
        <v>5</v>
      </c>
      <c r="X539" t="str">
        <f>VLOOKUP(C539,'country description'!$A$2:$B$16,2,0)</f>
        <v>India</v>
      </c>
      <c r="Y539" t="str">
        <f t="shared" si="16"/>
        <v>Rs.400</v>
      </c>
      <c r="Z539" s="36">
        <f t="shared" si="17"/>
        <v>400</v>
      </c>
    </row>
    <row r="540" ht="14.25" customHeight="1" spans="1:26">
      <c r="A540" s="33">
        <v>2537</v>
      </c>
      <c r="B540" s="34" t="s">
        <v>1874</v>
      </c>
      <c r="C540" s="33">
        <v>1</v>
      </c>
      <c r="D540" s="34" t="s">
        <v>27</v>
      </c>
      <c r="E540" s="33" t="s">
        <v>1875</v>
      </c>
      <c r="F540" s="33" t="s">
        <v>193</v>
      </c>
      <c r="G540" s="33" t="s">
        <v>194</v>
      </c>
      <c r="H540" s="33">
        <v>77.1203142</v>
      </c>
      <c r="I540" s="33">
        <v>28.6391596</v>
      </c>
      <c r="J540" s="33" t="s">
        <v>111</v>
      </c>
      <c r="K540" s="33" t="s">
        <v>32</v>
      </c>
      <c r="L540" s="33" t="s">
        <v>34</v>
      </c>
      <c r="M540" s="33" t="s">
        <v>34</v>
      </c>
      <c r="N540" s="33" t="s">
        <v>34</v>
      </c>
      <c r="O540" s="33" t="s">
        <v>34</v>
      </c>
      <c r="P540" s="33">
        <v>2</v>
      </c>
      <c r="Q540" s="33">
        <v>16</v>
      </c>
      <c r="R540" s="33">
        <v>700</v>
      </c>
      <c r="S540" s="33">
        <v>3.2</v>
      </c>
      <c r="T540" s="35" t="s">
        <v>1654</v>
      </c>
      <c r="U540">
        <v>2010</v>
      </c>
      <c r="V540">
        <v>1</v>
      </c>
      <c r="W540">
        <v>21</v>
      </c>
      <c r="X540" t="str">
        <f>VLOOKUP(C540,'country description'!$A$2:$B$16,2,0)</f>
        <v>India</v>
      </c>
      <c r="Y540" t="str">
        <f t="shared" si="16"/>
        <v>Rs.700</v>
      </c>
      <c r="Z540" s="36">
        <f t="shared" si="17"/>
        <v>700</v>
      </c>
    </row>
    <row r="541" ht="14.25" customHeight="1" spans="1:26">
      <c r="A541" s="33">
        <v>2565</v>
      </c>
      <c r="B541" s="34" t="s">
        <v>1876</v>
      </c>
      <c r="C541" s="33">
        <v>1</v>
      </c>
      <c r="D541" s="34" t="s">
        <v>1199</v>
      </c>
      <c r="E541" s="33" t="s">
        <v>1877</v>
      </c>
      <c r="F541" s="33" t="s">
        <v>1201</v>
      </c>
      <c r="G541" s="33" t="s">
        <v>1202</v>
      </c>
      <c r="H541" s="33">
        <v>77.3244651</v>
      </c>
      <c r="I541" s="33">
        <v>28.3950376</v>
      </c>
      <c r="J541" s="33" t="s">
        <v>1878</v>
      </c>
      <c r="K541" s="33" t="s">
        <v>32</v>
      </c>
      <c r="L541" s="33" t="s">
        <v>34</v>
      </c>
      <c r="M541" s="33" t="s">
        <v>34</v>
      </c>
      <c r="N541" s="33" t="s">
        <v>34</v>
      </c>
      <c r="O541" s="33" t="s">
        <v>34</v>
      </c>
      <c r="P541" s="33">
        <v>1</v>
      </c>
      <c r="Q541" s="33">
        <v>75</v>
      </c>
      <c r="R541" s="33">
        <v>150</v>
      </c>
      <c r="S541" s="33">
        <v>3.8</v>
      </c>
      <c r="T541" s="35" t="s">
        <v>1879</v>
      </c>
      <c r="U541">
        <v>2014</v>
      </c>
      <c r="V541">
        <v>5</v>
      </c>
      <c r="W541">
        <v>8</v>
      </c>
      <c r="X541" t="str">
        <f>VLOOKUP(C541,'country description'!$A$2:$B$16,2,0)</f>
        <v>India</v>
      </c>
      <c r="Y541" t="str">
        <f t="shared" si="16"/>
        <v>Rs.150</v>
      </c>
      <c r="Z541" s="36">
        <f t="shared" si="17"/>
        <v>150</v>
      </c>
    </row>
    <row r="542" ht="14.25" customHeight="1" spans="1:26">
      <c r="A542" s="33">
        <v>2572</v>
      </c>
      <c r="B542" s="34" t="s">
        <v>154</v>
      </c>
      <c r="C542" s="33">
        <v>1</v>
      </c>
      <c r="D542" s="34" t="s">
        <v>1178</v>
      </c>
      <c r="E542" s="33" t="s">
        <v>1880</v>
      </c>
      <c r="F542" s="33" t="s">
        <v>1180</v>
      </c>
      <c r="G542" s="33" t="s">
        <v>1181</v>
      </c>
      <c r="H542" s="33">
        <v>77.37036925</v>
      </c>
      <c r="I542" s="33">
        <v>28.63401924</v>
      </c>
      <c r="J542" s="33" t="s">
        <v>158</v>
      </c>
      <c r="K542" s="33" t="s">
        <v>32</v>
      </c>
      <c r="L542" s="33" t="s">
        <v>34</v>
      </c>
      <c r="M542" s="33" t="s">
        <v>33</v>
      </c>
      <c r="N542" s="33" t="s">
        <v>34</v>
      </c>
      <c r="O542" s="33" t="s">
        <v>34</v>
      </c>
      <c r="P542" s="33">
        <v>2</v>
      </c>
      <c r="Q542" s="33">
        <v>150</v>
      </c>
      <c r="R542" s="33">
        <v>500</v>
      </c>
      <c r="S542" s="33">
        <v>3.3</v>
      </c>
      <c r="T542" s="35" t="s">
        <v>243</v>
      </c>
      <c r="U542">
        <v>2013</v>
      </c>
      <c r="V542">
        <v>3</v>
      </c>
      <c r="W542">
        <v>13</v>
      </c>
      <c r="X542" t="str">
        <f>VLOOKUP(C542,'country description'!$A$2:$B$16,2,0)</f>
        <v>India</v>
      </c>
      <c r="Y542" t="str">
        <f t="shared" si="16"/>
        <v>Rs.500</v>
      </c>
      <c r="Z542" s="36">
        <f t="shared" si="17"/>
        <v>500</v>
      </c>
    </row>
    <row r="543" ht="14.25" customHeight="1" spans="1:26">
      <c r="A543" s="33">
        <v>2578</v>
      </c>
      <c r="B543" s="34" t="s">
        <v>1881</v>
      </c>
      <c r="C543" s="33">
        <v>1</v>
      </c>
      <c r="D543" s="34" t="s">
        <v>27</v>
      </c>
      <c r="E543" s="33" t="s">
        <v>1882</v>
      </c>
      <c r="F543" s="33" t="s">
        <v>643</v>
      </c>
      <c r="G543" s="33" t="s">
        <v>644</v>
      </c>
      <c r="H543" s="33">
        <v>77.26811942</v>
      </c>
      <c r="I543" s="33">
        <v>28.56171513</v>
      </c>
      <c r="J543" s="33" t="s">
        <v>1883</v>
      </c>
      <c r="K543" s="33" t="s">
        <v>32</v>
      </c>
      <c r="L543" s="33" t="s">
        <v>34</v>
      </c>
      <c r="M543" s="33" t="s">
        <v>34</v>
      </c>
      <c r="N543" s="33" t="s">
        <v>34</v>
      </c>
      <c r="O543" s="33" t="s">
        <v>34</v>
      </c>
      <c r="P543" s="33">
        <v>1</v>
      </c>
      <c r="Q543" s="33">
        <v>28</v>
      </c>
      <c r="R543" s="33">
        <v>400</v>
      </c>
      <c r="S543" s="33">
        <v>3.1</v>
      </c>
      <c r="T543" s="35" t="s">
        <v>1884</v>
      </c>
      <c r="U543">
        <v>2018</v>
      </c>
      <c r="V543">
        <v>11</v>
      </c>
      <c r="W543">
        <v>12</v>
      </c>
      <c r="X543" t="str">
        <f>VLOOKUP(C543,'country description'!$A$2:$B$16,2,0)</f>
        <v>India</v>
      </c>
      <c r="Y543" t="str">
        <f t="shared" si="16"/>
        <v>Rs.400</v>
      </c>
      <c r="Z543" s="36">
        <f t="shared" si="17"/>
        <v>400</v>
      </c>
    </row>
    <row r="544" ht="14.25" customHeight="1" spans="1:26">
      <c r="A544" s="33">
        <v>2583</v>
      </c>
      <c r="B544" s="34" t="s">
        <v>1885</v>
      </c>
      <c r="C544" s="33">
        <v>1</v>
      </c>
      <c r="D544" s="34" t="s">
        <v>27</v>
      </c>
      <c r="E544" s="33" t="s">
        <v>1886</v>
      </c>
      <c r="F544" s="33" t="s">
        <v>1887</v>
      </c>
      <c r="G544" s="33" t="s">
        <v>1888</v>
      </c>
      <c r="H544" s="33">
        <v>77.2408296</v>
      </c>
      <c r="I544" s="33">
        <v>28.5536763</v>
      </c>
      <c r="J544" s="33" t="s">
        <v>1889</v>
      </c>
      <c r="K544" s="33" t="s">
        <v>32</v>
      </c>
      <c r="L544" s="33" t="s">
        <v>33</v>
      </c>
      <c r="M544" s="33" t="s">
        <v>34</v>
      </c>
      <c r="N544" s="33" t="s">
        <v>34</v>
      </c>
      <c r="O544" s="33" t="s">
        <v>34</v>
      </c>
      <c r="P544" s="33">
        <v>3</v>
      </c>
      <c r="Q544" s="33">
        <v>455</v>
      </c>
      <c r="R544" s="33">
        <v>1550</v>
      </c>
      <c r="S544" s="33">
        <v>3.6</v>
      </c>
      <c r="T544" s="35" t="s">
        <v>1890</v>
      </c>
      <c r="U544">
        <v>2010</v>
      </c>
      <c r="V544">
        <v>2</v>
      </c>
      <c r="W544">
        <v>1</v>
      </c>
      <c r="X544" t="str">
        <f>VLOOKUP(C544,'country description'!$A$2:$B$16,2,0)</f>
        <v>India</v>
      </c>
      <c r="Y544" t="str">
        <f t="shared" si="16"/>
        <v>Rs.1550</v>
      </c>
      <c r="Z544" s="36">
        <f t="shared" si="17"/>
        <v>1550</v>
      </c>
    </row>
    <row r="545" ht="14.25" customHeight="1" spans="1:26">
      <c r="A545" s="33">
        <v>2585</v>
      </c>
      <c r="B545" s="34" t="s">
        <v>1891</v>
      </c>
      <c r="C545" s="33">
        <v>1</v>
      </c>
      <c r="D545" s="34" t="s">
        <v>27</v>
      </c>
      <c r="E545" s="33" t="s">
        <v>642</v>
      </c>
      <c r="F545" s="33" t="s">
        <v>643</v>
      </c>
      <c r="G545" s="33" t="s">
        <v>644</v>
      </c>
      <c r="H545" s="33">
        <v>77.26839837</v>
      </c>
      <c r="I545" s="33">
        <v>28.56136028</v>
      </c>
      <c r="J545" s="33" t="s">
        <v>44</v>
      </c>
      <c r="K545" s="33" t="s">
        <v>32</v>
      </c>
      <c r="L545" s="33" t="s">
        <v>34</v>
      </c>
      <c r="M545" s="33" t="s">
        <v>33</v>
      </c>
      <c r="N545" s="33" t="s">
        <v>34</v>
      </c>
      <c r="O545" s="33" t="s">
        <v>34</v>
      </c>
      <c r="P545" s="33">
        <v>2</v>
      </c>
      <c r="Q545" s="33">
        <v>35</v>
      </c>
      <c r="R545" s="33">
        <v>600</v>
      </c>
      <c r="S545" s="33">
        <v>3.2</v>
      </c>
      <c r="T545" s="35" t="s">
        <v>1892</v>
      </c>
      <c r="U545">
        <v>2011</v>
      </c>
      <c r="V545">
        <v>4</v>
      </c>
      <c r="W545">
        <v>28</v>
      </c>
      <c r="X545" t="str">
        <f>VLOOKUP(C545,'country description'!$A$2:$B$16,2,0)</f>
        <v>India</v>
      </c>
      <c r="Y545" t="str">
        <f t="shared" si="16"/>
        <v>Rs.600</v>
      </c>
      <c r="Z545" s="36">
        <f t="shared" si="17"/>
        <v>600</v>
      </c>
    </row>
    <row r="546" ht="14.25" customHeight="1" spans="1:26">
      <c r="A546" s="33">
        <v>2586</v>
      </c>
      <c r="B546" s="34" t="s">
        <v>1893</v>
      </c>
      <c r="C546" s="33">
        <v>1</v>
      </c>
      <c r="D546" s="34" t="s">
        <v>27</v>
      </c>
      <c r="E546" s="33" t="s">
        <v>1894</v>
      </c>
      <c r="F546" s="33" t="s">
        <v>235</v>
      </c>
      <c r="G546" s="33" t="s">
        <v>236</v>
      </c>
      <c r="H546" s="33">
        <v>77.2143619</v>
      </c>
      <c r="I546" s="33">
        <v>28.5382487</v>
      </c>
      <c r="J546" s="33" t="s">
        <v>329</v>
      </c>
      <c r="K546" s="33" t="s">
        <v>32</v>
      </c>
      <c r="L546" s="33" t="s">
        <v>34</v>
      </c>
      <c r="M546" s="33" t="s">
        <v>33</v>
      </c>
      <c r="N546" s="33" t="s">
        <v>34</v>
      </c>
      <c r="O546" s="33" t="s">
        <v>34</v>
      </c>
      <c r="P546" s="33">
        <v>2</v>
      </c>
      <c r="Q546" s="33">
        <v>361</v>
      </c>
      <c r="R546" s="33">
        <v>750</v>
      </c>
      <c r="S546" s="33">
        <v>3.5</v>
      </c>
      <c r="T546" s="35" t="s">
        <v>1058</v>
      </c>
      <c r="U546">
        <v>2016</v>
      </c>
      <c r="V546">
        <v>12</v>
      </c>
      <c r="W546">
        <v>18</v>
      </c>
      <c r="X546" t="str">
        <f>VLOOKUP(C546,'country description'!$A$2:$B$16,2,0)</f>
        <v>India</v>
      </c>
      <c r="Y546" t="str">
        <f t="shared" si="16"/>
        <v>Rs.750</v>
      </c>
      <c r="Z546" s="36">
        <f t="shared" si="17"/>
        <v>750</v>
      </c>
    </row>
    <row r="547" ht="14.25" customHeight="1" spans="1:26">
      <c r="A547" s="33">
        <v>2587</v>
      </c>
      <c r="B547" s="34" t="s">
        <v>1895</v>
      </c>
      <c r="C547" s="33">
        <v>1</v>
      </c>
      <c r="D547" s="34" t="s">
        <v>27</v>
      </c>
      <c r="E547" s="33" t="s">
        <v>1896</v>
      </c>
      <c r="F547" s="33" t="s">
        <v>797</v>
      </c>
      <c r="G547" s="33" t="s">
        <v>798</v>
      </c>
      <c r="H547" s="33">
        <v>77.1916048</v>
      </c>
      <c r="I547" s="33">
        <v>28.5843895</v>
      </c>
      <c r="J547" s="33" t="s">
        <v>64</v>
      </c>
      <c r="K547" s="33" t="s">
        <v>32</v>
      </c>
      <c r="L547" s="33" t="s">
        <v>33</v>
      </c>
      <c r="M547" s="33" t="s">
        <v>34</v>
      </c>
      <c r="N547" s="33" t="s">
        <v>34</v>
      </c>
      <c r="O547" s="33" t="s">
        <v>34</v>
      </c>
      <c r="P547" s="33">
        <v>2</v>
      </c>
      <c r="Q547" s="33">
        <v>66</v>
      </c>
      <c r="R547" s="33">
        <v>800</v>
      </c>
      <c r="S547" s="33">
        <v>2.9</v>
      </c>
      <c r="T547" s="35" t="s">
        <v>1897</v>
      </c>
      <c r="U547">
        <v>2010</v>
      </c>
      <c r="V547">
        <v>4</v>
      </c>
      <c r="W547">
        <v>16</v>
      </c>
      <c r="X547" t="str">
        <f>VLOOKUP(C547,'country description'!$A$2:$B$16,2,0)</f>
        <v>India</v>
      </c>
      <c r="Y547" t="str">
        <f t="shared" si="16"/>
        <v>Rs.800</v>
      </c>
      <c r="Z547" s="36">
        <f t="shared" si="17"/>
        <v>800</v>
      </c>
    </row>
    <row r="548" ht="14.25" customHeight="1" spans="1:26">
      <c r="A548" s="33">
        <v>2591</v>
      </c>
      <c r="B548" s="34" t="s">
        <v>1898</v>
      </c>
      <c r="C548" s="33">
        <v>1</v>
      </c>
      <c r="D548" s="34" t="s">
        <v>27</v>
      </c>
      <c r="E548" s="33" t="s">
        <v>1899</v>
      </c>
      <c r="F548" s="33" t="s">
        <v>48</v>
      </c>
      <c r="G548" s="33" t="s">
        <v>49</v>
      </c>
      <c r="H548" s="33">
        <v>77.2391233</v>
      </c>
      <c r="I548" s="33">
        <v>28.5378256</v>
      </c>
      <c r="J548" s="33" t="s">
        <v>90</v>
      </c>
      <c r="K548" s="33" t="s">
        <v>32</v>
      </c>
      <c r="L548" s="33" t="s">
        <v>34</v>
      </c>
      <c r="M548" s="33" t="s">
        <v>34</v>
      </c>
      <c r="N548" s="33" t="s">
        <v>34</v>
      </c>
      <c r="O548" s="33" t="s">
        <v>34</v>
      </c>
      <c r="P548" s="33">
        <v>1</v>
      </c>
      <c r="Q548" s="33">
        <v>14</v>
      </c>
      <c r="R548" s="33">
        <v>300</v>
      </c>
      <c r="S548" s="33">
        <v>2.8</v>
      </c>
      <c r="T548" s="35" t="s">
        <v>1900</v>
      </c>
      <c r="U548">
        <v>2014</v>
      </c>
      <c r="V548">
        <v>8</v>
      </c>
      <c r="W548">
        <v>8</v>
      </c>
      <c r="X548" t="str">
        <f>VLOOKUP(C548,'country description'!$A$2:$B$16,2,0)</f>
        <v>India</v>
      </c>
      <c r="Y548" t="str">
        <f t="shared" si="16"/>
        <v>Rs.300</v>
      </c>
      <c r="Z548" s="36">
        <f t="shared" si="17"/>
        <v>300</v>
      </c>
    </row>
    <row r="549" ht="14.25" customHeight="1" spans="1:26">
      <c r="A549" s="33">
        <v>2595</v>
      </c>
      <c r="B549" s="34" t="s">
        <v>1901</v>
      </c>
      <c r="C549" s="33">
        <v>1</v>
      </c>
      <c r="D549" s="34" t="s">
        <v>27</v>
      </c>
      <c r="E549" s="33" t="s">
        <v>1902</v>
      </c>
      <c r="F549" s="33" t="s">
        <v>1194</v>
      </c>
      <c r="G549" s="33" t="s">
        <v>1195</v>
      </c>
      <c r="H549" s="33">
        <v>77.24887993</v>
      </c>
      <c r="I549" s="33">
        <v>28.54032355</v>
      </c>
      <c r="J549" s="33" t="s">
        <v>1903</v>
      </c>
      <c r="K549" s="33" t="s">
        <v>32</v>
      </c>
      <c r="L549" s="33" t="s">
        <v>34</v>
      </c>
      <c r="M549" s="33" t="s">
        <v>33</v>
      </c>
      <c r="N549" s="33" t="s">
        <v>34</v>
      </c>
      <c r="O549" s="33" t="s">
        <v>34</v>
      </c>
      <c r="P549" s="33">
        <v>2</v>
      </c>
      <c r="Q549" s="33">
        <v>404</v>
      </c>
      <c r="R549" s="33">
        <v>500</v>
      </c>
      <c r="S549" s="33">
        <v>3.4</v>
      </c>
      <c r="T549" s="35" t="s">
        <v>1904</v>
      </c>
      <c r="U549">
        <v>2016</v>
      </c>
      <c r="V549">
        <v>11</v>
      </c>
      <c r="W549">
        <v>22</v>
      </c>
      <c r="X549" t="str">
        <f>VLOOKUP(C549,'country description'!$A$2:$B$16,2,0)</f>
        <v>India</v>
      </c>
      <c r="Y549" t="str">
        <f t="shared" si="16"/>
        <v>Rs.500</v>
      </c>
      <c r="Z549" s="36">
        <f t="shared" si="17"/>
        <v>500</v>
      </c>
    </row>
    <row r="550" ht="14.25" customHeight="1" spans="1:26">
      <c r="A550" s="33">
        <v>2601</v>
      </c>
      <c r="B550" s="34" t="s">
        <v>1905</v>
      </c>
      <c r="C550" s="33">
        <v>1</v>
      </c>
      <c r="D550" s="34" t="s">
        <v>27</v>
      </c>
      <c r="E550" s="33" t="s">
        <v>1906</v>
      </c>
      <c r="F550" s="33" t="s">
        <v>514</v>
      </c>
      <c r="G550" s="33" t="s">
        <v>515</v>
      </c>
      <c r="H550" s="33">
        <v>77.2380758</v>
      </c>
      <c r="I550" s="33">
        <v>28.5716356</v>
      </c>
      <c r="J550" s="33" t="s">
        <v>1456</v>
      </c>
      <c r="K550" s="33" t="s">
        <v>32</v>
      </c>
      <c r="L550" s="33" t="s">
        <v>34</v>
      </c>
      <c r="M550" s="33" t="s">
        <v>34</v>
      </c>
      <c r="N550" s="33" t="s">
        <v>34</v>
      </c>
      <c r="O550" s="33" t="s">
        <v>34</v>
      </c>
      <c r="P550" s="33">
        <v>1</v>
      </c>
      <c r="Q550" s="33">
        <v>40</v>
      </c>
      <c r="R550" s="33">
        <v>250</v>
      </c>
      <c r="S550" s="33">
        <v>3.3</v>
      </c>
      <c r="T550" s="35" t="s">
        <v>558</v>
      </c>
      <c r="U550">
        <v>2011</v>
      </c>
      <c r="V550">
        <v>5</v>
      </c>
      <c r="W550">
        <v>20</v>
      </c>
      <c r="X550" t="str">
        <f>VLOOKUP(C550,'country description'!$A$2:$B$16,2,0)</f>
        <v>India</v>
      </c>
      <c r="Y550" t="str">
        <f t="shared" si="16"/>
        <v>Rs.250</v>
      </c>
      <c r="Z550" s="36">
        <f t="shared" si="17"/>
        <v>250</v>
      </c>
    </row>
    <row r="551" ht="14.25" customHeight="1" spans="1:26">
      <c r="A551" s="33">
        <v>2602</v>
      </c>
      <c r="B551" s="34" t="s">
        <v>1907</v>
      </c>
      <c r="C551" s="33">
        <v>1</v>
      </c>
      <c r="D551" s="34" t="s">
        <v>27</v>
      </c>
      <c r="E551" s="33" t="s">
        <v>1908</v>
      </c>
      <c r="F551" s="33" t="s">
        <v>124</v>
      </c>
      <c r="G551" s="33" t="s">
        <v>125</v>
      </c>
      <c r="H551" s="33">
        <v>77.2509473</v>
      </c>
      <c r="I551" s="33">
        <v>28.5491128</v>
      </c>
      <c r="J551" s="33" t="s">
        <v>1612</v>
      </c>
      <c r="K551" s="33" t="s">
        <v>32</v>
      </c>
      <c r="L551" s="33" t="s">
        <v>34</v>
      </c>
      <c r="M551" s="33" t="s">
        <v>34</v>
      </c>
      <c r="N551" s="33" t="s">
        <v>34</v>
      </c>
      <c r="O551" s="33" t="s">
        <v>34</v>
      </c>
      <c r="P551" s="33">
        <v>1</v>
      </c>
      <c r="Q551" s="33">
        <v>11</v>
      </c>
      <c r="R551" s="33">
        <v>250</v>
      </c>
      <c r="S551" s="33">
        <v>3.1</v>
      </c>
      <c r="T551" s="35" t="s">
        <v>1909</v>
      </c>
      <c r="U551">
        <v>2015</v>
      </c>
      <c r="V551">
        <v>2</v>
      </c>
      <c r="W551">
        <v>25</v>
      </c>
      <c r="X551" t="str">
        <f>VLOOKUP(C551,'country description'!$A$2:$B$16,2,0)</f>
        <v>India</v>
      </c>
      <c r="Y551" t="str">
        <f t="shared" si="16"/>
        <v>Rs.250</v>
      </c>
      <c r="Z551" s="36">
        <f t="shared" si="17"/>
        <v>250</v>
      </c>
    </row>
    <row r="552" ht="14.25" customHeight="1" spans="1:26">
      <c r="A552" s="33">
        <v>2605</v>
      </c>
      <c r="B552" s="34" t="s">
        <v>1910</v>
      </c>
      <c r="C552" s="33">
        <v>1</v>
      </c>
      <c r="D552" s="34" t="s">
        <v>27</v>
      </c>
      <c r="E552" s="33" t="s">
        <v>1911</v>
      </c>
      <c r="F552" s="33" t="s">
        <v>912</v>
      </c>
      <c r="G552" s="33" t="s">
        <v>913</v>
      </c>
      <c r="H552" s="33">
        <v>77.2074165</v>
      </c>
      <c r="I552" s="33">
        <v>28.5603554</v>
      </c>
      <c r="J552" s="33" t="s">
        <v>1912</v>
      </c>
      <c r="K552" s="33" t="s">
        <v>32</v>
      </c>
      <c r="L552" s="33" t="s">
        <v>33</v>
      </c>
      <c r="M552" s="33" t="s">
        <v>34</v>
      </c>
      <c r="N552" s="33" t="s">
        <v>34</v>
      </c>
      <c r="O552" s="33" t="s">
        <v>34</v>
      </c>
      <c r="P552" s="33">
        <v>3</v>
      </c>
      <c r="Q552" s="33">
        <v>42</v>
      </c>
      <c r="R552" s="33">
        <v>1000</v>
      </c>
      <c r="S552" s="33">
        <v>3</v>
      </c>
      <c r="T552" s="35" t="s">
        <v>1913</v>
      </c>
      <c r="U552">
        <v>2010</v>
      </c>
      <c r="V552">
        <v>8</v>
      </c>
      <c r="W552">
        <v>19</v>
      </c>
      <c r="X552" t="str">
        <f>VLOOKUP(C552,'country description'!$A$2:$B$16,2,0)</f>
        <v>India</v>
      </c>
      <c r="Y552" t="str">
        <f t="shared" si="16"/>
        <v>Rs.1000</v>
      </c>
      <c r="Z552" s="36">
        <f t="shared" si="17"/>
        <v>1000</v>
      </c>
    </row>
    <row r="553" ht="14.25" customHeight="1" spans="1:26">
      <c r="A553" s="33">
        <v>2608</v>
      </c>
      <c r="B553" s="34" t="s">
        <v>1914</v>
      </c>
      <c r="C553" s="33">
        <v>1</v>
      </c>
      <c r="D553" s="34" t="s">
        <v>27</v>
      </c>
      <c r="E553" s="33" t="s">
        <v>1915</v>
      </c>
      <c r="F553" s="33" t="s">
        <v>805</v>
      </c>
      <c r="G553" s="33" t="s">
        <v>806</v>
      </c>
      <c r="H553" s="33">
        <v>77.1884696</v>
      </c>
      <c r="I553" s="33">
        <v>28.567558</v>
      </c>
      <c r="J553" s="33" t="s">
        <v>80</v>
      </c>
      <c r="K553" s="33" t="s">
        <v>32</v>
      </c>
      <c r="L553" s="33" t="s">
        <v>34</v>
      </c>
      <c r="M553" s="33" t="s">
        <v>34</v>
      </c>
      <c r="N553" s="33" t="s">
        <v>34</v>
      </c>
      <c r="O553" s="33" t="s">
        <v>34</v>
      </c>
      <c r="P553" s="33">
        <v>1</v>
      </c>
      <c r="Q553" s="33">
        <v>14</v>
      </c>
      <c r="R553" s="33">
        <v>150</v>
      </c>
      <c r="S553" s="33">
        <v>3.1</v>
      </c>
      <c r="T553" s="35" t="s">
        <v>353</v>
      </c>
      <c r="U553">
        <v>2015</v>
      </c>
      <c r="V553">
        <v>9</v>
      </c>
      <c r="W553">
        <v>2</v>
      </c>
      <c r="X553" t="str">
        <f>VLOOKUP(C553,'country description'!$A$2:$B$16,2,0)</f>
        <v>India</v>
      </c>
      <c r="Y553" t="str">
        <f t="shared" si="16"/>
        <v>Rs.150</v>
      </c>
      <c r="Z553" s="36">
        <f t="shared" si="17"/>
        <v>150</v>
      </c>
    </row>
    <row r="554" ht="14.25" customHeight="1" spans="1:26">
      <c r="A554" s="33">
        <v>2615</v>
      </c>
      <c r="B554" s="34" t="s">
        <v>1916</v>
      </c>
      <c r="C554" s="33">
        <v>1</v>
      </c>
      <c r="D554" s="34" t="s">
        <v>27</v>
      </c>
      <c r="E554" s="33" t="s">
        <v>1759</v>
      </c>
      <c r="F554" s="33" t="s">
        <v>1760</v>
      </c>
      <c r="G554" s="33" t="s">
        <v>1761</v>
      </c>
      <c r="H554" s="33">
        <v>77.1555539</v>
      </c>
      <c r="I554" s="33">
        <v>28.5429069</v>
      </c>
      <c r="J554" s="33" t="s">
        <v>90</v>
      </c>
      <c r="K554" s="33" t="s">
        <v>32</v>
      </c>
      <c r="L554" s="33" t="s">
        <v>34</v>
      </c>
      <c r="M554" s="33" t="s">
        <v>34</v>
      </c>
      <c r="N554" s="33" t="s">
        <v>34</v>
      </c>
      <c r="O554" s="33" t="s">
        <v>34</v>
      </c>
      <c r="P554" s="33">
        <v>2</v>
      </c>
      <c r="Q554" s="33">
        <v>118</v>
      </c>
      <c r="R554" s="33">
        <v>550</v>
      </c>
      <c r="S554" s="33">
        <v>3.2</v>
      </c>
      <c r="T554" s="35" t="s">
        <v>1917</v>
      </c>
      <c r="U554">
        <v>2015</v>
      </c>
      <c r="V554">
        <v>9</v>
      </c>
      <c r="W554">
        <v>24</v>
      </c>
      <c r="X554" t="str">
        <f>VLOOKUP(C554,'country description'!$A$2:$B$16,2,0)</f>
        <v>India</v>
      </c>
      <c r="Y554" t="str">
        <f t="shared" si="16"/>
        <v>Rs.550</v>
      </c>
      <c r="Z554" s="36">
        <f t="shared" si="17"/>
        <v>550</v>
      </c>
    </row>
    <row r="555" ht="14.25" customHeight="1" spans="1:26">
      <c r="A555" s="33">
        <v>2616</v>
      </c>
      <c r="B555" s="34" t="s">
        <v>1916</v>
      </c>
      <c r="C555" s="33">
        <v>1</v>
      </c>
      <c r="D555" s="34" t="s">
        <v>27</v>
      </c>
      <c r="E555" s="33" t="s">
        <v>1918</v>
      </c>
      <c r="F555" s="33" t="s">
        <v>1756</v>
      </c>
      <c r="G555" s="33" t="s">
        <v>1757</v>
      </c>
      <c r="H555" s="33">
        <v>77.21589714</v>
      </c>
      <c r="I555" s="33">
        <v>28.52890209</v>
      </c>
      <c r="J555" s="33" t="s">
        <v>90</v>
      </c>
      <c r="K555" s="33" t="s">
        <v>32</v>
      </c>
      <c r="L555" s="33" t="s">
        <v>34</v>
      </c>
      <c r="M555" s="33" t="s">
        <v>34</v>
      </c>
      <c r="N555" s="33" t="s">
        <v>34</v>
      </c>
      <c r="O555" s="33" t="s">
        <v>34</v>
      </c>
      <c r="P555" s="33">
        <v>2</v>
      </c>
      <c r="Q555" s="33">
        <v>138</v>
      </c>
      <c r="R555" s="33">
        <v>550</v>
      </c>
      <c r="S555" s="33">
        <v>2.8</v>
      </c>
      <c r="T555" s="35" t="s">
        <v>726</v>
      </c>
      <c r="U555">
        <v>2016</v>
      </c>
      <c r="V555">
        <v>3</v>
      </c>
      <c r="W555">
        <v>16</v>
      </c>
      <c r="X555" t="str">
        <f>VLOOKUP(C555,'country description'!$A$2:$B$16,2,0)</f>
        <v>India</v>
      </c>
      <c r="Y555" t="str">
        <f t="shared" si="16"/>
        <v>Rs.550</v>
      </c>
      <c r="Z555" s="36">
        <f t="shared" si="17"/>
        <v>550</v>
      </c>
    </row>
    <row r="556" ht="14.25" customHeight="1" spans="1:26">
      <c r="A556" s="33">
        <v>2620</v>
      </c>
      <c r="B556" s="34" t="s">
        <v>1919</v>
      </c>
      <c r="C556" s="33">
        <v>1</v>
      </c>
      <c r="D556" s="34" t="s">
        <v>135</v>
      </c>
      <c r="E556" s="33" t="s">
        <v>1920</v>
      </c>
      <c r="F556" s="33" t="s">
        <v>342</v>
      </c>
      <c r="G556" s="33" t="s">
        <v>343</v>
      </c>
      <c r="H556" s="33">
        <v>77.0473507</v>
      </c>
      <c r="I556" s="33">
        <v>28.4740911</v>
      </c>
      <c r="J556" s="33" t="s">
        <v>332</v>
      </c>
      <c r="K556" s="33" t="s">
        <v>32</v>
      </c>
      <c r="L556" s="33" t="s">
        <v>34</v>
      </c>
      <c r="M556" s="33" t="s">
        <v>34</v>
      </c>
      <c r="N556" s="33" t="s">
        <v>34</v>
      </c>
      <c r="O556" s="33" t="s">
        <v>34</v>
      </c>
      <c r="P556" s="33">
        <v>1</v>
      </c>
      <c r="Q556" s="33">
        <v>25</v>
      </c>
      <c r="R556" s="33">
        <v>300</v>
      </c>
      <c r="S556" s="33">
        <v>3.4</v>
      </c>
      <c r="T556" s="35" t="s">
        <v>1921</v>
      </c>
      <c r="U556">
        <v>2015</v>
      </c>
      <c r="V556">
        <v>3</v>
      </c>
      <c r="W556">
        <v>1</v>
      </c>
      <c r="X556" t="str">
        <f>VLOOKUP(C556,'country description'!$A$2:$B$16,2,0)</f>
        <v>India</v>
      </c>
      <c r="Y556" t="str">
        <f t="shared" si="16"/>
        <v>Rs.300</v>
      </c>
      <c r="Z556" s="36">
        <f t="shared" si="17"/>
        <v>300</v>
      </c>
    </row>
    <row r="557" ht="14.25" customHeight="1" spans="1:26">
      <c r="A557" s="33">
        <v>2632</v>
      </c>
      <c r="B557" s="34" t="s">
        <v>1922</v>
      </c>
      <c r="C557" s="33">
        <v>1</v>
      </c>
      <c r="D557" s="34" t="s">
        <v>27</v>
      </c>
      <c r="E557" s="33" t="s">
        <v>1923</v>
      </c>
      <c r="F557" s="33" t="s">
        <v>132</v>
      </c>
      <c r="G557" s="33" t="s">
        <v>133</v>
      </c>
      <c r="H557" s="33">
        <v>77.2275373</v>
      </c>
      <c r="I557" s="33">
        <v>28.6005429</v>
      </c>
      <c r="J557" s="33" t="s">
        <v>1924</v>
      </c>
      <c r="K557" s="33" t="s">
        <v>32</v>
      </c>
      <c r="L557" s="33" t="s">
        <v>33</v>
      </c>
      <c r="M557" s="33" t="s">
        <v>33</v>
      </c>
      <c r="N557" s="33" t="s">
        <v>34</v>
      </c>
      <c r="O557" s="33" t="s">
        <v>34</v>
      </c>
      <c r="P557" s="33">
        <v>3</v>
      </c>
      <c r="Q557" s="33">
        <v>1330</v>
      </c>
      <c r="R557" s="33">
        <v>1600</v>
      </c>
      <c r="S557" s="33">
        <v>4.1</v>
      </c>
      <c r="T557" s="35" t="s">
        <v>1925</v>
      </c>
      <c r="U557">
        <v>2013</v>
      </c>
      <c r="V557">
        <v>9</v>
      </c>
      <c r="W557">
        <v>10</v>
      </c>
      <c r="X557" t="str">
        <f>VLOOKUP(C557,'country description'!$A$2:$B$16,2,0)</f>
        <v>India</v>
      </c>
      <c r="Y557" t="str">
        <f t="shared" si="16"/>
        <v>Rs.1600</v>
      </c>
      <c r="Z557" s="36">
        <f t="shared" si="17"/>
        <v>1600</v>
      </c>
    </row>
    <row r="558" ht="14.25" customHeight="1" spans="1:26">
      <c r="A558" s="33">
        <v>2635</v>
      </c>
      <c r="B558" s="34" t="s">
        <v>1926</v>
      </c>
      <c r="C558" s="33">
        <v>1</v>
      </c>
      <c r="D558" s="34" t="s">
        <v>27</v>
      </c>
      <c r="E558" s="33" t="s">
        <v>1927</v>
      </c>
      <c r="F558" s="33" t="s">
        <v>227</v>
      </c>
      <c r="G558" s="33" t="s">
        <v>228</v>
      </c>
      <c r="H558" s="33">
        <v>77.1738702</v>
      </c>
      <c r="I558" s="33">
        <v>28.6446415</v>
      </c>
      <c r="J558" s="33" t="s">
        <v>68</v>
      </c>
      <c r="K558" s="33" t="s">
        <v>32</v>
      </c>
      <c r="L558" s="33" t="s">
        <v>33</v>
      </c>
      <c r="M558" s="33" t="s">
        <v>33</v>
      </c>
      <c r="N558" s="33" t="s">
        <v>34</v>
      </c>
      <c r="O558" s="33" t="s">
        <v>34</v>
      </c>
      <c r="P558" s="33">
        <v>2</v>
      </c>
      <c r="Q558" s="33">
        <v>145</v>
      </c>
      <c r="R558" s="33">
        <v>800</v>
      </c>
      <c r="S558" s="33">
        <v>3.8</v>
      </c>
      <c r="T558" s="35" t="s">
        <v>1928</v>
      </c>
      <c r="U558">
        <v>2011</v>
      </c>
      <c r="V558">
        <v>10</v>
      </c>
      <c r="W558">
        <v>4</v>
      </c>
      <c r="X558" t="str">
        <f>VLOOKUP(C558,'country description'!$A$2:$B$16,2,0)</f>
        <v>India</v>
      </c>
      <c r="Y558" t="str">
        <f t="shared" si="16"/>
        <v>Rs.800</v>
      </c>
      <c r="Z558" s="36">
        <f t="shared" si="17"/>
        <v>800</v>
      </c>
    </row>
    <row r="559" ht="14.25" customHeight="1" spans="1:26">
      <c r="A559" s="33">
        <v>2649</v>
      </c>
      <c r="B559" s="34" t="s">
        <v>1929</v>
      </c>
      <c r="C559" s="33">
        <v>1</v>
      </c>
      <c r="D559" s="34" t="s">
        <v>27</v>
      </c>
      <c r="E559" s="33" t="s">
        <v>1930</v>
      </c>
      <c r="F559" s="33" t="s">
        <v>48</v>
      </c>
      <c r="G559" s="33" t="s">
        <v>49</v>
      </c>
      <c r="H559" s="33">
        <v>77.2400353</v>
      </c>
      <c r="I559" s="33">
        <v>28.5388101</v>
      </c>
      <c r="J559" s="33" t="s">
        <v>1634</v>
      </c>
      <c r="K559" s="33" t="s">
        <v>32</v>
      </c>
      <c r="L559" s="33" t="s">
        <v>34</v>
      </c>
      <c r="M559" s="33" t="s">
        <v>33</v>
      </c>
      <c r="N559" s="33" t="s">
        <v>34</v>
      </c>
      <c r="O559" s="33" t="s">
        <v>34</v>
      </c>
      <c r="P559" s="33">
        <v>2</v>
      </c>
      <c r="Q559" s="33">
        <v>1125</v>
      </c>
      <c r="R559" s="33">
        <v>550</v>
      </c>
      <c r="S559" s="33">
        <v>4.2</v>
      </c>
      <c r="T559" s="35" t="s">
        <v>1931</v>
      </c>
      <c r="U559">
        <v>2017</v>
      </c>
      <c r="V559">
        <v>5</v>
      </c>
      <c r="W559">
        <v>13</v>
      </c>
      <c r="X559" t="str">
        <f>VLOOKUP(C559,'country description'!$A$2:$B$16,2,0)</f>
        <v>India</v>
      </c>
      <c r="Y559" t="str">
        <f t="shared" si="16"/>
        <v>Rs.550</v>
      </c>
      <c r="Z559" s="36">
        <f t="shared" si="17"/>
        <v>550</v>
      </c>
    </row>
    <row r="560" ht="14.25" customHeight="1" spans="1:26">
      <c r="A560" s="33">
        <v>2653</v>
      </c>
      <c r="B560" s="34" t="s">
        <v>1628</v>
      </c>
      <c r="C560" s="33">
        <v>1</v>
      </c>
      <c r="D560" s="34" t="s">
        <v>27</v>
      </c>
      <c r="E560" s="33" t="s">
        <v>1932</v>
      </c>
      <c r="F560" s="33" t="s">
        <v>119</v>
      </c>
      <c r="G560" s="33" t="s">
        <v>120</v>
      </c>
      <c r="H560" s="33">
        <v>77.2330661</v>
      </c>
      <c r="I560" s="33">
        <v>28.5501728</v>
      </c>
      <c r="J560" s="33" t="s">
        <v>1630</v>
      </c>
      <c r="K560" s="33" t="s">
        <v>32</v>
      </c>
      <c r="L560" s="33" t="s">
        <v>34</v>
      </c>
      <c r="M560" s="33" t="s">
        <v>33</v>
      </c>
      <c r="N560" s="33" t="s">
        <v>34</v>
      </c>
      <c r="O560" s="33" t="s">
        <v>34</v>
      </c>
      <c r="P560" s="33">
        <v>1</v>
      </c>
      <c r="Q560" s="33">
        <v>155</v>
      </c>
      <c r="R560" s="33">
        <v>300</v>
      </c>
      <c r="S560" s="33">
        <v>3.9</v>
      </c>
      <c r="T560" s="35" t="s">
        <v>1933</v>
      </c>
      <c r="U560">
        <v>2015</v>
      </c>
      <c r="V560">
        <v>5</v>
      </c>
      <c r="W560">
        <v>22</v>
      </c>
      <c r="X560" t="str">
        <f>VLOOKUP(C560,'country description'!$A$2:$B$16,2,0)</f>
        <v>India</v>
      </c>
      <c r="Y560" t="str">
        <f t="shared" si="16"/>
        <v>Rs.300</v>
      </c>
      <c r="Z560" s="36">
        <f t="shared" si="17"/>
        <v>300</v>
      </c>
    </row>
    <row r="561" ht="14.25" customHeight="1" spans="1:26">
      <c r="A561" s="33">
        <v>2655</v>
      </c>
      <c r="B561" s="34" t="s">
        <v>1934</v>
      </c>
      <c r="C561" s="33">
        <v>1</v>
      </c>
      <c r="D561" s="34" t="s">
        <v>149</v>
      </c>
      <c r="E561" s="33" t="s">
        <v>1935</v>
      </c>
      <c r="F561" s="33" t="s">
        <v>1936</v>
      </c>
      <c r="G561" s="33" t="s">
        <v>1937</v>
      </c>
      <c r="H561" s="33">
        <v>77.3283593</v>
      </c>
      <c r="I561" s="33">
        <v>28.5773903</v>
      </c>
      <c r="J561" s="33" t="s">
        <v>64</v>
      </c>
      <c r="K561" s="33" t="s">
        <v>32</v>
      </c>
      <c r="L561" s="33" t="s">
        <v>33</v>
      </c>
      <c r="M561" s="33" t="s">
        <v>34</v>
      </c>
      <c r="N561" s="33" t="s">
        <v>34</v>
      </c>
      <c r="O561" s="33" t="s">
        <v>34</v>
      </c>
      <c r="P561" s="33">
        <v>4</v>
      </c>
      <c r="Q561" s="33">
        <v>27</v>
      </c>
      <c r="R561" s="33">
        <v>2000</v>
      </c>
      <c r="S561" s="33">
        <v>3.2</v>
      </c>
      <c r="T561" s="35" t="s">
        <v>1938</v>
      </c>
      <c r="U561">
        <v>2014</v>
      </c>
      <c r="V561">
        <v>12</v>
      </c>
      <c r="W561">
        <v>21</v>
      </c>
      <c r="X561" t="str">
        <f>VLOOKUP(C561,'country description'!$A$2:$B$16,2,0)</f>
        <v>India</v>
      </c>
      <c r="Y561" t="str">
        <f t="shared" si="16"/>
        <v>Rs.2000</v>
      </c>
      <c r="Z561" s="36">
        <f t="shared" si="17"/>
        <v>2000</v>
      </c>
    </row>
    <row r="562" ht="14.25" customHeight="1" spans="1:26">
      <c r="A562" s="33">
        <v>2674</v>
      </c>
      <c r="B562" s="34" t="s">
        <v>1939</v>
      </c>
      <c r="C562" s="33">
        <v>1</v>
      </c>
      <c r="D562" s="34" t="s">
        <v>27</v>
      </c>
      <c r="E562" s="33" t="s">
        <v>1940</v>
      </c>
      <c r="F562" s="33" t="s">
        <v>1941</v>
      </c>
      <c r="G562" s="33" t="s">
        <v>1942</v>
      </c>
      <c r="H562" s="33">
        <v>77.2168839</v>
      </c>
      <c r="I562" s="33">
        <v>28.6001694</v>
      </c>
      <c r="J562" s="33" t="s">
        <v>1943</v>
      </c>
      <c r="K562" s="33" t="s">
        <v>32</v>
      </c>
      <c r="L562" s="33" t="s">
        <v>33</v>
      </c>
      <c r="M562" s="33" t="s">
        <v>34</v>
      </c>
      <c r="N562" s="33" t="s">
        <v>34</v>
      </c>
      <c r="O562" s="33" t="s">
        <v>34</v>
      </c>
      <c r="P562" s="33">
        <v>4</v>
      </c>
      <c r="Q562" s="33">
        <v>139</v>
      </c>
      <c r="R562" s="33">
        <v>3600</v>
      </c>
      <c r="S562" s="33">
        <v>3.7</v>
      </c>
      <c r="T562" s="35" t="s">
        <v>1944</v>
      </c>
      <c r="U562">
        <v>2018</v>
      </c>
      <c r="V562">
        <v>5</v>
      </c>
      <c r="W562">
        <v>28</v>
      </c>
      <c r="X562" t="str">
        <f>VLOOKUP(C562,'country description'!$A$2:$B$16,2,0)</f>
        <v>India</v>
      </c>
      <c r="Y562" t="str">
        <f t="shared" si="16"/>
        <v>Rs.3600</v>
      </c>
      <c r="Z562" s="36">
        <f t="shared" si="17"/>
        <v>3600</v>
      </c>
    </row>
    <row r="563" ht="14.25" customHeight="1" spans="1:26">
      <c r="A563" s="33">
        <v>2675</v>
      </c>
      <c r="B563" s="34" t="s">
        <v>1945</v>
      </c>
      <c r="C563" s="33">
        <v>1</v>
      </c>
      <c r="D563" s="34" t="s">
        <v>27</v>
      </c>
      <c r="E563" s="33" t="s">
        <v>1940</v>
      </c>
      <c r="F563" s="33" t="s">
        <v>1941</v>
      </c>
      <c r="G563" s="33" t="s">
        <v>1942</v>
      </c>
      <c r="H563" s="33">
        <v>77.2168927</v>
      </c>
      <c r="I563" s="33">
        <v>28.6001767</v>
      </c>
      <c r="J563" s="33" t="s">
        <v>1946</v>
      </c>
      <c r="K563" s="33" t="s">
        <v>32</v>
      </c>
      <c r="L563" s="33" t="s">
        <v>33</v>
      </c>
      <c r="M563" s="33" t="s">
        <v>34</v>
      </c>
      <c r="N563" s="33" t="s">
        <v>34</v>
      </c>
      <c r="O563" s="33" t="s">
        <v>34</v>
      </c>
      <c r="P563" s="33">
        <v>4</v>
      </c>
      <c r="Q563" s="33">
        <v>800</v>
      </c>
      <c r="R563" s="33">
        <v>4500</v>
      </c>
      <c r="S563" s="33">
        <v>4.3</v>
      </c>
      <c r="T563" s="35" t="s">
        <v>1947</v>
      </c>
      <c r="U563">
        <v>2012</v>
      </c>
      <c r="V563">
        <v>1</v>
      </c>
      <c r="W563">
        <v>22</v>
      </c>
      <c r="X563" t="str">
        <f>VLOOKUP(C563,'country description'!$A$2:$B$16,2,0)</f>
        <v>India</v>
      </c>
      <c r="Y563" t="str">
        <f t="shared" si="16"/>
        <v>Rs.4500</v>
      </c>
      <c r="Z563" s="36">
        <f t="shared" si="17"/>
        <v>4500</v>
      </c>
    </row>
    <row r="564" ht="14.25" customHeight="1" spans="1:26">
      <c r="A564" s="33">
        <v>2679</v>
      </c>
      <c r="B564" s="34" t="s">
        <v>1948</v>
      </c>
      <c r="C564" s="33">
        <v>1</v>
      </c>
      <c r="D564" s="34" t="s">
        <v>1199</v>
      </c>
      <c r="E564" s="33" t="s">
        <v>1949</v>
      </c>
      <c r="F564" s="33" t="s">
        <v>1950</v>
      </c>
      <c r="G564" s="33" t="s">
        <v>1951</v>
      </c>
      <c r="H564" s="33">
        <v>77.283011</v>
      </c>
      <c r="I564" s="33">
        <v>28.489796</v>
      </c>
      <c r="J564" s="33" t="s">
        <v>1526</v>
      </c>
      <c r="K564" s="33" t="s">
        <v>32</v>
      </c>
      <c r="L564" s="33" t="s">
        <v>33</v>
      </c>
      <c r="M564" s="33" t="s">
        <v>34</v>
      </c>
      <c r="N564" s="33" t="s">
        <v>34</v>
      </c>
      <c r="O564" s="33" t="s">
        <v>34</v>
      </c>
      <c r="P564" s="33">
        <v>3</v>
      </c>
      <c r="Q564" s="33">
        <v>18</v>
      </c>
      <c r="R564" s="33">
        <v>1400</v>
      </c>
      <c r="S564" s="33">
        <v>3.1</v>
      </c>
      <c r="T564" s="35" t="s">
        <v>1952</v>
      </c>
      <c r="U564">
        <v>2011</v>
      </c>
      <c r="V564">
        <v>3</v>
      </c>
      <c r="W564">
        <v>14</v>
      </c>
      <c r="X564" t="str">
        <f>VLOOKUP(C564,'country description'!$A$2:$B$16,2,0)</f>
        <v>India</v>
      </c>
      <c r="Y564" t="str">
        <f t="shared" si="16"/>
        <v>Rs.1400</v>
      </c>
      <c r="Z564" s="36">
        <f t="shared" si="17"/>
        <v>1400</v>
      </c>
    </row>
    <row r="565" ht="14.25" customHeight="1" spans="1:26">
      <c r="A565" s="33">
        <v>2680</v>
      </c>
      <c r="B565" s="34" t="s">
        <v>1953</v>
      </c>
      <c r="C565" s="33">
        <v>1</v>
      </c>
      <c r="D565" s="34" t="s">
        <v>1199</v>
      </c>
      <c r="E565" s="33" t="s">
        <v>1949</v>
      </c>
      <c r="F565" s="33" t="s">
        <v>1950</v>
      </c>
      <c r="G565" s="33" t="s">
        <v>1951</v>
      </c>
      <c r="H565" s="33">
        <v>77.283011</v>
      </c>
      <c r="I565" s="33">
        <v>28.489796</v>
      </c>
      <c r="J565" s="33" t="s">
        <v>1634</v>
      </c>
      <c r="K565" s="33" t="s">
        <v>32</v>
      </c>
      <c r="L565" s="33" t="s">
        <v>34</v>
      </c>
      <c r="M565" s="33" t="s">
        <v>34</v>
      </c>
      <c r="N565" s="33" t="s">
        <v>34</v>
      </c>
      <c r="O565" s="33" t="s">
        <v>34</v>
      </c>
      <c r="P565" s="33">
        <v>2</v>
      </c>
      <c r="Q565" s="33">
        <v>10</v>
      </c>
      <c r="R565" s="33">
        <v>700</v>
      </c>
      <c r="S565" s="33">
        <v>3</v>
      </c>
      <c r="T565" s="35" t="s">
        <v>1954</v>
      </c>
      <c r="U565">
        <v>2010</v>
      </c>
      <c r="V565">
        <v>2</v>
      </c>
      <c r="W565">
        <v>6</v>
      </c>
      <c r="X565" t="str">
        <f>VLOOKUP(C565,'country description'!$A$2:$B$16,2,0)</f>
        <v>India</v>
      </c>
      <c r="Y565" t="str">
        <f t="shared" si="16"/>
        <v>Rs.700</v>
      </c>
      <c r="Z565" s="36">
        <f t="shared" si="17"/>
        <v>700</v>
      </c>
    </row>
    <row r="566" ht="14.25" customHeight="1" spans="1:26">
      <c r="A566" s="33">
        <v>2681</v>
      </c>
      <c r="B566" s="34" t="s">
        <v>1955</v>
      </c>
      <c r="C566" s="33">
        <v>1</v>
      </c>
      <c r="D566" s="34" t="s">
        <v>27</v>
      </c>
      <c r="E566" s="33" t="s">
        <v>1956</v>
      </c>
      <c r="F566" s="33" t="s">
        <v>1941</v>
      </c>
      <c r="G566" s="33" t="s">
        <v>1942</v>
      </c>
      <c r="H566" s="33">
        <v>77.2168963</v>
      </c>
      <c r="I566" s="33">
        <v>28.6001953</v>
      </c>
      <c r="J566" s="33" t="s">
        <v>64</v>
      </c>
      <c r="K566" s="33" t="s">
        <v>32</v>
      </c>
      <c r="L566" s="33" t="s">
        <v>33</v>
      </c>
      <c r="M566" s="33" t="s">
        <v>34</v>
      </c>
      <c r="N566" s="33" t="s">
        <v>34</v>
      </c>
      <c r="O566" s="33" t="s">
        <v>34</v>
      </c>
      <c r="P566" s="33">
        <v>4</v>
      </c>
      <c r="Q566" s="33">
        <v>134</v>
      </c>
      <c r="R566" s="33">
        <v>5000</v>
      </c>
      <c r="S566" s="33">
        <v>3.8</v>
      </c>
      <c r="T566" s="35" t="s">
        <v>1957</v>
      </c>
      <c r="U566">
        <v>2010</v>
      </c>
      <c r="V566">
        <v>12</v>
      </c>
      <c r="W566">
        <v>11</v>
      </c>
      <c r="X566" t="str">
        <f>VLOOKUP(C566,'country description'!$A$2:$B$16,2,0)</f>
        <v>India</v>
      </c>
      <c r="Y566" t="str">
        <f t="shared" si="16"/>
        <v>Rs.5000</v>
      </c>
      <c r="Z566" s="36">
        <f t="shared" si="17"/>
        <v>5000</v>
      </c>
    </row>
    <row r="567" ht="14.25" customHeight="1" spans="1:26">
      <c r="A567" s="33">
        <v>2682</v>
      </c>
      <c r="B567" s="34" t="s">
        <v>1958</v>
      </c>
      <c r="C567" s="33">
        <v>1</v>
      </c>
      <c r="D567" s="34" t="s">
        <v>27</v>
      </c>
      <c r="E567" s="33" t="s">
        <v>1940</v>
      </c>
      <c r="F567" s="33" t="s">
        <v>1941</v>
      </c>
      <c r="G567" s="33" t="s">
        <v>1942</v>
      </c>
      <c r="H567" s="33">
        <v>77.2168724</v>
      </c>
      <c r="I567" s="33">
        <v>28.6001728</v>
      </c>
      <c r="J567" s="33" t="s">
        <v>90</v>
      </c>
      <c r="K567" s="33" t="s">
        <v>32</v>
      </c>
      <c r="L567" s="33" t="s">
        <v>33</v>
      </c>
      <c r="M567" s="33" t="s">
        <v>34</v>
      </c>
      <c r="N567" s="33" t="s">
        <v>34</v>
      </c>
      <c r="O567" s="33" t="s">
        <v>34</v>
      </c>
      <c r="P567" s="33">
        <v>4</v>
      </c>
      <c r="Q567" s="33">
        <v>548</v>
      </c>
      <c r="R567" s="33">
        <v>4300</v>
      </c>
      <c r="S567" s="33">
        <v>3.9</v>
      </c>
      <c r="T567" s="35" t="s">
        <v>1959</v>
      </c>
      <c r="U567">
        <v>2010</v>
      </c>
      <c r="V567">
        <v>10</v>
      </c>
      <c r="W567">
        <v>10</v>
      </c>
      <c r="X567" t="str">
        <f>VLOOKUP(C567,'country description'!$A$2:$B$16,2,0)</f>
        <v>India</v>
      </c>
      <c r="Y567" t="str">
        <f t="shared" si="16"/>
        <v>Rs.4300</v>
      </c>
      <c r="Z567" s="36">
        <f t="shared" si="17"/>
        <v>4300</v>
      </c>
    </row>
    <row r="568" ht="14.25" customHeight="1" spans="1:26">
      <c r="A568" s="33">
        <v>2683</v>
      </c>
      <c r="B568" s="34" t="s">
        <v>1960</v>
      </c>
      <c r="C568" s="33">
        <v>1</v>
      </c>
      <c r="D568" s="34" t="s">
        <v>27</v>
      </c>
      <c r="E568" s="33" t="s">
        <v>1940</v>
      </c>
      <c r="F568" s="33" t="s">
        <v>1941</v>
      </c>
      <c r="G568" s="33" t="s">
        <v>1942</v>
      </c>
      <c r="H568" s="33">
        <v>77.2169659</v>
      </c>
      <c r="I568" s="33">
        <v>28.6001706</v>
      </c>
      <c r="J568" s="33" t="s">
        <v>1961</v>
      </c>
      <c r="K568" s="33" t="s">
        <v>32</v>
      </c>
      <c r="L568" s="33" t="s">
        <v>34</v>
      </c>
      <c r="M568" s="33" t="s">
        <v>34</v>
      </c>
      <c r="N568" s="33" t="s">
        <v>34</v>
      </c>
      <c r="O568" s="33" t="s">
        <v>34</v>
      </c>
      <c r="P568" s="33">
        <v>4</v>
      </c>
      <c r="Q568" s="33">
        <v>42</v>
      </c>
      <c r="R568" s="33">
        <v>4100</v>
      </c>
      <c r="S568" s="33">
        <v>3.5</v>
      </c>
      <c r="T568" s="35" t="s">
        <v>1962</v>
      </c>
      <c r="U568">
        <v>2015</v>
      </c>
      <c r="V568">
        <v>6</v>
      </c>
      <c r="W568">
        <v>23</v>
      </c>
      <c r="X568" t="str">
        <f>VLOOKUP(C568,'country description'!$A$2:$B$16,2,0)</f>
        <v>India</v>
      </c>
      <c r="Y568" t="str">
        <f t="shared" si="16"/>
        <v>Rs.4100</v>
      </c>
      <c r="Z568" s="36">
        <f t="shared" si="17"/>
        <v>4100</v>
      </c>
    </row>
    <row r="569" ht="14.25" customHeight="1" spans="1:26">
      <c r="A569" s="33">
        <v>2684</v>
      </c>
      <c r="B569" s="34" t="s">
        <v>1963</v>
      </c>
      <c r="C569" s="33">
        <v>1</v>
      </c>
      <c r="D569" s="34" t="s">
        <v>27</v>
      </c>
      <c r="E569" s="33" t="s">
        <v>1956</v>
      </c>
      <c r="F569" s="33" t="s">
        <v>1941</v>
      </c>
      <c r="G569" s="33" t="s">
        <v>1942</v>
      </c>
      <c r="H569" s="33">
        <v>77.2169297</v>
      </c>
      <c r="I569" s="33">
        <v>28.6001541</v>
      </c>
      <c r="J569" s="33" t="s">
        <v>1634</v>
      </c>
      <c r="K569" s="33" t="s">
        <v>32</v>
      </c>
      <c r="L569" s="33" t="s">
        <v>34</v>
      </c>
      <c r="M569" s="33" t="s">
        <v>34</v>
      </c>
      <c r="N569" s="33" t="s">
        <v>34</v>
      </c>
      <c r="O569" s="33" t="s">
        <v>34</v>
      </c>
      <c r="P569" s="33">
        <v>3</v>
      </c>
      <c r="Q569" s="33">
        <v>65</v>
      </c>
      <c r="R569" s="33">
        <v>1000</v>
      </c>
      <c r="S569" s="33">
        <v>3.7</v>
      </c>
      <c r="T569" s="35" t="s">
        <v>511</v>
      </c>
      <c r="U569">
        <v>2011</v>
      </c>
      <c r="V569">
        <v>3</v>
      </c>
      <c r="W569">
        <v>15</v>
      </c>
      <c r="X569" t="str">
        <f>VLOOKUP(C569,'country description'!$A$2:$B$16,2,0)</f>
        <v>India</v>
      </c>
      <c r="Y569" t="str">
        <f t="shared" si="16"/>
        <v>Rs.1000</v>
      </c>
      <c r="Z569" s="36">
        <f t="shared" si="17"/>
        <v>1000</v>
      </c>
    </row>
    <row r="570" ht="14.25" customHeight="1" spans="1:26">
      <c r="A570" s="33">
        <v>2688</v>
      </c>
      <c r="B570" s="34" t="s">
        <v>1964</v>
      </c>
      <c r="C570" s="33">
        <v>1</v>
      </c>
      <c r="D570" s="34" t="s">
        <v>27</v>
      </c>
      <c r="E570" s="33" t="s">
        <v>1965</v>
      </c>
      <c r="F570" s="33" t="s">
        <v>1966</v>
      </c>
      <c r="G570" s="33" t="s">
        <v>1967</v>
      </c>
      <c r="H570" s="33">
        <v>77.2241405</v>
      </c>
      <c r="I570" s="33">
        <v>28.6051689</v>
      </c>
      <c r="J570" s="33" t="s">
        <v>534</v>
      </c>
      <c r="K570" s="33" t="s">
        <v>32</v>
      </c>
      <c r="L570" s="33" t="s">
        <v>34</v>
      </c>
      <c r="M570" s="33" t="s">
        <v>34</v>
      </c>
      <c r="N570" s="33" t="s">
        <v>34</v>
      </c>
      <c r="O570" s="33" t="s">
        <v>34</v>
      </c>
      <c r="P570" s="33">
        <v>4</v>
      </c>
      <c r="Q570" s="33">
        <v>79</v>
      </c>
      <c r="R570" s="33">
        <v>2500</v>
      </c>
      <c r="S570" s="33">
        <v>3.8</v>
      </c>
      <c r="T570" s="35" t="s">
        <v>1968</v>
      </c>
      <c r="U570">
        <v>2014</v>
      </c>
      <c r="V570">
        <v>4</v>
      </c>
      <c r="W570">
        <v>9</v>
      </c>
      <c r="X570" t="str">
        <f>VLOOKUP(C570,'country description'!$A$2:$B$16,2,0)</f>
        <v>India</v>
      </c>
      <c r="Y570" t="str">
        <f t="shared" si="16"/>
        <v>Rs.2500</v>
      </c>
      <c r="Z570" s="36">
        <f t="shared" si="17"/>
        <v>2500</v>
      </c>
    </row>
    <row r="571" ht="14.25" customHeight="1" spans="1:26">
      <c r="A571" s="33">
        <v>2689</v>
      </c>
      <c r="B571" s="34" t="s">
        <v>1969</v>
      </c>
      <c r="C571" s="33">
        <v>1</v>
      </c>
      <c r="D571" s="34" t="s">
        <v>27</v>
      </c>
      <c r="E571" s="33" t="s">
        <v>1965</v>
      </c>
      <c r="F571" s="33" t="s">
        <v>1966</v>
      </c>
      <c r="G571" s="33" t="s">
        <v>1967</v>
      </c>
      <c r="H571" s="33">
        <v>77.2246182</v>
      </c>
      <c r="I571" s="33">
        <v>28.6051487</v>
      </c>
      <c r="J571" s="33" t="s">
        <v>64</v>
      </c>
      <c r="K571" s="33" t="s">
        <v>32</v>
      </c>
      <c r="L571" s="33" t="s">
        <v>33</v>
      </c>
      <c r="M571" s="33" t="s">
        <v>34</v>
      </c>
      <c r="N571" s="33" t="s">
        <v>34</v>
      </c>
      <c r="O571" s="33" t="s">
        <v>34</v>
      </c>
      <c r="P571" s="33">
        <v>4</v>
      </c>
      <c r="Q571" s="33">
        <v>398</v>
      </c>
      <c r="R571" s="33">
        <v>5500</v>
      </c>
      <c r="S571" s="33">
        <v>4</v>
      </c>
      <c r="T571" s="35" t="s">
        <v>1970</v>
      </c>
      <c r="U571">
        <v>2012</v>
      </c>
      <c r="V571">
        <v>11</v>
      </c>
      <c r="W571">
        <v>21</v>
      </c>
      <c r="X571" t="str">
        <f>VLOOKUP(C571,'country description'!$A$2:$B$16,2,0)</f>
        <v>India</v>
      </c>
      <c r="Y571" t="str">
        <f t="shared" si="16"/>
        <v>Rs.5500</v>
      </c>
      <c r="Z571" s="36">
        <f t="shared" si="17"/>
        <v>5500</v>
      </c>
    </row>
    <row r="572" ht="14.25" customHeight="1" spans="1:26">
      <c r="A572" s="33">
        <v>2690</v>
      </c>
      <c r="B572" s="34" t="s">
        <v>1971</v>
      </c>
      <c r="C572" s="33">
        <v>1</v>
      </c>
      <c r="D572" s="34" t="s">
        <v>27</v>
      </c>
      <c r="E572" s="33" t="s">
        <v>1965</v>
      </c>
      <c r="F572" s="33" t="s">
        <v>1966</v>
      </c>
      <c r="G572" s="33" t="s">
        <v>1967</v>
      </c>
      <c r="H572" s="33">
        <v>77.2241369</v>
      </c>
      <c r="I572" s="33">
        <v>28.6051648</v>
      </c>
      <c r="J572" s="33" t="s">
        <v>1972</v>
      </c>
      <c r="K572" s="33" t="s">
        <v>32</v>
      </c>
      <c r="L572" s="33" t="s">
        <v>34</v>
      </c>
      <c r="M572" s="33" t="s">
        <v>34</v>
      </c>
      <c r="N572" s="33" t="s">
        <v>34</v>
      </c>
      <c r="O572" s="33" t="s">
        <v>34</v>
      </c>
      <c r="P572" s="33">
        <v>4</v>
      </c>
      <c r="Q572" s="33">
        <v>696</v>
      </c>
      <c r="R572" s="33">
        <v>5000</v>
      </c>
      <c r="S572" s="33">
        <v>3.9</v>
      </c>
      <c r="T572" s="35" t="s">
        <v>1973</v>
      </c>
      <c r="U572">
        <v>2015</v>
      </c>
      <c r="V572">
        <v>6</v>
      </c>
      <c r="W572">
        <v>21</v>
      </c>
      <c r="X572" t="str">
        <f>VLOOKUP(C572,'country description'!$A$2:$B$16,2,0)</f>
        <v>India</v>
      </c>
      <c r="Y572" t="str">
        <f t="shared" si="16"/>
        <v>Rs.5000</v>
      </c>
      <c r="Z572" s="36">
        <f t="shared" si="17"/>
        <v>5000</v>
      </c>
    </row>
    <row r="573" ht="14.25" customHeight="1" spans="1:26">
      <c r="A573" s="33">
        <v>2693</v>
      </c>
      <c r="B573" s="34" t="s">
        <v>1974</v>
      </c>
      <c r="C573" s="33">
        <v>1</v>
      </c>
      <c r="D573" s="34" t="s">
        <v>27</v>
      </c>
      <c r="E573" s="33" t="s">
        <v>1965</v>
      </c>
      <c r="F573" s="33" t="s">
        <v>1966</v>
      </c>
      <c r="G573" s="33" t="s">
        <v>1967</v>
      </c>
      <c r="H573" s="33">
        <v>77.2241401</v>
      </c>
      <c r="I573" s="33">
        <v>28.605189</v>
      </c>
      <c r="J573" s="33" t="s">
        <v>1975</v>
      </c>
      <c r="K573" s="33" t="s">
        <v>32</v>
      </c>
      <c r="L573" s="33" t="s">
        <v>33</v>
      </c>
      <c r="M573" s="33" t="s">
        <v>34</v>
      </c>
      <c r="N573" s="33" t="s">
        <v>34</v>
      </c>
      <c r="O573" s="33" t="s">
        <v>34</v>
      </c>
      <c r="P573" s="33">
        <v>4</v>
      </c>
      <c r="Q573" s="33">
        <v>541</v>
      </c>
      <c r="R573" s="33">
        <v>4500</v>
      </c>
      <c r="S573" s="33">
        <v>4.2</v>
      </c>
      <c r="T573" s="35" t="s">
        <v>1976</v>
      </c>
      <c r="U573">
        <v>2018</v>
      </c>
      <c r="V573">
        <v>7</v>
      </c>
      <c r="W573">
        <v>15</v>
      </c>
      <c r="X573" t="str">
        <f>VLOOKUP(C573,'country description'!$A$2:$B$16,2,0)</f>
        <v>India</v>
      </c>
      <c r="Y573" t="str">
        <f t="shared" si="16"/>
        <v>Rs.4500</v>
      </c>
      <c r="Z573" s="36">
        <f t="shared" si="17"/>
        <v>4500</v>
      </c>
    </row>
    <row r="574" ht="14.25" customHeight="1" spans="1:26">
      <c r="A574" s="33">
        <v>2694</v>
      </c>
      <c r="B574" s="34" t="s">
        <v>1977</v>
      </c>
      <c r="C574" s="33">
        <v>1</v>
      </c>
      <c r="D574" s="34" t="s">
        <v>27</v>
      </c>
      <c r="E574" s="33" t="s">
        <v>1965</v>
      </c>
      <c r="F574" s="33" t="s">
        <v>1966</v>
      </c>
      <c r="G574" s="33" t="s">
        <v>1967</v>
      </c>
      <c r="H574" s="33">
        <v>77.2243039</v>
      </c>
      <c r="I574" s="33">
        <v>28.6052532</v>
      </c>
      <c r="J574" s="33" t="s">
        <v>1978</v>
      </c>
      <c r="K574" s="33" t="s">
        <v>32</v>
      </c>
      <c r="L574" s="33" t="s">
        <v>33</v>
      </c>
      <c r="M574" s="33" t="s">
        <v>34</v>
      </c>
      <c r="N574" s="33" t="s">
        <v>34</v>
      </c>
      <c r="O574" s="33" t="s">
        <v>34</v>
      </c>
      <c r="P574" s="33">
        <v>4</v>
      </c>
      <c r="Q574" s="33">
        <v>183</v>
      </c>
      <c r="R574" s="33">
        <v>6000</v>
      </c>
      <c r="S574" s="33">
        <v>3.9</v>
      </c>
      <c r="T574" s="35" t="s">
        <v>1979</v>
      </c>
      <c r="U574">
        <v>2011</v>
      </c>
      <c r="V574">
        <v>8</v>
      </c>
      <c r="W574">
        <v>12</v>
      </c>
      <c r="X574" t="str">
        <f>VLOOKUP(C574,'country description'!$A$2:$B$16,2,0)</f>
        <v>India</v>
      </c>
      <c r="Y574" t="str">
        <f t="shared" si="16"/>
        <v>Rs.6000</v>
      </c>
      <c r="Z574" s="36">
        <f t="shared" si="17"/>
        <v>6000</v>
      </c>
    </row>
    <row r="575" ht="14.25" customHeight="1" spans="1:26">
      <c r="A575" s="33">
        <v>2701</v>
      </c>
      <c r="B575" s="34" t="s">
        <v>1980</v>
      </c>
      <c r="C575" s="33">
        <v>1</v>
      </c>
      <c r="D575" s="34" t="s">
        <v>27</v>
      </c>
      <c r="E575" s="33" t="s">
        <v>1981</v>
      </c>
      <c r="F575" s="33" t="s">
        <v>1982</v>
      </c>
      <c r="G575" s="33" t="s">
        <v>1983</v>
      </c>
      <c r="H575" s="33">
        <v>77.170087</v>
      </c>
      <c r="I575" s="33">
        <v>28.5950077</v>
      </c>
      <c r="J575" s="33" t="s">
        <v>1984</v>
      </c>
      <c r="K575" s="33" t="s">
        <v>32</v>
      </c>
      <c r="L575" s="33" t="s">
        <v>33</v>
      </c>
      <c r="M575" s="33" t="s">
        <v>34</v>
      </c>
      <c r="N575" s="33" t="s">
        <v>34</v>
      </c>
      <c r="O575" s="33" t="s">
        <v>34</v>
      </c>
      <c r="P575" s="33">
        <v>4</v>
      </c>
      <c r="Q575" s="33">
        <v>145</v>
      </c>
      <c r="R575" s="33">
        <v>8000</v>
      </c>
      <c r="S575" s="33">
        <v>4</v>
      </c>
      <c r="T575" s="35" t="s">
        <v>1985</v>
      </c>
      <c r="U575">
        <v>2016</v>
      </c>
      <c r="V575">
        <v>8</v>
      </c>
      <c r="W575">
        <v>12</v>
      </c>
      <c r="X575" t="str">
        <f>VLOOKUP(C575,'country description'!$A$2:$B$16,2,0)</f>
        <v>India</v>
      </c>
      <c r="Y575" t="str">
        <f t="shared" si="16"/>
        <v>Rs.8000</v>
      </c>
      <c r="Z575" s="36">
        <f t="shared" si="17"/>
        <v>8000</v>
      </c>
    </row>
    <row r="576" ht="14.25" customHeight="1" spans="1:26">
      <c r="A576" s="33">
        <v>2702</v>
      </c>
      <c r="B576" s="34" t="s">
        <v>1986</v>
      </c>
      <c r="C576" s="33">
        <v>1</v>
      </c>
      <c r="D576" s="34" t="s">
        <v>27</v>
      </c>
      <c r="E576" s="33" t="s">
        <v>1981</v>
      </c>
      <c r="F576" s="33" t="s">
        <v>1982</v>
      </c>
      <c r="G576" s="33" t="s">
        <v>1983</v>
      </c>
      <c r="H576" s="33">
        <v>77.1703995</v>
      </c>
      <c r="I576" s="33">
        <v>28.5945492</v>
      </c>
      <c r="J576" s="33" t="s">
        <v>534</v>
      </c>
      <c r="K576" s="33" t="s">
        <v>32</v>
      </c>
      <c r="L576" s="33" t="s">
        <v>34</v>
      </c>
      <c r="M576" s="33" t="s">
        <v>34</v>
      </c>
      <c r="N576" s="33" t="s">
        <v>34</v>
      </c>
      <c r="O576" s="33" t="s">
        <v>34</v>
      </c>
      <c r="P576" s="33">
        <v>3</v>
      </c>
      <c r="Q576" s="33">
        <v>76</v>
      </c>
      <c r="R576" s="33">
        <v>1500</v>
      </c>
      <c r="S576" s="33">
        <v>4</v>
      </c>
      <c r="T576" s="35" t="s">
        <v>1987</v>
      </c>
      <c r="U576">
        <v>2018</v>
      </c>
      <c r="V576">
        <v>6</v>
      </c>
      <c r="W576">
        <v>23</v>
      </c>
      <c r="X576" t="str">
        <f>VLOOKUP(C576,'country description'!$A$2:$B$16,2,0)</f>
        <v>India</v>
      </c>
      <c r="Y576" t="str">
        <f t="shared" si="16"/>
        <v>Rs.1500</v>
      </c>
      <c r="Z576" s="36">
        <f t="shared" si="17"/>
        <v>1500</v>
      </c>
    </row>
    <row r="577" ht="14.25" customHeight="1" spans="1:26">
      <c r="A577" s="33">
        <v>2703</v>
      </c>
      <c r="B577" s="34" t="s">
        <v>1988</v>
      </c>
      <c r="C577" s="33">
        <v>1</v>
      </c>
      <c r="D577" s="34" t="s">
        <v>27</v>
      </c>
      <c r="E577" s="33" t="s">
        <v>1989</v>
      </c>
      <c r="F577" s="33" t="s">
        <v>124</v>
      </c>
      <c r="G577" s="33" t="s">
        <v>125</v>
      </c>
      <c r="H577" s="33">
        <v>77.2512019</v>
      </c>
      <c r="I577" s="33">
        <v>28.547266</v>
      </c>
      <c r="J577" s="33" t="s">
        <v>90</v>
      </c>
      <c r="K577" s="33" t="s">
        <v>32</v>
      </c>
      <c r="L577" s="33" t="s">
        <v>34</v>
      </c>
      <c r="M577" s="33" t="s">
        <v>34</v>
      </c>
      <c r="N577" s="33" t="s">
        <v>34</v>
      </c>
      <c r="O577" s="33" t="s">
        <v>34</v>
      </c>
      <c r="P577" s="33">
        <v>1</v>
      </c>
      <c r="Q577" s="33">
        <v>1</v>
      </c>
      <c r="R577" s="33">
        <v>400</v>
      </c>
      <c r="S577" s="33">
        <v>1</v>
      </c>
      <c r="T577" s="35" t="s">
        <v>1990</v>
      </c>
      <c r="U577">
        <v>2018</v>
      </c>
      <c r="V577">
        <v>9</v>
      </c>
      <c r="W577">
        <v>23</v>
      </c>
      <c r="X577" t="str">
        <f>VLOOKUP(C577,'country description'!$A$2:$B$16,2,0)</f>
        <v>India</v>
      </c>
      <c r="Y577" t="str">
        <f t="shared" si="16"/>
        <v>Rs.400</v>
      </c>
      <c r="Z577" s="36">
        <f t="shared" si="17"/>
        <v>400</v>
      </c>
    </row>
    <row r="578" ht="14.25" customHeight="1" spans="1:26">
      <c r="A578" s="33">
        <v>2710</v>
      </c>
      <c r="B578" s="34" t="s">
        <v>1991</v>
      </c>
      <c r="C578" s="33">
        <v>1</v>
      </c>
      <c r="D578" s="34" t="s">
        <v>135</v>
      </c>
      <c r="E578" s="33" t="s">
        <v>1992</v>
      </c>
      <c r="F578" s="33" t="s">
        <v>1993</v>
      </c>
      <c r="G578" s="33" t="s">
        <v>1994</v>
      </c>
      <c r="H578" s="33">
        <v>77.0867995</v>
      </c>
      <c r="I578" s="33">
        <v>28.5022869</v>
      </c>
      <c r="J578" s="33" t="s">
        <v>1702</v>
      </c>
      <c r="K578" s="33" t="s">
        <v>32</v>
      </c>
      <c r="L578" s="33" t="s">
        <v>34</v>
      </c>
      <c r="M578" s="33" t="s">
        <v>34</v>
      </c>
      <c r="N578" s="33" t="s">
        <v>34</v>
      </c>
      <c r="O578" s="33" t="s">
        <v>34</v>
      </c>
      <c r="P578" s="33">
        <v>4</v>
      </c>
      <c r="Q578" s="33">
        <v>27</v>
      </c>
      <c r="R578" s="33">
        <v>3000</v>
      </c>
      <c r="S578" s="33">
        <v>3.5</v>
      </c>
      <c r="T578" s="35" t="s">
        <v>1995</v>
      </c>
      <c r="U578">
        <v>2016</v>
      </c>
      <c r="V578">
        <v>7</v>
      </c>
      <c r="W578">
        <v>25</v>
      </c>
      <c r="X578" t="str">
        <f>VLOOKUP(C578,'country description'!$A$2:$B$16,2,0)</f>
        <v>India</v>
      </c>
      <c r="Y578" t="str">
        <f t="shared" ref="Y578:Y641" si="18">TRIM(MID(K578,FIND("(",K578)+1,FIND(")",K578)-FIND("(",K578)-1))&amp;R578</f>
        <v>Rs.3000</v>
      </c>
      <c r="Z578" s="36">
        <f t="shared" si="17"/>
        <v>3000</v>
      </c>
    </row>
    <row r="579" ht="14.25" customHeight="1" spans="1:26">
      <c r="A579" s="33">
        <v>2711</v>
      </c>
      <c r="B579" s="34" t="s">
        <v>1996</v>
      </c>
      <c r="C579" s="33">
        <v>1</v>
      </c>
      <c r="D579" s="34" t="s">
        <v>135</v>
      </c>
      <c r="E579" s="33" t="s">
        <v>1992</v>
      </c>
      <c r="F579" s="33" t="s">
        <v>1993</v>
      </c>
      <c r="G579" s="33" t="s">
        <v>1994</v>
      </c>
      <c r="H579" s="33">
        <v>77.0867995</v>
      </c>
      <c r="I579" s="33">
        <v>28.5022869</v>
      </c>
      <c r="J579" s="33" t="s">
        <v>1526</v>
      </c>
      <c r="K579" s="33" t="s">
        <v>32</v>
      </c>
      <c r="L579" s="33" t="s">
        <v>34</v>
      </c>
      <c r="M579" s="33" t="s">
        <v>34</v>
      </c>
      <c r="N579" s="33" t="s">
        <v>34</v>
      </c>
      <c r="O579" s="33" t="s">
        <v>34</v>
      </c>
      <c r="P579" s="33">
        <v>4</v>
      </c>
      <c r="Q579" s="33">
        <v>36</v>
      </c>
      <c r="R579" s="33">
        <v>2000</v>
      </c>
      <c r="S579" s="33">
        <v>3.3</v>
      </c>
      <c r="T579" s="35" t="s">
        <v>1997</v>
      </c>
      <c r="U579">
        <v>2014</v>
      </c>
      <c r="V579">
        <v>1</v>
      </c>
      <c r="W579">
        <v>8</v>
      </c>
      <c r="X579" t="str">
        <f>VLOOKUP(C579,'country description'!$A$2:$B$16,2,0)</f>
        <v>India</v>
      </c>
      <c r="Y579" t="str">
        <f t="shared" si="18"/>
        <v>Rs.2000</v>
      </c>
      <c r="Z579" s="36">
        <f t="shared" ref="Z579:Z642" si="19">R:R</f>
        <v>2000</v>
      </c>
    </row>
    <row r="580" ht="14.25" customHeight="1" spans="1:26">
      <c r="A580" s="33">
        <v>2724</v>
      </c>
      <c r="B580" s="34" t="s">
        <v>1998</v>
      </c>
      <c r="C580" s="33">
        <v>1</v>
      </c>
      <c r="D580" s="34" t="s">
        <v>27</v>
      </c>
      <c r="E580" s="33" t="s">
        <v>1999</v>
      </c>
      <c r="F580" s="33" t="s">
        <v>2000</v>
      </c>
      <c r="G580" s="33" t="s">
        <v>1999</v>
      </c>
      <c r="H580" s="33">
        <v>77.218185</v>
      </c>
      <c r="I580" s="33">
        <v>28.625443</v>
      </c>
      <c r="J580" s="33" t="s">
        <v>2001</v>
      </c>
      <c r="K580" s="33" t="s">
        <v>32</v>
      </c>
      <c r="L580" s="33" t="s">
        <v>33</v>
      </c>
      <c r="M580" s="33" t="s">
        <v>34</v>
      </c>
      <c r="N580" s="33" t="s">
        <v>34</v>
      </c>
      <c r="O580" s="33" t="s">
        <v>34</v>
      </c>
      <c r="P580" s="33">
        <v>4</v>
      </c>
      <c r="Q580" s="33">
        <v>272</v>
      </c>
      <c r="R580" s="33">
        <v>6000</v>
      </c>
      <c r="S580" s="33">
        <v>3.9</v>
      </c>
      <c r="T580" s="35" t="s">
        <v>568</v>
      </c>
      <c r="U580">
        <v>2012</v>
      </c>
      <c r="V580">
        <v>10</v>
      </c>
      <c r="W580">
        <v>22</v>
      </c>
      <c r="X580" t="str">
        <f>VLOOKUP(C580,'country description'!$A$2:$B$16,2,0)</f>
        <v>India</v>
      </c>
      <c r="Y580" t="str">
        <f t="shared" si="18"/>
        <v>Rs.6000</v>
      </c>
      <c r="Z580" s="36">
        <f t="shared" si="19"/>
        <v>6000</v>
      </c>
    </row>
    <row r="581" ht="14.25" customHeight="1" spans="1:26">
      <c r="A581" s="33">
        <v>2725</v>
      </c>
      <c r="B581" s="34" t="s">
        <v>2002</v>
      </c>
      <c r="C581" s="33">
        <v>1</v>
      </c>
      <c r="D581" s="34" t="s">
        <v>27</v>
      </c>
      <c r="E581" s="33" t="s">
        <v>1999</v>
      </c>
      <c r="F581" s="33" t="s">
        <v>2000</v>
      </c>
      <c r="G581" s="33" t="s">
        <v>1999</v>
      </c>
      <c r="H581" s="33">
        <v>77.218187</v>
      </c>
      <c r="I581" s="33">
        <v>28.625445</v>
      </c>
      <c r="J581" s="33" t="s">
        <v>2003</v>
      </c>
      <c r="K581" s="33" t="s">
        <v>32</v>
      </c>
      <c r="L581" s="33" t="s">
        <v>33</v>
      </c>
      <c r="M581" s="33" t="s">
        <v>34</v>
      </c>
      <c r="N581" s="33" t="s">
        <v>34</v>
      </c>
      <c r="O581" s="33" t="s">
        <v>34</v>
      </c>
      <c r="P581" s="33">
        <v>4</v>
      </c>
      <c r="Q581" s="33">
        <v>259</v>
      </c>
      <c r="R581" s="33">
        <v>6000</v>
      </c>
      <c r="S581" s="33">
        <v>4</v>
      </c>
      <c r="T581" s="35" t="s">
        <v>1500</v>
      </c>
      <c r="U581">
        <v>2014</v>
      </c>
      <c r="V581">
        <v>12</v>
      </c>
      <c r="W581">
        <v>11</v>
      </c>
      <c r="X581" t="str">
        <f>VLOOKUP(C581,'country description'!$A$2:$B$16,2,0)</f>
        <v>India</v>
      </c>
      <c r="Y581" t="str">
        <f t="shared" si="18"/>
        <v>Rs.6000</v>
      </c>
      <c r="Z581" s="36">
        <f t="shared" si="19"/>
        <v>6000</v>
      </c>
    </row>
    <row r="582" ht="14.25" customHeight="1" spans="1:26">
      <c r="A582" s="33">
        <v>2726</v>
      </c>
      <c r="B582" s="34" t="s">
        <v>2004</v>
      </c>
      <c r="C582" s="33">
        <v>1</v>
      </c>
      <c r="D582" s="34" t="s">
        <v>27</v>
      </c>
      <c r="E582" s="33" t="s">
        <v>1999</v>
      </c>
      <c r="F582" s="33" t="s">
        <v>2000</v>
      </c>
      <c r="G582" s="33" t="s">
        <v>1999</v>
      </c>
      <c r="H582" s="33">
        <v>77.218185</v>
      </c>
      <c r="I582" s="33">
        <v>28.625443</v>
      </c>
      <c r="J582" s="33" t="s">
        <v>2005</v>
      </c>
      <c r="K582" s="33" t="s">
        <v>32</v>
      </c>
      <c r="L582" s="33" t="s">
        <v>33</v>
      </c>
      <c r="M582" s="33" t="s">
        <v>34</v>
      </c>
      <c r="N582" s="33" t="s">
        <v>34</v>
      </c>
      <c r="O582" s="33" t="s">
        <v>34</v>
      </c>
      <c r="P582" s="33">
        <v>4</v>
      </c>
      <c r="Q582" s="33">
        <v>10</v>
      </c>
      <c r="R582" s="33">
        <v>2000</v>
      </c>
      <c r="S582" s="33">
        <v>3.2</v>
      </c>
      <c r="T582" s="35" t="s">
        <v>2006</v>
      </c>
      <c r="U582">
        <v>2013</v>
      </c>
      <c r="V582">
        <v>2</v>
      </c>
      <c r="W582">
        <v>8</v>
      </c>
      <c r="X582" t="str">
        <f>VLOOKUP(C582,'country description'!$A$2:$B$16,2,0)</f>
        <v>India</v>
      </c>
      <c r="Y582" t="str">
        <f t="shared" si="18"/>
        <v>Rs.2000</v>
      </c>
      <c r="Z582" s="36">
        <f t="shared" si="19"/>
        <v>2000</v>
      </c>
    </row>
    <row r="583" ht="14.25" customHeight="1" spans="1:26">
      <c r="A583" s="33">
        <v>2727</v>
      </c>
      <c r="B583" s="34" t="s">
        <v>2007</v>
      </c>
      <c r="C583" s="33">
        <v>1</v>
      </c>
      <c r="D583" s="34" t="s">
        <v>27</v>
      </c>
      <c r="E583" s="33" t="s">
        <v>1999</v>
      </c>
      <c r="F583" s="33" t="s">
        <v>2000</v>
      </c>
      <c r="G583" s="33" t="s">
        <v>1999</v>
      </c>
      <c r="H583" s="33">
        <v>77.218187</v>
      </c>
      <c r="I583" s="33">
        <v>28.625445</v>
      </c>
      <c r="J583" s="33" t="s">
        <v>50</v>
      </c>
      <c r="K583" s="33" t="s">
        <v>32</v>
      </c>
      <c r="L583" s="33" t="s">
        <v>33</v>
      </c>
      <c r="M583" s="33" t="s">
        <v>34</v>
      </c>
      <c r="N583" s="33" t="s">
        <v>34</v>
      </c>
      <c r="O583" s="33" t="s">
        <v>34</v>
      </c>
      <c r="P583" s="33">
        <v>4</v>
      </c>
      <c r="Q583" s="33">
        <v>104</v>
      </c>
      <c r="R583" s="33">
        <v>5000</v>
      </c>
      <c r="S583" s="33">
        <v>3.7</v>
      </c>
      <c r="T583" s="35" t="s">
        <v>2008</v>
      </c>
      <c r="U583">
        <v>2017</v>
      </c>
      <c r="V583">
        <v>4</v>
      </c>
      <c r="W583">
        <v>8</v>
      </c>
      <c r="X583" t="str">
        <f>VLOOKUP(C583,'country description'!$A$2:$B$16,2,0)</f>
        <v>India</v>
      </c>
      <c r="Y583" t="str">
        <f t="shared" si="18"/>
        <v>Rs.5000</v>
      </c>
      <c r="Z583" s="36">
        <f t="shared" si="19"/>
        <v>5000</v>
      </c>
    </row>
    <row r="584" ht="14.25" customHeight="1" spans="1:26">
      <c r="A584" s="33">
        <v>2728</v>
      </c>
      <c r="B584" s="34" t="s">
        <v>2009</v>
      </c>
      <c r="C584" s="33">
        <v>1</v>
      </c>
      <c r="D584" s="34" t="s">
        <v>27</v>
      </c>
      <c r="E584" s="33" t="s">
        <v>1999</v>
      </c>
      <c r="F584" s="33" t="s">
        <v>2000</v>
      </c>
      <c r="G584" s="33" t="s">
        <v>1999</v>
      </c>
      <c r="H584" s="33">
        <v>77.218187</v>
      </c>
      <c r="I584" s="33">
        <v>28.625445</v>
      </c>
      <c r="J584" s="33" t="s">
        <v>90</v>
      </c>
      <c r="K584" s="33" t="s">
        <v>32</v>
      </c>
      <c r="L584" s="33" t="s">
        <v>33</v>
      </c>
      <c r="M584" s="33" t="s">
        <v>34</v>
      </c>
      <c r="N584" s="33" t="s">
        <v>34</v>
      </c>
      <c r="O584" s="33" t="s">
        <v>34</v>
      </c>
      <c r="P584" s="33">
        <v>4</v>
      </c>
      <c r="Q584" s="33">
        <v>59</v>
      </c>
      <c r="R584" s="33">
        <v>4000</v>
      </c>
      <c r="S584" s="33">
        <v>3.7</v>
      </c>
      <c r="T584" s="35" t="s">
        <v>2010</v>
      </c>
      <c r="U584">
        <v>2010</v>
      </c>
      <c r="V584">
        <v>6</v>
      </c>
      <c r="W584">
        <v>2</v>
      </c>
      <c r="X584" t="str">
        <f>VLOOKUP(C584,'country description'!$A$2:$B$16,2,0)</f>
        <v>India</v>
      </c>
      <c r="Y584" t="str">
        <f t="shared" si="18"/>
        <v>Rs.4000</v>
      </c>
      <c r="Z584" s="36">
        <f t="shared" si="19"/>
        <v>4000</v>
      </c>
    </row>
    <row r="585" ht="14.25" customHeight="1" spans="1:26">
      <c r="A585" s="33">
        <v>2729</v>
      </c>
      <c r="B585" s="34" t="s">
        <v>2011</v>
      </c>
      <c r="C585" s="33">
        <v>1</v>
      </c>
      <c r="D585" s="34" t="s">
        <v>27</v>
      </c>
      <c r="E585" s="33" t="s">
        <v>1999</v>
      </c>
      <c r="F585" s="33" t="s">
        <v>2000</v>
      </c>
      <c r="G585" s="33" t="s">
        <v>1999</v>
      </c>
      <c r="H585" s="33">
        <v>77.218187</v>
      </c>
      <c r="I585" s="33">
        <v>28.625445</v>
      </c>
      <c r="J585" s="33" t="s">
        <v>1526</v>
      </c>
      <c r="K585" s="33" t="s">
        <v>32</v>
      </c>
      <c r="L585" s="33" t="s">
        <v>33</v>
      </c>
      <c r="M585" s="33" t="s">
        <v>34</v>
      </c>
      <c r="N585" s="33" t="s">
        <v>34</v>
      </c>
      <c r="O585" s="33" t="s">
        <v>34</v>
      </c>
      <c r="P585" s="33">
        <v>4</v>
      </c>
      <c r="Q585" s="33">
        <v>25</v>
      </c>
      <c r="R585" s="33">
        <v>3000</v>
      </c>
      <c r="S585" s="33">
        <v>3.3</v>
      </c>
      <c r="T585" s="35" t="s">
        <v>2012</v>
      </c>
      <c r="U585">
        <v>2018</v>
      </c>
      <c r="V585">
        <v>2</v>
      </c>
      <c r="W585">
        <v>13</v>
      </c>
      <c r="X585" t="str">
        <f>VLOOKUP(C585,'country description'!$A$2:$B$16,2,0)</f>
        <v>India</v>
      </c>
      <c r="Y585" t="str">
        <f t="shared" si="18"/>
        <v>Rs.3000</v>
      </c>
      <c r="Z585" s="36">
        <f t="shared" si="19"/>
        <v>3000</v>
      </c>
    </row>
    <row r="586" ht="14.25" customHeight="1" spans="1:26">
      <c r="A586" s="33">
        <v>2730</v>
      </c>
      <c r="B586" s="34" t="s">
        <v>2013</v>
      </c>
      <c r="C586" s="33">
        <v>1</v>
      </c>
      <c r="D586" s="34" t="s">
        <v>27</v>
      </c>
      <c r="E586" s="33" t="s">
        <v>1999</v>
      </c>
      <c r="F586" s="33" t="s">
        <v>2000</v>
      </c>
      <c r="G586" s="33" t="s">
        <v>1999</v>
      </c>
      <c r="H586" s="33">
        <v>77.218187</v>
      </c>
      <c r="I586" s="33">
        <v>28.625445</v>
      </c>
      <c r="J586" s="33" t="s">
        <v>2014</v>
      </c>
      <c r="K586" s="33" t="s">
        <v>32</v>
      </c>
      <c r="L586" s="33" t="s">
        <v>34</v>
      </c>
      <c r="M586" s="33" t="s">
        <v>34</v>
      </c>
      <c r="N586" s="33" t="s">
        <v>34</v>
      </c>
      <c r="O586" s="33" t="s">
        <v>34</v>
      </c>
      <c r="P586" s="33">
        <v>2</v>
      </c>
      <c r="Q586" s="33">
        <v>45</v>
      </c>
      <c r="R586" s="33">
        <v>900</v>
      </c>
      <c r="S586" s="33">
        <v>3.8</v>
      </c>
      <c r="T586" s="35" t="s">
        <v>1821</v>
      </c>
      <c r="U586">
        <v>2018</v>
      </c>
      <c r="V586">
        <v>9</v>
      </c>
      <c r="W586">
        <v>21</v>
      </c>
      <c r="X586" t="str">
        <f>VLOOKUP(C586,'country description'!$A$2:$B$16,2,0)</f>
        <v>India</v>
      </c>
      <c r="Y586" t="str">
        <f t="shared" si="18"/>
        <v>Rs.900</v>
      </c>
      <c r="Z586" s="36">
        <f t="shared" si="19"/>
        <v>900</v>
      </c>
    </row>
    <row r="587" ht="14.25" customHeight="1" spans="1:26">
      <c r="A587" s="33">
        <v>2731</v>
      </c>
      <c r="B587" s="34" t="s">
        <v>2015</v>
      </c>
      <c r="C587" s="33">
        <v>1</v>
      </c>
      <c r="D587" s="34" t="s">
        <v>27</v>
      </c>
      <c r="E587" s="33" t="s">
        <v>1999</v>
      </c>
      <c r="F587" s="33" t="s">
        <v>2000</v>
      </c>
      <c r="G587" s="33" t="s">
        <v>1999</v>
      </c>
      <c r="H587" s="33">
        <v>77.218187</v>
      </c>
      <c r="I587" s="33">
        <v>28.625445</v>
      </c>
      <c r="J587" s="33" t="s">
        <v>2016</v>
      </c>
      <c r="K587" s="33" t="s">
        <v>32</v>
      </c>
      <c r="L587" s="33" t="s">
        <v>33</v>
      </c>
      <c r="M587" s="33" t="s">
        <v>34</v>
      </c>
      <c r="N587" s="33" t="s">
        <v>34</v>
      </c>
      <c r="O587" s="33" t="s">
        <v>34</v>
      </c>
      <c r="P587" s="33">
        <v>4</v>
      </c>
      <c r="Q587" s="33">
        <v>57</v>
      </c>
      <c r="R587" s="33">
        <v>2500</v>
      </c>
      <c r="S587" s="33">
        <v>3.6</v>
      </c>
      <c r="T587" s="35" t="s">
        <v>2017</v>
      </c>
      <c r="U587">
        <v>2011</v>
      </c>
      <c r="V587">
        <v>1</v>
      </c>
      <c r="W587">
        <v>24</v>
      </c>
      <c r="X587" t="str">
        <f>VLOOKUP(C587,'country description'!$A$2:$B$16,2,0)</f>
        <v>India</v>
      </c>
      <c r="Y587" t="str">
        <f t="shared" si="18"/>
        <v>Rs.2500</v>
      </c>
      <c r="Z587" s="36">
        <f t="shared" si="19"/>
        <v>2500</v>
      </c>
    </row>
    <row r="588" ht="14.25" customHeight="1" spans="1:26">
      <c r="A588" s="33">
        <v>2739</v>
      </c>
      <c r="B588" s="34" t="s">
        <v>2018</v>
      </c>
      <c r="C588" s="33">
        <v>1</v>
      </c>
      <c r="D588" s="34" t="s">
        <v>27</v>
      </c>
      <c r="E588" s="33" t="s">
        <v>2019</v>
      </c>
      <c r="F588" s="33" t="s">
        <v>2020</v>
      </c>
      <c r="G588" s="33" t="s">
        <v>2021</v>
      </c>
      <c r="H588" s="33">
        <v>77.2159186</v>
      </c>
      <c r="I588" s="33">
        <v>28.52678296</v>
      </c>
      <c r="J588" s="33" t="s">
        <v>80</v>
      </c>
      <c r="K588" s="33" t="s">
        <v>32</v>
      </c>
      <c r="L588" s="33" t="s">
        <v>33</v>
      </c>
      <c r="M588" s="33" t="s">
        <v>34</v>
      </c>
      <c r="N588" s="33" t="s">
        <v>34</v>
      </c>
      <c r="O588" s="33" t="s">
        <v>34</v>
      </c>
      <c r="P588" s="33">
        <v>4</v>
      </c>
      <c r="Q588" s="33">
        <v>315</v>
      </c>
      <c r="R588" s="33">
        <v>4000</v>
      </c>
      <c r="S588" s="33">
        <v>4</v>
      </c>
      <c r="T588" s="35" t="s">
        <v>2022</v>
      </c>
      <c r="U588">
        <v>2018</v>
      </c>
      <c r="V588">
        <v>7</v>
      </c>
      <c r="W588">
        <v>18</v>
      </c>
      <c r="X588" t="str">
        <f>VLOOKUP(C588,'country description'!$A$2:$B$16,2,0)</f>
        <v>India</v>
      </c>
      <c r="Y588" t="str">
        <f t="shared" si="18"/>
        <v>Rs.4000</v>
      </c>
      <c r="Z588" s="36">
        <f t="shared" si="19"/>
        <v>4000</v>
      </c>
    </row>
    <row r="589" ht="14.25" customHeight="1" spans="1:26">
      <c r="A589" s="33">
        <v>2741</v>
      </c>
      <c r="B589" s="34" t="s">
        <v>2023</v>
      </c>
      <c r="C589" s="33">
        <v>1</v>
      </c>
      <c r="D589" s="34" t="s">
        <v>27</v>
      </c>
      <c r="E589" s="33" t="s">
        <v>2019</v>
      </c>
      <c r="F589" s="33" t="s">
        <v>2020</v>
      </c>
      <c r="G589" s="33" t="s">
        <v>2021</v>
      </c>
      <c r="H589" s="33">
        <v>77.2153849</v>
      </c>
      <c r="I589" s="33">
        <v>28.527002</v>
      </c>
      <c r="J589" s="33" t="s">
        <v>74</v>
      </c>
      <c r="K589" s="33" t="s">
        <v>32</v>
      </c>
      <c r="L589" s="33" t="s">
        <v>33</v>
      </c>
      <c r="M589" s="33" t="s">
        <v>34</v>
      </c>
      <c r="N589" s="33" t="s">
        <v>34</v>
      </c>
      <c r="O589" s="33" t="s">
        <v>34</v>
      </c>
      <c r="P589" s="33">
        <v>4</v>
      </c>
      <c r="Q589" s="33">
        <v>327</v>
      </c>
      <c r="R589" s="33">
        <v>3000</v>
      </c>
      <c r="S589" s="33">
        <v>4.2</v>
      </c>
      <c r="T589" s="35" t="s">
        <v>2024</v>
      </c>
      <c r="U589">
        <v>2016</v>
      </c>
      <c r="V589">
        <v>11</v>
      </c>
      <c r="W589">
        <v>27</v>
      </c>
      <c r="X589" t="str">
        <f>VLOOKUP(C589,'country description'!$A$2:$B$16,2,0)</f>
        <v>India</v>
      </c>
      <c r="Y589" t="str">
        <f t="shared" si="18"/>
        <v>Rs.3000</v>
      </c>
      <c r="Z589" s="36">
        <f t="shared" si="19"/>
        <v>3000</v>
      </c>
    </row>
    <row r="590" ht="14.25" customHeight="1" spans="1:26">
      <c r="A590" s="33">
        <v>2742</v>
      </c>
      <c r="B590" s="34" t="s">
        <v>2025</v>
      </c>
      <c r="C590" s="33">
        <v>1</v>
      </c>
      <c r="D590" s="34" t="s">
        <v>27</v>
      </c>
      <c r="E590" s="33" t="s">
        <v>2026</v>
      </c>
      <c r="F590" s="33" t="s">
        <v>2027</v>
      </c>
      <c r="G590" s="33" t="s">
        <v>2026</v>
      </c>
      <c r="H590" s="33">
        <v>77.1737243</v>
      </c>
      <c r="I590" s="33">
        <v>28.5974659</v>
      </c>
      <c r="J590" s="33" t="s">
        <v>90</v>
      </c>
      <c r="K590" s="33" t="s">
        <v>32</v>
      </c>
      <c r="L590" s="33" t="s">
        <v>34</v>
      </c>
      <c r="M590" s="33" t="s">
        <v>34</v>
      </c>
      <c r="N590" s="33" t="s">
        <v>34</v>
      </c>
      <c r="O590" s="33" t="s">
        <v>34</v>
      </c>
      <c r="P590" s="33">
        <v>4</v>
      </c>
      <c r="Q590" s="33">
        <v>2826</v>
      </c>
      <c r="R590" s="33">
        <v>6500</v>
      </c>
      <c r="S590" s="33">
        <v>4.4</v>
      </c>
      <c r="T590" s="35" t="s">
        <v>2028</v>
      </c>
      <c r="U590">
        <v>2018</v>
      </c>
      <c r="V590">
        <v>12</v>
      </c>
      <c r="W590">
        <v>10</v>
      </c>
      <c r="X590" t="str">
        <f>VLOOKUP(C590,'country description'!$A$2:$B$16,2,0)</f>
        <v>India</v>
      </c>
      <c r="Y590" t="str">
        <f t="shared" si="18"/>
        <v>Rs.6500</v>
      </c>
      <c r="Z590" s="36">
        <f t="shared" si="19"/>
        <v>6500</v>
      </c>
    </row>
    <row r="591" ht="14.25" customHeight="1" spans="1:26">
      <c r="A591" s="33">
        <v>2745</v>
      </c>
      <c r="B591" s="34" t="s">
        <v>2029</v>
      </c>
      <c r="C591" s="33">
        <v>1</v>
      </c>
      <c r="D591" s="34" t="s">
        <v>27</v>
      </c>
      <c r="E591" s="33" t="s">
        <v>2026</v>
      </c>
      <c r="F591" s="33" t="s">
        <v>2027</v>
      </c>
      <c r="G591" s="33" t="s">
        <v>2026</v>
      </c>
      <c r="H591" s="33">
        <v>77.1734391</v>
      </c>
      <c r="I591" s="33">
        <v>28.5981778</v>
      </c>
      <c r="J591" s="33" t="s">
        <v>2030</v>
      </c>
      <c r="K591" s="33" t="s">
        <v>32</v>
      </c>
      <c r="L591" s="33" t="s">
        <v>34</v>
      </c>
      <c r="M591" s="33" t="s">
        <v>34</v>
      </c>
      <c r="N591" s="33" t="s">
        <v>34</v>
      </c>
      <c r="O591" s="33" t="s">
        <v>34</v>
      </c>
      <c r="P591" s="33">
        <v>4</v>
      </c>
      <c r="Q591" s="33">
        <v>45</v>
      </c>
      <c r="R591" s="33">
        <v>3500</v>
      </c>
      <c r="S591" s="33">
        <v>3.5</v>
      </c>
      <c r="T591" s="35" t="s">
        <v>2031</v>
      </c>
      <c r="U591">
        <v>2010</v>
      </c>
      <c r="V591">
        <v>11</v>
      </c>
      <c r="W591">
        <v>27</v>
      </c>
      <c r="X591" t="str">
        <f>VLOOKUP(C591,'country description'!$A$2:$B$16,2,0)</f>
        <v>India</v>
      </c>
      <c r="Y591" t="str">
        <f t="shared" si="18"/>
        <v>Rs.3500</v>
      </c>
      <c r="Z591" s="36">
        <f t="shared" si="19"/>
        <v>3500</v>
      </c>
    </row>
    <row r="592" ht="14.25" customHeight="1" spans="1:26">
      <c r="A592" s="33">
        <v>2751</v>
      </c>
      <c r="B592" s="34" t="s">
        <v>2032</v>
      </c>
      <c r="C592" s="33">
        <v>1</v>
      </c>
      <c r="D592" s="34" t="s">
        <v>27</v>
      </c>
      <c r="E592" s="33" t="s">
        <v>2033</v>
      </c>
      <c r="F592" s="33" t="s">
        <v>703</v>
      </c>
      <c r="G592" s="33" t="s">
        <v>704</v>
      </c>
      <c r="H592" s="33">
        <v>77.1773147</v>
      </c>
      <c r="I592" s="33">
        <v>28.6399016</v>
      </c>
      <c r="J592" s="33" t="s">
        <v>111</v>
      </c>
      <c r="K592" s="33" t="s">
        <v>32</v>
      </c>
      <c r="L592" s="33" t="s">
        <v>33</v>
      </c>
      <c r="M592" s="33" t="s">
        <v>33</v>
      </c>
      <c r="N592" s="33" t="s">
        <v>34</v>
      </c>
      <c r="O592" s="33" t="s">
        <v>34</v>
      </c>
      <c r="P592" s="33">
        <v>3</v>
      </c>
      <c r="Q592" s="33">
        <v>102</v>
      </c>
      <c r="R592" s="33">
        <v>1000</v>
      </c>
      <c r="S592" s="33">
        <v>3.2</v>
      </c>
      <c r="T592" s="35" t="s">
        <v>950</v>
      </c>
      <c r="U592">
        <v>2018</v>
      </c>
      <c r="V592">
        <v>6</v>
      </c>
      <c r="W592">
        <v>20</v>
      </c>
      <c r="X592" t="str">
        <f>VLOOKUP(C592,'country description'!$A$2:$B$16,2,0)</f>
        <v>India</v>
      </c>
      <c r="Y592" t="str">
        <f t="shared" si="18"/>
        <v>Rs.1000</v>
      </c>
      <c r="Z592" s="36">
        <f t="shared" si="19"/>
        <v>1000</v>
      </c>
    </row>
    <row r="593" ht="14.25" customHeight="1" spans="1:26">
      <c r="A593" s="33">
        <v>2760</v>
      </c>
      <c r="B593" s="34" t="s">
        <v>2034</v>
      </c>
      <c r="C593" s="33">
        <v>1</v>
      </c>
      <c r="D593" s="34" t="s">
        <v>135</v>
      </c>
      <c r="E593" s="33" t="s">
        <v>2035</v>
      </c>
      <c r="F593" s="33" t="s">
        <v>775</v>
      </c>
      <c r="G593" s="33" t="s">
        <v>776</v>
      </c>
      <c r="H593" s="33">
        <v>77.0892792</v>
      </c>
      <c r="I593" s="33">
        <v>28.4798031</v>
      </c>
      <c r="J593" s="33" t="s">
        <v>2036</v>
      </c>
      <c r="K593" s="33" t="s">
        <v>32</v>
      </c>
      <c r="L593" s="33" t="s">
        <v>34</v>
      </c>
      <c r="M593" s="33" t="s">
        <v>34</v>
      </c>
      <c r="N593" s="33" t="s">
        <v>34</v>
      </c>
      <c r="O593" s="33" t="s">
        <v>34</v>
      </c>
      <c r="P593" s="33">
        <v>3</v>
      </c>
      <c r="Q593" s="33">
        <v>1902</v>
      </c>
      <c r="R593" s="33">
        <v>1500</v>
      </c>
      <c r="S593" s="33">
        <v>3.7</v>
      </c>
      <c r="T593" s="35" t="s">
        <v>2037</v>
      </c>
      <c r="U593">
        <v>2012</v>
      </c>
      <c r="V593">
        <v>5</v>
      </c>
      <c r="W593">
        <v>1</v>
      </c>
      <c r="X593" t="str">
        <f>VLOOKUP(C593,'country description'!$A$2:$B$16,2,0)</f>
        <v>India</v>
      </c>
      <c r="Y593" t="str">
        <f t="shared" si="18"/>
        <v>Rs.1500</v>
      </c>
      <c r="Z593" s="36">
        <f t="shared" si="19"/>
        <v>1500</v>
      </c>
    </row>
    <row r="594" ht="14.25" customHeight="1" spans="1:26">
      <c r="A594" s="33">
        <v>2768</v>
      </c>
      <c r="B594" s="34" t="s">
        <v>2038</v>
      </c>
      <c r="C594" s="33">
        <v>1</v>
      </c>
      <c r="D594" s="34" t="s">
        <v>27</v>
      </c>
      <c r="E594" s="33" t="s">
        <v>2039</v>
      </c>
      <c r="F594" s="33" t="s">
        <v>2040</v>
      </c>
      <c r="G594" s="33" t="s">
        <v>2041</v>
      </c>
      <c r="H594" s="33">
        <v>77.21734352</v>
      </c>
      <c r="I594" s="33">
        <v>28.62098574</v>
      </c>
      <c r="J594" s="33" t="s">
        <v>2042</v>
      </c>
      <c r="K594" s="33" t="s">
        <v>32</v>
      </c>
      <c r="L594" s="33" t="s">
        <v>33</v>
      </c>
      <c r="M594" s="33" t="s">
        <v>34</v>
      </c>
      <c r="N594" s="33" t="s">
        <v>34</v>
      </c>
      <c r="O594" s="33" t="s">
        <v>34</v>
      </c>
      <c r="P594" s="33">
        <v>4</v>
      </c>
      <c r="Q594" s="33">
        <v>199</v>
      </c>
      <c r="R594" s="33">
        <v>3000</v>
      </c>
      <c r="S594" s="33">
        <v>3.3</v>
      </c>
      <c r="T594" s="35" t="s">
        <v>2043</v>
      </c>
      <c r="U594">
        <v>2014</v>
      </c>
      <c r="V594">
        <v>7</v>
      </c>
      <c r="W594">
        <v>23</v>
      </c>
      <c r="X594" t="str">
        <f>VLOOKUP(C594,'country description'!$A$2:$B$16,2,0)</f>
        <v>India</v>
      </c>
      <c r="Y594" t="str">
        <f t="shared" si="18"/>
        <v>Rs.3000</v>
      </c>
      <c r="Z594" s="36">
        <f t="shared" si="19"/>
        <v>3000</v>
      </c>
    </row>
    <row r="595" ht="14.25" customHeight="1" spans="1:26">
      <c r="A595" s="33">
        <v>2769</v>
      </c>
      <c r="B595" s="34" t="s">
        <v>2044</v>
      </c>
      <c r="C595" s="33">
        <v>1</v>
      </c>
      <c r="D595" s="34" t="s">
        <v>27</v>
      </c>
      <c r="E595" s="33" t="s">
        <v>2039</v>
      </c>
      <c r="F595" s="33" t="s">
        <v>2040</v>
      </c>
      <c r="G595" s="33" t="s">
        <v>2041</v>
      </c>
      <c r="H595" s="33">
        <v>77.216002</v>
      </c>
      <c r="I595" s="33">
        <v>28.628885</v>
      </c>
      <c r="J595" s="33" t="s">
        <v>2045</v>
      </c>
      <c r="K595" s="33" t="s">
        <v>32</v>
      </c>
      <c r="L595" s="33" t="s">
        <v>33</v>
      </c>
      <c r="M595" s="33" t="s">
        <v>34</v>
      </c>
      <c r="N595" s="33" t="s">
        <v>34</v>
      </c>
      <c r="O595" s="33" t="s">
        <v>34</v>
      </c>
      <c r="P595" s="33">
        <v>4</v>
      </c>
      <c r="Q595" s="33">
        <v>773</v>
      </c>
      <c r="R595" s="33">
        <v>4500</v>
      </c>
      <c r="S595" s="33">
        <v>3.8</v>
      </c>
      <c r="T595" s="35" t="s">
        <v>2046</v>
      </c>
      <c r="U595">
        <v>2010</v>
      </c>
      <c r="V595">
        <v>5</v>
      </c>
      <c r="W595">
        <v>3</v>
      </c>
      <c r="X595" t="str">
        <f>VLOOKUP(C595,'country description'!$A$2:$B$16,2,0)</f>
        <v>India</v>
      </c>
      <c r="Y595" t="str">
        <f t="shared" si="18"/>
        <v>Rs.4500</v>
      </c>
      <c r="Z595" s="36">
        <f t="shared" si="19"/>
        <v>4500</v>
      </c>
    </row>
    <row r="596" ht="14.25" customHeight="1" spans="1:26">
      <c r="A596" s="33">
        <v>2770</v>
      </c>
      <c r="B596" s="34" t="s">
        <v>2047</v>
      </c>
      <c r="C596" s="33">
        <v>1</v>
      </c>
      <c r="D596" s="34" t="s">
        <v>27</v>
      </c>
      <c r="E596" s="33" t="s">
        <v>2039</v>
      </c>
      <c r="F596" s="33" t="s">
        <v>2040</v>
      </c>
      <c r="G596" s="33" t="s">
        <v>2041</v>
      </c>
      <c r="H596" s="33">
        <v>77.21736733</v>
      </c>
      <c r="I596" s="33">
        <v>28.62098721</v>
      </c>
      <c r="J596" s="33" t="s">
        <v>2048</v>
      </c>
      <c r="K596" s="33" t="s">
        <v>32</v>
      </c>
      <c r="L596" s="33" t="s">
        <v>33</v>
      </c>
      <c r="M596" s="33" t="s">
        <v>34</v>
      </c>
      <c r="N596" s="33" t="s">
        <v>34</v>
      </c>
      <c r="O596" s="33" t="s">
        <v>34</v>
      </c>
      <c r="P596" s="33">
        <v>4</v>
      </c>
      <c r="Q596" s="33">
        <v>169</v>
      </c>
      <c r="R596" s="33">
        <v>3500</v>
      </c>
      <c r="S596" s="33">
        <v>3.3</v>
      </c>
      <c r="T596" s="35" t="s">
        <v>2049</v>
      </c>
      <c r="U596">
        <v>2014</v>
      </c>
      <c r="V596">
        <v>12</v>
      </c>
      <c r="W596">
        <v>16</v>
      </c>
      <c r="X596" t="str">
        <f>VLOOKUP(C596,'country description'!$A$2:$B$16,2,0)</f>
        <v>India</v>
      </c>
      <c r="Y596" t="str">
        <f t="shared" si="18"/>
        <v>Rs.3500</v>
      </c>
      <c r="Z596" s="36">
        <f t="shared" si="19"/>
        <v>3500</v>
      </c>
    </row>
    <row r="597" ht="14.25" customHeight="1" spans="1:26">
      <c r="A597" s="33">
        <v>2775</v>
      </c>
      <c r="B597" s="34" t="s">
        <v>2050</v>
      </c>
      <c r="C597" s="33">
        <v>1</v>
      </c>
      <c r="D597" s="34" t="s">
        <v>27</v>
      </c>
      <c r="E597" s="33" t="s">
        <v>2051</v>
      </c>
      <c r="F597" s="33" t="s">
        <v>124</v>
      </c>
      <c r="G597" s="33" t="s">
        <v>125</v>
      </c>
      <c r="H597" s="33">
        <v>77.2506182</v>
      </c>
      <c r="I597" s="33">
        <v>28.5501242</v>
      </c>
      <c r="J597" s="33" t="s">
        <v>2052</v>
      </c>
      <c r="K597" s="33" t="s">
        <v>32</v>
      </c>
      <c r="L597" s="33" t="s">
        <v>33</v>
      </c>
      <c r="M597" s="33" t="s">
        <v>33</v>
      </c>
      <c r="N597" s="33" t="s">
        <v>34</v>
      </c>
      <c r="O597" s="33" t="s">
        <v>34</v>
      </c>
      <c r="P597" s="33">
        <v>3</v>
      </c>
      <c r="Q597" s="33">
        <v>1293</v>
      </c>
      <c r="R597" s="33">
        <v>1400</v>
      </c>
      <c r="S597" s="33">
        <v>4.4</v>
      </c>
      <c r="T597" s="35" t="s">
        <v>2053</v>
      </c>
      <c r="U597">
        <v>2016</v>
      </c>
      <c r="V597">
        <v>2</v>
      </c>
      <c r="W597">
        <v>13</v>
      </c>
      <c r="X597" t="str">
        <f>VLOOKUP(C597,'country description'!$A$2:$B$16,2,0)</f>
        <v>India</v>
      </c>
      <c r="Y597" t="str">
        <f t="shared" si="18"/>
        <v>Rs.1400</v>
      </c>
      <c r="Z597" s="36">
        <f t="shared" si="19"/>
        <v>1400</v>
      </c>
    </row>
    <row r="598" ht="14.25" customHeight="1" spans="1:26">
      <c r="A598" s="33">
        <v>2778</v>
      </c>
      <c r="B598" s="34" t="s">
        <v>2054</v>
      </c>
      <c r="C598" s="33">
        <v>1</v>
      </c>
      <c r="D598" s="34" t="s">
        <v>27</v>
      </c>
      <c r="E598" s="33" t="s">
        <v>2055</v>
      </c>
      <c r="F598" s="33" t="s">
        <v>277</v>
      </c>
      <c r="G598" s="33" t="s">
        <v>278</v>
      </c>
      <c r="H598" s="33">
        <v>77.1482216</v>
      </c>
      <c r="I598" s="33">
        <v>28.5367732</v>
      </c>
      <c r="J598" s="33" t="s">
        <v>96</v>
      </c>
      <c r="K598" s="33" t="s">
        <v>32</v>
      </c>
      <c r="L598" s="33" t="s">
        <v>33</v>
      </c>
      <c r="M598" s="33" t="s">
        <v>33</v>
      </c>
      <c r="N598" s="33" t="s">
        <v>34</v>
      </c>
      <c r="O598" s="33" t="s">
        <v>34</v>
      </c>
      <c r="P598" s="33">
        <v>3</v>
      </c>
      <c r="Q598" s="33">
        <v>361</v>
      </c>
      <c r="R598" s="33">
        <v>1500</v>
      </c>
      <c r="S598" s="33">
        <v>3.6</v>
      </c>
      <c r="T598" s="35" t="s">
        <v>2056</v>
      </c>
      <c r="U598">
        <v>2018</v>
      </c>
      <c r="V598">
        <v>7</v>
      </c>
      <c r="W598">
        <v>21</v>
      </c>
      <c r="X598" t="str">
        <f>VLOOKUP(C598,'country description'!$A$2:$B$16,2,0)</f>
        <v>India</v>
      </c>
      <c r="Y598" t="str">
        <f t="shared" si="18"/>
        <v>Rs.1500</v>
      </c>
      <c r="Z598" s="36">
        <f t="shared" si="19"/>
        <v>1500</v>
      </c>
    </row>
    <row r="599" ht="14.25" customHeight="1" spans="1:26">
      <c r="A599" s="33">
        <v>2786</v>
      </c>
      <c r="B599" s="34" t="s">
        <v>2057</v>
      </c>
      <c r="C599" s="33">
        <v>1</v>
      </c>
      <c r="D599" s="34" t="s">
        <v>27</v>
      </c>
      <c r="E599" s="33" t="s">
        <v>2058</v>
      </c>
      <c r="F599" s="33" t="s">
        <v>537</v>
      </c>
      <c r="G599" s="33" t="s">
        <v>538</v>
      </c>
      <c r="H599" s="33">
        <v>77.21932769</v>
      </c>
      <c r="I599" s="33">
        <v>28.52869471</v>
      </c>
      <c r="J599" s="33" t="s">
        <v>44</v>
      </c>
      <c r="K599" s="33" t="s">
        <v>32</v>
      </c>
      <c r="L599" s="33" t="s">
        <v>33</v>
      </c>
      <c r="M599" s="33" t="s">
        <v>33</v>
      </c>
      <c r="N599" s="33" t="s">
        <v>34</v>
      </c>
      <c r="O599" s="33" t="s">
        <v>34</v>
      </c>
      <c r="P599" s="33">
        <v>3</v>
      </c>
      <c r="Q599" s="33">
        <v>1971</v>
      </c>
      <c r="R599" s="33">
        <v>1950</v>
      </c>
      <c r="S599" s="33">
        <v>4.2</v>
      </c>
      <c r="T599" s="35" t="s">
        <v>2059</v>
      </c>
      <c r="U599">
        <v>2011</v>
      </c>
      <c r="V599">
        <v>4</v>
      </c>
      <c r="W599">
        <v>21</v>
      </c>
      <c r="X599" t="str">
        <f>VLOOKUP(C599,'country description'!$A$2:$B$16,2,0)</f>
        <v>India</v>
      </c>
      <c r="Y599" t="str">
        <f t="shared" si="18"/>
        <v>Rs.1950</v>
      </c>
      <c r="Z599" s="36">
        <f t="shared" si="19"/>
        <v>1950</v>
      </c>
    </row>
    <row r="600" ht="14.25" customHeight="1" spans="1:26">
      <c r="A600" s="33">
        <v>2787</v>
      </c>
      <c r="B600" s="34" t="s">
        <v>2057</v>
      </c>
      <c r="C600" s="33">
        <v>1</v>
      </c>
      <c r="D600" s="34" t="s">
        <v>135</v>
      </c>
      <c r="E600" s="33" t="s">
        <v>2060</v>
      </c>
      <c r="F600" s="33" t="s">
        <v>2061</v>
      </c>
      <c r="G600" s="33" t="s">
        <v>2062</v>
      </c>
      <c r="H600" s="33">
        <v>77.0971178</v>
      </c>
      <c r="I600" s="33">
        <v>28.5030769</v>
      </c>
      <c r="J600" s="33" t="s">
        <v>44</v>
      </c>
      <c r="K600" s="33" t="s">
        <v>32</v>
      </c>
      <c r="L600" s="33" t="s">
        <v>33</v>
      </c>
      <c r="M600" s="33" t="s">
        <v>33</v>
      </c>
      <c r="N600" s="33" t="s">
        <v>34</v>
      </c>
      <c r="O600" s="33" t="s">
        <v>34</v>
      </c>
      <c r="P600" s="33">
        <v>4</v>
      </c>
      <c r="Q600" s="33">
        <v>1887</v>
      </c>
      <c r="R600" s="33">
        <v>2000</v>
      </c>
      <c r="S600" s="33">
        <v>4.3</v>
      </c>
      <c r="T600" s="35" t="s">
        <v>2063</v>
      </c>
      <c r="U600">
        <v>2018</v>
      </c>
      <c r="V600">
        <v>4</v>
      </c>
      <c r="W600">
        <v>25</v>
      </c>
      <c r="X600" t="str">
        <f>VLOOKUP(C600,'country description'!$A$2:$B$16,2,0)</f>
        <v>India</v>
      </c>
      <c r="Y600" t="str">
        <f t="shared" si="18"/>
        <v>Rs.2000</v>
      </c>
      <c r="Z600" s="36">
        <f t="shared" si="19"/>
        <v>2000</v>
      </c>
    </row>
    <row r="601" ht="14.25" customHeight="1" spans="1:26">
      <c r="A601" s="33">
        <v>2799</v>
      </c>
      <c r="B601" s="34" t="s">
        <v>2064</v>
      </c>
      <c r="C601" s="33">
        <v>1</v>
      </c>
      <c r="D601" s="34" t="s">
        <v>149</v>
      </c>
      <c r="E601" s="33" t="s">
        <v>2065</v>
      </c>
      <c r="F601" s="33" t="s">
        <v>1936</v>
      </c>
      <c r="G601" s="33" t="s">
        <v>1937</v>
      </c>
      <c r="H601" s="33">
        <v>77.3283593</v>
      </c>
      <c r="I601" s="33">
        <v>28.5774799</v>
      </c>
      <c r="J601" s="33" t="s">
        <v>44</v>
      </c>
      <c r="K601" s="33" t="s">
        <v>32</v>
      </c>
      <c r="L601" s="33" t="s">
        <v>33</v>
      </c>
      <c r="M601" s="33" t="s">
        <v>34</v>
      </c>
      <c r="N601" s="33" t="s">
        <v>34</v>
      </c>
      <c r="O601" s="33" t="s">
        <v>34</v>
      </c>
      <c r="P601" s="33">
        <v>3</v>
      </c>
      <c r="Q601" s="33">
        <v>67</v>
      </c>
      <c r="R601" s="33">
        <v>1500</v>
      </c>
      <c r="S601" s="33">
        <v>3.4</v>
      </c>
      <c r="T601" s="35" t="s">
        <v>2066</v>
      </c>
      <c r="U601">
        <v>2013</v>
      </c>
      <c r="V601">
        <v>3</v>
      </c>
      <c r="W601">
        <v>14</v>
      </c>
      <c r="X601" t="str">
        <f>VLOOKUP(C601,'country description'!$A$2:$B$16,2,0)</f>
        <v>India</v>
      </c>
      <c r="Y601" t="str">
        <f t="shared" si="18"/>
        <v>Rs.1500</v>
      </c>
      <c r="Z601" s="36">
        <f t="shared" si="19"/>
        <v>1500</v>
      </c>
    </row>
    <row r="602" ht="14.25" customHeight="1" spans="1:26">
      <c r="A602" s="33">
        <v>2817</v>
      </c>
      <c r="B602" s="34" t="s">
        <v>2067</v>
      </c>
      <c r="C602" s="33">
        <v>1</v>
      </c>
      <c r="D602" s="34" t="s">
        <v>135</v>
      </c>
      <c r="E602" s="33" t="s">
        <v>2068</v>
      </c>
      <c r="F602" s="33" t="s">
        <v>2069</v>
      </c>
      <c r="G602" s="33" t="s">
        <v>2070</v>
      </c>
      <c r="H602" s="33">
        <v>77.0313937</v>
      </c>
      <c r="I602" s="33">
        <v>28.5088678</v>
      </c>
      <c r="J602" s="33" t="s">
        <v>1634</v>
      </c>
      <c r="K602" s="33" t="s">
        <v>32</v>
      </c>
      <c r="L602" s="33" t="s">
        <v>34</v>
      </c>
      <c r="M602" s="33" t="s">
        <v>33</v>
      </c>
      <c r="N602" s="33" t="s">
        <v>34</v>
      </c>
      <c r="O602" s="33" t="s">
        <v>34</v>
      </c>
      <c r="P602" s="33">
        <v>1</v>
      </c>
      <c r="Q602" s="33">
        <v>13</v>
      </c>
      <c r="R602" s="33">
        <v>150</v>
      </c>
      <c r="S602" s="33">
        <v>2.9</v>
      </c>
      <c r="T602" s="35" t="s">
        <v>2071</v>
      </c>
      <c r="U602">
        <v>2010</v>
      </c>
      <c r="V602">
        <v>7</v>
      </c>
      <c r="W602">
        <v>6</v>
      </c>
      <c r="X602" t="str">
        <f>VLOOKUP(C602,'country description'!$A$2:$B$16,2,0)</f>
        <v>India</v>
      </c>
      <c r="Y602" t="str">
        <f t="shared" si="18"/>
        <v>Rs.150</v>
      </c>
      <c r="Z602" s="36">
        <f t="shared" si="19"/>
        <v>150</v>
      </c>
    </row>
    <row r="603" ht="14.25" customHeight="1" spans="1:26">
      <c r="A603" s="33">
        <v>2825</v>
      </c>
      <c r="B603" s="34" t="s">
        <v>321</v>
      </c>
      <c r="C603" s="33">
        <v>1</v>
      </c>
      <c r="D603" s="34" t="s">
        <v>135</v>
      </c>
      <c r="E603" s="33" t="s">
        <v>2072</v>
      </c>
      <c r="F603" s="33" t="s">
        <v>2073</v>
      </c>
      <c r="G603" s="33" t="s">
        <v>2074</v>
      </c>
      <c r="H603" s="33">
        <v>77.0808644</v>
      </c>
      <c r="I603" s="33">
        <v>28.4788581</v>
      </c>
      <c r="J603" s="33" t="s">
        <v>90</v>
      </c>
      <c r="K603" s="33" t="s">
        <v>32</v>
      </c>
      <c r="L603" s="33" t="s">
        <v>33</v>
      </c>
      <c r="M603" s="33" t="s">
        <v>33</v>
      </c>
      <c r="N603" s="33" t="s">
        <v>34</v>
      </c>
      <c r="O603" s="33" t="s">
        <v>34</v>
      </c>
      <c r="P603" s="33">
        <v>3</v>
      </c>
      <c r="Q603" s="33">
        <v>426</v>
      </c>
      <c r="R603" s="33">
        <v>1100</v>
      </c>
      <c r="S603" s="33">
        <v>2.7</v>
      </c>
      <c r="T603" s="35" t="s">
        <v>1496</v>
      </c>
      <c r="U603">
        <v>2015</v>
      </c>
      <c r="V603">
        <v>4</v>
      </c>
      <c r="W603">
        <v>3</v>
      </c>
      <c r="X603" t="str">
        <f>VLOOKUP(C603,'country description'!$A$2:$B$16,2,0)</f>
        <v>India</v>
      </c>
      <c r="Y603" t="str">
        <f t="shared" si="18"/>
        <v>Rs.1100</v>
      </c>
      <c r="Z603" s="36">
        <f t="shared" si="19"/>
        <v>1100</v>
      </c>
    </row>
    <row r="604" ht="14.25" customHeight="1" spans="1:26">
      <c r="A604" s="33">
        <v>2827</v>
      </c>
      <c r="B604" s="34" t="s">
        <v>2075</v>
      </c>
      <c r="C604" s="33">
        <v>1</v>
      </c>
      <c r="D604" s="34" t="s">
        <v>135</v>
      </c>
      <c r="E604" s="33" t="s">
        <v>2076</v>
      </c>
      <c r="F604" s="33" t="s">
        <v>597</v>
      </c>
      <c r="G604" s="33" t="s">
        <v>598</v>
      </c>
      <c r="H604" s="33">
        <v>77.0951644</v>
      </c>
      <c r="I604" s="33">
        <v>28.4897671</v>
      </c>
      <c r="J604" s="33" t="s">
        <v>329</v>
      </c>
      <c r="K604" s="33" t="s">
        <v>32</v>
      </c>
      <c r="L604" s="33" t="s">
        <v>34</v>
      </c>
      <c r="M604" s="33" t="s">
        <v>34</v>
      </c>
      <c r="N604" s="33" t="s">
        <v>34</v>
      </c>
      <c r="O604" s="33" t="s">
        <v>34</v>
      </c>
      <c r="P604" s="33">
        <v>1</v>
      </c>
      <c r="Q604" s="33">
        <v>22</v>
      </c>
      <c r="R604" s="33">
        <v>450</v>
      </c>
      <c r="S604" s="33">
        <v>2.7</v>
      </c>
      <c r="T604" s="35" t="s">
        <v>2077</v>
      </c>
      <c r="U604">
        <v>2015</v>
      </c>
      <c r="V604">
        <v>12</v>
      </c>
      <c r="W604">
        <v>25</v>
      </c>
      <c r="X604" t="str">
        <f>VLOOKUP(C604,'country description'!$A$2:$B$16,2,0)</f>
        <v>India</v>
      </c>
      <c r="Y604" t="str">
        <f t="shared" si="18"/>
        <v>Rs.450</v>
      </c>
      <c r="Z604" s="36">
        <f t="shared" si="19"/>
        <v>450</v>
      </c>
    </row>
    <row r="605" ht="14.25" customHeight="1" spans="1:26">
      <c r="A605" s="33">
        <v>2853</v>
      </c>
      <c r="B605" s="34" t="s">
        <v>2078</v>
      </c>
      <c r="C605" s="33">
        <v>1</v>
      </c>
      <c r="D605" s="34" t="s">
        <v>27</v>
      </c>
      <c r="E605" s="33" t="s">
        <v>2079</v>
      </c>
      <c r="F605" s="33" t="s">
        <v>609</v>
      </c>
      <c r="G605" s="33" t="s">
        <v>610</v>
      </c>
      <c r="H605" s="33">
        <v>77.19696745</v>
      </c>
      <c r="I605" s="33">
        <v>28.53576259</v>
      </c>
      <c r="J605" s="33" t="s">
        <v>86</v>
      </c>
      <c r="K605" s="33" t="s">
        <v>32</v>
      </c>
      <c r="L605" s="33" t="s">
        <v>34</v>
      </c>
      <c r="M605" s="33" t="s">
        <v>34</v>
      </c>
      <c r="N605" s="33" t="s">
        <v>34</v>
      </c>
      <c r="O605" s="33" t="s">
        <v>34</v>
      </c>
      <c r="P605" s="33">
        <v>2</v>
      </c>
      <c r="Q605" s="33">
        <v>77</v>
      </c>
      <c r="R605" s="33">
        <v>500</v>
      </c>
      <c r="S605" s="33">
        <v>2.2</v>
      </c>
      <c r="T605" s="35" t="s">
        <v>2080</v>
      </c>
      <c r="U605">
        <v>2017</v>
      </c>
      <c r="V605">
        <v>11</v>
      </c>
      <c r="W605">
        <v>17</v>
      </c>
      <c r="X605" t="str">
        <f>VLOOKUP(C605,'country description'!$A$2:$B$16,2,0)</f>
        <v>India</v>
      </c>
      <c r="Y605" t="str">
        <f t="shared" si="18"/>
        <v>Rs.500</v>
      </c>
      <c r="Z605" s="36">
        <f t="shared" si="19"/>
        <v>500</v>
      </c>
    </row>
    <row r="606" ht="14.25" customHeight="1" spans="1:26">
      <c r="A606" s="33">
        <v>2863</v>
      </c>
      <c r="B606" s="34" t="s">
        <v>2081</v>
      </c>
      <c r="C606" s="33">
        <v>1</v>
      </c>
      <c r="D606" s="34" t="s">
        <v>27</v>
      </c>
      <c r="E606" s="33" t="s">
        <v>2082</v>
      </c>
      <c r="F606" s="33" t="s">
        <v>235</v>
      </c>
      <c r="G606" s="33" t="s">
        <v>236</v>
      </c>
      <c r="H606" s="33">
        <v>77.2089013</v>
      </c>
      <c r="I606" s="33">
        <v>28.5338345</v>
      </c>
      <c r="J606" s="33" t="s">
        <v>31</v>
      </c>
      <c r="K606" s="33" t="s">
        <v>32</v>
      </c>
      <c r="L606" s="33" t="s">
        <v>34</v>
      </c>
      <c r="M606" s="33" t="s">
        <v>34</v>
      </c>
      <c r="N606" s="33" t="s">
        <v>34</v>
      </c>
      <c r="O606" s="33" t="s">
        <v>34</v>
      </c>
      <c r="P606" s="33">
        <v>2</v>
      </c>
      <c r="Q606" s="33">
        <v>245</v>
      </c>
      <c r="R606" s="33">
        <v>800</v>
      </c>
      <c r="S606" s="33">
        <v>3.2</v>
      </c>
      <c r="T606" s="35" t="s">
        <v>2083</v>
      </c>
      <c r="U606">
        <v>2018</v>
      </c>
      <c r="V606">
        <v>2</v>
      </c>
      <c r="W606">
        <v>19</v>
      </c>
      <c r="X606" t="str">
        <f>VLOOKUP(C606,'country description'!$A$2:$B$16,2,0)</f>
        <v>India</v>
      </c>
      <c r="Y606" t="str">
        <f t="shared" si="18"/>
        <v>Rs.800</v>
      </c>
      <c r="Z606" s="36">
        <f t="shared" si="19"/>
        <v>800</v>
      </c>
    </row>
    <row r="607" ht="14.25" customHeight="1" spans="1:26">
      <c r="A607" s="33">
        <v>2867</v>
      </c>
      <c r="B607" s="34" t="s">
        <v>2084</v>
      </c>
      <c r="C607" s="33">
        <v>1</v>
      </c>
      <c r="D607" s="34" t="s">
        <v>27</v>
      </c>
      <c r="E607" s="33" t="s">
        <v>2085</v>
      </c>
      <c r="F607" s="33" t="s">
        <v>235</v>
      </c>
      <c r="G607" s="33" t="s">
        <v>236</v>
      </c>
      <c r="H607" s="33">
        <v>77.2185071</v>
      </c>
      <c r="I607" s="33">
        <v>28.5406266</v>
      </c>
      <c r="J607" s="33" t="s">
        <v>605</v>
      </c>
      <c r="K607" s="33" t="s">
        <v>32</v>
      </c>
      <c r="L607" s="33" t="s">
        <v>34</v>
      </c>
      <c r="M607" s="33" t="s">
        <v>33</v>
      </c>
      <c r="N607" s="33" t="s">
        <v>34</v>
      </c>
      <c r="O607" s="33" t="s">
        <v>34</v>
      </c>
      <c r="P607" s="33">
        <v>2</v>
      </c>
      <c r="Q607" s="33">
        <v>259</v>
      </c>
      <c r="R607" s="33">
        <v>700</v>
      </c>
      <c r="S607" s="33">
        <v>3.5</v>
      </c>
      <c r="T607" s="35" t="s">
        <v>309</v>
      </c>
      <c r="U607">
        <v>2013</v>
      </c>
      <c r="V607">
        <v>5</v>
      </c>
      <c r="W607">
        <v>6</v>
      </c>
      <c r="X607" t="str">
        <f>VLOOKUP(C607,'country description'!$A$2:$B$16,2,0)</f>
        <v>India</v>
      </c>
      <c r="Y607" t="str">
        <f t="shared" si="18"/>
        <v>Rs.700</v>
      </c>
      <c r="Z607" s="36">
        <f t="shared" si="19"/>
        <v>700</v>
      </c>
    </row>
    <row r="608" ht="14.25" customHeight="1" spans="1:26">
      <c r="A608" s="33">
        <v>2870</v>
      </c>
      <c r="B608" s="34" t="s">
        <v>2086</v>
      </c>
      <c r="C608" s="33">
        <v>1</v>
      </c>
      <c r="D608" s="34" t="s">
        <v>27</v>
      </c>
      <c r="E608" s="33" t="s">
        <v>2087</v>
      </c>
      <c r="F608" s="33" t="s">
        <v>2088</v>
      </c>
      <c r="G608" s="33" t="s">
        <v>2089</v>
      </c>
      <c r="H608" s="33">
        <v>77.1759375</v>
      </c>
      <c r="I608" s="33">
        <v>28.5550108</v>
      </c>
      <c r="J608" s="33" t="s">
        <v>1566</v>
      </c>
      <c r="K608" s="33" t="s">
        <v>32</v>
      </c>
      <c r="L608" s="33" t="s">
        <v>34</v>
      </c>
      <c r="M608" s="33" t="s">
        <v>34</v>
      </c>
      <c r="N608" s="33" t="s">
        <v>34</v>
      </c>
      <c r="O608" s="33" t="s">
        <v>34</v>
      </c>
      <c r="P608" s="33">
        <v>1</v>
      </c>
      <c r="Q608" s="33">
        <v>86</v>
      </c>
      <c r="R608" s="33">
        <v>400</v>
      </c>
      <c r="S608" s="33">
        <v>3.3</v>
      </c>
      <c r="T608" s="35" t="s">
        <v>2090</v>
      </c>
      <c r="U608">
        <v>2016</v>
      </c>
      <c r="V608">
        <v>3</v>
      </c>
      <c r="W608">
        <v>24</v>
      </c>
      <c r="X608" t="str">
        <f>VLOOKUP(C608,'country description'!$A$2:$B$16,2,0)</f>
        <v>India</v>
      </c>
      <c r="Y608" t="str">
        <f t="shared" si="18"/>
        <v>Rs.400</v>
      </c>
      <c r="Z608" s="36">
        <f t="shared" si="19"/>
        <v>400</v>
      </c>
    </row>
    <row r="609" ht="14.25" customHeight="1" spans="1:26">
      <c r="A609" s="33">
        <v>2874</v>
      </c>
      <c r="B609" s="34" t="s">
        <v>2091</v>
      </c>
      <c r="C609" s="33">
        <v>1</v>
      </c>
      <c r="D609" s="34" t="s">
        <v>27</v>
      </c>
      <c r="E609" s="33" t="s">
        <v>2092</v>
      </c>
      <c r="F609" s="33" t="s">
        <v>1887</v>
      </c>
      <c r="G609" s="33" t="s">
        <v>1888</v>
      </c>
      <c r="H609" s="33">
        <v>77.2409194</v>
      </c>
      <c r="I609" s="33">
        <v>28.5536849</v>
      </c>
      <c r="J609" s="33" t="s">
        <v>1065</v>
      </c>
      <c r="K609" s="33" t="s">
        <v>32</v>
      </c>
      <c r="L609" s="33" t="s">
        <v>34</v>
      </c>
      <c r="M609" s="33" t="s">
        <v>34</v>
      </c>
      <c r="N609" s="33" t="s">
        <v>34</v>
      </c>
      <c r="O609" s="33" t="s">
        <v>34</v>
      </c>
      <c r="P609" s="33">
        <v>1</v>
      </c>
      <c r="Q609" s="33">
        <v>9</v>
      </c>
      <c r="R609" s="33">
        <v>200</v>
      </c>
      <c r="S609" s="33">
        <v>3.1</v>
      </c>
      <c r="T609" s="35" t="s">
        <v>2093</v>
      </c>
      <c r="U609">
        <v>2012</v>
      </c>
      <c r="V609">
        <v>12</v>
      </c>
      <c r="W609">
        <v>10</v>
      </c>
      <c r="X609" t="str">
        <f>VLOOKUP(C609,'country description'!$A$2:$B$16,2,0)</f>
        <v>India</v>
      </c>
      <c r="Y609" t="str">
        <f t="shared" si="18"/>
        <v>Rs.200</v>
      </c>
      <c r="Z609" s="36">
        <f t="shared" si="19"/>
        <v>200</v>
      </c>
    </row>
    <row r="610" ht="14.25" customHeight="1" spans="1:26">
      <c r="A610" s="33">
        <v>2878</v>
      </c>
      <c r="B610" s="34" t="s">
        <v>2094</v>
      </c>
      <c r="C610" s="33">
        <v>1</v>
      </c>
      <c r="D610" s="34" t="s">
        <v>27</v>
      </c>
      <c r="E610" s="33" t="s">
        <v>2095</v>
      </c>
      <c r="F610" s="33" t="s">
        <v>42</v>
      </c>
      <c r="G610" s="33" t="s">
        <v>43</v>
      </c>
      <c r="H610" s="33">
        <v>77.2298726</v>
      </c>
      <c r="I610" s="33">
        <v>28.574147</v>
      </c>
      <c r="J610" s="33" t="s">
        <v>1866</v>
      </c>
      <c r="K610" s="33" t="s">
        <v>32</v>
      </c>
      <c r="L610" s="33" t="s">
        <v>34</v>
      </c>
      <c r="M610" s="33" t="s">
        <v>34</v>
      </c>
      <c r="N610" s="33" t="s">
        <v>34</v>
      </c>
      <c r="O610" s="33" t="s">
        <v>34</v>
      </c>
      <c r="P610" s="33">
        <v>1</v>
      </c>
      <c r="Q610" s="33">
        <v>102</v>
      </c>
      <c r="R610" s="33">
        <v>300</v>
      </c>
      <c r="S610" s="33">
        <v>2.9</v>
      </c>
      <c r="T610" s="35" t="s">
        <v>2096</v>
      </c>
      <c r="U610">
        <v>2015</v>
      </c>
      <c r="V610">
        <v>6</v>
      </c>
      <c r="W610">
        <v>20</v>
      </c>
      <c r="X610" t="str">
        <f>VLOOKUP(C610,'country description'!$A$2:$B$16,2,0)</f>
        <v>India</v>
      </c>
      <c r="Y610" t="str">
        <f t="shared" si="18"/>
        <v>Rs.300</v>
      </c>
      <c r="Z610" s="36">
        <f t="shared" si="19"/>
        <v>300</v>
      </c>
    </row>
    <row r="611" ht="14.25" customHeight="1" spans="1:26">
      <c r="A611" s="33">
        <v>2893</v>
      </c>
      <c r="B611" s="34" t="s">
        <v>1207</v>
      </c>
      <c r="C611" s="33">
        <v>1</v>
      </c>
      <c r="D611" s="34" t="s">
        <v>27</v>
      </c>
      <c r="E611" s="33" t="s">
        <v>1759</v>
      </c>
      <c r="F611" s="33" t="s">
        <v>1760</v>
      </c>
      <c r="G611" s="33" t="s">
        <v>1761</v>
      </c>
      <c r="H611" s="33">
        <v>77.15549883</v>
      </c>
      <c r="I611" s="33">
        <v>28.54273752</v>
      </c>
      <c r="J611" s="33" t="s">
        <v>358</v>
      </c>
      <c r="K611" s="33" t="s">
        <v>32</v>
      </c>
      <c r="L611" s="33" t="s">
        <v>34</v>
      </c>
      <c r="M611" s="33" t="s">
        <v>33</v>
      </c>
      <c r="N611" s="33" t="s">
        <v>34</v>
      </c>
      <c r="O611" s="33" t="s">
        <v>34</v>
      </c>
      <c r="P611" s="33">
        <v>2</v>
      </c>
      <c r="Q611" s="33">
        <v>161</v>
      </c>
      <c r="R611" s="33">
        <v>750</v>
      </c>
      <c r="S611" s="33">
        <v>3.6</v>
      </c>
      <c r="T611" s="35" t="s">
        <v>2097</v>
      </c>
      <c r="U611">
        <v>2011</v>
      </c>
      <c r="V611">
        <v>1</v>
      </c>
      <c r="W611">
        <v>27</v>
      </c>
      <c r="X611" t="str">
        <f>VLOOKUP(C611,'country description'!$A$2:$B$16,2,0)</f>
        <v>India</v>
      </c>
      <c r="Y611" t="str">
        <f t="shared" si="18"/>
        <v>Rs.750</v>
      </c>
      <c r="Z611" s="36">
        <f t="shared" si="19"/>
        <v>750</v>
      </c>
    </row>
    <row r="612" ht="14.25" customHeight="1" spans="1:26">
      <c r="A612" s="33">
        <v>2899</v>
      </c>
      <c r="B612" s="34" t="s">
        <v>471</v>
      </c>
      <c r="C612" s="33">
        <v>1</v>
      </c>
      <c r="D612" s="34" t="s">
        <v>27</v>
      </c>
      <c r="E612" s="33" t="s">
        <v>2098</v>
      </c>
      <c r="F612" s="33" t="s">
        <v>54</v>
      </c>
      <c r="G612" s="33" t="s">
        <v>55</v>
      </c>
      <c r="H612" s="33">
        <v>77.2046765</v>
      </c>
      <c r="I612" s="33">
        <v>28.5530579</v>
      </c>
      <c r="J612" s="33" t="s">
        <v>473</v>
      </c>
      <c r="K612" s="33" t="s">
        <v>32</v>
      </c>
      <c r="L612" s="33" t="s">
        <v>33</v>
      </c>
      <c r="M612" s="33" t="s">
        <v>33</v>
      </c>
      <c r="N612" s="33" t="s">
        <v>34</v>
      </c>
      <c r="O612" s="33" t="s">
        <v>34</v>
      </c>
      <c r="P612" s="33">
        <v>2</v>
      </c>
      <c r="Q612" s="33">
        <v>235</v>
      </c>
      <c r="R612" s="33">
        <v>750</v>
      </c>
      <c r="S612" s="33">
        <v>3.3</v>
      </c>
      <c r="T612" s="35" t="s">
        <v>1523</v>
      </c>
      <c r="U612">
        <v>2016</v>
      </c>
      <c r="V612">
        <v>6</v>
      </c>
      <c r="W612">
        <v>17</v>
      </c>
      <c r="X612" t="str">
        <f>VLOOKUP(C612,'country description'!$A$2:$B$16,2,0)</f>
        <v>India</v>
      </c>
      <c r="Y612" t="str">
        <f t="shared" si="18"/>
        <v>Rs.750</v>
      </c>
      <c r="Z612" s="36">
        <f t="shared" si="19"/>
        <v>750</v>
      </c>
    </row>
    <row r="613" ht="14.25" customHeight="1" spans="1:26">
      <c r="A613" s="33">
        <v>2902</v>
      </c>
      <c r="B613" s="34" t="s">
        <v>2099</v>
      </c>
      <c r="C613" s="33">
        <v>1</v>
      </c>
      <c r="D613" s="34" t="s">
        <v>27</v>
      </c>
      <c r="E613" s="33" t="s">
        <v>2100</v>
      </c>
      <c r="F613" s="33" t="s">
        <v>619</v>
      </c>
      <c r="G613" s="33" t="s">
        <v>620</v>
      </c>
      <c r="H613" s="33">
        <v>77.2406505</v>
      </c>
      <c r="I613" s="33">
        <v>28.6023444</v>
      </c>
      <c r="J613" s="33" t="s">
        <v>90</v>
      </c>
      <c r="K613" s="33" t="s">
        <v>32</v>
      </c>
      <c r="L613" s="33" t="s">
        <v>34</v>
      </c>
      <c r="M613" s="33" t="s">
        <v>34</v>
      </c>
      <c r="N613" s="33" t="s">
        <v>34</v>
      </c>
      <c r="O613" s="33" t="s">
        <v>34</v>
      </c>
      <c r="P613" s="33">
        <v>2</v>
      </c>
      <c r="Q613" s="33">
        <v>286</v>
      </c>
      <c r="R613" s="33">
        <v>550</v>
      </c>
      <c r="S613" s="33">
        <v>3.7</v>
      </c>
      <c r="T613" s="35" t="s">
        <v>2101</v>
      </c>
      <c r="U613">
        <v>2016</v>
      </c>
      <c r="V613">
        <v>5</v>
      </c>
      <c r="W613">
        <v>22</v>
      </c>
      <c r="X613" t="str">
        <f>VLOOKUP(C613,'country description'!$A$2:$B$16,2,0)</f>
        <v>India</v>
      </c>
      <c r="Y613" t="str">
        <f t="shared" si="18"/>
        <v>Rs.550</v>
      </c>
      <c r="Z613" s="36">
        <f t="shared" si="19"/>
        <v>550</v>
      </c>
    </row>
    <row r="614" ht="14.25" customHeight="1" spans="1:26">
      <c r="A614" s="33">
        <v>2903</v>
      </c>
      <c r="B614" s="34" t="s">
        <v>2102</v>
      </c>
      <c r="C614" s="33">
        <v>1</v>
      </c>
      <c r="D614" s="34" t="s">
        <v>27</v>
      </c>
      <c r="E614" s="33" t="s">
        <v>2103</v>
      </c>
      <c r="F614" s="33" t="s">
        <v>29</v>
      </c>
      <c r="G614" s="33" t="s">
        <v>30</v>
      </c>
      <c r="H614" s="33">
        <v>77.2218787</v>
      </c>
      <c r="I614" s="33">
        <v>28.6350395</v>
      </c>
      <c r="J614" s="33" t="s">
        <v>90</v>
      </c>
      <c r="K614" s="33" t="s">
        <v>32</v>
      </c>
      <c r="L614" s="33" t="s">
        <v>34</v>
      </c>
      <c r="M614" s="33" t="s">
        <v>34</v>
      </c>
      <c r="N614" s="33" t="s">
        <v>34</v>
      </c>
      <c r="O614" s="33" t="s">
        <v>34</v>
      </c>
      <c r="P614" s="33">
        <v>2</v>
      </c>
      <c r="Q614" s="33">
        <v>2185</v>
      </c>
      <c r="R614" s="33">
        <v>600</v>
      </c>
      <c r="S614" s="33">
        <v>3.5</v>
      </c>
      <c r="T614" s="35" t="s">
        <v>2104</v>
      </c>
      <c r="U614">
        <v>2013</v>
      </c>
      <c r="V614">
        <v>3</v>
      </c>
      <c r="W614">
        <v>7</v>
      </c>
      <c r="X614" t="str">
        <f>VLOOKUP(C614,'country description'!$A$2:$B$16,2,0)</f>
        <v>India</v>
      </c>
      <c r="Y614" t="str">
        <f t="shared" si="18"/>
        <v>Rs.600</v>
      </c>
      <c r="Z614" s="36">
        <f t="shared" si="19"/>
        <v>600</v>
      </c>
    </row>
    <row r="615" ht="14.25" customHeight="1" spans="1:26">
      <c r="A615" s="33">
        <v>2910</v>
      </c>
      <c r="B615" s="34" t="s">
        <v>2105</v>
      </c>
      <c r="C615" s="33">
        <v>1</v>
      </c>
      <c r="D615" s="34" t="s">
        <v>27</v>
      </c>
      <c r="E615" s="33" t="s">
        <v>2106</v>
      </c>
      <c r="F615" s="33" t="s">
        <v>537</v>
      </c>
      <c r="G615" s="33" t="s">
        <v>538</v>
      </c>
      <c r="H615" s="33">
        <v>77.21819479</v>
      </c>
      <c r="I615" s="33">
        <v>28.528614</v>
      </c>
      <c r="J615" s="33" t="s">
        <v>358</v>
      </c>
      <c r="K615" s="33" t="s">
        <v>32</v>
      </c>
      <c r="L615" s="33" t="s">
        <v>34</v>
      </c>
      <c r="M615" s="33" t="s">
        <v>34</v>
      </c>
      <c r="N615" s="33" t="s">
        <v>34</v>
      </c>
      <c r="O615" s="33" t="s">
        <v>34</v>
      </c>
      <c r="P615" s="33">
        <v>1</v>
      </c>
      <c r="Q615" s="33">
        <v>203</v>
      </c>
      <c r="R615" s="33">
        <v>250</v>
      </c>
      <c r="S615" s="33">
        <v>3.4</v>
      </c>
      <c r="T615" s="35" t="s">
        <v>2107</v>
      </c>
      <c r="U615">
        <v>2011</v>
      </c>
      <c r="V615">
        <v>5</v>
      </c>
      <c r="W615">
        <v>13</v>
      </c>
      <c r="X615" t="str">
        <f>VLOOKUP(C615,'country description'!$A$2:$B$16,2,0)</f>
        <v>India</v>
      </c>
      <c r="Y615" t="str">
        <f t="shared" si="18"/>
        <v>Rs.250</v>
      </c>
      <c r="Z615" s="36">
        <f t="shared" si="19"/>
        <v>250</v>
      </c>
    </row>
    <row r="616" ht="14.25" customHeight="1" spans="1:26">
      <c r="A616" s="33">
        <v>2913</v>
      </c>
      <c r="B616" s="34" t="s">
        <v>2108</v>
      </c>
      <c r="C616" s="33">
        <v>1</v>
      </c>
      <c r="D616" s="34" t="s">
        <v>27</v>
      </c>
      <c r="E616" s="33" t="s">
        <v>2109</v>
      </c>
      <c r="F616" s="33" t="s">
        <v>29</v>
      </c>
      <c r="G616" s="33" t="s">
        <v>30</v>
      </c>
      <c r="H616" s="33">
        <v>77.2198577</v>
      </c>
      <c r="I616" s="33">
        <v>28.6352499</v>
      </c>
      <c r="J616" s="33" t="s">
        <v>2110</v>
      </c>
      <c r="K616" s="33" t="s">
        <v>32</v>
      </c>
      <c r="L616" s="33" t="s">
        <v>34</v>
      </c>
      <c r="M616" s="33" t="s">
        <v>33</v>
      </c>
      <c r="N616" s="33" t="s">
        <v>34</v>
      </c>
      <c r="O616" s="33" t="s">
        <v>34</v>
      </c>
      <c r="P616" s="33">
        <v>3</v>
      </c>
      <c r="Q616" s="33">
        <v>671</v>
      </c>
      <c r="R616" s="33">
        <v>1600</v>
      </c>
      <c r="S616" s="33">
        <v>3</v>
      </c>
      <c r="T616" s="35" t="s">
        <v>1724</v>
      </c>
      <c r="U616">
        <v>2014</v>
      </c>
      <c r="V616">
        <v>9</v>
      </c>
      <c r="W616">
        <v>28</v>
      </c>
      <c r="X616" t="str">
        <f>VLOOKUP(C616,'country description'!$A$2:$B$16,2,0)</f>
        <v>India</v>
      </c>
      <c r="Y616" t="str">
        <f t="shared" si="18"/>
        <v>Rs.1600</v>
      </c>
      <c r="Z616" s="36">
        <f t="shared" si="19"/>
        <v>1600</v>
      </c>
    </row>
    <row r="617" ht="14.25" customHeight="1" spans="1:26">
      <c r="A617" s="33">
        <v>2920</v>
      </c>
      <c r="B617" s="34" t="s">
        <v>2111</v>
      </c>
      <c r="C617" s="33">
        <v>1</v>
      </c>
      <c r="D617" s="34" t="s">
        <v>27</v>
      </c>
      <c r="E617" s="33" t="s">
        <v>2112</v>
      </c>
      <c r="F617" s="33" t="s">
        <v>2113</v>
      </c>
      <c r="G617" s="33" t="s">
        <v>2114</v>
      </c>
      <c r="H617" s="33">
        <v>77.2151419</v>
      </c>
      <c r="I617" s="33">
        <v>28.7111617</v>
      </c>
      <c r="J617" s="33" t="s">
        <v>358</v>
      </c>
      <c r="K617" s="33" t="s">
        <v>32</v>
      </c>
      <c r="L617" s="33" t="s">
        <v>34</v>
      </c>
      <c r="M617" s="33" t="s">
        <v>34</v>
      </c>
      <c r="N617" s="33" t="s">
        <v>34</v>
      </c>
      <c r="O617" s="33" t="s">
        <v>34</v>
      </c>
      <c r="P617" s="33">
        <v>1</v>
      </c>
      <c r="Q617" s="33">
        <v>10</v>
      </c>
      <c r="R617" s="33">
        <v>200</v>
      </c>
      <c r="S617" s="33">
        <v>3.1</v>
      </c>
      <c r="T617" s="35" t="s">
        <v>2115</v>
      </c>
      <c r="U617">
        <v>2016</v>
      </c>
      <c r="V617">
        <v>6</v>
      </c>
      <c r="W617">
        <v>2</v>
      </c>
      <c r="X617" t="str">
        <f>VLOOKUP(C617,'country description'!$A$2:$B$16,2,0)</f>
        <v>India</v>
      </c>
      <c r="Y617" t="str">
        <f t="shared" si="18"/>
        <v>Rs.200</v>
      </c>
      <c r="Z617" s="36">
        <f t="shared" si="19"/>
        <v>200</v>
      </c>
    </row>
    <row r="618" ht="14.25" customHeight="1" spans="1:26">
      <c r="A618" s="33">
        <v>2932</v>
      </c>
      <c r="B618" s="34" t="s">
        <v>2116</v>
      </c>
      <c r="C618" s="33">
        <v>1</v>
      </c>
      <c r="D618" s="34" t="s">
        <v>27</v>
      </c>
      <c r="E618" s="33" t="s">
        <v>2117</v>
      </c>
      <c r="F618" s="33" t="s">
        <v>1591</v>
      </c>
      <c r="G618" s="33" t="s">
        <v>1592</v>
      </c>
      <c r="H618" s="33">
        <v>77.2953531</v>
      </c>
      <c r="I618" s="33">
        <v>28.6065091</v>
      </c>
      <c r="J618" s="33" t="s">
        <v>329</v>
      </c>
      <c r="K618" s="33" t="s">
        <v>32</v>
      </c>
      <c r="L618" s="33" t="s">
        <v>34</v>
      </c>
      <c r="M618" s="33" t="s">
        <v>33</v>
      </c>
      <c r="N618" s="33" t="s">
        <v>34</v>
      </c>
      <c r="O618" s="33" t="s">
        <v>34</v>
      </c>
      <c r="P618" s="33">
        <v>2</v>
      </c>
      <c r="Q618" s="33">
        <v>53</v>
      </c>
      <c r="R618" s="33">
        <v>600</v>
      </c>
      <c r="S618" s="33">
        <v>2.6</v>
      </c>
      <c r="T618" s="35" t="s">
        <v>372</v>
      </c>
      <c r="U618">
        <v>2013</v>
      </c>
      <c r="V618">
        <v>1</v>
      </c>
      <c r="W618">
        <v>6</v>
      </c>
      <c r="X618" t="str">
        <f>VLOOKUP(C618,'country description'!$A$2:$B$16,2,0)</f>
        <v>India</v>
      </c>
      <c r="Y618" t="str">
        <f t="shared" si="18"/>
        <v>Rs.600</v>
      </c>
      <c r="Z618" s="36">
        <f t="shared" si="19"/>
        <v>600</v>
      </c>
    </row>
    <row r="619" ht="14.25" customHeight="1" spans="1:26">
      <c r="A619" s="33">
        <v>2934</v>
      </c>
      <c r="B619" s="34" t="s">
        <v>2118</v>
      </c>
      <c r="C619" s="33">
        <v>1</v>
      </c>
      <c r="D619" s="34" t="s">
        <v>27</v>
      </c>
      <c r="E619" s="33" t="s">
        <v>2119</v>
      </c>
      <c r="F619" s="33" t="s">
        <v>1151</v>
      </c>
      <c r="G619" s="33" t="s">
        <v>1152</v>
      </c>
      <c r="H619" s="33">
        <v>77.296653</v>
      </c>
      <c r="I619" s="33">
        <v>28.5934846</v>
      </c>
      <c r="J619" s="33" t="s">
        <v>2120</v>
      </c>
      <c r="K619" s="33" t="s">
        <v>32</v>
      </c>
      <c r="L619" s="33" t="s">
        <v>33</v>
      </c>
      <c r="M619" s="33" t="s">
        <v>34</v>
      </c>
      <c r="N619" s="33" t="s">
        <v>34</v>
      </c>
      <c r="O619" s="33" t="s">
        <v>34</v>
      </c>
      <c r="P619" s="33">
        <v>3</v>
      </c>
      <c r="Q619" s="33">
        <v>88</v>
      </c>
      <c r="R619" s="33">
        <v>1100</v>
      </c>
      <c r="S619" s="33">
        <v>3.2</v>
      </c>
      <c r="T619" s="35" t="s">
        <v>2121</v>
      </c>
      <c r="U619">
        <v>2010</v>
      </c>
      <c r="V619">
        <v>1</v>
      </c>
      <c r="W619">
        <v>10</v>
      </c>
      <c r="X619" t="str">
        <f>VLOOKUP(C619,'country description'!$A$2:$B$16,2,0)</f>
        <v>India</v>
      </c>
      <c r="Y619" t="str">
        <f t="shared" si="18"/>
        <v>Rs.1100</v>
      </c>
      <c r="Z619" s="36">
        <f t="shared" si="19"/>
        <v>1100</v>
      </c>
    </row>
    <row r="620" ht="14.25" customHeight="1" spans="1:26">
      <c r="A620" s="33">
        <v>2936</v>
      </c>
      <c r="B620" s="34" t="s">
        <v>2122</v>
      </c>
      <c r="C620" s="33">
        <v>1</v>
      </c>
      <c r="D620" s="34" t="s">
        <v>27</v>
      </c>
      <c r="E620" s="33" t="s">
        <v>2123</v>
      </c>
      <c r="F620" s="33" t="s">
        <v>1596</v>
      </c>
      <c r="G620" s="33" t="s">
        <v>1597</v>
      </c>
      <c r="H620" s="33">
        <v>77.3010973</v>
      </c>
      <c r="I620" s="33">
        <v>28.6196099</v>
      </c>
      <c r="J620" s="33" t="s">
        <v>860</v>
      </c>
      <c r="K620" s="33" t="s">
        <v>32</v>
      </c>
      <c r="L620" s="33" t="s">
        <v>34</v>
      </c>
      <c r="M620" s="33" t="s">
        <v>33</v>
      </c>
      <c r="N620" s="33" t="s">
        <v>34</v>
      </c>
      <c r="O620" s="33" t="s">
        <v>34</v>
      </c>
      <c r="P620" s="33">
        <v>2</v>
      </c>
      <c r="Q620" s="33">
        <v>49</v>
      </c>
      <c r="R620" s="33">
        <v>500</v>
      </c>
      <c r="S620" s="33">
        <v>2.7</v>
      </c>
      <c r="T620" s="35" t="s">
        <v>2124</v>
      </c>
      <c r="U620">
        <v>2017</v>
      </c>
      <c r="V620">
        <v>10</v>
      </c>
      <c r="W620">
        <v>11</v>
      </c>
      <c r="X620" t="str">
        <f>VLOOKUP(C620,'country description'!$A$2:$B$16,2,0)</f>
        <v>India</v>
      </c>
      <c r="Y620" t="str">
        <f t="shared" si="18"/>
        <v>Rs.500</v>
      </c>
      <c r="Z620" s="36">
        <f t="shared" si="19"/>
        <v>500</v>
      </c>
    </row>
    <row r="621" ht="14.25" customHeight="1" spans="1:26">
      <c r="A621" s="33">
        <v>2939</v>
      </c>
      <c r="B621" s="34" t="s">
        <v>413</v>
      </c>
      <c r="C621" s="33">
        <v>1</v>
      </c>
      <c r="D621" s="34" t="s">
        <v>149</v>
      </c>
      <c r="E621" s="33" t="s">
        <v>2125</v>
      </c>
      <c r="F621" s="33" t="s">
        <v>381</v>
      </c>
      <c r="G621" s="33" t="s">
        <v>382</v>
      </c>
      <c r="H621" s="33">
        <v>77.3620447</v>
      </c>
      <c r="I621" s="33">
        <v>28.5703164</v>
      </c>
      <c r="J621" s="33" t="s">
        <v>64</v>
      </c>
      <c r="K621" s="33" t="s">
        <v>32</v>
      </c>
      <c r="L621" s="33" t="s">
        <v>34</v>
      </c>
      <c r="M621" s="33" t="s">
        <v>33</v>
      </c>
      <c r="N621" s="33" t="s">
        <v>34</v>
      </c>
      <c r="O621" s="33" t="s">
        <v>34</v>
      </c>
      <c r="P621" s="33">
        <v>3</v>
      </c>
      <c r="Q621" s="33">
        <v>252</v>
      </c>
      <c r="R621" s="33">
        <v>1300</v>
      </c>
      <c r="S621" s="33">
        <v>2.5</v>
      </c>
      <c r="T621" s="35" t="s">
        <v>2126</v>
      </c>
      <c r="U621">
        <v>2011</v>
      </c>
      <c r="V621">
        <v>3</v>
      </c>
      <c r="W621">
        <v>3</v>
      </c>
      <c r="X621" t="str">
        <f>VLOOKUP(C621,'country description'!$A$2:$B$16,2,0)</f>
        <v>India</v>
      </c>
      <c r="Y621" t="str">
        <f t="shared" si="18"/>
        <v>Rs.1300</v>
      </c>
      <c r="Z621" s="36">
        <f t="shared" si="19"/>
        <v>1300</v>
      </c>
    </row>
    <row r="622" ht="14.25" customHeight="1" spans="1:26">
      <c r="A622" s="33">
        <v>2942</v>
      </c>
      <c r="B622" s="34" t="s">
        <v>756</v>
      </c>
      <c r="C622" s="33">
        <v>1</v>
      </c>
      <c r="D622" s="34" t="s">
        <v>27</v>
      </c>
      <c r="E622" s="33" t="s">
        <v>2127</v>
      </c>
      <c r="F622" s="33" t="s">
        <v>1596</v>
      </c>
      <c r="G622" s="33" t="s">
        <v>1597</v>
      </c>
      <c r="H622" s="33">
        <v>77.3011572</v>
      </c>
      <c r="I622" s="33">
        <v>28.6197374</v>
      </c>
      <c r="J622" s="33" t="s">
        <v>760</v>
      </c>
      <c r="K622" s="33" t="s">
        <v>32</v>
      </c>
      <c r="L622" s="33" t="s">
        <v>34</v>
      </c>
      <c r="M622" s="33" t="s">
        <v>33</v>
      </c>
      <c r="N622" s="33" t="s">
        <v>34</v>
      </c>
      <c r="O622" s="33" t="s">
        <v>34</v>
      </c>
      <c r="P622" s="33">
        <v>2</v>
      </c>
      <c r="Q622" s="33">
        <v>119</v>
      </c>
      <c r="R622" s="33">
        <v>700</v>
      </c>
      <c r="S622" s="33">
        <v>2.2</v>
      </c>
      <c r="T622" s="35" t="s">
        <v>470</v>
      </c>
      <c r="U622">
        <v>2013</v>
      </c>
      <c r="V622">
        <v>1</v>
      </c>
      <c r="W622">
        <v>21</v>
      </c>
      <c r="X622" t="str">
        <f>VLOOKUP(C622,'country description'!$A$2:$B$16,2,0)</f>
        <v>India</v>
      </c>
      <c r="Y622" t="str">
        <f t="shared" si="18"/>
        <v>Rs.700</v>
      </c>
      <c r="Z622" s="36">
        <f t="shared" si="19"/>
        <v>700</v>
      </c>
    </row>
    <row r="623" ht="14.25" customHeight="1" spans="1:26">
      <c r="A623" s="33">
        <v>2951</v>
      </c>
      <c r="B623" s="34" t="s">
        <v>2128</v>
      </c>
      <c r="C623" s="33">
        <v>1</v>
      </c>
      <c r="D623" s="34" t="s">
        <v>27</v>
      </c>
      <c r="E623" s="33" t="s">
        <v>2129</v>
      </c>
      <c r="F623" s="33" t="s">
        <v>165</v>
      </c>
      <c r="G623" s="33" t="s">
        <v>166</v>
      </c>
      <c r="H623" s="33">
        <v>77.13452697</v>
      </c>
      <c r="I623" s="33">
        <v>28.67093203</v>
      </c>
      <c r="J623" s="33" t="s">
        <v>2130</v>
      </c>
      <c r="K623" s="33" t="s">
        <v>32</v>
      </c>
      <c r="L623" s="33" t="s">
        <v>34</v>
      </c>
      <c r="M623" s="33" t="s">
        <v>34</v>
      </c>
      <c r="N623" s="33" t="s">
        <v>34</v>
      </c>
      <c r="O623" s="33" t="s">
        <v>34</v>
      </c>
      <c r="P623" s="33">
        <v>1</v>
      </c>
      <c r="Q623" s="33">
        <v>48</v>
      </c>
      <c r="R623" s="33">
        <v>300</v>
      </c>
      <c r="S623" s="33">
        <v>3.3</v>
      </c>
      <c r="T623" s="35" t="s">
        <v>1675</v>
      </c>
      <c r="U623">
        <v>2013</v>
      </c>
      <c r="V623">
        <v>7</v>
      </c>
      <c r="W623">
        <v>18</v>
      </c>
      <c r="X623" t="str">
        <f>VLOOKUP(C623,'country description'!$A$2:$B$16,2,0)</f>
        <v>India</v>
      </c>
      <c r="Y623" t="str">
        <f t="shared" si="18"/>
        <v>Rs.300</v>
      </c>
      <c r="Z623" s="36">
        <f t="shared" si="19"/>
        <v>300</v>
      </c>
    </row>
    <row r="624" ht="14.25" customHeight="1" spans="1:26">
      <c r="A624" s="33">
        <v>2958</v>
      </c>
      <c r="B624" s="34" t="s">
        <v>2131</v>
      </c>
      <c r="C624" s="33">
        <v>1</v>
      </c>
      <c r="D624" s="34" t="s">
        <v>27</v>
      </c>
      <c r="E624" s="33" t="s">
        <v>2132</v>
      </c>
      <c r="F624" s="33" t="s">
        <v>207</v>
      </c>
      <c r="G624" s="33" t="s">
        <v>208</v>
      </c>
      <c r="H624" s="33">
        <v>77.1351688</v>
      </c>
      <c r="I624" s="33">
        <v>28.6880009</v>
      </c>
      <c r="J624" s="33" t="s">
        <v>44</v>
      </c>
      <c r="K624" s="33" t="s">
        <v>32</v>
      </c>
      <c r="L624" s="33" t="s">
        <v>34</v>
      </c>
      <c r="M624" s="33" t="s">
        <v>34</v>
      </c>
      <c r="N624" s="33" t="s">
        <v>34</v>
      </c>
      <c r="O624" s="33" t="s">
        <v>34</v>
      </c>
      <c r="P624" s="33">
        <v>2</v>
      </c>
      <c r="Q624" s="33">
        <v>75</v>
      </c>
      <c r="R624" s="33">
        <v>600</v>
      </c>
      <c r="S624" s="33">
        <v>2.5</v>
      </c>
      <c r="T624" s="35" t="s">
        <v>2133</v>
      </c>
      <c r="U624">
        <v>2018</v>
      </c>
      <c r="V624">
        <v>3</v>
      </c>
      <c r="W624">
        <v>20</v>
      </c>
      <c r="X624" t="str">
        <f>VLOOKUP(C624,'country description'!$A$2:$B$16,2,0)</f>
        <v>India</v>
      </c>
      <c r="Y624" t="str">
        <f t="shared" si="18"/>
        <v>Rs.600</v>
      </c>
      <c r="Z624" s="36">
        <f t="shared" si="19"/>
        <v>600</v>
      </c>
    </row>
    <row r="625" ht="14.25" customHeight="1" spans="1:26">
      <c r="A625" s="33">
        <v>2965</v>
      </c>
      <c r="B625" s="34" t="s">
        <v>2134</v>
      </c>
      <c r="C625" s="33">
        <v>1</v>
      </c>
      <c r="D625" s="34" t="s">
        <v>27</v>
      </c>
      <c r="E625" s="33" t="s">
        <v>2135</v>
      </c>
      <c r="F625" s="33" t="s">
        <v>301</v>
      </c>
      <c r="G625" s="33" t="s">
        <v>302</v>
      </c>
      <c r="H625" s="33">
        <v>77.1496398</v>
      </c>
      <c r="I625" s="33">
        <v>28.6936006</v>
      </c>
      <c r="J625" s="33" t="s">
        <v>1866</v>
      </c>
      <c r="K625" s="33" t="s">
        <v>32</v>
      </c>
      <c r="L625" s="33" t="s">
        <v>34</v>
      </c>
      <c r="M625" s="33" t="s">
        <v>34</v>
      </c>
      <c r="N625" s="33" t="s">
        <v>34</v>
      </c>
      <c r="O625" s="33" t="s">
        <v>34</v>
      </c>
      <c r="P625" s="33">
        <v>1</v>
      </c>
      <c r="Q625" s="33">
        <v>813</v>
      </c>
      <c r="R625" s="33">
        <v>350</v>
      </c>
      <c r="S625" s="33">
        <v>3.9</v>
      </c>
      <c r="T625" s="35" t="s">
        <v>2136</v>
      </c>
      <c r="U625">
        <v>2014</v>
      </c>
      <c r="V625">
        <v>2</v>
      </c>
      <c r="W625">
        <v>22</v>
      </c>
      <c r="X625" t="str">
        <f>VLOOKUP(C625,'country description'!$A$2:$B$16,2,0)</f>
        <v>India</v>
      </c>
      <c r="Y625" t="str">
        <f t="shared" si="18"/>
        <v>Rs.350</v>
      </c>
      <c r="Z625" s="36">
        <f t="shared" si="19"/>
        <v>350</v>
      </c>
    </row>
    <row r="626" ht="14.25" customHeight="1" spans="1:26">
      <c r="A626" s="33">
        <v>2966</v>
      </c>
      <c r="B626" s="34" t="s">
        <v>822</v>
      </c>
      <c r="C626" s="33">
        <v>1</v>
      </c>
      <c r="D626" s="34" t="s">
        <v>27</v>
      </c>
      <c r="E626" s="33" t="s">
        <v>2137</v>
      </c>
      <c r="F626" s="33" t="s">
        <v>301</v>
      </c>
      <c r="G626" s="33" t="s">
        <v>302</v>
      </c>
      <c r="H626" s="33">
        <v>77.150756</v>
      </c>
      <c r="I626" s="33">
        <v>28.6934012</v>
      </c>
      <c r="J626" s="33" t="s">
        <v>44</v>
      </c>
      <c r="K626" s="33" t="s">
        <v>32</v>
      </c>
      <c r="L626" s="33" t="s">
        <v>33</v>
      </c>
      <c r="M626" s="33" t="s">
        <v>33</v>
      </c>
      <c r="N626" s="33" t="s">
        <v>34</v>
      </c>
      <c r="O626" s="33" t="s">
        <v>34</v>
      </c>
      <c r="P626" s="33">
        <v>3</v>
      </c>
      <c r="Q626" s="33">
        <v>261</v>
      </c>
      <c r="R626" s="33">
        <v>1000</v>
      </c>
      <c r="S626" s="33">
        <v>2.7</v>
      </c>
      <c r="T626" s="35" t="s">
        <v>903</v>
      </c>
      <c r="U626">
        <v>2011</v>
      </c>
      <c r="V626">
        <v>12</v>
      </c>
      <c r="W626">
        <v>23</v>
      </c>
      <c r="X626" t="str">
        <f>VLOOKUP(C626,'country description'!$A$2:$B$16,2,0)</f>
        <v>India</v>
      </c>
      <c r="Y626" t="str">
        <f t="shared" si="18"/>
        <v>Rs.1000</v>
      </c>
      <c r="Z626" s="36">
        <f t="shared" si="19"/>
        <v>1000</v>
      </c>
    </row>
    <row r="627" ht="14.25" customHeight="1" spans="1:26">
      <c r="A627" s="33">
        <v>2971</v>
      </c>
      <c r="B627" s="34" t="s">
        <v>2138</v>
      </c>
      <c r="C627" s="33">
        <v>1</v>
      </c>
      <c r="D627" s="34" t="s">
        <v>149</v>
      </c>
      <c r="E627" s="33" t="s">
        <v>2139</v>
      </c>
      <c r="F627" s="33" t="s">
        <v>381</v>
      </c>
      <c r="G627" s="33" t="s">
        <v>382</v>
      </c>
      <c r="H627" s="33">
        <v>77.361983</v>
      </c>
      <c r="I627" s="33">
        <v>28.5705071</v>
      </c>
      <c r="J627" s="33" t="s">
        <v>329</v>
      </c>
      <c r="K627" s="33" t="s">
        <v>32</v>
      </c>
      <c r="L627" s="33" t="s">
        <v>33</v>
      </c>
      <c r="M627" s="33" t="s">
        <v>34</v>
      </c>
      <c r="N627" s="33" t="s">
        <v>34</v>
      </c>
      <c r="O627" s="33" t="s">
        <v>34</v>
      </c>
      <c r="P627" s="33">
        <v>2</v>
      </c>
      <c r="Q627" s="33">
        <v>206</v>
      </c>
      <c r="R627" s="33">
        <v>800</v>
      </c>
      <c r="S627" s="33">
        <v>2.5</v>
      </c>
      <c r="T627" s="35" t="s">
        <v>245</v>
      </c>
      <c r="U627">
        <v>2016</v>
      </c>
      <c r="V627">
        <v>9</v>
      </c>
      <c r="W627">
        <v>25</v>
      </c>
      <c r="X627" t="str">
        <f>VLOOKUP(C627,'country description'!$A$2:$B$16,2,0)</f>
        <v>India</v>
      </c>
      <c r="Y627" t="str">
        <f t="shared" si="18"/>
        <v>Rs.800</v>
      </c>
      <c r="Z627" s="36">
        <f t="shared" si="19"/>
        <v>800</v>
      </c>
    </row>
    <row r="628" ht="14.25" customHeight="1" spans="1:26">
      <c r="A628" s="33">
        <v>2979</v>
      </c>
      <c r="B628" s="34" t="s">
        <v>2140</v>
      </c>
      <c r="C628" s="33">
        <v>1</v>
      </c>
      <c r="D628" s="34" t="s">
        <v>149</v>
      </c>
      <c r="E628" s="33" t="s">
        <v>2141</v>
      </c>
      <c r="F628" s="33" t="s">
        <v>400</v>
      </c>
      <c r="G628" s="33" t="s">
        <v>401</v>
      </c>
      <c r="H628" s="33">
        <v>77.3253081</v>
      </c>
      <c r="I628" s="33">
        <v>28.5671503</v>
      </c>
      <c r="J628" s="33" t="s">
        <v>2142</v>
      </c>
      <c r="K628" s="33" t="s">
        <v>32</v>
      </c>
      <c r="L628" s="33" t="s">
        <v>34</v>
      </c>
      <c r="M628" s="33" t="s">
        <v>34</v>
      </c>
      <c r="N628" s="33" t="s">
        <v>34</v>
      </c>
      <c r="O628" s="33" t="s">
        <v>34</v>
      </c>
      <c r="P628" s="33">
        <v>1</v>
      </c>
      <c r="Q628" s="33">
        <v>161</v>
      </c>
      <c r="R628" s="33">
        <v>450</v>
      </c>
      <c r="S628" s="33">
        <v>2</v>
      </c>
      <c r="T628" s="35" t="s">
        <v>2143</v>
      </c>
      <c r="U628">
        <v>2017</v>
      </c>
      <c r="V628">
        <v>9</v>
      </c>
      <c r="W628">
        <v>12</v>
      </c>
      <c r="X628" t="str">
        <f>VLOOKUP(C628,'country description'!$A$2:$B$16,2,0)</f>
        <v>India</v>
      </c>
      <c r="Y628" t="str">
        <f t="shared" si="18"/>
        <v>Rs.450</v>
      </c>
      <c r="Z628" s="36">
        <f t="shared" si="19"/>
        <v>450</v>
      </c>
    </row>
    <row r="629" ht="14.25" customHeight="1" spans="1:26">
      <c r="A629" s="33">
        <v>2985</v>
      </c>
      <c r="B629" s="34" t="s">
        <v>2144</v>
      </c>
      <c r="C629" s="33">
        <v>1</v>
      </c>
      <c r="D629" s="34" t="s">
        <v>149</v>
      </c>
      <c r="E629" s="33" t="s">
        <v>2145</v>
      </c>
      <c r="F629" s="33" t="s">
        <v>151</v>
      </c>
      <c r="G629" s="33" t="s">
        <v>152</v>
      </c>
      <c r="H629" s="33">
        <v>77.32429225</v>
      </c>
      <c r="I629" s="33">
        <v>28.57171587</v>
      </c>
      <c r="J629" s="33" t="s">
        <v>31</v>
      </c>
      <c r="K629" s="33" t="s">
        <v>32</v>
      </c>
      <c r="L629" s="33" t="s">
        <v>33</v>
      </c>
      <c r="M629" s="33" t="s">
        <v>33</v>
      </c>
      <c r="N629" s="33" t="s">
        <v>34</v>
      </c>
      <c r="O629" s="33" t="s">
        <v>34</v>
      </c>
      <c r="P629" s="33">
        <v>2</v>
      </c>
      <c r="Q629" s="33">
        <v>285</v>
      </c>
      <c r="R629" s="33">
        <v>950</v>
      </c>
      <c r="S629" s="33">
        <v>3.8</v>
      </c>
      <c r="T629" s="35" t="s">
        <v>2146</v>
      </c>
      <c r="U629">
        <v>2015</v>
      </c>
      <c r="V629">
        <v>9</v>
      </c>
      <c r="W629">
        <v>28</v>
      </c>
      <c r="X629" t="str">
        <f>VLOOKUP(C629,'country description'!$A$2:$B$16,2,0)</f>
        <v>India</v>
      </c>
      <c r="Y629" t="str">
        <f t="shared" si="18"/>
        <v>Rs.950</v>
      </c>
      <c r="Z629" s="36">
        <f t="shared" si="19"/>
        <v>950</v>
      </c>
    </row>
    <row r="630" ht="14.25" customHeight="1" spans="1:26">
      <c r="A630" s="33">
        <v>2995</v>
      </c>
      <c r="B630" s="34" t="s">
        <v>2147</v>
      </c>
      <c r="C630" s="33">
        <v>1</v>
      </c>
      <c r="D630" s="34" t="s">
        <v>27</v>
      </c>
      <c r="E630" s="33" t="s">
        <v>2148</v>
      </c>
      <c r="F630" s="33" t="s">
        <v>2149</v>
      </c>
      <c r="G630" s="33" t="s">
        <v>2150</v>
      </c>
      <c r="H630" s="33">
        <v>77.29685</v>
      </c>
      <c r="I630" s="33">
        <v>28.5412728</v>
      </c>
      <c r="J630" s="33" t="s">
        <v>1057</v>
      </c>
      <c r="K630" s="33" t="s">
        <v>32</v>
      </c>
      <c r="L630" s="33" t="s">
        <v>34</v>
      </c>
      <c r="M630" s="33" t="s">
        <v>34</v>
      </c>
      <c r="N630" s="33" t="s">
        <v>34</v>
      </c>
      <c r="O630" s="33" t="s">
        <v>34</v>
      </c>
      <c r="P630" s="33">
        <v>1</v>
      </c>
      <c r="Q630" s="33">
        <v>15</v>
      </c>
      <c r="R630" s="33">
        <v>200</v>
      </c>
      <c r="S630" s="33">
        <v>3.2</v>
      </c>
      <c r="T630" s="35" t="s">
        <v>229</v>
      </c>
      <c r="U630">
        <v>2011</v>
      </c>
      <c r="V630">
        <v>9</v>
      </c>
      <c r="W630">
        <v>6</v>
      </c>
      <c r="X630" t="str">
        <f>VLOOKUP(C630,'country description'!$A$2:$B$16,2,0)</f>
        <v>India</v>
      </c>
      <c r="Y630" t="str">
        <f t="shared" si="18"/>
        <v>Rs.200</v>
      </c>
      <c r="Z630" s="36">
        <f t="shared" si="19"/>
        <v>200</v>
      </c>
    </row>
    <row r="631" ht="14.25" customHeight="1" spans="1:26">
      <c r="A631" s="33">
        <v>2997</v>
      </c>
      <c r="B631" s="34" t="s">
        <v>2151</v>
      </c>
      <c r="C631" s="33">
        <v>1</v>
      </c>
      <c r="D631" s="34" t="s">
        <v>27</v>
      </c>
      <c r="E631" s="33" t="s">
        <v>2152</v>
      </c>
      <c r="F631" s="33" t="s">
        <v>2149</v>
      </c>
      <c r="G631" s="33" t="s">
        <v>2150</v>
      </c>
      <c r="H631" s="33">
        <v>77.296874</v>
      </c>
      <c r="I631" s="33">
        <v>28.5411385</v>
      </c>
      <c r="J631" s="33" t="s">
        <v>38</v>
      </c>
      <c r="K631" s="33" t="s">
        <v>32</v>
      </c>
      <c r="L631" s="33" t="s">
        <v>34</v>
      </c>
      <c r="M631" s="33" t="s">
        <v>34</v>
      </c>
      <c r="N631" s="33" t="s">
        <v>34</v>
      </c>
      <c r="O631" s="33" t="s">
        <v>34</v>
      </c>
      <c r="P631" s="33">
        <v>2</v>
      </c>
      <c r="Q631" s="33">
        <v>81</v>
      </c>
      <c r="R631" s="33">
        <v>650</v>
      </c>
      <c r="S631" s="33">
        <v>3.1</v>
      </c>
      <c r="T631" s="35" t="s">
        <v>2153</v>
      </c>
      <c r="U631">
        <v>2010</v>
      </c>
      <c r="V631">
        <v>4</v>
      </c>
      <c r="W631">
        <v>19</v>
      </c>
      <c r="X631" t="str">
        <f>VLOOKUP(C631,'country description'!$A$2:$B$16,2,0)</f>
        <v>India</v>
      </c>
      <c r="Y631" t="str">
        <f t="shared" si="18"/>
        <v>Rs.650</v>
      </c>
      <c r="Z631" s="36">
        <f t="shared" si="19"/>
        <v>650</v>
      </c>
    </row>
    <row r="632" ht="14.25" customHeight="1" spans="1:26">
      <c r="A632" s="33">
        <v>2999</v>
      </c>
      <c r="B632" s="34" t="s">
        <v>109</v>
      </c>
      <c r="C632" s="33">
        <v>1</v>
      </c>
      <c r="D632" s="34" t="s">
        <v>27</v>
      </c>
      <c r="E632" s="33" t="s">
        <v>2154</v>
      </c>
      <c r="F632" s="33" t="s">
        <v>2149</v>
      </c>
      <c r="G632" s="33" t="s">
        <v>2150</v>
      </c>
      <c r="H632" s="33">
        <v>77.2971584</v>
      </c>
      <c r="I632" s="33">
        <v>28.5413284</v>
      </c>
      <c r="J632" s="33" t="s">
        <v>111</v>
      </c>
      <c r="K632" s="33" t="s">
        <v>32</v>
      </c>
      <c r="L632" s="33" t="s">
        <v>33</v>
      </c>
      <c r="M632" s="33" t="s">
        <v>33</v>
      </c>
      <c r="N632" s="33" t="s">
        <v>34</v>
      </c>
      <c r="O632" s="33" t="s">
        <v>34</v>
      </c>
      <c r="P632" s="33">
        <v>3</v>
      </c>
      <c r="Q632" s="33">
        <v>72</v>
      </c>
      <c r="R632" s="33">
        <v>1000</v>
      </c>
      <c r="S632" s="33">
        <v>2.6</v>
      </c>
      <c r="T632" s="35" t="s">
        <v>2155</v>
      </c>
      <c r="U632">
        <v>2014</v>
      </c>
      <c r="V632">
        <v>8</v>
      </c>
      <c r="W632">
        <v>27</v>
      </c>
      <c r="X632" t="str">
        <f>VLOOKUP(C632,'country description'!$A$2:$B$16,2,0)</f>
        <v>India</v>
      </c>
      <c r="Y632" t="str">
        <f t="shared" si="18"/>
        <v>Rs.1000</v>
      </c>
      <c r="Z632" s="36">
        <f t="shared" si="19"/>
        <v>1000</v>
      </c>
    </row>
    <row r="633" ht="14.25" customHeight="1" spans="1:26">
      <c r="A633" s="33">
        <v>3002</v>
      </c>
      <c r="B633" s="34" t="s">
        <v>2156</v>
      </c>
      <c r="C633" s="33">
        <v>1</v>
      </c>
      <c r="D633" s="34" t="s">
        <v>27</v>
      </c>
      <c r="E633" s="33" t="s">
        <v>2157</v>
      </c>
      <c r="F633" s="33" t="s">
        <v>2149</v>
      </c>
      <c r="G633" s="33" t="s">
        <v>2150</v>
      </c>
      <c r="H633" s="33">
        <v>77.2972593</v>
      </c>
      <c r="I633" s="33">
        <v>28.541297</v>
      </c>
      <c r="J633" s="33" t="s">
        <v>111</v>
      </c>
      <c r="K633" s="33" t="s">
        <v>32</v>
      </c>
      <c r="L633" s="33" t="s">
        <v>34</v>
      </c>
      <c r="M633" s="33" t="s">
        <v>33</v>
      </c>
      <c r="N633" s="33" t="s">
        <v>34</v>
      </c>
      <c r="O633" s="33" t="s">
        <v>34</v>
      </c>
      <c r="P633" s="33">
        <v>2</v>
      </c>
      <c r="Q633" s="33">
        <v>75</v>
      </c>
      <c r="R633" s="33">
        <v>700</v>
      </c>
      <c r="S633" s="33">
        <v>3.2</v>
      </c>
      <c r="T633" s="35" t="s">
        <v>1995</v>
      </c>
      <c r="U633">
        <v>2016</v>
      </c>
      <c r="V633">
        <v>7</v>
      </c>
      <c r="W633">
        <v>25</v>
      </c>
      <c r="X633" t="str">
        <f>VLOOKUP(C633,'country description'!$A$2:$B$16,2,0)</f>
        <v>India</v>
      </c>
      <c r="Y633" t="str">
        <f t="shared" si="18"/>
        <v>Rs.700</v>
      </c>
      <c r="Z633" s="36">
        <f t="shared" si="19"/>
        <v>700</v>
      </c>
    </row>
    <row r="634" ht="14.25" customHeight="1" spans="1:26">
      <c r="A634" s="33">
        <v>3003</v>
      </c>
      <c r="B634" s="34" t="s">
        <v>2158</v>
      </c>
      <c r="C634" s="33">
        <v>1</v>
      </c>
      <c r="D634" s="34" t="s">
        <v>27</v>
      </c>
      <c r="E634" s="33" t="s">
        <v>2159</v>
      </c>
      <c r="F634" s="33" t="s">
        <v>2149</v>
      </c>
      <c r="G634" s="33" t="s">
        <v>2150</v>
      </c>
      <c r="H634" s="33">
        <v>77.2968044</v>
      </c>
      <c r="I634" s="33">
        <v>28.54114</v>
      </c>
      <c r="J634" s="33" t="s">
        <v>44</v>
      </c>
      <c r="K634" s="33" t="s">
        <v>32</v>
      </c>
      <c r="L634" s="33" t="s">
        <v>33</v>
      </c>
      <c r="M634" s="33" t="s">
        <v>34</v>
      </c>
      <c r="N634" s="33" t="s">
        <v>34</v>
      </c>
      <c r="O634" s="33" t="s">
        <v>34</v>
      </c>
      <c r="P634" s="33">
        <v>3</v>
      </c>
      <c r="Q634" s="33">
        <v>54</v>
      </c>
      <c r="R634" s="33">
        <v>1000</v>
      </c>
      <c r="S634" s="33">
        <v>3.1</v>
      </c>
      <c r="T634" s="35" t="s">
        <v>470</v>
      </c>
      <c r="U634">
        <v>2013</v>
      </c>
      <c r="V634">
        <v>1</v>
      </c>
      <c r="W634">
        <v>21</v>
      </c>
      <c r="X634" t="str">
        <f>VLOOKUP(C634,'country description'!$A$2:$B$16,2,0)</f>
        <v>India</v>
      </c>
      <c r="Y634" t="str">
        <f t="shared" si="18"/>
        <v>Rs.1000</v>
      </c>
      <c r="Z634" s="36">
        <f t="shared" si="19"/>
        <v>1000</v>
      </c>
    </row>
    <row r="635" ht="14.25" customHeight="1" spans="1:26">
      <c r="A635" s="33">
        <v>3004</v>
      </c>
      <c r="B635" s="34" t="s">
        <v>113</v>
      </c>
      <c r="C635" s="33">
        <v>1</v>
      </c>
      <c r="D635" s="34" t="s">
        <v>27</v>
      </c>
      <c r="E635" s="33" t="s">
        <v>2160</v>
      </c>
      <c r="F635" s="33" t="s">
        <v>2149</v>
      </c>
      <c r="G635" s="33" t="s">
        <v>2150</v>
      </c>
      <c r="H635" s="33">
        <v>77.2968703</v>
      </c>
      <c r="I635" s="33">
        <v>28.541291</v>
      </c>
      <c r="J635" s="33" t="s">
        <v>115</v>
      </c>
      <c r="K635" s="33" t="s">
        <v>32</v>
      </c>
      <c r="L635" s="33" t="s">
        <v>34</v>
      </c>
      <c r="M635" s="33" t="s">
        <v>34</v>
      </c>
      <c r="N635" s="33" t="s">
        <v>34</v>
      </c>
      <c r="O635" s="33" t="s">
        <v>34</v>
      </c>
      <c r="P635" s="33">
        <v>2</v>
      </c>
      <c r="Q635" s="33">
        <v>81</v>
      </c>
      <c r="R635" s="33">
        <v>700</v>
      </c>
      <c r="S635" s="33">
        <v>2.5</v>
      </c>
      <c r="T635" s="35" t="s">
        <v>2161</v>
      </c>
      <c r="U635">
        <v>2011</v>
      </c>
      <c r="V635">
        <v>8</v>
      </c>
      <c r="W635">
        <v>26</v>
      </c>
      <c r="X635" t="str">
        <f>VLOOKUP(C635,'country description'!$A$2:$B$16,2,0)</f>
        <v>India</v>
      </c>
      <c r="Y635" t="str">
        <f t="shared" si="18"/>
        <v>Rs.700</v>
      </c>
      <c r="Z635" s="36">
        <f t="shared" si="19"/>
        <v>700</v>
      </c>
    </row>
    <row r="636" ht="14.25" customHeight="1" spans="1:26">
      <c r="A636" s="33">
        <v>3027</v>
      </c>
      <c r="B636" s="34" t="s">
        <v>2162</v>
      </c>
      <c r="C636" s="33">
        <v>1</v>
      </c>
      <c r="D636" s="34" t="s">
        <v>27</v>
      </c>
      <c r="E636" s="33" t="s">
        <v>93</v>
      </c>
      <c r="F636" s="33" t="s">
        <v>94</v>
      </c>
      <c r="G636" s="33" t="s">
        <v>95</v>
      </c>
      <c r="H636" s="33">
        <v>77.22764019</v>
      </c>
      <c r="I636" s="33">
        <v>28.63120891</v>
      </c>
      <c r="J636" s="33" t="s">
        <v>2163</v>
      </c>
      <c r="K636" s="33" t="s">
        <v>32</v>
      </c>
      <c r="L636" s="33" t="s">
        <v>33</v>
      </c>
      <c r="M636" s="33" t="s">
        <v>34</v>
      </c>
      <c r="N636" s="33" t="s">
        <v>34</v>
      </c>
      <c r="O636" s="33" t="s">
        <v>34</v>
      </c>
      <c r="P636" s="33">
        <v>4</v>
      </c>
      <c r="Q636" s="33">
        <v>265</v>
      </c>
      <c r="R636" s="33">
        <v>4500</v>
      </c>
      <c r="S636" s="33">
        <v>3.9</v>
      </c>
      <c r="T636" s="35" t="s">
        <v>2164</v>
      </c>
      <c r="U636">
        <v>2014</v>
      </c>
      <c r="V636">
        <v>8</v>
      </c>
      <c r="W636">
        <v>2</v>
      </c>
      <c r="X636" t="str">
        <f>VLOOKUP(C636,'country description'!$A$2:$B$16,2,0)</f>
        <v>India</v>
      </c>
      <c r="Y636" t="str">
        <f t="shared" si="18"/>
        <v>Rs.4500</v>
      </c>
      <c r="Z636" s="36">
        <f t="shared" si="19"/>
        <v>4500</v>
      </c>
    </row>
    <row r="637" ht="14.25" customHeight="1" spans="1:26">
      <c r="A637" s="33">
        <v>3036</v>
      </c>
      <c r="B637" s="34" t="s">
        <v>756</v>
      </c>
      <c r="C637" s="33">
        <v>1</v>
      </c>
      <c r="D637" s="34" t="s">
        <v>27</v>
      </c>
      <c r="E637" s="33" t="s">
        <v>2165</v>
      </c>
      <c r="F637" s="33" t="s">
        <v>1729</v>
      </c>
      <c r="G637" s="33" t="s">
        <v>1730</v>
      </c>
      <c r="H637" s="33">
        <v>77.2040764</v>
      </c>
      <c r="I637" s="33">
        <v>28.6955728</v>
      </c>
      <c r="J637" s="33" t="s">
        <v>760</v>
      </c>
      <c r="K637" s="33" t="s">
        <v>32</v>
      </c>
      <c r="L637" s="33" t="s">
        <v>34</v>
      </c>
      <c r="M637" s="33" t="s">
        <v>33</v>
      </c>
      <c r="N637" s="33" t="s">
        <v>34</v>
      </c>
      <c r="O637" s="33" t="s">
        <v>34</v>
      </c>
      <c r="P637" s="33">
        <v>2</v>
      </c>
      <c r="Q637" s="33">
        <v>148</v>
      </c>
      <c r="R637" s="33">
        <v>700</v>
      </c>
      <c r="S637" s="33">
        <v>2.4</v>
      </c>
      <c r="T637" s="35" t="s">
        <v>2166</v>
      </c>
      <c r="U637">
        <v>2018</v>
      </c>
      <c r="V637">
        <v>9</v>
      </c>
      <c r="W637">
        <v>13</v>
      </c>
      <c r="X637" t="str">
        <f>VLOOKUP(C637,'country description'!$A$2:$B$16,2,0)</f>
        <v>India</v>
      </c>
      <c r="Y637" t="str">
        <f t="shared" si="18"/>
        <v>Rs.700</v>
      </c>
      <c r="Z637" s="36">
        <f t="shared" si="19"/>
        <v>700</v>
      </c>
    </row>
    <row r="638" ht="14.25" customHeight="1" spans="1:26">
      <c r="A638" s="33">
        <v>3039</v>
      </c>
      <c r="B638" s="34" t="s">
        <v>858</v>
      </c>
      <c r="C638" s="33">
        <v>1</v>
      </c>
      <c r="D638" s="34" t="s">
        <v>27</v>
      </c>
      <c r="E638" s="33" t="s">
        <v>2167</v>
      </c>
      <c r="F638" s="33" t="s">
        <v>42</v>
      </c>
      <c r="G638" s="33" t="s">
        <v>43</v>
      </c>
      <c r="H638" s="33">
        <v>77.234004</v>
      </c>
      <c r="I638" s="33">
        <v>28.5667421</v>
      </c>
      <c r="J638" s="33" t="s">
        <v>860</v>
      </c>
      <c r="K638" s="33" t="s">
        <v>32</v>
      </c>
      <c r="L638" s="33" t="s">
        <v>34</v>
      </c>
      <c r="M638" s="33" t="s">
        <v>33</v>
      </c>
      <c r="N638" s="33" t="s">
        <v>34</v>
      </c>
      <c r="O638" s="33" t="s">
        <v>34</v>
      </c>
      <c r="P638" s="33">
        <v>2</v>
      </c>
      <c r="Q638" s="33">
        <v>303</v>
      </c>
      <c r="R638" s="33">
        <v>900</v>
      </c>
      <c r="S638" s="33">
        <v>3.8</v>
      </c>
      <c r="T638" s="35" t="s">
        <v>2168</v>
      </c>
      <c r="U638">
        <v>2011</v>
      </c>
      <c r="V638">
        <v>8</v>
      </c>
      <c r="W638">
        <v>15</v>
      </c>
      <c r="X638" t="str">
        <f>VLOOKUP(C638,'country description'!$A$2:$B$16,2,0)</f>
        <v>India</v>
      </c>
      <c r="Y638" t="str">
        <f t="shared" si="18"/>
        <v>Rs.900</v>
      </c>
      <c r="Z638" s="36">
        <f t="shared" si="19"/>
        <v>900</v>
      </c>
    </row>
    <row r="639" ht="14.25" customHeight="1" spans="1:26">
      <c r="A639" s="33">
        <v>3041</v>
      </c>
      <c r="B639" s="34" t="s">
        <v>2169</v>
      </c>
      <c r="C639" s="33">
        <v>1</v>
      </c>
      <c r="D639" s="34" t="s">
        <v>27</v>
      </c>
      <c r="E639" s="33" t="s">
        <v>2170</v>
      </c>
      <c r="F639" s="33" t="s">
        <v>1887</v>
      </c>
      <c r="G639" s="33" t="s">
        <v>1888</v>
      </c>
      <c r="H639" s="33">
        <v>77.2421767</v>
      </c>
      <c r="I639" s="33">
        <v>28.5527286</v>
      </c>
      <c r="J639" s="33" t="s">
        <v>2171</v>
      </c>
      <c r="K639" s="33" t="s">
        <v>32</v>
      </c>
      <c r="L639" s="33" t="s">
        <v>34</v>
      </c>
      <c r="M639" s="33" t="s">
        <v>34</v>
      </c>
      <c r="N639" s="33" t="s">
        <v>34</v>
      </c>
      <c r="O639" s="33" t="s">
        <v>34</v>
      </c>
      <c r="P639" s="33">
        <v>1</v>
      </c>
      <c r="Q639" s="33">
        <v>729</v>
      </c>
      <c r="R639" s="33">
        <v>300</v>
      </c>
      <c r="S639" s="33">
        <v>4.2</v>
      </c>
      <c r="T639" s="35" t="s">
        <v>2172</v>
      </c>
      <c r="U639">
        <v>2018</v>
      </c>
      <c r="V639">
        <v>12</v>
      </c>
      <c r="W639">
        <v>21</v>
      </c>
      <c r="X639" t="str">
        <f>VLOOKUP(C639,'country description'!$A$2:$B$16,2,0)</f>
        <v>India</v>
      </c>
      <c r="Y639" t="str">
        <f t="shared" si="18"/>
        <v>Rs.300</v>
      </c>
      <c r="Z639" s="36">
        <f t="shared" si="19"/>
        <v>300</v>
      </c>
    </row>
    <row r="640" ht="14.25" customHeight="1" spans="1:26">
      <c r="A640" s="33">
        <v>3043</v>
      </c>
      <c r="B640" s="34" t="s">
        <v>2173</v>
      </c>
      <c r="C640" s="33">
        <v>1</v>
      </c>
      <c r="D640" s="34" t="s">
        <v>27</v>
      </c>
      <c r="E640" s="33" t="s">
        <v>2174</v>
      </c>
      <c r="F640" s="33" t="s">
        <v>235</v>
      </c>
      <c r="G640" s="33" t="s">
        <v>236</v>
      </c>
      <c r="H640" s="33">
        <v>77.2069233</v>
      </c>
      <c r="I640" s="33">
        <v>28.5341425</v>
      </c>
      <c r="J640" s="33" t="s">
        <v>64</v>
      </c>
      <c r="K640" s="33" t="s">
        <v>32</v>
      </c>
      <c r="L640" s="33" t="s">
        <v>34</v>
      </c>
      <c r="M640" s="33" t="s">
        <v>33</v>
      </c>
      <c r="N640" s="33" t="s">
        <v>34</v>
      </c>
      <c r="O640" s="33" t="s">
        <v>34</v>
      </c>
      <c r="P640" s="33">
        <v>2</v>
      </c>
      <c r="Q640" s="33">
        <v>217</v>
      </c>
      <c r="R640" s="33">
        <v>800</v>
      </c>
      <c r="S640" s="33">
        <v>3.4</v>
      </c>
      <c r="T640" s="35" t="s">
        <v>2175</v>
      </c>
      <c r="U640">
        <v>2010</v>
      </c>
      <c r="V640">
        <v>12</v>
      </c>
      <c r="W640">
        <v>25</v>
      </c>
      <c r="X640" t="str">
        <f>VLOOKUP(C640,'country description'!$A$2:$B$16,2,0)</f>
        <v>India</v>
      </c>
      <c r="Y640" t="str">
        <f t="shared" si="18"/>
        <v>Rs.800</v>
      </c>
      <c r="Z640" s="36">
        <f t="shared" si="19"/>
        <v>800</v>
      </c>
    </row>
    <row r="641" ht="14.25" customHeight="1" spans="1:26">
      <c r="A641" s="33">
        <v>3054</v>
      </c>
      <c r="B641" s="34" t="s">
        <v>2176</v>
      </c>
      <c r="C641" s="33">
        <v>1</v>
      </c>
      <c r="D641" s="34" t="s">
        <v>27</v>
      </c>
      <c r="E641" s="33" t="s">
        <v>2177</v>
      </c>
      <c r="F641" s="33" t="s">
        <v>421</v>
      </c>
      <c r="G641" s="33" t="s">
        <v>422</v>
      </c>
      <c r="H641" s="33">
        <v>77.25814059</v>
      </c>
      <c r="I641" s="33">
        <v>28.53444508</v>
      </c>
      <c r="J641" s="33" t="s">
        <v>2178</v>
      </c>
      <c r="K641" s="33" t="s">
        <v>32</v>
      </c>
      <c r="L641" s="33" t="s">
        <v>34</v>
      </c>
      <c r="M641" s="33" t="s">
        <v>34</v>
      </c>
      <c r="N641" s="33" t="s">
        <v>34</v>
      </c>
      <c r="O641" s="33" t="s">
        <v>34</v>
      </c>
      <c r="P641" s="33">
        <v>1</v>
      </c>
      <c r="Q641" s="33">
        <v>71</v>
      </c>
      <c r="R641" s="33">
        <v>200</v>
      </c>
      <c r="S641" s="33">
        <v>3.8</v>
      </c>
      <c r="T641" s="35" t="s">
        <v>130</v>
      </c>
      <c r="U641">
        <v>2014</v>
      </c>
      <c r="V641">
        <v>4</v>
      </c>
      <c r="W641">
        <v>12</v>
      </c>
      <c r="X641" t="str">
        <f>VLOOKUP(C641,'country description'!$A$2:$B$16,2,0)</f>
        <v>India</v>
      </c>
      <c r="Y641" t="str">
        <f t="shared" si="18"/>
        <v>Rs.200</v>
      </c>
      <c r="Z641" s="36">
        <f t="shared" si="19"/>
        <v>200</v>
      </c>
    </row>
    <row r="642" ht="14.25" customHeight="1" spans="1:26">
      <c r="A642" s="33">
        <v>3069</v>
      </c>
      <c r="B642" s="34" t="s">
        <v>2179</v>
      </c>
      <c r="C642" s="33">
        <v>1</v>
      </c>
      <c r="D642" s="34" t="s">
        <v>27</v>
      </c>
      <c r="E642" s="33" t="s">
        <v>2180</v>
      </c>
      <c r="F642" s="33" t="s">
        <v>124</v>
      </c>
      <c r="G642" s="33" t="s">
        <v>125</v>
      </c>
      <c r="H642" s="33">
        <v>77.2526836</v>
      </c>
      <c r="I642" s="33">
        <v>28.5487963</v>
      </c>
      <c r="J642" s="33" t="s">
        <v>329</v>
      </c>
      <c r="K642" s="33" t="s">
        <v>32</v>
      </c>
      <c r="L642" s="33" t="s">
        <v>33</v>
      </c>
      <c r="M642" s="33" t="s">
        <v>33</v>
      </c>
      <c r="N642" s="33" t="s">
        <v>34</v>
      </c>
      <c r="O642" s="33" t="s">
        <v>34</v>
      </c>
      <c r="P642" s="33">
        <v>3</v>
      </c>
      <c r="Q642" s="33">
        <v>14</v>
      </c>
      <c r="R642" s="33">
        <v>1000</v>
      </c>
      <c r="S642" s="33">
        <v>3.1</v>
      </c>
      <c r="T642" s="35" t="s">
        <v>2181</v>
      </c>
      <c r="U642">
        <v>2016</v>
      </c>
      <c r="V642">
        <v>11</v>
      </c>
      <c r="W642">
        <v>10</v>
      </c>
      <c r="X642" t="str">
        <f>VLOOKUP(C642,'country description'!$A$2:$B$16,2,0)</f>
        <v>India</v>
      </c>
      <c r="Y642" t="str">
        <f t="shared" ref="Y642:Y705" si="20">TRIM(MID(K642,FIND("(",K642)+1,FIND(")",K642)-FIND("(",K642)-1))&amp;R642</f>
        <v>Rs.1000</v>
      </c>
      <c r="Z642" s="36">
        <f t="shared" si="19"/>
        <v>1000</v>
      </c>
    </row>
    <row r="643" ht="14.25" customHeight="1" spans="1:26">
      <c r="A643" s="33">
        <v>3072</v>
      </c>
      <c r="B643" s="34" t="s">
        <v>2182</v>
      </c>
      <c r="C643" s="33">
        <v>1</v>
      </c>
      <c r="D643" s="34" t="s">
        <v>27</v>
      </c>
      <c r="E643" s="33" t="s">
        <v>2183</v>
      </c>
      <c r="F643" s="33" t="s">
        <v>277</v>
      </c>
      <c r="G643" s="33" t="s">
        <v>278</v>
      </c>
      <c r="H643" s="33">
        <v>77.1573156</v>
      </c>
      <c r="I643" s="33">
        <v>28.5232091</v>
      </c>
      <c r="J643" s="33" t="s">
        <v>64</v>
      </c>
      <c r="K643" s="33" t="s">
        <v>32</v>
      </c>
      <c r="L643" s="33" t="s">
        <v>34</v>
      </c>
      <c r="M643" s="33" t="s">
        <v>33</v>
      </c>
      <c r="N643" s="33" t="s">
        <v>34</v>
      </c>
      <c r="O643" s="33" t="s">
        <v>34</v>
      </c>
      <c r="P643" s="33">
        <v>2</v>
      </c>
      <c r="Q643" s="33">
        <v>398</v>
      </c>
      <c r="R643" s="33">
        <v>600</v>
      </c>
      <c r="S643" s="33">
        <v>3.4</v>
      </c>
      <c r="T643" s="35" t="s">
        <v>2184</v>
      </c>
      <c r="U643">
        <v>2014</v>
      </c>
      <c r="V643">
        <v>11</v>
      </c>
      <c r="W643">
        <v>9</v>
      </c>
      <c r="X643" t="str">
        <f>VLOOKUP(C643,'country description'!$A$2:$B$16,2,0)</f>
        <v>India</v>
      </c>
      <c r="Y643" t="str">
        <f t="shared" si="20"/>
        <v>Rs.600</v>
      </c>
      <c r="Z643" s="36">
        <f t="shared" ref="Z643:Z706" si="21">R:R</f>
        <v>600</v>
      </c>
    </row>
    <row r="644" ht="14.25" customHeight="1" spans="1:26">
      <c r="A644" s="33">
        <v>3077</v>
      </c>
      <c r="B644" s="34" t="s">
        <v>2185</v>
      </c>
      <c r="C644" s="33">
        <v>1</v>
      </c>
      <c r="D644" s="34" t="s">
        <v>27</v>
      </c>
      <c r="E644" s="33" t="s">
        <v>2186</v>
      </c>
      <c r="F644" s="33" t="s">
        <v>193</v>
      </c>
      <c r="G644" s="33" t="s">
        <v>194</v>
      </c>
      <c r="H644" s="33">
        <v>77.1182068</v>
      </c>
      <c r="I644" s="33">
        <v>28.6474974</v>
      </c>
      <c r="J644" s="33" t="s">
        <v>2187</v>
      </c>
      <c r="K644" s="33" t="s">
        <v>32</v>
      </c>
      <c r="L644" s="33" t="s">
        <v>34</v>
      </c>
      <c r="M644" s="33" t="s">
        <v>34</v>
      </c>
      <c r="N644" s="33" t="s">
        <v>34</v>
      </c>
      <c r="O644" s="33" t="s">
        <v>34</v>
      </c>
      <c r="P644" s="33">
        <v>3</v>
      </c>
      <c r="Q644" s="33">
        <v>2514</v>
      </c>
      <c r="R644" s="33">
        <v>1500</v>
      </c>
      <c r="S644" s="33">
        <v>4.1</v>
      </c>
      <c r="T644" s="35" t="s">
        <v>2188</v>
      </c>
      <c r="U644">
        <v>2011</v>
      </c>
      <c r="V644">
        <v>10</v>
      </c>
      <c r="W644">
        <v>28</v>
      </c>
      <c r="X644" t="str">
        <f>VLOOKUP(C644,'country description'!$A$2:$B$16,2,0)</f>
        <v>India</v>
      </c>
      <c r="Y644" t="str">
        <f t="shared" si="20"/>
        <v>Rs.1500</v>
      </c>
      <c r="Z644" s="36">
        <f t="shared" si="21"/>
        <v>1500</v>
      </c>
    </row>
    <row r="645" ht="14.25" customHeight="1" spans="1:26">
      <c r="A645" s="33">
        <v>3079</v>
      </c>
      <c r="B645" s="34" t="s">
        <v>2189</v>
      </c>
      <c r="C645" s="33">
        <v>1</v>
      </c>
      <c r="D645" s="34" t="s">
        <v>27</v>
      </c>
      <c r="E645" s="33" t="s">
        <v>2190</v>
      </c>
      <c r="F645" s="33" t="s">
        <v>2191</v>
      </c>
      <c r="G645" s="33" t="s">
        <v>2192</v>
      </c>
      <c r="H645" s="33">
        <v>77.1731852</v>
      </c>
      <c r="I645" s="33">
        <v>28.6933532</v>
      </c>
      <c r="J645" s="33" t="s">
        <v>44</v>
      </c>
      <c r="K645" s="33" t="s">
        <v>32</v>
      </c>
      <c r="L645" s="33" t="s">
        <v>34</v>
      </c>
      <c r="M645" s="33" t="s">
        <v>33</v>
      </c>
      <c r="N645" s="33" t="s">
        <v>34</v>
      </c>
      <c r="O645" s="33" t="s">
        <v>34</v>
      </c>
      <c r="P645" s="33">
        <v>2</v>
      </c>
      <c r="Q645" s="33">
        <v>191</v>
      </c>
      <c r="R645" s="33">
        <v>700</v>
      </c>
      <c r="S645" s="33">
        <v>3.5</v>
      </c>
      <c r="T645" s="35" t="s">
        <v>2193</v>
      </c>
      <c r="U645">
        <v>2015</v>
      </c>
      <c r="V645">
        <v>10</v>
      </c>
      <c r="W645">
        <v>19</v>
      </c>
      <c r="X645" t="str">
        <f>VLOOKUP(C645,'country description'!$A$2:$B$16,2,0)</f>
        <v>India</v>
      </c>
      <c r="Y645" t="str">
        <f t="shared" si="20"/>
        <v>Rs.700</v>
      </c>
      <c r="Z645" s="36">
        <f t="shared" si="21"/>
        <v>700</v>
      </c>
    </row>
    <row r="646" ht="14.25" customHeight="1" spans="1:26">
      <c r="A646" s="33">
        <v>3080</v>
      </c>
      <c r="B646" s="34" t="s">
        <v>2194</v>
      </c>
      <c r="C646" s="33">
        <v>1</v>
      </c>
      <c r="D646" s="34" t="s">
        <v>27</v>
      </c>
      <c r="E646" s="33" t="s">
        <v>2195</v>
      </c>
      <c r="F646" s="33" t="s">
        <v>207</v>
      </c>
      <c r="G646" s="33" t="s">
        <v>208</v>
      </c>
      <c r="H646" s="33">
        <v>77.1455953</v>
      </c>
      <c r="I646" s="33">
        <v>28.6997487</v>
      </c>
      <c r="J646" s="33" t="s">
        <v>605</v>
      </c>
      <c r="K646" s="33" t="s">
        <v>32</v>
      </c>
      <c r="L646" s="33" t="s">
        <v>34</v>
      </c>
      <c r="M646" s="33" t="s">
        <v>34</v>
      </c>
      <c r="N646" s="33" t="s">
        <v>34</v>
      </c>
      <c r="O646" s="33" t="s">
        <v>34</v>
      </c>
      <c r="P646" s="33">
        <v>2</v>
      </c>
      <c r="Q646" s="33">
        <v>103</v>
      </c>
      <c r="R646" s="33">
        <v>700</v>
      </c>
      <c r="S646" s="33">
        <v>3.6</v>
      </c>
      <c r="T646" s="35" t="s">
        <v>2196</v>
      </c>
      <c r="U646">
        <v>2012</v>
      </c>
      <c r="V646">
        <v>9</v>
      </c>
      <c r="W646">
        <v>12</v>
      </c>
      <c r="X646" t="str">
        <f>VLOOKUP(C646,'country description'!$A$2:$B$16,2,0)</f>
        <v>India</v>
      </c>
      <c r="Y646" t="str">
        <f t="shared" si="20"/>
        <v>Rs.700</v>
      </c>
      <c r="Z646" s="36">
        <f t="shared" si="21"/>
        <v>700</v>
      </c>
    </row>
    <row r="647" ht="14.25" customHeight="1" spans="1:26">
      <c r="A647" s="33">
        <v>3083</v>
      </c>
      <c r="B647" s="34" t="s">
        <v>2197</v>
      </c>
      <c r="C647" s="33">
        <v>1</v>
      </c>
      <c r="D647" s="34" t="s">
        <v>27</v>
      </c>
      <c r="E647" s="33" t="s">
        <v>2198</v>
      </c>
      <c r="F647" s="33" t="s">
        <v>193</v>
      </c>
      <c r="G647" s="33" t="s">
        <v>194</v>
      </c>
      <c r="H647" s="33">
        <v>77.1193284</v>
      </c>
      <c r="I647" s="33">
        <v>28.6472442</v>
      </c>
      <c r="J647" s="33" t="s">
        <v>2199</v>
      </c>
      <c r="K647" s="33" t="s">
        <v>32</v>
      </c>
      <c r="L647" s="33" t="s">
        <v>34</v>
      </c>
      <c r="M647" s="33" t="s">
        <v>33</v>
      </c>
      <c r="N647" s="33" t="s">
        <v>34</v>
      </c>
      <c r="O647" s="33" t="s">
        <v>34</v>
      </c>
      <c r="P647" s="33">
        <v>3</v>
      </c>
      <c r="Q647" s="33">
        <v>699</v>
      </c>
      <c r="R647" s="33">
        <v>1500</v>
      </c>
      <c r="S647" s="33">
        <v>3.7</v>
      </c>
      <c r="T647" s="35" t="s">
        <v>2200</v>
      </c>
      <c r="U647">
        <v>2011</v>
      </c>
      <c r="V647">
        <v>1</v>
      </c>
      <c r="W647">
        <v>11</v>
      </c>
      <c r="X647" t="str">
        <f>VLOOKUP(C647,'country description'!$A$2:$B$16,2,0)</f>
        <v>India</v>
      </c>
      <c r="Y647" t="str">
        <f t="shared" si="20"/>
        <v>Rs.1500</v>
      </c>
      <c r="Z647" s="36">
        <f t="shared" si="21"/>
        <v>1500</v>
      </c>
    </row>
    <row r="648" ht="14.25" customHeight="1" spans="1:26">
      <c r="A648" s="33">
        <v>3086</v>
      </c>
      <c r="B648" s="34" t="s">
        <v>36</v>
      </c>
      <c r="C648" s="33">
        <v>1</v>
      </c>
      <c r="D648" s="34" t="s">
        <v>27</v>
      </c>
      <c r="E648" s="33" t="s">
        <v>2201</v>
      </c>
      <c r="F648" s="33" t="s">
        <v>193</v>
      </c>
      <c r="G648" s="33" t="s">
        <v>194</v>
      </c>
      <c r="H648" s="33">
        <v>77.1163756</v>
      </c>
      <c r="I648" s="33">
        <v>28.6421069</v>
      </c>
      <c r="J648" s="33" t="s">
        <v>38</v>
      </c>
      <c r="K648" s="33" t="s">
        <v>32</v>
      </c>
      <c r="L648" s="33" t="s">
        <v>34</v>
      </c>
      <c r="M648" s="33" t="s">
        <v>33</v>
      </c>
      <c r="N648" s="33" t="s">
        <v>34</v>
      </c>
      <c r="O648" s="33" t="s">
        <v>34</v>
      </c>
      <c r="P648" s="33">
        <v>3</v>
      </c>
      <c r="Q648" s="33">
        <v>364</v>
      </c>
      <c r="R648" s="33">
        <v>1100</v>
      </c>
      <c r="S648" s="33">
        <v>3.6</v>
      </c>
      <c r="T648" s="35" t="s">
        <v>2202</v>
      </c>
      <c r="U648">
        <v>2010</v>
      </c>
      <c r="V648">
        <v>3</v>
      </c>
      <c r="W648">
        <v>16</v>
      </c>
      <c r="X648" t="str">
        <f>VLOOKUP(C648,'country description'!$A$2:$B$16,2,0)</f>
        <v>India</v>
      </c>
      <c r="Y648" t="str">
        <f t="shared" si="20"/>
        <v>Rs.1100</v>
      </c>
      <c r="Z648" s="36">
        <f t="shared" si="21"/>
        <v>1100</v>
      </c>
    </row>
    <row r="649" ht="14.25" customHeight="1" spans="1:26">
      <c r="A649" s="33">
        <v>3089</v>
      </c>
      <c r="B649" s="34" t="s">
        <v>2203</v>
      </c>
      <c r="C649" s="33">
        <v>1</v>
      </c>
      <c r="D649" s="34" t="s">
        <v>27</v>
      </c>
      <c r="E649" s="33" t="s">
        <v>2204</v>
      </c>
      <c r="F649" s="33" t="s">
        <v>2205</v>
      </c>
      <c r="G649" s="33" t="s">
        <v>2206</v>
      </c>
      <c r="H649" s="33">
        <v>77.123654</v>
      </c>
      <c r="I649" s="33">
        <v>28.6502181</v>
      </c>
      <c r="J649" s="33" t="s">
        <v>2207</v>
      </c>
      <c r="K649" s="33" t="s">
        <v>32</v>
      </c>
      <c r="L649" s="33" t="s">
        <v>33</v>
      </c>
      <c r="M649" s="33" t="s">
        <v>34</v>
      </c>
      <c r="N649" s="33" t="s">
        <v>34</v>
      </c>
      <c r="O649" s="33" t="s">
        <v>34</v>
      </c>
      <c r="P649" s="33">
        <v>4</v>
      </c>
      <c r="Q649" s="33">
        <v>455</v>
      </c>
      <c r="R649" s="33">
        <v>2000</v>
      </c>
      <c r="S649" s="33">
        <v>3.2</v>
      </c>
      <c r="T649" s="35" t="s">
        <v>2208</v>
      </c>
      <c r="U649">
        <v>2010</v>
      </c>
      <c r="V649">
        <v>10</v>
      </c>
      <c r="W649">
        <v>16</v>
      </c>
      <c r="X649" t="str">
        <f>VLOOKUP(C649,'country description'!$A$2:$B$16,2,0)</f>
        <v>India</v>
      </c>
      <c r="Y649" t="str">
        <f t="shared" si="20"/>
        <v>Rs.2000</v>
      </c>
      <c r="Z649" s="36">
        <f t="shared" si="21"/>
        <v>2000</v>
      </c>
    </row>
    <row r="650" ht="14.25" customHeight="1" spans="1:26">
      <c r="A650" s="33">
        <v>3093</v>
      </c>
      <c r="B650" s="34" t="s">
        <v>2209</v>
      </c>
      <c r="C650" s="33">
        <v>1</v>
      </c>
      <c r="D650" s="34" t="s">
        <v>27</v>
      </c>
      <c r="E650" s="33" t="s">
        <v>2210</v>
      </c>
      <c r="F650" s="33" t="s">
        <v>1305</v>
      </c>
      <c r="G650" s="33" t="s">
        <v>1306</v>
      </c>
      <c r="H650" s="33">
        <v>77.3089888</v>
      </c>
      <c r="I650" s="33">
        <v>28.6280802</v>
      </c>
      <c r="J650" s="33" t="s">
        <v>329</v>
      </c>
      <c r="K650" s="33" t="s">
        <v>32</v>
      </c>
      <c r="L650" s="33" t="s">
        <v>33</v>
      </c>
      <c r="M650" s="33" t="s">
        <v>33</v>
      </c>
      <c r="N650" s="33" t="s">
        <v>34</v>
      </c>
      <c r="O650" s="33" t="s">
        <v>34</v>
      </c>
      <c r="P650" s="33">
        <v>2</v>
      </c>
      <c r="Q650" s="33">
        <v>94</v>
      </c>
      <c r="R650" s="33">
        <v>950</v>
      </c>
      <c r="S650" s="33">
        <v>3.1</v>
      </c>
      <c r="T650" s="35" t="s">
        <v>2211</v>
      </c>
      <c r="U650">
        <v>2018</v>
      </c>
      <c r="V650">
        <v>12</v>
      </c>
      <c r="W650">
        <v>2</v>
      </c>
      <c r="X650" t="str">
        <f>VLOOKUP(C650,'country description'!$A$2:$B$16,2,0)</f>
        <v>India</v>
      </c>
      <c r="Y650" t="str">
        <f t="shared" si="20"/>
        <v>Rs.950</v>
      </c>
      <c r="Z650" s="36">
        <f t="shared" si="21"/>
        <v>950</v>
      </c>
    </row>
    <row r="651" ht="14.25" customHeight="1" spans="1:26">
      <c r="A651" s="33">
        <v>3094</v>
      </c>
      <c r="B651" s="34" t="s">
        <v>2212</v>
      </c>
      <c r="C651" s="33">
        <v>1</v>
      </c>
      <c r="D651" s="34" t="s">
        <v>27</v>
      </c>
      <c r="E651" s="33" t="s">
        <v>2213</v>
      </c>
      <c r="F651" s="33" t="s">
        <v>1469</v>
      </c>
      <c r="G651" s="33" t="s">
        <v>1470</v>
      </c>
      <c r="H651" s="33">
        <v>77.217927</v>
      </c>
      <c r="I651" s="33">
        <v>28.645035</v>
      </c>
      <c r="J651" s="33" t="s">
        <v>111</v>
      </c>
      <c r="K651" s="33" t="s">
        <v>32</v>
      </c>
      <c r="L651" s="33" t="s">
        <v>33</v>
      </c>
      <c r="M651" s="33" t="s">
        <v>34</v>
      </c>
      <c r="N651" s="33" t="s">
        <v>34</v>
      </c>
      <c r="O651" s="33" t="s">
        <v>34</v>
      </c>
      <c r="P651" s="33">
        <v>2</v>
      </c>
      <c r="Q651" s="33">
        <v>11</v>
      </c>
      <c r="R651" s="33">
        <v>900</v>
      </c>
      <c r="S651" s="33">
        <v>3</v>
      </c>
      <c r="T651" s="35" t="s">
        <v>2214</v>
      </c>
      <c r="U651">
        <v>2013</v>
      </c>
      <c r="V651">
        <v>5</v>
      </c>
      <c r="W651">
        <v>15</v>
      </c>
      <c r="X651" t="str">
        <f>VLOOKUP(C651,'country description'!$A$2:$B$16,2,0)</f>
        <v>India</v>
      </c>
      <c r="Y651" t="str">
        <f t="shared" si="20"/>
        <v>Rs.900</v>
      </c>
      <c r="Z651" s="36">
        <f t="shared" si="21"/>
        <v>900</v>
      </c>
    </row>
    <row r="652" ht="14.25" customHeight="1" spans="1:26">
      <c r="A652" s="33">
        <v>3105</v>
      </c>
      <c r="B652" s="34" t="s">
        <v>2215</v>
      </c>
      <c r="C652" s="33">
        <v>1</v>
      </c>
      <c r="D652" s="34" t="s">
        <v>27</v>
      </c>
      <c r="E652" s="33" t="s">
        <v>2216</v>
      </c>
      <c r="F652" s="33" t="s">
        <v>2217</v>
      </c>
      <c r="G652" s="33" t="s">
        <v>2218</v>
      </c>
      <c r="H652" s="33">
        <v>77.1527715</v>
      </c>
      <c r="I652" s="33">
        <v>28.6927868</v>
      </c>
      <c r="J652" s="33" t="s">
        <v>2219</v>
      </c>
      <c r="K652" s="33" t="s">
        <v>32</v>
      </c>
      <c r="L652" s="33" t="s">
        <v>33</v>
      </c>
      <c r="M652" s="33" t="s">
        <v>34</v>
      </c>
      <c r="N652" s="33" t="s">
        <v>34</v>
      </c>
      <c r="O652" s="33" t="s">
        <v>34</v>
      </c>
      <c r="P652" s="33">
        <v>3</v>
      </c>
      <c r="Q652" s="33">
        <v>165</v>
      </c>
      <c r="R652" s="33">
        <v>1000</v>
      </c>
      <c r="S652" s="33">
        <v>3.3</v>
      </c>
      <c r="T652" s="35" t="s">
        <v>2220</v>
      </c>
      <c r="U652">
        <v>2015</v>
      </c>
      <c r="V652">
        <v>12</v>
      </c>
      <c r="W652">
        <v>11</v>
      </c>
      <c r="X652" t="str">
        <f>VLOOKUP(C652,'country description'!$A$2:$B$16,2,0)</f>
        <v>India</v>
      </c>
      <c r="Y652" t="str">
        <f t="shared" si="20"/>
        <v>Rs.1000</v>
      </c>
      <c r="Z652" s="36">
        <f t="shared" si="21"/>
        <v>1000</v>
      </c>
    </row>
    <row r="653" ht="14.25" customHeight="1" spans="1:26">
      <c r="A653" s="33">
        <v>3108</v>
      </c>
      <c r="B653" s="34" t="s">
        <v>2221</v>
      </c>
      <c r="C653" s="33">
        <v>1</v>
      </c>
      <c r="D653" s="34" t="s">
        <v>27</v>
      </c>
      <c r="E653" s="33" t="s">
        <v>2222</v>
      </c>
      <c r="F653" s="33" t="s">
        <v>201</v>
      </c>
      <c r="G653" s="33" t="s">
        <v>202</v>
      </c>
      <c r="H653" s="33">
        <v>77.1215051</v>
      </c>
      <c r="I653" s="33">
        <v>28.7048624</v>
      </c>
      <c r="J653" s="33" t="s">
        <v>90</v>
      </c>
      <c r="K653" s="33" t="s">
        <v>32</v>
      </c>
      <c r="L653" s="33" t="s">
        <v>34</v>
      </c>
      <c r="M653" s="33" t="s">
        <v>33</v>
      </c>
      <c r="N653" s="33" t="s">
        <v>34</v>
      </c>
      <c r="O653" s="33" t="s">
        <v>34</v>
      </c>
      <c r="P653" s="33">
        <v>1</v>
      </c>
      <c r="Q653" s="33">
        <v>70</v>
      </c>
      <c r="R653" s="33">
        <v>400</v>
      </c>
      <c r="S653" s="33">
        <v>3.5</v>
      </c>
      <c r="T653" s="35" t="s">
        <v>2223</v>
      </c>
      <c r="U653">
        <v>2017</v>
      </c>
      <c r="V653">
        <v>8</v>
      </c>
      <c r="W653">
        <v>28</v>
      </c>
      <c r="X653" t="str">
        <f>VLOOKUP(C653,'country description'!$A$2:$B$16,2,0)</f>
        <v>India</v>
      </c>
      <c r="Y653" t="str">
        <f t="shared" si="20"/>
        <v>Rs.400</v>
      </c>
      <c r="Z653" s="36">
        <f t="shared" si="21"/>
        <v>400</v>
      </c>
    </row>
    <row r="654" ht="14.25" customHeight="1" spans="1:26">
      <c r="A654" s="33">
        <v>3114</v>
      </c>
      <c r="B654" s="34" t="s">
        <v>2224</v>
      </c>
      <c r="C654" s="33">
        <v>1</v>
      </c>
      <c r="D654" s="34" t="s">
        <v>27</v>
      </c>
      <c r="E654" s="33" t="s">
        <v>2225</v>
      </c>
      <c r="F654" s="33" t="s">
        <v>201</v>
      </c>
      <c r="G654" s="33" t="s">
        <v>202</v>
      </c>
      <c r="H654" s="33">
        <v>77.1168303</v>
      </c>
      <c r="I654" s="33">
        <v>28.7007412</v>
      </c>
      <c r="J654" s="33" t="s">
        <v>883</v>
      </c>
      <c r="K654" s="33" t="s">
        <v>32</v>
      </c>
      <c r="L654" s="33" t="s">
        <v>33</v>
      </c>
      <c r="M654" s="33" t="s">
        <v>33</v>
      </c>
      <c r="N654" s="33" t="s">
        <v>34</v>
      </c>
      <c r="O654" s="33" t="s">
        <v>34</v>
      </c>
      <c r="P654" s="33">
        <v>3</v>
      </c>
      <c r="Q654" s="33">
        <v>59</v>
      </c>
      <c r="R654" s="33">
        <v>1000</v>
      </c>
      <c r="S654" s="33">
        <v>2.6</v>
      </c>
      <c r="T654" s="35" t="s">
        <v>2226</v>
      </c>
      <c r="U654">
        <v>2014</v>
      </c>
      <c r="V654">
        <v>3</v>
      </c>
      <c r="W654">
        <v>26</v>
      </c>
      <c r="X654" t="str">
        <f>VLOOKUP(C654,'country description'!$A$2:$B$16,2,0)</f>
        <v>India</v>
      </c>
      <c r="Y654" t="str">
        <f t="shared" si="20"/>
        <v>Rs.1000</v>
      </c>
      <c r="Z654" s="36">
        <f t="shared" si="21"/>
        <v>1000</v>
      </c>
    </row>
    <row r="655" ht="14.25" customHeight="1" spans="1:26">
      <c r="A655" s="33">
        <v>3116</v>
      </c>
      <c r="B655" s="34" t="s">
        <v>2227</v>
      </c>
      <c r="C655" s="33">
        <v>1</v>
      </c>
      <c r="D655" s="34" t="s">
        <v>27</v>
      </c>
      <c r="E655" s="33" t="s">
        <v>2228</v>
      </c>
      <c r="F655" s="33" t="s">
        <v>1469</v>
      </c>
      <c r="G655" s="33" t="s">
        <v>1470</v>
      </c>
      <c r="H655" s="33">
        <v>77.2102911</v>
      </c>
      <c r="I655" s="33">
        <v>28.6409218</v>
      </c>
      <c r="J655" s="33" t="s">
        <v>2229</v>
      </c>
      <c r="K655" s="33" t="s">
        <v>32</v>
      </c>
      <c r="L655" s="33" t="s">
        <v>34</v>
      </c>
      <c r="M655" s="33" t="s">
        <v>33</v>
      </c>
      <c r="N655" s="33" t="s">
        <v>34</v>
      </c>
      <c r="O655" s="33" t="s">
        <v>34</v>
      </c>
      <c r="P655" s="33">
        <v>2</v>
      </c>
      <c r="Q655" s="33">
        <v>38</v>
      </c>
      <c r="R655" s="33">
        <v>600</v>
      </c>
      <c r="S655" s="33">
        <v>3.2</v>
      </c>
      <c r="T655" s="35" t="s">
        <v>2230</v>
      </c>
      <c r="U655">
        <v>2017</v>
      </c>
      <c r="V655">
        <v>1</v>
      </c>
      <c r="W655">
        <v>10</v>
      </c>
      <c r="X655" t="str">
        <f>VLOOKUP(C655,'country description'!$A$2:$B$16,2,0)</f>
        <v>India</v>
      </c>
      <c r="Y655" t="str">
        <f t="shared" si="20"/>
        <v>Rs.600</v>
      </c>
      <c r="Z655" s="36">
        <f t="shared" si="21"/>
        <v>600</v>
      </c>
    </row>
    <row r="656" ht="14.25" customHeight="1" spans="1:26">
      <c r="A656" s="33">
        <v>3117</v>
      </c>
      <c r="B656" s="34" t="s">
        <v>2231</v>
      </c>
      <c r="C656" s="33">
        <v>1</v>
      </c>
      <c r="D656" s="34" t="s">
        <v>27</v>
      </c>
      <c r="E656" s="33" t="s">
        <v>2232</v>
      </c>
      <c r="F656" s="33" t="s">
        <v>1469</v>
      </c>
      <c r="G656" s="33" t="s">
        <v>1470</v>
      </c>
      <c r="H656" s="33">
        <v>77.21048</v>
      </c>
      <c r="I656" s="33">
        <v>28.6418801</v>
      </c>
      <c r="J656" s="33" t="s">
        <v>2219</v>
      </c>
      <c r="K656" s="33" t="s">
        <v>32</v>
      </c>
      <c r="L656" s="33" t="s">
        <v>33</v>
      </c>
      <c r="M656" s="33" t="s">
        <v>34</v>
      </c>
      <c r="N656" s="33" t="s">
        <v>34</v>
      </c>
      <c r="O656" s="33" t="s">
        <v>34</v>
      </c>
      <c r="P656" s="33">
        <v>2</v>
      </c>
      <c r="Q656" s="33">
        <v>17</v>
      </c>
      <c r="R656" s="33">
        <v>800</v>
      </c>
      <c r="S656" s="33">
        <v>2.8</v>
      </c>
      <c r="T656" s="35" t="s">
        <v>2233</v>
      </c>
      <c r="U656">
        <v>2013</v>
      </c>
      <c r="V656">
        <v>5</v>
      </c>
      <c r="W656">
        <v>23</v>
      </c>
      <c r="X656" t="str">
        <f>VLOOKUP(C656,'country description'!$A$2:$B$16,2,0)</f>
        <v>India</v>
      </c>
      <c r="Y656" t="str">
        <f t="shared" si="20"/>
        <v>Rs.800</v>
      </c>
      <c r="Z656" s="36">
        <f t="shared" si="21"/>
        <v>800</v>
      </c>
    </row>
    <row r="657" ht="14.25" customHeight="1" spans="1:26">
      <c r="A657" s="33">
        <v>3118</v>
      </c>
      <c r="B657" s="34" t="s">
        <v>2234</v>
      </c>
      <c r="C657" s="33">
        <v>1</v>
      </c>
      <c r="D657" s="34" t="s">
        <v>27</v>
      </c>
      <c r="E657" s="33" t="s">
        <v>2235</v>
      </c>
      <c r="F657" s="33" t="s">
        <v>1469</v>
      </c>
      <c r="G657" s="33" t="s">
        <v>1470</v>
      </c>
      <c r="H657" s="33">
        <v>77.21109062</v>
      </c>
      <c r="I657" s="33">
        <v>28.64525804</v>
      </c>
      <c r="J657" s="33" t="s">
        <v>90</v>
      </c>
      <c r="K657" s="33" t="s">
        <v>32</v>
      </c>
      <c r="L657" s="33" t="s">
        <v>34</v>
      </c>
      <c r="M657" s="33" t="s">
        <v>34</v>
      </c>
      <c r="N657" s="33" t="s">
        <v>34</v>
      </c>
      <c r="O657" s="33" t="s">
        <v>34</v>
      </c>
      <c r="P657" s="33">
        <v>2</v>
      </c>
      <c r="Q657" s="33">
        <v>16</v>
      </c>
      <c r="R657" s="33">
        <v>600</v>
      </c>
      <c r="S657" s="33">
        <v>3</v>
      </c>
      <c r="T657" s="35" t="s">
        <v>2236</v>
      </c>
      <c r="U657">
        <v>2017</v>
      </c>
      <c r="V657">
        <v>9</v>
      </c>
      <c r="W657">
        <v>9</v>
      </c>
      <c r="X657" t="str">
        <f>VLOOKUP(C657,'country description'!$A$2:$B$16,2,0)</f>
        <v>India</v>
      </c>
      <c r="Y657" t="str">
        <f t="shared" si="20"/>
        <v>Rs.600</v>
      </c>
      <c r="Z657" s="36">
        <f t="shared" si="21"/>
        <v>600</v>
      </c>
    </row>
    <row r="658" ht="14.25" customHeight="1" spans="1:26">
      <c r="A658" s="33">
        <v>3119</v>
      </c>
      <c r="B658" s="34" t="s">
        <v>2237</v>
      </c>
      <c r="C658" s="33">
        <v>1</v>
      </c>
      <c r="D658" s="34" t="s">
        <v>27</v>
      </c>
      <c r="E658" s="33" t="s">
        <v>2238</v>
      </c>
      <c r="F658" s="33" t="s">
        <v>1469</v>
      </c>
      <c r="G658" s="33" t="s">
        <v>1470</v>
      </c>
      <c r="H658" s="33">
        <v>77.2103809</v>
      </c>
      <c r="I658" s="33">
        <v>28.64102</v>
      </c>
      <c r="J658" s="33" t="s">
        <v>2239</v>
      </c>
      <c r="K658" s="33" t="s">
        <v>32</v>
      </c>
      <c r="L658" s="33" t="s">
        <v>33</v>
      </c>
      <c r="M658" s="33" t="s">
        <v>34</v>
      </c>
      <c r="N658" s="33" t="s">
        <v>34</v>
      </c>
      <c r="O658" s="33" t="s">
        <v>34</v>
      </c>
      <c r="P658" s="33">
        <v>2</v>
      </c>
      <c r="Q658" s="33">
        <v>32</v>
      </c>
      <c r="R658" s="33">
        <v>800</v>
      </c>
      <c r="S658" s="33">
        <v>2.9</v>
      </c>
      <c r="T658" s="35" t="s">
        <v>2240</v>
      </c>
      <c r="U658">
        <v>2015</v>
      </c>
      <c r="V658">
        <v>5</v>
      </c>
      <c r="W658">
        <v>14</v>
      </c>
      <c r="X658" t="str">
        <f>VLOOKUP(C658,'country description'!$A$2:$B$16,2,0)</f>
        <v>India</v>
      </c>
      <c r="Y658" t="str">
        <f t="shared" si="20"/>
        <v>Rs.800</v>
      </c>
      <c r="Z658" s="36">
        <f t="shared" si="21"/>
        <v>800</v>
      </c>
    </row>
    <row r="659" ht="14.25" customHeight="1" spans="1:26">
      <c r="A659" s="33">
        <v>3124</v>
      </c>
      <c r="B659" s="34" t="s">
        <v>2241</v>
      </c>
      <c r="C659" s="33">
        <v>1</v>
      </c>
      <c r="D659" s="34" t="s">
        <v>27</v>
      </c>
      <c r="E659" s="33" t="s">
        <v>2242</v>
      </c>
      <c r="F659" s="33" t="s">
        <v>189</v>
      </c>
      <c r="G659" s="33" t="s">
        <v>190</v>
      </c>
      <c r="H659" s="33">
        <v>77.1766213</v>
      </c>
      <c r="I659" s="33">
        <v>28.644294</v>
      </c>
      <c r="J659" s="33" t="s">
        <v>605</v>
      </c>
      <c r="K659" s="33" t="s">
        <v>32</v>
      </c>
      <c r="L659" s="33" t="s">
        <v>34</v>
      </c>
      <c r="M659" s="33" t="s">
        <v>33</v>
      </c>
      <c r="N659" s="33" t="s">
        <v>34</v>
      </c>
      <c r="O659" s="33" t="s">
        <v>34</v>
      </c>
      <c r="P659" s="33">
        <v>3</v>
      </c>
      <c r="Q659" s="33">
        <v>221</v>
      </c>
      <c r="R659" s="33">
        <v>1100</v>
      </c>
      <c r="S659" s="33">
        <v>3.2</v>
      </c>
      <c r="T659" s="35" t="s">
        <v>2243</v>
      </c>
      <c r="U659">
        <v>2013</v>
      </c>
      <c r="V659">
        <v>2</v>
      </c>
      <c r="W659">
        <v>24</v>
      </c>
      <c r="X659" t="str">
        <f>VLOOKUP(C659,'country description'!$A$2:$B$16,2,0)</f>
        <v>India</v>
      </c>
      <c r="Y659" t="str">
        <f t="shared" si="20"/>
        <v>Rs.1100</v>
      </c>
      <c r="Z659" s="36">
        <f t="shared" si="21"/>
        <v>1100</v>
      </c>
    </row>
    <row r="660" ht="14.25" customHeight="1" spans="1:26">
      <c r="A660" s="33">
        <v>3125</v>
      </c>
      <c r="B660" s="34" t="s">
        <v>2244</v>
      </c>
      <c r="C660" s="33">
        <v>1</v>
      </c>
      <c r="D660" s="34" t="s">
        <v>27</v>
      </c>
      <c r="E660" s="33" t="s">
        <v>2245</v>
      </c>
      <c r="F660" s="33" t="s">
        <v>227</v>
      </c>
      <c r="G660" s="33" t="s">
        <v>228</v>
      </c>
      <c r="H660" s="33">
        <v>77.1733197</v>
      </c>
      <c r="I660" s="33">
        <v>28.6462535</v>
      </c>
      <c r="J660" s="33" t="s">
        <v>90</v>
      </c>
      <c r="K660" s="33" t="s">
        <v>32</v>
      </c>
      <c r="L660" s="33" t="s">
        <v>34</v>
      </c>
      <c r="M660" s="33" t="s">
        <v>33</v>
      </c>
      <c r="N660" s="33" t="s">
        <v>34</v>
      </c>
      <c r="O660" s="33" t="s">
        <v>34</v>
      </c>
      <c r="P660" s="33">
        <v>2</v>
      </c>
      <c r="Q660" s="33">
        <v>93</v>
      </c>
      <c r="R660" s="33">
        <v>550</v>
      </c>
      <c r="S660" s="33">
        <v>3.4</v>
      </c>
      <c r="T660" s="35" t="s">
        <v>1216</v>
      </c>
      <c r="U660">
        <v>2017</v>
      </c>
      <c r="V660">
        <v>11</v>
      </c>
      <c r="W660">
        <v>1</v>
      </c>
      <c r="X660" t="str">
        <f>VLOOKUP(C660,'country description'!$A$2:$B$16,2,0)</f>
        <v>India</v>
      </c>
      <c r="Y660" t="str">
        <f t="shared" si="20"/>
        <v>Rs.550</v>
      </c>
      <c r="Z660" s="36">
        <f t="shared" si="21"/>
        <v>550</v>
      </c>
    </row>
    <row r="661" ht="14.25" customHeight="1" spans="1:26">
      <c r="A661" s="33">
        <v>3126</v>
      </c>
      <c r="B661" s="34" t="s">
        <v>2246</v>
      </c>
      <c r="C661" s="33">
        <v>1</v>
      </c>
      <c r="D661" s="34" t="s">
        <v>27</v>
      </c>
      <c r="E661" s="33" t="s">
        <v>2247</v>
      </c>
      <c r="F661" s="33" t="s">
        <v>227</v>
      </c>
      <c r="G661" s="33" t="s">
        <v>228</v>
      </c>
      <c r="H661" s="33">
        <v>77.1732263</v>
      </c>
      <c r="I661" s="33">
        <v>28.6456229</v>
      </c>
      <c r="J661" s="33" t="s">
        <v>31</v>
      </c>
      <c r="K661" s="33" t="s">
        <v>32</v>
      </c>
      <c r="L661" s="33" t="s">
        <v>33</v>
      </c>
      <c r="M661" s="33" t="s">
        <v>33</v>
      </c>
      <c r="N661" s="33" t="s">
        <v>34</v>
      </c>
      <c r="O661" s="33" t="s">
        <v>34</v>
      </c>
      <c r="P661" s="33">
        <v>3</v>
      </c>
      <c r="Q661" s="33">
        <v>87</v>
      </c>
      <c r="R661" s="33">
        <v>1000</v>
      </c>
      <c r="S661" s="33">
        <v>3.2</v>
      </c>
      <c r="T661" s="35" t="s">
        <v>2248</v>
      </c>
      <c r="U661">
        <v>2015</v>
      </c>
      <c r="V661">
        <v>7</v>
      </c>
      <c r="W661">
        <v>14</v>
      </c>
      <c r="X661" t="str">
        <f>VLOOKUP(C661,'country description'!$A$2:$B$16,2,0)</f>
        <v>India</v>
      </c>
      <c r="Y661" t="str">
        <f t="shared" si="20"/>
        <v>Rs.1000</v>
      </c>
      <c r="Z661" s="36">
        <f t="shared" si="21"/>
        <v>1000</v>
      </c>
    </row>
    <row r="662" ht="14.25" customHeight="1" spans="1:26">
      <c r="A662" s="33">
        <v>3131</v>
      </c>
      <c r="B662" s="34" t="s">
        <v>2249</v>
      </c>
      <c r="C662" s="33">
        <v>1</v>
      </c>
      <c r="D662" s="34" t="s">
        <v>27</v>
      </c>
      <c r="E662" s="33" t="s">
        <v>2250</v>
      </c>
      <c r="F662" s="33" t="s">
        <v>703</v>
      </c>
      <c r="G662" s="33" t="s">
        <v>704</v>
      </c>
      <c r="H662" s="33">
        <v>77.1817642</v>
      </c>
      <c r="I662" s="33">
        <v>28.6373291</v>
      </c>
      <c r="J662" s="33" t="s">
        <v>31</v>
      </c>
      <c r="K662" s="33" t="s">
        <v>32</v>
      </c>
      <c r="L662" s="33" t="s">
        <v>33</v>
      </c>
      <c r="M662" s="33" t="s">
        <v>34</v>
      </c>
      <c r="N662" s="33" t="s">
        <v>34</v>
      </c>
      <c r="O662" s="33" t="s">
        <v>34</v>
      </c>
      <c r="P662" s="33">
        <v>2</v>
      </c>
      <c r="Q662" s="33">
        <v>169</v>
      </c>
      <c r="R662" s="33">
        <v>900</v>
      </c>
      <c r="S662" s="33">
        <v>2.6</v>
      </c>
      <c r="T662" s="35" t="s">
        <v>2251</v>
      </c>
      <c r="U662">
        <v>2010</v>
      </c>
      <c r="V662">
        <v>3</v>
      </c>
      <c r="W662">
        <v>8</v>
      </c>
      <c r="X662" t="str">
        <f>VLOOKUP(C662,'country description'!$A$2:$B$16,2,0)</f>
        <v>India</v>
      </c>
      <c r="Y662" t="str">
        <f t="shared" si="20"/>
        <v>Rs.900</v>
      </c>
      <c r="Z662" s="36">
        <f t="shared" si="21"/>
        <v>900</v>
      </c>
    </row>
    <row r="663" ht="14.25" customHeight="1" spans="1:26">
      <c r="A663" s="33">
        <v>3132</v>
      </c>
      <c r="B663" s="34" t="s">
        <v>2252</v>
      </c>
      <c r="C663" s="33">
        <v>1</v>
      </c>
      <c r="D663" s="34" t="s">
        <v>27</v>
      </c>
      <c r="E663" s="33" t="s">
        <v>2253</v>
      </c>
      <c r="F663" s="33" t="s">
        <v>703</v>
      </c>
      <c r="G663" s="33" t="s">
        <v>704</v>
      </c>
      <c r="H663" s="33">
        <v>77.1819781</v>
      </c>
      <c r="I663" s="33">
        <v>28.6374266</v>
      </c>
      <c r="J663" s="33" t="s">
        <v>329</v>
      </c>
      <c r="K663" s="33" t="s">
        <v>32</v>
      </c>
      <c r="L663" s="33" t="s">
        <v>34</v>
      </c>
      <c r="M663" s="33" t="s">
        <v>34</v>
      </c>
      <c r="N663" s="33" t="s">
        <v>34</v>
      </c>
      <c r="O663" s="33" t="s">
        <v>34</v>
      </c>
      <c r="P663" s="33">
        <v>2</v>
      </c>
      <c r="Q663" s="33">
        <v>27</v>
      </c>
      <c r="R663" s="33">
        <v>600</v>
      </c>
      <c r="S663" s="33">
        <v>3.2</v>
      </c>
      <c r="T663" s="35" t="s">
        <v>2254</v>
      </c>
      <c r="U663">
        <v>2014</v>
      </c>
      <c r="V663">
        <v>10</v>
      </c>
      <c r="W663">
        <v>18</v>
      </c>
      <c r="X663" t="str">
        <f>VLOOKUP(C663,'country description'!$A$2:$B$16,2,0)</f>
        <v>India</v>
      </c>
      <c r="Y663" t="str">
        <f t="shared" si="20"/>
        <v>Rs.600</v>
      </c>
      <c r="Z663" s="36">
        <f t="shared" si="21"/>
        <v>600</v>
      </c>
    </row>
    <row r="664" ht="14.25" customHeight="1" spans="1:26">
      <c r="A664" s="33">
        <v>3135</v>
      </c>
      <c r="B664" s="34" t="s">
        <v>2255</v>
      </c>
      <c r="C664" s="33">
        <v>1</v>
      </c>
      <c r="D664" s="34" t="s">
        <v>27</v>
      </c>
      <c r="E664" s="33" t="s">
        <v>2256</v>
      </c>
      <c r="F664" s="33" t="s">
        <v>703</v>
      </c>
      <c r="G664" s="33" t="s">
        <v>704</v>
      </c>
      <c r="H664" s="33">
        <v>77.1775468</v>
      </c>
      <c r="I664" s="33">
        <v>28.6398635</v>
      </c>
      <c r="J664" s="33" t="s">
        <v>31</v>
      </c>
      <c r="K664" s="33" t="s">
        <v>32</v>
      </c>
      <c r="L664" s="33" t="s">
        <v>33</v>
      </c>
      <c r="M664" s="33" t="s">
        <v>33</v>
      </c>
      <c r="N664" s="33" t="s">
        <v>34</v>
      </c>
      <c r="O664" s="33" t="s">
        <v>34</v>
      </c>
      <c r="P664" s="33">
        <v>2</v>
      </c>
      <c r="Q664" s="33">
        <v>78</v>
      </c>
      <c r="R664" s="33">
        <v>800</v>
      </c>
      <c r="S664" s="33">
        <v>2.5</v>
      </c>
      <c r="T664" s="35" t="s">
        <v>2257</v>
      </c>
      <c r="U664">
        <v>2015</v>
      </c>
      <c r="V664">
        <v>7</v>
      </c>
      <c r="W664">
        <v>11</v>
      </c>
      <c r="X664" t="str">
        <f>VLOOKUP(C664,'country description'!$A$2:$B$16,2,0)</f>
        <v>India</v>
      </c>
      <c r="Y664" t="str">
        <f t="shared" si="20"/>
        <v>Rs.800</v>
      </c>
      <c r="Z664" s="36">
        <f t="shared" si="21"/>
        <v>800</v>
      </c>
    </row>
    <row r="665" ht="14.25" customHeight="1" spans="1:26">
      <c r="A665" s="33">
        <v>3143</v>
      </c>
      <c r="B665" s="34" t="s">
        <v>2258</v>
      </c>
      <c r="C665" s="33">
        <v>1</v>
      </c>
      <c r="D665" s="34" t="s">
        <v>149</v>
      </c>
      <c r="E665" s="33" t="s">
        <v>2259</v>
      </c>
      <c r="F665" s="33" t="s">
        <v>1201</v>
      </c>
      <c r="G665" s="33" t="s">
        <v>2260</v>
      </c>
      <c r="H665" s="33">
        <v>77.314</v>
      </c>
      <c r="I665" s="33">
        <v>28.5817708</v>
      </c>
      <c r="J665" s="33" t="s">
        <v>90</v>
      </c>
      <c r="K665" s="33" t="s">
        <v>32</v>
      </c>
      <c r="L665" s="33" t="s">
        <v>34</v>
      </c>
      <c r="M665" s="33" t="s">
        <v>34</v>
      </c>
      <c r="N665" s="33" t="s">
        <v>34</v>
      </c>
      <c r="O665" s="33" t="s">
        <v>34</v>
      </c>
      <c r="P665" s="33">
        <v>1</v>
      </c>
      <c r="Q665" s="33">
        <v>4</v>
      </c>
      <c r="R665" s="33">
        <v>200</v>
      </c>
      <c r="S665" s="33">
        <v>2.9</v>
      </c>
      <c r="T665" s="35" t="s">
        <v>2261</v>
      </c>
      <c r="U665">
        <v>2017</v>
      </c>
      <c r="V665">
        <v>6</v>
      </c>
      <c r="W665">
        <v>23</v>
      </c>
      <c r="X665" t="str">
        <f>VLOOKUP(C665,'country description'!$A$2:$B$16,2,0)</f>
        <v>India</v>
      </c>
      <c r="Y665" t="str">
        <f t="shared" si="20"/>
        <v>Rs.200</v>
      </c>
      <c r="Z665" s="36">
        <f t="shared" si="21"/>
        <v>200</v>
      </c>
    </row>
    <row r="666" ht="14.25" customHeight="1" spans="1:26">
      <c r="A666" s="33">
        <v>3145</v>
      </c>
      <c r="B666" s="34" t="s">
        <v>2262</v>
      </c>
      <c r="C666" s="33">
        <v>1</v>
      </c>
      <c r="D666" s="34" t="s">
        <v>149</v>
      </c>
      <c r="E666" s="33" t="s">
        <v>2263</v>
      </c>
      <c r="F666" s="33" t="s">
        <v>1201</v>
      </c>
      <c r="G666" s="33" t="s">
        <v>2260</v>
      </c>
      <c r="H666" s="33">
        <v>77.3138576</v>
      </c>
      <c r="I666" s="33">
        <v>28.5818951</v>
      </c>
      <c r="J666" s="33" t="s">
        <v>329</v>
      </c>
      <c r="K666" s="33" t="s">
        <v>32</v>
      </c>
      <c r="L666" s="33" t="s">
        <v>34</v>
      </c>
      <c r="M666" s="33" t="s">
        <v>33</v>
      </c>
      <c r="N666" s="33" t="s">
        <v>34</v>
      </c>
      <c r="O666" s="33" t="s">
        <v>34</v>
      </c>
      <c r="P666" s="33">
        <v>2</v>
      </c>
      <c r="Q666" s="33">
        <v>84</v>
      </c>
      <c r="R666" s="33">
        <v>500</v>
      </c>
      <c r="S666" s="33">
        <v>2.8</v>
      </c>
      <c r="T666" s="35" t="s">
        <v>2053</v>
      </c>
      <c r="U666">
        <v>2016</v>
      </c>
      <c r="V666">
        <v>2</v>
      </c>
      <c r="W666">
        <v>13</v>
      </c>
      <c r="X666" t="str">
        <f>VLOOKUP(C666,'country description'!$A$2:$B$16,2,0)</f>
        <v>India</v>
      </c>
      <c r="Y666" t="str">
        <f t="shared" si="20"/>
        <v>Rs.500</v>
      </c>
      <c r="Z666" s="36">
        <f t="shared" si="21"/>
        <v>500</v>
      </c>
    </row>
    <row r="667" ht="14.25" customHeight="1" spans="1:26">
      <c r="A667" s="33">
        <v>3149</v>
      </c>
      <c r="B667" s="34" t="s">
        <v>2264</v>
      </c>
      <c r="C667" s="33">
        <v>1</v>
      </c>
      <c r="D667" s="34" t="s">
        <v>149</v>
      </c>
      <c r="E667" s="33" t="s">
        <v>2265</v>
      </c>
      <c r="F667" s="33" t="s">
        <v>400</v>
      </c>
      <c r="G667" s="33" t="s">
        <v>401</v>
      </c>
      <c r="H667" s="33">
        <v>77.3253979</v>
      </c>
      <c r="I667" s="33">
        <v>28.5671588</v>
      </c>
      <c r="J667" s="33" t="s">
        <v>329</v>
      </c>
      <c r="K667" s="33" t="s">
        <v>32</v>
      </c>
      <c r="L667" s="33" t="s">
        <v>33</v>
      </c>
      <c r="M667" s="33" t="s">
        <v>34</v>
      </c>
      <c r="N667" s="33" t="s">
        <v>34</v>
      </c>
      <c r="O667" s="33" t="s">
        <v>34</v>
      </c>
      <c r="P667" s="33">
        <v>3</v>
      </c>
      <c r="Q667" s="33">
        <v>395</v>
      </c>
      <c r="R667" s="33">
        <v>1200</v>
      </c>
      <c r="S667" s="33">
        <v>4</v>
      </c>
      <c r="T667" s="35" t="s">
        <v>2266</v>
      </c>
      <c r="U667">
        <v>2014</v>
      </c>
      <c r="V667">
        <v>8</v>
      </c>
      <c r="W667">
        <v>25</v>
      </c>
      <c r="X667" t="str">
        <f>VLOOKUP(C667,'country description'!$A$2:$B$16,2,0)</f>
        <v>India</v>
      </c>
      <c r="Y667" t="str">
        <f t="shared" si="20"/>
        <v>Rs.1200</v>
      </c>
      <c r="Z667" s="36">
        <f t="shared" si="21"/>
        <v>1200</v>
      </c>
    </row>
    <row r="668" ht="14.25" customHeight="1" spans="1:26">
      <c r="A668" s="33">
        <v>3153</v>
      </c>
      <c r="B668" s="34" t="s">
        <v>2267</v>
      </c>
      <c r="C668" s="33">
        <v>1</v>
      </c>
      <c r="D668" s="34" t="s">
        <v>149</v>
      </c>
      <c r="E668" s="33" t="s">
        <v>2268</v>
      </c>
      <c r="F668" s="33" t="s">
        <v>524</v>
      </c>
      <c r="G668" s="33" t="s">
        <v>2269</v>
      </c>
      <c r="H668" s="33">
        <v>77.3350897</v>
      </c>
      <c r="I668" s="33">
        <v>28.5670876</v>
      </c>
      <c r="J668" s="33" t="s">
        <v>64</v>
      </c>
      <c r="K668" s="33" t="s">
        <v>32</v>
      </c>
      <c r="L668" s="33" t="s">
        <v>34</v>
      </c>
      <c r="M668" s="33" t="s">
        <v>34</v>
      </c>
      <c r="N668" s="33" t="s">
        <v>34</v>
      </c>
      <c r="O668" s="33" t="s">
        <v>34</v>
      </c>
      <c r="P668" s="33">
        <v>1</v>
      </c>
      <c r="Q668" s="33">
        <v>46</v>
      </c>
      <c r="R668" s="33">
        <v>300</v>
      </c>
      <c r="S668" s="33">
        <v>3.2</v>
      </c>
      <c r="T668" s="35" t="s">
        <v>2270</v>
      </c>
      <c r="U668">
        <v>2011</v>
      </c>
      <c r="V668">
        <v>11</v>
      </c>
      <c r="W668">
        <v>25</v>
      </c>
      <c r="X668" t="str">
        <f>VLOOKUP(C668,'country description'!$A$2:$B$16,2,0)</f>
        <v>India</v>
      </c>
      <c r="Y668" t="str">
        <f t="shared" si="20"/>
        <v>Rs.300</v>
      </c>
      <c r="Z668" s="36">
        <f t="shared" si="21"/>
        <v>300</v>
      </c>
    </row>
    <row r="669" ht="14.25" customHeight="1" spans="1:26">
      <c r="A669" s="33">
        <v>3154</v>
      </c>
      <c r="B669" s="34" t="s">
        <v>2271</v>
      </c>
      <c r="C669" s="33">
        <v>1</v>
      </c>
      <c r="D669" s="34" t="s">
        <v>149</v>
      </c>
      <c r="E669" s="33" t="s">
        <v>2272</v>
      </c>
      <c r="F669" s="33" t="s">
        <v>2273</v>
      </c>
      <c r="G669" s="33" t="s">
        <v>2274</v>
      </c>
      <c r="H669" s="33">
        <v>77.3353589</v>
      </c>
      <c r="I669" s="33">
        <v>28.5677406</v>
      </c>
      <c r="J669" s="33" t="s">
        <v>111</v>
      </c>
      <c r="K669" s="33" t="s">
        <v>32</v>
      </c>
      <c r="L669" s="33" t="s">
        <v>33</v>
      </c>
      <c r="M669" s="33" t="s">
        <v>33</v>
      </c>
      <c r="N669" s="33" t="s">
        <v>34</v>
      </c>
      <c r="O669" s="33" t="s">
        <v>34</v>
      </c>
      <c r="P669" s="33">
        <v>3</v>
      </c>
      <c r="Q669" s="33">
        <v>129</v>
      </c>
      <c r="R669" s="33">
        <v>1500</v>
      </c>
      <c r="S669" s="33">
        <v>3.3</v>
      </c>
      <c r="T669" s="35" t="s">
        <v>2275</v>
      </c>
      <c r="U669">
        <v>2014</v>
      </c>
      <c r="V669">
        <v>12</v>
      </c>
      <c r="W669">
        <v>20</v>
      </c>
      <c r="X669" t="str">
        <f>VLOOKUP(C669,'country description'!$A$2:$B$16,2,0)</f>
        <v>India</v>
      </c>
      <c r="Y669" t="str">
        <f t="shared" si="20"/>
        <v>Rs.1500</v>
      </c>
      <c r="Z669" s="36">
        <f t="shared" si="21"/>
        <v>1500</v>
      </c>
    </row>
    <row r="670" ht="14.25" customHeight="1" spans="1:26">
      <c r="A670" s="33">
        <v>3155</v>
      </c>
      <c r="B670" s="34" t="s">
        <v>2276</v>
      </c>
      <c r="C670" s="33">
        <v>1</v>
      </c>
      <c r="D670" s="34" t="s">
        <v>149</v>
      </c>
      <c r="E670" s="33" t="s">
        <v>2277</v>
      </c>
      <c r="F670" s="33" t="s">
        <v>2273</v>
      </c>
      <c r="G670" s="33" t="s">
        <v>2274</v>
      </c>
      <c r="H670" s="33">
        <v>77.3352723</v>
      </c>
      <c r="I670" s="33">
        <v>28.5674286</v>
      </c>
      <c r="J670" s="33" t="s">
        <v>2278</v>
      </c>
      <c r="K670" s="33" t="s">
        <v>32</v>
      </c>
      <c r="L670" s="33" t="s">
        <v>34</v>
      </c>
      <c r="M670" s="33" t="s">
        <v>34</v>
      </c>
      <c r="N670" s="33" t="s">
        <v>34</v>
      </c>
      <c r="O670" s="33" t="s">
        <v>34</v>
      </c>
      <c r="P670" s="33">
        <v>3</v>
      </c>
      <c r="Q670" s="33">
        <v>330</v>
      </c>
      <c r="R670" s="33">
        <v>1200</v>
      </c>
      <c r="S670" s="33">
        <v>3.7</v>
      </c>
      <c r="T670" s="35" t="s">
        <v>2279</v>
      </c>
      <c r="U670">
        <v>2012</v>
      </c>
      <c r="V670">
        <v>6</v>
      </c>
      <c r="W670">
        <v>23</v>
      </c>
      <c r="X670" t="str">
        <f>VLOOKUP(C670,'country description'!$A$2:$B$16,2,0)</f>
        <v>India</v>
      </c>
      <c r="Y670" t="str">
        <f t="shared" si="20"/>
        <v>Rs.1200</v>
      </c>
      <c r="Z670" s="36">
        <f t="shared" si="21"/>
        <v>1200</v>
      </c>
    </row>
    <row r="671" ht="14.25" customHeight="1" spans="1:26">
      <c r="A671" s="33">
        <v>3156</v>
      </c>
      <c r="B671" s="34" t="s">
        <v>1871</v>
      </c>
      <c r="C671" s="33">
        <v>1</v>
      </c>
      <c r="D671" s="34" t="s">
        <v>27</v>
      </c>
      <c r="E671" s="33" t="s">
        <v>2280</v>
      </c>
      <c r="F671" s="33" t="s">
        <v>677</v>
      </c>
      <c r="G671" s="33" t="s">
        <v>678</v>
      </c>
      <c r="H671" s="33">
        <v>77.2045662</v>
      </c>
      <c r="I671" s="33">
        <v>28.551367</v>
      </c>
      <c r="J671" s="33" t="s">
        <v>1057</v>
      </c>
      <c r="K671" s="33" t="s">
        <v>32</v>
      </c>
      <c r="L671" s="33" t="s">
        <v>34</v>
      </c>
      <c r="M671" s="33" t="s">
        <v>33</v>
      </c>
      <c r="N671" s="33" t="s">
        <v>34</v>
      </c>
      <c r="O671" s="33" t="s">
        <v>34</v>
      </c>
      <c r="P671" s="33">
        <v>1</v>
      </c>
      <c r="Q671" s="33">
        <v>65</v>
      </c>
      <c r="R671" s="33">
        <v>400</v>
      </c>
      <c r="S671" s="33">
        <v>3.3</v>
      </c>
      <c r="T671" s="35" t="s">
        <v>2281</v>
      </c>
      <c r="U671">
        <v>2013</v>
      </c>
      <c r="V671">
        <v>5</v>
      </c>
      <c r="W671">
        <v>3</v>
      </c>
      <c r="X671" t="str">
        <f>VLOOKUP(C671,'country description'!$A$2:$B$16,2,0)</f>
        <v>India</v>
      </c>
      <c r="Y671" t="str">
        <f t="shared" si="20"/>
        <v>Rs.400</v>
      </c>
      <c r="Z671" s="36">
        <f t="shared" si="21"/>
        <v>400</v>
      </c>
    </row>
    <row r="672" ht="14.25" customHeight="1" spans="1:26">
      <c r="A672" s="33">
        <v>3158</v>
      </c>
      <c r="B672" s="34" t="s">
        <v>2282</v>
      </c>
      <c r="C672" s="33">
        <v>1</v>
      </c>
      <c r="D672" s="34" t="s">
        <v>27</v>
      </c>
      <c r="E672" s="33" t="s">
        <v>2283</v>
      </c>
      <c r="F672" s="33" t="s">
        <v>2284</v>
      </c>
      <c r="G672" s="33" t="s">
        <v>2283</v>
      </c>
      <c r="H672" s="33">
        <v>77.2071919</v>
      </c>
      <c r="I672" s="33">
        <v>28.5733751</v>
      </c>
      <c r="J672" s="33" t="s">
        <v>1073</v>
      </c>
      <c r="K672" s="33" t="s">
        <v>32</v>
      </c>
      <c r="L672" s="33" t="s">
        <v>34</v>
      </c>
      <c r="M672" s="33" t="s">
        <v>34</v>
      </c>
      <c r="N672" s="33" t="s">
        <v>34</v>
      </c>
      <c r="O672" s="33" t="s">
        <v>34</v>
      </c>
      <c r="P672" s="33">
        <v>1</v>
      </c>
      <c r="Q672" s="33">
        <v>11</v>
      </c>
      <c r="R672" s="33">
        <v>200</v>
      </c>
      <c r="S672" s="33">
        <v>2.8</v>
      </c>
      <c r="T672" s="35" t="s">
        <v>2285</v>
      </c>
      <c r="U672">
        <v>2010</v>
      </c>
      <c r="V672">
        <v>8</v>
      </c>
      <c r="W672">
        <v>6</v>
      </c>
      <c r="X672" t="str">
        <f>VLOOKUP(C672,'country description'!$A$2:$B$16,2,0)</f>
        <v>India</v>
      </c>
      <c r="Y672" t="str">
        <f t="shared" si="20"/>
        <v>Rs.200</v>
      </c>
      <c r="Z672" s="36">
        <f t="shared" si="21"/>
        <v>200</v>
      </c>
    </row>
    <row r="673" ht="14.25" customHeight="1" spans="1:26">
      <c r="A673" s="33">
        <v>3164</v>
      </c>
      <c r="B673" s="34" t="s">
        <v>2286</v>
      </c>
      <c r="C673" s="33">
        <v>1</v>
      </c>
      <c r="D673" s="34" t="s">
        <v>27</v>
      </c>
      <c r="E673" s="33" t="s">
        <v>2287</v>
      </c>
      <c r="F673" s="33" t="s">
        <v>659</v>
      </c>
      <c r="G673" s="33" t="s">
        <v>660</v>
      </c>
      <c r="H673" s="33">
        <v>77.1989719</v>
      </c>
      <c r="I673" s="33">
        <v>28.5657345</v>
      </c>
      <c r="J673" s="33" t="s">
        <v>31</v>
      </c>
      <c r="K673" s="33" t="s">
        <v>32</v>
      </c>
      <c r="L673" s="33" t="s">
        <v>33</v>
      </c>
      <c r="M673" s="33" t="s">
        <v>34</v>
      </c>
      <c r="N673" s="33" t="s">
        <v>34</v>
      </c>
      <c r="O673" s="33" t="s">
        <v>34</v>
      </c>
      <c r="P673" s="33">
        <v>3</v>
      </c>
      <c r="Q673" s="33">
        <v>223</v>
      </c>
      <c r="R673" s="33">
        <v>1000</v>
      </c>
      <c r="S673" s="33">
        <v>3.9</v>
      </c>
      <c r="T673" s="35" t="s">
        <v>2288</v>
      </c>
      <c r="U673">
        <v>2014</v>
      </c>
      <c r="V673">
        <v>3</v>
      </c>
      <c r="W673">
        <v>21</v>
      </c>
      <c r="X673" t="str">
        <f>VLOOKUP(C673,'country description'!$A$2:$B$16,2,0)</f>
        <v>India</v>
      </c>
      <c r="Y673" t="str">
        <f t="shared" si="20"/>
        <v>Rs.1000</v>
      </c>
      <c r="Z673" s="36">
        <f t="shared" si="21"/>
        <v>1000</v>
      </c>
    </row>
    <row r="674" ht="14.25" customHeight="1" spans="1:26">
      <c r="A674" s="33">
        <v>3167</v>
      </c>
      <c r="B674" s="34" t="s">
        <v>2289</v>
      </c>
      <c r="C674" s="33">
        <v>1</v>
      </c>
      <c r="D674" s="34" t="s">
        <v>27</v>
      </c>
      <c r="E674" s="33" t="s">
        <v>2290</v>
      </c>
      <c r="F674" s="33" t="s">
        <v>2284</v>
      </c>
      <c r="G674" s="33" t="s">
        <v>2283</v>
      </c>
      <c r="H674" s="33">
        <v>77.2069673</v>
      </c>
      <c r="I674" s="33">
        <v>28.5733089</v>
      </c>
      <c r="J674" s="33" t="s">
        <v>44</v>
      </c>
      <c r="K674" s="33" t="s">
        <v>32</v>
      </c>
      <c r="L674" s="33" t="s">
        <v>34</v>
      </c>
      <c r="M674" s="33" t="s">
        <v>34</v>
      </c>
      <c r="N674" s="33" t="s">
        <v>34</v>
      </c>
      <c r="O674" s="33" t="s">
        <v>34</v>
      </c>
      <c r="P674" s="33">
        <v>2</v>
      </c>
      <c r="Q674" s="33">
        <v>26</v>
      </c>
      <c r="R674" s="33">
        <v>750</v>
      </c>
      <c r="S674" s="33">
        <v>3.2</v>
      </c>
      <c r="T674" s="35" t="s">
        <v>2291</v>
      </c>
      <c r="U674">
        <v>2013</v>
      </c>
      <c r="V674">
        <v>5</v>
      </c>
      <c r="W674">
        <v>7</v>
      </c>
      <c r="X674" t="str">
        <f>VLOOKUP(C674,'country description'!$A$2:$B$16,2,0)</f>
        <v>India</v>
      </c>
      <c r="Y674" t="str">
        <f t="shared" si="20"/>
        <v>Rs.750</v>
      </c>
      <c r="Z674" s="36">
        <f t="shared" si="21"/>
        <v>750</v>
      </c>
    </row>
    <row r="675" ht="14.25" customHeight="1" spans="1:26">
      <c r="A675" s="33">
        <v>3168</v>
      </c>
      <c r="B675" s="34" t="s">
        <v>2292</v>
      </c>
      <c r="C675" s="33">
        <v>1</v>
      </c>
      <c r="D675" s="34" t="s">
        <v>27</v>
      </c>
      <c r="E675" s="33" t="s">
        <v>2293</v>
      </c>
      <c r="F675" s="33" t="s">
        <v>29</v>
      </c>
      <c r="G675" s="33" t="s">
        <v>30</v>
      </c>
      <c r="H675" s="33">
        <v>77.22061079</v>
      </c>
      <c r="I675" s="33">
        <v>28.62986493</v>
      </c>
      <c r="J675" s="33" t="s">
        <v>2294</v>
      </c>
      <c r="K675" s="33" t="s">
        <v>32</v>
      </c>
      <c r="L675" s="33" t="s">
        <v>34</v>
      </c>
      <c r="M675" s="33" t="s">
        <v>34</v>
      </c>
      <c r="N675" s="33" t="s">
        <v>34</v>
      </c>
      <c r="O675" s="33" t="s">
        <v>34</v>
      </c>
      <c r="P675" s="33">
        <v>3</v>
      </c>
      <c r="Q675" s="33">
        <v>706</v>
      </c>
      <c r="R675" s="33">
        <v>1100</v>
      </c>
      <c r="S675" s="33">
        <v>3.7</v>
      </c>
      <c r="T675" s="35" t="s">
        <v>327</v>
      </c>
      <c r="U675">
        <v>2010</v>
      </c>
      <c r="V675">
        <v>12</v>
      </c>
      <c r="W675">
        <v>12</v>
      </c>
      <c r="X675" t="str">
        <f>VLOOKUP(C675,'country description'!$A$2:$B$16,2,0)</f>
        <v>India</v>
      </c>
      <c r="Y675" t="str">
        <f t="shared" si="20"/>
        <v>Rs.1100</v>
      </c>
      <c r="Z675" s="36">
        <f t="shared" si="21"/>
        <v>1100</v>
      </c>
    </row>
    <row r="676" ht="14.25" customHeight="1" spans="1:26">
      <c r="A676" s="33">
        <v>3170</v>
      </c>
      <c r="B676" s="34" t="s">
        <v>2295</v>
      </c>
      <c r="C676" s="33">
        <v>1</v>
      </c>
      <c r="D676" s="34" t="s">
        <v>27</v>
      </c>
      <c r="E676" s="33" t="s">
        <v>2296</v>
      </c>
      <c r="F676" s="33" t="s">
        <v>2297</v>
      </c>
      <c r="G676" s="33" t="s">
        <v>2296</v>
      </c>
      <c r="H676" s="33">
        <v>77.2203517</v>
      </c>
      <c r="I676" s="33">
        <v>28.5691173</v>
      </c>
      <c r="J676" s="33" t="s">
        <v>90</v>
      </c>
      <c r="K676" s="33" t="s">
        <v>32</v>
      </c>
      <c r="L676" s="33" t="s">
        <v>34</v>
      </c>
      <c r="M676" s="33" t="s">
        <v>34</v>
      </c>
      <c r="N676" s="33" t="s">
        <v>34</v>
      </c>
      <c r="O676" s="33" t="s">
        <v>34</v>
      </c>
      <c r="P676" s="33">
        <v>2</v>
      </c>
      <c r="Q676" s="33">
        <v>64</v>
      </c>
      <c r="R676" s="33">
        <v>800</v>
      </c>
      <c r="S676" s="33">
        <v>3.4</v>
      </c>
      <c r="T676" s="35" t="s">
        <v>1844</v>
      </c>
      <c r="U676">
        <v>2011</v>
      </c>
      <c r="V676">
        <v>3</v>
      </c>
      <c r="W676">
        <v>12</v>
      </c>
      <c r="X676" t="str">
        <f>VLOOKUP(C676,'country description'!$A$2:$B$16,2,0)</f>
        <v>India</v>
      </c>
      <c r="Y676" t="str">
        <f t="shared" si="20"/>
        <v>Rs.800</v>
      </c>
      <c r="Z676" s="36">
        <f t="shared" si="21"/>
        <v>800</v>
      </c>
    </row>
    <row r="677" ht="14.25" customHeight="1" spans="1:26">
      <c r="A677" s="33">
        <v>3173</v>
      </c>
      <c r="B677" s="34" t="s">
        <v>822</v>
      </c>
      <c r="C677" s="33">
        <v>1</v>
      </c>
      <c r="D677" s="34" t="s">
        <v>27</v>
      </c>
      <c r="E677" s="33" t="s">
        <v>2298</v>
      </c>
      <c r="F677" s="33" t="s">
        <v>1141</v>
      </c>
      <c r="G677" s="33" t="s">
        <v>1142</v>
      </c>
      <c r="H677" s="33">
        <v>77.3047359</v>
      </c>
      <c r="I677" s="33">
        <v>28.649656</v>
      </c>
      <c r="J677" s="33" t="s">
        <v>44</v>
      </c>
      <c r="K677" s="33" t="s">
        <v>32</v>
      </c>
      <c r="L677" s="33" t="s">
        <v>33</v>
      </c>
      <c r="M677" s="33" t="s">
        <v>33</v>
      </c>
      <c r="N677" s="33" t="s">
        <v>34</v>
      </c>
      <c r="O677" s="33" t="s">
        <v>34</v>
      </c>
      <c r="P677" s="33">
        <v>2</v>
      </c>
      <c r="Q677" s="33">
        <v>192</v>
      </c>
      <c r="R677" s="33">
        <v>850</v>
      </c>
      <c r="S677" s="33">
        <v>2.6</v>
      </c>
      <c r="T677" s="35" t="s">
        <v>2299</v>
      </c>
      <c r="U677">
        <v>2016</v>
      </c>
      <c r="V677">
        <v>1</v>
      </c>
      <c r="W677">
        <v>25</v>
      </c>
      <c r="X677" t="str">
        <f>VLOOKUP(C677,'country description'!$A$2:$B$16,2,0)</f>
        <v>India</v>
      </c>
      <c r="Y677" t="str">
        <f t="shared" si="20"/>
        <v>Rs.850</v>
      </c>
      <c r="Z677" s="36">
        <f t="shared" si="21"/>
        <v>850</v>
      </c>
    </row>
    <row r="678" ht="14.25" customHeight="1" spans="1:26">
      <c r="A678" s="33">
        <v>3180</v>
      </c>
      <c r="B678" s="34" t="s">
        <v>2300</v>
      </c>
      <c r="C678" s="33">
        <v>1</v>
      </c>
      <c r="D678" s="34" t="s">
        <v>27</v>
      </c>
      <c r="E678" s="33" t="s">
        <v>2301</v>
      </c>
      <c r="F678" s="33" t="s">
        <v>499</v>
      </c>
      <c r="G678" s="33" t="s">
        <v>500</v>
      </c>
      <c r="H678" s="33">
        <v>77.2360697</v>
      </c>
      <c r="I678" s="33">
        <v>28.6411412</v>
      </c>
      <c r="J678" s="33" t="s">
        <v>2302</v>
      </c>
      <c r="K678" s="33" t="s">
        <v>32</v>
      </c>
      <c r="L678" s="33" t="s">
        <v>33</v>
      </c>
      <c r="M678" s="33" t="s">
        <v>34</v>
      </c>
      <c r="N678" s="33" t="s">
        <v>34</v>
      </c>
      <c r="O678" s="33" t="s">
        <v>34</v>
      </c>
      <c r="P678" s="33">
        <v>2</v>
      </c>
      <c r="Q678" s="33">
        <v>189</v>
      </c>
      <c r="R678" s="33">
        <v>700</v>
      </c>
      <c r="S678" s="33">
        <v>3.8</v>
      </c>
      <c r="T678" s="35" t="s">
        <v>1108</v>
      </c>
      <c r="U678">
        <v>2011</v>
      </c>
      <c r="V678">
        <v>12</v>
      </c>
      <c r="W678">
        <v>28</v>
      </c>
      <c r="X678" t="str">
        <f>VLOOKUP(C678,'country description'!$A$2:$B$16,2,0)</f>
        <v>India</v>
      </c>
      <c r="Y678" t="str">
        <f t="shared" si="20"/>
        <v>Rs.700</v>
      </c>
      <c r="Z678" s="36">
        <f t="shared" si="21"/>
        <v>700</v>
      </c>
    </row>
    <row r="679" ht="14.25" customHeight="1" spans="1:26">
      <c r="A679" s="33">
        <v>3181</v>
      </c>
      <c r="B679" s="34" t="s">
        <v>2303</v>
      </c>
      <c r="C679" s="33">
        <v>1</v>
      </c>
      <c r="D679" s="34" t="s">
        <v>27</v>
      </c>
      <c r="E679" s="33" t="s">
        <v>2304</v>
      </c>
      <c r="F679" s="33" t="s">
        <v>499</v>
      </c>
      <c r="G679" s="33" t="s">
        <v>500</v>
      </c>
      <c r="H679" s="33">
        <v>77.240526</v>
      </c>
      <c r="I679" s="33">
        <v>28.6437016</v>
      </c>
      <c r="J679" s="33" t="s">
        <v>31</v>
      </c>
      <c r="K679" s="33" t="s">
        <v>32</v>
      </c>
      <c r="L679" s="33" t="s">
        <v>34</v>
      </c>
      <c r="M679" s="33" t="s">
        <v>34</v>
      </c>
      <c r="N679" s="33" t="s">
        <v>34</v>
      </c>
      <c r="O679" s="33" t="s">
        <v>34</v>
      </c>
      <c r="P679" s="33">
        <v>2</v>
      </c>
      <c r="Q679" s="33">
        <v>159</v>
      </c>
      <c r="R679" s="33">
        <v>600</v>
      </c>
      <c r="S679" s="33">
        <v>3.4</v>
      </c>
      <c r="T679" s="35" t="s">
        <v>2305</v>
      </c>
      <c r="U679">
        <v>2016</v>
      </c>
      <c r="V679">
        <v>7</v>
      </c>
      <c r="W679">
        <v>13</v>
      </c>
      <c r="X679" t="str">
        <f>VLOOKUP(C679,'country description'!$A$2:$B$16,2,0)</f>
        <v>India</v>
      </c>
      <c r="Y679" t="str">
        <f t="shared" si="20"/>
        <v>Rs.600</v>
      </c>
      <c r="Z679" s="36">
        <f t="shared" si="21"/>
        <v>600</v>
      </c>
    </row>
    <row r="680" ht="14.25" customHeight="1" spans="1:26">
      <c r="A680" s="33">
        <v>3182</v>
      </c>
      <c r="B680" s="34" t="s">
        <v>2306</v>
      </c>
      <c r="C680" s="33">
        <v>1</v>
      </c>
      <c r="D680" s="34" t="s">
        <v>27</v>
      </c>
      <c r="E680" s="33" t="s">
        <v>2307</v>
      </c>
      <c r="F680" s="33" t="s">
        <v>499</v>
      </c>
      <c r="G680" s="33" t="s">
        <v>500</v>
      </c>
      <c r="H680" s="33">
        <v>77.2373386</v>
      </c>
      <c r="I680" s="33">
        <v>28.6409469</v>
      </c>
      <c r="J680" s="33" t="s">
        <v>90</v>
      </c>
      <c r="K680" s="33" t="s">
        <v>32</v>
      </c>
      <c r="L680" s="33" t="s">
        <v>34</v>
      </c>
      <c r="M680" s="33" t="s">
        <v>34</v>
      </c>
      <c r="N680" s="33" t="s">
        <v>34</v>
      </c>
      <c r="O680" s="33" t="s">
        <v>34</v>
      </c>
      <c r="P680" s="33">
        <v>1</v>
      </c>
      <c r="Q680" s="33">
        <v>6</v>
      </c>
      <c r="R680" s="33">
        <v>400</v>
      </c>
      <c r="S680" s="33">
        <v>2.9</v>
      </c>
      <c r="T680" s="35" t="s">
        <v>2188</v>
      </c>
      <c r="U680">
        <v>2011</v>
      </c>
      <c r="V680">
        <v>10</v>
      </c>
      <c r="W680">
        <v>28</v>
      </c>
      <c r="X680" t="str">
        <f>VLOOKUP(C680,'country description'!$A$2:$B$16,2,0)</f>
        <v>India</v>
      </c>
      <c r="Y680" t="str">
        <f t="shared" si="20"/>
        <v>Rs.400</v>
      </c>
      <c r="Z680" s="36">
        <f t="shared" si="21"/>
        <v>400</v>
      </c>
    </row>
    <row r="681" ht="14.25" customHeight="1" spans="1:26">
      <c r="A681" s="33">
        <v>3183</v>
      </c>
      <c r="B681" s="34" t="s">
        <v>2308</v>
      </c>
      <c r="C681" s="33">
        <v>1</v>
      </c>
      <c r="D681" s="34" t="s">
        <v>27</v>
      </c>
      <c r="E681" s="33" t="s">
        <v>2309</v>
      </c>
      <c r="F681" s="33" t="s">
        <v>499</v>
      </c>
      <c r="G681" s="33" t="s">
        <v>500</v>
      </c>
      <c r="H681" s="33">
        <v>77.2403806</v>
      </c>
      <c r="I681" s="33">
        <v>28.6442398</v>
      </c>
      <c r="J681" s="33" t="s">
        <v>366</v>
      </c>
      <c r="K681" s="33" t="s">
        <v>32</v>
      </c>
      <c r="L681" s="33" t="s">
        <v>34</v>
      </c>
      <c r="M681" s="33" t="s">
        <v>34</v>
      </c>
      <c r="N681" s="33" t="s">
        <v>34</v>
      </c>
      <c r="O681" s="33" t="s">
        <v>34</v>
      </c>
      <c r="P681" s="33">
        <v>2</v>
      </c>
      <c r="Q681" s="33">
        <v>28</v>
      </c>
      <c r="R681" s="33">
        <v>600</v>
      </c>
      <c r="S681" s="33">
        <v>2.8</v>
      </c>
      <c r="T681" s="35" t="s">
        <v>2310</v>
      </c>
      <c r="U681">
        <v>2011</v>
      </c>
      <c r="V681">
        <v>10</v>
      </c>
      <c r="W681">
        <v>23</v>
      </c>
      <c r="X681" t="str">
        <f>VLOOKUP(C681,'country description'!$A$2:$B$16,2,0)</f>
        <v>India</v>
      </c>
      <c r="Y681" t="str">
        <f t="shared" si="20"/>
        <v>Rs.600</v>
      </c>
      <c r="Z681" s="36">
        <f t="shared" si="21"/>
        <v>600</v>
      </c>
    </row>
    <row r="682" ht="14.25" customHeight="1" spans="1:26">
      <c r="A682" s="33">
        <v>3185</v>
      </c>
      <c r="B682" s="34" t="s">
        <v>2311</v>
      </c>
      <c r="C682" s="33">
        <v>1</v>
      </c>
      <c r="D682" s="34" t="s">
        <v>27</v>
      </c>
      <c r="E682" s="33" t="s">
        <v>2312</v>
      </c>
      <c r="F682" s="33" t="s">
        <v>499</v>
      </c>
      <c r="G682" s="33" t="s">
        <v>500</v>
      </c>
      <c r="H682" s="33">
        <v>77.2398417</v>
      </c>
      <c r="I682" s="33">
        <v>28.6437405</v>
      </c>
      <c r="J682" s="33" t="s">
        <v>90</v>
      </c>
      <c r="K682" s="33" t="s">
        <v>32</v>
      </c>
      <c r="L682" s="33" t="s">
        <v>34</v>
      </c>
      <c r="M682" s="33" t="s">
        <v>34</v>
      </c>
      <c r="N682" s="33" t="s">
        <v>34</v>
      </c>
      <c r="O682" s="33" t="s">
        <v>34</v>
      </c>
      <c r="P682" s="33">
        <v>1</v>
      </c>
      <c r="Q682" s="33">
        <v>88</v>
      </c>
      <c r="R682" s="33">
        <v>350</v>
      </c>
      <c r="S682" s="33">
        <v>3.6</v>
      </c>
      <c r="T682" s="35" t="s">
        <v>1952</v>
      </c>
      <c r="U682">
        <v>2011</v>
      </c>
      <c r="V682">
        <v>3</v>
      </c>
      <c r="W682">
        <v>14</v>
      </c>
      <c r="X682" t="str">
        <f>VLOOKUP(C682,'country description'!$A$2:$B$16,2,0)</f>
        <v>India</v>
      </c>
      <c r="Y682" t="str">
        <f t="shared" si="20"/>
        <v>Rs.350</v>
      </c>
      <c r="Z682" s="36">
        <f t="shared" si="21"/>
        <v>350</v>
      </c>
    </row>
    <row r="683" ht="14.25" customHeight="1" spans="1:26">
      <c r="A683" s="33">
        <v>3190</v>
      </c>
      <c r="B683" s="34" t="s">
        <v>1320</v>
      </c>
      <c r="C683" s="33">
        <v>1</v>
      </c>
      <c r="D683" s="34" t="s">
        <v>27</v>
      </c>
      <c r="E683" s="33" t="s">
        <v>2313</v>
      </c>
      <c r="F683" s="33" t="s">
        <v>1887</v>
      </c>
      <c r="G683" s="33" t="s">
        <v>1888</v>
      </c>
      <c r="H683" s="33">
        <v>77.2421318</v>
      </c>
      <c r="I683" s="33">
        <v>28.5527692</v>
      </c>
      <c r="J683" s="33" t="s">
        <v>1322</v>
      </c>
      <c r="K683" s="33" t="s">
        <v>32</v>
      </c>
      <c r="L683" s="33" t="s">
        <v>34</v>
      </c>
      <c r="M683" s="33" t="s">
        <v>34</v>
      </c>
      <c r="N683" s="33" t="s">
        <v>34</v>
      </c>
      <c r="O683" s="33" t="s">
        <v>34</v>
      </c>
      <c r="P683" s="33">
        <v>3</v>
      </c>
      <c r="Q683" s="33">
        <v>1521</v>
      </c>
      <c r="R683" s="33">
        <v>1500</v>
      </c>
      <c r="S683" s="33">
        <v>4.4</v>
      </c>
      <c r="T683" s="35" t="s">
        <v>2314</v>
      </c>
      <c r="U683">
        <v>2014</v>
      </c>
      <c r="V683">
        <v>11</v>
      </c>
      <c r="W683">
        <v>12</v>
      </c>
      <c r="X683" t="str">
        <f>VLOOKUP(C683,'country description'!$A$2:$B$16,2,0)</f>
        <v>India</v>
      </c>
      <c r="Y683" t="str">
        <f t="shared" si="20"/>
        <v>Rs.1500</v>
      </c>
      <c r="Z683" s="36">
        <f t="shared" si="21"/>
        <v>1500</v>
      </c>
    </row>
    <row r="684" ht="14.25" customHeight="1" spans="1:26">
      <c r="A684" s="33">
        <v>3192</v>
      </c>
      <c r="B684" s="34" t="s">
        <v>1320</v>
      </c>
      <c r="C684" s="33">
        <v>1</v>
      </c>
      <c r="D684" s="34" t="s">
        <v>27</v>
      </c>
      <c r="E684" s="33" t="s">
        <v>1757</v>
      </c>
      <c r="F684" s="33" t="s">
        <v>1756</v>
      </c>
      <c r="G684" s="33" t="s">
        <v>1757</v>
      </c>
      <c r="H684" s="33">
        <v>77.21779615</v>
      </c>
      <c r="I684" s="33">
        <v>28.52817627</v>
      </c>
      <c r="J684" s="33" t="s">
        <v>1322</v>
      </c>
      <c r="K684" s="33" t="s">
        <v>32</v>
      </c>
      <c r="L684" s="33" t="s">
        <v>34</v>
      </c>
      <c r="M684" s="33" t="s">
        <v>34</v>
      </c>
      <c r="N684" s="33" t="s">
        <v>34</v>
      </c>
      <c r="O684" s="33" t="s">
        <v>34</v>
      </c>
      <c r="P684" s="33">
        <v>3</v>
      </c>
      <c r="Q684" s="33">
        <v>2777</v>
      </c>
      <c r="R684" s="33">
        <v>1500</v>
      </c>
      <c r="S684" s="33">
        <v>4.4</v>
      </c>
      <c r="T684" s="35" t="s">
        <v>2315</v>
      </c>
      <c r="U684">
        <v>2016</v>
      </c>
      <c r="V684">
        <v>3</v>
      </c>
      <c r="W684">
        <v>4</v>
      </c>
      <c r="X684" t="str">
        <f>VLOOKUP(C684,'country description'!$A$2:$B$16,2,0)</f>
        <v>India</v>
      </c>
      <c r="Y684" t="str">
        <f t="shared" si="20"/>
        <v>Rs.1500</v>
      </c>
      <c r="Z684" s="36">
        <f t="shared" si="21"/>
        <v>1500</v>
      </c>
    </row>
    <row r="685" ht="14.25" customHeight="1" spans="1:26">
      <c r="A685" s="33">
        <v>3202</v>
      </c>
      <c r="B685" s="34" t="s">
        <v>2316</v>
      </c>
      <c r="C685" s="33">
        <v>1</v>
      </c>
      <c r="D685" s="34" t="s">
        <v>27</v>
      </c>
      <c r="E685" s="33" t="s">
        <v>2317</v>
      </c>
      <c r="F685" s="33" t="s">
        <v>2318</v>
      </c>
      <c r="G685" s="33" t="s">
        <v>2317</v>
      </c>
      <c r="H685" s="33">
        <v>77.26953889</v>
      </c>
      <c r="I685" s="33">
        <v>28.56109444</v>
      </c>
      <c r="J685" s="33" t="s">
        <v>1526</v>
      </c>
      <c r="K685" s="33" t="s">
        <v>32</v>
      </c>
      <c r="L685" s="33" t="s">
        <v>33</v>
      </c>
      <c r="M685" s="33" t="s">
        <v>34</v>
      </c>
      <c r="N685" s="33" t="s">
        <v>34</v>
      </c>
      <c r="O685" s="33" t="s">
        <v>34</v>
      </c>
      <c r="P685" s="33">
        <v>4</v>
      </c>
      <c r="Q685" s="33">
        <v>26</v>
      </c>
      <c r="R685" s="33">
        <v>3000</v>
      </c>
      <c r="S685" s="33">
        <v>3.1</v>
      </c>
      <c r="T685" s="35" t="s">
        <v>2319</v>
      </c>
      <c r="U685">
        <v>2014</v>
      </c>
      <c r="V685">
        <v>7</v>
      </c>
      <c r="W685">
        <v>28</v>
      </c>
      <c r="X685" t="str">
        <f>VLOOKUP(C685,'country description'!$A$2:$B$16,2,0)</f>
        <v>India</v>
      </c>
      <c r="Y685" t="str">
        <f t="shared" si="20"/>
        <v>Rs.3000</v>
      </c>
      <c r="Z685" s="36">
        <f t="shared" si="21"/>
        <v>3000</v>
      </c>
    </row>
    <row r="686" ht="14.25" customHeight="1" spans="1:26">
      <c r="A686" s="33">
        <v>3207</v>
      </c>
      <c r="B686" s="34" t="s">
        <v>2320</v>
      </c>
      <c r="C686" s="33">
        <v>1</v>
      </c>
      <c r="D686" s="34" t="s">
        <v>27</v>
      </c>
      <c r="E686" s="33" t="s">
        <v>2321</v>
      </c>
      <c r="F686" s="33" t="s">
        <v>2322</v>
      </c>
      <c r="G686" s="33" t="s">
        <v>2323</v>
      </c>
      <c r="H686" s="33">
        <v>77.22022153</v>
      </c>
      <c r="I686" s="33">
        <v>28.52954866</v>
      </c>
      <c r="J686" s="33" t="s">
        <v>2324</v>
      </c>
      <c r="K686" s="33" t="s">
        <v>32</v>
      </c>
      <c r="L686" s="33" t="s">
        <v>34</v>
      </c>
      <c r="M686" s="33" t="s">
        <v>33</v>
      </c>
      <c r="N686" s="33" t="s">
        <v>34</v>
      </c>
      <c r="O686" s="33" t="s">
        <v>34</v>
      </c>
      <c r="P686" s="33">
        <v>4</v>
      </c>
      <c r="Q686" s="33">
        <v>220</v>
      </c>
      <c r="R686" s="33">
        <v>2000</v>
      </c>
      <c r="S686" s="33">
        <v>3.4</v>
      </c>
      <c r="T686" s="35" t="s">
        <v>2325</v>
      </c>
      <c r="U686">
        <v>2011</v>
      </c>
      <c r="V686">
        <v>2</v>
      </c>
      <c r="W686">
        <v>7</v>
      </c>
      <c r="X686" t="str">
        <f>VLOOKUP(C686,'country description'!$A$2:$B$16,2,0)</f>
        <v>India</v>
      </c>
      <c r="Y686" t="str">
        <f t="shared" si="20"/>
        <v>Rs.2000</v>
      </c>
      <c r="Z686" s="36">
        <f t="shared" si="21"/>
        <v>2000</v>
      </c>
    </row>
    <row r="687" ht="14.25" customHeight="1" spans="1:26">
      <c r="A687" s="33">
        <v>3212</v>
      </c>
      <c r="B687" s="34" t="s">
        <v>2326</v>
      </c>
      <c r="C687" s="33">
        <v>1</v>
      </c>
      <c r="D687" s="34" t="s">
        <v>149</v>
      </c>
      <c r="E687" s="33" t="s">
        <v>2327</v>
      </c>
      <c r="F687" s="33" t="s">
        <v>394</v>
      </c>
      <c r="G687" s="33" t="s">
        <v>395</v>
      </c>
      <c r="H687" s="33">
        <v>77.3410212</v>
      </c>
      <c r="I687" s="33">
        <v>28.5854928</v>
      </c>
      <c r="J687" s="33" t="s">
        <v>2328</v>
      </c>
      <c r="K687" s="33" t="s">
        <v>32</v>
      </c>
      <c r="L687" s="33" t="s">
        <v>33</v>
      </c>
      <c r="M687" s="33" t="s">
        <v>34</v>
      </c>
      <c r="N687" s="33" t="s">
        <v>34</v>
      </c>
      <c r="O687" s="33" t="s">
        <v>34</v>
      </c>
      <c r="P687" s="33">
        <v>4</v>
      </c>
      <c r="Q687" s="33">
        <v>116</v>
      </c>
      <c r="R687" s="33">
        <v>2500</v>
      </c>
      <c r="S687" s="33">
        <v>2.2</v>
      </c>
      <c r="T687" s="35" t="s">
        <v>2329</v>
      </c>
      <c r="U687">
        <v>2015</v>
      </c>
      <c r="V687">
        <v>6</v>
      </c>
      <c r="W687">
        <v>17</v>
      </c>
      <c r="X687" t="str">
        <f>VLOOKUP(C687,'country description'!$A$2:$B$16,2,0)</f>
        <v>India</v>
      </c>
      <c r="Y687" t="str">
        <f t="shared" si="20"/>
        <v>Rs.2500</v>
      </c>
      <c r="Z687" s="36">
        <f t="shared" si="21"/>
        <v>2500</v>
      </c>
    </row>
    <row r="688" ht="14.25" customHeight="1" spans="1:26">
      <c r="A688" s="33">
        <v>3213</v>
      </c>
      <c r="B688" s="34" t="s">
        <v>2330</v>
      </c>
      <c r="C688" s="33">
        <v>1</v>
      </c>
      <c r="D688" s="34" t="s">
        <v>135</v>
      </c>
      <c r="E688" s="33" t="s">
        <v>425</v>
      </c>
      <c r="F688" s="33" t="s">
        <v>145</v>
      </c>
      <c r="G688" s="33" t="s">
        <v>146</v>
      </c>
      <c r="H688" s="33">
        <v>77.0801711</v>
      </c>
      <c r="I688" s="33">
        <v>28.4805322</v>
      </c>
      <c r="J688" s="33" t="s">
        <v>2331</v>
      </c>
      <c r="K688" s="33" t="s">
        <v>32</v>
      </c>
      <c r="L688" s="33" t="s">
        <v>33</v>
      </c>
      <c r="M688" s="33" t="s">
        <v>33</v>
      </c>
      <c r="N688" s="33" t="s">
        <v>34</v>
      </c>
      <c r="O688" s="33" t="s">
        <v>34</v>
      </c>
      <c r="P688" s="33">
        <v>3</v>
      </c>
      <c r="Q688" s="33">
        <v>496</v>
      </c>
      <c r="R688" s="33">
        <v>1000</v>
      </c>
      <c r="S688" s="33">
        <v>3.6</v>
      </c>
      <c r="T688" s="35" t="s">
        <v>2332</v>
      </c>
      <c r="U688">
        <v>2012</v>
      </c>
      <c r="V688">
        <v>1</v>
      </c>
      <c r="W688">
        <v>13</v>
      </c>
      <c r="X688" t="str">
        <f>VLOOKUP(C688,'country description'!$A$2:$B$16,2,0)</f>
        <v>India</v>
      </c>
      <c r="Y688" t="str">
        <f t="shared" si="20"/>
        <v>Rs.1000</v>
      </c>
      <c r="Z688" s="36">
        <f t="shared" si="21"/>
        <v>1000</v>
      </c>
    </row>
    <row r="689" ht="14.25" customHeight="1" spans="1:26">
      <c r="A689" s="33">
        <v>3223</v>
      </c>
      <c r="B689" s="34" t="s">
        <v>113</v>
      </c>
      <c r="C689" s="33">
        <v>1</v>
      </c>
      <c r="D689" s="34" t="s">
        <v>27</v>
      </c>
      <c r="E689" s="33" t="s">
        <v>2333</v>
      </c>
      <c r="F689" s="33" t="s">
        <v>175</v>
      </c>
      <c r="G689" s="33" t="s">
        <v>176</v>
      </c>
      <c r="H689" s="33">
        <v>77.1899876</v>
      </c>
      <c r="I689" s="33">
        <v>28.7058889</v>
      </c>
      <c r="J689" s="33" t="s">
        <v>115</v>
      </c>
      <c r="K689" s="33" t="s">
        <v>32</v>
      </c>
      <c r="L689" s="33" t="s">
        <v>34</v>
      </c>
      <c r="M689" s="33" t="s">
        <v>34</v>
      </c>
      <c r="N689" s="33" t="s">
        <v>34</v>
      </c>
      <c r="O689" s="33" t="s">
        <v>34</v>
      </c>
      <c r="P689" s="33">
        <v>2</v>
      </c>
      <c r="Q689" s="33">
        <v>94</v>
      </c>
      <c r="R689" s="33">
        <v>700</v>
      </c>
      <c r="S689" s="33">
        <v>2.8</v>
      </c>
      <c r="T689" s="35" t="s">
        <v>2334</v>
      </c>
      <c r="U689">
        <v>2012</v>
      </c>
      <c r="V689">
        <v>7</v>
      </c>
      <c r="W689">
        <v>3</v>
      </c>
      <c r="X689" t="str">
        <f>VLOOKUP(C689,'country description'!$A$2:$B$16,2,0)</f>
        <v>India</v>
      </c>
      <c r="Y689" t="str">
        <f t="shared" si="20"/>
        <v>Rs.700</v>
      </c>
      <c r="Z689" s="36">
        <f t="shared" si="21"/>
        <v>700</v>
      </c>
    </row>
    <row r="690" ht="14.25" customHeight="1" spans="1:26">
      <c r="A690" s="33">
        <v>3224</v>
      </c>
      <c r="B690" s="34" t="s">
        <v>113</v>
      </c>
      <c r="C690" s="33">
        <v>1</v>
      </c>
      <c r="D690" s="34" t="s">
        <v>27</v>
      </c>
      <c r="E690" s="33" t="s">
        <v>2335</v>
      </c>
      <c r="F690" s="33" t="s">
        <v>2336</v>
      </c>
      <c r="G690" s="33" t="s">
        <v>2337</v>
      </c>
      <c r="H690" s="33">
        <v>77.1581778</v>
      </c>
      <c r="I690" s="33">
        <v>28.7030171</v>
      </c>
      <c r="J690" s="33" t="s">
        <v>115</v>
      </c>
      <c r="K690" s="33" t="s">
        <v>32</v>
      </c>
      <c r="L690" s="33" t="s">
        <v>34</v>
      </c>
      <c r="M690" s="33" t="s">
        <v>34</v>
      </c>
      <c r="N690" s="33" t="s">
        <v>34</v>
      </c>
      <c r="O690" s="33" t="s">
        <v>34</v>
      </c>
      <c r="P690" s="33">
        <v>2</v>
      </c>
      <c r="Q690" s="33">
        <v>63</v>
      </c>
      <c r="R690" s="33">
        <v>700</v>
      </c>
      <c r="S690" s="33">
        <v>3</v>
      </c>
      <c r="T690" s="35" t="s">
        <v>1187</v>
      </c>
      <c r="U690">
        <v>2018</v>
      </c>
      <c r="V690">
        <v>7</v>
      </c>
      <c r="W690">
        <v>24</v>
      </c>
      <c r="X690" t="str">
        <f>VLOOKUP(C690,'country description'!$A$2:$B$16,2,0)</f>
        <v>India</v>
      </c>
      <c r="Y690" t="str">
        <f t="shared" si="20"/>
        <v>Rs.700</v>
      </c>
      <c r="Z690" s="36">
        <f t="shared" si="21"/>
        <v>700</v>
      </c>
    </row>
    <row r="691" ht="14.25" customHeight="1" spans="1:26">
      <c r="A691" s="33">
        <v>3226</v>
      </c>
      <c r="B691" s="34" t="s">
        <v>2338</v>
      </c>
      <c r="C691" s="33">
        <v>1</v>
      </c>
      <c r="D691" s="34" t="s">
        <v>149</v>
      </c>
      <c r="E691" s="33" t="s">
        <v>2339</v>
      </c>
      <c r="F691" s="33" t="s">
        <v>2340</v>
      </c>
      <c r="G691" s="33" t="s">
        <v>2341</v>
      </c>
      <c r="H691" s="33">
        <v>77.32554484</v>
      </c>
      <c r="I691" s="33">
        <v>28.57102038</v>
      </c>
      <c r="J691" s="33" t="s">
        <v>2342</v>
      </c>
      <c r="K691" s="33" t="s">
        <v>32</v>
      </c>
      <c r="L691" s="33" t="s">
        <v>33</v>
      </c>
      <c r="M691" s="33" t="s">
        <v>34</v>
      </c>
      <c r="N691" s="33" t="s">
        <v>34</v>
      </c>
      <c r="O691" s="33" t="s">
        <v>34</v>
      </c>
      <c r="P691" s="33">
        <v>4</v>
      </c>
      <c r="Q691" s="33">
        <v>135</v>
      </c>
      <c r="R691" s="33">
        <v>2200</v>
      </c>
      <c r="S691" s="33">
        <v>3.2</v>
      </c>
      <c r="T691" s="35" t="s">
        <v>2343</v>
      </c>
      <c r="U691">
        <v>2015</v>
      </c>
      <c r="V691">
        <v>9</v>
      </c>
      <c r="W691">
        <v>10</v>
      </c>
      <c r="X691" t="str">
        <f>VLOOKUP(C691,'country description'!$A$2:$B$16,2,0)</f>
        <v>India</v>
      </c>
      <c r="Y691" t="str">
        <f t="shared" si="20"/>
        <v>Rs.2200</v>
      </c>
      <c r="Z691" s="36">
        <f t="shared" si="21"/>
        <v>2200</v>
      </c>
    </row>
    <row r="692" ht="14.25" customHeight="1" spans="1:26">
      <c r="A692" s="33">
        <v>3227</v>
      </c>
      <c r="B692" s="34" t="s">
        <v>2344</v>
      </c>
      <c r="C692" s="33">
        <v>1</v>
      </c>
      <c r="D692" s="34" t="s">
        <v>27</v>
      </c>
      <c r="E692" s="33" t="s">
        <v>2345</v>
      </c>
      <c r="F692" s="33" t="s">
        <v>2346</v>
      </c>
      <c r="G692" s="33" t="s">
        <v>2347</v>
      </c>
      <c r="H692" s="33">
        <v>77.15246</v>
      </c>
      <c r="I692" s="33">
        <v>28.538993</v>
      </c>
      <c r="J692" s="33" t="s">
        <v>2348</v>
      </c>
      <c r="K692" s="33" t="s">
        <v>32</v>
      </c>
      <c r="L692" s="33" t="s">
        <v>33</v>
      </c>
      <c r="M692" s="33" t="s">
        <v>34</v>
      </c>
      <c r="N692" s="33" t="s">
        <v>34</v>
      </c>
      <c r="O692" s="33" t="s">
        <v>34</v>
      </c>
      <c r="P692" s="33">
        <v>4</v>
      </c>
      <c r="Q692" s="33">
        <v>145</v>
      </c>
      <c r="R692" s="33">
        <v>2650</v>
      </c>
      <c r="S692" s="33">
        <v>3.3</v>
      </c>
      <c r="T692" s="35" t="s">
        <v>2349</v>
      </c>
      <c r="U692">
        <v>2014</v>
      </c>
      <c r="V692">
        <v>12</v>
      </c>
      <c r="W692">
        <v>14</v>
      </c>
      <c r="X692" t="str">
        <f>VLOOKUP(C692,'country description'!$A$2:$B$16,2,0)</f>
        <v>India</v>
      </c>
      <c r="Y692" t="str">
        <f t="shared" si="20"/>
        <v>Rs.2650</v>
      </c>
      <c r="Z692" s="36">
        <f t="shared" si="21"/>
        <v>2650</v>
      </c>
    </row>
    <row r="693" ht="14.25" customHeight="1" spans="1:26">
      <c r="A693" s="33">
        <v>3229</v>
      </c>
      <c r="B693" s="34" t="s">
        <v>117</v>
      </c>
      <c r="C693" s="33">
        <v>1</v>
      </c>
      <c r="D693" s="34" t="s">
        <v>27</v>
      </c>
      <c r="E693" s="33" t="s">
        <v>2350</v>
      </c>
      <c r="F693" s="33" t="s">
        <v>201</v>
      </c>
      <c r="G693" s="33" t="s">
        <v>202</v>
      </c>
      <c r="H693" s="33">
        <v>77.1170101</v>
      </c>
      <c r="I693" s="33">
        <v>28.7009376</v>
      </c>
      <c r="J693" s="33" t="s">
        <v>121</v>
      </c>
      <c r="K693" s="33" t="s">
        <v>32</v>
      </c>
      <c r="L693" s="33" t="s">
        <v>34</v>
      </c>
      <c r="M693" s="33" t="s">
        <v>33</v>
      </c>
      <c r="N693" s="33" t="s">
        <v>34</v>
      </c>
      <c r="O693" s="33" t="s">
        <v>34</v>
      </c>
      <c r="P693" s="33">
        <v>2</v>
      </c>
      <c r="Q693" s="33">
        <v>132</v>
      </c>
      <c r="R693" s="33">
        <v>500</v>
      </c>
      <c r="S693" s="33">
        <v>3.3</v>
      </c>
      <c r="T693" s="35" t="s">
        <v>2351</v>
      </c>
      <c r="U693">
        <v>2015</v>
      </c>
      <c r="V693">
        <v>8</v>
      </c>
      <c r="W693">
        <v>6</v>
      </c>
      <c r="X693" t="str">
        <f>VLOOKUP(C693,'country description'!$A$2:$B$16,2,0)</f>
        <v>India</v>
      </c>
      <c r="Y693" t="str">
        <f t="shared" si="20"/>
        <v>Rs.500</v>
      </c>
      <c r="Z693" s="36">
        <f t="shared" si="21"/>
        <v>500</v>
      </c>
    </row>
    <row r="694" ht="14.25" customHeight="1" spans="1:26">
      <c r="A694" s="33">
        <v>3230</v>
      </c>
      <c r="B694" s="34" t="s">
        <v>117</v>
      </c>
      <c r="C694" s="33">
        <v>1</v>
      </c>
      <c r="D694" s="34" t="s">
        <v>27</v>
      </c>
      <c r="E694" s="33" t="s">
        <v>2352</v>
      </c>
      <c r="F694" s="33" t="s">
        <v>301</v>
      </c>
      <c r="G694" s="33" t="s">
        <v>302</v>
      </c>
      <c r="H694" s="33">
        <v>77.1519316</v>
      </c>
      <c r="I694" s="33">
        <v>28.6953879</v>
      </c>
      <c r="J694" s="33" t="s">
        <v>121</v>
      </c>
      <c r="K694" s="33" t="s">
        <v>32</v>
      </c>
      <c r="L694" s="33" t="s">
        <v>34</v>
      </c>
      <c r="M694" s="33" t="s">
        <v>33</v>
      </c>
      <c r="N694" s="33" t="s">
        <v>34</v>
      </c>
      <c r="O694" s="33" t="s">
        <v>34</v>
      </c>
      <c r="P694" s="33">
        <v>2</v>
      </c>
      <c r="Q694" s="33">
        <v>131</v>
      </c>
      <c r="R694" s="33">
        <v>500</v>
      </c>
      <c r="S694" s="33">
        <v>3.4</v>
      </c>
      <c r="T694" s="35" t="s">
        <v>2353</v>
      </c>
      <c r="U694">
        <v>2015</v>
      </c>
      <c r="V694">
        <v>7</v>
      </c>
      <c r="W694">
        <v>7</v>
      </c>
      <c r="X694" t="str">
        <f>VLOOKUP(C694,'country description'!$A$2:$B$16,2,0)</f>
        <v>India</v>
      </c>
      <c r="Y694" t="str">
        <f t="shared" si="20"/>
        <v>Rs.500</v>
      </c>
      <c r="Z694" s="36">
        <f t="shared" si="21"/>
        <v>500</v>
      </c>
    </row>
    <row r="695" ht="14.25" customHeight="1" spans="1:26">
      <c r="A695" s="33">
        <v>3235</v>
      </c>
      <c r="B695" s="34" t="s">
        <v>2354</v>
      </c>
      <c r="C695" s="33">
        <v>1</v>
      </c>
      <c r="D695" s="34" t="s">
        <v>27</v>
      </c>
      <c r="E695" s="33" t="s">
        <v>2355</v>
      </c>
      <c r="F695" s="33" t="s">
        <v>2356</v>
      </c>
      <c r="G695" s="33" t="s">
        <v>2357</v>
      </c>
      <c r="H695" s="33">
        <v>77.2185653</v>
      </c>
      <c r="I695" s="33">
        <v>28.6187207</v>
      </c>
      <c r="J695" s="33" t="s">
        <v>2358</v>
      </c>
      <c r="K695" s="33" t="s">
        <v>32</v>
      </c>
      <c r="L695" s="33" t="s">
        <v>33</v>
      </c>
      <c r="M695" s="33" t="s">
        <v>34</v>
      </c>
      <c r="N695" s="33" t="s">
        <v>34</v>
      </c>
      <c r="O695" s="33" t="s">
        <v>34</v>
      </c>
      <c r="P695" s="33">
        <v>4</v>
      </c>
      <c r="Q695" s="33">
        <v>189</v>
      </c>
      <c r="R695" s="33">
        <v>4500</v>
      </c>
      <c r="S695" s="33">
        <v>4</v>
      </c>
      <c r="T695" s="35" t="s">
        <v>2359</v>
      </c>
      <c r="U695">
        <v>2010</v>
      </c>
      <c r="V695">
        <v>2</v>
      </c>
      <c r="W695">
        <v>9</v>
      </c>
      <c r="X695" t="str">
        <f>VLOOKUP(C695,'country description'!$A$2:$B$16,2,0)</f>
        <v>India</v>
      </c>
      <c r="Y695" t="str">
        <f t="shared" si="20"/>
        <v>Rs.4500</v>
      </c>
      <c r="Z695" s="36">
        <f t="shared" si="21"/>
        <v>4500</v>
      </c>
    </row>
    <row r="696" ht="14.25" customHeight="1" spans="1:26">
      <c r="A696" s="33">
        <v>3237</v>
      </c>
      <c r="B696" s="34" t="s">
        <v>2360</v>
      </c>
      <c r="C696" s="33">
        <v>1</v>
      </c>
      <c r="D696" s="34" t="s">
        <v>149</v>
      </c>
      <c r="E696" s="33" t="s">
        <v>2361</v>
      </c>
      <c r="F696" s="33" t="s">
        <v>400</v>
      </c>
      <c r="G696" s="33" t="s">
        <v>401</v>
      </c>
      <c r="H696" s="33">
        <v>77.3264748</v>
      </c>
      <c r="I696" s="33">
        <v>28.5680674</v>
      </c>
      <c r="J696" s="33" t="s">
        <v>2362</v>
      </c>
      <c r="K696" s="33" t="s">
        <v>32</v>
      </c>
      <c r="L696" s="33" t="s">
        <v>33</v>
      </c>
      <c r="M696" s="33" t="s">
        <v>34</v>
      </c>
      <c r="N696" s="33" t="s">
        <v>34</v>
      </c>
      <c r="O696" s="33" t="s">
        <v>34</v>
      </c>
      <c r="P696" s="33">
        <v>4</v>
      </c>
      <c r="Q696" s="33">
        <v>230</v>
      </c>
      <c r="R696" s="33">
        <v>2400</v>
      </c>
      <c r="S696" s="33">
        <v>2</v>
      </c>
      <c r="T696" s="35" t="s">
        <v>2363</v>
      </c>
      <c r="U696">
        <v>2011</v>
      </c>
      <c r="V696">
        <v>4</v>
      </c>
      <c r="W696">
        <v>16</v>
      </c>
      <c r="X696" t="str">
        <f>VLOOKUP(C696,'country description'!$A$2:$B$16,2,0)</f>
        <v>India</v>
      </c>
      <c r="Y696" t="str">
        <f t="shared" si="20"/>
        <v>Rs.2400</v>
      </c>
      <c r="Z696" s="36">
        <f t="shared" si="21"/>
        <v>2400</v>
      </c>
    </row>
    <row r="697" ht="14.25" customHeight="1" spans="1:26">
      <c r="A697" s="33">
        <v>3238</v>
      </c>
      <c r="B697" s="34" t="s">
        <v>2364</v>
      </c>
      <c r="C697" s="33">
        <v>1</v>
      </c>
      <c r="D697" s="34" t="s">
        <v>27</v>
      </c>
      <c r="E697" s="33" t="s">
        <v>2365</v>
      </c>
      <c r="F697" s="33" t="s">
        <v>797</v>
      </c>
      <c r="G697" s="33" t="s">
        <v>798</v>
      </c>
      <c r="H697" s="33">
        <v>77.1860137</v>
      </c>
      <c r="I697" s="33">
        <v>28.6021467</v>
      </c>
      <c r="J697" s="33" t="s">
        <v>44</v>
      </c>
      <c r="K697" s="33" t="s">
        <v>32</v>
      </c>
      <c r="L697" s="33" t="s">
        <v>33</v>
      </c>
      <c r="M697" s="33" t="s">
        <v>34</v>
      </c>
      <c r="N697" s="33" t="s">
        <v>34</v>
      </c>
      <c r="O697" s="33" t="s">
        <v>34</v>
      </c>
      <c r="P697" s="33">
        <v>3</v>
      </c>
      <c r="Q697" s="33">
        <v>10</v>
      </c>
      <c r="R697" s="33">
        <v>1650</v>
      </c>
      <c r="S697" s="33">
        <v>2.9</v>
      </c>
      <c r="T697" s="35" t="s">
        <v>45</v>
      </c>
      <c r="U697">
        <v>2012</v>
      </c>
      <c r="V697">
        <v>3</v>
      </c>
      <c r="W697">
        <v>11</v>
      </c>
      <c r="X697" t="str">
        <f>VLOOKUP(C697,'country description'!$A$2:$B$16,2,0)</f>
        <v>India</v>
      </c>
      <c r="Y697" t="str">
        <f t="shared" si="20"/>
        <v>Rs.1650</v>
      </c>
      <c r="Z697" s="36">
        <f t="shared" si="21"/>
        <v>1650</v>
      </c>
    </row>
    <row r="698" ht="14.25" customHeight="1" spans="1:26">
      <c r="A698" s="33">
        <v>3239</v>
      </c>
      <c r="B698" s="34" t="s">
        <v>2366</v>
      </c>
      <c r="C698" s="33">
        <v>1</v>
      </c>
      <c r="D698" s="34" t="s">
        <v>27</v>
      </c>
      <c r="E698" s="33" t="s">
        <v>2367</v>
      </c>
      <c r="F698" s="33" t="s">
        <v>2368</v>
      </c>
      <c r="G698" s="33" t="s">
        <v>2369</v>
      </c>
      <c r="H698" s="33">
        <v>77.2294337</v>
      </c>
      <c r="I698" s="33">
        <v>28.6012192</v>
      </c>
      <c r="J698" s="33" t="s">
        <v>2370</v>
      </c>
      <c r="K698" s="33" t="s">
        <v>32</v>
      </c>
      <c r="L698" s="33" t="s">
        <v>33</v>
      </c>
      <c r="M698" s="33" t="s">
        <v>34</v>
      </c>
      <c r="N698" s="33" t="s">
        <v>34</v>
      </c>
      <c r="O698" s="33" t="s">
        <v>34</v>
      </c>
      <c r="P698" s="33">
        <v>4</v>
      </c>
      <c r="Q698" s="33">
        <v>50</v>
      </c>
      <c r="R698" s="33">
        <v>3000</v>
      </c>
      <c r="S698" s="33">
        <v>3.3</v>
      </c>
      <c r="T698" s="35" t="s">
        <v>2371</v>
      </c>
      <c r="U698">
        <v>2010</v>
      </c>
      <c r="V698">
        <v>2</v>
      </c>
      <c r="W698">
        <v>12</v>
      </c>
      <c r="X698" t="str">
        <f>VLOOKUP(C698,'country description'!$A$2:$B$16,2,0)</f>
        <v>India</v>
      </c>
      <c r="Y698" t="str">
        <f t="shared" si="20"/>
        <v>Rs.3000</v>
      </c>
      <c r="Z698" s="36">
        <f t="shared" si="21"/>
        <v>3000</v>
      </c>
    </row>
    <row r="699" ht="14.25" customHeight="1" spans="1:26">
      <c r="A699" s="33">
        <v>3243</v>
      </c>
      <c r="B699" s="34" t="s">
        <v>2372</v>
      </c>
      <c r="C699" s="33">
        <v>1</v>
      </c>
      <c r="D699" s="34" t="s">
        <v>135</v>
      </c>
      <c r="E699" s="33" t="s">
        <v>2373</v>
      </c>
      <c r="F699" s="33" t="s">
        <v>2374</v>
      </c>
      <c r="G699" s="33" t="s">
        <v>2375</v>
      </c>
      <c r="H699" s="33">
        <v>77.0730853</v>
      </c>
      <c r="I699" s="33">
        <v>28.4777065</v>
      </c>
      <c r="J699" s="33" t="s">
        <v>2376</v>
      </c>
      <c r="K699" s="33" t="s">
        <v>32</v>
      </c>
      <c r="L699" s="33" t="s">
        <v>33</v>
      </c>
      <c r="M699" s="33" t="s">
        <v>34</v>
      </c>
      <c r="N699" s="33" t="s">
        <v>34</v>
      </c>
      <c r="O699" s="33" t="s">
        <v>34</v>
      </c>
      <c r="P699" s="33">
        <v>4</v>
      </c>
      <c r="Q699" s="33">
        <v>21</v>
      </c>
      <c r="R699" s="33">
        <v>2000</v>
      </c>
      <c r="S699" s="33">
        <v>3</v>
      </c>
      <c r="T699" s="35" t="s">
        <v>2377</v>
      </c>
      <c r="U699">
        <v>2017</v>
      </c>
      <c r="V699">
        <v>11</v>
      </c>
      <c r="W699">
        <v>15</v>
      </c>
      <c r="X699" t="str">
        <f>VLOOKUP(C699,'country description'!$A$2:$B$16,2,0)</f>
        <v>India</v>
      </c>
      <c r="Y699" t="str">
        <f t="shared" si="20"/>
        <v>Rs.2000</v>
      </c>
      <c r="Z699" s="36">
        <f t="shared" si="21"/>
        <v>2000</v>
      </c>
    </row>
    <row r="700" ht="14.25" customHeight="1" spans="1:26">
      <c r="A700" s="33">
        <v>3246</v>
      </c>
      <c r="B700" s="34" t="s">
        <v>2378</v>
      </c>
      <c r="C700" s="33">
        <v>1</v>
      </c>
      <c r="D700" s="34" t="s">
        <v>27</v>
      </c>
      <c r="E700" s="33" t="s">
        <v>2355</v>
      </c>
      <c r="F700" s="33" t="s">
        <v>2356</v>
      </c>
      <c r="G700" s="33" t="s">
        <v>2357</v>
      </c>
      <c r="H700" s="33">
        <v>77.2185552</v>
      </c>
      <c r="I700" s="33">
        <v>28.6188632</v>
      </c>
      <c r="J700" s="33" t="s">
        <v>64</v>
      </c>
      <c r="K700" s="33" t="s">
        <v>32</v>
      </c>
      <c r="L700" s="33" t="s">
        <v>33</v>
      </c>
      <c r="M700" s="33" t="s">
        <v>34</v>
      </c>
      <c r="N700" s="33" t="s">
        <v>34</v>
      </c>
      <c r="O700" s="33" t="s">
        <v>34</v>
      </c>
      <c r="P700" s="33">
        <v>4</v>
      </c>
      <c r="Q700" s="33">
        <v>114</v>
      </c>
      <c r="R700" s="33">
        <v>5000</v>
      </c>
      <c r="S700" s="33">
        <v>3.5</v>
      </c>
      <c r="T700" s="35" t="s">
        <v>2379</v>
      </c>
      <c r="U700">
        <v>2010</v>
      </c>
      <c r="V700">
        <v>8</v>
      </c>
      <c r="W700">
        <v>20</v>
      </c>
      <c r="X700" t="str">
        <f>VLOOKUP(C700,'country description'!$A$2:$B$16,2,0)</f>
        <v>India</v>
      </c>
      <c r="Y700" t="str">
        <f t="shared" si="20"/>
        <v>Rs.5000</v>
      </c>
      <c r="Z700" s="36">
        <f t="shared" si="21"/>
        <v>5000</v>
      </c>
    </row>
    <row r="701" ht="14.25" customHeight="1" spans="1:26">
      <c r="A701" s="33">
        <v>3247</v>
      </c>
      <c r="B701" s="34" t="s">
        <v>989</v>
      </c>
      <c r="C701" s="33">
        <v>1</v>
      </c>
      <c r="D701" s="34" t="s">
        <v>27</v>
      </c>
      <c r="E701" s="33" t="s">
        <v>2380</v>
      </c>
      <c r="F701" s="33" t="s">
        <v>201</v>
      </c>
      <c r="G701" s="33" t="s">
        <v>202</v>
      </c>
      <c r="H701" s="33">
        <v>77.1261797</v>
      </c>
      <c r="I701" s="33">
        <v>28.7183841</v>
      </c>
      <c r="J701" s="33" t="s">
        <v>90</v>
      </c>
      <c r="K701" s="33" t="s">
        <v>32</v>
      </c>
      <c r="L701" s="33" t="s">
        <v>34</v>
      </c>
      <c r="M701" s="33" t="s">
        <v>34</v>
      </c>
      <c r="N701" s="33" t="s">
        <v>34</v>
      </c>
      <c r="O701" s="33" t="s">
        <v>34</v>
      </c>
      <c r="P701" s="33">
        <v>1</v>
      </c>
      <c r="Q701" s="33">
        <v>76</v>
      </c>
      <c r="R701" s="33">
        <v>300</v>
      </c>
      <c r="S701" s="33">
        <v>3</v>
      </c>
      <c r="T701" s="35" t="s">
        <v>2381</v>
      </c>
      <c r="U701">
        <v>2016</v>
      </c>
      <c r="V701">
        <v>9</v>
      </c>
      <c r="W701">
        <v>23</v>
      </c>
      <c r="X701" t="str">
        <f>VLOOKUP(C701,'country description'!$A$2:$B$16,2,0)</f>
        <v>India</v>
      </c>
      <c r="Y701" t="str">
        <f t="shared" si="20"/>
        <v>Rs.300</v>
      </c>
      <c r="Z701" s="36">
        <f t="shared" si="21"/>
        <v>300</v>
      </c>
    </row>
    <row r="702" ht="14.25" customHeight="1" spans="1:26">
      <c r="A702" s="33">
        <v>3250</v>
      </c>
      <c r="B702" s="34" t="s">
        <v>2382</v>
      </c>
      <c r="C702" s="33">
        <v>1</v>
      </c>
      <c r="D702" s="34" t="s">
        <v>149</v>
      </c>
      <c r="E702" s="33" t="s">
        <v>2383</v>
      </c>
      <c r="F702" s="33" t="s">
        <v>720</v>
      </c>
      <c r="G702" s="33" t="s">
        <v>721</v>
      </c>
      <c r="H702" s="33">
        <v>77.32309598</v>
      </c>
      <c r="I702" s="33">
        <v>28.56822692</v>
      </c>
      <c r="J702" s="33" t="s">
        <v>2384</v>
      </c>
      <c r="K702" s="33" t="s">
        <v>32</v>
      </c>
      <c r="L702" s="33" t="s">
        <v>33</v>
      </c>
      <c r="M702" s="33" t="s">
        <v>33</v>
      </c>
      <c r="N702" s="33" t="s">
        <v>34</v>
      </c>
      <c r="O702" s="33" t="s">
        <v>34</v>
      </c>
      <c r="P702" s="33">
        <v>3</v>
      </c>
      <c r="Q702" s="33">
        <v>278</v>
      </c>
      <c r="R702" s="33">
        <v>1100</v>
      </c>
      <c r="S702" s="33">
        <v>3.5</v>
      </c>
      <c r="T702" s="35" t="s">
        <v>2385</v>
      </c>
      <c r="U702">
        <v>2012</v>
      </c>
      <c r="V702">
        <v>9</v>
      </c>
      <c r="W702">
        <v>11</v>
      </c>
      <c r="X702" t="str">
        <f>VLOOKUP(C702,'country description'!$A$2:$B$16,2,0)</f>
        <v>India</v>
      </c>
      <c r="Y702" t="str">
        <f t="shared" si="20"/>
        <v>Rs.1100</v>
      </c>
      <c r="Z702" s="36">
        <f t="shared" si="21"/>
        <v>1100</v>
      </c>
    </row>
    <row r="703" ht="14.25" customHeight="1" spans="1:26">
      <c r="A703" s="33">
        <v>3251</v>
      </c>
      <c r="B703" s="34" t="s">
        <v>2386</v>
      </c>
      <c r="C703" s="33">
        <v>1</v>
      </c>
      <c r="D703" s="34" t="s">
        <v>149</v>
      </c>
      <c r="E703" s="33" t="s">
        <v>2387</v>
      </c>
      <c r="F703" s="33" t="s">
        <v>400</v>
      </c>
      <c r="G703" s="33" t="s">
        <v>401</v>
      </c>
      <c r="H703" s="33">
        <v>77.3255325</v>
      </c>
      <c r="I703" s="33">
        <v>28.5672163</v>
      </c>
      <c r="J703" s="33" t="s">
        <v>64</v>
      </c>
      <c r="K703" s="33" t="s">
        <v>32</v>
      </c>
      <c r="L703" s="33" t="s">
        <v>33</v>
      </c>
      <c r="M703" s="33" t="s">
        <v>34</v>
      </c>
      <c r="N703" s="33" t="s">
        <v>34</v>
      </c>
      <c r="O703" s="33" t="s">
        <v>34</v>
      </c>
      <c r="P703" s="33">
        <v>3</v>
      </c>
      <c r="Q703" s="33">
        <v>517</v>
      </c>
      <c r="R703" s="33">
        <v>1500</v>
      </c>
      <c r="S703" s="33">
        <v>3.7</v>
      </c>
      <c r="T703" s="35" t="s">
        <v>2388</v>
      </c>
      <c r="U703">
        <v>2017</v>
      </c>
      <c r="V703">
        <v>6</v>
      </c>
      <c r="W703">
        <v>15</v>
      </c>
      <c r="X703" t="str">
        <f>VLOOKUP(C703,'country description'!$A$2:$B$16,2,0)</f>
        <v>India</v>
      </c>
      <c r="Y703" t="str">
        <f t="shared" si="20"/>
        <v>Rs.1500</v>
      </c>
      <c r="Z703" s="36">
        <f t="shared" si="21"/>
        <v>1500</v>
      </c>
    </row>
    <row r="704" ht="14.25" customHeight="1" spans="1:26">
      <c r="A704" s="33">
        <v>3252</v>
      </c>
      <c r="B704" s="34" t="s">
        <v>989</v>
      </c>
      <c r="C704" s="33">
        <v>1</v>
      </c>
      <c r="D704" s="34" t="s">
        <v>27</v>
      </c>
      <c r="E704" s="33" t="s">
        <v>2389</v>
      </c>
      <c r="F704" s="33" t="s">
        <v>1729</v>
      </c>
      <c r="G704" s="33" t="s">
        <v>1730</v>
      </c>
      <c r="H704" s="33">
        <v>77.2076173</v>
      </c>
      <c r="I704" s="33">
        <v>28.6984992</v>
      </c>
      <c r="J704" s="33" t="s">
        <v>329</v>
      </c>
      <c r="K704" s="33" t="s">
        <v>32</v>
      </c>
      <c r="L704" s="33" t="s">
        <v>34</v>
      </c>
      <c r="M704" s="33" t="s">
        <v>33</v>
      </c>
      <c r="N704" s="33" t="s">
        <v>34</v>
      </c>
      <c r="O704" s="33" t="s">
        <v>34</v>
      </c>
      <c r="P704" s="33">
        <v>1</v>
      </c>
      <c r="Q704" s="33">
        <v>109</v>
      </c>
      <c r="R704" s="33">
        <v>400</v>
      </c>
      <c r="S704" s="33">
        <v>2.8</v>
      </c>
      <c r="T704" s="35" t="s">
        <v>2390</v>
      </c>
      <c r="U704">
        <v>2014</v>
      </c>
      <c r="V704">
        <v>8</v>
      </c>
      <c r="W704">
        <v>17</v>
      </c>
      <c r="X704" t="str">
        <f>VLOOKUP(C704,'country description'!$A$2:$B$16,2,0)</f>
        <v>India</v>
      </c>
      <c r="Y704" t="str">
        <f t="shared" si="20"/>
        <v>Rs.400</v>
      </c>
      <c r="Z704" s="36">
        <f t="shared" si="21"/>
        <v>400</v>
      </c>
    </row>
    <row r="705" ht="14.25" customHeight="1" spans="1:26">
      <c r="A705" s="33">
        <v>3254</v>
      </c>
      <c r="B705" s="34" t="s">
        <v>2391</v>
      </c>
      <c r="C705" s="33">
        <v>1</v>
      </c>
      <c r="D705" s="34" t="s">
        <v>27</v>
      </c>
      <c r="E705" s="33" t="s">
        <v>2392</v>
      </c>
      <c r="F705" s="33" t="s">
        <v>1469</v>
      </c>
      <c r="G705" s="33" t="s">
        <v>1470</v>
      </c>
      <c r="H705" s="33">
        <v>77.21045556</v>
      </c>
      <c r="I705" s="33">
        <v>28.64062222</v>
      </c>
      <c r="J705" s="33" t="s">
        <v>2393</v>
      </c>
      <c r="K705" s="33" t="s">
        <v>32</v>
      </c>
      <c r="L705" s="33" t="s">
        <v>34</v>
      </c>
      <c r="M705" s="33" t="s">
        <v>34</v>
      </c>
      <c r="N705" s="33" t="s">
        <v>34</v>
      </c>
      <c r="O705" s="33" t="s">
        <v>34</v>
      </c>
      <c r="P705" s="33">
        <v>2</v>
      </c>
      <c r="Q705" s="33">
        <v>22</v>
      </c>
      <c r="R705" s="33">
        <v>700</v>
      </c>
      <c r="S705" s="33">
        <v>3</v>
      </c>
      <c r="T705" s="35" t="s">
        <v>2394</v>
      </c>
      <c r="U705">
        <v>2014</v>
      </c>
      <c r="V705">
        <v>3</v>
      </c>
      <c r="W705">
        <v>15</v>
      </c>
      <c r="X705" t="str">
        <f>VLOOKUP(C705,'country description'!$A$2:$B$16,2,0)</f>
        <v>India</v>
      </c>
      <c r="Y705" t="str">
        <f t="shared" si="20"/>
        <v>Rs.700</v>
      </c>
      <c r="Z705" s="36">
        <f t="shared" si="21"/>
        <v>700</v>
      </c>
    </row>
    <row r="706" ht="14.25" customHeight="1" spans="1:26">
      <c r="A706" s="33">
        <v>3260</v>
      </c>
      <c r="B706" s="34" t="s">
        <v>2395</v>
      </c>
      <c r="C706" s="33">
        <v>1</v>
      </c>
      <c r="D706" s="34" t="s">
        <v>27</v>
      </c>
      <c r="E706" s="33" t="s">
        <v>1136</v>
      </c>
      <c r="F706" s="33" t="s">
        <v>1137</v>
      </c>
      <c r="G706" s="33" t="s">
        <v>1138</v>
      </c>
      <c r="H706" s="33">
        <v>77.1430501</v>
      </c>
      <c r="I706" s="33">
        <v>28.7056604</v>
      </c>
      <c r="J706" s="33" t="s">
        <v>2396</v>
      </c>
      <c r="K706" s="33" t="s">
        <v>32</v>
      </c>
      <c r="L706" s="33" t="s">
        <v>33</v>
      </c>
      <c r="M706" s="33" t="s">
        <v>34</v>
      </c>
      <c r="N706" s="33" t="s">
        <v>34</v>
      </c>
      <c r="O706" s="33" t="s">
        <v>34</v>
      </c>
      <c r="P706" s="33">
        <v>4</v>
      </c>
      <c r="Q706" s="33">
        <v>19</v>
      </c>
      <c r="R706" s="33">
        <v>2000</v>
      </c>
      <c r="S706" s="33">
        <v>2.8</v>
      </c>
      <c r="T706" s="35" t="s">
        <v>2397</v>
      </c>
      <c r="U706">
        <v>2010</v>
      </c>
      <c r="V706">
        <v>2</v>
      </c>
      <c r="W706">
        <v>7</v>
      </c>
      <c r="X706" t="str">
        <f>VLOOKUP(C706,'country description'!$A$2:$B$16,2,0)</f>
        <v>India</v>
      </c>
      <c r="Y706" t="str">
        <f t="shared" ref="Y706:Y769" si="22">TRIM(MID(K706,FIND("(",K706)+1,FIND(")",K706)-FIND("(",K706)-1))&amp;R706</f>
        <v>Rs.2000</v>
      </c>
      <c r="Z706" s="36">
        <f t="shared" si="21"/>
        <v>2000</v>
      </c>
    </row>
    <row r="707" ht="14.25" customHeight="1" spans="1:26">
      <c r="A707" s="33">
        <v>3264</v>
      </c>
      <c r="B707" s="34" t="s">
        <v>2398</v>
      </c>
      <c r="C707" s="33">
        <v>1</v>
      </c>
      <c r="D707" s="34" t="s">
        <v>27</v>
      </c>
      <c r="E707" s="33" t="s">
        <v>2399</v>
      </c>
      <c r="F707" s="33" t="s">
        <v>2400</v>
      </c>
      <c r="G707" s="33" t="s">
        <v>2399</v>
      </c>
      <c r="H707" s="33">
        <v>77.185331</v>
      </c>
      <c r="I707" s="33">
        <v>28.56904</v>
      </c>
      <c r="J707" s="33" t="s">
        <v>1526</v>
      </c>
      <c r="K707" s="33" t="s">
        <v>32</v>
      </c>
      <c r="L707" s="33" t="s">
        <v>33</v>
      </c>
      <c r="M707" s="33" t="s">
        <v>34</v>
      </c>
      <c r="N707" s="33" t="s">
        <v>34</v>
      </c>
      <c r="O707" s="33" t="s">
        <v>34</v>
      </c>
      <c r="P707" s="33">
        <v>4</v>
      </c>
      <c r="Q707" s="33">
        <v>49</v>
      </c>
      <c r="R707" s="33">
        <v>2500</v>
      </c>
      <c r="S707" s="33">
        <v>3.6</v>
      </c>
      <c r="T707" s="35" t="s">
        <v>2401</v>
      </c>
      <c r="U707">
        <v>2011</v>
      </c>
      <c r="V707">
        <v>5</v>
      </c>
      <c r="W707">
        <v>28</v>
      </c>
      <c r="X707" t="str">
        <f>VLOOKUP(C707,'country description'!$A$2:$B$16,2,0)</f>
        <v>India</v>
      </c>
      <c r="Y707" t="str">
        <f t="shared" si="22"/>
        <v>Rs.2500</v>
      </c>
      <c r="Z707" s="36">
        <f t="shared" ref="Z707:Z770" si="23">R:R</f>
        <v>2500</v>
      </c>
    </row>
    <row r="708" ht="14.25" customHeight="1" spans="1:26">
      <c r="A708" s="33">
        <v>3269</v>
      </c>
      <c r="B708" s="34" t="s">
        <v>2402</v>
      </c>
      <c r="C708" s="33">
        <v>1</v>
      </c>
      <c r="D708" s="34" t="s">
        <v>27</v>
      </c>
      <c r="E708" s="33" t="s">
        <v>2403</v>
      </c>
      <c r="F708" s="33" t="s">
        <v>156</v>
      </c>
      <c r="G708" s="33" t="s">
        <v>157</v>
      </c>
      <c r="H708" s="33">
        <v>77.16416772</v>
      </c>
      <c r="I708" s="33">
        <v>28.55756561</v>
      </c>
      <c r="J708" s="33" t="s">
        <v>1526</v>
      </c>
      <c r="K708" s="33" t="s">
        <v>32</v>
      </c>
      <c r="L708" s="33" t="s">
        <v>33</v>
      </c>
      <c r="M708" s="33" t="s">
        <v>34</v>
      </c>
      <c r="N708" s="33" t="s">
        <v>34</v>
      </c>
      <c r="O708" s="33" t="s">
        <v>34</v>
      </c>
      <c r="P708" s="33">
        <v>3</v>
      </c>
      <c r="Q708" s="33">
        <v>92</v>
      </c>
      <c r="R708" s="33">
        <v>1800</v>
      </c>
      <c r="S708" s="33">
        <v>2.4</v>
      </c>
      <c r="T708" s="35" t="s">
        <v>2404</v>
      </c>
      <c r="U708">
        <v>2010</v>
      </c>
      <c r="V708">
        <v>8</v>
      </c>
      <c r="W708">
        <v>23</v>
      </c>
      <c r="X708" t="str">
        <f>VLOOKUP(C708,'country description'!$A$2:$B$16,2,0)</f>
        <v>India</v>
      </c>
      <c r="Y708" t="str">
        <f t="shared" si="22"/>
        <v>Rs.1800</v>
      </c>
      <c r="Z708" s="36">
        <f t="shared" si="23"/>
        <v>1800</v>
      </c>
    </row>
    <row r="709" ht="14.25" customHeight="1" spans="1:26">
      <c r="A709" s="33">
        <v>3283</v>
      </c>
      <c r="B709" s="34" t="s">
        <v>2405</v>
      </c>
      <c r="C709" s="33">
        <v>1</v>
      </c>
      <c r="D709" s="34" t="s">
        <v>27</v>
      </c>
      <c r="E709" s="33" t="s">
        <v>2406</v>
      </c>
      <c r="F709" s="33" t="s">
        <v>2407</v>
      </c>
      <c r="G709" s="33" t="s">
        <v>2406</v>
      </c>
      <c r="H709" s="33">
        <v>77.238315</v>
      </c>
      <c r="I709" s="33">
        <v>28.5921591</v>
      </c>
      <c r="J709" s="33" t="s">
        <v>2408</v>
      </c>
      <c r="K709" s="33" t="s">
        <v>32</v>
      </c>
      <c r="L709" s="33" t="s">
        <v>33</v>
      </c>
      <c r="M709" s="33" t="s">
        <v>34</v>
      </c>
      <c r="N709" s="33" t="s">
        <v>34</v>
      </c>
      <c r="O709" s="33" t="s">
        <v>34</v>
      </c>
      <c r="P709" s="33">
        <v>4</v>
      </c>
      <c r="Q709" s="33">
        <v>185</v>
      </c>
      <c r="R709" s="33">
        <v>3000</v>
      </c>
      <c r="S709" s="33">
        <v>3.8</v>
      </c>
      <c r="T709" s="35" t="s">
        <v>2409</v>
      </c>
      <c r="U709">
        <v>2012</v>
      </c>
      <c r="V709">
        <v>6</v>
      </c>
      <c r="W709">
        <v>5</v>
      </c>
      <c r="X709" t="str">
        <f>VLOOKUP(C709,'country description'!$A$2:$B$16,2,0)</f>
        <v>India</v>
      </c>
      <c r="Y709" t="str">
        <f t="shared" si="22"/>
        <v>Rs.3000</v>
      </c>
      <c r="Z709" s="36">
        <f t="shared" si="23"/>
        <v>3000</v>
      </c>
    </row>
    <row r="710" ht="14.25" customHeight="1" spans="1:26">
      <c r="A710" s="33">
        <v>3286</v>
      </c>
      <c r="B710" s="34" t="s">
        <v>2410</v>
      </c>
      <c r="C710" s="33">
        <v>1</v>
      </c>
      <c r="D710" s="34" t="s">
        <v>27</v>
      </c>
      <c r="E710" s="33" t="s">
        <v>2411</v>
      </c>
      <c r="F710" s="33" t="s">
        <v>2412</v>
      </c>
      <c r="G710" s="33" t="s">
        <v>2413</v>
      </c>
      <c r="H710" s="33">
        <v>77.2258308</v>
      </c>
      <c r="I710" s="33">
        <v>28.67367</v>
      </c>
      <c r="J710" s="33" t="s">
        <v>1526</v>
      </c>
      <c r="K710" s="33" t="s">
        <v>32</v>
      </c>
      <c r="L710" s="33" t="s">
        <v>33</v>
      </c>
      <c r="M710" s="33" t="s">
        <v>34</v>
      </c>
      <c r="N710" s="33" t="s">
        <v>34</v>
      </c>
      <c r="O710" s="33" t="s">
        <v>34</v>
      </c>
      <c r="P710" s="33">
        <v>4</v>
      </c>
      <c r="Q710" s="33">
        <v>17</v>
      </c>
      <c r="R710" s="33">
        <v>2000</v>
      </c>
      <c r="S710" s="33">
        <v>2.7</v>
      </c>
      <c r="T710" s="35" t="s">
        <v>2414</v>
      </c>
      <c r="U710">
        <v>2010</v>
      </c>
      <c r="V710">
        <v>8</v>
      </c>
      <c r="W710">
        <v>9</v>
      </c>
      <c r="X710" t="str">
        <f>VLOOKUP(C710,'country description'!$A$2:$B$16,2,0)</f>
        <v>India</v>
      </c>
      <c r="Y710" t="str">
        <f t="shared" si="22"/>
        <v>Rs.2000</v>
      </c>
      <c r="Z710" s="36">
        <f t="shared" si="23"/>
        <v>2000</v>
      </c>
    </row>
    <row r="711" ht="14.25" customHeight="1" spans="1:26">
      <c r="A711" s="33">
        <v>3288</v>
      </c>
      <c r="B711" s="34" t="s">
        <v>2415</v>
      </c>
      <c r="C711" s="33">
        <v>1</v>
      </c>
      <c r="D711" s="34" t="s">
        <v>135</v>
      </c>
      <c r="E711" s="33" t="s">
        <v>2416</v>
      </c>
      <c r="F711" s="33" t="s">
        <v>2417</v>
      </c>
      <c r="G711" s="33" t="s">
        <v>2418</v>
      </c>
      <c r="H711" s="33">
        <v>77.09232</v>
      </c>
      <c r="I711" s="33">
        <v>28.4799981</v>
      </c>
      <c r="J711" s="33" t="s">
        <v>1526</v>
      </c>
      <c r="K711" s="33" t="s">
        <v>32</v>
      </c>
      <c r="L711" s="33" t="s">
        <v>33</v>
      </c>
      <c r="M711" s="33" t="s">
        <v>34</v>
      </c>
      <c r="N711" s="33" t="s">
        <v>34</v>
      </c>
      <c r="O711" s="33" t="s">
        <v>34</v>
      </c>
      <c r="P711" s="33">
        <v>4</v>
      </c>
      <c r="Q711" s="33">
        <v>17</v>
      </c>
      <c r="R711" s="33">
        <v>2400</v>
      </c>
      <c r="S711" s="33">
        <v>3</v>
      </c>
      <c r="T711" s="35" t="s">
        <v>2419</v>
      </c>
      <c r="U711">
        <v>2017</v>
      </c>
      <c r="V711">
        <v>10</v>
      </c>
      <c r="W711">
        <v>26</v>
      </c>
      <c r="X711" t="str">
        <f>VLOOKUP(C711,'country description'!$A$2:$B$16,2,0)</f>
        <v>India</v>
      </c>
      <c r="Y711" t="str">
        <f t="shared" si="22"/>
        <v>Rs.2400</v>
      </c>
      <c r="Z711" s="36">
        <f t="shared" si="23"/>
        <v>2400</v>
      </c>
    </row>
    <row r="712" ht="14.25" customHeight="1" spans="1:26">
      <c r="A712" s="33">
        <v>3293</v>
      </c>
      <c r="B712" s="34" t="s">
        <v>2420</v>
      </c>
      <c r="C712" s="33">
        <v>1</v>
      </c>
      <c r="D712" s="34" t="s">
        <v>27</v>
      </c>
      <c r="E712" s="33" t="s">
        <v>429</v>
      </c>
      <c r="F712" s="33" t="s">
        <v>430</v>
      </c>
      <c r="G712" s="33" t="s">
        <v>431</v>
      </c>
      <c r="H712" s="33">
        <v>77.2379557</v>
      </c>
      <c r="I712" s="33">
        <v>28.6409625</v>
      </c>
      <c r="J712" s="33" t="s">
        <v>1526</v>
      </c>
      <c r="K712" s="33" t="s">
        <v>32</v>
      </c>
      <c r="L712" s="33" t="s">
        <v>34</v>
      </c>
      <c r="M712" s="33" t="s">
        <v>34</v>
      </c>
      <c r="N712" s="33" t="s">
        <v>34</v>
      </c>
      <c r="O712" s="33" t="s">
        <v>34</v>
      </c>
      <c r="P712" s="33">
        <v>3</v>
      </c>
      <c r="Q712" s="33">
        <v>72</v>
      </c>
      <c r="R712" s="33">
        <v>1100</v>
      </c>
      <c r="S712" s="33">
        <v>3.4</v>
      </c>
      <c r="T712" s="35" t="s">
        <v>2421</v>
      </c>
      <c r="U712">
        <v>2016</v>
      </c>
      <c r="V712">
        <v>12</v>
      </c>
      <c r="W712">
        <v>23</v>
      </c>
      <c r="X712" t="str">
        <f>VLOOKUP(C712,'country description'!$A$2:$B$16,2,0)</f>
        <v>India</v>
      </c>
      <c r="Y712" t="str">
        <f t="shared" si="22"/>
        <v>Rs.1100</v>
      </c>
      <c r="Z712" s="36">
        <f t="shared" si="23"/>
        <v>1100</v>
      </c>
    </row>
    <row r="713" ht="14.25" customHeight="1" spans="1:26">
      <c r="A713" s="33">
        <v>3295</v>
      </c>
      <c r="B713" s="34" t="s">
        <v>2422</v>
      </c>
      <c r="C713" s="33">
        <v>1</v>
      </c>
      <c r="D713" s="34" t="s">
        <v>27</v>
      </c>
      <c r="E713" s="33" t="s">
        <v>2423</v>
      </c>
      <c r="F713" s="33" t="s">
        <v>171</v>
      </c>
      <c r="G713" s="33" t="s">
        <v>172</v>
      </c>
      <c r="H713" s="33">
        <v>77.2245397</v>
      </c>
      <c r="I713" s="33">
        <v>28.562518</v>
      </c>
      <c r="J713" s="33" t="s">
        <v>2424</v>
      </c>
      <c r="K713" s="33" t="s">
        <v>32</v>
      </c>
      <c r="L713" s="33" t="s">
        <v>33</v>
      </c>
      <c r="M713" s="33" t="s">
        <v>34</v>
      </c>
      <c r="N713" s="33" t="s">
        <v>34</v>
      </c>
      <c r="O713" s="33" t="s">
        <v>34</v>
      </c>
      <c r="P713" s="33">
        <v>4</v>
      </c>
      <c r="Q713" s="33">
        <v>59</v>
      </c>
      <c r="R713" s="33">
        <v>2500</v>
      </c>
      <c r="S713" s="33">
        <v>3.6</v>
      </c>
      <c r="T713" s="35" t="s">
        <v>1954</v>
      </c>
      <c r="U713">
        <v>2010</v>
      </c>
      <c r="V713">
        <v>2</v>
      </c>
      <c r="W713">
        <v>6</v>
      </c>
      <c r="X713" t="str">
        <f>VLOOKUP(C713,'country description'!$A$2:$B$16,2,0)</f>
        <v>India</v>
      </c>
      <c r="Y713" t="str">
        <f t="shared" si="22"/>
        <v>Rs.2500</v>
      </c>
      <c r="Z713" s="36">
        <f t="shared" si="23"/>
        <v>2500</v>
      </c>
    </row>
    <row r="714" ht="14.25" customHeight="1" spans="1:26">
      <c r="A714" s="33">
        <v>3298</v>
      </c>
      <c r="B714" s="34" t="s">
        <v>2425</v>
      </c>
      <c r="C714" s="33">
        <v>1</v>
      </c>
      <c r="D714" s="34" t="s">
        <v>27</v>
      </c>
      <c r="E714" s="33" t="s">
        <v>83</v>
      </c>
      <c r="F714" s="33" t="s">
        <v>84</v>
      </c>
      <c r="G714" s="33" t="s">
        <v>85</v>
      </c>
      <c r="H714" s="33">
        <v>77.2193667</v>
      </c>
      <c r="I714" s="33">
        <v>28.5689576</v>
      </c>
      <c r="J714" s="33" t="s">
        <v>86</v>
      </c>
      <c r="K714" s="33" t="s">
        <v>32</v>
      </c>
      <c r="L714" s="33" t="s">
        <v>33</v>
      </c>
      <c r="M714" s="33" t="s">
        <v>34</v>
      </c>
      <c r="N714" s="33" t="s">
        <v>34</v>
      </c>
      <c r="O714" s="33" t="s">
        <v>34</v>
      </c>
      <c r="P714" s="33">
        <v>4</v>
      </c>
      <c r="Q714" s="33">
        <v>28</v>
      </c>
      <c r="R714" s="33">
        <v>2200</v>
      </c>
      <c r="S714" s="33">
        <v>3.2</v>
      </c>
      <c r="T714" s="35" t="s">
        <v>2243</v>
      </c>
      <c r="U714">
        <v>2013</v>
      </c>
      <c r="V714">
        <v>2</v>
      </c>
      <c r="W714">
        <v>24</v>
      </c>
      <c r="X714" t="str">
        <f>VLOOKUP(C714,'country description'!$A$2:$B$16,2,0)</f>
        <v>India</v>
      </c>
      <c r="Y714" t="str">
        <f t="shared" si="22"/>
        <v>Rs.2200</v>
      </c>
      <c r="Z714" s="36">
        <f t="shared" si="23"/>
        <v>2200</v>
      </c>
    </row>
    <row r="715" ht="14.25" customHeight="1" spans="1:26">
      <c r="A715" s="33">
        <v>3306</v>
      </c>
      <c r="B715" s="34" t="s">
        <v>2426</v>
      </c>
      <c r="C715" s="33">
        <v>1</v>
      </c>
      <c r="D715" s="34" t="s">
        <v>149</v>
      </c>
      <c r="E715" s="33" t="s">
        <v>2427</v>
      </c>
      <c r="F715" s="33" t="s">
        <v>151</v>
      </c>
      <c r="G715" s="33" t="s">
        <v>152</v>
      </c>
      <c r="H715" s="33">
        <v>77.32396636</v>
      </c>
      <c r="I715" s="33">
        <v>28.57153949</v>
      </c>
      <c r="J715" s="33" t="s">
        <v>102</v>
      </c>
      <c r="K715" s="33" t="s">
        <v>32</v>
      </c>
      <c r="L715" s="33" t="s">
        <v>33</v>
      </c>
      <c r="M715" s="33" t="s">
        <v>33</v>
      </c>
      <c r="N715" s="33" t="s">
        <v>34</v>
      </c>
      <c r="O715" s="33" t="s">
        <v>34</v>
      </c>
      <c r="P715" s="33">
        <v>3</v>
      </c>
      <c r="Q715" s="33">
        <v>515</v>
      </c>
      <c r="R715" s="33">
        <v>1600</v>
      </c>
      <c r="S715" s="33">
        <v>3.9</v>
      </c>
      <c r="T715" s="35" t="s">
        <v>2428</v>
      </c>
      <c r="U715">
        <v>2011</v>
      </c>
      <c r="V715">
        <v>9</v>
      </c>
      <c r="W715">
        <v>19</v>
      </c>
      <c r="X715" t="str">
        <f>VLOOKUP(C715,'country description'!$A$2:$B$16,2,0)</f>
        <v>India</v>
      </c>
      <c r="Y715" t="str">
        <f t="shared" si="22"/>
        <v>Rs.1600</v>
      </c>
      <c r="Z715" s="36">
        <f t="shared" si="23"/>
        <v>1600</v>
      </c>
    </row>
    <row r="716" ht="14.25" customHeight="1" spans="1:26">
      <c r="A716" s="33">
        <v>3322</v>
      </c>
      <c r="B716" s="34" t="s">
        <v>1419</v>
      </c>
      <c r="C716" s="33">
        <v>1</v>
      </c>
      <c r="D716" s="34" t="s">
        <v>27</v>
      </c>
      <c r="E716" s="33" t="s">
        <v>2429</v>
      </c>
      <c r="F716" s="33" t="s">
        <v>2191</v>
      </c>
      <c r="G716" s="33" t="s">
        <v>2192</v>
      </c>
      <c r="H716" s="33">
        <v>77.1725562</v>
      </c>
      <c r="I716" s="33">
        <v>28.692666</v>
      </c>
      <c r="J716" s="33" t="s">
        <v>1203</v>
      </c>
      <c r="K716" s="33" t="s">
        <v>32</v>
      </c>
      <c r="L716" s="33" t="s">
        <v>34</v>
      </c>
      <c r="M716" s="33" t="s">
        <v>34</v>
      </c>
      <c r="N716" s="33" t="s">
        <v>34</v>
      </c>
      <c r="O716" s="33" t="s">
        <v>34</v>
      </c>
      <c r="P716" s="33">
        <v>2</v>
      </c>
      <c r="Q716" s="33">
        <v>102</v>
      </c>
      <c r="R716" s="33">
        <v>500</v>
      </c>
      <c r="S716" s="33">
        <v>2.8</v>
      </c>
      <c r="T716" s="35" t="s">
        <v>1860</v>
      </c>
      <c r="U716">
        <v>2013</v>
      </c>
      <c r="V716">
        <v>8</v>
      </c>
      <c r="W716">
        <v>26</v>
      </c>
      <c r="X716" t="str">
        <f>VLOOKUP(C716,'country description'!$A$2:$B$16,2,0)</f>
        <v>India</v>
      </c>
      <c r="Y716" t="str">
        <f t="shared" si="22"/>
        <v>Rs.500</v>
      </c>
      <c r="Z716" s="36">
        <f t="shared" si="23"/>
        <v>500</v>
      </c>
    </row>
    <row r="717" ht="14.25" customHeight="1" spans="1:26">
      <c r="A717" s="33">
        <v>3326</v>
      </c>
      <c r="B717" s="34" t="s">
        <v>2430</v>
      </c>
      <c r="C717" s="33">
        <v>1</v>
      </c>
      <c r="D717" s="34" t="s">
        <v>27</v>
      </c>
      <c r="E717" s="33" t="s">
        <v>2431</v>
      </c>
      <c r="F717" s="33" t="s">
        <v>2191</v>
      </c>
      <c r="G717" s="33" t="s">
        <v>2192</v>
      </c>
      <c r="H717" s="33">
        <v>77.1736345</v>
      </c>
      <c r="I717" s="33">
        <v>28.6873066</v>
      </c>
      <c r="J717" s="33" t="s">
        <v>90</v>
      </c>
      <c r="K717" s="33" t="s">
        <v>32</v>
      </c>
      <c r="L717" s="33" t="s">
        <v>34</v>
      </c>
      <c r="M717" s="33" t="s">
        <v>34</v>
      </c>
      <c r="N717" s="33" t="s">
        <v>34</v>
      </c>
      <c r="O717" s="33" t="s">
        <v>34</v>
      </c>
      <c r="P717" s="33">
        <v>2</v>
      </c>
      <c r="Q717" s="33">
        <v>22</v>
      </c>
      <c r="R717" s="33">
        <v>650</v>
      </c>
      <c r="S717" s="33">
        <v>3.2</v>
      </c>
      <c r="T717" s="35" t="s">
        <v>2432</v>
      </c>
      <c r="U717">
        <v>2015</v>
      </c>
      <c r="V717">
        <v>7</v>
      </c>
      <c r="W717">
        <v>26</v>
      </c>
      <c r="X717" t="str">
        <f>VLOOKUP(C717,'country description'!$A$2:$B$16,2,0)</f>
        <v>India</v>
      </c>
      <c r="Y717" t="str">
        <f t="shared" si="22"/>
        <v>Rs.650</v>
      </c>
      <c r="Z717" s="36">
        <f t="shared" si="23"/>
        <v>650</v>
      </c>
    </row>
    <row r="718" ht="14.25" customHeight="1" spans="1:26">
      <c r="A718" s="33">
        <v>3329</v>
      </c>
      <c r="B718" s="34" t="s">
        <v>2433</v>
      </c>
      <c r="C718" s="33">
        <v>1</v>
      </c>
      <c r="D718" s="34" t="s">
        <v>27</v>
      </c>
      <c r="E718" s="33" t="s">
        <v>2434</v>
      </c>
      <c r="F718" s="33" t="s">
        <v>335</v>
      </c>
      <c r="G718" s="33" t="s">
        <v>336</v>
      </c>
      <c r="H718" s="33">
        <v>77.1795361</v>
      </c>
      <c r="I718" s="33">
        <v>28.6960643</v>
      </c>
      <c r="J718" s="33" t="s">
        <v>329</v>
      </c>
      <c r="K718" s="33" t="s">
        <v>32</v>
      </c>
      <c r="L718" s="33" t="s">
        <v>34</v>
      </c>
      <c r="M718" s="33" t="s">
        <v>33</v>
      </c>
      <c r="N718" s="33" t="s">
        <v>34</v>
      </c>
      <c r="O718" s="33" t="s">
        <v>34</v>
      </c>
      <c r="P718" s="33">
        <v>1</v>
      </c>
      <c r="Q718" s="33">
        <v>142</v>
      </c>
      <c r="R718" s="33">
        <v>350</v>
      </c>
      <c r="S718" s="33">
        <v>2.6</v>
      </c>
      <c r="T718" s="35" t="s">
        <v>2435</v>
      </c>
      <c r="U718">
        <v>2018</v>
      </c>
      <c r="V718">
        <v>9</v>
      </c>
      <c r="W718">
        <v>6</v>
      </c>
      <c r="X718" t="str">
        <f>VLOOKUP(C718,'country description'!$A$2:$B$16,2,0)</f>
        <v>India</v>
      </c>
      <c r="Y718" t="str">
        <f t="shared" si="22"/>
        <v>Rs.350</v>
      </c>
      <c r="Z718" s="36">
        <f t="shared" si="23"/>
        <v>350</v>
      </c>
    </row>
    <row r="719" ht="14.25" customHeight="1" spans="1:26">
      <c r="A719" s="33">
        <v>3332</v>
      </c>
      <c r="B719" s="34" t="s">
        <v>2436</v>
      </c>
      <c r="C719" s="33">
        <v>1</v>
      </c>
      <c r="D719" s="34" t="s">
        <v>27</v>
      </c>
      <c r="E719" s="33" t="s">
        <v>2437</v>
      </c>
      <c r="F719" s="33" t="s">
        <v>335</v>
      </c>
      <c r="G719" s="33" t="s">
        <v>336</v>
      </c>
      <c r="H719" s="33">
        <v>77.1780375</v>
      </c>
      <c r="I719" s="33">
        <v>28.6929229</v>
      </c>
      <c r="J719" s="33" t="s">
        <v>1285</v>
      </c>
      <c r="K719" s="33" t="s">
        <v>32</v>
      </c>
      <c r="L719" s="33" t="s">
        <v>34</v>
      </c>
      <c r="M719" s="33" t="s">
        <v>34</v>
      </c>
      <c r="N719" s="33" t="s">
        <v>34</v>
      </c>
      <c r="O719" s="33" t="s">
        <v>34</v>
      </c>
      <c r="P719" s="33">
        <v>1</v>
      </c>
      <c r="Q719" s="33">
        <v>28</v>
      </c>
      <c r="R719" s="33">
        <v>250</v>
      </c>
      <c r="S719" s="33">
        <v>3.5</v>
      </c>
      <c r="T719" s="35" t="s">
        <v>2438</v>
      </c>
      <c r="U719">
        <v>2011</v>
      </c>
      <c r="V719">
        <v>3</v>
      </c>
      <c r="W719">
        <v>19</v>
      </c>
      <c r="X719" t="str">
        <f>VLOOKUP(C719,'country description'!$A$2:$B$16,2,0)</f>
        <v>India</v>
      </c>
      <c r="Y719" t="str">
        <f t="shared" si="22"/>
        <v>Rs.250</v>
      </c>
      <c r="Z719" s="36">
        <f t="shared" si="23"/>
        <v>250</v>
      </c>
    </row>
    <row r="720" ht="14.25" customHeight="1" spans="1:26">
      <c r="A720" s="33">
        <v>3333</v>
      </c>
      <c r="B720" s="34" t="s">
        <v>2436</v>
      </c>
      <c r="C720" s="33">
        <v>1</v>
      </c>
      <c r="D720" s="34" t="s">
        <v>27</v>
      </c>
      <c r="E720" s="33" t="s">
        <v>2439</v>
      </c>
      <c r="F720" s="33" t="s">
        <v>207</v>
      </c>
      <c r="G720" s="33" t="s">
        <v>208</v>
      </c>
      <c r="H720" s="33">
        <v>77.1400381</v>
      </c>
      <c r="I720" s="33">
        <v>28.6984959</v>
      </c>
      <c r="J720" s="33" t="s">
        <v>1285</v>
      </c>
      <c r="K720" s="33" t="s">
        <v>32</v>
      </c>
      <c r="L720" s="33" t="s">
        <v>34</v>
      </c>
      <c r="M720" s="33" t="s">
        <v>34</v>
      </c>
      <c r="N720" s="33" t="s">
        <v>34</v>
      </c>
      <c r="O720" s="33" t="s">
        <v>34</v>
      </c>
      <c r="P720" s="33">
        <v>1</v>
      </c>
      <c r="Q720" s="33">
        <v>26</v>
      </c>
      <c r="R720" s="33">
        <v>250</v>
      </c>
      <c r="S720" s="33">
        <v>3.5</v>
      </c>
      <c r="T720" s="35" t="s">
        <v>2440</v>
      </c>
      <c r="U720">
        <v>2010</v>
      </c>
      <c r="V720">
        <v>4</v>
      </c>
      <c r="W720">
        <v>23</v>
      </c>
      <c r="X720" t="str">
        <f>VLOOKUP(C720,'country description'!$A$2:$B$16,2,0)</f>
        <v>India</v>
      </c>
      <c r="Y720" t="str">
        <f t="shared" si="22"/>
        <v>Rs.250</v>
      </c>
      <c r="Z720" s="36">
        <f t="shared" si="23"/>
        <v>250</v>
      </c>
    </row>
    <row r="721" ht="14.25" customHeight="1" spans="1:26">
      <c r="A721" s="33">
        <v>3337</v>
      </c>
      <c r="B721" s="34" t="s">
        <v>2441</v>
      </c>
      <c r="C721" s="33">
        <v>1</v>
      </c>
      <c r="D721" s="34" t="s">
        <v>27</v>
      </c>
      <c r="E721" s="33" t="s">
        <v>2442</v>
      </c>
      <c r="F721" s="33" t="s">
        <v>2443</v>
      </c>
      <c r="G721" s="33" t="s">
        <v>2444</v>
      </c>
      <c r="H721" s="33">
        <v>77.2417277</v>
      </c>
      <c r="I721" s="33">
        <v>28.5805634</v>
      </c>
      <c r="J721" s="33" t="s">
        <v>2445</v>
      </c>
      <c r="K721" s="33" t="s">
        <v>32</v>
      </c>
      <c r="L721" s="33" t="s">
        <v>34</v>
      </c>
      <c r="M721" s="33" t="s">
        <v>34</v>
      </c>
      <c r="N721" s="33" t="s">
        <v>34</v>
      </c>
      <c r="O721" s="33" t="s">
        <v>34</v>
      </c>
      <c r="P721" s="33">
        <v>2</v>
      </c>
      <c r="Q721" s="33">
        <v>140</v>
      </c>
      <c r="R721" s="33">
        <v>600</v>
      </c>
      <c r="S721" s="33">
        <v>3.3</v>
      </c>
      <c r="T721" s="35" t="s">
        <v>2446</v>
      </c>
      <c r="U721">
        <v>2011</v>
      </c>
      <c r="V721">
        <v>9</v>
      </c>
      <c r="W721">
        <v>8</v>
      </c>
      <c r="X721" t="str">
        <f>VLOOKUP(C721,'country description'!$A$2:$B$16,2,0)</f>
        <v>India</v>
      </c>
      <c r="Y721" t="str">
        <f t="shared" si="22"/>
        <v>Rs.600</v>
      </c>
      <c r="Z721" s="36">
        <f t="shared" si="23"/>
        <v>600</v>
      </c>
    </row>
    <row r="722" ht="14.25" customHeight="1" spans="1:26">
      <c r="A722" s="33">
        <v>3338</v>
      </c>
      <c r="B722" s="34" t="s">
        <v>2447</v>
      </c>
      <c r="C722" s="33">
        <v>1</v>
      </c>
      <c r="D722" s="34" t="s">
        <v>27</v>
      </c>
      <c r="E722" s="33" t="s">
        <v>2448</v>
      </c>
      <c r="F722" s="33" t="s">
        <v>2443</v>
      </c>
      <c r="G722" s="33" t="s">
        <v>2444</v>
      </c>
      <c r="H722" s="33">
        <v>77.2439279</v>
      </c>
      <c r="I722" s="33">
        <v>28.5837753</v>
      </c>
      <c r="J722" s="33" t="s">
        <v>358</v>
      </c>
      <c r="K722" s="33" t="s">
        <v>32</v>
      </c>
      <c r="L722" s="33" t="s">
        <v>34</v>
      </c>
      <c r="M722" s="33" t="s">
        <v>34</v>
      </c>
      <c r="N722" s="33" t="s">
        <v>34</v>
      </c>
      <c r="O722" s="33" t="s">
        <v>34</v>
      </c>
      <c r="P722" s="33">
        <v>1</v>
      </c>
      <c r="Q722" s="33">
        <v>352</v>
      </c>
      <c r="R722" s="33">
        <v>200</v>
      </c>
      <c r="S722" s="33">
        <v>4.1</v>
      </c>
      <c r="T722" s="35" t="s">
        <v>2449</v>
      </c>
      <c r="U722">
        <v>2018</v>
      </c>
      <c r="V722">
        <v>8</v>
      </c>
      <c r="W722">
        <v>16</v>
      </c>
      <c r="X722" t="str">
        <f>VLOOKUP(C722,'country description'!$A$2:$B$16,2,0)</f>
        <v>India</v>
      </c>
      <c r="Y722" t="str">
        <f t="shared" si="22"/>
        <v>Rs.200</v>
      </c>
      <c r="Z722" s="36">
        <f t="shared" si="23"/>
        <v>200</v>
      </c>
    </row>
    <row r="723" ht="14.25" customHeight="1" spans="1:26">
      <c r="A723" s="33">
        <v>3339</v>
      </c>
      <c r="B723" s="34" t="s">
        <v>2450</v>
      </c>
      <c r="C723" s="33">
        <v>1</v>
      </c>
      <c r="D723" s="34" t="s">
        <v>27</v>
      </c>
      <c r="E723" s="33" t="s">
        <v>2451</v>
      </c>
      <c r="F723" s="33" t="s">
        <v>2443</v>
      </c>
      <c r="G723" s="33" t="s">
        <v>2444</v>
      </c>
      <c r="H723" s="33">
        <v>77.2450505</v>
      </c>
      <c r="I723" s="33">
        <v>28.5828513</v>
      </c>
      <c r="J723" s="33" t="s">
        <v>44</v>
      </c>
      <c r="K723" s="33" t="s">
        <v>32</v>
      </c>
      <c r="L723" s="33" t="s">
        <v>34</v>
      </c>
      <c r="M723" s="33" t="s">
        <v>33</v>
      </c>
      <c r="N723" s="33" t="s">
        <v>34</v>
      </c>
      <c r="O723" s="33" t="s">
        <v>34</v>
      </c>
      <c r="P723" s="33">
        <v>2</v>
      </c>
      <c r="Q723" s="33">
        <v>107</v>
      </c>
      <c r="R723" s="33">
        <v>900</v>
      </c>
      <c r="S723" s="33">
        <v>3.5</v>
      </c>
      <c r="T723" s="35" t="s">
        <v>2452</v>
      </c>
      <c r="U723">
        <v>2012</v>
      </c>
      <c r="V723">
        <v>9</v>
      </c>
      <c r="W723">
        <v>21</v>
      </c>
      <c r="X723" t="str">
        <f>VLOOKUP(C723,'country description'!$A$2:$B$16,2,0)</f>
        <v>India</v>
      </c>
      <c r="Y723" t="str">
        <f t="shared" si="22"/>
        <v>Rs.900</v>
      </c>
      <c r="Z723" s="36">
        <f t="shared" si="23"/>
        <v>900</v>
      </c>
    </row>
    <row r="724" ht="14.25" customHeight="1" spans="1:26">
      <c r="A724" s="33">
        <v>3346</v>
      </c>
      <c r="B724" s="34" t="s">
        <v>2453</v>
      </c>
      <c r="C724" s="33">
        <v>1</v>
      </c>
      <c r="D724" s="34" t="s">
        <v>135</v>
      </c>
      <c r="E724" s="33" t="s">
        <v>2454</v>
      </c>
      <c r="F724" s="33" t="s">
        <v>137</v>
      </c>
      <c r="G724" s="33" t="s">
        <v>138</v>
      </c>
      <c r="H724" s="33">
        <v>77.0817637</v>
      </c>
      <c r="I724" s="33">
        <v>28.4673798</v>
      </c>
      <c r="J724" s="33" t="s">
        <v>44</v>
      </c>
      <c r="K724" s="33" t="s">
        <v>32</v>
      </c>
      <c r="L724" s="33" t="s">
        <v>33</v>
      </c>
      <c r="M724" s="33" t="s">
        <v>33</v>
      </c>
      <c r="N724" s="33" t="s">
        <v>34</v>
      </c>
      <c r="O724" s="33" t="s">
        <v>34</v>
      </c>
      <c r="P724" s="33">
        <v>2</v>
      </c>
      <c r="Q724" s="33">
        <v>239</v>
      </c>
      <c r="R724" s="33">
        <v>700</v>
      </c>
      <c r="S724" s="33">
        <v>3.8</v>
      </c>
      <c r="T724" s="35" t="s">
        <v>2455</v>
      </c>
      <c r="U724">
        <v>2018</v>
      </c>
      <c r="V724">
        <v>5</v>
      </c>
      <c r="W724">
        <v>24</v>
      </c>
      <c r="X724" t="str">
        <f>VLOOKUP(C724,'country description'!$A$2:$B$16,2,0)</f>
        <v>India</v>
      </c>
      <c r="Y724" t="str">
        <f t="shared" si="22"/>
        <v>Rs.700</v>
      </c>
      <c r="Z724" s="36">
        <f t="shared" si="23"/>
        <v>700</v>
      </c>
    </row>
    <row r="725" ht="14.25" customHeight="1" spans="1:26">
      <c r="A725" s="33">
        <v>3362</v>
      </c>
      <c r="B725" s="34" t="s">
        <v>2456</v>
      </c>
      <c r="C725" s="33">
        <v>1</v>
      </c>
      <c r="D725" s="34" t="s">
        <v>27</v>
      </c>
      <c r="E725" s="33" t="s">
        <v>2457</v>
      </c>
      <c r="F725" s="33" t="s">
        <v>207</v>
      </c>
      <c r="G725" s="33" t="s">
        <v>208</v>
      </c>
      <c r="H725" s="33">
        <v>77.1405619</v>
      </c>
      <c r="I725" s="33">
        <v>28.6977426</v>
      </c>
      <c r="J725" s="33" t="s">
        <v>2458</v>
      </c>
      <c r="K725" s="33" t="s">
        <v>32</v>
      </c>
      <c r="L725" s="33" t="s">
        <v>33</v>
      </c>
      <c r="M725" s="33" t="s">
        <v>33</v>
      </c>
      <c r="N725" s="33" t="s">
        <v>34</v>
      </c>
      <c r="O725" s="33" t="s">
        <v>34</v>
      </c>
      <c r="P725" s="33">
        <v>3</v>
      </c>
      <c r="Q725" s="33">
        <v>67</v>
      </c>
      <c r="R725" s="33">
        <v>1100</v>
      </c>
      <c r="S725" s="33">
        <v>3.4</v>
      </c>
      <c r="T725" s="35" t="s">
        <v>2459</v>
      </c>
      <c r="U725">
        <v>2015</v>
      </c>
      <c r="V725">
        <v>2</v>
      </c>
      <c r="W725">
        <v>7</v>
      </c>
      <c r="X725" t="str">
        <f>VLOOKUP(C725,'country description'!$A$2:$B$16,2,0)</f>
        <v>India</v>
      </c>
      <c r="Y725" t="str">
        <f t="shared" si="22"/>
        <v>Rs.1100</v>
      </c>
      <c r="Z725" s="36">
        <f t="shared" si="23"/>
        <v>1100</v>
      </c>
    </row>
    <row r="726" ht="14.25" customHeight="1" spans="1:26">
      <c r="A726" s="33">
        <v>3363</v>
      </c>
      <c r="B726" s="34" t="s">
        <v>2460</v>
      </c>
      <c r="C726" s="33">
        <v>1</v>
      </c>
      <c r="D726" s="34" t="s">
        <v>27</v>
      </c>
      <c r="E726" s="33" t="s">
        <v>2461</v>
      </c>
      <c r="F726" s="33" t="s">
        <v>2462</v>
      </c>
      <c r="G726" s="33" t="s">
        <v>2463</v>
      </c>
      <c r="H726" s="33">
        <v>77.2053503</v>
      </c>
      <c r="I726" s="33">
        <v>28.6987623</v>
      </c>
      <c r="J726" s="33" t="s">
        <v>111</v>
      </c>
      <c r="K726" s="33" t="s">
        <v>32</v>
      </c>
      <c r="L726" s="33" t="s">
        <v>34</v>
      </c>
      <c r="M726" s="33" t="s">
        <v>34</v>
      </c>
      <c r="N726" s="33" t="s">
        <v>34</v>
      </c>
      <c r="O726" s="33" t="s">
        <v>34</v>
      </c>
      <c r="P726" s="33">
        <v>2</v>
      </c>
      <c r="Q726" s="33">
        <v>90</v>
      </c>
      <c r="R726" s="33">
        <v>550</v>
      </c>
      <c r="S726" s="33">
        <v>3.5</v>
      </c>
      <c r="T726" s="35" t="s">
        <v>2464</v>
      </c>
      <c r="U726">
        <v>2013</v>
      </c>
      <c r="V726">
        <v>7</v>
      </c>
      <c r="W726">
        <v>21</v>
      </c>
      <c r="X726" t="str">
        <f>VLOOKUP(C726,'country description'!$A$2:$B$16,2,0)</f>
        <v>India</v>
      </c>
      <c r="Y726" t="str">
        <f t="shared" si="22"/>
        <v>Rs.550</v>
      </c>
      <c r="Z726" s="36">
        <f t="shared" si="23"/>
        <v>550</v>
      </c>
    </row>
    <row r="727" ht="14.25" customHeight="1" spans="1:26">
      <c r="A727" s="33">
        <v>3370</v>
      </c>
      <c r="B727" s="34" t="s">
        <v>2465</v>
      </c>
      <c r="C727" s="33">
        <v>1</v>
      </c>
      <c r="D727" s="34" t="s">
        <v>27</v>
      </c>
      <c r="E727" s="33" t="s">
        <v>2466</v>
      </c>
      <c r="F727" s="33" t="s">
        <v>1031</v>
      </c>
      <c r="G727" s="33" t="s">
        <v>1032</v>
      </c>
      <c r="H727" s="33">
        <v>77.1177269</v>
      </c>
      <c r="I727" s="33">
        <v>28.7003322</v>
      </c>
      <c r="J727" s="33" t="s">
        <v>2467</v>
      </c>
      <c r="K727" s="33" t="s">
        <v>32</v>
      </c>
      <c r="L727" s="33" t="s">
        <v>34</v>
      </c>
      <c r="M727" s="33" t="s">
        <v>34</v>
      </c>
      <c r="N727" s="33" t="s">
        <v>34</v>
      </c>
      <c r="O727" s="33" t="s">
        <v>34</v>
      </c>
      <c r="P727" s="33">
        <v>1</v>
      </c>
      <c r="Q727" s="33">
        <v>167</v>
      </c>
      <c r="R727" s="33">
        <v>400</v>
      </c>
      <c r="S727" s="33">
        <v>3.4</v>
      </c>
      <c r="T727" s="35" t="s">
        <v>1513</v>
      </c>
      <c r="U727">
        <v>2010</v>
      </c>
      <c r="V727">
        <v>10</v>
      </c>
      <c r="W727">
        <v>21</v>
      </c>
      <c r="X727" t="str">
        <f>VLOOKUP(C727,'country description'!$A$2:$B$16,2,0)</f>
        <v>India</v>
      </c>
      <c r="Y727" t="str">
        <f t="shared" si="22"/>
        <v>Rs.400</v>
      </c>
      <c r="Z727" s="36">
        <f t="shared" si="23"/>
        <v>400</v>
      </c>
    </row>
    <row r="728" ht="14.25" customHeight="1" spans="1:26">
      <c r="A728" s="33">
        <v>3371</v>
      </c>
      <c r="B728" s="34" t="s">
        <v>2465</v>
      </c>
      <c r="C728" s="33">
        <v>1</v>
      </c>
      <c r="D728" s="34" t="s">
        <v>27</v>
      </c>
      <c r="E728" s="33" t="s">
        <v>2468</v>
      </c>
      <c r="F728" s="33" t="s">
        <v>2149</v>
      </c>
      <c r="G728" s="33" t="s">
        <v>2150</v>
      </c>
      <c r="H728" s="33">
        <v>77.2967702</v>
      </c>
      <c r="I728" s="33">
        <v>28.5411254</v>
      </c>
      <c r="J728" s="33" t="s">
        <v>2469</v>
      </c>
      <c r="K728" s="33" t="s">
        <v>32</v>
      </c>
      <c r="L728" s="33" t="s">
        <v>34</v>
      </c>
      <c r="M728" s="33" t="s">
        <v>34</v>
      </c>
      <c r="N728" s="33" t="s">
        <v>34</v>
      </c>
      <c r="O728" s="33" t="s">
        <v>34</v>
      </c>
      <c r="P728" s="33">
        <v>1</v>
      </c>
      <c r="Q728" s="33">
        <v>205</v>
      </c>
      <c r="R728" s="33">
        <v>400</v>
      </c>
      <c r="S728" s="33">
        <v>3.3</v>
      </c>
      <c r="T728" s="35" t="s">
        <v>1645</v>
      </c>
      <c r="U728">
        <v>2015</v>
      </c>
      <c r="V728">
        <v>8</v>
      </c>
      <c r="W728">
        <v>11</v>
      </c>
      <c r="X728" t="str">
        <f>VLOOKUP(C728,'country description'!$A$2:$B$16,2,0)</f>
        <v>India</v>
      </c>
      <c r="Y728" t="str">
        <f t="shared" si="22"/>
        <v>Rs.400</v>
      </c>
      <c r="Z728" s="36">
        <f t="shared" si="23"/>
        <v>400</v>
      </c>
    </row>
    <row r="729" ht="14.25" customHeight="1" spans="1:26">
      <c r="A729" s="33">
        <v>3372</v>
      </c>
      <c r="B729" s="34" t="s">
        <v>2465</v>
      </c>
      <c r="C729" s="33">
        <v>1</v>
      </c>
      <c r="D729" s="34" t="s">
        <v>27</v>
      </c>
      <c r="E729" s="33" t="s">
        <v>2470</v>
      </c>
      <c r="F729" s="33" t="s">
        <v>301</v>
      </c>
      <c r="G729" s="33" t="s">
        <v>302</v>
      </c>
      <c r="H729" s="33">
        <v>77.1499094</v>
      </c>
      <c r="I729" s="33">
        <v>28.6937161</v>
      </c>
      <c r="J729" s="33" t="s">
        <v>1587</v>
      </c>
      <c r="K729" s="33" t="s">
        <v>32</v>
      </c>
      <c r="L729" s="33" t="s">
        <v>34</v>
      </c>
      <c r="M729" s="33" t="s">
        <v>34</v>
      </c>
      <c r="N729" s="33" t="s">
        <v>34</v>
      </c>
      <c r="O729" s="33" t="s">
        <v>34</v>
      </c>
      <c r="P729" s="33">
        <v>1</v>
      </c>
      <c r="Q729" s="33">
        <v>459</v>
      </c>
      <c r="R729" s="33">
        <v>200</v>
      </c>
      <c r="S729" s="33">
        <v>3.7</v>
      </c>
      <c r="T729" s="35" t="s">
        <v>2471</v>
      </c>
      <c r="U729">
        <v>2015</v>
      </c>
      <c r="V729">
        <v>9</v>
      </c>
      <c r="W729">
        <v>27</v>
      </c>
      <c r="X729" t="str">
        <f>VLOOKUP(C729,'country description'!$A$2:$B$16,2,0)</f>
        <v>India</v>
      </c>
      <c r="Y729" t="str">
        <f t="shared" si="22"/>
        <v>Rs.200</v>
      </c>
      <c r="Z729" s="36">
        <f t="shared" si="23"/>
        <v>200</v>
      </c>
    </row>
    <row r="730" ht="14.25" customHeight="1" spans="1:26">
      <c r="A730" s="33">
        <v>3375</v>
      </c>
      <c r="B730" s="34" t="s">
        <v>2472</v>
      </c>
      <c r="C730" s="33">
        <v>1</v>
      </c>
      <c r="D730" s="34" t="s">
        <v>27</v>
      </c>
      <c r="E730" s="33" t="s">
        <v>2473</v>
      </c>
      <c r="F730" s="33" t="s">
        <v>175</v>
      </c>
      <c r="G730" s="33" t="s">
        <v>176</v>
      </c>
      <c r="H730" s="33">
        <v>77.1908861</v>
      </c>
      <c r="I730" s="33">
        <v>28.7057958</v>
      </c>
      <c r="J730" s="33" t="s">
        <v>2474</v>
      </c>
      <c r="K730" s="33" t="s">
        <v>32</v>
      </c>
      <c r="L730" s="33" t="s">
        <v>34</v>
      </c>
      <c r="M730" s="33" t="s">
        <v>34</v>
      </c>
      <c r="N730" s="33" t="s">
        <v>34</v>
      </c>
      <c r="O730" s="33" t="s">
        <v>34</v>
      </c>
      <c r="P730" s="33">
        <v>1</v>
      </c>
      <c r="Q730" s="33">
        <v>142</v>
      </c>
      <c r="R730" s="33">
        <v>300</v>
      </c>
      <c r="S730" s="33">
        <v>3.7</v>
      </c>
      <c r="T730" s="35" t="s">
        <v>2475</v>
      </c>
      <c r="U730">
        <v>2012</v>
      </c>
      <c r="V730">
        <v>5</v>
      </c>
      <c r="W730">
        <v>4</v>
      </c>
      <c r="X730" t="str">
        <f>VLOOKUP(C730,'country description'!$A$2:$B$16,2,0)</f>
        <v>India</v>
      </c>
      <c r="Y730" t="str">
        <f t="shared" si="22"/>
        <v>Rs.300</v>
      </c>
      <c r="Z730" s="36">
        <f t="shared" si="23"/>
        <v>300</v>
      </c>
    </row>
    <row r="731" ht="14.25" customHeight="1" spans="1:26">
      <c r="A731" s="33">
        <v>3378</v>
      </c>
      <c r="B731" s="34" t="s">
        <v>2476</v>
      </c>
      <c r="C731" s="33">
        <v>1</v>
      </c>
      <c r="D731" s="34" t="s">
        <v>27</v>
      </c>
      <c r="E731" s="33" t="s">
        <v>2399</v>
      </c>
      <c r="F731" s="33" t="s">
        <v>2400</v>
      </c>
      <c r="G731" s="33" t="s">
        <v>2399</v>
      </c>
      <c r="H731" s="33">
        <v>77.185331</v>
      </c>
      <c r="I731" s="33">
        <v>28.56904</v>
      </c>
      <c r="J731" s="33" t="s">
        <v>64</v>
      </c>
      <c r="K731" s="33" t="s">
        <v>32</v>
      </c>
      <c r="L731" s="33" t="s">
        <v>33</v>
      </c>
      <c r="M731" s="33" t="s">
        <v>34</v>
      </c>
      <c r="N731" s="33" t="s">
        <v>34</v>
      </c>
      <c r="O731" s="33" t="s">
        <v>34</v>
      </c>
      <c r="P731" s="33">
        <v>4</v>
      </c>
      <c r="Q731" s="33">
        <v>424</v>
      </c>
      <c r="R731" s="33">
        <v>4500</v>
      </c>
      <c r="S731" s="33">
        <v>4</v>
      </c>
      <c r="T731" s="35" t="s">
        <v>147</v>
      </c>
      <c r="U731">
        <v>2013</v>
      </c>
      <c r="V731">
        <v>3</v>
      </c>
      <c r="W731">
        <v>20</v>
      </c>
      <c r="X731" t="str">
        <f>VLOOKUP(C731,'country description'!$A$2:$B$16,2,0)</f>
        <v>India</v>
      </c>
      <c r="Y731" t="str">
        <f t="shared" si="22"/>
        <v>Rs.4500</v>
      </c>
      <c r="Z731" s="36">
        <f t="shared" si="23"/>
        <v>4500</v>
      </c>
    </row>
    <row r="732" ht="14.25" customHeight="1" spans="1:26">
      <c r="A732" s="33">
        <v>3379</v>
      </c>
      <c r="B732" s="34" t="s">
        <v>2477</v>
      </c>
      <c r="C732" s="33">
        <v>1</v>
      </c>
      <c r="D732" s="34" t="s">
        <v>27</v>
      </c>
      <c r="E732" s="33" t="s">
        <v>2399</v>
      </c>
      <c r="F732" s="33" t="s">
        <v>2400</v>
      </c>
      <c r="G732" s="33" t="s">
        <v>2399</v>
      </c>
      <c r="H732" s="33">
        <v>77.185331</v>
      </c>
      <c r="I732" s="33">
        <v>28.56904</v>
      </c>
      <c r="J732" s="33" t="s">
        <v>50</v>
      </c>
      <c r="K732" s="33" t="s">
        <v>32</v>
      </c>
      <c r="L732" s="33" t="s">
        <v>33</v>
      </c>
      <c r="M732" s="33" t="s">
        <v>34</v>
      </c>
      <c r="N732" s="33" t="s">
        <v>34</v>
      </c>
      <c r="O732" s="33" t="s">
        <v>34</v>
      </c>
      <c r="P732" s="33">
        <v>4</v>
      </c>
      <c r="Q732" s="33">
        <v>410</v>
      </c>
      <c r="R732" s="33">
        <v>4500</v>
      </c>
      <c r="S732" s="33">
        <v>3.9</v>
      </c>
      <c r="T732" s="35" t="s">
        <v>2478</v>
      </c>
      <c r="U732">
        <v>2014</v>
      </c>
      <c r="V732">
        <v>5</v>
      </c>
      <c r="W732">
        <v>13</v>
      </c>
      <c r="X732" t="str">
        <f>VLOOKUP(C732,'country description'!$A$2:$B$16,2,0)</f>
        <v>India</v>
      </c>
      <c r="Y732" t="str">
        <f t="shared" si="22"/>
        <v>Rs.4500</v>
      </c>
      <c r="Z732" s="36">
        <f t="shared" si="23"/>
        <v>4500</v>
      </c>
    </row>
    <row r="733" ht="14.25" customHeight="1" spans="1:26">
      <c r="A733" s="33">
        <v>3381</v>
      </c>
      <c r="B733" s="34" t="s">
        <v>2479</v>
      </c>
      <c r="C733" s="33">
        <v>1</v>
      </c>
      <c r="D733" s="34" t="s">
        <v>27</v>
      </c>
      <c r="E733" s="33" t="s">
        <v>2480</v>
      </c>
      <c r="F733" s="33" t="s">
        <v>351</v>
      </c>
      <c r="G733" s="33" t="s">
        <v>352</v>
      </c>
      <c r="H733" s="33">
        <v>77.1672392</v>
      </c>
      <c r="I733" s="33">
        <v>28.5651411</v>
      </c>
      <c r="J733" s="33" t="s">
        <v>473</v>
      </c>
      <c r="K733" s="33" t="s">
        <v>32</v>
      </c>
      <c r="L733" s="33" t="s">
        <v>34</v>
      </c>
      <c r="M733" s="33" t="s">
        <v>33</v>
      </c>
      <c r="N733" s="33" t="s">
        <v>34</v>
      </c>
      <c r="O733" s="33" t="s">
        <v>34</v>
      </c>
      <c r="P733" s="33">
        <v>2</v>
      </c>
      <c r="Q733" s="33">
        <v>629</v>
      </c>
      <c r="R733" s="33">
        <v>800</v>
      </c>
      <c r="S733" s="33">
        <v>3.7</v>
      </c>
      <c r="T733" s="35" t="s">
        <v>2481</v>
      </c>
      <c r="U733">
        <v>2010</v>
      </c>
      <c r="V733">
        <v>8</v>
      </c>
      <c r="W733">
        <v>26</v>
      </c>
      <c r="X733" t="str">
        <f>VLOOKUP(C733,'country description'!$A$2:$B$16,2,0)</f>
        <v>India</v>
      </c>
      <c r="Y733" t="str">
        <f t="shared" si="22"/>
        <v>Rs.800</v>
      </c>
      <c r="Z733" s="36">
        <f t="shared" si="23"/>
        <v>800</v>
      </c>
    </row>
    <row r="734" ht="14.25" customHeight="1" spans="1:26">
      <c r="A734" s="33">
        <v>3383</v>
      </c>
      <c r="B734" s="34" t="s">
        <v>2482</v>
      </c>
      <c r="C734" s="33">
        <v>1</v>
      </c>
      <c r="D734" s="34" t="s">
        <v>27</v>
      </c>
      <c r="E734" s="33" t="s">
        <v>2483</v>
      </c>
      <c r="F734" s="33" t="s">
        <v>2484</v>
      </c>
      <c r="G734" s="33" t="s">
        <v>2485</v>
      </c>
      <c r="H734" s="33">
        <v>77.2182605</v>
      </c>
      <c r="I734" s="33">
        <v>28.5607572</v>
      </c>
      <c r="J734" s="33" t="s">
        <v>2486</v>
      </c>
      <c r="K734" s="33" t="s">
        <v>32</v>
      </c>
      <c r="L734" s="33" t="s">
        <v>34</v>
      </c>
      <c r="M734" s="33" t="s">
        <v>34</v>
      </c>
      <c r="N734" s="33" t="s">
        <v>34</v>
      </c>
      <c r="O734" s="33" t="s">
        <v>34</v>
      </c>
      <c r="P734" s="33">
        <v>2</v>
      </c>
      <c r="Q734" s="33">
        <v>104</v>
      </c>
      <c r="R734" s="33">
        <v>750</v>
      </c>
      <c r="S734" s="33">
        <v>3.4</v>
      </c>
      <c r="T734" s="35" t="s">
        <v>2487</v>
      </c>
      <c r="U734">
        <v>2014</v>
      </c>
      <c r="V734">
        <v>1</v>
      </c>
      <c r="W734">
        <v>15</v>
      </c>
      <c r="X734" t="str">
        <f>VLOOKUP(C734,'country description'!$A$2:$B$16,2,0)</f>
        <v>India</v>
      </c>
      <c r="Y734" t="str">
        <f t="shared" si="22"/>
        <v>Rs.750</v>
      </c>
      <c r="Z734" s="36">
        <f t="shared" si="23"/>
        <v>750</v>
      </c>
    </row>
    <row r="735" ht="14.25" customHeight="1" spans="1:26">
      <c r="A735" s="33">
        <v>3392</v>
      </c>
      <c r="B735" s="34" t="s">
        <v>2488</v>
      </c>
      <c r="C735" s="33">
        <v>1</v>
      </c>
      <c r="D735" s="34" t="s">
        <v>27</v>
      </c>
      <c r="E735" s="33" t="s">
        <v>2489</v>
      </c>
      <c r="F735" s="33" t="s">
        <v>78</v>
      </c>
      <c r="G735" s="33" t="s">
        <v>79</v>
      </c>
      <c r="H735" s="33">
        <v>77.1943217</v>
      </c>
      <c r="I735" s="33">
        <v>28.55333</v>
      </c>
      <c r="J735" s="33" t="s">
        <v>534</v>
      </c>
      <c r="K735" s="33" t="s">
        <v>32</v>
      </c>
      <c r="L735" s="33" t="s">
        <v>34</v>
      </c>
      <c r="M735" s="33" t="s">
        <v>34</v>
      </c>
      <c r="N735" s="33" t="s">
        <v>34</v>
      </c>
      <c r="O735" s="33" t="s">
        <v>34</v>
      </c>
      <c r="P735" s="33">
        <v>1</v>
      </c>
      <c r="Q735" s="33">
        <v>542</v>
      </c>
      <c r="R735" s="33">
        <v>200</v>
      </c>
      <c r="S735" s="33">
        <v>4.2</v>
      </c>
      <c r="T735" s="35" t="s">
        <v>1779</v>
      </c>
      <c r="U735">
        <v>2016</v>
      </c>
      <c r="V735">
        <v>9</v>
      </c>
      <c r="W735">
        <v>17</v>
      </c>
      <c r="X735" t="str">
        <f>VLOOKUP(C735,'country description'!$A$2:$B$16,2,0)</f>
        <v>India</v>
      </c>
      <c r="Y735" t="str">
        <f t="shared" si="22"/>
        <v>Rs.200</v>
      </c>
      <c r="Z735" s="36">
        <f t="shared" si="23"/>
        <v>200</v>
      </c>
    </row>
    <row r="736" ht="14.25" customHeight="1" spans="1:26">
      <c r="A736" s="33">
        <v>3393</v>
      </c>
      <c r="B736" s="34" t="s">
        <v>2490</v>
      </c>
      <c r="C736" s="33">
        <v>1</v>
      </c>
      <c r="D736" s="34" t="s">
        <v>27</v>
      </c>
      <c r="E736" s="33" t="s">
        <v>2491</v>
      </c>
      <c r="F736" s="33" t="s">
        <v>29</v>
      </c>
      <c r="G736" s="33" t="s">
        <v>30</v>
      </c>
      <c r="H736" s="33">
        <v>77.22263787</v>
      </c>
      <c r="I736" s="33">
        <v>28.62845265</v>
      </c>
      <c r="J736" s="33" t="s">
        <v>31</v>
      </c>
      <c r="K736" s="33" t="s">
        <v>32</v>
      </c>
      <c r="L736" s="33" t="s">
        <v>34</v>
      </c>
      <c r="M736" s="33" t="s">
        <v>34</v>
      </c>
      <c r="N736" s="33" t="s">
        <v>34</v>
      </c>
      <c r="O736" s="33" t="s">
        <v>34</v>
      </c>
      <c r="P736" s="33">
        <v>4</v>
      </c>
      <c r="Q736" s="33">
        <v>2689</v>
      </c>
      <c r="R736" s="33">
        <v>2400</v>
      </c>
      <c r="S736" s="33">
        <v>3.8</v>
      </c>
      <c r="T736" s="35" t="s">
        <v>2492</v>
      </c>
      <c r="U736">
        <v>2014</v>
      </c>
      <c r="V736">
        <v>7</v>
      </c>
      <c r="W736">
        <v>8</v>
      </c>
      <c r="X736" t="str">
        <f>VLOOKUP(C736,'country description'!$A$2:$B$16,2,0)</f>
        <v>India</v>
      </c>
      <c r="Y736" t="str">
        <f t="shared" si="22"/>
        <v>Rs.2400</v>
      </c>
      <c r="Z736" s="36">
        <f t="shared" si="23"/>
        <v>2400</v>
      </c>
    </row>
    <row r="737" ht="14.25" customHeight="1" spans="1:26">
      <c r="A737" s="33">
        <v>3394</v>
      </c>
      <c r="B737" s="34" t="s">
        <v>2493</v>
      </c>
      <c r="C737" s="33">
        <v>1</v>
      </c>
      <c r="D737" s="34" t="s">
        <v>27</v>
      </c>
      <c r="E737" s="33" t="s">
        <v>2494</v>
      </c>
      <c r="F737" s="33" t="s">
        <v>29</v>
      </c>
      <c r="G737" s="33" t="s">
        <v>30</v>
      </c>
      <c r="H737" s="33">
        <v>77.221559</v>
      </c>
      <c r="I737" s="33">
        <v>28.6336168</v>
      </c>
      <c r="J737" s="33" t="s">
        <v>44</v>
      </c>
      <c r="K737" s="33" t="s">
        <v>32</v>
      </c>
      <c r="L737" s="33" t="s">
        <v>34</v>
      </c>
      <c r="M737" s="33" t="s">
        <v>34</v>
      </c>
      <c r="N737" s="33" t="s">
        <v>34</v>
      </c>
      <c r="O737" s="33" t="s">
        <v>34</v>
      </c>
      <c r="P737" s="33">
        <v>3</v>
      </c>
      <c r="Q737" s="33">
        <v>908</v>
      </c>
      <c r="R737" s="33">
        <v>1800</v>
      </c>
      <c r="S737" s="33">
        <v>3.9</v>
      </c>
      <c r="T737" s="35" t="s">
        <v>2200</v>
      </c>
      <c r="U737">
        <v>2011</v>
      </c>
      <c r="V737">
        <v>1</v>
      </c>
      <c r="W737">
        <v>11</v>
      </c>
      <c r="X737" t="str">
        <f>VLOOKUP(C737,'country description'!$A$2:$B$16,2,0)</f>
        <v>India</v>
      </c>
      <c r="Y737" t="str">
        <f t="shared" si="22"/>
        <v>Rs.1800</v>
      </c>
      <c r="Z737" s="36">
        <f t="shared" si="23"/>
        <v>1800</v>
      </c>
    </row>
    <row r="738" ht="14.25" customHeight="1" spans="1:26">
      <c r="A738" s="33">
        <v>3400</v>
      </c>
      <c r="B738" s="34" t="s">
        <v>2495</v>
      </c>
      <c r="C738" s="33">
        <v>1</v>
      </c>
      <c r="D738" s="34" t="s">
        <v>27</v>
      </c>
      <c r="E738" s="33" t="s">
        <v>2496</v>
      </c>
      <c r="F738" s="33" t="s">
        <v>54</v>
      </c>
      <c r="G738" s="33" t="s">
        <v>55</v>
      </c>
      <c r="H738" s="33">
        <v>77.2054344</v>
      </c>
      <c r="I738" s="33">
        <v>28.5568725</v>
      </c>
      <c r="J738" s="33" t="s">
        <v>2497</v>
      </c>
      <c r="K738" s="33" t="s">
        <v>32</v>
      </c>
      <c r="L738" s="33" t="s">
        <v>33</v>
      </c>
      <c r="M738" s="33" t="s">
        <v>34</v>
      </c>
      <c r="N738" s="33" t="s">
        <v>34</v>
      </c>
      <c r="O738" s="33" t="s">
        <v>34</v>
      </c>
      <c r="P738" s="33">
        <v>4</v>
      </c>
      <c r="Q738" s="33">
        <v>303</v>
      </c>
      <c r="R738" s="33">
        <v>2500</v>
      </c>
      <c r="S738" s="33">
        <v>3.7</v>
      </c>
      <c r="T738" s="35" t="s">
        <v>2498</v>
      </c>
      <c r="U738">
        <v>2017</v>
      </c>
      <c r="V738">
        <v>9</v>
      </c>
      <c r="W738">
        <v>2</v>
      </c>
      <c r="X738" t="str">
        <f>VLOOKUP(C738,'country description'!$A$2:$B$16,2,0)</f>
        <v>India</v>
      </c>
      <c r="Y738" t="str">
        <f t="shared" si="22"/>
        <v>Rs.2500</v>
      </c>
      <c r="Z738" s="36">
        <f t="shared" si="23"/>
        <v>2500</v>
      </c>
    </row>
    <row r="739" ht="14.25" customHeight="1" spans="1:26">
      <c r="A739" s="33">
        <v>3401</v>
      </c>
      <c r="B739" s="34" t="s">
        <v>2499</v>
      </c>
      <c r="C739" s="33">
        <v>1</v>
      </c>
      <c r="D739" s="34" t="s">
        <v>27</v>
      </c>
      <c r="E739" s="33" t="s">
        <v>2500</v>
      </c>
      <c r="F739" s="33" t="s">
        <v>1729</v>
      </c>
      <c r="G739" s="33" t="s">
        <v>1730</v>
      </c>
      <c r="H739" s="33">
        <v>77.20421</v>
      </c>
      <c r="I739" s="33">
        <v>28.6959218</v>
      </c>
      <c r="J739" s="33" t="s">
        <v>2501</v>
      </c>
      <c r="K739" s="33" t="s">
        <v>32</v>
      </c>
      <c r="L739" s="33" t="s">
        <v>34</v>
      </c>
      <c r="M739" s="33" t="s">
        <v>33</v>
      </c>
      <c r="N739" s="33" t="s">
        <v>34</v>
      </c>
      <c r="O739" s="33" t="s">
        <v>34</v>
      </c>
      <c r="P739" s="33">
        <v>2</v>
      </c>
      <c r="Q739" s="33">
        <v>484</v>
      </c>
      <c r="R739" s="33">
        <v>550</v>
      </c>
      <c r="S739" s="33">
        <v>3.7</v>
      </c>
      <c r="T739" s="35" t="s">
        <v>2502</v>
      </c>
      <c r="U739">
        <v>2017</v>
      </c>
      <c r="V739">
        <v>7</v>
      </c>
      <c r="W739">
        <v>19</v>
      </c>
      <c r="X739" t="str">
        <f>VLOOKUP(C739,'country description'!$A$2:$B$16,2,0)</f>
        <v>India</v>
      </c>
      <c r="Y739" t="str">
        <f t="shared" si="22"/>
        <v>Rs.550</v>
      </c>
      <c r="Z739" s="36">
        <f t="shared" si="23"/>
        <v>550</v>
      </c>
    </row>
    <row r="740" ht="14.25" customHeight="1" spans="1:26">
      <c r="A740" s="33">
        <v>3403</v>
      </c>
      <c r="B740" s="34" t="s">
        <v>2503</v>
      </c>
      <c r="C740" s="33">
        <v>1</v>
      </c>
      <c r="D740" s="34" t="s">
        <v>27</v>
      </c>
      <c r="E740" s="33" t="s">
        <v>2504</v>
      </c>
      <c r="F740" s="33" t="s">
        <v>619</v>
      </c>
      <c r="G740" s="33" t="s">
        <v>620</v>
      </c>
      <c r="H740" s="33">
        <v>77.241099</v>
      </c>
      <c r="I740" s="33">
        <v>28.6014758</v>
      </c>
      <c r="J740" s="33" t="s">
        <v>2505</v>
      </c>
      <c r="K740" s="33" t="s">
        <v>32</v>
      </c>
      <c r="L740" s="33" t="s">
        <v>33</v>
      </c>
      <c r="M740" s="33" t="s">
        <v>34</v>
      </c>
      <c r="N740" s="33" t="s">
        <v>34</v>
      </c>
      <c r="O740" s="33" t="s">
        <v>34</v>
      </c>
      <c r="P740" s="33">
        <v>4</v>
      </c>
      <c r="Q740" s="33">
        <v>127</v>
      </c>
      <c r="R740" s="33">
        <v>2200</v>
      </c>
      <c r="S740" s="33">
        <v>3.6</v>
      </c>
      <c r="T740" s="35" t="s">
        <v>2506</v>
      </c>
      <c r="U740">
        <v>2017</v>
      </c>
      <c r="V740">
        <v>11</v>
      </c>
      <c r="W740">
        <v>12</v>
      </c>
      <c r="X740" t="str">
        <f>VLOOKUP(C740,'country description'!$A$2:$B$16,2,0)</f>
        <v>India</v>
      </c>
      <c r="Y740" t="str">
        <f t="shared" si="22"/>
        <v>Rs.2200</v>
      </c>
      <c r="Z740" s="36">
        <f t="shared" si="23"/>
        <v>2200</v>
      </c>
    </row>
    <row r="741" ht="14.25" customHeight="1" spans="1:26">
      <c r="A741" s="33">
        <v>3406</v>
      </c>
      <c r="B741" s="34" t="s">
        <v>2507</v>
      </c>
      <c r="C741" s="33">
        <v>1</v>
      </c>
      <c r="D741" s="34" t="s">
        <v>27</v>
      </c>
      <c r="E741" s="33" t="s">
        <v>2508</v>
      </c>
      <c r="F741" s="33" t="s">
        <v>132</v>
      </c>
      <c r="G741" s="33" t="s">
        <v>133</v>
      </c>
      <c r="H741" s="33">
        <v>77.2272679</v>
      </c>
      <c r="I741" s="33">
        <v>28.6008757</v>
      </c>
      <c r="J741" s="33" t="s">
        <v>2509</v>
      </c>
      <c r="K741" s="33" t="s">
        <v>32</v>
      </c>
      <c r="L741" s="33" t="s">
        <v>33</v>
      </c>
      <c r="M741" s="33" t="s">
        <v>33</v>
      </c>
      <c r="N741" s="33" t="s">
        <v>34</v>
      </c>
      <c r="O741" s="33" t="s">
        <v>34</v>
      </c>
      <c r="P741" s="33">
        <v>3</v>
      </c>
      <c r="Q741" s="33">
        <v>863</v>
      </c>
      <c r="R741" s="33">
        <v>1200</v>
      </c>
      <c r="S741" s="33">
        <v>3.8</v>
      </c>
      <c r="T741" s="35" t="s">
        <v>2510</v>
      </c>
      <c r="U741">
        <v>2010</v>
      </c>
      <c r="V741">
        <v>1</v>
      </c>
      <c r="W741">
        <v>3</v>
      </c>
      <c r="X741" t="str">
        <f>VLOOKUP(C741,'country description'!$A$2:$B$16,2,0)</f>
        <v>India</v>
      </c>
      <c r="Y741" t="str">
        <f t="shared" si="22"/>
        <v>Rs.1200</v>
      </c>
      <c r="Z741" s="36">
        <f t="shared" si="23"/>
        <v>1200</v>
      </c>
    </row>
    <row r="742" ht="14.25" customHeight="1" spans="1:26">
      <c r="A742" s="33">
        <v>3425</v>
      </c>
      <c r="B742" s="34" t="s">
        <v>2511</v>
      </c>
      <c r="C742" s="33">
        <v>1</v>
      </c>
      <c r="D742" s="34" t="s">
        <v>27</v>
      </c>
      <c r="E742" s="33" t="s">
        <v>2512</v>
      </c>
      <c r="F742" s="33" t="s">
        <v>132</v>
      </c>
      <c r="G742" s="33" t="s">
        <v>133</v>
      </c>
      <c r="H742" s="33">
        <v>77.2264353</v>
      </c>
      <c r="I742" s="33">
        <v>28.5996365</v>
      </c>
      <c r="J742" s="33" t="s">
        <v>2513</v>
      </c>
      <c r="K742" s="33" t="s">
        <v>32</v>
      </c>
      <c r="L742" s="33" t="s">
        <v>33</v>
      </c>
      <c r="M742" s="33" t="s">
        <v>34</v>
      </c>
      <c r="N742" s="33" t="s">
        <v>34</v>
      </c>
      <c r="O742" s="33" t="s">
        <v>34</v>
      </c>
      <c r="P742" s="33">
        <v>4</v>
      </c>
      <c r="Q742" s="33">
        <v>203</v>
      </c>
      <c r="R742" s="33">
        <v>2000</v>
      </c>
      <c r="S742" s="33">
        <v>3.8</v>
      </c>
      <c r="T742" s="35" t="s">
        <v>878</v>
      </c>
      <c r="U742">
        <v>2017</v>
      </c>
      <c r="V742">
        <v>2</v>
      </c>
      <c r="W742">
        <v>20</v>
      </c>
      <c r="X742" t="str">
        <f>VLOOKUP(C742,'country description'!$A$2:$B$16,2,0)</f>
        <v>India</v>
      </c>
      <c r="Y742" t="str">
        <f t="shared" si="22"/>
        <v>Rs.2000</v>
      </c>
      <c r="Z742" s="36">
        <f t="shared" si="23"/>
        <v>2000</v>
      </c>
    </row>
    <row r="743" ht="14.25" customHeight="1" spans="1:26">
      <c r="A743" s="33">
        <v>3428</v>
      </c>
      <c r="B743" s="34" t="s">
        <v>2514</v>
      </c>
      <c r="C743" s="33">
        <v>1</v>
      </c>
      <c r="D743" s="34" t="s">
        <v>27</v>
      </c>
      <c r="E743" s="33" t="s">
        <v>2515</v>
      </c>
      <c r="F743" s="33" t="s">
        <v>2516</v>
      </c>
      <c r="G743" s="33" t="s">
        <v>2517</v>
      </c>
      <c r="H743" s="33">
        <v>77.25312788</v>
      </c>
      <c r="I743" s="33">
        <v>28.53267894</v>
      </c>
      <c r="J743" s="33" t="s">
        <v>2518</v>
      </c>
      <c r="K743" s="33" t="s">
        <v>32</v>
      </c>
      <c r="L743" s="33" t="s">
        <v>34</v>
      </c>
      <c r="M743" s="33" t="s">
        <v>34</v>
      </c>
      <c r="N743" s="33" t="s">
        <v>34</v>
      </c>
      <c r="O743" s="33" t="s">
        <v>34</v>
      </c>
      <c r="P743" s="33">
        <v>2</v>
      </c>
      <c r="Q743" s="33">
        <v>452</v>
      </c>
      <c r="R743" s="33">
        <v>800</v>
      </c>
      <c r="S743" s="33">
        <v>3.9</v>
      </c>
      <c r="T743" s="35" t="s">
        <v>2519</v>
      </c>
      <c r="U743">
        <v>2010</v>
      </c>
      <c r="V743">
        <v>4</v>
      </c>
      <c r="W743">
        <v>22</v>
      </c>
      <c r="X743" t="str">
        <f>VLOOKUP(C743,'country description'!$A$2:$B$16,2,0)</f>
        <v>India</v>
      </c>
      <c r="Y743" t="str">
        <f t="shared" si="22"/>
        <v>Rs.800</v>
      </c>
      <c r="Z743" s="36">
        <f t="shared" si="23"/>
        <v>800</v>
      </c>
    </row>
    <row r="744" ht="14.25" customHeight="1" spans="1:26">
      <c r="A744" s="33">
        <v>3431</v>
      </c>
      <c r="B744" s="34" t="s">
        <v>2520</v>
      </c>
      <c r="C744" s="33">
        <v>1</v>
      </c>
      <c r="D744" s="34" t="s">
        <v>135</v>
      </c>
      <c r="E744" s="33" t="s">
        <v>2060</v>
      </c>
      <c r="F744" s="33" t="s">
        <v>2061</v>
      </c>
      <c r="G744" s="33" t="s">
        <v>2062</v>
      </c>
      <c r="H744" s="33">
        <v>77.0971853</v>
      </c>
      <c r="I744" s="33">
        <v>28.5026128</v>
      </c>
      <c r="J744" s="33" t="s">
        <v>2521</v>
      </c>
      <c r="K744" s="33" t="s">
        <v>32</v>
      </c>
      <c r="L744" s="33" t="s">
        <v>33</v>
      </c>
      <c r="M744" s="33" t="s">
        <v>33</v>
      </c>
      <c r="N744" s="33" t="s">
        <v>34</v>
      </c>
      <c r="O744" s="33" t="s">
        <v>34</v>
      </c>
      <c r="P744" s="33">
        <v>3</v>
      </c>
      <c r="Q744" s="33">
        <v>802</v>
      </c>
      <c r="R744" s="33">
        <v>1400</v>
      </c>
      <c r="S744" s="33">
        <v>4</v>
      </c>
      <c r="T744" s="35" t="s">
        <v>2522</v>
      </c>
      <c r="U744">
        <v>2013</v>
      </c>
      <c r="V744">
        <v>4</v>
      </c>
      <c r="W744">
        <v>18</v>
      </c>
      <c r="X744" t="str">
        <f>VLOOKUP(C744,'country description'!$A$2:$B$16,2,0)</f>
        <v>India</v>
      </c>
      <c r="Y744" t="str">
        <f t="shared" si="22"/>
        <v>Rs.1400</v>
      </c>
      <c r="Z744" s="36">
        <f t="shared" si="23"/>
        <v>1400</v>
      </c>
    </row>
    <row r="745" ht="14.25" customHeight="1" spans="1:26">
      <c r="A745" s="33">
        <v>3443</v>
      </c>
      <c r="B745" s="34" t="s">
        <v>2523</v>
      </c>
      <c r="C745" s="33">
        <v>1</v>
      </c>
      <c r="D745" s="34" t="s">
        <v>149</v>
      </c>
      <c r="E745" s="33" t="s">
        <v>2524</v>
      </c>
      <c r="F745" s="33" t="s">
        <v>2525</v>
      </c>
      <c r="G745" s="33" t="s">
        <v>2526</v>
      </c>
      <c r="H745" s="33">
        <v>77.3173193</v>
      </c>
      <c r="I745" s="33">
        <v>28.5810955</v>
      </c>
      <c r="J745" s="33" t="s">
        <v>329</v>
      </c>
      <c r="K745" s="33" t="s">
        <v>32</v>
      </c>
      <c r="L745" s="33" t="s">
        <v>34</v>
      </c>
      <c r="M745" s="33" t="s">
        <v>34</v>
      </c>
      <c r="N745" s="33" t="s">
        <v>34</v>
      </c>
      <c r="O745" s="33" t="s">
        <v>34</v>
      </c>
      <c r="P745" s="33">
        <v>1</v>
      </c>
      <c r="Q745" s="33">
        <v>140</v>
      </c>
      <c r="R745" s="33">
        <v>300</v>
      </c>
      <c r="S745" s="33">
        <v>3.9</v>
      </c>
      <c r="T745" s="35" t="s">
        <v>402</v>
      </c>
      <c r="U745">
        <v>2015</v>
      </c>
      <c r="V745">
        <v>12</v>
      </c>
      <c r="W745">
        <v>7</v>
      </c>
      <c r="X745" t="str">
        <f>VLOOKUP(C745,'country description'!$A$2:$B$16,2,0)</f>
        <v>India</v>
      </c>
      <c r="Y745" t="str">
        <f t="shared" si="22"/>
        <v>Rs.300</v>
      </c>
      <c r="Z745" s="36">
        <f t="shared" si="23"/>
        <v>300</v>
      </c>
    </row>
    <row r="746" ht="14.25" customHeight="1" spans="1:26">
      <c r="A746" s="33">
        <v>3445</v>
      </c>
      <c r="B746" s="34" t="s">
        <v>2527</v>
      </c>
      <c r="C746" s="33">
        <v>1</v>
      </c>
      <c r="D746" s="34" t="s">
        <v>135</v>
      </c>
      <c r="E746" s="33" t="s">
        <v>2528</v>
      </c>
      <c r="F746" s="33" t="s">
        <v>1643</v>
      </c>
      <c r="G746" s="33" t="s">
        <v>1644</v>
      </c>
      <c r="H746" s="33">
        <v>77.0979495</v>
      </c>
      <c r="I746" s="33">
        <v>28.4494782</v>
      </c>
      <c r="J746" s="33" t="s">
        <v>329</v>
      </c>
      <c r="K746" s="33" t="s">
        <v>32</v>
      </c>
      <c r="L746" s="33" t="s">
        <v>34</v>
      </c>
      <c r="M746" s="33" t="s">
        <v>33</v>
      </c>
      <c r="N746" s="33" t="s">
        <v>34</v>
      </c>
      <c r="O746" s="33" t="s">
        <v>34</v>
      </c>
      <c r="P746" s="33">
        <v>2</v>
      </c>
      <c r="Q746" s="33">
        <v>48</v>
      </c>
      <c r="R746" s="33">
        <v>550</v>
      </c>
      <c r="S746" s="33">
        <v>2.8</v>
      </c>
      <c r="T746" s="35" t="s">
        <v>2529</v>
      </c>
      <c r="U746">
        <v>2015</v>
      </c>
      <c r="V746">
        <v>10</v>
      </c>
      <c r="W746">
        <v>11</v>
      </c>
      <c r="X746" t="str">
        <f>VLOOKUP(C746,'country description'!$A$2:$B$16,2,0)</f>
        <v>India</v>
      </c>
      <c r="Y746" t="str">
        <f t="shared" si="22"/>
        <v>Rs.550</v>
      </c>
      <c r="Z746" s="36">
        <f t="shared" si="23"/>
        <v>550</v>
      </c>
    </row>
    <row r="747" ht="14.25" customHeight="1" spans="1:26">
      <c r="A747" s="33">
        <v>3446</v>
      </c>
      <c r="B747" s="34" t="s">
        <v>1871</v>
      </c>
      <c r="C747" s="33">
        <v>1</v>
      </c>
      <c r="D747" s="34" t="s">
        <v>135</v>
      </c>
      <c r="E747" s="33" t="s">
        <v>2530</v>
      </c>
      <c r="F747" s="33" t="s">
        <v>268</v>
      </c>
      <c r="G747" s="33" t="s">
        <v>269</v>
      </c>
      <c r="H747" s="33">
        <v>77.1009167</v>
      </c>
      <c r="I747" s="33">
        <v>28.4430378</v>
      </c>
      <c r="J747" s="33" t="s">
        <v>1057</v>
      </c>
      <c r="K747" s="33" t="s">
        <v>32</v>
      </c>
      <c r="L747" s="33" t="s">
        <v>34</v>
      </c>
      <c r="M747" s="33" t="s">
        <v>33</v>
      </c>
      <c r="N747" s="33" t="s">
        <v>34</v>
      </c>
      <c r="O747" s="33" t="s">
        <v>34</v>
      </c>
      <c r="P747" s="33">
        <v>1</v>
      </c>
      <c r="Q747" s="33">
        <v>70</v>
      </c>
      <c r="R747" s="33">
        <v>400</v>
      </c>
      <c r="S747" s="33">
        <v>3.4</v>
      </c>
      <c r="T747" s="35" t="s">
        <v>2531</v>
      </c>
      <c r="U747">
        <v>2017</v>
      </c>
      <c r="V747">
        <v>5</v>
      </c>
      <c r="W747">
        <v>17</v>
      </c>
      <c r="X747" t="str">
        <f>VLOOKUP(C747,'country description'!$A$2:$B$16,2,0)</f>
        <v>India</v>
      </c>
      <c r="Y747" t="str">
        <f t="shared" si="22"/>
        <v>Rs.400</v>
      </c>
      <c r="Z747" s="36">
        <f t="shared" si="23"/>
        <v>400</v>
      </c>
    </row>
    <row r="748" ht="14.25" customHeight="1" spans="1:26">
      <c r="A748" s="33">
        <v>3449</v>
      </c>
      <c r="B748" s="34" t="s">
        <v>117</v>
      </c>
      <c r="C748" s="33">
        <v>1</v>
      </c>
      <c r="D748" s="34" t="s">
        <v>135</v>
      </c>
      <c r="E748" s="33" t="s">
        <v>2532</v>
      </c>
      <c r="F748" s="33" t="s">
        <v>268</v>
      </c>
      <c r="G748" s="33" t="s">
        <v>269</v>
      </c>
      <c r="H748" s="33">
        <v>77.1009167</v>
      </c>
      <c r="I748" s="33">
        <v>28.4430378</v>
      </c>
      <c r="J748" s="33" t="s">
        <v>121</v>
      </c>
      <c r="K748" s="33" t="s">
        <v>32</v>
      </c>
      <c r="L748" s="33" t="s">
        <v>34</v>
      </c>
      <c r="M748" s="33" t="s">
        <v>33</v>
      </c>
      <c r="N748" s="33" t="s">
        <v>34</v>
      </c>
      <c r="O748" s="33" t="s">
        <v>34</v>
      </c>
      <c r="P748" s="33">
        <v>2</v>
      </c>
      <c r="Q748" s="33">
        <v>150</v>
      </c>
      <c r="R748" s="33">
        <v>500</v>
      </c>
      <c r="S748" s="33">
        <v>2.5</v>
      </c>
      <c r="T748" s="35" t="s">
        <v>2533</v>
      </c>
      <c r="U748">
        <v>2014</v>
      </c>
      <c r="V748">
        <v>6</v>
      </c>
      <c r="W748">
        <v>10</v>
      </c>
      <c r="X748" t="str">
        <f>VLOOKUP(C748,'country description'!$A$2:$B$16,2,0)</f>
        <v>India</v>
      </c>
      <c r="Y748" t="str">
        <f t="shared" si="22"/>
        <v>Rs.500</v>
      </c>
      <c r="Z748" s="36">
        <f t="shared" si="23"/>
        <v>500</v>
      </c>
    </row>
    <row r="749" ht="14.25" customHeight="1" spans="1:26">
      <c r="A749" s="33">
        <v>3455</v>
      </c>
      <c r="B749" s="34" t="s">
        <v>117</v>
      </c>
      <c r="C749" s="33">
        <v>1</v>
      </c>
      <c r="D749" s="34" t="s">
        <v>27</v>
      </c>
      <c r="E749" s="33" t="s">
        <v>2534</v>
      </c>
      <c r="F749" s="33" t="s">
        <v>356</v>
      </c>
      <c r="G749" s="33" t="s">
        <v>357</v>
      </c>
      <c r="H749" s="33">
        <v>77.0795544</v>
      </c>
      <c r="I749" s="33">
        <v>28.6301884</v>
      </c>
      <c r="J749" s="33" t="s">
        <v>121</v>
      </c>
      <c r="K749" s="33" t="s">
        <v>32</v>
      </c>
      <c r="L749" s="33" t="s">
        <v>34</v>
      </c>
      <c r="M749" s="33" t="s">
        <v>33</v>
      </c>
      <c r="N749" s="33" t="s">
        <v>34</v>
      </c>
      <c r="O749" s="33" t="s">
        <v>34</v>
      </c>
      <c r="P749" s="33">
        <v>2</v>
      </c>
      <c r="Q749" s="33">
        <v>152</v>
      </c>
      <c r="R749" s="33">
        <v>500</v>
      </c>
      <c r="S749" s="33">
        <v>2.1</v>
      </c>
      <c r="T749" s="35" t="s">
        <v>2535</v>
      </c>
      <c r="U749">
        <v>2011</v>
      </c>
      <c r="V749">
        <v>6</v>
      </c>
      <c r="W749">
        <v>4</v>
      </c>
      <c r="X749" t="str">
        <f>VLOOKUP(C749,'country description'!$A$2:$B$16,2,0)</f>
        <v>India</v>
      </c>
      <c r="Y749" t="str">
        <f t="shared" si="22"/>
        <v>Rs.500</v>
      </c>
      <c r="Z749" s="36">
        <f t="shared" si="23"/>
        <v>500</v>
      </c>
    </row>
    <row r="750" ht="14.25" customHeight="1" spans="1:26">
      <c r="A750" s="33">
        <v>3463</v>
      </c>
      <c r="B750" s="34" t="s">
        <v>2536</v>
      </c>
      <c r="C750" s="33">
        <v>1</v>
      </c>
      <c r="D750" s="34" t="s">
        <v>27</v>
      </c>
      <c r="E750" s="33" t="s">
        <v>2537</v>
      </c>
      <c r="F750" s="33" t="s">
        <v>361</v>
      </c>
      <c r="G750" s="33" t="s">
        <v>362</v>
      </c>
      <c r="H750" s="33">
        <v>77.1689617</v>
      </c>
      <c r="I750" s="33">
        <v>28.5876911</v>
      </c>
      <c r="J750" s="33" t="s">
        <v>90</v>
      </c>
      <c r="K750" s="33" t="s">
        <v>32</v>
      </c>
      <c r="L750" s="33" t="s">
        <v>34</v>
      </c>
      <c r="M750" s="33" t="s">
        <v>34</v>
      </c>
      <c r="N750" s="33" t="s">
        <v>34</v>
      </c>
      <c r="O750" s="33" t="s">
        <v>34</v>
      </c>
      <c r="P750" s="33">
        <v>1</v>
      </c>
      <c r="Q750" s="33">
        <v>11</v>
      </c>
      <c r="R750" s="33">
        <v>300</v>
      </c>
      <c r="S750" s="33">
        <v>2.7</v>
      </c>
      <c r="T750" s="35" t="s">
        <v>2538</v>
      </c>
      <c r="U750">
        <v>2014</v>
      </c>
      <c r="V750">
        <v>11</v>
      </c>
      <c r="W750">
        <v>18</v>
      </c>
      <c r="X750" t="str">
        <f>VLOOKUP(C750,'country description'!$A$2:$B$16,2,0)</f>
        <v>India</v>
      </c>
      <c r="Y750" t="str">
        <f t="shared" si="22"/>
        <v>Rs.300</v>
      </c>
      <c r="Z750" s="36">
        <f t="shared" si="23"/>
        <v>300</v>
      </c>
    </row>
    <row r="751" ht="14.25" customHeight="1" spans="1:26">
      <c r="A751" s="33">
        <v>3464</v>
      </c>
      <c r="B751" s="34" t="s">
        <v>2539</v>
      </c>
      <c r="C751" s="33">
        <v>1</v>
      </c>
      <c r="D751" s="34" t="s">
        <v>27</v>
      </c>
      <c r="E751" s="33" t="s">
        <v>2540</v>
      </c>
      <c r="F751" s="33" t="s">
        <v>361</v>
      </c>
      <c r="G751" s="33" t="s">
        <v>362</v>
      </c>
      <c r="H751" s="33">
        <v>77.1687579</v>
      </c>
      <c r="I751" s="33">
        <v>28.5875672</v>
      </c>
      <c r="J751" s="33" t="s">
        <v>358</v>
      </c>
      <c r="K751" s="33" t="s">
        <v>32</v>
      </c>
      <c r="L751" s="33" t="s">
        <v>34</v>
      </c>
      <c r="M751" s="33" t="s">
        <v>34</v>
      </c>
      <c r="N751" s="33" t="s">
        <v>34</v>
      </c>
      <c r="O751" s="33" t="s">
        <v>34</v>
      </c>
      <c r="P751" s="33">
        <v>1</v>
      </c>
      <c r="Q751" s="33">
        <v>23</v>
      </c>
      <c r="R751" s="33">
        <v>250</v>
      </c>
      <c r="S751" s="33">
        <v>2.6</v>
      </c>
      <c r="T751" s="35" t="s">
        <v>2541</v>
      </c>
      <c r="U751">
        <v>2013</v>
      </c>
      <c r="V751">
        <v>4</v>
      </c>
      <c r="W751">
        <v>1</v>
      </c>
      <c r="X751" t="str">
        <f>VLOOKUP(C751,'country description'!$A$2:$B$16,2,0)</f>
        <v>India</v>
      </c>
      <c r="Y751" t="str">
        <f t="shared" si="22"/>
        <v>Rs.250</v>
      </c>
      <c r="Z751" s="36">
        <f t="shared" si="23"/>
        <v>250</v>
      </c>
    </row>
    <row r="752" ht="14.25" customHeight="1" spans="1:26">
      <c r="A752" s="33">
        <v>3465</v>
      </c>
      <c r="B752" s="34" t="s">
        <v>2542</v>
      </c>
      <c r="C752" s="33">
        <v>1</v>
      </c>
      <c r="D752" s="34" t="s">
        <v>27</v>
      </c>
      <c r="E752" s="33" t="s">
        <v>2543</v>
      </c>
      <c r="F752" s="33" t="s">
        <v>805</v>
      </c>
      <c r="G752" s="33" t="s">
        <v>806</v>
      </c>
      <c r="H752" s="33">
        <v>77.18844105</v>
      </c>
      <c r="I752" s="33">
        <v>28.56823664</v>
      </c>
      <c r="J752" s="33" t="s">
        <v>80</v>
      </c>
      <c r="K752" s="33" t="s">
        <v>32</v>
      </c>
      <c r="L752" s="33" t="s">
        <v>34</v>
      </c>
      <c r="M752" s="33" t="s">
        <v>33</v>
      </c>
      <c r="N752" s="33" t="s">
        <v>34</v>
      </c>
      <c r="O752" s="33" t="s">
        <v>34</v>
      </c>
      <c r="P752" s="33">
        <v>1</v>
      </c>
      <c r="Q752" s="33">
        <v>33</v>
      </c>
      <c r="R752" s="33">
        <v>400</v>
      </c>
      <c r="S752" s="33">
        <v>2.4</v>
      </c>
      <c r="T752" s="35" t="s">
        <v>2240</v>
      </c>
      <c r="U752">
        <v>2015</v>
      </c>
      <c r="V752">
        <v>5</v>
      </c>
      <c r="W752">
        <v>14</v>
      </c>
      <c r="X752" t="str">
        <f>VLOOKUP(C752,'country description'!$A$2:$B$16,2,0)</f>
        <v>India</v>
      </c>
      <c r="Y752" t="str">
        <f t="shared" si="22"/>
        <v>Rs.400</v>
      </c>
      <c r="Z752" s="36">
        <f t="shared" si="23"/>
        <v>400</v>
      </c>
    </row>
    <row r="753" ht="14.25" customHeight="1" spans="1:26">
      <c r="A753" s="33">
        <v>3467</v>
      </c>
      <c r="B753" s="34" t="s">
        <v>2544</v>
      </c>
      <c r="C753" s="33">
        <v>1</v>
      </c>
      <c r="D753" s="34" t="s">
        <v>27</v>
      </c>
      <c r="E753" s="33" t="s">
        <v>2545</v>
      </c>
      <c r="F753" s="33" t="s">
        <v>912</v>
      </c>
      <c r="G753" s="33" t="s">
        <v>913</v>
      </c>
      <c r="H753" s="33">
        <v>77.2071919</v>
      </c>
      <c r="I753" s="33">
        <v>28.5579587</v>
      </c>
      <c r="J753" s="33" t="s">
        <v>1782</v>
      </c>
      <c r="K753" s="33" t="s">
        <v>32</v>
      </c>
      <c r="L753" s="33" t="s">
        <v>34</v>
      </c>
      <c r="M753" s="33" t="s">
        <v>34</v>
      </c>
      <c r="N753" s="33" t="s">
        <v>34</v>
      </c>
      <c r="O753" s="33" t="s">
        <v>34</v>
      </c>
      <c r="P753" s="33">
        <v>1</v>
      </c>
      <c r="Q753" s="33">
        <v>30</v>
      </c>
      <c r="R753" s="33">
        <v>350</v>
      </c>
      <c r="S753" s="33">
        <v>3.1</v>
      </c>
      <c r="T753" s="35" t="s">
        <v>2546</v>
      </c>
      <c r="U753">
        <v>2015</v>
      </c>
      <c r="V753">
        <v>5</v>
      </c>
      <c r="W753">
        <v>18</v>
      </c>
      <c r="X753" t="str">
        <f>VLOOKUP(C753,'country description'!$A$2:$B$16,2,0)</f>
        <v>India</v>
      </c>
      <c r="Y753" t="str">
        <f t="shared" si="22"/>
        <v>Rs.350</v>
      </c>
      <c r="Z753" s="36">
        <f t="shared" si="23"/>
        <v>350</v>
      </c>
    </row>
    <row r="754" ht="14.25" customHeight="1" spans="1:26">
      <c r="A754" s="33">
        <v>3468</v>
      </c>
      <c r="B754" s="34" t="s">
        <v>2547</v>
      </c>
      <c r="C754" s="33">
        <v>1</v>
      </c>
      <c r="D754" s="34" t="s">
        <v>27</v>
      </c>
      <c r="E754" s="33" t="s">
        <v>2548</v>
      </c>
      <c r="F754" s="33" t="s">
        <v>54</v>
      </c>
      <c r="G754" s="33" t="s">
        <v>55</v>
      </c>
      <c r="H754" s="33">
        <v>77.203602</v>
      </c>
      <c r="I754" s="33">
        <v>28.5526247</v>
      </c>
      <c r="J754" s="33" t="s">
        <v>1566</v>
      </c>
      <c r="K754" s="33" t="s">
        <v>32</v>
      </c>
      <c r="L754" s="33" t="s">
        <v>34</v>
      </c>
      <c r="M754" s="33" t="s">
        <v>34</v>
      </c>
      <c r="N754" s="33" t="s">
        <v>34</v>
      </c>
      <c r="O754" s="33" t="s">
        <v>34</v>
      </c>
      <c r="P754" s="33">
        <v>1</v>
      </c>
      <c r="Q754" s="33">
        <v>23</v>
      </c>
      <c r="R754" s="33">
        <v>450</v>
      </c>
      <c r="S754" s="33">
        <v>2.4</v>
      </c>
      <c r="T754" s="35" t="s">
        <v>2549</v>
      </c>
      <c r="U754">
        <v>2013</v>
      </c>
      <c r="V754">
        <v>11</v>
      </c>
      <c r="W754">
        <v>8</v>
      </c>
      <c r="X754" t="str">
        <f>VLOOKUP(C754,'country description'!$A$2:$B$16,2,0)</f>
        <v>India</v>
      </c>
      <c r="Y754" t="str">
        <f t="shared" si="22"/>
        <v>Rs.450</v>
      </c>
      <c r="Z754" s="36">
        <f t="shared" si="23"/>
        <v>450</v>
      </c>
    </row>
    <row r="755" ht="14.25" customHeight="1" spans="1:26">
      <c r="A755" s="33">
        <v>3469</v>
      </c>
      <c r="B755" s="34" t="s">
        <v>2550</v>
      </c>
      <c r="C755" s="33">
        <v>1</v>
      </c>
      <c r="D755" s="34" t="s">
        <v>27</v>
      </c>
      <c r="E755" s="33" t="s">
        <v>2551</v>
      </c>
      <c r="F755" s="33" t="s">
        <v>912</v>
      </c>
      <c r="G755" s="33" t="s">
        <v>913</v>
      </c>
      <c r="H755" s="33">
        <v>77.2072368</v>
      </c>
      <c r="I755" s="33">
        <v>28.5617724</v>
      </c>
      <c r="J755" s="33" t="s">
        <v>44</v>
      </c>
      <c r="K755" s="33" t="s">
        <v>32</v>
      </c>
      <c r="L755" s="33" t="s">
        <v>34</v>
      </c>
      <c r="M755" s="33" t="s">
        <v>34</v>
      </c>
      <c r="N755" s="33" t="s">
        <v>34</v>
      </c>
      <c r="O755" s="33" t="s">
        <v>34</v>
      </c>
      <c r="P755" s="33">
        <v>2</v>
      </c>
      <c r="Q755" s="33">
        <v>46</v>
      </c>
      <c r="R755" s="33">
        <v>600</v>
      </c>
      <c r="S755" s="33">
        <v>3.2</v>
      </c>
      <c r="T755" s="35" t="s">
        <v>2552</v>
      </c>
      <c r="U755">
        <v>2015</v>
      </c>
      <c r="V755">
        <v>5</v>
      </c>
      <c r="W755">
        <v>21</v>
      </c>
      <c r="X755" t="str">
        <f>VLOOKUP(C755,'country description'!$A$2:$B$16,2,0)</f>
        <v>India</v>
      </c>
      <c r="Y755" t="str">
        <f t="shared" si="22"/>
        <v>Rs.600</v>
      </c>
      <c r="Z755" s="36">
        <f t="shared" si="23"/>
        <v>600</v>
      </c>
    </row>
    <row r="756" ht="14.25" customHeight="1" spans="1:26">
      <c r="A756" s="33">
        <v>3479</v>
      </c>
      <c r="B756" s="34" t="s">
        <v>2553</v>
      </c>
      <c r="C756" s="33">
        <v>1</v>
      </c>
      <c r="D756" s="34" t="s">
        <v>27</v>
      </c>
      <c r="E756" s="33" t="s">
        <v>2554</v>
      </c>
      <c r="F756" s="33" t="s">
        <v>901</v>
      </c>
      <c r="G756" s="33" t="s">
        <v>902</v>
      </c>
      <c r="H756" s="33">
        <v>77.24595934</v>
      </c>
      <c r="I756" s="33">
        <v>28.55813632</v>
      </c>
      <c r="J756" s="33" t="s">
        <v>90</v>
      </c>
      <c r="K756" s="33" t="s">
        <v>32</v>
      </c>
      <c r="L756" s="33" t="s">
        <v>34</v>
      </c>
      <c r="M756" s="33" t="s">
        <v>33</v>
      </c>
      <c r="N756" s="33" t="s">
        <v>34</v>
      </c>
      <c r="O756" s="33" t="s">
        <v>34</v>
      </c>
      <c r="P756" s="33">
        <v>1</v>
      </c>
      <c r="Q756" s="33">
        <v>3</v>
      </c>
      <c r="R756" s="33">
        <v>200</v>
      </c>
      <c r="S756" s="33">
        <v>1</v>
      </c>
      <c r="T756" s="35" t="s">
        <v>2555</v>
      </c>
      <c r="U756">
        <v>2018</v>
      </c>
      <c r="V756">
        <v>11</v>
      </c>
      <c r="W756">
        <v>19</v>
      </c>
      <c r="X756" t="str">
        <f>VLOOKUP(C756,'country description'!$A$2:$B$16,2,0)</f>
        <v>India</v>
      </c>
      <c r="Y756" t="str">
        <f t="shared" si="22"/>
        <v>Rs.200</v>
      </c>
      <c r="Z756" s="36">
        <f t="shared" si="23"/>
        <v>200</v>
      </c>
    </row>
    <row r="757" ht="14.25" customHeight="1" spans="1:26">
      <c r="A757" s="33">
        <v>3483</v>
      </c>
      <c r="B757" s="34" t="s">
        <v>2556</v>
      </c>
      <c r="C757" s="33">
        <v>1</v>
      </c>
      <c r="D757" s="34" t="s">
        <v>135</v>
      </c>
      <c r="E757" s="33" t="s">
        <v>1382</v>
      </c>
      <c r="F757" s="33" t="s">
        <v>1381</v>
      </c>
      <c r="G757" s="33" t="s">
        <v>1382</v>
      </c>
      <c r="H757" s="33">
        <v>77.1002873</v>
      </c>
      <c r="I757" s="33">
        <v>28.4778552</v>
      </c>
      <c r="J757" s="33" t="s">
        <v>2557</v>
      </c>
      <c r="K757" s="33" t="s">
        <v>32</v>
      </c>
      <c r="L757" s="33" t="s">
        <v>34</v>
      </c>
      <c r="M757" s="33" t="s">
        <v>34</v>
      </c>
      <c r="N757" s="33" t="s">
        <v>34</v>
      </c>
      <c r="O757" s="33" t="s">
        <v>34</v>
      </c>
      <c r="P757" s="33">
        <v>2</v>
      </c>
      <c r="Q757" s="33">
        <v>65</v>
      </c>
      <c r="R757" s="33">
        <v>800</v>
      </c>
      <c r="S757" s="33">
        <v>3.4</v>
      </c>
      <c r="T757" s="35" t="s">
        <v>554</v>
      </c>
      <c r="U757">
        <v>2010</v>
      </c>
      <c r="V757">
        <v>12</v>
      </c>
      <c r="W757">
        <v>13</v>
      </c>
      <c r="X757" t="str">
        <f>VLOOKUP(C757,'country description'!$A$2:$B$16,2,0)</f>
        <v>India</v>
      </c>
      <c r="Y757" t="str">
        <f t="shared" si="22"/>
        <v>Rs.800</v>
      </c>
      <c r="Z757" s="36">
        <f t="shared" si="23"/>
        <v>800</v>
      </c>
    </row>
    <row r="758" ht="14.25" customHeight="1" spans="1:26">
      <c r="A758" s="33">
        <v>3490</v>
      </c>
      <c r="B758" s="34" t="s">
        <v>2558</v>
      </c>
      <c r="C758" s="33">
        <v>1</v>
      </c>
      <c r="D758" s="34" t="s">
        <v>27</v>
      </c>
      <c r="E758" s="33" t="s">
        <v>2559</v>
      </c>
      <c r="F758" s="33" t="s">
        <v>514</v>
      </c>
      <c r="G758" s="33" t="s">
        <v>515</v>
      </c>
      <c r="H758" s="33">
        <v>77.2428952</v>
      </c>
      <c r="I758" s="33">
        <v>28.5694702</v>
      </c>
      <c r="J758" s="33" t="s">
        <v>1648</v>
      </c>
      <c r="K758" s="33" t="s">
        <v>32</v>
      </c>
      <c r="L758" s="33" t="s">
        <v>34</v>
      </c>
      <c r="M758" s="33" t="s">
        <v>34</v>
      </c>
      <c r="N758" s="33" t="s">
        <v>34</v>
      </c>
      <c r="O758" s="33" t="s">
        <v>34</v>
      </c>
      <c r="P758" s="33">
        <v>2</v>
      </c>
      <c r="Q758" s="33">
        <v>50</v>
      </c>
      <c r="R758" s="33">
        <v>500</v>
      </c>
      <c r="S758" s="33">
        <v>2.6</v>
      </c>
      <c r="T758" s="35" t="s">
        <v>2359</v>
      </c>
      <c r="U758">
        <v>2010</v>
      </c>
      <c r="V758">
        <v>2</v>
      </c>
      <c r="W758">
        <v>9</v>
      </c>
      <c r="X758" t="str">
        <f>VLOOKUP(C758,'country description'!$A$2:$B$16,2,0)</f>
        <v>India</v>
      </c>
      <c r="Y758" t="str">
        <f t="shared" si="22"/>
        <v>Rs.500</v>
      </c>
      <c r="Z758" s="36">
        <f t="shared" si="23"/>
        <v>500</v>
      </c>
    </row>
    <row r="759" ht="14.25" customHeight="1" spans="1:26">
      <c r="A759" s="33">
        <v>3492</v>
      </c>
      <c r="B759" s="34" t="s">
        <v>2560</v>
      </c>
      <c r="C759" s="33">
        <v>1</v>
      </c>
      <c r="D759" s="34" t="s">
        <v>27</v>
      </c>
      <c r="E759" s="33" t="s">
        <v>2561</v>
      </c>
      <c r="F759" s="33" t="s">
        <v>42</v>
      </c>
      <c r="G759" s="33" t="s">
        <v>43</v>
      </c>
      <c r="H759" s="33">
        <v>77.2388538</v>
      </c>
      <c r="I759" s="33">
        <v>28.5782285</v>
      </c>
      <c r="J759" s="33" t="s">
        <v>111</v>
      </c>
      <c r="K759" s="33" t="s">
        <v>32</v>
      </c>
      <c r="L759" s="33" t="s">
        <v>34</v>
      </c>
      <c r="M759" s="33" t="s">
        <v>34</v>
      </c>
      <c r="N759" s="33" t="s">
        <v>34</v>
      </c>
      <c r="O759" s="33" t="s">
        <v>34</v>
      </c>
      <c r="P759" s="33">
        <v>2</v>
      </c>
      <c r="Q759" s="33">
        <v>301</v>
      </c>
      <c r="R759" s="33">
        <v>600</v>
      </c>
      <c r="S759" s="33">
        <v>3.9</v>
      </c>
      <c r="T759" s="35" t="s">
        <v>2562</v>
      </c>
      <c r="U759">
        <v>2013</v>
      </c>
      <c r="V759">
        <v>4</v>
      </c>
      <c r="W759">
        <v>25</v>
      </c>
      <c r="X759" t="str">
        <f>VLOOKUP(C759,'country description'!$A$2:$B$16,2,0)</f>
        <v>India</v>
      </c>
      <c r="Y759" t="str">
        <f t="shared" si="22"/>
        <v>Rs.600</v>
      </c>
      <c r="Z759" s="36">
        <f t="shared" si="23"/>
        <v>600</v>
      </c>
    </row>
    <row r="760" ht="14.25" customHeight="1" spans="1:26">
      <c r="A760" s="33">
        <v>3493</v>
      </c>
      <c r="B760" s="34" t="s">
        <v>2563</v>
      </c>
      <c r="C760" s="33">
        <v>1</v>
      </c>
      <c r="D760" s="34" t="s">
        <v>27</v>
      </c>
      <c r="E760" s="33" t="s">
        <v>2564</v>
      </c>
      <c r="F760" s="33" t="s">
        <v>681</v>
      </c>
      <c r="G760" s="33" t="s">
        <v>682</v>
      </c>
      <c r="H760" s="33">
        <v>77.2205314</v>
      </c>
      <c r="I760" s="33">
        <v>28.5838333</v>
      </c>
      <c r="J760" s="33" t="s">
        <v>31</v>
      </c>
      <c r="K760" s="33" t="s">
        <v>32</v>
      </c>
      <c r="L760" s="33" t="s">
        <v>34</v>
      </c>
      <c r="M760" s="33" t="s">
        <v>34</v>
      </c>
      <c r="N760" s="33" t="s">
        <v>34</v>
      </c>
      <c r="O760" s="33" t="s">
        <v>34</v>
      </c>
      <c r="P760" s="33">
        <v>1</v>
      </c>
      <c r="Q760" s="33">
        <v>49</v>
      </c>
      <c r="R760" s="33">
        <v>450</v>
      </c>
      <c r="S760" s="33">
        <v>2.9</v>
      </c>
      <c r="T760" s="35" t="s">
        <v>2565</v>
      </c>
      <c r="U760">
        <v>2012</v>
      </c>
      <c r="V760">
        <v>5</v>
      </c>
      <c r="W760">
        <v>8</v>
      </c>
      <c r="X760" t="str">
        <f>VLOOKUP(C760,'country description'!$A$2:$B$16,2,0)</f>
        <v>India</v>
      </c>
      <c r="Y760" t="str">
        <f t="shared" si="22"/>
        <v>Rs.450</v>
      </c>
      <c r="Z760" s="36">
        <f t="shared" si="23"/>
        <v>450</v>
      </c>
    </row>
    <row r="761" ht="14.25" customHeight="1" spans="1:26">
      <c r="A761" s="33">
        <v>3494</v>
      </c>
      <c r="B761" s="34" t="s">
        <v>2566</v>
      </c>
      <c r="C761" s="33">
        <v>1</v>
      </c>
      <c r="D761" s="34" t="s">
        <v>27</v>
      </c>
      <c r="E761" s="33" t="s">
        <v>2567</v>
      </c>
      <c r="F761" s="33" t="s">
        <v>681</v>
      </c>
      <c r="G761" s="33" t="s">
        <v>682</v>
      </c>
      <c r="H761" s="33">
        <v>77.2205314</v>
      </c>
      <c r="I761" s="33">
        <v>28.5837437</v>
      </c>
      <c r="J761" s="33" t="s">
        <v>31</v>
      </c>
      <c r="K761" s="33" t="s">
        <v>32</v>
      </c>
      <c r="L761" s="33" t="s">
        <v>33</v>
      </c>
      <c r="M761" s="33" t="s">
        <v>34</v>
      </c>
      <c r="N761" s="33" t="s">
        <v>34</v>
      </c>
      <c r="O761" s="33" t="s">
        <v>34</v>
      </c>
      <c r="P761" s="33">
        <v>2</v>
      </c>
      <c r="Q761" s="33">
        <v>55</v>
      </c>
      <c r="R761" s="33">
        <v>850</v>
      </c>
      <c r="S761" s="33">
        <v>2.5</v>
      </c>
      <c r="T761" s="35" t="s">
        <v>2568</v>
      </c>
      <c r="U761">
        <v>2011</v>
      </c>
      <c r="V761">
        <v>3</v>
      </c>
      <c r="W761">
        <v>9</v>
      </c>
      <c r="X761" t="str">
        <f>VLOOKUP(C761,'country description'!$A$2:$B$16,2,0)</f>
        <v>India</v>
      </c>
      <c r="Y761" t="str">
        <f t="shared" si="22"/>
        <v>Rs.850</v>
      </c>
      <c r="Z761" s="36">
        <f t="shared" si="23"/>
        <v>850</v>
      </c>
    </row>
    <row r="762" ht="14.25" customHeight="1" spans="1:26">
      <c r="A762" s="33">
        <v>3497</v>
      </c>
      <c r="B762" s="34" t="s">
        <v>2544</v>
      </c>
      <c r="C762" s="33">
        <v>1</v>
      </c>
      <c r="D762" s="34" t="s">
        <v>27</v>
      </c>
      <c r="E762" s="33" t="s">
        <v>2569</v>
      </c>
      <c r="F762" s="33" t="s">
        <v>681</v>
      </c>
      <c r="G762" s="33" t="s">
        <v>682</v>
      </c>
      <c r="H762" s="33">
        <v>77.2206212</v>
      </c>
      <c r="I762" s="33">
        <v>28.5829457</v>
      </c>
      <c r="J762" s="33" t="s">
        <v>1782</v>
      </c>
      <c r="K762" s="33" t="s">
        <v>32</v>
      </c>
      <c r="L762" s="33" t="s">
        <v>34</v>
      </c>
      <c r="M762" s="33" t="s">
        <v>34</v>
      </c>
      <c r="N762" s="33" t="s">
        <v>34</v>
      </c>
      <c r="O762" s="33" t="s">
        <v>34</v>
      </c>
      <c r="P762" s="33">
        <v>1</v>
      </c>
      <c r="Q762" s="33">
        <v>12</v>
      </c>
      <c r="R762" s="33">
        <v>350</v>
      </c>
      <c r="S762" s="33">
        <v>2.9</v>
      </c>
      <c r="T762" s="35" t="s">
        <v>2570</v>
      </c>
      <c r="U762">
        <v>2015</v>
      </c>
      <c r="V762">
        <v>10</v>
      </c>
      <c r="W762">
        <v>9</v>
      </c>
      <c r="X762" t="str">
        <f>VLOOKUP(C762,'country description'!$A$2:$B$16,2,0)</f>
        <v>India</v>
      </c>
      <c r="Y762" t="str">
        <f t="shared" si="22"/>
        <v>Rs.350</v>
      </c>
      <c r="Z762" s="36">
        <f t="shared" si="23"/>
        <v>350</v>
      </c>
    </row>
    <row r="763" ht="14.25" customHeight="1" spans="1:26">
      <c r="A763" s="33">
        <v>3504</v>
      </c>
      <c r="B763" s="34" t="s">
        <v>2571</v>
      </c>
      <c r="C763" s="33">
        <v>1</v>
      </c>
      <c r="D763" s="34" t="s">
        <v>27</v>
      </c>
      <c r="E763" s="33" t="s">
        <v>2572</v>
      </c>
      <c r="F763" s="33" t="s">
        <v>1194</v>
      </c>
      <c r="G763" s="33" t="s">
        <v>1195</v>
      </c>
      <c r="H763" s="33">
        <v>77.25324858</v>
      </c>
      <c r="I763" s="33">
        <v>28.53638025</v>
      </c>
      <c r="J763" s="33" t="s">
        <v>44</v>
      </c>
      <c r="K763" s="33" t="s">
        <v>32</v>
      </c>
      <c r="L763" s="33" t="s">
        <v>34</v>
      </c>
      <c r="M763" s="33" t="s">
        <v>34</v>
      </c>
      <c r="N763" s="33" t="s">
        <v>34</v>
      </c>
      <c r="O763" s="33" t="s">
        <v>34</v>
      </c>
      <c r="P763" s="33">
        <v>2</v>
      </c>
      <c r="Q763" s="33">
        <v>70</v>
      </c>
      <c r="R763" s="33">
        <v>550</v>
      </c>
      <c r="S763" s="33">
        <v>2.7</v>
      </c>
      <c r="T763" s="35" t="s">
        <v>2573</v>
      </c>
      <c r="U763">
        <v>2017</v>
      </c>
      <c r="V763">
        <v>5</v>
      </c>
      <c r="W763">
        <v>28</v>
      </c>
      <c r="X763" t="str">
        <f>VLOOKUP(C763,'country description'!$A$2:$B$16,2,0)</f>
        <v>India</v>
      </c>
      <c r="Y763" t="str">
        <f t="shared" si="22"/>
        <v>Rs.550</v>
      </c>
      <c r="Z763" s="36">
        <f t="shared" si="23"/>
        <v>550</v>
      </c>
    </row>
    <row r="764" ht="14.25" customHeight="1" spans="1:26">
      <c r="A764" s="33">
        <v>3506</v>
      </c>
      <c r="B764" s="34" t="s">
        <v>2574</v>
      </c>
      <c r="C764" s="33">
        <v>1</v>
      </c>
      <c r="D764" s="34" t="s">
        <v>27</v>
      </c>
      <c r="E764" s="33" t="s">
        <v>2575</v>
      </c>
      <c r="F764" s="33" t="s">
        <v>29</v>
      </c>
      <c r="G764" s="33" t="s">
        <v>30</v>
      </c>
      <c r="H764" s="33">
        <v>77.2160401</v>
      </c>
      <c r="I764" s="33">
        <v>28.6305402</v>
      </c>
      <c r="J764" s="33" t="s">
        <v>358</v>
      </c>
      <c r="K764" s="33" t="s">
        <v>32</v>
      </c>
      <c r="L764" s="33" t="s">
        <v>34</v>
      </c>
      <c r="M764" s="33" t="s">
        <v>34</v>
      </c>
      <c r="N764" s="33" t="s">
        <v>34</v>
      </c>
      <c r="O764" s="33" t="s">
        <v>34</v>
      </c>
      <c r="P764" s="33">
        <v>1</v>
      </c>
      <c r="Q764" s="33">
        <v>1300</v>
      </c>
      <c r="R764" s="33">
        <v>200</v>
      </c>
      <c r="S764" s="33">
        <v>3.3</v>
      </c>
      <c r="T764" s="35" t="s">
        <v>2576</v>
      </c>
      <c r="U764">
        <v>2013</v>
      </c>
      <c r="V764">
        <v>10</v>
      </c>
      <c r="W764">
        <v>21</v>
      </c>
      <c r="X764" t="str">
        <f>VLOOKUP(C764,'country description'!$A$2:$B$16,2,0)</f>
        <v>India</v>
      </c>
      <c r="Y764" t="str">
        <f t="shared" si="22"/>
        <v>Rs.200</v>
      </c>
      <c r="Z764" s="36">
        <f t="shared" si="23"/>
        <v>200</v>
      </c>
    </row>
    <row r="765" ht="14.25" customHeight="1" spans="1:26">
      <c r="A765" s="33">
        <v>3507</v>
      </c>
      <c r="B765" s="34" t="s">
        <v>117</v>
      </c>
      <c r="C765" s="33">
        <v>1</v>
      </c>
      <c r="D765" s="34" t="s">
        <v>27</v>
      </c>
      <c r="E765" s="33" t="s">
        <v>2577</v>
      </c>
      <c r="F765" s="33" t="s">
        <v>1265</v>
      </c>
      <c r="G765" s="33" t="s">
        <v>1266</v>
      </c>
      <c r="H765" s="33">
        <v>77.1561628</v>
      </c>
      <c r="I765" s="33">
        <v>28.5250677</v>
      </c>
      <c r="J765" s="33" t="s">
        <v>121</v>
      </c>
      <c r="K765" s="33" t="s">
        <v>32</v>
      </c>
      <c r="L765" s="33" t="s">
        <v>34</v>
      </c>
      <c r="M765" s="33" t="s">
        <v>33</v>
      </c>
      <c r="N765" s="33" t="s">
        <v>34</v>
      </c>
      <c r="O765" s="33" t="s">
        <v>34</v>
      </c>
      <c r="P765" s="33">
        <v>2</v>
      </c>
      <c r="Q765" s="33">
        <v>131</v>
      </c>
      <c r="R765" s="33">
        <v>500</v>
      </c>
      <c r="S765" s="33">
        <v>2.5</v>
      </c>
      <c r="T765" s="35" t="s">
        <v>2578</v>
      </c>
      <c r="U765">
        <v>2016</v>
      </c>
      <c r="V765">
        <v>2</v>
      </c>
      <c r="W765">
        <v>14</v>
      </c>
      <c r="X765" t="str">
        <f>VLOOKUP(C765,'country description'!$A$2:$B$16,2,0)</f>
        <v>India</v>
      </c>
      <c r="Y765" t="str">
        <f t="shared" si="22"/>
        <v>Rs.500</v>
      </c>
      <c r="Z765" s="36">
        <f t="shared" si="23"/>
        <v>500</v>
      </c>
    </row>
    <row r="766" ht="14.25" customHeight="1" spans="1:26">
      <c r="A766" s="33">
        <v>3516</v>
      </c>
      <c r="B766" s="34" t="s">
        <v>2579</v>
      </c>
      <c r="C766" s="33">
        <v>1</v>
      </c>
      <c r="D766" s="34" t="s">
        <v>27</v>
      </c>
      <c r="E766" s="33" t="s">
        <v>2580</v>
      </c>
      <c r="F766" s="33" t="s">
        <v>165</v>
      </c>
      <c r="G766" s="33" t="s">
        <v>166</v>
      </c>
      <c r="H766" s="33">
        <v>77.12141566</v>
      </c>
      <c r="I766" s="33">
        <v>28.66572954</v>
      </c>
      <c r="J766" s="33" t="s">
        <v>2581</v>
      </c>
      <c r="K766" s="33" t="s">
        <v>32</v>
      </c>
      <c r="L766" s="33" t="s">
        <v>34</v>
      </c>
      <c r="M766" s="33" t="s">
        <v>33</v>
      </c>
      <c r="N766" s="33" t="s">
        <v>34</v>
      </c>
      <c r="O766" s="33" t="s">
        <v>34</v>
      </c>
      <c r="P766" s="33">
        <v>2</v>
      </c>
      <c r="Q766" s="33">
        <v>180</v>
      </c>
      <c r="R766" s="33">
        <v>700</v>
      </c>
      <c r="S766" s="33">
        <v>3.5</v>
      </c>
      <c r="T766" s="35" t="s">
        <v>2582</v>
      </c>
      <c r="U766">
        <v>2018</v>
      </c>
      <c r="V766">
        <v>12</v>
      </c>
      <c r="W766">
        <v>24</v>
      </c>
      <c r="X766" t="str">
        <f>VLOOKUP(C766,'country description'!$A$2:$B$16,2,0)</f>
        <v>India</v>
      </c>
      <c r="Y766" t="str">
        <f t="shared" si="22"/>
        <v>Rs.700</v>
      </c>
      <c r="Z766" s="36">
        <f t="shared" si="23"/>
        <v>700</v>
      </c>
    </row>
    <row r="767" ht="14.25" customHeight="1" spans="1:26">
      <c r="A767" s="33">
        <v>3522</v>
      </c>
      <c r="B767" s="34" t="s">
        <v>2583</v>
      </c>
      <c r="C767" s="33">
        <v>1</v>
      </c>
      <c r="D767" s="34" t="s">
        <v>27</v>
      </c>
      <c r="E767" s="33" t="s">
        <v>2584</v>
      </c>
      <c r="F767" s="33" t="s">
        <v>301</v>
      </c>
      <c r="G767" s="33" t="s">
        <v>302</v>
      </c>
      <c r="H767" s="33">
        <v>77.1497494</v>
      </c>
      <c r="I767" s="33">
        <v>28.6937508</v>
      </c>
      <c r="J767" s="33" t="s">
        <v>2585</v>
      </c>
      <c r="K767" s="33" t="s">
        <v>32</v>
      </c>
      <c r="L767" s="33" t="s">
        <v>34</v>
      </c>
      <c r="M767" s="33" t="s">
        <v>34</v>
      </c>
      <c r="N767" s="33" t="s">
        <v>34</v>
      </c>
      <c r="O767" s="33" t="s">
        <v>34</v>
      </c>
      <c r="P767" s="33">
        <v>2</v>
      </c>
      <c r="Q767" s="33">
        <v>99</v>
      </c>
      <c r="R767" s="33">
        <v>500</v>
      </c>
      <c r="S767" s="33">
        <v>3.8</v>
      </c>
      <c r="T767" s="35" t="s">
        <v>2586</v>
      </c>
      <c r="U767">
        <v>2016</v>
      </c>
      <c r="V767">
        <v>3</v>
      </c>
      <c r="W767">
        <v>17</v>
      </c>
      <c r="X767" t="str">
        <f>VLOOKUP(C767,'country description'!$A$2:$B$16,2,0)</f>
        <v>India</v>
      </c>
      <c r="Y767" t="str">
        <f t="shared" si="22"/>
        <v>Rs.500</v>
      </c>
      <c r="Z767" s="36">
        <f t="shared" si="23"/>
        <v>500</v>
      </c>
    </row>
    <row r="768" ht="14.25" customHeight="1" spans="1:26">
      <c r="A768" s="33">
        <v>3536</v>
      </c>
      <c r="B768" s="34" t="s">
        <v>530</v>
      </c>
      <c r="C768" s="33">
        <v>1</v>
      </c>
      <c r="D768" s="34" t="s">
        <v>135</v>
      </c>
      <c r="E768" s="33" t="s">
        <v>2587</v>
      </c>
      <c r="F768" s="33" t="s">
        <v>1156</v>
      </c>
      <c r="G768" s="33" t="s">
        <v>1157</v>
      </c>
      <c r="H768" s="33">
        <v>77.1022778</v>
      </c>
      <c r="I768" s="33">
        <v>28.4715146</v>
      </c>
      <c r="J768" s="33" t="s">
        <v>534</v>
      </c>
      <c r="K768" s="33" t="s">
        <v>32</v>
      </c>
      <c r="L768" s="33" t="s">
        <v>34</v>
      </c>
      <c r="M768" s="33" t="s">
        <v>34</v>
      </c>
      <c r="N768" s="33" t="s">
        <v>34</v>
      </c>
      <c r="O768" s="33" t="s">
        <v>34</v>
      </c>
      <c r="P768" s="33">
        <v>2</v>
      </c>
      <c r="Q768" s="33">
        <v>41</v>
      </c>
      <c r="R768" s="33">
        <v>650</v>
      </c>
      <c r="S768" s="33">
        <v>3.3</v>
      </c>
      <c r="T768" s="35" t="s">
        <v>2588</v>
      </c>
      <c r="U768">
        <v>2013</v>
      </c>
      <c r="V768">
        <v>12</v>
      </c>
      <c r="W768">
        <v>28</v>
      </c>
      <c r="X768" t="str">
        <f>VLOOKUP(C768,'country description'!$A$2:$B$16,2,0)</f>
        <v>India</v>
      </c>
      <c r="Y768" t="str">
        <f t="shared" si="22"/>
        <v>Rs.650</v>
      </c>
      <c r="Z768" s="36">
        <f t="shared" si="23"/>
        <v>650</v>
      </c>
    </row>
    <row r="769" ht="14.25" customHeight="1" spans="1:26">
      <c r="A769" s="33">
        <v>3538</v>
      </c>
      <c r="B769" s="34" t="s">
        <v>1871</v>
      </c>
      <c r="C769" s="33">
        <v>1</v>
      </c>
      <c r="D769" s="34" t="s">
        <v>135</v>
      </c>
      <c r="E769" s="33" t="s">
        <v>2589</v>
      </c>
      <c r="F769" s="33" t="s">
        <v>1118</v>
      </c>
      <c r="G769" s="33" t="s">
        <v>1119</v>
      </c>
      <c r="H769" s="33">
        <v>77.08695229</v>
      </c>
      <c r="I769" s="33">
        <v>28.46246192</v>
      </c>
      <c r="J769" s="33" t="s">
        <v>1057</v>
      </c>
      <c r="K769" s="33" t="s">
        <v>32</v>
      </c>
      <c r="L769" s="33" t="s">
        <v>34</v>
      </c>
      <c r="M769" s="33" t="s">
        <v>33</v>
      </c>
      <c r="N769" s="33" t="s">
        <v>34</v>
      </c>
      <c r="O769" s="33" t="s">
        <v>34</v>
      </c>
      <c r="P769" s="33">
        <v>1</v>
      </c>
      <c r="Q769" s="33">
        <v>115</v>
      </c>
      <c r="R769" s="33">
        <v>400</v>
      </c>
      <c r="S769" s="33">
        <v>3.6</v>
      </c>
      <c r="T769" s="35" t="s">
        <v>2590</v>
      </c>
      <c r="U769">
        <v>2013</v>
      </c>
      <c r="V769">
        <v>5</v>
      </c>
      <c r="W769">
        <v>27</v>
      </c>
      <c r="X769" t="str">
        <f>VLOOKUP(C769,'country description'!$A$2:$B$16,2,0)</f>
        <v>India</v>
      </c>
      <c r="Y769" t="str">
        <f t="shared" si="22"/>
        <v>Rs.400</v>
      </c>
      <c r="Z769" s="36">
        <f t="shared" si="23"/>
        <v>400</v>
      </c>
    </row>
    <row r="770" ht="14.25" customHeight="1" spans="1:26">
      <c r="A770" s="33">
        <v>3540</v>
      </c>
      <c r="B770" s="34" t="s">
        <v>154</v>
      </c>
      <c r="C770" s="33">
        <v>1</v>
      </c>
      <c r="D770" s="34" t="s">
        <v>135</v>
      </c>
      <c r="E770" s="33" t="s">
        <v>2591</v>
      </c>
      <c r="F770" s="33" t="s">
        <v>141</v>
      </c>
      <c r="G770" s="33" t="s">
        <v>142</v>
      </c>
      <c r="H770" s="33">
        <v>77.09302582</v>
      </c>
      <c r="I770" s="33">
        <v>28.47586163</v>
      </c>
      <c r="J770" s="33" t="s">
        <v>158</v>
      </c>
      <c r="K770" s="33" t="s">
        <v>32</v>
      </c>
      <c r="L770" s="33" t="s">
        <v>34</v>
      </c>
      <c r="M770" s="33" t="s">
        <v>34</v>
      </c>
      <c r="N770" s="33" t="s">
        <v>34</v>
      </c>
      <c r="O770" s="33" t="s">
        <v>34</v>
      </c>
      <c r="P770" s="33">
        <v>2</v>
      </c>
      <c r="Q770" s="33">
        <v>30</v>
      </c>
      <c r="R770" s="33">
        <v>500</v>
      </c>
      <c r="S770" s="33">
        <v>2.6</v>
      </c>
      <c r="T770" s="35" t="s">
        <v>456</v>
      </c>
      <c r="U770">
        <v>2018</v>
      </c>
      <c r="V770">
        <v>11</v>
      </c>
      <c r="W770">
        <v>27</v>
      </c>
      <c r="X770" t="str">
        <f>VLOOKUP(C770,'country description'!$A$2:$B$16,2,0)</f>
        <v>India</v>
      </c>
      <c r="Y770" t="str">
        <f t="shared" ref="Y770:Y833" si="24">TRIM(MID(K770,FIND("(",K770)+1,FIND(")",K770)-FIND("(",K770)-1))&amp;R770</f>
        <v>Rs.500</v>
      </c>
      <c r="Z770" s="36">
        <f t="shared" si="23"/>
        <v>500</v>
      </c>
    </row>
    <row r="771" ht="14.25" customHeight="1" spans="1:26">
      <c r="A771" s="33">
        <v>3541</v>
      </c>
      <c r="B771" s="34" t="s">
        <v>2493</v>
      </c>
      <c r="C771" s="33">
        <v>1</v>
      </c>
      <c r="D771" s="34" t="s">
        <v>27</v>
      </c>
      <c r="E771" s="33" t="s">
        <v>2592</v>
      </c>
      <c r="F771" s="33" t="s">
        <v>2593</v>
      </c>
      <c r="G771" s="33" t="s">
        <v>2594</v>
      </c>
      <c r="H771" s="33">
        <v>77.2329263</v>
      </c>
      <c r="I771" s="33">
        <v>28.556869</v>
      </c>
      <c r="J771" s="33" t="s">
        <v>44</v>
      </c>
      <c r="K771" s="33" t="s">
        <v>32</v>
      </c>
      <c r="L771" s="33" t="s">
        <v>34</v>
      </c>
      <c r="M771" s="33" t="s">
        <v>34</v>
      </c>
      <c r="N771" s="33" t="s">
        <v>34</v>
      </c>
      <c r="O771" s="33" t="s">
        <v>34</v>
      </c>
      <c r="P771" s="33">
        <v>4</v>
      </c>
      <c r="Q771" s="33">
        <v>524</v>
      </c>
      <c r="R771" s="33">
        <v>2000</v>
      </c>
      <c r="S771" s="33">
        <v>4.5</v>
      </c>
      <c r="T771" s="35" t="s">
        <v>2595</v>
      </c>
      <c r="U771">
        <v>2013</v>
      </c>
      <c r="V771">
        <v>3</v>
      </c>
      <c r="W771">
        <v>5</v>
      </c>
      <c r="X771" t="str">
        <f>VLOOKUP(C771,'country description'!$A$2:$B$16,2,0)</f>
        <v>India</v>
      </c>
      <c r="Y771" t="str">
        <f t="shared" si="24"/>
        <v>Rs.2000</v>
      </c>
      <c r="Z771" s="36">
        <f t="shared" ref="Z771:Z834" si="25">R:R</f>
        <v>2000</v>
      </c>
    </row>
    <row r="772" ht="14.25" customHeight="1" spans="1:26">
      <c r="A772" s="33">
        <v>3545</v>
      </c>
      <c r="B772" s="34" t="s">
        <v>2596</v>
      </c>
      <c r="C772" s="33">
        <v>1</v>
      </c>
      <c r="D772" s="34" t="s">
        <v>27</v>
      </c>
      <c r="E772" s="33" t="s">
        <v>2597</v>
      </c>
      <c r="F772" s="33" t="s">
        <v>2598</v>
      </c>
      <c r="G772" s="33" t="s">
        <v>2599</v>
      </c>
      <c r="H772" s="33">
        <v>77.119797</v>
      </c>
      <c r="I772" s="33">
        <v>28.5438174</v>
      </c>
      <c r="J772" s="33" t="s">
        <v>2408</v>
      </c>
      <c r="K772" s="33" t="s">
        <v>32</v>
      </c>
      <c r="L772" s="33" t="s">
        <v>33</v>
      </c>
      <c r="M772" s="33" t="s">
        <v>34</v>
      </c>
      <c r="N772" s="33" t="s">
        <v>34</v>
      </c>
      <c r="O772" s="33" t="s">
        <v>34</v>
      </c>
      <c r="P772" s="33">
        <v>4</v>
      </c>
      <c r="Q772" s="33">
        <v>315</v>
      </c>
      <c r="R772" s="33">
        <v>3000</v>
      </c>
      <c r="S772" s="33">
        <v>4.4</v>
      </c>
      <c r="T772" s="35" t="s">
        <v>2351</v>
      </c>
      <c r="U772">
        <v>2015</v>
      </c>
      <c r="V772">
        <v>8</v>
      </c>
      <c r="W772">
        <v>6</v>
      </c>
      <c r="X772" t="str">
        <f>VLOOKUP(C772,'country description'!$A$2:$B$16,2,0)</f>
        <v>India</v>
      </c>
      <c r="Y772" t="str">
        <f t="shared" si="24"/>
        <v>Rs.3000</v>
      </c>
      <c r="Z772" s="36">
        <f t="shared" si="25"/>
        <v>3000</v>
      </c>
    </row>
    <row r="773" ht="14.25" customHeight="1" spans="1:26">
      <c r="A773" s="33">
        <v>3546</v>
      </c>
      <c r="B773" s="34" t="s">
        <v>2600</v>
      </c>
      <c r="C773" s="33">
        <v>1</v>
      </c>
      <c r="D773" s="34" t="s">
        <v>27</v>
      </c>
      <c r="E773" s="33" t="s">
        <v>2597</v>
      </c>
      <c r="F773" s="33" t="s">
        <v>2598</v>
      </c>
      <c r="G773" s="33" t="s">
        <v>2599</v>
      </c>
      <c r="H773" s="33">
        <v>77.1196172</v>
      </c>
      <c r="I773" s="33">
        <v>28.5437105</v>
      </c>
      <c r="J773" s="33" t="s">
        <v>534</v>
      </c>
      <c r="K773" s="33" t="s">
        <v>32</v>
      </c>
      <c r="L773" s="33" t="s">
        <v>34</v>
      </c>
      <c r="M773" s="33" t="s">
        <v>34</v>
      </c>
      <c r="N773" s="33" t="s">
        <v>34</v>
      </c>
      <c r="O773" s="33" t="s">
        <v>34</v>
      </c>
      <c r="P773" s="33">
        <v>3</v>
      </c>
      <c r="Q773" s="33">
        <v>33</v>
      </c>
      <c r="R773" s="33">
        <v>1000</v>
      </c>
      <c r="S773" s="33">
        <v>3.7</v>
      </c>
      <c r="T773" s="35" t="s">
        <v>2601</v>
      </c>
      <c r="U773">
        <v>2015</v>
      </c>
      <c r="V773">
        <v>5</v>
      </c>
      <c r="W773">
        <v>23</v>
      </c>
      <c r="X773" t="str">
        <f>VLOOKUP(C773,'country description'!$A$2:$B$16,2,0)</f>
        <v>India</v>
      </c>
      <c r="Y773" t="str">
        <f t="shared" si="24"/>
        <v>Rs.1000</v>
      </c>
      <c r="Z773" s="36">
        <f t="shared" si="25"/>
        <v>1000</v>
      </c>
    </row>
    <row r="774" ht="14.25" customHeight="1" spans="1:26">
      <c r="A774" s="33">
        <v>3547</v>
      </c>
      <c r="B774" s="34" t="s">
        <v>2602</v>
      </c>
      <c r="C774" s="33">
        <v>1</v>
      </c>
      <c r="D774" s="34" t="s">
        <v>27</v>
      </c>
      <c r="E774" s="33" t="s">
        <v>2597</v>
      </c>
      <c r="F774" s="33" t="s">
        <v>2598</v>
      </c>
      <c r="G774" s="33" t="s">
        <v>2599</v>
      </c>
      <c r="H774" s="33">
        <v>77.119797</v>
      </c>
      <c r="I774" s="33">
        <v>28.543907</v>
      </c>
      <c r="J774" s="33" t="s">
        <v>44</v>
      </c>
      <c r="K774" s="33" t="s">
        <v>32</v>
      </c>
      <c r="L774" s="33" t="s">
        <v>33</v>
      </c>
      <c r="M774" s="33" t="s">
        <v>34</v>
      </c>
      <c r="N774" s="33" t="s">
        <v>34</v>
      </c>
      <c r="O774" s="33" t="s">
        <v>34</v>
      </c>
      <c r="P774" s="33">
        <v>4</v>
      </c>
      <c r="Q774" s="33">
        <v>532</v>
      </c>
      <c r="R774" s="33">
        <v>3000</v>
      </c>
      <c r="S774" s="33">
        <v>4.2</v>
      </c>
      <c r="T774" s="35" t="s">
        <v>2603</v>
      </c>
      <c r="U774">
        <v>2012</v>
      </c>
      <c r="V774">
        <v>12</v>
      </c>
      <c r="W774">
        <v>3</v>
      </c>
      <c r="X774" t="str">
        <f>VLOOKUP(C774,'country description'!$A$2:$B$16,2,0)</f>
        <v>India</v>
      </c>
      <c r="Y774" t="str">
        <f t="shared" si="24"/>
        <v>Rs.3000</v>
      </c>
      <c r="Z774" s="36">
        <f t="shared" si="25"/>
        <v>3000</v>
      </c>
    </row>
    <row r="775" ht="14.25" customHeight="1" spans="1:26">
      <c r="A775" s="33">
        <v>3549</v>
      </c>
      <c r="B775" s="34" t="s">
        <v>2604</v>
      </c>
      <c r="C775" s="33">
        <v>1</v>
      </c>
      <c r="D775" s="34" t="s">
        <v>27</v>
      </c>
      <c r="E775" s="33" t="s">
        <v>2597</v>
      </c>
      <c r="F775" s="33" t="s">
        <v>2598</v>
      </c>
      <c r="G775" s="33" t="s">
        <v>2599</v>
      </c>
      <c r="H775" s="33">
        <v>77.1196172</v>
      </c>
      <c r="I775" s="33">
        <v>28.5438001</v>
      </c>
      <c r="J775" s="33" t="s">
        <v>1526</v>
      </c>
      <c r="K775" s="33" t="s">
        <v>32</v>
      </c>
      <c r="L775" s="33" t="s">
        <v>33</v>
      </c>
      <c r="M775" s="33" t="s">
        <v>34</v>
      </c>
      <c r="N775" s="33" t="s">
        <v>34</v>
      </c>
      <c r="O775" s="33" t="s">
        <v>34</v>
      </c>
      <c r="P775" s="33">
        <v>4</v>
      </c>
      <c r="Q775" s="33">
        <v>24</v>
      </c>
      <c r="R775" s="33">
        <v>2500</v>
      </c>
      <c r="S775" s="33">
        <v>3.3</v>
      </c>
      <c r="T775" s="35" t="s">
        <v>2605</v>
      </c>
      <c r="U775">
        <v>2017</v>
      </c>
      <c r="V775">
        <v>4</v>
      </c>
      <c r="W775">
        <v>3</v>
      </c>
      <c r="X775" t="str">
        <f>VLOOKUP(C775,'country description'!$A$2:$B$16,2,0)</f>
        <v>India</v>
      </c>
      <c r="Y775" t="str">
        <f t="shared" si="24"/>
        <v>Rs.2500</v>
      </c>
      <c r="Z775" s="36">
        <f t="shared" si="25"/>
        <v>2500</v>
      </c>
    </row>
    <row r="776" ht="14.25" customHeight="1" spans="1:26">
      <c r="A776" s="33">
        <v>3554</v>
      </c>
      <c r="B776" s="34" t="s">
        <v>2542</v>
      </c>
      <c r="C776" s="33">
        <v>1</v>
      </c>
      <c r="D776" s="34" t="s">
        <v>27</v>
      </c>
      <c r="E776" s="33" t="s">
        <v>2606</v>
      </c>
      <c r="F776" s="33" t="s">
        <v>609</v>
      </c>
      <c r="G776" s="33" t="s">
        <v>610</v>
      </c>
      <c r="H776" s="33">
        <v>77.19795015</v>
      </c>
      <c r="I776" s="33">
        <v>28.53747419</v>
      </c>
      <c r="J776" s="33" t="s">
        <v>80</v>
      </c>
      <c r="K776" s="33" t="s">
        <v>32</v>
      </c>
      <c r="L776" s="33" t="s">
        <v>34</v>
      </c>
      <c r="M776" s="33" t="s">
        <v>33</v>
      </c>
      <c r="N776" s="33" t="s">
        <v>34</v>
      </c>
      <c r="O776" s="33" t="s">
        <v>34</v>
      </c>
      <c r="P776" s="33">
        <v>1</v>
      </c>
      <c r="Q776" s="33">
        <v>113</v>
      </c>
      <c r="R776" s="33">
        <v>450</v>
      </c>
      <c r="S776" s="33">
        <v>2.6</v>
      </c>
      <c r="T776" s="35" t="s">
        <v>697</v>
      </c>
      <c r="U776">
        <v>2010</v>
      </c>
      <c r="V776">
        <v>11</v>
      </c>
      <c r="W776">
        <v>17</v>
      </c>
      <c r="X776" t="str">
        <f>VLOOKUP(C776,'country description'!$A$2:$B$16,2,0)</f>
        <v>India</v>
      </c>
      <c r="Y776" t="str">
        <f t="shared" si="24"/>
        <v>Rs.450</v>
      </c>
      <c r="Z776" s="36">
        <f t="shared" si="25"/>
        <v>450</v>
      </c>
    </row>
    <row r="777" ht="14.25" customHeight="1" spans="1:26">
      <c r="A777" s="33">
        <v>3555</v>
      </c>
      <c r="B777" s="34" t="s">
        <v>2607</v>
      </c>
      <c r="C777" s="33">
        <v>1</v>
      </c>
      <c r="D777" s="34" t="s">
        <v>27</v>
      </c>
      <c r="E777" s="33" t="s">
        <v>2608</v>
      </c>
      <c r="F777" s="33" t="s">
        <v>2609</v>
      </c>
      <c r="G777" s="33" t="s">
        <v>2610</v>
      </c>
      <c r="H777" s="33">
        <v>77.1863386</v>
      </c>
      <c r="I777" s="33">
        <v>28.5418908</v>
      </c>
      <c r="J777" s="33" t="s">
        <v>44</v>
      </c>
      <c r="K777" s="33" t="s">
        <v>32</v>
      </c>
      <c r="L777" s="33" t="s">
        <v>34</v>
      </c>
      <c r="M777" s="33" t="s">
        <v>34</v>
      </c>
      <c r="N777" s="33" t="s">
        <v>34</v>
      </c>
      <c r="O777" s="33" t="s">
        <v>34</v>
      </c>
      <c r="P777" s="33">
        <v>1</v>
      </c>
      <c r="Q777" s="33">
        <v>3</v>
      </c>
      <c r="R777" s="33">
        <v>400</v>
      </c>
      <c r="S777" s="33">
        <v>1</v>
      </c>
      <c r="T777" s="35" t="s">
        <v>1216</v>
      </c>
      <c r="U777">
        <v>2017</v>
      </c>
      <c r="V777">
        <v>11</v>
      </c>
      <c r="W777">
        <v>1</v>
      </c>
      <c r="X777" t="str">
        <f>VLOOKUP(C777,'country description'!$A$2:$B$16,2,0)</f>
        <v>India</v>
      </c>
      <c r="Y777" t="str">
        <f t="shared" si="24"/>
        <v>Rs.400</v>
      </c>
      <c r="Z777" s="36">
        <f t="shared" si="25"/>
        <v>400</v>
      </c>
    </row>
    <row r="778" ht="14.25" customHeight="1" spans="1:26">
      <c r="A778" s="33">
        <v>3559</v>
      </c>
      <c r="B778" s="34" t="s">
        <v>1673</v>
      </c>
      <c r="C778" s="33">
        <v>1</v>
      </c>
      <c r="D778" s="34" t="s">
        <v>135</v>
      </c>
      <c r="E778" s="33" t="s">
        <v>2611</v>
      </c>
      <c r="F778" s="33" t="s">
        <v>1238</v>
      </c>
      <c r="G778" s="33" t="s">
        <v>1239</v>
      </c>
      <c r="H778" s="33">
        <v>77.083832</v>
      </c>
      <c r="I778" s="33">
        <v>28.4606752</v>
      </c>
      <c r="J778" s="33" t="s">
        <v>1634</v>
      </c>
      <c r="K778" s="33" t="s">
        <v>32</v>
      </c>
      <c r="L778" s="33" t="s">
        <v>34</v>
      </c>
      <c r="M778" s="33" t="s">
        <v>33</v>
      </c>
      <c r="N778" s="33" t="s">
        <v>34</v>
      </c>
      <c r="O778" s="33" t="s">
        <v>34</v>
      </c>
      <c r="P778" s="33">
        <v>2</v>
      </c>
      <c r="Q778" s="33">
        <v>69</v>
      </c>
      <c r="R778" s="33">
        <v>600</v>
      </c>
      <c r="S778" s="33">
        <v>3.6</v>
      </c>
      <c r="T778" s="35" t="s">
        <v>2612</v>
      </c>
      <c r="U778">
        <v>2013</v>
      </c>
      <c r="V778">
        <v>4</v>
      </c>
      <c r="W778">
        <v>15</v>
      </c>
      <c r="X778" t="str">
        <f>VLOOKUP(C778,'country description'!$A$2:$B$16,2,0)</f>
        <v>India</v>
      </c>
      <c r="Y778" t="str">
        <f t="shared" si="24"/>
        <v>Rs.600</v>
      </c>
      <c r="Z778" s="36">
        <f t="shared" si="25"/>
        <v>600</v>
      </c>
    </row>
    <row r="779" ht="14.25" customHeight="1" spans="1:26">
      <c r="A779" s="33">
        <v>3565</v>
      </c>
      <c r="B779" s="34" t="s">
        <v>2613</v>
      </c>
      <c r="C779" s="33">
        <v>1</v>
      </c>
      <c r="D779" s="34" t="s">
        <v>135</v>
      </c>
      <c r="E779" s="33" t="s">
        <v>2614</v>
      </c>
      <c r="F779" s="33" t="s">
        <v>597</v>
      </c>
      <c r="G779" s="33" t="s">
        <v>598</v>
      </c>
      <c r="H779" s="33">
        <v>77.0942076</v>
      </c>
      <c r="I779" s="33">
        <v>28.4899921</v>
      </c>
      <c r="J779" s="33" t="s">
        <v>580</v>
      </c>
      <c r="K779" s="33" t="s">
        <v>32</v>
      </c>
      <c r="L779" s="33" t="s">
        <v>34</v>
      </c>
      <c r="M779" s="33" t="s">
        <v>33</v>
      </c>
      <c r="N779" s="33" t="s">
        <v>34</v>
      </c>
      <c r="O779" s="33" t="s">
        <v>34</v>
      </c>
      <c r="P779" s="33">
        <v>1</v>
      </c>
      <c r="Q779" s="33">
        <v>16</v>
      </c>
      <c r="R779" s="33">
        <v>350</v>
      </c>
      <c r="S779" s="33">
        <v>2.5</v>
      </c>
      <c r="T779" s="35" t="s">
        <v>2421</v>
      </c>
      <c r="U779">
        <v>2016</v>
      </c>
      <c r="V779">
        <v>12</v>
      </c>
      <c r="W779">
        <v>23</v>
      </c>
      <c r="X779" t="str">
        <f>VLOOKUP(C779,'country description'!$A$2:$B$16,2,0)</f>
        <v>India</v>
      </c>
      <c r="Y779" t="str">
        <f t="shared" si="24"/>
        <v>Rs.350</v>
      </c>
      <c r="Z779" s="36">
        <f t="shared" si="25"/>
        <v>350</v>
      </c>
    </row>
    <row r="780" ht="14.25" customHeight="1" spans="1:26">
      <c r="A780" s="33">
        <v>3568</v>
      </c>
      <c r="B780" s="34" t="s">
        <v>2615</v>
      </c>
      <c r="C780" s="33">
        <v>1</v>
      </c>
      <c r="D780" s="34" t="s">
        <v>27</v>
      </c>
      <c r="E780" s="33" t="s">
        <v>2616</v>
      </c>
      <c r="F780" s="33" t="s">
        <v>42</v>
      </c>
      <c r="G780" s="33" t="s">
        <v>43</v>
      </c>
      <c r="H780" s="33">
        <v>77.2304115</v>
      </c>
      <c r="I780" s="33">
        <v>28.5731228</v>
      </c>
      <c r="J780" s="33" t="s">
        <v>1961</v>
      </c>
      <c r="K780" s="33" t="s">
        <v>32</v>
      </c>
      <c r="L780" s="33" t="s">
        <v>34</v>
      </c>
      <c r="M780" s="33" t="s">
        <v>34</v>
      </c>
      <c r="N780" s="33" t="s">
        <v>34</v>
      </c>
      <c r="O780" s="33" t="s">
        <v>34</v>
      </c>
      <c r="P780" s="33">
        <v>3</v>
      </c>
      <c r="Q780" s="33">
        <v>496</v>
      </c>
      <c r="R780" s="33">
        <v>1600</v>
      </c>
      <c r="S780" s="33">
        <v>3</v>
      </c>
      <c r="T780" s="35" t="s">
        <v>2617</v>
      </c>
      <c r="U780">
        <v>2010</v>
      </c>
      <c r="V780">
        <v>7</v>
      </c>
      <c r="W780">
        <v>5</v>
      </c>
      <c r="X780" t="str">
        <f>VLOOKUP(C780,'country description'!$A$2:$B$16,2,0)</f>
        <v>India</v>
      </c>
      <c r="Y780" t="str">
        <f t="shared" si="24"/>
        <v>Rs.1600</v>
      </c>
      <c r="Z780" s="36">
        <f t="shared" si="25"/>
        <v>1600</v>
      </c>
    </row>
    <row r="781" ht="14.25" customHeight="1" spans="1:26">
      <c r="A781" s="33">
        <v>3575</v>
      </c>
      <c r="B781" s="34" t="s">
        <v>2495</v>
      </c>
      <c r="C781" s="33">
        <v>1</v>
      </c>
      <c r="D781" s="34" t="s">
        <v>135</v>
      </c>
      <c r="E781" s="33" t="s">
        <v>2618</v>
      </c>
      <c r="F781" s="33" t="s">
        <v>524</v>
      </c>
      <c r="G781" s="33" t="s">
        <v>525</v>
      </c>
      <c r="H781" s="33">
        <v>77.0625436</v>
      </c>
      <c r="I781" s="33">
        <v>28.4685726</v>
      </c>
      <c r="J781" s="33" t="s">
        <v>2497</v>
      </c>
      <c r="K781" s="33" t="s">
        <v>32</v>
      </c>
      <c r="L781" s="33" t="s">
        <v>33</v>
      </c>
      <c r="M781" s="33" t="s">
        <v>33</v>
      </c>
      <c r="N781" s="33" t="s">
        <v>34</v>
      </c>
      <c r="O781" s="33" t="s">
        <v>34</v>
      </c>
      <c r="P781" s="33">
        <v>4</v>
      </c>
      <c r="Q781" s="33">
        <v>327</v>
      </c>
      <c r="R781" s="33">
        <v>2500</v>
      </c>
      <c r="S781" s="33">
        <v>4.2</v>
      </c>
      <c r="T781" s="35" t="s">
        <v>253</v>
      </c>
      <c r="U781">
        <v>2016</v>
      </c>
      <c r="V781">
        <v>1</v>
      </c>
      <c r="W781">
        <v>19</v>
      </c>
      <c r="X781" t="str">
        <f>VLOOKUP(C781,'country description'!$A$2:$B$16,2,0)</f>
        <v>India</v>
      </c>
      <c r="Y781" t="str">
        <f t="shared" si="24"/>
        <v>Rs.2500</v>
      </c>
      <c r="Z781" s="36">
        <f t="shared" si="25"/>
        <v>2500</v>
      </c>
    </row>
    <row r="782" ht="14.25" customHeight="1" spans="1:26">
      <c r="A782" s="33">
        <v>3582</v>
      </c>
      <c r="B782" s="34" t="s">
        <v>2619</v>
      </c>
      <c r="C782" s="33">
        <v>1</v>
      </c>
      <c r="D782" s="34" t="s">
        <v>135</v>
      </c>
      <c r="E782" s="33" t="s">
        <v>2620</v>
      </c>
      <c r="F782" s="33" t="s">
        <v>440</v>
      </c>
      <c r="G782" s="33" t="s">
        <v>441</v>
      </c>
      <c r="H782" s="33">
        <v>77.0731066</v>
      </c>
      <c r="I782" s="33">
        <v>28.4776351</v>
      </c>
      <c r="J782" s="33" t="s">
        <v>1702</v>
      </c>
      <c r="K782" s="33" t="s">
        <v>32</v>
      </c>
      <c r="L782" s="33" t="s">
        <v>33</v>
      </c>
      <c r="M782" s="33" t="s">
        <v>34</v>
      </c>
      <c r="N782" s="33" t="s">
        <v>34</v>
      </c>
      <c r="O782" s="33" t="s">
        <v>34</v>
      </c>
      <c r="P782" s="33">
        <v>3</v>
      </c>
      <c r="Q782" s="33">
        <v>39</v>
      </c>
      <c r="R782" s="33">
        <v>1200</v>
      </c>
      <c r="S782" s="33">
        <v>3.2</v>
      </c>
      <c r="T782" s="35" t="s">
        <v>2621</v>
      </c>
      <c r="U782">
        <v>2012</v>
      </c>
      <c r="V782">
        <v>3</v>
      </c>
      <c r="W782">
        <v>4</v>
      </c>
      <c r="X782" t="str">
        <f>VLOOKUP(C782,'country description'!$A$2:$B$16,2,0)</f>
        <v>India</v>
      </c>
      <c r="Y782" t="str">
        <f t="shared" si="24"/>
        <v>Rs.1200</v>
      </c>
      <c r="Z782" s="36">
        <f t="shared" si="25"/>
        <v>1200</v>
      </c>
    </row>
    <row r="783" ht="14.25" customHeight="1" spans="1:26">
      <c r="A783" s="33">
        <v>3585</v>
      </c>
      <c r="B783" s="34" t="s">
        <v>2622</v>
      </c>
      <c r="C783" s="33">
        <v>1</v>
      </c>
      <c r="D783" s="34" t="s">
        <v>135</v>
      </c>
      <c r="E783" s="33" t="s">
        <v>2623</v>
      </c>
      <c r="F783" s="33" t="s">
        <v>145</v>
      </c>
      <c r="G783" s="33" t="s">
        <v>146</v>
      </c>
      <c r="H783" s="33">
        <v>77.0802349</v>
      </c>
      <c r="I783" s="33">
        <v>28.4811283</v>
      </c>
      <c r="J783" s="33" t="s">
        <v>2624</v>
      </c>
      <c r="K783" s="33" t="s">
        <v>32</v>
      </c>
      <c r="L783" s="33" t="s">
        <v>33</v>
      </c>
      <c r="M783" s="33" t="s">
        <v>34</v>
      </c>
      <c r="N783" s="33" t="s">
        <v>34</v>
      </c>
      <c r="O783" s="33" t="s">
        <v>34</v>
      </c>
      <c r="P783" s="33">
        <v>3</v>
      </c>
      <c r="Q783" s="33">
        <v>90</v>
      </c>
      <c r="R783" s="33">
        <v>1800</v>
      </c>
      <c r="S783" s="33">
        <v>2.1</v>
      </c>
      <c r="T783" s="35" t="s">
        <v>2625</v>
      </c>
      <c r="U783">
        <v>2010</v>
      </c>
      <c r="V783">
        <v>7</v>
      </c>
      <c r="W783">
        <v>16</v>
      </c>
      <c r="X783" t="str">
        <f>VLOOKUP(C783,'country description'!$A$2:$B$16,2,0)</f>
        <v>India</v>
      </c>
      <c r="Y783" t="str">
        <f t="shared" si="24"/>
        <v>Rs.1800</v>
      </c>
      <c r="Z783" s="36">
        <f t="shared" si="25"/>
        <v>1800</v>
      </c>
    </row>
    <row r="784" ht="14.25" customHeight="1" spans="1:26">
      <c r="A784" s="33">
        <v>3586</v>
      </c>
      <c r="B784" s="34" t="s">
        <v>530</v>
      </c>
      <c r="C784" s="33">
        <v>1</v>
      </c>
      <c r="D784" s="34" t="s">
        <v>135</v>
      </c>
      <c r="E784" s="33" t="s">
        <v>2626</v>
      </c>
      <c r="F784" s="33" t="s">
        <v>2073</v>
      </c>
      <c r="G784" s="33" t="s">
        <v>2074</v>
      </c>
      <c r="H784" s="33">
        <v>77.0808644</v>
      </c>
      <c r="I784" s="33">
        <v>28.4788581</v>
      </c>
      <c r="J784" s="33" t="s">
        <v>534</v>
      </c>
      <c r="K784" s="33" t="s">
        <v>32</v>
      </c>
      <c r="L784" s="33" t="s">
        <v>34</v>
      </c>
      <c r="M784" s="33" t="s">
        <v>33</v>
      </c>
      <c r="N784" s="33" t="s">
        <v>34</v>
      </c>
      <c r="O784" s="33" t="s">
        <v>34</v>
      </c>
      <c r="P784" s="33">
        <v>2</v>
      </c>
      <c r="Q784" s="33">
        <v>25</v>
      </c>
      <c r="R784" s="33">
        <v>650</v>
      </c>
      <c r="S784" s="33">
        <v>3.3</v>
      </c>
      <c r="T784" s="35" t="s">
        <v>2627</v>
      </c>
      <c r="U784">
        <v>2018</v>
      </c>
      <c r="V784">
        <v>6</v>
      </c>
      <c r="W784">
        <v>11</v>
      </c>
      <c r="X784" t="str">
        <f>VLOOKUP(C784,'country description'!$A$2:$B$16,2,0)</f>
        <v>India</v>
      </c>
      <c r="Y784" t="str">
        <f t="shared" si="24"/>
        <v>Rs.650</v>
      </c>
      <c r="Z784" s="36">
        <f t="shared" si="25"/>
        <v>650</v>
      </c>
    </row>
    <row r="785" ht="14.25" customHeight="1" spans="1:26">
      <c r="A785" s="33">
        <v>3589</v>
      </c>
      <c r="B785" s="34" t="s">
        <v>2628</v>
      </c>
      <c r="C785" s="33">
        <v>1</v>
      </c>
      <c r="D785" s="34" t="s">
        <v>27</v>
      </c>
      <c r="E785" s="33" t="s">
        <v>2629</v>
      </c>
      <c r="F785" s="33" t="s">
        <v>119</v>
      </c>
      <c r="G785" s="33" t="s">
        <v>120</v>
      </c>
      <c r="H785" s="33">
        <v>77.2334652</v>
      </c>
      <c r="I785" s="33">
        <v>28.5499281</v>
      </c>
      <c r="J785" s="33" t="s">
        <v>1630</v>
      </c>
      <c r="K785" s="33" t="s">
        <v>32</v>
      </c>
      <c r="L785" s="33" t="s">
        <v>34</v>
      </c>
      <c r="M785" s="33" t="s">
        <v>33</v>
      </c>
      <c r="N785" s="33" t="s">
        <v>34</v>
      </c>
      <c r="O785" s="33" t="s">
        <v>34</v>
      </c>
      <c r="P785" s="33">
        <v>1</v>
      </c>
      <c r="Q785" s="33">
        <v>187</v>
      </c>
      <c r="R785" s="33">
        <v>450</v>
      </c>
      <c r="S785" s="33">
        <v>3.8</v>
      </c>
      <c r="T785" s="35" t="s">
        <v>2630</v>
      </c>
      <c r="U785">
        <v>2010</v>
      </c>
      <c r="V785">
        <v>3</v>
      </c>
      <c r="W785">
        <v>14</v>
      </c>
      <c r="X785" t="str">
        <f>VLOOKUP(C785,'country description'!$A$2:$B$16,2,0)</f>
        <v>India</v>
      </c>
      <c r="Y785" t="str">
        <f t="shared" si="24"/>
        <v>Rs.450</v>
      </c>
      <c r="Z785" s="36">
        <f t="shared" si="25"/>
        <v>450</v>
      </c>
    </row>
    <row r="786" ht="14.25" customHeight="1" spans="1:26">
      <c r="A786" s="33">
        <v>3603</v>
      </c>
      <c r="B786" s="34" t="s">
        <v>310</v>
      </c>
      <c r="C786" s="33">
        <v>1</v>
      </c>
      <c r="D786" s="34" t="s">
        <v>135</v>
      </c>
      <c r="E786" s="33" t="s">
        <v>2631</v>
      </c>
      <c r="F786" s="33" t="s">
        <v>2632</v>
      </c>
      <c r="G786" s="33" t="s">
        <v>2633</v>
      </c>
      <c r="H786" s="33">
        <v>77.0432685</v>
      </c>
      <c r="I786" s="33">
        <v>28.4109555</v>
      </c>
      <c r="J786" s="33" t="s">
        <v>283</v>
      </c>
      <c r="K786" s="33" t="s">
        <v>32</v>
      </c>
      <c r="L786" s="33" t="s">
        <v>34</v>
      </c>
      <c r="M786" s="33" t="s">
        <v>33</v>
      </c>
      <c r="N786" s="33" t="s">
        <v>34</v>
      </c>
      <c r="O786" s="33" t="s">
        <v>34</v>
      </c>
      <c r="P786" s="33">
        <v>2</v>
      </c>
      <c r="Q786" s="33">
        <v>93</v>
      </c>
      <c r="R786" s="33">
        <v>800</v>
      </c>
      <c r="S786" s="33">
        <v>2.2</v>
      </c>
      <c r="T786" s="35" t="s">
        <v>2634</v>
      </c>
      <c r="U786">
        <v>2012</v>
      </c>
      <c r="V786">
        <v>3</v>
      </c>
      <c r="W786">
        <v>16</v>
      </c>
      <c r="X786" t="str">
        <f>VLOOKUP(C786,'country description'!$A$2:$B$16,2,0)</f>
        <v>India</v>
      </c>
      <c r="Y786" t="str">
        <f t="shared" si="24"/>
        <v>Rs.800</v>
      </c>
      <c r="Z786" s="36">
        <f t="shared" si="25"/>
        <v>800</v>
      </c>
    </row>
    <row r="787" ht="14.25" customHeight="1" spans="1:26">
      <c r="A787" s="33">
        <v>3606</v>
      </c>
      <c r="B787" s="34" t="s">
        <v>324</v>
      </c>
      <c r="C787" s="33">
        <v>1</v>
      </c>
      <c r="D787" s="34" t="s">
        <v>135</v>
      </c>
      <c r="E787" s="33" t="s">
        <v>2635</v>
      </c>
      <c r="F787" s="33" t="s">
        <v>524</v>
      </c>
      <c r="G787" s="33" t="s">
        <v>525</v>
      </c>
      <c r="H787" s="33">
        <v>77.0629673</v>
      </c>
      <c r="I787" s="33">
        <v>28.4681718</v>
      </c>
      <c r="J787" s="33" t="s">
        <v>326</v>
      </c>
      <c r="K787" s="33" t="s">
        <v>32</v>
      </c>
      <c r="L787" s="33" t="s">
        <v>34</v>
      </c>
      <c r="M787" s="33" t="s">
        <v>34</v>
      </c>
      <c r="N787" s="33" t="s">
        <v>34</v>
      </c>
      <c r="O787" s="33" t="s">
        <v>34</v>
      </c>
      <c r="P787" s="33">
        <v>2</v>
      </c>
      <c r="Q787" s="33">
        <v>235</v>
      </c>
      <c r="R787" s="33">
        <v>600</v>
      </c>
      <c r="S787" s="33">
        <v>2.7</v>
      </c>
      <c r="T787" s="35" t="s">
        <v>1582</v>
      </c>
      <c r="U787">
        <v>2011</v>
      </c>
      <c r="V787">
        <v>7</v>
      </c>
      <c r="W787">
        <v>2</v>
      </c>
      <c r="X787" t="str">
        <f>VLOOKUP(C787,'country description'!$A$2:$B$16,2,0)</f>
        <v>India</v>
      </c>
      <c r="Y787" t="str">
        <f t="shared" si="24"/>
        <v>Rs.600</v>
      </c>
      <c r="Z787" s="36">
        <f t="shared" si="25"/>
        <v>600</v>
      </c>
    </row>
    <row r="788" ht="14.25" customHeight="1" spans="1:26">
      <c r="A788" s="33">
        <v>3607</v>
      </c>
      <c r="B788" s="34" t="s">
        <v>2542</v>
      </c>
      <c r="C788" s="33">
        <v>1</v>
      </c>
      <c r="D788" s="34" t="s">
        <v>27</v>
      </c>
      <c r="E788" s="33" t="s">
        <v>2636</v>
      </c>
      <c r="F788" s="33" t="s">
        <v>124</v>
      </c>
      <c r="G788" s="33" t="s">
        <v>125</v>
      </c>
      <c r="H788" s="33">
        <v>77.250474</v>
      </c>
      <c r="I788" s="33">
        <v>28.549901</v>
      </c>
      <c r="J788" s="33" t="s">
        <v>80</v>
      </c>
      <c r="K788" s="33" t="s">
        <v>32</v>
      </c>
      <c r="L788" s="33" t="s">
        <v>34</v>
      </c>
      <c r="M788" s="33" t="s">
        <v>33</v>
      </c>
      <c r="N788" s="33" t="s">
        <v>34</v>
      </c>
      <c r="O788" s="33" t="s">
        <v>34</v>
      </c>
      <c r="P788" s="33">
        <v>1</v>
      </c>
      <c r="Q788" s="33">
        <v>94</v>
      </c>
      <c r="R788" s="33">
        <v>450</v>
      </c>
      <c r="S788" s="33">
        <v>2.5</v>
      </c>
      <c r="T788" s="35" t="s">
        <v>2637</v>
      </c>
      <c r="U788">
        <v>2018</v>
      </c>
      <c r="V788">
        <v>5</v>
      </c>
      <c r="W788">
        <v>19</v>
      </c>
      <c r="X788" t="str">
        <f>VLOOKUP(C788,'country description'!$A$2:$B$16,2,0)</f>
        <v>India</v>
      </c>
      <c r="Y788" t="str">
        <f t="shared" si="24"/>
        <v>Rs.450</v>
      </c>
      <c r="Z788" s="36">
        <f t="shared" si="25"/>
        <v>450</v>
      </c>
    </row>
    <row r="789" ht="14.25" customHeight="1" spans="1:26">
      <c r="A789" s="33">
        <v>3608</v>
      </c>
      <c r="B789" s="34" t="s">
        <v>113</v>
      </c>
      <c r="C789" s="33">
        <v>1</v>
      </c>
      <c r="D789" s="34" t="s">
        <v>27</v>
      </c>
      <c r="E789" s="33" t="s">
        <v>2638</v>
      </c>
      <c r="F789" s="33" t="s">
        <v>124</v>
      </c>
      <c r="G789" s="33" t="s">
        <v>125</v>
      </c>
      <c r="H789" s="33">
        <v>77.2510672</v>
      </c>
      <c r="I789" s="33">
        <v>28.5501668</v>
      </c>
      <c r="J789" s="33" t="s">
        <v>115</v>
      </c>
      <c r="K789" s="33" t="s">
        <v>32</v>
      </c>
      <c r="L789" s="33" t="s">
        <v>34</v>
      </c>
      <c r="M789" s="33" t="s">
        <v>34</v>
      </c>
      <c r="N789" s="33" t="s">
        <v>34</v>
      </c>
      <c r="O789" s="33" t="s">
        <v>34</v>
      </c>
      <c r="P789" s="33">
        <v>2</v>
      </c>
      <c r="Q789" s="33">
        <v>71</v>
      </c>
      <c r="R789" s="33">
        <v>700</v>
      </c>
      <c r="S789" s="33">
        <v>3</v>
      </c>
      <c r="T789" s="35" t="s">
        <v>2639</v>
      </c>
      <c r="U789">
        <v>2012</v>
      </c>
      <c r="V789">
        <v>4</v>
      </c>
      <c r="W789">
        <v>20</v>
      </c>
      <c r="X789" t="str">
        <f>VLOOKUP(C789,'country description'!$A$2:$B$16,2,0)</f>
        <v>India</v>
      </c>
      <c r="Y789" t="str">
        <f t="shared" si="24"/>
        <v>Rs.700</v>
      </c>
      <c r="Z789" s="36">
        <f t="shared" si="25"/>
        <v>700</v>
      </c>
    </row>
    <row r="790" ht="14.25" customHeight="1" spans="1:26">
      <c r="A790" s="33">
        <v>3610</v>
      </c>
      <c r="B790" s="34" t="s">
        <v>1087</v>
      </c>
      <c r="C790" s="33">
        <v>1</v>
      </c>
      <c r="D790" s="34" t="s">
        <v>27</v>
      </c>
      <c r="E790" s="33" t="s">
        <v>2640</v>
      </c>
      <c r="F790" s="33" t="s">
        <v>421</v>
      </c>
      <c r="G790" s="33" t="s">
        <v>422</v>
      </c>
      <c r="H790" s="33">
        <v>77.253107</v>
      </c>
      <c r="I790" s="33">
        <v>28.542481</v>
      </c>
      <c r="J790" s="33" t="s">
        <v>1057</v>
      </c>
      <c r="K790" s="33" t="s">
        <v>32</v>
      </c>
      <c r="L790" s="33" t="s">
        <v>34</v>
      </c>
      <c r="M790" s="33" t="s">
        <v>33</v>
      </c>
      <c r="N790" s="33" t="s">
        <v>34</v>
      </c>
      <c r="O790" s="33" t="s">
        <v>34</v>
      </c>
      <c r="P790" s="33">
        <v>1</v>
      </c>
      <c r="Q790" s="33">
        <v>80</v>
      </c>
      <c r="R790" s="33">
        <v>400</v>
      </c>
      <c r="S790" s="33">
        <v>3.5</v>
      </c>
      <c r="T790" s="35" t="s">
        <v>2641</v>
      </c>
      <c r="U790">
        <v>2018</v>
      </c>
      <c r="V790">
        <v>12</v>
      </c>
      <c r="W790">
        <v>25</v>
      </c>
      <c r="X790" t="str">
        <f>VLOOKUP(C790,'country description'!$A$2:$B$16,2,0)</f>
        <v>India</v>
      </c>
      <c r="Y790" t="str">
        <f t="shared" si="24"/>
        <v>Rs.400</v>
      </c>
      <c r="Z790" s="36">
        <f t="shared" si="25"/>
        <v>400</v>
      </c>
    </row>
    <row r="791" ht="14.25" customHeight="1" spans="1:26">
      <c r="A791" s="33">
        <v>3611</v>
      </c>
      <c r="B791" s="34" t="s">
        <v>1087</v>
      </c>
      <c r="C791" s="33">
        <v>1</v>
      </c>
      <c r="D791" s="34" t="s">
        <v>27</v>
      </c>
      <c r="E791" s="33" t="s">
        <v>2642</v>
      </c>
      <c r="F791" s="33" t="s">
        <v>48</v>
      </c>
      <c r="G791" s="33" t="s">
        <v>49</v>
      </c>
      <c r="H791" s="33">
        <v>77.2400539</v>
      </c>
      <c r="I791" s="33">
        <v>28.5399106</v>
      </c>
      <c r="J791" s="33" t="s">
        <v>1057</v>
      </c>
      <c r="K791" s="33" t="s">
        <v>32</v>
      </c>
      <c r="L791" s="33" t="s">
        <v>34</v>
      </c>
      <c r="M791" s="33" t="s">
        <v>33</v>
      </c>
      <c r="N791" s="33" t="s">
        <v>34</v>
      </c>
      <c r="O791" s="33" t="s">
        <v>34</v>
      </c>
      <c r="P791" s="33">
        <v>1</v>
      </c>
      <c r="Q791" s="33">
        <v>173</v>
      </c>
      <c r="R791" s="33">
        <v>400</v>
      </c>
      <c r="S791" s="33">
        <v>3.6</v>
      </c>
      <c r="T791" s="35" t="s">
        <v>821</v>
      </c>
      <c r="U791">
        <v>2010</v>
      </c>
      <c r="V791">
        <v>6</v>
      </c>
      <c r="W791">
        <v>12</v>
      </c>
      <c r="X791" t="str">
        <f>VLOOKUP(C791,'country description'!$A$2:$B$16,2,0)</f>
        <v>India</v>
      </c>
      <c r="Y791" t="str">
        <f t="shared" si="24"/>
        <v>Rs.400</v>
      </c>
      <c r="Z791" s="36">
        <f t="shared" si="25"/>
        <v>400</v>
      </c>
    </row>
    <row r="792" ht="14.25" customHeight="1" spans="1:26">
      <c r="A792" s="33">
        <v>3620</v>
      </c>
      <c r="B792" s="34" t="s">
        <v>2643</v>
      </c>
      <c r="C792" s="33">
        <v>1</v>
      </c>
      <c r="D792" s="34" t="s">
        <v>27</v>
      </c>
      <c r="E792" s="33" t="s">
        <v>2644</v>
      </c>
      <c r="F792" s="33" t="s">
        <v>119</v>
      </c>
      <c r="G792" s="33" t="s">
        <v>120</v>
      </c>
      <c r="H792" s="33">
        <v>77.2333753</v>
      </c>
      <c r="I792" s="33">
        <v>28.5566428</v>
      </c>
      <c r="J792" s="33" t="s">
        <v>2645</v>
      </c>
      <c r="K792" s="33" t="s">
        <v>32</v>
      </c>
      <c r="L792" s="33" t="s">
        <v>33</v>
      </c>
      <c r="M792" s="33" t="s">
        <v>33</v>
      </c>
      <c r="N792" s="33" t="s">
        <v>34</v>
      </c>
      <c r="O792" s="33" t="s">
        <v>34</v>
      </c>
      <c r="P792" s="33">
        <v>4</v>
      </c>
      <c r="Q792" s="33">
        <v>347</v>
      </c>
      <c r="R792" s="33">
        <v>2200</v>
      </c>
      <c r="S792" s="33">
        <v>3.9</v>
      </c>
      <c r="T792" s="35" t="s">
        <v>2646</v>
      </c>
      <c r="U792">
        <v>2018</v>
      </c>
      <c r="V792">
        <v>7</v>
      </c>
      <c r="W792">
        <v>1</v>
      </c>
      <c r="X792" t="str">
        <f>VLOOKUP(C792,'country description'!$A$2:$B$16,2,0)</f>
        <v>India</v>
      </c>
      <c r="Y792" t="str">
        <f t="shared" si="24"/>
        <v>Rs.2200</v>
      </c>
      <c r="Z792" s="36">
        <f t="shared" si="25"/>
        <v>2200</v>
      </c>
    </row>
    <row r="793" ht="14.25" customHeight="1" spans="1:26">
      <c r="A793" s="33">
        <v>3632</v>
      </c>
      <c r="B793" s="34" t="s">
        <v>2647</v>
      </c>
      <c r="C793" s="33">
        <v>1</v>
      </c>
      <c r="D793" s="34" t="s">
        <v>27</v>
      </c>
      <c r="E793" s="33" t="s">
        <v>2648</v>
      </c>
      <c r="F793" s="33" t="s">
        <v>1194</v>
      </c>
      <c r="G793" s="33" t="s">
        <v>1195</v>
      </c>
      <c r="H793" s="33">
        <v>77.2534878</v>
      </c>
      <c r="I793" s="33">
        <v>28.5364501</v>
      </c>
      <c r="J793" s="33" t="s">
        <v>1640</v>
      </c>
      <c r="K793" s="33" t="s">
        <v>32</v>
      </c>
      <c r="L793" s="33" t="s">
        <v>34</v>
      </c>
      <c r="M793" s="33" t="s">
        <v>33</v>
      </c>
      <c r="N793" s="33" t="s">
        <v>34</v>
      </c>
      <c r="O793" s="33" t="s">
        <v>34</v>
      </c>
      <c r="P793" s="33">
        <v>2</v>
      </c>
      <c r="Q793" s="33">
        <v>39</v>
      </c>
      <c r="R793" s="33">
        <v>500</v>
      </c>
      <c r="S793" s="33">
        <v>2.9</v>
      </c>
      <c r="T793" s="35" t="s">
        <v>1302</v>
      </c>
      <c r="U793">
        <v>2015</v>
      </c>
      <c r="V793">
        <v>7</v>
      </c>
      <c r="W793">
        <v>18</v>
      </c>
      <c r="X793" t="str">
        <f>VLOOKUP(C793,'country description'!$A$2:$B$16,2,0)</f>
        <v>India</v>
      </c>
      <c r="Y793" t="str">
        <f t="shared" si="24"/>
        <v>Rs.500</v>
      </c>
      <c r="Z793" s="36">
        <f t="shared" si="25"/>
        <v>500</v>
      </c>
    </row>
    <row r="794" ht="14.25" customHeight="1" spans="1:26">
      <c r="A794" s="33">
        <v>3634</v>
      </c>
      <c r="B794" s="34" t="s">
        <v>2649</v>
      </c>
      <c r="C794" s="33">
        <v>1</v>
      </c>
      <c r="D794" s="34" t="s">
        <v>27</v>
      </c>
      <c r="E794" s="33" t="s">
        <v>2650</v>
      </c>
      <c r="F794" s="33" t="s">
        <v>421</v>
      </c>
      <c r="G794" s="33" t="s">
        <v>422</v>
      </c>
      <c r="H794" s="33">
        <v>77.2520322</v>
      </c>
      <c r="I794" s="33">
        <v>28.54306356</v>
      </c>
      <c r="J794" s="33" t="s">
        <v>358</v>
      </c>
      <c r="K794" s="33" t="s">
        <v>32</v>
      </c>
      <c r="L794" s="33" t="s">
        <v>34</v>
      </c>
      <c r="M794" s="33" t="s">
        <v>34</v>
      </c>
      <c r="N794" s="33" t="s">
        <v>34</v>
      </c>
      <c r="O794" s="33" t="s">
        <v>34</v>
      </c>
      <c r="P794" s="33">
        <v>1</v>
      </c>
      <c r="Q794" s="33">
        <v>91</v>
      </c>
      <c r="R794" s="33">
        <v>250</v>
      </c>
      <c r="S794" s="33">
        <v>3.3</v>
      </c>
      <c r="T794" s="35" t="s">
        <v>209</v>
      </c>
      <c r="U794">
        <v>2011</v>
      </c>
      <c r="V794">
        <v>10</v>
      </c>
      <c r="W794">
        <v>26</v>
      </c>
      <c r="X794" t="str">
        <f>VLOOKUP(C794,'country description'!$A$2:$B$16,2,0)</f>
        <v>India</v>
      </c>
      <c r="Y794" t="str">
        <f t="shared" si="24"/>
        <v>Rs.250</v>
      </c>
      <c r="Z794" s="36">
        <f t="shared" si="25"/>
        <v>250</v>
      </c>
    </row>
    <row r="795" ht="14.25" customHeight="1" spans="1:26">
      <c r="A795" s="33">
        <v>3635</v>
      </c>
      <c r="B795" s="34" t="s">
        <v>2651</v>
      </c>
      <c r="C795" s="33">
        <v>1</v>
      </c>
      <c r="D795" s="34" t="s">
        <v>27</v>
      </c>
      <c r="E795" s="33" t="s">
        <v>2652</v>
      </c>
      <c r="F795" s="33" t="s">
        <v>421</v>
      </c>
      <c r="G795" s="33" t="s">
        <v>422</v>
      </c>
      <c r="H795" s="33">
        <v>77.2570837</v>
      </c>
      <c r="I795" s="33">
        <v>28.540697</v>
      </c>
      <c r="J795" s="33" t="s">
        <v>90</v>
      </c>
      <c r="K795" s="33" t="s">
        <v>32</v>
      </c>
      <c r="L795" s="33" t="s">
        <v>34</v>
      </c>
      <c r="M795" s="33" t="s">
        <v>34</v>
      </c>
      <c r="N795" s="33" t="s">
        <v>34</v>
      </c>
      <c r="O795" s="33" t="s">
        <v>34</v>
      </c>
      <c r="P795" s="33">
        <v>2</v>
      </c>
      <c r="Q795" s="33">
        <v>91</v>
      </c>
      <c r="R795" s="33">
        <v>600</v>
      </c>
      <c r="S795" s="33">
        <v>3.6</v>
      </c>
      <c r="T795" s="35" t="s">
        <v>1185</v>
      </c>
      <c r="U795">
        <v>2013</v>
      </c>
      <c r="V795">
        <v>8</v>
      </c>
      <c r="W795">
        <v>18</v>
      </c>
      <c r="X795" t="str">
        <f>VLOOKUP(C795,'country description'!$A$2:$B$16,2,0)</f>
        <v>India</v>
      </c>
      <c r="Y795" t="str">
        <f t="shared" si="24"/>
        <v>Rs.600</v>
      </c>
      <c r="Z795" s="36">
        <f t="shared" si="25"/>
        <v>600</v>
      </c>
    </row>
    <row r="796" ht="14.25" customHeight="1" spans="1:26">
      <c r="A796" s="33">
        <v>3636</v>
      </c>
      <c r="B796" s="34" t="s">
        <v>1509</v>
      </c>
      <c r="C796" s="33">
        <v>1</v>
      </c>
      <c r="D796" s="34" t="s">
        <v>27</v>
      </c>
      <c r="E796" s="33" t="s">
        <v>2653</v>
      </c>
      <c r="F796" s="33" t="s">
        <v>124</v>
      </c>
      <c r="G796" s="33" t="s">
        <v>125</v>
      </c>
      <c r="H796" s="33">
        <v>77.2523434</v>
      </c>
      <c r="I796" s="33">
        <v>28.5484867</v>
      </c>
      <c r="J796" s="33" t="s">
        <v>1456</v>
      </c>
      <c r="K796" s="33" t="s">
        <v>32</v>
      </c>
      <c r="L796" s="33" t="s">
        <v>34</v>
      </c>
      <c r="M796" s="33" t="s">
        <v>34</v>
      </c>
      <c r="N796" s="33" t="s">
        <v>34</v>
      </c>
      <c r="O796" s="33" t="s">
        <v>34</v>
      </c>
      <c r="P796" s="33">
        <v>1</v>
      </c>
      <c r="Q796" s="33">
        <v>12</v>
      </c>
      <c r="R796" s="33">
        <v>150</v>
      </c>
      <c r="S796" s="33">
        <v>3</v>
      </c>
      <c r="T796" s="35" t="s">
        <v>2654</v>
      </c>
      <c r="U796">
        <v>2013</v>
      </c>
      <c r="V796">
        <v>4</v>
      </c>
      <c r="W796">
        <v>8</v>
      </c>
      <c r="X796" t="str">
        <f>VLOOKUP(C796,'country description'!$A$2:$B$16,2,0)</f>
        <v>India</v>
      </c>
      <c r="Y796" t="str">
        <f t="shared" si="24"/>
        <v>Rs.150</v>
      </c>
      <c r="Z796" s="36">
        <f t="shared" si="25"/>
        <v>150</v>
      </c>
    </row>
    <row r="797" ht="14.25" customHeight="1" spans="1:26">
      <c r="A797" s="33">
        <v>3637</v>
      </c>
      <c r="B797" s="34" t="s">
        <v>2655</v>
      </c>
      <c r="C797" s="33">
        <v>1</v>
      </c>
      <c r="D797" s="34" t="s">
        <v>27</v>
      </c>
      <c r="E797" s="33" t="s">
        <v>2656</v>
      </c>
      <c r="F797" s="33" t="s">
        <v>2657</v>
      </c>
      <c r="G797" s="33" t="s">
        <v>2658</v>
      </c>
      <c r="H797" s="33">
        <v>77.2301503</v>
      </c>
      <c r="I797" s="33">
        <v>28.543918</v>
      </c>
      <c r="J797" s="33" t="s">
        <v>44</v>
      </c>
      <c r="K797" s="33" t="s">
        <v>32</v>
      </c>
      <c r="L797" s="33" t="s">
        <v>34</v>
      </c>
      <c r="M797" s="33" t="s">
        <v>33</v>
      </c>
      <c r="N797" s="33" t="s">
        <v>34</v>
      </c>
      <c r="O797" s="33" t="s">
        <v>34</v>
      </c>
      <c r="P797" s="33">
        <v>2</v>
      </c>
      <c r="Q797" s="33">
        <v>66</v>
      </c>
      <c r="R797" s="33">
        <v>550</v>
      </c>
      <c r="S797" s="33">
        <v>3.4</v>
      </c>
      <c r="T797" s="35" t="s">
        <v>2659</v>
      </c>
      <c r="U797">
        <v>2016</v>
      </c>
      <c r="V797">
        <v>10</v>
      </c>
      <c r="W797">
        <v>13</v>
      </c>
      <c r="X797" t="str">
        <f>VLOOKUP(C797,'country description'!$A$2:$B$16,2,0)</f>
        <v>India</v>
      </c>
      <c r="Y797" t="str">
        <f t="shared" si="24"/>
        <v>Rs.550</v>
      </c>
      <c r="Z797" s="36">
        <f t="shared" si="25"/>
        <v>550</v>
      </c>
    </row>
    <row r="798" ht="14.25" customHeight="1" spans="1:26">
      <c r="A798" s="33">
        <v>3638</v>
      </c>
      <c r="B798" s="34" t="s">
        <v>2660</v>
      </c>
      <c r="C798" s="33">
        <v>1</v>
      </c>
      <c r="D798" s="34" t="s">
        <v>27</v>
      </c>
      <c r="E798" s="33" t="s">
        <v>2661</v>
      </c>
      <c r="F798" s="33" t="s">
        <v>124</v>
      </c>
      <c r="G798" s="33" t="s">
        <v>125</v>
      </c>
      <c r="H798" s="33">
        <v>77.2522346</v>
      </c>
      <c r="I798" s="33">
        <v>28.5485744</v>
      </c>
      <c r="J798" s="33" t="s">
        <v>329</v>
      </c>
      <c r="K798" s="33" t="s">
        <v>32</v>
      </c>
      <c r="L798" s="33" t="s">
        <v>34</v>
      </c>
      <c r="M798" s="33" t="s">
        <v>34</v>
      </c>
      <c r="N798" s="33" t="s">
        <v>34</v>
      </c>
      <c r="O798" s="33" t="s">
        <v>34</v>
      </c>
      <c r="P798" s="33">
        <v>1</v>
      </c>
      <c r="Q798" s="33">
        <v>27</v>
      </c>
      <c r="R798" s="33">
        <v>250</v>
      </c>
      <c r="S798" s="33">
        <v>3</v>
      </c>
      <c r="T798" s="35" t="s">
        <v>1005</v>
      </c>
      <c r="U798">
        <v>2013</v>
      </c>
      <c r="V798">
        <v>12</v>
      </c>
      <c r="W798">
        <v>24</v>
      </c>
      <c r="X798" t="str">
        <f>VLOOKUP(C798,'country description'!$A$2:$B$16,2,0)</f>
        <v>India</v>
      </c>
      <c r="Y798" t="str">
        <f t="shared" si="24"/>
        <v>Rs.250</v>
      </c>
      <c r="Z798" s="36">
        <f t="shared" si="25"/>
        <v>250</v>
      </c>
    </row>
    <row r="799" ht="14.25" customHeight="1" spans="1:26">
      <c r="A799" s="33">
        <v>3654</v>
      </c>
      <c r="B799" s="34" t="s">
        <v>2662</v>
      </c>
      <c r="C799" s="33">
        <v>1</v>
      </c>
      <c r="D799" s="34" t="s">
        <v>27</v>
      </c>
      <c r="E799" s="33" t="s">
        <v>2663</v>
      </c>
      <c r="F799" s="33" t="s">
        <v>1172</v>
      </c>
      <c r="G799" s="33" t="s">
        <v>1173</v>
      </c>
      <c r="H799" s="33">
        <v>77.06992965</v>
      </c>
      <c r="I799" s="33">
        <v>28.62748827</v>
      </c>
      <c r="J799" s="33" t="s">
        <v>1866</v>
      </c>
      <c r="K799" s="33" t="s">
        <v>32</v>
      </c>
      <c r="L799" s="33" t="s">
        <v>34</v>
      </c>
      <c r="M799" s="33" t="s">
        <v>34</v>
      </c>
      <c r="N799" s="33" t="s">
        <v>34</v>
      </c>
      <c r="O799" s="33" t="s">
        <v>34</v>
      </c>
      <c r="P799" s="33">
        <v>2</v>
      </c>
      <c r="Q799" s="33">
        <v>33</v>
      </c>
      <c r="R799" s="33">
        <v>500</v>
      </c>
      <c r="S799" s="33">
        <v>2.6</v>
      </c>
      <c r="T799" s="35" t="s">
        <v>527</v>
      </c>
      <c r="U799">
        <v>2018</v>
      </c>
      <c r="V799">
        <v>7</v>
      </c>
      <c r="W799">
        <v>5</v>
      </c>
      <c r="X799" t="str">
        <f>VLOOKUP(C799,'country description'!$A$2:$B$16,2,0)</f>
        <v>India</v>
      </c>
      <c r="Y799" t="str">
        <f t="shared" si="24"/>
        <v>Rs.500</v>
      </c>
      <c r="Z799" s="36">
        <f t="shared" si="25"/>
        <v>500</v>
      </c>
    </row>
    <row r="800" ht="14.25" customHeight="1" spans="1:26">
      <c r="A800" s="33">
        <v>3657</v>
      </c>
      <c r="B800" s="34" t="s">
        <v>2664</v>
      </c>
      <c r="C800" s="33">
        <v>1</v>
      </c>
      <c r="D800" s="34" t="s">
        <v>27</v>
      </c>
      <c r="E800" s="33" t="s">
        <v>2665</v>
      </c>
      <c r="F800" s="33" t="s">
        <v>1172</v>
      </c>
      <c r="G800" s="33" t="s">
        <v>1173</v>
      </c>
      <c r="H800" s="33">
        <v>77.07022168</v>
      </c>
      <c r="I800" s="33">
        <v>28.63504182</v>
      </c>
      <c r="J800" s="33" t="s">
        <v>64</v>
      </c>
      <c r="K800" s="33" t="s">
        <v>32</v>
      </c>
      <c r="L800" s="33" t="s">
        <v>34</v>
      </c>
      <c r="M800" s="33" t="s">
        <v>34</v>
      </c>
      <c r="N800" s="33" t="s">
        <v>34</v>
      </c>
      <c r="O800" s="33" t="s">
        <v>34</v>
      </c>
      <c r="P800" s="33">
        <v>2</v>
      </c>
      <c r="Q800" s="33">
        <v>26</v>
      </c>
      <c r="R800" s="33">
        <v>600</v>
      </c>
      <c r="S800" s="33">
        <v>3.4</v>
      </c>
      <c r="T800" s="35" t="s">
        <v>2666</v>
      </c>
      <c r="U800">
        <v>2015</v>
      </c>
      <c r="V800">
        <v>1</v>
      </c>
      <c r="W800">
        <v>28</v>
      </c>
      <c r="X800" t="str">
        <f>VLOOKUP(C800,'country description'!$A$2:$B$16,2,0)</f>
        <v>India</v>
      </c>
      <c r="Y800" t="str">
        <f t="shared" si="24"/>
        <v>Rs.600</v>
      </c>
      <c r="Z800" s="36">
        <f t="shared" si="25"/>
        <v>600</v>
      </c>
    </row>
    <row r="801" ht="14.25" customHeight="1" spans="1:26">
      <c r="A801" s="33">
        <v>3665</v>
      </c>
      <c r="B801" s="34" t="s">
        <v>2667</v>
      </c>
      <c r="C801" s="33">
        <v>1</v>
      </c>
      <c r="D801" s="34" t="s">
        <v>27</v>
      </c>
      <c r="E801" s="33" t="s">
        <v>2668</v>
      </c>
      <c r="F801" s="33" t="s">
        <v>1172</v>
      </c>
      <c r="G801" s="33" t="s">
        <v>1173</v>
      </c>
      <c r="H801" s="33">
        <v>77.0743071</v>
      </c>
      <c r="I801" s="33">
        <v>28.6390833</v>
      </c>
      <c r="J801" s="33" t="s">
        <v>86</v>
      </c>
      <c r="K801" s="33" t="s">
        <v>32</v>
      </c>
      <c r="L801" s="33" t="s">
        <v>34</v>
      </c>
      <c r="M801" s="33" t="s">
        <v>33</v>
      </c>
      <c r="N801" s="33" t="s">
        <v>34</v>
      </c>
      <c r="O801" s="33" t="s">
        <v>34</v>
      </c>
      <c r="P801" s="33">
        <v>2</v>
      </c>
      <c r="Q801" s="33">
        <v>26</v>
      </c>
      <c r="R801" s="33">
        <v>600</v>
      </c>
      <c r="S801" s="33">
        <v>2.3</v>
      </c>
      <c r="T801" s="35" t="s">
        <v>2669</v>
      </c>
      <c r="U801">
        <v>2012</v>
      </c>
      <c r="V801">
        <v>1</v>
      </c>
      <c r="W801">
        <v>21</v>
      </c>
      <c r="X801" t="str">
        <f>VLOOKUP(C801,'country description'!$A$2:$B$16,2,0)</f>
        <v>India</v>
      </c>
      <c r="Y801" t="str">
        <f t="shared" si="24"/>
        <v>Rs.600</v>
      </c>
      <c r="Z801" s="36">
        <f t="shared" si="25"/>
        <v>600</v>
      </c>
    </row>
    <row r="802" ht="14.25" customHeight="1" spans="1:26">
      <c r="A802" s="33">
        <v>3679</v>
      </c>
      <c r="B802" s="34" t="s">
        <v>2670</v>
      </c>
      <c r="C802" s="33">
        <v>1</v>
      </c>
      <c r="D802" s="34" t="s">
        <v>149</v>
      </c>
      <c r="E802" s="33" t="s">
        <v>2671</v>
      </c>
      <c r="F802" s="33" t="s">
        <v>381</v>
      </c>
      <c r="G802" s="33" t="s">
        <v>382</v>
      </c>
      <c r="H802" s="33">
        <v>77.361738</v>
      </c>
      <c r="I802" s="33">
        <v>28.5695102</v>
      </c>
      <c r="J802" s="33" t="s">
        <v>1630</v>
      </c>
      <c r="K802" s="33" t="s">
        <v>32</v>
      </c>
      <c r="L802" s="33" t="s">
        <v>34</v>
      </c>
      <c r="M802" s="33" t="s">
        <v>34</v>
      </c>
      <c r="N802" s="33" t="s">
        <v>34</v>
      </c>
      <c r="O802" s="33" t="s">
        <v>34</v>
      </c>
      <c r="P802" s="33">
        <v>1</v>
      </c>
      <c r="Q802" s="33">
        <v>18</v>
      </c>
      <c r="R802" s="33">
        <v>450</v>
      </c>
      <c r="S802" s="33">
        <v>3.4</v>
      </c>
      <c r="T802" s="35" t="s">
        <v>2672</v>
      </c>
      <c r="U802">
        <v>2016</v>
      </c>
      <c r="V802">
        <v>11</v>
      </c>
      <c r="W802">
        <v>9</v>
      </c>
      <c r="X802" t="str">
        <f>VLOOKUP(C802,'country description'!$A$2:$B$16,2,0)</f>
        <v>India</v>
      </c>
      <c r="Y802" t="str">
        <f t="shared" si="24"/>
        <v>Rs.450</v>
      </c>
      <c r="Z802" s="36">
        <f t="shared" si="25"/>
        <v>450</v>
      </c>
    </row>
    <row r="803" ht="14.25" customHeight="1" spans="1:26">
      <c r="A803" s="33">
        <v>3681</v>
      </c>
      <c r="B803" s="34" t="s">
        <v>2673</v>
      </c>
      <c r="C803" s="33">
        <v>1</v>
      </c>
      <c r="D803" s="34" t="s">
        <v>27</v>
      </c>
      <c r="E803" s="33" t="s">
        <v>2674</v>
      </c>
      <c r="F803" s="33" t="s">
        <v>2443</v>
      </c>
      <c r="G803" s="33" t="s">
        <v>2444</v>
      </c>
      <c r="H803" s="33">
        <v>77.2515162</v>
      </c>
      <c r="I803" s="33">
        <v>28.5823905</v>
      </c>
      <c r="J803" s="33" t="s">
        <v>580</v>
      </c>
      <c r="K803" s="33" t="s">
        <v>32</v>
      </c>
      <c r="L803" s="33" t="s">
        <v>34</v>
      </c>
      <c r="M803" s="33" t="s">
        <v>33</v>
      </c>
      <c r="N803" s="33" t="s">
        <v>34</v>
      </c>
      <c r="O803" s="33" t="s">
        <v>34</v>
      </c>
      <c r="P803" s="33">
        <v>2</v>
      </c>
      <c r="Q803" s="33">
        <v>9</v>
      </c>
      <c r="R803" s="33">
        <v>500</v>
      </c>
      <c r="S803" s="33">
        <v>2.6</v>
      </c>
      <c r="T803" s="35" t="s">
        <v>1845</v>
      </c>
      <c r="U803">
        <v>2018</v>
      </c>
      <c r="V803">
        <v>11</v>
      </c>
      <c r="W803">
        <v>5</v>
      </c>
      <c r="X803" t="str">
        <f>VLOOKUP(C803,'country description'!$A$2:$B$16,2,0)</f>
        <v>India</v>
      </c>
      <c r="Y803" t="str">
        <f t="shared" si="24"/>
        <v>Rs.500</v>
      </c>
      <c r="Z803" s="36">
        <f t="shared" si="25"/>
        <v>500</v>
      </c>
    </row>
    <row r="804" ht="14.25" customHeight="1" spans="1:26">
      <c r="A804" s="33">
        <v>3684</v>
      </c>
      <c r="B804" s="34" t="s">
        <v>2675</v>
      </c>
      <c r="C804" s="33">
        <v>1</v>
      </c>
      <c r="D804" s="34" t="s">
        <v>27</v>
      </c>
      <c r="E804" s="33" t="s">
        <v>2676</v>
      </c>
      <c r="F804" s="33" t="s">
        <v>2443</v>
      </c>
      <c r="G804" s="33" t="s">
        <v>2444</v>
      </c>
      <c r="H804" s="33">
        <v>77.2417277</v>
      </c>
      <c r="I804" s="33">
        <v>28.580653</v>
      </c>
      <c r="J804" s="33" t="s">
        <v>329</v>
      </c>
      <c r="K804" s="33" t="s">
        <v>32</v>
      </c>
      <c r="L804" s="33" t="s">
        <v>34</v>
      </c>
      <c r="M804" s="33" t="s">
        <v>33</v>
      </c>
      <c r="N804" s="33" t="s">
        <v>34</v>
      </c>
      <c r="O804" s="33" t="s">
        <v>34</v>
      </c>
      <c r="P804" s="33">
        <v>2</v>
      </c>
      <c r="Q804" s="33">
        <v>32</v>
      </c>
      <c r="R804" s="33">
        <v>500</v>
      </c>
      <c r="S804" s="33">
        <v>3.5</v>
      </c>
      <c r="T804" s="35" t="s">
        <v>575</v>
      </c>
      <c r="U804">
        <v>2018</v>
      </c>
      <c r="V804">
        <v>7</v>
      </c>
      <c r="W804">
        <v>8</v>
      </c>
      <c r="X804" t="str">
        <f>VLOOKUP(C804,'country description'!$A$2:$B$16,2,0)</f>
        <v>India</v>
      </c>
      <c r="Y804" t="str">
        <f t="shared" si="24"/>
        <v>Rs.500</v>
      </c>
      <c r="Z804" s="36">
        <f t="shared" si="25"/>
        <v>500</v>
      </c>
    </row>
    <row r="805" ht="14.25" customHeight="1" spans="1:26">
      <c r="A805" s="33">
        <v>3685</v>
      </c>
      <c r="B805" s="34" t="s">
        <v>2677</v>
      </c>
      <c r="C805" s="33">
        <v>1</v>
      </c>
      <c r="D805" s="34" t="s">
        <v>27</v>
      </c>
      <c r="E805" s="33" t="s">
        <v>2678</v>
      </c>
      <c r="F805" s="33" t="s">
        <v>476</v>
      </c>
      <c r="G805" s="33" t="s">
        <v>477</v>
      </c>
      <c r="H805" s="33">
        <v>77.2435238</v>
      </c>
      <c r="I805" s="33">
        <v>28.5916689</v>
      </c>
      <c r="J805" s="33" t="s">
        <v>44</v>
      </c>
      <c r="K805" s="33" t="s">
        <v>32</v>
      </c>
      <c r="L805" s="33" t="s">
        <v>34</v>
      </c>
      <c r="M805" s="33" t="s">
        <v>34</v>
      </c>
      <c r="N805" s="33" t="s">
        <v>34</v>
      </c>
      <c r="O805" s="33" t="s">
        <v>34</v>
      </c>
      <c r="P805" s="33">
        <v>1</v>
      </c>
      <c r="Q805" s="33">
        <v>40</v>
      </c>
      <c r="R805" s="33">
        <v>350</v>
      </c>
      <c r="S805" s="33">
        <v>3.2</v>
      </c>
      <c r="T805" s="35" t="s">
        <v>2679</v>
      </c>
      <c r="U805">
        <v>2015</v>
      </c>
      <c r="V805">
        <v>4</v>
      </c>
      <c r="W805">
        <v>2</v>
      </c>
      <c r="X805" t="str">
        <f>VLOOKUP(C805,'country description'!$A$2:$B$16,2,0)</f>
        <v>India</v>
      </c>
      <c r="Y805" t="str">
        <f t="shared" si="24"/>
        <v>Rs.350</v>
      </c>
      <c r="Z805" s="36">
        <f t="shared" si="25"/>
        <v>350</v>
      </c>
    </row>
    <row r="806" ht="14.25" customHeight="1" spans="1:26">
      <c r="A806" s="33">
        <v>3686</v>
      </c>
      <c r="B806" s="34" t="s">
        <v>2680</v>
      </c>
      <c r="C806" s="33">
        <v>1</v>
      </c>
      <c r="D806" s="34" t="s">
        <v>27</v>
      </c>
      <c r="E806" s="33" t="s">
        <v>2681</v>
      </c>
      <c r="F806" s="33" t="s">
        <v>84</v>
      </c>
      <c r="G806" s="33" t="s">
        <v>85</v>
      </c>
      <c r="H806" s="33">
        <v>77.22013604</v>
      </c>
      <c r="I806" s="33">
        <v>28.56371164</v>
      </c>
      <c r="J806" s="33" t="s">
        <v>1111</v>
      </c>
      <c r="K806" s="33" t="s">
        <v>32</v>
      </c>
      <c r="L806" s="33" t="s">
        <v>34</v>
      </c>
      <c r="M806" s="33" t="s">
        <v>34</v>
      </c>
      <c r="N806" s="33" t="s">
        <v>34</v>
      </c>
      <c r="O806" s="33" t="s">
        <v>34</v>
      </c>
      <c r="P806" s="33">
        <v>1</v>
      </c>
      <c r="Q806" s="33">
        <v>18</v>
      </c>
      <c r="R806" s="33">
        <v>400</v>
      </c>
      <c r="S806" s="33">
        <v>2.9</v>
      </c>
      <c r="T806" s="35" t="s">
        <v>2682</v>
      </c>
      <c r="U806">
        <v>2012</v>
      </c>
      <c r="V806">
        <v>8</v>
      </c>
      <c r="W806">
        <v>4</v>
      </c>
      <c r="X806" t="str">
        <f>VLOOKUP(C806,'country description'!$A$2:$B$16,2,0)</f>
        <v>India</v>
      </c>
      <c r="Y806" t="str">
        <f t="shared" si="24"/>
        <v>Rs.400</v>
      </c>
      <c r="Z806" s="36">
        <f t="shared" si="25"/>
        <v>400</v>
      </c>
    </row>
    <row r="807" ht="14.25" customHeight="1" spans="1:26">
      <c r="A807" s="33">
        <v>3695</v>
      </c>
      <c r="B807" s="34" t="s">
        <v>2683</v>
      </c>
      <c r="C807" s="33">
        <v>1</v>
      </c>
      <c r="D807" s="34" t="s">
        <v>149</v>
      </c>
      <c r="E807" s="33" t="s">
        <v>2684</v>
      </c>
      <c r="F807" s="33" t="s">
        <v>720</v>
      </c>
      <c r="G807" s="33" t="s">
        <v>721</v>
      </c>
      <c r="H807" s="33">
        <v>77.32315633</v>
      </c>
      <c r="I807" s="33">
        <v>28.56812092</v>
      </c>
      <c r="J807" s="33" t="s">
        <v>2685</v>
      </c>
      <c r="K807" s="33" t="s">
        <v>32</v>
      </c>
      <c r="L807" s="33" t="s">
        <v>33</v>
      </c>
      <c r="M807" s="33" t="s">
        <v>34</v>
      </c>
      <c r="N807" s="33" t="s">
        <v>34</v>
      </c>
      <c r="O807" s="33" t="s">
        <v>34</v>
      </c>
      <c r="P807" s="33">
        <v>4</v>
      </c>
      <c r="Q807" s="33">
        <v>579</v>
      </c>
      <c r="R807" s="33">
        <v>2600</v>
      </c>
      <c r="S807" s="33">
        <v>3</v>
      </c>
      <c r="T807" s="35" t="s">
        <v>2686</v>
      </c>
      <c r="U807">
        <v>2018</v>
      </c>
      <c r="V807">
        <v>6</v>
      </c>
      <c r="W807">
        <v>27</v>
      </c>
      <c r="X807" t="str">
        <f>VLOOKUP(C807,'country description'!$A$2:$B$16,2,0)</f>
        <v>India</v>
      </c>
      <c r="Y807" t="str">
        <f t="shared" si="24"/>
        <v>Rs.2600</v>
      </c>
      <c r="Z807" s="36">
        <f t="shared" si="25"/>
        <v>2600</v>
      </c>
    </row>
    <row r="808" ht="14.25" customHeight="1" spans="1:26">
      <c r="A808" s="33">
        <v>3700</v>
      </c>
      <c r="B808" s="34" t="s">
        <v>2099</v>
      </c>
      <c r="C808" s="33">
        <v>1</v>
      </c>
      <c r="D808" s="34" t="s">
        <v>27</v>
      </c>
      <c r="E808" s="33" t="s">
        <v>2687</v>
      </c>
      <c r="F808" s="33" t="s">
        <v>1305</v>
      </c>
      <c r="G808" s="33" t="s">
        <v>1306</v>
      </c>
      <c r="H808" s="33">
        <v>77.3031053</v>
      </c>
      <c r="I808" s="33">
        <v>28.6351912</v>
      </c>
      <c r="J808" s="33" t="s">
        <v>366</v>
      </c>
      <c r="K808" s="33" t="s">
        <v>32</v>
      </c>
      <c r="L808" s="33" t="s">
        <v>34</v>
      </c>
      <c r="M808" s="33" t="s">
        <v>33</v>
      </c>
      <c r="N808" s="33" t="s">
        <v>34</v>
      </c>
      <c r="O808" s="33" t="s">
        <v>34</v>
      </c>
      <c r="P808" s="33">
        <v>2</v>
      </c>
      <c r="Q808" s="33">
        <v>103</v>
      </c>
      <c r="R808" s="33">
        <v>550</v>
      </c>
      <c r="S808" s="33">
        <v>2.8</v>
      </c>
      <c r="T808" s="35" t="s">
        <v>2688</v>
      </c>
      <c r="U808">
        <v>2015</v>
      </c>
      <c r="V808">
        <v>11</v>
      </c>
      <c r="W808">
        <v>8</v>
      </c>
      <c r="X808" t="str">
        <f>VLOOKUP(C808,'country description'!$A$2:$B$16,2,0)</f>
        <v>India</v>
      </c>
      <c r="Y808" t="str">
        <f t="shared" si="24"/>
        <v>Rs.550</v>
      </c>
      <c r="Z808" s="36">
        <f t="shared" si="25"/>
        <v>550</v>
      </c>
    </row>
    <row r="809" ht="14.25" customHeight="1" spans="1:26">
      <c r="A809" s="33">
        <v>3707</v>
      </c>
      <c r="B809" s="34" t="s">
        <v>117</v>
      </c>
      <c r="C809" s="33">
        <v>1</v>
      </c>
      <c r="D809" s="34" t="s">
        <v>149</v>
      </c>
      <c r="E809" s="33" t="s">
        <v>2689</v>
      </c>
      <c r="F809" s="33" t="s">
        <v>381</v>
      </c>
      <c r="G809" s="33" t="s">
        <v>382</v>
      </c>
      <c r="H809" s="33">
        <v>77.3619175</v>
      </c>
      <c r="I809" s="33">
        <v>28.5705134</v>
      </c>
      <c r="J809" s="33" t="s">
        <v>121</v>
      </c>
      <c r="K809" s="33" t="s">
        <v>32</v>
      </c>
      <c r="L809" s="33" t="s">
        <v>34</v>
      </c>
      <c r="M809" s="33" t="s">
        <v>34</v>
      </c>
      <c r="N809" s="33" t="s">
        <v>34</v>
      </c>
      <c r="O809" s="33" t="s">
        <v>34</v>
      </c>
      <c r="P809" s="33">
        <v>2</v>
      </c>
      <c r="Q809" s="33">
        <v>165</v>
      </c>
      <c r="R809" s="33">
        <v>500</v>
      </c>
      <c r="S809" s="33">
        <v>2.5</v>
      </c>
      <c r="T809" s="35" t="s">
        <v>2690</v>
      </c>
      <c r="U809">
        <v>2018</v>
      </c>
      <c r="V809">
        <v>9</v>
      </c>
      <c r="W809">
        <v>5</v>
      </c>
      <c r="X809" t="str">
        <f>VLOOKUP(C809,'country description'!$A$2:$B$16,2,0)</f>
        <v>India</v>
      </c>
      <c r="Y809" t="str">
        <f t="shared" si="24"/>
        <v>Rs.500</v>
      </c>
      <c r="Z809" s="36">
        <f t="shared" si="25"/>
        <v>500</v>
      </c>
    </row>
    <row r="810" ht="14.25" customHeight="1" spans="1:26">
      <c r="A810" s="33">
        <v>3719</v>
      </c>
      <c r="B810" s="34" t="s">
        <v>1127</v>
      </c>
      <c r="C810" s="33">
        <v>1</v>
      </c>
      <c r="D810" s="34" t="s">
        <v>27</v>
      </c>
      <c r="E810" s="33" t="s">
        <v>2691</v>
      </c>
      <c r="F810" s="33" t="s">
        <v>1756</v>
      </c>
      <c r="G810" s="33" t="s">
        <v>1757</v>
      </c>
      <c r="H810" s="33">
        <v>77.21612245</v>
      </c>
      <c r="I810" s="33">
        <v>28.52857924</v>
      </c>
      <c r="J810" s="33" t="s">
        <v>1129</v>
      </c>
      <c r="K810" s="33" t="s">
        <v>32</v>
      </c>
      <c r="L810" s="33" t="s">
        <v>33</v>
      </c>
      <c r="M810" s="33" t="s">
        <v>33</v>
      </c>
      <c r="N810" s="33" t="s">
        <v>34</v>
      </c>
      <c r="O810" s="33" t="s">
        <v>34</v>
      </c>
      <c r="P810" s="33">
        <v>4</v>
      </c>
      <c r="Q810" s="33">
        <v>984</v>
      </c>
      <c r="R810" s="33">
        <v>2500</v>
      </c>
      <c r="S810" s="33">
        <v>3.7</v>
      </c>
      <c r="T810" s="35" t="s">
        <v>2692</v>
      </c>
      <c r="U810">
        <v>2011</v>
      </c>
      <c r="V810">
        <v>10</v>
      </c>
      <c r="W810">
        <v>6</v>
      </c>
      <c r="X810" t="str">
        <f>VLOOKUP(C810,'country description'!$A$2:$B$16,2,0)</f>
        <v>India</v>
      </c>
      <c r="Y810" t="str">
        <f t="shared" si="24"/>
        <v>Rs.2500</v>
      </c>
      <c r="Z810" s="36">
        <f t="shared" si="25"/>
        <v>2500</v>
      </c>
    </row>
    <row r="811" ht="14.25" customHeight="1" spans="1:26">
      <c r="A811" s="33">
        <v>3735</v>
      </c>
      <c r="B811" s="34" t="s">
        <v>2693</v>
      </c>
      <c r="C811" s="33">
        <v>1</v>
      </c>
      <c r="D811" s="34" t="s">
        <v>149</v>
      </c>
      <c r="E811" s="33" t="s">
        <v>2694</v>
      </c>
      <c r="F811" s="33" t="s">
        <v>2695</v>
      </c>
      <c r="G811" s="33" t="s">
        <v>2696</v>
      </c>
      <c r="H811" s="33">
        <v>77.5103894</v>
      </c>
      <c r="I811" s="33">
        <v>28.4704639</v>
      </c>
      <c r="J811" s="33" t="s">
        <v>86</v>
      </c>
      <c r="K811" s="33" t="s">
        <v>32</v>
      </c>
      <c r="L811" s="33" t="s">
        <v>34</v>
      </c>
      <c r="M811" s="33" t="s">
        <v>33</v>
      </c>
      <c r="N811" s="33" t="s">
        <v>34</v>
      </c>
      <c r="O811" s="33" t="s">
        <v>34</v>
      </c>
      <c r="P811" s="33">
        <v>2</v>
      </c>
      <c r="Q811" s="33">
        <v>36</v>
      </c>
      <c r="R811" s="33">
        <v>500</v>
      </c>
      <c r="S811" s="33">
        <v>2.6</v>
      </c>
      <c r="T811" s="35" t="s">
        <v>2697</v>
      </c>
      <c r="U811">
        <v>2012</v>
      </c>
      <c r="V811">
        <v>4</v>
      </c>
      <c r="W811">
        <v>18</v>
      </c>
      <c r="X811" t="str">
        <f>VLOOKUP(C811,'country description'!$A$2:$B$16,2,0)</f>
        <v>India</v>
      </c>
      <c r="Y811" t="str">
        <f t="shared" si="24"/>
        <v>Rs.500</v>
      </c>
      <c r="Z811" s="36">
        <f t="shared" si="25"/>
        <v>500</v>
      </c>
    </row>
    <row r="812" ht="14.25" customHeight="1" spans="1:26">
      <c r="A812" s="33">
        <v>3740</v>
      </c>
      <c r="B812" s="34" t="s">
        <v>2698</v>
      </c>
      <c r="C812" s="33">
        <v>1</v>
      </c>
      <c r="D812" s="34" t="s">
        <v>149</v>
      </c>
      <c r="E812" s="33" t="s">
        <v>2699</v>
      </c>
      <c r="F812" s="33" t="s">
        <v>2700</v>
      </c>
      <c r="G812" s="33" t="s">
        <v>2701</v>
      </c>
      <c r="H812" s="33">
        <v>77.3323527</v>
      </c>
      <c r="I812" s="33">
        <v>28.5579975</v>
      </c>
      <c r="J812" s="33" t="s">
        <v>2702</v>
      </c>
      <c r="K812" s="33" t="s">
        <v>32</v>
      </c>
      <c r="L812" s="33" t="s">
        <v>34</v>
      </c>
      <c r="M812" s="33" t="s">
        <v>33</v>
      </c>
      <c r="N812" s="33" t="s">
        <v>34</v>
      </c>
      <c r="O812" s="33" t="s">
        <v>34</v>
      </c>
      <c r="P812" s="33">
        <v>2</v>
      </c>
      <c r="Q812" s="33">
        <v>431</v>
      </c>
      <c r="R812" s="33">
        <v>550</v>
      </c>
      <c r="S812" s="33">
        <v>3.7</v>
      </c>
      <c r="T812" s="35" t="s">
        <v>2703</v>
      </c>
      <c r="U812">
        <v>2015</v>
      </c>
      <c r="V812">
        <v>12</v>
      </c>
      <c r="W812">
        <v>10</v>
      </c>
      <c r="X812" t="str">
        <f>VLOOKUP(C812,'country description'!$A$2:$B$16,2,0)</f>
        <v>India</v>
      </c>
      <c r="Y812" t="str">
        <f t="shared" si="24"/>
        <v>Rs.550</v>
      </c>
      <c r="Z812" s="36">
        <f t="shared" si="25"/>
        <v>550</v>
      </c>
    </row>
    <row r="813" ht="14.25" customHeight="1" spans="1:26">
      <c r="A813" s="33">
        <v>3744</v>
      </c>
      <c r="B813" s="34" t="s">
        <v>2704</v>
      </c>
      <c r="C813" s="33">
        <v>1</v>
      </c>
      <c r="D813" s="34" t="s">
        <v>27</v>
      </c>
      <c r="E813" s="33" t="s">
        <v>2705</v>
      </c>
      <c r="F813" s="33" t="s">
        <v>2149</v>
      </c>
      <c r="G813" s="33" t="s">
        <v>2150</v>
      </c>
      <c r="H813" s="33">
        <v>77.2972363</v>
      </c>
      <c r="I813" s="33">
        <v>28.5413197</v>
      </c>
      <c r="J813" s="33" t="s">
        <v>111</v>
      </c>
      <c r="K813" s="33" t="s">
        <v>32</v>
      </c>
      <c r="L813" s="33" t="s">
        <v>34</v>
      </c>
      <c r="M813" s="33" t="s">
        <v>33</v>
      </c>
      <c r="N813" s="33" t="s">
        <v>34</v>
      </c>
      <c r="O813" s="33" t="s">
        <v>34</v>
      </c>
      <c r="P813" s="33">
        <v>2</v>
      </c>
      <c r="Q813" s="33">
        <v>67</v>
      </c>
      <c r="R813" s="33">
        <v>650</v>
      </c>
      <c r="S813" s="33">
        <v>3.2</v>
      </c>
      <c r="T813" s="35" t="s">
        <v>2706</v>
      </c>
      <c r="U813">
        <v>2018</v>
      </c>
      <c r="V813">
        <v>9</v>
      </c>
      <c r="W813">
        <v>22</v>
      </c>
      <c r="X813" t="str">
        <f>VLOOKUP(C813,'country description'!$A$2:$B$16,2,0)</f>
        <v>India</v>
      </c>
      <c r="Y813" t="str">
        <f t="shared" si="24"/>
        <v>Rs.650</v>
      </c>
      <c r="Z813" s="36">
        <f t="shared" si="25"/>
        <v>650</v>
      </c>
    </row>
    <row r="814" ht="14.25" customHeight="1" spans="1:26">
      <c r="A814" s="33">
        <v>3753</v>
      </c>
      <c r="B814" s="34" t="s">
        <v>2707</v>
      </c>
      <c r="C814" s="33">
        <v>1</v>
      </c>
      <c r="D814" s="34" t="s">
        <v>149</v>
      </c>
      <c r="E814" s="33" t="s">
        <v>2708</v>
      </c>
      <c r="F814" s="33" t="s">
        <v>1446</v>
      </c>
      <c r="G814" s="33" t="s">
        <v>1447</v>
      </c>
      <c r="H814" s="33">
        <v>77.3716062</v>
      </c>
      <c r="I814" s="33">
        <v>28.6142808</v>
      </c>
      <c r="J814" s="33" t="s">
        <v>111</v>
      </c>
      <c r="K814" s="33" t="s">
        <v>32</v>
      </c>
      <c r="L814" s="33" t="s">
        <v>34</v>
      </c>
      <c r="M814" s="33" t="s">
        <v>33</v>
      </c>
      <c r="N814" s="33" t="s">
        <v>34</v>
      </c>
      <c r="O814" s="33" t="s">
        <v>34</v>
      </c>
      <c r="P814" s="33">
        <v>3</v>
      </c>
      <c r="Q814" s="33">
        <v>56</v>
      </c>
      <c r="R814" s="33">
        <v>1500</v>
      </c>
      <c r="S814" s="33">
        <v>3.1</v>
      </c>
      <c r="T814" s="35" t="s">
        <v>2709</v>
      </c>
      <c r="U814">
        <v>2013</v>
      </c>
      <c r="V814">
        <v>7</v>
      </c>
      <c r="W814">
        <v>12</v>
      </c>
      <c r="X814" t="str">
        <f>VLOOKUP(C814,'country description'!$A$2:$B$16,2,0)</f>
        <v>India</v>
      </c>
      <c r="Y814" t="str">
        <f t="shared" si="24"/>
        <v>Rs.1500</v>
      </c>
      <c r="Z814" s="36">
        <f t="shared" si="25"/>
        <v>1500</v>
      </c>
    </row>
    <row r="815" ht="14.25" customHeight="1" spans="1:26">
      <c r="A815" s="33">
        <v>3764</v>
      </c>
      <c r="B815" s="34" t="s">
        <v>466</v>
      </c>
      <c r="C815" s="33">
        <v>1</v>
      </c>
      <c r="D815" s="34" t="s">
        <v>149</v>
      </c>
      <c r="E815" s="33" t="s">
        <v>2710</v>
      </c>
      <c r="F815" s="33" t="s">
        <v>2711</v>
      </c>
      <c r="G815" s="33" t="s">
        <v>2712</v>
      </c>
      <c r="H815" s="33">
        <v>77.38638707</v>
      </c>
      <c r="I815" s="33">
        <v>28.53210161</v>
      </c>
      <c r="J815" s="33" t="s">
        <v>111</v>
      </c>
      <c r="K815" s="33" t="s">
        <v>32</v>
      </c>
      <c r="L815" s="33" t="s">
        <v>33</v>
      </c>
      <c r="M815" s="33" t="s">
        <v>33</v>
      </c>
      <c r="N815" s="33" t="s">
        <v>34</v>
      </c>
      <c r="O815" s="33" t="s">
        <v>34</v>
      </c>
      <c r="P815" s="33">
        <v>2</v>
      </c>
      <c r="Q815" s="33">
        <v>76</v>
      </c>
      <c r="R815" s="33">
        <v>800</v>
      </c>
      <c r="S815" s="33">
        <v>2.4</v>
      </c>
      <c r="T815" s="35" t="s">
        <v>2713</v>
      </c>
      <c r="U815">
        <v>2012</v>
      </c>
      <c r="V815">
        <v>1</v>
      </c>
      <c r="W815">
        <v>24</v>
      </c>
      <c r="X815" t="str">
        <f>VLOOKUP(C815,'country description'!$A$2:$B$16,2,0)</f>
        <v>India</v>
      </c>
      <c r="Y815" t="str">
        <f t="shared" si="24"/>
        <v>Rs.800</v>
      </c>
      <c r="Z815" s="36">
        <f t="shared" si="25"/>
        <v>800</v>
      </c>
    </row>
    <row r="816" ht="14.25" customHeight="1" spans="1:26">
      <c r="A816" s="33">
        <v>3772</v>
      </c>
      <c r="B816" s="34" t="s">
        <v>2714</v>
      </c>
      <c r="C816" s="33">
        <v>1</v>
      </c>
      <c r="D816" s="34" t="s">
        <v>27</v>
      </c>
      <c r="E816" s="33" t="s">
        <v>2715</v>
      </c>
      <c r="F816" s="33" t="s">
        <v>1146</v>
      </c>
      <c r="G816" s="33" t="s">
        <v>1147</v>
      </c>
      <c r="H816" s="33">
        <v>77.2815369</v>
      </c>
      <c r="I816" s="33">
        <v>28.6592597</v>
      </c>
      <c r="J816" s="33" t="s">
        <v>1804</v>
      </c>
      <c r="K816" s="33" t="s">
        <v>32</v>
      </c>
      <c r="L816" s="33" t="s">
        <v>34</v>
      </c>
      <c r="M816" s="33" t="s">
        <v>34</v>
      </c>
      <c r="N816" s="33" t="s">
        <v>34</v>
      </c>
      <c r="O816" s="33" t="s">
        <v>34</v>
      </c>
      <c r="P816" s="33">
        <v>1</v>
      </c>
      <c r="Q816" s="33">
        <v>16</v>
      </c>
      <c r="R816" s="33">
        <v>400</v>
      </c>
      <c r="S816" s="33">
        <v>3</v>
      </c>
      <c r="T816" s="35" t="s">
        <v>2716</v>
      </c>
      <c r="U816">
        <v>2016</v>
      </c>
      <c r="V816">
        <v>10</v>
      </c>
      <c r="W816">
        <v>20</v>
      </c>
      <c r="X816" t="str">
        <f>VLOOKUP(C816,'country description'!$A$2:$B$16,2,0)</f>
        <v>India</v>
      </c>
      <c r="Y816" t="str">
        <f t="shared" si="24"/>
        <v>Rs.400</v>
      </c>
      <c r="Z816" s="36">
        <f t="shared" si="25"/>
        <v>400</v>
      </c>
    </row>
    <row r="817" ht="14.25" customHeight="1" spans="1:26">
      <c r="A817" s="33">
        <v>3779</v>
      </c>
      <c r="B817" s="34" t="s">
        <v>117</v>
      </c>
      <c r="C817" s="33">
        <v>1</v>
      </c>
      <c r="D817" s="34" t="s">
        <v>27</v>
      </c>
      <c r="E817" s="33" t="s">
        <v>2717</v>
      </c>
      <c r="F817" s="33" t="s">
        <v>290</v>
      </c>
      <c r="G817" s="33" t="s">
        <v>289</v>
      </c>
      <c r="H817" s="33">
        <v>77.2862019</v>
      </c>
      <c r="I817" s="33">
        <v>28.6371001</v>
      </c>
      <c r="J817" s="33" t="s">
        <v>121</v>
      </c>
      <c r="K817" s="33" t="s">
        <v>32</v>
      </c>
      <c r="L817" s="33" t="s">
        <v>34</v>
      </c>
      <c r="M817" s="33" t="s">
        <v>33</v>
      </c>
      <c r="N817" s="33" t="s">
        <v>34</v>
      </c>
      <c r="O817" s="33" t="s">
        <v>34</v>
      </c>
      <c r="P817" s="33">
        <v>2</v>
      </c>
      <c r="Q817" s="33">
        <v>163</v>
      </c>
      <c r="R817" s="33">
        <v>500</v>
      </c>
      <c r="S817" s="33">
        <v>2.5</v>
      </c>
      <c r="T817" s="35" t="s">
        <v>2718</v>
      </c>
      <c r="U817">
        <v>2014</v>
      </c>
      <c r="V817">
        <v>10</v>
      </c>
      <c r="W817">
        <v>28</v>
      </c>
      <c r="X817" t="str">
        <f>VLOOKUP(C817,'country description'!$A$2:$B$16,2,0)</f>
        <v>India</v>
      </c>
      <c r="Y817" t="str">
        <f t="shared" si="24"/>
        <v>Rs.500</v>
      </c>
      <c r="Z817" s="36">
        <f t="shared" si="25"/>
        <v>500</v>
      </c>
    </row>
    <row r="818" ht="14.25" customHeight="1" spans="1:26">
      <c r="A818" s="33">
        <v>3782</v>
      </c>
      <c r="B818" s="34" t="s">
        <v>2719</v>
      </c>
      <c r="C818" s="33">
        <v>1</v>
      </c>
      <c r="D818" s="34" t="s">
        <v>27</v>
      </c>
      <c r="E818" s="33" t="s">
        <v>2720</v>
      </c>
      <c r="F818" s="33" t="s">
        <v>181</v>
      </c>
      <c r="G818" s="33" t="s">
        <v>182</v>
      </c>
      <c r="H818" s="33">
        <v>77.2197229</v>
      </c>
      <c r="I818" s="33">
        <v>28.6282932</v>
      </c>
      <c r="J818" s="33" t="s">
        <v>2721</v>
      </c>
      <c r="K818" s="33" t="s">
        <v>32</v>
      </c>
      <c r="L818" s="33" t="s">
        <v>33</v>
      </c>
      <c r="M818" s="33" t="s">
        <v>33</v>
      </c>
      <c r="N818" s="33" t="s">
        <v>34</v>
      </c>
      <c r="O818" s="33" t="s">
        <v>34</v>
      </c>
      <c r="P818" s="33">
        <v>3</v>
      </c>
      <c r="Q818" s="33">
        <v>1347</v>
      </c>
      <c r="R818" s="33">
        <v>1900</v>
      </c>
      <c r="S818" s="33">
        <v>3.8</v>
      </c>
      <c r="T818" s="35" t="s">
        <v>2722</v>
      </c>
      <c r="U818">
        <v>2013</v>
      </c>
      <c r="V818">
        <v>9</v>
      </c>
      <c r="W818">
        <v>9</v>
      </c>
      <c r="X818" t="str">
        <f>VLOOKUP(C818,'country description'!$A$2:$B$16,2,0)</f>
        <v>India</v>
      </c>
      <c r="Y818" t="str">
        <f t="shared" si="24"/>
        <v>Rs.1900</v>
      </c>
      <c r="Z818" s="36">
        <f t="shared" si="25"/>
        <v>1900</v>
      </c>
    </row>
    <row r="819" ht="14.25" customHeight="1" spans="1:26">
      <c r="A819" s="33">
        <v>3790</v>
      </c>
      <c r="B819" s="34" t="s">
        <v>512</v>
      </c>
      <c r="C819" s="33">
        <v>1</v>
      </c>
      <c r="D819" s="34" t="s">
        <v>27</v>
      </c>
      <c r="E819" s="33" t="s">
        <v>2723</v>
      </c>
      <c r="F819" s="33" t="s">
        <v>247</v>
      </c>
      <c r="G819" s="33" t="s">
        <v>248</v>
      </c>
      <c r="H819" s="33">
        <v>77.2947783</v>
      </c>
      <c r="I819" s="33">
        <v>28.6393251</v>
      </c>
      <c r="J819" s="33" t="s">
        <v>2724</v>
      </c>
      <c r="K819" s="33" t="s">
        <v>32</v>
      </c>
      <c r="L819" s="33" t="s">
        <v>34</v>
      </c>
      <c r="M819" s="33" t="s">
        <v>34</v>
      </c>
      <c r="N819" s="33" t="s">
        <v>34</v>
      </c>
      <c r="O819" s="33" t="s">
        <v>34</v>
      </c>
      <c r="P819" s="33">
        <v>2</v>
      </c>
      <c r="Q819" s="33">
        <v>81</v>
      </c>
      <c r="R819" s="33">
        <v>500</v>
      </c>
      <c r="S819" s="33">
        <v>3.4</v>
      </c>
      <c r="T819" s="35" t="s">
        <v>2725</v>
      </c>
      <c r="U819">
        <v>2012</v>
      </c>
      <c r="V819">
        <v>8</v>
      </c>
      <c r="W819">
        <v>25</v>
      </c>
      <c r="X819" t="str">
        <f>VLOOKUP(C819,'country description'!$A$2:$B$16,2,0)</f>
        <v>India</v>
      </c>
      <c r="Y819" t="str">
        <f t="shared" si="24"/>
        <v>Rs.500</v>
      </c>
      <c r="Z819" s="36">
        <f t="shared" si="25"/>
        <v>500</v>
      </c>
    </row>
    <row r="820" ht="14.25" customHeight="1" spans="1:26">
      <c r="A820" s="33">
        <v>3793</v>
      </c>
      <c r="B820" s="34" t="s">
        <v>1087</v>
      </c>
      <c r="C820" s="33">
        <v>1</v>
      </c>
      <c r="D820" s="34" t="s">
        <v>27</v>
      </c>
      <c r="E820" s="33" t="s">
        <v>2726</v>
      </c>
      <c r="F820" s="33" t="s">
        <v>247</v>
      </c>
      <c r="G820" s="33" t="s">
        <v>248</v>
      </c>
      <c r="H820" s="33">
        <v>77.296273</v>
      </c>
      <c r="I820" s="33">
        <v>28.6427964</v>
      </c>
      <c r="J820" s="33" t="s">
        <v>1057</v>
      </c>
      <c r="K820" s="33" t="s">
        <v>32</v>
      </c>
      <c r="L820" s="33" t="s">
        <v>34</v>
      </c>
      <c r="M820" s="33" t="s">
        <v>33</v>
      </c>
      <c r="N820" s="33" t="s">
        <v>34</v>
      </c>
      <c r="O820" s="33" t="s">
        <v>34</v>
      </c>
      <c r="P820" s="33">
        <v>1</v>
      </c>
      <c r="Q820" s="33">
        <v>51</v>
      </c>
      <c r="R820" s="33">
        <v>400</v>
      </c>
      <c r="S820" s="33">
        <v>3.2</v>
      </c>
      <c r="T820" s="35" t="s">
        <v>2727</v>
      </c>
      <c r="U820">
        <v>2011</v>
      </c>
      <c r="V820">
        <v>7</v>
      </c>
      <c r="W820">
        <v>28</v>
      </c>
      <c r="X820" t="str">
        <f>VLOOKUP(C820,'country description'!$A$2:$B$16,2,0)</f>
        <v>India</v>
      </c>
      <c r="Y820" t="str">
        <f t="shared" si="24"/>
        <v>Rs.400</v>
      </c>
      <c r="Z820" s="36">
        <f t="shared" si="25"/>
        <v>400</v>
      </c>
    </row>
    <row r="821" ht="14.25" customHeight="1" spans="1:26">
      <c r="A821" s="33">
        <v>3796</v>
      </c>
      <c r="B821" s="34" t="s">
        <v>595</v>
      </c>
      <c r="C821" s="33">
        <v>1</v>
      </c>
      <c r="D821" s="34" t="s">
        <v>149</v>
      </c>
      <c r="E821" s="33" t="s">
        <v>2728</v>
      </c>
      <c r="F821" s="33" t="s">
        <v>151</v>
      </c>
      <c r="G821" s="33" t="s">
        <v>152</v>
      </c>
      <c r="H821" s="33">
        <v>77.32459467</v>
      </c>
      <c r="I821" s="33">
        <v>28.56839947</v>
      </c>
      <c r="J821" s="33" t="s">
        <v>599</v>
      </c>
      <c r="K821" s="33" t="s">
        <v>32</v>
      </c>
      <c r="L821" s="33" t="s">
        <v>34</v>
      </c>
      <c r="M821" s="33" t="s">
        <v>33</v>
      </c>
      <c r="N821" s="33" t="s">
        <v>34</v>
      </c>
      <c r="O821" s="33" t="s">
        <v>34</v>
      </c>
      <c r="P821" s="33">
        <v>2</v>
      </c>
      <c r="Q821" s="33">
        <v>430</v>
      </c>
      <c r="R821" s="33">
        <v>650</v>
      </c>
      <c r="S821" s="33">
        <v>3.5</v>
      </c>
      <c r="T821" s="35" t="s">
        <v>2729</v>
      </c>
      <c r="U821">
        <v>2017</v>
      </c>
      <c r="V821">
        <v>5</v>
      </c>
      <c r="W821">
        <v>26</v>
      </c>
      <c r="X821" t="str">
        <f>VLOOKUP(C821,'country description'!$A$2:$B$16,2,0)</f>
        <v>India</v>
      </c>
      <c r="Y821" t="str">
        <f t="shared" si="24"/>
        <v>Rs.650</v>
      </c>
      <c r="Z821" s="36">
        <f t="shared" si="25"/>
        <v>650</v>
      </c>
    </row>
    <row r="822" ht="14.25" customHeight="1" spans="1:26">
      <c r="A822" s="33">
        <v>3797</v>
      </c>
      <c r="B822" s="34" t="s">
        <v>769</v>
      </c>
      <c r="C822" s="33">
        <v>1</v>
      </c>
      <c r="D822" s="34" t="s">
        <v>27</v>
      </c>
      <c r="E822" s="33" t="s">
        <v>2730</v>
      </c>
      <c r="F822" s="33" t="s">
        <v>297</v>
      </c>
      <c r="G822" s="33" t="s">
        <v>298</v>
      </c>
      <c r="H822" s="33">
        <v>77.2168935</v>
      </c>
      <c r="I822" s="33">
        <v>28.5280456</v>
      </c>
      <c r="J822" s="33" t="s">
        <v>534</v>
      </c>
      <c r="K822" s="33" t="s">
        <v>32</v>
      </c>
      <c r="L822" s="33" t="s">
        <v>34</v>
      </c>
      <c r="M822" s="33" t="s">
        <v>34</v>
      </c>
      <c r="N822" s="33" t="s">
        <v>34</v>
      </c>
      <c r="O822" s="33" t="s">
        <v>34</v>
      </c>
      <c r="P822" s="33">
        <v>2</v>
      </c>
      <c r="Q822" s="33">
        <v>118</v>
      </c>
      <c r="R822" s="33">
        <v>600</v>
      </c>
      <c r="S822" s="33">
        <v>3.7</v>
      </c>
      <c r="T822" s="35" t="s">
        <v>2731</v>
      </c>
      <c r="U822">
        <v>2015</v>
      </c>
      <c r="V822">
        <v>1</v>
      </c>
      <c r="W822">
        <v>11</v>
      </c>
      <c r="X822" t="str">
        <f>VLOOKUP(C822,'country description'!$A$2:$B$16,2,0)</f>
        <v>India</v>
      </c>
      <c r="Y822" t="str">
        <f t="shared" si="24"/>
        <v>Rs.600</v>
      </c>
      <c r="Z822" s="36">
        <f t="shared" si="25"/>
        <v>600</v>
      </c>
    </row>
    <row r="823" ht="14.25" customHeight="1" spans="1:26">
      <c r="A823" s="33">
        <v>3814</v>
      </c>
      <c r="B823" s="34" t="s">
        <v>2732</v>
      </c>
      <c r="C823" s="33">
        <v>1</v>
      </c>
      <c r="D823" s="34" t="s">
        <v>27</v>
      </c>
      <c r="E823" s="33" t="s">
        <v>2733</v>
      </c>
      <c r="F823" s="33" t="s">
        <v>1756</v>
      </c>
      <c r="G823" s="33" t="s">
        <v>1757</v>
      </c>
      <c r="H823" s="33">
        <v>77.21593738</v>
      </c>
      <c r="I823" s="33">
        <v>28.52888088</v>
      </c>
      <c r="J823" s="33" t="s">
        <v>2734</v>
      </c>
      <c r="K823" s="33" t="s">
        <v>32</v>
      </c>
      <c r="L823" s="33" t="s">
        <v>34</v>
      </c>
      <c r="M823" s="33" t="s">
        <v>33</v>
      </c>
      <c r="N823" s="33" t="s">
        <v>34</v>
      </c>
      <c r="O823" s="33" t="s">
        <v>34</v>
      </c>
      <c r="P823" s="33">
        <v>2</v>
      </c>
      <c r="Q823" s="33">
        <v>246</v>
      </c>
      <c r="R823" s="33">
        <v>850</v>
      </c>
      <c r="S823" s="33">
        <v>3.5</v>
      </c>
      <c r="T823" s="35" t="s">
        <v>2735</v>
      </c>
      <c r="U823">
        <v>2015</v>
      </c>
      <c r="V823">
        <v>5</v>
      </c>
      <c r="W823">
        <v>6</v>
      </c>
      <c r="X823" t="str">
        <f>VLOOKUP(C823,'country description'!$A$2:$B$16,2,0)</f>
        <v>India</v>
      </c>
      <c r="Y823" t="str">
        <f t="shared" si="24"/>
        <v>Rs.850</v>
      </c>
      <c r="Z823" s="36">
        <f t="shared" si="25"/>
        <v>850</v>
      </c>
    </row>
    <row r="824" ht="14.25" customHeight="1" spans="1:26">
      <c r="A824" s="33">
        <v>3824</v>
      </c>
      <c r="B824" s="34" t="s">
        <v>2736</v>
      </c>
      <c r="C824" s="33">
        <v>1</v>
      </c>
      <c r="D824" s="34" t="s">
        <v>1178</v>
      </c>
      <c r="E824" s="33" t="s">
        <v>2737</v>
      </c>
      <c r="F824" s="33" t="s">
        <v>1180</v>
      </c>
      <c r="G824" s="33" t="s">
        <v>1181</v>
      </c>
      <c r="H824" s="33">
        <v>77.36971814</v>
      </c>
      <c r="I824" s="33">
        <v>28.63421758</v>
      </c>
      <c r="J824" s="33" t="s">
        <v>64</v>
      </c>
      <c r="K824" s="33" t="s">
        <v>32</v>
      </c>
      <c r="L824" s="33" t="s">
        <v>34</v>
      </c>
      <c r="M824" s="33" t="s">
        <v>33</v>
      </c>
      <c r="N824" s="33" t="s">
        <v>34</v>
      </c>
      <c r="O824" s="33" t="s">
        <v>34</v>
      </c>
      <c r="P824" s="33">
        <v>2</v>
      </c>
      <c r="Q824" s="33">
        <v>181</v>
      </c>
      <c r="R824" s="33">
        <v>700</v>
      </c>
      <c r="S824" s="33">
        <v>2.6</v>
      </c>
      <c r="T824" s="35" t="s">
        <v>2738</v>
      </c>
      <c r="U824">
        <v>2013</v>
      </c>
      <c r="V824">
        <v>11</v>
      </c>
      <c r="W824">
        <v>19</v>
      </c>
      <c r="X824" t="str">
        <f>VLOOKUP(C824,'country description'!$A$2:$B$16,2,0)</f>
        <v>India</v>
      </c>
      <c r="Y824" t="str">
        <f t="shared" si="24"/>
        <v>Rs.700</v>
      </c>
      <c r="Z824" s="36">
        <f t="shared" si="25"/>
        <v>700</v>
      </c>
    </row>
    <row r="825" ht="14.25" customHeight="1" spans="1:26">
      <c r="A825" s="33">
        <v>3851</v>
      </c>
      <c r="B825" s="34" t="s">
        <v>2739</v>
      </c>
      <c r="C825" s="33">
        <v>1</v>
      </c>
      <c r="D825" s="34" t="s">
        <v>27</v>
      </c>
      <c r="E825" s="33" t="s">
        <v>2740</v>
      </c>
      <c r="F825" s="33" t="s">
        <v>1596</v>
      </c>
      <c r="G825" s="33" t="s">
        <v>1597</v>
      </c>
      <c r="H825" s="33">
        <v>77.3013079</v>
      </c>
      <c r="I825" s="33">
        <v>28.6198516</v>
      </c>
      <c r="J825" s="33" t="s">
        <v>90</v>
      </c>
      <c r="K825" s="33" t="s">
        <v>32</v>
      </c>
      <c r="L825" s="33" t="s">
        <v>34</v>
      </c>
      <c r="M825" s="33" t="s">
        <v>34</v>
      </c>
      <c r="N825" s="33" t="s">
        <v>34</v>
      </c>
      <c r="O825" s="33" t="s">
        <v>34</v>
      </c>
      <c r="P825" s="33">
        <v>2</v>
      </c>
      <c r="Q825" s="33">
        <v>22</v>
      </c>
      <c r="R825" s="33">
        <v>500</v>
      </c>
      <c r="S825" s="33">
        <v>3.1</v>
      </c>
      <c r="T825" s="35" t="s">
        <v>2741</v>
      </c>
      <c r="U825">
        <v>2015</v>
      </c>
      <c r="V825">
        <v>11</v>
      </c>
      <c r="W825">
        <v>26</v>
      </c>
      <c r="X825" t="str">
        <f>VLOOKUP(C825,'country description'!$A$2:$B$16,2,0)</f>
        <v>India</v>
      </c>
      <c r="Y825" t="str">
        <f t="shared" si="24"/>
        <v>Rs.500</v>
      </c>
      <c r="Z825" s="36">
        <f t="shared" si="25"/>
        <v>500</v>
      </c>
    </row>
    <row r="826" ht="14.25" customHeight="1" spans="1:26">
      <c r="A826" s="33">
        <v>3854</v>
      </c>
      <c r="B826" s="34" t="s">
        <v>2742</v>
      </c>
      <c r="C826" s="33">
        <v>1</v>
      </c>
      <c r="D826" s="34" t="s">
        <v>27</v>
      </c>
      <c r="E826" s="33" t="s">
        <v>2743</v>
      </c>
      <c r="F826" s="33" t="s">
        <v>1596</v>
      </c>
      <c r="G826" s="33" t="s">
        <v>1597</v>
      </c>
      <c r="H826" s="33">
        <v>77.301318</v>
      </c>
      <c r="I826" s="33">
        <v>28.6196741</v>
      </c>
      <c r="J826" s="33" t="s">
        <v>2744</v>
      </c>
      <c r="K826" s="33" t="s">
        <v>32</v>
      </c>
      <c r="L826" s="33" t="s">
        <v>34</v>
      </c>
      <c r="M826" s="33" t="s">
        <v>33</v>
      </c>
      <c r="N826" s="33" t="s">
        <v>34</v>
      </c>
      <c r="O826" s="33" t="s">
        <v>34</v>
      </c>
      <c r="P826" s="33">
        <v>2</v>
      </c>
      <c r="Q826" s="33">
        <v>25</v>
      </c>
      <c r="R826" s="33">
        <v>500</v>
      </c>
      <c r="S826" s="33">
        <v>2.5</v>
      </c>
      <c r="T826" s="35" t="s">
        <v>1750</v>
      </c>
      <c r="U826">
        <v>2013</v>
      </c>
      <c r="V826">
        <v>10</v>
      </c>
      <c r="W826">
        <v>4</v>
      </c>
      <c r="X826" t="str">
        <f>VLOOKUP(C826,'country description'!$A$2:$B$16,2,0)</f>
        <v>India</v>
      </c>
      <c r="Y826" t="str">
        <f t="shared" si="24"/>
        <v>Rs.500</v>
      </c>
      <c r="Z826" s="36">
        <f t="shared" si="25"/>
        <v>500</v>
      </c>
    </row>
    <row r="827" ht="14.25" customHeight="1" spans="1:26">
      <c r="A827" s="33">
        <v>3855</v>
      </c>
      <c r="B827" s="34" t="s">
        <v>2745</v>
      </c>
      <c r="C827" s="33">
        <v>1</v>
      </c>
      <c r="D827" s="34" t="s">
        <v>135</v>
      </c>
      <c r="E827" s="33" t="s">
        <v>969</v>
      </c>
      <c r="F827" s="33" t="s">
        <v>440</v>
      </c>
      <c r="G827" s="33" t="s">
        <v>441</v>
      </c>
      <c r="H827" s="33">
        <v>77.1020768</v>
      </c>
      <c r="I827" s="33">
        <v>28.4806041</v>
      </c>
      <c r="J827" s="33" t="s">
        <v>2746</v>
      </c>
      <c r="K827" s="33" t="s">
        <v>32</v>
      </c>
      <c r="L827" s="33" t="s">
        <v>33</v>
      </c>
      <c r="M827" s="33" t="s">
        <v>34</v>
      </c>
      <c r="N827" s="33" t="s">
        <v>34</v>
      </c>
      <c r="O827" s="33" t="s">
        <v>34</v>
      </c>
      <c r="P827" s="33">
        <v>4</v>
      </c>
      <c r="Q827" s="33">
        <v>57</v>
      </c>
      <c r="R827" s="33">
        <v>2500</v>
      </c>
      <c r="S827" s="33">
        <v>3.5</v>
      </c>
      <c r="T827" s="35" t="s">
        <v>2747</v>
      </c>
      <c r="U827">
        <v>2011</v>
      </c>
      <c r="V827">
        <v>6</v>
      </c>
      <c r="W827">
        <v>2</v>
      </c>
      <c r="X827" t="str">
        <f>VLOOKUP(C827,'country description'!$A$2:$B$16,2,0)</f>
        <v>India</v>
      </c>
      <c r="Y827" t="str">
        <f t="shared" si="24"/>
        <v>Rs.2500</v>
      </c>
      <c r="Z827" s="36">
        <f t="shared" si="25"/>
        <v>2500</v>
      </c>
    </row>
    <row r="828" ht="14.25" customHeight="1" spans="1:26">
      <c r="A828" s="33">
        <v>3863</v>
      </c>
      <c r="B828" s="34" t="s">
        <v>1871</v>
      </c>
      <c r="C828" s="33">
        <v>1</v>
      </c>
      <c r="D828" s="34" t="s">
        <v>1199</v>
      </c>
      <c r="E828" s="33" t="s">
        <v>2748</v>
      </c>
      <c r="F828" s="33" t="s">
        <v>1201</v>
      </c>
      <c r="G828" s="33" t="s">
        <v>1202</v>
      </c>
      <c r="H828" s="33">
        <v>77.3216428</v>
      </c>
      <c r="I828" s="33">
        <v>28.3951385</v>
      </c>
      <c r="J828" s="33" t="s">
        <v>1057</v>
      </c>
      <c r="K828" s="33" t="s">
        <v>32</v>
      </c>
      <c r="L828" s="33" t="s">
        <v>34</v>
      </c>
      <c r="M828" s="33" t="s">
        <v>34</v>
      </c>
      <c r="N828" s="33" t="s">
        <v>34</v>
      </c>
      <c r="O828" s="33" t="s">
        <v>34</v>
      </c>
      <c r="P828" s="33">
        <v>1</v>
      </c>
      <c r="Q828" s="33">
        <v>70</v>
      </c>
      <c r="R828" s="33">
        <v>400</v>
      </c>
      <c r="S828" s="33">
        <v>3.6</v>
      </c>
      <c r="T828" s="35" t="s">
        <v>2749</v>
      </c>
      <c r="U828">
        <v>2017</v>
      </c>
      <c r="V828">
        <v>5</v>
      </c>
      <c r="W828">
        <v>22</v>
      </c>
      <c r="X828" t="str">
        <f>VLOOKUP(C828,'country description'!$A$2:$B$16,2,0)</f>
        <v>India</v>
      </c>
      <c r="Y828" t="str">
        <f t="shared" si="24"/>
        <v>Rs.400</v>
      </c>
      <c r="Z828" s="36">
        <f t="shared" si="25"/>
        <v>400</v>
      </c>
    </row>
    <row r="829" ht="14.25" customHeight="1" spans="1:26">
      <c r="A829" s="33">
        <v>3866</v>
      </c>
      <c r="B829" s="34" t="s">
        <v>117</v>
      </c>
      <c r="C829" s="33">
        <v>1</v>
      </c>
      <c r="D829" s="34" t="s">
        <v>1199</v>
      </c>
      <c r="E829" s="33" t="s">
        <v>2750</v>
      </c>
      <c r="F829" s="33" t="s">
        <v>1201</v>
      </c>
      <c r="G829" s="33" t="s">
        <v>1202</v>
      </c>
      <c r="H829" s="33">
        <v>77.3219427</v>
      </c>
      <c r="I829" s="33">
        <v>28.3948264</v>
      </c>
      <c r="J829" s="33" t="s">
        <v>121</v>
      </c>
      <c r="K829" s="33" t="s">
        <v>32</v>
      </c>
      <c r="L829" s="33" t="s">
        <v>34</v>
      </c>
      <c r="M829" s="33" t="s">
        <v>34</v>
      </c>
      <c r="N829" s="33" t="s">
        <v>34</v>
      </c>
      <c r="O829" s="33" t="s">
        <v>34</v>
      </c>
      <c r="P829" s="33">
        <v>2</v>
      </c>
      <c r="Q829" s="33">
        <v>143</v>
      </c>
      <c r="R829" s="33">
        <v>500</v>
      </c>
      <c r="S829" s="33">
        <v>3.5</v>
      </c>
      <c r="T829" s="35" t="s">
        <v>2751</v>
      </c>
      <c r="U829">
        <v>2012</v>
      </c>
      <c r="V829">
        <v>2</v>
      </c>
      <c r="W829">
        <v>16</v>
      </c>
      <c r="X829" t="str">
        <f>VLOOKUP(C829,'country description'!$A$2:$B$16,2,0)</f>
        <v>India</v>
      </c>
      <c r="Y829" t="str">
        <f t="shared" si="24"/>
        <v>Rs.500</v>
      </c>
      <c r="Z829" s="36">
        <f t="shared" si="25"/>
        <v>500</v>
      </c>
    </row>
    <row r="830" ht="14.25" customHeight="1" spans="1:26">
      <c r="A830" s="33">
        <v>3892</v>
      </c>
      <c r="B830" s="34" t="s">
        <v>113</v>
      </c>
      <c r="C830" s="33">
        <v>1</v>
      </c>
      <c r="D830" s="34" t="s">
        <v>27</v>
      </c>
      <c r="E830" s="33" t="s">
        <v>2752</v>
      </c>
      <c r="F830" s="33" t="s">
        <v>207</v>
      </c>
      <c r="G830" s="33" t="s">
        <v>208</v>
      </c>
      <c r="H830" s="33">
        <v>77.1350789</v>
      </c>
      <c r="I830" s="33">
        <v>28.6886191</v>
      </c>
      <c r="J830" s="33" t="s">
        <v>115</v>
      </c>
      <c r="K830" s="33" t="s">
        <v>32</v>
      </c>
      <c r="L830" s="33" t="s">
        <v>34</v>
      </c>
      <c r="M830" s="33" t="s">
        <v>34</v>
      </c>
      <c r="N830" s="33" t="s">
        <v>34</v>
      </c>
      <c r="O830" s="33" t="s">
        <v>34</v>
      </c>
      <c r="P830" s="33">
        <v>2</v>
      </c>
      <c r="Q830" s="33">
        <v>65</v>
      </c>
      <c r="R830" s="33">
        <v>700</v>
      </c>
      <c r="S830" s="33">
        <v>2.6</v>
      </c>
      <c r="T830" s="35" t="s">
        <v>2753</v>
      </c>
      <c r="U830">
        <v>2018</v>
      </c>
      <c r="V830">
        <v>2</v>
      </c>
      <c r="W830">
        <v>11</v>
      </c>
      <c r="X830" t="str">
        <f>VLOOKUP(C830,'country description'!$A$2:$B$16,2,0)</f>
        <v>India</v>
      </c>
      <c r="Y830" t="str">
        <f t="shared" si="24"/>
        <v>Rs.700</v>
      </c>
      <c r="Z830" s="36">
        <f t="shared" si="25"/>
        <v>700</v>
      </c>
    </row>
    <row r="831" ht="14.25" customHeight="1" spans="1:26">
      <c r="A831" s="33">
        <v>3893</v>
      </c>
      <c r="B831" s="34" t="s">
        <v>113</v>
      </c>
      <c r="C831" s="33">
        <v>1</v>
      </c>
      <c r="D831" s="34" t="s">
        <v>27</v>
      </c>
      <c r="E831" s="33" t="s">
        <v>2754</v>
      </c>
      <c r="F831" s="33" t="s">
        <v>301</v>
      </c>
      <c r="G831" s="33" t="s">
        <v>302</v>
      </c>
      <c r="H831" s="33">
        <v>77.1506285</v>
      </c>
      <c r="I831" s="33">
        <v>28.6936956</v>
      </c>
      <c r="J831" s="33" t="s">
        <v>115</v>
      </c>
      <c r="K831" s="33" t="s">
        <v>32</v>
      </c>
      <c r="L831" s="33" t="s">
        <v>34</v>
      </c>
      <c r="M831" s="33" t="s">
        <v>34</v>
      </c>
      <c r="N831" s="33" t="s">
        <v>34</v>
      </c>
      <c r="O831" s="33" t="s">
        <v>34</v>
      </c>
      <c r="P831" s="33">
        <v>2</v>
      </c>
      <c r="Q831" s="33">
        <v>85</v>
      </c>
      <c r="R831" s="33">
        <v>700</v>
      </c>
      <c r="S831" s="33">
        <v>3.4</v>
      </c>
      <c r="T831" s="35" t="s">
        <v>2755</v>
      </c>
      <c r="U831">
        <v>2014</v>
      </c>
      <c r="V831">
        <v>7</v>
      </c>
      <c r="W831">
        <v>20</v>
      </c>
      <c r="X831" t="str">
        <f>VLOOKUP(C831,'country description'!$A$2:$B$16,2,0)</f>
        <v>India</v>
      </c>
      <c r="Y831" t="str">
        <f t="shared" si="24"/>
        <v>Rs.700</v>
      </c>
      <c r="Z831" s="36">
        <f t="shared" si="25"/>
        <v>700</v>
      </c>
    </row>
    <row r="832" ht="14.25" customHeight="1" spans="1:26">
      <c r="A832" s="33">
        <v>3894</v>
      </c>
      <c r="B832" s="34" t="s">
        <v>559</v>
      </c>
      <c r="C832" s="33">
        <v>1</v>
      </c>
      <c r="D832" s="34" t="s">
        <v>27</v>
      </c>
      <c r="E832" s="33" t="s">
        <v>2218</v>
      </c>
      <c r="F832" s="33" t="s">
        <v>2217</v>
      </c>
      <c r="G832" s="33" t="s">
        <v>2218</v>
      </c>
      <c r="H832" s="33">
        <v>77.1518867</v>
      </c>
      <c r="I832" s="33">
        <v>28.691936</v>
      </c>
      <c r="J832" s="33" t="s">
        <v>561</v>
      </c>
      <c r="K832" s="33" t="s">
        <v>32</v>
      </c>
      <c r="L832" s="33" t="s">
        <v>34</v>
      </c>
      <c r="M832" s="33" t="s">
        <v>34</v>
      </c>
      <c r="N832" s="33" t="s">
        <v>34</v>
      </c>
      <c r="O832" s="33" t="s">
        <v>34</v>
      </c>
      <c r="P832" s="33">
        <v>2</v>
      </c>
      <c r="Q832" s="33">
        <v>262</v>
      </c>
      <c r="R832" s="33">
        <v>550</v>
      </c>
      <c r="S832" s="33">
        <v>3.7</v>
      </c>
      <c r="T832" s="35" t="s">
        <v>2756</v>
      </c>
      <c r="U832">
        <v>2014</v>
      </c>
      <c r="V832">
        <v>3</v>
      </c>
      <c r="W832">
        <v>10</v>
      </c>
      <c r="X832" t="str">
        <f>VLOOKUP(C832,'country description'!$A$2:$B$16,2,0)</f>
        <v>India</v>
      </c>
      <c r="Y832" t="str">
        <f t="shared" si="24"/>
        <v>Rs.550</v>
      </c>
      <c r="Z832" s="36">
        <f t="shared" si="25"/>
        <v>550</v>
      </c>
    </row>
    <row r="833" ht="14.25" customHeight="1" spans="1:26">
      <c r="A833" s="33">
        <v>3909</v>
      </c>
      <c r="B833" s="34" t="s">
        <v>340</v>
      </c>
      <c r="C833" s="33">
        <v>1</v>
      </c>
      <c r="D833" s="34" t="s">
        <v>135</v>
      </c>
      <c r="E833" s="33" t="s">
        <v>2757</v>
      </c>
      <c r="F833" s="33" t="s">
        <v>2758</v>
      </c>
      <c r="G833" s="33" t="s">
        <v>2759</v>
      </c>
      <c r="H833" s="33">
        <v>77.0394902</v>
      </c>
      <c r="I833" s="33">
        <v>28.4234142</v>
      </c>
      <c r="J833" s="33" t="s">
        <v>344</v>
      </c>
      <c r="K833" s="33" t="s">
        <v>32</v>
      </c>
      <c r="L833" s="33" t="s">
        <v>34</v>
      </c>
      <c r="M833" s="33" t="s">
        <v>33</v>
      </c>
      <c r="N833" s="33" t="s">
        <v>34</v>
      </c>
      <c r="O833" s="33" t="s">
        <v>34</v>
      </c>
      <c r="P833" s="33">
        <v>2</v>
      </c>
      <c r="Q833" s="33">
        <v>32</v>
      </c>
      <c r="R833" s="33">
        <v>600</v>
      </c>
      <c r="S833" s="33">
        <v>2.3</v>
      </c>
      <c r="T833" s="35" t="s">
        <v>2760</v>
      </c>
      <c r="U833">
        <v>2010</v>
      </c>
      <c r="V833">
        <v>8</v>
      </c>
      <c r="W833">
        <v>18</v>
      </c>
      <c r="X833" t="str">
        <f>VLOOKUP(C833,'country description'!$A$2:$B$16,2,0)</f>
        <v>India</v>
      </c>
      <c r="Y833" t="str">
        <f t="shared" si="24"/>
        <v>Rs.600</v>
      </c>
      <c r="Z833" s="36">
        <f t="shared" si="25"/>
        <v>600</v>
      </c>
    </row>
    <row r="834" ht="14.25" customHeight="1" spans="1:26">
      <c r="A834" s="33">
        <v>3910</v>
      </c>
      <c r="B834" s="34" t="s">
        <v>2761</v>
      </c>
      <c r="C834" s="33">
        <v>1</v>
      </c>
      <c r="D834" s="34" t="s">
        <v>27</v>
      </c>
      <c r="E834" s="33" t="s">
        <v>93</v>
      </c>
      <c r="F834" s="33" t="s">
        <v>94</v>
      </c>
      <c r="G834" s="33" t="s">
        <v>95</v>
      </c>
      <c r="H834" s="33">
        <v>77.22756944</v>
      </c>
      <c r="I834" s="33">
        <v>28.63148611</v>
      </c>
      <c r="J834" s="33" t="s">
        <v>2762</v>
      </c>
      <c r="K834" s="33" t="s">
        <v>32</v>
      </c>
      <c r="L834" s="33" t="s">
        <v>33</v>
      </c>
      <c r="M834" s="33" t="s">
        <v>34</v>
      </c>
      <c r="N834" s="33" t="s">
        <v>34</v>
      </c>
      <c r="O834" s="33" t="s">
        <v>34</v>
      </c>
      <c r="P834" s="33">
        <v>4</v>
      </c>
      <c r="Q834" s="33">
        <v>419</v>
      </c>
      <c r="R834" s="33">
        <v>5100</v>
      </c>
      <c r="S834" s="33">
        <v>3.7</v>
      </c>
      <c r="T834" s="35" t="s">
        <v>2763</v>
      </c>
      <c r="U834">
        <v>2013</v>
      </c>
      <c r="V834">
        <v>2</v>
      </c>
      <c r="W834">
        <v>17</v>
      </c>
      <c r="X834" t="str">
        <f>VLOOKUP(C834,'country description'!$A$2:$B$16,2,0)</f>
        <v>India</v>
      </c>
      <c r="Y834" t="str">
        <f t="shared" ref="Y834:Y897" si="26">TRIM(MID(K834,FIND("(",K834)+1,FIND(")",K834)-FIND("(",K834)-1))&amp;R834</f>
        <v>Rs.5100</v>
      </c>
      <c r="Z834" s="36">
        <f t="shared" si="25"/>
        <v>5100</v>
      </c>
    </row>
    <row r="835" ht="14.25" customHeight="1" spans="1:26">
      <c r="A835" s="33">
        <v>3918</v>
      </c>
      <c r="B835" s="34" t="s">
        <v>2433</v>
      </c>
      <c r="C835" s="33">
        <v>1</v>
      </c>
      <c r="D835" s="34" t="s">
        <v>27</v>
      </c>
      <c r="E835" s="33" t="s">
        <v>2764</v>
      </c>
      <c r="F835" s="33" t="s">
        <v>2765</v>
      </c>
      <c r="G835" s="33" t="s">
        <v>2766</v>
      </c>
      <c r="H835" s="33">
        <v>77.1284425</v>
      </c>
      <c r="I835" s="33">
        <v>28.6517775</v>
      </c>
      <c r="J835" s="33" t="s">
        <v>90</v>
      </c>
      <c r="K835" s="33" t="s">
        <v>32</v>
      </c>
      <c r="L835" s="33" t="s">
        <v>34</v>
      </c>
      <c r="M835" s="33" t="s">
        <v>34</v>
      </c>
      <c r="N835" s="33" t="s">
        <v>34</v>
      </c>
      <c r="O835" s="33" t="s">
        <v>34</v>
      </c>
      <c r="P835" s="33">
        <v>1</v>
      </c>
      <c r="Q835" s="33">
        <v>54</v>
      </c>
      <c r="R835" s="33">
        <v>350</v>
      </c>
      <c r="S835" s="33">
        <v>2.1</v>
      </c>
      <c r="T835" s="35" t="s">
        <v>2767</v>
      </c>
      <c r="U835">
        <v>2015</v>
      </c>
      <c r="V835">
        <v>4</v>
      </c>
      <c r="W835">
        <v>21</v>
      </c>
      <c r="X835" t="str">
        <f>VLOOKUP(C835,'country description'!$A$2:$B$16,2,0)</f>
        <v>India</v>
      </c>
      <c r="Y835" t="str">
        <f t="shared" si="26"/>
        <v>Rs.350</v>
      </c>
      <c r="Z835" s="36">
        <f t="shared" ref="Z835:Z898" si="27">R:R</f>
        <v>350</v>
      </c>
    </row>
    <row r="836" ht="14.25" customHeight="1" spans="1:26">
      <c r="A836" s="33">
        <v>3921</v>
      </c>
      <c r="B836" s="34" t="s">
        <v>2768</v>
      </c>
      <c r="C836" s="33">
        <v>1</v>
      </c>
      <c r="D836" s="34" t="s">
        <v>27</v>
      </c>
      <c r="E836" s="33" t="s">
        <v>2769</v>
      </c>
      <c r="F836" s="33" t="s">
        <v>537</v>
      </c>
      <c r="G836" s="33" t="s">
        <v>538</v>
      </c>
      <c r="H836" s="33">
        <v>77.21960329</v>
      </c>
      <c r="I836" s="33">
        <v>28.52849352</v>
      </c>
      <c r="J836" s="33" t="s">
        <v>64</v>
      </c>
      <c r="K836" s="33" t="s">
        <v>32</v>
      </c>
      <c r="L836" s="33" t="s">
        <v>33</v>
      </c>
      <c r="M836" s="33" t="s">
        <v>33</v>
      </c>
      <c r="N836" s="33" t="s">
        <v>34</v>
      </c>
      <c r="O836" s="33" t="s">
        <v>34</v>
      </c>
      <c r="P836" s="33">
        <v>3</v>
      </c>
      <c r="Q836" s="33">
        <v>385</v>
      </c>
      <c r="R836" s="33">
        <v>1800</v>
      </c>
      <c r="S836" s="33">
        <v>3.5</v>
      </c>
      <c r="T836" s="35" t="s">
        <v>657</v>
      </c>
      <c r="U836">
        <v>2011</v>
      </c>
      <c r="V836">
        <v>9</v>
      </c>
      <c r="W836">
        <v>2</v>
      </c>
      <c r="X836" t="str">
        <f>VLOOKUP(C836,'country description'!$A$2:$B$16,2,0)</f>
        <v>India</v>
      </c>
      <c r="Y836" t="str">
        <f t="shared" si="26"/>
        <v>Rs.1800</v>
      </c>
      <c r="Z836" s="36">
        <f t="shared" si="27"/>
        <v>1800</v>
      </c>
    </row>
    <row r="837" ht="14.25" customHeight="1" spans="1:26">
      <c r="A837" s="33">
        <v>3924</v>
      </c>
      <c r="B837" s="34" t="s">
        <v>2770</v>
      </c>
      <c r="C837" s="33">
        <v>1</v>
      </c>
      <c r="D837" s="34" t="s">
        <v>149</v>
      </c>
      <c r="E837" s="33" t="s">
        <v>2771</v>
      </c>
      <c r="F837" s="33" t="s">
        <v>2772</v>
      </c>
      <c r="G837" s="33" t="s">
        <v>2773</v>
      </c>
      <c r="H837" s="33">
        <v>77.32218973</v>
      </c>
      <c r="I837" s="33">
        <v>28.56859793</v>
      </c>
      <c r="J837" s="33" t="s">
        <v>2774</v>
      </c>
      <c r="K837" s="33" t="s">
        <v>32</v>
      </c>
      <c r="L837" s="33" t="s">
        <v>33</v>
      </c>
      <c r="M837" s="33" t="s">
        <v>34</v>
      </c>
      <c r="N837" s="33" t="s">
        <v>34</v>
      </c>
      <c r="O837" s="33" t="s">
        <v>34</v>
      </c>
      <c r="P837" s="33">
        <v>4</v>
      </c>
      <c r="Q837" s="33">
        <v>218</v>
      </c>
      <c r="R837" s="33">
        <v>3200</v>
      </c>
      <c r="S837" s="33">
        <v>3.5</v>
      </c>
      <c r="T837" s="35" t="s">
        <v>2775</v>
      </c>
      <c r="U837">
        <v>2011</v>
      </c>
      <c r="V837">
        <v>10</v>
      </c>
      <c r="W837">
        <v>19</v>
      </c>
      <c r="X837" t="str">
        <f>VLOOKUP(C837,'country description'!$A$2:$B$16,2,0)</f>
        <v>India</v>
      </c>
      <c r="Y837" t="str">
        <f t="shared" si="26"/>
        <v>Rs.3200</v>
      </c>
      <c r="Z837" s="36">
        <f t="shared" si="27"/>
        <v>3200</v>
      </c>
    </row>
    <row r="838" ht="14.25" customHeight="1" spans="1:26">
      <c r="A838" s="33">
        <v>3935</v>
      </c>
      <c r="B838" s="34" t="s">
        <v>2776</v>
      </c>
      <c r="C838" s="33">
        <v>1</v>
      </c>
      <c r="D838" s="34" t="s">
        <v>27</v>
      </c>
      <c r="E838" s="33" t="s">
        <v>2777</v>
      </c>
      <c r="F838" s="33" t="s">
        <v>2778</v>
      </c>
      <c r="G838" s="33" t="s">
        <v>2779</v>
      </c>
      <c r="H838" s="33">
        <v>77.1799244</v>
      </c>
      <c r="I838" s="33">
        <v>28.6963277</v>
      </c>
      <c r="J838" s="33" t="s">
        <v>2780</v>
      </c>
      <c r="K838" s="33" t="s">
        <v>32</v>
      </c>
      <c r="L838" s="33" t="s">
        <v>33</v>
      </c>
      <c r="M838" s="33" t="s">
        <v>33</v>
      </c>
      <c r="N838" s="33" t="s">
        <v>34</v>
      </c>
      <c r="O838" s="33" t="s">
        <v>34</v>
      </c>
      <c r="P838" s="33">
        <v>3</v>
      </c>
      <c r="Q838" s="33">
        <v>120</v>
      </c>
      <c r="R838" s="33">
        <v>1000</v>
      </c>
      <c r="S838" s="33">
        <v>2.9</v>
      </c>
      <c r="T838" s="35" t="s">
        <v>2781</v>
      </c>
      <c r="U838">
        <v>2012</v>
      </c>
      <c r="V838">
        <v>12</v>
      </c>
      <c r="W838">
        <v>14</v>
      </c>
      <c r="X838" t="str">
        <f>VLOOKUP(C838,'country description'!$A$2:$B$16,2,0)</f>
        <v>India</v>
      </c>
      <c r="Y838" t="str">
        <f t="shared" si="26"/>
        <v>Rs.1000</v>
      </c>
      <c r="Z838" s="36">
        <f t="shared" si="27"/>
        <v>1000</v>
      </c>
    </row>
    <row r="839" ht="14.25" customHeight="1" spans="1:26">
      <c r="A839" s="33">
        <v>3936</v>
      </c>
      <c r="B839" s="34" t="s">
        <v>2782</v>
      </c>
      <c r="C839" s="33">
        <v>1</v>
      </c>
      <c r="D839" s="34" t="s">
        <v>27</v>
      </c>
      <c r="E839" s="33" t="s">
        <v>2783</v>
      </c>
      <c r="F839" s="33" t="s">
        <v>2778</v>
      </c>
      <c r="G839" s="33" t="s">
        <v>2779</v>
      </c>
      <c r="H839" s="33">
        <v>77.1799244</v>
      </c>
      <c r="I839" s="33">
        <v>28.6963277</v>
      </c>
      <c r="J839" s="33" t="s">
        <v>44</v>
      </c>
      <c r="K839" s="33" t="s">
        <v>32</v>
      </c>
      <c r="L839" s="33" t="s">
        <v>33</v>
      </c>
      <c r="M839" s="33" t="s">
        <v>33</v>
      </c>
      <c r="N839" s="33" t="s">
        <v>34</v>
      </c>
      <c r="O839" s="33" t="s">
        <v>34</v>
      </c>
      <c r="P839" s="33">
        <v>3</v>
      </c>
      <c r="Q839" s="33">
        <v>158</v>
      </c>
      <c r="R839" s="33">
        <v>1100</v>
      </c>
      <c r="S839" s="33">
        <v>3.6</v>
      </c>
      <c r="T839" s="35" t="s">
        <v>2784</v>
      </c>
      <c r="U839">
        <v>2017</v>
      </c>
      <c r="V839">
        <v>5</v>
      </c>
      <c r="W839">
        <v>15</v>
      </c>
      <c r="X839" t="str">
        <f>VLOOKUP(C839,'country description'!$A$2:$B$16,2,0)</f>
        <v>India</v>
      </c>
      <c r="Y839" t="str">
        <f t="shared" si="26"/>
        <v>Rs.1100</v>
      </c>
      <c r="Z839" s="36">
        <f t="shared" si="27"/>
        <v>1100</v>
      </c>
    </row>
    <row r="840" ht="14.25" customHeight="1" spans="1:26">
      <c r="A840" s="33">
        <v>3937</v>
      </c>
      <c r="B840" s="34" t="s">
        <v>2785</v>
      </c>
      <c r="C840" s="33">
        <v>1</v>
      </c>
      <c r="D840" s="34" t="s">
        <v>27</v>
      </c>
      <c r="E840" s="33" t="s">
        <v>2355</v>
      </c>
      <c r="F840" s="33" t="s">
        <v>2356</v>
      </c>
      <c r="G840" s="33" t="s">
        <v>2357</v>
      </c>
      <c r="H840" s="33">
        <v>77.2185552</v>
      </c>
      <c r="I840" s="33">
        <v>28.6188632</v>
      </c>
      <c r="J840" s="33" t="s">
        <v>1961</v>
      </c>
      <c r="K840" s="33" t="s">
        <v>32</v>
      </c>
      <c r="L840" s="33" t="s">
        <v>33</v>
      </c>
      <c r="M840" s="33" t="s">
        <v>34</v>
      </c>
      <c r="N840" s="33" t="s">
        <v>34</v>
      </c>
      <c r="O840" s="33" t="s">
        <v>34</v>
      </c>
      <c r="P840" s="33">
        <v>4</v>
      </c>
      <c r="Q840" s="33">
        <v>273</v>
      </c>
      <c r="R840" s="33">
        <v>4500</v>
      </c>
      <c r="S840" s="33">
        <v>3.8</v>
      </c>
      <c r="T840" s="35" t="s">
        <v>1584</v>
      </c>
      <c r="U840">
        <v>2016</v>
      </c>
      <c r="V840">
        <v>12</v>
      </c>
      <c r="W840">
        <v>17</v>
      </c>
      <c r="X840" t="str">
        <f>VLOOKUP(C840,'country description'!$A$2:$B$16,2,0)</f>
        <v>India</v>
      </c>
      <c r="Y840" t="str">
        <f t="shared" si="26"/>
        <v>Rs.4500</v>
      </c>
      <c r="Z840" s="36">
        <f t="shared" si="27"/>
        <v>4500</v>
      </c>
    </row>
    <row r="841" ht="14.25" customHeight="1" spans="1:26">
      <c r="A841" s="33">
        <v>3939</v>
      </c>
      <c r="B841" s="34" t="s">
        <v>2583</v>
      </c>
      <c r="C841" s="33">
        <v>1</v>
      </c>
      <c r="D841" s="34" t="s">
        <v>149</v>
      </c>
      <c r="E841" s="33" t="s">
        <v>2786</v>
      </c>
      <c r="F841" s="33" t="s">
        <v>1446</v>
      </c>
      <c r="G841" s="33" t="s">
        <v>1447</v>
      </c>
      <c r="H841" s="33">
        <v>77.3631735</v>
      </c>
      <c r="I841" s="33">
        <v>28.613038</v>
      </c>
      <c r="J841" s="33" t="s">
        <v>358</v>
      </c>
      <c r="K841" s="33" t="s">
        <v>32</v>
      </c>
      <c r="L841" s="33" t="s">
        <v>34</v>
      </c>
      <c r="M841" s="33" t="s">
        <v>33</v>
      </c>
      <c r="N841" s="33" t="s">
        <v>34</v>
      </c>
      <c r="O841" s="33" t="s">
        <v>34</v>
      </c>
      <c r="P841" s="33">
        <v>2</v>
      </c>
      <c r="Q841" s="33">
        <v>215</v>
      </c>
      <c r="R841" s="33">
        <v>500</v>
      </c>
      <c r="S841" s="33">
        <v>3.5</v>
      </c>
      <c r="T841" s="35" t="s">
        <v>496</v>
      </c>
      <c r="U841">
        <v>2017</v>
      </c>
      <c r="V841">
        <v>6</v>
      </c>
      <c r="W841">
        <v>2</v>
      </c>
      <c r="X841" t="str">
        <f>VLOOKUP(C841,'country description'!$A$2:$B$16,2,0)</f>
        <v>India</v>
      </c>
      <c r="Y841" t="str">
        <f t="shared" si="26"/>
        <v>Rs.500</v>
      </c>
      <c r="Z841" s="36">
        <f t="shared" si="27"/>
        <v>500</v>
      </c>
    </row>
    <row r="842" ht="14.25" customHeight="1" spans="1:26">
      <c r="A842" s="33">
        <v>3943</v>
      </c>
      <c r="B842" s="34" t="s">
        <v>2787</v>
      </c>
      <c r="C842" s="33">
        <v>1</v>
      </c>
      <c r="D842" s="34" t="s">
        <v>27</v>
      </c>
      <c r="E842" s="33" t="s">
        <v>2355</v>
      </c>
      <c r="F842" s="33" t="s">
        <v>2356</v>
      </c>
      <c r="G842" s="33" t="s">
        <v>2357</v>
      </c>
      <c r="H842" s="33">
        <v>77.2185552</v>
      </c>
      <c r="I842" s="33">
        <v>28.6187736</v>
      </c>
      <c r="J842" s="33" t="s">
        <v>1526</v>
      </c>
      <c r="K842" s="33" t="s">
        <v>32</v>
      </c>
      <c r="L842" s="33" t="s">
        <v>34</v>
      </c>
      <c r="M842" s="33" t="s">
        <v>34</v>
      </c>
      <c r="N842" s="33" t="s">
        <v>34</v>
      </c>
      <c r="O842" s="33" t="s">
        <v>34</v>
      </c>
      <c r="P842" s="33">
        <v>4</v>
      </c>
      <c r="Q842" s="33">
        <v>20</v>
      </c>
      <c r="R842" s="33">
        <v>2000</v>
      </c>
      <c r="S842" s="33">
        <v>3.3</v>
      </c>
      <c r="T842" s="35" t="s">
        <v>2788</v>
      </c>
      <c r="U842">
        <v>2012</v>
      </c>
      <c r="V842">
        <v>3</v>
      </c>
      <c r="W842">
        <v>23</v>
      </c>
      <c r="X842" t="str">
        <f>VLOOKUP(C842,'country description'!$A$2:$B$16,2,0)</f>
        <v>India</v>
      </c>
      <c r="Y842" t="str">
        <f t="shared" si="26"/>
        <v>Rs.2000</v>
      </c>
      <c r="Z842" s="36">
        <f t="shared" si="27"/>
        <v>2000</v>
      </c>
    </row>
    <row r="843" ht="14.25" customHeight="1" spans="1:26">
      <c r="A843" s="33">
        <v>3948</v>
      </c>
      <c r="B843" s="34" t="s">
        <v>2789</v>
      </c>
      <c r="C843" s="33">
        <v>1</v>
      </c>
      <c r="D843" s="34" t="s">
        <v>27</v>
      </c>
      <c r="E843" s="33" t="s">
        <v>1965</v>
      </c>
      <c r="F843" s="33" t="s">
        <v>1966</v>
      </c>
      <c r="G843" s="33" t="s">
        <v>1967</v>
      </c>
      <c r="H843" s="33">
        <v>77.22273611</v>
      </c>
      <c r="I843" s="33">
        <v>28.60440165</v>
      </c>
      <c r="J843" s="33" t="s">
        <v>2790</v>
      </c>
      <c r="K843" s="33" t="s">
        <v>32</v>
      </c>
      <c r="L843" s="33" t="s">
        <v>33</v>
      </c>
      <c r="M843" s="33" t="s">
        <v>34</v>
      </c>
      <c r="N843" s="33" t="s">
        <v>34</v>
      </c>
      <c r="O843" s="33" t="s">
        <v>34</v>
      </c>
      <c r="P843" s="33">
        <v>4</v>
      </c>
      <c r="Q843" s="33">
        <v>64</v>
      </c>
      <c r="R843" s="33">
        <v>4200</v>
      </c>
      <c r="S843" s="33">
        <v>3.6</v>
      </c>
      <c r="T843" s="35" t="s">
        <v>2791</v>
      </c>
      <c r="U843">
        <v>2013</v>
      </c>
      <c r="V843">
        <v>6</v>
      </c>
      <c r="W843">
        <v>10</v>
      </c>
      <c r="X843" t="str">
        <f>VLOOKUP(C843,'country description'!$A$2:$B$16,2,0)</f>
        <v>India</v>
      </c>
      <c r="Y843" t="str">
        <f t="shared" si="26"/>
        <v>Rs.4200</v>
      </c>
      <c r="Z843" s="36">
        <f t="shared" si="27"/>
        <v>4200</v>
      </c>
    </row>
    <row r="844" ht="14.25" customHeight="1" spans="1:26">
      <c r="A844" s="33">
        <v>3953</v>
      </c>
      <c r="B844" s="34" t="s">
        <v>2792</v>
      </c>
      <c r="C844" s="33">
        <v>1</v>
      </c>
      <c r="D844" s="34" t="s">
        <v>135</v>
      </c>
      <c r="E844" s="33" t="s">
        <v>2793</v>
      </c>
      <c r="F844" s="33" t="s">
        <v>570</v>
      </c>
      <c r="G844" s="33" t="s">
        <v>571</v>
      </c>
      <c r="H844" s="33">
        <v>77.0865747</v>
      </c>
      <c r="I844" s="33">
        <v>28.4797207</v>
      </c>
      <c r="J844" s="33" t="s">
        <v>1526</v>
      </c>
      <c r="K844" s="33" t="s">
        <v>32</v>
      </c>
      <c r="L844" s="33" t="s">
        <v>34</v>
      </c>
      <c r="M844" s="33" t="s">
        <v>34</v>
      </c>
      <c r="N844" s="33" t="s">
        <v>34</v>
      </c>
      <c r="O844" s="33" t="s">
        <v>34</v>
      </c>
      <c r="P844" s="33">
        <v>3</v>
      </c>
      <c r="Q844" s="33">
        <v>53</v>
      </c>
      <c r="R844" s="33">
        <v>1800</v>
      </c>
      <c r="S844" s="33">
        <v>2.4</v>
      </c>
      <c r="T844" s="35" t="s">
        <v>2794</v>
      </c>
      <c r="U844">
        <v>2011</v>
      </c>
      <c r="V844">
        <v>6</v>
      </c>
      <c r="W844">
        <v>9</v>
      </c>
      <c r="X844" t="str">
        <f>VLOOKUP(C844,'country description'!$A$2:$B$16,2,0)</f>
        <v>India</v>
      </c>
      <c r="Y844" t="str">
        <f t="shared" si="26"/>
        <v>Rs.1800</v>
      </c>
      <c r="Z844" s="36">
        <f t="shared" si="27"/>
        <v>1800</v>
      </c>
    </row>
    <row r="845" ht="14.25" customHeight="1" spans="1:26">
      <c r="A845" s="33">
        <v>3955</v>
      </c>
      <c r="B845" s="34" t="s">
        <v>2795</v>
      </c>
      <c r="C845" s="33">
        <v>1</v>
      </c>
      <c r="D845" s="34" t="s">
        <v>27</v>
      </c>
      <c r="E845" s="33" t="s">
        <v>2796</v>
      </c>
      <c r="F845" s="33" t="s">
        <v>1481</v>
      </c>
      <c r="G845" s="33" t="s">
        <v>1482</v>
      </c>
      <c r="H845" s="33">
        <v>77.195892</v>
      </c>
      <c r="I845" s="33">
        <v>28.597062</v>
      </c>
      <c r="J845" s="33" t="s">
        <v>2797</v>
      </c>
      <c r="K845" s="33" t="s">
        <v>32</v>
      </c>
      <c r="L845" s="33" t="s">
        <v>33</v>
      </c>
      <c r="M845" s="33" t="s">
        <v>34</v>
      </c>
      <c r="N845" s="33" t="s">
        <v>34</v>
      </c>
      <c r="O845" s="33" t="s">
        <v>34</v>
      </c>
      <c r="P845" s="33">
        <v>4</v>
      </c>
      <c r="Q845" s="33">
        <v>48</v>
      </c>
      <c r="R845" s="33">
        <v>2200</v>
      </c>
      <c r="S845" s="33">
        <v>3.2</v>
      </c>
      <c r="T845" s="35" t="s">
        <v>2798</v>
      </c>
      <c r="U845">
        <v>2016</v>
      </c>
      <c r="V845">
        <v>11</v>
      </c>
      <c r="W845">
        <v>12</v>
      </c>
      <c r="X845" t="str">
        <f>VLOOKUP(C845,'country description'!$A$2:$B$16,2,0)</f>
        <v>India</v>
      </c>
      <c r="Y845" t="str">
        <f t="shared" si="26"/>
        <v>Rs.2200</v>
      </c>
      <c r="Z845" s="36">
        <f t="shared" si="27"/>
        <v>2200</v>
      </c>
    </row>
    <row r="846" ht="14.25" customHeight="1" spans="1:26">
      <c r="A846" s="33">
        <v>3961</v>
      </c>
      <c r="B846" s="34" t="s">
        <v>2799</v>
      </c>
      <c r="C846" s="33">
        <v>1</v>
      </c>
      <c r="D846" s="34" t="s">
        <v>135</v>
      </c>
      <c r="E846" s="33" t="s">
        <v>2416</v>
      </c>
      <c r="F846" s="33" t="s">
        <v>2417</v>
      </c>
      <c r="G846" s="33" t="s">
        <v>2418</v>
      </c>
      <c r="H846" s="33">
        <v>77.0923077</v>
      </c>
      <c r="I846" s="33">
        <v>28.4799845</v>
      </c>
      <c r="J846" s="33" t="s">
        <v>2800</v>
      </c>
      <c r="K846" s="33" t="s">
        <v>32</v>
      </c>
      <c r="L846" s="33" t="s">
        <v>33</v>
      </c>
      <c r="M846" s="33" t="s">
        <v>34</v>
      </c>
      <c r="N846" s="33" t="s">
        <v>34</v>
      </c>
      <c r="O846" s="33" t="s">
        <v>34</v>
      </c>
      <c r="P846" s="33">
        <v>4</v>
      </c>
      <c r="Q846" s="33">
        <v>57</v>
      </c>
      <c r="R846" s="33">
        <v>2500</v>
      </c>
      <c r="S846" s="33">
        <v>3.3</v>
      </c>
      <c r="T846" s="35" t="s">
        <v>2801</v>
      </c>
      <c r="U846">
        <v>2018</v>
      </c>
      <c r="V846">
        <v>9</v>
      </c>
      <c r="W846">
        <v>14</v>
      </c>
      <c r="X846" t="str">
        <f>VLOOKUP(C846,'country description'!$A$2:$B$16,2,0)</f>
        <v>India</v>
      </c>
      <c r="Y846" t="str">
        <f t="shared" si="26"/>
        <v>Rs.2500</v>
      </c>
      <c r="Z846" s="36">
        <f t="shared" si="27"/>
        <v>2500</v>
      </c>
    </row>
    <row r="847" ht="14.25" customHeight="1" spans="1:26">
      <c r="A847" s="33">
        <v>3966</v>
      </c>
      <c r="B847" s="34" t="s">
        <v>2802</v>
      </c>
      <c r="C847" s="33">
        <v>1</v>
      </c>
      <c r="D847" s="34" t="s">
        <v>27</v>
      </c>
      <c r="E847" s="33" t="s">
        <v>2803</v>
      </c>
      <c r="F847" s="33" t="s">
        <v>207</v>
      </c>
      <c r="G847" s="33" t="s">
        <v>208</v>
      </c>
      <c r="H847" s="33">
        <v>77.1393754</v>
      </c>
      <c r="I847" s="33">
        <v>28.6991601</v>
      </c>
      <c r="J847" s="33" t="s">
        <v>90</v>
      </c>
      <c r="K847" s="33" t="s">
        <v>32</v>
      </c>
      <c r="L847" s="33" t="s">
        <v>34</v>
      </c>
      <c r="M847" s="33" t="s">
        <v>33</v>
      </c>
      <c r="N847" s="33" t="s">
        <v>34</v>
      </c>
      <c r="O847" s="33" t="s">
        <v>34</v>
      </c>
      <c r="P847" s="33">
        <v>2</v>
      </c>
      <c r="Q847" s="33">
        <v>48</v>
      </c>
      <c r="R847" s="33">
        <v>750</v>
      </c>
      <c r="S847" s="33">
        <v>2.6</v>
      </c>
      <c r="T847" s="35" t="s">
        <v>2804</v>
      </c>
      <c r="U847">
        <v>2014</v>
      </c>
      <c r="V847">
        <v>9</v>
      </c>
      <c r="W847">
        <v>27</v>
      </c>
      <c r="X847" t="str">
        <f>VLOOKUP(C847,'country description'!$A$2:$B$16,2,0)</f>
        <v>India</v>
      </c>
      <c r="Y847" t="str">
        <f t="shared" si="26"/>
        <v>Rs.750</v>
      </c>
      <c r="Z847" s="36">
        <f t="shared" si="27"/>
        <v>750</v>
      </c>
    </row>
    <row r="848" ht="14.25" customHeight="1" spans="1:26">
      <c r="A848" s="33">
        <v>3967</v>
      </c>
      <c r="B848" s="34" t="s">
        <v>2805</v>
      </c>
      <c r="C848" s="33">
        <v>1</v>
      </c>
      <c r="D848" s="34" t="s">
        <v>27</v>
      </c>
      <c r="E848" s="33" t="s">
        <v>2806</v>
      </c>
      <c r="F848" s="33" t="s">
        <v>207</v>
      </c>
      <c r="G848" s="33" t="s">
        <v>208</v>
      </c>
      <c r="H848" s="33">
        <v>77.1390339</v>
      </c>
      <c r="I848" s="33">
        <v>28.6987597</v>
      </c>
      <c r="J848" s="33" t="s">
        <v>44</v>
      </c>
      <c r="K848" s="33" t="s">
        <v>32</v>
      </c>
      <c r="L848" s="33" t="s">
        <v>34</v>
      </c>
      <c r="M848" s="33" t="s">
        <v>33</v>
      </c>
      <c r="N848" s="33" t="s">
        <v>34</v>
      </c>
      <c r="O848" s="33" t="s">
        <v>34</v>
      </c>
      <c r="P848" s="33">
        <v>2</v>
      </c>
      <c r="Q848" s="33">
        <v>113</v>
      </c>
      <c r="R848" s="33">
        <v>650</v>
      </c>
      <c r="S848" s="33">
        <v>2.6</v>
      </c>
      <c r="T848" s="35" t="s">
        <v>2807</v>
      </c>
      <c r="U848">
        <v>2013</v>
      </c>
      <c r="V848">
        <v>3</v>
      </c>
      <c r="W848">
        <v>26</v>
      </c>
      <c r="X848" t="str">
        <f>VLOOKUP(C848,'country description'!$A$2:$B$16,2,0)</f>
        <v>India</v>
      </c>
      <c r="Y848" t="str">
        <f t="shared" si="26"/>
        <v>Rs.650</v>
      </c>
      <c r="Z848" s="36">
        <f t="shared" si="27"/>
        <v>650</v>
      </c>
    </row>
    <row r="849" ht="14.25" customHeight="1" spans="1:26">
      <c r="A849" s="33">
        <v>3972</v>
      </c>
      <c r="B849" s="34" t="s">
        <v>2808</v>
      </c>
      <c r="C849" s="33">
        <v>1</v>
      </c>
      <c r="D849" s="34" t="s">
        <v>27</v>
      </c>
      <c r="E849" s="33" t="s">
        <v>2809</v>
      </c>
      <c r="F849" s="33" t="s">
        <v>165</v>
      </c>
      <c r="G849" s="33" t="s">
        <v>166</v>
      </c>
      <c r="H849" s="33">
        <v>77.11728808</v>
      </c>
      <c r="I849" s="33">
        <v>28.66676065</v>
      </c>
      <c r="J849" s="33" t="s">
        <v>90</v>
      </c>
      <c r="K849" s="33" t="s">
        <v>32</v>
      </c>
      <c r="L849" s="33" t="s">
        <v>34</v>
      </c>
      <c r="M849" s="33" t="s">
        <v>33</v>
      </c>
      <c r="N849" s="33" t="s">
        <v>34</v>
      </c>
      <c r="O849" s="33" t="s">
        <v>34</v>
      </c>
      <c r="P849" s="33">
        <v>2</v>
      </c>
      <c r="Q849" s="33">
        <v>55</v>
      </c>
      <c r="R849" s="33">
        <v>550</v>
      </c>
      <c r="S849" s="33">
        <v>2.7</v>
      </c>
      <c r="T849" s="35" t="s">
        <v>2810</v>
      </c>
      <c r="U849">
        <v>2011</v>
      </c>
      <c r="V849">
        <v>10</v>
      </c>
      <c r="W849">
        <v>27</v>
      </c>
      <c r="X849" t="str">
        <f>VLOOKUP(C849,'country description'!$A$2:$B$16,2,0)</f>
        <v>India</v>
      </c>
      <c r="Y849" t="str">
        <f t="shared" si="26"/>
        <v>Rs.550</v>
      </c>
      <c r="Z849" s="36">
        <f t="shared" si="27"/>
        <v>550</v>
      </c>
    </row>
    <row r="850" ht="14.25" customHeight="1" spans="1:26">
      <c r="A850" s="33">
        <v>3974</v>
      </c>
      <c r="B850" s="34" t="s">
        <v>2811</v>
      </c>
      <c r="C850" s="33">
        <v>1</v>
      </c>
      <c r="D850" s="34" t="s">
        <v>27</v>
      </c>
      <c r="E850" s="33" t="s">
        <v>2812</v>
      </c>
      <c r="F850" s="33" t="s">
        <v>2813</v>
      </c>
      <c r="G850" s="33" t="s">
        <v>2814</v>
      </c>
      <c r="H850" s="33">
        <v>77.1639289</v>
      </c>
      <c r="I850" s="33">
        <v>28.6495338</v>
      </c>
      <c r="J850" s="33" t="s">
        <v>90</v>
      </c>
      <c r="K850" s="33" t="s">
        <v>32</v>
      </c>
      <c r="L850" s="33" t="s">
        <v>34</v>
      </c>
      <c r="M850" s="33" t="s">
        <v>34</v>
      </c>
      <c r="N850" s="33" t="s">
        <v>34</v>
      </c>
      <c r="O850" s="33" t="s">
        <v>34</v>
      </c>
      <c r="P850" s="33">
        <v>1</v>
      </c>
      <c r="Q850" s="33">
        <v>216</v>
      </c>
      <c r="R850" s="33">
        <v>400</v>
      </c>
      <c r="S850" s="33">
        <v>3.5</v>
      </c>
      <c r="T850" s="35" t="s">
        <v>2815</v>
      </c>
      <c r="U850">
        <v>2015</v>
      </c>
      <c r="V850">
        <v>8</v>
      </c>
      <c r="W850">
        <v>9</v>
      </c>
      <c r="X850" t="str">
        <f>VLOOKUP(C850,'country description'!$A$2:$B$16,2,0)</f>
        <v>India</v>
      </c>
      <c r="Y850" t="str">
        <f t="shared" si="26"/>
        <v>Rs.400</v>
      </c>
      <c r="Z850" s="36">
        <f t="shared" si="27"/>
        <v>400</v>
      </c>
    </row>
    <row r="851" ht="14.25" customHeight="1" spans="1:26">
      <c r="A851" s="33">
        <v>3979</v>
      </c>
      <c r="B851" s="34" t="s">
        <v>2816</v>
      </c>
      <c r="C851" s="33">
        <v>1</v>
      </c>
      <c r="D851" s="34" t="s">
        <v>27</v>
      </c>
      <c r="E851" s="33" t="s">
        <v>2817</v>
      </c>
      <c r="F851" s="33" t="s">
        <v>227</v>
      </c>
      <c r="G851" s="33" t="s">
        <v>228</v>
      </c>
      <c r="H851" s="33">
        <v>77.1736976</v>
      </c>
      <c r="I851" s="33">
        <v>28.6461308</v>
      </c>
      <c r="J851" s="33" t="s">
        <v>1065</v>
      </c>
      <c r="K851" s="33" t="s">
        <v>32</v>
      </c>
      <c r="L851" s="33" t="s">
        <v>34</v>
      </c>
      <c r="M851" s="33" t="s">
        <v>34</v>
      </c>
      <c r="N851" s="33" t="s">
        <v>34</v>
      </c>
      <c r="O851" s="33" t="s">
        <v>34</v>
      </c>
      <c r="P851" s="33">
        <v>1</v>
      </c>
      <c r="Q851" s="33">
        <v>31</v>
      </c>
      <c r="R851" s="33">
        <v>400</v>
      </c>
      <c r="S851" s="33">
        <v>3.3</v>
      </c>
      <c r="T851" s="35" t="s">
        <v>2818</v>
      </c>
      <c r="U851">
        <v>2013</v>
      </c>
      <c r="V851">
        <v>2</v>
      </c>
      <c r="W851">
        <v>5</v>
      </c>
      <c r="X851" t="str">
        <f>VLOOKUP(C851,'country description'!$A$2:$B$16,2,0)</f>
        <v>India</v>
      </c>
      <c r="Y851" t="str">
        <f t="shared" si="26"/>
        <v>Rs.400</v>
      </c>
      <c r="Z851" s="36">
        <f t="shared" si="27"/>
        <v>400</v>
      </c>
    </row>
    <row r="852" ht="14.25" customHeight="1" spans="1:26">
      <c r="A852" s="33">
        <v>3980</v>
      </c>
      <c r="B852" s="34" t="s">
        <v>2819</v>
      </c>
      <c r="C852" s="33">
        <v>1</v>
      </c>
      <c r="D852" s="34" t="s">
        <v>27</v>
      </c>
      <c r="E852" s="33" t="s">
        <v>2820</v>
      </c>
      <c r="F852" s="33" t="s">
        <v>227</v>
      </c>
      <c r="G852" s="33" t="s">
        <v>228</v>
      </c>
      <c r="H852" s="33">
        <v>77.1730339</v>
      </c>
      <c r="I852" s="33">
        <v>28.6463295</v>
      </c>
      <c r="J852" s="33" t="s">
        <v>90</v>
      </c>
      <c r="K852" s="33" t="s">
        <v>32</v>
      </c>
      <c r="L852" s="33" t="s">
        <v>34</v>
      </c>
      <c r="M852" s="33" t="s">
        <v>34</v>
      </c>
      <c r="N852" s="33" t="s">
        <v>34</v>
      </c>
      <c r="O852" s="33" t="s">
        <v>34</v>
      </c>
      <c r="P852" s="33">
        <v>1</v>
      </c>
      <c r="Q852" s="33">
        <v>43</v>
      </c>
      <c r="R852" s="33">
        <v>350</v>
      </c>
      <c r="S852" s="33">
        <v>2.6</v>
      </c>
      <c r="T852" s="35" t="s">
        <v>1979</v>
      </c>
      <c r="U852">
        <v>2011</v>
      </c>
      <c r="V852">
        <v>8</v>
      </c>
      <c r="W852">
        <v>12</v>
      </c>
      <c r="X852" t="str">
        <f>VLOOKUP(C852,'country description'!$A$2:$B$16,2,0)</f>
        <v>India</v>
      </c>
      <c r="Y852" t="str">
        <f t="shared" si="26"/>
        <v>Rs.350</v>
      </c>
      <c r="Z852" s="36">
        <f t="shared" si="27"/>
        <v>350</v>
      </c>
    </row>
    <row r="853" ht="14.25" customHeight="1" spans="1:26">
      <c r="A853" s="33">
        <v>4000</v>
      </c>
      <c r="B853" s="34" t="s">
        <v>2821</v>
      </c>
      <c r="C853" s="33">
        <v>1</v>
      </c>
      <c r="D853" s="34" t="s">
        <v>27</v>
      </c>
      <c r="E853" s="33" t="s">
        <v>2822</v>
      </c>
      <c r="F853" s="33" t="s">
        <v>1043</v>
      </c>
      <c r="G853" s="33" t="s">
        <v>1044</v>
      </c>
      <c r="H853" s="33">
        <v>77.0969155</v>
      </c>
      <c r="I853" s="33">
        <v>28.6356447</v>
      </c>
      <c r="J853" s="33" t="s">
        <v>2823</v>
      </c>
      <c r="K853" s="33" t="s">
        <v>32</v>
      </c>
      <c r="L853" s="33" t="s">
        <v>34</v>
      </c>
      <c r="M853" s="33" t="s">
        <v>33</v>
      </c>
      <c r="N853" s="33" t="s">
        <v>34</v>
      </c>
      <c r="O853" s="33" t="s">
        <v>34</v>
      </c>
      <c r="P853" s="33">
        <v>1</v>
      </c>
      <c r="Q853" s="33">
        <v>9</v>
      </c>
      <c r="R853" s="33">
        <v>400</v>
      </c>
      <c r="S853" s="33">
        <v>3</v>
      </c>
      <c r="T853" s="35" t="s">
        <v>2824</v>
      </c>
      <c r="U853">
        <v>2013</v>
      </c>
      <c r="V853">
        <v>4</v>
      </c>
      <c r="W853">
        <v>13</v>
      </c>
      <c r="X853" t="str">
        <f>VLOOKUP(C853,'country description'!$A$2:$B$16,2,0)</f>
        <v>India</v>
      </c>
      <c r="Y853" t="str">
        <f t="shared" si="26"/>
        <v>Rs.400</v>
      </c>
      <c r="Z853" s="36">
        <f t="shared" si="27"/>
        <v>400</v>
      </c>
    </row>
    <row r="854" ht="14.25" customHeight="1" spans="1:26">
      <c r="A854" s="33">
        <v>4010</v>
      </c>
      <c r="B854" s="34" t="s">
        <v>2825</v>
      </c>
      <c r="C854" s="33">
        <v>1</v>
      </c>
      <c r="D854" s="34" t="s">
        <v>27</v>
      </c>
      <c r="E854" s="33" t="s">
        <v>2826</v>
      </c>
      <c r="F854" s="33" t="s">
        <v>185</v>
      </c>
      <c r="G854" s="33" t="s">
        <v>186</v>
      </c>
      <c r="H854" s="33">
        <v>77.0820832</v>
      </c>
      <c r="I854" s="33">
        <v>28.6296625</v>
      </c>
      <c r="J854" s="33" t="s">
        <v>358</v>
      </c>
      <c r="K854" s="33" t="s">
        <v>32</v>
      </c>
      <c r="L854" s="33" t="s">
        <v>34</v>
      </c>
      <c r="M854" s="33" t="s">
        <v>33</v>
      </c>
      <c r="N854" s="33" t="s">
        <v>34</v>
      </c>
      <c r="O854" s="33" t="s">
        <v>34</v>
      </c>
      <c r="P854" s="33">
        <v>1</v>
      </c>
      <c r="Q854" s="33">
        <v>212</v>
      </c>
      <c r="R854" s="33">
        <v>350</v>
      </c>
      <c r="S854" s="33">
        <v>3.8</v>
      </c>
      <c r="T854" s="35" t="s">
        <v>2682</v>
      </c>
      <c r="U854">
        <v>2012</v>
      </c>
      <c r="V854">
        <v>8</v>
      </c>
      <c r="W854">
        <v>4</v>
      </c>
      <c r="X854" t="str">
        <f>VLOOKUP(C854,'country description'!$A$2:$B$16,2,0)</f>
        <v>India</v>
      </c>
      <c r="Y854" t="str">
        <f t="shared" si="26"/>
        <v>Rs.350</v>
      </c>
      <c r="Z854" s="36">
        <f t="shared" si="27"/>
        <v>350</v>
      </c>
    </row>
    <row r="855" ht="14.25" customHeight="1" spans="1:26">
      <c r="A855" s="33">
        <v>4016</v>
      </c>
      <c r="B855" s="34" t="s">
        <v>2827</v>
      </c>
      <c r="C855" s="33">
        <v>1</v>
      </c>
      <c r="D855" s="34" t="s">
        <v>27</v>
      </c>
      <c r="E855" s="33" t="s">
        <v>2828</v>
      </c>
      <c r="F855" s="33" t="s">
        <v>185</v>
      </c>
      <c r="G855" s="33" t="s">
        <v>186</v>
      </c>
      <c r="H855" s="33">
        <v>77.0910311</v>
      </c>
      <c r="I855" s="33">
        <v>28.6284185</v>
      </c>
      <c r="J855" s="33" t="s">
        <v>2829</v>
      </c>
      <c r="K855" s="33" t="s">
        <v>32</v>
      </c>
      <c r="L855" s="33" t="s">
        <v>33</v>
      </c>
      <c r="M855" s="33" t="s">
        <v>33</v>
      </c>
      <c r="N855" s="33" t="s">
        <v>34</v>
      </c>
      <c r="O855" s="33" t="s">
        <v>34</v>
      </c>
      <c r="P855" s="33">
        <v>3</v>
      </c>
      <c r="Q855" s="33">
        <v>85</v>
      </c>
      <c r="R855" s="33">
        <v>1400</v>
      </c>
      <c r="S855" s="33">
        <v>3.3</v>
      </c>
      <c r="T855" s="35" t="s">
        <v>2830</v>
      </c>
      <c r="U855">
        <v>2018</v>
      </c>
      <c r="V855">
        <v>9</v>
      </c>
      <c r="W855">
        <v>2</v>
      </c>
      <c r="X855" t="str">
        <f>VLOOKUP(C855,'country description'!$A$2:$B$16,2,0)</f>
        <v>India</v>
      </c>
      <c r="Y855" t="str">
        <f t="shared" si="26"/>
        <v>Rs.1400</v>
      </c>
      <c r="Z855" s="36">
        <f t="shared" si="27"/>
        <v>1400</v>
      </c>
    </row>
    <row r="856" ht="14.25" customHeight="1" spans="1:26">
      <c r="A856" s="33">
        <v>4018</v>
      </c>
      <c r="B856" s="34" t="s">
        <v>2831</v>
      </c>
      <c r="C856" s="33">
        <v>1</v>
      </c>
      <c r="D856" s="34" t="s">
        <v>27</v>
      </c>
      <c r="E856" s="33" t="s">
        <v>2832</v>
      </c>
      <c r="F856" s="33" t="s">
        <v>185</v>
      </c>
      <c r="G856" s="33" t="s">
        <v>186</v>
      </c>
      <c r="H856" s="33">
        <v>77.09035702</v>
      </c>
      <c r="I856" s="33">
        <v>28.61683827</v>
      </c>
      <c r="J856" s="33" t="s">
        <v>111</v>
      </c>
      <c r="K856" s="33" t="s">
        <v>32</v>
      </c>
      <c r="L856" s="33" t="s">
        <v>34</v>
      </c>
      <c r="M856" s="33" t="s">
        <v>33</v>
      </c>
      <c r="N856" s="33" t="s">
        <v>34</v>
      </c>
      <c r="O856" s="33" t="s">
        <v>34</v>
      </c>
      <c r="P856" s="33">
        <v>2</v>
      </c>
      <c r="Q856" s="33">
        <v>60</v>
      </c>
      <c r="R856" s="33">
        <v>700</v>
      </c>
      <c r="S856" s="33">
        <v>3.4</v>
      </c>
      <c r="T856" s="35" t="s">
        <v>2833</v>
      </c>
      <c r="U856">
        <v>2015</v>
      </c>
      <c r="V856">
        <v>7</v>
      </c>
      <c r="W856">
        <v>22</v>
      </c>
      <c r="X856" t="str">
        <f>VLOOKUP(C856,'country description'!$A$2:$B$16,2,0)</f>
        <v>India</v>
      </c>
      <c r="Y856" t="str">
        <f t="shared" si="26"/>
        <v>Rs.700</v>
      </c>
      <c r="Z856" s="36">
        <f t="shared" si="27"/>
        <v>700</v>
      </c>
    </row>
    <row r="857" ht="14.25" customHeight="1" spans="1:26">
      <c r="A857" s="33">
        <v>4019</v>
      </c>
      <c r="B857" s="34" t="s">
        <v>2834</v>
      </c>
      <c r="C857" s="33">
        <v>1</v>
      </c>
      <c r="D857" s="34" t="s">
        <v>27</v>
      </c>
      <c r="E857" s="33" t="s">
        <v>2832</v>
      </c>
      <c r="F857" s="33" t="s">
        <v>185</v>
      </c>
      <c r="G857" s="33" t="s">
        <v>186</v>
      </c>
      <c r="H857" s="33">
        <v>77.090369</v>
      </c>
      <c r="I857" s="33">
        <v>28.6168861</v>
      </c>
      <c r="J857" s="33" t="s">
        <v>329</v>
      </c>
      <c r="K857" s="33" t="s">
        <v>32</v>
      </c>
      <c r="L857" s="33" t="s">
        <v>34</v>
      </c>
      <c r="M857" s="33" t="s">
        <v>33</v>
      </c>
      <c r="N857" s="33" t="s">
        <v>34</v>
      </c>
      <c r="O857" s="33" t="s">
        <v>34</v>
      </c>
      <c r="P857" s="33">
        <v>2</v>
      </c>
      <c r="Q857" s="33">
        <v>82</v>
      </c>
      <c r="R857" s="33">
        <v>600</v>
      </c>
      <c r="S857" s="33">
        <v>2.7</v>
      </c>
      <c r="T857" s="35" t="s">
        <v>2835</v>
      </c>
      <c r="U857">
        <v>2014</v>
      </c>
      <c r="V857">
        <v>10</v>
      </c>
      <c r="W857">
        <v>16</v>
      </c>
      <c r="X857" t="str">
        <f>VLOOKUP(C857,'country description'!$A$2:$B$16,2,0)</f>
        <v>India</v>
      </c>
      <c r="Y857" t="str">
        <f t="shared" si="26"/>
        <v>Rs.600</v>
      </c>
      <c r="Z857" s="36">
        <f t="shared" si="27"/>
        <v>600</v>
      </c>
    </row>
    <row r="858" ht="14.25" customHeight="1" spans="1:26">
      <c r="A858" s="33">
        <v>4021</v>
      </c>
      <c r="B858" s="34" t="s">
        <v>2836</v>
      </c>
      <c r="C858" s="33">
        <v>1</v>
      </c>
      <c r="D858" s="34" t="s">
        <v>27</v>
      </c>
      <c r="E858" s="33" t="s">
        <v>2837</v>
      </c>
      <c r="F858" s="33" t="s">
        <v>185</v>
      </c>
      <c r="G858" s="33" t="s">
        <v>186</v>
      </c>
      <c r="H858" s="33">
        <v>77.0846413</v>
      </c>
      <c r="I858" s="33">
        <v>28.6218773</v>
      </c>
      <c r="J858" s="33" t="s">
        <v>44</v>
      </c>
      <c r="K858" s="33" t="s">
        <v>32</v>
      </c>
      <c r="L858" s="33" t="s">
        <v>34</v>
      </c>
      <c r="M858" s="33" t="s">
        <v>33</v>
      </c>
      <c r="N858" s="33" t="s">
        <v>34</v>
      </c>
      <c r="O858" s="33" t="s">
        <v>34</v>
      </c>
      <c r="P858" s="33">
        <v>2</v>
      </c>
      <c r="Q858" s="33">
        <v>131</v>
      </c>
      <c r="R858" s="33">
        <v>600</v>
      </c>
      <c r="S858" s="33">
        <v>3.5</v>
      </c>
      <c r="T858" s="35" t="s">
        <v>2838</v>
      </c>
      <c r="U858">
        <v>2011</v>
      </c>
      <c r="V858">
        <v>7</v>
      </c>
      <c r="W858">
        <v>26</v>
      </c>
      <c r="X858" t="str">
        <f>VLOOKUP(C858,'country description'!$A$2:$B$16,2,0)</f>
        <v>India</v>
      </c>
      <c r="Y858" t="str">
        <f t="shared" si="26"/>
        <v>Rs.600</v>
      </c>
      <c r="Z858" s="36">
        <f t="shared" si="27"/>
        <v>600</v>
      </c>
    </row>
    <row r="859" ht="14.25" customHeight="1" spans="1:26">
      <c r="A859" s="33">
        <v>4036</v>
      </c>
      <c r="B859" s="34" t="s">
        <v>2839</v>
      </c>
      <c r="C859" s="33">
        <v>1</v>
      </c>
      <c r="D859" s="34" t="s">
        <v>27</v>
      </c>
      <c r="E859" s="33" t="s">
        <v>2840</v>
      </c>
      <c r="F859" s="33" t="s">
        <v>2765</v>
      </c>
      <c r="G859" s="33" t="s">
        <v>2766</v>
      </c>
      <c r="H859" s="33">
        <v>77.142172</v>
      </c>
      <c r="I859" s="33">
        <v>28.6506233</v>
      </c>
      <c r="J859" s="33" t="s">
        <v>329</v>
      </c>
      <c r="K859" s="33" t="s">
        <v>32</v>
      </c>
      <c r="L859" s="33" t="s">
        <v>33</v>
      </c>
      <c r="M859" s="33" t="s">
        <v>34</v>
      </c>
      <c r="N859" s="33" t="s">
        <v>34</v>
      </c>
      <c r="O859" s="33" t="s">
        <v>34</v>
      </c>
      <c r="P859" s="33">
        <v>2</v>
      </c>
      <c r="Q859" s="33">
        <v>50</v>
      </c>
      <c r="R859" s="33">
        <v>800</v>
      </c>
      <c r="S859" s="33">
        <v>3.2</v>
      </c>
      <c r="T859" s="35" t="s">
        <v>2841</v>
      </c>
      <c r="U859">
        <v>2010</v>
      </c>
      <c r="V859">
        <v>9</v>
      </c>
      <c r="W859">
        <v>27</v>
      </c>
      <c r="X859" t="str">
        <f>VLOOKUP(C859,'country description'!$A$2:$B$16,2,0)</f>
        <v>India</v>
      </c>
      <c r="Y859" t="str">
        <f t="shared" si="26"/>
        <v>Rs.800</v>
      </c>
      <c r="Z859" s="36">
        <f t="shared" si="27"/>
        <v>800</v>
      </c>
    </row>
    <row r="860" ht="14.25" customHeight="1" spans="1:26">
      <c r="A860" s="33">
        <v>4053</v>
      </c>
      <c r="B860" s="34" t="s">
        <v>512</v>
      </c>
      <c r="C860" s="33">
        <v>1</v>
      </c>
      <c r="D860" s="34" t="s">
        <v>27</v>
      </c>
      <c r="E860" s="33" t="s">
        <v>2842</v>
      </c>
      <c r="F860" s="33" t="s">
        <v>564</v>
      </c>
      <c r="G860" s="33" t="s">
        <v>565</v>
      </c>
      <c r="H860" s="33">
        <v>77.2244176</v>
      </c>
      <c r="I860" s="33">
        <v>28.6566711</v>
      </c>
      <c r="J860" s="33" t="s">
        <v>2843</v>
      </c>
      <c r="K860" s="33" t="s">
        <v>32</v>
      </c>
      <c r="L860" s="33" t="s">
        <v>34</v>
      </c>
      <c r="M860" s="33" t="s">
        <v>34</v>
      </c>
      <c r="N860" s="33" t="s">
        <v>34</v>
      </c>
      <c r="O860" s="33" t="s">
        <v>34</v>
      </c>
      <c r="P860" s="33">
        <v>2</v>
      </c>
      <c r="Q860" s="33">
        <v>42</v>
      </c>
      <c r="R860" s="33">
        <v>550</v>
      </c>
      <c r="S860" s="33">
        <v>2.8</v>
      </c>
      <c r="T860" s="35" t="s">
        <v>2844</v>
      </c>
      <c r="U860">
        <v>2014</v>
      </c>
      <c r="V860">
        <v>7</v>
      </c>
      <c r="W860">
        <v>7</v>
      </c>
      <c r="X860" t="str">
        <f>VLOOKUP(C860,'country description'!$A$2:$B$16,2,0)</f>
        <v>India</v>
      </c>
      <c r="Y860" t="str">
        <f t="shared" si="26"/>
        <v>Rs.550</v>
      </c>
      <c r="Z860" s="36">
        <f t="shared" si="27"/>
        <v>550</v>
      </c>
    </row>
    <row r="861" ht="14.25" customHeight="1" spans="1:26">
      <c r="A861" s="33">
        <v>4055</v>
      </c>
      <c r="B861" s="34" t="s">
        <v>512</v>
      </c>
      <c r="C861" s="33">
        <v>1</v>
      </c>
      <c r="D861" s="34" t="s">
        <v>27</v>
      </c>
      <c r="E861" s="33" t="s">
        <v>2845</v>
      </c>
      <c r="F861" s="33" t="s">
        <v>797</v>
      </c>
      <c r="G861" s="33" t="s">
        <v>798</v>
      </c>
      <c r="H861" s="33">
        <v>77.1912454</v>
      </c>
      <c r="I861" s="33">
        <v>28.5851618</v>
      </c>
      <c r="J861" s="33" t="s">
        <v>516</v>
      </c>
      <c r="K861" s="33" t="s">
        <v>32</v>
      </c>
      <c r="L861" s="33" t="s">
        <v>34</v>
      </c>
      <c r="M861" s="33" t="s">
        <v>34</v>
      </c>
      <c r="N861" s="33" t="s">
        <v>34</v>
      </c>
      <c r="O861" s="33" t="s">
        <v>34</v>
      </c>
      <c r="P861" s="33">
        <v>1</v>
      </c>
      <c r="Q861" s="33">
        <v>113</v>
      </c>
      <c r="R861" s="33">
        <v>450</v>
      </c>
      <c r="S861" s="33">
        <v>3.4</v>
      </c>
      <c r="T861" s="35" t="s">
        <v>2846</v>
      </c>
      <c r="U861">
        <v>2017</v>
      </c>
      <c r="V861">
        <v>2</v>
      </c>
      <c r="W861">
        <v>15</v>
      </c>
      <c r="X861" t="str">
        <f>VLOOKUP(C861,'country description'!$A$2:$B$16,2,0)</f>
        <v>India</v>
      </c>
      <c r="Y861" t="str">
        <f t="shared" si="26"/>
        <v>Rs.450</v>
      </c>
      <c r="Z861" s="36">
        <f t="shared" si="27"/>
        <v>450</v>
      </c>
    </row>
    <row r="862" ht="14.25" customHeight="1" spans="1:26">
      <c r="A862" s="33">
        <v>4056</v>
      </c>
      <c r="B862" s="34" t="s">
        <v>512</v>
      </c>
      <c r="C862" s="33">
        <v>1</v>
      </c>
      <c r="D862" s="34" t="s">
        <v>27</v>
      </c>
      <c r="E862" s="33" t="s">
        <v>2847</v>
      </c>
      <c r="F862" s="33" t="s">
        <v>201</v>
      </c>
      <c r="G862" s="33" t="s">
        <v>202</v>
      </c>
      <c r="H862" s="33">
        <v>77.1159313</v>
      </c>
      <c r="I862" s="33">
        <v>28.697879</v>
      </c>
      <c r="J862" s="33" t="s">
        <v>2848</v>
      </c>
      <c r="K862" s="33" t="s">
        <v>32</v>
      </c>
      <c r="L862" s="33" t="s">
        <v>34</v>
      </c>
      <c r="M862" s="33" t="s">
        <v>33</v>
      </c>
      <c r="N862" s="33" t="s">
        <v>34</v>
      </c>
      <c r="O862" s="33" t="s">
        <v>34</v>
      </c>
      <c r="P862" s="33">
        <v>2</v>
      </c>
      <c r="Q862" s="33">
        <v>110</v>
      </c>
      <c r="R862" s="33">
        <v>550</v>
      </c>
      <c r="S862" s="33">
        <v>3.4</v>
      </c>
      <c r="T862" s="35" t="s">
        <v>2849</v>
      </c>
      <c r="U862">
        <v>2015</v>
      </c>
      <c r="V862">
        <v>11</v>
      </c>
      <c r="W862">
        <v>21</v>
      </c>
      <c r="X862" t="str">
        <f>VLOOKUP(C862,'country description'!$A$2:$B$16,2,0)</f>
        <v>India</v>
      </c>
      <c r="Y862" t="str">
        <f t="shared" si="26"/>
        <v>Rs.550</v>
      </c>
      <c r="Z862" s="36">
        <f t="shared" si="27"/>
        <v>550</v>
      </c>
    </row>
    <row r="863" ht="14.25" customHeight="1" spans="1:26">
      <c r="A863" s="33">
        <v>4065</v>
      </c>
      <c r="B863" s="34" t="s">
        <v>2850</v>
      </c>
      <c r="C863" s="33">
        <v>1</v>
      </c>
      <c r="D863" s="34" t="s">
        <v>27</v>
      </c>
      <c r="E863" s="33" t="s">
        <v>2851</v>
      </c>
      <c r="F863" s="33" t="s">
        <v>1729</v>
      </c>
      <c r="G863" s="33" t="s">
        <v>1730</v>
      </c>
      <c r="H863" s="33">
        <v>77.2052412</v>
      </c>
      <c r="I863" s="33">
        <v>28.6946441</v>
      </c>
      <c r="J863" s="33" t="s">
        <v>90</v>
      </c>
      <c r="K863" s="33" t="s">
        <v>32</v>
      </c>
      <c r="L863" s="33" t="s">
        <v>34</v>
      </c>
      <c r="M863" s="33" t="s">
        <v>34</v>
      </c>
      <c r="N863" s="33" t="s">
        <v>34</v>
      </c>
      <c r="O863" s="33" t="s">
        <v>34</v>
      </c>
      <c r="P863" s="33">
        <v>1</v>
      </c>
      <c r="Q863" s="33">
        <v>51</v>
      </c>
      <c r="R863" s="33">
        <v>300</v>
      </c>
      <c r="S863" s="33">
        <v>3.3</v>
      </c>
      <c r="T863" s="35" t="s">
        <v>2852</v>
      </c>
      <c r="U863">
        <v>2016</v>
      </c>
      <c r="V863">
        <v>1</v>
      </c>
      <c r="W863">
        <v>8</v>
      </c>
      <c r="X863" t="str">
        <f>VLOOKUP(C863,'country description'!$A$2:$B$16,2,0)</f>
        <v>India</v>
      </c>
      <c r="Y863" t="str">
        <f t="shared" si="26"/>
        <v>Rs.300</v>
      </c>
      <c r="Z863" s="36">
        <f t="shared" si="27"/>
        <v>300</v>
      </c>
    </row>
    <row r="864" ht="14.25" customHeight="1" spans="1:26">
      <c r="A864" s="33">
        <v>4079</v>
      </c>
      <c r="B864" s="34" t="s">
        <v>2853</v>
      </c>
      <c r="C864" s="33">
        <v>1</v>
      </c>
      <c r="D864" s="34" t="s">
        <v>27</v>
      </c>
      <c r="E864" s="33" t="s">
        <v>2854</v>
      </c>
      <c r="F864" s="33" t="s">
        <v>1080</v>
      </c>
      <c r="G864" s="33" t="s">
        <v>1081</v>
      </c>
      <c r="H864" s="33">
        <v>77.193222</v>
      </c>
      <c r="I864" s="33">
        <v>28.6978702</v>
      </c>
      <c r="J864" s="33" t="s">
        <v>329</v>
      </c>
      <c r="K864" s="33" t="s">
        <v>32</v>
      </c>
      <c r="L864" s="33" t="s">
        <v>34</v>
      </c>
      <c r="M864" s="33" t="s">
        <v>34</v>
      </c>
      <c r="N864" s="33" t="s">
        <v>34</v>
      </c>
      <c r="O864" s="33" t="s">
        <v>34</v>
      </c>
      <c r="P864" s="33">
        <v>1</v>
      </c>
      <c r="Q864" s="33">
        <v>32</v>
      </c>
      <c r="R864" s="33">
        <v>450</v>
      </c>
      <c r="S864" s="33">
        <v>3.3</v>
      </c>
      <c r="T864" s="35" t="s">
        <v>2379</v>
      </c>
      <c r="U864">
        <v>2010</v>
      </c>
      <c r="V864">
        <v>8</v>
      </c>
      <c r="W864">
        <v>20</v>
      </c>
      <c r="X864" t="str">
        <f>VLOOKUP(C864,'country description'!$A$2:$B$16,2,0)</f>
        <v>India</v>
      </c>
      <c r="Y864" t="str">
        <f t="shared" si="26"/>
        <v>Rs.450</v>
      </c>
      <c r="Z864" s="36">
        <f t="shared" si="27"/>
        <v>450</v>
      </c>
    </row>
    <row r="865" ht="14.25" customHeight="1" spans="1:26">
      <c r="A865" s="33">
        <v>4084</v>
      </c>
      <c r="B865" s="34" t="s">
        <v>2855</v>
      </c>
      <c r="C865" s="33">
        <v>1</v>
      </c>
      <c r="D865" s="34" t="s">
        <v>27</v>
      </c>
      <c r="E865" s="33" t="s">
        <v>2856</v>
      </c>
      <c r="F865" s="33" t="s">
        <v>2113</v>
      </c>
      <c r="G865" s="33" t="s">
        <v>2114</v>
      </c>
      <c r="H865" s="33">
        <v>77.2152884</v>
      </c>
      <c r="I865" s="33">
        <v>28.7112918</v>
      </c>
      <c r="J865" s="33" t="s">
        <v>358</v>
      </c>
      <c r="K865" s="33" t="s">
        <v>32</v>
      </c>
      <c r="L865" s="33" t="s">
        <v>34</v>
      </c>
      <c r="M865" s="33" t="s">
        <v>34</v>
      </c>
      <c r="N865" s="33" t="s">
        <v>34</v>
      </c>
      <c r="O865" s="33" t="s">
        <v>34</v>
      </c>
      <c r="P865" s="33">
        <v>1</v>
      </c>
      <c r="Q865" s="33">
        <v>4</v>
      </c>
      <c r="R865" s="33">
        <v>200</v>
      </c>
      <c r="S865" s="33">
        <v>2.9</v>
      </c>
      <c r="T865" s="35" t="s">
        <v>2857</v>
      </c>
      <c r="U865">
        <v>2015</v>
      </c>
      <c r="V865">
        <v>9</v>
      </c>
      <c r="W865">
        <v>8</v>
      </c>
      <c r="X865" t="str">
        <f>VLOOKUP(C865,'country description'!$A$2:$B$16,2,0)</f>
        <v>India</v>
      </c>
      <c r="Y865" t="str">
        <f t="shared" si="26"/>
        <v>Rs.200</v>
      </c>
      <c r="Z865" s="36">
        <f t="shared" si="27"/>
        <v>200</v>
      </c>
    </row>
    <row r="866" ht="14.25" customHeight="1" spans="1:26">
      <c r="A866" s="33">
        <v>4088</v>
      </c>
      <c r="B866" s="34" t="s">
        <v>2858</v>
      </c>
      <c r="C866" s="33">
        <v>1</v>
      </c>
      <c r="D866" s="34" t="s">
        <v>27</v>
      </c>
      <c r="E866" s="33" t="s">
        <v>2859</v>
      </c>
      <c r="F866" s="33" t="s">
        <v>1729</v>
      </c>
      <c r="G866" s="33" t="s">
        <v>1730</v>
      </c>
      <c r="H866" s="33">
        <v>77.204991</v>
      </c>
      <c r="I866" s="33">
        <v>28.6945186</v>
      </c>
      <c r="J866" s="33" t="s">
        <v>64</v>
      </c>
      <c r="K866" s="33" t="s">
        <v>32</v>
      </c>
      <c r="L866" s="33" t="s">
        <v>34</v>
      </c>
      <c r="M866" s="33" t="s">
        <v>34</v>
      </c>
      <c r="N866" s="33" t="s">
        <v>34</v>
      </c>
      <c r="O866" s="33" t="s">
        <v>34</v>
      </c>
      <c r="P866" s="33">
        <v>1</v>
      </c>
      <c r="Q866" s="33">
        <v>39</v>
      </c>
      <c r="R866" s="33">
        <v>300</v>
      </c>
      <c r="S866" s="33">
        <v>3.4</v>
      </c>
      <c r="T866" s="35" t="s">
        <v>2860</v>
      </c>
      <c r="U866">
        <v>2012</v>
      </c>
      <c r="V866">
        <v>5</v>
      </c>
      <c r="W866">
        <v>27</v>
      </c>
      <c r="X866" t="str">
        <f>VLOOKUP(C866,'country description'!$A$2:$B$16,2,0)</f>
        <v>India</v>
      </c>
      <c r="Y866" t="str">
        <f t="shared" si="26"/>
        <v>Rs.300</v>
      </c>
      <c r="Z866" s="36">
        <f t="shared" si="27"/>
        <v>300</v>
      </c>
    </row>
    <row r="867" ht="14.25" customHeight="1" spans="1:26">
      <c r="A867" s="33">
        <v>4089</v>
      </c>
      <c r="B867" s="34" t="s">
        <v>2861</v>
      </c>
      <c r="C867" s="33">
        <v>1</v>
      </c>
      <c r="D867" s="34" t="s">
        <v>27</v>
      </c>
      <c r="E867" s="33" t="s">
        <v>2862</v>
      </c>
      <c r="F867" s="33" t="s">
        <v>1018</v>
      </c>
      <c r="G867" s="33" t="s">
        <v>1019</v>
      </c>
      <c r="H867" s="33">
        <v>77.2203223</v>
      </c>
      <c r="I867" s="33">
        <v>28.6976361</v>
      </c>
      <c r="J867" s="33" t="s">
        <v>1342</v>
      </c>
      <c r="K867" s="33" t="s">
        <v>32</v>
      </c>
      <c r="L867" s="33" t="s">
        <v>34</v>
      </c>
      <c r="M867" s="33" t="s">
        <v>34</v>
      </c>
      <c r="N867" s="33" t="s">
        <v>34</v>
      </c>
      <c r="O867" s="33" t="s">
        <v>34</v>
      </c>
      <c r="P867" s="33">
        <v>1</v>
      </c>
      <c r="Q867" s="33">
        <v>14</v>
      </c>
      <c r="R867" s="33">
        <v>150</v>
      </c>
      <c r="S867" s="33">
        <v>3</v>
      </c>
      <c r="T867" s="35" t="s">
        <v>2863</v>
      </c>
      <c r="U867">
        <v>2017</v>
      </c>
      <c r="V867">
        <v>4</v>
      </c>
      <c r="W867">
        <v>6</v>
      </c>
      <c r="X867" t="str">
        <f>VLOOKUP(C867,'country description'!$A$2:$B$16,2,0)</f>
        <v>India</v>
      </c>
      <c r="Y867" t="str">
        <f t="shared" si="26"/>
        <v>Rs.150</v>
      </c>
      <c r="Z867" s="36">
        <f t="shared" si="27"/>
        <v>150</v>
      </c>
    </row>
    <row r="868" ht="14.25" customHeight="1" spans="1:26">
      <c r="A868" s="33">
        <v>4090</v>
      </c>
      <c r="B868" s="34" t="s">
        <v>2864</v>
      </c>
      <c r="C868" s="33">
        <v>1</v>
      </c>
      <c r="D868" s="34" t="s">
        <v>27</v>
      </c>
      <c r="E868" s="33" t="s">
        <v>2865</v>
      </c>
      <c r="F868" s="33" t="s">
        <v>932</v>
      </c>
      <c r="G868" s="33" t="s">
        <v>933</v>
      </c>
      <c r="H868" s="33">
        <v>77.1847764</v>
      </c>
      <c r="I868" s="33">
        <v>28.7084342</v>
      </c>
      <c r="J868" s="33" t="s">
        <v>90</v>
      </c>
      <c r="K868" s="33" t="s">
        <v>32</v>
      </c>
      <c r="L868" s="33" t="s">
        <v>34</v>
      </c>
      <c r="M868" s="33" t="s">
        <v>34</v>
      </c>
      <c r="N868" s="33" t="s">
        <v>34</v>
      </c>
      <c r="O868" s="33" t="s">
        <v>34</v>
      </c>
      <c r="P868" s="33">
        <v>1</v>
      </c>
      <c r="Q868" s="33">
        <v>21</v>
      </c>
      <c r="R868" s="33">
        <v>400</v>
      </c>
      <c r="S868" s="33">
        <v>3.2</v>
      </c>
      <c r="T868" s="35" t="s">
        <v>786</v>
      </c>
      <c r="U868">
        <v>2013</v>
      </c>
      <c r="V868">
        <v>5</v>
      </c>
      <c r="W868">
        <v>1</v>
      </c>
      <c r="X868" t="str">
        <f>VLOOKUP(C868,'country description'!$A$2:$B$16,2,0)</f>
        <v>India</v>
      </c>
      <c r="Y868" t="str">
        <f t="shared" si="26"/>
        <v>Rs.400</v>
      </c>
      <c r="Z868" s="36">
        <f t="shared" si="27"/>
        <v>400</v>
      </c>
    </row>
    <row r="869" ht="14.25" customHeight="1" spans="1:26">
      <c r="A869" s="33">
        <v>4092</v>
      </c>
      <c r="B869" s="34" t="s">
        <v>2866</v>
      </c>
      <c r="C869" s="33">
        <v>1</v>
      </c>
      <c r="D869" s="34" t="s">
        <v>27</v>
      </c>
      <c r="E869" s="33" t="s">
        <v>2867</v>
      </c>
      <c r="F869" s="33" t="s">
        <v>499</v>
      </c>
      <c r="G869" s="33" t="s">
        <v>500</v>
      </c>
      <c r="H869" s="33">
        <v>77.2402908</v>
      </c>
      <c r="I869" s="33">
        <v>28.6435145</v>
      </c>
      <c r="J869" s="33" t="s">
        <v>44</v>
      </c>
      <c r="K869" s="33" t="s">
        <v>32</v>
      </c>
      <c r="L869" s="33" t="s">
        <v>34</v>
      </c>
      <c r="M869" s="33" t="s">
        <v>33</v>
      </c>
      <c r="N869" s="33" t="s">
        <v>34</v>
      </c>
      <c r="O869" s="33" t="s">
        <v>34</v>
      </c>
      <c r="P869" s="33">
        <v>2</v>
      </c>
      <c r="Q869" s="33">
        <v>519</v>
      </c>
      <c r="R869" s="33">
        <v>500</v>
      </c>
      <c r="S869" s="33">
        <v>3.7</v>
      </c>
      <c r="T869" s="35" t="s">
        <v>2868</v>
      </c>
      <c r="U869">
        <v>2017</v>
      </c>
      <c r="V869">
        <v>1</v>
      </c>
      <c r="W869">
        <v>8</v>
      </c>
      <c r="X869" t="str">
        <f>VLOOKUP(C869,'country description'!$A$2:$B$16,2,0)</f>
        <v>India</v>
      </c>
      <c r="Y869" t="str">
        <f t="shared" si="26"/>
        <v>Rs.500</v>
      </c>
      <c r="Z869" s="36">
        <f t="shared" si="27"/>
        <v>500</v>
      </c>
    </row>
    <row r="870" ht="14.25" customHeight="1" spans="1:26">
      <c r="A870" s="33">
        <v>4096</v>
      </c>
      <c r="B870" s="34" t="s">
        <v>2869</v>
      </c>
      <c r="C870" s="33">
        <v>1</v>
      </c>
      <c r="D870" s="34" t="s">
        <v>27</v>
      </c>
      <c r="E870" s="33" t="s">
        <v>2870</v>
      </c>
      <c r="F870" s="33" t="s">
        <v>54</v>
      </c>
      <c r="G870" s="33" t="s">
        <v>55</v>
      </c>
      <c r="H870" s="33">
        <v>77.2057351</v>
      </c>
      <c r="I870" s="33">
        <v>28.5577921</v>
      </c>
      <c r="J870" s="33" t="s">
        <v>2871</v>
      </c>
      <c r="K870" s="33" t="s">
        <v>32</v>
      </c>
      <c r="L870" s="33" t="s">
        <v>33</v>
      </c>
      <c r="M870" s="33" t="s">
        <v>34</v>
      </c>
      <c r="N870" s="33" t="s">
        <v>34</v>
      </c>
      <c r="O870" s="33" t="s">
        <v>34</v>
      </c>
      <c r="P870" s="33">
        <v>3</v>
      </c>
      <c r="Q870" s="33">
        <v>556</v>
      </c>
      <c r="R870" s="33">
        <v>1200</v>
      </c>
      <c r="S870" s="33">
        <v>3.8</v>
      </c>
      <c r="T870" s="35" t="s">
        <v>2872</v>
      </c>
      <c r="U870">
        <v>2013</v>
      </c>
      <c r="V870">
        <v>1</v>
      </c>
      <c r="W870">
        <v>16</v>
      </c>
      <c r="X870" t="str">
        <f>VLOOKUP(C870,'country description'!$A$2:$B$16,2,0)</f>
        <v>India</v>
      </c>
      <c r="Y870" t="str">
        <f t="shared" si="26"/>
        <v>Rs.1200</v>
      </c>
      <c r="Z870" s="36">
        <f t="shared" si="27"/>
        <v>1200</v>
      </c>
    </row>
    <row r="871" ht="14.25" customHeight="1" spans="1:26">
      <c r="A871" s="33">
        <v>4101</v>
      </c>
      <c r="B871" s="34" t="s">
        <v>2873</v>
      </c>
      <c r="C871" s="33">
        <v>1</v>
      </c>
      <c r="D871" s="34" t="s">
        <v>27</v>
      </c>
      <c r="E871" s="33" t="s">
        <v>2317</v>
      </c>
      <c r="F871" s="33" t="s">
        <v>2318</v>
      </c>
      <c r="G871" s="33" t="s">
        <v>2317</v>
      </c>
      <c r="H871" s="33">
        <v>77.26953889</v>
      </c>
      <c r="I871" s="33">
        <v>28.56109444</v>
      </c>
      <c r="J871" s="33" t="s">
        <v>2874</v>
      </c>
      <c r="K871" s="33" t="s">
        <v>32</v>
      </c>
      <c r="L871" s="33" t="s">
        <v>34</v>
      </c>
      <c r="M871" s="33" t="s">
        <v>34</v>
      </c>
      <c r="N871" s="33" t="s">
        <v>34</v>
      </c>
      <c r="O871" s="33" t="s">
        <v>34</v>
      </c>
      <c r="P871" s="33">
        <v>2</v>
      </c>
      <c r="Q871" s="33">
        <v>19</v>
      </c>
      <c r="R871" s="33">
        <v>900</v>
      </c>
      <c r="S871" s="33">
        <v>3.3</v>
      </c>
      <c r="T871" s="35" t="s">
        <v>2875</v>
      </c>
      <c r="U871">
        <v>2017</v>
      </c>
      <c r="V871">
        <v>6</v>
      </c>
      <c r="W871">
        <v>16</v>
      </c>
      <c r="X871" t="str">
        <f>VLOOKUP(C871,'country description'!$A$2:$B$16,2,0)</f>
        <v>India</v>
      </c>
      <c r="Y871" t="str">
        <f t="shared" si="26"/>
        <v>Rs.900</v>
      </c>
      <c r="Z871" s="36">
        <f t="shared" si="27"/>
        <v>900</v>
      </c>
    </row>
    <row r="872" ht="14.25" customHeight="1" spans="1:26">
      <c r="A872" s="33">
        <v>4121</v>
      </c>
      <c r="B872" s="34" t="s">
        <v>310</v>
      </c>
      <c r="C872" s="33">
        <v>1</v>
      </c>
      <c r="D872" s="34" t="s">
        <v>135</v>
      </c>
      <c r="E872" s="33" t="s">
        <v>2876</v>
      </c>
      <c r="F872" s="33" t="s">
        <v>2877</v>
      </c>
      <c r="G872" s="33" t="s">
        <v>2878</v>
      </c>
      <c r="H872" s="33">
        <v>77.0541569</v>
      </c>
      <c r="I872" s="33">
        <v>28.504122</v>
      </c>
      <c r="J872" s="33" t="s">
        <v>283</v>
      </c>
      <c r="K872" s="33" t="s">
        <v>32</v>
      </c>
      <c r="L872" s="33" t="s">
        <v>34</v>
      </c>
      <c r="M872" s="33" t="s">
        <v>33</v>
      </c>
      <c r="N872" s="33" t="s">
        <v>34</v>
      </c>
      <c r="O872" s="33" t="s">
        <v>34</v>
      </c>
      <c r="P872" s="33">
        <v>2</v>
      </c>
      <c r="Q872" s="33">
        <v>53</v>
      </c>
      <c r="R872" s="33">
        <v>800</v>
      </c>
      <c r="S872" s="33">
        <v>2.7</v>
      </c>
      <c r="T872" s="35" t="s">
        <v>2879</v>
      </c>
      <c r="U872">
        <v>2010</v>
      </c>
      <c r="V872">
        <v>3</v>
      </c>
      <c r="W872">
        <v>23</v>
      </c>
      <c r="X872" t="str">
        <f>VLOOKUP(C872,'country description'!$A$2:$B$16,2,0)</f>
        <v>India</v>
      </c>
      <c r="Y872" t="str">
        <f t="shared" si="26"/>
        <v>Rs.800</v>
      </c>
      <c r="Z872" s="36">
        <f t="shared" si="27"/>
        <v>800</v>
      </c>
    </row>
    <row r="873" ht="14.25" customHeight="1" spans="1:26">
      <c r="A873" s="33">
        <v>4122</v>
      </c>
      <c r="B873" s="34" t="s">
        <v>1063</v>
      </c>
      <c r="C873" s="33">
        <v>1</v>
      </c>
      <c r="D873" s="34" t="s">
        <v>135</v>
      </c>
      <c r="E873" s="33" t="s">
        <v>2880</v>
      </c>
      <c r="F873" s="33" t="s">
        <v>342</v>
      </c>
      <c r="G873" s="33" t="s">
        <v>343</v>
      </c>
      <c r="H873" s="33">
        <v>77.0484406</v>
      </c>
      <c r="I873" s="33">
        <v>28.4736075</v>
      </c>
      <c r="J873" s="33" t="s">
        <v>1065</v>
      </c>
      <c r="K873" s="33" t="s">
        <v>32</v>
      </c>
      <c r="L873" s="33" t="s">
        <v>34</v>
      </c>
      <c r="M873" s="33" t="s">
        <v>34</v>
      </c>
      <c r="N873" s="33" t="s">
        <v>34</v>
      </c>
      <c r="O873" s="33" t="s">
        <v>34</v>
      </c>
      <c r="P873" s="33">
        <v>1</v>
      </c>
      <c r="Q873" s="33">
        <v>9</v>
      </c>
      <c r="R873" s="33">
        <v>400</v>
      </c>
      <c r="S873" s="33">
        <v>2.8</v>
      </c>
      <c r="T873" s="35" t="s">
        <v>2881</v>
      </c>
      <c r="U873">
        <v>2010</v>
      </c>
      <c r="V873">
        <v>3</v>
      </c>
      <c r="W873">
        <v>20</v>
      </c>
      <c r="X873" t="str">
        <f>VLOOKUP(C873,'country description'!$A$2:$B$16,2,0)</f>
        <v>India</v>
      </c>
      <c r="Y873" t="str">
        <f t="shared" si="26"/>
        <v>Rs.400</v>
      </c>
      <c r="Z873" s="36">
        <f t="shared" si="27"/>
        <v>400</v>
      </c>
    </row>
    <row r="874" ht="14.25" customHeight="1" spans="1:26">
      <c r="A874" s="33">
        <v>4133</v>
      </c>
      <c r="B874" s="34" t="s">
        <v>2882</v>
      </c>
      <c r="C874" s="33">
        <v>1</v>
      </c>
      <c r="D874" s="34" t="s">
        <v>135</v>
      </c>
      <c r="E874" s="33" t="s">
        <v>2883</v>
      </c>
      <c r="F874" s="33" t="s">
        <v>524</v>
      </c>
      <c r="G874" s="33" t="s">
        <v>525</v>
      </c>
      <c r="H874" s="33">
        <v>77.0626975</v>
      </c>
      <c r="I874" s="33">
        <v>28.4682354</v>
      </c>
      <c r="J874" s="33" t="s">
        <v>64</v>
      </c>
      <c r="K874" s="33" t="s">
        <v>32</v>
      </c>
      <c r="L874" s="33" t="s">
        <v>33</v>
      </c>
      <c r="M874" s="33" t="s">
        <v>33</v>
      </c>
      <c r="N874" s="33" t="s">
        <v>34</v>
      </c>
      <c r="O874" s="33" t="s">
        <v>34</v>
      </c>
      <c r="P874" s="33">
        <v>3</v>
      </c>
      <c r="Q874" s="33">
        <v>429</v>
      </c>
      <c r="R874" s="33">
        <v>1500</v>
      </c>
      <c r="S874" s="33">
        <v>3.5</v>
      </c>
      <c r="T874" s="35" t="s">
        <v>2884</v>
      </c>
      <c r="U874">
        <v>2010</v>
      </c>
      <c r="V874">
        <v>12</v>
      </c>
      <c r="W874">
        <v>14</v>
      </c>
      <c r="X874" t="str">
        <f>VLOOKUP(C874,'country description'!$A$2:$B$16,2,0)</f>
        <v>India</v>
      </c>
      <c r="Y874" t="str">
        <f t="shared" si="26"/>
        <v>Rs.1500</v>
      </c>
      <c r="Z874" s="36">
        <f t="shared" si="27"/>
        <v>1500</v>
      </c>
    </row>
    <row r="875" ht="14.25" customHeight="1" spans="1:26">
      <c r="A875" s="33">
        <v>4150</v>
      </c>
      <c r="B875" s="34" t="s">
        <v>275</v>
      </c>
      <c r="C875" s="33">
        <v>1</v>
      </c>
      <c r="D875" s="34" t="s">
        <v>27</v>
      </c>
      <c r="E875" s="33" t="s">
        <v>2885</v>
      </c>
      <c r="F875" s="33" t="s">
        <v>805</v>
      </c>
      <c r="G875" s="33" t="s">
        <v>806</v>
      </c>
      <c r="H875" s="33">
        <v>77.18884371</v>
      </c>
      <c r="I875" s="33">
        <v>28.56747782</v>
      </c>
      <c r="J875" s="33" t="s">
        <v>279</v>
      </c>
      <c r="K875" s="33" t="s">
        <v>32</v>
      </c>
      <c r="L875" s="33" t="s">
        <v>34</v>
      </c>
      <c r="M875" s="33" t="s">
        <v>33</v>
      </c>
      <c r="N875" s="33" t="s">
        <v>34</v>
      </c>
      <c r="O875" s="33" t="s">
        <v>34</v>
      </c>
      <c r="P875" s="33">
        <v>3</v>
      </c>
      <c r="Q875" s="33">
        <v>98</v>
      </c>
      <c r="R875" s="33">
        <v>1100</v>
      </c>
      <c r="S875" s="33">
        <v>2.5</v>
      </c>
      <c r="T875" s="35" t="s">
        <v>2886</v>
      </c>
      <c r="U875">
        <v>2011</v>
      </c>
      <c r="V875">
        <v>6</v>
      </c>
      <c r="W875">
        <v>27</v>
      </c>
      <c r="X875" t="str">
        <f>VLOOKUP(C875,'country description'!$A$2:$B$16,2,0)</f>
        <v>India</v>
      </c>
      <c r="Y875" t="str">
        <f t="shared" si="26"/>
        <v>Rs.1100</v>
      </c>
      <c r="Z875" s="36">
        <f t="shared" si="27"/>
        <v>1100</v>
      </c>
    </row>
    <row r="876" ht="14.25" customHeight="1" spans="1:26">
      <c r="A876" s="33">
        <v>4154</v>
      </c>
      <c r="B876" s="34" t="s">
        <v>2887</v>
      </c>
      <c r="C876" s="33">
        <v>1</v>
      </c>
      <c r="D876" s="34" t="s">
        <v>135</v>
      </c>
      <c r="E876" s="33" t="s">
        <v>2888</v>
      </c>
      <c r="F876" s="33" t="s">
        <v>634</v>
      </c>
      <c r="G876" s="33" t="s">
        <v>635</v>
      </c>
      <c r="H876" s="33">
        <v>77.0510225</v>
      </c>
      <c r="I876" s="33">
        <v>28.4530419</v>
      </c>
      <c r="J876" s="33" t="s">
        <v>44</v>
      </c>
      <c r="K876" s="33" t="s">
        <v>32</v>
      </c>
      <c r="L876" s="33" t="s">
        <v>34</v>
      </c>
      <c r="M876" s="33" t="s">
        <v>33</v>
      </c>
      <c r="N876" s="33" t="s">
        <v>34</v>
      </c>
      <c r="O876" s="33" t="s">
        <v>34</v>
      </c>
      <c r="P876" s="33">
        <v>2</v>
      </c>
      <c r="Q876" s="33">
        <v>73</v>
      </c>
      <c r="R876" s="33">
        <v>500</v>
      </c>
      <c r="S876" s="33">
        <v>2.8</v>
      </c>
      <c r="T876" s="35" t="s">
        <v>2889</v>
      </c>
      <c r="U876">
        <v>2018</v>
      </c>
      <c r="V876">
        <v>8</v>
      </c>
      <c r="W876">
        <v>7</v>
      </c>
      <c r="X876" t="str">
        <f>VLOOKUP(C876,'country description'!$A$2:$B$16,2,0)</f>
        <v>India</v>
      </c>
      <c r="Y876" t="str">
        <f t="shared" si="26"/>
        <v>Rs.500</v>
      </c>
      <c r="Z876" s="36">
        <f t="shared" si="27"/>
        <v>500</v>
      </c>
    </row>
    <row r="877" ht="14.25" customHeight="1" spans="1:26">
      <c r="A877" s="33">
        <v>4160</v>
      </c>
      <c r="B877" s="34" t="s">
        <v>2890</v>
      </c>
      <c r="C877" s="33">
        <v>1</v>
      </c>
      <c r="D877" s="34" t="s">
        <v>149</v>
      </c>
      <c r="E877" s="33" t="s">
        <v>2891</v>
      </c>
      <c r="F877" s="33" t="s">
        <v>151</v>
      </c>
      <c r="G877" s="33" t="s">
        <v>152</v>
      </c>
      <c r="H877" s="33">
        <v>77.3233803</v>
      </c>
      <c r="I877" s="33">
        <v>28.5688017</v>
      </c>
      <c r="J877" s="33" t="s">
        <v>2892</v>
      </c>
      <c r="K877" s="33" t="s">
        <v>32</v>
      </c>
      <c r="L877" s="33" t="s">
        <v>33</v>
      </c>
      <c r="M877" s="33" t="s">
        <v>33</v>
      </c>
      <c r="N877" s="33" t="s">
        <v>34</v>
      </c>
      <c r="O877" s="33" t="s">
        <v>34</v>
      </c>
      <c r="P877" s="33">
        <v>3</v>
      </c>
      <c r="Q877" s="33">
        <v>286</v>
      </c>
      <c r="R877" s="33">
        <v>1400</v>
      </c>
      <c r="S877" s="33">
        <v>3.4</v>
      </c>
      <c r="T877" s="35" t="s">
        <v>2893</v>
      </c>
      <c r="U877">
        <v>2015</v>
      </c>
      <c r="V877">
        <v>7</v>
      </c>
      <c r="W877">
        <v>2</v>
      </c>
      <c r="X877" t="str">
        <f>VLOOKUP(C877,'country description'!$A$2:$B$16,2,0)</f>
        <v>India</v>
      </c>
      <c r="Y877" t="str">
        <f t="shared" si="26"/>
        <v>Rs.1400</v>
      </c>
      <c r="Z877" s="36">
        <f t="shared" si="27"/>
        <v>1400</v>
      </c>
    </row>
    <row r="878" ht="14.25" customHeight="1" spans="1:26">
      <c r="A878" s="33">
        <v>4163</v>
      </c>
      <c r="B878" s="34" t="s">
        <v>1038</v>
      </c>
      <c r="C878" s="33">
        <v>1</v>
      </c>
      <c r="D878" s="34" t="s">
        <v>27</v>
      </c>
      <c r="E878" s="33" t="s">
        <v>2894</v>
      </c>
      <c r="F878" s="33" t="s">
        <v>193</v>
      </c>
      <c r="G878" s="33" t="s">
        <v>194</v>
      </c>
      <c r="H878" s="33">
        <v>77.1166967</v>
      </c>
      <c r="I878" s="33">
        <v>28.6395812</v>
      </c>
      <c r="J878" s="33" t="s">
        <v>866</v>
      </c>
      <c r="K878" s="33" t="s">
        <v>32</v>
      </c>
      <c r="L878" s="33" t="s">
        <v>34</v>
      </c>
      <c r="M878" s="33" t="s">
        <v>33</v>
      </c>
      <c r="N878" s="33" t="s">
        <v>34</v>
      </c>
      <c r="O878" s="33" t="s">
        <v>34</v>
      </c>
      <c r="P878" s="33">
        <v>1</v>
      </c>
      <c r="Q878" s="33">
        <v>33</v>
      </c>
      <c r="R878" s="33">
        <v>350</v>
      </c>
      <c r="S878" s="33">
        <v>3.4</v>
      </c>
      <c r="T878" s="35" t="s">
        <v>2895</v>
      </c>
      <c r="U878">
        <v>2013</v>
      </c>
      <c r="V878">
        <v>10</v>
      </c>
      <c r="W878">
        <v>26</v>
      </c>
      <c r="X878" t="str">
        <f>VLOOKUP(C878,'country description'!$A$2:$B$16,2,0)</f>
        <v>India</v>
      </c>
      <c r="Y878" t="str">
        <f t="shared" si="26"/>
        <v>Rs.350</v>
      </c>
      <c r="Z878" s="36">
        <f t="shared" si="27"/>
        <v>350</v>
      </c>
    </row>
    <row r="879" ht="14.25" customHeight="1" spans="1:26">
      <c r="A879" s="33">
        <v>4164</v>
      </c>
      <c r="B879" s="34" t="s">
        <v>1038</v>
      </c>
      <c r="C879" s="33">
        <v>1</v>
      </c>
      <c r="D879" s="34" t="s">
        <v>27</v>
      </c>
      <c r="E879" s="33" t="s">
        <v>2896</v>
      </c>
      <c r="F879" s="33" t="s">
        <v>1172</v>
      </c>
      <c r="G879" s="33" t="s">
        <v>1173</v>
      </c>
      <c r="H879" s="33">
        <v>77.0792789</v>
      </c>
      <c r="I879" s="33">
        <v>28.6425242</v>
      </c>
      <c r="J879" s="33" t="s">
        <v>866</v>
      </c>
      <c r="K879" s="33" t="s">
        <v>32</v>
      </c>
      <c r="L879" s="33" t="s">
        <v>34</v>
      </c>
      <c r="M879" s="33" t="s">
        <v>33</v>
      </c>
      <c r="N879" s="33" t="s">
        <v>34</v>
      </c>
      <c r="O879" s="33" t="s">
        <v>34</v>
      </c>
      <c r="P879" s="33">
        <v>1</v>
      </c>
      <c r="Q879" s="33">
        <v>44</v>
      </c>
      <c r="R879" s="33">
        <v>350</v>
      </c>
      <c r="S879" s="33">
        <v>2.7</v>
      </c>
      <c r="T879" s="35" t="s">
        <v>213</v>
      </c>
      <c r="U879">
        <v>2017</v>
      </c>
      <c r="V879">
        <v>9</v>
      </c>
      <c r="W879">
        <v>20</v>
      </c>
      <c r="X879" t="str">
        <f>VLOOKUP(C879,'country description'!$A$2:$B$16,2,0)</f>
        <v>India</v>
      </c>
      <c r="Y879" t="str">
        <f t="shared" si="26"/>
        <v>Rs.350</v>
      </c>
      <c r="Z879" s="36">
        <f t="shared" si="27"/>
        <v>350</v>
      </c>
    </row>
    <row r="880" ht="14.25" customHeight="1" spans="1:26">
      <c r="A880" s="33">
        <v>4166</v>
      </c>
      <c r="B880" s="34" t="s">
        <v>2897</v>
      </c>
      <c r="C880" s="33">
        <v>1</v>
      </c>
      <c r="D880" s="34" t="s">
        <v>27</v>
      </c>
      <c r="E880" s="33" t="s">
        <v>2898</v>
      </c>
      <c r="F880" s="33" t="s">
        <v>2778</v>
      </c>
      <c r="G880" s="33" t="s">
        <v>2779</v>
      </c>
      <c r="H880" s="33">
        <v>77.1800463</v>
      </c>
      <c r="I880" s="33">
        <v>28.6962508</v>
      </c>
      <c r="J880" s="33" t="s">
        <v>64</v>
      </c>
      <c r="K880" s="33" t="s">
        <v>32</v>
      </c>
      <c r="L880" s="33" t="s">
        <v>33</v>
      </c>
      <c r="M880" s="33" t="s">
        <v>33</v>
      </c>
      <c r="N880" s="33" t="s">
        <v>34</v>
      </c>
      <c r="O880" s="33" t="s">
        <v>34</v>
      </c>
      <c r="P880" s="33">
        <v>3</v>
      </c>
      <c r="Q880" s="33">
        <v>137</v>
      </c>
      <c r="R880" s="33">
        <v>1500</v>
      </c>
      <c r="S880" s="33">
        <v>3.4</v>
      </c>
      <c r="T880" s="35" t="s">
        <v>2220</v>
      </c>
      <c r="U880">
        <v>2015</v>
      </c>
      <c r="V880">
        <v>12</v>
      </c>
      <c r="W880">
        <v>11</v>
      </c>
      <c r="X880" t="str">
        <f>VLOOKUP(C880,'country description'!$A$2:$B$16,2,0)</f>
        <v>India</v>
      </c>
      <c r="Y880" t="str">
        <f t="shared" si="26"/>
        <v>Rs.1500</v>
      </c>
      <c r="Z880" s="36">
        <f t="shared" si="27"/>
        <v>1500</v>
      </c>
    </row>
    <row r="881" ht="14.25" customHeight="1" spans="1:26">
      <c r="A881" s="33">
        <v>4171</v>
      </c>
      <c r="B881" s="34" t="s">
        <v>2899</v>
      </c>
      <c r="C881" s="33">
        <v>1</v>
      </c>
      <c r="D881" s="34" t="s">
        <v>135</v>
      </c>
      <c r="E881" s="33" t="s">
        <v>2900</v>
      </c>
      <c r="F881" s="33" t="s">
        <v>597</v>
      </c>
      <c r="G881" s="33" t="s">
        <v>598</v>
      </c>
      <c r="H881" s="33">
        <v>77.094263</v>
      </c>
      <c r="I881" s="33">
        <v>28.4923373</v>
      </c>
      <c r="J881" s="33" t="s">
        <v>2901</v>
      </c>
      <c r="K881" s="33" t="s">
        <v>32</v>
      </c>
      <c r="L881" s="33" t="s">
        <v>34</v>
      </c>
      <c r="M881" s="33" t="s">
        <v>33</v>
      </c>
      <c r="N881" s="33" t="s">
        <v>34</v>
      </c>
      <c r="O881" s="33" t="s">
        <v>34</v>
      </c>
      <c r="P881" s="33">
        <v>1</v>
      </c>
      <c r="Q881" s="33">
        <v>319</v>
      </c>
      <c r="R881" s="33">
        <v>300</v>
      </c>
      <c r="S881" s="33">
        <v>3.6</v>
      </c>
      <c r="T881" s="35" t="s">
        <v>2902</v>
      </c>
      <c r="U881">
        <v>2018</v>
      </c>
      <c r="V881">
        <v>7</v>
      </c>
      <c r="W881">
        <v>11</v>
      </c>
      <c r="X881" t="str">
        <f>VLOOKUP(C881,'country description'!$A$2:$B$16,2,0)</f>
        <v>India</v>
      </c>
      <c r="Y881" t="str">
        <f t="shared" si="26"/>
        <v>Rs.300</v>
      </c>
      <c r="Z881" s="36">
        <f t="shared" si="27"/>
        <v>300</v>
      </c>
    </row>
    <row r="882" ht="14.25" customHeight="1" spans="1:26">
      <c r="A882" s="33">
        <v>4172</v>
      </c>
      <c r="B882" s="34" t="s">
        <v>2903</v>
      </c>
      <c r="C882" s="33">
        <v>1</v>
      </c>
      <c r="D882" s="34" t="s">
        <v>135</v>
      </c>
      <c r="E882" s="33" t="s">
        <v>2904</v>
      </c>
      <c r="F882" s="33" t="s">
        <v>597</v>
      </c>
      <c r="G882" s="33" t="s">
        <v>598</v>
      </c>
      <c r="H882" s="33">
        <v>77.0943256</v>
      </c>
      <c r="I882" s="33">
        <v>28.492384</v>
      </c>
      <c r="J882" s="33" t="s">
        <v>1648</v>
      </c>
      <c r="K882" s="33" t="s">
        <v>32</v>
      </c>
      <c r="L882" s="33" t="s">
        <v>34</v>
      </c>
      <c r="M882" s="33" t="s">
        <v>33</v>
      </c>
      <c r="N882" s="33" t="s">
        <v>34</v>
      </c>
      <c r="O882" s="33" t="s">
        <v>34</v>
      </c>
      <c r="P882" s="33">
        <v>1</v>
      </c>
      <c r="Q882" s="33">
        <v>60</v>
      </c>
      <c r="R882" s="33">
        <v>400</v>
      </c>
      <c r="S882" s="33">
        <v>2</v>
      </c>
      <c r="T882" s="35" t="s">
        <v>2905</v>
      </c>
      <c r="U882">
        <v>2018</v>
      </c>
      <c r="V882">
        <v>10</v>
      </c>
      <c r="W882">
        <v>3</v>
      </c>
      <c r="X882" t="str">
        <f>VLOOKUP(C882,'country description'!$A$2:$B$16,2,0)</f>
        <v>India</v>
      </c>
      <c r="Y882" t="str">
        <f t="shared" si="26"/>
        <v>Rs.400</v>
      </c>
      <c r="Z882" s="36">
        <f t="shared" si="27"/>
        <v>400</v>
      </c>
    </row>
    <row r="883" ht="14.25" customHeight="1" spans="1:26">
      <c r="A883" s="33">
        <v>4185</v>
      </c>
      <c r="B883" s="34" t="s">
        <v>2906</v>
      </c>
      <c r="C883" s="33">
        <v>1</v>
      </c>
      <c r="D883" s="34" t="s">
        <v>135</v>
      </c>
      <c r="E883" s="33" t="s">
        <v>2907</v>
      </c>
      <c r="F883" s="33" t="s">
        <v>2908</v>
      </c>
      <c r="G883" s="33" t="s">
        <v>2909</v>
      </c>
      <c r="H883" s="33">
        <v>77.083835</v>
      </c>
      <c r="I883" s="33">
        <v>28.506391</v>
      </c>
      <c r="J883" s="33" t="s">
        <v>329</v>
      </c>
      <c r="K883" s="33" t="s">
        <v>32</v>
      </c>
      <c r="L883" s="33" t="s">
        <v>34</v>
      </c>
      <c r="M883" s="33" t="s">
        <v>34</v>
      </c>
      <c r="N883" s="33" t="s">
        <v>34</v>
      </c>
      <c r="O883" s="33" t="s">
        <v>34</v>
      </c>
      <c r="P883" s="33">
        <v>2</v>
      </c>
      <c r="Q883" s="33">
        <v>13</v>
      </c>
      <c r="R883" s="33">
        <v>650</v>
      </c>
      <c r="S883" s="33">
        <v>2.9</v>
      </c>
      <c r="T883" s="35" t="s">
        <v>2910</v>
      </c>
      <c r="U883">
        <v>2016</v>
      </c>
      <c r="V883">
        <v>8</v>
      </c>
      <c r="W883">
        <v>11</v>
      </c>
      <c r="X883" t="str">
        <f>VLOOKUP(C883,'country description'!$A$2:$B$16,2,0)</f>
        <v>India</v>
      </c>
      <c r="Y883" t="str">
        <f t="shared" si="26"/>
        <v>Rs.650</v>
      </c>
      <c r="Z883" s="36">
        <f t="shared" si="27"/>
        <v>650</v>
      </c>
    </row>
    <row r="884" ht="14.25" customHeight="1" spans="1:26">
      <c r="A884" s="33">
        <v>4188</v>
      </c>
      <c r="B884" s="34" t="s">
        <v>2911</v>
      </c>
      <c r="C884" s="33">
        <v>1</v>
      </c>
      <c r="D884" s="34" t="s">
        <v>135</v>
      </c>
      <c r="E884" s="33" t="s">
        <v>2912</v>
      </c>
      <c r="F884" s="33" t="s">
        <v>2069</v>
      </c>
      <c r="G884" s="33" t="s">
        <v>2070</v>
      </c>
      <c r="H884" s="33">
        <v>77.0316635</v>
      </c>
      <c r="I884" s="33">
        <v>28.5088043</v>
      </c>
      <c r="J884" s="33" t="s">
        <v>86</v>
      </c>
      <c r="K884" s="33" t="s">
        <v>32</v>
      </c>
      <c r="L884" s="33" t="s">
        <v>34</v>
      </c>
      <c r="M884" s="33" t="s">
        <v>34</v>
      </c>
      <c r="N884" s="33" t="s">
        <v>34</v>
      </c>
      <c r="O884" s="33" t="s">
        <v>34</v>
      </c>
      <c r="P884" s="33">
        <v>1</v>
      </c>
      <c r="Q884" s="33">
        <v>6</v>
      </c>
      <c r="R884" s="33">
        <v>250</v>
      </c>
      <c r="S884" s="33">
        <v>2.9</v>
      </c>
      <c r="T884" s="35" t="s">
        <v>2913</v>
      </c>
      <c r="U884">
        <v>2012</v>
      </c>
      <c r="V884">
        <v>7</v>
      </c>
      <c r="W884">
        <v>19</v>
      </c>
      <c r="X884" t="str">
        <f>VLOOKUP(C884,'country description'!$A$2:$B$16,2,0)</f>
        <v>India</v>
      </c>
      <c r="Y884" t="str">
        <f t="shared" si="26"/>
        <v>Rs.250</v>
      </c>
      <c r="Z884" s="36">
        <f t="shared" si="27"/>
        <v>250</v>
      </c>
    </row>
    <row r="885" ht="14.25" customHeight="1" spans="1:26">
      <c r="A885" s="33">
        <v>4215</v>
      </c>
      <c r="B885" s="34" t="s">
        <v>2914</v>
      </c>
      <c r="C885" s="33">
        <v>1</v>
      </c>
      <c r="D885" s="34" t="s">
        <v>135</v>
      </c>
      <c r="E885" s="33" t="s">
        <v>2915</v>
      </c>
      <c r="F885" s="33" t="s">
        <v>2916</v>
      </c>
      <c r="G885" s="33" t="s">
        <v>2917</v>
      </c>
      <c r="H885" s="33">
        <v>77.0790658</v>
      </c>
      <c r="I885" s="33">
        <v>28.4606655</v>
      </c>
      <c r="J885" s="33" t="s">
        <v>2918</v>
      </c>
      <c r="K885" s="33" t="s">
        <v>32</v>
      </c>
      <c r="L885" s="33" t="s">
        <v>34</v>
      </c>
      <c r="M885" s="33" t="s">
        <v>33</v>
      </c>
      <c r="N885" s="33" t="s">
        <v>34</v>
      </c>
      <c r="O885" s="33" t="s">
        <v>34</v>
      </c>
      <c r="P885" s="33">
        <v>1</v>
      </c>
      <c r="Q885" s="33">
        <v>15</v>
      </c>
      <c r="R885" s="33">
        <v>300</v>
      </c>
      <c r="S885" s="33">
        <v>3.2</v>
      </c>
      <c r="T885" s="35" t="s">
        <v>854</v>
      </c>
      <c r="U885">
        <v>2016</v>
      </c>
      <c r="V885">
        <v>8</v>
      </c>
      <c r="W885">
        <v>20</v>
      </c>
      <c r="X885" t="str">
        <f>VLOOKUP(C885,'country description'!$A$2:$B$16,2,0)</f>
        <v>India</v>
      </c>
      <c r="Y885" t="str">
        <f t="shared" si="26"/>
        <v>Rs.300</v>
      </c>
      <c r="Z885" s="36">
        <f t="shared" si="27"/>
        <v>300</v>
      </c>
    </row>
    <row r="886" ht="14.25" customHeight="1" spans="1:26">
      <c r="A886" s="33">
        <v>4227</v>
      </c>
      <c r="B886" s="34" t="s">
        <v>2919</v>
      </c>
      <c r="C886" s="33">
        <v>1</v>
      </c>
      <c r="D886" s="34" t="s">
        <v>27</v>
      </c>
      <c r="E886" s="33" t="s">
        <v>2920</v>
      </c>
      <c r="F886" s="33" t="s">
        <v>667</v>
      </c>
      <c r="G886" s="33" t="s">
        <v>668</v>
      </c>
      <c r="H886" s="33">
        <v>77.2047215</v>
      </c>
      <c r="I886" s="33">
        <v>28.6839245</v>
      </c>
      <c r="J886" s="33" t="s">
        <v>2921</v>
      </c>
      <c r="K886" s="33" t="s">
        <v>32</v>
      </c>
      <c r="L886" s="33" t="s">
        <v>33</v>
      </c>
      <c r="M886" s="33" t="s">
        <v>33</v>
      </c>
      <c r="N886" s="33" t="s">
        <v>34</v>
      </c>
      <c r="O886" s="33" t="s">
        <v>34</v>
      </c>
      <c r="P886" s="33">
        <v>2</v>
      </c>
      <c r="Q886" s="33">
        <v>300</v>
      </c>
      <c r="R886" s="33">
        <v>600</v>
      </c>
      <c r="S886" s="33">
        <v>4.2</v>
      </c>
      <c r="T886" s="35" t="s">
        <v>1500</v>
      </c>
      <c r="U886">
        <v>2014</v>
      </c>
      <c r="V886">
        <v>12</v>
      </c>
      <c r="W886">
        <v>11</v>
      </c>
      <c r="X886" t="str">
        <f>VLOOKUP(C886,'country description'!$A$2:$B$16,2,0)</f>
        <v>India</v>
      </c>
      <c r="Y886" t="str">
        <f t="shared" si="26"/>
        <v>Rs.600</v>
      </c>
      <c r="Z886" s="36">
        <f t="shared" si="27"/>
        <v>600</v>
      </c>
    </row>
    <row r="887" ht="14.25" customHeight="1" spans="1:26">
      <c r="A887" s="33">
        <v>4234</v>
      </c>
      <c r="B887" s="34" t="s">
        <v>2922</v>
      </c>
      <c r="C887" s="33">
        <v>1</v>
      </c>
      <c r="D887" s="34" t="s">
        <v>27</v>
      </c>
      <c r="E887" s="33" t="s">
        <v>2923</v>
      </c>
      <c r="F887" s="33" t="s">
        <v>2924</v>
      </c>
      <c r="G887" s="33" t="s">
        <v>2923</v>
      </c>
      <c r="H887" s="33">
        <v>77.16443762</v>
      </c>
      <c r="I887" s="33">
        <v>28.55650347</v>
      </c>
      <c r="J887" s="33" t="s">
        <v>2925</v>
      </c>
      <c r="K887" s="33" t="s">
        <v>32</v>
      </c>
      <c r="L887" s="33" t="s">
        <v>33</v>
      </c>
      <c r="M887" s="33" t="s">
        <v>34</v>
      </c>
      <c r="N887" s="33" t="s">
        <v>34</v>
      </c>
      <c r="O887" s="33" t="s">
        <v>34</v>
      </c>
      <c r="P887" s="33">
        <v>4</v>
      </c>
      <c r="Q887" s="33">
        <v>162</v>
      </c>
      <c r="R887" s="33">
        <v>3000</v>
      </c>
      <c r="S887" s="33">
        <v>3.6</v>
      </c>
      <c r="T887" s="35" t="s">
        <v>2926</v>
      </c>
      <c r="U887">
        <v>2010</v>
      </c>
      <c r="V887">
        <v>4</v>
      </c>
      <c r="W887">
        <v>28</v>
      </c>
      <c r="X887" t="str">
        <f>VLOOKUP(C887,'country description'!$A$2:$B$16,2,0)</f>
        <v>India</v>
      </c>
      <c r="Y887" t="str">
        <f t="shared" si="26"/>
        <v>Rs.3000</v>
      </c>
      <c r="Z887" s="36">
        <f t="shared" si="27"/>
        <v>3000</v>
      </c>
    </row>
    <row r="888" ht="14.25" customHeight="1" spans="1:26">
      <c r="A888" s="33">
        <v>4235</v>
      </c>
      <c r="B888" s="34" t="s">
        <v>2927</v>
      </c>
      <c r="C888" s="33">
        <v>1</v>
      </c>
      <c r="D888" s="34" t="s">
        <v>27</v>
      </c>
      <c r="E888" s="33" t="s">
        <v>2923</v>
      </c>
      <c r="F888" s="33" t="s">
        <v>2924</v>
      </c>
      <c r="G888" s="33" t="s">
        <v>2923</v>
      </c>
      <c r="H888" s="33">
        <v>77.16443762</v>
      </c>
      <c r="I888" s="33">
        <v>28.55650347</v>
      </c>
      <c r="J888" s="33" t="s">
        <v>90</v>
      </c>
      <c r="K888" s="33" t="s">
        <v>32</v>
      </c>
      <c r="L888" s="33" t="s">
        <v>33</v>
      </c>
      <c r="M888" s="33" t="s">
        <v>34</v>
      </c>
      <c r="N888" s="33" t="s">
        <v>34</v>
      </c>
      <c r="O888" s="33" t="s">
        <v>34</v>
      </c>
      <c r="P888" s="33">
        <v>4</v>
      </c>
      <c r="Q888" s="33">
        <v>24</v>
      </c>
      <c r="R888" s="33">
        <v>3000</v>
      </c>
      <c r="S888" s="33">
        <v>3.2</v>
      </c>
      <c r="T888" s="35" t="s">
        <v>2928</v>
      </c>
      <c r="U888">
        <v>2018</v>
      </c>
      <c r="V888">
        <v>6</v>
      </c>
      <c r="W888">
        <v>5</v>
      </c>
      <c r="X888" t="str">
        <f>VLOOKUP(C888,'country description'!$A$2:$B$16,2,0)</f>
        <v>India</v>
      </c>
      <c r="Y888" t="str">
        <f t="shared" si="26"/>
        <v>Rs.3000</v>
      </c>
      <c r="Z888" s="36">
        <f t="shared" si="27"/>
        <v>3000</v>
      </c>
    </row>
    <row r="889" ht="14.25" customHeight="1" spans="1:26">
      <c r="A889" s="33">
        <v>4237</v>
      </c>
      <c r="B889" s="34" t="s">
        <v>769</v>
      </c>
      <c r="C889" s="33">
        <v>1</v>
      </c>
      <c r="D889" s="34" t="s">
        <v>27</v>
      </c>
      <c r="E889" s="33" t="s">
        <v>2929</v>
      </c>
      <c r="F889" s="33" t="s">
        <v>29</v>
      </c>
      <c r="G889" s="33" t="s">
        <v>30</v>
      </c>
      <c r="H889" s="33">
        <v>77.2321919</v>
      </c>
      <c r="I889" s="33">
        <v>28.62925605</v>
      </c>
      <c r="J889" s="33" t="s">
        <v>534</v>
      </c>
      <c r="K889" s="33" t="s">
        <v>32</v>
      </c>
      <c r="L889" s="33" t="s">
        <v>34</v>
      </c>
      <c r="M889" s="33" t="s">
        <v>34</v>
      </c>
      <c r="N889" s="33" t="s">
        <v>34</v>
      </c>
      <c r="O889" s="33" t="s">
        <v>34</v>
      </c>
      <c r="P889" s="33">
        <v>2</v>
      </c>
      <c r="Q889" s="33">
        <v>76</v>
      </c>
      <c r="R889" s="33">
        <v>600</v>
      </c>
      <c r="S889" s="33">
        <v>3.4</v>
      </c>
      <c r="T889" s="35" t="s">
        <v>2930</v>
      </c>
      <c r="U889">
        <v>2015</v>
      </c>
      <c r="V889">
        <v>4</v>
      </c>
      <c r="W889">
        <v>23</v>
      </c>
      <c r="X889" t="str">
        <f>VLOOKUP(C889,'country description'!$A$2:$B$16,2,0)</f>
        <v>India</v>
      </c>
      <c r="Y889" t="str">
        <f t="shared" si="26"/>
        <v>Rs.600</v>
      </c>
      <c r="Z889" s="36">
        <f t="shared" si="27"/>
        <v>600</v>
      </c>
    </row>
    <row r="890" ht="14.25" customHeight="1" spans="1:26">
      <c r="A890" s="33">
        <v>4239</v>
      </c>
      <c r="B890" s="34" t="s">
        <v>769</v>
      </c>
      <c r="C890" s="33">
        <v>1</v>
      </c>
      <c r="D890" s="34" t="s">
        <v>1178</v>
      </c>
      <c r="E890" s="33" t="s">
        <v>1179</v>
      </c>
      <c r="F890" s="33" t="s">
        <v>1180</v>
      </c>
      <c r="G890" s="33" t="s">
        <v>1181</v>
      </c>
      <c r="H890" s="33">
        <v>77.370576</v>
      </c>
      <c r="I890" s="33">
        <v>28.634123</v>
      </c>
      <c r="J890" s="33" t="s">
        <v>534</v>
      </c>
      <c r="K890" s="33" t="s">
        <v>32</v>
      </c>
      <c r="L890" s="33" t="s">
        <v>34</v>
      </c>
      <c r="M890" s="33" t="s">
        <v>34</v>
      </c>
      <c r="N890" s="33" t="s">
        <v>34</v>
      </c>
      <c r="O890" s="33" t="s">
        <v>34</v>
      </c>
      <c r="P890" s="33">
        <v>2</v>
      </c>
      <c r="Q890" s="33">
        <v>60</v>
      </c>
      <c r="R890" s="33">
        <v>600</v>
      </c>
      <c r="S890" s="33">
        <v>3.3</v>
      </c>
      <c r="T890" s="35" t="s">
        <v>2931</v>
      </c>
      <c r="U890">
        <v>2010</v>
      </c>
      <c r="V890">
        <v>1</v>
      </c>
      <c r="W890">
        <v>23</v>
      </c>
      <c r="X890" t="str">
        <f>VLOOKUP(C890,'country description'!$A$2:$B$16,2,0)</f>
        <v>India</v>
      </c>
      <c r="Y890" t="str">
        <f t="shared" si="26"/>
        <v>Rs.600</v>
      </c>
      <c r="Z890" s="36">
        <f t="shared" si="27"/>
        <v>600</v>
      </c>
    </row>
    <row r="891" ht="14.25" customHeight="1" spans="1:26">
      <c r="A891" s="33">
        <v>4248</v>
      </c>
      <c r="B891" s="34" t="s">
        <v>2932</v>
      </c>
      <c r="C891" s="33">
        <v>1</v>
      </c>
      <c r="D891" s="34" t="s">
        <v>149</v>
      </c>
      <c r="E891" s="33" t="s">
        <v>2933</v>
      </c>
      <c r="F891" s="33" t="s">
        <v>151</v>
      </c>
      <c r="G891" s="33" t="s">
        <v>152</v>
      </c>
      <c r="H891" s="33">
        <v>77.3218102</v>
      </c>
      <c r="I891" s="33">
        <v>28.57210424</v>
      </c>
      <c r="J891" s="33" t="s">
        <v>44</v>
      </c>
      <c r="K891" s="33" t="s">
        <v>32</v>
      </c>
      <c r="L891" s="33" t="s">
        <v>33</v>
      </c>
      <c r="M891" s="33" t="s">
        <v>34</v>
      </c>
      <c r="N891" s="33" t="s">
        <v>34</v>
      </c>
      <c r="O891" s="33" t="s">
        <v>34</v>
      </c>
      <c r="P891" s="33">
        <v>4</v>
      </c>
      <c r="Q891" s="33">
        <v>540</v>
      </c>
      <c r="R891" s="33">
        <v>2200</v>
      </c>
      <c r="S891" s="33">
        <v>3.5</v>
      </c>
      <c r="T891" s="35" t="s">
        <v>2934</v>
      </c>
      <c r="U891">
        <v>2018</v>
      </c>
      <c r="V891">
        <v>1</v>
      </c>
      <c r="W891">
        <v>26</v>
      </c>
      <c r="X891" t="str">
        <f>VLOOKUP(C891,'country description'!$A$2:$B$16,2,0)</f>
        <v>India</v>
      </c>
      <c r="Y891" t="str">
        <f t="shared" si="26"/>
        <v>Rs.2200</v>
      </c>
      <c r="Z891" s="36">
        <f t="shared" si="27"/>
        <v>2200</v>
      </c>
    </row>
    <row r="892" ht="14.25" customHeight="1" spans="1:26">
      <c r="A892" s="33">
        <v>4249</v>
      </c>
      <c r="B892" s="34" t="s">
        <v>2935</v>
      </c>
      <c r="C892" s="33">
        <v>1</v>
      </c>
      <c r="D892" s="34" t="s">
        <v>27</v>
      </c>
      <c r="E892" s="33" t="s">
        <v>2936</v>
      </c>
      <c r="F892" s="33" t="s">
        <v>29</v>
      </c>
      <c r="G892" s="33" t="s">
        <v>30</v>
      </c>
      <c r="H892" s="33">
        <v>77.2183326</v>
      </c>
      <c r="I892" s="33">
        <v>28.6333676</v>
      </c>
      <c r="J892" s="33" t="s">
        <v>2937</v>
      </c>
      <c r="K892" s="33" t="s">
        <v>32</v>
      </c>
      <c r="L892" s="33" t="s">
        <v>34</v>
      </c>
      <c r="M892" s="33" t="s">
        <v>34</v>
      </c>
      <c r="N892" s="33" t="s">
        <v>34</v>
      </c>
      <c r="O892" s="33" t="s">
        <v>34</v>
      </c>
      <c r="P892" s="33">
        <v>1</v>
      </c>
      <c r="Q892" s="33">
        <v>3591</v>
      </c>
      <c r="R892" s="33">
        <v>400</v>
      </c>
      <c r="S892" s="33">
        <v>4.3</v>
      </c>
      <c r="T892" s="35" t="s">
        <v>2938</v>
      </c>
      <c r="U892">
        <v>2014</v>
      </c>
      <c r="V892">
        <v>4</v>
      </c>
      <c r="W892">
        <v>14</v>
      </c>
      <c r="X892" t="str">
        <f>VLOOKUP(C892,'country description'!$A$2:$B$16,2,0)</f>
        <v>India</v>
      </c>
      <c r="Y892" t="str">
        <f t="shared" si="26"/>
        <v>Rs.400</v>
      </c>
      <c r="Z892" s="36">
        <f t="shared" si="27"/>
        <v>400</v>
      </c>
    </row>
    <row r="893" ht="14.25" customHeight="1" spans="1:26">
      <c r="A893" s="33">
        <v>4250</v>
      </c>
      <c r="B893" s="34" t="s">
        <v>2939</v>
      </c>
      <c r="C893" s="33">
        <v>1</v>
      </c>
      <c r="D893" s="34" t="s">
        <v>27</v>
      </c>
      <c r="E893" s="33" t="s">
        <v>2940</v>
      </c>
      <c r="F893" s="33" t="s">
        <v>677</v>
      </c>
      <c r="G893" s="33" t="s">
        <v>678</v>
      </c>
      <c r="H893" s="33">
        <v>77.2084143</v>
      </c>
      <c r="I893" s="33">
        <v>28.5516775</v>
      </c>
      <c r="J893" s="33" t="s">
        <v>64</v>
      </c>
      <c r="K893" s="33" t="s">
        <v>32</v>
      </c>
      <c r="L893" s="33" t="s">
        <v>33</v>
      </c>
      <c r="M893" s="33" t="s">
        <v>33</v>
      </c>
      <c r="N893" s="33" t="s">
        <v>34</v>
      </c>
      <c r="O893" s="33" t="s">
        <v>34</v>
      </c>
      <c r="P893" s="33">
        <v>3</v>
      </c>
      <c r="Q893" s="33">
        <v>180</v>
      </c>
      <c r="R893" s="33">
        <v>1000</v>
      </c>
      <c r="S893" s="33">
        <v>3.4</v>
      </c>
      <c r="T893" s="35" t="s">
        <v>2941</v>
      </c>
      <c r="U893">
        <v>2016</v>
      </c>
      <c r="V893">
        <v>7</v>
      </c>
      <c r="W893">
        <v>24</v>
      </c>
      <c r="X893" t="str">
        <f>VLOOKUP(C893,'country description'!$A$2:$B$16,2,0)</f>
        <v>India</v>
      </c>
      <c r="Y893" t="str">
        <f t="shared" si="26"/>
        <v>Rs.1000</v>
      </c>
      <c r="Z893" s="36">
        <f t="shared" si="27"/>
        <v>1000</v>
      </c>
    </row>
    <row r="894" ht="14.25" customHeight="1" spans="1:26">
      <c r="A894" s="33">
        <v>4251</v>
      </c>
      <c r="B894" s="34" t="s">
        <v>2942</v>
      </c>
      <c r="C894" s="33">
        <v>1</v>
      </c>
      <c r="D894" s="34" t="s">
        <v>27</v>
      </c>
      <c r="E894" s="33" t="s">
        <v>2943</v>
      </c>
      <c r="F894" s="33" t="s">
        <v>677</v>
      </c>
      <c r="G894" s="33" t="s">
        <v>678</v>
      </c>
      <c r="H894" s="33">
        <v>77.2084289</v>
      </c>
      <c r="I894" s="33">
        <v>28.5525624</v>
      </c>
      <c r="J894" s="33" t="s">
        <v>2944</v>
      </c>
      <c r="K894" s="33" t="s">
        <v>32</v>
      </c>
      <c r="L894" s="33" t="s">
        <v>34</v>
      </c>
      <c r="M894" s="33" t="s">
        <v>33</v>
      </c>
      <c r="N894" s="33" t="s">
        <v>34</v>
      </c>
      <c r="O894" s="33" t="s">
        <v>34</v>
      </c>
      <c r="P894" s="33">
        <v>2</v>
      </c>
      <c r="Q894" s="33">
        <v>406</v>
      </c>
      <c r="R894" s="33">
        <v>500</v>
      </c>
      <c r="S894" s="33">
        <v>3.9</v>
      </c>
      <c r="T894" s="35" t="s">
        <v>2059</v>
      </c>
      <c r="U894">
        <v>2011</v>
      </c>
      <c r="V894">
        <v>4</v>
      </c>
      <c r="W894">
        <v>21</v>
      </c>
      <c r="X894" t="str">
        <f>VLOOKUP(C894,'country description'!$A$2:$B$16,2,0)</f>
        <v>India</v>
      </c>
      <c r="Y894" t="str">
        <f t="shared" si="26"/>
        <v>Rs.500</v>
      </c>
      <c r="Z894" s="36">
        <f t="shared" si="27"/>
        <v>500</v>
      </c>
    </row>
    <row r="895" ht="14.25" customHeight="1" spans="1:26">
      <c r="A895" s="33">
        <v>4256</v>
      </c>
      <c r="B895" s="34" t="s">
        <v>2945</v>
      </c>
      <c r="C895" s="33">
        <v>1</v>
      </c>
      <c r="D895" s="34" t="s">
        <v>135</v>
      </c>
      <c r="E895" s="33" t="s">
        <v>2946</v>
      </c>
      <c r="F895" s="33" t="s">
        <v>2947</v>
      </c>
      <c r="G895" s="33" t="s">
        <v>2948</v>
      </c>
      <c r="H895" s="33">
        <v>77.0993934</v>
      </c>
      <c r="I895" s="33">
        <v>28.4470228</v>
      </c>
      <c r="J895" s="33" t="s">
        <v>1499</v>
      </c>
      <c r="K895" s="33" t="s">
        <v>32</v>
      </c>
      <c r="L895" s="33" t="s">
        <v>33</v>
      </c>
      <c r="M895" s="33" t="s">
        <v>34</v>
      </c>
      <c r="N895" s="33" t="s">
        <v>34</v>
      </c>
      <c r="O895" s="33" t="s">
        <v>34</v>
      </c>
      <c r="P895" s="33">
        <v>3</v>
      </c>
      <c r="Q895" s="33">
        <v>96</v>
      </c>
      <c r="R895" s="33">
        <v>1000</v>
      </c>
      <c r="S895" s="33">
        <v>2.7</v>
      </c>
      <c r="T895" s="35" t="s">
        <v>2949</v>
      </c>
      <c r="U895">
        <v>2013</v>
      </c>
      <c r="V895">
        <v>12</v>
      </c>
      <c r="W895">
        <v>18</v>
      </c>
      <c r="X895" t="str">
        <f>VLOOKUP(C895,'country description'!$A$2:$B$16,2,0)</f>
        <v>India</v>
      </c>
      <c r="Y895" t="str">
        <f t="shared" si="26"/>
        <v>Rs.1000</v>
      </c>
      <c r="Z895" s="36">
        <f t="shared" si="27"/>
        <v>1000</v>
      </c>
    </row>
    <row r="896" ht="14.25" customHeight="1" spans="1:26">
      <c r="A896" s="33">
        <v>4268</v>
      </c>
      <c r="B896" s="34" t="s">
        <v>2950</v>
      </c>
      <c r="C896" s="33">
        <v>1</v>
      </c>
      <c r="D896" s="34" t="s">
        <v>27</v>
      </c>
      <c r="E896" s="33" t="s">
        <v>2951</v>
      </c>
      <c r="F896" s="33" t="s">
        <v>42</v>
      </c>
      <c r="G896" s="33" t="s">
        <v>43</v>
      </c>
      <c r="H896" s="33">
        <v>77.2301021</v>
      </c>
      <c r="I896" s="33">
        <v>28.5737979</v>
      </c>
      <c r="J896" s="33" t="s">
        <v>866</v>
      </c>
      <c r="K896" s="33" t="s">
        <v>32</v>
      </c>
      <c r="L896" s="33" t="s">
        <v>34</v>
      </c>
      <c r="M896" s="33" t="s">
        <v>33</v>
      </c>
      <c r="N896" s="33" t="s">
        <v>34</v>
      </c>
      <c r="O896" s="33" t="s">
        <v>34</v>
      </c>
      <c r="P896" s="33">
        <v>1</v>
      </c>
      <c r="Q896" s="33">
        <v>561</v>
      </c>
      <c r="R896" s="33">
        <v>400</v>
      </c>
      <c r="S896" s="33">
        <v>4.1</v>
      </c>
      <c r="T896" s="35" t="s">
        <v>2952</v>
      </c>
      <c r="U896">
        <v>2010</v>
      </c>
      <c r="V896">
        <v>6</v>
      </c>
      <c r="W896">
        <v>10</v>
      </c>
      <c r="X896" t="str">
        <f>VLOOKUP(C896,'country description'!$A$2:$B$16,2,0)</f>
        <v>India</v>
      </c>
      <c r="Y896" t="str">
        <f t="shared" si="26"/>
        <v>Rs.400</v>
      </c>
      <c r="Z896" s="36">
        <f t="shared" si="27"/>
        <v>400</v>
      </c>
    </row>
    <row r="897" ht="14.25" customHeight="1" spans="1:26">
      <c r="A897" s="33">
        <v>4271</v>
      </c>
      <c r="B897" s="34" t="s">
        <v>2953</v>
      </c>
      <c r="C897" s="33">
        <v>1</v>
      </c>
      <c r="D897" s="34" t="s">
        <v>27</v>
      </c>
      <c r="E897" s="33" t="s">
        <v>2954</v>
      </c>
      <c r="F897" s="33" t="s">
        <v>537</v>
      </c>
      <c r="G897" s="33" t="s">
        <v>538</v>
      </c>
      <c r="H897" s="33">
        <v>77.219309</v>
      </c>
      <c r="I897" s="33">
        <v>28.529136</v>
      </c>
      <c r="J897" s="33" t="s">
        <v>1678</v>
      </c>
      <c r="K897" s="33" t="s">
        <v>32</v>
      </c>
      <c r="L897" s="33" t="s">
        <v>34</v>
      </c>
      <c r="M897" s="33" t="s">
        <v>34</v>
      </c>
      <c r="N897" s="33" t="s">
        <v>34</v>
      </c>
      <c r="O897" s="33" t="s">
        <v>34</v>
      </c>
      <c r="P897" s="33">
        <v>2</v>
      </c>
      <c r="Q897" s="33">
        <v>649</v>
      </c>
      <c r="R897" s="33">
        <v>700</v>
      </c>
      <c r="S897" s="33">
        <v>4</v>
      </c>
      <c r="T897" s="35" t="s">
        <v>1582</v>
      </c>
      <c r="U897">
        <v>2011</v>
      </c>
      <c r="V897">
        <v>7</v>
      </c>
      <c r="W897">
        <v>2</v>
      </c>
      <c r="X897" t="str">
        <f>VLOOKUP(C897,'country description'!$A$2:$B$16,2,0)</f>
        <v>India</v>
      </c>
      <c r="Y897" t="str">
        <f t="shared" si="26"/>
        <v>Rs.700</v>
      </c>
      <c r="Z897" s="36">
        <f t="shared" si="27"/>
        <v>700</v>
      </c>
    </row>
    <row r="898" ht="14.25" customHeight="1" spans="1:26">
      <c r="A898" s="33">
        <v>4278</v>
      </c>
      <c r="B898" s="34" t="s">
        <v>117</v>
      </c>
      <c r="C898" s="33">
        <v>1</v>
      </c>
      <c r="D898" s="34" t="s">
        <v>27</v>
      </c>
      <c r="E898" s="33" t="s">
        <v>2955</v>
      </c>
      <c r="F898" s="33" t="s">
        <v>361</v>
      </c>
      <c r="G898" s="33" t="s">
        <v>362</v>
      </c>
      <c r="H898" s="33">
        <v>77.1687371</v>
      </c>
      <c r="I898" s="33">
        <v>28.5885208</v>
      </c>
      <c r="J898" s="33" t="s">
        <v>121</v>
      </c>
      <c r="K898" s="33" t="s">
        <v>32</v>
      </c>
      <c r="L898" s="33" t="s">
        <v>34</v>
      </c>
      <c r="M898" s="33" t="s">
        <v>33</v>
      </c>
      <c r="N898" s="33" t="s">
        <v>34</v>
      </c>
      <c r="O898" s="33" t="s">
        <v>34</v>
      </c>
      <c r="P898" s="33">
        <v>2</v>
      </c>
      <c r="Q898" s="33">
        <v>144</v>
      </c>
      <c r="R898" s="33">
        <v>500</v>
      </c>
      <c r="S898" s="33">
        <v>3.6</v>
      </c>
      <c r="T898" s="35" t="s">
        <v>2956</v>
      </c>
      <c r="U898">
        <v>2016</v>
      </c>
      <c r="V898">
        <v>12</v>
      </c>
      <c r="W898">
        <v>7</v>
      </c>
      <c r="X898" t="str">
        <f>VLOOKUP(C898,'country description'!$A$2:$B$16,2,0)</f>
        <v>India</v>
      </c>
      <c r="Y898" t="str">
        <f t="shared" ref="Y898:Y961" si="28">TRIM(MID(K898,FIND("(",K898)+1,FIND(")",K898)-FIND("(",K898)-1))&amp;R898</f>
        <v>Rs.500</v>
      </c>
      <c r="Z898" s="36">
        <f t="shared" si="27"/>
        <v>500</v>
      </c>
    </row>
    <row r="899" ht="14.25" customHeight="1" spans="1:26">
      <c r="A899" s="33">
        <v>4283</v>
      </c>
      <c r="B899" s="34" t="s">
        <v>2957</v>
      </c>
      <c r="C899" s="33">
        <v>1</v>
      </c>
      <c r="D899" s="34" t="s">
        <v>27</v>
      </c>
      <c r="E899" s="33" t="s">
        <v>2958</v>
      </c>
      <c r="F899" s="33" t="s">
        <v>2959</v>
      </c>
      <c r="G899" s="33" t="s">
        <v>2960</v>
      </c>
      <c r="H899" s="33">
        <v>77.19707139</v>
      </c>
      <c r="I899" s="33">
        <v>28.51423729</v>
      </c>
      <c r="J899" s="33" t="s">
        <v>2961</v>
      </c>
      <c r="K899" s="33" t="s">
        <v>32</v>
      </c>
      <c r="L899" s="33" t="s">
        <v>33</v>
      </c>
      <c r="M899" s="33" t="s">
        <v>34</v>
      </c>
      <c r="N899" s="33" t="s">
        <v>34</v>
      </c>
      <c r="O899" s="33" t="s">
        <v>34</v>
      </c>
      <c r="P899" s="33">
        <v>4</v>
      </c>
      <c r="Q899" s="33">
        <v>1561</v>
      </c>
      <c r="R899" s="33">
        <v>3300</v>
      </c>
      <c r="S899" s="33">
        <v>4.2</v>
      </c>
      <c r="T899" s="35" t="s">
        <v>1848</v>
      </c>
      <c r="U899">
        <v>2011</v>
      </c>
      <c r="V899">
        <v>1</v>
      </c>
      <c r="W899">
        <v>22</v>
      </c>
      <c r="X899" t="str">
        <f>VLOOKUP(C899,'country description'!$A$2:$B$16,2,0)</f>
        <v>India</v>
      </c>
      <c r="Y899" t="str">
        <f t="shared" si="28"/>
        <v>Rs.3300</v>
      </c>
      <c r="Z899" s="36">
        <f t="shared" ref="Z899:Z962" si="29">R:R</f>
        <v>3300</v>
      </c>
    </row>
    <row r="900" ht="14.25" customHeight="1" spans="1:26">
      <c r="A900" s="33">
        <v>4290</v>
      </c>
      <c r="B900" s="34" t="s">
        <v>2962</v>
      </c>
      <c r="C900" s="33">
        <v>1</v>
      </c>
      <c r="D900" s="34" t="s">
        <v>135</v>
      </c>
      <c r="E900" s="33" t="s">
        <v>2963</v>
      </c>
      <c r="F900" s="33" t="s">
        <v>2964</v>
      </c>
      <c r="G900" s="33" t="s">
        <v>2965</v>
      </c>
      <c r="H900" s="33">
        <v>77.0706524</v>
      </c>
      <c r="I900" s="33">
        <v>28.4497396</v>
      </c>
      <c r="J900" s="33" t="s">
        <v>2966</v>
      </c>
      <c r="K900" s="33" t="s">
        <v>32</v>
      </c>
      <c r="L900" s="33" t="s">
        <v>33</v>
      </c>
      <c r="M900" s="33" t="s">
        <v>34</v>
      </c>
      <c r="N900" s="33" t="s">
        <v>34</v>
      </c>
      <c r="O900" s="33" t="s">
        <v>34</v>
      </c>
      <c r="P900" s="33">
        <v>3</v>
      </c>
      <c r="Q900" s="33">
        <v>194</v>
      </c>
      <c r="R900" s="33">
        <v>1500</v>
      </c>
      <c r="S900" s="33">
        <v>3.5</v>
      </c>
      <c r="T900" s="35" t="s">
        <v>2967</v>
      </c>
      <c r="U900">
        <v>2016</v>
      </c>
      <c r="V900">
        <v>12</v>
      </c>
      <c r="W900">
        <v>5</v>
      </c>
      <c r="X900" t="str">
        <f>VLOOKUP(C900,'country description'!$A$2:$B$16,2,0)</f>
        <v>India</v>
      </c>
      <c r="Y900" t="str">
        <f t="shared" si="28"/>
        <v>Rs.1500</v>
      </c>
      <c r="Z900" s="36">
        <f t="shared" si="29"/>
        <v>1500</v>
      </c>
    </row>
    <row r="901" ht="14.25" customHeight="1" spans="1:26">
      <c r="A901" s="33">
        <v>4296</v>
      </c>
      <c r="B901" s="34" t="s">
        <v>2968</v>
      </c>
      <c r="C901" s="33">
        <v>1</v>
      </c>
      <c r="D901" s="34" t="s">
        <v>27</v>
      </c>
      <c r="E901" s="33" t="s">
        <v>2969</v>
      </c>
      <c r="F901" s="33" t="s">
        <v>132</v>
      </c>
      <c r="G901" s="33" t="s">
        <v>133</v>
      </c>
      <c r="H901" s="33">
        <v>77.2261901</v>
      </c>
      <c r="I901" s="33">
        <v>28.5997872</v>
      </c>
      <c r="J901" s="33" t="s">
        <v>986</v>
      </c>
      <c r="K901" s="33" t="s">
        <v>32</v>
      </c>
      <c r="L901" s="33" t="s">
        <v>34</v>
      </c>
      <c r="M901" s="33" t="s">
        <v>33</v>
      </c>
      <c r="N901" s="33" t="s">
        <v>34</v>
      </c>
      <c r="O901" s="33" t="s">
        <v>34</v>
      </c>
      <c r="P901" s="33">
        <v>1</v>
      </c>
      <c r="Q901" s="33">
        <v>518</v>
      </c>
      <c r="R901" s="33">
        <v>400</v>
      </c>
      <c r="S901" s="33">
        <v>4</v>
      </c>
      <c r="T901" s="35" t="s">
        <v>2970</v>
      </c>
      <c r="U901">
        <v>2012</v>
      </c>
      <c r="V901">
        <v>3</v>
      </c>
      <c r="W901">
        <v>9</v>
      </c>
      <c r="X901" t="str">
        <f>VLOOKUP(C901,'country description'!$A$2:$B$16,2,0)</f>
        <v>India</v>
      </c>
      <c r="Y901" t="str">
        <f t="shared" si="28"/>
        <v>Rs.400</v>
      </c>
      <c r="Z901" s="36">
        <f t="shared" si="29"/>
        <v>400</v>
      </c>
    </row>
    <row r="902" ht="14.25" customHeight="1" spans="1:26">
      <c r="A902" s="33">
        <v>4299</v>
      </c>
      <c r="B902" s="34" t="s">
        <v>1287</v>
      </c>
      <c r="C902" s="33">
        <v>1</v>
      </c>
      <c r="D902" s="34" t="s">
        <v>27</v>
      </c>
      <c r="E902" s="33" t="s">
        <v>2971</v>
      </c>
      <c r="F902" s="33" t="s">
        <v>48</v>
      </c>
      <c r="G902" s="33" t="s">
        <v>49</v>
      </c>
      <c r="H902" s="33">
        <v>77.2457042</v>
      </c>
      <c r="I902" s="33">
        <v>28.5307774</v>
      </c>
      <c r="J902" s="33" t="s">
        <v>986</v>
      </c>
      <c r="K902" s="33" t="s">
        <v>32</v>
      </c>
      <c r="L902" s="33" t="s">
        <v>34</v>
      </c>
      <c r="M902" s="33" t="s">
        <v>33</v>
      </c>
      <c r="N902" s="33" t="s">
        <v>34</v>
      </c>
      <c r="O902" s="33" t="s">
        <v>34</v>
      </c>
      <c r="P902" s="33">
        <v>1</v>
      </c>
      <c r="Q902" s="33">
        <v>77</v>
      </c>
      <c r="R902" s="33">
        <v>350</v>
      </c>
      <c r="S902" s="33">
        <v>2.9</v>
      </c>
      <c r="T902" s="35" t="s">
        <v>2972</v>
      </c>
      <c r="U902">
        <v>2014</v>
      </c>
      <c r="V902">
        <v>2</v>
      </c>
      <c r="W902">
        <v>24</v>
      </c>
      <c r="X902" t="str">
        <f>VLOOKUP(C902,'country description'!$A$2:$B$16,2,0)</f>
        <v>India</v>
      </c>
      <c r="Y902" t="str">
        <f t="shared" si="28"/>
        <v>Rs.350</v>
      </c>
      <c r="Z902" s="36">
        <f t="shared" si="29"/>
        <v>350</v>
      </c>
    </row>
    <row r="903" ht="14.25" customHeight="1" spans="1:26">
      <c r="A903" s="33">
        <v>4302</v>
      </c>
      <c r="B903" s="34" t="s">
        <v>2973</v>
      </c>
      <c r="C903" s="33">
        <v>1</v>
      </c>
      <c r="D903" s="34" t="s">
        <v>27</v>
      </c>
      <c r="E903" s="33" t="s">
        <v>2974</v>
      </c>
      <c r="F903" s="33" t="s">
        <v>901</v>
      </c>
      <c r="G903" s="33" t="s">
        <v>902</v>
      </c>
      <c r="H903" s="33">
        <v>77.24965878</v>
      </c>
      <c r="I903" s="33">
        <v>28.55559431</v>
      </c>
      <c r="J903" s="33" t="s">
        <v>111</v>
      </c>
      <c r="K903" s="33" t="s">
        <v>32</v>
      </c>
      <c r="L903" s="33" t="s">
        <v>34</v>
      </c>
      <c r="M903" s="33" t="s">
        <v>33</v>
      </c>
      <c r="N903" s="33" t="s">
        <v>34</v>
      </c>
      <c r="O903" s="33" t="s">
        <v>34</v>
      </c>
      <c r="P903" s="33">
        <v>2</v>
      </c>
      <c r="Q903" s="33">
        <v>38</v>
      </c>
      <c r="R903" s="33">
        <v>700</v>
      </c>
      <c r="S903" s="33">
        <v>3.2</v>
      </c>
      <c r="T903" s="35" t="s">
        <v>2975</v>
      </c>
      <c r="U903">
        <v>2016</v>
      </c>
      <c r="V903">
        <v>5</v>
      </c>
      <c r="W903">
        <v>13</v>
      </c>
      <c r="X903" t="str">
        <f>VLOOKUP(C903,'country description'!$A$2:$B$16,2,0)</f>
        <v>India</v>
      </c>
      <c r="Y903" t="str">
        <f t="shared" si="28"/>
        <v>Rs.700</v>
      </c>
      <c r="Z903" s="36">
        <f t="shared" si="29"/>
        <v>700</v>
      </c>
    </row>
    <row r="904" ht="14.25" customHeight="1" spans="1:26">
      <c r="A904" s="33">
        <v>4311</v>
      </c>
      <c r="B904" s="34" t="s">
        <v>2976</v>
      </c>
      <c r="C904" s="33">
        <v>1</v>
      </c>
      <c r="D904" s="34" t="s">
        <v>27</v>
      </c>
      <c r="E904" s="33" t="s">
        <v>2977</v>
      </c>
      <c r="F904" s="33" t="s">
        <v>2978</v>
      </c>
      <c r="G904" s="33" t="s">
        <v>2979</v>
      </c>
      <c r="H904" s="33">
        <v>77.1229435</v>
      </c>
      <c r="I904" s="33">
        <v>28.5455533</v>
      </c>
      <c r="J904" s="33" t="s">
        <v>2980</v>
      </c>
      <c r="K904" s="33" t="s">
        <v>32</v>
      </c>
      <c r="L904" s="33" t="s">
        <v>33</v>
      </c>
      <c r="M904" s="33" t="s">
        <v>34</v>
      </c>
      <c r="N904" s="33" t="s">
        <v>34</v>
      </c>
      <c r="O904" s="33" t="s">
        <v>34</v>
      </c>
      <c r="P904" s="33">
        <v>2</v>
      </c>
      <c r="Q904" s="33">
        <v>10</v>
      </c>
      <c r="R904" s="33">
        <v>900</v>
      </c>
      <c r="S904" s="33">
        <v>2.8</v>
      </c>
      <c r="T904" s="35" t="s">
        <v>838</v>
      </c>
      <c r="U904">
        <v>2010</v>
      </c>
      <c r="V904">
        <v>10</v>
      </c>
      <c r="W904">
        <v>12</v>
      </c>
      <c r="X904" t="str">
        <f>VLOOKUP(C904,'country description'!$A$2:$B$16,2,0)</f>
        <v>India</v>
      </c>
      <c r="Y904" t="str">
        <f t="shared" si="28"/>
        <v>Rs.900</v>
      </c>
      <c r="Z904" s="36">
        <f t="shared" si="29"/>
        <v>900</v>
      </c>
    </row>
    <row r="905" ht="14.25" customHeight="1" spans="1:26">
      <c r="A905" s="33">
        <v>4312</v>
      </c>
      <c r="B905" s="34" t="s">
        <v>2981</v>
      </c>
      <c r="C905" s="33">
        <v>1</v>
      </c>
      <c r="D905" s="34" t="s">
        <v>27</v>
      </c>
      <c r="E905" s="33" t="s">
        <v>2982</v>
      </c>
      <c r="F905" s="33" t="s">
        <v>2978</v>
      </c>
      <c r="G905" s="33" t="s">
        <v>2979</v>
      </c>
      <c r="H905" s="33">
        <v>77.1285132</v>
      </c>
      <c r="I905" s="33">
        <v>28.5437505</v>
      </c>
      <c r="J905" s="33" t="s">
        <v>580</v>
      </c>
      <c r="K905" s="33" t="s">
        <v>32</v>
      </c>
      <c r="L905" s="33" t="s">
        <v>34</v>
      </c>
      <c r="M905" s="33" t="s">
        <v>34</v>
      </c>
      <c r="N905" s="33" t="s">
        <v>34</v>
      </c>
      <c r="O905" s="33" t="s">
        <v>34</v>
      </c>
      <c r="P905" s="33">
        <v>2</v>
      </c>
      <c r="Q905" s="33">
        <v>11</v>
      </c>
      <c r="R905" s="33">
        <v>600</v>
      </c>
      <c r="S905" s="33">
        <v>2.9</v>
      </c>
      <c r="T905" s="35" t="s">
        <v>2983</v>
      </c>
      <c r="U905">
        <v>2011</v>
      </c>
      <c r="V905">
        <v>12</v>
      </c>
      <c r="W905">
        <v>12</v>
      </c>
      <c r="X905" t="str">
        <f>VLOOKUP(C905,'country description'!$A$2:$B$16,2,0)</f>
        <v>India</v>
      </c>
      <c r="Y905" t="str">
        <f t="shared" si="28"/>
        <v>Rs.600</v>
      </c>
      <c r="Z905" s="36">
        <f t="shared" si="29"/>
        <v>600</v>
      </c>
    </row>
    <row r="906" ht="14.25" customHeight="1" spans="1:26">
      <c r="A906" s="33">
        <v>4315</v>
      </c>
      <c r="B906" s="34" t="s">
        <v>2984</v>
      </c>
      <c r="C906" s="33">
        <v>1</v>
      </c>
      <c r="D906" s="34" t="s">
        <v>27</v>
      </c>
      <c r="E906" s="33" t="s">
        <v>2985</v>
      </c>
      <c r="F906" s="33" t="s">
        <v>2978</v>
      </c>
      <c r="G906" s="33" t="s">
        <v>2979</v>
      </c>
      <c r="H906" s="33">
        <v>77.1249212</v>
      </c>
      <c r="I906" s="33">
        <v>28.5467289</v>
      </c>
      <c r="J906" s="33" t="s">
        <v>2986</v>
      </c>
      <c r="K906" s="33" t="s">
        <v>32</v>
      </c>
      <c r="L906" s="33" t="s">
        <v>34</v>
      </c>
      <c r="M906" s="33" t="s">
        <v>34</v>
      </c>
      <c r="N906" s="33" t="s">
        <v>34</v>
      </c>
      <c r="O906" s="33" t="s">
        <v>34</v>
      </c>
      <c r="P906" s="33">
        <v>1</v>
      </c>
      <c r="Q906" s="33">
        <v>5</v>
      </c>
      <c r="R906" s="33">
        <v>300</v>
      </c>
      <c r="S906" s="33">
        <v>2.8</v>
      </c>
      <c r="T906" s="35" t="s">
        <v>2987</v>
      </c>
      <c r="U906">
        <v>2012</v>
      </c>
      <c r="V906">
        <v>12</v>
      </c>
      <c r="W906">
        <v>19</v>
      </c>
      <c r="X906" t="str">
        <f>VLOOKUP(C906,'country description'!$A$2:$B$16,2,0)</f>
        <v>India</v>
      </c>
      <c r="Y906" t="str">
        <f t="shared" si="28"/>
        <v>Rs.300</v>
      </c>
      <c r="Z906" s="36">
        <f t="shared" si="29"/>
        <v>300</v>
      </c>
    </row>
    <row r="907" ht="14.25" customHeight="1" spans="1:26">
      <c r="A907" s="33">
        <v>4317</v>
      </c>
      <c r="B907" s="34" t="s">
        <v>2182</v>
      </c>
      <c r="C907" s="33">
        <v>1</v>
      </c>
      <c r="D907" s="34" t="s">
        <v>27</v>
      </c>
      <c r="E907" s="33" t="s">
        <v>2988</v>
      </c>
      <c r="F907" s="33" t="s">
        <v>556</v>
      </c>
      <c r="G907" s="33" t="s">
        <v>557</v>
      </c>
      <c r="H907" s="33">
        <v>77.16311596</v>
      </c>
      <c r="I907" s="33">
        <v>28.55760213</v>
      </c>
      <c r="J907" s="33" t="s">
        <v>64</v>
      </c>
      <c r="K907" s="33" t="s">
        <v>32</v>
      </c>
      <c r="L907" s="33" t="s">
        <v>34</v>
      </c>
      <c r="M907" s="33" t="s">
        <v>33</v>
      </c>
      <c r="N907" s="33" t="s">
        <v>34</v>
      </c>
      <c r="O907" s="33" t="s">
        <v>34</v>
      </c>
      <c r="P907" s="33">
        <v>1</v>
      </c>
      <c r="Q907" s="33">
        <v>26</v>
      </c>
      <c r="R907" s="33">
        <v>300</v>
      </c>
      <c r="S907" s="33">
        <v>2.7</v>
      </c>
      <c r="T907" s="35" t="s">
        <v>2989</v>
      </c>
      <c r="U907">
        <v>2010</v>
      </c>
      <c r="V907">
        <v>6</v>
      </c>
      <c r="W907">
        <v>23</v>
      </c>
      <c r="X907" t="str">
        <f>VLOOKUP(C907,'country description'!$A$2:$B$16,2,0)</f>
        <v>India</v>
      </c>
      <c r="Y907" t="str">
        <f t="shared" si="28"/>
        <v>Rs.300</v>
      </c>
      <c r="Z907" s="36">
        <f t="shared" si="29"/>
        <v>300</v>
      </c>
    </row>
    <row r="908" ht="14.25" customHeight="1" spans="1:26">
      <c r="A908" s="33">
        <v>4325</v>
      </c>
      <c r="B908" s="34" t="s">
        <v>2990</v>
      </c>
      <c r="C908" s="33">
        <v>1</v>
      </c>
      <c r="D908" s="34" t="s">
        <v>27</v>
      </c>
      <c r="E908" s="33" t="s">
        <v>2991</v>
      </c>
      <c r="F908" s="33" t="s">
        <v>421</v>
      </c>
      <c r="G908" s="33" t="s">
        <v>422</v>
      </c>
      <c r="H908" s="33">
        <v>77.2510672</v>
      </c>
      <c r="I908" s="33">
        <v>28.5446085</v>
      </c>
      <c r="J908" s="33" t="s">
        <v>90</v>
      </c>
      <c r="K908" s="33" t="s">
        <v>32</v>
      </c>
      <c r="L908" s="33" t="s">
        <v>34</v>
      </c>
      <c r="M908" s="33" t="s">
        <v>33</v>
      </c>
      <c r="N908" s="33" t="s">
        <v>34</v>
      </c>
      <c r="O908" s="33" t="s">
        <v>34</v>
      </c>
      <c r="P908" s="33">
        <v>1</v>
      </c>
      <c r="Q908" s="33">
        <v>11</v>
      </c>
      <c r="R908" s="33">
        <v>350</v>
      </c>
      <c r="S908" s="33">
        <v>2.4</v>
      </c>
      <c r="T908" s="35" t="s">
        <v>2992</v>
      </c>
      <c r="U908">
        <v>2010</v>
      </c>
      <c r="V908">
        <v>11</v>
      </c>
      <c r="W908">
        <v>20</v>
      </c>
      <c r="X908" t="str">
        <f>VLOOKUP(C908,'country description'!$A$2:$B$16,2,0)</f>
        <v>India</v>
      </c>
      <c r="Y908" t="str">
        <f t="shared" si="28"/>
        <v>Rs.350</v>
      </c>
      <c r="Z908" s="36">
        <f t="shared" si="29"/>
        <v>350</v>
      </c>
    </row>
    <row r="909" ht="14.25" customHeight="1" spans="1:26">
      <c r="A909" s="33">
        <v>4330</v>
      </c>
      <c r="B909" s="34" t="s">
        <v>2993</v>
      </c>
      <c r="C909" s="33">
        <v>1</v>
      </c>
      <c r="D909" s="34" t="s">
        <v>27</v>
      </c>
      <c r="E909" s="33" t="s">
        <v>2994</v>
      </c>
      <c r="F909" s="33" t="s">
        <v>659</v>
      </c>
      <c r="G909" s="33" t="s">
        <v>660</v>
      </c>
      <c r="H909" s="33">
        <v>77.19629455</v>
      </c>
      <c r="I909" s="33">
        <v>28.558874</v>
      </c>
      <c r="J909" s="33" t="s">
        <v>90</v>
      </c>
      <c r="K909" s="33" t="s">
        <v>32</v>
      </c>
      <c r="L909" s="33" t="s">
        <v>34</v>
      </c>
      <c r="M909" s="33" t="s">
        <v>33</v>
      </c>
      <c r="N909" s="33" t="s">
        <v>34</v>
      </c>
      <c r="O909" s="33" t="s">
        <v>34</v>
      </c>
      <c r="P909" s="33">
        <v>1</v>
      </c>
      <c r="Q909" s="33">
        <v>60</v>
      </c>
      <c r="R909" s="33">
        <v>350</v>
      </c>
      <c r="S909" s="33">
        <v>2.8</v>
      </c>
      <c r="T909" s="35" t="s">
        <v>1337</v>
      </c>
      <c r="U909">
        <v>2014</v>
      </c>
      <c r="V909">
        <v>5</v>
      </c>
      <c r="W909">
        <v>14</v>
      </c>
      <c r="X909" t="str">
        <f>VLOOKUP(C909,'country description'!$A$2:$B$16,2,0)</f>
        <v>India</v>
      </c>
      <c r="Y909" t="str">
        <f t="shared" si="28"/>
        <v>Rs.350</v>
      </c>
      <c r="Z909" s="36">
        <f t="shared" si="29"/>
        <v>350</v>
      </c>
    </row>
    <row r="910" ht="14.25" customHeight="1" spans="1:26">
      <c r="A910" s="33">
        <v>4336</v>
      </c>
      <c r="B910" s="34" t="s">
        <v>2995</v>
      </c>
      <c r="C910" s="33">
        <v>1</v>
      </c>
      <c r="D910" s="34" t="s">
        <v>27</v>
      </c>
      <c r="E910" s="33" t="s">
        <v>2996</v>
      </c>
      <c r="F910" s="33" t="s">
        <v>659</v>
      </c>
      <c r="G910" s="33" t="s">
        <v>660</v>
      </c>
      <c r="H910" s="33">
        <v>77.199024</v>
      </c>
      <c r="I910" s="33">
        <v>28.565358</v>
      </c>
      <c r="J910" s="33" t="s">
        <v>329</v>
      </c>
      <c r="K910" s="33" t="s">
        <v>32</v>
      </c>
      <c r="L910" s="33" t="s">
        <v>34</v>
      </c>
      <c r="M910" s="33" t="s">
        <v>34</v>
      </c>
      <c r="N910" s="33" t="s">
        <v>34</v>
      </c>
      <c r="O910" s="33" t="s">
        <v>34</v>
      </c>
      <c r="P910" s="33">
        <v>2</v>
      </c>
      <c r="Q910" s="33">
        <v>18</v>
      </c>
      <c r="R910" s="33">
        <v>500</v>
      </c>
      <c r="S910" s="33">
        <v>3.2</v>
      </c>
      <c r="T910" s="35" t="s">
        <v>2997</v>
      </c>
      <c r="U910">
        <v>2011</v>
      </c>
      <c r="V910">
        <v>7</v>
      </c>
      <c r="W910">
        <v>16</v>
      </c>
      <c r="X910" t="str">
        <f>VLOOKUP(C910,'country description'!$A$2:$B$16,2,0)</f>
        <v>India</v>
      </c>
      <c r="Y910" t="str">
        <f t="shared" si="28"/>
        <v>Rs.500</v>
      </c>
      <c r="Z910" s="36">
        <f t="shared" si="29"/>
        <v>500</v>
      </c>
    </row>
    <row r="911" ht="14.25" customHeight="1" spans="1:26">
      <c r="A911" s="33">
        <v>4338</v>
      </c>
      <c r="B911" s="34" t="s">
        <v>2998</v>
      </c>
      <c r="C911" s="33">
        <v>1</v>
      </c>
      <c r="D911" s="34" t="s">
        <v>27</v>
      </c>
      <c r="E911" s="33" t="s">
        <v>2999</v>
      </c>
      <c r="F911" s="33" t="s">
        <v>1172</v>
      </c>
      <c r="G911" s="33" t="s">
        <v>1173</v>
      </c>
      <c r="H911" s="33">
        <v>77.0747491</v>
      </c>
      <c r="I911" s="33">
        <v>28.639194</v>
      </c>
      <c r="J911" s="33" t="s">
        <v>329</v>
      </c>
      <c r="K911" s="33" t="s">
        <v>32</v>
      </c>
      <c r="L911" s="33" t="s">
        <v>33</v>
      </c>
      <c r="M911" s="33" t="s">
        <v>34</v>
      </c>
      <c r="N911" s="33" t="s">
        <v>34</v>
      </c>
      <c r="O911" s="33" t="s">
        <v>34</v>
      </c>
      <c r="P911" s="33">
        <v>2</v>
      </c>
      <c r="Q911" s="33">
        <v>43</v>
      </c>
      <c r="R911" s="33">
        <v>800</v>
      </c>
      <c r="S911" s="33">
        <v>2.6</v>
      </c>
      <c r="T911" s="35" t="s">
        <v>909</v>
      </c>
      <c r="U911">
        <v>2017</v>
      </c>
      <c r="V911">
        <v>4</v>
      </c>
      <c r="W911">
        <v>19</v>
      </c>
      <c r="X911" t="str">
        <f>VLOOKUP(C911,'country description'!$A$2:$B$16,2,0)</f>
        <v>India</v>
      </c>
      <c r="Y911" t="str">
        <f t="shared" si="28"/>
        <v>Rs.800</v>
      </c>
      <c r="Z911" s="36">
        <f t="shared" si="29"/>
        <v>800</v>
      </c>
    </row>
    <row r="912" ht="14.25" customHeight="1" spans="1:26">
      <c r="A912" s="33">
        <v>4341</v>
      </c>
      <c r="B912" s="34" t="s">
        <v>2932</v>
      </c>
      <c r="C912" s="33">
        <v>1</v>
      </c>
      <c r="D912" s="34" t="s">
        <v>27</v>
      </c>
      <c r="E912" s="33" t="s">
        <v>3000</v>
      </c>
      <c r="F912" s="33" t="s">
        <v>2322</v>
      </c>
      <c r="G912" s="33" t="s">
        <v>2323</v>
      </c>
      <c r="H912" s="33">
        <v>77.22012531</v>
      </c>
      <c r="I912" s="33">
        <v>28.52937369</v>
      </c>
      <c r="J912" s="33" t="s">
        <v>44</v>
      </c>
      <c r="K912" s="33" t="s">
        <v>32</v>
      </c>
      <c r="L912" s="33" t="s">
        <v>33</v>
      </c>
      <c r="M912" s="33" t="s">
        <v>33</v>
      </c>
      <c r="N912" s="33" t="s">
        <v>34</v>
      </c>
      <c r="O912" s="33" t="s">
        <v>34</v>
      </c>
      <c r="P912" s="33">
        <v>4</v>
      </c>
      <c r="Q912" s="33">
        <v>498</v>
      </c>
      <c r="R912" s="33">
        <v>2200</v>
      </c>
      <c r="S912" s="33">
        <v>3.5</v>
      </c>
      <c r="T912" s="35" t="s">
        <v>2184</v>
      </c>
      <c r="U912">
        <v>2014</v>
      </c>
      <c r="V912">
        <v>11</v>
      </c>
      <c r="W912">
        <v>9</v>
      </c>
      <c r="X912" t="str">
        <f>VLOOKUP(C912,'country description'!$A$2:$B$16,2,0)</f>
        <v>India</v>
      </c>
      <c r="Y912" t="str">
        <f t="shared" si="28"/>
        <v>Rs.2200</v>
      </c>
      <c r="Z912" s="36">
        <f t="shared" si="29"/>
        <v>2200</v>
      </c>
    </row>
    <row r="913" ht="14.25" customHeight="1" spans="1:26">
      <c r="A913" s="33">
        <v>4356</v>
      </c>
      <c r="B913" s="34" t="s">
        <v>3001</v>
      </c>
      <c r="C913" s="33">
        <v>1</v>
      </c>
      <c r="D913" s="34" t="s">
        <v>27</v>
      </c>
      <c r="E913" s="33" t="s">
        <v>2399</v>
      </c>
      <c r="F913" s="33" t="s">
        <v>2400</v>
      </c>
      <c r="G913" s="33" t="s">
        <v>2399</v>
      </c>
      <c r="H913" s="33">
        <v>77.185331</v>
      </c>
      <c r="I913" s="33">
        <v>28.56904</v>
      </c>
      <c r="J913" s="33" t="s">
        <v>3002</v>
      </c>
      <c r="K913" s="33" t="s">
        <v>32</v>
      </c>
      <c r="L913" s="33" t="s">
        <v>33</v>
      </c>
      <c r="M913" s="33" t="s">
        <v>34</v>
      </c>
      <c r="N913" s="33" t="s">
        <v>34</v>
      </c>
      <c r="O913" s="33" t="s">
        <v>34</v>
      </c>
      <c r="P913" s="33">
        <v>4</v>
      </c>
      <c r="Q913" s="33">
        <v>290</v>
      </c>
      <c r="R913" s="33">
        <v>4000</v>
      </c>
      <c r="S913" s="33">
        <v>3.9</v>
      </c>
      <c r="T913" s="35" t="s">
        <v>3003</v>
      </c>
      <c r="U913">
        <v>2011</v>
      </c>
      <c r="V913">
        <v>2</v>
      </c>
      <c r="W913">
        <v>6</v>
      </c>
      <c r="X913" t="str">
        <f>VLOOKUP(C913,'country description'!$A$2:$B$16,2,0)</f>
        <v>India</v>
      </c>
      <c r="Y913" t="str">
        <f t="shared" si="28"/>
        <v>Rs.4000</v>
      </c>
      <c r="Z913" s="36">
        <f t="shared" si="29"/>
        <v>4000</v>
      </c>
    </row>
    <row r="914" ht="14.25" customHeight="1" spans="1:26">
      <c r="A914" s="33">
        <v>4357</v>
      </c>
      <c r="B914" s="34" t="s">
        <v>3004</v>
      </c>
      <c r="C914" s="33">
        <v>1</v>
      </c>
      <c r="D914" s="34" t="s">
        <v>27</v>
      </c>
      <c r="E914" s="33" t="s">
        <v>2399</v>
      </c>
      <c r="F914" s="33" t="s">
        <v>2400</v>
      </c>
      <c r="G914" s="33" t="s">
        <v>2399</v>
      </c>
      <c r="H914" s="33">
        <v>77.185331</v>
      </c>
      <c r="I914" s="33">
        <v>28.56904</v>
      </c>
      <c r="J914" s="33" t="s">
        <v>3005</v>
      </c>
      <c r="K914" s="33" t="s">
        <v>32</v>
      </c>
      <c r="L914" s="33" t="s">
        <v>33</v>
      </c>
      <c r="M914" s="33" t="s">
        <v>34</v>
      </c>
      <c r="N914" s="33" t="s">
        <v>34</v>
      </c>
      <c r="O914" s="33" t="s">
        <v>34</v>
      </c>
      <c r="P914" s="33">
        <v>4</v>
      </c>
      <c r="Q914" s="33">
        <v>261</v>
      </c>
      <c r="R914" s="33">
        <v>3500</v>
      </c>
      <c r="S914" s="33">
        <v>3.6</v>
      </c>
      <c r="T914" s="35" t="s">
        <v>3006</v>
      </c>
      <c r="U914">
        <v>2012</v>
      </c>
      <c r="V914">
        <v>10</v>
      </c>
      <c r="W914">
        <v>10</v>
      </c>
      <c r="X914" t="str">
        <f>VLOOKUP(C914,'country description'!$A$2:$B$16,2,0)</f>
        <v>India</v>
      </c>
      <c r="Y914" t="str">
        <f t="shared" si="28"/>
        <v>Rs.3500</v>
      </c>
      <c r="Z914" s="36">
        <f t="shared" si="29"/>
        <v>3500</v>
      </c>
    </row>
    <row r="915" ht="14.25" customHeight="1" spans="1:26">
      <c r="A915" s="33">
        <v>4358</v>
      </c>
      <c r="B915" s="34" t="s">
        <v>3007</v>
      </c>
      <c r="C915" s="33">
        <v>1</v>
      </c>
      <c r="D915" s="34" t="s">
        <v>135</v>
      </c>
      <c r="E915" s="33" t="s">
        <v>3008</v>
      </c>
      <c r="F915" s="33" t="s">
        <v>1841</v>
      </c>
      <c r="G915" s="33" t="s">
        <v>1842</v>
      </c>
      <c r="H915" s="33">
        <v>77.0600891</v>
      </c>
      <c r="I915" s="33">
        <v>28.4684326</v>
      </c>
      <c r="J915" s="33" t="s">
        <v>2362</v>
      </c>
      <c r="K915" s="33" t="s">
        <v>32</v>
      </c>
      <c r="L915" s="33" t="s">
        <v>33</v>
      </c>
      <c r="M915" s="33" t="s">
        <v>34</v>
      </c>
      <c r="N915" s="33" t="s">
        <v>34</v>
      </c>
      <c r="O915" s="33" t="s">
        <v>34</v>
      </c>
      <c r="P915" s="33">
        <v>4</v>
      </c>
      <c r="Q915" s="33">
        <v>181</v>
      </c>
      <c r="R915" s="33">
        <v>3500</v>
      </c>
      <c r="S915" s="33">
        <v>3.9</v>
      </c>
      <c r="T915" s="35" t="s">
        <v>3009</v>
      </c>
      <c r="U915">
        <v>2017</v>
      </c>
      <c r="V915">
        <v>8</v>
      </c>
      <c r="W915">
        <v>3</v>
      </c>
      <c r="X915" t="str">
        <f>VLOOKUP(C915,'country description'!$A$2:$B$16,2,0)</f>
        <v>India</v>
      </c>
      <c r="Y915" t="str">
        <f t="shared" si="28"/>
        <v>Rs.3500</v>
      </c>
      <c r="Z915" s="36">
        <f t="shared" si="29"/>
        <v>3500</v>
      </c>
    </row>
    <row r="916" ht="14.25" customHeight="1" spans="1:26">
      <c r="A916" s="33">
        <v>4364</v>
      </c>
      <c r="B916" s="34" t="s">
        <v>3010</v>
      </c>
      <c r="C916" s="33">
        <v>1</v>
      </c>
      <c r="D916" s="34" t="s">
        <v>27</v>
      </c>
      <c r="E916" s="33" t="s">
        <v>3011</v>
      </c>
      <c r="F916" s="33" t="s">
        <v>3012</v>
      </c>
      <c r="G916" s="33" t="s">
        <v>3013</v>
      </c>
      <c r="H916" s="33">
        <v>77.2170731</v>
      </c>
      <c r="I916" s="33">
        <v>28.6212756</v>
      </c>
      <c r="J916" s="33" t="s">
        <v>3014</v>
      </c>
      <c r="K916" s="33" t="s">
        <v>32</v>
      </c>
      <c r="L916" s="33" t="s">
        <v>33</v>
      </c>
      <c r="M916" s="33" t="s">
        <v>34</v>
      </c>
      <c r="N916" s="33" t="s">
        <v>34</v>
      </c>
      <c r="O916" s="33" t="s">
        <v>34</v>
      </c>
      <c r="P916" s="33">
        <v>4</v>
      </c>
      <c r="Q916" s="33">
        <v>19</v>
      </c>
      <c r="R916" s="33">
        <v>2500</v>
      </c>
      <c r="S916" s="33">
        <v>3</v>
      </c>
      <c r="T916" s="35" t="s">
        <v>163</v>
      </c>
      <c r="U916">
        <v>2016</v>
      </c>
      <c r="V916">
        <v>8</v>
      </c>
      <c r="W916">
        <v>8</v>
      </c>
      <c r="X916" t="str">
        <f>VLOOKUP(C916,'country description'!$A$2:$B$16,2,0)</f>
        <v>India</v>
      </c>
      <c r="Y916" t="str">
        <f t="shared" si="28"/>
        <v>Rs.2500</v>
      </c>
      <c r="Z916" s="36">
        <f t="shared" si="29"/>
        <v>2500</v>
      </c>
    </row>
    <row r="917" ht="14.25" customHeight="1" spans="1:26">
      <c r="A917" s="33">
        <v>4365</v>
      </c>
      <c r="B917" s="34" t="s">
        <v>3015</v>
      </c>
      <c r="C917" s="33">
        <v>1</v>
      </c>
      <c r="D917" s="34" t="s">
        <v>27</v>
      </c>
      <c r="E917" s="33" t="s">
        <v>3011</v>
      </c>
      <c r="F917" s="33" t="s">
        <v>3012</v>
      </c>
      <c r="G917" s="33" t="s">
        <v>3013</v>
      </c>
      <c r="H917" s="33">
        <v>77.216908</v>
      </c>
      <c r="I917" s="33">
        <v>28.6212322</v>
      </c>
      <c r="J917" s="33" t="s">
        <v>534</v>
      </c>
      <c r="K917" s="33" t="s">
        <v>32</v>
      </c>
      <c r="L917" s="33" t="s">
        <v>34</v>
      </c>
      <c r="M917" s="33" t="s">
        <v>34</v>
      </c>
      <c r="N917" s="33" t="s">
        <v>34</v>
      </c>
      <c r="O917" s="33" t="s">
        <v>34</v>
      </c>
      <c r="P917" s="33">
        <v>4</v>
      </c>
      <c r="Q917" s="33">
        <v>38</v>
      </c>
      <c r="R917" s="33">
        <v>2500</v>
      </c>
      <c r="S917" s="33">
        <v>3.6</v>
      </c>
      <c r="T917" s="35" t="s">
        <v>3016</v>
      </c>
      <c r="U917">
        <v>2010</v>
      </c>
      <c r="V917">
        <v>7</v>
      </c>
      <c r="W917">
        <v>14</v>
      </c>
      <c r="X917" t="str">
        <f>VLOOKUP(C917,'country description'!$A$2:$B$16,2,0)</f>
        <v>India</v>
      </c>
      <c r="Y917" t="str">
        <f t="shared" si="28"/>
        <v>Rs.2500</v>
      </c>
      <c r="Z917" s="36">
        <f t="shared" si="29"/>
        <v>2500</v>
      </c>
    </row>
    <row r="918" ht="14.25" customHeight="1" spans="1:26">
      <c r="A918" s="33">
        <v>4366</v>
      </c>
      <c r="B918" s="34" t="s">
        <v>3017</v>
      </c>
      <c r="C918" s="33">
        <v>1</v>
      </c>
      <c r="D918" s="34" t="s">
        <v>27</v>
      </c>
      <c r="E918" s="33" t="s">
        <v>3011</v>
      </c>
      <c r="F918" s="33" t="s">
        <v>3012</v>
      </c>
      <c r="G918" s="33" t="s">
        <v>3013</v>
      </c>
      <c r="H918" s="33">
        <v>77.2170731</v>
      </c>
      <c r="I918" s="33">
        <v>28.6212756</v>
      </c>
      <c r="J918" s="33" t="s">
        <v>3018</v>
      </c>
      <c r="K918" s="33" t="s">
        <v>32</v>
      </c>
      <c r="L918" s="33" t="s">
        <v>33</v>
      </c>
      <c r="M918" s="33" t="s">
        <v>34</v>
      </c>
      <c r="N918" s="33" t="s">
        <v>34</v>
      </c>
      <c r="O918" s="33" t="s">
        <v>34</v>
      </c>
      <c r="P918" s="33">
        <v>4</v>
      </c>
      <c r="Q918" s="33">
        <v>44</v>
      </c>
      <c r="R918" s="33">
        <v>4000</v>
      </c>
      <c r="S918" s="33">
        <v>3.7</v>
      </c>
      <c r="T918" s="35" t="s">
        <v>3019</v>
      </c>
      <c r="U918">
        <v>2016</v>
      </c>
      <c r="V918">
        <v>3</v>
      </c>
      <c r="W918">
        <v>10</v>
      </c>
      <c r="X918" t="str">
        <f>VLOOKUP(C918,'country description'!$A$2:$B$16,2,0)</f>
        <v>India</v>
      </c>
      <c r="Y918" t="str">
        <f t="shared" si="28"/>
        <v>Rs.4000</v>
      </c>
      <c r="Z918" s="36">
        <f t="shared" si="29"/>
        <v>4000</v>
      </c>
    </row>
    <row r="919" ht="14.25" customHeight="1" spans="1:26">
      <c r="A919" s="33">
        <v>4367</v>
      </c>
      <c r="B919" s="34" t="s">
        <v>3020</v>
      </c>
      <c r="C919" s="33">
        <v>1</v>
      </c>
      <c r="D919" s="34" t="s">
        <v>27</v>
      </c>
      <c r="E919" s="33" t="s">
        <v>3011</v>
      </c>
      <c r="F919" s="33" t="s">
        <v>3012</v>
      </c>
      <c r="G919" s="33" t="s">
        <v>3013</v>
      </c>
      <c r="H919" s="33">
        <v>77.2170282</v>
      </c>
      <c r="I919" s="33">
        <v>28.6212265</v>
      </c>
      <c r="J919" s="33" t="s">
        <v>3021</v>
      </c>
      <c r="K919" s="33" t="s">
        <v>32</v>
      </c>
      <c r="L919" s="33" t="s">
        <v>33</v>
      </c>
      <c r="M919" s="33" t="s">
        <v>34</v>
      </c>
      <c r="N919" s="33" t="s">
        <v>34</v>
      </c>
      <c r="O919" s="33" t="s">
        <v>34</v>
      </c>
      <c r="P919" s="33">
        <v>4</v>
      </c>
      <c r="Q919" s="33">
        <v>95</v>
      </c>
      <c r="R919" s="33">
        <v>3000</v>
      </c>
      <c r="S919" s="33">
        <v>3.3</v>
      </c>
      <c r="T919" s="35" t="s">
        <v>3022</v>
      </c>
      <c r="U919">
        <v>2016</v>
      </c>
      <c r="V919">
        <v>6</v>
      </c>
      <c r="W919">
        <v>27</v>
      </c>
      <c r="X919" t="str">
        <f>VLOOKUP(C919,'country description'!$A$2:$B$16,2,0)</f>
        <v>India</v>
      </c>
      <c r="Y919" t="str">
        <f t="shared" si="28"/>
        <v>Rs.3000</v>
      </c>
      <c r="Z919" s="36">
        <f t="shared" si="29"/>
        <v>3000</v>
      </c>
    </row>
    <row r="920" ht="14.25" customHeight="1" spans="1:26">
      <c r="A920" s="33">
        <v>4368</v>
      </c>
      <c r="B920" s="34" t="s">
        <v>3023</v>
      </c>
      <c r="C920" s="33">
        <v>1</v>
      </c>
      <c r="D920" s="34" t="s">
        <v>27</v>
      </c>
      <c r="E920" s="33" t="s">
        <v>2399</v>
      </c>
      <c r="F920" s="33" t="s">
        <v>2400</v>
      </c>
      <c r="G920" s="33" t="s">
        <v>2399</v>
      </c>
      <c r="H920" s="33">
        <v>77.185331</v>
      </c>
      <c r="I920" s="33">
        <v>28.56904</v>
      </c>
      <c r="J920" s="33" t="s">
        <v>3024</v>
      </c>
      <c r="K920" s="33" t="s">
        <v>32</v>
      </c>
      <c r="L920" s="33" t="s">
        <v>34</v>
      </c>
      <c r="M920" s="33" t="s">
        <v>34</v>
      </c>
      <c r="N920" s="33" t="s">
        <v>34</v>
      </c>
      <c r="O920" s="33" t="s">
        <v>34</v>
      </c>
      <c r="P920" s="33">
        <v>3</v>
      </c>
      <c r="Q920" s="33">
        <v>79</v>
      </c>
      <c r="R920" s="33">
        <v>1000</v>
      </c>
      <c r="S920" s="33">
        <v>3.8</v>
      </c>
      <c r="T920" s="35" t="s">
        <v>3025</v>
      </c>
      <c r="U920">
        <v>2011</v>
      </c>
      <c r="V920">
        <v>6</v>
      </c>
      <c r="W920">
        <v>14</v>
      </c>
      <c r="X920" t="str">
        <f>VLOOKUP(C920,'country description'!$A$2:$B$16,2,0)</f>
        <v>India</v>
      </c>
      <c r="Y920" t="str">
        <f t="shared" si="28"/>
        <v>Rs.1000</v>
      </c>
      <c r="Z920" s="36">
        <f t="shared" si="29"/>
        <v>1000</v>
      </c>
    </row>
    <row r="921" ht="14.25" customHeight="1" spans="1:26">
      <c r="A921" s="33">
        <v>4373</v>
      </c>
      <c r="B921" s="34" t="s">
        <v>3026</v>
      </c>
      <c r="C921" s="33">
        <v>1</v>
      </c>
      <c r="D921" s="34" t="s">
        <v>27</v>
      </c>
      <c r="E921" s="33" t="s">
        <v>2411</v>
      </c>
      <c r="F921" s="33" t="s">
        <v>2412</v>
      </c>
      <c r="G921" s="33" t="s">
        <v>2413</v>
      </c>
      <c r="H921" s="33">
        <v>77.2256961</v>
      </c>
      <c r="I921" s="33">
        <v>28.6737019</v>
      </c>
      <c r="J921" s="33" t="s">
        <v>3027</v>
      </c>
      <c r="K921" s="33" t="s">
        <v>32</v>
      </c>
      <c r="L921" s="33" t="s">
        <v>33</v>
      </c>
      <c r="M921" s="33" t="s">
        <v>34</v>
      </c>
      <c r="N921" s="33" t="s">
        <v>34</v>
      </c>
      <c r="O921" s="33" t="s">
        <v>34</v>
      </c>
      <c r="P921" s="33">
        <v>4</v>
      </c>
      <c r="Q921" s="33">
        <v>57</v>
      </c>
      <c r="R921" s="33">
        <v>3000</v>
      </c>
      <c r="S921" s="33">
        <v>3.3</v>
      </c>
      <c r="T921" s="35" t="s">
        <v>3028</v>
      </c>
      <c r="U921">
        <v>2013</v>
      </c>
      <c r="V921">
        <v>4</v>
      </c>
      <c r="W921">
        <v>2</v>
      </c>
      <c r="X921" t="str">
        <f>VLOOKUP(C921,'country description'!$A$2:$B$16,2,0)</f>
        <v>India</v>
      </c>
      <c r="Y921" t="str">
        <f t="shared" si="28"/>
        <v>Rs.3000</v>
      </c>
      <c r="Z921" s="36">
        <f t="shared" si="29"/>
        <v>3000</v>
      </c>
    </row>
    <row r="922" ht="14.25" customHeight="1" spans="1:26">
      <c r="A922" s="33">
        <v>4374</v>
      </c>
      <c r="B922" s="34" t="s">
        <v>3029</v>
      </c>
      <c r="C922" s="33">
        <v>1</v>
      </c>
      <c r="D922" s="34" t="s">
        <v>27</v>
      </c>
      <c r="E922" s="33" t="s">
        <v>2411</v>
      </c>
      <c r="F922" s="33" t="s">
        <v>2412</v>
      </c>
      <c r="G922" s="33" t="s">
        <v>2413</v>
      </c>
      <c r="H922" s="33">
        <v>77.2258029</v>
      </c>
      <c r="I922" s="33">
        <v>28.6737511</v>
      </c>
      <c r="J922" s="33" t="s">
        <v>3030</v>
      </c>
      <c r="K922" s="33" t="s">
        <v>32</v>
      </c>
      <c r="L922" s="33" t="s">
        <v>33</v>
      </c>
      <c r="M922" s="33" t="s">
        <v>34</v>
      </c>
      <c r="N922" s="33" t="s">
        <v>34</v>
      </c>
      <c r="O922" s="33" t="s">
        <v>34</v>
      </c>
      <c r="P922" s="33">
        <v>4</v>
      </c>
      <c r="Q922" s="33">
        <v>39</v>
      </c>
      <c r="R922" s="33">
        <v>3200</v>
      </c>
      <c r="S922" s="33">
        <v>3.4</v>
      </c>
      <c r="T922" s="35" t="s">
        <v>3031</v>
      </c>
      <c r="U922">
        <v>2015</v>
      </c>
      <c r="V922">
        <v>2</v>
      </c>
      <c r="W922">
        <v>9</v>
      </c>
      <c r="X922" t="str">
        <f>VLOOKUP(C922,'country description'!$A$2:$B$16,2,0)</f>
        <v>India</v>
      </c>
      <c r="Y922" t="str">
        <f t="shared" si="28"/>
        <v>Rs.3200</v>
      </c>
      <c r="Z922" s="36">
        <f t="shared" si="29"/>
        <v>3200</v>
      </c>
    </row>
    <row r="923" ht="14.25" customHeight="1" spans="1:26">
      <c r="A923" s="33">
        <v>4375</v>
      </c>
      <c r="B923" s="34" t="s">
        <v>3032</v>
      </c>
      <c r="C923" s="33">
        <v>1</v>
      </c>
      <c r="D923" s="34" t="s">
        <v>27</v>
      </c>
      <c r="E923" s="33" t="s">
        <v>1480</v>
      </c>
      <c r="F923" s="33" t="s">
        <v>1481</v>
      </c>
      <c r="G923" s="33" t="s">
        <v>1482</v>
      </c>
      <c r="H923" s="33">
        <v>77.195866</v>
      </c>
      <c r="I923" s="33">
        <v>28.596981</v>
      </c>
      <c r="J923" s="33" t="s">
        <v>1634</v>
      </c>
      <c r="K923" s="33" t="s">
        <v>32</v>
      </c>
      <c r="L923" s="33" t="s">
        <v>34</v>
      </c>
      <c r="M923" s="33" t="s">
        <v>34</v>
      </c>
      <c r="N923" s="33" t="s">
        <v>34</v>
      </c>
      <c r="O923" s="33" t="s">
        <v>34</v>
      </c>
      <c r="P923" s="33">
        <v>2</v>
      </c>
      <c r="Q923" s="33">
        <v>26</v>
      </c>
      <c r="R923" s="33">
        <v>500</v>
      </c>
      <c r="S923" s="33">
        <v>3.1</v>
      </c>
      <c r="T923" s="35" t="s">
        <v>3033</v>
      </c>
      <c r="U923">
        <v>2018</v>
      </c>
      <c r="V923">
        <v>6</v>
      </c>
      <c r="W923">
        <v>13</v>
      </c>
      <c r="X923" t="str">
        <f>VLOOKUP(C923,'country description'!$A$2:$B$16,2,0)</f>
        <v>India</v>
      </c>
      <c r="Y923" t="str">
        <f t="shared" si="28"/>
        <v>Rs.500</v>
      </c>
      <c r="Z923" s="36">
        <f t="shared" si="29"/>
        <v>500</v>
      </c>
    </row>
    <row r="924" ht="14.25" customHeight="1" spans="1:26">
      <c r="A924" s="33">
        <v>4376</v>
      </c>
      <c r="B924" s="34" t="s">
        <v>3034</v>
      </c>
      <c r="C924" s="33">
        <v>1</v>
      </c>
      <c r="D924" s="34" t="s">
        <v>27</v>
      </c>
      <c r="E924" s="33" t="s">
        <v>2796</v>
      </c>
      <c r="F924" s="33" t="s">
        <v>1481</v>
      </c>
      <c r="G924" s="33" t="s">
        <v>1482</v>
      </c>
      <c r="H924" s="33">
        <v>77.1960071</v>
      </c>
      <c r="I924" s="33">
        <v>28.5969975</v>
      </c>
      <c r="J924" s="33" t="s">
        <v>534</v>
      </c>
      <c r="K924" s="33" t="s">
        <v>32</v>
      </c>
      <c r="L924" s="33" t="s">
        <v>34</v>
      </c>
      <c r="M924" s="33" t="s">
        <v>34</v>
      </c>
      <c r="N924" s="33" t="s">
        <v>34</v>
      </c>
      <c r="O924" s="33" t="s">
        <v>34</v>
      </c>
      <c r="P924" s="33">
        <v>3</v>
      </c>
      <c r="Q924" s="33">
        <v>18</v>
      </c>
      <c r="R924" s="33">
        <v>1600</v>
      </c>
      <c r="S924" s="33">
        <v>3.2</v>
      </c>
      <c r="T924" s="35" t="s">
        <v>3035</v>
      </c>
      <c r="U924">
        <v>2013</v>
      </c>
      <c r="V924">
        <v>3</v>
      </c>
      <c r="W924">
        <v>28</v>
      </c>
      <c r="X924" t="str">
        <f>VLOOKUP(C924,'country description'!$A$2:$B$16,2,0)</f>
        <v>India</v>
      </c>
      <c r="Y924" t="str">
        <f t="shared" si="28"/>
        <v>Rs.1600</v>
      </c>
      <c r="Z924" s="36">
        <f t="shared" si="29"/>
        <v>1600</v>
      </c>
    </row>
    <row r="925" ht="14.25" customHeight="1" spans="1:26">
      <c r="A925" s="33">
        <v>4380</v>
      </c>
      <c r="B925" s="34" t="s">
        <v>3036</v>
      </c>
      <c r="C925" s="33">
        <v>1</v>
      </c>
      <c r="D925" s="34" t="s">
        <v>27</v>
      </c>
      <c r="E925" s="33" t="s">
        <v>2355</v>
      </c>
      <c r="F925" s="33" t="s">
        <v>2356</v>
      </c>
      <c r="G925" s="33" t="s">
        <v>2357</v>
      </c>
      <c r="H925" s="33">
        <v>77.2185114</v>
      </c>
      <c r="I925" s="33">
        <v>28.6185594</v>
      </c>
      <c r="J925" s="33" t="s">
        <v>534</v>
      </c>
      <c r="K925" s="33" t="s">
        <v>32</v>
      </c>
      <c r="L925" s="33" t="s">
        <v>34</v>
      </c>
      <c r="M925" s="33" t="s">
        <v>34</v>
      </c>
      <c r="N925" s="33" t="s">
        <v>34</v>
      </c>
      <c r="O925" s="33" t="s">
        <v>34</v>
      </c>
      <c r="P925" s="33">
        <v>4</v>
      </c>
      <c r="Q925" s="33">
        <v>90</v>
      </c>
      <c r="R925" s="33">
        <v>2000</v>
      </c>
      <c r="S925" s="33">
        <v>3.9</v>
      </c>
      <c r="T925" s="35" t="s">
        <v>2449</v>
      </c>
      <c r="U925">
        <v>2018</v>
      </c>
      <c r="V925">
        <v>8</v>
      </c>
      <c r="W925">
        <v>16</v>
      </c>
      <c r="X925" t="str">
        <f>VLOOKUP(C925,'country description'!$A$2:$B$16,2,0)</f>
        <v>India</v>
      </c>
      <c r="Y925" t="str">
        <f t="shared" si="28"/>
        <v>Rs.2000</v>
      </c>
      <c r="Z925" s="36">
        <f t="shared" si="29"/>
        <v>2000</v>
      </c>
    </row>
    <row r="926" ht="14.25" customHeight="1" spans="1:26">
      <c r="A926" s="33">
        <v>4385</v>
      </c>
      <c r="B926" s="34" t="s">
        <v>3037</v>
      </c>
      <c r="C926" s="33">
        <v>1</v>
      </c>
      <c r="D926" s="34" t="s">
        <v>27</v>
      </c>
      <c r="E926" s="33" t="s">
        <v>3038</v>
      </c>
      <c r="F926" s="33" t="s">
        <v>119</v>
      </c>
      <c r="G926" s="33" t="s">
        <v>120</v>
      </c>
      <c r="H926" s="33">
        <v>77.2439728</v>
      </c>
      <c r="I926" s="33">
        <v>28.5467137</v>
      </c>
      <c r="J926" s="33" t="s">
        <v>38</v>
      </c>
      <c r="K926" s="33" t="s">
        <v>32</v>
      </c>
      <c r="L926" s="33" t="s">
        <v>34</v>
      </c>
      <c r="M926" s="33" t="s">
        <v>33</v>
      </c>
      <c r="N926" s="33" t="s">
        <v>34</v>
      </c>
      <c r="O926" s="33" t="s">
        <v>34</v>
      </c>
      <c r="P926" s="33">
        <v>2</v>
      </c>
      <c r="Q926" s="33">
        <v>146</v>
      </c>
      <c r="R926" s="33">
        <v>800</v>
      </c>
      <c r="S926" s="33">
        <v>3.3</v>
      </c>
      <c r="T926" s="35" t="s">
        <v>3039</v>
      </c>
      <c r="U926">
        <v>2016</v>
      </c>
      <c r="V926">
        <v>7</v>
      </c>
      <c r="W926">
        <v>23</v>
      </c>
      <c r="X926" t="str">
        <f>VLOOKUP(C926,'country description'!$A$2:$B$16,2,0)</f>
        <v>India</v>
      </c>
      <c r="Y926" t="str">
        <f t="shared" si="28"/>
        <v>Rs.800</v>
      </c>
      <c r="Z926" s="36">
        <f t="shared" si="29"/>
        <v>800</v>
      </c>
    </row>
    <row r="927" ht="14.25" customHeight="1" spans="1:26">
      <c r="A927" s="33">
        <v>4398</v>
      </c>
      <c r="B927" s="34" t="s">
        <v>3040</v>
      </c>
      <c r="C927" s="33">
        <v>1</v>
      </c>
      <c r="D927" s="34" t="s">
        <v>135</v>
      </c>
      <c r="E927" s="33" t="s">
        <v>3041</v>
      </c>
      <c r="F927" s="33" t="s">
        <v>524</v>
      </c>
      <c r="G927" s="33" t="s">
        <v>525</v>
      </c>
      <c r="H927" s="33">
        <v>77.0631472</v>
      </c>
      <c r="I927" s="33">
        <v>28.4681891</v>
      </c>
      <c r="J927" s="33" t="s">
        <v>3042</v>
      </c>
      <c r="K927" s="33" t="s">
        <v>32</v>
      </c>
      <c r="L927" s="33" t="s">
        <v>33</v>
      </c>
      <c r="M927" s="33" t="s">
        <v>33</v>
      </c>
      <c r="N927" s="33" t="s">
        <v>34</v>
      </c>
      <c r="O927" s="33" t="s">
        <v>34</v>
      </c>
      <c r="P927" s="33">
        <v>4</v>
      </c>
      <c r="Q927" s="33">
        <v>1365</v>
      </c>
      <c r="R927" s="33">
        <v>2000</v>
      </c>
      <c r="S927" s="33">
        <v>3.9</v>
      </c>
      <c r="T927" s="35" t="s">
        <v>3043</v>
      </c>
      <c r="U927">
        <v>2014</v>
      </c>
      <c r="V927">
        <v>11</v>
      </c>
      <c r="W927">
        <v>28</v>
      </c>
      <c r="X927" t="str">
        <f>VLOOKUP(C927,'country description'!$A$2:$B$16,2,0)</f>
        <v>India</v>
      </c>
      <c r="Y927" t="str">
        <f t="shared" si="28"/>
        <v>Rs.2000</v>
      </c>
      <c r="Z927" s="36">
        <f t="shared" si="29"/>
        <v>2000</v>
      </c>
    </row>
    <row r="928" ht="14.25" customHeight="1" spans="1:26">
      <c r="A928" s="33">
        <v>4404</v>
      </c>
      <c r="B928" s="34" t="s">
        <v>3044</v>
      </c>
      <c r="C928" s="33">
        <v>1</v>
      </c>
      <c r="D928" s="34" t="s">
        <v>27</v>
      </c>
      <c r="E928" s="33" t="s">
        <v>2367</v>
      </c>
      <c r="F928" s="33" t="s">
        <v>2368</v>
      </c>
      <c r="G928" s="33" t="s">
        <v>2369</v>
      </c>
      <c r="H928" s="33">
        <v>77.2294235</v>
      </c>
      <c r="I928" s="33">
        <v>28.6011707</v>
      </c>
      <c r="J928" s="33" t="s">
        <v>3045</v>
      </c>
      <c r="K928" s="33" t="s">
        <v>32</v>
      </c>
      <c r="L928" s="33" t="s">
        <v>34</v>
      </c>
      <c r="M928" s="33" t="s">
        <v>34</v>
      </c>
      <c r="N928" s="33" t="s">
        <v>34</v>
      </c>
      <c r="O928" s="33" t="s">
        <v>34</v>
      </c>
      <c r="P928" s="33">
        <v>4</v>
      </c>
      <c r="Q928" s="33">
        <v>821</v>
      </c>
      <c r="R928" s="33">
        <v>2500</v>
      </c>
      <c r="S928" s="33">
        <v>3.9</v>
      </c>
      <c r="T928" s="35" t="s">
        <v>3046</v>
      </c>
      <c r="U928">
        <v>2014</v>
      </c>
      <c r="V928">
        <v>7</v>
      </c>
      <c r="W928">
        <v>11</v>
      </c>
      <c r="X928" t="str">
        <f>VLOOKUP(C928,'country description'!$A$2:$B$16,2,0)</f>
        <v>India</v>
      </c>
      <c r="Y928" t="str">
        <f t="shared" si="28"/>
        <v>Rs.2500</v>
      </c>
      <c r="Z928" s="36">
        <f t="shared" si="29"/>
        <v>2500</v>
      </c>
    </row>
    <row r="929" ht="14.25" customHeight="1" spans="1:26">
      <c r="A929" s="33">
        <v>4450</v>
      </c>
      <c r="B929" s="34" t="s">
        <v>3047</v>
      </c>
      <c r="C929" s="33">
        <v>1</v>
      </c>
      <c r="D929" s="34" t="s">
        <v>27</v>
      </c>
      <c r="E929" s="33" t="s">
        <v>3048</v>
      </c>
      <c r="F929" s="33" t="s">
        <v>2484</v>
      </c>
      <c r="G929" s="33" t="s">
        <v>2485</v>
      </c>
      <c r="H929" s="33">
        <v>77.21790746</v>
      </c>
      <c r="I929" s="33">
        <v>28.56074218</v>
      </c>
      <c r="J929" s="33" t="s">
        <v>3049</v>
      </c>
      <c r="K929" s="33" t="s">
        <v>32</v>
      </c>
      <c r="L929" s="33" t="s">
        <v>34</v>
      </c>
      <c r="M929" s="33" t="s">
        <v>33</v>
      </c>
      <c r="N929" s="33" t="s">
        <v>34</v>
      </c>
      <c r="O929" s="33" t="s">
        <v>34</v>
      </c>
      <c r="P929" s="33">
        <v>2</v>
      </c>
      <c r="Q929" s="33">
        <v>438</v>
      </c>
      <c r="R929" s="33">
        <v>500</v>
      </c>
      <c r="S929" s="33">
        <v>3.6</v>
      </c>
      <c r="T929" s="35" t="s">
        <v>3050</v>
      </c>
      <c r="U929">
        <v>2011</v>
      </c>
      <c r="V929">
        <v>6</v>
      </c>
      <c r="W929">
        <v>3</v>
      </c>
      <c r="X929" t="str">
        <f>VLOOKUP(C929,'country description'!$A$2:$B$16,2,0)</f>
        <v>India</v>
      </c>
      <c r="Y929" t="str">
        <f t="shared" si="28"/>
        <v>Rs.500</v>
      </c>
      <c r="Z929" s="36">
        <f t="shared" si="29"/>
        <v>500</v>
      </c>
    </row>
    <row r="930" ht="14.25" customHeight="1" spans="1:26">
      <c r="A930" s="33">
        <v>4454</v>
      </c>
      <c r="B930" s="34" t="s">
        <v>1687</v>
      </c>
      <c r="C930" s="33">
        <v>1</v>
      </c>
      <c r="D930" s="34" t="s">
        <v>27</v>
      </c>
      <c r="E930" s="33" t="s">
        <v>3051</v>
      </c>
      <c r="F930" s="33" t="s">
        <v>3052</v>
      </c>
      <c r="G930" s="33" t="s">
        <v>3053</v>
      </c>
      <c r="H930" s="33">
        <v>77.1063059</v>
      </c>
      <c r="I930" s="33">
        <v>28.6426228</v>
      </c>
      <c r="J930" s="33" t="s">
        <v>44</v>
      </c>
      <c r="K930" s="33" t="s">
        <v>32</v>
      </c>
      <c r="L930" s="33" t="s">
        <v>34</v>
      </c>
      <c r="M930" s="33" t="s">
        <v>34</v>
      </c>
      <c r="N930" s="33" t="s">
        <v>34</v>
      </c>
      <c r="O930" s="33" t="s">
        <v>34</v>
      </c>
      <c r="P930" s="33">
        <v>2</v>
      </c>
      <c r="Q930" s="33">
        <v>46</v>
      </c>
      <c r="R930" s="33">
        <v>700</v>
      </c>
      <c r="S930" s="33">
        <v>2.6</v>
      </c>
      <c r="T930" s="35" t="s">
        <v>3054</v>
      </c>
      <c r="U930">
        <v>2014</v>
      </c>
      <c r="V930">
        <v>5</v>
      </c>
      <c r="W930">
        <v>9</v>
      </c>
      <c r="X930" t="str">
        <f>VLOOKUP(C930,'country description'!$A$2:$B$16,2,0)</f>
        <v>India</v>
      </c>
      <c r="Y930" t="str">
        <f t="shared" si="28"/>
        <v>Rs.700</v>
      </c>
      <c r="Z930" s="36">
        <f t="shared" si="29"/>
        <v>700</v>
      </c>
    </row>
    <row r="931" ht="14.25" customHeight="1" spans="1:26">
      <c r="A931" s="33">
        <v>4455</v>
      </c>
      <c r="B931" s="34" t="s">
        <v>3055</v>
      </c>
      <c r="C931" s="33">
        <v>1</v>
      </c>
      <c r="D931" s="34" t="s">
        <v>27</v>
      </c>
      <c r="E931" s="33" t="s">
        <v>3051</v>
      </c>
      <c r="F931" s="33" t="s">
        <v>3052</v>
      </c>
      <c r="G931" s="33" t="s">
        <v>3053</v>
      </c>
      <c r="H931" s="33">
        <v>77.106489</v>
      </c>
      <c r="I931" s="33">
        <v>28.6421265</v>
      </c>
      <c r="J931" s="33" t="s">
        <v>64</v>
      </c>
      <c r="K931" s="33" t="s">
        <v>32</v>
      </c>
      <c r="L931" s="33" t="s">
        <v>33</v>
      </c>
      <c r="M931" s="33" t="s">
        <v>34</v>
      </c>
      <c r="N931" s="33" t="s">
        <v>34</v>
      </c>
      <c r="O931" s="33" t="s">
        <v>34</v>
      </c>
      <c r="P931" s="33">
        <v>2</v>
      </c>
      <c r="Q931" s="33">
        <v>71</v>
      </c>
      <c r="R931" s="33">
        <v>800</v>
      </c>
      <c r="S931" s="33">
        <v>2.6</v>
      </c>
      <c r="T931" s="35" t="s">
        <v>2022</v>
      </c>
      <c r="U931">
        <v>2018</v>
      </c>
      <c r="V931">
        <v>7</v>
      </c>
      <c r="W931">
        <v>18</v>
      </c>
      <c r="X931" t="str">
        <f>VLOOKUP(C931,'country description'!$A$2:$B$16,2,0)</f>
        <v>India</v>
      </c>
      <c r="Y931" t="str">
        <f t="shared" si="28"/>
        <v>Rs.800</v>
      </c>
      <c r="Z931" s="36">
        <f t="shared" si="29"/>
        <v>800</v>
      </c>
    </row>
    <row r="932" ht="14.25" customHeight="1" spans="1:26">
      <c r="A932" s="33">
        <v>4462</v>
      </c>
      <c r="B932" s="34" t="s">
        <v>3056</v>
      </c>
      <c r="C932" s="33">
        <v>1</v>
      </c>
      <c r="D932" s="34" t="s">
        <v>1199</v>
      </c>
      <c r="E932" s="33" t="s">
        <v>3057</v>
      </c>
      <c r="F932" s="33" t="s">
        <v>634</v>
      </c>
      <c r="G932" s="33" t="s">
        <v>3058</v>
      </c>
      <c r="H932" s="33">
        <v>77.3170515</v>
      </c>
      <c r="I932" s="33">
        <v>28.4466361</v>
      </c>
      <c r="J932" s="33" t="s">
        <v>1634</v>
      </c>
      <c r="K932" s="33" t="s">
        <v>32</v>
      </c>
      <c r="L932" s="33" t="s">
        <v>34</v>
      </c>
      <c r="M932" s="33" t="s">
        <v>34</v>
      </c>
      <c r="N932" s="33" t="s">
        <v>34</v>
      </c>
      <c r="O932" s="33" t="s">
        <v>34</v>
      </c>
      <c r="P932" s="33">
        <v>1</v>
      </c>
      <c r="Q932" s="33">
        <v>2</v>
      </c>
      <c r="R932" s="33">
        <v>200</v>
      </c>
      <c r="S932" s="33">
        <v>1</v>
      </c>
      <c r="T932" s="35" t="s">
        <v>3059</v>
      </c>
      <c r="U932">
        <v>2013</v>
      </c>
      <c r="V932">
        <v>10</v>
      </c>
      <c r="W932">
        <v>15</v>
      </c>
      <c r="X932" t="str">
        <f>VLOOKUP(C932,'country description'!$A$2:$B$16,2,0)</f>
        <v>India</v>
      </c>
      <c r="Y932" t="str">
        <f t="shared" si="28"/>
        <v>Rs.200</v>
      </c>
      <c r="Z932" s="36">
        <f t="shared" si="29"/>
        <v>200</v>
      </c>
    </row>
    <row r="933" ht="14.25" customHeight="1" spans="1:26">
      <c r="A933" s="33">
        <v>4464</v>
      </c>
      <c r="B933" s="34" t="s">
        <v>3060</v>
      </c>
      <c r="C933" s="33">
        <v>1</v>
      </c>
      <c r="D933" s="34" t="s">
        <v>1199</v>
      </c>
      <c r="E933" s="33" t="s">
        <v>3061</v>
      </c>
      <c r="F933" s="33" t="s">
        <v>468</v>
      </c>
      <c r="G933" s="33" t="s">
        <v>1226</v>
      </c>
      <c r="H933" s="33">
        <v>77.3113972</v>
      </c>
      <c r="I933" s="33">
        <v>28.4805517</v>
      </c>
      <c r="J933" s="33" t="s">
        <v>329</v>
      </c>
      <c r="K933" s="33" t="s">
        <v>32</v>
      </c>
      <c r="L933" s="33" t="s">
        <v>34</v>
      </c>
      <c r="M933" s="33" t="s">
        <v>34</v>
      </c>
      <c r="N933" s="33" t="s">
        <v>34</v>
      </c>
      <c r="O933" s="33" t="s">
        <v>34</v>
      </c>
      <c r="P933" s="33">
        <v>1</v>
      </c>
      <c r="Q933" s="33">
        <v>14</v>
      </c>
      <c r="R933" s="33">
        <v>300</v>
      </c>
      <c r="S933" s="33">
        <v>2.9</v>
      </c>
      <c r="T933" s="35" t="s">
        <v>1475</v>
      </c>
      <c r="U933">
        <v>2016</v>
      </c>
      <c r="V933">
        <v>8</v>
      </c>
      <c r="W933">
        <v>24</v>
      </c>
      <c r="X933" t="str">
        <f>VLOOKUP(C933,'country description'!$A$2:$B$16,2,0)</f>
        <v>India</v>
      </c>
      <c r="Y933" t="str">
        <f t="shared" si="28"/>
        <v>Rs.300</v>
      </c>
      <c r="Z933" s="36">
        <f t="shared" si="29"/>
        <v>300</v>
      </c>
    </row>
    <row r="934" ht="14.25" customHeight="1" spans="1:26">
      <c r="A934" s="33">
        <v>4469</v>
      </c>
      <c r="B934" s="34" t="s">
        <v>3062</v>
      </c>
      <c r="C934" s="33">
        <v>1</v>
      </c>
      <c r="D934" s="34" t="s">
        <v>149</v>
      </c>
      <c r="E934" s="33" t="s">
        <v>3063</v>
      </c>
      <c r="F934" s="33" t="s">
        <v>1446</v>
      </c>
      <c r="G934" s="33" t="s">
        <v>1447</v>
      </c>
      <c r="H934" s="33">
        <v>77.3625455</v>
      </c>
      <c r="I934" s="33">
        <v>28.6127995</v>
      </c>
      <c r="J934" s="33" t="s">
        <v>2219</v>
      </c>
      <c r="K934" s="33" t="s">
        <v>32</v>
      </c>
      <c r="L934" s="33" t="s">
        <v>33</v>
      </c>
      <c r="M934" s="33" t="s">
        <v>34</v>
      </c>
      <c r="N934" s="33" t="s">
        <v>34</v>
      </c>
      <c r="O934" s="33" t="s">
        <v>34</v>
      </c>
      <c r="P934" s="33">
        <v>3</v>
      </c>
      <c r="Q934" s="33">
        <v>325</v>
      </c>
      <c r="R934" s="33">
        <v>1100</v>
      </c>
      <c r="S934" s="33">
        <v>3.2</v>
      </c>
      <c r="T934" s="35" t="s">
        <v>1263</v>
      </c>
      <c r="U934">
        <v>2010</v>
      </c>
      <c r="V934">
        <v>5</v>
      </c>
      <c r="W934">
        <v>27</v>
      </c>
      <c r="X934" t="str">
        <f>VLOOKUP(C934,'country description'!$A$2:$B$16,2,0)</f>
        <v>India</v>
      </c>
      <c r="Y934" t="str">
        <f t="shared" si="28"/>
        <v>Rs.1100</v>
      </c>
      <c r="Z934" s="36">
        <f t="shared" si="29"/>
        <v>1100</v>
      </c>
    </row>
    <row r="935" ht="14.25" customHeight="1" spans="1:26">
      <c r="A935" s="33">
        <v>4471</v>
      </c>
      <c r="B935" s="34" t="s">
        <v>2544</v>
      </c>
      <c r="C935" s="33">
        <v>1</v>
      </c>
      <c r="D935" s="34" t="s">
        <v>149</v>
      </c>
      <c r="E935" s="33" t="s">
        <v>3064</v>
      </c>
      <c r="F935" s="33" t="s">
        <v>2695</v>
      </c>
      <c r="G935" s="33" t="s">
        <v>2696</v>
      </c>
      <c r="H935" s="33">
        <v>77.5115542</v>
      </c>
      <c r="I935" s="33">
        <v>28.4711106</v>
      </c>
      <c r="J935" s="33" t="s">
        <v>1782</v>
      </c>
      <c r="K935" s="33" t="s">
        <v>32</v>
      </c>
      <c r="L935" s="33" t="s">
        <v>34</v>
      </c>
      <c r="M935" s="33" t="s">
        <v>34</v>
      </c>
      <c r="N935" s="33" t="s">
        <v>34</v>
      </c>
      <c r="O935" s="33" t="s">
        <v>34</v>
      </c>
      <c r="P935" s="33">
        <v>1</v>
      </c>
      <c r="Q935" s="33">
        <v>20</v>
      </c>
      <c r="R935" s="33">
        <v>350</v>
      </c>
      <c r="S935" s="33">
        <v>3.2</v>
      </c>
      <c r="T935" s="35" t="s">
        <v>3065</v>
      </c>
      <c r="U935">
        <v>2010</v>
      </c>
      <c r="V935">
        <v>10</v>
      </c>
      <c r="W935">
        <v>22</v>
      </c>
      <c r="X935" t="str">
        <f>VLOOKUP(C935,'country description'!$A$2:$B$16,2,0)</f>
        <v>India</v>
      </c>
      <c r="Y935" t="str">
        <f t="shared" si="28"/>
        <v>Rs.350</v>
      </c>
      <c r="Z935" s="36">
        <f t="shared" si="29"/>
        <v>350</v>
      </c>
    </row>
    <row r="936" ht="14.25" customHeight="1" spans="1:26">
      <c r="A936" s="33">
        <v>4473</v>
      </c>
      <c r="B936" s="34" t="s">
        <v>559</v>
      </c>
      <c r="C936" s="33">
        <v>1</v>
      </c>
      <c r="D936" s="34" t="s">
        <v>149</v>
      </c>
      <c r="E936" s="33" t="s">
        <v>3066</v>
      </c>
      <c r="F936" s="33" t="s">
        <v>720</v>
      </c>
      <c r="G936" s="33" t="s">
        <v>721</v>
      </c>
      <c r="H936" s="33">
        <v>77.32303832</v>
      </c>
      <c r="I936" s="33">
        <v>28.5680476</v>
      </c>
      <c r="J936" s="33" t="s">
        <v>561</v>
      </c>
      <c r="K936" s="33" t="s">
        <v>32</v>
      </c>
      <c r="L936" s="33" t="s">
        <v>34</v>
      </c>
      <c r="M936" s="33" t="s">
        <v>34</v>
      </c>
      <c r="N936" s="33" t="s">
        <v>34</v>
      </c>
      <c r="O936" s="33" t="s">
        <v>34</v>
      </c>
      <c r="P936" s="33">
        <v>2</v>
      </c>
      <c r="Q936" s="33">
        <v>169</v>
      </c>
      <c r="R936" s="33">
        <v>600</v>
      </c>
      <c r="S936" s="33">
        <v>3.5</v>
      </c>
      <c r="T936" s="35" t="s">
        <v>2024</v>
      </c>
      <c r="U936">
        <v>2016</v>
      </c>
      <c r="V936">
        <v>11</v>
      </c>
      <c r="W936">
        <v>27</v>
      </c>
      <c r="X936" t="str">
        <f>VLOOKUP(C936,'country description'!$A$2:$B$16,2,0)</f>
        <v>India</v>
      </c>
      <c r="Y936" t="str">
        <f t="shared" si="28"/>
        <v>Rs.600</v>
      </c>
      <c r="Z936" s="36">
        <f t="shared" si="29"/>
        <v>600</v>
      </c>
    </row>
    <row r="937" ht="14.25" customHeight="1" spans="1:26">
      <c r="A937" s="33">
        <v>4480</v>
      </c>
      <c r="B937" s="34" t="s">
        <v>113</v>
      </c>
      <c r="C937" s="33">
        <v>1</v>
      </c>
      <c r="D937" s="34" t="s">
        <v>149</v>
      </c>
      <c r="E937" s="33" t="s">
        <v>3067</v>
      </c>
      <c r="F937" s="33" t="s">
        <v>2711</v>
      </c>
      <c r="G937" s="33" t="s">
        <v>2712</v>
      </c>
      <c r="H937" s="33">
        <v>77.38758132</v>
      </c>
      <c r="I937" s="33">
        <v>28.53420826</v>
      </c>
      <c r="J937" s="33" t="s">
        <v>115</v>
      </c>
      <c r="K937" s="33" t="s">
        <v>32</v>
      </c>
      <c r="L937" s="33" t="s">
        <v>34</v>
      </c>
      <c r="M937" s="33" t="s">
        <v>34</v>
      </c>
      <c r="N937" s="33" t="s">
        <v>34</v>
      </c>
      <c r="O937" s="33" t="s">
        <v>34</v>
      </c>
      <c r="P937" s="33">
        <v>2</v>
      </c>
      <c r="Q937" s="33">
        <v>84</v>
      </c>
      <c r="R937" s="33">
        <v>700</v>
      </c>
      <c r="S937" s="33">
        <v>2.1</v>
      </c>
      <c r="T937" s="35" t="s">
        <v>3068</v>
      </c>
      <c r="U937">
        <v>2013</v>
      </c>
      <c r="V937">
        <v>1</v>
      </c>
      <c r="W937">
        <v>28</v>
      </c>
      <c r="X937" t="str">
        <f>VLOOKUP(C937,'country description'!$A$2:$B$16,2,0)</f>
        <v>India</v>
      </c>
      <c r="Y937" t="str">
        <f t="shared" si="28"/>
        <v>Rs.700</v>
      </c>
      <c r="Z937" s="36">
        <f t="shared" si="29"/>
        <v>700</v>
      </c>
    </row>
    <row r="938" ht="14.25" customHeight="1" spans="1:26">
      <c r="A938" s="33">
        <v>4482</v>
      </c>
      <c r="B938" s="34" t="s">
        <v>117</v>
      </c>
      <c r="C938" s="33">
        <v>1</v>
      </c>
      <c r="D938" s="34" t="s">
        <v>149</v>
      </c>
      <c r="E938" s="33" t="s">
        <v>3069</v>
      </c>
      <c r="F938" s="33" t="s">
        <v>394</v>
      </c>
      <c r="G938" s="33" t="s">
        <v>395</v>
      </c>
      <c r="H938" s="33">
        <v>77.3398007</v>
      </c>
      <c r="I938" s="33">
        <v>28.5864047</v>
      </c>
      <c r="J938" s="33" t="s">
        <v>121</v>
      </c>
      <c r="K938" s="33" t="s">
        <v>32</v>
      </c>
      <c r="L938" s="33" t="s">
        <v>34</v>
      </c>
      <c r="M938" s="33" t="s">
        <v>33</v>
      </c>
      <c r="N938" s="33" t="s">
        <v>34</v>
      </c>
      <c r="O938" s="33" t="s">
        <v>34</v>
      </c>
      <c r="P938" s="33">
        <v>2</v>
      </c>
      <c r="Q938" s="33">
        <v>93</v>
      </c>
      <c r="R938" s="33">
        <v>500</v>
      </c>
      <c r="S938" s="33">
        <v>3.4</v>
      </c>
      <c r="T938" s="35" t="s">
        <v>3070</v>
      </c>
      <c r="U938">
        <v>2013</v>
      </c>
      <c r="V938">
        <v>12</v>
      </c>
      <c r="W938">
        <v>25</v>
      </c>
      <c r="X938" t="str">
        <f>VLOOKUP(C938,'country description'!$A$2:$B$16,2,0)</f>
        <v>India</v>
      </c>
      <c r="Y938" t="str">
        <f t="shared" si="28"/>
        <v>Rs.500</v>
      </c>
      <c r="Z938" s="36">
        <f t="shared" si="29"/>
        <v>500</v>
      </c>
    </row>
    <row r="939" ht="14.25" customHeight="1" spans="1:26">
      <c r="A939" s="33">
        <v>4483</v>
      </c>
      <c r="B939" s="34" t="s">
        <v>1063</v>
      </c>
      <c r="C939" s="33">
        <v>1</v>
      </c>
      <c r="D939" s="34" t="s">
        <v>149</v>
      </c>
      <c r="E939" s="33" t="s">
        <v>3071</v>
      </c>
      <c r="F939" s="33" t="s">
        <v>1446</v>
      </c>
      <c r="G939" s="33" t="s">
        <v>1447</v>
      </c>
      <c r="H939" s="33">
        <v>77.3704489</v>
      </c>
      <c r="I939" s="33">
        <v>28.6196711</v>
      </c>
      <c r="J939" s="33" t="s">
        <v>1065</v>
      </c>
      <c r="K939" s="33" t="s">
        <v>32</v>
      </c>
      <c r="L939" s="33" t="s">
        <v>34</v>
      </c>
      <c r="M939" s="33" t="s">
        <v>34</v>
      </c>
      <c r="N939" s="33" t="s">
        <v>34</v>
      </c>
      <c r="O939" s="33" t="s">
        <v>34</v>
      </c>
      <c r="P939" s="33">
        <v>1</v>
      </c>
      <c r="Q939" s="33">
        <v>17</v>
      </c>
      <c r="R939" s="33">
        <v>400</v>
      </c>
      <c r="S939" s="33">
        <v>3.1</v>
      </c>
      <c r="T939" s="35" t="s">
        <v>632</v>
      </c>
      <c r="U939">
        <v>2011</v>
      </c>
      <c r="V939">
        <v>3</v>
      </c>
      <c r="W939">
        <v>18</v>
      </c>
      <c r="X939" t="str">
        <f>VLOOKUP(C939,'country description'!$A$2:$B$16,2,0)</f>
        <v>India</v>
      </c>
      <c r="Y939" t="str">
        <f t="shared" si="28"/>
        <v>Rs.400</v>
      </c>
      <c r="Z939" s="36">
        <f t="shared" si="29"/>
        <v>400</v>
      </c>
    </row>
    <row r="940" ht="14.25" customHeight="1" spans="1:26">
      <c r="A940" s="33">
        <v>4488</v>
      </c>
      <c r="B940" s="34" t="s">
        <v>3072</v>
      </c>
      <c r="C940" s="33">
        <v>1</v>
      </c>
      <c r="D940" s="34" t="s">
        <v>27</v>
      </c>
      <c r="E940" s="33" t="s">
        <v>3073</v>
      </c>
      <c r="F940" s="33" t="s">
        <v>3074</v>
      </c>
      <c r="G940" s="33" t="s">
        <v>3075</v>
      </c>
      <c r="H940" s="33">
        <v>77.090592</v>
      </c>
      <c r="I940" s="33">
        <v>28.6672586</v>
      </c>
      <c r="J940" s="33" t="s">
        <v>1526</v>
      </c>
      <c r="K940" s="33" t="s">
        <v>32</v>
      </c>
      <c r="L940" s="33" t="s">
        <v>33</v>
      </c>
      <c r="M940" s="33" t="s">
        <v>34</v>
      </c>
      <c r="N940" s="33" t="s">
        <v>34</v>
      </c>
      <c r="O940" s="33" t="s">
        <v>34</v>
      </c>
      <c r="P940" s="33">
        <v>4</v>
      </c>
      <c r="Q940" s="33">
        <v>36</v>
      </c>
      <c r="R940" s="33">
        <v>2500</v>
      </c>
      <c r="S940" s="33">
        <v>3.3</v>
      </c>
      <c r="T940" s="35" t="s">
        <v>3076</v>
      </c>
      <c r="U940">
        <v>2016</v>
      </c>
      <c r="V940">
        <v>11</v>
      </c>
      <c r="W940">
        <v>21</v>
      </c>
      <c r="X940" t="str">
        <f>VLOOKUP(C940,'country description'!$A$2:$B$16,2,0)</f>
        <v>India</v>
      </c>
      <c r="Y940" t="str">
        <f t="shared" si="28"/>
        <v>Rs.2500</v>
      </c>
      <c r="Z940" s="36">
        <f t="shared" si="29"/>
        <v>2500</v>
      </c>
    </row>
    <row r="941" ht="14.25" customHeight="1" spans="1:26">
      <c r="A941" s="33">
        <v>4490</v>
      </c>
      <c r="B941" s="34" t="s">
        <v>3077</v>
      </c>
      <c r="C941" s="33">
        <v>1</v>
      </c>
      <c r="D941" s="34" t="s">
        <v>27</v>
      </c>
      <c r="E941" s="33" t="s">
        <v>3073</v>
      </c>
      <c r="F941" s="33" t="s">
        <v>3074</v>
      </c>
      <c r="G941" s="33" t="s">
        <v>3075</v>
      </c>
      <c r="H941" s="33">
        <v>77.090586</v>
      </c>
      <c r="I941" s="33">
        <v>28.6672628</v>
      </c>
      <c r="J941" s="33" t="s">
        <v>2014</v>
      </c>
      <c r="K941" s="33" t="s">
        <v>32</v>
      </c>
      <c r="L941" s="33" t="s">
        <v>34</v>
      </c>
      <c r="M941" s="33" t="s">
        <v>34</v>
      </c>
      <c r="N941" s="33" t="s">
        <v>34</v>
      </c>
      <c r="O941" s="33" t="s">
        <v>34</v>
      </c>
      <c r="P941" s="33">
        <v>4</v>
      </c>
      <c r="Q941" s="33">
        <v>40</v>
      </c>
      <c r="R941" s="33">
        <v>2000</v>
      </c>
      <c r="S941" s="33">
        <v>3.1</v>
      </c>
      <c r="T941" s="35" t="s">
        <v>3078</v>
      </c>
      <c r="U941">
        <v>2013</v>
      </c>
      <c r="V941">
        <v>7</v>
      </c>
      <c r="W941">
        <v>27</v>
      </c>
      <c r="X941" t="str">
        <f>VLOOKUP(C941,'country description'!$A$2:$B$16,2,0)</f>
        <v>India</v>
      </c>
      <c r="Y941" t="str">
        <f t="shared" si="28"/>
        <v>Rs.2000</v>
      </c>
      <c r="Z941" s="36">
        <f t="shared" si="29"/>
        <v>2000</v>
      </c>
    </row>
    <row r="942" ht="14.25" customHeight="1" spans="1:26">
      <c r="A942" s="33">
        <v>4496</v>
      </c>
      <c r="B942" s="34" t="s">
        <v>3079</v>
      </c>
      <c r="C942" s="33">
        <v>1</v>
      </c>
      <c r="D942" s="34" t="s">
        <v>27</v>
      </c>
      <c r="E942" s="33" t="s">
        <v>1965</v>
      </c>
      <c r="F942" s="33" t="s">
        <v>1966</v>
      </c>
      <c r="G942" s="33" t="s">
        <v>1967</v>
      </c>
      <c r="H942" s="33">
        <v>77.2241228</v>
      </c>
      <c r="I942" s="33">
        <v>28.6051535</v>
      </c>
      <c r="J942" s="33" t="s">
        <v>3080</v>
      </c>
      <c r="K942" s="33" t="s">
        <v>32</v>
      </c>
      <c r="L942" s="33" t="s">
        <v>34</v>
      </c>
      <c r="M942" s="33" t="s">
        <v>34</v>
      </c>
      <c r="N942" s="33" t="s">
        <v>34</v>
      </c>
      <c r="O942" s="33" t="s">
        <v>34</v>
      </c>
      <c r="P942" s="33">
        <v>4</v>
      </c>
      <c r="Q942" s="33">
        <v>15</v>
      </c>
      <c r="R942" s="33">
        <v>5000</v>
      </c>
      <c r="S942" s="33">
        <v>3.1</v>
      </c>
      <c r="T942" s="35" t="s">
        <v>3081</v>
      </c>
      <c r="U942">
        <v>2018</v>
      </c>
      <c r="V942">
        <v>1</v>
      </c>
      <c r="W942">
        <v>14</v>
      </c>
      <c r="X942" t="str">
        <f>VLOOKUP(C942,'country description'!$A$2:$B$16,2,0)</f>
        <v>India</v>
      </c>
      <c r="Y942" t="str">
        <f t="shared" si="28"/>
        <v>Rs.5000</v>
      </c>
      <c r="Z942" s="36">
        <f t="shared" si="29"/>
        <v>5000</v>
      </c>
    </row>
    <row r="943" ht="14.25" customHeight="1" spans="1:26">
      <c r="A943" s="33">
        <v>4499</v>
      </c>
      <c r="B943" s="34" t="s">
        <v>3082</v>
      </c>
      <c r="C943" s="33">
        <v>1</v>
      </c>
      <c r="D943" s="34" t="s">
        <v>27</v>
      </c>
      <c r="E943" s="33" t="s">
        <v>2923</v>
      </c>
      <c r="F943" s="33" t="s">
        <v>2924</v>
      </c>
      <c r="G943" s="33" t="s">
        <v>2923</v>
      </c>
      <c r="H943" s="33">
        <v>77.16443762</v>
      </c>
      <c r="I943" s="33">
        <v>28.55650347</v>
      </c>
      <c r="J943" s="33" t="s">
        <v>64</v>
      </c>
      <c r="K943" s="33" t="s">
        <v>32</v>
      </c>
      <c r="L943" s="33" t="s">
        <v>33</v>
      </c>
      <c r="M943" s="33" t="s">
        <v>34</v>
      </c>
      <c r="N943" s="33" t="s">
        <v>34</v>
      </c>
      <c r="O943" s="33" t="s">
        <v>34</v>
      </c>
      <c r="P943" s="33">
        <v>4</v>
      </c>
      <c r="Q943" s="33">
        <v>64</v>
      </c>
      <c r="R943" s="33">
        <v>2500</v>
      </c>
      <c r="S943" s="33">
        <v>3.4</v>
      </c>
      <c r="T943" s="35" t="s">
        <v>3083</v>
      </c>
      <c r="U943">
        <v>2013</v>
      </c>
      <c r="V943">
        <v>12</v>
      </c>
      <c r="W943">
        <v>2</v>
      </c>
      <c r="X943" t="str">
        <f>VLOOKUP(C943,'country description'!$A$2:$B$16,2,0)</f>
        <v>India</v>
      </c>
      <c r="Y943" t="str">
        <f t="shared" si="28"/>
        <v>Rs.2500</v>
      </c>
      <c r="Z943" s="36">
        <f t="shared" si="29"/>
        <v>2500</v>
      </c>
    </row>
    <row r="944" ht="14.25" customHeight="1" spans="1:26">
      <c r="A944" s="33">
        <v>4500</v>
      </c>
      <c r="B944" s="34" t="s">
        <v>3084</v>
      </c>
      <c r="C944" s="33">
        <v>1</v>
      </c>
      <c r="D944" s="34" t="s">
        <v>27</v>
      </c>
      <c r="E944" s="33" t="s">
        <v>2923</v>
      </c>
      <c r="F944" s="33" t="s">
        <v>2924</v>
      </c>
      <c r="G944" s="33" t="s">
        <v>2923</v>
      </c>
      <c r="H944" s="33">
        <v>77.16443762</v>
      </c>
      <c r="I944" s="33">
        <v>28.55650347</v>
      </c>
      <c r="J944" s="33" t="s">
        <v>2918</v>
      </c>
      <c r="K944" s="33" t="s">
        <v>32</v>
      </c>
      <c r="L944" s="33" t="s">
        <v>34</v>
      </c>
      <c r="M944" s="33" t="s">
        <v>34</v>
      </c>
      <c r="N944" s="33" t="s">
        <v>34</v>
      </c>
      <c r="O944" s="33" t="s">
        <v>34</v>
      </c>
      <c r="P944" s="33">
        <v>2</v>
      </c>
      <c r="Q944" s="33">
        <v>17</v>
      </c>
      <c r="R944" s="33">
        <v>500</v>
      </c>
      <c r="S944" s="33">
        <v>3.3</v>
      </c>
      <c r="T944" s="35" t="s">
        <v>3085</v>
      </c>
      <c r="U944">
        <v>2018</v>
      </c>
      <c r="V944">
        <v>8</v>
      </c>
      <c r="W944">
        <v>24</v>
      </c>
      <c r="X944" t="str">
        <f>VLOOKUP(C944,'country description'!$A$2:$B$16,2,0)</f>
        <v>India</v>
      </c>
      <c r="Y944" t="str">
        <f t="shared" si="28"/>
        <v>Rs.500</v>
      </c>
      <c r="Z944" s="36">
        <f t="shared" si="29"/>
        <v>500</v>
      </c>
    </row>
    <row r="945" ht="14.25" customHeight="1" spans="1:26">
      <c r="A945" s="33">
        <v>4501</v>
      </c>
      <c r="B945" s="34" t="s">
        <v>3086</v>
      </c>
      <c r="C945" s="33">
        <v>1</v>
      </c>
      <c r="D945" s="34" t="s">
        <v>27</v>
      </c>
      <c r="E945" s="33" t="s">
        <v>2923</v>
      </c>
      <c r="F945" s="33" t="s">
        <v>2924</v>
      </c>
      <c r="G945" s="33" t="s">
        <v>2923</v>
      </c>
      <c r="H945" s="33">
        <v>77.16443762</v>
      </c>
      <c r="I945" s="33">
        <v>28.55650347</v>
      </c>
      <c r="J945" s="33" t="s">
        <v>44</v>
      </c>
      <c r="K945" s="33" t="s">
        <v>32</v>
      </c>
      <c r="L945" s="33" t="s">
        <v>33</v>
      </c>
      <c r="M945" s="33" t="s">
        <v>34</v>
      </c>
      <c r="N945" s="33" t="s">
        <v>34</v>
      </c>
      <c r="O945" s="33" t="s">
        <v>34</v>
      </c>
      <c r="P945" s="33">
        <v>4</v>
      </c>
      <c r="Q945" s="33">
        <v>79</v>
      </c>
      <c r="R945" s="33">
        <v>2500</v>
      </c>
      <c r="S945" s="33">
        <v>3.5</v>
      </c>
      <c r="T945" s="35" t="s">
        <v>2455</v>
      </c>
      <c r="U945">
        <v>2018</v>
      </c>
      <c r="V945">
        <v>5</v>
      </c>
      <c r="W945">
        <v>24</v>
      </c>
      <c r="X945" t="str">
        <f>VLOOKUP(C945,'country description'!$A$2:$B$16,2,0)</f>
        <v>India</v>
      </c>
      <c r="Y945" t="str">
        <f t="shared" si="28"/>
        <v>Rs.2500</v>
      </c>
      <c r="Z945" s="36">
        <f t="shared" si="29"/>
        <v>2500</v>
      </c>
    </row>
    <row r="946" ht="14.25" customHeight="1" spans="1:26">
      <c r="A946" s="33">
        <v>4502</v>
      </c>
      <c r="B946" s="34" t="s">
        <v>3087</v>
      </c>
      <c r="C946" s="33">
        <v>1</v>
      </c>
      <c r="D946" s="34" t="s">
        <v>27</v>
      </c>
      <c r="E946" s="33" t="s">
        <v>3088</v>
      </c>
      <c r="F946" s="33" t="s">
        <v>3089</v>
      </c>
      <c r="G946" s="33" t="s">
        <v>3090</v>
      </c>
      <c r="H946" s="33">
        <v>77.1758886</v>
      </c>
      <c r="I946" s="33">
        <v>28.642764</v>
      </c>
      <c r="J946" s="33" t="s">
        <v>2925</v>
      </c>
      <c r="K946" s="33" t="s">
        <v>32</v>
      </c>
      <c r="L946" s="33" t="s">
        <v>33</v>
      </c>
      <c r="M946" s="33" t="s">
        <v>34</v>
      </c>
      <c r="N946" s="33" t="s">
        <v>34</v>
      </c>
      <c r="O946" s="33" t="s">
        <v>34</v>
      </c>
      <c r="P946" s="33">
        <v>4</v>
      </c>
      <c r="Q946" s="33">
        <v>202</v>
      </c>
      <c r="R946" s="33">
        <v>3000</v>
      </c>
      <c r="S946" s="33">
        <v>3.5</v>
      </c>
      <c r="T946" s="35" t="s">
        <v>3091</v>
      </c>
      <c r="U946">
        <v>2011</v>
      </c>
      <c r="V946">
        <v>5</v>
      </c>
      <c r="W946">
        <v>6</v>
      </c>
      <c r="X946" t="str">
        <f>VLOOKUP(C946,'country description'!$A$2:$B$16,2,0)</f>
        <v>India</v>
      </c>
      <c r="Y946" t="str">
        <f t="shared" si="28"/>
        <v>Rs.3000</v>
      </c>
      <c r="Z946" s="36">
        <f t="shared" si="29"/>
        <v>3000</v>
      </c>
    </row>
    <row r="947" ht="14.25" customHeight="1" spans="1:26">
      <c r="A947" s="33">
        <v>4503</v>
      </c>
      <c r="B947" s="34" t="s">
        <v>3092</v>
      </c>
      <c r="C947" s="33">
        <v>1</v>
      </c>
      <c r="D947" s="34" t="s">
        <v>27</v>
      </c>
      <c r="E947" s="33" t="s">
        <v>3088</v>
      </c>
      <c r="F947" s="33" t="s">
        <v>3089</v>
      </c>
      <c r="G947" s="33" t="s">
        <v>3090</v>
      </c>
      <c r="H947" s="33">
        <v>77.1758533</v>
      </c>
      <c r="I947" s="33">
        <v>28.6427453</v>
      </c>
      <c r="J947" s="33" t="s">
        <v>90</v>
      </c>
      <c r="K947" s="33" t="s">
        <v>32</v>
      </c>
      <c r="L947" s="33" t="s">
        <v>33</v>
      </c>
      <c r="M947" s="33" t="s">
        <v>34</v>
      </c>
      <c r="N947" s="33" t="s">
        <v>34</v>
      </c>
      <c r="O947" s="33" t="s">
        <v>34</v>
      </c>
      <c r="P947" s="33">
        <v>4</v>
      </c>
      <c r="Q947" s="33">
        <v>120</v>
      </c>
      <c r="R947" s="33">
        <v>3500</v>
      </c>
      <c r="S947" s="33">
        <v>3.4</v>
      </c>
      <c r="T947" s="35" t="s">
        <v>3093</v>
      </c>
      <c r="U947">
        <v>2011</v>
      </c>
      <c r="V947">
        <v>4</v>
      </c>
      <c r="W947">
        <v>4</v>
      </c>
      <c r="X947" t="str">
        <f>VLOOKUP(C947,'country description'!$A$2:$B$16,2,0)</f>
        <v>India</v>
      </c>
      <c r="Y947" t="str">
        <f t="shared" si="28"/>
        <v>Rs.3500</v>
      </c>
      <c r="Z947" s="36">
        <f t="shared" si="29"/>
        <v>3500</v>
      </c>
    </row>
    <row r="948" ht="14.25" customHeight="1" spans="1:26">
      <c r="A948" s="33">
        <v>4505</v>
      </c>
      <c r="B948" s="34" t="s">
        <v>3094</v>
      </c>
      <c r="C948" s="33">
        <v>1</v>
      </c>
      <c r="D948" s="34" t="s">
        <v>149</v>
      </c>
      <c r="E948" s="33" t="s">
        <v>3095</v>
      </c>
      <c r="F948" s="33" t="s">
        <v>3096</v>
      </c>
      <c r="G948" s="33" t="s">
        <v>3097</v>
      </c>
      <c r="H948" s="33">
        <v>77.521526</v>
      </c>
      <c r="I948" s="33">
        <v>28.464167</v>
      </c>
      <c r="J948" s="33" t="s">
        <v>2800</v>
      </c>
      <c r="K948" s="33" t="s">
        <v>32</v>
      </c>
      <c r="L948" s="33" t="s">
        <v>33</v>
      </c>
      <c r="M948" s="33" t="s">
        <v>34</v>
      </c>
      <c r="N948" s="33" t="s">
        <v>34</v>
      </c>
      <c r="O948" s="33" t="s">
        <v>34</v>
      </c>
      <c r="P948" s="33">
        <v>3</v>
      </c>
      <c r="Q948" s="33">
        <v>29</v>
      </c>
      <c r="R948" s="33">
        <v>1500</v>
      </c>
      <c r="S948" s="33">
        <v>3.3</v>
      </c>
      <c r="T948" s="35" t="s">
        <v>3098</v>
      </c>
      <c r="U948">
        <v>2018</v>
      </c>
      <c r="V948">
        <v>9</v>
      </c>
      <c r="W948">
        <v>19</v>
      </c>
      <c r="X948" t="str">
        <f>VLOOKUP(C948,'country description'!$A$2:$B$16,2,0)</f>
        <v>India</v>
      </c>
      <c r="Y948" t="str">
        <f t="shared" si="28"/>
        <v>Rs.1500</v>
      </c>
      <c r="Z948" s="36">
        <f t="shared" si="29"/>
        <v>1500</v>
      </c>
    </row>
    <row r="949" ht="14.25" customHeight="1" spans="1:26">
      <c r="A949" s="33">
        <v>4518</v>
      </c>
      <c r="B949" s="34" t="s">
        <v>3099</v>
      </c>
      <c r="C949" s="33">
        <v>1</v>
      </c>
      <c r="D949" s="34" t="s">
        <v>149</v>
      </c>
      <c r="E949" s="33" t="s">
        <v>3100</v>
      </c>
      <c r="F949" s="33" t="s">
        <v>1201</v>
      </c>
      <c r="G949" s="33" t="s">
        <v>2260</v>
      </c>
      <c r="H949" s="33">
        <v>77.3141279</v>
      </c>
      <c r="I949" s="33">
        <v>28.5815304</v>
      </c>
      <c r="J949" s="33" t="s">
        <v>90</v>
      </c>
      <c r="K949" s="33" t="s">
        <v>32</v>
      </c>
      <c r="L949" s="33" t="s">
        <v>34</v>
      </c>
      <c r="M949" s="33" t="s">
        <v>34</v>
      </c>
      <c r="N949" s="33" t="s">
        <v>34</v>
      </c>
      <c r="O949" s="33" t="s">
        <v>34</v>
      </c>
      <c r="P949" s="33">
        <v>1</v>
      </c>
      <c r="Q949" s="33">
        <v>27</v>
      </c>
      <c r="R949" s="33">
        <v>350</v>
      </c>
      <c r="S949" s="33">
        <v>3.1</v>
      </c>
      <c r="T949" s="35" t="s">
        <v>3101</v>
      </c>
      <c r="U949">
        <v>2017</v>
      </c>
      <c r="V949">
        <v>1</v>
      </c>
      <c r="W949">
        <v>24</v>
      </c>
      <c r="X949" t="str">
        <f>VLOOKUP(C949,'country description'!$A$2:$B$16,2,0)</f>
        <v>India</v>
      </c>
      <c r="Y949" t="str">
        <f t="shared" si="28"/>
        <v>Rs.350</v>
      </c>
      <c r="Z949" s="36">
        <f t="shared" si="29"/>
        <v>350</v>
      </c>
    </row>
    <row r="950" ht="14.25" customHeight="1" spans="1:26">
      <c r="A950" s="33">
        <v>4530</v>
      </c>
      <c r="B950" s="34" t="s">
        <v>1205</v>
      </c>
      <c r="C950" s="33">
        <v>1</v>
      </c>
      <c r="D950" s="34" t="s">
        <v>149</v>
      </c>
      <c r="E950" s="33" t="s">
        <v>3102</v>
      </c>
      <c r="F950" s="33" t="s">
        <v>400</v>
      </c>
      <c r="G950" s="33" t="s">
        <v>401</v>
      </c>
      <c r="H950" s="33">
        <v>77.32540604</v>
      </c>
      <c r="I950" s="33">
        <v>28.56721958</v>
      </c>
      <c r="J950" s="33" t="s">
        <v>534</v>
      </c>
      <c r="K950" s="33" t="s">
        <v>32</v>
      </c>
      <c r="L950" s="33" t="s">
        <v>34</v>
      </c>
      <c r="M950" s="33" t="s">
        <v>34</v>
      </c>
      <c r="N950" s="33" t="s">
        <v>34</v>
      </c>
      <c r="O950" s="33" t="s">
        <v>34</v>
      </c>
      <c r="P950" s="33">
        <v>2</v>
      </c>
      <c r="Q950" s="33">
        <v>55</v>
      </c>
      <c r="R950" s="33">
        <v>700</v>
      </c>
      <c r="S950" s="33">
        <v>2.6</v>
      </c>
      <c r="T950" s="35" t="s">
        <v>3103</v>
      </c>
      <c r="U950">
        <v>2015</v>
      </c>
      <c r="V950">
        <v>2</v>
      </c>
      <c r="W950">
        <v>8</v>
      </c>
      <c r="X950" t="str">
        <f>VLOOKUP(C950,'country description'!$A$2:$B$16,2,0)</f>
        <v>India</v>
      </c>
      <c r="Y950" t="str">
        <f t="shared" si="28"/>
        <v>Rs.700</v>
      </c>
      <c r="Z950" s="36">
        <f t="shared" si="29"/>
        <v>700</v>
      </c>
    </row>
    <row r="951" ht="14.25" customHeight="1" spans="1:26">
      <c r="A951" s="33">
        <v>4541</v>
      </c>
      <c r="B951" s="34" t="s">
        <v>3104</v>
      </c>
      <c r="C951" s="33">
        <v>1</v>
      </c>
      <c r="D951" s="34" t="s">
        <v>149</v>
      </c>
      <c r="E951" s="33" t="s">
        <v>3105</v>
      </c>
      <c r="F951" s="33" t="s">
        <v>2711</v>
      </c>
      <c r="G951" s="33" t="s">
        <v>2712</v>
      </c>
      <c r="H951" s="33">
        <v>77.38743782</v>
      </c>
      <c r="I951" s="33">
        <v>28.53383506</v>
      </c>
      <c r="J951" s="33" t="s">
        <v>64</v>
      </c>
      <c r="K951" s="33" t="s">
        <v>32</v>
      </c>
      <c r="L951" s="33" t="s">
        <v>34</v>
      </c>
      <c r="M951" s="33" t="s">
        <v>34</v>
      </c>
      <c r="N951" s="33" t="s">
        <v>34</v>
      </c>
      <c r="O951" s="33" t="s">
        <v>34</v>
      </c>
      <c r="P951" s="33">
        <v>1</v>
      </c>
      <c r="Q951" s="33">
        <v>10</v>
      </c>
      <c r="R951" s="33">
        <v>300</v>
      </c>
      <c r="S951" s="33">
        <v>2.8</v>
      </c>
      <c r="T951" s="35" t="s">
        <v>3106</v>
      </c>
      <c r="U951">
        <v>2017</v>
      </c>
      <c r="V951">
        <v>12</v>
      </c>
      <c r="W951">
        <v>4</v>
      </c>
      <c r="X951" t="str">
        <f>VLOOKUP(C951,'country description'!$A$2:$B$16,2,0)</f>
        <v>India</v>
      </c>
      <c r="Y951" t="str">
        <f t="shared" si="28"/>
        <v>Rs.300</v>
      </c>
      <c r="Z951" s="36">
        <f t="shared" si="29"/>
        <v>300</v>
      </c>
    </row>
    <row r="952" ht="14.25" customHeight="1" spans="1:26">
      <c r="A952" s="33">
        <v>4560</v>
      </c>
      <c r="B952" s="34" t="s">
        <v>769</v>
      </c>
      <c r="C952" s="33">
        <v>1</v>
      </c>
      <c r="D952" s="34" t="s">
        <v>27</v>
      </c>
      <c r="E952" s="33" t="s">
        <v>3107</v>
      </c>
      <c r="F952" s="33" t="s">
        <v>3052</v>
      </c>
      <c r="G952" s="33" t="s">
        <v>3053</v>
      </c>
      <c r="H952" s="33">
        <v>77.1065639</v>
      </c>
      <c r="I952" s="33">
        <v>28.6424982</v>
      </c>
      <c r="J952" s="33" t="s">
        <v>534</v>
      </c>
      <c r="K952" s="33" t="s">
        <v>32</v>
      </c>
      <c r="L952" s="33" t="s">
        <v>34</v>
      </c>
      <c r="M952" s="33" t="s">
        <v>34</v>
      </c>
      <c r="N952" s="33" t="s">
        <v>34</v>
      </c>
      <c r="O952" s="33" t="s">
        <v>34</v>
      </c>
      <c r="P952" s="33">
        <v>2</v>
      </c>
      <c r="Q952" s="33">
        <v>53</v>
      </c>
      <c r="R952" s="33">
        <v>600</v>
      </c>
      <c r="S952" s="33">
        <v>3.6</v>
      </c>
      <c r="T952" s="35" t="s">
        <v>3108</v>
      </c>
      <c r="U952">
        <v>2018</v>
      </c>
      <c r="V952">
        <v>2</v>
      </c>
      <c r="W952">
        <v>21</v>
      </c>
      <c r="X952" t="str">
        <f>VLOOKUP(C952,'country description'!$A$2:$B$16,2,0)</f>
        <v>India</v>
      </c>
      <c r="Y952" t="str">
        <f t="shared" si="28"/>
        <v>Rs.600</v>
      </c>
      <c r="Z952" s="36">
        <f t="shared" si="29"/>
        <v>600</v>
      </c>
    </row>
    <row r="953" ht="14.25" customHeight="1" spans="1:26">
      <c r="A953" s="33">
        <v>4563</v>
      </c>
      <c r="B953" s="34" t="s">
        <v>1087</v>
      </c>
      <c r="C953" s="33">
        <v>1</v>
      </c>
      <c r="D953" s="34" t="s">
        <v>27</v>
      </c>
      <c r="E953" s="33" t="s">
        <v>3109</v>
      </c>
      <c r="F953" s="33" t="s">
        <v>3052</v>
      </c>
      <c r="G953" s="33" t="s">
        <v>3053</v>
      </c>
      <c r="H953" s="33">
        <v>77.1063609</v>
      </c>
      <c r="I953" s="33">
        <v>28.6427806</v>
      </c>
      <c r="J953" s="33" t="s">
        <v>1057</v>
      </c>
      <c r="K953" s="33" t="s">
        <v>32</v>
      </c>
      <c r="L953" s="33" t="s">
        <v>34</v>
      </c>
      <c r="M953" s="33" t="s">
        <v>34</v>
      </c>
      <c r="N953" s="33" t="s">
        <v>34</v>
      </c>
      <c r="O953" s="33" t="s">
        <v>34</v>
      </c>
      <c r="P953" s="33">
        <v>1</v>
      </c>
      <c r="Q953" s="33">
        <v>51</v>
      </c>
      <c r="R953" s="33">
        <v>400</v>
      </c>
      <c r="S953" s="33">
        <v>3.9</v>
      </c>
      <c r="T953" s="35" t="s">
        <v>1439</v>
      </c>
      <c r="U953">
        <v>2014</v>
      </c>
      <c r="V953">
        <v>5</v>
      </c>
      <c r="W953">
        <v>10</v>
      </c>
      <c r="X953" t="str">
        <f>VLOOKUP(C953,'country description'!$A$2:$B$16,2,0)</f>
        <v>India</v>
      </c>
      <c r="Y953" t="str">
        <f t="shared" si="28"/>
        <v>Rs.400</v>
      </c>
      <c r="Z953" s="36">
        <f t="shared" si="29"/>
        <v>400</v>
      </c>
    </row>
    <row r="954" ht="14.25" customHeight="1" spans="1:26">
      <c r="A954" s="33">
        <v>4566</v>
      </c>
      <c r="B954" s="34" t="s">
        <v>117</v>
      </c>
      <c r="C954" s="33">
        <v>1</v>
      </c>
      <c r="D954" s="34" t="s">
        <v>27</v>
      </c>
      <c r="E954" s="33" t="s">
        <v>3110</v>
      </c>
      <c r="F954" s="33" t="s">
        <v>3052</v>
      </c>
      <c r="G954" s="33" t="s">
        <v>3053</v>
      </c>
      <c r="H954" s="33">
        <v>77.1069047</v>
      </c>
      <c r="I954" s="33">
        <v>28.6424575</v>
      </c>
      <c r="J954" s="33" t="s">
        <v>121</v>
      </c>
      <c r="K954" s="33" t="s">
        <v>32</v>
      </c>
      <c r="L954" s="33" t="s">
        <v>34</v>
      </c>
      <c r="M954" s="33" t="s">
        <v>34</v>
      </c>
      <c r="N954" s="33" t="s">
        <v>34</v>
      </c>
      <c r="O954" s="33" t="s">
        <v>34</v>
      </c>
      <c r="P954" s="33">
        <v>2</v>
      </c>
      <c r="Q954" s="33">
        <v>65</v>
      </c>
      <c r="R954" s="33">
        <v>500</v>
      </c>
      <c r="S954" s="33">
        <v>3.5</v>
      </c>
      <c r="T954" s="35" t="s">
        <v>3111</v>
      </c>
      <c r="U954">
        <v>2011</v>
      </c>
      <c r="V954">
        <v>2</v>
      </c>
      <c r="W954">
        <v>8</v>
      </c>
      <c r="X954" t="str">
        <f>VLOOKUP(C954,'country description'!$A$2:$B$16,2,0)</f>
        <v>India</v>
      </c>
      <c r="Y954" t="str">
        <f t="shared" si="28"/>
        <v>Rs.500</v>
      </c>
      <c r="Z954" s="36">
        <f t="shared" si="29"/>
        <v>500</v>
      </c>
    </row>
    <row r="955" ht="14.25" customHeight="1" spans="1:26">
      <c r="A955" s="33">
        <v>4568</v>
      </c>
      <c r="B955" s="34" t="s">
        <v>3112</v>
      </c>
      <c r="C955" s="33">
        <v>1</v>
      </c>
      <c r="D955" s="34" t="s">
        <v>27</v>
      </c>
      <c r="E955" s="33" t="s">
        <v>3113</v>
      </c>
      <c r="F955" s="33" t="s">
        <v>3052</v>
      </c>
      <c r="G955" s="33" t="s">
        <v>3053</v>
      </c>
      <c r="H955" s="33">
        <v>77.1063393</v>
      </c>
      <c r="I955" s="33">
        <v>28.6419495</v>
      </c>
      <c r="J955" s="33" t="s">
        <v>50</v>
      </c>
      <c r="K955" s="33" t="s">
        <v>32</v>
      </c>
      <c r="L955" s="33" t="s">
        <v>33</v>
      </c>
      <c r="M955" s="33" t="s">
        <v>33</v>
      </c>
      <c r="N955" s="33" t="s">
        <v>34</v>
      </c>
      <c r="O955" s="33" t="s">
        <v>34</v>
      </c>
      <c r="P955" s="33">
        <v>4</v>
      </c>
      <c r="Q955" s="33">
        <v>601</v>
      </c>
      <c r="R955" s="33">
        <v>2000</v>
      </c>
      <c r="S955" s="33">
        <v>3.8</v>
      </c>
      <c r="T955" s="35" t="s">
        <v>3114</v>
      </c>
      <c r="U955">
        <v>2015</v>
      </c>
      <c r="V955">
        <v>6</v>
      </c>
      <c r="W955">
        <v>11</v>
      </c>
      <c r="X955" t="str">
        <f>VLOOKUP(C955,'country description'!$A$2:$B$16,2,0)</f>
        <v>India</v>
      </c>
      <c r="Y955" t="str">
        <f t="shared" si="28"/>
        <v>Rs.2000</v>
      </c>
      <c r="Z955" s="36">
        <f t="shared" si="29"/>
        <v>2000</v>
      </c>
    </row>
    <row r="956" ht="14.25" customHeight="1" spans="1:26">
      <c r="A956" s="33">
        <v>4602</v>
      </c>
      <c r="B956" s="34" t="s">
        <v>373</v>
      </c>
      <c r="C956" s="33">
        <v>1</v>
      </c>
      <c r="D956" s="34" t="s">
        <v>135</v>
      </c>
      <c r="E956" s="33" t="s">
        <v>3115</v>
      </c>
      <c r="F956" s="33" t="s">
        <v>293</v>
      </c>
      <c r="G956" s="33" t="s">
        <v>294</v>
      </c>
      <c r="H956" s="33">
        <v>77.0756172</v>
      </c>
      <c r="I956" s="33">
        <v>28.4714149</v>
      </c>
      <c r="J956" s="33" t="s">
        <v>329</v>
      </c>
      <c r="K956" s="33" t="s">
        <v>32</v>
      </c>
      <c r="L956" s="33" t="s">
        <v>34</v>
      </c>
      <c r="M956" s="33" t="s">
        <v>33</v>
      </c>
      <c r="N956" s="33" t="s">
        <v>34</v>
      </c>
      <c r="O956" s="33" t="s">
        <v>34</v>
      </c>
      <c r="P956" s="33">
        <v>2</v>
      </c>
      <c r="Q956" s="33">
        <v>39</v>
      </c>
      <c r="R956" s="33">
        <v>700</v>
      </c>
      <c r="S956" s="33">
        <v>2.7</v>
      </c>
      <c r="T956" s="35" t="s">
        <v>3116</v>
      </c>
      <c r="U956">
        <v>2018</v>
      </c>
      <c r="V956">
        <v>2</v>
      </c>
      <c r="W956">
        <v>26</v>
      </c>
      <c r="X956" t="str">
        <f>VLOOKUP(C956,'country description'!$A$2:$B$16,2,0)</f>
        <v>India</v>
      </c>
      <c r="Y956" t="str">
        <f t="shared" si="28"/>
        <v>Rs.700</v>
      </c>
      <c r="Z956" s="36">
        <f t="shared" si="29"/>
        <v>700</v>
      </c>
    </row>
    <row r="957" ht="14.25" customHeight="1" spans="1:26">
      <c r="A957" s="33">
        <v>4608</v>
      </c>
      <c r="B957" s="34" t="s">
        <v>3117</v>
      </c>
      <c r="C957" s="33">
        <v>1</v>
      </c>
      <c r="D957" s="34" t="s">
        <v>27</v>
      </c>
      <c r="E957" s="33" t="s">
        <v>3118</v>
      </c>
      <c r="F957" s="33" t="s">
        <v>1194</v>
      </c>
      <c r="G957" s="33" t="s">
        <v>1195</v>
      </c>
      <c r="H957" s="33">
        <v>77.248454</v>
      </c>
      <c r="I957" s="33">
        <v>28.5371718</v>
      </c>
      <c r="J957" s="33" t="s">
        <v>1630</v>
      </c>
      <c r="K957" s="33" t="s">
        <v>32</v>
      </c>
      <c r="L957" s="33" t="s">
        <v>34</v>
      </c>
      <c r="M957" s="33" t="s">
        <v>33</v>
      </c>
      <c r="N957" s="33" t="s">
        <v>34</v>
      </c>
      <c r="O957" s="33" t="s">
        <v>34</v>
      </c>
      <c r="P957" s="33">
        <v>1</v>
      </c>
      <c r="Q957" s="33">
        <v>112</v>
      </c>
      <c r="R957" s="33">
        <v>100</v>
      </c>
      <c r="S957" s="33">
        <v>3.8</v>
      </c>
      <c r="T957" s="35" t="s">
        <v>765</v>
      </c>
      <c r="U957">
        <v>2012</v>
      </c>
      <c r="V957">
        <v>7</v>
      </c>
      <c r="W957">
        <v>17</v>
      </c>
      <c r="X957" t="str">
        <f>VLOOKUP(C957,'country description'!$A$2:$B$16,2,0)</f>
        <v>India</v>
      </c>
      <c r="Y957" t="str">
        <f t="shared" si="28"/>
        <v>Rs.100</v>
      </c>
      <c r="Z957" s="36">
        <f t="shared" si="29"/>
        <v>100</v>
      </c>
    </row>
    <row r="958" ht="14.25" customHeight="1" spans="1:26">
      <c r="A958" s="33">
        <v>4618</v>
      </c>
      <c r="B958" s="34" t="s">
        <v>3119</v>
      </c>
      <c r="C958" s="33">
        <v>1</v>
      </c>
      <c r="D958" s="34" t="s">
        <v>135</v>
      </c>
      <c r="E958" s="33" t="s">
        <v>3120</v>
      </c>
      <c r="F958" s="33" t="s">
        <v>3121</v>
      </c>
      <c r="G958" s="33" t="s">
        <v>3120</v>
      </c>
      <c r="H958" s="33">
        <v>77.0994781</v>
      </c>
      <c r="I958" s="33">
        <v>28.4476522</v>
      </c>
      <c r="J958" s="33" t="s">
        <v>866</v>
      </c>
      <c r="K958" s="33" t="s">
        <v>32</v>
      </c>
      <c r="L958" s="33" t="s">
        <v>34</v>
      </c>
      <c r="M958" s="33" t="s">
        <v>34</v>
      </c>
      <c r="N958" s="33" t="s">
        <v>34</v>
      </c>
      <c r="O958" s="33" t="s">
        <v>34</v>
      </c>
      <c r="P958" s="33">
        <v>2</v>
      </c>
      <c r="Q958" s="33">
        <v>107</v>
      </c>
      <c r="R958" s="33">
        <v>800</v>
      </c>
      <c r="S958" s="33">
        <v>2.9</v>
      </c>
      <c r="T958" s="35" t="s">
        <v>1323</v>
      </c>
      <c r="U958">
        <v>2013</v>
      </c>
      <c r="V958">
        <v>2</v>
      </c>
      <c r="W958">
        <v>16</v>
      </c>
      <c r="X958" t="str">
        <f>VLOOKUP(C958,'country description'!$A$2:$B$16,2,0)</f>
        <v>India</v>
      </c>
      <c r="Y958" t="str">
        <f t="shared" si="28"/>
        <v>Rs.800</v>
      </c>
      <c r="Z958" s="36">
        <f t="shared" si="29"/>
        <v>800</v>
      </c>
    </row>
    <row r="959" ht="14.25" customHeight="1" spans="1:26">
      <c r="A959" s="33">
        <v>4620</v>
      </c>
      <c r="B959" s="34" t="s">
        <v>3119</v>
      </c>
      <c r="C959" s="33">
        <v>1</v>
      </c>
      <c r="D959" s="34" t="s">
        <v>135</v>
      </c>
      <c r="E959" s="33" t="s">
        <v>3122</v>
      </c>
      <c r="F959" s="33" t="s">
        <v>137</v>
      </c>
      <c r="G959" s="33" t="s">
        <v>138</v>
      </c>
      <c r="H959" s="33">
        <v>77.0812241</v>
      </c>
      <c r="I959" s="33">
        <v>28.4671487</v>
      </c>
      <c r="J959" s="33" t="s">
        <v>866</v>
      </c>
      <c r="K959" s="33" t="s">
        <v>32</v>
      </c>
      <c r="L959" s="33" t="s">
        <v>34</v>
      </c>
      <c r="M959" s="33" t="s">
        <v>34</v>
      </c>
      <c r="N959" s="33" t="s">
        <v>34</v>
      </c>
      <c r="O959" s="33" t="s">
        <v>34</v>
      </c>
      <c r="P959" s="33">
        <v>2</v>
      </c>
      <c r="Q959" s="33">
        <v>88</v>
      </c>
      <c r="R959" s="33">
        <v>800</v>
      </c>
      <c r="S959" s="33">
        <v>2.4</v>
      </c>
      <c r="T959" s="35" t="s">
        <v>3123</v>
      </c>
      <c r="U959">
        <v>2017</v>
      </c>
      <c r="V959">
        <v>8</v>
      </c>
      <c r="W959">
        <v>8</v>
      </c>
      <c r="X959" t="str">
        <f>VLOOKUP(C959,'country description'!$A$2:$B$16,2,0)</f>
        <v>India</v>
      </c>
      <c r="Y959" t="str">
        <f t="shared" si="28"/>
        <v>Rs.800</v>
      </c>
      <c r="Z959" s="36">
        <f t="shared" si="29"/>
        <v>800</v>
      </c>
    </row>
    <row r="960" ht="14.25" customHeight="1" spans="1:26">
      <c r="A960" s="33">
        <v>4621</v>
      </c>
      <c r="B960" s="34" t="s">
        <v>3119</v>
      </c>
      <c r="C960" s="33">
        <v>1</v>
      </c>
      <c r="D960" s="34" t="s">
        <v>27</v>
      </c>
      <c r="E960" s="33" t="s">
        <v>3124</v>
      </c>
      <c r="F960" s="33" t="s">
        <v>156</v>
      </c>
      <c r="G960" s="33" t="s">
        <v>157</v>
      </c>
      <c r="H960" s="33">
        <v>77.16383245</v>
      </c>
      <c r="I960" s="33">
        <v>28.55735771</v>
      </c>
      <c r="J960" s="33" t="s">
        <v>866</v>
      </c>
      <c r="K960" s="33" t="s">
        <v>32</v>
      </c>
      <c r="L960" s="33" t="s">
        <v>34</v>
      </c>
      <c r="M960" s="33" t="s">
        <v>34</v>
      </c>
      <c r="N960" s="33" t="s">
        <v>34</v>
      </c>
      <c r="O960" s="33" t="s">
        <v>34</v>
      </c>
      <c r="P960" s="33">
        <v>2</v>
      </c>
      <c r="Q960" s="33">
        <v>67</v>
      </c>
      <c r="R960" s="33">
        <v>800</v>
      </c>
      <c r="S960" s="33">
        <v>3</v>
      </c>
      <c r="T960" s="35" t="s">
        <v>3125</v>
      </c>
      <c r="U960">
        <v>2010</v>
      </c>
      <c r="V960">
        <v>10</v>
      </c>
      <c r="W960">
        <v>6</v>
      </c>
      <c r="X960" t="str">
        <f>VLOOKUP(C960,'country description'!$A$2:$B$16,2,0)</f>
        <v>India</v>
      </c>
      <c r="Y960" t="str">
        <f t="shared" si="28"/>
        <v>Rs.800</v>
      </c>
      <c r="Z960" s="36">
        <f t="shared" si="29"/>
        <v>800</v>
      </c>
    </row>
    <row r="961" ht="14.25" customHeight="1" spans="1:26">
      <c r="A961" s="33">
        <v>4624</v>
      </c>
      <c r="B961" s="34" t="s">
        <v>3119</v>
      </c>
      <c r="C961" s="33">
        <v>1</v>
      </c>
      <c r="D961" s="34" t="s">
        <v>27</v>
      </c>
      <c r="E961" s="33" t="s">
        <v>3126</v>
      </c>
      <c r="F961" s="33" t="s">
        <v>132</v>
      </c>
      <c r="G961" s="33" t="s">
        <v>133</v>
      </c>
      <c r="H961" s="33">
        <v>77.2270883</v>
      </c>
      <c r="I961" s="33">
        <v>28.6003209</v>
      </c>
      <c r="J961" s="33" t="s">
        <v>866</v>
      </c>
      <c r="K961" s="33" t="s">
        <v>32</v>
      </c>
      <c r="L961" s="33" t="s">
        <v>34</v>
      </c>
      <c r="M961" s="33" t="s">
        <v>34</v>
      </c>
      <c r="N961" s="33" t="s">
        <v>34</v>
      </c>
      <c r="O961" s="33" t="s">
        <v>34</v>
      </c>
      <c r="P961" s="33">
        <v>2</v>
      </c>
      <c r="Q961" s="33">
        <v>89</v>
      </c>
      <c r="R961" s="33">
        <v>800</v>
      </c>
      <c r="S961" s="33">
        <v>3.3</v>
      </c>
      <c r="T961" s="35" t="s">
        <v>3127</v>
      </c>
      <c r="U961">
        <v>2011</v>
      </c>
      <c r="V961">
        <v>3</v>
      </c>
      <c r="W961">
        <v>7</v>
      </c>
      <c r="X961" t="str">
        <f>VLOOKUP(C961,'country description'!$A$2:$B$16,2,0)</f>
        <v>India</v>
      </c>
      <c r="Y961" t="str">
        <f t="shared" si="28"/>
        <v>Rs.800</v>
      </c>
      <c r="Z961" s="36">
        <f t="shared" si="29"/>
        <v>800</v>
      </c>
    </row>
    <row r="962" ht="14.25" customHeight="1" spans="1:26">
      <c r="A962" s="33">
        <v>4627</v>
      </c>
      <c r="B962" s="34" t="s">
        <v>3128</v>
      </c>
      <c r="C962" s="33">
        <v>1</v>
      </c>
      <c r="D962" s="34" t="s">
        <v>149</v>
      </c>
      <c r="E962" s="33" t="s">
        <v>2339</v>
      </c>
      <c r="F962" s="33" t="s">
        <v>2340</v>
      </c>
      <c r="G962" s="33" t="s">
        <v>2341</v>
      </c>
      <c r="H962" s="33">
        <v>77.32554484</v>
      </c>
      <c r="I962" s="33">
        <v>28.57102038</v>
      </c>
      <c r="J962" s="33" t="s">
        <v>329</v>
      </c>
      <c r="K962" s="33" t="s">
        <v>32</v>
      </c>
      <c r="L962" s="33" t="s">
        <v>33</v>
      </c>
      <c r="M962" s="33" t="s">
        <v>34</v>
      </c>
      <c r="N962" s="33" t="s">
        <v>34</v>
      </c>
      <c r="O962" s="33" t="s">
        <v>34</v>
      </c>
      <c r="P962" s="33">
        <v>3</v>
      </c>
      <c r="Q962" s="33">
        <v>61</v>
      </c>
      <c r="R962" s="33">
        <v>1700</v>
      </c>
      <c r="S962" s="33">
        <v>3.3</v>
      </c>
      <c r="T962" s="35" t="s">
        <v>3129</v>
      </c>
      <c r="U962">
        <v>2018</v>
      </c>
      <c r="V962">
        <v>11</v>
      </c>
      <c r="W962">
        <v>9</v>
      </c>
      <c r="X962" t="str">
        <f>VLOOKUP(C962,'country description'!$A$2:$B$16,2,0)</f>
        <v>India</v>
      </c>
      <c r="Y962" t="str">
        <f t="shared" ref="Y962:Y1025" si="30">TRIM(MID(K962,FIND("(",K962)+1,FIND(")",K962)-FIND("(",K962)-1))&amp;R962</f>
        <v>Rs.1700</v>
      </c>
      <c r="Z962" s="36">
        <f t="shared" si="29"/>
        <v>1700</v>
      </c>
    </row>
    <row r="963" ht="14.25" customHeight="1" spans="1:26">
      <c r="A963" s="33">
        <v>4631</v>
      </c>
      <c r="B963" s="34" t="s">
        <v>3130</v>
      </c>
      <c r="C963" s="33">
        <v>1</v>
      </c>
      <c r="D963" s="34" t="s">
        <v>27</v>
      </c>
      <c r="E963" s="33" t="s">
        <v>3131</v>
      </c>
      <c r="F963" s="33" t="s">
        <v>3132</v>
      </c>
      <c r="G963" s="33" t="s">
        <v>3133</v>
      </c>
      <c r="H963" s="33">
        <v>77.225522</v>
      </c>
      <c r="I963" s="33">
        <v>28.6171019</v>
      </c>
      <c r="J963" s="33" t="s">
        <v>3134</v>
      </c>
      <c r="K963" s="33" t="s">
        <v>32</v>
      </c>
      <c r="L963" s="33" t="s">
        <v>34</v>
      </c>
      <c r="M963" s="33" t="s">
        <v>34</v>
      </c>
      <c r="N963" s="33" t="s">
        <v>34</v>
      </c>
      <c r="O963" s="33" t="s">
        <v>34</v>
      </c>
      <c r="P963" s="33">
        <v>1</v>
      </c>
      <c r="Q963" s="33">
        <v>3010</v>
      </c>
      <c r="R963" s="33">
        <v>200</v>
      </c>
      <c r="S963" s="33">
        <v>4.2</v>
      </c>
      <c r="T963" s="35" t="s">
        <v>3135</v>
      </c>
      <c r="U963">
        <v>2018</v>
      </c>
      <c r="V963">
        <v>1</v>
      </c>
      <c r="W963">
        <v>19</v>
      </c>
      <c r="X963" t="str">
        <f>VLOOKUP(C963,'country description'!$A$2:$B$16,2,0)</f>
        <v>India</v>
      </c>
      <c r="Y963" t="str">
        <f t="shared" si="30"/>
        <v>Rs.200</v>
      </c>
      <c r="Z963" s="36">
        <f t="shared" ref="Z963:Z1026" si="31">R:R</f>
        <v>200</v>
      </c>
    </row>
    <row r="964" ht="14.25" customHeight="1" spans="1:26">
      <c r="A964" s="33">
        <v>4634</v>
      </c>
      <c r="B964" s="34" t="s">
        <v>1766</v>
      </c>
      <c r="C964" s="33">
        <v>1</v>
      </c>
      <c r="D964" s="34" t="s">
        <v>27</v>
      </c>
      <c r="E964" s="33" t="s">
        <v>3136</v>
      </c>
      <c r="F964" s="33" t="s">
        <v>3137</v>
      </c>
      <c r="G964" s="33" t="s">
        <v>3138</v>
      </c>
      <c r="H964" s="33">
        <v>77.1420513</v>
      </c>
      <c r="I964" s="33">
        <v>28.6575224</v>
      </c>
      <c r="J964" s="33" t="s">
        <v>90</v>
      </c>
      <c r="K964" s="33" t="s">
        <v>32</v>
      </c>
      <c r="L964" s="33" t="s">
        <v>34</v>
      </c>
      <c r="M964" s="33" t="s">
        <v>34</v>
      </c>
      <c r="N964" s="33" t="s">
        <v>34</v>
      </c>
      <c r="O964" s="33" t="s">
        <v>34</v>
      </c>
      <c r="P964" s="33">
        <v>1</v>
      </c>
      <c r="Q964" s="33">
        <v>15</v>
      </c>
      <c r="R964" s="33">
        <v>300</v>
      </c>
      <c r="S964" s="33">
        <v>3.1</v>
      </c>
      <c r="T964" s="35" t="s">
        <v>3139</v>
      </c>
      <c r="U964">
        <v>2016</v>
      </c>
      <c r="V964">
        <v>4</v>
      </c>
      <c r="W964">
        <v>3</v>
      </c>
      <c r="X964" t="str">
        <f>VLOOKUP(C964,'country description'!$A$2:$B$16,2,0)</f>
        <v>India</v>
      </c>
      <c r="Y964" t="str">
        <f t="shared" si="30"/>
        <v>Rs.300</v>
      </c>
      <c r="Z964" s="36">
        <f t="shared" si="31"/>
        <v>300</v>
      </c>
    </row>
    <row r="965" ht="14.25" customHeight="1" spans="1:26">
      <c r="A965" s="33">
        <v>4640</v>
      </c>
      <c r="B965" s="34" t="s">
        <v>3140</v>
      </c>
      <c r="C965" s="33">
        <v>1</v>
      </c>
      <c r="D965" s="34" t="s">
        <v>27</v>
      </c>
      <c r="E965" s="33" t="s">
        <v>3141</v>
      </c>
      <c r="F965" s="33" t="s">
        <v>912</v>
      </c>
      <c r="G965" s="33" t="s">
        <v>913</v>
      </c>
      <c r="H965" s="33">
        <v>77.207147</v>
      </c>
      <c r="I965" s="33">
        <v>28.5579096</v>
      </c>
      <c r="J965" s="33" t="s">
        <v>358</v>
      </c>
      <c r="K965" s="33" t="s">
        <v>32</v>
      </c>
      <c r="L965" s="33" t="s">
        <v>34</v>
      </c>
      <c r="M965" s="33" t="s">
        <v>33</v>
      </c>
      <c r="N965" s="33" t="s">
        <v>34</v>
      </c>
      <c r="O965" s="33" t="s">
        <v>34</v>
      </c>
      <c r="P965" s="33">
        <v>1</v>
      </c>
      <c r="Q965" s="33">
        <v>128</v>
      </c>
      <c r="R965" s="33">
        <v>400</v>
      </c>
      <c r="S965" s="33">
        <v>2.7</v>
      </c>
      <c r="T965" s="35" t="s">
        <v>3142</v>
      </c>
      <c r="U965">
        <v>2014</v>
      </c>
      <c r="V965">
        <v>1</v>
      </c>
      <c r="W965">
        <v>1</v>
      </c>
      <c r="X965" t="str">
        <f>VLOOKUP(C965,'country description'!$A$2:$B$16,2,0)</f>
        <v>India</v>
      </c>
      <c r="Y965" t="str">
        <f t="shared" si="30"/>
        <v>Rs.400</v>
      </c>
      <c r="Z965" s="36">
        <f t="shared" si="31"/>
        <v>400</v>
      </c>
    </row>
    <row r="966" ht="14.25" customHeight="1" spans="1:26">
      <c r="A966" s="33">
        <v>4649</v>
      </c>
      <c r="B966" s="34" t="s">
        <v>687</v>
      </c>
      <c r="C966" s="33">
        <v>1</v>
      </c>
      <c r="D966" s="34" t="s">
        <v>27</v>
      </c>
      <c r="E966" s="33" t="s">
        <v>3143</v>
      </c>
      <c r="F966" s="33" t="s">
        <v>361</v>
      </c>
      <c r="G966" s="33" t="s">
        <v>362</v>
      </c>
      <c r="H966" s="33">
        <v>77.1693212</v>
      </c>
      <c r="I966" s="33">
        <v>28.587367</v>
      </c>
      <c r="J966" s="33" t="s">
        <v>64</v>
      </c>
      <c r="K966" s="33" t="s">
        <v>32</v>
      </c>
      <c r="L966" s="33" t="s">
        <v>34</v>
      </c>
      <c r="M966" s="33" t="s">
        <v>33</v>
      </c>
      <c r="N966" s="33" t="s">
        <v>34</v>
      </c>
      <c r="O966" s="33" t="s">
        <v>34</v>
      </c>
      <c r="P966" s="33">
        <v>2</v>
      </c>
      <c r="Q966" s="33">
        <v>33</v>
      </c>
      <c r="R966" s="33">
        <v>500</v>
      </c>
      <c r="S966" s="33">
        <v>3.2</v>
      </c>
      <c r="T966" s="35" t="s">
        <v>2625</v>
      </c>
      <c r="U966">
        <v>2010</v>
      </c>
      <c r="V966">
        <v>7</v>
      </c>
      <c r="W966">
        <v>16</v>
      </c>
      <c r="X966" t="str">
        <f>VLOOKUP(C966,'country description'!$A$2:$B$16,2,0)</f>
        <v>India</v>
      </c>
      <c r="Y966" t="str">
        <f t="shared" si="30"/>
        <v>Rs.500</v>
      </c>
      <c r="Z966" s="36">
        <f t="shared" si="31"/>
        <v>500</v>
      </c>
    </row>
    <row r="967" ht="14.25" customHeight="1" spans="1:26">
      <c r="A967" s="33">
        <v>4651</v>
      </c>
      <c r="B967" s="34" t="s">
        <v>3144</v>
      </c>
      <c r="C967" s="33">
        <v>1</v>
      </c>
      <c r="D967" s="34" t="s">
        <v>27</v>
      </c>
      <c r="E967" s="33" t="s">
        <v>3145</v>
      </c>
      <c r="F967" s="33" t="s">
        <v>2191</v>
      </c>
      <c r="G967" s="33" t="s">
        <v>2192</v>
      </c>
      <c r="H967" s="33">
        <v>77.1664456</v>
      </c>
      <c r="I967" s="33">
        <v>28.6848261</v>
      </c>
      <c r="J967" s="33" t="s">
        <v>1587</v>
      </c>
      <c r="K967" s="33" t="s">
        <v>32</v>
      </c>
      <c r="L967" s="33" t="s">
        <v>34</v>
      </c>
      <c r="M967" s="33" t="s">
        <v>33</v>
      </c>
      <c r="N967" s="33" t="s">
        <v>34</v>
      </c>
      <c r="O967" s="33" t="s">
        <v>34</v>
      </c>
      <c r="P967" s="33">
        <v>1</v>
      </c>
      <c r="Q967" s="33">
        <v>135</v>
      </c>
      <c r="R967" s="33">
        <v>200</v>
      </c>
      <c r="S967" s="33">
        <v>3.4</v>
      </c>
      <c r="T967" s="35" t="s">
        <v>3146</v>
      </c>
      <c r="U967">
        <v>2010</v>
      </c>
      <c r="V967">
        <v>12</v>
      </c>
      <c r="W967">
        <v>21</v>
      </c>
      <c r="X967" t="str">
        <f>VLOOKUP(C967,'country description'!$A$2:$B$16,2,0)</f>
        <v>India</v>
      </c>
      <c r="Y967" t="str">
        <f t="shared" si="30"/>
        <v>Rs.200</v>
      </c>
      <c r="Z967" s="36">
        <f t="shared" si="31"/>
        <v>200</v>
      </c>
    </row>
    <row r="968" ht="14.25" customHeight="1" spans="1:26">
      <c r="A968" s="33">
        <v>4655</v>
      </c>
      <c r="B968" s="34" t="s">
        <v>2433</v>
      </c>
      <c r="C968" s="33">
        <v>1</v>
      </c>
      <c r="D968" s="34" t="s">
        <v>27</v>
      </c>
      <c r="E968" s="33" t="s">
        <v>3147</v>
      </c>
      <c r="F968" s="33" t="s">
        <v>1164</v>
      </c>
      <c r="G968" s="33" t="s">
        <v>1165</v>
      </c>
      <c r="H968" s="33">
        <v>77.19013385</v>
      </c>
      <c r="I968" s="33">
        <v>28.65432818</v>
      </c>
      <c r="J968" s="33" t="s">
        <v>329</v>
      </c>
      <c r="K968" s="33" t="s">
        <v>32</v>
      </c>
      <c r="L968" s="33" t="s">
        <v>34</v>
      </c>
      <c r="M968" s="33" t="s">
        <v>33</v>
      </c>
      <c r="N968" s="33" t="s">
        <v>34</v>
      </c>
      <c r="O968" s="33" t="s">
        <v>34</v>
      </c>
      <c r="P968" s="33">
        <v>2</v>
      </c>
      <c r="Q968" s="33">
        <v>69</v>
      </c>
      <c r="R968" s="33">
        <v>500</v>
      </c>
      <c r="S968" s="33">
        <v>2.5</v>
      </c>
      <c r="T968" s="35" t="s">
        <v>3148</v>
      </c>
      <c r="U968">
        <v>2017</v>
      </c>
      <c r="V968">
        <v>5</v>
      </c>
      <c r="W968">
        <v>18</v>
      </c>
      <c r="X968" t="str">
        <f>VLOOKUP(C968,'country description'!$A$2:$B$16,2,0)</f>
        <v>India</v>
      </c>
      <c r="Y968" t="str">
        <f t="shared" si="30"/>
        <v>Rs.500</v>
      </c>
      <c r="Z968" s="36">
        <f t="shared" si="31"/>
        <v>500</v>
      </c>
    </row>
    <row r="969" ht="14.25" customHeight="1" spans="1:26">
      <c r="A969" s="33">
        <v>4672</v>
      </c>
      <c r="B969" s="34" t="s">
        <v>3149</v>
      </c>
      <c r="C969" s="33">
        <v>1</v>
      </c>
      <c r="D969" s="34" t="s">
        <v>27</v>
      </c>
      <c r="E969" s="33" t="s">
        <v>3150</v>
      </c>
      <c r="F969" s="33" t="s">
        <v>1596</v>
      </c>
      <c r="G969" s="33" t="s">
        <v>1597</v>
      </c>
      <c r="H969" s="33">
        <v>77.3012169</v>
      </c>
      <c r="I969" s="33">
        <v>28.6196855</v>
      </c>
      <c r="J969" s="33" t="s">
        <v>1566</v>
      </c>
      <c r="K969" s="33" t="s">
        <v>32</v>
      </c>
      <c r="L969" s="33" t="s">
        <v>34</v>
      </c>
      <c r="M969" s="33" t="s">
        <v>33</v>
      </c>
      <c r="N969" s="33" t="s">
        <v>34</v>
      </c>
      <c r="O969" s="33" t="s">
        <v>34</v>
      </c>
      <c r="P969" s="33">
        <v>1</v>
      </c>
      <c r="Q969" s="33">
        <v>410</v>
      </c>
      <c r="R969" s="33">
        <v>400</v>
      </c>
      <c r="S969" s="33">
        <v>3.7</v>
      </c>
      <c r="T969" s="35" t="s">
        <v>780</v>
      </c>
      <c r="U969">
        <v>2010</v>
      </c>
      <c r="V969">
        <v>8</v>
      </c>
      <c r="W969">
        <v>1</v>
      </c>
      <c r="X969" t="str">
        <f>VLOOKUP(C969,'country description'!$A$2:$B$16,2,0)</f>
        <v>India</v>
      </c>
      <c r="Y969" t="str">
        <f t="shared" si="30"/>
        <v>Rs.400</v>
      </c>
      <c r="Z969" s="36">
        <f t="shared" si="31"/>
        <v>400</v>
      </c>
    </row>
    <row r="970" ht="14.25" customHeight="1" spans="1:26">
      <c r="A970" s="33">
        <v>4673</v>
      </c>
      <c r="B970" s="34" t="s">
        <v>3151</v>
      </c>
      <c r="C970" s="33">
        <v>1</v>
      </c>
      <c r="D970" s="34" t="s">
        <v>27</v>
      </c>
      <c r="E970" s="33" t="s">
        <v>3152</v>
      </c>
      <c r="F970" s="33" t="s">
        <v>1305</v>
      </c>
      <c r="G970" s="33" t="s">
        <v>1306</v>
      </c>
      <c r="H970" s="33">
        <v>77.2933535</v>
      </c>
      <c r="I970" s="33">
        <v>28.6221018</v>
      </c>
      <c r="J970" s="33" t="s">
        <v>111</v>
      </c>
      <c r="K970" s="33" t="s">
        <v>32</v>
      </c>
      <c r="L970" s="33" t="s">
        <v>34</v>
      </c>
      <c r="M970" s="33" t="s">
        <v>34</v>
      </c>
      <c r="N970" s="33" t="s">
        <v>34</v>
      </c>
      <c r="O970" s="33" t="s">
        <v>34</v>
      </c>
      <c r="P970" s="33">
        <v>2</v>
      </c>
      <c r="Q970" s="33">
        <v>20</v>
      </c>
      <c r="R970" s="33">
        <v>500</v>
      </c>
      <c r="S970" s="33">
        <v>2.8</v>
      </c>
      <c r="T970" s="35" t="s">
        <v>2240</v>
      </c>
      <c r="U970">
        <v>2015</v>
      </c>
      <c r="V970">
        <v>5</v>
      </c>
      <c r="W970">
        <v>14</v>
      </c>
      <c r="X970" t="str">
        <f>VLOOKUP(C970,'country description'!$A$2:$B$16,2,0)</f>
        <v>India</v>
      </c>
      <c r="Y970" t="str">
        <f t="shared" si="30"/>
        <v>Rs.500</v>
      </c>
      <c r="Z970" s="36">
        <f t="shared" si="31"/>
        <v>500</v>
      </c>
    </row>
    <row r="971" ht="14.25" customHeight="1" spans="1:26">
      <c r="A971" s="33">
        <v>4677</v>
      </c>
      <c r="B971" s="34" t="s">
        <v>3153</v>
      </c>
      <c r="C971" s="33">
        <v>1</v>
      </c>
      <c r="D971" s="34" t="s">
        <v>27</v>
      </c>
      <c r="E971" s="33" t="s">
        <v>3154</v>
      </c>
      <c r="F971" s="33" t="s">
        <v>290</v>
      </c>
      <c r="G971" s="33" t="s">
        <v>289</v>
      </c>
      <c r="H971" s="33">
        <v>77.2860812</v>
      </c>
      <c r="I971" s="33">
        <v>28.6369762</v>
      </c>
      <c r="J971" s="33" t="s">
        <v>44</v>
      </c>
      <c r="K971" s="33" t="s">
        <v>32</v>
      </c>
      <c r="L971" s="33" t="s">
        <v>34</v>
      </c>
      <c r="M971" s="33" t="s">
        <v>33</v>
      </c>
      <c r="N971" s="33" t="s">
        <v>34</v>
      </c>
      <c r="O971" s="33" t="s">
        <v>34</v>
      </c>
      <c r="P971" s="33">
        <v>2</v>
      </c>
      <c r="Q971" s="33">
        <v>88</v>
      </c>
      <c r="R971" s="33">
        <v>600</v>
      </c>
      <c r="S971" s="33">
        <v>2.5</v>
      </c>
      <c r="T971" s="35" t="s">
        <v>3155</v>
      </c>
      <c r="U971">
        <v>2018</v>
      </c>
      <c r="V971">
        <v>4</v>
      </c>
      <c r="W971">
        <v>9</v>
      </c>
      <c r="X971" t="str">
        <f>VLOOKUP(C971,'country description'!$A$2:$B$16,2,0)</f>
        <v>India</v>
      </c>
      <c r="Y971" t="str">
        <f t="shared" si="30"/>
        <v>Rs.600</v>
      </c>
      <c r="Z971" s="36">
        <f t="shared" si="31"/>
        <v>600</v>
      </c>
    </row>
    <row r="972" ht="14.25" customHeight="1" spans="1:26">
      <c r="A972" s="33">
        <v>4682</v>
      </c>
      <c r="B972" s="34" t="s">
        <v>3156</v>
      </c>
      <c r="C972" s="33">
        <v>1</v>
      </c>
      <c r="D972" s="34" t="s">
        <v>27</v>
      </c>
      <c r="E972" s="33" t="s">
        <v>1152</v>
      </c>
      <c r="F972" s="33" t="s">
        <v>1151</v>
      </c>
      <c r="G972" s="33" t="s">
        <v>1152</v>
      </c>
      <c r="H972" s="33">
        <v>77.296194</v>
      </c>
      <c r="I972" s="33">
        <v>28.5929234</v>
      </c>
      <c r="J972" s="33" t="s">
        <v>44</v>
      </c>
      <c r="K972" s="33" t="s">
        <v>32</v>
      </c>
      <c r="L972" s="33" t="s">
        <v>34</v>
      </c>
      <c r="M972" s="33" t="s">
        <v>34</v>
      </c>
      <c r="N972" s="33" t="s">
        <v>34</v>
      </c>
      <c r="O972" s="33" t="s">
        <v>34</v>
      </c>
      <c r="P972" s="33">
        <v>1</v>
      </c>
      <c r="Q972" s="33">
        <v>17</v>
      </c>
      <c r="R972" s="33">
        <v>350</v>
      </c>
      <c r="S972" s="33">
        <v>3.2</v>
      </c>
      <c r="T972" s="35" t="s">
        <v>2788</v>
      </c>
      <c r="U972">
        <v>2012</v>
      </c>
      <c r="V972">
        <v>3</v>
      </c>
      <c r="W972">
        <v>23</v>
      </c>
      <c r="X972" t="str">
        <f>VLOOKUP(C972,'country description'!$A$2:$B$16,2,0)</f>
        <v>India</v>
      </c>
      <c r="Y972" t="str">
        <f t="shared" si="30"/>
        <v>Rs.350</v>
      </c>
      <c r="Z972" s="36">
        <f t="shared" si="31"/>
        <v>350</v>
      </c>
    </row>
    <row r="973" ht="14.25" customHeight="1" spans="1:26">
      <c r="A973" s="33">
        <v>4683</v>
      </c>
      <c r="B973" s="34" t="s">
        <v>3157</v>
      </c>
      <c r="C973" s="33">
        <v>1</v>
      </c>
      <c r="D973" s="34" t="s">
        <v>27</v>
      </c>
      <c r="E973" s="33" t="s">
        <v>3158</v>
      </c>
      <c r="F973" s="33" t="s">
        <v>207</v>
      </c>
      <c r="G973" s="33" t="s">
        <v>208</v>
      </c>
      <c r="H973" s="33">
        <v>77.1393218</v>
      </c>
      <c r="I973" s="33">
        <v>28.69919</v>
      </c>
      <c r="J973" s="33" t="s">
        <v>90</v>
      </c>
      <c r="K973" s="33" t="s">
        <v>32</v>
      </c>
      <c r="L973" s="33" t="s">
        <v>34</v>
      </c>
      <c r="M973" s="33" t="s">
        <v>34</v>
      </c>
      <c r="N973" s="33" t="s">
        <v>34</v>
      </c>
      <c r="O973" s="33" t="s">
        <v>34</v>
      </c>
      <c r="P973" s="33">
        <v>2</v>
      </c>
      <c r="Q973" s="33">
        <v>79</v>
      </c>
      <c r="R973" s="33">
        <v>500</v>
      </c>
      <c r="S973" s="33">
        <v>3.6</v>
      </c>
      <c r="T973" s="35" t="s">
        <v>3159</v>
      </c>
      <c r="U973">
        <v>2018</v>
      </c>
      <c r="V973">
        <v>6</v>
      </c>
      <c r="W973">
        <v>22</v>
      </c>
      <c r="X973" t="str">
        <f>VLOOKUP(C973,'country description'!$A$2:$B$16,2,0)</f>
        <v>India</v>
      </c>
      <c r="Y973" t="str">
        <f t="shared" si="30"/>
        <v>Rs.500</v>
      </c>
      <c r="Z973" s="36">
        <f t="shared" si="31"/>
        <v>500</v>
      </c>
    </row>
    <row r="974" ht="14.25" customHeight="1" spans="1:26">
      <c r="A974" s="33">
        <v>4715</v>
      </c>
      <c r="B974" s="34" t="s">
        <v>3160</v>
      </c>
      <c r="C974" s="33">
        <v>1</v>
      </c>
      <c r="D974" s="34" t="s">
        <v>27</v>
      </c>
      <c r="E974" s="33" t="s">
        <v>3161</v>
      </c>
      <c r="F974" s="33" t="s">
        <v>499</v>
      </c>
      <c r="G974" s="33" t="s">
        <v>500</v>
      </c>
      <c r="H974" s="33">
        <v>77.2404704</v>
      </c>
      <c r="I974" s="33">
        <v>28.6482801</v>
      </c>
      <c r="J974" s="33" t="s">
        <v>44</v>
      </c>
      <c r="K974" s="33" t="s">
        <v>32</v>
      </c>
      <c r="L974" s="33" t="s">
        <v>34</v>
      </c>
      <c r="M974" s="33" t="s">
        <v>34</v>
      </c>
      <c r="N974" s="33" t="s">
        <v>34</v>
      </c>
      <c r="O974" s="33" t="s">
        <v>34</v>
      </c>
      <c r="P974" s="33">
        <v>2</v>
      </c>
      <c r="Q974" s="33">
        <v>124</v>
      </c>
      <c r="R974" s="33">
        <v>600</v>
      </c>
      <c r="S974" s="33">
        <v>3.8</v>
      </c>
      <c r="T974" s="35" t="s">
        <v>3162</v>
      </c>
      <c r="U974">
        <v>2013</v>
      </c>
      <c r="V974">
        <v>9</v>
      </c>
      <c r="W974">
        <v>23</v>
      </c>
      <c r="X974" t="str">
        <f>VLOOKUP(C974,'country description'!$A$2:$B$16,2,0)</f>
        <v>India</v>
      </c>
      <c r="Y974" t="str">
        <f t="shared" si="30"/>
        <v>Rs.600</v>
      </c>
      <c r="Z974" s="36">
        <f t="shared" si="31"/>
        <v>600</v>
      </c>
    </row>
    <row r="975" ht="14.25" customHeight="1" spans="1:26">
      <c r="A975" s="33">
        <v>4716</v>
      </c>
      <c r="B975" s="34" t="s">
        <v>701</v>
      </c>
      <c r="C975" s="33">
        <v>1</v>
      </c>
      <c r="D975" s="34" t="s">
        <v>27</v>
      </c>
      <c r="E975" s="33" t="s">
        <v>3163</v>
      </c>
      <c r="F975" s="33" t="s">
        <v>1278</v>
      </c>
      <c r="G975" s="33" t="s">
        <v>1279</v>
      </c>
      <c r="H975" s="33">
        <v>77.1626712</v>
      </c>
      <c r="I975" s="33">
        <v>28.706493</v>
      </c>
      <c r="J975" s="33" t="s">
        <v>705</v>
      </c>
      <c r="K975" s="33" t="s">
        <v>32</v>
      </c>
      <c r="L975" s="33" t="s">
        <v>34</v>
      </c>
      <c r="M975" s="33" t="s">
        <v>34</v>
      </c>
      <c r="N975" s="33" t="s">
        <v>34</v>
      </c>
      <c r="O975" s="33" t="s">
        <v>34</v>
      </c>
      <c r="P975" s="33">
        <v>1</v>
      </c>
      <c r="Q975" s="33">
        <v>21</v>
      </c>
      <c r="R975" s="33">
        <v>300</v>
      </c>
      <c r="S975" s="33">
        <v>3.4</v>
      </c>
      <c r="T975" s="35" t="s">
        <v>3164</v>
      </c>
      <c r="U975">
        <v>2017</v>
      </c>
      <c r="V975">
        <v>2</v>
      </c>
      <c r="W975">
        <v>2</v>
      </c>
      <c r="X975" t="str">
        <f>VLOOKUP(C975,'country description'!$A$2:$B$16,2,0)</f>
        <v>India</v>
      </c>
      <c r="Y975" t="str">
        <f t="shared" si="30"/>
        <v>Rs.300</v>
      </c>
      <c r="Z975" s="36">
        <f t="shared" si="31"/>
        <v>300</v>
      </c>
    </row>
    <row r="976" ht="14.25" customHeight="1" spans="1:26">
      <c r="A976" s="33">
        <v>4717</v>
      </c>
      <c r="B976" s="34" t="s">
        <v>3165</v>
      </c>
      <c r="C976" s="33">
        <v>1</v>
      </c>
      <c r="D976" s="34" t="s">
        <v>149</v>
      </c>
      <c r="E976" s="33" t="s">
        <v>3166</v>
      </c>
      <c r="F976" s="33" t="s">
        <v>151</v>
      </c>
      <c r="G976" s="33" t="s">
        <v>152</v>
      </c>
      <c r="H976" s="33">
        <v>77.32529875</v>
      </c>
      <c r="I976" s="33">
        <v>28.57066881</v>
      </c>
      <c r="J976" s="33" t="s">
        <v>86</v>
      </c>
      <c r="K976" s="33" t="s">
        <v>32</v>
      </c>
      <c r="L976" s="33" t="s">
        <v>33</v>
      </c>
      <c r="M976" s="33" t="s">
        <v>34</v>
      </c>
      <c r="N976" s="33" t="s">
        <v>34</v>
      </c>
      <c r="O976" s="33" t="s">
        <v>34</v>
      </c>
      <c r="P976" s="33">
        <v>4</v>
      </c>
      <c r="Q976" s="33">
        <v>103</v>
      </c>
      <c r="R976" s="33">
        <v>2000</v>
      </c>
      <c r="S976" s="33">
        <v>2.4</v>
      </c>
      <c r="T976" s="35" t="s">
        <v>795</v>
      </c>
      <c r="U976">
        <v>2011</v>
      </c>
      <c r="V976">
        <v>6</v>
      </c>
      <c r="W976">
        <v>17</v>
      </c>
      <c r="X976" t="str">
        <f>VLOOKUP(C976,'country description'!$A$2:$B$16,2,0)</f>
        <v>India</v>
      </c>
      <c r="Y976" t="str">
        <f t="shared" si="30"/>
        <v>Rs.2000</v>
      </c>
      <c r="Z976" s="36">
        <f t="shared" si="31"/>
        <v>2000</v>
      </c>
    </row>
    <row r="977" ht="14.25" customHeight="1" spans="1:26">
      <c r="A977" s="33">
        <v>4719</v>
      </c>
      <c r="B977" s="34" t="s">
        <v>3167</v>
      </c>
      <c r="C977" s="33">
        <v>1</v>
      </c>
      <c r="D977" s="34" t="s">
        <v>135</v>
      </c>
      <c r="E977" s="33" t="s">
        <v>3168</v>
      </c>
      <c r="F977" s="33" t="s">
        <v>3169</v>
      </c>
      <c r="G977" s="33" t="s">
        <v>3168</v>
      </c>
      <c r="H977" s="33">
        <v>77.0411995</v>
      </c>
      <c r="I977" s="33">
        <v>28.4164952</v>
      </c>
      <c r="J977" s="33" t="s">
        <v>44</v>
      </c>
      <c r="K977" s="33" t="s">
        <v>32</v>
      </c>
      <c r="L977" s="33" t="s">
        <v>33</v>
      </c>
      <c r="M977" s="33" t="s">
        <v>34</v>
      </c>
      <c r="N977" s="33" t="s">
        <v>34</v>
      </c>
      <c r="O977" s="33" t="s">
        <v>34</v>
      </c>
      <c r="P977" s="33">
        <v>4</v>
      </c>
      <c r="Q977" s="33">
        <v>111</v>
      </c>
      <c r="R977" s="33">
        <v>2000</v>
      </c>
      <c r="S977" s="33">
        <v>4</v>
      </c>
      <c r="T977" s="35" t="s">
        <v>3170</v>
      </c>
      <c r="U977">
        <v>2010</v>
      </c>
      <c r="V977">
        <v>2</v>
      </c>
      <c r="W977">
        <v>10</v>
      </c>
      <c r="X977" t="str">
        <f>VLOOKUP(C977,'country description'!$A$2:$B$16,2,0)</f>
        <v>India</v>
      </c>
      <c r="Y977" t="str">
        <f t="shared" si="30"/>
        <v>Rs.2000</v>
      </c>
      <c r="Z977" s="36">
        <f t="shared" si="31"/>
        <v>2000</v>
      </c>
    </row>
    <row r="978" ht="14.25" customHeight="1" spans="1:26">
      <c r="A978" s="33">
        <v>4721</v>
      </c>
      <c r="B978" s="34" t="s">
        <v>3171</v>
      </c>
      <c r="C978" s="33">
        <v>1</v>
      </c>
      <c r="D978" s="34" t="s">
        <v>149</v>
      </c>
      <c r="E978" s="33" t="s">
        <v>3172</v>
      </c>
      <c r="F978" s="33" t="s">
        <v>151</v>
      </c>
      <c r="G978" s="33" t="s">
        <v>152</v>
      </c>
      <c r="H978" s="33">
        <v>77.32454438</v>
      </c>
      <c r="I978" s="33">
        <v>28.56857349</v>
      </c>
      <c r="J978" s="33" t="s">
        <v>3173</v>
      </c>
      <c r="K978" s="33" t="s">
        <v>32</v>
      </c>
      <c r="L978" s="33" t="s">
        <v>33</v>
      </c>
      <c r="M978" s="33" t="s">
        <v>34</v>
      </c>
      <c r="N978" s="33" t="s">
        <v>34</v>
      </c>
      <c r="O978" s="33" t="s">
        <v>34</v>
      </c>
      <c r="P978" s="33">
        <v>3</v>
      </c>
      <c r="Q978" s="33">
        <v>521</v>
      </c>
      <c r="R978" s="33">
        <v>1500</v>
      </c>
      <c r="S978" s="33">
        <v>2.6</v>
      </c>
      <c r="T978" s="35" t="s">
        <v>3174</v>
      </c>
      <c r="U978">
        <v>2010</v>
      </c>
      <c r="V978">
        <v>8</v>
      </c>
      <c r="W978">
        <v>22</v>
      </c>
      <c r="X978" t="str">
        <f>VLOOKUP(C978,'country description'!$A$2:$B$16,2,0)</f>
        <v>India</v>
      </c>
      <c r="Y978" t="str">
        <f t="shared" si="30"/>
        <v>Rs.1500</v>
      </c>
      <c r="Z978" s="36">
        <f t="shared" si="31"/>
        <v>1500</v>
      </c>
    </row>
    <row r="979" ht="14.25" customHeight="1" spans="1:26">
      <c r="A979" s="33">
        <v>4723</v>
      </c>
      <c r="B979" s="34" t="s">
        <v>1871</v>
      </c>
      <c r="C979" s="33">
        <v>1</v>
      </c>
      <c r="D979" s="34" t="s">
        <v>27</v>
      </c>
      <c r="E979" s="33" t="s">
        <v>3175</v>
      </c>
      <c r="F979" s="33" t="s">
        <v>185</v>
      </c>
      <c r="G979" s="33" t="s">
        <v>186</v>
      </c>
      <c r="H979" s="33">
        <v>77.0887384</v>
      </c>
      <c r="I979" s="33">
        <v>28.6180887</v>
      </c>
      <c r="J979" s="33" t="s">
        <v>1057</v>
      </c>
      <c r="K979" s="33" t="s">
        <v>32</v>
      </c>
      <c r="L979" s="33" t="s">
        <v>34</v>
      </c>
      <c r="M979" s="33" t="s">
        <v>33</v>
      </c>
      <c r="N979" s="33" t="s">
        <v>34</v>
      </c>
      <c r="O979" s="33" t="s">
        <v>34</v>
      </c>
      <c r="P979" s="33">
        <v>1</v>
      </c>
      <c r="Q979" s="33">
        <v>33</v>
      </c>
      <c r="R979" s="33">
        <v>400</v>
      </c>
      <c r="S979" s="33">
        <v>3.5</v>
      </c>
      <c r="T979" s="35" t="s">
        <v>3176</v>
      </c>
      <c r="U979">
        <v>2011</v>
      </c>
      <c r="V979">
        <v>7</v>
      </c>
      <c r="W979">
        <v>10</v>
      </c>
      <c r="X979" t="str">
        <f>VLOOKUP(C979,'country description'!$A$2:$B$16,2,0)</f>
        <v>India</v>
      </c>
      <c r="Y979" t="str">
        <f t="shared" si="30"/>
        <v>Rs.400</v>
      </c>
      <c r="Z979" s="36">
        <f t="shared" si="31"/>
        <v>400</v>
      </c>
    </row>
    <row r="980" ht="14.25" customHeight="1" spans="1:26">
      <c r="A980" s="33">
        <v>4725</v>
      </c>
      <c r="B980" s="34" t="s">
        <v>2433</v>
      </c>
      <c r="C980" s="33">
        <v>1</v>
      </c>
      <c r="D980" s="34" t="s">
        <v>27</v>
      </c>
      <c r="E980" s="33" t="s">
        <v>3177</v>
      </c>
      <c r="F980" s="33" t="s">
        <v>614</v>
      </c>
      <c r="G980" s="33" t="s">
        <v>615</v>
      </c>
      <c r="H980" s="33">
        <v>77.2850298</v>
      </c>
      <c r="I980" s="33">
        <v>28.6371081</v>
      </c>
      <c r="J980" s="33" t="s">
        <v>329</v>
      </c>
      <c r="K980" s="33" t="s">
        <v>32</v>
      </c>
      <c r="L980" s="33" t="s">
        <v>34</v>
      </c>
      <c r="M980" s="33" t="s">
        <v>33</v>
      </c>
      <c r="N980" s="33" t="s">
        <v>34</v>
      </c>
      <c r="O980" s="33" t="s">
        <v>34</v>
      </c>
      <c r="P980" s="33">
        <v>2</v>
      </c>
      <c r="Q980" s="33">
        <v>120</v>
      </c>
      <c r="R980" s="33">
        <v>500</v>
      </c>
      <c r="S980" s="33">
        <v>2.2</v>
      </c>
      <c r="T980" s="35" t="s">
        <v>3178</v>
      </c>
      <c r="U980">
        <v>2016</v>
      </c>
      <c r="V980">
        <v>3</v>
      </c>
      <c r="W980">
        <v>22</v>
      </c>
      <c r="X980" t="str">
        <f>VLOOKUP(C980,'country description'!$A$2:$B$16,2,0)</f>
        <v>India</v>
      </c>
      <c r="Y980" t="str">
        <f t="shared" si="30"/>
        <v>Rs.500</v>
      </c>
      <c r="Z980" s="36">
        <f t="shared" si="31"/>
        <v>500</v>
      </c>
    </row>
    <row r="981" ht="14.25" customHeight="1" spans="1:26">
      <c r="A981" s="33">
        <v>4726</v>
      </c>
      <c r="B981" s="34" t="s">
        <v>2433</v>
      </c>
      <c r="C981" s="33">
        <v>1</v>
      </c>
      <c r="D981" s="34" t="s">
        <v>27</v>
      </c>
      <c r="E981" s="33" t="s">
        <v>3179</v>
      </c>
      <c r="F981" s="33" t="s">
        <v>297</v>
      </c>
      <c r="G981" s="33" t="s">
        <v>298</v>
      </c>
      <c r="H981" s="33">
        <v>77.2064665</v>
      </c>
      <c r="I981" s="33">
        <v>28.52493186</v>
      </c>
      <c r="J981" s="33" t="s">
        <v>329</v>
      </c>
      <c r="K981" s="33" t="s">
        <v>32</v>
      </c>
      <c r="L981" s="33" t="s">
        <v>34</v>
      </c>
      <c r="M981" s="33" t="s">
        <v>33</v>
      </c>
      <c r="N981" s="33" t="s">
        <v>34</v>
      </c>
      <c r="O981" s="33" t="s">
        <v>34</v>
      </c>
      <c r="P981" s="33">
        <v>1</v>
      </c>
      <c r="Q981" s="33">
        <v>112</v>
      </c>
      <c r="R981" s="33">
        <v>450</v>
      </c>
      <c r="S981" s="33">
        <v>2.1</v>
      </c>
      <c r="T981" s="35" t="s">
        <v>3180</v>
      </c>
      <c r="U981">
        <v>2016</v>
      </c>
      <c r="V981">
        <v>9</v>
      </c>
      <c r="W981">
        <v>24</v>
      </c>
      <c r="X981" t="str">
        <f>VLOOKUP(C981,'country description'!$A$2:$B$16,2,0)</f>
        <v>India</v>
      </c>
      <c r="Y981" t="str">
        <f t="shared" si="30"/>
        <v>Rs.450</v>
      </c>
      <c r="Z981" s="36">
        <f t="shared" si="31"/>
        <v>450</v>
      </c>
    </row>
    <row r="982" ht="14.25" customHeight="1" spans="1:26">
      <c r="A982" s="33">
        <v>4740</v>
      </c>
      <c r="B982" s="34" t="s">
        <v>989</v>
      </c>
      <c r="C982" s="33">
        <v>1</v>
      </c>
      <c r="D982" s="34" t="s">
        <v>27</v>
      </c>
      <c r="E982" s="33" t="s">
        <v>3181</v>
      </c>
      <c r="F982" s="33" t="s">
        <v>1604</v>
      </c>
      <c r="G982" s="33" t="s">
        <v>1605</v>
      </c>
      <c r="H982" s="33">
        <v>77.1648729</v>
      </c>
      <c r="I982" s="33">
        <v>28.6815855</v>
      </c>
      <c r="J982" s="33" t="s">
        <v>90</v>
      </c>
      <c r="K982" s="33" t="s">
        <v>32</v>
      </c>
      <c r="L982" s="33" t="s">
        <v>34</v>
      </c>
      <c r="M982" s="33" t="s">
        <v>34</v>
      </c>
      <c r="N982" s="33" t="s">
        <v>34</v>
      </c>
      <c r="O982" s="33" t="s">
        <v>34</v>
      </c>
      <c r="P982" s="33">
        <v>1</v>
      </c>
      <c r="Q982" s="33">
        <v>19</v>
      </c>
      <c r="R982" s="33">
        <v>300</v>
      </c>
      <c r="S982" s="33">
        <v>2.6</v>
      </c>
      <c r="T982" s="35" t="s">
        <v>1845</v>
      </c>
      <c r="U982">
        <v>2018</v>
      </c>
      <c r="V982">
        <v>11</v>
      </c>
      <c r="W982">
        <v>5</v>
      </c>
      <c r="X982" t="str">
        <f>VLOOKUP(C982,'country description'!$A$2:$B$16,2,0)</f>
        <v>India</v>
      </c>
      <c r="Y982" t="str">
        <f t="shared" si="30"/>
        <v>Rs.300</v>
      </c>
      <c r="Z982" s="36">
        <f t="shared" si="31"/>
        <v>300</v>
      </c>
    </row>
    <row r="983" ht="14.25" customHeight="1" spans="1:26">
      <c r="A983" s="33">
        <v>4741</v>
      </c>
      <c r="B983" s="34" t="s">
        <v>3182</v>
      </c>
      <c r="C983" s="33">
        <v>1</v>
      </c>
      <c r="D983" s="34" t="s">
        <v>27</v>
      </c>
      <c r="E983" s="33" t="s">
        <v>3183</v>
      </c>
      <c r="F983" s="33" t="s">
        <v>132</v>
      </c>
      <c r="G983" s="33" t="s">
        <v>133</v>
      </c>
      <c r="H983" s="33">
        <v>77.2261003</v>
      </c>
      <c r="I983" s="33">
        <v>28.5999579</v>
      </c>
      <c r="J983" s="33" t="s">
        <v>3184</v>
      </c>
      <c r="K983" s="33" t="s">
        <v>32</v>
      </c>
      <c r="L983" s="33" t="s">
        <v>33</v>
      </c>
      <c r="M983" s="33" t="s">
        <v>34</v>
      </c>
      <c r="N983" s="33" t="s">
        <v>34</v>
      </c>
      <c r="O983" s="33" t="s">
        <v>34</v>
      </c>
      <c r="P983" s="33">
        <v>4</v>
      </c>
      <c r="Q983" s="33">
        <v>1428</v>
      </c>
      <c r="R983" s="33">
        <v>2000</v>
      </c>
      <c r="S983" s="33">
        <v>3.6</v>
      </c>
      <c r="T983" s="35" t="s">
        <v>474</v>
      </c>
      <c r="U983">
        <v>2013</v>
      </c>
      <c r="V983">
        <v>3</v>
      </c>
      <c r="W983">
        <v>2</v>
      </c>
      <c r="X983" t="str">
        <f>VLOOKUP(C983,'country description'!$A$2:$B$16,2,0)</f>
        <v>India</v>
      </c>
      <c r="Y983" t="str">
        <f t="shared" si="30"/>
        <v>Rs.2000</v>
      </c>
      <c r="Z983" s="36">
        <f t="shared" si="31"/>
        <v>2000</v>
      </c>
    </row>
    <row r="984" ht="14.25" customHeight="1" spans="1:26">
      <c r="A984" s="33">
        <v>4752</v>
      </c>
      <c r="B984" s="34" t="s">
        <v>3185</v>
      </c>
      <c r="C984" s="33">
        <v>1</v>
      </c>
      <c r="D984" s="34" t="s">
        <v>27</v>
      </c>
      <c r="E984" s="33" t="s">
        <v>3186</v>
      </c>
      <c r="F984" s="33" t="s">
        <v>2322</v>
      </c>
      <c r="G984" s="33" t="s">
        <v>2323</v>
      </c>
      <c r="H984" s="33">
        <v>77.21950337</v>
      </c>
      <c r="I984" s="33">
        <v>28.53013602</v>
      </c>
      <c r="J984" s="33" t="s">
        <v>3187</v>
      </c>
      <c r="K984" s="33" t="s">
        <v>32</v>
      </c>
      <c r="L984" s="33" t="s">
        <v>33</v>
      </c>
      <c r="M984" s="33" t="s">
        <v>34</v>
      </c>
      <c r="N984" s="33" t="s">
        <v>34</v>
      </c>
      <c r="O984" s="33" t="s">
        <v>34</v>
      </c>
      <c r="P984" s="33">
        <v>4</v>
      </c>
      <c r="Q984" s="33">
        <v>570</v>
      </c>
      <c r="R984" s="33">
        <v>2100</v>
      </c>
      <c r="S984" s="33">
        <v>3.4</v>
      </c>
      <c r="T984" s="35" t="s">
        <v>3188</v>
      </c>
      <c r="U984">
        <v>2010</v>
      </c>
      <c r="V984">
        <v>9</v>
      </c>
      <c r="W984">
        <v>28</v>
      </c>
      <c r="X984" t="str">
        <f>VLOOKUP(C984,'country description'!$A$2:$B$16,2,0)</f>
        <v>India</v>
      </c>
      <c r="Y984" t="str">
        <f t="shared" si="30"/>
        <v>Rs.2100</v>
      </c>
      <c r="Z984" s="36">
        <f t="shared" si="31"/>
        <v>2100</v>
      </c>
    </row>
    <row r="985" ht="14.25" customHeight="1" spans="1:26">
      <c r="A985" s="33">
        <v>4758</v>
      </c>
      <c r="B985" s="34" t="s">
        <v>612</v>
      </c>
      <c r="C985" s="33">
        <v>1</v>
      </c>
      <c r="D985" s="34" t="s">
        <v>149</v>
      </c>
      <c r="E985" s="33" t="s">
        <v>3189</v>
      </c>
      <c r="F985" s="33" t="s">
        <v>1446</v>
      </c>
      <c r="G985" s="33" t="s">
        <v>1447</v>
      </c>
      <c r="H985" s="33">
        <v>77.3624558</v>
      </c>
      <c r="I985" s="33">
        <v>28.612791</v>
      </c>
      <c r="J985" s="33" t="s">
        <v>3190</v>
      </c>
      <c r="K985" s="33" t="s">
        <v>32</v>
      </c>
      <c r="L985" s="33" t="s">
        <v>34</v>
      </c>
      <c r="M985" s="33" t="s">
        <v>34</v>
      </c>
      <c r="N985" s="33" t="s">
        <v>34</v>
      </c>
      <c r="O985" s="33" t="s">
        <v>34</v>
      </c>
      <c r="P985" s="33">
        <v>2</v>
      </c>
      <c r="Q985" s="33">
        <v>77</v>
      </c>
      <c r="R985" s="33">
        <v>500</v>
      </c>
      <c r="S985" s="33">
        <v>2.4</v>
      </c>
      <c r="T985" s="35" t="s">
        <v>3191</v>
      </c>
      <c r="U985">
        <v>2011</v>
      </c>
      <c r="V985">
        <v>6</v>
      </c>
      <c r="W985">
        <v>8</v>
      </c>
      <c r="X985" t="str">
        <f>VLOOKUP(C985,'country description'!$A$2:$B$16,2,0)</f>
        <v>India</v>
      </c>
      <c r="Y985" t="str">
        <f t="shared" si="30"/>
        <v>Rs.500</v>
      </c>
      <c r="Z985" s="36">
        <f t="shared" si="31"/>
        <v>500</v>
      </c>
    </row>
    <row r="986" ht="14.25" customHeight="1" spans="1:26">
      <c r="A986" s="33">
        <v>4762</v>
      </c>
      <c r="B986" s="34" t="s">
        <v>3192</v>
      </c>
      <c r="C986" s="33">
        <v>1</v>
      </c>
      <c r="D986" s="34" t="s">
        <v>135</v>
      </c>
      <c r="E986" s="33" t="s">
        <v>3193</v>
      </c>
      <c r="F986" s="33" t="s">
        <v>141</v>
      </c>
      <c r="G986" s="33" t="s">
        <v>142</v>
      </c>
      <c r="H986" s="33">
        <v>77.09319044</v>
      </c>
      <c r="I986" s="33">
        <v>28.47567184</v>
      </c>
      <c r="J986" s="33" t="s">
        <v>38</v>
      </c>
      <c r="K986" s="33" t="s">
        <v>32</v>
      </c>
      <c r="L986" s="33" t="s">
        <v>34</v>
      </c>
      <c r="M986" s="33" t="s">
        <v>33</v>
      </c>
      <c r="N986" s="33" t="s">
        <v>34</v>
      </c>
      <c r="O986" s="33" t="s">
        <v>34</v>
      </c>
      <c r="P986" s="33">
        <v>2</v>
      </c>
      <c r="Q986" s="33">
        <v>112</v>
      </c>
      <c r="R986" s="33">
        <v>800</v>
      </c>
      <c r="S986" s="33">
        <v>3.5</v>
      </c>
      <c r="T986" s="35" t="s">
        <v>1530</v>
      </c>
      <c r="U986">
        <v>2015</v>
      </c>
      <c r="V986">
        <v>7</v>
      </c>
      <c r="W986">
        <v>12</v>
      </c>
      <c r="X986" t="str">
        <f>VLOOKUP(C986,'country description'!$A$2:$B$16,2,0)</f>
        <v>India</v>
      </c>
      <c r="Y986" t="str">
        <f t="shared" si="30"/>
        <v>Rs.800</v>
      </c>
      <c r="Z986" s="36">
        <f t="shared" si="31"/>
        <v>800</v>
      </c>
    </row>
    <row r="987" ht="14.25" customHeight="1" spans="1:26">
      <c r="A987" s="33">
        <v>4785</v>
      </c>
      <c r="B987" s="34" t="s">
        <v>3194</v>
      </c>
      <c r="C987" s="33">
        <v>1</v>
      </c>
      <c r="D987" s="34" t="s">
        <v>27</v>
      </c>
      <c r="E987" s="33" t="s">
        <v>3195</v>
      </c>
      <c r="F987" s="33" t="s">
        <v>1172</v>
      </c>
      <c r="G987" s="33" t="s">
        <v>1173</v>
      </c>
      <c r="H987" s="33">
        <v>77.0789759</v>
      </c>
      <c r="I987" s="33">
        <v>28.6383481</v>
      </c>
      <c r="J987" s="33" t="s">
        <v>3196</v>
      </c>
      <c r="K987" s="33" t="s">
        <v>32</v>
      </c>
      <c r="L987" s="33" t="s">
        <v>34</v>
      </c>
      <c r="M987" s="33" t="s">
        <v>34</v>
      </c>
      <c r="N987" s="33" t="s">
        <v>34</v>
      </c>
      <c r="O987" s="33" t="s">
        <v>34</v>
      </c>
      <c r="P987" s="33">
        <v>1</v>
      </c>
      <c r="Q987" s="33">
        <v>34</v>
      </c>
      <c r="R987" s="33">
        <v>300</v>
      </c>
      <c r="S987" s="33">
        <v>3.1</v>
      </c>
      <c r="T987" s="35" t="s">
        <v>3197</v>
      </c>
      <c r="U987">
        <v>2015</v>
      </c>
      <c r="V987">
        <v>6</v>
      </c>
      <c r="W987">
        <v>28</v>
      </c>
      <c r="X987" t="str">
        <f>VLOOKUP(C987,'country description'!$A$2:$B$16,2,0)</f>
        <v>India</v>
      </c>
      <c r="Y987" t="str">
        <f t="shared" si="30"/>
        <v>Rs.300</v>
      </c>
      <c r="Z987" s="36">
        <f t="shared" si="31"/>
        <v>300</v>
      </c>
    </row>
    <row r="988" ht="14.25" customHeight="1" spans="1:26">
      <c r="A988" s="33">
        <v>4790</v>
      </c>
      <c r="B988" s="34" t="s">
        <v>3198</v>
      </c>
      <c r="C988" s="33">
        <v>1</v>
      </c>
      <c r="D988" s="34" t="s">
        <v>27</v>
      </c>
      <c r="E988" s="33" t="s">
        <v>3199</v>
      </c>
      <c r="F988" s="33" t="s">
        <v>1172</v>
      </c>
      <c r="G988" s="33" t="s">
        <v>1173</v>
      </c>
      <c r="H988" s="33">
        <v>77.0739295</v>
      </c>
      <c r="I988" s="33">
        <v>28.63949696</v>
      </c>
      <c r="J988" s="33" t="s">
        <v>64</v>
      </c>
      <c r="K988" s="33" t="s">
        <v>32</v>
      </c>
      <c r="L988" s="33" t="s">
        <v>34</v>
      </c>
      <c r="M988" s="33" t="s">
        <v>34</v>
      </c>
      <c r="N988" s="33" t="s">
        <v>34</v>
      </c>
      <c r="O988" s="33" t="s">
        <v>34</v>
      </c>
      <c r="P988" s="33">
        <v>1</v>
      </c>
      <c r="Q988" s="33">
        <v>11</v>
      </c>
      <c r="R988" s="33">
        <v>450</v>
      </c>
      <c r="S988" s="33">
        <v>2.8</v>
      </c>
      <c r="T988" s="35" t="s">
        <v>3200</v>
      </c>
      <c r="U988">
        <v>2012</v>
      </c>
      <c r="V988">
        <v>1</v>
      </c>
      <c r="W988">
        <v>8</v>
      </c>
      <c r="X988" t="str">
        <f>VLOOKUP(C988,'country description'!$A$2:$B$16,2,0)</f>
        <v>India</v>
      </c>
      <c r="Y988" t="str">
        <f t="shared" si="30"/>
        <v>Rs.450</v>
      </c>
      <c r="Z988" s="36">
        <f t="shared" si="31"/>
        <v>450</v>
      </c>
    </row>
    <row r="989" ht="14.25" customHeight="1" spans="1:26">
      <c r="A989" s="33">
        <v>4792</v>
      </c>
      <c r="B989" s="34" t="s">
        <v>3201</v>
      </c>
      <c r="C989" s="33">
        <v>1</v>
      </c>
      <c r="D989" s="34" t="s">
        <v>27</v>
      </c>
      <c r="E989" s="33" t="s">
        <v>3202</v>
      </c>
      <c r="F989" s="33" t="s">
        <v>1172</v>
      </c>
      <c r="G989" s="33" t="s">
        <v>1173</v>
      </c>
      <c r="H989" s="33">
        <v>77.0698477</v>
      </c>
      <c r="I989" s="33">
        <v>28.6275705</v>
      </c>
      <c r="J989" s="33" t="s">
        <v>1612</v>
      </c>
      <c r="K989" s="33" t="s">
        <v>32</v>
      </c>
      <c r="L989" s="33" t="s">
        <v>34</v>
      </c>
      <c r="M989" s="33" t="s">
        <v>34</v>
      </c>
      <c r="N989" s="33" t="s">
        <v>34</v>
      </c>
      <c r="O989" s="33" t="s">
        <v>34</v>
      </c>
      <c r="P989" s="33">
        <v>1</v>
      </c>
      <c r="Q989" s="33">
        <v>42</v>
      </c>
      <c r="R989" s="33">
        <v>350</v>
      </c>
      <c r="S989" s="33">
        <v>3.3</v>
      </c>
      <c r="T989" s="35" t="s">
        <v>3203</v>
      </c>
      <c r="U989">
        <v>2011</v>
      </c>
      <c r="V989">
        <v>8</v>
      </c>
      <c r="W989">
        <v>17</v>
      </c>
      <c r="X989" t="str">
        <f>VLOOKUP(C989,'country description'!$A$2:$B$16,2,0)</f>
        <v>India</v>
      </c>
      <c r="Y989" t="str">
        <f t="shared" si="30"/>
        <v>Rs.350</v>
      </c>
      <c r="Z989" s="36">
        <f t="shared" si="31"/>
        <v>350</v>
      </c>
    </row>
    <row r="990" ht="14.25" customHeight="1" spans="1:26">
      <c r="A990" s="33">
        <v>4793</v>
      </c>
      <c r="B990" s="34" t="s">
        <v>3204</v>
      </c>
      <c r="C990" s="33">
        <v>1</v>
      </c>
      <c r="D990" s="34" t="s">
        <v>27</v>
      </c>
      <c r="E990" s="33" t="s">
        <v>3205</v>
      </c>
      <c r="F990" s="33" t="s">
        <v>1172</v>
      </c>
      <c r="G990" s="33" t="s">
        <v>1173</v>
      </c>
      <c r="H990" s="33">
        <v>77.0710682</v>
      </c>
      <c r="I990" s="33">
        <v>28.6365514</v>
      </c>
      <c r="J990" s="33" t="s">
        <v>90</v>
      </c>
      <c r="K990" s="33" t="s">
        <v>32</v>
      </c>
      <c r="L990" s="33" t="s">
        <v>34</v>
      </c>
      <c r="M990" s="33" t="s">
        <v>34</v>
      </c>
      <c r="N990" s="33" t="s">
        <v>34</v>
      </c>
      <c r="O990" s="33" t="s">
        <v>34</v>
      </c>
      <c r="P990" s="33">
        <v>1</v>
      </c>
      <c r="Q990" s="33">
        <v>44</v>
      </c>
      <c r="R990" s="33">
        <v>350</v>
      </c>
      <c r="S990" s="33">
        <v>2.6</v>
      </c>
      <c r="T990" s="35" t="s">
        <v>3206</v>
      </c>
      <c r="U990">
        <v>2017</v>
      </c>
      <c r="V990">
        <v>6</v>
      </c>
      <c r="W990">
        <v>11</v>
      </c>
      <c r="X990" t="str">
        <f>VLOOKUP(C990,'country description'!$A$2:$B$16,2,0)</f>
        <v>India</v>
      </c>
      <c r="Y990" t="str">
        <f t="shared" si="30"/>
        <v>Rs.350</v>
      </c>
      <c r="Z990" s="36">
        <f t="shared" si="31"/>
        <v>350</v>
      </c>
    </row>
    <row r="991" ht="14.25" customHeight="1" spans="1:26">
      <c r="A991" s="33">
        <v>4801</v>
      </c>
      <c r="B991" s="34" t="s">
        <v>3207</v>
      </c>
      <c r="C991" s="33">
        <v>1</v>
      </c>
      <c r="D991" s="34" t="s">
        <v>27</v>
      </c>
      <c r="E991" s="33" t="s">
        <v>3208</v>
      </c>
      <c r="F991" s="33" t="s">
        <v>241</v>
      </c>
      <c r="G991" s="33" t="s">
        <v>242</v>
      </c>
      <c r="H991" s="33">
        <v>77.10041028</v>
      </c>
      <c r="I991" s="33">
        <v>28.66237699</v>
      </c>
      <c r="J991" s="33" t="s">
        <v>90</v>
      </c>
      <c r="K991" s="33" t="s">
        <v>32</v>
      </c>
      <c r="L991" s="33" t="s">
        <v>34</v>
      </c>
      <c r="M991" s="33" t="s">
        <v>34</v>
      </c>
      <c r="N991" s="33" t="s">
        <v>34</v>
      </c>
      <c r="O991" s="33" t="s">
        <v>34</v>
      </c>
      <c r="P991" s="33">
        <v>2</v>
      </c>
      <c r="Q991" s="33">
        <v>46</v>
      </c>
      <c r="R991" s="33">
        <v>700</v>
      </c>
      <c r="S991" s="33">
        <v>3.4</v>
      </c>
      <c r="T991" s="35" t="s">
        <v>826</v>
      </c>
      <c r="U991">
        <v>2010</v>
      </c>
      <c r="V991">
        <v>11</v>
      </c>
      <c r="W991">
        <v>2</v>
      </c>
      <c r="X991" t="str">
        <f>VLOOKUP(C991,'country description'!$A$2:$B$16,2,0)</f>
        <v>India</v>
      </c>
      <c r="Y991" t="str">
        <f t="shared" si="30"/>
        <v>Rs.700</v>
      </c>
      <c r="Z991" s="36">
        <f t="shared" si="31"/>
        <v>700</v>
      </c>
    </row>
    <row r="992" ht="14.25" customHeight="1" spans="1:26">
      <c r="A992" s="33">
        <v>4815</v>
      </c>
      <c r="B992" s="34" t="s">
        <v>3209</v>
      </c>
      <c r="C992" s="33">
        <v>1</v>
      </c>
      <c r="D992" s="34" t="s">
        <v>27</v>
      </c>
      <c r="E992" s="33" t="s">
        <v>3210</v>
      </c>
      <c r="F992" s="33" t="s">
        <v>29</v>
      </c>
      <c r="G992" s="33" t="s">
        <v>30</v>
      </c>
      <c r="H992" s="33">
        <v>77.2200822</v>
      </c>
      <c r="I992" s="33">
        <v>28.6348681</v>
      </c>
      <c r="J992" s="33" t="s">
        <v>3211</v>
      </c>
      <c r="K992" s="33" t="s">
        <v>32</v>
      </c>
      <c r="L992" s="33" t="s">
        <v>33</v>
      </c>
      <c r="M992" s="33" t="s">
        <v>33</v>
      </c>
      <c r="N992" s="33" t="s">
        <v>34</v>
      </c>
      <c r="O992" s="33" t="s">
        <v>34</v>
      </c>
      <c r="P992" s="33">
        <v>3</v>
      </c>
      <c r="Q992" s="33">
        <v>1863</v>
      </c>
      <c r="R992" s="33">
        <v>1350</v>
      </c>
      <c r="S992" s="33">
        <v>3.5</v>
      </c>
      <c r="T992" s="35" t="s">
        <v>2725</v>
      </c>
      <c r="U992">
        <v>2012</v>
      </c>
      <c r="V992">
        <v>8</v>
      </c>
      <c r="W992">
        <v>25</v>
      </c>
      <c r="X992" t="str">
        <f>VLOOKUP(C992,'country description'!$A$2:$B$16,2,0)</f>
        <v>India</v>
      </c>
      <c r="Y992" t="str">
        <f t="shared" si="30"/>
        <v>Rs.1350</v>
      </c>
      <c r="Z992" s="36">
        <f t="shared" si="31"/>
        <v>1350</v>
      </c>
    </row>
    <row r="993" ht="14.25" customHeight="1" spans="1:26">
      <c r="A993" s="33">
        <v>4817</v>
      </c>
      <c r="B993" s="34" t="s">
        <v>117</v>
      </c>
      <c r="C993" s="33">
        <v>1</v>
      </c>
      <c r="D993" s="34" t="s">
        <v>135</v>
      </c>
      <c r="E993" s="33" t="s">
        <v>3212</v>
      </c>
      <c r="F993" s="33" t="s">
        <v>3213</v>
      </c>
      <c r="G993" s="33" t="s">
        <v>3214</v>
      </c>
      <c r="H993" s="33">
        <v>77.0444681</v>
      </c>
      <c r="I993" s="33">
        <v>28.4058183</v>
      </c>
      <c r="J993" s="33" t="s">
        <v>121</v>
      </c>
      <c r="K993" s="33" t="s">
        <v>32</v>
      </c>
      <c r="L993" s="33" t="s">
        <v>34</v>
      </c>
      <c r="M993" s="33" t="s">
        <v>33</v>
      </c>
      <c r="N993" s="33" t="s">
        <v>34</v>
      </c>
      <c r="O993" s="33" t="s">
        <v>34</v>
      </c>
      <c r="P993" s="33">
        <v>2</v>
      </c>
      <c r="Q993" s="33">
        <v>101</v>
      </c>
      <c r="R993" s="33">
        <v>500</v>
      </c>
      <c r="S993" s="33">
        <v>2.9</v>
      </c>
      <c r="T993" s="35" t="s">
        <v>3215</v>
      </c>
      <c r="U993">
        <v>2010</v>
      </c>
      <c r="V993">
        <v>7</v>
      </c>
      <c r="W993">
        <v>26</v>
      </c>
      <c r="X993" t="str">
        <f>VLOOKUP(C993,'country description'!$A$2:$B$16,2,0)</f>
        <v>India</v>
      </c>
      <c r="Y993" t="str">
        <f t="shared" si="30"/>
        <v>Rs.500</v>
      </c>
      <c r="Z993" s="36">
        <f t="shared" si="31"/>
        <v>500</v>
      </c>
    </row>
    <row r="994" ht="14.25" customHeight="1" spans="1:26">
      <c r="A994" s="33">
        <v>4820</v>
      </c>
      <c r="B994" s="34" t="s">
        <v>3216</v>
      </c>
      <c r="C994" s="33">
        <v>1</v>
      </c>
      <c r="D994" s="34" t="s">
        <v>135</v>
      </c>
      <c r="E994" s="33" t="s">
        <v>3217</v>
      </c>
      <c r="F994" s="33" t="s">
        <v>3213</v>
      </c>
      <c r="G994" s="33" t="s">
        <v>3214</v>
      </c>
      <c r="H994" s="33">
        <v>77.0409296</v>
      </c>
      <c r="I994" s="33">
        <v>28.411627</v>
      </c>
      <c r="J994" s="33" t="s">
        <v>1222</v>
      </c>
      <c r="K994" s="33" t="s">
        <v>32</v>
      </c>
      <c r="L994" s="33" t="s">
        <v>34</v>
      </c>
      <c r="M994" s="33" t="s">
        <v>34</v>
      </c>
      <c r="N994" s="33" t="s">
        <v>34</v>
      </c>
      <c r="O994" s="33" t="s">
        <v>34</v>
      </c>
      <c r="P994" s="33">
        <v>1</v>
      </c>
      <c r="Q994" s="33">
        <v>30</v>
      </c>
      <c r="R994" s="33">
        <v>400</v>
      </c>
      <c r="S994" s="33">
        <v>2.6</v>
      </c>
      <c r="T994" s="35" t="s">
        <v>3218</v>
      </c>
      <c r="U994">
        <v>2012</v>
      </c>
      <c r="V994">
        <v>3</v>
      </c>
      <c r="W994">
        <v>19</v>
      </c>
      <c r="X994" t="str">
        <f>VLOOKUP(C994,'country description'!$A$2:$B$16,2,0)</f>
        <v>India</v>
      </c>
      <c r="Y994" t="str">
        <f t="shared" si="30"/>
        <v>Rs.400</v>
      </c>
      <c r="Z994" s="36">
        <f t="shared" si="31"/>
        <v>400</v>
      </c>
    </row>
    <row r="995" ht="14.25" customHeight="1" spans="1:26">
      <c r="A995" s="33">
        <v>4821</v>
      </c>
      <c r="B995" s="34" t="s">
        <v>3219</v>
      </c>
      <c r="C995" s="33">
        <v>1</v>
      </c>
      <c r="D995" s="34" t="s">
        <v>27</v>
      </c>
      <c r="E995" s="33" t="s">
        <v>3220</v>
      </c>
      <c r="F995" s="33" t="s">
        <v>48</v>
      </c>
      <c r="G995" s="33" t="s">
        <v>49</v>
      </c>
      <c r="H995" s="33">
        <v>77.2436254</v>
      </c>
      <c r="I995" s="33">
        <v>28.5334703</v>
      </c>
      <c r="J995" s="33" t="s">
        <v>3021</v>
      </c>
      <c r="K995" s="33" t="s">
        <v>32</v>
      </c>
      <c r="L995" s="33" t="s">
        <v>33</v>
      </c>
      <c r="M995" s="33" t="s">
        <v>33</v>
      </c>
      <c r="N995" s="33" t="s">
        <v>34</v>
      </c>
      <c r="O995" s="33" t="s">
        <v>34</v>
      </c>
      <c r="P995" s="33">
        <v>4</v>
      </c>
      <c r="Q995" s="33">
        <v>430</v>
      </c>
      <c r="R995" s="33">
        <v>2200</v>
      </c>
      <c r="S995" s="33">
        <v>3.6</v>
      </c>
      <c r="T995" s="35" t="s">
        <v>3221</v>
      </c>
      <c r="U995">
        <v>2018</v>
      </c>
      <c r="V995">
        <v>10</v>
      </c>
      <c r="W995">
        <v>10</v>
      </c>
      <c r="X995" t="str">
        <f>VLOOKUP(C995,'country description'!$A$2:$B$16,2,0)</f>
        <v>India</v>
      </c>
      <c r="Y995" t="str">
        <f t="shared" si="30"/>
        <v>Rs.2200</v>
      </c>
      <c r="Z995" s="36">
        <f t="shared" si="31"/>
        <v>2200</v>
      </c>
    </row>
    <row r="996" ht="14.25" customHeight="1" spans="1:26">
      <c r="A996" s="33">
        <v>4825</v>
      </c>
      <c r="B996" s="34" t="s">
        <v>3222</v>
      </c>
      <c r="C996" s="33">
        <v>1</v>
      </c>
      <c r="D996" s="34" t="s">
        <v>27</v>
      </c>
      <c r="E996" s="33" t="s">
        <v>3223</v>
      </c>
      <c r="F996" s="33" t="s">
        <v>1729</v>
      </c>
      <c r="G996" s="33" t="s">
        <v>1730</v>
      </c>
      <c r="H996" s="33">
        <v>77.2042559</v>
      </c>
      <c r="I996" s="33">
        <v>28.6951592</v>
      </c>
      <c r="J996" s="33" t="s">
        <v>3224</v>
      </c>
      <c r="K996" s="33" t="s">
        <v>32</v>
      </c>
      <c r="L996" s="33" t="s">
        <v>34</v>
      </c>
      <c r="M996" s="33" t="s">
        <v>33</v>
      </c>
      <c r="N996" s="33" t="s">
        <v>34</v>
      </c>
      <c r="O996" s="33" t="s">
        <v>34</v>
      </c>
      <c r="P996" s="33">
        <v>2</v>
      </c>
      <c r="Q996" s="33">
        <v>2724</v>
      </c>
      <c r="R996" s="33">
        <v>800</v>
      </c>
      <c r="S996" s="33">
        <v>3.9</v>
      </c>
      <c r="T996" s="35" t="s">
        <v>3225</v>
      </c>
      <c r="U996">
        <v>2010</v>
      </c>
      <c r="V996">
        <v>7</v>
      </c>
      <c r="W996">
        <v>3</v>
      </c>
      <c r="X996" t="str">
        <f>VLOOKUP(C996,'country description'!$A$2:$B$16,2,0)</f>
        <v>India</v>
      </c>
      <c r="Y996" t="str">
        <f t="shared" si="30"/>
        <v>Rs.800</v>
      </c>
      <c r="Z996" s="36">
        <f t="shared" si="31"/>
        <v>800</v>
      </c>
    </row>
    <row r="997" ht="14.25" customHeight="1" spans="1:26">
      <c r="A997" s="33">
        <v>4830</v>
      </c>
      <c r="B997" s="34" t="s">
        <v>36</v>
      </c>
      <c r="C997" s="33">
        <v>1</v>
      </c>
      <c r="D997" s="34" t="s">
        <v>27</v>
      </c>
      <c r="E997" s="33" t="s">
        <v>3226</v>
      </c>
      <c r="F997" s="33" t="s">
        <v>2322</v>
      </c>
      <c r="G997" s="33" t="s">
        <v>2323</v>
      </c>
      <c r="H997" s="33">
        <v>77.2200822</v>
      </c>
      <c r="I997" s="33">
        <v>28.5293802</v>
      </c>
      <c r="J997" s="33" t="s">
        <v>38</v>
      </c>
      <c r="K997" s="33" t="s">
        <v>32</v>
      </c>
      <c r="L997" s="33" t="s">
        <v>34</v>
      </c>
      <c r="M997" s="33" t="s">
        <v>33</v>
      </c>
      <c r="N997" s="33" t="s">
        <v>34</v>
      </c>
      <c r="O997" s="33" t="s">
        <v>34</v>
      </c>
      <c r="P997" s="33">
        <v>3</v>
      </c>
      <c r="Q997" s="33">
        <v>565</v>
      </c>
      <c r="R997" s="33">
        <v>1100</v>
      </c>
      <c r="S997" s="33">
        <v>3.8</v>
      </c>
      <c r="T997" s="35" t="s">
        <v>2409</v>
      </c>
      <c r="U997">
        <v>2012</v>
      </c>
      <c r="V997">
        <v>6</v>
      </c>
      <c r="W997">
        <v>5</v>
      </c>
      <c r="X997" t="str">
        <f>VLOOKUP(C997,'country description'!$A$2:$B$16,2,0)</f>
        <v>India</v>
      </c>
      <c r="Y997" t="str">
        <f t="shared" si="30"/>
        <v>Rs.1100</v>
      </c>
      <c r="Z997" s="36">
        <f t="shared" si="31"/>
        <v>1100</v>
      </c>
    </row>
    <row r="998" ht="14.25" customHeight="1" spans="1:26">
      <c r="A998" s="33">
        <v>4840</v>
      </c>
      <c r="B998" s="34" t="s">
        <v>3227</v>
      </c>
      <c r="C998" s="33">
        <v>1</v>
      </c>
      <c r="D998" s="34" t="s">
        <v>27</v>
      </c>
      <c r="E998" s="33" t="s">
        <v>2345</v>
      </c>
      <c r="F998" s="33" t="s">
        <v>2346</v>
      </c>
      <c r="G998" s="33" t="s">
        <v>2347</v>
      </c>
      <c r="H998" s="33">
        <v>77.15246</v>
      </c>
      <c r="I998" s="33">
        <v>28.538993</v>
      </c>
      <c r="J998" s="33" t="s">
        <v>3228</v>
      </c>
      <c r="K998" s="33" t="s">
        <v>32</v>
      </c>
      <c r="L998" s="33" t="s">
        <v>33</v>
      </c>
      <c r="M998" s="33" t="s">
        <v>34</v>
      </c>
      <c r="N998" s="33" t="s">
        <v>34</v>
      </c>
      <c r="O998" s="33" t="s">
        <v>34</v>
      </c>
      <c r="P998" s="33">
        <v>4</v>
      </c>
      <c r="Q998" s="33">
        <v>97</v>
      </c>
      <c r="R998" s="33">
        <v>3200</v>
      </c>
      <c r="S998" s="33">
        <v>3.6</v>
      </c>
      <c r="T998" s="35" t="s">
        <v>3229</v>
      </c>
      <c r="U998">
        <v>2015</v>
      </c>
      <c r="V998">
        <v>7</v>
      </c>
      <c r="W998">
        <v>3</v>
      </c>
      <c r="X998" t="str">
        <f>VLOOKUP(C998,'country description'!$A$2:$B$16,2,0)</f>
        <v>India</v>
      </c>
      <c r="Y998" t="str">
        <f t="shared" si="30"/>
        <v>Rs.3200</v>
      </c>
      <c r="Z998" s="36">
        <f t="shared" si="31"/>
        <v>3200</v>
      </c>
    </row>
    <row r="999" ht="14.25" customHeight="1" spans="1:26">
      <c r="A999" s="33">
        <v>4847</v>
      </c>
      <c r="B999" s="34" t="s">
        <v>310</v>
      </c>
      <c r="C999" s="33">
        <v>1</v>
      </c>
      <c r="D999" s="34" t="s">
        <v>27</v>
      </c>
      <c r="E999" s="33" t="s">
        <v>3230</v>
      </c>
      <c r="F999" s="33" t="s">
        <v>514</v>
      </c>
      <c r="G999" s="33" t="s">
        <v>515</v>
      </c>
      <c r="H999" s="33">
        <v>77.2466986</v>
      </c>
      <c r="I999" s="33">
        <v>28.5674166</v>
      </c>
      <c r="J999" s="33" t="s">
        <v>283</v>
      </c>
      <c r="K999" s="33" t="s">
        <v>32</v>
      </c>
      <c r="L999" s="33" t="s">
        <v>34</v>
      </c>
      <c r="M999" s="33" t="s">
        <v>33</v>
      </c>
      <c r="N999" s="33" t="s">
        <v>34</v>
      </c>
      <c r="O999" s="33" t="s">
        <v>34</v>
      </c>
      <c r="P999" s="33">
        <v>2</v>
      </c>
      <c r="Q999" s="33">
        <v>54</v>
      </c>
      <c r="R999" s="33">
        <v>800</v>
      </c>
      <c r="S999" s="33">
        <v>2.8</v>
      </c>
      <c r="T999" s="35" t="s">
        <v>3231</v>
      </c>
      <c r="U999">
        <v>2013</v>
      </c>
      <c r="V999">
        <v>11</v>
      </c>
      <c r="W999">
        <v>10</v>
      </c>
      <c r="X999" t="str">
        <f>VLOOKUP(C999,'country description'!$A$2:$B$16,2,0)</f>
        <v>India</v>
      </c>
      <c r="Y999" t="str">
        <f t="shared" si="30"/>
        <v>Rs.800</v>
      </c>
      <c r="Z999" s="36">
        <f t="shared" si="31"/>
        <v>800</v>
      </c>
    </row>
    <row r="1000" ht="14.25" customHeight="1" spans="1:26">
      <c r="A1000" s="33">
        <v>4854</v>
      </c>
      <c r="B1000" s="34" t="s">
        <v>310</v>
      </c>
      <c r="C1000" s="33">
        <v>1</v>
      </c>
      <c r="D1000" s="34" t="s">
        <v>27</v>
      </c>
      <c r="E1000" s="33" t="s">
        <v>3232</v>
      </c>
      <c r="F1000" s="33" t="s">
        <v>1151</v>
      </c>
      <c r="G1000" s="33" t="s">
        <v>1152</v>
      </c>
      <c r="H1000" s="33">
        <v>77.2963154</v>
      </c>
      <c r="I1000" s="33">
        <v>28.5926711</v>
      </c>
      <c r="J1000" s="33" t="s">
        <v>283</v>
      </c>
      <c r="K1000" s="33" t="s">
        <v>32</v>
      </c>
      <c r="L1000" s="33" t="s">
        <v>34</v>
      </c>
      <c r="M1000" s="33" t="s">
        <v>33</v>
      </c>
      <c r="N1000" s="33" t="s">
        <v>34</v>
      </c>
      <c r="O1000" s="33" t="s">
        <v>34</v>
      </c>
      <c r="P1000" s="33">
        <v>2</v>
      </c>
      <c r="Q1000" s="33">
        <v>87</v>
      </c>
      <c r="R1000" s="33">
        <v>800</v>
      </c>
      <c r="S1000" s="33">
        <v>2.7</v>
      </c>
      <c r="T1000" s="35" t="s">
        <v>320</v>
      </c>
      <c r="U1000">
        <v>2016</v>
      </c>
      <c r="V1000">
        <v>5</v>
      </c>
      <c r="W1000">
        <v>16</v>
      </c>
      <c r="X1000" t="str">
        <f>VLOOKUP(C1000,'country description'!$A$2:$B$16,2,0)</f>
        <v>India</v>
      </c>
      <c r="Y1000" t="str">
        <f t="shared" si="30"/>
        <v>Rs.800</v>
      </c>
      <c r="Z1000" s="36">
        <f t="shared" si="31"/>
        <v>800</v>
      </c>
    </row>
    <row r="1001" ht="14.25" customHeight="1" spans="1:26">
      <c r="A1001" s="33">
        <v>4855</v>
      </c>
      <c r="B1001" s="34" t="s">
        <v>310</v>
      </c>
      <c r="C1001" s="33">
        <v>1</v>
      </c>
      <c r="D1001" s="34" t="s">
        <v>27</v>
      </c>
      <c r="E1001" s="33" t="s">
        <v>3233</v>
      </c>
      <c r="F1001" s="33" t="s">
        <v>235</v>
      </c>
      <c r="G1001" s="33" t="s">
        <v>236</v>
      </c>
      <c r="H1001" s="33">
        <v>77.2137832</v>
      </c>
      <c r="I1001" s="33">
        <v>28.5386054</v>
      </c>
      <c r="J1001" s="33" t="s">
        <v>283</v>
      </c>
      <c r="K1001" s="33" t="s">
        <v>32</v>
      </c>
      <c r="L1001" s="33" t="s">
        <v>34</v>
      </c>
      <c r="M1001" s="33" t="s">
        <v>33</v>
      </c>
      <c r="N1001" s="33" t="s">
        <v>34</v>
      </c>
      <c r="O1001" s="33" t="s">
        <v>34</v>
      </c>
      <c r="P1001" s="33">
        <v>2</v>
      </c>
      <c r="Q1001" s="33">
        <v>120</v>
      </c>
      <c r="R1001" s="33">
        <v>800</v>
      </c>
      <c r="S1001" s="33">
        <v>2.8</v>
      </c>
      <c r="T1001" s="35" t="s">
        <v>3234</v>
      </c>
      <c r="U1001">
        <v>2011</v>
      </c>
      <c r="V1001">
        <v>5</v>
      </c>
      <c r="W1001">
        <v>10</v>
      </c>
      <c r="X1001" t="str">
        <f>VLOOKUP(C1001,'country description'!$A$2:$B$16,2,0)</f>
        <v>India</v>
      </c>
      <c r="Y1001" t="str">
        <f t="shared" si="30"/>
        <v>Rs.800</v>
      </c>
      <c r="Z1001" s="36">
        <f t="shared" si="31"/>
        <v>800</v>
      </c>
    </row>
    <row r="1002" ht="14.25" customHeight="1" spans="1:26">
      <c r="A1002" s="33">
        <v>4857</v>
      </c>
      <c r="B1002" s="34" t="s">
        <v>281</v>
      </c>
      <c r="C1002" s="33">
        <v>1</v>
      </c>
      <c r="D1002" s="34" t="s">
        <v>27</v>
      </c>
      <c r="E1002" s="33" t="s">
        <v>3235</v>
      </c>
      <c r="F1002" s="33" t="s">
        <v>1729</v>
      </c>
      <c r="G1002" s="33" t="s">
        <v>1730</v>
      </c>
      <c r="H1002" s="33">
        <v>77.2042264</v>
      </c>
      <c r="I1002" s="33">
        <v>28.6953048</v>
      </c>
      <c r="J1002" s="33" t="s">
        <v>283</v>
      </c>
      <c r="K1002" s="33" t="s">
        <v>32</v>
      </c>
      <c r="L1002" s="33" t="s">
        <v>34</v>
      </c>
      <c r="M1002" s="33" t="s">
        <v>33</v>
      </c>
      <c r="N1002" s="33" t="s">
        <v>34</v>
      </c>
      <c r="O1002" s="33" t="s">
        <v>34</v>
      </c>
      <c r="P1002" s="33">
        <v>3</v>
      </c>
      <c r="Q1002" s="33">
        <v>143</v>
      </c>
      <c r="R1002" s="33">
        <v>1000</v>
      </c>
      <c r="S1002" s="33">
        <v>3.4</v>
      </c>
      <c r="T1002" s="35" t="s">
        <v>3236</v>
      </c>
      <c r="U1002">
        <v>2016</v>
      </c>
      <c r="V1002">
        <v>9</v>
      </c>
      <c r="W1002">
        <v>20</v>
      </c>
      <c r="X1002" t="str">
        <f>VLOOKUP(C1002,'country description'!$A$2:$B$16,2,0)</f>
        <v>India</v>
      </c>
      <c r="Y1002" t="str">
        <f t="shared" si="30"/>
        <v>Rs.1000</v>
      </c>
      <c r="Z1002" s="36">
        <f t="shared" si="31"/>
        <v>1000</v>
      </c>
    </row>
    <row r="1003" ht="14.25" customHeight="1" spans="1:26">
      <c r="A1003" s="33">
        <v>4876</v>
      </c>
      <c r="B1003" s="34" t="s">
        <v>530</v>
      </c>
      <c r="C1003" s="33">
        <v>1</v>
      </c>
      <c r="D1003" s="34" t="s">
        <v>135</v>
      </c>
      <c r="E1003" s="33" t="s">
        <v>3237</v>
      </c>
      <c r="F1003" s="33" t="s">
        <v>141</v>
      </c>
      <c r="G1003" s="33" t="s">
        <v>142</v>
      </c>
      <c r="H1003" s="33">
        <v>77.09313545</v>
      </c>
      <c r="I1003" s="33">
        <v>28.47582155</v>
      </c>
      <c r="J1003" s="33" t="s">
        <v>534</v>
      </c>
      <c r="K1003" s="33" t="s">
        <v>32</v>
      </c>
      <c r="L1003" s="33" t="s">
        <v>34</v>
      </c>
      <c r="M1003" s="33" t="s">
        <v>33</v>
      </c>
      <c r="N1003" s="33" t="s">
        <v>34</v>
      </c>
      <c r="O1003" s="33" t="s">
        <v>34</v>
      </c>
      <c r="P1003" s="33">
        <v>2</v>
      </c>
      <c r="Q1003" s="33">
        <v>18</v>
      </c>
      <c r="R1003" s="33">
        <v>650</v>
      </c>
      <c r="S1003" s="33">
        <v>3.2</v>
      </c>
      <c r="T1003" s="35" t="s">
        <v>3238</v>
      </c>
      <c r="U1003">
        <v>2012</v>
      </c>
      <c r="V1003">
        <v>2</v>
      </c>
      <c r="W1003">
        <v>24</v>
      </c>
      <c r="X1003" t="str">
        <f>VLOOKUP(C1003,'country description'!$A$2:$B$16,2,0)</f>
        <v>India</v>
      </c>
      <c r="Y1003" t="str">
        <f t="shared" si="30"/>
        <v>Rs.650</v>
      </c>
      <c r="Z1003" s="36">
        <f t="shared" si="31"/>
        <v>650</v>
      </c>
    </row>
    <row r="1004" ht="14.25" customHeight="1" spans="1:26">
      <c r="A1004" s="33">
        <v>4879</v>
      </c>
      <c r="B1004" s="34" t="s">
        <v>530</v>
      </c>
      <c r="C1004" s="33">
        <v>1</v>
      </c>
      <c r="D1004" s="34" t="s">
        <v>135</v>
      </c>
      <c r="E1004" s="33" t="s">
        <v>3239</v>
      </c>
      <c r="F1004" s="33" t="s">
        <v>440</v>
      </c>
      <c r="G1004" s="33" t="s">
        <v>441</v>
      </c>
      <c r="H1004" s="33">
        <v>77.1023726</v>
      </c>
      <c r="I1004" s="33">
        <v>28.4805404</v>
      </c>
      <c r="J1004" s="33" t="s">
        <v>534</v>
      </c>
      <c r="K1004" s="33" t="s">
        <v>32</v>
      </c>
      <c r="L1004" s="33" t="s">
        <v>34</v>
      </c>
      <c r="M1004" s="33" t="s">
        <v>34</v>
      </c>
      <c r="N1004" s="33" t="s">
        <v>34</v>
      </c>
      <c r="O1004" s="33" t="s">
        <v>34</v>
      </c>
      <c r="P1004" s="33">
        <v>2</v>
      </c>
      <c r="Q1004" s="33">
        <v>22</v>
      </c>
      <c r="R1004" s="33">
        <v>650</v>
      </c>
      <c r="S1004" s="33">
        <v>3.3</v>
      </c>
      <c r="T1004" s="35" t="s">
        <v>3240</v>
      </c>
      <c r="U1004">
        <v>2015</v>
      </c>
      <c r="V1004">
        <v>1</v>
      </c>
      <c r="W1004">
        <v>3</v>
      </c>
      <c r="X1004" t="str">
        <f>VLOOKUP(C1004,'country description'!$A$2:$B$16,2,0)</f>
        <v>India</v>
      </c>
      <c r="Y1004" t="str">
        <f t="shared" si="30"/>
        <v>Rs.650</v>
      </c>
      <c r="Z1004" s="36">
        <f t="shared" si="31"/>
        <v>650</v>
      </c>
    </row>
    <row r="1005" ht="14.25" customHeight="1" spans="1:26">
      <c r="A1005" s="33">
        <v>4882</v>
      </c>
      <c r="B1005" s="34" t="s">
        <v>530</v>
      </c>
      <c r="C1005" s="33">
        <v>1</v>
      </c>
      <c r="D1005" s="34" t="s">
        <v>149</v>
      </c>
      <c r="E1005" s="33" t="s">
        <v>3241</v>
      </c>
      <c r="F1005" s="33" t="s">
        <v>410</v>
      </c>
      <c r="G1005" s="33" t="s">
        <v>411</v>
      </c>
      <c r="H1005" s="33">
        <v>77.3156097</v>
      </c>
      <c r="I1005" s="33">
        <v>28.5793172</v>
      </c>
      <c r="J1005" s="33" t="s">
        <v>534</v>
      </c>
      <c r="K1005" s="33" t="s">
        <v>32</v>
      </c>
      <c r="L1005" s="33" t="s">
        <v>34</v>
      </c>
      <c r="M1005" s="33" t="s">
        <v>34</v>
      </c>
      <c r="N1005" s="33" t="s">
        <v>34</v>
      </c>
      <c r="O1005" s="33" t="s">
        <v>34</v>
      </c>
      <c r="P1005" s="33">
        <v>2</v>
      </c>
      <c r="Q1005" s="33">
        <v>22</v>
      </c>
      <c r="R1005" s="33">
        <v>650</v>
      </c>
      <c r="S1005" s="33">
        <v>2.9</v>
      </c>
      <c r="T1005" s="35" t="s">
        <v>2928</v>
      </c>
      <c r="U1005">
        <v>2018</v>
      </c>
      <c r="V1005">
        <v>6</v>
      </c>
      <c r="W1005">
        <v>5</v>
      </c>
      <c r="X1005" t="str">
        <f>VLOOKUP(C1005,'country description'!$A$2:$B$16,2,0)</f>
        <v>India</v>
      </c>
      <c r="Y1005" t="str">
        <f t="shared" si="30"/>
        <v>Rs.650</v>
      </c>
      <c r="Z1005" s="36">
        <f t="shared" si="31"/>
        <v>650</v>
      </c>
    </row>
    <row r="1006" ht="14.25" customHeight="1" spans="1:26">
      <c r="A1006" s="33">
        <v>4885</v>
      </c>
      <c r="B1006" s="34" t="s">
        <v>3242</v>
      </c>
      <c r="C1006" s="33">
        <v>1</v>
      </c>
      <c r="D1006" s="34" t="s">
        <v>27</v>
      </c>
      <c r="E1006" s="33" t="s">
        <v>3243</v>
      </c>
      <c r="F1006" s="33" t="s">
        <v>227</v>
      </c>
      <c r="G1006" s="33" t="s">
        <v>228</v>
      </c>
      <c r="H1006" s="33">
        <v>77.1701447</v>
      </c>
      <c r="I1006" s="33">
        <v>28.6448457</v>
      </c>
      <c r="J1006" s="33" t="s">
        <v>96</v>
      </c>
      <c r="K1006" s="33" t="s">
        <v>32</v>
      </c>
      <c r="L1006" s="33" t="s">
        <v>33</v>
      </c>
      <c r="M1006" s="33" t="s">
        <v>33</v>
      </c>
      <c r="N1006" s="33" t="s">
        <v>34</v>
      </c>
      <c r="O1006" s="33" t="s">
        <v>34</v>
      </c>
      <c r="P1006" s="33">
        <v>3</v>
      </c>
      <c r="Q1006" s="33">
        <v>241</v>
      </c>
      <c r="R1006" s="33">
        <v>1100</v>
      </c>
      <c r="S1006" s="33">
        <v>3.7</v>
      </c>
      <c r="T1006" s="35" t="s">
        <v>3244</v>
      </c>
      <c r="U1006">
        <v>2018</v>
      </c>
      <c r="V1006">
        <v>9</v>
      </c>
      <c r="W1006">
        <v>8</v>
      </c>
      <c r="X1006" t="str">
        <f>VLOOKUP(C1006,'country description'!$A$2:$B$16,2,0)</f>
        <v>India</v>
      </c>
      <c r="Y1006" t="str">
        <f t="shared" si="30"/>
        <v>Rs.1100</v>
      </c>
      <c r="Z1006" s="36">
        <f t="shared" si="31"/>
        <v>1100</v>
      </c>
    </row>
    <row r="1007" ht="14.25" customHeight="1" spans="1:26">
      <c r="A1007" s="33">
        <v>4889</v>
      </c>
      <c r="B1007" s="34" t="s">
        <v>3245</v>
      </c>
      <c r="C1007" s="33">
        <v>1</v>
      </c>
      <c r="D1007" s="34" t="s">
        <v>27</v>
      </c>
      <c r="E1007" s="33" t="s">
        <v>3246</v>
      </c>
      <c r="F1007" s="33" t="s">
        <v>297</v>
      </c>
      <c r="G1007" s="33" t="s">
        <v>298</v>
      </c>
      <c r="H1007" s="33">
        <v>77.2172977</v>
      </c>
      <c r="I1007" s="33">
        <v>28.5280393</v>
      </c>
      <c r="J1007" s="33" t="s">
        <v>3247</v>
      </c>
      <c r="K1007" s="33" t="s">
        <v>32</v>
      </c>
      <c r="L1007" s="33" t="s">
        <v>33</v>
      </c>
      <c r="M1007" s="33" t="s">
        <v>34</v>
      </c>
      <c r="N1007" s="33" t="s">
        <v>34</v>
      </c>
      <c r="O1007" s="33" t="s">
        <v>34</v>
      </c>
      <c r="P1007" s="33">
        <v>4</v>
      </c>
      <c r="Q1007" s="33">
        <v>184</v>
      </c>
      <c r="R1007" s="33">
        <v>3000</v>
      </c>
      <c r="S1007" s="33">
        <v>3.6</v>
      </c>
      <c r="T1007" s="35" t="s">
        <v>3248</v>
      </c>
      <c r="U1007">
        <v>2010</v>
      </c>
      <c r="V1007">
        <v>1</v>
      </c>
      <c r="W1007">
        <v>12</v>
      </c>
      <c r="X1007" t="str">
        <f>VLOOKUP(C1007,'country description'!$A$2:$B$16,2,0)</f>
        <v>India</v>
      </c>
      <c r="Y1007" t="str">
        <f t="shared" si="30"/>
        <v>Rs.3000</v>
      </c>
      <c r="Z1007" s="36">
        <f t="shared" si="31"/>
        <v>3000</v>
      </c>
    </row>
    <row r="1008" ht="14.25" customHeight="1" spans="1:26">
      <c r="A1008" s="33">
        <v>4905</v>
      </c>
      <c r="B1008" s="34" t="s">
        <v>3249</v>
      </c>
      <c r="C1008" s="33">
        <v>1</v>
      </c>
      <c r="D1008" s="34" t="s">
        <v>27</v>
      </c>
      <c r="E1008" s="33" t="s">
        <v>3250</v>
      </c>
      <c r="F1008" s="33" t="s">
        <v>3251</v>
      </c>
      <c r="G1008" s="33" t="s">
        <v>3252</v>
      </c>
      <c r="H1008" s="33">
        <v>77.154938</v>
      </c>
      <c r="I1008" s="33">
        <v>28.5414475</v>
      </c>
      <c r="J1008" s="33" t="s">
        <v>3253</v>
      </c>
      <c r="K1008" s="33" t="s">
        <v>32</v>
      </c>
      <c r="L1008" s="33" t="s">
        <v>33</v>
      </c>
      <c r="M1008" s="33" t="s">
        <v>34</v>
      </c>
      <c r="N1008" s="33" t="s">
        <v>34</v>
      </c>
      <c r="O1008" s="33" t="s">
        <v>34</v>
      </c>
      <c r="P1008" s="33">
        <v>4</v>
      </c>
      <c r="Q1008" s="33">
        <v>210</v>
      </c>
      <c r="R1008" s="33">
        <v>2200</v>
      </c>
      <c r="S1008" s="33">
        <v>3.6</v>
      </c>
      <c r="T1008" s="35" t="s">
        <v>2767</v>
      </c>
      <c r="U1008">
        <v>2015</v>
      </c>
      <c r="V1008">
        <v>4</v>
      </c>
      <c r="W1008">
        <v>21</v>
      </c>
      <c r="X1008" t="str">
        <f>VLOOKUP(C1008,'country description'!$A$2:$B$16,2,0)</f>
        <v>India</v>
      </c>
      <c r="Y1008" t="str">
        <f t="shared" si="30"/>
        <v>Rs.2200</v>
      </c>
      <c r="Z1008" s="36">
        <f t="shared" si="31"/>
        <v>2200</v>
      </c>
    </row>
    <row r="1009" ht="14.25" customHeight="1" spans="1:26">
      <c r="A1009" s="33">
        <v>4907</v>
      </c>
      <c r="B1009" s="34" t="s">
        <v>3254</v>
      </c>
      <c r="C1009" s="33">
        <v>1</v>
      </c>
      <c r="D1009" s="34" t="s">
        <v>27</v>
      </c>
      <c r="E1009" s="33" t="s">
        <v>93</v>
      </c>
      <c r="F1009" s="33" t="s">
        <v>94</v>
      </c>
      <c r="G1009" s="33" t="s">
        <v>95</v>
      </c>
      <c r="H1009" s="33">
        <v>77.228133</v>
      </c>
      <c r="I1009" s="33">
        <v>28.6317423</v>
      </c>
      <c r="J1009" s="33" t="s">
        <v>1526</v>
      </c>
      <c r="K1009" s="33" t="s">
        <v>32</v>
      </c>
      <c r="L1009" s="33" t="s">
        <v>34</v>
      </c>
      <c r="M1009" s="33" t="s">
        <v>34</v>
      </c>
      <c r="N1009" s="33" t="s">
        <v>34</v>
      </c>
      <c r="O1009" s="33" t="s">
        <v>34</v>
      </c>
      <c r="P1009" s="33">
        <v>4</v>
      </c>
      <c r="Q1009" s="33">
        <v>747</v>
      </c>
      <c r="R1009" s="33">
        <v>5000</v>
      </c>
      <c r="S1009" s="33">
        <v>3.7</v>
      </c>
      <c r="T1009" s="35" t="s">
        <v>3255</v>
      </c>
      <c r="U1009">
        <v>2013</v>
      </c>
      <c r="V1009">
        <v>8</v>
      </c>
      <c r="W1009">
        <v>14</v>
      </c>
      <c r="X1009" t="str">
        <f>VLOOKUP(C1009,'country description'!$A$2:$B$16,2,0)</f>
        <v>India</v>
      </c>
      <c r="Y1009" t="str">
        <f t="shared" si="30"/>
        <v>Rs.5000</v>
      </c>
      <c r="Z1009" s="36">
        <f t="shared" si="31"/>
        <v>5000</v>
      </c>
    </row>
    <row r="1010" ht="14.25" customHeight="1" spans="1:26">
      <c r="A1010" s="33">
        <v>4910</v>
      </c>
      <c r="B1010" s="34" t="s">
        <v>3256</v>
      </c>
      <c r="C1010" s="33">
        <v>1</v>
      </c>
      <c r="D1010" s="34" t="s">
        <v>27</v>
      </c>
      <c r="E1010" s="33" t="s">
        <v>3257</v>
      </c>
      <c r="F1010" s="33" t="s">
        <v>3258</v>
      </c>
      <c r="G1010" s="33" t="s">
        <v>3259</v>
      </c>
      <c r="H1010" s="33">
        <v>77.1889752</v>
      </c>
      <c r="I1010" s="33">
        <v>28.5793901</v>
      </c>
      <c r="J1010" s="33" t="s">
        <v>3260</v>
      </c>
      <c r="K1010" s="33" t="s">
        <v>32</v>
      </c>
      <c r="L1010" s="33" t="s">
        <v>33</v>
      </c>
      <c r="M1010" s="33" t="s">
        <v>34</v>
      </c>
      <c r="N1010" s="33" t="s">
        <v>34</v>
      </c>
      <c r="O1010" s="33" t="s">
        <v>34</v>
      </c>
      <c r="P1010" s="33">
        <v>4</v>
      </c>
      <c r="Q1010" s="33">
        <v>199</v>
      </c>
      <c r="R1010" s="33">
        <v>5000</v>
      </c>
      <c r="S1010" s="33">
        <v>3.8</v>
      </c>
      <c r="T1010" s="35" t="s">
        <v>693</v>
      </c>
      <c r="U1010">
        <v>2014</v>
      </c>
      <c r="V1010">
        <v>2</v>
      </c>
      <c r="W1010">
        <v>2</v>
      </c>
      <c r="X1010" t="str">
        <f>VLOOKUP(C1010,'country description'!$A$2:$B$16,2,0)</f>
        <v>India</v>
      </c>
      <c r="Y1010" t="str">
        <f t="shared" si="30"/>
        <v>Rs.5000</v>
      </c>
      <c r="Z1010" s="36">
        <f t="shared" si="31"/>
        <v>5000</v>
      </c>
    </row>
    <row r="1011" ht="14.25" customHeight="1" spans="1:26">
      <c r="A1011" s="33">
        <v>4911</v>
      </c>
      <c r="B1011" s="34" t="s">
        <v>3261</v>
      </c>
      <c r="C1011" s="33">
        <v>1</v>
      </c>
      <c r="D1011" s="34" t="s">
        <v>27</v>
      </c>
      <c r="E1011" s="33" t="s">
        <v>3257</v>
      </c>
      <c r="F1011" s="33" t="s">
        <v>3258</v>
      </c>
      <c r="G1011" s="33" t="s">
        <v>3259</v>
      </c>
      <c r="H1011" s="33">
        <v>77.1885648</v>
      </c>
      <c r="I1011" s="33">
        <v>28.5802165</v>
      </c>
      <c r="J1011" s="33" t="s">
        <v>2780</v>
      </c>
      <c r="K1011" s="33" t="s">
        <v>32</v>
      </c>
      <c r="L1011" s="33" t="s">
        <v>34</v>
      </c>
      <c r="M1011" s="33" t="s">
        <v>34</v>
      </c>
      <c r="N1011" s="33" t="s">
        <v>34</v>
      </c>
      <c r="O1011" s="33" t="s">
        <v>34</v>
      </c>
      <c r="P1011" s="33">
        <v>4</v>
      </c>
      <c r="Q1011" s="33">
        <v>59</v>
      </c>
      <c r="R1011" s="33">
        <v>3500</v>
      </c>
      <c r="S1011" s="33">
        <v>3.7</v>
      </c>
      <c r="T1011" s="35" t="s">
        <v>3262</v>
      </c>
      <c r="U1011">
        <v>2017</v>
      </c>
      <c r="V1011">
        <v>3</v>
      </c>
      <c r="W1011">
        <v>4</v>
      </c>
      <c r="X1011" t="str">
        <f>VLOOKUP(C1011,'country description'!$A$2:$B$16,2,0)</f>
        <v>India</v>
      </c>
      <c r="Y1011" t="str">
        <f t="shared" si="30"/>
        <v>Rs.3500</v>
      </c>
      <c r="Z1011" s="36">
        <f t="shared" si="31"/>
        <v>3500</v>
      </c>
    </row>
    <row r="1012" ht="14.25" customHeight="1" spans="1:26">
      <c r="A1012" s="33">
        <v>4915</v>
      </c>
      <c r="B1012" s="34" t="s">
        <v>3263</v>
      </c>
      <c r="C1012" s="33">
        <v>1</v>
      </c>
      <c r="D1012" s="34" t="s">
        <v>27</v>
      </c>
      <c r="E1012" s="33" t="s">
        <v>3257</v>
      </c>
      <c r="F1012" s="33" t="s">
        <v>3258</v>
      </c>
      <c r="G1012" s="33" t="s">
        <v>3259</v>
      </c>
      <c r="H1012" s="33">
        <v>77.1890039</v>
      </c>
      <c r="I1012" s="33">
        <v>28.5793611</v>
      </c>
      <c r="J1012" s="33" t="s">
        <v>3264</v>
      </c>
      <c r="K1012" s="33" t="s">
        <v>32</v>
      </c>
      <c r="L1012" s="33" t="s">
        <v>34</v>
      </c>
      <c r="M1012" s="33" t="s">
        <v>34</v>
      </c>
      <c r="N1012" s="33" t="s">
        <v>34</v>
      </c>
      <c r="O1012" s="33" t="s">
        <v>34</v>
      </c>
      <c r="P1012" s="33">
        <v>4</v>
      </c>
      <c r="Q1012" s="33">
        <v>32</v>
      </c>
      <c r="R1012" s="33">
        <v>2000</v>
      </c>
      <c r="S1012" s="33">
        <v>3.6</v>
      </c>
      <c r="T1012" s="35" t="s">
        <v>3265</v>
      </c>
      <c r="U1012">
        <v>2013</v>
      </c>
      <c r="V1012">
        <v>1</v>
      </c>
      <c r="W1012">
        <v>4</v>
      </c>
      <c r="X1012" t="str">
        <f>VLOOKUP(C1012,'country description'!$A$2:$B$16,2,0)</f>
        <v>India</v>
      </c>
      <c r="Y1012" t="str">
        <f t="shared" si="30"/>
        <v>Rs.2000</v>
      </c>
      <c r="Z1012" s="36">
        <f t="shared" si="31"/>
        <v>2000</v>
      </c>
    </row>
    <row r="1013" ht="14.25" customHeight="1" spans="1:26">
      <c r="A1013" s="33">
        <v>4917</v>
      </c>
      <c r="B1013" s="34" t="s">
        <v>3266</v>
      </c>
      <c r="C1013" s="33">
        <v>1</v>
      </c>
      <c r="D1013" s="34" t="s">
        <v>27</v>
      </c>
      <c r="E1013" s="33" t="s">
        <v>3257</v>
      </c>
      <c r="F1013" s="33" t="s">
        <v>3258</v>
      </c>
      <c r="G1013" s="33" t="s">
        <v>3259</v>
      </c>
      <c r="H1013" s="33">
        <v>77.1889269</v>
      </c>
      <c r="I1013" s="33">
        <v>28.5794095</v>
      </c>
      <c r="J1013" s="33" t="s">
        <v>44</v>
      </c>
      <c r="K1013" s="33" t="s">
        <v>32</v>
      </c>
      <c r="L1013" s="33" t="s">
        <v>33</v>
      </c>
      <c r="M1013" s="33" t="s">
        <v>34</v>
      </c>
      <c r="N1013" s="33" t="s">
        <v>34</v>
      </c>
      <c r="O1013" s="33" t="s">
        <v>34</v>
      </c>
      <c r="P1013" s="33">
        <v>4</v>
      </c>
      <c r="Q1013" s="33">
        <v>241</v>
      </c>
      <c r="R1013" s="33">
        <v>4000</v>
      </c>
      <c r="S1013" s="33">
        <v>3.9</v>
      </c>
      <c r="T1013" s="35" t="s">
        <v>3191</v>
      </c>
      <c r="U1013">
        <v>2011</v>
      </c>
      <c r="V1013">
        <v>6</v>
      </c>
      <c r="W1013">
        <v>8</v>
      </c>
      <c r="X1013" t="str">
        <f>VLOOKUP(C1013,'country description'!$A$2:$B$16,2,0)</f>
        <v>India</v>
      </c>
      <c r="Y1013" t="str">
        <f t="shared" si="30"/>
        <v>Rs.4000</v>
      </c>
      <c r="Z1013" s="36">
        <f t="shared" si="31"/>
        <v>4000</v>
      </c>
    </row>
    <row r="1014" ht="14.25" customHeight="1" spans="1:26">
      <c r="A1014" s="33">
        <v>4919</v>
      </c>
      <c r="B1014" s="34" t="s">
        <v>3267</v>
      </c>
      <c r="C1014" s="33">
        <v>1</v>
      </c>
      <c r="D1014" s="34" t="s">
        <v>27</v>
      </c>
      <c r="E1014" s="33" t="s">
        <v>3268</v>
      </c>
      <c r="F1014" s="33" t="s">
        <v>3269</v>
      </c>
      <c r="G1014" s="33" t="s">
        <v>3270</v>
      </c>
      <c r="H1014" s="33">
        <v>77.15665989</v>
      </c>
      <c r="I1014" s="33">
        <v>28.54283324</v>
      </c>
      <c r="J1014" s="33" t="s">
        <v>3264</v>
      </c>
      <c r="K1014" s="33" t="s">
        <v>32</v>
      </c>
      <c r="L1014" s="33" t="s">
        <v>34</v>
      </c>
      <c r="M1014" s="33" t="s">
        <v>34</v>
      </c>
      <c r="N1014" s="33" t="s">
        <v>34</v>
      </c>
      <c r="O1014" s="33" t="s">
        <v>34</v>
      </c>
      <c r="P1014" s="33">
        <v>3</v>
      </c>
      <c r="Q1014" s="33">
        <v>83</v>
      </c>
      <c r="R1014" s="33">
        <v>1600</v>
      </c>
      <c r="S1014" s="33">
        <v>3.5</v>
      </c>
      <c r="T1014" s="35" t="s">
        <v>3271</v>
      </c>
      <c r="U1014">
        <v>2014</v>
      </c>
      <c r="V1014">
        <v>6</v>
      </c>
      <c r="W1014">
        <v>14</v>
      </c>
      <c r="X1014" t="str">
        <f>VLOOKUP(C1014,'country description'!$A$2:$B$16,2,0)</f>
        <v>India</v>
      </c>
      <c r="Y1014" t="str">
        <f t="shared" si="30"/>
        <v>Rs.1600</v>
      </c>
      <c r="Z1014" s="36">
        <f t="shared" si="31"/>
        <v>1600</v>
      </c>
    </row>
    <row r="1015" ht="14.25" customHeight="1" spans="1:26">
      <c r="A1015" s="33">
        <v>4921</v>
      </c>
      <c r="B1015" s="34" t="s">
        <v>3272</v>
      </c>
      <c r="C1015" s="33">
        <v>1</v>
      </c>
      <c r="D1015" s="34" t="s">
        <v>27</v>
      </c>
      <c r="E1015" s="33" t="s">
        <v>3273</v>
      </c>
      <c r="F1015" s="33" t="s">
        <v>3269</v>
      </c>
      <c r="G1015" s="33" t="s">
        <v>3270</v>
      </c>
      <c r="H1015" s="33">
        <v>77.15718493</v>
      </c>
      <c r="I1015" s="33">
        <v>28.54370415</v>
      </c>
      <c r="J1015" s="33" t="s">
        <v>3274</v>
      </c>
      <c r="K1015" s="33" t="s">
        <v>32</v>
      </c>
      <c r="L1015" s="33" t="s">
        <v>33</v>
      </c>
      <c r="M1015" s="33" t="s">
        <v>34</v>
      </c>
      <c r="N1015" s="33" t="s">
        <v>34</v>
      </c>
      <c r="O1015" s="33" t="s">
        <v>34</v>
      </c>
      <c r="P1015" s="33">
        <v>3</v>
      </c>
      <c r="Q1015" s="33">
        <v>118</v>
      </c>
      <c r="R1015" s="33">
        <v>1500</v>
      </c>
      <c r="S1015" s="33">
        <v>3.8</v>
      </c>
      <c r="T1015" s="35" t="s">
        <v>3275</v>
      </c>
      <c r="U1015">
        <v>2014</v>
      </c>
      <c r="V1015">
        <v>5</v>
      </c>
      <c r="W1015">
        <v>25</v>
      </c>
      <c r="X1015" t="str">
        <f>VLOOKUP(C1015,'country description'!$A$2:$B$16,2,0)</f>
        <v>India</v>
      </c>
      <c r="Y1015" t="str">
        <f t="shared" si="30"/>
        <v>Rs.1500</v>
      </c>
      <c r="Z1015" s="36">
        <f t="shared" si="31"/>
        <v>1500</v>
      </c>
    </row>
    <row r="1016" ht="14.25" customHeight="1" spans="1:26">
      <c r="A1016" s="33">
        <v>4924</v>
      </c>
      <c r="B1016" s="34" t="s">
        <v>471</v>
      </c>
      <c r="C1016" s="33">
        <v>1</v>
      </c>
      <c r="D1016" s="34" t="s">
        <v>27</v>
      </c>
      <c r="E1016" s="33" t="s">
        <v>3276</v>
      </c>
      <c r="F1016" s="33" t="s">
        <v>1094</v>
      </c>
      <c r="G1016" s="33" t="s">
        <v>1095</v>
      </c>
      <c r="H1016" s="33">
        <v>77.2222225</v>
      </c>
      <c r="I1016" s="33">
        <v>28.5910546</v>
      </c>
      <c r="J1016" s="33" t="s">
        <v>44</v>
      </c>
      <c r="K1016" s="33" t="s">
        <v>32</v>
      </c>
      <c r="L1016" s="33" t="s">
        <v>33</v>
      </c>
      <c r="M1016" s="33" t="s">
        <v>34</v>
      </c>
      <c r="N1016" s="33" t="s">
        <v>34</v>
      </c>
      <c r="O1016" s="33" t="s">
        <v>34</v>
      </c>
      <c r="P1016" s="33">
        <v>3</v>
      </c>
      <c r="Q1016" s="33">
        <v>194</v>
      </c>
      <c r="R1016" s="33">
        <v>1000</v>
      </c>
      <c r="S1016" s="33">
        <v>3.8</v>
      </c>
      <c r="T1016" s="35" t="s">
        <v>3277</v>
      </c>
      <c r="U1016">
        <v>2017</v>
      </c>
      <c r="V1016">
        <v>6</v>
      </c>
      <c r="W1016">
        <v>12</v>
      </c>
      <c r="X1016" t="str">
        <f>VLOOKUP(C1016,'country description'!$A$2:$B$16,2,0)</f>
        <v>India</v>
      </c>
      <c r="Y1016" t="str">
        <f t="shared" si="30"/>
        <v>Rs.1000</v>
      </c>
      <c r="Z1016" s="36">
        <f t="shared" si="31"/>
        <v>1000</v>
      </c>
    </row>
    <row r="1017" ht="14.25" customHeight="1" spans="1:26">
      <c r="A1017" s="33">
        <v>4931</v>
      </c>
      <c r="B1017" s="34" t="s">
        <v>1162</v>
      </c>
      <c r="C1017" s="33">
        <v>1</v>
      </c>
      <c r="D1017" s="34" t="s">
        <v>1199</v>
      </c>
      <c r="E1017" s="33" t="s">
        <v>3278</v>
      </c>
      <c r="F1017" s="33" t="s">
        <v>1430</v>
      </c>
      <c r="G1017" s="33" t="s">
        <v>1431</v>
      </c>
      <c r="H1017" s="33">
        <v>77.3074479</v>
      </c>
      <c r="I1017" s="33">
        <v>28.4701322</v>
      </c>
      <c r="J1017" s="33" t="s">
        <v>3279</v>
      </c>
      <c r="K1017" s="33" t="s">
        <v>32</v>
      </c>
      <c r="L1017" s="33" t="s">
        <v>34</v>
      </c>
      <c r="M1017" s="33" t="s">
        <v>34</v>
      </c>
      <c r="N1017" s="33" t="s">
        <v>34</v>
      </c>
      <c r="O1017" s="33" t="s">
        <v>34</v>
      </c>
      <c r="P1017" s="33">
        <v>2</v>
      </c>
      <c r="Q1017" s="33">
        <v>233</v>
      </c>
      <c r="R1017" s="33">
        <v>700</v>
      </c>
      <c r="S1017" s="33">
        <v>3.4</v>
      </c>
      <c r="T1017" s="35" t="s">
        <v>3280</v>
      </c>
      <c r="U1017">
        <v>2011</v>
      </c>
      <c r="V1017">
        <v>9</v>
      </c>
      <c r="W1017">
        <v>22</v>
      </c>
      <c r="X1017" t="str">
        <f>VLOOKUP(C1017,'country description'!$A$2:$B$16,2,0)</f>
        <v>India</v>
      </c>
      <c r="Y1017" t="str">
        <f t="shared" si="30"/>
        <v>Rs.700</v>
      </c>
      <c r="Z1017" s="36">
        <f t="shared" si="31"/>
        <v>700</v>
      </c>
    </row>
    <row r="1018" ht="14.25" customHeight="1" spans="1:26">
      <c r="A1018" s="33">
        <v>4935</v>
      </c>
      <c r="B1018" s="34" t="s">
        <v>3281</v>
      </c>
      <c r="C1018" s="33">
        <v>1</v>
      </c>
      <c r="D1018" s="34" t="s">
        <v>27</v>
      </c>
      <c r="E1018" s="33" t="s">
        <v>3282</v>
      </c>
      <c r="F1018" s="33" t="s">
        <v>614</v>
      </c>
      <c r="G1018" s="33" t="s">
        <v>615</v>
      </c>
      <c r="H1018" s="33">
        <v>77.2791124</v>
      </c>
      <c r="I1018" s="33">
        <v>28.6376483</v>
      </c>
      <c r="J1018" s="33" t="s">
        <v>64</v>
      </c>
      <c r="K1018" s="33" t="s">
        <v>32</v>
      </c>
      <c r="L1018" s="33" t="s">
        <v>34</v>
      </c>
      <c r="M1018" s="33" t="s">
        <v>34</v>
      </c>
      <c r="N1018" s="33" t="s">
        <v>34</v>
      </c>
      <c r="O1018" s="33" t="s">
        <v>34</v>
      </c>
      <c r="P1018" s="33">
        <v>1</v>
      </c>
      <c r="Q1018" s="33">
        <v>11</v>
      </c>
      <c r="R1018" s="33">
        <v>250</v>
      </c>
      <c r="S1018" s="33">
        <v>2.9</v>
      </c>
      <c r="T1018" s="35" t="s">
        <v>3283</v>
      </c>
      <c r="U1018">
        <v>2011</v>
      </c>
      <c r="V1018">
        <v>1</v>
      </c>
      <c r="W1018">
        <v>13</v>
      </c>
      <c r="X1018" t="str">
        <f>VLOOKUP(C1018,'country description'!$A$2:$B$16,2,0)</f>
        <v>India</v>
      </c>
      <c r="Y1018" t="str">
        <f t="shared" si="30"/>
        <v>Rs.250</v>
      </c>
      <c r="Z1018" s="36">
        <f t="shared" si="31"/>
        <v>250</v>
      </c>
    </row>
    <row r="1019" ht="14.25" customHeight="1" spans="1:26">
      <c r="A1019" s="33">
        <v>4939</v>
      </c>
      <c r="B1019" s="34" t="s">
        <v>3284</v>
      </c>
      <c r="C1019" s="33">
        <v>1</v>
      </c>
      <c r="D1019" s="34" t="s">
        <v>27</v>
      </c>
      <c r="E1019" s="33" t="s">
        <v>3285</v>
      </c>
      <c r="F1019" s="33" t="s">
        <v>614</v>
      </c>
      <c r="G1019" s="33" t="s">
        <v>615</v>
      </c>
      <c r="H1019" s="33">
        <v>77.2830396</v>
      </c>
      <c r="I1019" s="33">
        <v>28.6405769</v>
      </c>
      <c r="J1019" s="33" t="s">
        <v>329</v>
      </c>
      <c r="K1019" s="33" t="s">
        <v>32</v>
      </c>
      <c r="L1019" s="33" t="s">
        <v>34</v>
      </c>
      <c r="M1019" s="33" t="s">
        <v>33</v>
      </c>
      <c r="N1019" s="33" t="s">
        <v>34</v>
      </c>
      <c r="O1019" s="33" t="s">
        <v>34</v>
      </c>
      <c r="P1019" s="33">
        <v>2</v>
      </c>
      <c r="Q1019" s="33">
        <v>8</v>
      </c>
      <c r="R1019" s="33">
        <v>500</v>
      </c>
      <c r="S1019" s="33">
        <v>2.6</v>
      </c>
      <c r="T1019" s="35" t="s">
        <v>964</v>
      </c>
      <c r="U1019">
        <v>2010</v>
      </c>
      <c r="V1019">
        <v>1</v>
      </c>
      <c r="W1019">
        <v>4</v>
      </c>
      <c r="X1019" t="str">
        <f>VLOOKUP(C1019,'country description'!$A$2:$B$16,2,0)</f>
        <v>India</v>
      </c>
      <c r="Y1019" t="str">
        <f t="shared" si="30"/>
        <v>Rs.500</v>
      </c>
      <c r="Z1019" s="36">
        <f t="shared" si="31"/>
        <v>500</v>
      </c>
    </row>
    <row r="1020" ht="14.25" customHeight="1" spans="1:26">
      <c r="A1020" s="33">
        <v>4959</v>
      </c>
      <c r="B1020" s="34" t="s">
        <v>3286</v>
      </c>
      <c r="C1020" s="33">
        <v>1</v>
      </c>
      <c r="D1020" s="34" t="s">
        <v>135</v>
      </c>
      <c r="E1020" s="33" t="s">
        <v>3287</v>
      </c>
      <c r="F1020" s="33" t="s">
        <v>524</v>
      </c>
      <c r="G1020" s="33" t="s">
        <v>525</v>
      </c>
      <c r="H1020" s="33">
        <v>77.0631922</v>
      </c>
      <c r="I1020" s="33">
        <v>28.4683279</v>
      </c>
      <c r="J1020" s="33" t="s">
        <v>3288</v>
      </c>
      <c r="K1020" s="33" t="s">
        <v>32</v>
      </c>
      <c r="L1020" s="33" t="s">
        <v>34</v>
      </c>
      <c r="M1020" s="33" t="s">
        <v>34</v>
      </c>
      <c r="N1020" s="33" t="s">
        <v>34</v>
      </c>
      <c r="O1020" s="33" t="s">
        <v>34</v>
      </c>
      <c r="P1020" s="33">
        <v>3</v>
      </c>
      <c r="Q1020" s="33">
        <v>3569</v>
      </c>
      <c r="R1020" s="33">
        <v>1800</v>
      </c>
      <c r="S1020" s="33">
        <v>4.4</v>
      </c>
      <c r="T1020" s="35" t="s">
        <v>3289</v>
      </c>
      <c r="U1020">
        <v>2010</v>
      </c>
      <c r="V1020">
        <v>5</v>
      </c>
      <c r="W1020">
        <v>20</v>
      </c>
      <c r="X1020" t="str">
        <f>VLOOKUP(C1020,'country description'!$A$2:$B$16,2,0)</f>
        <v>India</v>
      </c>
      <c r="Y1020" t="str">
        <f t="shared" si="30"/>
        <v>Rs.1800</v>
      </c>
      <c r="Z1020" s="36">
        <f t="shared" si="31"/>
        <v>1800</v>
      </c>
    </row>
    <row r="1021" ht="14.25" customHeight="1" spans="1:26">
      <c r="A1021" s="33">
        <v>4973</v>
      </c>
      <c r="B1021" s="34" t="s">
        <v>3290</v>
      </c>
      <c r="C1021" s="33">
        <v>1</v>
      </c>
      <c r="D1021" s="34" t="s">
        <v>27</v>
      </c>
      <c r="E1021" s="33" t="s">
        <v>3291</v>
      </c>
      <c r="F1021" s="33" t="s">
        <v>1194</v>
      </c>
      <c r="G1021" s="33" t="s">
        <v>1195</v>
      </c>
      <c r="H1021" s="33">
        <v>77.2533324</v>
      </c>
      <c r="I1021" s="33">
        <v>28.53629071</v>
      </c>
      <c r="J1021" s="33" t="s">
        <v>111</v>
      </c>
      <c r="K1021" s="33" t="s">
        <v>32</v>
      </c>
      <c r="L1021" s="33" t="s">
        <v>34</v>
      </c>
      <c r="M1021" s="33" t="s">
        <v>33</v>
      </c>
      <c r="N1021" s="33" t="s">
        <v>34</v>
      </c>
      <c r="O1021" s="33" t="s">
        <v>34</v>
      </c>
      <c r="P1021" s="33">
        <v>2</v>
      </c>
      <c r="Q1021" s="33">
        <v>59</v>
      </c>
      <c r="R1021" s="33">
        <v>600</v>
      </c>
      <c r="S1021" s="33">
        <v>2.5</v>
      </c>
      <c r="T1021" s="35" t="s">
        <v>3292</v>
      </c>
      <c r="U1021">
        <v>2014</v>
      </c>
      <c r="V1021">
        <v>11</v>
      </c>
      <c r="W1021">
        <v>1</v>
      </c>
      <c r="X1021" t="str">
        <f>VLOOKUP(C1021,'country description'!$A$2:$B$16,2,0)</f>
        <v>India</v>
      </c>
      <c r="Y1021" t="str">
        <f t="shared" si="30"/>
        <v>Rs.600</v>
      </c>
      <c r="Z1021" s="36">
        <f t="shared" si="31"/>
        <v>600</v>
      </c>
    </row>
    <row r="1022" ht="14.25" customHeight="1" spans="1:26">
      <c r="A1022" s="33">
        <v>4982</v>
      </c>
      <c r="B1022" s="34" t="s">
        <v>3293</v>
      </c>
      <c r="C1022" s="33">
        <v>1</v>
      </c>
      <c r="D1022" s="34" t="s">
        <v>27</v>
      </c>
      <c r="E1022" s="33" t="s">
        <v>3294</v>
      </c>
      <c r="F1022" s="33" t="s">
        <v>290</v>
      </c>
      <c r="G1022" s="33" t="s">
        <v>289</v>
      </c>
      <c r="H1022" s="33">
        <v>77.2870265</v>
      </c>
      <c r="I1022" s="33">
        <v>28.6369816</v>
      </c>
      <c r="J1022" s="33" t="s">
        <v>473</v>
      </c>
      <c r="K1022" s="33" t="s">
        <v>32</v>
      </c>
      <c r="L1022" s="33" t="s">
        <v>34</v>
      </c>
      <c r="M1022" s="33" t="s">
        <v>34</v>
      </c>
      <c r="N1022" s="33" t="s">
        <v>34</v>
      </c>
      <c r="O1022" s="33" t="s">
        <v>34</v>
      </c>
      <c r="P1022" s="33">
        <v>2</v>
      </c>
      <c r="Q1022" s="33">
        <v>9</v>
      </c>
      <c r="R1022" s="33">
        <v>600</v>
      </c>
      <c r="S1022" s="33">
        <v>2.9</v>
      </c>
      <c r="T1022" s="35" t="s">
        <v>2090</v>
      </c>
      <c r="U1022">
        <v>2016</v>
      </c>
      <c r="V1022">
        <v>3</v>
      </c>
      <c r="W1022">
        <v>24</v>
      </c>
      <c r="X1022" t="str">
        <f>VLOOKUP(C1022,'country description'!$A$2:$B$16,2,0)</f>
        <v>India</v>
      </c>
      <c r="Y1022" t="str">
        <f t="shared" si="30"/>
        <v>Rs.600</v>
      </c>
      <c r="Z1022" s="36">
        <f t="shared" si="31"/>
        <v>600</v>
      </c>
    </row>
    <row r="1023" ht="14.25" customHeight="1" spans="1:26">
      <c r="A1023" s="33">
        <v>4992</v>
      </c>
      <c r="B1023" s="34" t="s">
        <v>3295</v>
      </c>
      <c r="C1023" s="33">
        <v>1</v>
      </c>
      <c r="D1023" s="34" t="s">
        <v>135</v>
      </c>
      <c r="E1023" s="33" t="s">
        <v>3296</v>
      </c>
      <c r="F1023" s="33" t="s">
        <v>263</v>
      </c>
      <c r="G1023" s="33" t="s">
        <v>264</v>
      </c>
      <c r="H1023" s="33">
        <v>77.0933407</v>
      </c>
      <c r="I1023" s="33">
        <v>28.4877882</v>
      </c>
      <c r="J1023" s="33" t="s">
        <v>3027</v>
      </c>
      <c r="K1023" s="33" t="s">
        <v>32</v>
      </c>
      <c r="L1023" s="33" t="s">
        <v>33</v>
      </c>
      <c r="M1023" s="33" t="s">
        <v>34</v>
      </c>
      <c r="N1023" s="33" t="s">
        <v>34</v>
      </c>
      <c r="O1023" s="33" t="s">
        <v>34</v>
      </c>
      <c r="P1023" s="33">
        <v>3</v>
      </c>
      <c r="Q1023" s="33">
        <v>185</v>
      </c>
      <c r="R1023" s="33">
        <v>1200</v>
      </c>
      <c r="S1023" s="33">
        <v>3.1</v>
      </c>
      <c r="T1023" s="35" t="s">
        <v>2760</v>
      </c>
      <c r="U1023">
        <v>2010</v>
      </c>
      <c r="V1023">
        <v>8</v>
      </c>
      <c r="W1023">
        <v>18</v>
      </c>
      <c r="X1023" t="str">
        <f>VLOOKUP(C1023,'country description'!$A$2:$B$16,2,0)</f>
        <v>India</v>
      </c>
      <c r="Y1023" t="str">
        <f t="shared" si="30"/>
        <v>Rs.1200</v>
      </c>
      <c r="Z1023" s="36">
        <f t="shared" si="31"/>
        <v>1200</v>
      </c>
    </row>
    <row r="1024" ht="14.25" customHeight="1" spans="1:26">
      <c r="A1024" s="33">
        <v>5004</v>
      </c>
      <c r="B1024" s="34" t="s">
        <v>3297</v>
      </c>
      <c r="C1024" s="33">
        <v>1</v>
      </c>
      <c r="D1024" s="34" t="s">
        <v>135</v>
      </c>
      <c r="E1024" s="33" t="s">
        <v>3298</v>
      </c>
      <c r="F1024" s="33" t="s">
        <v>634</v>
      </c>
      <c r="G1024" s="33" t="s">
        <v>635</v>
      </c>
      <c r="H1024" s="33">
        <v>77.050482</v>
      </c>
      <c r="I1024" s="33">
        <v>28.4528201</v>
      </c>
      <c r="J1024" s="33" t="s">
        <v>625</v>
      </c>
      <c r="K1024" s="33" t="s">
        <v>32</v>
      </c>
      <c r="L1024" s="33" t="s">
        <v>34</v>
      </c>
      <c r="M1024" s="33" t="s">
        <v>33</v>
      </c>
      <c r="N1024" s="33" t="s">
        <v>34</v>
      </c>
      <c r="O1024" s="33" t="s">
        <v>34</v>
      </c>
      <c r="P1024" s="33">
        <v>2</v>
      </c>
      <c r="Q1024" s="33">
        <v>486</v>
      </c>
      <c r="R1024" s="33">
        <v>500</v>
      </c>
      <c r="S1024" s="33">
        <v>3.5</v>
      </c>
      <c r="T1024" s="35" t="s">
        <v>3299</v>
      </c>
      <c r="U1024">
        <v>2018</v>
      </c>
      <c r="V1024">
        <v>7</v>
      </c>
      <c r="W1024">
        <v>20</v>
      </c>
      <c r="X1024" t="str">
        <f>VLOOKUP(C1024,'country description'!$A$2:$B$16,2,0)</f>
        <v>India</v>
      </c>
      <c r="Y1024" t="str">
        <f t="shared" si="30"/>
        <v>Rs.500</v>
      </c>
      <c r="Z1024" s="36">
        <f t="shared" si="31"/>
        <v>500</v>
      </c>
    </row>
    <row r="1025" ht="14.25" customHeight="1" spans="1:26">
      <c r="A1025" s="33">
        <v>5005</v>
      </c>
      <c r="B1025" s="34" t="s">
        <v>3300</v>
      </c>
      <c r="C1025" s="33">
        <v>1</v>
      </c>
      <c r="D1025" s="34" t="s">
        <v>1199</v>
      </c>
      <c r="E1025" s="33" t="s">
        <v>3301</v>
      </c>
      <c r="F1025" s="33" t="s">
        <v>1201</v>
      </c>
      <c r="G1025" s="33" t="s">
        <v>1202</v>
      </c>
      <c r="H1025" s="33">
        <v>77.3240517</v>
      </c>
      <c r="I1025" s="33">
        <v>28.3953389</v>
      </c>
      <c r="J1025" s="33" t="s">
        <v>90</v>
      </c>
      <c r="K1025" s="33" t="s">
        <v>32</v>
      </c>
      <c r="L1025" s="33" t="s">
        <v>34</v>
      </c>
      <c r="M1025" s="33" t="s">
        <v>34</v>
      </c>
      <c r="N1025" s="33" t="s">
        <v>34</v>
      </c>
      <c r="O1025" s="33" t="s">
        <v>34</v>
      </c>
      <c r="P1025" s="33">
        <v>1</v>
      </c>
      <c r="Q1025" s="33">
        <v>93</v>
      </c>
      <c r="R1025" s="33">
        <v>400</v>
      </c>
      <c r="S1025" s="33">
        <v>3.6</v>
      </c>
      <c r="T1025" s="35" t="s">
        <v>3302</v>
      </c>
      <c r="U1025">
        <v>2011</v>
      </c>
      <c r="V1025">
        <v>2</v>
      </c>
      <c r="W1025">
        <v>17</v>
      </c>
      <c r="X1025" t="str">
        <f>VLOOKUP(C1025,'country description'!$A$2:$B$16,2,0)</f>
        <v>India</v>
      </c>
      <c r="Y1025" t="str">
        <f t="shared" si="30"/>
        <v>Rs.400</v>
      </c>
      <c r="Z1025" s="36">
        <f t="shared" si="31"/>
        <v>400</v>
      </c>
    </row>
    <row r="1026" ht="14.25" customHeight="1" spans="1:26">
      <c r="A1026" s="33">
        <v>5010</v>
      </c>
      <c r="B1026" s="34" t="s">
        <v>3303</v>
      </c>
      <c r="C1026" s="33">
        <v>1</v>
      </c>
      <c r="D1026" s="34" t="s">
        <v>1199</v>
      </c>
      <c r="E1026" s="33" t="s">
        <v>3304</v>
      </c>
      <c r="F1026" s="33" t="s">
        <v>468</v>
      </c>
      <c r="G1026" s="33" t="s">
        <v>1226</v>
      </c>
      <c r="H1026" s="33">
        <v>77.3115506</v>
      </c>
      <c r="I1026" s="33">
        <v>28.4804188</v>
      </c>
      <c r="J1026" s="33" t="s">
        <v>90</v>
      </c>
      <c r="K1026" s="33" t="s">
        <v>32</v>
      </c>
      <c r="L1026" s="33" t="s">
        <v>34</v>
      </c>
      <c r="M1026" s="33" t="s">
        <v>34</v>
      </c>
      <c r="N1026" s="33" t="s">
        <v>34</v>
      </c>
      <c r="O1026" s="33" t="s">
        <v>34</v>
      </c>
      <c r="P1026" s="33">
        <v>2</v>
      </c>
      <c r="Q1026" s="33">
        <v>48</v>
      </c>
      <c r="R1026" s="33">
        <v>500</v>
      </c>
      <c r="S1026" s="33">
        <v>2.7</v>
      </c>
      <c r="T1026" s="35" t="s">
        <v>3305</v>
      </c>
      <c r="U1026">
        <v>2016</v>
      </c>
      <c r="V1026">
        <v>7</v>
      </c>
      <c r="W1026">
        <v>22</v>
      </c>
      <c r="X1026" t="str">
        <f>VLOOKUP(C1026,'country description'!$A$2:$B$16,2,0)</f>
        <v>India</v>
      </c>
      <c r="Y1026" t="str">
        <f t="shared" ref="Y1026:Y1089" si="32">TRIM(MID(K1026,FIND("(",K1026)+1,FIND(")",K1026)-FIND("(",K1026)-1))&amp;R1026</f>
        <v>Rs.500</v>
      </c>
      <c r="Z1026" s="36">
        <f t="shared" si="31"/>
        <v>500</v>
      </c>
    </row>
    <row r="1027" ht="14.25" customHeight="1" spans="1:26">
      <c r="A1027" s="33">
        <v>5011</v>
      </c>
      <c r="B1027" s="34" t="s">
        <v>3306</v>
      </c>
      <c r="C1027" s="33">
        <v>1</v>
      </c>
      <c r="D1027" s="34" t="s">
        <v>135</v>
      </c>
      <c r="E1027" s="33" t="s">
        <v>3307</v>
      </c>
      <c r="F1027" s="33" t="s">
        <v>1638</v>
      </c>
      <c r="G1027" s="33" t="s">
        <v>1639</v>
      </c>
      <c r="H1027" s="33">
        <v>77.0994718</v>
      </c>
      <c r="I1027" s="33">
        <v>28.4253531</v>
      </c>
      <c r="J1027" s="33" t="s">
        <v>358</v>
      </c>
      <c r="K1027" s="33" t="s">
        <v>32</v>
      </c>
      <c r="L1027" s="33" t="s">
        <v>34</v>
      </c>
      <c r="M1027" s="33" t="s">
        <v>34</v>
      </c>
      <c r="N1027" s="33" t="s">
        <v>34</v>
      </c>
      <c r="O1027" s="33" t="s">
        <v>34</v>
      </c>
      <c r="P1027" s="33">
        <v>1</v>
      </c>
      <c r="Q1027" s="33">
        <v>6</v>
      </c>
      <c r="R1027" s="33">
        <v>150</v>
      </c>
      <c r="S1027" s="33">
        <v>3</v>
      </c>
      <c r="T1027" s="35" t="s">
        <v>3308</v>
      </c>
      <c r="U1027">
        <v>2015</v>
      </c>
      <c r="V1027">
        <v>9</v>
      </c>
      <c r="W1027">
        <v>15</v>
      </c>
      <c r="X1027" t="str">
        <f>VLOOKUP(C1027,'country description'!$A$2:$B$16,2,0)</f>
        <v>India</v>
      </c>
      <c r="Y1027" t="str">
        <f t="shared" si="32"/>
        <v>Rs.150</v>
      </c>
      <c r="Z1027" s="36">
        <f t="shared" ref="Z1027:Z1090" si="33">R:R</f>
        <v>150</v>
      </c>
    </row>
    <row r="1028" ht="14.25" customHeight="1" spans="1:26">
      <c r="A1028" s="33">
        <v>5019</v>
      </c>
      <c r="B1028" s="34" t="s">
        <v>3309</v>
      </c>
      <c r="C1028" s="33">
        <v>1</v>
      </c>
      <c r="D1028" s="34" t="s">
        <v>135</v>
      </c>
      <c r="E1028" s="33" t="s">
        <v>3168</v>
      </c>
      <c r="F1028" s="33" t="s">
        <v>3169</v>
      </c>
      <c r="G1028" s="33" t="s">
        <v>3168</v>
      </c>
      <c r="H1028" s="33">
        <v>77.0411995</v>
      </c>
      <c r="I1028" s="33">
        <v>28.4164952</v>
      </c>
      <c r="J1028" s="33" t="s">
        <v>2918</v>
      </c>
      <c r="K1028" s="33" t="s">
        <v>32</v>
      </c>
      <c r="L1028" s="33" t="s">
        <v>34</v>
      </c>
      <c r="M1028" s="33" t="s">
        <v>34</v>
      </c>
      <c r="N1028" s="33" t="s">
        <v>34</v>
      </c>
      <c r="O1028" s="33" t="s">
        <v>34</v>
      </c>
      <c r="P1028" s="33">
        <v>3</v>
      </c>
      <c r="Q1028" s="33">
        <v>42</v>
      </c>
      <c r="R1028" s="33">
        <v>1000</v>
      </c>
      <c r="S1028" s="33">
        <v>3.6</v>
      </c>
      <c r="T1028" s="35" t="s">
        <v>3244</v>
      </c>
      <c r="U1028">
        <v>2018</v>
      </c>
      <c r="V1028">
        <v>9</v>
      </c>
      <c r="W1028">
        <v>8</v>
      </c>
      <c r="X1028" t="str">
        <f>VLOOKUP(C1028,'country description'!$A$2:$B$16,2,0)</f>
        <v>India</v>
      </c>
      <c r="Y1028" t="str">
        <f t="shared" si="32"/>
        <v>Rs.1000</v>
      </c>
      <c r="Z1028" s="36">
        <f t="shared" si="33"/>
        <v>1000</v>
      </c>
    </row>
    <row r="1029" ht="14.25" customHeight="1" spans="1:26">
      <c r="A1029" s="33">
        <v>5030</v>
      </c>
      <c r="B1029" s="34" t="s">
        <v>3310</v>
      </c>
      <c r="C1029" s="33">
        <v>1</v>
      </c>
      <c r="D1029" s="34" t="s">
        <v>27</v>
      </c>
      <c r="E1029" s="33" t="s">
        <v>3311</v>
      </c>
      <c r="F1029" s="33" t="s">
        <v>78</v>
      </c>
      <c r="G1029" s="33" t="s">
        <v>79</v>
      </c>
      <c r="H1029" s="33">
        <v>77.1944824</v>
      </c>
      <c r="I1029" s="33">
        <v>28.5541766</v>
      </c>
      <c r="J1029" s="33" t="s">
        <v>3312</v>
      </c>
      <c r="K1029" s="33" t="s">
        <v>32</v>
      </c>
      <c r="L1029" s="33" t="s">
        <v>33</v>
      </c>
      <c r="M1029" s="33" t="s">
        <v>34</v>
      </c>
      <c r="N1029" s="33" t="s">
        <v>34</v>
      </c>
      <c r="O1029" s="33" t="s">
        <v>34</v>
      </c>
      <c r="P1029" s="33">
        <v>3</v>
      </c>
      <c r="Q1029" s="33">
        <v>3697</v>
      </c>
      <c r="R1029" s="33">
        <v>1800</v>
      </c>
      <c r="S1029" s="33">
        <v>3.7</v>
      </c>
      <c r="T1029" s="35" t="s">
        <v>3313</v>
      </c>
      <c r="U1029">
        <v>2015</v>
      </c>
      <c r="V1029">
        <v>5</v>
      </c>
      <c r="W1029">
        <v>8</v>
      </c>
      <c r="X1029" t="str">
        <f>VLOOKUP(C1029,'country description'!$A$2:$B$16,2,0)</f>
        <v>India</v>
      </c>
      <c r="Y1029" t="str">
        <f t="shared" si="32"/>
        <v>Rs.1800</v>
      </c>
      <c r="Z1029" s="36">
        <f t="shared" si="33"/>
        <v>1800</v>
      </c>
    </row>
    <row r="1030" ht="14.25" customHeight="1" spans="1:26">
      <c r="A1030" s="33">
        <v>5032</v>
      </c>
      <c r="B1030" s="34" t="s">
        <v>3314</v>
      </c>
      <c r="C1030" s="33">
        <v>1</v>
      </c>
      <c r="D1030" s="34" t="s">
        <v>135</v>
      </c>
      <c r="E1030" s="33" t="s">
        <v>3315</v>
      </c>
      <c r="F1030" s="33" t="s">
        <v>3316</v>
      </c>
      <c r="G1030" s="33" t="s">
        <v>3317</v>
      </c>
      <c r="H1030" s="33">
        <v>77.088553</v>
      </c>
      <c r="I1030" s="33">
        <v>28.4797315</v>
      </c>
      <c r="J1030" s="33" t="s">
        <v>3318</v>
      </c>
      <c r="K1030" s="33" t="s">
        <v>32</v>
      </c>
      <c r="L1030" s="33" t="s">
        <v>33</v>
      </c>
      <c r="M1030" s="33" t="s">
        <v>34</v>
      </c>
      <c r="N1030" s="33" t="s">
        <v>34</v>
      </c>
      <c r="O1030" s="33" t="s">
        <v>34</v>
      </c>
      <c r="P1030" s="33">
        <v>3</v>
      </c>
      <c r="Q1030" s="33">
        <v>91</v>
      </c>
      <c r="R1030" s="33">
        <v>1850</v>
      </c>
      <c r="S1030" s="33">
        <v>2.8</v>
      </c>
      <c r="T1030" s="35" t="s">
        <v>3025</v>
      </c>
      <c r="U1030">
        <v>2011</v>
      </c>
      <c r="V1030">
        <v>6</v>
      </c>
      <c r="W1030">
        <v>14</v>
      </c>
      <c r="X1030" t="str">
        <f>VLOOKUP(C1030,'country description'!$A$2:$B$16,2,0)</f>
        <v>India</v>
      </c>
      <c r="Y1030" t="str">
        <f t="shared" si="32"/>
        <v>Rs.1850</v>
      </c>
      <c r="Z1030" s="36">
        <f t="shared" si="33"/>
        <v>1850</v>
      </c>
    </row>
    <row r="1031" ht="14.25" customHeight="1" spans="1:26">
      <c r="A1031" s="33">
        <v>5042</v>
      </c>
      <c r="B1031" s="34" t="s">
        <v>3319</v>
      </c>
      <c r="C1031" s="33">
        <v>1</v>
      </c>
      <c r="D1031" s="34" t="s">
        <v>135</v>
      </c>
      <c r="E1031" s="33" t="s">
        <v>3320</v>
      </c>
      <c r="F1031" s="33" t="s">
        <v>3321</v>
      </c>
      <c r="G1031" s="33" t="s">
        <v>3322</v>
      </c>
      <c r="H1031" s="33">
        <v>77.0704322</v>
      </c>
      <c r="I1031" s="33">
        <v>28.476779</v>
      </c>
      <c r="J1031" s="33" t="s">
        <v>3323</v>
      </c>
      <c r="K1031" s="33" t="s">
        <v>32</v>
      </c>
      <c r="L1031" s="33" t="s">
        <v>33</v>
      </c>
      <c r="M1031" s="33" t="s">
        <v>34</v>
      </c>
      <c r="N1031" s="33" t="s">
        <v>34</v>
      </c>
      <c r="O1031" s="33" t="s">
        <v>34</v>
      </c>
      <c r="P1031" s="33">
        <v>4</v>
      </c>
      <c r="Q1031" s="33">
        <v>272</v>
      </c>
      <c r="R1031" s="33">
        <v>3000</v>
      </c>
      <c r="S1031" s="33">
        <v>3.9</v>
      </c>
      <c r="T1031" s="35" t="s">
        <v>2582</v>
      </c>
      <c r="U1031">
        <v>2018</v>
      </c>
      <c r="V1031">
        <v>12</v>
      </c>
      <c r="W1031">
        <v>24</v>
      </c>
      <c r="X1031" t="str">
        <f>VLOOKUP(C1031,'country description'!$A$2:$B$16,2,0)</f>
        <v>India</v>
      </c>
      <c r="Y1031" t="str">
        <f t="shared" si="32"/>
        <v>Rs.3000</v>
      </c>
      <c r="Z1031" s="36">
        <f t="shared" si="33"/>
        <v>3000</v>
      </c>
    </row>
    <row r="1032" ht="14.25" customHeight="1" spans="1:26">
      <c r="A1032" s="33">
        <v>5044</v>
      </c>
      <c r="B1032" s="34" t="s">
        <v>3324</v>
      </c>
      <c r="C1032" s="33">
        <v>1</v>
      </c>
      <c r="D1032" s="34" t="s">
        <v>135</v>
      </c>
      <c r="E1032" s="33" t="s">
        <v>3320</v>
      </c>
      <c r="F1032" s="33" t="s">
        <v>3321</v>
      </c>
      <c r="G1032" s="33" t="s">
        <v>3322</v>
      </c>
      <c r="H1032" s="33">
        <v>77.0703873</v>
      </c>
      <c r="I1032" s="33">
        <v>28.4767298</v>
      </c>
      <c r="J1032" s="33" t="s">
        <v>50</v>
      </c>
      <c r="K1032" s="33" t="s">
        <v>32</v>
      </c>
      <c r="L1032" s="33" t="s">
        <v>33</v>
      </c>
      <c r="M1032" s="33" t="s">
        <v>34</v>
      </c>
      <c r="N1032" s="33" t="s">
        <v>34</v>
      </c>
      <c r="O1032" s="33" t="s">
        <v>34</v>
      </c>
      <c r="P1032" s="33">
        <v>4</v>
      </c>
      <c r="Q1032" s="33">
        <v>390</v>
      </c>
      <c r="R1032" s="33">
        <v>3000</v>
      </c>
      <c r="S1032" s="33">
        <v>3.8</v>
      </c>
      <c r="T1032" s="35" t="s">
        <v>3325</v>
      </c>
      <c r="U1032">
        <v>2018</v>
      </c>
      <c r="V1032">
        <v>12</v>
      </c>
      <c r="W1032">
        <v>13</v>
      </c>
      <c r="X1032" t="str">
        <f>VLOOKUP(C1032,'country description'!$A$2:$B$16,2,0)</f>
        <v>India</v>
      </c>
      <c r="Y1032" t="str">
        <f t="shared" si="32"/>
        <v>Rs.3000</v>
      </c>
      <c r="Z1032" s="36">
        <f t="shared" si="33"/>
        <v>3000</v>
      </c>
    </row>
    <row r="1033" ht="14.25" customHeight="1" spans="1:26">
      <c r="A1033" s="33">
        <v>5046</v>
      </c>
      <c r="B1033" s="34" t="s">
        <v>3326</v>
      </c>
      <c r="C1033" s="33">
        <v>1</v>
      </c>
      <c r="D1033" s="34" t="s">
        <v>135</v>
      </c>
      <c r="E1033" s="33" t="s">
        <v>3320</v>
      </c>
      <c r="F1033" s="33" t="s">
        <v>3321</v>
      </c>
      <c r="G1033" s="33" t="s">
        <v>3322</v>
      </c>
      <c r="H1033" s="33">
        <v>77.0704322</v>
      </c>
      <c r="I1033" s="33">
        <v>28.476779</v>
      </c>
      <c r="J1033" s="33" t="s">
        <v>3327</v>
      </c>
      <c r="K1033" s="33" t="s">
        <v>32</v>
      </c>
      <c r="L1033" s="33" t="s">
        <v>33</v>
      </c>
      <c r="M1033" s="33" t="s">
        <v>34</v>
      </c>
      <c r="N1033" s="33" t="s">
        <v>34</v>
      </c>
      <c r="O1033" s="33" t="s">
        <v>34</v>
      </c>
      <c r="P1033" s="33">
        <v>4</v>
      </c>
      <c r="Q1033" s="33">
        <v>394</v>
      </c>
      <c r="R1033" s="33">
        <v>3000</v>
      </c>
      <c r="S1033" s="33">
        <v>3.9</v>
      </c>
      <c r="T1033" s="35" t="s">
        <v>3328</v>
      </c>
      <c r="U1033">
        <v>2016</v>
      </c>
      <c r="V1033">
        <v>2</v>
      </c>
      <c r="W1033">
        <v>23</v>
      </c>
      <c r="X1033" t="str">
        <f>VLOOKUP(C1033,'country description'!$A$2:$B$16,2,0)</f>
        <v>India</v>
      </c>
      <c r="Y1033" t="str">
        <f t="shared" si="32"/>
        <v>Rs.3000</v>
      </c>
      <c r="Z1033" s="36">
        <f t="shared" si="33"/>
        <v>3000</v>
      </c>
    </row>
    <row r="1034" ht="14.25" customHeight="1" spans="1:26">
      <c r="A1034" s="33">
        <v>5052</v>
      </c>
      <c r="B1034" s="34" t="s">
        <v>2108</v>
      </c>
      <c r="C1034" s="33">
        <v>1</v>
      </c>
      <c r="D1034" s="34" t="s">
        <v>135</v>
      </c>
      <c r="E1034" s="33" t="s">
        <v>3329</v>
      </c>
      <c r="F1034" s="33" t="s">
        <v>524</v>
      </c>
      <c r="G1034" s="33" t="s">
        <v>525</v>
      </c>
      <c r="H1034" s="33">
        <v>77.063417</v>
      </c>
      <c r="I1034" s="33">
        <v>28.4683943</v>
      </c>
      <c r="J1034" s="33" t="s">
        <v>2110</v>
      </c>
      <c r="K1034" s="33" t="s">
        <v>32</v>
      </c>
      <c r="L1034" s="33" t="s">
        <v>33</v>
      </c>
      <c r="M1034" s="33" t="s">
        <v>34</v>
      </c>
      <c r="N1034" s="33" t="s">
        <v>34</v>
      </c>
      <c r="O1034" s="33" t="s">
        <v>34</v>
      </c>
      <c r="P1034" s="33">
        <v>3</v>
      </c>
      <c r="Q1034" s="33">
        <v>853</v>
      </c>
      <c r="R1034" s="33">
        <v>1500</v>
      </c>
      <c r="S1034" s="33">
        <v>3.5</v>
      </c>
      <c r="T1034" s="35" t="s">
        <v>3330</v>
      </c>
      <c r="U1034">
        <v>2012</v>
      </c>
      <c r="V1034">
        <v>6</v>
      </c>
      <c r="W1034">
        <v>9</v>
      </c>
      <c r="X1034" t="str">
        <f>VLOOKUP(C1034,'country description'!$A$2:$B$16,2,0)</f>
        <v>India</v>
      </c>
      <c r="Y1034" t="str">
        <f t="shared" si="32"/>
        <v>Rs.1500</v>
      </c>
      <c r="Z1034" s="36">
        <f t="shared" si="33"/>
        <v>1500</v>
      </c>
    </row>
    <row r="1035" ht="14.25" customHeight="1" spans="1:26">
      <c r="A1035" s="33">
        <v>5060</v>
      </c>
      <c r="B1035" s="34" t="s">
        <v>113</v>
      </c>
      <c r="C1035" s="33">
        <v>1</v>
      </c>
      <c r="D1035" s="34" t="s">
        <v>27</v>
      </c>
      <c r="E1035" s="33" t="s">
        <v>3331</v>
      </c>
      <c r="F1035" s="33" t="s">
        <v>3332</v>
      </c>
      <c r="G1035" s="33" t="s">
        <v>3333</v>
      </c>
      <c r="H1035" s="33">
        <v>77.3219584</v>
      </c>
      <c r="I1035" s="33">
        <v>28.6760676</v>
      </c>
      <c r="J1035" s="33" t="s">
        <v>115</v>
      </c>
      <c r="K1035" s="33" t="s">
        <v>32</v>
      </c>
      <c r="L1035" s="33" t="s">
        <v>34</v>
      </c>
      <c r="M1035" s="33" t="s">
        <v>34</v>
      </c>
      <c r="N1035" s="33" t="s">
        <v>34</v>
      </c>
      <c r="O1035" s="33" t="s">
        <v>34</v>
      </c>
      <c r="P1035" s="33">
        <v>2</v>
      </c>
      <c r="Q1035" s="33">
        <v>87</v>
      </c>
      <c r="R1035" s="33">
        <v>700</v>
      </c>
      <c r="S1035" s="33">
        <v>3.3</v>
      </c>
      <c r="T1035" s="35" t="s">
        <v>3334</v>
      </c>
      <c r="U1035">
        <v>2012</v>
      </c>
      <c r="V1035">
        <v>5</v>
      </c>
      <c r="W1035">
        <v>10</v>
      </c>
      <c r="X1035" t="str">
        <f>VLOOKUP(C1035,'country description'!$A$2:$B$16,2,0)</f>
        <v>India</v>
      </c>
      <c r="Y1035" t="str">
        <f t="shared" si="32"/>
        <v>Rs.700</v>
      </c>
      <c r="Z1035" s="36">
        <f t="shared" si="33"/>
        <v>700</v>
      </c>
    </row>
    <row r="1036" ht="14.25" customHeight="1" spans="1:26">
      <c r="A1036" s="33">
        <v>5061</v>
      </c>
      <c r="B1036" s="34" t="s">
        <v>492</v>
      </c>
      <c r="C1036" s="33">
        <v>1</v>
      </c>
      <c r="D1036" s="34" t="s">
        <v>135</v>
      </c>
      <c r="E1036" s="33" t="s">
        <v>3335</v>
      </c>
      <c r="F1036" s="33" t="s">
        <v>342</v>
      </c>
      <c r="G1036" s="33" t="s">
        <v>343</v>
      </c>
      <c r="H1036" s="33">
        <v>77.0351491</v>
      </c>
      <c r="I1036" s="33">
        <v>28.4665409</v>
      </c>
      <c r="J1036" s="33" t="s">
        <v>3027</v>
      </c>
      <c r="K1036" s="33" t="s">
        <v>32</v>
      </c>
      <c r="L1036" s="33" t="s">
        <v>33</v>
      </c>
      <c r="M1036" s="33" t="s">
        <v>34</v>
      </c>
      <c r="N1036" s="33" t="s">
        <v>34</v>
      </c>
      <c r="O1036" s="33" t="s">
        <v>34</v>
      </c>
      <c r="P1036" s="33">
        <v>2</v>
      </c>
      <c r="Q1036" s="33">
        <v>16</v>
      </c>
      <c r="R1036" s="33">
        <v>800</v>
      </c>
      <c r="S1036" s="33">
        <v>2.9</v>
      </c>
      <c r="T1036" s="35" t="s">
        <v>1560</v>
      </c>
      <c r="U1036">
        <v>2013</v>
      </c>
      <c r="V1036">
        <v>9</v>
      </c>
      <c r="W1036">
        <v>21</v>
      </c>
      <c r="X1036" t="str">
        <f>VLOOKUP(C1036,'country description'!$A$2:$B$16,2,0)</f>
        <v>India</v>
      </c>
      <c r="Y1036" t="str">
        <f t="shared" si="32"/>
        <v>Rs.800</v>
      </c>
      <c r="Z1036" s="36">
        <f t="shared" si="33"/>
        <v>800</v>
      </c>
    </row>
    <row r="1037" ht="14.25" customHeight="1" spans="1:26">
      <c r="A1037" s="33">
        <v>5062</v>
      </c>
      <c r="B1037" s="34" t="s">
        <v>3336</v>
      </c>
      <c r="C1037" s="33">
        <v>1</v>
      </c>
      <c r="D1037" s="34" t="s">
        <v>27</v>
      </c>
      <c r="E1037" s="33" t="s">
        <v>3337</v>
      </c>
      <c r="F1037" s="33" t="s">
        <v>3052</v>
      </c>
      <c r="G1037" s="33" t="s">
        <v>3053</v>
      </c>
      <c r="H1037" s="33">
        <v>77.1068457</v>
      </c>
      <c r="I1037" s="33">
        <v>28.6424495</v>
      </c>
      <c r="J1037" s="33" t="s">
        <v>3021</v>
      </c>
      <c r="K1037" s="33" t="s">
        <v>32</v>
      </c>
      <c r="L1037" s="33" t="s">
        <v>33</v>
      </c>
      <c r="M1037" s="33" t="s">
        <v>33</v>
      </c>
      <c r="N1037" s="33" t="s">
        <v>34</v>
      </c>
      <c r="O1037" s="33" t="s">
        <v>34</v>
      </c>
      <c r="P1037" s="33">
        <v>3</v>
      </c>
      <c r="Q1037" s="33">
        <v>792</v>
      </c>
      <c r="R1037" s="33">
        <v>1600</v>
      </c>
      <c r="S1037" s="33">
        <v>3.7</v>
      </c>
      <c r="T1037" s="35" t="s">
        <v>3338</v>
      </c>
      <c r="U1037">
        <v>2014</v>
      </c>
      <c r="V1037">
        <v>3</v>
      </c>
      <c r="W1037">
        <v>2</v>
      </c>
      <c r="X1037" t="str">
        <f>VLOOKUP(C1037,'country description'!$A$2:$B$16,2,0)</f>
        <v>India</v>
      </c>
      <c r="Y1037" t="str">
        <f t="shared" si="32"/>
        <v>Rs.1600</v>
      </c>
      <c r="Z1037" s="36">
        <f t="shared" si="33"/>
        <v>1600</v>
      </c>
    </row>
    <row r="1038" ht="14.25" customHeight="1" spans="1:26">
      <c r="A1038" s="33">
        <v>5065</v>
      </c>
      <c r="B1038" s="34" t="s">
        <v>113</v>
      </c>
      <c r="C1038" s="33">
        <v>1</v>
      </c>
      <c r="D1038" s="34" t="s">
        <v>135</v>
      </c>
      <c r="E1038" s="33" t="s">
        <v>3339</v>
      </c>
      <c r="F1038" s="33" t="s">
        <v>524</v>
      </c>
      <c r="G1038" s="33" t="s">
        <v>525</v>
      </c>
      <c r="H1038" s="33">
        <v>77.0632194</v>
      </c>
      <c r="I1038" s="33">
        <v>28.4682247</v>
      </c>
      <c r="J1038" s="33" t="s">
        <v>115</v>
      </c>
      <c r="K1038" s="33" t="s">
        <v>32</v>
      </c>
      <c r="L1038" s="33" t="s">
        <v>34</v>
      </c>
      <c r="M1038" s="33" t="s">
        <v>34</v>
      </c>
      <c r="N1038" s="33" t="s">
        <v>34</v>
      </c>
      <c r="O1038" s="33" t="s">
        <v>34</v>
      </c>
      <c r="P1038" s="33">
        <v>2</v>
      </c>
      <c r="Q1038" s="33">
        <v>146</v>
      </c>
      <c r="R1038" s="33">
        <v>700</v>
      </c>
      <c r="S1038" s="33">
        <v>3.6</v>
      </c>
      <c r="T1038" s="35" t="s">
        <v>3340</v>
      </c>
      <c r="U1038">
        <v>2011</v>
      </c>
      <c r="V1038">
        <v>3</v>
      </c>
      <c r="W1038">
        <v>5</v>
      </c>
      <c r="X1038" t="str">
        <f>VLOOKUP(C1038,'country description'!$A$2:$B$16,2,0)</f>
        <v>India</v>
      </c>
      <c r="Y1038" t="str">
        <f t="shared" si="32"/>
        <v>Rs.700</v>
      </c>
      <c r="Z1038" s="36">
        <f t="shared" si="33"/>
        <v>700</v>
      </c>
    </row>
    <row r="1039" ht="14.25" customHeight="1" spans="1:26">
      <c r="A1039" s="33">
        <v>5068</v>
      </c>
      <c r="B1039" s="34" t="s">
        <v>3341</v>
      </c>
      <c r="C1039" s="33">
        <v>1</v>
      </c>
      <c r="D1039" s="34" t="s">
        <v>135</v>
      </c>
      <c r="E1039" s="33" t="s">
        <v>3342</v>
      </c>
      <c r="F1039" s="33" t="s">
        <v>342</v>
      </c>
      <c r="G1039" s="33" t="s">
        <v>343</v>
      </c>
      <c r="H1039" s="33">
        <v>77.0475378</v>
      </c>
      <c r="I1039" s="33">
        <v>28.4743176</v>
      </c>
      <c r="J1039" s="33" t="s">
        <v>80</v>
      </c>
      <c r="K1039" s="33" t="s">
        <v>32</v>
      </c>
      <c r="L1039" s="33" t="s">
        <v>34</v>
      </c>
      <c r="M1039" s="33" t="s">
        <v>34</v>
      </c>
      <c r="N1039" s="33" t="s">
        <v>34</v>
      </c>
      <c r="O1039" s="33" t="s">
        <v>34</v>
      </c>
      <c r="P1039" s="33">
        <v>1</v>
      </c>
      <c r="Q1039" s="33">
        <v>64</v>
      </c>
      <c r="R1039" s="33">
        <v>200</v>
      </c>
      <c r="S1039" s="33">
        <v>3.5</v>
      </c>
      <c r="T1039" s="35" t="s">
        <v>3343</v>
      </c>
      <c r="U1039">
        <v>2011</v>
      </c>
      <c r="V1039">
        <v>3</v>
      </c>
      <c r="W1039">
        <v>13</v>
      </c>
      <c r="X1039" t="str">
        <f>VLOOKUP(C1039,'country description'!$A$2:$B$16,2,0)</f>
        <v>India</v>
      </c>
      <c r="Y1039" t="str">
        <f t="shared" si="32"/>
        <v>Rs.200</v>
      </c>
      <c r="Z1039" s="36">
        <f t="shared" si="33"/>
        <v>200</v>
      </c>
    </row>
    <row r="1040" ht="14.25" customHeight="1" spans="1:26">
      <c r="A1040" s="33">
        <v>5079</v>
      </c>
      <c r="B1040" s="34" t="s">
        <v>2899</v>
      </c>
      <c r="C1040" s="33">
        <v>1</v>
      </c>
      <c r="D1040" s="34" t="s">
        <v>135</v>
      </c>
      <c r="E1040" s="33" t="s">
        <v>3344</v>
      </c>
      <c r="F1040" s="33" t="s">
        <v>3345</v>
      </c>
      <c r="G1040" s="33" t="s">
        <v>3346</v>
      </c>
      <c r="H1040" s="33">
        <v>77.0205232</v>
      </c>
      <c r="I1040" s="33">
        <v>28.4802841</v>
      </c>
      <c r="J1040" s="33" t="s">
        <v>2901</v>
      </c>
      <c r="K1040" s="33" t="s">
        <v>32</v>
      </c>
      <c r="L1040" s="33" t="s">
        <v>34</v>
      </c>
      <c r="M1040" s="33" t="s">
        <v>34</v>
      </c>
      <c r="N1040" s="33" t="s">
        <v>34</v>
      </c>
      <c r="O1040" s="33" t="s">
        <v>34</v>
      </c>
      <c r="P1040" s="33">
        <v>1</v>
      </c>
      <c r="Q1040" s="33">
        <v>16</v>
      </c>
      <c r="R1040" s="33">
        <v>300</v>
      </c>
      <c r="S1040" s="33">
        <v>2.8</v>
      </c>
      <c r="T1040" s="35" t="s">
        <v>3347</v>
      </c>
      <c r="U1040">
        <v>2013</v>
      </c>
      <c r="V1040">
        <v>1</v>
      </c>
      <c r="W1040">
        <v>7</v>
      </c>
      <c r="X1040" t="str">
        <f>VLOOKUP(C1040,'country description'!$A$2:$B$16,2,0)</f>
        <v>India</v>
      </c>
      <c r="Y1040" t="str">
        <f t="shared" si="32"/>
        <v>Rs.300</v>
      </c>
      <c r="Z1040" s="36">
        <f t="shared" si="33"/>
        <v>300</v>
      </c>
    </row>
    <row r="1041" ht="14.25" customHeight="1" spans="1:26">
      <c r="A1041" s="33">
        <v>5080</v>
      </c>
      <c r="B1041" s="34" t="s">
        <v>3348</v>
      </c>
      <c r="C1041" s="33">
        <v>1</v>
      </c>
      <c r="D1041" s="34" t="s">
        <v>135</v>
      </c>
      <c r="E1041" s="33" t="s">
        <v>3349</v>
      </c>
      <c r="F1041" s="33" t="s">
        <v>375</v>
      </c>
      <c r="G1041" s="33" t="s">
        <v>376</v>
      </c>
      <c r="H1041" s="33">
        <v>77.1000176</v>
      </c>
      <c r="I1041" s="33">
        <v>28.465995</v>
      </c>
      <c r="J1041" s="33" t="s">
        <v>1587</v>
      </c>
      <c r="K1041" s="33" t="s">
        <v>32</v>
      </c>
      <c r="L1041" s="33" t="s">
        <v>34</v>
      </c>
      <c r="M1041" s="33" t="s">
        <v>34</v>
      </c>
      <c r="N1041" s="33" t="s">
        <v>34</v>
      </c>
      <c r="O1041" s="33" t="s">
        <v>34</v>
      </c>
      <c r="P1041" s="33">
        <v>1</v>
      </c>
      <c r="Q1041" s="33">
        <v>16</v>
      </c>
      <c r="R1041" s="33">
        <v>100</v>
      </c>
      <c r="S1041" s="33">
        <v>3.2</v>
      </c>
      <c r="T1041" s="35" t="s">
        <v>3350</v>
      </c>
      <c r="U1041">
        <v>2011</v>
      </c>
      <c r="V1041">
        <v>6</v>
      </c>
      <c r="W1041">
        <v>16</v>
      </c>
      <c r="X1041" t="str">
        <f>VLOOKUP(C1041,'country description'!$A$2:$B$16,2,0)</f>
        <v>India</v>
      </c>
      <c r="Y1041" t="str">
        <f t="shared" si="32"/>
        <v>Rs.100</v>
      </c>
      <c r="Z1041" s="36">
        <f t="shared" si="33"/>
        <v>100</v>
      </c>
    </row>
    <row r="1042" ht="14.25" customHeight="1" spans="1:26">
      <c r="A1042" s="33">
        <v>5083</v>
      </c>
      <c r="B1042" s="34" t="s">
        <v>3351</v>
      </c>
      <c r="C1042" s="33">
        <v>1</v>
      </c>
      <c r="D1042" s="34" t="s">
        <v>27</v>
      </c>
      <c r="E1042" s="33" t="s">
        <v>3352</v>
      </c>
      <c r="F1042" s="33" t="s">
        <v>3353</v>
      </c>
      <c r="G1042" s="33" t="s">
        <v>3354</v>
      </c>
      <c r="H1042" s="33">
        <v>77.07889594</v>
      </c>
      <c r="I1042" s="33">
        <v>28.51647834</v>
      </c>
      <c r="J1042" s="33" t="s">
        <v>90</v>
      </c>
      <c r="K1042" s="33" t="s">
        <v>32</v>
      </c>
      <c r="L1042" s="33" t="s">
        <v>34</v>
      </c>
      <c r="M1042" s="33" t="s">
        <v>34</v>
      </c>
      <c r="N1042" s="33" t="s">
        <v>34</v>
      </c>
      <c r="O1042" s="33" t="s">
        <v>34</v>
      </c>
      <c r="P1042" s="33">
        <v>2</v>
      </c>
      <c r="Q1042" s="33">
        <v>59</v>
      </c>
      <c r="R1042" s="33">
        <v>700</v>
      </c>
      <c r="S1042" s="33">
        <v>3.1</v>
      </c>
      <c r="T1042" s="35" t="s">
        <v>3355</v>
      </c>
      <c r="U1042">
        <v>2011</v>
      </c>
      <c r="V1042">
        <v>6</v>
      </c>
      <c r="W1042">
        <v>11</v>
      </c>
      <c r="X1042" t="str">
        <f>VLOOKUP(C1042,'country description'!$A$2:$B$16,2,0)</f>
        <v>India</v>
      </c>
      <c r="Y1042" t="str">
        <f t="shared" si="32"/>
        <v>Rs.700</v>
      </c>
      <c r="Z1042" s="36">
        <f t="shared" si="33"/>
        <v>700</v>
      </c>
    </row>
    <row r="1043" ht="14.25" customHeight="1" spans="1:26">
      <c r="A1043" s="33">
        <v>5084</v>
      </c>
      <c r="B1043" s="34" t="s">
        <v>3356</v>
      </c>
      <c r="C1043" s="33">
        <v>1</v>
      </c>
      <c r="D1043" s="34" t="s">
        <v>135</v>
      </c>
      <c r="E1043" s="33" t="s">
        <v>3357</v>
      </c>
      <c r="F1043" s="33" t="s">
        <v>981</v>
      </c>
      <c r="G1043" s="33" t="s">
        <v>982</v>
      </c>
      <c r="H1043" s="33">
        <v>77.0206596</v>
      </c>
      <c r="I1043" s="33">
        <v>28.4667157</v>
      </c>
      <c r="J1043" s="33" t="s">
        <v>90</v>
      </c>
      <c r="K1043" s="33" t="s">
        <v>32</v>
      </c>
      <c r="L1043" s="33" t="s">
        <v>34</v>
      </c>
      <c r="M1043" s="33" t="s">
        <v>34</v>
      </c>
      <c r="N1043" s="33" t="s">
        <v>34</v>
      </c>
      <c r="O1043" s="33" t="s">
        <v>34</v>
      </c>
      <c r="P1043" s="33">
        <v>2</v>
      </c>
      <c r="Q1043" s="33">
        <v>18</v>
      </c>
      <c r="R1043" s="33">
        <v>500</v>
      </c>
      <c r="S1043" s="33">
        <v>3.2</v>
      </c>
      <c r="T1043" s="35" t="s">
        <v>3358</v>
      </c>
      <c r="U1043">
        <v>2017</v>
      </c>
      <c r="V1043">
        <v>2</v>
      </c>
      <c r="W1043">
        <v>25</v>
      </c>
      <c r="X1043" t="str">
        <f>VLOOKUP(C1043,'country description'!$A$2:$B$16,2,0)</f>
        <v>India</v>
      </c>
      <c r="Y1043" t="str">
        <f t="shared" si="32"/>
        <v>Rs.500</v>
      </c>
      <c r="Z1043" s="36">
        <f t="shared" si="33"/>
        <v>500</v>
      </c>
    </row>
    <row r="1044" ht="14.25" customHeight="1" spans="1:26">
      <c r="A1044" s="33">
        <v>5104</v>
      </c>
      <c r="B1044" s="34" t="s">
        <v>154</v>
      </c>
      <c r="C1044" s="33">
        <v>1</v>
      </c>
      <c r="D1044" s="34" t="s">
        <v>135</v>
      </c>
      <c r="E1044" s="33" t="s">
        <v>3359</v>
      </c>
      <c r="F1044" s="33" t="s">
        <v>524</v>
      </c>
      <c r="G1044" s="33" t="s">
        <v>525</v>
      </c>
      <c r="H1044" s="33">
        <v>77.0632371</v>
      </c>
      <c r="I1044" s="33">
        <v>28.4682874</v>
      </c>
      <c r="J1044" s="33" t="s">
        <v>158</v>
      </c>
      <c r="K1044" s="33" t="s">
        <v>32</v>
      </c>
      <c r="L1044" s="33" t="s">
        <v>34</v>
      </c>
      <c r="M1044" s="33" t="s">
        <v>33</v>
      </c>
      <c r="N1044" s="33" t="s">
        <v>34</v>
      </c>
      <c r="O1044" s="33" t="s">
        <v>34</v>
      </c>
      <c r="P1044" s="33">
        <v>2</v>
      </c>
      <c r="Q1044" s="33">
        <v>187</v>
      </c>
      <c r="R1044" s="33">
        <v>500</v>
      </c>
      <c r="S1044" s="33">
        <v>3.5</v>
      </c>
      <c r="T1044" s="35" t="s">
        <v>450</v>
      </c>
      <c r="U1044">
        <v>2018</v>
      </c>
      <c r="V1044">
        <v>5</v>
      </c>
      <c r="W1044">
        <v>4</v>
      </c>
      <c r="X1044" t="str">
        <f>VLOOKUP(C1044,'country description'!$A$2:$B$16,2,0)</f>
        <v>India</v>
      </c>
      <c r="Y1044" t="str">
        <f t="shared" si="32"/>
        <v>Rs.500</v>
      </c>
      <c r="Z1044" s="36">
        <f t="shared" si="33"/>
        <v>500</v>
      </c>
    </row>
    <row r="1045" ht="14.25" customHeight="1" spans="1:26">
      <c r="A1045" s="33">
        <v>5106</v>
      </c>
      <c r="B1045" s="34" t="s">
        <v>3360</v>
      </c>
      <c r="C1045" s="33">
        <v>1</v>
      </c>
      <c r="D1045" s="34" t="s">
        <v>135</v>
      </c>
      <c r="E1045" s="33" t="s">
        <v>3361</v>
      </c>
      <c r="F1045" s="33" t="s">
        <v>3362</v>
      </c>
      <c r="G1045" s="33" t="s">
        <v>3363</v>
      </c>
      <c r="H1045" s="33">
        <v>77.0373642</v>
      </c>
      <c r="I1045" s="33">
        <v>28.5176801</v>
      </c>
      <c r="J1045" s="33" t="s">
        <v>3364</v>
      </c>
      <c r="K1045" s="33" t="s">
        <v>32</v>
      </c>
      <c r="L1045" s="33" t="s">
        <v>34</v>
      </c>
      <c r="M1045" s="33" t="s">
        <v>33</v>
      </c>
      <c r="N1045" s="33" t="s">
        <v>34</v>
      </c>
      <c r="O1045" s="33" t="s">
        <v>34</v>
      </c>
      <c r="P1045" s="33">
        <v>1</v>
      </c>
      <c r="Q1045" s="33">
        <v>9</v>
      </c>
      <c r="R1045" s="33">
        <v>250</v>
      </c>
      <c r="S1045" s="33">
        <v>2.5</v>
      </c>
      <c r="T1045" s="35" t="s">
        <v>3365</v>
      </c>
      <c r="U1045">
        <v>2016</v>
      </c>
      <c r="V1045">
        <v>8</v>
      </c>
      <c r="W1045">
        <v>2</v>
      </c>
      <c r="X1045" t="str">
        <f>VLOOKUP(C1045,'country description'!$A$2:$B$16,2,0)</f>
        <v>India</v>
      </c>
      <c r="Y1045" t="str">
        <f t="shared" si="32"/>
        <v>Rs.250</v>
      </c>
      <c r="Z1045" s="36">
        <f t="shared" si="33"/>
        <v>250</v>
      </c>
    </row>
    <row r="1046" ht="14.25" customHeight="1" spans="1:26">
      <c r="A1046" s="33">
        <v>5129</v>
      </c>
      <c r="B1046" s="34" t="s">
        <v>3366</v>
      </c>
      <c r="C1046" s="33">
        <v>1</v>
      </c>
      <c r="D1046" s="34" t="s">
        <v>135</v>
      </c>
      <c r="E1046" s="33" t="s">
        <v>3367</v>
      </c>
      <c r="F1046" s="33" t="s">
        <v>342</v>
      </c>
      <c r="G1046" s="33" t="s">
        <v>343</v>
      </c>
      <c r="H1046" s="33">
        <v>77.0432685</v>
      </c>
      <c r="I1046" s="33">
        <v>28.4751486</v>
      </c>
      <c r="J1046" s="33" t="s">
        <v>329</v>
      </c>
      <c r="K1046" s="33" t="s">
        <v>32</v>
      </c>
      <c r="L1046" s="33" t="s">
        <v>33</v>
      </c>
      <c r="M1046" s="33" t="s">
        <v>34</v>
      </c>
      <c r="N1046" s="33" t="s">
        <v>34</v>
      </c>
      <c r="O1046" s="33" t="s">
        <v>34</v>
      </c>
      <c r="P1046" s="33">
        <v>2</v>
      </c>
      <c r="Q1046" s="33">
        <v>17</v>
      </c>
      <c r="R1046" s="33">
        <v>900</v>
      </c>
      <c r="S1046" s="33">
        <v>3.1</v>
      </c>
      <c r="T1046" s="35" t="s">
        <v>3368</v>
      </c>
      <c r="U1046">
        <v>2017</v>
      </c>
      <c r="V1046">
        <v>6</v>
      </c>
      <c r="W1046">
        <v>13</v>
      </c>
      <c r="X1046" t="str">
        <f>VLOOKUP(C1046,'country description'!$A$2:$B$16,2,0)</f>
        <v>India</v>
      </c>
      <c r="Y1046" t="str">
        <f t="shared" si="32"/>
        <v>Rs.900</v>
      </c>
      <c r="Z1046" s="36">
        <f t="shared" si="33"/>
        <v>900</v>
      </c>
    </row>
    <row r="1047" ht="14.25" customHeight="1" spans="1:26">
      <c r="A1047" s="33">
        <v>5135</v>
      </c>
      <c r="B1047" s="34" t="s">
        <v>3369</v>
      </c>
      <c r="C1047" s="33">
        <v>1</v>
      </c>
      <c r="D1047" s="34" t="s">
        <v>27</v>
      </c>
      <c r="E1047" s="33" t="s">
        <v>3370</v>
      </c>
      <c r="F1047" s="33" t="s">
        <v>235</v>
      </c>
      <c r="G1047" s="33" t="s">
        <v>236</v>
      </c>
      <c r="H1047" s="33">
        <v>77.2127552</v>
      </c>
      <c r="I1047" s="33">
        <v>28.5403273</v>
      </c>
      <c r="J1047" s="33" t="s">
        <v>31</v>
      </c>
      <c r="K1047" s="33" t="s">
        <v>32</v>
      </c>
      <c r="L1047" s="33" t="s">
        <v>34</v>
      </c>
      <c r="M1047" s="33" t="s">
        <v>33</v>
      </c>
      <c r="N1047" s="33" t="s">
        <v>34</v>
      </c>
      <c r="O1047" s="33" t="s">
        <v>34</v>
      </c>
      <c r="P1047" s="33">
        <v>2</v>
      </c>
      <c r="Q1047" s="33">
        <v>68</v>
      </c>
      <c r="R1047" s="33">
        <v>650</v>
      </c>
      <c r="S1047" s="33">
        <v>2.7</v>
      </c>
      <c r="T1047" s="35" t="s">
        <v>3371</v>
      </c>
      <c r="U1047">
        <v>2016</v>
      </c>
      <c r="V1047">
        <v>12</v>
      </c>
      <c r="W1047">
        <v>28</v>
      </c>
      <c r="X1047" t="str">
        <f>VLOOKUP(C1047,'country description'!$A$2:$B$16,2,0)</f>
        <v>India</v>
      </c>
      <c r="Y1047" t="str">
        <f t="shared" si="32"/>
        <v>Rs.650</v>
      </c>
      <c r="Z1047" s="36">
        <f t="shared" si="33"/>
        <v>650</v>
      </c>
    </row>
    <row r="1048" ht="14.25" customHeight="1" spans="1:26">
      <c r="A1048" s="33">
        <v>5172</v>
      </c>
      <c r="B1048" s="34" t="s">
        <v>3297</v>
      </c>
      <c r="C1048" s="33">
        <v>1</v>
      </c>
      <c r="D1048" s="34" t="s">
        <v>135</v>
      </c>
      <c r="E1048" s="33" t="s">
        <v>3372</v>
      </c>
      <c r="F1048" s="33" t="s">
        <v>3373</v>
      </c>
      <c r="G1048" s="33" t="s">
        <v>3374</v>
      </c>
      <c r="H1048" s="33">
        <v>77.0904863</v>
      </c>
      <c r="I1048" s="33">
        <v>28.4211432</v>
      </c>
      <c r="J1048" s="33" t="s">
        <v>625</v>
      </c>
      <c r="K1048" s="33" t="s">
        <v>32</v>
      </c>
      <c r="L1048" s="33" t="s">
        <v>34</v>
      </c>
      <c r="M1048" s="33" t="s">
        <v>33</v>
      </c>
      <c r="N1048" s="33" t="s">
        <v>34</v>
      </c>
      <c r="O1048" s="33" t="s">
        <v>34</v>
      </c>
      <c r="P1048" s="33">
        <v>2</v>
      </c>
      <c r="Q1048" s="33">
        <v>138</v>
      </c>
      <c r="R1048" s="33">
        <v>500</v>
      </c>
      <c r="S1048" s="33">
        <v>3.1</v>
      </c>
      <c r="T1048" s="35" t="s">
        <v>1848</v>
      </c>
      <c r="U1048">
        <v>2011</v>
      </c>
      <c r="V1048">
        <v>1</v>
      </c>
      <c r="W1048">
        <v>22</v>
      </c>
      <c r="X1048" t="str">
        <f>VLOOKUP(C1048,'country description'!$A$2:$B$16,2,0)</f>
        <v>India</v>
      </c>
      <c r="Y1048" t="str">
        <f t="shared" si="32"/>
        <v>Rs.500</v>
      </c>
      <c r="Z1048" s="36">
        <f t="shared" si="33"/>
        <v>500</v>
      </c>
    </row>
    <row r="1049" ht="14.25" customHeight="1" spans="1:26">
      <c r="A1049" s="33">
        <v>5186</v>
      </c>
      <c r="B1049" s="34" t="s">
        <v>3375</v>
      </c>
      <c r="C1049" s="33">
        <v>1</v>
      </c>
      <c r="D1049" s="34" t="s">
        <v>27</v>
      </c>
      <c r="E1049" s="33" t="s">
        <v>3376</v>
      </c>
      <c r="F1049" s="33" t="s">
        <v>1596</v>
      </c>
      <c r="G1049" s="33" t="s">
        <v>1597</v>
      </c>
      <c r="H1049" s="33">
        <v>77.3009259</v>
      </c>
      <c r="I1049" s="33">
        <v>28.6199149</v>
      </c>
      <c r="J1049" s="33" t="s">
        <v>1456</v>
      </c>
      <c r="K1049" s="33" t="s">
        <v>32</v>
      </c>
      <c r="L1049" s="33" t="s">
        <v>34</v>
      </c>
      <c r="M1049" s="33" t="s">
        <v>34</v>
      </c>
      <c r="N1049" s="33" t="s">
        <v>34</v>
      </c>
      <c r="O1049" s="33" t="s">
        <v>34</v>
      </c>
      <c r="P1049" s="33">
        <v>1</v>
      </c>
      <c r="Q1049" s="33">
        <v>8</v>
      </c>
      <c r="R1049" s="33">
        <v>250</v>
      </c>
      <c r="S1049" s="33">
        <v>2.8</v>
      </c>
      <c r="T1049" s="35" t="s">
        <v>3377</v>
      </c>
      <c r="U1049">
        <v>2017</v>
      </c>
      <c r="V1049">
        <v>8</v>
      </c>
      <c r="W1049">
        <v>14</v>
      </c>
      <c r="X1049" t="str">
        <f>VLOOKUP(C1049,'country description'!$A$2:$B$16,2,0)</f>
        <v>India</v>
      </c>
      <c r="Y1049" t="str">
        <f t="shared" si="32"/>
        <v>Rs.250</v>
      </c>
      <c r="Z1049" s="36">
        <f t="shared" si="33"/>
        <v>250</v>
      </c>
    </row>
    <row r="1050" ht="14.25" customHeight="1" spans="1:26">
      <c r="A1050" s="33">
        <v>5190</v>
      </c>
      <c r="B1050" s="34" t="s">
        <v>3378</v>
      </c>
      <c r="C1050" s="33">
        <v>1</v>
      </c>
      <c r="D1050" s="34" t="s">
        <v>135</v>
      </c>
      <c r="E1050" s="33" t="s">
        <v>3379</v>
      </c>
      <c r="F1050" s="33" t="s">
        <v>1638</v>
      </c>
      <c r="G1050" s="33" t="s">
        <v>1639</v>
      </c>
      <c r="H1050" s="33">
        <v>77.1017259</v>
      </c>
      <c r="I1050" s="33">
        <v>28.421414</v>
      </c>
      <c r="J1050" s="33" t="s">
        <v>44</v>
      </c>
      <c r="K1050" s="33" t="s">
        <v>32</v>
      </c>
      <c r="L1050" s="33" t="s">
        <v>34</v>
      </c>
      <c r="M1050" s="33" t="s">
        <v>34</v>
      </c>
      <c r="N1050" s="33" t="s">
        <v>34</v>
      </c>
      <c r="O1050" s="33" t="s">
        <v>34</v>
      </c>
      <c r="P1050" s="33">
        <v>2</v>
      </c>
      <c r="Q1050" s="33">
        <v>48</v>
      </c>
      <c r="R1050" s="33">
        <v>500</v>
      </c>
      <c r="S1050" s="33">
        <v>3.2</v>
      </c>
      <c r="T1050" s="35" t="s">
        <v>3380</v>
      </c>
      <c r="U1050">
        <v>2014</v>
      </c>
      <c r="V1050">
        <v>3</v>
      </c>
      <c r="W1050">
        <v>12</v>
      </c>
      <c r="X1050" t="str">
        <f>VLOOKUP(C1050,'country description'!$A$2:$B$16,2,0)</f>
        <v>India</v>
      </c>
      <c r="Y1050" t="str">
        <f t="shared" si="32"/>
        <v>Rs.500</v>
      </c>
      <c r="Z1050" s="36">
        <f t="shared" si="33"/>
        <v>500</v>
      </c>
    </row>
    <row r="1051" ht="14.25" customHeight="1" spans="1:26">
      <c r="A1051" s="33">
        <v>5227</v>
      </c>
      <c r="B1051" s="34" t="s">
        <v>3381</v>
      </c>
      <c r="C1051" s="33">
        <v>1</v>
      </c>
      <c r="D1051" s="34" t="s">
        <v>27</v>
      </c>
      <c r="E1051" s="33" t="s">
        <v>3382</v>
      </c>
      <c r="F1051" s="33" t="s">
        <v>3383</v>
      </c>
      <c r="G1051" s="33" t="s">
        <v>3384</v>
      </c>
      <c r="H1051" s="33">
        <v>77.1271685</v>
      </c>
      <c r="I1051" s="33">
        <v>28.5488265</v>
      </c>
      <c r="J1051" s="33" t="s">
        <v>2219</v>
      </c>
      <c r="K1051" s="33" t="s">
        <v>32</v>
      </c>
      <c r="L1051" s="33" t="s">
        <v>33</v>
      </c>
      <c r="M1051" s="33" t="s">
        <v>34</v>
      </c>
      <c r="N1051" s="33" t="s">
        <v>34</v>
      </c>
      <c r="O1051" s="33" t="s">
        <v>34</v>
      </c>
      <c r="P1051" s="33">
        <v>3</v>
      </c>
      <c r="Q1051" s="33">
        <v>9</v>
      </c>
      <c r="R1051" s="33">
        <v>1500</v>
      </c>
      <c r="S1051" s="33">
        <v>2.7</v>
      </c>
      <c r="T1051" s="35" t="s">
        <v>3385</v>
      </c>
      <c r="U1051">
        <v>2010</v>
      </c>
      <c r="V1051">
        <v>4</v>
      </c>
      <c r="W1051">
        <v>14</v>
      </c>
      <c r="X1051" t="str">
        <f>VLOOKUP(C1051,'country description'!$A$2:$B$16,2,0)</f>
        <v>India</v>
      </c>
      <c r="Y1051" t="str">
        <f t="shared" si="32"/>
        <v>Rs.1500</v>
      </c>
      <c r="Z1051" s="36">
        <f t="shared" si="33"/>
        <v>1500</v>
      </c>
    </row>
    <row r="1052" ht="14.25" customHeight="1" spans="1:26">
      <c r="A1052" s="33">
        <v>5230</v>
      </c>
      <c r="B1052" s="34" t="s">
        <v>3386</v>
      </c>
      <c r="C1052" s="33">
        <v>1</v>
      </c>
      <c r="D1052" s="34" t="s">
        <v>135</v>
      </c>
      <c r="E1052" s="33" t="s">
        <v>3387</v>
      </c>
      <c r="F1052" s="33" t="s">
        <v>440</v>
      </c>
      <c r="G1052" s="33" t="s">
        <v>441</v>
      </c>
      <c r="H1052" s="33">
        <v>77.088598</v>
      </c>
      <c r="I1052" s="33">
        <v>28.479691</v>
      </c>
      <c r="J1052" s="33" t="s">
        <v>3388</v>
      </c>
      <c r="K1052" s="33" t="s">
        <v>32</v>
      </c>
      <c r="L1052" s="33" t="s">
        <v>33</v>
      </c>
      <c r="M1052" s="33" t="s">
        <v>34</v>
      </c>
      <c r="N1052" s="33" t="s">
        <v>34</v>
      </c>
      <c r="O1052" s="33" t="s">
        <v>34</v>
      </c>
      <c r="P1052" s="33">
        <v>3</v>
      </c>
      <c r="Q1052" s="33">
        <v>115</v>
      </c>
      <c r="R1052" s="33">
        <v>1800</v>
      </c>
      <c r="S1052" s="33">
        <v>2.6</v>
      </c>
      <c r="T1052" s="35" t="s">
        <v>3389</v>
      </c>
      <c r="U1052">
        <v>2017</v>
      </c>
      <c r="V1052">
        <v>7</v>
      </c>
      <c r="W1052">
        <v>5</v>
      </c>
      <c r="X1052" t="str">
        <f>VLOOKUP(C1052,'country description'!$A$2:$B$16,2,0)</f>
        <v>India</v>
      </c>
      <c r="Y1052" t="str">
        <f t="shared" si="32"/>
        <v>Rs.1800</v>
      </c>
      <c r="Z1052" s="36">
        <f t="shared" si="33"/>
        <v>1800</v>
      </c>
    </row>
    <row r="1053" ht="14.25" customHeight="1" spans="1:26">
      <c r="A1053" s="33">
        <v>5239</v>
      </c>
      <c r="B1053" s="34" t="s">
        <v>3390</v>
      </c>
      <c r="C1053" s="33">
        <v>1</v>
      </c>
      <c r="D1053" s="34" t="s">
        <v>149</v>
      </c>
      <c r="E1053" s="33" t="s">
        <v>3391</v>
      </c>
      <c r="F1053" s="33" t="s">
        <v>3392</v>
      </c>
      <c r="G1053" s="33" t="s">
        <v>3393</v>
      </c>
      <c r="H1053" s="33">
        <v>77.3379464</v>
      </c>
      <c r="I1053" s="33">
        <v>28.5843762</v>
      </c>
      <c r="J1053" s="33" t="s">
        <v>2918</v>
      </c>
      <c r="K1053" s="33" t="s">
        <v>32</v>
      </c>
      <c r="L1053" s="33" t="s">
        <v>34</v>
      </c>
      <c r="M1053" s="33" t="s">
        <v>33</v>
      </c>
      <c r="N1053" s="33" t="s">
        <v>34</v>
      </c>
      <c r="O1053" s="33" t="s">
        <v>34</v>
      </c>
      <c r="P1053" s="33">
        <v>1</v>
      </c>
      <c r="Q1053" s="33">
        <v>102</v>
      </c>
      <c r="R1053" s="33">
        <v>350</v>
      </c>
      <c r="S1053" s="33">
        <v>3.4</v>
      </c>
      <c r="T1053" s="35" t="s">
        <v>3394</v>
      </c>
      <c r="U1053">
        <v>2016</v>
      </c>
      <c r="V1053">
        <v>6</v>
      </c>
      <c r="W1053">
        <v>22</v>
      </c>
      <c r="X1053" t="str">
        <f>VLOOKUP(C1053,'country description'!$A$2:$B$16,2,0)</f>
        <v>India</v>
      </c>
      <c r="Y1053" t="str">
        <f t="shared" si="32"/>
        <v>Rs.350</v>
      </c>
      <c r="Z1053" s="36">
        <f t="shared" si="33"/>
        <v>350</v>
      </c>
    </row>
    <row r="1054" ht="14.25" customHeight="1" spans="1:26">
      <c r="A1054" s="33">
        <v>5260</v>
      </c>
      <c r="B1054" s="34" t="s">
        <v>629</v>
      </c>
      <c r="C1054" s="33">
        <v>1</v>
      </c>
      <c r="D1054" s="34" t="s">
        <v>27</v>
      </c>
      <c r="E1054" s="33" t="s">
        <v>3395</v>
      </c>
      <c r="F1054" s="33" t="s">
        <v>2336</v>
      </c>
      <c r="G1054" s="33" t="s">
        <v>2337</v>
      </c>
      <c r="H1054" s="33">
        <v>77.1582677</v>
      </c>
      <c r="I1054" s="33">
        <v>28.7029361</v>
      </c>
      <c r="J1054" s="33" t="s">
        <v>534</v>
      </c>
      <c r="K1054" s="33" t="s">
        <v>32</v>
      </c>
      <c r="L1054" s="33" t="s">
        <v>34</v>
      </c>
      <c r="M1054" s="33" t="s">
        <v>34</v>
      </c>
      <c r="N1054" s="33" t="s">
        <v>34</v>
      </c>
      <c r="O1054" s="33" t="s">
        <v>34</v>
      </c>
      <c r="P1054" s="33">
        <v>1</v>
      </c>
      <c r="Q1054" s="33">
        <v>29</v>
      </c>
      <c r="R1054" s="33">
        <v>450</v>
      </c>
      <c r="S1054" s="33">
        <v>3</v>
      </c>
      <c r="T1054" s="35" t="s">
        <v>1131</v>
      </c>
      <c r="U1054">
        <v>2018</v>
      </c>
      <c r="V1054">
        <v>5</v>
      </c>
      <c r="W1054">
        <v>14</v>
      </c>
      <c r="X1054" t="str">
        <f>VLOOKUP(C1054,'country description'!$A$2:$B$16,2,0)</f>
        <v>India</v>
      </c>
      <c r="Y1054" t="str">
        <f t="shared" si="32"/>
        <v>Rs.450</v>
      </c>
      <c r="Z1054" s="36">
        <f t="shared" si="33"/>
        <v>450</v>
      </c>
    </row>
    <row r="1055" ht="14.25" customHeight="1" spans="1:26">
      <c r="A1055" s="33">
        <v>5262</v>
      </c>
      <c r="B1055" s="34" t="s">
        <v>629</v>
      </c>
      <c r="C1055" s="33">
        <v>1</v>
      </c>
      <c r="D1055" s="34" t="s">
        <v>27</v>
      </c>
      <c r="E1055" s="33" t="s">
        <v>3396</v>
      </c>
      <c r="F1055" s="33" t="s">
        <v>227</v>
      </c>
      <c r="G1055" s="33" t="s">
        <v>228</v>
      </c>
      <c r="H1055" s="33">
        <v>77.1696522</v>
      </c>
      <c r="I1055" s="33">
        <v>28.6449368</v>
      </c>
      <c r="J1055" s="33" t="s">
        <v>534</v>
      </c>
      <c r="K1055" s="33" t="s">
        <v>32</v>
      </c>
      <c r="L1055" s="33" t="s">
        <v>34</v>
      </c>
      <c r="M1055" s="33" t="s">
        <v>34</v>
      </c>
      <c r="N1055" s="33" t="s">
        <v>34</v>
      </c>
      <c r="O1055" s="33" t="s">
        <v>34</v>
      </c>
      <c r="P1055" s="33">
        <v>1</v>
      </c>
      <c r="Q1055" s="33">
        <v>38</v>
      </c>
      <c r="R1055" s="33">
        <v>450</v>
      </c>
      <c r="S1055" s="33">
        <v>2.9</v>
      </c>
      <c r="T1055" s="35" t="s">
        <v>539</v>
      </c>
      <c r="U1055">
        <v>2018</v>
      </c>
      <c r="V1055">
        <v>12</v>
      </c>
      <c r="W1055">
        <v>5</v>
      </c>
      <c r="X1055" t="str">
        <f>VLOOKUP(C1055,'country description'!$A$2:$B$16,2,0)</f>
        <v>India</v>
      </c>
      <c r="Y1055" t="str">
        <f t="shared" si="32"/>
        <v>Rs.450</v>
      </c>
      <c r="Z1055" s="36">
        <f t="shared" si="33"/>
        <v>450</v>
      </c>
    </row>
    <row r="1056" ht="14.25" customHeight="1" spans="1:26">
      <c r="A1056" s="33">
        <v>5267</v>
      </c>
      <c r="B1056" s="34" t="s">
        <v>3397</v>
      </c>
      <c r="C1056" s="33">
        <v>1</v>
      </c>
      <c r="D1056" s="34" t="s">
        <v>27</v>
      </c>
      <c r="E1056" s="33" t="s">
        <v>3398</v>
      </c>
      <c r="F1056" s="33" t="s">
        <v>677</v>
      </c>
      <c r="G1056" s="33" t="s">
        <v>678</v>
      </c>
      <c r="H1056" s="33">
        <v>77.2104167</v>
      </c>
      <c r="I1056" s="33">
        <v>28.5602363</v>
      </c>
      <c r="J1056" s="33" t="s">
        <v>80</v>
      </c>
      <c r="K1056" s="33" t="s">
        <v>32</v>
      </c>
      <c r="L1056" s="33" t="s">
        <v>34</v>
      </c>
      <c r="M1056" s="33" t="s">
        <v>34</v>
      </c>
      <c r="N1056" s="33" t="s">
        <v>34</v>
      </c>
      <c r="O1056" s="33" t="s">
        <v>34</v>
      </c>
      <c r="P1056" s="33">
        <v>1</v>
      </c>
      <c r="Q1056" s="33">
        <v>95</v>
      </c>
      <c r="R1056" s="33">
        <v>350</v>
      </c>
      <c r="S1056" s="33">
        <v>3.5</v>
      </c>
      <c r="T1056" s="35" t="s">
        <v>3399</v>
      </c>
      <c r="U1056">
        <v>2010</v>
      </c>
      <c r="V1056">
        <v>12</v>
      </c>
      <c r="W1056">
        <v>22</v>
      </c>
      <c r="X1056" t="str">
        <f>VLOOKUP(C1056,'country description'!$A$2:$B$16,2,0)</f>
        <v>India</v>
      </c>
      <c r="Y1056" t="str">
        <f t="shared" si="32"/>
        <v>Rs.350</v>
      </c>
      <c r="Z1056" s="36">
        <f t="shared" si="33"/>
        <v>350</v>
      </c>
    </row>
    <row r="1057" ht="14.25" customHeight="1" spans="1:26">
      <c r="A1057" s="33">
        <v>5271</v>
      </c>
      <c r="B1057" s="34" t="s">
        <v>3400</v>
      </c>
      <c r="C1057" s="33">
        <v>1</v>
      </c>
      <c r="D1057" s="34" t="s">
        <v>27</v>
      </c>
      <c r="E1057" s="33" t="s">
        <v>3401</v>
      </c>
      <c r="F1057" s="33" t="s">
        <v>1278</v>
      </c>
      <c r="G1057" s="33" t="s">
        <v>1279</v>
      </c>
      <c r="H1057" s="33">
        <v>77.1618624</v>
      </c>
      <c r="I1057" s="33">
        <v>28.7035499</v>
      </c>
      <c r="J1057" s="33" t="s">
        <v>1634</v>
      </c>
      <c r="K1057" s="33" t="s">
        <v>32</v>
      </c>
      <c r="L1057" s="33" t="s">
        <v>34</v>
      </c>
      <c r="M1057" s="33" t="s">
        <v>34</v>
      </c>
      <c r="N1057" s="33" t="s">
        <v>34</v>
      </c>
      <c r="O1057" s="33" t="s">
        <v>34</v>
      </c>
      <c r="P1057" s="33">
        <v>1</v>
      </c>
      <c r="Q1057" s="33">
        <v>51</v>
      </c>
      <c r="R1057" s="33">
        <v>200</v>
      </c>
      <c r="S1057" s="33">
        <v>3.5</v>
      </c>
      <c r="T1057" s="35" t="s">
        <v>2686</v>
      </c>
      <c r="U1057">
        <v>2018</v>
      </c>
      <c r="V1057">
        <v>6</v>
      </c>
      <c r="W1057">
        <v>27</v>
      </c>
      <c r="X1057" t="str">
        <f>VLOOKUP(C1057,'country description'!$A$2:$B$16,2,0)</f>
        <v>India</v>
      </c>
      <c r="Y1057" t="str">
        <f t="shared" si="32"/>
        <v>Rs.200</v>
      </c>
      <c r="Z1057" s="36">
        <f t="shared" si="33"/>
        <v>200</v>
      </c>
    </row>
    <row r="1058" ht="14.25" customHeight="1" spans="1:26">
      <c r="A1058" s="33">
        <v>5283</v>
      </c>
      <c r="B1058" s="34" t="s">
        <v>3402</v>
      </c>
      <c r="C1058" s="33">
        <v>1</v>
      </c>
      <c r="D1058" s="34" t="s">
        <v>27</v>
      </c>
      <c r="E1058" s="33" t="s">
        <v>3403</v>
      </c>
      <c r="F1058" s="33" t="s">
        <v>201</v>
      </c>
      <c r="G1058" s="33" t="s">
        <v>202</v>
      </c>
      <c r="H1058" s="33">
        <v>77.137416</v>
      </c>
      <c r="I1058" s="33">
        <v>28.736207</v>
      </c>
      <c r="J1058" s="33" t="s">
        <v>3404</v>
      </c>
      <c r="K1058" s="33" t="s">
        <v>32</v>
      </c>
      <c r="L1058" s="33" t="s">
        <v>34</v>
      </c>
      <c r="M1058" s="33" t="s">
        <v>33</v>
      </c>
      <c r="N1058" s="33" t="s">
        <v>34</v>
      </c>
      <c r="O1058" s="33" t="s">
        <v>34</v>
      </c>
      <c r="P1058" s="33">
        <v>1</v>
      </c>
      <c r="Q1058" s="33">
        <v>73</v>
      </c>
      <c r="R1058" s="33">
        <v>450</v>
      </c>
      <c r="S1058" s="33">
        <v>3.2</v>
      </c>
      <c r="T1058" s="35" t="s">
        <v>2343</v>
      </c>
      <c r="U1058">
        <v>2015</v>
      </c>
      <c r="V1058">
        <v>9</v>
      </c>
      <c r="W1058">
        <v>10</v>
      </c>
      <c r="X1058" t="str">
        <f>VLOOKUP(C1058,'country description'!$A$2:$B$16,2,0)</f>
        <v>India</v>
      </c>
      <c r="Y1058" t="str">
        <f t="shared" si="32"/>
        <v>Rs.450</v>
      </c>
      <c r="Z1058" s="36">
        <f t="shared" si="33"/>
        <v>450</v>
      </c>
    </row>
    <row r="1059" ht="14.25" customHeight="1" spans="1:26">
      <c r="A1059" s="33">
        <v>5291</v>
      </c>
      <c r="B1059" s="34" t="s">
        <v>3405</v>
      </c>
      <c r="C1059" s="33">
        <v>1</v>
      </c>
      <c r="D1059" s="34" t="s">
        <v>27</v>
      </c>
      <c r="E1059" s="33" t="s">
        <v>3406</v>
      </c>
      <c r="F1059" s="33" t="s">
        <v>301</v>
      </c>
      <c r="G1059" s="33" t="s">
        <v>302</v>
      </c>
      <c r="H1059" s="33">
        <v>77.1523361</v>
      </c>
      <c r="I1059" s="33">
        <v>28.6916209</v>
      </c>
      <c r="J1059" s="33" t="s">
        <v>3407</v>
      </c>
      <c r="K1059" s="33" t="s">
        <v>32</v>
      </c>
      <c r="L1059" s="33" t="s">
        <v>34</v>
      </c>
      <c r="M1059" s="33" t="s">
        <v>34</v>
      </c>
      <c r="N1059" s="33" t="s">
        <v>34</v>
      </c>
      <c r="O1059" s="33" t="s">
        <v>34</v>
      </c>
      <c r="P1059" s="33">
        <v>1</v>
      </c>
      <c r="Q1059" s="33">
        <v>34</v>
      </c>
      <c r="R1059" s="33">
        <v>150</v>
      </c>
      <c r="S1059" s="33">
        <v>3.5</v>
      </c>
      <c r="T1059" s="35" t="s">
        <v>3408</v>
      </c>
      <c r="U1059">
        <v>2016</v>
      </c>
      <c r="V1059">
        <v>1</v>
      </c>
      <c r="W1059">
        <v>26</v>
      </c>
      <c r="X1059" t="str">
        <f>VLOOKUP(C1059,'country description'!$A$2:$B$16,2,0)</f>
        <v>India</v>
      </c>
      <c r="Y1059" t="str">
        <f t="shared" si="32"/>
        <v>Rs.150</v>
      </c>
      <c r="Z1059" s="36">
        <f t="shared" si="33"/>
        <v>150</v>
      </c>
    </row>
    <row r="1060" ht="14.25" customHeight="1" spans="1:26">
      <c r="A1060" s="33">
        <v>5293</v>
      </c>
      <c r="B1060" s="34" t="s">
        <v>3409</v>
      </c>
      <c r="C1060" s="33">
        <v>1</v>
      </c>
      <c r="D1060" s="34" t="s">
        <v>27</v>
      </c>
      <c r="E1060" s="33" t="s">
        <v>3395</v>
      </c>
      <c r="F1060" s="33" t="s">
        <v>2336</v>
      </c>
      <c r="G1060" s="33" t="s">
        <v>2337</v>
      </c>
      <c r="H1060" s="33">
        <v>77.1582677</v>
      </c>
      <c r="I1060" s="33">
        <v>28.7029361</v>
      </c>
      <c r="J1060" s="33" t="s">
        <v>705</v>
      </c>
      <c r="K1060" s="33" t="s">
        <v>32</v>
      </c>
      <c r="L1060" s="33" t="s">
        <v>34</v>
      </c>
      <c r="M1060" s="33" t="s">
        <v>34</v>
      </c>
      <c r="N1060" s="33" t="s">
        <v>34</v>
      </c>
      <c r="O1060" s="33" t="s">
        <v>34</v>
      </c>
      <c r="P1060" s="33">
        <v>1</v>
      </c>
      <c r="Q1060" s="33">
        <v>14</v>
      </c>
      <c r="R1060" s="33">
        <v>150</v>
      </c>
      <c r="S1060" s="33">
        <v>3.3</v>
      </c>
      <c r="T1060" s="35" t="s">
        <v>3410</v>
      </c>
      <c r="U1060">
        <v>2014</v>
      </c>
      <c r="V1060">
        <v>6</v>
      </c>
      <c r="W1060">
        <v>19</v>
      </c>
      <c r="X1060" t="str">
        <f>VLOOKUP(C1060,'country description'!$A$2:$B$16,2,0)</f>
        <v>India</v>
      </c>
      <c r="Y1060" t="str">
        <f t="shared" si="32"/>
        <v>Rs.150</v>
      </c>
      <c r="Z1060" s="36">
        <f t="shared" si="33"/>
        <v>150</v>
      </c>
    </row>
    <row r="1061" ht="14.25" customHeight="1" spans="1:26">
      <c r="A1061" s="33">
        <v>5294</v>
      </c>
      <c r="B1061" s="34" t="s">
        <v>3411</v>
      </c>
      <c r="C1061" s="33">
        <v>1</v>
      </c>
      <c r="D1061" s="34" t="s">
        <v>27</v>
      </c>
      <c r="E1061" s="33" t="s">
        <v>3412</v>
      </c>
      <c r="F1061" s="33" t="s">
        <v>2191</v>
      </c>
      <c r="G1061" s="33" t="s">
        <v>2192</v>
      </c>
      <c r="H1061" s="33">
        <v>77.1727344</v>
      </c>
      <c r="I1061" s="33">
        <v>28.6938333</v>
      </c>
      <c r="J1061" s="33" t="s">
        <v>1566</v>
      </c>
      <c r="K1061" s="33" t="s">
        <v>32</v>
      </c>
      <c r="L1061" s="33" t="s">
        <v>34</v>
      </c>
      <c r="M1061" s="33" t="s">
        <v>34</v>
      </c>
      <c r="N1061" s="33" t="s">
        <v>34</v>
      </c>
      <c r="O1061" s="33" t="s">
        <v>34</v>
      </c>
      <c r="P1061" s="33">
        <v>1</v>
      </c>
      <c r="Q1061" s="33">
        <v>17</v>
      </c>
      <c r="R1061" s="33">
        <v>400</v>
      </c>
      <c r="S1061" s="33">
        <v>2.7</v>
      </c>
      <c r="T1061" s="35" t="s">
        <v>3129</v>
      </c>
      <c r="U1061">
        <v>2018</v>
      </c>
      <c r="V1061">
        <v>11</v>
      </c>
      <c r="W1061">
        <v>9</v>
      </c>
      <c r="X1061" t="str">
        <f>VLOOKUP(C1061,'country description'!$A$2:$B$16,2,0)</f>
        <v>India</v>
      </c>
      <c r="Y1061" t="str">
        <f t="shared" si="32"/>
        <v>Rs.400</v>
      </c>
      <c r="Z1061" s="36">
        <f t="shared" si="33"/>
        <v>400</v>
      </c>
    </row>
    <row r="1062" ht="14.25" customHeight="1" spans="1:26">
      <c r="A1062" s="33">
        <v>5296</v>
      </c>
      <c r="B1062" s="34" t="s">
        <v>3413</v>
      </c>
      <c r="C1062" s="33">
        <v>1</v>
      </c>
      <c r="D1062" s="34" t="s">
        <v>27</v>
      </c>
      <c r="E1062" s="33" t="s">
        <v>3414</v>
      </c>
      <c r="F1062" s="33" t="s">
        <v>2191</v>
      </c>
      <c r="G1062" s="33" t="s">
        <v>2192</v>
      </c>
      <c r="H1062" s="33">
        <v>77.1723764</v>
      </c>
      <c r="I1062" s="33">
        <v>28.6939921</v>
      </c>
      <c r="J1062" s="33" t="s">
        <v>1245</v>
      </c>
      <c r="K1062" s="33" t="s">
        <v>32</v>
      </c>
      <c r="L1062" s="33" t="s">
        <v>34</v>
      </c>
      <c r="M1062" s="33" t="s">
        <v>34</v>
      </c>
      <c r="N1062" s="33" t="s">
        <v>34</v>
      </c>
      <c r="O1062" s="33" t="s">
        <v>34</v>
      </c>
      <c r="P1062" s="33">
        <v>1</v>
      </c>
      <c r="Q1062" s="33">
        <v>15</v>
      </c>
      <c r="R1062" s="33">
        <v>100</v>
      </c>
      <c r="S1062" s="33">
        <v>2.4</v>
      </c>
      <c r="T1062" s="35" t="s">
        <v>1734</v>
      </c>
      <c r="U1062">
        <v>2013</v>
      </c>
      <c r="V1062">
        <v>5</v>
      </c>
      <c r="W1062">
        <v>26</v>
      </c>
      <c r="X1062" t="str">
        <f>VLOOKUP(C1062,'country description'!$A$2:$B$16,2,0)</f>
        <v>India</v>
      </c>
      <c r="Y1062" t="str">
        <f t="shared" si="32"/>
        <v>Rs.100</v>
      </c>
      <c r="Z1062" s="36">
        <f t="shared" si="33"/>
        <v>100</v>
      </c>
    </row>
    <row r="1063" ht="14.25" customHeight="1" spans="1:26">
      <c r="A1063" s="33">
        <v>5313</v>
      </c>
      <c r="B1063" s="34" t="s">
        <v>2990</v>
      </c>
      <c r="C1063" s="33">
        <v>1</v>
      </c>
      <c r="D1063" s="34" t="s">
        <v>27</v>
      </c>
      <c r="E1063" s="33" t="s">
        <v>3415</v>
      </c>
      <c r="F1063" s="33" t="s">
        <v>201</v>
      </c>
      <c r="G1063" s="33" t="s">
        <v>202</v>
      </c>
      <c r="H1063" s="33">
        <v>77.1244717</v>
      </c>
      <c r="I1063" s="33">
        <v>28.7086399</v>
      </c>
      <c r="J1063" s="33" t="s">
        <v>1804</v>
      </c>
      <c r="K1063" s="33" t="s">
        <v>32</v>
      </c>
      <c r="L1063" s="33" t="s">
        <v>34</v>
      </c>
      <c r="M1063" s="33" t="s">
        <v>33</v>
      </c>
      <c r="N1063" s="33" t="s">
        <v>34</v>
      </c>
      <c r="O1063" s="33" t="s">
        <v>34</v>
      </c>
      <c r="P1063" s="33">
        <v>2</v>
      </c>
      <c r="Q1063" s="33">
        <v>164</v>
      </c>
      <c r="R1063" s="33">
        <v>800</v>
      </c>
      <c r="S1063" s="33">
        <v>2.8</v>
      </c>
      <c r="T1063" s="35" t="s">
        <v>3416</v>
      </c>
      <c r="U1063">
        <v>2017</v>
      </c>
      <c r="V1063">
        <v>7</v>
      </c>
      <c r="W1063">
        <v>12</v>
      </c>
      <c r="X1063" t="str">
        <f>VLOOKUP(C1063,'country description'!$A$2:$B$16,2,0)</f>
        <v>India</v>
      </c>
      <c r="Y1063" t="str">
        <f t="shared" si="32"/>
        <v>Rs.800</v>
      </c>
      <c r="Z1063" s="36">
        <f t="shared" si="33"/>
        <v>800</v>
      </c>
    </row>
    <row r="1064" ht="14.25" customHeight="1" spans="1:26">
      <c r="A1064" s="33">
        <v>5315</v>
      </c>
      <c r="B1064" s="34" t="s">
        <v>3417</v>
      </c>
      <c r="C1064" s="33">
        <v>1</v>
      </c>
      <c r="D1064" s="34" t="s">
        <v>27</v>
      </c>
      <c r="E1064" s="33" t="s">
        <v>3418</v>
      </c>
      <c r="F1064" s="33" t="s">
        <v>2191</v>
      </c>
      <c r="G1064" s="33" t="s">
        <v>2192</v>
      </c>
      <c r="H1064" s="33">
        <v>77.1721967</v>
      </c>
      <c r="I1064" s="33">
        <v>28.6942435</v>
      </c>
      <c r="J1064" s="33" t="s">
        <v>329</v>
      </c>
      <c r="K1064" s="33" t="s">
        <v>32</v>
      </c>
      <c r="L1064" s="33" t="s">
        <v>33</v>
      </c>
      <c r="M1064" s="33" t="s">
        <v>34</v>
      </c>
      <c r="N1064" s="33" t="s">
        <v>34</v>
      </c>
      <c r="O1064" s="33" t="s">
        <v>34</v>
      </c>
      <c r="P1064" s="33">
        <v>3</v>
      </c>
      <c r="Q1064" s="33">
        <v>35</v>
      </c>
      <c r="R1064" s="33">
        <v>1000</v>
      </c>
      <c r="S1064" s="33">
        <v>2.7</v>
      </c>
      <c r="T1064" s="35" t="s">
        <v>3330</v>
      </c>
      <c r="U1064">
        <v>2012</v>
      </c>
      <c r="V1064">
        <v>6</v>
      </c>
      <c r="W1064">
        <v>9</v>
      </c>
      <c r="X1064" t="str">
        <f>VLOOKUP(C1064,'country description'!$A$2:$B$16,2,0)</f>
        <v>India</v>
      </c>
      <c r="Y1064" t="str">
        <f t="shared" si="32"/>
        <v>Rs.1000</v>
      </c>
      <c r="Z1064" s="36">
        <f t="shared" si="33"/>
        <v>1000</v>
      </c>
    </row>
    <row r="1065" ht="14.25" customHeight="1" spans="1:26">
      <c r="A1065" s="33">
        <v>5325</v>
      </c>
      <c r="B1065" s="34" t="s">
        <v>3419</v>
      </c>
      <c r="C1065" s="33">
        <v>1</v>
      </c>
      <c r="D1065" s="34" t="s">
        <v>27</v>
      </c>
      <c r="E1065" s="33" t="s">
        <v>2317</v>
      </c>
      <c r="F1065" s="33" t="s">
        <v>2318</v>
      </c>
      <c r="G1065" s="33" t="s">
        <v>2317</v>
      </c>
      <c r="H1065" s="33">
        <v>77.269618</v>
      </c>
      <c r="I1065" s="33">
        <v>28.561053</v>
      </c>
      <c r="J1065" s="33" t="s">
        <v>3420</v>
      </c>
      <c r="K1065" s="33" t="s">
        <v>32</v>
      </c>
      <c r="L1065" s="33" t="s">
        <v>33</v>
      </c>
      <c r="M1065" s="33" t="s">
        <v>34</v>
      </c>
      <c r="N1065" s="33" t="s">
        <v>34</v>
      </c>
      <c r="O1065" s="33" t="s">
        <v>34</v>
      </c>
      <c r="P1065" s="33">
        <v>4</v>
      </c>
      <c r="Q1065" s="33">
        <v>111</v>
      </c>
      <c r="R1065" s="33">
        <v>2500</v>
      </c>
      <c r="S1065" s="33">
        <v>3.7</v>
      </c>
      <c r="T1065" s="35" t="s">
        <v>3421</v>
      </c>
      <c r="U1065">
        <v>2016</v>
      </c>
      <c r="V1065">
        <v>7</v>
      </c>
      <c r="W1065">
        <v>18</v>
      </c>
      <c r="X1065" t="str">
        <f>VLOOKUP(C1065,'country description'!$A$2:$B$16,2,0)</f>
        <v>India</v>
      </c>
      <c r="Y1065" t="str">
        <f t="shared" si="32"/>
        <v>Rs.2500</v>
      </c>
      <c r="Z1065" s="36">
        <f t="shared" si="33"/>
        <v>2500</v>
      </c>
    </row>
    <row r="1066" ht="14.25" customHeight="1" spans="1:26">
      <c r="A1066" s="33">
        <v>5347</v>
      </c>
      <c r="B1066" s="34" t="s">
        <v>354</v>
      </c>
      <c r="C1066" s="33">
        <v>1</v>
      </c>
      <c r="D1066" s="34" t="s">
        <v>27</v>
      </c>
      <c r="E1066" s="33" t="s">
        <v>3422</v>
      </c>
      <c r="F1066" s="33" t="s">
        <v>175</v>
      </c>
      <c r="G1066" s="33" t="s">
        <v>176</v>
      </c>
      <c r="H1066" s="33">
        <v>77.1901231</v>
      </c>
      <c r="I1066" s="33">
        <v>28.7046135</v>
      </c>
      <c r="J1066" s="33" t="s">
        <v>358</v>
      </c>
      <c r="K1066" s="33" t="s">
        <v>32</v>
      </c>
      <c r="L1066" s="33" t="s">
        <v>34</v>
      </c>
      <c r="M1066" s="33" t="s">
        <v>34</v>
      </c>
      <c r="N1066" s="33" t="s">
        <v>34</v>
      </c>
      <c r="O1066" s="33" t="s">
        <v>34</v>
      </c>
      <c r="P1066" s="33">
        <v>1</v>
      </c>
      <c r="Q1066" s="33">
        <v>62</v>
      </c>
      <c r="R1066" s="33">
        <v>250</v>
      </c>
      <c r="S1066" s="33">
        <v>3.2</v>
      </c>
      <c r="T1066" s="35" t="s">
        <v>3423</v>
      </c>
      <c r="U1066">
        <v>2010</v>
      </c>
      <c r="V1066">
        <v>9</v>
      </c>
      <c r="W1066">
        <v>13</v>
      </c>
      <c r="X1066" t="str">
        <f>VLOOKUP(C1066,'country description'!$A$2:$B$16,2,0)</f>
        <v>India</v>
      </c>
      <c r="Y1066" t="str">
        <f t="shared" si="32"/>
        <v>Rs.250</v>
      </c>
      <c r="Z1066" s="36">
        <f t="shared" si="33"/>
        <v>250</v>
      </c>
    </row>
    <row r="1067" ht="14.25" customHeight="1" spans="1:26">
      <c r="A1067" s="33">
        <v>5358</v>
      </c>
      <c r="B1067" s="34" t="s">
        <v>3424</v>
      </c>
      <c r="C1067" s="33">
        <v>1</v>
      </c>
      <c r="D1067" s="34" t="s">
        <v>27</v>
      </c>
      <c r="E1067" s="33" t="s">
        <v>3425</v>
      </c>
      <c r="F1067" s="33" t="s">
        <v>3426</v>
      </c>
      <c r="G1067" s="33" t="s">
        <v>3427</v>
      </c>
      <c r="H1067" s="33">
        <v>77.1598506</v>
      </c>
      <c r="I1067" s="33">
        <v>28.6897195</v>
      </c>
      <c r="J1067" s="33" t="s">
        <v>3428</v>
      </c>
      <c r="K1067" s="33" t="s">
        <v>32</v>
      </c>
      <c r="L1067" s="33" t="s">
        <v>34</v>
      </c>
      <c r="M1067" s="33" t="s">
        <v>34</v>
      </c>
      <c r="N1067" s="33" t="s">
        <v>34</v>
      </c>
      <c r="O1067" s="33" t="s">
        <v>34</v>
      </c>
      <c r="P1067" s="33">
        <v>1</v>
      </c>
      <c r="Q1067" s="33">
        <v>23</v>
      </c>
      <c r="R1067" s="33">
        <v>300</v>
      </c>
      <c r="S1067" s="33">
        <v>3.2</v>
      </c>
      <c r="T1067" s="35" t="s">
        <v>3429</v>
      </c>
      <c r="U1067">
        <v>2012</v>
      </c>
      <c r="V1067">
        <v>12</v>
      </c>
      <c r="W1067">
        <v>23</v>
      </c>
      <c r="X1067" t="str">
        <f>VLOOKUP(C1067,'country description'!$A$2:$B$16,2,0)</f>
        <v>India</v>
      </c>
      <c r="Y1067" t="str">
        <f t="shared" si="32"/>
        <v>Rs.300</v>
      </c>
      <c r="Z1067" s="36">
        <f t="shared" si="33"/>
        <v>300</v>
      </c>
    </row>
    <row r="1068" ht="14.25" customHeight="1" spans="1:26">
      <c r="A1068" s="33">
        <v>5366</v>
      </c>
      <c r="B1068" s="34" t="s">
        <v>3430</v>
      </c>
      <c r="C1068" s="33">
        <v>1</v>
      </c>
      <c r="D1068" s="34" t="s">
        <v>27</v>
      </c>
      <c r="E1068" s="33" t="s">
        <v>3431</v>
      </c>
      <c r="F1068" s="33" t="s">
        <v>301</v>
      </c>
      <c r="G1068" s="33" t="s">
        <v>302</v>
      </c>
      <c r="H1068" s="33">
        <v>77.1522462</v>
      </c>
      <c r="I1068" s="33">
        <v>28.6913437</v>
      </c>
      <c r="J1068" s="33" t="s">
        <v>44</v>
      </c>
      <c r="K1068" s="33" t="s">
        <v>32</v>
      </c>
      <c r="L1068" s="33" t="s">
        <v>34</v>
      </c>
      <c r="M1068" s="33" t="s">
        <v>34</v>
      </c>
      <c r="N1068" s="33" t="s">
        <v>34</v>
      </c>
      <c r="O1068" s="33" t="s">
        <v>34</v>
      </c>
      <c r="P1068" s="33">
        <v>2</v>
      </c>
      <c r="Q1068" s="33">
        <v>45</v>
      </c>
      <c r="R1068" s="33">
        <v>550</v>
      </c>
      <c r="S1068" s="33">
        <v>2.9</v>
      </c>
      <c r="T1068" s="35" t="s">
        <v>3432</v>
      </c>
      <c r="U1068">
        <v>2013</v>
      </c>
      <c r="V1068">
        <v>8</v>
      </c>
      <c r="W1068">
        <v>10</v>
      </c>
      <c r="X1068" t="str">
        <f>VLOOKUP(C1068,'country description'!$A$2:$B$16,2,0)</f>
        <v>India</v>
      </c>
      <c r="Y1068" t="str">
        <f t="shared" si="32"/>
        <v>Rs.550</v>
      </c>
      <c r="Z1068" s="36">
        <f t="shared" si="33"/>
        <v>550</v>
      </c>
    </row>
    <row r="1069" ht="14.25" customHeight="1" spans="1:26">
      <c r="A1069" s="33">
        <v>5368</v>
      </c>
      <c r="B1069" s="34" t="s">
        <v>3433</v>
      </c>
      <c r="C1069" s="33">
        <v>1</v>
      </c>
      <c r="D1069" s="34" t="s">
        <v>27</v>
      </c>
      <c r="E1069" s="33" t="s">
        <v>3434</v>
      </c>
      <c r="F1069" s="33" t="s">
        <v>301</v>
      </c>
      <c r="G1069" s="33" t="s">
        <v>302</v>
      </c>
      <c r="H1069" s="33">
        <v>77.1496398</v>
      </c>
      <c r="I1069" s="33">
        <v>28.6937797</v>
      </c>
      <c r="J1069" s="33" t="s">
        <v>3435</v>
      </c>
      <c r="K1069" s="33" t="s">
        <v>32</v>
      </c>
      <c r="L1069" s="33" t="s">
        <v>34</v>
      </c>
      <c r="M1069" s="33" t="s">
        <v>34</v>
      </c>
      <c r="N1069" s="33" t="s">
        <v>34</v>
      </c>
      <c r="O1069" s="33" t="s">
        <v>34</v>
      </c>
      <c r="P1069" s="33">
        <v>1</v>
      </c>
      <c r="Q1069" s="33">
        <v>201</v>
      </c>
      <c r="R1069" s="33">
        <v>400</v>
      </c>
      <c r="S1069" s="33">
        <v>3.8</v>
      </c>
      <c r="T1069" s="35" t="s">
        <v>3436</v>
      </c>
      <c r="U1069">
        <v>2012</v>
      </c>
      <c r="V1069">
        <v>10</v>
      </c>
      <c r="W1069">
        <v>28</v>
      </c>
      <c r="X1069" t="str">
        <f>VLOOKUP(C1069,'country description'!$A$2:$B$16,2,0)</f>
        <v>India</v>
      </c>
      <c r="Y1069" t="str">
        <f t="shared" si="32"/>
        <v>Rs.400</v>
      </c>
      <c r="Z1069" s="36">
        <f t="shared" si="33"/>
        <v>400</v>
      </c>
    </row>
    <row r="1070" ht="14.25" customHeight="1" spans="1:26">
      <c r="A1070" s="33">
        <v>5388</v>
      </c>
      <c r="B1070" s="34" t="s">
        <v>3437</v>
      </c>
      <c r="C1070" s="33">
        <v>1</v>
      </c>
      <c r="D1070" s="34" t="s">
        <v>27</v>
      </c>
      <c r="E1070" s="33" t="s">
        <v>3438</v>
      </c>
      <c r="F1070" s="33" t="s">
        <v>185</v>
      </c>
      <c r="G1070" s="33" t="s">
        <v>186</v>
      </c>
      <c r="H1070" s="33">
        <v>77.0910903</v>
      </c>
      <c r="I1070" s="33">
        <v>28.6285431</v>
      </c>
      <c r="J1070" s="33" t="s">
        <v>3439</v>
      </c>
      <c r="K1070" s="33" t="s">
        <v>32</v>
      </c>
      <c r="L1070" s="33" t="s">
        <v>34</v>
      </c>
      <c r="M1070" s="33" t="s">
        <v>33</v>
      </c>
      <c r="N1070" s="33" t="s">
        <v>34</v>
      </c>
      <c r="O1070" s="33" t="s">
        <v>34</v>
      </c>
      <c r="P1070" s="33">
        <v>2</v>
      </c>
      <c r="Q1070" s="33">
        <v>74</v>
      </c>
      <c r="R1070" s="33">
        <v>700</v>
      </c>
      <c r="S1070" s="33">
        <v>3.5</v>
      </c>
      <c r="T1070" s="35" t="s">
        <v>3440</v>
      </c>
      <c r="U1070">
        <v>2012</v>
      </c>
      <c r="V1070">
        <v>9</v>
      </c>
      <c r="W1070">
        <v>17</v>
      </c>
      <c r="X1070" t="str">
        <f>VLOOKUP(C1070,'country description'!$A$2:$B$16,2,0)</f>
        <v>India</v>
      </c>
      <c r="Y1070" t="str">
        <f t="shared" si="32"/>
        <v>Rs.700</v>
      </c>
      <c r="Z1070" s="36">
        <f t="shared" si="33"/>
        <v>700</v>
      </c>
    </row>
    <row r="1071" ht="14.25" customHeight="1" spans="1:26">
      <c r="A1071" s="33">
        <v>5392</v>
      </c>
      <c r="B1071" s="34" t="s">
        <v>2647</v>
      </c>
      <c r="C1071" s="33">
        <v>1</v>
      </c>
      <c r="D1071" s="34" t="s">
        <v>27</v>
      </c>
      <c r="E1071" s="33" t="s">
        <v>3441</v>
      </c>
      <c r="F1071" s="33" t="s">
        <v>207</v>
      </c>
      <c r="G1071" s="33" t="s">
        <v>208</v>
      </c>
      <c r="H1071" s="33">
        <v>77.1357081</v>
      </c>
      <c r="I1071" s="33">
        <v>28.6834858</v>
      </c>
      <c r="J1071" s="33" t="s">
        <v>329</v>
      </c>
      <c r="K1071" s="33" t="s">
        <v>32</v>
      </c>
      <c r="L1071" s="33" t="s">
        <v>34</v>
      </c>
      <c r="M1071" s="33" t="s">
        <v>34</v>
      </c>
      <c r="N1071" s="33" t="s">
        <v>34</v>
      </c>
      <c r="O1071" s="33" t="s">
        <v>34</v>
      </c>
      <c r="P1071" s="33">
        <v>1</v>
      </c>
      <c r="Q1071" s="33">
        <v>110</v>
      </c>
      <c r="R1071" s="33">
        <v>400</v>
      </c>
      <c r="S1071" s="33">
        <v>3.3</v>
      </c>
      <c r="T1071" s="35" t="s">
        <v>3442</v>
      </c>
      <c r="U1071">
        <v>2012</v>
      </c>
      <c r="V1071">
        <v>10</v>
      </c>
      <c r="W1071">
        <v>8</v>
      </c>
      <c r="X1071" t="str">
        <f>VLOOKUP(C1071,'country description'!$A$2:$B$16,2,0)</f>
        <v>India</v>
      </c>
      <c r="Y1071" t="str">
        <f t="shared" si="32"/>
        <v>Rs.400</v>
      </c>
      <c r="Z1071" s="36">
        <f t="shared" si="33"/>
        <v>400</v>
      </c>
    </row>
    <row r="1072" ht="14.25" customHeight="1" spans="1:26">
      <c r="A1072" s="33">
        <v>5400</v>
      </c>
      <c r="B1072" s="34" t="s">
        <v>3443</v>
      </c>
      <c r="C1072" s="33">
        <v>1</v>
      </c>
      <c r="D1072" s="34" t="s">
        <v>27</v>
      </c>
      <c r="E1072" s="33" t="s">
        <v>3444</v>
      </c>
      <c r="F1072" s="33" t="s">
        <v>1043</v>
      </c>
      <c r="G1072" s="33" t="s">
        <v>1044</v>
      </c>
      <c r="H1072" s="33">
        <v>77.097836</v>
      </c>
      <c r="I1072" s="33">
        <v>28.6313278</v>
      </c>
      <c r="J1072" s="33" t="s">
        <v>358</v>
      </c>
      <c r="K1072" s="33" t="s">
        <v>32</v>
      </c>
      <c r="L1072" s="33" t="s">
        <v>34</v>
      </c>
      <c r="M1072" s="33" t="s">
        <v>34</v>
      </c>
      <c r="N1072" s="33" t="s">
        <v>34</v>
      </c>
      <c r="O1072" s="33" t="s">
        <v>34</v>
      </c>
      <c r="P1072" s="33">
        <v>1</v>
      </c>
      <c r="Q1072" s="33">
        <v>38</v>
      </c>
      <c r="R1072" s="33">
        <v>100</v>
      </c>
      <c r="S1072" s="33">
        <v>3.2</v>
      </c>
      <c r="T1072" s="35" t="s">
        <v>3445</v>
      </c>
      <c r="U1072">
        <v>2010</v>
      </c>
      <c r="V1072">
        <v>5</v>
      </c>
      <c r="W1072">
        <v>17</v>
      </c>
      <c r="X1072" t="str">
        <f>VLOOKUP(C1072,'country description'!$A$2:$B$16,2,0)</f>
        <v>India</v>
      </c>
      <c r="Y1072" t="str">
        <f t="shared" si="32"/>
        <v>Rs.100</v>
      </c>
      <c r="Z1072" s="36">
        <f t="shared" si="33"/>
        <v>100</v>
      </c>
    </row>
    <row r="1073" ht="14.25" customHeight="1" spans="1:26">
      <c r="A1073" s="33">
        <v>5412</v>
      </c>
      <c r="B1073" s="34" t="s">
        <v>3446</v>
      </c>
      <c r="C1073" s="33">
        <v>1</v>
      </c>
      <c r="D1073" s="34" t="s">
        <v>27</v>
      </c>
      <c r="E1073" s="33" t="s">
        <v>3447</v>
      </c>
      <c r="F1073" s="33" t="s">
        <v>3448</v>
      </c>
      <c r="G1073" s="33" t="s">
        <v>3449</v>
      </c>
      <c r="H1073" s="33">
        <v>77.0671945</v>
      </c>
      <c r="I1073" s="33">
        <v>28.6197461</v>
      </c>
      <c r="J1073" s="33" t="s">
        <v>90</v>
      </c>
      <c r="K1073" s="33" t="s">
        <v>32</v>
      </c>
      <c r="L1073" s="33" t="s">
        <v>34</v>
      </c>
      <c r="M1073" s="33" t="s">
        <v>34</v>
      </c>
      <c r="N1073" s="33" t="s">
        <v>34</v>
      </c>
      <c r="O1073" s="33" t="s">
        <v>34</v>
      </c>
      <c r="P1073" s="33">
        <v>1</v>
      </c>
      <c r="Q1073" s="33">
        <v>6</v>
      </c>
      <c r="R1073" s="33">
        <v>200</v>
      </c>
      <c r="S1073" s="33">
        <v>3</v>
      </c>
      <c r="T1073" s="35" t="s">
        <v>3450</v>
      </c>
      <c r="U1073">
        <v>2012</v>
      </c>
      <c r="V1073">
        <v>4</v>
      </c>
      <c r="W1073">
        <v>13</v>
      </c>
      <c r="X1073" t="str">
        <f>VLOOKUP(C1073,'country description'!$A$2:$B$16,2,0)</f>
        <v>India</v>
      </c>
      <c r="Y1073" t="str">
        <f t="shared" si="32"/>
        <v>Rs.200</v>
      </c>
      <c r="Z1073" s="36">
        <f t="shared" si="33"/>
        <v>200</v>
      </c>
    </row>
    <row r="1074" ht="14.25" customHeight="1" spans="1:26">
      <c r="A1074" s="33">
        <v>5413</v>
      </c>
      <c r="B1074" s="34" t="s">
        <v>3451</v>
      </c>
      <c r="C1074" s="33">
        <v>1</v>
      </c>
      <c r="D1074" s="34" t="s">
        <v>27</v>
      </c>
      <c r="E1074" s="33" t="s">
        <v>3452</v>
      </c>
      <c r="F1074" s="33" t="s">
        <v>3448</v>
      </c>
      <c r="G1074" s="33" t="s">
        <v>3449</v>
      </c>
      <c r="H1074" s="33">
        <v>77.0675373</v>
      </c>
      <c r="I1074" s="33">
        <v>28.6216032</v>
      </c>
      <c r="J1074" s="33" t="s">
        <v>1866</v>
      </c>
      <c r="K1074" s="33" t="s">
        <v>32</v>
      </c>
      <c r="L1074" s="33" t="s">
        <v>34</v>
      </c>
      <c r="M1074" s="33" t="s">
        <v>34</v>
      </c>
      <c r="N1074" s="33" t="s">
        <v>34</v>
      </c>
      <c r="O1074" s="33" t="s">
        <v>34</v>
      </c>
      <c r="P1074" s="33">
        <v>1</v>
      </c>
      <c r="Q1074" s="33">
        <v>12</v>
      </c>
      <c r="R1074" s="33">
        <v>350</v>
      </c>
      <c r="S1074" s="33">
        <v>2.7</v>
      </c>
      <c r="T1074" s="35" t="s">
        <v>3453</v>
      </c>
      <c r="U1074">
        <v>2014</v>
      </c>
      <c r="V1074">
        <v>9</v>
      </c>
      <c r="W1074">
        <v>22</v>
      </c>
      <c r="X1074" t="str">
        <f>VLOOKUP(C1074,'country description'!$A$2:$B$16,2,0)</f>
        <v>India</v>
      </c>
      <c r="Y1074" t="str">
        <f t="shared" si="32"/>
        <v>Rs.350</v>
      </c>
      <c r="Z1074" s="36">
        <f t="shared" si="33"/>
        <v>350</v>
      </c>
    </row>
    <row r="1075" ht="14.25" customHeight="1" spans="1:26">
      <c r="A1075" s="33">
        <v>5420</v>
      </c>
      <c r="B1075" s="34" t="s">
        <v>3454</v>
      </c>
      <c r="C1075" s="33">
        <v>1</v>
      </c>
      <c r="D1075" s="34" t="s">
        <v>27</v>
      </c>
      <c r="E1075" s="33" t="s">
        <v>3455</v>
      </c>
      <c r="F1075" s="33" t="s">
        <v>1043</v>
      </c>
      <c r="G1075" s="33" t="s">
        <v>1044</v>
      </c>
      <c r="H1075" s="33">
        <v>77.0968803</v>
      </c>
      <c r="I1075" s="33">
        <v>28.6353891</v>
      </c>
      <c r="J1075" s="33" t="s">
        <v>1057</v>
      </c>
      <c r="K1075" s="33" t="s">
        <v>32</v>
      </c>
      <c r="L1075" s="33" t="s">
        <v>34</v>
      </c>
      <c r="M1075" s="33" t="s">
        <v>34</v>
      </c>
      <c r="N1075" s="33" t="s">
        <v>34</v>
      </c>
      <c r="O1075" s="33" t="s">
        <v>34</v>
      </c>
      <c r="P1075" s="33">
        <v>1</v>
      </c>
      <c r="Q1075" s="33">
        <v>25</v>
      </c>
      <c r="R1075" s="33">
        <v>200</v>
      </c>
      <c r="S1075" s="33">
        <v>3.4</v>
      </c>
      <c r="T1075" s="35" t="s">
        <v>3456</v>
      </c>
      <c r="U1075">
        <v>2012</v>
      </c>
      <c r="V1075">
        <v>9</v>
      </c>
      <c r="W1075">
        <v>13</v>
      </c>
      <c r="X1075" t="str">
        <f>VLOOKUP(C1075,'country description'!$A$2:$B$16,2,0)</f>
        <v>India</v>
      </c>
      <c r="Y1075" t="str">
        <f t="shared" si="32"/>
        <v>Rs.200</v>
      </c>
      <c r="Z1075" s="36">
        <f t="shared" si="33"/>
        <v>200</v>
      </c>
    </row>
    <row r="1076" ht="14.25" customHeight="1" spans="1:26">
      <c r="A1076" s="33">
        <v>5433</v>
      </c>
      <c r="B1076" s="34" t="s">
        <v>3457</v>
      </c>
      <c r="C1076" s="33">
        <v>1</v>
      </c>
      <c r="D1076" s="34" t="s">
        <v>27</v>
      </c>
      <c r="E1076" s="33" t="s">
        <v>3458</v>
      </c>
      <c r="F1076" s="33" t="s">
        <v>667</v>
      </c>
      <c r="G1076" s="33" t="s">
        <v>668</v>
      </c>
      <c r="H1076" s="33">
        <v>77.199757</v>
      </c>
      <c r="I1076" s="33">
        <v>28.6823852</v>
      </c>
      <c r="J1076" s="33" t="s">
        <v>80</v>
      </c>
      <c r="K1076" s="33" t="s">
        <v>32</v>
      </c>
      <c r="L1076" s="33" t="s">
        <v>34</v>
      </c>
      <c r="M1076" s="33" t="s">
        <v>34</v>
      </c>
      <c r="N1076" s="33" t="s">
        <v>34</v>
      </c>
      <c r="O1076" s="33" t="s">
        <v>34</v>
      </c>
      <c r="P1076" s="33">
        <v>1</v>
      </c>
      <c r="Q1076" s="33">
        <v>41</v>
      </c>
      <c r="R1076" s="33">
        <v>300</v>
      </c>
      <c r="S1076" s="33">
        <v>2.7</v>
      </c>
      <c r="T1076" s="35" t="s">
        <v>1029</v>
      </c>
      <c r="U1076">
        <v>2014</v>
      </c>
      <c r="V1076">
        <v>11</v>
      </c>
      <c r="W1076">
        <v>21</v>
      </c>
      <c r="X1076" t="str">
        <f>VLOOKUP(C1076,'country description'!$A$2:$B$16,2,0)</f>
        <v>India</v>
      </c>
      <c r="Y1076" t="str">
        <f t="shared" si="32"/>
        <v>Rs.300</v>
      </c>
      <c r="Z1076" s="36">
        <f t="shared" si="33"/>
        <v>300</v>
      </c>
    </row>
    <row r="1077" ht="14.25" customHeight="1" spans="1:26">
      <c r="A1077" s="33">
        <v>5436</v>
      </c>
      <c r="B1077" s="34" t="s">
        <v>3411</v>
      </c>
      <c r="C1077" s="33">
        <v>1</v>
      </c>
      <c r="D1077" s="34" t="s">
        <v>27</v>
      </c>
      <c r="E1077" s="33" t="s">
        <v>3459</v>
      </c>
      <c r="F1077" s="33" t="s">
        <v>1729</v>
      </c>
      <c r="G1077" s="33" t="s">
        <v>1730</v>
      </c>
      <c r="H1077" s="33">
        <v>77.2127619</v>
      </c>
      <c r="I1077" s="33">
        <v>28.6950637</v>
      </c>
      <c r="J1077" s="33" t="s">
        <v>1566</v>
      </c>
      <c r="K1077" s="33" t="s">
        <v>32</v>
      </c>
      <c r="L1077" s="33" t="s">
        <v>34</v>
      </c>
      <c r="M1077" s="33" t="s">
        <v>33</v>
      </c>
      <c r="N1077" s="33" t="s">
        <v>34</v>
      </c>
      <c r="O1077" s="33" t="s">
        <v>34</v>
      </c>
      <c r="P1077" s="33">
        <v>1</v>
      </c>
      <c r="Q1077" s="33">
        <v>26</v>
      </c>
      <c r="R1077" s="33">
        <v>350</v>
      </c>
      <c r="S1077" s="33">
        <v>2.6</v>
      </c>
      <c r="T1077" s="35" t="s">
        <v>3460</v>
      </c>
      <c r="U1077">
        <v>2017</v>
      </c>
      <c r="V1077">
        <v>6</v>
      </c>
      <c r="W1077">
        <v>9</v>
      </c>
      <c r="X1077" t="str">
        <f>VLOOKUP(C1077,'country description'!$A$2:$B$16,2,0)</f>
        <v>India</v>
      </c>
      <c r="Y1077" t="str">
        <f t="shared" si="32"/>
        <v>Rs.350</v>
      </c>
      <c r="Z1077" s="36">
        <f t="shared" si="33"/>
        <v>350</v>
      </c>
    </row>
    <row r="1078" ht="14.25" customHeight="1" spans="1:26">
      <c r="A1078" s="33">
        <v>5438</v>
      </c>
      <c r="B1078" s="34" t="s">
        <v>3461</v>
      </c>
      <c r="C1078" s="33">
        <v>1</v>
      </c>
      <c r="D1078" s="34" t="s">
        <v>27</v>
      </c>
      <c r="E1078" s="33" t="s">
        <v>3462</v>
      </c>
      <c r="F1078" s="33" t="s">
        <v>3463</v>
      </c>
      <c r="G1078" s="33" t="s">
        <v>3464</v>
      </c>
      <c r="H1078" s="33">
        <v>77.25662515</v>
      </c>
      <c r="I1078" s="33">
        <v>28.52351906</v>
      </c>
      <c r="J1078" s="33" t="s">
        <v>3465</v>
      </c>
      <c r="K1078" s="33" t="s">
        <v>32</v>
      </c>
      <c r="L1078" s="33" t="s">
        <v>34</v>
      </c>
      <c r="M1078" s="33" t="s">
        <v>34</v>
      </c>
      <c r="N1078" s="33" t="s">
        <v>34</v>
      </c>
      <c r="O1078" s="33" t="s">
        <v>34</v>
      </c>
      <c r="P1078" s="33">
        <v>2</v>
      </c>
      <c r="Q1078" s="33">
        <v>281</v>
      </c>
      <c r="R1078" s="33">
        <v>800</v>
      </c>
      <c r="S1078" s="33">
        <v>3.7</v>
      </c>
      <c r="T1078" s="35" t="s">
        <v>655</v>
      </c>
      <c r="U1078">
        <v>2013</v>
      </c>
      <c r="V1078">
        <v>12</v>
      </c>
      <c r="W1078">
        <v>15</v>
      </c>
      <c r="X1078" t="str">
        <f>VLOOKUP(C1078,'country description'!$A$2:$B$16,2,0)</f>
        <v>India</v>
      </c>
      <c r="Y1078" t="str">
        <f t="shared" si="32"/>
        <v>Rs.800</v>
      </c>
      <c r="Z1078" s="36">
        <f t="shared" si="33"/>
        <v>800</v>
      </c>
    </row>
    <row r="1079" ht="14.25" customHeight="1" spans="1:26">
      <c r="A1079" s="33">
        <v>5446</v>
      </c>
      <c r="B1079" s="34" t="s">
        <v>3466</v>
      </c>
      <c r="C1079" s="33">
        <v>1</v>
      </c>
      <c r="D1079" s="34" t="s">
        <v>27</v>
      </c>
      <c r="E1079" s="33" t="s">
        <v>3467</v>
      </c>
      <c r="F1079" s="33" t="s">
        <v>3468</v>
      </c>
      <c r="G1079" s="33" t="s">
        <v>3469</v>
      </c>
      <c r="H1079" s="33">
        <v>77.144054</v>
      </c>
      <c r="I1079" s="33">
        <v>28.725814</v>
      </c>
      <c r="J1079" s="33" t="s">
        <v>329</v>
      </c>
      <c r="K1079" s="33" t="s">
        <v>32</v>
      </c>
      <c r="L1079" s="33" t="s">
        <v>33</v>
      </c>
      <c r="M1079" s="33" t="s">
        <v>34</v>
      </c>
      <c r="N1079" s="33" t="s">
        <v>34</v>
      </c>
      <c r="O1079" s="33" t="s">
        <v>34</v>
      </c>
      <c r="P1079" s="33">
        <v>4</v>
      </c>
      <c r="Q1079" s="33">
        <v>32</v>
      </c>
      <c r="R1079" s="33">
        <v>2000</v>
      </c>
      <c r="S1079" s="33">
        <v>3</v>
      </c>
      <c r="T1079" s="35" t="s">
        <v>3470</v>
      </c>
      <c r="U1079">
        <v>2018</v>
      </c>
      <c r="V1079">
        <v>10</v>
      </c>
      <c r="W1079">
        <v>20</v>
      </c>
      <c r="X1079" t="str">
        <f>VLOOKUP(C1079,'country description'!$A$2:$B$16,2,0)</f>
        <v>India</v>
      </c>
      <c r="Y1079" t="str">
        <f t="shared" si="32"/>
        <v>Rs.2000</v>
      </c>
      <c r="Z1079" s="36">
        <f t="shared" si="33"/>
        <v>2000</v>
      </c>
    </row>
    <row r="1080" ht="14.25" customHeight="1" spans="1:26">
      <c r="A1080" s="33">
        <v>5448</v>
      </c>
      <c r="B1080" s="34" t="s">
        <v>3471</v>
      </c>
      <c r="C1080" s="33">
        <v>1</v>
      </c>
      <c r="D1080" s="34" t="s">
        <v>27</v>
      </c>
      <c r="E1080" s="33" t="s">
        <v>3467</v>
      </c>
      <c r="F1080" s="33" t="s">
        <v>3468</v>
      </c>
      <c r="G1080" s="33" t="s">
        <v>3469</v>
      </c>
      <c r="H1080" s="33">
        <v>77.144054</v>
      </c>
      <c r="I1080" s="33">
        <v>28.725814</v>
      </c>
      <c r="J1080" s="33" t="s">
        <v>90</v>
      </c>
      <c r="K1080" s="33" t="s">
        <v>32</v>
      </c>
      <c r="L1080" s="33" t="s">
        <v>33</v>
      </c>
      <c r="M1080" s="33" t="s">
        <v>34</v>
      </c>
      <c r="N1080" s="33" t="s">
        <v>34</v>
      </c>
      <c r="O1080" s="33" t="s">
        <v>34</v>
      </c>
      <c r="P1080" s="33">
        <v>4</v>
      </c>
      <c r="Q1080" s="33">
        <v>18</v>
      </c>
      <c r="R1080" s="33">
        <v>2200</v>
      </c>
      <c r="S1080" s="33">
        <v>3.1</v>
      </c>
      <c r="T1080" s="35" t="s">
        <v>255</v>
      </c>
      <c r="U1080">
        <v>2011</v>
      </c>
      <c r="V1080">
        <v>7</v>
      </c>
      <c r="W1080">
        <v>23</v>
      </c>
      <c r="X1080" t="str">
        <f>VLOOKUP(C1080,'country description'!$A$2:$B$16,2,0)</f>
        <v>India</v>
      </c>
      <c r="Y1080" t="str">
        <f t="shared" si="32"/>
        <v>Rs.2200</v>
      </c>
      <c r="Z1080" s="36">
        <f t="shared" si="33"/>
        <v>2200</v>
      </c>
    </row>
    <row r="1081" ht="14.25" customHeight="1" spans="1:26">
      <c r="A1081" s="33">
        <v>5450</v>
      </c>
      <c r="B1081" s="34" t="s">
        <v>3472</v>
      </c>
      <c r="C1081" s="33">
        <v>1</v>
      </c>
      <c r="D1081" s="34" t="s">
        <v>27</v>
      </c>
      <c r="E1081" s="33" t="s">
        <v>3473</v>
      </c>
      <c r="F1081" s="33" t="s">
        <v>499</v>
      </c>
      <c r="G1081" s="33" t="s">
        <v>500</v>
      </c>
      <c r="H1081" s="33">
        <v>77.2420857</v>
      </c>
      <c r="I1081" s="33">
        <v>28.6448275</v>
      </c>
      <c r="J1081" s="33" t="s">
        <v>90</v>
      </c>
      <c r="K1081" s="33" t="s">
        <v>32</v>
      </c>
      <c r="L1081" s="33" t="s">
        <v>34</v>
      </c>
      <c r="M1081" s="33" t="s">
        <v>34</v>
      </c>
      <c r="N1081" s="33" t="s">
        <v>34</v>
      </c>
      <c r="O1081" s="33" t="s">
        <v>34</v>
      </c>
      <c r="P1081" s="33">
        <v>1</v>
      </c>
      <c r="Q1081" s="33">
        <v>1</v>
      </c>
      <c r="R1081" s="33">
        <v>100</v>
      </c>
      <c r="S1081" s="33">
        <v>1</v>
      </c>
      <c r="T1081" s="35" t="s">
        <v>3474</v>
      </c>
      <c r="U1081">
        <v>2012</v>
      </c>
      <c r="V1081">
        <v>9</v>
      </c>
      <c r="W1081">
        <v>20</v>
      </c>
      <c r="X1081" t="str">
        <f>VLOOKUP(C1081,'country description'!$A$2:$B$16,2,0)</f>
        <v>India</v>
      </c>
      <c r="Y1081" t="str">
        <f t="shared" si="32"/>
        <v>Rs.100</v>
      </c>
      <c r="Z1081" s="36">
        <f t="shared" si="33"/>
        <v>100</v>
      </c>
    </row>
    <row r="1082" ht="14.25" customHeight="1" spans="1:26">
      <c r="A1082" s="33">
        <v>5451</v>
      </c>
      <c r="B1082" s="34" t="s">
        <v>3475</v>
      </c>
      <c r="C1082" s="33">
        <v>1</v>
      </c>
      <c r="D1082" s="34" t="s">
        <v>27</v>
      </c>
      <c r="E1082" s="33" t="s">
        <v>3476</v>
      </c>
      <c r="F1082" s="33" t="s">
        <v>499</v>
      </c>
      <c r="G1082" s="33" t="s">
        <v>500</v>
      </c>
      <c r="H1082" s="33">
        <v>77.2321629</v>
      </c>
      <c r="I1082" s="33">
        <v>28.6433222</v>
      </c>
      <c r="J1082" s="33" t="s">
        <v>860</v>
      </c>
      <c r="K1082" s="33" t="s">
        <v>32</v>
      </c>
      <c r="L1082" s="33" t="s">
        <v>34</v>
      </c>
      <c r="M1082" s="33" t="s">
        <v>34</v>
      </c>
      <c r="N1082" s="33" t="s">
        <v>34</v>
      </c>
      <c r="O1082" s="33" t="s">
        <v>34</v>
      </c>
      <c r="P1082" s="33">
        <v>1</v>
      </c>
      <c r="Q1082" s="33">
        <v>12</v>
      </c>
      <c r="R1082" s="33">
        <v>400</v>
      </c>
      <c r="S1082" s="33">
        <v>3.2</v>
      </c>
      <c r="T1082" s="35" t="s">
        <v>3477</v>
      </c>
      <c r="U1082">
        <v>2013</v>
      </c>
      <c r="V1082">
        <v>11</v>
      </c>
      <c r="W1082">
        <v>12</v>
      </c>
      <c r="X1082" t="str">
        <f>VLOOKUP(C1082,'country description'!$A$2:$B$16,2,0)</f>
        <v>India</v>
      </c>
      <c r="Y1082" t="str">
        <f t="shared" si="32"/>
        <v>Rs.400</v>
      </c>
      <c r="Z1082" s="36">
        <f t="shared" si="33"/>
        <v>400</v>
      </c>
    </row>
    <row r="1083" ht="14.25" customHeight="1" spans="1:26">
      <c r="A1083" s="33">
        <v>5452</v>
      </c>
      <c r="B1083" s="34" t="s">
        <v>3478</v>
      </c>
      <c r="C1083" s="33">
        <v>1</v>
      </c>
      <c r="D1083" s="34" t="s">
        <v>27</v>
      </c>
      <c r="E1083" s="33" t="s">
        <v>3479</v>
      </c>
      <c r="F1083" s="33" t="s">
        <v>3480</v>
      </c>
      <c r="G1083" s="33" t="s">
        <v>3481</v>
      </c>
      <c r="H1083" s="33">
        <v>77.23196391</v>
      </c>
      <c r="I1083" s="33">
        <v>28.64244153</v>
      </c>
      <c r="J1083" s="33" t="s">
        <v>115</v>
      </c>
      <c r="K1083" s="33" t="s">
        <v>32</v>
      </c>
      <c r="L1083" s="33" t="s">
        <v>34</v>
      </c>
      <c r="M1083" s="33" t="s">
        <v>34</v>
      </c>
      <c r="N1083" s="33" t="s">
        <v>34</v>
      </c>
      <c r="O1083" s="33" t="s">
        <v>34</v>
      </c>
      <c r="P1083" s="33">
        <v>2</v>
      </c>
      <c r="Q1083" s="33">
        <v>10</v>
      </c>
      <c r="R1083" s="33">
        <v>500</v>
      </c>
      <c r="S1083" s="33">
        <v>3</v>
      </c>
      <c r="T1083" s="35" t="s">
        <v>3482</v>
      </c>
      <c r="U1083">
        <v>2015</v>
      </c>
      <c r="V1083">
        <v>12</v>
      </c>
      <c r="W1083">
        <v>14</v>
      </c>
      <c r="X1083" t="str">
        <f>VLOOKUP(C1083,'country description'!$A$2:$B$16,2,0)</f>
        <v>India</v>
      </c>
      <c r="Y1083" t="str">
        <f t="shared" si="32"/>
        <v>Rs.500</v>
      </c>
      <c r="Z1083" s="36">
        <f t="shared" si="33"/>
        <v>500</v>
      </c>
    </row>
    <row r="1084" ht="14.25" customHeight="1" spans="1:26">
      <c r="A1084" s="33">
        <v>5453</v>
      </c>
      <c r="B1084" s="34" t="s">
        <v>1214</v>
      </c>
      <c r="C1084" s="33">
        <v>1</v>
      </c>
      <c r="D1084" s="34" t="s">
        <v>27</v>
      </c>
      <c r="E1084" s="33" t="s">
        <v>3483</v>
      </c>
      <c r="F1084" s="33" t="s">
        <v>564</v>
      </c>
      <c r="G1084" s="33" t="s">
        <v>565</v>
      </c>
      <c r="H1084" s="33">
        <v>77.2243823</v>
      </c>
      <c r="I1084" s="33">
        <v>28.656851</v>
      </c>
      <c r="J1084" s="33" t="s">
        <v>3484</v>
      </c>
      <c r="K1084" s="33" t="s">
        <v>32</v>
      </c>
      <c r="L1084" s="33" t="s">
        <v>34</v>
      </c>
      <c r="M1084" s="33" t="s">
        <v>34</v>
      </c>
      <c r="N1084" s="33" t="s">
        <v>34</v>
      </c>
      <c r="O1084" s="33" t="s">
        <v>34</v>
      </c>
      <c r="P1084" s="33">
        <v>1</v>
      </c>
      <c r="Q1084" s="33">
        <v>39</v>
      </c>
      <c r="R1084" s="33">
        <v>400</v>
      </c>
      <c r="S1084" s="33">
        <v>3.2</v>
      </c>
      <c r="T1084" s="35" t="s">
        <v>2181</v>
      </c>
      <c r="U1084">
        <v>2016</v>
      </c>
      <c r="V1084">
        <v>11</v>
      </c>
      <c r="W1084">
        <v>10</v>
      </c>
      <c r="X1084" t="str">
        <f>VLOOKUP(C1084,'country description'!$A$2:$B$16,2,0)</f>
        <v>India</v>
      </c>
      <c r="Y1084" t="str">
        <f t="shared" si="32"/>
        <v>Rs.400</v>
      </c>
      <c r="Z1084" s="36">
        <f t="shared" si="33"/>
        <v>400</v>
      </c>
    </row>
    <row r="1085" ht="14.25" customHeight="1" spans="1:26">
      <c r="A1085" s="33">
        <v>5455</v>
      </c>
      <c r="B1085" s="34" t="s">
        <v>3454</v>
      </c>
      <c r="C1085" s="33">
        <v>1</v>
      </c>
      <c r="D1085" s="34" t="s">
        <v>27</v>
      </c>
      <c r="E1085" s="33" t="s">
        <v>3485</v>
      </c>
      <c r="F1085" s="33" t="s">
        <v>1729</v>
      </c>
      <c r="G1085" s="33" t="s">
        <v>1730</v>
      </c>
      <c r="H1085" s="33">
        <v>77.2044507</v>
      </c>
      <c r="I1085" s="33">
        <v>28.6968859</v>
      </c>
      <c r="J1085" s="33" t="s">
        <v>1057</v>
      </c>
      <c r="K1085" s="33" t="s">
        <v>32</v>
      </c>
      <c r="L1085" s="33" t="s">
        <v>34</v>
      </c>
      <c r="M1085" s="33" t="s">
        <v>34</v>
      </c>
      <c r="N1085" s="33" t="s">
        <v>34</v>
      </c>
      <c r="O1085" s="33" t="s">
        <v>34</v>
      </c>
      <c r="P1085" s="33">
        <v>1</v>
      </c>
      <c r="Q1085" s="33">
        <v>93</v>
      </c>
      <c r="R1085" s="33">
        <v>150</v>
      </c>
      <c r="S1085" s="33">
        <v>3.7</v>
      </c>
      <c r="T1085" s="35" t="s">
        <v>3477</v>
      </c>
      <c r="U1085">
        <v>2013</v>
      </c>
      <c r="V1085">
        <v>11</v>
      </c>
      <c r="W1085">
        <v>12</v>
      </c>
      <c r="X1085" t="str">
        <f>VLOOKUP(C1085,'country description'!$A$2:$B$16,2,0)</f>
        <v>India</v>
      </c>
      <c r="Y1085" t="str">
        <f t="shared" si="32"/>
        <v>Rs.150</v>
      </c>
      <c r="Z1085" s="36">
        <f t="shared" si="33"/>
        <v>150</v>
      </c>
    </row>
    <row r="1086" ht="14.25" customHeight="1" spans="1:26">
      <c r="A1086" s="33">
        <v>5458</v>
      </c>
      <c r="B1086" s="34" t="s">
        <v>3486</v>
      </c>
      <c r="C1086" s="33">
        <v>1</v>
      </c>
      <c r="D1086" s="34" t="s">
        <v>27</v>
      </c>
      <c r="E1086" s="33" t="s">
        <v>3487</v>
      </c>
      <c r="F1086" s="33" t="s">
        <v>564</v>
      </c>
      <c r="G1086" s="33" t="s">
        <v>565</v>
      </c>
      <c r="H1086" s="33">
        <v>77.2304115</v>
      </c>
      <c r="I1086" s="33">
        <v>28.6561011</v>
      </c>
      <c r="J1086" s="33" t="s">
        <v>90</v>
      </c>
      <c r="K1086" s="33" t="s">
        <v>32</v>
      </c>
      <c r="L1086" s="33" t="s">
        <v>34</v>
      </c>
      <c r="M1086" s="33" t="s">
        <v>34</v>
      </c>
      <c r="N1086" s="33" t="s">
        <v>34</v>
      </c>
      <c r="O1086" s="33" t="s">
        <v>34</v>
      </c>
      <c r="P1086" s="33">
        <v>1</v>
      </c>
      <c r="Q1086" s="33">
        <v>437</v>
      </c>
      <c r="R1086" s="33">
        <v>150</v>
      </c>
      <c r="S1086" s="33">
        <v>3.6</v>
      </c>
      <c r="T1086" s="35" t="s">
        <v>3488</v>
      </c>
      <c r="U1086">
        <v>2018</v>
      </c>
      <c r="V1086">
        <v>6</v>
      </c>
      <c r="W1086">
        <v>8</v>
      </c>
      <c r="X1086" t="str">
        <f>VLOOKUP(C1086,'country description'!$A$2:$B$16,2,0)</f>
        <v>India</v>
      </c>
      <c r="Y1086" t="str">
        <f t="shared" si="32"/>
        <v>Rs.150</v>
      </c>
      <c r="Z1086" s="36">
        <f t="shared" si="33"/>
        <v>150</v>
      </c>
    </row>
    <row r="1087" ht="14.25" customHeight="1" spans="1:26">
      <c r="A1087" s="33">
        <v>5459</v>
      </c>
      <c r="B1087" s="34" t="s">
        <v>3489</v>
      </c>
      <c r="C1087" s="33">
        <v>1</v>
      </c>
      <c r="D1087" s="34" t="s">
        <v>27</v>
      </c>
      <c r="E1087" s="33" t="s">
        <v>3490</v>
      </c>
      <c r="F1087" s="33" t="s">
        <v>564</v>
      </c>
      <c r="G1087" s="33" t="s">
        <v>565</v>
      </c>
      <c r="H1087" s="33">
        <v>77.2304115</v>
      </c>
      <c r="I1087" s="33">
        <v>28.6560115</v>
      </c>
      <c r="J1087" s="33" t="s">
        <v>90</v>
      </c>
      <c r="K1087" s="33" t="s">
        <v>32</v>
      </c>
      <c r="L1087" s="33" t="s">
        <v>34</v>
      </c>
      <c r="M1087" s="33" t="s">
        <v>34</v>
      </c>
      <c r="N1087" s="33" t="s">
        <v>34</v>
      </c>
      <c r="O1087" s="33" t="s">
        <v>34</v>
      </c>
      <c r="P1087" s="33">
        <v>1</v>
      </c>
      <c r="Q1087" s="33">
        <v>225</v>
      </c>
      <c r="R1087" s="33">
        <v>150</v>
      </c>
      <c r="S1087" s="33">
        <v>3.2</v>
      </c>
      <c r="T1087" s="35" t="s">
        <v>575</v>
      </c>
      <c r="U1087">
        <v>2018</v>
      </c>
      <c r="V1087">
        <v>7</v>
      </c>
      <c r="W1087">
        <v>8</v>
      </c>
      <c r="X1087" t="str">
        <f>VLOOKUP(C1087,'country description'!$A$2:$B$16,2,0)</f>
        <v>India</v>
      </c>
      <c r="Y1087" t="str">
        <f t="shared" si="32"/>
        <v>Rs.150</v>
      </c>
      <c r="Z1087" s="36">
        <f t="shared" si="33"/>
        <v>150</v>
      </c>
    </row>
    <row r="1088" ht="14.25" customHeight="1" spans="1:26">
      <c r="A1088" s="33">
        <v>5460</v>
      </c>
      <c r="B1088" s="34" t="s">
        <v>3491</v>
      </c>
      <c r="C1088" s="33">
        <v>1</v>
      </c>
      <c r="D1088" s="34" t="s">
        <v>27</v>
      </c>
      <c r="E1088" s="33" t="s">
        <v>3492</v>
      </c>
      <c r="F1088" s="33" t="s">
        <v>564</v>
      </c>
      <c r="G1088" s="33" t="s">
        <v>565</v>
      </c>
      <c r="H1088" s="33">
        <v>77.2306151</v>
      </c>
      <c r="I1088" s="33">
        <v>28.6559026</v>
      </c>
      <c r="J1088" s="33" t="s">
        <v>90</v>
      </c>
      <c r="K1088" s="33" t="s">
        <v>32</v>
      </c>
      <c r="L1088" s="33" t="s">
        <v>34</v>
      </c>
      <c r="M1088" s="33" t="s">
        <v>34</v>
      </c>
      <c r="N1088" s="33" t="s">
        <v>34</v>
      </c>
      <c r="O1088" s="33" t="s">
        <v>34</v>
      </c>
      <c r="P1088" s="33">
        <v>1</v>
      </c>
      <c r="Q1088" s="33">
        <v>9</v>
      </c>
      <c r="R1088" s="33">
        <v>100</v>
      </c>
      <c r="S1088" s="33">
        <v>3</v>
      </c>
      <c r="T1088" s="35" t="s">
        <v>600</v>
      </c>
      <c r="U1088">
        <v>2017</v>
      </c>
      <c r="V1088">
        <v>5</v>
      </c>
      <c r="W1088">
        <v>16</v>
      </c>
      <c r="X1088" t="str">
        <f>VLOOKUP(C1088,'country description'!$A$2:$B$16,2,0)</f>
        <v>India</v>
      </c>
      <c r="Y1088" t="str">
        <f t="shared" si="32"/>
        <v>Rs.100</v>
      </c>
      <c r="Z1088" s="36">
        <f t="shared" si="33"/>
        <v>100</v>
      </c>
    </row>
    <row r="1089" ht="14.25" customHeight="1" spans="1:26">
      <c r="A1089" s="33">
        <v>5462</v>
      </c>
      <c r="B1089" s="34" t="s">
        <v>3493</v>
      </c>
      <c r="C1089" s="33">
        <v>1</v>
      </c>
      <c r="D1089" s="34" t="s">
        <v>27</v>
      </c>
      <c r="E1089" s="33" t="s">
        <v>3494</v>
      </c>
      <c r="F1089" s="33" t="s">
        <v>499</v>
      </c>
      <c r="G1089" s="33" t="s">
        <v>500</v>
      </c>
      <c r="H1089" s="33">
        <v>77.2404704</v>
      </c>
      <c r="I1089" s="33">
        <v>28.6428148</v>
      </c>
      <c r="J1089" s="33" t="s">
        <v>80</v>
      </c>
      <c r="K1089" s="33" t="s">
        <v>32</v>
      </c>
      <c r="L1089" s="33" t="s">
        <v>34</v>
      </c>
      <c r="M1089" s="33" t="s">
        <v>34</v>
      </c>
      <c r="N1089" s="33" t="s">
        <v>34</v>
      </c>
      <c r="O1089" s="33" t="s">
        <v>34</v>
      </c>
      <c r="P1089" s="33">
        <v>1</v>
      </c>
      <c r="Q1089" s="33">
        <v>5</v>
      </c>
      <c r="R1089" s="33">
        <v>200</v>
      </c>
      <c r="S1089" s="33">
        <v>3</v>
      </c>
      <c r="T1089" s="35" t="s">
        <v>3495</v>
      </c>
      <c r="U1089">
        <v>2015</v>
      </c>
      <c r="V1089">
        <v>6</v>
      </c>
      <c r="W1089">
        <v>24</v>
      </c>
      <c r="X1089" t="str">
        <f>VLOOKUP(C1089,'country description'!$A$2:$B$16,2,0)</f>
        <v>India</v>
      </c>
      <c r="Y1089" t="str">
        <f t="shared" si="32"/>
        <v>Rs.200</v>
      </c>
      <c r="Z1089" s="36">
        <f t="shared" si="33"/>
        <v>200</v>
      </c>
    </row>
    <row r="1090" ht="14.25" customHeight="1" spans="1:26">
      <c r="A1090" s="33">
        <v>5463</v>
      </c>
      <c r="B1090" s="34" t="s">
        <v>3496</v>
      </c>
      <c r="C1090" s="33">
        <v>1</v>
      </c>
      <c r="D1090" s="34" t="s">
        <v>27</v>
      </c>
      <c r="E1090" s="33" t="s">
        <v>3497</v>
      </c>
      <c r="F1090" s="33" t="s">
        <v>499</v>
      </c>
      <c r="G1090" s="33" t="s">
        <v>500</v>
      </c>
      <c r="H1090" s="33">
        <v>77.2400213</v>
      </c>
      <c r="I1090" s="33">
        <v>28.6411593</v>
      </c>
      <c r="J1090" s="33" t="s">
        <v>90</v>
      </c>
      <c r="K1090" s="33" t="s">
        <v>32</v>
      </c>
      <c r="L1090" s="33" t="s">
        <v>34</v>
      </c>
      <c r="M1090" s="33" t="s">
        <v>34</v>
      </c>
      <c r="N1090" s="33" t="s">
        <v>34</v>
      </c>
      <c r="O1090" s="33" t="s">
        <v>34</v>
      </c>
      <c r="P1090" s="33">
        <v>1</v>
      </c>
      <c r="Q1090" s="33">
        <v>0</v>
      </c>
      <c r="R1090" s="33">
        <v>150</v>
      </c>
      <c r="S1090" s="33">
        <v>1</v>
      </c>
      <c r="T1090" s="35" t="s">
        <v>3498</v>
      </c>
      <c r="U1090">
        <v>2012</v>
      </c>
      <c r="V1090">
        <v>1</v>
      </c>
      <c r="W1090">
        <v>19</v>
      </c>
      <c r="X1090" t="str">
        <f>VLOOKUP(C1090,'country description'!$A$2:$B$16,2,0)</f>
        <v>India</v>
      </c>
      <c r="Y1090" t="str">
        <f t="shared" ref="Y1090:Y1153" si="34">TRIM(MID(K1090,FIND("(",K1090)+1,FIND(")",K1090)-FIND("(",K1090)-1))&amp;R1090</f>
        <v>Rs.150</v>
      </c>
      <c r="Z1090" s="36">
        <f t="shared" si="33"/>
        <v>150</v>
      </c>
    </row>
    <row r="1091" ht="14.25" customHeight="1" spans="1:26">
      <c r="A1091" s="33">
        <v>5464</v>
      </c>
      <c r="B1091" s="34" t="s">
        <v>629</v>
      </c>
      <c r="C1091" s="33">
        <v>1</v>
      </c>
      <c r="D1091" s="34" t="s">
        <v>27</v>
      </c>
      <c r="E1091" s="33" t="s">
        <v>3499</v>
      </c>
      <c r="F1091" s="33" t="s">
        <v>499</v>
      </c>
      <c r="G1091" s="33" t="s">
        <v>500</v>
      </c>
      <c r="H1091" s="33">
        <v>77.2402908</v>
      </c>
      <c r="I1091" s="33">
        <v>28.6445896</v>
      </c>
      <c r="J1091" s="33" t="s">
        <v>534</v>
      </c>
      <c r="K1091" s="33" t="s">
        <v>32</v>
      </c>
      <c r="L1091" s="33" t="s">
        <v>34</v>
      </c>
      <c r="M1091" s="33" t="s">
        <v>34</v>
      </c>
      <c r="N1091" s="33" t="s">
        <v>34</v>
      </c>
      <c r="O1091" s="33" t="s">
        <v>34</v>
      </c>
      <c r="P1091" s="33">
        <v>1</v>
      </c>
      <c r="Q1091" s="33">
        <v>22</v>
      </c>
      <c r="R1091" s="33">
        <v>450</v>
      </c>
      <c r="S1091" s="33">
        <v>2.8</v>
      </c>
      <c r="T1091" s="35" t="s">
        <v>3500</v>
      </c>
      <c r="U1091">
        <v>2014</v>
      </c>
      <c r="V1091">
        <v>2</v>
      </c>
      <c r="W1091">
        <v>3</v>
      </c>
      <c r="X1091" t="str">
        <f>VLOOKUP(C1091,'country description'!$A$2:$B$16,2,0)</f>
        <v>India</v>
      </c>
      <c r="Y1091" t="str">
        <f t="shared" si="34"/>
        <v>Rs.450</v>
      </c>
      <c r="Z1091" s="36">
        <f t="shared" ref="Z1091:Z1154" si="35">R:R</f>
        <v>450</v>
      </c>
    </row>
    <row r="1092" ht="14.25" customHeight="1" spans="1:26">
      <c r="A1092" s="33">
        <v>5466</v>
      </c>
      <c r="B1092" s="34" t="s">
        <v>3501</v>
      </c>
      <c r="C1092" s="33">
        <v>1</v>
      </c>
      <c r="D1092" s="34" t="s">
        <v>27</v>
      </c>
      <c r="E1092" s="33" t="s">
        <v>3502</v>
      </c>
      <c r="F1092" s="33" t="s">
        <v>564</v>
      </c>
      <c r="G1092" s="33" t="s">
        <v>565</v>
      </c>
      <c r="H1092" s="33">
        <v>77.2307138</v>
      </c>
      <c r="I1092" s="33">
        <v>28.6560495</v>
      </c>
      <c r="J1092" s="33" t="s">
        <v>90</v>
      </c>
      <c r="K1092" s="33" t="s">
        <v>32</v>
      </c>
      <c r="L1092" s="33" t="s">
        <v>34</v>
      </c>
      <c r="M1092" s="33" t="s">
        <v>34</v>
      </c>
      <c r="N1092" s="33" t="s">
        <v>34</v>
      </c>
      <c r="O1092" s="33" t="s">
        <v>34</v>
      </c>
      <c r="P1092" s="33">
        <v>1</v>
      </c>
      <c r="Q1092" s="33">
        <v>53</v>
      </c>
      <c r="R1092" s="33">
        <v>150</v>
      </c>
      <c r="S1092" s="33">
        <v>3</v>
      </c>
      <c r="T1092" s="35" t="s">
        <v>3503</v>
      </c>
      <c r="U1092">
        <v>2017</v>
      </c>
      <c r="V1092">
        <v>9</v>
      </c>
      <c r="W1092">
        <v>11</v>
      </c>
      <c r="X1092" t="str">
        <f>VLOOKUP(C1092,'country description'!$A$2:$B$16,2,0)</f>
        <v>India</v>
      </c>
      <c r="Y1092" t="str">
        <f t="shared" si="34"/>
        <v>Rs.150</v>
      </c>
      <c r="Z1092" s="36">
        <f t="shared" si="35"/>
        <v>150</v>
      </c>
    </row>
    <row r="1093" ht="14.25" customHeight="1" spans="1:26">
      <c r="A1093" s="33">
        <v>5467</v>
      </c>
      <c r="B1093" s="34" t="s">
        <v>3504</v>
      </c>
      <c r="C1093" s="33">
        <v>1</v>
      </c>
      <c r="D1093" s="34" t="s">
        <v>27</v>
      </c>
      <c r="E1093" s="33" t="s">
        <v>3505</v>
      </c>
      <c r="F1093" s="33" t="s">
        <v>564</v>
      </c>
      <c r="G1093" s="33" t="s">
        <v>565</v>
      </c>
      <c r="H1093" s="33">
        <v>77.2304674</v>
      </c>
      <c r="I1093" s="33">
        <v>28.6560207</v>
      </c>
      <c r="J1093" s="33" t="s">
        <v>90</v>
      </c>
      <c r="K1093" s="33" t="s">
        <v>32</v>
      </c>
      <c r="L1093" s="33" t="s">
        <v>34</v>
      </c>
      <c r="M1093" s="33" t="s">
        <v>34</v>
      </c>
      <c r="N1093" s="33" t="s">
        <v>34</v>
      </c>
      <c r="O1093" s="33" t="s">
        <v>34</v>
      </c>
      <c r="P1093" s="33">
        <v>1</v>
      </c>
      <c r="Q1093" s="33">
        <v>297</v>
      </c>
      <c r="R1093" s="33">
        <v>150</v>
      </c>
      <c r="S1093" s="33">
        <v>3.6</v>
      </c>
      <c r="T1093" s="35" t="s">
        <v>3506</v>
      </c>
      <c r="U1093">
        <v>2015</v>
      </c>
      <c r="V1093">
        <v>11</v>
      </c>
      <c r="W1093">
        <v>17</v>
      </c>
      <c r="X1093" t="str">
        <f>VLOOKUP(C1093,'country description'!$A$2:$B$16,2,0)</f>
        <v>India</v>
      </c>
      <c r="Y1093" t="str">
        <f t="shared" si="34"/>
        <v>Rs.150</v>
      </c>
      <c r="Z1093" s="36">
        <f t="shared" si="35"/>
        <v>150</v>
      </c>
    </row>
    <row r="1094" ht="14.25" customHeight="1" spans="1:26">
      <c r="A1094" s="33">
        <v>5468</v>
      </c>
      <c r="B1094" s="34" t="s">
        <v>3507</v>
      </c>
      <c r="C1094" s="33">
        <v>1</v>
      </c>
      <c r="D1094" s="34" t="s">
        <v>27</v>
      </c>
      <c r="E1094" s="33" t="s">
        <v>3508</v>
      </c>
      <c r="F1094" s="33" t="s">
        <v>564</v>
      </c>
      <c r="G1094" s="33" t="s">
        <v>565</v>
      </c>
      <c r="H1094" s="33">
        <v>77.2243841</v>
      </c>
      <c r="I1094" s="33">
        <v>28.6568732</v>
      </c>
      <c r="J1094" s="33" t="s">
        <v>90</v>
      </c>
      <c r="K1094" s="33" t="s">
        <v>32</v>
      </c>
      <c r="L1094" s="33" t="s">
        <v>34</v>
      </c>
      <c r="M1094" s="33" t="s">
        <v>34</v>
      </c>
      <c r="N1094" s="33" t="s">
        <v>34</v>
      </c>
      <c r="O1094" s="33" t="s">
        <v>34</v>
      </c>
      <c r="P1094" s="33">
        <v>1</v>
      </c>
      <c r="Q1094" s="33">
        <v>16</v>
      </c>
      <c r="R1094" s="33">
        <v>200</v>
      </c>
      <c r="S1094" s="33">
        <v>3.1</v>
      </c>
      <c r="T1094" s="35" t="s">
        <v>3509</v>
      </c>
      <c r="U1094">
        <v>2010</v>
      </c>
      <c r="V1094">
        <v>10</v>
      </c>
      <c r="W1094">
        <v>17</v>
      </c>
      <c r="X1094" t="str">
        <f>VLOOKUP(C1094,'country description'!$A$2:$B$16,2,0)</f>
        <v>India</v>
      </c>
      <c r="Y1094" t="str">
        <f t="shared" si="34"/>
        <v>Rs.200</v>
      </c>
      <c r="Z1094" s="36">
        <f t="shared" si="35"/>
        <v>200</v>
      </c>
    </row>
    <row r="1095" ht="14.25" customHeight="1" spans="1:26">
      <c r="A1095" s="33">
        <v>5470</v>
      </c>
      <c r="B1095" s="34" t="s">
        <v>3510</v>
      </c>
      <c r="C1095" s="33">
        <v>1</v>
      </c>
      <c r="D1095" s="34" t="s">
        <v>27</v>
      </c>
      <c r="E1095" s="33" t="s">
        <v>3511</v>
      </c>
      <c r="F1095" s="33" t="s">
        <v>3448</v>
      </c>
      <c r="G1095" s="33" t="s">
        <v>3449</v>
      </c>
      <c r="H1095" s="33">
        <v>77.0583229</v>
      </c>
      <c r="I1095" s="33">
        <v>28.6224126</v>
      </c>
      <c r="J1095" s="33" t="s">
        <v>90</v>
      </c>
      <c r="K1095" s="33" t="s">
        <v>32</v>
      </c>
      <c r="L1095" s="33" t="s">
        <v>34</v>
      </c>
      <c r="M1095" s="33" t="s">
        <v>34</v>
      </c>
      <c r="N1095" s="33" t="s">
        <v>34</v>
      </c>
      <c r="O1095" s="33" t="s">
        <v>34</v>
      </c>
      <c r="P1095" s="33">
        <v>1</v>
      </c>
      <c r="Q1095" s="33">
        <v>1</v>
      </c>
      <c r="R1095" s="33">
        <v>200</v>
      </c>
      <c r="S1095" s="33">
        <v>1</v>
      </c>
      <c r="T1095" s="35" t="s">
        <v>1692</v>
      </c>
      <c r="U1095">
        <v>2017</v>
      </c>
      <c r="V1095">
        <v>6</v>
      </c>
      <c r="W1095">
        <v>8</v>
      </c>
      <c r="X1095" t="str">
        <f>VLOOKUP(C1095,'country description'!$A$2:$B$16,2,0)</f>
        <v>India</v>
      </c>
      <c r="Y1095" t="str">
        <f t="shared" si="34"/>
        <v>Rs.200</v>
      </c>
      <c r="Z1095" s="36">
        <f t="shared" si="35"/>
        <v>200</v>
      </c>
    </row>
    <row r="1096" ht="14.25" customHeight="1" spans="1:26">
      <c r="A1096" s="33">
        <v>5483</v>
      </c>
      <c r="B1096" s="34" t="s">
        <v>3512</v>
      </c>
      <c r="C1096" s="33">
        <v>1</v>
      </c>
      <c r="D1096" s="34" t="s">
        <v>27</v>
      </c>
      <c r="E1096" s="33" t="s">
        <v>3513</v>
      </c>
      <c r="F1096" s="33" t="s">
        <v>3514</v>
      </c>
      <c r="G1096" s="33" t="s">
        <v>3515</v>
      </c>
      <c r="H1096" s="33">
        <v>76.9910765</v>
      </c>
      <c r="I1096" s="33">
        <v>28.6127374</v>
      </c>
      <c r="J1096" s="33" t="s">
        <v>90</v>
      </c>
      <c r="K1096" s="33" t="s">
        <v>32</v>
      </c>
      <c r="L1096" s="33" t="s">
        <v>34</v>
      </c>
      <c r="M1096" s="33" t="s">
        <v>34</v>
      </c>
      <c r="N1096" s="33" t="s">
        <v>34</v>
      </c>
      <c r="O1096" s="33" t="s">
        <v>34</v>
      </c>
      <c r="P1096" s="33">
        <v>1</v>
      </c>
      <c r="Q1096" s="33">
        <v>2</v>
      </c>
      <c r="R1096" s="33">
        <v>150</v>
      </c>
      <c r="S1096" s="33">
        <v>1</v>
      </c>
      <c r="T1096" s="35" t="s">
        <v>3516</v>
      </c>
      <c r="U1096">
        <v>2012</v>
      </c>
      <c r="V1096">
        <v>2</v>
      </c>
      <c r="W1096">
        <v>25</v>
      </c>
      <c r="X1096" t="str">
        <f>VLOOKUP(C1096,'country description'!$A$2:$B$16,2,0)</f>
        <v>India</v>
      </c>
      <c r="Y1096" t="str">
        <f t="shared" si="34"/>
        <v>Rs.150</v>
      </c>
      <c r="Z1096" s="36">
        <f t="shared" si="35"/>
        <v>150</v>
      </c>
    </row>
    <row r="1097" ht="14.25" customHeight="1" spans="1:26">
      <c r="A1097" s="33">
        <v>5487</v>
      </c>
      <c r="B1097" s="34" t="s">
        <v>3517</v>
      </c>
      <c r="C1097" s="33">
        <v>1</v>
      </c>
      <c r="D1097" s="34" t="s">
        <v>27</v>
      </c>
      <c r="E1097" s="33" t="s">
        <v>3518</v>
      </c>
      <c r="F1097" s="33" t="s">
        <v>124</v>
      </c>
      <c r="G1097" s="33" t="s">
        <v>125</v>
      </c>
      <c r="H1097" s="33">
        <v>77.250708</v>
      </c>
      <c r="I1097" s="33">
        <v>28.5490569</v>
      </c>
      <c r="J1097" s="33" t="s">
        <v>90</v>
      </c>
      <c r="K1097" s="33" t="s">
        <v>32</v>
      </c>
      <c r="L1097" s="33" t="s">
        <v>34</v>
      </c>
      <c r="M1097" s="33" t="s">
        <v>34</v>
      </c>
      <c r="N1097" s="33" t="s">
        <v>34</v>
      </c>
      <c r="O1097" s="33" t="s">
        <v>34</v>
      </c>
      <c r="P1097" s="33">
        <v>1</v>
      </c>
      <c r="Q1097" s="33">
        <v>104</v>
      </c>
      <c r="R1097" s="33">
        <v>200</v>
      </c>
      <c r="S1097" s="33">
        <v>3.9</v>
      </c>
      <c r="T1097" s="35" t="s">
        <v>3519</v>
      </c>
      <c r="U1097">
        <v>2017</v>
      </c>
      <c r="V1097">
        <v>3</v>
      </c>
      <c r="W1097">
        <v>22</v>
      </c>
      <c r="X1097" t="str">
        <f>VLOOKUP(C1097,'country description'!$A$2:$B$16,2,0)</f>
        <v>India</v>
      </c>
      <c r="Y1097" t="str">
        <f t="shared" si="34"/>
        <v>Rs.200</v>
      </c>
      <c r="Z1097" s="36">
        <f t="shared" si="35"/>
        <v>200</v>
      </c>
    </row>
    <row r="1098" ht="14.25" customHeight="1" spans="1:26">
      <c r="A1098" s="33">
        <v>5499</v>
      </c>
      <c r="B1098" s="34" t="s">
        <v>3520</v>
      </c>
      <c r="C1098" s="33">
        <v>1</v>
      </c>
      <c r="D1098" s="34" t="s">
        <v>27</v>
      </c>
      <c r="E1098" s="33" t="s">
        <v>3521</v>
      </c>
      <c r="F1098" s="33" t="s">
        <v>3448</v>
      </c>
      <c r="G1098" s="33" t="s">
        <v>3449</v>
      </c>
      <c r="H1098" s="33">
        <v>77.0599921</v>
      </c>
      <c r="I1098" s="33">
        <v>28.6209487</v>
      </c>
      <c r="J1098" s="33" t="s">
        <v>3522</v>
      </c>
      <c r="K1098" s="33" t="s">
        <v>32</v>
      </c>
      <c r="L1098" s="33" t="s">
        <v>34</v>
      </c>
      <c r="M1098" s="33" t="s">
        <v>34</v>
      </c>
      <c r="N1098" s="33" t="s">
        <v>34</v>
      </c>
      <c r="O1098" s="33" t="s">
        <v>34</v>
      </c>
      <c r="P1098" s="33">
        <v>1</v>
      </c>
      <c r="Q1098" s="33">
        <v>12</v>
      </c>
      <c r="R1098" s="33">
        <v>150</v>
      </c>
      <c r="S1098" s="33">
        <v>3.3</v>
      </c>
      <c r="T1098" s="35" t="s">
        <v>3523</v>
      </c>
      <c r="U1098">
        <v>2018</v>
      </c>
      <c r="V1098">
        <v>3</v>
      </c>
      <c r="W1098">
        <v>27</v>
      </c>
      <c r="X1098" t="str">
        <f>VLOOKUP(C1098,'country description'!$A$2:$B$16,2,0)</f>
        <v>India</v>
      </c>
      <c r="Y1098" t="str">
        <f t="shared" si="34"/>
        <v>Rs.150</v>
      </c>
      <c r="Z1098" s="36">
        <f t="shared" si="35"/>
        <v>150</v>
      </c>
    </row>
    <row r="1099" ht="14.25" customHeight="1" spans="1:26">
      <c r="A1099" s="33">
        <v>5507</v>
      </c>
      <c r="B1099" s="34" t="s">
        <v>3524</v>
      </c>
      <c r="C1099" s="33">
        <v>1</v>
      </c>
      <c r="D1099" s="34" t="s">
        <v>27</v>
      </c>
      <c r="E1099" s="33" t="s">
        <v>3525</v>
      </c>
      <c r="F1099" s="33" t="s">
        <v>1164</v>
      </c>
      <c r="G1099" s="33" t="s">
        <v>1165</v>
      </c>
      <c r="H1099" s="33">
        <v>77.19397243</v>
      </c>
      <c r="I1099" s="33">
        <v>28.65203681</v>
      </c>
      <c r="J1099" s="33" t="s">
        <v>366</v>
      </c>
      <c r="K1099" s="33" t="s">
        <v>32</v>
      </c>
      <c r="L1099" s="33" t="s">
        <v>34</v>
      </c>
      <c r="M1099" s="33" t="s">
        <v>34</v>
      </c>
      <c r="N1099" s="33" t="s">
        <v>34</v>
      </c>
      <c r="O1099" s="33" t="s">
        <v>34</v>
      </c>
      <c r="P1099" s="33">
        <v>1</v>
      </c>
      <c r="Q1099" s="33">
        <v>36</v>
      </c>
      <c r="R1099" s="33">
        <v>450</v>
      </c>
      <c r="S1099" s="33">
        <v>3.3</v>
      </c>
      <c r="T1099" s="35" t="s">
        <v>3526</v>
      </c>
      <c r="U1099">
        <v>2016</v>
      </c>
      <c r="V1099">
        <v>9</v>
      </c>
      <c r="W1099">
        <v>14</v>
      </c>
      <c r="X1099" t="str">
        <f>VLOOKUP(C1099,'country description'!$A$2:$B$16,2,0)</f>
        <v>India</v>
      </c>
      <c r="Y1099" t="str">
        <f t="shared" si="34"/>
        <v>Rs.450</v>
      </c>
      <c r="Z1099" s="36">
        <f t="shared" si="35"/>
        <v>450</v>
      </c>
    </row>
    <row r="1100" ht="14.25" customHeight="1" spans="1:26">
      <c r="A1100" s="33">
        <v>5527</v>
      </c>
      <c r="B1100" s="34" t="s">
        <v>629</v>
      </c>
      <c r="C1100" s="33">
        <v>1</v>
      </c>
      <c r="D1100" s="34" t="s">
        <v>27</v>
      </c>
      <c r="E1100" s="33" t="s">
        <v>3527</v>
      </c>
      <c r="F1100" s="33" t="s">
        <v>703</v>
      </c>
      <c r="G1100" s="33" t="s">
        <v>704</v>
      </c>
      <c r="H1100" s="33">
        <v>77.1802929</v>
      </c>
      <c r="I1100" s="33">
        <v>28.6383657</v>
      </c>
      <c r="J1100" s="33" t="s">
        <v>534</v>
      </c>
      <c r="K1100" s="33" t="s">
        <v>32</v>
      </c>
      <c r="L1100" s="33" t="s">
        <v>34</v>
      </c>
      <c r="M1100" s="33" t="s">
        <v>33</v>
      </c>
      <c r="N1100" s="33" t="s">
        <v>34</v>
      </c>
      <c r="O1100" s="33" t="s">
        <v>34</v>
      </c>
      <c r="P1100" s="33">
        <v>1</v>
      </c>
      <c r="Q1100" s="33">
        <v>37</v>
      </c>
      <c r="R1100" s="33">
        <v>450</v>
      </c>
      <c r="S1100" s="33">
        <v>2.9</v>
      </c>
      <c r="T1100" s="35" t="s">
        <v>3528</v>
      </c>
      <c r="U1100">
        <v>2017</v>
      </c>
      <c r="V1100">
        <v>9</v>
      </c>
      <c r="W1100">
        <v>3</v>
      </c>
      <c r="X1100" t="str">
        <f>VLOOKUP(C1100,'country description'!$A$2:$B$16,2,0)</f>
        <v>India</v>
      </c>
      <c r="Y1100" t="str">
        <f t="shared" si="34"/>
        <v>Rs.450</v>
      </c>
      <c r="Z1100" s="36">
        <f t="shared" si="35"/>
        <v>450</v>
      </c>
    </row>
    <row r="1101" ht="14.25" customHeight="1" spans="1:26">
      <c r="A1101" s="33">
        <v>5528</v>
      </c>
      <c r="B1101" s="34" t="s">
        <v>3529</v>
      </c>
      <c r="C1101" s="33">
        <v>1</v>
      </c>
      <c r="D1101" s="34" t="s">
        <v>27</v>
      </c>
      <c r="E1101" s="33" t="s">
        <v>3530</v>
      </c>
      <c r="F1101" s="33" t="s">
        <v>124</v>
      </c>
      <c r="G1101" s="33" t="s">
        <v>125</v>
      </c>
      <c r="H1101" s="33">
        <v>77.2515162</v>
      </c>
      <c r="I1101" s="33">
        <v>28.5478786</v>
      </c>
      <c r="J1101" s="33" t="s">
        <v>90</v>
      </c>
      <c r="K1101" s="33" t="s">
        <v>32</v>
      </c>
      <c r="L1101" s="33" t="s">
        <v>34</v>
      </c>
      <c r="M1101" s="33" t="s">
        <v>34</v>
      </c>
      <c r="N1101" s="33" t="s">
        <v>34</v>
      </c>
      <c r="O1101" s="33" t="s">
        <v>34</v>
      </c>
      <c r="P1101" s="33">
        <v>1</v>
      </c>
      <c r="Q1101" s="33">
        <v>1</v>
      </c>
      <c r="R1101" s="33">
        <v>150</v>
      </c>
      <c r="S1101" s="33">
        <v>1</v>
      </c>
      <c r="T1101" s="35" t="s">
        <v>3531</v>
      </c>
      <c r="U1101">
        <v>2011</v>
      </c>
      <c r="V1101">
        <v>3</v>
      </c>
      <c r="W1101">
        <v>21</v>
      </c>
      <c r="X1101" t="str">
        <f>VLOOKUP(C1101,'country description'!$A$2:$B$16,2,0)</f>
        <v>India</v>
      </c>
      <c r="Y1101" t="str">
        <f t="shared" si="34"/>
        <v>Rs.150</v>
      </c>
      <c r="Z1101" s="36">
        <f t="shared" si="35"/>
        <v>150</v>
      </c>
    </row>
    <row r="1102" ht="14.25" customHeight="1" spans="1:26">
      <c r="A1102" s="33">
        <v>5529</v>
      </c>
      <c r="B1102" s="34" t="s">
        <v>1871</v>
      </c>
      <c r="C1102" s="33">
        <v>1</v>
      </c>
      <c r="D1102" s="34" t="s">
        <v>27</v>
      </c>
      <c r="E1102" s="33" t="s">
        <v>3532</v>
      </c>
      <c r="F1102" s="33" t="s">
        <v>1164</v>
      </c>
      <c r="G1102" s="33" t="s">
        <v>1165</v>
      </c>
      <c r="H1102" s="33">
        <v>77.19036754</v>
      </c>
      <c r="I1102" s="33">
        <v>28.65432847</v>
      </c>
      <c r="J1102" s="33" t="s">
        <v>1057</v>
      </c>
      <c r="K1102" s="33" t="s">
        <v>32</v>
      </c>
      <c r="L1102" s="33" t="s">
        <v>34</v>
      </c>
      <c r="M1102" s="33" t="s">
        <v>33</v>
      </c>
      <c r="N1102" s="33" t="s">
        <v>34</v>
      </c>
      <c r="O1102" s="33" t="s">
        <v>34</v>
      </c>
      <c r="P1102" s="33">
        <v>1</v>
      </c>
      <c r="Q1102" s="33">
        <v>39</v>
      </c>
      <c r="R1102" s="33">
        <v>400</v>
      </c>
      <c r="S1102" s="33">
        <v>2.7</v>
      </c>
      <c r="T1102" s="35" t="s">
        <v>3533</v>
      </c>
      <c r="U1102">
        <v>2011</v>
      </c>
      <c r="V1102">
        <v>3</v>
      </c>
      <c r="W1102">
        <v>8</v>
      </c>
      <c r="X1102" t="str">
        <f>VLOOKUP(C1102,'country description'!$A$2:$B$16,2,0)</f>
        <v>India</v>
      </c>
      <c r="Y1102" t="str">
        <f t="shared" si="34"/>
        <v>Rs.400</v>
      </c>
      <c r="Z1102" s="36">
        <f t="shared" si="35"/>
        <v>400</v>
      </c>
    </row>
    <row r="1103" ht="14.25" customHeight="1" spans="1:26">
      <c r="A1103" s="33">
        <v>5536</v>
      </c>
      <c r="B1103" s="34" t="s">
        <v>3534</v>
      </c>
      <c r="C1103" s="33">
        <v>1</v>
      </c>
      <c r="D1103" s="34" t="s">
        <v>27</v>
      </c>
      <c r="E1103" s="33" t="s">
        <v>3535</v>
      </c>
      <c r="F1103" s="33" t="s">
        <v>124</v>
      </c>
      <c r="G1103" s="33" t="s">
        <v>125</v>
      </c>
      <c r="H1103" s="33">
        <v>77.2541182</v>
      </c>
      <c r="I1103" s="33">
        <v>28.548633</v>
      </c>
      <c r="J1103" s="33" t="s">
        <v>90</v>
      </c>
      <c r="K1103" s="33" t="s">
        <v>32</v>
      </c>
      <c r="L1103" s="33" t="s">
        <v>34</v>
      </c>
      <c r="M1103" s="33" t="s">
        <v>34</v>
      </c>
      <c r="N1103" s="33" t="s">
        <v>34</v>
      </c>
      <c r="O1103" s="33" t="s">
        <v>34</v>
      </c>
      <c r="P1103" s="33">
        <v>1</v>
      </c>
      <c r="Q1103" s="33">
        <v>11</v>
      </c>
      <c r="R1103" s="33">
        <v>150</v>
      </c>
      <c r="S1103" s="33">
        <v>2.8</v>
      </c>
      <c r="T1103" s="35" t="s">
        <v>3536</v>
      </c>
      <c r="U1103">
        <v>2016</v>
      </c>
      <c r="V1103">
        <v>4</v>
      </c>
      <c r="W1103">
        <v>17</v>
      </c>
      <c r="X1103" t="str">
        <f>VLOOKUP(C1103,'country description'!$A$2:$B$16,2,0)</f>
        <v>India</v>
      </c>
      <c r="Y1103" t="str">
        <f t="shared" si="34"/>
        <v>Rs.150</v>
      </c>
      <c r="Z1103" s="36">
        <f t="shared" si="35"/>
        <v>150</v>
      </c>
    </row>
    <row r="1104" ht="14.25" customHeight="1" spans="1:26">
      <c r="A1104" s="33">
        <v>5537</v>
      </c>
      <c r="B1104" s="34" t="s">
        <v>3537</v>
      </c>
      <c r="C1104" s="33">
        <v>1</v>
      </c>
      <c r="D1104" s="34" t="s">
        <v>27</v>
      </c>
      <c r="E1104" s="33" t="s">
        <v>3538</v>
      </c>
      <c r="F1104" s="33" t="s">
        <v>124</v>
      </c>
      <c r="G1104" s="33" t="s">
        <v>125</v>
      </c>
      <c r="H1104" s="33">
        <v>77.252055</v>
      </c>
      <c r="I1104" s="33">
        <v>28.5482884</v>
      </c>
      <c r="J1104" s="33" t="s">
        <v>3539</v>
      </c>
      <c r="K1104" s="33" t="s">
        <v>32</v>
      </c>
      <c r="L1104" s="33" t="s">
        <v>34</v>
      </c>
      <c r="M1104" s="33" t="s">
        <v>34</v>
      </c>
      <c r="N1104" s="33" t="s">
        <v>34</v>
      </c>
      <c r="O1104" s="33" t="s">
        <v>34</v>
      </c>
      <c r="P1104" s="33">
        <v>1</v>
      </c>
      <c r="Q1104" s="33">
        <v>14</v>
      </c>
      <c r="R1104" s="33">
        <v>250</v>
      </c>
      <c r="S1104" s="33">
        <v>3.1</v>
      </c>
      <c r="T1104" s="35" t="s">
        <v>3540</v>
      </c>
      <c r="U1104">
        <v>2018</v>
      </c>
      <c r="V1104">
        <v>6</v>
      </c>
      <c r="W1104">
        <v>16</v>
      </c>
      <c r="X1104" t="str">
        <f>VLOOKUP(C1104,'country description'!$A$2:$B$16,2,0)</f>
        <v>India</v>
      </c>
      <c r="Y1104" t="str">
        <f t="shared" si="34"/>
        <v>Rs.250</v>
      </c>
      <c r="Z1104" s="36">
        <f t="shared" si="35"/>
        <v>250</v>
      </c>
    </row>
    <row r="1105" ht="14.25" customHeight="1" spans="1:26">
      <c r="A1105" s="33">
        <v>5560</v>
      </c>
      <c r="B1105" s="34" t="s">
        <v>3541</v>
      </c>
      <c r="C1105" s="33">
        <v>1</v>
      </c>
      <c r="D1105" s="34" t="s">
        <v>27</v>
      </c>
      <c r="E1105" s="33" t="s">
        <v>3542</v>
      </c>
      <c r="F1105" s="33" t="s">
        <v>1164</v>
      </c>
      <c r="G1105" s="33" t="s">
        <v>1165</v>
      </c>
      <c r="H1105" s="33">
        <v>77.191827</v>
      </c>
      <c r="I1105" s="33">
        <v>28.65317426</v>
      </c>
      <c r="J1105" s="33" t="s">
        <v>64</v>
      </c>
      <c r="K1105" s="33" t="s">
        <v>32</v>
      </c>
      <c r="L1105" s="33" t="s">
        <v>34</v>
      </c>
      <c r="M1105" s="33" t="s">
        <v>34</v>
      </c>
      <c r="N1105" s="33" t="s">
        <v>34</v>
      </c>
      <c r="O1105" s="33" t="s">
        <v>34</v>
      </c>
      <c r="P1105" s="33">
        <v>1</v>
      </c>
      <c r="Q1105" s="33">
        <v>109</v>
      </c>
      <c r="R1105" s="33">
        <v>350</v>
      </c>
      <c r="S1105" s="33">
        <v>3.5</v>
      </c>
      <c r="T1105" s="35" t="s">
        <v>251</v>
      </c>
      <c r="U1105">
        <v>2015</v>
      </c>
      <c r="V1105">
        <v>9</v>
      </c>
      <c r="W1105">
        <v>22</v>
      </c>
      <c r="X1105" t="str">
        <f>VLOOKUP(C1105,'country description'!$A$2:$B$16,2,0)</f>
        <v>India</v>
      </c>
      <c r="Y1105" t="str">
        <f t="shared" si="34"/>
        <v>Rs.350</v>
      </c>
      <c r="Z1105" s="36">
        <f t="shared" si="35"/>
        <v>350</v>
      </c>
    </row>
    <row r="1106" ht="14.25" customHeight="1" spans="1:26">
      <c r="A1106" s="33">
        <v>5565</v>
      </c>
      <c r="B1106" s="34" t="s">
        <v>3543</v>
      </c>
      <c r="C1106" s="33">
        <v>1</v>
      </c>
      <c r="D1106" s="34" t="s">
        <v>27</v>
      </c>
      <c r="E1106" s="33" t="s">
        <v>3544</v>
      </c>
      <c r="F1106" s="33" t="s">
        <v>3545</v>
      </c>
      <c r="G1106" s="33" t="s">
        <v>3546</v>
      </c>
      <c r="H1106" s="33">
        <v>77.2187517</v>
      </c>
      <c r="I1106" s="33">
        <v>28.5555634</v>
      </c>
      <c r="J1106" s="33" t="s">
        <v>3547</v>
      </c>
      <c r="K1106" s="33" t="s">
        <v>32</v>
      </c>
      <c r="L1106" s="33" t="s">
        <v>34</v>
      </c>
      <c r="M1106" s="33" t="s">
        <v>34</v>
      </c>
      <c r="N1106" s="33" t="s">
        <v>34</v>
      </c>
      <c r="O1106" s="33" t="s">
        <v>34</v>
      </c>
      <c r="P1106" s="33">
        <v>1</v>
      </c>
      <c r="Q1106" s="33">
        <v>280</v>
      </c>
      <c r="R1106" s="33">
        <v>450</v>
      </c>
      <c r="S1106" s="33">
        <v>3.4</v>
      </c>
      <c r="T1106" s="35" t="s">
        <v>2281</v>
      </c>
      <c r="U1106">
        <v>2013</v>
      </c>
      <c r="V1106">
        <v>5</v>
      </c>
      <c r="W1106">
        <v>3</v>
      </c>
      <c r="X1106" t="str">
        <f>VLOOKUP(C1106,'country description'!$A$2:$B$16,2,0)</f>
        <v>India</v>
      </c>
      <c r="Y1106" t="str">
        <f t="shared" si="34"/>
        <v>Rs.450</v>
      </c>
      <c r="Z1106" s="36">
        <f t="shared" si="35"/>
        <v>450</v>
      </c>
    </row>
    <row r="1107" ht="14.25" customHeight="1" spans="1:26">
      <c r="A1107" s="33">
        <v>5586</v>
      </c>
      <c r="B1107" s="34" t="s">
        <v>3548</v>
      </c>
      <c r="C1107" s="33">
        <v>1</v>
      </c>
      <c r="D1107" s="34" t="s">
        <v>27</v>
      </c>
      <c r="E1107" s="33" t="s">
        <v>3549</v>
      </c>
      <c r="F1107" s="33" t="s">
        <v>132</v>
      </c>
      <c r="G1107" s="33" t="s">
        <v>133</v>
      </c>
      <c r="H1107" s="33">
        <v>77.2273577</v>
      </c>
      <c r="I1107" s="33">
        <v>28.6005258</v>
      </c>
      <c r="J1107" s="33" t="s">
        <v>1634</v>
      </c>
      <c r="K1107" s="33" t="s">
        <v>32</v>
      </c>
      <c r="L1107" s="33" t="s">
        <v>34</v>
      </c>
      <c r="M1107" s="33" t="s">
        <v>34</v>
      </c>
      <c r="N1107" s="33" t="s">
        <v>34</v>
      </c>
      <c r="O1107" s="33" t="s">
        <v>34</v>
      </c>
      <c r="P1107" s="33">
        <v>1</v>
      </c>
      <c r="Q1107" s="33">
        <v>29</v>
      </c>
      <c r="R1107" s="33">
        <v>300</v>
      </c>
      <c r="S1107" s="33">
        <v>3.3</v>
      </c>
      <c r="T1107" s="35" t="s">
        <v>2334</v>
      </c>
      <c r="U1107">
        <v>2012</v>
      </c>
      <c r="V1107">
        <v>7</v>
      </c>
      <c r="W1107">
        <v>3</v>
      </c>
      <c r="X1107" t="str">
        <f>VLOOKUP(C1107,'country description'!$A$2:$B$16,2,0)</f>
        <v>India</v>
      </c>
      <c r="Y1107" t="str">
        <f t="shared" si="34"/>
        <v>Rs.300</v>
      </c>
      <c r="Z1107" s="36">
        <f t="shared" si="35"/>
        <v>300</v>
      </c>
    </row>
    <row r="1108" ht="14.25" customHeight="1" spans="1:26">
      <c r="A1108" s="33">
        <v>5588</v>
      </c>
      <c r="B1108" s="34" t="s">
        <v>3550</v>
      </c>
      <c r="C1108" s="33">
        <v>1</v>
      </c>
      <c r="D1108" s="34" t="s">
        <v>135</v>
      </c>
      <c r="E1108" s="33" t="s">
        <v>3551</v>
      </c>
      <c r="F1108" s="33" t="s">
        <v>3552</v>
      </c>
      <c r="G1108" s="33" t="s">
        <v>3553</v>
      </c>
      <c r="H1108" s="33">
        <v>77.0904414</v>
      </c>
      <c r="I1108" s="33">
        <v>28.4217218</v>
      </c>
      <c r="J1108" s="33" t="s">
        <v>64</v>
      </c>
      <c r="K1108" s="33" t="s">
        <v>32</v>
      </c>
      <c r="L1108" s="33" t="s">
        <v>34</v>
      </c>
      <c r="M1108" s="33" t="s">
        <v>33</v>
      </c>
      <c r="N1108" s="33" t="s">
        <v>34</v>
      </c>
      <c r="O1108" s="33" t="s">
        <v>34</v>
      </c>
      <c r="P1108" s="33">
        <v>2</v>
      </c>
      <c r="Q1108" s="33">
        <v>106</v>
      </c>
      <c r="R1108" s="33">
        <v>600</v>
      </c>
      <c r="S1108" s="33">
        <v>2.8</v>
      </c>
      <c r="T1108" s="35" t="s">
        <v>2639</v>
      </c>
      <c r="U1108">
        <v>2012</v>
      </c>
      <c r="V1108">
        <v>4</v>
      </c>
      <c r="W1108">
        <v>20</v>
      </c>
      <c r="X1108" t="str">
        <f>VLOOKUP(C1108,'country description'!$A$2:$B$16,2,0)</f>
        <v>India</v>
      </c>
      <c r="Y1108" t="str">
        <f t="shared" si="34"/>
        <v>Rs.600</v>
      </c>
      <c r="Z1108" s="36">
        <f t="shared" si="35"/>
        <v>600</v>
      </c>
    </row>
    <row r="1109" ht="14.25" customHeight="1" spans="1:26">
      <c r="A1109" s="33">
        <v>5590</v>
      </c>
      <c r="B1109" s="34" t="s">
        <v>629</v>
      </c>
      <c r="C1109" s="33">
        <v>1</v>
      </c>
      <c r="D1109" s="34" t="s">
        <v>27</v>
      </c>
      <c r="E1109" s="33" t="s">
        <v>3554</v>
      </c>
      <c r="F1109" s="33" t="s">
        <v>2765</v>
      </c>
      <c r="G1109" s="33" t="s">
        <v>2766</v>
      </c>
      <c r="H1109" s="33">
        <v>77.1358371</v>
      </c>
      <c r="I1109" s="33">
        <v>28.6543213</v>
      </c>
      <c r="J1109" s="33" t="s">
        <v>534</v>
      </c>
      <c r="K1109" s="33" t="s">
        <v>32</v>
      </c>
      <c r="L1109" s="33" t="s">
        <v>34</v>
      </c>
      <c r="M1109" s="33" t="s">
        <v>34</v>
      </c>
      <c r="N1109" s="33" t="s">
        <v>34</v>
      </c>
      <c r="O1109" s="33" t="s">
        <v>34</v>
      </c>
      <c r="P1109" s="33">
        <v>1</v>
      </c>
      <c r="Q1109" s="33">
        <v>23</v>
      </c>
      <c r="R1109" s="33">
        <v>450</v>
      </c>
      <c r="S1109" s="33">
        <v>3.2</v>
      </c>
      <c r="T1109" s="35" t="s">
        <v>2449</v>
      </c>
      <c r="U1109">
        <v>2018</v>
      </c>
      <c r="V1109">
        <v>8</v>
      </c>
      <c r="W1109">
        <v>16</v>
      </c>
      <c r="X1109" t="str">
        <f>VLOOKUP(C1109,'country description'!$A$2:$B$16,2,0)</f>
        <v>India</v>
      </c>
      <c r="Y1109" t="str">
        <f t="shared" si="34"/>
        <v>Rs.450</v>
      </c>
      <c r="Z1109" s="36">
        <f t="shared" si="35"/>
        <v>450</v>
      </c>
    </row>
    <row r="1110" ht="14.25" customHeight="1" spans="1:26">
      <c r="A1110" s="33">
        <v>5594</v>
      </c>
      <c r="B1110" s="34" t="s">
        <v>629</v>
      </c>
      <c r="C1110" s="33">
        <v>1</v>
      </c>
      <c r="D1110" s="34" t="s">
        <v>27</v>
      </c>
      <c r="E1110" s="33" t="s">
        <v>3555</v>
      </c>
      <c r="F1110" s="33" t="s">
        <v>241</v>
      </c>
      <c r="G1110" s="33" t="s">
        <v>242</v>
      </c>
      <c r="H1110" s="33">
        <v>77.1024553</v>
      </c>
      <c r="I1110" s="33">
        <v>28.6700417</v>
      </c>
      <c r="J1110" s="33" t="s">
        <v>534</v>
      </c>
      <c r="K1110" s="33" t="s">
        <v>32</v>
      </c>
      <c r="L1110" s="33" t="s">
        <v>34</v>
      </c>
      <c r="M1110" s="33" t="s">
        <v>34</v>
      </c>
      <c r="N1110" s="33" t="s">
        <v>34</v>
      </c>
      <c r="O1110" s="33" t="s">
        <v>34</v>
      </c>
      <c r="P1110" s="33">
        <v>1</v>
      </c>
      <c r="Q1110" s="33">
        <v>40</v>
      </c>
      <c r="R1110" s="33">
        <v>450</v>
      </c>
      <c r="S1110" s="33">
        <v>3.3</v>
      </c>
      <c r="T1110" s="35" t="s">
        <v>3556</v>
      </c>
      <c r="U1110">
        <v>2015</v>
      </c>
      <c r="V1110">
        <v>10</v>
      </c>
      <c r="W1110">
        <v>28</v>
      </c>
      <c r="X1110" t="str">
        <f>VLOOKUP(C1110,'country description'!$A$2:$B$16,2,0)</f>
        <v>India</v>
      </c>
      <c r="Y1110" t="str">
        <f t="shared" si="34"/>
        <v>Rs.450</v>
      </c>
      <c r="Z1110" s="36">
        <f t="shared" si="35"/>
        <v>450</v>
      </c>
    </row>
    <row r="1111" ht="14.25" customHeight="1" spans="1:26">
      <c r="A1111" s="33">
        <v>5595</v>
      </c>
      <c r="B1111" s="34" t="s">
        <v>629</v>
      </c>
      <c r="C1111" s="33">
        <v>1</v>
      </c>
      <c r="D1111" s="34" t="s">
        <v>27</v>
      </c>
      <c r="E1111" s="33" t="s">
        <v>3557</v>
      </c>
      <c r="F1111" s="33" t="s">
        <v>165</v>
      </c>
      <c r="G1111" s="33" t="s">
        <v>166</v>
      </c>
      <c r="H1111" s="33">
        <v>77.12603889</v>
      </c>
      <c r="I1111" s="33">
        <v>28.66621389</v>
      </c>
      <c r="J1111" s="33" t="s">
        <v>534</v>
      </c>
      <c r="K1111" s="33" t="s">
        <v>32</v>
      </c>
      <c r="L1111" s="33" t="s">
        <v>34</v>
      </c>
      <c r="M1111" s="33" t="s">
        <v>34</v>
      </c>
      <c r="N1111" s="33" t="s">
        <v>34</v>
      </c>
      <c r="O1111" s="33" t="s">
        <v>34</v>
      </c>
      <c r="P1111" s="33">
        <v>1</v>
      </c>
      <c r="Q1111" s="33">
        <v>58</v>
      </c>
      <c r="R1111" s="33">
        <v>450</v>
      </c>
      <c r="S1111" s="33">
        <v>3.6</v>
      </c>
      <c r="T1111" s="35" t="s">
        <v>3558</v>
      </c>
      <c r="U1111">
        <v>2012</v>
      </c>
      <c r="V1111">
        <v>9</v>
      </c>
      <c r="W1111">
        <v>27</v>
      </c>
      <c r="X1111" t="str">
        <f>VLOOKUP(C1111,'country description'!$A$2:$B$16,2,0)</f>
        <v>India</v>
      </c>
      <c r="Y1111" t="str">
        <f t="shared" si="34"/>
        <v>Rs.450</v>
      </c>
      <c r="Z1111" s="36">
        <f t="shared" si="35"/>
        <v>450</v>
      </c>
    </row>
    <row r="1112" ht="14.25" customHeight="1" spans="1:26">
      <c r="A1112" s="33">
        <v>5598</v>
      </c>
      <c r="B1112" s="34" t="s">
        <v>629</v>
      </c>
      <c r="C1112" s="33">
        <v>1</v>
      </c>
      <c r="D1112" s="34" t="s">
        <v>149</v>
      </c>
      <c r="E1112" s="33" t="s">
        <v>3559</v>
      </c>
      <c r="F1112" s="33" t="s">
        <v>400</v>
      </c>
      <c r="G1112" s="33" t="s">
        <v>401</v>
      </c>
      <c r="H1112" s="33">
        <v>77.3260261</v>
      </c>
      <c r="I1112" s="33">
        <v>28.5676664</v>
      </c>
      <c r="J1112" s="33" t="s">
        <v>534</v>
      </c>
      <c r="K1112" s="33" t="s">
        <v>32</v>
      </c>
      <c r="L1112" s="33" t="s">
        <v>34</v>
      </c>
      <c r="M1112" s="33" t="s">
        <v>34</v>
      </c>
      <c r="N1112" s="33" t="s">
        <v>34</v>
      </c>
      <c r="O1112" s="33" t="s">
        <v>34</v>
      </c>
      <c r="P1112" s="33">
        <v>1</v>
      </c>
      <c r="Q1112" s="33">
        <v>34</v>
      </c>
      <c r="R1112" s="33">
        <v>450</v>
      </c>
      <c r="S1112" s="33">
        <v>2.7</v>
      </c>
      <c r="T1112" s="35" t="s">
        <v>3560</v>
      </c>
      <c r="U1112">
        <v>2014</v>
      </c>
      <c r="V1112">
        <v>6</v>
      </c>
      <c r="W1112">
        <v>9</v>
      </c>
      <c r="X1112" t="str">
        <f>VLOOKUP(C1112,'country description'!$A$2:$B$16,2,0)</f>
        <v>India</v>
      </c>
      <c r="Y1112" t="str">
        <f t="shared" si="34"/>
        <v>Rs.450</v>
      </c>
      <c r="Z1112" s="36">
        <f t="shared" si="35"/>
        <v>450</v>
      </c>
    </row>
    <row r="1113" ht="14.25" customHeight="1" spans="1:26">
      <c r="A1113" s="33">
        <v>5608</v>
      </c>
      <c r="B1113" s="34" t="s">
        <v>3561</v>
      </c>
      <c r="C1113" s="33">
        <v>1</v>
      </c>
      <c r="D1113" s="34" t="s">
        <v>27</v>
      </c>
      <c r="E1113" s="33" t="s">
        <v>3562</v>
      </c>
      <c r="F1113" s="33" t="s">
        <v>29</v>
      </c>
      <c r="G1113" s="33" t="s">
        <v>30</v>
      </c>
      <c r="H1113" s="33">
        <v>77.22247191</v>
      </c>
      <c r="I1113" s="33">
        <v>28.6286716</v>
      </c>
      <c r="J1113" s="33" t="s">
        <v>605</v>
      </c>
      <c r="K1113" s="33" t="s">
        <v>32</v>
      </c>
      <c r="L1113" s="33" t="s">
        <v>33</v>
      </c>
      <c r="M1113" s="33" t="s">
        <v>34</v>
      </c>
      <c r="N1113" s="33" t="s">
        <v>34</v>
      </c>
      <c r="O1113" s="33" t="s">
        <v>34</v>
      </c>
      <c r="P1113" s="33">
        <v>4</v>
      </c>
      <c r="Q1113" s="33">
        <v>92</v>
      </c>
      <c r="R1113" s="33">
        <v>2800</v>
      </c>
      <c r="S1113" s="33">
        <v>3.5</v>
      </c>
      <c r="T1113" s="35" t="s">
        <v>3563</v>
      </c>
      <c r="U1113">
        <v>2012</v>
      </c>
      <c r="V1113">
        <v>5</v>
      </c>
      <c r="W1113">
        <v>9</v>
      </c>
      <c r="X1113" t="str">
        <f>VLOOKUP(C1113,'country description'!$A$2:$B$16,2,0)</f>
        <v>India</v>
      </c>
      <c r="Y1113" t="str">
        <f t="shared" si="34"/>
        <v>Rs.2800</v>
      </c>
      <c r="Z1113" s="36">
        <f t="shared" si="35"/>
        <v>2800</v>
      </c>
    </row>
    <row r="1114" ht="14.25" customHeight="1" spans="1:26">
      <c r="A1114" s="33">
        <v>5610</v>
      </c>
      <c r="B1114" s="34" t="s">
        <v>3564</v>
      </c>
      <c r="C1114" s="33">
        <v>1</v>
      </c>
      <c r="D1114" s="34" t="s">
        <v>149</v>
      </c>
      <c r="E1114" s="33" t="s">
        <v>3565</v>
      </c>
      <c r="F1114" s="33" t="s">
        <v>400</v>
      </c>
      <c r="G1114" s="33" t="s">
        <v>401</v>
      </c>
      <c r="H1114" s="33">
        <v>77.325869</v>
      </c>
      <c r="I1114" s="33">
        <v>28.5674499</v>
      </c>
      <c r="J1114" s="33" t="s">
        <v>3566</v>
      </c>
      <c r="K1114" s="33" t="s">
        <v>32</v>
      </c>
      <c r="L1114" s="33" t="s">
        <v>34</v>
      </c>
      <c r="M1114" s="33" t="s">
        <v>34</v>
      </c>
      <c r="N1114" s="33" t="s">
        <v>34</v>
      </c>
      <c r="O1114" s="33" t="s">
        <v>34</v>
      </c>
      <c r="P1114" s="33">
        <v>2</v>
      </c>
      <c r="Q1114" s="33">
        <v>38</v>
      </c>
      <c r="R1114" s="33">
        <v>500</v>
      </c>
      <c r="S1114" s="33">
        <v>3</v>
      </c>
      <c r="T1114" s="35" t="s">
        <v>1457</v>
      </c>
      <c r="U1114">
        <v>2015</v>
      </c>
      <c r="V1114">
        <v>3</v>
      </c>
      <c r="W1114">
        <v>22</v>
      </c>
      <c r="X1114" t="str">
        <f>VLOOKUP(C1114,'country description'!$A$2:$B$16,2,0)</f>
        <v>India</v>
      </c>
      <c r="Y1114" t="str">
        <f t="shared" si="34"/>
        <v>Rs.500</v>
      </c>
      <c r="Z1114" s="36">
        <f t="shared" si="35"/>
        <v>500</v>
      </c>
    </row>
    <row r="1115" ht="14.25" customHeight="1" spans="1:26">
      <c r="A1115" s="33">
        <v>5619</v>
      </c>
      <c r="B1115" s="34" t="s">
        <v>113</v>
      </c>
      <c r="C1115" s="33">
        <v>1</v>
      </c>
      <c r="D1115" s="34" t="s">
        <v>149</v>
      </c>
      <c r="E1115" s="33" t="s">
        <v>3567</v>
      </c>
      <c r="F1115" s="33" t="s">
        <v>400</v>
      </c>
      <c r="G1115" s="33" t="s">
        <v>401</v>
      </c>
      <c r="H1115" s="33">
        <v>77.3255549</v>
      </c>
      <c r="I1115" s="33">
        <v>28.5675098</v>
      </c>
      <c r="J1115" s="33" t="s">
        <v>115</v>
      </c>
      <c r="K1115" s="33" t="s">
        <v>32</v>
      </c>
      <c r="L1115" s="33" t="s">
        <v>34</v>
      </c>
      <c r="M1115" s="33" t="s">
        <v>34</v>
      </c>
      <c r="N1115" s="33" t="s">
        <v>34</v>
      </c>
      <c r="O1115" s="33" t="s">
        <v>34</v>
      </c>
      <c r="P1115" s="33">
        <v>2</v>
      </c>
      <c r="Q1115" s="33">
        <v>60</v>
      </c>
      <c r="R1115" s="33">
        <v>700</v>
      </c>
      <c r="S1115" s="33">
        <v>3.2</v>
      </c>
      <c r="T1115" s="35" t="s">
        <v>3568</v>
      </c>
      <c r="U1115">
        <v>2012</v>
      </c>
      <c r="V1115">
        <v>11</v>
      </c>
      <c r="W1115">
        <v>1</v>
      </c>
      <c r="X1115" t="str">
        <f>VLOOKUP(C1115,'country description'!$A$2:$B$16,2,0)</f>
        <v>India</v>
      </c>
      <c r="Y1115" t="str">
        <f t="shared" si="34"/>
        <v>Rs.700</v>
      </c>
      <c r="Z1115" s="36">
        <f t="shared" si="35"/>
        <v>700</v>
      </c>
    </row>
    <row r="1116" ht="14.25" customHeight="1" spans="1:26">
      <c r="A1116" s="33">
        <v>5630</v>
      </c>
      <c r="B1116" s="34" t="s">
        <v>2542</v>
      </c>
      <c r="C1116" s="33">
        <v>1</v>
      </c>
      <c r="D1116" s="34" t="s">
        <v>27</v>
      </c>
      <c r="E1116" s="33" t="s">
        <v>3569</v>
      </c>
      <c r="F1116" s="33" t="s">
        <v>677</v>
      </c>
      <c r="G1116" s="33" t="s">
        <v>678</v>
      </c>
      <c r="H1116" s="33">
        <v>77.2056973</v>
      </c>
      <c r="I1116" s="33">
        <v>28.5500479</v>
      </c>
      <c r="J1116" s="33" t="s">
        <v>80</v>
      </c>
      <c r="K1116" s="33" t="s">
        <v>32</v>
      </c>
      <c r="L1116" s="33" t="s">
        <v>34</v>
      </c>
      <c r="M1116" s="33" t="s">
        <v>33</v>
      </c>
      <c r="N1116" s="33" t="s">
        <v>34</v>
      </c>
      <c r="O1116" s="33" t="s">
        <v>34</v>
      </c>
      <c r="P1116" s="33">
        <v>1</v>
      </c>
      <c r="Q1116" s="33">
        <v>175</v>
      </c>
      <c r="R1116" s="33">
        <v>450</v>
      </c>
      <c r="S1116" s="33">
        <v>3.1</v>
      </c>
      <c r="T1116" s="35" t="s">
        <v>3570</v>
      </c>
      <c r="U1116">
        <v>2012</v>
      </c>
      <c r="V1116">
        <v>6</v>
      </c>
      <c r="W1116">
        <v>7</v>
      </c>
      <c r="X1116" t="str">
        <f>VLOOKUP(C1116,'country description'!$A$2:$B$16,2,0)</f>
        <v>India</v>
      </c>
      <c r="Y1116" t="str">
        <f t="shared" si="34"/>
        <v>Rs.450</v>
      </c>
      <c r="Z1116" s="36">
        <f t="shared" si="35"/>
        <v>450</v>
      </c>
    </row>
    <row r="1117" ht="14.25" customHeight="1" spans="1:26">
      <c r="A1117" s="33">
        <v>5634</v>
      </c>
      <c r="B1117" s="34" t="s">
        <v>3571</v>
      </c>
      <c r="C1117" s="33">
        <v>1</v>
      </c>
      <c r="D1117" s="34" t="s">
        <v>149</v>
      </c>
      <c r="E1117" s="33" t="s">
        <v>3572</v>
      </c>
      <c r="F1117" s="33" t="s">
        <v>2711</v>
      </c>
      <c r="G1117" s="33" t="s">
        <v>2712</v>
      </c>
      <c r="H1117" s="33">
        <v>77.38746263</v>
      </c>
      <c r="I1117" s="33">
        <v>28.53393492</v>
      </c>
      <c r="J1117" s="33" t="s">
        <v>64</v>
      </c>
      <c r="K1117" s="33" t="s">
        <v>32</v>
      </c>
      <c r="L1117" s="33" t="s">
        <v>34</v>
      </c>
      <c r="M1117" s="33" t="s">
        <v>34</v>
      </c>
      <c r="N1117" s="33" t="s">
        <v>34</v>
      </c>
      <c r="O1117" s="33" t="s">
        <v>34</v>
      </c>
      <c r="P1117" s="33">
        <v>1</v>
      </c>
      <c r="Q1117" s="33">
        <v>19</v>
      </c>
      <c r="R1117" s="33">
        <v>400</v>
      </c>
      <c r="S1117" s="33">
        <v>2.9</v>
      </c>
      <c r="T1117" s="35" t="s">
        <v>3573</v>
      </c>
      <c r="U1117">
        <v>2012</v>
      </c>
      <c r="V1117">
        <v>4</v>
      </c>
      <c r="W1117">
        <v>15</v>
      </c>
      <c r="X1117" t="str">
        <f>VLOOKUP(C1117,'country description'!$A$2:$B$16,2,0)</f>
        <v>India</v>
      </c>
      <c r="Y1117" t="str">
        <f t="shared" si="34"/>
        <v>Rs.400</v>
      </c>
      <c r="Z1117" s="36">
        <f t="shared" si="35"/>
        <v>400</v>
      </c>
    </row>
    <row r="1118" ht="14.25" customHeight="1" spans="1:26">
      <c r="A1118" s="33">
        <v>5645</v>
      </c>
      <c r="B1118" s="34" t="s">
        <v>3574</v>
      </c>
      <c r="C1118" s="33">
        <v>1</v>
      </c>
      <c r="D1118" s="34" t="s">
        <v>27</v>
      </c>
      <c r="E1118" s="33" t="s">
        <v>3575</v>
      </c>
      <c r="F1118" s="33" t="s">
        <v>241</v>
      </c>
      <c r="G1118" s="33" t="s">
        <v>242</v>
      </c>
      <c r="H1118" s="33">
        <v>77.1086886</v>
      </c>
      <c r="I1118" s="33">
        <v>28.6628265</v>
      </c>
      <c r="J1118" s="33" t="s">
        <v>86</v>
      </c>
      <c r="K1118" s="33" t="s">
        <v>32</v>
      </c>
      <c r="L1118" s="33" t="s">
        <v>34</v>
      </c>
      <c r="M1118" s="33" t="s">
        <v>34</v>
      </c>
      <c r="N1118" s="33" t="s">
        <v>34</v>
      </c>
      <c r="O1118" s="33" t="s">
        <v>34</v>
      </c>
      <c r="P1118" s="33">
        <v>1</v>
      </c>
      <c r="Q1118" s="33">
        <v>53</v>
      </c>
      <c r="R1118" s="33">
        <v>400</v>
      </c>
      <c r="S1118" s="33">
        <v>2.8</v>
      </c>
      <c r="T1118" s="35" t="s">
        <v>3576</v>
      </c>
      <c r="U1118">
        <v>2012</v>
      </c>
      <c r="V1118">
        <v>3</v>
      </c>
      <c r="W1118">
        <v>8</v>
      </c>
      <c r="X1118" t="str">
        <f>VLOOKUP(C1118,'country description'!$A$2:$B$16,2,0)</f>
        <v>India</v>
      </c>
      <c r="Y1118" t="str">
        <f t="shared" si="34"/>
        <v>Rs.400</v>
      </c>
      <c r="Z1118" s="36">
        <f t="shared" si="35"/>
        <v>400</v>
      </c>
    </row>
    <row r="1119" ht="14.25" customHeight="1" spans="1:26">
      <c r="A1119" s="33">
        <v>5652</v>
      </c>
      <c r="B1119" s="34" t="s">
        <v>3577</v>
      </c>
      <c r="C1119" s="33">
        <v>1</v>
      </c>
      <c r="D1119" s="34" t="s">
        <v>27</v>
      </c>
      <c r="E1119" s="33" t="s">
        <v>3578</v>
      </c>
      <c r="F1119" s="33" t="s">
        <v>241</v>
      </c>
      <c r="G1119" s="33" t="s">
        <v>242</v>
      </c>
      <c r="H1119" s="33">
        <v>77.1043454</v>
      </c>
      <c r="I1119" s="33">
        <v>28.6770198</v>
      </c>
      <c r="J1119" s="33" t="s">
        <v>80</v>
      </c>
      <c r="K1119" s="33" t="s">
        <v>32</v>
      </c>
      <c r="L1119" s="33" t="s">
        <v>34</v>
      </c>
      <c r="M1119" s="33" t="s">
        <v>34</v>
      </c>
      <c r="N1119" s="33" t="s">
        <v>34</v>
      </c>
      <c r="O1119" s="33" t="s">
        <v>34</v>
      </c>
      <c r="P1119" s="33">
        <v>1</v>
      </c>
      <c r="Q1119" s="33">
        <v>37</v>
      </c>
      <c r="R1119" s="33">
        <v>250</v>
      </c>
      <c r="S1119" s="33">
        <v>3.2</v>
      </c>
      <c r="T1119" s="35" t="s">
        <v>3579</v>
      </c>
      <c r="U1119">
        <v>2017</v>
      </c>
      <c r="V1119">
        <v>2</v>
      </c>
      <c r="W1119">
        <v>24</v>
      </c>
      <c r="X1119" t="str">
        <f>VLOOKUP(C1119,'country description'!$A$2:$B$16,2,0)</f>
        <v>India</v>
      </c>
      <c r="Y1119" t="str">
        <f t="shared" si="34"/>
        <v>Rs.250</v>
      </c>
      <c r="Z1119" s="36">
        <f t="shared" si="35"/>
        <v>250</v>
      </c>
    </row>
    <row r="1120" ht="14.25" customHeight="1" spans="1:26">
      <c r="A1120" s="33">
        <v>5655</v>
      </c>
      <c r="B1120" s="34" t="s">
        <v>3580</v>
      </c>
      <c r="C1120" s="33">
        <v>1</v>
      </c>
      <c r="D1120" s="34" t="s">
        <v>27</v>
      </c>
      <c r="E1120" s="33" t="s">
        <v>3581</v>
      </c>
      <c r="F1120" s="33" t="s">
        <v>241</v>
      </c>
      <c r="G1120" s="33" t="s">
        <v>242</v>
      </c>
      <c r="H1120" s="33">
        <v>77.1078468</v>
      </c>
      <c r="I1120" s="33">
        <v>28.6656865</v>
      </c>
      <c r="J1120" s="33" t="s">
        <v>1612</v>
      </c>
      <c r="K1120" s="33" t="s">
        <v>32</v>
      </c>
      <c r="L1120" s="33" t="s">
        <v>34</v>
      </c>
      <c r="M1120" s="33" t="s">
        <v>34</v>
      </c>
      <c r="N1120" s="33" t="s">
        <v>34</v>
      </c>
      <c r="O1120" s="33" t="s">
        <v>34</v>
      </c>
      <c r="P1120" s="33">
        <v>1</v>
      </c>
      <c r="Q1120" s="33">
        <v>35</v>
      </c>
      <c r="R1120" s="33">
        <v>250</v>
      </c>
      <c r="S1120" s="33">
        <v>3.4</v>
      </c>
      <c r="T1120" s="35" t="s">
        <v>3582</v>
      </c>
      <c r="U1120">
        <v>2016</v>
      </c>
      <c r="V1120">
        <v>10</v>
      </c>
      <c r="W1120">
        <v>14</v>
      </c>
      <c r="X1120" t="str">
        <f>VLOOKUP(C1120,'country description'!$A$2:$B$16,2,0)</f>
        <v>India</v>
      </c>
      <c r="Y1120" t="str">
        <f t="shared" si="34"/>
        <v>Rs.250</v>
      </c>
      <c r="Z1120" s="36">
        <f t="shared" si="35"/>
        <v>250</v>
      </c>
    </row>
    <row r="1121" ht="14.25" customHeight="1" spans="1:26">
      <c r="A1121" s="33">
        <v>5658</v>
      </c>
      <c r="B1121" s="34" t="s">
        <v>3583</v>
      </c>
      <c r="C1121" s="33">
        <v>1</v>
      </c>
      <c r="D1121" s="34" t="s">
        <v>27</v>
      </c>
      <c r="E1121" s="33" t="s">
        <v>3584</v>
      </c>
      <c r="F1121" s="33" t="s">
        <v>2765</v>
      </c>
      <c r="G1121" s="33" t="s">
        <v>2766</v>
      </c>
      <c r="H1121" s="33">
        <v>77.13043333</v>
      </c>
      <c r="I1121" s="33">
        <v>28.65249167</v>
      </c>
      <c r="J1121" s="33" t="s">
        <v>1342</v>
      </c>
      <c r="K1121" s="33" t="s">
        <v>32</v>
      </c>
      <c r="L1121" s="33" t="s">
        <v>34</v>
      </c>
      <c r="M1121" s="33" t="s">
        <v>34</v>
      </c>
      <c r="N1121" s="33" t="s">
        <v>34</v>
      </c>
      <c r="O1121" s="33" t="s">
        <v>34</v>
      </c>
      <c r="P1121" s="33">
        <v>1</v>
      </c>
      <c r="Q1121" s="33">
        <v>16</v>
      </c>
      <c r="R1121" s="33">
        <v>300</v>
      </c>
      <c r="S1121" s="33">
        <v>2.9</v>
      </c>
      <c r="T1121" s="35" t="s">
        <v>3585</v>
      </c>
      <c r="U1121">
        <v>2011</v>
      </c>
      <c r="V1121">
        <v>3</v>
      </c>
      <c r="W1121">
        <v>4</v>
      </c>
      <c r="X1121" t="str">
        <f>VLOOKUP(C1121,'country description'!$A$2:$B$16,2,0)</f>
        <v>India</v>
      </c>
      <c r="Y1121" t="str">
        <f t="shared" si="34"/>
        <v>Rs.300</v>
      </c>
      <c r="Z1121" s="36">
        <f t="shared" si="35"/>
        <v>300</v>
      </c>
    </row>
    <row r="1122" ht="14.25" customHeight="1" spans="1:26">
      <c r="A1122" s="33">
        <v>5659</v>
      </c>
      <c r="B1122" s="34" t="s">
        <v>3586</v>
      </c>
      <c r="C1122" s="33">
        <v>1</v>
      </c>
      <c r="D1122" s="34" t="s">
        <v>27</v>
      </c>
      <c r="E1122" s="33" t="s">
        <v>3587</v>
      </c>
      <c r="F1122" s="33" t="s">
        <v>2765</v>
      </c>
      <c r="G1122" s="33" t="s">
        <v>2766</v>
      </c>
      <c r="H1122" s="33">
        <v>77.1313127</v>
      </c>
      <c r="I1122" s="33">
        <v>28.6489309</v>
      </c>
      <c r="J1122" s="33" t="s">
        <v>90</v>
      </c>
      <c r="K1122" s="33" t="s">
        <v>32</v>
      </c>
      <c r="L1122" s="33" t="s">
        <v>34</v>
      </c>
      <c r="M1122" s="33" t="s">
        <v>34</v>
      </c>
      <c r="N1122" s="33" t="s">
        <v>34</v>
      </c>
      <c r="O1122" s="33" t="s">
        <v>34</v>
      </c>
      <c r="P1122" s="33">
        <v>2</v>
      </c>
      <c r="Q1122" s="33">
        <v>20</v>
      </c>
      <c r="R1122" s="33">
        <v>600</v>
      </c>
      <c r="S1122" s="33">
        <v>3</v>
      </c>
      <c r="T1122" s="35" t="s">
        <v>3588</v>
      </c>
      <c r="U1122">
        <v>2014</v>
      </c>
      <c r="V1122">
        <v>9</v>
      </c>
      <c r="W1122">
        <v>9</v>
      </c>
      <c r="X1122" t="str">
        <f>VLOOKUP(C1122,'country description'!$A$2:$B$16,2,0)</f>
        <v>India</v>
      </c>
      <c r="Y1122" t="str">
        <f t="shared" si="34"/>
        <v>Rs.600</v>
      </c>
      <c r="Z1122" s="36">
        <f t="shared" si="35"/>
        <v>600</v>
      </c>
    </row>
    <row r="1123" ht="14.25" customHeight="1" spans="1:26">
      <c r="A1123" s="33">
        <v>5663</v>
      </c>
      <c r="B1123" s="34" t="s">
        <v>951</v>
      </c>
      <c r="C1123" s="33">
        <v>1</v>
      </c>
      <c r="D1123" s="34" t="s">
        <v>27</v>
      </c>
      <c r="E1123" s="33" t="s">
        <v>3589</v>
      </c>
      <c r="F1123" s="33" t="s">
        <v>3137</v>
      </c>
      <c r="G1123" s="33" t="s">
        <v>3138</v>
      </c>
      <c r="H1123" s="33">
        <v>77.1396116</v>
      </c>
      <c r="I1123" s="33">
        <v>28.6562368</v>
      </c>
      <c r="J1123" s="33" t="s">
        <v>1975</v>
      </c>
      <c r="K1123" s="33" t="s">
        <v>32</v>
      </c>
      <c r="L1123" s="33" t="s">
        <v>34</v>
      </c>
      <c r="M1123" s="33" t="s">
        <v>34</v>
      </c>
      <c r="N1123" s="33" t="s">
        <v>34</v>
      </c>
      <c r="O1123" s="33" t="s">
        <v>34</v>
      </c>
      <c r="P1123" s="33">
        <v>2</v>
      </c>
      <c r="Q1123" s="33">
        <v>99</v>
      </c>
      <c r="R1123" s="33">
        <v>700</v>
      </c>
      <c r="S1123" s="33">
        <v>3.6</v>
      </c>
      <c r="T1123" s="35" t="s">
        <v>3509</v>
      </c>
      <c r="U1123">
        <v>2010</v>
      </c>
      <c r="V1123">
        <v>10</v>
      </c>
      <c r="W1123">
        <v>17</v>
      </c>
      <c r="X1123" t="str">
        <f>VLOOKUP(C1123,'country description'!$A$2:$B$16,2,0)</f>
        <v>India</v>
      </c>
      <c r="Y1123" t="str">
        <f t="shared" si="34"/>
        <v>Rs.700</v>
      </c>
      <c r="Z1123" s="36">
        <f t="shared" si="35"/>
        <v>700</v>
      </c>
    </row>
    <row r="1124" ht="14.25" customHeight="1" spans="1:26">
      <c r="A1124" s="33">
        <v>5664</v>
      </c>
      <c r="B1124" s="34" t="s">
        <v>3590</v>
      </c>
      <c r="C1124" s="33">
        <v>1</v>
      </c>
      <c r="D1124" s="34" t="s">
        <v>27</v>
      </c>
      <c r="E1124" s="33" t="s">
        <v>3591</v>
      </c>
      <c r="F1124" s="33" t="s">
        <v>2765</v>
      </c>
      <c r="G1124" s="33" t="s">
        <v>2766</v>
      </c>
      <c r="H1124" s="33">
        <v>77.1311592</v>
      </c>
      <c r="I1124" s="33">
        <v>28.6489052</v>
      </c>
      <c r="J1124" s="33" t="s">
        <v>90</v>
      </c>
      <c r="K1124" s="33" t="s">
        <v>32</v>
      </c>
      <c r="L1124" s="33" t="s">
        <v>34</v>
      </c>
      <c r="M1124" s="33" t="s">
        <v>33</v>
      </c>
      <c r="N1124" s="33" t="s">
        <v>34</v>
      </c>
      <c r="O1124" s="33" t="s">
        <v>34</v>
      </c>
      <c r="P1124" s="33">
        <v>1</v>
      </c>
      <c r="Q1124" s="33">
        <v>29</v>
      </c>
      <c r="R1124" s="33">
        <v>300</v>
      </c>
      <c r="S1124" s="33">
        <v>3.2</v>
      </c>
      <c r="T1124" s="35" t="s">
        <v>3592</v>
      </c>
      <c r="U1124">
        <v>2018</v>
      </c>
      <c r="V1124">
        <v>4</v>
      </c>
      <c r="W1124">
        <v>24</v>
      </c>
      <c r="X1124" t="str">
        <f>VLOOKUP(C1124,'country description'!$A$2:$B$16,2,0)</f>
        <v>India</v>
      </c>
      <c r="Y1124" t="str">
        <f t="shared" si="34"/>
        <v>Rs.300</v>
      </c>
      <c r="Z1124" s="36">
        <f t="shared" si="35"/>
        <v>300</v>
      </c>
    </row>
    <row r="1125" ht="14.25" customHeight="1" spans="1:26">
      <c r="A1125" s="33">
        <v>5677</v>
      </c>
      <c r="B1125" s="34" t="s">
        <v>3593</v>
      </c>
      <c r="C1125" s="33">
        <v>1</v>
      </c>
      <c r="D1125" s="34" t="s">
        <v>149</v>
      </c>
      <c r="E1125" s="33" t="s">
        <v>3594</v>
      </c>
      <c r="F1125" s="33" t="s">
        <v>151</v>
      </c>
      <c r="G1125" s="33" t="s">
        <v>152</v>
      </c>
      <c r="H1125" s="33">
        <v>77.32660197</v>
      </c>
      <c r="I1125" s="33">
        <v>28.56988852</v>
      </c>
      <c r="J1125" s="33" t="s">
        <v>358</v>
      </c>
      <c r="K1125" s="33" t="s">
        <v>32</v>
      </c>
      <c r="L1125" s="33" t="s">
        <v>34</v>
      </c>
      <c r="M1125" s="33" t="s">
        <v>34</v>
      </c>
      <c r="N1125" s="33" t="s">
        <v>34</v>
      </c>
      <c r="O1125" s="33" t="s">
        <v>34</v>
      </c>
      <c r="P1125" s="33">
        <v>1</v>
      </c>
      <c r="Q1125" s="33">
        <v>103</v>
      </c>
      <c r="R1125" s="33">
        <v>250</v>
      </c>
      <c r="S1125" s="33">
        <v>2.5</v>
      </c>
      <c r="T1125" s="35" t="s">
        <v>3595</v>
      </c>
      <c r="U1125">
        <v>2011</v>
      </c>
      <c r="V1125">
        <v>11</v>
      </c>
      <c r="W1125">
        <v>18</v>
      </c>
      <c r="X1125" t="str">
        <f>VLOOKUP(C1125,'country description'!$A$2:$B$16,2,0)</f>
        <v>India</v>
      </c>
      <c r="Y1125" t="str">
        <f t="shared" si="34"/>
        <v>Rs.250</v>
      </c>
      <c r="Z1125" s="36">
        <f t="shared" si="35"/>
        <v>250</v>
      </c>
    </row>
    <row r="1126" ht="14.25" customHeight="1" spans="1:26">
      <c r="A1126" s="33">
        <v>5678</v>
      </c>
      <c r="B1126" s="34" t="s">
        <v>3596</v>
      </c>
      <c r="C1126" s="33">
        <v>1</v>
      </c>
      <c r="D1126" s="34" t="s">
        <v>149</v>
      </c>
      <c r="E1126" s="33" t="s">
        <v>3597</v>
      </c>
      <c r="F1126" s="33" t="s">
        <v>151</v>
      </c>
      <c r="G1126" s="33" t="s">
        <v>152</v>
      </c>
      <c r="H1126" s="33">
        <v>77.32570108</v>
      </c>
      <c r="I1126" s="33">
        <v>28.57088023</v>
      </c>
      <c r="J1126" s="33" t="s">
        <v>329</v>
      </c>
      <c r="K1126" s="33" t="s">
        <v>32</v>
      </c>
      <c r="L1126" s="33" t="s">
        <v>34</v>
      </c>
      <c r="M1126" s="33" t="s">
        <v>33</v>
      </c>
      <c r="N1126" s="33" t="s">
        <v>34</v>
      </c>
      <c r="O1126" s="33" t="s">
        <v>34</v>
      </c>
      <c r="P1126" s="33">
        <v>2</v>
      </c>
      <c r="Q1126" s="33">
        <v>89</v>
      </c>
      <c r="R1126" s="33">
        <v>700</v>
      </c>
      <c r="S1126" s="33">
        <v>2.6</v>
      </c>
      <c r="T1126" s="35" t="s">
        <v>3598</v>
      </c>
      <c r="U1126">
        <v>2016</v>
      </c>
      <c r="V1126">
        <v>7</v>
      </c>
      <c r="W1126">
        <v>16</v>
      </c>
      <c r="X1126" t="str">
        <f>VLOOKUP(C1126,'country description'!$A$2:$B$16,2,0)</f>
        <v>India</v>
      </c>
      <c r="Y1126" t="str">
        <f t="shared" si="34"/>
        <v>Rs.700</v>
      </c>
      <c r="Z1126" s="36">
        <f t="shared" si="35"/>
        <v>700</v>
      </c>
    </row>
    <row r="1127" ht="14.25" customHeight="1" spans="1:26">
      <c r="A1127" s="33">
        <v>5681</v>
      </c>
      <c r="B1127" s="34" t="s">
        <v>3599</v>
      </c>
      <c r="C1127" s="33">
        <v>1</v>
      </c>
      <c r="D1127" s="34" t="s">
        <v>149</v>
      </c>
      <c r="E1127" s="33" t="s">
        <v>1189</v>
      </c>
      <c r="F1127" s="33" t="s">
        <v>1190</v>
      </c>
      <c r="G1127" s="33" t="s">
        <v>1191</v>
      </c>
      <c r="H1127" s="33">
        <v>77.3618487</v>
      </c>
      <c r="I1127" s="33">
        <v>28.5697922</v>
      </c>
      <c r="J1127" s="33" t="s">
        <v>64</v>
      </c>
      <c r="K1127" s="33" t="s">
        <v>32</v>
      </c>
      <c r="L1127" s="33" t="s">
        <v>34</v>
      </c>
      <c r="M1127" s="33" t="s">
        <v>34</v>
      </c>
      <c r="N1127" s="33" t="s">
        <v>34</v>
      </c>
      <c r="O1127" s="33" t="s">
        <v>34</v>
      </c>
      <c r="P1127" s="33">
        <v>1</v>
      </c>
      <c r="Q1127" s="33">
        <v>22</v>
      </c>
      <c r="R1127" s="33">
        <v>400</v>
      </c>
      <c r="S1127" s="33">
        <v>2.9</v>
      </c>
      <c r="T1127" s="35" t="s">
        <v>3600</v>
      </c>
      <c r="U1127">
        <v>2016</v>
      </c>
      <c r="V1127">
        <v>7</v>
      </c>
      <c r="W1127">
        <v>12</v>
      </c>
      <c r="X1127" t="str">
        <f>VLOOKUP(C1127,'country description'!$A$2:$B$16,2,0)</f>
        <v>India</v>
      </c>
      <c r="Y1127" t="str">
        <f t="shared" si="34"/>
        <v>Rs.400</v>
      </c>
      <c r="Z1127" s="36">
        <f t="shared" si="35"/>
        <v>400</v>
      </c>
    </row>
    <row r="1128" ht="14.25" customHeight="1" spans="1:26">
      <c r="A1128" s="33">
        <v>5684</v>
      </c>
      <c r="B1128" s="34" t="s">
        <v>3601</v>
      </c>
      <c r="C1128" s="33">
        <v>1</v>
      </c>
      <c r="D1128" s="34" t="s">
        <v>149</v>
      </c>
      <c r="E1128" s="33" t="s">
        <v>3602</v>
      </c>
      <c r="F1128" s="33" t="s">
        <v>381</v>
      </c>
      <c r="G1128" s="33" t="s">
        <v>382</v>
      </c>
      <c r="H1128" s="33">
        <v>77.362366</v>
      </c>
      <c r="I1128" s="33">
        <v>28.5702866</v>
      </c>
      <c r="J1128" s="33" t="s">
        <v>1065</v>
      </c>
      <c r="K1128" s="33" t="s">
        <v>32</v>
      </c>
      <c r="L1128" s="33" t="s">
        <v>34</v>
      </c>
      <c r="M1128" s="33" t="s">
        <v>34</v>
      </c>
      <c r="N1128" s="33" t="s">
        <v>34</v>
      </c>
      <c r="O1128" s="33" t="s">
        <v>34</v>
      </c>
      <c r="P1128" s="33">
        <v>1</v>
      </c>
      <c r="Q1128" s="33">
        <v>29</v>
      </c>
      <c r="R1128" s="33">
        <v>400</v>
      </c>
      <c r="S1128" s="33">
        <v>3.4</v>
      </c>
      <c r="T1128" s="35" t="s">
        <v>3603</v>
      </c>
      <c r="U1128">
        <v>2010</v>
      </c>
      <c r="V1128">
        <v>2</v>
      </c>
      <c r="W1128">
        <v>17</v>
      </c>
      <c r="X1128" t="str">
        <f>VLOOKUP(C1128,'country description'!$A$2:$B$16,2,0)</f>
        <v>India</v>
      </c>
      <c r="Y1128" t="str">
        <f t="shared" si="34"/>
        <v>Rs.400</v>
      </c>
      <c r="Z1128" s="36">
        <f t="shared" si="35"/>
        <v>400</v>
      </c>
    </row>
    <row r="1129" ht="14.25" customHeight="1" spans="1:26">
      <c r="A1129" s="33">
        <v>5685</v>
      </c>
      <c r="B1129" s="34" t="s">
        <v>3604</v>
      </c>
      <c r="C1129" s="33">
        <v>1</v>
      </c>
      <c r="D1129" s="34" t="s">
        <v>149</v>
      </c>
      <c r="E1129" s="33" t="s">
        <v>3605</v>
      </c>
      <c r="F1129" s="33" t="s">
        <v>448</v>
      </c>
      <c r="G1129" s="33" t="s">
        <v>449</v>
      </c>
      <c r="H1129" s="33">
        <v>77.335048</v>
      </c>
      <c r="I1129" s="33">
        <v>28.5765055</v>
      </c>
      <c r="J1129" s="33" t="s">
        <v>605</v>
      </c>
      <c r="K1129" s="33" t="s">
        <v>32</v>
      </c>
      <c r="L1129" s="33" t="s">
        <v>34</v>
      </c>
      <c r="M1129" s="33" t="s">
        <v>34</v>
      </c>
      <c r="N1129" s="33" t="s">
        <v>34</v>
      </c>
      <c r="O1129" s="33" t="s">
        <v>34</v>
      </c>
      <c r="P1129" s="33">
        <v>2</v>
      </c>
      <c r="Q1129" s="33">
        <v>33</v>
      </c>
      <c r="R1129" s="33">
        <v>600</v>
      </c>
      <c r="S1129" s="33">
        <v>2.7</v>
      </c>
      <c r="T1129" s="35" t="s">
        <v>3606</v>
      </c>
      <c r="U1129">
        <v>2015</v>
      </c>
      <c r="V1129">
        <v>12</v>
      </c>
      <c r="W1129">
        <v>6</v>
      </c>
      <c r="X1129" t="str">
        <f>VLOOKUP(C1129,'country description'!$A$2:$B$16,2,0)</f>
        <v>India</v>
      </c>
      <c r="Y1129" t="str">
        <f t="shared" si="34"/>
        <v>Rs.600</v>
      </c>
      <c r="Z1129" s="36">
        <f t="shared" si="35"/>
        <v>600</v>
      </c>
    </row>
    <row r="1130" ht="14.25" customHeight="1" spans="1:26">
      <c r="A1130" s="33">
        <v>5686</v>
      </c>
      <c r="B1130" s="34" t="s">
        <v>3607</v>
      </c>
      <c r="C1130" s="33">
        <v>1</v>
      </c>
      <c r="D1130" s="34" t="s">
        <v>149</v>
      </c>
      <c r="E1130" s="33" t="s">
        <v>3608</v>
      </c>
      <c r="F1130" s="33" t="s">
        <v>1190</v>
      </c>
      <c r="G1130" s="33" t="s">
        <v>1191</v>
      </c>
      <c r="H1130" s="33">
        <v>77.3618278</v>
      </c>
      <c r="I1130" s="33">
        <v>28.5692496</v>
      </c>
      <c r="J1130" s="33" t="s">
        <v>1065</v>
      </c>
      <c r="K1130" s="33" t="s">
        <v>32</v>
      </c>
      <c r="L1130" s="33" t="s">
        <v>34</v>
      </c>
      <c r="M1130" s="33" t="s">
        <v>34</v>
      </c>
      <c r="N1130" s="33" t="s">
        <v>34</v>
      </c>
      <c r="O1130" s="33" t="s">
        <v>34</v>
      </c>
      <c r="P1130" s="33">
        <v>1</v>
      </c>
      <c r="Q1130" s="33">
        <v>16</v>
      </c>
      <c r="R1130" s="33">
        <v>350</v>
      </c>
      <c r="S1130" s="33">
        <v>3.1</v>
      </c>
      <c r="T1130" s="35" t="s">
        <v>1867</v>
      </c>
      <c r="U1130">
        <v>2011</v>
      </c>
      <c r="V1130">
        <v>4</v>
      </c>
      <c r="W1130">
        <v>22</v>
      </c>
      <c r="X1130" t="str">
        <f>VLOOKUP(C1130,'country description'!$A$2:$B$16,2,0)</f>
        <v>India</v>
      </c>
      <c r="Y1130" t="str">
        <f t="shared" si="34"/>
        <v>Rs.350</v>
      </c>
      <c r="Z1130" s="36">
        <f t="shared" si="35"/>
        <v>350</v>
      </c>
    </row>
    <row r="1131" ht="14.25" customHeight="1" spans="1:26">
      <c r="A1131" s="33">
        <v>5689</v>
      </c>
      <c r="B1131" s="34" t="s">
        <v>3609</v>
      </c>
      <c r="C1131" s="33">
        <v>1</v>
      </c>
      <c r="D1131" s="34" t="s">
        <v>149</v>
      </c>
      <c r="E1131" s="33" t="s">
        <v>3610</v>
      </c>
      <c r="F1131" s="33" t="s">
        <v>400</v>
      </c>
      <c r="G1131" s="33" t="s">
        <v>401</v>
      </c>
      <c r="H1131" s="33">
        <v>77.3261382</v>
      </c>
      <c r="I1131" s="33">
        <v>28.5680132</v>
      </c>
      <c r="J1131" s="33" t="s">
        <v>3611</v>
      </c>
      <c r="K1131" s="33" t="s">
        <v>32</v>
      </c>
      <c r="L1131" s="33" t="s">
        <v>34</v>
      </c>
      <c r="M1131" s="33" t="s">
        <v>34</v>
      </c>
      <c r="N1131" s="33" t="s">
        <v>34</v>
      </c>
      <c r="O1131" s="33" t="s">
        <v>34</v>
      </c>
      <c r="P1131" s="33">
        <v>3</v>
      </c>
      <c r="Q1131" s="33">
        <v>249</v>
      </c>
      <c r="R1131" s="33">
        <v>1000</v>
      </c>
      <c r="S1131" s="33">
        <v>3.5</v>
      </c>
      <c r="T1131" s="35" t="s">
        <v>3399</v>
      </c>
      <c r="U1131">
        <v>2010</v>
      </c>
      <c r="V1131">
        <v>12</v>
      </c>
      <c r="W1131">
        <v>22</v>
      </c>
      <c r="X1131" t="str">
        <f>VLOOKUP(C1131,'country description'!$A$2:$B$16,2,0)</f>
        <v>India</v>
      </c>
      <c r="Y1131" t="str">
        <f t="shared" si="34"/>
        <v>Rs.1000</v>
      </c>
      <c r="Z1131" s="36">
        <f t="shared" si="35"/>
        <v>1000</v>
      </c>
    </row>
    <row r="1132" ht="14.25" customHeight="1" spans="1:26">
      <c r="A1132" s="33">
        <v>5696</v>
      </c>
      <c r="B1132" s="34" t="s">
        <v>281</v>
      </c>
      <c r="C1132" s="33">
        <v>1</v>
      </c>
      <c r="D1132" s="34" t="s">
        <v>149</v>
      </c>
      <c r="E1132" s="33" t="s">
        <v>3612</v>
      </c>
      <c r="F1132" s="33" t="s">
        <v>1446</v>
      </c>
      <c r="G1132" s="33" t="s">
        <v>1447</v>
      </c>
      <c r="H1132" s="33">
        <v>77.3625455</v>
      </c>
      <c r="I1132" s="33">
        <v>28.6127995</v>
      </c>
      <c r="J1132" s="33" t="s">
        <v>3613</v>
      </c>
      <c r="K1132" s="33" t="s">
        <v>32</v>
      </c>
      <c r="L1132" s="33" t="s">
        <v>34</v>
      </c>
      <c r="M1132" s="33" t="s">
        <v>33</v>
      </c>
      <c r="N1132" s="33" t="s">
        <v>34</v>
      </c>
      <c r="O1132" s="33" t="s">
        <v>34</v>
      </c>
      <c r="P1132" s="33">
        <v>3</v>
      </c>
      <c r="Q1132" s="33">
        <v>147</v>
      </c>
      <c r="R1132" s="33">
        <v>1000</v>
      </c>
      <c r="S1132" s="33">
        <v>3.1</v>
      </c>
      <c r="T1132" s="35" t="s">
        <v>3614</v>
      </c>
      <c r="U1132">
        <v>2014</v>
      </c>
      <c r="V1132">
        <v>4</v>
      </c>
      <c r="W1132">
        <v>23</v>
      </c>
      <c r="X1132" t="str">
        <f>VLOOKUP(C1132,'country description'!$A$2:$B$16,2,0)</f>
        <v>India</v>
      </c>
      <c r="Y1132" t="str">
        <f t="shared" si="34"/>
        <v>Rs.1000</v>
      </c>
      <c r="Z1132" s="36">
        <f t="shared" si="35"/>
        <v>1000</v>
      </c>
    </row>
    <row r="1133" ht="14.25" customHeight="1" spans="1:26">
      <c r="A1133" s="33">
        <v>5698</v>
      </c>
      <c r="B1133" s="34" t="s">
        <v>629</v>
      </c>
      <c r="C1133" s="33">
        <v>1</v>
      </c>
      <c r="D1133" s="34" t="s">
        <v>149</v>
      </c>
      <c r="E1133" s="33" t="s">
        <v>3615</v>
      </c>
      <c r="F1133" s="33" t="s">
        <v>1446</v>
      </c>
      <c r="G1133" s="33" t="s">
        <v>1447</v>
      </c>
      <c r="H1133" s="33">
        <v>77.3625455</v>
      </c>
      <c r="I1133" s="33">
        <v>28.6127995</v>
      </c>
      <c r="J1133" s="33" t="s">
        <v>534</v>
      </c>
      <c r="K1133" s="33" t="s">
        <v>32</v>
      </c>
      <c r="L1133" s="33" t="s">
        <v>34</v>
      </c>
      <c r="M1133" s="33" t="s">
        <v>34</v>
      </c>
      <c r="N1133" s="33" t="s">
        <v>34</v>
      </c>
      <c r="O1133" s="33" t="s">
        <v>34</v>
      </c>
      <c r="P1133" s="33">
        <v>1</v>
      </c>
      <c r="Q1133" s="33">
        <v>26</v>
      </c>
      <c r="R1133" s="33">
        <v>450</v>
      </c>
      <c r="S1133" s="33">
        <v>3</v>
      </c>
      <c r="T1133" s="35" t="s">
        <v>2121</v>
      </c>
      <c r="U1133">
        <v>2010</v>
      </c>
      <c r="V1133">
        <v>1</v>
      </c>
      <c r="W1133">
        <v>10</v>
      </c>
      <c r="X1133" t="str">
        <f>VLOOKUP(C1133,'country description'!$A$2:$B$16,2,0)</f>
        <v>India</v>
      </c>
      <c r="Y1133" t="str">
        <f t="shared" si="34"/>
        <v>Rs.450</v>
      </c>
      <c r="Z1133" s="36">
        <f t="shared" si="35"/>
        <v>450</v>
      </c>
    </row>
    <row r="1134" ht="14.25" customHeight="1" spans="1:26">
      <c r="A1134" s="33">
        <v>5700</v>
      </c>
      <c r="B1134" s="34" t="s">
        <v>3616</v>
      </c>
      <c r="C1134" s="33">
        <v>1</v>
      </c>
      <c r="D1134" s="34" t="s">
        <v>149</v>
      </c>
      <c r="E1134" s="33" t="s">
        <v>3617</v>
      </c>
      <c r="F1134" s="33" t="s">
        <v>404</v>
      </c>
      <c r="G1134" s="33" t="s">
        <v>405</v>
      </c>
      <c r="H1134" s="33">
        <v>77.3245902</v>
      </c>
      <c r="I1134" s="33">
        <v>28.5737171</v>
      </c>
      <c r="J1134" s="33" t="s">
        <v>90</v>
      </c>
      <c r="K1134" s="33" t="s">
        <v>32</v>
      </c>
      <c r="L1134" s="33" t="s">
        <v>34</v>
      </c>
      <c r="M1134" s="33" t="s">
        <v>34</v>
      </c>
      <c r="N1134" s="33" t="s">
        <v>34</v>
      </c>
      <c r="O1134" s="33" t="s">
        <v>34</v>
      </c>
      <c r="P1134" s="33">
        <v>1</v>
      </c>
      <c r="Q1134" s="33">
        <v>7</v>
      </c>
      <c r="R1134" s="33">
        <v>400</v>
      </c>
      <c r="S1134" s="33">
        <v>2.9</v>
      </c>
      <c r="T1134" s="35" t="s">
        <v>3618</v>
      </c>
      <c r="U1134">
        <v>2016</v>
      </c>
      <c r="V1134">
        <v>3</v>
      </c>
      <c r="W1134">
        <v>8</v>
      </c>
      <c r="X1134" t="str">
        <f>VLOOKUP(C1134,'country description'!$A$2:$B$16,2,0)</f>
        <v>India</v>
      </c>
      <c r="Y1134" t="str">
        <f t="shared" si="34"/>
        <v>Rs.400</v>
      </c>
      <c r="Z1134" s="36">
        <f t="shared" si="35"/>
        <v>400</v>
      </c>
    </row>
    <row r="1135" ht="14.25" customHeight="1" spans="1:26">
      <c r="A1135" s="33">
        <v>5702</v>
      </c>
      <c r="B1135" s="34" t="s">
        <v>3619</v>
      </c>
      <c r="C1135" s="33">
        <v>1</v>
      </c>
      <c r="D1135" s="34" t="s">
        <v>149</v>
      </c>
      <c r="E1135" s="33" t="s">
        <v>3620</v>
      </c>
      <c r="F1135" s="33" t="s">
        <v>532</v>
      </c>
      <c r="G1135" s="33" t="s">
        <v>533</v>
      </c>
      <c r="H1135" s="33">
        <v>77.3532162</v>
      </c>
      <c r="I1135" s="33">
        <v>28.6099807</v>
      </c>
      <c r="J1135" s="33" t="s">
        <v>90</v>
      </c>
      <c r="K1135" s="33" t="s">
        <v>32</v>
      </c>
      <c r="L1135" s="33" t="s">
        <v>34</v>
      </c>
      <c r="M1135" s="33" t="s">
        <v>34</v>
      </c>
      <c r="N1135" s="33" t="s">
        <v>34</v>
      </c>
      <c r="O1135" s="33" t="s">
        <v>34</v>
      </c>
      <c r="P1135" s="33">
        <v>1</v>
      </c>
      <c r="Q1135" s="33">
        <v>2</v>
      </c>
      <c r="R1135" s="33">
        <v>150</v>
      </c>
      <c r="S1135" s="33">
        <v>1</v>
      </c>
      <c r="T1135" s="35" t="s">
        <v>3621</v>
      </c>
      <c r="U1135">
        <v>2013</v>
      </c>
      <c r="V1135">
        <v>10</v>
      </c>
      <c r="W1135">
        <v>23</v>
      </c>
      <c r="X1135" t="str">
        <f>VLOOKUP(C1135,'country description'!$A$2:$B$16,2,0)</f>
        <v>India</v>
      </c>
      <c r="Y1135" t="str">
        <f t="shared" si="34"/>
        <v>Rs.150</v>
      </c>
      <c r="Z1135" s="36">
        <f t="shared" si="35"/>
        <v>150</v>
      </c>
    </row>
    <row r="1136" ht="14.25" customHeight="1" spans="1:26">
      <c r="A1136" s="33">
        <v>5717</v>
      </c>
      <c r="B1136" s="34" t="s">
        <v>3622</v>
      </c>
      <c r="C1136" s="33">
        <v>1</v>
      </c>
      <c r="D1136" s="34" t="s">
        <v>135</v>
      </c>
      <c r="E1136" s="33" t="s">
        <v>3623</v>
      </c>
      <c r="F1136" s="33" t="s">
        <v>3624</v>
      </c>
      <c r="G1136" s="33" t="s">
        <v>3625</v>
      </c>
      <c r="H1136" s="33">
        <v>77.0867995</v>
      </c>
      <c r="I1136" s="33">
        <v>28.5022869</v>
      </c>
      <c r="J1136" s="33" t="s">
        <v>1526</v>
      </c>
      <c r="K1136" s="33" t="s">
        <v>32</v>
      </c>
      <c r="L1136" s="33" t="s">
        <v>34</v>
      </c>
      <c r="M1136" s="33" t="s">
        <v>34</v>
      </c>
      <c r="N1136" s="33" t="s">
        <v>34</v>
      </c>
      <c r="O1136" s="33" t="s">
        <v>34</v>
      </c>
      <c r="P1136" s="33">
        <v>4</v>
      </c>
      <c r="Q1136" s="33">
        <v>17</v>
      </c>
      <c r="R1136" s="33">
        <v>3000</v>
      </c>
      <c r="S1136" s="33">
        <v>3.2</v>
      </c>
      <c r="T1136" s="35" t="s">
        <v>3626</v>
      </c>
      <c r="U1136">
        <v>2013</v>
      </c>
      <c r="V1136">
        <v>11</v>
      </c>
      <c r="W1136">
        <v>24</v>
      </c>
      <c r="X1136" t="str">
        <f>VLOOKUP(C1136,'country description'!$A$2:$B$16,2,0)</f>
        <v>India</v>
      </c>
      <c r="Y1136" t="str">
        <f t="shared" si="34"/>
        <v>Rs.3000</v>
      </c>
      <c r="Z1136" s="36">
        <f t="shared" si="35"/>
        <v>3000</v>
      </c>
    </row>
    <row r="1137" ht="14.25" customHeight="1" spans="1:26">
      <c r="A1137" s="33">
        <v>5720</v>
      </c>
      <c r="B1137" s="34" t="s">
        <v>3627</v>
      </c>
      <c r="C1137" s="33">
        <v>1</v>
      </c>
      <c r="D1137" s="34" t="s">
        <v>135</v>
      </c>
      <c r="E1137" s="33" t="s">
        <v>3628</v>
      </c>
      <c r="F1137" s="33" t="s">
        <v>1371</v>
      </c>
      <c r="G1137" s="33" t="s">
        <v>1372</v>
      </c>
      <c r="H1137" s="33">
        <v>77.0756484</v>
      </c>
      <c r="I1137" s="33">
        <v>28.4592611</v>
      </c>
      <c r="J1137" s="33" t="s">
        <v>3629</v>
      </c>
      <c r="K1137" s="33" t="s">
        <v>32</v>
      </c>
      <c r="L1137" s="33" t="s">
        <v>33</v>
      </c>
      <c r="M1137" s="33" t="s">
        <v>34</v>
      </c>
      <c r="N1137" s="33" t="s">
        <v>34</v>
      </c>
      <c r="O1137" s="33" t="s">
        <v>34</v>
      </c>
      <c r="P1137" s="33">
        <v>4</v>
      </c>
      <c r="Q1137" s="33">
        <v>20</v>
      </c>
      <c r="R1137" s="33">
        <v>3000</v>
      </c>
      <c r="S1137" s="33">
        <v>3.4</v>
      </c>
      <c r="T1137" s="35" t="s">
        <v>3630</v>
      </c>
      <c r="U1137">
        <v>2010</v>
      </c>
      <c r="V1137">
        <v>11</v>
      </c>
      <c r="W1137">
        <v>4</v>
      </c>
      <c r="X1137" t="str">
        <f>VLOOKUP(C1137,'country description'!$A$2:$B$16,2,0)</f>
        <v>India</v>
      </c>
      <c r="Y1137" t="str">
        <f t="shared" si="34"/>
        <v>Rs.3000</v>
      </c>
      <c r="Z1137" s="36">
        <f t="shared" si="35"/>
        <v>3000</v>
      </c>
    </row>
    <row r="1138" ht="14.25" customHeight="1" spans="1:26">
      <c r="A1138" s="33">
        <v>5721</v>
      </c>
      <c r="B1138" s="34" t="s">
        <v>3631</v>
      </c>
      <c r="C1138" s="33">
        <v>1</v>
      </c>
      <c r="D1138" s="34" t="s">
        <v>135</v>
      </c>
      <c r="E1138" s="33" t="s">
        <v>3628</v>
      </c>
      <c r="F1138" s="33" t="s">
        <v>1371</v>
      </c>
      <c r="G1138" s="33" t="s">
        <v>1372</v>
      </c>
      <c r="H1138" s="33">
        <v>77.0757697</v>
      </c>
      <c r="I1138" s="33">
        <v>28.4592519</v>
      </c>
      <c r="J1138" s="33" t="s">
        <v>1634</v>
      </c>
      <c r="K1138" s="33" t="s">
        <v>32</v>
      </c>
      <c r="L1138" s="33" t="s">
        <v>34</v>
      </c>
      <c r="M1138" s="33" t="s">
        <v>34</v>
      </c>
      <c r="N1138" s="33" t="s">
        <v>34</v>
      </c>
      <c r="O1138" s="33" t="s">
        <v>34</v>
      </c>
      <c r="P1138" s="33">
        <v>3</v>
      </c>
      <c r="Q1138" s="33">
        <v>26</v>
      </c>
      <c r="R1138" s="33">
        <v>1200</v>
      </c>
      <c r="S1138" s="33">
        <v>3.2</v>
      </c>
      <c r="T1138" s="35" t="s">
        <v>3632</v>
      </c>
      <c r="U1138">
        <v>2018</v>
      </c>
      <c r="V1138">
        <v>1</v>
      </c>
      <c r="W1138">
        <v>25</v>
      </c>
      <c r="X1138" t="str">
        <f>VLOOKUP(C1138,'country description'!$A$2:$B$16,2,0)</f>
        <v>India</v>
      </c>
      <c r="Y1138" t="str">
        <f t="shared" si="34"/>
        <v>Rs.1200</v>
      </c>
      <c r="Z1138" s="36">
        <f t="shared" si="35"/>
        <v>1200</v>
      </c>
    </row>
    <row r="1139" ht="14.25" customHeight="1" spans="1:26">
      <c r="A1139" s="33">
        <v>5726</v>
      </c>
      <c r="B1139" s="34" t="s">
        <v>1087</v>
      </c>
      <c r="C1139" s="33">
        <v>1</v>
      </c>
      <c r="D1139" s="34" t="s">
        <v>27</v>
      </c>
      <c r="E1139" s="33" t="s">
        <v>3633</v>
      </c>
      <c r="F1139" s="33" t="s">
        <v>235</v>
      </c>
      <c r="G1139" s="33" t="s">
        <v>236</v>
      </c>
      <c r="H1139" s="33">
        <v>77.2115555</v>
      </c>
      <c r="I1139" s="33">
        <v>28.5363348</v>
      </c>
      <c r="J1139" s="33" t="s">
        <v>1057</v>
      </c>
      <c r="K1139" s="33" t="s">
        <v>32</v>
      </c>
      <c r="L1139" s="33" t="s">
        <v>34</v>
      </c>
      <c r="M1139" s="33" t="s">
        <v>33</v>
      </c>
      <c r="N1139" s="33" t="s">
        <v>34</v>
      </c>
      <c r="O1139" s="33" t="s">
        <v>34</v>
      </c>
      <c r="P1139" s="33">
        <v>1</v>
      </c>
      <c r="Q1139" s="33">
        <v>145</v>
      </c>
      <c r="R1139" s="33">
        <v>400</v>
      </c>
      <c r="S1139" s="33">
        <v>3.7</v>
      </c>
      <c r="T1139" s="35" t="s">
        <v>3634</v>
      </c>
      <c r="U1139">
        <v>2016</v>
      </c>
      <c r="V1139">
        <v>5</v>
      </c>
      <c r="W1139">
        <v>6</v>
      </c>
      <c r="X1139" t="str">
        <f>VLOOKUP(C1139,'country description'!$A$2:$B$16,2,0)</f>
        <v>India</v>
      </c>
      <c r="Y1139" t="str">
        <f t="shared" si="34"/>
        <v>Rs.400</v>
      </c>
      <c r="Z1139" s="36">
        <f t="shared" si="35"/>
        <v>400</v>
      </c>
    </row>
    <row r="1140" ht="14.25" customHeight="1" spans="1:26">
      <c r="A1140" s="33">
        <v>5727</v>
      </c>
      <c r="B1140" s="34" t="s">
        <v>1063</v>
      </c>
      <c r="C1140" s="33">
        <v>1</v>
      </c>
      <c r="D1140" s="34" t="s">
        <v>27</v>
      </c>
      <c r="E1140" s="33" t="s">
        <v>3635</v>
      </c>
      <c r="F1140" s="33" t="s">
        <v>681</v>
      </c>
      <c r="G1140" s="33" t="s">
        <v>682</v>
      </c>
      <c r="H1140" s="33">
        <v>77.2268188</v>
      </c>
      <c r="I1140" s="33">
        <v>28.5836257</v>
      </c>
      <c r="J1140" s="33" t="s">
        <v>1065</v>
      </c>
      <c r="K1140" s="33" t="s">
        <v>32</v>
      </c>
      <c r="L1140" s="33" t="s">
        <v>34</v>
      </c>
      <c r="M1140" s="33" t="s">
        <v>34</v>
      </c>
      <c r="N1140" s="33" t="s">
        <v>34</v>
      </c>
      <c r="O1140" s="33" t="s">
        <v>34</v>
      </c>
      <c r="P1140" s="33">
        <v>1</v>
      </c>
      <c r="Q1140" s="33">
        <v>10</v>
      </c>
      <c r="R1140" s="33">
        <v>400</v>
      </c>
      <c r="S1140" s="33">
        <v>2.7</v>
      </c>
      <c r="T1140" s="35" t="s">
        <v>3636</v>
      </c>
      <c r="U1140">
        <v>2018</v>
      </c>
      <c r="V1140">
        <v>10</v>
      </c>
      <c r="W1140">
        <v>27</v>
      </c>
      <c r="X1140" t="str">
        <f>VLOOKUP(C1140,'country description'!$A$2:$B$16,2,0)</f>
        <v>India</v>
      </c>
      <c r="Y1140" t="str">
        <f t="shared" si="34"/>
        <v>Rs.400</v>
      </c>
      <c r="Z1140" s="36">
        <f t="shared" si="35"/>
        <v>400</v>
      </c>
    </row>
    <row r="1141" ht="14.25" customHeight="1" spans="1:26">
      <c r="A1141" s="33">
        <v>5729</v>
      </c>
      <c r="B1141" s="34" t="s">
        <v>3637</v>
      </c>
      <c r="C1141" s="33">
        <v>1</v>
      </c>
      <c r="D1141" s="34" t="s">
        <v>27</v>
      </c>
      <c r="E1141" s="33" t="s">
        <v>3638</v>
      </c>
      <c r="F1141" s="33" t="s">
        <v>932</v>
      </c>
      <c r="G1141" s="33" t="s">
        <v>933</v>
      </c>
      <c r="H1141" s="33">
        <v>77.1853155</v>
      </c>
      <c r="I1141" s="33">
        <v>28.7092918</v>
      </c>
      <c r="J1141" s="33" t="s">
        <v>64</v>
      </c>
      <c r="K1141" s="33" t="s">
        <v>32</v>
      </c>
      <c r="L1141" s="33" t="s">
        <v>34</v>
      </c>
      <c r="M1141" s="33" t="s">
        <v>34</v>
      </c>
      <c r="N1141" s="33" t="s">
        <v>34</v>
      </c>
      <c r="O1141" s="33" t="s">
        <v>34</v>
      </c>
      <c r="P1141" s="33">
        <v>1</v>
      </c>
      <c r="Q1141" s="33">
        <v>9</v>
      </c>
      <c r="R1141" s="33">
        <v>400</v>
      </c>
      <c r="S1141" s="33">
        <v>2.7</v>
      </c>
      <c r="T1141" s="35" t="s">
        <v>213</v>
      </c>
      <c r="U1141">
        <v>2017</v>
      </c>
      <c r="V1141">
        <v>9</v>
      </c>
      <c r="W1141">
        <v>20</v>
      </c>
      <c r="X1141" t="str">
        <f>VLOOKUP(C1141,'country description'!$A$2:$B$16,2,0)</f>
        <v>India</v>
      </c>
      <c r="Y1141" t="str">
        <f t="shared" si="34"/>
        <v>Rs.400</v>
      </c>
      <c r="Z1141" s="36">
        <f t="shared" si="35"/>
        <v>400</v>
      </c>
    </row>
    <row r="1142" ht="14.25" customHeight="1" spans="1:26">
      <c r="A1142" s="33">
        <v>5732</v>
      </c>
      <c r="B1142" s="34" t="s">
        <v>3639</v>
      </c>
      <c r="C1142" s="33">
        <v>1</v>
      </c>
      <c r="D1142" s="34" t="s">
        <v>27</v>
      </c>
      <c r="E1142" s="33" t="s">
        <v>3640</v>
      </c>
      <c r="F1142" s="33" t="s">
        <v>78</v>
      </c>
      <c r="G1142" s="33" t="s">
        <v>79</v>
      </c>
      <c r="H1142" s="33">
        <v>77.1948429</v>
      </c>
      <c r="I1142" s="33">
        <v>28.5548297</v>
      </c>
      <c r="J1142" s="33" t="s">
        <v>3641</v>
      </c>
      <c r="K1142" s="33" t="s">
        <v>32</v>
      </c>
      <c r="L1142" s="33" t="s">
        <v>33</v>
      </c>
      <c r="M1142" s="33" t="s">
        <v>33</v>
      </c>
      <c r="N1142" s="33" t="s">
        <v>34</v>
      </c>
      <c r="O1142" s="33" t="s">
        <v>34</v>
      </c>
      <c r="P1142" s="33">
        <v>3</v>
      </c>
      <c r="Q1142" s="33">
        <v>1756</v>
      </c>
      <c r="R1142" s="33">
        <v>1900</v>
      </c>
      <c r="S1142" s="33">
        <v>3.9</v>
      </c>
      <c r="T1142" s="35" t="s">
        <v>3642</v>
      </c>
      <c r="U1142">
        <v>2013</v>
      </c>
      <c r="V1142">
        <v>1</v>
      </c>
      <c r="W1142">
        <v>8</v>
      </c>
      <c r="X1142" t="str">
        <f>VLOOKUP(C1142,'country description'!$A$2:$B$16,2,0)</f>
        <v>India</v>
      </c>
      <c r="Y1142" t="str">
        <f t="shared" si="34"/>
        <v>Rs.1900</v>
      </c>
      <c r="Z1142" s="36">
        <f t="shared" si="35"/>
        <v>1900</v>
      </c>
    </row>
    <row r="1143" ht="14.25" customHeight="1" spans="1:26">
      <c r="A1143" s="33">
        <v>5735</v>
      </c>
      <c r="B1143" s="34" t="s">
        <v>3643</v>
      </c>
      <c r="C1143" s="33">
        <v>1</v>
      </c>
      <c r="D1143" s="34" t="s">
        <v>27</v>
      </c>
      <c r="E1143" s="33" t="s">
        <v>1930</v>
      </c>
      <c r="F1143" s="33" t="s">
        <v>48</v>
      </c>
      <c r="G1143" s="33" t="s">
        <v>49</v>
      </c>
      <c r="H1143" s="33">
        <v>77.2400467</v>
      </c>
      <c r="I1143" s="33">
        <v>28.5386726</v>
      </c>
      <c r="J1143" s="33" t="s">
        <v>3644</v>
      </c>
      <c r="K1143" s="33" t="s">
        <v>32</v>
      </c>
      <c r="L1143" s="33" t="s">
        <v>34</v>
      </c>
      <c r="M1143" s="33" t="s">
        <v>33</v>
      </c>
      <c r="N1143" s="33" t="s">
        <v>34</v>
      </c>
      <c r="O1143" s="33" t="s">
        <v>34</v>
      </c>
      <c r="P1143" s="33">
        <v>1</v>
      </c>
      <c r="Q1143" s="33">
        <v>66</v>
      </c>
      <c r="R1143" s="33">
        <v>300</v>
      </c>
      <c r="S1143" s="33">
        <v>3.4</v>
      </c>
      <c r="T1143" s="35" t="s">
        <v>3645</v>
      </c>
      <c r="U1143">
        <v>2013</v>
      </c>
      <c r="V1143">
        <v>6</v>
      </c>
      <c r="W1143">
        <v>8</v>
      </c>
      <c r="X1143" t="str">
        <f>VLOOKUP(C1143,'country description'!$A$2:$B$16,2,0)</f>
        <v>India</v>
      </c>
      <c r="Y1143" t="str">
        <f t="shared" si="34"/>
        <v>Rs.300</v>
      </c>
      <c r="Z1143" s="36">
        <f t="shared" si="35"/>
        <v>300</v>
      </c>
    </row>
    <row r="1144" ht="14.25" customHeight="1" spans="1:26">
      <c r="A1144" s="33">
        <v>5738</v>
      </c>
      <c r="B1144" s="34" t="s">
        <v>3646</v>
      </c>
      <c r="C1144" s="33">
        <v>1</v>
      </c>
      <c r="D1144" s="34" t="s">
        <v>27</v>
      </c>
      <c r="E1144" s="33" t="s">
        <v>3647</v>
      </c>
      <c r="F1144" s="33" t="s">
        <v>29</v>
      </c>
      <c r="G1144" s="33" t="s">
        <v>30</v>
      </c>
      <c r="H1144" s="33">
        <v>77.2181959</v>
      </c>
      <c r="I1144" s="33">
        <v>28.6335234</v>
      </c>
      <c r="J1144" s="33" t="s">
        <v>3648</v>
      </c>
      <c r="K1144" s="33" t="s">
        <v>32</v>
      </c>
      <c r="L1144" s="33" t="s">
        <v>34</v>
      </c>
      <c r="M1144" s="33" t="s">
        <v>34</v>
      </c>
      <c r="N1144" s="33" t="s">
        <v>34</v>
      </c>
      <c r="O1144" s="33" t="s">
        <v>34</v>
      </c>
      <c r="P1144" s="33">
        <v>1</v>
      </c>
      <c r="Q1144" s="33">
        <v>1333</v>
      </c>
      <c r="R1144" s="33">
        <v>400</v>
      </c>
      <c r="S1144" s="33">
        <v>3.7</v>
      </c>
      <c r="T1144" s="35" t="s">
        <v>3649</v>
      </c>
      <c r="U1144">
        <v>2014</v>
      </c>
      <c r="V1144">
        <v>3</v>
      </c>
      <c r="W1144">
        <v>27</v>
      </c>
      <c r="X1144" t="str">
        <f>VLOOKUP(C1144,'country description'!$A$2:$B$16,2,0)</f>
        <v>India</v>
      </c>
      <c r="Y1144" t="str">
        <f t="shared" si="34"/>
        <v>Rs.400</v>
      </c>
      <c r="Z1144" s="36">
        <f t="shared" si="35"/>
        <v>400</v>
      </c>
    </row>
    <row r="1145" ht="14.25" customHeight="1" spans="1:26">
      <c r="A1145" s="33">
        <v>5742</v>
      </c>
      <c r="B1145" s="34" t="s">
        <v>3650</v>
      </c>
      <c r="C1145" s="33">
        <v>1</v>
      </c>
      <c r="D1145" s="34" t="s">
        <v>149</v>
      </c>
      <c r="E1145" s="33" t="s">
        <v>3651</v>
      </c>
      <c r="F1145" s="33" t="s">
        <v>1774</v>
      </c>
      <c r="G1145" s="33" t="s">
        <v>1775</v>
      </c>
      <c r="H1145" s="33">
        <v>77.3355334</v>
      </c>
      <c r="I1145" s="33">
        <v>28.597946</v>
      </c>
      <c r="J1145" s="33" t="s">
        <v>31</v>
      </c>
      <c r="K1145" s="33" t="s">
        <v>32</v>
      </c>
      <c r="L1145" s="33" t="s">
        <v>34</v>
      </c>
      <c r="M1145" s="33" t="s">
        <v>33</v>
      </c>
      <c r="N1145" s="33" t="s">
        <v>34</v>
      </c>
      <c r="O1145" s="33" t="s">
        <v>34</v>
      </c>
      <c r="P1145" s="33">
        <v>2</v>
      </c>
      <c r="Q1145" s="33">
        <v>90</v>
      </c>
      <c r="R1145" s="33">
        <v>600</v>
      </c>
      <c r="S1145" s="33">
        <v>2.7</v>
      </c>
      <c r="T1145" s="35" t="s">
        <v>3652</v>
      </c>
      <c r="U1145">
        <v>2010</v>
      </c>
      <c r="V1145">
        <v>1</v>
      </c>
      <c r="W1145">
        <v>26</v>
      </c>
      <c r="X1145" t="str">
        <f>VLOOKUP(C1145,'country description'!$A$2:$B$16,2,0)</f>
        <v>India</v>
      </c>
      <c r="Y1145" t="str">
        <f t="shared" si="34"/>
        <v>Rs.600</v>
      </c>
      <c r="Z1145" s="36">
        <f t="shared" si="35"/>
        <v>600</v>
      </c>
    </row>
    <row r="1146" ht="14.25" customHeight="1" spans="1:26">
      <c r="A1146" s="33">
        <v>5744</v>
      </c>
      <c r="B1146" s="34" t="s">
        <v>3653</v>
      </c>
      <c r="C1146" s="33">
        <v>1</v>
      </c>
      <c r="D1146" s="34" t="s">
        <v>149</v>
      </c>
      <c r="E1146" s="33" t="s">
        <v>3654</v>
      </c>
      <c r="F1146" s="33" t="s">
        <v>404</v>
      </c>
      <c r="G1146" s="33" t="s">
        <v>405</v>
      </c>
      <c r="H1146" s="33">
        <v>77.3242109</v>
      </c>
      <c r="I1146" s="33">
        <v>28.5736246</v>
      </c>
      <c r="J1146" s="33" t="s">
        <v>3655</v>
      </c>
      <c r="K1146" s="33" t="s">
        <v>32</v>
      </c>
      <c r="L1146" s="33" t="s">
        <v>34</v>
      </c>
      <c r="M1146" s="33" t="s">
        <v>34</v>
      </c>
      <c r="N1146" s="33" t="s">
        <v>34</v>
      </c>
      <c r="O1146" s="33" t="s">
        <v>34</v>
      </c>
      <c r="P1146" s="33">
        <v>1</v>
      </c>
      <c r="Q1146" s="33">
        <v>57</v>
      </c>
      <c r="R1146" s="33">
        <v>400</v>
      </c>
      <c r="S1146" s="33">
        <v>3.5</v>
      </c>
      <c r="T1146" s="35" t="s">
        <v>3656</v>
      </c>
      <c r="U1146">
        <v>2015</v>
      </c>
      <c r="V1146">
        <v>12</v>
      </c>
      <c r="W1146">
        <v>3</v>
      </c>
      <c r="X1146" t="str">
        <f>VLOOKUP(C1146,'country description'!$A$2:$B$16,2,0)</f>
        <v>India</v>
      </c>
      <c r="Y1146" t="str">
        <f t="shared" si="34"/>
        <v>Rs.400</v>
      </c>
      <c r="Z1146" s="36">
        <f t="shared" si="35"/>
        <v>400</v>
      </c>
    </row>
    <row r="1147" ht="14.25" customHeight="1" spans="1:26">
      <c r="A1147" s="33">
        <v>5746</v>
      </c>
      <c r="B1147" s="34" t="s">
        <v>3657</v>
      </c>
      <c r="C1147" s="33">
        <v>1</v>
      </c>
      <c r="D1147" s="34" t="s">
        <v>149</v>
      </c>
      <c r="E1147" s="33" t="s">
        <v>3658</v>
      </c>
      <c r="F1147" s="33" t="s">
        <v>532</v>
      </c>
      <c r="G1147" s="33" t="s">
        <v>533</v>
      </c>
      <c r="H1147" s="33">
        <v>77.3597643</v>
      </c>
      <c r="I1147" s="33">
        <v>28.6086827</v>
      </c>
      <c r="J1147" s="33" t="s">
        <v>86</v>
      </c>
      <c r="K1147" s="33" t="s">
        <v>32</v>
      </c>
      <c r="L1147" s="33" t="s">
        <v>34</v>
      </c>
      <c r="M1147" s="33" t="s">
        <v>34</v>
      </c>
      <c r="N1147" s="33" t="s">
        <v>34</v>
      </c>
      <c r="O1147" s="33" t="s">
        <v>34</v>
      </c>
      <c r="P1147" s="33">
        <v>1</v>
      </c>
      <c r="Q1147" s="33">
        <v>29</v>
      </c>
      <c r="R1147" s="33">
        <v>300</v>
      </c>
      <c r="S1147" s="33">
        <v>3.1</v>
      </c>
      <c r="T1147" s="35" t="s">
        <v>2889</v>
      </c>
      <c r="U1147">
        <v>2018</v>
      </c>
      <c r="V1147">
        <v>8</v>
      </c>
      <c r="W1147">
        <v>7</v>
      </c>
      <c r="X1147" t="str">
        <f>VLOOKUP(C1147,'country description'!$A$2:$B$16,2,0)</f>
        <v>India</v>
      </c>
      <c r="Y1147" t="str">
        <f t="shared" si="34"/>
        <v>Rs.300</v>
      </c>
      <c r="Z1147" s="36">
        <f t="shared" si="35"/>
        <v>300</v>
      </c>
    </row>
    <row r="1148" ht="14.25" customHeight="1" spans="1:26">
      <c r="A1148" s="33">
        <v>5753</v>
      </c>
      <c r="B1148" s="34" t="s">
        <v>3659</v>
      </c>
      <c r="C1148" s="33">
        <v>1</v>
      </c>
      <c r="D1148" s="34" t="s">
        <v>27</v>
      </c>
      <c r="E1148" s="33" t="s">
        <v>3660</v>
      </c>
      <c r="F1148" s="33" t="s">
        <v>1469</v>
      </c>
      <c r="G1148" s="33" t="s">
        <v>1470</v>
      </c>
      <c r="H1148" s="33">
        <v>77.21574157</v>
      </c>
      <c r="I1148" s="33">
        <v>28.6441564</v>
      </c>
      <c r="J1148" s="33" t="s">
        <v>90</v>
      </c>
      <c r="K1148" s="33" t="s">
        <v>32</v>
      </c>
      <c r="L1148" s="33" t="s">
        <v>34</v>
      </c>
      <c r="M1148" s="33" t="s">
        <v>34</v>
      </c>
      <c r="N1148" s="33" t="s">
        <v>34</v>
      </c>
      <c r="O1148" s="33" t="s">
        <v>34</v>
      </c>
      <c r="P1148" s="33">
        <v>1</v>
      </c>
      <c r="Q1148" s="33">
        <v>39</v>
      </c>
      <c r="R1148" s="33">
        <v>400</v>
      </c>
      <c r="S1148" s="33">
        <v>3.5</v>
      </c>
      <c r="T1148" s="35" t="s">
        <v>3661</v>
      </c>
      <c r="U1148">
        <v>2010</v>
      </c>
      <c r="V1148">
        <v>6</v>
      </c>
      <c r="W1148">
        <v>7</v>
      </c>
      <c r="X1148" t="str">
        <f>VLOOKUP(C1148,'country description'!$A$2:$B$16,2,0)</f>
        <v>India</v>
      </c>
      <c r="Y1148" t="str">
        <f t="shared" si="34"/>
        <v>Rs.400</v>
      </c>
      <c r="Z1148" s="36">
        <f t="shared" si="35"/>
        <v>400</v>
      </c>
    </row>
    <row r="1149" ht="14.25" customHeight="1" spans="1:26">
      <c r="A1149" s="33">
        <v>5755</v>
      </c>
      <c r="B1149" s="34" t="s">
        <v>3662</v>
      </c>
      <c r="C1149" s="33">
        <v>1</v>
      </c>
      <c r="D1149" s="34" t="s">
        <v>149</v>
      </c>
      <c r="E1149" s="33" t="s">
        <v>3663</v>
      </c>
      <c r="F1149" s="33" t="s">
        <v>819</v>
      </c>
      <c r="G1149" s="33" t="s">
        <v>820</v>
      </c>
      <c r="H1149" s="33">
        <v>77.3380039</v>
      </c>
      <c r="I1149" s="33">
        <v>28.5972511</v>
      </c>
      <c r="J1149" s="33" t="s">
        <v>90</v>
      </c>
      <c r="K1149" s="33" t="s">
        <v>32</v>
      </c>
      <c r="L1149" s="33" t="s">
        <v>34</v>
      </c>
      <c r="M1149" s="33" t="s">
        <v>33</v>
      </c>
      <c r="N1149" s="33" t="s">
        <v>34</v>
      </c>
      <c r="O1149" s="33" t="s">
        <v>34</v>
      </c>
      <c r="P1149" s="33">
        <v>2</v>
      </c>
      <c r="Q1149" s="33">
        <v>34</v>
      </c>
      <c r="R1149" s="33">
        <v>500</v>
      </c>
      <c r="S1149" s="33">
        <v>2.6</v>
      </c>
      <c r="T1149" s="35" t="s">
        <v>3664</v>
      </c>
      <c r="U1149">
        <v>2011</v>
      </c>
      <c r="V1149">
        <v>4</v>
      </c>
      <c r="W1149">
        <v>9</v>
      </c>
      <c r="X1149" t="str">
        <f>VLOOKUP(C1149,'country description'!$A$2:$B$16,2,0)</f>
        <v>India</v>
      </c>
      <c r="Y1149" t="str">
        <f t="shared" si="34"/>
        <v>Rs.500</v>
      </c>
      <c r="Z1149" s="36">
        <f t="shared" si="35"/>
        <v>500</v>
      </c>
    </row>
    <row r="1150" ht="14.25" customHeight="1" spans="1:26">
      <c r="A1150" s="33">
        <v>5757</v>
      </c>
      <c r="B1150" s="34" t="s">
        <v>3665</v>
      </c>
      <c r="C1150" s="33">
        <v>1</v>
      </c>
      <c r="D1150" s="34" t="s">
        <v>149</v>
      </c>
      <c r="E1150" s="33" t="s">
        <v>3666</v>
      </c>
      <c r="F1150" s="33" t="s">
        <v>404</v>
      </c>
      <c r="G1150" s="33" t="s">
        <v>405</v>
      </c>
      <c r="H1150" s="33">
        <v>77.3243658</v>
      </c>
      <c r="I1150" s="33">
        <v>28.5734717</v>
      </c>
      <c r="J1150" s="33" t="s">
        <v>90</v>
      </c>
      <c r="K1150" s="33" t="s">
        <v>32</v>
      </c>
      <c r="L1150" s="33" t="s">
        <v>34</v>
      </c>
      <c r="M1150" s="33" t="s">
        <v>34</v>
      </c>
      <c r="N1150" s="33" t="s">
        <v>34</v>
      </c>
      <c r="O1150" s="33" t="s">
        <v>34</v>
      </c>
      <c r="P1150" s="33">
        <v>1</v>
      </c>
      <c r="Q1150" s="33">
        <v>12</v>
      </c>
      <c r="R1150" s="33">
        <v>200</v>
      </c>
      <c r="S1150" s="33">
        <v>3.2</v>
      </c>
      <c r="T1150" s="35" t="s">
        <v>3667</v>
      </c>
      <c r="U1150">
        <v>2017</v>
      </c>
      <c r="V1150">
        <v>9</v>
      </c>
      <c r="W1150">
        <v>26</v>
      </c>
      <c r="X1150" t="str">
        <f>VLOOKUP(C1150,'country description'!$A$2:$B$16,2,0)</f>
        <v>India</v>
      </c>
      <c r="Y1150" t="str">
        <f t="shared" si="34"/>
        <v>Rs.200</v>
      </c>
      <c r="Z1150" s="36">
        <f t="shared" si="35"/>
        <v>200</v>
      </c>
    </row>
    <row r="1151" ht="14.25" customHeight="1" spans="1:26">
      <c r="A1151" s="33">
        <v>5760</v>
      </c>
      <c r="B1151" s="34" t="s">
        <v>3668</v>
      </c>
      <c r="C1151" s="33">
        <v>1</v>
      </c>
      <c r="D1151" s="34" t="s">
        <v>149</v>
      </c>
      <c r="E1151" s="33" t="s">
        <v>3669</v>
      </c>
      <c r="F1151" s="33" t="s">
        <v>404</v>
      </c>
      <c r="G1151" s="33" t="s">
        <v>405</v>
      </c>
      <c r="H1151" s="33">
        <v>77.3245817</v>
      </c>
      <c r="I1151" s="33">
        <v>28.573916</v>
      </c>
      <c r="J1151" s="33" t="s">
        <v>90</v>
      </c>
      <c r="K1151" s="33" t="s">
        <v>32</v>
      </c>
      <c r="L1151" s="33" t="s">
        <v>34</v>
      </c>
      <c r="M1151" s="33" t="s">
        <v>34</v>
      </c>
      <c r="N1151" s="33" t="s">
        <v>34</v>
      </c>
      <c r="O1151" s="33" t="s">
        <v>34</v>
      </c>
      <c r="P1151" s="33">
        <v>1</v>
      </c>
      <c r="Q1151" s="33">
        <v>5</v>
      </c>
      <c r="R1151" s="33">
        <v>450</v>
      </c>
      <c r="S1151" s="33">
        <v>2.9</v>
      </c>
      <c r="T1151" s="35" t="s">
        <v>3670</v>
      </c>
      <c r="U1151">
        <v>2016</v>
      </c>
      <c r="V1151">
        <v>10</v>
      </c>
      <c r="W1151">
        <v>9</v>
      </c>
      <c r="X1151" t="str">
        <f>VLOOKUP(C1151,'country description'!$A$2:$B$16,2,0)</f>
        <v>India</v>
      </c>
      <c r="Y1151" t="str">
        <f t="shared" si="34"/>
        <v>Rs.450</v>
      </c>
      <c r="Z1151" s="36">
        <f t="shared" si="35"/>
        <v>450</v>
      </c>
    </row>
    <row r="1152" ht="14.25" customHeight="1" spans="1:26">
      <c r="A1152" s="33">
        <v>5761</v>
      </c>
      <c r="B1152" s="34" t="s">
        <v>3671</v>
      </c>
      <c r="C1152" s="33">
        <v>1</v>
      </c>
      <c r="D1152" s="34" t="s">
        <v>149</v>
      </c>
      <c r="E1152" s="33" t="s">
        <v>3672</v>
      </c>
      <c r="F1152" s="33" t="s">
        <v>404</v>
      </c>
      <c r="G1152" s="33" t="s">
        <v>405</v>
      </c>
      <c r="H1152" s="33">
        <v>77.3245004</v>
      </c>
      <c r="I1152" s="33">
        <v>28.5737086</v>
      </c>
      <c r="J1152" s="33" t="s">
        <v>90</v>
      </c>
      <c r="K1152" s="33" t="s">
        <v>32</v>
      </c>
      <c r="L1152" s="33" t="s">
        <v>34</v>
      </c>
      <c r="M1152" s="33" t="s">
        <v>34</v>
      </c>
      <c r="N1152" s="33" t="s">
        <v>34</v>
      </c>
      <c r="O1152" s="33" t="s">
        <v>34</v>
      </c>
      <c r="P1152" s="33">
        <v>1</v>
      </c>
      <c r="Q1152" s="33">
        <v>8</v>
      </c>
      <c r="R1152" s="33">
        <v>250</v>
      </c>
      <c r="S1152" s="33">
        <v>3.1</v>
      </c>
      <c r="T1152" s="35" t="s">
        <v>3673</v>
      </c>
      <c r="U1152">
        <v>2012</v>
      </c>
      <c r="V1152">
        <v>10</v>
      </c>
      <c r="W1152">
        <v>16</v>
      </c>
      <c r="X1152" t="str">
        <f>VLOOKUP(C1152,'country description'!$A$2:$B$16,2,0)</f>
        <v>India</v>
      </c>
      <c r="Y1152" t="str">
        <f t="shared" si="34"/>
        <v>Rs.250</v>
      </c>
      <c r="Z1152" s="36">
        <f t="shared" si="35"/>
        <v>250</v>
      </c>
    </row>
    <row r="1153" ht="14.25" customHeight="1" spans="1:26">
      <c r="A1153" s="33">
        <v>5765</v>
      </c>
      <c r="B1153" s="34" t="s">
        <v>3674</v>
      </c>
      <c r="C1153" s="33">
        <v>1</v>
      </c>
      <c r="D1153" s="34" t="s">
        <v>27</v>
      </c>
      <c r="E1153" s="33" t="s">
        <v>3675</v>
      </c>
      <c r="F1153" s="33" t="s">
        <v>932</v>
      </c>
      <c r="G1153" s="33" t="s">
        <v>933</v>
      </c>
      <c r="H1153" s="33">
        <v>77.1849561</v>
      </c>
      <c r="I1153" s="33">
        <v>28.7084514</v>
      </c>
      <c r="J1153" s="33" t="s">
        <v>1587</v>
      </c>
      <c r="K1153" s="33" t="s">
        <v>32</v>
      </c>
      <c r="L1153" s="33" t="s">
        <v>34</v>
      </c>
      <c r="M1153" s="33" t="s">
        <v>34</v>
      </c>
      <c r="N1153" s="33" t="s">
        <v>34</v>
      </c>
      <c r="O1153" s="33" t="s">
        <v>34</v>
      </c>
      <c r="P1153" s="33">
        <v>1</v>
      </c>
      <c r="Q1153" s="33">
        <v>234</v>
      </c>
      <c r="R1153" s="33">
        <v>250</v>
      </c>
      <c r="S1153" s="33">
        <v>3.8</v>
      </c>
      <c r="T1153" s="35" t="s">
        <v>3676</v>
      </c>
      <c r="U1153">
        <v>2014</v>
      </c>
      <c r="V1153">
        <v>4</v>
      </c>
      <c r="W1153">
        <v>17</v>
      </c>
      <c r="X1153" t="str">
        <f>VLOOKUP(C1153,'country description'!$A$2:$B$16,2,0)</f>
        <v>India</v>
      </c>
      <c r="Y1153" t="str">
        <f t="shared" si="34"/>
        <v>Rs.250</v>
      </c>
      <c r="Z1153" s="36">
        <f t="shared" si="35"/>
        <v>250</v>
      </c>
    </row>
    <row r="1154" ht="14.25" customHeight="1" spans="1:26">
      <c r="A1154" s="33">
        <v>5767</v>
      </c>
      <c r="B1154" s="34" t="s">
        <v>3677</v>
      </c>
      <c r="C1154" s="33">
        <v>1</v>
      </c>
      <c r="D1154" s="34" t="s">
        <v>27</v>
      </c>
      <c r="E1154" s="33" t="s">
        <v>3678</v>
      </c>
      <c r="F1154" s="33" t="s">
        <v>1729</v>
      </c>
      <c r="G1154" s="33" t="s">
        <v>1730</v>
      </c>
      <c r="H1154" s="33">
        <v>77.2045418</v>
      </c>
      <c r="I1154" s="33">
        <v>28.7099688</v>
      </c>
      <c r="J1154" s="33" t="s">
        <v>90</v>
      </c>
      <c r="K1154" s="33" t="s">
        <v>32</v>
      </c>
      <c r="L1154" s="33" t="s">
        <v>34</v>
      </c>
      <c r="M1154" s="33" t="s">
        <v>34</v>
      </c>
      <c r="N1154" s="33" t="s">
        <v>34</v>
      </c>
      <c r="O1154" s="33" t="s">
        <v>34</v>
      </c>
      <c r="P1154" s="33">
        <v>1</v>
      </c>
      <c r="Q1154" s="33">
        <v>5</v>
      </c>
      <c r="R1154" s="33">
        <v>150</v>
      </c>
      <c r="S1154" s="33">
        <v>2.9</v>
      </c>
      <c r="T1154" s="35" t="s">
        <v>1824</v>
      </c>
      <c r="U1154">
        <v>2018</v>
      </c>
      <c r="V1154">
        <v>1</v>
      </c>
      <c r="W1154">
        <v>23</v>
      </c>
      <c r="X1154" t="str">
        <f>VLOOKUP(C1154,'country description'!$A$2:$B$16,2,0)</f>
        <v>India</v>
      </c>
      <c r="Y1154" t="str">
        <f t="shared" ref="Y1154:Y1217" si="36">TRIM(MID(K1154,FIND("(",K1154)+1,FIND(")",K1154)-FIND("(",K1154)-1))&amp;R1154</f>
        <v>Rs.150</v>
      </c>
      <c r="Z1154" s="36">
        <f t="shared" si="35"/>
        <v>150</v>
      </c>
    </row>
    <row r="1155" ht="14.25" customHeight="1" spans="1:26">
      <c r="A1155" s="33">
        <v>5768</v>
      </c>
      <c r="B1155" s="34" t="s">
        <v>3679</v>
      </c>
      <c r="C1155" s="33">
        <v>1</v>
      </c>
      <c r="D1155" s="34" t="s">
        <v>135</v>
      </c>
      <c r="E1155" s="33" t="s">
        <v>3680</v>
      </c>
      <c r="F1155" s="33" t="s">
        <v>3681</v>
      </c>
      <c r="G1155" s="33" t="s">
        <v>3682</v>
      </c>
      <c r="H1155" s="33">
        <v>77.0529662</v>
      </c>
      <c r="I1155" s="33">
        <v>28.5047491</v>
      </c>
      <c r="J1155" s="33" t="s">
        <v>3683</v>
      </c>
      <c r="K1155" s="33" t="s">
        <v>32</v>
      </c>
      <c r="L1155" s="33" t="s">
        <v>33</v>
      </c>
      <c r="M1155" s="33" t="s">
        <v>34</v>
      </c>
      <c r="N1155" s="33" t="s">
        <v>34</v>
      </c>
      <c r="O1155" s="33" t="s">
        <v>34</v>
      </c>
      <c r="P1155" s="33">
        <v>3</v>
      </c>
      <c r="Q1155" s="33">
        <v>19</v>
      </c>
      <c r="R1155" s="33">
        <v>1500</v>
      </c>
      <c r="S1155" s="33">
        <v>2.7</v>
      </c>
      <c r="T1155" s="35" t="s">
        <v>320</v>
      </c>
      <c r="U1155">
        <v>2016</v>
      </c>
      <c r="V1155">
        <v>5</v>
      </c>
      <c r="W1155">
        <v>16</v>
      </c>
      <c r="X1155" t="str">
        <f>VLOOKUP(C1155,'country description'!$A$2:$B$16,2,0)</f>
        <v>India</v>
      </c>
      <c r="Y1155" t="str">
        <f t="shared" si="36"/>
        <v>Rs.1500</v>
      </c>
      <c r="Z1155" s="36">
        <f t="shared" ref="Z1155:Z1218" si="37">R:R</f>
        <v>1500</v>
      </c>
    </row>
    <row r="1156" ht="14.25" customHeight="1" spans="1:26">
      <c r="A1156" s="33">
        <v>5774</v>
      </c>
      <c r="B1156" s="34" t="s">
        <v>2995</v>
      </c>
      <c r="C1156" s="33">
        <v>1</v>
      </c>
      <c r="D1156" s="34" t="s">
        <v>27</v>
      </c>
      <c r="E1156" s="33" t="s">
        <v>3684</v>
      </c>
      <c r="F1156" s="33" t="s">
        <v>3448</v>
      </c>
      <c r="G1156" s="33" t="s">
        <v>3449</v>
      </c>
      <c r="H1156" s="33">
        <v>77.032612</v>
      </c>
      <c r="I1156" s="33">
        <v>28.6194</v>
      </c>
      <c r="J1156" s="33" t="s">
        <v>90</v>
      </c>
      <c r="K1156" s="33" t="s">
        <v>32</v>
      </c>
      <c r="L1156" s="33" t="s">
        <v>34</v>
      </c>
      <c r="M1156" s="33" t="s">
        <v>34</v>
      </c>
      <c r="N1156" s="33" t="s">
        <v>34</v>
      </c>
      <c r="O1156" s="33" t="s">
        <v>34</v>
      </c>
      <c r="P1156" s="33">
        <v>1</v>
      </c>
      <c r="Q1156" s="33">
        <v>10</v>
      </c>
      <c r="R1156" s="33">
        <v>250</v>
      </c>
      <c r="S1156" s="33">
        <v>2.9</v>
      </c>
      <c r="T1156" s="35" t="s">
        <v>3685</v>
      </c>
      <c r="U1156">
        <v>2018</v>
      </c>
      <c r="V1156">
        <v>11</v>
      </c>
      <c r="W1156">
        <v>8</v>
      </c>
      <c r="X1156" t="str">
        <f>VLOOKUP(C1156,'country description'!$A$2:$B$16,2,0)</f>
        <v>India</v>
      </c>
      <c r="Y1156" t="str">
        <f t="shared" si="36"/>
        <v>Rs.250</v>
      </c>
      <c r="Z1156" s="36">
        <f t="shared" si="37"/>
        <v>250</v>
      </c>
    </row>
    <row r="1157" ht="14.25" customHeight="1" spans="1:26">
      <c r="A1157" s="33">
        <v>5776</v>
      </c>
      <c r="B1157" s="34" t="s">
        <v>3686</v>
      </c>
      <c r="C1157" s="33">
        <v>1</v>
      </c>
      <c r="D1157" s="34" t="s">
        <v>149</v>
      </c>
      <c r="E1157" s="33" t="s">
        <v>3687</v>
      </c>
      <c r="F1157" s="33" t="s">
        <v>1446</v>
      </c>
      <c r="G1157" s="33" t="s">
        <v>1447</v>
      </c>
      <c r="H1157" s="33">
        <v>77.3625455</v>
      </c>
      <c r="I1157" s="33">
        <v>28.6127995</v>
      </c>
      <c r="J1157" s="33" t="s">
        <v>1456</v>
      </c>
      <c r="K1157" s="33" t="s">
        <v>32</v>
      </c>
      <c r="L1157" s="33" t="s">
        <v>34</v>
      </c>
      <c r="M1157" s="33" t="s">
        <v>34</v>
      </c>
      <c r="N1157" s="33" t="s">
        <v>34</v>
      </c>
      <c r="O1157" s="33" t="s">
        <v>34</v>
      </c>
      <c r="P1157" s="33">
        <v>2</v>
      </c>
      <c r="Q1157" s="33">
        <v>56</v>
      </c>
      <c r="R1157" s="33">
        <v>750</v>
      </c>
      <c r="S1157" s="33">
        <v>2.9</v>
      </c>
      <c r="T1157" s="35" t="s">
        <v>3688</v>
      </c>
      <c r="U1157">
        <v>2016</v>
      </c>
      <c r="V1157">
        <v>6</v>
      </c>
      <c r="W1157">
        <v>4</v>
      </c>
      <c r="X1157" t="str">
        <f>VLOOKUP(C1157,'country description'!$A$2:$B$16,2,0)</f>
        <v>India</v>
      </c>
      <c r="Y1157" t="str">
        <f t="shared" si="36"/>
        <v>Rs.750</v>
      </c>
      <c r="Z1157" s="36">
        <f t="shared" si="37"/>
        <v>750</v>
      </c>
    </row>
    <row r="1158" ht="14.25" customHeight="1" spans="1:26">
      <c r="A1158" s="33">
        <v>5777</v>
      </c>
      <c r="B1158" s="34" t="s">
        <v>3689</v>
      </c>
      <c r="C1158" s="33">
        <v>1</v>
      </c>
      <c r="D1158" s="34" t="s">
        <v>149</v>
      </c>
      <c r="E1158" s="33" t="s">
        <v>3690</v>
      </c>
      <c r="F1158" s="33" t="s">
        <v>1446</v>
      </c>
      <c r="G1158" s="33" t="s">
        <v>1447</v>
      </c>
      <c r="H1158" s="33">
        <v>77.3665825</v>
      </c>
      <c r="I1158" s="33">
        <v>28.612911</v>
      </c>
      <c r="J1158" s="33" t="s">
        <v>64</v>
      </c>
      <c r="K1158" s="33" t="s">
        <v>32</v>
      </c>
      <c r="L1158" s="33" t="s">
        <v>34</v>
      </c>
      <c r="M1158" s="33" t="s">
        <v>34</v>
      </c>
      <c r="N1158" s="33" t="s">
        <v>34</v>
      </c>
      <c r="O1158" s="33" t="s">
        <v>34</v>
      </c>
      <c r="P1158" s="33">
        <v>1</v>
      </c>
      <c r="Q1158" s="33">
        <v>4</v>
      </c>
      <c r="R1158" s="33">
        <v>250</v>
      </c>
      <c r="S1158" s="33">
        <v>2.9</v>
      </c>
      <c r="T1158" s="35" t="s">
        <v>2401</v>
      </c>
      <c r="U1158">
        <v>2011</v>
      </c>
      <c r="V1158">
        <v>5</v>
      </c>
      <c r="W1158">
        <v>28</v>
      </c>
      <c r="X1158" t="str">
        <f>VLOOKUP(C1158,'country description'!$A$2:$B$16,2,0)</f>
        <v>India</v>
      </c>
      <c r="Y1158" t="str">
        <f t="shared" si="36"/>
        <v>Rs.250</v>
      </c>
      <c r="Z1158" s="36">
        <f t="shared" si="37"/>
        <v>250</v>
      </c>
    </row>
    <row r="1159" ht="14.25" customHeight="1" spans="1:26">
      <c r="A1159" s="33">
        <v>5783</v>
      </c>
      <c r="B1159" s="34" t="s">
        <v>701</v>
      </c>
      <c r="C1159" s="33">
        <v>1</v>
      </c>
      <c r="D1159" s="34" t="s">
        <v>27</v>
      </c>
      <c r="E1159" s="33" t="s">
        <v>3691</v>
      </c>
      <c r="F1159" s="33" t="s">
        <v>72</v>
      </c>
      <c r="G1159" s="33" t="s">
        <v>73</v>
      </c>
      <c r="H1159" s="33">
        <v>77.2297975</v>
      </c>
      <c r="I1159" s="33">
        <v>28.6079866</v>
      </c>
      <c r="J1159" s="33" t="s">
        <v>705</v>
      </c>
      <c r="K1159" s="33" t="s">
        <v>32</v>
      </c>
      <c r="L1159" s="33" t="s">
        <v>34</v>
      </c>
      <c r="M1159" s="33" t="s">
        <v>34</v>
      </c>
      <c r="N1159" s="33" t="s">
        <v>34</v>
      </c>
      <c r="O1159" s="33" t="s">
        <v>34</v>
      </c>
      <c r="P1159" s="33">
        <v>1</v>
      </c>
      <c r="Q1159" s="33">
        <v>39</v>
      </c>
      <c r="R1159" s="33">
        <v>300</v>
      </c>
      <c r="S1159" s="33">
        <v>3.5</v>
      </c>
      <c r="T1159" s="35" t="s">
        <v>3692</v>
      </c>
      <c r="U1159">
        <v>2015</v>
      </c>
      <c r="V1159">
        <v>5</v>
      </c>
      <c r="W1159">
        <v>4</v>
      </c>
      <c r="X1159" t="str">
        <f>VLOOKUP(C1159,'country description'!$A$2:$B$16,2,0)</f>
        <v>India</v>
      </c>
      <c r="Y1159" t="str">
        <f t="shared" si="36"/>
        <v>Rs.300</v>
      </c>
      <c r="Z1159" s="36">
        <f t="shared" si="37"/>
        <v>300</v>
      </c>
    </row>
    <row r="1160" ht="14.25" customHeight="1" spans="1:26">
      <c r="A1160" s="33">
        <v>5784</v>
      </c>
      <c r="B1160" s="34" t="s">
        <v>1087</v>
      </c>
      <c r="C1160" s="33">
        <v>1</v>
      </c>
      <c r="D1160" s="34" t="s">
        <v>27</v>
      </c>
      <c r="E1160" s="33" t="s">
        <v>73</v>
      </c>
      <c r="F1160" s="33" t="s">
        <v>72</v>
      </c>
      <c r="G1160" s="33" t="s">
        <v>73</v>
      </c>
      <c r="H1160" s="33">
        <v>77.230028</v>
      </c>
      <c r="I1160" s="33">
        <v>28.6079937</v>
      </c>
      <c r="J1160" s="33" t="s">
        <v>1057</v>
      </c>
      <c r="K1160" s="33" t="s">
        <v>32</v>
      </c>
      <c r="L1160" s="33" t="s">
        <v>34</v>
      </c>
      <c r="M1160" s="33" t="s">
        <v>34</v>
      </c>
      <c r="N1160" s="33" t="s">
        <v>34</v>
      </c>
      <c r="O1160" s="33" t="s">
        <v>34</v>
      </c>
      <c r="P1160" s="33">
        <v>1</v>
      </c>
      <c r="Q1160" s="33">
        <v>39</v>
      </c>
      <c r="R1160" s="33">
        <v>400</v>
      </c>
      <c r="S1160" s="33">
        <v>3.3</v>
      </c>
      <c r="T1160" s="35" t="s">
        <v>2193</v>
      </c>
      <c r="U1160">
        <v>2015</v>
      </c>
      <c r="V1160">
        <v>10</v>
      </c>
      <c r="W1160">
        <v>19</v>
      </c>
      <c r="X1160" t="str">
        <f>VLOOKUP(C1160,'country description'!$A$2:$B$16,2,0)</f>
        <v>India</v>
      </c>
      <c r="Y1160" t="str">
        <f t="shared" si="36"/>
        <v>Rs.400</v>
      </c>
      <c r="Z1160" s="36">
        <f t="shared" si="37"/>
        <v>400</v>
      </c>
    </row>
    <row r="1161" ht="14.25" customHeight="1" spans="1:26">
      <c r="A1161" s="33">
        <v>5796</v>
      </c>
      <c r="B1161" s="34" t="s">
        <v>3693</v>
      </c>
      <c r="C1161" s="33">
        <v>1</v>
      </c>
      <c r="D1161" s="34" t="s">
        <v>27</v>
      </c>
      <c r="E1161" s="33" t="s">
        <v>3694</v>
      </c>
      <c r="F1161" s="33" t="s">
        <v>1469</v>
      </c>
      <c r="G1161" s="33" t="s">
        <v>1470</v>
      </c>
      <c r="H1161" s="33">
        <v>77.2107852</v>
      </c>
      <c r="I1161" s="33">
        <v>28.640745</v>
      </c>
      <c r="J1161" s="33" t="s">
        <v>3288</v>
      </c>
      <c r="K1161" s="33" t="s">
        <v>32</v>
      </c>
      <c r="L1161" s="33" t="s">
        <v>34</v>
      </c>
      <c r="M1161" s="33" t="s">
        <v>34</v>
      </c>
      <c r="N1161" s="33" t="s">
        <v>34</v>
      </c>
      <c r="O1161" s="33" t="s">
        <v>34</v>
      </c>
      <c r="P1161" s="33">
        <v>2</v>
      </c>
      <c r="Q1161" s="33">
        <v>679</v>
      </c>
      <c r="R1161" s="33">
        <v>700</v>
      </c>
      <c r="S1161" s="33">
        <v>3.2</v>
      </c>
      <c r="T1161" s="35" t="s">
        <v>3695</v>
      </c>
      <c r="U1161">
        <v>2018</v>
      </c>
      <c r="V1161">
        <v>11</v>
      </c>
      <c r="W1161">
        <v>6</v>
      </c>
      <c r="X1161" t="str">
        <f>VLOOKUP(C1161,'country description'!$A$2:$B$16,2,0)</f>
        <v>India</v>
      </c>
      <c r="Y1161" t="str">
        <f t="shared" si="36"/>
        <v>Rs.700</v>
      </c>
      <c r="Z1161" s="36">
        <f t="shared" si="37"/>
        <v>700</v>
      </c>
    </row>
    <row r="1162" ht="14.25" customHeight="1" spans="1:26">
      <c r="A1162" s="33">
        <v>5797</v>
      </c>
      <c r="B1162" s="34" t="s">
        <v>3696</v>
      </c>
      <c r="C1162" s="33">
        <v>1</v>
      </c>
      <c r="D1162" s="34" t="s">
        <v>27</v>
      </c>
      <c r="E1162" s="33" t="s">
        <v>3697</v>
      </c>
      <c r="F1162" s="33" t="s">
        <v>119</v>
      </c>
      <c r="G1162" s="33" t="s">
        <v>120</v>
      </c>
      <c r="H1162" s="33">
        <v>77.2362677</v>
      </c>
      <c r="I1162" s="33">
        <v>28.5494743</v>
      </c>
      <c r="J1162" s="33" t="s">
        <v>1587</v>
      </c>
      <c r="K1162" s="33" t="s">
        <v>32</v>
      </c>
      <c r="L1162" s="33" t="s">
        <v>34</v>
      </c>
      <c r="M1162" s="33" t="s">
        <v>34</v>
      </c>
      <c r="N1162" s="33" t="s">
        <v>34</v>
      </c>
      <c r="O1162" s="33" t="s">
        <v>34</v>
      </c>
      <c r="P1162" s="33">
        <v>1</v>
      </c>
      <c r="Q1162" s="33">
        <v>84</v>
      </c>
      <c r="R1162" s="33">
        <v>250</v>
      </c>
      <c r="S1162" s="33">
        <v>3.7</v>
      </c>
      <c r="T1162" s="35" t="s">
        <v>3698</v>
      </c>
      <c r="U1162">
        <v>2013</v>
      </c>
      <c r="V1162">
        <v>7</v>
      </c>
      <c r="W1162">
        <v>25</v>
      </c>
      <c r="X1162" t="str">
        <f>VLOOKUP(C1162,'country description'!$A$2:$B$16,2,0)</f>
        <v>India</v>
      </c>
      <c r="Y1162" t="str">
        <f t="shared" si="36"/>
        <v>Rs.250</v>
      </c>
      <c r="Z1162" s="36">
        <f t="shared" si="37"/>
        <v>250</v>
      </c>
    </row>
    <row r="1163" ht="14.25" customHeight="1" spans="1:26">
      <c r="A1163" s="33">
        <v>5799</v>
      </c>
      <c r="B1163" s="34" t="s">
        <v>3699</v>
      </c>
      <c r="C1163" s="33">
        <v>1</v>
      </c>
      <c r="D1163" s="34" t="s">
        <v>27</v>
      </c>
      <c r="E1163" s="33" t="s">
        <v>3700</v>
      </c>
      <c r="F1163" s="33" t="s">
        <v>1469</v>
      </c>
      <c r="G1163" s="33" t="s">
        <v>1470</v>
      </c>
      <c r="H1163" s="33">
        <v>77.21133538</v>
      </c>
      <c r="I1163" s="33">
        <v>28.64665684</v>
      </c>
      <c r="J1163" s="33" t="s">
        <v>80</v>
      </c>
      <c r="K1163" s="33" t="s">
        <v>32</v>
      </c>
      <c r="L1163" s="33" t="s">
        <v>34</v>
      </c>
      <c r="M1163" s="33" t="s">
        <v>34</v>
      </c>
      <c r="N1163" s="33" t="s">
        <v>34</v>
      </c>
      <c r="O1163" s="33" t="s">
        <v>34</v>
      </c>
      <c r="P1163" s="33">
        <v>1</v>
      </c>
      <c r="Q1163" s="33">
        <v>4</v>
      </c>
      <c r="R1163" s="33">
        <v>250</v>
      </c>
      <c r="S1163" s="33">
        <v>2.9</v>
      </c>
      <c r="T1163" s="35" t="s">
        <v>3701</v>
      </c>
      <c r="U1163">
        <v>2017</v>
      </c>
      <c r="V1163">
        <v>9</v>
      </c>
      <c r="W1163">
        <v>8</v>
      </c>
      <c r="X1163" t="str">
        <f>VLOOKUP(C1163,'country description'!$A$2:$B$16,2,0)</f>
        <v>India</v>
      </c>
      <c r="Y1163" t="str">
        <f t="shared" si="36"/>
        <v>Rs.250</v>
      </c>
      <c r="Z1163" s="36">
        <f t="shared" si="37"/>
        <v>250</v>
      </c>
    </row>
    <row r="1164" ht="14.25" customHeight="1" spans="1:26">
      <c r="A1164" s="33">
        <v>5801</v>
      </c>
      <c r="B1164" s="34" t="s">
        <v>3702</v>
      </c>
      <c r="C1164" s="33">
        <v>1</v>
      </c>
      <c r="D1164" s="34" t="s">
        <v>27</v>
      </c>
      <c r="E1164" s="33" t="s">
        <v>3703</v>
      </c>
      <c r="F1164" s="33" t="s">
        <v>1469</v>
      </c>
      <c r="G1164" s="33" t="s">
        <v>1470</v>
      </c>
      <c r="H1164" s="33">
        <v>77.2131708</v>
      </c>
      <c r="I1164" s="33">
        <v>28.6404495</v>
      </c>
      <c r="J1164" s="33" t="s">
        <v>1026</v>
      </c>
      <c r="K1164" s="33" t="s">
        <v>32</v>
      </c>
      <c r="L1164" s="33" t="s">
        <v>34</v>
      </c>
      <c r="M1164" s="33" t="s">
        <v>34</v>
      </c>
      <c r="N1164" s="33" t="s">
        <v>34</v>
      </c>
      <c r="O1164" s="33" t="s">
        <v>34</v>
      </c>
      <c r="P1164" s="33">
        <v>2</v>
      </c>
      <c r="Q1164" s="33">
        <v>37</v>
      </c>
      <c r="R1164" s="33">
        <v>600</v>
      </c>
      <c r="S1164" s="33">
        <v>3.4</v>
      </c>
      <c r="T1164" s="35" t="s">
        <v>3704</v>
      </c>
      <c r="U1164">
        <v>2012</v>
      </c>
      <c r="V1164">
        <v>7</v>
      </c>
      <c r="W1164">
        <v>28</v>
      </c>
      <c r="X1164" t="str">
        <f>VLOOKUP(C1164,'country description'!$A$2:$B$16,2,0)</f>
        <v>India</v>
      </c>
      <c r="Y1164" t="str">
        <f t="shared" si="36"/>
        <v>Rs.600</v>
      </c>
      <c r="Z1164" s="36">
        <f t="shared" si="37"/>
        <v>600</v>
      </c>
    </row>
    <row r="1165" ht="14.25" customHeight="1" spans="1:26">
      <c r="A1165" s="33">
        <v>5840</v>
      </c>
      <c r="B1165" s="34" t="s">
        <v>3705</v>
      </c>
      <c r="C1165" s="33">
        <v>1</v>
      </c>
      <c r="D1165" s="34" t="s">
        <v>27</v>
      </c>
      <c r="E1165" s="33" t="s">
        <v>3706</v>
      </c>
      <c r="F1165" s="33" t="s">
        <v>1094</v>
      </c>
      <c r="G1165" s="33" t="s">
        <v>1095</v>
      </c>
      <c r="H1165" s="33">
        <v>77.2194086</v>
      </c>
      <c r="I1165" s="33">
        <v>28.5897758</v>
      </c>
      <c r="J1165" s="33" t="s">
        <v>64</v>
      </c>
      <c r="K1165" s="33" t="s">
        <v>32</v>
      </c>
      <c r="L1165" s="33" t="s">
        <v>34</v>
      </c>
      <c r="M1165" s="33" t="s">
        <v>34</v>
      </c>
      <c r="N1165" s="33" t="s">
        <v>34</v>
      </c>
      <c r="O1165" s="33" t="s">
        <v>34</v>
      </c>
      <c r="P1165" s="33">
        <v>1</v>
      </c>
      <c r="Q1165" s="33">
        <v>63</v>
      </c>
      <c r="R1165" s="33">
        <v>450</v>
      </c>
      <c r="S1165" s="33">
        <v>3</v>
      </c>
      <c r="T1165" s="35" t="s">
        <v>2709</v>
      </c>
      <c r="U1165">
        <v>2013</v>
      </c>
      <c r="V1165">
        <v>7</v>
      </c>
      <c r="W1165">
        <v>12</v>
      </c>
      <c r="X1165" t="str">
        <f>VLOOKUP(C1165,'country description'!$A$2:$B$16,2,0)</f>
        <v>India</v>
      </c>
      <c r="Y1165" t="str">
        <f t="shared" si="36"/>
        <v>Rs.450</v>
      </c>
      <c r="Z1165" s="36">
        <f t="shared" si="37"/>
        <v>450</v>
      </c>
    </row>
    <row r="1166" ht="14.25" customHeight="1" spans="1:26">
      <c r="A1166" s="33">
        <v>5846</v>
      </c>
      <c r="B1166" s="34" t="s">
        <v>3707</v>
      </c>
      <c r="C1166" s="33">
        <v>1</v>
      </c>
      <c r="D1166" s="34" t="s">
        <v>27</v>
      </c>
      <c r="E1166" s="33" t="s">
        <v>3708</v>
      </c>
      <c r="F1166" s="33" t="s">
        <v>659</v>
      </c>
      <c r="G1166" s="33" t="s">
        <v>660</v>
      </c>
      <c r="H1166" s="33">
        <v>77.19480157</v>
      </c>
      <c r="I1166" s="33">
        <v>28.56721546</v>
      </c>
      <c r="J1166" s="33" t="s">
        <v>31</v>
      </c>
      <c r="K1166" s="33" t="s">
        <v>32</v>
      </c>
      <c r="L1166" s="33" t="s">
        <v>34</v>
      </c>
      <c r="M1166" s="33" t="s">
        <v>33</v>
      </c>
      <c r="N1166" s="33" t="s">
        <v>34</v>
      </c>
      <c r="O1166" s="33" t="s">
        <v>34</v>
      </c>
      <c r="P1166" s="33">
        <v>2</v>
      </c>
      <c r="Q1166" s="33">
        <v>64</v>
      </c>
      <c r="R1166" s="33">
        <v>900</v>
      </c>
      <c r="S1166" s="33">
        <v>3</v>
      </c>
      <c r="T1166" s="35" t="s">
        <v>3709</v>
      </c>
      <c r="U1166">
        <v>2015</v>
      </c>
      <c r="V1166">
        <v>8</v>
      </c>
      <c r="W1166">
        <v>12</v>
      </c>
      <c r="X1166" t="str">
        <f>VLOOKUP(C1166,'country description'!$A$2:$B$16,2,0)</f>
        <v>India</v>
      </c>
      <c r="Y1166" t="str">
        <f t="shared" si="36"/>
        <v>Rs.900</v>
      </c>
      <c r="Z1166" s="36">
        <f t="shared" si="37"/>
        <v>900</v>
      </c>
    </row>
    <row r="1167" ht="14.25" customHeight="1" spans="1:26">
      <c r="A1167" s="33">
        <v>5848</v>
      </c>
      <c r="B1167" s="34" t="s">
        <v>769</v>
      </c>
      <c r="C1167" s="33">
        <v>1</v>
      </c>
      <c r="D1167" s="34" t="s">
        <v>27</v>
      </c>
      <c r="E1167" s="33" t="s">
        <v>3710</v>
      </c>
      <c r="F1167" s="33" t="s">
        <v>550</v>
      </c>
      <c r="G1167" s="33" t="s">
        <v>551</v>
      </c>
      <c r="H1167" s="33">
        <v>77.1968785</v>
      </c>
      <c r="I1167" s="33">
        <v>28.5466246</v>
      </c>
      <c r="J1167" s="33" t="s">
        <v>534</v>
      </c>
      <c r="K1167" s="33" t="s">
        <v>32</v>
      </c>
      <c r="L1167" s="33" t="s">
        <v>34</v>
      </c>
      <c r="M1167" s="33" t="s">
        <v>34</v>
      </c>
      <c r="N1167" s="33" t="s">
        <v>34</v>
      </c>
      <c r="O1167" s="33" t="s">
        <v>34</v>
      </c>
      <c r="P1167" s="33">
        <v>2</v>
      </c>
      <c r="Q1167" s="33">
        <v>53</v>
      </c>
      <c r="R1167" s="33">
        <v>600</v>
      </c>
      <c r="S1167" s="33">
        <v>3.4</v>
      </c>
      <c r="T1167" s="35" t="s">
        <v>3711</v>
      </c>
      <c r="U1167">
        <v>2012</v>
      </c>
      <c r="V1167">
        <v>11</v>
      </c>
      <c r="W1167">
        <v>5</v>
      </c>
      <c r="X1167" t="str">
        <f>VLOOKUP(C1167,'country description'!$A$2:$B$16,2,0)</f>
        <v>India</v>
      </c>
      <c r="Y1167" t="str">
        <f t="shared" si="36"/>
        <v>Rs.600</v>
      </c>
      <c r="Z1167" s="36">
        <f t="shared" si="37"/>
        <v>600</v>
      </c>
    </row>
    <row r="1168" ht="14.25" customHeight="1" spans="1:26">
      <c r="A1168" s="33">
        <v>5851</v>
      </c>
      <c r="B1168" s="34" t="s">
        <v>1046</v>
      </c>
      <c r="C1168" s="33">
        <v>1</v>
      </c>
      <c r="D1168" s="34" t="s">
        <v>27</v>
      </c>
      <c r="E1168" s="33" t="s">
        <v>3712</v>
      </c>
      <c r="F1168" s="33" t="s">
        <v>290</v>
      </c>
      <c r="G1168" s="33" t="s">
        <v>289</v>
      </c>
      <c r="H1168" s="33">
        <v>77.2857573</v>
      </c>
      <c r="I1168" s="33">
        <v>28.6369891</v>
      </c>
      <c r="J1168" s="33" t="s">
        <v>1050</v>
      </c>
      <c r="K1168" s="33" t="s">
        <v>32</v>
      </c>
      <c r="L1168" s="33" t="s">
        <v>33</v>
      </c>
      <c r="M1168" s="33" t="s">
        <v>34</v>
      </c>
      <c r="N1168" s="33" t="s">
        <v>34</v>
      </c>
      <c r="O1168" s="33" t="s">
        <v>34</v>
      </c>
      <c r="P1168" s="33">
        <v>3</v>
      </c>
      <c r="Q1168" s="33">
        <v>43</v>
      </c>
      <c r="R1168" s="33">
        <v>1500</v>
      </c>
      <c r="S1168" s="33">
        <v>2.4</v>
      </c>
      <c r="T1168" s="35" t="s">
        <v>3713</v>
      </c>
      <c r="U1168">
        <v>2015</v>
      </c>
      <c r="V1168">
        <v>11</v>
      </c>
      <c r="W1168">
        <v>10</v>
      </c>
      <c r="X1168" t="str">
        <f>VLOOKUP(C1168,'country description'!$A$2:$B$16,2,0)</f>
        <v>India</v>
      </c>
      <c r="Y1168" t="str">
        <f t="shared" si="36"/>
        <v>Rs.1500</v>
      </c>
      <c r="Z1168" s="36">
        <f t="shared" si="37"/>
        <v>1500</v>
      </c>
    </row>
    <row r="1169" ht="14.25" customHeight="1" spans="1:26">
      <c r="A1169" s="33">
        <v>5854</v>
      </c>
      <c r="B1169" s="34" t="s">
        <v>3714</v>
      </c>
      <c r="C1169" s="33">
        <v>1</v>
      </c>
      <c r="D1169" s="34" t="s">
        <v>149</v>
      </c>
      <c r="E1169" s="33" t="s">
        <v>3715</v>
      </c>
      <c r="F1169" s="33" t="s">
        <v>151</v>
      </c>
      <c r="G1169" s="33" t="s">
        <v>152</v>
      </c>
      <c r="H1169" s="33">
        <v>77.32512441</v>
      </c>
      <c r="I1169" s="33">
        <v>28.57073654</v>
      </c>
      <c r="J1169" s="33" t="s">
        <v>329</v>
      </c>
      <c r="K1169" s="33" t="s">
        <v>32</v>
      </c>
      <c r="L1169" s="33" t="s">
        <v>33</v>
      </c>
      <c r="M1169" s="33" t="s">
        <v>34</v>
      </c>
      <c r="N1169" s="33" t="s">
        <v>34</v>
      </c>
      <c r="O1169" s="33" t="s">
        <v>34</v>
      </c>
      <c r="P1169" s="33">
        <v>3</v>
      </c>
      <c r="Q1169" s="33">
        <v>37</v>
      </c>
      <c r="R1169" s="33">
        <v>1300</v>
      </c>
      <c r="S1169" s="33">
        <v>3.2</v>
      </c>
      <c r="T1169" s="35" t="s">
        <v>3716</v>
      </c>
      <c r="U1169">
        <v>2013</v>
      </c>
      <c r="V1169">
        <v>1</v>
      </c>
      <c r="W1169">
        <v>24</v>
      </c>
      <c r="X1169" t="str">
        <f>VLOOKUP(C1169,'country description'!$A$2:$B$16,2,0)</f>
        <v>India</v>
      </c>
      <c r="Y1169" t="str">
        <f t="shared" si="36"/>
        <v>Rs.1300</v>
      </c>
      <c r="Z1169" s="36">
        <f t="shared" si="37"/>
        <v>1300</v>
      </c>
    </row>
    <row r="1170" ht="14.25" customHeight="1" spans="1:26">
      <c r="A1170" s="33">
        <v>5862</v>
      </c>
      <c r="B1170" s="34" t="s">
        <v>1087</v>
      </c>
      <c r="C1170" s="33">
        <v>1</v>
      </c>
      <c r="D1170" s="34" t="s">
        <v>27</v>
      </c>
      <c r="E1170" s="33" t="s">
        <v>3717</v>
      </c>
      <c r="F1170" s="33" t="s">
        <v>207</v>
      </c>
      <c r="G1170" s="33" t="s">
        <v>208</v>
      </c>
      <c r="H1170" s="33">
        <v>77.1459548</v>
      </c>
      <c r="I1170" s="33">
        <v>28.7039917</v>
      </c>
      <c r="J1170" s="33" t="s">
        <v>1057</v>
      </c>
      <c r="K1170" s="33" t="s">
        <v>32</v>
      </c>
      <c r="L1170" s="33" t="s">
        <v>34</v>
      </c>
      <c r="M1170" s="33" t="s">
        <v>33</v>
      </c>
      <c r="N1170" s="33" t="s">
        <v>34</v>
      </c>
      <c r="O1170" s="33" t="s">
        <v>34</v>
      </c>
      <c r="P1170" s="33">
        <v>1</v>
      </c>
      <c r="Q1170" s="33">
        <v>36</v>
      </c>
      <c r="R1170" s="33">
        <v>400</v>
      </c>
      <c r="S1170" s="33">
        <v>3.1</v>
      </c>
      <c r="T1170" s="35" t="s">
        <v>2022</v>
      </c>
      <c r="U1170">
        <v>2018</v>
      </c>
      <c r="V1170">
        <v>7</v>
      </c>
      <c r="W1170">
        <v>18</v>
      </c>
      <c r="X1170" t="str">
        <f>VLOOKUP(C1170,'country description'!$A$2:$B$16,2,0)</f>
        <v>India</v>
      </c>
      <c r="Y1170" t="str">
        <f t="shared" si="36"/>
        <v>Rs.400</v>
      </c>
      <c r="Z1170" s="36">
        <f t="shared" si="37"/>
        <v>400</v>
      </c>
    </row>
    <row r="1171" ht="14.25" customHeight="1" spans="1:26">
      <c r="A1171" s="33">
        <v>5869</v>
      </c>
      <c r="B1171" s="34" t="s">
        <v>3718</v>
      </c>
      <c r="C1171" s="33">
        <v>1</v>
      </c>
      <c r="D1171" s="34" t="s">
        <v>27</v>
      </c>
      <c r="E1171" s="33" t="s">
        <v>3719</v>
      </c>
      <c r="F1171" s="33" t="s">
        <v>2149</v>
      </c>
      <c r="G1171" s="33" t="s">
        <v>2150</v>
      </c>
      <c r="H1171" s="33">
        <v>77.2969779</v>
      </c>
      <c r="I1171" s="33">
        <v>28.5411661</v>
      </c>
      <c r="J1171" s="33" t="s">
        <v>329</v>
      </c>
      <c r="K1171" s="33" t="s">
        <v>32</v>
      </c>
      <c r="L1171" s="33" t="s">
        <v>34</v>
      </c>
      <c r="M1171" s="33" t="s">
        <v>34</v>
      </c>
      <c r="N1171" s="33" t="s">
        <v>34</v>
      </c>
      <c r="O1171" s="33" t="s">
        <v>34</v>
      </c>
      <c r="P1171" s="33">
        <v>2</v>
      </c>
      <c r="Q1171" s="33">
        <v>66</v>
      </c>
      <c r="R1171" s="33">
        <v>600</v>
      </c>
      <c r="S1171" s="33">
        <v>2.5</v>
      </c>
      <c r="T1171" s="35" t="s">
        <v>3720</v>
      </c>
      <c r="U1171">
        <v>2016</v>
      </c>
      <c r="V1171">
        <v>2</v>
      </c>
      <c r="W1171">
        <v>3</v>
      </c>
      <c r="X1171" t="str">
        <f>VLOOKUP(C1171,'country description'!$A$2:$B$16,2,0)</f>
        <v>India</v>
      </c>
      <c r="Y1171" t="str">
        <f t="shared" si="36"/>
        <v>Rs.600</v>
      </c>
      <c r="Z1171" s="36">
        <f t="shared" si="37"/>
        <v>600</v>
      </c>
    </row>
    <row r="1172" ht="14.25" customHeight="1" spans="1:26">
      <c r="A1172" s="33">
        <v>5874</v>
      </c>
      <c r="B1172" s="34" t="s">
        <v>1628</v>
      </c>
      <c r="C1172" s="33">
        <v>1</v>
      </c>
      <c r="D1172" s="34" t="s">
        <v>27</v>
      </c>
      <c r="E1172" s="33" t="s">
        <v>3721</v>
      </c>
      <c r="F1172" s="33" t="s">
        <v>175</v>
      </c>
      <c r="G1172" s="33" t="s">
        <v>176</v>
      </c>
      <c r="H1172" s="33">
        <v>77.1899876</v>
      </c>
      <c r="I1172" s="33">
        <v>28.7050829</v>
      </c>
      <c r="J1172" s="33" t="s">
        <v>1630</v>
      </c>
      <c r="K1172" s="33" t="s">
        <v>32</v>
      </c>
      <c r="L1172" s="33" t="s">
        <v>34</v>
      </c>
      <c r="M1172" s="33" t="s">
        <v>34</v>
      </c>
      <c r="N1172" s="33" t="s">
        <v>34</v>
      </c>
      <c r="O1172" s="33" t="s">
        <v>34</v>
      </c>
      <c r="P1172" s="33">
        <v>1</v>
      </c>
      <c r="Q1172" s="33">
        <v>62</v>
      </c>
      <c r="R1172" s="33">
        <v>300</v>
      </c>
      <c r="S1172" s="33">
        <v>3.5</v>
      </c>
      <c r="T1172" s="35" t="s">
        <v>600</v>
      </c>
      <c r="U1172">
        <v>2017</v>
      </c>
      <c r="V1172">
        <v>5</v>
      </c>
      <c r="W1172">
        <v>16</v>
      </c>
      <c r="X1172" t="str">
        <f>VLOOKUP(C1172,'country description'!$A$2:$B$16,2,0)</f>
        <v>India</v>
      </c>
      <c r="Y1172" t="str">
        <f t="shared" si="36"/>
        <v>Rs.300</v>
      </c>
      <c r="Z1172" s="36">
        <f t="shared" si="37"/>
        <v>300</v>
      </c>
    </row>
    <row r="1173" ht="14.25" customHeight="1" spans="1:26">
      <c r="A1173" s="33">
        <v>5876</v>
      </c>
      <c r="B1173" s="34" t="s">
        <v>3722</v>
      </c>
      <c r="C1173" s="33">
        <v>1</v>
      </c>
      <c r="D1173" s="34" t="s">
        <v>135</v>
      </c>
      <c r="E1173" s="33" t="s">
        <v>3723</v>
      </c>
      <c r="F1173" s="33" t="s">
        <v>3724</v>
      </c>
      <c r="G1173" s="33" t="s">
        <v>3725</v>
      </c>
      <c r="H1173" s="33">
        <v>77.0349627</v>
      </c>
      <c r="I1173" s="33">
        <v>28.4582412</v>
      </c>
      <c r="J1173" s="33" t="s">
        <v>2219</v>
      </c>
      <c r="K1173" s="33" t="s">
        <v>32</v>
      </c>
      <c r="L1173" s="33" t="s">
        <v>33</v>
      </c>
      <c r="M1173" s="33" t="s">
        <v>34</v>
      </c>
      <c r="N1173" s="33" t="s">
        <v>34</v>
      </c>
      <c r="O1173" s="33" t="s">
        <v>34</v>
      </c>
      <c r="P1173" s="33">
        <v>4</v>
      </c>
      <c r="Q1173" s="33">
        <v>15</v>
      </c>
      <c r="R1173" s="33">
        <v>2500</v>
      </c>
      <c r="S1173" s="33">
        <v>2.9</v>
      </c>
      <c r="T1173" s="35" t="s">
        <v>3726</v>
      </c>
      <c r="U1173">
        <v>2012</v>
      </c>
      <c r="V1173">
        <v>9</v>
      </c>
      <c r="W1173">
        <v>8</v>
      </c>
      <c r="X1173" t="str">
        <f>VLOOKUP(C1173,'country description'!$A$2:$B$16,2,0)</f>
        <v>India</v>
      </c>
      <c r="Y1173" t="str">
        <f t="shared" si="36"/>
        <v>Rs.2500</v>
      </c>
      <c r="Z1173" s="36">
        <f t="shared" si="37"/>
        <v>2500</v>
      </c>
    </row>
    <row r="1174" ht="14.25" customHeight="1" spans="1:26">
      <c r="A1174" s="33">
        <v>5878</v>
      </c>
      <c r="B1174" s="34" t="s">
        <v>3727</v>
      </c>
      <c r="C1174" s="33">
        <v>1</v>
      </c>
      <c r="D1174" s="34" t="s">
        <v>27</v>
      </c>
      <c r="E1174" s="33" t="s">
        <v>3728</v>
      </c>
      <c r="F1174" s="33" t="s">
        <v>193</v>
      </c>
      <c r="G1174" s="33" t="s">
        <v>194</v>
      </c>
      <c r="H1174" s="33">
        <v>77.1209176</v>
      </c>
      <c r="I1174" s="33">
        <v>28.6456088</v>
      </c>
      <c r="J1174" s="33" t="s">
        <v>1587</v>
      </c>
      <c r="K1174" s="33" t="s">
        <v>32</v>
      </c>
      <c r="L1174" s="33" t="s">
        <v>34</v>
      </c>
      <c r="M1174" s="33" t="s">
        <v>34</v>
      </c>
      <c r="N1174" s="33" t="s">
        <v>34</v>
      </c>
      <c r="O1174" s="33" t="s">
        <v>34</v>
      </c>
      <c r="P1174" s="33">
        <v>1</v>
      </c>
      <c r="Q1174" s="33">
        <v>413</v>
      </c>
      <c r="R1174" s="33">
        <v>100</v>
      </c>
      <c r="S1174" s="33">
        <v>3.8</v>
      </c>
      <c r="T1174" s="35" t="s">
        <v>3442</v>
      </c>
      <c r="U1174">
        <v>2012</v>
      </c>
      <c r="V1174">
        <v>10</v>
      </c>
      <c r="W1174">
        <v>8</v>
      </c>
      <c r="X1174" t="str">
        <f>VLOOKUP(C1174,'country description'!$A$2:$B$16,2,0)</f>
        <v>India</v>
      </c>
      <c r="Y1174" t="str">
        <f t="shared" si="36"/>
        <v>Rs.100</v>
      </c>
      <c r="Z1174" s="36">
        <f t="shared" si="37"/>
        <v>100</v>
      </c>
    </row>
    <row r="1175" ht="14.25" customHeight="1" spans="1:26">
      <c r="A1175" s="33">
        <v>5879</v>
      </c>
      <c r="B1175" s="34" t="s">
        <v>3729</v>
      </c>
      <c r="C1175" s="33">
        <v>1</v>
      </c>
      <c r="D1175" s="34" t="s">
        <v>27</v>
      </c>
      <c r="E1175" s="33" t="s">
        <v>3730</v>
      </c>
      <c r="F1175" s="33" t="s">
        <v>2088</v>
      </c>
      <c r="G1175" s="33" t="s">
        <v>2089</v>
      </c>
      <c r="H1175" s="33">
        <v>77.1744294</v>
      </c>
      <c r="I1175" s="33">
        <v>28.5557779</v>
      </c>
      <c r="J1175" s="33" t="s">
        <v>111</v>
      </c>
      <c r="K1175" s="33" t="s">
        <v>32</v>
      </c>
      <c r="L1175" s="33" t="s">
        <v>34</v>
      </c>
      <c r="M1175" s="33" t="s">
        <v>33</v>
      </c>
      <c r="N1175" s="33" t="s">
        <v>34</v>
      </c>
      <c r="O1175" s="33" t="s">
        <v>34</v>
      </c>
      <c r="P1175" s="33">
        <v>2</v>
      </c>
      <c r="Q1175" s="33">
        <v>135</v>
      </c>
      <c r="R1175" s="33">
        <v>600</v>
      </c>
      <c r="S1175" s="33">
        <v>3.4</v>
      </c>
      <c r="T1175" s="35" t="s">
        <v>3731</v>
      </c>
      <c r="U1175">
        <v>2016</v>
      </c>
      <c r="V1175">
        <v>7</v>
      </c>
      <c r="W1175">
        <v>11</v>
      </c>
      <c r="X1175" t="str">
        <f>VLOOKUP(C1175,'country description'!$A$2:$B$16,2,0)</f>
        <v>India</v>
      </c>
      <c r="Y1175" t="str">
        <f t="shared" si="36"/>
        <v>Rs.600</v>
      </c>
      <c r="Z1175" s="36">
        <f t="shared" si="37"/>
        <v>600</v>
      </c>
    </row>
    <row r="1176" ht="14.25" customHeight="1" spans="1:26">
      <c r="A1176" s="33">
        <v>5890</v>
      </c>
      <c r="B1176" s="34" t="s">
        <v>3732</v>
      </c>
      <c r="C1176" s="33">
        <v>1</v>
      </c>
      <c r="D1176" s="34" t="s">
        <v>27</v>
      </c>
      <c r="E1176" s="33" t="s">
        <v>3733</v>
      </c>
      <c r="F1176" s="33" t="s">
        <v>3734</v>
      </c>
      <c r="G1176" s="33" t="s">
        <v>3735</v>
      </c>
      <c r="H1176" s="33">
        <v>77.1142232</v>
      </c>
      <c r="I1176" s="33">
        <v>28.7168739</v>
      </c>
      <c r="J1176" s="33" t="s">
        <v>111</v>
      </c>
      <c r="K1176" s="33" t="s">
        <v>32</v>
      </c>
      <c r="L1176" s="33" t="s">
        <v>33</v>
      </c>
      <c r="M1176" s="33" t="s">
        <v>34</v>
      </c>
      <c r="N1176" s="33" t="s">
        <v>34</v>
      </c>
      <c r="O1176" s="33" t="s">
        <v>34</v>
      </c>
      <c r="P1176" s="33">
        <v>3</v>
      </c>
      <c r="Q1176" s="33">
        <v>134</v>
      </c>
      <c r="R1176" s="33">
        <v>1200</v>
      </c>
      <c r="S1176" s="33">
        <v>3.4</v>
      </c>
      <c r="T1176" s="35" t="s">
        <v>3050</v>
      </c>
      <c r="U1176">
        <v>2011</v>
      </c>
      <c r="V1176">
        <v>6</v>
      </c>
      <c r="W1176">
        <v>3</v>
      </c>
      <c r="X1176" t="str">
        <f>VLOOKUP(C1176,'country description'!$A$2:$B$16,2,0)</f>
        <v>India</v>
      </c>
      <c r="Y1176" t="str">
        <f t="shared" si="36"/>
        <v>Rs.1200</v>
      </c>
      <c r="Z1176" s="36">
        <f t="shared" si="37"/>
        <v>1200</v>
      </c>
    </row>
    <row r="1177" ht="14.25" customHeight="1" spans="1:26">
      <c r="A1177" s="33">
        <v>5897</v>
      </c>
      <c r="B1177" s="34" t="s">
        <v>2855</v>
      </c>
      <c r="C1177" s="33">
        <v>1</v>
      </c>
      <c r="D1177" s="34" t="s">
        <v>27</v>
      </c>
      <c r="E1177" s="33" t="s">
        <v>3736</v>
      </c>
      <c r="F1177" s="33" t="s">
        <v>677</v>
      </c>
      <c r="G1177" s="33" t="s">
        <v>678</v>
      </c>
      <c r="H1177" s="33">
        <v>77.2096084</v>
      </c>
      <c r="I1177" s="33">
        <v>28.5602677</v>
      </c>
      <c r="J1177" s="33" t="s">
        <v>358</v>
      </c>
      <c r="K1177" s="33" t="s">
        <v>32</v>
      </c>
      <c r="L1177" s="33" t="s">
        <v>34</v>
      </c>
      <c r="M1177" s="33" t="s">
        <v>34</v>
      </c>
      <c r="N1177" s="33" t="s">
        <v>34</v>
      </c>
      <c r="O1177" s="33" t="s">
        <v>34</v>
      </c>
      <c r="P1177" s="33">
        <v>1</v>
      </c>
      <c r="Q1177" s="33">
        <v>27</v>
      </c>
      <c r="R1177" s="33">
        <v>250</v>
      </c>
      <c r="S1177" s="33">
        <v>3.2</v>
      </c>
      <c r="T1177" s="35" t="s">
        <v>3737</v>
      </c>
      <c r="U1177">
        <v>2014</v>
      </c>
      <c r="V1177">
        <v>3</v>
      </c>
      <c r="W1177">
        <v>7</v>
      </c>
      <c r="X1177" t="str">
        <f>VLOOKUP(C1177,'country description'!$A$2:$B$16,2,0)</f>
        <v>India</v>
      </c>
      <c r="Y1177" t="str">
        <f t="shared" si="36"/>
        <v>Rs.250</v>
      </c>
      <c r="Z1177" s="36">
        <f t="shared" si="37"/>
        <v>250</v>
      </c>
    </row>
    <row r="1178" ht="14.25" customHeight="1" spans="1:26">
      <c r="A1178" s="33">
        <v>5899</v>
      </c>
      <c r="B1178" s="34" t="s">
        <v>2649</v>
      </c>
      <c r="C1178" s="33">
        <v>1</v>
      </c>
      <c r="D1178" s="34" t="s">
        <v>27</v>
      </c>
      <c r="E1178" s="33" t="s">
        <v>3738</v>
      </c>
      <c r="F1178" s="33" t="s">
        <v>2149</v>
      </c>
      <c r="G1178" s="33" t="s">
        <v>2150</v>
      </c>
      <c r="H1178" s="33">
        <v>77.2969868</v>
      </c>
      <c r="I1178" s="33">
        <v>28.541186</v>
      </c>
      <c r="J1178" s="33" t="s">
        <v>358</v>
      </c>
      <c r="K1178" s="33" t="s">
        <v>32</v>
      </c>
      <c r="L1178" s="33" t="s">
        <v>34</v>
      </c>
      <c r="M1178" s="33" t="s">
        <v>34</v>
      </c>
      <c r="N1178" s="33" t="s">
        <v>34</v>
      </c>
      <c r="O1178" s="33" t="s">
        <v>34</v>
      </c>
      <c r="P1178" s="33">
        <v>1</v>
      </c>
      <c r="Q1178" s="33">
        <v>27</v>
      </c>
      <c r="R1178" s="33">
        <v>250</v>
      </c>
      <c r="S1178" s="33">
        <v>2.7</v>
      </c>
      <c r="T1178" s="35" t="s">
        <v>3739</v>
      </c>
      <c r="U1178">
        <v>2013</v>
      </c>
      <c r="V1178">
        <v>12</v>
      </c>
      <c r="W1178">
        <v>22</v>
      </c>
      <c r="X1178" t="str">
        <f>VLOOKUP(C1178,'country description'!$A$2:$B$16,2,0)</f>
        <v>India</v>
      </c>
      <c r="Y1178" t="str">
        <f t="shared" si="36"/>
        <v>Rs.250</v>
      </c>
      <c r="Z1178" s="36">
        <f t="shared" si="37"/>
        <v>250</v>
      </c>
    </row>
    <row r="1179" ht="14.25" customHeight="1" spans="1:26">
      <c r="A1179" s="33">
        <v>5901</v>
      </c>
      <c r="B1179" s="34" t="s">
        <v>2544</v>
      </c>
      <c r="C1179" s="33">
        <v>1</v>
      </c>
      <c r="D1179" s="34" t="s">
        <v>27</v>
      </c>
      <c r="E1179" s="33" t="s">
        <v>3740</v>
      </c>
      <c r="F1179" s="33" t="s">
        <v>100</v>
      </c>
      <c r="G1179" s="33" t="s">
        <v>101</v>
      </c>
      <c r="H1179" s="33">
        <v>77.26803929</v>
      </c>
      <c r="I1179" s="33">
        <v>28.5691783</v>
      </c>
      <c r="J1179" s="33" t="s">
        <v>1782</v>
      </c>
      <c r="K1179" s="33" t="s">
        <v>32</v>
      </c>
      <c r="L1179" s="33" t="s">
        <v>34</v>
      </c>
      <c r="M1179" s="33" t="s">
        <v>34</v>
      </c>
      <c r="N1179" s="33" t="s">
        <v>34</v>
      </c>
      <c r="O1179" s="33" t="s">
        <v>34</v>
      </c>
      <c r="P1179" s="33">
        <v>1</v>
      </c>
      <c r="Q1179" s="33">
        <v>12</v>
      </c>
      <c r="R1179" s="33">
        <v>350</v>
      </c>
      <c r="S1179" s="33">
        <v>3</v>
      </c>
      <c r="T1179" s="35" t="s">
        <v>3741</v>
      </c>
      <c r="U1179">
        <v>2017</v>
      </c>
      <c r="V1179">
        <v>2</v>
      </c>
      <c r="W1179">
        <v>23</v>
      </c>
      <c r="X1179" t="str">
        <f>VLOOKUP(C1179,'country description'!$A$2:$B$16,2,0)</f>
        <v>India</v>
      </c>
      <c r="Y1179" t="str">
        <f t="shared" si="36"/>
        <v>Rs.350</v>
      </c>
      <c r="Z1179" s="36">
        <f t="shared" si="37"/>
        <v>350</v>
      </c>
    </row>
    <row r="1180" ht="14.25" customHeight="1" spans="1:26">
      <c r="A1180" s="33">
        <v>5904</v>
      </c>
      <c r="B1180" s="34" t="s">
        <v>3742</v>
      </c>
      <c r="C1180" s="33">
        <v>1</v>
      </c>
      <c r="D1180" s="34" t="s">
        <v>135</v>
      </c>
      <c r="E1180" s="33" t="s">
        <v>3743</v>
      </c>
      <c r="F1180" s="33" t="s">
        <v>3724</v>
      </c>
      <c r="G1180" s="33" t="s">
        <v>3725</v>
      </c>
      <c r="H1180" s="33">
        <v>77.0347151</v>
      </c>
      <c r="I1180" s="33">
        <v>28.4580879</v>
      </c>
      <c r="J1180" s="33" t="s">
        <v>1702</v>
      </c>
      <c r="K1180" s="33" t="s">
        <v>32</v>
      </c>
      <c r="L1180" s="33" t="s">
        <v>33</v>
      </c>
      <c r="M1180" s="33" t="s">
        <v>34</v>
      </c>
      <c r="N1180" s="33" t="s">
        <v>34</v>
      </c>
      <c r="O1180" s="33" t="s">
        <v>34</v>
      </c>
      <c r="P1180" s="33">
        <v>3</v>
      </c>
      <c r="Q1180" s="33">
        <v>13</v>
      </c>
      <c r="R1180" s="33">
        <v>1500</v>
      </c>
      <c r="S1180" s="33">
        <v>2.8</v>
      </c>
      <c r="T1180" s="35" t="s">
        <v>3744</v>
      </c>
      <c r="U1180">
        <v>2012</v>
      </c>
      <c r="V1180">
        <v>9</v>
      </c>
      <c r="W1180">
        <v>24</v>
      </c>
      <c r="X1180" t="str">
        <f>VLOOKUP(C1180,'country description'!$A$2:$B$16,2,0)</f>
        <v>India</v>
      </c>
      <c r="Y1180" t="str">
        <f t="shared" si="36"/>
        <v>Rs.1500</v>
      </c>
      <c r="Z1180" s="36">
        <f t="shared" si="37"/>
        <v>1500</v>
      </c>
    </row>
    <row r="1181" ht="14.25" customHeight="1" spans="1:26">
      <c r="A1181" s="33">
        <v>5909</v>
      </c>
      <c r="B1181" s="34" t="s">
        <v>3745</v>
      </c>
      <c r="C1181" s="33">
        <v>1</v>
      </c>
      <c r="D1181" s="34" t="s">
        <v>27</v>
      </c>
      <c r="E1181" s="33" t="s">
        <v>3746</v>
      </c>
      <c r="F1181" s="33" t="s">
        <v>1729</v>
      </c>
      <c r="G1181" s="33" t="s">
        <v>1730</v>
      </c>
      <c r="H1181" s="33">
        <v>77.2075896</v>
      </c>
      <c r="I1181" s="33">
        <v>28.6984683</v>
      </c>
      <c r="J1181" s="33" t="s">
        <v>866</v>
      </c>
      <c r="K1181" s="33" t="s">
        <v>32</v>
      </c>
      <c r="L1181" s="33" t="s">
        <v>34</v>
      </c>
      <c r="M1181" s="33" t="s">
        <v>34</v>
      </c>
      <c r="N1181" s="33" t="s">
        <v>34</v>
      </c>
      <c r="O1181" s="33" t="s">
        <v>34</v>
      </c>
      <c r="P1181" s="33">
        <v>1</v>
      </c>
      <c r="Q1181" s="33">
        <v>16</v>
      </c>
      <c r="R1181" s="33">
        <v>200</v>
      </c>
      <c r="S1181" s="33">
        <v>2.6</v>
      </c>
      <c r="T1181" s="35" t="s">
        <v>552</v>
      </c>
      <c r="U1181">
        <v>2011</v>
      </c>
      <c r="V1181">
        <v>4</v>
      </c>
      <c r="W1181">
        <v>12</v>
      </c>
      <c r="X1181" t="str">
        <f>VLOOKUP(C1181,'country description'!$A$2:$B$16,2,0)</f>
        <v>India</v>
      </c>
      <c r="Y1181" t="str">
        <f t="shared" si="36"/>
        <v>Rs.200</v>
      </c>
      <c r="Z1181" s="36">
        <f t="shared" si="37"/>
        <v>200</v>
      </c>
    </row>
    <row r="1182" ht="14.25" customHeight="1" spans="1:26">
      <c r="A1182" s="33">
        <v>5915</v>
      </c>
      <c r="B1182" s="34" t="s">
        <v>3747</v>
      </c>
      <c r="C1182" s="33">
        <v>1</v>
      </c>
      <c r="D1182" s="34" t="s">
        <v>135</v>
      </c>
      <c r="E1182" s="33" t="s">
        <v>3748</v>
      </c>
      <c r="F1182" s="33" t="s">
        <v>3749</v>
      </c>
      <c r="G1182" s="33" t="s">
        <v>3750</v>
      </c>
      <c r="H1182" s="33">
        <v>77.0419641</v>
      </c>
      <c r="I1182" s="33">
        <v>28.5114567</v>
      </c>
      <c r="J1182" s="33" t="s">
        <v>705</v>
      </c>
      <c r="K1182" s="33" t="s">
        <v>32</v>
      </c>
      <c r="L1182" s="33" t="s">
        <v>34</v>
      </c>
      <c r="M1182" s="33" t="s">
        <v>34</v>
      </c>
      <c r="N1182" s="33" t="s">
        <v>34</v>
      </c>
      <c r="O1182" s="33" t="s">
        <v>34</v>
      </c>
      <c r="P1182" s="33">
        <v>1</v>
      </c>
      <c r="Q1182" s="33">
        <v>5</v>
      </c>
      <c r="R1182" s="33">
        <v>200</v>
      </c>
      <c r="S1182" s="33">
        <v>3</v>
      </c>
      <c r="T1182" s="35" t="s">
        <v>3751</v>
      </c>
      <c r="U1182">
        <v>2010</v>
      </c>
      <c r="V1182">
        <v>5</v>
      </c>
      <c r="W1182">
        <v>5</v>
      </c>
      <c r="X1182" t="str">
        <f>VLOOKUP(C1182,'country description'!$A$2:$B$16,2,0)</f>
        <v>India</v>
      </c>
      <c r="Y1182" t="str">
        <f t="shared" si="36"/>
        <v>Rs.200</v>
      </c>
      <c r="Z1182" s="36">
        <f t="shared" si="37"/>
        <v>200</v>
      </c>
    </row>
    <row r="1183" ht="14.25" customHeight="1" spans="1:26">
      <c r="A1183" s="33">
        <v>5925</v>
      </c>
      <c r="B1183" s="34" t="s">
        <v>3752</v>
      </c>
      <c r="C1183" s="33">
        <v>1</v>
      </c>
      <c r="D1183" s="34" t="s">
        <v>27</v>
      </c>
      <c r="E1183" s="33" t="s">
        <v>3753</v>
      </c>
      <c r="F1183" s="33" t="s">
        <v>1172</v>
      </c>
      <c r="G1183" s="33" t="s">
        <v>1173</v>
      </c>
      <c r="H1183" s="33">
        <v>77.0784813</v>
      </c>
      <c r="I1183" s="33">
        <v>28.6386139</v>
      </c>
      <c r="J1183" s="33" t="s">
        <v>1587</v>
      </c>
      <c r="K1183" s="33" t="s">
        <v>32</v>
      </c>
      <c r="L1183" s="33" t="s">
        <v>34</v>
      </c>
      <c r="M1183" s="33" t="s">
        <v>34</v>
      </c>
      <c r="N1183" s="33" t="s">
        <v>34</v>
      </c>
      <c r="O1183" s="33" t="s">
        <v>34</v>
      </c>
      <c r="P1183" s="33">
        <v>1</v>
      </c>
      <c r="Q1183" s="33">
        <v>42</v>
      </c>
      <c r="R1183" s="33">
        <v>100</v>
      </c>
      <c r="S1183" s="33">
        <v>2.6</v>
      </c>
      <c r="T1183" s="35" t="s">
        <v>3754</v>
      </c>
      <c r="U1183">
        <v>2015</v>
      </c>
      <c r="V1183">
        <v>8</v>
      </c>
      <c r="W1183">
        <v>16</v>
      </c>
      <c r="X1183" t="str">
        <f>VLOOKUP(C1183,'country description'!$A$2:$B$16,2,0)</f>
        <v>India</v>
      </c>
      <c r="Y1183" t="str">
        <f t="shared" si="36"/>
        <v>Rs.100</v>
      </c>
      <c r="Z1183" s="36">
        <f t="shared" si="37"/>
        <v>100</v>
      </c>
    </row>
    <row r="1184" ht="14.25" customHeight="1" spans="1:26">
      <c r="A1184" s="33">
        <v>5927</v>
      </c>
      <c r="B1184" s="34" t="s">
        <v>3755</v>
      </c>
      <c r="C1184" s="33">
        <v>1</v>
      </c>
      <c r="D1184" s="34" t="s">
        <v>135</v>
      </c>
      <c r="E1184" s="33" t="s">
        <v>3756</v>
      </c>
      <c r="F1184" s="33" t="s">
        <v>2069</v>
      </c>
      <c r="G1184" s="33" t="s">
        <v>2070</v>
      </c>
      <c r="H1184" s="33">
        <v>77.0311238</v>
      </c>
      <c r="I1184" s="33">
        <v>28.5088417</v>
      </c>
      <c r="J1184" s="33" t="s">
        <v>1245</v>
      </c>
      <c r="K1184" s="33" t="s">
        <v>32</v>
      </c>
      <c r="L1184" s="33" t="s">
        <v>34</v>
      </c>
      <c r="M1184" s="33" t="s">
        <v>34</v>
      </c>
      <c r="N1184" s="33" t="s">
        <v>34</v>
      </c>
      <c r="O1184" s="33" t="s">
        <v>34</v>
      </c>
      <c r="P1184" s="33">
        <v>1</v>
      </c>
      <c r="Q1184" s="33">
        <v>0</v>
      </c>
      <c r="R1184" s="33">
        <v>100</v>
      </c>
      <c r="S1184" s="33">
        <v>1</v>
      </c>
      <c r="T1184" s="35" t="s">
        <v>3757</v>
      </c>
      <c r="U1184">
        <v>2015</v>
      </c>
      <c r="V1184">
        <v>6</v>
      </c>
      <c r="W1184">
        <v>22</v>
      </c>
      <c r="X1184" t="str">
        <f>VLOOKUP(C1184,'country description'!$A$2:$B$16,2,0)</f>
        <v>India</v>
      </c>
      <c r="Y1184" t="str">
        <f t="shared" si="36"/>
        <v>Rs.100</v>
      </c>
      <c r="Z1184" s="36">
        <f t="shared" si="37"/>
        <v>100</v>
      </c>
    </row>
    <row r="1185" ht="14.25" customHeight="1" spans="1:26">
      <c r="A1185" s="33">
        <v>5931</v>
      </c>
      <c r="B1185" s="34" t="s">
        <v>3758</v>
      </c>
      <c r="C1185" s="33">
        <v>1</v>
      </c>
      <c r="D1185" s="34" t="s">
        <v>27</v>
      </c>
      <c r="E1185" s="33" t="s">
        <v>3759</v>
      </c>
      <c r="F1185" s="33" t="s">
        <v>193</v>
      </c>
      <c r="G1185" s="33" t="s">
        <v>194</v>
      </c>
      <c r="H1185" s="33">
        <v>77.1210744</v>
      </c>
      <c r="I1185" s="33">
        <v>28.646717</v>
      </c>
      <c r="J1185" s="33" t="s">
        <v>866</v>
      </c>
      <c r="K1185" s="33" t="s">
        <v>32</v>
      </c>
      <c r="L1185" s="33" t="s">
        <v>34</v>
      </c>
      <c r="M1185" s="33" t="s">
        <v>34</v>
      </c>
      <c r="N1185" s="33" t="s">
        <v>34</v>
      </c>
      <c r="O1185" s="33" t="s">
        <v>34</v>
      </c>
      <c r="P1185" s="33">
        <v>1</v>
      </c>
      <c r="Q1185" s="33">
        <v>120</v>
      </c>
      <c r="R1185" s="33">
        <v>300</v>
      </c>
      <c r="S1185" s="33">
        <v>3.6</v>
      </c>
      <c r="T1185" s="35" t="s">
        <v>3760</v>
      </c>
      <c r="U1185">
        <v>2016</v>
      </c>
      <c r="V1185">
        <v>10</v>
      </c>
      <c r="W1185">
        <v>22</v>
      </c>
      <c r="X1185" t="str">
        <f>VLOOKUP(C1185,'country description'!$A$2:$B$16,2,0)</f>
        <v>India</v>
      </c>
      <c r="Y1185" t="str">
        <f t="shared" si="36"/>
        <v>Rs.300</v>
      </c>
      <c r="Z1185" s="36">
        <f t="shared" si="37"/>
        <v>300</v>
      </c>
    </row>
    <row r="1186" ht="14.25" customHeight="1" spans="1:26">
      <c r="A1186" s="33">
        <v>5932</v>
      </c>
      <c r="B1186" s="34" t="s">
        <v>3761</v>
      </c>
      <c r="C1186" s="33">
        <v>1</v>
      </c>
      <c r="D1186" s="34" t="s">
        <v>27</v>
      </c>
      <c r="E1186" s="33" t="s">
        <v>3762</v>
      </c>
      <c r="F1186" s="33" t="s">
        <v>193</v>
      </c>
      <c r="G1186" s="33" t="s">
        <v>194</v>
      </c>
      <c r="H1186" s="33">
        <v>77.1212876</v>
      </c>
      <c r="I1186" s="33">
        <v>28.645158</v>
      </c>
      <c r="J1186" s="33" t="s">
        <v>3763</v>
      </c>
      <c r="K1186" s="33" t="s">
        <v>32</v>
      </c>
      <c r="L1186" s="33" t="s">
        <v>34</v>
      </c>
      <c r="M1186" s="33" t="s">
        <v>34</v>
      </c>
      <c r="N1186" s="33" t="s">
        <v>34</v>
      </c>
      <c r="O1186" s="33" t="s">
        <v>34</v>
      </c>
      <c r="P1186" s="33">
        <v>1</v>
      </c>
      <c r="Q1186" s="33">
        <v>179</v>
      </c>
      <c r="R1186" s="33">
        <v>400</v>
      </c>
      <c r="S1186" s="33">
        <v>3.4</v>
      </c>
      <c r="T1186" s="35" t="s">
        <v>3764</v>
      </c>
      <c r="U1186">
        <v>2010</v>
      </c>
      <c r="V1186">
        <v>7</v>
      </c>
      <c r="W1186">
        <v>25</v>
      </c>
      <c r="X1186" t="str">
        <f>VLOOKUP(C1186,'country description'!$A$2:$B$16,2,0)</f>
        <v>India</v>
      </c>
      <c r="Y1186" t="str">
        <f t="shared" si="36"/>
        <v>Rs.400</v>
      </c>
      <c r="Z1186" s="36">
        <f t="shared" si="37"/>
        <v>400</v>
      </c>
    </row>
    <row r="1187" ht="14.25" customHeight="1" spans="1:26">
      <c r="A1187" s="33">
        <v>5935</v>
      </c>
      <c r="B1187" s="34" t="s">
        <v>3765</v>
      </c>
      <c r="C1187" s="33">
        <v>1</v>
      </c>
      <c r="D1187" s="34" t="s">
        <v>135</v>
      </c>
      <c r="E1187" s="33" t="s">
        <v>3766</v>
      </c>
      <c r="F1187" s="33" t="s">
        <v>1638</v>
      </c>
      <c r="G1187" s="33" t="s">
        <v>1639</v>
      </c>
      <c r="H1187" s="33">
        <v>77.1529576</v>
      </c>
      <c r="I1187" s="33">
        <v>28.4319337</v>
      </c>
      <c r="J1187" s="33" t="s">
        <v>3767</v>
      </c>
      <c r="K1187" s="33" t="s">
        <v>32</v>
      </c>
      <c r="L1187" s="33" t="s">
        <v>34</v>
      </c>
      <c r="M1187" s="33" t="s">
        <v>34</v>
      </c>
      <c r="N1187" s="33" t="s">
        <v>34</v>
      </c>
      <c r="O1187" s="33" t="s">
        <v>34</v>
      </c>
      <c r="P1187" s="33">
        <v>1</v>
      </c>
      <c r="Q1187" s="33">
        <v>3</v>
      </c>
      <c r="R1187" s="33">
        <v>300</v>
      </c>
      <c r="S1187" s="33">
        <v>1</v>
      </c>
      <c r="T1187" s="35" t="s">
        <v>3768</v>
      </c>
      <c r="U1187">
        <v>2018</v>
      </c>
      <c r="V1187">
        <v>7</v>
      </c>
      <c r="W1187">
        <v>2</v>
      </c>
      <c r="X1187" t="str">
        <f>VLOOKUP(C1187,'country description'!$A$2:$B$16,2,0)</f>
        <v>India</v>
      </c>
      <c r="Y1187" t="str">
        <f t="shared" si="36"/>
        <v>Rs.300</v>
      </c>
      <c r="Z1187" s="36">
        <f t="shared" si="37"/>
        <v>300</v>
      </c>
    </row>
    <row r="1188" ht="14.25" customHeight="1" spans="1:26">
      <c r="A1188" s="33">
        <v>5940</v>
      </c>
      <c r="B1188" s="34" t="s">
        <v>3769</v>
      </c>
      <c r="C1188" s="33">
        <v>1</v>
      </c>
      <c r="D1188" s="34" t="s">
        <v>27</v>
      </c>
      <c r="E1188" s="33" t="s">
        <v>3770</v>
      </c>
      <c r="F1188" s="33" t="s">
        <v>3771</v>
      </c>
      <c r="G1188" s="33" t="s">
        <v>3772</v>
      </c>
      <c r="H1188" s="33">
        <v>77.1141938</v>
      </c>
      <c r="I1188" s="33">
        <v>28.6258347</v>
      </c>
      <c r="J1188" s="33" t="s">
        <v>866</v>
      </c>
      <c r="K1188" s="33" t="s">
        <v>32</v>
      </c>
      <c r="L1188" s="33" t="s">
        <v>34</v>
      </c>
      <c r="M1188" s="33" t="s">
        <v>34</v>
      </c>
      <c r="N1188" s="33" t="s">
        <v>34</v>
      </c>
      <c r="O1188" s="33" t="s">
        <v>34</v>
      </c>
      <c r="P1188" s="33">
        <v>1</v>
      </c>
      <c r="Q1188" s="33">
        <v>7</v>
      </c>
      <c r="R1188" s="33">
        <v>450</v>
      </c>
      <c r="S1188" s="33">
        <v>3.1</v>
      </c>
      <c r="T1188" s="35" t="s">
        <v>3773</v>
      </c>
      <c r="U1188">
        <v>2017</v>
      </c>
      <c r="V1188">
        <v>5</v>
      </c>
      <c r="W1188">
        <v>12</v>
      </c>
      <c r="X1188" t="str">
        <f>VLOOKUP(C1188,'country description'!$A$2:$B$16,2,0)</f>
        <v>India</v>
      </c>
      <c r="Y1188" t="str">
        <f t="shared" si="36"/>
        <v>Rs.450</v>
      </c>
      <c r="Z1188" s="36">
        <f t="shared" si="37"/>
        <v>450</v>
      </c>
    </row>
    <row r="1189" ht="14.25" customHeight="1" spans="1:26">
      <c r="A1189" s="33">
        <v>5944</v>
      </c>
      <c r="B1189" s="34" t="s">
        <v>3774</v>
      </c>
      <c r="C1189" s="33">
        <v>1</v>
      </c>
      <c r="D1189" s="34" t="s">
        <v>27</v>
      </c>
      <c r="E1189" s="33" t="s">
        <v>985</v>
      </c>
      <c r="F1189" s="33" t="s">
        <v>48</v>
      </c>
      <c r="G1189" s="33" t="s">
        <v>49</v>
      </c>
      <c r="H1189" s="33">
        <v>77.2400534</v>
      </c>
      <c r="I1189" s="33">
        <v>28.5394362</v>
      </c>
      <c r="J1189" s="33" t="s">
        <v>1678</v>
      </c>
      <c r="K1189" s="33" t="s">
        <v>32</v>
      </c>
      <c r="L1189" s="33" t="s">
        <v>34</v>
      </c>
      <c r="M1189" s="33" t="s">
        <v>33</v>
      </c>
      <c r="N1189" s="33" t="s">
        <v>34</v>
      </c>
      <c r="O1189" s="33" t="s">
        <v>34</v>
      </c>
      <c r="P1189" s="33">
        <v>1</v>
      </c>
      <c r="Q1189" s="33">
        <v>36</v>
      </c>
      <c r="R1189" s="33">
        <v>250</v>
      </c>
      <c r="S1189" s="33">
        <v>3.6</v>
      </c>
      <c r="T1189" s="35" t="s">
        <v>2844</v>
      </c>
      <c r="U1189">
        <v>2014</v>
      </c>
      <c r="V1189">
        <v>7</v>
      </c>
      <c r="W1189">
        <v>7</v>
      </c>
      <c r="X1189" t="str">
        <f>VLOOKUP(C1189,'country description'!$A$2:$B$16,2,0)</f>
        <v>India</v>
      </c>
      <c r="Y1189" t="str">
        <f t="shared" si="36"/>
        <v>Rs.250</v>
      </c>
      <c r="Z1189" s="36">
        <f t="shared" si="37"/>
        <v>250</v>
      </c>
    </row>
    <row r="1190" ht="14.25" customHeight="1" spans="1:26">
      <c r="A1190" s="33">
        <v>5949</v>
      </c>
      <c r="B1190" s="34" t="s">
        <v>3775</v>
      </c>
      <c r="C1190" s="33">
        <v>1</v>
      </c>
      <c r="D1190" s="34" t="s">
        <v>27</v>
      </c>
      <c r="E1190" s="33" t="s">
        <v>3776</v>
      </c>
      <c r="F1190" s="33" t="s">
        <v>1469</v>
      </c>
      <c r="G1190" s="33" t="s">
        <v>1470</v>
      </c>
      <c r="H1190" s="33">
        <v>77.2106055</v>
      </c>
      <c r="I1190" s="33">
        <v>28.6405487</v>
      </c>
      <c r="J1190" s="33" t="s">
        <v>90</v>
      </c>
      <c r="K1190" s="33" t="s">
        <v>32</v>
      </c>
      <c r="L1190" s="33" t="s">
        <v>33</v>
      </c>
      <c r="M1190" s="33" t="s">
        <v>34</v>
      </c>
      <c r="N1190" s="33" t="s">
        <v>34</v>
      </c>
      <c r="O1190" s="33" t="s">
        <v>34</v>
      </c>
      <c r="P1190" s="33">
        <v>3</v>
      </c>
      <c r="Q1190" s="33">
        <v>13</v>
      </c>
      <c r="R1190" s="33">
        <v>1100</v>
      </c>
      <c r="S1190" s="33">
        <v>2.7</v>
      </c>
      <c r="T1190" s="35" t="s">
        <v>3777</v>
      </c>
      <c r="U1190">
        <v>2010</v>
      </c>
      <c r="V1190">
        <v>7</v>
      </c>
      <c r="W1190">
        <v>1</v>
      </c>
      <c r="X1190" t="str">
        <f>VLOOKUP(C1190,'country description'!$A$2:$B$16,2,0)</f>
        <v>India</v>
      </c>
      <c r="Y1190" t="str">
        <f t="shared" si="36"/>
        <v>Rs.1100</v>
      </c>
      <c r="Z1190" s="36">
        <f t="shared" si="37"/>
        <v>1100</v>
      </c>
    </row>
    <row r="1191" ht="14.25" customHeight="1" spans="1:26">
      <c r="A1191" s="33">
        <v>5960</v>
      </c>
      <c r="B1191" s="34" t="s">
        <v>3778</v>
      </c>
      <c r="C1191" s="33">
        <v>1</v>
      </c>
      <c r="D1191" s="34" t="s">
        <v>135</v>
      </c>
      <c r="E1191" s="33" t="s">
        <v>3779</v>
      </c>
      <c r="F1191" s="33" t="s">
        <v>137</v>
      </c>
      <c r="G1191" s="33" t="s">
        <v>138</v>
      </c>
      <c r="H1191" s="33">
        <v>77.0822133</v>
      </c>
      <c r="I1191" s="33">
        <v>28.4671541</v>
      </c>
      <c r="J1191" s="33" t="s">
        <v>1526</v>
      </c>
      <c r="K1191" s="33" t="s">
        <v>32</v>
      </c>
      <c r="L1191" s="33" t="s">
        <v>33</v>
      </c>
      <c r="M1191" s="33" t="s">
        <v>34</v>
      </c>
      <c r="N1191" s="33" t="s">
        <v>34</v>
      </c>
      <c r="O1191" s="33" t="s">
        <v>34</v>
      </c>
      <c r="P1191" s="33">
        <v>3</v>
      </c>
      <c r="Q1191" s="33">
        <v>294</v>
      </c>
      <c r="R1191" s="33">
        <v>1700</v>
      </c>
      <c r="S1191" s="33">
        <v>3.4</v>
      </c>
      <c r="T1191" s="35" t="s">
        <v>237</v>
      </c>
      <c r="U1191">
        <v>2015</v>
      </c>
      <c r="V1191">
        <v>8</v>
      </c>
      <c r="W1191">
        <v>28</v>
      </c>
      <c r="X1191" t="str">
        <f>VLOOKUP(C1191,'country description'!$A$2:$B$16,2,0)</f>
        <v>India</v>
      </c>
      <c r="Y1191" t="str">
        <f t="shared" si="36"/>
        <v>Rs.1700</v>
      </c>
      <c r="Z1191" s="36">
        <f t="shared" si="37"/>
        <v>1700</v>
      </c>
    </row>
    <row r="1192" ht="14.25" customHeight="1" spans="1:26">
      <c r="A1192" s="33">
        <v>5961</v>
      </c>
      <c r="B1192" s="34" t="s">
        <v>3780</v>
      </c>
      <c r="C1192" s="33">
        <v>1</v>
      </c>
      <c r="D1192" s="34" t="s">
        <v>27</v>
      </c>
      <c r="E1192" s="33" t="s">
        <v>3781</v>
      </c>
      <c r="F1192" s="33" t="s">
        <v>3782</v>
      </c>
      <c r="G1192" s="33" t="s">
        <v>3783</v>
      </c>
      <c r="H1192" s="33">
        <v>77.0973474</v>
      </c>
      <c r="I1192" s="33">
        <v>28.6361148</v>
      </c>
      <c r="J1192" s="33" t="s">
        <v>90</v>
      </c>
      <c r="K1192" s="33" t="s">
        <v>32</v>
      </c>
      <c r="L1192" s="33" t="s">
        <v>34</v>
      </c>
      <c r="M1192" s="33" t="s">
        <v>34</v>
      </c>
      <c r="N1192" s="33" t="s">
        <v>34</v>
      </c>
      <c r="O1192" s="33" t="s">
        <v>34</v>
      </c>
      <c r="P1192" s="33">
        <v>1</v>
      </c>
      <c r="Q1192" s="33">
        <v>3</v>
      </c>
      <c r="R1192" s="33">
        <v>250</v>
      </c>
      <c r="S1192" s="33">
        <v>1</v>
      </c>
      <c r="T1192" s="35" t="s">
        <v>3784</v>
      </c>
      <c r="U1192">
        <v>2017</v>
      </c>
      <c r="V1192">
        <v>3</v>
      </c>
      <c r="W1192">
        <v>11</v>
      </c>
      <c r="X1192" t="str">
        <f>VLOOKUP(C1192,'country description'!$A$2:$B$16,2,0)</f>
        <v>India</v>
      </c>
      <c r="Y1192" t="str">
        <f t="shared" si="36"/>
        <v>Rs.250</v>
      </c>
      <c r="Z1192" s="36">
        <f t="shared" si="37"/>
        <v>250</v>
      </c>
    </row>
    <row r="1193" ht="14.25" customHeight="1" spans="1:26">
      <c r="A1193" s="33">
        <v>5964</v>
      </c>
      <c r="B1193" s="34" t="s">
        <v>3785</v>
      </c>
      <c r="C1193" s="33">
        <v>1</v>
      </c>
      <c r="D1193" s="34" t="s">
        <v>27</v>
      </c>
      <c r="E1193" s="33" t="s">
        <v>3786</v>
      </c>
      <c r="F1193" s="33" t="s">
        <v>3782</v>
      </c>
      <c r="G1193" s="33" t="s">
        <v>3783</v>
      </c>
      <c r="H1193" s="33">
        <v>77.0973882</v>
      </c>
      <c r="I1193" s="33">
        <v>28.6361284</v>
      </c>
      <c r="J1193" s="33" t="s">
        <v>44</v>
      </c>
      <c r="K1193" s="33" t="s">
        <v>32</v>
      </c>
      <c r="L1193" s="33" t="s">
        <v>34</v>
      </c>
      <c r="M1193" s="33" t="s">
        <v>34</v>
      </c>
      <c r="N1193" s="33" t="s">
        <v>34</v>
      </c>
      <c r="O1193" s="33" t="s">
        <v>34</v>
      </c>
      <c r="P1193" s="33">
        <v>1</v>
      </c>
      <c r="Q1193" s="33">
        <v>7</v>
      </c>
      <c r="R1193" s="33">
        <v>300</v>
      </c>
      <c r="S1193" s="33">
        <v>3</v>
      </c>
      <c r="T1193" s="35" t="s">
        <v>1513</v>
      </c>
      <c r="U1193">
        <v>2010</v>
      </c>
      <c r="V1193">
        <v>10</v>
      </c>
      <c r="W1193">
        <v>21</v>
      </c>
      <c r="X1193" t="str">
        <f>VLOOKUP(C1193,'country description'!$A$2:$B$16,2,0)</f>
        <v>India</v>
      </c>
      <c r="Y1193" t="str">
        <f t="shared" si="36"/>
        <v>Rs.300</v>
      </c>
      <c r="Z1193" s="36">
        <f t="shared" si="37"/>
        <v>300</v>
      </c>
    </row>
    <row r="1194" ht="14.25" customHeight="1" spans="1:26">
      <c r="A1194" s="33">
        <v>5965</v>
      </c>
      <c r="B1194" s="34" t="s">
        <v>3787</v>
      </c>
      <c r="C1194" s="33">
        <v>1</v>
      </c>
      <c r="D1194" s="34" t="s">
        <v>27</v>
      </c>
      <c r="E1194" s="33" t="s">
        <v>3788</v>
      </c>
      <c r="F1194" s="33" t="s">
        <v>1043</v>
      </c>
      <c r="G1194" s="33" t="s">
        <v>1044</v>
      </c>
      <c r="H1194" s="33">
        <v>77.0967806</v>
      </c>
      <c r="I1194" s="33">
        <v>28.6356765</v>
      </c>
      <c r="J1194" s="33" t="s">
        <v>2918</v>
      </c>
      <c r="K1194" s="33" t="s">
        <v>32</v>
      </c>
      <c r="L1194" s="33" t="s">
        <v>34</v>
      </c>
      <c r="M1194" s="33" t="s">
        <v>34</v>
      </c>
      <c r="N1194" s="33" t="s">
        <v>34</v>
      </c>
      <c r="O1194" s="33" t="s">
        <v>34</v>
      </c>
      <c r="P1194" s="33">
        <v>1</v>
      </c>
      <c r="Q1194" s="33">
        <v>17</v>
      </c>
      <c r="R1194" s="33">
        <v>200</v>
      </c>
      <c r="S1194" s="33">
        <v>3.4</v>
      </c>
      <c r="T1194" s="35" t="s">
        <v>3698</v>
      </c>
      <c r="U1194">
        <v>2013</v>
      </c>
      <c r="V1194">
        <v>7</v>
      </c>
      <c r="W1194">
        <v>25</v>
      </c>
      <c r="X1194" t="str">
        <f>VLOOKUP(C1194,'country description'!$A$2:$B$16,2,0)</f>
        <v>India</v>
      </c>
      <c r="Y1194" t="str">
        <f t="shared" si="36"/>
        <v>Rs.200</v>
      </c>
      <c r="Z1194" s="36">
        <f t="shared" si="37"/>
        <v>200</v>
      </c>
    </row>
    <row r="1195" ht="14.25" customHeight="1" spans="1:26">
      <c r="A1195" s="33">
        <v>5992</v>
      </c>
      <c r="B1195" s="34" t="s">
        <v>3789</v>
      </c>
      <c r="C1195" s="33">
        <v>1</v>
      </c>
      <c r="D1195" s="34" t="s">
        <v>1199</v>
      </c>
      <c r="E1195" s="33" t="s">
        <v>3790</v>
      </c>
      <c r="F1195" s="33" t="s">
        <v>3791</v>
      </c>
      <c r="G1195" s="33" t="s">
        <v>3792</v>
      </c>
      <c r="H1195" s="33">
        <v>77.304776</v>
      </c>
      <c r="I1195" s="33">
        <v>28.4901567</v>
      </c>
      <c r="J1195" s="33" t="s">
        <v>329</v>
      </c>
      <c r="K1195" s="33" t="s">
        <v>32</v>
      </c>
      <c r="L1195" s="33" t="s">
        <v>34</v>
      </c>
      <c r="M1195" s="33" t="s">
        <v>34</v>
      </c>
      <c r="N1195" s="33" t="s">
        <v>34</v>
      </c>
      <c r="O1195" s="33" t="s">
        <v>34</v>
      </c>
      <c r="P1195" s="33">
        <v>2</v>
      </c>
      <c r="Q1195" s="33">
        <v>16</v>
      </c>
      <c r="R1195" s="33">
        <v>500</v>
      </c>
      <c r="S1195" s="33">
        <v>2.8</v>
      </c>
      <c r="T1195" s="35" t="s">
        <v>1985</v>
      </c>
      <c r="U1195">
        <v>2016</v>
      </c>
      <c r="V1195">
        <v>8</v>
      </c>
      <c r="W1195">
        <v>12</v>
      </c>
      <c r="X1195" t="str">
        <f>VLOOKUP(C1195,'country description'!$A$2:$B$16,2,0)</f>
        <v>India</v>
      </c>
      <c r="Y1195" t="str">
        <f t="shared" si="36"/>
        <v>Rs.500</v>
      </c>
      <c r="Z1195" s="36">
        <f t="shared" si="37"/>
        <v>500</v>
      </c>
    </row>
    <row r="1196" ht="14.25" customHeight="1" spans="1:26">
      <c r="A1196" s="33">
        <v>5996</v>
      </c>
      <c r="B1196" s="34" t="s">
        <v>3793</v>
      </c>
      <c r="C1196" s="33">
        <v>1</v>
      </c>
      <c r="D1196" s="34" t="s">
        <v>27</v>
      </c>
      <c r="E1196" s="33" t="s">
        <v>3794</v>
      </c>
      <c r="F1196" s="33" t="s">
        <v>3795</v>
      </c>
      <c r="G1196" s="33" t="s">
        <v>3796</v>
      </c>
      <c r="H1196" s="33">
        <v>77.2708084</v>
      </c>
      <c r="I1196" s="33">
        <v>28.6529662</v>
      </c>
      <c r="J1196" s="33" t="s">
        <v>366</v>
      </c>
      <c r="K1196" s="33" t="s">
        <v>32</v>
      </c>
      <c r="L1196" s="33" t="s">
        <v>34</v>
      </c>
      <c r="M1196" s="33" t="s">
        <v>34</v>
      </c>
      <c r="N1196" s="33" t="s">
        <v>34</v>
      </c>
      <c r="O1196" s="33" t="s">
        <v>34</v>
      </c>
      <c r="P1196" s="33">
        <v>2</v>
      </c>
      <c r="Q1196" s="33">
        <v>8</v>
      </c>
      <c r="R1196" s="33">
        <v>550</v>
      </c>
      <c r="S1196" s="33">
        <v>2.8</v>
      </c>
      <c r="T1196" s="35" t="s">
        <v>3797</v>
      </c>
      <c r="U1196">
        <v>2012</v>
      </c>
      <c r="V1196">
        <v>7</v>
      </c>
      <c r="W1196">
        <v>23</v>
      </c>
      <c r="X1196" t="str">
        <f>VLOOKUP(C1196,'country description'!$A$2:$B$16,2,0)</f>
        <v>India</v>
      </c>
      <c r="Y1196" t="str">
        <f t="shared" si="36"/>
        <v>Rs.550</v>
      </c>
      <c r="Z1196" s="36">
        <f t="shared" si="37"/>
        <v>550</v>
      </c>
    </row>
    <row r="1197" ht="14.25" customHeight="1" spans="1:26">
      <c r="A1197" s="33">
        <v>5997</v>
      </c>
      <c r="B1197" s="34" t="s">
        <v>3798</v>
      </c>
      <c r="C1197" s="33">
        <v>1</v>
      </c>
      <c r="D1197" s="34" t="s">
        <v>27</v>
      </c>
      <c r="E1197" s="33" t="s">
        <v>3799</v>
      </c>
      <c r="F1197" s="33" t="s">
        <v>3800</v>
      </c>
      <c r="G1197" s="33" t="s">
        <v>3801</v>
      </c>
      <c r="H1197" s="33">
        <v>77.1104921</v>
      </c>
      <c r="I1197" s="33">
        <v>28.7208561</v>
      </c>
      <c r="J1197" s="33" t="s">
        <v>1526</v>
      </c>
      <c r="K1197" s="33" t="s">
        <v>32</v>
      </c>
      <c r="L1197" s="33" t="s">
        <v>33</v>
      </c>
      <c r="M1197" s="33" t="s">
        <v>34</v>
      </c>
      <c r="N1197" s="33" t="s">
        <v>34</v>
      </c>
      <c r="O1197" s="33" t="s">
        <v>34</v>
      </c>
      <c r="P1197" s="33">
        <v>4</v>
      </c>
      <c r="Q1197" s="33">
        <v>59</v>
      </c>
      <c r="R1197" s="33">
        <v>2500</v>
      </c>
      <c r="S1197" s="33">
        <v>3.5</v>
      </c>
      <c r="T1197" s="35" t="s">
        <v>3802</v>
      </c>
      <c r="U1197">
        <v>2017</v>
      </c>
      <c r="V1197">
        <v>11</v>
      </c>
      <c r="W1197">
        <v>25</v>
      </c>
      <c r="X1197" t="str">
        <f>VLOOKUP(C1197,'country description'!$A$2:$B$16,2,0)</f>
        <v>India</v>
      </c>
      <c r="Y1197" t="str">
        <f t="shared" si="36"/>
        <v>Rs.2500</v>
      </c>
      <c r="Z1197" s="36">
        <f t="shared" si="37"/>
        <v>2500</v>
      </c>
    </row>
    <row r="1198" ht="14.25" customHeight="1" spans="1:26">
      <c r="A1198" s="33">
        <v>6003</v>
      </c>
      <c r="B1198" s="34" t="s">
        <v>3803</v>
      </c>
      <c r="C1198" s="33">
        <v>1</v>
      </c>
      <c r="D1198" s="34" t="s">
        <v>27</v>
      </c>
      <c r="E1198" s="33" t="s">
        <v>3804</v>
      </c>
      <c r="F1198" s="33" t="s">
        <v>797</v>
      </c>
      <c r="G1198" s="33" t="s">
        <v>798</v>
      </c>
      <c r="H1198" s="33">
        <v>77.1876516</v>
      </c>
      <c r="I1198" s="33">
        <v>28.6055182</v>
      </c>
      <c r="J1198" s="33" t="s">
        <v>3805</v>
      </c>
      <c r="K1198" s="33" t="s">
        <v>32</v>
      </c>
      <c r="L1198" s="33" t="s">
        <v>34</v>
      </c>
      <c r="M1198" s="33" t="s">
        <v>34</v>
      </c>
      <c r="N1198" s="33" t="s">
        <v>34</v>
      </c>
      <c r="O1198" s="33" t="s">
        <v>34</v>
      </c>
      <c r="P1198" s="33">
        <v>2</v>
      </c>
      <c r="Q1198" s="33">
        <v>218</v>
      </c>
      <c r="R1198" s="33">
        <v>600</v>
      </c>
      <c r="S1198" s="33">
        <v>3.5</v>
      </c>
      <c r="T1198" s="35" t="s">
        <v>3806</v>
      </c>
      <c r="U1198">
        <v>2010</v>
      </c>
      <c r="V1198">
        <v>10</v>
      </c>
      <c r="W1198">
        <v>26</v>
      </c>
      <c r="X1198" t="str">
        <f>VLOOKUP(C1198,'country description'!$A$2:$B$16,2,0)</f>
        <v>India</v>
      </c>
      <c r="Y1198" t="str">
        <f t="shared" si="36"/>
        <v>Rs.600</v>
      </c>
      <c r="Z1198" s="36">
        <f t="shared" si="37"/>
        <v>600</v>
      </c>
    </row>
    <row r="1199" ht="14.25" customHeight="1" spans="1:26">
      <c r="A1199" s="33">
        <v>6013</v>
      </c>
      <c r="B1199" s="34" t="s">
        <v>3807</v>
      </c>
      <c r="C1199" s="33">
        <v>1</v>
      </c>
      <c r="D1199" s="34" t="s">
        <v>1199</v>
      </c>
      <c r="E1199" s="33" t="s">
        <v>3808</v>
      </c>
      <c r="F1199" s="33" t="s">
        <v>3809</v>
      </c>
      <c r="G1199" s="33" t="s">
        <v>3810</v>
      </c>
      <c r="H1199" s="33">
        <v>77.3144487</v>
      </c>
      <c r="I1199" s="33">
        <v>28.383665</v>
      </c>
      <c r="J1199" s="33" t="s">
        <v>534</v>
      </c>
      <c r="K1199" s="33" t="s">
        <v>32</v>
      </c>
      <c r="L1199" s="33" t="s">
        <v>34</v>
      </c>
      <c r="M1199" s="33" t="s">
        <v>34</v>
      </c>
      <c r="N1199" s="33" t="s">
        <v>34</v>
      </c>
      <c r="O1199" s="33" t="s">
        <v>34</v>
      </c>
      <c r="P1199" s="33">
        <v>2</v>
      </c>
      <c r="Q1199" s="33">
        <v>19</v>
      </c>
      <c r="R1199" s="33">
        <v>500</v>
      </c>
      <c r="S1199" s="33">
        <v>3.2</v>
      </c>
      <c r="T1199" s="35" t="s">
        <v>621</v>
      </c>
      <c r="U1199">
        <v>2013</v>
      </c>
      <c r="V1199">
        <v>10</v>
      </c>
      <c r="W1199">
        <v>17</v>
      </c>
      <c r="X1199" t="str">
        <f>VLOOKUP(C1199,'country description'!$A$2:$B$16,2,0)</f>
        <v>India</v>
      </c>
      <c r="Y1199" t="str">
        <f t="shared" si="36"/>
        <v>Rs.500</v>
      </c>
      <c r="Z1199" s="36">
        <f t="shared" si="37"/>
        <v>500</v>
      </c>
    </row>
    <row r="1200" ht="14.25" customHeight="1" spans="1:26">
      <c r="A1200" s="33">
        <v>6025</v>
      </c>
      <c r="B1200" s="34" t="s">
        <v>3811</v>
      </c>
      <c r="C1200" s="33">
        <v>1</v>
      </c>
      <c r="D1200" s="34" t="s">
        <v>1199</v>
      </c>
      <c r="E1200" s="33" t="s">
        <v>3812</v>
      </c>
      <c r="F1200" s="33" t="s">
        <v>3813</v>
      </c>
      <c r="G1200" s="33" t="s">
        <v>3814</v>
      </c>
      <c r="H1200" s="33">
        <v>77.2969459</v>
      </c>
      <c r="I1200" s="33">
        <v>28.4292178</v>
      </c>
      <c r="J1200" s="33" t="s">
        <v>2918</v>
      </c>
      <c r="K1200" s="33" t="s">
        <v>32</v>
      </c>
      <c r="L1200" s="33" t="s">
        <v>34</v>
      </c>
      <c r="M1200" s="33" t="s">
        <v>34</v>
      </c>
      <c r="N1200" s="33" t="s">
        <v>34</v>
      </c>
      <c r="O1200" s="33" t="s">
        <v>34</v>
      </c>
      <c r="P1200" s="33">
        <v>3</v>
      </c>
      <c r="Q1200" s="33">
        <v>15</v>
      </c>
      <c r="R1200" s="33">
        <v>1000</v>
      </c>
      <c r="S1200" s="33">
        <v>3</v>
      </c>
      <c r="T1200" s="35" t="s">
        <v>3815</v>
      </c>
      <c r="U1200">
        <v>2011</v>
      </c>
      <c r="V1200">
        <v>7</v>
      </c>
      <c r="W1200">
        <v>21</v>
      </c>
      <c r="X1200" t="str">
        <f>VLOOKUP(C1200,'country description'!$A$2:$B$16,2,0)</f>
        <v>India</v>
      </c>
      <c r="Y1200" t="str">
        <f t="shared" si="36"/>
        <v>Rs.1000</v>
      </c>
      <c r="Z1200" s="36">
        <f t="shared" si="37"/>
        <v>1000</v>
      </c>
    </row>
    <row r="1201" ht="14.25" customHeight="1" spans="1:26">
      <c r="A1201" s="33">
        <v>6030</v>
      </c>
      <c r="B1201" s="34" t="s">
        <v>3816</v>
      </c>
      <c r="C1201" s="33">
        <v>1</v>
      </c>
      <c r="D1201" s="34" t="s">
        <v>27</v>
      </c>
      <c r="E1201" s="33" t="s">
        <v>3799</v>
      </c>
      <c r="F1201" s="33" t="s">
        <v>3800</v>
      </c>
      <c r="G1201" s="33" t="s">
        <v>3801</v>
      </c>
      <c r="H1201" s="33">
        <v>77.1104047</v>
      </c>
      <c r="I1201" s="33">
        <v>28.7203475</v>
      </c>
      <c r="J1201" s="33" t="s">
        <v>986</v>
      </c>
      <c r="K1201" s="33" t="s">
        <v>32</v>
      </c>
      <c r="L1201" s="33" t="s">
        <v>33</v>
      </c>
      <c r="M1201" s="33" t="s">
        <v>34</v>
      </c>
      <c r="N1201" s="33" t="s">
        <v>34</v>
      </c>
      <c r="O1201" s="33" t="s">
        <v>34</v>
      </c>
      <c r="P1201" s="33">
        <v>3</v>
      </c>
      <c r="Q1201" s="33">
        <v>60</v>
      </c>
      <c r="R1201" s="33">
        <v>1000</v>
      </c>
      <c r="S1201" s="33">
        <v>3.7</v>
      </c>
      <c r="T1201" s="35" t="s">
        <v>3817</v>
      </c>
      <c r="U1201">
        <v>2010</v>
      </c>
      <c r="V1201">
        <v>6</v>
      </c>
      <c r="W1201">
        <v>5</v>
      </c>
      <c r="X1201" t="str">
        <f>VLOOKUP(C1201,'country description'!$A$2:$B$16,2,0)</f>
        <v>India</v>
      </c>
      <c r="Y1201" t="str">
        <f t="shared" si="36"/>
        <v>Rs.1000</v>
      </c>
      <c r="Z1201" s="36">
        <f t="shared" si="37"/>
        <v>1000</v>
      </c>
    </row>
    <row r="1202" ht="14.25" customHeight="1" spans="1:26">
      <c r="A1202" s="33">
        <v>6033</v>
      </c>
      <c r="B1202" s="34" t="s">
        <v>3818</v>
      </c>
      <c r="C1202" s="33">
        <v>1</v>
      </c>
      <c r="D1202" s="34" t="s">
        <v>149</v>
      </c>
      <c r="E1202" s="33" t="s">
        <v>1366</v>
      </c>
      <c r="F1202" s="33" t="s">
        <v>1367</v>
      </c>
      <c r="G1202" s="33" t="s">
        <v>1368</v>
      </c>
      <c r="H1202" s="33">
        <v>77.3506896</v>
      </c>
      <c r="I1202" s="33">
        <v>28.6038697</v>
      </c>
      <c r="J1202" s="33" t="s">
        <v>2918</v>
      </c>
      <c r="K1202" s="33" t="s">
        <v>32</v>
      </c>
      <c r="L1202" s="33" t="s">
        <v>34</v>
      </c>
      <c r="M1202" s="33" t="s">
        <v>34</v>
      </c>
      <c r="N1202" s="33" t="s">
        <v>34</v>
      </c>
      <c r="O1202" s="33" t="s">
        <v>34</v>
      </c>
      <c r="P1202" s="33">
        <v>2</v>
      </c>
      <c r="Q1202" s="33">
        <v>25</v>
      </c>
      <c r="R1202" s="33">
        <v>500</v>
      </c>
      <c r="S1202" s="33">
        <v>3.4</v>
      </c>
      <c r="T1202" s="35" t="s">
        <v>3819</v>
      </c>
      <c r="U1202">
        <v>2015</v>
      </c>
      <c r="V1202">
        <v>12</v>
      </c>
      <c r="W1202">
        <v>21</v>
      </c>
      <c r="X1202" t="str">
        <f>VLOOKUP(C1202,'country description'!$A$2:$B$16,2,0)</f>
        <v>India</v>
      </c>
      <c r="Y1202" t="str">
        <f t="shared" si="36"/>
        <v>Rs.500</v>
      </c>
      <c r="Z1202" s="36">
        <f t="shared" si="37"/>
        <v>500</v>
      </c>
    </row>
    <row r="1203" ht="14.25" customHeight="1" spans="1:26">
      <c r="A1203" s="33">
        <v>6036</v>
      </c>
      <c r="B1203" s="34" t="s">
        <v>3820</v>
      </c>
      <c r="C1203" s="33">
        <v>1</v>
      </c>
      <c r="D1203" s="34" t="s">
        <v>149</v>
      </c>
      <c r="E1203" s="33" t="s">
        <v>1366</v>
      </c>
      <c r="F1203" s="33" t="s">
        <v>1367</v>
      </c>
      <c r="G1203" s="33" t="s">
        <v>1368</v>
      </c>
      <c r="H1203" s="33">
        <v>77.3503437</v>
      </c>
      <c r="I1203" s="33">
        <v>28.6039396</v>
      </c>
      <c r="J1203" s="33" t="s">
        <v>1961</v>
      </c>
      <c r="K1203" s="33" t="s">
        <v>32</v>
      </c>
      <c r="L1203" s="33" t="s">
        <v>33</v>
      </c>
      <c r="M1203" s="33" t="s">
        <v>34</v>
      </c>
      <c r="N1203" s="33" t="s">
        <v>34</v>
      </c>
      <c r="O1203" s="33" t="s">
        <v>34</v>
      </c>
      <c r="P1203" s="33">
        <v>4</v>
      </c>
      <c r="Q1203" s="33">
        <v>32</v>
      </c>
      <c r="R1203" s="33">
        <v>2000</v>
      </c>
      <c r="S1203" s="33">
        <v>3.2</v>
      </c>
      <c r="T1203" s="35" t="s">
        <v>3685</v>
      </c>
      <c r="U1203">
        <v>2018</v>
      </c>
      <c r="V1203">
        <v>11</v>
      </c>
      <c r="W1203">
        <v>8</v>
      </c>
      <c r="X1203" t="str">
        <f>VLOOKUP(C1203,'country description'!$A$2:$B$16,2,0)</f>
        <v>India</v>
      </c>
      <c r="Y1203" t="str">
        <f t="shared" si="36"/>
        <v>Rs.2000</v>
      </c>
      <c r="Z1203" s="36">
        <f t="shared" si="37"/>
        <v>2000</v>
      </c>
    </row>
    <row r="1204" ht="14.25" customHeight="1" spans="1:26">
      <c r="A1204" s="33">
        <v>6042</v>
      </c>
      <c r="B1204" s="34" t="s">
        <v>3774</v>
      </c>
      <c r="C1204" s="33">
        <v>1</v>
      </c>
      <c r="D1204" s="34" t="s">
        <v>27</v>
      </c>
      <c r="E1204" s="33" t="s">
        <v>3821</v>
      </c>
      <c r="F1204" s="33" t="s">
        <v>290</v>
      </c>
      <c r="G1204" s="33" t="s">
        <v>289</v>
      </c>
      <c r="H1204" s="33">
        <v>77.2863408</v>
      </c>
      <c r="I1204" s="33">
        <v>28.6368424</v>
      </c>
      <c r="J1204" s="33" t="s">
        <v>1678</v>
      </c>
      <c r="K1204" s="33" t="s">
        <v>32</v>
      </c>
      <c r="L1204" s="33" t="s">
        <v>34</v>
      </c>
      <c r="M1204" s="33" t="s">
        <v>33</v>
      </c>
      <c r="N1204" s="33" t="s">
        <v>34</v>
      </c>
      <c r="O1204" s="33" t="s">
        <v>34</v>
      </c>
      <c r="P1204" s="33">
        <v>1</v>
      </c>
      <c r="Q1204" s="33">
        <v>38</v>
      </c>
      <c r="R1204" s="33">
        <v>250</v>
      </c>
      <c r="S1204" s="33">
        <v>3</v>
      </c>
      <c r="T1204" s="35" t="s">
        <v>3822</v>
      </c>
      <c r="U1204">
        <v>2017</v>
      </c>
      <c r="V1204">
        <v>4</v>
      </c>
      <c r="W1204">
        <v>28</v>
      </c>
      <c r="X1204" t="str">
        <f>VLOOKUP(C1204,'country description'!$A$2:$B$16,2,0)</f>
        <v>India</v>
      </c>
      <c r="Y1204" t="str">
        <f t="shared" si="36"/>
        <v>Rs.250</v>
      </c>
      <c r="Z1204" s="36">
        <f t="shared" si="37"/>
        <v>250</v>
      </c>
    </row>
    <row r="1205" ht="14.25" customHeight="1" spans="1:26">
      <c r="A1205" s="33">
        <v>6052</v>
      </c>
      <c r="B1205" s="34" t="s">
        <v>3823</v>
      </c>
      <c r="C1205" s="33">
        <v>1</v>
      </c>
      <c r="D1205" s="34" t="s">
        <v>27</v>
      </c>
      <c r="E1205" s="33" t="s">
        <v>3824</v>
      </c>
      <c r="F1205" s="33" t="s">
        <v>1043</v>
      </c>
      <c r="G1205" s="33" t="s">
        <v>1044</v>
      </c>
      <c r="H1205" s="33">
        <v>77.0977886</v>
      </c>
      <c r="I1205" s="33">
        <v>28.6315014</v>
      </c>
      <c r="J1205" s="33" t="s">
        <v>329</v>
      </c>
      <c r="K1205" s="33" t="s">
        <v>32</v>
      </c>
      <c r="L1205" s="33" t="s">
        <v>34</v>
      </c>
      <c r="M1205" s="33" t="s">
        <v>33</v>
      </c>
      <c r="N1205" s="33" t="s">
        <v>34</v>
      </c>
      <c r="O1205" s="33" t="s">
        <v>34</v>
      </c>
      <c r="P1205" s="33">
        <v>2</v>
      </c>
      <c r="Q1205" s="33">
        <v>57</v>
      </c>
      <c r="R1205" s="33">
        <v>600</v>
      </c>
      <c r="S1205" s="33">
        <v>2.9</v>
      </c>
      <c r="T1205" s="35" t="s">
        <v>3825</v>
      </c>
      <c r="U1205">
        <v>2016</v>
      </c>
      <c r="V1205">
        <v>4</v>
      </c>
      <c r="W1205">
        <v>19</v>
      </c>
      <c r="X1205" t="str">
        <f>VLOOKUP(C1205,'country description'!$A$2:$B$16,2,0)</f>
        <v>India</v>
      </c>
      <c r="Y1205" t="str">
        <f t="shared" si="36"/>
        <v>Rs.600</v>
      </c>
      <c r="Z1205" s="36">
        <f t="shared" si="37"/>
        <v>600</v>
      </c>
    </row>
    <row r="1206" ht="14.25" customHeight="1" spans="1:26">
      <c r="A1206" s="33">
        <v>6072</v>
      </c>
      <c r="B1206" s="34" t="s">
        <v>3826</v>
      </c>
      <c r="C1206" s="33">
        <v>1</v>
      </c>
      <c r="D1206" s="34" t="s">
        <v>27</v>
      </c>
      <c r="E1206" s="33" t="s">
        <v>3827</v>
      </c>
      <c r="F1206" s="33" t="s">
        <v>614</v>
      </c>
      <c r="G1206" s="33" t="s">
        <v>615</v>
      </c>
      <c r="H1206" s="33">
        <v>77.2798618</v>
      </c>
      <c r="I1206" s="33">
        <v>28.6321211</v>
      </c>
      <c r="J1206" s="33" t="s">
        <v>80</v>
      </c>
      <c r="K1206" s="33" t="s">
        <v>32</v>
      </c>
      <c r="L1206" s="33" t="s">
        <v>34</v>
      </c>
      <c r="M1206" s="33" t="s">
        <v>34</v>
      </c>
      <c r="N1206" s="33" t="s">
        <v>34</v>
      </c>
      <c r="O1206" s="33" t="s">
        <v>34</v>
      </c>
      <c r="P1206" s="33">
        <v>1</v>
      </c>
      <c r="Q1206" s="33">
        <v>29</v>
      </c>
      <c r="R1206" s="33">
        <v>300</v>
      </c>
      <c r="S1206" s="33">
        <v>3.3</v>
      </c>
      <c r="T1206" s="35" t="s">
        <v>484</v>
      </c>
      <c r="U1206">
        <v>2016</v>
      </c>
      <c r="V1206">
        <v>7</v>
      </c>
      <c r="W1206">
        <v>2</v>
      </c>
      <c r="X1206" t="str">
        <f>VLOOKUP(C1206,'country description'!$A$2:$B$16,2,0)</f>
        <v>India</v>
      </c>
      <c r="Y1206" t="str">
        <f t="shared" si="36"/>
        <v>Rs.300</v>
      </c>
      <c r="Z1206" s="36">
        <f t="shared" si="37"/>
        <v>300</v>
      </c>
    </row>
    <row r="1207" ht="14.25" customHeight="1" spans="1:26">
      <c r="A1207" s="33">
        <v>6075</v>
      </c>
      <c r="B1207" s="34" t="s">
        <v>3828</v>
      </c>
      <c r="C1207" s="33">
        <v>1</v>
      </c>
      <c r="D1207" s="34" t="s">
        <v>27</v>
      </c>
      <c r="E1207" s="33" t="s">
        <v>3829</v>
      </c>
      <c r="F1207" s="33" t="s">
        <v>1469</v>
      </c>
      <c r="G1207" s="33" t="s">
        <v>1470</v>
      </c>
      <c r="H1207" s="33">
        <v>77.2104544</v>
      </c>
      <c r="I1207" s="33">
        <v>28.6423212</v>
      </c>
      <c r="J1207" s="33" t="s">
        <v>1587</v>
      </c>
      <c r="K1207" s="33" t="s">
        <v>32</v>
      </c>
      <c r="L1207" s="33" t="s">
        <v>34</v>
      </c>
      <c r="M1207" s="33" t="s">
        <v>33</v>
      </c>
      <c r="N1207" s="33" t="s">
        <v>34</v>
      </c>
      <c r="O1207" s="33" t="s">
        <v>34</v>
      </c>
      <c r="P1207" s="33">
        <v>1</v>
      </c>
      <c r="Q1207" s="33">
        <v>1317</v>
      </c>
      <c r="R1207" s="33">
        <v>100</v>
      </c>
      <c r="S1207" s="33">
        <v>4.3</v>
      </c>
      <c r="T1207" s="35" t="s">
        <v>2428</v>
      </c>
      <c r="U1207">
        <v>2011</v>
      </c>
      <c r="V1207">
        <v>9</v>
      </c>
      <c r="W1207">
        <v>19</v>
      </c>
      <c r="X1207" t="str">
        <f>VLOOKUP(C1207,'country description'!$A$2:$B$16,2,0)</f>
        <v>India</v>
      </c>
      <c r="Y1207" t="str">
        <f t="shared" si="36"/>
        <v>Rs.100</v>
      </c>
      <c r="Z1207" s="36">
        <f t="shared" si="37"/>
        <v>100</v>
      </c>
    </row>
    <row r="1208" ht="14.25" customHeight="1" spans="1:26">
      <c r="A1208" s="33">
        <v>6077</v>
      </c>
      <c r="B1208" s="34" t="s">
        <v>1087</v>
      </c>
      <c r="C1208" s="33">
        <v>1</v>
      </c>
      <c r="D1208" s="34" t="s">
        <v>1199</v>
      </c>
      <c r="E1208" s="33" t="s">
        <v>3830</v>
      </c>
      <c r="F1208" s="33" t="s">
        <v>3831</v>
      </c>
      <c r="G1208" s="33" t="s">
        <v>3832</v>
      </c>
      <c r="H1208" s="33">
        <v>77.3130127</v>
      </c>
      <c r="I1208" s="33">
        <v>28.3980691</v>
      </c>
      <c r="J1208" s="33" t="s">
        <v>1057</v>
      </c>
      <c r="K1208" s="33" t="s">
        <v>32</v>
      </c>
      <c r="L1208" s="33" t="s">
        <v>34</v>
      </c>
      <c r="M1208" s="33" t="s">
        <v>34</v>
      </c>
      <c r="N1208" s="33" t="s">
        <v>34</v>
      </c>
      <c r="O1208" s="33" t="s">
        <v>34</v>
      </c>
      <c r="P1208" s="33">
        <v>1</v>
      </c>
      <c r="Q1208" s="33">
        <v>16</v>
      </c>
      <c r="R1208" s="33">
        <v>400</v>
      </c>
      <c r="S1208" s="33">
        <v>3.2</v>
      </c>
      <c r="T1208" s="35" t="s">
        <v>1549</v>
      </c>
      <c r="U1208">
        <v>2016</v>
      </c>
      <c r="V1208">
        <v>1</v>
      </c>
      <c r="W1208">
        <v>3</v>
      </c>
      <c r="X1208" t="str">
        <f>VLOOKUP(C1208,'country description'!$A$2:$B$16,2,0)</f>
        <v>India</v>
      </c>
      <c r="Y1208" t="str">
        <f t="shared" si="36"/>
        <v>Rs.400</v>
      </c>
      <c r="Z1208" s="36">
        <f t="shared" si="37"/>
        <v>400</v>
      </c>
    </row>
    <row r="1209" ht="14.25" customHeight="1" spans="1:26">
      <c r="A1209" s="33">
        <v>6079</v>
      </c>
      <c r="B1209" s="34" t="s">
        <v>3833</v>
      </c>
      <c r="C1209" s="33">
        <v>1</v>
      </c>
      <c r="D1209" s="34" t="s">
        <v>27</v>
      </c>
      <c r="E1209" s="33" t="s">
        <v>3834</v>
      </c>
      <c r="F1209" s="33" t="s">
        <v>3835</v>
      </c>
      <c r="G1209" s="33" t="s">
        <v>3836</v>
      </c>
      <c r="H1209" s="33">
        <v>77.2820446</v>
      </c>
      <c r="I1209" s="33">
        <v>28.6555014</v>
      </c>
      <c r="J1209" s="33" t="s">
        <v>90</v>
      </c>
      <c r="K1209" s="33" t="s">
        <v>32</v>
      </c>
      <c r="L1209" s="33" t="s">
        <v>34</v>
      </c>
      <c r="M1209" s="33" t="s">
        <v>34</v>
      </c>
      <c r="N1209" s="33" t="s">
        <v>34</v>
      </c>
      <c r="O1209" s="33" t="s">
        <v>34</v>
      </c>
      <c r="P1209" s="33">
        <v>1</v>
      </c>
      <c r="Q1209" s="33">
        <v>21</v>
      </c>
      <c r="R1209" s="33">
        <v>200</v>
      </c>
      <c r="S1209" s="33">
        <v>3.3</v>
      </c>
      <c r="T1209" s="35" t="s">
        <v>3837</v>
      </c>
      <c r="U1209">
        <v>2017</v>
      </c>
      <c r="V1209">
        <v>12</v>
      </c>
      <c r="W1209">
        <v>10</v>
      </c>
      <c r="X1209" t="str">
        <f>VLOOKUP(C1209,'country description'!$A$2:$B$16,2,0)</f>
        <v>India</v>
      </c>
      <c r="Y1209" t="str">
        <f t="shared" si="36"/>
        <v>Rs.200</v>
      </c>
      <c r="Z1209" s="36">
        <f t="shared" si="37"/>
        <v>200</v>
      </c>
    </row>
    <row r="1210" ht="14.25" customHeight="1" spans="1:26">
      <c r="A1210" s="33">
        <v>6088</v>
      </c>
      <c r="B1210" s="34" t="s">
        <v>3838</v>
      </c>
      <c r="C1210" s="33">
        <v>1</v>
      </c>
      <c r="D1210" s="34" t="s">
        <v>27</v>
      </c>
      <c r="E1210" s="33" t="s">
        <v>3839</v>
      </c>
      <c r="F1210" s="33" t="s">
        <v>3840</v>
      </c>
      <c r="G1210" s="33" t="s">
        <v>3841</v>
      </c>
      <c r="H1210" s="33">
        <v>77.3065483</v>
      </c>
      <c r="I1210" s="33">
        <v>28.6594782</v>
      </c>
      <c r="J1210" s="33" t="s">
        <v>1587</v>
      </c>
      <c r="K1210" s="33" t="s">
        <v>32</v>
      </c>
      <c r="L1210" s="33" t="s">
        <v>34</v>
      </c>
      <c r="M1210" s="33" t="s">
        <v>34</v>
      </c>
      <c r="N1210" s="33" t="s">
        <v>34</v>
      </c>
      <c r="O1210" s="33" t="s">
        <v>34</v>
      </c>
      <c r="P1210" s="33">
        <v>1</v>
      </c>
      <c r="Q1210" s="33">
        <v>103</v>
      </c>
      <c r="R1210" s="33">
        <v>250</v>
      </c>
      <c r="S1210" s="33">
        <v>3.7</v>
      </c>
      <c r="T1210" s="35" t="s">
        <v>3842</v>
      </c>
      <c r="U1210">
        <v>2012</v>
      </c>
      <c r="V1210">
        <v>5</v>
      </c>
      <c r="W1210">
        <v>24</v>
      </c>
      <c r="X1210" t="str">
        <f>VLOOKUP(C1210,'country description'!$A$2:$B$16,2,0)</f>
        <v>India</v>
      </c>
      <c r="Y1210" t="str">
        <f t="shared" si="36"/>
        <v>Rs.250</v>
      </c>
      <c r="Z1210" s="36">
        <f t="shared" si="37"/>
        <v>250</v>
      </c>
    </row>
    <row r="1211" ht="14.25" customHeight="1" spans="1:26">
      <c r="A1211" s="33">
        <v>6092</v>
      </c>
      <c r="B1211" s="34" t="s">
        <v>3843</v>
      </c>
      <c r="C1211" s="33">
        <v>1</v>
      </c>
      <c r="D1211" s="34" t="s">
        <v>27</v>
      </c>
      <c r="E1211" s="33" t="s">
        <v>3844</v>
      </c>
      <c r="F1211" s="33" t="s">
        <v>3840</v>
      </c>
      <c r="G1211" s="33" t="s">
        <v>3841</v>
      </c>
      <c r="H1211" s="33">
        <v>77.3066776</v>
      </c>
      <c r="I1211" s="33">
        <v>28.6595993</v>
      </c>
      <c r="J1211" s="33" t="s">
        <v>3845</v>
      </c>
      <c r="K1211" s="33" t="s">
        <v>32</v>
      </c>
      <c r="L1211" s="33" t="s">
        <v>34</v>
      </c>
      <c r="M1211" s="33" t="s">
        <v>33</v>
      </c>
      <c r="N1211" s="33" t="s">
        <v>34</v>
      </c>
      <c r="O1211" s="33" t="s">
        <v>34</v>
      </c>
      <c r="P1211" s="33">
        <v>2</v>
      </c>
      <c r="Q1211" s="33">
        <v>220</v>
      </c>
      <c r="R1211" s="33">
        <v>650</v>
      </c>
      <c r="S1211" s="33">
        <v>3.5</v>
      </c>
      <c r="T1211" s="35" t="s">
        <v>3139</v>
      </c>
      <c r="U1211">
        <v>2016</v>
      </c>
      <c r="V1211">
        <v>4</v>
      </c>
      <c r="W1211">
        <v>3</v>
      </c>
      <c r="X1211" t="str">
        <f>VLOOKUP(C1211,'country description'!$A$2:$B$16,2,0)</f>
        <v>India</v>
      </c>
      <c r="Y1211" t="str">
        <f t="shared" si="36"/>
        <v>Rs.650</v>
      </c>
      <c r="Z1211" s="36">
        <f t="shared" si="37"/>
        <v>650</v>
      </c>
    </row>
    <row r="1212" ht="14.25" customHeight="1" spans="1:26">
      <c r="A1212" s="33">
        <v>6094</v>
      </c>
      <c r="B1212" s="34" t="s">
        <v>3846</v>
      </c>
      <c r="C1212" s="33">
        <v>1</v>
      </c>
      <c r="D1212" s="34" t="s">
        <v>27</v>
      </c>
      <c r="E1212" s="33" t="s">
        <v>3847</v>
      </c>
      <c r="F1212" s="33" t="s">
        <v>3840</v>
      </c>
      <c r="G1212" s="33" t="s">
        <v>3841</v>
      </c>
      <c r="H1212" s="33">
        <v>77.3063202</v>
      </c>
      <c r="I1212" s="33">
        <v>28.6594964</v>
      </c>
      <c r="J1212" s="33" t="s">
        <v>1566</v>
      </c>
      <c r="K1212" s="33" t="s">
        <v>32</v>
      </c>
      <c r="L1212" s="33" t="s">
        <v>34</v>
      </c>
      <c r="M1212" s="33" t="s">
        <v>34</v>
      </c>
      <c r="N1212" s="33" t="s">
        <v>34</v>
      </c>
      <c r="O1212" s="33" t="s">
        <v>34</v>
      </c>
      <c r="P1212" s="33">
        <v>1</v>
      </c>
      <c r="Q1212" s="33">
        <v>38</v>
      </c>
      <c r="R1212" s="33">
        <v>400</v>
      </c>
      <c r="S1212" s="33">
        <v>3.1</v>
      </c>
      <c r="T1212" s="35" t="s">
        <v>3848</v>
      </c>
      <c r="U1212">
        <v>2018</v>
      </c>
      <c r="V1212">
        <v>2</v>
      </c>
      <c r="W1212">
        <v>25</v>
      </c>
      <c r="X1212" t="str">
        <f>VLOOKUP(C1212,'country description'!$A$2:$B$16,2,0)</f>
        <v>India</v>
      </c>
      <c r="Y1212" t="str">
        <f t="shared" si="36"/>
        <v>Rs.400</v>
      </c>
      <c r="Z1212" s="36">
        <f t="shared" si="37"/>
        <v>400</v>
      </c>
    </row>
    <row r="1213" ht="14.25" customHeight="1" spans="1:26">
      <c r="A1213" s="33">
        <v>6095</v>
      </c>
      <c r="B1213" s="34" t="s">
        <v>3849</v>
      </c>
      <c r="C1213" s="33">
        <v>1</v>
      </c>
      <c r="D1213" s="34" t="s">
        <v>27</v>
      </c>
      <c r="E1213" s="33" t="s">
        <v>3850</v>
      </c>
      <c r="F1213" s="33" t="s">
        <v>614</v>
      </c>
      <c r="G1213" s="33" t="s">
        <v>615</v>
      </c>
      <c r="H1213" s="33">
        <v>77.2794854</v>
      </c>
      <c r="I1213" s="33">
        <v>28.645585</v>
      </c>
      <c r="J1213" s="33" t="s">
        <v>90</v>
      </c>
      <c r="K1213" s="33" t="s">
        <v>32</v>
      </c>
      <c r="L1213" s="33" t="s">
        <v>34</v>
      </c>
      <c r="M1213" s="33" t="s">
        <v>34</v>
      </c>
      <c r="N1213" s="33" t="s">
        <v>34</v>
      </c>
      <c r="O1213" s="33" t="s">
        <v>34</v>
      </c>
      <c r="P1213" s="33">
        <v>2</v>
      </c>
      <c r="Q1213" s="33">
        <v>25</v>
      </c>
      <c r="R1213" s="33">
        <v>500</v>
      </c>
      <c r="S1213" s="33">
        <v>2.7</v>
      </c>
      <c r="T1213" s="35" t="s">
        <v>3851</v>
      </c>
      <c r="U1213">
        <v>2010</v>
      </c>
      <c r="V1213">
        <v>4</v>
      </c>
      <c r="W1213">
        <v>3</v>
      </c>
      <c r="X1213" t="str">
        <f>VLOOKUP(C1213,'country description'!$A$2:$B$16,2,0)</f>
        <v>India</v>
      </c>
      <c r="Y1213" t="str">
        <f t="shared" si="36"/>
        <v>Rs.500</v>
      </c>
      <c r="Z1213" s="36">
        <f t="shared" si="37"/>
        <v>500</v>
      </c>
    </row>
    <row r="1214" ht="14.25" customHeight="1" spans="1:26">
      <c r="A1214" s="33">
        <v>6107</v>
      </c>
      <c r="B1214" s="34" t="s">
        <v>3852</v>
      </c>
      <c r="C1214" s="33">
        <v>1</v>
      </c>
      <c r="D1214" s="34" t="s">
        <v>27</v>
      </c>
      <c r="E1214" s="33" t="s">
        <v>3853</v>
      </c>
      <c r="F1214" s="33" t="s">
        <v>3854</v>
      </c>
      <c r="G1214" s="33" t="s">
        <v>3855</v>
      </c>
      <c r="H1214" s="33">
        <v>77.2823353</v>
      </c>
      <c r="I1214" s="33">
        <v>28.6328128</v>
      </c>
      <c r="J1214" s="33" t="s">
        <v>90</v>
      </c>
      <c r="K1214" s="33" t="s">
        <v>32</v>
      </c>
      <c r="L1214" s="33" t="s">
        <v>34</v>
      </c>
      <c r="M1214" s="33" t="s">
        <v>34</v>
      </c>
      <c r="N1214" s="33" t="s">
        <v>34</v>
      </c>
      <c r="O1214" s="33" t="s">
        <v>34</v>
      </c>
      <c r="P1214" s="33">
        <v>1</v>
      </c>
      <c r="Q1214" s="33">
        <v>11</v>
      </c>
      <c r="R1214" s="33">
        <v>200</v>
      </c>
      <c r="S1214" s="33">
        <v>2.8</v>
      </c>
      <c r="T1214" s="35" t="s">
        <v>3856</v>
      </c>
      <c r="U1214">
        <v>2014</v>
      </c>
      <c r="V1214">
        <v>1</v>
      </c>
      <c r="W1214">
        <v>7</v>
      </c>
      <c r="X1214" t="str">
        <f>VLOOKUP(C1214,'country description'!$A$2:$B$16,2,0)</f>
        <v>India</v>
      </c>
      <c r="Y1214" t="str">
        <f t="shared" si="36"/>
        <v>Rs.200</v>
      </c>
      <c r="Z1214" s="36">
        <f t="shared" si="37"/>
        <v>200</v>
      </c>
    </row>
    <row r="1215" ht="14.25" customHeight="1" spans="1:26">
      <c r="A1215" s="33">
        <v>6117</v>
      </c>
      <c r="B1215" s="34" t="s">
        <v>3857</v>
      </c>
      <c r="C1215" s="33">
        <v>1</v>
      </c>
      <c r="D1215" s="34" t="s">
        <v>27</v>
      </c>
      <c r="E1215" s="33" t="s">
        <v>3858</v>
      </c>
      <c r="F1215" s="33" t="s">
        <v>3835</v>
      </c>
      <c r="G1215" s="33" t="s">
        <v>3836</v>
      </c>
      <c r="H1215" s="33">
        <v>77.2822063</v>
      </c>
      <c r="I1215" s="33">
        <v>28.655449</v>
      </c>
      <c r="J1215" s="33" t="s">
        <v>90</v>
      </c>
      <c r="K1215" s="33" t="s">
        <v>32</v>
      </c>
      <c r="L1215" s="33" t="s">
        <v>34</v>
      </c>
      <c r="M1215" s="33" t="s">
        <v>34</v>
      </c>
      <c r="N1215" s="33" t="s">
        <v>34</v>
      </c>
      <c r="O1215" s="33" t="s">
        <v>34</v>
      </c>
      <c r="P1215" s="33">
        <v>1</v>
      </c>
      <c r="Q1215" s="33">
        <v>6</v>
      </c>
      <c r="R1215" s="33">
        <v>150</v>
      </c>
      <c r="S1215" s="33">
        <v>3.1</v>
      </c>
      <c r="T1215" s="35" t="s">
        <v>3859</v>
      </c>
      <c r="U1215">
        <v>2015</v>
      </c>
      <c r="V1215">
        <v>6</v>
      </c>
      <c r="W1215">
        <v>27</v>
      </c>
      <c r="X1215" t="str">
        <f>VLOOKUP(C1215,'country description'!$A$2:$B$16,2,0)</f>
        <v>India</v>
      </c>
      <c r="Y1215" t="str">
        <f t="shared" si="36"/>
        <v>Rs.150</v>
      </c>
      <c r="Z1215" s="36">
        <f t="shared" si="37"/>
        <v>150</v>
      </c>
    </row>
    <row r="1216" ht="14.25" customHeight="1" spans="1:26">
      <c r="A1216" s="33">
        <v>6120</v>
      </c>
      <c r="B1216" s="34" t="s">
        <v>3860</v>
      </c>
      <c r="C1216" s="33">
        <v>1</v>
      </c>
      <c r="D1216" s="34" t="s">
        <v>27</v>
      </c>
      <c r="E1216" s="33" t="s">
        <v>3861</v>
      </c>
      <c r="F1216" s="33" t="s">
        <v>247</v>
      </c>
      <c r="G1216" s="33" t="s">
        <v>248</v>
      </c>
      <c r="H1216" s="33">
        <v>77.2938388</v>
      </c>
      <c r="I1216" s="33">
        <v>28.6413119</v>
      </c>
      <c r="J1216" s="33" t="s">
        <v>90</v>
      </c>
      <c r="K1216" s="33" t="s">
        <v>32</v>
      </c>
      <c r="L1216" s="33" t="s">
        <v>34</v>
      </c>
      <c r="M1216" s="33" t="s">
        <v>34</v>
      </c>
      <c r="N1216" s="33" t="s">
        <v>34</v>
      </c>
      <c r="O1216" s="33" t="s">
        <v>34</v>
      </c>
      <c r="P1216" s="33">
        <v>1</v>
      </c>
      <c r="Q1216" s="33">
        <v>18</v>
      </c>
      <c r="R1216" s="33">
        <v>150</v>
      </c>
      <c r="S1216" s="33">
        <v>3.2</v>
      </c>
      <c r="T1216" s="35" t="s">
        <v>3862</v>
      </c>
      <c r="U1216">
        <v>2015</v>
      </c>
      <c r="V1216">
        <v>4</v>
      </c>
      <c r="W1216">
        <v>19</v>
      </c>
      <c r="X1216" t="str">
        <f>VLOOKUP(C1216,'country description'!$A$2:$B$16,2,0)</f>
        <v>India</v>
      </c>
      <c r="Y1216" t="str">
        <f t="shared" si="36"/>
        <v>Rs.150</v>
      </c>
      <c r="Z1216" s="36">
        <f t="shared" si="37"/>
        <v>150</v>
      </c>
    </row>
    <row r="1217" ht="14.25" customHeight="1" spans="1:26">
      <c r="A1217" s="33">
        <v>6122</v>
      </c>
      <c r="B1217" s="34" t="s">
        <v>3863</v>
      </c>
      <c r="C1217" s="33">
        <v>1</v>
      </c>
      <c r="D1217" s="34" t="s">
        <v>27</v>
      </c>
      <c r="E1217" s="33" t="s">
        <v>3864</v>
      </c>
      <c r="F1217" s="33" t="s">
        <v>614</v>
      </c>
      <c r="G1217" s="33" t="s">
        <v>615</v>
      </c>
      <c r="H1217" s="33">
        <v>77.2863012</v>
      </c>
      <c r="I1217" s="33">
        <v>28.6368165</v>
      </c>
      <c r="J1217" s="33" t="s">
        <v>3865</v>
      </c>
      <c r="K1217" s="33" t="s">
        <v>32</v>
      </c>
      <c r="L1217" s="33" t="s">
        <v>34</v>
      </c>
      <c r="M1217" s="33" t="s">
        <v>33</v>
      </c>
      <c r="N1217" s="33" t="s">
        <v>34</v>
      </c>
      <c r="O1217" s="33" t="s">
        <v>34</v>
      </c>
      <c r="P1217" s="33">
        <v>2</v>
      </c>
      <c r="Q1217" s="33">
        <v>41</v>
      </c>
      <c r="R1217" s="33">
        <v>800</v>
      </c>
      <c r="S1217" s="33">
        <v>2.4</v>
      </c>
      <c r="T1217" s="35" t="s">
        <v>3866</v>
      </c>
      <c r="U1217">
        <v>2010</v>
      </c>
      <c r="V1217">
        <v>11</v>
      </c>
      <c r="W1217">
        <v>12</v>
      </c>
      <c r="X1217" t="str">
        <f>VLOOKUP(C1217,'country description'!$A$2:$B$16,2,0)</f>
        <v>India</v>
      </c>
      <c r="Y1217" t="str">
        <f t="shared" si="36"/>
        <v>Rs.800</v>
      </c>
      <c r="Z1217" s="36">
        <f t="shared" si="37"/>
        <v>800</v>
      </c>
    </row>
    <row r="1218" ht="14.25" customHeight="1" spans="1:26">
      <c r="A1218" s="33">
        <v>6123</v>
      </c>
      <c r="B1218" s="34" t="s">
        <v>3867</v>
      </c>
      <c r="C1218" s="33">
        <v>1</v>
      </c>
      <c r="D1218" s="34" t="s">
        <v>27</v>
      </c>
      <c r="E1218" s="33" t="s">
        <v>3868</v>
      </c>
      <c r="F1218" s="33" t="s">
        <v>3835</v>
      </c>
      <c r="G1218" s="33" t="s">
        <v>3836</v>
      </c>
      <c r="H1218" s="33">
        <v>77.2821725</v>
      </c>
      <c r="I1218" s="33">
        <v>28.6548389</v>
      </c>
      <c r="J1218" s="33" t="s">
        <v>3869</v>
      </c>
      <c r="K1218" s="33" t="s">
        <v>32</v>
      </c>
      <c r="L1218" s="33" t="s">
        <v>34</v>
      </c>
      <c r="M1218" s="33" t="s">
        <v>34</v>
      </c>
      <c r="N1218" s="33" t="s">
        <v>34</v>
      </c>
      <c r="O1218" s="33" t="s">
        <v>34</v>
      </c>
      <c r="P1218" s="33">
        <v>1</v>
      </c>
      <c r="Q1218" s="33">
        <v>6</v>
      </c>
      <c r="R1218" s="33">
        <v>300</v>
      </c>
      <c r="S1218" s="33">
        <v>2.9</v>
      </c>
      <c r="T1218" s="35" t="s">
        <v>2654</v>
      </c>
      <c r="U1218">
        <v>2013</v>
      </c>
      <c r="V1218">
        <v>4</v>
      </c>
      <c r="W1218">
        <v>8</v>
      </c>
      <c r="X1218" t="str">
        <f>VLOOKUP(C1218,'country description'!$A$2:$B$16,2,0)</f>
        <v>India</v>
      </c>
      <c r="Y1218" t="str">
        <f t="shared" ref="Y1218:Y1281" si="38">TRIM(MID(K1218,FIND("(",K1218)+1,FIND(")",K1218)-FIND("(",K1218)-1))&amp;R1218</f>
        <v>Rs.300</v>
      </c>
      <c r="Z1218" s="36">
        <f t="shared" si="37"/>
        <v>300</v>
      </c>
    </row>
    <row r="1219" ht="14.25" customHeight="1" spans="1:26">
      <c r="A1219" s="33">
        <v>6127</v>
      </c>
      <c r="B1219" s="34" t="s">
        <v>3870</v>
      </c>
      <c r="C1219" s="33">
        <v>1</v>
      </c>
      <c r="D1219" s="34" t="s">
        <v>27</v>
      </c>
      <c r="E1219" s="33" t="s">
        <v>3871</v>
      </c>
      <c r="F1219" s="33" t="s">
        <v>290</v>
      </c>
      <c r="G1219" s="33" t="s">
        <v>289</v>
      </c>
      <c r="H1219" s="33">
        <v>77.2860211</v>
      </c>
      <c r="I1219" s="33">
        <v>28.6370146</v>
      </c>
      <c r="J1219" s="33" t="s">
        <v>44</v>
      </c>
      <c r="K1219" s="33" t="s">
        <v>32</v>
      </c>
      <c r="L1219" s="33" t="s">
        <v>33</v>
      </c>
      <c r="M1219" s="33" t="s">
        <v>33</v>
      </c>
      <c r="N1219" s="33" t="s">
        <v>34</v>
      </c>
      <c r="O1219" s="33" t="s">
        <v>34</v>
      </c>
      <c r="P1219" s="33">
        <v>3</v>
      </c>
      <c r="Q1219" s="33">
        <v>307</v>
      </c>
      <c r="R1219" s="33">
        <v>1500</v>
      </c>
      <c r="S1219" s="33">
        <v>2.7</v>
      </c>
      <c r="T1219" s="35" t="s">
        <v>3872</v>
      </c>
      <c r="U1219">
        <v>2017</v>
      </c>
      <c r="V1219">
        <v>1</v>
      </c>
      <c r="W1219">
        <v>12</v>
      </c>
      <c r="X1219" t="str">
        <f>VLOOKUP(C1219,'country description'!$A$2:$B$16,2,0)</f>
        <v>India</v>
      </c>
      <c r="Y1219" t="str">
        <f t="shared" si="38"/>
        <v>Rs.1500</v>
      </c>
      <c r="Z1219" s="36">
        <f t="shared" ref="Z1219:Z1282" si="39">R:R</f>
        <v>1500</v>
      </c>
    </row>
    <row r="1220" ht="14.25" customHeight="1" spans="1:26">
      <c r="A1220" s="33">
        <v>6128</v>
      </c>
      <c r="B1220" s="34" t="s">
        <v>113</v>
      </c>
      <c r="C1220" s="33">
        <v>1</v>
      </c>
      <c r="D1220" s="34" t="s">
        <v>27</v>
      </c>
      <c r="E1220" s="33" t="s">
        <v>3873</v>
      </c>
      <c r="F1220" s="33" t="s">
        <v>1146</v>
      </c>
      <c r="G1220" s="33" t="s">
        <v>1147</v>
      </c>
      <c r="H1220" s="33">
        <v>77.2788164</v>
      </c>
      <c r="I1220" s="33">
        <v>28.66104399</v>
      </c>
      <c r="J1220" s="33" t="s">
        <v>115</v>
      </c>
      <c r="K1220" s="33" t="s">
        <v>32</v>
      </c>
      <c r="L1220" s="33" t="s">
        <v>34</v>
      </c>
      <c r="M1220" s="33" t="s">
        <v>34</v>
      </c>
      <c r="N1220" s="33" t="s">
        <v>34</v>
      </c>
      <c r="O1220" s="33" t="s">
        <v>34</v>
      </c>
      <c r="P1220" s="33">
        <v>2</v>
      </c>
      <c r="Q1220" s="33">
        <v>75</v>
      </c>
      <c r="R1220" s="33">
        <v>700</v>
      </c>
      <c r="S1220" s="33">
        <v>3.1</v>
      </c>
      <c r="T1220" s="35" t="s">
        <v>3874</v>
      </c>
      <c r="U1220">
        <v>2016</v>
      </c>
      <c r="V1220">
        <v>5</v>
      </c>
      <c r="W1220">
        <v>14</v>
      </c>
      <c r="X1220" t="str">
        <f>VLOOKUP(C1220,'country description'!$A$2:$B$16,2,0)</f>
        <v>India</v>
      </c>
      <c r="Y1220" t="str">
        <f t="shared" si="38"/>
        <v>Rs.700</v>
      </c>
      <c r="Z1220" s="36">
        <f t="shared" si="39"/>
        <v>700</v>
      </c>
    </row>
    <row r="1221" ht="14.25" customHeight="1" spans="1:26">
      <c r="A1221" s="33">
        <v>6131</v>
      </c>
      <c r="B1221" s="34" t="s">
        <v>3875</v>
      </c>
      <c r="C1221" s="33">
        <v>1</v>
      </c>
      <c r="D1221" s="34" t="s">
        <v>27</v>
      </c>
      <c r="E1221" s="33" t="s">
        <v>3876</v>
      </c>
      <c r="F1221" s="33" t="s">
        <v>1146</v>
      </c>
      <c r="G1221" s="33" t="s">
        <v>1147</v>
      </c>
      <c r="H1221" s="33">
        <v>77.2794854</v>
      </c>
      <c r="I1221" s="33">
        <v>28.6595627</v>
      </c>
      <c r="J1221" s="33" t="s">
        <v>3877</v>
      </c>
      <c r="K1221" s="33" t="s">
        <v>32</v>
      </c>
      <c r="L1221" s="33" t="s">
        <v>34</v>
      </c>
      <c r="M1221" s="33" t="s">
        <v>34</v>
      </c>
      <c r="N1221" s="33" t="s">
        <v>34</v>
      </c>
      <c r="O1221" s="33" t="s">
        <v>34</v>
      </c>
      <c r="P1221" s="33">
        <v>2</v>
      </c>
      <c r="Q1221" s="33">
        <v>44</v>
      </c>
      <c r="R1221" s="33">
        <v>500</v>
      </c>
      <c r="S1221" s="33">
        <v>3.1</v>
      </c>
      <c r="T1221" s="35" t="s">
        <v>1867</v>
      </c>
      <c r="U1221">
        <v>2011</v>
      </c>
      <c r="V1221">
        <v>4</v>
      </c>
      <c r="W1221">
        <v>22</v>
      </c>
      <c r="X1221" t="str">
        <f>VLOOKUP(C1221,'country description'!$A$2:$B$16,2,0)</f>
        <v>India</v>
      </c>
      <c r="Y1221" t="str">
        <f t="shared" si="38"/>
        <v>Rs.500</v>
      </c>
      <c r="Z1221" s="36">
        <f t="shared" si="39"/>
        <v>500</v>
      </c>
    </row>
    <row r="1222" ht="14.25" customHeight="1" spans="1:26">
      <c r="A1222" s="33">
        <v>6143</v>
      </c>
      <c r="B1222" s="34" t="s">
        <v>3878</v>
      </c>
      <c r="C1222" s="33">
        <v>1</v>
      </c>
      <c r="D1222" s="34" t="s">
        <v>1199</v>
      </c>
      <c r="E1222" s="33" t="s">
        <v>3879</v>
      </c>
      <c r="F1222" s="33" t="s">
        <v>1442</v>
      </c>
      <c r="G1222" s="33" t="s">
        <v>1443</v>
      </c>
      <c r="H1222" s="33">
        <v>77.32705828</v>
      </c>
      <c r="I1222" s="33">
        <v>28.36942587</v>
      </c>
      <c r="J1222" s="33" t="s">
        <v>3880</v>
      </c>
      <c r="K1222" s="33" t="s">
        <v>32</v>
      </c>
      <c r="L1222" s="33" t="s">
        <v>34</v>
      </c>
      <c r="M1222" s="33" t="s">
        <v>34</v>
      </c>
      <c r="N1222" s="33" t="s">
        <v>34</v>
      </c>
      <c r="O1222" s="33" t="s">
        <v>34</v>
      </c>
      <c r="P1222" s="33">
        <v>1</v>
      </c>
      <c r="Q1222" s="33">
        <v>8</v>
      </c>
      <c r="R1222" s="33">
        <v>300</v>
      </c>
      <c r="S1222" s="33">
        <v>3</v>
      </c>
      <c r="T1222" s="35" t="s">
        <v>3881</v>
      </c>
      <c r="U1222">
        <v>2015</v>
      </c>
      <c r="V1222">
        <v>10</v>
      </c>
      <c r="W1222">
        <v>10</v>
      </c>
      <c r="X1222" t="str">
        <f>VLOOKUP(C1222,'country description'!$A$2:$B$16,2,0)</f>
        <v>India</v>
      </c>
      <c r="Y1222" t="str">
        <f t="shared" si="38"/>
        <v>Rs.300</v>
      </c>
      <c r="Z1222" s="36">
        <f t="shared" si="39"/>
        <v>300</v>
      </c>
    </row>
    <row r="1223" ht="14.25" customHeight="1" spans="1:26">
      <c r="A1223" s="33">
        <v>6144</v>
      </c>
      <c r="B1223" s="34" t="s">
        <v>3882</v>
      </c>
      <c r="C1223" s="33">
        <v>1</v>
      </c>
      <c r="D1223" s="34" t="s">
        <v>27</v>
      </c>
      <c r="E1223" s="33" t="s">
        <v>3883</v>
      </c>
      <c r="F1223" s="33" t="s">
        <v>1729</v>
      </c>
      <c r="G1223" s="33" t="s">
        <v>1730</v>
      </c>
      <c r="H1223" s="33">
        <v>77.2029696</v>
      </c>
      <c r="I1223" s="33">
        <v>28.6956238</v>
      </c>
      <c r="J1223" s="33" t="s">
        <v>2501</v>
      </c>
      <c r="K1223" s="33" t="s">
        <v>32</v>
      </c>
      <c r="L1223" s="33" t="s">
        <v>33</v>
      </c>
      <c r="M1223" s="33" t="s">
        <v>33</v>
      </c>
      <c r="N1223" s="33" t="s">
        <v>34</v>
      </c>
      <c r="O1223" s="33" t="s">
        <v>34</v>
      </c>
      <c r="P1223" s="33">
        <v>2</v>
      </c>
      <c r="Q1223" s="33">
        <v>1384</v>
      </c>
      <c r="R1223" s="33">
        <v>700</v>
      </c>
      <c r="S1223" s="33">
        <v>4.1</v>
      </c>
      <c r="T1223" s="35" t="s">
        <v>3884</v>
      </c>
      <c r="U1223">
        <v>2012</v>
      </c>
      <c r="V1223">
        <v>2</v>
      </c>
      <c r="W1223">
        <v>8</v>
      </c>
      <c r="X1223" t="str">
        <f>VLOOKUP(C1223,'country description'!$A$2:$B$16,2,0)</f>
        <v>India</v>
      </c>
      <c r="Y1223" t="str">
        <f t="shared" si="38"/>
        <v>Rs.700</v>
      </c>
      <c r="Z1223" s="36">
        <f t="shared" si="39"/>
        <v>700</v>
      </c>
    </row>
    <row r="1224" ht="14.25" customHeight="1" spans="1:26">
      <c r="A1224" s="33">
        <v>6150</v>
      </c>
      <c r="B1224" s="34" t="s">
        <v>3885</v>
      </c>
      <c r="C1224" s="33">
        <v>1</v>
      </c>
      <c r="D1224" s="34" t="s">
        <v>1199</v>
      </c>
      <c r="E1224" s="33" t="s">
        <v>3886</v>
      </c>
      <c r="F1224" s="33" t="s">
        <v>410</v>
      </c>
      <c r="G1224" s="33" t="s">
        <v>1235</v>
      </c>
      <c r="H1224" s="33">
        <v>77.318667</v>
      </c>
      <c r="I1224" s="33">
        <v>28.4106772</v>
      </c>
      <c r="J1224" s="33" t="s">
        <v>90</v>
      </c>
      <c r="K1224" s="33" t="s">
        <v>32</v>
      </c>
      <c r="L1224" s="33" t="s">
        <v>34</v>
      </c>
      <c r="M1224" s="33" t="s">
        <v>34</v>
      </c>
      <c r="N1224" s="33" t="s">
        <v>34</v>
      </c>
      <c r="O1224" s="33" t="s">
        <v>34</v>
      </c>
      <c r="P1224" s="33">
        <v>1</v>
      </c>
      <c r="Q1224" s="33">
        <v>22</v>
      </c>
      <c r="R1224" s="33">
        <v>250</v>
      </c>
      <c r="S1224" s="33">
        <v>3.4</v>
      </c>
      <c r="T1224" s="35" t="s">
        <v>2481</v>
      </c>
      <c r="U1224">
        <v>2010</v>
      </c>
      <c r="V1224">
        <v>8</v>
      </c>
      <c r="W1224">
        <v>26</v>
      </c>
      <c r="X1224" t="str">
        <f>VLOOKUP(C1224,'country description'!$A$2:$B$16,2,0)</f>
        <v>India</v>
      </c>
      <c r="Y1224" t="str">
        <f t="shared" si="38"/>
        <v>Rs.250</v>
      </c>
      <c r="Z1224" s="36">
        <f t="shared" si="39"/>
        <v>250</v>
      </c>
    </row>
    <row r="1225" ht="14.25" customHeight="1" spans="1:26">
      <c r="A1225" s="33">
        <v>6152</v>
      </c>
      <c r="B1225" s="34" t="s">
        <v>3887</v>
      </c>
      <c r="C1225" s="33">
        <v>1</v>
      </c>
      <c r="D1225" s="34" t="s">
        <v>1199</v>
      </c>
      <c r="E1225" s="33" t="s">
        <v>3888</v>
      </c>
      <c r="F1225" s="33" t="s">
        <v>410</v>
      </c>
      <c r="G1225" s="33" t="s">
        <v>1235</v>
      </c>
      <c r="H1225" s="33">
        <v>77.3192063</v>
      </c>
      <c r="I1225" s="33">
        <v>28.4106963</v>
      </c>
      <c r="J1225" s="33" t="s">
        <v>1566</v>
      </c>
      <c r="K1225" s="33" t="s">
        <v>32</v>
      </c>
      <c r="L1225" s="33" t="s">
        <v>34</v>
      </c>
      <c r="M1225" s="33" t="s">
        <v>34</v>
      </c>
      <c r="N1225" s="33" t="s">
        <v>34</v>
      </c>
      <c r="O1225" s="33" t="s">
        <v>34</v>
      </c>
      <c r="P1225" s="33">
        <v>1</v>
      </c>
      <c r="Q1225" s="33">
        <v>25</v>
      </c>
      <c r="R1225" s="33">
        <v>400</v>
      </c>
      <c r="S1225" s="33">
        <v>2.5</v>
      </c>
      <c r="T1225" s="35" t="s">
        <v>3856</v>
      </c>
      <c r="U1225">
        <v>2014</v>
      </c>
      <c r="V1225">
        <v>1</v>
      </c>
      <c r="W1225">
        <v>7</v>
      </c>
      <c r="X1225" t="str">
        <f>VLOOKUP(C1225,'country description'!$A$2:$B$16,2,0)</f>
        <v>India</v>
      </c>
      <c r="Y1225" t="str">
        <f t="shared" si="38"/>
        <v>Rs.400</v>
      </c>
      <c r="Z1225" s="36">
        <f t="shared" si="39"/>
        <v>400</v>
      </c>
    </row>
    <row r="1226" ht="14.25" customHeight="1" spans="1:26">
      <c r="A1226" s="33">
        <v>6161</v>
      </c>
      <c r="B1226" s="34" t="s">
        <v>3889</v>
      </c>
      <c r="C1226" s="33">
        <v>1</v>
      </c>
      <c r="D1226" s="34" t="s">
        <v>1199</v>
      </c>
      <c r="E1226" s="33" t="s">
        <v>3890</v>
      </c>
      <c r="F1226" s="33" t="s">
        <v>1201</v>
      </c>
      <c r="G1226" s="33" t="s">
        <v>1202</v>
      </c>
      <c r="H1226" s="33">
        <v>77.3231543</v>
      </c>
      <c r="I1226" s="33">
        <v>28.3952545</v>
      </c>
      <c r="J1226" s="33" t="s">
        <v>866</v>
      </c>
      <c r="K1226" s="33" t="s">
        <v>32</v>
      </c>
      <c r="L1226" s="33" t="s">
        <v>34</v>
      </c>
      <c r="M1226" s="33" t="s">
        <v>34</v>
      </c>
      <c r="N1226" s="33" t="s">
        <v>34</v>
      </c>
      <c r="O1226" s="33" t="s">
        <v>34</v>
      </c>
      <c r="P1226" s="33">
        <v>1</v>
      </c>
      <c r="Q1226" s="33">
        <v>126</v>
      </c>
      <c r="R1226" s="33">
        <v>400</v>
      </c>
      <c r="S1226" s="33">
        <v>3.6</v>
      </c>
      <c r="T1226" s="35" t="s">
        <v>3891</v>
      </c>
      <c r="U1226">
        <v>2013</v>
      </c>
      <c r="V1226">
        <v>9</v>
      </c>
      <c r="W1226">
        <v>14</v>
      </c>
      <c r="X1226" t="str">
        <f>VLOOKUP(C1226,'country description'!$A$2:$B$16,2,0)</f>
        <v>India</v>
      </c>
      <c r="Y1226" t="str">
        <f t="shared" si="38"/>
        <v>Rs.400</v>
      </c>
      <c r="Z1226" s="36">
        <f t="shared" si="39"/>
        <v>400</v>
      </c>
    </row>
    <row r="1227" ht="14.25" customHeight="1" spans="1:26">
      <c r="A1227" s="33">
        <v>6170</v>
      </c>
      <c r="B1227" s="34" t="s">
        <v>3892</v>
      </c>
      <c r="C1227" s="33">
        <v>1</v>
      </c>
      <c r="D1227" s="34" t="s">
        <v>149</v>
      </c>
      <c r="E1227" s="33" t="s">
        <v>3893</v>
      </c>
      <c r="F1227" s="33" t="s">
        <v>1442</v>
      </c>
      <c r="G1227" s="33" t="s">
        <v>3894</v>
      </c>
      <c r="H1227" s="33">
        <v>77.3201607</v>
      </c>
      <c r="I1227" s="33">
        <v>28.5976222</v>
      </c>
      <c r="J1227" s="33" t="s">
        <v>44</v>
      </c>
      <c r="K1227" s="33" t="s">
        <v>32</v>
      </c>
      <c r="L1227" s="33" t="s">
        <v>34</v>
      </c>
      <c r="M1227" s="33" t="s">
        <v>33</v>
      </c>
      <c r="N1227" s="33" t="s">
        <v>34</v>
      </c>
      <c r="O1227" s="33" t="s">
        <v>34</v>
      </c>
      <c r="P1227" s="33">
        <v>2</v>
      </c>
      <c r="Q1227" s="33">
        <v>114</v>
      </c>
      <c r="R1227" s="33">
        <v>500</v>
      </c>
      <c r="S1227" s="33">
        <v>3.3</v>
      </c>
      <c r="T1227" s="35" t="s">
        <v>3895</v>
      </c>
      <c r="U1227">
        <v>2011</v>
      </c>
      <c r="V1227">
        <v>8</v>
      </c>
      <c r="W1227">
        <v>25</v>
      </c>
      <c r="X1227" t="str">
        <f>VLOOKUP(C1227,'country description'!$A$2:$B$16,2,0)</f>
        <v>India</v>
      </c>
      <c r="Y1227" t="str">
        <f t="shared" si="38"/>
        <v>Rs.500</v>
      </c>
      <c r="Z1227" s="36">
        <f t="shared" si="39"/>
        <v>500</v>
      </c>
    </row>
    <row r="1228" ht="14.25" customHeight="1" spans="1:26">
      <c r="A1228" s="33">
        <v>6173</v>
      </c>
      <c r="B1228" s="34" t="s">
        <v>3281</v>
      </c>
      <c r="C1228" s="33">
        <v>1</v>
      </c>
      <c r="D1228" s="34" t="s">
        <v>27</v>
      </c>
      <c r="E1228" s="33" t="s">
        <v>3896</v>
      </c>
      <c r="F1228" s="33" t="s">
        <v>1591</v>
      </c>
      <c r="G1228" s="33" t="s">
        <v>1592</v>
      </c>
      <c r="H1228" s="33">
        <v>77.2936557</v>
      </c>
      <c r="I1228" s="33">
        <v>28.6080098</v>
      </c>
      <c r="J1228" s="33" t="s">
        <v>64</v>
      </c>
      <c r="K1228" s="33" t="s">
        <v>32</v>
      </c>
      <c r="L1228" s="33" t="s">
        <v>34</v>
      </c>
      <c r="M1228" s="33" t="s">
        <v>34</v>
      </c>
      <c r="N1228" s="33" t="s">
        <v>34</v>
      </c>
      <c r="O1228" s="33" t="s">
        <v>34</v>
      </c>
      <c r="P1228" s="33">
        <v>1</v>
      </c>
      <c r="Q1228" s="33">
        <v>28</v>
      </c>
      <c r="R1228" s="33">
        <v>350</v>
      </c>
      <c r="S1228" s="33">
        <v>2.7</v>
      </c>
      <c r="T1228" s="35" t="s">
        <v>626</v>
      </c>
      <c r="U1228">
        <v>2011</v>
      </c>
      <c r="V1228">
        <v>4</v>
      </c>
      <c r="W1228">
        <v>6</v>
      </c>
      <c r="X1228" t="str">
        <f>VLOOKUP(C1228,'country description'!$A$2:$B$16,2,0)</f>
        <v>India</v>
      </c>
      <c r="Y1228" t="str">
        <f t="shared" si="38"/>
        <v>Rs.350</v>
      </c>
      <c r="Z1228" s="36">
        <f t="shared" si="39"/>
        <v>350</v>
      </c>
    </row>
    <row r="1229" ht="14.25" customHeight="1" spans="1:26">
      <c r="A1229" s="33">
        <v>6174</v>
      </c>
      <c r="B1229" s="34" t="s">
        <v>3897</v>
      </c>
      <c r="C1229" s="33">
        <v>1</v>
      </c>
      <c r="D1229" s="34" t="s">
        <v>27</v>
      </c>
      <c r="E1229" s="33" t="s">
        <v>3898</v>
      </c>
      <c r="F1229" s="33" t="s">
        <v>181</v>
      </c>
      <c r="G1229" s="33" t="s">
        <v>182</v>
      </c>
      <c r="H1229" s="33">
        <v>77.21879444</v>
      </c>
      <c r="I1229" s="33">
        <v>28.62175556</v>
      </c>
      <c r="J1229" s="33" t="s">
        <v>329</v>
      </c>
      <c r="K1229" s="33" t="s">
        <v>32</v>
      </c>
      <c r="L1229" s="33" t="s">
        <v>33</v>
      </c>
      <c r="M1229" s="33" t="s">
        <v>34</v>
      </c>
      <c r="N1229" s="33" t="s">
        <v>34</v>
      </c>
      <c r="O1229" s="33" t="s">
        <v>34</v>
      </c>
      <c r="P1229" s="33">
        <v>4</v>
      </c>
      <c r="Q1229" s="33">
        <v>40</v>
      </c>
      <c r="R1229" s="33">
        <v>2000</v>
      </c>
      <c r="S1229" s="33">
        <v>3.2</v>
      </c>
      <c r="T1229" s="35" t="s">
        <v>3899</v>
      </c>
      <c r="U1229">
        <v>2018</v>
      </c>
      <c r="V1229">
        <v>10</v>
      </c>
      <c r="W1229">
        <v>14</v>
      </c>
      <c r="X1229" t="str">
        <f>VLOOKUP(C1229,'country description'!$A$2:$B$16,2,0)</f>
        <v>India</v>
      </c>
      <c r="Y1229" t="str">
        <f t="shared" si="38"/>
        <v>Rs.2000</v>
      </c>
      <c r="Z1229" s="36">
        <f t="shared" si="39"/>
        <v>2000</v>
      </c>
    </row>
    <row r="1230" ht="14.25" customHeight="1" spans="1:26">
      <c r="A1230" s="33">
        <v>6179</v>
      </c>
      <c r="B1230" s="34" t="s">
        <v>3900</v>
      </c>
      <c r="C1230" s="33">
        <v>1</v>
      </c>
      <c r="D1230" s="34" t="s">
        <v>27</v>
      </c>
      <c r="E1230" s="33" t="s">
        <v>3901</v>
      </c>
      <c r="F1230" s="33" t="s">
        <v>235</v>
      </c>
      <c r="G1230" s="33" t="s">
        <v>236</v>
      </c>
      <c r="H1230" s="33">
        <v>77.2126555</v>
      </c>
      <c r="I1230" s="33">
        <v>28.5406063</v>
      </c>
      <c r="J1230" s="33" t="s">
        <v>3902</v>
      </c>
      <c r="K1230" s="33" t="s">
        <v>32</v>
      </c>
      <c r="L1230" s="33" t="s">
        <v>34</v>
      </c>
      <c r="M1230" s="33" t="s">
        <v>33</v>
      </c>
      <c r="N1230" s="33" t="s">
        <v>34</v>
      </c>
      <c r="O1230" s="33" t="s">
        <v>34</v>
      </c>
      <c r="P1230" s="33">
        <v>2</v>
      </c>
      <c r="Q1230" s="33">
        <v>182</v>
      </c>
      <c r="R1230" s="33">
        <v>600</v>
      </c>
      <c r="S1230" s="33">
        <v>2.2</v>
      </c>
      <c r="T1230" s="35" t="s">
        <v>3903</v>
      </c>
      <c r="U1230">
        <v>2015</v>
      </c>
      <c r="V1230">
        <v>4</v>
      </c>
      <c r="W1230">
        <v>20</v>
      </c>
      <c r="X1230" t="str">
        <f>VLOOKUP(C1230,'country description'!$A$2:$B$16,2,0)</f>
        <v>India</v>
      </c>
      <c r="Y1230" t="str">
        <f t="shared" si="38"/>
        <v>Rs.600</v>
      </c>
      <c r="Z1230" s="36">
        <f t="shared" si="39"/>
        <v>600</v>
      </c>
    </row>
    <row r="1231" ht="14.25" customHeight="1" spans="1:26">
      <c r="A1231" s="33">
        <v>6180</v>
      </c>
      <c r="B1231" s="34" t="s">
        <v>3904</v>
      </c>
      <c r="C1231" s="33">
        <v>1</v>
      </c>
      <c r="D1231" s="34" t="s">
        <v>27</v>
      </c>
      <c r="E1231" s="33" t="s">
        <v>3905</v>
      </c>
      <c r="F1231" s="33" t="s">
        <v>1591</v>
      </c>
      <c r="G1231" s="33" t="s">
        <v>1592</v>
      </c>
      <c r="H1231" s="33">
        <v>77.2924811</v>
      </c>
      <c r="I1231" s="33">
        <v>28.6089584</v>
      </c>
      <c r="J1231" s="33" t="s">
        <v>86</v>
      </c>
      <c r="K1231" s="33" t="s">
        <v>32</v>
      </c>
      <c r="L1231" s="33" t="s">
        <v>34</v>
      </c>
      <c r="M1231" s="33" t="s">
        <v>34</v>
      </c>
      <c r="N1231" s="33" t="s">
        <v>34</v>
      </c>
      <c r="O1231" s="33" t="s">
        <v>34</v>
      </c>
      <c r="P1231" s="33">
        <v>1</v>
      </c>
      <c r="Q1231" s="33">
        <v>19</v>
      </c>
      <c r="R1231" s="33">
        <v>450</v>
      </c>
      <c r="S1231" s="33">
        <v>3.2</v>
      </c>
      <c r="T1231" s="35" t="s">
        <v>3906</v>
      </c>
      <c r="U1231">
        <v>2012</v>
      </c>
      <c r="V1231">
        <v>8</v>
      </c>
      <c r="W1231">
        <v>2</v>
      </c>
      <c r="X1231" t="str">
        <f>VLOOKUP(C1231,'country description'!$A$2:$B$16,2,0)</f>
        <v>India</v>
      </c>
      <c r="Y1231" t="str">
        <f t="shared" si="38"/>
        <v>Rs.450</v>
      </c>
      <c r="Z1231" s="36">
        <f t="shared" si="39"/>
        <v>450</v>
      </c>
    </row>
    <row r="1232" ht="14.25" customHeight="1" spans="1:26">
      <c r="A1232" s="33">
        <v>6182</v>
      </c>
      <c r="B1232" s="34" t="s">
        <v>1063</v>
      </c>
      <c r="C1232" s="33">
        <v>1</v>
      </c>
      <c r="D1232" s="34" t="s">
        <v>27</v>
      </c>
      <c r="E1232" s="33" t="s">
        <v>3907</v>
      </c>
      <c r="F1232" s="33" t="s">
        <v>1591</v>
      </c>
      <c r="G1232" s="33" t="s">
        <v>1592</v>
      </c>
      <c r="H1232" s="33">
        <v>77.2949166</v>
      </c>
      <c r="I1232" s="33">
        <v>28.5977308</v>
      </c>
      <c r="J1232" s="33" t="s">
        <v>1065</v>
      </c>
      <c r="K1232" s="33" t="s">
        <v>32</v>
      </c>
      <c r="L1232" s="33" t="s">
        <v>34</v>
      </c>
      <c r="M1232" s="33" t="s">
        <v>34</v>
      </c>
      <c r="N1232" s="33" t="s">
        <v>34</v>
      </c>
      <c r="O1232" s="33" t="s">
        <v>34</v>
      </c>
      <c r="P1232" s="33">
        <v>1</v>
      </c>
      <c r="Q1232" s="33">
        <v>11</v>
      </c>
      <c r="R1232" s="33">
        <v>400</v>
      </c>
      <c r="S1232" s="33">
        <v>2.8</v>
      </c>
      <c r="T1232" s="35" t="s">
        <v>2565</v>
      </c>
      <c r="U1232">
        <v>2012</v>
      </c>
      <c r="V1232">
        <v>5</v>
      </c>
      <c r="W1232">
        <v>8</v>
      </c>
      <c r="X1232" t="str">
        <f>VLOOKUP(C1232,'country description'!$A$2:$B$16,2,0)</f>
        <v>India</v>
      </c>
      <c r="Y1232" t="str">
        <f t="shared" si="38"/>
        <v>Rs.400</v>
      </c>
      <c r="Z1232" s="36">
        <f t="shared" si="39"/>
        <v>400</v>
      </c>
    </row>
    <row r="1233" ht="14.25" customHeight="1" spans="1:26">
      <c r="A1233" s="33">
        <v>6183</v>
      </c>
      <c r="B1233" s="34" t="s">
        <v>3908</v>
      </c>
      <c r="C1233" s="33">
        <v>1</v>
      </c>
      <c r="D1233" s="34" t="s">
        <v>27</v>
      </c>
      <c r="E1233" s="33" t="s">
        <v>3909</v>
      </c>
      <c r="F1233" s="33" t="s">
        <v>1591</v>
      </c>
      <c r="G1233" s="33" t="s">
        <v>1592</v>
      </c>
      <c r="H1233" s="33">
        <v>77.2930355</v>
      </c>
      <c r="I1233" s="33">
        <v>28.6043403</v>
      </c>
      <c r="J1233" s="33" t="s">
        <v>329</v>
      </c>
      <c r="K1233" s="33" t="s">
        <v>32</v>
      </c>
      <c r="L1233" s="33" t="s">
        <v>34</v>
      </c>
      <c r="M1233" s="33" t="s">
        <v>34</v>
      </c>
      <c r="N1233" s="33" t="s">
        <v>34</v>
      </c>
      <c r="O1233" s="33" t="s">
        <v>34</v>
      </c>
      <c r="P1233" s="33">
        <v>2</v>
      </c>
      <c r="Q1233" s="33">
        <v>33</v>
      </c>
      <c r="R1233" s="33">
        <v>500</v>
      </c>
      <c r="S1233" s="33">
        <v>2.7</v>
      </c>
      <c r="T1233" s="35" t="s">
        <v>3910</v>
      </c>
      <c r="U1233">
        <v>2016</v>
      </c>
      <c r="V1233">
        <v>10</v>
      </c>
      <c r="W1233">
        <v>19</v>
      </c>
      <c r="X1233" t="str">
        <f>VLOOKUP(C1233,'country description'!$A$2:$B$16,2,0)</f>
        <v>India</v>
      </c>
      <c r="Y1233" t="str">
        <f t="shared" si="38"/>
        <v>Rs.500</v>
      </c>
      <c r="Z1233" s="36">
        <f t="shared" si="39"/>
        <v>500</v>
      </c>
    </row>
    <row r="1234" ht="14.25" customHeight="1" spans="1:26">
      <c r="A1234" s="33">
        <v>6185</v>
      </c>
      <c r="B1234" s="34" t="s">
        <v>3911</v>
      </c>
      <c r="C1234" s="33">
        <v>1</v>
      </c>
      <c r="D1234" s="34" t="s">
        <v>27</v>
      </c>
      <c r="E1234" s="33" t="s">
        <v>3912</v>
      </c>
      <c r="F1234" s="33" t="s">
        <v>1591</v>
      </c>
      <c r="G1234" s="33" t="s">
        <v>1592</v>
      </c>
      <c r="H1234" s="33">
        <v>77.2956989</v>
      </c>
      <c r="I1234" s="33">
        <v>28.6078263</v>
      </c>
      <c r="J1234" s="33" t="s">
        <v>111</v>
      </c>
      <c r="K1234" s="33" t="s">
        <v>32</v>
      </c>
      <c r="L1234" s="33" t="s">
        <v>34</v>
      </c>
      <c r="M1234" s="33" t="s">
        <v>34</v>
      </c>
      <c r="N1234" s="33" t="s">
        <v>34</v>
      </c>
      <c r="O1234" s="33" t="s">
        <v>34</v>
      </c>
      <c r="P1234" s="33">
        <v>2</v>
      </c>
      <c r="Q1234" s="33">
        <v>46</v>
      </c>
      <c r="R1234" s="33">
        <v>500</v>
      </c>
      <c r="S1234" s="33">
        <v>2.7</v>
      </c>
      <c r="T1234" s="35" t="s">
        <v>3081</v>
      </c>
      <c r="U1234">
        <v>2018</v>
      </c>
      <c r="V1234">
        <v>1</v>
      </c>
      <c r="W1234">
        <v>14</v>
      </c>
      <c r="X1234" t="str">
        <f>VLOOKUP(C1234,'country description'!$A$2:$B$16,2,0)</f>
        <v>India</v>
      </c>
      <c r="Y1234" t="str">
        <f t="shared" si="38"/>
        <v>Rs.500</v>
      </c>
      <c r="Z1234" s="36">
        <f t="shared" si="39"/>
        <v>500</v>
      </c>
    </row>
    <row r="1235" ht="14.25" customHeight="1" spans="1:26">
      <c r="A1235" s="33">
        <v>6190</v>
      </c>
      <c r="B1235" s="34" t="s">
        <v>629</v>
      </c>
      <c r="C1235" s="33">
        <v>1</v>
      </c>
      <c r="D1235" s="34" t="s">
        <v>27</v>
      </c>
      <c r="E1235" s="33" t="s">
        <v>3913</v>
      </c>
      <c r="F1235" s="33" t="s">
        <v>1591</v>
      </c>
      <c r="G1235" s="33" t="s">
        <v>1592</v>
      </c>
      <c r="H1235" s="33">
        <v>77.290606</v>
      </c>
      <c r="I1235" s="33">
        <v>28.6070669</v>
      </c>
      <c r="J1235" s="33" t="s">
        <v>534</v>
      </c>
      <c r="K1235" s="33" t="s">
        <v>32</v>
      </c>
      <c r="L1235" s="33" t="s">
        <v>34</v>
      </c>
      <c r="M1235" s="33" t="s">
        <v>34</v>
      </c>
      <c r="N1235" s="33" t="s">
        <v>34</v>
      </c>
      <c r="O1235" s="33" t="s">
        <v>34</v>
      </c>
      <c r="P1235" s="33">
        <v>1</v>
      </c>
      <c r="Q1235" s="33">
        <v>49</v>
      </c>
      <c r="R1235" s="33">
        <v>450</v>
      </c>
      <c r="S1235" s="33">
        <v>2.4</v>
      </c>
      <c r="T1235" s="35" t="s">
        <v>3914</v>
      </c>
      <c r="U1235">
        <v>2017</v>
      </c>
      <c r="V1235">
        <v>8</v>
      </c>
      <c r="W1235">
        <v>20</v>
      </c>
      <c r="X1235" t="str">
        <f>VLOOKUP(C1235,'country description'!$A$2:$B$16,2,0)</f>
        <v>India</v>
      </c>
      <c r="Y1235" t="str">
        <f t="shared" si="38"/>
        <v>Rs.450</v>
      </c>
      <c r="Z1235" s="36">
        <f t="shared" si="39"/>
        <v>450</v>
      </c>
    </row>
    <row r="1236" ht="14.25" customHeight="1" spans="1:26">
      <c r="A1236" s="33">
        <v>6191</v>
      </c>
      <c r="B1236" s="34" t="s">
        <v>629</v>
      </c>
      <c r="C1236" s="33">
        <v>1</v>
      </c>
      <c r="D1236" s="34" t="s">
        <v>27</v>
      </c>
      <c r="E1236" s="33" t="s">
        <v>3915</v>
      </c>
      <c r="F1236" s="33" t="s">
        <v>1151</v>
      </c>
      <c r="G1236" s="33" t="s">
        <v>1152</v>
      </c>
      <c r="H1236" s="33">
        <v>77.2961448</v>
      </c>
      <c r="I1236" s="33">
        <v>28.5925115</v>
      </c>
      <c r="J1236" s="33" t="s">
        <v>534</v>
      </c>
      <c r="K1236" s="33" t="s">
        <v>32</v>
      </c>
      <c r="L1236" s="33" t="s">
        <v>34</v>
      </c>
      <c r="M1236" s="33" t="s">
        <v>34</v>
      </c>
      <c r="N1236" s="33" t="s">
        <v>34</v>
      </c>
      <c r="O1236" s="33" t="s">
        <v>34</v>
      </c>
      <c r="P1236" s="33">
        <v>1</v>
      </c>
      <c r="Q1236" s="33">
        <v>29</v>
      </c>
      <c r="R1236" s="33">
        <v>450</v>
      </c>
      <c r="S1236" s="33">
        <v>2.7</v>
      </c>
      <c r="T1236" s="35" t="s">
        <v>3916</v>
      </c>
      <c r="U1236">
        <v>2017</v>
      </c>
      <c r="V1236">
        <v>4</v>
      </c>
      <c r="W1236">
        <v>1</v>
      </c>
      <c r="X1236" t="str">
        <f>VLOOKUP(C1236,'country description'!$A$2:$B$16,2,0)</f>
        <v>India</v>
      </c>
      <c r="Y1236" t="str">
        <f t="shared" si="38"/>
        <v>Rs.450</v>
      </c>
      <c r="Z1236" s="36">
        <f t="shared" si="39"/>
        <v>450</v>
      </c>
    </row>
    <row r="1237" ht="14.25" customHeight="1" spans="1:26">
      <c r="A1237" s="33">
        <v>6195</v>
      </c>
      <c r="B1237" s="34" t="s">
        <v>3917</v>
      </c>
      <c r="C1237" s="33">
        <v>1</v>
      </c>
      <c r="D1237" s="34" t="s">
        <v>27</v>
      </c>
      <c r="E1237" s="33" t="s">
        <v>3918</v>
      </c>
      <c r="F1237" s="33" t="s">
        <v>193</v>
      </c>
      <c r="G1237" s="33" t="s">
        <v>194</v>
      </c>
      <c r="H1237" s="33">
        <v>77.1200673</v>
      </c>
      <c r="I1237" s="33">
        <v>28.6474564</v>
      </c>
      <c r="J1237" s="33" t="s">
        <v>329</v>
      </c>
      <c r="K1237" s="33" t="s">
        <v>32</v>
      </c>
      <c r="L1237" s="33" t="s">
        <v>33</v>
      </c>
      <c r="M1237" s="33" t="s">
        <v>33</v>
      </c>
      <c r="N1237" s="33" t="s">
        <v>34</v>
      </c>
      <c r="O1237" s="33" t="s">
        <v>34</v>
      </c>
      <c r="P1237" s="33">
        <v>3</v>
      </c>
      <c r="Q1237" s="33">
        <v>608</v>
      </c>
      <c r="R1237" s="33">
        <v>1300</v>
      </c>
      <c r="S1237" s="33">
        <v>3.8</v>
      </c>
      <c r="T1237" s="35" t="s">
        <v>1223</v>
      </c>
      <c r="U1237">
        <v>2018</v>
      </c>
      <c r="V1237">
        <v>11</v>
      </c>
      <c r="W1237">
        <v>7</v>
      </c>
      <c r="X1237" t="str">
        <f>VLOOKUP(C1237,'country description'!$A$2:$B$16,2,0)</f>
        <v>India</v>
      </c>
      <c r="Y1237" t="str">
        <f t="shared" si="38"/>
        <v>Rs.1300</v>
      </c>
      <c r="Z1237" s="36">
        <f t="shared" si="39"/>
        <v>1300</v>
      </c>
    </row>
    <row r="1238" ht="14.25" customHeight="1" spans="1:26">
      <c r="A1238" s="33">
        <v>6196</v>
      </c>
      <c r="B1238" s="34" t="s">
        <v>3919</v>
      </c>
      <c r="C1238" s="33">
        <v>1</v>
      </c>
      <c r="D1238" s="34" t="s">
        <v>27</v>
      </c>
      <c r="E1238" s="33" t="s">
        <v>3920</v>
      </c>
      <c r="F1238" s="33" t="s">
        <v>175</v>
      </c>
      <c r="G1238" s="33" t="s">
        <v>176</v>
      </c>
      <c r="H1238" s="33">
        <v>77.1914251</v>
      </c>
      <c r="I1238" s="33">
        <v>28.7084444</v>
      </c>
      <c r="J1238" s="33" t="s">
        <v>111</v>
      </c>
      <c r="K1238" s="33" t="s">
        <v>32</v>
      </c>
      <c r="L1238" s="33" t="s">
        <v>34</v>
      </c>
      <c r="M1238" s="33" t="s">
        <v>34</v>
      </c>
      <c r="N1238" s="33" t="s">
        <v>34</v>
      </c>
      <c r="O1238" s="33" t="s">
        <v>34</v>
      </c>
      <c r="P1238" s="33">
        <v>3</v>
      </c>
      <c r="Q1238" s="33">
        <v>47</v>
      </c>
      <c r="R1238" s="33">
        <v>1200</v>
      </c>
      <c r="S1238" s="33">
        <v>2.7</v>
      </c>
      <c r="T1238" s="35" t="s">
        <v>3159</v>
      </c>
      <c r="U1238">
        <v>2018</v>
      </c>
      <c r="V1238">
        <v>6</v>
      </c>
      <c r="W1238">
        <v>22</v>
      </c>
      <c r="X1238" t="str">
        <f>VLOOKUP(C1238,'country description'!$A$2:$B$16,2,0)</f>
        <v>India</v>
      </c>
      <c r="Y1238" t="str">
        <f t="shared" si="38"/>
        <v>Rs.1200</v>
      </c>
      <c r="Z1238" s="36">
        <f t="shared" si="39"/>
        <v>1200</v>
      </c>
    </row>
    <row r="1239" ht="14.25" customHeight="1" spans="1:26">
      <c r="A1239" s="33">
        <v>6200</v>
      </c>
      <c r="B1239" s="34" t="s">
        <v>3921</v>
      </c>
      <c r="C1239" s="33">
        <v>1</v>
      </c>
      <c r="D1239" s="34" t="s">
        <v>27</v>
      </c>
      <c r="E1239" s="33" t="s">
        <v>3922</v>
      </c>
      <c r="F1239" s="33" t="s">
        <v>3923</v>
      </c>
      <c r="G1239" s="33" t="s">
        <v>3924</v>
      </c>
      <c r="H1239" s="33">
        <v>77.2014089</v>
      </c>
      <c r="I1239" s="33">
        <v>28.5439726</v>
      </c>
      <c r="J1239" s="33" t="s">
        <v>3925</v>
      </c>
      <c r="K1239" s="33" t="s">
        <v>32</v>
      </c>
      <c r="L1239" s="33" t="s">
        <v>34</v>
      </c>
      <c r="M1239" s="33" t="s">
        <v>34</v>
      </c>
      <c r="N1239" s="33" t="s">
        <v>34</v>
      </c>
      <c r="O1239" s="33" t="s">
        <v>34</v>
      </c>
      <c r="P1239" s="33">
        <v>3</v>
      </c>
      <c r="Q1239" s="33">
        <v>218</v>
      </c>
      <c r="R1239" s="33">
        <v>1500</v>
      </c>
      <c r="S1239" s="33">
        <v>3.4</v>
      </c>
      <c r="T1239" s="35" t="s">
        <v>1407</v>
      </c>
      <c r="U1239">
        <v>2010</v>
      </c>
      <c r="V1239">
        <v>9</v>
      </c>
      <c r="W1239">
        <v>9</v>
      </c>
      <c r="X1239" t="str">
        <f>VLOOKUP(C1239,'country description'!$A$2:$B$16,2,0)</f>
        <v>India</v>
      </c>
      <c r="Y1239" t="str">
        <f t="shared" si="38"/>
        <v>Rs.1500</v>
      </c>
      <c r="Z1239" s="36">
        <f t="shared" si="39"/>
        <v>1500</v>
      </c>
    </row>
    <row r="1240" ht="14.25" customHeight="1" spans="1:26">
      <c r="A1240" s="33">
        <v>6202</v>
      </c>
      <c r="B1240" s="34" t="s">
        <v>3926</v>
      </c>
      <c r="C1240" s="33">
        <v>1</v>
      </c>
      <c r="D1240" s="34" t="s">
        <v>27</v>
      </c>
      <c r="E1240" s="33" t="s">
        <v>3927</v>
      </c>
      <c r="F1240" s="33" t="s">
        <v>1094</v>
      </c>
      <c r="G1240" s="33" t="s">
        <v>1095</v>
      </c>
      <c r="H1240" s="33">
        <v>77.23113</v>
      </c>
      <c r="I1240" s="33">
        <v>28.5891449</v>
      </c>
      <c r="J1240" s="33" t="s">
        <v>90</v>
      </c>
      <c r="K1240" s="33" t="s">
        <v>32</v>
      </c>
      <c r="L1240" s="33" t="s">
        <v>34</v>
      </c>
      <c r="M1240" s="33" t="s">
        <v>34</v>
      </c>
      <c r="N1240" s="33" t="s">
        <v>34</v>
      </c>
      <c r="O1240" s="33" t="s">
        <v>34</v>
      </c>
      <c r="P1240" s="33">
        <v>1</v>
      </c>
      <c r="Q1240" s="33">
        <v>13</v>
      </c>
      <c r="R1240" s="33">
        <v>300</v>
      </c>
      <c r="S1240" s="33">
        <v>2.9</v>
      </c>
      <c r="T1240" s="35" t="s">
        <v>3928</v>
      </c>
      <c r="U1240">
        <v>2016</v>
      </c>
      <c r="V1240">
        <v>7</v>
      </c>
      <c r="W1240">
        <v>19</v>
      </c>
      <c r="X1240" t="str">
        <f>VLOOKUP(C1240,'country description'!$A$2:$B$16,2,0)</f>
        <v>India</v>
      </c>
      <c r="Y1240" t="str">
        <f t="shared" si="38"/>
        <v>Rs.300</v>
      </c>
      <c r="Z1240" s="36">
        <f t="shared" si="39"/>
        <v>300</v>
      </c>
    </row>
    <row r="1241" ht="14.25" customHeight="1" spans="1:26">
      <c r="A1241" s="33">
        <v>6203</v>
      </c>
      <c r="B1241" s="34" t="s">
        <v>3929</v>
      </c>
      <c r="C1241" s="33">
        <v>1</v>
      </c>
      <c r="D1241" s="34" t="s">
        <v>27</v>
      </c>
      <c r="E1241" s="33" t="s">
        <v>3930</v>
      </c>
      <c r="F1241" s="33" t="s">
        <v>1094</v>
      </c>
      <c r="G1241" s="33" t="s">
        <v>1095</v>
      </c>
      <c r="H1241" s="33">
        <v>77.23113</v>
      </c>
      <c r="I1241" s="33">
        <v>28.5890553</v>
      </c>
      <c r="J1241" s="33" t="s">
        <v>1648</v>
      </c>
      <c r="K1241" s="33" t="s">
        <v>32</v>
      </c>
      <c r="L1241" s="33" t="s">
        <v>34</v>
      </c>
      <c r="M1241" s="33" t="s">
        <v>34</v>
      </c>
      <c r="N1241" s="33" t="s">
        <v>34</v>
      </c>
      <c r="O1241" s="33" t="s">
        <v>34</v>
      </c>
      <c r="P1241" s="33">
        <v>2</v>
      </c>
      <c r="Q1241" s="33">
        <v>8</v>
      </c>
      <c r="R1241" s="33">
        <v>500</v>
      </c>
      <c r="S1241" s="33">
        <v>2.8</v>
      </c>
      <c r="T1241" s="35" t="s">
        <v>3931</v>
      </c>
      <c r="U1241">
        <v>2014</v>
      </c>
      <c r="V1241">
        <v>8</v>
      </c>
      <c r="W1241">
        <v>23</v>
      </c>
      <c r="X1241" t="str">
        <f>VLOOKUP(C1241,'country description'!$A$2:$B$16,2,0)</f>
        <v>India</v>
      </c>
      <c r="Y1241" t="str">
        <f t="shared" si="38"/>
        <v>Rs.500</v>
      </c>
      <c r="Z1241" s="36">
        <f t="shared" si="39"/>
        <v>500</v>
      </c>
    </row>
    <row r="1242" ht="14.25" customHeight="1" spans="1:26">
      <c r="A1242" s="33">
        <v>6206</v>
      </c>
      <c r="B1242" s="34" t="s">
        <v>3932</v>
      </c>
      <c r="C1242" s="33">
        <v>1</v>
      </c>
      <c r="D1242" s="34" t="s">
        <v>27</v>
      </c>
      <c r="E1242" s="33" t="s">
        <v>3933</v>
      </c>
      <c r="F1242" s="33" t="s">
        <v>3934</v>
      </c>
      <c r="G1242" s="33" t="s">
        <v>3935</v>
      </c>
      <c r="H1242" s="33">
        <v>77.2887963</v>
      </c>
      <c r="I1242" s="33">
        <v>28.6777524</v>
      </c>
      <c r="J1242" s="33" t="s">
        <v>90</v>
      </c>
      <c r="K1242" s="33" t="s">
        <v>32</v>
      </c>
      <c r="L1242" s="33" t="s">
        <v>34</v>
      </c>
      <c r="M1242" s="33" t="s">
        <v>34</v>
      </c>
      <c r="N1242" s="33" t="s">
        <v>34</v>
      </c>
      <c r="O1242" s="33" t="s">
        <v>34</v>
      </c>
      <c r="P1242" s="33">
        <v>1</v>
      </c>
      <c r="Q1242" s="33">
        <v>14</v>
      </c>
      <c r="R1242" s="33">
        <v>200</v>
      </c>
      <c r="S1242" s="33">
        <v>3</v>
      </c>
      <c r="T1242" s="35" t="s">
        <v>1143</v>
      </c>
      <c r="U1242">
        <v>2018</v>
      </c>
      <c r="V1242">
        <v>6</v>
      </c>
      <c r="W1242">
        <v>4</v>
      </c>
      <c r="X1242" t="str">
        <f>VLOOKUP(C1242,'country description'!$A$2:$B$16,2,0)</f>
        <v>India</v>
      </c>
      <c r="Y1242" t="str">
        <f t="shared" si="38"/>
        <v>Rs.200</v>
      </c>
      <c r="Z1242" s="36">
        <f t="shared" si="39"/>
        <v>200</v>
      </c>
    </row>
    <row r="1243" ht="14.25" customHeight="1" spans="1:26">
      <c r="A1243" s="33">
        <v>6216</v>
      </c>
      <c r="B1243" s="34" t="s">
        <v>3936</v>
      </c>
      <c r="C1243" s="33">
        <v>1</v>
      </c>
      <c r="D1243" s="34" t="s">
        <v>27</v>
      </c>
      <c r="E1243" s="33" t="s">
        <v>3937</v>
      </c>
      <c r="F1243" s="33" t="s">
        <v>3938</v>
      </c>
      <c r="G1243" s="33" t="s">
        <v>3939</v>
      </c>
      <c r="H1243" s="33">
        <v>77.3340142</v>
      </c>
      <c r="I1243" s="33">
        <v>28.6082998</v>
      </c>
      <c r="J1243" s="33" t="s">
        <v>90</v>
      </c>
      <c r="K1243" s="33" t="s">
        <v>32</v>
      </c>
      <c r="L1243" s="33" t="s">
        <v>34</v>
      </c>
      <c r="M1243" s="33" t="s">
        <v>34</v>
      </c>
      <c r="N1243" s="33" t="s">
        <v>34</v>
      </c>
      <c r="O1243" s="33" t="s">
        <v>34</v>
      </c>
      <c r="P1243" s="33">
        <v>1</v>
      </c>
      <c r="Q1243" s="33">
        <v>1</v>
      </c>
      <c r="R1243" s="33">
        <v>300</v>
      </c>
      <c r="S1243" s="33">
        <v>1</v>
      </c>
      <c r="T1243" s="35" t="s">
        <v>179</v>
      </c>
      <c r="U1243">
        <v>2010</v>
      </c>
      <c r="V1243">
        <v>11</v>
      </c>
      <c r="W1243">
        <v>13</v>
      </c>
      <c r="X1243" t="str">
        <f>VLOOKUP(C1243,'country description'!$A$2:$B$16,2,0)</f>
        <v>India</v>
      </c>
      <c r="Y1243" t="str">
        <f t="shared" si="38"/>
        <v>Rs.300</v>
      </c>
      <c r="Z1243" s="36">
        <f t="shared" si="39"/>
        <v>300</v>
      </c>
    </row>
    <row r="1244" ht="14.25" customHeight="1" spans="1:26">
      <c r="A1244" s="33">
        <v>6218</v>
      </c>
      <c r="B1244" s="34" t="s">
        <v>3940</v>
      </c>
      <c r="C1244" s="33">
        <v>1</v>
      </c>
      <c r="D1244" s="34" t="s">
        <v>27</v>
      </c>
      <c r="E1244" s="33" t="s">
        <v>3941</v>
      </c>
      <c r="F1244" s="33" t="s">
        <v>3934</v>
      </c>
      <c r="G1244" s="33" t="s">
        <v>3935</v>
      </c>
      <c r="H1244" s="33">
        <v>77.286578</v>
      </c>
      <c r="I1244" s="33">
        <v>28.6805966</v>
      </c>
      <c r="J1244" s="33" t="s">
        <v>329</v>
      </c>
      <c r="K1244" s="33" t="s">
        <v>32</v>
      </c>
      <c r="L1244" s="33" t="s">
        <v>34</v>
      </c>
      <c r="M1244" s="33" t="s">
        <v>34</v>
      </c>
      <c r="N1244" s="33" t="s">
        <v>34</v>
      </c>
      <c r="O1244" s="33" t="s">
        <v>34</v>
      </c>
      <c r="P1244" s="33">
        <v>2</v>
      </c>
      <c r="Q1244" s="33">
        <v>22</v>
      </c>
      <c r="R1244" s="33">
        <v>550</v>
      </c>
      <c r="S1244" s="33">
        <v>3.1</v>
      </c>
      <c r="T1244" s="35" t="s">
        <v>3942</v>
      </c>
      <c r="U1244">
        <v>2014</v>
      </c>
      <c r="V1244">
        <v>9</v>
      </c>
      <c r="W1244">
        <v>16</v>
      </c>
      <c r="X1244" t="str">
        <f>VLOOKUP(C1244,'country description'!$A$2:$B$16,2,0)</f>
        <v>India</v>
      </c>
      <c r="Y1244" t="str">
        <f t="shared" si="38"/>
        <v>Rs.550</v>
      </c>
      <c r="Z1244" s="36">
        <f t="shared" si="39"/>
        <v>550</v>
      </c>
    </row>
    <row r="1245" ht="14.25" customHeight="1" spans="1:26">
      <c r="A1245" s="33">
        <v>6219</v>
      </c>
      <c r="B1245" s="34" t="s">
        <v>3943</v>
      </c>
      <c r="C1245" s="33">
        <v>1</v>
      </c>
      <c r="D1245" s="34" t="s">
        <v>27</v>
      </c>
      <c r="E1245" s="33" t="s">
        <v>3944</v>
      </c>
      <c r="F1245" s="33" t="s">
        <v>3934</v>
      </c>
      <c r="G1245" s="33" t="s">
        <v>3935</v>
      </c>
      <c r="H1245" s="33">
        <v>77.2903872</v>
      </c>
      <c r="I1245" s="33">
        <v>28.6762795</v>
      </c>
      <c r="J1245" s="33" t="s">
        <v>90</v>
      </c>
      <c r="K1245" s="33" t="s">
        <v>32</v>
      </c>
      <c r="L1245" s="33" t="s">
        <v>34</v>
      </c>
      <c r="M1245" s="33" t="s">
        <v>34</v>
      </c>
      <c r="N1245" s="33" t="s">
        <v>34</v>
      </c>
      <c r="O1245" s="33" t="s">
        <v>34</v>
      </c>
      <c r="P1245" s="33">
        <v>1</v>
      </c>
      <c r="Q1245" s="33">
        <v>9</v>
      </c>
      <c r="R1245" s="33">
        <v>150</v>
      </c>
      <c r="S1245" s="33">
        <v>3</v>
      </c>
      <c r="T1245" s="35" t="s">
        <v>1917</v>
      </c>
      <c r="U1245">
        <v>2015</v>
      </c>
      <c r="V1245">
        <v>9</v>
      </c>
      <c r="W1245">
        <v>24</v>
      </c>
      <c r="X1245" t="str">
        <f>VLOOKUP(C1245,'country description'!$A$2:$B$16,2,0)</f>
        <v>India</v>
      </c>
      <c r="Y1245" t="str">
        <f t="shared" si="38"/>
        <v>Rs.150</v>
      </c>
      <c r="Z1245" s="36">
        <f t="shared" si="39"/>
        <v>150</v>
      </c>
    </row>
    <row r="1246" ht="14.25" customHeight="1" spans="1:26">
      <c r="A1246" s="33">
        <v>6222</v>
      </c>
      <c r="B1246" s="34" t="s">
        <v>3945</v>
      </c>
      <c r="C1246" s="33">
        <v>1</v>
      </c>
      <c r="D1246" s="34" t="s">
        <v>27</v>
      </c>
      <c r="E1246" s="33" t="s">
        <v>3946</v>
      </c>
      <c r="F1246" s="33" t="s">
        <v>681</v>
      </c>
      <c r="G1246" s="33" t="s">
        <v>682</v>
      </c>
      <c r="H1246" s="33">
        <v>77.2205314</v>
      </c>
      <c r="I1246" s="33">
        <v>28.5834749</v>
      </c>
      <c r="J1246" s="33" t="s">
        <v>1285</v>
      </c>
      <c r="K1246" s="33" t="s">
        <v>32</v>
      </c>
      <c r="L1246" s="33" t="s">
        <v>34</v>
      </c>
      <c r="M1246" s="33" t="s">
        <v>34</v>
      </c>
      <c r="N1246" s="33" t="s">
        <v>34</v>
      </c>
      <c r="O1246" s="33" t="s">
        <v>34</v>
      </c>
      <c r="P1246" s="33">
        <v>1</v>
      </c>
      <c r="Q1246" s="33">
        <v>6</v>
      </c>
      <c r="R1246" s="33">
        <v>350</v>
      </c>
      <c r="S1246" s="33">
        <v>2.9</v>
      </c>
      <c r="T1246" s="35" t="s">
        <v>3947</v>
      </c>
      <c r="U1246">
        <v>2017</v>
      </c>
      <c r="V1246">
        <v>8</v>
      </c>
      <c r="W1246">
        <v>2</v>
      </c>
      <c r="X1246" t="str">
        <f>VLOOKUP(C1246,'country description'!$A$2:$B$16,2,0)</f>
        <v>India</v>
      </c>
      <c r="Y1246" t="str">
        <f t="shared" si="38"/>
        <v>Rs.350</v>
      </c>
      <c r="Z1246" s="36">
        <f t="shared" si="39"/>
        <v>350</v>
      </c>
    </row>
    <row r="1247" ht="14.25" customHeight="1" spans="1:26">
      <c r="A1247" s="33">
        <v>6224</v>
      </c>
      <c r="B1247" s="34" t="s">
        <v>3948</v>
      </c>
      <c r="C1247" s="33">
        <v>1</v>
      </c>
      <c r="D1247" s="34" t="s">
        <v>27</v>
      </c>
      <c r="E1247" s="33" t="s">
        <v>3949</v>
      </c>
      <c r="F1247" s="33" t="s">
        <v>3934</v>
      </c>
      <c r="G1247" s="33" t="s">
        <v>3935</v>
      </c>
      <c r="H1247" s="33">
        <v>77.2882128</v>
      </c>
      <c r="I1247" s="33">
        <v>28.6786503</v>
      </c>
      <c r="J1247" s="33" t="s">
        <v>705</v>
      </c>
      <c r="K1247" s="33" t="s">
        <v>32</v>
      </c>
      <c r="L1247" s="33" t="s">
        <v>34</v>
      </c>
      <c r="M1247" s="33" t="s">
        <v>34</v>
      </c>
      <c r="N1247" s="33" t="s">
        <v>34</v>
      </c>
      <c r="O1247" s="33" t="s">
        <v>34</v>
      </c>
      <c r="P1247" s="33">
        <v>1</v>
      </c>
      <c r="Q1247" s="33">
        <v>4</v>
      </c>
      <c r="R1247" s="33">
        <v>100</v>
      </c>
      <c r="S1247" s="33">
        <v>2.9</v>
      </c>
      <c r="T1247" s="35" t="s">
        <v>3950</v>
      </c>
      <c r="U1247">
        <v>2018</v>
      </c>
      <c r="V1247">
        <v>3</v>
      </c>
      <c r="W1247">
        <v>19</v>
      </c>
      <c r="X1247" t="str">
        <f>VLOOKUP(C1247,'country description'!$A$2:$B$16,2,0)</f>
        <v>India</v>
      </c>
      <c r="Y1247" t="str">
        <f t="shared" si="38"/>
        <v>Rs.100</v>
      </c>
      <c r="Z1247" s="36">
        <f t="shared" si="39"/>
        <v>100</v>
      </c>
    </row>
    <row r="1248" ht="14.25" customHeight="1" spans="1:26">
      <c r="A1248" s="33">
        <v>6225</v>
      </c>
      <c r="B1248" s="34" t="s">
        <v>3951</v>
      </c>
      <c r="C1248" s="33">
        <v>1</v>
      </c>
      <c r="D1248" s="34" t="s">
        <v>27</v>
      </c>
      <c r="E1248" s="33" t="s">
        <v>3952</v>
      </c>
      <c r="F1248" s="33" t="s">
        <v>3938</v>
      </c>
      <c r="G1248" s="33" t="s">
        <v>3939</v>
      </c>
      <c r="H1248" s="33">
        <v>77.3363682</v>
      </c>
      <c r="I1248" s="33">
        <v>28.6128083</v>
      </c>
      <c r="J1248" s="33" t="s">
        <v>3953</v>
      </c>
      <c r="K1248" s="33" t="s">
        <v>32</v>
      </c>
      <c r="L1248" s="33" t="s">
        <v>34</v>
      </c>
      <c r="M1248" s="33" t="s">
        <v>34</v>
      </c>
      <c r="N1248" s="33" t="s">
        <v>34</v>
      </c>
      <c r="O1248" s="33" t="s">
        <v>34</v>
      </c>
      <c r="P1248" s="33">
        <v>1</v>
      </c>
      <c r="Q1248" s="33">
        <v>24</v>
      </c>
      <c r="R1248" s="33">
        <v>300</v>
      </c>
      <c r="S1248" s="33">
        <v>3</v>
      </c>
      <c r="T1248" s="35" t="s">
        <v>3954</v>
      </c>
      <c r="U1248">
        <v>2013</v>
      </c>
      <c r="V1248">
        <v>6</v>
      </c>
      <c r="W1248">
        <v>5</v>
      </c>
      <c r="X1248" t="str">
        <f>VLOOKUP(C1248,'country description'!$A$2:$B$16,2,0)</f>
        <v>India</v>
      </c>
      <c r="Y1248" t="str">
        <f t="shared" si="38"/>
        <v>Rs.300</v>
      </c>
      <c r="Z1248" s="36">
        <f t="shared" si="39"/>
        <v>300</v>
      </c>
    </row>
    <row r="1249" ht="14.25" customHeight="1" spans="1:26">
      <c r="A1249" s="33">
        <v>6226</v>
      </c>
      <c r="B1249" s="34" t="s">
        <v>3955</v>
      </c>
      <c r="C1249" s="33">
        <v>1</v>
      </c>
      <c r="D1249" s="34" t="s">
        <v>27</v>
      </c>
      <c r="E1249" s="33" t="s">
        <v>3956</v>
      </c>
      <c r="F1249" s="33" t="s">
        <v>3938</v>
      </c>
      <c r="G1249" s="33" t="s">
        <v>3939</v>
      </c>
      <c r="H1249" s="33">
        <v>77.336318</v>
      </c>
      <c r="I1249" s="33">
        <v>28.6126674</v>
      </c>
      <c r="J1249" s="33" t="s">
        <v>90</v>
      </c>
      <c r="K1249" s="33" t="s">
        <v>32</v>
      </c>
      <c r="L1249" s="33" t="s">
        <v>34</v>
      </c>
      <c r="M1249" s="33" t="s">
        <v>34</v>
      </c>
      <c r="N1249" s="33" t="s">
        <v>34</v>
      </c>
      <c r="O1249" s="33" t="s">
        <v>34</v>
      </c>
      <c r="P1249" s="33">
        <v>1</v>
      </c>
      <c r="Q1249" s="33">
        <v>10</v>
      </c>
      <c r="R1249" s="33">
        <v>250</v>
      </c>
      <c r="S1249" s="33">
        <v>2.8</v>
      </c>
      <c r="T1249" s="35" t="s">
        <v>3957</v>
      </c>
      <c r="U1249">
        <v>2012</v>
      </c>
      <c r="V1249">
        <v>7</v>
      </c>
      <c r="W1249">
        <v>20</v>
      </c>
      <c r="X1249" t="str">
        <f>VLOOKUP(C1249,'country description'!$A$2:$B$16,2,0)</f>
        <v>India</v>
      </c>
      <c r="Y1249" t="str">
        <f t="shared" si="38"/>
        <v>Rs.250</v>
      </c>
      <c r="Z1249" s="36">
        <f t="shared" si="39"/>
        <v>250</v>
      </c>
    </row>
    <row r="1250" ht="14.25" customHeight="1" spans="1:26">
      <c r="A1250" s="33">
        <v>6228</v>
      </c>
      <c r="B1250" s="34" t="s">
        <v>3958</v>
      </c>
      <c r="C1250" s="33">
        <v>1</v>
      </c>
      <c r="D1250" s="34" t="s">
        <v>27</v>
      </c>
      <c r="E1250" s="33" t="s">
        <v>3959</v>
      </c>
      <c r="F1250" s="33" t="s">
        <v>3934</v>
      </c>
      <c r="G1250" s="33" t="s">
        <v>3935</v>
      </c>
      <c r="H1250" s="33">
        <v>77.2886473</v>
      </c>
      <c r="I1250" s="33">
        <v>28.6776481</v>
      </c>
      <c r="J1250" s="33" t="s">
        <v>1587</v>
      </c>
      <c r="K1250" s="33" t="s">
        <v>32</v>
      </c>
      <c r="L1250" s="33" t="s">
        <v>34</v>
      </c>
      <c r="M1250" s="33" t="s">
        <v>34</v>
      </c>
      <c r="N1250" s="33" t="s">
        <v>34</v>
      </c>
      <c r="O1250" s="33" t="s">
        <v>34</v>
      </c>
      <c r="P1250" s="33">
        <v>1</v>
      </c>
      <c r="Q1250" s="33">
        <v>5</v>
      </c>
      <c r="R1250" s="33">
        <v>100</v>
      </c>
      <c r="S1250" s="33">
        <v>2.9</v>
      </c>
      <c r="T1250" s="35" t="s">
        <v>3960</v>
      </c>
      <c r="U1250">
        <v>2010</v>
      </c>
      <c r="V1250">
        <v>11</v>
      </c>
      <c r="W1250">
        <v>18</v>
      </c>
      <c r="X1250" t="str">
        <f>VLOOKUP(C1250,'country description'!$A$2:$B$16,2,0)</f>
        <v>India</v>
      </c>
      <c r="Y1250" t="str">
        <f t="shared" si="38"/>
        <v>Rs.100</v>
      </c>
      <c r="Z1250" s="36">
        <f t="shared" si="39"/>
        <v>100</v>
      </c>
    </row>
    <row r="1251" ht="14.25" customHeight="1" spans="1:26">
      <c r="A1251" s="33">
        <v>6230</v>
      </c>
      <c r="B1251" s="34" t="s">
        <v>3281</v>
      </c>
      <c r="C1251" s="33">
        <v>1</v>
      </c>
      <c r="D1251" s="34" t="s">
        <v>27</v>
      </c>
      <c r="E1251" s="33" t="s">
        <v>3961</v>
      </c>
      <c r="F1251" s="33" t="s">
        <v>3934</v>
      </c>
      <c r="G1251" s="33" t="s">
        <v>3935</v>
      </c>
      <c r="H1251" s="33">
        <v>77.283918</v>
      </c>
      <c r="I1251" s="33">
        <v>28.6834297</v>
      </c>
      <c r="J1251" s="33" t="s">
        <v>1612</v>
      </c>
      <c r="K1251" s="33" t="s">
        <v>32</v>
      </c>
      <c r="L1251" s="33" t="s">
        <v>34</v>
      </c>
      <c r="M1251" s="33" t="s">
        <v>34</v>
      </c>
      <c r="N1251" s="33" t="s">
        <v>34</v>
      </c>
      <c r="O1251" s="33" t="s">
        <v>34</v>
      </c>
      <c r="P1251" s="33">
        <v>1</v>
      </c>
      <c r="Q1251" s="33">
        <v>3</v>
      </c>
      <c r="R1251" s="33">
        <v>200</v>
      </c>
      <c r="S1251" s="33">
        <v>1</v>
      </c>
      <c r="T1251" s="35" t="s">
        <v>3962</v>
      </c>
      <c r="U1251">
        <v>2015</v>
      </c>
      <c r="V1251">
        <v>2</v>
      </c>
      <c r="W1251">
        <v>28</v>
      </c>
      <c r="X1251" t="str">
        <f>VLOOKUP(C1251,'country description'!$A$2:$B$16,2,0)</f>
        <v>India</v>
      </c>
      <c r="Y1251" t="str">
        <f t="shared" si="38"/>
        <v>Rs.200</v>
      </c>
      <c r="Z1251" s="36">
        <f t="shared" si="39"/>
        <v>200</v>
      </c>
    </row>
    <row r="1252" ht="14.25" customHeight="1" spans="1:26">
      <c r="A1252" s="33">
        <v>6237</v>
      </c>
      <c r="B1252" s="34" t="s">
        <v>3963</v>
      </c>
      <c r="C1252" s="33">
        <v>1</v>
      </c>
      <c r="D1252" s="34" t="s">
        <v>27</v>
      </c>
      <c r="E1252" s="33" t="s">
        <v>3964</v>
      </c>
      <c r="F1252" s="33" t="s">
        <v>1591</v>
      </c>
      <c r="G1252" s="33" t="s">
        <v>1592</v>
      </c>
      <c r="H1252" s="33">
        <v>77.30888665</v>
      </c>
      <c r="I1252" s="33">
        <v>28.60906117</v>
      </c>
      <c r="J1252" s="33" t="s">
        <v>44</v>
      </c>
      <c r="K1252" s="33" t="s">
        <v>32</v>
      </c>
      <c r="L1252" s="33" t="s">
        <v>34</v>
      </c>
      <c r="M1252" s="33" t="s">
        <v>34</v>
      </c>
      <c r="N1252" s="33" t="s">
        <v>34</v>
      </c>
      <c r="O1252" s="33" t="s">
        <v>34</v>
      </c>
      <c r="P1252" s="33">
        <v>2</v>
      </c>
      <c r="Q1252" s="33">
        <v>2</v>
      </c>
      <c r="R1252" s="33">
        <v>600</v>
      </c>
      <c r="S1252" s="33">
        <v>1</v>
      </c>
      <c r="T1252" s="35" t="s">
        <v>1126</v>
      </c>
      <c r="U1252">
        <v>2017</v>
      </c>
      <c r="V1252">
        <v>8</v>
      </c>
      <c r="W1252">
        <v>15</v>
      </c>
      <c r="X1252" t="str">
        <f>VLOOKUP(C1252,'country description'!$A$2:$B$16,2,0)</f>
        <v>India</v>
      </c>
      <c r="Y1252" t="str">
        <f t="shared" si="38"/>
        <v>Rs.600</v>
      </c>
      <c r="Z1252" s="36">
        <f t="shared" si="39"/>
        <v>600</v>
      </c>
    </row>
    <row r="1253" ht="14.25" customHeight="1" spans="1:26">
      <c r="A1253" s="33">
        <v>6240</v>
      </c>
      <c r="B1253" s="34" t="s">
        <v>1139</v>
      </c>
      <c r="C1253" s="33">
        <v>1</v>
      </c>
      <c r="D1253" s="34" t="s">
        <v>27</v>
      </c>
      <c r="E1253" s="33" t="s">
        <v>3965</v>
      </c>
      <c r="F1253" s="33" t="s">
        <v>1316</v>
      </c>
      <c r="G1253" s="33" t="s">
        <v>1317</v>
      </c>
      <c r="H1253" s="33">
        <v>77.31226757</v>
      </c>
      <c r="I1253" s="33">
        <v>28.66815358</v>
      </c>
      <c r="J1253" s="33" t="s">
        <v>329</v>
      </c>
      <c r="K1253" s="33" t="s">
        <v>32</v>
      </c>
      <c r="L1253" s="33" t="s">
        <v>34</v>
      </c>
      <c r="M1253" s="33" t="s">
        <v>34</v>
      </c>
      <c r="N1253" s="33" t="s">
        <v>34</v>
      </c>
      <c r="O1253" s="33" t="s">
        <v>34</v>
      </c>
      <c r="P1253" s="33">
        <v>2</v>
      </c>
      <c r="Q1253" s="33">
        <v>168</v>
      </c>
      <c r="R1253" s="33">
        <v>600</v>
      </c>
      <c r="S1253" s="33">
        <v>3.6</v>
      </c>
      <c r="T1253" s="35" t="s">
        <v>219</v>
      </c>
      <c r="U1253">
        <v>2012</v>
      </c>
      <c r="V1253">
        <v>3</v>
      </c>
      <c r="W1253">
        <v>25</v>
      </c>
      <c r="X1253" t="str">
        <f>VLOOKUP(C1253,'country description'!$A$2:$B$16,2,0)</f>
        <v>India</v>
      </c>
      <c r="Y1253" t="str">
        <f t="shared" si="38"/>
        <v>Rs.600</v>
      </c>
      <c r="Z1253" s="36">
        <f t="shared" si="39"/>
        <v>600</v>
      </c>
    </row>
    <row r="1254" ht="14.25" customHeight="1" spans="1:26">
      <c r="A1254" s="33">
        <v>6242</v>
      </c>
      <c r="B1254" s="34" t="s">
        <v>3966</v>
      </c>
      <c r="C1254" s="33">
        <v>1</v>
      </c>
      <c r="D1254" s="34" t="s">
        <v>27</v>
      </c>
      <c r="E1254" s="33" t="s">
        <v>3967</v>
      </c>
      <c r="F1254" s="33" t="s">
        <v>3332</v>
      </c>
      <c r="G1254" s="33" t="s">
        <v>3333</v>
      </c>
      <c r="H1254" s="33">
        <v>77.3130113</v>
      </c>
      <c r="I1254" s="33">
        <v>28.6784414</v>
      </c>
      <c r="J1254" s="33" t="s">
        <v>329</v>
      </c>
      <c r="K1254" s="33" t="s">
        <v>32</v>
      </c>
      <c r="L1254" s="33" t="s">
        <v>34</v>
      </c>
      <c r="M1254" s="33" t="s">
        <v>33</v>
      </c>
      <c r="N1254" s="33" t="s">
        <v>34</v>
      </c>
      <c r="O1254" s="33" t="s">
        <v>34</v>
      </c>
      <c r="P1254" s="33">
        <v>2</v>
      </c>
      <c r="Q1254" s="33">
        <v>97</v>
      </c>
      <c r="R1254" s="33">
        <v>600</v>
      </c>
      <c r="S1254" s="33">
        <v>3.1</v>
      </c>
      <c r="T1254" s="35" t="s">
        <v>3968</v>
      </c>
      <c r="U1254">
        <v>2017</v>
      </c>
      <c r="V1254">
        <v>2</v>
      </c>
      <c r="W1254">
        <v>12</v>
      </c>
      <c r="X1254" t="str">
        <f>VLOOKUP(C1254,'country description'!$A$2:$B$16,2,0)</f>
        <v>India</v>
      </c>
      <c r="Y1254" t="str">
        <f t="shared" si="38"/>
        <v>Rs.600</v>
      </c>
      <c r="Z1254" s="36">
        <f t="shared" si="39"/>
        <v>600</v>
      </c>
    </row>
    <row r="1255" ht="14.25" customHeight="1" spans="1:26">
      <c r="A1255" s="33">
        <v>6248</v>
      </c>
      <c r="B1255" s="34" t="s">
        <v>3969</v>
      </c>
      <c r="C1255" s="33">
        <v>1</v>
      </c>
      <c r="D1255" s="34" t="s">
        <v>27</v>
      </c>
      <c r="E1255" s="33" t="s">
        <v>3970</v>
      </c>
      <c r="F1255" s="33" t="s">
        <v>247</v>
      </c>
      <c r="G1255" s="33" t="s">
        <v>248</v>
      </c>
      <c r="H1255" s="33">
        <v>77.2942644</v>
      </c>
      <c r="I1255" s="33">
        <v>28.6394682</v>
      </c>
      <c r="J1255" s="33" t="s">
        <v>90</v>
      </c>
      <c r="K1255" s="33" t="s">
        <v>32</v>
      </c>
      <c r="L1255" s="33" t="s">
        <v>34</v>
      </c>
      <c r="M1255" s="33" t="s">
        <v>34</v>
      </c>
      <c r="N1255" s="33" t="s">
        <v>34</v>
      </c>
      <c r="O1255" s="33" t="s">
        <v>34</v>
      </c>
      <c r="P1255" s="33">
        <v>1</v>
      </c>
      <c r="Q1255" s="33">
        <v>2</v>
      </c>
      <c r="R1255" s="33">
        <v>200</v>
      </c>
      <c r="S1255" s="33">
        <v>1</v>
      </c>
      <c r="T1255" s="35" t="s">
        <v>3971</v>
      </c>
      <c r="U1255">
        <v>2017</v>
      </c>
      <c r="V1255">
        <v>4</v>
      </c>
      <c r="W1255">
        <v>12</v>
      </c>
      <c r="X1255" t="str">
        <f>VLOOKUP(C1255,'country description'!$A$2:$B$16,2,0)</f>
        <v>India</v>
      </c>
      <c r="Y1255" t="str">
        <f t="shared" si="38"/>
        <v>Rs.200</v>
      </c>
      <c r="Z1255" s="36">
        <f t="shared" si="39"/>
        <v>200</v>
      </c>
    </row>
    <row r="1256" ht="14.25" customHeight="1" spans="1:26">
      <c r="A1256" s="33">
        <v>6249</v>
      </c>
      <c r="B1256" s="34" t="s">
        <v>3972</v>
      </c>
      <c r="C1256" s="33">
        <v>1</v>
      </c>
      <c r="D1256" s="34" t="s">
        <v>27</v>
      </c>
      <c r="E1256" s="33" t="s">
        <v>3973</v>
      </c>
      <c r="F1256" s="33" t="s">
        <v>247</v>
      </c>
      <c r="G1256" s="33" t="s">
        <v>248</v>
      </c>
      <c r="H1256" s="33">
        <v>77.2945991</v>
      </c>
      <c r="I1256" s="33">
        <v>28.6398152</v>
      </c>
      <c r="J1256" s="33" t="s">
        <v>90</v>
      </c>
      <c r="K1256" s="33" t="s">
        <v>32</v>
      </c>
      <c r="L1256" s="33" t="s">
        <v>34</v>
      </c>
      <c r="M1256" s="33" t="s">
        <v>34</v>
      </c>
      <c r="N1256" s="33" t="s">
        <v>34</v>
      </c>
      <c r="O1256" s="33" t="s">
        <v>34</v>
      </c>
      <c r="P1256" s="33">
        <v>1</v>
      </c>
      <c r="Q1256" s="33">
        <v>0</v>
      </c>
      <c r="R1256" s="33">
        <v>150</v>
      </c>
      <c r="S1256" s="33">
        <v>1</v>
      </c>
      <c r="T1256" s="35" t="s">
        <v>789</v>
      </c>
      <c r="U1256">
        <v>2016</v>
      </c>
      <c r="V1256">
        <v>4</v>
      </c>
      <c r="W1256">
        <v>21</v>
      </c>
      <c r="X1256" t="str">
        <f>VLOOKUP(C1256,'country description'!$A$2:$B$16,2,0)</f>
        <v>India</v>
      </c>
      <c r="Y1256" t="str">
        <f t="shared" si="38"/>
        <v>Rs.150</v>
      </c>
      <c r="Z1256" s="36">
        <f t="shared" si="39"/>
        <v>150</v>
      </c>
    </row>
    <row r="1257" ht="14.25" customHeight="1" spans="1:26">
      <c r="A1257" s="33">
        <v>6251</v>
      </c>
      <c r="B1257" s="34" t="s">
        <v>3974</v>
      </c>
      <c r="C1257" s="33">
        <v>1</v>
      </c>
      <c r="D1257" s="34" t="s">
        <v>27</v>
      </c>
      <c r="E1257" s="33" t="s">
        <v>3975</v>
      </c>
      <c r="F1257" s="33" t="s">
        <v>1316</v>
      </c>
      <c r="G1257" s="33" t="s">
        <v>1317</v>
      </c>
      <c r="H1257" s="33">
        <v>77.31825426</v>
      </c>
      <c r="I1257" s="33">
        <v>28.67116736</v>
      </c>
      <c r="J1257" s="33" t="s">
        <v>866</v>
      </c>
      <c r="K1257" s="33" t="s">
        <v>32</v>
      </c>
      <c r="L1257" s="33" t="s">
        <v>34</v>
      </c>
      <c r="M1257" s="33" t="s">
        <v>34</v>
      </c>
      <c r="N1257" s="33" t="s">
        <v>34</v>
      </c>
      <c r="O1257" s="33" t="s">
        <v>34</v>
      </c>
      <c r="P1257" s="33">
        <v>1</v>
      </c>
      <c r="Q1257" s="33">
        <v>51</v>
      </c>
      <c r="R1257" s="33">
        <v>400</v>
      </c>
      <c r="S1257" s="33">
        <v>2.5</v>
      </c>
      <c r="T1257" s="35" t="s">
        <v>3976</v>
      </c>
      <c r="U1257">
        <v>2018</v>
      </c>
      <c r="V1257">
        <v>6</v>
      </c>
      <c r="W1257">
        <v>18</v>
      </c>
      <c r="X1257" t="str">
        <f>VLOOKUP(C1257,'country description'!$A$2:$B$16,2,0)</f>
        <v>India</v>
      </c>
      <c r="Y1257" t="str">
        <f t="shared" si="38"/>
        <v>Rs.400</v>
      </c>
      <c r="Z1257" s="36">
        <f t="shared" si="39"/>
        <v>400</v>
      </c>
    </row>
    <row r="1258" ht="14.25" customHeight="1" spans="1:26">
      <c r="A1258" s="33">
        <v>6252</v>
      </c>
      <c r="B1258" s="34" t="s">
        <v>3977</v>
      </c>
      <c r="C1258" s="33">
        <v>1</v>
      </c>
      <c r="D1258" s="34" t="s">
        <v>27</v>
      </c>
      <c r="E1258" s="33" t="s">
        <v>3978</v>
      </c>
      <c r="F1258" s="33" t="s">
        <v>3934</v>
      </c>
      <c r="G1258" s="33" t="s">
        <v>3935</v>
      </c>
      <c r="H1258" s="33">
        <v>77.2924322</v>
      </c>
      <c r="I1258" s="33">
        <v>28.6762995</v>
      </c>
      <c r="J1258" s="33" t="s">
        <v>90</v>
      </c>
      <c r="K1258" s="33" t="s">
        <v>32</v>
      </c>
      <c r="L1258" s="33" t="s">
        <v>34</v>
      </c>
      <c r="M1258" s="33" t="s">
        <v>34</v>
      </c>
      <c r="N1258" s="33" t="s">
        <v>34</v>
      </c>
      <c r="O1258" s="33" t="s">
        <v>34</v>
      </c>
      <c r="P1258" s="33">
        <v>2</v>
      </c>
      <c r="Q1258" s="33">
        <v>15</v>
      </c>
      <c r="R1258" s="33">
        <v>550</v>
      </c>
      <c r="S1258" s="33">
        <v>3.1</v>
      </c>
      <c r="T1258" s="35" t="s">
        <v>1428</v>
      </c>
      <c r="U1258">
        <v>2017</v>
      </c>
      <c r="V1258">
        <v>10</v>
      </c>
      <c r="W1258">
        <v>20</v>
      </c>
      <c r="X1258" t="str">
        <f>VLOOKUP(C1258,'country description'!$A$2:$B$16,2,0)</f>
        <v>India</v>
      </c>
      <c r="Y1258" t="str">
        <f t="shared" si="38"/>
        <v>Rs.550</v>
      </c>
      <c r="Z1258" s="36">
        <f t="shared" si="39"/>
        <v>550</v>
      </c>
    </row>
    <row r="1259" ht="14.25" customHeight="1" spans="1:26">
      <c r="A1259" s="33">
        <v>6253</v>
      </c>
      <c r="B1259" s="34" t="s">
        <v>3979</v>
      </c>
      <c r="C1259" s="33">
        <v>1</v>
      </c>
      <c r="D1259" s="34" t="s">
        <v>27</v>
      </c>
      <c r="E1259" s="33" t="s">
        <v>3980</v>
      </c>
      <c r="F1259" s="33" t="s">
        <v>1316</v>
      </c>
      <c r="G1259" s="33" t="s">
        <v>1317</v>
      </c>
      <c r="H1259" s="33">
        <v>77.31819056</v>
      </c>
      <c r="I1259" s="33">
        <v>28.67121678</v>
      </c>
      <c r="J1259" s="33" t="s">
        <v>1566</v>
      </c>
      <c r="K1259" s="33" t="s">
        <v>32</v>
      </c>
      <c r="L1259" s="33" t="s">
        <v>34</v>
      </c>
      <c r="M1259" s="33" t="s">
        <v>34</v>
      </c>
      <c r="N1259" s="33" t="s">
        <v>34</v>
      </c>
      <c r="O1259" s="33" t="s">
        <v>34</v>
      </c>
      <c r="P1259" s="33">
        <v>1</v>
      </c>
      <c r="Q1259" s="33">
        <v>21</v>
      </c>
      <c r="R1259" s="33">
        <v>400</v>
      </c>
      <c r="S1259" s="33">
        <v>3.3</v>
      </c>
      <c r="T1259" s="35" t="s">
        <v>1439</v>
      </c>
      <c r="U1259">
        <v>2014</v>
      </c>
      <c r="V1259">
        <v>5</v>
      </c>
      <c r="W1259">
        <v>10</v>
      </c>
      <c r="X1259" t="str">
        <f>VLOOKUP(C1259,'country description'!$A$2:$B$16,2,0)</f>
        <v>India</v>
      </c>
      <c r="Y1259" t="str">
        <f t="shared" si="38"/>
        <v>Rs.400</v>
      </c>
      <c r="Z1259" s="36">
        <f t="shared" si="39"/>
        <v>400</v>
      </c>
    </row>
    <row r="1260" ht="14.25" customHeight="1" spans="1:26">
      <c r="A1260" s="33">
        <v>6256</v>
      </c>
      <c r="B1260" s="34" t="s">
        <v>3981</v>
      </c>
      <c r="C1260" s="33">
        <v>1</v>
      </c>
      <c r="D1260" s="34" t="s">
        <v>27</v>
      </c>
      <c r="E1260" s="33" t="s">
        <v>3982</v>
      </c>
      <c r="F1260" s="33" t="s">
        <v>1305</v>
      </c>
      <c r="G1260" s="33" t="s">
        <v>1306</v>
      </c>
      <c r="H1260" s="33">
        <v>77.3028343</v>
      </c>
      <c r="I1260" s="33">
        <v>28.6335406</v>
      </c>
      <c r="J1260" s="33" t="s">
        <v>111</v>
      </c>
      <c r="K1260" s="33" t="s">
        <v>32</v>
      </c>
      <c r="L1260" s="33" t="s">
        <v>34</v>
      </c>
      <c r="M1260" s="33" t="s">
        <v>34</v>
      </c>
      <c r="N1260" s="33" t="s">
        <v>34</v>
      </c>
      <c r="O1260" s="33" t="s">
        <v>34</v>
      </c>
      <c r="P1260" s="33">
        <v>2</v>
      </c>
      <c r="Q1260" s="33">
        <v>49</v>
      </c>
      <c r="R1260" s="33">
        <v>650</v>
      </c>
      <c r="S1260" s="33">
        <v>3.3</v>
      </c>
      <c r="T1260" s="35" t="s">
        <v>3983</v>
      </c>
      <c r="U1260">
        <v>2018</v>
      </c>
      <c r="V1260">
        <v>9</v>
      </c>
      <c r="W1260">
        <v>9</v>
      </c>
      <c r="X1260" t="str">
        <f>VLOOKUP(C1260,'country description'!$A$2:$B$16,2,0)</f>
        <v>India</v>
      </c>
      <c r="Y1260" t="str">
        <f t="shared" si="38"/>
        <v>Rs.650</v>
      </c>
      <c r="Z1260" s="36">
        <f t="shared" si="39"/>
        <v>650</v>
      </c>
    </row>
    <row r="1261" ht="14.25" customHeight="1" spans="1:26">
      <c r="A1261" s="33">
        <v>6258</v>
      </c>
      <c r="B1261" s="34" t="s">
        <v>3984</v>
      </c>
      <c r="C1261" s="33">
        <v>1</v>
      </c>
      <c r="D1261" s="34" t="s">
        <v>27</v>
      </c>
      <c r="E1261" s="33" t="s">
        <v>3985</v>
      </c>
      <c r="F1261" s="33" t="s">
        <v>3840</v>
      </c>
      <c r="G1261" s="33" t="s">
        <v>3841</v>
      </c>
      <c r="H1261" s="33">
        <v>77.3169197</v>
      </c>
      <c r="I1261" s="33">
        <v>28.6603476</v>
      </c>
      <c r="J1261" s="33" t="s">
        <v>3986</v>
      </c>
      <c r="K1261" s="33" t="s">
        <v>32</v>
      </c>
      <c r="L1261" s="33" t="s">
        <v>34</v>
      </c>
      <c r="M1261" s="33" t="s">
        <v>34</v>
      </c>
      <c r="N1261" s="33" t="s">
        <v>34</v>
      </c>
      <c r="O1261" s="33" t="s">
        <v>34</v>
      </c>
      <c r="P1261" s="33">
        <v>1</v>
      </c>
      <c r="Q1261" s="33">
        <v>13</v>
      </c>
      <c r="R1261" s="33">
        <v>200</v>
      </c>
      <c r="S1261" s="33">
        <v>2.8</v>
      </c>
      <c r="T1261" s="35" t="s">
        <v>3987</v>
      </c>
      <c r="U1261">
        <v>2011</v>
      </c>
      <c r="V1261">
        <v>12</v>
      </c>
      <c r="W1261">
        <v>25</v>
      </c>
      <c r="X1261" t="str">
        <f>VLOOKUP(C1261,'country description'!$A$2:$B$16,2,0)</f>
        <v>India</v>
      </c>
      <c r="Y1261" t="str">
        <f t="shared" si="38"/>
        <v>Rs.200</v>
      </c>
      <c r="Z1261" s="36">
        <f t="shared" si="39"/>
        <v>200</v>
      </c>
    </row>
    <row r="1262" ht="14.25" customHeight="1" spans="1:26">
      <c r="A1262" s="33">
        <v>6261</v>
      </c>
      <c r="B1262" s="34" t="s">
        <v>3988</v>
      </c>
      <c r="C1262" s="33">
        <v>1</v>
      </c>
      <c r="D1262" s="34" t="s">
        <v>27</v>
      </c>
      <c r="E1262" s="33" t="s">
        <v>3989</v>
      </c>
      <c r="F1262" s="33" t="s">
        <v>247</v>
      </c>
      <c r="G1262" s="33" t="s">
        <v>248</v>
      </c>
      <c r="H1262" s="33">
        <v>77.2909933</v>
      </c>
      <c r="I1262" s="33">
        <v>28.6342718</v>
      </c>
      <c r="J1262" s="33" t="s">
        <v>3990</v>
      </c>
      <c r="K1262" s="33" t="s">
        <v>32</v>
      </c>
      <c r="L1262" s="33" t="s">
        <v>34</v>
      </c>
      <c r="M1262" s="33" t="s">
        <v>34</v>
      </c>
      <c r="N1262" s="33" t="s">
        <v>34</v>
      </c>
      <c r="O1262" s="33" t="s">
        <v>34</v>
      </c>
      <c r="P1262" s="33">
        <v>1</v>
      </c>
      <c r="Q1262" s="33">
        <v>47</v>
      </c>
      <c r="R1262" s="33">
        <v>300</v>
      </c>
      <c r="S1262" s="33">
        <v>3.3</v>
      </c>
      <c r="T1262" s="35" t="s">
        <v>3991</v>
      </c>
      <c r="U1262">
        <v>2013</v>
      </c>
      <c r="V1262">
        <v>1</v>
      </c>
      <c r="W1262">
        <v>5</v>
      </c>
      <c r="X1262" t="str">
        <f>VLOOKUP(C1262,'country description'!$A$2:$B$16,2,0)</f>
        <v>India</v>
      </c>
      <c r="Y1262" t="str">
        <f t="shared" si="38"/>
        <v>Rs.300</v>
      </c>
      <c r="Z1262" s="36">
        <f t="shared" si="39"/>
        <v>300</v>
      </c>
    </row>
    <row r="1263" ht="14.25" customHeight="1" spans="1:26">
      <c r="A1263" s="33">
        <v>6264</v>
      </c>
      <c r="B1263" s="34" t="s">
        <v>3992</v>
      </c>
      <c r="C1263" s="33">
        <v>1</v>
      </c>
      <c r="D1263" s="34" t="s">
        <v>27</v>
      </c>
      <c r="E1263" s="33" t="s">
        <v>3993</v>
      </c>
      <c r="F1263" s="33" t="s">
        <v>1316</v>
      </c>
      <c r="G1263" s="33" t="s">
        <v>1317</v>
      </c>
      <c r="H1263" s="33">
        <v>77.31211167</v>
      </c>
      <c r="I1263" s="33">
        <v>28.66965416</v>
      </c>
      <c r="J1263" s="33" t="s">
        <v>329</v>
      </c>
      <c r="K1263" s="33" t="s">
        <v>32</v>
      </c>
      <c r="L1263" s="33" t="s">
        <v>34</v>
      </c>
      <c r="M1263" s="33" t="s">
        <v>33</v>
      </c>
      <c r="N1263" s="33" t="s">
        <v>34</v>
      </c>
      <c r="O1263" s="33" t="s">
        <v>34</v>
      </c>
      <c r="P1263" s="33">
        <v>1</v>
      </c>
      <c r="Q1263" s="33">
        <v>114</v>
      </c>
      <c r="R1263" s="33">
        <v>450</v>
      </c>
      <c r="S1263" s="33">
        <v>3.3</v>
      </c>
      <c r="T1263" s="35" t="s">
        <v>2251</v>
      </c>
      <c r="U1263">
        <v>2010</v>
      </c>
      <c r="V1263">
        <v>3</v>
      </c>
      <c r="W1263">
        <v>8</v>
      </c>
      <c r="X1263" t="str">
        <f>VLOOKUP(C1263,'country description'!$A$2:$B$16,2,0)</f>
        <v>India</v>
      </c>
      <c r="Y1263" t="str">
        <f t="shared" si="38"/>
        <v>Rs.450</v>
      </c>
      <c r="Z1263" s="36">
        <f t="shared" si="39"/>
        <v>450</v>
      </c>
    </row>
    <row r="1264" ht="14.25" customHeight="1" spans="1:26">
      <c r="A1264" s="33">
        <v>6265</v>
      </c>
      <c r="B1264" s="34" t="s">
        <v>629</v>
      </c>
      <c r="C1264" s="33">
        <v>1</v>
      </c>
      <c r="D1264" s="34" t="s">
        <v>27</v>
      </c>
      <c r="E1264" s="33" t="s">
        <v>3994</v>
      </c>
      <c r="F1264" s="33" t="s">
        <v>614</v>
      </c>
      <c r="G1264" s="33" t="s">
        <v>615</v>
      </c>
      <c r="H1264" s="33">
        <v>77.2855554</v>
      </c>
      <c r="I1264" s="33">
        <v>28.6363729</v>
      </c>
      <c r="J1264" s="33" t="s">
        <v>534</v>
      </c>
      <c r="K1264" s="33" t="s">
        <v>32</v>
      </c>
      <c r="L1264" s="33" t="s">
        <v>34</v>
      </c>
      <c r="M1264" s="33" t="s">
        <v>34</v>
      </c>
      <c r="N1264" s="33" t="s">
        <v>34</v>
      </c>
      <c r="O1264" s="33" t="s">
        <v>34</v>
      </c>
      <c r="P1264" s="33">
        <v>1</v>
      </c>
      <c r="Q1264" s="33">
        <v>18</v>
      </c>
      <c r="R1264" s="33">
        <v>450</v>
      </c>
      <c r="S1264" s="33">
        <v>2.7</v>
      </c>
      <c r="T1264" s="35" t="s">
        <v>3995</v>
      </c>
      <c r="U1264">
        <v>2016</v>
      </c>
      <c r="V1264">
        <v>4</v>
      </c>
      <c r="W1264">
        <v>27</v>
      </c>
      <c r="X1264" t="str">
        <f>VLOOKUP(C1264,'country description'!$A$2:$B$16,2,0)</f>
        <v>India</v>
      </c>
      <c r="Y1264" t="str">
        <f t="shared" si="38"/>
        <v>Rs.450</v>
      </c>
      <c r="Z1264" s="36">
        <f t="shared" si="39"/>
        <v>450</v>
      </c>
    </row>
    <row r="1265" ht="14.25" customHeight="1" spans="1:26">
      <c r="A1265" s="33">
        <v>6266</v>
      </c>
      <c r="B1265" s="34" t="s">
        <v>3996</v>
      </c>
      <c r="C1265" s="33">
        <v>1</v>
      </c>
      <c r="D1265" s="34" t="s">
        <v>27</v>
      </c>
      <c r="E1265" s="33" t="s">
        <v>3997</v>
      </c>
      <c r="F1265" s="33" t="s">
        <v>3332</v>
      </c>
      <c r="G1265" s="33" t="s">
        <v>3333</v>
      </c>
      <c r="H1265" s="33">
        <v>77.3138803</v>
      </c>
      <c r="I1265" s="33">
        <v>28.6785183</v>
      </c>
      <c r="J1265" s="33" t="s">
        <v>90</v>
      </c>
      <c r="K1265" s="33" t="s">
        <v>32</v>
      </c>
      <c r="L1265" s="33" t="s">
        <v>34</v>
      </c>
      <c r="M1265" s="33" t="s">
        <v>34</v>
      </c>
      <c r="N1265" s="33" t="s">
        <v>34</v>
      </c>
      <c r="O1265" s="33" t="s">
        <v>34</v>
      </c>
      <c r="P1265" s="33">
        <v>2</v>
      </c>
      <c r="Q1265" s="33">
        <v>16</v>
      </c>
      <c r="R1265" s="33">
        <v>600</v>
      </c>
      <c r="S1265" s="33">
        <v>3</v>
      </c>
      <c r="T1265" s="35" t="s">
        <v>3998</v>
      </c>
      <c r="U1265">
        <v>2013</v>
      </c>
      <c r="V1265">
        <v>7</v>
      </c>
      <c r="W1265">
        <v>17</v>
      </c>
      <c r="X1265" t="str">
        <f>VLOOKUP(C1265,'country description'!$A$2:$B$16,2,0)</f>
        <v>India</v>
      </c>
      <c r="Y1265" t="str">
        <f t="shared" si="38"/>
        <v>Rs.600</v>
      </c>
      <c r="Z1265" s="36">
        <f t="shared" si="39"/>
        <v>600</v>
      </c>
    </row>
    <row r="1266" ht="14.25" customHeight="1" spans="1:26">
      <c r="A1266" s="33">
        <v>6269</v>
      </c>
      <c r="B1266" s="34" t="s">
        <v>3999</v>
      </c>
      <c r="C1266" s="33">
        <v>1</v>
      </c>
      <c r="D1266" s="34" t="s">
        <v>27</v>
      </c>
      <c r="E1266" s="33" t="s">
        <v>4000</v>
      </c>
      <c r="F1266" s="33" t="s">
        <v>1094</v>
      </c>
      <c r="G1266" s="33" t="s">
        <v>1095</v>
      </c>
      <c r="H1266" s="33">
        <v>77.22048056</v>
      </c>
      <c r="I1266" s="33">
        <v>28.5836</v>
      </c>
      <c r="J1266" s="33" t="s">
        <v>1245</v>
      </c>
      <c r="K1266" s="33" t="s">
        <v>32</v>
      </c>
      <c r="L1266" s="33" t="s">
        <v>34</v>
      </c>
      <c r="M1266" s="33" t="s">
        <v>34</v>
      </c>
      <c r="N1266" s="33" t="s">
        <v>34</v>
      </c>
      <c r="O1266" s="33" t="s">
        <v>34</v>
      </c>
      <c r="P1266" s="33">
        <v>1</v>
      </c>
      <c r="Q1266" s="33">
        <v>2</v>
      </c>
      <c r="R1266" s="33">
        <v>250</v>
      </c>
      <c r="S1266" s="33">
        <v>1</v>
      </c>
      <c r="T1266" s="35" t="s">
        <v>4001</v>
      </c>
      <c r="U1266">
        <v>2013</v>
      </c>
      <c r="V1266">
        <v>11</v>
      </c>
      <c r="W1266">
        <v>26</v>
      </c>
      <c r="X1266" t="str">
        <f>VLOOKUP(C1266,'country description'!$A$2:$B$16,2,0)</f>
        <v>India</v>
      </c>
      <c r="Y1266" t="str">
        <f t="shared" si="38"/>
        <v>Rs.250</v>
      </c>
      <c r="Z1266" s="36">
        <f t="shared" si="39"/>
        <v>250</v>
      </c>
    </row>
    <row r="1267" ht="14.25" customHeight="1" spans="1:26">
      <c r="A1267" s="33">
        <v>6271</v>
      </c>
      <c r="B1267" s="34" t="s">
        <v>4002</v>
      </c>
      <c r="C1267" s="33">
        <v>1</v>
      </c>
      <c r="D1267" s="34" t="s">
        <v>27</v>
      </c>
      <c r="E1267" s="33" t="s">
        <v>4003</v>
      </c>
      <c r="F1267" s="33" t="s">
        <v>132</v>
      </c>
      <c r="G1267" s="33" t="s">
        <v>133</v>
      </c>
      <c r="H1267" s="33">
        <v>77.2259206</v>
      </c>
      <c r="I1267" s="33">
        <v>28.6006577</v>
      </c>
      <c r="J1267" s="33" t="s">
        <v>2823</v>
      </c>
      <c r="K1267" s="33" t="s">
        <v>32</v>
      </c>
      <c r="L1267" s="33" t="s">
        <v>34</v>
      </c>
      <c r="M1267" s="33" t="s">
        <v>34</v>
      </c>
      <c r="N1267" s="33" t="s">
        <v>34</v>
      </c>
      <c r="O1267" s="33" t="s">
        <v>34</v>
      </c>
      <c r="P1267" s="33">
        <v>1</v>
      </c>
      <c r="Q1267" s="33">
        <v>79</v>
      </c>
      <c r="R1267" s="33">
        <v>400</v>
      </c>
      <c r="S1267" s="33">
        <v>3.7</v>
      </c>
      <c r="T1267" s="35" t="s">
        <v>2053</v>
      </c>
      <c r="U1267">
        <v>2016</v>
      </c>
      <c r="V1267">
        <v>2</v>
      </c>
      <c r="W1267">
        <v>13</v>
      </c>
      <c r="X1267" t="str">
        <f>VLOOKUP(C1267,'country description'!$A$2:$B$16,2,0)</f>
        <v>India</v>
      </c>
      <c r="Y1267" t="str">
        <f t="shared" si="38"/>
        <v>Rs.400</v>
      </c>
      <c r="Z1267" s="36">
        <f t="shared" si="39"/>
        <v>400</v>
      </c>
    </row>
    <row r="1268" ht="14.25" customHeight="1" spans="1:26">
      <c r="A1268" s="33">
        <v>6283</v>
      </c>
      <c r="B1268" s="34" t="s">
        <v>4004</v>
      </c>
      <c r="C1268" s="33">
        <v>1</v>
      </c>
      <c r="D1268" s="34" t="s">
        <v>27</v>
      </c>
      <c r="E1268" s="33" t="s">
        <v>4005</v>
      </c>
      <c r="F1268" s="33" t="s">
        <v>1469</v>
      </c>
      <c r="G1268" s="33" t="s">
        <v>1470</v>
      </c>
      <c r="H1268" s="33">
        <v>77.21546111</v>
      </c>
      <c r="I1268" s="33">
        <v>28.64599167</v>
      </c>
      <c r="J1268" s="33" t="s">
        <v>44</v>
      </c>
      <c r="K1268" s="33" t="s">
        <v>32</v>
      </c>
      <c r="L1268" s="33" t="s">
        <v>34</v>
      </c>
      <c r="M1268" s="33" t="s">
        <v>34</v>
      </c>
      <c r="N1268" s="33" t="s">
        <v>34</v>
      </c>
      <c r="O1268" s="33" t="s">
        <v>34</v>
      </c>
      <c r="P1268" s="33">
        <v>1</v>
      </c>
      <c r="Q1268" s="33">
        <v>5</v>
      </c>
      <c r="R1268" s="33">
        <v>400</v>
      </c>
      <c r="S1268" s="33">
        <v>2.9</v>
      </c>
      <c r="T1268" s="35" t="s">
        <v>2997</v>
      </c>
      <c r="U1268">
        <v>2011</v>
      </c>
      <c r="V1268">
        <v>7</v>
      </c>
      <c r="W1268">
        <v>16</v>
      </c>
      <c r="X1268" t="str">
        <f>VLOOKUP(C1268,'country description'!$A$2:$B$16,2,0)</f>
        <v>India</v>
      </c>
      <c r="Y1268" t="str">
        <f t="shared" si="38"/>
        <v>Rs.400</v>
      </c>
      <c r="Z1268" s="36">
        <f t="shared" si="39"/>
        <v>400</v>
      </c>
    </row>
    <row r="1269" ht="14.25" customHeight="1" spans="1:26">
      <c r="A1269" s="33">
        <v>6286</v>
      </c>
      <c r="B1269" s="34" t="s">
        <v>4006</v>
      </c>
      <c r="C1269" s="33">
        <v>1</v>
      </c>
      <c r="D1269" s="34" t="s">
        <v>27</v>
      </c>
      <c r="E1269" s="33" t="s">
        <v>4007</v>
      </c>
      <c r="F1269" s="33" t="s">
        <v>623</v>
      </c>
      <c r="G1269" s="33" t="s">
        <v>624</v>
      </c>
      <c r="H1269" s="33">
        <v>77.2319679</v>
      </c>
      <c r="I1269" s="33">
        <v>28.6295216</v>
      </c>
      <c r="J1269" s="33" t="s">
        <v>1648</v>
      </c>
      <c r="K1269" s="33" t="s">
        <v>32</v>
      </c>
      <c r="L1269" s="33" t="s">
        <v>34</v>
      </c>
      <c r="M1269" s="33" t="s">
        <v>34</v>
      </c>
      <c r="N1269" s="33" t="s">
        <v>34</v>
      </c>
      <c r="O1269" s="33" t="s">
        <v>34</v>
      </c>
      <c r="P1269" s="33">
        <v>2</v>
      </c>
      <c r="Q1269" s="33">
        <v>70</v>
      </c>
      <c r="R1269" s="33">
        <v>550</v>
      </c>
      <c r="S1269" s="33">
        <v>3.2</v>
      </c>
      <c r="T1269" s="35" t="s">
        <v>4008</v>
      </c>
      <c r="U1269">
        <v>2018</v>
      </c>
      <c r="V1269">
        <v>9</v>
      </c>
      <c r="W1269">
        <v>1</v>
      </c>
      <c r="X1269" t="str">
        <f>VLOOKUP(C1269,'country description'!$A$2:$B$16,2,0)</f>
        <v>India</v>
      </c>
      <c r="Y1269" t="str">
        <f t="shared" si="38"/>
        <v>Rs.550</v>
      </c>
      <c r="Z1269" s="36">
        <f t="shared" si="39"/>
        <v>550</v>
      </c>
    </row>
    <row r="1270" ht="14.25" customHeight="1" spans="1:26">
      <c r="A1270" s="33">
        <v>6308</v>
      </c>
      <c r="B1270" s="34" t="s">
        <v>4009</v>
      </c>
      <c r="C1270" s="33">
        <v>1</v>
      </c>
      <c r="D1270" s="34" t="s">
        <v>27</v>
      </c>
      <c r="E1270" s="33" t="s">
        <v>4010</v>
      </c>
      <c r="F1270" s="33" t="s">
        <v>201</v>
      </c>
      <c r="G1270" s="33" t="s">
        <v>202</v>
      </c>
      <c r="H1270" s="33">
        <v>77.10445471</v>
      </c>
      <c r="I1270" s="33">
        <v>28.69976033</v>
      </c>
      <c r="J1270" s="33" t="s">
        <v>44</v>
      </c>
      <c r="K1270" s="33" t="s">
        <v>32</v>
      </c>
      <c r="L1270" s="33" t="s">
        <v>34</v>
      </c>
      <c r="M1270" s="33" t="s">
        <v>33</v>
      </c>
      <c r="N1270" s="33" t="s">
        <v>34</v>
      </c>
      <c r="O1270" s="33" t="s">
        <v>34</v>
      </c>
      <c r="P1270" s="33">
        <v>2</v>
      </c>
      <c r="Q1270" s="33">
        <v>78</v>
      </c>
      <c r="R1270" s="33">
        <v>650</v>
      </c>
      <c r="S1270" s="33">
        <v>3.4</v>
      </c>
      <c r="T1270" s="35" t="s">
        <v>4011</v>
      </c>
      <c r="U1270">
        <v>2012</v>
      </c>
      <c r="V1270">
        <v>10</v>
      </c>
      <c r="W1270">
        <v>26</v>
      </c>
      <c r="X1270" t="str">
        <f>VLOOKUP(C1270,'country description'!$A$2:$B$16,2,0)</f>
        <v>India</v>
      </c>
      <c r="Y1270" t="str">
        <f t="shared" si="38"/>
        <v>Rs.650</v>
      </c>
      <c r="Z1270" s="36">
        <f t="shared" si="39"/>
        <v>650</v>
      </c>
    </row>
    <row r="1271" ht="14.25" customHeight="1" spans="1:26">
      <c r="A1271" s="33">
        <v>6341</v>
      </c>
      <c r="B1271" s="34" t="s">
        <v>154</v>
      </c>
      <c r="C1271" s="33">
        <v>1</v>
      </c>
      <c r="D1271" s="34" t="s">
        <v>27</v>
      </c>
      <c r="E1271" s="33" t="s">
        <v>4012</v>
      </c>
      <c r="F1271" s="33" t="s">
        <v>286</v>
      </c>
      <c r="G1271" s="33" t="s">
        <v>287</v>
      </c>
      <c r="H1271" s="33">
        <v>77.1135938</v>
      </c>
      <c r="I1271" s="33">
        <v>28.7240647</v>
      </c>
      <c r="J1271" s="33" t="s">
        <v>158</v>
      </c>
      <c r="K1271" s="33" t="s">
        <v>32</v>
      </c>
      <c r="L1271" s="33" t="s">
        <v>34</v>
      </c>
      <c r="M1271" s="33" t="s">
        <v>34</v>
      </c>
      <c r="N1271" s="33" t="s">
        <v>34</v>
      </c>
      <c r="O1271" s="33" t="s">
        <v>34</v>
      </c>
      <c r="P1271" s="33">
        <v>2</v>
      </c>
      <c r="Q1271" s="33">
        <v>91</v>
      </c>
      <c r="R1271" s="33">
        <v>500</v>
      </c>
      <c r="S1271" s="33">
        <v>3.4</v>
      </c>
      <c r="T1271" s="35" t="s">
        <v>4013</v>
      </c>
      <c r="U1271">
        <v>2012</v>
      </c>
      <c r="V1271">
        <v>2</v>
      </c>
      <c r="W1271">
        <v>9</v>
      </c>
      <c r="X1271" t="str">
        <f>VLOOKUP(C1271,'country description'!$A$2:$B$16,2,0)</f>
        <v>India</v>
      </c>
      <c r="Y1271" t="str">
        <f t="shared" si="38"/>
        <v>Rs.500</v>
      </c>
      <c r="Z1271" s="36">
        <f t="shared" si="39"/>
        <v>500</v>
      </c>
    </row>
    <row r="1272" ht="14.25" customHeight="1" spans="1:26">
      <c r="A1272" s="33">
        <v>6345</v>
      </c>
      <c r="B1272" s="34" t="s">
        <v>4014</v>
      </c>
      <c r="C1272" s="33">
        <v>1</v>
      </c>
      <c r="D1272" s="34" t="s">
        <v>27</v>
      </c>
      <c r="E1272" s="33" t="s">
        <v>4015</v>
      </c>
      <c r="F1272" s="33" t="s">
        <v>1469</v>
      </c>
      <c r="G1272" s="33" t="s">
        <v>1470</v>
      </c>
      <c r="H1272" s="33">
        <v>77.21133667</v>
      </c>
      <c r="I1272" s="33">
        <v>28.64541167</v>
      </c>
      <c r="J1272" s="33" t="s">
        <v>44</v>
      </c>
      <c r="K1272" s="33" t="s">
        <v>32</v>
      </c>
      <c r="L1272" s="33" t="s">
        <v>34</v>
      </c>
      <c r="M1272" s="33" t="s">
        <v>34</v>
      </c>
      <c r="N1272" s="33" t="s">
        <v>34</v>
      </c>
      <c r="O1272" s="33" t="s">
        <v>34</v>
      </c>
      <c r="P1272" s="33">
        <v>2</v>
      </c>
      <c r="Q1272" s="33">
        <v>8</v>
      </c>
      <c r="R1272" s="33">
        <v>800</v>
      </c>
      <c r="S1272" s="33">
        <v>2.8</v>
      </c>
      <c r="T1272" s="35" t="s">
        <v>4016</v>
      </c>
      <c r="U1272">
        <v>2012</v>
      </c>
      <c r="V1272">
        <v>2</v>
      </c>
      <c r="W1272">
        <v>27</v>
      </c>
      <c r="X1272" t="str">
        <f>VLOOKUP(C1272,'country description'!$A$2:$B$16,2,0)</f>
        <v>India</v>
      </c>
      <c r="Y1272" t="str">
        <f t="shared" si="38"/>
        <v>Rs.800</v>
      </c>
      <c r="Z1272" s="36">
        <f t="shared" si="39"/>
        <v>800</v>
      </c>
    </row>
    <row r="1273" ht="14.25" customHeight="1" spans="1:26">
      <c r="A1273" s="33">
        <v>6355</v>
      </c>
      <c r="B1273" s="34" t="s">
        <v>4017</v>
      </c>
      <c r="C1273" s="33">
        <v>1</v>
      </c>
      <c r="D1273" s="34" t="s">
        <v>27</v>
      </c>
      <c r="E1273" s="33" t="s">
        <v>4018</v>
      </c>
      <c r="F1273" s="33" t="s">
        <v>1469</v>
      </c>
      <c r="G1273" s="33" t="s">
        <v>1470</v>
      </c>
      <c r="H1273" s="33">
        <v>77.21123043</v>
      </c>
      <c r="I1273" s="33">
        <v>28.64613634</v>
      </c>
      <c r="J1273" s="33" t="s">
        <v>332</v>
      </c>
      <c r="K1273" s="33" t="s">
        <v>32</v>
      </c>
      <c r="L1273" s="33" t="s">
        <v>34</v>
      </c>
      <c r="M1273" s="33" t="s">
        <v>34</v>
      </c>
      <c r="N1273" s="33" t="s">
        <v>34</v>
      </c>
      <c r="O1273" s="33" t="s">
        <v>34</v>
      </c>
      <c r="P1273" s="33">
        <v>1</v>
      </c>
      <c r="Q1273" s="33">
        <v>8</v>
      </c>
      <c r="R1273" s="33">
        <v>300</v>
      </c>
      <c r="S1273" s="33">
        <v>2.9</v>
      </c>
      <c r="T1273" s="35" t="s">
        <v>4019</v>
      </c>
      <c r="U1273">
        <v>2014</v>
      </c>
      <c r="V1273">
        <v>6</v>
      </c>
      <c r="W1273">
        <v>12</v>
      </c>
      <c r="X1273" t="str">
        <f>VLOOKUP(C1273,'country description'!$A$2:$B$16,2,0)</f>
        <v>India</v>
      </c>
      <c r="Y1273" t="str">
        <f t="shared" si="38"/>
        <v>Rs.300</v>
      </c>
      <c r="Z1273" s="36">
        <f t="shared" si="39"/>
        <v>300</v>
      </c>
    </row>
    <row r="1274" ht="14.25" customHeight="1" spans="1:26">
      <c r="A1274" s="33">
        <v>6356</v>
      </c>
      <c r="B1274" s="34" t="s">
        <v>4020</v>
      </c>
      <c r="C1274" s="33">
        <v>1</v>
      </c>
      <c r="D1274" s="34" t="s">
        <v>27</v>
      </c>
      <c r="E1274" s="33" t="s">
        <v>4021</v>
      </c>
      <c r="F1274" s="33" t="s">
        <v>1469</v>
      </c>
      <c r="G1274" s="33" t="s">
        <v>1470</v>
      </c>
      <c r="H1274" s="33">
        <v>77.21439444</v>
      </c>
      <c r="I1274" s="33">
        <v>28.64486111</v>
      </c>
      <c r="J1274" s="33" t="s">
        <v>4022</v>
      </c>
      <c r="K1274" s="33" t="s">
        <v>32</v>
      </c>
      <c r="L1274" s="33" t="s">
        <v>34</v>
      </c>
      <c r="M1274" s="33" t="s">
        <v>34</v>
      </c>
      <c r="N1274" s="33" t="s">
        <v>34</v>
      </c>
      <c r="O1274" s="33" t="s">
        <v>34</v>
      </c>
      <c r="P1274" s="33">
        <v>2</v>
      </c>
      <c r="Q1274" s="33">
        <v>6</v>
      </c>
      <c r="R1274" s="33">
        <v>600</v>
      </c>
      <c r="S1274" s="33">
        <v>2.8</v>
      </c>
      <c r="T1274" s="35" t="s">
        <v>4023</v>
      </c>
      <c r="U1274">
        <v>2014</v>
      </c>
      <c r="V1274">
        <v>2</v>
      </c>
      <c r="W1274">
        <v>17</v>
      </c>
      <c r="X1274" t="str">
        <f>VLOOKUP(C1274,'country description'!$A$2:$B$16,2,0)</f>
        <v>India</v>
      </c>
      <c r="Y1274" t="str">
        <f t="shared" si="38"/>
        <v>Rs.600</v>
      </c>
      <c r="Z1274" s="36">
        <f t="shared" si="39"/>
        <v>600</v>
      </c>
    </row>
    <row r="1275" ht="14.25" customHeight="1" spans="1:26">
      <c r="A1275" s="33">
        <v>6357</v>
      </c>
      <c r="B1275" s="34" t="s">
        <v>4024</v>
      </c>
      <c r="C1275" s="33">
        <v>1</v>
      </c>
      <c r="D1275" s="34" t="s">
        <v>27</v>
      </c>
      <c r="E1275" s="33" t="s">
        <v>4025</v>
      </c>
      <c r="F1275" s="33" t="s">
        <v>29</v>
      </c>
      <c r="G1275" s="33" t="s">
        <v>30</v>
      </c>
      <c r="H1275" s="33">
        <v>77.2298312</v>
      </c>
      <c r="I1275" s="33">
        <v>28.6305968</v>
      </c>
      <c r="J1275" s="33" t="s">
        <v>329</v>
      </c>
      <c r="K1275" s="33" t="s">
        <v>32</v>
      </c>
      <c r="L1275" s="33" t="s">
        <v>34</v>
      </c>
      <c r="M1275" s="33" t="s">
        <v>33</v>
      </c>
      <c r="N1275" s="33" t="s">
        <v>34</v>
      </c>
      <c r="O1275" s="33" t="s">
        <v>34</v>
      </c>
      <c r="P1275" s="33">
        <v>1</v>
      </c>
      <c r="Q1275" s="33">
        <v>89</v>
      </c>
      <c r="R1275" s="33">
        <v>400</v>
      </c>
      <c r="S1275" s="33">
        <v>3.2</v>
      </c>
      <c r="T1275" s="35" t="s">
        <v>4026</v>
      </c>
      <c r="U1275">
        <v>2018</v>
      </c>
      <c r="V1275">
        <v>10</v>
      </c>
      <c r="W1275">
        <v>17</v>
      </c>
      <c r="X1275" t="str">
        <f>VLOOKUP(C1275,'country description'!$A$2:$B$16,2,0)</f>
        <v>India</v>
      </c>
      <c r="Y1275" t="str">
        <f t="shared" si="38"/>
        <v>Rs.400</v>
      </c>
      <c r="Z1275" s="36">
        <f t="shared" si="39"/>
        <v>400</v>
      </c>
    </row>
    <row r="1276" ht="14.25" customHeight="1" spans="1:26">
      <c r="A1276" s="33">
        <v>6359</v>
      </c>
      <c r="B1276" s="34" t="s">
        <v>4027</v>
      </c>
      <c r="C1276" s="33">
        <v>1</v>
      </c>
      <c r="D1276" s="34" t="s">
        <v>27</v>
      </c>
      <c r="E1276" s="33" t="s">
        <v>4028</v>
      </c>
      <c r="F1276" s="33" t="s">
        <v>1469</v>
      </c>
      <c r="G1276" s="33" t="s">
        <v>1470</v>
      </c>
      <c r="H1276" s="33">
        <v>77.21598167</v>
      </c>
      <c r="I1276" s="33">
        <v>28.64583167</v>
      </c>
      <c r="J1276" s="33" t="s">
        <v>2219</v>
      </c>
      <c r="K1276" s="33" t="s">
        <v>32</v>
      </c>
      <c r="L1276" s="33" t="s">
        <v>34</v>
      </c>
      <c r="M1276" s="33" t="s">
        <v>34</v>
      </c>
      <c r="N1276" s="33" t="s">
        <v>34</v>
      </c>
      <c r="O1276" s="33" t="s">
        <v>34</v>
      </c>
      <c r="P1276" s="33">
        <v>2</v>
      </c>
      <c r="Q1276" s="33">
        <v>7</v>
      </c>
      <c r="R1276" s="33">
        <v>550</v>
      </c>
      <c r="S1276" s="33">
        <v>2.9</v>
      </c>
      <c r="T1276" s="35" t="s">
        <v>4029</v>
      </c>
      <c r="U1276">
        <v>2018</v>
      </c>
      <c r="V1276">
        <v>1</v>
      </c>
      <c r="W1276">
        <v>8</v>
      </c>
      <c r="X1276" t="str">
        <f>VLOOKUP(C1276,'country description'!$A$2:$B$16,2,0)</f>
        <v>India</v>
      </c>
      <c r="Y1276" t="str">
        <f t="shared" si="38"/>
        <v>Rs.550</v>
      </c>
      <c r="Z1276" s="36">
        <f t="shared" si="39"/>
        <v>550</v>
      </c>
    </row>
    <row r="1277" ht="14.25" customHeight="1" spans="1:26">
      <c r="A1277" s="33">
        <v>6377</v>
      </c>
      <c r="B1277" s="34" t="s">
        <v>4030</v>
      </c>
      <c r="C1277" s="33">
        <v>1</v>
      </c>
      <c r="D1277" s="34" t="s">
        <v>27</v>
      </c>
      <c r="E1277" s="33" t="s">
        <v>4031</v>
      </c>
      <c r="F1277" s="33" t="s">
        <v>235</v>
      </c>
      <c r="G1277" s="33" t="s">
        <v>236</v>
      </c>
      <c r="H1277" s="33">
        <v>77.210737</v>
      </c>
      <c r="I1277" s="33">
        <v>28.5378192</v>
      </c>
      <c r="J1277" s="33" t="s">
        <v>1634</v>
      </c>
      <c r="K1277" s="33" t="s">
        <v>32</v>
      </c>
      <c r="L1277" s="33" t="s">
        <v>34</v>
      </c>
      <c r="M1277" s="33" t="s">
        <v>34</v>
      </c>
      <c r="N1277" s="33" t="s">
        <v>34</v>
      </c>
      <c r="O1277" s="33" t="s">
        <v>34</v>
      </c>
      <c r="P1277" s="33">
        <v>2</v>
      </c>
      <c r="Q1277" s="33">
        <v>75</v>
      </c>
      <c r="R1277" s="33">
        <v>500</v>
      </c>
      <c r="S1277" s="33">
        <v>3.4</v>
      </c>
      <c r="T1277" s="35" t="s">
        <v>4032</v>
      </c>
      <c r="U1277">
        <v>2010</v>
      </c>
      <c r="V1277">
        <v>7</v>
      </c>
      <c r="W1277">
        <v>28</v>
      </c>
      <c r="X1277" t="str">
        <f>VLOOKUP(C1277,'country description'!$A$2:$B$16,2,0)</f>
        <v>India</v>
      </c>
      <c r="Y1277" t="str">
        <f t="shared" si="38"/>
        <v>Rs.500</v>
      </c>
      <c r="Z1277" s="36">
        <f t="shared" si="39"/>
        <v>500</v>
      </c>
    </row>
    <row r="1278" ht="14.25" customHeight="1" spans="1:26">
      <c r="A1278" s="33">
        <v>6394</v>
      </c>
      <c r="B1278" s="34" t="s">
        <v>4033</v>
      </c>
      <c r="C1278" s="33">
        <v>1</v>
      </c>
      <c r="D1278" s="34" t="s">
        <v>27</v>
      </c>
      <c r="E1278" s="33" t="s">
        <v>4034</v>
      </c>
      <c r="F1278" s="33" t="s">
        <v>805</v>
      </c>
      <c r="G1278" s="33" t="s">
        <v>806</v>
      </c>
      <c r="H1278" s="33">
        <v>77.1883704</v>
      </c>
      <c r="I1278" s="33">
        <v>28.5680386</v>
      </c>
      <c r="J1278" s="33" t="s">
        <v>90</v>
      </c>
      <c r="K1278" s="33" t="s">
        <v>32</v>
      </c>
      <c r="L1278" s="33" t="s">
        <v>34</v>
      </c>
      <c r="M1278" s="33" t="s">
        <v>34</v>
      </c>
      <c r="N1278" s="33" t="s">
        <v>34</v>
      </c>
      <c r="O1278" s="33" t="s">
        <v>34</v>
      </c>
      <c r="P1278" s="33">
        <v>1</v>
      </c>
      <c r="Q1278" s="33">
        <v>11</v>
      </c>
      <c r="R1278" s="33">
        <v>250</v>
      </c>
      <c r="S1278" s="33">
        <v>2.8</v>
      </c>
      <c r="T1278" s="35" t="s">
        <v>4035</v>
      </c>
      <c r="U1278">
        <v>2014</v>
      </c>
      <c r="V1278">
        <v>5</v>
      </c>
      <c r="W1278">
        <v>4</v>
      </c>
      <c r="X1278" t="str">
        <f>VLOOKUP(C1278,'country description'!$A$2:$B$16,2,0)</f>
        <v>India</v>
      </c>
      <c r="Y1278" t="str">
        <f t="shared" si="38"/>
        <v>Rs.250</v>
      </c>
      <c r="Z1278" s="36">
        <f t="shared" si="39"/>
        <v>250</v>
      </c>
    </row>
    <row r="1279" ht="14.25" customHeight="1" spans="1:26">
      <c r="A1279" s="33">
        <v>6449</v>
      </c>
      <c r="B1279" s="34" t="s">
        <v>4036</v>
      </c>
      <c r="C1279" s="33">
        <v>1</v>
      </c>
      <c r="D1279" s="34" t="s">
        <v>27</v>
      </c>
      <c r="E1279" s="33" t="s">
        <v>4037</v>
      </c>
      <c r="F1279" s="33" t="s">
        <v>207</v>
      </c>
      <c r="G1279" s="33" t="s">
        <v>208</v>
      </c>
      <c r="H1279" s="33">
        <v>77.1358879</v>
      </c>
      <c r="I1279" s="33">
        <v>28.7008747</v>
      </c>
      <c r="J1279" s="33" t="s">
        <v>1587</v>
      </c>
      <c r="K1279" s="33" t="s">
        <v>32</v>
      </c>
      <c r="L1279" s="33" t="s">
        <v>34</v>
      </c>
      <c r="M1279" s="33" t="s">
        <v>33</v>
      </c>
      <c r="N1279" s="33" t="s">
        <v>34</v>
      </c>
      <c r="O1279" s="33" t="s">
        <v>34</v>
      </c>
      <c r="P1279" s="33">
        <v>1</v>
      </c>
      <c r="Q1279" s="33">
        <v>98</v>
      </c>
      <c r="R1279" s="33">
        <v>100</v>
      </c>
      <c r="S1279" s="33">
        <v>3.5</v>
      </c>
      <c r="T1279" s="35" t="s">
        <v>4038</v>
      </c>
      <c r="U1279">
        <v>2012</v>
      </c>
      <c r="V1279">
        <v>10</v>
      </c>
      <c r="W1279">
        <v>27</v>
      </c>
      <c r="X1279" t="str">
        <f>VLOOKUP(C1279,'country description'!$A$2:$B$16,2,0)</f>
        <v>India</v>
      </c>
      <c r="Y1279" t="str">
        <f t="shared" si="38"/>
        <v>Rs.100</v>
      </c>
      <c r="Z1279" s="36">
        <f t="shared" si="39"/>
        <v>100</v>
      </c>
    </row>
    <row r="1280" ht="14.25" customHeight="1" spans="1:26">
      <c r="A1280" s="33">
        <v>6451</v>
      </c>
      <c r="B1280" s="34" t="s">
        <v>4039</v>
      </c>
      <c r="C1280" s="33">
        <v>1</v>
      </c>
      <c r="D1280" s="34" t="s">
        <v>27</v>
      </c>
      <c r="E1280" s="33" t="s">
        <v>4040</v>
      </c>
      <c r="F1280" s="33" t="s">
        <v>207</v>
      </c>
      <c r="G1280" s="33" t="s">
        <v>208</v>
      </c>
      <c r="H1280" s="33">
        <v>77.1355856</v>
      </c>
      <c r="I1280" s="33">
        <v>28.701269</v>
      </c>
      <c r="J1280" s="33" t="s">
        <v>1612</v>
      </c>
      <c r="K1280" s="33" t="s">
        <v>32</v>
      </c>
      <c r="L1280" s="33" t="s">
        <v>34</v>
      </c>
      <c r="M1280" s="33" t="s">
        <v>34</v>
      </c>
      <c r="N1280" s="33" t="s">
        <v>34</v>
      </c>
      <c r="O1280" s="33" t="s">
        <v>34</v>
      </c>
      <c r="P1280" s="33">
        <v>1</v>
      </c>
      <c r="Q1280" s="33">
        <v>93</v>
      </c>
      <c r="R1280" s="33">
        <v>300</v>
      </c>
      <c r="S1280" s="33">
        <v>3.6</v>
      </c>
      <c r="T1280" s="35" t="s">
        <v>4041</v>
      </c>
      <c r="U1280">
        <v>2018</v>
      </c>
      <c r="V1280">
        <v>12</v>
      </c>
      <c r="W1280">
        <v>1</v>
      </c>
      <c r="X1280" t="str">
        <f>VLOOKUP(C1280,'country description'!$A$2:$B$16,2,0)</f>
        <v>India</v>
      </c>
      <c r="Y1280" t="str">
        <f t="shared" si="38"/>
        <v>Rs.300</v>
      </c>
      <c r="Z1280" s="36">
        <f t="shared" si="39"/>
        <v>300</v>
      </c>
    </row>
    <row r="1281" ht="14.25" customHeight="1" spans="1:26">
      <c r="A1281" s="33">
        <v>6453</v>
      </c>
      <c r="B1281" s="34" t="s">
        <v>687</v>
      </c>
      <c r="C1281" s="33">
        <v>1</v>
      </c>
      <c r="D1281" s="34" t="s">
        <v>27</v>
      </c>
      <c r="E1281" s="33" t="s">
        <v>4042</v>
      </c>
      <c r="F1281" s="33" t="s">
        <v>207</v>
      </c>
      <c r="G1281" s="33" t="s">
        <v>208</v>
      </c>
      <c r="H1281" s="33">
        <v>77.1357531</v>
      </c>
      <c r="I1281" s="33">
        <v>28.7013542</v>
      </c>
      <c r="J1281" s="33" t="s">
        <v>64</v>
      </c>
      <c r="K1281" s="33" t="s">
        <v>32</v>
      </c>
      <c r="L1281" s="33" t="s">
        <v>34</v>
      </c>
      <c r="M1281" s="33" t="s">
        <v>33</v>
      </c>
      <c r="N1281" s="33" t="s">
        <v>34</v>
      </c>
      <c r="O1281" s="33" t="s">
        <v>34</v>
      </c>
      <c r="P1281" s="33">
        <v>1</v>
      </c>
      <c r="Q1281" s="33">
        <v>60</v>
      </c>
      <c r="R1281" s="33">
        <v>450</v>
      </c>
      <c r="S1281" s="33">
        <v>2.9</v>
      </c>
      <c r="T1281" s="35" t="s">
        <v>4043</v>
      </c>
      <c r="U1281">
        <v>2017</v>
      </c>
      <c r="V1281">
        <v>7</v>
      </c>
      <c r="W1281">
        <v>18</v>
      </c>
      <c r="X1281" t="str">
        <f>VLOOKUP(C1281,'country description'!$A$2:$B$16,2,0)</f>
        <v>India</v>
      </c>
      <c r="Y1281" t="str">
        <f t="shared" si="38"/>
        <v>Rs.450</v>
      </c>
      <c r="Z1281" s="36">
        <f t="shared" si="39"/>
        <v>450</v>
      </c>
    </row>
    <row r="1282" ht="14.25" customHeight="1" spans="1:26">
      <c r="A1282" s="33">
        <v>6454</v>
      </c>
      <c r="B1282" s="34" t="s">
        <v>2544</v>
      </c>
      <c r="C1282" s="33">
        <v>1</v>
      </c>
      <c r="D1282" s="34" t="s">
        <v>27</v>
      </c>
      <c r="E1282" s="33" t="s">
        <v>4044</v>
      </c>
      <c r="F1282" s="33" t="s">
        <v>207</v>
      </c>
      <c r="G1282" s="33" t="s">
        <v>208</v>
      </c>
      <c r="H1282" s="33">
        <v>77.1355283</v>
      </c>
      <c r="I1282" s="33">
        <v>28.7012878</v>
      </c>
      <c r="J1282" s="33" t="s">
        <v>1782</v>
      </c>
      <c r="K1282" s="33" t="s">
        <v>32</v>
      </c>
      <c r="L1282" s="33" t="s">
        <v>34</v>
      </c>
      <c r="M1282" s="33" t="s">
        <v>34</v>
      </c>
      <c r="N1282" s="33" t="s">
        <v>34</v>
      </c>
      <c r="O1282" s="33" t="s">
        <v>34</v>
      </c>
      <c r="P1282" s="33">
        <v>1</v>
      </c>
      <c r="Q1282" s="33">
        <v>68</v>
      </c>
      <c r="R1282" s="33">
        <v>350</v>
      </c>
      <c r="S1282" s="33">
        <v>3.6</v>
      </c>
      <c r="T1282" s="35" t="s">
        <v>4045</v>
      </c>
      <c r="U1282">
        <v>2017</v>
      </c>
      <c r="V1282">
        <v>1</v>
      </c>
      <c r="W1282">
        <v>28</v>
      </c>
      <c r="X1282" t="str">
        <f>VLOOKUP(C1282,'country description'!$A$2:$B$16,2,0)</f>
        <v>India</v>
      </c>
      <c r="Y1282" t="str">
        <f t="shared" ref="Y1282:Y1345" si="40">TRIM(MID(K1282,FIND("(",K1282)+1,FIND(")",K1282)-FIND("(",K1282)-1))&amp;R1282</f>
        <v>Rs.350</v>
      </c>
      <c r="Z1282" s="36">
        <f t="shared" si="39"/>
        <v>350</v>
      </c>
    </row>
    <row r="1283" ht="14.25" customHeight="1" spans="1:26">
      <c r="A1283" s="33">
        <v>6475</v>
      </c>
      <c r="B1283" s="34" t="s">
        <v>1394</v>
      </c>
      <c r="C1283" s="33">
        <v>1</v>
      </c>
      <c r="D1283" s="34" t="s">
        <v>27</v>
      </c>
      <c r="E1283" s="33" t="s">
        <v>4046</v>
      </c>
      <c r="F1283" s="33" t="s">
        <v>235</v>
      </c>
      <c r="G1283" s="33" t="s">
        <v>236</v>
      </c>
      <c r="H1283" s="33">
        <v>77.2123353</v>
      </c>
      <c r="I1283" s="33">
        <v>28.5366373</v>
      </c>
      <c r="J1283" s="33" t="s">
        <v>111</v>
      </c>
      <c r="K1283" s="33" t="s">
        <v>32</v>
      </c>
      <c r="L1283" s="33" t="s">
        <v>34</v>
      </c>
      <c r="M1283" s="33" t="s">
        <v>34</v>
      </c>
      <c r="N1283" s="33" t="s">
        <v>34</v>
      </c>
      <c r="O1283" s="33" t="s">
        <v>34</v>
      </c>
      <c r="P1283" s="33">
        <v>2</v>
      </c>
      <c r="Q1283" s="33">
        <v>427</v>
      </c>
      <c r="R1283" s="33">
        <v>650</v>
      </c>
      <c r="S1283" s="33">
        <v>3.6</v>
      </c>
      <c r="T1283" s="35" t="s">
        <v>3206</v>
      </c>
      <c r="U1283">
        <v>2017</v>
      </c>
      <c r="V1283">
        <v>6</v>
      </c>
      <c r="W1283">
        <v>11</v>
      </c>
      <c r="X1283" t="str">
        <f>VLOOKUP(C1283,'country description'!$A$2:$B$16,2,0)</f>
        <v>India</v>
      </c>
      <c r="Y1283" t="str">
        <f t="shared" si="40"/>
        <v>Rs.650</v>
      </c>
      <c r="Z1283" s="36">
        <f t="shared" ref="Z1283:Z1346" si="41">R:R</f>
        <v>650</v>
      </c>
    </row>
    <row r="1284" ht="14.25" customHeight="1" spans="1:26">
      <c r="A1284" s="33">
        <v>6477</v>
      </c>
      <c r="B1284" s="34" t="s">
        <v>4047</v>
      </c>
      <c r="C1284" s="33">
        <v>1</v>
      </c>
      <c r="D1284" s="34" t="s">
        <v>27</v>
      </c>
      <c r="E1284" s="33" t="s">
        <v>4048</v>
      </c>
      <c r="F1284" s="33" t="s">
        <v>201</v>
      </c>
      <c r="G1284" s="33" t="s">
        <v>202</v>
      </c>
      <c r="H1284" s="33">
        <v>77.1263595</v>
      </c>
      <c r="I1284" s="33">
        <v>28.7181329</v>
      </c>
      <c r="J1284" s="33" t="s">
        <v>866</v>
      </c>
      <c r="K1284" s="33" t="s">
        <v>32</v>
      </c>
      <c r="L1284" s="33" t="s">
        <v>34</v>
      </c>
      <c r="M1284" s="33" t="s">
        <v>34</v>
      </c>
      <c r="N1284" s="33" t="s">
        <v>34</v>
      </c>
      <c r="O1284" s="33" t="s">
        <v>34</v>
      </c>
      <c r="P1284" s="33">
        <v>1</v>
      </c>
      <c r="Q1284" s="33">
        <v>95</v>
      </c>
      <c r="R1284" s="33">
        <v>150</v>
      </c>
      <c r="S1284" s="33">
        <v>3.4</v>
      </c>
      <c r="T1284" s="35" t="s">
        <v>1010</v>
      </c>
      <c r="U1284">
        <v>2013</v>
      </c>
      <c r="V1284">
        <v>7</v>
      </c>
      <c r="W1284">
        <v>6</v>
      </c>
      <c r="X1284" t="str">
        <f>VLOOKUP(C1284,'country description'!$A$2:$B$16,2,0)</f>
        <v>India</v>
      </c>
      <c r="Y1284" t="str">
        <f t="shared" si="40"/>
        <v>Rs.150</v>
      </c>
      <c r="Z1284" s="36">
        <f t="shared" si="41"/>
        <v>150</v>
      </c>
    </row>
    <row r="1285" ht="14.25" customHeight="1" spans="1:26">
      <c r="A1285" s="33">
        <v>6481</v>
      </c>
      <c r="B1285" s="34" t="s">
        <v>4049</v>
      </c>
      <c r="C1285" s="33">
        <v>1</v>
      </c>
      <c r="D1285" s="34" t="s">
        <v>27</v>
      </c>
      <c r="E1285" s="33" t="s">
        <v>4050</v>
      </c>
      <c r="F1285" s="33" t="s">
        <v>201</v>
      </c>
      <c r="G1285" s="33" t="s">
        <v>202</v>
      </c>
      <c r="H1285" s="33">
        <v>77.1184642</v>
      </c>
      <c r="I1285" s="33">
        <v>28.7401249</v>
      </c>
      <c r="J1285" s="33" t="s">
        <v>4051</v>
      </c>
      <c r="K1285" s="33" t="s">
        <v>32</v>
      </c>
      <c r="L1285" s="33" t="s">
        <v>34</v>
      </c>
      <c r="M1285" s="33" t="s">
        <v>33</v>
      </c>
      <c r="N1285" s="33" t="s">
        <v>34</v>
      </c>
      <c r="O1285" s="33" t="s">
        <v>34</v>
      </c>
      <c r="P1285" s="33">
        <v>1</v>
      </c>
      <c r="Q1285" s="33">
        <v>114</v>
      </c>
      <c r="R1285" s="33">
        <v>450</v>
      </c>
      <c r="S1285" s="33">
        <v>2.7</v>
      </c>
      <c r="T1285" s="35" t="s">
        <v>392</v>
      </c>
      <c r="U1285">
        <v>2016</v>
      </c>
      <c r="V1285">
        <v>9</v>
      </c>
      <c r="W1285">
        <v>18</v>
      </c>
      <c r="X1285" t="str">
        <f>VLOOKUP(C1285,'country description'!$A$2:$B$16,2,0)</f>
        <v>India</v>
      </c>
      <c r="Y1285" t="str">
        <f t="shared" si="40"/>
        <v>Rs.450</v>
      </c>
      <c r="Z1285" s="36">
        <f t="shared" si="41"/>
        <v>450</v>
      </c>
    </row>
    <row r="1286" ht="14.25" customHeight="1" spans="1:26">
      <c r="A1286" s="33">
        <v>6553</v>
      </c>
      <c r="B1286" s="34" t="s">
        <v>4052</v>
      </c>
      <c r="C1286" s="33">
        <v>1</v>
      </c>
      <c r="D1286" s="34" t="s">
        <v>27</v>
      </c>
      <c r="E1286" s="33" t="s">
        <v>4053</v>
      </c>
      <c r="F1286" s="33" t="s">
        <v>1604</v>
      </c>
      <c r="G1286" s="33" t="s">
        <v>1605</v>
      </c>
      <c r="H1286" s="33">
        <v>77.1684265</v>
      </c>
      <c r="I1286" s="33">
        <v>28.6994159</v>
      </c>
      <c r="J1286" s="33" t="s">
        <v>4054</v>
      </c>
      <c r="K1286" s="33" t="s">
        <v>32</v>
      </c>
      <c r="L1286" s="33" t="s">
        <v>34</v>
      </c>
      <c r="M1286" s="33" t="s">
        <v>34</v>
      </c>
      <c r="N1286" s="33" t="s">
        <v>34</v>
      </c>
      <c r="O1286" s="33" t="s">
        <v>34</v>
      </c>
      <c r="P1286" s="33">
        <v>1</v>
      </c>
      <c r="Q1286" s="33">
        <v>8</v>
      </c>
      <c r="R1286" s="33">
        <v>150</v>
      </c>
      <c r="S1286" s="33">
        <v>3.2</v>
      </c>
      <c r="T1286" s="35" t="s">
        <v>4055</v>
      </c>
      <c r="U1286">
        <v>2015</v>
      </c>
      <c r="V1286">
        <v>3</v>
      </c>
      <c r="W1286">
        <v>28</v>
      </c>
      <c r="X1286" t="str">
        <f>VLOOKUP(C1286,'country description'!$A$2:$B$16,2,0)</f>
        <v>India</v>
      </c>
      <c r="Y1286" t="str">
        <f t="shared" si="40"/>
        <v>Rs.150</v>
      </c>
      <c r="Z1286" s="36">
        <f t="shared" si="41"/>
        <v>150</v>
      </c>
    </row>
    <row r="1287" ht="14.25" customHeight="1" spans="1:26">
      <c r="A1287" s="33">
        <v>6555</v>
      </c>
      <c r="B1287" s="34" t="s">
        <v>4056</v>
      </c>
      <c r="C1287" s="33">
        <v>1</v>
      </c>
      <c r="D1287" s="34" t="s">
        <v>27</v>
      </c>
      <c r="E1287" s="33" t="s">
        <v>4057</v>
      </c>
      <c r="F1287" s="33" t="s">
        <v>1278</v>
      </c>
      <c r="G1287" s="33" t="s">
        <v>1279</v>
      </c>
      <c r="H1287" s="33">
        <v>77.1618624</v>
      </c>
      <c r="I1287" s="33">
        <v>28.7035499</v>
      </c>
      <c r="J1287" s="33" t="s">
        <v>1245</v>
      </c>
      <c r="K1287" s="33" t="s">
        <v>32</v>
      </c>
      <c r="L1287" s="33" t="s">
        <v>34</v>
      </c>
      <c r="M1287" s="33" t="s">
        <v>34</v>
      </c>
      <c r="N1287" s="33" t="s">
        <v>34</v>
      </c>
      <c r="O1287" s="33" t="s">
        <v>34</v>
      </c>
      <c r="P1287" s="33">
        <v>1</v>
      </c>
      <c r="Q1287" s="33">
        <v>8</v>
      </c>
      <c r="R1287" s="33">
        <v>100</v>
      </c>
      <c r="S1287" s="33">
        <v>2.9</v>
      </c>
      <c r="T1287" s="35" t="s">
        <v>4058</v>
      </c>
      <c r="U1287">
        <v>2013</v>
      </c>
      <c r="V1287">
        <v>12</v>
      </c>
      <c r="W1287">
        <v>26</v>
      </c>
      <c r="X1287" t="str">
        <f>VLOOKUP(C1287,'country description'!$A$2:$B$16,2,0)</f>
        <v>India</v>
      </c>
      <c r="Y1287" t="str">
        <f t="shared" si="40"/>
        <v>Rs.100</v>
      </c>
      <c r="Z1287" s="36">
        <f t="shared" si="41"/>
        <v>100</v>
      </c>
    </row>
    <row r="1288" ht="14.25" customHeight="1" spans="1:26">
      <c r="A1288" s="33">
        <v>6560</v>
      </c>
      <c r="B1288" s="34" t="s">
        <v>4059</v>
      </c>
      <c r="C1288" s="33">
        <v>1</v>
      </c>
      <c r="D1288" s="34" t="s">
        <v>27</v>
      </c>
      <c r="E1288" s="33" t="s">
        <v>4060</v>
      </c>
      <c r="F1288" s="33" t="s">
        <v>2191</v>
      </c>
      <c r="G1288" s="33" t="s">
        <v>2192</v>
      </c>
      <c r="H1288" s="33">
        <v>77.1731452</v>
      </c>
      <c r="I1288" s="33">
        <v>28.6927118</v>
      </c>
      <c r="J1288" s="33" t="s">
        <v>1456</v>
      </c>
      <c r="K1288" s="33" t="s">
        <v>32</v>
      </c>
      <c r="L1288" s="33" t="s">
        <v>34</v>
      </c>
      <c r="M1288" s="33" t="s">
        <v>34</v>
      </c>
      <c r="N1288" s="33" t="s">
        <v>34</v>
      </c>
      <c r="O1288" s="33" t="s">
        <v>34</v>
      </c>
      <c r="P1288" s="33">
        <v>1</v>
      </c>
      <c r="Q1288" s="33">
        <v>23</v>
      </c>
      <c r="R1288" s="33">
        <v>200</v>
      </c>
      <c r="S1288" s="33">
        <v>2.8</v>
      </c>
      <c r="T1288" s="35" t="s">
        <v>4061</v>
      </c>
      <c r="U1288">
        <v>2012</v>
      </c>
      <c r="V1288">
        <v>5</v>
      </c>
      <c r="W1288">
        <v>20</v>
      </c>
      <c r="X1288" t="str">
        <f>VLOOKUP(C1288,'country description'!$A$2:$B$16,2,0)</f>
        <v>India</v>
      </c>
      <c r="Y1288" t="str">
        <f t="shared" si="40"/>
        <v>Rs.200</v>
      </c>
      <c r="Z1288" s="36">
        <f t="shared" si="41"/>
        <v>200</v>
      </c>
    </row>
    <row r="1289" ht="14.25" customHeight="1" spans="1:26">
      <c r="A1289" s="33">
        <v>6561</v>
      </c>
      <c r="B1289" s="34" t="s">
        <v>4062</v>
      </c>
      <c r="C1289" s="33">
        <v>1</v>
      </c>
      <c r="D1289" s="34" t="s">
        <v>27</v>
      </c>
      <c r="E1289" s="33" t="s">
        <v>4063</v>
      </c>
      <c r="F1289" s="33" t="s">
        <v>1278</v>
      </c>
      <c r="G1289" s="33" t="s">
        <v>1279</v>
      </c>
      <c r="H1289" s="33">
        <v>77.1622851</v>
      </c>
      <c r="I1289" s="33">
        <v>28.7063745</v>
      </c>
      <c r="J1289" s="33" t="s">
        <v>4064</v>
      </c>
      <c r="K1289" s="33" t="s">
        <v>32</v>
      </c>
      <c r="L1289" s="33" t="s">
        <v>34</v>
      </c>
      <c r="M1289" s="33" t="s">
        <v>34</v>
      </c>
      <c r="N1289" s="33" t="s">
        <v>34</v>
      </c>
      <c r="O1289" s="33" t="s">
        <v>34</v>
      </c>
      <c r="P1289" s="33">
        <v>1</v>
      </c>
      <c r="Q1289" s="33">
        <v>21</v>
      </c>
      <c r="R1289" s="33">
        <v>300</v>
      </c>
      <c r="S1289" s="33">
        <v>3.2</v>
      </c>
      <c r="T1289" s="35" t="s">
        <v>1593</v>
      </c>
      <c r="U1289">
        <v>2015</v>
      </c>
      <c r="V1289">
        <v>11</v>
      </c>
      <c r="W1289">
        <v>2</v>
      </c>
      <c r="X1289" t="str">
        <f>VLOOKUP(C1289,'country description'!$A$2:$B$16,2,0)</f>
        <v>India</v>
      </c>
      <c r="Y1289" t="str">
        <f t="shared" si="40"/>
        <v>Rs.300</v>
      </c>
      <c r="Z1289" s="36">
        <f t="shared" si="41"/>
        <v>300</v>
      </c>
    </row>
    <row r="1290" ht="14.25" customHeight="1" spans="1:26">
      <c r="A1290" s="33">
        <v>6562</v>
      </c>
      <c r="B1290" s="34" t="s">
        <v>4062</v>
      </c>
      <c r="C1290" s="33">
        <v>1</v>
      </c>
      <c r="D1290" s="34" t="s">
        <v>27</v>
      </c>
      <c r="E1290" s="33" t="s">
        <v>4065</v>
      </c>
      <c r="F1290" s="33" t="s">
        <v>1278</v>
      </c>
      <c r="G1290" s="33" t="s">
        <v>1279</v>
      </c>
      <c r="H1290" s="33">
        <v>77.1559037</v>
      </c>
      <c r="I1290" s="33">
        <v>28.7057298</v>
      </c>
      <c r="J1290" s="33" t="s">
        <v>729</v>
      </c>
      <c r="K1290" s="33" t="s">
        <v>32</v>
      </c>
      <c r="L1290" s="33" t="s">
        <v>34</v>
      </c>
      <c r="M1290" s="33" t="s">
        <v>34</v>
      </c>
      <c r="N1290" s="33" t="s">
        <v>34</v>
      </c>
      <c r="O1290" s="33" t="s">
        <v>34</v>
      </c>
      <c r="P1290" s="33">
        <v>1</v>
      </c>
      <c r="Q1290" s="33">
        <v>46</v>
      </c>
      <c r="R1290" s="33">
        <v>300</v>
      </c>
      <c r="S1290" s="33">
        <v>3.4</v>
      </c>
      <c r="T1290" s="35" t="s">
        <v>4066</v>
      </c>
      <c r="U1290">
        <v>2011</v>
      </c>
      <c r="V1290">
        <v>12</v>
      </c>
      <c r="W1290">
        <v>26</v>
      </c>
      <c r="X1290" t="str">
        <f>VLOOKUP(C1290,'country description'!$A$2:$B$16,2,0)</f>
        <v>India</v>
      </c>
      <c r="Y1290" t="str">
        <f t="shared" si="40"/>
        <v>Rs.300</v>
      </c>
      <c r="Z1290" s="36">
        <f t="shared" si="41"/>
        <v>300</v>
      </c>
    </row>
    <row r="1291" ht="14.25" customHeight="1" spans="1:26">
      <c r="A1291" s="33">
        <v>6574</v>
      </c>
      <c r="B1291" s="34" t="s">
        <v>4067</v>
      </c>
      <c r="C1291" s="33">
        <v>1</v>
      </c>
      <c r="D1291" s="34" t="s">
        <v>27</v>
      </c>
      <c r="E1291" s="33" t="s">
        <v>336</v>
      </c>
      <c r="F1291" s="33" t="s">
        <v>335</v>
      </c>
      <c r="G1291" s="33" t="s">
        <v>336</v>
      </c>
      <c r="H1291" s="33">
        <v>77.1799506</v>
      </c>
      <c r="I1291" s="33">
        <v>28.6965655</v>
      </c>
      <c r="J1291" s="33" t="s">
        <v>90</v>
      </c>
      <c r="K1291" s="33" t="s">
        <v>32</v>
      </c>
      <c r="L1291" s="33" t="s">
        <v>34</v>
      </c>
      <c r="M1291" s="33" t="s">
        <v>34</v>
      </c>
      <c r="N1291" s="33" t="s">
        <v>34</v>
      </c>
      <c r="O1291" s="33" t="s">
        <v>34</v>
      </c>
      <c r="P1291" s="33">
        <v>1</v>
      </c>
      <c r="Q1291" s="33">
        <v>131</v>
      </c>
      <c r="R1291" s="33">
        <v>200</v>
      </c>
      <c r="S1291" s="33">
        <v>3.7</v>
      </c>
      <c r="T1291" s="35" t="s">
        <v>4068</v>
      </c>
      <c r="U1291">
        <v>2016</v>
      </c>
      <c r="V1291">
        <v>2</v>
      </c>
      <c r="W1291">
        <v>9</v>
      </c>
      <c r="X1291" t="str">
        <f>VLOOKUP(C1291,'country description'!$A$2:$B$16,2,0)</f>
        <v>India</v>
      </c>
      <c r="Y1291" t="str">
        <f t="shared" si="40"/>
        <v>Rs.200</v>
      </c>
      <c r="Z1291" s="36">
        <f t="shared" si="41"/>
        <v>200</v>
      </c>
    </row>
    <row r="1292" ht="14.25" customHeight="1" spans="1:26">
      <c r="A1292" s="33">
        <v>6577</v>
      </c>
      <c r="B1292" s="34" t="s">
        <v>4069</v>
      </c>
      <c r="C1292" s="33">
        <v>1</v>
      </c>
      <c r="D1292" s="34" t="s">
        <v>27</v>
      </c>
      <c r="E1292" s="33" t="s">
        <v>4070</v>
      </c>
      <c r="F1292" s="33" t="s">
        <v>2191</v>
      </c>
      <c r="G1292" s="33" t="s">
        <v>2192</v>
      </c>
      <c r="H1292" s="33">
        <v>77.1730055</v>
      </c>
      <c r="I1292" s="33">
        <v>28.6874254</v>
      </c>
      <c r="J1292" s="33" t="s">
        <v>111</v>
      </c>
      <c r="K1292" s="33" t="s">
        <v>32</v>
      </c>
      <c r="L1292" s="33" t="s">
        <v>34</v>
      </c>
      <c r="M1292" s="33" t="s">
        <v>34</v>
      </c>
      <c r="N1292" s="33" t="s">
        <v>34</v>
      </c>
      <c r="O1292" s="33" t="s">
        <v>34</v>
      </c>
      <c r="P1292" s="33">
        <v>1</v>
      </c>
      <c r="Q1292" s="33">
        <v>5</v>
      </c>
      <c r="R1292" s="33">
        <v>450</v>
      </c>
      <c r="S1292" s="33">
        <v>3</v>
      </c>
      <c r="T1292" s="35" t="s">
        <v>3744</v>
      </c>
      <c r="U1292">
        <v>2012</v>
      </c>
      <c r="V1292">
        <v>9</v>
      </c>
      <c r="W1292">
        <v>24</v>
      </c>
      <c r="X1292" t="str">
        <f>VLOOKUP(C1292,'country description'!$A$2:$B$16,2,0)</f>
        <v>India</v>
      </c>
      <c r="Y1292" t="str">
        <f t="shared" si="40"/>
        <v>Rs.450</v>
      </c>
      <c r="Z1292" s="36">
        <f t="shared" si="41"/>
        <v>450</v>
      </c>
    </row>
    <row r="1293" ht="14.25" customHeight="1" spans="1:26">
      <c r="A1293" s="33">
        <v>6599</v>
      </c>
      <c r="B1293" s="34" t="s">
        <v>4071</v>
      </c>
      <c r="C1293" s="33">
        <v>1</v>
      </c>
      <c r="D1293" s="34" t="s">
        <v>27</v>
      </c>
      <c r="E1293" s="33" t="s">
        <v>4072</v>
      </c>
      <c r="F1293" s="33" t="s">
        <v>1080</v>
      </c>
      <c r="G1293" s="33" t="s">
        <v>1081</v>
      </c>
      <c r="H1293" s="33">
        <v>77.1898079</v>
      </c>
      <c r="I1293" s="33">
        <v>28.7014836</v>
      </c>
      <c r="J1293" s="33" t="s">
        <v>2823</v>
      </c>
      <c r="K1293" s="33" t="s">
        <v>32</v>
      </c>
      <c r="L1293" s="33" t="s">
        <v>34</v>
      </c>
      <c r="M1293" s="33" t="s">
        <v>34</v>
      </c>
      <c r="N1293" s="33" t="s">
        <v>34</v>
      </c>
      <c r="O1293" s="33" t="s">
        <v>34</v>
      </c>
      <c r="P1293" s="33">
        <v>2</v>
      </c>
      <c r="Q1293" s="33">
        <v>106</v>
      </c>
      <c r="R1293" s="33">
        <v>500</v>
      </c>
      <c r="S1293" s="33">
        <v>3.5</v>
      </c>
      <c r="T1293" s="35" t="s">
        <v>4073</v>
      </c>
      <c r="U1293">
        <v>2016</v>
      </c>
      <c r="V1293">
        <v>12</v>
      </c>
      <c r="W1293">
        <v>9</v>
      </c>
      <c r="X1293" t="str">
        <f>VLOOKUP(C1293,'country description'!$A$2:$B$16,2,0)</f>
        <v>India</v>
      </c>
      <c r="Y1293" t="str">
        <f t="shared" si="40"/>
        <v>Rs.500</v>
      </c>
      <c r="Z1293" s="36">
        <f t="shared" si="41"/>
        <v>500</v>
      </c>
    </row>
    <row r="1294" ht="14.25" customHeight="1" spans="1:26">
      <c r="A1294" s="33">
        <v>6600</v>
      </c>
      <c r="B1294" s="34" t="s">
        <v>4074</v>
      </c>
      <c r="C1294" s="33">
        <v>1</v>
      </c>
      <c r="D1294" s="34" t="s">
        <v>27</v>
      </c>
      <c r="E1294" s="33" t="s">
        <v>2355</v>
      </c>
      <c r="F1294" s="33" t="s">
        <v>2356</v>
      </c>
      <c r="G1294" s="33" t="s">
        <v>2357</v>
      </c>
      <c r="H1294" s="33">
        <v>77.2184654</v>
      </c>
      <c r="I1294" s="33">
        <v>28.6188547</v>
      </c>
      <c r="J1294" s="33" t="s">
        <v>1526</v>
      </c>
      <c r="K1294" s="33" t="s">
        <v>32</v>
      </c>
      <c r="L1294" s="33" t="s">
        <v>33</v>
      </c>
      <c r="M1294" s="33" t="s">
        <v>34</v>
      </c>
      <c r="N1294" s="33" t="s">
        <v>34</v>
      </c>
      <c r="O1294" s="33" t="s">
        <v>34</v>
      </c>
      <c r="P1294" s="33">
        <v>4</v>
      </c>
      <c r="Q1294" s="33">
        <v>39</v>
      </c>
      <c r="R1294" s="33">
        <v>3000</v>
      </c>
      <c r="S1294" s="33">
        <v>3.5</v>
      </c>
      <c r="T1294" s="35" t="s">
        <v>4075</v>
      </c>
      <c r="U1294">
        <v>2018</v>
      </c>
      <c r="V1294">
        <v>10</v>
      </c>
      <c r="W1294">
        <v>2</v>
      </c>
      <c r="X1294" t="str">
        <f>VLOOKUP(C1294,'country description'!$A$2:$B$16,2,0)</f>
        <v>India</v>
      </c>
      <c r="Y1294" t="str">
        <f t="shared" si="40"/>
        <v>Rs.3000</v>
      </c>
      <c r="Z1294" s="36">
        <f t="shared" si="41"/>
        <v>3000</v>
      </c>
    </row>
    <row r="1295" ht="14.25" customHeight="1" spans="1:26">
      <c r="A1295" s="33">
        <v>6605</v>
      </c>
      <c r="B1295" s="34" t="s">
        <v>4076</v>
      </c>
      <c r="C1295" s="33">
        <v>1</v>
      </c>
      <c r="D1295" s="34" t="s">
        <v>27</v>
      </c>
      <c r="E1295" s="33" t="s">
        <v>4077</v>
      </c>
      <c r="F1295" s="33" t="s">
        <v>1080</v>
      </c>
      <c r="G1295" s="33" t="s">
        <v>1081</v>
      </c>
      <c r="H1295" s="33">
        <v>77.1878236</v>
      </c>
      <c r="I1295" s="33">
        <v>28.699677</v>
      </c>
      <c r="J1295" s="33" t="s">
        <v>3767</v>
      </c>
      <c r="K1295" s="33" t="s">
        <v>32</v>
      </c>
      <c r="L1295" s="33" t="s">
        <v>34</v>
      </c>
      <c r="M1295" s="33" t="s">
        <v>34</v>
      </c>
      <c r="N1295" s="33" t="s">
        <v>34</v>
      </c>
      <c r="O1295" s="33" t="s">
        <v>34</v>
      </c>
      <c r="P1295" s="33">
        <v>1</v>
      </c>
      <c r="Q1295" s="33">
        <v>71</v>
      </c>
      <c r="R1295" s="33">
        <v>300</v>
      </c>
      <c r="S1295" s="33">
        <v>3.6</v>
      </c>
      <c r="T1295" s="35" t="s">
        <v>4078</v>
      </c>
      <c r="U1295">
        <v>2014</v>
      </c>
      <c r="V1295">
        <v>10</v>
      </c>
      <c r="W1295">
        <v>17</v>
      </c>
      <c r="X1295" t="str">
        <f>VLOOKUP(C1295,'country description'!$A$2:$B$16,2,0)</f>
        <v>India</v>
      </c>
      <c r="Y1295" t="str">
        <f t="shared" si="40"/>
        <v>Rs.300</v>
      </c>
      <c r="Z1295" s="36">
        <f t="shared" si="41"/>
        <v>300</v>
      </c>
    </row>
    <row r="1296" ht="14.25" customHeight="1" spans="1:26">
      <c r="A1296" s="33">
        <v>6607</v>
      </c>
      <c r="B1296" s="34" t="s">
        <v>4079</v>
      </c>
      <c r="C1296" s="33">
        <v>1</v>
      </c>
      <c r="D1296" s="34" t="s">
        <v>27</v>
      </c>
      <c r="E1296" s="33" t="s">
        <v>4080</v>
      </c>
      <c r="F1296" s="33" t="s">
        <v>175</v>
      </c>
      <c r="G1296" s="33" t="s">
        <v>176</v>
      </c>
      <c r="H1296" s="33">
        <v>77.1906614</v>
      </c>
      <c r="I1296" s="33">
        <v>28.7059982</v>
      </c>
      <c r="J1296" s="33" t="s">
        <v>866</v>
      </c>
      <c r="K1296" s="33" t="s">
        <v>32</v>
      </c>
      <c r="L1296" s="33" t="s">
        <v>34</v>
      </c>
      <c r="M1296" s="33" t="s">
        <v>34</v>
      </c>
      <c r="N1296" s="33" t="s">
        <v>34</v>
      </c>
      <c r="O1296" s="33" t="s">
        <v>34</v>
      </c>
      <c r="P1296" s="33">
        <v>1</v>
      </c>
      <c r="Q1296" s="33">
        <v>128</v>
      </c>
      <c r="R1296" s="33">
        <v>300</v>
      </c>
      <c r="S1296" s="33">
        <v>3.7</v>
      </c>
      <c r="T1296" s="35" t="s">
        <v>4081</v>
      </c>
      <c r="U1296">
        <v>2017</v>
      </c>
      <c r="V1296">
        <v>9</v>
      </c>
      <c r="W1296">
        <v>16</v>
      </c>
      <c r="X1296" t="str">
        <f>VLOOKUP(C1296,'country description'!$A$2:$B$16,2,0)</f>
        <v>India</v>
      </c>
      <c r="Y1296" t="str">
        <f t="shared" si="40"/>
        <v>Rs.300</v>
      </c>
      <c r="Z1296" s="36">
        <f t="shared" si="41"/>
        <v>300</v>
      </c>
    </row>
    <row r="1297" ht="14.25" customHeight="1" spans="1:26">
      <c r="A1297" s="33">
        <v>6608</v>
      </c>
      <c r="B1297" s="34" t="s">
        <v>1693</v>
      </c>
      <c r="C1297" s="33">
        <v>1</v>
      </c>
      <c r="D1297" s="34" t="s">
        <v>27</v>
      </c>
      <c r="E1297" s="33" t="s">
        <v>4082</v>
      </c>
      <c r="F1297" s="33" t="s">
        <v>1729</v>
      </c>
      <c r="G1297" s="33" t="s">
        <v>1730</v>
      </c>
      <c r="H1297" s="33">
        <v>77.2045418</v>
      </c>
      <c r="I1297" s="33">
        <v>28.710327</v>
      </c>
      <c r="J1297" s="33" t="s">
        <v>90</v>
      </c>
      <c r="K1297" s="33" t="s">
        <v>32</v>
      </c>
      <c r="L1297" s="33" t="s">
        <v>34</v>
      </c>
      <c r="M1297" s="33" t="s">
        <v>34</v>
      </c>
      <c r="N1297" s="33" t="s">
        <v>34</v>
      </c>
      <c r="O1297" s="33" t="s">
        <v>34</v>
      </c>
      <c r="P1297" s="33">
        <v>1</v>
      </c>
      <c r="Q1297" s="33">
        <v>3</v>
      </c>
      <c r="R1297" s="33">
        <v>350</v>
      </c>
      <c r="S1297" s="33">
        <v>1</v>
      </c>
      <c r="T1297" s="35" t="s">
        <v>4083</v>
      </c>
      <c r="U1297">
        <v>2010</v>
      </c>
      <c r="V1297">
        <v>6</v>
      </c>
      <c r="W1297">
        <v>22</v>
      </c>
      <c r="X1297" t="str">
        <f>VLOOKUP(C1297,'country description'!$A$2:$B$16,2,0)</f>
        <v>India</v>
      </c>
      <c r="Y1297" t="str">
        <f t="shared" si="40"/>
        <v>Rs.350</v>
      </c>
      <c r="Z1297" s="36">
        <f t="shared" si="41"/>
        <v>350</v>
      </c>
    </row>
    <row r="1298" ht="14.25" customHeight="1" spans="1:26">
      <c r="A1298" s="33">
        <v>6625</v>
      </c>
      <c r="B1298" s="34" t="s">
        <v>113</v>
      </c>
      <c r="C1298" s="33">
        <v>1</v>
      </c>
      <c r="D1298" s="34" t="s">
        <v>27</v>
      </c>
      <c r="E1298" s="33" t="s">
        <v>4084</v>
      </c>
      <c r="F1298" s="33" t="s">
        <v>1729</v>
      </c>
      <c r="G1298" s="33" t="s">
        <v>1730</v>
      </c>
      <c r="H1298" s="33">
        <v>77.2058299</v>
      </c>
      <c r="I1298" s="33">
        <v>28.6985993</v>
      </c>
      <c r="J1298" s="33" t="s">
        <v>115</v>
      </c>
      <c r="K1298" s="33" t="s">
        <v>32</v>
      </c>
      <c r="L1298" s="33" t="s">
        <v>34</v>
      </c>
      <c r="M1298" s="33" t="s">
        <v>34</v>
      </c>
      <c r="N1298" s="33" t="s">
        <v>34</v>
      </c>
      <c r="O1298" s="33" t="s">
        <v>34</v>
      </c>
      <c r="P1298" s="33">
        <v>2</v>
      </c>
      <c r="Q1298" s="33">
        <v>109</v>
      </c>
      <c r="R1298" s="33">
        <v>700</v>
      </c>
      <c r="S1298" s="33">
        <v>2.5</v>
      </c>
      <c r="T1298" s="35" t="s">
        <v>2200</v>
      </c>
      <c r="U1298">
        <v>2011</v>
      </c>
      <c r="V1298">
        <v>1</v>
      </c>
      <c r="W1298">
        <v>11</v>
      </c>
      <c r="X1298" t="str">
        <f>VLOOKUP(C1298,'country description'!$A$2:$B$16,2,0)</f>
        <v>India</v>
      </c>
      <c r="Y1298" t="str">
        <f t="shared" si="40"/>
        <v>Rs.700</v>
      </c>
      <c r="Z1298" s="36">
        <f t="shared" si="41"/>
        <v>700</v>
      </c>
    </row>
    <row r="1299" ht="14.25" customHeight="1" spans="1:26">
      <c r="A1299" s="33">
        <v>6628</v>
      </c>
      <c r="B1299" s="34" t="s">
        <v>4085</v>
      </c>
      <c r="C1299" s="33">
        <v>1</v>
      </c>
      <c r="D1299" s="34" t="s">
        <v>27</v>
      </c>
      <c r="E1299" s="33" t="s">
        <v>4086</v>
      </c>
      <c r="F1299" s="33" t="s">
        <v>1080</v>
      </c>
      <c r="G1299" s="33" t="s">
        <v>1081</v>
      </c>
      <c r="H1299" s="33">
        <v>77.1883704</v>
      </c>
      <c r="I1299" s="33">
        <v>28.7000027</v>
      </c>
      <c r="J1299" s="33" t="s">
        <v>329</v>
      </c>
      <c r="K1299" s="33" t="s">
        <v>32</v>
      </c>
      <c r="L1299" s="33" t="s">
        <v>34</v>
      </c>
      <c r="M1299" s="33" t="s">
        <v>34</v>
      </c>
      <c r="N1299" s="33" t="s">
        <v>34</v>
      </c>
      <c r="O1299" s="33" t="s">
        <v>34</v>
      </c>
      <c r="P1299" s="33">
        <v>1</v>
      </c>
      <c r="Q1299" s="33">
        <v>13</v>
      </c>
      <c r="R1299" s="33">
        <v>450</v>
      </c>
      <c r="S1299" s="33">
        <v>3.1</v>
      </c>
      <c r="T1299" s="35" t="s">
        <v>299</v>
      </c>
      <c r="U1299">
        <v>2018</v>
      </c>
      <c r="V1299">
        <v>8</v>
      </c>
      <c r="W1299">
        <v>9</v>
      </c>
      <c r="X1299" t="str">
        <f>VLOOKUP(C1299,'country description'!$A$2:$B$16,2,0)</f>
        <v>India</v>
      </c>
      <c r="Y1299" t="str">
        <f t="shared" si="40"/>
        <v>Rs.450</v>
      </c>
      <c r="Z1299" s="36">
        <f t="shared" si="41"/>
        <v>450</v>
      </c>
    </row>
    <row r="1300" ht="14.25" customHeight="1" spans="1:26">
      <c r="A1300" s="33">
        <v>6629</v>
      </c>
      <c r="B1300" s="34" t="s">
        <v>4087</v>
      </c>
      <c r="C1300" s="33">
        <v>1</v>
      </c>
      <c r="D1300" s="34" t="s">
        <v>27</v>
      </c>
      <c r="E1300" s="33" t="s">
        <v>4088</v>
      </c>
      <c r="F1300" s="33" t="s">
        <v>2113</v>
      </c>
      <c r="G1300" s="33" t="s">
        <v>2114</v>
      </c>
      <c r="H1300" s="33">
        <v>77.215591</v>
      </c>
      <c r="I1300" s="33">
        <v>28.7129957</v>
      </c>
      <c r="J1300" s="33" t="s">
        <v>1587</v>
      </c>
      <c r="K1300" s="33" t="s">
        <v>32</v>
      </c>
      <c r="L1300" s="33" t="s">
        <v>34</v>
      </c>
      <c r="M1300" s="33" t="s">
        <v>34</v>
      </c>
      <c r="N1300" s="33" t="s">
        <v>34</v>
      </c>
      <c r="O1300" s="33" t="s">
        <v>34</v>
      </c>
      <c r="P1300" s="33">
        <v>1</v>
      </c>
      <c r="Q1300" s="33">
        <v>12</v>
      </c>
      <c r="R1300" s="33">
        <v>100</v>
      </c>
      <c r="S1300" s="33">
        <v>3.1</v>
      </c>
      <c r="T1300" s="35" t="s">
        <v>4089</v>
      </c>
      <c r="U1300">
        <v>2010</v>
      </c>
      <c r="V1300">
        <v>5</v>
      </c>
      <c r="W1300">
        <v>28</v>
      </c>
      <c r="X1300" t="str">
        <f>VLOOKUP(C1300,'country description'!$A$2:$B$16,2,0)</f>
        <v>India</v>
      </c>
      <c r="Y1300" t="str">
        <f t="shared" si="40"/>
        <v>Rs.100</v>
      </c>
      <c r="Z1300" s="36">
        <f t="shared" si="41"/>
        <v>100</v>
      </c>
    </row>
    <row r="1301" ht="14.25" customHeight="1" spans="1:26">
      <c r="A1301" s="33">
        <v>6643</v>
      </c>
      <c r="B1301" s="34" t="s">
        <v>117</v>
      </c>
      <c r="C1301" s="33">
        <v>1</v>
      </c>
      <c r="D1301" s="34" t="s">
        <v>135</v>
      </c>
      <c r="E1301" s="33" t="s">
        <v>4090</v>
      </c>
      <c r="F1301" s="33" t="s">
        <v>3373</v>
      </c>
      <c r="G1301" s="33" t="s">
        <v>3374</v>
      </c>
      <c r="H1301" s="33">
        <v>77.0906308</v>
      </c>
      <c r="I1301" s="33">
        <v>28.4210196</v>
      </c>
      <c r="J1301" s="33" t="s">
        <v>121</v>
      </c>
      <c r="K1301" s="33" t="s">
        <v>32</v>
      </c>
      <c r="L1301" s="33" t="s">
        <v>34</v>
      </c>
      <c r="M1301" s="33" t="s">
        <v>33</v>
      </c>
      <c r="N1301" s="33" t="s">
        <v>34</v>
      </c>
      <c r="O1301" s="33" t="s">
        <v>34</v>
      </c>
      <c r="P1301" s="33">
        <v>2</v>
      </c>
      <c r="Q1301" s="33">
        <v>101</v>
      </c>
      <c r="R1301" s="33">
        <v>500</v>
      </c>
      <c r="S1301" s="33">
        <v>2.8</v>
      </c>
      <c r="T1301" s="35" t="s">
        <v>4091</v>
      </c>
      <c r="U1301">
        <v>2014</v>
      </c>
      <c r="V1301">
        <v>10</v>
      </c>
      <c r="W1301">
        <v>10</v>
      </c>
      <c r="X1301" t="str">
        <f>VLOOKUP(C1301,'country description'!$A$2:$B$16,2,0)</f>
        <v>India</v>
      </c>
      <c r="Y1301" t="str">
        <f t="shared" si="40"/>
        <v>Rs.500</v>
      </c>
      <c r="Z1301" s="36">
        <f t="shared" si="41"/>
        <v>500</v>
      </c>
    </row>
    <row r="1302" ht="14.25" customHeight="1" spans="1:26">
      <c r="A1302" s="33">
        <v>6646</v>
      </c>
      <c r="B1302" s="34" t="s">
        <v>4092</v>
      </c>
      <c r="C1302" s="33">
        <v>1</v>
      </c>
      <c r="D1302" s="34" t="s">
        <v>27</v>
      </c>
      <c r="E1302" s="33" t="s">
        <v>4093</v>
      </c>
      <c r="F1302" s="33" t="s">
        <v>1729</v>
      </c>
      <c r="G1302" s="33" t="s">
        <v>1730</v>
      </c>
      <c r="H1302" s="33">
        <v>77.2052605</v>
      </c>
      <c r="I1302" s="33">
        <v>28.6947235</v>
      </c>
      <c r="J1302" s="33" t="s">
        <v>329</v>
      </c>
      <c r="K1302" s="33" t="s">
        <v>32</v>
      </c>
      <c r="L1302" s="33" t="s">
        <v>34</v>
      </c>
      <c r="M1302" s="33" t="s">
        <v>34</v>
      </c>
      <c r="N1302" s="33" t="s">
        <v>34</v>
      </c>
      <c r="O1302" s="33" t="s">
        <v>34</v>
      </c>
      <c r="P1302" s="33">
        <v>1</v>
      </c>
      <c r="Q1302" s="33">
        <v>91</v>
      </c>
      <c r="R1302" s="33">
        <v>250</v>
      </c>
      <c r="S1302" s="33">
        <v>3.7</v>
      </c>
      <c r="T1302" s="35" t="s">
        <v>3432</v>
      </c>
      <c r="U1302">
        <v>2013</v>
      </c>
      <c r="V1302">
        <v>8</v>
      </c>
      <c r="W1302">
        <v>10</v>
      </c>
      <c r="X1302" t="str">
        <f>VLOOKUP(C1302,'country description'!$A$2:$B$16,2,0)</f>
        <v>India</v>
      </c>
      <c r="Y1302" t="str">
        <f t="shared" si="40"/>
        <v>Rs.250</v>
      </c>
      <c r="Z1302" s="36">
        <f t="shared" si="41"/>
        <v>250</v>
      </c>
    </row>
    <row r="1303" ht="14.25" customHeight="1" spans="1:26">
      <c r="A1303" s="33">
        <v>6647</v>
      </c>
      <c r="B1303" s="34" t="s">
        <v>4094</v>
      </c>
      <c r="C1303" s="33">
        <v>1</v>
      </c>
      <c r="D1303" s="34" t="s">
        <v>27</v>
      </c>
      <c r="E1303" s="33" t="s">
        <v>4095</v>
      </c>
      <c r="F1303" s="33" t="s">
        <v>1729</v>
      </c>
      <c r="G1303" s="33" t="s">
        <v>1730</v>
      </c>
      <c r="H1303" s="33">
        <v>77.2044468</v>
      </c>
      <c r="I1303" s="33">
        <v>28.6963995</v>
      </c>
      <c r="J1303" s="33" t="s">
        <v>866</v>
      </c>
      <c r="K1303" s="33" t="s">
        <v>32</v>
      </c>
      <c r="L1303" s="33" t="s">
        <v>34</v>
      </c>
      <c r="M1303" s="33" t="s">
        <v>33</v>
      </c>
      <c r="N1303" s="33" t="s">
        <v>34</v>
      </c>
      <c r="O1303" s="33" t="s">
        <v>34</v>
      </c>
      <c r="P1303" s="33">
        <v>1</v>
      </c>
      <c r="Q1303" s="33">
        <v>258</v>
      </c>
      <c r="R1303" s="33">
        <v>250</v>
      </c>
      <c r="S1303" s="33">
        <v>3.6</v>
      </c>
      <c r="T1303" s="35" t="s">
        <v>4096</v>
      </c>
      <c r="U1303">
        <v>2013</v>
      </c>
      <c r="V1303">
        <v>10</v>
      </c>
      <c r="W1303">
        <v>10</v>
      </c>
      <c r="X1303" t="str">
        <f>VLOOKUP(C1303,'country description'!$A$2:$B$16,2,0)</f>
        <v>India</v>
      </c>
      <c r="Y1303" t="str">
        <f t="shared" si="40"/>
        <v>Rs.250</v>
      </c>
      <c r="Z1303" s="36">
        <f t="shared" si="41"/>
        <v>250</v>
      </c>
    </row>
    <row r="1304" ht="14.25" customHeight="1" spans="1:26">
      <c r="A1304" s="33">
        <v>6651</v>
      </c>
      <c r="B1304" s="34" t="s">
        <v>4097</v>
      </c>
      <c r="C1304" s="33">
        <v>1</v>
      </c>
      <c r="D1304" s="34" t="s">
        <v>27</v>
      </c>
      <c r="E1304" s="33" t="s">
        <v>4098</v>
      </c>
      <c r="F1304" s="33" t="s">
        <v>667</v>
      </c>
      <c r="G1304" s="33" t="s">
        <v>668</v>
      </c>
      <c r="H1304" s="33">
        <v>77.2048445</v>
      </c>
      <c r="I1304" s="33">
        <v>28.6839604</v>
      </c>
      <c r="J1304" s="33" t="s">
        <v>534</v>
      </c>
      <c r="K1304" s="33" t="s">
        <v>32</v>
      </c>
      <c r="L1304" s="33" t="s">
        <v>34</v>
      </c>
      <c r="M1304" s="33" t="s">
        <v>34</v>
      </c>
      <c r="N1304" s="33" t="s">
        <v>34</v>
      </c>
      <c r="O1304" s="33" t="s">
        <v>34</v>
      </c>
      <c r="P1304" s="33">
        <v>2</v>
      </c>
      <c r="Q1304" s="33">
        <v>25</v>
      </c>
      <c r="R1304" s="33">
        <v>500</v>
      </c>
      <c r="S1304" s="33">
        <v>2.8</v>
      </c>
      <c r="T1304" s="35" t="s">
        <v>4099</v>
      </c>
      <c r="U1304">
        <v>2014</v>
      </c>
      <c r="V1304">
        <v>8</v>
      </c>
      <c r="W1304">
        <v>16</v>
      </c>
      <c r="X1304" t="str">
        <f>VLOOKUP(C1304,'country description'!$A$2:$B$16,2,0)</f>
        <v>India</v>
      </c>
      <c r="Y1304" t="str">
        <f t="shared" si="40"/>
        <v>Rs.500</v>
      </c>
      <c r="Z1304" s="36">
        <f t="shared" si="41"/>
        <v>500</v>
      </c>
    </row>
    <row r="1305" ht="14.25" customHeight="1" spans="1:26">
      <c r="A1305" s="33">
        <v>6654</v>
      </c>
      <c r="B1305" s="34" t="s">
        <v>4100</v>
      </c>
      <c r="C1305" s="33">
        <v>1</v>
      </c>
      <c r="D1305" s="34" t="s">
        <v>27</v>
      </c>
      <c r="E1305" s="33" t="s">
        <v>4101</v>
      </c>
      <c r="F1305" s="33" t="s">
        <v>1105</v>
      </c>
      <c r="G1305" s="33" t="s">
        <v>1106</v>
      </c>
      <c r="H1305" s="33">
        <v>77.2023857</v>
      </c>
      <c r="I1305" s="33">
        <v>28.6895227</v>
      </c>
      <c r="J1305" s="33" t="s">
        <v>64</v>
      </c>
      <c r="K1305" s="33" t="s">
        <v>32</v>
      </c>
      <c r="L1305" s="33" t="s">
        <v>34</v>
      </c>
      <c r="M1305" s="33" t="s">
        <v>34</v>
      </c>
      <c r="N1305" s="33" t="s">
        <v>34</v>
      </c>
      <c r="O1305" s="33" t="s">
        <v>34</v>
      </c>
      <c r="P1305" s="33">
        <v>1</v>
      </c>
      <c r="Q1305" s="33">
        <v>25</v>
      </c>
      <c r="R1305" s="33">
        <v>300</v>
      </c>
      <c r="S1305" s="33">
        <v>3.1</v>
      </c>
      <c r="T1305" s="35" t="s">
        <v>4102</v>
      </c>
      <c r="U1305">
        <v>2017</v>
      </c>
      <c r="V1305">
        <v>10</v>
      </c>
      <c r="W1305">
        <v>3</v>
      </c>
      <c r="X1305" t="str">
        <f>VLOOKUP(C1305,'country description'!$A$2:$B$16,2,0)</f>
        <v>India</v>
      </c>
      <c r="Y1305" t="str">
        <f t="shared" si="40"/>
        <v>Rs.300</v>
      </c>
      <c r="Z1305" s="36">
        <f t="shared" si="41"/>
        <v>300</v>
      </c>
    </row>
    <row r="1306" ht="14.25" customHeight="1" spans="1:26">
      <c r="A1306" s="33">
        <v>6658</v>
      </c>
      <c r="B1306" s="34" t="s">
        <v>4103</v>
      </c>
      <c r="C1306" s="33">
        <v>1</v>
      </c>
      <c r="D1306" s="34" t="s">
        <v>27</v>
      </c>
      <c r="E1306" s="33" t="s">
        <v>4104</v>
      </c>
      <c r="F1306" s="33" t="s">
        <v>667</v>
      </c>
      <c r="G1306" s="33" t="s">
        <v>668</v>
      </c>
      <c r="H1306" s="33">
        <v>77.201128</v>
      </c>
      <c r="I1306" s="33">
        <v>28.6787442</v>
      </c>
      <c r="J1306" s="33" t="s">
        <v>90</v>
      </c>
      <c r="K1306" s="33" t="s">
        <v>32</v>
      </c>
      <c r="L1306" s="33" t="s">
        <v>34</v>
      </c>
      <c r="M1306" s="33" t="s">
        <v>34</v>
      </c>
      <c r="N1306" s="33" t="s">
        <v>34</v>
      </c>
      <c r="O1306" s="33" t="s">
        <v>34</v>
      </c>
      <c r="P1306" s="33">
        <v>2</v>
      </c>
      <c r="Q1306" s="33">
        <v>91</v>
      </c>
      <c r="R1306" s="33">
        <v>550</v>
      </c>
      <c r="S1306" s="33">
        <v>3.6</v>
      </c>
      <c r="T1306" s="35" t="s">
        <v>4105</v>
      </c>
      <c r="U1306">
        <v>2018</v>
      </c>
      <c r="V1306">
        <v>9</v>
      </c>
      <c r="W1306">
        <v>26</v>
      </c>
      <c r="X1306" t="str">
        <f>VLOOKUP(C1306,'country description'!$A$2:$B$16,2,0)</f>
        <v>India</v>
      </c>
      <c r="Y1306" t="str">
        <f t="shared" si="40"/>
        <v>Rs.550</v>
      </c>
      <c r="Z1306" s="36">
        <f t="shared" si="41"/>
        <v>550</v>
      </c>
    </row>
    <row r="1307" ht="14.25" customHeight="1" spans="1:26">
      <c r="A1307" s="33">
        <v>6662</v>
      </c>
      <c r="B1307" s="34" t="s">
        <v>4106</v>
      </c>
      <c r="C1307" s="33">
        <v>1</v>
      </c>
      <c r="D1307" s="34" t="s">
        <v>27</v>
      </c>
      <c r="E1307" s="33" t="s">
        <v>4107</v>
      </c>
      <c r="F1307" s="33" t="s">
        <v>667</v>
      </c>
      <c r="G1307" s="33" t="s">
        <v>668</v>
      </c>
      <c r="H1307" s="33">
        <v>77.2029247</v>
      </c>
      <c r="I1307" s="33">
        <v>28.675602</v>
      </c>
      <c r="J1307" s="33" t="s">
        <v>90</v>
      </c>
      <c r="K1307" s="33" t="s">
        <v>32</v>
      </c>
      <c r="L1307" s="33" t="s">
        <v>34</v>
      </c>
      <c r="M1307" s="33" t="s">
        <v>34</v>
      </c>
      <c r="N1307" s="33" t="s">
        <v>34</v>
      </c>
      <c r="O1307" s="33" t="s">
        <v>34</v>
      </c>
      <c r="P1307" s="33">
        <v>2</v>
      </c>
      <c r="Q1307" s="33">
        <v>24</v>
      </c>
      <c r="R1307" s="33">
        <v>600</v>
      </c>
      <c r="S1307" s="33">
        <v>3.1</v>
      </c>
      <c r="T1307" s="35" t="s">
        <v>3636</v>
      </c>
      <c r="U1307">
        <v>2018</v>
      </c>
      <c r="V1307">
        <v>10</v>
      </c>
      <c r="W1307">
        <v>27</v>
      </c>
      <c r="X1307" t="str">
        <f>VLOOKUP(C1307,'country description'!$A$2:$B$16,2,0)</f>
        <v>India</v>
      </c>
      <c r="Y1307" t="str">
        <f t="shared" si="40"/>
        <v>Rs.600</v>
      </c>
      <c r="Z1307" s="36">
        <f t="shared" si="41"/>
        <v>600</v>
      </c>
    </row>
    <row r="1308" ht="14.25" customHeight="1" spans="1:26">
      <c r="A1308" s="33">
        <v>6667</v>
      </c>
      <c r="B1308" s="34" t="s">
        <v>4108</v>
      </c>
      <c r="C1308" s="33">
        <v>1</v>
      </c>
      <c r="D1308" s="34" t="s">
        <v>27</v>
      </c>
      <c r="E1308" s="33" t="s">
        <v>4109</v>
      </c>
      <c r="F1308" s="33" t="s">
        <v>667</v>
      </c>
      <c r="G1308" s="33" t="s">
        <v>668</v>
      </c>
      <c r="H1308" s="33">
        <v>77.2054401</v>
      </c>
      <c r="I1308" s="33">
        <v>28.6777235</v>
      </c>
      <c r="J1308" s="33" t="s">
        <v>90</v>
      </c>
      <c r="K1308" s="33" t="s">
        <v>32</v>
      </c>
      <c r="L1308" s="33" t="s">
        <v>34</v>
      </c>
      <c r="M1308" s="33" t="s">
        <v>34</v>
      </c>
      <c r="N1308" s="33" t="s">
        <v>34</v>
      </c>
      <c r="O1308" s="33" t="s">
        <v>34</v>
      </c>
      <c r="P1308" s="33">
        <v>1</v>
      </c>
      <c r="Q1308" s="33">
        <v>97</v>
      </c>
      <c r="R1308" s="33">
        <v>300</v>
      </c>
      <c r="S1308" s="33">
        <v>3.5</v>
      </c>
      <c r="T1308" s="35" t="s">
        <v>4110</v>
      </c>
      <c r="U1308">
        <v>2016</v>
      </c>
      <c r="V1308">
        <v>1</v>
      </c>
      <c r="W1308">
        <v>27</v>
      </c>
      <c r="X1308" t="str">
        <f>VLOOKUP(C1308,'country description'!$A$2:$B$16,2,0)</f>
        <v>India</v>
      </c>
      <c r="Y1308" t="str">
        <f t="shared" si="40"/>
        <v>Rs.300</v>
      </c>
      <c r="Z1308" s="36">
        <f t="shared" si="41"/>
        <v>300</v>
      </c>
    </row>
    <row r="1309" ht="14.25" customHeight="1" spans="1:26">
      <c r="A1309" s="33">
        <v>6675</v>
      </c>
      <c r="B1309" s="34" t="s">
        <v>4111</v>
      </c>
      <c r="C1309" s="33">
        <v>1</v>
      </c>
      <c r="D1309" s="34" t="s">
        <v>27</v>
      </c>
      <c r="E1309" s="33" t="s">
        <v>4112</v>
      </c>
      <c r="F1309" s="33" t="s">
        <v>667</v>
      </c>
      <c r="G1309" s="33" t="s">
        <v>668</v>
      </c>
      <c r="H1309" s="33">
        <v>77.2066539</v>
      </c>
      <c r="I1309" s="33">
        <v>28.6779587</v>
      </c>
      <c r="J1309" s="33" t="s">
        <v>4113</v>
      </c>
      <c r="K1309" s="33" t="s">
        <v>32</v>
      </c>
      <c r="L1309" s="33" t="s">
        <v>34</v>
      </c>
      <c r="M1309" s="33" t="s">
        <v>34</v>
      </c>
      <c r="N1309" s="33" t="s">
        <v>34</v>
      </c>
      <c r="O1309" s="33" t="s">
        <v>34</v>
      </c>
      <c r="P1309" s="33">
        <v>1</v>
      </c>
      <c r="Q1309" s="33">
        <v>62</v>
      </c>
      <c r="R1309" s="33">
        <v>200</v>
      </c>
      <c r="S1309" s="33">
        <v>3.6</v>
      </c>
      <c r="T1309" s="35" t="s">
        <v>626</v>
      </c>
      <c r="U1309">
        <v>2011</v>
      </c>
      <c r="V1309">
        <v>4</v>
      </c>
      <c r="W1309">
        <v>6</v>
      </c>
      <c r="X1309" t="str">
        <f>VLOOKUP(C1309,'country description'!$A$2:$B$16,2,0)</f>
        <v>India</v>
      </c>
      <c r="Y1309" t="str">
        <f t="shared" si="40"/>
        <v>Rs.200</v>
      </c>
      <c r="Z1309" s="36">
        <f t="shared" si="41"/>
        <v>200</v>
      </c>
    </row>
    <row r="1310" ht="14.25" customHeight="1" spans="1:26">
      <c r="A1310" s="33">
        <v>6678</v>
      </c>
      <c r="B1310" s="34" t="s">
        <v>4114</v>
      </c>
      <c r="C1310" s="33">
        <v>1</v>
      </c>
      <c r="D1310" s="34" t="s">
        <v>27</v>
      </c>
      <c r="E1310" s="33" t="s">
        <v>4115</v>
      </c>
      <c r="F1310" s="33" t="s">
        <v>499</v>
      </c>
      <c r="G1310" s="33" t="s">
        <v>500</v>
      </c>
      <c r="H1310" s="33">
        <v>77.2357105</v>
      </c>
      <c r="I1310" s="33">
        <v>28.6410173</v>
      </c>
      <c r="J1310" s="33" t="s">
        <v>90</v>
      </c>
      <c r="K1310" s="33" t="s">
        <v>32</v>
      </c>
      <c r="L1310" s="33" t="s">
        <v>34</v>
      </c>
      <c r="M1310" s="33" t="s">
        <v>34</v>
      </c>
      <c r="N1310" s="33" t="s">
        <v>34</v>
      </c>
      <c r="O1310" s="33" t="s">
        <v>34</v>
      </c>
      <c r="P1310" s="33">
        <v>1</v>
      </c>
      <c r="Q1310" s="33">
        <v>0</v>
      </c>
      <c r="R1310" s="33">
        <v>150</v>
      </c>
      <c r="S1310" s="33">
        <v>1</v>
      </c>
      <c r="T1310" s="35" t="s">
        <v>4116</v>
      </c>
      <c r="U1310">
        <v>2010</v>
      </c>
      <c r="V1310">
        <v>2</v>
      </c>
      <c r="W1310">
        <v>11</v>
      </c>
      <c r="X1310" t="str">
        <f>VLOOKUP(C1310,'country description'!$A$2:$B$16,2,0)</f>
        <v>India</v>
      </c>
      <c r="Y1310" t="str">
        <f t="shared" si="40"/>
        <v>Rs.150</v>
      </c>
      <c r="Z1310" s="36">
        <f t="shared" si="41"/>
        <v>150</v>
      </c>
    </row>
    <row r="1311" ht="14.25" customHeight="1" spans="1:26">
      <c r="A1311" s="33">
        <v>6690</v>
      </c>
      <c r="B1311" s="34" t="s">
        <v>4117</v>
      </c>
      <c r="C1311" s="33">
        <v>1</v>
      </c>
      <c r="D1311" s="34" t="s">
        <v>135</v>
      </c>
      <c r="E1311" s="33" t="s">
        <v>4118</v>
      </c>
      <c r="F1311" s="33" t="s">
        <v>2908</v>
      </c>
      <c r="G1311" s="33" t="s">
        <v>2909</v>
      </c>
      <c r="H1311" s="33">
        <v>77.0867096</v>
      </c>
      <c r="I1311" s="33">
        <v>28.5026368</v>
      </c>
      <c r="J1311" s="33" t="s">
        <v>534</v>
      </c>
      <c r="K1311" s="33" t="s">
        <v>32</v>
      </c>
      <c r="L1311" s="33" t="s">
        <v>34</v>
      </c>
      <c r="M1311" s="33" t="s">
        <v>34</v>
      </c>
      <c r="N1311" s="33" t="s">
        <v>34</v>
      </c>
      <c r="O1311" s="33" t="s">
        <v>34</v>
      </c>
      <c r="P1311" s="33">
        <v>4</v>
      </c>
      <c r="Q1311" s="33">
        <v>27</v>
      </c>
      <c r="R1311" s="33">
        <v>2000</v>
      </c>
      <c r="S1311" s="33">
        <v>2.7</v>
      </c>
      <c r="T1311" s="35" t="s">
        <v>4119</v>
      </c>
      <c r="U1311">
        <v>2010</v>
      </c>
      <c r="V1311">
        <v>10</v>
      </c>
      <c r="W1311">
        <v>25</v>
      </c>
      <c r="X1311" t="str">
        <f>VLOOKUP(C1311,'country description'!$A$2:$B$16,2,0)</f>
        <v>India</v>
      </c>
      <c r="Y1311" t="str">
        <f t="shared" si="40"/>
        <v>Rs.2000</v>
      </c>
      <c r="Z1311" s="36">
        <f t="shared" si="41"/>
        <v>2000</v>
      </c>
    </row>
    <row r="1312" ht="14.25" customHeight="1" spans="1:26">
      <c r="A1312" s="33">
        <v>6698</v>
      </c>
      <c r="B1312" s="34" t="s">
        <v>154</v>
      </c>
      <c r="C1312" s="33">
        <v>1</v>
      </c>
      <c r="D1312" s="34" t="s">
        <v>27</v>
      </c>
      <c r="E1312" s="33" t="s">
        <v>4120</v>
      </c>
      <c r="F1312" s="33" t="s">
        <v>564</v>
      </c>
      <c r="G1312" s="33" t="s">
        <v>565</v>
      </c>
      <c r="H1312" s="33">
        <v>77.23421395</v>
      </c>
      <c r="I1312" s="33">
        <v>28.65606667</v>
      </c>
      <c r="J1312" s="33" t="s">
        <v>158</v>
      </c>
      <c r="K1312" s="33" t="s">
        <v>32</v>
      </c>
      <c r="L1312" s="33" t="s">
        <v>34</v>
      </c>
      <c r="M1312" s="33" t="s">
        <v>34</v>
      </c>
      <c r="N1312" s="33" t="s">
        <v>34</v>
      </c>
      <c r="O1312" s="33" t="s">
        <v>34</v>
      </c>
      <c r="P1312" s="33">
        <v>2</v>
      </c>
      <c r="Q1312" s="33">
        <v>57</v>
      </c>
      <c r="R1312" s="33">
        <v>500</v>
      </c>
      <c r="S1312" s="33">
        <v>3</v>
      </c>
      <c r="T1312" s="35" t="s">
        <v>4121</v>
      </c>
      <c r="U1312">
        <v>2017</v>
      </c>
      <c r="V1312">
        <v>2</v>
      </c>
      <c r="W1312">
        <v>19</v>
      </c>
      <c r="X1312" t="str">
        <f>VLOOKUP(C1312,'country description'!$A$2:$B$16,2,0)</f>
        <v>India</v>
      </c>
      <c r="Y1312" t="str">
        <f t="shared" si="40"/>
        <v>Rs.500</v>
      </c>
      <c r="Z1312" s="36">
        <f t="shared" si="41"/>
        <v>500</v>
      </c>
    </row>
    <row r="1313" ht="14.25" customHeight="1" spans="1:26">
      <c r="A1313" s="33">
        <v>6700</v>
      </c>
      <c r="B1313" s="34" t="s">
        <v>4122</v>
      </c>
      <c r="C1313" s="33">
        <v>1</v>
      </c>
      <c r="D1313" s="34" t="s">
        <v>135</v>
      </c>
      <c r="E1313" s="33" t="s">
        <v>4123</v>
      </c>
      <c r="F1313" s="33" t="s">
        <v>4124</v>
      </c>
      <c r="G1313" s="33" t="s">
        <v>4125</v>
      </c>
      <c r="H1313" s="33">
        <v>77.0648668</v>
      </c>
      <c r="I1313" s="33">
        <v>28.4676295</v>
      </c>
      <c r="J1313" s="33" t="s">
        <v>2362</v>
      </c>
      <c r="K1313" s="33" t="s">
        <v>32</v>
      </c>
      <c r="L1313" s="33" t="s">
        <v>33</v>
      </c>
      <c r="M1313" s="33" t="s">
        <v>34</v>
      </c>
      <c r="N1313" s="33" t="s">
        <v>34</v>
      </c>
      <c r="O1313" s="33" t="s">
        <v>34</v>
      </c>
      <c r="P1313" s="33">
        <v>4</v>
      </c>
      <c r="Q1313" s="33">
        <v>137</v>
      </c>
      <c r="R1313" s="33">
        <v>2000</v>
      </c>
      <c r="S1313" s="33">
        <v>3.2</v>
      </c>
      <c r="T1313" s="35" t="s">
        <v>4126</v>
      </c>
      <c r="U1313">
        <v>2014</v>
      </c>
      <c r="V1313">
        <v>2</v>
      </c>
      <c r="W1313">
        <v>21</v>
      </c>
      <c r="X1313" t="str">
        <f>VLOOKUP(C1313,'country description'!$A$2:$B$16,2,0)</f>
        <v>India</v>
      </c>
      <c r="Y1313" t="str">
        <f t="shared" si="40"/>
        <v>Rs.2000</v>
      </c>
      <c r="Z1313" s="36">
        <f t="shared" si="41"/>
        <v>2000</v>
      </c>
    </row>
    <row r="1314" ht="14.25" customHeight="1" spans="1:26">
      <c r="A1314" s="33">
        <v>6704</v>
      </c>
      <c r="B1314" s="34" t="s">
        <v>4127</v>
      </c>
      <c r="C1314" s="33">
        <v>1</v>
      </c>
      <c r="D1314" s="34" t="s">
        <v>27</v>
      </c>
      <c r="E1314" s="33" t="s">
        <v>4128</v>
      </c>
      <c r="F1314" s="33" t="s">
        <v>564</v>
      </c>
      <c r="G1314" s="33" t="s">
        <v>565</v>
      </c>
      <c r="H1314" s="33">
        <v>77.2307707</v>
      </c>
      <c r="I1314" s="33">
        <v>28.6562249</v>
      </c>
      <c r="J1314" s="33" t="s">
        <v>4129</v>
      </c>
      <c r="K1314" s="33" t="s">
        <v>32</v>
      </c>
      <c r="L1314" s="33" t="s">
        <v>34</v>
      </c>
      <c r="M1314" s="33" t="s">
        <v>34</v>
      </c>
      <c r="N1314" s="33" t="s">
        <v>34</v>
      </c>
      <c r="O1314" s="33" t="s">
        <v>34</v>
      </c>
      <c r="P1314" s="33">
        <v>1</v>
      </c>
      <c r="Q1314" s="33">
        <v>163</v>
      </c>
      <c r="R1314" s="33">
        <v>300</v>
      </c>
      <c r="S1314" s="33">
        <v>3.9</v>
      </c>
      <c r="T1314" s="35" t="s">
        <v>3987</v>
      </c>
      <c r="U1314">
        <v>2011</v>
      </c>
      <c r="V1314">
        <v>12</v>
      </c>
      <c r="W1314">
        <v>25</v>
      </c>
      <c r="X1314" t="str">
        <f>VLOOKUP(C1314,'country description'!$A$2:$B$16,2,0)</f>
        <v>India</v>
      </c>
      <c r="Y1314" t="str">
        <f t="shared" si="40"/>
        <v>Rs.300</v>
      </c>
      <c r="Z1314" s="36">
        <f t="shared" si="41"/>
        <v>300</v>
      </c>
    </row>
    <row r="1315" ht="14.25" customHeight="1" spans="1:26">
      <c r="A1315" s="33">
        <v>6705</v>
      </c>
      <c r="B1315" s="34" t="s">
        <v>4127</v>
      </c>
      <c r="C1315" s="33">
        <v>1</v>
      </c>
      <c r="D1315" s="34" t="s">
        <v>27</v>
      </c>
      <c r="E1315" s="33" t="s">
        <v>4130</v>
      </c>
      <c r="F1315" s="33" t="s">
        <v>1141</v>
      </c>
      <c r="G1315" s="33" t="s">
        <v>1142</v>
      </c>
      <c r="H1315" s="33">
        <v>77.3051329</v>
      </c>
      <c r="I1315" s="33">
        <v>28.6509065</v>
      </c>
      <c r="J1315" s="33" t="s">
        <v>4131</v>
      </c>
      <c r="K1315" s="33" t="s">
        <v>32</v>
      </c>
      <c r="L1315" s="33" t="s">
        <v>34</v>
      </c>
      <c r="M1315" s="33" t="s">
        <v>34</v>
      </c>
      <c r="N1315" s="33" t="s">
        <v>34</v>
      </c>
      <c r="O1315" s="33" t="s">
        <v>34</v>
      </c>
      <c r="P1315" s="33">
        <v>1</v>
      </c>
      <c r="Q1315" s="33">
        <v>40</v>
      </c>
      <c r="R1315" s="33">
        <v>400</v>
      </c>
      <c r="S1315" s="33">
        <v>3.5</v>
      </c>
      <c r="T1315" s="35" t="s">
        <v>61</v>
      </c>
      <c r="U1315">
        <v>2018</v>
      </c>
      <c r="V1315">
        <v>8</v>
      </c>
      <c r="W1315">
        <v>20</v>
      </c>
      <c r="X1315" t="str">
        <f>VLOOKUP(C1315,'country description'!$A$2:$B$16,2,0)</f>
        <v>India</v>
      </c>
      <c r="Y1315" t="str">
        <f t="shared" si="40"/>
        <v>Rs.400</v>
      </c>
      <c r="Z1315" s="36">
        <f t="shared" si="41"/>
        <v>400</v>
      </c>
    </row>
    <row r="1316" ht="14.25" customHeight="1" spans="1:26">
      <c r="A1316" s="33">
        <v>6706</v>
      </c>
      <c r="B1316" s="34" t="s">
        <v>2433</v>
      </c>
      <c r="C1316" s="33">
        <v>1</v>
      </c>
      <c r="D1316" s="34" t="s">
        <v>27</v>
      </c>
      <c r="E1316" s="33" t="s">
        <v>4132</v>
      </c>
      <c r="F1316" s="33" t="s">
        <v>564</v>
      </c>
      <c r="G1316" s="33" t="s">
        <v>565</v>
      </c>
      <c r="H1316" s="33">
        <v>77.2328586</v>
      </c>
      <c r="I1316" s="33">
        <v>28.6562478</v>
      </c>
      <c r="J1316" s="33" t="s">
        <v>329</v>
      </c>
      <c r="K1316" s="33" t="s">
        <v>32</v>
      </c>
      <c r="L1316" s="33" t="s">
        <v>34</v>
      </c>
      <c r="M1316" s="33" t="s">
        <v>34</v>
      </c>
      <c r="N1316" s="33" t="s">
        <v>34</v>
      </c>
      <c r="O1316" s="33" t="s">
        <v>34</v>
      </c>
      <c r="P1316" s="33">
        <v>1</v>
      </c>
      <c r="Q1316" s="33">
        <v>59</v>
      </c>
      <c r="R1316" s="33">
        <v>450</v>
      </c>
      <c r="S1316" s="33">
        <v>2.8</v>
      </c>
      <c r="T1316" s="35" t="s">
        <v>305</v>
      </c>
      <c r="U1316">
        <v>2016</v>
      </c>
      <c r="V1316">
        <v>1</v>
      </c>
      <c r="W1316">
        <v>4</v>
      </c>
      <c r="X1316" t="str">
        <f>VLOOKUP(C1316,'country description'!$A$2:$B$16,2,0)</f>
        <v>India</v>
      </c>
      <c r="Y1316" t="str">
        <f t="shared" si="40"/>
        <v>Rs.450</v>
      </c>
      <c r="Z1316" s="36">
        <f t="shared" si="41"/>
        <v>450</v>
      </c>
    </row>
    <row r="1317" ht="14.25" customHeight="1" spans="1:26">
      <c r="A1317" s="33">
        <v>6709</v>
      </c>
      <c r="B1317" s="34" t="s">
        <v>4133</v>
      </c>
      <c r="C1317" s="33">
        <v>1</v>
      </c>
      <c r="D1317" s="34" t="s">
        <v>135</v>
      </c>
      <c r="E1317" s="33" t="s">
        <v>4134</v>
      </c>
      <c r="F1317" s="33" t="s">
        <v>342</v>
      </c>
      <c r="G1317" s="33" t="s">
        <v>343</v>
      </c>
      <c r="H1317" s="33">
        <v>77.048056</v>
      </c>
      <c r="I1317" s="33">
        <v>28.4730599</v>
      </c>
      <c r="J1317" s="33" t="s">
        <v>329</v>
      </c>
      <c r="K1317" s="33" t="s">
        <v>32</v>
      </c>
      <c r="L1317" s="33" t="s">
        <v>34</v>
      </c>
      <c r="M1317" s="33" t="s">
        <v>34</v>
      </c>
      <c r="N1317" s="33" t="s">
        <v>34</v>
      </c>
      <c r="O1317" s="33" t="s">
        <v>34</v>
      </c>
      <c r="P1317" s="33">
        <v>1</v>
      </c>
      <c r="Q1317" s="33">
        <v>21</v>
      </c>
      <c r="R1317" s="33">
        <v>400</v>
      </c>
      <c r="S1317" s="33">
        <v>3.1</v>
      </c>
      <c r="T1317" s="35" t="s">
        <v>871</v>
      </c>
      <c r="U1317">
        <v>2016</v>
      </c>
      <c r="V1317">
        <v>3</v>
      </c>
      <c r="W1317">
        <v>2</v>
      </c>
      <c r="X1317" t="str">
        <f>VLOOKUP(C1317,'country description'!$A$2:$B$16,2,0)</f>
        <v>India</v>
      </c>
      <c r="Y1317" t="str">
        <f t="shared" si="40"/>
        <v>Rs.400</v>
      </c>
      <c r="Z1317" s="36">
        <f t="shared" si="41"/>
        <v>400</v>
      </c>
    </row>
    <row r="1318" ht="14.25" customHeight="1" spans="1:26">
      <c r="A1318" s="33">
        <v>6743</v>
      </c>
      <c r="B1318" s="34" t="s">
        <v>629</v>
      </c>
      <c r="C1318" s="33">
        <v>1</v>
      </c>
      <c r="D1318" s="34" t="s">
        <v>135</v>
      </c>
      <c r="E1318" s="33" t="s">
        <v>4135</v>
      </c>
      <c r="F1318" s="33" t="s">
        <v>1156</v>
      </c>
      <c r="G1318" s="33" t="s">
        <v>1157</v>
      </c>
      <c r="H1318" s="33">
        <v>77.1017259</v>
      </c>
      <c r="I1318" s="33">
        <v>28.4718072</v>
      </c>
      <c r="J1318" s="33" t="s">
        <v>534</v>
      </c>
      <c r="K1318" s="33" t="s">
        <v>32</v>
      </c>
      <c r="L1318" s="33" t="s">
        <v>34</v>
      </c>
      <c r="M1318" s="33" t="s">
        <v>34</v>
      </c>
      <c r="N1318" s="33" t="s">
        <v>34</v>
      </c>
      <c r="O1318" s="33" t="s">
        <v>34</v>
      </c>
      <c r="P1318" s="33">
        <v>1</v>
      </c>
      <c r="Q1318" s="33">
        <v>18</v>
      </c>
      <c r="R1318" s="33">
        <v>450</v>
      </c>
      <c r="S1318" s="33">
        <v>2.8</v>
      </c>
      <c r="T1318" s="35" t="s">
        <v>2315</v>
      </c>
      <c r="U1318">
        <v>2016</v>
      </c>
      <c r="V1318">
        <v>3</v>
      </c>
      <c r="W1318">
        <v>4</v>
      </c>
      <c r="X1318" t="str">
        <f>VLOOKUP(C1318,'country description'!$A$2:$B$16,2,0)</f>
        <v>India</v>
      </c>
      <c r="Y1318" t="str">
        <f t="shared" si="40"/>
        <v>Rs.450</v>
      </c>
      <c r="Z1318" s="36">
        <f t="shared" si="41"/>
        <v>450</v>
      </c>
    </row>
    <row r="1319" ht="14.25" customHeight="1" spans="1:26">
      <c r="A1319" s="33">
        <v>6747</v>
      </c>
      <c r="B1319" s="34" t="s">
        <v>113</v>
      </c>
      <c r="C1319" s="33">
        <v>1</v>
      </c>
      <c r="D1319" s="34" t="s">
        <v>135</v>
      </c>
      <c r="E1319" s="33" t="s">
        <v>4136</v>
      </c>
      <c r="F1319" s="33" t="s">
        <v>1156</v>
      </c>
      <c r="G1319" s="33" t="s">
        <v>1157</v>
      </c>
      <c r="H1319" s="33">
        <v>77.1024452</v>
      </c>
      <c r="I1319" s="33">
        <v>28.4719659</v>
      </c>
      <c r="J1319" s="33" t="s">
        <v>115</v>
      </c>
      <c r="K1319" s="33" t="s">
        <v>32</v>
      </c>
      <c r="L1319" s="33" t="s">
        <v>34</v>
      </c>
      <c r="M1319" s="33" t="s">
        <v>34</v>
      </c>
      <c r="N1319" s="33" t="s">
        <v>34</v>
      </c>
      <c r="O1319" s="33" t="s">
        <v>34</v>
      </c>
      <c r="P1319" s="33">
        <v>2</v>
      </c>
      <c r="Q1319" s="33">
        <v>70</v>
      </c>
      <c r="R1319" s="33">
        <v>700</v>
      </c>
      <c r="S1319" s="33">
        <v>2.8</v>
      </c>
      <c r="T1319" s="35" t="s">
        <v>4137</v>
      </c>
      <c r="U1319">
        <v>2011</v>
      </c>
      <c r="V1319">
        <v>3</v>
      </c>
      <c r="W1319">
        <v>20</v>
      </c>
      <c r="X1319" t="str">
        <f>VLOOKUP(C1319,'country description'!$A$2:$B$16,2,0)</f>
        <v>India</v>
      </c>
      <c r="Y1319" t="str">
        <f t="shared" si="40"/>
        <v>Rs.700</v>
      </c>
      <c r="Z1319" s="36">
        <f t="shared" si="41"/>
        <v>700</v>
      </c>
    </row>
    <row r="1320" ht="14.25" customHeight="1" spans="1:26">
      <c r="A1320" s="33">
        <v>6764</v>
      </c>
      <c r="B1320" s="34" t="s">
        <v>4138</v>
      </c>
      <c r="C1320" s="33">
        <v>1</v>
      </c>
      <c r="D1320" s="34" t="s">
        <v>135</v>
      </c>
      <c r="E1320" s="33" t="s">
        <v>4139</v>
      </c>
      <c r="F1320" s="33" t="s">
        <v>1638</v>
      </c>
      <c r="G1320" s="33" t="s">
        <v>1639</v>
      </c>
      <c r="H1320" s="33">
        <v>77.09992748</v>
      </c>
      <c r="I1320" s="33">
        <v>28.42894133</v>
      </c>
      <c r="J1320" s="33" t="s">
        <v>329</v>
      </c>
      <c r="K1320" s="33" t="s">
        <v>32</v>
      </c>
      <c r="L1320" s="33" t="s">
        <v>34</v>
      </c>
      <c r="M1320" s="33" t="s">
        <v>34</v>
      </c>
      <c r="N1320" s="33" t="s">
        <v>34</v>
      </c>
      <c r="O1320" s="33" t="s">
        <v>34</v>
      </c>
      <c r="P1320" s="33">
        <v>2</v>
      </c>
      <c r="Q1320" s="33">
        <v>33</v>
      </c>
      <c r="R1320" s="33">
        <v>500</v>
      </c>
      <c r="S1320" s="33">
        <v>3</v>
      </c>
      <c r="T1320" s="35" t="s">
        <v>2997</v>
      </c>
      <c r="U1320">
        <v>2011</v>
      </c>
      <c r="V1320">
        <v>7</v>
      </c>
      <c r="W1320">
        <v>16</v>
      </c>
      <c r="X1320" t="str">
        <f>VLOOKUP(C1320,'country description'!$A$2:$B$16,2,0)</f>
        <v>India</v>
      </c>
      <c r="Y1320" t="str">
        <f t="shared" si="40"/>
        <v>Rs.500</v>
      </c>
      <c r="Z1320" s="36">
        <f t="shared" si="41"/>
        <v>500</v>
      </c>
    </row>
    <row r="1321" ht="14.25" customHeight="1" spans="1:26">
      <c r="A1321" s="33">
        <v>6769</v>
      </c>
      <c r="B1321" s="34" t="s">
        <v>4140</v>
      </c>
      <c r="C1321" s="33">
        <v>1</v>
      </c>
      <c r="D1321" s="34" t="s">
        <v>135</v>
      </c>
      <c r="E1321" s="33" t="s">
        <v>4141</v>
      </c>
      <c r="F1321" s="33" t="s">
        <v>1238</v>
      </c>
      <c r="G1321" s="33" t="s">
        <v>1239</v>
      </c>
      <c r="H1321" s="33">
        <v>77.0832025</v>
      </c>
      <c r="I1321" s="33">
        <v>28.4599872</v>
      </c>
      <c r="J1321" s="33" t="s">
        <v>866</v>
      </c>
      <c r="K1321" s="33" t="s">
        <v>32</v>
      </c>
      <c r="L1321" s="33" t="s">
        <v>34</v>
      </c>
      <c r="M1321" s="33" t="s">
        <v>34</v>
      </c>
      <c r="N1321" s="33" t="s">
        <v>34</v>
      </c>
      <c r="O1321" s="33" t="s">
        <v>34</v>
      </c>
      <c r="P1321" s="33">
        <v>1</v>
      </c>
      <c r="Q1321" s="33">
        <v>63</v>
      </c>
      <c r="R1321" s="33">
        <v>400</v>
      </c>
      <c r="S1321" s="33">
        <v>3.7</v>
      </c>
      <c r="T1321" s="35" t="s">
        <v>4142</v>
      </c>
      <c r="U1321">
        <v>2010</v>
      </c>
      <c r="V1321">
        <v>12</v>
      </c>
      <c r="W1321">
        <v>15</v>
      </c>
      <c r="X1321" t="str">
        <f>VLOOKUP(C1321,'country description'!$A$2:$B$16,2,0)</f>
        <v>India</v>
      </c>
      <c r="Y1321" t="str">
        <f t="shared" si="40"/>
        <v>Rs.400</v>
      </c>
      <c r="Z1321" s="36">
        <f t="shared" si="41"/>
        <v>400</v>
      </c>
    </row>
    <row r="1322" ht="14.25" customHeight="1" spans="1:26">
      <c r="A1322" s="33">
        <v>6775</v>
      </c>
      <c r="B1322" s="34" t="s">
        <v>2433</v>
      </c>
      <c r="C1322" s="33">
        <v>1</v>
      </c>
      <c r="D1322" s="34" t="s">
        <v>135</v>
      </c>
      <c r="E1322" s="33" t="s">
        <v>4143</v>
      </c>
      <c r="F1322" s="33" t="s">
        <v>1238</v>
      </c>
      <c r="G1322" s="33" t="s">
        <v>1239</v>
      </c>
      <c r="H1322" s="33">
        <v>77.0832256</v>
      </c>
      <c r="I1322" s="33">
        <v>28.4605726</v>
      </c>
      <c r="J1322" s="33" t="s">
        <v>90</v>
      </c>
      <c r="K1322" s="33" t="s">
        <v>32</v>
      </c>
      <c r="L1322" s="33" t="s">
        <v>34</v>
      </c>
      <c r="M1322" s="33" t="s">
        <v>33</v>
      </c>
      <c r="N1322" s="33" t="s">
        <v>34</v>
      </c>
      <c r="O1322" s="33" t="s">
        <v>34</v>
      </c>
      <c r="P1322" s="33">
        <v>1</v>
      </c>
      <c r="Q1322" s="33">
        <v>142</v>
      </c>
      <c r="R1322" s="33">
        <v>400</v>
      </c>
      <c r="S1322" s="33">
        <v>2.2</v>
      </c>
      <c r="T1322" s="35" t="s">
        <v>1007</v>
      </c>
      <c r="U1322">
        <v>2011</v>
      </c>
      <c r="V1322">
        <v>8</v>
      </c>
      <c r="W1322">
        <v>2</v>
      </c>
      <c r="X1322" t="str">
        <f>VLOOKUP(C1322,'country description'!$A$2:$B$16,2,0)</f>
        <v>India</v>
      </c>
      <c r="Y1322" t="str">
        <f t="shared" si="40"/>
        <v>Rs.400</v>
      </c>
      <c r="Z1322" s="36">
        <f t="shared" si="41"/>
        <v>400</v>
      </c>
    </row>
    <row r="1323" ht="14.25" customHeight="1" spans="1:26">
      <c r="A1323" s="33">
        <v>6777</v>
      </c>
      <c r="B1323" s="34" t="s">
        <v>1308</v>
      </c>
      <c r="C1323" s="33">
        <v>1</v>
      </c>
      <c r="D1323" s="34" t="s">
        <v>27</v>
      </c>
      <c r="E1323" s="33" t="s">
        <v>4144</v>
      </c>
      <c r="F1323" s="33" t="s">
        <v>1305</v>
      </c>
      <c r="G1323" s="33" t="s">
        <v>1306</v>
      </c>
      <c r="H1323" s="33">
        <v>77.3095488</v>
      </c>
      <c r="I1323" s="33">
        <v>28.6339747</v>
      </c>
      <c r="J1323" s="33" t="s">
        <v>31</v>
      </c>
      <c r="K1323" s="33" t="s">
        <v>32</v>
      </c>
      <c r="L1323" s="33" t="s">
        <v>33</v>
      </c>
      <c r="M1323" s="33" t="s">
        <v>33</v>
      </c>
      <c r="N1323" s="33" t="s">
        <v>34</v>
      </c>
      <c r="O1323" s="33" t="s">
        <v>34</v>
      </c>
      <c r="P1323" s="33">
        <v>3</v>
      </c>
      <c r="Q1323" s="33">
        <v>124</v>
      </c>
      <c r="R1323" s="33">
        <v>1200</v>
      </c>
      <c r="S1323" s="33">
        <v>2.4</v>
      </c>
      <c r="T1323" s="35" t="s">
        <v>3477</v>
      </c>
      <c r="U1323">
        <v>2013</v>
      </c>
      <c r="V1323">
        <v>11</v>
      </c>
      <c r="W1323">
        <v>12</v>
      </c>
      <c r="X1323" t="str">
        <f>VLOOKUP(C1323,'country description'!$A$2:$B$16,2,0)</f>
        <v>India</v>
      </c>
      <c r="Y1323" t="str">
        <f t="shared" si="40"/>
        <v>Rs.1200</v>
      </c>
      <c r="Z1323" s="36">
        <f t="shared" si="41"/>
        <v>1200</v>
      </c>
    </row>
    <row r="1324" ht="14.25" customHeight="1" spans="1:26">
      <c r="A1324" s="33">
        <v>6800</v>
      </c>
      <c r="B1324" s="34" t="s">
        <v>4145</v>
      </c>
      <c r="C1324" s="33">
        <v>1</v>
      </c>
      <c r="D1324" s="34" t="s">
        <v>149</v>
      </c>
      <c r="E1324" s="33" t="s">
        <v>4146</v>
      </c>
      <c r="F1324" s="33" t="s">
        <v>4147</v>
      </c>
      <c r="G1324" s="33" t="s">
        <v>4148</v>
      </c>
      <c r="H1324" s="33">
        <v>77.3498054</v>
      </c>
      <c r="I1324" s="33">
        <v>28.5672202</v>
      </c>
      <c r="J1324" s="33" t="s">
        <v>111</v>
      </c>
      <c r="K1324" s="33" t="s">
        <v>32</v>
      </c>
      <c r="L1324" s="33" t="s">
        <v>34</v>
      </c>
      <c r="M1324" s="33" t="s">
        <v>33</v>
      </c>
      <c r="N1324" s="33" t="s">
        <v>34</v>
      </c>
      <c r="O1324" s="33" t="s">
        <v>34</v>
      </c>
      <c r="P1324" s="33">
        <v>2</v>
      </c>
      <c r="Q1324" s="33">
        <v>69</v>
      </c>
      <c r="R1324" s="33">
        <v>650</v>
      </c>
      <c r="S1324" s="33">
        <v>3.4</v>
      </c>
      <c r="T1324" s="35" t="s">
        <v>4149</v>
      </c>
      <c r="U1324">
        <v>2016</v>
      </c>
      <c r="V1324">
        <v>2</v>
      </c>
      <c r="W1324">
        <v>25</v>
      </c>
      <c r="X1324" t="str">
        <f>VLOOKUP(C1324,'country description'!$A$2:$B$16,2,0)</f>
        <v>India</v>
      </c>
      <c r="Y1324" t="str">
        <f t="shared" si="40"/>
        <v>Rs.650</v>
      </c>
      <c r="Z1324" s="36">
        <f t="shared" si="41"/>
        <v>650</v>
      </c>
    </row>
    <row r="1325" ht="14.25" customHeight="1" spans="1:26">
      <c r="A1325" s="33">
        <v>6804</v>
      </c>
      <c r="B1325" s="34" t="s">
        <v>2544</v>
      </c>
      <c r="C1325" s="33">
        <v>1</v>
      </c>
      <c r="D1325" s="34" t="s">
        <v>135</v>
      </c>
      <c r="E1325" s="33" t="s">
        <v>4150</v>
      </c>
      <c r="F1325" s="33" t="s">
        <v>1156</v>
      </c>
      <c r="G1325" s="33" t="s">
        <v>1157</v>
      </c>
      <c r="H1325" s="33">
        <v>77.1022654</v>
      </c>
      <c r="I1325" s="33">
        <v>28.472128</v>
      </c>
      <c r="J1325" s="33" t="s">
        <v>1782</v>
      </c>
      <c r="K1325" s="33" t="s">
        <v>32</v>
      </c>
      <c r="L1325" s="33" t="s">
        <v>34</v>
      </c>
      <c r="M1325" s="33" t="s">
        <v>34</v>
      </c>
      <c r="N1325" s="33" t="s">
        <v>34</v>
      </c>
      <c r="O1325" s="33" t="s">
        <v>34</v>
      </c>
      <c r="P1325" s="33">
        <v>1</v>
      </c>
      <c r="Q1325" s="33">
        <v>16</v>
      </c>
      <c r="R1325" s="33">
        <v>350</v>
      </c>
      <c r="S1325" s="33">
        <v>2.8</v>
      </c>
      <c r="T1325" s="35" t="s">
        <v>964</v>
      </c>
      <c r="U1325">
        <v>2010</v>
      </c>
      <c r="V1325">
        <v>1</v>
      </c>
      <c r="W1325">
        <v>4</v>
      </c>
      <c r="X1325" t="str">
        <f>VLOOKUP(C1325,'country description'!$A$2:$B$16,2,0)</f>
        <v>India</v>
      </c>
      <c r="Y1325" t="str">
        <f t="shared" si="40"/>
        <v>Rs.350</v>
      </c>
      <c r="Z1325" s="36">
        <f t="shared" si="41"/>
        <v>350</v>
      </c>
    </row>
    <row r="1326" ht="14.25" customHeight="1" spans="1:26">
      <c r="A1326" s="33">
        <v>6812</v>
      </c>
      <c r="B1326" s="34" t="s">
        <v>4151</v>
      </c>
      <c r="C1326" s="33">
        <v>1</v>
      </c>
      <c r="D1326" s="34" t="s">
        <v>27</v>
      </c>
      <c r="E1326" s="33" t="s">
        <v>3257</v>
      </c>
      <c r="F1326" s="33" t="s">
        <v>3258</v>
      </c>
      <c r="G1326" s="33" t="s">
        <v>3259</v>
      </c>
      <c r="H1326" s="33">
        <v>77.1889651</v>
      </c>
      <c r="I1326" s="33">
        <v>28.5794009</v>
      </c>
      <c r="J1326" s="33" t="s">
        <v>1978</v>
      </c>
      <c r="K1326" s="33" t="s">
        <v>32</v>
      </c>
      <c r="L1326" s="33" t="s">
        <v>33</v>
      </c>
      <c r="M1326" s="33" t="s">
        <v>34</v>
      </c>
      <c r="N1326" s="33" t="s">
        <v>34</v>
      </c>
      <c r="O1326" s="33" t="s">
        <v>34</v>
      </c>
      <c r="P1326" s="33">
        <v>4</v>
      </c>
      <c r="Q1326" s="33">
        <v>178</v>
      </c>
      <c r="R1326" s="33">
        <v>5500</v>
      </c>
      <c r="S1326" s="33">
        <v>3.9</v>
      </c>
      <c r="T1326" s="35" t="s">
        <v>1867</v>
      </c>
      <c r="U1326">
        <v>2011</v>
      </c>
      <c r="V1326">
        <v>4</v>
      </c>
      <c r="W1326">
        <v>22</v>
      </c>
      <c r="X1326" t="str">
        <f>VLOOKUP(C1326,'country description'!$A$2:$B$16,2,0)</f>
        <v>India</v>
      </c>
      <c r="Y1326" t="str">
        <f t="shared" si="40"/>
        <v>Rs.5500</v>
      </c>
      <c r="Z1326" s="36">
        <f t="shared" si="41"/>
        <v>5500</v>
      </c>
    </row>
    <row r="1327" ht="14.25" customHeight="1" spans="1:26">
      <c r="A1327" s="33">
        <v>6832</v>
      </c>
      <c r="B1327" s="34" t="s">
        <v>4152</v>
      </c>
      <c r="C1327" s="33">
        <v>1</v>
      </c>
      <c r="D1327" s="34" t="s">
        <v>135</v>
      </c>
      <c r="E1327" s="33" t="s">
        <v>4153</v>
      </c>
      <c r="F1327" s="33" t="s">
        <v>342</v>
      </c>
      <c r="G1327" s="33" t="s">
        <v>343</v>
      </c>
      <c r="H1327" s="33">
        <v>77.0338227</v>
      </c>
      <c r="I1327" s="33">
        <v>28.4785399</v>
      </c>
      <c r="J1327" s="33" t="s">
        <v>1648</v>
      </c>
      <c r="K1327" s="33" t="s">
        <v>32</v>
      </c>
      <c r="L1327" s="33" t="s">
        <v>34</v>
      </c>
      <c r="M1327" s="33" t="s">
        <v>33</v>
      </c>
      <c r="N1327" s="33" t="s">
        <v>34</v>
      </c>
      <c r="O1327" s="33" t="s">
        <v>34</v>
      </c>
      <c r="P1327" s="33">
        <v>1</v>
      </c>
      <c r="Q1327" s="33">
        <v>26</v>
      </c>
      <c r="R1327" s="33">
        <v>400</v>
      </c>
      <c r="S1327" s="33">
        <v>2.4</v>
      </c>
      <c r="T1327" s="35" t="s">
        <v>4154</v>
      </c>
      <c r="U1327">
        <v>2010</v>
      </c>
      <c r="V1327">
        <v>9</v>
      </c>
      <c r="W1327">
        <v>25</v>
      </c>
      <c r="X1327" t="str">
        <f>VLOOKUP(C1327,'country description'!$A$2:$B$16,2,0)</f>
        <v>India</v>
      </c>
      <c r="Y1327" t="str">
        <f t="shared" si="40"/>
        <v>Rs.400</v>
      </c>
      <c r="Z1327" s="36">
        <f t="shared" si="41"/>
        <v>400</v>
      </c>
    </row>
    <row r="1328" ht="14.25" customHeight="1" spans="1:26">
      <c r="A1328" s="33">
        <v>6834</v>
      </c>
      <c r="B1328" s="34" t="s">
        <v>4155</v>
      </c>
      <c r="C1328" s="33">
        <v>1</v>
      </c>
      <c r="D1328" s="34" t="s">
        <v>135</v>
      </c>
      <c r="E1328" s="33" t="s">
        <v>4156</v>
      </c>
      <c r="F1328" s="33" t="s">
        <v>981</v>
      </c>
      <c r="G1328" s="33" t="s">
        <v>982</v>
      </c>
      <c r="H1328" s="33">
        <v>77.0181934</v>
      </c>
      <c r="I1328" s="33">
        <v>28.473084</v>
      </c>
      <c r="J1328" s="33" t="s">
        <v>90</v>
      </c>
      <c r="K1328" s="33" t="s">
        <v>32</v>
      </c>
      <c r="L1328" s="33" t="s">
        <v>34</v>
      </c>
      <c r="M1328" s="33" t="s">
        <v>34</v>
      </c>
      <c r="N1328" s="33" t="s">
        <v>34</v>
      </c>
      <c r="O1328" s="33" t="s">
        <v>34</v>
      </c>
      <c r="P1328" s="33">
        <v>1</v>
      </c>
      <c r="Q1328" s="33">
        <v>12</v>
      </c>
      <c r="R1328" s="33">
        <v>150</v>
      </c>
      <c r="S1328" s="33">
        <v>3.1</v>
      </c>
      <c r="T1328" s="35" t="s">
        <v>4157</v>
      </c>
      <c r="U1328">
        <v>2015</v>
      </c>
      <c r="V1328">
        <v>12</v>
      </c>
      <c r="W1328">
        <v>13</v>
      </c>
      <c r="X1328" t="str">
        <f>VLOOKUP(C1328,'country description'!$A$2:$B$16,2,0)</f>
        <v>India</v>
      </c>
      <c r="Y1328" t="str">
        <f t="shared" si="40"/>
        <v>Rs.150</v>
      </c>
      <c r="Z1328" s="36">
        <f t="shared" si="41"/>
        <v>150</v>
      </c>
    </row>
    <row r="1329" ht="14.25" customHeight="1" spans="1:26">
      <c r="A1329" s="33">
        <v>6835</v>
      </c>
      <c r="B1329" s="34" t="s">
        <v>4158</v>
      </c>
      <c r="C1329" s="33">
        <v>1</v>
      </c>
      <c r="D1329" s="34" t="s">
        <v>135</v>
      </c>
      <c r="E1329" s="33" t="s">
        <v>4159</v>
      </c>
      <c r="F1329" s="33" t="s">
        <v>981</v>
      </c>
      <c r="G1329" s="33" t="s">
        <v>982</v>
      </c>
      <c r="H1329" s="33">
        <v>77.0182331</v>
      </c>
      <c r="I1329" s="33">
        <v>28.4730183</v>
      </c>
      <c r="J1329" s="33" t="s">
        <v>90</v>
      </c>
      <c r="K1329" s="33" t="s">
        <v>32</v>
      </c>
      <c r="L1329" s="33" t="s">
        <v>34</v>
      </c>
      <c r="M1329" s="33" t="s">
        <v>34</v>
      </c>
      <c r="N1329" s="33" t="s">
        <v>34</v>
      </c>
      <c r="O1329" s="33" t="s">
        <v>34</v>
      </c>
      <c r="P1329" s="33">
        <v>1</v>
      </c>
      <c r="Q1329" s="33">
        <v>5</v>
      </c>
      <c r="R1329" s="33">
        <v>200</v>
      </c>
      <c r="S1329" s="33">
        <v>2.9</v>
      </c>
      <c r="T1329" s="35" t="s">
        <v>4160</v>
      </c>
      <c r="U1329">
        <v>2015</v>
      </c>
      <c r="V1329">
        <v>4</v>
      </c>
      <c r="W1329">
        <v>18</v>
      </c>
      <c r="X1329" t="str">
        <f>VLOOKUP(C1329,'country description'!$A$2:$B$16,2,0)</f>
        <v>India</v>
      </c>
      <c r="Y1329" t="str">
        <f t="shared" si="40"/>
        <v>Rs.200</v>
      </c>
      <c r="Z1329" s="36">
        <f t="shared" si="41"/>
        <v>200</v>
      </c>
    </row>
    <row r="1330" ht="14.25" customHeight="1" spans="1:26">
      <c r="A1330" s="33">
        <v>6847</v>
      </c>
      <c r="B1330" s="34" t="s">
        <v>629</v>
      </c>
      <c r="C1330" s="33">
        <v>1</v>
      </c>
      <c r="D1330" s="34" t="s">
        <v>135</v>
      </c>
      <c r="E1330" s="33" t="s">
        <v>4161</v>
      </c>
      <c r="F1330" s="33" t="s">
        <v>4162</v>
      </c>
      <c r="G1330" s="33" t="s">
        <v>4163</v>
      </c>
      <c r="H1330" s="33">
        <v>77.0412894</v>
      </c>
      <c r="I1330" s="33">
        <v>28.4166832</v>
      </c>
      <c r="J1330" s="33" t="s">
        <v>534</v>
      </c>
      <c r="K1330" s="33" t="s">
        <v>32</v>
      </c>
      <c r="L1330" s="33" t="s">
        <v>34</v>
      </c>
      <c r="M1330" s="33" t="s">
        <v>34</v>
      </c>
      <c r="N1330" s="33" t="s">
        <v>34</v>
      </c>
      <c r="O1330" s="33" t="s">
        <v>34</v>
      </c>
      <c r="P1330" s="33">
        <v>1</v>
      </c>
      <c r="Q1330" s="33">
        <v>34</v>
      </c>
      <c r="R1330" s="33">
        <v>450</v>
      </c>
      <c r="S1330" s="33">
        <v>3.3</v>
      </c>
      <c r="T1330" s="35" t="s">
        <v>2022</v>
      </c>
      <c r="U1330">
        <v>2018</v>
      </c>
      <c r="V1330">
        <v>7</v>
      </c>
      <c r="W1330">
        <v>18</v>
      </c>
      <c r="X1330" t="str">
        <f>VLOOKUP(C1330,'country description'!$A$2:$B$16,2,0)</f>
        <v>India</v>
      </c>
      <c r="Y1330" t="str">
        <f t="shared" si="40"/>
        <v>Rs.450</v>
      </c>
      <c r="Z1330" s="36">
        <f t="shared" si="41"/>
        <v>450</v>
      </c>
    </row>
    <row r="1331" ht="14.25" customHeight="1" spans="1:26">
      <c r="A1331" s="33">
        <v>6867</v>
      </c>
      <c r="B1331" s="34" t="s">
        <v>4164</v>
      </c>
      <c r="C1331" s="33">
        <v>1</v>
      </c>
      <c r="D1331" s="34" t="s">
        <v>135</v>
      </c>
      <c r="E1331" s="33" t="s">
        <v>4165</v>
      </c>
      <c r="F1331" s="33" t="s">
        <v>3213</v>
      </c>
      <c r="G1331" s="33" t="s">
        <v>3214</v>
      </c>
      <c r="H1331" s="33">
        <v>77.0403449</v>
      </c>
      <c r="I1331" s="33">
        <v>28.4157403</v>
      </c>
      <c r="J1331" s="33" t="s">
        <v>90</v>
      </c>
      <c r="K1331" s="33" t="s">
        <v>32</v>
      </c>
      <c r="L1331" s="33" t="s">
        <v>34</v>
      </c>
      <c r="M1331" s="33" t="s">
        <v>34</v>
      </c>
      <c r="N1331" s="33" t="s">
        <v>34</v>
      </c>
      <c r="O1331" s="33" t="s">
        <v>34</v>
      </c>
      <c r="P1331" s="33">
        <v>1</v>
      </c>
      <c r="Q1331" s="33">
        <v>41</v>
      </c>
      <c r="R1331" s="33">
        <v>400</v>
      </c>
      <c r="S1331" s="33">
        <v>2.9</v>
      </c>
      <c r="T1331" s="35" t="s">
        <v>4166</v>
      </c>
      <c r="U1331">
        <v>2017</v>
      </c>
      <c r="V1331">
        <v>3</v>
      </c>
      <c r="W1331">
        <v>27</v>
      </c>
      <c r="X1331" t="str">
        <f>VLOOKUP(C1331,'country description'!$A$2:$B$16,2,0)</f>
        <v>India</v>
      </c>
      <c r="Y1331" t="str">
        <f t="shared" si="40"/>
        <v>Rs.400</v>
      </c>
      <c r="Z1331" s="36">
        <f t="shared" si="41"/>
        <v>400</v>
      </c>
    </row>
    <row r="1332" ht="14.25" customHeight="1" spans="1:26">
      <c r="A1332" s="33">
        <v>6875</v>
      </c>
      <c r="B1332" s="34" t="s">
        <v>4167</v>
      </c>
      <c r="C1332" s="33">
        <v>1</v>
      </c>
      <c r="D1332" s="34" t="s">
        <v>27</v>
      </c>
      <c r="E1332" s="33" t="s">
        <v>4168</v>
      </c>
      <c r="F1332" s="33" t="s">
        <v>370</v>
      </c>
      <c r="G1332" s="33" t="s">
        <v>371</v>
      </c>
      <c r="H1332" s="33">
        <v>77.0813133</v>
      </c>
      <c r="I1332" s="33">
        <v>28.6305419</v>
      </c>
      <c r="J1332" s="33" t="s">
        <v>866</v>
      </c>
      <c r="K1332" s="33" t="s">
        <v>32</v>
      </c>
      <c r="L1332" s="33" t="s">
        <v>34</v>
      </c>
      <c r="M1332" s="33" t="s">
        <v>34</v>
      </c>
      <c r="N1332" s="33" t="s">
        <v>34</v>
      </c>
      <c r="O1332" s="33" t="s">
        <v>34</v>
      </c>
      <c r="P1332" s="33">
        <v>1</v>
      </c>
      <c r="Q1332" s="33">
        <v>56</v>
      </c>
      <c r="R1332" s="33">
        <v>300</v>
      </c>
      <c r="S1332" s="33">
        <v>3.5</v>
      </c>
      <c r="T1332" s="35" t="s">
        <v>4169</v>
      </c>
      <c r="U1332">
        <v>2015</v>
      </c>
      <c r="V1332">
        <v>2</v>
      </c>
      <c r="W1332">
        <v>2</v>
      </c>
      <c r="X1332" t="str">
        <f>VLOOKUP(C1332,'country description'!$A$2:$B$16,2,0)</f>
        <v>India</v>
      </c>
      <c r="Y1332" t="str">
        <f t="shared" si="40"/>
        <v>Rs.300</v>
      </c>
      <c r="Z1332" s="36">
        <f t="shared" si="41"/>
        <v>300</v>
      </c>
    </row>
    <row r="1333" ht="14.25" customHeight="1" spans="1:26">
      <c r="A1333" s="33">
        <v>6877</v>
      </c>
      <c r="B1333" s="34" t="s">
        <v>113</v>
      </c>
      <c r="C1333" s="33">
        <v>1</v>
      </c>
      <c r="D1333" s="34" t="s">
        <v>135</v>
      </c>
      <c r="E1333" s="33" t="s">
        <v>4170</v>
      </c>
      <c r="F1333" s="33" t="s">
        <v>3213</v>
      </c>
      <c r="G1333" s="33" t="s">
        <v>3214</v>
      </c>
      <c r="H1333" s="33">
        <v>77.0393103</v>
      </c>
      <c r="I1333" s="33">
        <v>28.4248315</v>
      </c>
      <c r="J1333" s="33" t="s">
        <v>115</v>
      </c>
      <c r="K1333" s="33" t="s">
        <v>32</v>
      </c>
      <c r="L1333" s="33" t="s">
        <v>34</v>
      </c>
      <c r="M1333" s="33" t="s">
        <v>34</v>
      </c>
      <c r="N1333" s="33" t="s">
        <v>34</v>
      </c>
      <c r="O1333" s="33" t="s">
        <v>34</v>
      </c>
      <c r="P1333" s="33">
        <v>2</v>
      </c>
      <c r="Q1333" s="33">
        <v>70</v>
      </c>
      <c r="R1333" s="33">
        <v>700</v>
      </c>
      <c r="S1333" s="33">
        <v>2.3</v>
      </c>
      <c r="T1333" s="35" t="s">
        <v>1651</v>
      </c>
      <c r="U1333">
        <v>2011</v>
      </c>
      <c r="V1333">
        <v>12</v>
      </c>
      <c r="W1333">
        <v>5</v>
      </c>
      <c r="X1333" t="str">
        <f>VLOOKUP(C1333,'country description'!$A$2:$B$16,2,0)</f>
        <v>India</v>
      </c>
      <c r="Y1333" t="str">
        <f t="shared" si="40"/>
        <v>Rs.700</v>
      </c>
      <c r="Z1333" s="36">
        <f t="shared" si="41"/>
        <v>700</v>
      </c>
    </row>
    <row r="1334" ht="14.25" customHeight="1" spans="1:26">
      <c r="A1334" s="33">
        <v>6896</v>
      </c>
      <c r="B1334" s="34" t="s">
        <v>4171</v>
      </c>
      <c r="C1334" s="33">
        <v>1</v>
      </c>
      <c r="D1334" s="34" t="s">
        <v>135</v>
      </c>
      <c r="E1334" s="33" t="s">
        <v>4172</v>
      </c>
      <c r="F1334" s="33" t="s">
        <v>634</v>
      </c>
      <c r="G1334" s="33" t="s">
        <v>635</v>
      </c>
      <c r="H1334" s="33">
        <v>77.0569404</v>
      </c>
      <c r="I1334" s="33">
        <v>28.4490081</v>
      </c>
      <c r="J1334" s="33" t="s">
        <v>1866</v>
      </c>
      <c r="K1334" s="33" t="s">
        <v>32</v>
      </c>
      <c r="L1334" s="33" t="s">
        <v>34</v>
      </c>
      <c r="M1334" s="33" t="s">
        <v>34</v>
      </c>
      <c r="N1334" s="33" t="s">
        <v>34</v>
      </c>
      <c r="O1334" s="33" t="s">
        <v>34</v>
      </c>
      <c r="P1334" s="33">
        <v>1</v>
      </c>
      <c r="Q1334" s="33">
        <v>39</v>
      </c>
      <c r="R1334" s="33">
        <v>300</v>
      </c>
      <c r="S1334" s="33">
        <v>3.2</v>
      </c>
      <c r="T1334" s="35" t="s">
        <v>4173</v>
      </c>
      <c r="U1334">
        <v>2011</v>
      </c>
      <c r="V1334">
        <v>5</v>
      </c>
      <c r="W1334">
        <v>11</v>
      </c>
      <c r="X1334" t="str">
        <f>VLOOKUP(C1334,'country description'!$A$2:$B$16,2,0)</f>
        <v>India</v>
      </c>
      <c r="Y1334" t="str">
        <f t="shared" si="40"/>
        <v>Rs.300</v>
      </c>
      <c r="Z1334" s="36">
        <f t="shared" si="41"/>
        <v>300</v>
      </c>
    </row>
    <row r="1335" ht="14.25" customHeight="1" spans="1:26">
      <c r="A1335" s="33">
        <v>6897</v>
      </c>
      <c r="B1335" s="34" t="s">
        <v>4174</v>
      </c>
      <c r="C1335" s="33">
        <v>1</v>
      </c>
      <c r="D1335" s="34" t="s">
        <v>135</v>
      </c>
      <c r="E1335" s="33" t="s">
        <v>4175</v>
      </c>
      <c r="F1335" s="33" t="s">
        <v>1442</v>
      </c>
      <c r="G1335" s="33" t="s">
        <v>4176</v>
      </c>
      <c r="H1335" s="33">
        <v>77.017531</v>
      </c>
      <c r="I1335" s="33">
        <v>28.4672588</v>
      </c>
      <c r="J1335" s="33" t="s">
        <v>358</v>
      </c>
      <c r="K1335" s="33" t="s">
        <v>32</v>
      </c>
      <c r="L1335" s="33" t="s">
        <v>34</v>
      </c>
      <c r="M1335" s="33" t="s">
        <v>34</v>
      </c>
      <c r="N1335" s="33" t="s">
        <v>34</v>
      </c>
      <c r="O1335" s="33" t="s">
        <v>34</v>
      </c>
      <c r="P1335" s="33">
        <v>1</v>
      </c>
      <c r="Q1335" s="33">
        <v>94</v>
      </c>
      <c r="R1335" s="33">
        <v>300</v>
      </c>
      <c r="S1335" s="33">
        <v>3.4</v>
      </c>
      <c r="T1335" s="35" t="s">
        <v>4177</v>
      </c>
      <c r="U1335">
        <v>2018</v>
      </c>
      <c r="V1335">
        <v>9</v>
      </c>
      <c r="W1335">
        <v>11</v>
      </c>
      <c r="X1335" t="str">
        <f>VLOOKUP(C1335,'country description'!$A$2:$B$16,2,0)</f>
        <v>India</v>
      </c>
      <c r="Y1335" t="str">
        <f t="shared" si="40"/>
        <v>Rs.300</v>
      </c>
      <c r="Z1335" s="36">
        <f t="shared" si="41"/>
        <v>300</v>
      </c>
    </row>
    <row r="1336" ht="14.25" customHeight="1" spans="1:26">
      <c r="A1336" s="33">
        <v>6901</v>
      </c>
      <c r="B1336" s="34" t="s">
        <v>4178</v>
      </c>
      <c r="C1336" s="33">
        <v>1</v>
      </c>
      <c r="D1336" s="34" t="s">
        <v>27</v>
      </c>
      <c r="E1336" s="33" t="s">
        <v>4179</v>
      </c>
      <c r="F1336" s="33" t="s">
        <v>165</v>
      </c>
      <c r="G1336" s="33" t="s">
        <v>166</v>
      </c>
      <c r="H1336" s="33">
        <v>77.125859</v>
      </c>
      <c r="I1336" s="33">
        <v>28.66622</v>
      </c>
      <c r="J1336" s="33" t="s">
        <v>4131</v>
      </c>
      <c r="K1336" s="33" t="s">
        <v>32</v>
      </c>
      <c r="L1336" s="33" t="s">
        <v>34</v>
      </c>
      <c r="M1336" s="33" t="s">
        <v>34</v>
      </c>
      <c r="N1336" s="33" t="s">
        <v>34</v>
      </c>
      <c r="O1336" s="33" t="s">
        <v>34</v>
      </c>
      <c r="P1336" s="33">
        <v>1</v>
      </c>
      <c r="Q1336" s="33">
        <v>36</v>
      </c>
      <c r="R1336" s="33">
        <v>150</v>
      </c>
      <c r="S1336" s="33">
        <v>3.5</v>
      </c>
      <c r="T1336" s="35" t="s">
        <v>261</v>
      </c>
      <c r="U1336">
        <v>2017</v>
      </c>
      <c r="V1336">
        <v>1</v>
      </c>
      <c r="W1336">
        <v>20</v>
      </c>
      <c r="X1336" t="str">
        <f>VLOOKUP(C1336,'country description'!$A$2:$B$16,2,0)</f>
        <v>India</v>
      </c>
      <c r="Y1336" t="str">
        <f t="shared" si="40"/>
        <v>Rs.150</v>
      </c>
      <c r="Z1336" s="36">
        <f t="shared" si="41"/>
        <v>150</v>
      </c>
    </row>
    <row r="1337" ht="14.25" customHeight="1" spans="1:26">
      <c r="A1337" s="33">
        <v>6905</v>
      </c>
      <c r="B1337" s="34" t="s">
        <v>4180</v>
      </c>
      <c r="C1337" s="33">
        <v>1</v>
      </c>
      <c r="D1337" s="34" t="s">
        <v>27</v>
      </c>
      <c r="E1337" s="33" t="s">
        <v>4181</v>
      </c>
      <c r="F1337" s="33" t="s">
        <v>165</v>
      </c>
      <c r="G1337" s="33" t="s">
        <v>166</v>
      </c>
      <c r="H1337" s="33">
        <v>77.1260123</v>
      </c>
      <c r="I1337" s="33">
        <v>28.66601166</v>
      </c>
      <c r="J1337" s="33" t="s">
        <v>64</v>
      </c>
      <c r="K1337" s="33" t="s">
        <v>32</v>
      </c>
      <c r="L1337" s="33" t="s">
        <v>34</v>
      </c>
      <c r="M1337" s="33" t="s">
        <v>34</v>
      </c>
      <c r="N1337" s="33" t="s">
        <v>34</v>
      </c>
      <c r="O1337" s="33" t="s">
        <v>34</v>
      </c>
      <c r="P1337" s="33">
        <v>2</v>
      </c>
      <c r="Q1337" s="33">
        <v>23</v>
      </c>
      <c r="R1337" s="33">
        <v>500</v>
      </c>
      <c r="S1337" s="33">
        <v>3.2</v>
      </c>
      <c r="T1337" s="35" t="s">
        <v>2435</v>
      </c>
      <c r="U1337">
        <v>2018</v>
      </c>
      <c r="V1337">
        <v>9</v>
      </c>
      <c r="W1337">
        <v>6</v>
      </c>
      <c r="X1337" t="str">
        <f>VLOOKUP(C1337,'country description'!$A$2:$B$16,2,0)</f>
        <v>India</v>
      </c>
      <c r="Y1337" t="str">
        <f t="shared" si="40"/>
        <v>Rs.500</v>
      </c>
      <c r="Z1337" s="36">
        <f t="shared" si="41"/>
        <v>500</v>
      </c>
    </row>
    <row r="1338" ht="14.25" customHeight="1" spans="1:26">
      <c r="A1338" s="33">
        <v>6913</v>
      </c>
      <c r="B1338" s="34" t="s">
        <v>4182</v>
      </c>
      <c r="C1338" s="33">
        <v>1</v>
      </c>
      <c r="D1338" s="34" t="s">
        <v>135</v>
      </c>
      <c r="E1338" s="33" t="s">
        <v>4183</v>
      </c>
      <c r="F1338" s="33" t="s">
        <v>342</v>
      </c>
      <c r="G1338" s="33" t="s">
        <v>343</v>
      </c>
      <c r="H1338" s="33">
        <v>77.0349588</v>
      </c>
      <c r="I1338" s="33">
        <v>28.4786503</v>
      </c>
      <c r="J1338" s="33" t="s">
        <v>44</v>
      </c>
      <c r="K1338" s="33" t="s">
        <v>32</v>
      </c>
      <c r="L1338" s="33" t="s">
        <v>34</v>
      </c>
      <c r="M1338" s="33" t="s">
        <v>34</v>
      </c>
      <c r="N1338" s="33" t="s">
        <v>34</v>
      </c>
      <c r="O1338" s="33" t="s">
        <v>34</v>
      </c>
      <c r="P1338" s="33">
        <v>2</v>
      </c>
      <c r="Q1338" s="33">
        <v>3</v>
      </c>
      <c r="R1338" s="33">
        <v>500</v>
      </c>
      <c r="S1338" s="33">
        <v>1</v>
      </c>
      <c r="T1338" s="35" t="s">
        <v>3482</v>
      </c>
      <c r="U1338">
        <v>2015</v>
      </c>
      <c r="V1338">
        <v>12</v>
      </c>
      <c r="W1338">
        <v>14</v>
      </c>
      <c r="X1338" t="str">
        <f>VLOOKUP(C1338,'country description'!$A$2:$B$16,2,0)</f>
        <v>India</v>
      </c>
      <c r="Y1338" t="str">
        <f t="shared" si="40"/>
        <v>Rs.500</v>
      </c>
      <c r="Z1338" s="36">
        <f t="shared" si="41"/>
        <v>500</v>
      </c>
    </row>
    <row r="1339" ht="14.25" customHeight="1" spans="1:26">
      <c r="A1339" s="33">
        <v>6915</v>
      </c>
      <c r="B1339" s="34" t="s">
        <v>4184</v>
      </c>
      <c r="C1339" s="33">
        <v>1</v>
      </c>
      <c r="D1339" s="34" t="s">
        <v>135</v>
      </c>
      <c r="E1339" s="33" t="s">
        <v>4185</v>
      </c>
      <c r="F1339" s="33" t="s">
        <v>597</v>
      </c>
      <c r="G1339" s="33" t="s">
        <v>598</v>
      </c>
      <c r="H1339" s="33">
        <v>77.094263</v>
      </c>
      <c r="I1339" s="33">
        <v>28.4900962</v>
      </c>
      <c r="J1339" s="33" t="s">
        <v>4186</v>
      </c>
      <c r="K1339" s="33" t="s">
        <v>32</v>
      </c>
      <c r="L1339" s="33" t="s">
        <v>34</v>
      </c>
      <c r="M1339" s="33" t="s">
        <v>34</v>
      </c>
      <c r="N1339" s="33" t="s">
        <v>34</v>
      </c>
      <c r="O1339" s="33" t="s">
        <v>34</v>
      </c>
      <c r="P1339" s="33">
        <v>1</v>
      </c>
      <c r="Q1339" s="33">
        <v>23</v>
      </c>
      <c r="R1339" s="33">
        <v>350</v>
      </c>
      <c r="S1339" s="33">
        <v>2.7</v>
      </c>
      <c r="T1339" s="35" t="s">
        <v>3626</v>
      </c>
      <c r="U1339">
        <v>2013</v>
      </c>
      <c r="V1339">
        <v>11</v>
      </c>
      <c r="W1339">
        <v>24</v>
      </c>
      <c r="X1339" t="str">
        <f>VLOOKUP(C1339,'country description'!$A$2:$B$16,2,0)</f>
        <v>India</v>
      </c>
      <c r="Y1339" t="str">
        <f t="shared" si="40"/>
        <v>Rs.350</v>
      </c>
      <c r="Z1339" s="36">
        <f t="shared" si="41"/>
        <v>350</v>
      </c>
    </row>
    <row r="1340" ht="14.25" customHeight="1" spans="1:26">
      <c r="A1340" s="33">
        <v>6925</v>
      </c>
      <c r="B1340" s="34" t="s">
        <v>629</v>
      </c>
      <c r="C1340" s="33">
        <v>1</v>
      </c>
      <c r="D1340" s="34" t="s">
        <v>27</v>
      </c>
      <c r="E1340" s="33" t="s">
        <v>4187</v>
      </c>
      <c r="F1340" s="33" t="s">
        <v>1172</v>
      </c>
      <c r="G1340" s="33" t="s">
        <v>1173</v>
      </c>
      <c r="H1340" s="33">
        <v>77.0764578</v>
      </c>
      <c r="I1340" s="33">
        <v>28.6294177</v>
      </c>
      <c r="J1340" s="33" t="s">
        <v>534</v>
      </c>
      <c r="K1340" s="33" t="s">
        <v>32</v>
      </c>
      <c r="L1340" s="33" t="s">
        <v>34</v>
      </c>
      <c r="M1340" s="33" t="s">
        <v>34</v>
      </c>
      <c r="N1340" s="33" t="s">
        <v>34</v>
      </c>
      <c r="O1340" s="33" t="s">
        <v>34</v>
      </c>
      <c r="P1340" s="33">
        <v>1</v>
      </c>
      <c r="Q1340" s="33">
        <v>16</v>
      </c>
      <c r="R1340" s="33">
        <v>450</v>
      </c>
      <c r="S1340" s="33">
        <v>3</v>
      </c>
      <c r="T1340" s="35" t="s">
        <v>3950</v>
      </c>
      <c r="U1340">
        <v>2018</v>
      </c>
      <c r="V1340">
        <v>3</v>
      </c>
      <c r="W1340">
        <v>19</v>
      </c>
      <c r="X1340" t="str">
        <f>VLOOKUP(C1340,'country description'!$A$2:$B$16,2,0)</f>
        <v>India</v>
      </c>
      <c r="Y1340" t="str">
        <f t="shared" si="40"/>
        <v>Rs.450</v>
      </c>
      <c r="Z1340" s="36">
        <f t="shared" si="41"/>
        <v>450</v>
      </c>
    </row>
    <row r="1341" ht="14.25" customHeight="1" spans="1:26">
      <c r="A1341" s="33">
        <v>6949</v>
      </c>
      <c r="B1341" s="34" t="s">
        <v>4188</v>
      </c>
      <c r="C1341" s="33">
        <v>1</v>
      </c>
      <c r="D1341" s="34" t="s">
        <v>27</v>
      </c>
      <c r="E1341" s="33" t="s">
        <v>4189</v>
      </c>
      <c r="F1341" s="33" t="s">
        <v>1729</v>
      </c>
      <c r="G1341" s="33" t="s">
        <v>1730</v>
      </c>
      <c r="H1341" s="33">
        <v>77.204262</v>
      </c>
      <c r="I1341" s="33">
        <v>28.69692</v>
      </c>
      <c r="J1341" s="33" t="s">
        <v>866</v>
      </c>
      <c r="K1341" s="33" t="s">
        <v>32</v>
      </c>
      <c r="L1341" s="33" t="s">
        <v>34</v>
      </c>
      <c r="M1341" s="33" t="s">
        <v>34</v>
      </c>
      <c r="N1341" s="33" t="s">
        <v>34</v>
      </c>
      <c r="O1341" s="33" t="s">
        <v>34</v>
      </c>
      <c r="P1341" s="33">
        <v>1</v>
      </c>
      <c r="Q1341" s="33">
        <v>18</v>
      </c>
      <c r="R1341" s="33">
        <v>100</v>
      </c>
      <c r="S1341" s="33">
        <v>3</v>
      </c>
      <c r="T1341" s="35" t="s">
        <v>4190</v>
      </c>
      <c r="U1341">
        <v>2011</v>
      </c>
      <c r="V1341">
        <v>11</v>
      </c>
      <c r="W1341">
        <v>6</v>
      </c>
      <c r="X1341" t="str">
        <f>VLOOKUP(C1341,'country description'!$A$2:$B$16,2,0)</f>
        <v>India</v>
      </c>
      <c r="Y1341" t="str">
        <f t="shared" si="40"/>
        <v>Rs.100</v>
      </c>
      <c r="Z1341" s="36">
        <f t="shared" si="41"/>
        <v>100</v>
      </c>
    </row>
    <row r="1342" ht="14.25" customHeight="1" spans="1:26">
      <c r="A1342" s="33">
        <v>6953</v>
      </c>
      <c r="B1342" s="34" t="s">
        <v>4191</v>
      </c>
      <c r="C1342" s="33">
        <v>1</v>
      </c>
      <c r="D1342" s="34" t="s">
        <v>27</v>
      </c>
      <c r="E1342" s="33" t="s">
        <v>4192</v>
      </c>
      <c r="F1342" s="33" t="s">
        <v>1729</v>
      </c>
      <c r="G1342" s="33" t="s">
        <v>1730</v>
      </c>
      <c r="H1342" s="33">
        <v>77.2039877</v>
      </c>
      <c r="I1342" s="33">
        <v>28.6952736</v>
      </c>
      <c r="J1342" s="33" t="s">
        <v>90</v>
      </c>
      <c r="K1342" s="33" t="s">
        <v>32</v>
      </c>
      <c r="L1342" s="33" t="s">
        <v>34</v>
      </c>
      <c r="M1342" s="33" t="s">
        <v>34</v>
      </c>
      <c r="N1342" s="33" t="s">
        <v>34</v>
      </c>
      <c r="O1342" s="33" t="s">
        <v>34</v>
      </c>
      <c r="P1342" s="33">
        <v>1</v>
      </c>
      <c r="Q1342" s="33">
        <v>29</v>
      </c>
      <c r="R1342" s="33">
        <v>100</v>
      </c>
      <c r="S1342" s="33">
        <v>3.1</v>
      </c>
      <c r="T1342" s="35" t="s">
        <v>545</v>
      </c>
      <c r="U1342">
        <v>2010</v>
      </c>
      <c r="V1342">
        <v>10</v>
      </c>
      <c r="W1342">
        <v>15</v>
      </c>
      <c r="X1342" t="str">
        <f>VLOOKUP(C1342,'country description'!$A$2:$B$16,2,0)</f>
        <v>India</v>
      </c>
      <c r="Y1342" t="str">
        <f t="shared" si="40"/>
        <v>Rs.100</v>
      </c>
      <c r="Z1342" s="36">
        <f t="shared" si="41"/>
        <v>100</v>
      </c>
    </row>
    <row r="1343" ht="14.25" customHeight="1" spans="1:26">
      <c r="A1343" s="33">
        <v>6957</v>
      </c>
      <c r="B1343" s="34" t="s">
        <v>4193</v>
      </c>
      <c r="C1343" s="33">
        <v>1</v>
      </c>
      <c r="D1343" s="34" t="s">
        <v>27</v>
      </c>
      <c r="E1343" s="33" t="s">
        <v>4194</v>
      </c>
      <c r="F1343" s="33" t="s">
        <v>29</v>
      </c>
      <c r="G1343" s="33" t="s">
        <v>30</v>
      </c>
      <c r="H1343" s="33">
        <v>77.2165791</v>
      </c>
      <c r="I1343" s="33">
        <v>28.6323836</v>
      </c>
      <c r="J1343" s="33" t="s">
        <v>3288</v>
      </c>
      <c r="K1343" s="33" t="s">
        <v>32</v>
      </c>
      <c r="L1343" s="33" t="s">
        <v>34</v>
      </c>
      <c r="M1343" s="33" t="s">
        <v>34</v>
      </c>
      <c r="N1343" s="33" t="s">
        <v>34</v>
      </c>
      <c r="O1343" s="33" t="s">
        <v>34</v>
      </c>
      <c r="P1343" s="33">
        <v>3</v>
      </c>
      <c r="Q1343" s="33">
        <v>2460</v>
      </c>
      <c r="R1343" s="33">
        <v>1000</v>
      </c>
      <c r="S1343" s="33">
        <v>2.7</v>
      </c>
      <c r="T1343" s="35" t="s">
        <v>4195</v>
      </c>
      <c r="U1343">
        <v>2012</v>
      </c>
      <c r="V1343">
        <v>9</v>
      </c>
      <c r="W1343">
        <v>19</v>
      </c>
      <c r="X1343" t="str">
        <f>VLOOKUP(C1343,'country description'!$A$2:$B$16,2,0)</f>
        <v>India</v>
      </c>
      <c r="Y1343" t="str">
        <f t="shared" si="40"/>
        <v>Rs.1000</v>
      </c>
      <c r="Z1343" s="36">
        <f t="shared" si="41"/>
        <v>1000</v>
      </c>
    </row>
    <row r="1344" ht="14.25" customHeight="1" spans="1:26">
      <c r="A1344" s="33">
        <v>6959</v>
      </c>
      <c r="B1344" s="34" t="s">
        <v>4196</v>
      </c>
      <c r="C1344" s="33">
        <v>1</v>
      </c>
      <c r="D1344" s="34" t="s">
        <v>27</v>
      </c>
      <c r="E1344" s="33" t="s">
        <v>4197</v>
      </c>
      <c r="F1344" s="33" t="s">
        <v>1043</v>
      </c>
      <c r="G1344" s="33" t="s">
        <v>1044</v>
      </c>
      <c r="H1344" s="33">
        <v>77.0980565</v>
      </c>
      <c r="I1344" s="33">
        <v>28.6343754</v>
      </c>
      <c r="J1344" s="33" t="s">
        <v>860</v>
      </c>
      <c r="K1344" s="33" t="s">
        <v>32</v>
      </c>
      <c r="L1344" s="33" t="s">
        <v>34</v>
      </c>
      <c r="M1344" s="33" t="s">
        <v>34</v>
      </c>
      <c r="N1344" s="33" t="s">
        <v>34</v>
      </c>
      <c r="O1344" s="33" t="s">
        <v>34</v>
      </c>
      <c r="P1344" s="33">
        <v>1</v>
      </c>
      <c r="Q1344" s="33">
        <v>22</v>
      </c>
      <c r="R1344" s="33">
        <v>300</v>
      </c>
      <c r="S1344" s="33">
        <v>3.4</v>
      </c>
      <c r="T1344" s="35" t="s">
        <v>4198</v>
      </c>
      <c r="U1344">
        <v>2011</v>
      </c>
      <c r="V1344">
        <v>9</v>
      </c>
      <c r="W1344">
        <v>12</v>
      </c>
      <c r="X1344" t="str">
        <f>VLOOKUP(C1344,'country description'!$A$2:$B$16,2,0)</f>
        <v>India</v>
      </c>
      <c r="Y1344" t="str">
        <f t="shared" si="40"/>
        <v>Rs.300</v>
      </c>
      <c r="Z1344" s="36">
        <f t="shared" si="41"/>
        <v>300</v>
      </c>
    </row>
    <row r="1345" ht="14.25" customHeight="1" spans="1:26">
      <c r="A1345" s="33">
        <v>6978</v>
      </c>
      <c r="B1345" s="34" t="s">
        <v>4199</v>
      </c>
      <c r="C1345" s="33">
        <v>1</v>
      </c>
      <c r="D1345" s="34" t="s">
        <v>27</v>
      </c>
      <c r="E1345" s="33" t="s">
        <v>4200</v>
      </c>
      <c r="F1345" s="33" t="s">
        <v>1043</v>
      </c>
      <c r="G1345" s="33" t="s">
        <v>1044</v>
      </c>
      <c r="H1345" s="33">
        <v>77.0965824</v>
      </c>
      <c r="I1345" s="33">
        <v>28.635497</v>
      </c>
      <c r="J1345" s="33" t="s">
        <v>90</v>
      </c>
      <c r="K1345" s="33" t="s">
        <v>32</v>
      </c>
      <c r="L1345" s="33" t="s">
        <v>34</v>
      </c>
      <c r="M1345" s="33" t="s">
        <v>34</v>
      </c>
      <c r="N1345" s="33" t="s">
        <v>34</v>
      </c>
      <c r="O1345" s="33" t="s">
        <v>34</v>
      </c>
      <c r="P1345" s="33">
        <v>1</v>
      </c>
      <c r="Q1345" s="33">
        <v>9</v>
      </c>
      <c r="R1345" s="33">
        <v>400</v>
      </c>
      <c r="S1345" s="33">
        <v>3.1</v>
      </c>
      <c r="T1345" s="35" t="s">
        <v>4201</v>
      </c>
      <c r="U1345">
        <v>2015</v>
      </c>
      <c r="V1345">
        <v>8</v>
      </c>
      <c r="W1345">
        <v>22</v>
      </c>
      <c r="X1345" t="str">
        <f>VLOOKUP(C1345,'country description'!$A$2:$B$16,2,0)</f>
        <v>India</v>
      </c>
      <c r="Y1345" t="str">
        <f t="shared" si="40"/>
        <v>Rs.400</v>
      </c>
      <c r="Z1345" s="36">
        <f t="shared" si="41"/>
        <v>400</v>
      </c>
    </row>
    <row r="1346" ht="14.25" customHeight="1" spans="1:26">
      <c r="A1346" s="33">
        <v>7012</v>
      </c>
      <c r="B1346" s="34" t="s">
        <v>629</v>
      </c>
      <c r="C1346" s="33">
        <v>1</v>
      </c>
      <c r="D1346" s="34" t="s">
        <v>27</v>
      </c>
      <c r="E1346" s="33" t="s">
        <v>4202</v>
      </c>
      <c r="F1346" s="33" t="s">
        <v>185</v>
      </c>
      <c r="G1346" s="33" t="s">
        <v>186</v>
      </c>
      <c r="H1346" s="33">
        <v>77.0919751</v>
      </c>
      <c r="I1346" s="33">
        <v>28.6270907</v>
      </c>
      <c r="J1346" s="33" t="s">
        <v>534</v>
      </c>
      <c r="K1346" s="33" t="s">
        <v>32</v>
      </c>
      <c r="L1346" s="33" t="s">
        <v>34</v>
      </c>
      <c r="M1346" s="33" t="s">
        <v>34</v>
      </c>
      <c r="N1346" s="33" t="s">
        <v>34</v>
      </c>
      <c r="O1346" s="33" t="s">
        <v>34</v>
      </c>
      <c r="P1346" s="33">
        <v>1</v>
      </c>
      <c r="Q1346" s="33">
        <v>50</v>
      </c>
      <c r="R1346" s="33">
        <v>450</v>
      </c>
      <c r="S1346" s="33">
        <v>3.4</v>
      </c>
      <c r="T1346" s="35" t="s">
        <v>4203</v>
      </c>
      <c r="U1346">
        <v>2017</v>
      </c>
      <c r="V1346">
        <v>7</v>
      </c>
      <c r="W1346">
        <v>27</v>
      </c>
      <c r="X1346" t="str">
        <f>VLOOKUP(C1346,'country description'!$A$2:$B$16,2,0)</f>
        <v>India</v>
      </c>
      <c r="Y1346" t="str">
        <f t="shared" ref="Y1346:Y1409" si="42">TRIM(MID(K1346,FIND("(",K1346)+1,FIND(")",K1346)-FIND("(",K1346)-1))&amp;R1346</f>
        <v>Rs.450</v>
      </c>
      <c r="Z1346" s="36">
        <f t="shared" si="41"/>
        <v>450</v>
      </c>
    </row>
    <row r="1347" ht="14.25" customHeight="1" spans="1:26">
      <c r="A1347" s="33">
        <v>7018</v>
      </c>
      <c r="B1347" s="34" t="s">
        <v>4167</v>
      </c>
      <c r="C1347" s="33">
        <v>1</v>
      </c>
      <c r="D1347" s="34" t="s">
        <v>27</v>
      </c>
      <c r="E1347" s="33" t="s">
        <v>4204</v>
      </c>
      <c r="F1347" s="33" t="s">
        <v>185</v>
      </c>
      <c r="G1347" s="33" t="s">
        <v>186</v>
      </c>
      <c r="H1347" s="33">
        <v>77.0917978</v>
      </c>
      <c r="I1347" s="33">
        <v>28.6278364</v>
      </c>
      <c r="J1347" s="33" t="s">
        <v>866</v>
      </c>
      <c r="K1347" s="33" t="s">
        <v>32</v>
      </c>
      <c r="L1347" s="33" t="s">
        <v>34</v>
      </c>
      <c r="M1347" s="33" t="s">
        <v>34</v>
      </c>
      <c r="N1347" s="33" t="s">
        <v>34</v>
      </c>
      <c r="O1347" s="33" t="s">
        <v>34</v>
      </c>
      <c r="P1347" s="33">
        <v>1</v>
      </c>
      <c r="Q1347" s="33">
        <v>66</v>
      </c>
      <c r="R1347" s="33">
        <v>250</v>
      </c>
      <c r="S1347" s="33">
        <v>1.9</v>
      </c>
      <c r="T1347" s="35" t="s">
        <v>4205</v>
      </c>
      <c r="U1347">
        <v>2017</v>
      </c>
      <c r="V1347">
        <v>7</v>
      </c>
      <c r="W1347">
        <v>13</v>
      </c>
      <c r="X1347" t="str">
        <f>VLOOKUP(C1347,'country description'!$A$2:$B$16,2,0)</f>
        <v>India</v>
      </c>
      <c r="Y1347" t="str">
        <f t="shared" si="42"/>
        <v>Rs.250</v>
      </c>
      <c r="Z1347" s="36">
        <f t="shared" ref="Z1347:Z1410" si="43">R:R</f>
        <v>250</v>
      </c>
    </row>
    <row r="1348" ht="14.25" customHeight="1" spans="1:26">
      <c r="A1348" s="33">
        <v>7025</v>
      </c>
      <c r="B1348" s="34" t="s">
        <v>4206</v>
      </c>
      <c r="C1348" s="33">
        <v>1</v>
      </c>
      <c r="D1348" s="34" t="s">
        <v>27</v>
      </c>
      <c r="E1348" s="33" t="s">
        <v>4207</v>
      </c>
      <c r="F1348" s="33" t="s">
        <v>185</v>
      </c>
      <c r="G1348" s="33" t="s">
        <v>186</v>
      </c>
      <c r="H1348" s="33">
        <v>77.0935847</v>
      </c>
      <c r="I1348" s="33">
        <v>28.6343713</v>
      </c>
      <c r="J1348" s="33" t="s">
        <v>4208</v>
      </c>
      <c r="K1348" s="33" t="s">
        <v>32</v>
      </c>
      <c r="L1348" s="33" t="s">
        <v>34</v>
      </c>
      <c r="M1348" s="33" t="s">
        <v>33</v>
      </c>
      <c r="N1348" s="33" t="s">
        <v>34</v>
      </c>
      <c r="O1348" s="33" t="s">
        <v>34</v>
      </c>
      <c r="P1348" s="33">
        <v>2</v>
      </c>
      <c r="Q1348" s="33">
        <v>52</v>
      </c>
      <c r="R1348" s="33">
        <v>500</v>
      </c>
      <c r="S1348" s="33">
        <v>3.4</v>
      </c>
      <c r="T1348" s="35" t="s">
        <v>4209</v>
      </c>
      <c r="U1348">
        <v>2017</v>
      </c>
      <c r="V1348">
        <v>10</v>
      </c>
      <c r="W1348">
        <v>10</v>
      </c>
      <c r="X1348" t="str">
        <f>VLOOKUP(C1348,'country description'!$A$2:$B$16,2,0)</f>
        <v>India</v>
      </c>
      <c r="Y1348" t="str">
        <f t="shared" si="42"/>
        <v>Rs.500</v>
      </c>
      <c r="Z1348" s="36">
        <f t="shared" si="43"/>
        <v>500</v>
      </c>
    </row>
    <row r="1349" ht="14.25" customHeight="1" spans="1:26">
      <c r="A1349" s="33">
        <v>7060</v>
      </c>
      <c r="B1349" s="34" t="s">
        <v>4210</v>
      </c>
      <c r="C1349" s="33">
        <v>1</v>
      </c>
      <c r="D1349" s="34" t="s">
        <v>27</v>
      </c>
      <c r="E1349" s="33" t="s">
        <v>4211</v>
      </c>
      <c r="F1349" s="33" t="s">
        <v>351</v>
      </c>
      <c r="G1349" s="33" t="s">
        <v>352</v>
      </c>
      <c r="H1349" s="33">
        <v>77.1752519</v>
      </c>
      <c r="I1349" s="33">
        <v>28.5778978</v>
      </c>
      <c r="J1349" s="33" t="s">
        <v>80</v>
      </c>
      <c r="K1349" s="33" t="s">
        <v>32</v>
      </c>
      <c r="L1349" s="33" t="s">
        <v>34</v>
      </c>
      <c r="M1349" s="33" t="s">
        <v>34</v>
      </c>
      <c r="N1349" s="33" t="s">
        <v>34</v>
      </c>
      <c r="O1349" s="33" t="s">
        <v>34</v>
      </c>
      <c r="P1349" s="33">
        <v>1</v>
      </c>
      <c r="Q1349" s="33">
        <v>881</v>
      </c>
      <c r="R1349" s="33">
        <v>400</v>
      </c>
      <c r="S1349" s="33">
        <v>4.1</v>
      </c>
      <c r="T1349" s="35" t="s">
        <v>4212</v>
      </c>
      <c r="U1349">
        <v>2018</v>
      </c>
      <c r="V1349">
        <v>8</v>
      </c>
      <c r="W1349">
        <v>23</v>
      </c>
      <c r="X1349" t="str">
        <f>VLOOKUP(C1349,'country description'!$A$2:$B$16,2,0)</f>
        <v>India</v>
      </c>
      <c r="Y1349" t="str">
        <f t="shared" si="42"/>
        <v>Rs.400</v>
      </c>
      <c r="Z1349" s="36">
        <f t="shared" si="43"/>
        <v>400</v>
      </c>
    </row>
    <row r="1350" ht="14.25" customHeight="1" spans="1:26">
      <c r="A1350" s="33">
        <v>7061</v>
      </c>
      <c r="B1350" s="34" t="s">
        <v>4213</v>
      </c>
      <c r="C1350" s="33">
        <v>1</v>
      </c>
      <c r="D1350" s="34" t="s">
        <v>27</v>
      </c>
      <c r="E1350" s="33" t="s">
        <v>4214</v>
      </c>
      <c r="F1350" s="33" t="s">
        <v>2205</v>
      </c>
      <c r="G1350" s="33" t="s">
        <v>2206</v>
      </c>
      <c r="H1350" s="33">
        <v>77.1233229</v>
      </c>
      <c r="I1350" s="33">
        <v>28.650366</v>
      </c>
      <c r="J1350" s="33" t="s">
        <v>2239</v>
      </c>
      <c r="K1350" s="33" t="s">
        <v>32</v>
      </c>
      <c r="L1350" s="33" t="s">
        <v>33</v>
      </c>
      <c r="M1350" s="33" t="s">
        <v>34</v>
      </c>
      <c r="N1350" s="33" t="s">
        <v>34</v>
      </c>
      <c r="O1350" s="33" t="s">
        <v>34</v>
      </c>
      <c r="P1350" s="33">
        <v>3</v>
      </c>
      <c r="Q1350" s="33">
        <v>609</v>
      </c>
      <c r="R1350" s="33">
        <v>1450</v>
      </c>
      <c r="S1350" s="33">
        <v>3.5</v>
      </c>
      <c r="T1350" s="35" t="s">
        <v>3470</v>
      </c>
      <c r="U1350">
        <v>2018</v>
      </c>
      <c r="V1350">
        <v>10</v>
      </c>
      <c r="W1350">
        <v>20</v>
      </c>
      <c r="X1350" t="str">
        <f>VLOOKUP(C1350,'country description'!$A$2:$B$16,2,0)</f>
        <v>India</v>
      </c>
      <c r="Y1350" t="str">
        <f t="shared" si="42"/>
        <v>Rs.1450</v>
      </c>
      <c r="Z1350" s="36">
        <f t="shared" si="43"/>
        <v>1450</v>
      </c>
    </row>
    <row r="1351" ht="14.25" customHeight="1" spans="1:26">
      <c r="A1351" s="33">
        <v>7066</v>
      </c>
      <c r="B1351" s="34" t="s">
        <v>36</v>
      </c>
      <c r="C1351" s="33">
        <v>1</v>
      </c>
      <c r="D1351" s="34" t="s">
        <v>27</v>
      </c>
      <c r="E1351" s="33" t="s">
        <v>4215</v>
      </c>
      <c r="F1351" s="33" t="s">
        <v>4216</v>
      </c>
      <c r="G1351" s="33" t="s">
        <v>4217</v>
      </c>
      <c r="H1351" s="33">
        <v>77.1467263</v>
      </c>
      <c r="I1351" s="33">
        <v>28.6568579</v>
      </c>
      <c r="J1351" s="33" t="s">
        <v>38</v>
      </c>
      <c r="K1351" s="33" t="s">
        <v>32</v>
      </c>
      <c r="L1351" s="33" t="s">
        <v>34</v>
      </c>
      <c r="M1351" s="33" t="s">
        <v>33</v>
      </c>
      <c r="N1351" s="33" t="s">
        <v>34</v>
      </c>
      <c r="O1351" s="33" t="s">
        <v>34</v>
      </c>
      <c r="P1351" s="33">
        <v>3</v>
      </c>
      <c r="Q1351" s="33">
        <v>120</v>
      </c>
      <c r="R1351" s="33">
        <v>1100</v>
      </c>
      <c r="S1351" s="33">
        <v>3.5</v>
      </c>
      <c r="T1351" s="35" t="s">
        <v>2679</v>
      </c>
      <c r="U1351">
        <v>2015</v>
      </c>
      <c r="V1351">
        <v>4</v>
      </c>
      <c r="W1351">
        <v>2</v>
      </c>
      <c r="X1351" t="str">
        <f>VLOOKUP(C1351,'country description'!$A$2:$B$16,2,0)</f>
        <v>India</v>
      </c>
      <c r="Y1351" t="str">
        <f t="shared" si="42"/>
        <v>Rs.1100</v>
      </c>
      <c r="Z1351" s="36">
        <f t="shared" si="43"/>
        <v>1100</v>
      </c>
    </row>
    <row r="1352" ht="14.25" customHeight="1" spans="1:26">
      <c r="A1352" s="33">
        <v>7068</v>
      </c>
      <c r="B1352" s="34" t="s">
        <v>4218</v>
      </c>
      <c r="C1352" s="33">
        <v>1</v>
      </c>
      <c r="D1352" s="34" t="s">
        <v>27</v>
      </c>
      <c r="E1352" s="33" t="s">
        <v>4219</v>
      </c>
      <c r="F1352" s="33" t="s">
        <v>3251</v>
      </c>
      <c r="G1352" s="33" t="s">
        <v>3252</v>
      </c>
      <c r="H1352" s="33">
        <v>77.1553877</v>
      </c>
      <c r="I1352" s="33">
        <v>28.5409809</v>
      </c>
      <c r="J1352" s="33" t="s">
        <v>4220</v>
      </c>
      <c r="K1352" s="33" t="s">
        <v>32</v>
      </c>
      <c r="L1352" s="33" t="s">
        <v>34</v>
      </c>
      <c r="M1352" s="33" t="s">
        <v>33</v>
      </c>
      <c r="N1352" s="33" t="s">
        <v>34</v>
      </c>
      <c r="O1352" s="33" t="s">
        <v>34</v>
      </c>
      <c r="P1352" s="33">
        <v>2</v>
      </c>
      <c r="Q1352" s="33">
        <v>185</v>
      </c>
      <c r="R1352" s="33">
        <v>700</v>
      </c>
      <c r="S1352" s="33">
        <v>3.7</v>
      </c>
      <c r="T1352" s="35" t="s">
        <v>1037</v>
      </c>
      <c r="U1352">
        <v>2013</v>
      </c>
      <c r="V1352">
        <v>4</v>
      </c>
      <c r="W1352">
        <v>5</v>
      </c>
      <c r="X1352" t="str">
        <f>VLOOKUP(C1352,'country description'!$A$2:$B$16,2,0)</f>
        <v>India</v>
      </c>
      <c r="Y1352" t="str">
        <f t="shared" si="42"/>
        <v>Rs.700</v>
      </c>
      <c r="Z1352" s="36">
        <f t="shared" si="43"/>
        <v>700</v>
      </c>
    </row>
    <row r="1353" ht="14.25" customHeight="1" spans="1:26">
      <c r="A1353" s="33">
        <v>7071</v>
      </c>
      <c r="B1353" s="34" t="s">
        <v>1676</v>
      </c>
      <c r="C1353" s="33">
        <v>1</v>
      </c>
      <c r="D1353" s="34" t="s">
        <v>27</v>
      </c>
      <c r="E1353" s="33" t="s">
        <v>4221</v>
      </c>
      <c r="F1353" s="33" t="s">
        <v>3052</v>
      </c>
      <c r="G1353" s="33" t="s">
        <v>3053</v>
      </c>
      <c r="H1353" s="33">
        <v>77.1062108</v>
      </c>
      <c r="I1353" s="33">
        <v>28.642112</v>
      </c>
      <c r="J1353" s="33" t="s">
        <v>1678</v>
      </c>
      <c r="K1353" s="33" t="s">
        <v>32</v>
      </c>
      <c r="L1353" s="33" t="s">
        <v>34</v>
      </c>
      <c r="M1353" s="33" t="s">
        <v>33</v>
      </c>
      <c r="N1353" s="33" t="s">
        <v>34</v>
      </c>
      <c r="O1353" s="33" t="s">
        <v>34</v>
      </c>
      <c r="P1353" s="33">
        <v>1</v>
      </c>
      <c r="Q1353" s="33">
        <v>17</v>
      </c>
      <c r="R1353" s="33">
        <v>250</v>
      </c>
      <c r="S1353" s="33">
        <v>2.7</v>
      </c>
      <c r="T1353" s="35" t="s">
        <v>4222</v>
      </c>
      <c r="U1353">
        <v>2014</v>
      </c>
      <c r="V1353">
        <v>2</v>
      </c>
      <c r="W1353">
        <v>12</v>
      </c>
      <c r="X1353" t="str">
        <f>VLOOKUP(C1353,'country description'!$A$2:$B$16,2,0)</f>
        <v>India</v>
      </c>
      <c r="Y1353" t="str">
        <f t="shared" si="42"/>
        <v>Rs.250</v>
      </c>
      <c r="Z1353" s="36">
        <f t="shared" si="43"/>
        <v>250</v>
      </c>
    </row>
    <row r="1354" ht="14.25" customHeight="1" spans="1:26">
      <c r="A1354" s="33">
        <v>7076</v>
      </c>
      <c r="B1354" s="34" t="s">
        <v>4223</v>
      </c>
      <c r="C1354" s="33">
        <v>1</v>
      </c>
      <c r="D1354" s="34" t="s">
        <v>135</v>
      </c>
      <c r="E1354" s="33" t="s">
        <v>3748</v>
      </c>
      <c r="F1354" s="33" t="s">
        <v>3749</v>
      </c>
      <c r="G1354" s="33" t="s">
        <v>3750</v>
      </c>
      <c r="H1354" s="33">
        <v>77.0420091</v>
      </c>
      <c r="I1354" s="33">
        <v>28.5115059</v>
      </c>
      <c r="J1354" s="33" t="s">
        <v>64</v>
      </c>
      <c r="K1354" s="33" t="s">
        <v>32</v>
      </c>
      <c r="L1354" s="33" t="s">
        <v>34</v>
      </c>
      <c r="M1354" s="33" t="s">
        <v>34</v>
      </c>
      <c r="N1354" s="33" t="s">
        <v>34</v>
      </c>
      <c r="O1354" s="33" t="s">
        <v>34</v>
      </c>
      <c r="P1354" s="33">
        <v>1</v>
      </c>
      <c r="Q1354" s="33">
        <v>10</v>
      </c>
      <c r="R1354" s="33">
        <v>200</v>
      </c>
      <c r="S1354" s="33">
        <v>3</v>
      </c>
      <c r="T1354" s="35" t="s">
        <v>4224</v>
      </c>
      <c r="U1354">
        <v>2015</v>
      </c>
      <c r="V1354">
        <v>11</v>
      </c>
      <c r="W1354">
        <v>3</v>
      </c>
      <c r="X1354" t="str">
        <f>VLOOKUP(C1354,'country description'!$A$2:$B$16,2,0)</f>
        <v>India</v>
      </c>
      <c r="Y1354" t="str">
        <f t="shared" si="42"/>
        <v>Rs.200</v>
      </c>
      <c r="Z1354" s="36">
        <f t="shared" si="43"/>
        <v>200</v>
      </c>
    </row>
    <row r="1355" ht="14.25" customHeight="1" spans="1:26">
      <c r="A1355" s="33">
        <v>7077</v>
      </c>
      <c r="B1355" s="34" t="s">
        <v>641</v>
      </c>
      <c r="C1355" s="33">
        <v>1</v>
      </c>
      <c r="D1355" s="34" t="s">
        <v>27</v>
      </c>
      <c r="E1355" s="33" t="s">
        <v>3337</v>
      </c>
      <c r="F1355" s="33" t="s">
        <v>3052</v>
      </c>
      <c r="G1355" s="33" t="s">
        <v>3053</v>
      </c>
      <c r="H1355" s="33">
        <v>77.1068818</v>
      </c>
      <c r="I1355" s="33">
        <v>28.6417977</v>
      </c>
      <c r="J1355" s="33" t="s">
        <v>534</v>
      </c>
      <c r="K1355" s="33" t="s">
        <v>32</v>
      </c>
      <c r="L1355" s="33" t="s">
        <v>34</v>
      </c>
      <c r="M1355" s="33" t="s">
        <v>34</v>
      </c>
      <c r="N1355" s="33" t="s">
        <v>34</v>
      </c>
      <c r="O1355" s="33" t="s">
        <v>34</v>
      </c>
      <c r="P1355" s="33">
        <v>2</v>
      </c>
      <c r="Q1355" s="33">
        <v>29</v>
      </c>
      <c r="R1355" s="33">
        <v>750</v>
      </c>
      <c r="S1355" s="33">
        <v>2.6</v>
      </c>
      <c r="T1355" s="35" t="s">
        <v>4225</v>
      </c>
      <c r="U1355">
        <v>2012</v>
      </c>
      <c r="V1355">
        <v>9</v>
      </c>
      <c r="W1355">
        <v>7</v>
      </c>
      <c r="X1355" t="str">
        <f>VLOOKUP(C1355,'country description'!$A$2:$B$16,2,0)</f>
        <v>India</v>
      </c>
      <c r="Y1355" t="str">
        <f t="shared" si="42"/>
        <v>Rs.750</v>
      </c>
      <c r="Z1355" s="36">
        <f t="shared" si="43"/>
        <v>750</v>
      </c>
    </row>
    <row r="1356" ht="14.25" customHeight="1" spans="1:26">
      <c r="A1356" s="33">
        <v>7078</v>
      </c>
      <c r="B1356" s="34" t="s">
        <v>4226</v>
      </c>
      <c r="C1356" s="33">
        <v>1</v>
      </c>
      <c r="D1356" s="34" t="s">
        <v>135</v>
      </c>
      <c r="E1356" s="33" t="s">
        <v>4227</v>
      </c>
      <c r="F1356" s="33" t="s">
        <v>4228</v>
      </c>
      <c r="G1356" s="33" t="s">
        <v>4229</v>
      </c>
      <c r="H1356" s="33">
        <v>77.0715115</v>
      </c>
      <c r="I1356" s="33">
        <v>28.4739245</v>
      </c>
      <c r="J1356" s="33" t="s">
        <v>2486</v>
      </c>
      <c r="K1356" s="33" t="s">
        <v>32</v>
      </c>
      <c r="L1356" s="33" t="s">
        <v>33</v>
      </c>
      <c r="M1356" s="33" t="s">
        <v>33</v>
      </c>
      <c r="N1356" s="33" t="s">
        <v>34</v>
      </c>
      <c r="O1356" s="33" t="s">
        <v>34</v>
      </c>
      <c r="P1356" s="33">
        <v>3</v>
      </c>
      <c r="Q1356" s="33">
        <v>210</v>
      </c>
      <c r="R1356" s="33">
        <v>1000</v>
      </c>
      <c r="S1356" s="33">
        <v>3.4</v>
      </c>
      <c r="T1356" s="35" t="s">
        <v>4230</v>
      </c>
      <c r="U1356">
        <v>2011</v>
      </c>
      <c r="V1356">
        <v>9</v>
      </c>
      <c r="W1356">
        <v>14</v>
      </c>
      <c r="X1356" t="str">
        <f>VLOOKUP(C1356,'country description'!$A$2:$B$16,2,0)</f>
        <v>India</v>
      </c>
      <c r="Y1356" t="str">
        <f t="shared" si="42"/>
        <v>Rs.1000</v>
      </c>
      <c r="Z1356" s="36">
        <f t="shared" si="43"/>
        <v>1000</v>
      </c>
    </row>
    <row r="1357" ht="14.25" customHeight="1" spans="1:26">
      <c r="A1357" s="33">
        <v>7083</v>
      </c>
      <c r="B1357" s="34" t="s">
        <v>4231</v>
      </c>
      <c r="C1357" s="33">
        <v>1</v>
      </c>
      <c r="D1357" s="34" t="s">
        <v>135</v>
      </c>
      <c r="E1357" s="33" t="s">
        <v>4232</v>
      </c>
      <c r="F1357" s="33" t="s">
        <v>3362</v>
      </c>
      <c r="G1357" s="33" t="s">
        <v>3363</v>
      </c>
      <c r="H1357" s="33">
        <v>77.030404</v>
      </c>
      <c r="I1357" s="33">
        <v>28.502947</v>
      </c>
      <c r="J1357" s="33" t="s">
        <v>4233</v>
      </c>
      <c r="K1357" s="33" t="s">
        <v>32</v>
      </c>
      <c r="L1357" s="33" t="s">
        <v>34</v>
      </c>
      <c r="M1357" s="33" t="s">
        <v>34</v>
      </c>
      <c r="N1357" s="33" t="s">
        <v>34</v>
      </c>
      <c r="O1357" s="33" t="s">
        <v>34</v>
      </c>
      <c r="P1357" s="33">
        <v>1</v>
      </c>
      <c r="Q1357" s="33">
        <v>18</v>
      </c>
      <c r="R1357" s="33">
        <v>200</v>
      </c>
      <c r="S1357" s="33">
        <v>3.2</v>
      </c>
      <c r="T1357" s="35" t="s">
        <v>4234</v>
      </c>
      <c r="U1357">
        <v>2017</v>
      </c>
      <c r="V1357">
        <v>1</v>
      </c>
      <c r="W1357">
        <v>25</v>
      </c>
      <c r="X1357" t="str">
        <f>VLOOKUP(C1357,'country description'!$A$2:$B$16,2,0)</f>
        <v>India</v>
      </c>
      <c r="Y1357" t="str">
        <f t="shared" si="42"/>
        <v>Rs.200</v>
      </c>
      <c r="Z1357" s="36">
        <f t="shared" si="43"/>
        <v>200</v>
      </c>
    </row>
    <row r="1358" ht="14.25" customHeight="1" spans="1:26">
      <c r="A1358" s="33">
        <v>7096</v>
      </c>
      <c r="B1358" s="34" t="s">
        <v>4235</v>
      </c>
      <c r="C1358" s="33">
        <v>1</v>
      </c>
      <c r="D1358" s="34" t="s">
        <v>135</v>
      </c>
      <c r="E1358" s="33" t="s">
        <v>4236</v>
      </c>
      <c r="F1358" s="33" t="s">
        <v>3362</v>
      </c>
      <c r="G1358" s="33" t="s">
        <v>3363</v>
      </c>
      <c r="H1358" s="33">
        <v>77.0197876</v>
      </c>
      <c r="I1358" s="33">
        <v>28.4875817</v>
      </c>
      <c r="J1358" s="33" t="s">
        <v>90</v>
      </c>
      <c r="K1358" s="33" t="s">
        <v>32</v>
      </c>
      <c r="L1358" s="33" t="s">
        <v>34</v>
      </c>
      <c r="M1358" s="33" t="s">
        <v>34</v>
      </c>
      <c r="N1358" s="33" t="s">
        <v>34</v>
      </c>
      <c r="O1358" s="33" t="s">
        <v>34</v>
      </c>
      <c r="P1358" s="33">
        <v>1</v>
      </c>
      <c r="Q1358" s="33">
        <v>3</v>
      </c>
      <c r="R1358" s="33">
        <v>350</v>
      </c>
      <c r="S1358" s="33">
        <v>1</v>
      </c>
      <c r="T1358" s="35" t="s">
        <v>4237</v>
      </c>
      <c r="U1358">
        <v>2017</v>
      </c>
      <c r="V1358">
        <v>7</v>
      </c>
      <c r="W1358">
        <v>10</v>
      </c>
      <c r="X1358" t="str">
        <f>VLOOKUP(C1358,'country description'!$A$2:$B$16,2,0)</f>
        <v>India</v>
      </c>
      <c r="Y1358" t="str">
        <f t="shared" si="42"/>
        <v>Rs.350</v>
      </c>
      <c r="Z1358" s="36">
        <f t="shared" si="43"/>
        <v>350</v>
      </c>
    </row>
    <row r="1359" ht="14.25" customHeight="1" spans="1:26">
      <c r="A1359" s="33">
        <v>7131</v>
      </c>
      <c r="B1359" s="34" t="s">
        <v>4238</v>
      </c>
      <c r="C1359" s="33">
        <v>1</v>
      </c>
      <c r="D1359" s="34" t="s">
        <v>27</v>
      </c>
      <c r="E1359" s="33" t="s">
        <v>4239</v>
      </c>
      <c r="F1359" s="33" t="s">
        <v>297</v>
      </c>
      <c r="G1359" s="33" t="s">
        <v>298</v>
      </c>
      <c r="H1359" s="33">
        <v>77.2046959</v>
      </c>
      <c r="I1359" s="33">
        <v>28.51435543</v>
      </c>
      <c r="J1359" s="33" t="s">
        <v>44</v>
      </c>
      <c r="K1359" s="33" t="s">
        <v>32</v>
      </c>
      <c r="L1359" s="33" t="s">
        <v>34</v>
      </c>
      <c r="M1359" s="33" t="s">
        <v>34</v>
      </c>
      <c r="N1359" s="33" t="s">
        <v>34</v>
      </c>
      <c r="O1359" s="33" t="s">
        <v>34</v>
      </c>
      <c r="P1359" s="33">
        <v>2</v>
      </c>
      <c r="Q1359" s="33">
        <v>33</v>
      </c>
      <c r="R1359" s="33">
        <v>700</v>
      </c>
      <c r="S1359" s="33">
        <v>2.9</v>
      </c>
      <c r="T1359" s="35" t="s">
        <v>4240</v>
      </c>
      <c r="U1359">
        <v>2014</v>
      </c>
      <c r="V1359">
        <v>4</v>
      </c>
      <c r="W1359">
        <v>2</v>
      </c>
      <c r="X1359" t="str">
        <f>VLOOKUP(C1359,'country description'!$A$2:$B$16,2,0)</f>
        <v>India</v>
      </c>
      <c r="Y1359" t="str">
        <f t="shared" si="42"/>
        <v>Rs.700</v>
      </c>
      <c r="Z1359" s="36">
        <f t="shared" si="43"/>
        <v>700</v>
      </c>
    </row>
    <row r="1360" ht="14.25" customHeight="1" spans="1:26">
      <c r="A1360" s="33">
        <v>7137</v>
      </c>
      <c r="B1360" s="34" t="s">
        <v>4241</v>
      </c>
      <c r="C1360" s="33">
        <v>1</v>
      </c>
      <c r="D1360" s="34" t="s">
        <v>27</v>
      </c>
      <c r="E1360" s="33" t="s">
        <v>4242</v>
      </c>
      <c r="F1360" s="33" t="s">
        <v>201</v>
      </c>
      <c r="G1360" s="33" t="s">
        <v>202</v>
      </c>
      <c r="H1360" s="33">
        <v>77.1264494</v>
      </c>
      <c r="I1360" s="33">
        <v>28.7128593</v>
      </c>
      <c r="J1360" s="33" t="s">
        <v>329</v>
      </c>
      <c r="K1360" s="33" t="s">
        <v>32</v>
      </c>
      <c r="L1360" s="33" t="s">
        <v>34</v>
      </c>
      <c r="M1360" s="33" t="s">
        <v>33</v>
      </c>
      <c r="N1360" s="33" t="s">
        <v>34</v>
      </c>
      <c r="O1360" s="33" t="s">
        <v>34</v>
      </c>
      <c r="P1360" s="33">
        <v>3</v>
      </c>
      <c r="Q1360" s="33">
        <v>126</v>
      </c>
      <c r="R1360" s="33">
        <v>1000</v>
      </c>
      <c r="S1360" s="33">
        <v>3</v>
      </c>
      <c r="T1360" s="35" t="s">
        <v>4243</v>
      </c>
      <c r="U1360">
        <v>2014</v>
      </c>
      <c r="V1360">
        <v>7</v>
      </c>
      <c r="W1360">
        <v>24</v>
      </c>
      <c r="X1360" t="str">
        <f>VLOOKUP(C1360,'country description'!$A$2:$B$16,2,0)</f>
        <v>India</v>
      </c>
      <c r="Y1360" t="str">
        <f t="shared" si="42"/>
        <v>Rs.1000</v>
      </c>
      <c r="Z1360" s="36">
        <f t="shared" si="43"/>
        <v>1000</v>
      </c>
    </row>
    <row r="1361" ht="14.25" customHeight="1" spans="1:26">
      <c r="A1361" s="33">
        <v>7150</v>
      </c>
      <c r="B1361" s="34" t="s">
        <v>4244</v>
      </c>
      <c r="C1361" s="33">
        <v>1</v>
      </c>
      <c r="D1361" s="34" t="s">
        <v>27</v>
      </c>
      <c r="E1361" s="33" t="s">
        <v>4245</v>
      </c>
      <c r="F1361" s="33" t="s">
        <v>623</v>
      </c>
      <c r="G1361" s="33" t="s">
        <v>624</v>
      </c>
      <c r="H1361" s="33">
        <v>77.23034</v>
      </c>
      <c r="I1361" s="33">
        <v>28.636706</v>
      </c>
      <c r="J1361" s="33" t="s">
        <v>329</v>
      </c>
      <c r="K1361" s="33" t="s">
        <v>32</v>
      </c>
      <c r="L1361" s="33" t="s">
        <v>34</v>
      </c>
      <c r="M1361" s="33" t="s">
        <v>33</v>
      </c>
      <c r="N1361" s="33" t="s">
        <v>34</v>
      </c>
      <c r="O1361" s="33" t="s">
        <v>34</v>
      </c>
      <c r="P1361" s="33">
        <v>2</v>
      </c>
      <c r="Q1361" s="33">
        <v>68</v>
      </c>
      <c r="R1361" s="33">
        <v>550</v>
      </c>
      <c r="S1361" s="33">
        <v>3.1</v>
      </c>
      <c r="T1361" s="35" t="s">
        <v>3642</v>
      </c>
      <c r="U1361">
        <v>2013</v>
      </c>
      <c r="V1361">
        <v>1</v>
      </c>
      <c r="W1361">
        <v>8</v>
      </c>
      <c r="X1361" t="str">
        <f>VLOOKUP(C1361,'country description'!$A$2:$B$16,2,0)</f>
        <v>India</v>
      </c>
      <c r="Y1361" t="str">
        <f t="shared" si="42"/>
        <v>Rs.550</v>
      </c>
      <c r="Z1361" s="36">
        <f t="shared" si="43"/>
        <v>550</v>
      </c>
    </row>
    <row r="1362" ht="14.25" customHeight="1" spans="1:26">
      <c r="A1362" s="33">
        <v>7167</v>
      </c>
      <c r="B1362" s="34" t="s">
        <v>3718</v>
      </c>
      <c r="C1362" s="33">
        <v>1</v>
      </c>
      <c r="D1362" s="34" t="s">
        <v>27</v>
      </c>
      <c r="E1362" s="33" t="s">
        <v>4246</v>
      </c>
      <c r="F1362" s="33" t="s">
        <v>161</v>
      </c>
      <c r="G1362" s="33" t="s">
        <v>162</v>
      </c>
      <c r="H1362" s="33">
        <v>77.2069673</v>
      </c>
      <c r="I1362" s="33">
        <v>28.5233797</v>
      </c>
      <c r="J1362" s="33" t="s">
        <v>4247</v>
      </c>
      <c r="K1362" s="33" t="s">
        <v>32</v>
      </c>
      <c r="L1362" s="33" t="s">
        <v>34</v>
      </c>
      <c r="M1362" s="33" t="s">
        <v>34</v>
      </c>
      <c r="N1362" s="33" t="s">
        <v>34</v>
      </c>
      <c r="O1362" s="33" t="s">
        <v>34</v>
      </c>
      <c r="P1362" s="33">
        <v>2</v>
      </c>
      <c r="Q1362" s="33">
        <v>159</v>
      </c>
      <c r="R1362" s="33">
        <v>500</v>
      </c>
      <c r="S1362" s="33">
        <v>3.2</v>
      </c>
      <c r="T1362" s="35" t="s">
        <v>4248</v>
      </c>
      <c r="U1362">
        <v>2013</v>
      </c>
      <c r="V1362">
        <v>5</v>
      </c>
      <c r="W1362">
        <v>22</v>
      </c>
      <c r="X1362" t="str">
        <f>VLOOKUP(C1362,'country description'!$A$2:$B$16,2,0)</f>
        <v>India</v>
      </c>
      <c r="Y1362" t="str">
        <f t="shared" si="42"/>
        <v>Rs.500</v>
      </c>
      <c r="Z1362" s="36">
        <f t="shared" si="43"/>
        <v>500</v>
      </c>
    </row>
    <row r="1363" ht="14.25" customHeight="1" spans="1:26">
      <c r="A1363" s="33">
        <v>7180</v>
      </c>
      <c r="B1363" s="34" t="s">
        <v>4249</v>
      </c>
      <c r="C1363" s="33">
        <v>1</v>
      </c>
      <c r="D1363" s="34" t="s">
        <v>27</v>
      </c>
      <c r="E1363" s="33" t="s">
        <v>4250</v>
      </c>
      <c r="F1363" s="33" t="s">
        <v>948</v>
      </c>
      <c r="G1363" s="33" t="s">
        <v>949</v>
      </c>
      <c r="H1363" s="33">
        <v>77.1123132</v>
      </c>
      <c r="I1363" s="33">
        <v>28.6518001</v>
      </c>
      <c r="J1363" s="33" t="s">
        <v>1634</v>
      </c>
      <c r="K1363" s="33" t="s">
        <v>32</v>
      </c>
      <c r="L1363" s="33" t="s">
        <v>34</v>
      </c>
      <c r="M1363" s="33" t="s">
        <v>34</v>
      </c>
      <c r="N1363" s="33" t="s">
        <v>34</v>
      </c>
      <c r="O1363" s="33" t="s">
        <v>34</v>
      </c>
      <c r="P1363" s="33">
        <v>1</v>
      </c>
      <c r="Q1363" s="33">
        <v>3</v>
      </c>
      <c r="R1363" s="33">
        <v>200</v>
      </c>
      <c r="S1363" s="33">
        <v>1</v>
      </c>
      <c r="T1363" s="35" t="s">
        <v>4251</v>
      </c>
      <c r="U1363">
        <v>2012</v>
      </c>
      <c r="V1363">
        <v>8</v>
      </c>
      <c r="W1363">
        <v>15</v>
      </c>
      <c r="X1363" t="str">
        <f>VLOOKUP(C1363,'country description'!$A$2:$B$16,2,0)</f>
        <v>India</v>
      </c>
      <c r="Y1363" t="str">
        <f t="shared" si="42"/>
        <v>Rs.200</v>
      </c>
      <c r="Z1363" s="36">
        <f t="shared" si="43"/>
        <v>200</v>
      </c>
    </row>
    <row r="1364" ht="14.25" customHeight="1" spans="1:26">
      <c r="A1364" s="33">
        <v>7187</v>
      </c>
      <c r="B1364" s="34" t="s">
        <v>4252</v>
      </c>
      <c r="C1364" s="33">
        <v>1</v>
      </c>
      <c r="D1364" s="34" t="s">
        <v>27</v>
      </c>
      <c r="E1364" s="33" t="s">
        <v>4253</v>
      </c>
      <c r="F1364" s="33" t="s">
        <v>948</v>
      </c>
      <c r="G1364" s="33" t="s">
        <v>949</v>
      </c>
      <c r="H1364" s="33">
        <v>77.1113549</v>
      </c>
      <c r="I1364" s="33">
        <v>28.6528574</v>
      </c>
      <c r="J1364" s="33" t="s">
        <v>80</v>
      </c>
      <c r="K1364" s="33" t="s">
        <v>32</v>
      </c>
      <c r="L1364" s="33" t="s">
        <v>34</v>
      </c>
      <c r="M1364" s="33" t="s">
        <v>34</v>
      </c>
      <c r="N1364" s="33" t="s">
        <v>34</v>
      </c>
      <c r="O1364" s="33" t="s">
        <v>34</v>
      </c>
      <c r="P1364" s="33">
        <v>1</v>
      </c>
      <c r="Q1364" s="33">
        <v>2</v>
      </c>
      <c r="R1364" s="33">
        <v>250</v>
      </c>
      <c r="S1364" s="33">
        <v>1</v>
      </c>
      <c r="T1364" s="35" t="s">
        <v>4254</v>
      </c>
      <c r="U1364">
        <v>2018</v>
      </c>
      <c r="V1364">
        <v>9</v>
      </c>
      <c r="W1364">
        <v>28</v>
      </c>
      <c r="X1364" t="str">
        <f>VLOOKUP(C1364,'country description'!$A$2:$B$16,2,0)</f>
        <v>India</v>
      </c>
      <c r="Y1364" t="str">
        <f t="shared" si="42"/>
        <v>Rs.250</v>
      </c>
      <c r="Z1364" s="36">
        <f t="shared" si="43"/>
        <v>250</v>
      </c>
    </row>
    <row r="1365" ht="14.25" customHeight="1" spans="1:26">
      <c r="A1365" s="33">
        <v>7194</v>
      </c>
      <c r="B1365" s="34" t="s">
        <v>4255</v>
      </c>
      <c r="C1365" s="33">
        <v>1</v>
      </c>
      <c r="D1365" s="34" t="s">
        <v>27</v>
      </c>
      <c r="E1365" s="33" t="s">
        <v>4256</v>
      </c>
      <c r="F1365" s="33" t="s">
        <v>948</v>
      </c>
      <c r="G1365" s="33" t="s">
        <v>949</v>
      </c>
      <c r="H1365" s="33">
        <v>77.111955</v>
      </c>
      <c r="I1365" s="33">
        <v>28.6525857</v>
      </c>
      <c r="J1365" s="33" t="s">
        <v>64</v>
      </c>
      <c r="K1365" s="33" t="s">
        <v>32</v>
      </c>
      <c r="L1365" s="33" t="s">
        <v>34</v>
      </c>
      <c r="M1365" s="33" t="s">
        <v>34</v>
      </c>
      <c r="N1365" s="33" t="s">
        <v>34</v>
      </c>
      <c r="O1365" s="33" t="s">
        <v>34</v>
      </c>
      <c r="P1365" s="33">
        <v>1</v>
      </c>
      <c r="Q1365" s="33">
        <v>2</v>
      </c>
      <c r="R1365" s="33">
        <v>250</v>
      </c>
      <c r="S1365" s="33">
        <v>1</v>
      </c>
      <c r="T1365" s="35" t="s">
        <v>4257</v>
      </c>
      <c r="U1365">
        <v>2012</v>
      </c>
      <c r="V1365">
        <v>5</v>
      </c>
      <c r="W1365">
        <v>18</v>
      </c>
      <c r="X1365" t="str">
        <f>VLOOKUP(C1365,'country description'!$A$2:$B$16,2,0)</f>
        <v>India</v>
      </c>
      <c r="Y1365" t="str">
        <f t="shared" si="42"/>
        <v>Rs.250</v>
      </c>
      <c r="Z1365" s="36">
        <f t="shared" si="43"/>
        <v>250</v>
      </c>
    </row>
    <row r="1366" ht="14.25" customHeight="1" spans="1:26">
      <c r="A1366" s="33">
        <v>7217</v>
      </c>
      <c r="B1366" s="34" t="s">
        <v>4258</v>
      </c>
      <c r="C1366" s="33">
        <v>1</v>
      </c>
      <c r="D1366" s="34" t="s">
        <v>27</v>
      </c>
      <c r="E1366" s="33" t="s">
        <v>4259</v>
      </c>
      <c r="F1366" s="33" t="s">
        <v>156</v>
      </c>
      <c r="G1366" s="33" t="s">
        <v>157</v>
      </c>
      <c r="H1366" s="33">
        <v>77.16395449</v>
      </c>
      <c r="I1366" s="33">
        <v>28.55894144</v>
      </c>
      <c r="J1366" s="33" t="s">
        <v>4260</v>
      </c>
      <c r="K1366" s="33" t="s">
        <v>32</v>
      </c>
      <c r="L1366" s="33" t="s">
        <v>33</v>
      </c>
      <c r="M1366" s="33" t="s">
        <v>33</v>
      </c>
      <c r="N1366" s="33" t="s">
        <v>34</v>
      </c>
      <c r="O1366" s="33" t="s">
        <v>34</v>
      </c>
      <c r="P1366" s="33">
        <v>3</v>
      </c>
      <c r="Q1366" s="33">
        <v>137</v>
      </c>
      <c r="R1366" s="33">
        <v>1300</v>
      </c>
      <c r="S1366" s="33">
        <v>3.7</v>
      </c>
      <c r="T1366" s="35" t="s">
        <v>2012</v>
      </c>
      <c r="U1366">
        <v>2018</v>
      </c>
      <c r="V1366">
        <v>2</v>
      </c>
      <c r="W1366">
        <v>13</v>
      </c>
      <c r="X1366" t="str">
        <f>VLOOKUP(C1366,'country description'!$A$2:$B$16,2,0)</f>
        <v>India</v>
      </c>
      <c r="Y1366" t="str">
        <f t="shared" si="42"/>
        <v>Rs.1300</v>
      </c>
      <c r="Z1366" s="36">
        <f t="shared" si="43"/>
        <v>1300</v>
      </c>
    </row>
    <row r="1367" ht="14.25" customHeight="1" spans="1:26">
      <c r="A1367" s="33">
        <v>7225</v>
      </c>
      <c r="B1367" s="34" t="s">
        <v>4261</v>
      </c>
      <c r="C1367" s="33">
        <v>1</v>
      </c>
      <c r="D1367" s="34" t="s">
        <v>135</v>
      </c>
      <c r="E1367" s="33" t="s">
        <v>4262</v>
      </c>
      <c r="F1367" s="33" t="s">
        <v>342</v>
      </c>
      <c r="G1367" s="33" t="s">
        <v>343</v>
      </c>
      <c r="H1367" s="33">
        <v>77.037225</v>
      </c>
      <c r="I1367" s="33">
        <v>28.46715278</v>
      </c>
      <c r="J1367" s="33" t="s">
        <v>2219</v>
      </c>
      <c r="K1367" s="33" t="s">
        <v>32</v>
      </c>
      <c r="L1367" s="33" t="s">
        <v>33</v>
      </c>
      <c r="M1367" s="33" t="s">
        <v>34</v>
      </c>
      <c r="N1367" s="33" t="s">
        <v>34</v>
      </c>
      <c r="O1367" s="33" t="s">
        <v>34</v>
      </c>
      <c r="P1367" s="33">
        <v>3</v>
      </c>
      <c r="Q1367" s="33">
        <v>5</v>
      </c>
      <c r="R1367" s="33">
        <v>1000</v>
      </c>
      <c r="S1367" s="33">
        <v>3</v>
      </c>
      <c r="T1367" s="35" t="s">
        <v>4263</v>
      </c>
      <c r="U1367">
        <v>2016</v>
      </c>
      <c r="V1367">
        <v>6</v>
      </c>
      <c r="W1367">
        <v>14</v>
      </c>
      <c r="X1367" t="str">
        <f>VLOOKUP(C1367,'country description'!$A$2:$B$16,2,0)</f>
        <v>India</v>
      </c>
      <c r="Y1367" t="str">
        <f t="shared" si="42"/>
        <v>Rs.1000</v>
      </c>
      <c r="Z1367" s="36">
        <f t="shared" si="43"/>
        <v>1000</v>
      </c>
    </row>
    <row r="1368" ht="14.25" customHeight="1" spans="1:26">
      <c r="A1368" s="33">
        <v>7227</v>
      </c>
      <c r="B1368" s="34" t="s">
        <v>3310</v>
      </c>
      <c r="C1368" s="33">
        <v>1</v>
      </c>
      <c r="D1368" s="34" t="s">
        <v>27</v>
      </c>
      <c r="E1368" s="33" t="s">
        <v>4264</v>
      </c>
      <c r="F1368" s="33" t="s">
        <v>132</v>
      </c>
      <c r="G1368" s="33" t="s">
        <v>133</v>
      </c>
      <c r="H1368" s="33">
        <v>77.2261901</v>
      </c>
      <c r="I1368" s="33">
        <v>28.5998768</v>
      </c>
      <c r="J1368" s="33" t="s">
        <v>4265</v>
      </c>
      <c r="K1368" s="33" t="s">
        <v>32</v>
      </c>
      <c r="L1368" s="33" t="s">
        <v>33</v>
      </c>
      <c r="M1368" s="33" t="s">
        <v>34</v>
      </c>
      <c r="N1368" s="33" t="s">
        <v>34</v>
      </c>
      <c r="O1368" s="33" t="s">
        <v>34</v>
      </c>
      <c r="P1368" s="33">
        <v>3</v>
      </c>
      <c r="Q1368" s="33">
        <v>1203</v>
      </c>
      <c r="R1368" s="33">
        <v>1550</v>
      </c>
      <c r="S1368" s="33">
        <v>4</v>
      </c>
      <c r="T1368" s="35" t="s">
        <v>4266</v>
      </c>
      <c r="U1368">
        <v>2014</v>
      </c>
      <c r="V1368">
        <v>11</v>
      </c>
      <c r="W1368">
        <v>14</v>
      </c>
      <c r="X1368" t="str">
        <f>VLOOKUP(C1368,'country description'!$A$2:$B$16,2,0)</f>
        <v>India</v>
      </c>
      <c r="Y1368" t="str">
        <f t="shared" si="42"/>
        <v>Rs.1550</v>
      </c>
      <c r="Z1368" s="36">
        <f t="shared" si="43"/>
        <v>1550</v>
      </c>
    </row>
    <row r="1369" ht="14.25" customHeight="1" spans="1:26">
      <c r="A1369" s="33">
        <v>7228</v>
      </c>
      <c r="B1369" s="34" t="s">
        <v>4267</v>
      </c>
      <c r="C1369" s="33">
        <v>1</v>
      </c>
      <c r="D1369" s="34" t="s">
        <v>27</v>
      </c>
      <c r="E1369" s="33" t="s">
        <v>4268</v>
      </c>
      <c r="F1369" s="33" t="s">
        <v>3251</v>
      </c>
      <c r="G1369" s="33" t="s">
        <v>3252</v>
      </c>
      <c r="H1369" s="33">
        <v>77.155099</v>
      </c>
      <c r="I1369" s="33">
        <v>28.5411702</v>
      </c>
      <c r="J1369" s="33" t="s">
        <v>4269</v>
      </c>
      <c r="K1369" s="33" t="s">
        <v>32</v>
      </c>
      <c r="L1369" s="33" t="s">
        <v>34</v>
      </c>
      <c r="M1369" s="33" t="s">
        <v>34</v>
      </c>
      <c r="N1369" s="33" t="s">
        <v>34</v>
      </c>
      <c r="O1369" s="33" t="s">
        <v>34</v>
      </c>
      <c r="P1369" s="33">
        <v>2</v>
      </c>
      <c r="Q1369" s="33">
        <v>206</v>
      </c>
      <c r="R1369" s="33">
        <v>600</v>
      </c>
      <c r="S1369" s="33">
        <v>3.5</v>
      </c>
      <c r="T1369" s="35" t="s">
        <v>2097</v>
      </c>
      <c r="U1369">
        <v>2011</v>
      </c>
      <c r="V1369">
        <v>1</v>
      </c>
      <c r="W1369">
        <v>27</v>
      </c>
      <c r="X1369" t="str">
        <f>VLOOKUP(C1369,'country description'!$A$2:$B$16,2,0)</f>
        <v>India</v>
      </c>
      <c r="Y1369" t="str">
        <f t="shared" si="42"/>
        <v>Rs.600</v>
      </c>
      <c r="Z1369" s="36">
        <f t="shared" si="43"/>
        <v>600</v>
      </c>
    </row>
    <row r="1370" ht="14.25" customHeight="1" spans="1:26">
      <c r="A1370" s="33">
        <v>7231</v>
      </c>
      <c r="B1370" s="34" t="s">
        <v>4270</v>
      </c>
      <c r="C1370" s="33">
        <v>1</v>
      </c>
      <c r="D1370" s="34" t="s">
        <v>135</v>
      </c>
      <c r="E1370" s="33" t="s">
        <v>2416</v>
      </c>
      <c r="F1370" s="33" t="s">
        <v>2417</v>
      </c>
      <c r="G1370" s="33" t="s">
        <v>2418</v>
      </c>
      <c r="H1370" s="33">
        <v>77.0922972</v>
      </c>
      <c r="I1370" s="33">
        <v>28.4799825</v>
      </c>
      <c r="J1370" s="33" t="s">
        <v>4271</v>
      </c>
      <c r="K1370" s="33" t="s">
        <v>32</v>
      </c>
      <c r="L1370" s="33" t="s">
        <v>33</v>
      </c>
      <c r="M1370" s="33" t="s">
        <v>34</v>
      </c>
      <c r="N1370" s="33" t="s">
        <v>34</v>
      </c>
      <c r="O1370" s="33" t="s">
        <v>34</v>
      </c>
      <c r="P1370" s="33">
        <v>4</v>
      </c>
      <c r="Q1370" s="33">
        <v>52</v>
      </c>
      <c r="R1370" s="33">
        <v>2000</v>
      </c>
      <c r="S1370" s="33">
        <v>3.2</v>
      </c>
      <c r="T1370" s="35" t="s">
        <v>4272</v>
      </c>
      <c r="U1370">
        <v>2010</v>
      </c>
      <c r="V1370">
        <v>1</v>
      </c>
      <c r="W1370">
        <v>8</v>
      </c>
      <c r="X1370" t="str">
        <f>VLOOKUP(C1370,'country description'!$A$2:$B$16,2,0)</f>
        <v>India</v>
      </c>
      <c r="Y1370" t="str">
        <f t="shared" si="42"/>
        <v>Rs.2000</v>
      </c>
      <c r="Z1370" s="36">
        <f t="shared" si="43"/>
        <v>2000</v>
      </c>
    </row>
    <row r="1371" ht="14.25" customHeight="1" spans="1:26">
      <c r="A1371" s="33">
        <v>7240</v>
      </c>
      <c r="B1371" s="34" t="s">
        <v>4273</v>
      </c>
      <c r="C1371" s="33">
        <v>1</v>
      </c>
      <c r="D1371" s="34" t="s">
        <v>27</v>
      </c>
      <c r="E1371" s="33" t="s">
        <v>4274</v>
      </c>
      <c r="F1371" s="33" t="s">
        <v>2088</v>
      </c>
      <c r="G1371" s="33" t="s">
        <v>2089</v>
      </c>
      <c r="H1371" s="33">
        <v>77.1717215</v>
      </c>
      <c r="I1371" s="33">
        <v>28.556875</v>
      </c>
      <c r="J1371" s="33" t="s">
        <v>64</v>
      </c>
      <c r="K1371" s="33" t="s">
        <v>32</v>
      </c>
      <c r="L1371" s="33" t="s">
        <v>34</v>
      </c>
      <c r="M1371" s="33" t="s">
        <v>34</v>
      </c>
      <c r="N1371" s="33" t="s">
        <v>34</v>
      </c>
      <c r="O1371" s="33" t="s">
        <v>34</v>
      </c>
      <c r="P1371" s="33">
        <v>1</v>
      </c>
      <c r="Q1371" s="33">
        <v>20</v>
      </c>
      <c r="R1371" s="33">
        <v>400</v>
      </c>
      <c r="S1371" s="33">
        <v>2.9</v>
      </c>
      <c r="T1371" s="35" t="s">
        <v>427</v>
      </c>
      <c r="U1371">
        <v>2011</v>
      </c>
      <c r="V1371">
        <v>9</v>
      </c>
      <c r="W1371">
        <v>28</v>
      </c>
      <c r="X1371" t="str">
        <f>VLOOKUP(C1371,'country description'!$A$2:$B$16,2,0)</f>
        <v>India</v>
      </c>
      <c r="Y1371" t="str">
        <f t="shared" si="42"/>
        <v>Rs.400</v>
      </c>
      <c r="Z1371" s="36">
        <f t="shared" si="43"/>
        <v>400</v>
      </c>
    </row>
    <row r="1372" ht="14.25" customHeight="1" spans="1:26">
      <c r="A1372" s="33">
        <v>7242</v>
      </c>
      <c r="B1372" s="34" t="s">
        <v>4275</v>
      </c>
      <c r="C1372" s="33">
        <v>1</v>
      </c>
      <c r="D1372" s="34" t="s">
        <v>27</v>
      </c>
      <c r="E1372" s="33" t="s">
        <v>4276</v>
      </c>
      <c r="F1372" s="33" t="s">
        <v>703</v>
      </c>
      <c r="G1372" s="33" t="s">
        <v>704</v>
      </c>
      <c r="H1372" s="33">
        <v>77.1855361</v>
      </c>
      <c r="I1372" s="33">
        <v>28.6417258</v>
      </c>
      <c r="J1372" s="33" t="s">
        <v>1566</v>
      </c>
      <c r="K1372" s="33" t="s">
        <v>32</v>
      </c>
      <c r="L1372" s="33" t="s">
        <v>34</v>
      </c>
      <c r="M1372" s="33" t="s">
        <v>34</v>
      </c>
      <c r="N1372" s="33" t="s">
        <v>34</v>
      </c>
      <c r="O1372" s="33" t="s">
        <v>34</v>
      </c>
      <c r="P1372" s="33">
        <v>1</v>
      </c>
      <c r="Q1372" s="33">
        <v>76</v>
      </c>
      <c r="R1372" s="33">
        <v>450</v>
      </c>
      <c r="S1372" s="33">
        <v>3.4</v>
      </c>
      <c r="T1372" s="35" t="s">
        <v>4277</v>
      </c>
      <c r="U1372">
        <v>2012</v>
      </c>
      <c r="V1372">
        <v>6</v>
      </c>
      <c r="W1372">
        <v>25</v>
      </c>
      <c r="X1372" t="str">
        <f>VLOOKUP(C1372,'country description'!$A$2:$B$16,2,0)</f>
        <v>India</v>
      </c>
      <c r="Y1372" t="str">
        <f t="shared" si="42"/>
        <v>Rs.450</v>
      </c>
      <c r="Z1372" s="36">
        <f t="shared" si="43"/>
        <v>450</v>
      </c>
    </row>
    <row r="1373" ht="14.25" customHeight="1" spans="1:26">
      <c r="A1373" s="33">
        <v>7246</v>
      </c>
      <c r="B1373" s="34" t="s">
        <v>4278</v>
      </c>
      <c r="C1373" s="33">
        <v>1</v>
      </c>
      <c r="D1373" s="34" t="s">
        <v>27</v>
      </c>
      <c r="E1373" s="33" t="s">
        <v>4279</v>
      </c>
      <c r="F1373" s="33" t="s">
        <v>3251</v>
      </c>
      <c r="G1373" s="33" t="s">
        <v>3252</v>
      </c>
      <c r="H1373" s="33">
        <v>77.1549896</v>
      </c>
      <c r="I1373" s="33">
        <v>28.5414797</v>
      </c>
      <c r="J1373" s="33" t="s">
        <v>348</v>
      </c>
      <c r="K1373" s="33" t="s">
        <v>32</v>
      </c>
      <c r="L1373" s="33" t="s">
        <v>34</v>
      </c>
      <c r="M1373" s="33" t="s">
        <v>33</v>
      </c>
      <c r="N1373" s="33" t="s">
        <v>34</v>
      </c>
      <c r="O1373" s="33" t="s">
        <v>34</v>
      </c>
      <c r="P1373" s="33">
        <v>2</v>
      </c>
      <c r="Q1373" s="33">
        <v>230</v>
      </c>
      <c r="R1373" s="33">
        <v>800</v>
      </c>
      <c r="S1373" s="33">
        <v>3.1</v>
      </c>
      <c r="T1373" s="35" t="s">
        <v>4280</v>
      </c>
      <c r="U1373">
        <v>2010</v>
      </c>
      <c r="V1373">
        <v>5</v>
      </c>
      <c r="W1373">
        <v>14</v>
      </c>
      <c r="X1373" t="str">
        <f>VLOOKUP(C1373,'country description'!$A$2:$B$16,2,0)</f>
        <v>India</v>
      </c>
      <c r="Y1373" t="str">
        <f t="shared" si="42"/>
        <v>Rs.800</v>
      </c>
      <c r="Z1373" s="36">
        <f t="shared" si="43"/>
        <v>800</v>
      </c>
    </row>
    <row r="1374" ht="14.25" customHeight="1" spans="1:26">
      <c r="A1374" s="33">
        <v>7247</v>
      </c>
      <c r="B1374" s="34" t="s">
        <v>4281</v>
      </c>
      <c r="C1374" s="33">
        <v>1</v>
      </c>
      <c r="D1374" s="34" t="s">
        <v>27</v>
      </c>
      <c r="E1374" s="33" t="s">
        <v>1759</v>
      </c>
      <c r="F1374" s="33" t="s">
        <v>1760</v>
      </c>
      <c r="G1374" s="33" t="s">
        <v>1761</v>
      </c>
      <c r="H1374" s="33">
        <v>77.15556856</v>
      </c>
      <c r="I1374" s="33">
        <v>28.54264798</v>
      </c>
      <c r="J1374" s="33" t="s">
        <v>4282</v>
      </c>
      <c r="K1374" s="33" t="s">
        <v>32</v>
      </c>
      <c r="L1374" s="33" t="s">
        <v>34</v>
      </c>
      <c r="M1374" s="33" t="s">
        <v>34</v>
      </c>
      <c r="N1374" s="33" t="s">
        <v>34</v>
      </c>
      <c r="O1374" s="33" t="s">
        <v>34</v>
      </c>
      <c r="P1374" s="33">
        <v>2</v>
      </c>
      <c r="Q1374" s="33">
        <v>154</v>
      </c>
      <c r="R1374" s="33">
        <v>500</v>
      </c>
      <c r="S1374" s="33">
        <v>4</v>
      </c>
      <c r="T1374" s="35" t="s">
        <v>4283</v>
      </c>
      <c r="U1374">
        <v>2012</v>
      </c>
      <c r="V1374">
        <v>7</v>
      </c>
      <c r="W1374">
        <v>1</v>
      </c>
      <c r="X1374" t="str">
        <f>VLOOKUP(C1374,'country description'!$A$2:$B$16,2,0)</f>
        <v>India</v>
      </c>
      <c r="Y1374" t="str">
        <f t="shared" si="42"/>
        <v>Rs.500</v>
      </c>
      <c r="Z1374" s="36">
        <f t="shared" si="43"/>
        <v>500</v>
      </c>
    </row>
    <row r="1375" ht="14.25" customHeight="1" spans="1:26">
      <c r="A1375" s="33">
        <v>7249</v>
      </c>
      <c r="B1375" s="34" t="s">
        <v>1707</v>
      </c>
      <c r="C1375" s="33">
        <v>1</v>
      </c>
      <c r="D1375" s="34" t="s">
        <v>27</v>
      </c>
      <c r="E1375" s="33" t="s">
        <v>4279</v>
      </c>
      <c r="F1375" s="33" t="s">
        <v>3251</v>
      </c>
      <c r="G1375" s="33" t="s">
        <v>3252</v>
      </c>
      <c r="H1375" s="33">
        <v>77.1549849</v>
      </c>
      <c r="I1375" s="33">
        <v>28.541562</v>
      </c>
      <c r="J1375" s="33" t="s">
        <v>1709</v>
      </c>
      <c r="K1375" s="33" t="s">
        <v>32</v>
      </c>
      <c r="L1375" s="33" t="s">
        <v>34</v>
      </c>
      <c r="M1375" s="33" t="s">
        <v>33</v>
      </c>
      <c r="N1375" s="33" t="s">
        <v>34</v>
      </c>
      <c r="O1375" s="33" t="s">
        <v>34</v>
      </c>
      <c r="P1375" s="33">
        <v>2</v>
      </c>
      <c r="Q1375" s="33">
        <v>100</v>
      </c>
      <c r="R1375" s="33">
        <v>600</v>
      </c>
      <c r="S1375" s="33">
        <v>2.5</v>
      </c>
      <c r="T1375" s="35" t="s">
        <v>3265</v>
      </c>
      <c r="U1375">
        <v>2013</v>
      </c>
      <c r="V1375">
        <v>1</v>
      </c>
      <c r="W1375">
        <v>4</v>
      </c>
      <c r="X1375" t="str">
        <f>VLOOKUP(C1375,'country description'!$A$2:$B$16,2,0)</f>
        <v>India</v>
      </c>
      <c r="Y1375" t="str">
        <f t="shared" si="42"/>
        <v>Rs.600</v>
      </c>
      <c r="Z1375" s="36">
        <f t="shared" si="43"/>
        <v>600</v>
      </c>
    </row>
    <row r="1376" ht="14.25" customHeight="1" spans="1:26">
      <c r="A1376" s="33">
        <v>7253</v>
      </c>
      <c r="B1376" s="34" t="s">
        <v>4284</v>
      </c>
      <c r="C1376" s="33">
        <v>1</v>
      </c>
      <c r="D1376" s="34" t="s">
        <v>27</v>
      </c>
      <c r="E1376" s="33" t="s">
        <v>4285</v>
      </c>
      <c r="F1376" s="33" t="s">
        <v>3251</v>
      </c>
      <c r="G1376" s="33" t="s">
        <v>3252</v>
      </c>
      <c r="H1376" s="33">
        <v>77.155068</v>
      </c>
      <c r="I1376" s="33">
        <v>28.5411683</v>
      </c>
      <c r="J1376" s="33" t="s">
        <v>4286</v>
      </c>
      <c r="K1376" s="33" t="s">
        <v>32</v>
      </c>
      <c r="L1376" s="33" t="s">
        <v>34</v>
      </c>
      <c r="M1376" s="33" t="s">
        <v>34</v>
      </c>
      <c r="N1376" s="33" t="s">
        <v>34</v>
      </c>
      <c r="O1376" s="33" t="s">
        <v>34</v>
      </c>
      <c r="P1376" s="33">
        <v>2</v>
      </c>
      <c r="Q1376" s="33">
        <v>176</v>
      </c>
      <c r="R1376" s="33">
        <v>700</v>
      </c>
      <c r="S1376" s="33">
        <v>2.6</v>
      </c>
      <c r="T1376" s="35" t="s">
        <v>437</v>
      </c>
      <c r="U1376">
        <v>2013</v>
      </c>
      <c r="V1376">
        <v>2</v>
      </c>
      <c r="W1376">
        <v>15</v>
      </c>
      <c r="X1376" t="str">
        <f>VLOOKUP(C1376,'country description'!$A$2:$B$16,2,0)</f>
        <v>India</v>
      </c>
      <c r="Y1376" t="str">
        <f t="shared" si="42"/>
        <v>Rs.700</v>
      </c>
      <c r="Z1376" s="36">
        <f t="shared" si="43"/>
        <v>700</v>
      </c>
    </row>
    <row r="1377" ht="14.25" customHeight="1" spans="1:26">
      <c r="A1377" s="33">
        <v>7256</v>
      </c>
      <c r="B1377" s="34" t="s">
        <v>2968</v>
      </c>
      <c r="C1377" s="33">
        <v>1</v>
      </c>
      <c r="D1377" s="34" t="s">
        <v>27</v>
      </c>
      <c r="E1377" s="33" t="s">
        <v>4287</v>
      </c>
      <c r="F1377" s="33" t="s">
        <v>1760</v>
      </c>
      <c r="G1377" s="33" t="s">
        <v>1761</v>
      </c>
      <c r="H1377" s="33">
        <v>77.15617541</v>
      </c>
      <c r="I1377" s="33">
        <v>28.54235257</v>
      </c>
      <c r="J1377" s="33" t="s">
        <v>986</v>
      </c>
      <c r="K1377" s="33" t="s">
        <v>32</v>
      </c>
      <c r="L1377" s="33" t="s">
        <v>34</v>
      </c>
      <c r="M1377" s="33" t="s">
        <v>33</v>
      </c>
      <c r="N1377" s="33" t="s">
        <v>34</v>
      </c>
      <c r="O1377" s="33" t="s">
        <v>34</v>
      </c>
      <c r="P1377" s="33">
        <v>1</v>
      </c>
      <c r="Q1377" s="33">
        <v>159</v>
      </c>
      <c r="R1377" s="33">
        <v>400</v>
      </c>
      <c r="S1377" s="33">
        <v>3.8</v>
      </c>
      <c r="T1377" s="35" t="s">
        <v>4288</v>
      </c>
      <c r="U1377">
        <v>2017</v>
      </c>
      <c r="V1377">
        <v>2</v>
      </c>
      <c r="W1377">
        <v>11</v>
      </c>
      <c r="X1377" t="str">
        <f>VLOOKUP(C1377,'country description'!$A$2:$B$16,2,0)</f>
        <v>India</v>
      </c>
      <c r="Y1377" t="str">
        <f t="shared" si="42"/>
        <v>Rs.400</v>
      </c>
      <c r="Z1377" s="36">
        <f t="shared" si="43"/>
        <v>400</v>
      </c>
    </row>
    <row r="1378" ht="14.25" customHeight="1" spans="1:26">
      <c r="A1378" s="33">
        <v>7271</v>
      </c>
      <c r="B1378" s="34" t="s">
        <v>1819</v>
      </c>
      <c r="C1378" s="33">
        <v>1</v>
      </c>
      <c r="D1378" s="34" t="s">
        <v>27</v>
      </c>
      <c r="E1378" s="33" t="s">
        <v>4289</v>
      </c>
      <c r="F1378" s="33" t="s">
        <v>241</v>
      </c>
      <c r="G1378" s="33" t="s">
        <v>242</v>
      </c>
      <c r="H1378" s="33">
        <v>77.0881834</v>
      </c>
      <c r="I1378" s="33">
        <v>28.6733616</v>
      </c>
      <c r="J1378" s="33" t="s">
        <v>31</v>
      </c>
      <c r="K1378" s="33" t="s">
        <v>32</v>
      </c>
      <c r="L1378" s="33" t="s">
        <v>34</v>
      </c>
      <c r="M1378" s="33" t="s">
        <v>33</v>
      </c>
      <c r="N1378" s="33" t="s">
        <v>34</v>
      </c>
      <c r="O1378" s="33" t="s">
        <v>34</v>
      </c>
      <c r="P1378" s="33">
        <v>2</v>
      </c>
      <c r="Q1378" s="33">
        <v>45</v>
      </c>
      <c r="R1378" s="33">
        <v>700</v>
      </c>
      <c r="S1378" s="33">
        <v>2.1</v>
      </c>
      <c r="T1378" s="35" t="s">
        <v>1062</v>
      </c>
      <c r="U1378">
        <v>2011</v>
      </c>
      <c r="V1378">
        <v>2</v>
      </c>
      <c r="W1378">
        <v>18</v>
      </c>
      <c r="X1378" t="str">
        <f>VLOOKUP(C1378,'country description'!$A$2:$B$16,2,0)</f>
        <v>India</v>
      </c>
      <c r="Y1378" t="str">
        <f t="shared" si="42"/>
        <v>Rs.700</v>
      </c>
      <c r="Z1378" s="36">
        <f t="shared" si="43"/>
        <v>700</v>
      </c>
    </row>
    <row r="1379" ht="14.25" customHeight="1" spans="1:26">
      <c r="A1379" s="33">
        <v>7274</v>
      </c>
      <c r="B1379" s="34" t="s">
        <v>3580</v>
      </c>
      <c r="C1379" s="33">
        <v>1</v>
      </c>
      <c r="D1379" s="34" t="s">
        <v>27</v>
      </c>
      <c r="E1379" s="33" t="s">
        <v>4290</v>
      </c>
      <c r="F1379" s="33" t="s">
        <v>241</v>
      </c>
      <c r="G1379" s="33" t="s">
        <v>242</v>
      </c>
      <c r="H1379" s="33">
        <v>77.0850323</v>
      </c>
      <c r="I1379" s="33">
        <v>28.6702637</v>
      </c>
      <c r="J1379" s="33" t="s">
        <v>1612</v>
      </c>
      <c r="K1379" s="33" t="s">
        <v>32</v>
      </c>
      <c r="L1379" s="33" t="s">
        <v>34</v>
      </c>
      <c r="M1379" s="33" t="s">
        <v>34</v>
      </c>
      <c r="N1379" s="33" t="s">
        <v>34</v>
      </c>
      <c r="O1379" s="33" t="s">
        <v>34</v>
      </c>
      <c r="P1379" s="33">
        <v>1</v>
      </c>
      <c r="Q1379" s="33">
        <v>27</v>
      </c>
      <c r="R1379" s="33">
        <v>250</v>
      </c>
      <c r="S1379" s="33">
        <v>2.7</v>
      </c>
      <c r="T1379" s="35" t="s">
        <v>2794</v>
      </c>
      <c r="U1379">
        <v>2011</v>
      </c>
      <c r="V1379">
        <v>6</v>
      </c>
      <c r="W1379">
        <v>9</v>
      </c>
      <c r="X1379" t="str">
        <f>VLOOKUP(C1379,'country description'!$A$2:$B$16,2,0)</f>
        <v>India</v>
      </c>
      <c r="Y1379" t="str">
        <f t="shared" si="42"/>
        <v>Rs.250</v>
      </c>
      <c r="Z1379" s="36">
        <f t="shared" si="43"/>
        <v>250</v>
      </c>
    </row>
    <row r="1380" ht="14.25" customHeight="1" spans="1:26">
      <c r="A1380" s="33">
        <v>7287</v>
      </c>
      <c r="B1380" s="34" t="s">
        <v>4291</v>
      </c>
      <c r="C1380" s="33">
        <v>1</v>
      </c>
      <c r="D1380" s="34" t="s">
        <v>27</v>
      </c>
      <c r="E1380" s="33" t="s">
        <v>4292</v>
      </c>
      <c r="F1380" s="33" t="s">
        <v>193</v>
      </c>
      <c r="G1380" s="33" t="s">
        <v>194</v>
      </c>
      <c r="H1380" s="33">
        <v>77.1214101</v>
      </c>
      <c r="I1380" s="33">
        <v>28.6449319</v>
      </c>
      <c r="J1380" s="33" t="s">
        <v>64</v>
      </c>
      <c r="K1380" s="33" t="s">
        <v>32</v>
      </c>
      <c r="L1380" s="33" t="s">
        <v>34</v>
      </c>
      <c r="M1380" s="33" t="s">
        <v>33</v>
      </c>
      <c r="N1380" s="33" t="s">
        <v>34</v>
      </c>
      <c r="O1380" s="33" t="s">
        <v>34</v>
      </c>
      <c r="P1380" s="33">
        <v>2</v>
      </c>
      <c r="Q1380" s="33">
        <v>126</v>
      </c>
      <c r="R1380" s="33">
        <v>600</v>
      </c>
      <c r="S1380" s="33">
        <v>2.2</v>
      </c>
      <c r="T1380" s="35" t="s">
        <v>3280</v>
      </c>
      <c r="U1380">
        <v>2011</v>
      </c>
      <c r="V1380">
        <v>9</v>
      </c>
      <c r="W1380">
        <v>22</v>
      </c>
      <c r="X1380" t="str">
        <f>VLOOKUP(C1380,'country description'!$A$2:$B$16,2,0)</f>
        <v>India</v>
      </c>
      <c r="Y1380" t="str">
        <f t="shared" si="42"/>
        <v>Rs.600</v>
      </c>
      <c r="Z1380" s="36">
        <f t="shared" si="43"/>
        <v>600</v>
      </c>
    </row>
    <row r="1381" ht="14.25" customHeight="1" spans="1:26">
      <c r="A1381" s="33">
        <v>7291</v>
      </c>
      <c r="B1381" s="34" t="s">
        <v>4079</v>
      </c>
      <c r="C1381" s="33">
        <v>1</v>
      </c>
      <c r="D1381" s="34" t="s">
        <v>27</v>
      </c>
      <c r="E1381" s="33" t="s">
        <v>4293</v>
      </c>
      <c r="F1381" s="33" t="s">
        <v>241</v>
      </c>
      <c r="G1381" s="33" t="s">
        <v>242</v>
      </c>
      <c r="H1381" s="33">
        <v>77.1073558</v>
      </c>
      <c r="I1381" s="33">
        <v>28.6700408</v>
      </c>
      <c r="J1381" s="33" t="s">
        <v>866</v>
      </c>
      <c r="K1381" s="33" t="s">
        <v>32</v>
      </c>
      <c r="L1381" s="33" t="s">
        <v>34</v>
      </c>
      <c r="M1381" s="33" t="s">
        <v>33</v>
      </c>
      <c r="N1381" s="33" t="s">
        <v>34</v>
      </c>
      <c r="O1381" s="33" t="s">
        <v>34</v>
      </c>
      <c r="P1381" s="33">
        <v>1</v>
      </c>
      <c r="Q1381" s="33">
        <v>108</v>
      </c>
      <c r="R1381" s="33">
        <v>300</v>
      </c>
      <c r="S1381" s="33">
        <v>3.6</v>
      </c>
      <c r="T1381" s="35" t="s">
        <v>4294</v>
      </c>
      <c r="U1381">
        <v>2010</v>
      </c>
      <c r="V1381">
        <v>1</v>
      </c>
      <c r="W1381">
        <v>24</v>
      </c>
      <c r="X1381" t="str">
        <f>VLOOKUP(C1381,'country description'!$A$2:$B$16,2,0)</f>
        <v>India</v>
      </c>
      <c r="Y1381" t="str">
        <f t="shared" si="42"/>
        <v>Rs.300</v>
      </c>
      <c r="Z1381" s="36">
        <f t="shared" si="43"/>
        <v>300</v>
      </c>
    </row>
    <row r="1382" ht="14.25" customHeight="1" spans="1:26">
      <c r="A1382" s="33">
        <v>7297</v>
      </c>
      <c r="B1382" s="34" t="s">
        <v>4295</v>
      </c>
      <c r="C1382" s="33">
        <v>1</v>
      </c>
      <c r="D1382" s="34" t="s">
        <v>27</v>
      </c>
      <c r="E1382" s="33" t="s">
        <v>4296</v>
      </c>
      <c r="F1382" s="33" t="s">
        <v>3448</v>
      </c>
      <c r="G1382" s="33" t="s">
        <v>3449</v>
      </c>
      <c r="H1382" s="33">
        <v>77.0409828</v>
      </c>
      <c r="I1382" s="33">
        <v>28.6203298</v>
      </c>
      <c r="J1382" s="33" t="s">
        <v>1245</v>
      </c>
      <c r="K1382" s="33" t="s">
        <v>32</v>
      </c>
      <c r="L1382" s="33" t="s">
        <v>34</v>
      </c>
      <c r="M1382" s="33" t="s">
        <v>34</v>
      </c>
      <c r="N1382" s="33" t="s">
        <v>34</v>
      </c>
      <c r="O1382" s="33" t="s">
        <v>34</v>
      </c>
      <c r="P1382" s="33">
        <v>1</v>
      </c>
      <c r="Q1382" s="33">
        <v>5</v>
      </c>
      <c r="R1382" s="33">
        <v>100</v>
      </c>
      <c r="S1382" s="33">
        <v>2.8</v>
      </c>
      <c r="T1382" s="35" t="s">
        <v>4297</v>
      </c>
      <c r="U1382">
        <v>2012</v>
      </c>
      <c r="V1382">
        <v>9</v>
      </c>
      <c r="W1382">
        <v>6</v>
      </c>
      <c r="X1382" t="str">
        <f>VLOOKUP(C1382,'country description'!$A$2:$B$16,2,0)</f>
        <v>India</v>
      </c>
      <c r="Y1382" t="str">
        <f t="shared" si="42"/>
        <v>Rs.100</v>
      </c>
      <c r="Z1382" s="36">
        <f t="shared" si="43"/>
        <v>100</v>
      </c>
    </row>
    <row r="1383" ht="14.25" customHeight="1" spans="1:26">
      <c r="A1383" s="33">
        <v>7306</v>
      </c>
      <c r="B1383" s="34" t="s">
        <v>4298</v>
      </c>
      <c r="C1383" s="33">
        <v>1</v>
      </c>
      <c r="D1383" s="34" t="s">
        <v>27</v>
      </c>
      <c r="E1383" s="33" t="s">
        <v>4299</v>
      </c>
      <c r="F1383" s="33" t="s">
        <v>703</v>
      </c>
      <c r="G1383" s="33" t="s">
        <v>704</v>
      </c>
      <c r="H1383" s="33">
        <v>77.1807286</v>
      </c>
      <c r="I1383" s="33">
        <v>28.638266</v>
      </c>
      <c r="J1383" s="33" t="s">
        <v>4131</v>
      </c>
      <c r="K1383" s="33" t="s">
        <v>32</v>
      </c>
      <c r="L1383" s="33" t="s">
        <v>34</v>
      </c>
      <c r="M1383" s="33" t="s">
        <v>34</v>
      </c>
      <c r="N1383" s="33" t="s">
        <v>34</v>
      </c>
      <c r="O1383" s="33" t="s">
        <v>34</v>
      </c>
      <c r="P1383" s="33">
        <v>1</v>
      </c>
      <c r="Q1383" s="33">
        <v>79</v>
      </c>
      <c r="R1383" s="33">
        <v>150</v>
      </c>
      <c r="S1383" s="33">
        <v>3.4</v>
      </c>
      <c r="T1383" s="35" t="s">
        <v>2107</v>
      </c>
      <c r="U1383">
        <v>2011</v>
      </c>
      <c r="V1383">
        <v>5</v>
      </c>
      <c r="W1383">
        <v>13</v>
      </c>
      <c r="X1383" t="str">
        <f>VLOOKUP(C1383,'country description'!$A$2:$B$16,2,0)</f>
        <v>India</v>
      </c>
      <c r="Y1383" t="str">
        <f t="shared" si="42"/>
        <v>Rs.150</v>
      </c>
      <c r="Z1383" s="36">
        <f t="shared" si="43"/>
        <v>150</v>
      </c>
    </row>
    <row r="1384" ht="14.25" customHeight="1" spans="1:26">
      <c r="A1384" s="33">
        <v>7307</v>
      </c>
      <c r="B1384" s="34" t="s">
        <v>4300</v>
      </c>
      <c r="C1384" s="33">
        <v>1</v>
      </c>
      <c r="D1384" s="34" t="s">
        <v>27</v>
      </c>
      <c r="E1384" s="33" t="s">
        <v>4301</v>
      </c>
      <c r="F1384" s="33" t="s">
        <v>2978</v>
      </c>
      <c r="G1384" s="33" t="s">
        <v>2979</v>
      </c>
      <c r="H1384" s="33">
        <v>77.1187632</v>
      </c>
      <c r="I1384" s="33">
        <v>28.5426875</v>
      </c>
      <c r="J1384" s="33" t="s">
        <v>329</v>
      </c>
      <c r="K1384" s="33" t="s">
        <v>32</v>
      </c>
      <c r="L1384" s="33" t="s">
        <v>33</v>
      </c>
      <c r="M1384" s="33" t="s">
        <v>34</v>
      </c>
      <c r="N1384" s="33" t="s">
        <v>34</v>
      </c>
      <c r="O1384" s="33" t="s">
        <v>34</v>
      </c>
      <c r="P1384" s="33">
        <v>2</v>
      </c>
      <c r="Q1384" s="33">
        <v>6</v>
      </c>
      <c r="R1384" s="33">
        <v>900</v>
      </c>
      <c r="S1384" s="33">
        <v>2.9</v>
      </c>
      <c r="T1384" s="35" t="s">
        <v>4302</v>
      </c>
      <c r="U1384">
        <v>2011</v>
      </c>
      <c r="V1384">
        <v>4</v>
      </c>
      <c r="W1384">
        <v>3</v>
      </c>
      <c r="X1384" t="str">
        <f>VLOOKUP(C1384,'country description'!$A$2:$B$16,2,0)</f>
        <v>India</v>
      </c>
      <c r="Y1384" t="str">
        <f t="shared" si="42"/>
        <v>Rs.900</v>
      </c>
      <c r="Z1384" s="36">
        <f t="shared" si="43"/>
        <v>900</v>
      </c>
    </row>
    <row r="1385" ht="14.25" customHeight="1" spans="1:26">
      <c r="A1385" s="33">
        <v>7309</v>
      </c>
      <c r="B1385" s="34" t="s">
        <v>4303</v>
      </c>
      <c r="C1385" s="33">
        <v>1</v>
      </c>
      <c r="D1385" s="34" t="s">
        <v>27</v>
      </c>
      <c r="E1385" s="33" t="s">
        <v>4304</v>
      </c>
      <c r="F1385" s="33" t="s">
        <v>2978</v>
      </c>
      <c r="G1385" s="33" t="s">
        <v>2979</v>
      </c>
      <c r="H1385" s="33">
        <v>77.1237408</v>
      </c>
      <c r="I1385" s="33">
        <v>28.5462109</v>
      </c>
      <c r="J1385" s="33" t="s">
        <v>4305</v>
      </c>
      <c r="K1385" s="33" t="s">
        <v>32</v>
      </c>
      <c r="L1385" s="33" t="s">
        <v>34</v>
      </c>
      <c r="M1385" s="33" t="s">
        <v>34</v>
      </c>
      <c r="N1385" s="33" t="s">
        <v>34</v>
      </c>
      <c r="O1385" s="33" t="s">
        <v>34</v>
      </c>
      <c r="P1385" s="33">
        <v>2</v>
      </c>
      <c r="Q1385" s="33">
        <v>15</v>
      </c>
      <c r="R1385" s="33">
        <v>500</v>
      </c>
      <c r="S1385" s="33">
        <v>2.9</v>
      </c>
      <c r="T1385" s="35" t="s">
        <v>4306</v>
      </c>
      <c r="U1385">
        <v>2015</v>
      </c>
      <c r="V1385">
        <v>3</v>
      </c>
      <c r="W1385">
        <v>12</v>
      </c>
      <c r="X1385" t="str">
        <f>VLOOKUP(C1385,'country description'!$A$2:$B$16,2,0)</f>
        <v>India</v>
      </c>
      <c r="Y1385" t="str">
        <f t="shared" si="42"/>
        <v>Rs.500</v>
      </c>
      <c r="Z1385" s="36">
        <f t="shared" si="43"/>
        <v>500</v>
      </c>
    </row>
    <row r="1386" ht="14.25" customHeight="1" spans="1:26">
      <c r="A1386" s="33">
        <v>7310</v>
      </c>
      <c r="B1386" s="34" t="s">
        <v>4307</v>
      </c>
      <c r="C1386" s="33">
        <v>1</v>
      </c>
      <c r="D1386" s="34" t="s">
        <v>27</v>
      </c>
      <c r="E1386" s="33" t="s">
        <v>4308</v>
      </c>
      <c r="F1386" s="33" t="s">
        <v>659</v>
      </c>
      <c r="G1386" s="33" t="s">
        <v>660</v>
      </c>
      <c r="H1386" s="33">
        <v>77.198856</v>
      </c>
      <c r="I1386" s="33">
        <v>28.565381</v>
      </c>
      <c r="J1386" s="33" t="s">
        <v>1073</v>
      </c>
      <c r="K1386" s="33" t="s">
        <v>32</v>
      </c>
      <c r="L1386" s="33" t="s">
        <v>34</v>
      </c>
      <c r="M1386" s="33" t="s">
        <v>34</v>
      </c>
      <c r="N1386" s="33" t="s">
        <v>34</v>
      </c>
      <c r="O1386" s="33" t="s">
        <v>34</v>
      </c>
      <c r="P1386" s="33">
        <v>2</v>
      </c>
      <c r="Q1386" s="33">
        <v>45</v>
      </c>
      <c r="R1386" s="33">
        <v>700</v>
      </c>
      <c r="S1386" s="33">
        <v>3.1</v>
      </c>
      <c r="T1386" s="35" t="s">
        <v>4309</v>
      </c>
      <c r="U1386">
        <v>2010</v>
      </c>
      <c r="V1386">
        <v>10</v>
      </c>
      <c r="W1386">
        <v>9</v>
      </c>
      <c r="X1386" t="str">
        <f>VLOOKUP(C1386,'country description'!$A$2:$B$16,2,0)</f>
        <v>India</v>
      </c>
      <c r="Y1386" t="str">
        <f t="shared" si="42"/>
        <v>Rs.700</v>
      </c>
      <c r="Z1386" s="36">
        <f t="shared" si="43"/>
        <v>700</v>
      </c>
    </row>
    <row r="1387" ht="14.25" customHeight="1" spans="1:26">
      <c r="A1387" s="33">
        <v>7315</v>
      </c>
      <c r="B1387" s="34" t="s">
        <v>4310</v>
      </c>
      <c r="C1387" s="33">
        <v>1</v>
      </c>
      <c r="D1387" s="34" t="s">
        <v>27</v>
      </c>
      <c r="E1387" s="33" t="s">
        <v>4311</v>
      </c>
      <c r="F1387" s="33" t="s">
        <v>2978</v>
      </c>
      <c r="G1387" s="33" t="s">
        <v>2979</v>
      </c>
      <c r="H1387" s="33">
        <v>77.1252807</v>
      </c>
      <c r="I1387" s="33">
        <v>28.5473907</v>
      </c>
      <c r="J1387" s="33" t="s">
        <v>329</v>
      </c>
      <c r="K1387" s="33" t="s">
        <v>32</v>
      </c>
      <c r="L1387" s="33" t="s">
        <v>33</v>
      </c>
      <c r="M1387" s="33" t="s">
        <v>34</v>
      </c>
      <c r="N1387" s="33" t="s">
        <v>34</v>
      </c>
      <c r="O1387" s="33" t="s">
        <v>34</v>
      </c>
      <c r="P1387" s="33">
        <v>2</v>
      </c>
      <c r="Q1387" s="33">
        <v>17</v>
      </c>
      <c r="R1387" s="33">
        <v>950</v>
      </c>
      <c r="S1387" s="33">
        <v>2.8</v>
      </c>
      <c r="T1387" s="35" t="s">
        <v>2334</v>
      </c>
      <c r="U1387">
        <v>2012</v>
      </c>
      <c r="V1387">
        <v>7</v>
      </c>
      <c r="W1387">
        <v>3</v>
      </c>
      <c r="X1387" t="str">
        <f>VLOOKUP(C1387,'country description'!$A$2:$B$16,2,0)</f>
        <v>India</v>
      </c>
      <c r="Y1387" t="str">
        <f t="shared" si="42"/>
        <v>Rs.950</v>
      </c>
      <c r="Z1387" s="36">
        <f t="shared" si="43"/>
        <v>950</v>
      </c>
    </row>
    <row r="1388" ht="14.25" customHeight="1" spans="1:26">
      <c r="A1388" s="33">
        <v>7316</v>
      </c>
      <c r="B1388" s="34" t="s">
        <v>3707</v>
      </c>
      <c r="C1388" s="33">
        <v>1</v>
      </c>
      <c r="D1388" s="34" t="s">
        <v>27</v>
      </c>
      <c r="E1388" s="33" t="s">
        <v>4312</v>
      </c>
      <c r="F1388" s="33" t="s">
        <v>54</v>
      </c>
      <c r="G1388" s="33" t="s">
        <v>55</v>
      </c>
      <c r="H1388" s="33">
        <v>77.2059791</v>
      </c>
      <c r="I1388" s="33">
        <v>28.5581568</v>
      </c>
      <c r="J1388" s="33" t="s">
        <v>329</v>
      </c>
      <c r="K1388" s="33" t="s">
        <v>32</v>
      </c>
      <c r="L1388" s="33" t="s">
        <v>33</v>
      </c>
      <c r="M1388" s="33" t="s">
        <v>33</v>
      </c>
      <c r="N1388" s="33" t="s">
        <v>34</v>
      </c>
      <c r="O1388" s="33" t="s">
        <v>34</v>
      </c>
      <c r="P1388" s="33">
        <v>3</v>
      </c>
      <c r="Q1388" s="33">
        <v>104</v>
      </c>
      <c r="R1388" s="33">
        <v>1500</v>
      </c>
      <c r="S1388" s="33">
        <v>3.1</v>
      </c>
      <c r="T1388" s="35" t="s">
        <v>2588</v>
      </c>
      <c r="U1388">
        <v>2013</v>
      </c>
      <c r="V1388">
        <v>12</v>
      </c>
      <c r="W1388">
        <v>28</v>
      </c>
      <c r="X1388" t="str">
        <f>VLOOKUP(C1388,'country description'!$A$2:$B$16,2,0)</f>
        <v>India</v>
      </c>
      <c r="Y1388" t="str">
        <f t="shared" si="42"/>
        <v>Rs.1500</v>
      </c>
      <c r="Z1388" s="36">
        <f t="shared" si="43"/>
        <v>1500</v>
      </c>
    </row>
    <row r="1389" ht="14.25" customHeight="1" spans="1:26">
      <c r="A1389" s="33">
        <v>7317</v>
      </c>
      <c r="B1389" s="34" t="s">
        <v>4313</v>
      </c>
      <c r="C1389" s="33">
        <v>1</v>
      </c>
      <c r="D1389" s="34" t="s">
        <v>27</v>
      </c>
      <c r="E1389" s="33" t="s">
        <v>4314</v>
      </c>
      <c r="F1389" s="33" t="s">
        <v>2978</v>
      </c>
      <c r="G1389" s="33" t="s">
        <v>2979</v>
      </c>
      <c r="H1389" s="33">
        <v>77.1249212</v>
      </c>
      <c r="I1389" s="33">
        <v>28.54646</v>
      </c>
      <c r="J1389" s="33" t="s">
        <v>4315</v>
      </c>
      <c r="K1389" s="33" t="s">
        <v>32</v>
      </c>
      <c r="L1389" s="33" t="s">
        <v>34</v>
      </c>
      <c r="M1389" s="33" t="s">
        <v>34</v>
      </c>
      <c r="N1389" s="33" t="s">
        <v>34</v>
      </c>
      <c r="O1389" s="33" t="s">
        <v>34</v>
      </c>
      <c r="P1389" s="33">
        <v>2</v>
      </c>
      <c r="Q1389" s="33">
        <v>6</v>
      </c>
      <c r="R1389" s="33">
        <v>600</v>
      </c>
      <c r="S1389" s="33">
        <v>2.9</v>
      </c>
      <c r="T1389" s="35" t="s">
        <v>4316</v>
      </c>
      <c r="U1389">
        <v>2017</v>
      </c>
      <c r="V1389">
        <v>6</v>
      </c>
      <c r="W1389">
        <v>14</v>
      </c>
      <c r="X1389" t="str">
        <f>VLOOKUP(C1389,'country description'!$A$2:$B$16,2,0)</f>
        <v>India</v>
      </c>
      <c r="Y1389" t="str">
        <f t="shared" si="42"/>
        <v>Rs.600</v>
      </c>
      <c r="Z1389" s="36">
        <f t="shared" si="43"/>
        <v>600</v>
      </c>
    </row>
    <row r="1390" ht="14.25" customHeight="1" spans="1:26">
      <c r="A1390" s="33">
        <v>7318</v>
      </c>
      <c r="B1390" s="34" t="s">
        <v>2544</v>
      </c>
      <c r="C1390" s="33">
        <v>1</v>
      </c>
      <c r="D1390" s="34" t="s">
        <v>27</v>
      </c>
      <c r="E1390" s="33" t="s">
        <v>4317</v>
      </c>
      <c r="F1390" s="33" t="s">
        <v>659</v>
      </c>
      <c r="G1390" s="33" t="s">
        <v>660</v>
      </c>
      <c r="H1390" s="33">
        <v>77.20069136</v>
      </c>
      <c r="I1390" s="33">
        <v>28.56207497</v>
      </c>
      <c r="J1390" s="33" t="s">
        <v>1782</v>
      </c>
      <c r="K1390" s="33" t="s">
        <v>32</v>
      </c>
      <c r="L1390" s="33" t="s">
        <v>34</v>
      </c>
      <c r="M1390" s="33" t="s">
        <v>34</v>
      </c>
      <c r="N1390" s="33" t="s">
        <v>34</v>
      </c>
      <c r="O1390" s="33" t="s">
        <v>34</v>
      </c>
      <c r="P1390" s="33">
        <v>1</v>
      </c>
      <c r="Q1390" s="33">
        <v>30</v>
      </c>
      <c r="R1390" s="33">
        <v>350</v>
      </c>
      <c r="S1390" s="33">
        <v>3.3</v>
      </c>
      <c r="T1390" s="35" t="s">
        <v>4318</v>
      </c>
      <c r="U1390">
        <v>2010</v>
      </c>
      <c r="V1390">
        <v>12</v>
      </c>
      <c r="W1390">
        <v>23</v>
      </c>
      <c r="X1390" t="str">
        <f>VLOOKUP(C1390,'country description'!$A$2:$B$16,2,0)</f>
        <v>India</v>
      </c>
      <c r="Y1390" t="str">
        <f t="shared" si="42"/>
        <v>Rs.350</v>
      </c>
      <c r="Z1390" s="36">
        <f t="shared" si="43"/>
        <v>350</v>
      </c>
    </row>
    <row r="1391" ht="14.25" customHeight="1" spans="1:26">
      <c r="A1391" s="33">
        <v>7319</v>
      </c>
      <c r="B1391" s="34" t="s">
        <v>4319</v>
      </c>
      <c r="C1391" s="33">
        <v>1</v>
      </c>
      <c r="D1391" s="34" t="s">
        <v>27</v>
      </c>
      <c r="E1391" s="33" t="s">
        <v>2287</v>
      </c>
      <c r="F1391" s="33" t="s">
        <v>659</v>
      </c>
      <c r="G1391" s="33" t="s">
        <v>660</v>
      </c>
      <c r="H1391" s="33">
        <v>77.19932243</v>
      </c>
      <c r="I1391" s="33">
        <v>28.5655974</v>
      </c>
      <c r="J1391" s="33" t="s">
        <v>31</v>
      </c>
      <c r="K1391" s="33" t="s">
        <v>32</v>
      </c>
      <c r="L1391" s="33" t="s">
        <v>34</v>
      </c>
      <c r="M1391" s="33" t="s">
        <v>34</v>
      </c>
      <c r="N1391" s="33" t="s">
        <v>34</v>
      </c>
      <c r="O1391" s="33" t="s">
        <v>34</v>
      </c>
      <c r="P1391" s="33">
        <v>2</v>
      </c>
      <c r="Q1391" s="33">
        <v>310</v>
      </c>
      <c r="R1391" s="33">
        <v>800</v>
      </c>
      <c r="S1391" s="33">
        <v>3.8</v>
      </c>
      <c r="T1391" s="35" t="s">
        <v>183</v>
      </c>
      <c r="U1391">
        <v>2015</v>
      </c>
      <c r="V1391">
        <v>10</v>
      </c>
      <c r="W1391">
        <v>5</v>
      </c>
      <c r="X1391" t="str">
        <f>VLOOKUP(C1391,'country description'!$A$2:$B$16,2,0)</f>
        <v>India</v>
      </c>
      <c r="Y1391" t="str">
        <f t="shared" si="42"/>
        <v>Rs.800</v>
      </c>
      <c r="Z1391" s="36">
        <f t="shared" si="43"/>
        <v>800</v>
      </c>
    </row>
    <row r="1392" ht="14.25" customHeight="1" spans="1:26">
      <c r="A1392" s="33">
        <v>7322</v>
      </c>
      <c r="B1392" s="34" t="s">
        <v>117</v>
      </c>
      <c r="C1392" s="33">
        <v>1</v>
      </c>
      <c r="D1392" s="34" t="s">
        <v>27</v>
      </c>
      <c r="E1392" s="33" t="s">
        <v>4320</v>
      </c>
      <c r="F1392" s="33" t="s">
        <v>659</v>
      </c>
      <c r="G1392" s="33" t="s">
        <v>660</v>
      </c>
      <c r="H1392" s="33">
        <v>77.20070411</v>
      </c>
      <c r="I1392" s="33">
        <v>28.56164445</v>
      </c>
      <c r="J1392" s="33" t="s">
        <v>121</v>
      </c>
      <c r="K1392" s="33" t="s">
        <v>32</v>
      </c>
      <c r="L1392" s="33" t="s">
        <v>34</v>
      </c>
      <c r="M1392" s="33" t="s">
        <v>33</v>
      </c>
      <c r="N1392" s="33" t="s">
        <v>34</v>
      </c>
      <c r="O1392" s="33" t="s">
        <v>34</v>
      </c>
      <c r="P1392" s="33">
        <v>2</v>
      </c>
      <c r="Q1392" s="33">
        <v>188</v>
      </c>
      <c r="R1392" s="33">
        <v>500</v>
      </c>
      <c r="S1392" s="33">
        <v>2.9</v>
      </c>
      <c r="T1392" s="35" t="s">
        <v>4321</v>
      </c>
      <c r="U1392">
        <v>2015</v>
      </c>
      <c r="V1392">
        <v>7</v>
      </c>
      <c r="W1392">
        <v>27</v>
      </c>
      <c r="X1392" t="str">
        <f>VLOOKUP(C1392,'country description'!$A$2:$B$16,2,0)</f>
        <v>India</v>
      </c>
      <c r="Y1392" t="str">
        <f t="shared" si="42"/>
        <v>Rs.500</v>
      </c>
      <c r="Z1392" s="36">
        <f t="shared" si="43"/>
        <v>500</v>
      </c>
    </row>
    <row r="1393" ht="14.25" customHeight="1" spans="1:26">
      <c r="A1393" s="33">
        <v>7329</v>
      </c>
      <c r="B1393" s="34" t="s">
        <v>2544</v>
      </c>
      <c r="C1393" s="33">
        <v>1</v>
      </c>
      <c r="D1393" s="34" t="s">
        <v>27</v>
      </c>
      <c r="E1393" s="33" t="s">
        <v>4322</v>
      </c>
      <c r="F1393" s="33" t="s">
        <v>421</v>
      </c>
      <c r="G1393" s="33" t="s">
        <v>422</v>
      </c>
      <c r="H1393" s="33">
        <v>77.2537612</v>
      </c>
      <c r="I1393" s="33">
        <v>28.5421747</v>
      </c>
      <c r="J1393" s="33" t="s">
        <v>1782</v>
      </c>
      <c r="K1393" s="33" t="s">
        <v>32</v>
      </c>
      <c r="L1393" s="33" t="s">
        <v>34</v>
      </c>
      <c r="M1393" s="33" t="s">
        <v>34</v>
      </c>
      <c r="N1393" s="33" t="s">
        <v>34</v>
      </c>
      <c r="O1393" s="33" t="s">
        <v>34</v>
      </c>
      <c r="P1393" s="33">
        <v>1</v>
      </c>
      <c r="Q1393" s="33">
        <v>26</v>
      </c>
      <c r="R1393" s="33">
        <v>350</v>
      </c>
      <c r="S1393" s="33">
        <v>3.2</v>
      </c>
      <c r="T1393" s="35" t="s">
        <v>4323</v>
      </c>
      <c r="U1393">
        <v>2016</v>
      </c>
      <c r="V1393">
        <v>1</v>
      </c>
      <c r="W1393">
        <v>20</v>
      </c>
      <c r="X1393" t="str">
        <f>VLOOKUP(C1393,'country description'!$A$2:$B$16,2,0)</f>
        <v>India</v>
      </c>
      <c r="Y1393" t="str">
        <f t="shared" si="42"/>
        <v>Rs.350</v>
      </c>
      <c r="Z1393" s="36">
        <f t="shared" si="43"/>
        <v>350</v>
      </c>
    </row>
    <row r="1394" ht="14.25" customHeight="1" spans="1:26">
      <c r="A1394" s="33">
        <v>7330</v>
      </c>
      <c r="B1394" s="34" t="s">
        <v>4324</v>
      </c>
      <c r="C1394" s="33">
        <v>1</v>
      </c>
      <c r="D1394" s="34" t="s">
        <v>27</v>
      </c>
      <c r="E1394" s="33" t="s">
        <v>4325</v>
      </c>
      <c r="F1394" s="33" t="s">
        <v>241</v>
      </c>
      <c r="G1394" s="33" t="s">
        <v>242</v>
      </c>
      <c r="H1394" s="33">
        <v>77.0845702</v>
      </c>
      <c r="I1394" s="33">
        <v>28.6702286</v>
      </c>
      <c r="J1394" s="33" t="s">
        <v>3196</v>
      </c>
      <c r="K1394" s="33" t="s">
        <v>32</v>
      </c>
      <c r="L1394" s="33" t="s">
        <v>34</v>
      </c>
      <c r="M1394" s="33" t="s">
        <v>33</v>
      </c>
      <c r="N1394" s="33" t="s">
        <v>34</v>
      </c>
      <c r="O1394" s="33" t="s">
        <v>34</v>
      </c>
      <c r="P1394" s="33">
        <v>1</v>
      </c>
      <c r="Q1394" s="33">
        <v>43</v>
      </c>
      <c r="R1394" s="33">
        <v>300</v>
      </c>
      <c r="S1394" s="33">
        <v>3</v>
      </c>
      <c r="T1394" s="35" t="s">
        <v>4326</v>
      </c>
      <c r="U1394">
        <v>2017</v>
      </c>
      <c r="V1394">
        <v>3</v>
      </c>
      <c r="W1394">
        <v>1</v>
      </c>
      <c r="X1394" t="str">
        <f>VLOOKUP(C1394,'country description'!$A$2:$B$16,2,0)</f>
        <v>India</v>
      </c>
      <c r="Y1394" t="str">
        <f t="shared" si="42"/>
        <v>Rs.300</v>
      </c>
      <c r="Z1394" s="36">
        <f t="shared" si="43"/>
        <v>300</v>
      </c>
    </row>
    <row r="1395" ht="14.25" customHeight="1" spans="1:26">
      <c r="A1395" s="33">
        <v>7332</v>
      </c>
      <c r="B1395" s="34" t="s">
        <v>4327</v>
      </c>
      <c r="C1395" s="33">
        <v>1</v>
      </c>
      <c r="D1395" s="34" t="s">
        <v>27</v>
      </c>
      <c r="E1395" s="33" t="s">
        <v>4328</v>
      </c>
      <c r="F1395" s="33" t="s">
        <v>2978</v>
      </c>
      <c r="G1395" s="33" t="s">
        <v>2979</v>
      </c>
      <c r="H1395" s="33">
        <v>77.1180889</v>
      </c>
      <c r="I1395" s="33">
        <v>28.5415025</v>
      </c>
      <c r="J1395" s="33" t="s">
        <v>90</v>
      </c>
      <c r="K1395" s="33" t="s">
        <v>32</v>
      </c>
      <c r="L1395" s="33" t="s">
        <v>34</v>
      </c>
      <c r="M1395" s="33" t="s">
        <v>34</v>
      </c>
      <c r="N1395" s="33" t="s">
        <v>34</v>
      </c>
      <c r="O1395" s="33" t="s">
        <v>34</v>
      </c>
      <c r="P1395" s="33">
        <v>2</v>
      </c>
      <c r="Q1395" s="33">
        <v>16</v>
      </c>
      <c r="R1395" s="33">
        <v>600</v>
      </c>
      <c r="S1395" s="33">
        <v>3.1</v>
      </c>
      <c r="T1395" s="35" t="s">
        <v>909</v>
      </c>
      <c r="U1395">
        <v>2017</v>
      </c>
      <c r="V1395">
        <v>4</v>
      </c>
      <c r="W1395">
        <v>19</v>
      </c>
      <c r="X1395" t="str">
        <f>VLOOKUP(C1395,'country description'!$A$2:$B$16,2,0)</f>
        <v>India</v>
      </c>
      <c r="Y1395" t="str">
        <f t="shared" si="42"/>
        <v>Rs.600</v>
      </c>
      <c r="Z1395" s="36">
        <f t="shared" si="43"/>
        <v>600</v>
      </c>
    </row>
    <row r="1396" ht="14.25" customHeight="1" spans="1:26">
      <c r="A1396" s="33">
        <v>7342</v>
      </c>
      <c r="B1396" s="34" t="s">
        <v>4329</v>
      </c>
      <c r="C1396" s="33">
        <v>1</v>
      </c>
      <c r="D1396" s="34" t="s">
        <v>27</v>
      </c>
      <c r="E1396" s="33" t="s">
        <v>4330</v>
      </c>
      <c r="F1396" s="33" t="s">
        <v>703</v>
      </c>
      <c r="G1396" s="33" t="s">
        <v>704</v>
      </c>
      <c r="H1396" s="33">
        <v>77.1787607</v>
      </c>
      <c r="I1396" s="33">
        <v>28.6443538</v>
      </c>
      <c r="J1396" s="33" t="s">
        <v>90</v>
      </c>
      <c r="K1396" s="33" t="s">
        <v>32</v>
      </c>
      <c r="L1396" s="33" t="s">
        <v>34</v>
      </c>
      <c r="M1396" s="33" t="s">
        <v>34</v>
      </c>
      <c r="N1396" s="33" t="s">
        <v>34</v>
      </c>
      <c r="O1396" s="33" t="s">
        <v>34</v>
      </c>
      <c r="P1396" s="33">
        <v>1</v>
      </c>
      <c r="Q1396" s="33">
        <v>41</v>
      </c>
      <c r="R1396" s="33">
        <v>300</v>
      </c>
      <c r="S1396" s="33">
        <v>2.7</v>
      </c>
      <c r="T1396" s="35" t="s">
        <v>4331</v>
      </c>
      <c r="U1396">
        <v>2011</v>
      </c>
      <c r="V1396">
        <v>4</v>
      </c>
      <c r="W1396">
        <v>10</v>
      </c>
      <c r="X1396" t="str">
        <f>VLOOKUP(C1396,'country description'!$A$2:$B$16,2,0)</f>
        <v>India</v>
      </c>
      <c r="Y1396" t="str">
        <f t="shared" si="42"/>
        <v>Rs.300</v>
      </c>
      <c r="Z1396" s="36">
        <f t="shared" si="43"/>
        <v>300</v>
      </c>
    </row>
    <row r="1397" ht="14.25" customHeight="1" spans="1:26">
      <c r="A1397" s="33">
        <v>7352</v>
      </c>
      <c r="B1397" s="34" t="s">
        <v>113</v>
      </c>
      <c r="C1397" s="33">
        <v>1</v>
      </c>
      <c r="D1397" s="34" t="s">
        <v>27</v>
      </c>
      <c r="E1397" s="33" t="s">
        <v>4332</v>
      </c>
      <c r="F1397" s="33" t="s">
        <v>156</v>
      </c>
      <c r="G1397" s="33" t="s">
        <v>157</v>
      </c>
      <c r="H1397" s="33">
        <v>77.16454592</v>
      </c>
      <c r="I1397" s="33">
        <v>28.55759742</v>
      </c>
      <c r="J1397" s="33" t="s">
        <v>115</v>
      </c>
      <c r="K1397" s="33" t="s">
        <v>32</v>
      </c>
      <c r="L1397" s="33" t="s">
        <v>34</v>
      </c>
      <c r="M1397" s="33" t="s">
        <v>34</v>
      </c>
      <c r="N1397" s="33" t="s">
        <v>34</v>
      </c>
      <c r="O1397" s="33" t="s">
        <v>34</v>
      </c>
      <c r="P1397" s="33">
        <v>2</v>
      </c>
      <c r="Q1397" s="33">
        <v>90</v>
      </c>
      <c r="R1397" s="33">
        <v>700</v>
      </c>
      <c r="S1397" s="33">
        <v>3.3</v>
      </c>
      <c r="T1397" s="35" t="s">
        <v>4326</v>
      </c>
      <c r="U1397">
        <v>2017</v>
      </c>
      <c r="V1397">
        <v>3</v>
      </c>
      <c r="W1397">
        <v>1</v>
      </c>
      <c r="X1397" t="str">
        <f>VLOOKUP(C1397,'country description'!$A$2:$B$16,2,0)</f>
        <v>India</v>
      </c>
      <c r="Y1397" t="str">
        <f t="shared" si="42"/>
        <v>Rs.700</v>
      </c>
      <c r="Z1397" s="36">
        <f t="shared" si="43"/>
        <v>700</v>
      </c>
    </row>
    <row r="1398" ht="14.25" customHeight="1" spans="1:26">
      <c r="A1398" s="33">
        <v>7353</v>
      </c>
      <c r="B1398" s="34" t="s">
        <v>3755</v>
      </c>
      <c r="C1398" s="33">
        <v>1</v>
      </c>
      <c r="D1398" s="34" t="s">
        <v>27</v>
      </c>
      <c r="E1398" s="33" t="s">
        <v>4333</v>
      </c>
      <c r="F1398" s="33" t="s">
        <v>2978</v>
      </c>
      <c r="G1398" s="33" t="s">
        <v>2979</v>
      </c>
      <c r="H1398" s="33">
        <v>77.1231232</v>
      </c>
      <c r="I1398" s="33">
        <v>28.5454809</v>
      </c>
      <c r="J1398" s="33" t="s">
        <v>4334</v>
      </c>
      <c r="K1398" s="33" t="s">
        <v>32</v>
      </c>
      <c r="L1398" s="33" t="s">
        <v>34</v>
      </c>
      <c r="M1398" s="33" t="s">
        <v>34</v>
      </c>
      <c r="N1398" s="33" t="s">
        <v>34</v>
      </c>
      <c r="O1398" s="33" t="s">
        <v>34</v>
      </c>
      <c r="P1398" s="33">
        <v>1</v>
      </c>
      <c r="Q1398" s="33">
        <v>11</v>
      </c>
      <c r="R1398" s="33">
        <v>400</v>
      </c>
      <c r="S1398" s="33">
        <v>2.7</v>
      </c>
      <c r="T1398" s="35" t="s">
        <v>4335</v>
      </c>
      <c r="U1398">
        <v>2017</v>
      </c>
      <c r="V1398">
        <v>7</v>
      </c>
      <c r="W1398">
        <v>16</v>
      </c>
      <c r="X1398" t="str">
        <f>VLOOKUP(C1398,'country description'!$A$2:$B$16,2,0)</f>
        <v>India</v>
      </c>
      <c r="Y1398" t="str">
        <f t="shared" si="42"/>
        <v>Rs.400</v>
      </c>
      <c r="Z1398" s="36">
        <f t="shared" si="43"/>
        <v>400</v>
      </c>
    </row>
    <row r="1399" ht="14.25" customHeight="1" spans="1:26">
      <c r="A1399" s="33">
        <v>7354</v>
      </c>
      <c r="B1399" s="34" t="s">
        <v>629</v>
      </c>
      <c r="C1399" s="33">
        <v>1</v>
      </c>
      <c r="D1399" s="34" t="s">
        <v>27</v>
      </c>
      <c r="E1399" s="33" t="s">
        <v>4336</v>
      </c>
      <c r="F1399" s="33" t="s">
        <v>156</v>
      </c>
      <c r="G1399" s="33" t="s">
        <v>157</v>
      </c>
      <c r="H1399" s="33">
        <v>77.16410805</v>
      </c>
      <c r="I1399" s="33">
        <v>28.55860308</v>
      </c>
      <c r="J1399" s="33" t="s">
        <v>534</v>
      </c>
      <c r="K1399" s="33" t="s">
        <v>32</v>
      </c>
      <c r="L1399" s="33" t="s">
        <v>34</v>
      </c>
      <c r="M1399" s="33" t="s">
        <v>34</v>
      </c>
      <c r="N1399" s="33" t="s">
        <v>34</v>
      </c>
      <c r="O1399" s="33" t="s">
        <v>34</v>
      </c>
      <c r="P1399" s="33">
        <v>1</v>
      </c>
      <c r="Q1399" s="33">
        <v>49</v>
      </c>
      <c r="R1399" s="33">
        <v>450</v>
      </c>
      <c r="S1399" s="33">
        <v>3.2</v>
      </c>
      <c r="T1399" s="35" t="s">
        <v>4045</v>
      </c>
      <c r="U1399">
        <v>2017</v>
      </c>
      <c r="V1399">
        <v>1</v>
      </c>
      <c r="W1399">
        <v>28</v>
      </c>
      <c r="X1399" t="str">
        <f>VLOOKUP(C1399,'country description'!$A$2:$B$16,2,0)</f>
        <v>India</v>
      </c>
      <c r="Y1399" t="str">
        <f t="shared" si="42"/>
        <v>Rs.450</v>
      </c>
      <c r="Z1399" s="36">
        <f t="shared" si="43"/>
        <v>450</v>
      </c>
    </row>
    <row r="1400" ht="14.25" customHeight="1" spans="1:26">
      <c r="A1400" s="33">
        <v>7360</v>
      </c>
      <c r="B1400" s="34" t="s">
        <v>2544</v>
      </c>
      <c r="C1400" s="33">
        <v>1</v>
      </c>
      <c r="D1400" s="34" t="s">
        <v>27</v>
      </c>
      <c r="E1400" s="33" t="s">
        <v>4337</v>
      </c>
      <c r="F1400" s="33" t="s">
        <v>556</v>
      </c>
      <c r="G1400" s="33" t="s">
        <v>557</v>
      </c>
      <c r="H1400" s="33">
        <v>77.159666</v>
      </c>
      <c r="I1400" s="33">
        <v>28.561011</v>
      </c>
      <c r="J1400" s="33" t="s">
        <v>1782</v>
      </c>
      <c r="K1400" s="33" t="s">
        <v>32</v>
      </c>
      <c r="L1400" s="33" t="s">
        <v>34</v>
      </c>
      <c r="M1400" s="33" t="s">
        <v>34</v>
      </c>
      <c r="N1400" s="33" t="s">
        <v>34</v>
      </c>
      <c r="O1400" s="33" t="s">
        <v>34</v>
      </c>
      <c r="P1400" s="33">
        <v>1</v>
      </c>
      <c r="Q1400" s="33">
        <v>23</v>
      </c>
      <c r="R1400" s="33">
        <v>350</v>
      </c>
      <c r="S1400" s="33">
        <v>3.3</v>
      </c>
      <c r="T1400" s="35" t="s">
        <v>2568</v>
      </c>
      <c r="U1400">
        <v>2011</v>
      </c>
      <c r="V1400">
        <v>3</v>
      </c>
      <c r="W1400">
        <v>9</v>
      </c>
      <c r="X1400" t="str">
        <f>VLOOKUP(C1400,'country description'!$A$2:$B$16,2,0)</f>
        <v>India</v>
      </c>
      <c r="Y1400" t="str">
        <f t="shared" si="42"/>
        <v>Rs.350</v>
      </c>
      <c r="Z1400" s="36">
        <f t="shared" si="43"/>
        <v>350</v>
      </c>
    </row>
    <row r="1401" ht="14.25" customHeight="1" spans="1:26">
      <c r="A1401" s="33">
        <v>7362</v>
      </c>
      <c r="B1401" s="34" t="s">
        <v>4338</v>
      </c>
      <c r="C1401" s="33">
        <v>1</v>
      </c>
      <c r="D1401" s="34" t="s">
        <v>27</v>
      </c>
      <c r="E1401" s="33" t="s">
        <v>4339</v>
      </c>
      <c r="F1401" s="33" t="s">
        <v>2978</v>
      </c>
      <c r="G1401" s="33" t="s">
        <v>2979</v>
      </c>
      <c r="H1401" s="33">
        <v>77.1230334</v>
      </c>
      <c r="I1401" s="33">
        <v>28.5451138</v>
      </c>
      <c r="J1401" s="33" t="s">
        <v>90</v>
      </c>
      <c r="K1401" s="33" t="s">
        <v>32</v>
      </c>
      <c r="L1401" s="33" t="s">
        <v>34</v>
      </c>
      <c r="M1401" s="33" t="s">
        <v>34</v>
      </c>
      <c r="N1401" s="33" t="s">
        <v>34</v>
      </c>
      <c r="O1401" s="33" t="s">
        <v>34</v>
      </c>
      <c r="P1401" s="33">
        <v>1</v>
      </c>
      <c r="Q1401" s="33">
        <v>0</v>
      </c>
      <c r="R1401" s="33">
        <v>200</v>
      </c>
      <c r="S1401" s="33">
        <v>1</v>
      </c>
      <c r="T1401" s="35" t="s">
        <v>4340</v>
      </c>
      <c r="U1401">
        <v>2010</v>
      </c>
      <c r="V1401">
        <v>8</v>
      </c>
      <c r="W1401">
        <v>24</v>
      </c>
      <c r="X1401" t="str">
        <f>VLOOKUP(C1401,'country description'!$A$2:$B$16,2,0)</f>
        <v>India</v>
      </c>
      <c r="Y1401" t="str">
        <f t="shared" si="42"/>
        <v>Rs.200</v>
      </c>
      <c r="Z1401" s="36">
        <f t="shared" si="43"/>
        <v>200</v>
      </c>
    </row>
    <row r="1402" ht="14.25" customHeight="1" spans="1:26">
      <c r="A1402" s="33">
        <v>7363</v>
      </c>
      <c r="B1402" s="34" t="s">
        <v>4341</v>
      </c>
      <c r="C1402" s="33">
        <v>1</v>
      </c>
      <c r="D1402" s="34" t="s">
        <v>27</v>
      </c>
      <c r="E1402" s="33" t="s">
        <v>4342</v>
      </c>
      <c r="F1402" s="33" t="s">
        <v>2978</v>
      </c>
      <c r="G1402" s="33" t="s">
        <v>2979</v>
      </c>
      <c r="H1402" s="33">
        <v>77.1286068</v>
      </c>
      <c r="I1402" s="33">
        <v>28.5500399</v>
      </c>
      <c r="J1402" s="33" t="s">
        <v>4343</v>
      </c>
      <c r="K1402" s="33" t="s">
        <v>32</v>
      </c>
      <c r="L1402" s="33" t="s">
        <v>34</v>
      </c>
      <c r="M1402" s="33" t="s">
        <v>34</v>
      </c>
      <c r="N1402" s="33" t="s">
        <v>34</v>
      </c>
      <c r="O1402" s="33" t="s">
        <v>34</v>
      </c>
      <c r="P1402" s="33">
        <v>2</v>
      </c>
      <c r="Q1402" s="33">
        <v>23</v>
      </c>
      <c r="R1402" s="33">
        <v>700</v>
      </c>
      <c r="S1402" s="33">
        <v>3.9</v>
      </c>
      <c r="T1402" s="35" t="s">
        <v>4344</v>
      </c>
      <c r="U1402">
        <v>2017</v>
      </c>
      <c r="V1402">
        <v>4</v>
      </c>
      <c r="W1402">
        <v>25</v>
      </c>
      <c r="X1402" t="str">
        <f>VLOOKUP(C1402,'country description'!$A$2:$B$16,2,0)</f>
        <v>India</v>
      </c>
      <c r="Y1402" t="str">
        <f t="shared" si="42"/>
        <v>Rs.700</v>
      </c>
      <c r="Z1402" s="36">
        <f t="shared" si="43"/>
        <v>700</v>
      </c>
    </row>
    <row r="1403" ht="14.25" customHeight="1" spans="1:26">
      <c r="A1403" s="33">
        <v>7364</v>
      </c>
      <c r="B1403" s="34" t="s">
        <v>827</v>
      </c>
      <c r="C1403" s="33">
        <v>1</v>
      </c>
      <c r="D1403" s="34" t="s">
        <v>27</v>
      </c>
      <c r="E1403" s="33" t="s">
        <v>4345</v>
      </c>
      <c r="F1403" s="33" t="s">
        <v>537</v>
      </c>
      <c r="G1403" s="33" t="s">
        <v>538</v>
      </c>
      <c r="H1403" s="33">
        <v>77.2193637</v>
      </c>
      <c r="I1403" s="33">
        <v>28.5281463</v>
      </c>
      <c r="J1403" s="33" t="s">
        <v>2823</v>
      </c>
      <c r="K1403" s="33" t="s">
        <v>32</v>
      </c>
      <c r="L1403" s="33" t="s">
        <v>34</v>
      </c>
      <c r="M1403" s="33" t="s">
        <v>33</v>
      </c>
      <c r="N1403" s="33" t="s">
        <v>34</v>
      </c>
      <c r="O1403" s="33" t="s">
        <v>34</v>
      </c>
      <c r="P1403" s="33">
        <v>2</v>
      </c>
      <c r="Q1403" s="33">
        <v>504</v>
      </c>
      <c r="R1403" s="33">
        <v>650</v>
      </c>
      <c r="S1403" s="33">
        <v>3.4</v>
      </c>
      <c r="T1403" s="35" t="s">
        <v>4346</v>
      </c>
      <c r="U1403">
        <v>2014</v>
      </c>
      <c r="V1403">
        <v>8</v>
      </c>
      <c r="W1403">
        <v>26</v>
      </c>
      <c r="X1403" t="str">
        <f>VLOOKUP(C1403,'country description'!$A$2:$B$16,2,0)</f>
        <v>India</v>
      </c>
      <c r="Y1403" t="str">
        <f t="shared" si="42"/>
        <v>Rs.650</v>
      </c>
      <c r="Z1403" s="36">
        <f t="shared" si="43"/>
        <v>650</v>
      </c>
    </row>
    <row r="1404" ht="14.25" customHeight="1" spans="1:26">
      <c r="A1404" s="33">
        <v>7365</v>
      </c>
      <c r="B1404" s="34" t="s">
        <v>4347</v>
      </c>
      <c r="C1404" s="33">
        <v>1</v>
      </c>
      <c r="D1404" s="34" t="s">
        <v>27</v>
      </c>
      <c r="E1404" s="33" t="s">
        <v>4348</v>
      </c>
      <c r="F1404" s="33" t="s">
        <v>2978</v>
      </c>
      <c r="G1404" s="33" t="s">
        <v>2979</v>
      </c>
      <c r="H1404" s="33">
        <v>77.1183586</v>
      </c>
      <c r="I1404" s="33">
        <v>28.5422454</v>
      </c>
      <c r="J1404" s="33" t="s">
        <v>90</v>
      </c>
      <c r="K1404" s="33" t="s">
        <v>32</v>
      </c>
      <c r="L1404" s="33" t="s">
        <v>34</v>
      </c>
      <c r="M1404" s="33" t="s">
        <v>34</v>
      </c>
      <c r="N1404" s="33" t="s">
        <v>34</v>
      </c>
      <c r="O1404" s="33" t="s">
        <v>34</v>
      </c>
      <c r="P1404" s="33">
        <v>1</v>
      </c>
      <c r="Q1404" s="33">
        <v>5</v>
      </c>
      <c r="R1404" s="33">
        <v>200</v>
      </c>
      <c r="S1404" s="33">
        <v>2.9</v>
      </c>
      <c r="T1404" s="35" t="s">
        <v>4349</v>
      </c>
      <c r="U1404">
        <v>2011</v>
      </c>
      <c r="V1404">
        <v>6</v>
      </c>
      <c r="W1404">
        <v>22</v>
      </c>
      <c r="X1404" t="str">
        <f>VLOOKUP(C1404,'country description'!$A$2:$B$16,2,0)</f>
        <v>India</v>
      </c>
      <c r="Y1404" t="str">
        <f t="shared" si="42"/>
        <v>Rs.200</v>
      </c>
      <c r="Z1404" s="36">
        <f t="shared" si="43"/>
        <v>200</v>
      </c>
    </row>
    <row r="1405" ht="14.25" customHeight="1" spans="1:26">
      <c r="A1405" s="33">
        <v>7366</v>
      </c>
      <c r="B1405" s="34" t="s">
        <v>4350</v>
      </c>
      <c r="C1405" s="33">
        <v>1</v>
      </c>
      <c r="D1405" s="34" t="s">
        <v>27</v>
      </c>
      <c r="E1405" s="33" t="s">
        <v>4351</v>
      </c>
      <c r="F1405" s="33" t="s">
        <v>2978</v>
      </c>
      <c r="G1405" s="33" t="s">
        <v>2979</v>
      </c>
      <c r="H1405" s="33">
        <v>77.127618</v>
      </c>
      <c r="I1405" s="33">
        <v>28.5492281</v>
      </c>
      <c r="J1405" s="33" t="s">
        <v>4352</v>
      </c>
      <c r="K1405" s="33" t="s">
        <v>32</v>
      </c>
      <c r="L1405" s="33" t="s">
        <v>33</v>
      </c>
      <c r="M1405" s="33" t="s">
        <v>34</v>
      </c>
      <c r="N1405" s="33" t="s">
        <v>34</v>
      </c>
      <c r="O1405" s="33" t="s">
        <v>34</v>
      </c>
      <c r="P1405" s="33">
        <v>3</v>
      </c>
      <c r="Q1405" s="33">
        <v>16</v>
      </c>
      <c r="R1405" s="33">
        <v>1000</v>
      </c>
      <c r="S1405" s="33">
        <v>3.1</v>
      </c>
      <c r="T1405" s="35" t="s">
        <v>1357</v>
      </c>
      <c r="U1405">
        <v>2018</v>
      </c>
      <c r="V1405">
        <v>7</v>
      </c>
      <c r="W1405">
        <v>12</v>
      </c>
      <c r="X1405" t="str">
        <f>VLOOKUP(C1405,'country description'!$A$2:$B$16,2,0)</f>
        <v>India</v>
      </c>
      <c r="Y1405" t="str">
        <f t="shared" si="42"/>
        <v>Rs.1000</v>
      </c>
      <c r="Z1405" s="36">
        <f t="shared" si="43"/>
        <v>1000</v>
      </c>
    </row>
    <row r="1406" ht="14.25" customHeight="1" spans="1:26">
      <c r="A1406" s="33">
        <v>7367</v>
      </c>
      <c r="B1406" s="34" t="s">
        <v>827</v>
      </c>
      <c r="C1406" s="33">
        <v>1</v>
      </c>
      <c r="D1406" s="34" t="s">
        <v>27</v>
      </c>
      <c r="E1406" s="33" t="s">
        <v>4353</v>
      </c>
      <c r="F1406" s="33" t="s">
        <v>29</v>
      </c>
      <c r="G1406" s="33" t="s">
        <v>30</v>
      </c>
      <c r="H1406" s="33">
        <v>77.2208907</v>
      </c>
      <c r="I1406" s="33">
        <v>28.6340493</v>
      </c>
      <c r="J1406" s="33" t="s">
        <v>473</v>
      </c>
      <c r="K1406" s="33" t="s">
        <v>32</v>
      </c>
      <c r="L1406" s="33" t="s">
        <v>34</v>
      </c>
      <c r="M1406" s="33" t="s">
        <v>33</v>
      </c>
      <c r="N1406" s="33" t="s">
        <v>34</v>
      </c>
      <c r="O1406" s="33" t="s">
        <v>34</v>
      </c>
      <c r="P1406" s="33">
        <v>2</v>
      </c>
      <c r="Q1406" s="33">
        <v>1189</v>
      </c>
      <c r="R1406" s="33">
        <v>650</v>
      </c>
      <c r="S1406" s="33">
        <v>3.7</v>
      </c>
      <c r="T1406" s="35" t="s">
        <v>2794</v>
      </c>
      <c r="U1406">
        <v>2011</v>
      </c>
      <c r="V1406">
        <v>6</v>
      </c>
      <c r="W1406">
        <v>9</v>
      </c>
      <c r="X1406" t="str">
        <f>VLOOKUP(C1406,'country description'!$A$2:$B$16,2,0)</f>
        <v>India</v>
      </c>
      <c r="Y1406" t="str">
        <f t="shared" si="42"/>
        <v>Rs.650</v>
      </c>
      <c r="Z1406" s="36">
        <f t="shared" si="43"/>
        <v>650</v>
      </c>
    </row>
    <row r="1407" ht="14.25" customHeight="1" spans="1:26">
      <c r="A1407" s="33">
        <v>7372</v>
      </c>
      <c r="B1407" s="34" t="s">
        <v>4354</v>
      </c>
      <c r="C1407" s="33">
        <v>1</v>
      </c>
      <c r="D1407" s="34" t="s">
        <v>27</v>
      </c>
      <c r="E1407" s="33" t="s">
        <v>4355</v>
      </c>
      <c r="F1407" s="33" t="s">
        <v>227</v>
      </c>
      <c r="G1407" s="33" t="s">
        <v>228</v>
      </c>
      <c r="H1407" s="33">
        <v>77.1737481</v>
      </c>
      <c r="I1407" s="33">
        <v>28.6447151</v>
      </c>
      <c r="J1407" s="33" t="s">
        <v>866</v>
      </c>
      <c r="K1407" s="33" t="s">
        <v>32</v>
      </c>
      <c r="L1407" s="33" t="s">
        <v>34</v>
      </c>
      <c r="M1407" s="33" t="s">
        <v>34</v>
      </c>
      <c r="N1407" s="33" t="s">
        <v>34</v>
      </c>
      <c r="O1407" s="33" t="s">
        <v>34</v>
      </c>
      <c r="P1407" s="33">
        <v>1</v>
      </c>
      <c r="Q1407" s="33">
        <v>150</v>
      </c>
      <c r="R1407" s="33">
        <v>200</v>
      </c>
      <c r="S1407" s="33">
        <v>4.1</v>
      </c>
      <c r="T1407" s="35" t="s">
        <v>4356</v>
      </c>
      <c r="U1407">
        <v>2011</v>
      </c>
      <c r="V1407">
        <v>3</v>
      </c>
      <c r="W1407">
        <v>10</v>
      </c>
      <c r="X1407" t="str">
        <f>VLOOKUP(C1407,'country description'!$A$2:$B$16,2,0)</f>
        <v>India</v>
      </c>
      <c r="Y1407" t="str">
        <f t="shared" si="42"/>
        <v>Rs.200</v>
      </c>
      <c r="Z1407" s="36">
        <f t="shared" si="43"/>
        <v>200</v>
      </c>
    </row>
    <row r="1408" ht="14.25" customHeight="1" spans="1:26">
      <c r="A1408" s="33">
        <v>7373</v>
      </c>
      <c r="B1408" s="34" t="s">
        <v>1871</v>
      </c>
      <c r="C1408" s="33">
        <v>1</v>
      </c>
      <c r="D1408" s="34" t="s">
        <v>27</v>
      </c>
      <c r="E1408" s="33" t="s">
        <v>4357</v>
      </c>
      <c r="F1408" s="33" t="s">
        <v>703</v>
      </c>
      <c r="G1408" s="33" t="s">
        <v>704</v>
      </c>
      <c r="H1408" s="33">
        <v>77.1809764</v>
      </c>
      <c r="I1408" s="33">
        <v>28.6380397</v>
      </c>
      <c r="J1408" s="33" t="s">
        <v>1057</v>
      </c>
      <c r="K1408" s="33" t="s">
        <v>32</v>
      </c>
      <c r="L1408" s="33" t="s">
        <v>34</v>
      </c>
      <c r="M1408" s="33" t="s">
        <v>34</v>
      </c>
      <c r="N1408" s="33" t="s">
        <v>34</v>
      </c>
      <c r="O1408" s="33" t="s">
        <v>34</v>
      </c>
      <c r="P1408" s="33">
        <v>1</v>
      </c>
      <c r="Q1408" s="33">
        <v>40</v>
      </c>
      <c r="R1408" s="33">
        <v>300</v>
      </c>
      <c r="S1408" s="33">
        <v>3.3</v>
      </c>
      <c r="T1408" s="35" t="s">
        <v>4358</v>
      </c>
      <c r="U1408">
        <v>2012</v>
      </c>
      <c r="V1408">
        <v>9</v>
      </c>
      <c r="W1408">
        <v>18</v>
      </c>
      <c r="X1408" t="str">
        <f>VLOOKUP(C1408,'country description'!$A$2:$B$16,2,0)</f>
        <v>India</v>
      </c>
      <c r="Y1408" t="str">
        <f t="shared" si="42"/>
        <v>Rs.300</v>
      </c>
      <c r="Z1408" s="36">
        <f t="shared" si="43"/>
        <v>300</v>
      </c>
    </row>
    <row r="1409" ht="14.25" customHeight="1" spans="1:26">
      <c r="A1409" s="33">
        <v>7375</v>
      </c>
      <c r="B1409" s="34" t="s">
        <v>4359</v>
      </c>
      <c r="C1409" s="33">
        <v>1</v>
      </c>
      <c r="D1409" s="34" t="s">
        <v>27</v>
      </c>
      <c r="E1409" s="33" t="s">
        <v>4360</v>
      </c>
      <c r="F1409" s="33" t="s">
        <v>227</v>
      </c>
      <c r="G1409" s="33" t="s">
        <v>228</v>
      </c>
      <c r="H1409" s="33">
        <v>77.1743474</v>
      </c>
      <c r="I1409" s="33">
        <v>28.6457707</v>
      </c>
      <c r="J1409" s="33" t="s">
        <v>64</v>
      </c>
      <c r="K1409" s="33" t="s">
        <v>32</v>
      </c>
      <c r="L1409" s="33" t="s">
        <v>34</v>
      </c>
      <c r="M1409" s="33" t="s">
        <v>34</v>
      </c>
      <c r="N1409" s="33" t="s">
        <v>34</v>
      </c>
      <c r="O1409" s="33" t="s">
        <v>34</v>
      </c>
      <c r="P1409" s="33">
        <v>1</v>
      </c>
      <c r="Q1409" s="33">
        <v>13</v>
      </c>
      <c r="R1409" s="33">
        <v>300</v>
      </c>
      <c r="S1409" s="33">
        <v>3.1</v>
      </c>
      <c r="T1409" s="35" t="s">
        <v>4361</v>
      </c>
      <c r="U1409">
        <v>2015</v>
      </c>
      <c r="V1409">
        <v>7</v>
      </c>
      <c r="W1409">
        <v>5</v>
      </c>
      <c r="X1409" t="str">
        <f>VLOOKUP(C1409,'country description'!$A$2:$B$16,2,0)</f>
        <v>India</v>
      </c>
      <c r="Y1409" t="str">
        <f t="shared" si="42"/>
        <v>Rs.300</v>
      </c>
      <c r="Z1409" s="36">
        <f t="shared" si="43"/>
        <v>300</v>
      </c>
    </row>
    <row r="1410" ht="14.25" customHeight="1" spans="1:26">
      <c r="A1410" s="33">
        <v>7377</v>
      </c>
      <c r="B1410" s="34" t="s">
        <v>4362</v>
      </c>
      <c r="C1410" s="33">
        <v>1</v>
      </c>
      <c r="D1410" s="34" t="s">
        <v>27</v>
      </c>
      <c r="E1410" s="33" t="s">
        <v>4363</v>
      </c>
      <c r="F1410" s="33" t="s">
        <v>227</v>
      </c>
      <c r="G1410" s="33" t="s">
        <v>228</v>
      </c>
      <c r="H1410" s="33">
        <v>77.1728444</v>
      </c>
      <c r="I1410" s="33">
        <v>28.6439265</v>
      </c>
      <c r="J1410" s="33" t="s">
        <v>4364</v>
      </c>
      <c r="K1410" s="33" t="s">
        <v>32</v>
      </c>
      <c r="L1410" s="33" t="s">
        <v>33</v>
      </c>
      <c r="M1410" s="33" t="s">
        <v>34</v>
      </c>
      <c r="N1410" s="33" t="s">
        <v>34</v>
      </c>
      <c r="O1410" s="33" t="s">
        <v>34</v>
      </c>
      <c r="P1410" s="33">
        <v>3</v>
      </c>
      <c r="Q1410" s="33">
        <v>38</v>
      </c>
      <c r="R1410" s="33">
        <v>1100</v>
      </c>
      <c r="S1410" s="33">
        <v>3.2</v>
      </c>
      <c r="T1410" s="35" t="s">
        <v>4365</v>
      </c>
      <c r="U1410">
        <v>2012</v>
      </c>
      <c r="V1410">
        <v>8</v>
      </c>
      <c r="W1410">
        <v>28</v>
      </c>
      <c r="X1410" t="str">
        <f>VLOOKUP(C1410,'country description'!$A$2:$B$16,2,0)</f>
        <v>India</v>
      </c>
      <c r="Y1410" t="str">
        <f t="shared" ref="Y1410:Y1473" si="44">TRIM(MID(K1410,FIND("(",K1410)+1,FIND(")",K1410)-FIND("(",K1410)-1))&amp;R1410</f>
        <v>Rs.1100</v>
      </c>
      <c r="Z1410" s="36">
        <f t="shared" si="43"/>
        <v>1100</v>
      </c>
    </row>
    <row r="1411" ht="14.25" customHeight="1" spans="1:26">
      <c r="A1411" s="33">
        <v>7382</v>
      </c>
      <c r="B1411" s="34" t="s">
        <v>4366</v>
      </c>
      <c r="C1411" s="33">
        <v>1</v>
      </c>
      <c r="D1411" s="34" t="s">
        <v>27</v>
      </c>
      <c r="E1411" s="33" t="s">
        <v>4367</v>
      </c>
      <c r="F1411" s="33" t="s">
        <v>421</v>
      </c>
      <c r="G1411" s="33" t="s">
        <v>422</v>
      </c>
      <c r="H1411" s="33">
        <v>77.25657452</v>
      </c>
      <c r="I1411" s="33">
        <v>28.54185423</v>
      </c>
      <c r="J1411" s="33" t="s">
        <v>44</v>
      </c>
      <c r="K1411" s="33" t="s">
        <v>32</v>
      </c>
      <c r="L1411" s="33" t="s">
        <v>34</v>
      </c>
      <c r="M1411" s="33" t="s">
        <v>34</v>
      </c>
      <c r="N1411" s="33" t="s">
        <v>34</v>
      </c>
      <c r="O1411" s="33" t="s">
        <v>34</v>
      </c>
      <c r="P1411" s="33">
        <v>2</v>
      </c>
      <c r="Q1411" s="33">
        <v>67</v>
      </c>
      <c r="R1411" s="33">
        <v>700</v>
      </c>
      <c r="S1411" s="33">
        <v>3.3</v>
      </c>
      <c r="T1411" s="35" t="s">
        <v>4368</v>
      </c>
      <c r="U1411">
        <v>2012</v>
      </c>
      <c r="V1411">
        <v>6</v>
      </c>
      <c r="W1411">
        <v>13</v>
      </c>
      <c r="X1411" t="str">
        <f>VLOOKUP(C1411,'country description'!$A$2:$B$16,2,0)</f>
        <v>India</v>
      </c>
      <c r="Y1411" t="str">
        <f t="shared" si="44"/>
        <v>Rs.700</v>
      </c>
      <c r="Z1411" s="36">
        <f t="shared" ref="Z1411:Z1474" si="45">R:R</f>
        <v>700</v>
      </c>
    </row>
    <row r="1412" ht="14.25" customHeight="1" spans="1:26">
      <c r="A1412" s="33">
        <v>7383</v>
      </c>
      <c r="B1412" s="34" t="s">
        <v>4369</v>
      </c>
      <c r="C1412" s="33">
        <v>1</v>
      </c>
      <c r="D1412" s="34" t="s">
        <v>27</v>
      </c>
      <c r="E1412" s="33" t="s">
        <v>4370</v>
      </c>
      <c r="F1412" s="33" t="s">
        <v>421</v>
      </c>
      <c r="G1412" s="33" t="s">
        <v>422</v>
      </c>
      <c r="H1412" s="33">
        <v>77.25511976</v>
      </c>
      <c r="I1412" s="33">
        <v>28.54153378</v>
      </c>
      <c r="J1412" s="33" t="s">
        <v>4371</v>
      </c>
      <c r="K1412" s="33" t="s">
        <v>32</v>
      </c>
      <c r="L1412" s="33" t="s">
        <v>34</v>
      </c>
      <c r="M1412" s="33" t="s">
        <v>34</v>
      </c>
      <c r="N1412" s="33" t="s">
        <v>34</v>
      </c>
      <c r="O1412" s="33" t="s">
        <v>34</v>
      </c>
      <c r="P1412" s="33">
        <v>1</v>
      </c>
      <c r="Q1412" s="33">
        <v>38</v>
      </c>
      <c r="R1412" s="33">
        <v>300</v>
      </c>
      <c r="S1412" s="33">
        <v>2.6</v>
      </c>
      <c r="T1412" s="35" t="s">
        <v>4372</v>
      </c>
      <c r="U1412">
        <v>2012</v>
      </c>
      <c r="V1412">
        <v>10</v>
      </c>
      <c r="W1412">
        <v>18</v>
      </c>
      <c r="X1412" t="str">
        <f>VLOOKUP(C1412,'country description'!$A$2:$B$16,2,0)</f>
        <v>India</v>
      </c>
      <c r="Y1412" t="str">
        <f t="shared" si="44"/>
        <v>Rs.300</v>
      </c>
      <c r="Z1412" s="36">
        <f t="shared" si="45"/>
        <v>300</v>
      </c>
    </row>
    <row r="1413" ht="14.25" customHeight="1" spans="1:26">
      <c r="A1413" s="33">
        <v>7388</v>
      </c>
      <c r="B1413" s="34" t="s">
        <v>4359</v>
      </c>
      <c r="C1413" s="33">
        <v>1</v>
      </c>
      <c r="D1413" s="34" t="s">
        <v>27</v>
      </c>
      <c r="E1413" s="33" t="s">
        <v>4373</v>
      </c>
      <c r="F1413" s="33" t="s">
        <v>2088</v>
      </c>
      <c r="G1413" s="33" t="s">
        <v>2089</v>
      </c>
      <c r="H1413" s="33">
        <v>77.1742101</v>
      </c>
      <c r="I1413" s="33">
        <v>28.5568282</v>
      </c>
      <c r="J1413" s="33" t="s">
        <v>4374</v>
      </c>
      <c r="K1413" s="33" t="s">
        <v>32</v>
      </c>
      <c r="L1413" s="33" t="s">
        <v>34</v>
      </c>
      <c r="M1413" s="33" t="s">
        <v>34</v>
      </c>
      <c r="N1413" s="33" t="s">
        <v>34</v>
      </c>
      <c r="O1413" s="33" t="s">
        <v>34</v>
      </c>
      <c r="P1413" s="33">
        <v>1</v>
      </c>
      <c r="Q1413" s="33">
        <v>8</v>
      </c>
      <c r="R1413" s="33">
        <v>250</v>
      </c>
      <c r="S1413" s="33">
        <v>2.9</v>
      </c>
      <c r="T1413" s="35" t="s">
        <v>4375</v>
      </c>
      <c r="U1413">
        <v>2010</v>
      </c>
      <c r="V1413">
        <v>4</v>
      </c>
      <c r="W1413">
        <v>21</v>
      </c>
      <c r="X1413" t="str">
        <f>VLOOKUP(C1413,'country description'!$A$2:$B$16,2,0)</f>
        <v>India</v>
      </c>
      <c r="Y1413" t="str">
        <f t="shared" si="44"/>
        <v>Rs.250</v>
      </c>
      <c r="Z1413" s="36">
        <f t="shared" si="45"/>
        <v>250</v>
      </c>
    </row>
    <row r="1414" ht="14.25" customHeight="1" spans="1:26">
      <c r="A1414" s="33">
        <v>7391</v>
      </c>
      <c r="B1414" s="34" t="s">
        <v>769</v>
      </c>
      <c r="C1414" s="33">
        <v>1</v>
      </c>
      <c r="D1414" s="34" t="s">
        <v>27</v>
      </c>
      <c r="E1414" s="33" t="s">
        <v>4376</v>
      </c>
      <c r="F1414" s="33" t="s">
        <v>556</v>
      </c>
      <c r="G1414" s="33" t="s">
        <v>557</v>
      </c>
      <c r="H1414" s="33">
        <v>77.164368</v>
      </c>
      <c r="I1414" s="33">
        <v>28.557223</v>
      </c>
      <c r="J1414" s="33" t="s">
        <v>534</v>
      </c>
      <c r="K1414" s="33" t="s">
        <v>32</v>
      </c>
      <c r="L1414" s="33" t="s">
        <v>34</v>
      </c>
      <c r="M1414" s="33" t="s">
        <v>34</v>
      </c>
      <c r="N1414" s="33" t="s">
        <v>34</v>
      </c>
      <c r="O1414" s="33" t="s">
        <v>34</v>
      </c>
      <c r="P1414" s="33">
        <v>2</v>
      </c>
      <c r="Q1414" s="33">
        <v>80</v>
      </c>
      <c r="R1414" s="33">
        <v>600</v>
      </c>
      <c r="S1414" s="33">
        <v>3.6</v>
      </c>
      <c r="T1414" s="35" t="s">
        <v>231</v>
      </c>
      <c r="U1414">
        <v>2018</v>
      </c>
      <c r="V1414">
        <v>6</v>
      </c>
      <c r="W1414">
        <v>14</v>
      </c>
      <c r="X1414" t="str">
        <f>VLOOKUP(C1414,'country description'!$A$2:$B$16,2,0)</f>
        <v>India</v>
      </c>
      <c r="Y1414" t="str">
        <f t="shared" si="44"/>
        <v>Rs.600</v>
      </c>
      <c r="Z1414" s="36">
        <f t="shared" si="45"/>
        <v>600</v>
      </c>
    </row>
    <row r="1415" ht="14.25" customHeight="1" spans="1:26">
      <c r="A1415" s="33">
        <v>7392</v>
      </c>
      <c r="B1415" s="34" t="s">
        <v>4377</v>
      </c>
      <c r="C1415" s="33">
        <v>1</v>
      </c>
      <c r="D1415" s="34" t="s">
        <v>27</v>
      </c>
      <c r="E1415" s="33" t="s">
        <v>4378</v>
      </c>
      <c r="F1415" s="33" t="s">
        <v>556</v>
      </c>
      <c r="G1415" s="33" t="s">
        <v>557</v>
      </c>
      <c r="H1415" s="33">
        <v>77.15966111</v>
      </c>
      <c r="I1415" s="33">
        <v>28.56100556</v>
      </c>
      <c r="J1415" s="33" t="s">
        <v>986</v>
      </c>
      <c r="K1415" s="33" t="s">
        <v>32</v>
      </c>
      <c r="L1415" s="33" t="s">
        <v>34</v>
      </c>
      <c r="M1415" s="33" t="s">
        <v>34</v>
      </c>
      <c r="N1415" s="33" t="s">
        <v>34</v>
      </c>
      <c r="O1415" s="33" t="s">
        <v>34</v>
      </c>
      <c r="P1415" s="33">
        <v>1</v>
      </c>
      <c r="Q1415" s="33">
        <v>14</v>
      </c>
      <c r="R1415" s="33">
        <v>150</v>
      </c>
      <c r="S1415" s="33">
        <v>3.1</v>
      </c>
      <c r="T1415" s="35" t="s">
        <v>4379</v>
      </c>
      <c r="U1415">
        <v>2015</v>
      </c>
      <c r="V1415">
        <v>3</v>
      </c>
      <c r="W1415">
        <v>24</v>
      </c>
      <c r="X1415" t="str">
        <f>VLOOKUP(C1415,'country description'!$A$2:$B$16,2,0)</f>
        <v>India</v>
      </c>
      <c r="Y1415" t="str">
        <f t="shared" si="44"/>
        <v>Rs.150</v>
      </c>
      <c r="Z1415" s="36">
        <f t="shared" si="45"/>
        <v>150</v>
      </c>
    </row>
    <row r="1416" ht="14.25" customHeight="1" spans="1:26">
      <c r="A1416" s="33">
        <v>7393</v>
      </c>
      <c r="B1416" s="34" t="s">
        <v>4380</v>
      </c>
      <c r="C1416" s="33">
        <v>1</v>
      </c>
      <c r="D1416" s="34" t="s">
        <v>27</v>
      </c>
      <c r="E1416" s="33" t="s">
        <v>4381</v>
      </c>
      <c r="F1416" s="33" t="s">
        <v>2088</v>
      </c>
      <c r="G1416" s="33" t="s">
        <v>2089</v>
      </c>
      <c r="H1416" s="33">
        <v>77.1741505</v>
      </c>
      <c r="I1416" s="33">
        <v>28.5568492</v>
      </c>
      <c r="J1416" s="33" t="s">
        <v>4382</v>
      </c>
      <c r="K1416" s="33" t="s">
        <v>32</v>
      </c>
      <c r="L1416" s="33" t="s">
        <v>34</v>
      </c>
      <c r="M1416" s="33" t="s">
        <v>34</v>
      </c>
      <c r="N1416" s="33" t="s">
        <v>34</v>
      </c>
      <c r="O1416" s="33" t="s">
        <v>34</v>
      </c>
      <c r="P1416" s="33">
        <v>1</v>
      </c>
      <c r="Q1416" s="33">
        <v>12</v>
      </c>
      <c r="R1416" s="33">
        <v>250</v>
      </c>
      <c r="S1416" s="33">
        <v>2.8</v>
      </c>
      <c r="T1416" s="35" t="s">
        <v>4383</v>
      </c>
      <c r="U1416">
        <v>2017</v>
      </c>
      <c r="V1416">
        <v>7</v>
      </c>
      <c r="W1416">
        <v>11</v>
      </c>
      <c r="X1416" t="str">
        <f>VLOOKUP(C1416,'country description'!$A$2:$B$16,2,0)</f>
        <v>India</v>
      </c>
      <c r="Y1416" t="str">
        <f t="shared" si="44"/>
        <v>Rs.250</v>
      </c>
      <c r="Z1416" s="36">
        <f t="shared" si="45"/>
        <v>250</v>
      </c>
    </row>
    <row r="1417" ht="14.25" customHeight="1" spans="1:26">
      <c r="A1417" s="33">
        <v>7396</v>
      </c>
      <c r="B1417" s="34" t="s">
        <v>113</v>
      </c>
      <c r="C1417" s="33">
        <v>1</v>
      </c>
      <c r="D1417" s="34" t="s">
        <v>27</v>
      </c>
      <c r="E1417" s="33" t="s">
        <v>4384</v>
      </c>
      <c r="F1417" s="33" t="s">
        <v>2765</v>
      </c>
      <c r="G1417" s="33" t="s">
        <v>2766</v>
      </c>
      <c r="H1417" s="33">
        <v>77.1374776</v>
      </c>
      <c r="I1417" s="33">
        <v>28.6546527</v>
      </c>
      <c r="J1417" s="33" t="s">
        <v>115</v>
      </c>
      <c r="K1417" s="33" t="s">
        <v>32</v>
      </c>
      <c r="L1417" s="33" t="s">
        <v>34</v>
      </c>
      <c r="M1417" s="33" t="s">
        <v>34</v>
      </c>
      <c r="N1417" s="33" t="s">
        <v>34</v>
      </c>
      <c r="O1417" s="33" t="s">
        <v>34</v>
      </c>
      <c r="P1417" s="33">
        <v>2</v>
      </c>
      <c r="Q1417" s="33">
        <v>57</v>
      </c>
      <c r="R1417" s="33">
        <v>700</v>
      </c>
      <c r="S1417" s="33">
        <v>3.3</v>
      </c>
      <c r="T1417" s="35" t="s">
        <v>628</v>
      </c>
      <c r="U1417">
        <v>2018</v>
      </c>
      <c r="V1417">
        <v>7</v>
      </c>
      <c r="W1417">
        <v>3</v>
      </c>
      <c r="X1417" t="str">
        <f>VLOOKUP(C1417,'country description'!$A$2:$B$16,2,0)</f>
        <v>India</v>
      </c>
      <c r="Y1417" t="str">
        <f t="shared" si="44"/>
        <v>Rs.700</v>
      </c>
      <c r="Z1417" s="36">
        <f t="shared" si="45"/>
        <v>700</v>
      </c>
    </row>
    <row r="1418" ht="14.25" customHeight="1" spans="1:26">
      <c r="A1418" s="33">
        <v>7399</v>
      </c>
      <c r="B1418" s="34" t="s">
        <v>4385</v>
      </c>
      <c r="C1418" s="33">
        <v>1</v>
      </c>
      <c r="D1418" s="34" t="s">
        <v>27</v>
      </c>
      <c r="E1418" s="33" t="s">
        <v>4386</v>
      </c>
      <c r="F1418" s="33" t="s">
        <v>703</v>
      </c>
      <c r="G1418" s="33" t="s">
        <v>704</v>
      </c>
      <c r="H1418" s="33">
        <v>77.1833586</v>
      </c>
      <c r="I1418" s="33">
        <v>28.6384592</v>
      </c>
      <c r="J1418" s="33" t="s">
        <v>1285</v>
      </c>
      <c r="K1418" s="33" t="s">
        <v>32</v>
      </c>
      <c r="L1418" s="33" t="s">
        <v>34</v>
      </c>
      <c r="M1418" s="33" t="s">
        <v>34</v>
      </c>
      <c r="N1418" s="33" t="s">
        <v>34</v>
      </c>
      <c r="O1418" s="33" t="s">
        <v>34</v>
      </c>
      <c r="P1418" s="33">
        <v>1</v>
      </c>
      <c r="Q1418" s="33">
        <v>11</v>
      </c>
      <c r="R1418" s="33">
        <v>150</v>
      </c>
      <c r="S1418" s="33">
        <v>2.8</v>
      </c>
      <c r="T1418" s="35" t="s">
        <v>2056</v>
      </c>
      <c r="U1418">
        <v>2018</v>
      </c>
      <c r="V1418">
        <v>7</v>
      </c>
      <c r="W1418">
        <v>21</v>
      </c>
      <c r="X1418" t="str">
        <f>VLOOKUP(C1418,'country description'!$A$2:$B$16,2,0)</f>
        <v>India</v>
      </c>
      <c r="Y1418" t="str">
        <f t="shared" si="44"/>
        <v>Rs.150</v>
      </c>
      <c r="Z1418" s="36">
        <f t="shared" si="45"/>
        <v>150</v>
      </c>
    </row>
    <row r="1419" ht="14.25" customHeight="1" spans="1:26">
      <c r="A1419" s="33">
        <v>7400</v>
      </c>
      <c r="B1419" s="34" t="s">
        <v>310</v>
      </c>
      <c r="C1419" s="33">
        <v>1</v>
      </c>
      <c r="D1419" s="34" t="s">
        <v>27</v>
      </c>
      <c r="E1419" s="33" t="s">
        <v>4387</v>
      </c>
      <c r="F1419" s="33" t="s">
        <v>2765</v>
      </c>
      <c r="G1419" s="33" t="s">
        <v>2766</v>
      </c>
      <c r="H1419" s="33">
        <v>77.1374915</v>
      </c>
      <c r="I1419" s="33">
        <v>28.6546474</v>
      </c>
      <c r="J1419" s="33" t="s">
        <v>283</v>
      </c>
      <c r="K1419" s="33" t="s">
        <v>32</v>
      </c>
      <c r="L1419" s="33" t="s">
        <v>34</v>
      </c>
      <c r="M1419" s="33" t="s">
        <v>33</v>
      </c>
      <c r="N1419" s="33" t="s">
        <v>34</v>
      </c>
      <c r="O1419" s="33" t="s">
        <v>34</v>
      </c>
      <c r="P1419" s="33">
        <v>2</v>
      </c>
      <c r="Q1419" s="33">
        <v>67</v>
      </c>
      <c r="R1419" s="33">
        <v>800</v>
      </c>
      <c r="S1419" s="33">
        <v>2.6</v>
      </c>
      <c r="T1419" s="35" t="s">
        <v>2863</v>
      </c>
      <c r="U1419">
        <v>2017</v>
      </c>
      <c r="V1419">
        <v>4</v>
      </c>
      <c r="W1419">
        <v>6</v>
      </c>
      <c r="X1419" t="str">
        <f>VLOOKUP(C1419,'country description'!$A$2:$B$16,2,0)</f>
        <v>India</v>
      </c>
      <c r="Y1419" t="str">
        <f t="shared" si="44"/>
        <v>Rs.800</v>
      </c>
      <c r="Z1419" s="36">
        <f t="shared" si="45"/>
        <v>800</v>
      </c>
    </row>
    <row r="1420" ht="14.25" customHeight="1" spans="1:26">
      <c r="A1420" s="33">
        <v>7401</v>
      </c>
      <c r="B1420" s="34" t="s">
        <v>4388</v>
      </c>
      <c r="C1420" s="33">
        <v>1</v>
      </c>
      <c r="D1420" s="34" t="s">
        <v>27</v>
      </c>
      <c r="E1420" s="33" t="s">
        <v>4389</v>
      </c>
      <c r="F1420" s="33" t="s">
        <v>703</v>
      </c>
      <c r="G1420" s="33" t="s">
        <v>704</v>
      </c>
      <c r="H1420" s="33">
        <v>77.1836668</v>
      </c>
      <c r="I1420" s="33">
        <v>28.6392121</v>
      </c>
      <c r="J1420" s="33" t="s">
        <v>1285</v>
      </c>
      <c r="K1420" s="33" t="s">
        <v>32</v>
      </c>
      <c r="L1420" s="33" t="s">
        <v>34</v>
      </c>
      <c r="M1420" s="33" t="s">
        <v>34</v>
      </c>
      <c r="N1420" s="33" t="s">
        <v>34</v>
      </c>
      <c r="O1420" s="33" t="s">
        <v>34</v>
      </c>
      <c r="P1420" s="33">
        <v>1</v>
      </c>
      <c r="Q1420" s="33">
        <v>52</v>
      </c>
      <c r="R1420" s="33">
        <v>200</v>
      </c>
      <c r="S1420" s="33">
        <v>2.4</v>
      </c>
      <c r="T1420" s="35" t="s">
        <v>4390</v>
      </c>
      <c r="U1420">
        <v>2017</v>
      </c>
      <c r="V1420">
        <v>10</v>
      </c>
      <c r="W1420">
        <v>27</v>
      </c>
      <c r="X1420" t="str">
        <f>VLOOKUP(C1420,'country description'!$A$2:$B$16,2,0)</f>
        <v>India</v>
      </c>
      <c r="Y1420" t="str">
        <f t="shared" si="44"/>
        <v>Rs.200</v>
      </c>
      <c r="Z1420" s="36">
        <f t="shared" si="45"/>
        <v>200</v>
      </c>
    </row>
    <row r="1421" ht="14.25" customHeight="1" spans="1:26">
      <c r="A1421" s="33">
        <v>7407</v>
      </c>
      <c r="B1421" s="34" t="s">
        <v>1667</v>
      </c>
      <c r="C1421" s="33">
        <v>1</v>
      </c>
      <c r="D1421" s="34" t="s">
        <v>27</v>
      </c>
      <c r="E1421" s="33" t="s">
        <v>4391</v>
      </c>
      <c r="F1421" s="33" t="s">
        <v>703</v>
      </c>
      <c r="G1421" s="33" t="s">
        <v>704</v>
      </c>
      <c r="H1421" s="33">
        <v>77.18480556</v>
      </c>
      <c r="I1421" s="33">
        <v>28.64084722</v>
      </c>
      <c r="J1421" s="33" t="s">
        <v>1566</v>
      </c>
      <c r="K1421" s="33" t="s">
        <v>32</v>
      </c>
      <c r="L1421" s="33" t="s">
        <v>34</v>
      </c>
      <c r="M1421" s="33" t="s">
        <v>34</v>
      </c>
      <c r="N1421" s="33" t="s">
        <v>34</v>
      </c>
      <c r="O1421" s="33" t="s">
        <v>34</v>
      </c>
      <c r="P1421" s="33">
        <v>1</v>
      </c>
      <c r="Q1421" s="33">
        <v>29</v>
      </c>
      <c r="R1421" s="33">
        <v>350</v>
      </c>
      <c r="S1421" s="33">
        <v>2.6</v>
      </c>
      <c r="T1421" s="35" t="s">
        <v>4392</v>
      </c>
      <c r="U1421">
        <v>2014</v>
      </c>
      <c r="V1421">
        <v>3</v>
      </c>
      <c r="W1421">
        <v>1</v>
      </c>
      <c r="X1421" t="str">
        <f>VLOOKUP(C1421,'country description'!$A$2:$B$16,2,0)</f>
        <v>India</v>
      </c>
      <c r="Y1421" t="str">
        <f t="shared" si="44"/>
        <v>Rs.350</v>
      </c>
      <c r="Z1421" s="36">
        <f t="shared" si="45"/>
        <v>350</v>
      </c>
    </row>
    <row r="1422" ht="14.25" customHeight="1" spans="1:26">
      <c r="A1422" s="33">
        <v>7409</v>
      </c>
      <c r="B1422" s="34" t="s">
        <v>4393</v>
      </c>
      <c r="C1422" s="33">
        <v>1</v>
      </c>
      <c r="D1422" s="34" t="s">
        <v>27</v>
      </c>
      <c r="E1422" s="33" t="s">
        <v>4394</v>
      </c>
      <c r="F1422" s="33" t="s">
        <v>703</v>
      </c>
      <c r="G1422" s="33" t="s">
        <v>704</v>
      </c>
      <c r="H1422" s="33">
        <v>77.1849429</v>
      </c>
      <c r="I1422" s="33">
        <v>28.6409097</v>
      </c>
      <c r="J1422" s="33" t="s">
        <v>4395</v>
      </c>
      <c r="K1422" s="33" t="s">
        <v>32</v>
      </c>
      <c r="L1422" s="33" t="s">
        <v>34</v>
      </c>
      <c r="M1422" s="33" t="s">
        <v>34</v>
      </c>
      <c r="N1422" s="33" t="s">
        <v>34</v>
      </c>
      <c r="O1422" s="33" t="s">
        <v>34</v>
      </c>
      <c r="P1422" s="33">
        <v>1</v>
      </c>
      <c r="Q1422" s="33">
        <v>16</v>
      </c>
      <c r="R1422" s="33">
        <v>100</v>
      </c>
      <c r="S1422" s="33">
        <v>2.7</v>
      </c>
      <c r="T1422" s="35" t="s">
        <v>4396</v>
      </c>
      <c r="U1422">
        <v>2012</v>
      </c>
      <c r="V1422">
        <v>8</v>
      </c>
      <c r="W1422">
        <v>12</v>
      </c>
      <c r="X1422" t="str">
        <f>VLOOKUP(C1422,'country description'!$A$2:$B$16,2,0)</f>
        <v>India</v>
      </c>
      <c r="Y1422" t="str">
        <f t="shared" si="44"/>
        <v>Rs.100</v>
      </c>
      <c r="Z1422" s="36">
        <f t="shared" si="45"/>
        <v>100</v>
      </c>
    </row>
    <row r="1423" ht="14.25" customHeight="1" spans="1:26">
      <c r="A1423" s="33">
        <v>7416</v>
      </c>
      <c r="B1423" s="34" t="s">
        <v>4397</v>
      </c>
      <c r="C1423" s="33">
        <v>1</v>
      </c>
      <c r="D1423" s="34" t="s">
        <v>27</v>
      </c>
      <c r="E1423" s="33" t="s">
        <v>4398</v>
      </c>
      <c r="F1423" s="33" t="s">
        <v>578</v>
      </c>
      <c r="G1423" s="33" t="s">
        <v>579</v>
      </c>
      <c r="H1423" s="33">
        <v>77.148368</v>
      </c>
      <c r="I1423" s="33">
        <v>28.6323154</v>
      </c>
      <c r="J1423" s="33" t="s">
        <v>90</v>
      </c>
      <c r="K1423" s="33" t="s">
        <v>32</v>
      </c>
      <c r="L1423" s="33" t="s">
        <v>34</v>
      </c>
      <c r="M1423" s="33" t="s">
        <v>34</v>
      </c>
      <c r="N1423" s="33" t="s">
        <v>34</v>
      </c>
      <c r="O1423" s="33" t="s">
        <v>34</v>
      </c>
      <c r="P1423" s="33">
        <v>1</v>
      </c>
      <c r="Q1423" s="33">
        <v>30</v>
      </c>
      <c r="R1423" s="33">
        <v>150</v>
      </c>
      <c r="S1423" s="33">
        <v>3.3</v>
      </c>
      <c r="T1423" s="35" t="s">
        <v>1944</v>
      </c>
      <c r="U1423">
        <v>2018</v>
      </c>
      <c r="V1423">
        <v>5</v>
      </c>
      <c r="W1423">
        <v>28</v>
      </c>
      <c r="X1423" t="str">
        <f>VLOOKUP(C1423,'country description'!$A$2:$B$16,2,0)</f>
        <v>India</v>
      </c>
      <c r="Y1423" t="str">
        <f t="shared" si="44"/>
        <v>Rs.150</v>
      </c>
      <c r="Z1423" s="36">
        <f t="shared" si="45"/>
        <v>150</v>
      </c>
    </row>
    <row r="1424" ht="14.25" customHeight="1" spans="1:26">
      <c r="A1424" s="33">
        <v>7418</v>
      </c>
      <c r="B1424" s="34" t="s">
        <v>2968</v>
      </c>
      <c r="C1424" s="33">
        <v>1</v>
      </c>
      <c r="D1424" s="34" t="s">
        <v>135</v>
      </c>
      <c r="E1424" s="33" t="s">
        <v>4399</v>
      </c>
      <c r="F1424" s="33" t="s">
        <v>137</v>
      </c>
      <c r="G1424" s="33" t="s">
        <v>138</v>
      </c>
      <c r="H1424" s="33">
        <v>77.0824381</v>
      </c>
      <c r="I1424" s="33">
        <v>28.4671309</v>
      </c>
      <c r="J1424" s="33" t="s">
        <v>986</v>
      </c>
      <c r="K1424" s="33" t="s">
        <v>32</v>
      </c>
      <c r="L1424" s="33" t="s">
        <v>34</v>
      </c>
      <c r="M1424" s="33" t="s">
        <v>33</v>
      </c>
      <c r="N1424" s="33" t="s">
        <v>34</v>
      </c>
      <c r="O1424" s="33" t="s">
        <v>34</v>
      </c>
      <c r="P1424" s="33">
        <v>1</v>
      </c>
      <c r="Q1424" s="33">
        <v>196</v>
      </c>
      <c r="R1424" s="33">
        <v>400</v>
      </c>
      <c r="S1424" s="33">
        <v>3.8</v>
      </c>
      <c r="T1424" s="35" t="s">
        <v>874</v>
      </c>
      <c r="U1424">
        <v>2014</v>
      </c>
      <c r="V1424">
        <v>12</v>
      </c>
      <c r="W1424">
        <v>19</v>
      </c>
      <c r="X1424" t="str">
        <f>VLOOKUP(C1424,'country description'!$A$2:$B$16,2,0)</f>
        <v>India</v>
      </c>
      <c r="Y1424" t="str">
        <f t="shared" si="44"/>
        <v>Rs.400</v>
      </c>
      <c r="Z1424" s="36">
        <f t="shared" si="45"/>
        <v>400</v>
      </c>
    </row>
    <row r="1425" ht="14.25" customHeight="1" spans="1:26">
      <c r="A1425" s="33">
        <v>7419</v>
      </c>
      <c r="B1425" s="34" t="s">
        <v>4400</v>
      </c>
      <c r="C1425" s="33">
        <v>1</v>
      </c>
      <c r="D1425" s="34" t="s">
        <v>27</v>
      </c>
      <c r="E1425" s="33" t="s">
        <v>4401</v>
      </c>
      <c r="F1425" s="33" t="s">
        <v>578</v>
      </c>
      <c r="G1425" s="33" t="s">
        <v>579</v>
      </c>
      <c r="H1425" s="33">
        <v>77.1462754</v>
      </c>
      <c r="I1425" s="33">
        <v>28.6276237</v>
      </c>
      <c r="J1425" s="33" t="s">
        <v>90</v>
      </c>
      <c r="K1425" s="33" t="s">
        <v>32</v>
      </c>
      <c r="L1425" s="33" t="s">
        <v>34</v>
      </c>
      <c r="M1425" s="33" t="s">
        <v>34</v>
      </c>
      <c r="N1425" s="33" t="s">
        <v>34</v>
      </c>
      <c r="O1425" s="33" t="s">
        <v>34</v>
      </c>
      <c r="P1425" s="33">
        <v>1</v>
      </c>
      <c r="Q1425" s="33">
        <v>20</v>
      </c>
      <c r="R1425" s="33">
        <v>200</v>
      </c>
      <c r="S1425" s="33">
        <v>2.8</v>
      </c>
      <c r="T1425" s="35" t="s">
        <v>4035</v>
      </c>
      <c r="U1425">
        <v>2014</v>
      </c>
      <c r="V1425">
        <v>5</v>
      </c>
      <c r="W1425">
        <v>4</v>
      </c>
      <c r="X1425" t="str">
        <f>VLOOKUP(C1425,'country description'!$A$2:$B$16,2,0)</f>
        <v>India</v>
      </c>
      <c r="Y1425" t="str">
        <f t="shared" si="44"/>
        <v>Rs.200</v>
      </c>
      <c r="Z1425" s="36">
        <f t="shared" si="45"/>
        <v>200</v>
      </c>
    </row>
    <row r="1426" ht="14.25" customHeight="1" spans="1:26">
      <c r="A1426" s="33">
        <v>7422</v>
      </c>
      <c r="B1426" s="34" t="s">
        <v>4402</v>
      </c>
      <c r="C1426" s="33">
        <v>1</v>
      </c>
      <c r="D1426" s="34" t="s">
        <v>27</v>
      </c>
      <c r="E1426" s="33" t="s">
        <v>4403</v>
      </c>
      <c r="F1426" s="33" t="s">
        <v>1164</v>
      </c>
      <c r="G1426" s="33" t="s">
        <v>1165</v>
      </c>
      <c r="H1426" s="33">
        <v>77.1919642</v>
      </c>
      <c r="I1426" s="33">
        <v>28.6470539</v>
      </c>
      <c r="J1426" s="33" t="s">
        <v>332</v>
      </c>
      <c r="K1426" s="33" t="s">
        <v>32</v>
      </c>
      <c r="L1426" s="33" t="s">
        <v>34</v>
      </c>
      <c r="M1426" s="33" t="s">
        <v>34</v>
      </c>
      <c r="N1426" s="33" t="s">
        <v>34</v>
      </c>
      <c r="O1426" s="33" t="s">
        <v>34</v>
      </c>
      <c r="P1426" s="33">
        <v>1</v>
      </c>
      <c r="Q1426" s="33">
        <v>68</v>
      </c>
      <c r="R1426" s="33">
        <v>250</v>
      </c>
      <c r="S1426" s="33">
        <v>3.4</v>
      </c>
      <c r="T1426" s="35" t="s">
        <v>1515</v>
      </c>
      <c r="U1426">
        <v>2018</v>
      </c>
      <c r="V1426">
        <v>1</v>
      </c>
      <c r="W1426">
        <v>1</v>
      </c>
      <c r="X1426" t="str">
        <f>VLOOKUP(C1426,'country description'!$A$2:$B$16,2,0)</f>
        <v>India</v>
      </c>
      <c r="Y1426" t="str">
        <f t="shared" si="44"/>
        <v>Rs.250</v>
      </c>
      <c r="Z1426" s="36">
        <f t="shared" si="45"/>
        <v>250</v>
      </c>
    </row>
    <row r="1427" ht="14.25" customHeight="1" spans="1:26">
      <c r="A1427" s="33">
        <v>7424</v>
      </c>
      <c r="B1427" s="34" t="s">
        <v>4404</v>
      </c>
      <c r="C1427" s="33">
        <v>1</v>
      </c>
      <c r="D1427" s="34" t="s">
        <v>27</v>
      </c>
      <c r="E1427" s="33" t="s">
        <v>4405</v>
      </c>
      <c r="F1427" s="33" t="s">
        <v>1164</v>
      </c>
      <c r="G1427" s="33" t="s">
        <v>1165</v>
      </c>
      <c r="H1427" s="33">
        <v>77.1919134</v>
      </c>
      <c r="I1427" s="33">
        <v>28.6473123</v>
      </c>
      <c r="J1427" s="33" t="s">
        <v>4406</v>
      </c>
      <c r="K1427" s="33" t="s">
        <v>32</v>
      </c>
      <c r="L1427" s="33" t="s">
        <v>34</v>
      </c>
      <c r="M1427" s="33" t="s">
        <v>34</v>
      </c>
      <c r="N1427" s="33" t="s">
        <v>34</v>
      </c>
      <c r="O1427" s="33" t="s">
        <v>34</v>
      </c>
      <c r="P1427" s="33">
        <v>1</v>
      </c>
      <c r="Q1427" s="33">
        <v>70</v>
      </c>
      <c r="R1427" s="33">
        <v>350</v>
      </c>
      <c r="S1427" s="33">
        <v>3.3</v>
      </c>
      <c r="T1427" s="35" t="s">
        <v>4407</v>
      </c>
      <c r="U1427">
        <v>2010</v>
      </c>
      <c r="V1427">
        <v>5</v>
      </c>
      <c r="W1427">
        <v>23</v>
      </c>
      <c r="X1427" t="str">
        <f>VLOOKUP(C1427,'country description'!$A$2:$B$16,2,0)</f>
        <v>India</v>
      </c>
      <c r="Y1427" t="str">
        <f t="shared" si="44"/>
        <v>Rs.350</v>
      </c>
      <c r="Z1427" s="36">
        <f t="shared" si="45"/>
        <v>350</v>
      </c>
    </row>
    <row r="1428" ht="14.25" customHeight="1" spans="1:26">
      <c r="A1428" s="33">
        <v>7427</v>
      </c>
      <c r="B1428" s="34" t="s">
        <v>4408</v>
      </c>
      <c r="C1428" s="33">
        <v>1</v>
      </c>
      <c r="D1428" s="34" t="s">
        <v>27</v>
      </c>
      <c r="E1428" s="33" t="s">
        <v>4409</v>
      </c>
      <c r="F1428" s="33" t="s">
        <v>703</v>
      </c>
      <c r="G1428" s="33" t="s">
        <v>704</v>
      </c>
      <c r="H1428" s="33">
        <v>77.1848343</v>
      </c>
      <c r="I1428" s="33">
        <v>28.6401823</v>
      </c>
      <c r="J1428" s="33" t="s">
        <v>90</v>
      </c>
      <c r="K1428" s="33" t="s">
        <v>32</v>
      </c>
      <c r="L1428" s="33" t="s">
        <v>34</v>
      </c>
      <c r="M1428" s="33" t="s">
        <v>34</v>
      </c>
      <c r="N1428" s="33" t="s">
        <v>34</v>
      </c>
      <c r="O1428" s="33" t="s">
        <v>34</v>
      </c>
      <c r="P1428" s="33">
        <v>1</v>
      </c>
      <c r="Q1428" s="33">
        <v>87</v>
      </c>
      <c r="R1428" s="33">
        <v>100</v>
      </c>
      <c r="S1428" s="33">
        <v>3.6</v>
      </c>
      <c r="T1428" s="35" t="s">
        <v>4410</v>
      </c>
      <c r="U1428">
        <v>2015</v>
      </c>
      <c r="V1428">
        <v>8</v>
      </c>
      <c r="W1428">
        <v>8</v>
      </c>
      <c r="X1428" t="str">
        <f>VLOOKUP(C1428,'country description'!$A$2:$B$16,2,0)</f>
        <v>India</v>
      </c>
      <c r="Y1428" t="str">
        <f t="shared" si="44"/>
        <v>Rs.100</v>
      </c>
      <c r="Z1428" s="36">
        <f t="shared" si="45"/>
        <v>100</v>
      </c>
    </row>
    <row r="1429" ht="14.25" customHeight="1" spans="1:26">
      <c r="A1429" s="33">
        <v>7428</v>
      </c>
      <c r="B1429" s="34" t="s">
        <v>4411</v>
      </c>
      <c r="C1429" s="33">
        <v>1</v>
      </c>
      <c r="D1429" s="34" t="s">
        <v>27</v>
      </c>
      <c r="E1429" s="33" t="s">
        <v>4412</v>
      </c>
      <c r="F1429" s="33" t="s">
        <v>703</v>
      </c>
      <c r="G1429" s="33" t="s">
        <v>704</v>
      </c>
      <c r="H1429" s="33">
        <v>77.18399361</v>
      </c>
      <c r="I1429" s="33">
        <v>28.63963084</v>
      </c>
      <c r="J1429" s="33" t="s">
        <v>866</v>
      </c>
      <c r="K1429" s="33" t="s">
        <v>32</v>
      </c>
      <c r="L1429" s="33" t="s">
        <v>34</v>
      </c>
      <c r="M1429" s="33" t="s">
        <v>33</v>
      </c>
      <c r="N1429" s="33" t="s">
        <v>34</v>
      </c>
      <c r="O1429" s="33" t="s">
        <v>34</v>
      </c>
      <c r="P1429" s="33">
        <v>1</v>
      </c>
      <c r="Q1429" s="33">
        <v>474</v>
      </c>
      <c r="R1429" s="33">
        <v>300</v>
      </c>
      <c r="S1429" s="33">
        <v>4.2</v>
      </c>
      <c r="T1429" s="35" t="s">
        <v>1108</v>
      </c>
      <c r="U1429">
        <v>2011</v>
      </c>
      <c r="V1429">
        <v>12</v>
      </c>
      <c r="W1429">
        <v>28</v>
      </c>
      <c r="X1429" t="str">
        <f>VLOOKUP(C1429,'country description'!$A$2:$B$16,2,0)</f>
        <v>India</v>
      </c>
      <c r="Y1429" t="str">
        <f t="shared" si="44"/>
        <v>Rs.300</v>
      </c>
      <c r="Z1429" s="36">
        <f t="shared" si="45"/>
        <v>300</v>
      </c>
    </row>
    <row r="1430" ht="14.25" customHeight="1" spans="1:26">
      <c r="A1430" s="33">
        <v>7434</v>
      </c>
      <c r="B1430" s="34" t="s">
        <v>4413</v>
      </c>
      <c r="C1430" s="33">
        <v>1</v>
      </c>
      <c r="D1430" s="34" t="s">
        <v>27</v>
      </c>
      <c r="E1430" s="33" t="s">
        <v>4414</v>
      </c>
      <c r="F1430" s="33" t="s">
        <v>578</v>
      </c>
      <c r="G1430" s="33" t="s">
        <v>579</v>
      </c>
      <c r="H1430" s="33">
        <v>77.1380897</v>
      </c>
      <c r="I1430" s="33">
        <v>28.6199849</v>
      </c>
      <c r="J1430" s="33" t="s">
        <v>4415</v>
      </c>
      <c r="K1430" s="33" t="s">
        <v>32</v>
      </c>
      <c r="L1430" s="33" t="s">
        <v>34</v>
      </c>
      <c r="M1430" s="33" t="s">
        <v>34</v>
      </c>
      <c r="N1430" s="33" t="s">
        <v>34</v>
      </c>
      <c r="O1430" s="33" t="s">
        <v>34</v>
      </c>
      <c r="P1430" s="33">
        <v>1</v>
      </c>
      <c r="Q1430" s="33">
        <v>7</v>
      </c>
      <c r="R1430" s="33">
        <v>200</v>
      </c>
      <c r="S1430" s="33">
        <v>3</v>
      </c>
      <c r="T1430" s="35" t="s">
        <v>4416</v>
      </c>
      <c r="U1430">
        <v>2011</v>
      </c>
      <c r="V1430">
        <v>9</v>
      </c>
      <c r="W1430">
        <v>25</v>
      </c>
      <c r="X1430" t="str">
        <f>VLOOKUP(C1430,'country description'!$A$2:$B$16,2,0)</f>
        <v>India</v>
      </c>
      <c r="Y1430" t="str">
        <f t="shared" si="44"/>
        <v>Rs.200</v>
      </c>
      <c r="Z1430" s="36">
        <f t="shared" si="45"/>
        <v>200</v>
      </c>
    </row>
    <row r="1431" ht="14.25" customHeight="1" spans="1:26">
      <c r="A1431" s="33">
        <v>7441</v>
      </c>
      <c r="B1431" s="34" t="s">
        <v>117</v>
      </c>
      <c r="C1431" s="33">
        <v>1</v>
      </c>
      <c r="D1431" s="34" t="s">
        <v>27</v>
      </c>
      <c r="E1431" s="33" t="s">
        <v>4417</v>
      </c>
      <c r="F1431" s="33" t="s">
        <v>703</v>
      </c>
      <c r="G1431" s="33" t="s">
        <v>704</v>
      </c>
      <c r="H1431" s="33">
        <v>77.1848697</v>
      </c>
      <c r="I1431" s="33">
        <v>28.6402723</v>
      </c>
      <c r="J1431" s="33" t="s">
        <v>121</v>
      </c>
      <c r="K1431" s="33" t="s">
        <v>32</v>
      </c>
      <c r="L1431" s="33" t="s">
        <v>34</v>
      </c>
      <c r="M1431" s="33" t="s">
        <v>33</v>
      </c>
      <c r="N1431" s="33" t="s">
        <v>34</v>
      </c>
      <c r="O1431" s="33" t="s">
        <v>34</v>
      </c>
      <c r="P1431" s="33">
        <v>2</v>
      </c>
      <c r="Q1431" s="33">
        <v>152</v>
      </c>
      <c r="R1431" s="33">
        <v>500</v>
      </c>
      <c r="S1431" s="33">
        <v>3.4</v>
      </c>
      <c r="T1431" s="35" t="s">
        <v>4418</v>
      </c>
      <c r="U1431">
        <v>2012</v>
      </c>
      <c r="V1431">
        <v>5</v>
      </c>
      <c r="W1431">
        <v>5</v>
      </c>
      <c r="X1431" t="str">
        <f>VLOOKUP(C1431,'country description'!$A$2:$B$16,2,0)</f>
        <v>India</v>
      </c>
      <c r="Y1431" t="str">
        <f t="shared" si="44"/>
        <v>Rs.500</v>
      </c>
      <c r="Z1431" s="36">
        <f t="shared" si="45"/>
        <v>500</v>
      </c>
    </row>
    <row r="1432" ht="14.25" customHeight="1" spans="1:26">
      <c r="A1432" s="33">
        <v>7442</v>
      </c>
      <c r="B1432" s="34" t="s">
        <v>4419</v>
      </c>
      <c r="C1432" s="33">
        <v>1</v>
      </c>
      <c r="D1432" s="34" t="s">
        <v>27</v>
      </c>
      <c r="E1432" s="33" t="s">
        <v>4420</v>
      </c>
      <c r="F1432" s="33" t="s">
        <v>703</v>
      </c>
      <c r="G1432" s="33" t="s">
        <v>704</v>
      </c>
      <c r="H1432" s="33">
        <v>77.1849341</v>
      </c>
      <c r="I1432" s="33">
        <v>28.6406426</v>
      </c>
      <c r="J1432" s="33" t="s">
        <v>4421</v>
      </c>
      <c r="K1432" s="33" t="s">
        <v>32</v>
      </c>
      <c r="L1432" s="33" t="s">
        <v>34</v>
      </c>
      <c r="M1432" s="33" t="s">
        <v>34</v>
      </c>
      <c r="N1432" s="33" t="s">
        <v>34</v>
      </c>
      <c r="O1432" s="33" t="s">
        <v>34</v>
      </c>
      <c r="P1432" s="33">
        <v>2</v>
      </c>
      <c r="Q1432" s="33">
        <v>22</v>
      </c>
      <c r="R1432" s="33">
        <v>600</v>
      </c>
      <c r="S1432" s="33">
        <v>2.6</v>
      </c>
      <c r="T1432" s="35" t="s">
        <v>4422</v>
      </c>
      <c r="U1432">
        <v>2018</v>
      </c>
      <c r="V1432">
        <v>1</v>
      </c>
      <c r="W1432">
        <v>27</v>
      </c>
      <c r="X1432" t="str">
        <f>VLOOKUP(C1432,'country description'!$A$2:$B$16,2,0)</f>
        <v>India</v>
      </c>
      <c r="Y1432" t="str">
        <f t="shared" si="44"/>
        <v>Rs.600</v>
      </c>
      <c r="Z1432" s="36">
        <f t="shared" si="45"/>
        <v>600</v>
      </c>
    </row>
    <row r="1433" ht="14.25" customHeight="1" spans="1:26">
      <c r="A1433" s="33">
        <v>7448</v>
      </c>
      <c r="B1433" s="34" t="s">
        <v>4423</v>
      </c>
      <c r="C1433" s="33">
        <v>1</v>
      </c>
      <c r="D1433" s="34" t="s">
        <v>27</v>
      </c>
      <c r="E1433" s="33" t="s">
        <v>4424</v>
      </c>
      <c r="F1433" s="33" t="s">
        <v>703</v>
      </c>
      <c r="G1433" s="33" t="s">
        <v>704</v>
      </c>
      <c r="H1433" s="33">
        <v>77.1847405</v>
      </c>
      <c r="I1433" s="33">
        <v>28.6400561</v>
      </c>
      <c r="J1433" s="33" t="s">
        <v>90</v>
      </c>
      <c r="K1433" s="33" t="s">
        <v>32</v>
      </c>
      <c r="L1433" s="33" t="s">
        <v>34</v>
      </c>
      <c r="M1433" s="33" t="s">
        <v>34</v>
      </c>
      <c r="N1433" s="33" t="s">
        <v>34</v>
      </c>
      <c r="O1433" s="33" t="s">
        <v>34</v>
      </c>
      <c r="P1433" s="33">
        <v>2</v>
      </c>
      <c r="Q1433" s="33">
        <v>5</v>
      </c>
      <c r="R1433" s="33">
        <v>600</v>
      </c>
      <c r="S1433" s="33">
        <v>2.9</v>
      </c>
      <c r="T1433" s="35" t="s">
        <v>4425</v>
      </c>
      <c r="U1433">
        <v>2011</v>
      </c>
      <c r="V1433">
        <v>6</v>
      </c>
      <c r="W1433">
        <v>20</v>
      </c>
      <c r="X1433" t="str">
        <f>VLOOKUP(C1433,'country description'!$A$2:$B$16,2,0)</f>
        <v>India</v>
      </c>
      <c r="Y1433" t="str">
        <f t="shared" si="44"/>
        <v>Rs.600</v>
      </c>
      <c r="Z1433" s="36">
        <f t="shared" si="45"/>
        <v>600</v>
      </c>
    </row>
    <row r="1434" ht="14.25" customHeight="1" spans="1:26">
      <c r="A1434" s="33">
        <v>7450</v>
      </c>
      <c r="B1434" s="34" t="s">
        <v>4426</v>
      </c>
      <c r="C1434" s="33">
        <v>1</v>
      </c>
      <c r="D1434" s="34" t="s">
        <v>27</v>
      </c>
      <c r="E1434" s="33" t="s">
        <v>4427</v>
      </c>
      <c r="F1434" s="33" t="s">
        <v>1164</v>
      </c>
      <c r="G1434" s="33" t="s">
        <v>1165</v>
      </c>
      <c r="H1434" s="33">
        <v>77.18937848</v>
      </c>
      <c r="I1434" s="33">
        <v>28.64779259</v>
      </c>
      <c r="J1434" s="33" t="s">
        <v>329</v>
      </c>
      <c r="K1434" s="33" t="s">
        <v>32</v>
      </c>
      <c r="L1434" s="33" t="s">
        <v>33</v>
      </c>
      <c r="M1434" s="33" t="s">
        <v>34</v>
      </c>
      <c r="N1434" s="33" t="s">
        <v>34</v>
      </c>
      <c r="O1434" s="33" t="s">
        <v>34</v>
      </c>
      <c r="P1434" s="33">
        <v>2</v>
      </c>
      <c r="Q1434" s="33">
        <v>51</v>
      </c>
      <c r="R1434" s="33">
        <v>800</v>
      </c>
      <c r="S1434" s="33">
        <v>3.4</v>
      </c>
      <c r="T1434" s="35" t="s">
        <v>4428</v>
      </c>
      <c r="U1434">
        <v>2017</v>
      </c>
      <c r="V1434">
        <v>7</v>
      </c>
      <c r="W1434">
        <v>23</v>
      </c>
      <c r="X1434" t="str">
        <f>VLOOKUP(C1434,'country description'!$A$2:$B$16,2,0)</f>
        <v>India</v>
      </c>
      <c r="Y1434" t="str">
        <f t="shared" si="44"/>
        <v>Rs.800</v>
      </c>
      <c r="Z1434" s="36">
        <f t="shared" si="45"/>
        <v>800</v>
      </c>
    </row>
    <row r="1435" ht="14.25" customHeight="1" spans="1:26">
      <c r="A1435" s="33">
        <v>7452</v>
      </c>
      <c r="B1435" s="34" t="s">
        <v>4429</v>
      </c>
      <c r="C1435" s="33">
        <v>1</v>
      </c>
      <c r="D1435" s="34" t="s">
        <v>27</v>
      </c>
      <c r="E1435" s="33" t="s">
        <v>4430</v>
      </c>
      <c r="F1435" s="33" t="s">
        <v>703</v>
      </c>
      <c r="G1435" s="33" t="s">
        <v>704</v>
      </c>
      <c r="H1435" s="33">
        <v>77.1856029</v>
      </c>
      <c r="I1435" s="33">
        <v>28.6416685</v>
      </c>
      <c r="J1435" s="33" t="s">
        <v>90</v>
      </c>
      <c r="K1435" s="33" t="s">
        <v>32</v>
      </c>
      <c r="L1435" s="33" t="s">
        <v>34</v>
      </c>
      <c r="M1435" s="33" t="s">
        <v>34</v>
      </c>
      <c r="N1435" s="33" t="s">
        <v>34</v>
      </c>
      <c r="O1435" s="33" t="s">
        <v>34</v>
      </c>
      <c r="P1435" s="33">
        <v>1</v>
      </c>
      <c r="Q1435" s="33">
        <v>117</v>
      </c>
      <c r="R1435" s="33">
        <v>300</v>
      </c>
      <c r="S1435" s="33">
        <v>2.8</v>
      </c>
      <c r="T1435" s="35" t="s">
        <v>4431</v>
      </c>
      <c r="U1435">
        <v>2016</v>
      </c>
      <c r="V1435">
        <v>7</v>
      </c>
      <c r="W1435">
        <v>10</v>
      </c>
      <c r="X1435" t="str">
        <f>VLOOKUP(C1435,'country description'!$A$2:$B$16,2,0)</f>
        <v>India</v>
      </c>
      <c r="Y1435" t="str">
        <f t="shared" si="44"/>
        <v>Rs.300</v>
      </c>
      <c r="Z1435" s="36">
        <f t="shared" si="45"/>
        <v>300</v>
      </c>
    </row>
    <row r="1436" ht="14.25" customHeight="1" spans="1:26">
      <c r="A1436" s="33">
        <v>7457</v>
      </c>
      <c r="B1436" s="34" t="s">
        <v>4432</v>
      </c>
      <c r="C1436" s="33">
        <v>1</v>
      </c>
      <c r="D1436" s="34" t="s">
        <v>27</v>
      </c>
      <c r="E1436" s="33" t="s">
        <v>4433</v>
      </c>
      <c r="F1436" s="33" t="s">
        <v>912</v>
      </c>
      <c r="G1436" s="33" t="s">
        <v>913</v>
      </c>
      <c r="H1436" s="33">
        <v>77.2077758</v>
      </c>
      <c r="I1436" s="33">
        <v>28.5577007</v>
      </c>
      <c r="J1436" s="33" t="s">
        <v>64</v>
      </c>
      <c r="K1436" s="33" t="s">
        <v>32</v>
      </c>
      <c r="L1436" s="33" t="s">
        <v>34</v>
      </c>
      <c r="M1436" s="33" t="s">
        <v>34</v>
      </c>
      <c r="N1436" s="33" t="s">
        <v>34</v>
      </c>
      <c r="O1436" s="33" t="s">
        <v>34</v>
      </c>
      <c r="P1436" s="33">
        <v>1</v>
      </c>
      <c r="Q1436" s="33">
        <v>52</v>
      </c>
      <c r="R1436" s="33">
        <v>300</v>
      </c>
      <c r="S1436" s="33">
        <v>2.7</v>
      </c>
      <c r="T1436" s="35" t="s">
        <v>2397</v>
      </c>
      <c r="U1436">
        <v>2010</v>
      </c>
      <c r="V1436">
        <v>2</v>
      </c>
      <c r="W1436">
        <v>7</v>
      </c>
      <c r="X1436" t="str">
        <f>VLOOKUP(C1436,'country description'!$A$2:$B$16,2,0)</f>
        <v>India</v>
      </c>
      <c r="Y1436" t="str">
        <f t="shared" si="44"/>
        <v>Rs.300</v>
      </c>
      <c r="Z1436" s="36">
        <f t="shared" si="45"/>
        <v>300</v>
      </c>
    </row>
    <row r="1437" ht="14.25" customHeight="1" spans="1:26">
      <c r="A1437" s="33">
        <v>7471</v>
      </c>
      <c r="B1437" s="34" t="s">
        <v>4434</v>
      </c>
      <c r="C1437" s="33">
        <v>1</v>
      </c>
      <c r="D1437" s="34" t="s">
        <v>1199</v>
      </c>
      <c r="E1437" s="33" t="s">
        <v>4435</v>
      </c>
      <c r="F1437" s="33" t="s">
        <v>1201</v>
      </c>
      <c r="G1437" s="33" t="s">
        <v>1202</v>
      </c>
      <c r="H1437" s="33">
        <v>77.3236479</v>
      </c>
      <c r="I1437" s="33">
        <v>28.3950766</v>
      </c>
      <c r="J1437" s="33" t="s">
        <v>50</v>
      </c>
      <c r="K1437" s="33" t="s">
        <v>32</v>
      </c>
      <c r="L1437" s="33" t="s">
        <v>34</v>
      </c>
      <c r="M1437" s="33" t="s">
        <v>34</v>
      </c>
      <c r="N1437" s="33" t="s">
        <v>34</v>
      </c>
      <c r="O1437" s="33" t="s">
        <v>34</v>
      </c>
      <c r="P1437" s="33">
        <v>3</v>
      </c>
      <c r="Q1437" s="33">
        <v>799</v>
      </c>
      <c r="R1437" s="33">
        <v>1000</v>
      </c>
      <c r="S1437" s="33">
        <v>4.5</v>
      </c>
      <c r="T1437" s="35" t="s">
        <v>3308</v>
      </c>
      <c r="U1437">
        <v>2015</v>
      </c>
      <c r="V1437">
        <v>9</v>
      </c>
      <c r="W1437">
        <v>15</v>
      </c>
      <c r="X1437" t="str">
        <f>VLOOKUP(C1437,'country description'!$A$2:$B$16,2,0)</f>
        <v>India</v>
      </c>
      <c r="Y1437" t="str">
        <f t="shared" si="44"/>
        <v>Rs.1000</v>
      </c>
      <c r="Z1437" s="36">
        <f t="shared" si="45"/>
        <v>1000</v>
      </c>
    </row>
    <row r="1438" ht="14.25" customHeight="1" spans="1:26">
      <c r="A1438" s="33">
        <v>7472</v>
      </c>
      <c r="B1438" s="34" t="s">
        <v>4436</v>
      </c>
      <c r="C1438" s="33">
        <v>1</v>
      </c>
      <c r="D1438" s="34" t="s">
        <v>135</v>
      </c>
      <c r="E1438" s="33" t="s">
        <v>4437</v>
      </c>
      <c r="F1438" s="33" t="s">
        <v>3316</v>
      </c>
      <c r="G1438" s="33" t="s">
        <v>3317</v>
      </c>
      <c r="H1438" s="33">
        <v>77.0886879</v>
      </c>
      <c r="I1438" s="33">
        <v>28.4797893</v>
      </c>
      <c r="J1438" s="33" t="s">
        <v>1702</v>
      </c>
      <c r="K1438" s="33" t="s">
        <v>32</v>
      </c>
      <c r="L1438" s="33" t="s">
        <v>33</v>
      </c>
      <c r="M1438" s="33" t="s">
        <v>34</v>
      </c>
      <c r="N1438" s="33" t="s">
        <v>34</v>
      </c>
      <c r="O1438" s="33" t="s">
        <v>34</v>
      </c>
      <c r="P1438" s="33">
        <v>3</v>
      </c>
      <c r="Q1438" s="33">
        <v>70</v>
      </c>
      <c r="R1438" s="33">
        <v>1000</v>
      </c>
      <c r="S1438" s="33">
        <v>3.6</v>
      </c>
      <c r="T1438" s="35" t="s">
        <v>4438</v>
      </c>
      <c r="U1438">
        <v>2010</v>
      </c>
      <c r="V1438">
        <v>4</v>
      </c>
      <c r="W1438">
        <v>17</v>
      </c>
      <c r="X1438" t="str">
        <f>VLOOKUP(C1438,'country description'!$A$2:$B$16,2,0)</f>
        <v>India</v>
      </c>
      <c r="Y1438" t="str">
        <f t="shared" si="44"/>
        <v>Rs.1000</v>
      </c>
      <c r="Z1438" s="36">
        <f t="shared" si="45"/>
        <v>1000</v>
      </c>
    </row>
    <row r="1439" ht="14.25" customHeight="1" spans="1:26">
      <c r="A1439" s="33">
        <v>7483</v>
      </c>
      <c r="B1439" s="34" t="s">
        <v>4439</v>
      </c>
      <c r="C1439" s="33">
        <v>1</v>
      </c>
      <c r="D1439" s="34" t="s">
        <v>27</v>
      </c>
      <c r="E1439" s="33" t="s">
        <v>4440</v>
      </c>
      <c r="F1439" s="33" t="s">
        <v>4441</v>
      </c>
      <c r="G1439" s="33" t="s">
        <v>4442</v>
      </c>
      <c r="H1439" s="33">
        <v>77.2759158</v>
      </c>
      <c r="I1439" s="33">
        <v>28.5327507</v>
      </c>
      <c r="J1439" s="33" t="s">
        <v>1634</v>
      </c>
      <c r="K1439" s="33" t="s">
        <v>32</v>
      </c>
      <c r="L1439" s="33" t="s">
        <v>34</v>
      </c>
      <c r="M1439" s="33" t="s">
        <v>34</v>
      </c>
      <c r="N1439" s="33" t="s">
        <v>34</v>
      </c>
      <c r="O1439" s="33" t="s">
        <v>34</v>
      </c>
      <c r="P1439" s="33">
        <v>1</v>
      </c>
      <c r="Q1439" s="33">
        <v>26</v>
      </c>
      <c r="R1439" s="33">
        <v>400</v>
      </c>
      <c r="S1439" s="33">
        <v>3.5</v>
      </c>
      <c r="T1439" s="35" t="s">
        <v>4443</v>
      </c>
      <c r="U1439">
        <v>2015</v>
      </c>
      <c r="V1439">
        <v>12</v>
      </c>
      <c r="W1439">
        <v>17</v>
      </c>
      <c r="X1439" t="str">
        <f>VLOOKUP(C1439,'country description'!$A$2:$B$16,2,0)</f>
        <v>India</v>
      </c>
      <c r="Y1439" t="str">
        <f t="shared" si="44"/>
        <v>Rs.400</v>
      </c>
      <c r="Z1439" s="36">
        <f t="shared" si="45"/>
        <v>400</v>
      </c>
    </row>
    <row r="1440" ht="14.25" customHeight="1" spans="1:26">
      <c r="A1440" s="33">
        <v>7484</v>
      </c>
      <c r="B1440" s="34" t="s">
        <v>4444</v>
      </c>
      <c r="C1440" s="33">
        <v>1</v>
      </c>
      <c r="D1440" s="34" t="s">
        <v>27</v>
      </c>
      <c r="E1440" s="33" t="s">
        <v>4445</v>
      </c>
      <c r="F1440" s="33" t="s">
        <v>4446</v>
      </c>
      <c r="G1440" s="33" t="s">
        <v>4447</v>
      </c>
      <c r="H1440" s="33">
        <v>77.053748</v>
      </c>
      <c r="I1440" s="33">
        <v>28.66539</v>
      </c>
      <c r="J1440" s="33" t="s">
        <v>90</v>
      </c>
      <c r="K1440" s="33" t="s">
        <v>32</v>
      </c>
      <c r="L1440" s="33" t="s">
        <v>34</v>
      </c>
      <c r="M1440" s="33" t="s">
        <v>34</v>
      </c>
      <c r="N1440" s="33" t="s">
        <v>34</v>
      </c>
      <c r="O1440" s="33" t="s">
        <v>34</v>
      </c>
      <c r="P1440" s="33">
        <v>1</v>
      </c>
      <c r="Q1440" s="33">
        <v>1</v>
      </c>
      <c r="R1440" s="33">
        <v>150</v>
      </c>
      <c r="S1440" s="33">
        <v>1</v>
      </c>
      <c r="T1440" s="35" t="s">
        <v>4448</v>
      </c>
      <c r="U1440">
        <v>2016</v>
      </c>
      <c r="V1440">
        <v>5</v>
      </c>
      <c r="W1440">
        <v>1</v>
      </c>
      <c r="X1440" t="str">
        <f>VLOOKUP(C1440,'country description'!$A$2:$B$16,2,0)</f>
        <v>India</v>
      </c>
      <c r="Y1440" t="str">
        <f t="shared" si="44"/>
        <v>Rs.150</v>
      </c>
      <c r="Z1440" s="36">
        <f t="shared" si="45"/>
        <v>150</v>
      </c>
    </row>
    <row r="1441" ht="14.25" customHeight="1" spans="1:26">
      <c r="A1441" s="33">
        <v>7488</v>
      </c>
      <c r="B1441" s="34" t="s">
        <v>2544</v>
      </c>
      <c r="C1441" s="33">
        <v>1</v>
      </c>
      <c r="D1441" s="34" t="s">
        <v>27</v>
      </c>
      <c r="E1441" s="33" t="s">
        <v>4449</v>
      </c>
      <c r="F1441" s="33" t="s">
        <v>241</v>
      </c>
      <c r="G1441" s="33" t="s">
        <v>242</v>
      </c>
      <c r="H1441" s="33">
        <v>77.1113214</v>
      </c>
      <c r="I1441" s="33">
        <v>28.6772543</v>
      </c>
      <c r="J1441" s="33" t="s">
        <v>1782</v>
      </c>
      <c r="K1441" s="33" t="s">
        <v>32</v>
      </c>
      <c r="L1441" s="33" t="s">
        <v>34</v>
      </c>
      <c r="M1441" s="33" t="s">
        <v>33</v>
      </c>
      <c r="N1441" s="33" t="s">
        <v>34</v>
      </c>
      <c r="O1441" s="33" t="s">
        <v>34</v>
      </c>
      <c r="P1441" s="33">
        <v>1</v>
      </c>
      <c r="Q1441" s="33">
        <v>51</v>
      </c>
      <c r="R1441" s="33">
        <v>350</v>
      </c>
      <c r="S1441" s="33">
        <v>3.3</v>
      </c>
      <c r="T1441" s="35" t="s">
        <v>4450</v>
      </c>
      <c r="U1441">
        <v>2015</v>
      </c>
      <c r="V1441">
        <v>12</v>
      </c>
      <c r="W1441">
        <v>24</v>
      </c>
      <c r="X1441" t="str">
        <f>VLOOKUP(C1441,'country description'!$A$2:$B$16,2,0)</f>
        <v>India</v>
      </c>
      <c r="Y1441" t="str">
        <f t="shared" si="44"/>
        <v>Rs.350</v>
      </c>
      <c r="Z1441" s="36">
        <f t="shared" si="45"/>
        <v>350</v>
      </c>
    </row>
    <row r="1442" ht="14.25" customHeight="1" spans="1:26">
      <c r="A1442" s="33">
        <v>7496</v>
      </c>
      <c r="B1442" s="34" t="s">
        <v>4451</v>
      </c>
      <c r="C1442" s="33">
        <v>1</v>
      </c>
      <c r="D1442" s="34" t="s">
        <v>135</v>
      </c>
      <c r="E1442" s="33" t="s">
        <v>4452</v>
      </c>
      <c r="F1442" s="33" t="s">
        <v>4453</v>
      </c>
      <c r="G1442" s="33" t="s">
        <v>4454</v>
      </c>
      <c r="H1442" s="33">
        <v>77.0640466</v>
      </c>
      <c r="I1442" s="33">
        <v>28.4646001</v>
      </c>
      <c r="J1442" s="33" t="s">
        <v>2362</v>
      </c>
      <c r="K1442" s="33" t="s">
        <v>32</v>
      </c>
      <c r="L1442" s="33" t="s">
        <v>33</v>
      </c>
      <c r="M1442" s="33" t="s">
        <v>34</v>
      </c>
      <c r="N1442" s="33" t="s">
        <v>34</v>
      </c>
      <c r="O1442" s="33" t="s">
        <v>34</v>
      </c>
      <c r="P1442" s="33">
        <v>4</v>
      </c>
      <c r="Q1442" s="33">
        <v>94</v>
      </c>
      <c r="R1442" s="33">
        <v>2500</v>
      </c>
      <c r="S1442" s="33">
        <v>3.6</v>
      </c>
      <c r="T1442" s="35" t="s">
        <v>4455</v>
      </c>
      <c r="U1442">
        <v>2010</v>
      </c>
      <c r="V1442">
        <v>4</v>
      </c>
      <c r="W1442">
        <v>2</v>
      </c>
      <c r="X1442" t="str">
        <f>VLOOKUP(C1442,'country description'!$A$2:$B$16,2,0)</f>
        <v>India</v>
      </c>
      <c r="Y1442" t="str">
        <f t="shared" si="44"/>
        <v>Rs.2500</v>
      </c>
      <c r="Z1442" s="36">
        <f t="shared" si="45"/>
        <v>2500</v>
      </c>
    </row>
    <row r="1443" ht="14.25" customHeight="1" spans="1:26">
      <c r="A1443" s="33">
        <v>7507</v>
      </c>
      <c r="B1443" s="34" t="s">
        <v>4456</v>
      </c>
      <c r="C1443" s="33">
        <v>1</v>
      </c>
      <c r="D1443" s="34" t="s">
        <v>135</v>
      </c>
      <c r="E1443" s="33" t="s">
        <v>4457</v>
      </c>
      <c r="F1443" s="33" t="s">
        <v>4458</v>
      </c>
      <c r="G1443" s="33" t="s">
        <v>4459</v>
      </c>
      <c r="H1443" s="33">
        <v>77.0676442</v>
      </c>
      <c r="I1443" s="33">
        <v>28.4619878</v>
      </c>
      <c r="J1443" s="33" t="s">
        <v>4460</v>
      </c>
      <c r="K1443" s="33" t="s">
        <v>32</v>
      </c>
      <c r="L1443" s="33" t="s">
        <v>33</v>
      </c>
      <c r="M1443" s="33" t="s">
        <v>34</v>
      </c>
      <c r="N1443" s="33" t="s">
        <v>34</v>
      </c>
      <c r="O1443" s="33" t="s">
        <v>34</v>
      </c>
      <c r="P1443" s="33">
        <v>3</v>
      </c>
      <c r="Q1443" s="33">
        <v>91</v>
      </c>
      <c r="R1443" s="33">
        <v>1500</v>
      </c>
      <c r="S1443" s="33">
        <v>3.8</v>
      </c>
      <c r="T1443" s="35" t="s">
        <v>4461</v>
      </c>
      <c r="U1443">
        <v>2015</v>
      </c>
      <c r="V1443">
        <v>4</v>
      </c>
      <c r="W1443">
        <v>1</v>
      </c>
      <c r="X1443" t="str">
        <f>VLOOKUP(C1443,'country description'!$A$2:$B$16,2,0)</f>
        <v>India</v>
      </c>
      <c r="Y1443" t="str">
        <f t="shared" si="44"/>
        <v>Rs.1500</v>
      </c>
      <c r="Z1443" s="36">
        <f t="shared" si="45"/>
        <v>1500</v>
      </c>
    </row>
    <row r="1444" ht="14.25" customHeight="1" spans="1:26">
      <c r="A1444" s="33">
        <v>7509</v>
      </c>
      <c r="B1444" s="34" t="s">
        <v>4462</v>
      </c>
      <c r="C1444" s="33">
        <v>1</v>
      </c>
      <c r="D1444" s="34" t="s">
        <v>27</v>
      </c>
      <c r="E1444" s="33" t="s">
        <v>4463</v>
      </c>
      <c r="F1444" s="33" t="s">
        <v>4216</v>
      </c>
      <c r="G1444" s="33" t="s">
        <v>4217</v>
      </c>
      <c r="H1444" s="33">
        <v>77.1466576</v>
      </c>
      <c r="I1444" s="33">
        <v>28.6570681</v>
      </c>
      <c r="J1444" s="33" t="s">
        <v>4464</v>
      </c>
      <c r="K1444" s="33" t="s">
        <v>32</v>
      </c>
      <c r="L1444" s="33" t="s">
        <v>33</v>
      </c>
      <c r="M1444" s="33" t="s">
        <v>34</v>
      </c>
      <c r="N1444" s="33" t="s">
        <v>34</v>
      </c>
      <c r="O1444" s="33" t="s">
        <v>34</v>
      </c>
      <c r="P1444" s="33">
        <v>3</v>
      </c>
      <c r="Q1444" s="33">
        <v>371</v>
      </c>
      <c r="R1444" s="33">
        <v>1200</v>
      </c>
      <c r="S1444" s="33">
        <v>3.8</v>
      </c>
      <c r="T1444" s="35" t="s">
        <v>4465</v>
      </c>
      <c r="U1444">
        <v>2015</v>
      </c>
      <c r="V1444">
        <v>10</v>
      </c>
      <c r="W1444">
        <v>24</v>
      </c>
      <c r="X1444" t="str">
        <f>VLOOKUP(C1444,'country description'!$A$2:$B$16,2,0)</f>
        <v>India</v>
      </c>
      <c r="Y1444" t="str">
        <f t="shared" si="44"/>
        <v>Rs.1200</v>
      </c>
      <c r="Z1444" s="36">
        <f t="shared" si="45"/>
        <v>1200</v>
      </c>
    </row>
    <row r="1445" ht="14.25" customHeight="1" spans="1:26">
      <c r="A1445" s="33">
        <v>7515</v>
      </c>
      <c r="B1445" s="34" t="s">
        <v>4466</v>
      </c>
      <c r="C1445" s="33">
        <v>1</v>
      </c>
      <c r="D1445" s="34" t="s">
        <v>27</v>
      </c>
      <c r="E1445" s="33" t="s">
        <v>4467</v>
      </c>
      <c r="F1445" s="33" t="s">
        <v>681</v>
      </c>
      <c r="G1445" s="33" t="s">
        <v>682</v>
      </c>
      <c r="H1445" s="33">
        <v>77.22656094</v>
      </c>
      <c r="I1445" s="33">
        <v>28.58456559</v>
      </c>
      <c r="J1445" s="33" t="s">
        <v>4468</v>
      </c>
      <c r="K1445" s="33" t="s">
        <v>32</v>
      </c>
      <c r="L1445" s="33" t="s">
        <v>34</v>
      </c>
      <c r="M1445" s="33" t="s">
        <v>33</v>
      </c>
      <c r="N1445" s="33" t="s">
        <v>34</v>
      </c>
      <c r="O1445" s="33" t="s">
        <v>34</v>
      </c>
      <c r="P1445" s="33">
        <v>1</v>
      </c>
      <c r="Q1445" s="33">
        <v>200</v>
      </c>
      <c r="R1445" s="33">
        <v>300</v>
      </c>
      <c r="S1445" s="33">
        <v>3.9</v>
      </c>
      <c r="T1445" s="35" t="s">
        <v>4469</v>
      </c>
      <c r="U1445">
        <v>2010</v>
      </c>
      <c r="V1445">
        <v>12</v>
      </c>
      <c r="W1445">
        <v>7</v>
      </c>
      <c r="X1445" t="str">
        <f>VLOOKUP(C1445,'country description'!$A$2:$B$16,2,0)</f>
        <v>India</v>
      </c>
      <c r="Y1445" t="str">
        <f t="shared" si="44"/>
        <v>Rs.300</v>
      </c>
      <c r="Z1445" s="36">
        <f t="shared" si="45"/>
        <v>300</v>
      </c>
    </row>
    <row r="1446" ht="14.25" customHeight="1" spans="1:26">
      <c r="A1446" s="33">
        <v>7516</v>
      </c>
      <c r="B1446" s="34" t="s">
        <v>4470</v>
      </c>
      <c r="C1446" s="33">
        <v>1</v>
      </c>
      <c r="D1446" s="34" t="s">
        <v>135</v>
      </c>
      <c r="E1446" s="33" t="s">
        <v>4471</v>
      </c>
      <c r="F1446" s="33" t="s">
        <v>4472</v>
      </c>
      <c r="G1446" s="33" t="s">
        <v>4473</v>
      </c>
      <c r="H1446" s="33">
        <v>77.104693</v>
      </c>
      <c r="I1446" s="33">
        <v>28.4221468</v>
      </c>
      <c r="J1446" s="33" t="s">
        <v>2645</v>
      </c>
      <c r="K1446" s="33" t="s">
        <v>32</v>
      </c>
      <c r="L1446" s="33" t="s">
        <v>33</v>
      </c>
      <c r="M1446" s="33" t="s">
        <v>34</v>
      </c>
      <c r="N1446" s="33" t="s">
        <v>34</v>
      </c>
      <c r="O1446" s="33" t="s">
        <v>34</v>
      </c>
      <c r="P1446" s="33">
        <v>4</v>
      </c>
      <c r="Q1446" s="33">
        <v>58</v>
      </c>
      <c r="R1446" s="33">
        <v>3000</v>
      </c>
      <c r="S1446" s="33">
        <v>3.6</v>
      </c>
      <c r="T1446" s="35" t="s">
        <v>2781</v>
      </c>
      <c r="U1446">
        <v>2012</v>
      </c>
      <c r="V1446">
        <v>12</v>
      </c>
      <c r="W1446">
        <v>14</v>
      </c>
      <c r="X1446" t="str">
        <f>VLOOKUP(C1446,'country description'!$A$2:$B$16,2,0)</f>
        <v>India</v>
      </c>
      <c r="Y1446" t="str">
        <f t="shared" si="44"/>
        <v>Rs.3000</v>
      </c>
      <c r="Z1446" s="36">
        <f t="shared" si="45"/>
        <v>3000</v>
      </c>
    </row>
    <row r="1447" ht="14.25" customHeight="1" spans="1:26">
      <c r="A1447" s="33">
        <v>7518</v>
      </c>
      <c r="B1447" s="34" t="s">
        <v>4474</v>
      </c>
      <c r="C1447" s="33">
        <v>1</v>
      </c>
      <c r="D1447" s="34" t="s">
        <v>135</v>
      </c>
      <c r="E1447" s="33" t="s">
        <v>4471</v>
      </c>
      <c r="F1447" s="33" t="s">
        <v>4472</v>
      </c>
      <c r="G1447" s="33" t="s">
        <v>4473</v>
      </c>
      <c r="H1447" s="33">
        <v>77.104693</v>
      </c>
      <c r="I1447" s="33">
        <v>28.4221468</v>
      </c>
      <c r="J1447" s="33" t="s">
        <v>348</v>
      </c>
      <c r="K1447" s="33" t="s">
        <v>32</v>
      </c>
      <c r="L1447" s="33" t="s">
        <v>33</v>
      </c>
      <c r="M1447" s="33" t="s">
        <v>34</v>
      </c>
      <c r="N1447" s="33" t="s">
        <v>34</v>
      </c>
      <c r="O1447" s="33" t="s">
        <v>34</v>
      </c>
      <c r="P1447" s="33">
        <v>4</v>
      </c>
      <c r="Q1447" s="33">
        <v>52</v>
      </c>
      <c r="R1447" s="33">
        <v>2000</v>
      </c>
      <c r="S1447" s="33">
        <v>3.4</v>
      </c>
      <c r="T1447" s="35" t="s">
        <v>4475</v>
      </c>
      <c r="U1447">
        <v>2010</v>
      </c>
      <c r="V1447">
        <v>6</v>
      </c>
      <c r="W1447">
        <v>16</v>
      </c>
      <c r="X1447" t="str">
        <f>VLOOKUP(C1447,'country description'!$A$2:$B$16,2,0)</f>
        <v>India</v>
      </c>
      <c r="Y1447" t="str">
        <f t="shared" si="44"/>
        <v>Rs.2000</v>
      </c>
      <c r="Z1447" s="36">
        <f t="shared" si="45"/>
        <v>2000</v>
      </c>
    </row>
    <row r="1448" ht="14.25" customHeight="1" spans="1:26">
      <c r="A1448" s="33">
        <v>7526</v>
      </c>
      <c r="B1448" s="34" t="s">
        <v>4476</v>
      </c>
      <c r="C1448" s="33">
        <v>1</v>
      </c>
      <c r="D1448" s="34" t="s">
        <v>27</v>
      </c>
      <c r="E1448" s="33" t="s">
        <v>4477</v>
      </c>
      <c r="F1448" s="33" t="s">
        <v>1164</v>
      </c>
      <c r="G1448" s="33" t="s">
        <v>1165</v>
      </c>
      <c r="H1448" s="33">
        <v>77.1928736</v>
      </c>
      <c r="I1448" s="33">
        <v>28.6507302</v>
      </c>
      <c r="J1448" s="33" t="s">
        <v>1285</v>
      </c>
      <c r="K1448" s="33" t="s">
        <v>32</v>
      </c>
      <c r="L1448" s="33" t="s">
        <v>34</v>
      </c>
      <c r="M1448" s="33" t="s">
        <v>34</v>
      </c>
      <c r="N1448" s="33" t="s">
        <v>34</v>
      </c>
      <c r="O1448" s="33" t="s">
        <v>34</v>
      </c>
      <c r="P1448" s="33">
        <v>1</v>
      </c>
      <c r="Q1448" s="33">
        <v>100</v>
      </c>
      <c r="R1448" s="33">
        <v>200</v>
      </c>
      <c r="S1448" s="33">
        <v>3.8</v>
      </c>
      <c r="T1448" s="35" t="s">
        <v>4478</v>
      </c>
      <c r="U1448">
        <v>2016</v>
      </c>
      <c r="V1448">
        <v>8</v>
      </c>
      <c r="W1448">
        <v>9</v>
      </c>
      <c r="X1448" t="str">
        <f>VLOOKUP(C1448,'country description'!$A$2:$B$16,2,0)</f>
        <v>India</v>
      </c>
      <c r="Y1448" t="str">
        <f t="shared" si="44"/>
        <v>Rs.200</v>
      </c>
      <c r="Z1448" s="36">
        <f t="shared" si="45"/>
        <v>200</v>
      </c>
    </row>
    <row r="1449" ht="14.25" customHeight="1" spans="1:26">
      <c r="A1449" s="33">
        <v>7528</v>
      </c>
      <c r="B1449" s="34" t="s">
        <v>4479</v>
      </c>
      <c r="C1449" s="33">
        <v>1</v>
      </c>
      <c r="D1449" s="34" t="s">
        <v>135</v>
      </c>
      <c r="E1449" s="33" t="s">
        <v>4480</v>
      </c>
      <c r="F1449" s="33" t="s">
        <v>4481</v>
      </c>
      <c r="G1449" s="33" t="s">
        <v>4482</v>
      </c>
      <c r="H1449" s="33">
        <v>77.1052774</v>
      </c>
      <c r="I1449" s="33">
        <v>28.4334574</v>
      </c>
      <c r="J1449" s="33" t="s">
        <v>44</v>
      </c>
      <c r="K1449" s="33" t="s">
        <v>32</v>
      </c>
      <c r="L1449" s="33" t="s">
        <v>33</v>
      </c>
      <c r="M1449" s="33" t="s">
        <v>33</v>
      </c>
      <c r="N1449" s="33" t="s">
        <v>34</v>
      </c>
      <c r="O1449" s="33" t="s">
        <v>34</v>
      </c>
      <c r="P1449" s="33">
        <v>3</v>
      </c>
      <c r="Q1449" s="33">
        <v>1262</v>
      </c>
      <c r="R1449" s="33">
        <v>1800</v>
      </c>
      <c r="S1449" s="33">
        <v>4.5</v>
      </c>
      <c r="T1449" s="35" t="s">
        <v>857</v>
      </c>
      <c r="U1449">
        <v>2016</v>
      </c>
      <c r="V1449">
        <v>6</v>
      </c>
      <c r="W1449">
        <v>11</v>
      </c>
      <c r="X1449" t="str">
        <f>VLOOKUP(C1449,'country description'!$A$2:$B$16,2,0)</f>
        <v>India</v>
      </c>
      <c r="Y1449" t="str">
        <f t="shared" si="44"/>
        <v>Rs.1800</v>
      </c>
      <c r="Z1449" s="36">
        <f t="shared" si="45"/>
        <v>1800</v>
      </c>
    </row>
    <row r="1450" ht="14.25" customHeight="1" spans="1:26">
      <c r="A1450" s="33">
        <v>7534</v>
      </c>
      <c r="B1450" s="34" t="s">
        <v>4483</v>
      </c>
      <c r="C1450" s="33">
        <v>1</v>
      </c>
      <c r="D1450" s="34" t="s">
        <v>27</v>
      </c>
      <c r="E1450" s="33" t="s">
        <v>4484</v>
      </c>
      <c r="F1450" s="33" t="s">
        <v>1164</v>
      </c>
      <c r="G1450" s="33" t="s">
        <v>1165</v>
      </c>
      <c r="H1450" s="33">
        <v>77.19484482</v>
      </c>
      <c r="I1450" s="33">
        <v>28.65377446</v>
      </c>
      <c r="J1450" s="33" t="s">
        <v>90</v>
      </c>
      <c r="K1450" s="33" t="s">
        <v>32</v>
      </c>
      <c r="L1450" s="33" t="s">
        <v>34</v>
      </c>
      <c r="M1450" s="33" t="s">
        <v>34</v>
      </c>
      <c r="N1450" s="33" t="s">
        <v>34</v>
      </c>
      <c r="O1450" s="33" t="s">
        <v>34</v>
      </c>
      <c r="P1450" s="33">
        <v>2</v>
      </c>
      <c r="Q1450" s="33">
        <v>60</v>
      </c>
      <c r="R1450" s="33">
        <v>500</v>
      </c>
      <c r="S1450" s="33">
        <v>3.2</v>
      </c>
      <c r="T1450" s="35" t="s">
        <v>1672</v>
      </c>
      <c r="U1450">
        <v>2015</v>
      </c>
      <c r="V1450">
        <v>1</v>
      </c>
      <c r="W1450">
        <v>1</v>
      </c>
      <c r="X1450" t="str">
        <f>VLOOKUP(C1450,'country description'!$A$2:$B$16,2,0)</f>
        <v>India</v>
      </c>
      <c r="Y1450" t="str">
        <f t="shared" si="44"/>
        <v>Rs.500</v>
      </c>
      <c r="Z1450" s="36">
        <f t="shared" si="45"/>
        <v>500</v>
      </c>
    </row>
    <row r="1451" ht="14.25" customHeight="1" spans="1:26">
      <c r="A1451" s="33">
        <v>7545</v>
      </c>
      <c r="B1451" s="34" t="s">
        <v>4485</v>
      </c>
      <c r="C1451" s="33">
        <v>1</v>
      </c>
      <c r="D1451" s="34" t="s">
        <v>27</v>
      </c>
      <c r="E1451" s="33" t="s">
        <v>4486</v>
      </c>
      <c r="F1451" s="33" t="s">
        <v>564</v>
      </c>
      <c r="G1451" s="33" t="s">
        <v>565</v>
      </c>
      <c r="H1451" s="33">
        <v>77.2305013</v>
      </c>
      <c r="I1451" s="33">
        <v>28.6561992</v>
      </c>
      <c r="J1451" s="33" t="s">
        <v>1587</v>
      </c>
      <c r="K1451" s="33" t="s">
        <v>32</v>
      </c>
      <c r="L1451" s="33" t="s">
        <v>34</v>
      </c>
      <c r="M1451" s="33" t="s">
        <v>34</v>
      </c>
      <c r="N1451" s="33" t="s">
        <v>34</v>
      </c>
      <c r="O1451" s="33" t="s">
        <v>34</v>
      </c>
      <c r="P1451" s="33">
        <v>1</v>
      </c>
      <c r="Q1451" s="33">
        <v>1487</v>
      </c>
      <c r="R1451" s="33">
        <v>100</v>
      </c>
      <c r="S1451" s="33">
        <v>3.9</v>
      </c>
      <c r="T1451" s="35" t="s">
        <v>4487</v>
      </c>
      <c r="U1451">
        <v>2010</v>
      </c>
      <c r="V1451">
        <v>6</v>
      </c>
      <c r="W1451">
        <v>26</v>
      </c>
      <c r="X1451" t="str">
        <f>VLOOKUP(C1451,'country description'!$A$2:$B$16,2,0)</f>
        <v>India</v>
      </c>
      <c r="Y1451" t="str">
        <f t="shared" si="44"/>
        <v>Rs.100</v>
      </c>
      <c r="Z1451" s="36">
        <f t="shared" si="45"/>
        <v>100</v>
      </c>
    </row>
    <row r="1452" ht="14.25" customHeight="1" spans="1:26">
      <c r="A1452" s="33">
        <v>7547</v>
      </c>
      <c r="B1452" s="34" t="s">
        <v>4488</v>
      </c>
      <c r="C1452" s="33">
        <v>1</v>
      </c>
      <c r="D1452" s="34" t="s">
        <v>27</v>
      </c>
      <c r="E1452" s="33" t="s">
        <v>4489</v>
      </c>
      <c r="F1452" s="33" t="s">
        <v>4490</v>
      </c>
      <c r="G1452" s="33" t="s">
        <v>4491</v>
      </c>
      <c r="H1452" s="33">
        <v>77.1701749</v>
      </c>
      <c r="I1452" s="33">
        <v>28.5796973</v>
      </c>
      <c r="J1452" s="33" t="s">
        <v>605</v>
      </c>
      <c r="K1452" s="33" t="s">
        <v>32</v>
      </c>
      <c r="L1452" s="33" t="s">
        <v>34</v>
      </c>
      <c r="M1452" s="33" t="s">
        <v>33</v>
      </c>
      <c r="N1452" s="33" t="s">
        <v>34</v>
      </c>
      <c r="O1452" s="33" t="s">
        <v>34</v>
      </c>
      <c r="P1452" s="33">
        <v>2</v>
      </c>
      <c r="Q1452" s="33">
        <v>34</v>
      </c>
      <c r="R1452" s="33">
        <v>700</v>
      </c>
      <c r="S1452" s="33">
        <v>2.6</v>
      </c>
      <c r="T1452" s="35" t="s">
        <v>3618</v>
      </c>
      <c r="U1452">
        <v>2016</v>
      </c>
      <c r="V1452">
        <v>3</v>
      </c>
      <c r="W1452">
        <v>8</v>
      </c>
      <c r="X1452" t="str">
        <f>VLOOKUP(C1452,'country description'!$A$2:$B$16,2,0)</f>
        <v>India</v>
      </c>
      <c r="Y1452" t="str">
        <f t="shared" si="44"/>
        <v>Rs.700</v>
      </c>
      <c r="Z1452" s="36">
        <f t="shared" si="45"/>
        <v>700</v>
      </c>
    </row>
    <row r="1453" ht="14.25" customHeight="1" spans="1:26">
      <c r="A1453" s="33">
        <v>7548</v>
      </c>
      <c r="B1453" s="34" t="s">
        <v>4492</v>
      </c>
      <c r="C1453" s="33">
        <v>1</v>
      </c>
      <c r="D1453" s="34" t="s">
        <v>27</v>
      </c>
      <c r="E1453" s="33" t="s">
        <v>4493</v>
      </c>
      <c r="F1453" s="33" t="s">
        <v>4490</v>
      </c>
      <c r="G1453" s="33" t="s">
        <v>4491</v>
      </c>
      <c r="H1453" s="33">
        <v>77.1702647</v>
      </c>
      <c r="I1453" s="33">
        <v>28.5799748</v>
      </c>
      <c r="J1453" s="33" t="s">
        <v>44</v>
      </c>
      <c r="K1453" s="33" t="s">
        <v>32</v>
      </c>
      <c r="L1453" s="33" t="s">
        <v>34</v>
      </c>
      <c r="M1453" s="33" t="s">
        <v>34</v>
      </c>
      <c r="N1453" s="33" t="s">
        <v>34</v>
      </c>
      <c r="O1453" s="33" t="s">
        <v>34</v>
      </c>
      <c r="P1453" s="33">
        <v>2</v>
      </c>
      <c r="Q1453" s="33">
        <v>62</v>
      </c>
      <c r="R1453" s="33">
        <v>600</v>
      </c>
      <c r="S1453" s="33">
        <v>3.6</v>
      </c>
      <c r="T1453" s="35" t="s">
        <v>539</v>
      </c>
      <c r="U1453">
        <v>2018</v>
      </c>
      <c r="V1453">
        <v>12</v>
      </c>
      <c r="W1453">
        <v>5</v>
      </c>
      <c r="X1453" t="str">
        <f>VLOOKUP(C1453,'country description'!$A$2:$B$16,2,0)</f>
        <v>India</v>
      </c>
      <c r="Y1453" t="str">
        <f t="shared" si="44"/>
        <v>Rs.600</v>
      </c>
      <c r="Z1453" s="36">
        <f t="shared" si="45"/>
        <v>600</v>
      </c>
    </row>
    <row r="1454" ht="14.25" customHeight="1" spans="1:26">
      <c r="A1454" s="33">
        <v>7557</v>
      </c>
      <c r="B1454" s="34" t="s">
        <v>4494</v>
      </c>
      <c r="C1454" s="33">
        <v>1</v>
      </c>
      <c r="D1454" s="34" t="s">
        <v>27</v>
      </c>
      <c r="E1454" s="33" t="s">
        <v>4495</v>
      </c>
      <c r="F1454" s="33" t="s">
        <v>42</v>
      </c>
      <c r="G1454" s="33" t="s">
        <v>43</v>
      </c>
      <c r="H1454" s="33">
        <v>77.2298726</v>
      </c>
      <c r="I1454" s="33">
        <v>28.5732507</v>
      </c>
      <c r="J1454" s="33" t="s">
        <v>1285</v>
      </c>
      <c r="K1454" s="33" t="s">
        <v>32</v>
      </c>
      <c r="L1454" s="33" t="s">
        <v>34</v>
      </c>
      <c r="M1454" s="33" t="s">
        <v>34</v>
      </c>
      <c r="N1454" s="33" t="s">
        <v>34</v>
      </c>
      <c r="O1454" s="33" t="s">
        <v>34</v>
      </c>
      <c r="P1454" s="33">
        <v>1</v>
      </c>
      <c r="Q1454" s="33">
        <v>10</v>
      </c>
      <c r="R1454" s="33">
        <v>100</v>
      </c>
      <c r="S1454" s="33">
        <v>3.1</v>
      </c>
      <c r="T1454" s="35" t="s">
        <v>4496</v>
      </c>
      <c r="U1454">
        <v>2010</v>
      </c>
      <c r="V1454">
        <v>11</v>
      </c>
      <c r="W1454">
        <v>9</v>
      </c>
      <c r="X1454" t="str">
        <f>VLOOKUP(C1454,'country description'!$A$2:$B$16,2,0)</f>
        <v>India</v>
      </c>
      <c r="Y1454" t="str">
        <f t="shared" si="44"/>
        <v>Rs.100</v>
      </c>
      <c r="Z1454" s="36">
        <f t="shared" si="45"/>
        <v>100</v>
      </c>
    </row>
    <row r="1455" ht="14.25" customHeight="1" spans="1:26">
      <c r="A1455" s="33">
        <v>7561</v>
      </c>
      <c r="B1455" s="34" t="s">
        <v>4497</v>
      </c>
      <c r="C1455" s="33">
        <v>1</v>
      </c>
      <c r="D1455" s="34" t="s">
        <v>27</v>
      </c>
      <c r="E1455" s="33" t="s">
        <v>4498</v>
      </c>
      <c r="F1455" s="33" t="s">
        <v>42</v>
      </c>
      <c r="G1455" s="33" t="s">
        <v>43</v>
      </c>
      <c r="H1455" s="33">
        <v>77.2296031</v>
      </c>
      <c r="I1455" s="33">
        <v>28.573494</v>
      </c>
      <c r="J1455" s="33" t="s">
        <v>3767</v>
      </c>
      <c r="K1455" s="33" t="s">
        <v>32</v>
      </c>
      <c r="L1455" s="33" t="s">
        <v>34</v>
      </c>
      <c r="M1455" s="33" t="s">
        <v>34</v>
      </c>
      <c r="N1455" s="33" t="s">
        <v>34</v>
      </c>
      <c r="O1455" s="33" t="s">
        <v>34</v>
      </c>
      <c r="P1455" s="33">
        <v>1</v>
      </c>
      <c r="Q1455" s="33">
        <v>12</v>
      </c>
      <c r="R1455" s="33">
        <v>200</v>
      </c>
      <c r="S1455" s="33">
        <v>3</v>
      </c>
      <c r="T1455" s="35" t="s">
        <v>4499</v>
      </c>
      <c r="U1455">
        <v>2013</v>
      </c>
      <c r="V1455">
        <v>11</v>
      </c>
      <c r="W1455">
        <v>9</v>
      </c>
      <c r="X1455" t="str">
        <f>VLOOKUP(C1455,'country description'!$A$2:$B$16,2,0)</f>
        <v>India</v>
      </c>
      <c r="Y1455" t="str">
        <f t="shared" si="44"/>
        <v>Rs.200</v>
      </c>
      <c r="Z1455" s="36">
        <f t="shared" si="45"/>
        <v>200</v>
      </c>
    </row>
    <row r="1456" ht="14.25" customHeight="1" spans="1:26">
      <c r="A1456" s="33">
        <v>7573</v>
      </c>
      <c r="B1456" s="34" t="s">
        <v>4500</v>
      </c>
      <c r="C1456" s="33">
        <v>1</v>
      </c>
      <c r="D1456" s="34" t="s">
        <v>135</v>
      </c>
      <c r="E1456" s="33" t="s">
        <v>1370</v>
      </c>
      <c r="F1456" s="33" t="s">
        <v>1371</v>
      </c>
      <c r="G1456" s="33" t="s">
        <v>1372</v>
      </c>
      <c r="H1456" s="33">
        <v>77.075722</v>
      </c>
      <c r="I1456" s="33">
        <v>28.4592314</v>
      </c>
      <c r="J1456" s="33" t="s">
        <v>44</v>
      </c>
      <c r="K1456" s="33" t="s">
        <v>32</v>
      </c>
      <c r="L1456" s="33" t="s">
        <v>33</v>
      </c>
      <c r="M1456" s="33" t="s">
        <v>34</v>
      </c>
      <c r="N1456" s="33" t="s">
        <v>34</v>
      </c>
      <c r="O1456" s="33" t="s">
        <v>34</v>
      </c>
      <c r="P1456" s="33">
        <v>4</v>
      </c>
      <c r="Q1456" s="33">
        <v>340</v>
      </c>
      <c r="R1456" s="33">
        <v>3000</v>
      </c>
      <c r="S1456" s="33">
        <v>3.7</v>
      </c>
      <c r="T1456" s="35" t="s">
        <v>1959</v>
      </c>
      <c r="U1456">
        <v>2010</v>
      </c>
      <c r="V1456">
        <v>10</v>
      </c>
      <c r="W1456">
        <v>10</v>
      </c>
      <c r="X1456" t="str">
        <f>VLOOKUP(C1456,'country description'!$A$2:$B$16,2,0)</f>
        <v>India</v>
      </c>
      <c r="Y1456" t="str">
        <f t="shared" si="44"/>
        <v>Rs.3000</v>
      </c>
      <c r="Z1456" s="36">
        <f t="shared" si="45"/>
        <v>3000</v>
      </c>
    </row>
    <row r="1457" ht="14.25" customHeight="1" spans="1:26">
      <c r="A1457" s="33">
        <v>7575</v>
      </c>
      <c r="B1457" s="34" t="s">
        <v>4501</v>
      </c>
      <c r="C1457" s="33">
        <v>1</v>
      </c>
      <c r="D1457" s="34" t="s">
        <v>27</v>
      </c>
      <c r="E1457" s="33" t="s">
        <v>4502</v>
      </c>
      <c r="F1457" s="33" t="s">
        <v>797</v>
      </c>
      <c r="G1457" s="33" t="s">
        <v>798</v>
      </c>
      <c r="H1457" s="33">
        <v>77.1917845</v>
      </c>
      <c r="I1457" s="33">
        <v>28.5841379</v>
      </c>
      <c r="J1457" s="33" t="s">
        <v>86</v>
      </c>
      <c r="K1457" s="33" t="s">
        <v>32</v>
      </c>
      <c r="L1457" s="33" t="s">
        <v>34</v>
      </c>
      <c r="M1457" s="33" t="s">
        <v>34</v>
      </c>
      <c r="N1457" s="33" t="s">
        <v>34</v>
      </c>
      <c r="O1457" s="33" t="s">
        <v>34</v>
      </c>
      <c r="P1457" s="33">
        <v>2</v>
      </c>
      <c r="Q1457" s="33">
        <v>14</v>
      </c>
      <c r="R1457" s="33">
        <v>700</v>
      </c>
      <c r="S1457" s="33">
        <v>3.2</v>
      </c>
      <c r="T1457" s="35" t="s">
        <v>4503</v>
      </c>
      <c r="U1457">
        <v>2010</v>
      </c>
      <c r="V1457">
        <v>7</v>
      </c>
      <c r="W1457">
        <v>22</v>
      </c>
      <c r="X1457" t="str">
        <f>VLOOKUP(C1457,'country description'!$A$2:$B$16,2,0)</f>
        <v>India</v>
      </c>
      <c r="Y1457" t="str">
        <f t="shared" si="44"/>
        <v>Rs.700</v>
      </c>
      <c r="Z1457" s="36">
        <f t="shared" si="45"/>
        <v>700</v>
      </c>
    </row>
    <row r="1458" ht="14.25" customHeight="1" spans="1:26">
      <c r="A1458" s="33">
        <v>7580</v>
      </c>
      <c r="B1458" s="34" t="s">
        <v>4504</v>
      </c>
      <c r="C1458" s="33">
        <v>1</v>
      </c>
      <c r="D1458" s="34" t="s">
        <v>27</v>
      </c>
      <c r="E1458" s="33" t="s">
        <v>4505</v>
      </c>
      <c r="F1458" s="33" t="s">
        <v>2516</v>
      </c>
      <c r="G1458" s="33" t="s">
        <v>2517</v>
      </c>
      <c r="H1458" s="33">
        <v>77.2542078</v>
      </c>
      <c r="I1458" s="33">
        <v>28.52497428</v>
      </c>
      <c r="J1458" s="33" t="s">
        <v>4506</v>
      </c>
      <c r="K1458" s="33" t="s">
        <v>32</v>
      </c>
      <c r="L1458" s="33" t="s">
        <v>34</v>
      </c>
      <c r="M1458" s="33" t="s">
        <v>34</v>
      </c>
      <c r="N1458" s="33" t="s">
        <v>34</v>
      </c>
      <c r="O1458" s="33" t="s">
        <v>34</v>
      </c>
      <c r="P1458" s="33">
        <v>1</v>
      </c>
      <c r="Q1458" s="33">
        <v>8</v>
      </c>
      <c r="R1458" s="33">
        <v>400</v>
      </c>
      <c r="S1458" s="33">
        <v>2.9</v>
      </c>
      <c r="T1458" s="35" t="s">
        <v>4507</v>
      </c>
      <c r="U1458">
        <v>2016</v>
      </c>
      <c r="V1458">
        <v>12</v>
      </c>
      <c r="W1458">
        <v>6</v>
      </c>
      <c r="X1458" t="str">
        <f>VLOOKUP(C1458,'country description'!$A$2:$B$16,2,0)</f>
        <v>India</v>
      </c>
      <c r="Y1458" t="str">
        <f t="shared" si="44"/>
        <v>Rs.400</v>
      </c>
      <c r="Z1458" s="36">
        <f t="shared" si="45"/>
        <v>400</v>
      </c>
    </row>
    <row r="1459" ht="14.25" customHeight="1" spans="1:26">
      <c r="A1459" s="33">
        <v>7582</v>
      </c>
      <c r="B1459" s="34" t="s">
        <v>629</v>
      </c>
      <c r="C1459" s="33">
        <v>1</v>
      </c>
      <c r="D1459" s="34" t="s">
        <v>27</v>
      </c>
      <c r="E1459" s="33" t="s">
        <v>4508</v>
      </c>
      <c r="F1459" s="33" t="s">
        <v>2516</v>
      </c>
      <c r="G1459" s="33" t="s">
        <v>2517</v>
      </c>
      <c r="H1459" s="33">
        <v>77.25014627</v>
      </c>
      <c r="I1459" s="33">
        <v>28.52813297</v>
      </c>
      <c r="J1459" s="33" t="s">
        <v>534</v>
      </c>
      <c r="K1459" s="33" t="s">
        <v>32</v>
      </c>
      <c r="L1459" s="33" t="s">
        <v>34</v>
      </c>
      <c r="M1459" s="33" t="s">
        <v>34</v>
      </c>
      <c r="N1459" s="33" t="s">
        <v>34</v>
      </c>
      <c r="O1459" s="33" t="s">
        <v>34</v>
      </c>
      <c r="P1459" s="33">
        <v>1</v>
      </c>
      <c r="Q1459" s="33">
        <v>23</v>
      </c>
      <c r="R1459" s="33">
        <v>450</v>
      </c>
      <c r="S1459" s="33">
        <v>3.2</v>
      </c>
      <c r="T1459" s="35" t="s">
        <v>4509</v>
      </c>
      <c r="U1459">
        <v>2016</v>
      </c>
      <c r="V1459">
        <v>1</v>
      </c>
      <c r="W1459">
        <v>22</v>
      </c>
      <c r="X1459" t="str">
        <f>VLOOKUP(C1459,'country description'!$A$2:$B$16,2,0)</f>
        <v>India</v>
      </c>
      <c r="Y1459" t="str">
        <f t="shared" si="44"/>
        <v>Rs.450</v>
      </c>
      <c r="Z1459" s="36">
        <f t="shared" si="45"/>
        <v>450</v>
      </c>
    </row>
    <row r="1460" ht="14.25" customHeight="1" spans="1:26">
      <c r="A1460" s="33">
        <v>7583</v>
      </c>
      <c r="B1460" s="34" t="s">
        <v>4510</v>
      </c>
      <c r="C1460" s="33">
        <v>1</v>
      </c>
      <c r="D1460" s="34" t="s">
        <v>27</v>
      </c>
      <c r="E1460" s="33" t="s">
        <v>4511</v>
      </c>
      <c r="F1460" s="33" t="s">
        <v>2516</v>
      </c>
      <c r="G1460" s="33" t="s">
        <v>2517</v>
      </c>
      <c r="H1460" s="33">
        <v>77.25411225</v>
      </c>
      <c r="I1460" s="33">
        <v>28.52569245</v>
      </c>
      <c r="J1460" s="33" t="s">
        <v>358</v>
      </c>
      <c r="K1460" s="33" t="s">
        <v>32</v>
      </c>
      <c r="L1460" s="33" t="s">
        <v>34</v>
      </c>
      <c r="M1460" s="33" t="s">
        <v>34</v>
      </c>
      <c r="N1460" s="33" t="s">
        <v>34</v>
      </c>
      <c r="O1460" s="33" t="s">
        <v>34</v>
      </c>
      <c r="P1460" s="33">
        <v>1</v>
      </c>
      <c r="Q1460" s="33">
        <v>11</v>
      </c>
      <c r="R1460" s="33">
        <v>150</v>
      </c>
      <c r="S1460" s="33">
        <v>2.7</v>
      </c>
      <c r="T1460" s="35" t="s">
        <v>4512</v>
      </c>
      <c r="U1460">
        <v>2015</v>
      </c>
      <c r="V1460">
        <v>2</v>
      </c>
      <c r="W1460">
        <v>22</v>
      </c>
      <c r="X1460" t="str">
        <f>VLOOKUP(C1460,'country description'!$A$2:$B$16,2,0)</f>
        <v>India</v>
      </c>
      <c r="Y1460" t="str">
        <f t="shared" si="44"/>
        <v>Rs.150</v>
      </c>
      <c r="Z1460" s="36">
        <f t="shared" si="45"/>
        <v>150</v>
      </c>
    </row>
    <row r="1461" ht="14.25" customHeight="1" spans="1:26">
      <c r="A1461" s="33">
        <v>7584</v>
      </c>
      <c r="B1461" s="34" t="s">
        <v>4513</v>
      </c>
      <c r="C1461" s="33">
        <v>1</v>
      </c>
      <c r="D1461" s="34" t="s">
        <v>27</v>
      </c>
      <c r="E1461" s="33" t="s">
        <v>4514</v>
      </c>
      <c r="F1461" s="33" t="s">
        <v>2516</v>
      </c>
      <c r="G1461" s="33" t="s">
        <v>2517</v>
      </c>
      <c r="H1461" s="33">
        <v>77.2542551</v>
      </c>
      <c r="I1461" s="33">
        <v>28.5253209</v>
      </c>
      <c r="J1461" s="33" t="s">
        <v>1285</v>
      </c>
      <c r="K1461" s="33" t="s">
        <v>32</v>
      </c>
      <c r="L1461" s="33" t="s">
        <v>34</v>
      </c>
      <c r="M1461" s="33" t="s">
        <v>34</v>
      </c>
      <c r="N1461" s="33" t="s">
        <v>34</v>
      </c>
      <c r="O1461" s="33" t="s">
        <v>34</v>
      </c>
      <c r="P1461" s="33">
        <v>1</v>
      </c>
      <c r="Q1461" s="33">
        <v>20</v>
      </c>
      <c r="R1461" s="33">
        <v>200</v>
      </c>
      <c r="S1461" s="33">
        <v>3.3</v>
      </c>
      <c r="T1461" s="35" t="s">
        <v>4515</v>
      </c>
      <c r="U1461">
        <v>2011</v>
      </c>
      <c r="V1461">
        <v>2</v>
      </c>
      <c r="W1461">
        <v>1</v>
      </c>
      <c r="X1461" t="str">
        <f>VLOOKUP(C1461,'country description'!$A$2:$B$16,2,0)</f>
        <v>India</v>
      </c>
      <c r="Y1461" t="str">
        <f t="shared" si="44"/>
        <v>Rs.200</v>
      </c>
      <c r="Z1461" s="36">
        <f t="shared" si="45"/>
        <v>200</v>
      </c>
    </row>
    <row r="1462" ht="14.25" customHeight="1" spans="1:26">
      <c r="A1462" s="33">
        <v>7585</v>
      </c>
      <c r="B1462" s="34" t="s">
        <v>4516</v>
      </c>
      <c r="C1462" s="33">
        <v>1</v>
      </c>
      <c r="D1462" s="34" t="s">
        <v>27</v>
      </c>
      <c r="E1462" s="33" t="s">
        <v>4517</v>
      </c>
      <c r="F1462" s="33" t="s">
        <v>2516</v>
      </c>
      <c r="G1462" s="33" t="s">
        <v>2517</v>
      </c>
      <c r="H1462" s="33">
        <v>77.25401971</v>
      </c>
      <c r="I1462" s="33">
        <v>28.52572397</v>
      </c>
      <c r="J1462" s="33" t="s">
        <v>1678</v>
      </c>
      <c r="K1462" s="33" t="s">
        <v>32</v>
      </c>
      <c r="L1462" s="33" t="s">
        <v>34</v>
      </c>
      <c r="M1462" s="33" t="s">
        <v>34</v>
      </c>
      <c r="N1462" s="33" t="s">
        <v>34</v>
      </c>
      <c r="O1462" s="33" t="s">
        <v>34</v>
      </c>
      <c r="P1462" s="33">
        <v>1</v>
      </c>
      <c r="Q1462" s="33">
        <v>16</v>
      </c>
      <c r="R1462" s="33">
        <v>150</v>
      </c>
      <c r="S1462" s="33">
        <v>3.3</v>
      </c>
      <c r="T1462" s="35" t="s">
        <v>3111</v>
      </c>
      <c r="U1462">
        <v>2011</v>
      </c>
      <c r="V1462">
        <v>2</v>
      </c>
      <c r="W1462">
        <v>8</v>
      </c>
      <c r="X1462" t="str">
        <f>VLOOKUP(C1462,'country description'!$A$2:$B$16,2,0)</f>
        <v>India</v>
      </c>
      <c r="Y1462" t="str">
        <f t="shared" si="44"/>
        <v>Rs.150</v>
      </c>
      <c r="Z1462" s="36">
        <f t="shared" si="45"/>
        <v>150</v>
      </c>
    </row>
    <row r="1463" ht="14.25" customHeight="1" spans="1:26">
      <c r="A1463" s="33">
        <v>7589</v>
      </c>
      <c r="B1463" s="34" t="s">
        <v>4518</v>
      </c>
      <c r="C1463" s="33">
        <v>1</v>
      </c>
      <c r="D1463" s="34" t="s">
        <v>27</v>
      </c>
      <c r="E1463" s="33" t="s">
        <v>4519</v>
      </c>
      <c r="F1463" s="33" t="s">
        <v>119</v>
      </c>
      <c r="G1463" s="33" t="s">
        <v>120</v>
      </c>
      <c r="H1463" s="33">
        <v>77.2352165</v>
      </c>
      <c r="I1463" s="33">
        <v>28.5502291</v>
      </c>
      <c r="J1463" s="33" t="s">
        <v>2585</v>
      </c>
      <c r="K1463" s="33" t="s">
        <v>32</v>
      </c>
      <c r="L1463" s="33" t="s">
        <v>34</v>
      </c>
      <c r="M1463" s="33" t="s">
        <v>34</v>
      </c>
      <c r="N1463" s="33" t="s">
        <v>34</v>
      </c>
      <c r="O1463" s="33" t="s">
        <v>34</v>
      </c>
      <c r="P1463" s="33">
        <v>1</v>
      </c>
      <c r="Q1463" s="33">
        <v>36</v>
      </c>
      <c r="R1463" s="33">
        <v>200</v>
      </c>
      <c r="S1463" s="33">
        <v>3.4</v>
      </c>
      <c r="T1463" s="35" t="s">
        <v>4520</v>
      </c>
      <c r="U1463">
        <v>2017</v>
      </c>
      <c r="V1463">
        <v>8</v>
      </c>
      <c r="W1463">
        <v>22</v>
      </c>
      <c r="X1463" t="str">
        <f>VLOOKUP(C1463,'country description'!$A$2:$B$16,2,0)</f>
        <v>India</v>
      </c>
      <c r="Y1463" t="str">
        <f t="shared" si="44"/>
        <v>Rs.200</v>
      </c>
      <c r="Z1463" s="36">
        <f t="shared" si="45"/>
        <v>200</v>
      </c>
    </row>
    <row r="1464" ht="14.25" customHeight="1" spans="1:26">
      <c r="A1464" s="33">
        <v>7590</v>
      </c>
      <c r="B1464" s="34" t="s">
        <v>4521</v>
      </c>
      <c r="C1464" s="33">
        <v>1</v>
      </c>
      <c r="D1464" s="34" t="s">
        <v>27</v>
      </c>
      <c r="E1464" s="33" t="s">
        <v>4522</v>
      </c>
      <c r="F1464" s="33" t="s">
        <v>421</v>
      </c>
      <c r="G1464" s="33" t="s">
        <v>422</v>
      </c>
      <c r="H1464" s="33">
        <v>77.25476302</v>
      </c>
      <c r="I1464" s="33">
        <v>28.52562912</v>
      </c>
      <c r="J1464" s="33" t="s">
        <v>1285</v>
      </c>
      <c r="K1464" s="33" t="s">
        <v>32</v>
      </c>
      <c r="L1464" s="33" t="s">
        <v>34</v>
      </c>
      <c r="M1464" s="33" t="s">
        <v>34</v>
      </c>
      <c r="N1464" s="33" t="s">
        <v>34</v>
      </c>
      <c r="O1464" s="33" t="s">
        <v>34</v>
      </c>
      <c r="P1464" s="33">
        <v>1</v>
      </c>
      <c r="Q1464" s="33">
        <v>4</v>
      </c>
      <c r="R1464" s="33">
        <v>200</v>
      </c>
      <c r="S1464" s="33">
        <v>2.9</v>
      </c>
      <c r="T1464" s="35" t="s">
        <v>4523</v>
      </c>
      <c r="U1464">
        <v>2016</v>
      </c>
      <c r="V1464">
        <v>6</v>
      </c>
      <c r="W1464">
        <v>16</v>
      </c>
      <c r="X1464" t="str">
        <f>VLOOKUP(C1464,'country description'!$A$2:$B$16,2,0)</f>
        <v>India</v>
      </c>
      <c r="Y1464" t="str">
        <f t="shared" si="44"/>
        <v>Rs.200</v>
      </c>
      <c r="Z1464" s="36">
        <f t="shared" si="45"/>
        <v>200</v>
      </c>
    </row>
    <row r="1465" ht="14.25" customHeight="1" spans="1:26">
      <c r="A1465" s="33">
        <v>7591</v>
      </c>
      <c r="B1465" s="34" t="s">
        <v>1008</v>
      </c>
      <c r="C1465" s="33">
        <v>1</v>
      </c>
      <c r="D1465" s="34" t="s">
        <v>27</v>
      </c>
      <c r="E1465" s="33" t="s">
        <v>4524</v>
      </c>
      <c r="F1465" s="33" t="s">
        <v>1340</v>
      </c>
      <c r="G1465" s="33" t="s">
        <v>1341</v>
      </c>
      <c r="H1465" s="33">
        <v>77.1954232</v>
      </c>
      <c r="I1465" s="33">
        <v>28.5762852</v>
      </c>
      <c r="J1465" s="33" t="s">
        <v>3767</v>
      </c>
      <c r="K1465" s="33" t="s">
        <v>32</v>
      </c>
      <c r="L1465" s="33" t="s">
        <v>34</v>
      </c>
      <c r="M1465" s="33" t="s">
        <v>34</v>
      </c>
      <c r="N1465" s="33" t="s">
        <v>34</v>
      </c>
      <c r="O1465" s="33" t="s">
        <v>34</v>
      </c>
      <c r="P1465" s="33">
        <v>1</v>
      </c>
      <c r="Q1465" s="33">
        <v>16</v>
      </c>
      <c r="R1465" s="33">
        <v>150</v>
      </c>
      <c r="S1465" s="33">
        <v>2.7</v>
      </c>
      <c r="T1465" s="35" t="s">
        <v>4525</v>
      </c>
      <c r="U1465">
        <v>2017</v>
      </c>
      <c r="V1465">
        <v>1</v>
      </c>
      <c r="W1465">
        <v>14</v>
      </c>
      <c r="X1465" t="str">
        <f>VLOOKUP(C1465,'country description'!$A$2:$B$16,2,0)</f>
        <v>India</v>
      </c>
      <c r="Y1465" t="str">
        <f t="shared" si="44"/>
        <v>Rs.150</v>
      </c>
      <c r="Z1465" s="36">
        <f t="shared" si="45"/>
        <v>150</v>
      </c>
    </row>
    <row r="1466" ht="14.25" customHeight="1" spans="1:26">
      <c r="A1466" s="33">
        <v>7593</v>
      </c>
      <c r="B1466" s="34" t="s">
        <v>4526</v>
      </c>
      <c r="C1466" s="33">
        <v>1</v>
      </c>
      <c r="D1466" s="34" t="s">
        <v>27</v>
      </c>
      <c r="E1466" s="33" t="s">
        <v>4527</v>
      </c>
      <c r="F1466" s="33" t="s">
        <v>2516</v>
      </c>
      <c r="G1466" s="33" t="s">
        <v>2517</v>
      </c>
      <c r="H1466" s="33">
        <v>77.2540306</v>
      </c>
      <c r="I1466" s="33">
        <v>28.5257928</v>
      </c>
      <c r="J1466" s="33" t="s">
        <v>64</v>
      </c>
      <c r="K1466" s="33" t="s">
        <v>32</v>
      </c>
      <c r="L1466" s="33" t="s">
        <v>34</v>
      </c>
      <c r="M1466" s="33" t="s">
        <v>34</v>
      </c>
      <c r="N1466" s="33" t="s">
        <v>34</v>
      </c>
      <c r="O1466" s="33" t="s">
        <v>34</v>
      </c>
      <c r="P1466" s="33">
        <v>1</v>
      </c>
      <c r="Q1466" s="33">
        <v>42</v>
      </c>
      <c r="R1466" s="33">
        <v>450</v>
      </c>
      <c r="S1466" s="33">
        <v>2.9</v>
      </c>
      <c r="T1466" s="35" t="s">
        <v>1112</v>
      </c>
      <c r="U1466">
        <v>2018</v>
      </c>
      <c r="V1466">
        <v>6</v>
      </c>
      <c r="W1466">
        <v>9</v>
      </c>
      <c r="X1466" t="str">
        <f>VLOOKUP(C1466,'country description'!$A$2:$B$16,2,0)</f>
        <v>India</v>
      </c>
      <c r="Y1466" t="str">
        <f t="shared" si="44"/>
        <v>Rs.450</v>
      </c>
      <c r="Z1466" s="36">
        <f t="shared" si="45"/>
        <v>450</v>
      </c>
    </row>
    <row r="1467" ht="14.25" customHeight="1" spans="1:26">
      <c r="A1467" s="33">
        <v>7594</v>
      </c>
      <c r="B1467" s="34" t="s">
        <v>4528</v>
      </c>
      <c r="C1467" s="33">
        <v>1</v>
      </c>
      <c r="D1467" s="34" t="s">
        <v>27</v>
      </c>
      <c r="E1467" s="33" t="s">
        <v>4529</v>
      </c>
      <c r="F1467" s="33" t="s">
        <v>2516</v>
      </c>
      <c r="G1467" s="33" t="s">
        <v>2517</v>
      </c>
      <c r="H1467" s="33">
        <v>77.2540557</v>
      </c>
      <c r="I1467" s="33">
        <v>28.5255719</v>
      </c>
      <c r="J1467" s="33" t="s">
        <v>4506</v>
      </c>
      <c r="K1467" s="33" t="s">
        <v>32</v>
      </c>
      <c r="L1467" s="33" t="s">
        <v>34</v>
      </c>
      <c r="M1467" s="33" t="s">
        <v>34</v>
      </c>
      <c r="N1467" s="33" t="s">
        <v>34</v>
      </c>
      <c r="O1467" s="33" t="s">
        <v>34</v>
      </c>
      <c r="P1467" s="33">
        <v>1</v>
      </c>
      <c r="Q1467" s="33">
        <v>7</v>
      </c>
      <c r="R1467" s="33">
        <v>400</v>
      </c>
      <c r="S1467" s="33">
        <v>3</v>
      </c>
      <c r="T1467" s="35" t="s">
        <v>3450</v>
      </c>
      <c r="U1467">
        <v>2012</v>
      </c>
      <c r="V1467">
        <v>4</v>
      </c>
      <c r="W1467">
        <v>13</v>
      </c>
      <c r="X1467" t="str">
        <f>VLOOKUP(C1467,'country description'!$A$2:$B$16,2,0)</f>
        <v>India</v>
      </c>
      <c r="Y1467" t="str">
        <f t="shared" si="44"/>
        <v>Rs.400</v>
      </c>
      <c r="Z1467" s="36">
        <f t="shared" si="45"/>
        <v>400</v>
      </c>
    </row>
    <row r="1468" ht="14.25" customHeight="1" spans="1:26">
      <c r="A1468" s="33">
        <v>7599</v>
      </c>
      <c r="B1468" s="34" t="s">
        <v>4530</v>
      </c>
      <c r="C1468" s="33">
        <v>1</v>
      </c>
      <c r="D1468" s="34" t="s">
        <v>27</v>
      </c>
      <c r="E1468" s="33" t="s">
        <v>4531</v>
      </c>
      <c r="F1468" s="33" t="s">
        <v>1194</v>
      </c>
      <c r="G1468" s="33" t="s">
        <v>1195</v>
      </c>
      <c r="H1468" s="33">
        <v>77.25338604</v>
      </c>
      <c r="I1468" s="33">
        <v>28.53622797</v>
      </c>
      <c r="J1468" s="33" t="s">
        <v>1285</v>
      </c>
      <c r="K1468" s="33" t="s">
        <v>32</v>
      </c>
      <c r="L1468" s="33" t="s">
        <v>34</v>
      </c>
      <c r="M1468" s="33" t="s">
        <v>34</v>
      </c>
      <c r="N1468" s="33" t="s">
        <v>34</v>
      </c>
      <c r="O1468" s="33" t="s">
        <v>34</v>
      </c>
      <c r="P1468" s="33">
        <v>1</v>
      </c>
      <c r="Q1468" s="33">
        <v>55</v>
      </c>
      <c r="R1468" s="33">
        <v>150</v>
      </c>
      <c r="S1468" s="33">
        <v>3.7</v>
      </c>
      <c r="T1468" s="35" t="s">
        <v>3078</v>
      </c>
      <c r="U1468">
        <v>2013</v>
      </c>
      <c r="V1468">
        <v>7</v>
      </c>
      <c r="W1468">
        <v>27</v>
      </c>
      <c r="X1468" t="str">
        <f>VLOOKUP(C1468,'country description'!$A$2:$B$16,2,0)</f>
        <v>India</v>
      </c>
      <c r="Y1468" t="str">
        <f t="shared" si="44"/>
        <v>Rs.150</v>
      </c>
      <c r="Z1468" s="36">
        <f t="shared" si="45"/>
        <v>150</v>
      </c>
    </row>
    <row r="1469" ht="14.25" customHeight="1" spans="1:26">
      <c r="A1469" s="33">
        <v>7601</v>
      </c>
      <c r="B1469" s="34" t="s">
        <v>4532</v>
      </c>
      <c r="C1469" s="33">
        <v>1</v>
      </c>
      <c r="D1469" s="34" t="s">
        <v>27</v>
      </c>
      <c r="E1469" s="33" t="s">
        <v>4533</v>
      </c>
      <c r="F1469" s="33" t="s">
        <v>1194</v>
      </c>
      <c r="G1469" s="33" t="s">
        <v>1195</v>
      </c>
      <c r="H1469" s="33">
        <v>77.2484567</v>
      </c>
      <c r="I1469" s="33">
        <v>28.5371718</v>
      </c>
      <c r="J1469" s="33" t="s">
        <v>1245</v>
      </c>
      <c r="K1469" s="33" t="s">
        <v>32</v>
      </c>
      <c r="L1469" s="33" t="s">
        <v>34</v>
      </c>
      <c r="M1469" s="33" t="s">
        <v>34</v>
      </c>
      <c r="N1469" s="33" t="s">
        <v>34</v>
      </c>
      <c r="O1469" s="33" t="s">
        <v>34</v>
      </c>
      <c r="P1469" s="33">
        <v>1</v>
      </c>
      <c r="Q1469" s="33">
        <v>2</v>
      </c>
      <c r="R1469" s="33">
        <v>150</v>
      </c>
      <c r="S1469" s="33">
        <v>1</v>
      </c>
      <c r="T1469" s="35" t="s">
        <v>4534</v>
      </c>
      <c r="U1469">
        <v>2013</v>
      </c>
      <c r="V1469">
        <v>5</v>
      </c>
      <c r="W1469">
        <v>17</v>
      </c>
      <c r="X1469" t="str">
        <f>VLOOKUP(C1469,'country description'!$A$2:$B$16,2,0)</f>
        <v>India</v>
      </c>
      <c r="Y1469" t="str">
        <f t="shared" si="44"/>
        <v>Rs.150</v>
      </c>
      <c r="Z1469" s="36">
        <f t="shared" si="45"/>
        <v>150</v>
      </c>
    </row>
    <row r="1470" ht="14.25" customHeight="1" spans="1:26">
      <c r="A1470" s="33">
        <v>7602</v>
      </c>
      <c r="B1470" s="34" t="s">
        <v>4535</v>
      </c>
      <c r="C1470" s="33">
        <v>1</v>
      </c>
      <c r="D1470" s="34" t="s">
        <v>27</v>
      </c>
      <c r="E1470" s="33" t="s">
        <v>4536</v>
      </c>
      <c r="F1470" s="33" t="s">
        <v>1194</v>
      </c>
      <c r="G1470" s="33" t="s">
        <v>1195</v>
      </c>
      <c r="H1470" s="33">
        <v>77.24898689</v>
      </c>
      <c r="I1470" s="33">
        <v>28.5401377</v>
      </c>
      <c r="J1470" s="33" t="s">
        <v>358</v>
      </c>
      <c r="K1470" s="33" t="s">
        <v>32</v>
      </c>
      <c r="L1470" s="33" t="s">
        <v>34</v>
      </c>
      <c r="M1470" s="33" t="s">
        <v>34</v>
      </c>
      <c r="N1470" s="33" t="s">
        <v>34</v>
      </c>
      <c r="O1470" s="33" t="s">
        <v>34</v>
      </c>
      <c r="P1470" s="33">
        <v>1</v>
      </c>
      <c r="Q1470" s="33">
        <v>18</v>
      </c>
      <c r="R1470" s="33">
        <v>300</v>
      </c>
      <c r="S1470" s="33">
        <v>3.4</v>
      </c>
      <c r="T1470" s="35" t="s">
        <v>3416</v>
      </c>
      <c r="U1470">
        <v>2017</v>
      </c>
      <c r="V1470">
        <v>7</v>
      </c>
      <c r="W1470">
        <v>12</v>
      </c>
      <c r="X1470" t="str">
        <f>VLOOKUP(C1470,'country description'!$A$2:$B$16,2,0)</f>
        <v>India</v>
      </c>
      <c r="Y1470" t="str">
        <f t="shared" si="44"/>
        <v>Rs.300</v>
      </c>
      <c r="Z1470" s="36">
        <f t="shared" si="45"/>
        <v>300</v>
      </c>
    </row>
    <row r="1471" ht="14.25" customHeight="1" spans="1:26">
      <c r="A1471" s="33">
        <v>7603</v>
      </c>
      <c r="B1471" s="34" t="s">
        <v>4537</v>
      </c>
      <c r="C1471" s="33">
        <v>1</v>
      </c>
      <c r="D1471" s="34" t="s">
        <v>27</v>
      </c>
      <c r="E1471" s="33" t="s">
        <v>4538</v>
      </c>
      <c r="F1471" s="33" t="s">
        <v>361</v>
      </c>
      <c r="G1471" s="33" t="s">
        <v>362</v>
      </c>
      <c r="H1471" s="33">
        <v>77.1689617</v>
      </c>
      <c r="I1471" s="33">
        <v>28.5875118</v>
      </c>
      <c r="J1471" s="33" t="s">
        <v>90</v>
      </c>
      <c r="K1471" s="33" t="s">
        <v>32</v>
      </c>
      <c r="L1471" s="33" t="s">
        <v>34</v>
      </c>
      <c r="M1471" s="33" t="s">
        <v>34</v>
      </c>
      <c r="N1471" s="33" t="s">
        <v>34</v>
      </c>
      <c r="O1471" s="33" t="s">
        <v>34</v>
      </c>
      <c r="P1471" s="33">
        <v>1</v>
      </c>
      <c r="Q1471" s="33">
        <v>26</v>
      </c>
      <c r="R1471" s="33">
        <v>250</v>
      </c>
      <c r="S1471" s="33">
        <v>3</v>
      </c>
      <c r="T1471" s="35" t="s">
        <v>1016</v>
      </c>
      <c r="U1471">
        <v>2012</v>
      </c>
      <c r="V1471">
        <v>12</v>
      </c>
      <c r="W1471">
        <v>22</v>
      </c>
      <c r="X1471" t="str">
        <f>VLOOKUP(C1471,'country description'!$A$2:$B$16,2,0)</f>
        <v>India</v>
      </c>
      <c r="Y1471" t="str">
        <f t="shared" si="44"/>
        <v>Rs.250</v>
      </c>
      <c r="Z1471" s="36">
        <f t="shared" si="45"/>
        <v>250</v>
      </c>
    </row>
    <row r="1472" ht="14.25" customHeight="1" spans="1:26">
      <c r="A1472" s="33">
        <v>7610</v>
      </c>
      <c r="B1472" s="34" t="s">
        <v>2544</v>
      </c>
      <c r="C1472" s="33">
        <v>1</v>
      </c>
      <c r="D1472" s="34" t="s">
        <v>27</v>
      </c>
      <c r="E1472" s="33" t="s">
        <v>4539</v>
      </c>
      <c r="F1472" s="33" t="s">
        <v>2516</v>
      </c>
      <c r="G1472" s="33" t="s">
        <v>2517</v>
      </c>
      <c r="H1472" s="33">
        <v>77.24689879</v>
      </c>
      <c r="I1472" s="33">
        <v>28.52810941</v>
      </c>
      <c r="J1472" s="33" t="s">
        <v>1782</v>
      </c>
      <c r="K1472" s="33" t="s">
        <v>32</v>
      </c>
      <c r="L1472" s="33" t="s">
        <v>34</v>
      </c>
      <c r="M1472" s="33" t="s">
        <v>34</v>
      </c>
      <c r="N1472" s="33" t="s">
        <v>34</v>
      </c>
      <c r="O1472" s="33" t="s">
        <v>34</v>
      </c>
      <c r="P1472" s="33">
        <v>1</v>
      </c>
      <c r="Q1472" s="33">
        <v>35</v>
      </c>
      <c r="R1472" s="33">
        <v>350</v>
      </c>
      <c r="S1472" s="33">
        <v>3.2</v>
      </c>
      <c r="T1472" s="35" t="s">
        <v>4540</v>
      </c>
      <c r="U1472">
        <v>2015</v>
      </c>
      <c r="V1472">
        <v>5</v>
      </c>
      <c r="W1472">
        <v>12</v>
      </c>
      <c r="X1472" t="str">
        <f>VLOOKUP(C1472,'country description'!$A$2:$B$16,2,0)</f>
        <v>India</v>
      </c>
      <c r="Y1472" t="str">
        <f t="shared" si="44"/>
        <v>Rs.350</v>
      </c>
      <c r="Z1472" s="36">
        <f t="shared" si="45"/>
        <v>350</v>
      </c>
    </row>
    <row r="1473" ht="14.25" customHeight="1" spans="1:26">
      <c r="A1473" s="33">
        <v>7613</v>
      </c>
      <c r="B1473" s="34" t="s">
        <v>4541</v>
      </c>
      <c r="C1473" s="33">
        <v>1</v>
      </c>
      <c r="D1473" s="34" t="s">
        <v>27</v>
      </c>
      <c r="E1473" s="33" t="s">
        <v>4542</v>
      </c>
      <c r="F1473" s="33" t="s">
        <v>1194</v>
      </c>
      <c r="G1473" s="33" t="s">
        <v>1195</v>
      </c>
      <c r="H1473" s="33">
        <v>77.248847</v>
      </c>
      <c r="I1473" s="33">
        <v>28.5399215</v>
      </c>
      <c r="J1473" s="33" t="s">
        <v>1245</v>
      </c>
      <c r="K1473" s="33" t="s">
        <v>32</v>
      </c>
      <c r="L1473" s="33" t="s">
        <v>34</v>
      </c>
      <c r="M1473" s="33" t="s">
        <v>34</v>
      </c>
      <c r="N1473" s="33" t="s">
        <v>34</v>
      </c>
      <c r="O1473" s="33" t="s">
        <v>34</v>
      </c>
      <c r="P1473" s="33">
        <v>1</v>
      </c>
      <c r="Q1473" s="33">
        <v>17</v>
      </c>
      <c r="R1473" s="33">
        <v>150</v>
      </c>
      <c r="S1473" s="33">
        <v>3.2</v>
      </c>
      <c r="T1473" s="35" t="s">
        <v>2881</v>
      </c>
      <c r="U1473">
        <v>2010</v>
      </c>
      <c r="V1473">
        <v>3</v>
      </c>
      <c r="W1473">
        <v>20</v>
      </c>
      <c r="X1473" t="str">
        <f>VLOOKUP(C1473,'country description'!$A$2:$B$16,2,0)</f>
        <v>India</v>
      </c>
      <c r="Y1473" t="str">
        <f t="shared" si="44"/>
        <v>Rs.150</v>
      </c>
      <c r="Z1473" s="36">
        <f t="shared" si="45"/>
        <v>150</v>
      </c>
    </row>
    <row r="1474" ht="14.25" customHeight="1" spans="1:26">
      <c r="A1474" s="33">
        <v>7618</v>
      </c>
      <c r="B1474" s="34" t="s">
        <v>4543</v>
      </c>
      <c r="C1474" s="33">
        <v>1</v>
      </c>
      <c r="D1474" s="34" t="s">
        <v>27</v>
      </c>
      <c r="E1474" s="33" t="s">
        <v>4544</v>
      </c>
      <c r="F1474" s="33" t="s">
        <v>2657</v>
      </c>
      <c r="G1474" s="33" t="s">
        <v>2658</v>
      </c>
      <c r="H1474" s="33">
        <v>77.2300888</v>
      </c>
      <c r="I1474" s="33">
        <v>28.5438243</v>
      </c>
      <c r="J1474" s="33" t="s">
        <v>729</v>
      </c>
      <c r="K1474" s="33" t="s">
        <v>32</v>
      </c>
      <c r="L1474" s="33" t="s">
        <v>34</v>
      </c>
      <c r="M1474" s="33" t="s">
        <v>34</v>
      </c>
      <c r="N1474" s="33" t="s">
        <v>34</v>
      </c>
      <c r="O1474" s="33" t="s">
        <v>34</v>
      </c>
      <c r="P1474" s="33">
        <v>1</v>
      </c>
      <c r="Q1474" s="33">
        <v>46</v>
      </c>
      <c r="R1474" s="33">
        <v>400</v>
      </c>
      <c r="S1474" s="33">
        <v>3.3</v>
      </c>
      <c r="T1474" s="35" t="s">
        <v>1376</v>
      </c>
      <c r="U1474">
        <v>2018</v>
      </c>
      <c r="V1474">
        <v>6</v>
      </c>
      <c r="W1474">
        <v>19</v>
      </c>
      <c r="X1474" t="str">
        <f>VLOOKUP(C1474,'country description'!$A$2:$B$16,2,0)</f>
        <v>India</v>
      </c>
      <c r="Y1474" t="str">
        <f t="shared" ref="Y1474:Y1537" si="46">TRIM(MID(K1474,FIND("(",K1474)+1,FIND(")",K1474)-FIND("(",K1474)-1))&amp;R1474</f>
        <v>Rs.400</v>
      </c>
      <c r="Z1474" s="36">
        <f t="shared" si="45"/>
        <v>400</v>
      </c>
    </row>
    <row r="1475" ht="14.25" customHeight="1" spans="1:26">
      <c r="A1475" s="33">
        <v>7620</v>
      </c>
      <c r="B1475" s="34" t="s">
        <v>4545</v>
      </c>
      <c r="C1475" s="33">
        <v>1</v>
      </c>
      <c r="D1475" s="34" t="s">
        <v>27</v>
      </c>
      <c r="E1475" s="33" t="s">
        <v>4546</v>
      </c>
      <c r="F1475" s="33" t="s">
        <v>1194</v>
      </c>
      <c r="G1475" s="33" t="s">
        <v>1195</v>
      </c>
      <c r="H1475" s="33">
        <v>77.2485628</v>
      </c>
      <c r="I1475" s="33">
        <v>28.5401027</v>
      </c>
      <c r="J1475" s="33" t="s">
        <v>358</v>
      </c>
      <c r="K1475" s="33" t="s">
        <v>32</v>
      </c>
      <c r="L1475" s="33" t="s">
        <v>34</v>
      </c>
      <c r="M1475" s="33" t="s">
        <v>34</v>
      </c>
      <c r="N1475" s="33" t="s">
        <v>34</v>
      </c>
      <c r="O1475" s="33" t="s">
        <v>34</v>
      </c>
      <c r="P1475" s="33">
        <v>1</v>
      </c>
      <c r="Q1475" s="33">
        <v>35</v>
      </c>
      <c r="R1475" s="33">
        <v>150</v>
      </c>
      <c r="S1475" s="33">
        <v>3.2</v>
      </c>
      <c r="T1475" s="35" t="s">
        <v>4547</v>
      </c>
      <c r="U1475">
        <v>2014</v>
      </c>
      <c r="V1475">
        <v>10</v>
      </c>
      <c r="W1475">
        <v>7</v>
      </c>
      <c r="X1475" t="str">
        <f>VLOOKUP(C1475,'country description'!$A$2:$B$16,2,0)</f>
        <v>India</v>
      </c>
      <c r="Y1475" t="str">
        <f t="shared" si="46"/>
        <v>Rs.150</v>
      </c>
      <c r="Z1475" s="36">
        <f t="shared" ref="Z1475:Z1538" si="47">R:R</f>
        <v>150</v>
      </c>
    </row>
    <row r="1476" ht="14.25" customHeight="1" spans="1:26">
      <c r="A1476" s="33">
        <v>7621</v>
      </c>
      <c r="B1476" s="34" t="s">
        <v>2544</v>
      </c>
      <c r="C1476" s="33">
        <v>1</v>
      </c>
      <c r="D1476" s="34" t="s">
        <v>27</v>
      </c>
      <c r="E1476" s="33" t="s">
        <v>4548</v>
      </c>
      <c r="F1476" s="33" t="s">
        <v>42</v>
      </c>
      <c r="G1476" s="33" t="s">
        <v>43</v>
      </c>
      <c r="H1476" s="33">
        <v>77.238315</v>
      </c>
      <c r="I1476" s="33">
        <v>28.5773705</v>
      </c>
      <c r="J1476" s="33" t="s">
        <v>1782</v>
      </c>
      <c r="K1476" s="33" t="s">
        <v>32</v>
      </c>
      <c r="L1476" s="33" t="s">
        <v>34</v>
      </c>
      <c r="M1476" s="33" t="s">
        <v>34</v>
      </c>
      <c r="N1476" s="33" t="s">
        <v>34</v>
      </c>
      <c r="O1476" s="33" t="s">
        <v>34</v>
      </c>
      <c r="P1476" s="33">
        <v>1</v>
      </c>
      <c r="Q1476" s="33">
        <v>16</v>
      </c>
      <c r="R1476" s="33">
        <v>350</v>
      </c>
      <c r="S1476" s="33">
        <v>2.7</v>
      </c>
      <c r="T1476" s="35" t="s">
        <v>2926</v>
      </c>
      <c r="U1476">
        <v>2010</v>
      </c>
      <c r="V1476">
        <v>4</v>
      </c>
      <c r="W1476">
        <v>28</v>
      </c>
      <c r="X1476" t="str">
        <f>VLOOKUP(C1476,'country description'!$A$2:$B$16,2,0)</f>
        <v>India</v>
      </c>
      <c r="Y1476" t="str">
        <f t="shared" si="46"/>
        <v>Rs.350</v>
      </c>
      <c r="Z1476" s="36">
        <f t="shared" si="47"/>
        <v>350</v>
      </c>
    </row>
    <row r="1477" ht="14.25" customHeight="1" spans="1:26">
      <c r="A1477" s="33">
        <v>7623</v>
      </c>
      <c r="B1477" s="34" t="s">
        <v>4549</v>
      </c>
      <c r="C1477" s="33">
        <v>1</v>
      </c>
      <c r="D1477" s="34" t="s">
        <v>27</v>
      </c>
      <c r="E1477" s="33" t="s">
        <v>4550</v>
      </c>
      <c r="F1477" s="33" t="s">
        <v>1194</v>
      </c>
      <c r="G1477" s="33" t="s">
        <v>1195</v>
      </c>
      <c r="H1477" s="33">
        <v>77.24894397</v>
      </c>
      <c r="I1477" s="33">
        <v>28.54027996</v>
      </c>
      <c r="J1477" s="33" t="s">
        <v>860</v>
      </c>
      <c r="K1477" s="33" t="s">
        <v>32</v>
      </c>
      <c r="L1477" s="33" t="s">
        <v>34</v>
      </c>
      <c r="M1477" s="33" t="s">
        <v>34</v>
      </c>
      <c r="N1477" s="33" t="s">
        <v>34</v>
      </c>
      <c r="O1477" s="33" t="s">
        <v>34</v>
      </c>
      <c r="P1477" s="33">
        <v>1</v>
      </c>
      <c r="Q1477" s="33">
        <v>22</v>
      </c>
      <c r="R1477" s="33">
        <v>300</v>
      </c>
      <c r="S1477" s="33">
        <v>2.7</v>
      </c>
      <c r="T1477" s="35" t="s">
        <v>2612</v>
      </c>
      <c r="U1477">
        <v>2013</v>
      </c>
      <c r="V1477">
        <v>4</v>
      </c>
      <c r="W1477">
        <v>15</v>
      </c>
      <c r="X1477" t="str">
        <f>VLOOKUP(C1477,'country description'!$A$2:$B$16,2,0)</f>
        <v>India</v>
      </c>
      <c r="Y1477" t="str">
        <f t="shared" si="46"/>
        <v>Rs.300</v>
      </c>
      <c r="Z1477" s="36">
        <f t="shared" si="47"/>
        <v>300</v>
      </c>
    </row>
    <row r="1478" ht="14.25" customHeight="1" spans="1:26">
      <c r="A1478" s="33">
        <v>7634</v>
      </c>
      <c r="B1478" s="34" t="s">
        <v>4551</v>
      </c>
      <c r="C1478" s="33">
        <v>1</v>
      </c>
      <c r="D1478" s="34" t="s">
        <v>27</v>
      </c>
      <c r="E1478" s="33" t="s">
        <v>4552</v>
      </c>
      <c r="F1478" s="33" t="s">
        <v>1194</v>
      </c>
      <c r="G1478" s="33" t="s">
        <v>1195</v>
      </c>
      <c r="H1478" s="33">
        <v>77.2532976</v>
      </c>
      <c r="I1478" s="33">
        <v>28.5362306</v>
      </c>
      <c r="J1478" s="33" t="s">
        <v>4208</v>
      </c>
      <c r="K1478" s="33" t="s">
        <v>32</v>
      </c>
      <c r="L1478" s="33" t="s">
        <v>34</v>
      </c>
      <c r="M1478" s="33" t="s">
        <v>33</v>
      </c>
      <c r="N1478" s="33" t="s">
        <v>34</v>
      </c>
      <c r="O1478" s="33" t="s">
        <v>34</v>
      </c>
      <c r="P1478" s="33">
        <v>2</v>
      </c>
      <c r="Q1478" s="33">
        <v>458</v>
      </c>
      <c r="R1478" s="33">
        <v>500</v>
      </c>
      <c r="S1478" s="33">
        <v>3.6</v>
      </c>
      <c r="T1478" s="35" t="s">
        <v>4553</v>
      </c>
      <c r="U1478">
        <v>2018</v>
      </c>
      <c r="V1478">
        <v>5</v>
      </c>
      <c r="W1478">
        <v>26</v>
      </c>
      <c r="X1478" t="str">
        <f>VLOOKUP(C1478,'country description'!$A$2:$B$16,2,0)</f>
        <v>India</v>
      </c>
      <c r="Y1478" t="str">
        <f t="shared" si="46"/>
        <v>Rs.500</v>
      </c>
      <c r="Z1478" s="36">
        <f t="shared" si="47"/>
        <v>500</v>
      </c>
    </row>
    <row r="1479" ht="14.25" customHeight="1" spans="1:26">
      <c r="A1479" s="33">
        <v>7635</v>
      </c>
      <c r="B1479" s="34" t="s">
        <v>4554</v>
      </c>
      <c r="C1479" s="33">
        <v>1</v>
      </c>
      <c r="D1479" s="34" t="s">
        <v>27</v>
      </c>
      <c r="E1479" s="33" t="s">
        <v>4555</v>
      </c>
      <c r="F1479" s="33" t="s">
        <v>1194</v>
      </c>
      <c r="G1479" s="33" t="s">
        <v>1195</v>
      </c>
      <c r="H1479" s="33">
        <v>77.25298069</v>
      </c>
      <c r="I1479" s="33">
        <v>28.5359835</v>
      </c>
      <c r="J1479" s="33" t="s">
        <v>1866</v>
      </c>
      <c r="K1479" s="33" t="s">
        <v>32</v>
      </c>
      <c r="L1479" s="33" t="s">
        <v>34</v>
      </c>
      <c r="M1479" s="33" t="s">
        <v>34</v>
      </c>
      <c r="N1479" s="33" t="s">
        <v>34</v>
      </c>
      <c r="O1479" s="33" t="s">
        <v>34</v>
      </c>
      <c r="P1479" s="33">
        <v>1</v>
      </c>
      <c r="Q1479" s="33">
        <v>2</v>
      </c>
      <c r="R1479" s="33">
        <v>300</v>
      </c>
      <c r="S1479" s="33">
        <v>1</v>
      </c>
      <c r="T1479" s="35" t="s">
        <v>4556</v>
      </c>
      <c r="U1479">
        <v>2016</v>
      </c>
      <c r="V1479">
        <v>7</v>
      </c>
      <c r="W1479">
        <v>7</v>
      </c>
      <c r="X1479" t="str">
        <f>VLOOKUP(C1479,'country description'!$A$2:$B$16,2,0)</f>
        <v>India</v>
      </c>
      <c r="Y1479" t="str">
        <f t="shared" si="46"/>
        <v>Rs.300</v>
      </c>
      <c r="Z1479" s="36">
        <f t="shared" si="47"/>
        <v>300</v>
      </c>
    </row>
    <row r="1480" ht="14.25" customHeight="1" spans="1:26">
      <c r="A1480" s="33">
        <v>7636</v>
      </c>
      <c r="B1480" s="34" t="s">
        <v>4557</v>
      </c>
      <c r="C1480" s="33">
        <v>1</v>
      </c>
      <c r="D1480" s="34" t="s">
        <v>27</v>
      </c>
      <c r="E1480" s="33" t="s">
        <v>4558</v>
      </c>
      <c r="F1480" s="33" t="s">
        <v>1194</v>
      </c>
      <c r="G1480" s="33" t="s">
        <v>1195</v>
      </c>
      <c r="H1480" s="33">
        <v>77.25329351</v>
      </c>
      <c r="I1480" s="33">
        <v>28.53622856</v>
      </c>
      <c r="J1480" s="33" t="s">
        <v>358</v>
      </c>
      <c r="K1480" s="33" t="s">
        <v>32</v>
      </c>
      <c r="L1480" s="33" t="s">
        <v>34</v>
      </c>
      <c r="M1480" s="33" t="s">
        <v>34</v>
      </c>
      <c r="N1480" s="33" t="s">
        <v>34</v>
      </c>
      <c r="O1480" s="33" t="s">
        <v>34</v>
      </c>
      <c r="P1480" s="33">
        <v>1</v>
      </c>
      <c r="Q1480" s="33">
        <v>99</v>
      </c>
      <c r="R1480" s="33">
        <v>100</v>
      </c>
      <c r="S1480" s="33">
        <v>3.7</v>
      </c>
      <c r="T1480" s="35" t="s">
        <v>2080</v>
      </c>
      <c r="U1480">
        <v>2017</v>
      </c>
      <c r="V1480">
        <v>11</v>
      </c>
      <c r="W1480">
        <v>17</v>
      </c>
      <c r="X1480" t="str">
        <f>VLOOKUP(C1480,'country description'!$A$2:$B$16,2,0)</f>
        <v>India</v>
      </c>
      <c r="Y1480" t="str">
        <f t="shared" si="46"/>
        <v>Rs.100</v>
      </c>
      <c r="Z1480" s="36">
        <f t="shared" si="47"/>
        <v>100</v>
      </c>
    </row>
    <row r="1481" ht="14.25" customHeight="1" spans="1:26">
      <c r="A1481" s="33">
        <v>7639</v>
      </c>
      <c r="B1481" s="34" t="s">
        <v>4432</v>
      </c>
      <c r="C1481" s="33">
        <v>1</v>
      </c>
      <c r="D1481" s="34" t="s">
        <v>27</v>
      </c>
      <c r="E1481" s="33" t="s">
        <v>4559</v>
      </c>
      <c r="F1481" s="33" t="s">
        <v>2516</v>
      </c>
      <c r="G1481" s="33" t="s">
        <v>2517</v>
      </c>
      <c r="H1481" s="33">
        <v>77.2532459</v>
      </c>
      <c r="I1481" s="33">
        <v>28.52560319</v>
      </c>
      <c r="J1481" s="33" t="s">
        <v>64</v>
      </c>
      <c r="K1481" s="33" t="s">
        <v>32</v>
      </c>
      <c r="L1481" s="33" t="s">
        <v>34</v>
      </c>
      <c r="M1481" s="33" t="s">
        <v>33</v>
      </c>
      <c r="N1481" s="33" t="s">
        <v>34</v>
      </c>
      <c r="O1481" s="33" t="s">
        <v>34</v>
      </c>
      <c r="P1481" s="33">
        <v>1</v>
      </c>
      <c r="Q1481" s="33">
        <v>32</v>
      </c>
      <c r="R1481" s="33">
        <v>300</v>
      </c>
      <c r="S1481" s="33">
        <v>2.5</v>
      </c>
      <c r="T1481" s="35" t="s">
        <v>2725</v>
      </c>
      <c r="U1481">
        <v>2012</v>
      </c>
      <c r="V1481">
        <v>8</v>
      </c>
      <c r="W1481">
        <v>25</v>
      </c>
      <c r="X1481" t="str">
        <f>VLOOKUP(C1481,'country description'!$A$2:$B$16,2,0)</f>
        <v>India</v>
      </c>
      <c r="Y1481" t="str">
        <f t="shared" si="46"/>
        <v>Rs.300</v>
      </c>
      <c r="Z1481" s="36">
        <f t="shared" si="47"/>
        <v>300</v>
      </c>
    </row>
    <row r="1482" ht="14.25" customHeight="1" spans="1:26">
      <c r="A1482" s="33">
        <v>7642</v>
      </c>
      <c r="B1482" s="34" t="s">
        <v>2950</v>
      </c>
      <c r="C1482" s="33">
        <v>1</v>
      </c>
      <c r="D1482" s="34" t="s">
        <v>27</v>
      </c>
      <c r="E1482" s="33" t="s">
        <v>4560</v>
      </c>
      <c r="F1482" s="33" t="s">
        <v>48</v>
      </c>
      <c r="G1482" s="33" t="s">
        <v>49</v>
      </c>
      <c r="H1482" s="33">
        <v>77.2434692</v>
      </c>
      <c r="I1482" s="33">
        <v>28.5329663</v>
      </c>
      <c r="J1482" s="33" t="s">
        <v>866</v>
      </c>
      <c r="K1482" s="33" t="s">
        <v>32</v>
      </c>
      <c r="L1482" s="33" t="s">
        <v>34</v>
      </c>
      <c r="M1482" s="33" t="s">
        <v>33</v>
      </c>
      <c r="N1482" s="33" t="s">
        <v>34</v>
      </c>
      <c r="O1482" s="33" t="s">
        <v>34</v>
      </c>
      <c r="P1482" s="33">
        <v>1</v>
      </c>
      <c r="Q1482" s="33">
        <v>113</v>
      </c>
      <c r="R1482" s="33">
        <v>400</v>
      </c>
      <c r="S1482" s="33">
        <v>3.6</v>
      </c>
      <c r="T1482" s="35" t="s">
        <v>632</v>
      </c>
      <c r="U1482">
        <v>2011</v>
      </c>
      <c r="V1482">
        <v>3</v>
      </c>
      <c r="W1482">
        <v>18</v>
      </c>
      <c r="X1482" t="str">
        <f>VLOOKUP(C1482,'country description'!$A$2:$B$16,2,0)</f>
        <v>India</v>
      </c>
      <c r="Y1482" t="str">
        <f t="shared" si="46"/>
        <v>Rs.400</v>
      </c>
      <c r="Z1482" s="36">
        <f t="shared" si="47"/>
        <v>400</v>
      </c>
    </row>
    <row r="1483" ht="14.25" customHeight="1" spans="1:26">
      <c r="A1483" s="33">
        <v>7643</v>
      </c>
      <c r="B1483" s="34" t="s">
        <v>4561</v>
      </c>
      <c r="C1483" s="33">
        <v>1</v>
      </c>
      <c r="D1483" s="34" t="s">
        <v>27</v>
      </c>
      <c r="E1483" s="33" t="s">
        <v>4562</v>
      </c>
      <c r="F1483" s="33" t="s">
        <v>797</v>
      </c>
      <c r="G1483" s="33" t="s">
        <v>798</v>
      </c>
      <c r="H1483" s="33">
        <v>77.1867082</v>
      </c>
      <c r="I1483" s="33">
        <v>28.6024263</v>
      </c>
      <c r="J1483" s="33" t="s">
        <v>358</v>
      </c>
      <c r="K1483" s="33" t="s">
        <v>32</v>
      </c>
      <c r="L1483" s="33" t="s">
        <v>34</v>
      </c>
      <c r="M1483" s="33" t="s">
        <v>34</v>
      </c>
      <c r="N1483" s="33" t="s">
        <v>34</v>
      </c>
      <c r="O1483" s="33" t="s">
        <v>34</v>
      </c>
      <c r="P1483" s="33">
        <v>1</v>
      </c>
      <c r="Q1483" s="33">
        <v>5</v>
      </c>
      <c r="R1483" s="33">
        <v>200</v>
      </c>
      <c r="S1483" s="33">
        <v>2.8</v>
      </c>
      <c r="T1483" s="35" t="s">
        <v>723</v>
      </c>
      <c r="U1483">
        <v>2013</v>
      </c>
      <c r="V1483">
        <v>9</v>
      </c>
      <c r="W1483">
        <v>1</v>
      </c>
      <c r="X1483" t="str">
        <f>VLOOKUP(C1483,'country description'!$A$2:$B$16,2,0)</f>
        <v>India</v>
      </c>
      <c r="Y1483" t="str">
        <f t="shared" si="46"/>
        <v>Rs.200</v>
      </c>
      <c r="Z1483" s="36">
        <f t="shared" si="47"/>
        <v>200</v>
      </c>
    </row>
    <row r="1484" ht="14.25" customHeight="1" spans="1:26">
      <c r="A1484" s="33">
        <v>7654</v>
      </c>
      <c r="B1484" s="34" t="s">
        <v>4563</v>
      </c>
      <c r="C1484" s="33">
        <v>1</v>
      </c>
      <c r="D1484" s="34" t="s">
        <v>27</v>
      </c>
      <c r="E1484" s="33" t="s">
        <v>4564</v>
      </c>
      <c r="F1484" s="33" t="s">
        <v>235</v>
      </c>
      <c r="G1484" s="33" t="s">
        <v>236</v>
      </c>
      <c r="H1484" s="33">
        <v>77.2097112</v>
      </c>
      <c r="I1484" s="33">
        <v>28.5340565</v>
      </c>
      <c r="J1484" s="33" t="s">
        <v>358</v>
      </c>
      <c r="K1484" s="33" t="s">
        <v>32</v>
      </c>
      <c r="L1484" s="33" t="s">
        <v>34</v>
      </c>
      <c r="M1484" s="33" t="s">
        <v>34</v>
      </c>
      <c r="N1484" s="33" t="s">
        <v>34</v>
      </c>
      <c r="O1484" s="33" t="s">
        <v>34</v>
      </c>
      <c r="P1484" s="33">
        <v>1</v>
      </c>
      <c r="Q1484" s="33">
        <v>82</v>
      </c>
      <c r="R1484" s="33">
        <v>150</v>
      </c>
      <c r="S1484" s="33">
        <v>3.6</v>
      </c>
      <c r="T1484" s="35" t="s">
        <v>1679</v>
      </c>
      <c r="U1484">
        <v>2015</v>
      </c>
      <c r="V1484">
        <v>5</v>
      </c>
      <c r="W1484">
        <v>17</v>
      </c>
      <c r="X1484" t="str">
        <f>VLOOKUP(C1484,'country description'!$A$2:$B$16,2,0)</f>
        <v>India</v>
      </c>
      <c r="Y1484" t="str">
        <f t="shared" si="46"/>
        <v>Rs.150</v>
      </c>
      <c r="Z1484" s="36">
        <f t="shared" si="47"/>
        <v>150</v>
      </c>
    </row>
    <row r="1485" ht="14.25" customHeight="1" spans="1:26">
      <c r="A1485" s="33">
        <v>7658</v>
      </c>
      <c r="B1485" s="34" t="s">
        <v>2544</v>
      </c>
      <c r="C1485" s="33">
        <v>1</v>
      </c>
      <c r="D1485" s="34" t="s">
        <v>27</v>
      </c>
      <c r="E1485" s="33" t="s">
        <v>4565</v>
      </c>
      <c r="F1485" s="33" t="s">
        <v>235</v>
      </c>
      <c r="G1485" s="33" t="s">
        <v>236</v>
      </c>
      <c r="H1485" s="33">
        <v>77.2093418</v>
      </c>
      <c r="I1485" s="33">
        <v>28.5341236</v>
      </c>
      <c r="J1485" s="33" t="s">
        <v>1782</v>
      </c>
      <c r="K1485" s="33" t="s">
        <v>32</v>
      </c>
      <c r="L1485" s="33" t="s">
        <v>34</v>
      </c>
      <c r="M1485" s="33" t="s">
        <v>34</v>
      </c>
      <c r="N1485" s="33" t="s">
        <v>34</v>
      </c>
      <c r="O1485" s="33" t="s">
        <v>34</v>
      </c>
      <c r="P1485" s="33">
        <v>1</v>
      </c>
      <c r="Q1485" s="33">
        <v>52</v>
      </c>
      <c r="R1485" s="33">
        <v>350</v>
      </c>
      <c r="S1485" s="33">
        <v>3.5</v>
      </c>
      <c r="T1485" s="35" t="s">
        <v>4566</v>
      </c>
      <c r="U1485">
        <v>2011</v>
      </c>
      <c r="V1485">
        <v>6</v>
      </c>
      <c r="W1485">
        <v>25</v>
      </c>
      <c r="X1485" t="str">
        <f>VLOOKUP(C1485,'country description'!$A$2:$B$16,2,0)</f>
        <v>India</v>
      </c>
      <c r="Y1485" t="str">
        <f t="shared" si="46"/>
        <v>Rs.350</v>
      </c>
      <c r="Z1485" s="36">
        <f t="shared" si="47"/>
        <v>350</v>
      </c>
    </row>
    <row r="1486" ht="14.25" customHeight="1" spans="1:26">
      <c r="A1486" s="33">
        <v>7661</v>
      </c>
      <c r="B1486" s="34" t="s">
        <v>4567</v>
      </c>
      <c r="C1486" s="33">
        <v>1</v>
      </c>
      <c r="D1486" s="34" t="s">
        <v>27</v>
      </c>
      <c r="E1486" s="33" t="s">
        <v>4568</v>
      </c>
      <c r="F1486" s="33" t="s">
        <v>235</v>
      </c>
      <c r="G1486" s="33" t="s">
        <v>236</v>
      </c>
      <c r="H1486" s="33">
        <v>77.2170275</v>
      </c>
      <c r="I1486" s="33">
        <v>28.5331218</v>
      </c>
      <c r="J1486" s="33" t="s">
        <v>111</v>
      </c>
      <c r="K1486" s="33" t="s">
        <v>32</v>
      </c>
      <c r="L1486" s="33" t="s">
        <v>34</v>
      </c>
      <c r="M1486" s="33" t="s">
        <v>33</v>
      </c>
      <c r="N1486" s="33" t="s">
        <v>34</v>
      </c>
      <c r="O1486" s="33" t="s">
        <v>34</v>
      </c>
      <c r="P1486" s="33">
        <v>1</v>
      </c>
      <c r="Q1486" s="33">
        <v>84</v>
      </c>
      <c r="R1486" s="33">
        <v>400</v>
      </c>
      <c r="S1486" s="33">
        <v>2</v>
      </c>
      <c r="T1486" s="35" t="s">
        <v>4569</v>
      </c>
      <c r="U1486">
        <v>2012</v>
      </c>
      <c r="V1486">
        <v>4</v>
      </c>
      <c r="W1486">
        <v>12</v>
      </c>
      <c r="X1486" t="str">
        <f>VLOOKUP(C1486,'country description'!$A$2:$B$16,2,0)</f>
        <v>India</v>
      </c>
      <c r="Y1486" t="str">
        <f t="shared" si="46"/>
        <v>Rs.400</v>
      </c>
      <c r="Z1486" s="36">
        <f t="shared" si="47"/>
        <v>400</v>
      </c>
    </row>
    <row r="1487" ht="14.25" customHeight="1" spans="1:26">
      <c r="A1487" s="33">
        <v>7667</v>
      </c>
      <c r="B1487" s="34" t="s">
        <v>3646</v>
      </c>
      <c r="C1487" s="33">
        <v>1</v>
      </c>
      <c r="D1487" s="34" t="s">
        <v>27</v>
      </c>
      <c r="E1487" s="33" t="s">
        <v>4570</v>
      </c>
      <c r="F1487" s="33" t="s">
        <v>667</v>
      </c>
      <c r="G1487" s="33" t="s">
        <v>668</v>
      </c>
      <c r="H1487" s="33">
        <v>77.2074165</v>
      </c>
      <c r="I1487" s="33">
        <v>28.6814952</v>
      </c>
      <c r="J1487" s="33" t="s">
        <v>3648</v>
      </c>
      <c r="K1487" s="33" t="s">
        <v>32</v>
      </c>
      <c r="L1487" s="33" t="s">
        <v>34</v>
      </c>
      <c r="M1487" s="33" t="s">
        <v>34</v>
      </c>
      <c r="N1487" s="33" t="s">
        <v>34</v>
      </c>
      <c r="O1487" s="33" t="s">
        <v>34</v>
      </c>
      <c r="P1487" s="33">
        <v>1</v>
      </c>
      <c r="Q1487" s="33">
        <v>261</v>
      </c>
      <c r="R1487" s="33">
        <v>400</v>
      </c>
      <c r="S1487" s="33">
        <v>3.6</v>
      </c>
      <c r="T1487" s="35" t="s">
        <v>4571</v>
      </c>
      <c r="U1487">
        <v>2011</v>
      </c>
      <c r="V1487">
        <v>6</v>
      </c>
      <c r="W1487">
        <v>28</v>
      </c>
      <c r="X1487" t="str">
        <f>VLOOKUP(C1487,'country description'!$A$2:$B$16,2,0)</f>
        <v>India</v>
      </c>
      <c r="Y1487" t="str">
        <f t="shared" si="46"/>
        <v>Rs.400</v>
      </c>
      <c r="Z1487" s="36">
        <f t="shared" si="47"/>
        <v>400</v>
      </c>
    </row>
    <row r="1488" ht="14.25" customHeight="1" spans="1:26">
      <c r="A1488" s="33">
        <v>7679</v>
      </c>
      <c r="B1488" s="34" t="s">
        <v>4572</v>
      </c>
      <c r="C1488" s="33">
        <v>1</v>
      </c>
      <c r="D1488" s="34" t="s">
        <v>27</v>
      </c>
      <c r="E1488" s="33" t="s">
        <v>4573</v>
      </c>
      <c r="F1488" s="33" t="s">
        <v>201</v>
      </c>
      <c r="G1488" s="33" t="s">
        <v>202</v>
      </c>
      <c r="H1488" s="33">
        <v>77.1274382</v>
      </c>
      <c r="I1488" s="33">
        <v>28.7236979</v>
      </c>
      <c r="J1488" s="33" t="s">
        <v>4574</v>
      </c>
      <c r="K1488" s="33" t="s">
        <v>32</v>
      </c>
      <c r="L1488" s="33" t="s">
        <v>34</v>
      </c>
      <c r="M1488" s="33" t="s">
        <v>33</v>
      </c>
      <c r="N1488" s="33" t="s">
        <v>34</v>
      </c>
      <c r="O1488" s="33" t="s">
        <v>34</v>
      </c>
      <c r="P1488" s="33">
        <v>2</v>
      </c>
      <c r="Q1488" s="33">
        <v>68</v>
      </c>
      <c r="R1488" s="33">
        <v>700</v>
      </c>
      <c r="S1488" s="33">
        <v>3.1</v>
      </c>
      <c r="T1488" s="35" t="s">
        <v>861</v>
      </c>
      <c r="U1488">
        <v>2015</v>
      </c>
      <c r="V1488">
        <v>11</v>
      </c>
      <c r="W1488">
        <v>14</v>
      </c>
      <c r="X1488" t="str">
        <f>VLOOKUP(C1488,'country description'!$A$2:$B$16,2,0)</f>
        <v>India</v>
      </c>
      <c r="Y1488" t="str">
        <f t="shared" si="46"/>
        <v>Rs.700</v>
      </c>
      <c r="Z1488" s="36">
        <f t="shared" si="47"/>
        <v>700</v>
      </c>
    </row>
    <row r="1489" ht="14.25" customHeight="1" spans="1:26">
      <c r="A1489" s="33">
        <v>7681</v>
      </c>
      <c r="B1489" s="34" t="s">
        <v>4575</v>
      </c>
      <c r="C1489" s="33">
        <v>1</v>
      </c>
      <c r="D1489" s="34" t="s">
        <v>27</v>
      </c>
      <c r="E1489" s="33" t="s">
        <v>4576</v>
      </c>
      <c r="F1489" s="33" t="s">
        <v>1729</v>
      </c>
      <c r="G1489" s="33" t="s">
        <v>1730</v>
      </c>
      <c r="H1489" s="33">
        <v>77.2088089</v>
      </c>
      <c r="I1489" s="33">
        <v>28.7012872</v>
      </c>
      <c r="J1489" s="33" t="s">
        <v>2497</v>
      </c>
      <c r="K1489" s="33" t="s">
        <v>32</v>
      </c>
      <c r="L1489" s="33" t="s">
        <v>33</v>
      </c>
      <c r="M1489" s="33" t="s">
        <v>34</v>
      </c>
      <c r="N1489" s="33" t="s">
        <v>34</v>
      </c>
      <c r="O1489" s="33" t="s">
        <v>34</v>
      </c>
      <c r="P1489" s="33">
        <v>2</v>
      </c>
      <c r="Q1489" s="33">
        <v>82</v>
      </c>
      <c r="R1489" s="33">
        <v>900</v>
      </c>
      <c r="S1489" s="33">
        <v>3</v>
      </c>
      <c r="T1489" s="35" t="s">
        <v>4577</v>
      </c>
      <c r="U1489">
        <v>2010</v>
      </c>
      <c r="V1489">
        <v>11</v>
      </c>
      <c r="W1489">
        <v>15</v>
      </c>
      <c r="X1489" t="str">
        <f>VLOOKUP(C1489,'country description'!$A$2:$B$16,2,0)</f>
        <v>India</v>
      </c>
      <c r="Y1489" t="str">
        <f t="shared" si="46"/>
        <v>Rs.900</v>
      </c>
      <c r="Z1489" s="36">
        <f t="shared" si="47"/>
        <v>900</v>
      </c>
    </row>
    <row r="1490" ht="14.25" customHeight="1" spans="1:26">
      <c r="A1490" s="33">
        <v>7684</v>
      </c>
      <c r="B1490" s="34" t="s">
        <v>4578</v>
      </c>
      <c r="C1490" s="33">
        <v>1</v>
      </c>
      <c r="D1490" s="34" t="s">
        <v>27</v>
      </c>
      <c r="E1490" s="33" t="s">
        <v>4579</v>
      </c>
      <c r="F1490" s="33" t="s">
        <v>100</v>
      </c>
      <c r="G1490" s="33" t="s">
        <v>101</v>
      </c>
      <c r="H1490" s="33">
        <v>77.27276031</v>
      </c>
      <c r="I1490" s="33">
        <v>28.56047774</v>
      </c>
      <c r="J1490" s="33" t="s">
        <v>90</v>
      </c>
      <c r="K1490" s="33" t="s">
        <v>32</v>
      </c>
      <c r="L1490" s="33" t="s">
        <v>34</v>
      </c>
      <c r="M1490" s="33" t="s">
        <v>34</v>
      </c>
      <c r="N1490" s="33" t="s">
        <v>34</v>
      </c>
      <c r="O1490" s="33" t="s">
        <v>34</v>
      </c>
      <c r="P1490" s="33">
        <v>1</v>
      </c>
      <c r="Q1490" s="33">
        <v>3</v>
      </c>
      <c r="R1490" s="33">
        <v>100</v>
      </c>
      <c r="S1490" s="33">
        <v>1</v>
      </c>
      <c r="T1490" s="35" t="s">
        <v>4580</v>
      </c>
      <c r="U1490">
        <v>2011</v>
      </c>
      <c r="V1490">
        <v>9</v>
      </c>
      <c r="W1490">
        <v>13</v>
      </c>
      <c r="X1490" t="str">
        <f>VLOOKUP(C1490,'country description'!$A$2:$B$16,2,0)</f>
        <v>India</v>
      </c>
      <c r="Y1490" t="str">
        <f t="shared" si="46"/>
        <v>Rs.100</v>
      </c>
      <c r="Z1490" s="36">
        <f t="shared" si="47"/>
        <v>100</v>
      </c>
    </row>
    <row r="1491" ht="14.25" customHeight="1" spans="1:26">
      <c r="A1491" s="33">
        <v>7686</v>
      </c>
      <c r="B1491" s="34" t="s">
        <v>4581</v>
      </c>
      <c r="C1491" s="33">
        <v>1</v>
      </c>
      <c r="D1491" s="34" t="s">
        <v>27</v>
      </c>
      <c r="E1491" s="33" t="s">
        <v>644</v>
      </c>
      <c r="F1491" s="33" t="s">
        <v>643</v>
      </c>
      <c r="G1491" s="33" t="s">
        <v>644</v>
      </c>
      <c r="H1491" s="33">
        <v>77.269169</v>
      </c>
      <c r="I1491" s="33">
        <v>28.562686</v>
      </c>
      <c r="J1491" s="33" t="s">
        <v>90</v>
      </c>
      <c r="K1491" s="33" t="s">
        <v>32</v>
      </c>
      <c r="L1491" s="33" t="s">
        <v>34</v>
      </c>
      <c r="M1491" s="33" t="s">
        <v>34</v>
      </c>
      <c r="N1491" s="33" t="s">
        <v>34</v>
      </c>
      <c r="O1491" s="33" t="s">
        <v>34</v>
      </c>
      <c r="P1491" s="33">
        <v>1</v>
      </c>
      <c r="Q1491" s="33">
        <v>11</v>
      </c>
      <c r="R1491" s="33">
        <v>450</v>
      </c>
      <c r="S1491" s="33">
        <v>3</v>
      </c>
      <c r="T1491" s="35" t="s">
        <v>4582</v>
      </c>
      <c r="U1491">
        <v>2015</v>
      </c>
      <c r="V1491">
        <v>2</v>
      </c>
      <c r="W1491">
        <v>23</v>
      </c>
      <c r="X1491" t="str">
        <f>VLOOKUP(C1491,'country description'!$A$2:$B$16,2,0)</f>
        <v>India</v>
      </c>
      <c r="Y1491" t="str">
        <f t="shared" si="46"/>
        <v>Rs.450</v>
      </c>
      <c r="Z1491" s="36">
        <f t="shared" si="47"/>
        <v>450</v>
      </c>
    </row>
    <row r="1492" ht="14.25" customHeight="1" spans="1:26">
      <c r="A1492" s="33">
        <v>7689</v>
      </c>
      <c r="B1492" s="34" t="s">
        <v>4583</v>
      </c>
      <c r="C1492" s="33">
        <v>1</v>
      </c>
      <c r="D1492" s="34" t="s">
        <v>27</v>
      </c>
      <c r="E1492" s="33" t="s">
        <v>4584</v>
      </c>
      <c r="F1492" s="33" t="s">
        <v>667</v>
      </c>
      <c r="G1492" s="33" t="s">
        <v>668</v>
      </c>
      <c r="H1492" s="33">
        <v>77.2064283</v>
      </c>
      <c r="I1492" s="33">
        <v>28.6824755</v>
      </c>
      <c r="J1492" s="33" t="s">
        <v>2585</v>
      </c>
      <c r="K1492" s="33" t="s">
        <v>32</v>
      </c>
      <c r="L1492" s="33" t="s">
        <v>34</v>
      </c>
      <c r="M1492" s="33" t="s">
        <v>34</v>
      </c>
      <c r="N1492" s="33" t="s">
        <v>34</v>
      </c>
      <c r="O1492" s="33" t="s">
        <v>34</v>
      </c>
      <c r="P1492" s="33">
        <v>1</v>
      </c>
      <c r="Q1492" s="33">
        <v>49</v>
      </c>
      <c r="R1492" s="33">
        <v>150</v>
      </c>
      <c r="S1492" s="33">
        <v>3.3</v>
      </c>
      <c r="T1492" s="35" t="s">
        <v>4585</v>
      </c>
      <c r="U1492">
        <v>2018</v>
      </c>
      <c r="V1492">
        <v>3</v>
      </c>
      <c r="W1492">
        <v>26</v>
      </c>
      <c r="X1492" t="str">
        <f>VLOOKUP(C1492,'country description'!$A$2:$B$16,2,0)</f>
        <v>India</v>
      </c>
      <c r="Y1492" t="str">
        <f t="shared" si="46"/>
        <v>Rs.150</v>
      </c>
      <c r="Z1492" s="36">
        <f t="shared" si="47"/>
        <v>150</v>
      </c>
    </row>
    <row r="1493" ht="14.25" customHeight="1" spans="1:26">
      <c r="A1493" s="33">
        <v>7691</v>
      </c>
      <c r="B1493" s="34" t="s">
        <v>4586</v>
      </c>
      <c r="C1493" s="33">
        <v>1</v>
      </c>
      <c r="D1493" s="34" t="s">
        <v>27</v>
      </c>
      <c r="E1493" s="33" t="s">
        <v>4587</v>
      </c>
      <c r="F1493" s="33" t="s">
        <v>1729</v>
      </c>
      <c r="G1493" s="33" t="s">
        <v>1730</v>
      </c>
      <c r="H1493" s="33">
        <v>77.208764</v>
      </c>
      <c r="I1493" s="33">
        <v>28.7012381</v>
      </c>
      <c r="J1493" s="33" t="s">
        <v>534</v>
      </c>
      <c r="K1493" s="33" t="s">
        <v>32</v>
      </c>
      <c r="L1493" s="33" t="s">
        <v>34</v>
      </c>
      <c r="M1493" s="33" t="s">
        <v>34</v>
      </c>
      <c r="N1493" s="33" t="s">
        <v>34</v>
      </c>
      <c r="O1493" s="33" t="s">
        <v>34</v>
      </c>
      <c r="P1493" s="33">
        <v>1</v>
      </c>
      <c r="Q1493" s="33">
        <v>69</v>
      </c>
      <c r="R1493" s="33">
        <v>400</v>
      </c>
      <c r="S1493" s="33">
        <v>3.4</v>
      </c>
      <c r="T1493" s="35" t="s">
        <v>4588</v>
      </c>
      <c r="U1493">
        <v>2018</v>
      </c>
      <c r="V1493">
        <v>8</v>
      </c>
      <c r="W1493">
        <v>19</v>
      </c>
      <c r="X1493" t="str">
        <f>VLOOKUP(C1493,'country description'!$A$2:$B$16,2,0)</f>
        <v>India</v>
      </c>
      <c r="Y1493" t="str">
        <f t="shared" si="46"/>
        <v>Rs.400</v>
      </c>
      <c r="Z1493" s="36">
        <f t="shared" si="47"/>
        <v>400</v>
      </c>
    </row>
    <row r="1494" ht="14.25" customHeight="1" spans="1:26">
      <c r="A1494" s="33">
        <v>7692</v>
      </c>
      <c r="B1494" s="34" t="s">
        <v>4589</v>
      </c>
      <c r="C1494" s="33">
        <v>1</v>
      </c>
      <c r="D1494" s="34" t="s">
        <v>27</v>
      </c>
      <c r="E1494" s="33" t="s">
        <v>4590</v>
      </c>
      <c r="F1494" s="33" t="s">
        <v>241</v>
      </c>
      <c r="G1494" s="33" t="s">
        <v>242</v>
      </c>
      <c r="H1494" s="33">
        <v>77.1041432</v>
      </c>
      <c r="I1494" s="33">
        <v>28.6755527</v>
      </c>
      <c r="J1494" s="33" t="s">
        <v>1566</v>
      </c>
      <c r="K1494" s="33" t="s">
        <v>32</v>
      </c>
      <c r="L1494" s="33" t="s">
        <v>34</v>
      </c>
      <c r="M1494" s="33" t="s">
        <v>34</v>
      </c>
      <c r="N1494" s="33" t="s">
        <v>34</v>
      </c>
      <c r="O1494" s="33" t="s">
        <v>34</v>
      </c>
      <c r="P1494" s="33">
        <v>1</v>
      </c>
      <c r="Q1494" s="33">
        <v>44</v>
      </c>
      <c r="R1494" s="33">
        <v>300</v>
      </c>
      <c r="S1494" s="33">
        <v>2.9</v>
      </c>
      <c r="T1494" s="35" t="s">
        <v>1533</v>
      </c>
      <c r="U1494">
        <v>2013</v>
      </c>
      <c r="V1494">
        <v>6</v>
      </c>
      <c r="W1494">
        <v>19</v>
      </c>
      <c r="X1494" t="str">
        <f>VLOOKUP(C1494,'country description'!$A$2:$B$16,2,0)</f>
        <v>India</v>
      </c>
      <c r="Y1494" t="str">
        <f t="shared" si="46"/>
        <v>Rs.300</v>
      </c>
      <c r="Z1494" s="36">
        <f t="shared" si="47"/>
        <v>300</v>
      </c>
    </row>
    <row r="1495" ht="14.25" customHeight="1" spans="1:26">
      <c r="A1495" s="33">
        <v>7712</v>
      </c>
      <c r="B1495" s="34" t="s">
        <v>4591</v>
      </c>
      <c r="C1495" s="33">
        <v>1</v>
      </c>
      <c r="D1495" s="34" t="s">
        <v>27</v>
      </c>
      <c r="E1495" s="33" t="s">
        <v>4592</v>
      </c>
      <c r="F1495" s="33" t="s">
        <v>4441</v>
      </c>
      <c r="G1495" s="33" t="s">
        <v>4442</v>
      </c>
      <c r="H1495" s="33">
        <v>77.2806012</v>
      </c>
      <c r="I1495" s="33">
        <v>28.5370818</v>
      </c>
      <c r="J1495" s="33" t="s">
        <v>605</v>
      </c>
      <c r="K1495" s="33" t="s">
        <v>32</v>
      </c>
      <c r="L1495" s="33" t="s">
        <v>34</v>
      </c>
      <c r="M1495" s="33" t="s">
        <v>34</v>
      </c>
      <c r="N1495" s="33" t="s">
        <v>34</v>
      </c>
      <c r="O1495" s="33" t="s">
        <v>34</v>
      </c>
      <c r="P1495" s="33">
        <v>2</v>
      </c>
      <c r="Q1495" s="33">
        <v>18</v>
      </c>
      <c r="R1495" s="33">
        <v>500</v>
      </c>
      <c r="S1495" s="33">
        <v>3.2</v>
      </c>
      <c r="T1495" s="35" t="s">
        <v>4593</v>
      </c>
      <c r="U1495">
        <v>2011</v>
      </c>
      <c r="V1495">
        <v>9</v>
      </c>
      <c r="W1495">
        <v>15</v>
      </c>
      <c r="X1495" t="str">
        <f>VLOOKUP(C1495,'country description'!$A$2:$B$16,2,0)</f>
        <v>India</v>
      </c>
      <c r="Y1495" t="str">
        <f t="shared" si="46"/>
        <v>Rs.500</v>
      </c>
      <c r="Z1495" s="36">
        <f t="shared" si="47"/>
        <v>500</v>
      </c>
    </row>
    <row r="1496" ht="14.25" customHeight="1" spans="1:26">
      <c r="A1496" s="33">
        <v>7713</v>
      </c>
      <c r="B1496" s="34" t="s">
        <v>4594</v>
      </c>
      <c r="C1496" s="33">
        <v>1</v>
      </c>
      <c r="D1496" s="34" t="s">
        <v>27</v>
      </c>
      <c r="E1496" s="33" t="s">
        <v>4595</v>
      </c>
      <c r="F1496" s="33" t="s">
        <v>29</v>
      </c>
      <c r="G1496" s="33" t="s">
        <v>30</v>
      </c>
      <c r="H1496" s="33">
        <v>77.2201721</v>
      </c>
      <c r="I1496" s="33">
        <v>28.6300384</v>
      </c>
      <c r="J1496" s="33" t="s">
        <v>2239</v>
      </c>
      <c r="K1496" s="33" t="s">
        <v>32</v>
      </c>
      <c r="L1496" s="33" t="s">
        <v>33</v>
      </c>
      <c r="M1496" s="33" t="s">
        <v>33</v>
      </c>
      <c r="N1496" s="33" t="s">
        <v>34</v>
      </c>
      <c r="O1496" s="33" t="s">
        <v>34</v>
      </c>
      <c r="P1496" s="33">
        <v>4</v>
      </c>
      <c r="Q1496" s="33">
        <v>1821</v>
      </c>
      <c r="R1496" s="33">
        <v>2000</v>
      </c>
      <c r="S1496" s="33">
        <v>4.1</v>
      </c>
      <c r="T1496" s="35" t="s">
        <v>3358</v>
      </c>
      <c r="U1496">
        <v>2017</v>
      </c>
      <c r="V1496">
        <v>2</v>
      </c>
      <c r="W1496">
        <v>25</v>
      </c>
      <c r="X1496" t="str">
        <f>VLOOKUP(C1496,'country description'!$A$2:$B$16,2,0)</f>
        <v>India</v>
      </c>
      <c r="Y1496" t="str">
        <f t="shared" si="46"/>
        <v>Rs.2000</v>
      </c>
      <c r="Z1496" s="36">
        <f t="shared" si="47"/>
        <v>2000</v>
      </c>
    </row>
    <row r="1497" ht="14.25" customHeight="1" spans="1:26">
      <c r="A1497" s="33">
        <v>7715</v>
      </c>
      <c r="B1497" s="34" t="s">
        <v>4596</v>
      </c>
      <c r="C1497" s="33">
        <v>1</v>
      </c>
      <c r="D1497" s="34" t="s">
        <v>27</v>
      </c>
      <c r="E1497" s="33" t="s">
        <v>4597</v>
      </c>
      <c r="F1497" s="33" t="s">
        <v>643</v>
      </c>
      <c r="G1497" s="33" t="s">
        <v>644</v>
      </c>
      <c r="H1497" s="33">
        <v>77.26784986</v>
      </c>
      <c r="I1497" s="33">
        <v>28.56181849</v>
      </c>
      <c r="J1497" s="33" t="s">
        <v>90</v>
      </c>
      <c r="K1497" s="33" t="s">
        <v>32</v>
      </c>
      <c r="L1497" s="33" t="s">
        <v>34</v>
      </c>
      <c r="M1497" s="33" t="s">
        <v>34</v>
      </c>
      <c r="N1497" s="33" t="s">
        <v>34</v>
      </c>
      <c r="O1497" s="33" t="s">
        <v>34</v>
      </c>
      <c r="P1497" s="33">
        <v>2</v>
      </c>
      <c r="Q1497" s="33">
        <v>14</v>
      </c>
      <c r="R1497" s="33">
        <v>500</v>
      </c>
      <c r="S1497" s="33">
        <v>2.9</v>
      </c>
      <c r="T1497" s="35" t="s">
        <v>2334</v>
      </c>
      <c r="U1497">
        <v>2012</v>
      </c>
      <c r="V1497">
        <v>7</v>
      </c>
      <c r="W1497">
        <v>3</v>
      </c>
      <c r="X1497" t="str">
        <f>VLOOKUP(C1497,'country description'!$A$2:$B$16,2,0)</f>
        <v>India</v>
      </c>
      <c r="Y1497" t="str">
        <f t="shared" si="46"/>
        <v>Rs.500</v>
      </c>
      <c r="Z1497" s="36">
        <f t="shared" si="47"/>
        <v>500</v>
      </c>
    </row>
    <row r="1498" ht="14.25" customHeight="1" spans="1:26">
      <c r="A1498" s="33">
        <v>7717</v>
      </c>
      <c r="B1498" s="34" t="s">
        <v>4598</v>
      </c>
      <c r="C1498" s="33">
        <v>1</v>
      </c>
      <c r="D1498" s="34" t="s">
        <v>27</v>
      </c>
      <c r="E1498" s="33" t="s">
        <v>4599</v>
      </c>
      <c r="F1498" s="33" t="s">
        <v>100</v>
      </c>
      <c r="G1498" s="33" t="s">
        <v>101</v>
      </c>
      <c r="H1498" s="33">
        <v>77.27209244</v>
      </c>
      <c r="I1498" s="33">
        <v>28.5608741</v>
      </c>
      <c r="J1498" s="33" t="s">
        <v>1612</v>
      </c>
      <c r="K1498" s="33" t="s">
        <v>32</v>
      </c>
      <c r="L1498" s="33" t="s">
        <v>34</v>
      </c>
      <c r="M1498" s="33" t="s">
        <v>34</v>
      </c>
      <c r="N1498" s="33" t="s">
        <v>34</v>
      </c>
      <c r="O1498" s="33" t="s">
        <v>34</v>
      </c>
      <c r="P1498" s="33">
        <v>1</v>
      </c>
      <c r="Q1498" s="33">
        <v>14</v>
      </c>
      <c r="R1498" s="33">
        <v>200</v>
      </c>
      <c r="S1498" s="33">
        <v>2.7</v>
      </c>
      <c r="T1498" s="35" t="s">
        <v>4600</v>
      </c>
      <c r="U1498">
        <v>2010</v>
      </c>
      <c r="V1498">
        <v>12</v>
      </c>
      <c r="W1498">
        <v>27</v>
      </c>
      <c r="X1498" t="str">
        <f>VLOOKUP(C1498,'country description'!$A$2:$B$16,2,0)</f>
        <v>India</v>
      </c>
      <c r="Y1498" t="str">
        <f t="shared" si="46"/>
        <v>Rs.200</v>
      </c>
      <c r="Z1498" s="36">
        <f t="shared" si="47"/>
        <v>200</v>
      </c>
    </row>
    <row r="1499" ht="14.25" customHeight="1" spans="1:26">
      <c r="A1499" s="33">
        <v>7720</v>
      </c>
      <c r="B1499" s="34" t="s">
        <v>4601</v>
      </c>
      <c r="C1499" s="33">
        <v>1</v>
      </c>
      <c r="D1499" s="34" t="s">
        <v>27</v>
      </c>
      <c r="E1499" s="33" t="s">
        <v>4602</v>
      </c>
      <c r="F1499" s="33" t="s">
        <v>100</v>
      </c>
      <c r="G1499" s="33" t="s">
        <v>101</v>
      </c>
      <c r="H1499" s="33">
        <v>77.26801079</v>
      </c>
      <c r="I1499" s="33">
        <v>28.5693697</v>
      </c>
      <c r="J1499" s="33" t="s">
        <v>111</v>
      </c>
      <c r="K1499" s="33" t="s">
        <v>32</v>
      </c>
      <c r="L1499" s="33" t="s">
        <v>34</v>
      </c>
      <c r="M1499" s="33" t="s">
        <v>33</v>
      </c>
      <c r="N1499" s="33" t="s">
        <v>34</v>
      </c>
      <c r="O1499" s="33" t="s">
        <v>34</v>
      </c>
      <c r="P1499" s="33">
        <v>2</v>
      </c>
      <c r="Q1499" s="33">
        <v>62</v>
      </c>
      <c r="R1499" s="33">
        <v>650</v>
      </c>
      <c r="S1499" s="33">
        <v>3.3</v>
      </c>
      <c r="T1499" s="35" t="s">
        <v>339</v>
      </c>
      <c r="U1499">
        <v>2018</v>
      </c>
      <c r="V1499">
        <v>3</v>
      </c>
      <c r="W1499">
        <v>16</v>
      </c>
      <c r="X1499" t="str">
        <f>VLOOKUP(C1499,'country description'!$A$2:$B$16,2,0)</f>
        <v>India</v>
      </c>
      <c r="Y1499" t="str">
        <f t="shared" si="46"/>
        <v>Rs.650</v>
      </c>
      <c r="Z1499" s="36">
        <f t="shared" si="47"/>
        <v>650</v>
      </c>
    </row>
    <row r="1500" ht="14.25" customHeight="1" spans="1:26">
      <c r="A1500" s="33">
        <v>7721</v>
      </c>
      <c r="B1500" s="34" t="s">
        <v>109</v>
      </c>
      <c r="C1500" s="33">
        <v>1</v>
      </c>
      <c r="D1500" s="34" t="s">
        <v>27</v>
      </c>
      <c r="E1500" s="33" t="s">
        <v>4603</v>
      </c>
      <c r="F1500" s="33" t="s">
        <v>100</v>
      </c>
      <c r="G1500" s="33" t="s">
        <v>101</v>
      </c>
      <c r="H1500" s="33">
        <v>77.2681563</v>
      </c>
      <c r="I1500" s="33">
        <v>28.56921452</v>
      </c>
      <c r="J1500" s="33" t="s">
        <v>44</v>
      </c>
      <c r="K1500" s="33" t="s">
        <v>32</v>
      </c>
      <c r="L1500" s="33" t="s">
        <v>34</v>
      </c>
      <c r="M1500" s="33" t="s">
        <v>33</v>
      </c>
      <c r="N1500" s="33" t="s">
        <v>34</v>
      </c>
      <c r="O1500" s="33" t="s">
        <v>34</v>
      </c>
      <c r="P1500" s="33">
        <v>2</v>
      </c>
      <c r="Q1500" s="33">
        <v>44</v>
      </c>
      <c r="R1500" s="33">
        <v>800</v>
      </c>
      <c r="S1500" s="33">
        <v>2.9</v>
      </c>
      <c r="T1500" s="35" t="s">
        <v>4604</v>
      </c>
      <c r="U1500">
        <v>2015</v>
      </c>
      <c r="V1500">
        <v>12</v>
      </c>
      <c r="W1500">
        <v>16</v>
      </c>
      <c r="X1500" t="str">
        <f>VLOOKUP(C1500,'country description'!$A$2:$B$16,2,0)</f>
        <v>India</v>
      </c>
      <c r="Y1500" t="str">
        <f t="shared" si="46"/>
        <v>Rs.800</v>
      </c>
      <c r="Z1500" s="36">
        <f t="shared" si="47"/>
        <v>800</v>
      </c>
    </row>
    <row r="1501" ht="14.25" customHeight="1" spans="1:26">
      <c r="A1501" s="33">
        <v>7735</v>
      </c>
      <c r="B1501" s="34" t="s">
        <v>4605</v>
      </c>
      <c r="C1501" s="33">
        <v>1</v>
      </c>
      <c r="D1501" s="34" t="s">
        <v>27</v>
      </c>
      <c r="E1501" s="33" t="s">
        <v>4606</v>
      </c>
      <c r="F1501" s="33" t="s">
        <v>514</v>
      </c>
      <c r="G1501" s="33" t="s">
        <v>515</v>
      </c>
      <c r="H1501" s="33">
        <v>77.2462179</v>
      </c>
      <c r="I1501" s="33">
        <v>28.5666488</v>
      </c>
      <c r="J1501" s="33" t="s">
        <v>4315</v>
      </c>
      <c r="K1501" s="33" t="s">
        <v>32</v>
      </c>
      <c r="L1501" s="33" t="s">
        <v>34</v>
      </c>
      <c r="M1501" s="33" t="s">
        <v>34</v>
      </c>
      <c r="N1501" s="33" t="s">
        <v>34</v>
      </c>
      <c r="O1501" s="33" t="s">
        <v>34</v>
      </c>
      <c r="P1501" s="33">
        <v>2</v>
      </c>
      <c r="Q1501" s="33">
        <v>33</v>
      </c>
      <c r="R1501" s="33">
        <v>500</v>
      </c>
      <c r="S1501" s="33">
        <v>3.1</v>
      </c>
      <c r="T1501" s="35" t="s">
        <v>4607</v>
      </c>
      <c r="U1501">
        <v>2011</v>
      </c>
      <c r="V1501">
        <v>1</v>
      </c>
      <c r="W1501">
        <v>15</v>
      </c>
      <c r="X1501" t="str">
        <f>VLOOKUP(C1501,'country description'!$A$2:$B$16,2,0)</f>
        <v>India</v>
      </c>
      <c r="Y1501" t="str">
        <f t="shared" si="46"/>
        <v>Rs.500</v>
      </c>
      <c r="Z1501" s="36">
        <f t="shared" si="47"/>
        <v>500</v>
      </c>
    </row>
    <row r="1502" ht="14.25" customHeight="1" spans="1:26">
      <c r="A1502" s="33">
        <v>7759</v>
      </c>
      <c r="B1502" s="34" t="s">
        <v>4608</v>
      </c>
      <c r="C1502" s="33">
        <v>1</v>
      </c>
      <c r="D1502" s="34" t="s">
        <v>27</v>
      </c>
      <c r="E1502" s="33" t="s">
        <v>688</v>
      </c>
      <c r="F1502" s="33" t="s">
        <v>84</v>
      </c>
      <c r="G1502" s="33" t="s">
        <v>85</v>
      </c>
      <c r="H1502" s="33">
        <v>77.221205</v>
      </c>
      <c r="I1502" s="33">
        <v>28.5677197</v>
      </c>
      <c r="J1502" s="33" t="s">
        <v>866</v>
      </c>
      <c r="K1502" s="33" t="s">
        <v>32</v>
      </c>
      <c r="L1502" s="33" t="s">
        <v>34</v>
      </c>
      <c r="M1502" s="33" t="s">
        <v>34</v>
      </c>
      <c r="N1502" s="33" t="s">
        <v>34</v>
      </c>
      <c r="O1502" s="33" t="s">
        <v>34</v>
      </c>
      <c r="P1502" s="33">
        <v>1</v>
      </c>
      <c r="Q1502" s="33">
        <v>160</v>
      </c>
      <c r="R1502" s="33">
        <v>250</v>
      </c>
      <c r="S1502" s="33">
        <v>3.8</v>
      </c>
      <c r="T1502" s="35" t="s">
        <v>4609</v>
      </c>
      <c r="U1502">
        <v>2014</v>
      </c>
      <c r="V1502">
        <v>12</v>
      </c>
      <c r="W1502">
        <v>3</v>
      </c>
      <c r="X1502" t="str">
        <f>VLOOKUP(C1502,'country description'!$A$2:$B$16,2,0)</f>
        <v>India</v>
      </c>
      <c r="Y1502" t="str">
        <f t="shared" si="46"/>
        <v>Rs.250</v>
      </c>
      <c r="Z1502" s="36">
        <f t="shared" si="47"/>
        <v>250</v>
      </c>
    </row>
    <row r="1503" ht="14.25" customHeight="1" spans="1:26">
      <c r="A1503" s="33">
        <v>7760</v>
      </c>
      <c r="B1503" s="34" t="s">
        <v>154</v>
      </c>
      <c r="C1503" s="33">
        <v>1</v>
      </c>
      <c r="D1503" s="34" t="s">
        <v>27</v>
      </c>
      <c r="E1503" s="33" t="s">
        <v>4610</v>
      </c>
      <c r="F1503" s="33" t="s">
        <v>2297</v>
      </c>
      <c r="G1503" s="33" t="s">
        <v>2296</v>
      </c>
      <c r="H1503" s="33">
        <v>77.2197229</v>
      </c>
      <c r="I1503" s="33">
        <v>28.5695952</v>
      </c>
      <c r="J1503" s="33" t="s">
        <v>158</v>
      </c>
      <c r="K1503" s="33" t="s">
        <v>32</v>
      </c>
      <c r="L1503" s="33" t="s">
        <v>34</v>
      </c>
      <c r="M1503" s="33" t="s">
        <v>34</v>
      </c>
      <c r="N1503" s="33" t="s">
        <v>34</v>
      </c>
      <c r="O1503" s="33" t="s">
        <v>34</v>
      </c>
      <c r="P1503" s="33">
        <v>2</v>
      </c>
      <c r="Q1503" s="33">
        <v>73</v>
      </c>
      <c r="R1503" s="33">
        <v>500</v>
      </c>
      <c r="S1503" s="33">
        <v>3.3</v>
      </c>
      <c r="T1503" s="35" t="s">
        <v>4611</v>
      </c>
      <c r="U1503">
        <v>2016</v>
      </c>
      <c r="V1503">
        <v>11</v>
      </c>
      <c r="W1503">
        <v>4</v>
      </c>
      <c r="X1503" t="str">
        <f>VLOOKUP(C1503,'country description'!$A$2:$B$16,2,0)</f>
        <v>India</v>
      </c>
      <c r="Y1503" t="str">
        <f t="shared" si="46"/>
        <v>Rs.500</v>
      </c>
      <c r="Z1503" s="36">
        <f t="shared" si="47"/>
        <v>500</v>
      </c>
    </row>
    <row r="1504" ht="14.25" customHeight="1" spans="1:26">
      <c r="A1504" s="33">
        <v>7761</v>
      </c>
      <c r="B1504" s="34" t="s">
        <v>629</v>
      </c>
      <c r="C1504" s="33">
        <v>1</v>
      </c>
      <c r="D1504" s="34" t="s">
        <v>27</v>
      </c>
      <c r="E1504" s="33" t="s">
        <v>4612</v>
      </c>
      <c r="F1504" s="33" t="s">
        <v>84</v>
      </c>
      <c r="G1504" s="33" t="s">
        <v>85</v>
      </c>
      <c r="H1504" s="33">
        <v>77.2195433</v>
      </c>
      <c r="I1504" s="33">
        <v>28.568144</v>
      </c>
      <c r="J1504" s="33" t="s">
        <v>534</v>
      </c>
      <c r="K1504" s="33" t="s">
        <v>32</v>
      </c>
      <c r="L1504" s="33" t="s">
        <v>34</v>
      </c>
      <c r="M1504" s="33" t="s">
        <v>34</v>
      </c>
      <c r="N1504" s="33" t="s">
        <v>34</v>
      </c>
      <c r="O1504" s="33" t="s">
        <v>34</v>
      </c>
      <c r="P1504" s="33">
        <v>1</v>
      </c>
      <c r="Q1504" s="33">
        <v>31</v>
      </c>
      <c r="R1504" s="33">
        <v>450</v>
      </c>
      <c r="S1504" s="33">
        <v>3.4</v>
      </c>
      <c r="T1504" s="35" t="s">
        <v>4011</v>
      </c>
      <c r="U1504">
        <v>2012</v>
      </c>
      <c r="V1504">
        <v>10</v>
      </c>
      <c r="W1504">
        <v>26</v>
      </c>
      <c r="X1504" t="str">
        <f>VLOOKUP(C1504,'country description'!$A$2:$B$16,2,0)</f>
        <v>India</v>
      </c>
      <c r="Y1504" t="str">
        <f t="shared" si="46"/>
        <v>Rs.450</v>
      </c>
      <c r="Z1504" s="36">
        <f t="shared" si="47"/>
        <v>450</v>
      </c>
    </row>
    <row r="1505" ht="14.25" customHeight="1" spans="1:26">
      <c r="A1505" s="33">
        <v>7768</v>
      </c>
      <c r="B1505" s="34" t="s">
        <v>4613</v>
      </c>
      <c r="C1505" s="33">
        <v>1</v>
      </c>
      <c r="D1505" s="34" t="s">
        <v>27</v>
      </c>
      <c r="E1505" s="33" t="s">
        <v>2283</v>
      </c>
      <c r="F1505" s="33" t="s">
        <v>2284</v>
      </c>
      <c r="G1505" s="33" t="s">
        <v>2283</v>
      </c>
      <c r="H1505" s="33">
        <v>77.2063385</v>
      </c>
      <c r="I1505" s="33">
        <v>28.57298</v>
      </c>
      <c r="J1505" s="33" t="s">
        <v>4614</v>
      </c>
      <c r="K1505" s="33" t="s">
        <v>32</v>
      </c>
      <c r="L1505" s="33" t="s">
        <v>34</v>
      </c>
      <c r="M1505" s="33" t="s">
        <v>34</v>
      </c>
      <c r="N1505" s="33" t="s">
        <v>34</v>
      </c>
      <c r="O1505" s="33" t="s">
        <v>34</v>
      </c>
      <c r="P1505" s="33">
        <v>2</v>
      </c>
      <c r="Q1505" s="33">
        <v>182</v>
      </c>
      <c r="R1505" s="33">
        <v>800</v>
      </c>
      <c r="S1505" s="33">
        <v>3.7</v>
      </c>
      <c r="T1505" s="35" t="s">
        <v>4615</v>
      </c>
      <c r="U1505">
        <v>2012</v>
      </c>
      <c r="V1505">
        <v>2</v>
      </c>
      <c r="W1505">
        <v>18</v>
      </c>
      <c r="X1505" t="str">
        <f>VLOOKUP(C1505,'country description'!$A$2:$B$16,2,0)</f>
        <v>India</v>
      </c>
      <c r="Y1505" t="str">
        <f t="shared" si="46"/>
        <v>Rs.800</v>
      </c>
      <c r="Z1505" s="36">
        <f t="shared" si="47"/>
        <v>800</v>
      </c>
    </row>
    <row r="1506" ht="14.25" customHeight="1" spans="1:26">
      <c r="A1506" s="33">
        <v>7769</v>
      </c>
      <c r="B1506" s="34" t="s">
        <v>4616</v>
      </c>
      <c r="C1506" s="33">
        <v>1</v>
      </c>
      <c r="D1506" s="34" t="s">
        <v>27</v>
      </c>
      <c r="E1506" s="33" t="s">
        <v>2283</v>
      </c>
      <c r="F1506" s="33" t="s">
        <v>2284</v>
      </c>
      <c r="G1506" s="33" t="s">
        <v>2283</v>
      </c>
      <c r="H1506" s="33">
        <v>77.2066529</v>
      </c>
      <c r="I1506" s="33">
        <v>28.5733237</v>
      </c>
      <c r="J1506" s="33" t="s">
        <v>4617</v>
      </c>
      <c r="K1506" s="33" t="s">
        <v>32</v>
      </c>
      <c r="L1506" s="33" t="s">
        <v>34</v>
      </c>
      <c r="M1506" s="33" t="s">
        <v>34</v>
      </c>
      <c r="N1506" s="33" t="s">
        <v>34</v>
      </c>
      <c r="O1506" s="33" t="s">
        <v>34</v>
      </c>
      <c r="P1506" s="33">
        <v>1</v>
      </c>
      <c r="Q1506" s="33">
        <v>30</v>
      </c>
      <c r="R1506" s="33">
        <v>400</v>
      </c>
      <c r="S1506" s="33">
        <v>3.5</v>
      </c>
      <c r="T1506" s="35" t="s">
        <v>4618</v>
      </c>
      <c r="U1506">
        <v>2018</v>
      </c>
      <c r="V1506">
        <v>4</v>
      </c>
      <c r="W1506">
        <v>22</v>
      </c>
      <c r="X1506" t="str">
        <f>VLOOKUP(C1506,'country description'!$A$2:$B$16,2,0)</f>
        <v>India</v>
      </c>
      <c r="Y1506" t="str">
        <f t="shared" si="46"/>
        <v>Rs.400</v>
      </c>
      <c r="Z1506" s="36">
        <f t="shared" si="47"/>
        <v>400</v>
      </c>
    </row>
    <row r="1507" ht="14.25" customHeight="1" spans="1:26">
      <c r="A1507" s="33">
        <v>7770</v>
      </c>
      <c r="B1507" s="34" t="s">
        <v>4619</v>
      </c>
      <c r="C1507" s="33">
        <v>1</v>
      </c>
      <c r="D1507" s="34" t="s">
        <v>27</v>
      </c>
      <c r="E1507" s="33" t="s">
        <v>4620</v>
      </c>
      <c r="F1507" s="33" t="s">
        <v>2284</v>
      </c>
      <c r="G1507" s="33" t="s">
        <v>2283</v>
      </c>
      <c r="H1507" s="33">
        <v>77.2065181</v>
      </c>
      <c r="I1507" s="33">
        <v>28.5733557</v>
      </c>
      <c r="J1507" s="33" t="s">
        <v>4621</v>
      </c>
      <c r="K1507" s="33" t="s">
        <v>32</v>
      </c>
      <c r="L1507" s="33" t="s">
        <v>34</v>
      </c>
      <c r="M1507" s="33" t="s">
        <v>34</v>
      </c>
      <c r="N1507" s="33" t="s">
        <v>34</v>
      </c>
      <c r="O1507" s="33" t="s">
        <v>34</v>
      </c>
      <c r="P1507" s="33">
        <v>1</v>
      </c>
      <c r="Q1507" s="33">
        <v>69</v>
      </c>
      <c r="R1507" s="33">
        <v>400</v>
      </c>
      <c r="S1507" s="33">
        <v>3.4</v>
      </c>
      <c r="T1507" s="35" t="s">
        <v>4622</v>
      </c>
      <c r="U1507">
        <v>2013</v>
      </c>
      <c r="V1507">
        <v>1</v>
      </c>
      <c r="W1507">
        <v>11</v>
      </c>
      <c r="X1507" t="str">
        <f>VLOOKUP(C1507,'country description'!$A$2:$B$16,2,0)</f>
        <v>India</v>
      </c>
      <c r="Y1507" t="str">
        <f t="shared" si="46"/>
        <v>Rs.400</v>
      </c>
      <c r="Z1507" s="36">
        <f t="shared" si="47"/>
        <v>400</v>
      </c>
    </row>
    <row r="1508" ht="14.25" customHeight="1" spans="1:26">
      <c r="A1508" s="33">
        <v>7772</v>
      </c>
      <c r="B1508" s="34" t="s">
        <v>4623</v>
      </c>
      <c r="C1508" s="33">
        <v>1</v>
      </c>
      <c r="D1508" s="34" t="s">
        <v>27</v>
      </c>
      <c r="E1508" s="33" t="s">
        <v>4624</v>
      </c>
      <c r="F1508" s="33" t="s">
        <v>2284</v>
      </c>
      <c r="G1508" s="33" t="s">
        <v>2283</v>
      </c>
      <c r="H1508" s="33">
        <v>77.2069673</v>
      </c>
      <c r="I1508" s="33">
        <v>28.5733089</v>
      </c>
      <c r="J1508" s="33" t="s">
        <v>64</v>
      </c>
      <c r="K1508" s="33" t="s">
        <v>32</v>
      </c>
      <c r="L1508" s="33" t="s">
        <v>34</v>
      </c>
      <c r="M1508" s="33" t="s">
        <v>34</v>
      </c>
      <c r="N1508" s="33" t="s">
        <v>34</v>
      </c>
      <c r="O1508" s="33" t="s">
        <v>34</v>
      </c>
      <c r="P1508" s="33">
        <v>1</v>
      </c>
      <c r="Q1508" s="33">
        <v>152</v>
      </c>
      <c r="R1508" s="33">
        <v>400</v>
      </c>
      <c r="S1508" s="33">
        <v>3.8</v>
      </c>
      <c r="T1508" s="35" t="s">
        <v>4625</v>
      </c>
      <c r="U1508">
        <v>2011</v>
      </c>
      <c r="V1508">
        <v>7</v>
      </c>
      <c r="W1508">
        <v>18</v>
      </c>
      <c r="X1508" t="str">
        <f>VLOOKUP(C1508,'country description'!$A$2:$B$16,2,0)</f>
        <v>India</v>
      </c>
      <c r="Y1508" t="str">
        <f t="shared" si="46"/>
        <v>Rs.400</v>
      </c>
      <c r="Z1508" s="36">
        <f t="shared" si="47"/>
        <v>400</v>
      </c>
    </row>
    <row r="1509" ht="14.25" customHeight="1" spans="1:26">
      <c r="A1509" s="33">
        <v>7774</v>
      </c>
      <c r="B1509" s="34" t="s">
        <v>4626</v>
      </c>
      <c r="C1509" s="33">
        <v>1</v>
      </c>
      <c r="D1509" s="34" t="s">
        <v>27</v>
      </c>
      <c r="E1509" s="33" t="s">
        <v>2283</v>
      </c>
      <c r="F1509" s="33" t="s">
        <v>2284</v>
      </c>
      <c r="G1509" s="33" t="s">
        <v>2283</v>
      </c>
      <c r="H1509" s="33">
        <v>77.2062671</v>
      </c>
      <c r="I1509" s="33">
        <v>28.5731173</v>
      </c>
      <c r="J1509" s="33" t="s">
        <v>90</v>
      </c>
      <c r="K1509" s="33" t="s">
        <v>32</v>
      </c>
      <c r="L1509" s="33" t="s">
        <v>34</v>
      </c>
      <c r="M1509" s="33" t="s">
        <v>34</v>
      </c>
      <c r="N1509" s="33" t="s">
        <v>34</v>
      </c>
      <c r="O1509" s="33" t="s">
        <v>34</v>
      </c>
      <c r="P1509" s="33">
        <v>1</v>
      </c>
      <c r="Q1509" s="33">
        <v>24</v>
      </c>
      <c r="R1509" s="33">
        <v>450</v>
      </c>
      <c r="S1509" s="33">
        <v>3.5</v>
      </c>
      <c r="T1509" s="35" t="s">
        <v>359</v>
      </c>
      <c r="U1509">
        <v>2017</v>
      </c>
      <c r="V1509">
        <v>1</v>
      </c>
      <c r="W1509">
        <v>9</v>
      </c>
      <c r="X1509" t="str">
        <f>VLOOKUP(C1509,'country description'!$A$2:$B$16,2,0)</f>
        <v>India</v>
      </c>
      <c r="Y1509" t="str">
        <f t="shared" si="46"/>
        <v>Rs.450</v>
      </c>
      <c r="Z1509" s="36">
        <f t="shared" si="47"/>
        <v>450</v>
      </c>
    </row>
    <row r="1510" ht="14.25" customHeight="1" spans="1:26">
      <c r="A1510" s="33">
        <v>7777</v>
      </c>
      <c r="B1510" s="34" t="s">
        <v>4627</v>
      </c>
      <c r="C1510" s="33">
        <v>1</v>
      </c>
      <c r="D1510" s="34" t="s">
        <v>27</v>
      </c>
      <c r="E1510" s="33" t="s">
        <v>2283</v>
      </c>
      <c r="F1510" s="33" t="s">
        <v>2284</v>
      </c>
      <c r="G1510" s="33" t="s">
        <v>2283</v>
      </c>
      <c r="H1510" s="33">
        <v>77.2063385</v>
      </c>
      <c r="I1510" s="33">
        <v>28.5730696</v>
      </c>
      <c r="J1510" s="33" t="s">
        <v>3805</v>
      </c>
      <c r="K1510" s="33" t="s">
        <v>32</v>
      </c>
      <c r="L1510" s="33" t="s">
        <v>34</v>
      </c>
      <c r="M1510" s="33" t="s">
        <v>34</v>
      </c>
      <c r="N1510" s="33" t="s">
        <v>34</v>
      </c>
      <c r="O1510" s="33" t="s">
        <v>34</v>
      </c>
      <c r="P1510" s="33">
        <v>1</v>
      </c>
      <c r="Q1510" s="33">
        <v>45</v>
      </c>
      <c r="R1510" s="33">
        <v>400</v>
      </c>
      <c r="S1510" s="33">
        <v>2.8</v>
      </c>
      <c r="T1510" s="35" t="s">
        <v>4628</v>
      </c>
      <c r="U1510">
        <v>2013</v>
      </c>
      <c r="V1510">
        <v>7</v>
      </c>
      <c r="W1510">
        <v>1</v>
      </c>
      <c r="X1510" t="str">
        <f>VLOOKUP(C1510,'country description'!$A$2:$B$16,2,0)</f>
        <v>India</v>
      </c>
      <c r="Y1510" t="str">
        <f t="shared" si="46"/>
        <v>Rs.400</v>
      </c>
      <c r="Z1510" s="36">
        <f t="shared" si="47"/>
        <v>400</v>
      </c>
    </row>
    <row r="1511" ht="14.25" customHeight="1" spans="1:26">
      <c r="A1511" s="33">
        <v>7784</v>
      </c>
      <c r="B1511" s="34" t="s">
        <v>976</v>
      </c>
      <c r="C1511" s="33">
        <v>1</v>
      </c>
      <c r="D1511" s="34" t="s">
        <v>149</v>
      </c>
      <c r="E1511" s="33" t="s">
        <v>4629</v>
      </c>
      <c r="F1511" s="33" t="s">
        <v>151</v>
      </c>
      <c r="G1511" s="33" t="s">
        <v>152</v>
      </c>
      <c r="H1511" s="33">
        <v>77.32224539</v>
      </c>
      <c r="I1511" s="33">
        <v>28.57181745</v>
      </c>
      <c r="J1511" s="33" t="s">
        <v>64</v>
      </c>
      <c r="K1511" s="33" t="s">
        <v>32</v>
      </c>
      <c r="L1511" s="33" t="s">
        <v>33</v>
      </c>
      <c r="M1511" s="33" t="s">
        <v>33</v>
      </c>
      <c r="N1511" s="33" t="s">
        <v>34</v>
      </c>
      <c r="O1511" s="33" t="s">
        <v>34</v>
      </c>
      <c r="P1511" s="33">
        <v>3</v>
      </c>
      <c r="Q1511" s="33">
        <v>743</v>
      </c>
      <c r="R1511" s="33">
        <v>1800</v>
      </c>
      <c r="S1511" s="33">
        <v>3.7</v>
      </c>
      <c r="T1511" s="35" t="s">
        <v>4630</v>
      </c>
      <c r="U1511">
        <v>2010</v>
      </c>
      <c r="V1511">
        <v>1</v>
      </c>
      <c r="W1511">
        <v>15</v>
      </c>
      <c r="X1511" t="str">
        <f>VLOOKUP(C1511,'country description'!$A$2:$B$16,2,0)</f>
        <v>India</v>
      </c>
      <c r="Y1511" t="str">
        <f t="shared" si="46"/>
        <v>Rs.1800</v>
      </c>
      <c r="Z1511" s="36">
        <f t="shared" si="47"/>
        <v>1800</v>
      </c>
    </row>
    <row r="1512" ht="14.25" customHeight="1" spans="1:26">
      <c r="A1512" s="33">
        <v>7788</v>
      </c>
      <c r="B1512" s="34" t="s">
        <v>2990</v>
      </c>
      <c r="C1512" s="33">
        <v>1</v>
      </c>
      <c r="D1512" s="34" t="s">
        <v>27</v>
      </c>
      <c r="E1512" s="33" t="s">
        <v>2283</v>
      </c>
      <c r="F1512" s="33" t="s">
        <v>2284</v>
      </c>
      <c r="G1512" s="33" t="s">
        <v>2283</v>
      </c>
      <c r="H1512" s="33">
        <v>77.2062599</v>
      </c>
      <c r="I1512" s="33">
        <v>28.5731266</v>
      </c>
      <c r="J1512" s="33" t="s">
        <v>90</v>
      </c>
      <c r="K1512" s="33" t="s">
        <v>32</v>
      </c>
      <c r="L1512" s="33" t="s">
        <v>34</v>
      </c>
      <c r="M1512" s="33" t="s">
        <v>34</v>
      </c>
      <c r="N1512" s="33" t="s">
        <v>34</v>
      </c>
      <c r="O1512" s="33" t="s">
        <v>34</v>
      </c>
      <c r="P1512" s="33">
        <v>2</v>
      </c>
      <c r="Q1512" s="33">
        <v>30</v>
      </c>
      <c r="R1512" s="33">
        <v>700</v>
      </c>
      <c r="S1512" s="33">
        <v>2.3</v>
      </c>
      <c r="T1512" s="35" t="s">
        <v>4631</v>
      </c>
      <c r="U1512">
        <v>2015</v>
      </c>
      <c r="V1512">
        <v>5</v>
      </c>
      <c r="W1512">
        <v>27</v>
      </c>
      <c r="X1512" t="str">
        <f>VLOOKUP(C1512,'country description'!$A$2:$B$16,2,0)</f>
        <v>India</v>
      </c>
      <c r="Y1512" t="str">
        <f t="shared" si="46"/>
        <v>Rs.700</v>
      </c>
      <c r="Z1512" s="36">
        <f t="shared" si="47"/>
        <v>700</v>
      </c>
    </row>
    <row r="1513" ht="14.25" customHeight="1" spans="1:26">
      <c r="A1513" s="33">
        <v>7789</v>
      </c>
      <c r="B1513" s="34" t="s">
        <v>4632</v>
      </c>
      <c r="C1513" s="33">
        <v>1</v>
      </c>
      <c r="D1513" s="34" t="s">
        <v>27</v>
      </c>
      <c r="E1513" s="33" t="s">
        <v>2283</v>
      </c>
      <c r="F1513" s="33" t="s">
        <v>2284</v>
      </c>
      <c r="G1513" s="33" t="s">
        <v>2283</v>
      </c>
      <c r="H1513" s="33">
        <v>77.207032</v>
      </c>
      <c r="I1513" s="33">
        <v>28.573381</v>
      </c>
      <c r="J1513" s="33" t="s">
        <v>64</v>
      </c>
      <c r="K1513" s="33" t="s">
        <v>32</v>
      </c>
      <c r="L1513" s="33" t="s">
        <v>34</v>
      </c>
      <c r="M1513" s="33" t="s">
        <v>34</v>
      </c>
      <c r="N1513" s="33" t="s">
        <v>34</v>
      </c>
      <c r="O1513" s="33" t="s">
        <v>34</v>
      </c>
      <c r="P1513" s="33">
        <v>1</v>
      </c>
      <c r="Q1513" s="33">
        <v>36</v>
      </c>
      <c r="R1513" s="33">
        <v>350</v>
      </c>
      <c r="S1513" s="33">
        <v>3</v>
      </c>
      <c r="T1513" s="35" t="s">
        <v>1987</v>
      </c>
      <c r="U1513">
        <v>2018</v>
      </c>
      <c r="V1513">
        <v>6</v>
      </c>
      <c r="W1513">
        <v>23</v>
      </c>
      <c r="X1513" t="str">
        <f>VLOOKUP(C1513,'country description'!$A$2:$B$16,2,0)</f>
        <v>India</v>
      </c>
      <c r="Y1513" t="str">
        <f t="shared" si="46"/>
        <v>Rs.350</v>
      </c>
      <c r="Z1513" s="36">
        <f t="shared" si="47"/>
        <v>350</v>
      </c>
    </row>
    <row r="1514" ht="14.25" customHeight="1" spans="1:26">
      <c r="A1514" s="33">
        <v>7790</v>
      </c>
      <c r="B1514" s="34" t="s">
        <v>4633</v>
      </c>
      <c r="C1514" s="33">
        <v>1</v>
      </c>
      <c r="D1514" s="34" t="s">
        <v>27</v>
      </c>
      <c r="E1514" s="33" t="s">
        <v>2283</v>
      </c>
      <c r="F1514" s="33" t="s">
        <v>2284</v>
      </c>
      <c r="G1514" s="33" t="s">
        <v>2283</v>
      </c>
      <c r="H1514" s="33">
        <v>77.2072657</v>
      </c>
      <c r="I1514" s="33">
        <v>28.5733139</v>
      </c>
      <c r="J1514" s="33" t="s">
        <v>4634</v>
      </c>
      <c r="K1514" s="33" t="s">
        <v>32</v>
      </c>
      <c r="L1514" s="33" t="s">
        <v>34</v>
      </c>
      <c r="M1514" s="33" t="s">
        <v>34</v>
      </c>
      <c r="N1514" s="33" t="s">
        <v>34</v>
      </c>
      <c r="O1514" s="33" t="s">
        <v>34</v>
      </c>
      <c r="P1514" s="33">
        <v>1</v>
      </c>
      <c r="Q1514" s="33">
        <v>8</v>
      </c>
      <c r="R1514" s="33">
        <v>450</v>
      </c>
      <c r="S1514" s="33">
        <v>2.8</v>
      </c>
      <c r="T1514" s="35" t="s">
        <v>2830</v>
      </c>
      <c r="U1514">
        <v>2018</v>
      </c>
      <c r="V1514">
        <v>9</v>
      </c>
      <c r="W1514">
        <v>2</v>
      </c>
      <c r="X1514" t="str">
        <f>VLOOKUP(C1514,'country description'!$A$2:$B$16,2,0)</f>
        <v>India</v>
      </c>
      <c r="Y1514" t="str">
        <f t="shared" si="46"/>
        <v>Rs.450</v>
      </c>
      <c r="Z1514" s="36">
        <f t="shared" si="47"/>
        <v>450</v>
      </c>
    </row>
    <row r="1515" ht="14.25" customHeight="1" spans="1:26">
      <c r="A1515" s="33">
        <v>7793</v>
      </c>
      <c r="B1515" s="34" t="s">
        <v>4635</v>
      </c>
      <c r="C1515" s="33">
        <v>1</v>
      </c>
      <c r="D1515" s="34" t="s">
        <v>27</v>
      </c>
      <c r="E1515" s="33" t="s">
        <v>4636</v>
      </c>
      <c r="F1515" s="33" t="s">
        <v>84</v>
      </c>
      <c r="G1515" s="33" t="s">
        <v>85</v>
      </c>
      <c r="H1515" s="33">
        <v>77.2213733</v>
      </c>
      <c r="I1515" s="33">
        <v>28.5680393</v>
      </c>
      <c r="J1515" s="33" t="s">
        <v>358</v>
      </c>
      <c r="K1515" s="33" t="s">
        <v>32</v>
      </c>
      <c r="L1515" s="33" t="s">
        <v>34</v>
      </c>
      <c r="M1515" s="33" t="s">
        <v>34</v>
      </c>
      <c r="N1515" s="33" t="s">
        <v>34</v>
      </c>
      <c r="O1515" s="33" t="s">
        <v>34</v>
      </c>
      <c r="P1515" s="33">
        <v>1</v>
      </c>
      <c r="Q1515" s="33">
        <v>3</v>
      </c>
      <c r="R1515" s="33">
        <v>250</v>
      </c>
      <c r="S1515" s="33">
        <v>1</v>
      </c>
      <c r="T1515" s="35" t="s">
        <v>527</v>
      </c>
      <c r="U1515">
        <v>2018</v>
      </c>
      <c r="V1515">
        <v>7</v>
      </c>
      <c r="W1515">
        <v>5</v>
      </c>
      <c r="X1515" t="str">
        <f>VLOOKUP(C1515,'country description'!$A$2:$B$16,2,0)</f>
        <v>India</v>
      </c>
      <c r="Y1515" t="str">
        <f t="shared" si="46"/>
        <v>Rs.250</v>
      </c>
      <c r="Z1515" s="36">
        <f t="shared" si="47"/>
        <v>250</v>
      </c>
    </row>
    <row r="1516" ht="14.25" customHeight="1" spans="1:26">
      <c r="A1516" s="33">
        <v>7797</v>
      </c>
      <c r="B1516" s="34" t="s">
        <v>4637</v>
      </c>
      <c r="C1516" s="33">
        <v>1</v>
      </c>
      <c r="D1516" s="34" t="s">
        <v>27</v>
      </c>
      <c r="E1516" s="33" t="s">
        <v>4638</v>
      </c>
      <c r="F1516" s="33" t="s">
        <v>2609</v>
      </c>
      <c r="G1516" s="33" t="s">
        <v>2610</v>
      </c>
      <c r="H1516" s="33">
        <v>77.1859094</v>
      </c>
      <c r="I1516" s="33">
        <v>28.5413709</v>
      </c>
      <c r="J1516" s="33" t="s">
        <v>860</v>
      </c>
      <c r="K1516" s="33" t="s">
        <v>32</v>
      </c>
      <c r="L1516" s="33" t="s">
        <v>34</v>
      </c>
      <c r="M1516" s="33" t="s">
        <v>34</v>
      </c>
      <c r="N1516" s="33" t="s">
        <v>34</v>
      </c>
      <c r="O1516" s="33" t="s">
        <v>34</v>
      </c>
      <c r="P1516" s="33">
        <v>1</v>
      </c>
      <c r="Q1516" s="33">
        <v>6</v>
      </c>
      <c r="R1516" s="33">
        <v>250</v>
      </c>
      <c r="S1516" s="33">
        <v>2.9</v>
      </c>
      <c r="T1516" s="35" t="s">
        <v>4639</v>
      </c>
      <c r="U1516">
        <v>2018</v>
      </c>
      <c r="V1516">
        <v>6</v>
      </c>
      <c r="W1516">
        <v>6</v>
      </c>
      <c r="X1516" t="str">
        <f>VLOOKUP(C1516,'country description'!$A$2:$B$16,2,0)</f>
        <v>India</v>
      </c>
      <c r="Y1516" t="str">
        <f t="shared" si="46"/>
        <v>Rs.250</v>
      </c>
      <c r="Z1516" s="36">
        <f t="shared" si="47"/>
        <v>250</v>
      </c>
    </row>
    <row r="1517" ht="14.25" customHeight="1" spans="1:26">
      <c r="A1517" s="33">
        <v>7803</v>
      </c>
      <c r="B1517" s="34" t="s">
        <v>4513</v>
      </c>
      <c r="C1517" s="33">
        <v>1</v>
      </c>
      <c r="D1517" s="34" t="s">
        <v>27</v>
      </c>
      <c r="E1517" s="33" t="s">
        <v>4640</v>
      </c>
      <c r="F1517" s="33" t="s">
        <v>1261</v>
      </c>
      <c r="G1517" s="33" t="s">
        <v>1262</v>
      </c>
      <c r="H1517" s="33">
        <v>77.2985617</v>
      </c>
      <c r="I1517" s="33">
        <v>28.5380821</v>
      </c>
      <c r="J1517" s="33" t="s">
        <v>1285</v>
      </c>
      <c r="K1517" s="33" t="s">
        <v>32</v>
      </c>
      <c r="L1517" s="33" t="s">
        <v>34</v>
      </c>
      <c r="M1517" s="33" t="s">
        <v>34</v>
      </c>
      <c r="N1517" s="33" t="s">
        <v>34</v>
      </c>
      <c r="O1517" s="33" t="s">
        <v>34</v>
      </c>
      <c r="P1517" s="33">
        <v>1</v>
      </c>
      <c r="Q1517" s="33">
        <v>1</v>
      </c>
      <c r="R1517" s="33">
        <v>100</v>
      </c>
      <c r="S1517" s="33">
        <v>1</v>
      </c>
      <c r="T1517" s="35" t="s">
        <v>4641</v>
      </c>
      <c r="U1517">
        <v>2017</v>
      </c>
      <c r="V1517">
        <v>12</v>
      </c>
      <c r="W1517">
        <v>3</v>
      </c>
      <c r="X1517" t="str">
        <f>VLOOKUP(C1517,'country description'!$A$2:$B$16,2,0)</f>
        <v>India</v>
      </c>
      <c r="Y1517" t="str">
        <f t="shared" si="46"/>
        <v>Rs.100</v>
      </c>
      <c r="Z1517" s="36">
        <f t="shared" si="47"/>
        <v>100</v>
      </c>
    </row>
    <row r="1518" ht="14.25" customHeight="1" spans="1:26">
      <c r="A1518" s="33">
        <v>7807</v>
      </c>
      <c r="B1518" s="34" t="s">
        <v>4642</v>
      </c>
      <c r="C1518" s="33">
        <v>1</v>
      </c>
      <c r="D1518" s="34" t="s">
        <v>27</v>
      </c>
      <c r="E1518" s="33" t="s">
        <v>4643</v>
      </c>
      <c r="F1518" s="33" t="s">
        <v>1283</v>
      </c>
      <c r="G1518" s="33" t="s">
        <v>1284</v>
      </c>
      <c r="H1518" s="33">
        <v>77.18089364</v>
      </c>
      <c r="I1518" s="33">
        <v>28.54979385</v>
      </c>
      <c r="J1518" s="33" t="s">
        <v>2302</v>
      </c>
      <c r="K1518" s="33" t="s">
        <v>32</v>
      </c>
      <c r="L1518" s="33" t="s">
        <v>34</v>
      </c>
      <c r="M1518" s="33" t="s">
        <v>34</v>
      </c>
      <c r="N1518" s="33" t="s">
        <v>34</v>
      </c>
      <c r="O1518" s="33" t="s">
        <v>34</v>
      </c>
      <c r="P1518" s="33">
        <v>1</v>
      </c>
      <c r="Q1518" s="33">
        <v>44</v>
      </c>
      <c r="R1518" s="33">
        <v>150</v>
      </c>
      <c r="S1518" s="33">
        <v>2.3</v>
      </c>
      <c r="T1518" s="35" t="s">
        <v>4644</v>
      </c>
      <c r="U1518">
        <v>2014</v>
      </c>
      <c r="V1518">
        <v>8</v>
      </c>
      <c r="W1518">
        <v>9</v>
      </c>
      <c r="X1518" t="str">
        <f>VLOOKUP(C1518,'country description'!$A$2:$B$16,2,0)</f>
        <v>India</v>
      </c>
      <c r="Y1518" t="str">
        <f t="shared" si="46"/>
        <v>Rs.150</v>
      </c>
      <c r="Z1518" s="36">
        <f t="shared" si="47"/>
        <v>150</v>
      </c>
    </row>
    <row r="1519" ht="14.25" customHeight="1" spans="1:26">
      <c r="A1519" s="33">
        <v>7809</v>
      </c>
      <c r="B1519" s="34" t="s">
        <v>4645</v>
      </c>
      <c r="C1519" s="33">
        <v>1</v>
      </c>
      <c r="D1519" s="34" t="s">
        <v>27</v>
      </c>
      <c r="E1519" s="33" t="s">
        <v>4646</v>
      </c>
      <c r="F1519" s="33" t="s">
        <v>2609</v>
      </c>
      <c r="G1519" s="33" t="s">
        <v>2610</v>
      </c>
      <c r="H1519" s="33">
        <v>77.1856278</v>
      </c>
      <c r="I1519" s="33">
        <v>28.542264</v>
      </c>
      <c r="J1519" s="33" t="s">
        <v>1566</v>
      </c>
      <c r="K1519" s="33" t="s">
        <v>32</v>
      </c>
      <c r="L1519" s="33" t="s">
        <v>34</v>
      </c>
      <c r="M1519" s="33" t="s">
        <v>34</v>
      </c>
      <c r="N1519" s="33" t="s">
        <v>34</v>
      </c>
      <c r="O1519" s="33" t="s">
        <v>34</v>
      </c>
      <c r="P1519" s="33">
        <v>1</v>
      </c>
      <c r="Q1519" s="33">
        <v>0</v>
      </c>
      <c r="R1519" s="33">
        <v>100</v>
      </c>
      <c r="S1519" s="33">
        <v>1</v>
      </c>
      <c r="T1519" s="35" t="s">
        <v>2502</v>
      </c>
      <c r="U1519">
        <v>2017</v>
      </c>
      <c r="V1519">
        <v>7</v>
      </c>
      <c r="W1519">
        <v>19</v>
      </c>
      <c r="X1519" t="str">
        <f>VLOOKUP(C1519,'country description'!$A$2:$B$16,2,0)</f>
        <v>India</v>
      </c>
      <c r="Y1519" t="str">
        <f t="shared" si="46"/>
        <v>Rs.100</v>
      </c>
      <c r="Z1519" s="36">
        <f t="shared" si="47"/>
        <v>100</v>
      </c>
    </row>
    <row r="1520" ht="14.25" customHeight="1" spans="1:26">
      <c r="A1520" s="33">
        <v>7814</v>
      </c>
      <c r="B1520" s="34" t="s">
        <v>4647</v>
      </c>
      <c r="C1520" s="33">
        <v>1</v>
      </c>
      <c r="D1520" s="34" t="s">
        <v>27</v>
      </c>
      <c r="E1520" s="33" t="s">
        <v>2283</v>
      </c>
      <c r="F1520" s="33" t="s">
        <v>2284</v>
      </c>
      <c r="G1520" s="33" t="s">
        <v>2283</v>
      </c>
      <c r="H1520" s="33">
        <v>77.2067876</v>
      </c>
      <c r="I1520" s="33">
        <v>28.5736502</v>
      </c>
      <c r="J1520" s="33" t="s">
        <v>4648</v>
      </c>
      <c r="K1520" s="33" t="s">
        <v>32</v>
      </c>
      <c r="L1520" s="33" t="s">
        <v>34</v>
      </c>
      <c r="M1520" s="33" t="s">
        <v>34</v>
      </c>
      <c r="N1520" s="33" t="s">
        <v>34</v>
      </c>
      <c r="O1520" s="33" t="s">
        <v>34</v>
      </c>
      <c r="P1520" s="33">
        <v>1</v>
      </c>
      <c r="Q1520" s="33">
        <v>52</v>
      </c>
      <c r="R1520" s="33">
        <v>450</v>
      </c>
      <c r="S1520" s="33">
        <v>3.1</v>
      </c>
      <c r="T1520" s="35" t="s">
        <v>3215</v>
      </c>
      <c r="U1520">
        <v>2010</v>
      </c>
      <c r="V1520">
        <v>7</v>
      </c>
      <c r="W1520">
        <v>26</v>
      </c>
      <c r="X1520" t="str">
        <f>VLOOKUP(C1520,'country description'!$A$2:$B$16,2,0)</f>
        <v>India</v>
      </c>
      <c r="Y1520" t="str">
        <f t="shared" si="46"/>
        <v>Rs.450</v>
      </c>
      <c r="Z1520" s="36">
        <f t="shared" si="47"/>
        <v>450</v>
      </c>
    </row>
    <row r="1521" ht="14.25" customHeight="1" spans="1:26">
      <c r="A1521" s="33">
        <v>7815</v>
      </c>
      <c r="B1521" s="34" t="s">
        <v>4513</v>
      </c>
      <c r="C1521" s="33">
        <v>1</v>
      </c>
      <c r="D1521" s="34" t="s">
        <v>27</v>
      </c>
      <c r="E1521" s="33" t="s">
        <v>4649</v>
      </c>
      <c r="F1521" s="33" t="s">
        <v>1261</v>
      </c>
      <c r="G1521" s="33" t="s">
        <v>1262</v>
      </c>
      <c r="H1521" s="33">
        <v>77.2919183</v>
      </c>
      <c r="I1521" s="33">
        <v>28.5353106</v>
      </c>
      <c r="J1521" s="33" t="s">
        <v>1285</v>
      </c>
      <c r="K1521" s="33" t="s">
        <v>32</v>
      </c>
      <c r="L1521" s="33" t="s">
        <v>34</v>
      </c>
      <c r="M1521" s="33" t="s">
        <v>34</v>
      </c>
      <c r="N1521" s="33" t="s">
        <v>34</v>
      </c>
      <c r="O1521" s="33" t="s">
        <v>34</v>
      </c>
      <c r="P1521" s="33">
        <v>1</v>
      </c>
      <c r="Q1521" s="33">
        <v>9</v>
      </c>
      <c r="R1521" s="33">
        <v>100</v>
      </c>
      <c r="S1521" s="33">
        <v>3</v>
      </c>
      <c r="T1521" s="35" t="s">
        <v>4650</v>
      </c>
      <c r="U1521">
        <v>2012</v>
      </c>
      <c r="V1521">
        <v>8</v>
      </c>
      <c r="W1521">
        <v>8</v>
      </c>
      <c r="X1521" t="str">
        <f>VLOOKUP(C1521,'country description'!$A$2:$B$16,2,0)</f>
        <v>India</v>
      </c>
      <c r="Y1521" t="str">
        <f t="shared" si="46"/>
        <v>Rs.100</v>
      </c>
      <c r="Z1521" s="36">
        <f t="shared" si="47"/>
        <v>100</v>
      </c>
    </row>
    <row r="1522" ht="14.25" customHeight="1" spans="1:26">
      <c r="A1522" s="33">
        <v>7818</v>
      </c>
      <c r="B1522" s="34" t="s">
        <v>4651</v>
      </c>
      <c r="C1522" s="33">
        <v>1</v>
      </c>
      <c r="D1522" s="34" t="s">
        <v>27</v>
      </c>
      <c r="E1522" s="33" t="s">
        <v>4652</v>
      </c>
      <c r="F1522" s="33" t="s">
        <v>1261</v>
      </c>
      <c r="G1522" s="33" t="s">
        <v>1262</v>
      </c>
      <c r="H1522" s="33">
        <v>77.2985251</v>
      </c>
      <c r="I1522" s="33">
        <v>28.5384507</v>
      </c>
      <c r="J1522" s="33" t="s">
        <v>1245</v>
      </c>
      <c r="K1522" s="33" t="s">
        <v>32</v>
      </c>
      <c r="L1522" s="33" t="s">
        <v>34</v>
      </c>
      <c r="M1522" s="33" t="s">
        <v>34</v>
      </c>
      <c r="N1522" s="33" t="s">
        <v>34</v>
      </c>
      <c r="O1522" s="33" t="s">
        <v>34</v>
      </c>
      <c r="P1522" s="33">
        <v>1</v>
      </c>
      <c r="Q1522" s="33">
        <v>1</v>
      </c>
      <c r="R1522" s="33">
        <v>100</v>
      </c>
      <c r="S1522" s="33">
        <v>1</v>
      </c>
      <c r="T1522" s="35" t="s">
        <v>4653</v>
      </c>
      <c r="U1522">
        <v>2010</v>
      </c>
      <c r="V1522">
        <v>9</v>
      </c>
      <c r="W1522">
        <v>11</v>
      </c>
      <c r="X1522" t="str">
        <f>VLOOKUP(C1522,'country description'!$A$2:$B$16,2,0)</f>
        <v>India</v>
      </c>
      <c r="Y1522" t="str">
        <f t="shared" si="46"/>
        <v>Rs.100</v>
      </c>
      <c r="Z1522" s="36">
        <f t="shared" si="47"/>
        <v>100</v>
      </c>
    </row>
    <row r="1523" ht="14.25" customHeight="1" spans="1:26">
      <c r="A1523" s="33">
        <v>7819</v>
      </c>
      <c r="B1523" s="34" t="s">
        <v>1628</v>
      </c>
      <c r="C1523" s="33">
        <v>1</v>
      </c>
      <c r="D1523" s="34" t="s">
        <v>27</v>
      </c>
      <c r="E1523" s="33" t="s">
        <v>4654</v>
      </c>
      <c r="F1523" s="33" t="s">
        <v>48</v>
      </c>
      <c r="G1523" s="33" t="s">
        <v>49</v>
      </c>
      <c r="H1523" s="33">
        <v>77.2401507</v>
      </c>
      <c r="I1523" s="33">
        <v>28.5409162</v>
      </c>
      <c r="J1523" s="33" t="s">
        <v>1630</v>
      </c>
      <c r="K1523" s="33" t="s">
        <v>32</v>
      </c>
      <c r="L1523" s="33" t="s">
        <v>34</v>
      </c>
      <c r="M1523" s="33" t="s">
        <v>33</v>
      </c>
      <c r="N1523" s="33" t="s">
        <v>34</v>
      </c>
      <c r="O1523" s="33" t="s">
        <v>34</v>
      </c>
      <c r="P1523" s="33">
        <v>1</v>
      </c>
      <c r="Q1523" s="33">
        <v>66</v>
      </c>
      <c r="R1523" s="33">
        <v>300</v>
      </c>
      <c r="S1523" s="33">
        <v>3.5</v>
      </c>
      <c r="T1523" s="35" t="s">
        <v>4655</v>
      </c>
      <c r="U1523">
        <v>2018</v>
      </c>
      <c r="V1523">
        <v>8</v>
      </c>
      <c r="W1523">
        <v>21</v>
      </c>
      <c r="X1523" t="str">
        <f>VLOOKUP(C1523,'country description'!$A$2:$B$16,2,0)</f>
        <v>India</v>
      </c>
      <c r="Y1523" t="str">
        <f t="shared" si="46"/>
        <v>Rs.300</v>
      </c>
      <c r="Z1523" s="36">
        <f t="shared" si="47"/>
        <v>300</v>
      </c>
    </row>
    <row r="1524" ht="14.25" customHeight="1" spans="1:26">
      <c r="A1524" s="33">
        <v>7824</v>
      </c>
      <c r="B1524" s="34" t="s">
        <v>4656</v>
      </c>
      <c r="C1524" s="33">
        <v>1</v>
      </c>
      <c r="D1524" s="34" t="s">
        <v>27</v>
      </c>
      <c r="E1524" s="33" t="s">
        <v>4657</v>
      </c>
      <c r="F1524" s="33" t="s">
        <v>1261</v>
      </c>
      <c r="G1524" s="33" t="s">
        <v>1262</v>
      </c>
      <c r="H1524" s="33">
        <v>77.2983439</v>
      </c>
      <c r="I1524" s="33">
        <v>28.5381337</v>
      </c>
      <c r="J1524" s="33" t="s">
        <v>90</v>
      </c>
      <c r="K1524" s="33" t="s">
        <v>32</v>
      </c>
      <c r="L1524" s="33" t="s">
        <v>34</v>
      </c>
      <c r="M1524" s="33" t="s">
        <v>34</v>
      </c>
      <c r="N1524" s="33" t="s">
        <v>34</v>
      </c>
      <c r="O1524" s="33" t="s">
        <v>34</v>
      </c>
      <c r="P1524" s="33">
        <v>1</v>
      </c>
      <c r="Q1524" s="33">
        <v>14</v>
      </c>
      <c r="R1524" s="33">
        <v>150</v>
      </c>
      <c r="S1524" s="33">
        <v>3</v>
      </c>
      <c r="T1524" s="35" t="s">
        <v>4658</v>
      </c>
      <c r="U1524">
        <v>2014</v>
      </c>
      <c r="V1524">
        <v>11</v>
      </c>
      <c r="W1524">
        <v>19</v>
      </c>
      <c r="X1524" t="str">
        <f>VLOOKUP(C1524,'country description'!$A$2:$B$16,2,0)</f>
        <v>India</v>
      </c>
      <c r="Y1524" t="str">
        <f t="shared" si="46"/>
        <v>Rs.150</v>
      </c>
      <c r="Z1524" s="36">
        <f t="shared" si="47"/>
        <v>150</v>
      </c>
    </row>
    <row r="1525" ht="14.25" customHeight="1" spans="1:26">
      <c r="A1525" s="33">
        <v>7834</v>
      </c>
      <c r="B1525" s="34" t="s">
        <v>4659</v>
      </c>
      <c r="C1525" s="33">
        <v>1</v>
      </c>
      <c r="D1525" s="34" t="s">
        <v>27</v>
      </c>
      <c r="E1525" s="33" t="s">
        <v>4660</v>
      </c>
      <c r="F1525" s="33" t="s">
        <v>2284</v>
      </c>
      <c r="G1525" s="33" t="s">
        <v>2283</v>
      </c>
      <c r="H1525" s="33">
        <v>77.2063385</v>
      </c>
      <c r="I1525" s="33">
        <v>28.5730696</v>
      </c>
      <c r="J1525" s="33" t="s">
        <v>4661</v>
      </c>
      <c r="K1525" s="33" t="s">
        <v>32</v>
      </c>
      <c r="L1525" s="33" t="s">
        <v>34</v>
      </c>
      <c r="M1525" s="33" t="s">
        <v>34</v>
      </c>
      <c r="N1525" s="33" t="s">
        <v>34</v>
      </c>
      <c r="O1525" s="33" t="s">
        <v>34</v>
      </c>
      <c r="P1525" s="33">
        <v>1</v>
      </c>
      <c r="Q1525" s="33">
        <v>19</v>
      </c>
      <c r="R1525" s="33">
        <v>250</v>
      </c>
      <c r="S1525" s="33">
        <v>3.5</v>
      </c>
      <c r="T1525" s="35" t="s">
        <v>4662</v>
      </c>
      <c r="U1525">
        <v>2012</v>
      </c>
      <c r="V1525">
        <v>9</v>
      </c>
      <c r="W1525">
        <v>28</v>
      </c>
      <c r="X1525" t="str">
        <f>VLOOKUP(C1525,'country description'!$A$2:$B$16,2,0)</f>
        <v>India</v>
      </c>
      <c r="Y1525" t="str">
        <f t="shared" si="46"/>
        <v>Rs.250</v>
      </c>
      <c r="Z1525" s="36">
        <f t="shared" si="47"/>
        <v>250</v>
      </c>
    </row>
    <row r="1526" ht="14.25" customHeight="1" spans="1:26">
      <c r="A1526" s="33">
        <v>7849</v>
      </c>
      <c r="B1526" s="34" t="s">
        <v>4663</v>
      </c>
      <c r="C1526" s="33">
        <v>1</v>
      </c>
      <c r="D1526" s="34" t="s">
        <v>27</v>
      </c>
      <c r="E1526" s="33" t="s">
        <v>4664</v>
      </c>
      <c r="F1526" s="33" t="s">
        <v>550</v>
      </c>
      <c r="G1526" s="33" t="s">
        <v>551</v>
      </c>
      <c r="H1526" s="33">
        <v>77.1996828</v>
      </c>
      <c r="I1526" s="33">
        <v>28.5512397</v>
      </c>
      <c r="J1526" s="33" t="s">
        <v>1285</v>
      </c>
      <c r="K1526" s="33" t="s">
        <v>32</v>
      </c>
      <c r="L1526" s="33" t="s">
        <v>34</v>
      </c>
      <c r="M1526" s="33" t="s">
        <v>34</v>
      </c>
      <c r="N1526" s="33" t="s">
        <v>34</v>
      </c>
      <c r="O1526" s="33" t="s">
        <v>34</v>
      </c>
      <c r="P1526" s="33">
        <v>1</v>
      </c>
      <c r="Q1526" s="33">
        <v>4</v>
      </c>
      <c r="R1526" s="33">
        <v>200</v>
      </c>
      <c r="S1526" s="33">
        <v>2.9</v>
      </c>
      <c r="T1526" s="35" t="s">
        <v>3416</v>
      </c>
      <c r="U1526">
        <v>2017</v>
      </c>
      <c r="V1526">
        <v>7</v>
      </c>
      <c r="W1526">
        <v>12</v>
      </c>
      <c r="X1526" t="str">
        <f>VLOOKUP(C1526,'country description'!$A$2:$B$16,2,0)</f>
        <v>India</v>
      </c>
      <c r="Y1526" t="str">
        <f t="shared" si="46"/>
        <v>Rs.200</v>
      </c>
      <c r="Z1526" s="36">
        <f t="shared" si="47"/>
        <v>200</v>
      </c>
    </row>
    <row r="1527" ht="14.25" customHeight="1" spans="1:26">
      <c r="A1527" s="33">
        <v>7851</v>
      </c>
      <c r="B1527" s="34" t="s">
        <v>4665</v>
      </c>
      <c r="C1527" s="33">
        <v>1</v>
      </c>
      <c r="D1527" s="34" t="s">
        <v>27</v>
      </c>
      <c r="E1527" s="33" t="s">
        <v>4666</v>
      </c>
      <c r="F1527" s="33" t="s">
        <v>42</v>
      </c>
      <c r="G1527" s="33" t="s">
        <v>43</v>
      </c>
      <c r="H1527" s="33">
        <v>77.2283618</v>
      </c>
      <c r="I1527" s="33">
        <v>28.5735915</v>
      </c>
      <c r="J1527" s="33" t="s">
        <v>111</v>
      </c>
      <c r="K1527" s="33" t="s">
        <v>32</v>
      </c>
      <c r="L1527" s="33" t="s">
        <v>34</v>
      </c>
      <c r="M1527" s="33" t="s">
        <v>33</v>
      </c>
      <c r="N1527" s="33" t="s">
        <v>34</v>
      </c>
      <c r="O1527" s="33" t="s">
        <v>34</v>
      </c>
      <c r="P1527" s="33">
        <v>2</v>
      </c>
      <c r="Q1527" s="33">
        <v>56</v>
      </c>
      <c r="R1527" s="33">
        <v>500</v>
      </c>
      <c r="S1527" s="33">
        <v>2.6</v>
      </c>
      <c r="T1527" s="35" t="s">
        <v>2902</v>
      </c>
      <c r="U1527">
        <v>2018</v>
      </c>
      <c r="V1527">
        <v>7</v>
      </c>
      <c r="W1527">
        <v>11</v>
      </c>
      <c r="X1527" t="str">
        <f>VLOOKUP(C1527,'country description'!$A$2:$B$16,2,0)</f>
        <v>India</v>
      </c>
      <c r="Y1527" t="str">
        <f t="shared" si="46"/>
        <v>Rs.500</v>
      </c>
      <c r="Z1527" s="36">
        <f t="shared" si="47"/>
        <v>500</v>
      </c>
    </row>
    <row r="1528" ht="14.25" customHeight="1" spans="1:26">
      <c r="A1528" s="33">
        <v>7855</v>
      </c>
      <c r="B1528" s="34" t="s">
        <v>4667</v>
      </c>
      <c r="C1528" s="33">
        <v>1</v>
      </c>
      <c r="D1528" s="34" t="s">
        <v>27</v>
      </c>
      <c r="E1528" s="33" t="s">
        <v>4668</v>
      </c>
      <c r="F1528" s="33" t="s">
        <v>29</v>
      </c>
      <c r="G1528" s="33" t="s">
        <v>30</v>
      </c>
      <c r="H1528" s="33">
        <v>77.2196331</v>
      </c>
      <c r="I1528" s="33">
        <v>28.6301662</v>
      </c>
      <c r="J1528" s="33" t="s">
        <v>4669</v>
      </c>
      <c r="K1528" s="33" t="s">
        <v>32</v>
      </c>
      <c r="L1528" s="33" t="s">
        <v>34</v>
      </c>
      <c r="M1528" s="33" t="s">
        <v>34</v>
      </c>
      <c r="N1528" s="33" t="s">
        <v>34</v>
      </c>
      <c r="O1528" s="33" t="s">
        <v>34</v>
      </c>
      <c r="P1528" s="33">
        <v>2</v>
      </c>
      <c r="Q1528" s="33">
        <v>1607</v>
      </c>
      <c r="R1528" s="33">
        <v>600</v>
      </c>
      <c r="S1528" s="33">
        <v>3.9</v>
      </c>
      <c r="T1528" s="35" t="s">
        <v>842</v>
      </c>
      <c r="U1528">
        <v>2016</v>
      </c>
      <c r="V1528">
        <v>12</v>
      </c>
      <c r="W1528">
        <v>16</v>
      </c>
      <c r="X1528" t="str">
        <f>VLOOKUP(C1528,'country description'!$A$2:$B$16,2,0)</f>
        <v>India</v>
      </c>
      <c r="Y1528" t="str">
        <f t="shared" si="46"/>
        <v>Rs.600</v>
      </c>
      <c r="Z1528" s="36">
        <f t="shared" si="47"/>
        <v>600</v>
      </c>
    </row>
    <row r="1529" ht="14.25" customHeight="1" spans="1:26">
      <c r="A1529" s="33">
        <v>7856</v>
      </c>
      <c r="B1529" s="34" t="s">
        <v>4670</v>
      </c>
      <c r="C1529" s="33">
        <v>1</v>
      </c>
      <c r="D1529" s="34" t="s">
        <v>27</v>
      </c>
      <c r="E1529" s="33" t="s">
        <v>4671</v>
      </c>
      <c r="F1529" s="33" t="s">
        <v>514</v>
      </c>
      <c r="G1529" s="33" t="s">
        <v>515</v>
      </c>
      <c r="H1529" s="33">
        <v>77.2437034</v>
      </c>
      <c r="I1529" s="33">
        <v>28.5690093</v>
      </c>
      <c r="J1529" s="33" t="s">
        <v>4672</v>
      </c>
      <c r="K1529" s="33" t="s">
        <v>32</v>
      </c>
      <c r="L1529" s="33" t="s">
        <v>34</v>
      </c>
      <c r="M1529" s="33" t="s">
        <v>33</v>
      </c>
      <c r="N1529" s="33" t="s">
        <v>34</v>
      </c>
      <c r="O1529" s="33" t="s">
        <v>34</v>
      </c>
      <c r="P1529" s="33">
        <v>1</v>
      </c>
      <c r="Q1529" s="33">
        <v>22</v>
      </c>
      <c r="R1529" s="33">
        <v>300</v>
      </c>
      <c r="S1529" s="33">
        <v>3.4</v>
      </c>
      <c r="T1529" s="35" t="s">
        <v>4008</v>
      </c>
      <c r="U1529">
        <v>2018</v>
      </c>
      <c r="V1529">
        <v>9</v>
      </c>
      <c r="W1529">
        <v>1</v>
      </c>
      <c r="X1529" t="str">
        <f>VLOOKUP(C1529,'country description'!$A$2:$B$16,2,0)</f>
        <v>India</v>
      </c>
      <c r="Y1529" t="str">
        <f t="shared" si="46"/>
        <v>Rs.300</v>
      </c>
      <c r="Z1529" s="36">
        <f t="shared" si="47"/>
        <v>300</v>
      </c>
    </row>
    <row r="1530" ht="14.25" customHeight="1" spans="1:26">
      <c r="A1530" s="33">
        <v>7857</v>
      </c>
      <c r="B1530" s="34" t="s">
        <v>4673</v>
      </c>
      <c r="C1530" s="33">
        <v>1</v>
      </c>
      <c r="D1530" s="34" t="s">
        <v>27</v>
      </c>
      <c r="E1530" s="33" t="s">
        <v>4674</v>
      </c>
      <c r="F1530" s="33" t="s">
        <v>1887</v>
      </c>
      <c r="G1530" s="33" t="s">
        <v>1888</v>
      </c>
      <c r="H1530" s="33">
        <v>77.2412786</v>
      </c>
      <c r="I1530" s="33">
        <v>28.5525536</v>
      </c>
      <c r="J1530" s="33" t="s">
        <v>90</v>
      </c>
      <c r="K1530" s="33" t="s">
        <v>32</v>
      </c>
      <c r="L1530" s="33" t="s">
        <v>34</v>
      </c>
      <c r="M1530" s="33" t="s">
        <v>34</v>
      </c>
      <c r="N1530" s="33" t="s">
        <v>34</v>
      </c>
      <c r="O1530" s="33" t="s">
        <v>34</v>
      </c>
      <c r="P1530" s="33">
        <v>1</v>
      </c>
      <c r="Q1530" s="33">
        <v>21</v>
      </c>
      <c r="R1530" s="33">
        <v>150</v>
      </c>
      <c r="S1530" s="33">
        <v>3.3</v>
      </c>
      <c r="T1530" s="35" t="s">
        <v>4675</v>
      </c>
      <c r="U1530">
        <v>2014</v>
      </c>
      <c r="V1530">
        <v>11</v>
      </c>
      <c r="W1530">
        <v>23</v>
      </c>
      <c r="X1530" t="str">
        <f>VLOOKUP(C1530,'country description'!$A$2:$B$16,2,0)</f>
        <v>India</v>
      </c>
      <c r="Y1530" t="str">
        <f t="shared" si="46"/>
        <v>Rs.150</v>
      </c>
      <c r="Z1530" s="36">
        <f t="shared" si="47"/>
        <v>150</v>
      </c>
    </row>
    <row r="1531" ht="14.25" customHeight="1" spans="1:26">
      <c r="A1531" s="33">
        <v>7861</v>
      </c>
      <c r="B1531" s="34" t="s">
        <v>4676</v>
      </c>
      <c r="C1531" s="33">
        <v>1</v>
      </c>
      <c r="D1531" s="34" t="s">
        <v>27</v>
      </c>
      <c r="E1531" s="33" t="s">
        <v>4677</v>
      </c>
      <c r="F1531" s="33" t="s">
        <v>514</v>
      </c>
      <c r="G1531" s="33" t="s">
        <v>515</v>
      </c>
      <c r="H1531" s="33">
        <v>77.2403585</v>
      </c>
      <c r="I1531" s="33">
        <v>28.5714391</v>
      </c>
      <c r="J1531" s="33" t="s">
        <v>2918</v>
      </c>
      <c r="K1531" s="33" t="s">
        <v>32</v>
      </c>
      <c r="L1531" s="33" t="s">
        <v>34</v>
      </c>
      <c r="M1531" s="33" t="s">
        <v>34</v>
      </c>
      <c r="N1531" s="33" t="s">
        <v>34</v>
      </c>
      <c r="O1531" s="33" t="s">
        <v>34</v>
      </c>
      <c r="P1531" s="33">
        <v>1</v>
      </c>
      <c r="Q1531" s="33">
        <v>70</v>
      </c>
      <c r="R1531" s="33">
        <v>200</v>
      </c>
      <c r="S1531" s="33">
        <v>3.5</v>
      </c>
      <c r="T1531" s="35" t="s">
        <v>4678</v>
      </c>
      <c r="U1531">
        <v>2016</v>
      </c>
      <c r="V1531">
        <v>8</v>
      </c>
      <c r="W1531">
        <v>19</v>
      </c>
      <c r="X1531" t="str">
        <f>VLOOKUP(C1531,'country description'!$A$2:$B$16,2,0)</f>
        <v>India</v>
      </c>
      <c r="Y1531" t="str">
        <f t="shared" si="46"/>
        <v>Rs.200</v>
      </c>
      <c r="Z1531" s="36">
        <f t="shared" si="47"/>
        <v>200</v>
      </c>
    </row>
    <row r="1532" ht="14.25" customHeight="1" spans="1:26">
      <c r="A1532" s="33">
        <v>7862</v>
      </c>
      <c r="B1532" s="34" t="s">
        <v>4679</v>
      </c>
      <c r="C1532" s="33">
        <v>1</v>
      </c>
      <c r="D1532" s="34" t="s">
        <v>27</v>
      </c>
      <c r="E1532" s="33" t="s">
        <v>4680</v>
      </c>
      <c r="F1532" s="33" t="s">
        <v>1887</v>
      </c>
      <c r="G1532" s="33" t="s">
        <v>1888</v>
      </c>
      <c r="H1532" s="33">
        <v>77.2416379</v>
      </c>
      <c r="I1532" s="33">
        <v>28.5526774</v>
      </c>
      <c r="J1532" s="33" t="s">
        <v>1285</v>
      </c>
      <c r="K1532" s="33" t="s">
        <v>32</v>
      </c>
      <c r="L1532" s="33" t="s">
        <v>34</v>
      </c>
      <c r="M1532" s="33" t="s">
        <v>34</v>
      </c>
      <c r="N1532" s="33" t="s">
        <v>34</v>
      </c>
      <c r="O1532" s="33" t="s">
        <v>34</v>
      </c>
      <c r="P1532" s="33">
        <v>1</v>
      </c>
      <c r="Q1532" s="33">
        <v>9</v>
      </c>
      <c r="R1532" s="33">
        <v>150</v>
      </c>
      <c r="S1532" s="33">
        <v>3.1</v>
      </c>
      <c r="T1532" s="35" t="s">
        <v>4681</v>
      </c>
      <c r="U1532">
        <v>2013</v>
      </c>
      <c r="V1532">
        <v>2</v>
      </c>
      <c r="W1532">
        <v>27</v>
      </c>
      <c r="X1532" t="str">
        <f>VLOOKUP(C1532,'country description'!$A$2:$B$16,2,0)</f>
        <v>India</v>
      </c>
      <c r="Y1532" t="str">
        <f t="shared" si="46"/>
        <v>Rs.150</v>
      </c>
      <c r="Z1532" s="36">
        <f t="shared" si="47"/>
        <v>150</v>
      </c>
    </row>
    <row r="1533" ht="14.25" customHeight="1" spans="1:26">
      <c r="A1533" s="33">
        <v>7869</v>
      </c>
      <c r="B1533" s="34" t="s">
        <v>530</v>
      </c>
      <c r="C1533" s="33">
        <v>1</v>
      </c>
      <c r="D1533" s="34" t="s">
        <v>149</v>
      </c>
      <c r="E1533" s="33" t="s">
        <v>4682</v>
      </c>
      <c r="F1533" s="33" t="s">
        <v>400</v>
      </c>
      <c r="G1533" s="33" t="s">
        <v>401</v>
      </c>
      <c r="H1533" s="33">
        <v>77.3258017</v>
      </c>
      <c r="I1533" s="33">
        <v>28.5675107</v>
      </c>
      <c r="J1533" s="33" t="s">
        <v>534</v>
      </c>
      <c r="K1533" s="33" t="s">
        <v>32</v>
      </c>
      <c r="L1533" s="33" t="s">
        <v>34</v>
      </c>
      <c r="M1533" s="33" t="s">
        <v>34</v>
      </c>
      <c r="N1533" s="33" t="s">
        <v>34</v>
      </c>
      <c r="O1533" s="33" t="s">
        <v>34</v>
      </c>
      <c r="P1533" s="33">
        <v>2</v>
      </c>
      <c r="Q1533" s="33">
        <v>57</v>
      </c>
      <c r="R1533" s="33">
        <v>650</v>
      </c>
      <c r="S1533" s="33">
        <v>3.3</v>
      </c>
      <c r="T1533" s="35" t="s">
        <v>4683</v>
      </c>
      <c r="U1533">
        <v>2018</v>
      </c>
      <c r="V1533">
        <v>3</v>
      </c>
      <c r="W1533">
        <v>1</v>
      </c>
      <c r="X1533" t="str">
        <f>VLOOKUP(C1533,'country description'!$A$2:$B$16,2,0)</f>
        <v>India</v>
      </c>
      <c r="Y1533" t="str">
        <f t="shared" si="46"/>
        <v>Rs.650</v>
      </c>
      <c r="Z1533" s="36">
        <f t="shared" si="47"/>
        <v>650</v>
      </c>
    </row>
    <row r="1534" ht="14.25" customHeight="1" spans="1:26">
      <c r="A1534" s="33">
        <v>7873</v>
      </c>
      <c r="B1534" s="34" t="s">
        <v>4684</v>
      </c>
      <c r="C1534" s="33">
        <v>1</v>
      </c>
      <c r="D1534" s="34" t="s">
        <v>27</v>
      </c>
      <c r="E1534" s="33" t="s">
        <v>4685</v>
      </c>
      <c r="F1534" s="33" t="s">
        <v>901</v>
      </c>
      <c r="G1534" s="33" t="s">
        <v>902</v>
      </c>
      <c r="H1534" s="33">
        <v>77.25683268</v>
      </c>
      <c r="I1534" s="33">
        <v>28.55942527</v>
      </c>
      <c r="J1534" s="33" t="s">
        <v>44</v>
      </c>
      <c r="K1534" s="33" t="s">
        <v>32</v>
      </c>
      <c r="L1534" s="33" t="s">
        <v>34</v>
      </c>
      <c r="M1534" s="33" t="s">
        <v>33</v>
      </c>
      <c r="N1534" s="33" t="s">
        <v>34</v>
      </c>
      <c r="O1534" s="33" t="s">
        <v>34</v>
      </c>
      <c r="P1534" s="33">
        <v>2</v>
      </c>
      <c r="Q1534" s="33">
        <v>61</v>
      </c>
      <c r="R1534" s="33">
        <v>650</v>
      </c>
      <c r="S1534" s="33">
        <v>3.3</v>
      </c>
      <c r="T1534" s="35" t="s">
        <v>1860</v>
      </c>
      <c r="U1534">
        <v>2013</v>
      </c>
      <c r="V1534">
        <v>8</v>
      </c>
      <c r="W1534">
        <v>26</v>
      </c>
      <c r="X1534" t="str">
        <f>VLOOKUP(C1534,'country description'!$A$2:$B$16,2,0)</f>
        <v>India</v>
      </c>
      <c r="Y1534" t="str">
        <f t="shared" si="46"/>
        <v>Rs.650</v>
      </c>
      <c r="Z1534" s="36">
        <f t="shared" si="47"/>
        <v>650</v>
      </c>
    </row>
    <row r="1535" ht="14.25" customHeight="1" spans="1:26">
      <c r="A1535" s="33">
        <v>7874</v>
      </c>
      <c r="B1535" s="34" t="s">
        <v>4686</v>
      </c>
      <c r="C1535" s="33">
        <v>1</v>
      </c>
      <c r="D1535" s="34" t="s">
        <v>27</v>
      </c>
      <c r="E1535" s="33" t="s">
        <v>4687</v>
      </c>
      <c r="F1535" s="33" t="s">
        <v>2443</v>
      </c>
      <c r="G1535" s="33" t="s">
        <v>2444</v>
      </c>
      <c r="H1535" s="33">
        <v>77.2464868</v>
      </c>
      <c r="I1535" s="33">
        <v>28.5813084</v>
      </c>
      <c r="J1535" s="33" t="s">
        <v>4688</v>
      </c>
      <c r="K1535" s="33" t="s">
        <v>32</v>
      </c>
      <c r="L1535" s="33" t="s">
        <v>34</v>
      </c>
      <c r="M1535" s="33" t="s">
        <v>34</v>
      </c>
      <c r="N1535" s="33" t="s">
        <v>34</v>
      </c>
      <c r="O1535" s="33" t="s">
        <v>34</v>
      </c>
      <c r="P1535" s="33">
        <v>1</v>
      </c>
      <c r="Q1535" s="33">
        <v>25</v>
      </c>
      <c r="R1535" s="33">
        <v>450</v>
      </c>
      <c r="S1535" s="33">
        <v>2.8</v>
      </c>
      <c r="T1535" s="35" t="s">
        <v>2519</v>
      </c>
      <c r="U1535">
        <v>2010</v>
      </c>
      <c r="V1535">
        <v>4</v>
      </c>
      <c r="W1535">
        <v>22</v>
      </c>
      <c r="X1535" t="str">
        <f>VLOOKUP(C1535,'country description'!$A$2:$B$16,2,0)</f>
        <v>India</v>
      </c>
      <c r="Y1535" t="str">
        <f t="shared" si="46"/>
        <v>Rs.450</v>
      </c>
      <c r="Z1535" s="36">
        <f t="shared" si="47"/>
        <v>450</v>
      </c>
    </row>
    <row r="1536" ht="14.25" customHeight="1" spans="1:26">
      <c r="A1536" s="33">
        <v>7876</v>
      </c>
      <c r="B1536" s="34" t="s">
        <v>4545</v>
      </c>
      <c r="C1536" s="33">
        <v>1</v>
      </c>
      <c r="D1536" s="34" t="s">
        <v>27</v>
      </c>
      <c r="E1536" s="33" t="s">
        <v>4689</v>
      </c>
      <c r="F1536" s="33" t="s">
        <v>901</v>
      </c>
      <c r="G1536" s="33" t="s">
        <v>902</v>
      </c>
      <c r="H1536" s="33">
        <v>77.24970538</v>
      </c>
      <c r="I1536" s="33">
        <v>28.55546709</v>
      </c>
      <c r="J1536" s="33" t="s">
        <v>90</v>
      </c>
      <c r="K1536" s="33" t="s">
        <v>32</v>
      </c>
      <c r="L1536" s="33" t="s">
        <v>34</v>
      </c>
      <c r="M1536" s="33" t="s">
        <v>34</v>
      </c>
      <c r="N1536" s="33" t="s">
        <v>34</v>
      </c>
      <c r="O1536" s="33" t="s">
        <v>34</v>
      </c>
      <c r="P1536" s="33">
        <v>1</v>
      </c>
      <c r="Q1536" s="33">
        <v>21</v>
      </c>
      <c r="R1536" s="33">
        <v>250</v>
      </c>
      <c r="S1536" s="33">
        <v>2.7</v>
      </c>
      <c r="T1536" s="35" t="s">
        <v>4690</v>
      </c>
      <c r="U1536">
        <v>2015</v>
      </c>
      <c r="V1536">
        <v>10</v>
      </c>
      <c r="W1536">
        <v>16</v>
      </c>
      <c r="X1536" t="str">
        <f>VLOOKUP(C1536,'country description'!$A$2:$B$16,2,0)</f>
        <v>India</v>
      </c>
      <c r="Y1536" t="str">
        <f t="shared" si="46"/>
        <v>Rs.250</v>
      </c>
      <c r="Z1536" s="36">
        <f t="shared" si="47"/>
        <v>250</v>
      </c>
    </row>
    <row r="1537" ht="14.25" customHeight="1" spans="1:26">
      <c r="A1537" s="33">
        <v>7879</v>
      </c>
      <c r="B1537" s="34" t="s">
        <v>4691</v>
      </c>
      <c r="C1537" s="33">
        <v>1</v>
      </c>
      <c r="D1537" s="34" t="s">
        <v>27</v>
      </c>
      <c r="E1537" s="33" t="s">
        <v>4692</v>
      </c>
      <c r="F1537" s="33" t="s">
        <v>2443</v>
      </c>
      <c r="G1537" s="33" t="s">
        <v>2444</v>
      </c>
      <c r="H1537" s="33">
        <v>77.2416379</v>
      </c>
      <c r="I1537" s="33">
        <v>28.5798378</v>
      </c>
      <c r="J1537" s="33" t="s">
        <v>90</v>
      </c>
      <c r="K1537" s="33" t="s">
        <v>32</v>
      </c>
      <c r="L1537" s="33" t="s">
        <v>34</v>
      </c>
      <c r="M1537" s="33" t="s">
        <v>33</v>
      </c>
      <c r="N1537" s="33" t="s">
        <v>34</v>
      </c>
      <c r="O1537" s="33" t="s">
        <v>34</v>
      </c>
      <c r="P1537" s="33">
        <v>2</v>
      </c>
      <c r="Q1537" s="33">
        <v>21</v>
      </c>
      <c r="R1537" s="33">
        <v>500</v>
      </c>
      <c r="S1537" s="33">
        <v>3.1</v>
      </c>
      <c r="T1537" s="35" t="s">
        <v>4693</v>
      </c>
      <c r="U1537">
        <v>2014</v>
      </c>
      <c r="V1537">
        <v>4</v>
      </c>
      <c r="W1537">
        <v>19</v>
      </c>
      <c r="X1537" t="str">
        <f>VLOOKUP(C1537,'country description'!$A$2:$B$16,2,0)</f>
        <v>India</v>
      </c>
      <c r="Y1537" t="str">
        <f t="shared" si="46"/>
        <v>Rs.500</v>
      </c>
      <c r="Z1537" s="36">
        <f t="shared" si="47"/>
        <v>500</v>
      </c>
    </row>
    <row r="1538" ht="14.25" customHeight="1" spans="1:26">
      <c r="A1538" s="33">
        <v>7884</v>
      </c>
      <c r="B1538" s="34" t="s">
        <v>4694</v>
      </c>
      <c r="C1538" s="33">
        <v>1</v>
      </c>
      <c r="D1538" s="34" t="s">
        <v>27</v>
      </c>
      <c r="E1538" s="33" t="s">
        <v>4695</v>
      </c>
      <c r="F1538" s="33" t="s">
        <v>901</v>
      </c>
      <c r="G1538" s="33" t="s">
        <v>902</v>
      </c>
      <c r="H1538" s="33">
        <v>77.25065019</v>
      </c>
      <c r="I1538" s="33">
        <v>28.55561316</v>
      </c>
      <c r="J1538" s="33" t="s">
        <v>329</v>
      </c>
      <c r="K1538" s="33" t="s">
        <v>32</v>
      </c>
      <c r="L1538" s="33" t="s">
        <v>34</v>
      </c>
      <c r="M1538" s="33" t="s">
        <v>33</v>
      </c>
      <c r="N1538" s="33" t="s">
        <v>34</v>
      </c>
      <c r="O1538" s="33" t="s">
        <v>34</v>
      </c>
      <c r="P1538" s="33">
        <v>1</v>
      </c>
      <c r="Q1538" s="33">
        <v>16</v>
      </c>
      <c r="R1538" s="33">
        <v>300</v>
      </c>
      <c r="S1538" s="33">
        <v>3.2</v>
      </c>
      <c r="T1538" s="35" t="s">
        <v>1675</v>
      </c>
      <c r="U1538">
        <v>2013</v>
      </c>
      <c r="V1538">
        <v>7</v>
      </c>
      <c r="W1538">
        <v>18</v>
      </c>
      <c r="X1538" t="str">
        <f>VLOOKUP(C1538,'country description'!$A$2:$B$16,2,0)</f>
        <v>India</v>
      </c>
      <c r="Y1538" t="str">
        <f t="shared" ref="Y1538:Y1601" si="48">TRIM(MID(K1538,FIND("(",K1538)+1,FIND(")",K1538)-FIND("(",K1538)-1))&amp;R1538</f>
        <v>Rs.300</v>
      </c>
      <c r="Z1538" s="36">
        <f t="shared" si="47"/>
        <v>300</v>
      </c>
    </row>
    <row r="1539" ht="14.25" customHeight="1" spans="1:26">
      <c r="A1539" s="33">
        <v>7886</v>
      </c>
      <c r="B1539" s="34" t="s">
        <v>4696</v>
      </c>
      <c r="C1539" s="33">
        <v>1</v>
      </c>
      <c r="D1539" s="34" t="s">
        <v>27</v>
      </c>
      <c r="E1539" s="33" t="s">
        <v>4697</v>
      </c>
      <c r="F1539" s="33" t="s">
        <v>901</v>
      </c>
      <c r="G1539" s="33" t="s">
        <v>902</v>
      </c>
      <c r="H1539" s="33">
        <v>77.2534918</v>
      </c>
      <c r="I1539" s="33">
        <v>28.5566725</v>
      </c>
      <c r="J1539" s="33" t="s">
        <v>90</v>
      </c>
      <c r="K1539" s="33" t="s">
        <v>32</v>
      </c>
      <c r="L1539" s="33" t="s">
        <v>34</v>
      </c>
      <c r="M1539" s="33" t="s">
        <v>34</v>
      </c>
      <c r="N1539" s="33" t="s">
        <v>34</v>
      </c>
      <c r="O1539" s="33" t="s">
        <v>34</v>
      </c>
      <c r="P1539" s="33">
        <v>1</v>
      </c>
      <c r="Q1539" s="33">
        <v>17</v>
      </c>
      <c r="R1539" s="33">
        <v>200</v>
      </c>
      <c r="S1539" s="33">
        <v>3.1</v>
      </c>
      <c r="T1539" s="35" t="s">
        <v>4698</v>
      </c>
      <c r="U1539">
        <v>2014</v>
      </c>
      <c r="V1539">
        <v>4</v>
      </c>
      <c r="W1539">
        <v>28</v>
      </c>
      <c r="X1539" t="str">
        <f>VLOOKUP(C1539,'country description'!$A$2:$B$16,2,0)</f>
        <v>India</v>
      </c>
      <c r="Y1539" t="str">
        <f t="shared" si="48"/>
        <v>Rs.200</v>
      </c>
      <c r="Z1539" s="36">
        <f t="shared" ref="Z1539:Z1602" si="49">R:R</f>
        <v>200</v>
      </c>
    </row>
    <row r="1540" ht="14.25" customHeight="1" spans="1:26">
      <c r="A1540" s="33">
        <v>7888</v>
      </c>
      <c r="B1540" s="34" t="s">
        <v>2086</v>
      </c>
      <c r="C1540" s="33">
        <v>1</v>
      </c>
      <c r="D1540" s="34" t="s">
        <v>27</v>
      </c>
      <c r="E1540" s="33" t="s">
        <v>4699</v>
      </c>
      <c r="F1540" s="33" t="s">
        <v>901</v>
      </c>
      <c r="G1540" s="33" t="s">
        <v>902</v>
      </c>
      <c r="H1540" s="33">
        <v>77.256582</v>
      </c>
      <c r="I1540" s="33">
        <v>28.559209</v>
      </c>
      <c r="J1540" s="33" t="s">
        <v>64</v>
      </c>
      <c r="K1540" s="33" t="s">
        <v>32</v>
      </c>
      <c r="L1540" s="33" t="s">
        <v>34</v>
      </c>
      <c r="M1540" s="33" t="s">
        <v>34</v>
      </c>
      <c r="N1540" s="33" t="s">
        <v>34</v>
      </c>
      <c r="O1540" s="33" t="s">
        <v>34</v>
      </c>
      <c r="P1540" s="33">
        <v>1</v>
      </c>
      <c r="Q1540" s="33">
        <v>12</v>
      </c>
      <c r="R1540" s="33">
        <v>300</v>
      </c>
      <c r="S1540" s="33">
        <v>2.8</v>
      </c>
      <c r="T1540" s="35" t="s">
        <v>1051</v>
      </c>
      <c r="U1540">
        <v>2012</v>
      </c>
      <c r="V1540">
        <v>8</v>
      </c>
      <c r="W1540">
        <v>10</v>
      </c>
      <c r="X1540" t="str">
        <f>VLOOKUP(C1540,'country description'!$A$2:$B$16,2,0)</f>
        <v>India</v>
      </c>
      <c r="Y1540" t="str">
        <f t="shared" si="48"/>
        <v>Rs.300</v>
      </c>
      <c r="Z1540" s="36">
        <f t="shared" si="49"/>
        <v>300</v>
      </c>
    </row>
    <row r="1541" ht="14.25" customHeight="1" spans="1:26">
      <c r="A1541" s="33">
        <v>7889</v>
      </c>
      <c r="B1541" s="34" t="s">
        <v>4700</v>
      </c>
      <c r="C1541" s="33">
        <v>1</v>
      </c>
      <c r="D1541" s="34" t="s">
        <v>27</v>
      </c>
      <c r="E1541" s="33" t="s">
        <v>4701</v>
      </c>
      <c r="F1541" s="33" t="s">
        <v>2443</v>
      </c>
      <c r="G1541" s="33" t="s">
        <v>2444</v>
      </c>
      <c r="H1541" s="33">
        <v>77.2450505</v>
      </c>
      <c r="I1541" s="33">
        <v>28.5828513</v>
      </c>
      <c r="J1541" s="33" t="s">
        <v>986</v>
      </c>
      <c r="K1541" s="33" t="s">
        <v>32</v>
      </c>
      <c r="L1541" s="33" t="s">
        <v>34</v>
      </c>
      <c r="M1541" s="33" t="s">
        <v>34</v>
      </c>
      <c r="N1541" s="33" t="s">
        <v>34</v>
      </c>
      <c r="O1541" s="33" t="s">
        <v>34</v>
      </c>
      <c r="P1541" s="33">
        <v>1</v>
      </c>
      <c r="Q1541" s="33">
        <v>16</v>
      </c>
      <c r="R1541" s="33">
        <v>200</v>
      </c>
      <c r="S1541" s="33">
        <v>3.1</v>
      </c>
      <c r="T1541" s="35" t="s">
        <v>2164</v>
      </c>
      <c r="U1541">
        <v>2014</v>
      </c>
      <c r="V1541">
        <v>8</v>
      </c>
      <c r="W1541">
        <v>2</v>
      </c>
      <c r="X1541" t="str">
        <f>VLOOKUP(C1541,'country description'!$A$2:$B$16,2,0)</f>
        <v>India</v>
      </c>
      <c r="Y1541" t="str">
        <f t="shared" si="48"/>
        <v>Rs.200</v>
      </c>
      <c r="Z1541" s="36">
        <f t="shared" si="49"/>
        <v>200</v>
      </c>
    </row>
    <row r="1542" ht="14.25" customHeight="1" spans="1:26">
      <c r="A1542" s="33">
        <v>7891</v>
      </c>
      <c r="B1542" s="34" t="s">
        <v>3984</v>
      </c>
      <c r="C1542" s="33">
        <v>1</v>
      </c>
      <c r="D1542" s="34" t="s">
        <v>27</v>
      </c>
      <c r="E1542" s="33" t="s">
        <v>4702</v>
      </c>
      <c r="F1542" s="33" t="s">
        <v>2443</v>
      </c>
      <c r="G1542" s="33" t="s">
        <v>2444</v>
      </c>
      <c r="H1542" s="33">
        <v>77.2450727</v>
      </c>
      <c r="I1542" s="33">
        <v>28.5830716</v>
      </c>
      <c r="J1542" s="33" t="s">
        <v>1285</v>
      </c>
      <c r="K1542" s="33" t="s">
        <v>32</v>
      </c>
      <c r="L1542" s="33" t="s">
        <v>34</v>
      </c>
      <c r="M1542" s="33" t="s">
        <v>34</v>
      </c>
      <c r="N1542" s="33" t="s">
        <v>34</v>
      </c>
      <c r="O1542" s="33" t="s">
        <v>34</v>
      </c>
      <c r="P1542" s="33">
        <v>1</v>
      </c>
      <c r="Q1542" s="33">
        <v>15</v>
      </c>
      <c r="R1542" s="33">
        <v>150</v>
      </c>
      <c r="S1542" s="33">
        <v>2.8</v>
      </c>
      <c r="T1542" s="35" t="s">
        <v>4703</v>
      </c>
      <c r="U1542">
        <v>2010</v>
      </c>
      <c r="V1542">
        <v>12</v>
      </c>
      <c r="W1542">
        <v>20</v>
      </c>
      <c r="X1542" t="str">
        <f>VLOOKUP(C1542,'country description'!$A$2:$B$16,2,0)</f>
        <v>India</v>
      </c>
      <c r="Y1542" t="str">
        <f t="shared" si="48"/>
        <v>Rs.150</v>
      </c>
      <c r="Z1542" s="36">
        <f t="shared" si="49"/>
        <v>150</v>
      </c>
    </row>
    <row r="1543" ht="14.25" customHeight="1" spans="1:26">
      <c r="A1543" s="33">
        <v>7892</v>
      </c>
      <c r="B1543" s="34" t="s">
        <v>4704</v>
      </c>
      <c r="C1543" s="33">
        <v>1</v>
      </c>
      <c r="D1543" s="34" t="s">
        <v>27</v>
      </c>
      <c r="E1543" s="33" t="s">
        <v>4705</v>
      </c>
      <c r="F1543" s="33" t="s">
        <v>2443</v>
      </c>
      <c r="G1543" s="33" t="s">
        <v>2444</v>
      </c>
      <c r="H1543" s="33">
        <v>77.2467562</v>
      </c>
      <c r="I1543" s="33">
        <v>28.5813908</v>
      </c>
      <c r="J1543" s="33" t="s">
        <v>866</v>
      </c>
      <c r="K1543" s="33" t="s">
        <v>32</v>
      </c>
      <c r="L1543" s="33" t="s">
        <v>34</v>
      </c>
      <c r="M1543" s="33" t="s">
        <v>34</v>
      </c>
      <c r="N1543" s="33" t="s">
        <v>34</v>
      </c>
      <c r="O1543" s="33" t="s">
        <v>34</v>
      </c>
      <c r="P1543" s="33">
        <v>1</v>
      </c>
      <c r="Q1543" s="33">
        <v>17</v>
      </c>
      <c r="R1543" s="33">
        <v>100</v>
      </c>
      <c r="S1543" s="33">
        <v>2.6</v>
      </c>
      <c r="T1543" s="35" t="s">
        <v>4706</v>
      </c>
      <c r="U1543">
        <v>2018</v>
      </c>
      <c r="V1543">
        <v>8</v>
      </c>
      <c r="W1543">
        <v>13</v>
      </c>
      <c r="X1543" t="str">
        <f>VLOOKUP(C1543,'country description'!$A$2:$B$16,2,0)</f>
        <v>India</v>
      </c>
      <c r="Y1543" t="str">
        <f t="shared" si="48"/>
        <v>Rs.100</v>
      </c>
      <c r="Z1543" s="36">
        <f t="shared" si="49"/>
        <v>100</v>
      </c>
    </row>
    <row r="1544" ht="14.25" customHeight="1" spans="1:26">
      <c r="A1544" s="33">
        <v>7893</v>
      </c>
      <c r="B1544" s="34" t="s">
        <v>629</v>
      </c>
      <c r="C1544" s="33">
        <v>1</v>
      </c>
      <c r="D1544" s="34" t="s">
        <v>27</v>
      </c>
      <c r="E1544" s="33" t="s">
        <v>4707</v>
      </c>
      <c r="F1544" s="33" t="s">
        <v>901</v>
      </c>
      <c r="G1544" s="33" t="s">
        <v>902</v>
      </c>
      <c r="H1544" s="33">
        <v>77.245962</v>
      </c>
      <c r="I1544" s="33">
        <v>28.558244</v>
      </c>
      <c r="J1544" s="33" t="s">
        <v>534</v>
      </c>
      <c r="K1544" s="33" t="s">
        <v>32</v>
      </c>
      <c r="L1544" s="33" t="s">
        <v>34</v>
      </c>
      <c r="M1544" s="33" t="s">
        <v>34</v>
      </c>
      <c r="N1544" s="33" t="s">
        <v>34</v>
      </c>
      <c r="O1544" s="33" t="s">
        <v>34</v>
      </c>
      <c r="P1544" s="33">
        <v>1</v>
      </c>
      <c r="Q1544" s="33">
        <v>24</v>
      </c>
      <c r="R1544" s="33">
        <v>450</v>
      </c>
      <c r="S1544" s="33">
        <v>2.7</v>
      </c>
      <c r="T1544" s="35" t="s">
        <v>2310</v>
      </c>
      <c r="U1544">
        <v>2011</v>
      </c>
      <c r="V1544">
        <v>10</v>
      </c>
      <c r="W1544">
        <v>23</v>
      </c>
      <c r="X1544" t="str">
        <f>VLOOKUP(C1544,'country description'!$A$2:$B$16,2,0)</f>
        <v>India</v>
      </c>
      <c r="Y1544" t="str">
        <f t="shared" si="48"/>
        <v>Rs.450</v>
      </c>
      <c r="Z1544" s="36">
        <f t="shared" si="49"/>
        <v>450</v>
      </c>
    </row>
    <row r="1545" ht="14.25" customHeight="1" spans="1:26">
      <c r="A1545" s="33">
        <v>7897</v>
      </c>
      <c r="B1545" s="34" t="s">
        <v>4708</v>
      </c>
      <c r="C1545" s="33">
        <v>1</v>
      </c>
      <c r="D1545" s="34" t="s">
        <v>27</v>
      </c>
      <c r="E1545" s="33" t="s">
        <v>4709</v>
      </c>
      <c r="F1545" s="33" t="s">
        <v>901</v>
      </c>
      <c r="G1545" s="33" t="s">
        <v>902</v>
      </c>
      <c r="H1545" s="33">
        <v>77.25350372</v>
      </c>
      <c r="I1545" s="33">
        <v>28.5564445</v>
      </c>
      <c r="J1545" s="33" t="s">
        <v>2918</v>
      </c>
      <c r="K1545" s="33" t="s">
        <v>32</v>
      </c>
      <c r="L1545" s="33" t="s">
        <v>34</v>
      </c>
      <c r="M1545" s="33" t="s">
        <v>34</v>
      </c>
      <c r="N1545" s="33" t="s">
        <v>34</v>
      </c>
      <c r="O1545" s="33" t="s">
        <v>34</v>
      </c>
      <c r="P1545" s="33">
        <v>1</v>
      </c>
      <c r="Q1545" s="33">
        <v>12</v>
      </c>
      <c r="R1545" s="33">
        <v>150</v>
      </c>
      <c r="S1545" s="33">
        <v>3.1</v>
      </c>
      <c r="T1545" s="35" t="s">
        <v>4710</v>
      </c>
      <c r="U1545">
        <v>2013</v>
      </c>
      <c r="V1545">
        <v>10</v>
      </c>
      <c r="W1545">
        <v>7</v>
      </c>
      <c r="X1545" t="str">
        <f>VLOOKUP(C1545,'country description'!$A$2:$B$16,2,0)</f>
        <v>India</v>
      </c>
      <c r="Y1545" t="str">
        <f t="shared" si="48"/>
        <v>Rs.150</v>
      </c>
      <c r="Z1545" s="36">
        <f t="shared" si="49"/>
        <v>150</v>
      </c>
    </row>
    <row r="1546" ht="14.25" customHeight="1" spans="1:26">
      <c r="A1546" s="33">
        <v>7901</v>
      </c>
      <c r="B1546" s="34" t="s">
        <v>629</v>
      </c>
      <c r="C1546" s="33">
        <v>1</v>
      </c>
      <c r="D1546" s="34" t="s">
        <v>27</v>
      </c>
      <c r="E1546" s="33" t="s">
        <v>4711</v>
      </c>
      <c r="F1546" s="33" t="s">
        <v>4712</v>
      </c>
      <c r="G1546" s="33" t="s">
        <v>4713</v>
      </c>
      <c r="H1546" s="33">
        <v>77.2865357</v>
      </c>
      <c r="I1546" s="33">
        <v>28.5377179</v>
      </c>
      <c r="J1546" s="33" t="s">
        <v>534</v>
      </c>
      <c r="K1546" s="33" t="s">
        <v>32</v>
      </c>
      <c r="L1546" s="33" t="s">
        <v>34</v>
      </c>
      <c r="M1546" s="33" t="s">
        <v>34</v>
      </c>
      <c r="N1546" s="33" t="s">
        <v>34</v>
      </c>
      <c r="O1546" s="33" t="s">
        <v>34</v>
      </c>
      <c r="P1546" s="33">
        <v>1</v>
      </c>
      <c r="Q1546" s="33">
        <v>23</v>
      </c>
      <c r="R1546" s="33">
        <v>450</v>
      </c>
      <c r="S1546" s="33">
        <v>3.1</v>
      </c>
      <c r="T1546" s="35" t="s">
        <v>4714</v>
      </c>
      <c r="U1546">
        <v>2016</v>
      </c>
      <c r="V1546">
        <v>4</v>
      </c>
      <c r="W1546">
        <v>7</v>
      </c>
      <c r="X1546" t="str">
        <f>VLOOKUP(C1546,'country description'!$A$2:$B$16,2,0)</f>
        <v>India</v>
      </c>
      <c r="Y1546" t="str">
        <f t="shared" si="48"/>
        <v>Rs.450</v>
      </c>
      <c r="Z1546" s="36">
        <f t="shared" si="49"/>
        <v>450</v>
      </c>
    </row>
    <row r="1547" ht="14.25" customHeight="1" spans="1:26">
      <c r="A1547" s="33">
        <v>7905</v>
      </c>
      <c r="B1547" s="34" t="s">
        <v>4715</v>
      </c>
      <c r="C1547" s="33">
        <v>1</v>
      </c>
      <c r="D1547" s="34" t="s">
        <v>27</v>
      </c>
      <c r="E1547" s="33" t="s">
        <v>4716</v>
      </c>
      <c r="F1547" s="33" t="s">
        <v>1261</v>
      </c>
      <c r="G1547" s="33" t="s">
        <v>1262</v>
      </c>
      <c r="H1547" s="33">
        <v>77.2972152</v>
      </c>
      <c r="I1547" s="33">
        <v>28.5325746</v>
      </c>
      <c r="J1547" s="33" t="s">
        <v>2918</v>
      </c>
      <c r="K1547" s="33" t="s">
        <v>32</v>
      </c>
      <c r="L1547" s="33" t="s">
        <v>34</v>
      </c>
      <c r="M1547" s="33" t="s">
        <v>34</v>
      </c>
      <c r="N1547" s="33" t="s">
        <v>34</v>
      </c>
      <c r="O1547" s="33" t="s">
        <v>34</v>
      </c>
      <c r="P1547" s="33">
        <v>1</v>
      </c>
      <c r="Q1547" s="33">
        <v>2</v>
      </c>
      <c r="R1547" s="33">
        <v>150</v>
      </c>
      <c r="S1547" s="33">
        <v>1</v>
      </c>
      <c r="T1547" s="35" t="s">
        <v>2987</v>
      </c>
      <c r="U1547">
        <v>2012</v>
      </c>
      <c r="V1547">
        <v>12</v>
      </c>
      <c r="W1547">
        <v>19</v>
      </c>
      <c r="X1547" t="str">
        <f>VLOOKUP(C1547,'country description'!$A$2:$B$16,2,0)</f>
        <v>India</v>
      </c>
      <c r="Y1547" t="str">
        <f t="shared" si="48"/>
        <v>Rs.150</v>
      </c>
      <c r="Z1547" s="36">
        <f t="shared" si="49"/>
        <v>150</v>
      </c>
    </row>
    <row r="1548" ht="14.25" customHeight="1" spans="1:26">
      <c r="A1548" s="33">
        <v>7906</v>
      </c>
      <c r="B1548" s="34" t="s">
        <v>4717</v>
      </c>
      <c r="C1548" s="33">
        <v>1</v>
      </c>
      <c r="D1548" s="34" t="s">
        <v>27</v>
      </c>
      <c r="E1548" s="33" t="s">
        <v>4718</v>
      </c>
      <c r="F1548" s="33" t="s">
        <v>514</v>
      </c>
      <c r="G1548" s="33" t="s">
        <v>515</v>
      </c>
      <c r="H1548" s="33">
        <v>77.2398417</v>
      </c>
      <c r="I1548" s="33">
        <v>28.5703451</v>
      </c>
      <c r="J1548" s="33" t="s">
        <v>1648</v>
      </c>
      <c r="K1548" s="33" t="s">
        <v>32</v>
      </c>
      <c r="L1548" s="33" t="s">
        <v>34</v>
      </c>
      <c r="M1548" s="33" t="s">
        <v>34</v>
      </c>
      <c r="N1548" s="33" t="s">
        <v>34</v>
      </c>
      <c r="O1548" s="33" t="s">
        <v>34</v>
      </c>
      <c r="P1548" s="33">
        <v>2</v>
      </c>
      <c r="Q1548" s="33">
        <v>63</v>
      </c>
      <c r="R1548" s="33">
        <v>550</v>
      </c>
      <c r="S1548" s="33">
        <v>3.8</v>
      </c>
      <c r="T1548" s="35" t="s">
        <v>2080</v>
      </c>
      <c r="U1548">
        <v>2017</v>
      </c>
      <c r="V1548">
        <v>11</v>
      </c>
      <c r="W1548">
        <v>17</v>
      </c>
      <c r="X1548" t="str">
        <f>VLOOKUP(C1548,'country description'!$A$2:$B$16,2,0)</f>
        <v>India</v>
      </c>
      <c r="Y1548" t="str">
        <f t="shared" si="48"/>
        <v>Rs.550</v>
      </c>
      <c r="Z1548" s="36">
        <f t="shared" si="49"/>
        <v>550</v>
      </c>
    </row>
    <row r="1549" ht="14.25" customHeight="1" spans="1:26">
      <c r="A1549" s="33">
        <v>7908</v>
      </c>
      <c r="B1549" s="34" t="s">
        <v>324</v>
      </c>
      <c r="C1549" s="33">
        <v>1</v>
      </c>
      <c r="D1549" s="34" t="s">
        <v>27</v>
      </c>
      <c r="E1549" s="33" t="s">
        <v>4719</v>
      </c>
      <c r="F1549" s="33" t="s">
        <v>4712</v>
      </c>
      <c r="G1549" s="33" t="s">
        <v>4713</v>
      </c>
      <c r="H1549" s="33">
        <v>77.2882379</v>
      </c>
      <c r="I1549" s="33">
        <v>28.5398069</v>
      </c>
      <c r="J1549" s="33" t="s">
        <v>326</v>
      </c>
      <c r="K1549" s="33" t="s">
        <v>32</v>
      </c>
      <c r="L1549" s="33" t="s">
        <v>34</v>
      </c>
      <c r="M1549" s="33" t="s">
        <v>33</v>
      </c>
      <c r="N1549" s="33" t="s">
        <v>34</v>
      </c>
      <c r="O1549" s="33" t="s">
        <v>34</v>
      </c>
      <c r="P1549" s="33">
        <v>2</v>
      </c>
      <c r="Q1549" s="33">
        <v>76</v>
      </c>
      <c r="R1549" s="33">
        <v>600</v>
      </c>
      <c r="S1549" s="33">
        <v>2.4</v>
      </c>
      <c r="T1549" s="35" t="s">
        <v>1016</v>
      </c>
      <c r="U1549">
        <v>2012</v>
      </c>
      <c r="V1549">
        <v>12</v>
      </c>
      <c r="W1549">
        <v>22</v>
      </c>
      <c r="X1549" t="str">
        <f>VLOOKUP(C1549,'country description'!$A$2:$B$16,2,0)</f>
        <v>India</v>
      </c>
      <c r="Y1549" t="str">
        <f t="shared" si="48"/>
        <v>Rs.600</v>
      </c>
      <c r="Z1549" s="36">
        <f t="shared" si="49"/>
        <v>600</v>
      </c>
    </row>
    <row r="1550" ht="14.25" customHeight="1" spans="1:26">
      <c r="A1550" s="33">
        <v>7909</v>
      </c>
      <c r="B1550" s="34" t="s">
        <v>117</v>
      </c>
      <c r="C1550" s="33">
        <v>1</v>
      </c>
      <c r="D1550" s="34" t="s">
        <v>149</v>
      </c>
      <c r="E1550" s="33" t="s">
        <v>4720</v>
      </c>
      <c r="F1550" s="33" t="s">
        <v>1446</v>
      </c>
      <c r="G1550" s="33" t="s">
        <v>1447</v>
      </c>
      <c r="H1550" s="33">
        <v>77.3664928</v>
      </c>
      <c r="I1550" s="33">
        <v>28.6129026</v>
      </c>
      <c r="J1550" s="33" t="s">
        <v>121</v>
      </c>
      <c r="K1550" s="33" t="s">
        <v>32</v>
      </c>
      <c r="L1550" s="33" t="s">
        <v>34</v>
      </c>
      <c r="M1550" s="33" t="s">
        <v>33</v>
      </c>
      <c r="N1550" s="33" t="s">
        <v>34</v>
      </c>
      <c r="O1550" s="33" t="s">
        <v>34</v>
      </c>
      <c r="P1550" s="33">
        <v>2</v>
      </c>
      <c r="Q1550" s="33">
        <v>88</v>
      </c>
      <c r="R1550" s="33">
        <v>500</v>
      </c>
      <c r="S1550" s="33">
        <v>2.4</v>
      </c>
      <c r="T1550" s="35" t="s">
        <v>4721</v>
      </c>
      <c r="U1550">
        <v>2010</v>
      </c>
      <c r="V1550">
        <v>4</v>
      </c>
      <c r="W1550">
        <v>9</v>
      </c>
      <c r="X1550" t="str">
        <f>VLOOKUP(C1550,'country description'!$A$2:$B$16,2,0)</f>
        <v>India</v>
      </c>
      <c r="Y1550" t="str">
        <f t="shared" si="48"/>
        <v>Rs.500</v>
      </c>
      <c r="Z1550" s="36">
        <f t="shared" si="49"/>
        <v>500</v>
      </c>
    </row>
    <row r="1551" ht="14.25" customHeight="1" spans="1:26">
      <c r="A1551" s="33">
        <v>7912</v>
      </c>
      <c r="B1551" s="34" t="s">
        <v>310</v>
      </c>
      <c r="C1551" s="33">
        <v>1</v>
      </c>
      <c r="D1551" s="34" t="s">
        <v>27</v>
      </c>
      <c r="E1551" s="33" t="s">
        <v>4722</v>
      </c>
      <c r="F1551" s="33" t="s">
        <v>4712</v>
      </c>
      <c r="G1551" s="33" t="s">
        <v>4713</v>
      </c>
      <c r="H1551" s="33">
        <v>77.2866858</v>
      </c>
      <c r="I1551" s="33">
        <v>28.5377272</v>
      </c>
      <c r="J1551" s="33" t="s">
        <v>283</v>
      </c>
      <c r="K1551" s="33" t="s">
        <v>32</v>
      </c>
      <c r="L1551" s="33" t="s">
        <v>34</v>
      </c>
      <c r="M1551" s="33" t="s">
        <v>33</v>
      </c>
      <c r="N1551" s="33" t="s">
        <v>34</v>
      </c>
      <c r="O1551" s="33" t="s">
        <v>34</v>
      </c>
      <c r="P1551" s="33">
        <v>2</v>
      </c>
      <c r="Q1551" s="33">
        <v>47</v>
      </c>
      <c r="R1551" s="33">
        <v>800</v>
      </c>
      <c r="S1551" s="33">
        <v>2.5</v>
      </c>
      <c r="T1551" s="35" t="s">
        <v>3031</v>
      </c>
      <c r="U1551">
        <v>2015</v>
      </c>
      <c r="V1551">
        <v>2</v>
      </c>
      <c r="W1551">
        <v>9</v>
      </c>
      <c r="X1551" t="str">
        <f>VLOOKUP(C1551,'country description'!$A$2:$B$16,2,0)</f>
        <v>India</v>
      </c>
      <c r="Y1551" t="str">
        <f t="shared" si="48"/>
        <v>Rs.800</v>
      </c>
      <c r="Z1551" s="36">
        <f t="shared" si="49"/>
        <v>800</v>
      </c>
    </row>
    <row r="1552" ht="14.25" customHeight="1" spans="1:26">
      <c r="A1552" s="33">
        <v>7913</v>
      </c>
      <c r="B1552" s="34" t="s">
        <v>858</v>
      </c>
      <c r="C1552" s="33">
        <v>1</v>
      </c>
      <c r="D1552" s="34" t="s">
        <v>149</v>
      </c>
      <c r="E1552" s="33" t="s">
        <v>4723</v>
      </c>
      <c r="F1552" s="33" t="s">
        <v>151</v>
      </c>
      <c r="G1552" s="33" t="s">
        <v>152</v>
      </c>
      <c r="H1552" s="33">
        <v>77.32458662</v>
      </c>
      <c r="I1552" s="33">
        <v>28.57071651</v>
      </c>
      <c r="J1552" s="33" t="s">
        <v>860</v>
      </c>
      <c r="K1552" s="33" t="s">
        <v>32</v>
      </c>
      <c r="L1552" s="33" t="s">
        <v>34</v>
      </c>
      <c r="M1552" s="33" t="s">
        <v>33</v>
      </c>
      <c r="N1552" s="33" t="s">
        <v>34</v>
      </c>
      <c r="O1552" s="33" t="s">
        <v>34</v>
      </c>
      <c r="P1552" s="33">
        <v>2</v>
      </c>
      <c r="Q1552" s="33">
        <v>139</v>
      </c>
      <c r="R1552" s="33">
        <v>900</v>
      </c>
      <c r="S1552" s="33">
        <v>3</v>
      </c>
      <c r="T1552" s="35" t="s">
        <v>4724</v>
      </c>
      <c r="U1552">
        <v>2011</v>
      </c>
      <c r="V1552">
        <v>1</v>
      </c>
      <c r="W1552">
        <v>14</v>
      </c>
      <c r="X1552" t="str">
        <f>VLOOKUP(C1552,'country description'!$A$2:$B$16,2,0)</f>
        <v>India</v>
      </c>
      <c r="Y1552" t="str">
        <f t="shared" si="48"/>
        <v>Rs.900</v>
      </c>
      <c r="Z1552" s="36">
        <f t="shared" si="49"/>
        <v>900</v>
      </c>
    </row>
    <row r="1553" ht="14.25" customHeight="1" spans="1:26">
      <c r="A1553" s="33">
        <v>7932</v>
      </c>
      <c r="B1553" s="34" t="s">
        <v>154</v>
      </c>
      <c r="C1553" s="33">
        <v>1</v>
      </c>
      <c r="D1553" s="34" t="s">
        <v>149</v>
      </c>
      <c r="E1553" s="33" t="s">
        <v>4725</v>
      </c>
      <c r="F1553" s="33" t="s">
        <v>400</v>
      </c>
      <c r="G1553" s="33" t="s">
        <v>401</v>
      </c>
      <c r="H1553" s="33">
        <v>77.3253081</v>
      </c>
      <c r="I1553" s="33">
        <v>28.5671503</v>
      </c>
      <c r="J1553" s="33" t="s">
        <v>158</v>
      </c>
      <c r="K1553" s="33" t="s">
        <v>32</v>
      </c>
      <c r="L1553" s="33" t="s">
        <v>34</v>
      </c>
      <c r="M1553" s="33" t="s">
        <v>34</v>
      </c>
      <c r="N1553" s="33" t="s">
        <v>34</v>
      </c>
      <c r="O1553" s="33" t="s">
        <v>34</v>
      </c>
      <c r="P1553" s="33">
        <v>2</v>
      </c>
      <c r="Q1553" s="33">
        <v>70</v>
      </c>
      <c r="R1553" s="33">
        <v>500</v>
      </c>
      <c r="S1553" s="33">
        <v>3.4</v>
      </c>
      <c r="T1553" s="35" t="s">
        <v>2555</v>
      </c>
      <c r="U1553">
        <v>2018</v>
      </c>
      <c r="V1553">
        <v>11</v>
      </c>
      <c r="W1553">
        <v>19</v>
      </c>
      <c r="X1553" t="str">
        <f>VLOOKUP(C1553,'country description'!$A$2:$B$16,2,0)</f>
        <v>India</v>
      </c>
      <c r="Y1553" t="str">
        <f t="shared" si="48"/>
        <v>Rs.500</v>
      </c>
      <c r="Z1553" s="36">
        <f t="shared" si="49"/>
        <v>500</v>
      </c>
    </row>
    <row r="1554" ht="14.25" customHeight="1" spans="1:26">
      <c r="A1554" s="33">
        <v>7939</v>
      </c>
      <c r="B1554" s="34" t="s">
        <v>701</v>
      </c>
      <c r="C1554" s="33">
        <v>1</v>
      </c>
      <c r="D1554" s="34" t="s">
        <v>149</v>
      </c>
      <c r="E1554" s="33" t="s">
        <v>4726</v>
      </c>
      <c r="F1554" s="33" t="s">
        <v>400</v>
      </c>
      <c r="G1554" s="33" t="s">
        <v>401</v>
      </c>
      <c r="H1554" s="33">
        <v>77.3254972</v>
      </c>
      <c r="I1554" s="33">
        <v>28.5672537</v>
      </c>
      <c r="J1554" s="33" t="s">
        <v>705</v>
      </c>
      <c r="K1554" s="33" t="s">
        <v>32</v>
      </c>
      <c r="L1554" s="33" t="s">
        <v>34</v>
      </c>
      <c r="M1554" s="33" t="s">
        <v>34</v>
      </c>
      <c r="N1554" s="33" t="s">
        <v>34</v>
      </c>
      <c r="O1554" s="33" t="s">
        <v>34</v>
      </c>
      <c r="P1554" s="33">
        <v>1</v>
      </c>
      <c r="Q1554" s="33">
        <v>41</v>
      </c>
      <c r="R1554" s="33">
        <v>300</v>
      </c>
      <c r="S1554" s="33">
        <v>3.5</v>
      </c>
      <c r="T1554" s="35" t="s">
        <v>4727</v>
      </c>
      <c r="U1554">
        <v>2017</v>
      </c>
      <c r="V1554">
        <v>6</v>
      </c>
      <c r="W1554">
        <v>6</v>
      </c>
      <c r="X1554" t="str">
        <f>VLOOKUP(C1554,'country description'!$A$2:$B$16,2,0)</f>
        <v>India</v>
      </c>
      <c r="Y1554" t="str">
        <f t="shared" si="48"/>
        <v>Rs.300</v>
      </c>
      <c r="Z1554" s="36">
        <f t="shared" si="49"/>
        <v>300</v>
      </c>
    </row>
    <row r="1555" ht="14.25" customHeight="1" spans="1:26">
      <c r="A1555" s="33">
        <v>7945</v>
      </c>
      <c r="B1555" s="34" t="s">
        <v>4728</v>
      </c>
      <c r="C1555" s="33">
        <v>1</v>
      </c>
      <c r="D1555" s="34" t="s">
        <v>149</v>
      </c>
      <c r="E1555" s="33" t="s">
        <v>4729</v>
      </c>
      <c r="F1555" s="33" t="s">
        <v>151</v>
      </c>
      <c r="G1555" s="33" t="s">
        <v>152</v>
      </c>
      <c r="H1555" s="33">
        <v>77.32413467</v>
      </c>
      <c r="I1555" s="33">
        <v>28.56784854</v>
      </c>
      <c r="J1555" s="33" t="s">
        <v>2918</v>
      </c>
      <c r="K1555" s="33" t="s">
        <v>32</v>
      </c>
      <c r="L1555" s="33" t="s">
        <v>34</v>
      </c>
      <c r="M1555" s="33" t="s">
        <v>33</v>
      </c>
      <c r="N1555" s="33" t="s">
        <v>34</v>
      </c>
      <c r="O1555" s="33" t="s">
        <v>34</v>
      </c>
      <c r="P1555" s="33">
        <v>1</v>
      </c>
      <c r="Q1555" s="33">
        <v>402</v>
      </c>
      <c r="R1555" s="33">
        <v>300</v>
      </c>
      <c r="S1555" s="33">
        <v>3.8</v>
      </c>
      <c r="T1555" s="35" t="s">
        <v>4730</v>
      </c>
      <c r="U1555">
        <v>2017</v>
      </c>
      <c r="V1555">
        <v>6</v>
      </c>
      <c r="W1555">
        <v>18</v>
      </c>
      <c r="X1555" t="str">
        <f>VLOOKUP(C1555,'country description'!$A$2:$B$16,2,0)</f>
        <v>India</v>
      </c>
      <c r="Y1555" t="str">
        <f t="shared" si="48"/>
        <v>Rs.300</v>
      </c>
      <c r="Z1555" s="36">
        <f t="shared" si="49"/>
        <v>300</v>
      </c>
    </row>
    <row r="1556" ht="14.25" customHeight="1" spans="1:26">
      <c r="A1556" s="33">
        <v>7956</v>
      </c>
      <c r="B1556" s="34" t="s">
        <v>2628</v>
      </c>
      <c r="C1556" s="33">
        <v>1</v>
      </c>
      <c r="D1556" s="34" t="s">
        <v>149</v>
      </c>
      <c r="E1556" s="33" t="s">
        <v>4731</v>
      </c>
      <c r="F1556" s="33" t="s">
        <v>151</v>
      </c>
      <c r="G1556" s="33" t="s">
        <v>152</v>
      </c>
      <c r="H1556" s="33">
        <v>77.3242376</v>
      </c>
      <c r="I1556" s="33">
        <v>28.56827816</v>
      </c>
      <c r="J1556" s="33" t="s">
        <v>1630</v>
      </c>
      <c r="K1556" s="33" t="s">
        <v>32</v>
      </c>
      <c r="L1556" s="33" t="s">
        <v>34</v>
      </c>
      <c r="M1556" s="33" t="s">
        <v>33</v>
      </c>
      <c r="N1556" s="33" t="s">
        <v>34</v>
      </c>
      <c r="O1556" s="33" t="s">
        <v>34</v>
      </c>
      <c r="P1556" s="33">
        <v>1</v>
      </c>
      <c r="Q1556" s="33">
        <v>235</v>
      </c>
      <c r="R1556" s="33">
        <v>450</v>
      </c>
      <c r="S1556" s="33">
        <v>4.2</v>
      </c>
      <c r="T1556" s="35" t="s">
        <v>4732</v>
      </c>
      <c r="U1556">
        <v>2014</v>
      </c>
      <c r="V1556">
        <v>7</v>
      </c>
      <c r="W1556">
        <v>17</v>
      </c>
      <c r="X1556" t="str">
        <f>VLOOKUP(C1556,'country description'!$A$2:$B$16,2,0)</f>
        <v>India</v>
      </c>
      <c r="Y1556" t="str">
        <f t="shared" si="48"/>
        <v>Rs.450</v>
      </c>
      <c r="Z1556" s="36">
        <f t="shared" si="49"/>
        <v>450</v>
      </c>
    </row>
    <row r="1557" ht="14.25" customHeight="1" spans="1:26">
      <c r="A1557" s="33">
        <v>7979</v>
      </c>
      <c r="B1557" s="34" t="s">
        <v>4733</v>
      </c>
      <c r="C1557" s="33">
        <v>1</v>
      </c>
      <c r="D1557" s="34" t="s">
        <v>149</v>
      </c>
      <c r="E1557" s="33" t="s">
        <v>4734</v>
      </c>
      <c r="F1557" s="33" t="s">
        <v>1256</v>
      </c>
      <c r="G1557" s="33" t="s">
        <v>1257</v>
      </c>
      <c r="H1557" s="33">
        <v>77.3330963</v>
      </c>
      <c r="I1557" s="33">
        <v>28.5714642</v>
      </c>
      <c r="J1557" s="33" t="s">
        <v>1245</v>
      </c>
      <c r="K1557" s="33" t="s">
        <v>32</v>
      </c>
      <c r="L1557" s="33" t="s">
        <v>34</v>
      </c>
      <c r="M1557" s="33" t="s">
        <v>34</v>
      </c>
      <c r="N1557" s="33" t="s">
        <v>34</v>
      </c>
      <c r="O1557" s="33" t="s">
        <v>34</v>
      </c>
      <c r="P1557" s="33">
        <v>1</v>
      </c>
      <c r="Q1557" s="33">
        <v>14</v>
      </c>
      <c r="R1557" s="33">
        <v>100</v>
      </c>
      <c r="S1557" s="33">
        <v>3.1</v>
      </c>
      <c r="T1557" s="35" t="s">
        <v>4735</v>
      </c>
      <c r="U1557">
        <v>2016</v>
      </c>
      <c r="V1557">
        <v>7</v>
      </c>
      <c r="W1557">
        <v>17</v>
      </c>
      <c r="X1557" t="str">
        <f>VLOOKUP(C1557,'country description'!$A$2:$B$16,2,0)</f>
        <v>India</v>
      </c>
      <c r="Y1557" t="str">
        <f t="shared" si="48"/>
        <v>Rs.100</v>
      </c>
      <c r="Z1557" s="36">
        <f t="shared" si="49"/>
        <v>100</v>
      </c>
    </row>
    <row r="1558" ht="14.25" customHeight="1" spans="1:26">
      <c r="A1558" s="33">
        <v>7982</v>
      </c>
      <c r="B1558" s="34" t="s">
        <v>4736</v>
      </c>
      <c r="C1558" s="33">
        <v>1</v>
      </c>
      <c r="D1558" s="34" t="s">
        <v>149</v>
      </c>
      <c r="E1558" s="33" t="s">
        <v>4737</v>
      </c>
      <c r="F1558" s="33" t="s">
        <v>404</v>
      </c>
      <c r="G1558" s="33" t="s">
        <v>405</v>
      </c>
      <c r="H1558" s="33">
        <v>77.323603</v>
      </c>
      <c r="I1558" s="33">
        <v>28.5738031</v>
      </c>
      <c r="J1558" s="33" t="s">
        <v>1630</v>
      </c>
      <c r="K1558" s="33" t="s">
        <v>32</v>
      </c>
      <c r="L1558" s="33" t="s">
        <v>34</v>
      </c>
      <c r="M1558" s="33" t="s">
        <v>34</v>
      </c>
      <c r="N1558" s="33" t="s">
        <v>34</v>
      </c>
      <c r="O1558" s="33" t="s">
        <v>34</v>
      </c>
      <c r="P1558" s="33">
        <v>1</v>
      </c>
      <c r="Q1558" s="33">
        <v>1</v>
      </c>
      <c r="R1558" s="33">
        <v>150</v>
      </c>
      <c r="S1558" s="33">
        <v>1</v>
      </c>
      <c r="T1558" s="35" t="s">
        <v>4738</v>
      </c>
      <c r="U1558">
        <v>2018</v>
      </c>
      <c r="V1558">
        <v>12</v>
      </c>
      <c r="W1558">
        <v>11</v>
      </c>
      <c r="X1558" t="str">
        <f>VLOOKUP(C1558,'country description'!$A$2:$B$16,2,0)</f>
        <v>India</v>
      </c>
      <c r="Y1558" t="str">
        <f t="shared" si="48"/>
        <v>Rs.150</v>
      </c>
      <c r="Z1558" s="36">
        <f t="shared" si="49"/>
        <v>150</v>
      </c>
    </row>
    <row r="1559" ht="14.25" customHeight="1" spans="1:26">
      <c r="A1559" s="33">
        <v>7983</v>
      </c>
      <c r="B1559" s="34" t="s">
        <v>3390</v>
      </c>
      <c r="C1559" s="33">
        <v>1</v>
      </c>
      <c r="D1559" s="34" t="s">
        <v>149</v>
      </c>
      <c r="E1559" s="33" t="s">
        <v>4739</v>
      </c>
      <c r="F1559" s="33" t="s">
        <v>4740</v>
      </c>
      <c r="G1559" s="33" t="s">
        <v>4741</v>
      </c>
      <c r="H1559" s="33">
        <v>77.3326668</v>
      </c>
      <c r="I1559" s="33">
        <v>28.5703556</v>
      </c>
      <c r="J1559" s="33" t="s">
        <v>2918</v>
      </c>
      <c r="K1559" s="33" t="s">
        <v>32</v>
      </c>
      <c r="L1559" s="33" t="s">
        <v>34</v>
      </c>
      <c r="M1559" s="33" t="s">
        <v>33</v>
      </c>
      <c r="N1559" s="33" t="s">
        <v>34</v>
      </c>
      <c r="O1559" s="33" t="s">
        <v>34</v>
      </c>
      <c r="P1559" s="33">
        <v>1</v>
      </c>
      <c r="Q1559" s="33">
        <v>94</v>
      </c>
      <c r="R1559" s="33">
        <v>200</v>
      </c>
      <c r="S1559" s="33">
        <v>3.5</v>
      </c>
      <c r="T1559" s="35" t="s">
        <v>4742</v>
      </c>
      <c r="U1559">
        <v>2013</v>
      </c>
      <c r="V1559">
        <v>4</v>
      </c>
      <c r="W1559">
        <v>24</v>
      </c>
      <c r="X1559" t="str">
        <f>VLOOKUP(C1559,'country description'!$A$2:$B$16,2,0)</f>
        <v>India</v>
      </c>
      <c r="Y1559" t="str">
        <f t="shared" si="48"/>
        <v>Rs.200</v>
      </c>
      <c r="Z1559" s="36">
        <f t="shared" si="49"/>
        <v>200</v>
      </c>
    </row>
    <row r="1560" ht="14.25" customHeight="1" spans="1:26">
      <c r="A1560" s="33">
        <v>7986</v>
      </c>
      <c r="B1560" s="34" t="s">
        <v>4743</v>
      </c>
      <c r="C1560" s="33">
        <v>1</v>
      </c>
      <c r="D1560" s="34" t="s">
        <v>149</v>
      </c>
      <c r="E1560" s="33" t="s">
        <v>4744</v>
      </c>
      <c r="F1560" s="33" t="s">
        <v>404</v>
      </c>
      <c r="G1560" s="33" t="s">
        <v>405</v>
      </c>
      <c r="H1560" s="33">
        <v>77.324321</v>
      </c>
      <c r="I1560" s="33">
        <v>28.5735123</v>
      </c>
      <c r="J1560" s="33" t="s">
        <v>1566</v>
      </c>
      <c r="K1560" s="33" t="s">
        <v>32</v>
      </c>
      <c r="L1560" s="33" t="s">
        <v>34</v>
      </c>
      <c r="M1560" s="33" t="s">
        <v>34</v>
      </c>
      <c r="N1560" s="33" t="s">
        <v>34</v>
      </c>
      <c r="O1560" s="33" t="s">
        <v>34</v>
      </c>
      <c r="P1560" s="33">
        <v>1</v>
      </c>
      <c r="Q1560" s="33">
        <v>15</v>
      </c>
      <c r="R1560" s="33">
        <v>200</v>
      </c>
      <c r="S1560" s="33">
        <v>2.7</v>
      </c>
      <c r="T1560" s="35" t="s">
        <v>4110</v>
      </c>
      <c r="U1560">
        <v>2016</v>
      </c>
      <c r="V1560">
        <v>1</v>
      </c>
      <c r="W1560">
        <v>27</v>
      </c>
      <c r="X1560" t="str">
        <f>VLOOKUP(C1560,'country description'!$A$2:$B$16,2,0)</f>
        <v>India</v>
      </c>
      <c r="Y1560" t="str">
        <f t="shared" si="48"/>
        <v>Rs.200</v>
      </c>
      <c r="Z1560" s="36">
        <f t="shared" si="49"/>
        <v>200</v>
      </c>
    </row>
    <row r="1561" ht="14.25" customHeight="1" spans="1:26">
      <c r="A1561" s="33">
        <v>7991</v>
      </c>
      <c r="B1561" s="34" t="s">
        <v>4745</v>
      </c>
      <c r="C1561" s="33">
        <v>1</v>
      </c>
      <c r="D1561" s="34" t="s">
        <v>149</v>
      </c>
      <c r="E1561" s="33" t="s">
        <v>4746</v>
      </c>
      <c r="F1561" s="33" t="s">
        <v>1256</v>
      </c>
      <c r="G1561" s="33" t="s">
        <v>1257</v>
      </c>
      <c r="H1561" s="33">
        <v>77.3330621</v>
      </c>
      <c r="I1561" s="33">
        <v>28.5714962</v>
      </c>
      <c r="J1561" s="33" t="s">
        <v>358</v>
      </c>
      <c r="K1561" s="33" t="s">
        <v>32</v>
      </c>
      <c r="L1561" s="33" t="s">
        <v>34</v>
      </c>
      <c r="M1561" s="33" t="s">
        <v>34</v>
      </c>
      <c r="N1561" s="33" t="s">
        <v>34</v>
      </c>
      <c r="O1561" s="33" t="s">
        <v>34</v>
      </c>
      <c r="P1561" s="33">
        <v>1</v>
      </c>
      <c r="Q1561" s="33">
        <v>20</v>
      </c>
      <c r="R1561" s="33">
        <v>200</v>
      </c>
      <c r="S1561" s="33">
        <v>3.2</v>
      </c>
      <c r="T1561" s="35" t="s">
        <v>1762</v>
      </c>
      <c r="U1561">
        <v>2017</v>
      </c>
      <c r="V1561">
        <v>11</v>
      </c>
      <c r="W1561">
        <v>7</v>
      </c>
      <c r="X1561" t="str">
        <f>VLOOKUP(C1561,'country description'!$A$2:$B$16,2,0)</f>
        <v>India</v>
      </c>
      <c r="Y1561" t="str">
        <f t="shared" si="48"/>
        <v>Rs.200</v>
      </c>
      <c r="Z1561" s="36">
        <f t="shared" si="49"/>
        <v>200</v>
      </c>
    </row>
    <row r="1562" ht="14.25" customHeight="1" spans="1:26">
      <c r="A1562" s="33">
        <v>7992</v>
      </c>
      <c r="B1562" s="34" t="s">
        <v>4747</v>
      </c>
      <c r="C1562" s="33">
        <v>1</v>
      </c>
      <c r="D1562" s="34" t="s">
        <v>149</v>
      </c>
      <c r="E1562" s="33" t="s">
        <v>4748</v>
      </c>
      <c r="F1562" s="33" t="s">
        <v>4740</v>
      </c>
      <c r="G1562" s="33" t="s">
        <v>4741</v>
      </c>
      <c r="H1562" s="33">
        <v>77.3326668</v>
      </c>
      <c r="I1562" s="33">
        <v>28.5700866</v>
      </c>
      <c r="J1562" s="33" t="s">
        <v>80</v>
      </c>
      <c r="K1562" s="33" t="s">
        <v>32</v>
      </c>
      <c r="L1562" s="33" t="s">
        <v>34</v>
      </c>
      <c r="M1562" s="33" t="s">
        <v>34</v>
      </c>
      <c r="N1562" s="33" t="s">
        <v>34</v>
      </c>
      <c r="O1562" s="33" t="s">
        <v>34</v>
      </c>
      <c r="P1562" s="33">
        <v>1</v>
      </c>
      <c r="Q1562" s="33">
        <v>603</v>
      </c>
      <c r="R1562" s="33">
        <v>300</v>
      </c>
      <c r="S1562" s="33">
        <v>3.8</v>
      </c>
      <c r="T1562" s="35" t="s">
        <v>4749</v>
      </c>
      <c r="U1562">
        <v>2016</v>
      </c>
      <c r="V1562">
        <v>5</v>
      </c>
      <c r="W1562">
        <v>9</v>
      </c>
      <c r="X1562" t="str">
        <f>VLOOKUP(C1562,'country description'!$A$2:$B$16,2,0)</f>
        <v>India</v>
      </c>
      <c r="Y1562" t="str">
        <f t="shared" si="48"/>
        <v>Rs.300</v>
      </c>
      <c r="Z1562" s="36">
        <f t="shared" si="49"/>
        <v>300</v>
      </c>
    </row>
    <row r="1563" ht="14.25" customHeight="1" spans="1:26">
      <c r="A1563" s="33">
        <v>8012</v>
      </c>
      <c r="B1563" s="34" t="s">
        <v>4750</v>
      </c>
      <c r="C1563" s="33">
        <v>1</v>
      </c>
      <c r="D1563" s="34" t="s">
        <v>149</v>
      </c>
      <c r="E1563" s="33" t="s">
        <v>4751</v>
      </c>
      <c r="F1563" s="33" t="s">
        <v>394</v>
      </c>
      <c r="G1563" s="33" t="s">
        <v>395</v>
      </c>
      <c r="H1563" s="33">
        <v>77.3410212</v>
      </c>
      <c r="I1563" s="33">
        <v>28.5854928</v>
      </c>
      <c r="J1563" s="33" t="s">
        <v>115</v>
      </c>
      <c r="K1563" s="33" t="s">
        <v>32</v>
      </c>
      <c r="L1563" s="33" t="s">
        <v>34</v>
      </c>
      <c r="M1563" s="33" t="s">
        <v>33</v>
      </c>
      <c r="N1563" s="33" t="s">
        <v>34</v>
      </c>
      <c r="O1563" s="33" t="s">
        <v>34</v>
      </c>
      <c r="P1563" s="33">
        <v>2</v>
      </c>
      <c r="Q1563" s="33">
        <v>134</v>
      </c>
      <c r="R1563" s="33">
        <v>650</v>
      </c>
      <c r="S1563" s="33">
        <v>2.2</v>
      </c>
      <c r="T1563" s="35" t="s">
        <v>4752</v>
      </c>
      <c r="U1563">
        <v>2013</v>
      </c>
      <c r="V1563">
        <v>5</v>
      </c>
      <c r="W1563">
        <v>19</v>
      </c>
      <c r="X1563" t="str">
        <f>VLOOKUP(C1563,'country description'!$A$2:$B$16,2,0)</f>
        <v>India</v>
      </c>
      <c r="Y1563" t="str">
        <f t="shared" si="48"/>
        <v>Rs.650</v>
      </c>
      <c r="Z1563" s="36">
        <f t="shared" si="49"/>
        <v>650</v>
      </c>
    </row>
    <row r="1564" ht="14.25" customHeight="1" spans="1:26">
      <c r="A1564" s="33">
        <v>8017</v>
      </c>
      <c r="B1564" s="34" t="s">
        <v>1063</v>
      </c>
      <c r="C1564" s="33">
        <v>1</v>
      </c>
      <c r="D1564" s="34" t="s">
        <v>149</v>
      </c>
      <c r="E1564" s="33" t="s">
        <v>4753</v>
      </c>
      <c r="F1564" s="33" t="s">
        <v>3392</v>
      </c>
      <c r="G1564" s="33" t="s">
        <v>3393</v>
      </c>
      <c r="H1564" s="33">
        <v>77.3382691</v>
      </c>
      <c r="I1564" s="33">
        <v>28.5844243</v>
      </c>
      <c r="J1564" s="33" t="s">
        <v>1065</v>
      </c>
      <c r="K1564" s="33" t="s">
        <v>32</v>
      </c>
      <c r="L1564" s="33" t="s">
        <v>34</v>
      </c>
      <c r="M1564" s="33" t="s">
        <v>34</v>
      </c>
      <c r="N1564" s="33" t="s">
        <v>34</v>
      </c>
      <c r="O1564" s="33" t="s">
        <v>34</v>
      </c>
      <c r="P1564" s="33">
        <v>1</v>
      </c>
      <c r="Q1564" s="33">
        <v>37</v>
      </c>
      <c r="R1564" s="33">
        <v>400</v>
      </c>
      <c r="S1564" s="33">
        <v>3</v>
      </c>
      <c r="T1564" s="35" t="s">
        <v>3688</v>
      </c>
      <c r="U1564">
        <v>2016</v>
      </c>
      <c r="V1564">
        <v>6</v>
      </c>
      <c r="W1564">
        <v>4</v>
      </c>
      <c r="X1564" t="str">
        <f>VLOOKUP(C1564,'country description'!$A$2:$B$16,2,0)</f>
        <v>India</v>
      </c>
      <c r="Y1564" t="str">
        <f t="shared" si="48"/>
        <v>Rs.400</v>
      </c>
      <c r="Z1564" s="36">
        <f t="shared" si="49"/>
        <v>400</v>
      </c>
    </row>
    <row r="1565" ht="14.25" customHeight="1" spans="1:26">
      <c r="A1565" s="33">
        <v>8019</v>
      </c>
      <c r="B1565" s="34" t="s">
        <v>4754</v>
      </c>
      <c r="C1565" s="33">
        <v>1</v>
      </c>
      <c r="D1565" s="34" t="s">
        <v>135</v>
      </c>
      <c r="E1565" s="33" t="s">
        <v>4755</v>
      </c>
      <c r="F1565" s="33" t="s">
        <v>4756</v>
      </c>
      <c r="G1565" s="33" t="s">
        <v>4757</v>
      </c>
      <c r="H1565" s="33">
        <v>77.1081995</v>
      </c>
      <c r="I1565" s="33">
        <v>28.4805868</v>
      </c>
      <c r="J1565" s="33" t="s">
        <v>1526</v>
      </c>
      <c r="K1565" s="33" t="s">
        <v>32</v>
      </c>
      <c r="L1565" s="33" t="s">
        <v>33</v>
      </c>
      <c r="M1565" s="33" t="s">
        <v>34</v>
      </c>
      <c r="N1565" s="33" t="s">
        <v>34</v>
      </c>
      <c r="O1565" s="33" t="s">
        <v>34</v>
      </c>
      <c r="P1565" s="33">
        <v>3</v>
      </c>
      <c r="Q1565" s="33">
        <v>23</v>
      </c>
      <c r="R1565" s="33">
        <v>1600</v>
      </c>
      <c r="S1565" s="33">
        <v>3.4</v>
      </c>
      <c r="T1565" s="35" t="s">
        <v>4407</v>
      </c>
      <c r="U1565">
        <v>2010</v>
      </c>
      <c r="V1565">
        <v>5</v>
      </c>
      <c r="W1565">
        <v>23</v>
      </c>
      <c r="X1565" t="str">
        <f>VLOOKUP(C1565,'country description'!$A$2:$B$16,2,0)</f>
        <v>India</v>
      </c>
      <c r="Y1565" t="str">
        <f t="shared" si="48"/>
        <v>Rs.1600</v>
      </c>
      <c r="Z1565" s="36">
        <f t="shared" si="49"/>
        <v>1600</v>
      </c>
    </row>
    <row r="1566" ht="14.25" customHeight="1" spans="1:26">
      <c r="A1566" s="33">
        <v>8022</v>
      </c>
      <c r="B1566" s="34" t="s">
        <v>4758</v>
      </c>
      <c r="C1566" s="33">
        <v>1</v>
      </c>
      <c r="D1566" s="34" t="s">
        <v>149</v>
      </c>
      <c r="E1566" s="33" t="s">
        <v>4759</v>
      </c>
      <c r="F1566" s="33" t="s">
        <v>3392</v>
      </c>
      <c r="G1566" s="33" t="s">
        <v>3393</v>
      </c>
      <c r="H1566" s="33">
        <v>77.3381766</v>
      </c>
      <c r="I1566" s="33">
        <v>28.5843215</v>
      </c>
      <c r="J1566" s="33" t="s">
        <v>329</v>
      </c>
      <c r="K1566" s="33" t="s">
        <v>32</v>
      </c>
      <c r="L1566" s="33" t="s">
        <v>34</v>
      </c>
      <c r="M1566" s="33" t="s">
        <v>34</v>
      </c>
      <c r="N1566" s="33" t="s">
        <v>34</v>
      </c>
      <c r="O1566" s="33" t="s">
        <v>34</v>
      </c>
      <c r="P1566" s="33">
        <v>2</v>
      </c>
      <c r="Q1566" s="33">
        <v>59</v>
      </c>
      <c r="R1566" s="33">
        <v>500</v>
      </c>
      <c r="S1566" s="33">
        <v>2.6</v>
      </c>
      <c r="T1566" s="35" t="s">
        <v>4760</v>
      </c>
      <c r="U1566">
        <v>2012</v>
      </c>
      <c r="V1566">
        <v>8</v>
      </c>
      <c r="W1566">
        <v>18</v>
      </c>
      <c r="X1566" t="str">
        <f>VLOOKUP(C1566,'country description'!$A$2:$B$16,2,0)</f>
        <v>India</v>
      </c>
      <c r="Y1566" t="str">
        <f t="shared" si="48"/>
        <v>Rs.500</v>
      </c>
      <c r="Z1566" s="36">
        <f t="shared" si="49"/>
        <v>500</v>
      </c>
    </row>
    <row r="1567" ht="14.25" customHeight="1" spans="1:26">
      <c r="A1567" s="33">
        <v>8026</v>
      </c>
      <c r="B1567" s="34" t="s">
        <v>4761</v>
      </c>
      <c r="C1567" s="33">
        <v>1</v>
      </c>
      <c r="D1567" s="34" t="s">
        <v>1199</v>
      </c>
      <c r="E1567" s="33" t="s">
        <v>4762</v>
      </c>
      <c r="F1567" s="33" t="s">
        <v>4763</v>
      </c>
      <c r="G1567" s="33" t="s">
        <v>4764</v>
      </c>
      <c r="H1567" s="33">
        <v>77.2899232</v>
      </c>
      <c r="I1567" s="33">
        <v>28.4997177</v>
      </c>
      <c r="J1567" s="33" t="s">
        <v>4765</v>
      </c>
      <c r="K1567" s="33" t="s">
        <v>32</v>
      </c>
      <c r="L1567" s="33" t="s">
        <v>34</v>
      </c>
      <c r="M1567" s="33" t="s">
        <v>34</v>
      </c>
      <c r="N1567" s="33" t="s">
        <v>34</v>
      </c>
      <c r="O1567" s="33" t="s">
        <v>34</v>
      </c>
      <c r="P1567" s="33">
        <v>1</v>
      </c>
      <c r="Q1567" s="33">
        <v>4</v>
      </c>
      <c r="R1567" s="33">
        <v>100</v>
      </c>
      <c r="S1567" s="33">
        <v>2.9</v>
      </c>
      <c r="T1567" s="35" t="s">
        <v>886</v>
      </c>
      <c r="U1567">
        <v>2012</v>
      </c>
      <c r="V1567">
        <v>8</v>
      </c>
      <c r="W1567">
        <v>7</v>
      </c>
      <c r="X1567" t="str">
        <f>VLOOKUP(C1567,'country description'!$A$2:$B$16,2,0)</f>
        <v>India</v>
      </c>
      <c r="Y1567" t="str">
        <f t="shared" si="48"/>
        <v>Rs.100</v>
      </c>
      <c r="Z1567" s="36">
        <f t="shared" si="49"/>
        <v>100</v>
      </c>
    </row>
    <row r="1568" ht="14.25" customHeight="1" spans="1:26">
      <c r="A1568" s="33">
        <v>8029</v>
      </c>
      <c r="B1568" s="34" t="s">
        <v>4766</v>
      </c>
      <c r="C1568" s="33">
        <v>1</v>
      </c>
      <c r="D1568" s="34" t="s">
        <v>1199</v>
      </c>
      <c r="E1568" s="33" t="s">
        <v>4767</v>
      </c>
      <c r="F1568" s="33" t="s">
        <v>4768</v>
      </c>
      <c r="G1568" s="33" t="s">
        <v>4769</v>
      </c>
      <c r="H1568" s="33">
        <v>77.2969594</v>
      </c>
      <c r="I1568" s="33">
        <v>28.4304159</v>
      </c>
      <c r="J1568" s="33" t="s">
        <v>1285</v>
      </c>
      <c r="K1568" s="33" t="s">
        <v>32</v>
      </c>
      <c r="L1568" s="33" t="s">
        <v>34</v>
      </c>
      <c r="M1568" s="33" t="s">
        <v>34</v>
      </c>
      <c r="N1568" s="33" t="s">
        <v>34</v>
      </c>
      <c r="O1568" s="33" t="s">
        <v>34</v>
      </c>
      <c r="P1568" s="33">
        <v>1</v>
      </c>
      <c r="Q1568" s="33">
        <v>11</v>
      </c>
      <c r="R1568" s="33">
        <v>200</v>
      </c>
      <c r="S1568" s="33">
        <v>2.8</v>
      </c>
      <c r="T1568" s="35" t="s">
        <v>4770</v>
      </c>
      <c r="U1568">
        <v>2016</v>
      </c>
      <c r="V1568">
        <v>12</v>
      </c>
      <c r="W1568">
        <v>11</v>
      </c>
      <c r="X1568" t="str">
        <f>VLOOKUP(C1568,'country description'!$A$2:$B$16,2,0)</f>
        <v>India</v>
      </c>
      <c r="Y1568" t="str">
        <f t="shared" si="48"/>
        <v>Rs.200</v>
      </c>
      <c r="Z1568" s="36">
        <f t="shared" si="49"/>
        <v>200</v>
      </c>
    </row>
    <row r="1569" ht="14.25" customHeight="1" spans="1:26">
      <c r="A1569" s="33">
        <v>8033</v>
      </c>
      <c r="B1569" s="34" t="s">
        <v>4771</v>
      </c>
      <c r="C1569" s="33">
        <v>1</v>
      </c>
      <c r="D1569" s="34" t="s">
        <v>27</v>
      </c>
      <c r="E1569" s="33" t="s">
        <v>4772</v>
      </c>
      <c r="F1569" s="33" t="s">
        <v>1591</v>
      </c>
      <c r="G1569" s="33" t="s">
        <v>1592</v>
      </c>
      <c r="H1569" s="33">
        <v>77.3093426</v>
      </c>
      <c r="I1569" s="33">
        <v>28.5905357</v>
      </c>
      <c r="J1569" s="33" t="s">
        <v>90</v>
      </c>
      <c r="K1569" s="33" t="s">
        <v>32</v>
      </c>
      <c r="L1569" s="33" t="s">
        <v>34</v>
      </c>
      <c r="M1569" s="33" t="s">
        <v>34</v>
      </c>
      <c r="N1569" s="33" t="s">
        <v>34</v>
      </c>
      <c r="O1569" s="33" t="s">
        <v>34</v>
      </c>
      <c r="P1569" s="33">
        <v>1</v>
      </c>
      <c r="Q1569" s="33">
        <v>0</v>
      </c>
      <c r="R1569" s="33">
        <v>100</v>
      </c>
      <c r="S1569" s="33">
        <v>1</v>
      </c>
      <c r="T1569" s="35" t="s">
        <v>2686</v>
      </c>
      <c r="U1569">
        <v>2018</v>
      </c>
      <c r="V1569">
        <v>6</v>
      </c>
      <c r="W1569">
        <v>27</v>
      </c>
      <c r="X1569" t="str">
        <f>VLOOKUP(C1569,'country description'!$A$2:$B$16,2,0)</f>
        <v>India</v>
      </c>
      <c r="Y1569" t="str">
        <f t="shared" si="48"/>
        <v>Rs.100</v>
      </c>
      <c r="Z1569" s="36">
        <f t="shared" si="49"/>
        <v>100</v>
      </c>
    </row>
    <row r="1570" ht="14.25" customHeight="1" spans="1:26">
      <c r="A1570" s="33">
        <v>8037</v>
      </c>
      <c r="B1570" s="34" t="s">
        <v>4773</v>
      </c>
      <c r="C1570" s="33">
        <v>1</v>
      </c>
      <c r="D1570" s="34" t="s">
        <v>1199</v>
      </c>
      <c r="E1570" s="33" t="s">
        <v>4774</v>
      </c>
      <c r="F1570" s="33" t="s">
        <v>4763</v>
      </c>
      <c r="G1570" s="33" t="s">
        <v>4764</v>
      </c>
      <c r="H1570" s="33">
        <v>77.2940734</v>
      </c>
      <c r="I1570" s="33">
        <v>28.4938048</v>
      </c>
      <c r="J1570" s="33" t="s">
        <v>1285</v>
      </c>
      <c r="K1570" s="33" t="s">
        <v>32</v>
      </c>
      <c r="L1570" s="33" t="s">
        <v>34</v>
      </c>
      <c r="M1570" s="33" t="s">
        <v>34</v>
      </c>
      <c r="N1570" s="33" t="s">
        <v>34</v>
      </c>
      <c r="O1570" s="33" t="s">
        <v>34</v>
      </c>
      <c r="P1570" s="33">
        <v>1</v>
      </c>
      <c r="Q1570" s="33">
        <v>0</v>
      </c>
      <c r="R1570" s="33">
        <v>100</v>
      </c>
      <c r="S1570" s="33">
        <v>1</v>
      </c>
      <c r="T1570" s="35" t="s">
        <v>4775</v>
      </c>
      <c r="U1570">
        <v>2010</v>
      </c>
      <c r="V1570">
        <v>4</v>
      </c>
      <c r="W1570">
        <v>12</v>
      </c>
      <c r="X1570" t="str">
        <f>VLOOKUP(C1570,'country description'!$A$2:$B$16,2,0)</f>
        <v>India</v>
      </c>
      <c r="Y1570" t="str">
        <f t="shared" si="48"/>
        <v>Rs.100</v>
      </c>
      <c r="Z1570" s="36">
        <f t="shared" si="49"/>
        <v>100</v>
      </c>
    </row>
    <row r="1571" ht="14.25" customHeight="1" spans="1:26">
      <c r="A1571" s="33">
        <v>8054</v>
      </c>
      <c r="B1571" s="34" t="s">
        <v>4776</v>
      </c>
      <c r="C1571" s="33">
        <v>1</v>
      </c>
      <c r="D1571" s="34" t="s">
        <v>1199</v>
      </c>
      <c r="E1571" s="33" t="s">
        <v>4777</v>
      </c>
      <c r="F1571" s="33" t="s">
        <v>468</v>
      </c>
      <c r="G1571" s="33" t="s">
        <v>1226</v>
      </c>
      <c r="H1571" s="33">
        <v>77.3104099</v>
      </c>
      <c r="I1571" s="33">
        <v>28.4805482</v>
      </c>
      <c r="J1571" s="33" t="s">
        <v>1634</v>
      </c>
      <c r="K1571" s="33" t="s">
        <v>32</v>
      </c>
      <c r="L1571" s="33" t="s">
        <v>34</v>
      </c>
      <c r="M1571" s="33" t="s">
        <v>34</v>
      </c>
      <c r="N1571" s="33" t="s">
        <v>34</v>
      </c>
      <c r="O1571" s="33" t="s">
        <v>34</v>
      </c>
      <c r="P1571" s="33">
        <v>1</v>
      </c>
      <c r="Q1571" s="33">
        <v>14</v>
      </c>
      <c r="R1571" s="33">
        <v>100</v>
      </c>
      <c r="S1571" s="33">
        <v>3.1</v>
      </c>
      <c r="T1571" s="35" t="s">
        <v>4778</v>
      </c>
      <c r="U1571">
        <v>2012</v>
      </c>
      <c r="V1571">
        <v>11</v>
      </c>
      <c r="W1571">
        <v>9</v>
      </c>
      <c r="X1571" t="str">
        <f>VLOOKUP(C1571,'country description'!$A$2:$B$16,2,0)</f>
        <v>India</v>
      </c>
      <c r="Y1571" t="str">
        <f t="shared" si="48"/>
        <v>Rs.100</v>
      </c>
      <c r="Z1571" s="36">
        <f t="shared" si="49"/>
        <v>100</v>
      </c>
    </row>
    <row r="1572" ht="14.25" customHeight="1" spans="1:26">
      <c r="A1572" s="33">
        <v>8061</v>
      </c>
      <c r="B1572" s="34" t="s">
        <v>4779</v>
      </c>
      <c r="C1572" s="33">
        <v>1</v>
      </c>
      <c r="D1572" s="34" t="s">
        <v>149</v>
      </c>
      <c r="E1572" s="33" t="s">
        <v>4780</v>
      </c>
      <c r="F1572" s="33" t="s">
        <v>819</v>
      </c>
      <c r="G1572" s="33" t="s">
        <v>820</v>
      </c>
      <c r="H1572" s="33">
        <v>77.3441785</v>
      </c>
      <c r="I1572" s="33">
        <v>28.5970594</v>
      </c>
      <c r="J1572" s="33" t="s">
        <v>1285</v>
      </c>
      <c r="K1572" s="33" t="s">
        <v>32</v>
      </c>
      <c r="L1572" s="33" t="s">
        <v>34</v>
      </c>
      <c r="M1572" s="33" t="s">
        <v>33</v>
      </c>
      <c r="N1572" s="33" t="s">
        <v>34</v>
      </c>
      <c r="O1572" s="33" t="s">
        <v>34</v>
      </c>
      <c r="P1572" s="33">
        <v>1</v>
      </c>
      <c r="Q1572" s="33">
        <v>15</v>
      </c>
      <c r="R1572" s="33">
        <v>150</v>
      </c>
      <c r="S1572" s="33">
        <v>2.3</v>
      </c>
      <c r="T1572" s="35" t="s">
        <v>4781</v>
      </c>
      <c r="U1572">
        <v>2012</v>
      </c>
      <c r="V1572">
        <v>5</v>
      </c>
      <c r="W1572">
        <v>17</v>
      </c>
      <c r="X1572" t="str">
        <f>VLOOKUP(C1572,'country description'!$A$2:$B$16,2,0)</f>
        <v>India</v>
      </c>
      <c r="Y1572" t="str">
        <f t="shared" si="48"/>
        <v>Rs.150</v>
      </c>
      <c r="Z1572" s="36">
        <f t="shared" si="49"/>
        <v>150</v>
      </c>
    </row>
    <row r="1573" ht="14.25" customHeight="1" spans="1:26">
      <c r="A1573" s="33">
        <v>8062</v>
      </c>
      <c r="B1573" s="34" t="s">
        <v>4782</v>
      </c>
      <c r="C1573" s="33">
        <v>1</v>
      </c>
      <c r="D1573" s="34" t="s">
        <v>27</v>
      </c>
      <c r="E1573" s="33" t="s">
        <v>4783</v>
      </c>
      <c r="F1573" s="33" t="s">
        <v>1591</v>
      </c>
      <c r="G1573" s="33" t="s">
        <v>1592</v>
      </c>
      <c r="H1573" s="33">
        <v>77.3122819</v>
      </c>
      <c r="I1573" s="33">
        <v>28.594717</v>
      </c>
      <c r="J1573" s="33" t="s">
        <v>90</v>
      </c>
      <c r="K1573" s="33" t="s">
        <v>32</v>
      </c>
      <c r="L1573" s="33" t="s">
        <v>34</v>
      </c>
      <c r="M1573" s="33" t="s">
        <v>34</v>
      </c>
      <c r="N1573" s="33" t="s">
        <v>34</v>
      </c>
      <c r="O1573" s="33" t="s">
        <v>34</v>
      </c>
      <c r="P1573" s="33">
        <v>1</v>
      </c>
      <c r="Q1573" s="33">
        <v>1</v>
      </c>
      <c r="R1573" s="33">
        <v>150</v>
      </c>
      <c r="S1573" s="33">
        <v>1</v>
      </c>
      <c r="T1573" s="35" t="s">
        <v>4784</v>
      </c>
      <c r="U1573">
        <v>2010</v>
      </c>
      <c r="V1573">
        <v>6</v>
      </c>
      <c r="W1573">
        <v>25</v>
      </c>
      <c r="X1573" t="str">
        <f>VLOOKUP(C1573,'country description'!$A$2:$B$16,2,0)</f>
        <v>India</v>
      </c>
      <c r="Y1573" t="str">
        <f t="shared" si="48"/>
        <v>Rs.150</v>
      </c>
      <c r="Z1573" s="36">
        <f t="shared" si="49"/>
        <v>150</v>
      </c>
    </row>
    <row r="1574" ht="14.25" customHeight="1" spans="1:26">
      <c r="A1574" s="33">
        <v>8065</v>
      </c>
      <c r="B1574" s="34" t="s">
        <v>4785</v>
      </c>
      <c r="C1574" s="33">
        <v>1</v>
      </c>
      <c r="D1574" s="34" t="s">
        <v>149</v>
      </c>
      <c r="E1574" s="33" t="s">
        <v>4786</v>
      </c>
      <c r="F1574" s="33" t="s">
        <v>4787</v>
      </c>
      <c r="G1574" s="33" t="s">
        <v>4788</v>
      </c>
      <c r="H1574" s="33">
        <v>77.3446655</v>
      </c>
      <c r="I1574" s="33">
        <v>28.5990702</v>
      </c>
      <c r="J1574" s="33" t="s">
        <v>90</v>
      </c>
      <c r="K1574" s="33" t="s">
        <v>32</v>
      </c>
      <c r="L1574" s="33" t="s">
        <v>34</v>
      </c>
      <c r="M1574" s="33" t="s">
        <v>34</v>
      </c>
      <c r="N1574" s="33" t="s">
        <v>34</v>
      </c>
      <c r="O1574" s="33" t="s">
        <v>34</v>
      </c>
      <c r="P1574" s="33">
        <v>1</v>
      </c>
      <c r="Q1574" s="33">
        <v>10</v>
      </c>
      <c r="R1574" s="33">
        <v>250</v>
      </c>
      <c r="S1574" s="33">
        <v>3</v>
      </c>
      <c r="T1574" s="35" t="s">
        <v>4789</v>
      </c>
      <c r="U1574">
        <v>2013</v>
      </c>
      <c r="V1574">
        <v>9</v>
      </c>
      <c r="W1574">
        <v>18</v>
      </c>
      <c r="X1574" t="str">
        <f>VLOOKUP(C1574,'country description'!$A$2:$B$16,2,0)</f>
        <v>India</v>
      </c>
      <c r="Y1574" t="str">
        <f t="shared" si="48"/>
        <v>Rs.250</v>
      </c>
      <c r="Z1574" s="36">
        <f t="shared" si="49"/>
        <v>250</v>
      </c>
    </row>
    <row r="1575" ht="14.25" customHeight="1" spans="1:26">
      <c r="A1575" s="33">
        <v>8068</v>
      </c>
      <c r="B1575" s="34" t="s">
        <v>4790</v>
      </c>
      <c r="C1575" s="33">
        <v>1</v>
      </c>
      <c r="D1575" s="34" t="s">
        <v>149</v>
      </c>
      <c r="E1575" s="33" t="s">
        <v>4791</v>
      </c>
      <c r="F1575" s="33" t="s">
        <v>4792</v>
      </c>
      <c r="G1575" s="33" t="s">
        <v>4793</v>
      </c>
      <c r="H1575" s="33">
        <v>77.3469342</v>
      </c>
      <c r="I1575" s="33">
        <v>28.6070243</v>
      </c>
      <c r="J1575" s="33" t="s">
        <v>64</v>
      </c>
      <c r="K1575" s="33" t="s">
        <v>32</v>
      </c>
      <c r="L1575" s="33" t="s">
        <v>34</v>
      </c>
      <c r="M1575" s="33" t="s">
        <v>34</v>
      </c>
      <c r="N1575" s="33" t="s">
        <v>34</v>
      </c>
      <c r="O1575" s="33" t="s">
        <v>34</v>
      </c>
      <c r="P1575" s="33">
        <v>1</v>
      </c>
      <c r="Q1575" s="33">
        <v>4</v>
      </c>
      <c r="R1575" s="33">
        <v>150</v>
      </c>
      <c r="S1575" s="33">
        <v>2.9</v>
      </c>
      <c r="T1575" s="35" t="s">
        <v>4794</v>
      </c>
      <c r="U1575">
        <v>2018</v>
      </c>
      <c r="V1575">
        <v>5</v>
      </c>
      <c r="W1575">
        <v>18</v>
      </c>
      <c r="X1575" t="str">
        <f>VLOOKUP(C1575,'country description'!$A$2:$B$16,2,0)</f>
        <v>India</v>
      </c>
      <c r="Y1575" t="str">
        <f t="shared" si="48"/>
        <v>Rs.150</v>
      </c>
      <c r="Z1575" s="36">
        <f t="shared" si="49"/>
        <v>150</v>
      </c>
    </row>
    <row r="1576" ht="14.25" customHeight="1" spans="1:26">
      <c r="A1576" s="33">
        <v>8069</v>
      </c>
      <c r="B1576" s="34" t="s">
        <v>4795</v>
      </c>
      <c r="C1576" s="33">
        <v>1</v>
      </c>
      <c r="D1576" s="34" t="s">
        <v>27</v>
      </c>
      <c r="E1576" s="33" t="s">
        <v>4796</v>
      </c>
      <c r="F1576" s="33" t="s">
        <v>1591</v>
      </c>
      <c r="G1576" s="33" t="s">
        <v>1592</v>
      </c>
      <c r="H1576" s="33">
        <v>77.3122802</v>
      </c>
      <c r="I1576" s="33">
        <v>28.5946814</v>
      </c>
      <c r="J1576" s="33" t="s">
        <v>1285</v>
      </c>
      <c r="K1576" s="33" t="s">
        <v>32</v>
      </c>
      <c r="L1576" s="33" t="s">
        <v>34</v>
      </c>
      <c r="M1576" s="33" t="s">
        <v>34</v>
      </c>
      <c r="N1576" s="33" t="s">
        <v>34</v>
      </c>
      <c r="O1576" s="33" t="s">
        <v>34</v>
      </c>
      <c r="P1576" s="33">
        <v>1</v>
      </c>
      <c r="Q1576" s="33">
        <v>8</v>
      </c>
      <c r="R1576" s="33">
        <v>100</v>
      </c>
      <c r="S1576" s="33">
        <v>3</v>
      </c>
      <c r="T1576" s="35" t="s">
        <v>1706</v>
      </c>
      <c r="U1576">
        <v>2012</v>
      </c>
      <c r="V1576">
        <v>12</v>
      </c>
      <c r="W1576">
        <v>11</v>
      </c>
      <c r="X1576" t="str">
        <f>VLOOKUP(C1576,'country description'!$A$2:$B$16,2,0)</f>
        <v>India</v>
      </c>
      <c r="Y1576" t="str">
        <f t="shared" si="48"/>
        <v>Rs.100</v>
      </c>
      <c r="Z1576" s="36">
        <f t="shared" si="49"/>
        <v>100</v>
      </c>
    </row>
    <row r="1577" ht="14.25" customHeight="1" spans="1:26">
      <c r="A1577" s="33">
        <v>8072</v>
      </c>
      <c r="B1577" s="34" t="s">
        <v>4797</v>
      </c>
      <c r="C1577" s="33">
        <v>1</v>
      </c>
      <c r="D1577" s="34" t="s">
        <v>149</v>
      </c>
      <c r="E1577" s="33" t="s">
        <v>4798</v>
      </c>
      <c r="F1577" s="33" t="s">
        <v>819</v>
      </c>
      <c r="G1577" s="33" t="s">
        <v>820</v>
      </c>
      <c r="H1577" s="33">
        <v>77.3435377</v>
      </c>
      <c r="I1577" s="33">
        <v>28.596352</v>
      </c>
      <c r="J1577" s="33" t="s">
        <v>90</v>
      </c>
      <c r="K1577" s="33" t="s">
        <v>32</v>
      </c>
      <c r="L1577" s="33" t="s">
        <v>34</v>
      </c>
      <c r="M1577" s="33" t="s">
        <v>34</v>
      </c>
      <c r="N1577" s="33" t="s">
        <v>34</v>
      </c>
      <c r="O1577" s="33" t="s">
        <v>34</v>
      </c>
      <c r="P1577" s="33">
        <v>1</v>
      </c>
      <c r="Q1577" s="33">
        <v>7</v>
      </c>
      <c r="R1577" s="33">
        <v>400</v>
      </c>
      <c r="S1577" s="33">
        <v>3</v>
      </c>
      <c r="T1577" s="35" t="s">
        <v>470</v>
      </c>
      <c r="U1577">
        <v>2013</v>
      </c>
      <c r="V1577">
        <v>1</v>
      </c>
      <c r="W1577">
        <v>21</v>
      </c>
      <c r="X1577" t="str">
        <f>VLOOKUP(C1577,'country description'!$A$2:$B$16,2,0)</f>
        <v>India</v>
      </c>
      <c r="Y1577" t="str">
        <f t="shared" si="48"/>
        <v>Rs.400</v>
      </c>
      <c r="Z1577" s="36">
        <f t="shared" si="49"/>
        <v>400</v>
      </c>
    </row>
    <row r="1578" ht="14.25" customHeight="1" spans="1:26">
      <c r="A1578" s="33">
        <v>8074</v>
      </c>
      <c r="B1578" s="34" t="s">
        <v>4799</v>
      </c>
      <c r="C1578" s="33">
        <v>1</v>
      </c>
      <c r="D1578" s="34" t="s">
        <v>149</v>
      </c>
      <c r="E1578" s="33" t="s">
        <v>4800</v>
      </c>
      <c r="F1578" s="33" t="s">
        <v>819</v>
      </c>
      <c r="G1578" s="33" t="s">
        <v>820</v>
      </c>
      <c r="H1578" s="33">
        <v>77.3378109</v>
      </c>
      <c r="I1578" s="33">
        <v>28.5969146</v>
      </c>
      <c r="J1578" s="33" t="s">
        <v>4801</v>
      </c>
      <c r="K1578" s="33" t="s">
        <v>32</v>
      </c>
      <c r="L1578" s="33" t="s">
        <v>34</v>
      </c>
      <c r="M1578" s="33" t="s">
        <v>34</v>
      </c>
      <c r="N1578" s="33" t="s">
        <v>34</v>
      </c>
      <c r="O1578" s="33" t="s">
        <v>34</v>
      </c>
      <c r="P1578" s="33">
        <v>2</v>
      </c>
      <c r="Q1578" s="33">
        <v>26</v>
      </c>
      <c r="R1578" s="33">
        <v>550</v>
      </c>
      <c r="S1578" s="33">
        <v>2.7</v>
      </c>
      <c r="T1578" s="35" t="s">
        <v>4802</v>
      </c>
      <c r="U1578">
        <v>2012</v>
      </c>
      <c r="V1578">
        <v>12</v>
      </c>
      <c r="W1578">
        <v>24</v>
      </c>
      <c r="X1578" t="str">
        <f>VLOOKUP(C1578,'country description'!$A$2:$B$16,2,0)</f>
        <v>India</v>
      </c>
      <c r="Y1578" t="str">
        <f t="shared" si="48"/>
        <v>Rs.550</v>
      </c>
      <c r="Z1578" s="36">
        <f t="shared" si="49"/>
        <v>550</v>
      </c>
    </row>
    <row r="1579" ht="14.25" customHeight="1" spans="1:26">
      <c r="A1579" s="33">
        <v>8077</v>
      </c>
      <c r="B1579" s="34" t="s">
        <v>4803</v>
      </c>
      <c r="C1579" s="33">
        <v>1</v>
      </c>
      <c r="D1579" s="34" t="s">
        <v>149</v>
      </c>
      <c r="E1579" s="33" t="s">
        <v>4804</v>
      </c>
      <c r="F1579" s="33" t="s">
        <v>4805</v>
      </c>
      <c r="G1579" s="33" t="s">
        <v>4806</v>
      </c>
      <c r="H1579" s="33">
        <v>77.3178507</v>
      </c>
      <c r="I1579" s="33">
        <v>28.5920932</v>
      </c>
      <c r="J1579" s="33" t="s">
        <v>80</v>
      </c>
      <c r="K1579" s="33" t="s">
        <v>32</v>
      </c>
      <c r="L1579" s="33" t="s">
        <v>34</v>
      </c>
      <c r="M1579" s="33" t="s">
        <v>34</v>
      </c>
      <c r="N1579" s="33" t="s">
        <v>34</v>
      </c>
      <c r="O1579" s="33" t="s">
        <v>34</v>
      </c>
      <c r="P1579" s="33">
        <v>1</v>
      </c>
      <c r="Q1579" s="33">
        <v>7</v>
      </c>
      <c r="R1579" s="33">
        <v>150</v>
      </c>
      <c r="S1579" s="33">
        <v>3.1</v>
      </c>
      <c r="T1579" s="35" t="s">
        <v>4807</v>
      </c>
      <c r="U1579">
        <v>2017</v>
      </c>
      <c r="V1579">
        <v>2</v>
      </c>
      <c r="W1579">
        <v>4</v>
      </c>
      <c r="X1579" t="str">
        <f>VLOOKUP(C1579,'country description'!$A$2:$B$16,2,0)</f>
        <v>India</v>
      </c>
      <c r="Y1579" t="str">
        <f t="shared" si="48"/>
        <v>Rs.150</v>
      </c>
      <c r="Z1579" s="36">
        <f t="shared" si="49"/>
        <v>150</v>
      </c>
    </row>
    <row r="1580" ht="14.25" customHeight="1" spans="1:26">
      <c r="A1580" s="33">
        <v>8084</v>
      </c>
      <c r="B1580" s="34" t="s">
        <v>2950</v>
      </c>
      <c r="C1580" s="33">
        <v>1</v>
      </c>
      <c r="D1580" s="34" t="s">
        <v>149</v>
      </c>
      <c r="E1580" s="33" t="s">
        <v>4808</v>
      </c>
      <c r="F1580" s="33" t="s">
        <v>1190</v>
      </c>
      <c r="G1580" s="33" t="s">
        <v>1191</v>
      </c>
      <c r="H1580" s="33">
        <v>77.361986</v>
      </c>
      <c r="I1580" s="33">
        <v>28.5689914</v>
      </c>
      <c r="J1580" s="33" t="s">
        <v>866</v>
      </c>
      <c r="K1580" s="33" t="s">
        <v>32</v>
      </c>
      <c r="L1580" s="33" t="s">
        <v>34</v>
      </c>
      <c r="M1580" s="33" t="s">
        <v>34</v>
      </c>
      <c r="N1580" s="33" t="s">
        <v>34</v>
      </c>
      <c r="O1580" s="33" t="s">
        <v>34</v>
      </c>
      <c r="P1580" s="33">
        <v>1</v>
      </c>
      <c r="Q1580" s="33">
        <v>117</v>
      </c>
      <c r="R1580" s="33">
        <v>150</v>
      </c>
      <c r="S1580" s="33">
        <v>3.4</v>
      </c>
      <c r="T1580" s="35" t="s">
        <v>4809</v>
      </c>
      <c r="U1580">
        <v>2016</v>
      </c>
      <c r="V1580">
        <v>2</v>
      </c>
      <c r="W1580">
        <v>17</v>
      </c>
      <c r="X1580" t="str">
        <f>VLOOKUP(C1580,'country description'!$A$2:$B$16,2,0)</f>
        <v>India</v>
      </c>
      <c r="Y1580" t="str">
        <f t="shared" si="48"/>
        <v>Rs.150</v>
      </c>
      <c r="Z1580" s="36">
        <f t="shared" si="49"/>
        <v>150</v>
      </c>
    </row>
    <row r="1581" ht="14.25" customHeight="1" spans="1:26">
      <c r="A1581" s="33">
        <v>8089</v>
      </c>
      <c r="B1581" s="34" t="s">
        <v>4810</v>
      </c>
      <c r="C1581" s="33">
        <v>1</v>
      </c>
      <c r="D1581" s="34" t="s">
        <v>149</v>
      </c>
      <c r="E1581" s="33" t="s">
        <v>4811</v>
      </c>
      <c r="F1581" s="33" t="s">
        <v>4812</v>
      </c>
      <c r="G1581" s="33" t="s">
        <v>4813</v>
      </c>
      <c r="H1581" s="33">
        <v>77.3624842</v>
      </c>
      <c r="I1581" s="33">
        <v>28.6047247</v>
      </c>
      <c r="J1581" s="33" t="s">
        <v>4634</v>
      </c>
      <c r="K1581" s="33" t="s">
        <v>32</v>
      </c>
      <c r="L1581" s="33" t="s">
        <v>34</v>
      </c>
      <c r="M1581" s="33" t="s">
        <v>34</v>
      </c>
      <c r="N1581" s="33" t="s">
        <v>34</v>
      </c>
      <c r="O1581" s="33" t="s">
        <v>34</v>
      </c>
      <c r="P1581" s="33">
        <v>1</v>
      </c>
      <c r="Q1581" s="33">
        <v>2</v>
      </c>
      <c r="R1581" s="33">
        <v>250</v>
      </c>
      <c r="S1581" s="33">
        <v>1</v>
      </c>
      <c r="T1581" s="35" t="s">
        <v>4814</v>
      </c>
      <c r="U1581">
        <v>2017</v>
      </c>
      <c r="V1581">
        <v>12</v>
      </c>
      <c r="W1581">
        <v>22</v>
      </c>
      <c r="X1581" t="str">
        <f>VLOOKUP(C1581,'country description'!$A$2:$B$16,2,0)</f>
        <v>India</v>
      </c>
      <c r="Y1581" t="str">
        <f t="shared" si="48"/>
        <v>Rs.250</v>
      </c>
      <c r="Z1581" s="36">
        <f t="shared" si="49"/>
        <v>250</v>
      </c>
    </row>
    <row r="1582" ht="14.25" customHeight="1" spans="1:26">
      <c r="A1582" s="33">
        <v>8090</v>
      </c>
      <c r="B1582" s="34" t="s">
        <v>4815</v>
      </c>
      <c r="C1582" s="33">
        <v>1</v>
      </c>
      <c r="D1582" s="34" t="s">
        <v>149</v>
      </c>
      <c r="E1582" s="33" t="s">
        <v>4816</v>
      </c>
      <c r="F1582" s="33" t="s">
        <v>4817</v>
      </c>
      <c r="G1582" s="33" t="s">
        <v>4818</v>
      </c>
      <c r="H1582" s="33">
        <v>77.3626026</v>
      </c>
      <c r="I1582" s="33">
        <v>28.6088161</v>
      </c>
      <c r="J1582" s="33" t="s">
        <v>329</v>
      </c>
      <c r="K1582" s="33" t="s">
        <v>32</v>
      </c>
      <c r="L1582" s="33" t="s">
        <v>34</v>
      </c>
      <c r="M1582" s="33" t="s">
        <v>34</v>
      </c>
      <c r="N1582" s="33" t="s">
        <v>34</v>
      </c>
      <c r="O1582" s="33" t="s">
        <v>34</v>
      </c>
      <c r="P1582" s="33">
        <v>1</v>
      </c>
      <c r="Q1582" s="33">
        <v>15</v>
      </c>
      <c r="R1582" s="33">
        <v>300</v>
      </c>
      <c r="S1582" s="33">
        <v>2.7</v>
      </c>
      <c r="T1582" s="35" t="s">
        <v>4819</v>
      </c>
      <c r="U1582">
        <v>2015</v>
      </c>
      <c r="V1582">
        <v>12</v>
      </c>
      <c r="W1582">
        <v>5</v>
      </c>
      <c r="X1582" t="str">
        <f>VLOOKUP(C1582,'country description'!$A$2:$B$16,2,0)</f>
        <v>India</v>
      </c>
      <c r="Y1582" t="str">
        <f t="shared" si="48"/>
        <v>Rs.300</v>
      </c>
      <c r="Z1582" s="36">
        <f t="shared" si="49"/>
        <v>300</v>
      </c>
    </row>
    <row r="1583" ht="14.25" customHeight="1" spans="1:26">
      <c r="A1583" s="33">
        <v>8092</v>
      </c>
      <c r="B1583" s="34" t="s">
        <v>4820</v>
      </c>
      <c r="C1583" s="33">
        <v>1</v>
      </c>
      <c r="D1583" s="34" t="s">
        <v>149</v>
      </c>
      <c r="E1583" s="33" t="s">
        <v>4821</v>
      </c>
      <c r="F1583" s="33" t="s">
        <v>4817</v>
      </c>
      <c r="G1583" s="33" t="s">
        <v>4818</v>
      </c>
      <c r="H1583" s="33">
        <v>77.3626134</v>
      </c>
      <c r="I1583" s="33">
        <v>28.6088444</v>
      </c>
      <c r="J1583" s="33" t="s">
        <v>1648</v>
      </c>
      <c r="K1583" s="33" t="s">
        <v>32</v>
      </c>
      <c r="L1583" s="33" t="s">
        <v>34</v>
      </c>
      <c r="M1583" s="33" t="s">
        <v>34</v>
      </c>
      <c r="N1583" s="33" t="s">
        <v>34</v>
      </c>
      <c r="O1583" s="33" t="s">
        <v>34</v>
      </c>
      <c r="P1583" s="33">
        <v>1</v>
      </c>
      <c r="Q1583" s="33">
        <v>12</v>
      </c>
      <c r="R1583" s="33">
        <v>350</v>
      </c>
      <c r="S1583" s="33">
        <v>2.9</v>
      </c>
      <c r="T1583" s="35" t="s">
        <v>789</v>
      </c>
      <c r="U1583">
        <v>2016</v>
      </c>
      <c r="V1583">
        <v>4</v>
      </c>
      <c r="W1583">
        <v>21</v>
      </c>
      <c r="X1583" t="str">
        <f>VLOOKUP(C1583,'country description'!$A$2:$B$16,2,0)</f>
        <v>India</v>
      </c>
      <c r="Y1583" t="str">
        <f t="shared" si="48"/>
        <v>Rs.350</v>
      </c>
      <c r="Z1583" s="36">
        <f t="shared" si="49"/>
        <v>350</v>
      </c>
    </row>
    <row r="1584" ht="14.25" customHeight="1" spans="1:26">
      <c r="A1584" s="33">
        <v>8095</v>
      </c>
      <c r="B1584" s="34" t="s">
        <v>4822</v>
      </c>
      <c r="C1584" s="33">
        <v>1</v>
      </c>
      <c r="D1584" s="34" t="s">
        <v>149</v>
      </c>
      <c r="E1584" s="33" t="s">
        <v>4823</v>
      </c>
      <c r="F1584" s="33" t="s">
        <v>1190</v>
      </c>
      <c r="G1584" s="33" t="s">
        <v>1191</v>
      </c>
      <c r="H1584" s="33">
        <v>77.3620195</v>
      </c>
      <c r="I1584" s="33">
        <v>28.569218</v>
      </c>
      <c r="J1584" s="33" t="s">
        <v>4824</v>
      </c>
      <c r="K1584" s="33" t="s">
        <v>32</v>
      </c>
      <c r="L1584" s="33" t="s">
        <v>34</v>
      </c>
      <c r="M1584" s="33" t="s">
        <v>34</v>
      </c>
      <c r="N1584" s="33" t="s">
        <v>34</v>
      </c>
      <c r="O1584" s="33" t="s">
        <v>34</v>
      </c>
      <c r="P1584" s="33">
        <v>1</v>
      </c>
      <c r="Q1584" s="33">
        <v>56</v>
      </c>
      <c r="R1584" s="33">
        <v>450</v>
      </c>
      <c r="S1584" s="33">
        <v>2.9</v>
      </c>
      <c r="T1584" s="35" t="s">
        <v>2208</v>
      </c>
      <c r="U1584">
        <v>2010</v>
      </c>
      <c r="V1584">
        <v>10</v>
      </c>
      <c r="W1584">
        <v>16</v>
      </c>
      <c r="X1584" t="str">
        <f>VLOOKUP(C1584,'country description'!$A$2:$B$16,2,0)</f>
        <v>India</v>
      </c>
      <c r="Y1584" t="str">
        <f t="shared" si="48"/>
        <v>Rs.450</v>
      </c>
      <c r="Z1584" s="36">
        <f t="shared" si="49"/>
        <v>450</v>
      </c>
    </row>
    <row r="1585" ht="14.25" customHeight="1" spans="1:26">
      <c r="A1585" s="33">
        <v>8096</v>
      </c>
      <c r="B1585" s="34" t="s">
        <v>4825</v>
      </c>
      <c r="C1585" s="33">
        <v>1</v>
      </c>
      <c r="D1585" s="34" t="s">
        <v>149</v>
      </c>
      <c r="E1585" s="33" t="s">
        <v>4826</v>
      </c>
      <c r="F1585" s="33" t="s">
        <v>532</v>
      </c>
      <c r="G1585" s="33" t="s">
        <v>533</v>
      </c>
      <c r="H1585" s="33">
        <v>77.3625711</v>
      </c>
      <c r="I1585" s="33">
        <v>28.6057844</v>
      </c>
      <c r="J1585" s="33" t="s">
        <v>329</v>
      </c>
      <c r="K1585" s="33" t="s">
        <v>32</v>
      </c>
      <c r="L1585" s="33" t="s">
        <v>34</v>
      </c>
      <c r="M1585" s="33" t="s">
        <v>34</v>
      </c>
      <c r="N1585" s="33" t="s">
        <v>34</v>
      </c>
      <c r="O1585" s="33" t="s">
        <v>34</v>
      </c>
      <c r="P1585" s="33">
        <v>1</v>
      </c>
      <c r="Q1585" s="33">
        <v>2</v>
      </c>
      <c r="R1585" s="33">
        <v>300</v>
      </c>
      <c r="S1585" s="33">
        <v>1</v>
      </c>
      <c r="T1585" s="35" t="s">
        <v>4827</v>
      </c>
      <c r="U1585">
        <v>2013</v>
      </c>
      <c r="V1585">
        <v>3</v>
      </c>
      <c r="W1585">
        <v>8</v>
      </c>
      <c r="X1585" t="str">
        <f>VLOOKUP(C1585,'country description'!$A$2:$B$16,2,0)</f>
        <v>India</v>
      </c>
      <c r="Y1585" t="str">
        <f t="shared" si="48"/>
        <v>Rs.300</v>
      </c>
      <c r="Z1585" s="36">
        <f t="shared" si="49"/>
        <v>300</v>
      </c>
    </row>
    <row r="1586" ht="14.25" customHeight="1" spans="1:26">
      <c r="A1586" s="33">
        <v>8099</v>
      </c>
      <c r="B1586" s="34" t="s">
        <v>4828</v>
      </c>
      <c r="C1586" s="33">
        <v>1</v>
      </c>
      <c r="D1586" s="34" t="s">
        <v>1199</v>
      </c>
      <c r="E1586" s="33" t="s">
        <v>4829</v>
      </c>
      <c r="F1586" s="33" t="s">
        <v>4763</v>
      </c>
      <c r="G1586" s="33" t="s">
        <v>4764</v>
      </c>
      <c r="H1586" s="33">
        <v>77.2902208</v>
      </c>
      <c r="I1586" s="33">
        <v>28.5002348</v>
      </c>
      <c r="J1586" s="33" t="s">
        <v>1598</v>
      </c>
      <c r="K1586" s="33" t="s">
        <v>32</v>
      </c>
      <c r="L1586" s="33" t="s">
        <v>34</v>
      </c>
      <c r="M1586" s="33" t="s">
        <v>34</v>
      </c>
      <c r="N1586" s="33" t="s">
        <v>34</v>
      </c>
      <c r="O1586" s="33" t="s">
        <v>34</v>
      </c>
      <c r="P1586" s="33">
        <v>1</v>
      </c>
      <c r="Q1586" s="33">
        <v>22</v>
      </c>
      <c r="R1586" s="33">
        <v>350</v>
      </c>
      <c r="S1586" s="33">
        <v>3</v>
      </c>
      <c r="T1586" s="35" t="s">
        <v>4830</v>
      </c>
      <c r="U1586">
        <v>2013</v>
      </c>
      <c r="V1586">
        <v>8</v>
      </c>
      <c r="W1586">
        <v>24</v>
      </c>
      <c r="X1586" t="str">
        <f>VLOOKUP(C1586,'country description'!$A$2:$B$16,2,0)</f>
        <v>India</v>
      </c>
      <c r="Y1586" t="str">
        <f t="shared" si="48"/>
        <v>Rs.350</v>
      </c>
      <c r="Z1586" s="36">
        <f t="shared" si="49"/>
        <v>350</v>
      </c>
    </row>
    <row r="1587" ht="14.25" customHeight="1" spans="1:26">
      <c r="A1587" s="33">
        <v>8105</v>
      </c>
      <c r="B1587" s="34" t="s">
        <v>4831</v>
      </c>
      <c r="C1587" s="33">
        <v>1</v>
      </c>
      <c r="D1587" s="34" t="s">
        <v>27</v>
      </c>
      <c r="E1587" s="33" t="s">
        <v>4832</v>
      </c>
      <c r="F1587" s="33" t="s">
        <v>1591</v>
      </c>
      <c r="G1587" s="33" t="s">
        <v>1592</v>
      </c>
      <c r="H1587" s="33">
        <v>77.3088206</v>
      </c>
      <c r="I1587" s="33">
        <v>28.5903034</v>
      </c>
      <c r="J1587" s="33" t="s">
        <v>90</v>
      </c>
      <c r="K1587" s="33" t="s">
        <v>32</v>
      </c>
      <c r="L1587" s="33" t="s">
        <v>34</v>
      </c>
      <c r="M1587" s="33" t="s">
        <v>34</v>
      </c>
      <c r="N1587" s="33" t="s">
        <v>34</v>
      </c>
      <c r="O1587" s="33" t="s">
        <v>34</v>
      </c>
      <c r="P1587" s="33">
        <v>1</v>
      </c>
      <c r="Q1587" s="33">
        <v>7</v>
      </c>
      <c r="R1587" s="33">
        <v>150</v>
      </c>
      <c r="S1587" s="33">
        <v>2.9</v>
      </c>
      <c r="T1587" s="35" t="s">
        <v>4833</v>
      </c>
      <c r="U1587">
        <v>2012</v>
      </c>
      <c r="V1587">
        <v>2</v>
      </c>
      <c r="W1587">
        <v>15</v>
      </c>
      <c r="X1587" t="str">
        <f>VLOOKUP(C1587,'country description'!$A$2:$B$16,2,0)</f>
        <v>India</v>
      </c>
      <c r="Y1587" t="str">
        <f t="shared" si="48"/>
        <v>Rs.150</v>
      </c>
      <c r="Z1587" s="36">
        <f t="shared" si="49"/>
        <v>150</v>
      </c>
    </row>
    <row r="1588" ht="14.25" customHeight="1" spans="1:26">
      <c r="A1588" s="33">
        <v>8108</v>
      </c>
      <c r="B1588" s="34" t="s">
        <v>4834</v>
      </c>
      <c r="C1588" s="33">
        <v>1</v>
      </c>
      <c r="D1588" s="34" t="s">
        <v>27</v>
      </c>
      <c r="E1588" s="33" t="s">
        <v>4835</v>
      </c>
      <c r="F1588" s="33" t="s">
        <v>1591</v>
      </c>
      <c r="G1588" s="33" t="s">
        <v>1592</v>
      </c>
      <c r="H1588" s="33">
        <v>77.3063531</v>
      </c>
      <c r="I1588" s="33">
        <v>28.589274</v>
      </c>
      <c r="J1588" s="33" t="s">
        <v>90</v>
      </c>
      <c r="K1588" s="33" t="s">
        <v>32</v>
      </c>
      <c r="L1588" s="33" t="s">
        <v>34</v>
      </c>
      <c r="M1588" s="33" t="s">
        <v>34</v>
      </c>
      <c r="N1588" s="33" t="s">
        <v>34</v>
      </c>
      <c r="O1588" s="33" t="s">
        <v>34</v>
      </c>
      <c r="P1588" s="33">
        <v>1</v>
      </c>
      <c r="Q1588" s="33">
        <v>3</v>
      </c>
      <c r="R1588" s="33">
        <v>450</v>
      </c>
      <c r="S1588" s="33">
        <v>1</v>
      </c>
      <c r="T1588" s="35" t="s">
        <v>4836</v>
      </c>
      <c r="U1588">
        <v>2016</v>
      </c>
      <c r="V1588">
        <v>12</v>
      </c>
      <c r="W1588">
        <v>1</v>
      </c>
      <c r="X1588" t="str">
        <f>VLOOKUP(C1588,'country description'!$A$2:$B$16,2,0)</f>
        <v>India</v>
      </c>
      <c r="Y1588" t="str">
        <f t="shared" si="48"/>
        <v>Rs.450</v>
      </c>
      <c r="Z1588" s="36">
        <f t="shared" si="49"/>
        <v>450</v>
      </c>
    </row>
    <row r="1589" ht="14.25" customHeight="1" spans="1:26">
      <c r="A1589" s="33">
        <v>8109</v>
      </c>
      <c r="B1589" s="34" t="s">
        <v>4837</v>
      </c>
      <c r="C1589" s="33">
        <v>1</v>
      </c>
      <c r="D1589" s="34" t="s">
        <v>27</v>
      </c>
      <c r="E1589" s="33" t="s">
        <v>4838</v>
      </c>
      <c r="F1589" s="33" t="s">
        <v>1591</v>
      </c>
      <c r="G1589" s="33" t="s">
        <v>1592</v>
      </c>
      <c r="H1589" s="33">
        <v>77.3062786</v>
      </c>
      <c r="I1589" s="33">
        <v>28.5892005</v>
      </c>
      <c r="J1589" s="33" t="s">
        <v>90</v>
      </c>
      <c r="K1589" s="33" t="s">
        <v>32</v>
      </c>
      <c r="L1589" s="33" t="s">
        <v>34</v>
      </c>
      <c r="M1589" s="33" t="s">
        <v>34</v>
      </c>
      <c r="N1589" s="33" t="s">
        <v>34</v>
      </c>
      <c r="O1589" s="33" t="s">
        <v>34</v>
      </c>
      <c r="P1589" s="33">
        <v>1</v>
      </c>
      <c r="Q1589" s="33">
        <v>4</v>
      </c>
      <c r="R1589" s="33">
        <v>300</v>
      </c>
      <c r="S1589" s="33">
        <v>2.9</v>
      </c>
      <c r="T1589" s="35" t="s">
        <v>636</v>
      </c>
      <c r="U1589">
        <v>2018</v>
      </c>
      <c r="V1589">
        <v>3</v>
      </c>
      <c r="W1589">
        <v>11</v>
      </c>
      <c r="X1589" t="str">
        <f>VLOOKUP(C1589,'country description'!$A$2:$B$16,2,0)</f>
        <v>India</v>
      </c>
      <c r="Y1589" t="str">
        <f t="shared" si="48"/>
        <v>Rs.300</v>
      </c>
      <c r="Z1589" s="36">
        <f t="shared" si="49"/>
        <v>300</v>
      </c>
    </row>
    <row r="1590" ht="14.25" customHeight="1" spans="1:26">
      <c r="A1590" s="33">
        <v>8110</v>
      </c>
      <c r="B1590" s="34" t="s">
        <v>4839</v>
      </c>
      <c r="C1590" s="33">
        <v>1</v>
      </c>
      <c r="D1590" s="34" t="s">
        <v>27</v>
      </c>
      <c r="E1590" s="33" t="s">
        <v>4840</v>
      </c>
      <c r="F1590" s="33" t="s">
        <v>1591</v>
      </c>
      <c r="G1590" s="33" t="s">
        <v>1592</v>
      </c>
      <c r="H1590" s="33">
        <v>77.3065907</v>
      </c>
      <c r="I1590" s="33">
        <v>28.5890442</v>
      </c>
      <c r="J1590" s="33" t="s">
        <v>1456</v>
      </c>
      <c r="K1590" s="33" t="s">
        <v>32</v>
      </c>
      <c r="L1590" s="33" t="s">
        <v>34</v>
      </c>
      <c r="M1590" s="33" t="s">
        <v>34</v>
      </c>
      <c r="N1590" s="33" t="s">
        <v>34</v>
      </c>
      <c r="O1590" s="33" t="s">
        <v>34</v>
      </c>
      <c r="P1590" s="33">
        <v>1</v>
      </c>
      <c r="Q1590" s="33">
        <v>5</v>
      </c>
      <c r="R1590" s="33">
        <v>250</v>
      </c>
      <c r="S1590" s="33">
        <v>2.9</v>
      </c>
      <c r="T1590" s="35" t="s">
        <v>1357</v>
      </c>
      <c r="U1590">
        <v>2018</v>
      </c>
      <c r="V1590">
        <v>7</v>
      </c>
      <c r="W1590">
        <v>12</v>
      </c>
      <c r="X1590" t="str">
        <f>VLOOKUP(C1590,'country description'!$A$2:$B$16,2,0)</f>
        <v>India</v>
      </c>
      <c r="Y1590" t="str">
        <f t="shared" si="48"/>
        <v>Rs.250</v>
      </c>
      <c r="Z1590" s="36">
        <f t="shared" si="49"/>
        <v>250</v>
      </c>
    </row>
    <row r="1591" ht="14.25" customHeight="1" spans="1:26">
      <c r="A1591" s="33">
        <v>8115</v>
      </c>
      <c r="B1591" s="34" t="s">
        <v>4841</v>
      </c>
      <c r="C1591" s="33">
        <v>1</v>
      </c>
      <c r="D1591" s="34" t="s">
        <v>149</v>
      </c>
      <c r="E1591" s="33" t="s">
        <v>4842</v>
      </c>
      <c r="F1591" s="33" t="s">
        <v>1201</v>
      </c>
      <c r="G1591" s="33" t="s">
        <v>2260</v>
      </c>
      <c r="H1591" s="33">
        <v>77.310934</v>
      </c>
      <c r="I1591" s="33">
        <v>28.5773817</v>
      </c>
      <c r="J1591" s="33" t="s">
        <v>1212</v>
      </c>
      <c r="K1591" s="33" t="s">
        <v>32</v>
      </c>
      <c r="L1591" s="33" t="s">
        <v>34</v>
      </c>
      <c r="M1591" s="33" t="s">
        <v>34</v>
      </c>
      <c r="N1591" s="33" t="s">
        <v>34</v>
      </c>
      <c r="O1591" s="33" t="s">
        <v>34</v>
      </c>
      <c r="P1591" s="33">
        <v>2</v>
      </c>
      <c r="Q1591" s="33">
        <v>8</v>
      </c>
      <c r="R1591" s="33">
        <v>500</v>
      </c>
      <c r="S1591" s="33">
        <v>2.7</v>
      </c>
      <c r="T1591" s="35" t="s">
        <v>508</v>
      </c>
      <c r="U1591">
        <v>2013</v>
      </c>
      <c r="V1591">
        <v>8</v>
      </c>
      <c r="W1591">
        <v>23</v>
      </c>
      <c r="X1591" t="str">
        <f>VLOOKUP(C1591,'country description'!$A$2:$B$16,2,0)</f>
        <v>India</v>
      </c>
      <c r="Y1591" t="str">
        <f t="shared" si="48"/>
        <v>Rs.500</v>
      </c>
      <c r="Z1591" s="36">
        <f t="shared" si="49"/>
        <v>500</v>
      </c>
    </row>
    <row r="1592" ht="14.25" customHeight="1" spans="1:26">
      <c r="A1592" s="33">
        <v>8128</v>
      </c>
      <c r="B1592" s="34" t="s">
        <v>4843</v>
      </c>
      <c r="C1592" s="33">
        <v>1</v>
      </c>
      <c r="D1592" s="34" t="s">
        <v>1199</v>
      </c>
      <c r="E1592" s="33" t="s">
        <v>4844</v>
      </c>
      <c r="F1592" s="33" t="s">
        <v>3831</v>
      </c>
      <c r="G1592" s="33" t="s">
        <v>3832</v>
      </c>
      <c r="H1592" s="33">
        <v>77.3131025</v>
      </c>
      <c r="I1592" s="33">
        <v>28.3978083</v>
      </c>
      <c r="J1592" s="33" t="s">
        <v>44</v>
      </c>
      <c r="K1592" s="33" t="s">
        <v>32</v>
      </c>
      <c r="L1592" s="33" t="s">
        <v>33</v>
      </c>
      <c r="M1592" s="33" t="s">
        <v>34</v>
      </c>
      <c r="N1592" s="33" t="s">
        <v>34</v>
      </c>
      <c r="O1592" s="33" t="s">
        <v>34</v>
      </c>
      <c r="P1592" s="33">
        <v>3</v>
      </c>
      <c r="Q1592" s="33">
        <v>25</v>
      </c>
      <c r="R1592" s="33">
        <v>1000</v>
      </c>
      <c r="S1592" s="33">
        <v>2.4</v>
      </c>
      <c r="T1592" s="35" t="s">
        <v>4478</v>
      </c>
      <c r="U1592">
        <v>2016</v>
      </c>
      <c r="V1592">
        <v>8</v>
      </c>
      <c r="W1592">
        <v>9</v>
      </c>
      <c r="X1592" t="str">
        <f>VLOOKUP(C1592,'country description'!$A$2:$B$16,2,0)</f>
        <v>India</v>
      </c>
      <c r="Y1592" t="str">
        <f t="shared" si="48"/>
        <v>Rs.1000</v>
      </c>
      <c r="Z1592" s="36">
        <f t="shared" si="49"/>
        <v>1000</v>
      </c>
    </row>
    <row r="1593" ht="14.25" customHeight="1" spans="1:26">
      <c r="A1593" s="33">
        <v>8130</v>
      </c>
      <c r="B1593" s="34" t="s">
        <v>629</v>
      </c>
      <c r="C1593" s="33">
        <v>1</v>
      </c>
      <c r="D1593" s="34" t="s">
        <v>149</v>
      </c>
      <c r="E1593" s="33" t="s">
        <v>4845</v>
      </c>
      <c r="F1593" s="33" t="s">
        <v>1446</v>
      </c>
      <c r="G1593" s="33" t="s">
        <v>1447</v>
      </c>
      <c r="H1593" s="33">
        <v>77.3666722</v>
      </c>
      <c r="I1593" s="33">
        <v>28.6127402</v>
      </c>
      <c r="J1593" s="33" t="s">
        <v>534</v>
      </c>
      <c r="K1593" s="33" t="s">
        <v>32</v>
      </c>
      <c r="L1593" s="33" t="s">
        <v>34</v>
      </c>
      <c r="M1593" s="33" t="s">
        <v>34</v>
      </c>
      <c r="N1593" s="33" t="s">
        <v>34</v>
      </c>
      <c r="O1593" s="33" t="s">
        <v>34</v>
      </c>
      <c r="P1593" s="33">
        <v>1</v>
      </c>
      <c r="Q1593" s="33">
        <v>14</v>
      </c>
      <c r="R1593" s="33">
        <v>450</v>
      </c>
      <c r="S1593" s="33">
        <v>3</v>
      </c>
      <c r="T1593" s="35" t="s">
        <v>1319</v>
      </c>
      <c r="U1593">
        <v>2018</v>
      </c>
      <c r="V1593">
        <v>9</v>
      </c>
      <c r="W1593">
        <v>3</v>
      </c>
      <c r="X1593" t="str">
        <f>VLOOKUP(C1593,'country description'!$A$2:$B$16,2,0)</f>
        <v>India</v>
      </c>
      <c r="Y1593" t="str">
        <f t="shared" si="48"/>
        <v>Rs.450</v>
      </c>
      <c r="Z1593" s="36">
        <f t="shared" si="49"/>
        <v>450</v>
      </c>
    </row>
    <row r="1594" ht="14.25" customHeight="1" spans="1:26">
      <c r="A1594" s="33">
        <v>8138</v>
      </c>
      <c r="B1594" s="34" t="s">
        <v>4846</v>
      </c>
      <c r="C1594" s="33">
        <v>1</v>
      </c>
      <c r="D1594" s="34" t="s">
        <v>149</v>
      </c>
      <c r="E1594" s="33" t="s">
        <v>4847</v>
      </c>
      <c r="F1594" s="33" t="s">
        <v>1446</v>
      </c>
      <c r="G1594" s="33" t="s">
        <v>1447</v>
      </c>
      <c r="H1594" s="33">
        <v>77.3738681</v>
      </c>
      <c r="I1594" s="33">
        <v>28.6280874</v>
      </c>
      <c r="J1594" s="33" t="s">
        <v>64</v>
      </c>
      <c r="K1594" s="33" t="s">
        <v>32</v>
      </c>
      <c r="L1594" s="33" t="s">
        <v>34</v>
      </c>
      <c r="M1594" s="33" t="s">
        <v>34</v>
      </c>
      <c r="N1594" s="33" t="s">
        <v>34</v>
      </c>
      <c r="O1594" s="33" t="s">
        <v>34</v>
      </c>
      <c r="P1594" s="33">
        <v>1</v>
      </c>
      <c r="Q1594" s="33">
        <v>14</v>
      </c>
      <c r="R1594" s="33">
        <v>200</v>
      </c>
      <c r="S1594" s="33">
        <v>2.8</v>
      </c>
      <c r="T1594" s="35" t="s">
        <v>4848</v>
      </c>
      <c r="U1594">
        <v>2011</v>
      </c>
      <c r="V1594">
        <v>8</v>
      </c>
      <c r="W1594">
        <v>13</v>
      </c>
      <c r="X1594" t="str">
        <f>VLOOKUP(C1594,'country description'!$A$2:$B$16,2,0)</f>
        <v>India</v>
      </c>
      <c r="Y1594" t="str">
        <f t="shared" si="48"/>
        <v>Rs.200</v>
      </c>
      <c r="Z1594" s="36">
        <f t="shared" si="49"/>
        <v>200</v>
      </c>
    </row>
    <row r="1595" ht="14.25" customHeight="1" spans="1:26">
      <c r="A1595" s="33">
        <v>8147</v>
      </c>
      <c r="B1595" s="34" t="s">
        <v>4849</v>
      </c>
      <c r="C1595" s="33">
        <v>1</v>
      </c>
      <c r="D1595" s="34" t="s">
        <v>135</v>
      </c>
      <c r="E1595" s="33" t="s">
        <v>4850</v>
      </c>
      <c r="F1595" s="33" t="s">
        <v>4162</v>
      </c>
      <c r="G1595" s="33" t="s">
        <v>4163</v>
      </c>
      <c r="H1595" s="33">
        <v>77.0413756</v>
      </c>
      <c r="I1595" s="33">
        <v>28.4167026</v>
      </c>
      <c r="J1595" s="33" t="s">
        <v>4851</v>
      </c>
      <c r="K1595" s="33" t="s">
        <v>32</v>
      </c>
      <c r="L1595" s="33" t="s">
        <v>33</v>
      </c>
      <c r="M1595" s="33" t="s">
        <v>33</v>
      </c>
      <c r="N1595" s="33" t="s">
        <v>34</v>
      </c>
      <c r="O1595" s="33" t="s">
        <v>34</v>
      </c>
      <c r="P1595" s="33">
        <v>3</v>
      </c>
      <c r="Q1595" s="33">
        <v>165</v>
      </c>
      <c r="R1595" s="33">
        <v>1500</v>
      </c>
      <c r="S1595" s="33">
        <v>3.4</v>
      </c>
      <c r="T1595" s="35" t="s">
        <v>4852</v>
      </c>
      <c r="U1595">
        <v>2012</v>
      </c>
      <c r="V1595">
        <v>11</v>
      </c>
      <c r="W1595">
        <v>23</v>
      </c>
      <c r="X1595" t="str">
        <f>VLOOKUP(C1595,'country description'!$A$2:$B$16,2,0)</f>
        <v>India</v>
      </c>
      <c r="Y1595" t="str">
        <f t="shared" si="48"/>
        <v>Rs.1500</v>
      </c>
      <c r="Z1595" s="36">
        <f t="shared" si="49"/>
        <v>1500</v>
      </c>
    </row>
    <row r="1596" ht="14.25" customHeight="1" spans="1:26">
      <c r="A1596" s="33">
        <v>8151</v>
      </c>
      <c r="B1596" s="34" t="s">
        <v>2303</v>
      </c>
      <c r="C1596" s="33">
        <v>1</v>
      </c>
      <c r="D1596" s="34" t="s">
        <v>149</v>
      </c>
      <c r="E1596" s="33" t="s">
        <v>4853</v>
      </c>
      <c r="F1596" s="33" t="s">
        <v>2695</v>
      </c>
      <c r="G1596" s="33" t="s">
        <v>2696</v>
      </c>
      <c r="H1596" s="33">
        <v>77.5145109</v>
      </c>
      <c r="I1596" s="33">
        <v>28.472462</v>
      </c>
      <c r="J1596" s="33" t="s">
        <v>44</v>
      </c>
      <c r="K1596" s="33" t="s">
        <v>32</v>
      </c>
      <c r="L1596" s="33" t="s">
        <v>34</v>
      </c>
      <c r="M1596" s="33" t="s">
        <v>34</v>
      </c>
      <c r="N1596" s="33" t="s">
        <v>34</v>
      </c>
      <c r="O1596" s="33" t="s">
        <v>34</v>
      </c>
      <c r="P1596" s="33">
        <v>2</v>
      </c>
      <c r="Q1596" s="33">
        <v>50</v>
      </c>
      <c r="R1596" s="33">
        <v>600</v>
      </c>
      <c r="S1596" s="33">
        <v>2.8</v>
      </c>
      <c r="T1596" s="35" t="s">
        <v>4854</v>
      </c>
      <c r="U1596">
        <v>2010</v>
      </c>
      <c r="V1596">
        <v>5</v>
      </c>
      <c r="W1596">
        <v>9</v>
      </c>
      <c r="X1596" t="str">
        <f>VLOOKUP(C1596,'country description'!$A$2:$B$16,2,0)</f>
        <v>India</v>
      </c>
      <c r="Y1596" t="str">
        <f t="shared" si="48"/>
        <v>Rs.600</v>
      </c>
      <c r="Z1596" s="36">
        <f t="shared" si="49"/>
        <v>600</v>
      </c>
    </row>
    <row r="1597" ht="14.25" customHeight="1" spans="1:26">
      <c r="A1597" s="33">
        <v>8152</v>
      </c>
      <c r="B1597" s="34" t="s">
        <v>4855</v>
      </c>
      <c r="C1597" s="33">
        <v>1</v>
      </c>
      <c r="D1597" s="34" t="s">
        <v>149</v>
      </c>
      <c r="E1597" s="33" t="s">
        <v>4856</v>
      </c>
      <c r="F1597" s="33" t="s">
        <v>2695</v>
      </c>
      <c r="G1597" s="33" t="s">
        <v>2696</v>
      </c>
      <c r="H1597" s="33">
        <v>77.5154068</v>
      </c>
      <c r="I1597" s="33">
        <v>28.4732632</v>
      </c>
      <c r="J1597" s="33" t="s">
        <v>358</v>
      </c>
      <c r="K1597" s="33" t="s">
        <v>32</v>
      </c>
      <c r="L1597" s="33" t="s">
        <v>34</v>
      </c>
      <c r="M1597" s="33" t="s">
        <v>34</v>
      </c>
      <c r="N1597" s="33" t="s">
        <v>34</v>
      </c>
      <c r="O1597" s="33" t="s">
        <v>34</v>
      </c>
      <c r="P1597" s="33">
        <v>1</v>
      </c>
      <c r="Q1597" s="33">
        <v>9</v>
      </c>
      <c r="R1597" s="33">
        <v>100</v>
      </c>
      <c r="S1597" s="33">
        <v>2.8</v>
      </c>
      <c r="T1597" s="35" t="s">
        <v>387</v>
      </c>
      <c r="U1597">
        <v>2011</v>
      </c>
      <c r="V1597">
        <v>1</v>
      </c>
      <c r="W1597">
        <v>8</v>
      </c>
      <c r="X1597" t="str">
        <f>VLOOKUP(C1597,'country description'!$A$2:$B$16,2,0)</f>
        <v>India</v>
      </c>
      <c r="Y1597" t="str">
        <f t="shared" si="48"/>
        <v>Rs.100</v>
      </c>
      <c r="Z1597" s="36">
        <f t="shared" si="49"/>
        <v>100</v>
      </c>
    </row>
    <row r="1598" ht="14.25" customHeight="1" spans="1:26">
      <c r="A1598" s="33">
        <v>8153</v>
      </c>
      <c r="B1598" s="34" t="s">
        <v>4857</v>
      </c>
      <c r="C1598" s="33">
        <v>1</v>
      </c>
      <c r="D1598" s="34" t="s">
        <v>1199</v>
      </c>
      <c r="E1598" s="33" t="s">
        <v>4858</v>
      </c>
      <c r="F1598" s="33" t="s">
        <v>3809</v>
      </c>
      <c r="G1598" s="33" t="s">
        <v>3810</v>
      </c>
      <c r="H1598" s="33">
        <v>77.3144877</v>
      </c>
      <c r="I1598" s="33">
        <v>28.3837046</v>
      </c>
      <c r="J1598" s="33" t="s">
        <v>4859</v>
      </c>
      <c r="K1598" s="33" t="s">
        <v>32</v>
      </c>
      <c r="L1598" s="33" t="s">
        <v>34</v>
      </c>
      <c r="M1598" s="33" t="s">
        <v>34</v>
      </c>
      <c r="N1598" s="33" t="s">
        <v>34</v>
      </c>
      <c r="O1598" s="33" t="s">
        <v>34</v>
      </c>
      <c r="P1598" s="33">
        <v>2</v>
      </c>
      <c r="Q1598" s="33">
        <v>8</v>
      </c>
      <c r="R1598" s="33">
        <v>500</v>
      </c>
      <c r="S1598" s="33">
        <v>2.8</v>
      </c>
      <c r="T1598" s="35" t="s">
        <v>2446</v>
      </c>
      <c r="U1598">
        <v>2011</v>
      </c>
      <c r="V1598">
        <v>9</v>
      </c>
      <c r="W1598">
        <v>8</v>
      </c>
      <c r="X1598" t="str">
        <f>VLOOKUP(C1598,'country description'!$A$2:$B$16,2,0)</f>
        <v>India</v>
      </c>
      <c r="Y1598" t="str">
        <f t="shared" si="48"/>
        <v>Rs.500</v>
      </c>
      <c r="Z1598" s="36">
        <f t="shared" si="49"/>
        <v>500</v>
      </c>
    </row>
    <row r="1599" ht="14.25" customHeight="1" spans="1:26">
      <c r="A1599" s="33">
        <v>8160</v>
      </c>
      <c r="B1599" s="34" t="s">
        <v>4860</v>
      </c>
      <c r="C1599" s="33">
        <v>1</v>
      </c>
      <c r="D1599" s="34" t="s">
        <v>27</v>
      </c>
      <c r="E1599" s="33" t="s">
        <v>4861</v>
      </c>
      <c r="F1599" s="33" t="s">
        <v>4712</v>
      </c>
      <c r="G1599" s="33" t="s">
        <v>4713</v>
      </c>
      <c r="H1599" s="33">
        <v>77.2884959</v>
      </c>
      <c r="I1599" s="33">
        <v>28.5398033</v>
      </c>
      <c r="J1599" s="33" t="s">
        <v>4862</v>
      </c>
      <c r="K1599" s="33" t="s">
        <v>32</v>
      </c>
      <c r="L1599" s="33" t="s">
        <v>33</v>
      </c>
      <c r="M1599" s="33" t="s">
        <v>34</v>
      </c>
      <c r="N1599" s="33" t="s">
        <v>34</v>
      </c>
      <c r="O1599" s="33" t="s">
        <v>34</v>
      </c>
      <c r="P1599" s="33">
        <v>3</v>
      </c>
      <c r="Q1599" s="33">
        <v>49</v>
      </c>
      <c r="R1599" s="33">
        <v>1000</v>
      </c>
      <c r="S1599" s="33">
        <v>2.6</v>
      </c>
      <c r="T1599" s="35" t="s">
        <v>4863</v>
      </c>
      <c r="U1599">
        <v>2018</v>
      </c>
      <c r="V1599">
        <v>7</v>
      </c>
      <c r="W1599">
        <v>9</v>
      </c>
      <c r="X1599" t="str">
        <f>VLOOKUP(C1599,'country description'!$A$2:$B$16,2,0)</f>
        <v>India</v>
      </c>
      <c r="Y1599" t="str">
        <f t="shared" si="48"/>
        <v>Rs.1000</v>
      </c>
      <c r="Z1599" s="36">
        <f t="shared" si="49"/>
        <v>1000</v>
      </c>
    </row>
    <row r="1600" ht="14.25" customHeight="1" spans="1:26">
      <c r="A1600" s="33">
        <v>8167</v>
      </c>
      <c r="B1600" s="34" t="s">
        <v>4864</v>
      </c>
      <c r="C1600" s="33">
        <v>1</v>
      </c>
      <c r="D1600" s="34" t="s">
        <v>1199</v>
      </c>
      <c r="E1600" s="33" t="s">
        <v>4865</v>
      </c>
      <c r="F1600" s="33" t="s">
        <v>524</v>
      </c>
      <c r="G1600" s="33" t="s">
        <v>4866</v>
      </c>
      <c r="H1600" s="33">
        <v>77.3211256</v>
      </c>
      <c r="I1600" s="33">
        <v>28.4334516</v>
      </c>
      <c r="J1600" s="33" t="s">
        <v>358</v>
      </c>
      <c r="K1600" s="33" t="s">
        <v>32</v>
      </c>
      <c r="L1600" s="33" t="s">
        <v>34</v>
      </c>
      <c r="M1600" s="33" t="s">
        <v>34</v>
      </c>
      <c r="N1600" s="33" t="s">
        <v>34</v>
      </c>
      <c r="O1600" s="33" t="s">
        <v>34</v>
      </c>
      <c r="P1600" s="33">
        <v>1</v>
      </c>
      <c r="Q1600" s="33">
        <v>9</v>
      </c>
      <c r="R1600" s="33">
        <v>100</v>
      </c>
      <c r="S1600" s="33">
        <v>3.1</v>
      </c>
      <c r="T1600" s="35" t="s">
        <v>4867</v>
      </c>
      <c r="U1600">
        <v>2016</v>
      </c>
      <c r="V1600">
        <v>4</v>
      </c>
      <c r="W1600">
        <v>4</v>
      </c>
      <c r="X1600" t="str">
        <f>VLOOKUP(C1600,'country description'!$A$2:$B$16,2,0)</f>
        <v>India</v>
      </c>
      <c r="Y1600" t="str">
        <f t="shared" si="48"/>
        <v>Rs.100</v>
      </c>
      <c r="Z1600" s="36">
        <f t="shared" si="49"/>
        <v>100</v>
      </c>
    </row>
    <row r="1601" ht="14.25" customHeight="1" spans="1:26">
      <c r="A1601" s="33">
        <v>8169</v>
      </c>
      <c r="B1601" s="34" t="s">
        <v>4868</v>
      </c>
      <c r="C1601" s="33">
        <v>1</v>
      </c>
      <c r="D1601" s="34" t="s">
        <v>1199</v>
      </c>
      <c r="E1601" s="33" t="s">
        <v>4869</v>
      </c>
      <c r="F1601" s="33" t="s">
        <v>4870</v>
      </c>
      <c r="G1601" s="33" t="s">
        <v>4871</v>
      </c>
      <c r="H1601" s="33">
        <v>77.3153578</v>
      </c>
      <c r="I1601" s="33">
        <v>28.4534629</v>
      </c>
      <c r="J1601" s="33" t="s">
        <v>1245</v>
      </c>
      <c r="K1601" s="33" t="s">
        <v>32</v>
      </c>
      <c r="L1601" s="33" t="s">
        <v>34</v>
      </c>
      <c r="M1601" s="33" t="s">
        <v>34</v>
      </c>
      <c r="N1601" s="33" t="s">
        <v>34</v>
      </c>
      <c r="O1601" s="33" t="s">
        <v>34</v>
      </c>
      <c r="P1601" s="33">
        <v>1</v>
      </c>
      <c r="Q1601" s="33">
        <v>2</v>
      </c>
      <c r="R1601" s="33">
        <v>100</v>
      </c>
      <c r="S1601" s="33">
        <v>1</v>
      </c>
      <c r="T1601" s="35" t="s">
        <v>4872</v>
      </c>
      <c r="U1601">
        <v>2014</v>
      </c>
      <c r="V1601">
        <v>10</v>
      </c>
      <c r="W1601">
        <v>12</v>
      </c>
      <c r="X1601" t="str">
        <f>VLOOKUP(C1601,'country description'!$A$2:$B$16,2,0)</f>
        <v>India</v>
      </c>
      <c r="Y1601" t="str">
        <f t="shared" si="48"/>
        <v>Rs.100</v>
      </c>
      <c r="Z1601" s="36">
        <f t="shared" si="49"/>
        <v>100</v>
      </c>
    </row>
    <row r="1602" ht="14.25" customHeight="1" spans="1:26">
      <c r="A1602" s="33">
        <v>8201</v>
      </c>
      <c r="B1602" s="34" t="s">
        <v>4667</v>
      </c>
      <c r="C1602" s="33">
        <v>1</v>
      </c>
      <c r="D1602" s="34" t="s">
        <v>27</v>
      </c>
      <c r="E1602" s="33" t="s">
        <v>4873</v>
      </c>
      <c r="F1602" s="33" t="s">
        <v>1756</v>
      </c>
      <c r="G1602" s="33" t="s">
        <v>1757</v>
      </c>
      <c r="H1602" s="33">
        <v>77.21688252</v>
      </c>
      <c r="I1602" s="33">
        <v>28.52822812</v>
      </c>
      <c r="J1602" s="33" t="s">
        <v>4669</v>
      </c>
      <c r="K1602" s="33" t="s">
        <v>32</v>
      </c>
      <c r="L1602" s="33" t="s">
        <v>34</v>
      </c>
      <c r="M1602" s="33" t="s">
        <v>34</v>
      </c>
      <c r="N1602" s="33" t="s">
        <v>34</v>
      </c>
      <c r="O1602" s="33" t="s">
        <v>34</v>
      </c>
      <c r="P1602" s="33">
        <v>2</v>
      </c>
      <c r="Q1602" s="33">
        <v>426</v>
      </c>
      <c r="R1602" s="33">
        <v>600</v>
      </c>
      <c r="S1602" s="33">
        <v>3.8</v>
      </c>
      <c r="T1602" s="35" t="s">
        <v>4874</v>
      </c>
      <c r="U1602">
        <v>2014</v>
      </c>
      <c r="V1602">
        <v>1</v>
      </c>
      <c r="W1602">
        <v>16</v>
      </c>
      <c r="X1602" t="str">
        <f>VLOOKUP(C1602,'country description'!$A$2:$B$16,2,0)</f>
        <v>India</v>
      </c>
      <c r="Y1602" t="str">
        <f t="shared" ref="Y1602:Y1665" si="50">TRIM(MID(K1602,FIND("(",K1602)+1,FIND(")",K1602)-FIND("(",K1602)-1))&amp;R1602</f>
        <v>Rs.600</v>
      </c>
      <c r="Z1602" s="36">
        <f t="shared" si="49"/>
        <v>600</v>
      </c>
    </row>
    <row r="1603" ht="14.25" customHeight="1" spans="1:26">
      <c r="A1603" s="33">
        <v>8215</v>
      </c>
      <c r="B1603" s="34" t="s">
        <v>4875</v>
      </c>
      <c r="C1603" s="33">
        <v>1</v>
      </c>
      <c r="D1603" s="34" t="s">
        <v>27</v>
      </c>
      <c r="E1603" s="33" t="s">
        <v>3294</v>
      </c>
      <c r="F1603" s="33" t="s">
        <v>290</v>
      </c>
      <c r="G1603" s="33" t="s">
        <v>289</v>
      </c>
      <c r="H1603" s="33">
        <v>77.2870265</v>
      </c>
      <c r="I1603" s="33">
        <v>28.6369816</v>
      </c>
      <c r="J1603" s="33" t="s">
        <v>64</v>
      </c>
      <c r="K1603" s="33" t="s">
        <v>32</v>
      </c>
      <c r="L1603" s="33" t="s">
        <v>34</v>
      </c>
      <c r="M1603" s="33" t="s">
        <v>34</v>
      </c>
      <c r="N1603" s="33" t="s">
        <v>34</v>
      </c>
      <c r="O1603" s="33" t="s">
        <v>34</v>
      </c>
      <c r="P1603" s="33">
        <v>1</v>
      </c>
      <c r="Q1603" s="33">
        <v>7</v>
      </c>
      <c r="R1603" s="33">
        <v>450</v>
      </c>
      <c r="S1603" s="33">
        <v>2.8</v>
      </c>
      <c r="T1603" s="35" t="s">
        <v>1824</v>
      </c>
      <c r="U1603">
        <v>2018</v>
      </c>
      <c r="V1603">
        <v>1</v>
      </c>
      <c r="W1603">
        <v>23</v>
      </c>
      <c r="X1603" t="str">
        <f>VLOOKUP(C1603,'country description'!$A$2:$B$16,2,0)</f>
        <v>India</v>
      </c>
      <c r="Y1603" t="str">
        <f t="shared" si="50"/>
        <v>Rs.450</v>
      </c>
      <c r="Z1603" s="36">
        <f t="shared" ref="Z1603:Z1666" si="51">R:R</f>
        <v>450</v>
      </c>
    </row>
    <row r="1604" ht="14.25" customHeight="1" spans="1:26">
      <c r="A1604" s="33">
        <v>8216</v>
      </c>
      <c r="B1604" s="34" t="s">
        <v>4876</v>
      </c>
      <c r="C1604" s="33">
        <v>1</v>
      </c>
      <c r="D1604" s="34" t="s">
        <v>27</v>
      </c>
      <c r="E1604" s="33" t="s">
        <v>4877</v>
      </c>
      <c r="F1604" s="33" t="s">
        <v>659</v>
      </c>
      <c r="G1604" s="33" t="s">
        <v>660</v>
      </c>
      <c r="H1604" s="33">
        <v>77.19496111</v>
      </c>
      <c r="I1604" s="33">
        <v>28.56383056</v>
      </c>
      <c r="J1604" s="33" t="s">
        <v>358</v>
      </c>
      <c r="K1604" s="33" t="s">
        <v>32</v>
      </c>
      <c r="L1604" s="33" t="s">
        <v>34</v>
      </c>
      <c r="M1604" s="33" t="s">
        <v>34</v>
      </c>
      <c r="N1604" s="33" t="s">
        <v>34</v>
      </c>
      <c r="O1604" s="33" t="s">
        <v>34</v>
      </c>
      <c r="P1604" s="33">
        <v>1</v>
      </c>
      <c r="Q1604" s="33">
        <v>34</v>
      </c>
      <c r="R1604" s="33">
        <v>200</v>
      </c>
      <c r="S1604" s="33">
        <v>3.3</v>
      </c>
      <c r="T1604" s="35" t="s">
        <v>4878</v>
      </c>
      <c r="U1604">
        <v>2017</v>
      </c>
      <c r="V1604">
        <v>4</v>
      </c>
      <c r="W1604">
        <v>15</v>
      </c>
      <c r="X1604" t="str">
        <f>VLOOKUP(C1604,'country description'!$A$2:$B$16,2,0)</f>
        <v>India</v>
      </c>
      <c r="Y1604" t="str">
        <f t="shared" si="50"/>
        <v>Rs.200</v>
      </c>
      <c r="Z1604" s="36">
        <f t="shared" si="51"/>
        <v>200</v>
      </c>
    </row>
    <row r="1605" ht="14.25" customHeight="1" spans="1:26">
      <c r="A1605" s="33">
        <v>8226</v>
      </c>
      <c r="B1605" s="34" t="s">
        <v>4879</v>
      </c>
      <c r="C1605" s="33">
        <v>1</v>
      </c>
      <c r="D1605" s="34" t="s">
        <v>149</v>
      </c>
      <c r="E1605" s="33" t="s">
        <v>4880</v>
      </c>
      <c r="F1605" s="33" t="s">
        <v>2711</v>
      </c>
      <c r="G1605" s="33" t="s">
        <v>2712</v>
      </c>
      <c r="H1605" s="33">
        <v>77.38730572</v>
      </c>
      <c r="I1605" s="33">
        <v>28.5333408</v>
      </c>
      <c r="J1605" s="33" t="s">
        <v>1285</v>
      </c>
      <c r="K1605" s="33" t="s">
        <v>32</v>
      </c>
      <c r="L1605" s="33" t="s">
        <v>34</v>
      </c>
      <c r="M1605" s="33" t="s">
        <v>34</v>
      </c>
      <c r="N1605" s="33" t="s">
        <v>34</v>
      </c>
      <c r="O1605" s="33" t="s">
        <v>34</v>
      </c>
      <c r="P1605" s="33">
        <v>1</v>
      </c>
      <c r="Q1605" s="33">
        <v>16</v>
      </c>
      <c r="R1605" s="33">
        <v>200</v>
      </c>
      <c r="S1605" s="33">
        <v>2.6</v>
      </c>
      <c r="T1605" s="35" t="s">
        <v>3421</v>
      </c>
      <c r="U1605">
        <v>2016</v>
      </c>
      <c r="V1605">
        <v>7</v>
      </c>
      <c r="W1605">
        <v>18</v>
      </c>
      <c r="X1605" t="str">
        <f>VLOOKUP(C1605,'country description'!$A$2:$B$16,2,0)</f>
        <v>India</v>
      </c>
      <c r="Y1605" t="str">
        <f t="shared" si="50"/>
        <v>Rs.200</v>
      </c>
      <c r="Z1605" s="36">
        <f t="shared" si="51"/>
        <v>200</v>
      </c>
    </row>
    <row r="1606" ht="14.25" customHeight="1" spans="1:26">
      <c r="A1606" s="33">
        <v>8228</v>
      </c>
      <c r="B1606" s="34" t="s">
        <v>4881</v>
      </c>
      <c r="C1606" s="33">
        <v>1</v>
      </c>
      <c r="D1606" s="34" t="s">
        <v>149</v>
      </c>
      <c r="E1606" s="33" t="s">
        <v>4882</v>
      </c>
      <c r="F1606" s="33" t="s">
        <v>2711</v>
      </c>
      <c r="G1606" s="33" t="s">
        <v>2712</v>
      </c>
      <c r="H1606" s="33">
        <v>77.38745894</v>
      </c>
      <c r="I1606" s="33">
        <v>28.53358145</v>
      </c>
      <c r="J1606" s="33" t="s">
        <v>1285</v>
      </c>
      <c r="K1606" s="33" t="s">
        <v>32</v>
      </c>
      <c r="L1606" s="33" t="s">
        <v>34</v>
      </c>
      <c r="M1606" s="33" t="s">
        <v>34</v>
      </c>
      <c r="N1606" s="33" t="s">
        <v>34</v>
      </c>
      <c r="O1606" s="33" t="s">
        <v>34</v>
      </c>
      <c r="P1606" s="33">
        <v>1</v>
      </c>
      <c r="Q1606" s="33">
        <v>26</v>
      </c>
      <c r="R1606" s="33">
        <v>150</v>
      </c>
      <c r="S1606" s="33">
        <v>2.6</v>
      </c>
      <c r="T1606" s="35" t="s">
        <v>4883</v>
      </c>
      <c r="U1606">
        <v>2012</v>
      </c>
      <c r="V1606">
        <v>4</v>
      </c>
      <c r="W1606">
        <v>1</v>
      </c>
      <c r="X1606" t="str">
        <f>VLOOKUP(C1606,'country description'!$A$2:$B$16,2,0)</f>
        <v>India</v>
      </c>
      <c r="Y1606" t="str">
        <f t="shared" si="50"/>
        <v>Rs.150</v>
      </c>
      <c r="Z1606" s="36">
        <f t="shared" si="51"/>
        <v>150</v>
      </c>
    </row>
    <row r="1607" ht="14.25" customHeight="1" spans="1:26">
      <c r="A1607" s="33">
        <v>8236</v>
      </c>
      <c r="B1607" s="34" t="s">
        <v>4884</v>
      </c>
      <c r="C1607" s="33">
        <v>1</v>
      </c>
      <c r="D1607" s="34" t="s">
        <v>149</v>
      </c>
      <c r="E1607" s="33" t="s">
        <v>4885</v>
      </c>
      <c r="F1607" s="33" t="s">
        <v>2711</v>
      </c>
      <c r="G1607" s="33" t="s">
        <v>2712</v>
      </c>
      <c r="H1607" s="33">
        <v>77.3871696</v>
      </c>
      <c r="I1607" s="33">
        <v>28.53330811</v>
      </c>
      <c r="J1607" s="33" t="s">
        <v>4886</v>
      </c>
      <c r="K1607" s="33" t="s">
        <v>32</v>
      </c>
      <c r="L1607" s="33" t="s">
        <v>34</v>
      </c>
      <c r="M1607" s="33" t="s">
        <v>34</v>
      </c>
      <c r="N1607" s="33" t="s">
        <v>34</v>
      </c>
      <c r="O1607" s="33" t="s">
        <v>34</v>
      </c>
      <c r="P1607" s="33">
        <v>2</v>
      </c>
      <c r="Q1607" s="33">
        <v>18</v>
      </c>
      <c r="R1607" s="33">
        <v>500</v>
      </c>
      <c r="S1607" s="33">
        <v>2.7</v>
      </c>
      <c r="T1607" s="35" t="s">
        <v>4887</v>
      </c>
      <c r="U1607">
        <v>2013</v>
      </c>
      <c r="V1607">
        <v>9</v>
      </c>
      <c r="W1607">
        <v>22</v>
      </c>
      <c r="X1607" t="str">
        <f>VLOOKUP(C1607,'country description'!$A$2:$B$16,2,0)</f>
        <v>India</v>
      </c>
      <c r="Y1607" t="str">
        <f t="shared" si="50"/>
        <v>Rs.500</v>
      </c>
      <c r="Z1607" s="36">
        <f t="shared" si="51"/>
        <v>500</v>
      </c>
    </row>
    <row r="1608" ht="14.25" customHeight="1" spans="1:26">
      <c r="A1608" s="33">
        <v>8237</v>
      </c>
      <c r="B1608" s="34" t="s">
        <v>4888</v>
      </c>
      <c r="C1608" s="33">
        <v>1</v>
      </c>
      <c r="D1608" s="34" t="s">
        <v>149</v>
      </c>
      <c r="E1608" s="33" t="s">
        <v>4889</v>
      </c>
      <c r="F1608" s="33" t="s">
        <v>2711</v>
      </c>
      <c r="G1608" s="33" t="s">
        <v>2712</v>
      </c>
      <c r="H1608" s="33">
        <v>77.38691278</v>
      </c>
      <c r="I1608" s="33">
        <v>28.53309132</v>
      </c>
      <c r="J1608" s="33" t="s">
        <v>986</v>
      </c>
      <c r="K1608" s="33" t="s">
        <v>32</v>
      </c>
      <c r="L1608" s="33" t="s">
        <v>34</v>
      </c>
      <c r="M1608" s="33" t="s">
        <v>33</v>
      </c>
      <c r="N1608" s="33" t="s">
        <v>34</v>
      </c>
      <c r="O1608" s="33" t="s">
        <v>34</v>
      </c>
      <c r="P1608" s="33">
        <v>1</v>
      </c>
      <c r="Q1608" s="33">
        <v>63</v>
      </c>
      <c r="R1608" s="33">
        <v>250</v>
      </c>
      <c r="S1608" s="33">
        <v>2.4</v>
      </c>
      <c r="T1608" s="35" t="s">
        <v>917</v>
      </c>
      <c r="U1608">
        <v>2018</v>
      </c>
      <c r="V1608">
        <v>10</v>
      </c>
      <c r="W1608">
        <v>8</v>
      </c>
      <c r="X1608" t="str">
        <f>VLOOKUP(C1608,'country description'!$A$2:$B$16,2,0)</f>
        <v>India</v>
      </c>
      <c r="Y1608" t="str">
        <f t="shared" si="50"/>
        <v>Rs.250</v>
      </c>
      <c r="Z1608" s="36">
        <f t="shared" si="51"/>
        <v>250</v>
      </c>
    </row>
    <row r="1609" ht="14.25" customHeight="1" spans="1:26">
      <c r="A1609" s="33">
        <v>8241</v>
      </c>
      <c r="B1609" s="34" t="s">
        <v>4890</v>
      </c>
      <c r="C1609" s="33">
        <v>1</v>
      </c>
      <c r="D1609" s="34" t="s">
        <v>135</v>
      </c>
      <c r="E1609" s="33" t="s">
        <v>4891</v>
      </c>
      <c r="F1609" s="33" t="s">
        <v>3121</v>
      </c>
      <c r="G1609" s="33" t="s">
        <v>3120</v>
      </c>
      <c r="H1609" s="33">
        <v>77.0992983</v>
      </c>
      <c r="I1609" s="33">
        <v>28.448173</v>
      </c>
      <c r="J1609" s="33" t="s">
        <v>4892</v>
      </c>
      <c r="K1609" s="33" t="s">
        <v>32</v>
      </c>
      <c r="L1609" s="33" t="s">
        <v>33</v>
      </c>
      <c r="M1609" s="33" t="s">
        <v>34</v>
      </c>
      <c r="N1609" s="33" t="s">
        <v>34</v>
      </c>
      <c r="O1609" s="33" t="s">
        <v>34</v>
      </c>
      <c r="P1609" s="33">
        <v>4</v>
      </c>
      <c r="Q1609" s="33">
        <v>1193</v>
      </c>
      <c r="R1609" s="33">
        <v>3200</v>
      </c>
      <c r="S1609" s="33">
        <v>4.2</v>
      </c>
      <c r="T1609" s="35" t="s">
        <v>4893</v>
      </c>
      <c r="U1609">
        <v>2017</v>
      </c>
      <c r="V1609">
        <v>8</v>
      </c>
      <c r="W1609">
        <v>27</v>
      </c>
      <c r="X1609" t="str">
        <f>VLOOKUP(C1609,'country description'!$A$2:$B$16,2,0)</f>
        <v>India</v>
      </c>
      <c r="Y1609" t="str">
        <f t="shared" si="50"/>
        <v>Rs.3200</v>
      </c>
      <c r="Z1609" s="36">
        <f t="shared" si="51"/>
        <v>3200</v>
      </c>
    </row>
    <row r="1610" ht="14.25" customHeight="1" spans="1:26">
      <c r="A1610" s="33">
        <v>8244</v>
      </c>
      <c r="B1610" s="34" t="s">
        <v>1320</v>
      </c>
      <c r="C1610" s="33">
        <v>1</v>
      </c>
      <c r="D1610" s="34" t="s">
        <v>27</v>
      </c>
      <c r="E1610" s="33" t="s">
        <v>4894</v>
      </c>
      <c r="F1610" s="33" t="s">
        <v>132</v>
      </c>
      <c r="G1610" s="33" t="s">
        <v>133</v>
      </c>
      <c r="H1610" s="33">
        <v>77.2275373</v>
      </c>
      <c r="I1610" s="33">
        <v>28.6005429</v>
      </c>
      <c r="J1610" s="33" t="s">
        <v>1322</v>
      </c>
      <c r="K1610" s="33" t="s">
        <v>32</v>
      </c>
      <c r="L1610" s="33" t="s">
        <v>34</v>
      </c>
      <c r="M1610" s="33" t="s">
        <v>34</v>
      </c>
      <c r="N1610" s="33" t="s">
        <v>34</v>
      </c>
      <c r="O1610" s="33" t="s">
        <v>34</v>
      </c>
      <c r="P1610" s="33">
        <v>3</v>
      </c>
      <c r="Q1610" s="33">
        <v>1569</v>
      </c>
      <c r="R1610" s="33">
        <v>1500</v>
      </c>
      <c r="S1610" s="33">
        <v>4.6</v>
      </c>
      <c r="T1610" s="35" t="s">
        <v>4895</v>
      </c>
      <c r="U1610">
        <v>2015</v>
      </c>
      <c r="V1610">
        <v>9</v>
      </c>
      <c r="W1610">
        <v>9</v>
      </c>
      <c r="X1610" t="str">
        <f>VLOOKUP(C1610,'country description'!$A$2:$B$16,2,0)</f>
        <v>India</v>
      </c>
      <c r="Y1610" t="str">
        <f t="shared" si="50"/>
        <v>Rs.1500</v>
      </c>
      <c r="Z1610" s="36">
        <f t="shared" si="51"/>
        <v>1500</v>
      </c>
    </row>
    <row r="1611" ht="14.25" customHeight="1" spans="1:26">
      <c r="A1611" s="33">
        <v>8257</v>
      </c>
      <c r="B1611" s="34" t="s">
        <v>629</v>
      </c>
      <c r="C1611" s="33">
        <v>1</v>
      </c>
      <c r="D1611" s="34" t="s">
        <v>27</v>
      </c>
      <c r="E1611" s="33" t="s">
        <v>4896</v>
      </c>
      <c r="F1611" s="33" t="s">
        <v>290</v>
      </c>
      <c r="G1611" s="33" t="s">
        <v>289</v>
      </c>
      <c r="H1611" s="33">
        <v>77.2869436</v>
      </c>
      <c r="I1611" s="33">
        <v>28.6373178</v>
      </c>
      <c r="J1611" s="33" t="s">
        <v>534</v>
      </c>
      <c r="K1611" s="33" t="s">
        <v>32</v>
      </c>
      <c r="L1611" s="33" t="s">
        <v>34</v>
      </c>
      <c r="M1611" s="33" t="s">
        <v>34</v>
      </c>
      <c r="N1611" s="33" t="s">
        <v>34</v>
      </c>
      <c r="O1611" s="33" t="s">
        <v>34</v>
      </c>
      <c r="P1611" s="33">
        <v>1</v>
      </c>
      <c r="Q1611" s="33">
        <v>33</v>
      </c>
      <c r="R1611" s="33">
        <v>450</v>
      </c>
      <c r="S1611" s="33">
        <v>2.6</v>
      </c>
      <c r="T1611" s="35" t="s">
        <v>4897</v>
      </c>
      <c r="U1611">
        <v>2012</v>
      </c>
      <c r="V1611">
        <v>8</v>
      </c>
      <c r="W1611">
        <v>13</v>
      </c>
      <c r="X1611" t="str">
        <f>VLOOKUP(C1611,'country description'!$A$2:$B$16,2,0)</f>
        <v>India</v>
      </c>
      <c r="Y1611" t="str">
        <f t="shared" si="50"/>
        <v>Rs.450</v>
      </c>
      <c r="Z1611" s="36">
        <f t="shared" si="51"/>
        <v>450</v>
      </c>
    </row>
    <row r="1612" ht="14.25" customHeight="1" spans="1:26">
      <c r="A1612" s="33">
        <v>8265</v>
      </c>
      <c r="B1612" s="34" t="s">
        <v>154</v>
      </c>
      <c r="C1612" s="33">
        <v>1</v>
      </c>
      <c r="D1612" s="34" t="s">
        <v>27</v>
      </c>
      <c r="E1612" s="33" t="s">
        <v>4898</v>
      </c>
      <c r="F1612" s="33" t="s">
        <v>290</v>
      </c>
      <c r="G1612" s="33" t="s">
        <v>289</v>
      </c>
      <c r="H1612" s="33">
        <v>77.2867383</v>
      </c>
      <c r="I1612" s="33">
        <v>28.6367012</v>
      </c>
      <c r="J1612" s="33" t="s">
        <v>158</v>
      </c>
      <c r="K1612" s="33" t="s">
        <v>32</v>
      </c>
      <c r="L1612" s="33" t="s">
        <v>34</v>
      </c>
      <c r="M1612" s="33" t="s">
        <v>33</v>
      </c>
      <c r="N1612" s="33" t="s">
        <v>34</v>
      </c>
      <c r="O1612" s="33" t="s">
        <v>34</v>
      </c>
      <c r="P1612" s="33">
        <v>2</v>
      </c>
      <c r="Q1612" s="33">
        <v>160</v>
      </c>
      <c r="R1612" s="33">
        <v>500</v>
      </c>
      <c r="S1612" s="33">
        <v>3.6</v>
      </c>
      <c r="T1612" s="35" t="s">
        <v>4899</v>
      </c>
      <c r="U1612">
        <v>2017</v>
      </c>
      <c r="V1612">
        <v>7</v>
      </c>
      <c r="W1612">
        <v>26</v>
      </c>
      <c r="X1612" t="str">
        <f>VLOOKUP(C1612,'country description'!$A$2:$B$16,2,0)</f>
        <v>India</v>
      </c>
      <c r="Y1612" t="str">
        <f t="shared" si="50"/>
        <v>Rs.500</v>
      </c>
      <c r="Z1612" s="36">
        <f t="shared" si="51"/>
        <v>500</v>
      </c>
    </row>
    <row r="1613" ht="14.25" customHeight="1" spans="1:26">
      <c r="A1613" s="33">
        <v>8266</v>
      </c>
      <c r="B1613" s="34" t="s">
        <v>4900</v>
      </c>
      <c r="C1613" s="33">
        <v>1</v>
      </c>
      <c r="D1613" s="34" t="s">
        <v>1199</v>
      </c>
      <c r="E1613" s="33" t="s">
        <v>4901</v>
      </c>
      <c r="F1613" s="33" t="s">
        <v>819</v>
      </c>
      <c r="G1613" s="33" t="s">
        <v>4902</v>
      </c>
      <c r="H1613" s="33">
        <v>77.32425</v>
      </c>
      <c r="I1613" s="33">
        <v>28.38471389</v>
      </c>
      <c r="J1613" s="33" t="s">
        <v>358</v>
      </c>
      <c r="K1613" s="33" t="s">
        <v>32</v>
      </c>
      <c r="L1613" s="33" t="s">
        <v>34</v>
      </c>
      <c r="M1613" s="33" t="s">
        <v>34</v>
      </c>
      <c r="N1613" s="33" t="s">
        <v>34</v>
      </c>
      <c r="O1613" s="33" t="s">
        <v>34</v>
      </c>
      <c r="P1613" s="33">
        <v>1</v>
      </c>
      <c r="Q1613" s="33">
        <v>0</v>
      </c>
      <c r="R1613" s="33">
        <v>100</v>
      </c>
      <c r="S1613" s="33">
        <v>1</v>
      </c>
      <c r="T1613" s="35" t="s">
        <v>3645</v>
      </c>
      <c r="U1613">
        <v>2013</v>
      </c>
      <c r="V1613">
        <v>6</v>
      </c>
      <c r="W1613">
        <v>8</v>
      </c>
      <c r="X1613" t="str">
        <f>VLOOKUP(C1613,'country description'!$A$2:$B$16,2,0)</f>
        <v>India</v>
      </c>
      <c r="Y1613" t="str">
        <f t="shared" si="50"/>
        <v>Rs.100</v>
      </c>
      <c r="Z1613" s="36">
        <f t="shared" si="51"/>
        <v>100</v>
      </c>
    </row>
    <row r="1614" ht="14.25" customHeight="1" spans="1:26">
      <c r="A1614" s="33">
        <v>8272</v>
      </c>
      <c r="B1614" s="34" t="s">
        <v>1628</v>
      </c>
      <c r="C1614" s="33">
        <v>1</v>
      </c>
      <c r="D1614" s="34" t="s">
        <v>27</v>
      </c>
      <c r="E1614" s="33" t="s">
        <v>4903</v>
      </c>
      <c r="F1614" s="33" t="s">
        <v>165</v>
      </c>
      <c r="G1614" s="33" t="s">
        <v>166</v>
      </c>
      <c r="H1614" s="33">
        <v>77.12341726</v>
      </c>
      <c r="I1614" s="33">
        <v>28.66653148</v>
      </c>
      <c r="J1614" s="33" t="s">
        <v>1630</v>
      </c>
      <c r="K1614" s="33" t="s">
        <v>32</v>
      </c>
      <c r="L1614" s="33" t="s">
        <v>34</v>
      </c>
      <c r="M1614" s="33" t="s">
        <v>33</v>
      </c>
      <c r="N1614" s="33" t="s">
        <v>34</v>
      </c>
      <c r="O1614" s="33" t="s">
        <v>34</v>
      </c>
      <c r="P1614" s="33">
        <v>1</v>
      </c>
      <c r="Q1614" s="33">
        <v>50</v>
      </c>
      <c r="R1614" s="33">
        <v>300</v>
      </c>
      <c r="S1614" s="33">
        <v>3.2</v>
      </c>
      <c r="T1614" s="35" t="s">
        <v>1768</v>
      </c>
      <c r="U1614">
        <v>2016</v>
      </c>
      <c r="V1614">
        <v>3</v>
      </c>
      <c r="W1614">
        <v>21</v>
      </c>
      <c r="X1614" t="str">
        <f>VLOOKUP(C1614,'country description'!$A$2:$B$16,2,0)</f>
        <v>India</v>
      </c>
      <c r="Y1614" t="str">
        <f t="shared" si="50"/>
        <v>Rs.300</v>
      </c>
      <c r="Z1614" s="36">
        <f t="shared" si="51"/>
        <v>300</v>
      </c>
    </row>
    <row r="1615" ht="14.25" customHeight="1" spans="1:26">
      <c r="A1615" s="33">
        <v>8276</v>
      </c>
      <c r="B1615" s="34" t="s">
        <v>4904</v>
      </c>
      <c r="C1615" s="33">
        <v>1</v>
      </c>
      <c r="D1615" s="34" t="s">
        <v>27</v>
      </c>
      <c r="E1615" s="33" t="s">
        <v>4905</v>
      </c>
      <c r="F1615" s="33" t="s">
        <v>247</v>
      </c>
      <c r="G1615" s="33" t="s">
        <v>248</v>
      </c>
      <c r="H1615" s="33">
        <v>77.2959509</v>
      </c>
      <c r="I1615" s="33">
        <v>28.6424226</v>
      </c>
      <c r="J1615" s="33" t="s">
        <v>883</v>
      </c>
      <c r="K1615" s="33" t="s">
        <v>32</v>
      </c>
      <c r="L1615" s="33" t="s">
        <v>34</v>
      </c>
      <c r="M1615" s="33" t="s">
        <v>34</v>
      </c>
      <c r="N1615" s="33" t="s">
        <v>34</v>
      </c>
      <c r="O1615" s="33" t="s">
        <v>34</v>
      </c>
      <c r="P1615" s="33">
        <v>1</v>
      </c>
      <c r="Q1615" s="33">
        <v>10</v>
      </c>
      <c r="R1615" s="33">
        <v>300</v>
      </c>
      <c r="S1615" s="33">
        <v>3</v>
      </c>
      <c r="T1615" s="35" t="s">
        <v>3773</v>
      </c>
      <c r="U1615">
        <v>2017</v>
      </c>
      <c r="V1615">
        <v>5</v>
      </c>
      <c r="W1615">
        <v>12</v>
      </c>
      <c r="X1615" t="str">
        <f>VLOOKUP(C1615,'country description'!$A$2:$B$16,2,0)</f>
        <v>India</v>
      </c>
      <c r="Y1615" t="str">
        <f t="shared" si="50"/>
        <v>Rs.300</v>
      </c>
      <c r="Z1615" s="36">
        <f t="shared" si="51"/>
        <v>300</v>
      </c>
    </row>
    <row r="1616" ht="14.25" customHeight="1" spans="1:26">
      <c r="A1616" s="33">
        <v>8292</v>
      </c>
      <c r="B1616" s="34" t="s">
        <v>4906</v>
      </c>
      <c r="C1616" s="33">
        <v>1</v>
      </c>
      <c r="D1616" s="34" t="s">
        <v>27</v>
      </c>
      <c r="E1616" s="33" t="s">
        <v>4907</v>
      </c>
      <c r="F1616" s="33" t="s">
        <v>1469</v>
      </c>
      <c r="G1616" s="33" t="s">
        <v>1470</v>
      </c>
      <c r="H1616" s="33">
        <v>77.21537778</v>
      </c>
      <c r="I1616" s="33">
        <v>28.64251389</v>
      </c>
      <c r="J1616" s="33" t="s">
        <v>4908</v>
      </c>
      <c r="K1616" s="33" t="s">
        <v>32</v>
      </c>
      <c r="L1616" s="33" t="s">
        <v>34</v>
      </c>
      <c r="M1616" s="33" t="s">
        <v>34</v>
      </c>
      <c r="N1616" s="33" t="s">
        <v>34</v>
      </c>
      <c r="O1616" s="33" t="s">
        <v>34</v>
      </c>
      <c r="P1616" s="33">
        <v>2</v>
      </c>
      <c r="Q1616" s="33">
        <v>19</v>
      </c>
      <c r="R1616" s="33">
        <v>700</v>
      </c>
      <c r="S1616" s="33">
        <v>2.8</v>
      </c>
      <c r="T1616" s="35" t="s">
        <v>4909</v>
      </c>
      <c r="U1616">
        <v>2015</v>
      </c>
      <c r="V1616">
        <v>6</v>
      </c>
      <c r="W1616">
        <v>19</v>
      </c>
      <c r="X1616" t="str">
        <f>VLOOKUP(C1616,'country description'!$A$2:$B$16,2,0)</f>
        <v>India</v>
      </c>
      <c r="Y1616" t="str">
        <f t="shared" si="50"/>
        <v>Rs.700</v>
      </c>
      <c r="Z1616" s="36">
        <f t="shared" si="51"/>
        <v>700</v>
      </c>
    </row>
    <row r="1617" ht="14.25" customHeight="1" spans="1:26">
      <c r="A1617" s="33">
        <v>8293</v>
      </c>
      <c r="B1617" s="34" t="s">
        <v>4910</v>
      </c>
      <c r="C1617" s="33">
        <v>1</v>
      </c>
      <c r="D1617" s="34" t="s">
        <v>27</v>
      </c>
      <c r="E1617" s="33" t="s">
        <v>4911</v>
      </c>
      <c r="F1617" s="33" t="s">
        <v>1146</v>
      </c>
      <c r="G1617" s="33" t="s">
        <v>1147</v>
      </c>
      <c r="H1617" s="33">
        <v>77.279894</v>
      </c>
      <c r="I1617" s="33">
        <v>28.6596933</v>
      </c>
      <c r="J1617" s="33" t="s">
        <v>1630</v>
      </c>
      <c r="K1617" s="33" t="s">
        <v>32</v>
      </c>
      <c r="L1617" s="33" t="s">
        <v>34</v>
      </c>
      <c r="M1617" s="33" t="s">
        <v>34</v>
      </c>
      <c r="N1617" s="33" t="s">
        <v>34</v>
      </c>
      <c r="O1617" s="33" t="s">
        <v>34</v>
      </c>
      <c r="P1617" s="33">
        <v>1</v>
      </c>
      <c r="Q1617" s="33">
        <v>12</v>
      </c>
      <c r="R1617" s="33">
        <v>100</v>
      </c>
      <c r="S1617" s="33">
        <v>3.3</v>
      </c>
      <c r="T1617" s="35" t="s">
        <v>4912</v>
      </c>
      <c r="U1617">
        <v>2012</v>
      </c>
      <c r="V1617">
        <v>6</v>
      </c>
      <c r="W1617">
        <v>20</v>
      </c>
      <c r="X1617" t="str">
        <f>VLOOKUP(C1617,'country description'!$A$2:$B$16,2,0)</f>
        <v>India</v>
      </c>
      <c r="Y1617" t="str">
        <f t="shared" si="50"/>
        <v>Rs.100</v>
      </c>
      <c r="Z1617" s="36">
        <f t="shared" si="51"/>
        <v>100</v>
      </c>
    </row>
    <row r="1618" ht="14.25" customHeight="1" spans="1:26">
      <c r="A1618" s="33">
        <v>8297</v>
      </c>
      <c r="B1618" s="34" t="s">
        <v>3878</v>
      </c>
      <c r="C1618" s="33">
        <v>1</v>
      </c>
      <c r="D1618" s="34" t="s">
        <v>1199</v>
      </c>
      <c r="E1618" s="33" t="s">
        <v>4913</v>
      </c>
      <c r="F1618" s="33" t="s">
        <v>1442</v>
      </c>
      <c r="G1618" s="33" t="s">
        <v>1443</v>
      </c>
      <c r="H1618" s="33">
        <v>77.3264093</v>
      </c>
      <c r="I1618" s="33">
        <v>28.3633036</v>
      </c>
      <c r="J1618" s="33" t="s">
        <v>1285</v>
      </c>
      <c r="K1618" s="33" t="s">
        <v>32</v>
      </c>
      <c r="L1618" s="33" t="s">
        <v>34</v>
      </c>
      <c r="M1618" s="33" t="s">
        <v>34</v>
      </c>
      <c r="N1618" s="33" t="s">
        <v>34</v>
      </c>
      <c r="O1618" s="33" t="s">
        <v>34</v>
      </c>
      <c r="P1618" s="33">
        <v>1</v>
      </c>
      <c r="Q1618" s="33">
        <v>15</v>
      </c>
      <c r="R1618" s="33">
        <v>150</v>
      </c>
      <c r="S1618" s="33">
        <v>3.1</v>
      </c>
      <c r="T1618" s="35" t="s">
        <v>4914</v>
      </c>
      <c r="U1618">
        <v>2014</v>
      </c>
      <c r="V1618">
        <v>2</v>
      </c>
      <c r="W1618">
        <v>10</v>
      </c>
      <c r="X1618" t="str">
        <f>VLOOKUP(C1618,'country description'!$A$2:$B$16,2,0)</f>
        <v>India</v>
      </c>
      <c r="Y1618" t="str">
        <f t="shared" si="50"/>
        <v>Rs.150</v>
      </c>
      <c r="Z1618" s="36">
        <f t="shared" si="51"/>
        <v>150</v>
      </c>
    </row>
    <row r="1619" ht="14.25" customHeight="1" spans="1:26">
      <c r="A1619" s="33">
        <v>8308</v>
      </c>
      <c r="B1619" s="34" t="s">
        <v>4915</v>
      </c>
      <c r="C1619" s="33">
        <v>1</v>
      </c>
      <c r="D1619" s="34" t="s">
        <v>1199</v>
      </c>
      <c r="E1619" s="33" t="s">
        <v>4916</v>
      </c>
      <c r="F1619" s="33" t="s">
        <v>4917</v>
      </c>
      <c r="G1619" s="33" t="s">
        <v>4918</v>
      </c>
      <c r="H1619" s="33">
        <v>77.3279106</v>
      </c>
      <c r="I1619" s="33">
        <v>28.4103306</v>
      </c>
      <c r="J1619" s="33" t="s">
        <v>1245</v>
      </c>
      <c r="K1619" s="33" t="s">
        <v>32</v>
      </c>
      <c r="L1619" s="33" t="s">
        <v>34</v>
      </c>
      <c r="M1619" s="33" t="s">
        <v>34</v>
      </c>
      <c r="N1619" s="33" t="s">
        <v>34</v>
      </c>
      <c r="O1619" s="33" t="s">
        <v>34</v>
      </c>
      <c r="P1619" s="33">
        <v>1</v>
      </c>
      <c r="Q1619" s="33">
        <v>41</v>
      </c>
      <c r="R1619" s="33">
        <v>100</v>
      </c>
      <c r="S1619" s="33">
        <v>3.2</v>
      </c>
      <c r="T1619" s="35" t="s">
        <v>199</v>
      </c>
      <c r="U1619">
        <v>2018</v>
      </c>
      <c r="V1619">
        <v>10</v>
      </c>
      <c r="W1619">
        <v>5</v>
      </c>
      <c r="X1619" t="str">
        <f>VLOOKUP(C1619,'country description'!$A$2:$B$16,2,0)</f>
        <v>India</v>
      </c>
      <c r="Y1619" t="str">
        <f t="shared" si="50"/>
        <v>Rs.100</v>
      </c>
      <c r="Z1619" s="36">
        <f t="shared" si="51"/>
        <v>100</v>
      </c>
    </row>
    <row r="1620" ht="14.25" customHeight="1" spans="1:26">
      <c r="A1620" s="33">
        <v>8318</v>
      </c>
      <c r="B1620" s="34" t="s">
        <v>4919</v>
      </c>
      <c r="C1620" s="33">
        <v>1</v>
      </c>
      <c r="D1620" s="34" t="s">
        <v>1199</v>
      </c>
      <c r="E1620" s="33" t="s">
        <v>4920</v>
      </c>
      <c r="F1620" s="33" t="s">
        <v>1442</v>
      </c>
      <c r="G1620" s="33" t="s">
        <v>1443</v>
      </c>
      <c r="H1620" s="33">
        <v>77.3260374</v>
      </c>
      <c r="I1620" s="33">
        <v>28.3633487</v>
      </c>
      <c r="J1620" s="33" t="s">
        <v>90</v>
      </c>
      <c r="K1620" s="33" t="s">
        <v>32</v>
      </c>
      <c r="L1620" s="33" t="s">
        <v>34</v>
      </c>
      <c r="M1620" s="33" t="s">
        <v>34</v>
      </c>
      <c r="N1620" s="33" t="s">
        <v>34</v>
      </c>
      <c r="O1620" s="33" t="s">
        <v>34</v>
      </c>
      <c r="P1620" s="33">
        <v>1</v>
      </c>
      <c r="Q1620" s="33">
        <v>16</v>
      </c>
      <c r="R1620" s="33">
        <v>450</v>
      </c>
      <c r="S1620" s="33">
        <v>2.9</v>
      </c>
      <c r="T1620" s="35" t="s">
        <v>4921</v>
      </c>
      <c r="U1620">
        <v>2014</v>
      </c>
      <c r="V1620">
        <v>9</v>
      </c>
      <c r="W1620">
        <v>13</v>
      </c>
      <c r="X1620" t="str">
        <f>VLOOKUP(C1620,'country description'!$A$2:$B$16,2,0)</f>
        <v>India</v>
      </c>
      <c r="Y1620" t="str">
        <f t="shared" si="50"/>
        <v>Rs.450</v>
      </c>
      <c r="Z1620" s="36">
        <f t="shared" si="51"/>
        <v>450</v>
      </c>
    </row>
    <row r="1621" ht="14.25" customHeight="1" spans="1:26">
      <c r="A1621" s="33">
        <v>8319</v>
      </c>
      <c r="B1621" s="34" t="s">
        <v>4922</v>
      </c>
      <c r="C1621" s="33">
        <v>1</v>
      </c>
      <c r="D1621" s="34" t="s">
        <v>1199</v>
      </c>
      <c r="E1621" s="33" t="s">
        <v>4923</v>
      </c>
      <c r="F1621" s="33" t="s">
        <v>4917</v>
      </c>
      <c r="G1621" s="33" t="s">
        <v>4918</v>
      </c>
      <c r="H1621" s="33">
        <v>77.329167</v>
      </c>
      <c r="I1621" s="33">
        <v>28.4101795</v>
      </c>
      <c r="J1621" s="33" t="s">
        <v>111</v>
      </c>
      <c r="K1621" s="33" t="s">
        <v>32</v>
      </c>
      <c r="L1621" s="33" t="s">
        <v>34</v>
      </c>
      <c r="M1621" s="33" t="s">
        <v>34</v>
      </c>
      <c r="N1621" s="33" t="s">
        <v>34</v>
      </c>
      <c r="O1621" s="33" t="s">
        <v>34</v>
      </c>
      <c r="P1621" s="33">
        <v>2</v>
      </c>
      <c r="Q1621" s="33">
        <v>39</v>
      </c>
      <c r="R1621" s="33">
        <v>700</v>
      </c>
      <c r="S1621" s="33">
        <v>2.7</v>
      </c>
      <c r="T1621" s="35" t="s">
        <v>4924</v>
      </c>
      <c r="U1621">
        <v>2010</v>
      </c>
      <c r="V1621">
        <v>4</v>
      </c>
      <c r="W1621">
        <v>4</v>
      </c>
      <c r="X1621" t="str">
        <f>VLOOKUP(C1621,'country description'!$A$2:$B$16,2,0)</f>
        <v>India</v>
      </c>
      <c r="Y1621" t="str">
        <f t="shared" si="50"/>
        <v>Rs.700</v>
      </c>
      <c r="Z1621" s="36">
        <f t="shared" si="51"/>
        <v>700</v>
      </c>
    </row>
    <row r="1622" ht="14.25" customHeight="1" spans="1:26">
      <c r="A1622" s="33">
        <v>8320</v>
      </c>
      <c r="B1622" s="34" t="s">
        <v>4925</v>
      </c>
      <c r="C1622" s="33">
        <v>1</v>
      </c>
      <c r="D1622" s="34" t="s">
        <v>1199</v>
      </c>
      <c r="E1622" s="33" t="s">
        <v>4926</v>
      </c>
      <c r="F1622" s="33" t="s">
        <v>4917</v>
      </c>
      <c r="G1622" s="33" t="s">
        <v>4918</v>
      </c>
      <c r="H1622" s="33">
        <v>77.3278324</v>
      </c>
      <c r="I1622" s="33">
        <v>28.4101647</v>
      </c>
      <c r="J1622" s="33" t="s">
        <v>90</v>
      </c>
      <c r="K1622" s="33" t="s">
        <v>32</v>
      </c>
      <c r="L1622" s="33" t="s">
        <v>34</v>
      </c>
      <c r="M1622" s="33" t="s">
        <v>34</v>
      </c>
      <c r="N1622" s="33" t="s">
        <v>34</v>
      </c>
      <c r="O1622" s="33" t="s">
        <v>34</v>
      </c>
      <c r="P1622" s="33">
        <v>1</v>
      </c>
      <c r="Q1622" s="33">
        <v>20</v>
      </c>
      <c r="R1622" s="33">
        <v>400</v>
      </c>
      <c r="S1622" s="33">
        <v>2.7</v>
      </c>
      <c r="T1622" s="35" t="s">
        <v>1082</v>
      </c>
      <c r="U1622">
        <v>2013</v>
      </c>
      <c r="V1622">
        <v>10</v>
      </c>
      <c r="W1622">
        <v>9</v>
      </c>
      <c r="X1622" t="str">
        <f>VLOOKUP(C1622,'country description'!$A$2:$B$16,2,0)</f>
        <v>India</v>
      </c>
      <c r="Y1622" t="str">
        <f t="shared" si="50"/>
        <v>Rs.400</v>
      </c>
      <c r="Z1622" s="36">
        <f t="shared" si="51"/>
        <v>400</v>
      </c>
    </row>
    <row r="1623" ht="14.25" customHeight="1" spans="1:26">
      <c r="A1623" s="33">
        <v>8321</v>
      </c>
      <c r="B1623" s="34" t="s">
        <v>4927</v>
      </c>
      <c r="C1623" s="33">
        <v>1</v>
      </c>
      <c r="D1623" s="34" t="s">
        <v>1199</v>
      </c>
      <c r="E1623" s="33" t="s">
        <v>4928</v>
      </c>
      <c r="F1623" s="33" t="s">
        <v>4917</v>
      </c>
      <c r="G1623" s="33" t="s">
        <v>4918</v>
      </c>
      <c r="H1623" s="33">
        <v>77.3275764</v>
      </c>
      <c r="I1623" s="33">
        <v>28.4103725</v>
      </c>
      <c r="J1623" s="33" t="s">
        <v>111</v>
      </c>
      <c r="K1623" s="33" t="s">
        <v>32</v>
      </c>
      <c r="L1623" s="33" t="s">
        <v>34</v>
      </c>
      <c r="M1623" s="33" t="s">
        <v>34</v>
      </c>
      <c r="N1623" s="33" t="s">
        <v>34</v>
      </c>
      <c r="O1623" s="33" t="s">
        <v>34</v>
      </c>
      <c r="P1623" s="33">
        <v>2</v>
      </c>
      <c r="Q1623" s="33">
        <v>43</v>
      </c>
      <c r="R1623" s="33">
        <v>500</v>
      </c>
      <c r="S1623" s="33">
        <v>2.7</v>
      </c>
      <c r="T1623" s="35" t="s">
        <v>4929</v>
      </c>
      <c r="U1623">
        <v>2011</v>
      </c>
      <c r="V1623">
        <v>5</v>
      </c>
      <c r="W1623">
        <v>18</v>
      </c>
      <c r="X1623" t="str">
        <f>VLOOKUP(C1623,'country description'!$A$2:$B$16,2,0)</f>
        <v>India</v>
      </c>
      <c r="Y1623" t="str">
        <f t="shared" si="50"/>
        <v>Rs.500</v>
      </c>
      <c r="Z1623" s="36">
        <f t="shared" si="51"/>
        <v>500</v>
      </c>
    </row>
    <row r="1624" ht="14.25" customHeight="1" spans="1:26">
      <c r="A1624" s="33">
        <v>8326</v>
      </c>
      <c r="B1624" s="34" t="s">
        <v>4930</v>
      </c>
      <c r="C1624" s="33">
        <v>1</v>
      </c>
      <c r="D1624" s="34" t="s">
        <v>1199</v>
      </c>
      <c r="E1624" s="33" t="s">
        <v>4931</v>
      </c>
      <c r="F1624" s="33" t="s">
        <v>1774</v>
      </c>
      <c r="G1624" s="33" t="s">
        <v>4932</v>
      </c>
      <c r="H1624" s="33">
        <v>77.3184832</v>
      </c>
      <c r="I1624" s="33">
        <v>28.3719511</v>
      </c>
      <c r="J1624" s="33" t="s">
        <v>329</v>
      </c>
      <c r="K1624" s="33" t="s">
        <v>32</v>
      </c>
      <c r="L1624" s="33" t="s">
        <v>34</v>
      </c>
      <c r="M1624" s="33" t="s">
        <v>34</v>
      </c>
      <c r="N1624" s="33" t="s">
        <v>34</v>
      </c>
      <c r="O1624" s="33" t="s">
        <v>34</v>
      </c>
      <c r="P1624" s="33">
        <v>1</v>
      </c>
      <c r="Q1624" s="33">
        <v>26</v>
      </c>
      <c r="R1624" s="33">
        <v>450</v>
      </c>
      <c r="S1624" s="33">
        <v>2.6</v>
      </c>
      <c r="T1624" s="35" t="s">
        <v>4933</v>
      </c>
      <c r="U1624">
        <v>2017</v>
      </c>
      <c r="V1624">
        <v>7</v>
      </c>
      <c r="W1624">
        <v>14</v>
      </c>
      <c r="X1624" t="str">
        <f>VLOOKUP(C1624,'country description'!$A$2:$B$16,2,0)</f>
        <v>India</v>
      </c>
      <c r="Y1624" t="str">
        <f t="shared" si="50"/>
        <v>Rs.450</v>
      </c>
      <c r="Z1624" s="36">
        <f t="shared" si="51"/>
        <v>450</v>
      </c>
    </row>
    <row r="1625" ht="14.25" customHeight="1" spans="1:26">
      <c r="A1625" s="33">
        <v>8340</v>
      </c>
      <c r="B1625" s="34" t="s">
        <v>4934</v>
      </c>
      <c r="C1625" s="33">
        <v>1</v>
      </c>
      <c r="D1625" s="34" t="s">
        <v>27</v>
      </c>
      <c r="E1625" s="33" t="s">
        <v>4935</v>
      </c>
      <c r="F1625" s="33" t="s">
        <v>623</v>
      </c>
      <c r="G1625" s="33" t="s">
        <v>624</v>
      </c>
      <c r="H1625" s="33">
        <v>77.2320661</v>
      </c>
      <c r="I1625" s="33">
        <v>28.6291468</v>
      </c>
      <c r="J1625" s="33" t="s">
        <v>986</v>
      </c>
      <c r="K1625" s="33" t="s">
        <v>32</v>
      </c>
      <c r="L1625" s="33" t="s">
        <v>34</v>
      </c>
      <c r="M1625" s="33" t="s">
        <v>34</v>
      </c>
      <c r="N1625" s="33" t="s">
        <v>34</v>
      </c>
      <c r="O1625" s="33" t="s">
        <v>34</v>
      </c>
      <c r="P1625" s="33">
        <v>1</v>
      </c>
      <c r="Q1625" s="33">
        <v>120</v>
      </c>
      <c r="R1625" s="33">
        <v>300</v>
      </c>
      <c r="S1625" s="33">
        <v>3.8</v>
      </c>
      <c r="T1625" s="35" t="s">
        <v>4936</v>
      </c>
      <c r="U1625">
        <v>2010</v>
      </c>
      <c r="V1625">
        <v>5</v>
      </c>
      <c r="W1625">
        <v>4</v>
      </c>
      <c r="X1625" t="str">
        <f>VLOOKUP(C1625,'country description'!$A$2:$B$16,2,0)</f>
        <v>India</v>
      </c>
      <c r="Y1625" t="str">
        <f t="shared" si="50"/>
        <v>Rs.300</v>
      </c>
      <c r="Z1625" s="36">
        <f t="shared" si="51"/>
        <v>300</v>
      </c>
    </row>
    <row r="1626" ht="14.25" customHeight="1" spans="1:26">
      <c r="A1626" s="33">
        <v>8344</v>
      </c>
      <c r="B1626" s="34" t="s">
        <v>4937</v>
      </c>
      <c r="C1626" s="33">
        <v>1</v>
      </c>
      <c r="D1626" s="34" t="s">
        <v>149</v>
      </c>
      <c r="E1626" s="33" t="s">
        <v>4938</v>
      </c>
      <c r="F1626" s="33" t="s">
        <v>4939</v>
      </c>
      <c r="G1626" s="33" t="s">
        <v>4940</v>
      </c>
      <c r="H1626" s="33">
        <v>77.5180946</v>
      </c>
      <c r="I1626" s="33">
        <v>28.4696531</v>
      </c>
      <c r="J1626" s="33" t="s">
        <v>1526</v>
      </c>
      <c r="K1626" s="33" t="s">
        <v>32</v>
      </c>
      <c r="L1626" s="33" t="s">
        <v>33</v>
      </c>
      <c r="M1626" s="33" t="s">
        <v>34</v>
      </c>
      <c r="N1626" s="33" t="s">
        <v>34</v>
      </c>
      <c r="O1626" s="33" t="s">
        <v>34</v>
      </c>
      <c r="P1626" s="33">
        <v>4</v>
      </c>
      <c r="Q1626" s="33">
        <v>20</v>
      </c>
      <c r="R1626" s="33">
        <v>2000</v>
      </c>
      <c r="S1626" s="33">
        <v>3.2</v>
      </c>
      <c r="T1626" s="35" t="s">
        <v>460</v>
      </c>
      <c r="U1626">
        <v>2017</v>
      </c>
      <c r="V1626">
        <v>6</v>
      </c>
      <c r="W1626">
        <v>1</v>
      </c>
      <c r="X1626" t="str">
        <f>VLOOKUP(C1626,'country description'!$A$2:$B$16,2,0)</f>
        <v>India</v>
      </c>
      <c r="Y1626" t="str">
        <f t="shared" si="50"/>
        <v>Rs.2000</v>
      </c>
      <c r="Z1626" s="36">
        <f t="shared" si="51"/>
        <v>2000</v>
      </c>
    </row>
    <row r="1627" ht="14.25" customHeight="1" spans="1:26">
      <c r="A1627" s="33">
        <v>8346</v>
      </c>
      <c r="B1627" s="34" t="s">
        <v>4941</v>
      </c>
      <c r="C1627" s="33">
        <v>1</v>
      </c>
      <c r="D1627" s="34" t="s">
        <v>27</v>
      </c>
      <c r="E1627" s="33" t="s">
        <v>4942</v>
      </c>
      <c r="F1627" s="33" t="s">
        <v>235</v>
      </c>
      <c r="G1627" s="33" t="s">
        <v>236</v>
      </c>
      <c r="H1627" s="33">
        <v>77.2000632</v>
      </c>
      <c r="I1627" s="33">
        <v>28.5320727</v>
      </c>
      <c r="J1627" s="33" t="s">
        <v>4943</v>
      </c>
      <c r="K1627" s="33" t="s">
        <v>32</v>
      </c>
      <c r="L1627" s="33" t="s">
        <v>34</v>
      </c>
      <c r="M1627" s="33" t="s">
        <v>33</v>
      </c>
      <c r="N1627" s="33" t="s">
        <v>34</v>
      </c>
      <c r="O1627" s="33" t="s">
        <v>34</v>
      </c>
      <c r="P1627" s="33">
        <v>3</v>
      </c>
      <c r="Q1627" s="33">
        <v>148</v>
      </c>
      <c r="R1627" s="33">
        <v>1500</v>
      </c>
      <c r="S1627" s="33">
        <v>3.6</v>
      </c>
      <c r="T1627" s="35" t="s">
        <v>4944</v>
      </c>
      <c r="U1627">
        <v>2016</v>
      </c>
      <c r="V1627">
        <v>5</v>
      </c>
      <c r="W1627">
        <v>11</v>
      </c>
      <c r="X1627" t="str">
        <f>VLOOKUP(C1627,'country description'!$A$2:$B$16,2,0)</f>
        <v>India</v>
      </c>
      <c r="Y1627" t="str">
        <f t="shared" si="50"/>
        <v>Rs.1500</v>
      </c>
      <c r="Z1627" s="36">
        <f t="shared" si="51"/>
        <v>1500</v>
      </c>
    </row>
    <row r="1628" ht="14.25" customHeight="1" spans="1:26">
      <c r="A1628" s="33">
        <v>8351</v>
      </c>
      <c r="B1628" s="34" t="s">
        <v>4945</v>
      </c>
      <c r="C1628" s="33">
        <v>1</v>
      </c>
      <c r="D1628" s="34" t="s">
        <v>149</v>
      </c>
      <c r="E1628" s="33" t="s">
        <v>4938</v>
      </c>
      <c r="F1628" s="33" t="s">
        <v>4939</v>
      </c>
      <c r="G1628" s="33" t="s">
        <v>4940</v>
      </c>
      <c r="H1628" s="33">
        <v>77.5181394</v>
      </c>
      <c r="I1628" s="33">
        <v>28.4697021</v>
      </c>
      <c r="J1628" s="33" t="s">
        <v>90</v>
      </c>
      <c r="K1628" s="33" t="s">
        <v>32</v>
      </c>
      <c r="L1628" s="33" t="s">
        <v>33</v>
      </c>
      <c r="M1628" s="33" t="s">
        <v>34</v>
      </c>
      <c r="N1628" s="33" t="s">
        <v>34</v>
      </c>
      <c r="O1628" s="33" t="s">
        <v>34</v>
      </c>
      <c r="P1628" s="33">
        <v>4</v>
      </c>
      <c r="Q1628" s="33">
        <v>79</v>
      </c>
      <c r="R1628" s="33">
        <v>3500</v>
      </c>
      <c r="S1628" s="33">
        <v>3.5</v>
      </c>
      <c r="T1628" s="35" t="s">
        <v>233</v>
      </c>
      <c r="U1628">
        <v>2015</v>
      </c>
      <c r="V1628">
        <v>2</v>
      </c>
      <c r="W1628">
        <v>3</v>
      </c>
      <c r="X1628" t="str">
        <f>VLOOKUP(C1628,'country description'!$A$2:$B$16,2,0)</f>
        <v>India</v>
      </c>
      <c r="Y1628" t="str">
        <f t="shared" si="50"/>
        <v>Rs.3500</v>
      </c>
      <c r="Z1628" s="36">
        <f t="shared" si="51"/>
        <v>3500</v>
      </c>
    </row>
    <row r="1629" ht="14.25" customHeight="1" spans="1:26">
      <c r="A1629" s="33">
        <v>8365</v>
      </c>
      <c r="B1629" s="34" t="s">
        <v>113</v>
      </c>
      <c r="C1629" s="33">
        <v>1</v>
      </c>
      <c r="D1629" s="34" t="s">
        <v>27</v>
      </c>
      <c r="E1629" s="33" t="s">
        <v>4946</v>
      </c>
      <c r="F1629" s="33" t="s">
        <v>185</v>
      </c>
      <c r="G1629" s="33" t="s">
        <v>186</v>
      </c>
      <c r="H1629" s="33">
        <v>77.0903177</v>
      </c>
      <c r="I1629" s="33">
        <v>28.6298073</v>
      </c>
      <c r="J1629" s="33" t="s">
        <v>115</v>
      </c>
      <c r="K1629" s="33" t="s">
        <v>32</v>
      </c>
      <c r="L1629" s="33" t="s">
        <v>34</v>
      </c>
      <c r="M1629" s="33" t="s">
        <v>34</v>
      </c>
      <c r="N1629" s="33" t="s">
        <v>34</v>
      </c>
      <c r="O1629" s="33" t="s">
        <v>34</v>
      </c>
      <c r="P1629" s="33">
        <v>2</v>
      </c>
      <c r="Q1629" s="33">
        <v>88</v>
      </c>
      <c r="R1629" s="33">
        <v>700</v>
      </c>
      <c r="S1629" s="33">
        <v>3.4</v>
      </c>
      <c r="T1629" s="35" t="s">
        <v>950</v>
      </c>
      <c r="U1629">
        <v>2018</v>
      </c>
      <c r="V1629">
        <v>6</v>
      </c>
      <c r="W1629">
        <v>20</v>
      </c>
      <c r="X1629" t="str">
        <f>VLOOKUP(C1629,'country description'!$A$2:$B$16,2,0)</f>
        <v>India</v>
      </c>
      <c r="Y1629" t="str">
        <f t="shared" si="50"/>
        <v>Rs.700</v>
      </c>
      <c r="Z1629" s="36">
        <f t="shared" si="51"/>
        <v>700</v>
      </c>
    </row>
    <row r="1630" ht="14.25" customHeight="1" spans="1:26">
      <c r="A1630" s="33">
        <v>8369</v>
      </c>
      <c r="B1630" s="34" t="s">
        <v>4947</v>
      </c>
      <c r="C1630" s="33">
        <v>1</v>
      </c>
      <c r="D1630" s="34" t="s">
        <v>27</v>
      </c>
      <c r="E1630" s="33" t="s">
        <v>4948</v>
      </c>
      <c r="F1630" s="33" t="s">
        <v>78</v>
      </c>
      <c r="G1630" s="33" t="s">
        <v>79</v>
      </c>
      <c r="H1630" s="33">
        <v>77.194918</v>
      </c>
      <c r="I1630" s="33">
        <v>28.5538347</v>
      </c>
      <c r="J1630" s="33" t="s">
        <v>4949</v>
      </c>
      <c r="K1630" s="33" t="s">
        <v>32</v>
      </c>
      <c r="L1630" s="33" t="s">
        <v>33</v>
      </c>
      <c r="M1630" s="33" t="s">
        <v>33</v>
      </c>
      <c r="N1630" s="33" t="s">
        <v>34</v>
      </c>
      <c r="O1630" s="33" t="s">
        <v>34</v>
      </c>
      <c r="P1630" s="33">
        <v>3</v>
      </c>
      <c r="Q1630" s="33">
        <v>763</v>
      </c>
      <c r="R1630" s="33">
        <v>1900</v>
      </c>
      <c r="S1630" s="33">
        <v>3.4</v>
      </c>
      <c r="T1630" s="35" t="s">
        <v>3229</v>
      </c>
      <c r="U1630">
        <v>2015</v>
      </c>
      <c r="V1630">
        <v>7</v>
      </c>
      <c r="W1630">
        <v>3</v>
      </c>
      <c r="X1630" t="str">
        <f>VLOOKUP(C1630,'country description'!$A$2:$B$16,2,0)</f>
        <v>India</v>
      </c>
      <c r="Y1630" t="str">
        <f t="shared" si="50"/>
        <v>Rs.1900</v>
      </c>
      <c r="Z1630" s="36">
        <f t="shared" si="51"/>
        <v>1900</v>
      </c>
    </row>
    <row r="1631" ht="14.25" customHeight="1" spans="1:26">
      <c r="A1631" s="33">
        <v>8373</v>
      </c>
      <c r="B1631" s="34" t="s">
        <v>921</v>
      </c>
      <c r="C1631" s="33">
        <v>1</v>
      </c>
      <c r="D1631" s="34" t="s">
        <v>27</v>
      </c>
      <c r="E1631" s="33" t="s">
        <v>4950</v>
      </c>
      <c r="F1631" s="33" t="s">
        <v>4216</v>
      </c>
      <c r="G1631" s="33" t="s">
        <v>4217</v>
      </c>
      <c r="H1631" s="33">
        <v>77.1467938</v>
      </c>
      <c r="I1631" s="33">
        <v>28.6571438</v>
      </c>
      <c r="J1631" s="33" t="s">
        <v>1267</v>
      </c>
      <c r="K1631" s="33" t="s">
        <v>32</v>
      </c>
      <c r="L1631" s="33" t="s">
        <v>34</v>
      </c>
      <c r="M1631" s="33" t="s">
        <v>33</v>
      </c>
      <c r="N1631" s="33" t="s">
        <v>34</v>
      </c>
      <c r="O1631" s="33" t="s">
        <v>34</v>
      </c>
      <c r="P1631" s="33">
        <v>2</v>
      </c>
      <c r="Q1631" s="33">
        <v>87</v>
      </c>
      <c r="R1631" s="33">
        <v>500</v>
      </c>
      <c r="S1631" s="33">
        <v>2.6</v>
      </c>
      <c r="T1631" s="35" t="s">
        <v>3389</v>
      </c>
      <c r="U1631">
        <v>2017</v>
      </c>
      <c r="V1631">
        <v>7</v>
      </c>
      <c r="W1631">
        <v>5</v>
      </c>
      <c r="X1631" t="str">
        <f>VLOOKUP(C1631,'country description'!$A$2:$B$16,2,0)</f>
        <v>India</v>
      </c>
      <c r="Y1631" t="str">
        <f t="shared" si="50"/>
        <v>Rs.500</v>
      </c>
      <c r="Z1631" s="36">
        <f t="shared" si="51"/>
        <v>500</v>
      </c>
    </row>
    <row r="1632" ht="14.25" customHeight="1" spans="1:26">
      <c r="A1632" s="33">
        <v>8376</v>
      </c>
      <c r="B1632" s="34" t="s">
        <v>113</v>
      </c>
      <c r="C1632" s="33">
        <v>1</v>
      </c>
      <c r="D1632" s="34" t="s">
        <v>27</v>
      </c>
      <c r="E1632" s="33" t="s">
        <v>4951</v>
      </c>
      <c r="F1632" s="33" t="s">
        <v>1305</v>
      </c>
      <c r="G1632" s="33" t="s">
        <v>1306</v>
      </c>
      <c r="H1632" s="33">
        <v>77.3012464</v>
      </c>
      <c r="I1632" s="33">
        <v>28.6308576</v>
      </c>
      <c r="J1632" s="33" t="s">
        <v>115</v>
      </c>
      <c r="K1632" s="33" t="s">
        <v>32</v>
      </c>
      <c r="L1632" s="33" t="s">
        <v>34</v>
      </c>
      <c r="M1632" s="33" t="s">
        <v>34</v>
      </c>
      <c r="N1632" s="33" t="s">
        <v>34</v>
      </c>
      <c r="O1632" s="33" t="s">
        <v>34</v>
      </c>
      <c r="P1632" s="33">
        <v>2</v>
      </c>
      <c r="Q1632" s="33">
        <v>113</v>
      </c>
      <c r="R1632" s="33">
        <v>700</v>
      </c>
      <c r="S1632" s="33">
        <v>2.4</v>
      </c>
      <c r="T1632" s="35" t="s">
        <v>4952</v>
      </c>
      <c r="U1632">
        <v>2013</v>
      </c>
      <c r="V1632">
        <v>1</v>
      </c>
      <c r="W1632">
        <v>25</v>
      </c>
      <c r="X1632" t="str">
        <f>VLOOKUP(C1632,'country description'!$A$2:$B$16,2,0)</f>
        <v>India</v>
      </c>
      <c r="Y1632" t="str">
        <f t="shared" si="50"/>
        <v>Rs.700</v>
      </c>
      <c r="Z1632" s="36">
        <f t="shared" si="51"/>
        <v>700</v>
      </c>
    </row>
    <row r="1633" ht="14.25" customHeight="1" spans="1:26">
      <c r="A1633" s="33">
        <v>8379</v>
      </c>
      <c r="B1633" s="34" t="s">
        <v>921</v>
      </c>
      <c r="C1633" s="33">
        <v>1</v>
      </c>
      <c r="D1633" s="34" t="s">
        <v>27</v>
      </c>
      <c r="E1633" s="33" t="s">
        <v>3337</v>
      </c>
      <c r="F1633" s="33" t="s">
        <v>3052</v>
      </c>
      <c r="G1633" s="33" t="s">
        <v>3053</v>
      </c>
      <c r="H1633" s="33">
        <v>77.1062245</v>
      </c>
      <c r="I1633" s="33">
        <v>28.6422203</v>
      </c>
      <c r="J1633" s="33" t="s">
        <v>1267</v>
      </c>
      <c r="K1633" s="33" t="s">
        <v>32</v>
      </c>
      <c r="L1633" s="33" t="s">
        <v>34</v>
      </c>
      <c r="M1633" s="33" t="s">
        <v>33</v>
      </c>
      <c r="N1633" s="33" t="s">
        <v>34</v>
      </c>
      <c r="O1633" s="33" t="s">
        <v>34</v>
      </c>
      <c r="P1633" s="33">
        <v>2</v>
      </c>
      <c r="Q1633" s="33">
        <v>47</v>
      </c>
      <c r="R1633" s="33">
        <v>500</v>
      </c>
      <c r="S1633" s="33">
        <v>2.6</v>
      </c>
      <c r="T1633" s="35" t="s">
        <v>3170</v>
      </c>
      <c r="U1633">
        <v>2010</v>
      </c>
      <c r="V1633">
        <v>2</v>
      </c>
      <c r="W1633">
        <v>10</v>
      </c>
      <c r="X1633" t="str">
        <f>VLOOKUP(C1633,'country description'!$A$2:$B$16,2,0)</f>
        <v>India</v>
      </c>
      <c r="Y1633" t="str">
        <f t="shared" si="50"/>
        <v>Rs.500</v>
      </c>
      <c r="Z1633" s="36">
        <f t="shared" si="51"/>
        <v>500</v>
      </c>
    </row>
    <row r="1634" ht="14.25" customHeight="1" spans="1:26">
      <c r="A1634" s="33">
        <v>8385</v>
      </c>
      <c r="B1634" s="34" t="s">
        <v>113</v>
      </c>
      <c r="C1634" s="33">
        <v>1</v>
      </c>
      <c r="D1634" s="34" t="s">
        <v>149</v>
      </c>
      <c r="E1634" s="33" t="s">
        <v>4953</v>
      </c>
      <c r="F1634" s="33" t="s">
        <v>4954</v>
      </c>
      <c r="G1634" s="33" t="s">
        <v>4955</v>
      </c>
      <c r="H1634" s="33">
        <v>77.334211</v>
      </c>
      <c r="I1634" s="33">
        <v>28.564222</v>
      </c>
      <c r="J1634" s="33" t="s">
        <v>115</v>
      </c>
      <c r="K1634" s="33" t="s">
        <v>32</v>
      </c>
      <c r="L1634" s="33" t="s">
        <v>34</v>
      </c>
      <c r="M1634" s="33" t="s">
        <v>34</v>
      </c>
      <c r="N1634" s="33" t="s">
        <v>34</v>
      </c>
      <c r="O1634" s="33" t="s">
        <v>34</v>
      </c>
      <c r="P1634" s="33">
        <v>2</v>
      </c>
      <c r="Q1634" s="33">
        <v>70</v>
      </c>
      <c r="R1634" s="33">
        <v>700</v>
      </c>
      <c r="S1634" s="33">
        <v>2.4</v>
      </c>
      <c r="T1634" s="35" t="s">
        <v>4956</v>
      </c>
      <c r="U1634">
        <v>2013</v>
      </c>
      <c r="V1634">
        <v>7</v>
      </c>
      <c r="W1634">
        <v>15</v>
      </c>
      <c r="X1634" t="str">
        <f>VLOOKUP(C1634,'country description'!$A$2:$B$16,2,0)</f>
        <v>India</v>
      </c>
      <c r="Y1634" t="str">
        <f t="shared" si="50"/>
        <v>Rs.700</v>
      </c>
      <c r="Z1634" s="36">
        <f t="shared" si="51"/>
        <v>700</v>
      </c>
    </row>
    <row r="1635" ht="14.25" customHeight="1" spans="1:26">
      <c r="A1635" s="33">
        <v>8388</v>
      </c>
      <c r="B1635" s="34" t="s">
        <v>113</v>
      </c>
      <c r="C1635" s="33">
        <v>1</v>
      </c>
      <c r="D1635" s="34" t="s">
        <v>27</v>
      </c>
      <c r="E1635" s="33" t="s">
        <v>4957</v>
      </c>
      <c r="F1635" s="33" t="s">
        <v>805</v>
      </c>
      <c r="G1635" s="33" t="s">
        <v>806</v>
      </c>
      <c r="H1635" s="33">
        <v>77.18894932</v>
      </c>
      <c r="I1635" s="33">
        <v>28.56902165</v>
      </c>
      <c r="J1635" s="33" t="s">
        <v>115</v>
      </c>
      <c r="K1635" s="33" t="s">
        <v>32</v>
      </c>
      <c r="L1635" s="33" t="s">
        <v>34</v>
      </c>
      <c r="M1635" s="33" t="s">
        <v>34</v>
      </c>
      <c r="N1635" s="33" t="s">
        <v>34</v>
      </c>
      <c r="O1635" s="33" t="s">
        <v>34</v>
      </c>
      <c r="P1635" s="33">
        <v>2</v>
      </c>
      <c r="Q1635" s="33">
        <v>71</v>
      </c>
      <c r="R1635" s="33">
        <v>700</v>
      </c>
      <c r="S1635" s="33">
        <v>2.4</v>
      </c>
      <c r="T1635" s="35" t="s">
        <v>4487</v>
      </c>
      <c r="U1635">
        <v>2010</v>
      </c>
      <c r="V1635">
        <v>6</v>
      </c>
      <c r="W1635">
        <v>26</v>
      </c>
      <c r="X1635" t="str">
        <f>VLOOKUP(C1635,'country description'!$A$2:$B$16,2,0)</f>
        <v>India</v>
      </c>
      <c r="Y1635" t="str">
        <f t="shared" si="50"/>
        <v>Rs.700</v>
      </c>
      <c r="Z1635" s="36">
        <f t="shared" si="51"/>
        <v>700</v>
      </c>
    </row>
    <row r="1636" ht="14.25" customHeight="1" spans="1:26">
      <c r="A1636" s="33">
        <v>8389</v>
      </c>
      <c r="B1636" s="34" t="s">
        <v>113</v>
      </c>
      <c r="C1636" s="33">
        <v>1</v>
      </c>
      <c r="D1636" s="34" t="s">
        <v>27</v>
      </c>
      <c r="E1636" s="33" t="s">
        <v>4958</v>
      </c>
      <c r="F1636" s="33" t="s">
        <v>201</v>
      </c>
      <c r="G1636" s="33" t="s">
        <v>202</v>
      </c>
      <c r="H1636" s="33">
        <v>77.1167854</v>
      </c>
      <c r="I1636" s="33">
        <v>28.7014084</v>
      </c>
      <c r="J1636" s="33" t="s">
        <v>115</v>
      </c>
      <c r="K1636" s="33" t="s">
        <v>32</v>
      </c>
      <c r="L1636" s="33" t="s">
        <v>34</v>
      </c>
      <c r="M1636" s="33" t="s">
        <v>34</v>
      </c>
      <c r="N1636" s="33" t="s">
        <v>34</v>
      </c>
      <c r="O1636" s="33" t="s">
        <v>34</v>
      </c>
      <c r="P1636" s="33">
        <v>2</v>
      </c>
      <c r="Q1636" s="33">
        <v>82</v>
      </c>
      <c r="R1636" s="33">
        <v>700</v>
      </c>
      <c r="S1636" s="33">
        <v>3.3</v>
      </c>
      <c r="T1636" s="35" t="s">
        <v>2605</v>
      </c>
      <c r="U1636">
        <v>2017</v>
      </c>
      <c r="V1636">
        <v>4</v>
      </c>
      <c r="W1636">
        <v>3</v>
      </c>
      <c r="X1636" t="str">
        <f>VLOOKUP(C1636,'country description'!$A$2:$B$16,2,0)</f>
        <v>India</v>
      </c>
      <c r="Y1636" t="str">
        <f t="shared" si="50"/>
        <v>Rs.700</v>
      </c>
      <c r="Z1636" s="36">
        <f t="shared" si="51"/>
        <v>700</v>
      </c>
    </row>
    <row r="1637" ht="14.25" customHeight="1" spans="1:26">
      <c r="A1637" s="33">
        <v>8396</v>
      </c>
      <c r="B1637" s="34" t="s">
        <v>113</v>
      </c>
      <c r="C1637" s="33">
        <v>1</v>
      </c>
      <c r="D1637" s="34" t="s">
        <v>27</v>
      </c>
      <c r="E1637" s="33" t="s">
        <v>4959</v>
      </c>
      <c r="F1637" s="33" t="s">
        <v>4960</v>
      </c>
      <c r="G1637" s="33" t="s">
        <v>4961</v>
      </c>
      <c r="H1637" s="33">
        <v>77.194929</v>
      </c>
      <c r="I1637" s="33">
        <v>28.576014</v>
      </c>
      <c r="J1637" s="33" t="s">
        <v>115</v>
      </c>
      <c r="K1637" s="33" t="s">
        <v>32</v>
      </c>
      <c r="L1637" s="33" t="s">
        <v>34</v>
      </c>
      <c r="M1637" s="33" t="s">
        <v>34</v>
      </c>
      <c r="N1637" s="33" t="s">
        <v>34</v>
      </c>
      <c r="O1637" s="33" t="s">
        <v>34</v>
      </c>
      <c r="P1637" s="33">
        <v>2</v>
      </c>
      <c r="Q1637" s="33">
        <v>59</v>
      </c>
      <c r="R1637" s="33">
        <v>700</v>
      </c>
      <c r="S1637" s="33">
        <v>2.7</v>
      </c>
      <c r="T1637" s="35" t="s">
        <v>1216</v>
      </c>
      <c r="U1637">
        <v>2017</v>
      </c>
      <c r="V1637">
        <v>11</v>
      </c>
      <c r="W1637">
        <v>1</v>
      </c>
      <c r="X1637" t="str">
        <f>VLOOKUP(C1637,'country description'!$A$2:$B$16,2,0)</f>
        <v>India</v>
      </c>
      <c r="Y1637" t="str">
        <f t="shared" si="50"/>
        <v>Rs.700</v>
      </c>
      <c r="Z1637" s="36">
        <f t="shared" si="51"/>
        <v>700</v>
      </c>
    </row>
    <row r="1638" ht="14.25" customHeight="1" spans="1:26">
      <c r="A1638" s="33">
        <v>8413</v>
      </c>
      <c r="B1638" s="34" t="s">
        <v>4962</v>
      </c>
      <c r="C1638" s="33">
        <v>1</v>
      </c>
      <c r="D1638" s="34" t="s">
        <v>135</v>
      </c>
      <c r="E1638" s="33" t="s">
        <v>4963</v>
      </c>
      <c r="F1638" s="33" t="s">
        <v>4964</v>
      </c>
      <c r="G1638" s="33" t="s">
        <v>4965</v>
      </c>
      <c r="H1638" s="33">
        <v>77.0679481</v>
      </c>
      <c r="I1638" s="33">
        <v>28.4679413</v>
      </c>
      <c r="J1638" s="33" t="s">
        <v>1587</v>
      </c>
      <c r="K1638" s="33" t="s">
        <v>32</v>
      </c>
      <c r="L1638" s="33" t="s">
        <v>34</v>
      </c>
      <c r="M1638" s="33" t="s">
        <v>34</v>
      </c>
      <c r="N1638" s="33" t="s">
        <v>34</v>
      </c>
      <c r="O1638" s="33" t="s">
        <v>34</v>
      </c>
      <c r="P1638" s="33">
        <v>2</v>
      </c>
      <c r="Q1638" s="33">
        <v>364</v>
      </c>
      <c r="R1638" s="33">
        <v>500</v>
      </c>
      <c r="S1638" s="33">
        <v>3.7</v>
      </c>
      <c r="T1638" s="35" t="s">
        <v>4966</v>
      </c>
      <c r="U1638">
        <v>2016</v>
      </c>
      <c r="V1638">
        <v>7</v>
      </c>
      <c r="W1638">
        <v>15</v>
      </c>
      <c r="X1638" t="str">
        <f>VLOOKUP(C1638,'country description'!$A$2:$B$16,2,0)</f>
        <v>India</v>
      </c>
      <c r="Y1638" t="str">
        <f t="shared" si="50"/>
        <v>Rs.500</v>
      </c>
      <c r="Z1638" s="36">
        <f t="shared" si="51"/>
        <v>500</v>
      </c>
    </row>
    <row r="1639" ht="14.25" customHeight="1" spans="1:26">
      <c r="A1639" s="33">
        <v>8417</v>
      </c>
      <c r="B1639" s="34" t="s">
        <v>4967</v>
      </c>
      <c r="C1639" s="33">
        <v>1</v>
      </c>
      <c r="D1639" s="34" t="s">
        <v>1199</v>
      </c>
      <c r="E1639" s="33" t="s">
        <v>4968</v>
      </c>
      <c r="F1639" s="33" t="s">
        <v>4969</v>
      </c>
      <c r="G1639" s="33" t="s">
        <v>4970</v>
      </c>
      <c r="H1639" s="33">
        <v>77.3060732</v>
      </c>
      <c r="I1639" s="33">
        <v>28.4729124</v>
      </c>
      <c r="J1639" s="33" t="s">
        <v>2362</v>
      </c>
      <c r="K1639" s="33" t="s">
        <v>32</v>
      </c>
      <c r="L1639" s="33" t="s">
        <v>33</v>
      </c>
      <c r="M1639" s="33" t="s">
        <v>34</v>
      </c>
      <c r="N1639" s="33" t="s">
        <v>34</v>
      </c>
      <c r="O1639" s="33" t="s">
        <v>34</v>
      </c>
      <c r="P1639" s="33">
        <v>3</v>
      </c>
      <c r="Q1639" s="33">
        <v>56</v>
      </c>
      <c r="R1639" s="33">
        <v>1900</v>
      </c>
      <c r="S1639" s="33">
        <v>3.3</v>
      </c>
      <c r="T1639" s="35" t="s">
        <v>4971</v>
      </c>
      <c r="U1639">
        <v>2012</v>
      </c>
      <c r="V1639">
        <v>8</v>
      </c>
      <c r="W1639">
        <v>26</v>
      </c>
      <c r="X1639" t="str">
        <f>VLOOKUP(C1639,'country description'!$A$2:$B$16,2,0)</f>
        <v>India</v>
      </c>
      <c r="Y1639" t="str">
        <f t="shared" si="50"/>
        <v>Rs.1900</v>
      </c>
      <c r="Z1639" s="36">
        <f t="shared" si="51"/>
        <v>1900</v>
      </c>
    </row>
    <row r="1640" ht="14.25" customHeight="1" spans="1:26">
      <c r="A1640" s="33">
        <v>8422</v>
      </c>
      <c r="B1640" s="34" t="s">
        <v>4972</v>
      </c>
      <c r="C1640" s="33">
        <v>1</v>
      </c>
      <c r="D1640" s="34" t="s">
        <v>149</v>
      </c>
      <c r="E1640" s="33" t="s">
        <v>4938</v>
      </c>
      <c r="F1640" s="33" t="s">
        <v>4939</v>
      </c>
      <c r="G1640" s="33" t="s">
        <v>4940</v>
      </c>
      <c r="H1640" s="33">
        <v>77.5180946</v>
      </c>
      <c r="I1640" s="33">
        <v>28.4696531</v>
      </c>
      <c r="J1640" s="33" t="s">
        <v>2918</v>
      </c>
      <c r="K1640" s="33" t="s">
        <v>32</v>
      </c>
      <c r="L1640" s="33" t="s">
        <v>34</v>
      </c>
      <c r="M1640" s="33" t="s">
        <v>34</v>
      </c>
      <c r="N1640" s="33" t="s">
        <v>34</v>
      </c>
      <c r="O1640" s="33" t="s">
        <v>34</v>
      </c>
      <c r="P1640" s="33">
        <v>3</v>
      </c>
      <c r="Q1640" s="33">
        <v>29</v>
      </c>
      <c r="R1640" s="33">
        <v>1000</v>
      </c>
      <c r="S1640" s="33">
        <v>3.4</v>
      </c>
      <c r="T1640" s="35" t="s">
        <v>708</v>
      </c>
      <c r="U1640">
        <v>2016</v>
      </c>
      <c r="V1640">
        <v>4</v>
      </c>
      <c r="W1640">
        <v>8</v>
      </c>
      <c r="X1640" t="str">
        <f>VLOOKUP(C1640,'country description'!$A$2:$B$16,2,0)</f>
        <v>India</v>
      </c>
      <c r="Y1640" t="str">
        <f t="shared" si="50"/>
        <v>Rs.1000</v>
      </c>
      <c r="Z1640" s="36">
        <f t="shared" si="51"/>
        <v>1000</v>
      </c>
    </row>
    <row r="1641" ht="14.25" customHeight="1" spans="1:26">
      <c r="A1641" s="33">
        <v>8429</v>
      </c>
      <c r="B1641" s="34" t="s">
        <v>4973</v>
      </c>
      <c r="C1641" s="33">
        <v>1</v>
      </c>
      <c r="D1641" s="34" t="s">
        <v>27</v>
      </c>
      <c r="E1641" s="33" t="s">
        <v>4974</v>
      </c>
      <c r="F1641" s="33" t="s">
        <v>48</v>
      </c>
      <c r="G1641" s="33" t="s">
        <v>49</v>
      </c>
      <c r="H1641" s="33">
        <v>77.2436699</v>
      </c>
      <c r="I1641" s="33">
        <v>28.5345364</v>
      </c>
      <c r="J1641" s="33" t="s">
        <v>986</v>
      </c>
      <c r="K1641" s="33" t="s">
        <v>32</v>
      </c>
      <c r="L1641" s="33" t="s">
        <v>33</v>
      </c>
      <c r="M1641" s="33" t="s">
        <v>33</v>
      </c>
      <c r="N1641" s="33" t="s">
        <v>34</v>
      </c>
      <c r="O1641" s="33" t="s">
        <v>34</v>
      </c>
      <c r="P1641" s="33">
        <v>3</v>
      </c>
      <c r="Q1641" s="33">
        <v>594</v>
      </c>
      <c r="R1641" s="33">
        <v>1000</v>
      </c>
      <c r="S1641" s="33">
        <v>3.8</v>
      </c>
      <c r="T1641" s="35" t="s">
        <v>4137</v>
      </c>
      <c r="U1641">
        <v>2011</v>
      </c>
      <c r="V1641">
        <v>3</v>
      </c>
      <c r="W1641">
        <v>20</v>
      </c>
      <c r="X1641" t="str">
        <f>VLOOKUP(C1641,'country description'!$A$2:$B$16,2,0)</f>
        <v>India</v>
      </c>
      <c r="Y1641" t="str">
        <f t="shared" si="50"/>
        <v>Rs.1000</v>
      </c>
      <c r="Z1641" s="36">
        <f t="shared" si="51"/>
        <v>1000</v>
      </c>
    </row>
    <row r="1642" ht="14.25" customHeight="1" spans="1:26">
      <c r="A1642" s="33">
        <v>8430</v>
      </c>
      <c r="B1642" s="34" t="s">
        <v>1922</v>
      </c>
      <c r="C1642" s="33">
        <v>1</v>
      </c>
      <c r="D1642" s="34" t="s">
        <v>135</v>
      </c>
      <c r="E1642" s="33" t="s">
        <v>4975</v>
      </c>
      <c r="F1642" s="33" t="s">
        <v>524</v>
      </c>
      <c r="G1642" s="33" t="s">
        <v>525</v>
      </c>
      <c r="H1642" s="33">
        <v>77.0641366</v>
      </c>
      <c r="I1642" s="33">
        <v>28.4676568</v>
      </c>
      <c r="J1642" s="33" t="s">
        <v>1924</v>
      </c>
      <c r="K1642" s="33" t="s">
        <v>32</v>
      </c>
      <c r="L1642" s="33" t="s">
        <v>33</v>
      </c>
      <c r="M1642" s="33" t="s">
        <v>33</v>
      </c>
      <c r="N1642" s="33" t="s">
        <v>34</v>
      </c>
      <c r="O1642" s="33" t="s">
        <v>34</v>
      </c>
      <c r="P1642" s="33">
        <v>3</v>
      </c>
      <c r="Q1642" s="33">
        <v>875</v>
      </c>
      <c r="R1642" s="33">
        <v>1600</v>
      </c>
      <c r="S1642" s="33">
        <v>4.1</v>
      </c>
      <c r="T1642" s="35" t="s">
        <v>3019</v>
      </c>
      <c r="U1642">
        <v>2016</v>
      </c>
      <c r="V1642">
        <v>3</v>
      </c>
      <c r="W1642">
        <v>10</v>
      </c>
      <c r="X1642" t="str">
        <f>VLOOKUP(C1642,'country description'!$A$2:$B$16,2,0)</f>
        <v>India</v>
      </c>
      <c r="Y1642" t="str">
        <f t="shared" si="50"/>
        <v>Rs.1600</v>
      </c>
      <c r="Z1642" s="36">
        <f t="shared" si="51"/>
        <v>1600</v>
      </c>
    </row>
    <row r="1643" ht="14.25" customHeight="1" spans="1:26">
      <c r="A1643" s="33">
        <v>8437</v>
      </c>
      <c r="B1643" s="34" t="s">
        <v>4976</v>
      </c>
      <c r="C1643" s="33">
        <v>1</v>
      </c>
      <c r="D1643" s="34" t="s">
        <v>135</v>
      </c>
      <c r="E1643" s="33" t="s">
        <v>4963</v>
      </c>
      <c r="F1643" s="33" t="s">
        <v>4964</v>
      </c>
      <c r="G1643" s="33" t="s">
        <v>4965</v>
      </c>
      <c r="H1643" s="33">
        <v>77.0683484</v>
      </c>
      <c r="I1643" s="33">
        <v>28.4684937</v>
      </c>
      <c r="J1643" s="33" t="s">
        <v>4977</v>
      </c>
      <c r="K1643" s="33" t="s">
        <v>32</v>
      </c>
      <c r="L1643" s="33" t="s">
        <v>34</v>
      </c>
      <c r="M1643" s="33" t="s">
        <v>34</v>
      </c>
      <c r="N1643" s="33" t="s">
        <v>34</v>
      </c>
      <c r="O1643" s="33" t="s">
        <v>34</v>
      </c>
      <c r="P1643" s="33">
        <v>3</v>
      </c>
      <c r="Q1643" s="33">
        <v>179</v>
      </c>
      <c r="R1643" s="33">
        <v>1000</v>
      </c>
      <c r="S1643" s="33">
        <v>3.7</v>
      </c>
      <c r="T1643" s="35" t="s">
        <v>4978</v>
      </c>
      <c r="U1643">
        <v>2016</v>
      </c>
      <c r="V1643">
        <v>4</v>
      </c>
      <c r="W1643">
        <v>1</v>
      </c>
      <c r="X1643" t="str">
        <f>VLOOKUP(C1643,'country description'!$A$2:$B$16,2,0)</f>
        <v>India</v>
      </c>
      <c r="Y1643" t="str">
        <f t="shared" si="50"/>
        <v>Rs.1000</v>
      </c>
      <c r="Z1643" s="36">
        <f t="shared" si="51"/>
        <v>1000</v>
      </c>
    </row>
    <row r="1644" ht="14.25" customHeight="1" spans="1:26">
      <c r="A1644" s="33">
        <v>8441</v>
      </c>
      <c r="B1644" s="34" t="s">
        <v>4979</v>
      </c>
      <c r="C1644" s="33">
        <v>1</v>
      </c>
      <c r="D1644" s="34" t="s">
        <v>149</v>
      </c>
      <c r="E1644" s="33" t="s">
        <v>4938</v>
      </c>
      <c r="F1644" s="33" t="s">
        <v>4939</v>
      </c>
      <c r="G1644" s="33" t="s">
        <v>4940</v>
      </c>
      <c r="H1644" s="33">
        <v>77.5183634</v>
      </c>
      <c r="I1644" s="33">
        <v>28.4694087</v>
      </c>
      <c r="J1644" s="33" t="s">
        <v>534</v>
      </c>
      <c r="K1644" s="33" t="s">
        <v>32</v>
      </c>
      <c r="L1644" s="33" t="s">
        <v>34</v>
      </c>
      <c r="M1644" s="33" t="s">
        <v>34</v>
      </c>
      <c r="N1644" s="33" t="s">
        <v>34</v>
      </c>
      <c r="O1644" s="33" t="s">
        <v>34</v>
      </c>
      <c r="P1644" s="33">
        <v>2</v>
      </c>
      <c r="Q1644" s="33">
        <v>14</v>
      </c>
      <c r="R1644" s="33">
        <v>900</v>
      </c>
      <c r="S1644" s="33">
        <v>2.9</v>
      </c>
      <c r="T1644" s="35" t="s">
        <v>1706</v>
      </c>
      <c r="U1644">
        <v>2012</v>
      </c>
      <c r="V1644">
        <v>12</v>
      </c>
      <c r="W1644">
        <v>11</v>
      </c>
      <c r="X1644" t="str">
        <f>VLOOKUP(C1644,'country description'!$A$2:$B$16,2,0)</f>
        <v>India</v>
      </c>
      <c r="Y1644" t="str">
        <f t="shared" si="50"/>
        <v>Rs.900</v>
      </c>
      <c r="Z1644" s="36">
        <f t="shared" si="51"/>
        <v>900</v>
      </c>
    </row>
    <row r="1645" ht="14.25" customHeight="1" spans="1:26">
      <c r="A1645" s="33">
        <v>8451</v>
      </c>
      <c r="B1645" s="34" t="s">
        <v>4980</v>
      </c>
      <c r="C1645" s="33">
        <v>1</v>
      </c>
      <c r="D1645" s="34" t="s">
        <v>27</v>
      </c>
      <c r="E1645" s="33" t="s">
        <v>4981</v>
      </c>
      <c r="F1645" s="33" t="s">
        <v>181</v>
      </c>
      <c r="G1645" s="33" t="s">
        <v>182</v>
      </c>
      <c r="H1645" s="33">
        <v>77.2186451</v>
      </c>
      <c r="I1645" s="33">
        <v>28.6289072</v>
      </c>
      <c r="J1645" s="33" t="s">
        <v>358</v>
      </c>
      <c r="K1645" s="33" t="s">
        <v>32</v>
      </c>
      <c r="L1645" s="33" t="s">
        <v>34</v>
      </c>
      <c r="M1645" s="33" t="s">
        <v>34</v>
      </c>
      <c r="N1645" s="33" t="s">
        <v>34</v>
      </c>
      <c r="O1645" s="33" t="s">
        <v>34</v>
      </c>
      <c r="P1645" s="33">
        <v>1</v>
      </c>
      <c r="Q1645" s="33">
        <v>475</v>
      </c>
      <c r="R1645" s="33">
        <v>200</v>
      </c>
      <c r="S1645" s="33">
        <v>3.7</v>
      </c>
      <c r="T1645" s="35" t="s">
        <v>4982</v>
      </c>
      <c r="U1645">
        <v>2013</v>
      </c>
      <c r="V1645">
        <v>4</v>
      </c>
      <c r="W1645">
        <v>17</v>
      </c>
      <c r="X1645" t="str">
        <f>VLOOKUP(C1645,'country description'!$A$2:$B$16,2,0)</f>
        <v>India</v>
      </c>
      <c r="Y1645" t="str">
        <f t="shared" si="50"/>
        <v>Rs.200</v>
      </c>
      <c r="Z1645" s="36">
        <f t="shared" si="51"/>
        <v>200</v>
      </c>
    </row>
    <row r="1646" ht="14.25" customHeight="1" spans="1:26">
      <c r="A1646" s="33">
        <v>8453</v>
      </c>
      <c r="B1646" s="34" t="s">
        <v>4983</v>
      </c>
      <c r="C1646" s="33">
        <v>1</v>
      </c>
      <c r="D1646" s="34" t="s">
        <v>27</v>
      </c>
      <c r="E1646" s="33" t="s">
        <v>4984</v>
      </c>
      <c r="F1646" s="33" t="s">
        <v>370</v>
      </c>
      <c r="G1646" s="33" t="s">
        <v>371</v>
      </c>
      <c r="H1646" s="33">
        <v>77.0813721</v>
      </c>
      <c r="I1646" s="33">
        <v>28.6301427</v>
      </c>
      <c r="J1646" s="33" t="s">
        <v>358</v>
      </c>
      <c r="K1646" s="33" t="s">
        <v>32</v>
      </c>
      <c r="L1646" s="33" t="s">
        <v>34</v>
      </c>
      <c r="M1646" s="33" t="s">
        <v>33</v>
      </c>
      <c r="N1646" s="33" t="s">
        <v>34</v>
      </c>
      <c r="O1646" s="33" t="s">
        <v>34</v>
      </c>
      <c r="P1646" s="33">
        <v>2</v>
      </c>
      <c r="Q1646" s="33">
        <v>85</v>
      </c>
      <c r="R1646" s="33">
        <v>500</v>
      </c>
      <c r="S1646" s="33">
        <v>2.5</v>
      </c>
      <c r="T1646" s="35" t="s">
        <v>4985</v>
      </c>
      <c r="U1646">
        <v>2011</v>
      </c>
      <c r="V1646">
        <v>4</v>
      </c>
      <c r="W1646">
        <v>18</v>
      </c>
      <c r="X1646" t="str">
        <f>VLOOKUP(C1646,'country description'!$A$2:$B$16,2,0)</f>
        <v>India</v>
      </c>
      <c r="Y1646" t="str">
        <f t="shared" si="50"/>
        <v>Rs.500</v>
      </c>
      <c r="Z1646" s="36">
        <f t="shared" si="51"/>
        <v>500</v>
      </c>
    </row>
    <row r="1647" ht="14.25" customHeight="1" spans="1:26">
      <c r="A1647" s="33">
        <v>8462</v>
      </c>
      <c r="B1647" s="34" t="s">
        <v>4986</v>
      </c>
      <c r="C1647" s="33">
        <v>1</v>
      </c>
      <c r="D1647" s="34" t="s">
        <v>27</v>
      </c>
      <c r="E1647" s="33" t="s">
        <v>4987</v>
      </c>
      <c r="F1647" s="33" t="s">
        <v>3938</v>
      </c>
      <c r="G1647" s="33" t="s">
        <v>3939</v>
      </c>
      <c r="H1647" s="33">
        <v>77.3360236</v>
      </c>
      <c r="I1647" s="33">
        <v>28.6117841</v>
      </c>
      <c r="J1647" s="33" t="s">
        <v>1245</v>
      </c>
      <c r="K1647" s="33" t="s">
        <v>32</v>
      </c>
      <c r="L1647" s="33" t="s">
        <v>34</v>
      </c>
      <c r="M1647" s="33" t="s">
        <v>34</v>
      </c>
      <c r="N1647" s="33" t="s">
        <v>34</v>
      </c>
      <c r="O1647" s="33" t="s">
        <v>34</v>
      </c>
      <c r="P1647" s="33">
        <v>1</v>
      </c>
      <c r="Q1647" s="33">
        <v>11</v>
      </c>
      <c r="R1647" s="33">
        <v>100</v>
      </c>
      <c r="S1647" s="33">
        <v>2.7</v>
      </c>
      <c r="T1647" s="35" t="s">
        <v>4988</v>
      </c>
      <c r="U1647">
        <v>2012</v>
      </c>
      <c r="V1647">
        <v>10</v>
      </c>
      <c r="W1647">
        <v>23</v>
      </c>
      <c r="X1647" t="str">
        <f>VLOOKUP(C1647,'country description'!$A$2:$B$16,2,0)</f>
        <v>India</v>
      </c>
      <c r="Y1647" t="str">
        <f t="shared" si="50"/>
        <v>Rs.100</v>
      </c>
      <c r="Z1647" s="36">
        <f t="shared" si="51"/>
        <v>100</v>
      </c>
    </row>
    <row r="1648" ht="14.25" customHeight="1" spans="1:26">
      <c r="A1648" s="33">
        <v>8488</v>
      </c>
      <c r="B1648" s="34" t="s">
        <v>4989</v>
      </c>
      <c r="C1648" s="33">
        <v>1</v>
      </c>
      <c r="D1648" s="34" t="s">
        <v>27</v>
      </c>
      <c r="E1648" s="33" t="s">
        <v>4990</v>
      </c>
      <c r="F1648" s="33" t="s">
        <v>247</v>
      </c>
      <c r="G1648" s="33" t="s">
        <v>248</v>
      </c>
      <c r="H1648" s="33">
        <v>77.294789</v>
      </c>
      <c r="I1648" s="33">
        <v>28.6397222</v>
      </c>
      <c r="J1648" s="33" t="s">
        <v>1285</v>
      </c>
      <c r="K1648" s="33" t="s">
        <v>32</v>
      </c>
      <c r="L1648" s="33" t="s">
        <v>34</v>
      </c>
      <c r="M1648" s="33" t="s">
        <v>34</v>
      </c>
      <c r="N1648" s="33" t="s">
        <v>34</v>
      </c>
      <c r="O1648" s="33" t="s">
        <v>34</v>
      </c>
      <c r="P1648" s="33">
        <v>1</v>
      </c>
      <c r="Q1648" s="33">
        <v>6</v>
      </c>
      <c r="R1648" s="33">
        <v>200</v>
      </c>
      <c r="S1648" s="33">
        <v>2.9</v>
      </c>
      <c r="T1648" s="35" t="s">
        <v>4991</v>
      </c>
      <c r="U1648">
        <v>2017</v>
      </c>
      <c r="V1648">
        <v>6</v>
      </c>
      <c r="W1648">
        <v>19</v>
      </c>
      <c r="X1648" t="str">
        <f>VLOOKUP(C1648,'country description'!$A$2:$B$16,2,0)</f>
        <v>India</v>
      </c>
      <c r="Y1648" t="str">
        <f t="shared" si="50"/>
        <v>Rs.200</v>
      </c>
      <c r="Z1648" s="36">
        <f t="shared" si="51"/>
        <v>200</v>
      </c>
    </row>
    <row r="1649" ht="14.25" customHeight="1" spans="1:26">
      <c r="A1649" s="33">
        <v>8497</v>
      </c>
      <c r="B1649" s="34" t="s">
        <v>4992</v>
      </c>
      <c r="C1649" s="33">
        <v>1</v>
      </c>
      <c r="D1649" s="34" t="s">
        <v>149</v>
      </c>
      <c r="E1649" s="33" t="s">
        <v>4993</v>
      </c>
      <c r="F1649" s="33" t="s">
        <v>4994</v>
      </c>
      <c r="G1649" s="33" t="s">
        <v>4995</v>
      </c>
      <c r="H1649" s="33">
        <v>77.3630838</v>
      </c>
      <c r="I1649" s="33">
        <v>28.5863139</v>
      </c>
      <c r="J1649" s="33" t="s">
        <v>4996</v>
      </c>
      <c r="K1649" s="33" t="s">
        <v>32</v>
      </c>
      <c r="L1649" s="33" t="s">
        <v>34</v>
      </c>
      <c r="M1649" s="33" t="s">
        <v>33</v>
      </c>
      <c r="N1649" s="33" t="s">
        <v>34</v>
      </c>
      <c r="O1649" s="33" t="s">
        <v>34</v>
      </c>
      <c r="P1649" s="33">
        <v>2</v>
      </c>
      <c r="Q1649" s="33">
        <v>193</v>
      </c>
      <c r="R1649" s="33">
        <v>650</v>
      </c>
      <c r="S1649" s="33">
        <v>3.2</v>
      </c>
      <c r="T1649" s="35" t="s">
        <v>4997</v>
      </c>
      <c r="U1649">
        <v>2012</v>
      </c>
      <c r="V1649">
        <v>8</v>
      </c>
      <c r="W1649">
        <v>14</v>
      </c>
      <c r="X1649" t="str">
        <f>VLOOKUP(C1649,'country description'!$A$2:$B$16,2,0)</f>
        <v>India</v>
      </c>
      <c r="Y1649" t="str">
        <f t="shared" si="50"/>
        <v>Rs.650</v>
      </c>
      <c r="Z1649" s="36">
        <f t="shared" si="51"/>
        <v>650</v>
      </c>
    </row>
    <row r="1650" ht="14.25" customHeight="1" spans="1:26">
      <c r="A1650" s="33">
        <v>8501</v>
      </c>
      <c r="B1650" s="34" t="s">
        <v>4670</v>
      </c>
      <c r="C1650" s="33">
        <v>1</v>
      </c>
      <c r="D1650" s="34" t="s">
        <v>27</v>
      </c>
      <c r="E1650" s="33" t="s">
        <v>4998</v>
      </c>
      <c r="F1650" s="33" t="s">
        <v>4999</v>
      </c>
      <c r="G1650" s="33" t="s">
        <v>5000</v>
      </c>
      <c r="H1650" s="33">
        <v>77.3175176</v>
      </c>
      <c r="I1650" s="33">
        <v>28.5997276</v>
      </c>
      <c r="J1650" s="33" t="s">
        <v>1285</v>
      </c>
      <c r="K1650" s="33" t="s">
        <v>32</v>
      </c>
      <c r="L1650" s="33" t="s">
        <v>34</v>
      </c>
      <c r="M1650" s="33" t="s">
        <v>34</v>
      </c>
      <c r="N1650" s="33" t="s">
        <v>34</v>
      </c>
      <c r="O1650" s="33" t="s">
        <v>34</v>
      </c>
      <c r="P1650" s="33">
        <v>1</v>
      </c>
      <c r="Q1650" s="33">
        <v>16</v>
      </c>
      <c r="R1650" s="33">
        <v>150</v>
      </c>
      <c r="S1650" s="33">
        <v>2.9</v>
      </c>
      <c r="T1650" s="35" t="s">
        <v>5001</v>
      </c>
      <c r="U1650">
        <v>2018</v>
      </c>
      <c r="V1650">
        <v>5</v>
      </c>
      <c r="W1650">
        <v>5</v>
      </c>
      <c r="X1650" t="str">
        <f>VLOOKUP(C1650,'country description'!$A$2:$B$16,2,0)</f>
        <v>India</v>
      </c>
      <c r="Y1650" t="str">
        <f t="shared" si="50"/>
        <v>Rs.150</v>
      </c>
      <c r="Z1650" s="36">
        <f t="shared" si="51"/>
        <v>150</v>
      </c>
    </row>
    <row r="1651" ht="14.25" customHeight="1" spans="1:26">
      <c r="A1651" s="33">
        <v>8502</v>
      </c>
      <c r="B1651" s="34" t="s">
        <v>5002</v>
      </c>
      <c r="C1651" s="33">
        <v>1</v>
      </c>
      <c r="D1651" s="34" t="s">
        <v>27</v>
      </c>
      <c r="E1651" s="33" t="s">
        <v>5003</v>
      </c>
      <c r="F1651" s="33" t="s">
        <v>1316</v>
      </c>
      <c r="G1651" s="33" t="s">
        <v>1317</v>
      </c>
      <c r="H1651" s="33">
        <v>77.318925</v>
      </c>
      <c r="I1651" s="33">
        <v>28.67130833</v>
      </c>
      <c r="J1651" s="33" t="s">
        <v>1245</v>
      </c>
      <c r="K1651" s="33" t="s">
        <v>32</v>
      </c>
      <c r="L1651" s="33" t="s">
        <v>34</v>
      </c>
      <c r="M1651" s="33" t="s">
        <v>34</v>
      </c>
      <c r="N1651" s="33" t="s">
        <v>34</v>
      </c>
      <c r="O1651" s="33" t="s">
        <v>34</v>
      </c>
      <c r="P1651" s="33">
        <v>1</v>
      </c>
      <c r="Q1651" s="33">
        <v>5</v>
      </c>
      <c r="R1651" s="33">
        <v>100</v>
      </c>
      <c r="S1651" s="33">
        <v>2.9</v>
      </c>
      <c r="T1651" s="35" t="s">
        <v>5004</v>
      </c>
      <c r="U1651">
        <v>2018</v>
      </c>
      <c r="V1651">
        <v>11</v>
      </c>
      <c r="W1651">
        <v>3</v>
      </c>
      <c r="X1651" t="str">
        <f>VLOOKUP(C1651,'country description'!$A$2:$B$16,2,0)</f>
        <v>India</v>
      </c>
      <c r="Y1651" t="str">
        <f t="shared" si="50"/>
        <v>Rs.100</v>
      </c>
      <c r="Z1651" s="36">
        <f t="shared" si="51"/>
        <v>100</v>
      </c>
    </row>
    <row r="1652" ht="14.25" customHeight="1" spans="1:26">
      <c r="A1652" s="33">
        <v>8508</v>
      </c>
      <c r="B1652" s="34" t="s">
        <v>1063</v>
      </c>
      <c r="C1652" s="33">
        <v>1</v>
      </c>
      <c r="D1652" s="34" t="s">
        <v>27</v>
      </c>
      <c r="E1652" s="33" t="s">
        <v>5005</v>
      </c>
      <c r="F1652" s="33" t="s">
        <v>1172</v>
      </c>
      <c r="G1652" s="33" t="s">
        <v>1173</v>
      </c>
      <c r="H1652" s="33">
        <v>77.0795111</v>
      </c>
      <c r="I1652" s="33">
        <v>28.6385334</v>
      </c>
      <c r="J1652" s="33" t="s">
        <v>1065</v>
      </c>
      <c r="K1652" s="33" t="s">
        <v>32</v>
      </c>
      <c r="L1652" s="33" t="s">
        <v>34</v>
      </c>
      <c r="M1652" s="33" t="s">
        <v>34</v>
      </c>
      <c r="N1652" s="33" t="s">
        <v>34</v>
      </c>
      <c r="O1652" s="33" t="s">
        <v>34</v>
      </c>
      <c r="P1652" s="33">
        <v>1</v>
      </c>
      <c r="Q1652" s="33">
        <v>17</v>
      </c>
      <c r="R1652" s="33">
        <v>400</v>
      </c>
      <c r="S1652" s="33">
        <v>3.1</v>
      </c>
      <c r="T1652" s="35" t="s">
        <v>5006</v>
      </c>
      <c r="U1652">
        <v>2016</v>
      </c>
      <c r="V1652">
        <v>10</v>
      </c>
      <c r="W1652">
        <v>15</v>
      </c>
      <c r="X1652" t="str">
        <f>VLOOKUP(C1652,'country description'!$A$2:$B$16,2,0)</f>
        <v>India</v>
      </c>
      <c r="Y1652" t="str">
        <f t="shared" si="50"/>
        <v>Rs.400</v>
      </c>
      <c r="Z1652" s="36">
        <f t="shared" si="51"/>
        <v>400</v>
      </c>
    </row>
    <row r="1653" ht="14.25" customHeight="1" spans="1:26">
      <c r="A1653" s="33">
        <v>8509</v>
      </c>
      <c r="B1653" s="34" t="s">
        <v>5007</v>
      </c>
      <c r="C1653" s="33">
        <v>1</v>
      </c>
      <c r="D1653" s="34" t="s">
        <v>27</v>
      </c>
      <c r="E1653" s="33" t="s">
        <v>5008</v>
      </c>
      <c r="F1653" s="33" t="s">
        <v>2443</v>
      </c>
      <c r="G1653" s="33" t="s">
        <v>2444</v>
      </c>
      <c r="H1653" s="33">
        <v>77.2413236</v>
      </c>
      <c r="I1653" s="33">
        <v>28.580749</v>
      </c>
      <c r="J1653" s="33" t="s">
        <v>329</v>
      </c>
      <c r="K1653" s="33" t="s">
        <v>32</v>
      </c>
      <c r="L1653" s="33" t="s">
        <v>34</v>
      </c>
      <c r="M1653" s="33" t="s">
        <v>34</v>
      </c>
      <c r="N1653" s="33" t="s">
        <v>34</v>
      </c>
      <c r="O1653" s="33" t="s">
        <v>34</v>
      </c>
      <c r="P1653" s="33">
        <v>3</v>
      </c>
      <c r="Q1653" s="33">
        <v>744</v>
      </c>
      <c r="R1653" s="33">
        <v>1600</v>
      </c>
      <c r="S1653" s="33">
        <v>4</v>
      </c>
      <c r="T1653" s="35" t="s">
        <v>3275</v>
      </c>
      <c r="U1653">
        <v>2014</v>
      </c>
      <c r="V1653">
        <v>5</v>
      </c>
      <c r="W1653">
        <v>25</v>
      </c>
      <c r="X1653" t="str">
        <f>VLOOKUP(C1653,'country description'!$A$2:$B$16,2,0)</f>
        <v>India</v>
      </c>
      <c r="Y1653" t="str">
        <f t="shared" si="50"/>
        <v>Rs.1600</v>
      </c>
      <c r="Z1653" s="36">
        <f t="shared" si="51"/>
        <v>1600</v>
      </c>
    </row>
    <row r="1654" ht="14.25" customHeight="1" spans="1:26">
      <c r="A1654" s="33">
        <v>8517</v>
      </c>
      <c r="B1654" s="34" t="s">
        <v>989</v>
      </c>
      <c r="C1654" s="33">
        <v>1</v>
      </c>
      <c r="D1654" s="34" t="s">
        <v>27</v>
      </c>
      <c r="E1654" s="33" t="s">
        <v>5009</v>
      </c>
      <c r="F1654" s="33" t="s">
        <v>614</v>
      </c>
      <c r="G1654" s="33" t="s">
        <v>615</v>
      </c>
      <c r="H1654" s="33">
        <v>77.2776898</v>
      </c>
      <c r="I1654" s="33">
        <v>28.6307187</v>
      </c>
      <c r="J1654" s="33" t="s">
        <v>90</v>
      </c>
      <c r="K1654" s="33" t="s">
        <v>32</v>
      </c>
      <c r="L1654" s="33" t="s">
        <v>34</v>
      </c>
      <c r="M1654" s="33" t="s">
        <v>34</v>
      </c>
      <c r="N1654" s="33" t="s">
        <v>34</v>
      </c>
      <c r="O1654" s="33" t="s">
        <v>34</v>
      </c>
      <c r="P1654" s="33">
        <v>1</v>
      </c>
      <c r="Q1654" s="33">
        <v>24</v>
      </c>
      <c r="R1654" s="33">
        <v>400</v>
      </c>
      <c r="S1654" s="33">
        <v>3.1</v>
      </c>
      <c r="T1654" s="35" t="s">
        <v>5010</v>
      </c>
      <c r="U1654">
        <v>2017</v>
      </c>
      <c r="V1654">
        <v>4</v>
      </c>
      <c r="W1654">
        <v>9</v>
      </c>
      <c r="X1654" t="str">
        <f>VLOOKUP(C1654,'country description'!$A$2:$B$16,2,0)</f>
        <v>India</v>
      </c>
      <c r="Y1654" t="str">
        <f t="shared" si="50"/>
        <v>Rs.400</v>
      </c>
      <c r="Z1654" s="36">
        <f t="shared" si="51"/>
        <v>400</v>
      </c>
    </row>
    <row r="1655" ht="14.25" customHeight="1" spans="1:26">
      <c r="A1655" s="33">
        <v>8520</v>
      </c>
      <c r="B1655" s="34" t="s">
        <v>5011</v>
      </c>
      <c r="C1655" s="33">
        <v>1</v>
      </c>
      <c r="D1655" s="34" t="s">
        <v>27</v>
      </c>
      <c r="E1655" s="33" t="s">
        <v>5012</v>
      </c>
      <c r="F1655" s="33" t="s">
        <v>4999</v>
      </c>
      <c r="G1655" s="33" t="s">
        <v>5000</v>
      </c>
      <c r="H1655" s="33">
        <v>77.3176784</v>
      </c>
      <c r="I1655" s="33">
        <v>28.6001</v>
      </c>
      <c r="J1655" s="33" t="s">
        <v>1612</v>
      </c>
      <c r="K1655" s="33" t="s">
        <v>32</v>
      </c>
      <c r="L1655" s="33" t="s">
        <v>34</v>
      </c>
      <c r="M1655" s="33" t="s">
        <v>34</v>
      </c>
      <c r="N1655" s="33" t="s">
        <v>34</v>
      </c>
      <c r="O1655" s="33" t="s">
        <v>34</v>
      </c>
      <c r="P1655" s="33">
        <v>1</v>
      </c>
      <c r="Q1655" s="33">
        <v>31</v>
      </c>
      <c r="R1655" s="33">
        <v>350</v>
      </c>
      <c r="S1655" s="33">
        <v>3</v>
      </c>
      <c r="T1655" s="35" t="s">
        <v>4912</v>
      </c>
      <c r="U1655">
        <v>2012</v>
      </c>
      <c r="V1655">
        <v>6</v>
      </c>
      <c r="W1655">
        <v>20</v>
      </c>
      <c r="X1655" t="str">
        <f>VLOOKUP(C1655,'country description'!$A$2:$B$16,2,0)</f>
        <v>India</v>
      </c>
      <c r="Y1655" t="str">
        <f t="shared" si="50"/>
        <v>Rs.350</v>
      </c>
      <c r="Z1655" s="36">
        <f t="shared" si="51"/>
        <v>350</v>
      </c>
    </row>
    <row r="1656" ht="14.25" customHeight="1" spans="1:26">
      <c r="A1656" s="33">
        <v>8521</v>
      </c>
      <c r="B1656" s="34" t="s">
        <v>5013</v>
      </c>
      <c r="C1656" s="33">
        <v>1</v>
      </c>
      <c r="D1656" s="34" t="s">
        <v>27</v>
      </c>
      <c r="E1656" s="33" t="s">
        <v>5014</v>
      </c>
      <c r="F1656" s="33" t="s">
        <v>1043</v>
      </c>
      <c r="G1656" s="33" t="s">
        <v>1044</v>
      </c>
      <c r="H1656" s="33">
        <v>77.1136177</v>
      </c>
      <c r="I1656" s="33">
        <v>28.6300121</v>
      </c>
      <c r="J1656" s="33" t="s">
        <v>2219</v>
      </c>
      <c r="K1656" s="33" t="s">
        <v>32</v>
      </c>
      <c r="L1656" s="33" t="s">
        <v>33</v>
      </c>
      <c r="M1656" s="33" t="s">
        <v>34</v>
      </c>
      <c r="N1656" s="33" t="s">
        <v>34</v>
      </c>
      <c r="O1656" s="33" t="s">
        <v>34</v>
      </c>
      <c r="P1656" s="33">
        <v>4</v>
      </c>
      <c r="Q1656" s="33">
        <v>14</v>
      </c>
      <c r="R1656" s="33">
        <v>2500</v>
      </c>
      <c r="S1656" s="33">
        <v>2.9</v>
      </c>
      <c r="T1656" s="35" t="s">
        <v>1703</v>
      </c>
      <c r="U1656">
        <v>2018</v>
      </c>
      <c r="V1656">
        <v>10</v>
      </c>
      <c r="W1656">
        <v>9</v>
      </c>
      <c r="X1656" t="str">
        <f>VLOOKUP(C1656,'country description'!$A$2:$B$16,2,0)</f>
        <v>India</v>
      </c>
      <c r="Y1656" t="str">
        <f t="shared" si="50"/>
        <v>Rs.2500</v>
      </c>
      <c r="Z1656" s="36">
        <f t="shared" si="51"/>
        <v>2500</v>
      </c>
    </row>
    <row r="1657" ht="14.25" customHeight="1" spans="1:26">
      <c r="A1657" s="33">
        <v>8530</v>
      </c>
      <c r="B1657" s="34" t="s">
        <v>5015</v>
      </c>
      <c r="C1657" s="33">
        <v>1</v>
      </c>
      <c r="D1657" s="34" t="s">
        <v>27</v>
      </c>
      <c r="E1657" s="33" t="s">
        <v>5016</v>
      </c>
      <c r="F1657" s="33" t="s">
        <v>4999</v>
      </c>
      <c r="G1657" s="33" t="s">
        <v>5000</v>
      </c>
      <c r="H1657" s="33">
        <v>77.317668</v>
      </c>
      <c r="I1657" s="33">
        <v>28.5997151</v>
      </c>
      <c r="J1657" s="33" t="s">
        <v>5017</v>
      </c>
      <c r="K1657" s="33" t="s">
        <v>32</v>
      </c>
      <c r="L1657" s="33" t="s">
        <v>34</v>
      </c>
      <c r="M1657" s="33" t="s">
        <v>34</v>
      </c>
      <c r="N1657" s="33" t="s">
        <v>34</v>
      </c>
      <c r="O1657" s="33" t="s">
        <v>34</v>
      </c>
      <c r="P1657" s="33">
        <v>1</v>
      </c>
      <c r="Q1657" s="33">
        <v>7</v>
      </c>
      <c r="R1657" s="33">
        <v>50</v>
      </c>
      <c r="S1657" s="33">
        <v>2.8</v>
      </c>
      <c r="T1657" s="35" t="s">
        <v>5018</v>
      </c>
      <c r="U1657">
        <v>2012</v>
      </c>
      <c r="V1657">
        <v>11</v>
      </c>
      <c r="W1657">
        <v>6</v>
      </c>
      <c r="X1657" t="str">
        <f>VLOOKUP(C1657,'country description'!$A$2:$B$16,2,0)</f>
        <v>India</v>
      </c>
      <c r="Y1657" t="str">
        <f t="shared" si="50"/>
        <v>Rs.50</v>
      </c>
      <c r="Z1657" s="36">
        <f t="shared" si="51"/>
        <v>50</v>
      </c>
    </row>
    <row r="1658" ht="14.25" customHeight="1" spans="1:26">
      <c r="A1658" s="33">
        <v>8531</v>
      </c>
      <c r="B1658" s="34" t="s">
        <v>5019</v>
      </c>
      <c r="C1658" s="33">
        <v>1</v>
      </c>
      <c r="D1658" s="34" t="s">
        <v>27</v>
      </c>
      <c r="E1658" s="33" t="s">
        <v>5020</v>
      </c>
      <c r="F1658" s="33" t="s">
        <v>1591</v>
      </c>
      <c r="G1658" s="33" t="s">
        <v>1592</v>
      </c>
      <c r="H1658" s="33">
        <v>77.2949573</v>
      </c>
      <c r="I1658" s="33">
        <v>28.5977616</v>
      </c>
      <c r="J1658" s="33" t="s">
        <v>866</v>
      </c>
      <c r="K1658" s="33" t="s">
        <v>32</v>
      </c>
      <c r="L1658" s="33" t="s">
        <v>34</v>
      </c>
      <c r="M1658" s="33" t="s">
        <v>34</v>
      </c>
      <c r="N1658" s="33" t="s">
        <v>34</v>
      </c>
      <c r="O1658" s="33" t="s">
        <v>34</v>
      </c>
      <c r="P1658" s="33">
        <v>1</v>
      </c>
      <c r="Q1658" s="33">
        <v>22</v>
      </c>
      <c r="R1658" s="33">
        <v>100</v>
      </c>
      <c r="S1658" s="33">
        <v>3</v>
      </c>
      <c r="T1658" s="35" t="s">
        <v>3421</v>
      </c>
      <c r="U1658">
        <v>2016</v>
      </c>
      <c r="V1658">
        <v>7</v>
      </c>
      <c r="W1658">
        <v>18</v>
      </c>
      <c r="X1658" t="str">
        <f>VLOOKUP(C1658,'country description'!$A$2:$B$16,2,0)</f>
        <v>India</v>
      </c>
      <c r="Y1658" t="str">
        <f t="shared" si="50"/>
        <v>Rs.100</v>
      </c>
      <c r="Z1658" s="36">
        <f t="shared" si="51"/>
        <v>100</v>
      </c>
    </row>
    <row r="1659" ht="14.25" customHeight="1" spans="1:26">
      <c r="A1659" s="33">
        <v>8532</v>
      </c>
      <c r="B1659" s="34" t="s">
        <v>5021</v>
      </c>
      <c r="C1659" s="33">
        <v>1</v>
      </c>
      <c r="D1659" s="34" t="s">
        <v>27</v>
      </c>
      <c r="E1659" s="33" t="s">
        <v>5022</v>
      </c>
      <c r="F1659" s="33" t="s">
        <v>4999</v>
      </c>
      <c r="G1659" s="33" t="s">
        <v>5000</v>
      </c>
      <c r="H1659" s="33">
        <v>77.3226158</v>
      </c>
      <c r="I1659" s="33">
        <v>28.6011417</v>
      </c>
      <c r="J1659" s="33" t="s">
        <v>1245</v>
      </c>
      <c r="K1659" s="33" t="s">
        <v>32</v>
      </c>
      <c r="L1659" s="33" t="s">
        <v>34</v>
      </c>
      <c r="M1659" s="33" t="s">
        <v>34</v>
      </c>
      <c r="N1659" s="33" t="s">
        <v>34</v>
      </c>
      <c r="O1659" s="33" t="s">
        <v>34</v>
      </c>
      <c r="P1659" s="33">
        <v>1</v>
      </c>
      <c r="Q1659" s="33">
        <v>16</v>
      </c>
      <c r="R1659" s="33">
        <v>100</v>
      </c>
      <c r="S1659" s="33">
        <v>3.1</v>
      </c>
      <c r="T1659" s="35" t="s">
        <v>103</v>
      </c>
      <c r="U1659">
        <v>2014</v>
      </c>
      <c r="V1659">
        <v>4</v>
      </c>
      <c r="W1659">
        <v>4</v>
      </c>
      <c r="X1659" t="str">
        <f>VLOOKUP(C1659,'country description'!$A$2:$B$16,2,0)</f>
        <v>India</v>
      </c>
      <c r="Y1659" t="str">
        <f t="shared" si="50"/>
        <v>Rs.100</v>
      </c>
      <c r="Z1659" s="36">
        <f t="shared" si="51"/>
        <v>100</v>
      </c>
    </row>
    <row r="1660" ht="14.25" customHeight="1" spans="1:26">
      <c r="A1660" s="33">
        <v>8537</v>
      </c>
      <c r="B1660" s="34" t="s">
        <v>5023</v>
      </c>
      <c r="C1660" s="33">
        <v>1</v>
      </c>
      <c r="D1660" s="34" t="s">
        <v>27</v>
      </c>
      <c r="E1660" s="33" t="s">
        <v>5024</v>
      </c>
      <c r="F1660" s="33" t="s">
        <v>614</v>
      </c>
      <c r="G1660" s="33" t="s">
        <v>615</v>
      </c>
      <c r="H1660" s="33">
        <v>77.2791263</v>
      </c>
      <c r="I1660" s="33">
        <v>28.631572</v>
      </c>
      <c r="J1660" s="33" t="s">
        <v>115</v>
      </c>
      <c r="K1660" s="33" t="s">
        <v>32</v>
      </c>
      <c r="L1660" s="33" t="s">
        <v>34</v>
      </c>
      <c r="M1660" s="33" t="s">
        <v>34</v>
      </c>
      <c r="N1660" s="33" t="s">
        <v>34</v>
      </c>
      <c r="O1660" s="33" t="s">
        <v>34</v>
      </c>
      <c r="P1660" s="33">
        <v>1</v>
      </c>
      <c r="Q1660" s="33">
        <v>8</v>
      </c>
      <c r="R1660" s="33">
        <v>250</v>
      </c>
      <c r="S1660" s="33">
        <v>2.8</v>
      </c>
      <c r="T1660" s="35" t="s">
        <v>5025</v>
      </c>
      <c r="U1660">
        <v>2015</v>
      </c>
      <c r="V1660">
        <v>12</v>
      </c>
      <c r="W1660">
        <v>8</v>
      </c>
      <c r="X1660" t="str">
        <f>VLOOKUP(C1660,'country description'!$A$2:$B$16,2,0)</f>
        <v>India</v>
      </c>
      <c r="Y1660" t="str">
        <f t="shared" si="50"/>
        <v>Rs.250</v>
      </c>
      <c r="Z1660" s="36">
        <f t="shared" si="51"/>
        <v>250</v>
      </c>
    </row>
    <row r="1661" ht="14.25" customHeight="1" spans="1:26">
      <c r="A1661" s="33">
        <v>8564</v>
      </c>
      <c r="B1661" s="34" t="s">
        <v>5026</v>
      </c>
      <c r="C1661" s="33">
        <v>1</v>
      </c>
      <c r="D1661" s="34" t="s">
        <v>27</v>
      </c>
      <c r="E1661" s="33" t="s">
        <v>5027</v>
      </c>
      <c r="F1661" s="33" t="s">
        <v>3782</v>
      </c>
      <c r="G1661" s="33" t="s">
        <v>3783</v>
      </c>
      <c r="H1661" s="33">
        <v>77.1016004</v>
      </c>
      <c r="I1661" s="33">
        <v>28.6374082</v>
      </c>
      <c r="J1661" s="33" t="s">
        <v>1566</v>
      </c>
      <c r="K1661" s="33" t="s">
        <v>32</v>
      </c>
      <c r="L1661" s="33" t="s">
        <v>34</v>
      </c>
      <c r="M1661" s="33" t="s">
        <v>34</v>
      </c>
      <c r="N1661" s="33" t="s">
        <v>34</v>
      </c>
      <c r="O1661" s="33" t="s">
        <v>34</v>
      </c>
      <c r="P1661" s="33">
        <v>1</v>
      </c>
      <c r="Q1661" s="33">
        <v>16</v>
      </c>
      <c r="R1661" s="33">
        <v>350</v>
      </c>
      <c r="S1661" s="33">
        <v>3.1</v>
      </c>
      <c r="T1661" s="35" t="s">
        <v>4349</v>
      </c>
      <c r="U1661">
        <v>2011</v>
      </c>
      <c r="V1661">
        <v>6</v>
      </c>
      <c r="W1661">
        <v>22</v>
      </c>
      <c r="X1661" t="str">
        <f>VLOOKUP(C1661,'country description'!$A$2:$B$16,2,0)</f>
        <v>India</v>
      </c>
      <c r="Y1661" t="str">
        <f t="shared" si="50"/>
        <v>Rs.350</v>
      </c>
      <c r="Z1661" s="36">
        <f t="shared" si="51"/>
        <v>350</v>
      </c>
    </row>
    <row r="1662" ht="14.25" customHeight="1" spans="1:26">
      <c r="A1662" s="33">
        <v>8580</v>
      </c>
      <c r="B1662" s="34" t="s">
        <v>1628</v>
      </c>
      <c r="C1662" s="33">
        <v>1</v>
      </c>
      <c r="D1662" s="34" t="s">
        <v>27</v>
      </c>
      <c r="E1662" s="33" t="s">
        <v>5028</v>
      </c>
      <c r="F1662" s="33" t="s">
        <v>4216</v>
      </c>
      <c r="G1662" s="33" t="s">
        <v>4217</v>
      </c>
      <c r="H1662" s="33">
        <v>77.146731</v>
      </c>
      <c r="I1662" s="33">
        <v>28.656802</v>
      </c>
      <c r="J1662" s="33" t="s">
        <v>1630</v>
      </c>
      <c r="K1662" s="33" t="s">
        <v>32</v>
      </c>
      <c r="L1662" s="33" t="s">
        <v>34</v>
      </c>
      <c r="M1662" s="33" t="s">
        <v>34</v>
      </c>
      <c r="N1662" s="33" t="s">
        <v>34</v>
      </c>
      <c r="O1662" s="33" t="s">
        <v>34</v>
      </c>
      <c r="P1662" s="33">
        <v>1</v>
      </c>
      <c r="Q1662" s="33">
        <v>25</v>
      </c>
      <c r="R1662" s="33">
        <v>300</v>
      </c>
      <c r="S1662" s="33">
        <v>3.1</v>
      </c>
      <c r="T1662" s="35" t="s">
        <v>75</v>
      </c>
      <c r="U1662">
        <v>2010</v>
      </c>
      <c r="V1662">
        <v>10</v>
      </c>
      <c r="W1662">
        <v>13</v>
      </c>
      <c r="X1662" t="str">
        <f>VLOOKUP(C1662,'country description'!$A$2:$B$16,2,0)</f>
        <v>India</v>
      </c>
      <c r="Y1662" t="str">
        <f t="shared" si="50"/>
        <v>Rs.300</v>
      </c>
      <c r="Z1662" s="36">
        <f t="shared" si="51"/>
        <v>300</v>
      </c>
    </row>
    <row r="1663" ht="14.25" customHeight="1" spans="1:26">
      <c r="A1663" s="33">
        <v>8583</v>
      </c>
      <c r="B1663" s="34" t="s">
        <v>5029</v>
      </c>
      <c r="C1663" s="33">
        <v>1</v>
      </c>
      <c r="D1663" s="34" t="s">
        <v>1178</v>
      </c>
      <c r="E1663" s="33" t="s">
        <v>5030</v>
      </c>
      <c r="F1663" s="33" t="s">
        <v>1180</v>
      </c>
      <c r="G1663" s="33" t="s">
        <v>1181</v>
      </c>
      <c r="H1663" s="33">
        <v>77.36986466</v>
      </c>
      <c r="I1663" s="33">
        <v>28.63388299</v>
      </c>
      <c r="J1663" s="33" t="s">
        <v>64</v>
      </c>
      <c r="K1663" s="33" t="s">
        <v>32</v>
      </c>
      <c r="L1663" s="33" t="s">
        <v>34</v>
      </c>
      <c r="M1663" s="33" t="s">
        <v>34</v>
      </c>
      <c r="N1663" s="33" t="s">
        <v>34</v>
      </c>
      <c r="O1663" s="33" t="s">
        <v>34</v>
      </c>
      <c r="P1663" s="33">
        <v>2</v>
      </c>
      <c r="Q1663" s="33">
        <v>16</v>
      </c>
      <c r="R1663" s="33">
        <v>600</v>
      </c>
      <c r="S1663" s="33">
        <v>2.9</v>
      </c>
      <c r="T1663" s="35" t="s">
        <v>1500</v>
      </c>
      <c r="U1663">
        <v>2014</v>
      </c>
      <c r="V1663">
        <v>12</v>
      </c>
      <c r="W1663">
        <v>11</v>
      </c>
      <c r="X1663" t="str">
        <f>VLOOKUP(C1663,'country description'!$A$2:$B$16,2,0)</f>
        <v>India</v>
      </c>
      <c r="Y1663" t="str">
        <f t="shared" si="50"/>
        <v>Rs.600</v>
      </c>
      <c r="Z1663" s="36">
        <f t="shared" si="51"/>
        <v>600</v>
      </c>
    </row>
    <row r="1664" ht="14.25" customHeight="1" spans="1:26">
      <c r="A1664" s="33">
        <v>8590</v>
      </c>
      <c r="B1664" s="34" t="s">
        <v>629</v>
      </c>
      <c r="C1664" s="33">
        <v>1</v>
      </c>
      <c r="D1664" s="34" t="s">
        <v>1178</v>
      </c>
      <c r="E1664" s="33" t="s">
        <v>1179</v>
      </c>
      <c r="F1664" s="33" t="s">
        <v>1180</v>
      </c>
      <c r="G1664" s="33" t="s">
        <v>1181</v>
      </c>
      <c r="H1664" s="33">
        <v>77.37020833</v>
      </c>
      <c r="I1664" s="33">
        <v>28.63404722</v>
      </c>
      <c r="J1664" s="33" t="s">
        <v>534</v>
      </c>
      <c r="K1664" s="33" t="s">
        <v>32</v>
      </c>
      <c r="L1664" s="33" t="s">
        <v>34</v>
      </c>
      <c r="M1664" s="33" t="s">
        <v>34</v>
      </c>
      <c r="N1664" s="33" t="s">
        <v>34</v>
      </c>
      <c r="O1664" s="33" t="s">
        <v>34</v>
      </c>
      <c r="P1664" s="33">
        <v>1</v>
      </c>
      <c r="Q1664" s="33">
        <v>63</v>
      </c>
      <c r="R1664" s="33">
        <v>450</v>
      </c>
      <c r="S1664" s="33">
        <v>3.2</v>
      </c>
      <c r="T1664" s="35" t="s">
        <v>5031</v>
      </c>
      <c r="U1664">
        <v>2017</v>
      </c>
      <c r="V1664">
        <v>1</v>
      </c>
      <c r="W1664">
        <v>16</v>
      </c>
      <c r="X1664" t="str">
        <f>VLOOKUP(C1664,'country description'!$A$2:$B$16,2,0)</f>
        <v>India</v>
      </c>
      <c r="Y1664" t="str">
        <f t="shared" si="50"/>
        <v>Rs.450</v>
      </c>
      <c r="Z1664" s="36">
        <f t="shared" si="51"/>
        <v>450</v>
      </c>
    </row>
    <row r="1665" ht="14.25" customHeight="1" spans="1:26">
      <c r="A1665" s="33">
        <v>8593</v>
      </c>
      <c r="B1665" s="34" t="s">
        <v>2628</v>
      </c>
      <c r="C1665" s="33">
        <v>1</v>
      </c>
      <c r="D1665" s="34" t="s">
        <v>27</v>
      </c>
      <c r="E1665" s="33" t="s">
        <v>4287</v>
      </c>
      <c r="F1665" s="33" t="s">
        <v>1760</v>
      </c>
      <c r="G1665" s="33" t="s">
        <v>1761</v>
      </c>
      <c r="H1665" s="33">
        <v>77.15601213</v>
      </c>
      <c r="I1665" s="33">
        <v>28.54260469</v>
      </c>
      <c r="J1665" s="33" t="s">
        <v>1630</v>
      </c>
      <c r="K1665" s="33" t="s">
        <v>32</v>
      </c>
      <c r="L1665" s="33" t="s">
        <v>34</v>
      </c>
      <c r="M1665" s="33" t="s">
        <v>33</v>
      </c>
      <c r="N1665" s="33" t="s">
        <v>34</v>
      </c>
      <c r="O1665" s="33" t="s">
        <v>34</v>
      </c>
      <c r="P1665" s="33">
        <v>1</v>
      </c>
      <c r="Q1665" s="33">
        <v>169</v>
      </c>
      <c r="R1665" s="33">
        <v>450</v>
      </c>
      <c r="S1665" s="33">
        <v>3.7</v>
      </c>
      <c r="T1665" s="35" t="s">
        <v>5032</v>
      </c>
      <c r="U1665">
        <v>2013</v>
      </c>
      <c r="V1665">
        <v>1</v>
      </c>
      <c r="W1665">
        <v>19</v>
      </c>
      <c r="X1665" t="str">
        <f>VLOOKUP(C1665,'country description'!$A$2:$B$16,2,0)</f>
        <v>India</v>
      </c>
      <c r="Y1665" t="str">
        <f t="shared" si="50"/>
        <v>Rs.450</v>
      </c>
      <c r="Z1665" s="36">
        <f t="shared" si="51"/>
        <v>450</v>
      </c>
    </row>
    <row r="1666" ht="14.25" customHeight="1" spans="1:26">
      <c r="A1666" s="33">
        <v>8595</v>
      </c>
      <c r="B1666" s="34" t="s">
        <v>5033</v>
      </c>
      <c r="C1666" s="33">
        <v>1</v>
      </c>
      <c r="D1666" s="34" t="s">
        <v>1178</v>
      </c>
      <c r="E1666" s="33" t="s">
        <v>5034</v>
      </c>
      <c r="F1666" s="33" t="s">
        <v>1180</v>
      </c>
      <c r="G1666" s="33" t="s">
        <v>1181</v>
      </c>
      <c r="H1666" s="33">
        <v>77.36987706</v>
      </c>
      <c r="I1666" s="33">
        <v>28.63431586</v>
      </c>
      <c r="J1666" s="33" t="s">
        <v>358</v>
      </c>
      <c r="K1666" s="33" t="s">
        <v>32</v>
      </c>
      <c r="L1666" s="33" t="s">
        <v>34</v>
      </c>
      <c r="M1666" s="33" t="s">
        <v>34</v>
      </c>
      <c r="N1666" s="33" t="s">
        <v>34</v>
      </c>
      <c r="O1666" s="33" t="s">
        <v>34</v>
      </c>
      <c r="P1666" s="33">
        <v>1</v>
      </c>
      <c r="Q1666" s="33">
        <v>7</v>
      </c>
      <c r="R1666" s="33">
        <v>100</v>
      </c>
      <c r="S1666" s="33">
        <v>3.1</v>
      </c>
      <c r="T1666" s="35" t="s">
        <v>5035</v>
      </c>
      <c r="U1666">
        <v>2014</v>
      </c>
      <c r="V1666">
        <v>2</v>
      </c>
      <c r="W1666">
        <v>6</v>
      </c>
      <c r="X1666" t="str">
        <f>VLOOKUP(C1666,'country description'!$A$2:$B$16,2,0)</f>
        <v>India</v>
      </c>
      <c r="Y1666" t="str">
        <f t="shared" ref="Y1666:Y1729" si="52">TRIM(MID(K1666,FIND("(",K1666)+1,FIND(")",K1666)-FIND("(",K1666)-1))&amp;R1666</f>
        <v>Rs.100</v>
      </c>
      <c r="Z1666" s="36">
        <f t="shared" si="51"/>
        <v>100</v>
      </c>
    </row>
    <row r="1667" ht="14.25" customHeight="1" spans="1:26">
      <c r="A1667" s="33">
        <v>8597</v>
      </c>
      <c r="B1667" s="34" t="s">
        <v>5036</v>
      </c>
      <c r="C1667" s="33">
        <v>1</v>
      </c>
      <c r="D1667" s="34" t="s">
        <v>135</v>
      </c>
      <c r="E1667" s="33" t="s">
        <v>5037</v>
      </c>
      <c r="F1667" s="33" t="s">
        <v>268</v>
      </c>
      <c r="G1667" s="33" t="s">
        <v>269</v>
      </c>
      <c r="H1667" s="33">
        <v>77.1010965</v>
      </c>
      <c r="I1667" s="33">
        <v>28.4426964</v>
      </c>
      <c r="J1667" s="33" t="s">
        <v>743</v>
      </c>
      <c r="K1667" s="33" t="s">
        <v>32</v>
      </c>
      <c r="L1667" s="33" t="s">
        <v>34</v>
      </c>
      <c r="M1667" s="33" t="s">
        <v>33</v>
      </c>
      <c r="N1667" s="33" t="s">
        <v>34</v>
      </c>
      <c r="O1667" s="33" t="s">
        <v>34</v>
      </c>
      <c r="P1667" s="33">
        <v>2</v>
      </c>
      <c r="Q1667" s="33">
        <v>225</v>
      </c>
      <c r="R1667" s="33">
        <v>500</v>
      </c>
      <c r="S1667" s="33">
        <v>3.4</v>
      </c>
      <c r="T1667" s="35" t="s">
        <v>2487</v>
      </c>
      <c r="U1667">
        <v>2014</v>
      </c>
      <c r="V1667">
        <v>1</v>
      </c>
      <c r="W1667">
        <v>15</v>
      </c>
      <c r="X1667" t="str">
        <f>VLOOKUP(C1667,'country description'!$A$2:$B$16,2,0)</f>
        <v>India</v>
      </c>
      <c r="Y1667" t="str">
        <f t="shared" si="52"/>
        <v>Rs.500</v>
      </c>
      <c r="Z1667" s="36">
        <f t="shared" ref="Z1667:Z1730" si="53">R:R</f>
        <v>500</v>
      </c>
    </row>
    <row r="1668" ht="14.25" customHeight="1" spans="1:26">
      <c r="A1668" s="33">
        <v>8600</v>
      </c>
      <c r="B1668" s="34" t="s">
        <v>5038</v>
      </c>
      <c r="C1668" s="33">
        <v>1</v>
      </c>
      <c r="D1668" s="34" t="s">
        <v>27</v>
      </c>
      <c r="E1668" s="33" t="s">
        <v>5039</v>
      </c>
      <c r="F1668" s="33" t="s">
        <v>247</v>
      </c>
      <c r="G1668" s="33" t="s">
        <v>248</v>
      </c>
      <c r="H1668" s="33">
        <v>77.2979211</v>
      </c>
      <c r="I1668" s="33">
        <v>28.642275</v>
      </c>
      <c r="J1668" s="33" t="s">
        <v>358</v>
      </c>
      <c r="K1668" s="33" t="s">
        <v>32</v>
      </c>
      <c r="L1668" s="33" t="s">
        <v>34</v>
      </c>
      <c r="M1668" s="33" t="s">
        <v>33</v>
      </c>
      <c r="N1668" s="33" t="s">
        <v>34</v>
      </c>
      <c r="O1668" s="33" t="s">
        <v>34</v>
      </c>
      <c r="P1668" s="33">
        <v>2</v>
      </c>
      <c r="Q1668" s="33">
        <v>145</v>
      </c>
      <c r="R1668" s="33">
        <v>500</v>
      </c>
      <c r="S1668" s="33">
        <v>3.5</v>
      </c>
      <c r="T1668" s="35" t="s">
        <v>5040</v>
      </c>
      <c r="U1668">
        <v>2017</v>
      </c>
      <c r="V1668">
        <v>11</v>
      </c>
      <c r="W1668">
        <v>10</v>
      </c>
      <c r="X1668" t="str">
        <f>VLOOKUP(C1668,'country description'!$A$2:$B$16,2,0)</f>
        <v>India</v>
      </c>
      <c r="Y1668" t="str">
        <f t="shared" si="52"/>
        <v>Rs.500</v>
      </c>
      <c r="Z1668" s="36">
        <f t="shared" si="53"/>
        <v>500</v>
      </c>
    </row>
    <row r="1669" ht="14.25" customHeight="1" spans="1:26">
      <c r="A1669" s="33">
        <v>8601</v>
      </c>
      <c r="B1669" s="34" t="s">
        <v>559</v>
      </c>
      <c r="C1669" s="33">
        <v>1</v>
      </c>
      <c r="D1669" s="34" t="s">
        <v>1178</v>
      </c>
      <c r="E1669" s="33" t="s">
        <v>5041</v>
      </c>
      <c r="F1669" s="33" t="s">
        <v>1180</v>
      </c>
      <c r="G1669" s="33" t="s">
        <v>1181</v>
      </c>
      <c r="H1669" s="33">
        <v>77.37023715</v>
      </c>
      <c r="I1669" s="33">
        <v>28.6339389</v>
      </c>
      <c r="J1669" s="33" t="s">
        <v>561</v>
      </c>
      <c r="K1669" s="33" t="s">
        <v>32</v>
      </c>
      <c r="L1669" s="33" t="s">
        <v>34</v>
      </c>
      <c r="M1669" s="33" t="s">
        <v>34</v>
      </c>
      <c r="N1669" s="33" t="s">
        <v>34</v>
      </c>
      <c r="O1669" s="33" t="s">
        <v>34</v>
      </c>
      <c r="P1669" s="33">
        <v>2</v>
      </c>
      <c r="Q1669" s="33">
        <v>187</v>
      </c>
      <c r="R1669" s="33">
        <v>600</v>
      </c>
      <c r="S1669" s="33">
        <v>3.6</v>
      </c>
      <c r="T1669" s="35" t="s">
        <v>5042</v>
      </c>
      <c r="U1669">
        <v>2018</v>
      </c>
      <c r="V1669">
        <v>2</v>
      </c>
      <c r="W1669">
        <v>14</v>
      </c>
      <c r="X1669" t="str">
        <f>VLOOKUP(C1669,'country description'!$A$2:$B$16,2,0)</f>
        <v>India</v>
      </c>
      <c r="Y1669" t="str">
        <f t="shared" si="52"/>
        <v>Rs.600</v>
      </c>
      <c r="Z1669" s="36">
        <f t="shared" si="53"/>
        <v>600</v>
      </c>
    </row>
    <row r="1670" ht="14.25" customHeight="1" spans="1:26">
      <c r="A1670" s="33">
        <v>8619</v>
      </c>
      <c r="B1670" s="34" t="s">
        <v>5043</v>
      </c>
      <c r="C1670" s="33">
        <v>1</v>
      </c>
      <c r="D1670" s="34" t="s">
        <v>27</v>
      </c>
      <c r="E1670" s="33" t="s">
        <v>5044</v>
      </c>
      <c r="F1670" s="33" t="s">
        <v>1305</v>
      </c>
      <c r="G1670" s="33" t="s">
        <v>1306</v>
      </c>
      <c r="H1670" s="33">
        <v>77.3015435</v>
      </c>
      <c r="I1670" s="33">
        <v>28.6304523</v>
      </c>
      <c r="J1670" s="33" t="s">
        <v>5045</v>
      </c>
      <c r="K1670" s="33" t="s">
        <v>32</v>
      </c>
      <c r="L1670" s="33" t="s">
        <v>34</v>
      </c>
      <c r="M1670" s="33" t="s">
        <v>33</v>
      </c>
      <c r="N1670" s="33" t="s">
        <v>34</v>
      </c>
      <c r="O1670" s="33" t="s">
        <v>34</v>
      </c>
      <c r="P1670" s="33">
        <v>1</v>
      </c>
      <c r="Q1670" s="33">
        <v>166</v>
      </c>
      <c r="R1670" s="33">
        <v>400</v>
      </c>
      <c r="S1670" s="33">
        <v>2.4</v>
      </c>
      <c r="T1670" s="35" t="s">
        <v>1448</v>
      </c>
      <c r="U1670">
        <v>2018</v>
      </c>
      <c r="V1670">
        <v>2</v>
      </c>
      <c r="W1670">
        <v>7</v>
      </c>
      <c r="X1670" t="str">
        <f>VLOOKUP(C1670,'country description'!$A$2:$B$16,2,0)</f>
        <v>India</v>
      </c>
      <c r="Y1670" t="str">
        <f t="shared" si="52"/>
        <v>Rs.400</v>
      </c>
      <c r="Z1670" s="36">
        <f t="shared" si="53"/>
        <v>400</v>
      </c>
    </row>
    <row r="1671" ht="14.25" customHeight="1" spans="1:26">
      <c r="A1671" s="33">
        <v>8621</v>
      </c>
      <c r="B1671" s="34" t="s">
        <v>5046</v>
      </c>
      <c r="C1671" s="33">
        <v>1</v>
      </c>
      <c r="D1671" s="34" t="s">
        <v>27</v>
      </c>
      <c r="E1671" s="33" t="s">
        <v>5047</v>
      </c>
      <c r="F1671" s="33" t="s">
        <v>297</v>
      </c>
      <c r="G1671" s="33" t="s">
        <v>298</v>
      </c>
      <c r="H1671" s="33">
        <v>77.1982094</v>
      </c>
      <c r="I1671" s="33">
        <v>28.5178209</v>
      </c>
      <c r="J1671" s="33" t="s">
        <v>5048</v>
      </c>
      <c r="K1671" s="33" t="s">
        <v>32</v>
      </c>
      <c r="L1671" s="33" t="s">
        <v>34</v>
      </c>
      <c r="M1671" s="33" t="s">
        <v>34</v>
      </c>
      <c r="N1671" s="33" t="s">
        <v>34</v>
      </c>
      <c r="O1671" s="33" t="s">
        <v>34</v>
      </c>
      <c r="P1671" s="33">
        <v>3</v>
      </c>
      <c r="Q1671" s="33">
        <v>1653</v>
      </c>
      <c r="R1671" s="33">
        <v>1000</v>
      </c>
      <c r="S1671" s="33">
        <v>4.1</v>
      </c>
      <c r="T1671" s="35" t="s">
        <v>5049</v>
      </c>
      <c r="U1671">
        <v>2011</v>
      </c>
      <c r="V1671">
        <v>9</v>
      </c>
      <c r="W1671">
        <v>11</v>
      </c>
      <c r="X1671" t="str">
        <f>VLOOKUP(C1671,'country description'!$A$2:$B$16,2,0)</f>
        <v>India</v>
      </c>
      <c r="Y1671" t="str">
        <f t="shared" si="52"/>
        <v>Rs.1000</v>
      </c>
      <c r="Z1671" s="36">
        <f t="shared" si="53"/>
        <v>1000</v>
      </c>
    </row>
    <row r="1672" ht="14.25" customHeight="1" spans="1:26">
      <c r="A1672" s="33">
        <v>8623</v>
      </c>
      <c r="B1672" s="34" t="s">
        <v>530</v>
      </c>
      <c r="C1672" s="33">
        <v>1</v>
      </c>
      <c r="D1672" s="34" t="s">
        <v>1178</v>
      </c>
      <c r="E1672" s="33" t="s">
        <v>5041</v>
      </c>
      <c r="F1672" s="33" t="s">
        <v>1180</v>
      </c>
      <c r="G1672" s="33" t="s">
        <v>1181</v>
      </c>
      <c r="H1672" s="33">
        <v>77.37024722</v>
      </c>
      <c r="I1672" s="33">
        <v>28.63404167</v>
      </c>
      <c r="J1672" s="33" t="s">
        <v>534</v>
      </c>
      <c r="K1672" s="33" t="s">
        <v>32</v>
      </c>
      <c r="L1672" s="33" t="s">
        <v>34</v>
      </c>
      <c r="M1672" s="33" t="s">
        <v>33</v>
      </c>
      <c r="N1672" s="33" t="s">
        <v>34</v>
      </c>
      <c r="O1672" s="33" t="s">
        <v>34</v>
      </c>
      <c r="P1672" s="33">
        <v>2</v>
      </c>
      <c r="Q1672" s="33">
        <v>33</v>
      </c>
      <c r="R1672" s="33">
        <v>650</v>
      </c>
      <c r="S1672" s="33">
        <v>3.4</v>
      </c>
      <c r="T1672" s="35" t="s">
        <v>5050</v>
      </c>
      <c r="U1672">
        <v>2017</v>
      </c>
      <c r="V1672">
        <v>6</v>
      </c>
      <c r="W1672">
        <v>7</v>
      </c>
      <c r="X1672" t="str">
        <f>VLOOKUP(C1672,'country description'!$A$2:$B$16,2,0)</f>
        <v>India</v>
      </c>
      <c r="Y1672" t="str">
        <f t="shared" si="52"/>
        <v>Rs.650</v>
      </c>
      <c r="Z1672" s="36">
        <f t="shared" si="53"/>
        <v>650</v>
      </c>
    </row>
    <row r="1673" ht="14.25" customHeight="1" spans="1:26">
      <c r="A1673" s="33">
        <v>8628</v>
      </c>
      <c r="B1673" s="34" t="s">
        <v>5051</v>
      </c>
      <c r="C1673" s="33">
        <v>1</v>
      </c>
      <c r="D1673" s="34" t="s">
        <v>27</v>
      </c>
      <c r="E1673" s="33" t="s">
        <v>5052</v>
      </c>
      <c r="F1673" s="33" t="s">
        <v>1278</v>
      </c>
      <c r="G1673" s="33" t="s">
        <v>1279</v>
      </c>
      <c r="H1673" s="33">
        <v>77.162961</v>
      </c>
      <c r="I1673" s="33">
        <v>28.7065551</v>
      </c>
      <c r="J1673" s="33" t="s">
        <v>1285</v>
      </c>
      <c r="K1673" s="33" t="s">
        <v>32</v>
      </c>
      <c r="L1673" s="33" t="s">
        <v>34</v>
      </c>
      <c r="M1673" s="33" t="s">
        <v>34</v>
      </c>
      <c r="N1673" s="33" t="s">
        <v>34</v>
      </c>
      <c r="O1673" s="33" t="s">
        <v>34</v>
      </c>
      <c r="P1673" s="33">
        <v>1</v>
      </c>
      <c r="Q1673" s="33">
        <v>24</v>
      </c>
      <c r="R1673" s="33">
        <v>150</v>
      </c>
      <c r="S1673" s="33">
        <v>3.2</v>
      </c>
      <c r="T1673" s="35" t="s">
        <v>606</v>
      </c>
      <c r="U1673">
        <v>2012</v>
      </c>
      <c r="V1673">
        <v>5</v>
      </c>
      <c r="W1673">
        <v>16</v>
      </c>
      <c r="X1673" t="str">
        <f>VLOOKUP(C1673,'country description'!$A$2:$B$16,2,0)</f>
        <v>India</v>
      </c>
      <c r="Y1673" t="str">
        <f t="shared" si="52"/>
        <v>Rs.150</v>
      </c>
      <c r="Z1673" s="36">
        <f t="shared" si="53"/>
        <v>150</v>
      </c>
    </row>
    <row r="1674" ht="14.25" customHeight="1" spans="1:26">
      <c r="A1674" s="33">
        <v>8649</v>
      </c>
      <c r="B1674" s="34" t="s">
        <v>5053</v>
      </c>
      <c r="C1674" s="33">
        <v>1</v>
      </c>
      <c r="D1674" s="34" t="s">
        <v>27</v>
      </c>
      <c r="E1674" s="33" t="s">
        <v>5054</v>
      </c>
      <c r="F1674" s="33" t="s">
        <v>193</v>
      </c>
      <c r="G1674" s="33" t="s">
        <v>194</v>
      </c>
      <c r="H1674" s="33">
        <v>77.1205381</v>
      </c>
      <c r="I1674" s="33">
        <v>28.6387809</v>
      </c>
      <c r="J1674" s="33" t="s">
        <v>329</v>
      </c>
      <c r="K1674" s="33" t="s">
        <v>32</v>
      </c>
      <c r="L1674" s="33" t="s">
        <v>34</v>
      </c>
      <c r="M1674" s="33" t="s">
        <v>33</v>
      </c>
      <c r="N1674" s="33" t="s">
        <v>34</v>
      </c>
      <c r="O1674" s="33" t="s">
        <v>34</v>
      </c>
      <c r="P1674" s="33">
        <v>2</v>
      </c>
      <c r="Q1674" s="33">
        <v>25</v>
      </c>
      <c r="R1674" s="33">
        <v>600</v>
      </c>
      <c r="S1674" s="33">
        <v>3.1</v>
      </c>
      <c r="T1674" s="35" t="s">
        <v>2056</v>
      </c>
      <c r="U1674">
        <v>2018</v>
      </c>
      <c r="V1674">
        <v>7</v>
      </c>
      <c r="W1674">
        <v>21</v>
      </c>
      <c r="X1674" t="str">
        <f>VLOOKUP(C1674,'country description'!$A$2:$B$16,2,0)</f>
        <v>India</v>
      </c>
      <c r="Y1674" t="str">
        <f t="shared" si="52"/>
        <v>Rs.600</v>
      </c>
      <c r="Z1674" s="36">
        <f t="shared" si="53"/>
        <v>600</v>
      </c>
    </row>
    <row r="1675" ht="14.25" customHeight="1" spans="1:26">
      <c r="A1675" s="33">
        <v>8651</v>
      </c>
      <c r="B1675" s="34" t="s">
        <v>701</v>
      </c>
      <c r="C1675" s="33">
        <v>1</v>
      </c>
      <c r="D1675" s="34" t="s">
        <v>135</v>
      </c>
      <c r="E1675" s="33" t="s">
        <v>5055</v>
      </c>
      <c r="F1675" s="33" t="s">
        <v>3362</v>
      </c>
      <c r="G1675" s="33" t="s">
        <v>3363</v>
      </c>
      <c r="H1675" s="33">
        <v>77.0378999</v>
      </c>
      <c r="I1675" s="33">
        <v>28.5125527</v>
      </c>
      <c r="J1675" s="33" t="s">
        <v>705</v>
      </c>
      <c r="K1675" s="33" t="s">
        <v>32</v>
      </c>
      <c r="L1675" s="33" t="s">
        <v>34</v>
      </c>
      <c r="M1675" s="33" t="s">
        <v>34</v>
      </c>
      <c r="N1675" s="33" t="s">
        <v>34</v>
      </c>
      <c r="O1675" s="33" t="s">
        <v>34</v>
      </c>
      <c r="P1675" s="33">
        <v>1</v>
      </c>
      <c r="Q1675" s="33">
        <v>14</v>
      </c>
      <c r="R1675" s="33">
        <v>300</v>
      </c>
      <c r="S1675" s="33">
        <v>3.1</v>
      </c>
      <c r="T1675" s="35" t="s">
        <v>5056</v>
      </c>
      <c r="U1675">
        <v>2011</v>
      </c>
      <c r="V1675">
        <v>10</v>
      </c>
      <c r="W1675">
        <v>15</v>
      </c>
      <c r="X1675" t="str">
        <f>VLOOKUP(C1675,'country description'!$A$2:$B$16,2,0)</f>
        <v>India</v>
      </c>
      <c r="Y1675" t="str">
        <f t="shared" si="52"/>
        <v>Rs.300</v>
      </c>
      <c r="Z1675" s="36">
        <f t="shared" si="53"/>
        <v>300</v>
      </c>
    </row>
    <row r="1676" ht="14.25" customHeight="1" spans="1:26">
      <c r="A1676" s="33">
        <v>8652</v>
      </c>
      <c r="B1676" s="34" t="s">
        <v>5057</v>
      </c>
      <c r="C1676" s="33">
        <v>1</v>
      </c>
      <c r="D1676" s="34" t="s">
        <v>27</v>
      </c>
      <c r="E1676" s="33" t="s">
        <v>5058</v>
      </c>
      <c r="F1676" s="33" t="s">
        <v>193</v>
      </c>
      <c r="G1676" s="33" t="s">
        <v>194</v>
      </c>
      <c r="H1676" s="33">
        <v>77.1200278</v>
      </c>
      <c r="I1676" s="33">
        <v>28.6388527</v>
      </c>
      <c r="J1676" s="33" t="s">
        <v>64</v>
      </c>
      <c r="K1676" s="33" t="s">
        <v>32</v>
      </c>
      <c r="L1676" s="33" t="s">
        <v>34</v>
      </c>
      <c r="M1676" s="33" t="s">
        <v>34</v>
      </c>
      <c r="N1676" s="33" t="s">
        <v>34</v>
      </c>
      <c r="O1676" s="33" t="s">
        <v>34</v>
      </c>
      <c r="P1676" s="33">
        <v>1</v>
      </c>
      <c r="Q1676" s="33">
        <v>10</v>
      </c>
      <c r="R1676" s="33">
        <v>400</v>
      </c>
      <c r="S1676" s="33">
        <v>3</v>
      </c>
      <c r="T1676" s="35" t="s">
        <v>3768</v>
      </c>
      <c r="U1676">
        <v>2018</v>
      </c>
      <c r="V1676">
        <v>7</v>
      </c>
      <c r="W1676">
        <v>2</v>
      </c>
      <c r="X1676" t="str">
        <f>VLOOKUP(C1676,'country description'!$A$2:$B$16,2,0)</f>
        <v>India</v>
      </c>
      <c r="Y1676" t="str">
        <f t="shared" si="52"/>
        <v>Rs.400</v>
      </c>
      <c r="Z1676" s="36">
        <f t="shared" si="53"/>
        <v>400</v>
      </c>
    </row>
    <row r="1677" ht="14.25" customHeight="1" spans="1:26">
      <c r="A1677" s="33">
        <v>8658</v>
      </c>
      <c r="B1677" s="34" t="s">
        <v>4563</v>
      </c>
      <c r="C1677" s="33">
        <v>1</v>
      </c>
      <c r="D1677" s="34" t="s">
        <v>27</v>
      </c>
      <c r="E1677" s="33" t="s">
        <v>5059</v>
      </c>
      <c r="F1677" s="33" t="s">
        <v>703</v>
      </c>
      <c r="G1677" s="33" t="s">
        <v>704</v>
      </c>
      <c r="H1677" s="33">
        <v>77.1846576</v>
      </c>
      <c r="I1677" s="33">
        <v>28.640745</v>
      </c>
      <c r="J1677" s="33" t="s">
        <v>358</v>
      </c>
      <c r="K1677" s="33" t="s">
        <v>32</v>
      </c>
      <c r="L1677" s="33" t="s">
        <v>34</v>
      </c>
      <c r="M1677" s="33" t="s">
        <v>34</v>
      </c>
      <c r="N1677" s="33" t="s">
        <v>34</v>
      </c>
      <c r="O1677" s="33" t="s">
        <v>34</v>
      </c>
      <c r="P1677" s="33">
        <v>1</v>
      </c>
      <c r="Q1677" s="33">
        <v>24</v>
      </c>
      <c r="R1677" s="33">
        <v>100</v>
      </c>
      <c r="S1677" s="33">
        <v>2.6</v>
      </c>
      <c r="T1677" s="35" t="s">
        <v>1082</v>
      </c>
      <c r="U1677">
        <v>2013</v>
      </c>
      <c r="V1677">
        <v>10</v>
      </c>
      <c r="W1677">
        <v>9</v>
      </c>
      <c r="X1677" t="str">
        <f>VLOOKUP(C1677,'country description'!$A$2:$B$16,2,0)</f>
        <v>India</v>
      </c>
      <c r="Y1677" t="str">
        <f t="shared" si="52"/>
        <v>Rs.100</v>
      </c>
      <c r="Z1677" s="36">
        <f t="shared" si="53"/>
        <v>100</v>
      </c>
    </row>
    <row r="1678" ht="14.25" customHeight="1" spans="1:26">
      <c r="A1678" s="33">
        <v>8660</v>
      </c>
      <c r="B1678" s="34" t="s">
        <v>5060</v>
      </c>
      <c r="C1678" s="33">
        <v>1</v>
      </c>
      <c r="D1678" s="34" t="s">
        <v>27</v>
      </c>
      <c r="E1678" s="33" t="s">
        <v>5061</v>
      </c>
      <c r="F1678" s="33" t="s">
        <v>703</v>
      </c>
      <c r="G1678" s="33" t="s">
        <v>704</v>
      </c>
      <c r="H1678" s="33">
        <v>77.180053</v>
      </c>
      <c r="I1678" s="33">
        <v>28.6383473</v>
      </c>
      <c r="J1678" s="33" t="s">
        <v>1285</v>
      </c>
      <c r="K1678" s="33" t="s">
        <v>32</v>
      </c>
      <c r="L1678" s="33" t="s">
        <v>34</v>
      </c>
      <c r="M1678" s="33" t="s">
        <v>34</v>
      </c>
      <c r="N1678" s="33" t="s">
        <v>34</v>
      </c>
      <c r="O1678" s="33" t="s">
        <v>34</v>
      </c>
      <c r="P1678" s="33">
        <v>1</v>
      </c>
      <c r="Q1678" s="33">
        <v>22</v>
      </c>
      <c r="R1678" s="33">
        <v>200</v>
      </c>
      <c r="S1678" s="33">
        <v>2.7</v>
      </c>
      <c r="T1678" s="35" t="s">
        <v>5062</v>
      </c>
      <c r="U1678">
        <v>2017</v>
      </c>
      <c r="V1678">
        <v>5</v>
      </c>
      <c r="W1678">
        <v>9</v>
      </c>
      <c r="X1678" t="str">
        <f>VLOOKUP(C1678,'country description'!$A$2:$B$16,2,0)</f>
        <v>India</v>
      </c>
      <c r="Y1678" t="str">
        <f t="shared" si="52"/>
        <v>Rs.200</v>
      </c>
      <c r="Z1678" s="36">
        <f t="shared" si="53"/>
        <v>200</v>
      </c>
    </row>
    <row r="1679" ht="14.25" customHeight="1" spans="1:26">
      <c r="A1679" s="33">
        <v>8666</v>
      </c>
      <c r="B1679" s="34" t="s">
        <v>5063</v>
      </c>
      <c r="C1679" s="33">
        <v>1</v>
      </c>
      <c r="D1679" s="34" t="s">
        <v>27</v>
      </c>
      <c r="E1679" s="33" t="s">
        <v>5064</v>
      </c>
      <c r="F1679" s="33" t="s">
        <v>703</v>
      </c>
      <c r="G1679" s="33" t="s">
        <v>704</v>
      </c>
      <c r="H1679" s="33">
        <v>77.1822871</v>
      </c>
      <c r="I1679" s="33">
        <v>28.6392731</v>
      </c>
      <c r="J1679" s="33" t="s">
        <v>1566</v>
      </c>
      <c r="K1679" s="33" t="s">
        <v>32</v>
      </c>
      <c r="L1679" s="33" t="s">
        <v>34</v>
      </c>
      <c r="M1679" s="33" t="s">
        <v>33</v>
      </c>
      <c r="N1679" s="33" t="s">
        <v>34</v>
      </c>
      <c r="O1679" s="33" t="s">
        <v>34</v>
      </c>
      <c r="P1679" s="33">
        <v>1</v>
      </c>
      <c r="Q1679" s="33">
        <v>84</v>
      </c>
      <c r="R1679" s="33">
        <v>400</v>
      </c>
      <c r="S1679" s="33">
        <v>2.7</v>
      </c>
      <c r="T1679" s="35" t="s">
        <v>1485</v>
      </c>
      <c r="U1679">
        <v>2014</v>
      </c>
      <c r="V1679">
        <v>3</v>
      </c>
      <c r="W1679">
        <v>9</v>
      </c>
      <c r="X1679" t="str">
        <f>VLOOKUP(C1679,'country description'!$A$2:$B$16,2,0)</f>
        <v>India</v>
      </c>
      <c r="Y1679" t="str">
        <f t="shared" si="52"/>
        <v>Rs.400</v>
      </c>
      <c r="Z1679" s="36">
        <f t="shared" si="53"/>
        <v>400</v>
      </c>
    </row>
    <row r="1680" ht="14.25" customHeight="1" spans="1:26">
      <c r="A1680" s="33">
        <v>8667</v>
      </c>
      <c r="B1680" s="34" t="s">
        <v>3201</v>
      </c>
      <c r="C1680" s="33">
        <v>1</v>
      </c>
      <c r="D1680" s="34" t="s">
        <v>27</v>
      </c>
      <c r="E1680" s="33" t="s">
        <v>5065</v>
      </c>
      <c r="F1680" s="33" t="s">
        <v>703</v>
      </c>
      <c r="G1680" s="33" t="s">
        <v>704</v>
      </c>
      <c r="H1680" s="33">
        <v>77.1796612</v>
      </c>
      <c r="I1680" s="33">
        <v>28.6385698</v>
      </c>
      <c r="J1680" s="33" t="s">
        <v>80</v>
      </c>
      <c r="K1680" s="33" t="s">
        <v>32</v>
      </c>
      <c r="L1680" s="33" t="s">
        <v>34</v>
      </c>
      <c r="M1680" s="33" t="s">
        <v>34</v>
      </c>
      <c r="N1680" s="33" t="s">
        <v>34</v>
      </c>
      <c r="O1680" s="33" t="s">
        <v>34</v>
      </c>
      <c r="P1680" s="33">
        <v>1</v>
      </c>
      <c r="Q1680" s="33">
        <v>18</v>
      </c>
      <c r="R1680" s="33">
        <v>250</v>
      </c>
      <c r="S1680" s="33">
        <v>2.7</v>
      </c>
      <c r="T1680" s="35" t="s">
        <v>3676</v>
      </c>
      <c r="U1680">
        <v>2014</v>
      </c>
      <c r="V1680">
        <v>4</v>
      </c>
      <c r="W1680">
        <v>17</v>
      </c>
      <c r="X1680" t="str">
        <f>VLOOKUP(C1680,'country description'!$A$2:$B$16,2,0)</f>
        <v>India</v>
      </c>
      <c r="Y1680" t="str">
        <f t="shared" si="52"/>
        <v>Rs.250</v>
      </c>
      <c r="Z1680" s="36">
        <f t="shared" si="53"/>
        <v>250</v>
      </c>
    </row>
    <row r="1681" ht="14.25" customHeight="1" spans="1:26">
      <c r="A1681" s="33">
        <v>8670</v>
      </c>
      <c r="B1681" s="34" t="s">
        <v>5066</v>
      </c>
      <c r="C1681" s="33">
        <v>1</v>
      </c>
      <c r="D1681" s="34" t="s">
        <v>27</v>
      </c>
      <c r="E1681" s="33" t="s">
        <v>5067</v>
      </c>
      <c r="F1681" s="33" t="s">
        <v>1278</v>
      </c>
      <c r="G1681" s="33" t="s">
        <v>1279</v>
      </c>
      <c r="H1681" s="33">
        <v>77.1619523</v>
      </c>
      <c r="I1681" s="33">
        <v>28.7035586</v>
      </c>
      <c r="J1681" s="33" t="s">
        <v>358</v>
      </c>
      <c r="K1681" s="33" t="s">
        <v>32</v>
      </c>
      <c r="L1681" s="33" t="s">
        <v>34</v>
      </c>
      <c r="M1681" s="33" t="s">
        <v>34</v>
      </c>
      <c r="N1681" s="33" t="s">
        <v>34</v>
      </c>
      <c r="O1681" s="33" t="s">
        <v>34</v>
      </c>
      <c r="P1681" s="33">
        <v>1</v>
      </c>
      <c r="Q1681" s="33">
        <v>53</v>
      </c>
      <c r="R1681" s="33">
        <v>200</v>
      </c>
      <c r="S1681" s="33">
        <v>3.4</v>
      </c>
      <c r="T1681" s="35" t="s">
        <v>934</v>
      </c>
      <c r="U1681">
        <v>2010</v>
      </c>
      <c r="V1681">
        <v>10</v>
      </c>
      <c r="W1681">
        <v>28</v>
      </c>
      <c r="X1681" t="str">
        <f>VLOOKUP(C1681,'country description'!$A$2:$B$16,2,0)</f>
        <v>India</v>
      </c>
      <c r="Y1681" t="str">
        <f t="shared" si="52"/>
        <v>Rs.200</v>
      </c>
      <c r="Z1681" s="36">
        <f t="shared" si="53"/>
        <v>200</v>
      </c>
    </row>
    <row r="1682" ht="14.25" customHeight="1" spans="1:26">
      <c r="A1682" s="33">
        <v>8671</v>
      </c>
      <c r="B1682" s="34" t="s">
        <v>1008</v>
      </c>
      <c r="C1682" s="33">
        <v>1</v>
      </c>
      <c r="D1682" s="34" t="s">
        <v>27</v>
      </c>
      <c r="E1682" s="33" t="s">
        <v>5068</v>
      </c>
      <c r="F1682" s="33" t="s">
        <v>703</v>
      </c>
      <c r="G1682" s="33" t="s">
        <v>704</v>
      </c>
      <c r="H1682" s="33">
        <v>77.1802949</v>
      </c>
      <c r="I1682" s="33">
        <v>28.6382645</v>
      </c>
      <c r="J1682" s="33" t="s">
        <v>1566</v>
      </c>
      <c r="K1682" s="33" t="s">
        <v>32</v>
      </c>
      <c r="L1682" s="33" t="s">
        <v>34</v>
      </c>
      <c r="M1682" s="33" t="s">
        <v>34</v>
      </c>
      <c r="N1682" s="33" t="s">
        <v>34</v>
      </c>
      <c r="O1682" s="33" t="s">
        <v>34</v>
      </c>
      <c r="P1682" s="33">
        <v>1</v>
      </c>
      <c r="Q1682" s="33">
        <v>111</v>
      </c>
      <c r="R1682" s="33">
        <v>300</v>
      </c>
      <c r="S1682" s="33">
        <v>2.5</v>
      </c>
      <c r="T1682" s="35" t="s">
        <v>465</v>
      </c>
      <c r="U1682">
        <v>2016</v>
      </c>
      <c r="V1682">
        <v>9</v>
      </c>
      <c r="W1682">
        <v>22</v>
      </c>
      <c r="X1682" t="str">
        <f>VLOOKUP(C1682,'country description'!$A$2:$B$16,2,0)</f>
        <v>India</v>
      </c>
      <c r="Y1682" t="str">
        <f t="shared" si="52"/>
        <v>Rs.300</v>
      </c>
      <c r="Z1682" s="36">
        <f t="shared" si="53"/>
        <v>300</v>
      </c>
    </row>
    <row r="1683" ht="14.25" customHeight="1" spans="1:26">
      <c r="A1683" s="33">
        <v>8672</v>
      </c>
      <c r="B1683" s="34" t="s">
        <v>5069</v>
      </c>
      <c r="C1683" s="33">
        <v>1</v>
      </c>
      <c r="D1683" s="34" t="s">
        <v>27</v>
      </c>
      <c r="E1683" s="33" t="s">
        <v>5070</v>
      </c>
      <c r="F1683" s="33" t="s">
        <v>1278</v>
      </c>
      <c r="G1683" s="33" t="s">
        <v>1279</v>
      </c>
      <c r="H1683" s="33">
        <v>77.1622219</v>
      </c>
      <c r="I1683" s="33">
        <v>28.7031367</v>
      </c>
      <c r="J1683" s="33" t="s">
        <v>90</v>
      </c>
      <c r="K1683" s="33" t="s">
        <v>32</v>
      </c>
      <c r="L1683" s="33" t="s">
        <v>34</v>
      </c>
      <c r="M1683" s="33" t="s">
        <v>34</v>
      </c>
      <c r="N1683" s="33" t="s">
        <v>34</v>
      </c>
      <c r="O1683" s="33" t="s">
        <v>34</v>
      </c>
      <c r="P1683" s="33">
        <v>1</v>
      </c>
      <c r="Q1683" s="33">
        <v>6</v>
      </c>
      <c r="R1683" s="33">
        <v>150</v>
      </c>
      <c r="S1683" s="33">
        <v>2.9</v>
      </c>
      <c r="T1683" s="35" t="s">
        <v>5071</v>
      </c>
      <c r="U1683">
        <v>2011</v>
      </c>
      <c r="V1683">
        <v>7</v>
      </c>
      <c r="W1683">
        <v>11</v>
      </c>
      <c r="X1683" t="str">
        <f>VLOOKUP(C1683,'country description'!$A$2:$B$16,2,0)</f>
        <v>India</v>
      </c>
      <c r="Y1683" t="str">
        <f t="shared" si="52"/>
        <v>Rs.150</v>
      </c>
      <c r="Z1683" s="36">
        <f t="shared" si="53"/>
        <v>150</v>
      </c>
    </row>
    <row r="1684" ht="14.25" customHeight="1" spans="1:26">
      <c r="A1684" s="33">
        <v>8676</v>
      </c>
      <c r="B1684" s="34" t="s">
        <v>5072</v>
      </c>
      <c r="C1684" s="33">
        <v>1</v>
      </c>
      <c r="D1684" s="34" t="s">
        <v>27</v>
      </c>
      <c r="E1684" s="33" t="s">
        <v>5073</v>
      </c>
      <c r="F1684" s="33" t="s">
        <v>1278</v>
      </c>
      <c r="G1684" s="33" t="s">
        <v>1279</v>
      </c>
      <c r="H1684" s="33">
        <v>77.1551103</v>
      </c>
      <c r="I1684" s="33">
        <v>28.7072568</v>
      </c>
      <c r="J1684" s="33" t="s">
        <v>64</v>
      </c>
      <c r="K1684" s="33" t="s">
        <v>32</v>
      </c>
      <c r="L1684" s="33" t="s">
        <v>34</v>
      </c>
      <c r="M1684" s="33" t="s">
        <v>34</v>
      </c>
      <c r="N1684" s="33" t="s">
        <v>34</v>
      </c>
      <c r="O1684" s="33" t="s">
        <v>34</v>
      </c>
      <c r="P1684" s="33">
        <v>1</v>
      </c>
      <c r="Q1684" s="33">
        <v>10</v>
      </c>
      <c r="R1684" s="33">
        <v>350</v>
      </c>
      <c r="S1684" s="33">
        <v>2.8</v>
      </c>
      <c r="T1684" s="35" t="s">
        <v>2989</v>
      </c>
      <c r="U1684">
        <v>2010</v>
      </c>
      <c r="V1684">
        <v>6</v>
      </c>
      <c r="W1684">
        <v>23</v>
      </c>
      <c r="X1684" t="str">
        <f>VLOOKUP(C1684,'country description'!$A$2:$B$16,2,0)</f>
        <v>India</v>
      </c>
      <c r="Y1684" t="str">
        <f t="shared" si="52"/>
        <v>Rs.350</v>
      </c>
      <c r="Z1684" s="36">
        <f t="shared" si="53"/>
        <v>350</v>
      </c>
    </row>
    <row r="1685" ht="14.25" customHeight="1" spans="1:26">
      <c r="A1685" s="33">
        <v>8680</v>
      </c>
      <c r="B1685" s="34" t="s">
        <v>5074</v>
      </c>
      <c r="C1685" s="33">
        <v>1</v>
      </c>
      <c r="D1685" s="34" t="s">
        <v>27</v>
      </c>
      <c r="E1685" s="33" t="s">
        <v>5075</v>
      </c>
      <c r="F1685" s="33" t="s">
        <v>1172</v>
      </c>
      <c r="G1685" s="33" t="s">
        <v>1173</v>
      </c>
      <c r="H1685" s="33">
        <v>77.0756895</v>
      </c>
      <c r="I1685" s="33">
        <v>28.6431503</v>
      </c>
      <c r="J1685" s="33" t="s">
        <v>90</v>
      </c>
      <c r="K1685" s="33" t="s">
        <v>32</v>
      </c>
      <c r="L1685" s="33" t="s">
        <v>34</v>
      </c>
      <c r="M1685" s="33" t="s">
        <v>34</v>
      </c>
      <c r="N1685" s="33" t="s">
        <v>34</v>
      </c>
      <c r="O1685" s="33" t="s">
        <v>34</v>
      </c>
      <c r="P1685" s="33">
        <v>1</v>
      </c>
      <c r="Q1685" s="33">
        <v>10</v>
      </c>
      <c r="R1685" s="33">
        <v>200</v>
      </c>
      <c r="S1685" s="33">
        <v>3</v>
      </c>
      <c r="T1685" s="35" t="s">
        <v>1513</v>
      </c>
      <c r="U1685">
        <v>2010</v>
      </c>
      <c r="V1685">
        <v>10</v>
      </c>
      <c r="W1685">
        <v>21</v>
      </c>
      <c r="X1685" t="str">
        <f>VLOOKUP(C1685,'country description'!$A$2:$B$16,2,0)</f>
        <v>India</v>
      </c>
      <c r="Y1685" t="str">
        <f t="shared" si="52"/>
        <v>Rs.200</v>
      </c>
      <c r="Z1685" s="36">
        <f t="shared" si="53"/>
        <v>200</v>
      </c>
    </row>
    <row r="1686" ht="14.25" customHeight="1" spans="1:26">
      <c r="A1686" s="33">
        <v>8688</v>
      </c>
      <c r="B1686" s="34" t="s">
        <v>5076</v>
      </c>
      <c r="C1686" s="33">
        <v>1</v>
      </c>
      <c r="D1686" s="34" t="s">
        <v>27</v>
      </c>
      <c r="E1686" s="33" t="s">
        <v>5077</v>
      </c>
      <c r="F1686" s="33" t="s">
        <v>703</v>
      </c>
      <c r="G1686" s="33" t="s">
        <v>704</v>
      </c>
      <c r="H1686" s="33">
        <v>77.1796308</v>
      </c>
      <c r="I1686" s="33">
        <v>28.6385828</v>
      </c>
      <c r="J1686" s="33" t="s">
        <v>90</v>
      </c>
      <c r="K1686" s="33" t="s">
        <v>32</v>
      </c>
      <c r="L1686" s="33" t="s">
        <v>34</v>
      </c>
      <c r="M1686" s="33" t="s">
        <v>34</v>
      </c>
      <c r="N1686" s="33" t="s">
        <v>34</v>
      </c>
      <c r="O1686" s="33" t="s">
        <v>34</v>
      </c>
      <c r="P1686" s="33">
        <v>1</v>
      </c>
      <c r="Q1686" s="33">
        <v>25</v>
      </c>
      <c r="R1686" s="33">
        <v>300</v>
      </c>
      <c r="S1686" s="33">
        <v>3.1</v>
      </c>
      <c r="T1686" s="35" t="s">
        <v>5078</v>
      </c>
      <c r="U1686">
        <v>2011</v>
      </c>
      <c r="V1686">
        <v>12</v>
      </c>
      <c r="W1686">
        <v>20</v>
      </c>
      <c r="X1686" t="str">
        <f>VLOOKUP(C1686,'country description'!$A$2:$B$16,2,0)</f>
        <v>India</v>
      </c>
      <c r="Y1686" t="str">
        <f t="shared" si="52"/>
        <v>Rs.300</v>
      </c>
      <c r="Z1686" s="36">
        <f t="shared" si="53"/>
        <v>300</v>
      </c>
    </row>
    <row r="1687" ht="14.25" customHeight="1" spans="1:26">
      <c r="A1687" s="33">
        <v>8689</v>
      </c>
      <c r="B1687" s="34" t="s">
        <v>5079</v>
      </c>
      <c r="C1687" s="33">
        <v>1</v>
      </c>
      <c r="D1687" s="34" t="s">
        <v>27</v>
      </c>
      <c r="E1687" s="33" t="s">
        <v>5080</v>
      </c>
      <c r="F1687" s="33" t="s">
        <v>48</v>
      </c>
      <c r="G1687" s="33" t="s">
        <v>49</v>
      </c>
      <c r="H1687" s="33">
        <v>77.2434648</v>
      </c>
      <c r="I1687" s="33">
        <v>28.5328936</v>
      </c>
      <c r="J1687" s="33" t="s">
        <v>44</v>
      </c>
      <c r="K1687" s="33" t="s">
        <v>32</v>
      </c>
      <c r="L1687" s="33" t="s">
        <v>33</v>
      </c>
      <c r="M1687" s="33" t="s">
        <v>34</v>
      </c>
      <c r="N1687" s="33" t="s">
        <v>34</v>
      </c>
      <c r="O1687" s="33" t="s">
        <v>34</v>
      </c>
      <c r="P1687" s="33">
        <v>3</v>
      </c>
      <c r="Q1687" s="33">
        <v>256</v>
      </c>
      <c r="R1687" s="33">
        <v>1200</v>
      </c>
      <c r="S1687" s="33">
        <v>3.5</v>
      </c>
      <c r="T1687" s="35" t="s">
        <v>5081</v>
      </c>
      <c r="U1687">
        <v>2014</v>
      </c>
      <c r="V1687">
        <v>4</v>
      </c>
      <c r="W1687">
        <v>24</v>
      </c>
      <c r="X1687" t="str">
        <f>VLOOKUP(C1687,'country description'!$A$2:$B$16,2,0)</f>
        <v>India</v>
      </c>
      <c r="Y1687" t="str">
        <f t="shared" si="52"/>
        <v>Rs.1200</v>
      </c>
      <c r="Z1687" s="36">
        <f t="shared" si="53"/>
        <v>1200</v>
      </c>
    </row>
    <row r="1688" ht="14.25" customHeight="1" spans="1:26">
      <c r="A1688" s="33">
        <v>8695</v>
      </c>
      <c r="B1688" s="34" t="s">
        <v>5082</v>
      </c>
      <c r="C1688" s="33">
        <v>1</v>
      </c>
      <c r="D1688" s="34" t="s">
        <v>27</v>
      </c>
      <c r="E1688" s="33" t="s">
        <v>5083</v>
      </c>
      <c r="F1688" s="33" t="s">
        <v>1172</v>
      </c>
      <c r="G1688" s="33" t="s">
        <v>1173</v>
      </c>
      <c r="H1688" s="33">
        <v>77.0798778</v>
      </c>
      <c r="I1688" s="33">
        <v>28.6420433</v>
      </c>
      <c r="J1688" s="33" t="s">
        <v>2823</v>
      </c>
      <c r="K1688" s="33" t="s">
        <v>32</v>
      </c>
      <c r="L1688" s="33" t="s">
        <v>34</v>
      </c>
      <c r="M1688" s="33" t="s">
        <v>34</v>
      </c>
      <c r="N1688" s="33" t="s">
        <v>34</v>
      </c>
      <c r="O1688" s="33" t="s">
        <v>34</v>
      </c>
      <c r="P1688" s="33">
        <v>1</v>
      </c>
      <c r="Q1688" s="33">
        <v>55</v>
      </c>
      <c r="R1688" s="33">
        <v>400</v>
      </c>
      <c r="S1688" s="33">
        <v>3.3</v>
      </c>
      <c r="T1688" s="35" t="s">
        <v>1108</v>
      </c>
      <c r="U1688">
        <v>2011</v>
      </c>
      <c r="V1688">
        <v>12</v>
      </c>
      <c r="W1688">
        <v>28</v>
      </c>
      <c r="X1688" t="str">
        <f>VLOOKUP(C1688,'country description'!$A$2:$B$16,2,0)</f>
        <v>India</v>
      </c>
      <c r="Y1688" t="str">
        <f t="shared" si="52"/>
        <v>Rs.400</v>
      </c>
      <c r="Z1688" s="36">
        <f t="shared" si="53"/>
        <v>400</v>
      </c>
    </row>
    <row r="1689" ht="14.25" customHeight="1" spans="1:26">
      <c r="A1689" s="33">
        <v>8696</v>
      </c>
      <c r="B1689" s="34" t="s">
        <v>5084</v>
      </c>
      <c r="C1689" s="33">
        <v>1</v>
      </c>
      <c r="D1689" s="34" t="s">
        <v>27</v>
      </c>
      <c r="E1689" s="33" t="s">
        <v>5085</v>
      </c>
      <c r="F1689" s="33" t="s">
        <v>1172</v>
      </c>
      <c r="G1689" s="33" t="s">
        <v>1173</v>
      </c>
      <c r="H1689" s="33">
        <v>77.07604811</v>
      </c>
      <c r="I1689" s="33">
        <v>28.6390282</v>
      </c>
      <c r="J1689" s="33" t="s">
        <v>534</v>
      </c>
      <c r="K1689" s="33" t="s">
        <v>32</v>
      </c>
      <c r="L1689" s="33" t="s">
        <v>34</v>
      </c>
      <c r="M1689" s="33" t="s">
        <v>34</v>
      </c>
      <c r="N1689" s="33" t="s">
        <v>34</v>
      </c>
      <c r="O1689" s="33" t="s">
        <v>34</v>
      </c>
      <c r="P1689" s="33">
        <v>1</v>
      </c>
      <c r="Q1689" s="33">
        <v>41</v>
      </c>
      <c r="R1689" s="33">
        <v>400</v>
      </c>
      <c r="S1689" s="33">
        <v>3</v>
      </c>
      <c r="T1689" s="35" t="s">
        <v>4416</v>
      </c>
      <c r="U1689">
        <v>2011</v>
      </c>
      <c r="V1689">
        <v>9</v>
      </c>
      <c r="W1689">
        <v>25</v>
      </c>
      <c r="X1689" t="str">
        <f>VLOOKUP(C1689,'country description'!$A$2:$B$16,2,0)</f>
        <v>India</v>
      </c>
      <c r="Y1689" t="str">
        <f t="shared" si="52"/>
        <v>Rs.400</v>
      </c>
      <c r="Z1689" s="36">
        <f t="shared" si="53"/>
        <v>400</v>
      </c>
    </row>
    <row r="1690" ht="14.25" customHeight="1" spans="1:26">
      <c r="A1690" s="33">
        <v>8707</v>
      </c>
      <c r="B1690" s="34" t="s">
        <v>5086</v>
      </c>
      <c r="C1690" s="33">
        <v>1</v>
      </c>
      <c r="D1690" s="34" t="s">
        <v>27</v>
      </c>
      <c r="E1690" s="33" t="s">
        <v>5087</v>
      </c>
      <c r="F1690" s="33" t="s">
        <v>1172</v>
      </c>
      <c r="G1690" s="33" t="s">
        <v>1173</v>
      </c>
      <c r="H1690" s="33">
        <v>77.0600536</v>
      </c>
      <c r="I1690" s="33">
        <v>28.6358966</v>
      </c>
      <c r="J1690" s="33" t="s">
        <v>1245</v>
      </c>
      <c r="K1690" s="33" t="s">
        <v>32</v>
      </c>
      <c r="L1690" s="33" t="s">
        <v>34</v>
      </c>
      <c r="M1690" s="33" t="s">
        <v>34</v>
      </c>
      <c r="N1690" s="33" t="s">
        <v>34</v>
      </c>
      <c r="O1690" s="33" t="s">
        <v>34</v>
      </c>
      <c r="P1690" s="33">
        <v>1</v>
      </c>
      <c r="Q1690" s="33">
        <v>4</v>
      </c>
      <c r="R1690" s="33">
        <v>100</v>
      </c>
      <c r="S1690" s="33">
        <v>3</v>
      </c>
      <c r="T1690" s="35" t="s">
        <v>5088</v>
      </c>
      <c r="U1690">
        <v>2012</v>
      </c>
      <c r="V1690">
        <v>3</v>
      </c>
      <c r="W1690">
        <v>21</v>
      </c>
      <c r="X1690" t="str">
        <f>VLOOKUP(C1690,'country description'!$A$2:$B$16,2,0)</f>
        <v>India</v>
      </c>
      <c r="Y1690" t="str">
        <f t="shared" si="52"/>
        <v>Rs.100</v>
      </c>
      <c r="Z1690" s="36">
        <f t="shared" si="53"/>
        <v>100</v>
      </c>
    </row>
    <row r="1691" ht="14.25" customHeight="1" spans="1:26">
      <c r="A1691" s="33">
        <v>8715</v>
      </c>
      <c r="B1691" s="34" t="s">
        <v>5089</v>
      </c>
      <c r="C1691" s="33">
        <v>1</v>
      </c>
      <c r="D1691" s="34" t="s">
        <v>27</v>
      </c>
      <c r="E1691" s="33" t="s">
        <v>5090</v>
      </c>
      <c r="F1691" s="33" t="s">
        <v>578</v>
      </c>
      <c r="G1691" s="33" t="s">
        <v>579</v>
      </c>
      <c r="H1691" s="33">
        <v>77.1384323</v>
      </c>
      <c r="I1691" s="33">
        <v>28.6324507</v>
      </c>
      <c r="J1691" s="33" t="s">
        <v>5091</v>
      </c>
      <c r="K1691" s="33" t="s">
        <v>32</v>
      </c>
      <c r="L1691" s="33" t="s">
        <v>34</v>
      </c>
      <c r="M1691" s="33" t="s">
        <v>34</v>
      </c>
      <c r="N1691" s="33" t="s">
        <v>34</v>
      </c>
      <c r="O1691" s="33" t="s">
        <v>34</v>
      </c>
      <c r="P1691" s="33">
        <v>1</v>
      </c>
      <c r="Q1691" s="33">
        <v>7</v>
      </c>
      <c r="R1691" s="33">
        <v>200</v>
      </c>
      <c r="S1691" s="33">
        <v>3</v>
      </c>
      <c r="T1691" s="35" t="s">
        <v>2718</v>
      </c>
      <c r="U1691">
        <v>2014</v>
      </c>
      <c r="V1691">
        <v>10</v>
      </c>
      <c r="W1691">
        <v>28</v>
      </c>
      <c r="X1691" t="str">
        <f>VLOOKUP(C1691,'country description'!$A$2:$B$16,2,0)</f>
        <v>India</v>
      </c>
      <c r="Y1691" t="str">
        <f t="shared" si="52"/>
        <v>Rs.200</v>
      </c>
      <c r="Z1691" s="36">
        <f t="shared" si="53"/>
        <v>200</v>
      </c>
    </row>
    <row r="1692" ht="14.25" customHeight="1" spans="1:26">
      <c r="A1692" s="33">
        <v>8718</v>
      </c>
      <c r="B1692" s="34" t="s">
        <v>5092</v>
      </c>
      <c r="C1692" s="33">
        <v>1</v>
      </c>
      <c r="D1692" s="34" t="s">
        <v>27</v>
      </c>
      <c r="E1692" s="33" t="s">
        <v>5093</v>
      </c>
      <c r="F1692" s="33" t="s">
        <v>578</v>
      </c>
      <c r="G1692" s="33" t="s">
        <v>579</v>
      </c>
      <c r="H1692" s="33">
        <v>77.1383317</v>
      </c>
      <c r="I1692" s="33">
        <v>28.6317769</v>
      </c>
      <c r="J1692" s="33" t="s">
        <v>1417</v>
      </c>
      <c r="K1692" s="33" t="s">
        <v>32</v>
      </c>
      <c r="L1692" s="33" t="s">
        <v>34</v>
      </c>
      <c r="M1692" s="33" t="s">
        <v>34</v>
      </c>
      <c r="N1692" s="33" t="s">
        <v>34</v>
      </c>
      <c r="O1692" s="33" t="s">
        <v>34</v>
      </c>
      <c r="P1692" s="33">
        <v>1</v>
      </c>
      <c r="Q1692" s="33">
        <v>2</v>
      </c>
      <c r="R1692" s="33">
        <v>150</v>
      </c>
      <c r="S1692" s="33">
        <v>1</v>
      </c>
      <c r="T1692" s="35" t="s">
        <v>5094</v>
      </c>
      <c r="U1692">
        <v>2018</v>
      </c>
      <c r="V1692">
        <v>11</v>
      </c>
      <c r="W1692">
        <v>14</v>
      </c>
      <c r="X1692" t="str">
        <f>VLOOKUP(C1692,'country description'!$A$2:$B$16,2,0)</f>
        <v>India</v>
      </c>
      <c r="Y1692" t="str">
        <f t="shared" si="52"/>
        <v>Rs.150</v>
      </c>
      <c r="Z1692" s="36">
        <f t="shared" si="53"/>
        <v>150</v>
      </c>
    </row>
    <row r="1693" ht="14.25" customHeight="1" spans="1:26">
      <c r="A1693" s="33">
        <v>8727</v>
      </c>
      <c r="B1693" s="34" t="s">
        <v>5095</v>
      </c>
      <c r="C1693" s="33">
        <v>1</v>
      </c>
      <c r="D1693" s="34" t="s">
        <v>27</v>
      </c>
      <c r="E1693" s="33" t="s">
        <v>5096</v>
      </c>
      <c r="F1693" s="33" t="s">
        <v>227</v>
      </c>
      <c r="G1693" s="33" t="s">
        <v>228</v>
      </c>
      <c r="H1693" s="33">
        <v>77.1741204</v>
      </c>
      <c r="I1693" s="33">
        <v>28.645748</v>
      </c>
      <c r="J1693" s="33" t="s">
        <v>1065</v>
      </c>
      <c r="K1693" s="33" t="s">
        <v>32</v>
      </c>
      <c r="L1693" s="33" t="s">
        <v>34</v>
      </c>
      <c r="M1693" s="33" t="s">
        <v>34</v>
      </c>
      <c r="N1693" s="33" t="s">
        <v>34</v>
      </c>
      <c r="O1693" s="33" t="s">
        <v>34</v>
      </c>
      <c r="P1693" s="33">
        <v>1</v>
      </c>
      <c r="Q1693" s="33">
        <v>17</v>
      </c>
      <c r="R1693" s="33">
        <v>400</v>
      </c>
      <c r="S1693" s="33">
        <v>3.2</v>
      </c>
      <c r="T1693" s="35" t="s">
        <v>402</v>
      </c>
      <c r="U1693">
        <v>2015</v>
      </c>
      <c r="V1693">
        <v>12</v>
      </c>
      <c r="W1693">
        <v>7</v>
      </c>
      <c r="X1693" t="str">
        <f>VLOOKUP(C1693,'country description'!$A$2:$B$16,2,0)</f>
        <v>India</v>
      </c>
      <c r="Y1693" t="str">
        <f t="shared" si="52"/>
        <v>Rs.400</v>
      </c>
      <c r="Z1693" s="36">
        <f t="shared" si="53"/>
        <v>400</v>
      </c>
    </row>
    <row r="1694" ht="14.25" customHeight="1" spans="1:26">
      <c r="A1694" s="33">
        <v>8743</v>
      </c>
      <c r="B1694" s="34" t="s">
        <v>5097</v>
      </c>
      <c r="C1694" s="33">
        <v>1</v>
      </c>
      <c r="D1694" s="34" t="s">
        <v>27</v>
      </c>
      <c r="E1694" s="33" t="s">
        <v>5098</v>
      </c>
      <c r="F1694" s="33" t="s">
        <v>2191</v>
      </c>
      <c r="G1694" s="33" t="s">
        <v>2192</v>
      </c>
      <c r="H1694" s="33">
        <v>77.1714778</v>
      </c>
      <c r="I1694" s="33">
        <v>28.6931895</v>
      </c>
      <c r="J1694" s="33" t="s">
        <v>2918</v>
      </c>
      <c r="K1694" s="33" t="s">
        <v>32</v>
      </c>
      <c r="L1694" s="33" t="s">
        <v>34</v>
      </c>
      <c r="M1694" s="33" t="s">
        <v>34</v>
      </c>
      <c r="N1694" s="33" t="s">
        <v>34</v>
      </c>
      <c r="O1694" s="33" t="s">
        <v>34</v>
      </c>
      <c r="P1694" s="33">
        <v>1</v>
      </c>
      <c r="Q1694" s="33">
        <v>10</v>
      </c>
      <c r="R1694" s="33">
        <v>200</v>
      </c>
      <c r="S1694" s="33">
        <v>3</v>
      </c>
      <c r="T1694" s="35" t="s">
        <v>5099</v>
      </c>
      <c r="U1694">
        <v>2010</v>
      </c>
      <c r="V1694">
        <v>9</v>
      </c>
      <c r="W1694">
        <v>10</v>
      </c>
      <c r="X1694" t="str">
        <f>VLOOKUP(C1694,'country description'!$A$2:$B$16,2,0)</f>
        <v>India</v>
      </c>
      <c r="Y1694" t="str">
        <f t="shared" si="52"/>
        <v>Rs.200</v>
      </c>
      <c r="Z1694" s="36">
        <f t="shared" si="53"/>
        <v>200</v>
      </c>
    </row>
    <row r="1695" ht="14.25" customHeight="1" spans="1:26">
      <c r="A1695" s="33">
        <v>8767</v>
      </c>
      <c r="B1695" s="34" t="s">
        <v>5100</v>
      </c>
      <c r="C1695" s="33">
        <v>1</v>
      </c>
      <c r="D1695" s="34" t="s">
        <v>149</v>
      </c>
      <c r="E1695" s="33" t="s">
        <v>5101</v>
      </c>
      <c r="F1695" s="33" t="s">
        <v>1446</v>
      </c>
      <c r="G1695" s="33" t="s">
        <v>1447</v>
      </c>
      <c r="H1695" s="33">
        <v>77.3700887</v>
      </c>
      <c r="I1695" s="33">
        <v>28.6239066</v>
      </c>
      <c r="J1695" s="33" t="s">
        <v>80</v>
      </c>
      <c r="K1695" s="33" t="s">
        <v>32</v>
      </c>
      <c r="L1695" s="33" t="s">
        <v>34</v>
      </c>
      <c r="M1695" s="33" t="s">
        <v>33</v>
      </c>
      <c r="N1695" s="33" t="s">
        <v>34</v>
      </c>
      <c r="O1695" s="33" t="s">
        <v>34</v>
      </c>
      <c r="P1695" s="33">
        <v>1</v>
      </c>
      <c r="Q1695" s="33">
        <v>5</v>
      </c>
      <c r="R1695" s="33">
        <v>250</v>
      </c>
      <c r="S1695" s="33">
        <v>2.8</v>
      </c>
      <c r="T1695" s="35" t="s">
        <v>1192</v>
      </c>
      <c r="U1695">
        <v>2010</v>
      </c>
      <c r="V1695">
        <v>8</v>
      </c>
      <c r="W1695">
        <v>17</v>
      </c>
      <c r="X1695" t="str">
        <f>VLOOKUP(C1695,'country description'!$A$2:$B$16,2,0)</f>
        <v>India</v>
      </c>
      <c r="Y1695" t="str">
        <f t="shared" si="52"/>
        <v>Rs.250</v>
      </c>
      <c r="Z1695" s="36">
        <f t="shared" si="53"/>
        <v>250</v>
      </c>
    </row>
    <row r="1696" ht="14.25" customHeight="1" spans="1:26">
      <c r="A1696" s="33">
        <v>8771</v>
      </c>
      <c r="B1696" s="34" t="s">
        <v>5102</v>
      </c>
      <c r="C1696" s="33">
        <v>1</v>
      </c>
      <c r="D1696" s="34" t="s">
        <v>27</v>
      </c>
      <c r="E1696" s="33" t="s">
        <v>5103</v>
      </c>
      <c r="F1696" s="33" t="s">
        <v>201</v>
      </c>
      <c r="G1696" s="33" t="s">
        <v>202</v>
      </c>
      <c r="H1696" s="33">
        <v>77.1252807</v>
      </c>
      <c r="I1696" s="33">
        <v>28.7039726</v>
      </c>
      <c r="J1696" s="33" t="s">
        <v>1587</v>
      </c>
      <c r="K1696" s="33" t="s">
        <v>32</v>
      </c>
      <c r="L1696" s="33" t="s">
        <v>34</v>
      </c>
      <c r="M1696" s="33" t="s">
        <v>34</v>
      </c>
      <c r="N1696" s="33" t="s">
        <v>34</v>
      </c>
      <c r="O1696" s="33" t="s">
        <v>34</v>
      </c>
      <c r="P1696" s="33">
        <v>1</v>
      </c>
      <c r="Q1696" s="33">
        <v>79</v>
      </c>
      <c r="R1696" s="33">
        <v>200</v>
      </c>
      <c r="S1696" s="33">
        <v>3.3</v>
      </c>
      <c r="T1696" s="35" t="s">
        <v>5104</v>
      </c>
      <c r="U1696">
        <v>2014</v>
      </c>
      <c r="V1696">
        <v>10</v>
      </c>
      <c r="W1696">
        <v>19</v>
      </c>
      <c r="X1696" t="str">
        <f>VLOOKUP(C1696,'country description'!$A$2:$B$16,2,0)</f>
        <v>India</v>
      </c>
      <c r="Y1696" t="str">
        <f t="shared" si="52"/>
        <v>Rs.200</v>
      </c>
      <c r="Z1696" s="36">
        <f t="shared" si="53"/>
        <v>200</v>
      </c>
    </row>
    <row r="1697" ht="14.25" customHeight="1" spans="1:26">
      <c r="A1697" s="33">
        <v>8801</v>
      </c>
      <c r="B1697" s="34" t="s">
        <v>117</v>
      </c>
      <c r="C1697" s="33">
        <v>1</v>
      </c>
      <c r="D1697" s="34" t="s">
        <v>27</v>
      </c>
      <c r="E1697" s="33" t="s">
        <v>5105</v>
      </c>
      <c r="F1697" s="33" t="s">
        <v>165</v>
      </c>
      <c r="G1697" s="33" t="s">
        <v>166</v>
      </c>
      <c r="H1697" s="33">
        <v>77.13401467</v>
      </c>
      <c r="I1697" s="33">
        <v>28.67055843</v>
      </c>
      <c r="J1697" s="33" t="s">
        <v>121</v>
      </c>
      <c r="K1697" s="33" t="s">
        <v>32</v>
      </c>
      <c r="L1697" s="33" t="s">
        <v>34</v>
      </c>
      <c r="M1697" s="33" t="s">
        <v>33</v>
      </c>
      <c r="N1697" s="33" t="s">
        <v>34</v>
      </c>
      <c r="O1697" s="33" t="s">
        <v>34</v>
      </c>
      <c r="P1697" s="33">
        <v>2</v>
      </c>
      <c r="Q1697" s="33">
        <v>167</v>
      </c>
      <c r="R1697" s="33">
        <v>500</v>
      </c>
      <c r="S1697" s="33">
        <v>2.6</v>
      </c>
      <c r="T1697" s="35" t="s">
        <v>5106</v>
      </c>
      <c r="U1697">
        <v>2011</v>
      </c>
      <c r="V1697">
        <v>9</v>
      </c>
      <c r="W1697">
        <v>24</v>
      </c>
      <c r="X1697" t="str">
        <f>VLOOKUP(C1697,'country description'!$A$2:$B$16,2,0)</f>
        <v>India</v>
      </c>
      <c r="Y1697" t="str">
        <f t="shared" si="52"/>
        <v>Rs.500</v>
      </c>
      <c r="Z1697" s="36">
        <f t="shared" si="53"/>
        <v>500</v>
      </c>
    </row>
    <row r="1698" ht="14.25" customHeight="1" spans="1:26">
      <c r="A1698" s="33">
        <v>8805</v>
      </c>
      <c r="B1698" s="34" t="s">
        <v>5107</v>
      </c>
      <c r="C1698" s="33">
        <v>1</v>
      </c>
      <c r="D1698" s="34" t="s">
        <v>135</v>
      </c>
      <c r="E1698" s="33" t="s">
        <v>5108</v>
      </c>
      <c r="F1698" s="33" t="s">
        <v>141</v>
      </c>
      <c r="G1698" s="33" t="s">
        <v>142</v>
      </c>
      <c r="H1698" s="33">
        <v>77.09323503</v>
      </c>
      <c r="I1698" s="33">
        <v>28.47573225</v>
      </c>
      <c r="J1698" s="33" t="s">
        <v>50</v>
      </c>
      <c r="K1698" s="33" t="s">
        <v>32</v>
      </c>
      <c r="L1698" s="33" t="s">
        <v>34</v>
      </c>
      <c r="M1698" s="33" t="s">
        <v>34</v>
      </c>
      <c r="N1698" s="33" t="s">
        <v>34</v>
      </c>
      <c r="O1698" s="33" t="s">
        <v>34</v>
      </c>
      <c r="P1698" s="33">
        <v>3</v>
      </c>
      <c r="Q1698" s="33">
        <v>49</v>
      </c>
      <c r="R1698" s="33">
        <v>1500</v>
      </c>
      <c r="S1698" s="33">
        <v>3</v>
      </c>
      <c r="T1698" s="35" t="s">
        <v>1547</v>
      </c>
      <c r="U1698">
        <v>2010</v>
      </c>
      <c r="V1698">
        <v>8</v>
      </c>
      <c r="W1698">
        <v>14</v>
      </c>
      <c r="X1698" t="str">
        <f>VLOOKUP(C1698,'country description'!$A$2:$B$16,2,0)</f>
        <v>India</v>
      </c>
      <c r="Y1698" t="str">
        <f t="shared" si="52"/>
        <v>Rs.1500</v>
      </c>
      <c r="Z1698" s="36">
        <f t="shared" si="53"/>
        <v>1500</v>
      </c>
    </row>
    <row r="1699" ht="14.25" customHeight="1" spans="1:26">
      <c r="A1699" s="33">
        <v>8817</v>
      </c>
      <c r="B1699" s="34" t="s">
        <v>5109</v>
      </c>
      <c r="C1699" s="33">
        <v>1</v>
      </c>
      <c r="D1699" s="34" t="s">
        <v>27</v>
      </c>
      <c r="E1699" s="33" t="s">
        <v>93</v>
      </c>
      <c r="F1699" s="33" t="s">
        <v>94</v>
      </c>
      <c r="G1699" s="33" t="s">
        <v>95</v>
      </c>
      <c r="H1699" s="33">
        <v>77.22762745</v>
      </c>
      <c r="I1699" s="33">
        <v>28.63113239</v>
      </c>
      <c r="J1699" s="33" t="s">
        <v>534</v>
      </c>
      <c r="K1699" s="33" t="s">
        <v>32</v>
      </c>
      <c r="L1699" s="33" t="s">
        <v>33</v>
      </c>
      <c r="M1699" s="33" t="s">
        <v>34</v>
      </c>
      <c r="N1699" s="33" t="s">
        <v>34</v>
      </c>
      <c r="O1699" s="33" t="s">
        <v>34</v>
      </c>
      <c r="P1699" s="33">
        <v>3</v>
      </c>
      <c r="Q1699" s="33">
        <v>31</v>
      </c>
      <c r="R1699" s="33">
        <v>1600</v>
      </c>
      <c r="S1699" s="33">
        <v>3.2</v>
      </c>
      <c r="T1699" s="35" t="s">
        <v>2930</v>
      </c>
      <c r="U1699">
        <v>2015</v>
      </c>
      <c r="V1699">
        <v>4</v>
      </c>
      <c r="W1699">
        <v>23</v>
      </c>
      <c r="X1699" t="str">
        <f>VLOOKUP(C1699,'country description'!$A$2:$B$16,2,0)</f>
        <v>India</v>
      </c>
      <c r="Y1699" t="str">
        <f t="shared" si="52"/>
        <v>Rs.1600</v>
      </c>
      <c r="Z1699" s="36">
        <f t="shared" si="53"/>
        <v>1600</v>
      </c>
    </row>
    <row r="1700" ht="14.25" customHeight="1" spans="1:26">
      <c r="A1700" s="33">
        <v>8822</v>
      </c>
      <c r="B1700" s="34" t="s">
        <v>5110</v>
      </c>
      <c r="C1700" s="33">
        <v>1</v>
      </c>
      <c r="D1700" s="34" t="s">
        <v>27</v>
      </c>
      <c r="E1700" s="33" t="s">
        <v>5111</v>
      </c>
      <c r="F1700" s="33" t="s">
        <v>227</v>
      </c>
      <c r="G1700" s="33" t="s">
        <v>228</v>
      </c>
      <c r="H1700" s="33">
        <v>77.1698272</v>
      </c>
      <c r="I1700" s="33">
        <v>28.6455402</v>
      </c>
      <c r="J1700" s="33" t="s">
        <v>1073</v>
      </c>
      <c r="K1700" s="33" t="s">
        <v>32</v>
      </c>
      <c r="L1700" s="33" t="s">
        <v>33</v>
      </c>
      <c r="M1700" s="33" t="s">
        <v>34</v>
      </c>
      <c r="N1700" s="33" t="s">
        <v>34</v>
      </c>
      <c r="O1700" s="33" t="s">
        <v>34</v>
      </c>
      <c r="P1700" s="33">
        <v>3</v>
      </c>
      <c r="Q1700" s="33">
        <v>11</v>
      </c>
      <c r="R1700" s="33">
        <v>1000</v>
      </c>
      <c r="S1700" s="33">
        <v>2.9</v>
      </c>
      <c r="T1700" s="35" t="s">
        <v>1695</v>
      </c>
      <c r="U1700">
        <v>2012</v>
      </c>
      <c r="V1700">
        <v>4</v>
      </c>
      <c r="W1700">
        <v>9</v>
      </c>
      <c r="X1700" t="str">
        <f>VLOOKUP(C1700,'country description'!$A$2:$B$16,2,0)</f>
        <v>India</v>
      </c>
      <c r="Y1700" t="str">
        <f t="shared" si="52"/>
        <v>Rs.1000</v>
      </c>
      <c r="Z1700" s="36">
        <f t="shared" si="53"/>
        <v>1000</v>
      </c>
    </row>
    <row r="1701" ht="14.25" customHeight="1" spans="1:26">
      <c r="A1701" s="33">
        <v>8828</v>
      </c>
      <c r="B1701" s="34" t="s">
        <v>629</v>
      </c>
      <c r="C1701" s="33">
        <v>1</v>
      </c>
      <c r="D1701" s="34" t="s">
        <v>27</v>
      </c>
      <c r="E1701" s="33" t="s">
        <v>5112</v>
      </c>
      <c r="F1701" s="33" t="s">
        <v>301</v>
      </c>
      <c r="G1701" s="33" t="s">
        <v>302</v>
      </c>
      <c r="H1701" s="33">
        <v>77.1511677</v>
      </c>
      <c r="I1701" s="33">
        <v>28.6934788</v>
      </c>
      <c r="J1701" s="33" t="s">
        <v>534</v>
      </c>
      <c r="K1701" s="33" t="s">
        <v>32</v>
      </c>
      <c r="L1701" s="33" t="s">
        <v>34</v>
      </c>
      <c r="M1701" s="33" t="s">
        <v>34</v>
      </c>
      <c r="N1701" s="33" t="s">
        <v>34</v>
      </c>
      <c r="O1701" s="33" t="s">
        <v>34</v>
      </c>
      <c r="P1701" s="33">
        <v>1</v>
      </c>
      <c r="Q1701" s="33">
        <v>50</v>
      </c>
      <c r="R1701" s="33">
        <v>450</v>
      </c>
      <c r="S1701" s="33">
        <v>3.5</v>
      </c>
      <c r="T1701" s="35" t="s">
        <v>5113</v>
      </c>
      <c r="U1701">
        <v>2016</v>
      </c>
      <c r="V1701">
        <v>2</v>
      </c>
      <c r="W1701">
        <v>26</v>
      </c>
      <c r="X1701" t="str">
        <f>VLOOKUP(C1701,'country description'!$A$2:$B$16,2,0)</f>
        <v>India</v>
      </c>
      <c r="Y1701" t="str">
        <f t="shared" si="52"/>
        <v>Rs.450</v>
      </c>
      <c r="Z1701" s="36">
        <f t="shared" si="53"/>
        <v>450</v>
      </c>
    </row>
    <row r="1702" ht="14.25" customHeight="1" spans="1:26">
      <c r="A1702" s="33">
        <v>8833</v>
      </c>
      <c r="B1702" s="34" t="s">
        <v>5114</v>
      </c>
      <c r="C1702" s="33">
        <v>1</v>
      </c>
      <c r="D1702" s="34" t="s">
        <v>135</v>
      </c>
      <c r="E1702" s="33" t="s">
        <v>5115</v>
      </c>
      <c r="F1702" s="33" t="s">
        <v>1201</v>
      </c>
      <c r="G1702" s="33" t="s">
        <v>1665</v>
      </c>
      <c r="H1702" s="33">
        <v>77.0344852</v>
      </c>
      <c r="I1702" s="33">
        <v>28.4588673</v>
      </c>
      <c r="J1702" s="33" t="s">
        <v>31</v>
      </c>
      <c r="K1702" s="33" t="s">
        <v>32</v>
      </c>
      <c r="L1702" s="33" t="s">
        <v>34</v>
      </c>
      <c r="M1702" s="33" t="s">
        <v>34</v>
      </c>
      <c r="N1702" s="33" t="s">
        <v>34</v>
      </c>
      <c r="O1702" s="33" t="s">
        <v>34</v>
      </c>
      <c r="P1702" s="33">
        <v>2</v>
      </c>
      <c r="Q1702" s="33">
        <v>10</v>
      </c>
      <c r="R1702" s="33">
        <v>500</v>
      </c>
      <c r="S1702" s="33">
        <v>2.8</v>
      </c>
      <c r="T1702" s="35" t="s">
        <v>5116</v>
      </c>
      <c r="U1702">
        <v>2014</v>
      </c>
      <c r="V1702">
        <v>11</v>
      </c>
      <c r="W1702">
        <v>7</v>
      </c>
      <c r="X1702" t="str">
        <f>VLOOKUP(C1702,'country description'!$A$2:$B$16,2,0)</f>
        <v>India</v>
      </c>
      <c r="Y1702" t="str">
        <f t="shared" si="52"/>
        <v>Rs.500</v>
      </c>
      <c r="Z1702" s="36">
        <f t="shared" si="53"/>
        <v>500</v>
      </c>
    </row>
    <row r="1703" ht="14.25" customHeight="1" spans="1:26">
      <c r="A1703" s="33">
        <v>8840</v>
      </c>
      <c r="B1703" s="34" t="s">
        <v>117</v>
      </c>
      <c r="C1703" s="33">
        <v>1</v>
      </c>
      <c r="D1703" s="34" t="s">
        <v>27</v>
      </c>
      <c r="E1703" s="33" t="s">
        <v>5117</v>
      </c>
      <c r="F1703" s="33" t="s">
        <v>4216</v>
      </c>
      <c r="G1703" s="33" t="s">
        <v>4217</v>
      </c>
      <c r="H1703" s="33">
        <v>77.146751</v>
      </c>
      <c r="I1703" s="33">
        <v>28.6570013</v>
      </c>
      <c r="J1703" s="33" t="s">
        <v>121</v>
      </c>
      <c r="K1703" s="33" t="s">
        <v>32</v>
      </c>
      <c r="L1703" s="33" t="s">
        <v>34</v>
      </c>
      <c r="M1703" s="33" t="s">
        <v>33</v>
      </c>
      <c r="N1703" s="33" t="s">
        <v>34</v>
      </c>
      <c r="O1703" s="33" t="s">
        <v>34</v>
      </c>
      <c r="P1703" s="33">
        <v>2</v>
      </c>
      <c r="Q1703" s="33">
        <v>69</v>
      </c>
      <c r="R1703" s="33">
        <v>500</v>
      </c>
      <c r="S1703" s="33">
        <v>2.6</v>
      </c>
      <c r="T1703" s="35" t="s">
        <v>5118</v>
      </c>
      <c r="U1703">
        <v>2010</v>
      </c>
      <c r="V1703">
        <v>6</v>
      </c>
      <c r="W1703">
        <v>1</v>
      </c>
      <c r="X1703" t="str">
        <f>VLOOKUP(C1703,'country description'!$A$2:$B$16,2,0)</f>
        <v>India</v>
      </c>
      <c r="Y1703" t="str">
        <f t="shared" si="52"/>
        <v>Rs.500</v>
      </c>
      <c r="Z1703" s="36">
        <f t="shared" si="53"/>
        <v>500</v>
      </c>
    </row>
    <row r="1704" ht="14.25" customHeight="1" spans="1:26">
      <c r="A1704" s="33">
        <v>8842</v>
      </c>
      <c r="B1704" s="34" t="s">
        <v>5119</v>
      </c>
      <c r="C1704" s="33">
        <v>1</v>
      </c>
      <c r="D1704" s="34" t="s">
        <v>27</v>
      </c>
      <c r="E1704" s="33" t="s">
        <v>93</v>
      </c>
      <c r="F1704" s="33" t="s">
        <v>94</v>
      </c>
      <c r="G1704" s="33" t="s">
        <v>95</v>
      </c>
      <c r="H1704" s="33">
        <v>77.22762946</v>
      </c>
      <c r="I1704" s="33">
        <v>28.63110267</v>
      </c>
      <c r="J1704" s="33" t="s">
        <v>1634</v>
      </c>
      <c r="K1704" s="33" t="s">
        <v>32</v>
      </c>
      <c r="L1704" s="33" t="s">
        <v>34</v>
      </c>
      <c r="M1704" s="33" t="s">
        <v>34</v>
      </c>
      <c r="N1704" s="33" t="s">
        <v>34</v>
      </c>
      <c r="O1704" s="33" t="s">
        <v>34</v>
      </c>
      <c r="P1704" s="33">
        <v>2</v>
      </c>
      <c r="Q1704" s="33">
        <v>46</v>
      </c>
      <c r="R1704" s="33">
        <v>900</v>
      </c>
      <c r="S1704" s="33">
        <v>3.3</v>
      </c>
      <c r="T1704" s="35" t="s">
        <v>3701</v>
      </c>
      <c r="U1704">
        <v>2017</v>
      </c>
      <c r="V1704">
        <v>9</v>
      </c>
      <c r="W1704">
        <v>8</v>
      </c>
      <c r="X1704" t="str">
        <f>VLOOKUP(C1704,'country description'!$A$2:$B$16,2,0)</f>
        <v>India</v>
      </c>
      <c r="Y1704" t="str">
        <f t="shared" si="52"/>
        <v>Rs.900</v>
      </c>
      <c r="Z1704" s="36">
        <f t="shared" si="53"/>
        <v>900</v>
      </c>
    </row>
    <row r="1705" ht="14.25" customHeight="1" spans="1:26">
      <c r="A1705" s="33">
        <v>8845</v>
      </c>
      <c r="B1705" s="34" t="s">
        <v>1087</v>
      </c>
      <c r="C1705" s="33">
        <v>1</v>
      </c>
      <c r="D1705" s="34" t="s">
        <v>27</v>
      </c>
      <c r="E1705" s="33" t="s">
        <v>5120</v>
      </c>
      <c r="F1705" s="33" t="s">
        <v>4216</v>
      </c>
      <c r="G1705" s="33" t="s">
        <v>4217</v>
      </c>
      <c r="H1705" s="33">
        <v>77.146642</v>
      </c>
      <c r="I1705" s="33">
        <v>28.6568212</v>
      </c>
      <c r="J1705" s="33" t="s">
        <v>1057</v>
      </c>
      <c r="K1705" s="33" t="s">
        <v>32</v>
      </c>
      <c r="L1705" s="33" t="s">
        <v>34</v>
      </c>
      <c r="M1705" s="33" t="s">
        <v>34</v>
      </c>
      <c r="N1705" s="33" t="s">
        <v>34</v>
      </c>
      <c r="O1705" s="33" t="s">
        <v>34</v>
      </c>
      <c r="P1705" s="33">
        <v>1</v>
      </c>
      <c r="Q1705" s="33">
        <v>33</v>
      </c>
      <c r="R1705" s="33">
        <v>400</v>
      </c>
      <c r="S1705" s="33">
        <v>3.5</v>
      </c>
      <c r="T1705" s="35" t="s">
        <v>5121</v>
      </c>
      <c r="U1705">
        <v>2012</v>
      </c>
      <c r="V1705">
        <v>6</v>
      </c>
      <c r="W1705">
        <v>26</v>
      </c>
      <c r="X1705" t="str">
        <f>VLOOKUP(C1705,'country description'!$A$2:$B$16,2,0)</f>
        <v>India</v>
      </c>
      <c r="Y1705" t="str">
        <f t="shared" si="52"/>
        <v>Rs.400</v>
      </c>
      <c r="Z1705" s="36">
        <f t="shared" si="53"/>
        <v>400</v>
      </c>
    </row>
    <row r="1706" ht="14.25" customHeight="1" spans="1:26">
      <c r="A1706" s="33">
        <v>8853</v>
      </c>
      <c r="B1706" s="34" t="s">
        <v>5122</v>
      </c>
      <c r="C1706" s="33">
        <v>1</v>
      </c>
      <c r="D1706" s="34" t="s">
        <v>27</v>
      </c>
      <c r="E1706" s="33" t="s">
        <v>5123</v>
      </c>
      <c r="F1706" s="33" t="s">
        <v>351</v>
      </c>
      <c r="G1706" s="33" t="s">
        <v>352</v>
      </c>
      <c r="H1706" s="33">
        <v>77.1778359</v>
      </c>
      <c r="I1706" s="33">
        <v>28.5647542</v>
      </c>
      <c r="J1706" s="33" t="s">
        <v>80</v>
      </c>
      <c r="K1706" s="33" t="s">
        <v>32</v>
      </c>
      <c r="L1706" s="33" t="s">
        <v>34</v>
      </c>
      <c r="M1706" s="33" t="s">
        <v>34</v>
      </c>
      <c r="N1706" s="33" t="s">
        <v>34</v>
      </c>
      <c r="O1706" s="33" t="s">
        <v>34</v>
      </c>
      <c r="P1706" s="33">
        <v>1</v>
      </c>
      <c r="Q1706" s="33">
        <v>148</v>
      </c>
      <c r="R1706" s="33">
        <v>200</v>
      </c>
      <c r="S1706" s="33">
        <v>3.7</v>
      </c>
      <c r="T1706" s="35" t="s">
        <v>5124</v>
      </c>
      <c r="U1706">
        <v>2013</v>
      </c>
      <c r="V1706">
        <v>7</v>
      </c>
      <c r="W1706">
        <v>28</v>
      </c>
      <c r="X1706" t="str">
        <f>VLOOKUP(C1706,'country description'!$A$2:$B$16,2,0)</f>
        <v>India</v>
      </c>
      <c r="Y1706" t="str">
        <f t="shared" si="52"/>
        <v>Rs.200</v>
      </c>
      <c r="Z1706" s="36">
        <f t="shared" si="53"/>
        <v>200</v>
      </c>
    </row>
    <row r="1707" ht="14.25" customHeight="1" spans="1:26">
      <c r="A1707" s="33">
        <v>8864</v>
      </c>
      <c r="B1707" s="34" t="s">
        <v>5125</v>
      </c>
      <c r="C1707" s="33">
        <v>1</v>
      </c>
      <c r="D1707" s="34" t="s">
        <v>27</v>
      </c>
      <c r="E1707" s="33" t="s">
        <v>5126</v>
      </c>
      <c r="F1707" s="33" t="s">
        <v>1164</v>
      </c>
      <c r="G1707" s="33" t="s">
        <v>1165</v>
      </c>
      <c r="H1707" s="33">
        <v>77.19039503</v>
      </c>
      <c r="I1707" s="33">
        <v>28.65448764</v>
      </c>
      <c r="J1707" s="33" t="s">
        <v>90</v>
      </c>
      <c r="K1707" s="33" t="s">
        <v>32</v>
      </c>
      <c r="L1707" s="33" t="s">
        <v>34</v>
      </c>
      <c r="M1707" s="33" t="s">
        <v>33</v>
      </c>
      <c r="N1707" s="33" t="s">
        <v>34</v>
      </c>
      <c r="O1707" s="33" t="s">
        <v>34</v>
      </c>
      <c r="P1707" s="33">
        <v>2</v>
      </c>
      <c r="Q1707" s="33">
        <v>76</v>
      </c>
      <c r="R1707" s="33">
        <v>500</v>
      </c>
      <c r="S1707" s="33">
        <v>3.6</v>
      </c>
      <c r="T1707" s="35" t="s">
        <v>3960</v>
      </c>
      <c r="U1707">
        <v>2010</v>
      </c>
      <c r="V1707">
        <v>11</v>
      </c>
      <c r="W1707">
        <v>18</v>
      </c>
      <c r="X1707" t="str">
        <f>VLOOKUP(C1707,'country description'!$A$2:$B$16,2,0)</f>
        <v>India</v>
      </c>
      <c r="Y1707" t="str">
        <f t="shared" si="52"/>
        <v>Rs.500</v>
      </c>
      <c r="Z1707" s="36">
        <f t="shared" si="53"/>
        <v>500</v>
      </c>
    </row>
    <row r="1708" ht="14.25" customHeight="1" spans="1:26">
      <c r="A1708" s="33">
        <v>8872</v>
      </c>
      <c r="B1708" s="34" t="s">
        <v>5127</v>
      </c>
      <c r="C1708" s="33">
        <v>1</v>
      </c>
      <c r="D1708" s="34" t="s">
        <v>27</v>
      </c>
      <c r="E1708" s="33" t="s">
        <v>5128</v>
      </c>
      <c r="F1708" s="33" t="s">
        <v>1164</v>
      </c>
      <c r="G1708" s="33" t="s">
        <v>1165</v>
      </c>
      <c r="H1708" s="33">
        <v>77.18914345</v>
      </c>
      <c r="I1708" s="33">
        <v>28.65951887</v>
      </c>
      <c r="J1708" s="33" t="s">
        <v>329</v>
      </c>
      <c r="K1708" s="33" t="s">
        <v>32</v>
      </c>
      <c r="L1708" s="33" t="s">
        <v>34</v>
      </c>
      <c r="M1708" s="33" t="s">
        <v>33</v>
      </c>
      <c r="N1708" s="33" t="s">
        <v>34</v>
      </c>
      <c r="O1708" s="33" t="s">
        <v>34</v>
      </c>
      <c r="P1708" s="33">
        <v>2</v>
      </c>
      <c r="Q1708" s="33">
        <v>72</v>
      </c>
      <c r="R1708" s="33">
        <v>600</v>
      </c>
      <c r="S1708" s="33">
        <v>3.5</v>
      </c>
      <c r="T1708" s="35" t="s">
        <v>3576</v>
      </c>
      <c r="U1708">
        <v>2012</v>
      </c>
      <c r="V1708">
        <v>3</v>
      </c>
      <c r="W1708">
        <v>8</v>
      </c>
      <c r="X1708" t="str">
        <f>VLOOKUP(C1708,'country description'!$A$2:$B$16,2,0)</f>
        <v>India</v>
      </c>
      <c r="Y1708" t="str">
        <f t="shared" si="52"/>
        <v>Rs.600</v>
      </c>
      <c r="Z1708" s="36">
        <f t="shared" si="53"/>
        <v>600</v>
      </c>
    </row>
    <row r="1709" ht="14.25" customHeight="1" spans="1:26">
      <c r="A1709" s="33">
        <v>8877</v>
      </c>
      <c r="B1709" s="34" t="s">
        <v>2968</v>
      </c>
      <c r="C1709" s="33">
        <v>1</v>
      </c>
      <c r="D1709" s="34" t="s">
        <v>27</v>
      </c>
      <c r="E1709" s="33" t="s">
        <v>5129</v>
      </c>
      <c r="F1709" s="33" t="s">
        <v>537</v>
      </c>
      <c r="G1709" s="33" t="s">
        <v>538</v>
      </c>
      <c r="H1709" s="33">
        <v>77.21894782</v>
      </c>
      <c r="I1709" s="33">
        <v>28.52872505</v>
      </c>
      <c r="J1709" s="33" t="s">
        <v>986</v>
      </c>
      <c r="K1709" s="33" t="s">
        <v>32</v>
      </c>
      <c r="L1709" s="33" t="s">
        <v>34</v>
      </c>
      <c r="M1709" s="33" t="s">
        <v>33</v>
      </c>
      <c r="N1709" s="33" t="s">
        <v>34</v>
      </c>
      <c r="O1709" s="33" t="s">
        <v>34</v>
      </c>
      <c r="P1709" s="33">
        <v>1</v>
      </c>
      <c r="Q1709" s="33">
        <v>157</v>
      </c>
      <c r="R1709" s="33">
        <v>400</v>
      </c>
      <c r="S1709" s="33">
        <v>3.8</v>
      </c>
      <c r="T1709" s="35" t="s">
        <v>2097</v>
      </c>
      <c r="U1709">
        <v>2011</v>
      </c>
      <c r="V1709">
        <v>1</v>
      </c>
      <c r="W1709">
        <v>27</v>
      </c>
      <c r="X1709" t="str">
        <f>VLOOKUP(C1709,'country description'!$A$2:$B$16,2,0)</f>
        <v>India</v>
      </c>
      <c r="Y1709" t="str">
        <f t="shared" si="52"/>
        <v>Rs.400</v>
      </c>
      <c r="Z1709" s="36">
        <f t="shared" si="53"/>
        <v>400</v>
      </c>
    </row>
    <row r="1710" ht="14.25" customHeight="1" spans="1:26">
      <c r="A1710" s="33">
        <v>8881</v>
      </c>
      <c r="B1710" s="34" t="s">
        <v>5130</v>
      </c>
      <c r="C1710" s="33">
        <v>1</v>
      </c>
      <c r="D1710" s="34" t="s">
        <v>27</v>
      </c>
      <c r="E1710" s="33" t="s">
        <v>5131</v>
      </c>
      <c r="F1710" s="33" t="s">
        <v>5132</v>
      </c>
      <c r="G1710" s="33" t="s">
        <v>5133</v>
      </c>
      <c r="H1710" s="33">
        <v>77.124976</v>
      </c>
      <c r="I1710" s="33">
        <v>28.7182809</v>
      </c>
      <c r="J1710" s="33" t="s">
        <v>329</v>
      </c>
      <c r="K1710" s="33" t="s">
        <v>32</v>
      </c>
      <c r="L1710" s="33" t="s">
        <v>33</v>
      </c>
      <c r="M1710" s="33" t="s">
        <v>34</v>
      </c>
      <c r="N1710" s="33" t="s">
        <v>34</v>
      </c>
      <c r="O1710" s="33" t="s">
        <v>34</v>
      </c>
      <c r="P1710" s="33">
        <v>3</v>
      </c>
      <c r="Q1710" s="33">
        <v>113</v>
      </c>
      <c r="R1710" s="33">
        <v>1900</v>
      </c>
      <c r="S1710" s="33">
        <v>3.2</v>
      </c>
      <c r="T1710" s="35" t="s">
        <v>167</v>
      </c>
      <c r="U1710">
        <v>2018</v>
      </c>
      <c r="V1710">
        <v>10</v>
      </c>
      <c r="W1710">
        <v>15</v>
      </c>
      <c r="X1710" t="str">
        <f>VLOOKUP(C1710,'country description'!$A$2:$B$16,2,0)</f>
        <v>India</v>
      </c>
      <c r="Y1710" t="str">
        <f t="shared" si="52"/>
        <v>Rs.1900</v>
      </c>
      <c r="Z1710" s="36">
        <f t="shared" si="53"/>
        <v>1900</v>
      </c>
    </row>
    <row r="1711" ht="14.25" customHeight="1" spans="1:26">
      <c r="A1711" s="33">
        <v>8883</v>
      </c>
      <c r="B1711" s="34" t="s">
        <v>5134</v>
      </c>
      <c r="C1711" s="33">
        <v>1</v>
      </c>
      <c r="D1711" s="34" t="s">
        <v>27</v>
      </c>
      <c r="E1711" s="33" t="s">
        <v>5135</v>
      </c>
      <c r="F1711" s="33" t="s">
        <v>201</v>
      </c>
      <c r="G1711" s="33" t="s">
        <v>202</v>
      </c>
      <c r="H1711" s="33">
        <v>77.1243818</v>
      </c>
      <c r="I1711" s="33">
        <v>28.7086313</v>
      </c>
      <c r="J1711" s="33" t="s">
        <v>329</v>
      </c>
      <c r="K1711" s="33" t="s">
        <v>32</v>
      </c>
      <c r="L1711" s="33" t="s">
        <v>34</v>
      </c>
      <c r="M1711" s="33" t="s">
        <v>33</v>
      </c>
      <c r="N1711" s="33" t="s">
        <v>34</v>
      </c>
      <c r="O1711" s="33" t="s">
        <v>34</v>
      </c>
      <c r="P1711" s="33">
        <v>2</v>
      </c>
      <c r="Q1711" s="33">
        <v>128</v>
      </c>
      <c r="R1711" s="33">
        <v>550</v>
      </c>
      <c r="S1711" s="33">
        <v>2.3</v>
      </c>
      <c r="T1711" s="35" t="s">
        <v>5136</v>
      </c>
      <c r="U1711">
        <v>2013</v>
      </c>
      <c r="V1711">
        <v>1</v>
      </c>
      <c r="W1711">
        <v>3</v>
      </c>
      <c r="X1711" t="str">
        <f>VLOOKUP(C1711,'country description'!$A$2:$B$16,2,0)</f>
        <v>India</v>
      </c>
      <c r="Y1711" t="str">
        <f t="shared" si="52"/>
        <v>Rs.550</v>
      </c>
      <c r="Z1711" s="36">
        <f t="shared" si="53"/>
        <v>550</v>
      </c>
    </row>
    <row r="1712" ht="14.25" customHeight="1" spans="1:26">
      <c r="A1712" s="33">
        <v>8888</v>
      </c>
      <c r="B1712" s="34" t="s">
        <v>5137</v>
      </c>
      <c r="C1712" s="33">
        <v>1</v>
      </c>
      <c r="D1712" s="34" t="s">
        <v>149</v>
      </c>
      <c r="E1712" s="33" t="s">
        <v>5138</v>
      </c>
      <c r="F1712" s="33" t="s">
        <v>400</v>
      </c>
      <c r="G1712" s="33" t="s">
        <v>401</v>
      </c>
      <c r="H1712" s="33">
        <v>77.3253979</v>
      </c>
      <c r="I1712" s="33">
        <v>28.5671588</v>
      </c>
      <c r="J1712" s="33" t="s">
        <v>50</v>
      </c>
      <c r="K1712" s="33" t="s">
        <v>32</v>
      </c>
      <c r="L1712" s="33" t="s">
        <v>33</v>
      </c>
      <c r="M1712" s="33" t="s">
        <v>34</v>
      </c>
      <c r="N1712" s="33" t="s">
        <v>34</v>
      </c>
      <c r="O1712" s="33" t="s">
        <v>34</v>
      </c>
      <c r="P1712" s="33">
        <v>3</v>
      </c>
      <c r="Q1712" s="33">
        <v>372</v>
      </c>
      <c r="R1712" s="33">
        <v>1200</v>
      </c>
      <c r="S1712" s="33">
        <v>3.1</v>
      </c>
      <c r="T1712" s="35" t="s">
        <v>4222</v>
      </c>
      <c r="U1712">
        <v>2014</v>
      </c>
      <c r="V1712">
        <v>2</v>
      </c>
      <c r="W1712">
        <v>12</v>
      </c>
      <c r="X1712" t="str">
        <f>VLOOKUP(C1712,'country description'!$A$2:$B$16,2,0)</f>
        <v>India</v>
      </c>
      <c r="Y1712" t="str">
        <f t="shared" si="52"/>
        <v>Rs.1200</v>
      </c>
      <c r="Z1712" s="36">
        <f t="shared" si="53"/>
        <v>1200</v>
      </c>
    </row>
    <row r="1713" ht="14.25" customHeight="1" spans="1:26">
      <c r="A1713" s="33">
        <v>8893</v>
      </c>
      <c r="B1713" s="34" t="s">
        <v>5139</v>
      </c>
      <c r="C1713" s="33">
        <v>1</v>
      </c>
      <c r="D1713" s="34" t="s">
        <v>27</v>
      </c>
      <c r="E1713" s="33" t="s">
        <v>5140</v>
      </c>
      <c r="F1713" s="33" t="s">
        <v>78</v>
      </c>
      <c r="G1713" s="33" t="s">
        <v>79</v>
      </c>
      <c r="H1713" s="33">
        <v>77.1944156</v>
      </c>
      <c r="I1713" s="33">
        <v>28.5541282</v>
      </c>
      <c r="J1713" s="33" t="s">
        <v>5141</v>
      </c>
      <c r="K1713" s="33" t="s">
        <v>32</v>
      </c>
      <c r="L1713" s="33" t="s">
        <v>33</v>
      </c>
      <c r="M1713" s="33" t="s">
        <v>33</v>
      </c>
      <c r="N1713" s="33" t="s">
        <v>34</v>
      </c>
      <c r="O1713" s="33" t="s">
        <v>34</v>
      </c>
      <c r="P1713" s="33">
        <v>4</v>
      </c>
      <c r="Q1713" s="33">
        <v>1878</v>
      </c>
      <c r="R1713" s="33">
        <v>2000</v>
      </c>
      <c r="S1713" s="33">
        <v>3.9</v>
      </c>
      <c r="T1713" s="35" t="s">
        <v>5142</v>
      </c>
      <c r="U1713">
        <v>2018</v>
      </c>
      <c r="V1713">
        <v>8</v>
      </c>
      <c r="W1713">
        <v>12</v>
      </c>
      <c r="X1713" t="str">
        <f>VLOOKUP(C1713,'country description'!$A$2:$B$16,2,0)</f>
        <v>India</v>
      </c>
      <c r="Y1713" t="str">
        <f t="shared" si="52"/>
        <v>Rs.2000</v>
      </c>
      <c r="Z1713" s="36">
        <f t="shared" si="53"/>
        <v>2000</v>
      </c>
    </row>
    <row r="1714" ht="14.25" customHeight="1" spans="1:26">
      <c r="A1714" s="33">
        <v>8902</v>
      </c>
      <c r="B1714" s="34" t="s">
        <v>5143</v>
      </c>
      <c r="C1714" s="33">
        <v>1</v>
      </c>
      <c r="D1714" s="34" t="s">
        <v>27</v>
      </c>
      <c r="E1714" s="33" t="s">
        <v>5144</v>
      </c>
      <c r="F1714" s="33" t="s">
        <v>42</v>
      </c>
      <c r="G1714" s="33" t="s">
        <v>43</v>
      </c>
      <c r="H1714" s="33">
        <v>77.2269086</v>
      </c>
      <c r="I1714" s="33">
        <v>28.5748508</v>
      </c>
      <c r="J1714" s="33" t="s">
        <v>1285</v>
      </c>
      <c r="K1714" s="33" t="s">
        <v>32</v>
      </c>
      <c r="L1714" s="33" t="s">
        <v>34</v>
      </c>
      <c r="M1714" s="33" t="s">
        <v>34</v>
      </c>
      <c r="N1714" s="33" t="s">
        <v>34</v>
      </c>
      <c r="O1714" s="33" t="s">
        <v>34</v>
      </c>
      <c r="P1714" s="33">
        <v>1</v>
      </c>
      <c r="Q1714" s="33">
        <v>22</v>
      </c>
      <c r="R1714" s="33">
        <v>150</v>
      </c>
      <c r="S1714" s="33">
        <v>3.2</v>
      </c>
      <c r="T1714" s="35" t="s">
        <v>5145</v>
      </c>
      <c r="U1714">
        <v>2016</v>
      </c>
      <c r="V1714">
        <v>4</v>
      </c>
      <c r="W1714">
        <v>2</v>
      </c>
      <c r="X1714" t="str">
        <f>VLOOKUP(C1714,'country description'!$A$2:$B$16,2,0)</f>
        <v>India</v>
      </c>
      <c r="Y1714" t="str">
        <f t="shared" si="52"/>
        <v>Rs.150</v>
      </c>
      <c r="Z1714" s="36">
        <f t="shared" si="53"/>
        <v>150</v>
      </c>
    </row>
    <row r="1715" ht="14.25" customHeight="1" spans="1:26">
      <c r="A1715" s="33">
        <v>8911</v>
      </c>
      <c r="B1715" s="34" t="s">
        <v>4462</v>
      </c>
      <c r="C1715" s="33">
        <v>1</v>
      </c>
      <c r="D1715" s="34" t="s">
        <v>27</v>
      </c>
      <c r="E1715" s="33" t="s">
        <v>5146</v>
      </c>
      <c r="F1715" s="33" t="s">
        <v>181</v>
      </c>
      <c r="G1715" s="33" t="s">
        <v>182</v>
      </c>
      <c r="H1715" s="33">
        <v>77.21962843</v>
      </c>
      <c r="I1715" s="33">
        <v>28.62913863</v>
      </c>
      <c r="J1715" s="33" t="s">
        <v>4464</v>
      </c>
      <c r="K1715" s="33" t="s">
        <v>32</v>
      </c>
      <c r="L1715" s="33" t="s">
        <v>33</v>
      </c>
      <c r="M1715" s="33" t="s">
        <v>34</v>
      </c>
      <c r="N1715" s="33" t="s">
        <v>34</v>
      </c>
      <c r="O1715" s="33" t="s">
        <v>34</v>
      </c>
      <c r="P1715" s="33">
        <v>3</v>
      </c>
      <c r="Q1715" s="33">
        <v>1058</v>
      </c>
      <c r="R1715" s="33">
        <v>1250</v>
      </c>
      <c r="S1715" s="33">
        <v>3.6</v>
      </c>
      <c r="T1715" s="35" t="s">
        <v>2519</v>
      </c>
      <c r="U1715">
        <v>2010</v>
      </c>
      <c r="V1715">
        <v>4</v>
      </c>
      <c r="W1715">
        <v>22</v>
      </c>
      <c r="X1715" t="str">
        <f>VLOOKUP(C1715,'country description'!$A$2:$B$16,2,0)</f>
        <v>India</v>
      </c>
      <c r="Y1715" t="str">
        <f t="shared" si="52"/>
        <v>Rs.1250</v>
      </c>
      <c r="Z1715" s="36">
        <f t="shared" si="53"/>
        <v>1250</v>
      </c>
    </row>
    <row r="1716" ht="14.25" customHeight="1" spans="1:26">
      <c r="A1716" s="33">
        <v>8912</v>
      </c>
      <c r="B1716" s="34" t="s">
        <v>113</v>
      </c>
      <c r="C1716" s="33">
        <v>1</v>
      </c>
      <c r="D1716" s="34" t="s">
        <v>27</v>
      </c>
      <c r="E1716" s="33" t="s">
        <v>5147</v>
      </c>
      <c r="F1716" s="33" t="s">
        <v>703</v>
      </c>
      <c r="G1716" s="33" t="s">
        <v>704</v>
      </c>
      <c r="H1716" s="33">
        <v>77.18654</v>
      </c>
      <c r="I1716" s="33">
        <v>28.6431648</v>
      </c>
      <c r="J1716" s="33" t="s">
        <v>115</v>
      </c>
      <c r="K1716" s="33" t="s">
        <v>32</v>
      </c>
      <c r="L1716" s="33" t="s">
        <v>34</v>
      </c>
      <c r="M1716" s="33" t="s">
        <v>34</v>
      </c>
      <c r="N1716" s="33" t="s">
        <v>34</v>
      </c>
      <c r="O1716" s="33" t="s">
        <v>34</v>
      </c>
      <c r="P1716" s="33">
        <v>2</v>
      </c>
      <c r="Q1716" s="33">
        <v>119</v>
      </c>
      <c r="R1716" s="33">
        <v>700</v>
      </c>
      <c r="S1716" s="33">
        <v>2.9</v>
      </c>
      <c r="T1716" s="35" t="s">
        <v>3271</v>
      </c>
      <c r="U1716">
        <v>2014</v>
      </c>
      <c r="V1716">
        <v>6</v>
      </c>
      <c r="W1716">
        <v>14</v>
      </c>
      <c r="X1716" t="str">
        <f>VLOOKUP(C1716,'country description'!$A$2:$B$16,2,0)</f>
        <v>India</v>
      </c>
      <c r="Y1716" t="str">
        <f t="shared" si="52"/>
        <v>Rs.700</v>
      </c>
      <c r="Z1716" s="36">
        <f t="shared" si="53"/>
        <v>700</v>
      </c>
    </row>
    <row r="1717" ht="14.25" customHeight="1" spans="1:26">
      <c r="A1717" s="33">
        <v>8913</v>
      </c>
      <c r="B1717" s="34" t="s">
        <v>2185</v>
      </c>
      <c r="C1717" s="33">
        <v>1</v>
      </c>
      <c r="D1717" s="34" t="s">
        <v>135</v>
      </c>
      <c r="E1717" s="33" t="s">
        <v>774</v>
      </c>
      <c r="F1717" s="33" t="s">
        <v>775</v>
      </c>
      <c r="G1717" s="33" t="s">
        <v>776</v>
      </c>
      <c r="H1717" s="33">
        <v>77.0893563</v>
      </c>
      <c r="I1717" s="33">
        <v>28.4799415</v>
      </c>
      <c r="J1717" s="33" t="s">
        <v>2187</v>
      </c>
      <c r="K1717" s="33" t="s">
        <v>32</v>
      </c>
      <c r="L1717" s="33" t="s">
        <v>33</v>
      </c>
      <c r="M1717" s="33" t="s">
        <v>34</v>
      </c>
      <c r="N1717" s="33" t="s">
        <v>34</v>
      </c>
      <c r="O1717" s="33" t="s">
        <v>34</v>
      </c>
      <c r="P1717" s="33">
        <v>4</v>
      </c>
      <c r="Q1717" s="33">
        <v>2806</v>
      </c>
      <c r="R1717" s="33">
        <v>2000</v>
      </c>
      <c r="S1717" s="33">
        <v>4.1</v>
      </c>
      <c r="T1717" s="35" t="s">
        <v>1959</v>
      </c>
      <c r="U1717">
        <v>2010</v>
      </c>
      <c r="V1717">
        <v>10</v>
      </c>
      <c r="W1717">
        <v>10</v>
      </c>
      <c r="X1717" t="str">
        <f>VLOOKUP(C1717,'country description'!$A$2:$B$16,2,0)</f>
        <v>India</v>
      </c>
      <c r="Y1717" t="str">
        <f t="shared" si="52"/>
        <v>Rs.2000</v>
      </c>
      <c r="Z1717" s="36">
        <f t="shared" si="53"/>
        <v>2000</v>
      </c>
    </row>
    <row r="1718" ht="14.25" customHeight="1" spans="1:26">
      <c r="A1718" s="33">
        <v>8915</v>
      </c>
      <c r="B1718" s="34" t="s">
        <v>5148</v>
      </c>
      <c r="C1718" s="33">
        <v>1</v>
      </c>
      <c r="D1718" s="34" t="s">
        <v>27</v>
      </c>
      <c r="E1718" s="33" t="s">
        <v>5149</v>
      </c>
      <c r="F1718" s="33" t="s">
        <v>201</v>
      </c>
      <c r="G1718" s="33" t="s">
        <v>202</v>
      </c>
      <c r="H1718" s="33">
        <v>77.1142681</v>
      </c>
      <c r="I1718" s="33">
        <v>28.7344691</v>
      </c>
      <c r="J1718" s="33" t="s">
        <v>329</v>
      </c>
      <c r="K1718" s="33" t="s">
        <v>32</v>
      </c>
      <c r="L1718" s="33" t="s">
        <v>33</v>
      </c>
      <c r="M1718" s="33" t="s">
        <v>33</v>
      </c>
      <c r="N1718" s="33" t="s">
        <v>34</v>
      </c>
      <c r="O1718" s="33" t="s">
        <v>34</v>
      </c>
      <c r="P1718" s="33">
        <v>3</v>
      </c>
      <c r="Q1718" s="33">
        <v>156</v>
      </c>
      <c r="R1718" s="33">
        <v>1000</v>
      </c>
      <c r="S1718" s="33">
        <v>3.3</v>
      </c>
      <c r="T1718" s="35" t="s">
        <v>867</v>
      </c>
      <c r="U1718">
        <v>2014</v>
      </c>
      <c r="V1718">
        <v>1</v>
      </c>
      <c r="W1718">
        <v>22</v>
      </c>
      <c r="X1718" t="str">
        <f>VLOOKUP(C1718,'country description'!$A$2:$B$16,2,0)</f>
        <v>India</v>
      </c>
      <c r="Y1718" t="str">
        <f t="shared" si="52"/>
        <v>Rs.1000</v>
      </c>
      <c r="Z1718" s="36">
        <f t="shared" si="53"/>
        <v>1000</v>
      </c>
    </row>
    <row r="1719" ht="14.25" customHeight="1" spans="1:26">
      <c r="A1719" s="33">
        <v>8931</v>
      </c>
      <c r="B1719" s="34" t="s">
        <v>5150</v>
      </c>
      <c r="C1719" s="33">
        <v>1</v>
      </c>
      <c r="D1719" s="34" t="s">
        <v>135</v>
      </c>
      <c r="E1719" s="33" t="s">
        <v>1644</v>
      </c>
      <c r="F1719" s="33" t="s">
        <v>1643</v>
      </c>
      <c r="G1719" s="33" t="s">
        <v>1644</v>
      </c>
      <c r="H1719" s="33">
        <v>77.09865443</v>
      </c>
      <c r="I1719" s="33">
        <v>28.43823059</v>
      </c>
      <c r="J1719" s="33" t="s">
        <v>5151</v>
      </c>
      <c r="K1719" s="33" t="s">
        <v>32</v>
      </c>
      <c r="L1719" s="33" t="s">
        <v>34</v>
      </c>
      <c r="M1719" s="33" t="s">
        <v>33</v>
      </c>
      <c r="N1719" s="33" t="s">
        <v>34</v>
      </c>
      <c r="O1719" s="33" t="s">
        <v>34</v>
      </c>
      <c r="P1719" s="33">
        <v>3</v>
      </c>
      <c r="Q1719" s="33">
        <v>81</v>
      </c>
      <c r="R1719" s="33">
        <v>1500</v>
      </c>
      <c r="S1719" s="33">
        <v>3.5</v>
      </c>
      <c r="T1719" s="35" t="s">
        <v>4190</v>
      </c>
      <c r="U1719">
        <v>2011</v>
      </c>
      <c r="V1719">
        <v>11</v>
      </c>
      <c r="W1719">
        <v>6</v>
      </c>
      <c r="X1719" t="str">
        <f>VLOOKUP(C1719,'country description'!$A$2:$B$16,2,0)</f>
        <v>India</v>
      </c>
      <c r="Y1719" t="str">
        <f t="shared" si="52"/>
        <v>Rs.1500</v>
      </c>
      <c r="Z1719" s="36">
        <f t="shared" si="53"/>
        <v>1500</v>
      </c>
    </row>
    <row r="1720" ht="14.25" customHeight="1" spans="1:26">
      <c r="A1720" s="33">
        <v>8933</v>
      </c>
      <c r="B1720" s="34" t="s">
        <v>5152</v>
      </c>
      <c r="C1720" s="33">
        <v>1</v>
      </c>
      <c r="D1720" s="34" t="s">
        <v>27</v>
      </c>
      <c r="E1720" s="33" t="s">
        <v>5153</v>
      </c>
      <c r="F1720" s="33" t="s">
        <v>1164</v>
      </c>
      <c r="G1720" s="33" t="s">
        <v>1165</v>
      </c>
      <c r="H1720" s="33">
        <v>77.19061162</v>
      </c>
      <c r="I1720" s="33">
        <v>28.64349552</v>
      </c>
      <c r="J1720" s="33" t="s">
        <v>5154</v>
      </c>
      <c r="K1720" s="33" t="s">
        <v>32</v>
      </c>
      <c r="L1720" s="33" t="s">
        <v>34</v>
      </c>
      <c r="M1720" s="33" t="s">
        <v>34</v>
      </c>
      <c r="N1720" s="33" t="s">
        <v>34</v>
      </c>
      <c r="O1720" s="33" t="s">
        <v>34</v>
      </c>
      <c r="P1720" s="33">
        <v>2</v>
      </c>
      <c r="Q1720" s="33">
        <v>841</v>
      </c>
      <c r="R1720" s="33">
        <v>500</v>
      </c>
      <c r="S1720" s="33">
        <v>4</v>
      </c>
      <c r="T1720" s="35" t="s">
        <v>5155</v>
      </c>
      <c r="U1720">
        <v>2011</v>
      </c>
      <c r="V1720">
        <v>10</v>
      </c>
      <c r="W1720">
        <v>17</v>
      </c>
      <c r="X1720" t="str">
        <f>VLOOKUP(C1720,'country description'!$A$2:$B$16,2,0)</f>
        <v>India</v>
      </c>
      <c r="Y1720" t="str">
        <f t="shared" si="52"/>
        <v>Rs.500</v>
      </c>
      <c r="Z1720" s="36">
        <f t="shared" si="53"/>
        <v>500</v>
      </c>
    </row>
    <row r="1721" ht="14.25" customHeight="1" spans="1:26">
      <c r="A1721" s="33">
        <v>8940</v>
      </c>
      <c r="B1721" s="34" t="s">
        <v>5156</v>
      </c>
      <c r="C1721" s="33">
        <v>1</v>
      </c>
      <c r="D1721" s="34" t="s">
        <v>27</v>
      </c>
      <c r="E1721" s="33" t="s">
        <v>5157</v>
      </c>
      <c r="F1721" s="33" t="s">
        <v>207</v>
      </c>
      <c r="G1721" s="33" t="s">
        <v>208</v>
      </c>
      <c r="H1721" s="33">
        <v>77.1414823</v>
      </c>
      <c r="I1721" s="33">
        <v>28.7052826</v>
      </c>
      <c r="J1721" s="33" t="s">
        <v>90</v>
      </c>
      <c r="K1721" s="33" t="s">
        <v>32</v>
      </c>
      <c r="L1721" s="33" t="s">
        <v>34</v>
      </c>
      <c r="M1721" s="33" t="s">
        <v>34</v>
      </c>
      <c r="N1721" s="33" t="s">
        <v>34</v>
      </c>
      <c r="O1721" s="33" t="s">
        <v>34</v>
      </c>
      <c r="P1721" s="33">
        <v>2</v>
      </c>
      <c r="Q1721" s="33">
        <v>29</v>
      </c>
      <c r="R1721" s="33">
        <v>650</v>
      </c>
      <c r="S1721" s="33">
        <v>3.2</v>
      </c>
      <c r="T1721" s="35" t="s">
        <v>5158</v>
      </c>
      <c r="U1721">
        <v>2013</v>
      </c>
      <c r="V1721">
        <v>4</v>
      </c>
      <c r="W1721">
        <v>9</v>
      </c>
      <c r="X1721" t="str">
        <f>VLOOKUP(C1721,'country description'!$A$2:$B$16,2,0)</f>
        <v>India</v>
      </c>
      <c r="Y1721" t="str">
        <f t="shared" si="52"/>
        <v>Rs.650</v>
      </c>
      <c r="Z1721" s="36">
        <f t="shared" si="53"/>
        <v>650</v>
      </c>
    </row>
    <row r="1722" ht="14.25" customHeight="1" spans="1:26">
      <c r="A1722" s="33">
        <v>8941</v>
      </c>
      <c r="B1722" s="34" t="s">
        <v>5159</v>
      </c>
      <c r="C1722" s="33">
        <v>1</v>
      </c>
      <c r="D1722" s="34" t="s">
        <v>27</v>
      </c>
      <c r="E1722" s="33" t="s">
        <v>5160</v>
      </c>
      <c r="F1722" s="33" t="s">
        <v>207</v>
      </c>
      <c r="G1722" s="33" t="s">
        <v>208</v>
      </c>
      <c r="H1722" s="33">
        <v>77.1300451</v>
      </c>
      <c r="I1722" s="33">
        <v>28.6880453</v>
      </c>
      <c r="J1722" s="33" t="s">
        <v>329</v>
      </c>
      <c r="K1722" s="33" t="s">
        <v>32</v>
      </c>
      <c r="L1722" s="33" t="s">
        <v>34</v>
      </c>
      <c r="M1722" s="33" t="s">
        <v>34</v>
      </c>
      <c r="N1722" s="33" t="s">
        <v>34</v>
      </c>
      <c r="O1722" s="33" t="s">
        <v>34</v>
      </c>
      <c r="P1722" s="33">
        <v>1</v>
      </c>
      <c r="Q1722" s="33">
        <v>39</v>
      </c>
      <c r="R1722" s="33">
        <v>400</v>
      </c>
      <c r="S1722" s="33">
        <v>3.2</v>
      </c>
      <c r="T1722" s="35" t="s">
        <v>5161</v>
      </c>
      <c r="U1722">
        <v>2012</v>
      </c>
      <c r="V1722">
        <v>4</v>
      </c>
      <c r="W1722">
        <v>5</v>
      </c>
      <c r="X1722" t="str">
        <f>VLOOKUP(C1722,'country description'!$A$2:$B$16,2,0)</f>
        <v>India</v>
      </c>
      <c r="Y1722" t="str">
        <f t="shared" si="52"/>
        <v>Rs.400</v>
      </c>
      <c r="Z1722" s="36">
        <f t="shared" si="53"/>
        <v>400</v>
      </c>
    </row>
    <row r="1723" ht="14.25" customHeight="1" spans="1:26">
      <c r="A1723" s="33">
        <v>8949</v>
      </c>
      <c r="B1723" s="34" t="s">
        <v>5162</v>
      </c>
      <c r="C1723" s="33">
        <v>1</v>
      </c>
      <c r="D1723" s="34" t="s">
        <v>27</v>
      </c>
      <c r="E1723" s="33" t="s">
        <v>5163</v>
      </c>
      <c r="F1723" s="33" t="s">
        <v>421</v>
      </c>
      <c r="G1723" s="33" t="s">
        <v>422</v>
      </c>
      <c r="H1723" s="33">
        <v>77.25677937</v>
      </c>
      <c r="I1723" s="33">
        <v>28.54172876</v>
      </c>
      <c r="J1723" s="33" t="s">
        <v>5164</v>
      </c>
      <c r="K1723" s="33" t="s">
        <v>32</v>
      </c>
      <c r="L1723" s="33" t="s">
        <v>34</v>
      </c>
      <c r="M1723" s="33" t="s">
        <v>33</v>
      </c>
      <c r="N1723" s="33" t="s">
        <v>34</v>
      </c>
      <c r="O1723" s="33" t="s">
        <v>34</v>
      </c>
      <c r="P1723" s="33">
        <v>2</v>
      </c>
      <c r="Q1723" s="33">
        <v>70</v>
      </c>
      <c r="R1723" s="33">
        <v>800</v>
      </c>
      <c r="S1723" s="33">
        <v>3.1</v>
      </c>
      <c r="T1723" s="35" t="s">
        <v>5165</v>
      </c>
      <c r="U1723">
        <v>2014</v>
      </c>
      <c r="V1723">
        <v>4</v>
      </c>
      <c r="W1723">
        <v>13</v>
      </c>
      <c r="X1723" t="str">
        <f>VLOOKUP(C1723,'country description'!$A$2:$B$16,2,0)</f>
        <v>India</v>
      </c>
      <c r="Y1723" t="str">
        <f t="shared" si="52"/>
        <v>Rs.800</v>
      </c>
      <c r="Z1723" s="36">
        <f t="shared" si="53"/>
        <v>800</v>
      </c>
    </row>
    <row r="1724" ht="14.25" customHeight="1" spans="1:26">
      <c r="A1724" s="33">
        <v>8957</v>
      </c>
      <c r="B1724" s="34" t="s">
        <v>5166</v>
      </c>
      <c r="C1724" s="33">
        <v>1</v>
      </c>
      <c r="D1724" s="34" t="s">
        <v>27</v>
      </c>
      <c r="E1724" s="33" t="s">
        <v>5167</v>
      </c>
      <c r="F1724" s="33" t="s">
        <v>3514</v>
      </c>
      <c r="G1724" s="33" t="s">
        <v>3515</v>
      </c>
      <c r="H1724" s="33">
        <v>76.9910272</v>
      </c>
      <c r="I1724" s="33">
        <v>28.6121768</v>
      </c>
      <c r="J1724" s="33" t="s">
        <v>90</v>
      </c>
      <c r="K1724" s="33" t="s">
        <v>32</v>
      </c>
      <c r="L1724" s="33" t="s">
        <v>34</v>
      </c>
      <c r="M1724" s="33" t="s">
        <v>34</v>
      </c>
      <c r="N1724" s="33" t="s">
        <v>34</v>
      </c>
      <c r="O1724" s="33" t="s">
        <v>34</v>
      </c>
      <c r="P1724" s="33">
        <v>1</v>
      </c>
      <c r="Q1724" s="33">
        <v>1</v>
      </c>
      <c r="R1724" s="33">
        <v>200</v>
      </c>
      <c r="S1724" s="33">
        <v>1</v>
      </c>
      <c r="T1724" s="35" t="s">
        <v>4160</v>
      </c>
      <c r="U1724">
        <v>2015</v>
      </c>
      <c r="V1724">
        <v>4</v>
      </c>
      <c r="W1724">
        <v>18</v>
      </c>
      <c r="X1724" t="str">
        <f>VLOOKUP(C1724,'country description'!$A$2:$B$16,2,0)</f>
        <v>India</v>
      </c>
      <c r="Y1724" t="str">
        <f t="shared" si="52"/>
        <v>Rs.200</v>
      </c>
      <c r="Z1724" s="36">
        <f t="shared" si="53"/>
        <v>200</v>
      </c>
    </row>
    <row r="1725" ht="14.25" customHeight="1" spans="1:26">
      <c r="A1725" s="33">
        <v>8959</v>
      </c>
      <c r="B1725" s="34" t="s">
        <v>5168</v>
      </c>
      <c r="C1725" s="33">
        <v>1</v>
      </c>
      <c r="D1725" s="34" t="s">
        <v>27</v>
      </c>
      <c r="E1725" s="33" t="s">
        <v>5169</v>
      </c>
      <c r="F1725" s="33" t="s">
        <v>901</v>
      </c>
      <c r="G1725" s="33" t="s">
        <v>902</v>
      </c>
      <c r="H1725" s="33">
        <v>77.25135762</v>
      </c>
      <c r="I1725" s="33">
        <v>28.55602603</v>
      </c>
      <c r="J1725" s="33" t="s">
        <v>5170</v>
      </c>
      <c r="K1725" s="33" t="s">
        <v>32</v>
      </c>
      <c r="L1725" s="33" t="s">
        <v>34</v>
      </c>
      <c r="M1725" s="33" t="s">
        <v>33</v>
      </c>
      <c r="N1725" s="33" t="s">
        <v>34</v>
      </c>
      <c r="O1725" s="33" t="s">
        <v>34</v>
      </c>
      <c r="P1725" s="33">
        <v>3</v>
      </c>
      <c r="Q1725" s="33">
        <v>686</v>
      </c>
      <c r="R1725" s="33">
        <v>1500</v>
      </c>
      <c r="S1725" s="33">
        <v>4.1</v>
      </c>
      <c r="T1725" s="35" t="s">
        <v>4288</v>
      </c>
      <c r="U1725">
        <v>2017</v>
      </c>
      <c r="V1725">
        <v>2</v>
      </c>
      <c r="W1725">
        <v>11</v>
      </c>
      <c r="X1725" t="str">
        <f>VLOOKUP(C1725,'country description'!$A$2:$B$16,2,0)</f>
        <v>India</v>
      </c>
      <c r="Y1725" t="str">
        <f t="shared" si="52"/>
        <v>Rs.1500</v>
      </c>
      <c r="Z1725" s="36">
        <f t="shared" si="53"/>
        <v>1500</v>
      </c>
    </row>
    <row r="1726" ht="14.25" customHeight="1" spans="1:26">
      <c r="A1726" s="33">
        <v>8961</v>
      </c>
      <c r="B1726" s="34" t="s">
        <v>5171</v>
      </c>
      <c r="C1726" s="33">
        <v>1</v>
      </c>
      <c r="D1726" s="34" t="s">
        <v>27</v>
      </c>
      <c r="E1726" s="33" t="s">
        <v>5172</v>
      </c>
      <c r="F1726" s="33" t="s">
        <v>207</v>
      </c>
      <c r="G1726" s="33" t="s">
        <v>208</v>
      </c>
      <c r="H1726" s="33">
        <v>77.1421798</v>
      </c>
      <c r="I1726" s="33">
        <v>28.70533</v>
      </c>
      <c r="J1726" s="33" t="s">
        <v>44</v>
      </c>
      <c r="K1726" s="33" t="s">
        <v>32</v>
      </c>
      <c r="L1726" s="33" t="s">
        <v>34</v>
      </c>
      <c r="M1726" s="33" t="s">
        <v>34</v>
      </c>
      <c r="N1726" s="33" t="s">
        <v>34</v>
      </c>
      <c r="O1726" s="33" t="s">
        <v>34</v>
      </c>
      <c r="P1726" s="33">
        <v>2</v>
      </c>
      <c r="Q1726" s="33">
        <v>26</v>
      </c>
      <c r="R1726" s="33">
        <v>600</v>
      </c>
      <c r="S1726" s="33">
        <v>3.1</v>
      </c>
      <c r="T1726" s="35" t="s">
        <v>4569</v>
      </c>
      <c r="U1726">
        <v>2012</v>
      </c>
      <c r="V1726">
        <v>4</v>
      </c>
      <c r="W1726">
        <v>12</v>
      </c>
      <c r="X1726" t="str">
        <f>VLOOKUP(C1726,'country description'!$A$2:$B$16,2,0)</f>
        <v>India</v>
      </c>
      <c r="Y1726" t="str">
        <f t="shared" si="52"/>
        <v>Rs.600</v>
      </c>
      <c r="Z1726" s="36">
        <f t="shared" si="53"/>
        <v>600</v>
      </c>
    </row>
    <row r="1727" ht="14.25" customHeight="1" spans="1:26">
      <c r="A1727" s="33">
        <v>8964</v>
      </c>
      <c r="B1727" s="34" t="s">
        <v>5173</v>
      </c>
      <c r="C1727" s="33">
        <v>1</v>
      </c>
      <c r="D1727" s="34" t="s">
        <v>27</v>
      </c>
      <c r="E1727" s="33" t="s">
        <v>5174</v>
      </c>
      <c r="F1727" s="33" t="s">
        <v>207</v>
      </c>
      <c r="G1727" s="33" t="s">
        <v>208</v>
      </c>
      <c r="H1727" s="33">
        <v>77.1291911</v>
      </c>
      <c r="I1727" s="33">
        <v>28.6861274</v>
      </c>
      <c r="J1727" s="33" t="s">
        <v>2918</v>
      </c>
      <c r="K1727" s="33" t="s">
        <v>32</v>
      </c>
      <c r="L1727" s="33" t="s">
        <v>34</v>
      </c>
      <c r="M1727" s="33" t="s">
        <v>33</v>
      </c>
      <c r="N1727" s="33" t="s">
        <v>34</v>
      </c>
      <c r="O1727" s="33" t="s">
        <v>34</v>
      </c>
      <c r="P1727" s="33">
        <v>1</v>
      </c>
      <c r="Q1727" s="33">
        <v>33</v>
      </c>
      <c r="R1727" s="33">
        <v>200</v>
      </c>
      <c r="S1727" s="33">
        <v>3.5</v>
      </c>
      <c r="T1727" s="35" t="s">
        <v>5175</v>
      </c>
      <c r="U1727">
        <v>2018</v>
      </c>
      <c r="V1727">
        <v>3</v>
      </c>
      <c r="W1727">
        <v>8</v>
      </c>
      <c r="X1727" t="str">
        <f>VLOOKUP(C1727,'country description'!$A$2:$B$16,2,0)</f>
        <v>India</v>
      </c>
      <c r="Y1727" t="str">
        <f t="shared" si="52"/>
        <v>Rs.200</v>
      </c>
      <c r="Z1727" s="36">
        <f t="shared" si="53"/>
        <v>200</v>
      </c>
    </row>
    <row r="1728" ht="14.25" customHeight="1" spans="1:26">
      <c r="A1728" s="33">
        <v>8979</v>
      </c>
      <c r="B1728" s="34" t="s">
        <v>5176</v>
      </c>
      <c r="C1728" s="33">
        <v>1</v>
      </c>
      <c r="D1728" s="34" t="s">
        <v>27</v>
      </c>
      <c r="E1728" s="33" t="s">
        <v>289</v>
      </c>
      <c r="F1728" s="33" t="s">
        <v>290</v>
      </c>
      <c r="G1728" s="33" t="s">
        <v>289</v>
      </c>
      <c r="H1728" s="33">
        <v>77.2859303</v>
      </c>
      <c r="I1728" s="33">
        <v>28.6367067</v>
      </c>
      <c r="J1728" s="33" t="s">
        <v>80</v>
      </c>
      <c r="K1728" s="33" t="s">
        <v>32</v>
      </c>
      <c r="L1728" s="33" t="s">
        <v>34</v>
      </c>
      <c r="M1728" s="33" t="s">
        <v>34</v>
      </c>
      <c r="N1728" s="33" t="s">
        <v>34</v>
      </c>
      <c r="O1728" s="33" t="s">
        <v>34</v>
      </c>
      <c r="P1728" s="33">
        <v>1</v>
      </c>
      <c r="Q1728" s="33">
        <v>99</v>
      </c>
      <c r="R1728" s="33">
        <v>250</v>
      </c>
      <c r="S1728" s="33">
        <v>3.4</v>
      </c>
      <c r="T1728" s="35" t="s">
        <v>5177</v>
      </c>
      <c r="U1728">
        <v>2015</v>
      </c>
      <c r="V1728">
        <v>9</v>
      </c>
      <c r="W1728">
        <v>1</v>
      </c>
      <c r="X1728" t="str">
        <f>VLOOKUP(C1728,'country description'!$A$2:$B$16,2,0)</f>
        <v>India</v>
      </c>
      <c r="Y1728" t="str">
        <f t="shared" si="52"/>
        <v>Rs.250</v>
      </c>
      <c r="Z1728" s="36">
        <f t="shared" si="53"/>
        <v>250</v>
      </c>
    </row>
    <row r="1729" ht="14.25" customHeight="1" spans="1:26">
      <c r="A1729" s="33">
        <v>8985</v>
      </c>
      <c r="B1729" s="34" t="s">
        <v>5178</v>
      </c>
      <c r="C1729" s="33">
        <v>1</v>
      </c>
      <c r="D1729" s="34" t="s">
        <v>27</v>
      </c>
      <c r="E1729" s="33" t="s">
        <v>5179</v>
      </c>
      <c r="F1729" s="33" t="s">
        <v>667</v>
      </c>
      <c r="G1729" s="33" t="s">
        <v>668</v>
      </c>
      <c r="H1729" s="33">
        <v>77.2033739</v>
      </c>
      <c r="I1729" s="33">
        <v>28.6825417</v>
      </c>
      <c r="J1729" s="33" t="s">
        <v>1587</v>
      </c>
      <c r="K1729" s="33" t="s">
        <v>32</v>
      </c>
      <c r="L1729" s="33" t="s">
        <v>34</v>
      </c>
      <c r="M1729" s="33" t="s">
        <v>34</v>
      </c>
      <c r="N1729" s="33" t="s">
        <v>34</v>
      </c>
      <c r="O1729" s="33" t="s">
        <v>34</v>
      </c>
      <c r="P1729" s="33">
        <v>1</v>
      </c>
      <c r="Q1729" s="33">
        <v>223</v>
      </c>
      <c r="R1729" s="33">
        <v>150</v>
      </c>
      <c r="S1729" s="33">
        <v>3.9</v>
      </c>
      <c r="T1729" s="35" t="s">
        <v>5180</v>
      </c>
      <c r="U1729">
        <v>2011</v>
      </c>
      <c r="V1729">
        <v>3</v>
      </c>
      <c r="W1729">
        <v>23</v>
      </c>
      <c r="X1729" t="str">
        <f>VLOOKUP(C1729,'country description'!$A$2:$B$16,2,0)</f>
        <v>India</v>
      </c>
      <c r="Y1729" t="str">
        <f t="shared" si="52"/>
        <v>Rs.150</v>
      </c>
      <c r="Z1729" s="36">
        <f t="shared" si="53"/>
        <v>150</v>
      </c>
    </row>
    <row r="1730" ht="14.25" customHeight="1" spans="1:26">
      <c r="A1730" s="33">
        <v>8987</v>
      </c>
      <c r="B1730" s="34" t="s">
        <v>5181</v>
      </c>
      <c r="C1730" s="33">
        <v>1</v>
      </c>
      <c r="D1730" s="34" t="s">
        <v>27</v>
      </c>
      <c r="E1730" s="33" t="s">
        <v>5182</v>
      </c>
      <c r="F1730" s="33" t="s">
        <v>42</v>
      </c>
      <c r="G1730" s="33" t="s">
        <v>43</v>
      </c>
      <c r="H1730" s="33">
        <v>77.2282559</v>
      </c>
      <c r="I1730" s="33">
        <v>28.5750687</v>
      </c>
      <c r="J1730" s="33" t="s">
        <v>90</v>
      </c>
      <c r="K1730" s="33" t="s">
        <v>32</v>
      </c>
      <c r="L1730" s="33" t="s">
        <v>34</v>
      </c>
      <c r="M1730" s="33" t="s">
        <v>34</v>
      </c>
      <c r="N1730" s="33" t="s">
        <v>34</v>
      </c>
      <c r="O1730" s="33" t="s">
        <v>34</v>
      </c>
      <c r="P1730" s="33">
        <v>1</v>
      </c>
      <c r="Q1730" s="33">
        <v>2</v>
      </c>
      <c r="R1730" s="33">
        <v>200</v>
      </c>
      <c r="S1730" s="33">
        <v>1</v>
      </c>
      <c r="T1730" s="35" t="s">
        <v>5183</v>
      </c>
      <c r="U1730">
        <v>2018</v>
      </c>
      <c r="V1730">
        <v>5</v>
      </c>
      <c r="W1730">
        <v>16</v>
      </c>
      <c r="X1730" t="str">
        <f>VLOOKUP(C1730,'country description'!$A$2:$B$16,2,0)</f>
        <v>India</v>
      </c>
      <c r="Y1730" t="str">
        <f t="shared" ref="Y1730:Y1793" si="54">TRIM(MID(K1730,FIND("(",K1730)+1,FIND(")",K1730)-FIND("(",K1730)-1))&amp;R1730</f>
        <v>Rs.200</v>
      </c>
      <c r="Z1730" s="36">
        <f t="shared" si="53"/>
        <v>200</v>
      </c>
    </row>
    <row r="1731" ht="14.25" customHeight="1" spans="1:26">
      <c r="A1731" s="33">
        <v>8991</v>
      </c>
      <c r="B1731" s="34" t="s">
        <v>5184</v>
      </c>
      <c r="C1731" s="33">
        <v>1</v>
      </c>
      <c r="D1731" s="34" t="s">
        <v>27</v>
      </c>
      <c r="E1731" s="33" t="s">
        <v>5185</v>
      </c>
      <c r="F1731" s="33" t="s">
        <v>667</v>
      </c>
      <c r="G1731" s="33" t="s">
        <v>668</v>
      </c>
      <c r="H1731" s="33">
        <v>77.1999533</v>
      </c>
      <c r="I1731" s="33">
        <v>28.6799319</v>
      </c>
      <c r="J1731" s="33" t="s">
        <v>332</v>
      </c>
      <c r="K1731" s="33" t="s">
        <v>32</v>
      </c>
      <c r="L1731" s="33" t="s">
        <v>34</v>
      </c>
      <c r="M1731" s="33" t="s">
        <v>33</v>
      </c>
      <c r="N1731" s="33" t="s">
        <v>34</v>
      </c>
      <c r="O1731" s="33" t="s">
        <v>34</v>
      </c>
      <c r="P1731" s="33">
        <v>2</v>
      </c>
      <c r="Q1731" s="33">
        <v>145</v>
      </c>
      <c r="R1731" s="33">
        <v>550</v>
      </c>
      <c r="S1731" s="33">
        <v>3.3</v>
      </c>
      <c r="T1731" s="35" t="s">
        <v>3368</v>
      </c>
      <c r="U1731">
        <v>2017</v>
      </c>
      <c r="V1731">
        <v>6</v>
      </c>
      <c r="W1731">
        <v>13</v>
      </c>
      <c r="X1731" t="str">
        <f>VLOOKUP(C1731,'country description'!$A$2:$B$16,2,0)</f>
        <v>India</v>
      </c>
      <c r="Y1731" t="str">
        <f t="shared" si="54"/>
        <v>Rs.550</v>
      </c>
      <c r="Z1731" s="36">
        <f t="shared" ref="Z1731:Z1794" si="55">R:R</f>
        <v>550</v>
      </c>
    </row>
    <row r="1732" ht="14.25" customHeight="1" spans="1:26">
      <c r="A1732" s="33">
        <v>8995</v>
      </c>
      <c r="B1732" s="34" t="s">
        <v>5186</v>
      </c>
      <c r="C1732" s="33">
        <v>1</v>
      </c>
      <c r="D1732" s="34" t="s">
        <v>27</v>
      </c>
      <c r="E1732" s="33" t="s">
        <v>5187</v>
      </c>
      <c r="F1732" s="33" t="s">
        <v>667</v>
      </c>
      <c r="G1732" s="33" t="s">
        <v>668</v>
      </c>
      <c r="H1732" s="33">
        <v>77.1982887</v>
      </c>
      <c r="I1732" s="33">
        <v>28.6819382</v>
      </c>
      <c r="J1732" s="33" t="s">
        <v>326</v>
      </c>
      <c r="K1732" s="33" t="s">
        <v>32</v>
      </c>
      <c r="L1732" s="33" t="s">
        <v>34</v>
      </c>
      <c r="M1732" s="33" t="s">
        <v>34</v>
      </c>
      <c r="N1732" s="33" t="s">
        <v>34</v>
      </c>
      <c r="O1732" s="33" t="s">
        <v>34</v>
      </c>
      <c r="P1732" s="33">
        <v>2</v>
      </c>
      <c r="Q1732" s="33">
        <v>69</v>
      </c>
      <c r="R1732" s="33">
        <v>650</v>
      </c>
      <c r="S1732" s="33">
        <v>3.2</v>
      </c>
      <c r="T1732" s="35" t="s">
        <v>943</v>
      </c>
      <c r="U1732">
        <v>2015</v>
      </c>
      <c r="V1732">
        <v>10</v>
      </c>
      <c r="W1732">
        <v>2</v>
      </c>
      <c r="X1732" t="str">
        <f>VLOOKUP(C1732,'country description'!$A$2:$B$16,2,0)</f>
        <v>India</v>
      </c>
      <c r="Y1732" t="str">
        <f t="shared" si="54"/>
        <v>Rs.650</v>
      </c>
      <c r="Z1732" s="36">
        <f t="shared" si="55"/>
        <v>650</v>
      </c>
    </row>
    <row r="1733" ht="14.25" customHeight="1" spans="1:26">
      <c r="A1733" s="33">
        <v>9001</v>
      </c>
      <c r="B1733" s="34" t="s">
        <v>3430</v>
      </c>
      <c r="C1733" s="33">
        <v>1</v>
      </c>
      <c r="D1733" s="34" t="s">
        <v>27</v>
      </c>
      <c r="E1733" s="33" t="s">
        <v>5188</v>
      </c>
      <c r="F1733" s="33" t="s">
        <v>667</v>
      </c>
      <c r="G1733" s="33" t="s">
        <v>668</v>
      </c>
      <c r="H1733" s="33">
        <v>77.207839</v>
      </c>
      <c r="I1733" s="33">
        <v>28.6770968</v>
      </c>
      <c r="J1733" s="33" t="s">
        <v>44</v>
      </c>
      <c r="K1733" s="33" t="s">
        <v>32</v>
      </c>
      <c r="L1733" s="33" t="s">
        <v>34</v>
      </c>
      <c r="M1733" s="33" t="s">
        <v>34</v>
      </c>
      <c r="N1733" s="33" t="s">
        <v>34</v>
      </c>
      <c r="O1733" s="33" t="s">
        <v>34</v>
      </c>
      <c r="P1733" s="33">
        <v>2</v>
      </c>
      <c r="Q1733" s="33">
        <v>69</v>
      </c>
      <c r="R1733" s="33">
        <v>550</v>
      </c>
      <c r="S1733" s="33">
        <v>3.1</v>
      </c>
      <c r="T1733" s="35" t="s">
        <v>5189</v>
      </c>
      <c r="U1733">
        <v>2012</v>
      </c>
      <c r="V1733">
        <v>3</v>
      </c>
      <c r="W1733">
        <v>5</v>
      </c>
      <c r="X1733" t="str">
        <f>VLOOKUP(C1733,'country description'!$A$2:$B$16,2,0)</f>
        <v>India</v>
      </c>
      <c r="Y1733" t="str">
        <f t="shared" si="54"/>
        <v>Rs.550</v>
      </c>
      <c r="Z1733" s="36">
        <f t="shared" si="55"/>
        <v>550</v>
      </c>
    </row>
    <row r="1734" ht="14.25" customHeight="1" spans="1:26">
      <c r="A1734" s="33">
        <v>9002</v>
      </c>
      <c r="B1734" s="34" t="s">
        <v>559</v>
      </c>
      <c r="C1734" s="33">
        <v>1</v>
      </c>
      <c r="D1734" s="34" t="s">
        <v>27</v>
      </c>
      <c r="E1734" s="33" t="s">
        <v>5190</v>
      </c>
      <c r="F1734" s="33" t="s">
        <v>3332</v>
      </c>
      <c r="G1734" s="33" t="s">
        <v>3333</v>
      </c>
      <c r="H1734" s="33">
        <v>77.3220465</v>
      </c>
      <c r="I1734" s="33">
        <v>28.6755738</v>
      </c>
      <c r="J1734" s="33" t="s">
        <v>561</v>
      </c>
      <c r="K1734" s="33" t="s">
        <v>32</v>
      </c>
      <c r="L1734" s="33" t="s">
        <v>34</v>
      </c>
      <c r="M1734" s="33" t="s">
        <v>34</v>
      </c>
      <c r="N1734" s="33" t="s">
        <v>34</v>
      </c>
      <c r="O1734" s="33" t="s">
        <v>34</v>
      </c>
      <c r="P1734" s="33">
        <v>2</v>
      </c>
      <c r="Q1734" s="33">
        <v>88</v>
      </c>
      <c r="R1734" s="33">
        <v>600</v>
      </c>
      <c r="S1734" s="33">
        <v>3.5</v>
      </c>
      <c r="T1734" s="35" t="s">
        <v>5191</v>
      </c>
      <c r="U1734">
        <v>2017</v>
      </c>
      <c r="V1734">
        <v>7</v>
      </c>
      <c r="W1734">
        <v>20</v>
      </c>
      <c r="X1734" t="str">
        <f>VLOOKUP(C1734,'country description'!$A$2:$B$16,2,0)</f>
        <v>India</v>
      </c>
      <c r="Y1734" t="str">
        <f t="shared" si="54"/>
        <v>Rs.600</v>
      </c>
      <c r="Z1734" s="36">
        <f t="shared" si="55"/>
        <v>600</v>
      </c>
    </row>
    <row r="1735" ht="14.25" customHeight="1" spans="1:26">
      <c r="A1735" s="33">
        <v>9011</v>
      </c>
      <c r="B1735" s="34" t="s">
        <v>5192</v>
      </c>
      <c r="C1735" s="33">
        <v>1</v>
      </c>
      <c r="D1735" s="34" t="s">
        <v>27</v>
      </c>
      <c r="E1735" s="33" t="s">
        <v>5193</v>
      </c>
      <c r="F1735" s="33" t="s">
        <v>1164</v>
      </c>
      <c r="G1735" s="33" t="s">
        <v>1165</v>
      </c>
      <c r="H1735" s="33">
        <v>77.1870226</v>
      </c>
      <c r="I1735" s="33">
        <v>28.6457749</v>
      </c>
      <c r="J1735" s="33" t="s">
        <v>80</v>
      </c>
      <c r="K1735" s="33" t="s">
        <v>32</v>
      </c>
      <c r="L1735" s="33" t="s">
        <v>34</v>
      </c>
      <c r="M1735" s="33" t="s">
        <v>34</v>
      </c>
      <c r="N1735" s="33" t="s">
        <v>34</v>
      </c>
      <c r="O1735" s="33" t="s">
        <v>34</v>
      </c>
      <c r="P1735" s="33">
        <v>1</v>
      </c>
      <c r="Q1735" s="33">
        <v>36</v>
      </c>
      <c r="R1735" s="33">
        <v>150</v>
      </c>
      <c r="S1735" s="33">
        <v>2.9</v>
      </c>
      <c r="T1735" s="35" t="s">
        <v>5194</v>
      </c>
      <c r="U1735">
        <v>2017</v>
      </c>
      <c r="V1735">
        <v>10</v>
      </c>
      <c r="W1735">
        <v>22</v>
      </c>
      <c r="X1735" t="str">
        <f>VLOOKUP(C1735,'country description'!$A$2:$B$16,2,0)</f>
        <v>India</v>
      </c>
      <c r="Y1735" t="str">
        <f t="shared" si="54"/>
        <v>Rs.150</v>
      </c>
      <c r="Z1735" s="36">
        <f t="shared" si="55"/>
        <v>150</v>
      </c>
    </row>
    <row r="1736" ht="14.25" customHeight="1" spans="1:26">
      <c r="A1736" s="33">
        <v>9014</v>
      </c>
      <c r="B1736" s="34" t="s">
        <v>629</v>
      </c>
      <c r="C1736" s="33">
        <v>1</v>
      </c>
      <c r="D1736" s="34" t="s">
        <v>27</v>
      </c>
      <c r="E1736" s="33" t="s">
        <v>5195</v>
      </c>
      <c r="F1736" s="33" t="s">
        <v>1729</v>
      </c>
      <c r="G1736" s="33" t="s">
        <v>1730</v>
      </c>
      <c r="H1736" s="33">
        <v>77.2063856</v>
      </c>
      <c r="I1736" s="33">
        <v>28.6984528</v>
      </c>
      <c r="J1736" s="33" t="s">
        <v>534</v>
      </c>
      <c r="K1736" s="33" t="s">
        <v>32</v>
      </c>
      <c r="L1736" s="33" t="s">
        <v>34</v>
      </c>
      <c r="M1736" s="33" t="s">
        <v>34</v>
      </c>
      <c r="N1736" s="33" t="s">
        <v>34</v>
      </c>
      <c r="O1736" s="33" t="s">
        <v>34</v>
      </c>
      <c r="P1736" s="33">
        <v>1</v>
      </c>
      <c r="Q1736" s="33">
        <v>46</v>
      </c>
      <c r="R1736" s="33">
        <v>450</v>
      </c>
      <c r="S1736" s="33">
        <v>3.4</v>
      </c>
      <c r="T1736" s="35" t="s">
        <v>3720</v>
      </c>
      <c r="U1736">
        <v>2016</v>
      </c>
      <c r="V1736">
        <v>2</v>
      </c>
      <c r="W1736">
        <v>3</v>
      </c>
      <c r="X1736" t="str">
        <f>VLOOKUP(C1736,'country description'!$A$2:$B$16,2,0)</f>
        <v>India</v>
      </c>
      <c r="Y1736" t="str">
        <f t="shared" si="54"/>
        <v>Rs.450</v>
      </c>
      <c r="Z1736" s="36">
        <f t="shared" si="55"/>
        <v>450</v>
      </c>
    </row>
    <row r="1737" ht="14.25" customHeight="1" spans="1:26">
      <c r="A1737" s="33">
        <v>9016</v>
      </c>
      <c r="B1737" s="34" t="s">
        <v>5196</v>
      </c>
      <c r="C1737" s="33">
        <v>1</v>
      </c>
      <c r="D1737" s="34" t="s">
        <v>27</v>
      </c>
      <c r="E1737" s="33" t="s">
        <v>5197</v>
      </c>
      <c r="F1737" s="33" t="s">
        <v>1164</v>
      </c>
      <c r="G1737" s="33" t="s">
        <v>1165</v>
      </c>
      <c r="H1737" s="33">
        <v>77.1901673</v>
      </c>
      <c r="I1737" s="33">
        <v>28.649659</v>
      </c>
      <c r="J1737" s="33" t="s">
        <v>1630</v>
      </c>
      <c r="K1737" s="33" t="s">
        <v>32</v>
      </c>
      <c r="L1737" s="33" t="s">
        <v>34</v>
      </c>
      <c r="M1737" s="33" t="s">
        <v>34</v>
      </c>
      <c r="N1737" s="33" t="s">
        <v>34</v>
      </c>
      <c r="O1737" s="33" t="s">
        <v>34</v>
      </c>
      <c r="P1737" s="33">
        <v>1</v>
      </c>
      <c r="Q1737" s="33">
        <v>99</v>
      </c>
      <c r="R1737" s="33">
        <v>150</v>
      </c>
      <c r="S1737" s="33">
        <v>3.6</v>
      </c>
      <c r="T1737" s="35" t="s">
        <v>5198</v>
      </c>
      <c r="U1737">
        <v>2018</v>
      </c>
      <c r="V1737">
        <v>10</v>
      </c>
      <c r="W1737">
        <v>26</v>
      </c>
      <c r="X1737" t="str">
        <f>VLOOKUP(C1737,'country description'!$A$2:$B$16,2,0)</f>
        <v>India</v>
      </c>
      <c r="Y1737" t="str">
        <f t="shared" si="54"/>
        <v>Rs.150</v>
      </c>
      <c r="Z1737" s="36">
        <f t="shared" si="55"/>
        <v>150</v>
      </c>
    </row>
    <row r="1738" ht="14.25" customHeight="1" spans="1:26">
      <c r="A1738" s="33">
        <v>9026</v>
      </c>
      <c r="B1738" s="34" t="s">
        <v>5199</v>
      </c>
      <c r="C1738" s="33">
        <v>1</v>
      </c>
      <c r="D1738" s="34" t="s">
        <v>27</v>
      </c>
      <c r="E1738" s="33" t="s">
        <v>5200</v>
      </c>
      <c r="F1738" s="33" t="s">
        <v>3137</v>
      </c>
      <c r="G1738" s="33" t="s">
        <v>3138</v>
      </c>
      <c r="H1738" s="33">
        <v>77.1395053</v>
      </c>
      <c r="I1738" s="33">
        <v>28.6567194</v>
      </c>
      <c r="J1738" s="33" t="s">
        <v>44</v>
      </c>
      <c r="K1738" s="33" t="s">
        <v>32</v>
      </c>
      <c r="L1738" s="33" t="s">
        <v>34</v>
      </c>
      <c r="M1738" s="33" t="s">
        <v>34</v>
      </c>
      <c r="N1738" s="33" t="s">
        <v>34</v>
      </c>
      <c r="O1738" s="33" t="s">
        <v>34</v>
      </c>
      <c r="P1738" s="33">
        <v>2</v>
      </c>
      <c r="Q1738" s="33">
        <v>57</v>
      </c>
      <c r="R1738" s="33">
        <v>700</v>
      </c>
      <c r="S1738" s="33">
        <v>3.4</v>
      </c>
      <c r="T1738" s="35" t="s">
        <v>5201</v>
      </c>
      <c r="U1738">
        <v>2014</v>
      </c>
      <c r="V1738">
        <v>7</v>
      </c>
      <c r="W1738">
        <v>18</v>
      </c>
      <c r="X1738" t="str">
        <f>VLOOKUP(C1738,'country description'!$A$2:$B$16,2,0)</f>
        <v>India</v>
      </c>
      <c r="Y1738" t="str">
        <f t="shared" si="54"/>
        <v>Rs.700</v>
      </c>
      <c r="Z1738" s="36">
        <f t="shared" si="55"/>
        <v>700</v>
      </c>
    </row>
    <row r="1739" ht="14.25" customHeight="1" spans="1:26">
      <c r="A1739" s="33">
        <v>9031</v>
      </c>
      <c r="B1739" s="34" t="s">
        <v>5202</v>
      </c>
      <c r="C1739" s="33">
        <v>1</v>
      </c>
      <c r="D1739" s="34" t="s">
        <v>27</v>
      </c>
      <c r="E1739" s="33" t="s">
        <v>5203</v>
      </c>
      <c r="F1739" s="33" t="s">
        <v>2113</v>
      </c>
      <c r="G1739" s="33" t="s">
        <v>2114</v>
      </c>
      <c r="H1739" s="33">
        <v>77.2144524</v>
      </c>
      <c r="I1739" s="33">
        <v>28.7108844</v>
      </c>
      <c r="J1739" s="33" t="s">
        <v>90</v>
      </c>
      <c r="K1739" s="33" t="s">
        <v>32</v>
      </c>
      <c r="L1739" s="33" t="s">
        <v>34</v>
      </c>
      <c r="M1739" s="33" t="s">
        <v>34</v>
      </c>
      <c r="N1739" s="33" t="s">
        <v>34</v>
      </c>
      <c r="O1739" s="33" t="s">
        <v>34</v>
      </c>
      <c r="P1739" s="33">
        <v>1</v>
      </c>
      <c r="Q1739" s="33">
        <v>14</v>
      </c>
      <c r="R1739" s="33">
        <v>100</v>
      </c>
      <c r="S1739" s="33">
        <v>3</v>
      </c>
      <c r="T1739" s="35" t="s">
        <v>5204</v>
      </c>
      <c r="U1739">
        <v>2015</v>
      </c>
      <c r="V1739">
        <v>3</v>
      </c>
      <c r="W1739">
        <v>5</v>
      </c>
      <c r="X1739" t="str">
        <f>VLOOKUP(C1739,'country description'!$A$2:$B$16,2,0)</f>
        <v>India</v>
      </c>
      <c r="Y1739" t="str">
        <f t="shared" si="54"/>
        <v>Rs.100</v>
      </c>
      <c r="Z1739" s="36">
        <f t="shared" si="55"/>
        <v>100</v>
      </c>
    </row>
    <row r="1740" ht="14.25" customHeight="1" spans="1:26">
      <c r="A1740" s="33">
        <v>9037</v>
      </c>
      <c r="B1740" s="34" t="s">
        <v>3564</v>
      </c>
      <c r="C1740" s="33">
        <v>1</v>
      </c>
      <c r="D1740" s="34" t="s">
        <v>27</v>
      </c>
      <c r="E1740" s="33" t="s">
        <v>3053</v>
      </c>
      <c r="F1740" s="33" t="s">
        <v>3052</v>
      </c>
      <c r="G1740" s="33" t="s">
        <v>3053</v>
      </c>
      <c r="H1740" s="33">
        <v>77.1065259</v>
      </c>
      <c r="I1740" s="33">
        <v>28.6421961</v>
      </c>
      <c r="J1740" s="33" t="s">
        <v>3566</v>
      </c>
      <c r="K1740" s="33" t="s">
        <v>32</v>
      </c>
      <c r="L1740" s="33" t="s">
        <v>34</v>
      </c>
      <c r="M1740" s="33" t="s">
        <v>34</v>
      </c>
      <c r="N1740" s="33" t="s">
        <v>34</v>
      </c>
      <c r="O1740" s="33" t="s">
        <v>34</v>
      </c>
      <c r="P1740" s="33">
        <v>2</v>
      </c>
      <c r="Q1740" s="33">
        <v>55</v>
      </c>
      <c r="R1740" s="33">
        <v>500</v>
      </c>
      <c r="S1740" s="33">
        <v>2.6</v>
      </c>
      <c r="T1740" s="35" t="s">
        <v>470</v>
      </c>
      <c r="U1740">
        <v>2013</v>
      </c>
      <c r="V1740">
        <v>1</v>
      </c>
      <c r="W1740">
        <v>21</v>
      </c>
      <c r="X1740" t="str">
        <f>VLOOKUP(C1740,'country description'!$A$2:$B$16,2,0)</f>
        <v>India</v>
      </c>
      <c r="Y1740" t="str">
        <f t="shared" si="54"/>
        <v>Rs.500</v>
      </c>
      <c r="Z1740" s="36">
        <f t="shared" si="55"/>
        <v>500</v>
      </c>
    </row>
    <row r="1741" ht="14.25" customHeight="1" spans="1:26">
      <c r="A1741" s="33">
        <v>9040</v>
      </c>
      <c r="B1741" s="34" t="s">
        <v>3409</v>
      </c>
      <c r="C1741" s="33">
        <v>1</v>
      </c>
      <c r="D1741" s="34" t="s">
        <v>27</v>
      </c>
      <c r="E1741" s="33" t="s">
        <v>5205</v>
      </c>
      <c r="F1741" s="33" t="s">
        <v>3052</v>
      </c>
      <c r="G1741" s="33" t="s">
        <v>3053</v>
      </c>
      <c r="H1741" s="33">
        <v>77.1059749</v>
      </c>
      <c r="I1741" s="33">
        <v>28.6425056</v>
      </c>
      <c r="J1741" s="33" t="s">
        <v>1678</v>
      </c>
      <c r="K1741" s="33" t="s">
        <v>32</v>
      </c>
      <c r="L1741" s="33" t="s">
        <v>34</v>
      </c>
      <c r="M1741" s="33" t="s">
        <v>34</v>
      </c>
      <c r="N1741" s="33" t="s">
        <v>34</v>
      </c>
      <c r="O1741" s="33" t="s">
        <v>34</v>
      </c>
      <c r="P1741" s="33">
        <v>1</v>
      </c>
      <c r="Q1741" s="33">
        <v>18</v>
      </c>
      <c r="R1741" s="33">
        <v>150</v>
      </c>
      <c r="S1741" s="33">
        <v>3.3</v>
      </c>
      <c r="T1741" s="35" t="s">
        <v>5206</v>
      </c>
      <c r="U1741">
        <v>2010</v>
      </c>
      <c r="V1741">
        <v>11</v>
      </c>
      <c r="W1741">
        <v>14</v>
      </c>
      <c r="X1741" t="str">
        <f>VLOOKUP(C1741,'country description'!$A$2:$B$16,2,0)</f>
        <v>India</v>
      </c>
      <c r="Y1741" t="str">
        <f t="shared" si="54"/>
        <v>Rs.150</v>
      </c>
      <c r="Z1741" s="36">
        <f t="shared" si="55"/>
        <v>150</v>
      </c>
    </row>
    <row r="1742" ht="14.25" customHeight="1" spans="1:26">
      <c r="A1742" s="33">
        <v>9050</v>
      </c>
      <c r="B1742" s="34" t="s">
        <v>5207</v>
      </c>
      <c r="C1742" s="33">
        <v>1</v>
      </c>
      <c r="D1742" s="34" t="s">
        <v>27</v>
      </c>
      <c r="E1742" s="33" t="s">
        <v>5208</v>
      </c>
      <c r="F1742" s="33" t="s">
        <v>2765</v>
      </c>
      <c r="G1742" s="33" t="s">
        <v>2766</v>
      </c>
      <c r="H1742" s="33">
        <v>77.1384066</v>
      </c>
      <c r="I1742" s="33">
        <v>28.655369</v>
      </c>
      <c r="J1742" s="33" t="s">
        <v>31</v>
      </c>
      <c r="K1742" s="33" t="s">
        <v>32</v>
      </c>
      <c r="L1742" s="33" t="s">
        <v>33</v>
      </c>
      <c r="M1742" s="33" t="s">
        <v>33</v>
      </c>
      <c r="N1742" s="33" t="s">
        <v>34</v>
      </c>
      <c r="O1742" s="33" t="s">
        <v>34</v>
      </c>
      <c r="P1742" s="33">
        <v>3</v>
      </c>
      <c r="Q1742" s="33">
        <v>74</v>
      </c>
      <c r="R1742" s="33">
        <v>1200</v>
      </c>
      <c r="S1742" s="33">
        <v>3.2</v>
      </c>
      <c r="T1742" s="35" t="s">
        <v>2775</v>
      </c>
      <c r="U1742">
        <v>2011</v>
      </c>
      <c r="V1742">
        <v>10</v>
      </c>
      <c r="W1742">
        <v>19</v>
      </c>
      <c r="X1742" t="str">
        <f>VLOOKUP(C1742,'country description'!$A$2:$B$16,2,0)</f>
        <v>India</v>
      </c>
      <c r="Y1742" t="str">
        <f t="shared" si="54"/>
        <v>Rs.1200</v>
      </c>
      <c r="Z1742" s="36">
        <f t="shared" si="55"/>
        <v>1200</v>
      </c>
    </row>
    <row r="1743" ht="14.25" customHeight="1" spans="1:26">
      <c r="A1743" s="33">
        <v>9053</v>
      </c>
      <c r="B1743" s="34" t="s">
        <v>5209</v>
      </c>
      <c r="C1743" s="33">
        <v>1</v>
      </c>
      <c r="D1743" s="34" t="s">
        <v>27</v>
      </c>
      <c r="E1743" s="33" t="s">
        <v>5210</v>
      </c>
      <c r="F1743" s="33" t="s">
        <v>3137</v>
      </c>
      <c r="G1743" s="33" t="s">
        <v>3138</v>
      </c>
      <c r="H1743" s="33">
        <v>77.1399823</v>
      </c>
      <c r="I1743" s="33">
        <v>28.6566565</v>
      </c>
      <c r="J1743" s="33" t="s">
        <v>1587</v>
      </c>
      <c r="K1743" s="33" t="s">
        <v>32</v>
      </c>
      <c r="L1743" s="33" t="s">
        <v>34</v>
      </c>
      <c r="M1743" s="33" t="s">
        <v>33</v>
      </c>
      <c r="N1743" s="33" t="s">
        <v>34</v>
      </c>
      <c r="O1743" s="33" t="s">
        <v>34</v>
      </c>
      <c r="P1743" s="33">
        <v>1</v>
      </c>
      <c r="Q1743" s="33">
        <v>85</v>
      </c>
      <c r="R1743" s="33">
        <v>100</v>
      </c>
      <c r="S1743" s="33">
        <v>3.8</v>
      </c>
      <c r="T1743" s="35" t="s">
        <v>5211</v>
      </c>
      <c r="U1743">
        <v>2010</v>
      </c>
      <c r="V1743">
        <v>10</v>
      </c>
      <c r="W1743">
        <v>18</v>
      </c>
      <c r="X1743" t="str">
        <f>VLOOKUP(C1743,'country description'!$A$2:$B$16,2,0)</f>
        <v>India</v>
      </c>
      <c r="Y1743" t="str">
        <f t="shared" si="54"/>
        <v>Rs.100</v>
      </c>
      <c r="Z1743" s="36">
        <f t="shared" si="55"/>
        <v>100</v>
      </c>
    </row>
    <row r="1744" ht="14.25" customHeight="1" spans="1:26">
      <c r="A1744" s="33">
        <v>9061</v>
      </c>
      <c r="B1744" s="34" t="s">
        <v>5212</v>
      </c>
      <c r="C1744" s="33">
        <v>1</v>
      </c>
      <c r="D1744" s="34" t="s">
        <v>27</v>
      </c>
      <c r="E1744" s="33" t="s">
        <v>3051</v>
      </c>
      <c r="F1744" s="33" t="s">
        <v>3052</v>
      </c>
      <c r="G1744" s="33" t="s">
        <v>3053</v>
      </c>
      <c r="H1744" s="33">
        <v>77.106404</v>
      </c>
      <c r="I1744" s="33">
        <v>28.6426609</v>
      </c>
      <c r="J1744" s="33" t="s">
        <v>80</v>
      </c>
      <c r="K1744" s="33" t="s">
        <v>32</v>
      </c>
      <c r="L1744" s="33" t="s">
        <v>34</v>
      </c>
      <c r="M1744" s="33" t="s">
        <v>34</v>
      </c>
      <c r="N1744" s="33" t="s">
        <v>34</v>
      </c>
      <c r="O1744" s="33" t="s">
        <v>34</v>
      </c>
      <c r="P1744" s="33">
        <v>2</v>
      </c>
      <c r="Q1744" s="33">
        <v>36</v>
      </c>
      <c r="R1744" s="33">
        <v>500</v>
      </c>
      <c r="S1744" s="33">
        <v>3.2</v>
      </c>
      <c r="T1744" s="35" t="s">
        <v>5213</v>
      </c>
      <c r="U1744">
        <v>2010</v>
      </c>
      <c r="V1744">
        <v>12</v>
      </c>
      <c r="W1744">
        <v>24</v>
      </c>
      <c r="X1744" t="str">
        <f>VLOOKUP(C1744,'country description'!$A$2:$B$16,2,0)</f>
        <v>India</v>
      </c>
      <c r="Y1744" t="str">
        <f t="shared" si="54"/>
        <v>Rs.500</v>
      </c>
      <c r="Z1744" s="36">
        <f t="shared" si="55"/>
        <v>500</v>
      </c>
    </row>
    <row r="1745" ht="14.25" customHeight="1" spans="1:26">
      <c r="A1745" s="33">
        <v>9083</v>
      </c>
      <c r="B1745" s="34" t="s">
        <v>5214</v>
      </c>
      <c r="C1745" s="33">
        <v>1</v>
      </c>
      <c r="D1745" s="34" t="s">
        <v>27</v>
      </c>
      <c r="E1745" s="33" t="s">
        <v>5215</v>
      </c>
      <c r="F1745" s="33" t="s">
        <v>84</v>
      </c>
      <c r="G1745" s="33" t="s">
        <v>85</v>
      </c>
      <c r="H1745" s="33">
        <v>77.21914127</v>
      </c>
      <c r="I1745" s="33">
        <v>28.5642885</v>
      </c>
      <c r="J1745" s="33" t="s">
        <v>329</v>
      </c>
      <c r="K1745" s="33" t="s">
        <v>32</v>
      </c>
      <c r="L1745" s="33" t="s">
        <v>34</v>
      </c>
      <c r="M1745" s="33" t="s">
        <v>34</v>
      </c>
      <c r="N1745" s="33" t="s">
        <v>34</v>
      </c>
      <c r="O1745" s="33" t="s">
        <v>34</v>
      </c>
      <c r="P1745" s="33">
        <v>2</v>
      </c>
      <c r="Q1745" s="33">
        <v>29</v>
      </c>
      <c r="R1745" s="33">
        <v>600</v>
      </c>
      <c r="S1745" s="33">
        <v>3.4</v>
      </c>
      <c r="T1745" s="35" t="s">
        <v>5216</v>
      </c>
      <c r="U1745">
        <v>2018</v>
      </c>
      <c r="V1745">
        <v>1</v>
      </c>
      <c r="W1745">
        <v>22</v>
      </c>
      <c r="X1745" t="str">
        <f>VLOOKUP(C1745,'country description'!$A$2:$B$16,2,0)</f>
        <v>India</v>
      </c>
      <c r="Y1745" t="str">
        <f t="shared" si="54"/>
        <v>Rs.600</v>
      </c>
      <c r="Z1745" s="36">
        <f t="shared" si="55"/>
        <v>600</v>
      </c>
    </row>
    <row r="1746" ht="14.25" customHeight="1" spans="1:26">
      <c r="A1746" s="33">
        <v>9094</v>
      </c>
      <c r="B1746" s="34" t="s">
        <v>5217</v>
      </c>
      <c r="C1746" s="33">
        <v>1</v>
      </c>
      <c r="D1746" s="34" t="s">
        <v>27</v>
      </c>
      <c r="E1746" s="33" t="s">
        <v>5218</v>
      </c>
      <c r="F1746" s="33" t="s">
        <v>84</v>
      </c>
      <c r="G1746" s="33" t="s">
        <v>85</v>
      </c>
      <c r="H1746" s="33">
        <v>77.219267</v>
      </c>
      <c r="I1746" s="33">
        <v>28.56414863</v>
      </c>
      <c r="J1746" s="33" t="s">
        <v>329</v>
      </c>
      <c r="K1746" s="33" t="s">
        <v>32</v>
      </c>
      <c r="L1746" s="33" t="s">
        <v>34</v>
      </c>
      <c r="M1746" s="33" t="s">
        <v>34</v>
      </c>
      <c r="N1746" s="33" t="s">
        <v>34</v>
      </c>
      <c r="O1746" s="33" t="s">
        <v>34</v>
      </c>
      <c r="P1746" s="33">
        <v>2</v>
      </c>
      <c r="Q1746" s="33">
        <v>17</v>
      </c>
      <c r="R1746" s="33">
        <v>600</v>
      </c>
      <c r="S1746" s="33">
        <v>2.8</v>
      </c>
      <c r="T1746" s="35" t="s">
        <v>5219</v>
      </c>
      <c r="U1746">
        <v>2010</v>
      </c>
      <c r="V1746">
        <v>8</v>
      </c>
      <c r="W1746">
        <v>27</v>
      </c>
      <c r="X1746" t="str">
        <f>VLOOKUP(C1746,'country description'!$A$2:$B$16,2,0)</f>
        <v>India</v>
      </c>
      <c r="Y1746" t="str">
        <f t="shared" si="54"/>
        <v>Rs.600</v>
      </c>
      <c r="Z1746" s="36">
        <f t="shared" si="55"/>
        <v>600</v>
      </c>
    </row>
    <row r="1747" ht="14.25" customHeight="1" spans="1:26">
      <c r="A1747" s="33">
        <v>9095</v>
      </c>
      <c r="B1747" s="34" t="s">
        <v>5220</v>
      </c>
      <c r="C1747" s="33">
        <v>1</v>
      </c>
      <c r="D1747" s="34" t="s">
        <v>27</v>
      </c>
      <c r="E1747" s="33" t="s">
        <v>5221</v>
      </c>
      <c r="F1747" s="33" t="s">
        <v>2297</v>
      </c>
      <c r="G1747" s="33" t="s">
        <v>2296</v>
      </c>
      <c r="H1747" s="33">
        <v>77.2197229</v>
      </c>
      <c r="I1747" s="33">
        <v>28.5695952</v>
      </c>
      <c r="J1747" s="33" t="s">
        <v>5222</v>
      </c>
      <c r="K1747" s="33" t="s">
        <v>32</v>
      </c>
      <c r="L1747" s="33" t="s">
        <v>34</v>
      </c>
      <c r="M1747" s="33" t="s">
        <v>34</v>
      </c>
      <c r="N1747" s="33" t="s">
        <v>34</v>
      </c>
      <c r="O1747" s="33" t="s">
        <v>34</v>
      </c>
      <c r="P1747" s="33">
        <v>1</v>
      </c>
      <c r="Q1747" s="33">
        <v>357</v>
      </c>
      <c r="R1747" s="33">
        <v>150</v>
      </c>
      <c r="S1747" s="33">
        <v>3.9</v>
      </c>
      <c r="T1747" s="35" t="s">
        <v>5223</v>
      </c>
      <c r="U1747">
        <v>2010</v>
      </c>
      <c r="V1747">
        <v>2</v>
      </c>
      <c r="W1747">
        <v>8</v>
      </c>
      <c r="X1747" t="str">
        <f>VLOOKUP(C1747,'country description'!$A$2:$B$16,2,0)</f>
        <v>India</v>
      </c>
      <c r="Y1747" t="str">
        <f t="shared" si="54"/>
        <v>Rs.150</v>
      </c>
      <c r="Z1747" s="36">
        <f t="shared" si="55"/>
        <v>150</v>
      </c>
    </row>
    <row r="1748" ht="14.25" customHeight="1" spans="1:26">
      <c r="A1748" s="33">
        <v>9097</v>
      </c>
      <c r="B1748" s="34" t="s">
        <v>4513</v>
      </c>
      <c r="C1748" s="33">
        <v>1</v>
      </c>
      <c r="D1748" s="34" t="s">
        <v>27</v>
      </c>
      <c r="E1748" s="33" t="s">
        <v>5224</v>
      </c>
      <c r="F1748" s="33" t="s">
        <v>2978</v>
      </c>
      <c r="G1748" s="33" t="s">
        <v>2979</v>
      </c>
      <c r="H1748" s="33">
        <v>77.1184863</v>
      </c>
      <c r="I1748" s="33">
        <v>28.542164</v>
      </c>
      <c r="J1748" s="33" t="s">
        <v>1245</v>
      </c>
      <c r="K1748" s="33" t="s">
        <v>32</v>
      </c>
      <c r="L1748" s="33" t="s">
        <v>34</v>
      </c>
      <c r="M1748" s="33" t="s">
        <v>34</v>
      </c>
      <c r="N1748" s="33" t="s">
        <v>34</v>
      </c>
      <c r="O1748" s="33" t="s">
        <v>34</v>
      </c>
      <c r="P1748" s="33">
        <v>1</v>
      </c>
      <c r="Q1748" s="33">
        <v>14</v>
      </c>
      <c r="R1748" s="33">
        <v>200</v>
      </c>
      <c r="S1748" s="33">
        <v>2.7</v>
      </c>
      <c r="T1748" s="35" t="s">
        <v>5225</v>
      </c>
      <c r="U1748">
        <v>2018</v>
      </c>
      <c r="V1748">
        <v>2</v>
      </c>
      <c r="W1748">
        <v>18</v>
      </c>
      <c r="X1748" t="str">
        <f>VLOOKUP(C1748,'country description'!$A$2:$B$16,2,0)</f>
        <v>India</v>
      </c>
      <c r="Y1748" t="str">
        <f t="shared" si="54"/>
        <v>Rs.200</v>
      </c>
      <c r="Z1748" s="36">
        <f t="shared" si="55"/>
        <v>200</v>
      </c>
    </row>
    <row r="1749" ht="14.25" customHeight="1" spans="1:26">
      <c r="A1749" s="33">
        <v>9099</v>
      </c>
      <c r="B1749" s="34" t="s">
        <v>1063</v>
      </c>
      <c r="C1749" s="33">
        <v>1</v>
      </c>
      <c r="D1749" s="34" t="s">
        <v>27</v>
      </c>
      <c r="E1749" s="33" t="s">
        <v>5226</v>
      </c>
      <c r="F1749" s="33" t="s">
        <v>84</v>
      </c>
      <c r="G1749" s="33" t="s">
        <v>85</v>
      </c>
      <c r="H1749" s="33">
        <v>77.21940279</v>
      </c>
      <c r="I1749" s="33">
        <v>28.56419015</v>
      </c>
      <c r="J1749" s="33" t="s">
        <v>1065</v>
      </c>
      <c r="K1749" s="33" t="s">
        <v>32</v>
      </c>
      <c r="L1749" s="33" t="s">
        <v>34</v>
      </c>
      <c r="M1749" s="33" t="s">
        <v>34</v>
      </c>
      <c r="N1749" s="33" t="s">
        <v>34</v>
      </c>
      <c r="O1749" s="33" t="s">
        <v>34</v>
      </c>
      <c r="P1749" s="33">
        <v>1</v>
      </c>
      <c r="Q1749" s="33">
        <v>13</v>
      </c>
      <c r="R1749" s="33">
        <v>400</v>
      </c>
      <c r="S1749" s="33">
        <v>2.8</v>
      </c>
      <c r="T1749" s="35" t="s">
        <v>1013</v>
      </c>
      <c r="U1749">
        <v>2014</v>
      </c>
      <c r="V1749">
        <v>12</v>
      </c>
      <c r="W1749">
        <v>5</v>
      </c>
      <c r="X1749" t="str">
        <f>VLOOKUP(C1749,'country description'!$A$2:$B$16,2,0)</f>
        <v>India</v>
      </c>
      <c r="Y1749" t="str">
        <f t="shared" si="54"/>
        <v>Rs.400</v>
      </c>
      <c r="Z1749" s="36">
        <f t="shared" si="55"/>
        <v>400</v>
      </c>
    </row>
    <row r="1750" ht="14.25" customHeight="1" spans="1:26">
      <c r="A1750" s="33">
        <v>9100</v>
      </c>
      <c r="B1750" s="34" t="s">
        <v>5227</v>
      </c>
      <c r="C1750" s="33">
        <v>1</v>
      </c>
      <c r="D1750" s="34" t="s">
        <v>27</v>
      </c>
      <c r="E1750" s="33" t="s">
        <v>5228</v>
      </c>
      <c r="F1750" s="33" t="s">
        <v>235</v>
      </c>
      <c r="G1750" s="33" t="s">
        <v>236</v>
      </c>
      <c r="H1750" s="33">
        <v>77.2115266</v>
      </c>
      <c r="I1750" s="33">
        <v>28.5363955</v>
      </c>
      <c r="J1750" s="33" t="s">
        <v>1285</v>
      </c>
      <c r="K1750" s="33" t="s">
        <v>32</v>
      </c>
      <c r="L1750" s="33" t="s">
        <v>34</v>
      </c>
      <c r="M1750" s="33" t="s">
        <v>34</v>
      </c>
      <c r="N1750" s="33" t="s">
        <v>34</v>
      </c>
      <c r="O1750" s="33" t="s">
        <v>34</v>
      </c>
      <c r="P1750" s="33">
        <v>1</v>
      </c>
      <c r="Q1750" s="33">
        <v>114</v>
      </c>
      <c r="R1750" s="33">
        <v>100</v>
      </c>
      <c r="S1750" s="33">
        <v>3.6</v>
      </c>
      <c r="T1750" s="35" t="s">
        <v>2562</v>
      </c>
      <c r="U1750">
        <v>2013</v>
      </c>
      <c r="V1750">
        <v>4</v>
      </c>
      <c r="W1750">
        <v>25</v>
      </c>
      <c r="X1750" t="str">
        <f>VLOOKUP(C1750,'country description'!$A$2:$B$16,2,0)</f>
        <v>India</v>
      </c>
      <c r="Y1750" t="str">
        <f t="shared" si="54"/>
        <v>Rs.100</v>
      </c>
      <c r="Z1750" s="36">
        <f t="shared" si="55"/>
        <v>100</v>
      </c>
    </row>
    <row r="1751" ht="14.25" customHeight="1" spans="1:26">
      <c r="A1751" s="33">
        <v>9108</v>
      </c>
      <c r="B1751" s="34" t="s">
        <v>4295</v>
      </c>
      <c r="C1751" s="33">
        <v>1</v>
      </c>
      <c r="D1751" s="34" t="s">
        <v>27</v>
      </c>
      <c r="E1751" s="33" t="s">
        <v>5229</v>
      </c>
      <c r="F1751" s="33" t="s">
        <v>3448</v>
      </c>
      <c r="G1751" s="33" t="s">
        <v>3449</v>
      </c>
      <c r="H1751" s="33">
        <v>77.0302045</v>
      </c>
      <c r="I1751" s="33">
        <v>28.6187806</v>
      </c>
      <c r="J1751" s="33" t="s">
        <v>4054</v>
      </c>
      <c r="K1751" s="33" t="s">
        <v>32</v>
      </c>
      <c r="L1751" s="33" t="s">
        <v>34</v>
      </c>
      <c r="M1751" s="33" t="s">
        <v>34</v>
      </c>
      <c r="N1751" s="33" t="s">
        <v>34</v>
      </c>
      <c r="O1751" s="33" t="s">
        <v>34</v>
      </c>
      <c r="P1751" s="33">
        <v>1</v>
      </c>
      <c r="Q1751" s="33">
        <v>3</v>
      </c>
      <c r="R1751" s="33">
        <v>200</v>
      </c>
      <c r="S1751" s="33">
        <v>1</v>
      </c>
      <c r="T1751" s="35" t="s">
        <v>4478</v>
      </c>
      <c r="U1751">
        <v>2016</v>
      </c>
      <c r="V1751">
        <v>8</v>
      </c>
      <c r="W1751">
        <v>9</v>
      </c>
      <c r="X1751" t="str">
        <f>VLOOKUP(C1751,'country description'!$A$2:$B$16,2,0)</f>
        <v>India</v>
      </c>
      <c r="Y1751" t="str">
        <f t="shared" si="54"/>
        <v>Rs.200</v>
      </c>
      <c r="Z1751" s="36">
        <f t="shared" si="55"/>
        <v>200</v>
      </c>
    </row>
    <row r="1752" ht="14.25" customHeight="1" spans="1:26">
      <c r="A1752" s="33">
        <v>9116</v>
      </c>
      <c r="B1752" s="34" t="s">
        <v>5230</v>
      </c>
      <c r="C1752" s="33">
        <v>1</v>
      </c>
      <c r="D1752" s="34" t="s">
        <v>27</v>
      </c>
      <c r="E1752" s="33" t="s">
        <v>5231</v>
      </c>
      <c r="F1752" s="33" t="s">
        <v>3448</v>
      </c>
      <c r="G1752" s="33" t="s">
        <v>3449</v>
      </c>
      <c r="H1752" s="33">
        <v>77.0324848</v>
      </c>
      <c r="I1752" s="33">
        <v>28.6191434</v>
      </c>
      <c r="J1752" s="33" t="s">
        <v>866</v>
      </c>
      <c r="K1752" s="33" t="s">
        <v>32</v>
      </c>
      <c r="L1752" s="33" t="s">
        <v>34</v>
      </c>
      <c r="M1752" s="33" t="s">
        <v>34</v>
      </c>
      <c r="N1752" s="33" t="s">
        <v>34</v>
      </c>
      <c r="O1752" s="33" t="s">
        <v>34</v>
      </c>
      <c r="P1752" s="33">
        <v>1</v>
      </c>
      <c r="Q1752" s="33">
        <v>3</v>
      </c>
      <c r="R1752" s="33">
        <v>100</v>
      </c>
      <c r="S1752" s="33">
        <v>1</v>
      </c>
      <c r="T1752" s="35" t="s">
        <v>3971</v>
      </c>
      <c r="U1752">
        <v>2017</v>
      </c>
      <c r="V1752">
        <v>4</v>
      </c>
      <c r="W1752">
        <v>12</v>
      </c>
      <c r="X1752" t="str">
        <f>VLOOKUP(C1752,'country description'!$A$2:$B$16,2,0)</f>
        <v>India</v>
      </c>
      <c r="Y1752" t="str">
        <f t="shared" si="54"/>
        <v>Rs.100</v>
      </c>
      <c r="Z1752" s="36">
        <f t="shared" si="55"/>
        <v>100</v>
      </c>
    </row>
    <row r="1753" ht="14.25" customHeight="1" spans="1:26">
      <c r="A1753" s="33">
        <v>9122</v>
      </c>
      <c r="B1753" s="34" t="s">
        <v>5232</v>
      </c>
      <c r="C1753" s="33">
        <v>1</v>
      </c>
      <c r="D1753" s="34" t="s">
        <v>135</v>
      </c>
      <c r="E1753" s="33" t="s">
        <v>5233</v>
      </c>
      <c r="F1753" s="33" t="s">
        <v>1238</v>
      </c>
      <c r="G1753" s="33" t="s">
        <v>1239</v>
      </c>
      <c r="H1753" s="33">
        <v>77.0842816</v>
      </c>
      <c r="I1753" s="33">
        <v>28.4603598</v>
      </c>
      <c r="J1753" s="33" t="s">
        <v>1285</v>
      </c>
      <c r="K1753" s="33" t="s">
        <v>32</v>
      </c>
      <c r="L1753" s="33" t="s">
        <v>34</v>
      </c>
      <c r="M1753" s="33" t="s">
        <v>34</v>
      </c>
      <c r="N1753" s="33" t="s">
        <v>34</v>
      </c>
      <c r="O1753" s="33" t="s">
        <v>34</v>
      </c>
      <c r="P1753" s="33">
        <v>1</v>
      </c>
      <c r="Q1753" s="33">
        <v>66</v>
      </c>
      <c r="R1753" s="33">
        <v>200</v>
      </c>
      <c r="S1753" s="33">
        <v>3.5</v>
      </c>
      <c r="T1753" s="35" t="s">
        <v>5234</v>
      </c>
      <c r="U1753">
        <v>2015</v>
      </c>
      <c r="V1753">
        <v>9</v>
      </c>
      <c r="W1753">
        <v>11</v>
      </c>
      <c r="X1753" t="str">
        <f>VLOOKUP(C1753,'country description'!$A$2:$B$16,2,0)</f>
        <v>India</v>
      </c>
      <c r="Y1753" t="str">
        <f t="shared" si="54"/>
        <v>Rs.200</v>
      </c>
      <c r="Z1753" s="36">
        <f t="shared" si="55"/>
        <v>200</v>
      </c>
    </row>
    <row r="1754" ht="14.25" customHeight="1" spans="1:26">
      <c r="A1754" s="33">
        <v>9129</v>
      </c>
      <c r="B1754" s="34" t="s">
        <v>5235</v>
      </c>
      <c r="C1754" s="33">
        <v>1</v>
      </c>
      <c r="D1754" s="34" t="s">
        <v>27</v>
      </c>
      <c r="E1754" s="33" t="s">
        <v>5236</v>
      </c>
      <c r="F1754" s="33" t="s">
        <v>2978</v>
      </c>
      <c r="G1754" s="33" t="s">
        <v>2979</v>
      </c>
      <c r="H1754" s="33">
        <v>77.1295057</v>
      </c>
      <c r="I1754" s="33">
        <v>28.5494988</v>
      </c>
      <c r="J1754" s="33" t="s">
        <v>64</v>
      </c>
      <c r="K1754" s="33" t="s">
        <v>32</v>
      </c>
      <c r="L1754" s="33" t="s">
        <v>34</v>
      </c>
      <c r="M1754" s="33" t="s">
        <v>34</v>
      </c>
      <c r="N1754" s="33" t="s">
        <v>34</v>
      </c>
      <c r="O1754" s="33" t="s">
        <v>34</v>
      </c>
      <c r="P1754" s="33">
        <v>1</v>
      </c>
      <c r="Q1754" s="33">
        <v>1</v>
      </c>
      <c r="R1754" s="33">
        <v>300</v>
      </c>
      <c r="S1754" s="33">
        <v>1</v>
      </c>
      <c r="T1754" s="35" t="s">
        <v>5237</v>
      </c>
      <c r="U1754">
        <v>2018</v>
      </c>
      <c r="V1754">
        <v>11</v>
      </c>
      <c r="W1754">
        <v>28</v>
      </c>
      <c r="X1754" t="str">
        <f>VLOOKUP(C1754,'country description'!$A$2:$B$16,2,0)</f>
        <v>India</v>
      </c>
      <c r="Y1754" t="str">
        <f t="shared" si="54"/>
        <v>Rs.300</v>
      </c>
      <c r="Z1754" s="36">
        <f t="shared" si="55"/>
        <v>300</v>
      </c>
    </row>
    <row r="1755" ht="14.25" customHeight="1" spans="1:26">
      <c r="A1755" s="33">
        <v>9141</v>
      </c>
      <c r="B1755" s="34" t="s">
        <v>5238</v>
      </c>
      <c r="C1755" s="33">
        <v>1</v>
      </c>
      <c r="D1755" s="34" t="s">
        <v>27</v>
      </c>
      <c r="E1755" s="33" t="s">
        <v>5239</v>
      </c>
      <c r="F1755" s="33" t="s">
        <v>2978</v>
      </c>
      <c r="G1755" s="33" t="s">
        <v>2979</v>
      </c>
      <c r="H1755" s="33">
        <v>77.1285619</v>
      </c>
      <c r="I1755" s="33">
        <v>28.5437174</v>
      </c>
      <c r="J1755" s="33" t="s">
        <v>90</v>
      </c>
      <c r="K1755" s="33" t="s">
        <v>32</v>
      </c>
      <c r="L1755" s="33" t="s">
        <v>34</v>
      </c>
      <c r="M1755" s="33" t="s">
        <v>34</v>
      </c>
      <c r="N1755" s="33" t="s">
        <v>34</v>
      </c>
      <c r="O1755" s="33" t="s">
        <v>34</v>
      </c>
      <c r="P1755" s="33">
        <v>1</v>
      </c>
      <c r="Q1755" s="33">
        <v>5</v>
      </c>
      <c r="R1755" s="33">
        <v>200</v>
      </c>
      <c r="S1755" s="33">
        <v>2.9</v>
      </c>
      <c r="T1755" s="35" t="s">
        <v>5240</v>
      </c>
      <c r="U1755">
        <v>2010</v>
      </c>
      <c r="V1755">
        <v>8</v>
      </c>
      <c r="W1755">
        <v>16</v>
      </c>
      <c r="X1755" t="str">
        <f>VLOOKUP(C1755,'country description'!$A$2:$B$16,2,0)</f>
        <v>India</v>
      </c>
      <c r="Y1755" t="str">
        <f t="shared" si="54"/>
        <v>Rs.200</v>
      </c>
      <c r="Z1755" s="36">
        <f t="shared" si="55"/>
        <v>200</v>
      </c>
    </row>
    <row r="1756" ht="14.25" customHeight="1" spans="1:26">
      <c r="A1756" s="33">
        <v>9145</v>
      </c>
      <c r="B1756" s="34" t="s">
        <v>109</v>
      </c>
      <c r="C1756" s="33">
        <v>1</v>
      </c>
      <c r="D1756" s="34" t="s">
        <v>27</v>
      </c>
      <c r="E1756" s="33" t="s">
        <v>5241</v>
      </c>
      <c r="F1756" s="33" t="s">
        <v>2978</v>
      </c>
      <c r="G1756" s="33" t="s">
        <v>2979</v>
      </c>
      <c r="H1756" s="33">
        <v>77.1252807</v>
      </c>
      <c r="I1756" s="33">
        <v>28.5472115</v>
      </c>
      <c r="J1756" s="33" t="s">
        <v>111</v>
      </c>
      <c r="K1756" s="33" t="s">
        <v>32</v>
      </c>
      <c r="L1756" s="33" t="s">
        <v>33</v>
      </c>
      <c r="M1756" s="33" t="s">
        <v>34</v>
      </c>
      <c r="N1756" s="33" t="s">
        <v>34</v>
      </c>
      <c r="O1756" s="33" t="s">
        <v>34</v>
      </c>
      <c r="P1756" s="33">
        <v>2</v>
      </c>
      <c r="Q1756" s="33">
        <v>22</v>
      </c>
      <c r="R1756" s="33">
        <v>800</v>
      </c>
      <c r="S1756" s="33">
        <v>3</v>
      </c>
      <c r="T1756" s="35" t="s">
        <v>488</v>
      </c>
      <c r="U1756">
        <v>2014</v>
      </c>
      <c r="V1756">
        <v>8</v>
      </c>
      <c r="W1756">
        <v>6</v>
      </c>
      <c r="X1756" t="str">
        <f>VLOOKUP(C1756,'country description'!$A$2:$B$16,2,0)</f>
        <v>India</v>
      </c>
      <c r="Y1756" t="str">
        <f t="shared" si="54"/>
        <v>Rs.800</v>
      </c>
      <c r="Z1756" s="36">
        <f t="shared" si="55"/>
        <v>800</v>
      </c>
    </row>
    <row r="1757" ht="14.25" customHeight="1" spans="1:26">
      <c r="A1757" s="33">
        <v>9156</v>
      </c>
      <c r="B1757" s="34" t="s">
        <v>5242</v>
      </c>
      <c r="C1757" s="33">
        <v>1</v>
      </c>
      <c r="D1757" s="34" t="s">
        <v>27</v>
      </c>
      <c r="E1757" s="33" t="s">
        <v>5243</v>
      </c>
      <c r="F1757" s="33" t="s">
        <v>564</v>
      </c>
      <c r="G1757" s="33" t="s">
        <v>565</v>
      </c>
      <c r="H1757" s="33">
        <v>77.222732</v>
      </c>
      <c r="I1757" s="33">
        <v>28.6577424</v>
      </c>
      <c r="J1757" s="33" t="s">
        <v>2302</v>
      </c>
      <c r="K1757" s="33" t="s">
        <v>32</v>
      </c>
      <c r="L1757" s="33" t="s">
        <v>34</v>
      </c>
      <c r="M1757" s="33" t="s">
        <v>34</v>
      </c>
      <c r="N1757" s="33" t="s">
        <v>34</v>
      </c>
      <c r="O1757" s="33" t="s">
        <v>34</v>
      </c>
      <c r="P1757" s="33">
        <v>1</v>
      </c>
      <c r="Q1757" s="33">
        <v>14</v>
      </c>
      <c r="R1757" s="33">
        <v>400</v>
      </c>
      <c r="S1757" s="33">
        <v>3.1</v>
      </c>
      <c r="T1757" s="35" t="s">
        <v>5244</v>
      </c>
      <c r="U1757">
        <v>2014</v>
      </c>
      <c r="V1757">
        <v>7</v>
      </c>
      <c r="W1757">
        <v>27</v>
      </c>
      <c r="X1757" t="str">
        <f>VLOOKUP(C1757,'country description'!$A$2:$B$16,2,0)</f>
        <v>India</v>
      </c>
      <c r="Y1757" t="str">
        <f t="shared" si="54"/>
        <v>Rs.400</v>
      </c>
      <c r="Z1757" s="36">
        <f t="shared" si="55"/>
        <v>400</v>
      </c>
    </row>
    <row r="1758" ht="14.25" customHeight="1" spans="1:26">
      <c r="A1758" s="33">
        <v>9157</v>
      </c>
      <c r="B1758" s="34" t="s">
        <v>5245</v>
      </c>
      <c r="C1758" s="33">
        <v>1</v>
      </c>
      <c r="D1758" s="34" t="s">
        <v>27</v>
      </c>
      <c r="E1758" s="33" t="s">
        <v>5246</v>
      </c>
      <c r="F1758" s="33" t="s">
        <v>564</v>
      </c>
      <c r="G1758" s="33" t="s">
        <v>565</v>
      </c>
      <c r="H1758" s="33">
        <v>77.2320281</v>
      </c>
      <c r="I1758" s="33">
        <v>28.6567032</v>
      </c>
      <c r="J1758" s="33" t="s">
        <v>90</v>
      </c>
      <c r="K1758" s="33" t="s">
        <v>32</v>
      </c>
      <c r="L1758" s="33" t="s">
        <v>34</v>
      </c>
      <c r="M1758" s="33" t="s">
        <v>34</v>
      </c>
      <c r="N1758" s="33" t="s">
        <v>34</v>
      </c>
      <c r="O1758" s="33" t="s">
        <v>34</v>
      </c>
      <c r="P1758" s="33">
        <v>1</v>
      </c>
      <c r="Q1758" s="33">
        <v>5</v>
      </c>
      <c r="R1758" s="33">
        <v>250</v>
      </c>
      <c r="S1758" s="33">
        <v>2.9</v>
      </c>
      <c r="T1758" s="35" t="s">
        <v>5247</v>
      </c>
      <c r="U1758">
        <v>2013</v>
      </c>
      <c r="V1758">
        <v>2</v>
      </c>
      <c r="W1758">
        <v>14</v>
      </c>
      <c r="X1758" t="str">
        <f>VLOOKUP(C1758,'country description'!$A$2:$B$16,2,0)</f>
        <v>India</v>
      </c>
      <c r="Y1758" t="str">
        <f t="shared" si="54"/>
        <v>Rs.250</v>
      </c>
      <c r="Z1758" s="36">
        <f t="shared" si="55"/>
        <v>250</v>
      </c>
    </row>
    <row r="1759" ht="14.25" customHeight="1" spans="1:26">
      <c r="A1759" s="33">
        <v>9159</v>
      </c>
      <c r="B1759" s="34" t="s">
        <v>5248</v>
      </c>
      <c r="C1759" s="33">
        <v>1</v>
      </c>
      <c r="D1759" s="34" t="s">
        <v>27</v>
      </c>
      <c r="E1759" s="33" t="s">
        <v>5249</v>
      </c>
      <c r="F1759" s="33" t="s">
        <v>564</v>
      </c>
      <c r="G1759" s="33" t="s">
        <v>565</v>
      </c>
      <c r="H1759" s="33">
        <v>77.2306809</v>
      </c>
      <c r="I1759" s="33">
        <v>28.6561268</v>
      </c>
      <c r="J1759" s="33" t="s">
        <v>1587</v>
      </c>
      <c r="K1759" s="33" t="s">
        <v>32</v>
      </c>
      <c r="L1759" s="33" t="s">
        <v>34</v>
      </c>
      <c r="M1759" s="33" t="s">
        <v>34</v>
      </c>
      <c r="N1759" s="33" t="s">
        <v>34</v>
      </c>
      <c r="O1759" s="33" t="s">
        <v>34</v>
      </c>
      <c r="P1759" s="33">
        <v>1</v>
      </c>
      <c r="Q1759" s="33">
        <v>5</v>
      </c>
      <c r="R1759" s="33">
        <v>100</v>
      </c>
      <c r="S1759" s="33">
        <v>3.1</v>
      </c>
      <c r="T1759" s="35" t="s">
        <v>1010</v>
      </c>
      <c r="U1759">
        <v>2013</v>
      </c>
      <c r="V1759">
        <v>7</v>
      </c>
      <c r="W1759">
        <v>6</v>
      </c>
      <c r="X1759" t="str">
        <f>VLOOKUP(C1759,'country description'!$A$2:$B$16,2,0)</f>
        <v>India</v>
      </c>
      <c r="Y1759" t="str">
        <f t="shared" si="54"/>
        <v>Rs.100</v>
      </c>
      <c r="Z1759" s="36">
        <f t="shared" si="55"/>
        <v>100</v>
      </c>
    </row>
    <row r="1760" ht="14.25" customHeight="1" spans="1:26">
      <c r="A1760" s="33">
        <v>9160</v>
      </c>
      <c r="B1760" s="34" t="s">
        <v>5250</v>
      </c>
      <c r="C1760" s="33">
        <v>1</v>
      </c>
      <c r="D1760" s="34" t="s">
        <v>27</v>
      </c>
      <c r="E1760" s="33" t="s">
        <v>5251</v>
      </c>
      <c r="F1760" s="33" t="s">
        <v>564</v>
      </c>
      <c r="G1760" s="33" t="s">
        <v>565</v>
      </c>
      <c r="H1760" s="33">
        <v>77.2316689</v>
      </c>
      <c r="I1760" s="33">
        <v>28.6573856</v>
      </c>
      <c r="J1760" s="33" t="s">
        <v>90</v>
      </c>
      <c r="K1760" s="33" t="s">
        <v>32</v>
      </c>
      <c r="L1760" s="33" t="s">
        <v>34</v>
      </c>
      <c r="M1760" s="33" t="s">
        <v>34</v>
      </c>
      <c r="N1760" s="33" t="s">
        <v>34</v>
      </c>
      <c r="O1760" s="33" t="s">
        <v>34</v>
      </c>
      <c r="P1760" s="33">
        <v>1</v>
      </c>
      <c r="Q1760" s="33">
        <v>7</v>
      </c>
      <c r="R1760" s="33">
        <v>400</v>
      </c>
      <c r="S1760" s="33">
        <v>2.9</v>
      </c>
      <c r="T1760" s="35" t="s">
        <v>3065</v>
      </c>
      <c r="U1760">
        <v>2010</v>
      </c>
      <c r="V1760">
        <v>10</v>
      </c>
      <c r="W1760">
        <v>22</v>
      </c>
      <c r="X1760" t="str">
        <f>VLOOKUP(C1760,'country description'!$A$2:$B$16,2,0)</f>
        <v>India</v>
      </c>
      <c r="Y1760" t="str">
        <f t="shared" si="54"/>
        <v>Rs.400</v>
      </c>
      <c r="Z1760" s="36">
        <f t="shared" si="55"/>
        <v>400</v>
      </c>
    </row>
    <row r="1761" ht="14.25" customHeight="1" spans="1:26">
      <c r="A1761" s="33">
        <v>9161</v>
      </c>
      <c r="B1761" s="34" t="s">
        <v>5252</v>
      </c>
      <c r="C1761" s="33">
        <v>1</v>
      </c>
      <c r="D1761" s="34" t="s">
        <v>27</v>
      </c>
      <c r="E1761" s="33" t="s">
        <v>5253</v>
      </c>
      <c r="F1761" s="33" t="s">
        <v>564</v>
      </c>
      <c r="G1761" s="33" t="s">
        <v>565</v>
      </c>
      <c r="H1761" s="33">
        <v>77.2243039</v>
      </c>
      <c r="I1761" s="33">
        <v>28.6568622</v>
      </c>
      <c r="J1761" s="33" t="s">
        <v>1285</v>
      </c>
      <c r="K1761" s="33" t="s">
        <v>32</v>
      </c>
      <c r="L1761" s="33" t="s">
        <v>34</v>
      </c>
      <c r="M1761" s="33" t="s">
        <v>34</v>
      </c>
      <c r="N1761" s="33" t="s">
        <v>34</v>
      </c>
      <c r="O1761" s="33" t="s">
        <v>34</v>
      </c>
      <c r="P1761" s="33">
        <v>1</v>
      </c>
      <c r="Q1761" s="33">
        <v>76</v>
      </c>
      <c r="R1761" s="33">
        <v>100</v>
      </c>
      <c r="S1761" s="33">
        <v>3.8</v>
      </c>
      <c r="T1761" s="35" t="s">
        <v>2377</v>
      </c>
      <c r="U1761">
        <v>2017</v>
      </c>
      <c r="V1761">
        <v>11</v>
      </c>
      <c r="W1761">
        <v>15</v>
      </c>
      <c r="X1761" t="str">
        <f>VLOOKUP(C1761,'country description'!$A$2:$B$16,2,0)</f>
        <v>India</v>
      </c>
      <c r="Y1761" t="str">
        <f t="shared" si="54"/>
        <v>Rs.100</v>
      </c>
      <c r="Z1761" s="36">
        <f t="shared" si="55"/>
        <v>100</v>
      </c>
    </row>
    <row r="1762" ht="14.25" customHeight="1" spans="1:26">
      <c r="A1762" s="33">
        <v>9165</v>
      </c>
      <c r="B1762" s="34" t="s">
        <v>5254</v>
      </c>
      <c r="C1762" s="33">
        <v>1</v>
      </c>
      <c r="D1762" s="34" t="s">
        <v>27</v>
      </c>
      <c r="E1762" s="33" t="s">
        <v>5255</v>
      </c>
      <c r="F1762" s="33" t="s">
        <v>564</v>
      </c>
      <c r="G1762" s="33" t="s">
        <v>565</v>
      </c>
      <c r="H1762" s="33">
        <v>77.233555</v>
      </c>
      <c r="I1762" s="33">
        <v>28.6561321</v>
      </c>
      <c r="J1762" s="33" t="s">
        <v>1285</v>
      </c>
      <c r="K1762" s="33" t="s">
        <v>32</v>
      </c>
      <c r="L1762" s="33" t="s">
        <v>34</v>
      </c>
      <c r="M1762" s="33" t="s">
        <v>34</v>
      </c>
      <c r="N1762" s="33" t="s">
        <v>34</v>
      </c>
      <c r="O1762" s="33" t="s">
        <v>34</v>
      </c>
      <c r="P1762" s="33">
        <v>1</v>
      </c>
      <c r="Q1762" s="33">
        <v>752</v>
      </c>
      <c r="R1762" s="33">
        <v>100</v>
      </c>
      <c r="S1762" s="33">
        <v>3.9</v>
      </c>
      <c r="T1762" s="35" t="s">
        <v>2841</v>
      </c>
      <c r="U1762">
        <v>2010</v>
      </c>
      <c r="V1762">
        <v>9</v>
      </c>
      <c r="W1762">
        <v>27</v>
      </c>
      <c r="X1762" t="str">
        <f>VLOOKUP(C1762,'country description'!$A$2:$B$16,2,0)</f>
        <v>India</v>
      </c>
      <c r="Y1762" t="str">
        <f t="shared" si="54"/>
        <v>Rs.100</v>
      </c>
      <c r="Z1762" s="36">
        <f t="shared" si="55"/>
        <v>100</v>
      </c>
    </row>
    <row r="1763" ht="14.25" customHeight="1" spans="1:26">
      <c r="A1763" s="33">
        <v>9166</v>
      </c>
      <c r="B1763" s="34" t="s">
        <v>5256</v>
      </c>
      <c r="C1763" s="33">
        <v>1</v>
      </c>
      <c r="D1763" s="34" t="s">
        <v>27</v>
      </c>
      <c r="E1763" s="33" t="s">
        <v>5257</v>
      </c>
      <c r="F1763" s="33" t="s">
        <v>564</v>
      </c>
      <c r="G1763" s="33" t="s">
        <v>565</v>
      </c>
      <c r="H1763" s="33">
        <v>77.2298726</v>
      </c>
      <c r="I1763" s="33">
        <v>28.6556914</v>
      </c>
      <c r="J1763" s="33" t="s">
        <v>1587</v>
      </c>
      <c r="K1763" s="33" t="s">
        <v>32</v>
      </c>
      <c r="L1763" s="33" t="s">
        <v>34</v>
      </c>
      <c r="M1763" s="33" t="s">
        <v>33</v>
      </c>
      <c r="N1763" s="33" t="s">
        <v>34</v>
      </c>
      <c r="O1763" s="33" t="s">
        <v>34</v>
      </c>
      <c r="P1763" s="33">
        <v>1</v>
      </c>
      <c r="Q1763" s="33">
        <v>405</v>
      </c>
      <c r="R1763" s="33">
        <v>50</v>
      </c>
      <c r="S1763" s="33">
        <v>4.1</v>
      </c>
      <c r="T1763" s="35" t="s">
        <v>5258</v>
      </c>
      <c r="U1763">
        <v>2014</v>
      </c>
      <c r="V1763">
        <v>1</v>
      </c>
      <c r="W1763">
        <v>20</v>
      </c>
      <c r="X1763" t="str">
        <f>VLOOKUP(C1763,'country description'!$A$2:$B$16,2,0)</f>
        <v>India</v>
      </c>
      <c r="Y1763" t="str">
        <f t="shared" si="54"/>
        <v>Rs.50</v>
      </c>
      <c r="Z1763" s="36">
        <f t="shared" si="55"/>
        <v>50</v>
      </c>
    </row>
    <row r="1764" ht="14.25" customHeight="1" spans="1:26">
      <c r="A1764" s="33">
        <v>9169</v>
      </c>
      <c r="B1764" s="34" t="s">
        <v>5259</v>
      </c>
      <c r="C1764" s="33">
        <v>1</v>
      </c>
      <c r="D1764" s="34" t="s">
        <v>135</v>
      </c>
      <c r="E1764" s="33" t="s">
        <v>5260</v>
      </c>
      <c r="F1764" s="33" t="s">
        <v>342</v>
      </c>
      <c r="G1764" s="33" t="s">
        <v>343</v>
      </c>
      <c r="H1764" s="33">
        <v>77.0349543</v>
      </c>
      <c r="I1764" s="33">
        <v>28.4768261</v>
      </c>
      <c r="J1764" s="33" t="s">
        <v>90</v>
      </c>
      <c r="K1764" s="33" t="s">
        <v>32</v>
      </c>
      <c r="L1764" s="33" t="s">
        <v>34</v>
      </c>
      <c r="M1764" s="33" t="s">
        <v>34</v>
      </c>
      <c r="N1764" s="33" t="s">
        <v>34</v>
      </c>
      <c r="O1764" s="33" t="s">
        <v>34</v>
      </c>
      <c r="P1764" s="33">
        <v>2</v>
      </c>
      <c r="Q1764" s="33">
        <v>21</v>
      </c>
      <c r="R1764" s="33">
        <v>650</v>
      </c>
      <c r="S1764" s="33">
        <v>3</v>
      </c>
      <c r="T1764" s="35" t="s">
        <v>5261</v>
      </c>
      <c r="U1764">
        <v>2014</v>
      </c>
      <c r="V1764">
        <v>3</v>
      </c>
      <c r="W1764">
        <v>24</v>
      </c>
      <c r="X1764" t="str">
        <f>VLOOKUP(C1764,'country description'!$A$2:$B$16,2,0)</f>
        <v>India</v>
      </c>
      <c r="Y1764" t="str">
        <f t="shared" si="54"/>
        <v>Rs.650</v>
      </c>
      <c r="Z1764" s="36">
        <f t="shared" si="55"/>
        <v>650</v>
      </c>
    </row>
    <row r="1765" ht="14.25" customHeight="1" spans="1:26">
      <c r="A1765" s="33">
        <v>9173</v>
      </c>
      <c r="B1765" s="34" t="s">
        <v>5262</v>
      </c>
      <c r="C1765" s="33">
        <v>1</v>
      </c>
      <c r="D1765" s="34" t="s">
        <v>27</v>
      </c>
      <c r="E1765" s="33" t="s">
        <v>5263</v>
      </c>
      <c r="F1765" s="33" t="s">
        <v>4446</v>
      </c>
      <c r="G1765" s="33" t="s">
        <v>4447</v>
      </c>
      <c r="H1765" s="33">
        <v>77.0625067</v>
      </c>
      <c r="I1765" s="33">
        <v>28.6761455</v>
      </c>
      <c r="J1765" s="33" t="s">
        <v>1245</v>
      </c>
      <c r="K1765" s="33" t="s">
        <v>32</v>
      </c>
      <c r="L1765" s="33" t="s">
        <v>34</v>
      </c>
      <c r="M1765" s="33" t="s">
        <v>34</v>
      </c>
      <c r="N1765" s="33" t="s">
        <v>34</v>
      </c>
      <c r="O1765" s="33" t="s">
        <v>34</v>
      </c>
      <c r="P1765" s="33">
        <v>1</v>
      </c>
      <c r="Q1765" s="33">
        <v>0</v>
      </c>
      <c r="R1765" s="33">
        <v>100</v>
      </c>
      <c r="S1765" s="33">
        <v>1</v>
      </c>
      <c r="T1765" s="35" t="s">
        <v>5264</v>
      </c>
      <c r="U1765">
        <v>2010</v>
      </c>
      <c r="V1765">
        <v>9</v>
      </c>
      <c r="W1765">
        <v>7</v>
      </c>
      <c r="X1765" t="str">
        <f>VLOOKUP(C1765,'country description'!$A$2:$B$16,2,0)</f>
        <v>India</v>
      </c>
      <c r="Y1765" t="str">
        <f t="shared" si="54"/>
        <v>Rs.100</v>
      </c>
      <c r="Z1765" s="36">
        <f t="shared" si="55"/>
        <v>100</v>
      </c>
    </row>
    <row r="1766" ht="14.25" customHeight="1" spans="1:26">
      <c r="A1766" s="33">
        <v>9176</v>
      </c>
      <c r="B1766" s="34" t="s">
        <v>5265</v>
      </c>
      <c r="C1766" s="33">
        <v>1</v>
      </c>
      <c r="D1766" s="34" t="s">
        <v>27</v>
      </c>
      <c r="E1766" s="33" t="s">
        <v>5266</v>
      </c>
      <c r="F1766" s="33" t="s">
        <v>4446</v>
      </c>
      <c r="G1766" s="33" t="s">
        <v>4447</v>
      </c>
      <c r="H1766" s="33">
        <v>77.06082389</v>
      </c>
      <c r="I1766" s="33">
        <v>28.6743958</v>
      </c>
      <c r="J1766" s="33" t="s">
        <v>90</v>
      </c>
      <c r="K1766" s="33" t="s">
        <v>32</v>
      </c>
      <c r="L1766" s="33" t="s">
        <v>34</v>
      </c>
      <c r="M1766" s="33" t="s">
        <v>34</v>
      </c>
      <c r="N1766" s="33" t="s">
        <v>34</v>
      </c>
      <c r="O1766" s="33" t="s">
        <v>34</v>
      </c>
      <c r="P1766" s="33">
        <v>1</v>
      </c>
      <c r="Q1766" s="33">
        <v>1</v>
      </c>
      <c r="R1766" s="33">
        <v>100</v>
      </c>
      <c r="S1766" s="33">
        <v>1</v>
      </c>
      <c r="T1766" s="35" t="s">
        <v>5267</v>
      </c>
      <c r="U1766">
        <v>2017</v>
      </c>
      <c r="V1766">
        <v>8</v>
      </c>
      <c r="W1766">
        <v>19</v>
      </c>
      <c r="X1766" t="str">
        <f>VLOOKUP(C1766,'country description'!$A$2:$B$16,2,0)</f>
        <v>India</v>
      </c>
      <c r="Y1766" t="str">
        <f t="shared" si="54"/>
        <v>Rs.100</v>
      </c>
      <c r="Z1766" s="36">
        <f t="shared" si="55"/>
        <v>100</v>
      </c>
    </row>
    <row r="1767" ht="14.25" customHeight="1" spans="1:26">
      <c r="A1767" s="33">
        <v>9177</v>
      </c>
      <c r="B1767" s="34" t="s">
        <v>324</v>
      </c>
      <c r="C1767" s="33">
        <v>1</v>
      </c>
      <c r="D1767" s="34" t="s">
        <v>27</v>
      </c>
      <c r="E1767" s="33" t="s">
        <v>1264</v>
      </c>
      <c r="F1767" s="33" t="s">
        <v>1265</v>
      </c>
      <c r="G1767" s="33" t="s">
        <v>1266</v>
      </c>
      <c r="H1767" s="33">
        <v>77.1566476</v>
      </c>
      <c r="I1767" s="33">
        <v>28.524981</v>
      </c>
      <c r="J1767" s="33" t="s">
        <v>332</v>
      </c>
      <c r="K1767" s="33" t="s">
        <v>32</v>
      </c>
      <c r="L1767" s="33" t="s">
        <v>34</v>
      </c>
      <c r="M1767" s="33" t="s">
        <v>34</v>
      </c>
      <c r="N1767" s="33" t="s">
        <v>34</v>
      </c>
      <c r="O1767" s="33" t="s">
        <v>34</v>
      </c>
      <c r="P1767" s="33">
        <v>2</v>
      </c>
      <c r="Q1767" s="33">
        <v>87</v>
      </c>
      <c r="R1767" s="33">
        <v>600</v>
      </c>
      <c r="S1767" s="33">
        <v>3.3</v>
      </c>
      <c r="T1767" s="35" t="s">
        <v>5268</v>
      </c>
      <c r="U1767">
        <v>2016</v>
      </c>
      <c r="V1767">
        <v>7</v>
      </c>
      <c r="W1767">
        <v>4</v>
      </c>
      <c r="X1767" t="str">
        <f>VLOOKUP(C1767,'country description'!$A$2:$B$16,2,0)</f>
        <v>India</v>
      </c>
      <c r="Y1767" t="str">
        <f t="shared" si="54"/>
        <v>Rs.600</v>
      </c>
      <c r="Z1767" s="36">
        <f t="shared" si="55"/>
        <v>600</v>
      </c>
    </row>
    <row r="1768" ht="14.25" customHeight="1" spans="1:26">
      <c r="A1768" s="33">
        <v>9178</v>
      </c>
      <c r="B1768" s="34" t="s">
        <v>5269</v>
      </c>
      <c r="C1768" s="33">
        <v>1</v>
      </c>
      <c r="D1768" s="34" t="s">
        <v>1199</v>
      </c>
      <c r="E1768" s="33" t="s">
        <v>5270</v>
      </c>
      <c r="F1768" s="33" t="s">
        <v>3791</v>
      </c>
      <c r="G1768" s="33" t="s">
        <v>3792</v>
      </c>
      <c r="H1768" s="33">
        <v>77.303542</v>
      </c>
      <c r="I1768" s="33">
        <v>28.4959154</v>
      </c>
      <c r="J1768" s="33" t="s">
        <v>90</v>
      </c>
      <c r="K1768" s="33" t="s">
        <v>32</v>
      </c>
      <c r="L1768" s="33" t="s">
        <v>34</v>
      </c>
      <c r="M1768" s="33" t="s">
        <v>34</v>
      </c>
      <c r="N1768" s="33" t="s">
        <v>34</v>
      </c>
      <c r="O1768" s="33" t="s">
        <v>34</v>
      </c>
      <c r="P1768" s="33">
        <v>1</v>
      </c>
      <c r="Q1768" s="33">
        <v>3</v>
      </c>
      <c r="R1768" s="33">
        <v>100</v>
      </c>
      <c r="S1768" s="33">
        <v>1</v>
      </c>
      <c r="T1768" s="35" t="s">
        <v>5271</v>
      </c>
      <c r="U1768">
        <v>2011</v>
      </c>
      <c r="V1768">
        <v>10</v>
      </c>
      <c r="W1768">
        <v>1</v>
      </c>
      <c r="X1768" t="str">
        <f>VLOOKUP(C1768,'country description'!$A$2:$B$16,2,0)</f>
        <v>India</v>
      </c>
      <c r="Y1768" t="str">
        <f t="shared" si="54"/>
        <v>Rs.100</v>
      </c>
      <c r="Z1768" s="36">
        <f t="shared" si="55"/>
        <v>100</v>
      </c>
    </row>
    <row r="1769" ht="14.25" customHeight="1" spans="1:26">
      <c r="A1769" s="33">
        <v>9181</v>
      </c>
      <c r="B1769" s="34" t="s">
        <v>5272</v>
      </c>
      <c r="C1769" s="33">
        <v>1</v>
      </c>
      <c r="D1769" s="34" t="s">
        <v>27</v>
      </c>
      <c r="E1769" s="33" t="s">
        <v>5273</v>
      </c>
      <c r="F1769" s="33" t="s">
        <v>4446</v>
      </c>
      <c r="G1769" s="33" t="s">
        <v>4447</v>
      </c>
      <c r="H1769" s="33">
        <v>77.06424572</v>
      </c>
      <c r="I1769" s="33">
        <v>28.67784092</v>
      </c>
      <c r="J1769" s="33" t="s">
        <v>5274</v>
      </c>
      <c r="K1769" s="33" t="s">
        <v>32</v>
      </c>
      <c r="L1769" s="33" t="s">
        <v>34</v>
      </c>
      <c r="M1769" s="33" t="s">
        <v>34</v>
      </c>
      <c r="N1769" s="33" t="s">
        <v>34</v>
      </c>
      <c r="O1769" s="33" t="s">
        <v>34</v>
      </c>
      <c r="P1769" s="33">
        <v>1</v>
      </c>
      <c r="Q1769" s="33">
        <v>0</v>
      </c>
      <c r="R1769" s="33">
        <v>100</v>
      </c>
      <c r="S1769" s="33">
        <v>1</v>
      </c>
      <c r="T1769" s="35" t="s">
        <v>5275</v>
      </c>
      <c r="U1769">
        <v>2013</v>
      </c>
      <c r="V1769">
        <v>11</v>
      </c>
      <c r="W1769">
        <v>14</v>
      </c>
      <c r="X1769" t="str">
        <f>VLOOKUP(C1769,'country description'!$A$2:$B$16,2,0)</f>
        <v>India</v>
      </c>
      <c r="Y1769" t="str">
        <f t="shared" si="54"/>
        <v>Rs.100</v>
      </c>
      <c r="Z1769" s="36">
        <f t="shared" si="55"/>
        <v>100</v>
      </c>
    </row>
    <row r="1770" ht="14.25" customHeight="1" spans="1:26">
      <c r="A1770" s="33">
        <v>9194</v>
      </c>
      <c r="B1770" s="34" t="s">
        <v>5276</v>
      </c>
      <c r="C1770" s="33">
        <v>1</v>
      </c>
      <c r="D1770" s="34" t="s">
        <v>27</v>
      </c>
      <c r="E1770" s="33" t="s">
        <v>5277</v>
      </c>
      <c r="F1770" s="33" t="s">
        <v>4446</v>
      </c>
      <c r="G1770" s="33" t="s">
        <v>4447</v>
      </c>
      <c r="H1770" s="33">
        <v>77.0662951</v>
      </c>
      <c r="I1770" s="33">
        <v>28.6801056</v>
      </c>
      <c r="J1770" s="33" t="s">
        <v>2918</v>
      </c>
      <c r="K1770" s="33" t="s">
        <v>32</v>
      </c>
      <c r="L1770" s="33" t="s">
        <v>34</v>
      </c>
      <c r="M1770" s="33" t="s">
        <v>34</v>
      </c>
      <c r="N1770" s="33" t="s">
        <v>34</v>
      </c>
      <c r="O1770" s="33" t="s">
        <v>34</v>
      </c>
      <c r="P1770" s="33">
        <v>1</v>
      </c>
      <c r="Q1770" s="33">
        <v>0</v>
      </c>
      <c r="R1770" s="33">
        <v>100</v>
      </c>
      <c r="S1770" s="33">
        <v>1</v>
      </c>
      <c r="T1770" s="35" t="s">
        <v>5278</v>
      </c>
      <c r="U1770">
        <v>2011</v>
      </c>
      <c r="V1770">
        <v>5</v>
      </c>
      <c r="W1770">
        <v>22</v>
      </c>
      <c r="X1770" t="str">
        <f>VLOOKUP(C1770,'country description'!$A$2:$B$16,2,0)</f>
        <v>India</v>
      </c>
      <c r="Y1770" t="str">
        <f t="shared" si="54"/>
        <v>Rs.100</v>
      </c>
      <c r="Z1770" s="36">
        <f t="shared" si="55"/>
        <v>100</v>
      </c>
    </row>
    <row r="1771" ht="14.25" customHeight="1" spans="1:26">
      <c r="A1771" s="33">
        <v>9207</v>
      </c>
      <c r="B1771" s="34" t="s">
        <v>5279</v>
      </c>
      <c r="C1771" s="33">
        <v>1</v>
      </c>
      <c r="D1771" s="34" t="s">
        <v>27</v>
      </c>
      <c r="E1771" s="33" t="s">
        <v>5280</v>
      </c>
      <c r="F1771" s="33" t="s">
        <v>5281</v>
      </c>
      <c r="G1771" s="33" t="s">
        <v>5282</v>
      </c>
      <c r="H1771" s="33">
        <v>77.0803073</v>
      </c>
      <c r="I1771" s="33">
        <v>28.5891867</v>
      </c>
      <c r="J1771" s="33" t="s">
        <v>1285</v>
      </c>
      <c r="K1771" s="33" t="s">
        <v>32</v>
      </c>
      <c r="L1771" s="33" t="s">
        <v>34</v>
      </c>
      <c r="M1771" s="33" t="s">
        <v>34</v>
      </c>
      <c r="N1771" s="33" t="s">
        <v>34</v>
      </c>
      <c r="O1771" s="33" t="s">
        <v>34</v>
      </c>
      <c r="P1771" s="33">
        <v>1</v>
      </c>
      <c r="Q1771" s="33">
        <v>6</v>
      </c>
      <c r="R1771" s="33">
        <v>100</v>
      </c>
      <c r="S1771" s="33">
        <v>2.8</v>
      </c>
      <c r="T1771" s="35" t="s">
        <v>5283</v>
      </c>
      <c r="U1771">
        <v>2015</v>
      </c>
      <c r="V1771">
        <v>12</v>
      </c>
      <c r="W1771">
        <v>2</v>
      </c>
      <c r="X1771" t="str">
        <f>VLOOKUP(C1771,'country description'!$A$2:$B$16,2,0)</f>
        <v>India</v>
      </c>
      <c r="Y1771" t="str">
        <f t="shared" si="54"/>
        <v>Rs.100</v>
      </c>
      <c r="Z1771" s="36">
        <f t="shared" si="55"/>
        <v>100</v>
      </c>
    </row>
    <row r="1772" ht="14.25" customHeight="1" spans="1:26">
      <c r="A1772" s="33">
        <v>9209</v>
      </c>
      <c r="B1772" s="34" t="s">
        <v>5284</v>
      </c>
      <c r="C1772" s="33">
        <v>1</v>
      </c>
      <c r="D1772" s="34" t="s">
        <v>27</v>
      </c>
      <c r="E1772" s="33" t="s">
        <v>5285</v>
      </c>
      <c r="F1772" s="33" t="s">
        <v>3448</v>
      </c>
      <c r="G1772" s="33" t="s">
        <v>3449</v>
      </c>
      <c r="H1772" s="33">
        <v>77.0306405</v>
      </c>
      <c r="I1772" s="33">
        <v>28.6191566</v>
      </c>
      <c r="J1772" s="33" t="s">
        <v>5286</v>
      </c>
      <c r="K1772" s="33" t="s">
        <v>32</v>
      </c>
      <c r="L1772" s="33" t="s">
        <v>34</v>
      </c>
      <c r="M1772" s="33" t="s">
        <v>34</v>
      </c>
      <c r="N1772" s="33" t="s">
        <v>34</v>
      </c>
      <c r="O1772" s="33" t="s">
        <v>34</v>
      </c>
      <c r="P1772" s="33">
        <v>1</v>
      </c>
      <c r="Q1772" s="33">
        <v>7</v>
      </c>
      <c r="R1772" s="33">
        <v>400</v>
      </c>
      <c r="S1772" s="33">
        <v>2.8</v>
      </c>
      <c r="T1772" s="35" t="s">
        <v>5287</v>
      </c>
      <c r="U1772">
        <v>2014</v>
      </c>
      <c r="V1772">
        <v>6</v>
      </c>
      <c r="W1772">
        <v>26</v>
      </c>
      <c r="X1772" t="str">
        <f>VLOOKUP(C1772,'country description'!$A$2:$B$16,2,0)</f>
        <v>India</v>
      </c>
      <c r="Y1772" t="str">
        <f t="shared" si="54"/>
        <v>Rs.400</v>
      </c>
      <c r="Z1772" s="36">
        <f t="shared" si="55"/>
        <v>400</v>
      </c>
    </row>
    <row r="1773" ht="14.25" customHeight="1" spans="1:26">
      <c r="A1773" s="33">
        <v>9210</v>
      </c>
      <c r="B1773" s="34" t="s">
        <v>5288</v>
      </c>
      <c r="C1773" s="33">
        <v>1</v>
      </c>
      <c r="D1773" s="34" t="s">
        <v>27</v>
      </c>
      <c r="E1773" s="33" t="s">
        <v>5289</v>
      </c>
      <c r="F1773" s="33" t="s">
        <v>124</v>
      </c>
      <c r="G1773" s="33" t="s">
        <v>125</v>
      </c>
      <c r="H1773" s="33">
        <v>77.2500794</v>
      </c>
      <c r="I1773" s="33">
        <v>28.5494455</v>
      </c>
      <c r="J1773" s="33" t="s">
        <v>90</v>
      </c>
      <c r="K1773" s="33" t="s">
        <v>32</v>
      </c>
      <c r="L1773" s="33" t="s">
        <v>34</v>
      </c>
      <c r="M1773" s="33" t="s">
        <v>34</v>
      </c>
      <c r="N1773" s="33" t="s">
        <v>34</v>
      </c>
      <c r="O1773" s="33" t="s">
        <v>34</v>
      </c>
      <c r="P1773" s="33">
        <v>1</v>
      </c>
      <c r="Q1773" s="33">
        <v>1</v>
      </c>
      <c r="R1773" s="33">
        <v>200</v>
      </c>
      <c r="S1773" s="33">
        <v>1</v>
      </c>
      <c r="T1773" s="35" t="s">
        <v>5290</v>
      </c>
      <c r="U1773">
        <v>2017</v>
      </c>
      <c r="V1773">
        <v>12</v>
      </c>
      <c r="W1773">
        <v>23</v>
      </c>
      <c r="X1773" t="str">
        <f>VLOOKUP(C1773,'country description'!$A$2:$B$16,2,0)</f>
        <v>India</v>
      </c>
      <c r="Y1773" t="str">
        <f t="shared" si="54"/>
        <v>Rs.200</v>
      </c>
      <c r="Z1773" s="36">
        <f t="shared" si="55"/>
        <v>200</v>
      </c>
    </row>
    <row r="1774" ht="14.25" customHeight="1" spans="1:26">
      <c r="A1774" s="33">
        <v>9218</v>
      </c>
      <c r="B1774" s="34" t="s">
        <v>5291</v>
      </c>
      <c r="C1774" s="33">
        <v>1</v>
      </c>
      <c r="D1774" s="34" t="s">
        <v>27</v>
      </c>
      <c r="E1774" s="33" t="s">
        <v>5292</v>
      </c>
      <c r="F1774" s="33" t="s">
        <v>5281</v>
      </c>
      <c r="G1774" s="33" t="s">
        <v>5282</v>
      </c>
      <c r="H1774" s="33">
        <v>77.0811572</v>
      </c>
      <c r="I1774" s="33">
        <v>28.5899658</v>
      </c>
      <c r="J1774" s="33" t="s">
        <v>90</v>
      </c>
      <c r="K1774" s="33" t="s">
        <v>32</v>
      </c>
      <c r="L1774" s="33" t="s">
        <v>34</v>
      </c>
      <c r="M1774" s="33" t="s">
        <v>34</v>
      </c>
      <c r="N1774" s="33" t="s">
        <v>34</v>
      </c>
      <c r="O1774" s="33" t="s">
        <v>34</v>
      </c>
      <c r="P1774" s="33">
        <v>1</v>
      </c>
      <c r="Q1774" s="33">
        <v>6</v>
      </c>
      <c r="R1774" s="33">
        <v>200</v>
      </c>
      <c r="S1774" s="33">
        <v>2.8</v>
      </c>
      <c r="T1774" s="35" t="s">
        <v>5293</v>
      </c>
      <c r="U1774">
        <v>2016</v>
      </c>
      <c r="V1774">
        <v>2</v>
      </c>
      <c r="W1774">
        <v>28</v>
      </c>
      <c r="X1774" t="str">
        <f>VLOOKUP(C1774,'country description'!$A$2:$B$16,2,0)</f>
        <v>India</v>
      </c>
      <c r="Y1774" t="str">
        <f t="shared" si="54"/>
        <v>Rs.200</v>
      </c>
      <c r="Z1774" s="36">
        <f t="shared" si="55"/>
        <v>200</v>
      </c>
    </row>
    <row r="1775" ht="14.25" customHeight="1" spans="1:26">
      <c r="A1775" s="33">
        <v>9224</v>
      </c>
      <c r="B1775" s="34" t="s">
        <v>5294</v>
      </c>
      <c r="C1775" s="33">
        <v>1</v>
      </c>
      <c r="D1775" s="34" t="s">
        <v>1199</v>
      </c>
      <c r="E1775" s="33" t="s">
        <v>5295</v>
      </c>
      <c r="F1775" s="33" t="s">
        <v>468</v>
      </c>
      <c r="G1775" s="33" t="s">
        <v>1226</v>
      </c>
      <c r="H1775" s="33">
        <v>77.3116575</v>
      </c>
      <c r="I1775" s="33">
        <v>28.480381</v>
      </c>
      <c r="J1775" s="33" t="s">
        <v>1634</v>
      </c>
      <c r="K1775" s="33" t="s">
        <v>32</v>
      </c>
      <c r="L1775" s="33" t="s">
        <v>34</v>
      </c>
      <c r="M1775" s="33" t="s">
        <v>34</v>
      </c>
      <c r="N1775" s="33" t="s">
        <v>34</v>
      </c>
      <c r="O1775" s="33" t="s">
        <v>34</v>
      </c>
      <c r="P1775" s="33">
        <v>1</v>
      </c>
      <c r="Q1775" s="33">
        <v>19</v>
      </c>
      <c r="R1775" s="33">
        <v>150</v>
      </c>
      <c r="S1775" s="33">
        <v>3.1</v>
      </c>
      <c r="T1775" s="35" t="s">
        <v>5296</v>
      </c>
      <c r="U1775">
        <v>2011</v>
      </c>
      <c r="V1775">
        <v>3</v>
      </c>
      <c r="W1775">
        <v>25</v>
      </c>
      <c r="X1775" t="str">
        <f>VLOOKUP(C1775,'country description'!$A$2:$B$16,2,0)</f>
        <v>India</v>
      </c>
      <c r="Y1775" t="str">
        <f t="shared" si="54"/>
        <v>Rs.150</v>
      </c>
      <c r="Z1775" s="36">
        <f t="shared" si="55"/>
        <v>150</v>
      </c>
    </row>
    <row r="1776" ht="14.25" customHeight="1" spans="1:26">
      <c r="A1776" s="33">
        <v>9226</v>
      </c>
      <c r="B1776" s="34" t="s">
        <v>5297</v>
      </c>
      <c r="C1776" s="33">
        <v>1</v>
      </c>
      <c r="D1776" s="34" t="s">
        <v>27</v>
      </c>
      <c r="E1776" s="33" t="s">
        <v>5298</v>
      </c>
      <c r="F1776" s="33" t="s">
        <v>4446</v>
      </c>
      <c r="G1776" s="33" t="s">
        <v>4447</v>
      </c>
      <c r="H1776" s="33">
        <v>77.066475</v>
      </c>
      <c r="I1776" s="33">
        <v>28.6803916</v>
      </c>
      <c r="J1776" s="33" t="s">
        <v>1634</v>
      </c>
      <c r="K1776" s="33" t="s">
        <v>32</v>
      </c>
      <c r="L1776" s="33" t="s">
        <v>34</v>
      </c>
      <c r="M1776" s="33" t="s">
        <v>34</v>
      </c>
      <c r="N1776" s="33" t="s">
        <v>34</v>
      </c>
      <c r="O1776" s="33" t="s">
        <v>34</v>
      </c>
      <c r="P1776" s="33">
        <v>1</v>
      </c>
      <c r="Q1776" s="33">
        <v>0</v>
      </c>
      <c r="R1776" s="33">
        <v>100</v>
      </c>
      <c r="S1776" s="33">
        <v>1</v>
      </c>
      <c r="T1776" s="35" t="s">
        <v>5299</v>
      </c>
      <c r="U1776">
        <v>2010</v>
      </c>
      <c r="V1776">
        <v>11</v>
      </c>
      <c r="W1776">
        <v>6</v>
      </c>
      <c r="X1776" t="str">
        <f>VLOOKUP(C1776,'country description'!$A$2:$B$16,2,0)</f>
        <v>India</v>
      </c>
      <c r="Y1776" t="str">
        <f t="shared" si="54"/>
        <v>Rs.100</v>
      </c>
      <c r="Z1776" s="36">
        <f t="shared" si="55"/>
        <v>100</v>
      </c>
    </row>
    <row r="1777" ht="14.25" customHeight="1" spans="1:26">
      <c r="A1777" s="33">
        <v>9230</v>
      </c>
      <c r="B1777" s="34" t="s">
        <v>3988</v>
      </c>
      <c r="C1777" s="33">
        <v>1</v>
      </c>
      <c r="D1777" s="34" t="s">
        <v>27</v>
      </c>
      <c r="E1777" s="33" t="s">
        <v>5300</v>
      </c>
      <c r="F1777" s="33" t="s">
        <v>165</v>
      </c>
      <c r="G1777" s="33" t="s">
        <v>166</v>
      </c>
      <c r="H1777" s="33">
        <v>77.13315569</v>
      </c>
      <c r="I1777" s="33">
        <v>28.67001569</v>
      </c>
      <c r="J1777" s="33" t="s">
        <v>3767</v>
      </c>
      <c r="K1777" s="33" t="s">
        <v>32</v>
      </c>
      <c r="L1777" s="33" t="s">
        <v>34</v>
      </c>
      <c r="M1777" s="33" t="s">
        <v>34</v>
      </c>
      <c r="N1777" s="33" t="s">
        <v>34</v>
      </c>
      <c r="O1777" s="33" t="s">
        <v>34</v>
      </c>
      <c r="P1777" s="33">
        <v>1</v>
      </c>
      <c r="Q1777" s="33">
        <v>96</v>
      </c>
      <c r="R1777" s="33">
        <v>300</v>
      </c>
      <c r="S1777" s="33">
        <v>3.7</v>
      </c>
      <c r="T1777" s="35" t="s">
        <v>437</v>
      </c>
      <c r="U1777">
        <v>2013</v>
      </c>
      <c r="V1777">
        <v>2</v>
      </c>
      <c r="W1777">
        <v>15</v>
      </c>
      <c r="X1777" t="str">
        <f>VLOOKUP(C1777,'country description'!$A$2:$B$16,2,0)</f>
        <v>India</v>
      </c>
      <c r="Y1777" t="str">
        <f t="shared" si="54"/>
        <v>Rs.300</v>
      </c>
      <c r="Z1777" s="36">
        <f t="shared" si="55"/>
        <v>300</v>
      </c>
    </row>
    <row r="1778" ht="14.25" customHeight="1" spans="1:26">
      <c r="A1778" s="33">
        <v>9233</v>
      </c>
      <c r="B1778" s="34" t="s">
        <v>5301</v>
      </c>
      <c r="C1778" s="33">
        <v>1</v>
      </c>
      <c r="D1778" s="34" t="s">
        <v>1199</v>
      </c>
      <c r="E1778" s="33" t="s">
        <v>5302</v>
      </c>
      <c r="F1778" s="33" t="s">
        <v>468</v>
      </c>
      <c r="G1778" s="33" t="s">
        <v>1226</v>
      </c>
      <c r="H1778" s="33">
        <v>77.3066403</v>
      </c>
      <c r="I1778" s="33">
        <v>28.48420819</v>
      </c>
      <c r="J1778" s="33" t="s">
        <v>1285</v>
      </c>
      <c r="K1778" s="33" t="s">
        <v>32</v>
      </c>
      <c r="L1778" s="33" t="s">
        <v>34</v>
      </c>
      <c r="M1778" s="33" t="s">
        <v>34</v>
      </c>
      <c r="N1778" s="33" t="s">
        <v>34</v>
      </c>
      <c r="O1778" s="33" t="s">
        <v>34</v>
      </c>
      <c r="P1778" s="33">
        <v>1</v>
      </c>
      <c r="Q1778" s="33">
        <v>1</v>
      </c>
      <c r="R1778" s="33">
        <v>100</v>
      </c>
      <c r="S1778" s="33">
        <v>1</v>
      </c>
      <c r="T1778" s="35" t="s">
        <v>5303</v>
      </c>
      <c r="U1778">
        <v>2011</v>
      </c>
      <c r="V1778">
        <v>1</v>
      </c>
      <c r="W1778">
        <v>2</v>
      </c>
      <c r="X1778" t="str">
        <f>VLOOKUP(C1778,'country description'!$A$2:$B$16,2,0)</f>
        <v>India</v>
      </c>
      <c r="Y1778" t="str">
        <f t="shared" si="54"/>
        <v>Rs.100</v>
      </c>
      <c r="Z1778" s="36">
        <f t="shared" si="55"/>
        <v>100</v>
      </c>
    </row>
    <row r="1779" ht="14.25" customHeight="1" spans="1:26">
      <c r="A1779" s="33">
        <v>9251</v>
      </c>
      <c r="B1779" s="34" t="s">
        <v>5304</v>
      </c>
      <c r="C1779" s="33">
        <v>1</v>
      </c>
      <c r="D1779" s="34" t="s">
        <v>27</v>
      </c>
      <c r="E1779" s="33" t="s">
        <v>5305</v>
      </c>
      <c r="F1779" s="33" t="s">
        <v>3514</v>
      </c>
      <c r="G1779" s="33" t="s">
        <v>3515</v>
      </c>
      <c r="H1779" s="33">
        <v>76.9857462</v>
      </c>
      <c r="I1779" s="33">
        <v>28.6134511</v>
      </c>
      <c r="J1779" s="33" t="s">
        <v>90</v>
      </c>
      <c r="K1779" s="33" t="s">
        <v>32</v>
      </c>
      <c r="L1779" s="33" t="s">
        <v>34</v>
      </c>
      <c r="M1779" s="33" t="s">
        <v>34</v>
      </c>
      <c r="N1779" s="33" t="s">
        <v>34</v>
      </c>
      <c r="O1779" s="33" t="s">
        <v>34</v>
      </c>
      <c r="P1779" s="33">
        <v>1</v>
      </c>
      <c r="Q1779" s="33">
        <v>4</v>
      </c>
      <c r="R1779" s="33">
        <v>150</v>
      </c>
      <c r="S1779" s="33">
        <v>2.9</v>
      </c>
      <c r="T1779" s="35" t="s">
        <v>4008</v>
      </c>
      <c r="U1779">
        <v>2018</v>
      </c>
      <c r="V1779">
        <v>9</v>
      </c>
      <c r="W1779">
        <v>1</v>
      </c>
      <c r="X1779" t="str">
        <f>VLOOKUP(C1779,'country description'!$A$2:$B$16,2,0)</f>
        <v>India</v>
      </c>
      <c r="Y1779" t="str">
        <f t="shared" si="54"/>
        <v>Rs.150</v>
      </c>
      <c r="Z1779" s="36">
        <f t="shared" si="55"/>
        <v>150</v>
      </c>
    </row>
    <row r="1780" ht="14.25" customHeight="1" spans="1:26">
      <c r="A1780" s="33">
        <v>9252</v>
      </c>
      <c r="B1780" s="34" t="s">
        <v>5306</v>
      </c>
      <c r="C1780" s="33">
        <v>1</v>
      </c>
      <c r="D1780" s="34" t="s">
        <v>149</v>
      </c>
      <c r="E1780" s="33" t="s">
        <v>5307</v>
      </c>
      <c r="F1780" s="33" t="s">
        <v>151</v>
      </c>
      <c r="G1780" s="33" t="s">
        <v>152</v>
      </c>
      <c r="H1780" s="33">
        <v>77.32310604</v>
      </c>
      <c r="I1780" s="33">
        <v>28.56861001</v>
      </c>
      <c r="J1780" s="33" t="s">
        <v>5308</v>
      </c>
      <c r="K1780" s="33" t="s">
        <v>32</v>
      </c>
      <c r="L1780" s="33" t="s">
        <v>33</v>
      </c>
      <c r="M1780" s="33" t="s">
        <v>33</v>
      </c>
      <c r="N1780" s="33" t="s">
        <v>34</v>
      </c>
      <c r="O1780" s="33" t="s">
        <v>34</v>
      </c>
      <c r="P1780" s="33">
        <v>3</v>
      </c>
      <c r="Q1780" s="33">
        <v>431</v>
      </c>
      <c r="R1780" s="33">
        <v>1200</v>
      </c>
      <c r="S1780" s="33">
        <v>3.4</v>
      </c>
      <c r="T1780" s="35" t="s">
        <v>5309</v>
      </c>
      <c r="U1780">
        <v>2011</v>
      </c>
      <c r="V1780">
        <v>10</v>
      </c>
      <c r="W1780">
        <v>7</v>
      </c>
      <c r="X1780" t="str">
        <f>VLOOKUP(C1780,'country description'!$A$2:$B$16,2,0)</f>
        <v>India</v>
      </c>
      <c r="Y1780" t="str">
        <f t="shared" si="54"/>
        <v>Rs.1200</v>
      </c>
      <c r="Z1780" s="36">
        <f t="shared" si="55"/>
        <v>1200</v>
      </c>
    </row>
    <row r="1781" ht="14.25" customHeight="1" spans="1:26">
      <c r="A1781" s="33">
        <v>9253</v>
      </c>
      <c r="B1781" s="34" t="s">
        <v>2465</v>
      </c>
      <c r="C1781" s="33">
        <v>1</v>
      </c>
      <c r="D1781" s="34" t="s">
        <v>27</v>
      </c>
      <c r="E1781" s="33" t="s">
        <v>5310</v>
      </c>
      <c r="F1781" s="33" t="s">
        <v>201</v>
      </c>
      <c r="G1781" s="33" t="s">
        <v>202</v>
      </c>
      <c r="H1781" s="33">
        <v>77.1141532</v>
      </c>
      <c r="I1781" s="33">
        <v>28.7345078</v>
      </c>
      <c r="J1781" s="33" t="s">
        <v>5311</v>
      </c>
      <c r="K1781" s="33" t="s">
        <v>32</v>
      </c>
      <c r="L1781" s="33" t="s">
        <v>34</v>
      </c>
      <c r="M1781" s="33" t="s">
        <v>34</v>
      </c>
      <c r="N1781" s="33" t="s">
        <v>34</v>
      </c>
      <c r="O1781" s="33" t="s">
        <v>34</v>
      </c>
      <c r="P1781" s="33">
        <v>1</v>
      </c>
      <c r="Q1781" s="33">
        <v>75</v>
      </c>
      <c r="R1781" s="33">
        <v>400</v>
      </c>
      <c r="S1781" s="33">
        <v>3.5</v>
      </c>
      <c r="T1781" s="35" t="s">
        <v>5312</v>
      </c>
      <c r="U1781">
        <v>2015</v>
      </c>
      <c r="V1781">
        <v>11</v>
      </c>
      <c r="W1781">
        <v>19</v>
      </c>
      <c r="X1781" t="str">
        <f>VLOOKUP(C1781,'country description'!$A$2:$B$16,2,0)</f>
        <v>India</v>
      </c>
      <c r="Y1781" t="str">
        <f t="shared" si="54"/>
        <v>Rs.400</v>
      </c>
      <c r="Z1781" s="36">
        <f t="shared" si="55"/>
        <v>400</v>
      </c>
    </row>
    <row r="1782" ht="14.25" customHeight="1" spans="1:26">
      <c r="A1782" s="33">
        <v>9262</v>
      </c>
      <c r="B1782" s="34" t="s">
        <v>5313</v>
      </c>
      <c r="C1782" s="33">
        <v>1</v>
      </c>
      <c r="D1782" s="34" t="s">
        <v>27</v>
      </c>
      <c r="E1782" s="33" t="s">
        <v>5314</v>
      </c>
      <c r="F1782" s="33" t="s">
        <v>3514</v>
      </c>
      <c r="G1782" s="33" t="s">
        <v>3515</v>
      </c>
      <c r="H1782" s="33">
        <v>76.9856908</v>
      </c>
      <c r="I1782" s="33">
        <v>28.6130492</v>
      </c>
      <c r="J1782" s="33" t="s">
        <v>1566</v>
      </c>
      <c r="K1782" s="33" t="s">
        <v>32</v>
      </c>
      <c r="L1782" s="33" t="s">
        <v>34</v>
      </c>
      <c r="M1782" s="33" t="s">
        <v>34</v>
      </c>
      <c r="N1782" s="33" t="s">
        <v>34</v>
      </c>
      <c r="O1782" s="33" t="s">
        <v>34</v>
      </c>
      <c r="P1782" s="33">
        <v>1</v>
      </c>
      <c r="Q1782" s="33">
        <v>2</v>
      </c>
      <c r="R1782" s="33">
        <v>300</v>
      </c>
      <c r="S1782" s="33">
        <v>1</v>
      </c>
      <c r="T1782" s="35" t="s">
        <v>4681</v>
      </c>
      <c r="U1782">
        <v>2013</v>
      </c>
      <c r="V1782">
        <v>2</v>
      </c>
      <c r="W1782">
        <v>27</v>
      </c>
      <c r="X1782" t="str">
        <f>VLOOKUP(C1782,'country description'!$A$2:$B$16,2,0)</f>
        <v>India</v>
      </c>
      <c r="Y1782" t="str">
        <f t="shared" si="54"/>
        <v>Rs.300</v>
      </c>
      <c r="Z1782" s="36">
        <f t="shared" si="55"/>
        <v>300</v>
      </c>
    </row>
    <row r="1783" ht="14.25" customHeight="1" spans="1:26">
      <c r="A1783" s="33">
        <v>9267</v>
      </c>
      <c r="B1783" s="34" t="s">
        <v>3281</v>
      </c>
      <c r="C1783" s="33">
        <v>1</v>
      </c>
      <c r="D1783" s="34" t="s">
        <v>27</v>
      </c>
      <c r="E1783" s="33" t="s">
        <v>5315</v>
      </c>
      <c r="F1783" s="33" t="s">
        <v>156</v>
      </c>
      <c r="G1783" s="33" t="s">
        <v>157</v>
      </c>
      <c r="H1783" s="33">
        <v>77.16399444</v>
      </c>
      <c r="I1783" s="33">
        <v>28.55882222</v>
      </c>
      <c r="J1783" s="33" t="s">
        <v>1566</v>
      </c>
      <c r="K1783" s="33" t="s">
        <v>32</v>
      </c>
      <c r="L1783" s="33" t="s">
        <v>34</v>
      </c>
      <c r="M1783" s="33" t="s">
        <v>34</v>
      </c>
      <c r="N1783" s="33" t="s">
        <v>34</v>
      </c>
      <c r="O1783" s="33" t="s">
        <v>34</v>
      </c>
      <c r="P1783" s="33">
        <v>1</v>
      </c>
      <c r="Q1783" s="33">
        <v>7</v>
      </c>
      <c r="R1783" s="33">
        <v>400</v>
      </c>
      <c r="S1783" s="33">
        <v>2.9</v>
      </c>
      <c r="T1783" s="35" t="s">
        <v>1959</v>
      </c>
      <c r="U1783">
        <v>2010</v>
      </c>
      <c r="V1783">
        <v>10</v>
      </c>
      <c r="W1783">
        <v>10</v>
      </c>
      <c r="X1783" t="str">
        <f>VLOOKUP(C1783,'country description'!$A$2:$B$16,2,0)</f>
        <v>India</v>
      </c>
      <c r="Y1783" t="str">
        <f t="shared" si="54"/>
        <v>Rs.400</v>
      </c>
      <c r="Z1783" s="36">
        <f t="shared" si="55"/>
        <v>400</v>
      </c>
    </row>
    <row r="1784" ht="14.25" customHeight="1" spans="1:26">
      <c r="A1784" s="33">
        <v>9269</v>
      </c>
      <c r="B1784" s="34" t="s">
        <v>5316</v>
      </c>
      <c r="C1784" s="33">
        <v>1</v>
      </c>
      <c r="D1784" s="34" t="s">
        <v>27</v>
      </c>
      <c r="E1784" s="33" t="s">
        <v>5317</v>
      </c>
      <c r="F1784" s="33" t="s">
        <v>3514</v>
      </c>
      <c r="G1784" s="33" t="s">
        <v>3515</v>
      </c>
      <c r="H1784" s="33">
        <v>76.9932051</v>
      </c>
      <c r="I1784" s="33">
        <v>28.5906226</v>
      </c>
      <c r="J1784" s="33" t="s">
        <v>90</v>
      </c>
      <c r="K1784" s="33" t="s">
        <v>32</v>
      </c>
      <c r="L1784" s="33" t="s">
        <v>34</v>
      </c>
      <c r="M1784" s="33" t="s">
        <v>34</v>
      </c>
      <c r="N1784" s="33" t="s">
        <v>34</v>
      </c>
      <c r="O1784" s="33" t="s">
        <v>34</v>
      </c>
      <c r="P1784" s="33">
        <v>1</v>
      </c>
      <c r="Q1784" s="33">
        <v>2</v>
      </c>
      <c r="R1784" s="33">
        <v>400</v>
      </c>
      <c r="S1784" s="33">
        <v>1</v>
      </c>
      <c r="T1784" s="35" t="s">
        <v>5318</v>
      </c>
      <c r="U1784">
        <v>2012</v>
      </c>
      <c r="V1784">
        <v>10</v>
      </c>
      <c r="W1784">
        <v>12</v>
      </c>
      <c r="X1784" t="str">
        <f>VLOOKUP(C1784,'country description'!$A$2:$B$16,2,0)</f>
        <v>India</v>
      </c>
      <c r="Y1784" t="str">
        <f t="shared" si="54"/>
        <v>Rs.400</v>
      </c>
      <c r="Z1784" s="36">
        <f t="shared" si="55"/>
        <v>400</v>
      </c>
    </row>
    <row r="1785" ht="14.25" customHeight="1" spans="1:26">
      <c r="A1785" s="33">
        <v>9271</v>
      </c>
      <c r="B1785" s="34" t="s">
        <v>5319</v>
      </c>
      <c r="C1785" s="33">
        <v>1</v>
      </c>
      <c r="D1785" s="34" t="s">
        <v>27</v>
      </c>
      <c r="E1785" s="33" t="s">
        <v>5320</v>
      </c>
      <c r="F1785" s="33" t="s">
        <v>3514</v>
      </c>
      <c r="G1785" s="33" t="s">
        <v>3515</v>
      </c>
      <c r="H1785" s="33">
        <v>76.9856215</v>
      </c>
      <c r="I1785" s="33">
        <v>28.6100946</v>
      </c>
      <c r="J1785" s="33" t="s">
        <v>90</v>
      </c>
      <c r="K1785" s="33" t="s">
        <v>32</v>
      </c>
      <c r="L1785" s="33" t="s">
        <v>34</v>
      </c>
      <c r="M1785" s="33" t="s">
        <v>34</v>
      </c>
      <c r="N1785" s="33" t="s">
        <v>34</v>
      </c>
      <c r="O1785" s="33" t="s">
        <v>34</v>
      </c>
      <c r="P1785" s="33">
        <v>1</v>
      </c>
      <c r="Q1785" s="33">
        <v>0</v>
      </c>
      <c r="R1785" s="33">
        <v>50</v>
      </c>
      <c r="S1785" s="33">
        <v>1</v>
      </c>
      <c r="T1785" s="35" t="s">
        <v>5321</v>
      </c>
      <c r="U1785">
        <v>2010</v>
      </c>
      <c r="V1785">
        <v>3</v>
      </c>
      <c r="W1785">
        <v>4</v>
      </c>
      <c r="X1785" t="str">
        <f>VLOOKUP(C1785,'country description'!$A$2:$B$16,2,0)</f>
        <v>India</v>
      </c>
      <c r="Y1785" t="str">
        <f t="shared" si="54"/>
        <v>Rs.50</v>
      </c>
      <c r="Z1785" s="36">
        <f t="shared" si="55"/>
        <v>50</v>
      </c>
    </row>
    <row r="1786" ht="14.25" customHeight="1" spans="1:26">
      <c r="A1786" s="33">
        <v>9273</v>
      </c>
      <c r="B1786" s="34" t="s">
        <v>4667</v>
      </c>
      <c r="C1786" s="33">
        <v>1</v>
      </c>
      <c r="D1786" s="34" t="s">
        <v>135</v>
      </c>
      <c r="E1786" s="33" t="s">
        <v>5322</v>
      </c>
      <c r="F1786" s="33" t="s">
        <v>5323</v>
      </c>
      <c r="G1786" s="33" t="s">
        <v>5324</v>
      </c>
      <c r="H1786" s="33">
        <v>77.0563348</v>
      </c>
      <c r="I1786" s="33">
        <v>28.4429124</v>
      </c>
      <c r="J1786" s="33" t="s">
        <v>4669</v>
      </c>
      <c r="K1786" s="33" t="s">
        <v>32</v>
      </c>
      <c r="L1786" s="33" t="s">
        <v>34</v>
      </c>
      <c r="M1786" s="33" t="s">
        <v>33</v>
      </c>
      <c r="N1786" s="33" t="s">
        <v>34</v>
      </c>
      <c r="O1786" s="33" t="s">
        <v>34</v>
      </c>
      <c r="P1786" s="33">
        <v>2</v>
      </c>
      <c r="Q1786" s="33">
        <v>302</v>
      </c>
      <c r="R1786" s="33">
        <v>600</v>
      </c>
      <c r="S1786" s="33">
        <v>3.5</v>
      </c>
      <c r="T1786" s="35" t="s">
        <v>3558</v>
      </c>
      <c r="U1786">
        <v>2012</v>
      </c>
      <c r="V1786">
        <v>9</v>
      </c>
      <c r="W1786">
        <v>27</v>
      </c>
      <c r="X1786" t="str">
        <f>VLOOKUP(C1786,'country description'!$A$2:$B$16,2,0)</f>
        <v>India</v>
      </c>
      <c r="Y1786" t="str">
        <f t="shared" si="54"/>
        <v>Rs.600</v>
      </c>
      <c r="Z1786" s="36">
        <f t="shared" si="55"/>
        <v>600</v>
      </c>
    </row>
    <row r="1787" ht="14.25" customHeight="1" spans="1:26">
      <c r="A1787" s="33">
        <v>9280</v>
      </c>
      <c r="B1787" s="34" t="s">
        <v>5325</v>
      </c>
      <c r="C1787" s="33">
        <v>1</v>
      </c>
      <c r="D1787" s="34" t="s">
        <v>27</v>
      </c>
      <c r="E1787" s="33" t="s">
        <v>5326</v>
      </c>
      <c r="F1787" s="33" t="s">
        <v>578</v>
      </c>
      <c r="G1787" s="33" t="s">
        <v>579</v>
      </c>
      <c r="H1787" s="33">
        <v>0</v>
      </c>
      <c r="I1787" s="33">
        <v>0</v>
      </c>
      <c r="J1787" s="33" t="s">
        <v>1630</v>
      </c>
      <c r="K1787" s="33" t="s">
        <v>32</v>
      </c>
      <c r="L1787" s="33" t="s">
        <v>34</v>
      </c>
      <c r="M1787" s="33" t="s">
        <v>34</v>
      </c>
      <c r="N1787" s="33" t="s">
        <v>34</v>
      </c>
      <c r="O1787" s="33" t="s">
        <v>34</v>
      </c>
      <c r="P1787" s="33">
        <v>1</v>
      </c>
      <c r="Q1787" s="33">
        <v>21</v>
      </c>
      <c r="R1787" s="33">
        <v>150</v>
      </c>
      <c r="S1787" s="33">
        <v>3.1</v>
      </c>
      <c r="T1787" s="35" t="s">
        <v>5327</v>
      </c>
      <c r="U1787">
        <v>2010</v>
      </c>
      <c r="V1787">
        <v>12</v>
      </c>
      <c r="W1787">
        <v>3</v>
      </c>
      <c r="X1787" t="str">
        <f>VLOOKUP(C1787,'country description'!$A$2:$B$16,2,0)</f>
        <v>India</v>
      </c>
      <c r="Y1787" t="str">
        <f t="shared" si="54"/>
        <v>Rs.150</v>
      </c>
      <c r="Z1787" s="36">
        <f t="shared" si="55"/>
        <v>150</v>
      </c>
    </row>
    <row r="1788" ht="14.25" customHeight="1" spans="1:26">
      <c r="A1788" s="33">
        <v>9281</v>
      </c>
      <c r="B1788" s="34" t="s">
        <v>5328</v>
      </c>
      <c r="C1788" s="33">
        <v>1</v>
      </c>
      <c r="D1788" s="34" t="s">
        <v>27</v>
      </c>
      <c r="E1788" s="33" t="s">
        <v>5329</v>
      </c>
      <c r="F1788" s="33" t="s">
        <v>3514</v>
      </c>
      <c r="G1788" s="33" t="s">
        <v>3515</v>
      </c>
      <c r="H1788" s="33">
        <v>76.9854417</v>
      </c>
      <c r="I1788" s="33">
        <v>28.6096384</v>
      </c>
      <c r="J1788" s="33" t="s">
        <v>1245</v>
      </c>
      <c r="K1788" s="33" t="s">
        <v>32</v>
      </c>
      <c r="L1788" s="33" t="s">
        <v>34</v>
      </c>
      <c r="M1788" s="33" t="s">
        <v>34</v>
      </c>
      <c r="N1788" s="33" t="s">
        <v>34</v>
      </c>
      <c r="O1788" s="33" t="s">
        <v>34</v>
      </c>
      <c r="P1788" s="33">
        <v>1</v>
      </c>
      <c r="Q1788" s="33">
        <v>1</v>
      </c>
      <c r="R1788" s="33">
        <v>200</v>
      </c>
      <c r="S1788" s="33">
        <v>1</v>
      </c>
      <c r="T1788" s="35" t="s">
        <v>663</v>
      </c>
      <c r="U1788">
        <v>2018</v>
      </c>
      <c r="V1788">
        <v>3</v>
      </c>
      <c r="W1788">
        <v>21</v>
      </c>
      <c r="X1788" t="str">
        <f>VLOOKUP(C1788,'country description'!$A$2:$B$16,2,0)</f>
        <v>India</v>
      </c>
      <c r="Y1788" t="str">
        <f t="shared" si="54"/>
        <v>Rs.200</v>
      </c>
      <c r="Z1788" s="36">
        <f t="shared" si="55"/>
        <v>200</v>
      </c>
    </row>
    <row r="1789" ht="14.25" customHeight="1" spans="1:26">
      <c r="A1789" s="33">
        <v>9290</v>
      </c>
      <c r="B1789" s="34" t="s">
        <v>3192</v>
      </c>
      <c r="C1789" s="33">
        <v>1</v>
      </c>
      <c r="D1789" s="34" t="s">
        <v>135</v>
      </c>
      <c r="E1789" s="33" t="s">
        <v>5330</v>
      </c>
      <c r="F1789" s="33" t="s">
        <v>1118</v>
      </c>
      <c r="G1789" s="33" t="s">
        <v>1119</v>
      </c>
      <c r="H1789" s="33">
        <v>77.0871567</v>
      </c>
      <c r="I1789" s="33">
        <v>28.4625963</v>
      </c>
      <c r="J1789" s="33" t="s">
        <v>38</v>
      </c>
      <c r="K1789" s="33" t="s">
        <v>32</v>
      </c>
      <c r="L1789" s="33" t="s">
        <v>33</v>
      </c>
      <c r="M1789" s="33" t="s">
        <v>33</v>
      </c>
      <c r="N1789" s="33" t="s">
        <v>34</v>
      </c>
      <c r="O1789" s="33" t="s">
        <v>34</v>
      </c>
      <c r="P1789" s="33">
        <v>2</v>
      </c>
      <c r="Q1789" s="33">
        <v>321</v>
      </c>
      <c r="R1789" s="33">
        <v>800</v>
      </c>
      <c r="S1789" s="33">
        <v>3.6</v>
      </c>
      <c r="T1789" s="35" t="s">
        <v>1250</v>
      </c>
      <c r="U1789">
        <v>2017</v>
      </c>
      <c r="V1789">
        <v>4</v>
      </c>
      <c r="W1789">
        <v>5</v>
      </c>
      <c r="X1789" t="str">
        <f>VLOOKUP(C1789,'country description'!$A$2:$B$16,2,0)</f>
        <v>India</v>
      </c>
      <c r="Y1789" t="str">
        <f t="shared" si="54"/>
        <v>Rs.800</v>
      </c>
      <c r="Z1789" s="36">
        <f t="shared" si="55"/>
        <v>800</v>
      </c>
    </row>
    <row r="1790" ht="14.25" customHeight="1" spans="1:26">
      <c r="A1790" s="33">
        <v>9299</v>
      </c>
      <c r="B1790" s="34" t="s">
        <v>4670</v>
      </c>
      <c r="C1790" s="33">
        <v>1</v>
      </c>
      <c r="D1790" s="34" t="s">
        <v>1199</v>
      </c>
      <c r="E1790" s="33" t="s">
        <v>5331</v>
      </c>
      <c r="F1790" s="33" t="s">
        <v>3791</v>
      </c>
      <c r="G1790" s="33" t="s">
        <v>3792</v>
      </c>
      <c r="H1790" s="33">
        <v>77.30274167</v>
      </c>
      <c r="I1790" s="33">
        <v>28.49629167</v>
      </c>
      <c r="J1790" s="33" t="s">
        <v>1245</v>
      </c>
      <c r="K1790" s="33" t="s">
        <v>32</v>
      </c>
      <c r="L1790" s="33" t="s">
        <v>34</v>
      </c>
      <c r="M1790" s="33" t="s">
        <v>34</v>
      </c>
      <c r="N1790" s="33" t="s">
        <v>34</v>
      </c>
      <c r="O1790" s="33" t="s">
        <v>34</v>
      </c>
      <c r="P1790" s="33">
        <v>1</v>
      </c>
      <c r="Q1790" s="33">
        <v>1</v>
      </c>
      <c r="R1790" s="33">
        <v>100</v>
      </c>
      <c r="S1790" s="33">
        <v>1</v>
      </c>
      <c r="T1790" s="35" t="s">
        <v>5332</v>
      </c>
      <c r="U1790">
        <v>2012</v>
      </c>
      <c r="V1790">
        <v>10</v>
      </c>
      <c r="W1790">
        <v>20</v>
      </c>
      <c r="X1790" t="str">
        <f>VLOOKUP(C1790,'country description'!$A$2:$B$16,2,0)</f>
        <v>India</v>
      </c>
      <c r="Y1790" t="str">
        <f t="shared" si="54"/>
        <v>Rs.100</v>
      </c>
      <c r="Z1790" s="36">
        <f t="shared" si="55"/>
        <v>100</v>
      </c>
    </row>
    <row r="1791" ht="14.25" customHeight="1" spans="1:26">
      <c r="A1791" s="33">
        <v>9313</v>
      </c>
      <c r="B1791" s="34" t="s">
        <v>5333</v>
      </c>
      <c r="C1791" s="33">
        <v>1</v>
      </c>
      <c r="D1791" s="34" t="s">
        <v>149</v>
      </c>
      <c r="E1791" s="33" t="s">
        <v>5334</v>
      </c>
      <c r="F1791" s="33" t="s">
        <v>381</v>
      </c>
      <c r="G1791" s="33" t="s">
        <v>382</v>
      </c>
      <c r="H1791" s="33">
        <v>77.362497</v>
      </c>
      <c r="I1791" s="33">
        <v>28.5699968</v>
      </c>
      <c r="J1791" s="33" t="s">
        <v>534</v>
      </c>
      <c r="K1791" s="33" t="s">
        <v>32</v>
      </c>
      <c r="L1791" s="33" t="s">
        <v>34</v>
      </c>
      <c r="M1791" s="33" t="s">
        <v>33</v>
      </c>
      <c r="N1791" s="33" t="s">
        <v>34</v>
      </c>
      <c r="O1791" s="33" t="s">
        <v>34</v>
      </c>
      <c r="P1791" s="33">
        <v>2</v>
      </c>
      <c r="Q1791" s="33">
        <v>203</v>
      </c>
      <c r="R1791" s="33">
        <v>700</v>
      </c>
      <c r="S1791" s="33">
        <v>3.5</v>
      </c>
      <c r="T1791" s="35" t="s">
        <v>5335</v>
      </c>
      <c r="U1791">
        <v>2017</v>
      </c>
      <c r="V1791">
        <v>3</v>
      </c>
      <c r="W1791">
        <v>10</v>
      </c>
      <c r="X1791" t="str">
        <f>VLOOKUP(C1791,'country description'!$A$2:$B$16,2,0)</f>
        <v>India</v>
      </c>
      <c r="Y1791" t="str">
        <f t="shared" si="54"/>
        <v>Rs.700</v>
      </c>
      <c r="Z1791" s="36">
        <f t="shared" si="55"/>
        <v>700</v>
      </c>
    </row>
    <row r="1792" ht="14.25" customHeight="1" spans="1:26">
      <c r="A1792" s="33">
        <v>9315</v>
      </c>
      <c r="B1792" s="34" t="s">
        <v>5336</v>
      </c>
      <c r="C1792" s="33">
        <v>1</v>
      </c>
      <c r="D1792" s="34" t="s">
        <v>27</v>
      </c>
      <c r="E1792" s="33" t="s">
        <v>5337</v>
      </c>
      <c r="F1792" s="33" t="s">
        <v>681</v>
      </c>
      <c r="G1792" s="33" t="s">
        <v>682</v>
      </c>
      <c r="H1792" s="33">
        <v>77.2208457</v>
      </c>
      <c r="I1792" s="33">
        <v>28.5807713</v>
      </c>
      <c r="J1792" s="33" t="s">
        <v>3196</v>
      </c>
      <c r="K1792" s="33" t="s">
        <v>32</v>
      </c>
      <c r="L1792" s="33" t="s">
        <v>34</v>
      </c>
      <c r="M1792" s="33" t="s">
        <v>33</v>
      </c>
      <c r="N1792" s="33" t="s">
        <v>34</v>
      </c>
      <c r="O1792" s="33" t="s">
        <v>34</v>
      </c>
      <c r="P1792" s="33">
        <v>1</v>
      </c>
      <c r="Q1792" s="33">
        <v>330</v>
      </c>
      <c r="R1792" s="33">
        <v>400</v>
      </c>
      <c r="S1792" s="33">
        <v>3.8</v>
      </c>
      <c r="T1792" s="35" t="s">
        <v>5338</v>
      </c>
      <c r="U1792">
        <v>2013</v>
      </c>
      <c r="V1792">
        <v>6</v>
      </c>
      <c r="W1792">
        <v>7</v>
      </c>
      <c r="X1792" t="str">
        <f>VLOOKUP(C1792,'country description'!$A$2:$B$16,2,0)</f>
        <v>India</v>
      </c>
      <c r="Y1792" t="str">
        <f t="shared" si="54"/>
        <v>Rs.400</v>
      </c>
      <c r="Z1792" s="36">
        <f t="shared" si="55"/>
        <v>400</v>
      </c>
    </row>
    <row r="1793" ht="14.25" customHeight="1" spans="1:26">
      <c r="A1793" s="33">
        <v>9316</v>
      </c>
      <c r="B1793" s="34" t="s">
        <v>5339</v>
      </c>
      <c r="C1793" s="33">
        <v>1</v>
      </c>
      <c r="D1793" s="34" t="s">
        <v>27</v>
      </c>
      <c r="E1793" s="33" t="s">
        <v>5340</v>
      </c>
      <c r="F1793" s="33" t="s">
        <v>681</v>
      </c>
      <c r="G1793" s="33" t="s">
        <v>682</v>
      </c>
      <c r="H1793" s="33">
        <v>77.220711</v>
      </c>
      <c r="I1793" s="33">
        <v>28.582058</v>
      </c>
      <c r="J1793" s="33" t="s">
        <v>5341</v>
      </c>
      <c r="K1793" s="33" t="s">
        <v>32</v>
      </c>
      <c r="L1793" s="33" t="s">
        <v>34</v>
      </c>
      <c r="M1793" s="33" t="s">
        <v>34</v>
      </c>
      <c r="N1793" s="33" t="s">
        <v>34</v>
      </c>
      <c r="O1793" s="33" t="s">
        <v>34</v>
      </c>
      <c r="P1793" s="33">
        <v>1</v>
      </c>
      <c r="Q1793" s="33">
        <v>32</v>
      </c>
      <c r="R1793" s="33">
        <v>400</v>
      </c>
      <c r="S1793" s="33">
        <v>2.6</v>
      </c>
      <c r="T1793" s="35" t="s">
        <v>3265</v>
      </c>
      <c r="U1793">
        <v>2013</v>
      </c>
      <c r="V1793">
        <v>1</v>
      </c>
      <c r="W1793">
        <v>4</v>
      </c>
      <c r="X1793" t="str">
        <f>VLOOKUP(C1793,'country description'!$A$2:$B$16,2,0)</f>
        <v>India</v>
      </c>
      <c r="Y1793" t="str">
        <f t="shared" si="54"/>
        <v>Rs.400</v>
      </c>
      <c r="Z1793" s="36">
        <f t="shared" si="55"/>
        <v>400</v>
      </c>
    </row>
    <row r="1794" ht="14.25" customHeight="1" spans="1:26">
      <c r="A1794" s="33">
        <v>9340</v>
      </c>
      <c r="B1794" s="34" t="s">
        <v>4079</v>
      </c>
      <c r="C1794" s="33">
        <v>1</v>
      </c>
      <c r="D1794" s="34" t="s">
        <v>27</v>
      </c>
      <c r="E1794" s="33" t="s">
        <v>5342</v>
      </c>
      <c r="F1794" s="33" t="s">
        <v>1031</v>
      </c>
      <c r="G1794" s="33" t="s">
        <v>1032</v>
      </c>
      <c r="H1794" s="33">
        <v>77.1175742</v>
      </c>
      <c r="I1794" s="33">
        <v>28.7004868</v>
      </c>
      <c r="J1794" s="33" t="s">
        <v>866</v>
      </c>
      <c r="K1794" s="33" t="s">
        <v>32</v>
      </c>
      <c r="L1794" s="33" t="s">
        <v>34</v>
      </c>
      <c r="M1794" s="33" t="s">
        <v>34</v>
      </c>
      <c r="N1794" s="33" t="s">
        <v>34</v>
      </c>
      <c r="O1794" s="33" t="s">
        <v>34</v>
      </c>
      <c r="P1794" s="33">
        <v>1</v>
      </c>
      <c r="Q1794" s="33">
        <v>124</v>
      </c>
      <c r="R1794" s="33">
        <v>300</v>
      </c>
      <c r="S1794" s="33">
        <v>3.7</v>
      </c>
      <c r="T1794" s="35" t="s">
        <v>5343</v>
      </c>
      <c r="U1794">
        <v>2012</v>
      </c>
      <c r="V1794">
        <v>9</v>
      </c>
      <c r="W1794">
        <v>2</v>
      </c>
      <c r="X1794" t="str">
        <f>VLOOKUP(C1794,'country description'!$A$2:$B$16,2,0)</f>
        <v>India</v>
      </c>
      <c r="Y1794" t="str">
        <f t="shared" ref="Y1794:Y1857" si="56">TRIM(MID(K1794,FIND("(",K1794)+1,FIND(")",K1794)-FIND("(",K1794)-1))&amp;R1794</f>
        <v>Rs.300</v>
      </c>
      <c r="Z1794" s="36">
        <f t="shared" si="55"/>
        <v>300</v>
      </c>
    </row>
    <row r="1795" ht="14.25" customHeight="1" spans="1:26">
      <c r="A1795" s="33">
        <v>9348</v>
      </c>
      <c r="B1795" s="34" t="s">
        <v>154</v>
      </c>
      <c r="C1795" s="33">
        <v>1</v>
      </c>
      <c r="D1795" s="34" t="s">
        <v>27</v>
      </c>
      <c r="E1795" s="33" t="s">
        <v>5344</v>
      </c>
      <c r="F1795" s="33" t="s">
        <v>201</v>
      </c>
      <c r="G1795" s="33" t="s">
        <v>202</v>
      </c>
      <c r="H1795" s="33">
        <v>77.1137736</v>
      </c>
      <c r="I1795" s="33">
        <v>28.7167411</v>
      </c>
      <c r="J1795" s="33" t="s">
        <v>158</v>
      </c>
      <c r="K1795" s="33" t="s">
        <v>32</v>
      </c>
      <c r="L1795" s="33" t="s">
        <v>34</v>
      </c>
      <c r="M1795" s="33" t="s">
        <v>33</v>
      </c>
      <c r="N1795" s="33" t="s">
        <v>34</v>
      </c>
      <c r="O1795" s="33" t="s">
        <v>34</v>
      </c>
      <c r="P1795" s="33">
        <v>2</v>
      </c>
      <c r="Q1795" s="33">
        <v>67</v>
      </c>
      <c r="R1795" s="33">
        <v>500</v>
      </c>
      <c r="S1795" s="33">
        <v>3.5</v>
      </c>
      <c r="T1795" s="35" t="s">
        <v>1848</v>
      </c>
      <c r="U1795">
        <v>2011</v>
      </c>
      <c r="V1795">
        <v>1</v>
      </c>
      <c r="W1795">
        <v>22</v>
      </c>
      <c r="X1795" t="str">
        <f>VLOOKUP(C1795,'country description'!$A$2:$B$16,2,0)</f>
        <v>India</v>
      </c>
      <c r="Y1795" t="str">
        <f t="shared" si="56"/>
        <v>Rs.500</v>
      </c>
      <c r="Z1795" s="36">
        <f t="shared" ref="Z1795:Z1858" si="57">R:R</f>
        <v>500</v>
      </c>
    </row>
    <row r="1796" ht="14.25" customHeight="1" spans="1:26">
      <c r="A1796" s="33">
        <v>9366</v>
      </c>
      <c r="B1796" s="34" t="s">
        <v>5345</v>
      </c>
      <c r="C1796" s="33">
        <v>1</v>
      </c>
      <c r="D1796" s="34" t="s">
        <v>27</v>
      </c>
      <c r="E1796" s="33" t="s">
        <v>5346</v>
      </c>
      <c r="F1796" s="33" t="s">
        <v>1080</v>
      </c>
      <c r="G1796" s="33" t="s">
        <v>1081</v>
      </c>
      <c r="H1796" s="33">
        <v>77.1895597</v>
      </c>
      <c r="I1796" s="33">
        <v>28.7013265</v>
      </c>
      <c r="J1796" s="33" t="s">
        <v>64</v>
      </c>
      <c r="K1796" s="33" t="s">
        <v>32</v>
      </c>
      <c r="L1796" s="33" t="s">
        <v>34</v>
      </c>
      <c r="M1796" s="33" t="s">
        <v>34</v>
      </c>
      <c r="N1796" s="33" t="s">
        <v>34</v>
      </c>
      <c r="O1796" s="33" t="s">
        <v>34</v>
      </c>
      <c r="P1796" s="33">
        <v>1</v>
      </c>
      <c r="Q1796" s="33">
        <v>30</v>
      </c>
      <c r="R1796" s="33">
        <v>300</v>
      </c>
      <c r="S1796" s="33">
        <v>3.4</v>
      </c>
      <c r="T1796" s="35" t="s">
        <v>2997</v>
      </c>
      <c r="U1796">
        <v>2011</v>
      </c>
      <c r="V1796">
        <v>7</v>
      </c>
      <c r="W1796">
        <v>16</v>
      </c>
      <c r="X1796" t="str">
        <f>VLOOKUP(C1796,'country description'!$A$2:$B$16,2,0)</f>
        <v>India</v>
      </c>
      <c r="Y1796" t="str">
        <f t="shared" si="56"/>
        <v>Rs.300</v>
      </c>
      <c r="Z1796" s="36">
        <f t="shared" si="57"/>
        <v>300</v>
      </c>
    </row>
    <row r="1797" ht="14.25" customHeight="1" spans="1:26">
      <c r="A1797" s="33">
        <v>9380</v>
      </c>
      <c r="B1797" s="34" t="s">
        <v>5347</v>
      </c>
      <c r="C1797" s="33">
        <v>1</v>
      </c>
      <c r="D1797" s="34" t="s">
        <v>27</v>
      </c>
      <c r="E1797" s="33" t="s">
        <v>5348</v>
      </c>
      <c r="F1797" s="33" t="s">
        <v>175</v>
      </c>
      <c r="G1797" s="33" t="s">
        <v>176</v>
      </c>
      <c r="H1797" s="33">
        <v>77.1904379</v>
      </c>
      <c r="I1797" s="33">
        <v>28.7058031</v>
      </c>
      <c r="J1797" s="33" t="s">
        <v>5349</v>
      </c>
      <c r="K1797" s="33" t="s">
        <v>32</v>
      </c>
      <c r="L1797" s="33" t="s">
        <v>34</v>
      </c>
      <c r="M1797" s="33" t="s">
        <v>34</v>
      </c>
      <c r="N1797" s="33" t="s">
        <v>34</v>
      </c>
      <c r="O1797" s="33" t="s">
        <v>34</v>
      </c>
      <c r="P1797" s="33">
        <v>1</v>
      </c>
      <c r="Q1797" s="33">
        <v>32</v>
      </c>
      <c r="R1797" s="33">
        <v>200</v>
      </c>
      <c r="S1797" s="33">
        <v>3.3</v>
      </c>
      <c r="T1797" s="35" t="s">
        <v>4653</v>
      </c>
      <c r="U1797">
        <v>2010</v>
      </c>
      <c r="V1797">
        <v>9</v>
      </c>
      <c r="W1797">
        <v>11</v>
      </c>
      <c r="X1797" t="str">
        <f>VLOOKUP(C1797,'country description'!$A$2:$B$16,2,0)</f>
        <v>India</v>
      </c>
      <c r="Y1797" t="str">
        <f t="shared" si="56"/>
        <v>Rs.200</v>
      </c>
      <c r="Z1797" s="36">
        <f t="shared" si="57"/>
        <v>200</v>
      </c>
    </row>
    <row r="1798" ht="14.25" customHeight="1" spans="1:26">
      <c r="A1798" s="33">
        <v>9386</v>
      </c>
      <c r="B1798" s="34" t="s">
        <v>5350</v>
      </c>
      <c r="C1798" s="33">
        <v>1</v>
      </c>
      <c r="D1798" s="34" t="s">
        <v>27</v>
      </c>
      <c r="E1798" s="33" t="s">
        <v>5351</v>
      </c>
      <c r="F1798" s="33" t="s">
        <v>1080</v>
      </c>
      <c r="G1798" s="33" t="s">
        <v>1081</v>
      </c>
      <c r="H1798" s="33">
        <v>77.1886399</v>
      </c>
      <c r="I1798" s="33">
        <v>28.7002971</v>
      </c>
      <c r="J1798" s="33" t="s">
        <v>1245</v>
      </c>
      <c r="K1798" s="33" t="s">
        <v>32</v>
      </c>
      <c r="L1798" s="33" t="s">
        <v>34</v>
      </c>
      <c r="M1798" s="33" t="s">
        <v>34</v>
      </c>
      <c r="N1798" s="33" t="s">
        <v>34</v>
      </c>
      <c r="O1798" s="33" t="s">
        <v>34</v>
      </c>
      <c r="P1798" s="33">
        <v>1</v>
      </c>
      <c r="Q1798" s="33">
        <v>6</v>
      </c>
      <c r="R1798" s="33">
        <v>100</v>
      </c>
      <c r="S1798" s="33">
        <v>2.9</v>
      </c>
      <c r="T1798" s="35" t="s">
        <v>3299</v>
      </c>
      <c r="U1798">
        <v>2018</v>
      </c>
      <c r="V1798">
        <v>7</v>
      </c>
      <c r="W1798">
        <v>20</v>
      </c>
      <c r="X1798" t="str">
        <f>VLOOKUP(C1798,'country description'!$A$2:$B$16,2,0)</f>
        <v>India</v>
      </c>
      <c r="Y1798" t="str">
        <f t="shared" si="56"/>
        <v>Rs.100</v>
      </c>
      <c r="Z1798" s="36">
        <f t="shared" si="57"/>
        <v>100</v>
      </c>
    </row>
    <row r="1799" ht="14.25" customHeight="1" spans="1:26">
      <c r="A1799" s="33">
        <v>9392</v>
      </c>
      <c r="B1799" s="34" t="s">
        <v>2853</v>
      </c>
      <c r="C1799" s="33">
        <v>1</v>
      </c>
      <c r="D1799" s="34" t="s">
        <v>27</v>
      </c>
      <c r="E1799" s="33" t="s">
        <v>5352</v>
      </c>
      <c r="F1799" s="33" t="s">
        <v>1080</v>
      </c>
      <c r="G1799" s="33" t="s">
        <v>1081</v>
      </c>
      <c r="H1799" s="33">
        <v>77.192054</v>
      </c>
      <c r="I1799" s="33">
        <v>28.6989226</v>
      </c>
      <c r="J1799" s="33" t="s">
        <v>44</v>
      </c>
      <c r="K1799" s="33" t="s">
        <v>32</v>
      </c>
      <c r="L1799" s="33" t="s">
        <v>34</v>
      </c>
      <c r="M1799" s="33" t="s">
        <v>34</v>
      </c>
      <c r="N1799" s="33" t="s">
        <v>34</v>
      </c>
      <c r="O1799" s="33" t="s">
        <v>34</v>
      </c>
      <c r="P1799" s="33">
        <v>2</v>
      </c>
      <c r="Q1799" s="33">
        <v>35</v>
      </c>
      <c r="R1799" s="33">
        <v>600</v>
      </c>
      <c r="S1799" s="33">
        <v>3.3</v>
      </c>
      <c r="T1799" s="35" t="s">
        <v>5353</v>
      </c>
      <c r="U1799">
        <v>2016</v>
      </c>
      <c r="V1799">
        <v>3</v>
      </c>
      <c r="W1799">
        <v>23</v>
      </c>
      <c r="X1799" t="str">
        <f>VLOOKUP(C1799,'country description'!$A$2:$B$16,2,0)</f>
        <v>India</v>
      </c>
      <c r="Y1799" t="str">
        <f t="shared" si="56"/>
        <v>Rs.600</v>
      </c>
      <c r="Z1799" s="36">
        <f t="shared" si="57"/>
        <v>600</v>
      </c>
    </row>
    <row r="1800" ht="14.25" customHeight="1" spans="1:26">
      <c r="A1800" s="33">
        <v>9408</v>
      </c>
      <c r="B1800" s="34" t="s">
        <v>5354</v>
      </c>
      <c r="C1800" s="33">
        <v>1</v>
      </c>
      <c r="D1800" s="34" t="s">
        <v>27</v>
      </c>
      <c r="E1800" s="33" t="s">
        <v>5355</v>
      </c>
      <c r="F1800" s="33" t="s">
        <v>201</v>
      </c>
      <c r="G1800" s="33" t="s">
        <v>202</v>
      </c>
      <c r="H1800" s="33">
        <v>77.1322924</v>
      </c>
      <c r="I1800" s="33">
        <v>28.7344604</v>
      </c>
      <c r="J1800" s="33" t="s">
        <v>90</v>
      </c>
      <c r="K1800" s="33" t="s">
        <v>32</v>
      </c>
      <c r="L1800" s="33" t="s">
        <v>34</v>
      </c>
      <c r="M1800" s="33" t="s">
        <v>34</v>
      </c>
      <c r="N1800" s="33" t="s">
        <v>34</v>
      </c>
      <c r="O1800" s="33" t="s">
        <v>34</v>
      </c>
      <c r="P1800" s="33">
        <v>1</v>
      </c>
      <c r="Q1800" s="33">
        <v>64</v>
      </c>
      <c r="R1800" s="33">
        <v>250</v>
      </c>
      <c r="S1800" s="33">
        <v>3.3</v>
      </c>
      <c r="T1800" s="35" t="s">
        <v>5356</v>
      </c>
      <c r="U1800">
        <v>2011</v>
      </c>
      <c r="V1800">
        <v>1</v>
      </c>
      <c r="W1800">
        <v>28</v>
      </c>
      <c r="X1800" t="str">
        <f>VLOOKUP(C1800,'country description'!$A$2:$B$16,2,0)</f>
        <v>India</v>
      </c>
      <c r="Y1800" t="str">
        <f t="shared" si="56"/>
        <v>Rs.250</v>
      </c>
      <c r="Z1800" s="36">
        <f t="shared" si="57"/>
        <v>250</v>
      </c>
    </row>
    <row r="1801" ht="14.25" customHeight="1" spans="1:26">
      <c r="A1801" s="33">
        <v>9417</v>
      </c>
      <c r="B1801" s="34" t="s">
        <v>5357</v>
      </c>
      <c r="C1801" s="33">
        <v>1</v>
      </c>
      <c r="D1801" s="34" t="s">
        <v>27</v>
      </c>
      <c r="E1801" s="33" t="s">
        <v>5358</v>
      </c>
      <c r="F1801" s="33" t="s">
        <v>758</v>
      </c>
      <c r="G1801" s="33" t="s">
        <v>759</v>
      </c>
      <c r="H1801" s="33">
        <v>77.2143783</v>
      </c>
      <c r="I1801" s="33">
        <v>28.5493213</v>
      </c>
      <c r="J1801" s="33" t="s">
        <v>5359</v>
      </c>
      <c r="K1801" s="33" t="s">
        <v>32</v>
      </c>
      <c r="L1801" s="33" t="s">
        <v>33</v>
      </c>
      <c r="M1801" s="33" t="s">
        <v>34</v>
      </c>
      <c r="N1801" s="33" t="s">
        <v>34</v>
      </c>
      <c r="O1801" s="33" t="s">
        <v>34</v>
      </c>
      <c r="P1801" s="33">
        <v>3</v>
      </c>
      <c r="Q1801" s="33">
        <v>251</v>
      </c>
      <c r="R1801" s="33">
        <v>1000</v>
      </c>
      <c r="S1801" s="33">
        <v>4.1</v>
      </c>
      <c r="T1801" s="35" t="s">
        <v>1762</v>
      </c>
      <c r="U1801">
        <v>2017</v>
      </c>
      <c r="V1801">
        <v>11</v>
      </c>
      <c r="W1801">
        <v>7</v>
      </c>
      <c r="X1801" t="str">
        <f>VLOOKUP(C1801,'country description'!$A$2:$B$16,2,0)</f>
        <v>India</v>
      </c>
      <c r="Y1801" t="str">
        <f t="shared" si="56"/>
        <v>Rs.1000</v>
      </c>
      <c r="Z1801" s="36">
        <f t="shared" si="57"/>
        <v>1000</v>
      </c>
    </row>
    <row r="1802" ht="14.25" customHeight="1" spans="1:26">
      <c r="A1802" s="33">
        <v>9421</v>
      </c>
      <c r="B1802" s="34" t="s">
        <v>1087</v>
      </c>
      <c r="C1802" s="33">
        <v>1</v>
      </c>
      <c r="D1802" s="34" t="s">
        <v>27</v>
      </c>
      <c r="E1802" s="33" t="s">
        <v>5360</v>
      </c>
      <c r="F1802" s="33" t="s">
        <v>1080</v>
      </c>
      <c r="G1802" s="33" t="s">
        <v>1081</v>
      </c>
      <c r="H1802" s="33">
        <v>77.1889483</v>
      </c>
      <c r="I1802" s="33">
        <v>28.7004928</v>
      </c>
      <c r="J1802" s="33" t="s">
        <v>1057</v>
      </c>
      <c r="K1802" s="33" t="s">
        <v>32</v>
      </c>
      <c r="L1802" s="33" t="s">
        <v>34</v>
      </c>
      <c r="M1802" s="33" t="s">
        <v>34</v>
      </c>
      <c r="N1802" s="33" t="s">
        <v>34</v>
      </c>
      <c r="O1802" s="33" t="s">
        <v>34</v>
      </c>
      <c r="P1802" s="33">
        <v>1</v>
      </c>
      <c r="Q1802" s="33">
        <v>30</v>
      </c>
      <c r="R1802" s="33">
        <v>400</v>
      </c>
      <c r="S1802" s="33">
        <v>3.4</v>
      </c>
      <c r="T1802" s="35" t="s">
        <v>299</v>
      </c>
      <c r="U1802">
        <v>2018</v>
      </c>
      <c r="V1802">
        <v>8</v>
      </c>
      <c r="W1802">
        <v>9</v>
      </c>
      <c r="X1802" t="str">
        <f>VLOOKUP(C1802,'country description'!$A$2:$B$16,2,0)</f>
        <v>India</v>
      </c>
      <c r="Y1802" t="str">
        <f t="shared" si="56"/>
        <v>Rs.400</v>
      </c>
      <c r="Z1802" s="36">
        <f t="shared" si="57"/>
        <v>400</v>
      </c>
    </row>
    <row r="1803" ht="14.25" customHeight="1" spans="1:26">
      <c r="A1803" s="33">
        <v>9427</v>
      </c>
      <c r="B1803" s="34" t="s">
        <v>5361</v>
      </c>
      <c r="C1803" s="33">
        <v>1</v>
      </c>
      <c r="D1803" s="34" t="s">
        <v>27</v>
      </c>
      <c r="E1803" s="33" t="s">
        <v>5362</v>
      </c>
      <c r="F1803" s="33" t="s">
        <v>175</v>
      </c>
      <c r="G1803" s="33" t="s">
        <v>176</v>
      </c>
      <c r="H1803" s="33">
        <v>77.1902762</v>
      </c>
      <c r="I1803" s="33">
        <v>28.7059747</v>
      </c>
      <c r="J1803" s="33" t="s">
        <v>1587</v>
      </c>
      <c r="K1803" s="33" t="s">
        <v>32</v>
      </c>
      <c r="L1803" s="33" t="s">
        <v>34</v>
      </c>
      <c r="M1803" s="33" t="s">
        <v>34</v>
      </c>
      <c r="N1803" s="33" t="s">
        <v>34</v>
      </c>
      <c r="O1803" s="33" t="s">
        <v>34</v>
      </c>
      <c r="P1803" s="33">
        <v>1</v>
      </c>
      <c r="Q1803" s="33">
        <v>78</v>
      </c>
      <c r="R1803" s="33">
        <v>100</v>
      </c>
      <c r="S1803" s="33">
        <v>3.7</v>
      </c>
      <c r="T1803" s="35" t="s">
        <v>5363</v>
      </c>
      <c r="U1803">
        <v>2014</v>
      </c>
      <c r="V1803">
        <v>6</v>
      </c>
      <c r="W1803">
        <v>17</v>
      </c>
      <c r="X1803" t="str">
        <f>VLOOKUP(C1803,'country description'!$A$2:$B$16,2,0)</f>
        <v>India</v>
      </c>
      <c r="Y1803" t="str">
        <f t="shared" si="56"/>
        <v>Rs.100</v>
      </c>
      <c r="Z1803" s="36">
        <f t="shared" si="57"/>
        <v>100</v>
      </c>
    </row>
    <row r="1804" ht="14.25" customHeight="1" spans="1:26">
      <c r="A1804" s="33">
        <v>9433</v>
      </c>
      <c r="B1804" s="34" t="s">
        <v>5364</v>
      </c>
      <c r="C1804" s="33">
        <v>1</v>
      </c>
      <c r="D1804" s="34" t="s">
        <v>27</v>
      </c>
      <c r="E1804" s="33" t="s">
        <v>5365</v>
      </c>
      <c r="F1804" s="33" t="s">
        <v>1729</v>
      </c>
      <c r="G1804" s="33" t="s">
        <v>1730</v>
      </c>
      <c r="H1804" s="33">
        <v>77.2041824</v>
      </c>
      <c r="I1804" s="33">
        <v>28.6958742</v>
      </c>
      <c r="J1804" s="33" t="s">
        <v>1245</v>
      </c>
      <c r="K1804" s="33" t="s">
        <v>32</v>
      </c>
      <c r="L1804" s="33" t="s">
        <v>34</v>
      </c>
      <c r="M1804" s="33" t="s">
        <v>34</v>
      </c>
      <c r="N1804" s="33" t="s">
        <v>34</v>
      </c>
      <c r="O1804" s="33" t="s">
        <v>34</v>
      </c>
      <c r="P1804" s="33">
        <v>1</v>
      </c>
      <c r="Q1804" s="33">
        <v>5</v>
      </c>
      <c r="R1804" s="33">
        <v>100</v>
      </c>
      <c r="S1804" s="33">
        <v>2.8</v>
      </c>
      <c r="T1804" s="35" t="s">
        <v>519</v>
      </c>
      <c r="U1804">
        <v>2016</v>
      </c>
      <c r="V1804">
        <v>6</v>
      </c>
      <c r="W1804">
        <v>25</v>
      </c>
      <c r="X1804" t="str">
        <f>VLOOKUP(C1804,'country description'!$A$2:$B$16,2,0)</f>
        <v>India</v>
      </c>
      <c r="Y1804" t="str">
        <f t="shared" si="56"/>
        <v>Rs.100</v>
      </c>
      <c r="Z1804" s="36">
        <f t="shared" si="57"/>
        <v>100</v>
      </c>
    </row>
    <row r="1805" ht="14.25" customHeight="1" spans="1:26">
      <c r="A1805" s="33">
        <v>9442</v>
      </c>
      <c r="B1805" s="34" t="s">
        <v>5366</v>
      </c>
      <c r="C1805" s="33">
        <v>1</v>
      </c>
      <c r="D1805" s="34" t="s">
        <v>27</v>
      </c>
      <c r="E1805" s="33" t="s">
        <v>5367</v>
      </c>
      <c r="F1805" s="33" t="s">
        <v>2462</v>
      </c>
      <c r="G1805" s="33" t="s">
        <v>2463</v>
      </c>
      <c r="H1805" s="33">
        <v>77.2059791</v>
      </c>
      <c r="I1805" s="33">
        <v>28.6981059</v>
      </c>
      <c r="J1805" s="33" t="s">
        <v>90</v>
      </c>
      <c r="K1805" s="33" t="s">
        <v>32</v>
      </c>
      <c r="L1805" s="33" t="s">
        <v>34</v>
      </c>
      <c r="M1805" s="33" t="s">
        <v>34</v>
      </c>
      <c r="N1805" s="33" t="s">
        <v>34</v>
      </c>
      <c r="O1805" s="33" t="s">
        <v>34</v>
      </c>
      <c r="P1805" s="33">
        <v>1</v>
      </c>
      <c r="Q1805" s="33">
        <v>1</v>
      </c>
      <c r="R1805" s="33">
        <v>200</v>
      </c>
      <c r="S1805" s="33">
        <v>1</v>
      </c>
      <c r="T1805" s="35" t="s">
        <v>1475</v>
      </c>
      <c r="U1805">
        <v>2016</v>
      </c>
      <c r="V1805">
        <v>8</v>
      </c>
      <c r="W1805">
        <v>24</v>
      </c>
      <c r="X1805" t="str">
        <f>VLOOKUP(C1805,'country description'!$A$2:$B$16,2,0)</f>
        <v>India</v>
      </c>
      <c r="Y1805" t="str">
        <f t="shared" si="56"/>
        <v>Rs.200</v>
      </c>
      <c r="Z1805" s="36">
        <f t="shared" si="57"/>
        <v>200</v>
      </c>
    </row>
    <row r="1806" ht="14.25" customHeight="1" spans="1:26">
      <c r="A1806" s="33">
        <v>9453</v>
      </c>
      <c r="B1806" s="34" t="s">
        <v>629</v>
      </c>
      <c r="C1806" s="33">
        <v>1</v>
      </c>
      <c r="D1806" s="34" t="s">
        <v>27</v>
      </c>
      <c r="E1806" s="33" t="s">
        <v>5368</v>
      </c>
      <c r="F1806" s="33" t="s">
        <v>1729</v>
      </c>
      <c r="G1806" s="33" t="s">
        <v>1730</v>
      </c>
      <c r="H1806" s="33">
        <v>77.2041824</v>
      </c>
      <c r="I1806" s="33">
        <v>28.69471</v>
      </c>
      <c r="J1806" s="33" t="s">
        <v>534</v>
      </c>
      <c r="K1806" s="33" t="s">
        <v>32</v>
      </c>
      <c r="L1806" s="33" t="s">
        <v>34</v>
      </c>
      <c r="M1806" s="33" t="s">
        <v>34</v>
      </c>
      <c r="N1806" s="33" t="s">
        <v>34</v>
      </c>
      <c r="O1806" s="33" t="s">
        <v>34</v>
      </c>
      <c r="P1806" s="33">
        <v>1</v>
      </c>
      <c r="Q1806" s="33">
        <v>87</v>
      </c>
      <c r="R1806" s="33">
        <v>450</v>
      </c>
      <c r="S1806" s="33">
        <v>3.2</v>
      </c>
      <c r="T1806" s="35" t="s">
        <v>5369</v>
      </c>
      <c r="U1806">
        <v>2013</v>
      </c>
      <c r="V1806">
        <v>1</v>
      </c>
      <c r="W1806">
        <v>26</v>
      </c>
      <c r="X1806" t="str">
        <f>VLOOKUP(C1806,'country description'!$A$2:$B$16,2,0)</f>
        <v>India</v>
      </c>
      <c r="Y1806" t="str">
        <f t="shared" si="56"/>
        <v>Rs.450</v>
      </c>
      <c r="Z1806" s="36">
        <f t="shared" si="57"/>
        <v>450</v>
      </c>
    </row>
    <row r="1807" ht="14.25" customHeight="1" spans="1:26">
      <c r="A1807" s="33">
        <v>9458</v>
      </c>
      <c r="B1807" s="34" t="s">
        <v>5370</v>
      </c>
      <c r="C1807" s="33">
        <v>1</v>
      </c>
      <c r="D1807" s="34" t="s">
        <v>27</v>
      </c>
      <c r="E1807" s="33" t="s">
        <v>5371</v>
      </c>
      <c r="F1807" s="33" t="s">
        <v>193</v>
      </c>
      <c r="G1807" s="33" t="s">
        <v>194</v>
      </c>
      <c r="H1807" s="33">
        <v>77.1227629</v>
      </c>
      <c r="I1807" s="33">
        <v>28.6417517</v>
      </c>
      <c r="J1807" s="33" t="s">
        <v>986</v>
      </c>
      <c r="K1807" s="33" t="s">
        <v>32</v>
      </c>
      <c r="L1807" s="33" t="s">
        <v>34</v>
      </c>
      <c r="M1807" s="33" t="s">
        <v>34</v>
      </c>
      <c r="N1807" s="33" t="s">
        <v>34</v>
      </c>
      <c r="O1807" s="33" t="s">
        <v>34</v>
      </c>
      <c r="P1807" s="33">
        <v>1</v>
      </c>
      <c r="Q1807" s="33">
        <v>170</v>
      </c>
      <c r="R1807" s="33">
        <v>400</v>
      </c>
      <c r="S1807" s="33">
        <v>3.9</v>
      </c>
      <c r="T1807" s="35" t="s">
        <v>5372</v>
      </c>
      <c r="U1807">
        <v>2015</v>
      </c>
      <c r="V1807">
        <v>4</v>
      </c>
      <c r="W1807">
        <v>7</v>
      </c>
      <c r="X1807" t="str">
        <f>VLOOKUP(C1807,'country description'!$A$2:$B$16,2,0)</f>
        <v>India</v>
      </c>
      <c r="Y1807" t="str">
        <f t="shared" si="56"/>
        <v>Rs.400</v>
      </c>
      <c r="Z1807" s="36">
        <f t="shared" si="57"/>
        <v>400</v>
      </c>
    </row>
    <row r="1808" ht="14.25" customHeight="1" spans="1:26">
      <c r="A1808" s="33">
        <v>9459</v>
      </c>
      <c r="B1808" s="34" t="s">
        <v>5373</v>
      </c>
      <c r="C1808" s="33">
        <v>1</v>
      </c>
      <c r="D1808" s="34" t="s">
        <v>27</v>
      </c>
      <c r="E1808" s="33" t="s">
        <v>5374</v>
      </c>
      <c r="F1808" s="33" t="s">
        <v>1164</v>
      </c>
      <c r="G1808" s="33" t="s">
        <v>1165</v>
      </c>
      <c r="H1808" s="33">
        <v>77.1838779</v>
      </c>
      <c r="I1808" s="33">
        <v>28.6455636</v>
      </c>
      <c r="J1808" s="33" t="s">
        <v>329</v>
      </c>
      <c r="K1808" s="33" t="s">
        <v>32</v>
      </c>
      <c r="L1808" s="33" t="s">
        <v>34</v>
      </c>
      <c r="M1808" s="33" t="s">
        <v>33</v>
      </c>
      <c r="N1808" s="33" t="s">
        <v>34</v>
      </c>
      <c r="O1808" s="33" t="s">
        <v>34</v>
      </c>
      <c r="P1808" s="33">
        <v>2</v>
      </c>
      <c r="Q1808" s="33">
        <v>73</v>
      </c>
      <c r="R1808" s="33">
        <v>700</v>
      </c>
      <c r="S1808" s="33">
        <v>3.1</v>
      </c>
      <c r="T1808" s="35" t="s">
        <v>1830</v>
      </c>
      <c r="U1808">
        <v>2011</v>
      </c>
      <c r="V1808">
        <v>11</v>
      </c>
      <c r="W1808">
        <v>11</v>
      </c>
      <c r="X1808" t="str">
        <f>VLOOKUP(C1808,'country description'!$A$2:$B$16,2,0)</f>
        <v>India</v>
      </c>
      <c r="Y1808" t="str">
        <f t="shared" si="56"/>
        <v>Rs.700</v>
      </c>
      <c r="Z1808" s="36">
        <f t="shared" si="57"/>
        <v>700</v>
      </c>
    </row>
    <row r="1809" ht="14.25" customHeight="1" spans="1:26">
      <c r="A1809" s="33">
        <v>9467</v>
      </c>
      <c r="B1809" s="34" t="s">
        <v>1205</v>
      </c>
      <c r="C1809" s="33">
        <v>1</v>
      </c>
      <c r="D1809" s="34" t="s">
        <v>27</v>
      </c>
      <c r="E1809" s="33" t="s">
        <v>2058</v>
      </c>
      <c r="F1809" s="33" t="s">
        <v>537</v>
      </c>
      <c r="G1809" s="33" t="s">
        <v>538</v>
      </c>
      <c r="H1809" s="33">
        <v>77.21935116</v>
      </c>
      <c r="I1809" s="33">
        <v>28.52866378</v>
      </c>
      <c r="J1809" s="33" t="s">
        <v>534</v>
      </c>
      <c r="K1809" s="33" t="s">
        <v>32</v>
      </c>
      <c r="L1809" s="33" t="s">
        <v>34</v>
      </c>
      <c r="M1809" s="33" t="s">
        <v>34</v>
      </c>
      <c r="N1809" s="33" t="s">
        <v>34</v>
      </c>
      <c r="O1809" s="33" t="s">
        <v>34</v>
      </c>
      <c r="P1809" s="33">
        <v>2</v>
      </c>
      <c r="Q1809" s="33">
        <v>127</v>
      </c>
      <c r="R1809" s="33">
        <v>700</v>
      </c>
      <c r="S1809" s="33">
        <v>3.6</v>
      </c>
      <c r="T1809" s="35" t="s">
        <v>5375</v>
      </c>
      <c r="U1809">
        <v>2011</v>
      </c>
      <c r="V1809">
        <v>11</v>
      </c>
      <c r="W1809">
        <v>16</v>
      </c>
      <c r="X1809" t="str">
        <f>VLOOKUP(C1809,'country description'!$A$2:$B$16,2,0)</f>
        <v>India</v>
      </c>
      <c r="Y1809" t="str">
        <f t="shared" si="56"/>
        <v>Rs.700</v>
      </c>
      <c r="Z1809" s="36">
        <f t="shared" si="57"/>
        <v>700</v>
      </c>
    </row>
    <row r="1810" ht="14.25" customHeight="1" spans="1:26">
      <c r="A1810" s="33">
        <v>9470</v>
      </c>
      <c r="B1810" s="34" t="s">
        <v>354</v>
      </c>
      <c r="C1810" s="33">
        <v>1</v>
      </c>
      <c r="D1810" s="34" t="s">
        <v>27</v>
      </c>
      <c r="E1810" s="33" t="s">
        <v>5376</v>
      </c>
      <c r="F1810" s="33" t="s">
        <v>667</v>
      </c>
      <c r="G1810" s="33" t="s">
        <v>668</v>
      </c>
      <c r="H1810" s="33">
        <v>77.2071483</v>
      </c>
      <c r="I1810" s="33">
        <v>28.6809045</v>
      </c>
      <c r="J1810" s="33" t="s">
        <v>358</v>
      </c>
      <c r="K1810" s="33" t="s">
        <v>32</v>
      </c>
      <c r="L1810" s="33" t="s">
        <v>34</v>
      </c>
      <c r="M1810" s="33" t="s">
        <v>34</v>
      </c>
      <c r="N1810" s="33" t="s">
        <v>34</v>
      </c>
      <c r="O1810" s="33" t="s">
        <v>34</v>
      </c>
      <c r="P1810" s="33">
        <v>1</v>
      </c>
      <c r="Q1810" s="33">
        <v>86</v>
      </c>
      <c r="R1810" s="33">
        <v>300</v>
      </c>
      <c r="S1810" s="33">
        <v>3.3</v>
      </c>
      <c r="T1810" s="35" t="s">
        <v>3576</v>
      </c>
      <c r="U1810">
        <v>2012</v>
      </c>
      <c r="V1810">
        <v>3</v>
      </c>
      <c r="W1810">
        <v>8</v>
      </c>
      <c r="X1810" t="str">
        <f>VLOOKUP(C1810,'country description'!$A$2:$B$16,2,0)</f>
        <v>India</v>
      </c>
      <c r="Y1810" t="str">
        <f t="shared" si="56"/>
        <v>Rs.300</v>
      </c>
      <c r="Z1810" s="36">
        <f t="shared" si="57"/>
        <v>300</v>
      </c>
    </row>
    <row r="1811" ht="14.25" customHeight="1" spans="1:26">
      <c r="A1811" s="33">
        <v>9476</v>
      </c>
      <c r="B1811" s="34" t="s">
        <v>5377</v>
      </c>
      <c r="C1811" s="33">
        <v>1</v>
      </c>
      <c r="D1811" s="34" t="s">
        <v>27</v>
      </c>
      <c r="E1811" s="33" t="s">
        <v>644</v>
      </c>
      <c r="F1811" s="33" t="s">
        <v>643</v>
      </c>
      <c r="G1811" s="33" t="s">
        <v>644</v>
      </c>
      <c r="H1811" s="33">
        <v>77.2685365</v>
      </c>
      <c r="I1811" s="33">
        <v>28.56132406</v>
      </c>
      <c r="J1811" s="33" t="s">
        <v>358</v>
      </c>
      <c r="K1811" s="33" t="s">
        <v>32</v>
      </c>
      <c r="L1811" s="33" t="s">
        <v>34</v>
      </c>
      <c r="M1811" s="33" t="s">
        <v>34</v>
      </c>
      <c r="N1811" s="33" t="s">
        <v>34</v>
      </c>
      <c r="O1811" s="33" t="s">
        <v>34</v>
      </c>
      <c r="P1811" s="33">
        <v>1</v>
      </c>
      <c r="Q1811" s="33">
        <v>16</v>
      </c>
      <c r="R1811" s="33">
        <v>200</v>
      </c>
      <c r="S1811" s="33">
        <v>2.8</v>
      </c>
      <c r="T1811" s="35" t="s">
        <v>3340</v>
      </c>
      <c r="U1811">
        <v>2011</v>
      </c>
      <c r="V1811">
        <v>3</v>
      </c>
      <c r="W1811">
        <v>5</v>
      </c>
      <c r="X1811" t="str">
        <f>VLOOKUP(C1811,'country description'!$A$2:$B$16,2,0)</f>
        <v>India</v>
      </c>
      <c r="Y1811" t="str">
        <f t="shared" si="56"/>
        <v>Rs.200</v>
      </c>
      <c r="Z1811" s="36">
        <f t="shared" si="57"/>
        <v>200</v>
      </c>
    </row>
    <row r="1812" ht="14.25" customHeight="1" spans="1:26">
      <c r="A1812" s="33">
        <v>9496</v>
      </c>
      <c r="B1812" s="34" t="s">
        <v>5378</v>
      </c>
      <c r="C1812" s="33">
        <v>1</v>
      </c>
      <c r="D1812" s="34" t="s">
        <v>1199</v>
      </c>
      <c r="E1812" s="33" t="s">
        <v>5379</v>
      </c>
      <c r="F1812" s="33" t="s">
        <v>4763</v>
      </c>
      <c r="G1812" s="33" t="s">
        <v>4764</v>
      </c>
      <c r="H1812" s="33">
        <v>77.29654722</v>
      </c>
      <c r="I1812" s="33">
        <v>28.49710833</v>
      </c>
      <c r="J1812" s="33" t="s">
        <v>1285</v>
      </c>
      <c r="K1812" s="33" t="s">
        <v>32</v>
      </c>
      <c r="L1812" s="33" t="s">
        <v>34</v>
      </c>
      <c r="M1812" s="33" t="s">
        <v>34</v>
      </c>
      <c r="N1812" s="33" t="s">
        <v>34</v>
      </c>
      <c r="O1812" s="33" t="s">
        <v>34</v>
      </c>
      <c r="P1812" s="33">
        <v>1</v>
      </c>
      <c r="Q1812" s="33">
        <v>0</v>
      </c>
      <c r="R1812" s="33">
        <v>100</v>
      </c>
      <c r="S1812" s="33">
        <v>1</v>
      </c>
      <c r="T1812" s="35" t="s">
        <v>1995</v>
      </c>
      <c r="U1812">
        <v>2016</v>
      </c>
      <c r="V1812">
        <v>7</v>
      </c>
      <c r="W1812">
        <v>25</v>
      </c>
      <c r="X1812" t="str">
        <f>VLOOKUP(C1812,'country description'!$A$2:$B$16,2,0)</f>
        <v>India</v>
      </c>
      <c r="Y1812" t="str">
        <f t="shared" si="56"/>
        <v>Rs.100</v>
      </c>
      <c r="Z1812" s="36">
        <f t="shared" si="57"/>
        <v>100</v>
      </c>
    </row>
    <row r="1813" ht="14.25" customHeight="1" spans="1:26">
      <c r="A1813" s="33">
        <v>9513</v>
      </c>
      <c r="B1813" s="34" t="s">
        <v>5380</v>
      </c>
      <c r="C1813" s="33">
        <v>1</v>
      </c>
      <c r="D1813" s="34" t="s">
        <v>27</v>
      </c>
      <c r="E1813" s="33" t="s">
        <v>5381</v>
      </c>
      <c r="F1813" s="33" t="s">
        <v>2765</v>
      </c>
      <c r="G1813" s="33" t="s">
        <v>2766</v>
      </c>
      <c r="H1813" s="33">
        <v>77.129287</v>
      </c>
      <c r="I1813" s="33">
        <v>28.6518949</v>
      </c>
      <c r="J1813" s="33" t="s">
        <v>1587</v>
      </c>
      <c r="K1813" s="33" t="s">
        <v>32</v>
      </c>
      <c r="L1813" s="33" t="s">
        <v>34</v>
      </c>
      <c r="M1813" s="33" t="s">
        <v>34</v>
      </c>
      <c r="N1813" s="33" t="s">
        <v>34</v>
      </c>
      <c r="O1813" s="33" t="s">
        <v>34</v>
      </c>
      <c r="P1813" s="33">
        <v>1</v>
      </c>
      <c r="Q1813" s="33">
        <v>23</v>
      </c>
      <c r="R1813" s="33">
        <v>150</v>
      </c>
      <c r="S1813" s="33">
        <v>3.5</v>
      </c>
      <c r="T1813" s="35" t="s">
        <v>5382</v>
      </c>
      <c r="U1813">
        <v>2016</v>
      </c>
      <c r="V1813">
        <v>12</v>
      </c>
      <c r="W1813">
        <v>24</v>
      </c>
      <c r="X1813" t="str">
        <f>VLOOKUP(C1813,'country description'!$A$2:$B$16,2,0)</f>
        <v>India</v>
      </c>
      <c r="Y1813" t="str">
        <f t="shared" si="56"/>
        <v>Rs.150</v>
      </c>
      <c r="Z1813" s="36">
        <f t="shared" si="57"/>
        <v>150</v>
      </c>
    </row>
    <row r="1814" ht="14.25" customHeight="1" spans="1:26">
      <c r="A1814" s="33">
        <v>9517</v>
      </c>
      <c r="B1814" s="34" t="s">
        <v>5383</v>
      </c>
      <c r="C1814" s="33">
        <v>1</v>
      </c>
      <c r="D1814" s="34" t="s">
        <v>27</v>
      </c>
      <c r="E1814" s="33" t="s">
        <v>5384</v>
      </c>
      <c r="F1814" s="33" t="s">
        <v>948</v>
      </c>
      <c r="G1814" s="33" t="s">
        <v>949</v>
      </c>
      <c r="H1814" s="33">
        <v>77.1165705</v>
      </c>
      <c r="I1814" s="33">
        <v>28.6462079</v>
      </c>
      <c r="J1814" s="33" t="s">
        <v>90</v>
      </c>
      <c r="K1814" s="33" t="s">
        <v>32</v>
      </c>
      <c r="L1814" s="33" t="s">
        <v>34</v>
      </c>
      <c r="M1814" s="33" t="s">
        <v>34</v>
      </c>
      <c r="N1814" s="33" t="s">
        <v>34</v>
      </c>
      <c r="O1814" s="33" t="s">
        <v>34</v>
      </c>
      <c r="P1814" s="33">
        <v>1</v>
      </c>
      <c r="Q1814" s="33">
        <v>3</v>
      </c>
      <c r="R1814" s="33">
        <v>200</v>
      </c>
      <c r="S1814" s="33">
        <v>1</v>
      </c>
      <c r="T1814" s="35" t="s">
        <v>5385</v>
      </c>
      <c r="U1814">
        <v>2011</v>
      </c>
      <c r="V1814">
        <v>7</v>
      </c>
      <c r="W1814">
        <v>4</v>
      </c>
      <c r="X1814" t="str">
        <f>VLOOKUP(C1814,'country description'!$A$2:$B$16,2,0)</f>
        <v>India</v>
      </c>
      <c r="Y1814" t="str">
        <f t="shared" si="56"/>
        <v>Rs.200</v>
      </c>
      <c r="Z1814" s="36">
        <f t="shared" si="57"/>
        <v>200</v>
      </c>
    </row>
    <row r="1815" ht="14.25" customHeight="1" spans="1:26">
      <c r="A1815" s="33">
        <v>9529</v>
      </c>
      <c r="B1815" s="34" t="s">
        <v>5386</v>
      </c>
      <c r="C1815" s="33">
        <v>1</v>
      </c>
      <c r="D1815" s="34" t="s">
        <v>27</v>
      </c>
      <c r="E1815" s="33" t="s">
        <v>5387</v>
      </c>
      <c r="F1815" s="33" t="s">
        <v>1299</v>
      </c>
      <c r="G1815" s="33" t="s">
        <v>1300</v>
      </c>
      <c r="H1815" s="33">
        <v>77.24065</v>
      </c>
      <c r="I1815" s="33">
        <v>28.5637888</v>
      </c>
      <c r="J1815" s="33" t="s">
        <v>1456</v>
      </c>
      <c r="K1815" s="33" t="s">
        <v>32</v>
      </c>
      <c r="L1815" s="33" t="s">
        <v>34</v>
      </c>
      <c r="M1815" s="33" t="s">
        <v>34</v>
      </c>
      <c r="N1815" s="33" t="s">
        <v>34</v>
      </c>
      <c r="O1815" s="33" t="s">
        <v>34</v>
      </c>
      <c r="P1815" s="33">
        <v>1</v>
      </c>
      <c r="Q1815" s="33">
        <v>577</v>
      </c>
      <c r="R1815" s="33">
        <v>150</v>
      </c>
      <c r="S1815" s="33">
        <v>4.1</v>
      </c>
      <c r="T1815" s="35" t="s">
        <v>5388</v>
      </c>
      <c r="U1815">
        <v>2011</v>
      </c>
      <c r="V1815">
        <v>2</v>
      </c>
      <c r="W1815">
        <v>2</v>
      </c>
      <c r="X1815" t="str">
        <f>VLOOKUP(C1815,'country description'!$A$2:$B$16,2,0)</f>
        <v>India</v>
      </c>
      <c r="Y1815" t="str">
        <f t="shared" si="56"/>
        <v>Rs.150</v>
      </c>
      <c r="Z1815" s="36">
        <f t="shared" si="57"/>
        <v>150</v>
      </c>
    </row>
    <row r="1816" ht="14.25" customHeight="1" spans="1:26">
      <c r="A1816" s="33">
        <v>9549</v>
      </c>
      <c r="B1816" s="34" t="s">
        <v>5389</v>
      </c>
      <c r="C1816" s="33">
        <v>1</v>
      </c>
      <c r="D1816" s="34" t="s">
        <v>27</v>
      </c>
      <c r="E1816" s="33" t="s">
        <v>5390</v>
      </c>
      <c r="F1816" s="33" t="s">
        <v>2765</v>
      </c>
      <c r="G1816" s="33" t="s">
        <v>2766</v>
      </c>
      <c r="H1816" s="33">
        <v>77.1330407</v>
      </c>
      <c r="I1816" s="33">
        <v>28.6493759</v>
      </c>
      <c r="J1816" s="33" t="s">
        <v>1285</v>
      </c>
      <c r="K1816" s="33" t="s">
        <v>32</v>
      </c>
      <c r="L1816" s="33" t="s">
        <v>34</v>
      </c>
      <c r="M1816" s="33" t="s">
        <v>34</v>
      </c>
      <c r="N1816" s="33" t="s">
        <v>34</v>
      </c>
      <c r="O1816" s="33" t="s">
        <v>34</v>
      </c>
      <c r="P1816" s="33">
        <v>1</v>
      </c>
      <c r="Q1816" s="33">
        <v>100</v>
      </c>
      <c r="R1816" s="33">
        <v>200</v>
      </c>
      <c r="S1816" s="33">
        <v>3.2</v>
      </c>
      <c r="T1816" s="35" t="s">
        <v>4985</v>
      </c>
      <c r="U1816">
        <v>2011</v>
      </c>
      <c r="V1816">
        <v>4</v>
      </c>
      <c r="W1816">
        <v>18</v>
      </c>
      <c r="X1816" t="str">
        <f>VLOOKUP(C1816,'country description'!$A$2:$B$16,2,0)</f>
        <v>India</v>
      </c>
      <c r="Y1816" t="str">
        <f t="shared" si="56"/>
        <v>Rs.200</v>
      </c>
      <c r="Z1816" s="36">
        <f t="shared" si="57"/>
        <v>200</v>
      </c>
    </row>
    <row r="1817" ht="14.25" customHeight="1" spans="1:26">
      <c r="A1817" s="33">
        <v>9550</v>
      </c>
      <c r="B1817" s="34" t="s">
        <v>5391</v>
      </c>
      <c r="C1817" s="33">
        <v>1</v>
      </c>
      <c r="D1817" s="34" t="s">
        <v>27</v>
      </c>
      <c r="E1817" s="33" t="s">
        <v>5392</v>
      </c>
      <c r="F1817" s="33" t="s">
        <v>2765</v>
      </c>
      <c r="G1817" s="33" t="s">
        <v>2766</v>
      </c>
      <c r="H1817" s="33">
        <v>77.1306672</v>
      </c>
      <c r="I1817" s="33">
        <v>28.6489962</v>
      </c>
      <c r="J1817" s="33" t="s">
        <v>90</v>
      </c>
      <c r="K1817" s="33" t="s">
        <v>32</v>
      </c>
      <c r="L1817" s="33" t="s">
        <v>34</v>
      </c>
      <c r="M1817" s="33" t="s">
        <v>34</v>
      </c>
      <c r="N1817" s="33" t="s">
        <v>34</v>
      </c>
      <c r="O1817" s="33" t="s">
        <v>34</v>
      </c>
      <c r="P1817" s="33">
        <v>1</v>
      </c>
      <c r="Q1817" s="33">
        <v>15</v>
      </c>
      <c r="R1817" s="33">
        <v>450</v>
      </c>
      <c r="S1817" s="33">
        <v>2.7</v>
      </c>
      <c r="T1817" s="35" t="s">
        <v>5393</v>
      </c>
      <c r="U1817">
        <v>2015</v>
      </c>
      <c r="V1817">
        <v>6</v>
      </c>
      <c r="W1817">
        <v>18</v>
      </c>
      <c r="X1817" t="str">
        <f>VLOOKUP(C1817,'country description'!$A$2:$B$16,2,0)</f>
        <v>India</v>
      </c>
      <c r="Y1817" t="str">
        <f t="shared" si="56"/>
        <v>Rs.450</v>
      </c>
      <c r="Z1817" s="36">
        <f t="shared" si="57"/>
        <v>450</v>
      </c>
    </row>
    <row r="1818" ht="14.25" customHeight="1" spans="1:26">
      <c r="A1818" s="33">
        <v>9552</v>
      </c>
      <c r="B1818" s="34" t="s">
        <v>5394</v>
      </c>
      <c r="C1818" s="33">
        <v>1</v>
      </c>
      <c r="D1818" s="34" t="s">
        <v>27</v>
      </c>
      <c r="E1818" s="33" t="s">
        <v>5395</v>
      </c>
      <c r="F1818" s="33" t="s">
        <v>2765</v>
      </c>
      <c r="G1818" s="33" t="s">
        <v>2766</v>
      </c>
      <c r="H1818" s="33">
        <v>77.1312308</v>
      </c>
      <c r="I1818" s="33">
        <v>28.648963</v>
      </c>
      <c r="J1818" s="33" t="s">
        <v>44</v>
      </c>
      <c r="K1818" s="33" t="s">
        <v>32</v>
      </c>
      <c r="L1818" s="33" t="s">
        <v>34</v>
      </c>
      <c r="M1818" s="33" t="s">
        <v>34</v>
      </c>
      <c r="N1818" s="33" t="s">
        <v>34</v>
      </c>
      <c r="O1818" s="33" t="s">
        <v>34</v>
      </c>
      <c r="P1818" s="33">
        <v>2</v>
      </c>
      <c r="Q1818" s="33">
        <v>31</v>
      </c>
      <c r="R1818" s="33">
        <v>600</v>
      </c>
      <c r="S1818" s="33">
        <v>3.2</v>
      </c>
      <c r="T1818" s="35" t="s">
        <v>5396</v>
      </c>
      <c r="U1818">
        <v>2012</v>
      </c>
      <c r="V1818">
        <v>12</v>
      </c>
      <c r="W1818">
        <v>8</v>
      </c>
      <c r="X1818" t="str">
        <f>VLOOKUP(C1818,'country description'!$A$2:$B$16,2,0)</f>
        <v>India</v>
      </c>
      <c r="Y1818" t="str">
        <f t="shared" si="56"/>
        <v>Rs.600</v>
      </c>
      <c r="Z1818" s="36">
        <f t="shared" si="57"/>
        <v>600</v>
      </c>
    </row>
    <row r="1819" ht="14.25" customHeight="1" spans="1:26">
      <c r="A1819" s="33">
        <v>9557</v>
      </c>
      <c r="B1819" s="34" t="s">
        <v>5397</v>
      </c>
      <c r="C1819" s="33">
        <v>1</v>
      </c>
      <c r="D1819" s="34" t="s">
        <v>27</v>
      </c>
      <c r="E1819" s="33" t="s">
        <v>5398</v>
      </c>
      <c r="F1819" s="33" t="s">
        <v>421</v>
      </c>
      <c r="G1819" s="33" t="s">
        <v>422</v>
      </c>
      <c r="H1819" s="33">
        <v>77.25578561</v>
      </c>
      <c r="I1819" s="33">
        <v>28.54201092</v>
      </c>
      <c r="J1819" s="33" t="s">
        <v>866</v>
      </c>
      <c r="K1819" s="33" t="s">
        <v>32</v>
      </c>
      <c r="L1819" s="33" t="s">
        <v>34</v>
      </c>
      <c r="M1819" s="33" t="s">
        <v>33</v>
      </c>
      <c r="N1819" s="33" t="s">
        <v>34</v>
      </c>
      <c r="O1819" s="33" t="s">
        <v>34</v>
      </c>
      <c r="P1819" s="33">
        <v>1</v>
      </c>
      <c r="Q1819" s="33">
        <v>19</v>
      </c>
      <c r="R1819" s="33">
        <v>400</v>
      </c>
      <c r="S1819" s="33">
        <v>2.3</v>
      </c>
      <c r="T1819" s="35" t="s">
        <v>3971</v>
      </c>
      <c r="U1819">
        <v>2017</v>
      </c>
      <c r="V1819">
        <v>4</v>
      </c>
      <c r="W1819">
        <v>12</v>
      </c>
      <c r="X1819" t="str">
        <f>VLOOKUP(C1819,'country description'!$A$2:$B$16,2,0)</f>
        <v>India</v>
      </c>
      <c r="Y1819" t="str">
        <f t="shared" si="56"/>
        <v>Rs.400</v>
      </c>
      <c r="Z1819" s="36">
        <f t="shared" si="57"/>
        <v>400</v>
      </c>
    </row>
    <row r="1820" ht="14.25" customHeight="1" spans="1:26">
      <c r="A1820" s="33">
        <v>9561</v>
      </c>
      <c r="B1820" s="34" t="s">
        <v>5007</v>
      </c>
      <c r="C1820" s="33">
        <v>1</v>
      </c>
      <c r="D1820" s="34" t="s">
        <v>27</v>
      </c>
      <c r="E1820" s="33" t="s">
        <v>5399</v>
      </c>
      <c r="F1820" s="33" t="s">
        <v>301</v>
      </c>
      <c r="G1820" s="33" t="s">
        <v>302</v>
      </c>
      <c r="H1820" s="33">
        <v>77.1516171</v>
      </c>
      <c r="I1820" s="33">
        <v>28.6923578</v>
      </c>
      <c r="J1820" s="33" t="s">
        <v>329</v>
      </c>
      <c r="K1820" s="33" t="s">
        <v>32</v>
      </c>
      <c r="L1820" s="33" t="s">
        <v>34</v>
      </c>
      <c r="M1820" s="33" t="s">
        <v>34</v>
      </c>
      <c r="N1820" s="33" t="s">
        <v>34</v>
      </c>
      <c r="O1820" s="33" t="s">
        <v>34</v>
      </c>
      <c r="P1820" s="33">
        <v>3</v>
      </c>
      <c r="Q1820" s="33">
        <v>937</v>
      </c>
      <c r="R1820" s="33">
        <v>1600</v>
      </c>
      <c r="S1820" s="33">
        <v>4.1</v>
      </c>
      <c r="T1820" s="35" t="s">
        <v>5400</v>
      </c>
      <c r="U1820">
        <v>2014</v>
      </c>
      <c r="V1820">
        <v>6</v>
      </c>
      <c r="W1820">
        <v>2</v>
      </c>
      <c r="X1820" t="str">
        <f>VLOOKUP(C1820,'country description'!$A$2:$B$16,2,0)</f>
        <v>India</v>
      </c>
      <c r="Y1820" t="str">
        <f t="shared" si="56"/>
        <v>Rs.1600</v>
      </c>
      <c r="Z1820" s="36">
        <f t="shared" si="57"/>
        <v>1600</v>
      </c>
    </row>
    <row r="1821" ht="14.25" customHeight="1" spans="1:26">
      <c r="A1821" s="33">
        <v>9565</v>
      </c>
      <c r="B1821" s="34" t="s">
        <v>5401</v>
      </c>
      <c r="C1821" s="33">
        <v>1</v>
      </c>
      <c r="D1821" s="34" t="s">
        <v>27</v>
      </c>
      <c r="E1821" s="33" t="s">
        <v>5402</v>
      </c>
      <c r="F1821" s="33" t="s">
        <v>659</v>
      </c>
      <c r="G1821" s="33" t="s">
        <v>660</v>
      </c>
      <c r="H1821" s="33">
        <v>77.19393991</v>
      </c>
      <c r="I1821" s="33">
        <v>28.56177343</v>
      </c>
      <c r="J1821" s="33" t="s">
        <v>1301</v>
      </c>
      <c r="K1821" s="33" t="s">
        <v>32</v>
      </c>
      <c r="L1821" s="33" t="s">
        <v>34</v>
      </c>
      <c r="M1821" s="33" t="s">
        <v>33</v>
      </c>
      <c r="N1821" s="33" t="s">
        <v>34</v>
      </c>
      <c r="O1821" s="33" t="s">
        <v>34</v>
      </c>
      <c r="P1821" s="33">
        <v>2</v>
      </c>
      <c r="Q1821" s="33">
        <v>141</v>
      </c>
      <c r="R1821" s="33">
        <v>500</v>
      </c>
      <c r="S1821" s="33">
        <v>3.3</v>
      </c>
      <c r="T1821" s="35" t="s">
        <v>5403</v>
      </c>
      <c r="U1821">
        <v>2016</v>
      </c>
      <c r="V1821">
        <v>6</v>
      </c>
      <c r="W1821">
        <v>1</v>
      </c>
      <c r="X1821" t="str">
        <f>VLOOKUP(C1821,'country description'!$A$2:$B$16,2,0)</f>
        <v>India</v>
      </c>
      <c r="Y1821" t="str">
        <f t="shared" si="56"/>
        <v>Rs.500</v>
      </c>
      <c r="Z1821" s="36">
        <f t="shared" si="57"/>
        <v>500</v>
      </c>
    </row>
    <row r="1822" ht="14.25" customHeight="1" spans="1:26">
      <c r="A1822" s="33">
        <v>9568</v>
      </c>
      <c r="B1822" s="34" t="s">
        <v>5404</v>
      </c>
      <c r="C1822" s="33">
        <v>1</v>
      </c>
      <c r="D1822" s="34" t="s">
        <v>27</v>
      </c>
      <c r="E1822" s="33" t="s">
        <v>5405</v>
      </c>
      <c r="F1822" s="33" t="s">
        <v>2443</v>
      </c>
      <c r="G1822" s="33" t="s">
        <v>2444</v>
      </c>
      <c r="H1822" s="33">
        <v>77.2476766</v>
      </c>
      <c r="I1822" s="33">
        <v>28.5844282</v>
      </c>
      <c r="J1822" s="33" t="s">
        <v>44</v>
      </c>
      <c r="K1822" s="33" t="s">
        <v>32</v>
      </c>
      <c r="L1822" s="33" t="s">
        <v>34</v>
      </c>
      <c r="M1822" s="33" t="s">
        <v>34</v>
      </c>
      <c r="N1822" s="33" t="s">
        <v>34</v>
      </c>
      <c r="O1822" s="33" t="s">
        <v>34</v>
      </c>
      <c r="P1822" s="33">
        <v>1</v>
      </c>
      <c r="Q1822" s="33">
        <v>7</v>
      </c>
      <c r="R1822" s="33">
        <v>450</v>
      </c>
      <c r="S1822" s="33">
        <v>2.9</v>
      </c>
      <c r="T1822" s="35" t="s">
        <v>1706</v>
      </c>
      <c r="U1822">
        <v>2012</v>
      </c>
      <c r="V1822">
        <v>12</v>
      </c>
      <c r="W1822">
        <v>11</v>
      </c>
      <c r="X1822" t="str">
        <f>VLOOKUP(C1822,'country description'!$A$2:$B$16,2,0)</f>
        <v>India</v>
      </c>
      <c r="Y1822" t="str">
        <f t="shared" si="56"/>
        <v>Rs.450</v>
      </c>
      <c r="Z1822" s="36">
        <f t="shared" si="57"/>
        <v>450</v>
      </c>
    </row>
    <row r="1823" ht="14.25" customHeight="1" spans="1:26">
      <c r="A1823" s="33">
        <v>9569</v>
      </c>
      <c r="B1823" s="34" t="s">
        <v>5406</v>
      </c>
      <c r="C1823" s="33">
        <v>1</v>
      </c>
      <c r="D1823" s="34" t="s">
        <v>27</v>
      </c>
      <c r="E1823" s="33" t="s">
        <v>5407</v>
      </c>
      <c r="F1823" s="33" t="s">
        <v>42</v>
      </c>
      <c r="G1823" s="33" t="s">
        <v>43</v>
      </c>
      <c r="H1823" s="33">
        <v>77.2284355</v>
      </c>
      <c r="I1823" s="33">
        <v>28.5740102</v>
      </c>
      <c r="J1823" s="33" t="s">
        <v>44</v>
      </c>
      <c r="K1823" s="33" t="s">
        <v>32</v>
      </c>
      <c r="L1823" s="33" t="s">
        <v>34</v>
      </c>
      <c r="M1823" s="33" t="s">
        <v>34</v>
      </c>
      <c r="N1823" s="33" t="s">
        <v>34</v>
      </c>
      <c r="O1823" s="33" t="s">
        <v>34</v>
      </c>
      <c r="P1823" s="33">
        <v>2</v>
      </c>
      <c r="Q1823" s="33">
        <v>35</v>
      </c>
      <c r="R1823" s="33">
        <v>600</v>
      </c>
      <c r="S1823" s="33">
        <v>2.4</v>
      </c>
      <c r="T1823" s="35" t="s">
        <v>3385</v>
      </c>
      <c r="U1823">
        <v>2010</v>
      </c>
      <c r="V1823">
        <v>4</v>
      </c>
      <c r="W1823">
        <v>14</v>
      </c>
      <c r="X1823" t="str">
        <f>VLOOKUP(C1823,'country description'!$A$2:$B$16,2,0)</f>
        <v>India</v>
      </c>
      <c r="Y1823" t="str">
        <f t="shared" si="56"/>
        <v>Rs.600</v>
      </c>
      <c r="Z1823" s="36">
        <f t="shared" si="57"/>
        <v>600</v>
      </c>
    </row>
    <row r="1824" ht="14.25" customHeight="1" spans="1:26">
      <c r="A1824" s="33">
        <v>9571</v>
      </c>
      <c r="B1824" s="34" t="s">
        <v>5408</v>
      </c>
      <c r="C1824" s="33">
        <v>1</v>
      </c>
      <c r="D1824" s="34" t="s">
        <v>27</v>
      </c>
      <c r="E1824" s="33" t="s">
        <v>5409</v>
      </c>
      <c r="F1824" s="33" t="s">
        <v>5410</v>
      </c>
      <c r="G1824" s="33" t="s">
        <v>5411</v>
      </c>
      <c r="H1824" s="33">
        <v>77.23905969</v>
      </c>
      <c r="I1824" s="33">
        <v>28.57857977</v>
      </c>
      <c r="J1824" s="33" t="s">
        <v>358</v>
      </c>
      <c r="K1824" s="33" t="s">
        <v>32</v>
      </c>
      <c r="L1824" s="33" t="s">
        <v>34</v>
      </c>
      <c r="M1824" s="33" t="s">
        <v>34</v>
      </c>
      <c r="N1824" s="33" t="s">
        <v>34</v>
      </c>
      <c r="O1824" s="33" t="s">
        <v>34</v>
      </c>
      <c r="P1824" s="33">
        <v>1</v>
      </c>
      <c r="Q1824" s="33">
        <v>44</v>
      </c>
      <c r="R1824" s="33">
        <v>250</v>
      </c>
      <c r="S1824" s="33">
        <v>3.4</v>
      </c>
      <c r="T1824" s="35" t="s">
        <v>4893</v>
      </c>
      <c r="U1824">
        <v>2017</v>
      </c>
      <c r="V1824">
        <v>8</v>
      </c>
      <c r="W1824">
        <v>27</v>
      </c>
      <c r="X1824" t="str">
        <f>VLOOKUP(C1824,'country description'!$A$2:$B$16,2,0)</f>
        <v>India</v>
      </c>
      <c r="Y1824" t="str">
        <f t="shared" si="56"/>
        <v>Rs.250</v>
      </c>
      <c r="Z1824" s="36">
        <f t="shared" si="57"/>
        <v>250</v>
      </c>
    </row>
    <row r="1825" ht="14.25" customHeight="1" spans="1:26">
      <c r="A1825" s="33">
        <v>9572</v>
      </c>
      <c r="B1825" s="34" t="s">
        <v>687</v>
      </c>
      <c r="C1825" s="33">
        <v>1</v>
      </c>
      <c r="D1825" s="34" t="s">
        <v>27</v>
      </c>
      <c r="E1825" s="33" t="s">
        <v>5412</v>
      </c>
      <c r="F1825" s="33" t="s">
        <v>5410</v>
      </c>
      <c r="G1825" s="33" t="s">
        <v>5411</v>
      </c>
      <c r="H1825" s="33">
        <v>77.24129397</v>
      </c>
      <c r="I1825" s="33">
        <v>28.57850528</v>
      </c>
      <c r="J1825" s="33" t="s">
        <v>1566</v>
      </c>
      <c r="K1825" s="33" t="s">
        <v>32</v>
      </c>
      <c r="L1825" s="33" t="s">
        <v>34</v>
      </c>
      <c r="M1825" s="33" t="s">
        <v>33</v>
      </c>
      <c r="N1825" s="33" t="s">
        <v>34</v>
      </c>
      <c r="O1825" s="33" t="s">
        <v>34</v>
      </c>
      <c r="P1825" s="33">
        <v>1</v>
      </c>
      <c r="Q1825" s="33">
        <v>56</v>
      </c>
      <c r="R1825" s="33">
        <v>450</v>
      </c>
      <c r="S1825" s="33">
        <v>3.2</v>
      </c>
      <c r="T1825" s="35" t="s">
        <v>5413</v>
      </c>
      <c r="U1825">
        <v>2017</v>
      </c>
      <c r="V1825">
        <v>8</v>
      </c>
      <c r="W1825">
        <v>24</v>
      </c>
      <c r="X1825" t="str">
        <f>VLOOKUP(C1825,'country description'!$A$2:$B$16,2,0)</f>
        <v>India</v>
      </c>
      <c r="Y1825" t="str">
        <f t="shared" si="56"/>
        <v>Rs.450</v>
      </c>
      <c r="Z1825" s="36">
        <f t="shared" si="57"/>
        <v>450</v>
      </c>
    </row>
    <row r="1826" ht="14.25" customHeight="1" spans="1:26">
      <c r="A1826" s="33">
        <v>9573</v>
      </c>
      <c r="B1826" s="34" t="s">
        <v>154</v>
      </c>
      <c r="C1826" s="33">
        <v>1</v>
      </c>
      <c r="D1826" s="34" t="s">
        <v>27</v>
      </c>
      <c r="E1826" s="33" t="s">
        <v>5008</v>
      </c>
      <c r="F1826" s="33" t="s">
        <v>2443</v>
      </c>
      <c r="G1826" s="33" t="s">
        <v>2444</v>
      </c>
      <c r="H1826" s="33">
        <v>77.2419073</v>
      </c>
      <c r="I1826" s="33">
        <v>28.5812079</v>
      </c>
      <c r="J1826" s="33" t="s">
        <v>158</v>
      </c>
      <c r="K1826" s="33" t="s">
        <v>32</v>
      </c>
      <c r="L1826" s="33" t="s">
        <v>34</v>
      </c>
      <c r="M1826" s="33" t="s">
        <v>33</v>
      </c>
      <c r="N1826" s="33" t="s">
        <v>34</v>
      </c>
      <c r="O1826" s="33" t="s">
        <v>34</v>
      </c>
      <c r="P1826" s="33">
        <v>2</v>
      </c>
      <c r="Q1826" s="33">
        <v>62</v>
      </c>
      <c r="R1826" s="33">
        <v>500</v>
      </c>
      <c r="S1826" s="33">
        <v>3.4</v>
      </c>
      <c r="T1826" s="35" t="s">
        <v>5414</v>
      </c>
      <c r="U1826">
        <v>2015</v>
      </c>
      <c r="V1826">
        <v>5</v>
      </c>
      <c r="W1826">
        <v>20</v>
      </c>
      <c r="X1826" t="str">
        <f>VLOOKUP(C1826,'country description'!$A$2:$B$16,2,0)</f>
        <v>India</v>
      </c>
      <c r="Y1826" t="str">
        <f t="shared" si="56"/>
        <v>Rs.500</v>
      </c>
      <c r="Z1826" s="36">
        <f t="shared" si="57"/>
        <v>500</v>
      </c>
    </row>
    <row r="1827" ht="14.25" customHeight="1" spans="1:26">
      <c r="A1827" s="33">
        <v>9579</v>
      </c>
      <c r="B1827" s="34" t="s">
        <v>5415</v>
      </c>
      <c r="C1827" s="33">
        <v>1</v>
      </c>
      <c r="D1827" s="34" t="s">
        <v>27</v>
      </c>
      <c r="E1827" s="33" t="s">
        <v>5416</v>
      </c>
      <c r="F1827" s="33" t="s">
        <v>5410</v>
      </c>
      <c r="G1827" s="33" t="s">
        <v>5411</v>
      </c>
      <c r="H1827" s="33">
        <v>77.24148139</v>
      </c>
      <c r="I1827" s="33">
        <v>28.57535368</v>
      </c>
      <c r="J1827" s="33" t="s">
        <v>1456</v>
      </c>
      <c r="K1827" s="33" t="s">
        <v>32</v>
      </c>
      <c r="L1827" s="33" t="s">
        <v>34</v>
      </c>
      <c r="M1827" s="33" t="s">
        <v>34</v>
      </c>
      <c r="N1827" s="33" t="s">
        <v>34</v>
      </c>
      <c r="O1827" s="33" t="s">
        <v>34</v>
      </c>
      <c r="P1827" s="33">
        <v>1</v>
      </c>
      <c r="Q1827" s="33">
        <v>183</v>
      </c>
      <c r="R1827" s="33">
        <v>200</v>
      </c>
      <c r="S1827" s="33">
        <v>3.8</v>
      </c>
      <c r="T1827" s="35" t="s">
        <v>5417</v>
      </c>
      <c r="U1827">
        <v>2018</v>
      </c>
      <c r="V1827">
        <v>10</v>
      </c>
      <c r="W1827">
        <v>24</v>
      </c>
      <c r="X1827" t="str">
        <f>VLOOKUP(C1827,'country description'!$A$2:$B$16,2,0)</f>
        <v>India</v>
      </c>
      <c r="Y1827" t="str">
        <f t="shared" si="56"/>
        <v>Rs.200</v>
      </c>
      <c r="Z1827" s="36">
        <f t="shared" si="57"/>
        <v>200</v>
      </c>
    </row>
    <row r="1828" ht="14.25" customHeight="1" spans="1:26">
      <c r="A1828" s="33">
        <v>9588</v>
      </c>
      <c r="B1828" s="34" t="s">
        <v>5418</v>
      </c>
      <c r="C1828" s="33">
        <v>1</v>
      </c>
      <c r="D1828" s="34" t="s">
        <v>27</v>
      </c>
      <c r="E1828" s="33" t="s">
        <v>5419</v>
      </c>
      <c r="F1828" s="33" t="s">
        <v>5410</v>
      </c>
      <c r="G1828" s="33" t="s">
        <v>5411</v>
      </c>
      <c r="H1828" s="33">
        <v>77.24651657</v>
      </c>
      <c r="I1828" s="33">
        <v>28.56557384</v>
      </c>
      <c r="J1828" s="33" t="s">
        <v>1678</v>
      </c>
      <c r="K1828" s="33" t="s">
        <v>32</v>
      </c>
      <c r="L1828" s="33" t="s">
        <v>34</v>
      </c>
      <c r="M1828" s="33" t="s">
        <v>34</v>
      </c>
      <c r="N1828" s="33" t="s">
        <v>34</v>
      </c>
      <c r="O1828" s="33" t="s">
        <v>34</v>
      </c>
      <c r="P1828" s="33">
        <v>1</v>
      </c>
      <c r="Q1828" s="33">
        <v>4</v>
      </c>
      <c r="R1828" s="33">
        <v>100</v>
      </c>
      <c r="S1828" s="33">
        <v>3</v>
      </c>
      <c r="T1828" s="35" t="s">
        <v>5420</v>
      </c>
      <c r="U1828">
        <v>2010</v>
      </c>
      <c r="V1828">
        <v>10</v>
      </c>
      <c r="W1828">
        <v>7</v>
      </c>
      <c r="X1828" t="str">
        <f>VLOOKUP(C1828,'country description'!$A$2:$B$16,2,0)</f>
        <v>India</v>
      </c>
      <c r="Y1828" t="str">
        <f t="shared" si="56"/>
        <v>Rs.100</v>
      </c>
      <c r="Z1828" s="36">
        <f t="shared" si="57"/>
        <v>100</v>
      </c>
    </row>
    <row r="1829" ht="14.25" customHeight="1" spans="1:26">
      <c r="A1829" s="33">
        <v>9596</v>
      </c>
      <c r="B1829" s="34" t="s">
        <v>5421</v>
      </c>
      <c r="C1829" s="33">
        <v>1</v>
      </c>
      <c r="D1829" s="34" t="s">
        <v>27</v>
      </c>
      <c r="E1829" s="33" t="s">
        <v>5422</v>
      </c>
      <c r="F1829" s="33" t="s">
        <v>514</v>
      </c>
      <c r="G1829" s="33" t="s">
        <v>515</v>
      </c>
      <c r="H1829" s="33">
        <v>77.246667</v>
      </c>
      <c r="I1829" s="33">
        <v>28.5659744</v>
      </c>
      <c r="J1829" s="33" t="s">
        <v>44</v>
      </c>
      <c r="K1829" s="33" t="s">
        <v>32</v>
      </c>
      <c r="L1829" s="33" t="s">
        <v>34</v>
      </c>
      <c r="M1829" s="33" t="s">
        <v>33</v>
      </c>
      <c r="N1829" s="33" t="s">
        <v>34</v>
      </c>
      <c r="O1829" s="33" t="s">
        <v>34</v>
      </c>
      <c r="P1829" s="33">
        <v>2</v>
      </c>
      <c r="Q1829" s="33">
        <v>59</v>
      </c>
      <c r="R1829" s="33">
        <v>650</v>
      </c>
      <c r="S1829" s="33">
        <v>3.4</v>
      </c>
      <c r="T1829" s="35" t="s">
        <v>5423</v>
      </c>
      <c r="U1829">
        <v>2015</v>
      </c>
      <c r="V1829">
        <v>9</v>
      </c>
      <c r="W1829">
        <v>5</v>
      </c>
      <c r="X1829" t="str">
        <f>VLOOKUP(C1829,'country description'!$A$2:$B$16,2,0)</f>
        <v>India</v>
      </c>
      <c r="Y1829" t="str">
        <f t="shared" si="56"/>
        <v>Rs.650</v>
      </c>
      <c r="Z1829" s="36">
        <f t="shared" si="57"/>
        <v>650</v>
      </c>
    </row>
    <row r="1830" ht="14.25" customHeight="1" spans="1:26">
      <c r="A1830" s="33">
        <v>9599</v>
      </c>
      <c r="B1830" s="34" t="s">
        <v>5424</v>
      </c>
      <c r="C1830" s="33">
        <v>1</v>
      </c>
      <c r="D1830" s="34" t="s">
        <v>27</v>
      </c>
      <c r="E1830" s="33" t="s">
        <v>5425</v>
      </c>
      <c r="F1830" s="33" t="s">
        <v>5410</v>
      </c>
      <c r="G1830" s="33" t="s">
        <v>5411</v>
      </c>
      <c r="H1830" s="33">
        <v>77.24115785</v>
      </c>
      <c r="I1830" s="33">
        <v>28.57857859</v>
      </c>
      <c r="J1830" s="33" t="s">
        <v>1285</v>
      </c>
      <c r="K1830" s="33" t="s">
        <v>32</v>
      </c>
      <c r="L1830" s="33" t="s">
        <v>34</v>
      </c>
      <c r="M1830" s="33" t="s">
        <v>34</v>
      </c>
      <c r="N1830" s="33" t="s">
        <v>34</v>
      </c>
      <c r="O1830" s="33" t="s">
        <v>34</v>
      </c>
      <c r="P1830" s="33">
        <v>1</v>
      </c>
      <c r="Q1830" s="33">
        <v>2</v>
      </c>
      <c r="R1830" s="33">
        <v>150</v>
      </c>
      <c r="S1830" s="33">
        <v>1</v>
      </c>
      <c r="T1830" s="35" t="s">
        <v>519</v>
      </c>
      <c r="U1830">
        <v>2016</v>
      </c>
      <c r="V1830">
        <v>6</v>
      </c>
      <c r="W1830">
        <v>25</v>
      </c>
      <c r="X1830" t="str">
        <f>VLOOKUP(C1830,'country description'!$A$2:$B$16,2,0)</f>
        <v>India</v>
      </c>
      <c r="Y1830" t="str">
        <f t="shared" si="56"/>
        <v>Rs.150</v>
      </c>
      <c r="Z1830" s="36">
        <f t="shared" si="57"/>
        <v>150</v>
      </c>
    </row>
    <row r="1831" ht="14.25" customHeight="1" spans="1:26">
      <c r="A1831" s="33">
        <v>9602</v>
      </c>
      <c r="B1831" s="34" t="s">
        <v>5426</v>
      </c>
      <c r="C1831" s="33">
        <v>1</v>
      </c>
      <c r="D1831" s="34" t="s">
        <v>27</v>
      </c>
      <c r="E1831" s="33" t="s">
        <v>5427</v>
      </c>
      <c r="F1831" s="33" t="s">
        <v>2443</v>
      </c>
      <c r="G1831" s="33" t="s">
        <v>2444</v>
      </c>
      <c r="H1831" s="33">
        <v>77.2475434</v>
      </c>
      <c r="I1831" s="33">
        <v>28.5795335</v>
      </c>
      <c r="J1831" s="33" t="s">
        <v>329</v>
      </c>
      <c r="K1831" s="33" t="s">
        <v>32</v>
      </c>
      <c r="L1831" s="33" t="s">
        <v>34</v>
      </c>
      <c r="M1831" s="33" t="s">
        <v>33</v>
      </c>
      <c r="N1831" s="33" t="s">
        <v>34</v>
      </c>
      <c r="O1831" s="33" t="s">
        <v>34</v>
      </c>
      <c r="P1831" s="33">
        <v>1</v>
      </c>
      <c r="Q1831" s="33">
        <v>45</v>
      </c>
      <c r="R1831" s="33">
        <v>400</v>
      </c>
      <c r="S1831" s="33">
        <v>3.2</v>
      </c>
      <c r="T1831" s="35" t="s">
        <v>5428</v>
      </c>
      <c r="U1831">
        <v>2011</v>
      </c>
      <c r="V1831">
        <v>3</v>
      </c>
      <c r="W1831">
        <v>24</v>
      </c>
      <c r="X1831" t="str">
        <f>VLOOKUP(C1831,'country description'!$A$2:$B$16,2,0)</f>
        <v>India</v>
      </c>
      <c r="Y1831" t="str">
        <f t="shared" si="56"/>
        <v>Rs.400</v>
      </c>
      <c r="Z1831" s="36">
        <f t="shared" si="57"/>
        <v>400</v>
      </c>
    </row>
    <row r="1832" ht="14.25" customHeight="1" spans="1:26">
      <c r="A1832" s="33">
        <v>9618</v>
      </c>
      <c r="B1832" s="34" t="s">
        <v>5429</v>
      </c>
      <c r="C1832" s="33">
        <v>1</v>
      </c>
      <c r="D1832" s="34" t="s">
        <v>27</v>
      </c>
      <c r="E1832" s="33" t="s">
        <v>5430</v>
      </c>
      <c r="F1832" s="33" t="s">
        <v>132</v>
      </c>
      <c r="G1832" s="33" t="s">
        <v>133</v>
      </c>
      <c r="H1832" s="33">
        <v>77.2269577</v>
      </c>
      <c r="I1832" s="33">
        <v>28.5999548</v>
      </c>
      <c r="J1832" s="33" t="s">
        <v>5431</v>
      </c>
      <c r="K1832" s="33" t="s">
        <v>32</v>
      </c>
      <c r="L1832" s="33" t="s">
        <v>33</v>
      </c>
      <c r="M1832" s="33" t="s">
        <v>34</v>
      </c>
      <c r="N1832" s="33" t="s">
        <v>34</v>
      </c>
      <c r="O1832" s="33" t="s">
        <v>34</v>
      </c>
      <c r="P1832" s="33">
        <v>3</v>
      </c>
      <c r="Q1832" s="33">
        <v>774</v>
      </c>
      <c r="R1832" s="33">
        <v>1700</v>
      </c>
      <c r="S1832" s="33">
        <v>3.7</v>
      </c>
      <c r="T1832" s="35" t="s">
        <v>5432</v>
      </c>
      <c r="U1832">
        <v>2016</v>
      </c>
      <c r="V1832">
        <v>1</v>
      </c>
      <c r="W1832">
        <v>5</v>
      </c>
      <c r="X1832" t="str">
        <f>VLOOKUP(C1832,'country description'!$A$2:$B$16,2,0)</f>
        <v>India</v>
      </c>
      <c r="Y1832" t="str">
        <f t="shared" si="56"/>
        <v>Rs.1700</v>
      </c>
      <c r="Z1832" s="36">
        <f t="shared" si="57"/>
        <v>1700</v>
      </c>
    </row>
    <row r="1833" ht="14.25" customHeight="1" spans="1:26">
      <c r="A1833" s="33">
        <v>9620</v>
      </c>
      <c r="B1833" s="34" t="s">
        <v>629</v>
      </c>
      <c r="C1833" s="33">
        <v>1</v>
      </c>
      <c r="D1833" s="34" t="s">
        <v>27</v>
      </c>
      <c r="E1833" s="33" t="s">
        <v>5433</v>
      </c>
      <c r="F1833" s="33" t="s">
        <v>421</v>
      </c>
      <c r="G1833" s="33" t="s">
        <v>422</v>
      </c>
      <c r="H1833" s="33">
        <v>77.2563653</v>
      </c>
      <c r="I1833" s="33">
        <v>28.5409875</v>
      </c>
      <c r="J1833" s="33" t="s">
        <v>534</v>
      </c>
      <c r="K1833" s="33" t="s">
        <v>32</v>
      </c>
      <c r="L1833" s="33" t="s">
        <v>34</v>
      </c>
      <c r="M1833" s="33" t="s">
        <v>33</v>
      </c>
      <c r="N1833" s="33" t="s">
        <v>34</v>
      </c>
      <c r="O1833" s="33" t="s">
        <v>34</v>
      </c>
      <c r="P1833" s="33">
        <v>1</v>
      </c>
      <c r="Q1833" s="33">
        <v>33</v>
      </c>
      <c r="R1833" s="33">
        <v>450</v>
      </c>
      <c r="S1833" s="33">
        <v>2.9</v>
      </c>
      <c r="T1833" s="35" t="s">
        <v>2794</v>
      </c>
      <c r="U1833">
        <v>2011</v>
      </c>
      <c r="V1833">
        <v>6</v>
      </c>
      <c r="W1833">
        <v>9</v>
      </c>
      <c r="X1833" t="str">
        <f>VLOOKUP(C1833,'country description'!$A$2:$B$16,2,0)</f>
        <v>India</v>
      </c>
      <c r="Y1833" t="str">
        <f t="shared" si="56"/>
        <v>Rs.450</v>
      </c>
      <c r="Z1833" s="36">
        <f t="shared" si="57"/>
        <v>450</v>
      </c>
    </row>
    <row r="1834" ht="14.25" customHeight="1" spans="1:26">
      <c r="A1834" s="33">
        <v>9622</v>
      </c>
      <c r="B1834" s="34" t="s">
        <v>5434</v>
      </c>
      <c r="C1834" s="33">
        <v>1</v>
      </c>
      <c r="D1834" s="34" t="s">
        <v>27</v>
      </c>
      <c r="E1834" s="33" t="s">
        <v>5435</v>
      </c>
      <c r="F1834" s="33" t="s">
        <v>421</v>
      </c>
      <c r="G1834" s="33" t="s">
        <v>422</v>
      </c>
      <c r="H1834" s="33">
        <v>77.24925745</v>
      </c>
      <c r="I1834" s="33">
        <v>28.54313277</v>
      </c>
      <c r="J1834" s="33" t="s">
        <v>44</v>
      </c>
      <c r="K1834" s="33" t="s">
        <v>32</v>
      </c>
      <c r="L1834" s="33" t="s">
        <v>34</v>
      </c>
      <c r="M1834" s="33" t="s">
        <v>33</v>
      </c>
      <c r="N1834" s="33" t="s">
        <v>34</v>
      </c>
      <c r="O1834" s="33" t="s">
        <v>34</v>
      </c>
      <c r="P1834" s="33">
        <v>2</v>
      </c>
      <c r="Q1834" s="33">
        <v>52</v>
      </c>
      <c r="R1834" s="33">
        <v>550</v>
      </c>
      <c r="S1834" s="33">
        <v>2.7</v>
      </c>
      <c r="T1834" s="35" t="s">
        <v>1143</v>
      </c>
      <c r="U1834">
        <v>2018</v>
      </c>
      <c r="V1834">
        <v>6</v>
      </c>
      <c r="W1834">
        <v>4</v>
      </c>
      <c r="X1834" t="str">
        <f>VLOOKUP(C1834,'country description'!$A$2:$B$16,2,0)</f>
        <v>India</v>
      </c>
      <c r="Y1834" t="str">
        <f t="shared" si="56"/>
        <v>Rs.550</v>
      </c>
      <c r="Z1834" s="36">
        <f t="shared" si="57"/>
        <v>550</v>
      </c>
    </row>
    <row r="1835" ht="14.25" customHeight="1" spans="1:26">
      <c r="A1835" s="33">
        <v>9623</v>
      </c>
      <c r="B1835" s="34" t="s">
        <v>5436</v>
      </c>
      <c r="C1835" s="33">
        <v>1</v>
      </c>
      <c r="D1835" s="34" t="s">
        <v>27</v>
      </c>
      <c r="E1835" s="33" t="s">
        <v>5437</v>
      </c>
      <c r="F1835" s="33" t="s">
        <v>421</v>
      </c>
      <c r="G1835" s="33" t="s">
        <v>422</v>
      </c>
      <c r="H1835" s="33">
        <v>77.25519444</v>
      </c>
      <c r="I1835" s="33">
        <v>28.54165</v>
      </c>
      <c r="J1835" s="33" t="s">
        <v>1612</v>
      </c>
      <c r="K1835" s="33" t="s">
        <v>32</v>
      </c>
      <c r="L1835" s="33" t="s">
        <v>34</v>
      </c>
      <c r="M1835" s="33" t="s">
        <v>34</v>
      </c>
      <c r="N1835" s="33" t="s">
        <v>34</v>
      </c>
      <c r="O1835" s="33" t="s">
        <v>34</v>
      </c>
      <c r="P1835" s="33">
        <v>1</v>
      </c>
      <c r="Q1835" s="33">
        <v>8</v>
      </c>
      <c r="R1835" s="33">
        <v>250</v>
      </c>
      <c r="S1835" s="33">
        <v>3</v>
      </c>
      <c r="T1835" s="35" t="s">
        <v>4142</v>
      </c>
      <c r="U1835">
        <v>2010</v>
      </c>
      <c r="V1835">
        <v>12</v>
      </c>
      <c r="W1835">
        <v>15</v>
      </c>
      <c r="X1835" t="str">
        <f>VLOOKUP(C1835,'country description'!$A$2:$B$16,2,0)</f>
        <v>India</v>
      </c>
      <c r="Y1835" t="str">
        <f t="shared" si="56"/>
        <v>Rs.250</v>
      </c>
      <c r="Z1835" s="36">
        <f t="shared" si="57"/>
        <v>250</v>
      </c>
    </row>
    <row r="1836" ht="14.25" customHeight="1" spans="1:26">
      <c r="A1836" s="33">
        <v>9635</v>
      </c>
      <c r="B1836" s="34" t="s">
        <v>5438</v>
      </c>
      <c r="C1836" s="33">
        <v>1</v>
      </c>
      <c r="D1836" s="34" t="s">
        <v>27</v>
      </c>
      <c r="E1836" s="33" t="s">
        <v>5439</v>
      </c>
      <c r="F1836" s="33" t="s">
        <v>3514</v>
      </c>
      <c r="G1836" s="33" t="s">
        <v>3515</v>
      </c>
      <c r="H1836" s="33">
        <v>76.9852777</v>
      </c>
      <c r="I1836" s="33">
        <v>28.6091697</v>
      </c>
      <c r="J1836" s="33" t="s">
        <v>2467</v>
      </c>
      <c r="K1836" s="33" t="s">
        <v>32</v>
      </c>
      <c r="L1836" s="33" t="s">
        <v>34</v>
      </c>
      <c r="M1836" s="33" t="s">
        <v>34</v>
      </c>
      <c r="N1836" s="33" t="s">
        <v>34</v>
      </c>
      <c r="O1836" s="33" t="s">
        <v>34</v>
      </c>
      <c r="P1836" s="33">
        <v>1</v>
      </c>
      <c r="Q1836" s="33">
        <v>2</v>
      </c>
      <c r="R1836" s="33">
        <v>200</v>
      </c>
      <c r="S1836" s="33">
        <v>1</v>
      </c>
      <c r="T1836" s="35" t="s">
        <v>5440</v>
      </c>
      <c r="U1836">
        <v>2017</v>
      </c>
      <c r="V1836">
        <v>9</v>
      </c>
      <c r="W1836">
        <v>23</v>
      </c>
      <c r="X1836" t="str">
        <f>VLOOKUP(C1836,'country description'!$A$2:$B$16,2,0)</f>
        <v>India</v>
      </c>
      <c r="Y1836" t="str">
        <f t="shared" si="56"/>
        <v>Rs.200</v>
      </c>
      <c r="Z1836" s="36">
        <f t="shared" si="57"/>
        <v>200</v>
      </c>
    </row>
    <row r="1837" ht="14.25" customHeight="1" spans="1:26">
      <c r="A1837" s="33">
        <v>9640</v>
      </c>
      <c r="B1837" s="34" t="s">
        <v>5441</v>
      </c>
      <c r="C1837" s="33">
        <v>1</v>
      </c>
      <c r="D1837" s="34" t="s">
        <v>27</v>
      </c>
      <c r="E1837" s="33" t="s">
        <v>5442</v>
      </c>
      <c r="F1837" s="33" t="s">
        <v>3923</v>
      </c>
      <c r="G1837" s="33" t="s">
        <v>3924</v>
      </c>
      <c r="H1837" s="33">
        <v>77.2011867</v>
      </c>
      <c r="I1837" s="33">
        <v>28.5437894</v>
      </c>
      <c r="J1837" s="33" t="s">
        <v>986</v>
      </c>
      <c r="K1837" s="33" t="s">
        <v>32</v>
      </c>
      <c r="L1837" s="33" t="s">
        <v>34</v>
      </c>
      <c r="M1837" s="33" t="s">
        <v>34</v>
      </c>
      <c r="N1837" s="33" t="s">
        <v>34</v>
      </c>
      <c r="O1837" s="33" t="s">
        <v>34</v>
      </c>
      <c r="P1837" s="33">
        <v>1</v>
      </c>
      <c r="Q1837" s="33">
        <v>50</v>
      </c>
      <c r="R1837" s="33">
        <v>300</v>
      </c>
      <c r="S1837" s="33">
        <v>3.4</v>
      </c>
      <c r="T1837" s="35" t="s">
        <v>4068</v>
      </c>
      <c r="U1837">
        <v>2016</v>
      </c>
      <c r="V1837">
        <v>2</v>
      </c>
      <c r="W1837">
        <v>9</v>
      </c>
      <c r="X1837" t="str">
        <f>VLOOKUP(C1837,'country description'!$A$2:$B$16,2,0)</f>
        <v>India</v>
      </c>
      <c r="Y1837" t="str">
        <f t="shared" si="56"/>
        <v>Rs.300</v>
      </c>
      <c r="Z1837" s="36">
        <f t="shared" si="57"/>
        <v>300</v>
      </c>
    </row>
    <row r="1838" ht="14.25" customHeight="1" spans="1:26">
      <c r="A1838" s="33">
        <v>9643</v>
      </c>
      <c r="B1838" s="34" t="s">
        <v>5443</v>
      </c>
      <c r="C1838" s="33">
        <v>1</v>
      </c>
      <c r="D1838" s="34" t="s">
        <v>27</v>
      </c>
      <c r="E1838" s="33" t="s">
        <v>5444</v>
      </c>
      <c r="F1838" s="33" t="s">
        <v>1164</v>
      </c>
      <c r="G1838" s="33" t="s">
        <v>1165</v>
      </c>
      <c r="H1838" s="33">
        <v>77.20031988</v>
      </c>
      <c r="I1838" s="33">
        <v>28.65494308</v>
      </c>
      <c r="J1838" s="33" t="s">
        <v>90</v>
      </c>
      <c r="K1838" s="33" t="s">
        <v>32</v>
      </c>
      <c r="L1838" s="33" t="s">
        <v>34</v>
      </c>
      <c r="M1838" s="33" t="s">
        <v>34</v>
      </c>
      <c r="N1838" s="33" t="s">
        <v>34</v>
      </c>
      <c r="O1838" s="33" t="s">
        <v>34</v>
      </c>
      <c r="P1838" s="33">
        <v>2</v>
      </c>
      <c r="Q1838" s="33">
        <v>177</v>
      </c>
      <c r="R1838" s="33">
        <v>650</v>
      </c>
      <c r="S1838" s="33">
        <v>3.7</v>
      </c>
      <c r="T1838" s="35" t="s">
        <v>5445</v>
      </c>
      <c r="U1838">
        <v>2012</v>
      </c>
      <c r="V1838">
        <v>4</v>
      </c>
      <c r="W1838">
        <v>8</v>
      </c>
      <c r="X1838" t="str">
        <f>VLOOKUP(C1838,'country description'!$A$2:$B$16,2,0)</f>
        <v>India</v>
      </c>
      <c r="Y1838" t="str">
        <f t="shared" si="56"/>
        <v>Rs.650</v>
      </c>
      <c r="Z1838" s="36">
        <f t="shared" si="57"/>
        <v>650</v>
      </c>
    </row>
    <row r="1839" ht="14.25" customHeight="1" spans="1:26">
      <c r="A1839" s="33">
        <v>9644</v>
      </c>
      <c r="B1839" s="34" t="s">
        <v>595</v>
      </c>
      <c r="C1839" s="33">
        <v>1</v>
      </c>
      <c r="D1839" s="34" t="s">
        <v>27</v>
      </c>
      <c r="E1839" s="33" t="s">
        <v>5446</v>
      </c>
      <c r="F1839" s="33" t="s">
        <v>667</v>
      </c>
      <c r="G1839" s="33" t="s">
        <v>668</v>
      </c>
      <c r="H1839" s="33">
        <v>77.2012178</v>
      </c>
      <c r="I1839" s="33">
        <v>28.6834998</v>
      </c>
      <c r="J1839" s="33" t="s">
        <v>599</v>
      </c>
      <c r="K1839" s="33" t="s">
        <v>32</v>
      </c>
      <c r="L1839" s="33" t="s">
        <v>34</v>
      </c>
      <c r="M1839" s="33" t="s">
        <v>33</v>
      </c>
      <c r="N1839" s="33" t="s">
        <v>34</v>
      </c>
      <c r="O1839" s="33" t="s">
        <v>34</v>
      </c>
      <c r="P1839" s="33">
        <v>2</v>
      </c>
      <c r="Q1839" s="33">
        <v>393</v>
      </c>
      <c r="R1839" s="33">
        <v>650</v>
      </c>
      <c r="S1839" s="33">
        <v>3.7</v>
      </c>
      <c r="T1839" s="35" t="s">
        <v>5447</v>
      </c>
      <c r="U1839">
        <v>2013</v>
      </c>
      <c r="V1839">
        <v>4</v>
      </c>
      <c r="W1839">
        <v>10</v>
      </c>
      <c r="X1839" t="str">
        <f>VLOOKUP(C1839,'country description'!$A$2:$B$16,2,0)</f>
        <v>India</v>
      </c>
      <c r="Y1839" t="str">
        <f t="shared" si="56"/>
        <v>Rs.650</v>
      </c>
      <c r="Z1839" s="36">
        <f t="shared" si="57"/>
        <v>650</v>
      </c>
    </row>
    <row r="1840" ht="14.25" customHeight="1" spans="1:26">
      <c r="A1840" s="33">
        <v>9646</v>
      </c>
      <c r="B1840" s="34" t="s">
        <v>5448</v>
      </c>
      <c r="C1840" s="33">
        <v>1</v>
      </c>
      <c r="D1840" s="34" t="s">
        <v>135</v>
      </c>
      <c r="E1840" s="33" t="s">
        <v>5449</v>
      </c>
      <c r="F1840" s="33" t="s">
        <v>4917</v>
      </c>
      <c r="G1840" s="33" t="s">
        <v>5450</v>
      </c>
      <c r="H1840" s="33">
        <v>77.0609808</v>
      </c>
      <c r="I1840" s="33">
        <v>28.4950876</v>
      </c>
      <c r="J1840" s="33" t="s">
        <v>4648</v>
      </c>
      <c r="K1840" s="33" t="s">
        <v>32</v>
      </c>
      <c r="L1840" s="33" t="s">
        <v>34</v>
      </c>
      <c r="M1840" s="33" t="s">
        <v>33</v>
      </c>
      <c r="N1840" s="33" t="s">
        <v>34</v>
      </c>
      <c r="O1840" s="33" t="s">
        <v>34</v>
      </c>
      <c r="P1840" s="33">
        <v>2</v>
      </c>
      <c r="Q1840" s="33">
        <v>256</v>
      </c>
      <c r="R1840" s="33">
        <v>600</v>
      </c>
      <c r="S1840" s="33">
        <v>3.4</v>
      </c>
      <c r="T1840" s="35" t="s">
        <v>5451</v>
      </c>
      <c r="U1840">
        <v>2018</v>
      </c>
      <c r="V1840">
        <v>2</v>
      </c>
      <c r="W1840">
        <v>27</v>
      </c>
      <c r="X1840" t="str">
        <f>VLOOKUP(C1840,'country description'!$A$2:$B$16,2,0)</f>
        <v>India</v>
      </c>
      <c r="Y1840" t="str">
        <f t="shared" si="56"/>
        <v>Rs.600</v>
      </c>
      <c r="Z1840" s="36">
        <f t="shared" si="57"/>
        <v>600</v>
      </c>
    </row>
    <row r="1841" ht="14.25" customHeight="1" spans="1:26">
      <c r="A1841" s="33">
        <v>9650</v>
      </c>
      <c r="B1841" s="34" t="s">
        <v>629</v>
      </c>
      <c r="C1841" s="33">
        <v>1</v>
      </c>
      <c r="D1841" s="34" t="s">
        <v>1199</v>
      </c>
      <c r="E1841" s="33" t="s">
        <v>5452</v>
      </c>
      <c r="F1841" s="33" t="s">
        <v>1201</v>
      </c>
      <c r="G1841" s="33" t="s">
        <v>1202</v>
      </c>
      <c r="H1841" s="33">
        <v>77.3236112</v>
      </c>
      <c r="I1841" s="33">
        <v>28.3952671</v>
      </c>
      <c r="J1841" s="33" t="s">
        <v>534</v>
      </c>
      <c r="K1841" s="33" t="s">
        <v>32</v>
      </c>
      <c r="L1841" s="33" t="s">
        <v>34</v>
      </c>
      <c r="M1841" s="33" t="s">
        <v>34</v>
      </c>
      <c r="N1841" s="33" t="s">
        <v>34</v>
      </c>
      <c r="O1841" s="33" t="s">
        <v>34</v>
      </c>
      <c r="P1841" s="33">
        <v>1</v>
      </c>
      <c r="Q1841" s="33">
        <v>67</v>
      </c>
      <c r="R1841" s="33">
        <v>450</v>
      </c>
      <c r="S1841" s="33">
        <v>3.3</v>
      </c>
      <c r="T1841" s="35" t="s">
        <v>1250</v>
      </c>
      <c r="U1841">
        <v>2017</v>
      </c>
      <c r="V1841">
        <v>4</v>
      </c>
      <c r="W1841">
        <v>5</v>
      </c>
      <c r="X1841" t="str">
        <f>VLOOKUP(C1841,'country description'!$A$2:$B$16,2,0)</f>
        <v>India</v>
      </c>
      <c r="Y1841" t="str">
        <f t="shared" si="56"/>
        <v>Rs.450</v>
      </c>
      <c r="Z1841" s="36">
        <f t="shared" si="57"/>
        <v>450</v>
      </c>
    </row>
    <row r="1842" ht="14.25" customHeight="1" spans="1:26">
      <c r="A1842" s="33">
        <v>9654</v>
      </c>
      <c r="B1842" s="34" t="s">
        <v>5453</v>
      </c>
      <c r="C1842" s="33">
        <v>1</v>
      </c>
      <c r="D1842" s="34" t="s">
        <v>27</v>
      </c>
      <c r="E1842" s="33" t="s">
        <v>5454</v>
      </c>
      <c r="F1842" s="33" t="s">
        <v>421</v>
      </c>
      <c r="G1842" s="33" t="s">
        <v>422</v>
      </c>
      <c r="H1842" s="33">
        <v>77.25048993</v>
      </c>
      <c r="I1842" s="33">
        <v>28.54400044</v>
      </c>
      <c r="J1842" s="33" t="s">
        <v>5455</v>
      </c>
      <c r="K1842" s="33" t="s">
        <v>32</v>
      </c>
      <c r="L1842" s="33" t="s">
        <v>34</v>
      </c>
      <c r="M1842" s="33" t="s">
        <v>34</v>
      </c>
      <c r="N1842" s="33" t="s">
        <v>34</v>
      </c>
      <c r="O1842" s="33" t="s">
        <v>34</v>
      </c>
      <c r="P1842" s="33">
        <v>1</v>
      </c>
      <c r="Q1842" s="33">
        <v>60</v>
      </c>
      <c r="R1842" s="33">
        <v>250</v>
      </c>
      <c r="S1842" s="33">
        <v>3.5</v>
      </c>
      <c r="T1842" s="35" t="s">
        <v>4008</v>
      </c>
      <c r="U1842">
        <v>2018</v>
      </c>
      <c r="V1842">
        <v>9</v>
      </c>
      <c r="W1842">
        <v>1</v>
      </c>
      <c r="X1842" t="str">
        <f>VLOOKUP(C1842,'country description'!$A$2:$B$16,2,0)</f>
        <v>India</v>
      </c>
      <c r="Y1842" t="str">
        <f t="shared" si="56"/>
        <v>Rs.250</v>
      </c>
      <c r="Z1842" s="36">
        <f t="shared" si="57"/>
        <v>250</v>
      </c>
    </row>
    <row r="1843" ht="14.25" customHeight="1" spans="1:26">
      <c r="A1843" s="33">
        <v>9657</v>
      </c>
      <c r="B1843" s="34" t="s">
        <v>154</v>
      </c>
      <c r="C1843" s="33">
        <v>1</v>
      </c>
      <c r="D1843" s="34" t="s">
        <v>27</v>
      </c>
      <c r="E1843" s="33" t="s">
        <v>5456</v>
      </c>
      <c r="F1843" s="33" t="s">
        <v>4960</v>
      </c>
      <c r="G1843" s="33" t="s">
        <v>4961</v>
      </c>
      <c r="H1843" s="33">
        <v>77.194929</v>
      </c>
      <c r="I1843" s="33">
        <v>28.576014</v>
      </c>
      <c r="J1843" s="33" t="s">
        <v>158</v>
      </c>
      <c r="K1843" s="33" t="s">
        <v>32</v>
      </c>
      <c r="L1843" s="33" t="s">
        <v>34</v>
      </c>
      <c r="M1843" s="33" t="s">
        <v>33</v>
      </c>
      <c r="N1843" s="33" t="s">
        <v>34</v>
      </c>
      <c r="O1843" s="33" t="s">
        <v>34</v>
      </c>
      <c r="P1843" s="33">
        <v>2</v>
      </c>
      <c r="Q1843" s="33">
        <v>100</v>
      </c>
      <c r="R1843" s="33">
        <v>500</v>
      </c>
      <c r="S1843" s="33">
        <v>3.5</v>
      </c>
      <c r="T1843" s="35" t="s">
        <v>5457</v>
      </c>
      <c r="U1843">
        <v>2014</v>
      </c>
      <c r="V1843">
        <v>6</v>
      </c>
      <c r="W1843">
        <v>21</v>
      </c>
      <c r="X1843" t="str">
        <f>VLOOKUP(C1843,'country description'!$A$2:$B$16,2,0)</f>
        <v>India</v>
      </c>
      <c r="Y1843" t="str">
        <f t="shared" si="56"/>
        <v>Rs.500</v>
      </c>
      <c r="Z1843" s="36">
        <f t="shared" si="57"/>
        <v>500</v>
      </c>
    </row>
    <row r="1844" ht="14.25" customHeight="1" spans="1:26">
      <c r="A1844" s="33">
        <v>9670</v>
      </c>
      <c r="B1844" s="34" t="s">
        <v>5458</v>
      </c>
      <c r="C1844" s="33">
        <v>1</v>
      </c>
      <c r="D1844" s="34" t="s">
        <v>27</v>
      </c>
      <c r="E1844" s="33" t="s">
        <v>5459</v>
      </c>
      <c r="F1844" s="33" t="s">
        <v>241</v>
      </c>
      <c r="G1844" s="33" t="s">
        <v>242</v>
      </c>
      <c r="H1844" s="33">
        <v>77.0917501</v>
      </c>
      <c r="I1844" s="33">
        <v>28.6609267</v>
      </c>
      <c r="J1844" s="33" t="s">
        <v>326</v>
      </c>
      <c r="K1844" s="33" t="s">
        <v>32</v>
      </c>
      <c r="L1844" s="33" t="s">
        <v>33</v>
      </c>
      <c r="M1844" s="33" t="s">
        <v>33</v>
      </c>
      <c r="N1844" s="33" t="s">
        <v>34</v>
      </c>
      <c r="O1844" s="33" t="s">
        <v>34</v>
      </c>
      <c r="P1844" s="33">
        <v>2</v>
      </c>
      <c r="Q1844" s="33">
        <v>95</v>
      </c>
      <c r="R1844" s="33">
        <v>800</v>
      </c>
      <c r="S1844" s="33">
        <v>3.2</v>
      </c>
      <c r="T1844" s="35" t="s">
        <v>5460</v>
      </c>
      <c r="U1844">
        <v>2012</v>
      </c>
      <c r="V1844">
        <v>6</v>
      </c>
      <c r="W1844">
        <v>1</v>
      </c>
      <c r="X1844" t="str">
        <f>VLOOKUP(C1844,'country description'!$A$2:$B$16,2,0)</f>
        <v>India</v>
      </c>
      <c r="Y1844" t="str">
        <f t="shared" si="56"/>
        <v>Rs.800</v>
      </c>
      <c r="Z1844" s="36">
        <f t="shared" si="57"/>
        <v>800</v>
      </c>
    </row>
    <row r="1845" ht="14.25" customHeight="1" spans="1:26">
      <c r="A1845" s="33">
        <v>9671</v>
      </c>
      <c r="B1845" s="34" t="s">
        <v>5458</v>
      </c>
      <c r="C1845" s="33">
        <v>1</v>
      </c>
      <c r="D1845" s="34" t="s">
        <v>27</v>
      </c>
      <c r="E1845" s="33" t="s">
        <v>5461</v>
      </c>
      <c r="F1845" s="33" t="s">
        <v>128</v>
      </c>
      <c r="G1845" s="33" t="s">
        <v>129</v>
      </c>
      <c r="H1845" s="33">
        <v>77.26870917</v>
      </c>
      <c r="I1845" s="33">
        <v>28.56165594</v>
      </c>
      <c r="J1845" s="33" t="s">
        <v>326</v>
      </c>
      <c r="K1845" s="33" t="s">
        <v>32</v>
      </c>
      <c r="L1845" s="33" t="s">
        <v>33</v>
      </c>
      <c r="M1845" s="33" t="s">
        <v>33</v>
      </c>
      <c r="N1845" s="33" t="s">
        <v>34</v>
      </c>
      <c r="O1845" s="33" t="s">
        <v>34</v>
      </c>
      <c r="P1845" s="33">
        <v>2</v>
      </c>
      <c r="Q1845" s="33">
        <v>96</v>
      </c>
      <c r="R1845" s="33">
        <v>800</v>
      </c>
      <c r="S1845" s="33">
        <v>3.5</v>
      </c>
      <c r="T1845" s="35" t="s">
        <v>2310</v>
      </c>
      <c r="U1845">
        <v>2011</v>
      </c>
      <c r="V1845">
        <v>10</v>
      </c>
      <c r="W1845">
        <v>23</v>
      </c>
      <c r="X1845" t="str">
        <f>VLOOKUP(C1845,'country description'!$A$2:$B$16,2,0)</f>
        <v>India</v>
      </c>
      <c r="Y1845" t="str">
        <f t="shared" si="56"/>
        <v>Rs.800</v>
      </c>
      <c r="Z1845" s="36">
        <f t="shared" si="57"/>
        <v>800</v>
      </c>
    </row>
    <row r="1846" ht="14.25" customHeight="1" spans="1:26">
      <c r="A1846" s="33">
        <v>9672</v>
      </c>
      <c r="B1846" s="34" t="s">
        <v>4667</v>
      </c>
      <c r="C1846" s="33">
        <v>1</v>
      </c>
      <c r="D1846" s="34" t="s">
        <v>27</v>
      </c>
      <c r="E1846" s="33" t="s">
        <v>5462</v>
      </c>
      <c r="F1846" s="33" t="s">
        <v>54</v>
      </c>
      <c r="G1846" s="33" t="s">
        <v>55</v>
      </c>
      <c r="H1846" s="33">
        <v>77.2021844</v>
      </c>
      <c r="I1846" s="33">
        <v>28.5558677</v>
      </c>
      <c r="J1846" s="33" t="s">
        <v>4669</v>
      </c>
      <c r="K1846" s="33" t="s">
        <v>32</v>
      </c>
      <c r="L1846" s="33" t="s">
        <v>34</v>
      </c>
      <c r="M1846" s="33" t="s">
        <v>33</v>
      </c>
      <c r="N1846" s="33" t="s">
        <v>34</v>
      </c>
      <c r="O1846" s="33" t="s">
        <v>34</v>
      </c>
      <c r="P1846" s="33">
        <v>2</v>
      </c>
      <c r="Q1846" s="33">
        <v>431</v>
      </c>
      <c r="R1846" s="33">
        <v>600</v>
      </c>
      <c r="S1846" s="33">
        <v>3.7</v>
      </c>
      <c r="T1846" s="35" t="s">
        <v>1783</v>
      </c>
      <c r="U1846">
        <v>2016</v>
      </c>
      <c r="V1846">
        <v>9</v>
      </c>
      <c r="W1846">
        <v>28</v>
      </c>
      <c r="X1846" t="str">
        <f>VLOOKUP(C1846,'country description'!$A$2:$B$16,2,0)</f>
        <v>India</v>
      </c>
      <c r="Y1846" t="str">
        <f t="shared" si="56"/>
        <v>Rs.600</v>
      </c>
      <c r="Z1846" s="36">
        <f t="shared" si="57"/>
        <v>600</v>
      </c>
    </row>
    <row r="1847" ht="14.25" customHeight="1" spans="1:26">
      <c r="A1847" s="33">
        <v>9674</v>
      </c>
      <c r="B1847" s="34" t="s">
        <v>5458</v>
      </c>
      <c r="C1847" s="33">
        <v>1</v>
      </c>
      <c r="D1847" s="34" t="s">
        <v>135</v>
      </c>
      <c r="E1847" s="33" t="s">
        <v>5463</v>
      </c>
      <c r="F1847" s="33" t="s">
        <v>2073</v>
      </c>
      <c r="G1847" s="33" t="s">
        <v>2074</v>
      </c>
      <c r="H1847" s="33">
        <v>77.0806845</v>
      </c>
      <c r="I1847" s="33">
        <v>28.4787511</v>
      </c>
      <c r="J1847" s="33" t="s">
        <v>326</v>
      </c>
      <c r="K1847" s="33" t="s">
        <v>32</v>
      </c>
      <c r="L1847" s="33" t="s">
        <v>34</v>
      </c>
      <c r="M1847" s="33" t="s">
        <v>33</v>
      </c>
      <c r="N1847" s="33" t="s">
        <v>34</v>
      </c>
      <c r="O1847" s="33" t="s">
        <v>34</v>
      </c>
      <c r="P1847" s="33">
        <v>2</v>
      </c>
      <c r="Q1847" s="33">
        <v>108</v>
      </c>
      <c r="R1847" s="33">
        <v>800</v>
      </c>
      <c r="S1847" s="33">
        <v>2.9</v>
      </c>
      <c r="T1847" s="35" t="s">
        <v>5464</v>
      </c>
      <c r="U1847">
        <v>2016</v>
      </c>
      <c r="V1847">
        <v>9</v>
      </c>
      <c r="W1847">
        <v>8</v>
      </c>
      <c r="X1847" t="str">
        <f>VLOOKUP(C1847,'country description'!$A$2:$B$16,2,0)</f>
        <v>India</v>
      </c>
      <c r="Y1847" t="str">
        <f t="shared" si="56"/>
        <v>Rs.800</v>
      </c>
      <c r="Z1847" s="36">
        <f t="shared" si="57"/>
        <v>800</v>
      </c>
    </row>
    <row r="1848" ht="14.25" customHeight="1" spans="1:26">
      <c r="A1848" s="33">
        <v>9698</v>
      </c>
      <c r="B1848" s="34" t="s">
        <v>5465</v>
      </c>
      <c r="C1848" s="33">
        <v>1</v>
      </c>
      <c r="D1848" s="34" t="s">
        <v>1199</v>
      </c>
      <c r="E1848" s="33" t="s">
        <v>5466</v>
      </c>
      <c r="F1848" s="33" t="s">
        <v>1774</v>
      </c>
      <c r="G1848" s="33" t="s">
        <v>4932</v>
      </c>
      <c r="H1848" s="33">
        <v>77.3185858</v>
      </c>
      <c r="I1848" s="33">
        <v>28.371835</v>
      </c>
      <c r="J1848" s="33" t="s">
        <v>64</v>
      </c>
      <c r="K1848" s="33" t="s">
        <v>32</v>
      </c>
      <c r="L1848" s="33" t="s">
        <v>34</v>
      </c>
      <c r="M1848" s="33" t="s">
        <v>34</v>
      </c>
      <c r="N1848" s="33" t="s">
        <v>34</v>
      </c>
      <c r="O1848" s="33" t="s">
        <v>34</v>
      </c>
      <c r="P1848" s="33">
        <v>1</v>
      </c>
      <c r="Q1848" s="33">
        <v>22</v>
      </c>
      <c r="R1848" s="33">
        <v>300</v>
      </c>
      <c r="S1848" s="33">
        <v>3</v>
      </c>
      <c r="T1848" s="35" t="s">
        <v>5467</v>
      </c>
      <c r="U1848">
        <v>2011</v>
      </c>
      <c r="V1848">
        <v>8</v>
      </c>
      <c r="W1848">
        <v>22</v>
      </c>
      <c r="X1848" t="str">
        <f>VLOOKUP(C1848,'country description'!$A$2:$B$16,2,0)</f>
        <v>India</v>
      </c>
      <c r="Y1848" t="str">
        <f t="shared" si="56"/>
        <v>Rs.300</v>
      </c>
      <c r="Z1848" s="36">
        <f t="shared" si="57"/>
        <v>300</v>
      </c>
    </row>
    <row r="1849" ht="14.25" customHeight="1" spans="1:26">
      <c r="A1849" s="33">
        <v>9700</v>
      </c>
      <c r="B1849" s="34" t="s">
        <v>117</v>
      </c>
      <c r="C1849" s="33">
        <v>1</v>
      </c>
      <c r="D1849" s="34" t="s">
        <v>27</v>
      </c>
      <c r="E1849" s="33" t="s">
        <v>5468</v>
      </c>
      <c r="F1849" s="33" t="s">
        <v>4712</v>
      </c>
      <c r="G1849" s="33" t="s">
        <v>4713</v>
      </c>
      <c r="H1849" s="33">
        <v>77.2866755</v>
      </c>
      <c r="I1849" s="33">
        <v>28.5376733</v>
      </c>
      <c r="J1849" s="33" t="s">
        <v>121</v>
      </c>
      <c r="K1849" s="33" t="s">
        <v>32</v>
      </c>
      <c r="L1849" s="33" t="s">
        <v>34</v>
      </c>
      <c r="M1849" s="33" t="s">
        <v>33</v>
      </c>
      <c r="N1849" s="33" t="s">
        <v>34</v>
      </c>
      <c r="O1849" s="33" t="s">
        <v>34</v>
      </c>
      <c r="P1849" s="33">
        <v>2</v>
      </c>
      <c r="Q1849" s="33">
        <v>67</v>
      </c>
      <c r="R1849" s="33">
        <v>500</v>
      </c>
      <c r="S1849" s="33">
        <v>2.8</v>
      </c>
      <c r="T1849" s="35" t="s">
        <v>2934</v>
      </c>
      <c r="U1849">
        <v>2018</v>
      </c>
      <c r="V1849">
        <v>1</v>
      </c>
      <c r="W1849">
        <v>26</v>
      </c>
      <c r="X1849" t="str">
        <f>VLOOKUP(C1849,'country description'!$A$2:$B$16,2,0)</f>
        <v>India</v>
      </c>
      <c r="Y1849" t="str">
        <f t="shared" si="56"/>
        <v>Rs.500</v>
      </c>
      <c r="Z1849" s="36">
        <f t="shared" si="57"/>
        <v>500</v>
      </c>
    </row>
    <row r="1850" ht="14.25" customHeight="1" spans="1:26">
      <c r="A1850" s="33">
        <v>9706</v>
      </c>
      <c r="B1850" s="34" t="s">
        <v>2507</v>
      </c>
      <c r="C1850" s="33">
        <v>1</v>
      </c>
      <c r="D1850" s="34" t="s">
        <v>27</v>
      </c>
      <c r="E1850" s="33" t="s">
        <v>5469</v>
      </c>
      <c r="F1850" s="33" t="s">
        <v>42</v>
      </c>
      <c r="G1850" s="33" t="s">
        <v>43</v>
      </c>
      <c r="H1850" s="33">
        <v>77.2302318</v>
      </c>
      <c r="I1850" s="33">
        <v>28.5735538</v>
      </c>
      <c r="J1850" s="33" t="s">
        <v>5470</v>
      </c>
      <c r="K1850" s="33" t="s">
        <v>32</v>
      </c>
      <c r="L1850" s="33" t="s">
        <v>33</v>
      </c>
      <c r="M1850" s="33" t="s">
        <v>33</v>
      </c>
      <c r="N1850" s="33" t="s">
        <v>34</v>
      </c>
      <c r="O1850" s="33" t="s">
        <v>34</v>
      </c>
      <c r="P1850" s="33">
        <v>3</v>
      </c>
      <c r="Q1850" s="33">
        <v>386</v>
      </c>
      <c r="R1850" s="33">
        <v>1200</v>
      </c>
      <c r="S1850" s="33">
        <v>3.6</v>
      </c>
      <c r="T1850" s="35" t="s">
        <v>437</v>
      </c>
      <c r="U1850">
        <v>2013</v>
      </c>
      <c r="V1850">
        <v>2</v>
      </c>
      <c r="W1850">
        <v>15</v>
      </c>
      <c r="X1850" t="str">
        <f>VLOOKUP(C1850,'country description'!$A$2:$B$16,2,0)</f>
        <v>India</v>
      </c>
      <c r="Y1850" t="str">
        <f t="shared" si="56"/>
        <v>Rs.1200</v>
      </c>
      <c r="Z1850" s="36">
        <f t="shared" si="57"/>
        <v>1200</v>
      </c>
    </row>
    <row r="1851" ht="14.25" customHeight="1" spans="1:26">
      <c r="A1851" s="33">
        <v>9709</v>
      </c>
      <c r="B1851" s="34" t="s">
        <v>5471</v>
      </c>
      <c r="C1851" s="33">
        <v>1</v>
      </c>
      <c r="D1851" s="34" t="s">
        <v>27</v>
      </c>
      <c r="E1851" s="33" t="s">
        <v>5472</v>
      </c>
      <c r="F1851" s="33" t="s">
        <v>5473</v>
      </c>
      <c r="G1851" s="33" t="s">
        <v>5474</v>
      </c>
      <c r="H1851" s="33">
        <v>77.101847</v>
      </c>
      <c r="I1851" s="33">
        <v>28.535183</v>
      </c>
      <c r="J1851" s="33" t="s">
        <v>5475</v>
      </c>
      <c r="K1851" s="33" t="s">
        <v>32</v>
      </c>
      <c r="L1851" s="33" t="s">
        <v>33</v>
      </c>
      <c r="M1851" s="33" t="s">
        <v>34</v>
      </c>
      <c r="N1851" s="33" t="s">
        <v>34</v>
      </c>
      <c r="O1851" s="33" t="s">
        <v>34</v>
      </c>
      <c r="P1851" s="33">
        <v>4</v>
      </c>
      <c r="Q1851" s="33">
        <v>28</v>
      </c>
      <c r="R1851" s="33">
        <v>3000</v>
      </c>
      <c r="S1851" s="33">
        <v>3.2</v>
      </c>
      <c r="T1851" s="35" t="s">
        <v>2475</v>
      </c>
      <c r="U1851">
        <v>2012</v>
      </c>
      <c r="V1851">
        <v>5</v>
      </c>
      <c r="W1851">
        <v>4</v>
      </c>
      <c r="X1851" t="str">
        <f>VLOOKUP(C1851,'country description'!$A$2:$B$16,2,0)</f>
        <v>India</v>
      </c>
      <c r="Y1851" t="str">
        <f t="shared" si="56"/>
        <v>Rs.3000</v>
      </c>
      <c r="Z1851" s="36">
        <f t="shared" si="57"/>
        <v>3000</v>
      </c>
    </row>
    <row r="1852" ht="14.25" customHeight="1" spans="1:26">
      <c r="A1852" s="33">
        <v>9720</v>
      </c>
      <c r="B1852" s="34" t="s">
        <v>4462</v>
      </c>
      <c r="C1852" s="33">
        <v>1</v>
      </c>
      <c r="D1852" s="34" t="s">
        <v>27</v>
      </c>
      <c r="E1852" s="33" t="s">
        <v>5476</v>
      </c>
      <c r="F1852" s="33" t="s">
        <v>1756</v>
      </c>
      <c r="G1852" s="33" t="s">
        <v>1757</v>
      </c>
      <c r="H1852" s="33">
        <v>77.21922308</v>
      </c>
      <c r="I1852" s="33">
        <v>28.53230279</v>
      </c>
      <c r="J1852" s="33" t="s">
        <v>5477</v>
      </c>
      <c r="K1852" s="33" t="s">
        <v>32</v>
      </c>
      <c r="L1852" s="33" t="s">
        <v>34</v>
      </c>
      <c r="M1852" s="33" t="s">
        <v>34</v>
      </c>
      <c r="N1852" s="33" t="s">
        <v>34</v>
      </c>
      <c r="O1852" s="33" t="s">
        <v>34</v>
      </c>
      <c r="P1852" s="33">
        <v>3</v>
      </c>
      <c r="Q1852" s="33">
        <v>295</v>
      </c>
      <c r="R1852" s="33">
        <v>1200</v>
      </c>
      <c r="S1852" s="33">
        <v>3.5</v>
      </c>
      <c r="T1852" s="35" t="s">
        <v>5478</v>
      </c>
      <c r="U1852">
        <v>2010</v>
      </c>
      <c r="V1852">
        <v>6</v>
      </c>
      <c r="W1852">
        <v>11</v>
      </c>
      <c r="X1852" t="str">
        <f>VLOOKUP(C1852,'country description'!$A$2:$B$16,2,0)</f>
        <v>India</v>
      </c>
      <c r="Y1852" t="str">
        <f t="shared" si="56"/>
        <v>Rs.1200</v>
      </c>
      <c r="Z1852" s="36">
        <f t="shared" si="57"/>
        <v>1200</v>
      </c>
    </row>
    <row r="1853" ht="14.25" customHeight="1" spans="1:26">
      <c r="A1853" s="33">
        <v>9724</v>
      </c>
      <c r="B1853" s="34" t="s">
        <v>1853</v>
      </c>
      <c r="C1853" s="33">
        <v>1</v>
      </c>
      <c r="D1853" s="34" t="s">
        <v>149</v>
      </c>
      <c r="E1853" s="33" t="s">
        <v>5479</v>
      </c>
      <c r="F1853" s="33" t="s">
        <v>1271</v>
      </c>
      <c r="G1853" s="33" t="s">
        <v>1270</v>
      </c>
      <c r="H1853" s="33">
        <v>77.38255</v>
      </c>
      <c r="I1853" s="33">
        <v>28.5200799</v>
      </c>
      <c r="J1853" s="33" t="s">
        <v>111</v>
      </c>
      <c r="K1853" s="33" t="s">
        <v>32</v>
      </c>
      <c r="L1853" s="33" t="s">
        <v>33</v>
      </c>
      <c r="M1853" s="33" t="s">
        <v>33</v>
      </c>
      <c r="N1853" s="33" t="s">
        <v>34</v>
      </c>
      <c r="O1853" s="33" t="s">
        <v>34</v>
      </c>
      <c r="P1853" s="33">
        <v>2</v>
      </c>
      <c r="Q1853" s="33">
        <v>45</v>
      </c>
      <c r="R1853" s="33">
        <v>800</v>
      </c>
      <c r="S1853" s="33">
        <v>3.1</v>
      </c>
      <c r="T1853" s="35" t="s">
        <v>3078</v>
      </c>
      <c r="U1853">
        <v>2013</v>
      </c>
      <c r="V1853">
        <v>7</v>
      </c>
      <c r="W1853">
        <v>27</v>
      </c>
      <c r="X1853" t="str">
        <f>VLOOKUP(C1853,'country description'!$A$2:$B$16,2,0)</f>
        <v>India</v>
      </c>
      <c r="Y1853" t="str">
        <f t="shared" si="56"/>
        <v>Rs.800</v>
      </c>
      <c r="Z1853" s="36">
        <f t="shared" si="57"/>
        <v>800</v>
      </c>
    </row>
    <row r="1854" ht="14.25" customHeight="1" spans="1:26">
      <c r="A1854" s="33">
        <v>9731</v>
      </c>
      <c r="B1854" s="34" t="s">
        <v>5480</v>
      </c>
      <c r="C1854" s="33">
        <v>1</v>
      </c>
      <c r="D1854" s="34" t="s">
        <v>149</v>
      </c>
      <c r="E1854" s="33" t="s">
        <v>5481</v>
      </c>
      <c r="F1854" s="33" t="s">
        <v>2695</v>
      </c>
      <c r="G1854" s="33" t="s">
        <v>2696</v>
      </c>
      <c r="H1854" s="33">
        <v>77.5127189</v>
      </c>
      <c r="I1854" s="33">
        <v>28.4719367</v>
      </c>
      <c r="J1854" s="33" t="s">
        <v>90</v>
      </c>
      <c r="K1854" s="33" t="s">
        <v>32</v>
      </c>
      <c r="L1854" s="33" t="s">
        <v>34</v>
      </c>
      <c r="M1854" s="33" t="s">
        <v>33</v>
      </c>
      <c r="N1854" s="33" t="s">
        <v>34</v>
      </c>
      <c r="O1854" s="33" t="s">
        <v>34</v>
      </c>
      <c r="P1854" s="33">
        <v>1</v>
      </c>
      <c r="Q1854" s="33">
        <v>4</v>
      </c>
      <c r="R1854" s="33">
        <v>200</v>
      </c>
      <c r="S1854" s="33">
        <v>2.5</v>
      </c>
      <c r="T1854" s="35" t="s">
        <v>2546</v>
      </c>
      <c r="U1854">
        <v>2015</v>
      </c>
      <c r="V1854">
        <v>5</v>
      </c>
      <c r="W1854">
        <v>18</v>
      </c>
      <c r="X1854" t="str">
        <f>VLOOKUP(C1854,'country description'!$A$2:$B$16,2,0)</f>
        <v>India</v>
      </c>
      <c r="Y1854" t="str">
        <f t="shared" si="56"/>
        <v>Rs.200</v>
      </c>
      <c r="Z1854" s="36">
        <f t="shared" si="57"/>
        <v>200</v>
      </c>
    </row>
    <row r="1855" ht="14.25" customHeight="1" spans="1:26">
      <c r="A1855" s="33">
        <v>9735</v>
      </c>
      <c r="B1855" s="34" t="s">
        <v>5482</v>
      </c>
      <c r="C1855" s="33">
        <v>1</v>
      </c>
      <c r="D1855" s="34" t="s">
        <v>149</v>
      </c>
      <c r="E1855" s="33" t="s">
        <v>5483</v>
      </c>
      <c r="F1855" s="33" t="s">
        <v>1230</v>
      </c>
      <c r="G1855" s="33" t="s">
        <v>5484</v>
      </c>
      <c r="H1855" s="33">
        <v>77.36111</v>
      </c>
      <c r="I1855" s="33">
        <v>28.5818244</v>
      </c>
      <c r="J1855" s="33" t="s">
        <v>111</v>
      </c>
      <c r="K1855" s="33" t="s">
        <v>32</v>
      </c>
      <c r="L1855" s="33" t="s">
        <v>34</v>
      </c>
      <c r="M1855" s="33" t="s">
        <v>34</v>
      </c>
      <c r="N1855" s="33" t="s">
        <v>34</v>
      </c>
      <c r="O1855" s="33" t="s">
        <v>34</v>
      </c>
      <c r="P1855" s="33">
        <v>2</v>
      </c>
      <c r="Q1855" s="33">
        <v>28</v>
      </c>
      <c r="R1855" s="33">
        <v>500</v>
      </c>
      <c r="S1855" s="33">
        <v>2.8</v>
      </c>
      <c r="T1855" s="35" t="s">
        <v>5485</v>
      </c>
      <c r="U1855">
        <v>2015</v>
      </c>
      <c r="V1855">
        <v>3</v>
      </c>
      <c r="W1855">
        <v>7</v>
      </c>
      <c r="X1855" t="str">
        <f>VLOOKUP(C1855,'country description'!$A$2:$B$16,2,0)</f>
        <v>India</v>
      </c>
      <c r="Y1855" t="str">
        <f t="shared" si="56"/>
        <v>Rs.500</v>
      </c>
      <c r="Z1855" s="36">
        <f t="shared" si="57"/>
        <v>500</v>
      </c>
    </row>
    <row r="1856" ht="14.25" customHeight="1" spans="1:26">
      <c r="A1856" s="33">
        <v>9736</v>
      </c>
      <c r="B1856" s="34" t="s">
        <v>5486</v>
      </c>
      <c r="C1856" s="33">
        <v>1</v>
      </c>
      <c r="D1856" s="34" t="s">
        <v>27</v>
      </c>
      <c r="E1856" s="33" t="s">
        <v>5487</v>
      </c>
      <c r="F1856" s="33" t="s">
        <v>1591</v>
      </c>
      <c r="G1856" s="33" t="s">
        <v>1592</v>
      </c>
      <c r="H1856" s="33">
        <v>77.29954</v>
      </c>
      <c r="I1856" s="33">
        <v>28.5939142</v>
      </c>
      <c r="J1856" s="33" t="s">
        <v>5488</v>
      </c>
      <c r="K1856" s="33" t="s">
        <v>32</v>
      </c>
      <c r="L1856" s="33" t="s">
        <v>33</v>
      </c>
      <c r="M1856" s="33" t="s">
        <v>34</v>
      </c>
      <c r="N1856" s="33" t="s">
        <v>34</v>
      </c>
      <c r="O1856" s="33" t="s">
        <v>34</v>
      </c>
      <c r="P1856" s="33">
        <v>4</v>
      </c>
      <c r="Q1856" s="33">
        <v>80</v>
      </c>
      <c r="R1856" s="33">
        <v>2000</v>
      </c>
      <c r="S1856" s="33">
        <v>3.1</v>
      </c>
      <c r="T1856" s="35" t="s">
        <v>5489</v>
      </c>
      <c r="U1856">
        <v>2010</v>
      </c>
      <c r="V1856">
        <v>8</v>
      </c>
      <c r="W1856">
        <v>15</v>
      </c>
      <c r="X1856" t="str">
        <f>VLOOKUP(C1856,'country description'!$A$2:$B$16,2,0)</f>
        <v>India</v>
      </c>
      <c r="Y1856" t="str">
        <f t="shared" si="56"/>
        <v>Rs.2000</v>
      </c>
      <c r="Z1856" s="36">
        <f t="shared" si="57"/>
        <v>2000</v>
      </c>
    </row>
    <row r="1857" ht="14.25" customHeight="1" spans="1:26">
      <c r="A1857" s="33">
        <v>9740</v>
      </c>
      <c r="B1857" s="34" t="s">
        <v>5490</v>
      </c>
      <c r="C1857" s="33">
        <v>1</v>
      </c>
      <c r="D1857" s="34" t="s">
        <v>27</v>
      </c>
      <c r="E1857" s="33" t="s">
        <v>5491</v>
      </c>
      <c r="F1857" s="33" t="s">
        <v>3938</v>
      </c>
      <c r="G1857" s="33" t="s">
        <v>3939</v>
      </c>
      <c r="H1857" s="33">
        <v>77.3328617</v>
      </c>
      <c r="I1857" s="33">
        <v>28.6071702</v>
      </c>
      <c r="J1857" s="33" t="s">
        <v>2362</v>
      </c>
      <c r="K1857" s="33" t="s">
        <v>32</v>
      </c>
      <c r="L1857" s="33" t="s">
        <v>33</v>
      </c>
      <c r="M1857" s="33" t="s">
        <v>34</v>
      </c>
      <c r="N1857" s="33" t="s">
        <v>34</v>
      </c>
      <c r="O1857" s="33" t="s">
        <v>34</v>
      </c>
      <c r="P1857" s="33">
        <v>2</v>
      </c>
      <c r="Q1857" s="33">
        <v>25</v>
      </c>
      <c r="R1857" s="33">
        <v>900</v>
      </c>
      <c r="S1857" s="33">
        <v>3</v>
      </c>
      <c r="T1857" s="35" t="s">
        <v>3754</v>
      </c>
      <c r="U1857">
        <v>2015</v>
      </c>
      <c r="V1857">
        <v>8</v>
      </c>
      <c r="W1857">
        <v>16</v>
      </c>
      <c r="X1857" t="str">
        <f>VLOOKUP(C1857,'country description'!$A$2:$B$16,2,0)</f>
        <v>India</v>
      </c>
      <c r="Y1857" t="str">
        <f t="shared" si="56"/>
        <v>Rs.900</v>
      </c>
      <c r="Z1857" s="36">
        <f t="shared" si="57"/>
        <v>900</v>
      </c>
    </row>
    <row r="1858" ht="14.25" customHeight="1" spans="1:26">
      <c r="A1858" s="33">
        <v>9742</v>
      </c>
      <c r="B1858" s="34" t="s">
        <v>2493</v>
      </c>
      <c r="C1858" s="33">
        <v>1</v>
      </c>
      <c r="D1858" s="34" t="s">
        <v>135</v>
      </c>
      <c r="E1858" s="33" t="s">
        <v>5492</v>
      </c>
      <c r="F1858" s="33" t="s">
        <v>5493</v>
      </c>
      <c r="G1858" s="33" t="s">
        <v>5494</v>
      </c>
      <c r="H1858" s="33">
        <v>77.0525451</v>
      </c>
      <c r="I1858" s="33">
        <v>28.4616552</v>
      </c>
      <c r="J1858" s="33" t="s">
        <v>44</v>
      </c>
      <c r="K1858" s="33" t="s">
        <v>32</v>
      </c>
      <c r="L1858" s="33" t="s">
        <v>34</v>
      </c>
      <c r="M1858" s="33" t="s">
        <v>33</v>
      </c>
      <c r="N1858" s="33" t="s">
        <v>34</v>
      </c>
      <c r="O1858" s="33" t="s">
        <v>34</v>
      </c>
      <c r="P1858" s="33">
        <v>3</v>
      </c>
      <c r="Q1858" s="33">
        <v>229</v>
      </c>
      <c r="R1858" s="33">
        <v>1600</v>
      </c>
      <c r="S1858" s="33">
        <v>4.1</v>
      </c>
      <c r="T1858" s="35" t="s">
        <v>5495</v>
      </c>
      <c r="U1858">
        <v>2013</v>
      </c>
      <c r="V1858">
        <v>11</v>
      </c>
      <c r="W1858">
        <v>22</v>
      </c>
      <c r="X1858" t="str">
        <f>VLOOKUP(C1858,'country description'!$A$2:$B$16,2,0)</f>
        <v>India</v>
      </c>
      <c r="Y1858" t="str">
        <f t="shared" ref="Y1858:Y1921" si="58">TRIM(MID(K1858,FIND("(",K1858)+1,FIND(")",K1858)-FIND("(",K1858)-1))&amp;R1858</f>
        <v>Rs.1600</v>
      </c>
      <c r="Z1858" s="36">
        <f t="shared" si="57"/>
        <v>1600</v>
      </c>
    </row>
    <row r="1859" ht="14.25" customHeight="1" spans="1:26">
      <c r="A1859" s="33">
        <v>9747</v>
      </c>
      <c r="B1859" s="34" t="s">
        <v>5496</v>
      </c>
      <c r="C1859" s="33">
        <v>1</v>
      </c>
      <c r="D1859" s="34" t="s">
        <v>27</v>
      </c>
      <c r="E1859" s="33" t="s">
        <v>5497</v>
      </c>
      <c r="F1859" s="33" t="s">
        <v>29</v>
      </c>
      <c r="G1859" s="33" t="s">
        <v>30</v>
      </c>
      <c r="H1859" s="33">
        <v>77.21829101</v>
      </c>
      <c r="I1859" s="33">
        <v>28.63417726</v>
      </c>
      <c r="J1859" s="33" t="s">
        <v>5498</v>
      </c>
      <c r="K1859" s="33" t="s">
        <v>32</v>
      </c>
      <c r="L1859" s="33" t="s">
        <v>33</v>
      </c>
      <c r="M1859" s="33" t="s">
        <v>34</v>
      </c>
      <c r="N1859" s="33" t="s">
        <v>34</v>
      </c>
      <c r="O1859" s="33" t="s">
        <v>34</v>
      </c>
      <c r="P1859" s="33">
        <v>3</v>
      </c>
      <c r="Q1859" s="33">
        <v>391</v>
      </c>
      <c r="R1859" s="33">
        <v>1500</v>
      </c>
      <c r="S1859" s="33">
        <v>3.6</v>
      </c>
      <c r="T1859" s="35" t="s">
        <v>5499</v>
      </c>
      <c r="U1859">
        <v>2011</v>
      </c>
      <c r="V1859">
        <v>6</v>
      </c>
      <c r="W1859">
        <v>7</v>
      </c>
      <c r="X1859" t="str">
        <f>VLOOKUP(C1859,'country description'!$A$2:$B$16,2,0)</f>
        <v>India</v>
      </c>
      <c r="Y1859" t="str">
        <f t="shared" si="58"/>
        <v>Rs.1500</v>
      </c>
      <c r="Z1859" s="36">
        <f t="shared" ref="Z1859:Z1922" si="59">R:R</f>
        <v>1500</v>
      </c>
    </row>
    <row r="1860" ht="14.25" customHeight="1" spans="1:26">
      <c r="A1860" s="33">
        <v>9751</v>
      </c>
      <c r="B1860" s="34" t="s">
        <v>3769</v>
      </c>
      <c r="C1860" s="33">
        <v>1</v>
      </c>
      <c r="D1860" s="34" t="s">
        <v>27</v>
      </c>
      <c r="E1860" s="33" t="s">
        <v>5500</v>
      </c>
      <c r="F1860" s="33" t="s">
        <v>235</v>
      </c>
      <c r="G1860" s="33" t="s">
        <v>236</v>
      </c>
      <c r="H1860" s="33">
        <v>77.2093777</v>
      </c>
      <c r="I1860" s="33">
        <v>28.5363564</v>
      </c>
      <c r="J1860" s="33" t="s">
        <v>866</v>
      </c>
      <c r="K1860" s="33" t="s">
        <v>32</v>
      </c>
      <c r="L1860" s="33" t="s">
        <v>34</v>
      </c>
      <c r="M1860" s="33" t="s">
        <v>34</v>
      </c>
      <c r="N1860" s="33" t="s">
        <v>34</v>
      </c>
      <c r="O1860" s="33" t="s">
        <v>34</v>
      </c>
      <c r="P1860" s="33">
        <v>1</v>
      </c>
      <c r="Q1860" s="33">
        <v>137</v>
      </c>
      <c r="R1860" s="33">
        <v>450</v>
      </c>
      <c r="S1860" s="33">
        <v>3.7</v>
      </c>
      <c r="T1860" s="35" t="s">
        <v>5501</v>
      </c>
      <c r="U1860">
        <v>2010</v>
      </c>
      <c r="V1860">
        <v>12</v>
      </c>
      <c r="W1860">
        <v>16</v>
      </c>
      <c r="X1860" t="str">
        <f>VLOOKUP(C1860,'country description'!$A$2:$B$16,2,0)</f>
        <v>India</v>
      </c>
      <c r="Y1860" t="str">
        <f t="shared" si="58"/>
        <v>Rs.450</v>
      </c>
      <c r="Z1860" s="36">
        <f t="shared" si="59"/>
        <v>450</v>
      </c>
    </row>
    <row r="1861" ht="14.25" customHeight="1" spans="1:26">
      <c r="A1861" s="33">
        <v>9773</v>
      </c>
      <c r="B1861" s="34" t="s">
        <v>5502</v>
      </c>
      <c r="C1861" s="33">
        <v>1</v>
      </c>
      <c r="D1861" s="34" t="s">
        <v>135</v>
      </c>
      <c r="E1861" s="33" t="s">
        <v>5503</v>
      </c>
      <c r="F1861" s="33" t="s">
        <v>5504</v>
      </c>
      <c r="G1861" s="33" t="s">
        <v>5505</v>
      </c>
      <c r="H1861" s="33">
        <v>77.0946226</v>
      </c>
      <c r="I1861" s="33">
        <v>28.460546</v>
      </c>
      <c r="J1861" s="33" t="s">
        <v>5506</v>
      </c>
      <c r="K1861" s="33" t="s">
        <v>32</v>
      </c>
      <c r="L1861" s="33" t="s">
        <v>34</v>
      </c>
      <c r="M1861" s="33" t="s">
        <v>34</v>
      </c>
      <c r="N1861" s="33" t="s">
        <v>34</v>
      </c>
      <c r="O1861" s="33" t="s">
        <v>34</v>
      </c>
      <c r="P1861" s="33">
        <v>3</v>
      </c>
      <c r="Q1861" s="33">
        <v>38</v>
      </c>
      <c r="R1861" s="33">
        <v>1500</v>
      </c>
      <c r="S1861" s="33">
        <v>3.6</v>
      </c>
      <c r="T1861" s="35" t="s">
        <v>4335</v>
      </c>
      <c r="U1861">
        <v>2017</v>
      </c>
      <c r="V1861">
        <v>7</v>
      </c>
      <c r="W1861">
        <v>16</v>
      </c>
      <c r="X1861" t="str">
        <f>VLOOKUP(C1861,'country description'!$A$2:$B$16,2,0)</f>
        <v>India</v>
      </c>
      <c r="Y1861" t="str">
        <f t="shared" si="58"/>
        <v>Rs.1500</v>
      </c>
      <c r="Z1861" s="36">
        <f t="shared" si="59"/>
        <v>1500</v>
      </c>
    </row>
    <row r="1862" ht="14.25" customHeight="1" spans="1:26">
      <c r="A1862" s="33">
        <v>9776</v>
      </c>
      <c r="B1862" s="34" t="s">
        <v>5507</v>
      </c>
      <c r="C1862" s="33">
        <v>1</v>
      </c>
      <c r="D1862" s="34" t="s">
        <v>27</v>
      </c>
      <c r="E1862" s="33" t="s">
        <v>5508</v>
      </c>
      <c r="F1862" s="33" t="s">
        <v>421</v>
      </c>
      <c r="G1862" s="33" t="s">
        <v>422</v>
      </c>
      <c r="H1862" s="33">
        <v>77.25087617</v>
      </c>
      <c r="I1862" s="33">
        <v>28.54369031</v>
      </c>
      <c r="J1862" s="33" t="s">
        <v>90</v>
      </c>
      <c r="K1862" s="33" t="s">
        <v>32</v>
      </c>
      <c r="L1862" s="33" t="s">
        <v>34</v>
      </c>
      <c r="M1862" s="33" t="s">
        <v>34</v>
      </c>
      <c r="N1862" s="33" t="s">
        <v>34</v>
      </c>
      <c r="O1862" s="33" t="s">
        <v>34</v>
      </c>
      <c r="P1862" s="33">
        <v>1</v>
      </c>
      <c r="Q1862" s="33">
        <v>87</v>
      </c>
      <c r="R1862" s="33">
        <v>350</v>
      </c>
      <c r="S1862" s="33">
        <v>3.2</v>
      </c>
      <c r="T1862" s="35" t="s">
        <v>4340</v>
      </c>
      <c r="U1862">
        <v>2010</v>
      </c>
      <c r="V1862">
        <v>8</v>
      </c>
      <c r="W1862">
        <v>24</v>
      </c>
      <c r="X1862" t="str">
        <f>VLOOKUP(C1862,'country description'!$A$2:$B$16,2,0)</f>
        <v>India</v>
      </c>
      <c r="Y1862" t="str">
        <f t="shared" si="58"/>
        <v>Rs.350</v>
      </c>
      <c r="Z1862" s="36">
        <f t="shared" si="59"/>
        <v>350</v>
      </c>
    </row>
    <row r="1863" ht="14.25" customHeight="1" spans="1:26">
      <c r="A1863" s="33">
        <v>9778</v>
      </c>
      <c r="B1863" s="34" t="s">
        <v>117</v>
      </c>
      <c r="C1863" s="33">
        <v>1</v>
      </c>
      <c r="D1863" s="34" t="s">
        <v>135</v>
      </c>
      <c r="E1863" s="33" t="s">
        <v>5509</v>
      </c>
      <c r="F1863" s="33" t="s">
        <v>1381</v>
      </c>
      <c r="G1863" s="33" t="s">
        <v>1382</v>
      </c>
      <c r="H1863" s="33">
        <v>77.0997478</v>
      </c>
      <c r="I1863" s="33">
        <v>28.4657898</v>
      </c>
      <c r="J1863" s="33" t="s">
        <v>121</v>
      </c>
      <c r="K1863" s="33" t="s">
        <v>32</v>
      </c>
      <c r="L1863" s="33" t="s">
        <v>34</v>
      </c>
      <c r="M1863" s="33" t="s">
        <v>33</v>
      </c>
      <c r="N1863" s="33" t="s">
        <v>34</v>
      </c>
      <c r="O1863" s="33" t="s">
        <v>34</v>
      </c>
      <c r="P1863" s="33">
        <v>2</v>
      </c>
      <c r="Q1863" s="33">
        <v>54</v>
      </c>
      <c r="R1863" s="33">
        <v>500</v>
      </c>
      <c r="S1863" s="33">
        <v>2.8</v>
      </c>
      <c r="T1863" s="35" t="s">
        <v>5510</v>
      </c>
      <c r="U1863">
        <v>2010</v>
      </c>
      <c r="V1863">
        <v>8</v>
      </c>
      <c r="W1863">
        <v>3</v>
      </c>
      <c r="X1863" t="str">
        <f>VLOOKUP(C1863,'country description'!$A$2:$B$16,2,0)</f>
        <v>India</v>
      </c>
      <c r="Y1863" t="str">
        <f t="shared" si="58"/>
        <v>Rs.500</v>
      </c>
      <c r="Z1863" s="36">
        <f t="shared" si="59"/>
        <v>500</v>
      </c>
    </row>
    <row r="1864" ht="14.25" customHeight="1" spans="1:26">
      <c r="A1864" s="33">
        <v>9779</v>
      </c>
      <c r="B1864" s="34" t="s">
        <v>2542</v>
      </c>
      <c r="C1864" s="33">
        <v>1</v>
      </c>
      <c r="D1864" s="34" t="s">
        <v>27</v>
      </c>
      <c r="E1864" s="33" t="s">
        <v>5511</v>
      </c>
      <c r="F1864" s="33" t="s">
        <v>1729</v>
      </c>
      <c r="G1864" s="33" t="s">
        <v>1730</v>
      </c>
      <c r="H1864" s="33">
        <v>77.2062475</v>
      </c>
      <c r="I1864" s="33">
        <v>28.6983664</v>
      </c>
      <c r="J1864" s="33" t="s">
        <v>80</v>
      </c>
      <c r="K1864" s="33" t="s">
        <v>32</v>
      </c>
      <c r="L1864" s="33" t="s">
        <v>34</v>
      </c>
      <c r="M1864" s="33" t="s">
        <v>33</v>
      </c>
      <c r="N1864" s="33" t="s">
        <v>34</v>
      </c>
      <c r="O1864" s="33" t="s">
        <v>34</v>
      </c>
      <c r="P1864" s="33">
        <v>1</v>
      </c>
      <c r="Q1864" s="33">
        <v>138</v>
      </c>
      <c r="R1864" s="33">
        <v>450</v>
      </c>
      <c r="S1864" s="33">
        <v>2.6</v>
      </c>
      <c r="T1864" s="35" t="s">
        <v>5512</v>
      </c>
      <c r="U1864">
        <v>2015</v>
      </c>
      <c r="V1864">
        <v>11</v>
      </c>
      <c r="W1864">
        <v>20</v>
      </c>
      <c r="X1864" t="str">
        <f>VLOOKUP(C1864,'country description'!$A$2:$B$16,2,0)</f>
        <v>India</v>
      </c>
      <c r="Y1864" t="str">
        <f t="shared" si="58"/>
        <v>Rs.450</v>
      </c>
      <c r="Z1864" s="36">
        <f t="shared" si="59"/>
        <v>450</v>
      </c>
    </row>
    <row r="1865" ht="14.25" customHeight="1" spans="1:26">
      <c r="A1865" s="33">
        <v>9785</v>
      </c>
      <c r="B1865" s="34" t="s">
        <v>1676</v>
      </c>
      <c r="C1865" s="33">
        <v>1</v>
      </c>
      <c r="D1865" s="34" t="s">
        <v>1199</v>
      </c>
      <c r="E1865" s="33" t="s">
        <v>5513</v>
      </c>
      <c r="F1865" s="33" t="s">
        <v>5514</v>
      </c>
      <c r="G1865" s="33" t="s">
        <v>5515</v>
      </c>
      <c r="H1865" s="33">
        <v>77.3139102</v>
      </c>
      <c r="I1865" s="33">
        <v>28.3868454</v>
      </c>
      <c r="J1865" s="33" t="s">
        <v>1678</v>
      </c>
      <c r="K1865" s="33" t="s">
        <v>32</v>
      </c>
      <c r="L1865" s="33" t="s">
        <v>34</v>
      </c>
      <c r="M1865" s="33" t="s">
        <v>34</v>
      </c>
      <c r="N1865" s="33" t="s">
        <v>34</v>
      </c>
      <c r="O1865" s="33" t="s">
        <v>34</v>
      </c>
      <c r="P1865" s="33">
        <v>1</v>
      </c>
      <c r="Q1865" s="33">
        <v>12</v>
      </c>
      <c r="R1865" s="33">
        <v>250</v>
      </c>
      <c r="S1865" s="33">
        <v>2.8</v>
      </c>
      <c r="T1865" s="35" t="s">
        <v>5516</v>
      </c>
      <c r="U1865">
        <v>2017</v>
      </c>
      <c r="V1865">
        <v>3</v>
      </c>
      <c r="W1865">
        <v>8</v>
      </c>
      <c r="X1865" t="str">
        <f>VLOOKUP(C1865,'country description'!$A$2:$B$16,2,0)</f>
        <v>India</v>
      </c>
      <c r="Y1865" t="str">
        <f t="shared" si="58"/>
        <v>Rs.250</v>
      </c>
      <c r="Z1865" s="36">
        <f t="shared" si="59"/>
        <v>250</v>
      </c>
    </row>
    <row r="1866" ht="14.25" customHeight="1" spans="1:26">
      <c r="A1866" s="33">
        <v>9792</v>
      </c>
      <c r="B1866" s="34" t="s">
        <v>5517</v>
      </c>
      <c r="C1866" s="33">
        <v>1</v>
      </c>
      <c r="D1866" s="34" t="s">
        <v>27</v>
      </c>
      <c r="E1866" s="33" t="s">
        <v>5518</v>
      </c>
      <c r="F1866" s="33" t="s">
        <v>207</v>
      </c>
      <c r="G1866" s="33" t="s">
        <v>208</v>
      </c>
      <c r="H1866" s="33">
        <v>77.1437977</v>
      </c>
      <c r="I1866" s="33">
        <v>28.710052</v>
      </c>
      <c r="J1866" s="33" t="s">
        <v>44</v>
      </c>
      <c r="K1866" s="33" t="s">
        <v>32</v>
      </c>
      <c r="L1866" s="33" t="s">
        <v>34</v>
      </c>
      <c r="M1866" s="33" t="s">
        <v>33</v>
      </c>
      <c r="N1866" s="33" t="s">
        <v>34</v>
      </c>
      <c r="O1866" s="33" t="s">
        <v>34</v>
      </c>
      <c r="P1866" s="33">
        <v>2</v>
      </c>
      <c r="Q1866" s="33">
        <v>80</v>
      </c>
      <c r="R1866" s="33">
        <v>600</v>
      </c>
      <c r="S1866" s="33">
        <v>3</v>
      </c>
      <c r="T1866" s="35" t="s">
        <v>5519</v>
      </c>
      <c r="U1866">
        <v>2018</v>
      </c>
      <c r="V1866">
        <v>1</v>
      </c>
      <c r="W1866">
        <v>4</v>
      </c>
      <c r="X1866" t="str">
        <f>VLOOKUP(C1866,'country description'!$A$2:$B$16,2,0)</f>
        <v>India</v>
      </c>
      <c r="Y1866" t="str">
        <f t="shared" si="58"/>
        <v>Rs.600</v>
      </c>
      <c r="Z1866" s="36">
        <f t="shared" si="59"/>
        <v>600</v>
      </c>
    </row>
    <row r="1867" ht="14.25" customHeight="1" spans="1:26">
      <c r="A1867" s="33">
        <v>9803</v>
      </c>
      <c r="B1867" s="34" t="s">
        <v>5520</v>
      </c>
      <c r="C1867" s="33">
        <v>1</v>
      </c>
      <c r="D1867" s="34" t="s">
        <v>27</v>
      </c>
      <c r="E1867" s="33" t="s">
        <v>5521</v>
      </c>
      <c r="F1867" s="33" t="s">
        <v>1305</v>
      </c>
      <c r="G1867" s="33" t="s">
        <v>1306</v>
      </c>
      <c r="H1867" s="33">
        <v>77.3031004</v>
      </c>
      <c r="I1867" s="33">
        <v>28.6360078</v>
      </c>
      <c r="J1867" s="33" t="s">
        <v>329</v>
      </c>
      <c r="K1867" s="33" t="s">
        <v>32</v>
      </c>
      <c r="L1867" s="33" t="s">
        <v>34</v>
      </c>
      <c r="M1867" s="33" t="s">
        <v>33</v>
      </c>
      <c r="N1867" s="33" t="s">
        <v>34</v>
      </c>
      <c r="O1867" s="33" t="s">
        <v>34</v>
      </c>
      <c r="P1867" s="33">
        <v>1</v>
      </c>
      <c r="Q1867" s="33">
        <v>101</v>
      </c>
      <c r="R1867" s="33">
        <v>350</v>
      </c>
      <c r="S1867" s="33">
        <v>2.8</v>
      </c>
      <c r="T1867" s="35" t="s">
        <v>2063</v>
      </c>
      <c r="U1867">
        <v>2018</v>
      </c>
      <c r="V1867">
        <v>4</v>
      </c>
      <c r="W1867">
        <v>25</v>
      </c>
      <c r="X1867" t="str">
        <f>VLOOKUP(C1867,'country description'!$A$2:$B$16,2,0)</f>
        <v>India</v>
      </c>
      <c r="Y1867" t="str">
        <f t="shared" si="58"/>
        <v>Rs.350</v>
      </c>
      <c r="Z1867" s="36">
        <f t="shared" si="59"/>
        <v>350</v>
      </c>
    </row>
    <row r="1868" ht="14.25" customHeight="1" spans="1:26">
      <c r="A1868" s="33">
        <v>9806</v>
      </c>
      <c r="B1868" s="34" t="s">
        <v>5522</v>
      </c>
      <c r="C1868" s="33">
        <v>1</v>
      </c>
      <c r="D1868" s="34" t="s">
        <v>27</v>
      </c>
      <c r="E1868" s="33" t="s">
        <v>5523</v>
      </c>
      <c r="F1868" s="33" t="s">
        <v>1305</v>
      </c>
      <c r="G1868" s="33" t="s">
        <v>1306</v>
      </c>
      <c r="H1868" s="33">
        <v>77.3035124</v>
      </c>
      <c r="I1868" s="33">
        <v>28.6349194</v>
      </c>
      <c r="J1868" s="33" t="s">
        <v>2918</v>
      </c>
      <c r="K1868" s="33" t="s">
        <v>32</v>
      </c>
      <c r="L1868" s="33" t="s">
        <v>34</v>
      </c>
      <c r="M1868" s="33" t="s">
        <v>33</v>
      </c>
      <c r="N1868" s="33" t="s">
        <v>34</v>
      </c>
      <c r="O1868" s="33" t="s">
        <v>34</v>
      </c>
      <c r="P1868" s="33">
        <v>1</v>
      </c>
      <c r="Q1868" s="33">
        <v>86</v>
      </c>
      <c r="R1868" s="33">
        <v>200</v>
      </c>
      <c r="S1868" s="33">
        <v>3.4</v>
      </c>
      <c r="T1868" s="35" t="s">
        <v>4043</v>
      </c>
      <c r="U1868">
        <v>2017</v>
      </c>
      <c r="V1868">
        <v>7</v>
      </c>
      <c r="W1868">
        <v>18</v>
      </c>
      <c r="X1868" t="str">
        <f>VLOOKUP(C1868,'country description'!$A$2:$B$16,2,0)</f>
        <v>India</v>
      </c>
      <c r="Y1868" t="str">
        <f t="shared" si="58"/>
        <v>Rs.200</v>
      </c>
      <c r="Z1868" s="36">
        <f t="shared" si="59"/>
        <v>200</v>
      </c>
    </row>
    <row r="1869" ht="14.25" customHeight="1" spans="1:26">
      <c r="A1869" s="33">
        <v>9814</v>
      </c>
      <c r="B1869" s="34" t="s">
        <v>2544</v>
      </c>
      <c r="C1869" s="33">
        <v>1</v>
      </c>
      <c r="D1869" s="34" t="s">
        <v>1199</v>
      </c>
      <c r="E1869" s="33" t="s">
        <v>5524</v>
      </c>
      <c r="F1869" s="33" t="s">
        <v>1201</v>
      </c>
      <c r="G1869" s="33" t="s">
        <v>1202</v>
      </c>
      <c r="H1869" s="33">
        <v>77.3244107</v>
      </c>
      <c r="I1869" s="33">
        <v>28.3951932</v>
      </c>
      <c r="J1869" s="33" t="s">
        <v>1782</v>
      </c>
      <c r="K1869" s="33" t="s">
        <v>32</v>
      </c>
      <c r="L1869" s="33" t="s">
        <v>34</v>
      </c>
      <c r="M1869" s="33" t="s">
        <v>34</v>
      </c>
      <c r="N1869" s="33" t="s">
        <v>34</v>
      </c>
      <c r="O1869" s="33" t="s">
        <v>34</v>
      </c>
      <c r="P1869" s="33">
        <v>1</v>
      </c>
      <c r="Q1869" s="33">
        <v>31</v>
      </c>
      <c r="R1869" s="33">
        <v>350</v>
      </c>
      <c r="S1869" s="33">
        <v>3.5</v>
      </c>
      <c r="T1869" s="35" t="s">
        <v>209</v>
      </c>
      <c r="U1869">
        <v>2011</v>
      </c>
      <c r="V1869">
        <v>10</v>
      </c>
      <c r="W1869">
        <v>26</v>
      </c>
      <c r="X1869" t="str">
        <f>VLOOKUP(C1869,'country description'!$A$2:$B$16,2,0)</f>
        <v>India</v>
      </c>
      <c r="Y1869" t="str">
        <f t="shared" si="58"/>
        <v>Rs.350</v>
      </c>
      <c r="Z1869" s="36">
        <f t="shared" si="59"/>
        <v>350</v>
      </c>
    </row>
    <row r="1870" ht="14.25" customHeight="1" spans="1:26">
      <c r="A1870" s="33">
        <v>9817</v>
      </c>
      <c r="B1870" s="34" t="s">
        <v>5525</v>
      </c>
      <c r="C1870" s="33">
        <v>1</v>
      </c>
      <c r="D1870" s="34" t="s">
        <v>27</v>
      </c>
      <c r="E1870" s="33" t="s">
        <v>5526</v>
      </c>
      <c r="F1870" s="33" t="s">
        <v>3332</v>
      </c>
      <c r="G1870" s="33" t="s">
        <v>3333</v>
      </c>
      <c r="H1870" s="33">
        <v>77.3212477</v>
      </c>
      <c r="I1870" s="33">
        <v>28.6815286</v>
      </c>
      <c r="J1870" s="33" t="s">
        <v>2302</v>
      </c>
      <c r="K1870" s="33" t="s">
        <v>32</v>
      </c>
      <c r="L1870" s="33" t="s">
        <v>34</v>
      </c>
      <c r="M1870" s="33" t="s">
        <v>34</v>
      </c>
      <c r="N1870" s="33" t="s">
        <v>34</v>
      </c>
      <c r="O1870" s="33" t="s">
        <v>34</v>
      </c>
      <c r="P1870" s="33">
        <v>2</v>
      </c>
      <c r="Q1870" s="33">
        <v>14</v>
      </c>
      <c r="R1870" s="33">
        <v>500</v>
      </c>
      <c r="S1870" s="33">
        <v>2.7</v>
      </c>
      <c r="T1870" s="35" t="s">
        <v>2738</v>
      </c>
      <c r="U1870">
        <v>2013</v>
      </c>
      <c r="V1870">
        <v>11</v>
      </c>
      <c r="W1870">
        <v>19</v>
      </c>
      <c r="X1870" t="str">
        <f>VLOOKUP(C1870,'country description'!$A$2:$B$16,2,0)</f>
        <v>India</v>
      </c>
      <c r="Y1870" t="str">
        <f t="shared" si="58"/>
        <v>Rs.500</v>
      </c>
      <c r="Z1870" s="36">
        <f t="shared" si="59"/>
        <v>500</v>
      </c>
    </row>
    <row r="1871" ht="14.25" customHeight="1" spans="1:26">
      <c r="A1871" s="33">
        <v>9824</v>
      </c>
      <c r="B1871" s="34" t="s">
        <v>2571</v>
      </c>
      <c r="C1871" s="33">
        <v>1</v>
      </c>
      <c r="D1871" s="34" t="s">
        <v>1199</v>
      </c>
      <c r="E1871" s="33" t="s">
        <v>5527</v>
      </c>
      <c r="F1871" s="33" t="s">
        <v>5528</v>
      </c>
      <c r="G1871" s="33" t="s">
        <v>5529</v>
      </c>
      <c r="H1871" s="33">
        <v>77.3144487</v>
      </c>
      <c r="I1871" s="33">
        <v>28.4175882</v>
      </c>
      <c r="J1871" s="33" t="s">
        <v>44</v>
      </c>
      <c r="K1871" s="33" t="s">
        <v>32</v>
      </c>
      <c r="L1871" s="33" t="s">
        <v>34</v>
      </c>
      <c r="M1871" s="33" t="s">
        <v>33</v>
      </c>
      <c r="N1871" s="33" t="s">
        <v>34</v>
      </c>
      <c r="O1871" s="33" t="s">
        <v>34</v>
      </c>
      <c r="P1871" s="33">
        <v>2</v>
      </c>
      <c r="Q1871" s="33">
        <v>219</v>
      </c>
      <c r="R1871" s="33">
        <v>700</v>
      </c>
      <c r="S1871" s="33">
        <v>3.3</v>
      </c>
      <c r="T1871" s="35" t="s">
        <v>5530</v>
      </c>
      <c r="U1871">
        <v>2016</v>
      </c>
      <c r="V1871">
        <v>3</v>
      </c>
      <c r="W1871">
        <v>13</v>
      </c>
      <c r="X1871" t="str">
        <f>VLOOKUP(C1871,'country description'!$A$2:$B$16,2,0)</f>
        <v>India</v>
      </c>
      <c r="Y1871" t="str">
        <f t="shared" si="58"/>
        <v>Rs.700</v>
      </c>
      <c r="Z1871" s="36">
        <f t="shared" si="59"/>
        <v>700</v>
      </c>
    </row>
    <row r="1872" ht="14.25" customHeight="1" spans="1:26">
      <c r="A1872" s="33">
        <v>9829</v>
      </c>
      <c r="B1872" s="34" t="s">
        <v>629</v>
      </c>
      <c r="C1872" s="33">
        <v>1</v>
      </c>
      <c r="D1872" s="34" t="s">
        <v>27</v>
      </c>
      <c r="E1872" s="33" t="s">
        <v>5531</v>
      </c>
      <c r="F1872" s="33" t="s">
        <v>614</v>
      </c>
      <c r="G1872" s="33" t="s">
        <v>615</v>
      </c>
      <c r="H1872" s="33">
        <v>77.2866228</v>
      </c>
      <c r="I1872" s="33">
        <v>28.6366215</v>
      </c>
      <c r="J1872" s="33" t="s">
        <v>534</v>
      </c>
      <c r="K1872" s="33" t="s">
        <v>32</v>
      </c>
      <c r="L1872" s="33" t="s">
        <v>34</v>
      </c>
      <c r="M1872" s="33" t="s">
        <v>34</v>
      </c>
      <c r="N1872" s="33" t="s">
        <v>34</v>
      </c>
      <c r="O1872" s="33" t="s">
        <v>34</v>
      </c>
      <c r="P1872" s="33">
        <v>1</v>
      </c>
      <c r="Q1872" s="33">
        <v>14</v>
      </c>
      <c r="R1872" s="33">
        <v>450</v>
      </c>
      <c r="S1872" s="33">
        <v>2.8</v>
      </c>
      <c r="T1872" s="35" t="s">
        <v>488</v>
      </c>
      <c r="U1872">
        <v>2014</v>
      </c>
      <c r="V1872">
        <v>8</v>
      </c>
      <c r="W1872">
        <v>6</v>
      </c>
      <c r="X1872" t="str">
        <f>VLOOKUP(C1872,'country description'!$A$2:$B$16,2,0)</f>
        <v>India</v>
      </c>
      <c r="Y1872" t="str">
        <f t="shared" si="58"/>
        <v>Rs.450</v>
      </c>
      <c r="Z1872" s="36">
        <f t="shared" si="59"/>
        <v>450</v>
      </c>
    </row>
    <row r="1873" ht="14.25" customHeight="1" spans="1:26">
      <c r="A1873" s="33">
        <v>9834</v>
      </c>
      <c r="B1873" s="34" t="s">
        <v>5532</v>
      </c>
      <c r="C1873" s="33">
        <v>1</v>
      </c>
      <c r="D1873" s="34" t="s">
        <v>27</v>
      </c>
      <c r="E1873" s="33" t="s">
        <v>5533</v>
      </c>
      <c r="F1873" s="33" t="s">
        <v>119</v>
      </c>
      <c r="G1873" s="33" t="s">
        <v>120</v>
      </c>
      <c r="H1873" s="33">
        <v>77.2439536</v>
      </c>
      <c r="I1873" s="33">
        <v>28.5469731</v>
      </c>
      <c r="J1873" s="33" t="s">
        <v>44</v>
      </c>
      <c r="K1873" s="33" t="s">
        <v>32</v>
      </c>
      <c r="L1873" s="33" t="s">
        <v>34</v>
      </c>
      <c r="M1873" s="33" t="s">
        <v>33</v>
      </c>
      <c r="N1873" s="33" t="s">
        <v>34</v>
      </c>
      <c r="O1873" s="33" t="s">
        <v>34</v>
      </c>
      <c r="P1873" s="33">
        <v>2</v>
      </c>
      <c r="Q1873" s="33">
        <v>237</v>
      </c>
      <c r="R1873" s="33">
        <v>800</v>
      </c>
      <c r="S1873" s="33">
        <v>4.2</v>
      </c>
      <c r="T1873" s="35" t="s">
        <v>5534</v>
      </c>
      <c r="U1873">
        <v>2015</v>
      </c>
      <c r="V1873">
        <v>1</v>
      </c>
      <c r="W1873">
        <v>17</v>
      </c>
      <c r="X1873" t="str">
        <f>VLOOKUP(C1873,'country description'!$A$2:$B$16,2,0)</f>
        <v>India</v>
      </c>
      <c r="Y1873" t="str">
        <f t="shared" si="58"/>
        <v>Rs.800</v>
      </c>
      <c r="Z1873" s="36">
        <f t="shared" si="59"/>
        <v>800</v>
      </c>
    </row>
    <row r="1874" ht="14.25" customHeight="1" spans="1:26">
      <c r="A1874" s="33">
        <v>9835</v>
      </c>
      <c r="B1874" s="34" t="s">
        <v>5535</v>
      </c>
      <c r="C1874" s="33">
        <v>1</v>
      </c>
      <c r="D1874" s="34" t="s">
        <v>27</v>
      </c>
      <c r="E1874" s="33" t="s">
        <v>5536</v>
      </c>
      <c r="F1874" s="33" t="s">
        <v>119</v>
      </c>
      <c r="G1874" s="33" t="s">
        <v>120</v>
      </c>
      <c r="H1874" s="33">
        <v>77.2440227</v>
      </c>
      <c r="I1874" s="33">
        <v>28.5462678</v>
      </c>
      <c r="J1874" s="33" t="s">
        <v>5537</v>
      </c>
      <c r="K1874" s="33" t="s">
        <v>32</v>
      </c>
      <c r="L1874" s="33" t="s">
        <v>33</v>
      </c>
      <c r="M1874" s="33" t="s">
        <v>33</v>
      </c>
      <c r="N1874" s="33" t="s">
        <v>34</v>
      </c>
      <c r="O1874" s="33" t="s">
        <v>34</v>
      </c>
      <c r="P1874" s="33">
        <v>2</v>
      </c>
      <c r="Q1874" s="33">
        <v>89</v>
      </c>
      <c r="R1874" s="33">
        <v>800</v>
      </c>
      <c r="S1874" s="33">
        <v>3.3</v>
      </c>
      <c r="T1874" s="35" t="s">
        <v>5538</v>
      </c>
      <c r="U1874">
        <v>2016</v>
      </c>
      <c r="V1874">
        <v>12</v>
      </c>
      <c r="W1874">
        <v>12</v>
      </c>
      <c r="X1874" t="str">
        <f>VLOOKUP(C1874,'country description'!$A$2:$B$16,2,0)</f>
        <v>India</v>
      </c>
      <c r="Y1874" t="str">
        <f t="shared" si="58"/>
        <v>Rs.800</v>
      </c>
      <c r="Z1874" s="36">
        <f t="shared" si="59"/>
        <v>800</v>
      </c>
    </row>
    <row r="1875" ht="14.25" customHeight="1" spans="1:26">
      <c r="A1875" s="33">
        <v>9836</v>
      </c>
      <c r="B1875" s="34" t="s">
        <v>5539</v>
      </c>
      <c r="C1875" s="33">
        <v>1</v>
      </c>
      <c r="D1875" s="34" t="s">
        <v>149</v>
      </c>
      <c r="E1875" s="33" t="s">
        <v>5540</v>
      </c>
      <c r="F1875" s="33" t="s">
        <v>468</v>
      </c>
      <c r="G1875" s="33" t="s">
        <v>469</v>
      </c>
      <c r="H1875" s="33">
        <v>77.340025</v>
      </c>
      <c r="I1875" s="33">
        <v>28.565491</v>
      </c>
      <c r="J1875" s="33" t="s">
        <v>2585</v>
      </c>
      <c r="K1875" s="33" t="s">
        <v>32</v>
      </c>
      <c r="L1875" s="33" t="s">
        <v>34</v>
      </c>
      <c r="M1875" s="33" t="s">
        <v>34</v>
      </c>
      <c r="N1875" s="33" t="s">
        <v>34</v>
      </c>
      <c r="O1875" s="33" t="s">
        <v>34</v>
      </c>
      <c r="P1875" s="33">
        <v>1</v>
      </c>
      <c r="Q1875" s="33">
        <v>632</v>
      </c>
      <c r="R1875" s="33">
        <v>200</v>
      </c>
      <c r="S1875" s="33">
        <v>4.1</v>
      </c>
      <c r="T1875" s="35" t="s">
        <v>5541</v>
      </c>
      <c r="U1875">
        <v>2013</v>
      </c>
      <c r="V1875">
        <v>2</v>
      </c>
      <c r="W1875">
        <v>11</v>
      </c>
      <c r="X1875" t="str">
        <f>VLOOKUP(C1875,'country description'!$A$2:$B$16,2,0)</f>
        <v>India</v>
      </c>
      <c r="Y1875" t="str">
        <f t="shared" si="58"/>
        <v>Rs.200</v>
      </c>
      <c r="Z1875" s="36">
        <f t="shared" si="59"/>
        <v>200</v>
      </c>
    </row>
    <row r="1876" ht="14.25" customHeight="1" spans="1:26">
      <c r="A1876" s="33">
        <v>9840</v>
      </c>
      <c r="B1876" s="34" t="s">
        <v>5542</v>
      </c>
      <c r="C1876" s="33">
        <v>1</v>
      </c>
      <c r="D1876" s="34" t="s">
        <v>27</v>
      </c>
      <c r="E1876" s="33" t="s">
        <v>5543</v>
      </c>
      <c r="F1876" s="33" t="s">
        <v>119</v>
      </c>
      <c r="G1876" s="33" t="s">
        <v>120</v>
      </c>
      <c r="H1876" s="33">
        <v>77.2470262</v>
      </c>
      <c r="I1876" s="33">
        <v>28.5453005</v>
      </c>
      <c r="J1876" s="33" t="s">
        <v>3027</v>
      </c>
      <c r="K1876" s="33" t="s">
        <v>32</v>
      </c>
      <c r="L1876" s="33" t="s">
        <v>33</v>
      </c>
      <c r="M1876" s="33" t="s">
        <v>34</v>
      </c>
      <c r="N1876" s="33" t="s">
        <v>34</v>
      </c>
      <c r="O1876" s="33" t="s">
        <v>34</v>
      </c>
      <c r="P1876" s="33">
        <v>3</v>
      </c>
      <c r="Q1876" s="33">
        <v>150</v>
      </c>
      <c r="R1876" s="33">
        <v>1600</v>
      </c>
      <c r="S1876" s="33">
        <v>3.5</v>
      </c>
      <c r="T1876" s="35" t="s">
        <v>5544</v>
      </c>
      <c r="U1876">
        <v>2016</v>
      </c>
      <c r="V1876">
        <v>1</v>
      </c>
      <c r="W1876">
        <v>23</v>
      </c>
      <c r="X1876" t="str">
        <f>VLOOKUP(C1876,'country description'!$A$2:$B$16,2,0)</f>
        <v>India</v>
      </c>
      <c r="Y1876" t="str">
        <f t="shared" si="58"/>
        <v>Rs.1600</v>
      </c>
      <c r="Z1876" s="36">
        <f t="shared" si="59"/>
        <v>1600</v>
      </c>
    </row>
    <row r="1877" ht="14.25" customHeight="1" spans="1:26">
      <c r="A1877" s="33">
        <v>9841</v>
      </c>
      <c r="B1877" s="34" t="s">
        <v>4030</v>
      </c>
      <c r="C1877" s="33">
        <v>1</v>
      </c>
      <c r="D1877" s="34" t="s">
        <v>27</v>
      </c>
      <c r="E1877" s="33" t="s">
        <v>5545</v>
      </c>
      <c r="F1877" s="33" t="s">
        <v>677</v>
      </c>
      <c r="G1877" s="33" t="s">
        <v>678</v>
      </c>
      <c r="H1877" s="33">
        <v>77.2068141</v>
      </c>
      <c r="I1877" s="33">
        <v>28.557586</v>
      </c>
      <c r="J1877" s="33" t="s">
        <v>866</v>
      </c>
      <c r="K1877" s="33" t="s">
        <v>32</v>
      </c>
      <c r="L1877" s="33" t="s">
        <v>34</v>
      </c>
      <c r="M1877" s="33" t="s">
        <v>34</v>
      </c>
      <c r="N1877" s="33" t="s">
        <v>34</v>
      </c>
      <c r="O1877" s="33" t="s">
        <v>34</v>
      </c>
      <c r="P1877" s="33">
        <v>1</v>
      </c>
      <c r="Q1877" s="33">
        <v>6</v>
      </c>
      <c r="R1877" s="33">
        <v>250</v>
      </c>
      <c r="S1877" s="33">
        <v>2.9</v>
      </c>
      <c r="T1877" s="35" t="s">
        <v>5546</v>
      </c>
      <c r="U1877">
        <v>2015</v>
      </c>
      <c r="V1877">
        <v>8</v>
      </c>
      <c r="W1877">
        <v>24</v>
      </c>
      <c r="X1877" t="str">
        <f>VLOOKUP(C1877,'country description'!$A$2:$B$16,2,0)</f>
        <v>India</v>
      </c>
      <c r="Y1877" t="str">
        <f t="shared" si="58"/>
        <v>Rs.250</v>
      </c>
      <c r="Z1877" s="36">
        <f t="shared" si="59"/>
        <v>250</v>
      </c>
    </row>
    <row r="1878" ht="14.25" customHeight="1" spans="1:26">
      <c r="A1878" s="33">
        <v>9842</v>
      </c>
      <c r="B1878" s="34" t="s">
        <v>4030</v>
      </c>
      <c r="C1878" s="33">
        <v>1</v>
      </c>
      <c r="D1878" s="34" t="s">
        <v>27</v>
      </c>
      <c r="E1878" s="33" t="s">
        <v>5547</v>
      </c>
      <c r="F1878" s="33" t="s">
        <v>84</v>
      </c>
      <c r="G1878" s="33" t="s">
        <v>85</v>
      </c>
      <c r="H1878" s="33">
        <v>77.21960362</v>
      </c>
      <c r="I1878" s="33">
        <v>28.56415599</v>
      </c>
      <c r="J1878" s="33" t="s">
        <v>866</v>
      </c>
      <c r="K1878" s="33" t="s">
        <v>32</v>
      </c>
      <c r="L1878" s="33" t="s">
        <v>34</v>
      </c>
      <c r="M1878" s="33" t="s">
        <v>34</v>
      </c>
      <c r="N1878" s="33" t="s">
        <v>34</v>
      </c>
      <c r="O1878" s="33" t="s">
        <v>34</v>
      </c>
      <c r="P1878" s="33">
        <v>1</v>
      </c>
      <c r="Q1878" s="33">
        <v>11</v>
      </c>
      <c r="R1878" s="33">
        <v>250</v>
      </c>
      <c r="S1878" s="33">
        <v>3.2</v>
      </c>
      <c r="T1878" s="35" t="s">
        <v>5548</v>
      </c>
      <c r="U1878">
        <v>2018</v>
      </c>
      <c r="V1878">
        <v>9</v>
      </c>
      <c r="W1878">
        <v>10</v>
      </c>
      <c r="X1878" t="str">
        <f>VLOOKUP(C1878,'country description'!$A$2:$B$16,2,0)</f>
        <v>India</v>
      </c>
      <c r="Y1878" t="str">
        <f t="shared" si="58"/>
        <v>Rs.250</v>
      </c>
      <c r="Z1878" s="36">
        <f t="shared" si="59"/>
        <v>250</v>
      </c>
    </row>
    <row r="1879" ht="14.25" customHeight="1" spans="1:26">
      <c r="A1879" s="33">
        <v>9849</v>
      </c>
      <c r="B1879" s="34" t="s">
        <v>5549</v>
      </c>
      <c r="C1879" s="33">
        <v>1</v>
      </c>
      <c r="D1879" s="34" t="s">
        <v>27</v>
      </c>
      <c r="E1879" s="33" t="s">
        <v>5550</v>
      </c>
      <c r="F1879" s="33" t="s">
        <v>614</v>
      </c>
      <c r="G1879" s="33" t="s">
        <v>615</v>
      </c>
      <c r="H1879" s="33">
        <v>77.2846148</v>
      </c>
      <c r="I1879" s="33">
        <v>28.635231</v>
      </c>
      <c r="J1879" s="33" t="s">
        <v>2302</v>
      </c>
      <c r="K1879" s="33" t="s">
        <v>32</v>
      </c>
      <c r="L1879" s="33" t="s">
        <v>34</v>
      </c>
      <c r="M1879" s="33" t="s">
        <v>33</v>
      </c>
      <c r="N1879" s="33" t="s">
        <v>34</v>
      </c>
      <c r="O1879" s="33" t="s">
        <v>34</v>
      </c>
      <c r="P1879" s="33">
        <v>1</v>
      </c>
      <c r="Q1879" s="33">
        <v>8</v>
      </c>
      <c r="R1879" s="33">
        <v>300</v>
      </c>
      <c r="S1879" s="33">
        <v>3</v>
      </c>
      <c r="T1879" s="35" t="s">
        <v>1130</v>
      </c>
      <c r="U1879">
        <v>2013</v>
      </c>
      <c r="V1879">
        <v>2</v>
      </c>
      <c r="W1879">
        <v>19</v>
      </c>
      <c r="X1879" t="str">
        <f>VLOOKUP(C1879,'country description'!$A$2:$B$16,2,0)</f>
        <v>India</v>
      </c>
      <c r="Y1879" t="str">
        <f t="shared" si="58"/>
        <v>Rs.300</v>
      </c>
      <c r="Z1879" s="36">
        <f t="shared" si="59"/>
        <v>300</v>
      </c>
    </row>
    <row r="1880" ht="14.25" customHeight="1" spans="1:26">
      <c r="A1880" s="33">
        <v>9850</v>
      </c>
      <c r="B1880" s="34" t="s">
        <v>5551</v>
      </c>
      <c r="C1880" s="33">
        <v>1</v>
      </c>
      <c r="D1880" s="34" t="s">
        <v>27</v>
      </c>
      <c r="E1880" s="33" t="s">
        <v>5552</v>
      </c>
      <c r="F1880" s="33" t="s">
        <v>614</v>
      </c>
      <c r="G1880" s="33" t="s">
        <v>615</v>
      </c>
      <c r="H1880" s="33">
        <v>77.2853555</v>
      </c>
      <c r="I1880" s="33">
        <v>28.6358385</v>
      </c>
      <c r="J1880" s="33" t="s">
        <v>2918</v>
      </c>
      <c r="K1880" s="33" t="s">
        <v>32</v>
      </c>
      <c r="L1880" s="33" t="s">
        <v>34</v>
      </c>
      <c r="M1880" s="33" t="s">
        <v>34</v>
      </c>
      <c r="N1880" s="33" t="s">
        <v>34</v>
      </c>
      <c r="O1880" s="33" t="s">
        <v>34</v>
      </c>
      <c r="P1880" s="33">
        <v>1</v>
      </c>
      <c r="Q1880" s="33">
        <v>9</v>
      </c>
      <c r="R1880" s="33">
        <v>200</v>
      </c>
      <c r="S1880" s="33">
        <v>3</v>
      </c>
      <c r="T1880" s="35" t="s">
        <v>5553</v>
      </c>
      <c r="U1880">
        <v>2011</v>
      </c>
      <c r="V1880">
        <v>4</v>
      </c>
      <c r="W1880">
        <v>7</v>
      </c>
      <c r="X1880" t="str">
        <f>VLOOKUP(C1880,'country description'!$A$2:$B$16,2,0)</f>
        <v>India</v>
      </c>
      <c r="Y1880" t="str">
        <f t="shared" si="58"/>
        <v>Rs.200</v>
      </c>
      <c r="Z1880" s="36">
        <f t="shared" si="59"/>
        <v>200</v>
      </c>
    </row>
    <row r="1881" ht="14.25" customHeight="1" spans="1:26">
      <c r="A1881" s="33">
        <v>9852</v>
      </c>
      <c r="B1881" s="34" t="s">
        <v>5554</v>
      </c>
      <c r="C1881" s="33">
        <v>1</v>
      </c>
      <c r="D1881" s="34" t="s">
        <v>135</v>
      </c>
      <c r="E1881" s="33" t="s">
        <v>5555</v>
      </c>
      <c r="F1881" s="33" t="s">
        <v>1442</v>
      </c>
      <c r="G1881" s="33" t="s">
        <v>4176</v>
      </c>
      <c r="H1881" s="33">
        <v>77.0175244</v>
      </c>
      <c r="I1881" s="33">
        <v>28.4663672</v>
      </c>
      <c r="J1881" s="33" t="s">
        <v>1245</v>
      </c>
      <c r="K1881" s="33" t="s">
        <v>32</v>
      </c>
      <c r="L1881" s="33" t="s">
        <v>34</v>
      </c>
      <c r="M1881" s="33" t="s">
        <v>34</v>
      </c>
      <c r="N1881" s="33" t="s">
        <v>34</v>
      </c>
      <c r="O1881" s="33" t="s">
        <v>34</v>
      </c>
      <c r="P1881" s="33">
        <v>1</v>
      </c>
      <c r="Q1881" s="33">
        <v>20</v>
      </c>
      <c r="R1881" s="33">
        <v>150</v>
      </c>
      <c r="S1881" s="33">
        <v>3.6</v>
      </c>
      <c r="T1881" s="35" t="s">
        <v>5556</v>
      </c>
      <c r="U1881">
        <v>2017</v>
      </c>
      <c r="V1881">
        <v>10</v>
      </c>
      <c r="W1881">
        <v>24</v>
      </c>
      <c r="X1881" t="str">
        <f>VLOOKUP(C1881,'country description'!$A$2:$B$16,2,0)</f>
        <v>India</v>
      </c>
      <c r="Y1881" t="str">
        <f t="shared" si="58"/>
        <v>Rs.150</v>
      </c>
      <c r="Z1881" s="36">
        <f t="shared" si="59"/>
        <v>150</v>
      </c>
    </row>
    <row r="1882" ht="14.25" customHeight="1" spans="1:26">
      <c r="A1882" s="33">
        <v>9853</v>
      </c>
      <c r="B1882" s="34" t="s">
        <v>5557</v>
      </c>
      <c r="C1882" s="33">
        <v>1</v>
      </c>
      <c r="D1882" s="34" t="s">
        <v>27</v>
      </c>
      <c r="E1882" s="33" t="s">
        <v>5558</v>
      </c>
      <c r="F1882" s="33" t="s">
        <v>241</v>
      </c>
      <c r="G1882" s="33" t="s">
        <v>242</v>
      </c>
      <c r="H1882" s="33">
        <v>77.083637</v>
      </c>
      <c r="I1882" s="33">
        <v>28.6705118</v>
      </c>
      <c r="J1882" s="33" t="s">
        <v>115</v>
      </c>
      <c r="K1882" s="33" t="s">
        <v>32</v>
      </c>
      <c r="L1882" s="33" t="s">
        <v>34</v>
      </c>
      <c r="M1882" s="33" t="s">
        <v>33</v>
      </c>
      <c r="N1882" s="33" t="s">
        <v>34</v>
      </c>
      <c r="O1882" s="33" t="s">
        <v>34</v>
      </c>
      <c r="P1882" s="33">
        <v>2</v>
      </c>
      <c r="Q1882" s="33">
        <v>75</v>
      </c>
      <c r="R1882" s="33">
        <v>800</v>
      </c>
      <c r="S1882" s="33">
        <v>3.4</v>
      </c>
      <c r="T1882" s="35" t="s">
        <v>3822</v>
      </c>
      <c r="U1882">
        <v>2017</v>
      </c>
      <c r="V1882">
        <v>4</v>
      </c>
      <c r="W1882">
        <v>28</v>
      </c>
      <c r="X1882" t="str">
        <f>VLOOKUP(C1882,'country description'!$A$2:$B$16,2,0)</f>
        <v>India</v>
      </c>
      <c r="Y1882" t="str">
        <f t="shared" si="58"/>
        <v>Rs.800</v>
      </c>
      <c r="Z1882" s="36">
        <f t="shared" si="59"/>
        <v>800</v>
      </c>
    </row>
    <row r="1883" ht="14.25" customHeight="1" spans="1:26">
      <c r="A1883" s="33">
        <v>9855</v>
      </c>
      <c r="B1883" s="34" t="s">
        <v>5559</v>
      </c>
      <c r="C1883" s="33">
        <v>1</v>
      </c>
      <c r="D1883" s="34" t="s">
        <v>27</v>
      </c>
      <c r="E1883" s="33" t="s">
        <v>5560</v>
      </c>
      <c r="F1883" s="33" t="s">
        <v>3854</v>
      </c>
      <c r="G1883" s="33" t="s">
        <v>3855</v>
      </c>
      <c r="H1883" s="33">
        <v>77.2771666</v>
      </c>
      <c r="I1883" s="33">
        <v>28.6296634</v>
      </c>
      <c r="J1883" s="33" t="s">
        <v>90</v>
      </c>
      <c r="K1883" s="33" t="s">
        <v>32</v>
      </c>
      <c r="L1883" s="33" t="s">
        <v>34</v>
      </c>
      <c r="M1883" s="33" t="s">
        <v>34</v>
      </c>
      <c r="N1883" s="33" t="s">
        <v>34</v>
      </c>
      <c r="O1883" s="33" t="s">
        <v>34</v>
      </c>
      <c r="P1883" s="33">
        <v>1</v>
      </c>
      <c r="Q1883" s="33">
        <v>1</v>
      </c>
      <c r="R1883" s="33">
        <v>200</v>
      </c>
      <c r="S1883" s="33">
        <v>1</v>
      </c>
      <c r="T1883" s="35" t="s">
        <v>5561</v>
      </c>
      <c r="U1883">
        <v>2018</v>
      </c>
      <c r="V1883">
        <v>2</v>
      </c>
      <c r="W1883">
        <v>22</v>
      </c>
      <c r="X1883" t="str">
        <f>VLOOKUP(C1883,'country description'!$A$2:$B$16,2,0)</f>
        <v>India</v>
      </c>
      <c r="Y1883" t="str">
        <f t="shared" si="58"/>
        <v>Rs.200</v>
      </c>
      <c r="Z1883" s="36">
        <f t="shared" si="59"/>
        <v>200</v>
      </c>
    </row>
    <row r="1884" ht="14.25" customHeight="1" spans="1:26">
      <c r="A1884" s="33">
        <v>9875</v>
      </c>
      <c r="B1884" s="34" t="s">
        <v>5562</v>
      </c>
      <c r="C1884" s="33">
        <v>1</v>
      </c>
      <c r="D1884" s="34" t="s">
        <v>27</v>
      </c>
      <c r="E1884" s="33" t="s">
        <v>5563</v>
      </c>
      <c r="F1884" s="33" t="s">
        <v>5410</v>
      </c>
      <c r="G1884" s="33" t="s">
        <v>5411</v>
      </c>
      <c r="H1884" s="33">
        <v>77.24261798</v>
      </c>
      <c r="I1884" s="33">
        <v>28.57557569</v>
      </c>
      <c r="J1884" s="33" t="s">
        <v>1360</v>
      </c>
      <c r="K1884" s="33" t="s">
        <v>32</v>
      </c>
      <c r="L1884" s="33" t="s">
        <v>34</v>
      </c>
      <c r="M1884" s="33" t="s">
        <v>34</v>
      </c>
      <c r="N1884" s="33" t="s">
        <v>34</v>
      </c>
      <c r="O1884" s="33" t="s">
        <v>34</v>
      </c>
      <c r="P1884" s="33">
        <v>1</v>
      </c>
      <c r="Q1884" s="33">
        <v>8</v>
      </c>
      <c r="R1884" s="33">
        <v>250</v>
      </c>
      <c r="S1884" s="33">
        <v>2.8</v>
      </c>
      <c r="T1884" s="35" t="s">
        <v>2121</v>
      </c>
      <c r="U1884">
        <v>2010</v>
      </c>
      <c r="V1884">
        <v>1</v>
      </c>
      <c r="W1884">
        <v>10</v>
      </c>
      <c r="X1884" t="str">
        <f>VLOOKUP(C1884,'country description'!$A$2:$B$16,2,0)</f>
        <v>India</v>
      </c>
      <c r="Y1884" t="str">
        <f t="shared" si="58"/>
        <v>Rs.250</v>
      </c>
      <c r="Z1884" s="36">
        <f t="shared" si="59"/>
        <v>250</v>
      </c>
    </row>
    <row r="1885" ht="14.25" customHeight="1" spans="1:26">
      <c r="A1885" s="33">
        <v>9876</v>
      </c>
      <c r="B1885" s="34" t="s">
        <v>5564</v>
      </c>
      <c r="C1885" s="33">
        <v>1</v>
      </c>
      <c r="D1885" s="34" t="s">
        <v>27</v>
      </c>
      <c r="E1885" s="33" t="s">
        <v>5565</v>
      </c>
      <c r="F1885" s="33" t="s">
        <v>901</v>
      </c>
      <c r="G1885" s="33" t="s">
        <v>902</v>
      </c>
      <c r="H1885" s="33">
        <v>77.24595</v>
      </c>
      <c r="I1885" s="33">
        <v>28.55863333</v>
      </c>
      <c r="J1885" s="33" t="s">
        <v>3767</v>
      </c>
      <c r="K1885" s="33" t="s">
        <v>32</v>
      </c>
      <c r="L1885" s="33" t="s">
        <v>34</v>
      </c>
      <c r="M1885" s="33" t="s">
        <v>34</v>
      </c>
      <c r="N1885" s="33" t="s">
        <v>34</v>
      </c>
      <c r="O1885" s="33" t="s">
        <v>34</v>
      </c>
      <c r="P1885" s="33">
        <v>1</v>
      </c>
      <c r="Q1885" s="33">
        <v>1</v>
      </c>
      <c r="R1885" s="33">
        <v>200</v>
      </c>
      <c r="S1885" s="33">
        <v>1</v>
      </c>
      <c r="T1885" s="35" t="s">
        <v>5566</v>
      </c>
      <c r="U1885">
        <v>2015</v>
      </c>
      <c r="V1885">
        <v>7</v>
      </c>
      <c r="W1885">
        <v>17</v>
      </c>
      <c r="X1885" t="str">
        <f>VLOOKUP(C1885,'country description'!$A$2:$B$16,2,0)</f>
        <v>India</v>
      </c>
      <c r="Y1885" t="str">
        <f t="shared" si="58"/>
        <v>Rs.200</v>
      </c>
      <c r="Z1885" s="36">
        <f t="shared" si="59"/>
        <v>200</v>
      </c>
    </row>
    <row r="1886" ht="14.25" customHeight="1" spans="1:26">
      <c r="A1886" s="33">
        <v>9879</v>
      </c>
      <c r="B1886" s="34" t="s">
        <v>5567</v>
      </c>
      <c r="C1886" s="33">
        <v>1</v>
      </c>
      <c r="D1886" s="34" t="s">
        <v>27</v>
      </c>
      <c r="E1886" s="33" t="s">
        <v>5568</v>
      </c>
      <c r="F1886" s="33" t="s">
        <v>42</v>
      </c>
      <c r="G1886" s="33" t="s">
        <v>43</v>
      </c>
      <c r="H1886" s="33">
        <v>77.2260104</v>
      </c>
      <c r="I1886" s="33">
        <v>28.5731519</v>
      </c>
      <c r="J1886" s="33" t="s">
        <v>64</v>
      </c>
      <c r="K1886" s="33" t="s">
        <v>32</v>
      </c>
      <c r="L1886" s="33" t="s">
        <v>34</v>
      </c>
      <c r="M1886" s="33" t="s">
        <v>34</v>
      </c>
      <c r="N1886" s="33" t="s">
        <v>34</v>
      </c>
      <c r="O1886" s="33" t="s">
        <v>34</v>
      </c>
      <c r="P1886" s="33">
        <v>1</v>
      </c>
      <c r="Q1886" s="33">
        <v>2</v>
      </c>
      <c r="R1886" s="33">
        <v>150</v>
      </c>
      <c r="S1886" s="33">
        <v>1</v>
      </c>
      <c r="T1886" s="35" t="s">
        <v>5569</v>
      </c>
      <c r="U1886">
        <v>2012</v>
      </c>
      <c r="V1886">
        <v>11</v>
      </c>
      <c r="W1886">
        <v>18</v>
      </c>
      <c r="X1886" t="str">
        <f>VLOOKUP(C1886,'country description'!$A$2:$B$16,2,0)</f>
        <v>India</v>
      </c>
      <c r="Y1886" t="str">
        <f t="shared" si="58"/>
        <v>Rs.150</v>
      </c>
      <c r="Z1886" s="36">
        <f t="shared" si="59"/>
        <v>150</v>
      </c>
    </row>
    <row r="1887" ht="14.25" customHeight="1" spans="1:26">
      <c r="A1887" s="33">
        <v>9883</v>
      </c>
      <c r="B1887" s="34" t="s">
        <v>5570</v>
      </c>
      <c r="C1887" s="33">
        <v>1</v>
      </c>
      <c r="D1887" s="34" t="s">
        <v>27</v>
      </c>
      <c r="E1887" s="33" t="s">
        <v>5571</v>
      </c>
      <c r="F1887" s="33" t="s">
        <v>901</v>
      </c>
      <c r="G1887" s="33" t="s">
        <v>902</v>
      </c>
      <c r="H1887" s="33">
        <v>77.25370757</v>
      </c>
      <c r="I1887" s="33">
        <v>28.55692569</v>
      </c>
      <c r="J1887" s="33" t="s">
        <v>4131</v>
      </c>
      <c r="K1887" s="33" t="s">
        <v>32</v>
      </c>
      <c r="L1887" s="33" t="s">
        <v>34</v>
      </c>
      <c r="M1887" s="33" t="s">
        <v>34</v>
      </c>
      <c r="N1887" s="33" t="s">
        <v>34</v>
      </c>
      <c r="O1887" s="33" t="s">
        <v>34</v>
      </c>
      <c r="P1887" s="33">
        <v>1</v>
      </c>
      <c r="Q1887" s="33">
        <v>2</v>
      </c>
      <c r="R1887" s="33">
        <v>150</v>
      </c>
      <c r="S1887" s="33">
        <v>1</v>
      </c>
      <c r="T1887" s="35" t="s">
        <v>5327</v>
      </c>
      <c r="U1887">
        <v>2010</v>
      </c>
      <c r="V1887">
        <v>12</v>
      </c>
      <c r="W1887">
        <v>3</v>
      </c>
      <c r="X1887" t="str">
        <f>VLOOKUP(C1887,'country description'!$A$2:$B$16,2,0)</f>
        <v>India</v>
      </c>
      <c r="Y1887" t="str">
        <f t="shared" si="58"/>
        <v>Rs.150</v>
      </c>
      <c r="Z1887" s="36">
        <f t="shared" si="59"/>
        <v>150</v>
      </c>
    </row>
    <row r="1888" ht="14.25" customHeight="1" spans="1:26">
      <c r="A1888" s="33">
        <v>9884</v>
      </c>
      <c r="B1888" s="34" t="s">
        <v>5572</v>
      </c>
      <c r="C1888" s="33">
        <v>1</v>
      </c>
      <c r="D1888" s="34" t="s">
        <v>27</v>
      </c>
      <c r="E1888" s="33" t="s">
        <v>4689</v>
      </c>
      <c r="F1888" s="33" t="s">
        <v>901</v>
      </c>
      <c r="G1888" s="33" t="s">
        <v>902</v>
      </c>
      <c r="H1888" s="33">
        <v>77.24972147</v>
      </c>
      <c r="I1888" s="33">
        <v>28.5554023</v>
      </c>
      <c r="J1888" s="33" t="s">
        <v>90</v>
      </c>
      <c r="K1888" s="33" t="s">
        <v>32</v>
      </c>
      <c r="L1888" s="33" t="s">
        <v>34</v>
      </c>
      <c r="M1888" s="33" t="s">
        <v>34</v>
      </c>
      <c r="N1888" s="33" t="s">
        <v>34</v>
      </c>
      <c r="O1888" s="33" t="s">
        <v>34</v>
      </c>
      <c r="P1888" s="33">
        <v>1</v>
      </c>
      <c r="Q1888" s="33">
        <v>2</v>
      </c>
      <c r="R1888" s="33">
        <v>150</v>
      </c>
      <c r="S1888" s="33">
        <v>1</v>
      </c>
      <c r="T1888" s="35" t="s">
        <v>5573</v>
      </c>
      <c r="U1888">
        <v>2011</v>
      </c>
      <c r="V1888">
        <v>11</v>
      </c>
      <c r="W1888">
        <v>17</v>
      </c>
      <c r="X1888" t="str">
        <f>VLOOKUP(C1888,'country description'!$A$2:$B$16,2,0)</f>
        <v>India</v>
      </c>
      <c r="Y1888" t="str">
        <f t="shared" si="58"/>
        <v>Rs.150</v>
      </c>
      <c r="Z1888" s="36">
        <f t="shared" si="59"/>
        <v>150</v>
      </c>
    </row>
    <row r="1889" ht="14.25" customHeight="1" spans="1:26">
      <c r="A1889" s="33">
        <v>9886</v>
      </c>
      <c r="B1889" s="34" t="s">
        <v>4295</v>
      </c>
      <c r="C1889" s="33">
        <v>1</v>
      </c>
      <c r="D1889" s="34" t="s">
        <v>27</v>
      </c>
      <c r="E1889" s="33" t="s">
        <v>5574</v>
      </c>
      <c r="F1889" s="33" t="s">
        <v>901</v>
      </c>
      <c r="G1889" s="33" t="s">
        <v>902</v>
      </c>
      <c r="H1889" s="33">
        <v>77.25664444</v>
      </c>
      <c r="I1889" s="33">
        <v>28.55948889</v>
      </c>
      <c r="J1889" s="33" t="s">
        <v>1245</v>
      </c>
      <c r="K1889" s="33" t="s">
        <v>32</v>
      </c>
      <c r="L1889" s="33" t="s">
        <v>34</v>
      </c>
      <c r="M1889" s="33" t="s">
        <v>34</v>
      </c>
      <c r="N1889" s="33" t="s">
        <v>34</v>
      </c>
      <c r="O1889" s="33" t="s">
        <v>34</v>
      </c>
      <c r="P1889" s="33">
        <v>1</v>
      </c>
      <c r="Q1889" s="33">
        <v>10</v>
      </c>
      <c r="R1889" s="33">
        <v>100</v>
      </c>
      <c r="S1889" s="33">
        <v>2.7</v>
      </c>
      <c r="T1889" s="35" t="s">
        <v>317</v>
      </c>
      <c r="U1889">
        <v>2012</v>
      </c>
      <c r="V1889">
        <v>9</v>
      </c>
      <c r="W1889">
        <v>10</v>
      </c>
      <c r="X1889" t="str">
        <f>VLOOKUP(C1889,'country description'!$A$2:$B$16,2,0)</f>
        <v>India</v>
      </c>
      <c r="Y1889" t="str">
        <f t="shared" si="58"/>
        <v>Rs.100</v>
      </c>
      <c r="Z1889" s="36">
        <f t="shared" si="59"/>
        <v>100</v>
      </c>
    </row>
    <row r="1890" ht="14.25" customHeight="1" spans="1:26">
      <c r="A1890" s="33">
        <v>9887</v>
      </c>
      <c r="B1890" s="34" t="s">
        <v>4513</v>
      </c>
      <c r="C1890" s="33">
        <v>1</v>
      </c>
      <c r="D1890" s="34" t="s">
        <v>27</v>
      </c>
      <c r="E1890" s="33" t="s">
        <v>5575</v>
      </c>
      <c r="F1890" s="33" t="s">
        <v>901</v>
      </c>
      <c r="G1890" s="33" t="s">
        <v>902</v>
      </c>
      <c r="H1890" s="33">
        <v>77.25097778</v>
      </c>
      <c r="I1890" s="33">
        <v>28.55600833</v>
      </c>
      <c r="J1890" s="33" t="s">
        <v>2467</v>
      </c>
      <c r="K1890" s="33" t="s">
        <v>32</v>
      </c>
      <c r="L1890" s="33" t="s">
        <v>34</v>
      </c>
      <c r="M1890" s="33" t="s">
        <v>34</v>
      </c>
      <c r="N1890" s="33" t="s">
        <v>34</v>
      </c>
      <c r="O1890" s="33" t="s">
        <v>34</v>
      </c>
      <c r="P1890" s="33">
        <v>1</v>
      </c>
      <c r="Q1890" s="33">
        <v>13</v>
      </c>
      <c r="R1890" s="33">
        <v>200</v>
      </c>
      <c r="S1890" s="33">
        <v>2.8</v>
      </c>
      <c r="T1890" s="35" t="s">
        <v>5576</v>
      </c>
      <c r="U1890">
        <v>2013</v>
      </c>
      <c r="V1890">
        <v>8</v>
      </c>
      <c r="W1890">
        <v>27</v>
      </c>
      <c r="X1890" t="str">
        <f>VLOOKUP(C1890,'country description'!$A$2:$B$16,2,0)</f>
        <v>India</v>
      </c>
      <c r="Y1890" t="str">
        <f t="shared" si="58"/>
        <v>Rs.200</v>
      </c>
      <c r="Z1890" s="36">
        <f t="shared" si="59"/>
        <v>200</v>
      </c>
    </row>
    <row r="1891" ht="14.25" customHeight="1" spans="1:26">
      <c r="A1891" s="33">
        <v>9890</v>
      </c>
      <c r="B1891" s="34" t="s">
        <v>5577</v>
      </c>
      <c r="C1891" s="33">
        <v>1</v>
      </c>
      <c r="D1891" s="34" t="s">
        <v>27</v>
      </c>
      <c r="E1891" s="33" t="s">
        <v>5578</v>
      </c>
      <c r="F1891" s="33" t="s">
        <v>912</v>
      </c>
      <c r="G1891" s="33" t="s">
        <v>913</v>
      </c>
      <c r="H1891" s="33">
        <v>77.207147</v>
      </c>
      <c r="I1891" s="33">
        <v>28.5579096</v>
      </c>
      <c r="J1891" s="33" t="s">
        <v>1285</v>
      </c>
      <c r="K1891" s="33" t="s">
        <v>32</v>
      </c>
      <c r="L1891" s="33" t="s">
        <v>34</v>
      </c>
      <c r="M1891" s="33" t="s">
        <v>34</v>
      </c>
      <c r="N1891" s="33" t="s">
        <v>34</v>
      </c>
      <c r="O1891" s="33" t="s">
        <v>34</v>
      </c>
      <c r="P1891" s="33">
        <v>1</v>
      </c>
      <c r="Q1891" s="33">
        <v>109</v>
      </c>
      <c r="R1891" s="33">
        <v>150</v>
      </c>
      <c r="S1891" s="33">
        <v>3.9</v>
      </c>
      <c r="T1891" s="35" t="s">
        <v>5579</v>
      </c>
      <c r="U1891">
        <v>2013</v>
      </c>
      <c r="V1891">
        <v>7</v>
      </c>
      <c r="W1891">
        <v>9</v>
      </c>
      <c r="X1891" t="str">
        <f>VLOOKUP(C1891,'country description'!$A$2:$B$16,2,0)</f>
        <v>India</v>
      </c>
      <c r="Y1891" t="str">
        <f t="shared" si="58"/>
        <v>Rs.150</v>
      </c>
      <c r="Z1891" s="36">
        <f t="shared" si="59"/>
        <v>150</v>
      </c>
    </row>
    <row r="1892" ht="14.25" customHeight="1" spans="1:26">
      <c r="A1892" s="33">
        <v>9891</v>
      </c>
      <c r="B1892" s="34" t="s">
        <v>5580</v>
      </c>
      <c r="C1892" s="33">
        <v>1</v>
      </c>
      <c r="D1892" s="34" t="s">
        <v>27</v>
      </c>
      <c r="E1892" s="33" t="s">
        <v>5581</v>
      </c>
      <c r="F1892" s="33" t="s">
        <v>901</v>
      </c>
      <c r="G1892" s="33" t="s">
        <v>902</v>
      </c>
      <c r="H1892" s="33">
        <v>77.25142501</v>
      </c>
      <c r="I1892" s="33">
        <v>28.55597567</v>
      </c>
      <c r="J1892" s="33" t="s">
        <v>111</v>
      </c>
      <c r="K1892" s="33" t="s">
        <v>32</v>
      </c>
      <c r="L1892" s="33" t="s">
        <v>34</v>
      </c>
      <c r="M1892" s="33" t="s">
        <v>34</v>
      </c>
      <c r="N1892" s="33" t="s">
        <v>34</v>
      </c>
      <c r="O1892" s="33" t="s">
        <v>34</v>
      </c>
      <c r="P1892" s="33">
        <v>2</v>
      </c>
      <c r="Q1892" s="33">
        <v>21</v>
      </c>
      <c r="R1892" s="33">
        <v>600</v>
      </c>
      <c r="S1892" s="33">
        <v>3.2</v>
      </c>
      <c r="T1892" s="35" t="s">
        <v>5582</v>
      </c>
      <c r="U1892">
        <v>2012</v>
      </c>
      <c r="V1892">
        <v>4</v>
      </c>
      <c r="W1892">
        <v>27</v>
      </c>
      <c r="X1892" t="str">
        <f>VLOOKUP(C1892,'country description'!$A$2:$B$16,2,0)</f>
        <v>India</v>
      </c>
      <c r="Y1892" t="str">
        <f t="shared" si="58"/>
        <v>Rs.600</v>
      </c>
      <c r="Z1892" s="36">
        <f t="shared" si="59"/>
        <v>600</v>
      </c>
    </row>
    <row r="1893" ht="14.25" customHeight="1" spans="1:26">
      <c r="A1893" s="33">
        <v>9895</v>
      </c>
      <c r="B1893" s="34" t="s">
        <v>5583</v>
      </c>
      <c r="C1893" s="33">
        <v>1</v>
      </c>
      <c r="D1893" s="34" t="s">
        <v>135</v>
      </c>
      <c r="E1893" s="33" t="s">
        <v>5584</v>
      </c>
      <c r="F1893" s="33" t="s">
        <v>3121</v>
      </c>
      <c r="G1893" s="33" t="s">
        <v>3120</v>
      </c>
      <c r="H1893" s="33">
        <v>77.0992156</v>
      </c>
      <c r="I1893" s="33">
        <v>28.4480264</v>
      </c>
      <c r="J1893" s="33" t="s">
        <v>5585</v>
      </c>
      <c r="K1893" s="33" t="s">
        <v>32</v>
      </c>
      <c r="L1893" s="33" t="s">
        <v>33</v>
      </c>
      <c r="M1893" s="33" t="s">
        <v>33</v>
      </c>
      <c r="N1893" s="33" t="s">
        <v>34</v>
      </c>
      <c r="O1893" s="33" t="s">
        <v>34</v>
      </c>
      <c r="P1893" s="33">
        <v>3</v>
      </c>
      <c r="Q1893" s="33">
        <v>296</v>
      </c>
      <c r="R1893" s="33">
        <v>1100</v>
      </c>
      <c r="S1893" s="33">
        <v>3.6</v>
      </c>
      <c r="T1893" s="35" t="s">
        <v>5586</v>
      </c>
      <c r="U1893">
        <v>2015</v>
      </c>
      <c r="V1893">
        <v>11</v>
      </c>
      <c r="W1893">
        <v>23</v>
      </c>
      <c r="X1893" t="str">
        <f>VLOOKUP(C1893,'country description'!$A$2:$B$16,2,0)</f>
        <v>India</v>
      </c>
      <c r="Y1893" t="str">
        <f t="shared" si="58"/>
        <v>Rs.1100</v>
      </c>
      <c r="Z1893" s="36">
        <f t="shared" si="59"/>
        <v>1100</v>
      </c>
    </row>
    <row r="1894" ht="14.25" customHeight="1" spans="1:26">
      <c r="A1894" s="33">
        <v>9906</v>
      </c>
      <c r="B1894" s="34" t="s">
        <v>5587</v>
      </c>
      <c r="C1894" s="33">
        <v>1</v>
      </c>
      <c r="D1894" s="34" t="s">
        <v>27</v>
      </c>
      <c r="E1894" s="33" t="s">
        <v>5588</v>
      </c>
      <c r="F1894" s="33" t="s">
        <v>5410</v>
      </c>
      <c r="G1894" s="33" t="s">
        <v>5411</v>
      </c>
      <c r="H1894" s="33">
        <v>77.24189311</v>
      </c>
      <c r="I1894" s="33">
        <v>28.57523591</v>
      </c>
      <c r="J1894" s="33" t="s">
        <v>86</v>
      </c>
      <c r="K1894" s="33" t="s">
        <v>32</v>
      </c>
      <c r="L1894" s="33" t="s">
        <v>34</v>
      </c>
      <c r="M1894" s="33" t="s">
        <v>34</v>
      </c>
      <c r="N1894" s="33" t="s">
        <v>34</v>
      </c>
      <c r="O1894" s="33" t="s">
        <v>34</v>
      </c>
      <c r="P1894" s="33">
        <v>2</v>
      </c>
      <c r="Q1894" s="33">
        <v>40</v>
      </c>
      <c r="R1894" s="33">
        <v>550</v>
      </c>
      <c r="S1894" s="33">
        <v>3.3</v>
      </c>
      <c r="T1894" s="35" t="s">
        <v>203</v>
      </c>
      <c r="U1894">
        <v>2011</v>
      </c>
      <c r="V1894">
        <v>10</v>
      </c>
      <c r="W1894">
        <v>14</v>
      </c>
      <c r="X1894" t="str">
        <f>VLOOKUP(C1894,'country description'!$A$2:$B$16,2,0)</f>
        <v>India</v>
      </c>
      <c r="Y1894" t="str">
        <f t="shared" si="58"/>
        <v>Rs.550</v>
      </c>
      <c r="Z1894" s="36">
        <f t="shared" si="59"/>
        <v>550</v>
      </c>
    </row>
    <row r="1895" ht="14.25" customHeight="1" spans="1:26">
      <c r="A1895" s="33">
        <v>9909</v>
      </c>
      <c r="B1895" s="34" t="s">
        <v>5007</v>
      </c>
      <c r="C1895" s="33">
        <v>1</v>
      </c>
      <c r="D1895" s="34" t="s">
        <v>27</v>
      </c>
      <c r="E1895" s="33" t="s">
        <v>5589</v>
      </c>
      <c r="F1895" s="33" t="s">
        <v>5590</v>
      </c>
      <c r="G1895" s="33" t="s">
        <v>5591</v>
      </c>
      <c r="H1895" s="33">
        <v>77.303949</v>
      </c>
      <c r="I1895" s="33">
        <v>28.665829</v>
      </c>
      <c r="J1895" s="33" t="s">
        <v>329</v>
      </c>
      <c r="K1895" s="33" t="s">
        <v>32</v>
      </c>
      <c r="L1895" s="33" t="s">
        <v>34</v>
      </c>
      <c r="M1895" s="33" t="s">
        <v>34</v>
      </c>
      <c r="N1895" s="33" t="s">
        <v>34</v>
      </c>
      <c r="O1895" s="33" t="s">
        <v>34</v>
      </c>
      <c r="P1895" s="33">
        <v>3</v>
      </c>
      <c r="Q1895" s="33">
        <v>756</v>
      </c>
      <c r="R1895" s="33">
        <v>1600</v>
      </c>
      <c r="S1895" s="33">
        <v>4</v>
      </c>
      <c r="T1895" s="35" t="s">
        <v>223</v>
      </c>
      <c r="U1895">
        <v>2015</v>
      </c>
      <c r="V1895">
        <v>7</v>
      </c>
      <c r="W1895">
        <v>6</v>
      </c>
      <c r="X1895" t="str">
        <f>VLOOKUP(C1895,'country description'!$A$2:$B$16,2,0)</f>
        <v>India</v>
      </c>
      <c r="Y1895" t="str">
        <f t="shared" si="58"/>
        <v>Rs.1600</v>
      </c>
      <c r="Z1895" s="36">
        <f t="shared" si="59"/>
        <v>1600</v>
      </c>
    </row>
    <row r="1896" ht="14.25" customHeight="1" spans="1:26">
      <c r="A1896" s="33">
        <v>9912</v>
      </c>
      <c r="B1896" s="34" t="s">
        <v>5592</v>
      </c>
      <c r="C1896" s="33">
        <v>1</v>
      </c>
      <c r="D1896" s="34" t="s">
        <v>27</v>
      </c>
      <c r="E1896" s="33" t="s">
        <v>5593</v>
      </c>
      <c r="F1896" s="33" t="s">
        <v>499</v>
      </c>
      <c r="G1896" s="33" t="s">
        <v>500</v>
      </c>
      <c r="H1896" s="33">
        <v>77.24076111</v>
      </c>
      <c r="I1896" s="33">
        <v>28.63814444</v>
      </c>
      <c r="J1896" s="33" t="s">
        <v>5594</v>
      </c>
      <c r="K1896" s="33" t="s">
        <v>32</v>
      </c>
      <c r="L1896" s="33" t="s">
        <v>34</v>
      </c>
      <c r="M1896" s="33" t="s">
        <v>34</v>
      </c>
      <c r="N1896" s="33" t="s">
        <v>34</v>
      </c>
      <c r="O1896" s="33" t="s">
        <v>34</v>
      </c>
      <c r="P1896" s="33">
        <v>2</v>
      </c>
      <c r="Q1896" s="33">
        <v>85</v>
      </c>
      <c r="R1896" s="33">
        <v>500</v>
      </c>
      <c r="S1896" s="33">
        <v>3.7</v>
      </c>
      <c r="T1896" s="35" t="s">
        <v>5595</v>
      </c>
      <c r="U1896">
        <v>2018</v>
      </c>
      <c r="V1896">
        <v>4</v>
      </c>
      <c r="W1896">
        <v>11</v>
      </c>
      <c r="X1896" t="str">
        <f>VLOOKUP(C1896,'country description'!$A$2:$B$16,2,0)</f>
        <v>India</v>
      </c>
      <c r="Y1896" t="str">
        <f t="shared" si="58"/>
        <v>Rs.500</v>
      </c>
      <c r="Z1896" s="36">
        <f t="shared" si="59"/>
        <v>500</v>
      </c>
    </row>
    <row r="1897" ht="14.25" customHeight="1" spans="1:26">
      <c r="A1897" s="33">
        <v>9927</v>
      </c>
      <c r="B1897" s="34" t="s">
        <v>5596</v>
      </c>
      <c r="C1897" s="33">
        <v>1</v>
      </c>
      <c r="D1897" s="34" t="s">
        <v>27</v>
      </c>
      <c r="E1897" s="33" t="s">
        <v>5597</v>
      </c>
      <c r="F1897" s="33" t="s">
        <v>1018</v>
      </c>
      <c r="G1897" s="33" t="s">
        <v>1019</v>
      </c>
      <c r="H1897" s="33">
        <v>77.2241691</v>
      </c>
      <c r="I1897" s="33">
        <v>28.6722125</v>
      </c>
      <c r="J1897" s="33" t="s">
        <v>5598</v>
      </c>
      <c r="K1897" s="33" t="s">
        <v>32</v>
      </c>
      <c r="L1897" s="33" t="s">
        <v>34</v>
      </c>
      <c r="M1897" s="33" t="s">
        <v>34</v>
      </c>
      <c r="N1897" s="33" t="s">
        <v>34</v>
      </c>
      <c r="O1897" s="33" t="s">
        <v>34</v>
      </c>
      <c r="P1897" s="33">
        <v>1</v>
      </c>
      <c r="Q1897" s="33">
        <v>95</v>
      </c>
      <c r="R1897" s="33">
        <v>300</v>
      </c>
      <c r="S1897" s="33">
        <v>3.6</v>
      </c>
      <c r="T1897" s="35" t="s">
        <v>5599</v>
      </c>
      <c r="U1897">
        <v>2013</v>
      </c>
      <c r="V1897">
        <v>9</v>
      </c>
      <c r="W1897">
        <v>27</v>
      </c>
      <c r="X1897" t="str">
        <f>VLOOKUP(C1897,'country description'!$A$2:$B$16,2,0)</f>
        <v>India</v>
      </c>
      <c r="Y1897" t="str">
        <f t="shared" si="58"/>
        <v>Rs.300</v>
      </c>
      <c r="Z1897" s="36">
        <f t="shared" si="59"/>
        <v>300</v>
      </c>
    </row>
    <row r="1898" ht="14.25" customHeight="1" spans="1:26">
      <c r="A1898" s="33">
        <v>9929</v>
      </c>
      <c r="B1898" s="34" t="s">
        <v>984</v>
      </c>
      <c r="C1898" s="33">
        <v>1</v>
      </c>
      <c r="D1898" s="34" t="s">
        <v>27</v>
      </c>
      <c r="E1898" s="33" t="s">
        <v>5600</v>
      </c>
      <c r="F1898" s="33" t="s">
        <v>2149</v>
      </c>
      <c r="G1898" s="33" t="s">
        <v>2150</v>
      </c>
      <c r="H1898" s="33">
        <v>77.2968302</v>
      </c>
      <c r="I1898" s="33">
        <v>28.5413124</v>
      </c>
      <c r="J1898" s="33" t="s">
        <v>986</v>
      </c>
      <c r="K1898" s="33" t="s">
        <v>32</v>
      </c>
      <c r="L1898" s="33" t="s">
        <v>34</v>
      </c>
      <c r="M1898" s="33" t="s">
        <v>34</v>
      </c>
      <c r="N1898" s="33" t="s">
        <v>34</v>
      </c>
      <c r="O1898" s="33" t="s">
        <v>34</v>
      </c>
      <c r="P1898" s="33">
        <v>1</v>
      </c>
      <c r="Q1898" s="33">
        <v>51</v>
      </c>
      <c r="R1898" s="33">
        <v>250</v>
      </c>
      <c r="S1898" s="33">
        <v>3.4</v>
      </c>
      <c r="T1898" s="35" t="s">
        <v>5601</v>
      </c>
      <c r="U1898">
        <v>2017</v>
      </c>
      <c r="V1898">
        <v>4</v>
      </c>
      <c r="W1898">
        <v>22</v>
      </c>
      <c r="X1898" t="str">
        <f>VLOOKUP(C1898,'country description'!$A$2:$B$16,2,0)</f>
        <v>India</v>
      </c>
      <c r="Y1898" t="str">
        <f t="shared" si="58"/>
        <v>Rs.250</v>
      </c>
      <c r="Z1898" s="36">
        <f t="shared" si="59"/>
        <v>250</v>
      </c>
    </row>
    <row r="1899" ht="14.25" customHeight="1" spans="1:26">
      <c r="A1899" s="33">
        <v>9954</v>
      </c>
      <c r="B1899" s="34" t="s">
        <v>154</v>
      </c>
      <c r="C1899" s="33">
        <v>1</v>
      </c>
      <c r="D1899" s="34" t="s">
        <v>27</v>
      </c>
      <c r="E1899" s="33" t="s">
        <v>5602</v>
      </c>
      <c r="F1899" s="33" t="s">
        <v>1278</v>
      </c>
      <c r="G1899" s="33" t="s">
        <v>1279</v>
      </c>
      <c r="H1899" s="33">
        <v>77.1580581</v>
      </c>
      <c r="I1899" s="33">
        <v>28.713419</v>
      </c>
      <c r="J1899" s="33" t="s">
        <v>158</v>
      </c>
      <c r="K1899" s="33" t="s">
        <v>32</v>
      </c>
      <c r="L1899" s="33" t="s">
        <v>34</v>
      </c>
      <c r="M1899" s="33" t="s">
        <v>33</v>
      </c>
      <c r="N1899" s="33" t="s">
        <v>34</v>
      </c>
      <c r="O1899" s="33" t="s">
        <v>34</v>
      </c>
      <c r="P1899" s="33">
        <v>2</v>
      </c>
      <c r="Q1899" s="33">
        <v>39</v>
      </c>
      <c r="R1899" s="33">
        <v>500</v>
      </c>
      <c r="S1899" s="33">
        <v>3.5</v>
      </c>
      <c r="T1899" s="35" t="s">
        <v>163</v>
      </c>
      <c r="U1899">
        <v>2016</v>
      </c>
      <c r="V1899">
        <v>8</v>
      </c>
      <c r="W1899">
        <v>8</v>
      </c>
      <c r="X1899" t="str">
        <f>VLOOKUP(C1899,'country description'!$A$2:$B$16,2,0)</f>
        <v>India</v>
      </c>
      <c r="Y1899" t="str">
        <f t="shared" si="58"/>
        <v>Rs.500</v>
      </c>
      <c r="Z1899" s="36">
        <f t="shared" si="59"/>
        <v>500</v>
      </c>
    </row>
    <row r="1900" ht="14.25" customHeight="1" spans="1:26">
      <c r="A1900" s="33">
        <v>9956</v>
      </c>
      <c r="B1900" s="34" t="s">
        <v>154</v>
      </c>
      <c r="C1900" s="33">
        <v>1</v>
      </c>
      <c r="D1900" s="34" t="s">
        <v>27</v>
      </c>
      <c r="E1900" s="33" t="s">
        <v>5603</v>
      </c>
      <c r="F1900" s="33" t="s">
        <v>241</v>
      </c>
      <c r="G1900" s="33" t="s">
        <v>242</v>
      </c>
      <c r="H1900" s="33">
        <v>77.0923895</v>
      </c>
      <c r="I1900" s="33">
        <v>28.6636449</v>
      </c>
      <c r="J1900" s="33" t="s">
        <v>158</v>
      </c>
      <c r="K1900" s="33" t="s">
        <v>32</v>
      </c>
      <c r="L1900" s="33" t="s">
        <v>34</v>
      </c>
      <c r="M1900" s="33" t="s">
        <v>33</v>
      </c>
      <c r="N1900" s="33" t="s">
        <v>34</v>
      </c>
      <c r="O1900" s="33" t="s">
        <v>34</v>
      </c>
      <c r="P1900" s="33">
        <v>2</v>
      </c>
      <c r="Q1900" s="33">
        <v>94</v>
      </c>
      <c r="R1900" s="33">
        <v>500</v>
      </c>
      <c r="S1900" s="33">
        <v>3.3</v>
      </c>
      <c r="T1900" s="35" t="s">
        <v>5604</v>
      </c>
      <c r="U1900">
        <v>2015</v>
      </c>
      <c r="V1900">
        <v>1</v>
      </c>
      <c r="W1900">
        <v>8</v>
      </c>
      <c r="X1900" t="str">
        <f>VLOOKUP(C1900,'country description'!$A$2:$B$16,2,0)</f>
        <v>India</v>
      </c>
      <c r="Y1900" t="str">
        <f t="shared" si="58"/>
        <v>Rs.500</v>
      </c>
      <c r="Z1900" s="36">
        <f t="shared" si="59"/>
        <v>500</v>
      </c>
    </row>
    <row r="1901" ht="14.25" customHeight="1" spans="1:26">
      <c r="A1901" s="33">
        <v>9957</v>
      </c>
      <c r="B1901" s="34" t="s">
        <v>154</v>
      </c>
      <c r="C1901" s="33">
        <v>1</v>
      </c>
      <c r="D1901" s="34" t="s">
        <v>135</v>
      </c>
      <c r="E1901" s="33" t="s">
        <v>5605</v>
      </c>
      <c r="F1901" s="33" t="s">
        <v>5606</v>
      </c>
      <c r="G1901" s="33" t="s">
        <v>5605</v>
      </c>
      <c r="H1901" s="33">
        <v>77.0818967</v>
      </c>
      <c r="I1901" s="33">
        <v>28.479447</v>
      </c>
      <c r="J1901" s="33" t="s">
        <v>158</v>
      </c>
      <c r="K1901" s="33" t="s">
        <v>32</v>
      </c>
      <c r="L1901" s="33" t="s">
        <v>34</v>
      </c>
      <c r="M1901" s="33" t="s">
        <v>34</v>
      </c>
      <c r="N1901" s="33" t="s">
        <v>34</v>
      </c>
      <c r="O1901" s="33" t="s">
        <v>34</v>
      </c>
      <c r="P1901" s="33">
        <v>2</v>
      </c>
      <c r="Q1901" s="33">
        <v>68</v>
      </c>
      <c r="R1901" s="33">
        <v>500</v>
      </c>
      <c r="S1901" s="33">
        <v>3.2</v>
      </c>
      <c r="T1901" s="35" t="s">
        <v>1750</v>
      </c>
      <c r="U1901">
        <v>2013</v>
      </c>
      <c r="V1901">
        <v>10</v>
      </c>
      <c r="W1901">
        <v>4</v>
      </c>
      <c r="X1901" t="str">
        <f>VLOOKUP(C1901,'country description'!$A$2:$B$16,2,0)</f>
        <v>India</v>
      </c>
      <c r="Y1901" t="str">
        <f t="shared" si="58"/>
        <v>Rs.500</v>
      </c>
      <c r="Z1901" s="36">
        <f t="shared" si="59"/>
        <v>500</v>
      </c>
    </row>
    <row r="1902" ht="14.25" customHeight="1" spans="1:26">
      <c r="A1902" s="33">
        <v>9959</v>
      </c>
      <c r="B1902" s="34" t="s">
        <v>154</v>
      </c>
      <c r="C1902" s="33">
        <v>1</v>
      </c>
      <c r="D1902" s="34" t="s">
        <v>27</v>
      </c>
      <c r="E1902" s="33" t="s">
        <v>5607</v>
      </c>
      <c r="F1902" s="33" t="s">
        <v>29</v>
      </c>
      <c r="G1902" s="33" t="s">
        <v>30</v>
      </c>
      <c r="H1902" s="33">
        <v>77.22015667</v>
      </c>
      <c r="I1902" s="33">
        <v>28.63000833</v>
      </c>
      <c r="J1902" s="33" t="s">
        <v>158</v>
      </c>
      <c r="K1902" s="33" t="s">
        <v>32</v>
      </c>
      <c r="L1902" s="33" t="s">
        <v>34</v>
      </c>
      <c r="M1902" s="33" t="s">
        <v>34</v>
      </c>
      <c r="N1902" s="33" t="s">
        <v>34</v>
      </c>
      <c r="O1902" s="33" t="s">
        <v>34</v>
      </c>
      <c r="P1902" s="33">
        <v>2</v>
      </c>
      <c r="Q1902" s="33">
        <v>108</v>
      </c>
      <c r="R1902" s="33">
        <v>500</v>
      </c>
      <c r="S1902" s="33">
        <v>3.7</v>
      </c>
      <c r="T1902" s="35" t="s">
        <v>5608</v>
      </c>
      <c r="U1902">
        <v>2011</v>
      </c>
      <c r="V1902">
        <v>2</v>
      </c>
      <c r="W1902">
        <v>20</v>
      </c>
      <c r="X1902" t="str">
        <f>VLOOKUP(C1902,'country description'!$A$2:$B$16,2,0)</f>
        <v>India</v>
      </c>
      <c r="Y1902" t="str">
        <f t="shared" si="58"/>
        <v>Rs.500</v>
      </c>
      <c r="Z1902" s="36">
        <f t="shared" si="59"/>
        <v>500</v>
      </c>
    </row>
    <row r="1903" ht="14.25" customHeight="1" spans="1:26">
      <c r="A1903" s="33">
        <v>9960</v>
      </c>
      <c r="B1903" s="34" t="s">
        <v>154</v>
      </c>
      <c r="C1903" s="33">
        <v>1</v>
      </c>
      <c r="D1903" s="34" t="s">
        <v>27</v>
      </c>
      <c r="E1903" s="33" t="s">
        <v>2218</v>
      </c>
      <c r="F1903" s="33" t="s">
        <v>2217</v>
      </c>
      <c r="G1903" s="33" t="s">
        <v>2218</v>
      </c>
      <c r="H1903" s="33">
        <v>77.1527796</v>
      </c>
      <c r="I1903" s="33">
        <v>28.6925129</v>
      </c>
      <c r="J1903" s="33" t="s">
        <v>158</v>
      </c>
      <c r="K1903" s="33" t="s">
        <v>32</v>
      </c>
      <c r="L1903" s="33" t="s">
        <v>34</v>
      </c>
      <c r="M1903" s="33" t="s">
        <v>33</v>
      </c>
      <c r="N1903" s="33" t="s">
        <v>34</v>
      </c>
      <c r="O1903" s="33" t="s">
        <v>34</v>
      </c>
      <c r="P1903" s="33">
        <v>2</v>
      </c>
      <c r="Q1903" s="33">
        <v>41</v>
      </c>
      <c r="R1903" s="33">
        <v>500</v>
      </c>
      <c r="S1903" s="33">
        <v>3.4</v>
      </c>
      <c r="T1903" s="35" t="s">
        <v>971</v>
      </c>
      <c r="U1903">
        <v>2015</v>
      </c>
      <c r="V1903">
        <v>5</v>
      </c>
      <c r="W1903">
        <v>7</v>
      </c>
      <c r="X1903" t="str">
        <f>VLOOKUP(C1903,'country description'!$A$2:$B$16,2,0)</f>
        <v>India</v>
      </c>
      <c r="Y1903" t="str">
        <f t="shared" si="58"/>
        <v>Rs.500</v>
      </c>
      <c r="Z1903" s="36">
        <f t="shared" si="59"/>
        <v>500</v>
      </c>
    </row>
    <row r="1904" ht="14.25" customHeight="1" spans="1:26">
      <c r="A1904" s="33">
        <v>9961</v>
      </c>
      <c r="B1904" s="34" t="s">
        <v>154</v>
      </c>
      <c r="C1904" s="33">
        <v>1</v>
      </c>
      <c r="D1904" s="34" t="s">
        <v>27</v>
      </c>
      <c r="E1904" s="33" t="s">
        <v>5609</v>
      </c>
      <c r="F1904" s="33" t="s">
        <v>564</v>
      </c>
      <c r="G1904" s="33" t="s">
        <v>565</v>
      </c>
      <c r="H1904" s="33">
        <v>77.22333167</v>
      </c>
      <c r="I1904" s="33">
        <v>28.65664</v>
      </c>
      <c r="J1904" s="33" t="s">
        <v>158</v>
      </c>
      <c r="K1904" s="33" t="s">
        <v>32</v>
      </c>
      <c r="L1904" s="33" t="s">
        <v>34</v>
      </c>
      <c r="M1904" s="33" t="s">
        <v>34</v>
      </c>
      <c r="N1904" s="33" t="s">
        <v>34</v>
      </c>
      <c r="O1904" s="33" t="s">
        <v>34</v>
      </c>
      <c r="P1904" s="33">
        <v>2</v>
      </c>
      <c r="Q1904" s="33">
        <v>42</v>
      </c>
      <c r="R1904" s="33">
        <v>500</v>
      </c>
      <c r="S1904" s="33">
        <v>3</v>
      </c>
      <c r="T1904" s="35" t="s">
        <v>651</v>
      </c>
      <c r="U1904">
        <v>2016</v>
      </c>
      <c r="V1904">
        <v>11</v>
      </c>
      <c r="W1904">
        <v>5</v>
      </c>
      <c r="X1904" t="str">
        <f>VLOOKUP(C1904,'country description'!$A$2:$B$16,2,0)</f>
        <v>India</v>
      </c>
      <c r="Y1904" t="str">
        <f t="shared" si="58"/>
        <v>Rs.500</v>
      </c>
      <c r="Z1904" s="36">
        <f t="shared" si="59"/>
        <v>500</v>
      </c>
    </row>
    <row r="1905" ht="14.25" customHeight="1" spans="1:26">
      <c r="A1905" s="33">
        <v>9967</v>
      </c>
      <c r="B1905" s="34" t="s">
        <v>154</v>
      </c>
      <c r="C1905" s="33">
        <v>1</v>
      </c>
      <c r="D1905" s="34" t="s">
        <v>135</v>
      </c>
      <c r="E1905" s="33" t="s">
        <v>5610</v>
      </c>
      <c r="F1905" s="33" t="s">
        <v>5611</v>
      </c>
      <c r="G1905" s="33" t="s">
        <v>5612</v>
      </c>
      <c r="H1905" s="33">
        <v>77.0714215</v>
      </c>
      <c r="I1905" s="33">
        <v>28.5096807</v>
      </c>
      <c r="J1905" s="33" t="s">
        <v>158</v>
      </c>
      <c r="K1905" s="33" t="s">
        <v>32</v>
      </c>
      <c r="L1905" s="33" t="s">
        <v>34</v>
      </c>
      <c r="M1905" s="33" t="s">
        <v>34</v>
      </c>
      <c r="N1905" s="33" t="s">
        <v>34</v>
      </c>
      <c r="O1905" s="33" t="s">
        <v>34</v>
      </c>
      <c r="P1905" s="33">
        <v>2</v>
      </c>
      <c r="Q1905" s="33">
        <v>35</v>
      </c>
      <c r="R1905" s="33">
        <v>500</v>
      </c>
      <c r="S1905" s="33">
        <v>3.3</v>
      </c>
      <c r="T1905" s="35" t="s">
        <v>5613</v>
      </c>
      <c r="U1905">
        <v>2015</v>
      </c>
      <c r="V1905">
        <v>3</v>
      </c>
      <c r="W1905">
        <v>25</v>
      </c>
      <c r="X1905" t="str">
        <f>VLOOKUP(C1905,'country description'!$A$2:$B$16,2,0)</f>
        <v>India</v>
      </c>
      <c r="Y1905" t="str">
        <f t="shared" si="58"/>
        <v>Rs.500</v>
      </c>
      <c r="Z1905" s="36">
        <f t="shared" si="59"/>
        <v>500</v>
      </c>
    </row>
    <row r="1906" ht="14.25" customHeight="1" spans="1:26">
      <c r="A1906" s="33">
        <v>9969</v>
      </c>
      <c r="B1906" s="34" t="s">
        <v>5614</v>
      </c>
      <c r="C1906" s="33">
        <v>1</v>
      </c>
      <c r="D1906" s="34" t="s">
        <v>27</v>
      </c>
      <c r="E1906" s="33" t="s">
        <v>5615</v>
      </c>
      <c r="F1906" s="33" t="s">
        <v>1729</v>
      </c>
      <c r="G1906" s="33" t="s">
        <v>1730</v>
      </c>
      <c r="H1906" s="33">
        <v>77.2043621</v>
      </c>
      <c r="I1906" s="33">
        <v>28.6958019</v>
      </c>
      <c r="J1906" s="33" t="s">
        <v>5477</v>
      </c>
      <c r="K1906" s="33" t="s">
        <v>32</v>
      </c>
      <c r="L1906" s="33" t="s">
        <v>33</v>
      </c>
      <c r="M1906" s="33" t="s">
        <v>34</v>
      </c>
      <c r="N1906" s="33" t="s">
        <v>34</v>
      </c>
      <c r="O1906" s="33" t="s">
        <v>34</v>
      </c>
      <c r="P1906" s="33">
        <v>4</v>
      </c>
      <c r="Q1906" s="33">
        <v>81</v>
      </c>
      <c r="R1906" s="33">
        <v>2000</v>
      </c>
      <c r="S1906" s="33">
        <v>2.7</v>
      </c>
      <c r="T1906" s="35" t="s">
        <v>5616</v>
      </c>
      <c r="U1906">
        <v>2016</v>
      </c>
      <c r="V1906">
        <v>3</v>
      </c>
      <c r="W1906">
        <v>25</v>
      </c>
      <c r="X1906" t="str">
        <f>VLOOKUP(C1906,'country description'!$A$2:$B$16,2,0)</f>
        <v>India</v>
      </c>
      <c r="Y1906" t="str">
        <f t="shared" si="58"/>
        <v>Rs.2000</v>
      </c>
      <c r="Z1906" s="36">
        <f t="shared" si="59"/>
        <v>2000</v>
      </c>
    </row>
    <row r="1907" ht="14.25" customHeight="1" spans="1:26">
      <c r="A1907" s="33">
        <v>9971</v>
      </c>
      <c r="B1907" s="34" t="s">
        <v>5617</v>
      </c>
      <c r="C1907" s="33">
        <v>1</v>
      </c>
      <c r="D1907" s="34" t="s">
        <v>27</v>
      </c>
      <c r="E1907" s="33" t="s">
        <v>5618</v>
      </c>
      <c r="F1907" s="33" t="s">
        <v>2516</v>
      </c>
      <c r="G1907" s="33" t="s">
        <v>2517</v>
      </c>
      <c r="H1907" s="33">
        <v>77.253851</v>
      </c>
      <c r="I1907" s="33">
        <v>28.5253274</v>
      </c>
      <c r="J1907" s="33" t="s">
        <v>44</v>
      </c>
      <c r="K1907" s="33" t="s">
        <v>32</v>
      </c>
      <c r="L1907" s="33" t="s">
        <v>34</v>
      </c>
      <c r="M1907" s="33" t="s">
        <v>34</v>
      </c>
      <c r="N1907" s="33" t="s">
        <v>34</v>
      </c>
      <c r="O1907" s="33" t="s">
        <v>34</v>
      </c>
      <c r="P1907" s="33">
        <v>2</v>
      </c>
      <c r="Q1907" s="33">
        <v>23</v>
      </c>
      <c r="R1907" s="33">
        <v>600</v>
      </c>
      <c r="S1907" s="33">
        <v>3.2</v>
      </c>
      <c r="T1907" s="35" t="s">
        <v>4985</v>
      </c>
      <c r="U1907">
        <v>2011</v>
      </c>
      <c r="V1907">
        <v>4</v>
      </c>
      <c r="W1907">
        <v>18</v>
      </c>
      <c r="X1907" t="str">
        <f>VLOOKUP(C1907,'country description'!$A$2:$B$16,2,0)</f>
        <v>India</v>
      </c>
      <c r="Y1907" t="str">
        <f t="shared" si="58"/>
        <v>Rs.600</v>
      </c>
      <c r="Z1907" s="36">
        <f t="shared" si="59"/>
        <v>600</v>
      </c>
    </row>
    <row r="1908" ht="14.25" customHeight="1" spans="1:26">
      <c r="A1908" s="33">
        <v>9974</v>
      </c>
      <c r="B1908" s="34" t="s">
        <v>5619</v>
      </c>
      <c r="C1908" s="33">
        <v>1</v>
      </c>
      <c r="D1908" s="34" t="s">
        <v>27</v>
      </c>
      <c r="E1908" s="33" t="s">
        <v>5620</v>
      </c>
      <c r="F1908" s="33" t="s">
        <v>5281</v>
      </c>
      <c r="G1908" s="33" t="s">
        <v>5282</v>
      </c>
      <c r="H1908" s="33">
        <v>77.0893327</v>
      </c>
      <c r="I1908" s="33">
        <v>28.5851308</v>
      </c>
      <c r="J1908" s="33" t="s">
        <v>44</v>
      </c>
      <c r="K1908" s="33" t="s">
        <v>32</v>
      </c>
      <c r="L1908" s="33" t="s">
        <v>34</v>
      </c>
      <c r="M1908" s="33" t="s">
        <v>34</v>
      </c>
      <c r="N1908" s="33" t="s">
        <v>34</v>
      </c>
      <c r="O1908" s="33" t="s">
        <v>34</v>
      </c>
      <c r="P1908" s="33">
        <v>1</v>
      </c>
      <c r="Q1908" s="33">
        <v>7</v>
      </c>
      <c r="R1908" s="33">
        <v>400</v>
      </c>
      <c r="S1908" s="33">
        <v>2.9</v>
      </c>
      <c r="T1908" s="35" t="s">
        <v>5621</v>
      </c>
      <c r="U1908">
        <v>2015</v>
      </c>
      <c r="V1908">
        <v>7</v>
      </c>
      <c r="W1908">
        <v>1</v>
      </c>
      <c r="X1908" t="str">
        <f>VLOOKUP(C1908,'country description'!$A$2:$B$16,2,0)</f>
        <v>India</v>
      </c>
      <c r="Y1908" t="str">
        <f t="shared" si="58"/>
        <v>Rs.400</v>
      </c>
      <c r="Z1908" s="36">
        <f t="shared" si="59"/>
        <v>400</v>
      </c>
    </row>
    <row r="1909" ht="14.25" customHeight="1" spans="1:26">
      <c r="A1909" s="33">
        <v>9980</v>
      </c>
      <c r="B1909" s="34" t="s">
        <v>5622</v>
      </c>
      <c r="C1909" s="33">
        <v>1</v>
      </c>
      <c r="D1909" s="34" t="s">
        <v>27</v>
      </c>
      <c r="E1909" s="33" t="s">
        <v>5623</v>
      </c>
      <c r="F1909" s="33" t="s">
        <v>119</v>
      </c>
      <c r="G1909" s="33" t="s">
        <v>120</v>
      </c>
      <c r="H1909" s="33">
        <v>77.243434</v>
      </c>
      <c r="I1909" s="33">
        <v>28.5469314</v>
      </c>
      <c r="J1909" s="33" t="s">
        <v>5624</v>
      </c>
      <c r="K1909" s="33" t="s">
        <v>32</v>
      </c>
      <c r="L1909" s="33" t="s">
        <v>34</v>
      </c>
      <c r="M1909" s="33" t="s">
        <v>33</v>
      </c>
      <c r="N1909" s="33" t="s">
        <v>34</v>
      </c>
      <c r="O1909" s="33" t="s">
        <v>34</v>
      </c>
      <c r="P1909" s="33">
        <v>1</v>
      </c>
      <c r="Q1909" s="33">
        <v>78</v>
      </c>
      <c r="R1909" s="33">
        <v>350</v>
      </c>
      <c r="S1909" s="33">
        <v>2.8</v>
      </c>
      <c r="T1909" s="35" t="s">
        <v>5071</v>
      </c>
      <c r="U1909">
        <v>2011</v>
      </c>
      <c r="V1909">
        <v>7</v>
      </c>
      <c r="W1909">
        <v>11</v>
      </c>
      <c r="X1909" t="str">
        <f>VLOOKUP(C1909,'country description'!$A$2:$B$16,2,0)</f>
        <v>India</v>
      </c>
      <c r="Y1909" t="str">
        <f t="shared" si="58"/>
        <v>Rs.350</v>
      </c>
      <c r="Z1909" s="36">
        <f t="shared" si="59"/>
        <v>350</v>
      </c>
    </row>
    <row r="1910" ht="14.25" customHeight="1" spans="1:26">
      <c r="A1910" s="33">
        <v>9984</v>
      </c>
      <c r="B1910" s="34" t="s">
        <v>5625</v>
      </c>
      <c r="C1910" s="33">
        <v>1</v>
      </c>
      <c r="D1910" s="34" t="s">
        <v>27</v>
      </c>
      <c r="E1910" s="33" t="s">
        <v>2106</v>
      </c>
      <c r="F1910" s="33" t="s">
        <v>537</v>
      </c>
      <c r="G1910" s="33" t="s">
        <v>538</v>
      </c>
      <c r="H1910" s="33">
        <v>77.21905142</v>
      </c>
      <c r="I1910" s="33">
        <v>28.52862637</v>
      </c>
      <c r="J1910" s="33" t="s">
        <v>534</v>
      </c>
      <c r="K1910" s="33" t="s">
        <v>32</v>
      </c>
      <c r="L1910" s="33" t="s">
        <v>34</v>
      </c>
      <c r="M1910" s="33" t="s">
        <v>34</v>
      </c>
      <c r="N1910" s="33" t="s">
        <v>34</v>
      </c>
      <c r="O1910" s="33" t="s">
        <v>34</v>
      </c>
      <c r="P1910" s="33">
        <v>2</v>
      </c>
      <c r="Q1910" s="33">
        <v>725</v>
      </c>
      <c r="R1910" s="33">
        <v>700</v>
      </c>
      <c r="S1910" s="33">
        <v>3.9</v>
      </c>
      <c r="T1910" s="35" t="s">
        <v>5626</v>
      </c>
      <c r="U1910">
        <v>2016</v>
      </c>
      <c r="V1910">
        <v>8</v>
      </c>
      <c r="W1910">
        <v>4</v>
      </c>
      <c r="X1910" t="str">
        <f>VLOOKUP(C1910,'country description'!$A$2:$B$16,2,0)</f>
        <v>India</v>
      </c>
      <c r="Y1910" t="str">
        <f t="shared" si="58"/>
        <v>Rs.700</v>
      </c>
      <c r="Z1910" s="36">
        <f t="shared" si="59"/>
        <v>700</v>
      </c>
    </row>
    <row r="1911" ht="14.25" customHeight="1" spans="1:26">
      <c r="A1911" s="33">
        <v>9985</v>
      </c>
      <c r="B1911" s="34" t="s">
        <v>5627</v>
      </c>
      <c r="C1911" s="33">
        <v>1</v>
      </c>
      <c r="D1911" s="34" t="s">
        <v>27</v>
      </c>
      <c r="E1911" s="33" t="s">
        <v>5628</v>
      </c>
      <c r="F1911" s="33" t="s">
        <v>421</v>
      </c>
      <c r="G1911" s="33" t="s">
        <v>422</v>
      </c>
      <c r="H1911" s="33">
        <v>77.263331</v>
      </c>
      <c r="I1911" s="33">
        <v>28.52576</v>
      </c>
      <c r="J1911" s="33" t="s">
        <v>1285</v>
      </c>
      <c r="K1911" s="33" t="s">
        <v>32</v>
      </c>
      <c r="L1911" s="33" t="s">
        <v>34</v>
      </c>
      <c r="M1911" s="33" t="s">
        <v>34</v>
      </c>
      <c r="N1911" s="33" t="s">
        <v>34</v>
      </c>
      <c r="O1911" s="33" t="s">
        <v>34</v>
      </c>
      <c r="P1911" s="33">
        <v>1</v>
      </c>
      <c r="Q1911" s="33">
        <v>7</v>
      </c>
      <c r="R1911" s="33">
        <v>150</v>
      </c>
      <c r="S1911" s="33">
        <v>2.9</v>
      </c>
      <c r="T1911" s="35" t="s">
        <v>5629</v>
      </c>
      <c r="U1911">
        <v>2017</v>
      </c>
      <c r="V1911">
        <v>4</v>
      </c>
      <c r="W1911">
        <v>27</v>
      </c>
      <c r="X1911" t="str">
        <f>VLOOKUP(C1911,'country description'!$A$2:$B$16,2,0)</f>
        <v>India</v>
      </c>
      <c r="Y1911" t="str">
        <f t="shared" si="58"/>
        <v>Rs.150</v>
      </c>
      <c r="Z1911" s="36">
        <f t="shared" si="59"/>
        <v>150</v>
      </c>
    </row>
    <row r="1912" ht="14.25" customHeight="1" spans="1:26">
      <c r="A1912" s="33">
        <v>9992</v>
      </c>
      <c r="B1912" s="34" t="s">
        <v>5630</v>
      </c>
      <c r="C1912" s="33">
        <v>1</v>
      </c>
      <c r="D1912" s="34" t="s">
        <v>27</v>
      </c>
      <c r="E1912" s="33" t="s">
        <v>5631</v>
      </c>
      <c r="F1912" s="33" t="s">
        <v>421</v>
      </c>
      <c r="G1912" s="33" t="s">
        <v>422</v>
      </c>
      <c r="H1912" s="33">
        <v>77.25989409</v>
      </c>
      <c r="I1912" s="33">
        <v>28.53320649</v>
      </c>
      <c r="J1912" s="33" t="s">
        <v>90</v>
      </c>
      <c r="K1912" s="33" t="s">
        <v>32</v>
      </c>
      <c r="L1912" s="33" t="s">
        <v>34</v>
      </c>
      <c r="M1912" s="33" t="s">
        <v>34</v>
      </c>
      <c r="N1912" s="33" t="s">
        <v>34</v>
      </c>
      <c r="O1912" s="33" t="s">
        <v>34</v>
      </c>
      <c r="P1912" s="33">
        <v>1</v>
      </c>
      <c r="Q1912" s="33">
        <v>14</v>
      </c>
      <c r="R1912" s="33">
        <v>400</v>
      </c>
      <c r="S1912" s="33">
        <v>2.9</v>
      </c>
      <c r="T1912" s="35" t="s">
        <v>3533</v>
      </c>
      <c r="U1912">
        <v>2011</v>
      </c>
      <c r="V1912">
        <v>3</v>
      </c>
      <c r="W1912">
        <v>8</v>
      </c>
      <c r="X1912" t="str">
        <f>VLOOKUP(C1912,'country description'!$A$2:$B$16,2,0)</f>
        <v>India</v>
      </c>
      <c r="Y1912" t="str">
        <f t="shared" si="58"/>
        <v>Rs.400</v>
      </c>
      <c r="Z1912" s="36">
        <f t="shared" si="59"/>
        <v>400</v>
      </c>
    </row>
    <row r="1913" ht="14.25" customHeight="1" spans="1:26">
      <c r="A1913" s="33">
        <v>9993</v>
      </c>
      <c r="B1913" s="34" t="s">
        <v>4504</v>
      </c>
      <c r="C1913" s="33">
        <v>1</v>
      </c>
      <c r="D1913" s="34" t="s">
        <v>27</v>
      </c>
      <c r="E1913" s="33" t="s">
        <v>5632</v>
      </c>
      <c r="F1913" s="33" t="s">
        <v>421</v>
      </c>
      <c r="G1913" s="33" t="s">
        <v>422</v>
      </c>
      <c r="H1913" s="33">
        <v>77.26306513</v>
      </c>
      <c r="I1913" s="33">
        <v>28.52530273</v>
      </c>
      <c r="J1913" s="33" t="s">
        <v>4506</v>
      </c>
      <c r="K1913" s="33" t="s">
        <v>32</v>
      </c>
      <c r="L1913" s="33" t="s">
        <v>34</v>
      </c>
      <c r="M1913" s="33" t="s">
        <v>34</v>
      </c>
      <c r="N1913" s="33" t="s">
        <v>34</v>
      </c>
      <c r="O1913" s="33" t="s">
        <v>34</v>
      </c>
      <c r="P1913" s="33">
        <v>1</v>
      </c>
      <c r="Q1913" s="33">
        <v>16</v>
      </c>
      <c r="R1913" s="33">
        <v>300</v>
      </c>
      <c r="S1913" s="33">
        <v>2.7</v>
      </c>
      <c r="T1913" s="35" t="s">
        <v>5633</v>
      </c>
      <c r="U1913">
        <v>2018</v>
      </c>
      <c r="V1913">
        <v>1</v>
      </c>
      <c r="W1913">
        <v>21</v>
      </c>
      <c r="X1913" t="str">
        <f>VLOOKUP(C1913,'country description'!$A$2:$B$16,2,0)</f>
        <v>India</v>
      </c>
      <c r="Y1913" t="str">
        <f t="shared" si="58"/>
        <v>Rs.300</v>
      </c>
      <c r="Z1913" s="36">
        <f t="shared" si="59"/>
        <v>300</v>
      </c>
    </row>
    <row r="1914" ht="14.25" customHeight="1" spans="1:26">
      <c r="A1914" s="33">
        <v>9996</v>
      </c>
      <c r="B1914" s="34" t="s">
        <v>5634</v>
      </c>
      <c r="C1914" s="33">
        <v>1</v>
      </c>
      <c r="D1914" s="34" t="s">
        <v>27</v>
      </c>
      <c r="E1914" s="33" t="s">
        <v>5635</v>
      </c>
      <c r="F1914" s="33" t="s">
        <v>2149</v>
      </c>
      <c r="G1914" s="33" t="s">
        <v>2150</v>
      </c>
      <c r="H1914" s="33">
        <v>77.2967478</v>
      </c>
      <c r="I1914" s="33">
        <v>28.5412029</v>
      </c>
      <c r="J1914" s="33" t="s">
        <v>5636</v>
      </c>
      <c r="K1914" s="33" t="s">
        <v>32</v>
      </c>
      <c r="L1914" s="33" t="s">
        <v>34</v>
      </c>
      <c r="M1914" s="33" t="s">
        <v>34</v>
      </c>
      <c r="N1914" s="33" t="s">
        <v>34</v>
      </c>
      <c r="O1914" s="33" t="s">
        <v>34</v>
      </c>
      <c r="P1914" s="33">
        <v>1</v>
      </c>
      <c r="Q1914" s="33">
        <v>8</v>
      </c>
      <c r="R1914" s="33">
        <v>150</v>
      </c>
      <c r="S1914" s="33">
        <v>2.9</v>
      </c>
      <c r="T1914" s="35" t="s">
        <v>5637</v>
      </c>
      <c r="U1914">
        <v>2017</v>
      </c>
      <c r="V1914">
        <v>2</v>
      </c>
      <c r="W1914">
        <v>16</v>
      </c>
      <c r="X1914" t="str">
        <f>VLOOKUP(C1914,'country description'!$A$2:$B$16,2,0)</f>
        <v>India</v>
      </c>
      <c r="Y1914" t="str">
        <f t="shared" si="58"/>
        <v>Rs.150</v>
      </c>
      <c r="Z1914" s="36">
        <f t="shared" si="59"/>
        <v>150</v>
      </c>
    </row>
    <row r="1915" ht="14.25" customHeight="1" spans="1:26">
      <c r="A1915" s="33">
        <v>9998</v>
      </c>
      <c r="B1915" s="34" t="s">
        <v>5638</v>
      </c>
      <c r="C1915" s="33">
        <v>1</v>
      </c>
      <c r="D1915" s="34" t="s">
        <v>27</v>
      </c>
      <c r="E1915" s="33" t="s">
        <v>5639</v>
      </c>
      <c r="F1915" s="33" t="s">
        <v>421</v>
      </c>
      <c r="G1915" s="33" t="s">
        <v>422</v>
      </c>
      <c r="H1915" s="33">
        <v>77.2634745</v>
      </c>
      <c r="I1915" s="33">
        <v>28.52588599</v>
      </c>
      <c r="J1915" s="33" t="s">
        <v>5640</v>
      </c>
      <c r="K1915" s="33" t="s">
        <v>32</v>
      </c>
      <c r="L1915" s="33" t="s">
        <v>34</v>
      </c>
      <c r="M1915" s="33" t="s">
        <v>34</v>
      </c>
      <c r="N1915" s="33" t="s">
        <v>34</v>
      </c>
      <c r="O1915" s="33" t="s">
        <v>34</v>
      </c>
      <c r="P1915" s="33">
        <v>1</v>
      </c>
      <c r="Q1915" s="33">
        <v>10</v>
      </c>
      <c r="R1915" s="33">
        <v>450</v>
      </c>
      <c r="S1915" s="33">
        <v>3</v>
      </c>
      <c r="T1915" s="35" t="s">
        <v>5641</v>
      </c>
      <c r="U1915">
        <v>2014</v>
      </c>
      <c r="V1915">
        <v>12</v>
      </c>
      <c r="W1915">
        <v>24</v>
      </c>
      <c r="X1915" t="str">
        <f>VLOOKUP(C1915,'country description'!$A$2:$B$16,2,0)</f>
        <v>India</v>
      </c>
      <c r="Y1915" t="str">
        <f t="shared" si="58"/>
        <v>Rs.450</v>
      </c>
      <c r="Z1915" s="36">
        <f t="shared" si="59"/>
        <v>450</v>
      </c>
    </row>
    <row r="1916" ht="14.25" customHeight="1" spans="1:26">
      <c r="A1916" s="33">
        <v>11371</v>
      </c>
      <c r="B1916" s="34" t="s">
        <v>5642</v>
      </c>
      <c r="C1916" s="33">
        <v>1</v>
      </c>
      <c r="D1916" s="34" t="s">
        <v>5643</v>
      </c>
      <c r="E1916" s="33" t="s">
        <v>5644</v>
      </c>
      <c r="F1916" s="33" t="s">
        <v>5645</v>
      </c>
      <c r="G1916" s="33" t="s">
        <v>5646</v>
      </c>
      <c r="H1916" s="33">
        <v>73.9166191</v>
      </c>
      <c r="I1916" s="33">
        <v>18.5624502</v>
      </c>
      <c r="J1916" s="33" t="s">
        <v>5647</v>
      </c>
      <c r="K1916" s="33" t="s">
        <v>32</v>
      </c>
      <c r="L1916" s="33" t="s">
        <v>33</v>
      </c>
      <c r="M1916" s="33" t="s">
        <v>33</v>
      </c>
      <c r="N1916" s="33" t="s">
        <v>34</v>
      </c>
      <c r="O1916" s="33" t="s">
        <v>34</v>
      </c>
      <c r="P1916" s="33">
        <v>3</v>
      </c>
      <c r="Q1916" s="33">
        <v>1439</v>
      </c>
      <c r="R1916" s="33">
        <v>1800</v>
      </c>
      <c r="S1916" s="33">
        <v>4.5</v>
      </c>
      <c r="T1916" s="35" t="s">
        <v>4600</v>
      </c>
      <c r="U1916">
        <v>2010</v>
      </c>
      <c r="V1916">
        <v>12</v>
      </c>
      <c r="W1916">
        <v>27</v>
      </c>
      <c r="X1916" t="str">
        <f>VLOOKUP(C1916,'country description'!$A$2:$B$16,2,0)</f>
        <v>India</v>
      </c>
      <c r="Y1916" t="str">
        <f t="shared" si="58"/>
        <v>Rs.1800</v>
      </c>
      <c r="Z1916" s="36">
        <f t="shared" si="59"/>
        <v>1800</v>
      </c>
    </row>
    <row r="1917" ht="14.25" customHeight="1" spans="1:26">
      <c r="A1917" s="33">
        <v>11807</v>
      </c>
      <c r="B1917" s="34" t="s">
        <v>5007</v>
      </c>
      <c r="C1917" s="33">
        <v>1</v>
      </c>
      <c r="D1917" s="34" t="s">
        <v>5643</v>
      </c>
      <c r="E1917" s="33" t="s">
        <v>5648</v>
      </c>
      <c r="F1917" s="33" t="s">
        <v>5649</v>
      </c>
      <c r="G1917" s="33" t="s">
        <v>5650</v>
      </c>
      <c r="H1917" s="33">
        <v>73.84252679</v>
      </c>
      <c r="I1917" s="33">
        <v>18.51621575</v>
      </c>
      <c r="J1917" s="33" t="s">
        <v>44</v>
      </c>
      <c r="K1917" s="33" t="s">
        <v>32</v>
      </c>
      <c r="L1917" s="33" t="s">
        <v>34</v>
      </c>
      <c r="M1917" s="33" t="s">
        <v>34</v>
      </c>
      <c r="N1917" s="33" t="s">
        <v>34</v>
      </c>
      <c r="O1917" s="33" t="s">
        <v>34</v>
      </c>
      <c r="P1917" s="33">
        <v>3</v>
      </c>
      <c r="Q1917" s="33">
        <v>2847</v>
      </c>
      <c r="R1917" s="33">
        <v>1700</v>
      </c>
      <c r="S1917" s="33">
        <v>4.5</v>
      </c>
      <c r="T1917" s="35" t="s">
        <v>3328</v>
      </c>
      <c r="U1917">
        <v>2016</v>
      </c>
      <c r="V1917">
        <v>2</v>
      </c>
      <c r="W1917">
        <v>23</v>
      </c>
      <c r="X1917" t="str">
        <f>VLOOKUP(C1917,'country description'!$A$2:$B$16,2,0)</f>
        <v>India</v>
      </c>
      <c r="Y1917" t="str">
        <f t="shared" si="58"/>
        <v>Rs.1700</v>
      </c>
      <c r="Z1917" s="36">
        <f t="shared" si="59"/>
        <v>1700</v>
      </c>
    </row>
    <row r="1918" ht="14.25" customHeight="1" spans="1:26">
      <c r="A1918" s="33">
        <v>13231</v>
      </c>
      <c r="B1918" s="34" t="s">
        <v>5651</v>
      </c>
      <c r="C1918" s="33">
        <v>1</v>
      </c>
      <c r="D1918" s="34" t="s">
        <v>5643</v>
      </c>
      <c r="E1918" s="33" t="s">
        <v>5652</v>
      </c>
      <c r="F1918" s="33" t="s">
        <v>5653</v>
      </c>
      <c r="G1918" s="33" t="s">
        <v>5654</v>
      </c>
      <c r="H1918" s="33">
        <v>73.83842938</v>
      </c>
      <c r="I1918" s="33">
        <v>18.51420998</v>
      </c>
      <c r="J1918" s="33" t="s">
        <v>2016</v>
      </c>
      <c r="K1918" s="33" t="s">
        <v>32</v>
      </c>
      <c r="L1918" s="33" t="s">
        <v>34</v>
      </c>
      <c r="M1918" s="33" t="s">
        <v>34</v>
      </c>
      <c r="N1918" s="33" t="s">
        <v>34</v>
      </c>
      <c r="O1918" s="33" t="s">
        <v>34</v>
      </c>
      <c r="P1918" s="33">
        <v>3</v>
      </c>
      <c r="Q1918" s="33">
        <v>2510</v>
      </c>
      <c r="R1918" s="33">
        <v>1000</v>
      </c>
      <c r="S1918" s="33">
        <v>4.8</v>
      </c>
      <c r="T1918" s="35" t="s">
        <v>1143</v>
      </c>
      <c r="U1918">
        <v>2018</v>
      </c>
      <c r="V1918">
        <v>6</v>
      </c>
      <c r="W1918">
        <v>4</v>
      </c>
      <c r="X1918" t="str">
        <f>VLOOKUP(C1918,'country description'!$A$2:$B$16,2,0)</f>
        <v>India</v>
      </c>
      <c r="Y1918" t="str">
        <f t="shared" si="58"/>
        <v>Rs.1000</v>
      </c>
      <c r="Z1918" s="36">
        <f t="shared" si="59"/>
        <v>1000</v>
      </c>
    </row>
    <row r="1919" ht="14.25" customHeight="1" spans="1:26">
      <c r="A1919" s="33">
        <v>15005</v>
      </c>
      <c r="B1919" s="34" t="s">
        <v>5655</v>
      </c>
      <c r="C1919" s="33">
        <v>1</v>
      </c>
      <c r="D1919" s="34" t="s">
        <v>5656</v>
      </c>
      <c r="E1919" s="33" t="s">
        <v>5657</v>
      </c>
      <c r="F1919" s="33" t="s">
        <v>5658</v>
      </c>
      <c r="G1919" s="33" t="s">
        <v>5659</v>
      </c>
      <c r="H1919" s="33">
        <v>75.80489259</v>
      </c>
      <c r="I1919" s="33">
        <v>30.88722034</v>
      </c>
      <c r="J1919" s="33" t="s">
        <v>329</v>
      </c>
      <c r="K1919" s="33" t="s">
        <v>32</v>
      </c>
      <c r="L1919" s="33" t="s">
        <v>34</v>
      </c>
      <c r="M1919" s="33" t="s">
        <v>34</v>
      </c>
      <c r="N1919" s="33" t="s">
        <v>34</v>
      </c>
      <c r="O1919" s="33" t="s">
        <v>34</v>
      </c>
      <c r="P1919" s="33">
        <v>3</v>
      </c>
      <c r="Q1919" s="33">
        <v>191</v>
      </c>
      <c r="R1919" s="33">
        <v>1400</v>
      </c>
      <c r="S1919" s="33">
        <v>4.1</v>
      </c>
      <c r="T1919" s="35" t="s">
        <v>3389</v>
      </c>
      <c r="U1919">
        <v>2017</v>
      </c>
      <c r="V1919">
        <v>7</v>
      </c>
      <c r="W1919">
        <v>5</v>
      </c>
      <c r="X1919" t="str">
        <f>VLOOKUP(C1919,'country description'!$A$2:$B$16,2,0)</f>
        <v>India</v>
      </c>
      <c r="Y1919" t="str">
        <f t="shared" si="58"/>
        <v>Rs.1400</v>
      </c>
      <c r="Z1919" s="36">
        <f t="shared" si="59"/>
        <v>1400</v>
      </c>
    </row>
    <row r="1920" ht="14.25" customHeight="1" spans="1:26">
      <c r="A1920" s="33">
        <v>15008</v>
      </c>
      <c r="B1920" s="34" t="s">
        <v>5660</v>
      </c>
      <c r="C1920" s="33">
        <v>1</v>
      </c>
      <c r="D1920" s="34" t="s">
        <v>5656</v>
      </c>
      <c r="E1920" s="33" t="s">
        <v>5661</v>
      </c>
      <c r="F1920" s="33" t="s">
        <v>5662</v>
      </c>
      <c r="G1920" s="33" t="s">
        <v>5663</v>
      </c>
      <c r="H1920" s="33">
        <v>75.82172044</v>
      </c>
      <c r="I1920" s="33">
        <v>30.89323422</v>
      </c>
      <c r="J1920" s="33" t="s">
        <v>5664</v>
      </c>
      <c r="K1920" s="33" t="s">
        <v>32</v>
      </c>
      <c r="L1920" s="33" t="s">
        <v>34</v>
      </c>
      <c r="M1920" s="33" t="s">
        <v>34</v>
      </c>
      <c r="N1920" s="33" t="s">
        <v>34</v>
      </c>
      <c r="O1920" s="33" t="s">
        <v>34</v>
      </c>
      <c r="P1920" s="33">
        <v>2</v>
      </c>
      <c r="Q1920" s="33">
        <v>261</v>
      </c>
      <c r="R1920" s="33">
        <v>800</v>
      </c>
      <c r="S1920" s="33">
        <v>4.2</v>
      </c>
      <c r="T1920" s="35" t="s">
        <v>2775</v>
      </c>
      <c r="U1920">
        <v>2011</v>
      </c>
      <c r="V1920">
        <v>10</v>
      </c>
      <c r="W1920">
        <v>19</v>
      </c>
      <c r="X1920" t="str">
        <f>VLOOKUP(C1920,'country description'!$A$2:$B$16,2,0)</f>
        <v>India</v>
      </c>
      <c r="Y1920" t="str">
        <f t="shared" si="58"/>
        <v>Rs.800</v>
      </c>
      <c r="Z1920" s="36">
        <f t="shared" si="59"/>
        <v>800</v>
      </c>
    </row>
    <row r="1921" ht="14.25" customHeight="1" spans="1:26">
      <c r="A1921" s="33">
        <v>15078</v>
      </c>
      <c r="B1921" s="34" t="s">
        <v>113</v>
      </c>
      <c r="C1921" s="33">
        <v>1</v>
      </c>
      <c r="D1921" s="34" t="s">
        <v>5656</v>
      </c>
      <c r="E1921" s="33" t="s">
        <v>5665</v>
      </c>
      <c r="F1921" s="33" t="s">
        <v>5662</v>
      </c>
      <c r="G1921" s="33" t="s">
        <v>5663</v>
      </c>
      <c r="H1921" s="33">
        <v>75.82219854</v>
      </c>
      <c r="I1921" s="33">
        <v>30.89285962</v>
      </c>
      <c r="J1921" s="33" t="s">
        <v>115</v>
      </c>
      <c r="K1921" s="33" t="s">
        <v>32</v>
      </c>
      <c r="L1921" s="33" t="s">
        <v>34</v>
      </c>
      <c r="M1921" s="33" t="s">
        <v>34</v>
      </c>
      <c r="N1921" s="33" t="s">
        <v>34</v>
      </c>
      <c r="O1921" s="33" t="s">
        <v>34</v>
      </c>
      <c r="P1921" s="33">
        <v>2</v>
      </c>
      <c r="Q1921" s="33">
        <v>86</v>
      </c>
      <c r="R1921" s="33">
        <v>700</v>
      </c>
      <c r="S1921" s="33">
        <v>3.6</v>
      </c>
      <c r="T1921" s="35" t="s">
        <v>5666</v>
      </c>
      <c r="U1921">
        <v>2016</v>
      </c>
      <c r="V1921">
        <v>3</v>
      </c>
      <c r="W1921">
        <v>14</v>
      </c>
      <c r="X1921" t="str">
        <f>VLOOKUP(C1921,'country description'!$A$2:$B$16,2,0)</f>
        <v>India</v>
      </c>
      <c r="Y1921" t="str">
        <f t="shared" si="58"/>
        <v>Rs.700</v>
      </c>
      <c r="Z1921" s="36">
        <f t="shared" si="59"/>
        <v>700</v>
      </c>
    </row>
    <row r="1922" ht="14.25" customHeight="1" spans="1:26">
      <c r="A1922" s="33">
        <v>15091</v>
      </c>
      <c r="B1922" s="34" t="s">
        <v>5667</v>
      </c>
      <c r="C1922" s="33">
        <v>1</v>
      </c>
      <c r="D1922" s="34" t="s">
        <v>5656</v>
      </c>
      <c r="E1922" s="33" t="s">
        <v>5668</v>
      </c>
      <c r="F1922" s="33" t="s">
        <v>5669</v>
      </c>
      <c r="G1922" s="33" t="s">
        <v>5670</v>
      </c>
      <c r="H1922" s="33">
        <v>75.82961485</v>
      </c>
      <c r="I1922" s="33">
        <v>30.89018388</v>
      </c>
      <c r="J1922" s="33" t="s">
        <v>44</v>
      </c>
      <c r="K1922" s="33" t="s">
        <v>32</v>
      </c>
      <c r="L1922" s="33" t="s">
        <v>34</v>
      </c>
      <c r="M1922" s="33" t="s">
        <v>34</v>
      </c>
      <c r="N1922" s="33" t="s">
        <v>34</v>
      </c>
      <c r="O1922" s="33" t="s">
        <v>34</v>
      </c>
      <c r="P1922" s="33">
        <v>2</v>
      </c>
      <c r="Q1922" s="33">
        <v>196</v>
      </c>
      <c r="R1922" s="33">
        <v>800</v>
      </c>
      <c r="S1922" s="33">
        <v>4.6</v>
      </c>
      <c r="T1922" s="35" t="s">
        <v>3016</v>
      </c>
      <c r="U1922">
        <v>2010</v>
      </c>
      <c r="V1922">
        <v>7</v>
      </c>
      <c r="W1922">
        <v>14</v>
      </c>
      <c r="X1922" t="str">
        <f>VLOOKUP(C1922,'country description'!$A$2:$B$16,2,0)</f>
        <v>India</v>
      </c>
      <c r="Y1922" t="str">
        <f t="shared" ref="Y1922:Y1985" si="60">TRIM(MID(K1922,FIND("(",K1922)+1,FIND(")",K1922)-FIND("(",K1922)-1))&amp;R1922</f>
        <v>Rs.800</v>
      </c>
      <c r="Z1922" s="36">
        <f t="shared" si="59"/>
        <v>800</v>
      </c>
    </row>
    <row r="1923" ht="14.25" customHeight="1" spans="1:26">
      <c r="A1923" s="33">
        <v>15104</v>
      </c>
      <c r="B1923" s="34" t="s">
        <v>5671</v>
      </c>
      <c r="C1923" s="33">
        <v>1</v>
      </c>
      <c r="D1923" s="34" t="s">
        <v>5656</v>
      </c>
      <c r="E1923" s="33" t="s">
        <v>5672</v>
      </c>
      <c r="F1923" s="33" t="s">
        <v>5662</v>
      </c>
      <c r="G1923" s="33" t="s">
        <v>5663</v>
      </c>
      <c r="H1923" s="33">
        <v>75.8214948</v>
      </c>
      <c r="I1923" s="33">
        <v>30.89308145</v>
      </c>
      <c r="J1923" s="33" t="s">
        <v>5673</v>
      </c>
      <c r="K1923" s="33" t="s">
        <v>32</v>
      </c>
      <c r="L1923" s="33" t="s">
        <v>34</v>
      </c>
      <c r="M1923" s="33" t="s">
        <v>34</v>
      </c>
      <c r="N1923" s="33" t="s">
        <v>34</v>
      </c>
      <c r="O1923" s="33" t="s">
        <v>34</v>
      </c>
      <c r="P1923" s="33">
        <v>3</v>
      </c>
      <c r="Q1923" s="33">
        <v>156</v>
      </c>
      <c r="R1923" s="33">
        <v>1200</v>
      </c>
      <c r="S1923" s="33">
        <v>3.8</v>
      </c>
      <c r="T1923" s="35" t="s">
        <v>396</v>
      </c>
      <c r="U1923">
        <v>2018</v>
      </c>
      <c r="V1923">
        <v>7</v>
      </c>
      <c r="W1923">
        <v>26</v>
      </c>
      <c r="X1923" t="str">
        <f>VLOOKUP(C1923,'country description'!$A$2:$B$16,2,0)</f>
        <v>India</v>
      </c>
      <c r="Y1923" t="str">
        <f t="shared" si="60"/>
        <v>Rs.1200</v>
      </c>
      <c r="Z1923" s="36">
        <f t="shared" ref="Z1923:Z1979" si="61">R:R</f>
        <v>1200</v>
      </c>
    </row>
    <row r="1924" ht="14.25" customHeight="1" spans="1:26">
      <c r="A1924" s="33">
        <v>15132</v>
      </c>
      <c r="B1924" s="34" t="s">
        <v>5674</v>
      </c>
      <c r="C1924" s="33">
        <v>1</v>
      </c>
      <c r="D1924" s="34" t="s">
        <v>5656</v>
      </c>
      <c r="E1924" s="33" t="s">
        <v>5675</v>
      </c>
      <c r="F1924" s="33" t="s">
        <v>5676</v>
      </c>
      <c r="G1924" s="33" t="s">
        <v>5677</v>
      </c>
      <c r="H1924" s="33">
        <v>75.83133817</v>
      </c>
      <c r="I1924" s="33">
        <v>30.89999169</v>
      </c>
      <c r="J1924" s="33" t="s">
        <v>5678</v>
      </c>
      <c r="K1924" s="33" t="s">
        <v>32</v>
      </c>
      <c r="L1924" s="33" t="s">
        <v>34</v>
      </c>
      <c r="M1924" s="33" t="s">
        <v>34</v>
      </c>
      <c r="N1924" s="33" t="s">
        <v>34</v>
      </c>
      <c r="O1924" s="33" t="s">
        <v>34</v>
      </c>
      <c r="P1924" s="33">
        <v>3</v>
      </c>
      <c r="Q1924" s="33">
        <v>178</v>
      </c>
      <c r="R1924" s="33">
        <v>1500</v>
      </c>
      <c r="S1924" s="33">
        <v>4.1</v>
      </c>
      <c r="T1924" s="35" t="s">
        <v>5679</v>
      </c>
      <c r="U1924">
        <v>2011</v>
      </c>
      <c r="V1924">
        <v>4</v>
      </c>
      <c r="W1924">
        <v>13</v>
      </c>
      <c r="X1924" t="str">
        <f>VLOOKUP(C1924,'country description'!$A$2:$B$16,2,0)</f>
        <v>India</v>
      </c>
      <c r="Y1924" t="str">
        <f t="shared" si="60"/>
        <v>Rs.1500</v>
      </c>
      <c r="Z1924" s="36">
        <f t="shared" si="61"/>
        <v>1500</v>
      </c>
    </row>
    <row r="1925" ht="14.25" customHeight="1" spans="1:26">
      <c r="A1925" s="33">
        <v>15221</v>
      </c>
      <c r="B1925" s="34" t="s">
        <v>5680</v>
      </c>
      <c r="C1925" s="33">
        <v>1</v>
      </c>
      <c r="D1925" s="34" t="s">
        <v>5656</v>
      </c>
      <c r="E1925" s="33" t="s">
        <v>5681</v>
      </c>
      <c r="F1925" s="33" t="s">
        <v>1018</v>
      </c>
      <c r="G1925" s="33" t="s">
        <v>5682</v>
      </c>
      <c r="H1925" s="33">
        <v>75.83981965</v>
      </c>
      <c r="I1925" s="33">
        <v>30.91405691</v>
      </c>
      <c r="J1925" s="33" t="s">
        <v>1598</v>
      </c>
      <c r="K1925" s="33" t="s">
        <v>32</v>
      </c>
      <c r="L1925" s="33" t="s">
        <v>34</v>
      </c>
      <c r="M1925" s="33" t="s">
        <v>34</v>
      </c>
      <c r="N1925" s="33" t="s">
        <v>34</v>
      </c>
      <c r="O1925" s="33" t="s">
        <v>34</v>
      </c>
      <c r="P1925" s="33">
        <v>1</v>
      </c>
      <c r="Q1925" s="33">
        <v>109</v>
      </c>
      <c r="R1925" s="33">
        <v>400</v>
      </c>
      <c r="S1925" s="33">
        <v>3.9</v>
      </c>
      <c r="T1925" s="35" t="s">
        <v>5683</v>
      </c>
      <c r="U1925">
        <v>2012</v>
      </c>
      <c r="V1925">
        <v>5</v>
      </c>
      <c r="W1925">
        <v>19</v>
      </c>
      <c r="X1925" t="str">
        <f>VLOOKUP(C1925,'country description'!$A$2:$B$16,2,0)</f>
        <v>India</v>
      </c>
      <c r="Y1925" t="str">
        <f t="shared" si="60"/>
        <v>Rs.400</v>
      </c>
      <c r="Z1925" s="36">
        <f t="shared" si="61"/>
        <v>400</v>
      </c>
    </row>
    <row r="1926" ht="14.25" customHeight="1" spans="1:26">
      <c r="A1926" s="33">
        <v>15239</v>
      </c>
      <c r="B1926" s="34" t="s">
        <v>5684</v>
      </c>
      <c r="C1926" s="33">
        <v>1</v>
      </c>
      <c r="D1926" s="34" t="s">
        <v>5656</v>
      </c>
      <c r="E1926" s="33" t="s">
        <v>5685</v>
      </c>
      <c r="F1926" s="33" t="s">
        <v>5686</v>
      </c>
      <c r="G1926" s="33" t="s">
        <v>5687</v>
      </c>
      <c r="H1926" s="33">
        <v>75.84273856</v>
      </c>
      <c r="I1926" s="33">
        <v>30.87398772</v>
      </c>
      <c r="J1926" s="33" t="s">
        <v>580</v>
      </c>
      <c r="K1926" s="33" t="s">
        <v>32</v>
      </c>
      <c r="L1926" s="33" t="s">
        <v>34</v>
      </c>
      <c r="M1926" s="33" t="s">
        <v>34</v>
      </c>
      <c r="N1926" s="33" t="s">
        <v>34</v>
      </c>
      <c r="O1926" s="33" t="s">
        <v>34</v>
      </c>
      <c r="P1926" s="33">
        <v>2</v>
      </c>
      <c r="Q1926" s="33">
        <v>93</v>
      </c>
      <c r="R1926" s="33">
        <v>800</v>
      </c>
      <c r="S1926" s="33">
        <v>3.6</v>
      </c>
      <c r="T1926" s="35" t="s">
        <v>1108</v>
      </c>
      <c r="U1926">
        <v>2011</v>
      </c>
      <c r="V1926">
        <v>12</v>
      </c>
      <c r="W1926">
        <v>28</v>
      </c>
      <c r="X1926" t="str">
        <f>VLOOKUP(C1926,'country description'!$A$2:$B$16,2,0)</f>
        <v>India</v>
      </c>
      <c r="Y1926" t="str">
        <f t="shared" si="60"/>
        <v>Rs.800</v>
      </c>
      <c r="Z1926" s="36">
        <f t="shared" si="61"/>
        <v>800</v>
      </c>
    </row>
    <row r="1927" ht="14.25" customHeight="1" spans="1:26">
      <c r="A1927" s="33">
        <v>15292</v>
      </c>
      <c r="B1927" s="34" t="s">
        <v>5688</v>
      </c>
      <c r="C1927" s="33">
        <v>1</v>
      </c>
      <c r="D1927" s="34" t="s">
        <v>5656</v>
      </c>
      <c r="E1927" s="33" t="s">
        <v>5689</v>
      </c>
      <c r="F1927" s="33" t="s">
        <v>1018</v>
      </c>
      <c r="G1927" s="33" t="s">
        <v>5682</v>
      </c>
      <c r="H1927" s="33">
        <v>75.83284054</v>
      </c>
      <c r="I1927" s="33">
        <v>30.90556176</v>
      </c>
      <c r="J1927" s="33" t="s">
        <v>5690</v>
      </c>
      <c r="K1927" s="33" t="s">
        <v>32</v>
      </c>
      <c r="L1927" s="33" t="s">
        <v>34</v>
      </c>
      <c r="M1927" s="33" t="s">
        <v>34</v>
      </c>
      <c r="N1927" s="33" t="s">
        <v>34</v>
      </c>
      <c r="O1927" s="33" t="s">
        <v>34</v>
      </c>
      <c r="P1927" s="33">
        <v>3</v>
      </c>
      <c r="Q1927" s="33">
        <v>217</v>
      </c>
      <c r="R1927" s="33">
        <v>1400</v>
      </c>
      <c r="S1927" s="33">
        <v>4.2</v>
      </c>
      <c r="T1927" s="35" t="s">
        <v>5691</v>
      </c>
      <c r="U1927">
        <v>2012</v>
      </c>
      <c r="V1927">
        <v>10</v>
      </c>
      <c r="W1927">
        <v>3</v>
      </c>
      <c r="X1927" t="str">
        <f>VLOOKUP(C1927,'country description'!$A$2:$B$16,2,0)</f>
        <v>India</v>
      </c>
      <c r="Y1927" t="str">
        <f t="shared" si="60"/>
        <v>Rs.1400</v>
      </c>
      <c r="Z1927" s="36">
        <f t="shared" si="61"/>
        <v>1400</v>
      </c>
    </row>
    <row r="1928" ht="14.25" customHeight="1" spans="1:26">
      <c r="A1928" s="33">
        <v>15309</v>
      </c>
      <c r="B1928" s="34" t="s">
        <v>5692</v>
      </c>
      <c r="C1928" s="33">
        <v>1</v>
      </c>
      <c r="D1928" s="34" t="s">
        <v>5656</v>
      </c>
      <c r="E1928" s="33" t="s">
        <v>5693</v>
      </c>
      <c r="F1928" s="33" t="s">
        <v>5676</v>
      </c>
      <c r="G1928" s="33" t="s">
        <v>5677</v>
      </c>
      <c r="H1928" s="33">
        <v>75.82210299</v>
      </c>
      <c r="I1928" s="33">
        <v>30.89520443</v>
      </c>
      <c r="J1928" s="33" t="s">
        <v>534</v>
      </c>
      <c r="K1928" s="33" t="s">
        <v>32</v>
      </c>
      <c r="L1928" s="33" t="s">
        <v>34</v>
      </c>
      <c r="M1928" s="33" t="s">
        <v>34</v>
      </c>
      <c r="N1928" s="33" t="s">
        <v>34</v>
      </c>
      <c r="O1928" s="33" t="s">
        <v>34</v>
      </c>
      <c r="P1928" s="33">
        <v>2</v>
      </c>
      <c r="Q1928" s="33">
        <v>153</v>
      </c>
      <c r="R1928" s="33">
        <v>800</v>
      </c>
      <c r="S1928" s="33">
        <v>3.7</v>
      </c>
      <c r="T1928" s="35" t="s">
        <v>3035</v>
      </c>
      <c r="U1928">
        <v>2013</v>
      </c>
      <c r="V1928">
        <v>3</v>
      </c>
      <c r="W1928">
        <v>28</v>
      </c>
      <c r="X1928" t="str">
        <f>VLOOKUP(C1928,'country description'!$A$2:$B$16,2,0)</f>
        <v>India</v>
      </c>
      <c r="Y1928" t="str">
        <f t="shared" si="60"/>
        <v>Rs.800</v>
      </c>
      <c r="Z1928" s="36">
        <f t="shared" si="61"/>
        <v>800</v>
      </c>
    </row>
    <row r="1929" ht="14.25" customHeight="1" spans="1:26">
      <c r="A1929" s="33">
        <v>15321</v>
      </c>
      <c r="B1929" s="34" t="s">
        <v>3870</v>
      </c>
      <c r="C1929" s="33">
        <v>1</v>
      </c>
      <c r="D1929" s="34" t="s">
        <v>5656</v>
      </c>
      <c r="E1929" s="33" t="s">
        <v>5694</v>
      </c>
      <c r="F1929" s="33" t="s">
        <v>5662</v>
      </c>
      <c r="G1929" s="33" t="s">
        <v>5663</v>
      </c>
      <c r="H1929" s="33">
        <v>75.82184684</v>
      </c>
      <c r="I1929" s="33">
        <v>30.89297787</v>
      </c>
      <c r="J1929" s="33" t="s">
        <v>605</v>
      </c>
      <c r="K1929" s="33" t="s">
        <v>32</v>
      </c>
      <c r="L1929" s="33" t="s">
        <v>34</v>
      </c>
      <c r="M1929" s="33" t="s">
        <v>34</v>
      </c>
      <c r="N1929" s="33" t="s">
        <v>34</v>
      </c>
      <c r="O1929" s="33" t="s">
        <v>34</v>
      </c>
      <c r="P1929" s="33">
        <v>3</v>
      </c>
      <c r="Q1929" s="33">
        <v>325</v>
      </c>
      <c r="R1929" s="33">
        <v>1200</v>
      </c>
      <c r="S1929" s="33">
        <v>4.4</v>
      </c>
      <c r="T1929" s="35" t="s">
        <v>5695</v>
      </c>
      <c r="U1929">
        <v>2016</v>
      </c>
      <c r="V1929">
        <v>7</v>
      </c>
      <c r="W1929">
        <v>14</v>
      </c>
      <c r="X1929" t="str">
        <f>VLOOKUP(C1929,'country description'!$A$2:$B$16,2,0)</f>
        <v>India</v>
      </c>
      <c r="Y1929" t="str">
        <f t="shared" si="60"/>
        <v>Rs.1200</v>
      </c>
      <c r="Z1929" s="36">
        <f t="shared" si="61"/>
        <v>1200</v>
      </c>
    </row>
    <row r="1930" ht="14.25" customHeight="1" spans="1:26">
      <c r="A1930" s="33">
        <v>15368</v>
      </c>
      <c r="B1930" s="34" t="s">
        <v>5696</v>
      </c>
      <c r="C1930" s="33">
        <v>1</v>
      </c>
      <c r="D1930" s="34" t="s">
        <v>5656</v>
      </c>
      <c r="E1930" s="33" t="s">
        <v>5697</v>
      </c>
      <c r="F1930" s="33" t="s">
        <v>5698</v>
      </c>
      <c r="G1930" s="33" t="s">
        <v>5699</v>
      </c>
      <c r="H1930" s="33">
        <v>75.80934606</v>
      </c>
      <c r="I1930" s="33">
        <v>30.89958432</v>
      </c>
      <c r="J1930" s="33" t="s">
        <v>2219</v>
      </c>
      <c r="K1930" s="33" t="s">
        <v>32</v>
      </c>
      <c r="L1930" s="33" t="s">
        <v>34</v>
      </c>
      <c r="M1930" s="33" t="s">
        <v>34</v>
      </c>
      <c r="N1930" s="33" t="s">
        <v>34</v>
      </c>
      <c r="O1930" s="33" t="s">
        <v>34</v>
      </c>
      <c r="P1930" s="33">
        <v>3</v>
      </c>
      <c r="Q1930" s="33">
        <v>116</v>
      </c>
      <c r="R1930" s="33">
        <v>1000</v>
      </c>
      <c r="S1930" s="33">
        <v>3.5</v>
      </c>
      <c r="T1930" s="35" t="s">
        <v>789</v>
      </c>
      <c r="U1930">
        <v>2016</v>
      </c>
      <c r="V1930">
        <v>4</v>
      </c>
      <c r="W1930">
        <v>21</v>
      </c>
      <c r="X1930" t="str">
        <f>VLOOKUP(C1930,'country description'!$A$2:$B$16,2,0)</f>
        <v>India</v>
      </c>
      <c r="Y1930" t="str">
        <f t="shared" si="60"/>
        <v>Rs.1000</v>
      </c>
      <c r="Z1930" s="36">
        <f t="shared" si="61"/>
        <v>1000</v>
      </c>
    </row>
    <row r="1931" ht="14.25" customHeight="1" spans="1:26">
      <c r="A1931" s="33">
        <v>15497</v>
      </c>
      <c r="B1931" s="34" t="s">
        <v>5700</v>
      </c>
      <c r="C1931" s="33">
        <v>1</v>
      </c>
      <c r="D1931" s="34" t="s">
        <v>5656</v>
      </c>
      <c r="E1931" s="33" t="s">
        <v>5701</v>
      </c>
      <c r="F1931" s="33" t="s">
        <v>5702</v>
      </c>
      <c r="G1931" s="33" t="s">
        <v>5703</v>
      </c>
      <c r="H1931" s="33">
        <v>75.8212021</v>
      </c>
      <c r="I1931" s="33">
        <v>30.89338354</v>
      </c>
      <c r="J1931" s="33" t="s">
        <v>5704</v>
      </c>
      <c r="K1931" s="33" t="s">
        <v>32</v>
      </c>
      <c r="L1931" s="33" t="s">
        <v>34</v>
      </c>
      <c r="M1931" s="33" t="s">
        <v>34</v>
      </c>
      <c r="N1931" s="33" t="s">
        <v>34</v>
      </c>
      <c r="O1931" s="33" t="s">
        <v>34</v>
      </c>
      <c r="P1931" s="33">
        <v>2</v>
      </c>
      <c r="Q1931" s="33">
        <v>210</v>
      </c>
      <c r="R1931" s="33">
        <v>800</v>
      </c>
      <c r="S1931" s="33">
        <v>4.2</v>
      </c>
      <c r="T1931" s="35" t="s">
        <v>1609</v>
      </c>
      <c r="U1931">
        <v>2012</v>
      </c>
      <c r="V1931">
        <v>3</v>
      </c>
      <c r="W1931">
        <v>27</v>
      </c>
      <c r="X1931" t="str">
        <f>VLOOKUP(C1931,'country description'!$A$2:$B$16,2,0)</f>
        <v>India</v>
      </c>
      <c r="Y1931" t="str">
        <f t="shared" si="60"/>
        <v>Rs.800</v>
      </c>
      <c r="Z1931" s="36">
        <f t="shared" si="61"/>
        <v>800</v>
      </c>
    </row>
    <row r="1932" ht="14.25" customHeight="1" spans="1:26">
      <c r="A1932" s="33">
        <v>15705</v>
      </c>
      <c r="B1932" s="34" t="s">
        <v>5705</v>
      </c>
      <c r="C1932" s="33">
        <v>1</v>
      </c>
      <c r="D1932" s="34" t="s">
        <v>5656</v>
      </c>
      <c r="E1932" s="33" t="s">
        <v>5706</v>
      </c>
      <c r="F1932" s="33" t="s">
        <v>5707</v>
      </c>
      <c r="G1932" s="33" t="s">
        <v>5708</v>
      </c>
      <c r="H1932" s="33">
        <v>75.78697577</v>
      </c>
      <c r="I1932" s="33">
        <v>30.88581363</v>
      </c>
      <c r="J1932" s="33" t="s">
        <v>5709</v>
      </c>
      <c r="K1932" s="33" t="s">
        <v>32</v>
      </c>
      <c r="L1932" s="33" t="s">
        <v>34</v>
      </c>
      <c r="M1932" s="33" t="s">
        <v>34</v>
      </c>
      <c r="N1932" s="33" t="s">
        <v>34</v>
      </c>
      <c r="O1932" s="33" t="s">
        <v>34</v>
      </c>
      <c r="P1932" s="33">
        <v>4</v>
      </c>
      <c r="Q1932" s="33">
        <v>87</v>
      </c>
      <c r="R1932" s="33">
        <v>2000</v>
      </c>
      <c r="S1932" s="33">
        <v>4.3</v>
      </c>
      <c r="T1932" s="35" t="s">
        <v>5710</v>
      </c>
      <c r="U1932">
        <v>2017</v>
      </c>
      <c r="V1932">
        <v>10</v>
      </c>
      <c r="W1932">
        <v>17</v>
      </c>
      <c r="X1932" t="str">
        <f>VLOOKUP(C1932,'country description'!$A$2:$B$16,2,0)</f>
        <v>India</v>
      </c>
      <c r="Y1932" t="str">
        <f t="shared" si="60"/>
        <v>Rs.2000</v>
      </c>
      <c r="Z1932" s="36">
        <f t="shared" si="61"/>
        <v>2000</v>
      </c>
    </row>
    <row r="1933" ht="14.25" customHeight="1" spans="1:26">
      <c r="A1933" s="33">
        <v>15717</v>
      </c>
      <c r="B1933" s="34" t="s">
        <v>5711</v>
      </c>
      <c r="C1933" s="33">
        <v>1</v>
      </c>
      <c r="D1933" s="34" t="s">
        <v>5656</v>
      </c>
      <c r="E1933" s="33" t="s">
        <v>5712</v>
      </c>
      <c r="F1933" s="33" t="s">
        <v>5713</v>
      </c>
      <c r="G1933" s="33" t="s">
        <v>5714</v>
      </c>
      <c r="H1933" s="33">
        <v>75.78825854</v>
      </c>
      <c r="I1933" s="33">
        <v>30.88591491</v>
      </c>
      <c r="J1933" s="33" t="s">
        <v>3027</v>
      </c>
      <c r="K1933" s="33" t="s">
        <v>32</v>
      </c>
      <c r="L1933" s="33" t="s">
        <v>34</v>
      </c>
      <c r="M1933" s="33" t="s">
        <v>34</v>
      </c>
      <c r="N1933" s="33" t="s">
        <v>34</v>
      </c>
      <c r="O1933" s="33" t="s">
        <v>34</v>
      </c>
      <c r="P1933" s="33">
        <v>3</v>
      </c>
      <c r="Q1933" s="33">
        <v>154</v>
      </c>
      <c r="R1933" s="33">
        <v>1500</v>
      </c>
      <c r="S1933" s="33">
        <v>3.9</v>
      </c>
      <c r="T1933" s="35" t="s">
        <v>5715</v>
      </c>
      <c r="U1933">
        <v>2018</v>
      </c>
      <c r="V1933">
        <v>11</v>
      </c>
      <c r="W1933">
        <v>11</v>
      </c>
      <c r="X1933" t="str">
        <f>VLOOKUP(C1933,'country description'!$A$2:$B$16,2,0)</f>
        <v>India</v>
      </c>
      <c r="Y1933" t="str">
        <f t="shared" si="60"/>
        <v>Rs.1500</v>
      </c>
      <c r="Z1933" s="36">
        <f t="shared" si="61"/>
        <v>1500</v>
      </c>
    </row>
    <row r="1934" ht="14.25" customHeight="1" spans="1:26">
      <c r="A1934" s="33">
        <v>15774</v>
      </c>
      <c r="B1934" s="34" t="s">
        <v>5716</v>
      </c>
      <c r="C1934" s="33">
        <v>1</v>
      </c>
      <c r="D1934" s="34" t="s">
        <v>5656</v>
      </c>
      <c r="E1934" s="33" t="s">
        <v>5717</v>
      </c>
      <c r="F1934" s="33" t="s">
        <v>5662</v>
      </c>
      <c r="G1934" s="33" t="s">
        <v>5663</v>
      </c>
      <c r="H1934" s="33">
        <v>75.82181666</v>
      </c>
      <c r="I1934" s="33">
        <v>30.893244</v>
      </c>
      <c r="J1934" s="33" t="s">
        <v>5718</v>
      </c>
      <c r="K1934" s="33" t="s">
        <v>32</v>
      </c>
      <c r="L1934" s="33" t="s">
        <v>34</v>
      </c>
      <c r="M1934" s="33" t="s">
        <v>34</v>
      </c>
      <c r="N1934" s="33" t="s">
        <v>34</v>
      </c>
      <c r="O1934" s="33" t="s">
        <v>34</v>
      </c>
      <c r="P1934" s="33">
        <v>3</v>
      </c>
      <c r="Q1934" s="33">
        <v>138</v>
      </c>
      <c r="R1934" s="33">
        <v>1100</v>
      </c>
      <c r="S1934" s="33">
        <v>4.4</v>
      </c>
      <c r="T1934" s="35" t="s">
        <v>5719</v>
      </c>
      <c r="U1934">
        <v>2010</v>
      </c>
      <c r="V1934">
        <v>4</v>
      </c>
      <c r="W1934">
        <v>27</v>
      </c>
      <c r="X1934" t="str">
        <f>VLOOKUP(C1934,'country description'!$A$2:$B$16,2,0)</f>
        <v>India</v>
      </c>
      <c r="Y1934" t="str">
        <f t="shared" si="60"/>
        <v>Rs.1100</v>
      </c>
      <c r="Z1934" s="36">
        <f t="shared" si="61"/>
        <v>1100</v>
      </c>
    </row>
    <row r="1935" ht="14.25" customHeight="1" spans="1:26">
      <c r="A1935" s="33">
        <v>15777</v>
      </c>
      <c r="B1935" s="34" t="s">
        <v>5720</v>
      </c>
      <c r="C1935" s="33">
        <v>1</v>
      </c>
      <c r="D1935" s="34" t="s">
        <v>5656</v>
      </c>
      <c r="E1935" s="33" t="s">
        <v>5721</v>
      </c>
      <c r="F1935" s="33" t="s">
        <v>5722</v>
      </c>
      <c r="G1935" s="33" t="s">
        <v>5723</v>
      </c>
      <c r="H1935" s="33">
        <v>75.82680825</v>
      </c>
      <c r="I1935" s="33">
        <v>30.90287228</v>
      </c>
      <c r="J1935" s="33" t="s">
        <v>5724</v>
      </c>
      <c r="K1935" s="33" t="s">
        <v>32</v>
      </c>
      <c r="L1935" s="33" t="s">
        <v>34</v>
      </c>
      <c r="M1935" s="33" t="s">
        <v>34</v>
      </c>
      <c r="N1935" s="33" t="s">
        <v>34</v>
      </c>
      <c r="O1935" s="33" t="s">
        <v>34</v>
      </c>
      <c r="P1935" s="33">
        <v>3</v>
      </c>
      <c r="Q1935" s="33">
        <v>53</v>
      </c>
      <c r="R1935" s="33">
        <v>1600</v>
      </c>
      <c r="S1935" s="33">
        <v>3.8</v>
      </c>
      <c r="T1935" s="35" t="s">
        <v>541</v>
      </c>
      <c r="U1935">
        <v>2017</v>
      </c>
      <c r="V1935">
        <v>8</v>
      </c>
      <c r="W1935">
        <v>4</v>
      </c>
      <c r="X1935" t="str">
        <f>VLOOKUP(C1935,'country description'!$A$2:$B$16,2,0)</f>
        <v>India</v>
      </c>
      <c r="Y1935" t="str">
        <f t="shared" si="60"/>
        <v>Rs.1600</v>
      </c>
      <c r="Z1935" s="36">
        <f t="shared" si="61"/>
        <v>1600</v>
      </c>
    </row>
    <row r="1936" ht="14.25" customHeight="1" spans="1:26">
      <c r="A1936" s="33">
        <v>15853</v>
      </c>
      <c r="B1936" s="34" t="s">
        <v>5007</v>
      </c>
      <c r="C1936" s="33">
        <v>1</v>
      </c>
      <c r="D1936" s="34" t="s">
        <v>5656</v>
      </c>
      <c r="E1936" s="33" t="s">
        <v>5725</v>
      </c>
      <c r="F1936" s="33" t="s">
        <v>5726</v>
      </c>
      <c r="G1936" s="33" t="s">
        <v>5727</v>
      </c>
      <c r="H1936" s="33">
        <v>75.813112</v>
      </c>
      <c r="I1936" s="33">
        <v>30.895817</v>
      </c>
      <c r="J1936" s="33" t="s">
        <v>2219</v>
      </c>
      <c r="K1936" s="33" t="s">
        <v>32</v>
      </c>
      <c r="L1936" s="33" t="s">
        <v>34</v>
      </c>
      <c r="M1936" s="33" t="s">
        <v>34</v>
      </c>
      <c r="N1936" s="33" t="s">
        <v>34</v>
      </c>
      <c r="O1936" s="33" t="s">
        <v>34</v>
      </c>
      <c r="P1936" s="33">
        <v>3</v>
      </c>
      <c r="Q1936" s="33">
        <v>80</v>
      </c>
      <c r="R1936" s="33">
        <v>1400</v>
      </c>
      <c r="S1936" s="33">
        <v>3.9</v>
      </c>
      <c r="T1936" s="35" t="s">
        <v>5728</v>
      </c>
      <c r="U1936">
        <v>2012</v>
      </c>
      <c r="V1936">
        <v>10</v>
      </c>
      <c r="W1936">
        <v>25</v>
      </c>
      <c r="X1936" t="str">
        <f>VLOOKUP(C1936,'country description'!$A$2:$B$16,2,0)</f>
        <v>India</v>
      </c>
      <c r="Y1936" t="str">
        <f t="shared" si="60"/>
        <v>Rs.1400</v>
      </c>
      <c r="Z1936" s="36">
        <f t="shared" si="61"/>
        <v>1400</v>
      </c>
    </row>
    <row r="1937" ht="14.25" customHeight="1" spans="1:26">
      <c r="A1937" s="33">
        <v>20002</v>
      </c>
      <c r="B1937" s="34" t="s">
        <v>5729</v>
      </c>
      <c r="C1937" s="33">
        <v>1</v>
      </c>
      <c r="D1937" s="34" t="s">
        <v>5730</v>
      </c>
      <c r="E1937" s="33" t="s">
        <v>5731</v>
      </c>
      <c r="F1937" s="33" t="s">
        <v>5732</v>
      </c>
      <c r="G1937" s="33" t="s">
        <v>5733</v>
      </c>
      <c r="H1937" s="33">
        <v>88.36862817</v>
      </c>
      <c r="I1937" s="33">
        <v>22.52789315</v>
      </c>
      <c r="J1937" s="33" t="s">
        <v>2518</v>
      </c>
      <c r="K1937" s="33" t="s">
        <v>32</v>
      </c>
      <c r="L1937" s="33" t="s">
        <v>33</v>
      </c>
      <c r="M1937" s="33" t="s">
        <v>33</v>
      </c>
      <c r="N1937" s="33" t="s">
        <v>34</v>
      </c>
      <c r="O1937" s="33" t="s">
        <v>34</v>
      </c>
      <c r="P1937" s="33">
        <v>3</v>
      </c>
      <c r="Q1937" s="33">
        <v>1778</v>
      </c>
      <c r="R1937" s="33">
        <v>1000</v>
      </c>
      <c r="S1937" s="33">
        <v>4.4</v>
      </c>
      <c r="T1937" s="35" t="s">
        <v>1722</v>
      </c>
      <c r="U1937">
        <v>2018</v>
      </c>
      <c r="V1937">
        <v>9</v>
      </c>
      <c r="W1937">
        <v>16</v>
      </c>
      <c r="X1937" t="str">
        <f>VLOOKUP(C1937,'country description'!$A$2:$B$16,2,0)</f>
        <v>India</v>
      </c>
      <c r="Y1937" t="str">
        <f t="shared" si="60"/>
        <v>Rs.1000</v>
      </c>
      <c r="Z1937" s="36">
        <f t="shared" si="61"/>
        <v>1000</v>
      </c>
    </row>
    <row r="1938" ht="14.25" customHeight="1" spans="1:26">
      <c r="A1938" s="33">
        <v>20350</v>
      </c>
      <c r="B1938" s="34" t="s">
        <v>5734</v>
      </c>
      <c r="C1938" s="33">
        <v>1</v>
      </c>
      <c r="D1938" s="34" t="s">
        <v>5730</v>
      </c>
      <c r="E1938" s="33" t="s">
        <v>5735</v>
      </c>
      <c r="F1938" s="33" t="s">
        <v>5736</v>
      </c>
      <c r="G1938" s="33" t="s">
        <v>5737</v>
      </c>
      <c r="H1938" s="33">
        <v>88.3532734</v>
      </c>
      <c r="I1938" s="33">
        <v>22.5532273</v>
      </c>
      <c r="J1938" s="33" t="s">
        <v>3247</v>
      </c>
      <c r="K1938" s="33" t="s">
        <v>32</v>
      </c>
      <c r="L1938" s="33" t="s">
        <v>34</v>
      </c>
      <c r="M1938" s="33" t="s">
        <v>33</v>
      </c>
      <c r="N1938" s="33" t="s">
        <v>34</v>
      </c>
      <c r="O1938" s="33" t="s">
        <v>34</v>
      </c>
      <c r="P1938" s="33">
        <v>3</v>
      </c>
      <c r="Q1938" s="33">
        <v>4464</v>
      </c>
      <c r="R1938" s="33">
        <v>1050</v>
      </c>
      <c r="S1938" s="33">
        <v>3.5</v>
      </c>
      <c r="T1938" s="35" t="s">
        <v>237</v>
      </c>
      <c r="U1938">
        <v>2015</v>
      </c>
      <c r="V1938">
        <v>8</v>
      </c>
      <c r="W1938">
        <v>28</v>
      </c>
      <c r="X1938" t="str">
        <f>VLOOKUP(C1938,'country description'!$A$2:$B$16,2,0)</f>
        <v>India</v>
      </c>
      <c r="Y1938" t="str">
        <f t="shared" si="60"/>
        <v>Rs.1050</v>
      </c>
      <c r="Z1938" s="36">
        <f t="shared" si="61"/>
        <v>1050</v>
      </c>
    </row>
    <row r="1939" ht="14.25" customHeight="1" spans="1:26">
      <c r="A1939" s="33">
        <v>20404</v>
      </c>
      <c r="B1939" s="34" t="s">
        <v>5738</v>
      </c>
      <c r="C1939" s="33">
        <v>1</v>
      </c>
      <c r="D1939" s="34" t="s">
        <v>5730</v>
      </c>
      <c r="E1939" s="33" t="s">
        <v>5739</v>
      </c>
      <c r="F1939" s="33" t="s">
        <v>5736</v>
      </c>
      <c r="G1939" s="33" t="s">
        <v>5737</v>
      </c>
      <c r="H1939" s="33">
        <v>88.352885</v>
      </c>
      <c r="I1939" s="33">
        <v>22.5526719</v>
      </c>
      <c r="J1939" s="33" t="s">
        <v>2800</v>
      </c>
      <c r="K1939" s="33" t="s">
        <v>32</v>
      </c>
      <c r="L1939" s="33" t="s">
        <v>34</v>
      </c>
      <c r="M1939" s="33" t="s">
        <v>33</v>
      </c>
      <c r="N1939" s="33" t="s">
        <v>34</v>
      </c>
      <c r="O1939" s="33" t="s">
        <v>34</v>
      </c>
      <c r="P1939" s="33">
        <v>3</v>
      </c>
      <c r="Q1939" s="33">
        <v>7574</v>
      </c>
      <c r="R1939" s="33">
        <v>1000</v>
      </c>
      <c r="S1939" s="33">
        <v>4.3</v>
      </c>
      <c r="T1939" s="35" t="s">
        <v>5740</v>
      </c>
      <c r="U1939">
        <v>2011</v>
      </c>
      <c r="V1939">
        <v>4</v>
      </c>
      <c r="W1939">
        <v>17</v>
      </c>
      <c r="X1939" t="str">
        <f>VLOOKUP(C1939,'country description'!$A$2:$B$16,2,0)</f>
        <v>India</v>
      </c>
      <c r="Y1939" t="str">
        <f t="shared" si="60"/>
        <v>Rs.1000</v>
      </c>
      <c r="Z1939" s="36">
        <f t="shared" si="61"/>
        <v>1000</v>
      </c>
    </row>
    <row r="1940" ht="14.25" customHeight="1" spans="1:26">
      <c r="A1940" s="33">
        <v>20747</v>
      </c>
      <c r="B1940" s="34" t="s">
        <v>5741</v>
      </c>
      <c r="C1940" s="33">
        <v>1</v>
      </c>
      <c r="D1940" s="34" t="s">
        <v>5730</v>
      </c>
      <c r="E1940" s="33" t="s">
        <v>5742</v>
      </c>
      <c r="F1940" s="33" t="s">
        <v>5743</v>
      </c>
      <c r="G1940" s="33" t="s">
        <v>5744</v>
      </c>
      <c r="H1940" s="33">
        <v>88.3223365</v>
      </c>
      <c r="I1940" s="33">
        <v>22.5389989</v>
      </c>
      <c r="J1940" s="33" t="s">
        <v>5745</v>
      </c>
      <c r="K1940" s="33" t="s">
        <v>32</v>
      </c>
      <c r="L1940" s="33" t="s">
        <v>33</v>
      </c>
      <c r="M1940" s="33" t="s">
        <v>33</v>
      </c>
      <c r="N1940" s="33" t="s">
        <v>34</v>
      </c>
      <c r="O1940" s="33" t="s">
        <v>34</v>
      </c>
      <c r="P1940" s="33">
        <v>2</v>
      </c>
      <c r="Q1940" s="33">
        <v>1219</v>
      </c>
      <c r="R1940" s="33">
        <v>800</v>
      </c>
      <c r="S1940" s="33">
        <v>4.6</v>
      </c>
      <c r="T1940" s="35" t="s">
        <v>5746</v>
      </c>
      <c r="U1940">
        <v>2011</v>
      </c>
      <c r="V1940">
        <v>4</v>
      </c>
      <c r="W1940">
        <v>19</v>
      </c>
      <c r="X1940" t="str">
        <f>VLOOKUP(C1940,'country description'!$A$2:$B$16,2,0)</f>
        <v>India</v>
      </c>
      <c r="Y1940" t="str">
        <f t="shared" si="60"/>
        <v>Rs.800</v>
      </c>
      <c r="Z1940" s="36">
        <f t="shared" si="61"/>
        <v>800</v>
      </c>
    </row>
    <row r="1941" ht="14.25" customHeight="1" spans="1:26">
      <c r="A1941" s="33">
        <v>20842</v>
      </c>
      <c r="B1941" s="34" t="s">
        <v>5007</v>
      </c>
      <c r="C1941" s="33">
        <v>1</v>
      </c>
      <c r="D1941" s="34" t="s">
        <v>5730</v>
      </c>
      <c r="E1941" s="33" t="s">
        <v>5747</v>
      </c>
      <c r="F1941" s="33" t="s">
        <v>5748</v>
      </c>
      <c r="G1941" s="33" t="s">
        <v>5749</v>
      </c>
      <c r="H1941" s="33">
        <v>88.43345214</v>
      </c>
      <c r="I1941" s="33">
        <v>22.56935843</v>
      </c>
      <c r="J1941" s="33" t="s">
        <v>329</v>
      </c>
      <c r="K1941" s="33" t="s">
        <v>32</v>
      </c>
      <c r="L1941" s="33" t="s">
        <v>34</v>
      </c>
      <c r="M1941" s="33" t="s">
        <v>34</v>
      </c>
      <c r="N1941" s="33" t="s">
        <v>34</v>
      </c>
      <c r="O1941" s="33" t="s">
        <v>34</v>
      </c>
      <c r="P1941" s="33">
        <v>3</v>
      </c>
      <c r="Q1941" s="33">
        <v>5966</v>
      </c>
      <c r="R1941" s="33">
        <v>1600</v>
      </c>
      <c r="S1941" s="33">
        <v>4.9</v>
      </c>
      <c r="T1941" s="35" t="s">
        <v>5750</v>
      </c>
      <c r="U1941">
        <v>2015</v>
      </c>
      <c r="V1941">
        <v>3</v>
      </c>
      <c r="W1941">
        <v>16</v>
      </c>
      <c r="X1941" t="str">
        <f>VLOOKUP(C1941,'country description'!$A$2:$B$16,2,0)</f>
        <v>India</v>
      </c>
      <c r="Y1941" t="str">
        <f t="shared" si="60"/>
        <v>Rs.1600</v>
      </c>
      <c r="Z1941" s="36">
        <f t="shared" si="61"/>
        <v>1600</v>
      </c>
    </row>
    <row r="1942" ht="14.25" customHeight="1" spans="1:26">
      <c r="A1942" s="33">
        <v>20870</v>
      </c>
      <c r="B1942" s="34" t="s">
        <v>5751</v>
      </c>
      <c r="C1942" s="33">
        <v>1</v>
      </c>
      <c r="D1942" s="34" t="s">
        <v>5730</v>
      </c>
      <c r="E1942" s="33" t="s">
        <v>5752</v>
      </c>
      <c r="F1942" s="33" t="s">
        <v>5736</v>
      </c>
      <c r="G1942" s="33" t="s">
        <v>5737</v>
      </c>
      <c r="H1942" s="33">
        <v>88.35231029</v>
      </c>
      <c r="I1942" s="33">
        <v>22.55299638</v>
      </c>
      <c r="J1942" s="33" t="s">
        <v>86</v>
      </c>
      <c r="K1942" s="33" t="s">
        <v>32</v>
      </c>
      <c r="L1942" s="33" t="s">
        <v>34</v>
      </c>
      <c r="M1942" s="33" t="s">
        <v>33</v>
      </c>
      <c r="N1942" s="33" t="s">
        <v>34</v>
      </c>
      <c r="O1942" s="33" t="s">
        <v>34</v>
      </c>
      <c r="P1942" s="33">
        <v>2</v>
      </c>
      <c r="Q1942" s="33">
        <v>5288</v>
      </c>
      <c r="R1942" s="33">
        <v>900</v>
      </c>
      <c r="S1942" s="33">
        <v>4.2</v>
      </c>
      <c r="T1942" s="35" t="s">
        <v>5489</v>
      </c>
      <c r="U1942">
        <v>2010</v>
      </c>
      <c r="V1942">
        <v>8</v>
      </c>
      <c r="W1942">
        <v>15</v>
      </c>
      <c r="X1942" t="str">
        <f>VLOOKUP(C1942,'country description'!$A$2:$B$16,2,0)</f>
        <v>India</v>
      </c>
      <c r="Y1942" t="str">
        <f t="shared" si="60"/>
        <v>Rs.900</v>
      </c>
      <c r="Z1942" s="36">
        <f t="shared" si="61"/>
        <v>900</v>
      </c>
    </row>
    <row r="1943" ht="14.25" customHeight="1" spans="1:26">
      <c r="A1943" s="33">
        <v>21220</v>
      </c>
      <c r="B1943" s="34" t="s">
        <v>5753</v>
      </c>
      <c r="C1943" s="33">
        <v>1</v>
      </c>
      <c r="D1943" s="34" t="s">
        <v>5730</v>
      </c>
      <c r="E1943" s="33" t="s">
        <v>5754</v>
      </c>
      <c r="F1943" s="33" t="s">
        <v>5755</v>
      </c>
      <c r="G1943" s="33" t="s">
        <v>5756</v>
      </c>
      <c r="H1943" s="33">
        <v>88.400581</v>
      </c>
      <c r="I1943" s="33">
        <v>22.5778208</v>
      </c>
      <c r="J1943" s="33" t="s">
        <v>3027</v>
      </c>
      <c r="K1943" s="33" t="s">
        <v>32</v>
      </c>
      <c r="L1943" s="33" t="s">
        <v>33</v>
      </c>
      <c r="M1943" s="33" t="s">
        <v>34</v>
      </c>
      <c r="N1943" s="33" t="s">
        <v>34</v>
      </c>
      <c r="O1943" s="33" t="s">
        <v>34</v>
      </c>
      <c r="P1943" s="33">
        <v>3</v>
      </c>
      <c r="Q1943" s="33">
        <v>1064</v>
      </c>
      <c r="R1943" s="33">
        <v>1500</v>
      </c>
      <c r="S1943" s="33">
        <v>3.9</v>
      </c>
      <c r="T1943" s="35" t="s">
        <v>1361</v>
      </c>
      <c r="U1943">
        <v>2012</v>
      </c>
      <c r="V1943">
        <v>9</v>
      </c>
      <c r="W1943">
        <v>4</v>
      </c>
      <c r="X1943" t="str">
        <f>VLOOKUP(C1943,'country description'!$A$2:$B$16,2,0)</f>
        <v>India</v>
      </c>
      <c r="Y1943" t="str">
        <f t="shared" si="60"/>
        <v>Rs.1500</v>
      </c>
      <c r="Z1943" s="36">
        <f t="shared" si="61"/>
        <v>1500</v>
      </c>
    </row>
    <row r="1944" ht="14.25" customHeight="1" spans="1:26">
      <c r="A1944" s="33">
        <v>24286</v>
      </c>
      <c r="B1944" s="34" t="s">
        <v>5757</v>
      </c>
      <c r="C1944" s="33">
        <v>1</v>
      </c>
      <c r="D1944" s="34" t="s">
        <v>5730</v>
      </c>
      <c r="E1944" s="33" t="s">
        <v>5758</v>
      </c>
      <c r="F1944" s="33" t="s">
        <v>5759</v>
      </c>
      <c r="G1944" s="33" t="s">
        <v>5760</v>
      </c>
      <c r="H1944" s="33">
        <v>88.36550709</v>
      </c>
      <c r="I1944" s="33">
        <v>22.53912894</v>
      </c>
      <c r="J1944" s="33" t="s">
        <v>5761</v>
      </c>
      <c r="K1944" s="33" t="s">
        <v>32</v>
      </c>
      <c r="L1944" s="33" t="s">
        <v>34</v>
      </c>
      <c r="M1944" s="33" t="s">
        <v>34</v>
      </c>
      <c r="N1944" s="33" t="s">
        <v>34</v>
      </c>
      <c r="O1944" s="33" t="s">
        <v>34</v>
      </c>
      <c r="P1944" s="33">
        <v>3</v>
      </c>
      <c r="Q1944" s="33">
        <v>2224</v>
      </c>
      <c r="R1944" s="33">
        <v>1900</v>
      </c>
      <c r="S1944" s="33">
        <v>4.4</v>
      </c>
      <c r="T1944" s="35" t="s">
        <v>3971</v>
      </c>
      <c r="U1944">
        <v>2017</v>
      </c>
      <c r="V1944">
        <v>4</v>
      </c>
      <c r="W1944">
        <v>12</v>
      </c>
      <c r="X1944" t="str">
        <f>VLOOKUP(C1944,'country description'!$A$2:$B$16,2,0)</f>
        <v>India</v>
      </c>
      <c r="Y1944" t="str">
        <f t="shared" si="60"/>
        <v>Rs.1900</v>
      </c>
      <c r="Z1944" s="36">
        <f t="shared" si="61"/>
        <v>1900</v>
      </c>
    </row>
    <row r="1945" ht="14.25" customHeight="1" spans="1:26">
      <c r="A1945" s="33">
        <v>24452</v>
      </c>
      <c r="B1945" s="34" t="s">
        <v>5762</v>
      </c>
      <c r="C1945" s="33">
        <v>1</v>
      </c>
      <c r="D1945" s="34" t="s">
        <v>5730</v>
      </c>
      <c r="E1945" s="33" t="s">
        <v>5763</v>
      </c>
      <c r="F1945" s="33" t="s">
        <v>5764</v>
      </c>
      <c r="G1945" s="33" t="s">
        <v>5765</v>
      </c>
      <c r="H1945" s="33">
        <v>88.4004673</v>
      </c>
      <c r="I1945" s="33">
        <v>22.5490998</v>
      </c>
      <c r="J1945" s="33" t="s">
        <v>90</v>
      </c>
      <c r="K1945" s="33" t="s">
        <v>32</v>
      </c>
      <c r="L1945" s="33" t="s">
        <v>33</v>
      </c>
      <c r="M1945" s="33" t="s">
        <v>34</v>
      </c>
      <c r="N1945" s="33" t="s">
        <v>34</v>
      </c>
      <c r="O1945" s="33" t="s">
        <v>34</v>
      </c>
      <c r="P1945" s="33">
        <v>3</v>
      </c>
      <c r="Q1945" s="33">
        <v>1616</v>
      </c>
      <c r="R1945" s="33">
        <v>1600</v>
      </c>
      <c r="S1945" s="33">
        <v>4.1</v>
      </c>
      <c r="T1945" s="35" t="s">
        <v>5766</v>
      </c>
      <c r="U1945">
        <v>2017</v>
      </c>
      <c r="V1945">
        <v>12</v>
      </c>
      <c r="W1945">
        <v>15</v>
      </c>
      <c r="X1945" t="str">
        <f>VLOOKUP(C1945,'country description'!$A$2:$B$16,2,0)</f>
        <v>India</v>
      </c>
      <c r="Y1945" t="str">
        <f t="shared" si="60"/>
        <v>Rs.1600</v>
      </c>
      <c r="Z1945" s="36">
        <f t="shared" si="61"/>
        <v>1600</v>
      </c>
    </row>
    <row r="1946" ht="14.25" customHeight="1" spans="1:26">
      <c r="A1946" s="33">
        <v>24530</v>
      </c>
      <c r="B1946" s="34" t="s">
        <v>5767</v>
      </c>
      <c r="C1946" s="33">
        <v>1</v>
      </c>
      <c r="D1946" s="34" t="s">
        <v>5730</v>
      </c>
      <c r="E1946" s="33" t="s">
        <v>5768</v>
      </c>
      <c r="F1946" s="33" t="s">
        <v>5769</v>
      </c>
      <c r="G1946" s="33" t="s">
        <v>5770</v>
      </c>
      <c r="H1946" s="33">
        <v>88.36783022</v>
      </c>
      <c r="I1946" s="33">
        <v>22.51508182</v>
      </c>
      <c r="J1946" s="33" t="s">
        <v>5771</v>
      </c>
      <c r="K1946" s="33" t="s">
        <v>32</v>
      </c>
      <c r="L1946" s="33" t="s">
        <v>34</v>
      </c>
      <c r="M1946" s="33" t="s">
        <v>34</v>
      </c>
      <c r="N1946" s="33" t="s">
        <v>34</v>
      </c>
      <c r="O1946" s="33" t="s">
        <v>34</v>
      </c>
      <c r="P1946" s="33">
        <v>2</v>
      </c>
      <c r="Q1946" s="33">
        <v>2584</v>
      </c>
      <c r="R1946" s="33">
        <v>800</v>
      </c>
      <c r="S1946" s="33">
        <v>4.2</v>
      </c>
      <c r="T1946" s="35" t="s">
        <v>5772</v>
      </c>
      <c r="U1946">
        <v>2018</v>
      </c>
      <c r="V1946">
        <v>3</v>
      </c>
      <c r="W1946">
        <v>4</v>
      </c>
      <c r="X1946" t="str">
        <f>VLOOKUP(C1946,'country description'!$A$2:$B$16,2,0)</f>
        <v>India</v>
      </c>
      <c r="Y1946" t="str">
        <f t="shared" si="60"/>
        <v>Rs.800</v>
      </c>
      <c r="Z1946" s="36">
        <f t="shared" si="61"/>
        <v>800</v>
      </c>
    </row>
    <row r="1947" ht="14.25" customHeight="1" spans="1:26">
      <c r="A1947" s="33">
        <v>25570</v>
      </c>
      <c r="B1947" s="34" t="s">
        <v>5007</v>
      </c>
      <c r="C1947" s="33">
        <v>1</v>
      </c>
      <c r="D1947" s="34" t="s">
        <v>5730</v>
      </c>
      <c r="E1947" s="33" t="s">
        <v>5773</v>
      </c>
      <c r="F1947" s="33" t="s">
        <v>5736</v>
      </c>
      <c r="G1947" s="33" t="s">
        <v>5737</v>
      </c>
      <c r="H1947" s="33">
        <v>88.35412715</v>
      </c>
      <c r="I1947" s="33">
        <v>22.55108374</v>
      </c>
      <c r="J1947" s="33" t="s">
        <v>329</v>
      </c>
      <c r="K1947" s="33" t="s">
        <v>32</v>
      </c>
      <c r="L1947" s="33" t="s">
        <v>34</v>
      </c>
      <c r="M1947" s="33" t="s">
        <v>34</v>
      </c>
      <c r="N1947" s="33" t="s">
        <v>34</v>
      </c>
      <c r="O1947" s="33" t="s">
        <v>34</v>
      </c>
      <c r="P1947" s="33">
        <v>3</v>
      </c>
      <c r="Q1947" s="33">
        <v>1753</v>
      </c>
      <c r="R1947" s="33">
        <v>1600</v>
      </c>
      <c r="S1947" s="33">
        <v>4.9</v>
      </c>
      <c r="T1947" s="35" t="s">
        <v>5774</v>
      </c>
      <c r="U1947">
        <v>2011</v>
      </c>
      <c r="V1947">
        <v>12</v>
      </c>
      <c r="W1947">
        <v>1</v>
      </c>
      <c r="X1947" t="str">
        <f>VLOOKUP(C1947,'country description'!$A$2:$B$16,2,0)</f>
        <v>India</v>
      </c>
      <c r="Y1947" t="str">
        <f t="shared" si="60"/>
        <v>Rs.1600</v>
      </c>
      <c r="Z1947" s="36">
        <f t="shared" si="61"/>
        <v>1600</v>
      </c>
    </row>
    <row r="1948" ht="14.25" customHeight="1" spans="1:26">
      <c r="A1948" s="33">
        <v>25587</v>
      </c>
      <c r="B1948" s="34" t="s">
        <v>1127</v>
      </c>
      <c r="C1948" s="33">
        <v>1</v>
      </c>
      <c r="D1948" s="34" t="s">
        <v>5730</v>
      </c>
      <c r="E1948" s="33" t="s">
        <v>5775</v>
      </c>
      <c r="F1948" s="33" t="s">
        <v>5776</v>
      </c>
      <c r="G1948" s="33" t="s">
        <v>5777</v>
      </c>
      <c r="H1948" s="33">
        <v>88.34984265</v>
      </c>
      <c r="I1948" s="33">
        <v>22.53795995</v>
      </c>
      <c r="J1948" s="33" t="s">
        <v>5778</v>
      </c>
      <c r="K1948" s="33" t="s">
        <v>32</v>
      </c>
      <c r="L1948" s="33" t="s">
        <v>33</v>
      </c>
      <c r="M1948" s="33" t="s">
        <v>33</v>
      </c>
      <c r="N1948" s="33" t="s">
        <v>34</v>
      </c>
      <c r="O1948" s="33" t="s">
        <v>34</v>
      </c>
      <c r="P1948" s="33">
        <v>3</v>
      </c>
      <c r="Q1948" s="33">
        <v>911</v>
      </c>
      <c r="R1948" s="33">
        <v>1800</v>
      </c>
      <c r="S1948" s="33">
        <v>4</v>
      </c>
      <c r="T1948" s="35" t="s">
        <v>5779</v>
      </c>
      <c r="U1948">
        <v>2016</v>
      </c>
      <c r="V1948">
        <v>8</v>
      </c>
      <c r="W1948">
        <v>16</v>
      </c>
      <c r="X1948" t="str">
        <f>VLOOKUP(C1948,'country description'!$A$2:$B$16,2,0)</f>
        <v>India</v>
      </c>
      <c r="Y1948" t="str">
        <f t="shared" si="60"/>
        <v>Rs.1800</v>
      </c>
      <c r="Z1948" s="36">
        <f t="shared" si="61"/>
        <v>1800</v>
      </c>
    </row>
    <row r="1949" ht="14.25" customHeight="1" spans="1:26">
      <c r="A1949" s="33">
        <v>25664</v>
      </c>
      <c r="B1949" s="34" t="s">
        <v>5780</v>
      </c>
      <c r="C1949" s="33">
        <v>1</v>
      </c>
      <c r="D1949" s="34" t="s">
        <v>5730</v>
      </c>
      <c r="E1949" s="33" t="s">
        <v>5781</v>
      </c>
      <c r="F1949" s="33" t="s">
        <v>5782</v>
      </c>
      <c r="G1949" s="33" t="s">
        <v>5783</v>
      </c>
      <c r="H1949" s="33">
        <v>88.3506798</v>
      </c>
      <c r="I1949" s="33">
        <v>22.5471855</v>
      </c>
      <c r="J1949" s="33" t="s">
        <v>5784</v>
      </c>
      <c r="K1949" s="33" t="s">
        <v>32</v>
      </c>
      <c r="L1949" s="33" t="s">
        <v>33</v>
      </c>
      <c r="M1949" s="33" t="s">
        <v>34</v>
      </c>
      <c r="N1949" s="33" t="s">
        <v>34</v>
      </c>
      <c r="O1949" s="33" t="s">
        <v>34</v>
      </c>
      <c r="P1949" s="33">
        <v>3</v>
      </c>
      <c r="Q1949" s="33">
        <v>1484</v>
      </c>
      <c r="R1949" s="33">
        <v>1400</v>
      </c>
      <c r="S1949" s="33">
        <v>4.4</v>
      </c>
      <c r="T1949" s="35" t="s">
        <v>5785</v>
      </c>
      <c r="U1949">
        <v>2017</v>
      </c>
      <c r="V1949">
        <v>12</v>
      </c>
      <c r="W1949">
        <v>11</v>
      </c>
      <c r="X1949" t="str">
        <f>VLOOKUP(C1949,'country description'!$A$2:$B$16,2,0)</f>
        <v>India</v>
      </c>
      <c r="Y1949" t="str">
        <f t="shared" si="60"/>
        <v>Rs.1400</v>
      </c>
      <c r="Z1949" s="36">
        <f t="shared" si="61"/>
        <v>1400</v>
      </c>
    </row>
    <row r="1950" ht="14.25" customHeight="1" spans="1:26">
      <c r="A1950" s="33">
        <v>34757</v>
      </c>
      <c r="B1950" s="34" t="s">
        <v>5786</v>
      </c>
      <c r="C1950" s="33">
        <v>1</v>
      </c>
      <c r="D1950" s="34" t="s">
        <v>5787</v>
      </c>
      <c r="E1950" s="33" t="s">
        <v>5788</v>
      </c>
      <c r="F1950" s="33" t="s">
        <v>5789</v>
      </c>
      <c r="G1950" s="33" t="s">
        <v>5790</v>
      </c>
      <c r="H1950" s="33">
        <v>72.834715</v>
      </c>
      <c r="I1950" s="33">
        <v>19.178321</v>
      </c>
      <c r="J1950" s="33" t="s">
        <v>1353</v>
      </c>
      <c r="K1950" s="33" t="s">
        <v>32</v>
      </c>
      <c r="L1950" s="33" t="s">
        <v>34</v>
      </c>
      <c r="M1950" s="33" t="s">
        <v>33</v>
      </c>
      <c r="N1950" s="33" t="s">
        <v>34</v>
      </c>
      <c r="O1950" s="33" t="s">
        <v>34</v>
      </c>
      <c r="P1950" s="33">
        <v>2</v>
      </c>
      <c r="Q1950" s="33">
        <v>2662</v>
      </c>
      <c r="R1950" s="33">
        <v>800</v>
      </c>
      <c r="S1950" s="33">
        <v>4.5</v>
      </c>
      <c r="T1950" s="35" t="s">
        <v>5791</v>
      </c>
      <c r="U1950">
        <v>2010</v>
      </c>
      <c r="V1950">
        <v>4</v>
      </c>
      <c r="W1950">
        <v>1</v>
      </c>
      <c r="X1950" t="str">
        <f>VLOOKUP(C1950,'country description'!$A$2:$B$16,2,0)</f>
        <v>India</v>
      </c>
      <c r="Y1950" t="str">
        <f t="shared" si="60"/>
        <v>Rs.800</v>
      </c>
      <c r="Z1950" s="36">
        <f t="shared" si="61"/>
        <v>800</v>
      </c>
    </row>
    <row r="1951" ht="14.25" customHeight="1" spans="1:26">
      <c r="A1951" s="33">
        <v>35217</v>
      </c>
      <c r="B1951" s="34" t="s">
        <v>5786</v>
      </c>
      <c r="C1951" s="33">
        <v>1</v>
      </c>
      <c r="D1951" s="34" t="s">
        <v>5787</v>
      </c>
      <c r="E1951" s="33" t="s">
        <v>5792</v>
      </c>
      <c r="F1951" s="33" t="s">
        <v>5793</v>
      </c>
      <c r="G1951" s="33" t="s">
        <v>5794</v>
      </c>
      <c r="H1951" s="33">
        <v>72.829976</v>
      </c>
      <c r="I1951" s="33">
        <v>19.12663</v>
      </c>
      <c r="J1951" s="33" t="s">
        <v>1353</v>
      </c>
      <c r="K1951" s="33" t="s">
        <v>32</v>
      </c>
      <c r="L1951" s="33" t="s">
        <v>34</v>
      </c>
      <c r="M1951" s="33" t="s">
        <v>34</v>
      </c>
      <c r="N1951" s="33" t="s">
        <v>34</v>
      </c>
      <c r="O1951" s="33" t="s">
        <v>34</v>
      </c>
      <c r="P1951" s="33">
        <v>2</v>
      </c>
      <c r="Q1951" s="33">
        <v>5145</v>
      </c>
      <c r="R1951" s="33">
        <v>800</v>
      </c>
      <c r="S1951" s="33">
        <v>4</v>
      </c>
      <c r="T1951" s="35" t="s">
        <v>5795</v>
      </c>
      <c r="U1951">
        <v>2012</v>
      </c>
      <c r="V1951">
        <v>6</v>
      </c>
      <c r="W1951">
        <v>27</v>
      </c>
      <c r="X1951" t="str">
        <f>VLOOKUP(C1951,'country description'!$A$2:$B$16,2,0)</f>
        <v>India</v>
      </c>
      <c r="Y1951" t="str">
        <f t="shared" si="60"/>
        <v>Rs.800</v>
      </c>
      <c r="Z1951" s="36">
        <f t="shared" si="61"/>
        <v>800</v>
      </c>
    </row>
    <row r="1952" ht="14.25" customHeight="1" spans="1:26">
      <c r="A1952" s="33">
        <v>49003</v>
      </c>
      <c r="B1952" s="34" t="s">
        <v>5796</v>
      </c>
      <c r="C1952" s="33">
        <v>1</v>
      </c>
      <c r="D1952" s="34" t="s">
        <v>5787</v>
      </c>
      <c r="E1952" s="33" t="s">
        <v>5797</v>
      </c>
      <c r="F1952" s="33" t="s">
        <v>5798</v>
      </c>
      <c r="G1952" s="33" t="s">
        <v>5799</v>
      </c>
      <c r="H1952" s="33">
        <v>72.82555282</v>
      </c>
      <c r="I1952" s="33">
        <v>18.99423667</v>
      </c>
      <c r="J1952" s="33" t="s">
        <v>90</v>
      </c>
      <c r="K1952" s="33" t="s">
        <v>32</v>
      </c>
      <c r="L1952" s="33" t="s">
        <v>34</v>
      </c>
      <c r="M1952" s="33" t="s">
        <v>33</v>
      </c>
      <c r="N1952" s="33" t="s">
        <v>34</v>
      </c>
      <c r="O1952" s="33" t="s">
        <v>34</v>
      </c>
      <c r="P1952" s="33">
        <v>3</v>
      </c>
      <c r="Q1952" s="33">
        <v>3370</v>
      </c>
      <c r="R1952" s="33">
        <v>1500</v>
      </c>
      <c r="S1952" s="33">
        <v>4.2</v>
      </c>
      <c r="T1952" s="35" t="s">
        <v>5800</v>
      </c>
      <c r="U1952">
        <v>2011</v>
      </c>
      <c r="V1952">
        <v>10</v>
      </c>
      <c r="W1952">
        <v>18</v>
      </c>
      <c r="X1952" t="str">
        <f>VLOOKUP(C1952,'country description'!$A$2:$B$16,2,0)</f>
        <v>India</v>
      </c>
      <c r="Y1952" t="str">
        <f t="shared" si="60"/>
        <v>Rs.1500</v>
      </c>
      <c r="Z1952" s="36">
        <f t="shared" si="61"/>
        <v>1500</v>
      </c>
    </row>
    <row r="1953" ht="14.25" customHeight="1" spans="1:26">
      <c r="A1953" s="33">
        <v>49486</v>
      </c>
      <c r="B1953" s="34" t="s">
        <v>5801</v>
      </c>
      <c r="C1953" s="33">
        <v>1</v>
      </c>
      <c r="D1953" s="34" t="s">
        <v>5787</v>
      </c>
      <c r="E1953" s="33" t="s">
        <v>5802</v>
      </c>
      <c r="F1953" s="33" t="s">
        <v>5803</v>
      </c>
      <c r="G1953" s="33" t="s">
        <v>5804</v>
      </c>
      <c r="H1953" s="33">
        <v>72.846749</v>
      </c>
      <c r="I1953" s="33">
        <v>19.103249</v>
      </c>
      <c r="J1953" s="33" t="s">
        <v>5805</v>
      </c>
      <c r="K1953" s="33" t="s">
        <v>32</v>
      </c>
      <c r="L1953" s="33" t="s">
        <v>33</v>
      </c>
      <c r="M1953" s="33" t="s">
        <v>33</v>
      </c>
      <c r="N1953" s="33" t="s">
        <v>34</v>
      </c>
      <c r="O1953" s="33" t="s">
        <v>34</v>
      </c>
      <c r="P1953" s="33">
        <v>3</v>
      </c>
      <c r="Q1953" s="33">
        <v>1515</v>
      </c>
      <c r="R1953" s="33">
        <v>1000</v>
      </c>
      <c r="S1953" s="33">
        <v>3.6</v>
      </c>
      <c r="T1953" s="35" t="s">
        <v>4607</v>
      </c>
      <c r="U1953">
        <v>2011</v>
      </c>
      <c r="V1953">
        <v>1</v>
      </c>
      <c r="W1953">
        <v>15</v>
      </c>
      <c r="X1953" t="str">
        <f>VLOOKUP(C1953,'country description'!$A$2:$B$16,2,0)</f>
        <v>India</v>
      </c>
      <c r="Y1953" t="str">
        <f t="shared" si="60"/>
        <v>Rs.1000</v>
      </c>
      <c r="Z1953" s="36">
        <f t="shared" si="61"/>
        <v>1000</v>
      </c>
    </row>
    <row r="1954" ht="14.25" customHeight="1" spans="1:26">
      <c r="A1954" s="33">
        <v>50943</v>
      </c>
      <c r="B1954" s="34" t="s">
        <v>5806</v>
      </c>
      <c r="C1954" s="33">
        <v>1</v>
      </c>
      <c r="D1954" s="34" t="s">
        <v>5807</v>
      </c>
      <c r="E1954" s="33" t="s">
        <v>5808</v>
      </c>
      <c r="F1954" s="33" t="s">
        <v>5809</v>
      </c>
      <c r="G1954" s="33" t="s">
        <v>5810</v>
      </c>
      <c r="H1954" s="33">
        <v>77.61542793</v>
      </c>
      <c r="I1954" s="33">
        <v>12.93328392</v>
      </c>
      <c r="J1954" s="33" t="s">
        <v>44</v>
      </c>
      <c r="K1954" s="33" t="s">
        <v>32</v>
      </c>
      <c r="L1954" s="33" t="s">
        <v>33</v>
      </c>
      <c r="M1954" s="33" t="s">
        <v>33</v>
      </c>
      <c r="N1954" s="33" t="s">
        <v>34</v>
      </c>
      <c r="O1954" s="33" t="s">
        <v>34</v>
      </c>
      <c r="P1954" s="33">
        <v>3</v>
      </c>
      <c r="Q1954" s="33">
        <v>2416</v>
      </c>
      <c r="R1954" s="33">
        <v>1300</v>
      </c>
      <c r="S1954" s="33">
        <v>4.1</v>
      </c>
      <c r="T1954" s="35" t="s">
        <v>4499</v>
      </c>
      <c r="U1954">
        <v>2013</v>
      </c>
      <c r="V1954">
        <v>11</v>
      </c>
      <c r="W1954">
        <v>9</v>
      </c>
      <c r="X1954" t="str">
        <f>VLOOKUP(C1954,'country description'!$A$2:$B$16,2,0)</f>
        <v>India</v>
      </c>
      <c r="Y1954" t="str">
        <f t="shared" si="60"/>
        <v>Rs.1300</v>
      </c>
      <c r="Z1954" s="36">
        <f t="shared" si="61"/>
        <v>1300</v>
      </c>
    </row>
    <row r="1955" ht="14.25" customHeight="1" spans="1:26">
      <c r="A1955" s="33">
        <v>51040</v>
      </c>
      <c r="B1955" s="34" t="s">
        <v>2914</v>
      </c>
      <c r="C1955" s="33">
        <v>1</v>
      </c>
      <c r="D1955" s="34" t="s">
        <v>5807</v>
      </c>
      <c r="E1955" s="33" t="s">
        <v>5811</v>
      </c>
      <c r="F1955" s="33" t="s">
        <v>5812</v>
      </c>
      <c r="G1955" s="33" t="s">
        <v>5813</v>
      </c>
      <c r="H1955" s="33">
        <v>77.61429269</v>
      </c>
      <c r="I1955" s="33">
        <v>12.93329764</v>
      </c>
      <c r="J1955" s="33" t="s">
        <v>5814</v>
      </c>
      <c r="K1955" s="33" t="s">
        <v>32</v>
      </c>
      <c r="L1955" s="33" t="s">
        <v>34</v>
      </c>
      <c r="M1955" s="33" t="s">
        <v>33</v>
      </c>
      <c r="N1955" s="33" t="s">
        <v>34</v>
      </c>
      <c r="O1955" s="33" t="s">
        <v>34</v>
      </c>
      <c r="P1955" s="33">
        <v>2</v>
      </c>
      <c r="Q1955" s="33">
        <v>9667</v>
      </c>
      <c r="R1955" s="33">
        <v>800</v>
      </c>
      <c r="S1955" s="33">
        <v>4.7</v>
      </c>
      <c r="T1955" s="35" t="s">
        <v>5815</v>
      </c>
      <c r="U1955">
        <v>2011</v>
      </c>
      <c r="V1955">
        <v>8</v>
      </c>
      <c r="W1955">
        <v>16</v>
      </c>
      <c r="X1955" t="str">
        <f>VLOOKUP(C1955,'country description'!$A$2:$B$16,2,0)</f>
        <v>India</v>
      </c>
      <c r="Y1955" t="str">
        <f t="shared" si="60"/>
        <v>Rs.800</v>
      </c>
      <c r="Z1955" s="36">
        <f t="shared" si="61"/>
        <v>800</v>
      </c>
    </row>
    <row r="1956" ht="14.25" customHeight="1" spans="1:26">
      <c r="A1956" s="33">
        <v>51705</v>
      </c>
      <c r="B1956" s="34" t="s">
        <v>5816</v>
      </c>
      <c r="C1956" s="33">
        <v>1</v>
      </c>
      <c r="D1956" s="34" t="s">
        <v>5807</v>
      </c>
      <c r="E1956" s="33" t="s">
        <v>5817</v>
      </c>
      <c r="F1956" s="33" t="s">
        <v>5818</v>
      </c>
      <c r="G1956" s="33" t="s">
        <v>5819</v>
      </c>
      <c r="H1956" s="33">
        <v>77.64070876</v>
      </c>
      <c r="I1956" s="33">
        <v>12.9791658</v>
      </c>
      <c r="J1956" s="33" t="s">
        <v>5820</v>
      </c>
      <c r="K1956" s="33" t="s">
        <v>32</v>
      </c>
      <c r="L1956" s="33" t="s">
        <v>34</v>
      </c>
      <c r="M1956" s="33" t="s">
        <v>34</v>
      </c>
      <c r="N1956" s="33" t="s">
        <v>34</v>
      </c>
      <c r="O1956" s="33" t="s">
        <v>34</v>
      </c>
      <c r="P1956" s="33">
        <v>4</v>
      </c>
      <c r="Q1956" s="33">
        <v>10934</v>
      </c>
      <c r="R1956" s="33">
        <v>2000</v>
      </c>
      <c r="S1956" s="33">
        <v>4.8</v>
      </c>
      <c r="T1956" s="35" t="s">
        <v>5821</v>
      </c>
      <c r="U1956">
        <v>2010</v>
      </c>
      <c r="V1956">
        <v>3</v>
      </c>
      <c r="W1956">
        <v>10</v>
      </c>
      <c r="X1956" t="str">
        <f>VLOOKUP(C1956,'country description'!$A$2:$B$16,2,0)</f>
        <v>India</v>
      </c>
      <c r="Y1956" t="str">
        <f t="shared" si="60"/>
        <v>Rs.2000</v>
      </c>
      <c r="Z1956" s="36">
        <f t="shared" si="61"/>
        <v>2000</v>
      </c>
    </row>
    <row r="1957" ht="14.25" customHeight="1" spans="1:26">
      <c r="A1957" s="33">
        <v>54162</v>
      </c>
      <c r="B1957" s="34" t="s">
        <v>5822</v>
      </c>
      <c r="C1957" s="33">
        <v>1</v>
      </c>
      <c r="D1957" s="34" t="s">
        <v>5807</v>
      </c>
      <c r="E1957" s="33" t="s">
        <v>5823</v>
      </c>
      <c r="F1957" s="33" t="s">
        <v>5812</v>
      </c>
      <c r="G1957" s="33" t="s">
        <v>5813</v>
      </c>
      <c r="H1957" s="33">
        <v>77.61615515</v>
      </c>
      <c r="I1957" s="33">
        <v>12.93436454</v>
      </c>
      <c r="J1957" s="33" t="s">
        <v>5824</v>
      </c>
      <c r="K1957" s="33" t="s">
        <v>32</v>
      </c>
      <c r="L1957" s="33" t="s">
        <v>33</v>
      </c>
      <c r="M1957" s="33" t="s">
        <v>34</v>
      </c>
      <c r="N1957" s="33" t="s">
        <v>34</v>
      </c>
      <c r="O1957" s="33" t="s">
        <v>34</v>
      </c>
      <c r="P1957" s="33">
        <v>3</v>
      </c>
      <c r="Q1957" s="33">
        <v>5385</v>
      </c>
      <c r="R1957" s="33">
        <v>1400</v>
      </c>
      <c r="S1957" s="33">
        <v>4.1</v>
      </c>
      <c r="T1957" s="35" t="s">
        <v>5825</v>
      </c>
      <c r="U1957">
        <v>2013</v>
      </c>
      <c r="V1957">
        <v>5</v>
      </c>
      <c r="W1957">
        <v>12</v>
      </c>
      <c r="X1957" t="str">
        <f>VLOOKUP(C1957,'country description'!$A$2:$B$16,2,0)</f>
        <v>India</v>
      </c>
      <c r="Y1957" t="str">
        <f t="shared" si="60"/>
        <v>Rs.1400</v>
      </c>
      <c r="Z1957" s="36">
        <f t="shared" si="61"/>
        <v>1400</v>
      </c>
    </row>
    <row r="1958" ht="14.25" customHeight="1" spans="1:26">
      <c r="A1958" s="33">
        <v>56464</v>
      </c>
      <c r="B1958" s="34" t="s">
        <v>5826</v>
      </c>
      <c r="C1958" s="33">
        <v>1</v>
      </c>
      <c r="D1958" s="34" t="s">
        <v>5807</v>
      </c>
      <c r="E1958" s="33" t="s">
        <v>5827</v>
      </c>
      <c r="F1958" s="33" t="s">
        <v>5818</v>
      </c>
      <c r="G1958" s="33" t="s">
        <v>5819</v>
      </c>
      <c r="H1958" s="33">
        <v>77.64062494</v>
      </c>
      <c r="I1958" s="33">
        <v>12.97909556</v>
      </c>
      <c r="J1958" s="33" t="s">
        <v>5828</v>
      </c>
      <c r="K1958" s="33" t="s">
        <v>32</v>
      </c>
      <c r="L1958" s="33" t="s">
        <v>34</v>
      </c>
      <c r="M1958" s="33" t="s">
        <v>34</v>
      </c>
      <c r="N1958" s="33" t="s">
        <v>34</v>
      </c>
      <c r="O1958" s="33" t="s">
        <v>34</v>
      </c>
      <c r="P1958" s="33">
        <v>2</v>
      </c>
      <c r="Q1958" s="33">
        <v>3533</v>
      </c>
      <c r="R1958" s="33">
        <v>800</v>
      </c>
      <c r="S1958" s="33">
        <v>4</v>
      </c>
      <c r="T1958" s="35" t="s">
        <v>5829</v>
      </c>
      <c r="U1958">
        <v>2014</v>
      </c>
      <c r="V1958">
        <v>2</v>
      </c>
      <c r="W1958">
        <v>25</v>
      </c>
      <c r="X1958" t="str">
        <f>VLOOKUP(C1958,'country description'!$A$2:$B$16,2,0)</f>
        <v>India</v>
      </c>
      <c r="Y1958" t="str">
        <f t="shared" si="60"/>
        <v>Rs.800</v>
      </c>
      <c r="Z1958" s="36">
        <f t="shared" si="61"/>
        <v>800</v>
      </c>
    </row>
    <row r="1959" ht="14.25" customHeight="1" spans="1:26">
      <c r="A1959" s="33">
        <v>56618</v>
      </c>
      <c r="B1959" s="34" t="s">
        <v>5830</v>
      </c>
      <c r="C1959" s="33">
        <v>1</v>
      </c>
      <c r="D1959" s="34" t="s">
        <v>5807</v>
      </c>
      <c r="E1959" s="33" t="s">
        <v>5831</v>
      </c>
      <c r="F1959" s="33" t="s">
        <v>5832</v>
      </c>
      <c r="G1959" s="33" t="s">
        <v>5833</v>
      </c>
      <c r="H1959" s="33">
        <v>77.6993861</v>
      </c>
      <c r="I1959" s="33">
        <v>12.94993396</v>
      </c>
      <c r="J1959" s="33" t="s">
        <v>5834</v>
      </c>
      <c r="K1959" s="33" t="s">
        <v>32</v>
      </c>
      <c r="L1959" s="33" t="s">
        <v>34</v>
      </c>
      <c r="M1959" s="33" t="s">
        <v>34</v>
      </c>
      <c r="N1959" s="33" t="s">
        <v>34</v>
      </c>
      <c r="O1959" s="33" t="s">
        <v>34</v>
      </c>
      <c r="P1959" s="33">
        <v>3</v>
      </c>
      <c r="Q1959" s="33">
        <v>6907</v>
      </c>
      <c r="R1959" s="33">
        <v>1400</v>
      </c>
      <c r="S1959" s="33">
        <v>4.6</v>
      </c>
      <c r="T1959" s="35" t="s">
        <v>5835</v>
      </c>
      <c r="U1959">
        <v>2011</v>
      </c>
      <c r="V1959">
        <v>9</v>
      </c>
      <c r="W1959">
        <v>21</v>
      </c>
      <c r="X1959" t="str">
        <f>VLOOKUP(C1959,'country description'!$A$2:$B$16,2,0)</f>
        <v>India</v>
      </c>
      <c r="Y1959" t="str">
        <f t="shared" si="60"/>
        <v>Rs.1400</v>
      </c>
      <c r="Z1959" s="36">
        <f t="shared" si="61"/>
        <v>1400</v>
      </c>
    </row>
    <row r="1960" ht="14.25" customHeight="1" spans="1:26">
      <c r="A1960" s="33">
        <v>58268</v>
      </c>
      <c r="B1960" s="34" t="s">
        <v>5836</v>
      </c>
      <c r="C1960" s="33">
        <v>1</v>
      </c>
      <c r="D1960" s="34" t="s">
        <v>5807</v>
      </c>
      <c r="E1960" s="33" t="s">
        <v>5837</v>
      </c>
      <c r="F1960" s="33" t="s">
        <v>5818</v>
      </c>
      <c r="G1960" s="33" t="s">
        <v>5819</v>
      </c>
      <c r="H1960" s="33">
        <v>77.64539558</v>
      </c>
      <c r="I1960" s="33">
        <v>12.97022064</v>
      </c>
      <c r="J1960" s="33" t="s">
        <v>5838</v>
      </c>
      <c r="K1960" s="33" t="s">
        <v>32</v>
      </c>
      <c r="L1960" s="33" t="s">
        <v>33</v>
      </c>
      <c r="M1960" s="33" t="s">
        <v>33</v>
      </c>
      <c r="N1960" s="33" t="s">
        <v>34</v>
      </c>
      <c r="O1960" s="33" t="s">
        <v>34</v>
      </c>
      <c r="P1960" s="33">
        <v>4</v>
      </c>
      <c r="Q1960" s="33">
        <v>2369</v>
      </c>
      <c r="R1960" s="33">
        <v>2400</v>
      </c>
      <c r="S1960" s="33">
        <v>4.7</v>
      </c>
      <c r="T1960" s="35" t="s">
        <v>861</v>
      </c>
      <c r="U1960">
        <v>2015</v>
      </c>
      <c r="V1960">
        <v>11</v>
      </c>
      <c r="W1960">
        <v>14</v>
      </c>
      <c r="X1960" t="str">
        <f>VLOOKUP(C1960,'country description'!$A$2:$B$16,2,0)</f>
        <v>India</v>
      </c>
      <c r="Y1960" t="str">
        <f t="shared" si="60"/>
        <v>Rs.2400</v>
      </c>
      <c r="Z1960" s="36">
        <f t="shared" si="61"/>
        <v>2400</v>
      </c>
    </row>
    <row r="1961" ht="14.25" customHeight="1" spans="1:26">
      <c r="A1961" s="33">
        <v>58882</v>
      </c>
      <c r="B1961" s="34" t="s">
        <v>5839</v>
      </c>
      <c r="C1961" s="33">
        <v>1</v>
      </c>
      <c r="D1961" s="34" t="s">
        <v>5807</v>
      </c>
      <c r="E1961" s="33" t="s">
        <v>5840</v>
      </c>
      <c r="F1961" s="33" t="s">
        <v>5841</v>
      </c>
      <c r="G1961" s="33" t="s">
        <v>5842</v>
      </c>
      <c r="H1961" s="33">
        <v>77.68323686</v>
      </c>
      <c r="I1961" s="33">
        <v>12.91304096</v>
      </c>
      <c r="J1961" s="33" t="s">
        <v>5843</v>
      </c>
      <c r="K1961" s="33" t="s">
        <v>32</v>
      </c>
      <c r="L1961" s="33" t="s">
        <v>33</v>
      </c>
      <c r="M1961" s="33" t="s">
        <v>33</v>
      </c>
      <c r="N1961" s="33" t="s">
        <v>34</v>
      </c>
      <c r="O1961" s="33" t="s">
        <v>34</v>
      </c>
      <c r="P1961" s="33">
        <v>3</v>
      </c>
      <c r="Q1961" s="33">
        <v>5705</v>
      </c>
      <c r="R1961" s="33">
        <v>1800</v>
      </c>
      <c r="S1961" s="33">
        <v>4.5</v>
      </c>
      <c r="T1961" s="35" t="s">
        <v>5844</v>
      </c>
      <c r="U1961">
        <v>2015</v>
      </c>
      <c r="V1961">
        <v>12</v>
      </c>
      <c r="W1961">
        <v>23</v>
      </c>
      <c r="X1961" t="str">
        <f>VLOOKUP(C1961,'country description'!$A$2:$B$16,2,0)</f>
        <v>India</v>
      </c>
      <c r="Y1961" t="str">
        <f t="shared" si="60"/>
        <v>Rs.1800</v>
      </c>
      <c r="Z1961" s="36">
        <f t="shared" si="61"/>
        <v>1800</v>
      </c>
    </row>
    <row r="1962" ht="14.25" customHeight="1" spans="1:26">
      <c r="A1962" s="33">
        <v>65055</v>
      </c>
      <c r="B1962" s="34" t="s">
        <v>5007</v>
      </c>
      <c r="C1962" s="33">
        <v>1</v>
      </c>
      <c r="D1962" s="34" t="s">
        <v>5845</v>
      </c>
      <c r="E1962" s="33" t="s">
        <v>5846</v>
      </c>
      <c r="F1962" s="33" t="s">
        <v>5847</v>
      </c>
      <c r="G1962" s="33" t="s">
        <v>5848</v>
      </c>
      <c r="H1962" s="33">
        <v>80.23311</v>
      </c>
      <c r="I1962" s="33">
        <v>13.045479</v>
      </c>
      <c r="J1962" s="33" t="s">
        <v>3027</v>
      </c>
      <c r="K1962" s="33" t="s">
        <v>32</v>
      </c>
      <c r="L1962" s="33" t="s">
        <v>34</v>
      </c>
      <c r="M1962" s="33" t="s">
        <v>34</v>
      </c>
      <c r="N1962" s="33" t="s">
        <v>34</v>
      </c>
      <c r="O1962" s="33" t="s">
        <v>34</v>
      </c>
      <c r="P1962" s="33">
        <v>4</v>
      </c>
      <c r="Q1962" s="33">
        <v>3848</v>
      </c>
      <c r="R1962" s="33">
        <v>2000</v>
      </c>
      <c r="S1962" s="33">
        <v>4.4</v>
      </c>
      <c r="T1962" s="35" t="s">
        <v>2627</v>
      </c>
      <c r="U1962">
        <v>2018</v>
      </c>
      <c r="V1962">
        <v>6</v>
      </c>
      <c r="W1962">
        <v>11</v>
      </c>
      <c r="X1962" t="str">
        <f>VLOOKUP(C1962,'country description'!$A$2:$B$16,2,0)</f>
        <v>India</v>
      </c>
      <c r="Y1962" t="str">
        <f t="shared" si="60"/>
        <v>Rs.2000</v>
      </c>
      <c r="Z1962" s="36">
        <f t="shared" si="61"/>
        <v>2000</v>
      </c>
    </row>
    <row r="1963" ht="14.25" customHeight="1" spans="1:26">
      <c r="A1963" s="33">
        <v>65413</v>
      </c>
      <c r="B1963" s="34" t="s">
        <v>5849</v>
      </c>
      <c r="C1963" s="33">
        <v>1</v>
      </c>
      <c r="D1963" s="34" t="s">
        <v>5845</v>
      </c>
      <c r="E1963" s="33" t="s">
        <v>5850</v>
      </c>
      <c r="F1963" s="33" t="s">
        <v>5851</v>
      </c>
      <c r="G1963" s="33" t="s">
        <v>5852</v>
      </c>
      <c r="H1963" s="33">
        <v>80.2752348</v>
      </c>
      <c r="I1963" s="33">
        <v>13.02628637</v>
      </c>
      <c r="J1963" s="33" t="s">
        <v>1069</v>
      </c>
      <c r="K1963" s="33" t="s">
        <v>32</v>
      </c>
      <c r="L1963" s="33" t="s">
        <v>33</v>
      </c>
      <c r="M1963" s="33" t="s">
        <v>33</v>
      </c>
      <c r="N1963" s="33" t="s">
        <v>34</v>
      </c>
      <c r="O1963" s="33" t="s">
        <v>34</v>
      </c>
      <c r="P1963" s="33">
        <v>2</v>
      </c>
      <c r="Q1963" s="33">
        <v>742</v>
      </c>
      <c r="R1963" s="33">
        <v>850</v>
      </c>
      <c r="S1963" s="33">
        <v>4.3</v>
      </c>
      <c r="T1963" s="35" t="s">
        <v>1253</v>
      </c>
      <c r="U1963">
        <v>2014</v>
      </c>
      <c r="V1963">
        <v>9</v>
      </c>
      <c r="W1963">
        <v>15</v>
      </c>
      <c r="X1963" t="str">
        <f>VLOOKUP(C1963,'country description'!$A$2:$B$16,2,0)</f>
        <v>India</v>
      </c>
      <c r="Y1963" t="str">
        <f t="shared" si="60"/>
        <v>Rs.850</v>
      </c>
      <c r="Z1963" s="36">
        <f t="shared" si="61"/>
        <v>850</v>
      </c>
    </row>
    <row r="1964" ht="14.25" customHeight="1" spans="1:26">
      <c r="A1964" s="33">
        <v>66457</v>
      </c>
      <c r="B1964" s="34" t="s">
        <v>5853</v>
      </c>
      <c r="C1964" s="33">
        <v>1</v>
      </c>
      <c r="D1964" s="34" t="s">
        <v>5845</v>
      </c>
      <c r="E1964" s="33" t="s">
        <v>5854</v>
      </c>
      <c r="F1964" s="33" t="s">
        <v>5855</v>
      </c>
      <c r="G1964" s="33" t="s">
        <v>5856</v>
      </c>
      <c r="H1964" s="33">
        <v>80.221898</v>
      </c>
      <c r="I1964" s="33">
        <v>12.975996</v>
      </c>
      <c r="J1964" s="33" t="s">
        <v>329</v>
      </c>
      <c r="K1964" s="33" t="s">
        <v>32</v>
      </c>
      <c r="L1964" s="33" t="s">
        <v>33</v>
      </c>
      <c r="M1964" s="33" t="s">
        <v>34</v>
      </c>
      <c r="N1964" s="33" t="s">
        <v>34</v>
      </c>
      <c r="O1964" s="33" t="s">
        <v>34</v>
      </c>
      <c r="P1964" s="33">
        <v>2</v>
      </c>
      <c r="Q1964" s="33">
        <v>2272</v>
      </c>
      <c r="R1964" s="33">
        <v>900</v>
      </c>
      <c r="S1964" s="33">
        <v>4</v>
      </c>
      <c r="T1964" s="35" t="s">
        <v>5857</v>
      </c>
      <c r="U1964">
        <v>2013</v>
      </c>
      <c r="V1964">
        <v>11</v>
      </c>
      <c r="W1964">
        <v>2</v>
      </c>
      <c r="X1964" t="str">
        <f>VLOOKUP(C1964,'country description'!$A$2:$B$16,2,0)</f>
        <v>India</v>
      </c>
      <c r="Y1964" t="str">
        <f t="shared" si="60"/>
        <v>Rs.900</v>
      </c>
      <c r="Z1964" s="36">
        <f t="shared" si="61"/>
        <v>900</v>
      </c>
    </row>
    <row r="1965" ht="14.25" customHeight="1" spans="1:26">
      <c r="A1965" s="33">
        <v>69024</v>
      </c>
      <c r="B1965" s="34" t="s">
        <v>5858</v>
      </c>
      <c r="C1965" s="33">
        <v>1</v>
      </c>
      <c r="D1965" s="34" t="s">
        <v>5845</v>
      </c>
      <c r="E1965" s="33" t="s">
        <v>5859</v>
      </c>
      <c r="F1965" s="33" t="s">
        <v>5860</v>
      </c>
      <c r="G1965" s="33" t="s">
        <v>5861</v>
      </c>
      <c r="H1965" s="33">
        <v>80.250744</v>
      </c>
      <c r="I1965" s="33">
        <v>13.0058006</v>
      </c>
      <c r="J1965" s="33" t="s">
        <v>5862</v>
      </c>
      <c r="K1965" s="33" t="s">
        <v>32</v>
      </c>
      <c r="L1965" s="33" t="s">
        <v>33</v>
      </c>
      <c r="M1965" s="33" t="s">
        <v>33</v>
      </c>
      <c r="N1965" s="33" t="s">
        <v>34</v>
      </c>
      <c r="O1965" s="33" t="s">
        <v>34</v>
      </c>
      <c r="P1965" s="33">
        <v>2</v>
      </c>
      <c r="Q1965" s="33">
        <v>1810</v>
      </c>
      <c r="R1965" s="33">
        <v>800</v>
      </c>
      <c r="S1965" s="33">
        <v>4.2</v>
      </c>
      <c r="T1965" s="35" t="s">
        <v>2627</v>
      </c>
      <c r="U1965">
        <v>2018</v>
      </c>
      <c r="V1965">
        <v>6</v>
      </c>
      <c r="W1965">
        <v>11</v>
      </c>
      <c r="X1965" t="str">
        <f>VLOOKUP(C1965,'country description'!$A$2:$B$16,2,0)</f>
        <v>India</v>
      </c>
      <c r="Y1965" t="str">
        <f t="shared" si="60"/>
        <v>Rs.800</v>
      </c>
      <c r="Z1965" s="36">
        <f t="shared" si="61"/>
        <v>800</v>
      </c>
    </row>
    <row r="1966" ht="14.25" customHeight="1" spans="1:26">
      <c r="A1966" s="33">
        <v>69951</v>
      </c>
      <c r="B1966" s="34" t="s">
        <v>5863</v>
      </c>
      <c r="C1966" s="33">
        <v>1</v>
      </c>
      <c r="D1966" s="34" t="s">
        <v>5845</v>
      </c>
      <c r="E1966" s="33" t="s">
        <v>5864</v>
      </c>
      <c r="F1966" s="33" t="s">
        <v>5865</v>
      </c>
      <c r="G1966" s="33" t="s">
        <v>5866</v>
      </c>
      <c r="H1966" s="33">
        <v>80.25479067</v>
      </c>
      <c r="I1966" s="33">
        <v>13.02701773</v>
      </c>
      <c r="J1966" s="33" t="s">
        <v>5867</v>
      </c>
      <c r="K1966" s="33" t="s">
        <v>32</v>
      </c>
      <c r="L1966" s="33" t="s">
        <v>33</v>
      </c>
      <c r="M1966" s="33" t="s">
        <v>33</v>
      </c>
      <c r="N1966" s="33" t="s">
        <v>34</v>
      </c>
      <c r="O1966" s="33" t="s">
        <v>34</v>
      </c>
      <c r="P1966" s="33">
        <v>3</v>
      </c>
      <c r="Q1966" s="33">
        <v>1607</v>
      </c>
      <c r="R1966" s="33">
        <v>1200</v>
      </c>
      <c r="S1966" s="33">
        <v>4.3</v>
      </c>
      <c r="T1966" s="35" t="s">
        <v>5868</v>
      </c>
      <c r="U1966">
        <v>2010</v>
      </c>
      <c r="V1966">
        <v>12</v>
      </c>
      <c r="W1966">
        <v>5</v>
      </c>
      <c r="X1966" t="str">
        <f>VLOOKUP(C1966,'country description'!$A$2:$B$16,2,0)</f>
        <v>India</v>
      </c>
      <c r="Y1966" t="str">
        <f t="shared" si="60"/>
        <v>Rs.1200</v>
      </c>
      <c r="Z1966" s="36">
        <f t="shared" si="61"/>
        <v>1200</v>
      </c>
    </row>
    <row r="1967" ht="14.25" customHeight="1" spans="1:26">
      <c r="A1967" s="33">
        <v>70092</v>
      </c>
      <c r="B1967" s="34" t="s">
        <v>5869</v>
      </c>
      <c r="C1967" s="33">
        <v>1</v>
      </c>
      <c r="D1967" s="34" t="s">
        <v>5845</v>
      </c>
      <c r="E1967" s="33" t="s">
        <v>5870</v>
      </c>
      <c r="F1967" s="33" t="s">
        <v>5871</v>
      </c>
      <c r="G1967" s="33" t="s">
        <v>5872</v>
      </c>
      <c r="H1967" s="33">
        <v>80.26147</v>
      </c>
      <c r="I1967" s="33">
        <v>13.044694</v>
      </c>
      <c r="J1967" s="33" t="s">
        <v>5873</v>
      </c>
      <c r="K1967" s="33" t="s">
        <v>32</v>
      </c>
      <c r="L1967" s="33" t="s">
        <v>33</v>
      </c>
      <c r="M1967" s="33" t="s">
        <v>33</v>
      </c>
      <c r="N1967" s="33" t="s">
        <v>34</v>
      </c>
      <c r="O1967" s="33" t="s">
        <v>34</v>
      </c>
      <c r="P1967" s="33">
        <v>3</v>
      </c>
      <c r="Q1967" s="33">
        <v>1820</v>
      </c>
      <c r="R1967" s="33">
        <v>1500</v>
      </c>
      <c r="S1967" s="33">
        <v>4</v>
      </c>
      <c r="T1967" s="35" t="s">
        <v>108</v>
      </c>
      <c r="U1967">
        <v>2018</v>
      </c>
      <c r="V1967">
        <v>9</v>
      </c>
      <c r="W1967">
        <v>25</v>
      </c>
      <c r="X1967" t="str">
        <f>VLOOKUP(C1967,'country description'!$A$2:$B$16,2,0)</f>
        <v>India</v>
      </c>
      <c r="Y1967" t="str">
        <f t="shared" si="60"/>
        <v>Rs.1500</v>
      </c>
      <c r="Z1967" s="36">
        <f t="shared" si="61"/>
        <v>1500</v>
      </c>
    </row>
    <row r="1968" ht="14.25" customHeight="1" spans="1:26">
      <c r="A1968" s="33">
        <v>70393</v>
      </c>
      <c r="B1968" s="34" t="s">
        <v>5874</v>
      </c>
      <c r="C1968" s="33">
        <v>1</v>
      </c>
      <c r="D1968" s="34" t="s">
        <v>5845</v>
      </c>
      <c r="E1968" s="33" t="s">
        <v>5875</v>
      </c>
      <c r="F1968" s="33" t="s">
        <v>5876</v>
      </c>
      <c r="G1968" s="33" t="s">
        <v>5877</v>
      </c>
      <c r="H1968" s="33">
        <v>80.251865</v>
      </c>
      <c r="I1968" s="33">
        <v>13.066762</v>
      </c>
      <c r="J1968" s="33" t="s">
        <v>90</v>
      </c>
      <c r="K1968" s="33" t="s">
        <v>32</v>
      </c>
      <c r="L1968" s="33" t="s">
        <v>33</v>
      </c>
      <c r="M1968" s="33" t="s">
        <v>33</v>
      </c>
      <c r="N1968" s="33" t="s">
        <v>34</v>
      </c>
      <c r="O1968" s="33" t="s">
        <v>34</v>
      </c>
      <c r="P1968" s="33">
        <v>3</v>
      </c>
      <c r="Q1968" s="33">
        <v>1753</v>
      </c>
      <c r="R1968" s="33">
        <v>1200</v>
      </c>
      <c r="S1968" s="33">
        <v>4.6</v>
      </c>
      <c r="T1968" s="35" t="s">
        <v>2810</v>
      </c>
      <c r="U1968">
        <v>2011</v>
      </c>
      <c r="V1968">
        <v>10</v>
      </c>
      <c r="W1968">
        <v>27</v>
      </c>
      <c r="X1968" t="str">
        <f>VLOOKUP(C1968,'country description'!$A$2:$B$16,2,0)</f>
        <v>India</v>
      </c>
      <c r="Y1968" t="str">
        <f t="shared" si="60"/>
        <v>Rs.1200</v>
      </c>
      <c r="Z1968" s="36">
        <f t="shared" si="61"/>
        <v>1200</v>
      </c>
    </row>
    <row r="1969" ht="14.25" customHeight="1" spans="1:26">
      <c r="A1969" s="33">
        <v>70431</v>
      </c>
      <c r="B1969" s="34" t="s">
        <v>5878</v>
      </c>
      <c r="C1969" s="33">
        <v>1</v>
      </c>
      <c r="D1969" s="34" t="s">
        <v>5845</v>
      </c>
      <c r="E1969" s="33" t="s">
        <v>5879</v>
      </c>
      <c r="F1969" s="33" t="s">
        <v>5880</v>
      </c>
      <c r="G1969" s="33" t="s">
        <v>5881</v>
      </c>
      <c r="H1969" s="33">
        <v>80.2191037</v>
      </c>
      <c r="I1969" s="33">
        <v>13.0918088</v>
      </c>
      <c r="J1969" s="33" t="s">
        <v>5882</v>
      </c>
      <c r="K1969" s="33" t="s">
        <v>32</v>
      </c>
      <c r="L1969" s="33" t="s">
        <v>33</v>
      </c>
      <c r="M1969" s="33" t="s">
        <v>33</v>
      </c>
      <c r="N1969" s="33" t="s">
        <v>34</v>
      </c>
      <c r="O1969" s="33" t="s">
        <v>34</v>
      </c>
      <c r="P1969" s="33">
        <v>2</v>
      </c>
      <c r="Q1969" s="33">
        <v>1504</v>
      </c>
      <c r="R1969" s="33">
        <v>750</v>
      </c>
      <c r="S1969" s="33">
        <v>4.4</v>
      </c>
      <c r="T1969" s="35" t="s">
        <v>1463</v>
      </c>
      <c r="U1969">
        <v>2014</v>
      </c>
      <c r="V1969">
        <v>6</v>
      </c>
      <c r="W1969">
        <v>13</v>
      </c>
      <c r="X1969" t="str">
        <f>VLOOKUP(C1969,'country description'!$A$2:$B$16,2,0)</f>
        <v>India</v>
      </c>
      <c r="Y1969" t="str">
        <f t="shared" si="60"/>
        <v>Rs.750</v>
      </c>
      <c r="Z1969" s="36">
        <f t="shared" si="61"/>
        <v>750</v>
      </c>
    </row>
    <row r="1970" ht="14.25" customHeight="1" spans="1:26">
      <c r="A1970" s="33">
        <v>70497</v>
      </c>
      <c r="B1970" s="34" t="s">
        <v>5883</v>
      </c>
      <c r="C1970" s="33">
        <v>1</v>
      </c>
      <c r="D1970" s="34" t="s">
        <v>5845</v>
      </c>
      <c r="E1970" s="33" t="s">
        <v>5884</v>
      </c>
      <c r="F1970" s="33" t="s">
        <v>5847</v>
      </c>
      <c r="G1970" s="33" t="s">
        <v>5848</v>
      </c>
      <c r="H1970" s="33">
        <v>80.24226844</v>
      </c>
      <c r="I1970" s="33">
        <v>13.04964535</v>
      </c>
      <c r="J1970" s="33" t="s">
        <v>5885</v>
      </c>
      <c r="K1970" s="33" t="s">
        <v>32</v>
      </c>
      <c r="L1970" s="33" t="s">
        <v>33</v>
      </c>
      <c r="M1970" s="33" t="s">
        <v>33</v>
      </c>
      <c r="N1970" s="33" t="s">
        <v>34</v>
      </c>
      <c r="O1970" s="33" t="s">
        <v>34</v>
      </c>
      <c r="P1970" s="33">
        <v>3</v>
      </c>
      <c r="Q1970" s="33">
        <v>1210</v>
      </c>
      <c r="R1970" s="33">
        <v>1500</v>
      </c>
      <c r="S1970" s="33">
        <v>4.5</v>
      </c>
      <c r="T1970" s="35" t="s">
        <v>2794</v>
      </c>
      <c r="U1970">
        <v>2011</v>
      </c>
      <c r="V1970">
        <v>6</v>
      </c>
      <c r="W1970">
        <v>9</v>
      </c>
      <c r="X1970" t="str">
        <f>VLOOKUP(C1970,'country description'!$A$2:$B$16,2,0)</f>
        <v>India</v>
      </c>
      <c r="Y1970" t="str">
        <f t="shared" si="60"/>
        <v>Rs.1500</v>
      </c>
      <c r="Z1970" s="36">
        <f t="shared" si="61"/>
        <v>1500</v>
      </c>
    </row>
    <row r="1971" ht="14.25" customHeight="1" spans="1:26">
      <c r="A1971" s="33">
        <v>70890</v>
      </c>
      <c r="B1971" s="34" t="s">
        <v>5886</v>
      </c>
      <c r="C1971" s="33">
        <v>1</v>
      </c>
      <c r="D1971" s="34" t="s">
        <v>5845</v>
      </c>
      <c r="E1971" s="33" t="s">
        <v>5887</v>
      </c>
      <c r="F1971" s="33" t="s">
        <v>5888</v>
      </c>
      <c r="G1971" s="33" t="s">
        <v>5889</v>
      </c>
      <c r="H1971" s="33">
        <v>80.24851944</v>
      </c>
      <c r="I1971" s="33">
        <v>13.08187778</v>
      </c>
      <c r="J1971" s="33" t="s">
        <v>50</v>
      </c>
      <c r="K1971" s="33" t="s">
        <v>32</v>
      </c>
      <c r="L1971" s="33" t="s">
        <v>34</v>
      </c>
      <c r="M1971" s="33" t="s">
        <v>34</v>
      </c>
      <c r="N1971" s="33" t="s">
        <v>34</v>
      </c>
      <c r="O1971" s="33" t="s">
        <v>34</v>
      </c>
      <c r="P1971" s="33">
        <v>1</v>
      </c>
      <c r="Q1971" s="33">
        <v>1510</v>
      </c>
      <c r="R1971" s="33">
        <v>350</v>
      </c>
      <c r="S1971" s="33">
        <v>4.6</v>
      </c>
      <c r="T1971" s="35" t="s">
        <v>5890</v>
      </c>
      <c r="U1971">
        <v>2014</v>
      </c>
      <c r="V1971">
        <v>1</v>
      </c>
      <c r="W1971">
        <v>6</v>
      </c>
      <c r="X1971" t="str">
        <f>VLOOKUP(C1971,'country description'!$A$2:$B$16,2,0)</f>
        <v>India</v>
      </c>
      <c r="Y1971" t="str">
        <f t="shared" si="60"/>
        <v>Rs.350</v>
      </c>
      <c r="Z1971" s="36">
        <f t="shared" si="61"/>
        <v>350</v>
      </c>
    </row>
    <row r="1972" ht="14.25" customHeight="1" spans="1:26">
      <c r="A1972" s="33">
        <v>70894</v>
      </c>
      <c r="B1972" s="34" t="s">
        <v>5891</v>
      </c>
      <c r="C1972" s="33">
        <v>1</v>
      </c>
      <c r="D1972" s="34" t="s">
        <v>5845</v>
      </c>
      <c r="E1972" s="33" t="s">
        <v>5892</v>
      </c>
      <c r="F1972" s="33" t="s">
        <v>5876</v>
      </c>
      <c r="G1972" s="33" t="s">
        <v>5877</v>
      </c>
      <c r="H1972" s="33">
        <v>80.23644167</v>
      </c>
      <c r="I1972" s="33">
        <v>13.06418056</v>
      </c>
      <c r="J1972" s="33" t="s">
        <v>5893</v>
      </c>
      <c r="K1972" s="33" t="s">
        <v>32</v>
      </c>
      <c r="L1972" s="33" t="s">
        <v>33</v>
      </c>
      <c r="M1972" s="33" t="s">
        <v>34</v>
      </c>
      <c r="N1972" s="33" t="s">
        <v>34</v>
      </c>
      <c r="O1972" s="33" t="s">
        <v>34</v>
      </c>
      <c r="P1972" s="33">
        <v>3</v>
      </c>
      <c r="Q1972" s="33">
        <v>1714</v>
      </c>
      <c r="R1972" s="33">
        <v>1000</v>
      </c>
      <c r="S1972" s="33">
        <v>4.2</v>
      </c>
      <c r="T1972" s="35" t="s">
        <v>5894</v>
      </c>
      <c r="U1972">
        <v>2013</v>
      </c>
      <c r="V1972">
        <v>9</v>
      </c>
      <c r="W1972">
        <v>12</v>
      </c>
      <c r="X1972" t="str">
        <f>VLOOKUP(C1972,'country description'!$A$2:$B$16,2,0)</f>
        <v>India</v>
      </c>
      <c r="Y1972" t="str">
        <f t="shared" si="60"/>
        <v>Rs.1000</v>
      </c>
      <c r="Z1972" s="36">
        <f t="shared" si="61"/>
        <v>1000</v>
      </c>
    </row>
    <row r="1973" ht="14.25" customHeight="1" spans="1:26">
      <c r="A1973" s="33">
        <v>71443</v>
      </c>
      <c r="B1973" s="34" t="s">
        <v>5849</v>
      </c>
      <c r="C1973" s="33">
        <v>1</v>
      </c>
      <c r="D1973" s="34" t="s">
        <v>5845</v>
      </c>
      <c r="E1973" s="33" t="s">
        <v>5895</v>
      </c>
      <c r="F1973" s="33" t="s">
        <v>5896</v>
      </c>
      <c r="G1973" s="33" t="s">
        <v>5897</v>
      </c>
      <c r="H1973" s="33">
        <v>80.20881157</v>
      </c>
      <c r="I1973" s="33">
        <v>13.02977985</v>
      </c>
      <c r="J1973" s="33" t="s">
        <v>1069</v>
      </c>
      <c r="K1973" s="33" t="s">
        <v>32</v>
      </c>
      <c r="L1973" s="33" t="s">
        <v>33</v>
      </c>
      <c r="M1973" s="33" t="s">
        <v>33</v>
      </c>
      <c r="N1973" s="33" t="s">
        <v>34</v>
      </c>
      <c r="O1973" s="33" t="s">
        <v>34</v>
      </c>
      <c r="P1973" s="33">
        <v>2</v>
      </c>
      <c r="Q1973" s="33">
        <v>841</v>
      </c>
      <c r="R1973" s="33">
        <v>850</v>
      </c>
      <c r="S1973" s="33">
        <v>4.2</v>
      </c>
      <c r="T1973" s="35" t="s">
        <v>5898</v>
      </c>
      <c r="U1973">
        <v>2015</v>
      </c>
      <c r="V1973">
        <v>4</v>
      </c>
      <c r="W1973">
        <v>16</v>
      </c>
      <c r="X1973" t="str">
        <f>VLOOKUP(C1973,'country description'!$A$2:$B$16,2,0)</f>
        <v>India</v>
      </c>
      <c r="Y1973" t="str">
        <f t="shared" si="60"/>
        <v>Rs.850</v>
      </c>
      <c r="Z1973" s="36">
        <f t="shared" si="61"/>
        <v>850</v>
      </c>
    </row>
    <row r="1974" ht="14.25" customHeight="1" spans="1:26">
      <c r="A1974" s="33">
        <v>71492</v>
      </c>
      <c r="B1974" s="34" t="s">
        <v>5899</v>
      </c>
      <c r="C1974" s="33">
        <v>1</v>
      </c>
      <c r="D1974" s="34" t="s">
        <v>5845</v>
      </c>
      <c r="E1974" s="33" t="s">
        <v>5900</v>
      </c>
      <c r="F1974" s="33" t="s">
        <v>5901</v>
      </c>
      <c r="G1974" s="33" t="s">
        <v>5902</v>
      </c>
      <c r="H1974" s="33">
        <v>80.24243889</v>
      </c>
      <c r="I1974" s="33">
        <v>13.02239444</v>
      </c>
      <c r="J1974" s="33" t="s">
        <v>3264</v>
      </c>
      <c r="K1974" s="33" t="s">
        <v>32</v>
      </c>
      <c r="L1974" s="33" t="s">
        <v>34</v>
      </c>
      <c r="M1974" s="33" t="s">
        <v>34</v>
      </c>
      <c r="N1974" s="33" t="s">
        <v>34</v>
      </c>
      <c r="O1974" s="33" t="s">
        <v>34</v>
      </c>
      <c r="P1974" s="33">
        <v>3</v>
      </c>
      <c r="Q1974" s="33">
        <v>1004</v>
      </c>
      <c r="R1974" s="33">
        <v>1100</v>
      </c>
      <c r="S1974" s="33">
        <v>4.1</v>
      </c>
      <c r="T1974" s="35" t="s">
        <v>663</v>
      </c>
      <c r="U1974">
        <v>2018</v>
      </c>
      <c r="V1974">
        <v>3</v>
      </c>
      <c r="W1974">
        <v>21</v>
      </c>
      <c r="X1974" t="str">
        <f>VLOOKUP(C1974,'country description'!$A$2:$B$16,2,0)</f>
        <v>India</v>
      </c>
      <c r="Y1974" t="str">
        <f t="shared" si="60"/>
        <v>Rs.1100</v>
      </c>
      <c r="Z1974" s="36">
        <f t="shared" si="61"/>
        <v>1100</v>
      </c>
    </row>
    <row r="1975" ht="14.25" customHeight="1" spans="1:26">
      <c r="A1975" s="33">
        <v>72475</v>
      </c>
      <c r="B1975" s="34" t="s">
        <v>5903</v>
      </c>
      <c r="C1975" s="33">
        <v>1</v>
      </c>
      <c r="D1975" s="34" t="s">
        <v>5845</v>
      </c>
      <c r="E1975" s="33" t="s">
        <v>5904</v>
      </c>
      <c r="F1975" s="33" t="s">
        <v>5880</v>
      </c>
      <c r="G1975" s="33" t="s">
        <v>5881</v>
      </c>
      <c r="H1975" s="33">
        <v>80.2206723</v>
      </c>
      <c r="I1975" s="33">
        <v>13.0864385</v>
      </c>
      <c r="J1975" s="33" t="s">
        <v>5905</v>
      </c>
      <c r="K1975" s="33" t="s">
        <v>32</v>
      </c>
      <c r="L1975" s="33" t="s">
        <v>33</v>
      </c>
      <c r="M1975" s="33" t="s">
        <v>33</v>
      </c>
      <c r="N1975" s="33" t="s">
        <v>34</v>
      </c>
      <c r="O1975" s="33" t="s">
        <v>34</v>
      </c>
      <c r="P1975" s="33">
        <v>2</v>
      </c>
      <c r="Q1975" s="33">
        <v>519</v>
      </c>
      <c r="R1975" s="33">
        <v>800</v>
      </c>
      <c r="S1975" s="33">
        <v>3.8</v>
      </c>
      <c r="T1975" s="35" t="s">
        <v>4487</v>
      </c>
      <c r="U1975">
        <v>2010</v>
      </c>
      <c r="V1975">
        <v>6</v>
      </c>
      <c r="W1975">
        <v>26</v>
      </c>
      <c r="X1975" t="str">
        <f>VLOOKUP(C1975,'country description'!$A$2:$B$16,2,0)</f>
        <v>India</v>
      </c>
      <c r="Y1975" t="str">
        <f t="shared" si="60"/>
        <v>Rs.800</v>
      </c>
      <c r="Z1975" s="36">
        <f t="shared" si="61"/>
        <v>800</v>
      </c>
    </row>
    <row r="1976" ht="14.25" customHeight="1" spans="1:26">
      <c r="A1976" s="33">
        <v>72497</v>
      </c>
      <c r="B1976" s="34" t="s">
        <v>5849</v>
      </c>
      <c r="C1976" s="33">
        <v>1</v>
      </c>
      <c r="D1976" s="34" t="s">
        <v>5845</v>
      </c>
      <c r="E1976" s="33" t="s">
        <v>5906</v>
      </c>
      <c r="F1976" s="33" t="s">
        <v>5907</v>
      </c>
      <c r="G1976" s="33" t="s">
        <v>5908</v>
      </c>
      <c r="H1976" s="33">
        <v>80.17456822</v>
      </c>
      <c r="I1976" s="33">
        <v>13.02627908</v>
      </c>
      <c r="J1976" s="33" t="s">
        <v>1069</v>
      </c>
      <c r="K1976" s="33" t="s">
        <v>32</v>
      </c>
      <c r="L1976" s="33" t="s">
        <v>33</v>
      </c>
      <c r="M1976" s="33" t="s">
        <v>33</v>
      </c>
      <c r="N1976" s="33" t="s">
        <v>34</v>
      </c>
      <c r="O1976" s="33" t="s">
        <v>34</v>
      </c>
      <c r="P1976" s="33">
        <v>2</v>
      </c>
      <c r="Q1976" s="33">
        <v>645</v>
      </c>
      <c r="R1976" s="33">
        <v>850</v>
      </c>
      <c r="S1976" s="33">
        <v>4.4</v>
      </c>
      <c r="T1976" s="35" t="s">
        <v>5909</v>
      </c>
      <c r="U1976">
        <v>2017</v>
      </c>
      <c r="V1976">
        <v>5</v>
      </c>
      <c r="W1976">
        <v>4</v>
      </c>
      <c r="X1976" t="str">
        <f>VLOOKUP(C1976,'country description'!$A$2:$B$16,2,0)</f>
        <v>India</v>
      </c>
      <c r="Y1976" t="str">
        <f t="shared" si="60"/>
        <v>Rs.850</v>
      </c>
      <c r="Z1976" s="36">
        <f t="shared" si="61"/>
        <v>850</v>
      </c>
    </row>
    <row r="1977" ht="14.25" customHeight="1" spans="1:26">
      <c r="A1977" s="33">
        <v>72604</v>
      </c>
      <c r="B1977" s="34" t="s">
        <v>5910</v>
      </c>
      <c r="C1977" s="33">
        <v>1</v>
      </c>
      <c r="D1977" s="34" t="s">
        <v>5845</v>
      </c>
      <c r="E1977" s="33" t="s">
        <v>5911</v>
      </c>
      <c r="F1977" s="33" t="s">
        <v>5855</v>
      </c>
      <c r="G1977" s="33" t="s">
        <v>5856</v>
      </c>
      <c r="H1977" s="33">
        <v>80.21811381</v>
      </c>
      <c r="I1977" s="33">
        <v>12.98604688</v>
      </c>
      <c r="J1977" s="33" t="s">
        <v>5912</v>
      </c>
      <c r="K1977" s="33" t="s">
        <v>32</v>
      </c>
      <c r="L1977" s="33" t="s">
        <v>34</v>
      </c>
      <c r="M1977" s="33" t="s">
        <v>34</v>
      </c>
      <c r="N1977" s="33" t="s">
        <v>34</v>
      </c>
      <c r="O1977" s="33" t="s">
        <v>34</v>
      </c>
      <c r="P1977" s="33">
        <v>3</v>
      </c>
      <c r="Q1977" s="33">
        <v>1267</v>
      </c>
      <c r="R1977" s="33">
        <v>1400</v>
      </c>
      <c r="S1977" s="33">
        <v>4.6</v>
      </c>
      <c r="T1977" s="35" t="s">
        <v>5237</v>
      </c>
      <c r="U1977">
        <v>2018</v>
      </c>
      <c r="V1977">
        <v>11</v>
      </c>
      <c r="W1977">
        <v>28</v>
      </c>
      <c r="X1977" t="str">
        <f>VLOOKUP(C1977,'country description'!$A$2:$B$16,2,0)</f>
        <v>India</v>
      </c>
      <c r="Y1977" t="str">
        <f t="shared" si="60"/>
        <v>Rs.1400</v>
      </c>
      <c r="Z1977" s="36">
        <f t="shared" si="61"/>
        <v>1400</v>
      </c>
    </row>
    <row r="1978" ht="14.25" customHeight="1" spans="1:26">
      <c r="A1978" s="33">
        <v>73088</v>
      </c>
      <c r="B1978" s="34" t="s">
        <v>5642</v>
      </c>
      <c r="C1978" s="33">
        <v>1</v>
      </c>
      <c r="D1978" s="34" t="s">
        <v>5845</v>
      </c>
      <c r="E1978" s="33" t="s">
        <v>5913</v>
      </c>
      <c r="F1978" s="33" t="s">
        <v>5914</v>
      </c>
      <c r="G1978" s="33" t="s">
        <v>5915</v>
      </c>
      <c r="H1978" s="33">
        <v>80.264151</v>
      </c>
      <c r="I1978" s="33">
        <v>13.058616</v>
      </c>
      <c r="J1978" s="33" t="s">
        <v>5916</v>
      </c>
      <c r="K1978" s="33" t="s">
        <v>32</v>
      </c>
      <c r="L1978" s="33" t="s">
        <v>33</v>
      </c>
      <c r="M1978" s="33" t="s">
        <v>33</v>
      </c>
      <c r="N1978" s="33" t="s">
        <v>34</v>
      </c>
      <c r="O1978" s="33" t="s">
        <v>34</v>
      </c>
      <c r="P1978" s="33">
        <v>3</v>
      </c>
      <c r="Q1978" s="33">
        <v>1262</v>
      </c>
      <c r="R1978" s="33">
        <v>1700</v>
      </c>
      <c r="S1978" s="33">
        <v>4.8</v>
      </c>
      <c r="T1978" s="35" t="s">
        <v>5917</v>
      </c>
      <c r="U1978">
        <v>2010</v>
      </c>
      <c r="V1978">
        <v>6</v>
      </c>
      <c r="W1978">
        <v>3</v>
      </c>
      <c r="X1978" t="str">
        <f>VLOOKUP(C1978,'country description'!$A$2:$B$16,2,0)</f>
        <v>India</v>
      </c>
      <c r="Y1978" t="str">
        <f t="shared" si="60"/>
        <v>Rs.1700</v>
      </c>
      <c r="Z1978" s="36">
        <f t="shared" si="61"/>
        <v>1700</v>
      </c>
    </row>
    <row r="1979" ht="14.25" customHeight="1" spans="1:26">
      <c r="A1979" s="33">
        <v>73279</v>
      </c>
      <c r="B1979" s="34" t="s">
        <v>5918</v>
      </c>
      <c r="C1979" s="33">
        <v>1</v>
      </c>
      <c r="D1979" s="34" t="s">
        <v>5845</v>
      </c>
      <c r="E1979" s="33" t="s">
        <v>5919</v>
      </c>
      <c r="F1979" s="33" t="s">
        <v>5920</v>
      </c>
      <c r="G1979" s="33" t="s">
        <v>5921</v>
      </c>
      <c r="H1979" s="33">
        <v>80.24998214</v>
      </c>
      <c r="I1979" s="33">
        <v>12.97279291</v>
      </c>
      <c r="J1979" s="33" t="s">
        <v>344</v>
      </c>
      <c r="K1979" s="33" t="s">
        <v>32</v>
      </c>
      <c r="L1979" s="33" t="s">
        <v>34</v>
      </c>
      <c r="M1979" s="33" t="s">
        <v>33</v>
      </c>
      <c r="N1979" s="33" t="s">
        <v>34</v>
      </c>
      <c r="O1979" s="33" t="s">
        <v>34</v>
      </c>
      <c r="P1979" s="33">
        <v>2</v>
      </c>
      <c r="Q1979" s="33">
        <v>1317</v>
      </c>
      <c r="R1979" s="33">
        <v>900</v>
      </c>
      <c r="S1979" s="33">
        <v>3.8</v>
      </c>
      <c r="T1979" s="35" t="s">
        <v>5922</v>
      </c>
      <c r="U1979">
        <v>2013</v>
      </c>
      <c r="V1979">
        <v>12</v>
      </c>
      <c r="W1979">
        <v>23</v>
      </c>
      <c r="X1979" t="str">
        <f>VLOOKUP(C1979,'country description'!$A$2:$B$16,2,0)</f>
        <v>India</v>
      </c>
      <c r="Y1979" t="str">
        <f t="shared" si="60"/>
        <v>Rs.900</v>
      </c>
      <c r="Z1979" s="36">
        <f t="shared" si="61"/>
        <v>900</v>
      </c>
    </row>
    <row r="1980" ht="14.25" customHeight="1" spans="1:26">
      <c r="A1980" s="33">
        <v>75026</v>
      </c>
      <c r="B1980" s="34" t="s">
        <v>5923</v>
      </c>
      <c r="C1980" s="33">
        <v>189</v>
      </c>
      <c r="D1980" s="34" t="s">
        <v>5924</v>
      </c>
      <c r="E1980" s="33" t="s">
        <v>5925</v>
      </c>
      <c r="F1980" s="33" t="s">
        <v>5926</v>
      </c>
      <c r="G1980" s="33" t="s">
        <v>5927</v>
      </c>
      <c r="H1980" s="33">
        <v>28.275005</v>
      </c>
      <c r="I1980" s="33">
        <v>-25.782735</v>
      </c>
      <c r="J1980" s="33" t="s">
        <v>5928</v>
      </c>
      <c r="K1980" s="33" t="s">
        <v>5929</v>
      </c>
      <c r="L1980" s="33" t="s">
        <v>34</v>
      </c>
      <c r="M1980" s="33" t="s">
        <v>34</v>
      </c>
      <c r="N1980" s="33" t="s">
        <v>34</v>
      </c>
      <c r="O1980" s="33" t="s">
        <v>34</v>
      </c>
      <c r="P1980" s="33">
        <v>4</v>
      </c>
      <c r="Q1980" s="33">
        <v>235</v>
      </c>
      <c r="R1980" s="33">
        <v>410</v>
      </c>
      <c r="S1980" s="33">
        <v>4</v>
      </c>
      <c r="T1980" s="35" t="s">
        <v>3797</v>
      </c>
      <c r="U1980">
        <v>2012</v>
      </c>
      <c r="V1980">
        <v>7</v>
      </c>
      <c r="W1980">
        <v>23</v>
      </c>
      <c r="X1980" t="str">
        <f>VLOOKUP(C1980,'country description'!$A$2:$B$16,2,0)</f>
        <v>South Africa</v>
      </c>
      <c r="Y1980" t="str">
        <f t="shared" si="60"/>
        <v>R410</v>
      </c>
      <c r="Z1980" s="36">
        <f>R1980*'Currency Exchange'!$C$21</f>
        <v>1869.6</v>
      </c>
    </row>
    <row r="1981" ht="14.25" customHeight="1" spans="1:26">
      <c r="A1981" s="33">
        <v>75027</v>
      </c>
      <c r="B1981" s="34" t="s">
        <v>5930</v>
      </c>
      <c r="C1981" s="33">
        <v>189</v>
      </c>
      <c r="D1981" s="34" t="s">
        <v>5924</v>
      </c>
      <c r="E1981" s="33" t="s">
        <v>5931</v>
      </c>
      <c r="F1981" s="33" t="s">
        <v>5932</v>
      </c>
      <c r="G1981" s="33" t="s">
        <v>5933</v>
      </c>
      <c r="H1981" s="33">
        <v>28.23604667</v>
      </c>
      <c r="I1981" s="33">
        <v>-25.77074833</v>
      </c>
      <c r="J1981" s="33" t="s">
        <v>5934</v>
      </c>
      <c r="K1981" s="33" t="s">
        <v>5929</v>
      </c>
      <c r="L1981" s="33" t="s">
        <v>34</v>
      </c>
      <c r="M1981" s="33" t="s">
        <v>34</v>
      </c>
      <c r="N1981" s="33" t="s">
        <v>34</v>
      </c>
      <c r="O1981" s="33" t="s">
        <v>34</v>
      </c>
      <c r="P1981" s="33">
        <v>4</v>
      </c>
      <c r="Q1981" s="33">
        <v>373</v>
      </c>
      <c r="R1981" s="33">
        <v>450</v>
      </c>
      <c r="S1981" s="33">
        <v>4.7</v>
      </c>
      <c r="T1981" s="35" t="s">
        <v>5935</v>
      </c>
      <c r="U1981">
        <v>2015</v>
      </c>
      <c r="V1981">
        <v>8</v>
      </c>
      <c r="W1981">
        <v>2</v>
      </c>
      <c r="X1981" t="str">
        <f>VLOOKUP(C1981,'country description'!$A$2:$B$16,2,0)</f>
        <v>South Africa</v>
      </c>
      <c r="Y1981" t="str">
        <f t="shared" si="60"/>
        <v>R450</v>
      </c>
      <c r="Z1981" s="36">
        <f>R1981*'Currency Exchange'!$C$21</f>
        <v>2052</v>
      </c>
    </row>
    <row r="1982" ht="14.25" customHeight="1" spans="1:26">
      <c r="A1982" s="33">
        <v>75031</v>
      </c>
      <c r="B1982" s="34" t="s">
        <v>5936</v>
      </c>
      <c r="C1982" s="33">
        <v>189</v>
      </c>
      <c r="D1982" s="34" t="s">
        <v>5924</v>
      </c>
      <c r="E1982" s="33" t="s">
        <v>5937</v>
      </c>
      <c r="F1982" s="33" t="s">
        <v>5932</v>
      </c>
      <c r="G1982" s="33" t="s">
        <v>5933</v>
      </c>
      <c r="H1982" s="33">
        <v>28.235482</v>
      </c>
      <c r="I1982" s="33">
        <v>-25.771335</v>
      </c>
      <c r="J1982" s="33" t="s">
        <v>5938</v>
      </c>
      <c r="K1982" s="33" t="s">
        <v>5929</v>
      </c>
      <c r="L1982" s="33" t="s">
        <v>34</v>
      </c>
      <c r="M1982" s="33" t="s">
        <v>34</v>
      </c>
      <c r="N1982" s="33" t="s">
        <v>34</v>
      </c>
      <c r="O1982" s="33" t="s">
        <v>34</v>
      </c>
      <c r="P1982" s="33">
        <v>4</v>
      </c>
      <c r="Q1982" s="33">
        <v>147</v>
      </c>
      <c r="R1982" s="33">
        <v>320</v>
      </c>
      <c r="S1982" s="33">
        <v>4.4</v>
      </c>
      <c r="T1982" s="35" t="s">
        <v>5939</v>
      </c>
      <c r="U1982">
        <v>2014</v>
      </c>
      <c r="V1982">
        <v>3</v>
      </c>
      <c r="W1982">
        <v>23</v>
      </c>
      <c r="X1982" t="str">
        <f>VLOOKUP(C1982,'country description'!$A$2:$B$16,2,0)</f>
        <v>South Africa</v>
      </c>
      <c r="Y1982" t="str">
        <f t="shared" si="60"/>
        <v>R320</v>
      </c>
      <c r="Z1982" s="36">
        <f>R1982*'Currency Exchange'!$C$21</f>
        <v>1459.2</v>
      </c>
    </row>
    <row r="1983" ht="14.25" customHeight="1" spans="1:26">
      <c r="A1983" s="33">
        <v>75104</v>
      </c>
      <c r="B1983" s="34" t="s">
        <v>5940</v>
      </c>
      <c r="C1983" s="33">
        <v>189</v>
      </c>
      <c r="D1983" s="34" t="s">
        <v>5924</v>
      </c>
      <c r="E1983" s="33" t="s">
        <v>5941</v>
      </c>
      <c r="F1983" s="33" t="s">
        <v>5926</v>
      </c>
      <c r="G1983" s="33" t="s">
        <v>5927</v>
      </c>
      <c r="H1983" s="33">
        <v>28.275316</v>
      </c>
      <c r="I1983" s="33">
        <v>-25.783539</v>
      </c>
      <c r="J1983" s="33" t="s">
        <v>5942</v>
      </c>
      <c r="K1983" s="33" t="s">
        <v>5929</v>
      </c>
      <c r="L1983" s="33" t="s">
        <v>34</v>
      </c>
      <c r="M1983" s="33" t="s">
        <v>34</v>
      </c>
      <c r="N1983" s="33" t="s">
        <v>34</v>
      </c>
      <c r="O1983" s="33" t="s">
        <v>34</v>
      </c>
      <c r="P1983" s="33">
        <v>3</v>
      </c>
      <c r="Q1983" s="33">
        <v>111</v>
      </c>
      <c r="R1983" s="33">
        <v>200</v>
      </c>
      <c r="S1983" s="33">
        <v>3.4</v>
      </c>
      <c r="T1983" s="35" t="s">
        <v>5943</v>
      </c>
      <c r="U1983">
        <v>2017</v>
      </c>
      <c r="V1983">
        <v>12</v>
      </c>
      <c r="W1983">
        <v>27</v>
      </c>
      <c r="X1983" t="str">
        <f>VLOOKUP(C1983,'country description'!$A$2:$B$16,2,0)</f>
        <v>South Africa</v>
      </c>
      <c r="Y1983" t="str">
        <f t="shared" si="60"/>
        <v>R200</v>
      </c>
      <c r="Z1983" s="36">
        <f>R1983*'Currency Exchange'!$C$21</f>
        <v>912</v>
      </c>
    </row>
    <row r="1984" ht="14.25" customHeight="1" spans="1:26">
      <c r="A1984" s="33">
        <v>75132</v>
      </c>
      <c r="B1984" s="34" t="s">
        <v>5944</v>
      </c>
      <c r="C1984" s="33">
        <v>189</v>
      </c>
      <c r="D1984" s="34" t="s">
        <v>5924</v>
      </c>
      <c r="E1984" s="33" t="s">
        <v>5945</v>
      </c>
      <c r="F1984" s="33" t="s">
        <v>5946</v>
      </c>
      <c r="G1984" s="33" t="s">
        <v>5947</v>
      </c>
      <c r="H1984" s="33">
        <v>28.28159167</v>
      </c>
      <c r="I1984" s="33">
        <v>-25.79399333</v>
      </c>
      <c r="J1984" s="33" t="s">
        <v>5948</v>
      </c>
      <c r="K1984" s="33" t="s">
        <v>5929</v>
      </c>
      <c r="L1984" s="33" t="s">
        <v>34</v>
      </c>
      <c r="M1984" s="33" t="s">
        <v>34</v>
      </c>
      <c r="N1984" s="33" t="s">
        <v>34</v>
      </c>
      <c r="O1984" s="33" t="s">
        <v>34</v>
      </c>
      <c r="P1984" s="33">
        <v>3</v>
      </c>
      <c r="Q1984" s="33">
        <v>158</v>
      </c>
      <c r="R1984" s="33">
        <v>250</v>
      </c>
      <c r="S1984" s="33">
        <v>4</v>
      </c>
      <c r="T1984" s="35" t="s">
        <v>2889</v>
      </c>
      <c r="U1984">
        <v>2018</v>
      </c>
      <c r="V1984">
        <v>8</v>
      </c>
      <c r="W1984">
        <v>7</v>
      </c>
      <c r="X1984" t="str">
        <f>VLOOKUP(C1984,'country description'!$A$2:$B$16,2,0)</f>
        <v>South Africa</v>
      </c>
      <c r="Y1984" t="str">
        <f t="shared" si="60"/>
        <v>R250</v>
      </c>
      <c r="Z1984" s="36">
        <f>R1984*'Currency Exchange'!$C$21</f>
        <v>1140</v>
      </c>
    </row>
    <row r="1985" ht="14.25" customHeight="1" spans="1:26">
      <c r="A1985" s="33">
        <v>75380</v>
      </c>
      <c r="B1985" s="34" t="s">
        <v>5949</v>
      </c>
      <c r="C1985" s="33">
        <v>189</v>
      </c>
      <c r="D1985" s="34" t="s">
        <v>5924</v>
      </c>
      <c r="E1985" s="33" t="s">
        <v>5950</v>
      </c>
      <c r="F1985" s="33" t="s">
        <v>5951</v>
      </c>
      <c r="G1985" s="33" t="s">
        <v>5952</v>
      </c>
      <c r="H1985" s="33">
        <v>28.270627</v>
      </c>
      <c r="I1985" s="33">
        <v>-25.780358</v>
      </c>
      <c r="J1985" s="33" t="s">
        <v>1961</v>
      </c>
      <c r="K1985" s="33" t="s">
        <v>5929</v>
      </c>
      <c r="L1985" s="33" t="s">
        <v>34</v>
      </c>
      <c r="M1985" s="33" t="s">
        <v>34</v>
      </c>
      <c r="N1985" s="33" t="s">
        <v>34</v>
      </c>
      <c r="O1985" s="33" t="s">
        <v>34</v>
      </c>
      <c r="P1985" s="33">
        <v>4</v>
      </c>
      <c r="Q1985" s="33">
        <v>84</v>
      </c>
      <c r="R1985" s="33">
        <v>600</v>
      </c>
      <c r="S1985" s="33">
        <v>4.4</v>
      </c>
      <c r="T1985" s="35" t="s">
        <v>5953</v>
      </c>
      <c r="U1985">
        <v>2010</v>
      </c>
      <c r="V1985">
        <v>11</v>
      </c>
      <c r="W1985">
        <v>10</v>
      </c>
      <c r="X1985" t="str">
        <f>VLOOKUP(C1985,'country description'!$A$2:$B$16,2,0)</f>
        <v>South Africa</v>
      </c>
      <c r="Y1985" t="str">
        <f t="shared" si="60"/>
        <v>R600</v>
      </c>
      <c r="Z1985" s="36">
        <f>R1985*'Currency Exchange'!$C$21</f>
        <v>2736</v>
      </c>
    </row>
    <row r="1986" ht="14.25" customHeight="1" spans="1:26">
      <c r="A1986" s="33">
        <v>75576</v>
      </c>
      <c r="B1986" s="34" t="s">
        <v>5954</v>
      </c>
      <c r="C1986" s="33">
        <v>189</v>
      </c>
      <c r="D1986" s="34" t="s">
        <v>5924</v>
      </c>
      <c r="E1986" s="33" t="s">
        <v>5955</v>
      </c>
      <c r="F1986" s="33" t="s">
        <v>5956</v>
      </c>
      <c r="G1986" s="33" t="s">
        <v>5957</v>
      </c>
      <c r="H1986" s="33">
        <v>28.257131</v>
      </c>
      <c r="I1986" s="33">
        <v>-25.778387</v>
      </c>
      <c r="J1986" s="33" t="s">
        <v>5958</v>
      </c>
      <c r="K1986" s="33" t="s">
        <v>5929</v>
      </c>
      <c r="L1986" s="33" t="s">
        <v>34</v>
      </c>
      <c r="M1986" s="33" t="s">
        <v>34</v>
      </c>
      <c r="N1986" s="33" t="s">
        <v>34</v>
      </c>
      <c r="O1986" s="33" t="s">
        <v>34</v>
      </c>
      <c r="P1986" s="33">
        <v>4</v>
      </c>
      <c r="Q1986" s="33">
        <v>287</v>
      </c>
      <c r="R1986" s="33">
        <v>450</v>
      </c>
      <c r="S1986" s="33">
        <v>4.5</v>
      </c>
      <c r="T1986" s="35" t="s">
        <v>2830</v>
      </c>
      <c r="U1986">
        <v>2018</v>
      </c>
      <c r="V1986">
        <v>9</v>
      </c>
      <c r="W1986">
        <v>2</v>
      </c>
      <c r="X1986" t="str">
        <f>VLOOKUP(C1986,'country description'!$A$2:$B$16,2,0)</f>
        <v>South Africa</v>
      </c>
      <c r="Y1986" t="str">
        <f t="shared" ref="Y1986:Y2049" si="62">TRIM(MID(K1986,FIND("(",K1986)+1,FIND(")",K1986)-FIND("(",K1986)-1))&amp;R1986</f>
        <v>R450</v>
      </c>
      <c r="Z1986" s="36">
        <f>R1986*'Currency Exchange'!$C$21</f>
        <v>2052</v>
      </c>
    </row>
    <row r="1987" ht="14.25" customHeight="1" spans="1:26">
      <c r="A1987" s="33">
        <v>75609</v>
      </c>
      <c r="B1987" s="34" t="s">
        <v>5959</v>
      </c>
      <c r="C1987" s="33">
        <v>189</v>
      </c>
      <c r="D1987" s="34" t="s">
        <v>5924</v>
      </c>
      <c r="E1987" s="33" t="s">
        <v>5960</v>
      </c>
      <c r="F1987" s="33" t="s">
        <v>5961</v>
      </c>
      <c r="G1987" s="33" t="s">
        <v>5962</v>
      </c>
      <c r="H1987" s="33">
        <v>28.25643333</v>
      </c>
      <c r="I1987" s="33">
        <v>-25.76973333</v>
      </c>
      <c r="J1987" s="33" t="s">
        <v>5963</v>
      </c>
      <c r="K1987" s="33" t="s">
        <v>5929</v>
      </c>
      <c r="L1987" s="33" t="s">
        <v>34</v>
      </c>
      <c r="M1987" s="33" t="s">
        <v>34</v>
      </c>
      <c r="N1987" s="33" t="s">
        <v>34</v>
      </c>
      <c r="O1987" s="33" t="s">
        <v>34</v>
      </c>
      <c r="P1987" s="33">
        <v>3</v>
      </c>
      <c r="Q1987" s="33">
        <v>301</v>
      </c>
      <c r="R1987" s="33">
        <v>200</v>
      </c>
      <c r="S1987" s="33">
        <v>4.4</v>
      </c>
      <c r="T1987" s="35" t="s">
        <v>5964</v>
      </c>
      <c r="U1987">
        <v>2011</v>
      </c>
      <c r="V1987">
        <v>12</v>
      </c>
      <c r="W1987">
        <v>18</v>
      </c>
      <c r="X1987" t="str">
        <f>VLOOKUP(C1987,'country description'!$A$2:$B$16,2,0)</f>
        <v>South Africa</v>
      </c>
      <c r="Y1987" t="str">
        <f t="shared" si="62"/>
        <v>R200</v>
      </c>
      <c r="Z1987" s="36">
        <f>R1987*'Currency Exchange'!$C$21</f>
        <v>912</v>
      </c>
    </row>
    <row r="1988" ht="14.25" customHeight="1" spans="1:26">
      <c r="A1988" s="33">
        <v>75683</v>
      </c>
      <c r="B1988" s="34" t="s">
        <v>5965</v>
      </c>
      <c r="C1988" s="33">
        <v>189</v>
      </c>
      <c r="D1988" s="34" t="s">
        <v>5924</v>
      </c>
      <c r="E1988" s="33" t="s">
        <v>5966</v>
      </c>
      <c r="F1988" s="33" t="s">
        <v>5967</v>
      </c>
      <c r="G1988" s="33" t="s">
        <v>5968</v>
      </c>
      <c r="H1988" s="33">
        <v>28.257074</v>
      </c>
      <c r="I1988" s="33">
        <v>-25.775722</v>
      </c>
      <c r="J1988" s="33" t="s">
        <v>5969</v>
      </c>
      <c r="K1988" s="33" t="s">
        <v>5929</v>
      </c>
      <c r="L1988" s="33" t="s">
        <v>34</v>
      </c>
      <c r="M1988" s="33" t="s">
        <v>34</v>
      </c>
      <c r="N1988" s="33" t="s">
        <v>34</v>
      </c>
      <c r="O1988" s="33" t="s">
        <v>34</v>
      </c>
      <c r="P1988" s="33">
        <v>3</v>
      </c>
      <c r="Q1988" s="33">
        <v>135</v>
      </c>
      <c r="R1988" s="33">
        <v>250</v>
      </c>
      <c r="S1988" s="33">
        <v>3.9</v>
      </c>
      <c r="T1988" s="35" t="s">
        <v>4978</v>
      </c>
      <c r="U1988">
        <v>2016</v>
      </c>
      <c r="V1988">
        <v>4</v>
      </c>
      <c r="W1988">
        <v>1</v>
      </c>
      <c r="X1988" t="str">
        <f>VLOOKUP(C1988,'country description'!$A$2:$B$16,2,0)</f>
        <v>South Africa</v>
      </c>
      <c r="Y1988" t="str">
        <f t="shared" si="62"/>
        <v>R250</v>
      </c>
      <c r="Z1988" s="36">
        <f>R1988*'Currency Exchange'!$C$21</f>
        <v>1140</v>
      </c>
    </row>
    <row r="1989" ht="14.25" customHeight="1" spans="1:26">
      <c r="A1989" s="33">
        <v>75728</v>
      </c>
      <c r="B1989" s="34" t="s">
        <v>5970</v>
      </c>
      <c r="C1989" s="33">
        <v>189</v>
      </c>
      <c r="D1989" s="34" t="s">
        <v>5924</v>
      </c>
      <c r="E1989" s="33" t="s">
        <v>5971</v>
      </c>
      <c r="F1989" s="33" t="s">
        <v>5972</v>
      </c>
      <c r="G1989" s="33" t="s">
        <v>5973</v>
      </c>
      <c r="H1989" s="33">
        <v>28.331763</v>
      </c>
      <c r="I1989" s="33">
        <v>-25.798167</v>
      </c>
      <c r="J1989" s="33" t="s">
        <v>5974</v>
      </c>
      <c r="K1989" s="33" t="s">
        <v>5929</v>
      </c>
      <c r="L1989" s="33" t="s">
        <v>34</v>
      </c>
      <c r="M1989" s="33" t="s">
        <v>34</v>
      </c>
      <c r="N1989" s="33" t="s">
        <v>34</v>
      </c>
      <c r="O1989" s="33" t="s">
        <v>34</v>
      </c>
      <c r="P1989" s="33">
        <v>4</v>
      </c>
      <c r="Q1989" s="33">
        <v>150</v>
      </c>
      <c r="R1989" s="33">
        <v>390</v>
      </c>
      <c r="S1989" s="33">
        <v>3.9</v>
      </c>
      <c r="T1989" s="35" t="s">
        <v>5975</v>
      </c>
      <c r="U1989">
        <v>2012</v>
      </c>
      <c r="V1989">
        <v>6</v>
      </c>
      <c r="W1989">
        <v>3</v>
      </c>
      <c r="X1989" t="str">
        <f>VLOOKUP(C1989,'country description'!$A$2:$B$16,2,0)</f>
        <v>South Africa</v>
      </c>
      <c r="Y1989" t="str">
        <f t="shared" si="62"/>
        <v>R390</v>
      </c>
      <c r="Z1989" s="36">
        <f>R1989*'Currency Exchange'!$C$21</f>
        <v>1778.4</v>
      </c>
    </row>
    <row r="1990" ht="14.25" customHeight="1" spans="1:26">
      <c r="A1990" s="33">
        <v>75764</v>
      </c>
      <c r="B1990" s="34" t="s">
        <v>5976</v>
      </c>
      <c r="C1990" s="33">
        <v>189</v>
      </c>
      <c r="D1990" s="34" t="s">
        <v>5924</v>
      </c>
      <c r="E1990" s="33" t="s">
        <v>5977</v>
      </c>
      <c r="F1990" s="33" t="s">
        <v>5956</v>
      </c>
      <c r="G1990" s="33" t="s">
        <v>5957</v>
      </c>
      <c r="H1990" s="33">
        <v>28.256922</v>
      </c>
      <c r="I1990" s="33">
        <v>-25.777898</v>
      </c>
      <c r="J1990" s="33" t="s">
        <v>5978</v>
      </c>
      <c r="K1990" s="33" t="s">
        <v>5929</v>
      </c>
      <c r="L1990" s="33" t="s">
        <v>34</v>
      </c>
      <c r="M1990" s="33" t="s">
        <v>34</v>
      </c>
      <c r="N1990" s="33" t="s">
        <v>34</v>
      </c>
      <c r="O1990" s="33" t="s">
        <v>34</v>
      </c>
      <c r="P1990" s="33">
        <v>4</v>
      </c>
      <c r="Q1990" s="33">
        <v>232</v>
      </c>
      <c r="R1990" s="33">
        <v>400</v>
      </c>
      <c r="S1990" s="33">
        <v>4.1</v>
      </c>
      <c r="T1990" s="35" t="s">
        <v>5979</v>
      </c>
      <c r="U1990">
        <v>2013</v>
      </c>
      <c r="V1990">
        <v>4</v>
      </c>
      <c r="W1990">
        <v>12</v>
      </c>
      <c r="X1990" t="str">
        <f>VLOOKUP(C1990,'country description'!$A$2:$B$16,2,0)</f>
        <v>South Africa</v>
      </c>
      <c r="Y1990" t="str">
        <f t="shared" si="62"/>
        <v>R400</v>
      </c>
      <c r="Z1990" s="36">
        <f>R1990*'Currency Exchange'!$C$21</f>
        <v>1824</v>
      </c>
    </row>
    <row r="1991" ht="14.25" customHeight="1" spans="1:26">
      <c r="A1991" s="33">
        <v>75989</v>
      </c>
      <c r="B1991" s="34" t="s">
        <v>5980</v>
      </c>
      <c r="C1991" s="33">
        <v>189</v>
      </c>
      <c r="D1991" s="34" t="s">
        <v>5924</v>
      </c>
      <c r="E1991" s="33" t="s">
        <v>5981</v>
      </c>
      <c r="F1991" s="33" t="s">
        <v>5982</v>
      </c>
      <c r="G1991" s="33" t="s">
        <v>5983</v>
      </c>
      <c r="H1991" s="33">
        <v>27.999097</v>
      </c>
      <c r="I1991" s="33">
        <v>-25.761238</v>
      </c>
      <c r="J1991" s="33" t="s">
        <v>5984</v>
      </c>
      <c r="K1991" s="33" t="s">
        <v>5929</v>
      </c>
      <c r="L1991" s="33" t="s">
        <v>34</v>
      </c>
      <c r="M1991" s="33" t="s">
        <v>34</v>
      </c>
      <c r="N1991" s="33" t="s">
        <v>34</v>
      </c>
      <c r="O1991" s="33" t="s">
        <v>34</v>
      </c>
      <c r="P1991" s="33">
        <v>4</v>
      </c>
      <c r="Q1991" s="33">
        <v>85</v>
      </c>
      <c r="R1991" s="33">
        <v>3210</v>
      </c>
      <c r="S1991" s="33">
        <v>4.9</v>
      </c>
      <c r="T1991" s="35" t="s">
        <v>4316</v>
      </c>
      <c r="U1991">
        <v>2017</v>
      </c>
      <c r="V1991">
        <v>6</v>
      </c>
      <c r="W1991">
        <v>14</v>
      </c>
      <c r="X1991" t="str">
        <f>VLOOKUP(C1991,'country description'!$A$2:$B$16,2,0)</f>
        <v>South Africa</v>
      </c>
      <c r="Y1991" t="str">
        <f t="shared" si="62"/>
        <v>R3210</v>
      </c>
      <c r="Z1991" s="36">
        <f>R1991*'Currency Exchange'!$C$21</f>
        <v>14637.6</v>
      </c>
    </row>
    <row r="1992" ht="14.25" customHeight="1" spans="1:26">
      <c r="A1992" s="33">
        <v>90499</v>
      </c>
      <c r="B1992" s="34" t="s">
        <v>5985</v>
      </c>
      <c r="C1992" s="33">
        <v>1</v>
      </c>
      <c r="D1992" s="34" t="s">
        <v>5986</v>
      </c>
      <c r="E1992" s="33" t="s">
        <v>5987</v>
      </c>
      <c r="F1992" s="33" t="s">
        <v>5988</v>
      </c>
      <c r="G1992" s="33" t="s">
        <v>5989</v>
      </c>
      <c r="H1992" s="33">
        <v>78.5521107</v>
      </c>
      <c r="I1992" s="33">
        <v>17.4832159</v>
      </c>
      <c r="J1992" s="33" t="s">
        <v>3264</v>
      </c>
      <c r="K1992" s="33" t="s">
        <v>32</v>
      </c>
      <c r="L1992" s="33" t="s">
        <v>33</v>
      </c>
      <c r="M1992" s="33" t="s">
        <v>34</v>
      </c>
      <c r="N1992" s="33" t="s">
        <v>34</v>
      </c>
      <c r="O1992" s="33" t="s">
        <v>34</v>
      </c>
      <c r="P1992" s="33">
        <v>2</v>
      </c>
      <c r="Q1992" s="33">
        <v>1408</v>
      </c>
      <c r="R1992" s="33">
        <v>800</v>
      </c>
      <c r="S1992" s="33">
        <v>4.6</v>
      </c>
      <c r="T1992" s="35" t="s">
        <v>5990</v>
      </c>
      <c r="U1992">
        <v>2013</v>
      </c>
      <c r="V1992">
        <v>9</v>
      </c>
      <c r="W1992">
        <v>3</v>
      </c>
      <c r="X1992" t="str">
        <f>VLOOKUP(C1992,'country description'!$A$2:$B$16,2,0)</f>
        <v>India</v>
      </c>
      <c r="Y1992" t="str">
        <f t="shared" si="62"/>
        <v>Rs.800</v>
      </c>
      <c r="Z1992" s="36">
        <f t="shared" ref="Z1992:Z2050" si="63">R:R</f>
        <v>800</v>
      </c>
    </row>
    <row r="1993" ht="14.25" customHeight="1" spans="1:26">
      <c r="A1993" s="33">
        <v>90744</v>
      </c>
      <c r="B1993" s="34" t="s">
        <v>5991</v>
      </c>
      <c r="C1993" s="33">
        <v>1</v>
      </c>
      <c r="D1993" s="34" t="s">
        <v>5992</v>
      </c>
      <c r="E1993" s="33" t="s">
        <v>5993</v>
      </c>
      <c r="F1993" s="33" t="s">
        <v>5994</v>
      </c>
      <c r="G1993" s="33" t="s">
        <v>5995</v>
      </c>
      <c r="H1993" s="33">
        <v>78.43722526</v>
      </c>
      <c r="I1993" s="33">
        <v>17.41037066</v>
      </c>
      <c r="J1993" s="33" t="s">
        <v>605</v>
      </c>
      <c r="K1993" s="33" t="s">
        <v>32</v>
      </c>
      <c r="L1993" s="33" t="s">
        <v>33</v>
      </c>
      <c r="M1993" s="33" t="s">
        <v>33</v>
      </c>
      <c r="N1993" s="33" t="s">
        <v>34</v>
      </c>
      <c r="O1993" s="33" t="s">
        <v>34</v>
      </c>
      <c r="P1993" s="33">
        <v>3</v>
      </c>
      <c r="Q1993" s="33">
        <v>3374</v>
      </c>
      <c r="R1993" s="33">
        <v>1500</v>
      </c>
      <c r="S1993" s="33">
        <v>4.3</v>
      </c>
      <c r="T1993" s="35" t="s">
        <v>5996</v>
      </c>
      <c r="U1993">
        <v>2013</v>
      </c>
      <c r="V1993">
        <v>2</v>
      </c>
      <c r="W1993">
        <v>23</v>
      </c>
      <c r="X1993" t="str">
        <f>VLOOKUP(C1993,'country description'!$A$2:$B$16,2,0)</f>
        <v>India</v>
      </c>
      <c r="Y1993" t="str">
        <f t="shared" si="62"/>
        <v>Rs.1500</v>
      </c>
      <c r="Z1993" s="36">
        <f t="shared" si="63"/>
        <v>1500</v>
      </c>
    </row>
    <row r="1994" ht="14.25" customHeight="1" spans="1:26">
      <c r="A1994" s="33">
        <v>90847</v>
      </c>
      <c r="B1994" s="34" t="s">
        <v>5642</v>
      </c>
      <c r="C1994" s="33">
        <v>1</v>
      </c>
      <c r="D1994" s="34" t="s">
        <v>5992</v>
      </c>
      <c r="E1994" s="33" t="s">
        <v>5997</v>
      </c>
      <c r="F1994" s="33" t="s">
        <v>5998</v>
      </c>
      <c r="G1994" s="33" t="s">
        <v>5999</v>
      </c>
      <c r="H1994" s="33">
        <v>78.38674374</v>
      </c>
      <c r="I1994" s="33">
        <v>17.43380875</v>
      </c>
      <c r="J1994" s="33" t="s">
        <v>5916</v>
      </c>
      <c r="K1994" s="33" t="s">
        <v>32</v>
      </c>
      <c r="L1994" s="33" t="s">
        <v>34</v>
      </c>
      <c r="M1994" s="33" t="s">
        <v>33</v>
      </c>
      <c r="N1994" s="33" t="s">
        <v>34</v>
      </c>
      <c r="O1994" s="33" t="s">
        <v>34</v>
      </c>
      <c r="P1994" s="33">
        <v>3</v>
      </c>
      <c r="Q1994" s="33">
        <v>2553</v>
      </c>
      <c r="R1994" s="33">
        <v>1800</v>
      </c>
      <c r="S1994" s="33">
        <v>4.6</v>
      </c>
      <c r="T1994" s="35" t="s">
        <v>4032</v>
      </c>
      <c r="U1994">
        <v>2010</v>
      </c>
      <c r="V1994">
        <v>7</v>
      </c>
      <c r="W1994">
        <v>28</v>
      </c>
      <c r="X1994" t="str">
        <f>VLOOKUP(C1994,'country description'!$A$2:$B$16,2,0)</f>
        <v>India</v>
      </c>
      <c r="Y1994" t="str">
        <f t="shared" si="62"/>
        <v>Rs.1800</v>
      </c>
      <c r="Z1994" s="36">
        <f t="shared" si="63"/>
        <v>1800</v>
      </c>
    </row>
    <row r="1995" ht="14.25" customHeight="1" spans="1:26">
      <c r="A1995" s="33">
        <v>92577</v>
      </c>
      <c r="B1995" s="34" t="s">
        <v>6000</v>
      </c>
      <c r="C1995" s="33">
        <v>1</v>
      </c>
      <c r="D1995" s="34" t="s">
        <v>5992</v>
      </c>
      <c r="E1995" s="33" t="s">
        <v>6001</v>
      </c>
      <c r="F1995" s="33" t="s">
        <v>6002</v>
      </c>
      <c r="G1995" s="33" t="s">
        <v>6003</v>
      </c>
      <c r="H1995" s="33">
        <v>78.36885475</v>
      </c>
      <c r="I1995" s="33">
        <v>17.45970973</v>
      </c>
      <c r="J1995" s="33" t="s">
        <v>6004</v>
      </c>
      <c r="K1995" s="33" t="s">
        <v>32</v>
      </c>
      <c r="L1995" s="33" t="s">
        <v>34</v>
      </c>
      <c r="M1995" s="33" t="s">
        <v>33</v>
      </c>
      <c r="N1995" s="33" t="s">
        <v>34</v>
      </c>
      <c r="O1995" s="33" t="s">
        <v>34</v>
      </c>
      <c r="P1995" s="33">
        <v>3</v>
      </c>
      <c r="Q1995" s="33">
        <v>1859</v>
      </c>
      <c r="R1995" s="33">
        <v>1800</v>
      </c>
      <c r="S1995" s="33">
        <v>4.2</v>
      </c>
      <c r="T1995" s="35" t="s">
        <v>6005</v>
      </c>
      <c r="U1995">
        <v>2016</v>
      </c>
      <c r="V1995">
        <v>9</v>
      </c>
      <c r="W1995">
        <v>12</v>
      </c>
      <c r="X1995" t="str">
        <f>VLOOKUP(C1995,'country description'!$A$2:$B$16,2,0)</f>
        <v>India</v>
      </c>
      <c r="Y1995" t="str">
        <f t="shared" si="62"/>
        <v>Rs.1800</v>
      </c>
      <c r="Z1995" s="36">
        <f t="shared" si="63"/>
        <v>1800</v>
      </c>
    </row>
    <row r="1996" ht="14.25" customHeight="1" spans="1:26">
      <c r="A1996" s="33">
        <v>93766</v>
      </c>
      <c r="B1996" s="34" t="s">
        <v>6006</v>
      </c>
      <c r="C1996" s="33">
        <v>1</v>
      </c>
      <c r="D1996" s="34" t="s">
        <v>5992</v>
      </c>
      <c r="E1996" s="33" t="s">
        <v>6007</v>
      </c>
      <c r="F1996" s="33" t="s">
        <v>6008</v>
      </c>
      <c r="G1996" s="33" t="s">
        <v>6009</v>
      </c>
      <c r="H1996" s="33">
        <v>78.3926214</v>
      </c>
      <c r="I1996" s="33">
        <v>17.4295847</v>
      </c>
      <c r="J1996" s="33" t="s">
        <v>6010</v>
      </c>
      <c r="K1996" s="33" t="s">
        <v>32</v>
      </c>
      <c r="L1996" s="33" t="s">
        <v>33</v>
      </c>
      <c r="M1996" s="33" t="s">
        <v>33</v>
      </c>
      <c r="N1996" s="33" t="s">
        <v>34</v>
      </c>
      <c r="O1996" s="33" t="s">
        <v>34</v>
      </c>
      <c r="P1996" s="33">
        <v>4</v>
      </c>
      <c r="Q1996" s="33">
        <v>2218</v>
      </c>
      <c r="R1996" s="33">
        <v>2000</v>
      </c>
      <c r="S1996" s="33">
        <v>4.4</v>
      </c>
      <c r="T1996" s="35" t="s">
        <v>6011</v>
      </c>
      <c r="U1996">
        <v>2013</v>
      </c>
      <c r="V1996">
        <v>5</v>
      </c>
      <c r="W1996">
        <v>4</v>
      </c>
      <c r="X1996" t="str">
        <f>VLOOKUP(C1996,'country description'!$A$2:$B$16,2,0)</f>
        <v>India</v>
      </c>
      <c r="Y1996" t="str">
        <f t="shared" si="62"/>
        <v>Rs.2000</v>
      </c>
      <c r="Z1996" s="36">
        <f t="shared" si="63"/>
        <v>2000</v>
      </c>
    </row>
    <row r="1997" ht="14.25" customHeight="1" spans="1:26">
      <c r="A1997" s="33">
        <v>94286</v>
      </c>
      <c r="B1997" s="34" t="s">
        <v>5830</v>
      </c>
      <c r="C1997" s="33">
        <v>1</v>
      </c>
      <c r="D1997" s="34" t="s">
        <v>5992</v>
      </c>
      <c r="E1997" s="33" t="s">
        <v>6012</v>
      </c>
      <c r="F1997" s="33" t="s">
        <v>6008</v>
      </c>
      <c r="G1997" s="33" t="s">
        <v>6009</v>
      </c>
      <c r="H1997" s="33">
        <v>78.3978647</v>
      </c>
      <c r="I1997" s="33">
        <v>17.4382631</v>
      </c>
      <c r="J1997" s="33" t="s">
        <v>5834</v>
      </c>
      <c r="K1997" s="33" t="s">
        <v>32</v>
      </c>
      <c r="L1997" s="33" t="s">
        <v>34</v>
      </c>
      <c r="M1997" s="33" t="s">
        <v>34</v>
      </c>
      <c r="N1997" s="33" t="s">
        <v>34</v>
      </c>
      <c r="O1997" s="33" t="s">
        <v>34</v>
      </c>
      <c r="P1997" s="33">
        <v>3</v>
      </c>
      <c r="Q1997" s="33">
        <v>5434</v>
      </c>
      <c r="R1997" s="33">
        <v>1500</v>
      </c>
      <c r="S1997" s="33">
        <v>4.9</v>
      </c>
      <c r="T1997" s="35" t="s">
        <v>1296</v>
      </c>
      <c r="U1997">
        <v>2017</v>
      </c>
      <c r="V1997">
        <v>10</v>
      </c>
      <c r="W1997">
        <v>14</v>
      </c>
      <c r="X1997" t="str">
        <f>VLOOKUP(C1997,'country description'!$A$2:$B$16,2,0)</f>
        <v>India</v>
      </c>
      <c r="Y1997" t="str">
        <f t="shared" si="62"/>
        <v>Rs.1500</v>
      </c>
      <c r="Z1997" s="36">
        <f t="shared" si="63"/>
        <v>1500</v>
      </c>
    </row>
    <row r="1998" ht="14.25" customHeight="1" spans="1:26">
      <c r="A1998" s="33">
        <v>95256</v>
      </c>
      <c r="B1998" s="34" t="s">
        <v>6013</v>
      </c>
      <c r="C1998" s="33">
        <v>1</v>
      </c>
      <c r="D1998" s="34" t="s">
        <v>6014</v>
      </c>
      <c r="E1998" s="33" t="s">
        <v>6015</v>
      </c>
      <c r="F1998" s="33" t="s">
        <v>6016</v>
      </c>
      <c r="G1998" s="33" t="s">
        <v>6017</v>
      </c>
      <c r="H1998" s="33">
        <v>76.24298056</v>
      </c>
      <c r="I1998" s="33">
        <v>9.966783333</v>
      </c>
      <c r="J1998" s="33" t="s">
        <v>6018</v>
      </c>
      <c r="K1998" s="33" t="s">
        <v>32</v>
      </c>
      <c r="L1998" s="33" t="s">
        <v>34</v>
      </c>
      <c r="M1998" s="33" t="s">
        <v>34</v>
      </c>
      <c r="N1998" s="33" t="s">
        <v>34</v>
      </c>
      <c r="O1998" s="33" t="s">
        <v>34</v>
      </c>
      <c r="P1998" s="33">
        <v>2</v>
      </c>
      <c r="Q1998" s="33">
        <v>659</v>
      </c>
      <c r="R1998" s="33">
        <v>600</v>
      </c>
      <c r="S1998" s="33">
        <v>4.2</v>
      </c>
      <c r="T1998" s="35" t="s">
        <v>2188</v>
      </c>
      <c r="U1998">
        <v>2011</v>
      </c>
      <c r="V1998">
        <v>10</v>
      </c>
      <c r="W1998">
        <v>28</v>
      </c>
      <c r="X1998" t="str">
        <f>VLOOKUP(C1998,'country description'!$A$2:$B$16,2,0)</f>
        <v>India</v>
      </c>
      <c r="Y1998" t="str">
        <f t="shared" si="62"/>
        <v>Rs.600</v>
      </c>
      <c r="Z1998" s="36">
        <f t="shared" si="63"/>
        <v>600</v>
      </c>
    </row>
    <row r="1999" ht="14.25" customHeight="1" spans="1:26">
      <c r="A1999" s="33">
        <v>95286</v>
      </c>
      <c r="B1999" s="34" t="s">
        <v>6019</v>
      </c>
      <c r="C1999" s="33">
        <v>1</v>
      </c>
      <c r="D1999" s="34" t="s">
        <v>6014</v>
      </c>
      <c r="E1999" s="33" t="s">
        <v>6020</v>
      </c>
      <c r="F1999" s="33" t="s">
        <v>6021</v>
      </c>
      <c r="G1999" s="33" t="s">
        <v>6020</v>
      </c>
      <c r="H1999" s="33">
        <v>76.28544722</v>
      </c>
      <c r="I1999" s="33">
        <v>9.970716667</v>
      </c>
      <c r="J1999" s="33" t="s">
        <v>6022</v>
      </c>
      <c r="K1999" s="33" t="s">
        <v>32</v>
      </c>
      <c r="L1999" s="33" t="s">
        <v>34</v>
      </c>
      <c r="M1999" s="33" t="s">
        <v>34</v>
      </c>
      <c r="N1999" s="33" t="s">
        <v>34</v>
      </c>
      <c r="O1999" s="33" t="s">
        <v>34</v>
      </c>
      <c r="P1999" s="33">
        <v>3</v>
      </c>
      <c r="Q1999" s="33">
        <v>394</v>
      </c>
      <c r="R1999" s="33">
        <v>1000</v>
      </c>
      <c r="S1999" s="33">
        <v>4.2</v>
      </c>
      <c r="T1999" s="35" t="s">
        <v>6023</v>
      </c>
      <c r="U1999">
        <v>2018</v>
      </c>
      <c r="V1999">
        <v>2</v>
      </c>
      <c r="W1999">
        <v>8</v>
      </c>
      <c r="X1999" t="str">
        <f>VLOOKUP(C1999,'country description'!$A$2:$B$16,2,0)</f>
        <v>India</v>
      </c>
      <c r="Y1999" t="str">
        <f t="shared" si="62"/>
        <v>Rs.1000</v>
      </c>
      <c r="Z1999" s="36">
        <f t="shared" si="63"/>
        <v>1000</v>
      </c>
    </row>
    <row r="2000" ht="14.25" customHeight="1" spans="1:26">
      <c r="A2000" s="33">
        <v>95304</v>
      </c>
      <c r="B2000" s="34" t="s">
        <v>6024</v>
      </c>
      <c r="C2000" s="33">
        <v>1</v>
      </c>
      <c r="D2000" s="34" t="s">
        <v>6014</v>
      </c>
      <c r="E2000" s="33" t="s">
        <v>6025</v>
      </c>
      <c r="F2000" s="33" t="s">
        <v>6026</v>
      </c>
      <c r="G2000" s="33" t="s">
        <v>6027</v>
      </c>
      <c r="H2000" s="33">
        <v>76.30805278</v>
      </c>
      <c r="I2000" s="33">
        <v>10.02701389</v>
      </c>
      <c r="J2000" s="33" t="s">
        <v>5704</v>
      </c>
      <c r="K2000" s="33" t="s">
        <v>32</v>
      </c>
      <c r="L2000" s="33" t="s">
        <v>34</v>
      </c>
      <c r="M2000" s="33" t="s">
        <v>33</v>
      </c>
      <c r="N2000" s="33" t="s">
        <v>34</v>
      </c>
      <c r="O2000" s="33" t="s">
        <v>34</v>
      </c>
      <c r="P2000" s="33">
        <v>2</v>
      </c>
      <c r="Q2000" s="33">
        <v>482</v>
      </c>
      <c r="R2000" s="33">
        <v>650</v>
      </c>
      <c r="S2000" s="33">
        <v>4.2</v>
      </c>
      <c r="T2000" s="35" t="s">
        <v>6028</v>
      </c>
      <c r="U2000">
        <v>2013</v>
      </c>
      <c r="V2000">
        <v>5</v>
      </c>
      <c r="W2000">
        <v>5</v>
      </c>
      <c r="X2000" t="str">
        <f>VLOOKUP(C2000,'country description'!$A$2:$B$16,2,0)</f>
        <v>India</v>
      </c>
      <c r="Y2000" t="str">
        <f t="shared" si="62"/>
        <v>Rs.650</v>
      </c>
      <c r="Z2000" s="36">
        <f t="shared" si="63"/>
        <v>650</v>
      </c>
    </row>
    <row r="2001" ht="14.25" customHeight="1" spans="1:26">
      <c r="A2001" s="33">
        <v>95331</v>
      </c>
      <c r="B2001" s="34" t="s">
        <v>6029</v>
      </c>
      <c r="C2001" s="33">
        <v>1</v>
      </c>
      <c r="D2001" s="34" t="s">
        <v>6014</v>
      </c>
      <c r="E2001" s="33" t="s">
        <v>6030</v>
      </c>
      <c r="F2001" s="33" t="s">
        <v>6031</v>
      </c>
      <c r="G2001" s="33" t="s">
        <v>6032</v>
      </c>
      <c r="H2001" s="33">
        <v>76.29678333</v>
      </c>
      <c r="I2001" s="33">
        <v>9.957144444</v>
      </c>
      <c r="J2001" s="33" t="s">
        <v>6033</v>
      </c>
      <c r="K2001" s="33" t="s">
        <v>32</v>
      </c>
      <c r="L2001" s="33" t="s">
        <v>34</v>
      </c>
      <c r="M2001" s="33" t="s">
        <v>34</v>
      </c>
      <c r="N2001" s="33" t="s">
        <v>34</v>
      </c>
      <c r="O2001" s="33" t="s">
        <v>34</v>
      </c>
      <c r="P2001" s="33">
        <v>3</v>
      </c>
      <c r="Q2001" s="33">
        <v>658</v>
      </c>
      <c r="R2001" s="33">
        <v>1000</v>
      </c>
      <c r="S2001" s="33">
        <v>4.3</v>
      </c>
      <c r="T2001" s="35" t="s">
        <v>6034</v>
      </c>
      <c r="U2001">
        <v>2018</v>
      </c>
      <c r="V2001">
        <v>2</v>
      </c>
      <c r="W2001">
        <v>3</v>
      </c>
      <c r="X2001" t="str">
        <f>VLOOKUP(C2001,'country description'!$A$2:$B$16,2,0)</f>
        <v>India</v>
      </c>
      <c r="Y2001" t="str">
        <f t="shared" si="62"/>
        <v>Rs.1000</v>
      </c>
      <c r="Z2001" s="36">
        <f t="shared" si="63"/>
        <v>1000</v>
      </c>
    </row>
    <row r="2002" ht="14.25" customHeight="1" spans="1:26">
      <c r="A2002" s="33">
        <v>95333</v>
      </c>
      <c r="B2002" s="34" t="s">
        <v>6035</v>
      </c>
      <c r="C2002" s="33">
        <v>1</v>
      </c>
      <c r="D2002" s="34" t="s">
        <v>6014</v>
      </c>
      <c r="E2002" s="33" t="s">
        <v>6036</v>
      </c>
      <c r="F2002" s="33" t="s">
        <v>6037</v>
      </c>
      <c r="G2002" s="33" t="s">
        <v>6038</v>
      </c>
      <c r="H2002" s="33">
        <v>76.28112778</v>
      </c>
      <c r="I2002" s="33">
        <v>9.985697222</v>
      </c>
      <c r="J2002" s="33" t="s">
        <v>6039</v>
      </c>
      <c r="K2002" s="33" t="s">
        <v>32</v>
      </c>
      <c r="L2002" s="33" t="s">
        <v>34</v>
      </c>
      <c r="M2002" s="33" t="s">
        <v>34</v>
      </c>
      <c r="N2002" s="33" t="s">
        <v>34</v>
      </c>
      <c r="O2002" s="33" t="s">
        <v>34</v>
      </c>
      <c r="P2002" s="33">
        <v>2</v>
      </c>
      <c r="Q2002" s="33">
        <v>277</v>
      </c>
      <c r="R2002" s="33">
        <v>800</v>
      </c>
      <c r="S2002" s="33">
        <v>3.7</v>
      </c>
      <c r="T2002" s="35" t="s">
        <v>6040</v>
      </c>
      <c r="U2002">
        <v>2010</v>
      </c>
      <c r="V2002">
        <v>3</v>
      </c>
      <c r="W2002">
        <v>27</v>
      </c>
      <c r="X2002" t="str">
        <f>VLOOKUP(C2002,'country description'!$A$2:$B$16,2,0)</f>
        <v>India</v>
      </c>
      <c r="Y2002" t="str">
        <f t="shared" si="62"/>
        <v>Rs.800</v>
      </c>
      <c r="Z2002" s="36">
        <f t="shared" si="63"/>
        <v>800</v>
      </c>
    </row>
    <row r="2003" ht="14.25" customHeight="1" spans="1:26">
      <c r="A2003" s="33">
        <v>95361</v>
      </c>
      <c r="B2003" s="34" t="s">
        <v>6041</v>
      </c>
      <c r="C2003" s="33">
        <v>1</v>
      </c>
      <c r="D2003" s="34" t="s">
        <v>6014</v>
      </c>
      <c r="E2003" s="33" t="s">
        <v>6042</v>
      </c>
      <c r="F2003" s="33" t="s">
        <v>6043</v>
      </c>
      <c r="G2003" s="33" t="s">
        <v>6044</v>
      </c>
      <c r="H2003" s="33">
        <v>76.31001944</v>
      </c>
      <c r="I2003" s="33">
        <v>10.02804722</v>
      </c>
      <c r="J2003" s="33" t="s">
        <v>3953</v>
      </c>
      <c r="K2003" s="33" t="s">
        <v>32</v>
      </c>
      <c r="L2003" s="33" t="s">
        <v>34</v>
      </c>
      <c r="M2003" s="33" t="s">
        <v>34</v>
      </c>
      <c r="N2003" s="33" t="s">
        <v>34</v>
      </c>
      <c r="O2003" s="33" t="s">
        <v>34</v>
      </c>
      <c r="P2003" s="33">
        <v>1</v>
      </c>
      <c r="Q2003" s="33">
        <v>281</v>
      </c>
      <c r="R2003" s="33">
        <v>350</v>
      </c>
      <c r="S2003" s="33">
        <v>3.8</v>
      </c>
      <c r="T2003" s="35" t="s">
        <v>6045</v>
      </c>
      <c r="U2003">
        <v>2015</v>
      </c>
      <c r="V2003">
        <v>7</v>
      </c>
      <c r="W2003">
        <v>4</v>
      </c>
      <c r="X2003" t="str">
        <f>VLOOKUP(C2003,'country description'!$A$2:$B$16,2,0)</f>
        <v>India</v>
      </c>
      <c r="Y2003" t="str">
        <f t="shared" si="62"/>
        <v>Rs.350</v>
      </c>
      <c r="Z2003" s="36">
        <f t="shared" si="63"/>
        <v>350</v>
      </c>
    </row>
    <row r="2004" ht="14.25" customHeight="1" spans="1:26">
      <c r="A2004" s="33">
        <v>95421</v>
      </c>
      <c r="B2004" s="34" t="s">
        <v>6046</v>
      </c>
      <c r="C2004" s="33">
        <v>1</v>
      </c>
      <c r="D2004" s="34" t="s">
        <v>6014</v>
      </c>
      <c r="E2004" s="33" t="s">
        <v>6047</v>
      </c>
      <c r="F2004" s="33" t="s">
        <v>6043</v>
      </c>
      <c r="G2004" s="33" t="s">
        <v>6044</v>
      </c>
      <c r="H2004" s="33">
        <v>76.31063056</v>
      </c>
      <c r="I2004" s="33">
        <v>10.02068333</v>
      </c>
      <c r="J2004" s="33" t="s">
        <v>3953</v>
      </c>
      <c r="K2004" s="33" t="s">
        <v>32</v>
      </c>
      <c r="L2004" s="33" t="s">
        <v>34</v>
      </c>
      <c r="M2004" s="33" t="s">
        <v>33</v>
      </c>
      <c r="N2004" s="33" t="s">
        <v>34</v>
      </c>
      <c r="O2004" s="33" t="s">
        <v>34</v>
      </c>
      <c r="P2004" s="33">
        <v>2</v>
      </c>
      <c r="Q2004" s="33">
        <v>662</v>
      </c>
      <c r="R2004" s="33">
        <v>600</v>
      </c>
      <c r="S2004" s="33">
        <v>4.4</v>
      </c>
      <c r="T2004" s="35" t="s">
        <v>6048</v>
      </c>
      <c r="U2004">
        <v>2016</v>
      </c>
      <c r="V2004">
        <v>5</v>
      </c>
      <c r="W2004">
        <v>21</v>
      </c>
      <c r="X2004" t="str">
        <f>VLOOKUP(C2004,'country description'!$A$2:$B$16,2,0)</f>
        <v>India</v>
      </c>
      <c r="Y2004" t="str">
        <f t="shared" si="62"/>
        <v>Rs.600</v>
      </c>
      <c r="Z2004" s="36">
        <f t="shared" si="63"/>
        <v>600</v>
      </c>
    </row>
    <row r="2005" ht="14.25" customHeight="1" spans="1:26">
      <c r="A2005" s="33">
        <v>96626</v>
      </c>
      <c r="B2005" s="34" t="s">
        <v>6049</v>
      </c>
      <c r="C2005" s="33">
        <v>1</v>
      </c>
      <c r="D2005" s="34" t="s">
        <v>5992</v>
      </c>
      <c r="E2005" s="33" t="s">
        <v>6050</v>
      </c>
      <c r="F2005" s="33" t="s">
        <v>6051</v>
      </c>
      <c r="G2005" s="33" t="s">
        <v>6052</v>
      </c>
      <c r="H2005" s="33">
        <v>78.3475536</v>
      </c>
      <c r="I2005" s="33">
        <v>17.424114</v>
      </c>
      <c r="J2005" s="33" t="s">
        <v>6053</v>
      </c>
      <c r="K2005" s="33" t="s">
        <v>32</v>
      </c>
      <c r="L2005" s="33" t="s">
        <v>33</v>
      </c>
      <c r="M2005" s="33" t="s">
        <v>34</v>
      </c>
      <c r="N2005" s="33" t="s">
        <v>34</v>
      </c>
      <c r="O2005" s="33" t="s">
        <v>34</v>
      </c>
      <c r="P2005" s="33">
        <v>3</v>
      </c>
      <c r="Q2005" s="33">
        <v>860</v>
      </c>
      <c r="R2005" s="33">
        <v>1900</v>
      </c>
      <c r="S2005" s="33">
        <v>4.3</v>
      </c>
      <c r="T2005" s="35" t="s">
        <v>6054</v>
      </c>
      <c r="U2005">
        <v>2018</v>
      </c>
      <c r="V2005">
        <v>7</v>
      </c>
      <c r="W2005">
        <v>28</v>
      </c>
      <c r="X2005" t="str">
        <f>VLOOKUP(C2005,'country description'!$A$2:$B$16,2,0)</f>
        <v>India</v>
      </c>
      <c r="Y2005" t="str">
        <f t="shared" si="62"/>
        <v>Rs.1900</v>
      </c>
      <c r="Z2005" s="36">
        <f t="shared" si="63"/>
        <v>1900</v>
      </c>
    </row>
    <row r="2006" ht="14.25" customHeight="1" spans="1:26">
      <c r="A2006" s="33">
        <v>96776</v>
      </c>
      <c r="B2006" s="34" t="s">
        <v>6055</v>
      </c>
      <c r="C2006" s="33">
        <v>1</v>
      </c>
      <c r="D2006" s="34" t="s">
        <v>5992</v>
      </c>
      <c r="E2006" s="33" t="s">
        <v>6056</v>
      </c>
      <c r="F2006" s="33" t="s">
        <v>6008</v>
      </c>
      <c r="G2006" s="33" t="s">
        <v>6009</v>
      </c>
      <c r="H2006" s="33">
        <v>78.40832144</v>
      </c>
      <c r="I2006" s="33">
        <v>17.43166813</v>
      </c>
      <c r="J2006" s="33" t="s">
        <v>1634</v>
      </c>
      <c r="K2006" s="33" t="s">
        <v>32</v>
      </c>
      <c r="L2006" s="33" t="s">
        <v>34</v>
      </c>
      <c r="M2006" s="33" t="s">
        <v>34</v>
      </c>
      <c r="N2006" s="33" t="s">
        <v>34</v>
      </c>
      <c r="O2006" s="33" t="s">
        <v>34</v>
      </c>
      <c r="P2006" s="33">
        <v>2</v>
      </c>
      <c r="Q2006" s="33">
        <v>1023</v>
      </c>
      <c r="R2006" s="33">
        <v>600</v>
      </c>
      <c r="S2006" s="33">
        <v>4.8</v>
      </c>
      <c r="T2006" s="35" t="s">
        <v>6057</v>
      </c>
      <c r="U2006">
        <v>2018</v>
      </c>
      <c r="V2006">
        <v>8</v>
      </c>
      <c r="W2006">
        <v>5</v>
      </c>
      <c r="X2006" t="str">
        <f>VLOOKUP(C2006,'country description'!$A$2:$B$16,2,0)</f>
        <v>India</v>
      </c>
      <c r="Y2006" t="str">
        <f t="shared" si="62"/>
        <v>Rs.600</v>
      </c>
      <c r="Z2006" s="36">
        <f t="shared" si="63"/>
        <v>600</v>
      </c>
    </row>
    <row r="2007" ht="14.25" customHeight="1" spans="1:26">
      <c r="A2007" s="33">
        <v>96814</v>
      </c>
      <c r="B2007" s="34" t="s">
        <v>6058</v>
      </c>
      <c r="C2007" s="33">
        <v>1</v>
      </c>
      <c r="D2007" s="34" t="s">
        <v>5986</v>
      </c>
      <c r="E2007" s="33" t="s">
        <v>6059</v>
      </c>
      <c r="F2007" s="33" t="s">
        <v>6060</v>
      </c>
      <c r="G2007" s="33" t="s">
        <v>6061</v>
      </c>
      <c r="H2007" s="33">
        <v>78.5003662</v>
      </c>
      <c r="I2007" s="33">
        <v>17.4589981</v>
      </c>
      <c r="J2007" s="33" t="s">
        <v>329</v>
      </c>
      <c r="K2007" s="33" t="s">
        <v>32</v>
      </c>
      <c r="L2007" s="33" t="s">
        <v>33</v>
      </c>
      <c r="M2007" s="33" t="s">
        <v>33</v>
      </c>
      <c r="N2007" s="33" t="s">
        <v>34</v>
      </c>
      <c r="O2007" s="33" t="s">
        <v>34</v>
      </c>
      <c r="P2007" s="33">
        <v>2</v>
      </c>
      <c r="Q2007" s="33">
        <v>494</v>
      </c>
      <c r="R2007" s="33">
        <v>850</v>
      </c>
      <c r="S2007" s="33">
        <v>4.4</v>
      </c>
      <c r="T2007" s="35" t="s">
        <v>6062</v>
      </c>
      <c r="U2007">
        <v>2016</v>
      </c>
      <c r="V2007">
        <v>3</v>
      </c>
      <c r="W2007">
        <v>5</v>
      </c>
      <c r="X2007" t="str">
        <f>VLOOKUP(C2007,'country description'!$A$2:$B$16,2,0)</f>
        <v>India</v>
      </c>
      <c r="Y2007" t="str">
        <f t="shared" si="62"/>
        <v>Rs.850</v>
      </c>
      <c r="Z2007" s="36">
        <f t="shared" si="63"/>
        <v>850</v>
      </c>
    </row>
    <row r="2008" ht="14.25" customHeight="1" spans="1:26">
      <c r="A2008" s="33">
        <v>97503</v>
      </c>
      <c r="B2008" s="34" t="s">
        <v>6063</v>
      </c>
      <c r="C2008" s="33">
        <v>1</v>
      </c>
      <c r="D2008" s="34" t="s">
        <v>5992</v>
      </c>
      <c r="E2008" s="33" t="s">
        <v>6064</v>
      </c>
      <c r="F2008" s="33" t="s">
        <v>6008</v>
      </c>
      <c r="G2008" s="33" t="s">
        <v>6009</v>
      </c>
      <c r="H2008" s="33">
        <v>78.40749498</v>
      </c>
      <c r="I2008" s="33">
        <v>17.42622756</v>
      </c>
      <c r="J2008" s="33" t="s">
        <v>6065</v>
      </c>
      <c r="K2008" s="33" t="s">
        <v>32</v>
      </c>
      <c r="L2008" s="33" t="s">
        <v>33</v>
      </c>
      <c r="M2008" s="33" t="s">
        <v>34</v>
      </c>
      <c r="N2008" s="33" t="s">
        <v>34</v>
      </c>
      <c r="O2008" s="33" t="s">
        <v>34</v>
      </c>
      <c r="P2008" s="33">
        <v>3</v>
      </c>
      <c r="Q2008" s="33">
        <v>1431</v>
      </c>
      <c r="R2008" s="33">
        <v>1100</v>
      </c>
      <c r="S2008" s="33">
        <v>4.1</v>
      </c>
      <c r="T2008" s="35" t="s">
        <v>6066</v>
      </c>
      <c r="U2008">
        <v>2013</v>
      </c>
      <c r="V2008">
        <v>4</v>
      </c>
      <c r="W2008">
        <v>6</v>
      </c>
      <c r="X2008" t="str">
        <f>VLOOKUP(C2008,'country description'!$A$2:$B$16,2,0)</f>
        <v>India</v>
      </c>
      <c r="Y2008" t="str">
        <f t="shared" si="62"/>
        <v>Rs.1100</v>
      </c>
      <c r="Z2008" s="36">
        <f t="shared" si="63"/>
        <v>1100</v>
      </c>
    </row>
    <row r="2009" ht="14.25" customHeight="1" spans="1:26">
      <c r="A2009" s="33">
        <v>97824</v>
      </c>
      <c r="B2009" s="34" t="s">
        <v>5642</v>
      </c>
      <c r="C2009" s="33">
        <v>1</v>
      </c>
      <c r="D2009" s="34" t="s">
        <v>5992</v>
      </c>
      <c r="E2009" s="33" t="s">
        <v>6067</v>
      </c>
      <c r="F2009" s="33" t="s">
        <v>6068</v>
      </c>
      <c r="G2009" s="33" t="s">
        <v>6069</v>
      </c>
      <c r="H2009" s="33">
        <v>78.44957784</v>
      </c>
      <c r="I2009" s="33">
        <v>17.42281912</v>
      </c>
      <c r="J2009" s="33" t="s">
        <v>5916</v>
      </c>
      <c r="K2009" s="33" t="s">
        <v>32</v>
      </c>
      <c r="L2009" s="33" t="s">
        <v>33</v>
      </c>
      <c r="M2009" s="33" t="s">
        <v>33</v>
      </c>
      <c r="N2009" s="33" t="s">
        <v>34</v>
      </c>
      <c r="O2009" s="33" t="s">
        <v>34</v>
      </c>
      <c r="P2009" s="33">
        <v>3</v>
      </c>
      <c r="Q2009" s="33">
        <v>1932</v>
      </c>
      <c r="R2009" s="33">
        <v>1800</v>
      </c>
      <c r="S2009" s="33">
        <v>4.7</v>
      </c>
      <c r="T2009" s="35" t="s">
        <v>2735</v>
      </c>
      <c r="U2009">
        <v>2015</v>
      </c>
      <c r="V2009">
        <v>5</v>
      </c>
      <c r="W2009">
        <v>6</v>
      </c>
      <c r="X2009" t="str">
        <f>VLOOKUP(C2009,'country description'!$A$2:$B$16,2,0)</f>
        <v>India</v>
      </c>
      <c r="Y2009" t="str">
        <f t="shared" si="62"/>
        <v>Rs.1800</v>
      </c>
      <c r="Z2009" s="36">
        <f t="shared" si="63"/>
        <v>1800</v>
      </c>
    </row>
    <row r="2010" ht="14.25" customHeight="1" spans="1:26">
      <c r="A2010" s="33">
        <v>100080</v>
      </c>
      <c r="B2010" s="34" t="s">
        <v>6070</v>
      </c>
      <c r="C2010" s="33">
        <v>1</v>
      </c>
      <c r="D2010" s="34" t="s">
        <v>6071</v>
      </c>
      <c r="E2010" s="33" t="s">
        <v>6072</v>
      </c>
      <c r="F2010" s="33" t="s">
        <v>6073</v>
      </c>
      <c r="G2010" s="33" t="s">
        <v>6074</v>
      </c>
      <c r="H2010" s="33">
        <v>75.837333</v>
      </c>
      <c r="I2010" s="33">
        <v>26.766536</v>
      </c>
      <c r="J2010" s="33" t="s">
        <v>6075</v>
      </c>
      <c r="K2010" s="33" t="s">
        <v>32</v>
      </c>
      <c r="L2010" s="33" t="s">
        <v>34</v>
      </c>
      <c r="M2010" s="33" t="s">
        <v>34</v>
      </c>
      <c r="N2010" s="33" t="s">
        <v>34</v>
      </c>
      <c r="O2010" s="33" t="s">
        <v>34</v>
      </c>
      <c r="P2010" s="33">
        <v>3</v>
      </c>
      <c r="Q2010" s="33">
        <v>1478</v>
      </c>
      <c r="R2010" s="33">
        <v>1600</v>
      </c>
      <c r="S2010" s="33">
        <v>4.3</v>
      </c>
      <c r="T2010" s="35" t="s">
        <v>6076</v>
      </c>
      <c r="U2010">
        <v>2017</v>
      </c>
      <c r="V2010">
        <v>5</v>
      </c>
      <c r="W2010">
        <v>10</v>
      </c>
      <c r="X2010" t="str">
        <f>VLOOKUP(C2010,'country description'!$A$2:$B$16,2,0)</f>
        <v>India</v>
      </c>
      <c r="Y2010" t="str">
        <f t="shared" si="62"/>
        <v>Rs.1600</v>
      </c>
      <c r="Z2010" s="36">
        <f t="shared" si="63"/>
        <v>1600</v>
      </c>
    </row>
    <row r="2011" ht="14.25" customHeight="1" spans="1:26">
      <c r="A2011" s="33">
        <v>100305</v>
      </c>
      <c r="B2011" s="34" t="s">
        <v>6077</v>
      </c>
      <c r="C2011" s="33">
        <v>1</v>
      </c>
      <c r="D2011" s="34" t="s">
        <v>6071</v>
      </c>
      <c r="E2011" s="33" t="s">
        <v>6078</v>
      </c>
      <c r="F2011" s="33" t="s">
        <v>6079</v>
      </c>
      <c r="G2011" s="33" t="s">
        <v>6080</v>
      </c>
      <c r="H2011" s="33">
        <v>75.7936039</v>
      </c>
      <c r="I2011" s="33">
        <v>26.9214108</v>
      </c>
      <c r="J2011" s="33" t="s">
        <v>6081</v>
      </c>
      <c r="K2011" s="33" t="s">
        <v>32</v>
      </c>
      <c r="L2011" s="33" t="s">
        <v>34</v>
      </c>
      <c r="M2011" s="33" t="s">
        <v>34</v>
      </c>
      <c r="N2011" s="33" t="s">
        <v>34</v>
      </c>
      <c r="O2011" s="33" t="s">
        <v>34</v>
      </c>
      <c r="P2011" s="33">
        <v>3</v>
      </c>
      <c r="Q2011" s="33">
        <v>916</v>
      </c>
      <c r="R2011" s="33">
        <v>1800</v>
      </c>
      <c r="S2011" s="33">
        <v>4</v>
      </c>
      <c r="T2011" s="35" t="s">
        <v>6082</v>
      </c>
      <c r="U2011">
        <v>2014</v>
      </c>
      <c r="V2011">
        <v>11</v>
      </c>
      <c r="W2011">
        <v>2</v>
      </c>
      <c r="X2011" t="str">
        <f>VLOOKUP(C2011,'country description'!$A$2:$B$16,2,0)</f>
        <v>India</v>
      </c>
      <c r="Y2011" t="str">
        <f t="shared" si="62"/>
        <v>Rs.1800</v>
      </c>
      <c r="Z2011" s="36">
        <f t="shared" si="63"/>
        <v>1800</v>
      </c>
    </row>
    <row r="2012" ht="14.25" customHeight="1" spans="1:26">
      <c r="A2012" s="33">
        <v>100306</v>
      </c>
      <c r="B2012" s="34" t="s">
        <v>6083</v>
      </c>
      <c r="C2012" s="33">
        <v>1</v>
      </c>
      <c r="D2012" s="34" t="s">
        <v>6071</v>
      </c>
      <c r="E2012" s="33" t="s">
        <v>6084</v>
      </c>
      <c r="F2012" s="33" t="s">
        <v>6085</v>
      </c>
      <c r="G2012" s="33" t="s">
        <v>6086</v>
      </c>
      <c r="H2012" s="33">
        <v>75.80689587</v>
      </c>
      <c r="I2012" s="33">
        <v>26.8923125</v>
      </c>
      <c r="J2012" s="33" t="s">
        <v>6087</v>
      </c>
      <c r="K2012" s="33" t="s">
        <v>32</v>
      </c>
      <c r="L2012" s="33" t="s">
        <v>34</v>
      </c>
      <c r="M2012" s="33" t="s">
        <v>34</v>
      </c>
      <c r="N2012" s="33" t="s">
        <v>34</v>
      </c>
      <c r="O2012" s="33" t="s">
        <v>34</v>
      </c>
      <c r="P2012" s="33">
        <v>3</v>
      </c>
      <c r="Q2012" s="33">
        <v>1121</v>
      </c>
      <c r="R2012" s="33">
        <v>1500</v>
      </c>
      <c r="S2012" s="33">
        <v>4.3</v>
      </c>
      <c r="T2012" s="35" t="s">
        <v>6088</v>
      </c>
      <c r="U2012">
        <v>2013</v>
      </c>
      <c r="V2012">
        <v>12</v>
      </c>
      <c r="W2012">
        <v>1</v>
      </c>
      <c r="X2012" t="str">
        <f>VLOOKUP(C2012,'country description'!$A$2:$B$16,2,0)</f>
        <v>India</v>
      </c>
      <c r="Y2012" t="str">
        <f t="shared" si="62"/>
        <v>Rs.1500</v>
      </c>
      <c r="Z2012" s="36">
        <f t="shared" si="63"/>
        <v>1500</v>
      </c>
    </row>
    <row r="2013" ht="14.25" customHeight="1" spans="1:26">
      <c r="A2013" s="33">
        <v>101212</v>
      </c>
      <c r="B2013" s="34" t="s">
        <v>6089</v>
      </c>
      <c r="C2013" s="33">
        <v>1</v>
      </c>
      <c r="D2013" s="34" t="s">
        <v>6071</v>
      </c>
      <c r="E2013" s="33" t="s">
        <v>6090</v>
      </c>
      <c r="F2013" s="33" t="s">
        <v>6091</v>
      </c>
      <c r="G2013" s="33" t="s">
        <v>6092</v>
      </c>
      <c r="H2013" s="33">
        <v>75.81075322</v>
      </c>
      <c r="I2013" s="33">
        <v>26.90518991</v>
      </c>
      <c r="J2013" s="33" t="s">
        <v>6093</v>
      </c>
      <c r="K2013" s="33" t="s">
        <v>32</v>
      </c>
      <c r="L2013" s="33" t="s">
        <v>34</v>
      </c>
      <c r="M2013" s="33" t="s">
        <v>33</v>
      </c>
      <c r="N2013" s="33" t="s">
        <v>34</v>
      </c>
      <c r="O2013" s="33" t="s">
        <v>34</v>
      </c>
      <c r="P2013" s="33">
        <v>2</v>
      </c>
      <c r="Q2013" s="33">
        <v>1469</v>
      </c>
      <c r="R2013" s="33">
        <v>750</v>
      </c>
      <c r="S2013" s="33">
        <v>4.7</v>
      </c>
      <c r="T2013" s="35" t="s">
        <v>6094</v>
      </c>
      <c r="U2013">
        <v>2017</v>
      </c>
      <c r="V2013">
        <v>2</v>
      </c>
      <c r="W2013">
        <v>9</v>
      </c>
      <c r="X2013" t="str">
        <f>VLOOKUP(C2013,'country description'!$A$2:$B$16,2,0)</f>
        <v>India</v>
      </c>
      <c r="Y2013" t="str">
        <f t="shared" si="62"/>
        <v>Rs.750</v>
      </c>
      <c r="Z2013" s="36">
        <f t="shared" si="63"/>
        <v>750</v>
      </c>
    </row>
    <row r="2014" ht="14.25" customHeight="1" spans="1:26">
      <c r="A2014" s="33">
        <v>101259</v>
      </c>
      <c r="B2014" s="34" t="s">
        <v>6095</v>
      </c>
      <c r="C2014" s="33">
        <v>1</v>
      </c>
      <c r="D2014" s="34" t="s">
        <v>6071</v>
      </c>
      <c r="E2014" s="33" t="s">
        <v>6096</v>
      </c>
      <c r="F2014" s="33" t="s">
        <v>6091</v>
      </c>
      <c r="G2014" s="33" t="s">
        <v>6092</v>
      </c>
      <c r="H2014" s="33">
        <v>75.7945919</v>
      </c>
      <c r="I2014" s="33">
        <v>26.9052866</v>
      </c>
      <c r="J2014" s="33" t="s">
        <v>6097</v>
      </c>
      <c r="K2014" s="33" t="s">
        <v>32</v>
      </c>
      <c r="L2014" s="33" t="s">
        <v>34</v>
      </c>
      <c r="M2014" s="33" t="s">
        <v>33</v>
      </c>
      <c r="N2014" s="33" t="s">
        <v>34</v>
      </c>
      <c r="O2014" s="33" t="s">
        <v>34</v>
      </c>
      <c r="P2014" s="33">
        <v>3</v>
      </c>
      <c r="Q2014" s="33">
        <v>843</v>
      </c>
      <c r="R2014" s="33">
        <v>1300</v>
      </c>
      <c r="S2014" s="33">
        <v>4.4</v>
      </c>
      <c r="T2014" s="35" t="s">
        <v>6098</v>
      </c>
      <c r="U2014">
        <v>2018</v>
      </c>
      <c r="V2014">
        <v>7</v>
      </c>
      <c r="W2014">
        <v>22</v>
      </c>
      <c r="X2014" t="str">
        <f>VLOOKUP(C2014,'country description'!$A$2:$B$16,2,0)</f>
        <v>India</v>
      </c>
      <c r="Y2014" t="str">
        <f t="shared" si="62"/>
        <v>Rs.1300</v>
      </c>
      <c r="Z2014" s="36">
        <f t="shared" si="63"/>
        <v>1300</v>
      </c>
    </row>
    <row r="2015" ht="14.25" customHeight="1" spans="1:26">
      <c r="A2015" s="33">
        <v>101311</v>
      </c>
      <c r="B2015" s="34" t="s">
        <v>6099</v>
      </c>
      <c r="C2015" s="33">
        <v>1</v>
      </c>
      <c r="D2015" s="34" t="s">
        <v>6071</v>
      </c>
      <c r="E2015" s="33" t="s">
        <v>6100</v>
      </c>
      <c r="F2015" s="33" t="s">
        <v>1018</v>
      </c>
      <c r="G2015" s="33" t="s">
        <v>6101</v>
      </c>
      <c r="H2015" s="33">
        <v>75.7890337</v>
      </c>
      <c r="I2015" s="33">
        <v>26.91137752</v>
      </c>
      <c r="J2015" s="33" t="s">
        <v>6102</v>
      </c>
      <c r="K2015" s="33" t="s">
        <v>32</v>
      </c>
      <c r="L2015" s="33" t="s">
        <v>34</v>
      </c>
      <c r="M2015" s="33" t="s">
        <v>33</v>
      </c>
      <c r="N2015" s="33" t="s">
        <v>34</v>
      </c>
      <c r="O2015" s="33" t="s">
        <v>34</v>
      </c>
      <c r="P2015" s="33">
        <v>3</v>
      </c>
      <c r="Q2015" s="33">
        <v>633</v>
      </c>
      <c r="R2015" s="33">
        <v>1000</v>
      </c>
      <c r="S2015" s="33">
        <v>4.2</v>
      </c>
      <c r="T2015" s="35" t="s">
        <v>2967</v>
      </c>
      <c r="U2015">
        <v>2016</v>
      </c>
      <c r="V2015">
        <v>12</v>
      </c>
      <c r="W2015">
        <v>5</v>
      </c>
      <c r="X2015" t="str">
        <f>VLOOKUP(C2015,'country description'!$A$2:$B$16,2,0)</f>
        <v>India</v>
      </c>
      <c r="Y2015" t="str">
        <f t="shared" si="62"/>
        <v>Rs.1000</v>
      </c>
      <c r="Z2015" s="36">
        <f t="shared" si="63"/>
        <v>1000</v>
      </c>
    </row>
    <row r="2016" ht="14.25" customHeight="1" spans="1:26">
      <c r="A2016" s="33">
        <v>101834</v>
      </c>
      <c r="B2016" s="34" t="s">
        <v>6103</v>
      </c>
      <c r="C2016" s="33">
        <v>1</v>
      </c>
      <c r="D2016" s="34" t="s">
        <v>6071</v>
      </c>
      <c r="E2016" s="33" t="s">
        <v>6104</v>
      </c>
      <c r="F2016" s="33" t="s">
        <v>6091</v>
      </c>
      <c r="G2016" s="33" t="s">
        <v>6092</v>
      </c>
      <c r="H2016" s="33">
        <v>75.8057035</v>
      </c>
      <c r="I2016" s="33">
        <v>26.9141424</v>
      </c>
      <c r="J2016" s="33" t="s">
        <v>6105</v>
      </c>
      <c r="K2016" s="33" t="s">
        <v>32</v>
      </c>
      <c r="L2016" s="33" t="s">
        <v>34</v>
      </c>
      <c r="M2016" s="33" t="s">
        <v>34</v>
      </c>
      <c r="N2016" s="33" t="s">
        <v>34</v>
      </c>
      <c r="O2016" s="33" t="s">
        <v>34</v>
      </c>
      <c r="P2016" s="33">
        <v>3</v>
      </c>
      <c r="Q2016" s="33">
        <v>676</v>
      </c>
      <c r="R2016" s="33">
        <v>1650</v>
      </c>
      <c r="S2016" s="33">
        <v>3.9</v>
      </c>
      <c r="T2016" s="35" t="s">
        <v>6106</v>
      </c>
      <c r="U2016">
        <v>2015</v>
      </c>
      <c r="V2016">
        <v>12</v>
      </c>
      <c r="W2016">
        <v>26</v>
      </c>
      <c r="X2016" t="str">
        <f>VLOOKUP(C2016,'country description'!$A$2:$B$16,2,0)</f>
        <v>India</v>
      </c>
      <c r="Y2016" t="str">
        <f t="shared" si="62"/>
        <v>Rs.1650</v>
      </c>
      <c r="Z2016" s="36">
        <f t="shared" si="63"/>
        <v>1650</v>
      </c>
    </row>
    <row r="2017" ht="14.25" customHeight="1" spans="1:26">
      <c r="A2017" s="33">
        <v>101884</v>
      </c>
      <c r="B2017" s="34" t="s">
        <v>6107</v>
      </c>
      <c r="C2017" s="33">
        <v>1</v>
      </c>
      <c r="D2017" s="34" t="s">
        <v>6071</v>
      </c>
      <c r="E2017" s="33" t="s">
        <v>6108</v>
      </c>
      <c r="F2017" s="33" t="s">
        <v>6091</v>
      </c>
      <c r="G2017" s="33" t="s">
        <v>6092</v>
      </c>
      <c r="H2017" s="33">
        <v>75.8031391</v>
      </c>
      <c r="I2017" s="33">
        <v>26.91348344</v>
      </c>
      <c r="J2017" s="33" t="s">
        <v>6109</v>
      </c>
      <c r="K2017" s="33" t="s">
        <v>32</v>
      </c>
      <c r="L2017" s="33" t="s">
        <v>34</v>
      </c>
      <c r="M2017" s="33" t="s">
        <v>33</v>
      </c>
      <c r="N2017" s="33" t="s">
        <v>34</v>
      </c>
      <c r="O2017" s="33" t="s">
        <v>34</v>
      </c>
      <c r="P2017" s="33">
        <v>3</v>
      </c>
      <c r="Q2017" s="33">
        <v>582</v>
      </c>
      <c r="R2017" s="33">
        <v>1400</v>
      </c>
      <c r="S2017" s="33">
        <v>4</v>
      </c>
      <c r="T2017" s="35" t="s">
        <v>3106</v>
      </c>
      <c r="U2017">
        <v>2017</v>
      </c>
      <c r="V2017">
        <v>12</v>
      </c>
      <c r="W2017">
        <v>4</v>
      </c>
      <c r="X2017" t="str">
        <f>VLOOKUP(C2017,'country description'!$A$2:$B$16,2,0)</f>
        <v>India</v>
      </c>
      <c r="Y2017" t="str">
        <f t="shared" si="62"/>
        <v>Rs.1400</v>
      </c>
      <c r="Z2017" s="36">
        <f t="shared" si="63"/>
        <v>1400</v>
      </c>
    </row>
    <row r="2018" ht="14.25" customHeight="1" spans="1:26">
      <c r="A2018" s="33">
        <v>102215</v>
      </c>
      <c r="B2018" s="34" t="s">
        <v>6110</v>
      </c>
      <c r="C2018" s="33">
        <v>1</v>
      </c>
      <c r="D2018" s="34" t="s">
        <v>6071</v>
      </c>
      <c r="E2018" s="33" t="s">
        <v>6111</v>
      </c>
      <c r="F2018" s="33" t="s">
        <v>6112</v>
      </c>
      <c r="G2018" s="33" t="s">
        <v>6113</v>
      </c>
      <c r="H2018" s="33">
        <v>75.7930067</v>
      </c>
      <c r="I2018" s="33">
        <v>26.9029402</v>
      </c>
      <c r="J2018" s="33" t="s">
        <v>6114</v>
      </c>
      <c r="K2018" s="33" t="s">
        <v>32</v>
      </c>
      <c r="L2018" s="33" t="s">
        <v>34</v>
      </c>
      <c r="M2018" s="33" t="s">
        <v>34</v>
      </c>
      <c r="N2018" s="33" t="s">
        <v>34</v>
      </c>
      <c r="O2018" s="33" t="s">
        <v>34</v>
      </c>
      <c r="P2018" s="33">
        <v>4</v>
      </c>
      <c r="Q2018" s="33">
        <v>420</v>
      </c>
      <c r="R2018" s="33">
        <v>2300</v>
      </c>
      <c r="S2018" s="33">
        <v>4.5</v>
      </c>
      <c r="T2018" s="35" t="s">
        <v>309</v>
      </c>
      <c r="U2018">
        <v>2013</v>
      </c>
      <c r="V2018">
        <v>5</v>
      </c>
      <c r="W2018">
        <v>6</v>
      </c>
      <c r="X2018" t="str">
        <f>VLOOKUP(C2018,'country description'!$A$2:$B$16,2,0)</f>
        <v>India</v>
      </c>
      <c r="Y2018" t="str">
        <f t="shared" si="62"/>
        <v>Rs.2300</v>
      </c>
      <c r="Z2018" s="36">
        <f t="shared" si="63"/>
        <v>2300</v>
      </c>
    </row>
    <row r="2019" ht="14.25" customHeight="1" spans="1:26">
      <c r="A2019" s="33">
        <v>102216</v>
      </c>
      <c r="B2019" s="34" t="s">
        <v>6115</v>
      </c>
      <c r="C2019" s="33">
        <v>1</v>
      </c>
      <c r="D2019" s="34" t="s">
        <v>6071</v>
      </c>
      <c r="E2019" s="33" t="s">
        <v>6111</v>
      </c>
      <c r="F2019" s="33" t="s">
        <v>6112</v>
      </c>
      <c r="G2019" s="33" t="s">
        <v>6113</v>
      </c>
      <c r="H2019" s="33">
        <v>75.7929342</v>
      </c>
      <c r="I2019" s="33">
        <v>26.9029076</v>
      </c>
      <c r="J2019" s="33" t="s">
        <v>970</v>
      </c>
      <c r="K2019" s="33" t="s">
        <v>32</v>
      </c>
      <c r="L2019" s="33" t="s">
        <v>34</v>
      </c>
      <c r="M2019" s="33" t="s">
        <v>34</v>
      </c>
      <c r="N2019" s="33" t="s">
        <v>34</v>
      </c>
      <c r="O2019" s="33" t="s">
        <v>34</v>
      </c>
      <c r="P2019" s="33">
        <v>4</v>
      </c>
      <c r="Q2019" s="33">
        <v>308</v>
      </c>
      <c r="R2019" s="33">
        <v>2500</v>
      </c>
      <c r="S2019" s="33">
        <v>4.3</v>
      </c>
      <c r="T2019" s="35" t="s">
        <v>6116</v>
      </c>
      <c r="U2019">
        <v>2015</v>
      </c>
      <c r="V2019">
        <v>6</v>
      </c>
      <c r="W2019">
        <v>26</v>
      </c>
      <c r="X2019" t="str">
        <f>VLOOKUP(C2019,'country description'!$A$2:$B$16,2,0)</f>
        <v>India</v>
      </c>
      <c r="Y2019" t="str">
        <f t="shared" si="62"/>
        <v>Rs.2500</v>
      </c>
      <c r="Z2019" s="36">
        <f t="shared" si="63"/>
        <v>2500</v>
      </c>
    </row>
    <row r="2020" ht="14.25" customHeight="1" spans="1:26">
      <c r="A2020" s="33">
        <v>102504</v>
      </c>
      <c r="B2020" s="34" t="s">
        <v>6117</v>
      </c>
      <c r="C2020" s="33">
        <v>1</v>
      </c>
      <c r="D2020" s="34" t="s">
        <v>6071</v>
      </c>
      <c r="E2020" s="33" t="s">
        <v>6118</v>
      </c>
      <c r="F2020" s="33" t="s">
        <v>6119</v>
      </c>
      <c r="G2020" s="33" t="s">
        <v>6120</v>
      </c>
      <c r="H2020" s="33">
        <v>75.7528205</v>
      </c>
      <c r="I2020" s="33">
        <v>26.9137256</v>
      </c>
      <c r="J2020" s="33" t="s">
        <v>2944</v>
      </c>
      <c r="K2020" s="33" t="s">
        <v>32</v>
      </c>
      <c r="L2020" s="33" t="s">
        <v>34</v>
      </c>
      <c r="M2020" s="33" t="s">
        <v>33</v>
      </c>
      <c r="N2020" s="33" t="s">
        <v>34</v>
      </c>
      <c r="O2020" s="33" t="s">
        <v>34</v>
      </c>
      <c r="P2020" s="33">
        <v>3</v>
      </c>
      <c r="Q2020" s="33">
        <v>310</v>
      </c>
      <c r="R2020" s="33">
        <v>1200</v>
      </c>
      <c r="S2020" s="33">
        <v>3.9</v>
      </c>
      <c r="T2020" s="35" t="s">
        <v>6121</v>
      </c>
      <c r="U2020">
        <v>2011</v>
      </c>
      <c r="V2020">
        <v>10</v>
      </c>
      <c r="W2020">
        <v>13</v>
      </c>
      <c r="X2020" t="str">
        <f>VLOOKUP(C2020,'country description'!$A$2:$B$16,2,0)</f>
        <v>India</v>
      </c>
      <c r="Y2020" t="str">
        <f t="shared" si="62"/>
        <v>Rs.1200</v>
      </c>
      <c r="Z2020" s="36">
        <f t="shared" si="63"/>
        <v>1200</v>
      </c>
    </row>
    <row r="2021" ht="14.25" customHeight="1" spans="1:26">
      <c r="A2021" s="33">
        <v>102531</v>
      </c>
      <c r="B2021" s="34" t="s">
        <v>6122</v>
      </c>
      <c r="C2021" s="33">
        <v>1</v>
      </c>
      <c r="D2021" s="34" t="s">
        <v>6071</v>
      </c>
      <c r="E2021" s="33" t="s">
        <v>6123</v>
      </c>
      <c r="F2021" s="33" t="s">
        <v>235</v>
      </c>
      <c r="G2021" s="33" t="s">
        <v>6124</v>
      </c>
      <c r="H2021" s="33">
        <v>75.80051154</v>
      </c>
      <c r="I2021" s="33">
        <v>26.84959558</v>
      </c>
      <c r="J2021" s="33" t="s">
        <v>6125</v>
      </c>
      <c r="K2021" s="33" t="s">
        <v>32</v>
      </c>
      <c r="L2021" s="33" t="s">
        <v>34</v>
      </c>
      <c r="M2021" s="33" t="s">
        <v>33</v>
      </c>
      <c r="N2021" s="33" t="s">
        <v>34</v>
      </c>
      <c r="O2021" s="33" t="s">
        <v>34</v>
      </c>
      <c r="P2021" s="33">
        <v>2</v>
      </c>
      <c r="Q2021" s="33">
        <v>798</v>
      </c>
      <c r="R2021" s="33">
        <v>800</v>
      </c>
      <c r="S2021" s="33">
        <v>4.3</v>
      </c>
      <c r="T2021" s="35" t="s">
        <v>6126</v>
      </c>
      <c r="U2021">
        <v>2014</v>
      </c>
      <c r="V2021">
        <v>8</v>
      </c>
      <c r="W2021">
        <v>10</v>
      </c>
      <c r="X2021" t="str">
        <f>VLOOKUP(C2021,'country description'!$A$2:$B$16,2,0)</f>
        <v>India</v>
      </c>
      <c r="Y2021" t="str">
        <f t="shared" si="62"/>
        <v>Rs.800</v>
      </c>
      <c r="Z2021" s="36">
        <f t="shared" si="63"/>
        <v>800</v>
      </c>
    </row>
    <row r="2022" ht="14.25" customHeight="1" spans="1:26">
      <c r="A2022" s="33">
        <v>102813</v>
      </c>
      <c r="B2022" s="34" t="s">
        <v>6127</v>
      </c>
      <c r="C2022" s="33">
        <v>1</v>
      </c>
      <c r="D2022" s="34" t="s">
        <v>6071</v>
      </c>
      <c r="E2022" s="33" t="s">
        <v>6128</v>
      </c>
      <c r="F2022" s="33" t="s">
        <v>6091</v>
      </c>
      <c r="G2022" s="33" t="s">
        <v>6092</v>
      </c>
      <c r="H2022" s="33">
        <v>75.7942573</v>
      </c>
      <c r="I2022" s="33">
        <v>26.9023283</v>
      </c>
      <c r="J2022" s="33" t="s">
        <v>6129</v>
      </c>
      <c r="K2022" s="33" t="s">
        <v>32</v>
      </c>
      <c r="L2022" s="33" t="s">
        <v>34</v>
      </c>
      <c r="M2022" s="33" t="s">
        <v>33</v>
      </c>
      <c r="N2022" s="33" t="s">
        <v>34</v>
      </c>
      <c r="O2022" s="33" t="s">
        <v>34</v>
      </c>
      <c r="P2022" s="33">
        <v>2</v>
      </c>
      <c r="Q2022" s="33">
        <v>389</v>
      </c>
      <c r="R2022" s="33">
        <v>750</v>
      </c>
      <c r="S2022" s="33">
        <v>4.4</v>
      </c>
      <c r="T2022" s="35" t="s">
        <v>5356</v>
      </c>
      <c r="U2022">
        <v>2011</v>
      </c>
      <c r="V2022">
        <v>1</v>
      </c>
      <c r="W2022">
        <v>28</v>
      </c>
      <c r="X2022" t="str">
        <f>VLOOKUP(C2022,'country description'!$A$2:$B$16,2,0)</f>
        <v>India</v>
      </c>
      <c r="Y2022" t="str">
        <f t="shared" si="62"/>
        <v>Rs.750</v>
      </c>
      <c r="Z2022" s="36">
        <f t="shared" si="63"/>
        <v>750</v>
      </c>
    </row>
    <row r="2023" ht="14.25" customHeight="1" spans="1:26">
      <c r="A2023" s="33">
        <v>102867</v>
      </c>
      <c r="B2023" s="34" t="s">
        <v>6130</v>
      </c>
      <c r="C2023" s="33">
        <v>1</v>
      </c>
      <c r="D2023" s="34" t="s">
        <v>6071</v>
      </c>
      <c r="E2023" s="33" t="s">
        <v>6131</v>
      </c>
      <c r="F2023" s="33" t="s">
        <v>6132</v>
      </c>
      <c r="G2023" s="33" t="s">
        <v>6133</v>
      </c>
      <c r="H2023" s="33">
        <v>75.776649</v>
      </c>
      <c r="I2023" s="33">
        <v>26.9564308</v>
      </c>
      <c r="J2023" s="33" t="s">
        <v>6134</v>
      </c>
      <c r="K2023" s="33" t="s">
        <v>32</v>
      </c>
      <c r="L2023" s="33" t="s">
        <v>34</v>
      </c>
      <c r="M2023" s="33" t="s">
        <v>33</v>
      </c>
      <c r="N2023" s="33" t="s">
        <v>34</v>
      </c>
      <c r="O2023" s="33" t="s">
        <v>34</v>
      </c>
      <c r="P2023" s="33">
        <v>2</v>
      </c>
      <c r="Q2023" s="33">
        <v>112</v>
      </c>
      <c r="R2023" s="33">
        <v>800</v>
      </c>
      <c r="S2023" s="33">
        <v>3.7</v>
      </c>
      <c r="T2023" s="35" t="s">
        <v>2893</v>
      </c>
      <c r="U2023">
        <v>2015</v>
      </c>
      <c r="V2023">
        <v>7</v>
      </c>
      <c r="W2023">
        <v>2</v>
      </c>
      <c r="X2023" t="str">
        <f>VLOOKUP(C2023,'country description'!$A$2:$B$16,2,0)</f>
        <v>India</v>
      </c>
      <c r="Y2023" t="str">
        <f t="shared" si="62"/>
        <v>Rs.800</v>
      </c>
      <c r="Z2023" s="36">
        <f t="shared" si="63"/>
        <v>800</v>
      </c>
    </row>
    <row r="2024" ht="14.25" customHeight="1" spans="1:26">
      <c r="A2024" s="33">
        <v>103019</v>
      </c>
      <c r="B2024" s="34" t="s">
        <v>6135</v>
      </c>
      <c r="C2024" s="33">
        <v>1</v>
      </c>
      <c r="D2024" s="34" t="s">
        <v>6071</v>
      </c>
      <c r="E2024" s="33" t="s">
        <v>6136</v>
      </c>
      <c r="F2024" s="33" t="s">
        <v>6137</v>
      </c>
      <c r="G2024" s="33" t="s">
        <v>6138</v>
      </c>
      <c r="H2024" s="33">
        <v>75.80068856</v>
      </c>
      <c r="I2024" s="33">
        <v>26.8884204</v>
      </c>
      <c r="J2024" s="33" t="s">
        <v>6139</v>
      </c>
      <c r="K2024" s="33" t="s">
        <v>32</v>
      </c>
      <c r="L2024" s="33" t="s">
        <v>34</v>
      </c>
      <c r="M2024" s="33" t="s">
        <v>33</v>
      </c>
      <c r="N2024" s="33" t="s">
        <v>34</v>
      </c>
      <c r="O2024" s="33" t="s">
        <v>34</v>
      </c>
      <c r="P2024" s="33">
        <v>2</v>
      </c>
      <c r="Q2024" s="33">
        <v>198</v>
      </c>
      <c r="R2024" s="33">
        <v>650</v>
      </c>
      <c r="S2024" s="33">
        <v>4.2</v>
      </c>
      <c r="T2024" s="35" t="s">
        <v>6140</v>
      </c>
      <c r="U2024">
        <v>2010</v>
      </c>
      <c r="V2024">
        <v>11</v>
      </c>
      <c r="W2024">
        <v>5</v>
      </c>
      <c r="X2024" t="str">
        <f>VLOOKUP(C2024,'country description'!$A$2:$B$16,2,0)</f>
        <v>India</v>
      </c>
      <c r="Y2024" t="str">
        <f t="shared" si="62"/>
        <v>Rs.650</v>
      </c>
      <c r="Z2024" s="36">
        <f t="shared" si="63"/>
        <v>650</v>
      </c>
    </row>
    <row r="2025" ht="14.25" customHeight="1" spans="1:26">
      <c r="A2025" s="33">
        <v>103065</v>
      </c>
      <c r="B2025" s="34" t="s">
        <v>6141</v>
      </c>
      <c r="C2025" s="33">
        <v>1</v>
      </c>
      <c r="D2025" s="34" t="s">
        <v>6071</v>
      </c>
      <c r="E2025" s="33" t="s">
        <v>6142</v>
      </c>
      <c r="F2025" s="33" t="s">
        <v>6091</v>
      </c>
      <c r="G2025" s="33" t="s">
        <v>6092</v>
      </c>
      <c r="H2025" s="33">
        <v>75.797282</v>
      </c>
      <c r="I2025" s="33">
        <v>26.9119271</v>
      </c>
      <c r="J2025" s="33" t="s">
        <v>6143</v>
      </c>
      <c r="K2025" s="33" t="s">
        <v>32</v>
      </c>
      <c r="L2025" s="33" t="s">
        <v>34</v>
      </c>
      <c r="M2025" s="33" t="s">
        <v>34</v>
      </c>
      <c r="N2025" s="33" t="s">
        <v>34</v>
      </c>
      <c r="O2025" s="33" t="s">
        <v>34</v>
      </c>
      <c r="P2025" s="33">
        <v>3</v>
      </c>
      <c r="Q2025" s="33">
        <v>212</v>
      </c>
      <c r="R2025" s="33">
        <v>1000</v>
      </c>
      <c r="S2025" s="33">
        <v>4</v>
      </c>
      <c r="T2025" s="35" t="s">
        <v>3305</v>
      </c>
      <c r="U2025">
        <v>2016</v>
      </c>
      <c r="V2025">
        <v>7</v>
      </c>
      <c r="W2025">
        <v>22</v>
      </c>
      <c r="X2025" t="str">
        <f>VLOOKUP(C2025,'country description'!$A$2:$B$16,2,0)</f>
        <v>India</v>
      </c>
      <c r="Y2025" t="str">
        <f t="shared" si="62"/>
        <v>Rs.1000</v>
      </c>
      <c r="Z2025" s="36">
        <f t="shared" si="63"/>
        <v>1000</v>
      </c>
    </row>
    <row r="2026" ht="14.25" customHeight="1" spans="1:26">
      <c r="A2026" s="33">
        <v>103090</v>
      </c>
      <c r="B2026" s="34" t="s">
        <v>6144</v>
      </c>
      <c r="C2026" s="33">
        <v>1</v>
      </c>
      <c r="D2026" s="34" t="s">
        <v>6071</v>
      </c>
      <c r="E2026" s="33" t="s">
        <v>6145</v>
      </c>
      <c r="F2026" s="33" t="s">
        <v>6137</v>
      </c>
      <c r="G2026" s="33" t="s">
        <v>6138</v>
      </c>
      <c r="H2026" s="33">
        <v>75.80208298</v>
      </c>
      <c r="I2026" s="33">
        <v>26.89119117</v>
      </c>
      <c r="J2026" s="33" t="s">
        <v>1961</v>
      </c>
      <c r="K2026" s="33" t="s">
        <v>32</v>
      </c>
      <c r="L2026" s="33" t="s">
        <v>34</v>
      </c>
      <c r="M2026" s="33" t="s">
        <v>34</v>
      </c>
      <c r="N2026" s="33" t="s">
        <v>34</v>
      </c>
      <c r="O2026" s="33" t="s">
        <v>34</v>
      </c>
      <c r="P2026" s="33">
        <v>2</v>
      </c>
      <c r="Q2026" s="33">
        <v>148</v>
      </c>
      <c r="R2026" s="33">
        <v>700</v>
      </c>
      <c r="S2026" s="33">
        <v>4.1</v>
      </c>
      <c r="T2026" s="35" t="s">
        <v>6146</v>
      </c>
      <c r="U2026">
        <v>2011</v>
      </c>
      <c r="V2026">
        <v>2</v>
      </c>
      <c r="W2026">
        <v>23</v>
      </c>
      <c r="X2026" t="str">
        <f>VLOOKUP(C2026,'country description'!$A$2:$B$16,2,0)</f>
        <v>India</v>
      </c>
      <c r="Y2026" t="str">
        <f t="shared" si="62"/>
        <v>Rs.700</v>
      </c>
      <c r="Z2026" s="36">
        <f t="shared" si="63"/>
        <v>700</v>
      </c>
    </row>
    <row r="2027" ht="14.25" customHeight="1" spans="1:26">
      <c r="A2027" s="33">
        <v>103147</v>
      </c>
      <c r="B2027" s="34" t="s">
        <v>6147</v>
      </c>
      <c r="C2027" s="33">
        <v>1</v>
      </c>
      <c r="D2027" s="34" t="s">
        <v>6071</v>
      </c>
      <c r="E2027" s="33" t="s">
        <v>6148</v>
      </c>
      <c r="F2027" s="33" t="s">
        <v>1018</v>
      </c>
      <c r="G2027" s="33" t="s">
        <v>6101</v>
      </c>
      <c r="H2027" s="33">
        <v>75.78301314</v>
      </c>
      <c r="I2027" s="33">
        <v>26.91026177</v>
      </c>
      <c r="J2027" s="33" t="s">
        <v>6149</v>
      </c>
      <c r="K2027" s="33" t="s">
        <v>32</v>
      </c>
      <c r="L2027" s="33" t="s">
        <v>34</v>
      </c>
      <c r="M2027" s="33" t="s">
        <v>34</v>
      </c>
      <c r="N2027" s="33" t="s">
        <v>34</v>
      </c>
      <c r="O2027" s="33" t="s">
        <v>34</v>
      </c>
      <c r="P2027" s="33">
        <v>3</v>
      </c>
      <c r="Q2027" s="33">
        <v>67</v>
      </c>
      <c r="R2027" s="33">
        <v>1500</v>
      </c>
      <c r="S2027" s="33">
        <v>3.9</v>
      </c>
      <c r="T2027" s="35" t="s">
        <v>3078</v>
      </c>
      <c r="U2027">
        <v>2013</v>
      </c>
      <c r="V2027">
        <v>7</v>
      </c>
      <c r="W2027">
        <v>27</v>
      </c>
      <c r="X2027" t="str">
        <f>VLOOKUP(C2027,'country description'!$A$2:$B$16,2,0)</f>
        <v>India</v>
      </c>
      <c r="Y2027" t="str">
        <f t="shared" si="62"/>
        <v>Rs.1500</v>
      </c>
      <c r="Z2027" s="36">
        <f t="shared" si="63"/>
        <v>1500</v>
      </c>
    </row>
    <row r="2028" ht="14.25" customHeight="1" spans="1:26">
      <c r="A2028" s="33">
        <v>110237</v>
      </c>
      <c r="B2028" s="34" t="s">
        <v>6150</v>
      </c>
      <c r="C2028" s="33">
        <v>1</v>
      </c>
      <c r="D2028" s="34" t="s">
        <v>6151</v>
      </c>
      <c r="E2028" s="33" t="s">
        <v>6152</v>
      </c>
      <c r="F2028" s="33" t="s">
        <v>6153</v>
      </c>
      <c r="G2028" s="33" t="s">
        <v>6154</v>
      </c>
      <c r="H2028" s="33">
        <v>72.5239649</v>
      </c>
      <c r="I2028" s="33">
        <v>23.04850469</v>
      </c>
      <c r="J2028" s="33" t="s">
        <v>6155</v>
      </c>
      <c r="K2028" s="33" t="s">
        <v>32</v>
      </c>
      <c r="L2028" s="33" t="s">
        <v>34</v>
      </c>
      <c r="M2028" s="33" t="s">
        <v>33</v>
      </c>
      <c r="N2028" s="33" t="s">
        <v>34</v>
      </c>
      <c r="O2028" s="33" t="s">
        <v>34</v>
      </c>
      <c r="P2028" s="33">
        <v>2</v>
      </c>
      <c r="Q2028" s="33">
        <v>432</v>
      </c>
      <c r="R2028" s="33">
        <v>600</v>
      </c>
      <c r="S2028" s="33">
        <v>3.8</v>
      </c>
      <c r="T2028" s="35" t="s">
        <v>6156</v>
      </c>
      <c r="U2028">
        <v>2016</v>
      </c>
      <c r="V2028">
        <v>8</v>
      </c>
      <c r="W2028">
        <v>21</v>
      </c>
      <c r="X2028" t="str">
        <f>VLOOKUP(C2028,'country description'!$A$2:$B$16,2,0)</f>
        <v>India</v>
      </c>
      <c r="Y2028" t="str">
        <f t="shared" si="62"/>
        <v>Rs.600</v>
      </c>
      <c r="Z2028" s="36">
        <f t="shared" si="63"/>
        <v>600</v>
      </c>
    </row>
    <row r="2029" ht="14.25" customHeight="1" spans="1:26">
      <c r="A2029" s="33">
        <v>110395</v>
      </c>
      <c r="B2029" s="34" t="s">
        <v>6157</v>
      </c>
      <c r="C2029" s="33">
        <v>1</v>
      </c>
      <c r="D2029" s="34" t="s">
        <v>6151</v>
      </c>
      <c r="E2029" s="33" t="s">
        <v>6158</v>
      </c>
      <c r="F2029" s="33" t="s">
        <v>6159</v>
      </c>
      <c r="G2029" s="33" t="s">
        <v>6160</v>
      </c>
      <c r="H2029" s="33">
        <v>72.55903311</v>
      </c>
      <c r="I2029" s="33">
        <v>23.02443364</v>
      </c>
      <c r="J2029" s="33" t="s">
        <v>6161</v>
      </c>
      <c r="K2029" s="33" t="s">
        <v>32</v>
      </c>
      <c r="L2029" s="33" t="s">
        <v>34</v>
      </c>
      <c r="M2029" s="33" t="s">
        <v>34</v>
      </c>
      <c r="N2029" s="33" t="s">
        <v>34</v>
      </c>
      <c r="O2029" s="33" t="s">
        <v>34</v>
      </c>
      <c r="P2029" s="33">
        <v>2</v>
      </c>
      <c r="Q2029" s="33">
        <v>697</v>
      </c>
      <c r="R2029" s="33">
        <v>450</v>
      </c>
      <c r="S2029" s="33">
        <v>4.4</v>
      </c>
      <c r="T2029" s="35" t="s">
        <v>1549</v>
      </c>
      <c r="U2029">
        <v>2016</v>
      </c>
      <c r="V2029">
        <v>1</v>
      </c>
      <c r="W2029">
        <v>3</v>
      </c>
      <c r="X2029" t="str">
        <f>VLOOKUP(C2029,'country description'!$A$2:$B$16,2,0)</f>
        <v>India</v>
      </c>
      <c r="Y2029" t="str">
        <f t="shared" si="62"/>
        <v>Rs.450</v>
      </c>
      <c r="Z2029" s="36">
        <f t="shared" si="63"/>
        <v>450</v>
      </c>
    </row>
    <row r="2030" ht="14.25" customHeight="1" spans="1:26">
      <c r="A2030" s="33">
        <v>110436</v>
      </c>
      <c r="B2030" s="34" t="s">
        <v>6162</v>
      </c>
      <c r="C2030" s="33">
        <v>1</v>
      </c>
      <c r="D2030" s="34" t="s">
        <v>6151</v>
      </c>
      <c r="E2030" s="33" t="s">
        <v>6163</v>
      </c>
      <c r="F2030" s="33" t="s">
        <v>6164</v>
      </c>
      <c r="G2030" s="33" t="s">
        <v>6165</v>
      </c>
      <c r="H2030" s="33">
        <v>72.5115815</v>
      </c>
      <c r="I2030" s="33">
        <v>23.027929</v>
      </c>
      <c r="J2030" s="33" t="s">
        <v>6166</v>
      </c>
      <c r="K2030" s="33" t="s">
        <v>32</v>
      </c>
      <c r="L2030" s="33" t="s">
        <v>34</v>
      </c>
      <c r="M2030" s="33" t="s">
        <v>34</v>
      </c>
      <c r="N2030" s="33" t="s">
        <v>34</v>
      </c>
      <c r="O2030" s="33" t="s">
        <v>34</v>
      </c>
      <c r="P2030" s="33">
        <v>3</v>
      </c>
      <c r="Q2030" s="33">
        <v>375</v>
      </c>
      <c r="R2030" s="33">
        <v>1400</v>
      </c>
      <c r="S2030" s="33">
        <v>3.6</v>
      </c>
      <c r="T2030" s="35" t="s">
        <v>6167</v>
      </c>
      <c r="U2030">
        <v>2017</v>
      </c>
      <c r="V2030">
        <v>7</v>
      </c>
      <c r="W2030">
        <v>22</v>
      </c>
      <c r="X2030" t="str">
        <f>VLOOKUP(C2030,'country description'!$A$2:$B$16,2,0)</f>
        <v>India</v>
      </c>
      <c r="Y2030" t="str">
        <f t="shared" si="62"/>
        <v>Rs.1400</v>
      </c>
      <c r="Z2030" s="36">
        <f t="shared" si="63"/>
        <v>1400</v>
      </c>
    </row>
    <row r="2031" ht="14.25" customHeight="1" spans="1:26">
      <c r="A2031" s="33">
        <v>110502</v>
      </c>
      <c r="B2031" s="34" t="s">
        <v>6168</v>
      </c>
      <c r="C2031" s="33">
        <v>1</v>
      </c>
      <c r="D2031" s="34" t="s">
        <v>6151</v>
      </c>
      <c r="E2031" s="33" t="s">
        <v>6169</v>
      </c>
      <c r="F2031" s="33" t="s">
        <v>6170</v>
      </c>
      <c r="G2031" s="33" t="s">
        <v>6171</v>
      </c>
      <c r="H2031" s="33">
        <v>72.572009</v>
      </c>
      <c r="I2031" s="33">
        <v>23.0261651</v>
      </c>
      <c r="J2031" s="33" t="s">
        <v>692</v>
      </c>
      <c r="K2031" s="33" t="s">
        <v>32</v>
      </c>
      <c r="L2031" s="33" t="s">
        <v>34</v>
      </c>
      <c r="M2031" s="33" t="s">
        <v>34</v>
      </c>
      <c r="N2031" s="33" t="s">
        <v>34</v>
      </c>
      <c r="O2031" s="33" t="s">
        <v>34</v>
      </c>
      <c r="P2031" s="33">
        <v>4</v>
      </c>
      <c r="Q2031" s="33">
        <v>1315</v>
      </c>
      <c r="R2031" s="33">
        <v>1800</v>
      </c>
      <c r="S2031" s="33">
        <v>3.7</v>
      </c>
      <c r="T2031" s="35" t="s">
        <v>6172</v>
      </c>
      <c r="U2031">
        <v>2014</v>
      </c>
      <c r="V2031">
        <v>4</v>
      </c>
      <c r="W2031">
        <v>27</v>
      </c>
      <c r="X2031" t="str">
        <f>VLOOKUP(C2031,'country description'!$A$2:$B$16,2,0)</f>
        <v>India</v>
      </c>
      <c r="Y2031" t="str">
        <f t="shared" si="62"/>
        <v>Rs.1800</v>
      </c>
      <c r="Z2031" s="36">
        <f t="shared" si="63"/>
        <v>1800</v>
      </c>
    </row>
    <row r="2032" ht="14.25" customHeight="1" spans="1:26">
      <c r="A2032" s="33">
        <v>110516</v>
      </c>
      <c r="B2032" s="34" t="s">
        <v>6173</v>
      </c>
      <c r="C2032" s="33">
        <v>1</v>
      </c>
      <c r="D2032" s="34" t="s">
        <v>6151</v>
      </c>
      <c r="E2032" s="33" t="s">
        <v>6174</v>
      </c>
      <c r="F2032" s="33" t="s">
        <v>6175</v>
      </c>
      <c r="G2032" s="33" t="s">
        <v>6176</v>
      </c>
      <c r="H2032" s="33">
        <v>72.5222172</v>
      </c>
      <c r="I2032" s="33">
        <v>23.0640914</v>
      </c>
      <c r="J2032" s="33" t="s">
        <v>6177</v>
      </c>
      <c r="K2032" s="33" t="s">
        <v>32</v>
      </c>
      <c r="L2032" s="33" t="s">
        <v>34</v>
      </c>
      <c r="M2032" s="33" t="s">
        <v>34</v>
      </c>
      <c r="N2032" s="33" t="s">
        <v>34</v>
      </c>
      <c r="O2032" s="33" t="s">
        <v>34</v>
      </c>
      <c r="P2032" s="33">
        <v>3</v>
      </c>
      <c r="Q2032" s="33">
        <v>192</v>
      </c>
      <c r="R2032" s="33">
        <v>1200</v>
      </c>
      <c r="S2032" s="33">
        <v>4.1</v>
      </c>
      <c r="T2032" s="35" t="s">
        <v>3043</v>
      </c>
      <c r="U2032">
        <v>2014</v>
      </c>
      <c r="V2032">
        <v>11</v>
      </c>
      <c r="W2032">
        <v>28</v>
      </c>
      <c r="X2032" t="str">
        <f>VLOOKUP(C2032,'country description'!$A$2:$B$16,2,0)</f>
        <v>India</v>
      </c>
      <c r="Y2032" t="str">
        <f t="shared" si="62"/>
        <v>Rs.1200</v>
      </c>
      <c r="Z2032" s="36">
        <f t="shared" si="63"/>
        <v>1200</v>
      </c>
    </row>
    <row r="2033" ht="14.25" customHeight="1" spans="1:26">
      <c r="A2033" s="33">
        <v>111826</v>
      </c>
      <c r="B2033" s="34" t="s">
        <v>6178</v>
      </c>
      <c r="C2033" s="33">
        <v>1</v>
      </c>
      <c r="D2033" s="34" t="s">
        <v>6151</v>
      </c>
      <c r="E2033" s="33" t="s">
        <v>6179</v>
      </c>
      <c r="F2033" s="33" t="s">
        <v>6180</v>
      </c>
      <c r="G2033" s="33" t="s">
        <v>6181</v>
      </c>
      <c r="H2033" s="33">
        <v>72.5181257</v>
      </c>
      <c r="I2033" s="33">
        <v>23.0534466</v>
      </c>
      <c r="J2033" s="33" t="s">
        <v>6182</v>
      </c>
      <c r="K2033" s="33" t="s">
        <v>32</v>
      </c>
      <c r="L2033" s="33" t="s">
        <v>34</v>
      </c>
      <c r="M2033" s="33" t="s">
        <v>34</v>
      </c>
      <c r="N2033" s="33" t="s">
        <v>34</v>
      </c>
      <c r="O2033" s="33" t="s">
        <v>34</v>
      </c>
      <c r="P2033" s="33">
        <v>3</v>
      </c>
      <c r="Q2033" s="33">
        <v>1041</v>
      </c>
      <c r="R2033" s="33">
        <v>1200</v>
      </c>
      <c r="S2033" s="33">
        <v>4.1</v>
      </c>
      <c r="T2033" s="35" t="s">
        <v>6183</v>
      </c>
      <c r="U2033">
        <v>2018</v>
      </c>
      <c r="V2033">
        <v>5</v>
      </c>
      <c r="W2033">
        <v>1</v>
      </c>
      <c r="X2033" t="str">
        <f>VLOOKUP(C2033,'country description'!$A$2:$B$16,2,0)</f>
        <v>India</v>
      </c>
      <c r="Y2033" t="str">
        <f t="shared" si="62"/>
        <v>Rs.1200</v>
      </c>
      <c r="Z2033" s="36">
        <f t="shared" si="63"/>
        <v>1200</v>
      </c>
    </row>
    <row r="2034" ht="14.25" customHeight="1" spans="1:26">
      <c r="A2034" s="33">
        <v>111895</v>
      </c>
      <c r="B2034" s="34" t="s">
        <v>6184</v>
      </c>
      <c r="C2034" s="33">
        <v>1</v>
      </c>
      <c r="D2034" s="34" t="s">
        <v>6151</v>
      </c>
      <c r="E2034" s="33" t="s">
        <v>6185</v>
      </c>
      <c r="F2034" s="33" t="s">
        <v>6186</v>
      </c>
      <c r="G2034" s="33" t="s">
        <v>6187</v>
      </c>
      <c r="H2034" s="33">
        <v>72.5375741</v>
      </c>
      <c r="I2034" s="33">
        <v>23.01045111</v>
      </c>
      <c r="J2034" s="33" t="s">
        <v>6188</v>
      </c>
      <c r="K2034" s="33" t="s">
        <v>32</v>
      </c>
      <c r="L2034" s="33" t="s">
        <v>34</v>
      </c>
      <c r="M2034" s="33" t="s">
        <v>34</v>
      </c>
      <c r="N2034" s="33" t="s">
        <v>34</v>
      </c>
      <c r="O2034" s="33" t="s">
        <v>34</v>
      </c>
      <c r="P2034" s="33">
        <v>3</v>
      </c>
      <c r="Q2034" s="33">
        <v>1582</v>
      </c>
      <c r="R2034" s="33">
        <v>900</v>
      </c>
      <c r="S2034" s="33">
        <v>4.2</v>
      </c>
      <c r="T2034" s="35" t="s">
        <v>6189</v>
      </c>
      <c r="U2034">
        <v>2014</v>
      </c>
      <c r="V2034">
        <v>2</v>
      </c>
      <c r="W2034">
        <v>9</v>
      </c>
      <c r="X2034" t="str">
        <f>VLOOKUP(C2034,'country description'!$A$2:$B$16,2,0)</f>
        <v>India</v>
      </c>
      <c r="Y2034" t="str">
        <f t="shared" si="62"/>
        <v>Rs.900</v>
      </c>
      <c r="Z2034" s="36">
        <f t="shared" si="63"/>
        <v>900</v>
      </c>
    </row>
    <row r="2035" ht="14.25" customHeight="1" spans="1:26">
      <c r="A2035" s="33">
        <v>113325</v>
      </c>
      <c r="B2035" s="34" t="s">
        <v>6190</v>
      </c>
      <c r="C2035" s="33">
        <v>1</v>
      </c>
      <c r="D2035" s="34" t="s">
        <v>6151</v>
      </c>
      <c r="E2035" s="33" t="s">
        <v>6191</v>
      </c>
      <c r="F2035" s="33" t="s">
        <v>6192</v>
      </c>
      <c r="G2035" s="33" t="s">
        <v>6193</v>
      </c>
      <c r="H2035" s="33">
        <v>72.5072645</v>
      </c>
      <c r="I2035" s="33">
        <v>23.0117723</v>
      </c>
      <c r="J2035" s="33" t="s">
        <v>6194</v>
      </c>
      <c r="K2035" s="33" t="s">
        <v>32</v>
      </c>
      <c r="L2035" s="33" t="s">
        <v>34</v>
      </c>
      <c r="M2035" s="33" t="s">
        <v>33</v>
      </c>
      <c r="N2035" s="33" t="s">
        <v>34</v>
      </c>
      <c r="O2035" s="33" t="s">
        <v>34</v>
      </c>
      <c r="P2035" s="33">
        <v>3</v>
      </c>
      <c r="Q2035" s="33">
        <v>1138</v>
      </c>
      <c r="R2035" s="33">
        <v>950</v>
      </c>
      <c r="S2035" s="33">
        <v>4.5</v>
      </c>
      <c r="T2035" s="35" t="s">
        <v>2166</v>
      </c>
      <c r="U2035">
        <v>2018</v>
      </c>
      <c r="V2035">
        <v>9</v>
      </c>
      <c r="W2035">
        <v>13</v>
      </c>
      <c r="X2035" t="str">
        <f>VLOOKUP(C2035,'country description'!$A$2:$B$16,2,0)</f>
        <v>India</v>
      </c>
      <c r="Y2035" t="str">
        <f t="shared" si="62"/>
        <v>Rs.950</v>
      </c>
      <c r="Z2035" s="36">
        <f t="shared" si="63"/>
        <v>950</v>
      </c>
    </row>
    <row r="2036" ht="14.25" customHeight="1" spans="1:26">
      <c r="A2036" s="33">
        <v>113433</v>
      </c>
      <c r="B2036" s="34" t="s">
        <v>6195</v>
      </c>
      <c r="C2036" s="33">
        <v>1</v>
      </c>
      <c r="D2036" s="34" t="s">
        <v>6151</v>
      </c>
      <c r="E2036" s="33" t="s">
        <v>6196</v>
      </c>
      <c r="F2036" s="33" t="s">
        <v>6197</v>
      </c>
      <c r="G2036" s="33" t="s">
        <v>6198</v>
      </c>
      <c r="H2036" s="33">
        <v>72.5098065</v>
      </c>
      <c r="I2036" s="33">
        <v>23.0330688</v>
      </c>
      <c r="J2036" s="33" t="s">
        <v>6199</v>
      </c>
      <c r="K2036" s="33" t="s">
        <v>32</v>
      </c>
      <c r="L2036" s="33" t="s">
        <v>34</v>
      </c>
      <c r="M2036" s="33" t="s">
        <v>33</v>
      </c>
      <c r="N2036" s="33" t="s">
        <v>34</v>
      </c>
      <c r="O2036" s="33" t="s">
        <v>34</v>
      </c>
      <c r="P2036" s="33">
        <v>3</v>
      </c>
      <c r="Q2036" s="33">
        <v>731</v>
      </c>
      <c r="R2036" s="33">
        <v>900</v>
      </c>
      <c r="S2036" s="33">
        <v>4.3</v>
      </c>
      <c r="T2036" s="35" t="s">
        <v>1016</v>
      </c>
      <c r="U2036">
        <v>2012</v>
      </c>
      <c r="V2036">
        <v>12</v>
      </c>
      <c r="W2036">
        <v>22</v>
      </c>
      <c r="X2036" t="str">
        <f>VLOOKUP(C2036,'country description'!$A$2:$B$16,2,0)</f>
        <v>India</v>
      </c>
      <c r="Y2036" t="str">
        <f t="shared" si="62"/>
        <v>Rs.900</v>
      </c>
      <c r="Z2036" s="36">
        <f t="shared" si="63"/>
        <v>900</v>
      </c>
    </row>
    <row r="2037" ht="14.25" customHeight="1" spans="1:26">
      <c r="A2037" s="33">
        <v>113537</v>
      </c>
      <c r="B2037" s="34" t="s">
        <v>6200</v>
      </c>
      <c r="C2037" s="33">
        <v>1</v>
      </c>
      <c r="D2037" s="34" t="s">
        <v>6151</v>
      </c>
      <c r="E2037" s="33" t="s">
        <v>6201</v>
      </c>
      <c r="F2037" s="33" t="s">
        <v>6153</v>
      </c>
      <c r="G2037" s="33" t="s">
        <v>6154</v>
      </c>
      <c r="H2037" s="33">
        <v>72.53774978</v>
      </c>
      <c r="I2037" s="33">
        <v>23.04619268</v>
      </c>
      <c r="J2037" s="33" t="s">
        <v>6202</v>
      </c>
      <c r="K2037" s="33" t="s">
        <v>32</v>
      </c>
      <c r="L2037" s="33" t="s">
        <v>34</v>
      </c>
      <c r="M2037" s="33" t="s">
        <v>33</v>
      </c>
      <c r="N2037" s="33" t="s">
        <v>34</v>
      </c>
      <c r="O2037" s="33" t="s">
        <v>34</v>
      </c>
      <c r="P2037" s="33">
        <v>2</v>
      </c>
      <c r="Q2037" s="33">
        <v>744</v>
      </c>
      <c r="R2037" s="33">
        <v>700</v>
      </c>
      <c r="S2037" s="33">
        <v>4.3</v>
      </c>
      <c r="T2037" s="35" t="s">
        <v>2243</v>
      </c>
      <c r="U2037">
        <v>2013</v>
      </c>
      <c r="V2037">
        <v>2</v>
      </c>
      <c r="W2037">
        <v>24</v>
      </c>
      <c r="X2037" t="str">
        <f>VLOOKUP(C2037,'country description'!$A$2:$B$16,2,0)</f>
        <v>India</v>
      </c>
      <c r="Y2037" t="str">
        <f t="shared" si="62"/>
        <v>Rs.700</v>
      </c>
      <c r="Z2037" s="36">
        <f t="shared" si="63"/>
        <v>700</v>
      </c>
    </row>
    <row r="2038" ht="14.25" customHeight="1" spans="1:26">
      <c r="A2038" s="33">
        <v>113570</v>
      </c>
      <c r="B2038" s="34" t="s">
        <v>6203</v>
      </c>
      <c r="C2038" s="33">
        <v>1</v>
      </c>
      <c r="D2038" s="34" t="s">
        <v>6151</v>
      </c>
      <c r="E2038" s="33" t="s">
        <v>6204</v>
      </c>
      <c r="F2038" s="33" t="s">
        <v>6205</v>
      </c>
      <c r="G2038" s="33" t="s">
        <v>6206</v>
      </c>
      <c r="H2038" s="33">
        <v>72.5434513</v>
      </c>
      <c r="I2038" s="33">
        <v>23.0285142</v>
      </c>
      <c r="J2038" s="33" t="s">
        <v>1961</v>
      </c>
      <c r="K2038" s="33" t="s">
        <v>32</v>
      </c>
      <c r="L2038" s="33" t="s">
        <v>34</v>
      </c>
      <c r="M2038" s="33" t="s">
        <v>34</v>
      </c>
      <c r="N2038" s="33" t="s">
        <v>34</v>
      </c>
      <c r="O2038" s="33" t="s">
        <v>34</v>
      </c>
      <c r="P2038" s="33">
        <v>3</v>
      </c>
      <c r="Q2038" s="33">
        <v>535</v>
      </c>
      <c r="R2038" s="33">
        <v>1200</v>
      </c>
      <c r="S2038" s="33">
        <v>4</v>
      </c>
      <c r="T2038" s="35" t="s">
        <v>6207</v>
      </c>
      <c r="U2038">
        <v>2015</v>
      </c>
      <c r="V2038">
        <v>4</v>
      </c>
      <c r="W2038">
        <v>22</v>
      </c>
      <c r="X2038" t="str">
        <f>VLOOKUP(C2038,'country description'!$A$2:$B$16,2,0)</f>
        <v>India</v>
      </c>
      <c r="Y2038" t="str">
        <f t="shared" si="62"/>
        <v>Rs.1200</v>
      </c>
      <c r="Z2038" s="36">
        <f t="shared" si="63"/>
        <v>1200</v>
      </c>
    </row>
    <row r="2039" ht="14.25" customHeight="1" spans="1:26">
      <c r="A2039" s="33">
        <v>113702</v>
      </c>
      <c r="B2039" s="34" t="s">
        <v>6208</v>
      </c>
      <c r="C2039" s="33">
        <v>1</v>
      </c>
      <c r="D2039" s="34" t="s">
        <v>6151</v>
      </c>
      <c r="E2039" s="33" t="s">
        <v>6209</v>
      </c>
      <c r="F2039" s="33" t="s">
        <v>6197</v>
      </c>
      <c r="G2039" s="33" t="s">
        <v>6198</v>
      </c>
      <c r="H2039" s="33">
        <v>72.5017644</v>
      </c>
      <c r="I2039" s="33">
        <v>23.0401633</v>
      </c>
      <c r="J2039" s="33" t="s">
        <v>6210</v>
      </c>
      <c r="K2039" s="33" t="s">
        <v>32</v>
      </c>
      <c r="L2039" s="33" t="s">
        <v>34</v>
      </c>
      <c r="M2039" s="33" t="s">
        <v>34</v>
      </c>
      <c r="N2039" s="33" t="s">
        <v>34</v>
      </c>
      <c r="O2039" s="33" t="s">
        <v>34</v>
      </c>
      <c r="P2039" s="33">
        <v>3</v>
      </c>
      <c r="Q2039" s="33">
        <v>769</v>
      </c>
      <c r="R2039" s="33">
        <v>800</v>
      </c>
      <c r="S2039" s="33">
        <v>4.1</v>
      </c>
      <c r="T2039" s="35" t="s">
        <v>6211</v>
      </c>
      <c r="U2039">
        <v>2010</v>
      </c>
      <c r="V2039">
        <v>7</v>
      </c>
      <c r="W2039">
        <v>21</v>
      </c>
      <c r="X2039" t="str">
        <f>VLOOKUP(C2039,'country description'!$A$2:$B$16,2,0)</f>
        <v>India</v>
      </c>
      <c r="Y2039" t="str">
        <f t="shared" si="62"/>
        <v>Rs.800</v>
      </c>
      <c r="Z2039" s="36">
        <f t="shared" si="63"/>
        <v>800</v>
      </c>
    </row>
    <row r="2040" ht="14.25" customHeight="1" spans="1:26">
      <c r="A2040" s="33">
        <v>113703</v>
      </c>
      <c r="B2040" s="34" t="s">
        <v>6212</v>
      </c>
      <c r="C2040" s="33">
        <v>1</v>
      </c>
      <c r="D2040" s="34" t="s">
        <v>6151</v>
      </c>
      <c r="E2040" s="33" t="s">
        <v>6213</v>
      </c>
      <c r="F2040" s="33" t="s">
        <v>6214</v>
      </c>
      <c r="G2040" s="33" t="s">
        <v>6215</v>
      </c>
      <c r="H2040" s="33">
        <v>72.5498285</v>
      </c>
      <c r="I2040" s="33">
        <v>23.0437235</v>
      </c>
      <c r="J2040" s="33" t="s">
        <v>6216</v>
      </c>
      <c r="K2040" s="33" t="s">
        <v>32</v>
      </c>
      <c r="L2040" s="33" t="s">
        <v>34</v>
      </c>
      <c r="M2040" s="33" t="s">
        <v>33</v>
      </c>
      <c r="N2040" s="33" t="s">
        <v>34</v>
      </c>
      <c r="O2040" s="33" t="s">
        <v>34</v>
      </c>
      <c r="P2040" s="33">
        <v>2</v>
      </c>
      <c r="Q2040" s="33">
        <v>404</v>
      </c>
      <c r="R2040" s="33">
        <v>700</v>
      </c>
      <c r="S2040" s="33">
        <v>4</v>
      </c>
      <c r="T2040" s="35" t="s">
        <v>5621</v>
      </c>
      <c r="U2040">
        <v>2015</v>
      </c>
      <c r="V2040">
        <v>7</v>
      </c>
      <c r="W2040">
        <v>1</v>
      </c>
      <c r="X2040" t="str">
        <f>VLOOKUP(C2040,'country description'!$A$2:$B$16,2,0)</f>
        <v>India</v>
      </c>
      <c r="Y2040" t="str">
        <f t="shared" si="62"/>
        <v>Rs.700</v>
      </c>
      <c r="Z2040" s="36">
        <f t="shared" si="63"/>
        <v>700</v>
      </c>
    </row>
    <row r="2041" ht="14.25" customHeight="1" spans="1:26">
      <c r="A2041" s="33">
        <v>120014</v>
      </c>
      <c r="B2041" s="34" t="s">
        <v>5007</v>
      </c>
      <c r="C2041" s="33">
        <v>1</v>
      </c>
      <c r="D2041" s="34" t="s">
        <v>6217</v>
      </c>
      <c r="E2041" s="33" t="s">
        <v>6218</v>
      </c>
      <c r="F2041" s="33" t="s">
        <v>6219</v>
      </c>
      <c r="G2041" s="33" t="s">
        <v>6220</v>
      </c>
      <c r="H2041" s="33">
        <v>76.8051917</v>
      </c>
      <c r="I2041" s="33">
        <v>30.7257045</v>
      </c>
      <c r="J2041" s="33" t="s">
        <v>329</v>
      </c>
      <c r="K2041" s="33" t="s">
        <v>32</v>
      </c>
      <c r="L2041" s="33" t="s">
        <v>34</v>
      </c>
      <c r="M2041" s="33" t="s">
        <v>34</v>
      </c>
      <c r="N2041" s="33" t="s">
        <v>34</v>
      </c>
      <c r="O2041" s="33" t="s">
        <v>34</v>
      </c>
      <c r="P2041" s="33">
        <v>3</v>
      </c>
      <c r="Q2041" s="33">
        <v>1450</v>
      </c>
      <c r="R2041" s="33">
        <v>1300</v>
      </c>
      <c r="S2041" s="33">
        <v>4.5</v>
      </c>
      <c r="T2041" s="35" t="s">
        <v>6221</v>
      </c>
      <c r="U2041">
        <v>2016</v>
      </c>
      <c r="V2041">
        <v>11</v>
      </c>
      <c r="W2041">
        <v>23</v>
      </c>
      <c r="X2041" t="str">
        <f>VLOOKUP(C2041,'country description'!$A$2:$B$16,2,0)</f>
        <v>India</v>
      </c>
      <c r="Y2041" t="str">
        <f t="shared" si="62"/>
        <v>Rs.1300</v>
      </c>
      <c r="Z2041" s="36">
        <f t="shared" si="63"/>
        <v>1300</v>
      </c>
    </row>
    <row r="2042" ht="14.25" customHeight="1" spans="1:26">
      <c r="A2042" s="33">
        <v>120203</v>
      </c>
      <c r="B2042" s="34" t="s">
        <v>6222</v>
      </c>
      <c r="C2042" s="33">
        <v>1</v>
      </c>
      <c r="D2042" s="34" t="s">
        <v>6217</v>
      </c>
      <c r="E2042" s="33" t="s">
        <v>6223</v>
      </c>
      <c r="F2042" s="33" t="s">
        <v>6224</v>
      </c>
      <c r="G2042" s="33" t="s">
        <v>6225</v>
      </c>
      <c r="H2042" s="33">
        <v>76.76055595</v>
      </c>
      <c r="I2042" s="33">
        <v>30.72152328</v>
      </c>
      <c r="J2042" s="33" t="s">
        <v>5828</v>
      </c>
      <c r="K2042" s="33" t="s">
        <v>32</v>
      </c>
      <c r="L2042" s="33" t="s">
        <v>34</v>
      </c>
      <c r="M2042" s="33" t="s">
        <v>34</v>
      </c>
      <c r="N2042" s="33" t="s">
        <v>34</v>
      </c>
      <c r="O2042" s="33" t="s">
        <v>34</v>
      </c>
      <c r="P2042" s="33">
        <v>2</v>
      </c>
      <c r="Q2042" s="33">
        <v>698</v>
      </c>
      <c r="R2042" s="33">
        <v>650</v>
      </c>
      <c r="S2042" s="33">
        <v>4.1</v>
      </c>
      <c r="T2042" s="35" t="s">
        <v>6226</v>
      </c>
      <c r="U2042">
        <v>2014</v>
      </c>
      <c r="V2042">
        <v>4</v>
      </c>
      <c r="W2042">
        <v>11</v>
      </c>
      <c r="X2042" t="str">
        <f>VLOOKUP(C2042,'country description'!$A$2:$B$16,2,0)</f>
        <v>India</v>
      </c>
      <c r="Y2042" t="str">
        <f t="shared" si="62"/>
        <v>Rs.650</v>
      </c>
      <c r="Z2042" s="36">
        <f t="shared" si="63"/>
        <v>650</v>
      </c>
    </row>
    <row r="2043" ht="14.25" customHeight="1" spans="1:26">
      <c r="A2043" s="33">
        <v>120219</v>
      </c>
      <c r="B2043" s="34" t="s">
        <v>6227</v>
      </c>
      <c r="C2043" s="33">
        <v>1</v>
      </c>
      <c r="D2043" s="34" t="s">
        <v>6217</v>
      </c>
      <c r="E2043" s="33" t="s">
        <v>6228</v>
      </c>
      <c r="F2043" s="33" t="s">
        <v>6224</v>
      </c>
      <c r="G2043" s="33" t="s">
        <v>6225</v>
      </c>
      <c r="H2043" s="33">
        <v>76.7606106</v>
      </c>
      <c r="I2043" s="33">
        <v>30.7216086</v>
      </c>
      <c r="J2043" s="33" t="s">
        <v>2874</v>
      </c>
      <c r="K2043" s="33" t="s">
        <v>32</v>
      </c>
      <c r="L2043" s="33" t="s">
        <v>34</v>
      </c>
      <c r="M2043" s="33" t="s">
        <v>34</v>
      </c>
      <c r="N2043" s="33" t="s">
        <v>34</v>
      </c>
      <c r="O2043" s="33" t="s">
        <v>34</v>
      </c>
      <c r="P2043" s="33">
        <v>2</v>
      </c>
      <c r="Q2043" s="33">
        <v>397</v>
      </c>
      <c r="R2043" s="33">
        <v>650</v>
      </c>
      <c r="S2043" s="33">
        <v>4.1</v>
      </c>
      <c r="T2043" s="35" t="s">
        <v>6229</v>
      </c>
      <c r="U2043">
        <v>2016</v>
      </c>
      <c r="V2043">
        <v>1</v>
      </c>
      <c r="W2043">
        <v>24</v>
      </c>
      <c r="X2043" t="str">
        <f>VLOOKUP(C2043,'country description'!$A$2:$B$16,2,0)</f>
        <v>India</v>
      </c>
      <c r="Y2043" t="str">
        <f t="shared" si="62"/>
        <v>Rs.650</v>
      </c>
      <c r="Z2043" s="36">
        <f t="shared" si="63"/>
        <v>650</v>
      </c>
    </row>
    <row r="2044" ht="14.25" customHeight="1" spans="1:26">
      <c r="A2044" s="33">
        <v>120221</v>
      </c>
      <c r="B2044" s="34" t="s">
        <v>6230</v>
      </c>
      <c r="C2044" s="33">
        <v>1</v>
      </c>
      <c r="D2044" s="34" t="s">
        <v>6217</v>
      </c>
      <c r="E2044" s="33" t="s">
        <v>6231</v>
      </c>
      <c r="F2044" s="33" t="s">
        <v>1256</v>
      </c>
      <c r="G2044" s="33" t="s">
        <v>6232</v>
      </c>
      <c r="H2044" s="33">
        <v>76.801316</v>
      </c>
      <c r="I2044" s="33">
        <v>30.7194841</v>
      </c>
      <c r="J2044" s="33" t="s">
        <v>90</v>
      </c>
      <c r="K2044" s="33" t="s">
        <v>32</v>
      </c>
      <c r="L2044" s="33" t="s">
        <v>34</v>
      </c>
      <c r="M2044" s="33" t="s">
        <v>34</v>
      </c>
      <c r="N2044" s="33" t="s">
        <v>34</v>
      </c>
      <c r="O2044" s="33" t="s">
        <v>34</v>
      </c>
      <c r="P2044" s="33">
        <v>2</v>
      </c>
      <c r="Q2044" s="33">
        <v>982</v>
      </c>
      <c r="R2044" s="33">
        <v>700</v>
      </c>
      <c r="S2044" s="33">
        <v>3.8</v>
      </c>
      <c r="T2044" s="35" t="s">
        <v>3495</v>
      </c>
      <c r="U2044">
        <v>2015</v>
      </c>
      <c r="V2044">
        <v>6</v>
      </c>
      <c r="W2044">
        <v>24</v>
      </c>
      <c r="X2044" t="str">
        <f>VLOOKUP(C2044,'country description'!$A$2:$B$16,2,0)</f>
        <v>India</v>
      </c>
      <c r="Y2044" t="str">
        <f t="shared" si="62"/>
        <v>Rs.700</v>
      </c>
      <c r="Z2044" s="36">
        <f t="shared" si="63"/>
        <v>700</v>
      </c>
    </row>
    <row r="2045" ht="14.25" customHeight="1" spans="1:26">
      <c r="A2045" s="33">
        <v>120519</v>
      </c>
      <c r="B2045" s="34" t="s">
        <v>6233</v>
      </c>
      <c r="C2045" s="33">
        <v>1</v>
      </c>
      <c r="D2045" s="34" t="s">
        <v>6234</v>
      </c>
      <c r="E2045" s="33" t="s">
        <v>6235</v>
      </c>
      <c r="F2045" s="33" t="s">
        <v>6236</v>
      </c>
      <c r="G2045" s="33" t="s">
        <v>6237</v>
      </c>
      <c r="H2045" s="33">
        <v>76.849258</v>
      </c>
      <c r="I2045" s="33">
        <v>30.6978586</v>
      </c>
      <c r="J2045" s="33" t="s">
        <v>6238</v>
      </c>
      <c r="K2045" s="33" t="s">
        <v>32</v>
      </c>
      <c r="L2045" s="33" t="s">
        <v>34</v>
      </c>
      <c r="M2045" s="33" t="s">
        <v>34</v>
      </c>
      <c r="N2045" s="33" t="s">
        <v>34</v>
      </c>
      <c r="O2045" s="33" t="s">
        <v>34</v>
      </c>
      <c r="P2045" s="33">
        <v>4</v>
      </c>
      <c r="Q2045" s="33">
        <v>843</v>
      </c>
      <c r="R2045" s="33">
        <v>2000</v>
      </c>
      <c r="S2045" s="33">
        <v>4.2</v>
      </c>
      <c r="T2045" s="35" t="s">
        <v>6239</v>
      </c>
      <c r="U2045">
        <v>2017</v>
      </c>
      <c r="V2045">
        <v>3</v>
      </c>
      <c r="W2045">
        <v>6</v>
      </c>
      <c r="X2045" t="str">
        <f>VLOOKUP(C2045,'country description'!$A$2:$B$16,2,0)</f>
        <v>India</v>
      </c>
      <c r="Y2045" t="str">
        <f t="shared" si="62"/>
        <v>Rs.2000</v>
      </c>
      <c r="Z2045" s="36">
        <f t="shared" si="63"/>
        <v>2000</v>
      </c>
    </row>
    <row r="2046" ht="14.25" customHeight="1" spans="1:26">
      <c r="A2046" s="33">
        <v>121120</v>
      </c>
      <c r="B2046" s="34" t="s">
        <v>6240</v>
      </c>
      <c r="C2046" s="33">
        <v>1</v>
      </c>
      <c r="D2046" s="34" t="s">
        <v>6217</v>
      </c>
      <c r="E2046" s="33" t="s">
        <v>6241</v>
      </c>
      <c r="F2046" s="33" t="s">
        <v>1442</v>
      </c>
      <c r="G2046" s="33" t="s">
        <v>6242</v>
      </c>
      <c r="H2046" s="33">
        <v>76.7976205</v>
      </c>
      <c r="I2046" s="33">
        <v>30.7334795</v>
      </c>
      <c r="J2046" s="33" t="s">
        <v>50</v>
      </c>
      <c r="K2046" s="33" t="s">
        <v>32</v>
      </c>
      <c r="L2046" s="33" t="s">
        <v>34</v>
      </c>
      <c r="M2046" s="33" t="s">
        <v>34</v>
      </c>
      <c r="N2046" s="33" t="s">
        <v>34</v>
      </c>
      <c r="O2046" s="33" t="s">
        <v>34</v>
      </c>
      <c r="P2046" s="33">
        <v>4</v>
      </c>
      <c r="Q2046" s="33">
        <v>817</v>
      </c>
      <c r="R2046" s="33">
        <v>2200</v>
      </c>
      <c r="S2046" s="33">
        <v>4.4</v>
      </c>
      <c r="T2046" s="35" t="s">
        <v>5478</v>
      </c>
      <c r="U2046">
        <v>2010</v>
      </c>
      <c r="V2046">
        <v>6</v>
      </c>
      <c r="W2046">
        <v>11</v>
      </c>
      <c r="X2046" t="str">
        <f>VLOOKUP(C2046,'country description'!$A$2:$B$16,2,0)</f>
        <v>India</v>
      </c>
      <c r="Y2046" t="str">
        <f t="shared" si="62"/>
        <v>Rs.2200</v>
      </c>
      <c r="Z2046" s="36">
        <f t="shared" si="63"/>
        <v>2200</v>
      </c>
    </row>
    <row r="2047" ht="14.25" customHeight="1" spans="1:26">
      <c r="A2047" s="33">
        <v>121214</v>
      </c>
      <c r="B2047" s="34" t="s">
        <v>5642</v>
      </c>
      <c r="C2047" s="33">
        <v>1</v>
      </c>
      <c r="D2047" s="34" t="s">
        <v>6217</v>
      </c>
      <c r="E2047" s="33" t="s">
        <v>6243</v>
      </c>
      <c r="F2047" s="33" t="s">
        <v>6244</v>
      </c>
      <c r="G2047" s="33" t="s">
        <v>6245</v>
      </c>
      <c r="H2047" s="33">
        <v>76.8007752</v>
      </c>
      <c r="I2047" s="33">
        <v>30.7056682</v>
      </c>
      <c r="J2047" s="33" t="s">
        <v>6246</v>
      </c>
      <c r="K2047" s="33" t="s">
        <v>32</v>
      </c>
      <c r="L2047" s="33" t="s">
        <v>34</v>
      </c>
      <c r="M2047" s="33" t="s">
        <v>33</v>
      </c>
      <c r="N2047" s="33" t="s">
        <v>34</v>
      </c>
      <c r="O2047" s="33" t="s">
        <v>34</v>
      </c>
      <c r="P2047" s="33">
        <v>3</v>
      </c>
      <c r="Q2047" s="33">
        <v>970</v>
      </c>
      <c r="R2047" s="33">
        <v>1400</v>
      </c>
      <c r="S2047" s="33">
        <v>4.3</v>
      </c>
      <c r="T2047" s="35" t="s">
        <v>6247</v>
      </c>
      <c r="U2047">
        <v>2015</v>
      </c>
      <c r="V2047">
        <v>2</v>
      </c>
      <c r="W2047">
        <v>12</v>
      </c>
      <c r="X2047" t="str">
        <f>VLOOKUP(C2047,'country description'!$A$2:$B$16,2,0)</f>
        <v>India</v>
      </c>
      <c r="Y2047" t="str">
        <f t="shared" si="62"/>
        <v>Rs.1400</v>
      </c>
      <c r="Z2047" s="36">
        <f t="shared" si="63"/>
        <v>1400</v>
      </c>
    </row>
    <row r="2048" ht="14.25" customHeight="1" spans="1:26">
      <c r="A2048" s="33">
        <v>121312</v>
      </c>
      <c r="B2048" s="34" t="s">
        <v>5692</v>
      </c>
      <c r="C2048" s="33">
        <v>1</v>
      </c>
      <c r="D2048" s="34" t="s">
        <v>6217</v>
      </c>
      <c r="E2048" s="33" t="s">
        <v>6248</v>
      </c>
      <c r="F2048" s="33" t="s">
        <v>6244</v>
      </c>
      <c r="G2048" s="33" t="s">
        <v>6245</v>
      </c>
      <c r="H2048" s="33">
        <v>76.8008653</v>
      </c>
      <c r="I2048" s="33">
        <v>30.7051482</v>
      </c>
      <c r="J2048" s="33" t="s">
        <v>6249</v>
      </c>
      <c r="K2048" s="33" t="s">
        <v>32</v>
      </c>
      <c r="L2048" s="33" t="s">
        <v>34</v>
      </c>
      <c r="M2048" s="33" t="s">
        <v>34</v>
      </c>
      <c r="N2048" s="33" t="s">
        <v>34</v>
      </c>
      <c r="O2048" s="33" t="s">
        <v>34</v>
      </c>
      <c r="P2048" s="33">
        <v>3</v>
      </c>
      <c r="Q2048" s="33">
        <v>428</v>
      </c>
      <c r="R2048" s="33">
        <v>1400</v>
      </c>
      <c r="S2048" s="33">
        <v>4</v>
      </c>
      <c r="T2048" s="35" t="s">
        <v>6250</v>
      </c>
      <c r="U2048">
        <v>2010</v>
      </c>
      <c r="V2048">
        <v>9</v>
      </c>
      <c r="W2048">
        <v>1</v>
      </c>
      <c r="X2048" t="str">
        <f>VLOOKUP(C2048,'country description'!$A$2:$B$16,2,0)</f>
        <v>India</v>
      </c>
      <c r="Y2048" t="str">
        <f t="shared" si="62"/>
        <v>Rs.1400</v>
      </c>
      <c r="Z2048" s="36">
        <f t="shared" si="63"/>
        <v>1400</v>
      </c>
    </row>
    <row r="2049" ht="14.25" customHeight="1" spans="1:26">
      <c r="A2049" s="33">
        <v>121335</v>
      </c>
      <c r="B2049" s="34" t="s">
        <v>2185</v>
      </c>
      <c r="C2049" s="33">
        <v>1</v>
      </c>
      <c r="D2049" s="34" t="s">
        <v>6217</v>
      </c>
      <c r="E2049" s="33" t="s">
        <v>6251</v>
      </c>
      <c r="F2049" s="33" t="s">
        <v>6244</v>
      </c>
      <c r="G2049" s="33" t="s">
        <v>6245</v>
      </c>
      <c r="H2049" s="33">
        <v>76.8009555</v>
      </c>
      <c r="I2049" s="33">
        <v>30.705775</v>
      </c>
      <c r="J2049" s="33" t="s">
        <v>3228</v>
      </c>
      <c r="K2049" s="33" t="s">
        <v>32</v>
      </c>
      <c r="L2049" s="33" t="s">
        <v>34</v>
      </c>
      <c r="M2049" s="33" t="s">
        <v>34</v>
      </c>
      <c r="N2049" s="33" t="s">
        <v>34</v>
      </c>
      <c r="O2049" s="33" t="s">
        <v>34</v>
      </c>
      <c r="P2049" s="33">
        <v>3</v>
      </c>
      <c r="Q2049" s="33">
        <v>1022</v>
      </c>
      <c r="R2049" s="33">
        <v>1200</v>
      </c>
      <c r="S2049" s="33">
        <v>4</v>
      </c>
      <c r="T2049" s="35" t="s">
        <v>6252</v>
      </c>
      <c r="U2049">
        <v>2010</v>
      </c>
      <c r="V2049">
        <v>11</v>
      </c>
      <c r="W2049">
        <v>7</v>
      </c>
      <c r="X2049" t="str">
        <f>VLOOKUP(C2049,'country description'!$A$2:$B$16,2,0)</f>
        <v>India</v>
      </c>
      <c r="Y2049" t="str">
        <f t="shared" si="62"/>
        <v>Rs.1200</v>
      </c>
      <c r="Z2049" s="36">
        <f t="shared" si="63"/>
        <v>1200</v>
      </c>
    </row>
    <row r="2050" ht="14.25" customHeight="1" spans="1:26">
      <c r="A2050" s="33">
        <v>121425</v>
      </c>
      <c r="B2050" s="34" t="s">
        <v>6253</v>
      </c>
      <c r="C2050" s="33">
        <v>1</v>
      </c>
      <c r="D2050" s="34" t="s">
        <v>6217</v>
      </c>
      <c r="E2050" s="33" t="s">
        <v>6254</v>
      </c>
      <c r="F2050" s="33" t="s">
        <v>6224</v>
      </c>
      <c r="G2050" s="33" t="s">
        <v>6225</v>
      </c>
      <c r="H2050" s="33">
        <v>76.76028337</v>
      </c>
      <c r="I2050" s="33">
        <v>30.72137975</v>
      </c>
      <c r="J2050" s="33" t="s">
        <v>6255</v>
      </c>
      <c r="K2050" s="33" t="s">
        <v>32</v>
      </c>
      <c r="L2050" s="33" t="s">
        <v>34</v>
      </c>
      <c r="M2050" s="33" t="s">
        <v>33</v>
      </c>
      <c r="N2050" s="33" t="s">
        <v>34</v>
      </c>
      <c r="O2050" s="33" t="s">
        <v>34</v>
      </c>
      <c r="P2050" s="33">
        <v>1</v>
      </c>
      <c r="Q2050" s="33">
        <v>265</v>
      </c>
      <c r="R2050" s="33">
        <v>450</v>
      </c>
      <c r="S2050" s="33">
        <v>4</v>
      </c>
      <c r="T2050" s="35" t="s">
        <v>3436</v>
      </c>
      <c r="U2050">
        <v>2012</v>
      </c>
      <c r="V2050">
        <v>10</v>
      </c>
      <c r="W2050">
        <v>28</v>
      </c>
      <c r="X2050" t="str">
        <f>VLOOKUP(C2050,'country description'!$A$2:$B$16,2,0)</f>
        <v>India</v>
      </c>
      <c r="Y2050" t="str">
        <f t="shared" ref="Y2050:Y2113" si="64">TRIM(MID(K2050,FIND("(",K2050)+1,FIND(")",K2050)-FIND("(",K2050)-1))&amp;R2050</f>
        <v>Rs.450</v>
      </c>
      <c r="Z2050" s="36">
        <f t="shared" si="63"/>
        <v>450</v>
      </c>
    </row>
    <row r="2051" ht="14.25" customHeight="1" spans="1:26">
      <c r="A2051" s="33">
        <v>121552</v>
      </c>
      <c r="B2051" s="34" t="s">
        <v>6256</v>
      </c>
      <c r="C2051" s="33">
        <v>1</v>
      </c>
      <c r="D2051" s="34" t="s">
        <v>6217</v>
      </c>
      <c r="E2051" s="33" t="s">
        <v>6257</v>
      </c>
      <c r="F2051" s="33" t="s">
        <v>6244</v>
      </c>
      <c r="G2051" s="33" t="s">
        <v>6245</v>
      </c>
      <c r="H2051" s="33">
        <v>76.8009555</v>
      </c>
      <c r="I2051" s="33">
        <v>30.7050693</v>
      </c>
      <c r="J2051" s="33" t="s">
        <v>6258</v>
      </c>
      <c r="K2051" s="33" t="s">
        <v>32</v>
      </c>
      <c r="L2051" s="33" t="s">
        <v>34</v>
      </c>
      <c r="M2051" s="33" t="s">
        <v>34</v>
      </c>
      <c r="N2051" s="33" t="s">
        <v>34</v>
      </c>
      <c r="O2051" s="33" t="s">
        <v>34</v>
      </c>
      <c r="P2051" s="33">
        <v>3</v>
      </c>
      <c r="Q2051" s="33">
        <v>676</v>
      </c>
      <c r="R2051" s="33">
        <v>1600</v>
      </c>
      <c r="S2051" s="33">
        <v>4.2</v>
      </c>
      <c r="T2051" s="35" t="s">
        <v>6259</v>
      </c>
      <c r="U2051">
        <v>2014</v>
      </c>
      <c r="V2051">
        <v>12</v>
      </c>
      <c r="W2051">
        <v>2</v>
      </c>
      <c r="X2051" t="str">
        <f>VLOOKUP(C2051,'country description'!$A$2:$B$16,2,0)</f>
        <v>India</v>
      </c>
      <c r="Y2051" t="str">
        <f t="shared" si="64"/>
        <v>Rs.1600</v>
      </c>
      <c r="Z2051" s="36">
        <f t="shared" ref="Z2051:Z2114" si="65">R:R</f>
        <v>1600</v>
      </c>
    </row>
    <row r="2052" ht="14.25" customHeight="1" spans="1:26">
      <c r="A2052" s="33">
        <v>121553</v>
      </c>
      <c r="B2052" s="34" t="s">
        <v>6260</v>
      </c>
      <c r="C2052" s="33">
        <v>1</v>
      </c>
      <c r="D2052" s="34" t="s">
        <v>6217</v>
      </c>
      <c r="E2052" s="33" t="s">
        <v>6261</v>
      </c>
      <c r="F2052" s="33" t="s">
        <v>6244</v>
      </c>
      <c r="G2052" s="33" t="s">
        <v>6245</v>
      </c>
      <c r="H2052" s="33">
        <v>76.80064</v>
      </c>
      <c r="I2052" s="33">
        <v>30.7056102</v>
      </c>
      <c r="J2052" s="33" t="s">
        <v>6262</v>
      </c>
      <c r="K2052" s="33" t="s">
        <v>32</v>
      </c>
      <c r="L2052" s="33" t="s">
        <v>34</v>
      </c>
      <c r="M2052" s="33" t="s">
        <v>34</v>
      </c>
      <c r="N2052" s="33" t="s">
        <v>34</v>
      </c>
      <c r="O2052" s="33" t="s">
        <v>34</v>
      </c>
      <c r="P2052" s="33">
        <v>3</v>
      </c>
      <c r="Q2052" s="33">
        <v>300</v>
      </c>
      <c r="R2052" s="33">
        <v>1600</v>
      </c>
      <c r="S2052" s="33">
        <v>4.1</v>
      </c>
      <c r="T2052" s="35" t="s">
        <v>6263</v>
      </c>
      <c r="U2052">
        <v>2018</v>
      </c>
      <c r="V2052">
        <v>11</v>
      </c>
      <c r="W2052">
        <v>17</v>
      </c>
      <c r="X2052" t="str">
        <f>VLOOKUP(C2052,'country description'!$A$2:$B$16,2,0)</f>
        <v>India</v>
      </c>
      <c r="Y2052" t="str">
        <f t="shared" si="64"/>
        <v>Rs.1600</v>
      </c>
      <c r="Z2052" s="36">
        <f t="shared" si="65"/>
        <v>1600</v>
      </c>
    </row>
    <row r="2053" ht="14.25" customHeight="1" spans="1:26">
      <c r="A2053" s="33">
        <v>122003</v>
      </c>
      <c r="B2053" s="34" t="s">
        <v>6264</v>
      </c>
      <c r="C2053" s="33">
        <v>1</v>
      </c>
      <c r="D2053" s="34" t="s">
        <v>6217</v>
      </c>
      <c r="E2053" s="33" t="s">
        <v>6265</v>
      </c>
      <c r="F2053" s="33" t="s">
        <v>6266</v>
      </c>
      <c r="G2053" s="33" t="s">
        <v>6267</v>
      </c>
      <c r="H2053" s="33">
        <v>76.801234</v>
      </c>
      <c r="I2053" s="33">
        <v>30.71005476</v>
      </c>
      <c r="J2053" s="33" t="s">
        <v>6268</v>
      </c>
      <c r="K2053" s="33" t="s">
        <v>32</v>
      </c>
      <c r="L2053" s="33" t="s">
        <v>34</v>
      </c>
      <c r="M2053" s="33" t="s">
        <v>33</v>
      </c>
      <c r="N2053" s="33" t="s">
        <v>33</v>
      </c>
      <c r="O2053" s="33" t="s">
        <v>34</v>
      </c>
      <c r="P2053" s="33">
        <v>2</v>
      </c>
      <c r="Q2053" s="33">
        <v>665</v>
      </c>
      <c r="R2053" s="33">
        <v>850</v>
      </c>
      <c r="S2053" s="33">
        <v>3.7</v>
      </c>
      <c r="T2053" s="35" t="s">
        <v>6269</v>
      </c>
      <c r="U2053">
        <v>2016</v>
      </c>
      <c r="V2053">
        <v>5</v>
      </c>
      <c r="W2053">
        <v>24</v>
      </c>
      <c r="X2053" t="str">
        <f>VLOOKUP(C2053,'country description'!$A$2:$B$16,2,0)</f>
        <v>India</v>
      </c>
      <c r="Y2053" t="str">
        <f t="shared" si="64"/>
        <v>Rs.850</v>
      </c>
      <c r="Z2053" s="36">
        <f t="shared" si="65"/>
        <v>850</v>
      </c>
    </row>
    <row r="2054" ht="14.25" customHeight="1" spans="1:26">
      <c r="A2054" s="33">
        <v>122064</v>
      </c>
      <c r="B2054" s="34" t="s">
        <v>6270</v>
      </c>
      <c r="C2054" s="33">
        <v>1</v>
      </c>
      <c r="D2054" s="34" t="s">
        <v>6217</v>
      </c>
      <c r="E2054" s="33" t="s">
        <v>6271</v>
      </c>
      <c r="F2054" s="33" t="s">
        <v>6224</v>
      </c>
      <c r="G2054" s="33" t="s">
        <v>6225</v>
      </c>
      <c r="H2054" s="33">
        <v>76.76560555</v>
      </c>
      <c r="I2054" s="33">
        <v>30.72476574</v>
      </c>
      <c r="J2054" s="33" t="s">
        <v>6272</v>
      </c>
      <c r="K2054" s="33" t="s">
        <v>32</v>
      </c>
      <c r="L2054" s="33" t="s">
        <v>34</v>
      </c>
      <c r="M2054" s="33" t="s">
        <v>33</v>
      </c>
      <c r="N2054" s="33" t="s">
        <v>34</v>
      </c>
      <c r="O2054" s="33" t="s">
        <v>34</v>
      </c>
      <c r="P2054" s="33">
        <v>3</v>
      </c>
      <c r="Q2054" s="33">
        <v>502</v>
      </c>
      <c r="R2054" s="33">
        <v>1000</v>
      </c>
      <c r="S2054" s="33">
        <v>3.4</v>
      </c>
      <c r="T2054" s="35" t="s">
        <v>2153</v>
      </c>
      <c r="U2054">
        <v>2010</v>
      </c>
      <c r="V2054">
        <v>4</v>
      </c>
      <c r="W2054">
        <v>19</v>
      </c>
      <c r="X2054" t="str">
        <f>VLOOKUP(C2054,'country description'!$A$2:$B$16,2,0)</f>
        <v>India</v>
      </c>
      <c r="Y2054" t="str">
        <f t="shared" si="64"/>
        <v>Rs.1000</v>
      </c>
      <c r="Z2054" s="36">
        <f t="shared" si="65"/>
        <v>1000</v>
      </c>
    </row>
    <row r="2055" ht="14.25" customHeight="1" spans="1:26">
      <c r="A2055" s="33">
        <v>122830</v>
      </c>
      <c r="B2055" s="34" t="s">
        <v>6273</v>
      </c>
      <c r="C2055" s="33">
        <v>1</v>
      </c>
      <c r="D2055" s="34" t="s">
        <v>6217</v>
      </c>
      <c r="E2055" s="33" t="s">
        <v>6274</v>
      </c>
      <c r="F2055" s="33" t="s">
        <v>6275</v>
      </c>
      <c r="G2055" s="33" t="s">
        <v>6276</v>
      </c>
      <c r="H2055" s="33">
        <v>76.7972148</v>
      </c>
      <c r="I2055" s="33">
        <v>30.7408896</v>
      </c>
      <c r="J2055" s="33" t="s">
        <v>6277</v>
      </c>
      <c r="K2055" s="33" t="s">
        <v>32</v>
      </c>
      <c r="L2055" s="33" t="s">
        <v>34</v>
      </c>
      <c r="M2055" s="33" t="s">
        <v>34</v>
      </c>
      <c r="N2055" s="33" t="s">
        <v>34</v>
      </c>
      <c r="O2055" s="33" t="s">
        <v>34</v>
      </c>
      <c r="P2055" s="33">
        <v>2</v>
      </c>
      <c r="Q2055" s="33">
        <v>356</v>
      </c>
      <c r="R2055" s="33">
        <v>600</v>
      </c>
      <c r="S2055" s="33">
        <v>4</v>
      </c>
      <c r="T2055" s="35" t="s">
        <v>6278</v>
      </c>
      <c r="U2055">
        <v>2018</v>
      </c>
      <c r="V2055">
        <v>7</v>
      </c>
      <c r="W2055">
        <v>6</v>
      </c>
      <c r="X2055" t="str">
        <f>VLOOKUP(C2055,'country description'!$A$2:$B$16,2,0)</f>
        <v>India</v>
      </c>
      <c r="Y2055" t="str">
        <f t="shared" si="64"/>
        <v>Rs.600</v>
      </c>
      <c r="Z2055" s="36">
        <f t="shared" si="65"/>
        <v>600</v>
      </c>
    </row>
    <row r="2056" ht="14.25" customHeight="1" spans="1:26">
      <c r="A2056" s="33">
        <v>122940</v>
      </c>
      <c r="B2056" s="34" t="s">
        <v>6279</v>
      </c>
      <c r="C2056" s="33">
        <v>1</v>
      </c>
      <c r="D2056" s="34" t="s">
        <v>6217</v>
      </c>
      <c r="E2056" s="33" t="s">
        <v>6280</v>
      </c>
      <c r="F2056" s="33" t="s">
        <v>6275</v>
      </c>
      <c r="G2056" s="33" t="s">
        <v>6276</v>
      </c>
      <c r="H2056" s="33">
        <v>76.7978909</v>
      </c>
      <c r="I2056" s="33">
        <v>30.740827</v>
      </c>
      <c r="J2056" s="33" t="s">
        <v>574</v>
      </c>
      <c r="K2056" s="33" t="s">
        <v>32</v>
      </c>
      <c r="L2056" s="33" t="s">
        <v>34</v>
      </c>
      <c r="M2056" s="33" t="s">
        <v>33</v>
      </c>
      <c r="N2056" s="33" t="s">
        <v>34</v>
      </c>
      <c r="O2056" s="33" t="s">
        <v>34</v>
      </c>
      <c r="P2056" s="33">
        <v>2</v>
      </c>
      <c r="Q2056" s="33">
        <v>249</v>
      </c>
      <c r="R2056" s="33">
        <v>500</v>
      </c>
      <c r="S2056" s="33">
        <v>4.5</v>
      </c>
      <c r="T2056" s="35" t="s">
        <v>6281</v>
      </c>
      <c r="U2056">
        <v>2015</v>
      </c>
      <c r="V2056">
        <v>10</v>
      </c>
      <c r="W2056">
        <v>20</v>
      </c>
      <c r="X2056" t="str">
        <f>VLOOKUP(C2056,'country description'!$A$2:$B$16,2,0)</f>
        <v>India</v>
      </c>
      <c r="Y2056" t="str">
        <f t="shared" si="64"/>
        <v>Rs.500</v>
      </c>
      <c r="Z2056" s="36">
        <f t="shared" si="65"/>
        <v>500</v>
      </c>
    </row>
    <row r="2057" ht="14.25" customHeight="1" spans="1:26">
      <c r="A2057" s="33">
        <v>123010</v>
      </c>
      <c r="B2057" s="34" t="s">
        <v>6282</v>
      </c>
      <c r="C2057" s="33">
        <v>1</v>
      </c>
      <c r="D2057" s="34" t="s">
        <v>6217</v>
      </c>
      <c r="E2057" s="33" t="s">
        <v>6283</v>
      </c>
      <c r="F2057" s="33" t="s">
        <v>6224</v>
      </c>
      <c r="G2057" s="33" t="s">
        <v>6225</v>
      </c>
      <c r="H2057" s="33">
        <v>76.75984483</v>
      </c>
      <c r="I2057" s="33">
        <v>30.72114167</v>
      </c>
      <c r="J2057" s="33" t="s">
        <v>6284</v>
      </c>
      <c r="K2057" s="33" t="s">
        <v>32</v>
      </c>
      <c r="L2057" s="33" t="s">
        <v>34</v>
      </c>
      <c r="M2057" s="33" t="s">
        <v>33</v>
      </c>
      <c r="N2057" s="33" t="s">
        <v>34</v>
      </c>
      <c r="O2057" s="33" t="s">
        <v>34</v>
      </c>
      <c r="P2057" s="33">
        <v>2</v>
      </c>
      <c r="Q2057" s="33">
        <v>252</v>
      </c>
      <c r="R2057" s="33">
        <v>600</v>
      </c>
      <c r="S2057" s="33">
        <v>4.2</v>
      </c>
      <c r="T2057" s="35" t="s">
        <v>3825</v>
      </c>
      <c r="U2057">
        <v>2016</v>
      </c>
      <c r="V2057">
        <v>4</v>
      </c>
      <c r="W2057">
        <v>19</v>
      </c>
      <c r="X2057" t="str">
        <f>VLOOKUP(C2057,'country description'!$A$2:$B$16,2,0)</f>
        <v>India</v>
      </c>
      <c r="Y2057" t="str">
        <f t="shared" si="64"/>
        <v>Rs.600</v>
      </c>
      <c r="Z2057" s="36">
        <f t="shared" si="65"/>
        <v>600</v>
      </c>
    </row>
    <row r="2058" ht="14.25" customHeight="1" spans="1:26">
      <c r="A2058" s="33">
        <v>123125</v>
      </c>
      <c r="B2058" s="34" t="s">
        <v>1127</v>
      </c>
      <c r="C2058" s="33">
        <v>1</v>
      </c>
      <c r="D2058" s="34" t="s">
        <v>6217</v>
      </c>
      <c r="E2058" s="33" t="s">
        <v>6285</v>
      </c>
      <c r="F2058" s="33" t="s">
        <v>6219</v>
      </c>
      <c r="G2058" s="33" t="s">
        <v>6220</v>
      </c>
      <c r="H2058" s="33">
        <v>76.8063634</v>
      </c>
      <c r="I2058" s="33">
        <v>30.7249431</v>
      </c>
      <c r="J2058" s="33" t="s">
        <v>1129</v>
      </c>
      <c r="K2058" s="33" t="s">
        <v>32</v>
      </c>
      <c r="L2058" s="33" t="s">
        <v>34</v>
      </c>
      <c r="M2058" s="33" t="s">
        <v>34</v>
      </c>
      <c r="N2058" s="33" t="s">
        <v>34</v>
      </c>
      <c r="O2058" s="33" t="s">
        <v>34</v>
      </c>
      <c r="P2058" s="33">
        <v>3</v>
      </c>
      <c r="Q2058" s="33">
        <v>228</v>
      </c>
      <c r="R2058" s="33">
        <v>1800</v>
      </c>
      <c r="S2058" s="33">
        <v>4.3</v>
      </c>
      <c r="T2058" s="35" t="s">
        <v>5990</v>
      </c>
      <c r="U2058">
        <v>2013</v>
      </c>
      <c r="V2058">
        <v>9</v>
      </c>
      <c r="W2058">
        <v>3</v>
      </c>
      <c r="X2058" t="str">
        <f>VLOOKUP(C2058,'country description'!$A$2:$B$16,2,0)</f>
        <v>India</v>
      </c>
      <c r="Y2058" t="str">
        <f t="shared" si="64"/>
        <v>Rs.1800</v>
      </c>
      <c r="Z2058" s="36">
        <f t="shared" si="65"/>
        <v>1800</v>
      </c>
    </row>
    <row r="2059" ht="14.25" customHeight="1" spans="1:26">
      <c r="A2059" s="33">
        <v>123294</v>
      </c>
      <c r="B2059" s="34" t="s">
        <v>471</v>
      </c>
      <c r="C2059" s="33">
        <v>1</v>
      </c>
      <c r="D2059" s="34" t="s">
        <v>6217</v>
      </c>
      <c r="E2059" s="33" t="s">
        <v>6286</v>
      </c>
      <c r="F2059" s="33" t="s">
        <v>1442</v>
      </c>
      <c r="G2059" s="33" t="s">
        <v>6242</v>
      </c>
      <c r="H2059" s="33">
        <v>76.8009793</v>
      </c>
      <c r="I2059" s="33">
        <v>30.7306181</v>
      </c>
      <c r="J2059" s="33" t="s">
        <v>473</v>
      </c>
      <c r="K2059" s="33" t="s">
        <v>32</v>
      </c>
      <c r="L2059" s="33" t="s">
        <v>34</v>
      </c>
      <c r="M2059" s="33" t="s">
        <v>34</v>
      </c>
      <c r="N2059" s="33" t="s">
        <v>34</v>
      </c>
      <c r="O2059" s="33" t="s">
        <v>34</v>
      </c>
      <c r="P2059" s="33">
        <v>2</v>
      </c>
      <c r="Q2059" s="33">
        <v>86</v>
      </c>
      <c r="R2059" s="33">
        <v>800</v>
      </c>
      <c r="S2059" s="33">
        <v>3.3</v>
      </c>
      <c r="T2059" s="35" t="s">
        <v>3070</v>
      </c>
      <c r="U2059">
        <v>2013</v>
      </c>
      <c r="V2059">
        <v>12</v>
      </c>
      <c r="W2059">
        <v>25</v>
      </c>
      <c r="X2059" t="str">
        <f>VLOOKUP(C2059,'country description'!$A$2:$B$16,2,0)</f>
        <v>India</v>
      </c>
      <c r="Y2059" t="str">
        <f t="shared" si="64"/>
        <v>Rs.800</v>
      </c>
      <c r="Z2059" s="36">
        <f t="shared" si="65"/>
        <v>800</v>
      </c>
    </row>
    <row r="2060" ht="14.25" customHeight="1" spans="1:26">
      <c r="A2060" s="33">
        <v>130008</v>
      </c>
      <c r="B2060" s="34" t="s">
        <v>6287</v>
      </c>
      <c r="C2060" s="33">
        <v>1</v>
      </c>
      <c r="D2060" s="34" t="s">
        <v>6288</v>
      </c>
      <c r="E2060" s="33" t="s">
        <v>6289</v>
      </c>
      <c r="F2060" s="33" t="s">
        <v>6290</v>
      </c>
      <c r="G2060" s="33" t="s">
        <v>6291</v>
      </c>
      <c r="H2060" s="33">
        <v>73.76817222</v>
      </c>
      <c r="I2060" s="33">
        <v>15.51683333</v>
      </c>
      <c r="J2060" s="33" t="s">
        <v>6292</v>
      </c>
      <c r="K2060" s="33" t="s">
        <v>32</v>
      </c>
      <c r="L2060" s="33" t="s">
        <v>34</v>
      </c>
      <c r="M2060" s="33" t="s">
        <v>34</v>
      </c>
      <c r="N2060" s="33" t="s">
        <v>34</v>
      </c>
      <c r="O2060" s="33" t="s">
        <v>34</v>
      </c>
      <c r="P2060" s="33">
        <v>3</v>
      </c>
      <c r="Q2060" s="33">
        <v>601</v>
      </c>
      <c r="R2060" s="33">
        <v>700</v>
      </c>
      <c r="S2060" s="33">
        <v>3.8</v>
      </c>
      <c r="T2060" s="35" t="s">
        <v>6293</v>
      </c>
      <c r="U2060">
        <v>2011</v>
      </c>
      <c r="V2060">
        <v>10</v>
      </c>
      <c r="W2060">
        <v>10</v>
      </c>
      <c r="X2060" t="str">
        <f>VLOOKUP(C2060,'country description'!$A$2:$B$16,2,0)</f>
        <v>India</v>
      </c>
      <c r="Y2060" t="str">
        <f t="shared" si="64"/>
        <v>Rs.700</v>
      </c>
      <c r="Z2060" s="36">
        <f t="shared" si="65"/>
        <v>700</v>
      </c>
    </row>
    <row r="2061" ht="14.25" customHeight="1" spans="1:26">
      <c r="A2061" s="33">
        <v>130021</v>
      </c>
      <c r="B2061" s="34" t="s">
        <v>6294</v>
      </c>
      <c r="C2061" s="33">
        <v>1</v>
      </c>
      <c r="D2061" s="34" t="s">
        <v>6288</v>
      </c>
      <c r="E2061" s="33" t="s">
        <v>6295</v>
      </c>
      <c r="F2061" s="33" t="s">
        <v>6296</v>
      </c>
      <c r="G2061" s="33" t="s">
        <v>6297</v>
      </c>
      <c r="H2061" s="33">
        <v>73.76043056</v>
      </c>
      <c r="I2061" s="33">
        <v>15.54659444</v>
      </c>
      <c r="J2061" s="33" t="s">
        <v>6298</v>
      </c>
      <c r="K2061" s="33" t="s">
        <v>32</v>
      </c>
      <c r="L2061" s="33" t="s">
        <v>34</v>
      </c>
      <c r="M2061" s="33" t="s">
        <v>34</v>
      </c>
      <c r="N2061" s="33" t="s">
        <v>34</v>
      </c>
      <c r="O2061" s="33" t="s">
        <v>34</v>
      </c>
      <c r="P2061" s="33">
        <v>3</v>
      </c>
      <c r="Q2061" s="33">
        <v>1221</v>
      </c>
      <c r="R2061" s="33">
        <v>800</v>
      </c>
      <c r="S2061" s="33">
        <v>3.7</v>
      </c>
      <c r="T2061" s="35" t="s">
        <v>3731</v>
      </c>
      <c r="U2061">
        <v>2016</v>
      </c>
      <c r="V2061">
        <v>7</v>
      </c>
      <c r="W2061">
        <v>11</v>
      </c>
      <c r="X2061" t="str">
        <f>VLOOKUP(C2061,'country description'!$A$2:$B$16,2,0)</f>
        <v>India</v>
      </c>
      <c r="Y2061" t="str">
        <f t="shared" si="64"/>
        <v>Rs.800</v>
      </c>
      <c r="Z2061" s="36">
        <f t="shared" si="65"/>
        <v>800</v>
      </c>
    </row>
    <row r="2062" ht="14.25" customHeight="1" spans="1:26">
      <c r="A2062" s="33">
        <v>130230</v>
      </c>
      <c r="B2062" s="34" t="s">
        <v>6299</v>
      </c>
      <c r="C2062" s="33">
        <v>1</v>
      </c>
      <c r="D2062" s="34" t="s">
        <v>6288</v>
      </c>
      <c r="E2062" s="33" t="s">
        <v>6300</v>
      </c>
      <c r="F2062" s="33" t="s">
        <v>6301</v>
      </c>
      <c r="G2062" s="33" t="s">
        <v>6300</v>
      </c>
      <c r="H2062" s="33">
        <v>73.74229444</v>
      </c>
      <c r="I2062" s="33">
        <v>15.5696</v>
      </c>
      <c r="J2062" s="33" t="s">
        <v>6302</v>
      </c>
      <c r="K2062" s="33" t="s">
        <v>32</v>
      </c>
      <c r="L2062" s="33" t="s">
        <v>34</v>
      </c>
      <c r="M2062" s="33" t="s">
        <v>34</v>
      </c>
      <c r="N2062" s="33" t="s">
        <v>34</v>
      </c>
      <c r="O2062" s="33" t="s">
        <v>34</v>
      </c>
      <c r="P2062" s="33">
        <v>4</v>
      </c>
      <c r="Q2062" s="33">
        <v>1681</v>
      </c>
      <c r="R2062" s="33">
        <v>1500</v>
      </c>
      <c r="S2062" s="33">
        <v>3.5</v>
      </c>
      <c r="T2062" s="35" t="s">
        <v>708</v>
      </c>
      <c r="U2062">
        <v>2016</v>
      </c>
      <c r="V2062">
        <v>4</v>
      </c>
      <c r="W2062">
        <v>8</v>
      </c>
      <c r="X2062" t="str">
        <f>VLOOKUP(C2062,'country description'!$A$2:$B$16,2,0)</f>
        <v>India</v>
      </c>
      <c r="Y2062" t="str">
        <f t="shared" si="64"/>
        <v>Rs.1500</v>
      </c>
      <c r="Z2062" s="36">
        <f t="shared" si="65"/>
        <v>1500</v>
      </c>
    </row>
    <row r="2063" ht="14.25" customHeight="1" spans="1:26">
      <c r="A2063" s="33">
        <v>130275</v>
      </c>
      <c r="B2063" s="34" t="s">
        <v>6303</v>
      </c>
      <c r="C2063" s="33">
        <v>1</v>
      </c>
      <c r="D2063" s="34" t="s">
        <v>6288</v>
      </c>
      <c r="E2063" s="33" t="s">
        <v>6304</v>
      </c>
      <c r="F2063" s="33" t="s">
        <v>6305</v>
      </c>
      <c r="G2063" s="33" t="s">
        <v>6306</v>
      </c>
      <c r="H2063" s="33">
        <v>73.74360556</v>
      </c>
      <c r="I2063" s="33">
        <v>15.58565833</v>
      </c>
      <c r="J2063" s="33" t="s">
        <v>358</v>
      </c>
      <c r="K2063" s="33" t="s">
        <v>32</v>
      </c>
      <c r="L2063" s="33" t="s">
        <v>34</v>
      </c>
      <c r="M2063" s="33" t="s">
        <v>34</v>
      </c>
      <c r="N2063" s="33" t="s">
        <v>34</v>
      </c>
      <c r="O2063" s="33" t="s">
        <v>34</v>
      </c>
      <c r="P2063" s="33">
        <v>4</v>
      </c>
      <c r="Q2063" s="33">
        <v>415</v>
      </c>
      <c r="R2063" s="33">
        <v>1100</v>
      </c>
      <c r="S2063" s="33">
        <v>4.8</v>
      </c>
      <c r="T2063" s="35" t="s">
        <v>6307</v>
      </c>
      <c r="U2063">
        <v>2016</v>
      </c>
      <c r="V2063">
        <v>7</v>
      </c>
      <c r="W2063">
        <v>8</v>
      </c>
      <c r="X2063" t="str">
        <f>VLOOKUP(C2063,'country description'!$A$2:$B$16,2,0)</f>
        <v>India</v>
      </c>
      <c r="Y2063" t="str">
        <f t="shared" si="64"/>
        <v>Rs.1100</v>
      </c>
      <c r="Z2063" s="36">
        <f t="shared" si="65"/>
        <v>1100</v>
      </c>
    </row>
    <row r="2064" ht="14.25" customHeight="1" spans="1:26">
      <c r="A2064" s="33">
        <v>130332</v>
      </c>
      <c r="B2064" s="34" t="s">
        <v>6308</v>
      </c>
      <c r="C2064" s="33">
        <v>1</v>
      </c>
      <c r="D2064" s="34" t="s">
        <v>6288</v>
      </c>
      <c r="E2064" s="33" t="s">
        <v>6309</v>
      </c>
      <c r="F2064" s="33" t="s">
        <v>6305</v>
      </c>
      <c r="G2064" s="33" t="s">
        <v>6306</v>
      </c>
      <c r="H2064" s="33">
        <v>73.76688333</v>
      </c>
      <c r="I2064" s="33">
        <v>15.57482778</v>
      </c>
      <c r="J2064" s="33" t="s">
        <v>1526</v>
      </c>
      <c r="K2064" s="33" t="s">
        <v>32</v>
      </c>
      <c r="L2064" s="33" t="s">
        <v>34</v>
      </c>
      <c r="M2064" s="33" t="s">
        <v>34</v>
      </c>
      <c r="N2064" s="33" t="s">
        <v>34</v>
      </c>
      <c r="O2064" s="33" t="s">
        <v>34</v>
      </c>
      <c r="P2064" s="33">
        <v>4</v>
      </c>
      <c r="Q2064" s="33">
        <v>646</v>
      </c>
      <c r="R2064" s="33">
        <v>2000</v>
      </c>
      <c r="S2064" s="33">
        <v>4.4</v>
      </c>
      <c r="T2064" s="35" t="s">
        <v>1517</v>
      </c>
      <c r="U2064">
        <v>2016</v>
      </c>
      <c r="V2064">
        <v>2</v>
      </c>
      <c r="W2064">
        <v>12</v>
      </c>
      <c r="X2064" t="str">
        <f>VLOOKUP(C2064,'country description'!$A$2:$B$16,2,0)</f>
        <v>India</v>
      </c>
      <c r="Y2064" t="str">
        <f t="shared" si="64"/>
        <v>Rs.2000</v>
      </c>
      <c r="Z2064" s="36">
        <f t="shared" si="65"/>
        <v>2000</v>
      </c>
    </row>
    <row r="2065" ht="14.25" customHeight="1" spans="1:26">
      <c r="A2065" s="33">
        <v>130409</v>
      </c>
      <c r="B2065" s="34" t="s">
        <v>6310</v>
      </c>
      <c r="C2065" s="33">
        <v>1</v>
      </c>
      <c r="D2065" s="34" t="s">
        <v>6288</v>
      </c>
      <c r="E2065" s="33" t="s">
        <v>6311</v>
      </c>
      <c r="F2065" s="33" t="s">
        <v>6305</v>
      </c>
      <c r="G2065" s="33" t="s">
        <v>6306</v>
      </c>
      <c r="H2065" s="33">
        <v>73.75574991</v>
      </c>
      <c r="I2065" s="33">
        <v>15.57668259</v>
      </c>
      <c r="J2065" s="33" t="s">
        <v>6312</v>
      </c>
      <c r="K2065" s="33" t="s">
        <v>32</v>
      </c>
      <c r="L2065" s="33" t="s">
        <v>34</v>
      </c>
      <c r="M2065" s="33" t="s">
        <v>34</v>
      </c>
      <c r="N2065" s="33" t="s">
        <v>34</v>
      </c>
      <c r="O2065" s="33" t="s">
        <v>34</v>
      </c>
      <c r="P2065" s="33">
        <v>3</v>
      </c>
      <c r="Q2065" s="33">
        <v>280</v>
      </c>
      <c r="R2065" s="33">
        <v>800</v>
      </c>
      <c r="S2065" s="33">
        <v>4.5</v>
      </c>
      <c r="T2065" s="35" t="s">
        <v>6313</v>
      </c>
      <c r="U2065">
        <v>2016</v>
      </c>
      <c r="V2065">
        <v>2</v>
      </c>
      <c r="W2065">
        <v>24</v>
      </c>
      <c r="X2065" t="str">
        <f>VLOOKUP(C2065,'country description'!$A$2:$B$16,2,0)</f>
        <v>India</v>
      </c>
      <c r="Y2065" t="str">
        <f t="shared" si="64"/>
        <v>Rs.800</v>
      </c>
      <c r="Z2065" s="36">
        <f t="shared" si="65"/>
        <v>800</v>
      </c>
    </row>
    <row r="2066" ht="14.25" customHeight="1" spans="1:26">
      <c r="A2066" s="33">
        <v>130535</v>
      </c>
      <c r="B2066" s="34" t="s">
        <v>6314</v>
      </c>
      <c r="C2066" s="33">
        <v>1</v>
      </c>
      <c r="D2066" s="34" t="s">
        <v>6288</v>
      </c>
      <c r="E2066" s="33" t="s">
        <v>6315</v>
      </c>
      <c r="F2066" s="33" t="s">
        <v>6316</v>
      </c>
      <c r="G2066" s="33" t="s">
        <v>6317</v>
      </c>
      <c r="H2066" s="33">
        <v>73.95088889</v>
      </c>
      <c r="I2066" s="33">
        <v>15.15794444</v>
      </c>
      <c r="J2066" s="33" t="s">
        <v>6318</v>
      </c>
      <c r="K2066" s="33" t="s">
        <v>32</v>
      </c>
      <c r="L2066" s="33" t="s">
        <v>34</v>
      </c>
      <c r="M2066" s="33" t="s">
        <v>34</v>
      </c>
      <c r="N2066" s="33" t="s">
        <v>34</v>
      </c>
      <c r="O2066" s="33" t="s">
        <v>34</v>
      </c>
      <c r="P2066" s="33">
        <v>4</v>
      </c>
      <c r="Q2066" s="33">
        <v>555</v>
      </c>
      <c r="R2066" s="33">
        <v>1100</v>
      </c>
      <c r="S2066" s="33">
        <v>4.6</v>
      </c>
      <c r="T2066" s="35" t="s">
        <v>1601</v>
      </c>
      <c r="U2066">
        <v>2010</v>
      </c>
      <c r="V2066">
        <v>7</v>
      </c>
      <c r="W2066">
        <v>20</v>
      </c>
      <c r="X2066" t="str">
        <f>VLOOKUP(C2066,'country description'!$A$2:$B$16,2,0)</f>
        <v>India</v>
      </c>
      <c r="Y2066" t="str">
        <f t="shared" si="64"/>
        <v>Rs.1100</v>
      </c>
      <c r="Z2066" s="36">
        <f t="shared" si="65"/>
        <v>1100</v>
      </c>
    </row>
    <row r="2067" ht="14.25" customHeight="1" spans="1:26">
      <c r="A2067" s="33">
        <v>130567</v>
      </c>
      <c r="B2067" s="34" t="s">
        <v>6319</v>
      </c>
      <c r="C2067" s="33">
        <v>1</v>
      </c>
      <c r="D2067" s="34" t="s">
        <v>6288</v>
      </c>
      <c r="E2067" s="33" t="s">
        <v>6320</v>
      </c>
      <c r="F2067" s="33" t="s">
        <v>6321</v>
      </c>
      <c r="G2067" s="33" t="s">
        <v>6320</v>
      </c>
      <c r="H2067" s="33">
        <v>73.75573611</v>
      </c>
      <c r="I2067" s="33">
        <v>15.54441944</v>
      </c>
      <c r="J2067" s="33" t="s">
        <v>6322</v>
      </c>
      <c r="K2067" s="33" t="s">
        <v>32</v>
      </c>
      <c r="L2067" s="33" t="s">
        <v>34</v>
      </c>
      <c r="M2067" s="33" t="s">
        <v>34</v>
      </c>
      <c r="N2067" s="33" t="s">
        <v>34</v>
      </c>
      <c r="O2067" s="33" t="s">
        <v>34</v>
      </c>
      <c r="P2067" s="33">
        <v>4</v>
      </c>
      <c r="Q2067" s="33">
        <v>918</v>
      </c>
      <c r="R2067" s="33">
        <v>1300</v>
      </c>
      <c r="S2067" s="33">
        <v>4.3</v>
      </c>
      <c r="T2067" s="35" t="s">
        <v>6323</v>
      </c>
      <c r="U2067">
        <v>2018</v>
      </c>
      <c r="V2067">
        <v>7</v>
      </c>
      <c r="W2067">
        <v>13</v>
      </c>
      <c r="X2067" t="str">
        <f>VLOOKUP(C2067,'country description'!$A$2:$B$16,2,0)</f>
        <v>India</v>
      </c>
      <c r="Y2067" t="str">
        <f t="shared" si="64"/>
        <v>Rs.1300</v>
      </c>
      <c r="Z2067" s="36">
        <f t="shared" si="65"/>
        <v>1300</v>
      </c>
    </row>
    <row r="2068" ht="14.25" customHeight="1" spans="1:26">
      <c r="A2068" s="33">
        <v>130699</v>
      </c>
      <c r="B2068" s="34" t="s">
        <v>6324</v>
      </c>
      <c r="C2068" s="33">
        <v>1</v>
      </c>
      <c r="D2068" s="34" t="s">
        <v>6288</v>
      </c>
      <c r="E2068" s="33" t="s">
        <v>6325</v>
      </c>
      <c r="F2068" s="33" t="s">
        <v>6326</v>
      </c>
      <c r="G2068" s="33" t="s">
        <v>6327</v>
      </c>
      <c r="H2068" s="33">
        <v>73.7834595</v>
      </c>
      <c r="I2068" s="33">
        <v>15.51315</v>
      </c>
      <c r="J2068" s="33" t="s">
        <v>1526</v>
      </c>
      <c r="K2068" s="33" t="s">
        <v>32</v>
      </c>
      <c r="L2068" s="33" t="s">
        <v>34</v>
      </c>
      <c r="M2068" s="33" t="s">
        <v>34</v>
      </c>
      <c r="N2068" s="33" t="s">
        <v>34</v>
      </c>
      <c r="O2068" s="33" t="s">
        <v>34</v>
      </c>
      <c r="P2068" s="33">
        <v>4</v>
      </c>
      <c r="Q2068" s="33">
        <v>516</v>
      </c>
      <c r="R2068" s="33">
        <v>1500</v>
      </c>
      <c r="S2068" s="33">
        <v>3.7</v>
      </c>
      <c r="T2068" s="35" t="s">
        <v>1293</v>
      </c>
      <c r="U2068">
        <v>2011</v>
      </c>
      <c r="V2068">
        <v>7</v>
      </c>
      <c r="W2068">
        <v>14</v>
      </c>
      <c r="X2068" t="str">
        <f>VLOOKUP(C2068,'country description'!$A$2:$B$16,2,0)</f>
        <v>India</v>
      </c>
      <c r="Y2068" t="str">
        <f t="shared" si="64"/>
        <v>Rs.1500</v>
      </c>
      <c r="Z2068" s="36">
        <f t="shared" si="65"/>
        <v>1500</v>
      </c>
    </row>
    <row r="2069" ht="14.25" customHeight="1" spans="1:26">
      <c r="A2069" s="33">
        <v>130888</v>
      </c>
      <c r="B2069" s="34" t="s">
        <v>6328</v>
      </c>
      <c r="C2069" s="33">
        <v>1</v>
      </c>
      <c r="D2069" s="34" t="s">
        <v>6288</v>
      </c>
      <c r="E2069" s="33" t="s">
        <v>6329</v>
      </c>
      <c r="F2069" s="33" t="s">
        <v>6330</v>
      </c>
      <c r="G2069" s="33" t="s">
        <v>6331</v>
      </c>
      <c r="H2069" s="33">
        <v>73.825364</v>
      </c>
      <c r="I2069" s="33">
        <v>15.496162</v>
      </c>
      <c r="J2069" s="33" t="s">
        <v>6332</v>
      </c>
      <c r="K2069" s="33" t="s">
        <v>32</v>
      </c>
      <c r="L2069" s="33" t="s">
        <v>34</v>
      </c>
      <c r="M2069" s="33" t="s">
        <v>34</v>
      </c>
      <c r="N2069" s="33" t="s">
        <v>34</v>
      </c>
      <c r="O2069" s="33" t="s">
        <v>34</v>
      </c>
      <c r="P2069" s="33">
        <v>4</v>
      </c>
      <c r="Q2069" s="33">
        <v>681</v>
      </c>
      <c r="R2069" s="33">
        <v>1500</v>
      </c>
      <c r="S2069" s="33">
        <v>4.7</v>
      </c>
      <c r="T2069" s="35" t="s">
        <v>773</v>
      </c>
      <c r="U2069">
        <v>2014</v>
      </c>
      <c r="V2069">
        <v>12</v>
      </c>
      <c r="W2069">
        <v>18</v>
      </c>
      <c r="X2069" t="str">
        <f>VLOOKUP(C2069,'country description'!$A$2:$B$16,2,0)</f>
        <v>India</v>
      </c>
      <c r="Y2069" t="str">
        <f t="shared" si="64"/>
        <v>Rs.1500</v>
      </c>
      <c r="Z2069" s="36">
        <f t="shared" si="65"/>
        <v>1500</v>
      </c>
    </row>
    <row r="2070" ht="14.25" customHeight="1" spans="1:26">
      <c r="A2070" s="33">
        <v>201044</v>
      </c>
      <c r="B2070" s="34" t="s">
        <v>6333</v>
      </c>
      <c r="C2070" s="33">
        <v>214</v>
      </c>
      <c r="D2070" s="34" t="s">
        <v>6334</v>
      </c>
      <c r="E2070" s="33" t="s">
        <v>6335</v>
      </c>
      <c r="F2070" s="33" t="s">
        <v>6336</v>
      </c>
      <c r="G2070" s="33" t="s">
        <v>6337</v>
      </c>
      <c r="H2070" s="33">
        <v>55.278525</v>
      </c>
      <c r="I2070" s="33">
        <v>25.198291</v>
      </c>
      <c r="J2070" s="33" t="s">
        <v>6338</v>
      </c>
      <c r="K2070" s="33" t="s">
        <v>6339</v>
      </c>
      <c r="L2070" s="33" t="s">
        <v>34</v>
      </c>
      <c r="M2070" s="33" t="s">
        <v>34</v>
      </c>
      <c r="N2070" s="33" t="s">
        <v>34</v>
      </c>
      <c r="O2070" s="33" t="s">
        <v>34</v>
      </c>
      <c r="P2070" s="33">
        <v>3</v>
      </c>
      <c r="Q2070" s="33">
        <v>506</v>
      </c>
      <c r="R2070" s="33">
        <v>285</v>
      </c>
      <c r="S2070" s="33">
        <v>3.2</v>
      </c>
      <c r="T2070" s="35" t="s">
        <v>6340</v>
      </c>
      <c r="U2070">
        <v>2018</v>
      </c>
      <c r="V2070">
        <v>7</v>
      </c>
      <c r="W2070">
        <v>7</v>
      </c>
      <c r="X2070" t="str">
        <f>VLOOKUP(C2070,'country description'!$A$2:$B$16,2,0)</f>
        <v>United Arab Emirates</v>
      </c>
      <c r="Y2070" t="str">
        <f t="shared" si="64"/>
        <v>AED285</v>
      </c>
      <c r="Z2070" s="36">
        <f>R2070*'Currency Exchange'!$C$3</f>
        <v>26142.914625</v>
      </c>
    </row>
    <row r="2071" ht="14.25" customHeight="1" spans="1:26">
      <c r="A2071" s="33">
        <v>201340</v>
      </c>
      <c r="B2071" s="34" t="s">
        <v>6341</v>
      </c>
      <c r="C2071" s="33">
        <v>214</v>
      </c>
      <c r="D2071" s="34" t="s">
        <v>6334</v>
      </c>
      <c r="E2071" s="33" t="s">
        <v>6342</v>
      </c>
      <c r="F2071" s="33" t="s">
        <v>6336</v>
      </c>
      <c r="G2071" s="33" t="s">
        <v>6337</v>
      </c>
      <c r="H2071" s="33">
        <v>55.27856994</v>
      </c>
      <c r="I2071" s="33">
        <v>25.19726756</v>
      </c>
      <c r="J2071" s="33" t="s">
        <v>6343</v>
      </c>
      <c r="K2071" s="33" t="s">
        <v>6339</v>
      </c>
      <c r="L2071" s="33" t="s">
        <v>34</v>
      </c>
      <c r="M2071" s="33" t="s">
        <v>34</v>
      </c>
      <c r="N2071" s="33" t="s">
        <v>34</v>
      </c>
      <c r="O2071" s="33" t="s">
        <v>34</v>
      </c>
      <c r="P2071" s="33">
        <v>3</v>
      </c>
      <c r="Q2071" s="33">
        <v>2424</v>
      </c>
      <c r="R2071" s="33">
        <v>270</v>
      </c>
      <c r="S2071" s="33">
        <v>4.7</v>
      </c>
      <c r="T2071" s="35" t="s">
        <v>2071</v>
      </c>
      <c r="U2071">
        <v>2010</v>
      </c>
      <c r="V2071">
        <v>7</v>
      </c>
      <c r="W2071">
        <v>6</v>
      </c>
      <c r="X2071" t="str">
        <f>VLOOKUP(C2071,'country description'!$A$2:$B$16,2,0)</f>
        <v>United Arab Emirates</v>
      </c>
      <c r="Y2071" t="str">
        <f t="shared" si="64"/>
        <v>AED270</v>
      </c>
      <c r="Z2071" s="36">
        <f>R2071*'Currency Exchange'!$C$3</f>
        <v>24766.97175</v>
      </c>
    </row>
    <row r="2072" ht="14.25" customHeight="1" spans="1:26">
      <c r="A2072" s="33">
        <v>201531</v>
      </c>
      <c r="B2072" s="34" t="s">
        <v>6344</v>
      </c>
      <c r="C2072" s="33">
        <v>214</v>
      </c>
      <c r="D2072" s="34" t="s">
        <v>6334</v>
      </c>
      <c r="E2072" s="33" t="s">
        <v>6345</v>
      </c>
      <c r="F2072" s="33" t="s">
        <v>6346</v>
      </c>
      <c r="G2072" s="33" t="s">
        <v>6347</v>
      </c>
      <c r="H2072" s="33">
        <v>55.35147775</v>
      </c>
      <c r="I2072" s="33">
        <v>25.22399154</v>
      </c>
      <c r="J2072" s="33" t="s">
        <v>6348</v>
      </c>
      <c r="K2072" s="33" t="s">
        <v>6339</v>
      </c>
      <c r="L2072" s="33" t="s">
        <v>34</v>
      </c>
      <c r="M2072" s="33" t="s">
        <v>34</v>
      </c>
      <c r="N2072" s="33" t="s">
        <v>34</v>
      </c>
      <c r="O2072" s="33" t="s">
        <v>34</v>
      </c>
      <c r="P2072" s="33">
        <v>4</v>
      </c>
      <c r="Q2072" s="33">
        <v>1388</v>
      </c>
      <c r="R2072" s="33">
        <v>300</v>
      </c>
      <c r="S2072" s="33">
        <v>4.5</v>
      </c>
      <c r="T2072" s="35" t="s">
        <v>6349</v>
      </c>
      <c r="U2072">
        <v>2011</v>
      </c>
      <c r="V2072">
        <v>1</v>
      </c>
      <c r="W2072">
        <v>23</v>
      </c>
      <c r="X2072" t="str">
        <f>VLOOKUP(C2072,'country description'!$A$2:$B$16,2,0)</f>
        <v>United Arab Emirates</v>
      </c>
      <c r="Y2072" t="str">
        <f t="shared" si="64"/>
        <v>AED300</v>
      </c>
      <c r="Z2072" s="36">
        <f>R2072*'Currency Exchange'!$C$3</f>
        <v>27518.8575</v>
      </c>
    </row>
    <row r="2073" ht="14.25" customHeight="1" spans="1:26">
      <c r="A2073" s="33">
        <v>202321</v>
      </c>
      <c r="B2073" s="34" t="s">
        <v>6350</v>
      </c>
      <c r="C2073" s="33">
        <v>214</v>
      </c>
      <c r="D2073" s="34" t="s">
        <v>6334</v>
      </c>
      <c r="E2073" s="33" t="s">
        <v>6351</v>
      </c>
      <c r="F2073" s="33" t="s">
        <v>6352</v>
      </c>
      <c r="G2073" s="33" t="s">
        <v>6353</v>
      </c>
      <c r="H2073" s="33">
        <v>55.310519</v>
      </c>
      <c r="I2073" s="33">
        <v>25.095044</v>
      </c>
      <c r="J2073" s="33" t="s">
        <v>6354</v>
      </c>
      <c r="K2073" s="33" t="s">
        <v>6339</v>
      </c>
      <c r="L2073" s="33" t="s">
        <v>33</v>
      </c>
      <c r="M2073" s="33" t="s">
        <v>34</v>
      </c>
      <c r="N2073" s="33" t="s">
        <v>34</v>
      </c>
      <c r="O2073" s="33" t="s">
        <v>34</v>
      </c>
      <c r="P2073" s="33">
        <v>3</v>
      </c>
      <c r="Q2073" s="33">
        <v>927</v>
      </c>
      <c r="R2073" s="33">
        <v>280</v>
      </c>
      <c r="S2073" s="33">
        <v>3.9</v>
      </c>
      <c r="T2073" s="35" t="s">
        <v>1712</v>
      </c>
      <c r="U2073">
        <v>2015</v>
      </c>
      <c r="V2073">
        <v>12</v>
      </c>
      <c r="W2073">
        <v>22</v>
      </c>
      <c r="X2073" t="str">
        <f>VLOOKUP(C2073,'country description'!$A$2:$B$16,2,0)</f>
        <v>United Arab Emirates</v>
      </c>
      <c r="Y2073" t="str">
        <f t="shared" si="64"/>
        <v>AED280</v>
      </c>
      <c r="Z2073" s="36">
        <f>R2073*'Currency Exchange'!$C$3</f>
        <v>25684.267</v>
      </c>
    </row>
    <row r="2074" ht="14.25" customHeight="1" spans="1:26">
      <c r="A2074" s="33">
        <v>202507</v>
      </c>
      <c r="B2074" s="34" t="s">
        <v>6355</v>
      </c>
      <c r="C2074" s="33">
        <v>214</v>
      </c>
      <c r="D2074" s="34" t="s">
        <v>6334</v>
      </c>
      <c r="E2074" s="33" t="s">
        <v>6356</v>
      </c>
      <c r="F2074" s="33" t="s">
        <v>6357</v>
      </c>
      <c r="G2074" s="33" t="s">
        <v>6358</v>
      </c>
      <c r="H2074" s="33">
        <v>55.27430557</v>
      </c>
      <c r="I2074" s="33">
        <v>25.21135663</v>
      </c>
      <c r="J2074" s="33" t="s">
        <v>6359</v>
      </c>
      <c r="K2074" s="33" t="s">
        <v>6339</v>
      </c>
      <c r="L2074" s="33" t="s">
        <v>34</v>
      </c>
      <c r="M2074" s="33" t="s">
        <v>33</v>
      </c>
      <c r="N2074" s="33" t="s">
        <v>34</v>
      </c>
      <c r="O2074" s="33" t="s">
        <v>34</v>
      </c>
      <c r="P2074" s="33">
        <v>3</v>
      </c>
      <c r="Q2074" s="33">
        <v>500</v>
      </c>
      <c r="R2074" s="33">
        <v>250</v>
      </c>
      <c r="S2074" s="33">
        <v>3.7</v>
      </c>
      <c r="T2074" s="35" t="s">
        <v>2251</v>
      </c>
      <c r="U2074">
        <v>2010</v>
      </c>
      <c r="V2074">
        <v>3</v>
      </c>
      <c r="W2074">
        <v>8</v>
      </c>
      <c r="X2074" t="str">
        <f>VLOOKUP(C2074,'country description'!$A$2:$B$16,2,0)</f>
        <v>United Arab Emirates</v>
      </c>
      <c r="Y2074" t="str">
        <f t="shared" si="64"/>
        <v>AED250</v>
      </c>
      <c r="Z2074" s="36">
        <f>R2074*'Currency Exchange'!$C$3</f>
        <v>22932.38125</v>
      </c>
    </row>
    <row r="2075" ht="14.25" customHeight="1" spans="1:26">
      <c r="A2075" s="33">
        <v>206488</v>
      </c>
      <c r="B2075" s="34" t="s">
        <v>6360</v>
      </c>
      <c r="C2075" s="33">
        <v>214</v>
      </c>
      <c r="D2075" s="34" t="s">
        <v>6334</v>
      </c>
      <c r="E2075" s="33" t="s">
        <v>6361</v>
      </c>
      <c r="F2075" s="33" t="s">
        <v>6362</v>
      </c>
      <c r="G2075" s="33" t="s">
        <v>6363</v>
      </c>
      <c r="H2075" s="33">
        <v>55.30919038</v>
      </c>
      <c r="I2075" s="33">
        <v>25.25124063</v>
      </c>
      <c r="J2075" s="33" t="s">
        <v>6364</v>
      </c>
      <c r="K2075" s="33" t="s">
        <v>6339</v>
      </c>
      <c r="L2075" s="33" t="s">
        <v>33</v>
      </c>
      <c r="M2075" s="33" t="s">
        <v>33</v>
      </c>
      <c r="N2075" s="33" t="s">
        <v>34</v>
      </c>
      <c r="O2075" s="33" t="s">
        <v>34</v>
      </c>
      <c r="P2075" s="33">
        <v>2</v>
      </c>
      <c r="Q2075" s="33">
        <v>1448</v>
      </c>
      <c r="R2075" s="33">
        <v>90</v>
      </c>
      <c r="S2075" s="33">
        <v>4.1</v>
      </c>
      <c r="T2075" s="35" t="s">
        <v>6365</v>
      </c>
      <c r="U2075">
        <v>2015</v>
      </c>
      <c r="V2075">
        <v>5</v>
      </c>
      <c r="W2075">
        <v>1</v>
      </c>
      <c r="X2075" t="str">
        <f>VLOOKUP(C2075,'country description'!$A$2:$B$16,2,0)</f>
        <v>United Arab Emirates</v>
      </c>
      <c r="Y2075" t="str">
        <f t="shared" si="64"/>
        <v>AED90</v>
      </c>
      <c r="Z2075" s="36">
        <f>R2075*'Currency Exchange'!$C$3</f>
        <v>8255.65725</v>
      </c>
    </row>
    <row r="2076" ht="14.25" customHeight="1" spans="1:26">
      <c r="A2076" s="33">
        <v>208778</v>
      </c>
      <c r="B2076" s="34" t="s">
        <v>6366</v>
      </c>
      <c r="C2076" s="33">
        <v>214</v>
      </c>
      <c r="D2076" s="34" t="s">
        <v>6334</v>
      </c>
      <c r="E2076" s="33" t="s">
        <v>6367</v>
      </c>
      <c r="F2076" s="33" t="s">
        <v>6368</v>
      </c>
      <c r="G2076" s="33" t="s">
        <v>6369</v>
      </c>
      <c r="H2076" s="33">
        <v>55.21152779</v>
      </c>
      <c r="I2076" s="33">
        <v>25.16812806</v>
      </c>
      <c r="J2076" s="33" t="s">
        <v>158</v>
      </c>
      <c r="K2076" s="33" t="s">
        <v>6339</v>
      </c>
      <c r="L2076" s="33" t="s">
        <v>34</v>
      </c>
      <c r="M2076" s="33" t="s">
        <v>34</v>
      </c>
      <c r="N2076" s="33" t="s">
        <v>34</v>
      </c>
      <c r="O2076" s="33" t="s">
        <v>34</v>
      </c>
      <c r="P2076" s="33">
        <v>3</v>
      </c>
      <c r="Q2076" s="33">
        <v>1351</v>
      </c>
      <c r="R2076" s="33">
        <v>100</v>
      </c>
      <c r="S2076" s="33">
        <v>4.3</v>
      </c>
      <c r="T2076" s="35" t="s">
        <v>5691</v>
      </c>
      <c r="U2076">
        <v>2012</v>
      </c>
      <c r="V2076">
        <v>10</v>
      </c>
      <c r="W2076">
        <v>3</v>
      </c>
      <c r="X2076" t="str">
        <f>VLOOKUP(C2076,'country description'!$A$2:$B$16,2,0)</f>
        <v>United Arab Emirates</v>
      </c>
      <c r="Y2076" t="str">
        <f t="shared" si="64"/>
        <v>AED100</v>
      </c>
      <c r="Z2076" s="36">
        <f>R2076*'Currency Exchange'!$C$3</f>
        <v>9172.9525</v>
      </c>
    </row>
    <row r="2077" ht="14.25" customHeight="1" spans="1:26">
      <c r="A2077" s="33">
        <v>208850</v>
      </c>
      <c r="B2077" s="34" t="s">
        <v>6370</v>
      </c>
      <c r="C2077" s="33">
        <v>214</v>
      </c>
      <c r="D2077" s="34" t="s">
        <v>6334</v>
      </c>
      <c r="E2077" s="33" t="s">
        <v>6371</v>
      </c>
      <c r="F2077" s="33" t="s">
        <v>6372</v>
      </c>
      <c r="G2077" s="33" t="s">
        <v>6373</v>
      </c>
      <c r="H2077" s="33">
        <v>55.28256778</v>
      </c>
      <c r="I2077" s="33">
        <v>25.22347744</v>
      </c>
      <c r="J2077" s="33" t="s">
        <v>5938</v>
      </c>
      <c r="K2077" s="33" t="s">
        <v>6339</v>
      </c>
      <c r="L2077" s="33" t="s">
        <v>33</v>
      </c>
      <c r="M2077" s="33" t="s">
        <v>34</v>
      </c>
      <c r="N2077" s="33" t="s">
        <v>34</v>
      </c>
      <c r="O2077" s="33" t="s">
        <v>34</v>
      </c>
      <c r="P2077" s="33">
        <v>4</v>
      </c>
      <c r="Q2077" s="33">
        <v>1352</v>
      </c>
      <c r="R2077" s="33">
        <v>500</v>
      </c>
      <c r="S2077" s="33">
        <v>4.9</v>
      </c>
      <c r="T2077" s="35" t="s">
        <v>5556</v>
      </c>
      <c r="U2077">
        <v>2017</v>
      </c>
      <c r="V2077">
        <v>10</v>
      </c>
      <c r="W2077">
        <v>24</v>
      </c>
      <c r="X2077" t="str">
        <f>VLOOKUP(C2077,'country description'!$A$2:$B$16,2,0)</f>
        <v>United Arab Emirates</v>
      </c>
      <c r="Y2077" t="str">
        <f t="shared" si="64"/>
        <v>AED500</v>
      </c>
      <c r="Z2077" s="36">
        <f>R2077*'Currency Exchange'!$C$3</f>
        <v>45864.7625</v>
      </c>
    </row>
    <row r="2078" ht="14.25" customHeight="1" spans="1:26">
      <c r="A2078" s="33">
        <v>208939</v>
      </c>
      <c r="B2078" s="34" t="s">
        <v>6374</v>
      </c>
      <c r="C2078" s="33">
        <v>214</v>
      </c>
      <c r="D2078" s="34" t="s">
        <v>6334</v>
      </c>
      <c r="E2078" s="33" t="s">
        <v>6375</v>
      </c>
      <c r="F2078" s="33" t="s">
        <v>6376</v>
      </c>
      <c r="G2078" s="33" t="s">
        <v>6377</v>
      </c>
      <c r="H2078" s="33">
        <v>55.17874617</v>
      </c>
      <c r="I2078" s="33">
        <v>25.10777315</v>
      </c>
      <c r="J2078" s="33" t="s">
        <v>6378</v>
      </c>
      <c r="K2078" s="33" t="s">
        <v>6339</v>
      </c>
      <c r="L2078" s="33" t="s">
        <v>33</v>
      </c>
      <c r="M2078" s="33" t="s">
        <v>34</v>
      </c>
      <c r="N2078" s="33" t="s">
        <v>34</v>
      </c>
      <c r="O2078" s="33" t="s">
        <v>34</v>
      </c>
      <c r="P2078" s="33">
        <v>3</v>
      </c>
      <c r="Q2078" s="33">
        <v>2510</v>
      </c>
      <c r="R2078" s="33">
        <v>160</v>
      </c>
      <c r="S2078" s="33">
        <v>4.8</v>
      </c>
      <c r="T2078" s="35" t="s">
        <v>6379</v>
      </c>
      <c r="U2078">
        <v>2018</v>
      </c>
      <c r="V2078">
        <v>5</v>
      </c>
      <c r="W2078">
        <v>13</v>
      </c>
      <c r="X2078" t="str">
        <f>VLOOKUP(C2078,'country description'!$A$2:$B$16,2,0)</f>
        <v>United Arab Emirates</v>
      </c>
      <c r="Y2078" t="str">
        <f t="shared" si="64"/>
        <v>AED160</v>
      </c>
      <c r="Z2078" s="36">
        <f>R2078*'Currency Exchange'!$C$3</f>
        <v>14676.724</v>
      </c>
    </row>
    <row r="2079" ht="14.25" customHeight="1" spans="1:26">
      <c r="A2079" s="33">
        <v>208965</v>
      </c>
      <c r="B2079" s="34" t="s">
        <v>6380</v>
      </c>
      <c r="C2079" s="33">
        <v>214</v>
      </c>
      <c r="D2079" s="34" t="s">
        <v>6334</v>
      </c>
      <c r="E2079" s="33" t="s">
        <v>6381</v>
      </c>
      <c r="F2079" s="33" t="s">
        <v>6382</v>
      </c>
      <c r="G2079" s="33" t="s">
        <v>6383</v>
      </c>
      <c r="H2079" s="33">
        <v>55.25639722</v>
      </c>
      <c r="I2079" s="33">
        <v>25.21110278</v>
      </c>
      <c r="J2079" s="33" t="s">
        <v>534</v>
      </c>
      <c r="K2079" s="33" t="s">
        <v>6339</v>
      </c>
      <c r="L2079" s="33" t="s">
        <v>34</v>
      </c>
      <c r="M2079" s="33" t="s">
        <v>33</v>
      </c>
      <c r="N2079" s="33" t="s">
        <v>34</v>
      </c>
      <c r="O2079" s="33" t="s">
        <v>34</v>
      </c>
      <c r="P2079" s="33">
        <v>3</v>
      </c>
      <c r="Q2079" s="33">
        <v>403</v>
      </c>
      <c r="R2079" s="33">
        <v>140</v>
      </c>
      <c r="S2079" s="33">
        <v>4.5</v>
      </c>
      <c r="T2079" s="35" t="s">
        <v>460</v>
      </c>
      <c r="U2079">
        <v>2017</v>
      </c>
      <c r="V2079">
        <v>6</v>
      </c>
      <c r="W2079">
        <v>1</v>
      </c>
      <c r="X2079" t="str">
        <f>VLOOKUP(C2079,'country description'!$A$2:$B$16,2,0)</f>
        <v>United Arab Emirates</v>
      </c>
      <c r="Y2079" t="str">
        <f t="shared" si="64"/>
        <v>AED140</v>
      </c>
      <c r="Z2079" s="36">
        <f>R2079*'Currency Exchange'!$C$3</f>
        <v>12842.1335</v>
      </c>
    </row>
    <row r="2080" ht="14.25" customHeight="1" spans="1:26">
      <c r="A2080" s="33">
        <v>209654</v>
      </c>
      <c r="B2080" s="34" t="s">
        <v>6384</v>
      </c>
      <c r="C2080" s="33">
        <v>214</v>
      </c>
      <c r="D2080" s="34" t="s">
        <v>6334</v>
      </c>
      <c r="E2080" s="33" t="s">
        <v>6385</v>
      </c>
      <c r="F2080" s="33" t="s">
        <v>6362</v>
      </c>
      <c r="G2080" s="33" t="s">
        <v>6363</v>
      </c>
      <c r="H2080" s="33">
        <v>55.3019169</v>
      </c>
      <c r="I2080" s="33">
        <v>25.25007862</v>
      </c>
      <c r="J2080" s="33" t="s">
        <v>5938</v>
      </c>
      <c r="K2080" s="33" t="s">
        <v>6339</v>
      </c>
      <c r="L2080" s="33" t="s">
        <v>33</v>
      </c>
      <c r="M2080" s="33" t="s">
        <v>33</v>
      </c>
      <c r="N2080" s="33" t="s">
        <v>34</v>
      </c>
      <c r="O2080" s="33" t="s">
        <v>34</v>
      </c>
      <c r="P2080" s="33">
        <v>2</v>
      </c>
      <c r="Q2080" s="33">
        <v>1281</v>
      </c>
      <c r="R2080" s="33">
        <v>90</v>
      </c>
      <c r="S2080" s="33">
        <v>4.3</v>
      </c>
      <c r="T2080" s="35" t="s">
        <v>6386</v>
      </c>
      <c r="U2080">
        <v>2017</v>
      </c>
      <c r="V2080">
        <v>2</v>
      </c>
      <c r="W2080">
        <v>28</v>
      </c>
      <c r="X2080" t="str">
        <f>VLOOKUP(C2080,'country description'!$A$2:$B$16,2,0)</f>
        <v>United Arab Emirates</v>
      </c>
      <c r="Y2080" t="str">
        <f t="shared" si="64"/>
        <v>AED90</v>
      </c>
      <c r="Z2080" s="36">
        <f>R2080*'Currency Exchange'!$C$3</f>
        <v>8255.65725</v>
      </c>
    </row>
    <row r="2081" ht="14.25" customHeight="1" spans="1:26">
      <c r="A2081" s="33">
        <v>209703</v>
      </c>
      <c r="B2081" s="34" t="s">
        <v>6387</v>
      </c>
      <c r="C2081" s="33">
        <v>214</v>
      </c>
      <c r="D2081" s="34" t="s">
        <v>6334</v>
      </c>
      <c r="E2081" s="33" t="s">
        <v>6388</v>
      </c>
      <c r="F2081" s="33" t="s">
        <v>6389</v>
      </c>
      <c r="G2081" s="33" t="s">
        <v>6390</v>
      </c>
      <c r="H2081" s="33">
        <v>55.19854523</v>
      </c>
      <c r="I2081" s="33">
        <v>25.11851301</v>
      </c>
      <c r="J2081" s="33" t="s">
        <v>4286</v>
      </c>
      <c r="K2081" s="33" t="s">
        <v>6339</v>
      </c>
      <c r="L2081" s="33" t="s">
        <v>34</v>
      </c>
      <c r="M2081" s="33" t="s">
        <v>34</v>
      </c>
      <c r="N2081" s="33" t="s">
        <v>34</v>
      </c>
      <c r="O2081" s="33" t="s">
        <v>34</v>
      </c>
      <c r="P2081" s="33">
        <v>3</v>
      </c>
      <c r="Q2081" s="33">
        <v>661</v>
      </c>
      <c r="R2081" s="33">
        <v>160</v>
      </c>
      <c r="S2081" s="33">
        <v>4.3</v>
      </c>
      <c r="T2081" s="35" t="s">
        <v>423</v>
      </c>
      <c r="U2081">
        <v>2014</v>
      </c>
      <c r="V2081">
        <v>3</v>
      </c>
      <c r="W2081">
        <v>8</v>
      </c>
      <c r="X2081" t="str">
        <f>VLOOKUP(C2081,'country description'!$A$2:$B$16,2,0)</f>
        <v>United Arab Emirates</v>
      </c>
      <c r="Y2081" t="str">
        <f t="shared" si="64"/>
        <v>AED160</v>
      </c>
      <c r="Z2081" s="36">
        <f>R2081*'Currency Exchange'!$C$3</f>
        <v>14676.724</v>
      </c>
    </row>
    <row r="2082" ht="14.25" customHeight="1" spans="1:26">
      <c r="A2082" s="33">
        <v>210134</v>
      </c>
      <c r="B2082" s="34" t="s">
        <v>6391</v>
      </c>
      <c r="C2082" s="33">
        <v>214</v>
      </c>
      <c r="D2082" s="34" t="s">
        <v>6334</v>
      </c>
      <c r="E2082" s="33" t="s">
        <v>6392</v>
      </c>
      <c r="F2082" s="33" t="s">
        <v>6393</v>
      </c>
      <c r="G2082" s="33" t="s">
        <v>6394</v>
      </c>
      <c r="H2082" s="33">
        <v>55.27340334</v>
      </c>
      <c r="I2082" s="33">
        <v>25.24107351</v>
      </c>
      <c r="J2082" s="33" t="s">
        <v>6395</v>
      </c>
      <c r="K2082" s="33" t="s">
        <v>6339</v>
      </c>
      <c r="L2082" s="33" t="s">
        <v>33</v>
      </c>
      <c r="M2082" s="33" t="s">
        <v>33</v>
      </c>
      <c r="N2082" s="33" t="s">
        <v>34</v>
      </c>
      <c r="O2082" s="33" t="s">
        <v>34</v>
      </c>
      <c r="P2082" s="33">
        <v>3</v>
      </c>
      <c r="Q2082" s="33">
        <v>552</v>
      </c>
      <c r="R2082" s="33">
        <v>150</v>
      </c>
      <c r="S2082" s="33">
        <v>4.4</v>
      </c>
      <c r="T2082" s="35" t="s">
        <v>3380</v>
      </c>
      <c r="U2082">
        <v>2014</v>
      </c>
      <c r="V2082">
        <v>3</v>
      </c>
      <c r="W2082">
        <v>12</v>
      </c>
      <c r="X2082" t="str">
        <f>VLOOKUP(C2082,'country description'!$A$2:$B$16,2,0)</f>
        <v>United Arab Emirates</v>
      </c>
      <c r="Y2082" t="str">
        <f t="shared" si="64"/>
        <v>AED150</v>
      </c>
      <c r="Z2082" s="36">
        <f>R2082*'Currency Exchange'!$C$3</f>
        <v>13759.42875</v>
      </c>
    </row>
    <row r="2083" ht="14.25" customHeight="1" spans="1:26">
      <c r="A2083" s="33">
        <v>210139</v>
      </c>
      <c r="B2083" s="34" t="s">
        <v>6396</v>
      </c>
      <c r="C2083" s="33">
        <v>214</v>
      </c>
      <c r="D2083" s="34" t="s">
        <v>6334</v>
      </c>
      <c r="E2083" s="33" t="s">
        <v>6397</v>
      </c>
      <c r="F2083" s="33" t="s">
        <v>6398</v>
      </c>
      <c r="G2083" s="33" t="s">
        <v>6399</v>
      </c>
      <c r="H2083" s="33">
        <v>55.32548446</v>
      </c>
      <c r="I2083" s="33">
        <v>25.22931113</v>
      </c>
      <c r="J2083" s="33" t="s">
        <v>6400</v>
      </c>
      <c r="K2083" s="33" t="s">
        <v>6339</v>
      </c>
      <c r="L2083" s="33" t="s">
        <v>33</v>
      </c>
      <c r="M2083" s="33" t="s">
        <v>33</v>
      </c>
      <c r="N2083" s="33" t="s">
        <v>34</v>
      </c>
      <c r="O2083" s="33" t="s">
        <v>34</v>
      </c>
      <c r="P2083" s="33">
        <v>3</v>
      </c>
      <c r="Q2083" s="33">
        <v>544</v>
      </c>
      <c r="R2083" s="33">
        <v>130</v>
      </c>
      <c r="S2083" s="33">
        <v>4.3</v>
      </c>
      <c r="T2083" s="35" t="s">
        <v>2902</v>
      </c>
      <c r="U2083">
        <v>2018</v>
      </c>
      <c r="V2083">
        <v>7</v>
      </c>
      <c r="W2083">
        <v>11</v>
      </c>
      <c r="X2083" t="str">
        <f>VLOOKUP(C2083,'country description'!$A$2:$B$16,2,0)</f>
        <v>United Arab Emirates</v>
      </c>
      <c r="Y2083" t="str">
        <f t="shared" si="64"/>
        <v>AED130</v>
      </c>
      <c r="Z2083" s="36">
        <f>R2083*'Currency Exchange'!$C$3</f>
        <v>11924.83825</v>
      </c>
    </row>
    <row r="2084" ht="14.25" customHeight="1" spans="1:26">
      <c r="A2084" s="33">
        <v>300007</v>
      </c>
      <c r="B2084" s="34" t="s">
        <v>6401</v>
      </c>
      <c r="C2084" s="33">
        <v>1</v>
      </c>
      <c r="D2084" s="34" t="s">
        <v>27</v>
      </c>
      <c r="E2084" s="33" t="s">
        <v>6402</v>
      </c>
      <c r="F2084" s="33" t="s">
        <v>119</v>
      </c>
      <c r="G2084" s="33" t="s">
        <v>120</v>
      </c>
      <c r="H2084" s="33">
        <v>77.2334652</v>
      </c>
      <c r="I2084" s="33">
        <v>28.556472</v>
      </c>
      <c r="J2084" s="33" t="s">
        <v>6403</v>
      </c>
      <c r="K2084" s="33" t="s">
        <v>32</v>
      </c>
      <c r="L2084" s="33" t="s">
        <v>33</v>
      </c>
      <c r="M2084" s="33" t="s">
        <v>33</v>
      </c>
      <c r="N2084" s="33" t="s">
        <v>34</v>
      </c>
      <c r="O2084" s="33" t="s">
        <v>34</v>
      </c>
      <c r="P2084" s="33">
        <v>4</v>
      </c>
      <c r="Q2084" s="33">
        <v>223</v>
      </c>
      <c r="R2084" s="33">
        <v>2000</v>
      </c>
      <c r="S2084" s="33">
        <v>3.8</v>
      </c>
      <c r="T2084" s="35" t="s">
        <v>1134</v>
      </c>
      <c r="U2084">
        <v>2011</v>
      </c>
      <c r="V2084">
        <v>4</v>
      </c>
      <c r="W2084">
        <v>11</v>
      </c>
      <c r="X2084" t="str">
        <f>VLOOKUP(C2084,'country description'!$A$2:$B$16,2,0)</f>
        <v>India</v>
      </c>
      <c r="Y2084" t="str">
        <f t="shared" si="64"/>
        <v>Rs.2000</v>
      </c>
      <c r="Z2084" s="36">
        <f t="shared" si="65"/>
        <v>2000</v>
      </c>
    </row>
    <row r="2085" ht="14.25" customHeight="1" spans="1:26">
      <c r="A2085" s="33">
        <v>300008</v>
      </c>
      <c r="B2085" s="34" t="s">
        <v>6404</v>
      </c>
      <c r="C2085" s="33">
        <v>1</v>
      </c>
      <c r="D2085" s="34" t="s">
        <v>27</v>
      </c>
      <c r="E2085" s="33" t="s">
        <v>6405</v>
      </c>
      <c r="F2085" s="33" t="s">
        <v>1035</v>
      </c>
      <c r="G2085" s="33" t="s">
        <v>1036</v>
      </c>
      <c r="H2085" s="33">
        <v>77.1212744</v>
      </c>
      <c r="I2085" s="33">
        <v>28.6523425</v>
      </c>
      <c r="J2085" s="33" t="s">
        <v>6406</v>
      </c>
      <c r="K2085" s="33" t="s">
        <v>32</v>
      </c>
      <c r="L2085" s="33" t="s">
        <v>33</v>
      </c>
      <c r="M2085" s="33" t="s">
        <v>34</v>
      </c>
      <c r="N2085" s="33" t="s">
        <v>34</v>
      </c>
      <c r="O2085" s="33" t="s">
        <v>34</v>
      </c>
      <c r="P2085" s="33">
        <v>2</v>
      </c>
      <c r="Q2085" s="33">
        <v>152</v>
      </c>
      <c r="R2085" s="33">
        <v>800</v>
      </c>
      <c r="S2085" s="33">
        <v>3.3</v>
      </c>
      <c r="T2085" s="35" t="s">
        <v>5204</v>
      </c>
      <c r="U2085">
        <v>2015</v>
      </c>
      <c r="V2085">
        <v>3</v>
      </c>
      <c r="W2085">
        <v>5</v>
      </c>
      <c r="X2085" t="str">
        <f>VLOOKUP(C2085,'country description'!$A$2:$B$16,2,0)</f>
        <v>India</v>
      </c>
      <c r="Y2085" t="str">
        <f t="shared" si="64"/>
        <v>Rs.800</v>
      </c>
      <c r="Z2085" s="36">
        <f t="shared" si="65"/>
        <v>800</v>
      </c>
    </row>
    <row r="2086" ht="14.25" customHeight="1" spans="1:26">
      <c r="A2086" s="33">
        <v>300013</v>
      </c>
      <c r="B2086" s="34" t="s">
        <v>4596</v>
      </c>
      <c r="C2086" s="33">
        <v>1</v>
      </c>
      <c r="D2086" s="34" t="s">
        <v>27</v>
      </c>
      <c r="E2086" s="33" t="s">
        <v>6407</v>
      </c>
      <c r="F2086" s="33" t="s">
        <v>100</v>
      </c>
      <c r="G2086" s="33" t="s">
        <v>101</v>
      </c>
      <c r="H2086" s="33">
        <v>77.268271</v>
      </c>
      <c r="I2086" s="33">
        <v>28.561703</v>
      </c>
      <c r="J2086" s="33" t="s">
        <v>90</v>
      </c>
      <c r="K2086" s="33" t="s">
        <v>32</v>
      </c>
      <c r="L2086" s="33" t="s">
        <v>34</v>
      </c>
      <c r="M2086" s="33" t="s">
        <v>34</v>
      </c>
      <c r="N2086" s="33" t="s">
        <v>34</v>
      </c>
      <c r="O2086" s="33" t="s">
        <v>34</v>
      </c>
      <c r="P2086" s="33">
        <v>2</v>
      </c>
      <c r="Q2086" s="33">
        <v>9</v>
      </c>
      <c r="R2086" s="33">
        <v>500</v>
      </c>
      <c r="S2086" s="33">
        <v>2.9</v>
      </c>
      <c r="T2086" s="35" t="s">
        <v>2066</v>
      </c>
      <c r="U2086">
        <v>2013</v>
      </c>
      <c r="V2086">
        <v>3</v>
      </c>
      <c r="W2086">
        <v>14</v>
      </c>
      <c r="X2086" t="str">
        <f>VLOOKUP(C2086,'country description'!$A$2:$B$16,2,0)</f>
        <v>India</v>
      </c>
      <c r="Y2086" t="str">
        <f t="shared" si="64"/>
        <v>Rs.500</v>
      </c>
      <c r="Z2086" s="36">
        <f t="shared" si="65"/>
        <v>500</v>
      </c>
    </row>
    <row r="2087" ht="14.25" customHeight="1" spans="1:26">
      <c r="A2087" s="33">
        <v>300020</v>
      </c>
      <c r="B2087" s="34" t="s">
        <v>6408</v>
      </c>
      <c r="C2087" s="33">
        <v>1</v>
      </c>
      <c r="D2087" s="34" t="s">
        <v>27</v>
      </c>
      <c r="E2087" s="33" t="s">
        <v>6409</v>
      </c>
      <c r="F2087" s="33" t="s">
        <v>100</v>
      </c>
      <c r="G2087" s="33" t="s">
        <v>101</v>
      </c>
      <c r="H2087" s="33">
        <v>77.26689197</v>
      </c>
      <c r="I2087" s="33">
        <v>28.570839</v>
      </c>
      <c r="J2087" s="33" t="s">
        <v>44</v>
      </c>
      <c r="K2087" s="33" t="s">
        <v>32</v>
      </c>
      <c r="L2087" s="33" t="s">
        <v>34</v>
      </c>
      <c r="M2087" s="33" t="s">
        <v>34</v>
      </c>
      <c r="N2087" s="33" t="s">
        <v>34</v>
      </c>
      <c r="O2087" s="33" t="s">
        <v>34</v>
      </c>
      <c r="P2087" s="33">
        <v>2</v>
      </c>
      <c r="Q2087" s="33">
        <v>6</v>
      </c>
      <c r="R2087" s="33">
        <v>550</v>
      </c>
      <c r="S2087" s="33">
        <v>2.9</v>
      </c>
      <c r="T2087" s="35" t="s">
        <v>3856</v>
      </c>
      <c r="U2087">
        <v>2014</v>
      </c>
      <c r="V2087">
        <v>1</v>
      </c>
      <c r="W2087">
        <v>7</v>
      </c>
      <c r="X2087" t="str">
        <f>VLOOKUP(C2087,'country description'!$A$2:$B$16,2,0)</f>
        <v>India</v>
      </c>
      <c r="Y2087" t="str">
        <f t="shared" si="64"/>
        <v>Rs.550</v>
      </c>
      <c r="Z2087" s="36">
        <f t="shared" si="65"/>
        <v>550</v>
      </c>
    </row>
    <row r="2088" ht="14.25" customHeight="1" spans="1:26">
      <c r="A2088" s="33">
        <v>300022</v>
      </c>
      <c r="B2088" s="34" t="s">
        <v>6410</v>
      </c>
      <c r="C2088" s="33">
        <v>1</v>
      </c>
      <c r="D2088" s="34" t="s">
        <v>27</v>
      </c>
      <c r="E2088" s="33" t="s">
        <v>6411</v>
      </c>
      <c r="F2088" s="33" t="s">
        <v>1080</v>
      </c>
      <c r="G2088" s="33" t="s">
        <v>1081</v>
      </c>
      <c r="H2088" s="33">
        <v>77.1887297</v>
      </c>
      <c r="I2088" s="33">
        <v>28.7003953</v>
      </c>
      <c r="J2088" s="33" t="s">
        <v>986</v>
      </c>
      <c r="K2088" s="33" t="s">
        <v>32</v>
      </c>
      <c r="L2088" s="33" t="s">
        <v>34</v>
      </c>
      <c r="M2088" s="33" t="s">
        <v>34</v>
      </c>
      <c r="N2088" s="33" t="s">
        <v>34</v>
      </c>
      <c r="O2088" s="33" t="s">
        <v>34</v>
      </c>
      <c r="P2088" s="33">
        <v>1</v>
      </c>
      <c r="Q2088" s="33">
        <v>170</v>
      </c>
      <c r="R2088" s="33">
        <v>350</v>
      </c>
      <c r="S2088" s="33">
        <v>3.8</v>
      </c>
      <c r="T2088" s="35" t="s">
        <v>6412</v>
      </c>
      <c r="U2088">
        <v>2018</v>
      </c>
      <c r="V2088">
        <v>6</v>
      </c>
      <c r="W2088">
        <v>15</v>
      </c>
      <c r="X2088" t="str">
        <f>VLOOKUP(C2088,'country description'!$A$2:$B$16,2,0)</f>
        <v>India</v>
      </c>
      <c r="Y2088" t="str">
        <f t="shared" si="64"/>
        <v>Rs.350</v>
      </c>
      <c r="Z2088" s="36">
        <f t="shared" si="65"/>
        <v>350</v>
      </c>
    </row>
    <row r="2089" ht="14.25" customHeight="1" spans="1:26">
      <c r="A2089" s="33">
        <v>300054</v>
      </c>
      <c r="B2089" s="34" t="s">
        <v>6413</v>
      </c>
      <c r="C2089" s="33">
        <v>1</v>
      </c>
      <c r="D2089" s="34" t="s">
        <v>135</v>
      </c>
      <c r="E2089" s="33" t="s">
        <v>6414</v>
      </c>
      <c r="F2089" s="33" t="s">
        <v>597</v>
      </c>
      <c r="G2089" s="33" t="s">
        <v>598</v>
      </c>
      <c r="H2089" s="33">
        <v>77.0943529</v>
      </c>
      <c r="I2089" s="33">
        <v>28.4924355</v>
      </c>
      <c r="J2089" s="33" t="s">
        <v>2918</v>
      </c>
      <c r="K2089" s="33" t="s">
        <v>32</v>
      </c>
      <c r="L2089" s="33" t="s">
        <v>34</v>
      </c>
      <c r="M2089" s="33" t="s">
        <v>33</v>
      </c>
      <c r="N2089" s="33" t="s">
        <v>34</v>
      </c>
      <c r="O2089" s="33" t="s">
        <v>34</v>
      </c>
      <c r="P2089" s="33">
        <v>1</v>
      </c>
      <c r="Q2089" s="33">
        <v>136</v>
      </c>
      <c r="R2089" s="33">
        <v>350</v>
      </c>
      <c r="S2089" s="33">
        <v>2.2</v>
      </c>
      <c r="T2089" s="35" t="s">
        <v>6415</v>
      </c>
      <c r="U2089">
        <v>2014</v>
      </c>
      <c r="V2089">
        <v>2</v>
      </c>
      <c r="W2089">
        <v>23</v>
      </c>
      <c r="X2089" t="str">
        <f>VLOOKUP(C2089,'country description'!$A$2:$B$16,2,0)</f>
        <v>India</v>
      </c>
      <c r="Y2089" t="str">
        <f t="shared" si="64"/>
        <v>Rs.350</v>
      </c>
      <c r="Z2089" s="36">
        <f t="shared" si="65"/>
        <v>350</v>
      </c>
    </row>
    <row r="2090" ht="14.25" customHeight="1" spans="1:26">
      <c r="A2090" s="33">
        <v>300066</v>
      </c>
      <c r="B2090" s="34" t="s">
        <v>6416</v>
      </c>
      <c r="C2090" s="33">
        <v>1</v>
      </c>
      <c r="D2090" s="34" t="s">
        <v>135</v>
      </c>
      <c r="E2090" s="33" t="s">
        <v>6417</v>
      </c>
      <c r="F2090" s="33" t="s">
        <v>634</v>
      </c>
      <c r="G2090" s="33" t="s">
        <v>635</v>
      </c>
      <c r="H2090" s="33">
        <v>77.0511154</v>
      </c>
      <c r="I2090" s="33">
        <v>28.453487</v>
      </c>
      <c r="J2090" s="33" t="s">
        <v>866</v>
      </c>
      <c r="K2090" s="33" t="s">
        <v>32</v>
      </c>
      <c r="L2090" s="33" t="s">
        <v>34</v>
      </c>
      <c r="M2090" s="33" t="s">
        <v>33</v>
      </c>
      <c r="N2090" s="33" t="s">
        <v>34</v>
      </c>
      <c r="O2090" s="33" t="s">
        <v>34</v>
      </c>
      <c r="P2090" s="33">
        <v>1</v>
      </c>
      <c r="Q2090" s="33">
        <v>23</v>
      </c>
      <c r="R2090" s="33">
        <v>250</v>
      </c>
      <c r="S2090" s="33">
        <v>3.2</v>
      </c>
      <c r="T2090" s="35" t="s">
        <v>6418</v>
      </c>
      <c r="U2090">
        <v>2014</v>
      </c>
      <c r="V2090">
        <v>10</v>
      </c>
      <c r="W2090">
        <v>6</v>
      </c>
      <c r="X2090" t="str">
        <f>VLOOKUP(C2090,'country description'!$A$2:$B$16,2,0)</f>
        <v>India</v>
      </c>
      <c r="Y2090" t="str">
        <f t="shared" si="64"/>
        <v>Rs.250</v>
      </c>
      <c r="Z2090" s="36">
        <f t="shared" si="65"/>
        <v>250</v>
      </c>
    </row>
    <row r="2091" ht="14.25" customHeight="1" spans="1:26">
      <c r="A2091" s="33">
        <v>300074</v>
      </c>
      <c r="B2091" s="34" t="s">
        <v>6419</v>
      </c>
      <c r="C2091" s="33">
        <v>1</v>
      </c>
      <c r="D2091" s="34" t="s">
        <v>135</v>
      </c>
      <c r="E2091" s="33" t="s">
        <v>6420</v>
      </c>
      <c r="F2091" s="33" t="s">
        <v>597</v>
      </c>
      <c r="G2091" s="33" t="s">
        <v>598</v>
      </c>
      <c r="H2091" s="33">
        <v>77.0934537</v>
      </c>
      <c r="I2091" s="33">
        <v>28.4935145</v>
      </c>
      <c r="J2091" s="33" t="s">
        <v>1587</v>
      </c>
      <c r="K2091" s="33" t="s">
        <v>32</v>
      </c>
      <c r="L2091" s="33" t="s">
        <v>34</v>
      </c>
      <c r="M2091" s="33" t="s">
        <v>33</v>
      </c>
      <c r="N2091" s="33" t="s">
        <v>34</v>
      </c>
      <c r="O2091" s="33" t="s">
        <v>34</v>
      </c>
      <c r="P2091" s="33">
        <v>1</v>
      </c>
      <c r="Q2091" s="33">
        <v>83</v>
      </c>
      <c r="R2091" s="33">
        <v>150</v>
      </c>
      <c r="S2091" s="33">
        <v>3.1</v>
      </c>
      <c r="T2091" s="35" t="s">
        <v>6421</v>
      </c>
      <c r="U2091">
        <v>2012</v>
      </c>
      <c r="V2091">
        <v>7</v>
      </c>
      <c r="W2091">
        <v>18</v>
      </c>
      <c r="X2091" t="str">
        <f>VLOOKUP(C2091,'country description'!$A$2:$B$16,2,0)</f>
        <v>India</v>
      </c>
      <c r="Y2091" t="str">
        <f t="shared" si="64"/>
        <v>Rs.150</v>
      </c>
      <c r="Z2091" s="36">
        <f t="shared" si="65"/>
        <v>150</v>
      </c>
    </row>
    <row r="2092" ht="14.25" customHeight="1" spans="1:26">
      <c r="A2092" s="33">
        <v>300082</v>
      </c>
      <c r="B2092" s="34" t="s">
        <v>6422</v>
      </c>
      <c r="C2092" s="33">
        <v>1</v>
      </c>
      <c r="D2092" s="34" t="s">
        <v>135</v>
      </c>
      <c r="E2092" s="33" t="s">
        <v>6423</v>
      </c>
      <c r="F2092" s="33" t="s">
        <v>1238</v>
      </c>
      <c r="G2092" s="33" t="s">
        <v>1239</v>
      </c>
      <c r="H2092" s="33">
        <v>77.0835622</v>
      </c>
      <c r="I2092" s="33">
        <v>28.46047</v>
      </c>
      <c r="J2092" s="33" t="s">
        <v>90</v>
      </c>
      <c r="K2092" s="33" t="s">
        <v>32</v>
      </c>
      <c r="L2092" s="33" t="s">
        <v>34</v>
      </c>
      <c r="M2092" s="33" t="s">
        <v>34</v>
      </c>
      <c r="N2092" s="33" t="s">
        <v>34</v>
      </c>
      <c r="O2092" s="33" t="s">
        <v>34</v>
      </c>
      <c r="P2092" s="33">
        <v>1</v>
      </c>
      <c r="Q2092" s="33">
        <v>7</v>
      </c>
      <c r="R2092" s="33">
        <v>200</v>
      </c>
      <c r="S2092" s="33">
        <v>2.9</v>
      </c>
      <c r="T2092" s="35" t="s">
        <v>6424</v>
      </c>
      <c r="U2092">
        <v>2010</v>
      </c>
      <c r="V2092">
        <v>9</v>
      </c>
      <c r="W2092">
        <v>22</v>
      </c>
      <c r="X2092" t="str">
        <f>VLOOKUP(C2092,'country description'!$A$2:$B$16,2,0)</f>
        <v>India</v>
      </c>
      <c r="Y2092" t="str">
        <f t="shared" si="64"/>
        <v>Rs.200</v>
      </c>
      <c r="Z2092" s="36">
        <f t="shared" si="65"/>
        <v>200</v>
      </c>
    </row>
    <row r="2093" ht="14.25" customHeight="1" spans="1:26">
      <c r="A2093" s="33">
        <v>300097</v>
      </c>
      <c r="B2093" s="34" t="s">
        <v>6419</v>
      </c>
      <c r="C2093" s="33">
        <v>1</v>
      </c>
      <c r="D2093" s="34" t="s">
        <v>135</v>
      </c>
      <c r="E2093" s="33" t="s">
        <v>6425</v>
      </c>
      <c r="F2093" s="33" t="s">
        <v>1238</v>
      </c>
      <c r="G2093" s="33" t="s">
        <v>1239</v>
      </c>
      <c r="H2093" s="33">
        <v>77.0839756</v>
      </c>
      <c r="I2093" s="33">
        <v>28.4598562</v>
      </c>
      <c r="J2093" s="33" t="s">
        <v>1587</v>
      </c>
      <c r="K2093" s="33" t="s">
        <v>32</v>
      </c>
      <c r="L2093" s="33" t="s">
        <v>34</v>
      </c>
      <c r="M2093" s="33" t="s">
        <v>33</v>
      </c>
      <c r="N2093" s="33" t="s">
        <v>34</v>
      </c>
      <c r="O2093" s="33" t="s">
        <v>34</v>
      </c>
      <c r="P2093" s="33">
        <v>1</v>
      </c>
      <c r="Q2093" s="33">
        <v>151</v>
      </c>
      <c r="R2093" s="33">
        <v>150</v>
      </c>
      <c r="S2093" s="33">
        <v>3.4</v>
      </c>
      <c r="T2093" s="35" t="s">
        <v>1692</v>
      </c>
      <c r="U2093">
        <v>2017</v>
      </c>
      <c r="V2093">
        <v>6</v>
      </c>
      <c r="W2093">
        <v>8</v>
      </c>
      <c r="X2093" t="str">
        <f>VLOOKUP(C2093,'country description'!$A$2:$B$16,2,0)</f>
        <v>India</v>
      </c>
      <c r="Y2093" t="str">
        <f t="shared" si="64"/>
        <v>Rs.150</v>
      </c>
      <c r="Z2093" s="36">
        <f t="shared" si="65"/>
        <v>150</v>
      </c>
    </row>
    <row r="2094" ht="14.25" customHeight="1" spans="1:26">
      <c r="A2094" s="33">
        <v>300100</v>
      </c>
      <c r="B2094" s="34" t="s">
        <v>6426</v>
      </c>
      <c r="C2094" s="33">
        <v>1</v>
      </c>
      <c r="D2094" s="34" t="s">
        <v>135</v>
      </c>
      <c r="E2094" s="33" t="s">
        <v>6427</v>
      </c>
      <c r="F2094" s="33" t="s">
        <v>268</v>
      </c>
      <c r="G2094" s="33" t="s">
        <v>269</v>
      </c>
      <c r="H2094" s="33">
        <v>77.1007369</v>
      </c>
      <c r="I2094" s="33">
        <v>28.4431102</v>
      </c>
      <c r="J2094" s="33" t="s">
        <v>6428</v>
      </c>
      <c r="K2094" s="33" t="s">
        <v>32</v>
      </c>
      <c r="L2094" s="33" t="s">
        <v>33</v>
      </c>
      <c r="M2094" s="33" t="s">
        <v>33</v>
      </c>
      <c r="N2094" s="33" t="s">
        <v>34</v>
      </c>
      <c r="O2094" s="33" t="s">
        <v>34</v>
      </c>
      <c r="P2094" s="33">
        <v>2</v>
      </c>
      <c r="Q2094" s="33">
        <v>218</v>
      </c>
      <c r="R2094" s="33">
        <v>900</v>
      </c>
      <c r="S2094" s="33">
        <v>3.3</v>
      </c>
      <c r="T2094" s="35" t="s">
        <v>4630</v>
      </c>
      <c r="U2094">
        <v>2010</v>
      </c>
      <c r="V2094">
        <v>1</v>
      </c>
      <c r="W2094">
        <v>15</v>
      </c>
      <c r="X2094" t="str">
        <f>VLOOKUP(C2094,'country description'!$A$2:$B$16,2,0)</f>
        <v>India</v>
      </c>
      <c r="Y2094" t="str">
        <f t="shared" si="64"/>
        <v>Rs.900</v>
      </c>
      <c r="Z2094" s="36">
        <f t="shared" si="65"/>
        <v>900</v>
      </c>
    </row>
    <row r="2095" ht="14.25" customHeight="1" spans="1:26">
      <c r="A2095" s="33">
        <v>300119</v>
      </c>
      <c r="B2095" s="34" t="s">
        <v>733</v>
      </c>
      <c r="C2095" s="33">
        <v>1</v>
      </c>
      <c r="D2095" s="34" t="s">
        <v>135</v>
      </c>
      <c r="E2095" s="33" t="s">
        <v>6429</v>
      </c>
      <c r="F2095" s="33" t="s">
        <v>145</v>
      </c>
      <c r="G2095" s="33" t="s">
        <v>146</v>
      </c>
      <c r="H2095" s="33">
        <v>77.0801851</v>
      </c>
      <c r="I2095" s="33">
        <v>28.4803207</v>
      </c>
      <c r="J2095" s="33" t="s">
        <v>358</v>
      </c>
      <c r="K2095" s="33" t="s">
        <v>32</v>
      </c>
      <c r="L2095" s="33" t="s">
        <v>34</v>
      </c>
      <c r="M2095" s="33" t="s">
        <v>34</v>
      </c>
      <c r="N2095" s="33" t="s">
        <v>34</v>
      </c>
      <c r="O2095" s="33" t="s">
        <v>34</v>
      </c>
      <c r="P2095" s="33">
        <v>1</v>
      </c>
      <c r="Q2095" s="33">
        <v>118</v>
      </c>
      <c r="R2095" s="33">
        <v>350</v>
      </c>
      <c r="S2095" s="33">
        <v>3.4</v>
      </c>
      <c r="T2095" s="35" t="s">
        <v>6430</v>
      </c>
      <c r="U2095">
        <v>2011</v>
      </c>
      <c r="V2095">
        <v>7</v>
      </c>
      <c r="W2095">
        <v>3</v>
      </c>
      <c r="X2095" t="str">
        <f>VLOOKUP(C2095,'country description'!$A$2:$B$16,2,0)</f>
        <v>India</v>
      </c>
      <c r="Y2095" t="str">
        <f t="shared" si="64"/>
        <v>Rs.350</v>
      </c>
      <c r="Z2095" s="36">
        <f t="shared" si="65"/>
        <v>350</v>
      </c>
    </row>
    <row r="2096" ht="14.25" customHeight="1" spans="1:26">
      <c r="A2096" s="33">
        <v>300156</v>
      </c>
      <c r="B2096" s="34" t="s">
        <v>6431</v>
      </c>
      <c r="C2096" s="33">
        <v>1</v>
      </c>
      <c r="D2096" s="34" t="s">
        <v>135</v>
      </c>
      <c r="E2096" s="33" t="s">
        <v>6432</v>
      </c>
      <c r="F2096" s="33" t="s">
        <v>342</v>
      </c>
      <c r="G2096" s="33" t="s">
        <v>343</v>
      </c>
      <c r="H2096" s="33">
        <v>77.0384802</v>
      </c>
      <c r="I2096" s="33">
        <v>28.4756545</v>
      </c>
      <c r="J2096" s="33" t="s">
        <v>90</v>
      </c>
      <c r="K2096" s="33" t="s">
        <v>32</v>
      </c>
      <c r="L2096" s="33" t="s">
        <v>34</v>
      </c>
      <c r="M2096" s="33" t="s">
        <v>34</v>
      </c>
      <c r="N2096" s="33" t="s">
        <v>34</v>
      </c>
      <c r="O2096" s="33" t="s">
        <v>34</v>
      </c>
      <c r="P2096" s="33">
        <v>1</v>
      </c>
      <c r="Q2096" s="33">
        <v>3</v>
      </c>
      <c r="R2096" s="33">
        <v>350</v>
      </c>
      <c r="S2096" s="33">
        <v>1</v>
      </c>
      <c r="T2096" s="35" t="s">
        <v>4266</v>
      </c>
      <c r="U2096">
        <v>2014</v>
      </c>
      <c r="V2096">
        <v>11</v>
      </c>
      <c r="W2096">
        <v>14</v>
      </c>
      <c r="X2096" t="str">
        <f>VLOOKUP(C2096,'country description'!$A$2:$B$16,2,0)</f>
        <v>India</v>
      </c>
      <c r="Y2096" t="str">
        <f t="shared" si="64"/>
        <v>Rs.350</v>
      </c>
      <c r="Z2096" s="36">
        <f t="shared" si="65"/>
        <v>350</v>
      </c>
    </row>
    <row r="2097" ht="14.25" customHeight="1" spans="1:26">
      <c r="A2097" s="33">
        <v>300174</v>
      </c>
      <c r="B2097" s="34" t="s">
        <v>5097</v>
      </c>
      <c r="C2097" s="33">
        <v>1</v>
      </c>
      <c r="D2097" s="34" t="s">
        <v>135</v>
      </c>
      <c r="E2097" s="33" t="s">
        <v>6433</v>
      </c>
      <c r="F2097" s="33" t="s">
        <v>342</v>
      </c>
      <c r="G2097" s="33" t="s">
        <v>343</v>
      </c>
      <c r="H2097" s="33">
        <v>77.0424589</v>
      </c>
      <c r="I2097" s="33">
        <v>28.4739949</v>
      </c>
      <c r="J2097" s="33" t="s">
        <v>2918</v>
      </c>
      <c r="K2097" s="33" t="s">
        <v>32</v>
      </c>
      <c r="L2097" s="33" t="s">
        <v>34</v>
      </c>
      <c r="M2097" s="33" t="s">
        <v>34</v>
      </c>
      <c r="N2097" s="33" t="s">
        <v>34</v>
      </c>
      <c r="O2097" s="33" t="s">
        <v>34</v>
      </c>
      <c r="P2097" s="33">
        <v>1</v>
      </c>
      <c r="Q2097" s="33">
        <v>10</v>
      </c>
      <c r="R2097" s="33">
        <v>200</v>
      </c>
      <c r="S2097" s="33">
        <v>2.9</v>
      </c>
      <c r="T2097" s="35" t="s">
        <v>5868</v>
      </c>
      <c r="U2097">
        <v>2010</v>
      </c>
      <c r="V2097">
        <v>12</v>
      </c>
      <c r="W2097">
        <v>5</v>
      </c>
      <c r="X2097" t="str">
        <f>VLOOKUP(C2097,'country description'!$A$2:$B$16,2,0)</f>
        <v>India</v>
      </c>
      <c r="Y2097" t="str">
        <f t="shared" si="64"/>
        <v>Rs.200</v>
      </c>
      <c r="Z2097" s="36">
        <f t="shared" si="65"/>
        <v>200</v>
      </c>
    </row>
    <row r="2098" ht="14.25" customHeight="1" spans="1:26">
      <c r="A2098" s="33">
        <v>300178</v>
      </c>
      <c r="B2098" s="34" t="s">
        <v>6434</v>
      </c>
      <c r="C2098" s="33">
        <v>1</v>
      </c>
      <c r="D2098" s="34" t="s">
        <v>27</v>
      </c>
      <c r="E2098" s="33" t="s">
        <v>6435</v>
      </c>
      <c r="F2098" s="33" t="s">
        <v>564</v>
      </c>
      <c r="G2098" s="33" t="s">
        <v>565</v>
      </c>
      <c r="H2098" s="33">
        <v>77.2235803</v>
      </c>
      <c r="I2098" s="33">
        <v>28.6566622</v>
      </c>
      <c r="J2098" s="33" t="s">
        <v>1285</v>
      </c>
      <c r="K2098" s="33" t="s">
        <v>32</v>
      </c>
      <c r="L2098" s="33" t="s">
        <v>34</v>
      </c>
      <c r="M2098" s="33" t="s">
        <v>34</v>
      </c>
      <c r="N2098" s="33" t="s">
        <v>34</v>
      </c>
      <c r="O2098" s="33" t="s">
        <v>34</v>
      </c>
      <c r="P2098" s="33">
        <v>1</v>
      </c>
      <c r="Q2098" s="33">
        <v>382</v>
      </c>
      <c r="R2098" s="33">
        <v>200</v>
      </c>
      <c r="S2098" s="33">
        <v>4.2</v>
      </c>
      <c r="T2098" s="35" t="s">
        <v>5939</v>
      </c>
      <c r="U2098">
        <v>2014</v>
      </c>
      <c r="V2098">
        <v>3</v>
      </c>
      <c r="W2098">
        <v>23</v>
      </c>
      <c r="X2098" t="str">
        <f>VLOOKUP(C2098,'country description'!$A$2:$B$16,2,0)</f>
        <v>India</v>
      </c>
      <c r="Y2098" t="str">
        <f t="shared" si="64"/>
        <v>Rs.200</v>
      </c>
      <c r="Z2098" s="36">
        <f t="shared" si="65"/>
        <v>200</v>
      </c>
    </row>
    <row r="2099" ht="14.25" customHeight="1" spans="1:26">
      <c r="A2099" s="33">
        <v>300180</v>
      </c>
      <c r="B2099" s="34" t="s">
        <v>6436</v>
      </c>
      <c r="C2099" s="33">
        <v>1</v>
      </c>
      <c r="D2099" s="34" t="s">
        <v>149</v>
      </c>
      <c r="E2099" s="33" t="s">
        <v>6437</v>
      </c>
      <c r="F2099" s="33" t="s">
        <v>151</v>
      </c>
      <c r="G2099" s="33" t="s">
        <v>152</v>
      </c>
      <c r="H2099" s="33">
        <v>77.32541844</v>
      </c>
      <c r="I2099" s="33">
        <v>28.57096149</v>
      </c>
      <c r="J2099" s="33" t="s">
        <v>1373</v>
      </c>
      <c r="K2099" s="33" t="s">
        <v>32</v>
      </c>
      <c r="L2099" s="33" t="s">
        <v>33</v>
      </c>
      <c r="M2099" s="33" t="s">
        <v>34</v>
      </c>
      <c r="N2099" s="33" t="s">
        <v>34</v>
      </c>
      <c r="O2099" s="33" t="s">
        <v>34</v>
      </c>
      <c r="P2099" s="33">
        <v>3</v>
      </c>
      <c r="Q2099" s="33">
        <v>425</v>
      </c>
      <c r="R2099" s="33">
        <v>1550</v>
      </c>
      <c r="S2099" s="33">
        <v>3.6</v>
      </c>
      <c r="T2099" s="35" t="s">
        <v>541</v>
      </c>
      <c r="U2099">
        <v>2017</v>
      </c>
      <c r="V2099">
        <v>8</v>
      </c>
      <c r="W2099">
        <v>4</v>
      </c>
      <c r="X2099" t="str">
        <f>VLOOKUP(C2099,'country description'!$A$2:$B$16,2,0)</f>
        <v>India</v>
      </c>
      <c r="Y2099" t="str">
        <f t="shared" si="64"/>
        <v>Rs.1550</v>
      </c>
      <c r="Z2099" s="36">
        <f t="shared" si="65"/>
        <v>1550</v>
      </c>
    </row>
    <row r="2100" ht="14.25" customHeight="1" spans="1:26">
      <c r="A2100" s="33">
        <v>300183</v>
      </c>
      <c r="B2100" s="34" t="s">
        <v>310</v>
      </c>
      <c r="C2100" s="33">
        <v>1</v>
      </c>
      <c r="D2100" s="34" t="s">
        <v>27</v>
      </c>
      <c r="E2100" s="33" t="s">
        <v>6438</v>
      </c>
      <c r="F2100" s="33" t="s">
        <v>361</v>
      </c>
      <c r="G2100" s="33" t="s">
        <v>362</v>
      </c>
      <c r="H2100" s="33">
        <v>77.1679982</v>
      </c>
      <c r="I2100" s="33">
        <v>28.5881378</v>
      </c>
      <c r="J2100" s="33" t="s">
        <v>3613</v>
      </c>
      <c r="K2100" s="33" t="s">
        <v>32</v>
      </c>
      <c r="L2100" s="33" t="s">
        <v>34</v>
      </c>
      <c r="M2100" s="33" t="s">
        <v>33</v>
      </c>
      <c r="N2100" s="33" t="s">
        <v>34</v>
      </c>
      <c r="O2100" s="33" t="s">
        <v>34</v>
      </c>
      <c r="P2100" s="33">
        <v>2</v>
      </c>
      <c r="Q2100" s="33">
        <v>114</v>
      </c>
      <c r="R2100" s="33">
        <v>800</v>
      </c>
      <c r="S2100" s="33">
        <v>2.3</v>
      </c>
      <c r="T2100" s="35" t="s">
        <v>6439</v>
      </c>
      <c r="U2100">
        <v>2017</v>
      </c>
      <c r="V2100">
        <v>12</v>
      </c>
      <c r="W2100">
        <v>24</v>
      </c>
      <c r="X2100" t="str">
        <f>VLOOKUP(C2100,'country description'!$A$2:$B$16,2,0)</f>
        <v>India</v>
      </c>
      <c r="Y2100" t="str">
        <f t="shared" si="64"/>
        <v>Rs.800</v>
      </c>
      <c r="Z2100" s="36">
        <f t="shared" si="65"/>
        <v>800</v>
      </c>
    </row>
    <row r="2101" ht="14.25" customHeight="1" spans="1:26">
      <c r="A2101" s="33">
        <v>300185</v>
      </c>
      <c r="B2101" s="34" t="s">
        <v>6440</v>
      </c>
      <c r="C2101" s="33">
        <v>1</v>
      </c>
      <c r="D2101" s="34" t="s">
        <v>27</v>
      </c>
      <c r="E2101" s="33" t="s">
        <v>6441</v>
      </c>
      <c r="F2101" s="33" t="s">
        <v>361</v>
      </c>
      <c r="G2101" s="33" t="s">
        <v>362</v>
      </c>
      <c r="H2101" s="33">
        <v>77.1691415</v>
      </c>
      <c r="I2101" s="33">
        <v>28.587529</v>
      </c>
      <c r="J2101" s="33" t="s">
        <v>158</v>
      </c>
      <c r="K2101" s="33" t="s">
        <v>32</v>
      </c>
      <c r="L2101" s="33" t="s">
        <v>34</v>
      </c>
      <c r="M2101" s="33" t="s">
        <v>33</v>
      </c>
      <c r="N2101" s="33" t="s">
        <v>34</v>
      </c>
      <c r="O2101" s="33" t="s">
        <v>34</v>
      </c>
      <c r="P2101" s="33">
        <v>1</v>
      </c>
      <c r="Q2101" s="33">
        <v>115</v>
      </c>
      <c r="R2101" s="33">
        <v>300</v>
      </c>
      <c r="S2101" s="33">
        <v>3.5</v>
      </c>
      <c r="T2101" s="35" t="s">
        <v>6442</v>
      </c>
      <c r="U2101">
        <v>2015</v>
      </c>
      <c r="V2101">
        <v>10</v>
      </c>
      <c r="W2101">
        <v>21</v>
      </c>
      <c r="X2101" t="str">
        <f>VLOOKUP(C2101,'country description'!$A$2:$B$16,2,0)</f>
        <v>India</v>
      </c>
      <c r="Y2101" t="str">
        <f t="shared" si="64"/>
        <v>Rs.300</v>
      </c>
      <c r="Z2101" s="36">
        <f t="shared" si="65"/>
        <v>300</v>
      </c>
    </row>
    <row r="2102" ht="14.25" customHeight="1" spans="1:26">
      <c r="A2102" s="33">
        <v>300221</v>
      </c>
      <c r="B2102" s="34" t="s">
        <v>6443</v>
      </c>
      <c r="C2102" s="33">
        <v>1</v>
      </c>
      <c r="D2102" s="34" t="s">
        <v>27</v>
      </c>
      <c r="E2102" s="33" t="s">
        <v>6444</v>
      </c>
      <c r="F2102" s="33" t="s">
        <v>297</v>
      </c>
      <c r="G2102" s="33" t="s">
        <v>298</v>
      </c>
      <c r="H2102" s="33">
        <v>77.1982405</v>
      </c>
      <c r="I2102" s="33">
        <v>28.51755481</v>
      </c>
      <c r="J2102" s="33" t="s">
        <v>358</v>
      </c>
      <c r="K2102" s="33" t="s">
        <v>32</v>
      </c>
      <c r="L2102" s="33" t="s">
        <v>34</v>
      </c>
      <c r="M2102" s="33" t="s">
        <v>34</v>
      </c>
      <c r="N2102" s="33" t="s">
        <v>34</v>
      </c>
      <c r="O2102" s="33" t="s">
        <v>34</v>
      </c>
      <c r="P2102" s="33">
        <v>1</v>
      </c>
      <c r="Q2102" s="33">
        <v>20</v>
      </c>
      <c r="R2102" s="33">
        <v>200</v>
      </c>
      <c r="S2102" s="33">
        <v>3.3</v>
      </c>
      <c r="T2102" s="35" t="s">
        <v>2956</v>
      </c>
      <c r="U2102">
        <v>2016</v>
      </c>
      <c r="V2102">
        <v>12</v>
      </c>
      <c r="W2102">
        <v>7</v>
      </c>
      <c r="X2102" t="str">
        <f>VLOOKUP(C2102,'country description'!$A$2:$B$16,2,0)</f>
        <v>India</v>
      </c>
      <c r="Y2102" t="str">
        <f t="shared" si="64"/>
        <v>Rs.200</v>
      </c>
      <c r="Z2102" s="36">
        <f t="shared" si="65"/>
        <v>200</v>
      </c>
    </row>
    <row r="2103" ht="14.25" customHeight="1" spans="1:26">
      <c r="A2103" s="33">
        <v>300231</v>
      </c>
      <c r="B2103" s="34" t="s">
        <v>6445</v>
      </c>
      <c r="C2103" s="33">
        <v>1</v>
      </c>
      <c r="D2103" s="34" t="s">
        <v>27</v>
      </c>
      <c r="E2103" s="33" t="s">
        <v>6446</v>
      </c>
      <c r="F2103" s="33" t="s">
        <v>1689</v>
      </c>
      <c r="G2103" s="33" t="s">
        <v>1690</v>
      </c>
      <c r="H2103" s="33">
        <v>77.2051326</v>
      </c>
      <c r="I2103" s="33">
        <v>28.5144262</v>
      </c>
      <c r="J2103" s="33" t="s">
        <v>1285</v>
      </c>
      <c r="K2103" s="33" t="s">
        <v>32</v>
      </c>
      <c r="L2103" s="33" t="s">
        <v>34</v>
      </c>
      <c r="M2103" s="33" t="s">
        <v>34</v>
      </c>
      <c r="N2103" s="33" t="s">
        <v>34</v>
      </c>
      <c r="O2103" s="33" t="s">
        <v>34</v>
      </c>
      <c r="P2103" s="33">
        <v>1</v>
      </c>
      <c r="Q2103" s="33">
        <v>14</v>
      </c>
      <c r="R2103" s="33">
        <v>100</v>
      </c>
      <c r="S2103" s="33">
        <v>2.8</v>
      </c>
      <c r="T2103" s="35" t="s">
        <v>1185</v>
      </c>
      <c r="U2103">
        <v>2013</v>
      </c>
      <c r="V2103">
        <v>8</v>
      </c>
      <c r="W2103">
        <v>18</v>
      </c>
      <c r="X2103" t="str">
        <f>VLOOKUP(C2103,'country description'!$A$2:$B$16,2,0)</f>
        <v>India</v>
      </c>
      <c r="Y2103" t="str">
        <f t="shared" si="64"/>
        <v>Rs.100</v>
      </c>
      <c r="Z2103" s="36">
        <f t="shared" si="65"/>
        <v>100</v>
      </c>
    </row>
    <row r="2104" ht="14.25" customHeight="1" spans="1:26">
      <c r="A2104" s="33">
        <v>300235</v>
      </c>
      <c r="B2104" s="34" t="s">
        <v>6447</v>
      </c>
      <c r="C2104" s="33">
        <v>1</v>
      </c>
      <c r="D2104" s="34" t="s">
        <v>27</v>
      </c>
      <c r="E2104" s="33" t="s">
        <v>6448</v>
      </c>
      <c r="F2104" s="33" t="s">
        <v>1689</v>
      </c>
      <c r="G2104" s="33" t="s">
        <v>1690</v>
      </c>
      <c r="H2104" s="33">
        <v>77.2000801</v>
      </c>
      <c r="I2104" s="33">
        <v>28.507634</v>
      </c>
      <c r="J2104" s="33" t="s">
        <v>1312</v>
      </c>
      <c r="K2104" s="33" t="s">
        <v>32</v>
      </c>
      <c r="L2104" s="33" t="s">
        <v>34</v>
      </c>
      <c r="M2104" s="33" t="s">
        <v>34</v>
      </c>
      <c r="N2104" s="33" t="s">
        <v>34</v>
      </c>
      <c r="O2104" s="33" t="s">
        <v>34</v>
      </c>
      <c r="P2104" s="33">
        <v>1</v>
      </c>
      <c r="Q2104" s="33">
        <v>17</v>
      </c>
      <c r="R2104" s="33">
        <v>100</v>
      </c>
      <c r="S2104" s="33">
        <v>2.7</v>
      </c>
      <c r="T2104" s="35" t="s">
        <v>1515</v>
      </c>
      <c r="U2104">
        <v>2018</v>
      </c>
      <c r="V2104">
        <v>1</v>
      </c>
      <c r="W2104">
        <v>1</v>
      </c>
      <c r="X2104" t="str">
        <f>VLOOKUP(C2104,'country description'!$A$2:$B$16,2,0)</f>
        <v>India</v>
      </c>
      <c r="Y2104" t="str">
        <f t="shared" si="64"/>
        <v>Rs.100</v>
      </c>
      <c r="Z2104" s="36">
        <f t="shared" si="65"/>
        <v>100</v>
      </c>
    </row>
    <row r="2105" ht="14.25" customHeight="1" spans="1:26">
      <c r="A2105" s="33">
        <v>300236</v>
      </c>
      <c r="B2105" s="34" t="s">
        <v>6449</v>
      </c>
      <c r="C2105" s="33">
        <v>1</v>
      </c>
      <c r="D2105" s="34" t="s">
        <v>27</v>
      </c>
      <c r="E2105" s="33" t="s">
        <v>6450</v>
      </c>
      <c r="F2105" s="33" t="s">
        <v>1689</v>
      </c>
      <c r="G2105" s="33" t="s">
        <v>1690</v>
      </c>
      <c r="H2105" s="33">
        <v>77.2030121</v>
      </c>
      <c r="I2105" s="33">
        <v>28.5203762</v>
      </c>
      <c r="J2105" s="33" t="s">
        <v>6451</v>
      </c>
      <c r="K2105" s="33" t="s">
        <v>32</v>
      </c>
      <c r="L2105" s="33" t="s">
        <v>34</v>
      </c>
      <c r="M2105" s="33" t="s">
        <v>34</v>
      </c>
      <c r="N2105" s="33" t="s">
        <v>34</v>
      </c>
      <c r="O2105" s="33" t="s">
        <v>34</v>
      </c>
      <c r="P2105" s="33">
        <v>1</v>
      </c>
      <c r="Q2105" s="33">
        <v>16</v>
      </c>
      <c r="R2105" s="33">
        <v>350</v>
      </c>
      <c r="S2105" s="33">
        <v>2.7</v>
      </c>
      <c r="T2105" s="35" t="s">
        <v>1890</v>
      </c>
      <c r="U2105">
        <v>2010</v>
      </c>
      <c r="V2105">
        <v>2</v>
      </c>
      <c r="W2105">
        <v>1</v>
      </c>
      <c r="X2105" t="str">
        <f>VLOOKUP(C2105,'country description'!$A$2:$B$16,2,0)</f>
        <v>India</v>
      </c>
      <c r="Y2105" t="str">
        <f t="shared" si="64"/>
        <v>Rs.350</v>
      </c>
      <c r="Z2105" s="36">
        <f t="shared" si="65"/>
        <v>350</v>
      </c>
    </row>
    <row r="2106" ht="14.25" customHeight="1" spans="1:26">
      <c r="A2106" s="33">
        <v>300257</v>
      </c>
      <c r="B2106" s="34" t="s">
        <v>6452</v>
      </c>
      <c r="C2106" s="33">
        <v>1</v>
      </c>
      <c r="D2106" s="34" t="s">
        <v>27</v>
      </c>
      <c r="E2106" s="33" t="s">
        <v>6453</v>
      </c>
      <c r="F2106" s="33" t="s">
        <v>1164</v>
      </c>
      <c r="G2106" s="33" t="s">
        <v>1165</v>
      </c>
      <c r="H2106" s="33">
        <v>77.19076987</v>
      </c>
      <c r="I2106" s="33">
        <v>28.64568939</v>
      </c>
      <c r="J2106" s="33" t="s">
        <v>44</v>
      </c>
      <c r="K2106" s="33" t="s">
        <v>32</v>
      </c>
      <c r="L2106" s="33" t="s">
        <v>34</v>
      </c>
      <c r="M2106" s="33" t="s">
        <v>34</v>
      </c>
      <c r="N2106" s="33" t="s">
        <v>34</v>
      </c>
      <c r="O2106" s="33" t="s">
        <v>34</v>
      </c>
      <c r="P2106" s="33">
        <v>2</v>
      </c>
      <c r="Q2106" s="33">
        <v>90</v>
      </c>
      <c r="R2106" s="33">
        <v>600</v>
      </c>
      <c r="S2106" s="33">
        <v>2.9</v>
      </c>
      <c r="T2106" s="35" t="s">
        <v>6454</v>
      </c>
      <c r="U2106">
        <v>2015</v>
      </c>
      <c r="V2106">
        <v>6</v>
      </c>
      <c r="W2106">
        <v>13</v>
      </c>
      <c r="X2106" t="str">
        <f>VLOOKUP(C2106,'country description'!$A$2:$B$16,2,0)</f>
        <v>India</v>
      </c>
      <c r="Y2106" t="str">
        <f t="shared" si="64"/>
        <v>Rs.600</v>
      </c>
      <c r="Z2106" s="36">
        <f t="shared" si="65"/>
        <v>600</v>
      </c>
    </row>
    <row r="2107" ht="14.25" customHeight="1" spans="1:26">
      <c r="A2107" s="33">
        <v>300258</v>
      </c>
      <c r="B2107" s="34" t="s">
        <v>641</v>
      </c>
      <c r="C2107" s="33">
        <v>1</v>
      </c>
      <c r="D2107" s="34" t="s">
        <v>27</v>
      </c>
      <c r="E2107" s="33" t="s">
        <v>6455</v>
      </c>
      <c r="F2107" s="33" t="s">
        <v>659</v>
      </c>
      <c r="G2107" s="33" t="s">
        <v>660</v>
      </c>
      <c r="H2107" s="33">
        <v>77.19591</v>
      </c>
      <c r="I2107" s="33">
        <v>28.559014</v>
      </c>
      <c r="J2107" s="33" t="s">
        <v>534</v>
      </c>
      <c r="K2107" s="33" t="s">
        <v>32</v>
      </c>
      <c r="L2107" s="33" t="s">
        <v>34</v>
      </c>
      <c r="M2107" s="33" t="s">
        <v>34</v>
      </c>
      <c r="N2107" s="33" t="s">
        <v>34</v>
      </c>
      <c r="O2107" s="33" t="s">
        <v>34</v>
      </c>
      <c r="P2107" s="33">
        <v>2</v>
      </c>
      <c r="Q2107" s="33">
        <v>32</v>
      </c>
      <c r="R2107" s="33">
        <v>750</v>
      </c>
      <c r="S2107" s="33">
        <v>2.5</v>
      </c>
      <c r="T2107" s="35" t="s">
        <v>2090</v>
      </c>
      <c r="U2107">
        <v>2016</v>
      </c>
      <c r="V2107">
        <v>3</v>
      </c>
      <c r="W2107">
        <v>24</v>
      </c>
      <c r="X2107" t="str">
        <f>VLOOKUP(C2107,'country description'!$A$2:$B$16,2,0)</f>
        <v>India</v>
      </c>
      <c r="Y2107" t="str">
        <f t="shared" si="64"/>
        <v>Rs.750</v>
      </c>
      <c r="Z2107" s="36">
        <f t="shared" si="65"/>
        <v>750</v>
      </c>
    </row>
    <row r="2108" ht="14.25" customHeight="1" spans="1:26">
      <c r="A2108" s="33">
        <v>300259</v>
      </c>
      <c r="B2108" s="34" t="s">
        <v>6456</v>
      </c>
      <c r="C2108" s="33">
        <v>1</v>
      </c>
      <c r="D2108" s="34" t="s">
        <v>27</v>
      </c>
      <c r="E2108" s="33" t="s">
        <v>6457</v>
      </c>
      <c r="F2108" s="33" t="s">
        <v>2088</v>
      </c>
      <c r="G2108" s="33" t="s">
        <v>2089</v>
      </c>
      <c r="H2108" s="33">
        <v>77.1716444</v>
      </c>
      <c r="I2108" s="33">
        <v>28.5568582</v>
      </c>
      <c r="J2108" s="33" t="s">
        <v>358</v>
      </c>
      <c r="K2108" s="33" t="s">
        <v>32</v>
      </c>
      <c r="L2108" s="33" t="s">
        <v>34</v>
      </c>
      <c r="M2108" s="33" t="s">
        <v>34</v>
      </c>
      <c r="N2108" s="33" t="s">
        <v>34</v>
      </c>
      <c r="O2108" s="33" t="s">
        <v>34</v>
      </c>
      <c r="P2108" s="33">
        <v>1</v>
      </c>
      <c r="Q2108" s="33">
        <v>7</v>
      </c>
      <c r="R2108" s="33">
        <v>200</v>
      </c>
      <c r="S2108" s="33">
        <v>2.8</v>
      </c>
      <c r="T2108" s="35" t="s">
        <v>6458</v>
      </c>
      <c r="U2108">
        <v>2015</v>
      </c>
      <c r="V2108">
        <v>9</v>
      </c>
      <c r="W2108">
        <v>13</v>
      </c>
      <c r="X2108" t="str">
        <f>VLOOKUP(C2108,'country description'!$A$2:$B$16,2,0)</f>
        <v>India</v>
      </c>
      <c r="Y2108" t="str">
        <f t="shared" si="64"/>
        <v>Rs.200</v>
      </c>
      <c r="Z2108" s="36">
        <f t="shared" si="65"/>
        <v>200</v>
      </c>
    </row>
    <row r="2109" ht="14.25" customHeight="1" spans="1:26">
      <c r="A2109" s="33">
        <v>300262</v>
      </c>
      <c r="B2109" s="34" t="s">
        <v>6459</v>
      </c>
      <c r="C2109" s="33">
        <v>1</v>
      </c>
      <c r="D2109" s="34" t="s">
        <v>27</v>
      </c>
      <c r="E2109" s="33" t="s">
        <v>6460</v>
      </c>
      <c r="F2109" s="33" t="s">
        <v>556</v>
      </c>
      <c r="G2109" s="33" t="s">
        <v>557</v>
      </c>
      <c r="H2109" s="33">
        <v>77.16419167</v>
      </c>
      <c r="I2109" s="33">
        <v>28.55761667</v>
      </c>
      <c r="J2109" s="33" t="s">
        <v>358</v>
      </c>
      <c r="K2109" s="33" t="s">
        <v>32</v>
      </c>
      <c r="L2109" s="33" t="s">
        <v>34</v>
      </c>
      <c r="M2109" s="33" t="s">
        <v>34</v>
      </c>
      <c r="N2109" s="33" t="s">
        <v>34</v>
      </c>
      <c r="O2109" s="33" t="s">
        <v>34</v>
      </c>
      <c r="P2109" s="33">
        <v>1</v>
      </c>
      <c r="Q2109" s="33">
        <v>40</v>
      </c>
      <c r="R2109" s="33">
        <v>200</v>
      </c>
      <c r="S2109" s="33">
        <v>3.3</v>
      </c>
      <c r="T2109" s="35" t="s">
        <v>5679</v>
      </c>
      <c r="U2109">
        <v>2011</v>
      </c>
      <c r="V2109">
        <v>4</v>
      </c>
      <c r="W2109">
        <v>13</v>
      </c>
      <c r="X2109" t="str">
        <f>VLOOKUP(C2109,'country description'!$A$2:$B$16,2,0)</f>
        <v>India</v>
      </c>
      <c r="Y2109" t="str">
        <f t="shared" si="64"/>
        <v>Rs.200</v>
      </c>
      <c r="Z2109" s="36">
        <f t="shared" si="65"/>
        <v>200</v>
      </c>
    </row>
    <row r="2110" ht="14.25" customHeight="1" spans="1:26">
      <c r="A2110" s="33">
        <v>300264</v>
      </c>
      <c r="B2110" s="34" t="s">
        <v>6461</v>
      </c>
      <c r="C2110" s="33">
        <v>1</v>
      </c>
      <c r="D2110" s="34" t="s">
        <v>27</v>
      </c>
      <c r="E2110" s="33" t="s">
        <v>6462</v>
      </c>
      <c r="F2110" s="33" t="s">
        <v>2088</v>
      </c>
      <c r="G2110" s="33" t="s">
        <v>2089</v>
      </c>
      <c r="H2110" s="33">
        <v>77.1715403</v>
      </c>
      <c r="I2110" s="33">
        <v>28.5581521</v>
      </c>
      <c r="J2110" s="33" t="s">
        <v>6463</v>
      </c>
      <c r="K2110" s="33" t="s">
        <v>32</v>
      </c>
      <c r="L2110" s="33" t="s">
        <v>34</v>
      </c>
      <c r="M2110" s="33" t="s">
        <v>34</v>
      </c>
      <c r="N2110" s="33" t="s">
        <v>34</v>
      </c>
      <c r="O2110" s="33" t="s">
        <v>34</v>
      </c>
      <c r="P2110" s="33">
        <v>1</v>
      </c>
      <c r="Q2110" s="33">
        <v>22</v>
      </c>
      <c r="R2110" s="33">
        <v>250</v>
      </c>
      <c r="S2110" s="33">
        <v>2.8</v>
      </c>
      <c r="T2110" s="35" t="s">
        <v>3456</v>
      </c>
      <c r="U2110">
        <v>2012</v>
      </c>
      <c r="V2110">
        <v>9</v>
      </c>
      <c r="W2110">
        <v>13</v>
      </c>
      <c r="X2110" t="str">
        <f>VLOOKUP(C2110,'country description'!$A$2:$B$16,2,0)</f>
        <v>India</v>
      </c>
      <c r="Y2110" t="str">
        <f t="shared" si="64"/>
        <v>Rs.250</v>
      </c>
      <c r="Z2110" s="36">
        <f t="shared" si="65"/>
        <v>250</v>
      </c>
    </row>
    <row r="2111" ht="14.25" customHeight="1" spans="1:26">
      <c r="A2111" s="33">
        <v>300267</v>
      </c>
      <c r="B2111" s="34" t="s">
        <v>6464</v>
      </c>
      <c r="C2111" s="33">
        <v>1</v>
      </c>
      <c r="D2111" s="34" t="s">
        <v>27</v>
      </c>
      <c r="E2111" s="33" t="s">
        <v>6465</v>
      </c>
      <c r="F2111" s="33" t="s">
        <v>361</v>
      </c>
      <c r="G2111" s="33" t="s">
        <v>362</v>
      </c>
      <c r="H2111" s="33">
        <v>77.1688269</v>
      </c>
      <c r="I2111" s="33">
        <v>28.5880814</v>
      </c>
      <c r="J2111" s="33" t="s">
        <v>1634</v>
      </c>
      <c r="K2111" s="33" t="s">
        <v>32</v>
      </c>
      <c r="L2111" s="33" t="s">
        <v>34</v>
      </c>
      <c r="M2111" s="33" t="s">
        <v>34</v>
      </c>
      <c r="N2111" s="33" t="s">
        <v>34</v>
      </c>
      <c r="O2111" s="33" t="s">
        <v>34</v>
      </c>
      <c r="P2111" s="33">
        <v>1</v>
      </c>
      <c r="Q2111" s="33">
        <v>76</v>
      </c>
      <c r="R2111" s="33">
        <v>300</v>
      </c>
      <c r="S2111" s="33">
        <v>3.4</v>
      </c>
      <c r="T2111" s="35" t="s">
        <v>6466</v>
      </c>
      <c r="U2111">
        <v>2010</v>
      </c>
      <c r="V2111">
        <v>9</v>
      </c>
      <c r="W2111">
        <v>5</v>
      </c>
      <c r="X2111" t="str">
        <f>VLOOKUP(C2111,'country description'!$A$2:$B$16,2,0)</f>
        <v>India</v>
      </c>
      <c r="Y2111" t="str">
        <f t="shared" si="64"/>
        <v>Rs.300</v>
      </c>
      <c r="Z2111" s="36">
        <f t="shared" si="65"/>
        <v>300</v>
      </c>
    </row>
    <row r="2112" ht="14.25" customHeight="1" spans="1:26">
      <c r="A2112" s="33">
        <v>300268</v>
      </c>
      <c r="B2112" s="34" t="s">
        <v>6467</v>
      </c>
      <c r="C2112" s="33">
        <v>1</v>
      </c>
      <c r="D2112" s="34" t="s">
        <v>27</v>
      </c>
      <c r="E2112" s="33" t="s">
        <v>6468</v>
      </c>
      <c r="F2112" s="33" t="s">
        <v>2088</v>
      </c>
      <c r="G2112" s="33" t="s">
        <v>2089</v>
      </c>
      <c r="H2112" s="33">
        <v>77.1718939</v>
      </c>
      <c r="I2112" s="33">
        <v>28.5563192</v>
      </c>
      <c r="J2112" s="33" t="s">
        <v>329</v>
      </c>
      <c r="K2112" s="33" t="s">
        <v>32</v>
      </c>
      <c r="L2112" s="33" t="s">
        <v>34</v>
      </c>
      <c r="M2112" s="33" t="s">
        <v>34</v>
      </c>
      <c r="N2112" s="33" t="s">
        <v>34</v>
      </c>
      <c r="O2112" s="33" t="s">
        <v>34</v>
      </c>
      <c r="P2112" s="33">
        <v>2</v>
      </c>
      <c r="Q2112" s="33">
        <v>66</v>
      </c>
      <c r="R2112" s="33">
        <v>650</v>
      </c>
      <c r="S2112" s="33">
        <v>2.7</v>
      </c>
      <c r="T2112" s="35" t="s">
        <v>6469</v>
      </c>
      <c r="U2112">
        <v>2012</v>
      </c>
      <c r="V2112">
        <v>11</v>
      </c>
      <c r="W2112">
        <v>4</v>
      </c>
      <c r="X2112" t="str">
        <f>VLOOKUP(C2112,'country description'!$A$2:$B$16,2,0)</f>
        <v>India</v>
      </c>
      <c r="Y2112" t="str">
        <f t="shared" si="64"/>
        <v>Rs.650</v>
      </c>
      <c r="Z2112" s="36">
        <f t="shared" si="65"/>
        <v>650</v>
      </c>
    </row>
    <row r="2113" ht="14.25" customHeight="1" spans="1:26">
      <c r="A2113" s="33">
        <v>300269</v>
      </c>
      <c r="B2113" s="34" t="s">
        <v>6470</v>
      </c>
      <c r="C2113" s="33">
        <v>1</v>
      </c>
      <c r="D2113" s="34" t="s">
        <v>27</v>
      </c>
      <c r="E2113" s="33" t="s">
        <v>6471</v>
      </c>
      <c r="F2113" s="33" t="s">
        <v>361</v>
      </c>
      <c r="G2113" s="33" t="s">
        <v>362</v>
      </c>
      <c r="H2113" s="33">
        <v>77.1688007</v>
      </c>
      <c r="I2113" s="33">
        <v>28.5885707</v>
      </c>
      <c r="J2113" s="33" t="s">
        <v>358</v>
      </c>
      <c r="K2113" s="33" t="s">
        <v>32</v>
      </c>
      <c r="L2113" s="33" t="s">
        <v>34</v>
      </c>
      <c r="M2113" s="33" t="s">
        <v>34</v>
      </c>
      <c r="N2113" s="33" t="s">
        <v>34</v>
      </c>
      <c r="O2113" s="33" t="s">
        <v>34</v>
      </c>
      <c r="P2113" s="33">
        <v>1</v>
      </c>
      <c r="Q2113" s="33">
        <v>184</v>
      </c>
      <c r="R2113" s="33">
        <v>100</v>
      </c>
      <c r="S2113" s="33">
        <v>3.9</v>
      </c>
      <c r="T2113" s="35" t="s">
        <v>6472</v>
      </c>
      <c r="U2113">
        <v>2018</v>
      </c>
      <c r="V2113">
        <v>2</v>
      </c>
      <c r="W2113">
        <v>2</v>
      </c>
      <c r="X2113" t="str">
        <f>VLOOKUP(C2113,'country description'!$A$2:$B$16,2,0)</f>
        <v>India</v>
      </c>
      <c r="Y2113" t="str">
        <f t="shared" si="64"/>
        <v>Rs.100</v>
      </c>
      <c r="Z2113" s="36">
        <f t="shared" si="65"/>
        <v>100</v>
      </c>
    </row>
    <row r="2114" ht="14.25" customHeight="1" spans="1:26">
      <c r="A2114" s="33">
        <v>300271</v>
      </c>
      <c r="B2114" s="34" t="s">
        <v>6473</v>
      </c>
      <c r="C2114" s="33">
        <v>1</v>
      </c>
      <c r="D2114" s="34" t="s">
        <v>27</v>
      </c>
      <c r="E2114" s="33" t="s">
        <v>6474</v>
      </c>
      <c r="F2114" s="33" t="s">
        <v>351</v>
      </c>
      <c r="G2114" s="33" t="s">
        <v>352</v>
      </c>
      <c r="H2114" s="33">
        <v>77.1759708</v>
      </c>
      <c r="I2114" s="33">
        <v>28.5750988</v>
      </c>
      <c r="J2114" s="33" t="s">
        <v>1285</v>
      </c>
      <c r="K2114" s="33" t="s">
        <v>32</v>
      </c>
      <c r="L2114" s="33" t="s">
        <v>34</v>
      </c>
      <c r="M2114" s="33" t="s">
        <v>34</v>
      </c>
      <c r="N2114" s="33" t="s">
        <v>34</v>
      </c>
      <c r="O2114" s="33" t="s">
        <v>34</v>
      </c>
      <c r="P2114" s="33">
        <v>1</v>
      </c>
      <c r="Q2114" s="33">
        <v>17</v>
      </c>
      <c r="R2114" s="33">
        <v>100</v>
      </c>
      <c r="S2114" s="33">
        <v>2.5</v>
      </c>
      <c r="T2114" s="35" t="s">
        <v>621</v>
      </c>
      <c r="U2114">
        <v>2013</v>
      </c>
      <c r="V2114">
        <v>10</v>
      </c>
      <c r="W2114">
        <v>17</v>
      </c>
      <c r="X2114" t="str">
        <f>VLOOKUP(C2114,'country description'!$A$2:$B$16,2,0)</f>
        <v>India</v>
      </c>
      <c r="Y2114" t="str">
        <f t="shared" ref="Y2114:Y2177" si="66">TRIM(MID(K2114,FIND("(",K2114)+1,FIND(")",K2114)-FIND("(",K2114)-1))&amp;R2114</f>
        <v>Rs.100</v>
      </c>
      <c r="Z2114" s="36">
        <f t="shared" si="65"/>
        <v>100</v>
      </c>
    </row>
    <row r="2115" ht="14.25" customHeight="1" spans="1:26">
      <c r="A2115" s="33">
        <v>300273</v>
      </c>
      <c r="B2115" s="34" t="s">
        <v>6475</v>
      </c>
      <c r="C2115" s="33">
        <v>1</v>
      </c>
      <c r="D2115" s="34" t="s">
        <v>27</v>
      </c>
      <c r="E2115" s="33" t="s">
        <v>6476</v>
      </c>
      <c r="F2115" s="33" t="s">
        <v>2088</v>
      </c>
      <c r="G2115" s="33" t="s">
        <v>2089</v>
      </c>
      <c r="H2115" s="33">
        <v>77.1719392</v>
      </c>
      <c r="I2115" s="33">
        <v>28.5563417</v>
      </c>
      <c r="J2115" s="33" t="s">
        <v>64</v>
      </c>
      <c r="K2115" s="33" t="s">
        <v>32</v>
      </c>
      <c r="L2115" s="33" t="s">
        <v>34</v>
      </c>
      <c r="M2115" s="33" t="s">
        <v>34</v>
      </c>
      <c r="N2115" s="33" t="s">
        <v>34</v>
      </c>
      <c r="O2115" s="33" t="s">
        <v>34</v>
      </c>
      <c r="P2115" s="33">
        <v>1</v>
      </c>
      <c r="Q2115" s="33">
        <v>16</v>
      </c>
      <c r="R2115" s="33">
        <v>250</v>
      </c>
      <c r="S2115" s="33">
        <v>2.7</v>
      </c>
      <c r="T2115" s="35" t="s">
        <v>6477</v>
      </c>
      <c r="U2115">
        <v>2018</v>
      </c>
      <c r="V2115">
        <v>11</v>
      </c>
      <c r="W2115">
        <v>4</v>
      </c>
      <c r="X2115" t="str">
        <f>VLOOKUP(C2115,'country description'!$A$2:$B$16,2,0)</f>
        <v>India</v>
      </c>
      <c r="Y2115" t="str">
        <f t="shared" si="66"/>
        <v>Rs.250</v>
      </c>
      <c r="Z2115" s="36">
        <f t="shared" ref="Z2115:Z2178" si="67">R:R</f>
        <v>250</v>
      </c>
    </row>
    <row r="2116" ht="14.25" customHeight="1" spans="1:26">
      <c r="A2116" s="33">
        <v>300275</v>
      </c>
      <c r="B2116" s="34" t="s">
        <v>6478</v>
      </c>
      <c r="C2116" s="33">
        <v>1</v>
      </c>
      <c r="D2116" s="34" t="s">
        <v>27</v>
      </c>
      <c r="E2116" s="33" t="s">
        <v>6479</v>
      </c>
      <c r="F2116" s="33" t="s">
        <v>2088</v>
      </c>
      <c r="G2116" s="33" t="s">
        <v>2089</v>
      </c>
      <c r="H2116" s="33">
        <v>77.1732311</v>
      </c>
      <c r="I2116" s="33">
        <v>28.5581547</v>
      </c>
      <c r="J2116" s="33" t="s">
        <v>329</v>
      </c>
      <c r="K2116" s="33" t="s">
        <v>32</v>
      </c>
      <c r="L2116" s="33" t="s">
        <v>34</v>
      </c>
      <c r="M2116" s="33" t="s">
        <v>33</v>
      </c>
      <c r="N2116" s="33" t="s">
        <v>34</v>
      </c>
      <c r="O2116" s="33" t="s">
        <v>34</v>
      </c>
      <c r="P2116" s="33">
        <v>2</v>
      </c>
      <c r="Q2116" s="33">
        <v>32</v>
      </c>
      <c r="R2116" s="33">
        <v>500</v>
      </c>
      <c r="S2116" s="33">
        <v>2.3</v>
      </c>
      <c r="T2116" s="35" t="s">
        <v>6480</v>
      </c>
      <c r="U2116">
        <v>2018</v>
      </c>
      <c r="V2116">
        <v>10</v>
      </c>
      <c r="W2116">
        <v>28</v>
      </c>
      <c r="X2116" t="str">
        <f>VLOOKUP(C2116,'country description'!$A$2:$B$16,2,0)</f>
        <v>India</v>
      </c>
      <c r="Y2116" t="str">
        <f t="shared" si="66"/>
        <v>Rs.500</v>
      </c>
      <c r="Z2116" s="36">
        <f t="shared" si="67"/>
        <v>500</v>
      </c>
    </row>
    <row r="2117" ht="14.25" customHeight="1" spans="1:26">
      <c r="A2117" s="33">
        <v>300280</v>
      </c>
      <c r="B2117" s="34" t="s">
        <v>6481</v>
      </c>
      <c r="C2117" s="33">
        <v>1</v>
      </c>
      <c r="D2117" s="34" t="s">
        <v>27</v>
      </c>
      <c r="E2117" s="33" t="s">
        <v>6482</v>
      </c>
      <c r="F2117" s="33" t="s">
        <v>659</v>
      </c>
      <c r="G2117" s="33" t="s">
        <v>660</v>
      </c>
      <c r="H2117" s="33">
        <v>77.19417427</v>
      </c>
      <c r="I2117" s="33">
        <v>28.5618126</v>
      </c>
      <c r="J2117" s="33" t="s">
        <v>1301</v>
      </c>
      <c r="K2117" s="33" t="s">
        <v>32</v>
      </c>
      <c r="L2117" s="33" t="s">
        <v>34</v>
      </c>
      <c r="M2117" s="33" t="s">
        <v>34</v>
      </c>
      <c r="N2117" s="33" t="s">
        <v>34</v>
      </c>
      <c r="O2117" s="33" t="s">
        <v>34</v>
      </c>
      <c r="P2117" s="33">
        <v>1</v>
      </c>
      <c r="Q2117" s="33">
        <v>53</v>
      </c>
      <c r="R2117" s="33">
        <v>400</v>
      </c>
      <c r="S2117" s="33">
        <v>2.8</v>
      </c>
      <c r="T2117" s="35" t="s">
        <v>6483</v>
      </c>
      <c r="U2117">
        <v>2017</v>
      </c>
      <c r="V2117">
        <v>12</v>
      </c>
      <c r="W2117">
        <v>17</v>
      </c>
      <c r="X2117" t="str">
        <f>VLOOKUP(C2117,'country description'!$A$2:$B$16,2,0)</f>
        <v>India</v>
      </c>
      <c r="Y2117" t="str">
        <f t="shared" si="66"/>
        <v>Rs.400</v>
      </c>
      <c r="Z2117" s="36">
        <f t="shared" si="67"/>
        <v>400</v>
      </c>
    </row>
    <row r="2118" ht="14.25" customHeight="1" spans="1:26">
      <c r="A2118" s="33">
        <v>300281</v>
      </c>
      <c r="B2118" s="34" t="s">
        <v>6484</v>
      </c>
      <c r="C2118" s="33">
        <v>1</v>
      </c>
      <c r="D2118" s="34" t="s">
        <v>27</v>
      </c>
      <c r="E2118" s="33" t="s">
        <v>6485</v>
      </c>
      <c r="F2118" s="33" t="s">
        <v>659</v>
      </c>
      <c r="G2118" s="33" t="s">
        <v>660</v>
      </c>
      <c r="H2118" s="33">
        <v>77.19402138</v>
      </c>
      <c r="I2118" s="33">
        <v>28.56172425</v>
      </c>
      <c r="J2118" s="33" t="s">
        <v>64</v>
      </c>
      <c r="K2118" s="33" t="s">
        <v>32</v>
      </c>
      <c r="L2118" s="33" t="s">
        <v>34</v>
      </c>
      <c r="M2118" s="33" t="s">
        <v>34</v>
      </c>
      <c r="N2118" s="33" t="s">
        <v>34</v>
      </c>
      <c r="O2118" s="33" t="s">
        <v>34</v>
      </c>
      <c r="P2118" s="33">
        <v>1</v>
      </c>
      <c r="Q2118" s="33">
        <v>63</v>
      </c>
      <c r="R2118" s="33">
        <v>400</v>
      </c>
      <c r="S2118" s="33">
        <v>3.4</v>
      </c>
      <c r="T2118" s="35" t="s">
        <v>6486</v>
      </c>
      <c r="U2118">
        <v>2016</v>
      </c>
      <c r="V2118">
        <v>7</v>
      </c>
      <c r="W2118">
        <v>6</v>
      </c>
      <c r="X2118" t="str">
        <f>VLOOKUP(C2118,'country description'!$A$2:$B$16,2,0)</f>
        <v>India</v>
      </c>
      <c r="Y2118" t="str">
        <f t="shared" si="66"/>
        <v>Rs.400</v>
      </c>
      <c r="Z2118" s="36">
        <f t="shared" si="67"/>
        <v>400</v>
      </c>
    </row>
    <row r="2119" ht="14.25" customHeight="1" spans="1:26">
      <c r="A2119" s="33">
        <v>300283</v>
      </c>
      <c r="B2119" s="34" t="s">
        <v>6487</v>
      </c>
      <c r="C2119" s="33">
        <v>1</v>
      </c>
      <c r="D2119" s="34" t="s">
        <v>27</v>
      </c>
      <c r="E2119" s="33" t="s">
        <v>6488</v>
      </c>
      <c r="F2119" s="33" t="s">
        <v>659</v>
      </c>
      <c r="G2119" s="33" t="s">
        <v>660</v>
      </c>
      <c r="H2119" s="33">
        <v>77.19365057</v>
      </c>
      <c r="I2119" s="33">
        <v>28.56078547</v>
      </c>
      <c r="J2119" s="33" t="s">
        <v>4617</v>
      </c>
      <c r="K2119" s="33" t="s">
        <v>32</v>
      </c>
      <c r="L2119" s="33" t="s">
        <v>34</v>
      </c>
      <c r="M2119" s="33" t="s">
        <v>33</v>
      </c>
      <c r="N2119" s="33" t="s">
        <v>34</v>
      </c>
      <c r="O2119" s="33" t="s">
        <v>34</v>
      </c>
      <c r="P2119" s="33">
        <v>2</v>
      </c>
      <c r="Q2119" s="33">
        <v>123</v>
      </c>
      <c r="R2119" s="33">
        <v>600</v>
      </c>
      <c r="S2119" s="33">
        <v>3.5</v>
      </c>
      <c r="T2119" s="35" t="s">
        <v>1997</v>
      </c>
      <c r="U2119">
        <v>2014</v>
      </c>
      <c r="V2119">
        <v>1</v>
      </c>
      <c r="W2119">
        <v>8</v>
      </c>
      <c r="X2119" t="str">
        <f>VLOOKUP(C2119,'country description'!$A$2:$B$16,2,0)</f>
        <v>India</v>
      </c>
      <c r="Y2119" t="str">
        <f t="shared" si="66"/>
        <v>Rs.600</v>
      </c>
      <c r="Z2119" s="36">
        <f t="shared" si="67"/>
        <v>600</v>
      </c>
    </row>
    <row r="2120" ht="14.25" customHeight="1" spans="1:26">
      <c r="A2120" s="33">
        <v>300300</v>
      </c>
      <c r="B2120" s="34" t="s">
        <v>6489</v>
      </c>
      <c r="C2120" s="33">
        <v>1</v>
      </c>
      <c r="D2120" s="34" t="s">
        <v>27</v>
      </c>
      <c r="E2120" s="33" t="s">
        <v>6490</v>
      </c>
      <c r="F2120" s="33" t="s">
        <v>703</v>
      </c>
      <c r="G2120" s="33" t="s">
        <v>704</v>
      </c>
      <c r="H2120" s="33">
        <v>77.1819977</v>
      </c>
      <c r="I2120" s="33">
        <v>28.6374978</v>
      </c>
      <c r="J2120" s="33" t="s">
        <v>64</v>
      </c>
      <c r="K2120" s="33" t="s">
        <v>32</v>
      </c>
      <c r="L2120" s="33" t="s">
        <v>34</v>
      </c>
      <c r="M2120" s="33" t="s">
        <v>34</v>
      </c>
      <c r="N2120" s="33" t="s">
        <v>34</v>
      </c>
      <c r="O2120" s="33" t="s">
        <v>34</v>
      </c>
      <c r="P2120" s="33">
        <v>2</v>
      </c>
      <c r="Q2120" s="33">
        <v>58</v>
      </c>
      <c r="R2120" s="33">
        <v>750</v>
      </c>
      <c r="S2120" s="33">
        <v>3</v>
      </c>
      <c r="T2120" s="35" t="s">
        <v>655</v>
      </c>
      <c r="U2120">
        <v>2013</v>
      </c>
      <c r="V2120">
        <v>12</v>
      </c>
      <c r="W2120">
        <v>15</v>
      </c>
      <c r="X2120" t="str">
        <f>VLOOKUP(C2120,'country description'!$A$2:$B$16,2,0)</f>
        <v>India</v>
      </c>
      <c r="Y2120" t="str">
        <f t="shared" si="66"/>
        <v>Rs.750</v>
      </c>
      <c r="Z2120" s="36">
        <f t="shared" si="67"/>
        <v>750</v>
      </c>
    </row>
    <row r="2121" ht="14.25" customHeight="1" spans="1:26">
      <c r="A2121" s="33">
        <v>300302</v>
      </c>
      <c r="B2121" s="34" t="s">
        <v>6491</v>
      </c>
      <c r="C2121" s="33">
        <v>1</v>
      </c>
      <c r="D2121" s="34" t="s">
        <v>27</v>
      </c>
      <c r="E2121" s="33" t="s">
        <v>6492</v>
      </c>
      <c r="F2121" s="33" t="s">
        <v>235</v>
      </c>
      <c r="G2121" s="33" t="s">
        <v>236</v>
      </c>
      <c r="H2121" s="33">
        <v>77.2090442</v>
      </c>
      <c r="I2121" s="33">
        <v>28.5340283</v>
      </c>
      <c r="J2121" s="33" t="s">
        <v>38</v>
      </c>
      <c r="K2121" s="33" t="s">
        <v>32</v>
      </c>
      <c r="L2121" s="33" t="s">
        <v>34</v>
      </c>
      <c r="M2121" s="33" t="s">
        <v>34</v>
      </c>
      <c r="N2121" s="33" t="s">
        <v>34</v>
      </c>
      <c r="O2121" s="33" t="s">
        <v>34</v>
      </c>
      <c r="P2121" s="33">
        <v>2</v>
      </c>
      <c r="Q2121" s="33">
        <v>408</v>
      </c>
      <c r="R2121" s="33">
        <v>600</v>
      </c>
      <c r="S2121" s="33">
        <v>3.7</v>
      </c>
      <c r="T2121" s="35" t="s">
        <v>2630</v>
      </c>
      <c r="U2121">
        <v>2010</v>
      </c>
      <c r="V2121">
        <v>3</v>
      </c>
      <c r="W2121">
        <v>14</v>
      </c>
      <c r="X2121" t="str">
        <f>VLOOKUP(C2121,'country description'!$A$2:$B$16,2,0)</f>
        <v>India</v>
      </c>
      <c r="Y2121" t="str">
        <f t="shared" si="66"/>
        <v>Rs.600</v>
      </c>
      <c r="Z2121" s="36">
        <f t="shared" si="67"/>
        <v>600</v>
      </c>
    </row>
    <row r="2122" ht="14.25" customHeight="1" spans="1:26">
      <c r="A2122" s="33">
        <v>300318</v>
      </c>
      <c r="B2122" s="34" t="s">
        <v>6493</v>
      </c>
      <c r="C2122" s="33">
        <v>1</v>
      </c>
      <c r="D2122" s="34" t="s">
        <v>27</v>
      </c>
      <c r="E2122" s="33" t="s">
        <v>6494</v>
      </c>
      <c r="F2122" s="33" t="s">
        <v>241</v>
      </c>
      <c r="G2122" s="33" t="s">
        <v>242</v>
      </c>
      <c r="H2122" s="33">
        <v>77.091691</v>
      </c>
      <c r="I2122" s="33">
        <v>28.6645411</v>
      </c>
      <c r="J2122" s="33" t="s">
        <v>90</v>
      </c>
      <c r="K2122" s="33" t="s">
        <v>32</v>
      </c>
      <c r="L2122" s="33" t="s">
        <v>34</v>
      </c>
      <c r="M2122" s="33" t="s">
        <v>33</v>
      </c>
      <c r="N2122" s="33" t="s">
        <v>34</v>
      </c>
      <c r="O2122" s="33" t="s">
        <v>34</v>
      </c>
      <c r="P2122" s="33">
        <v>2</v>
      </c>
      <c r="Q2122" s="33">
        <v>37</v>
      </c>
      <c r="R2122" s="33">
        <v>600</v>
      </c>
      <c r="S2122" s="33">
        <v>2.9</v>
      </c>
      <c r="T2122" s="35" t="s">
        <v>6495</v>
      </c>
      <c r="U2122">
        <v>2014</v>
      </c>
      <c r="V2122">
        <v>9</v>
      </c>
      <c r="W2122">
        <v>6</v>
      </c>
      <c r="X2122" t="str">
        <f>VLOOKUP(C2122,'country description'!$A$2:$B$16,2,0)</f>
        <v>India</v>
      </c>
      <c r="Y2122" t="str">
        <f t="shared" si="66"/>
        <v>Rs.600</v>
      </c>
      <c r="Z2122" s="36">
        <f t="shared" si="67"/>
        <v>600</v>
      </c>
    </row>
    <row r="2123" ht="14.25" customHeight="1" spans="1:26">
      <c r="A2123" s="33">
        <v>300321</v>
      </c>
      <c r="B2123" s="34" t="s">
        <v>6496</v>
      </c>
      <c r="C2123" s="33">
        <v>1</v>
      </c>
      <c r="D2123" s="34" t="s">
        <v>27</v>
      </c>
      <c r="E2123" s="33" t="s">
        <v>6497</v>
      </c>
      <c r="F2123" s="33" t="s">
        <v>241</v>
      </c>
      <c r="G2123" s="33" t="s">
        <v>242</v>
      </c>
      <c r="H2123" s="33">
        <v>77.0916769</v>
      </c>
      <c r="I2123" s="33">
        <v>28.6644992</v>
      </c>
      <c r="J2123" s="33" t="s">
        <v>44</v>
      </c>
      <c r="K2123" s="33" t="s">
        <v>32</v>
      </c>
      <c r="L2123" s="33" t="s">
        <v>34</v>
      </c>
      <c r="M2123" s="33" t="s">
        <v>34</v>
      </c>
      <c r="N2123" s="33" t="s">
        <v>34</v>
      </c>
      <c r="O2123" s="33" t="s">
        <v>34</v>
      </c>
      <c r="P2123" s="33">
        <v>1</v>
      </c>
      <c r="Q2123" s="33">
        <v>49</v>
      </c>
      <c r="R2123" s="33">
        <v>450</v>
      </c>
      <c r="S2123" s="33">
        <v>3.2</v>
      </c>
      <c r="T2123" s="35" t="s">
        <v>6498</v>
      </c>
      <c r="U2123">
        <v>2018</v>
      </c>
      <c r="V2123">
        <v>10</v>
      </c>
      <c r="W2123">
        <v>16</v>
      </c>
      <c r="X2123" t="str">
        <f>VLOOKUP(C2123,'country description'!$A$2:$B$16,2,0)</f>
        <v>India</v>
      </c>
      <c r="Y2123" t="str">
        <f t="shared" si="66"/>
        <v>Rs.450</v>
      </c>
      <c r="Z2123" s="36">
        <f t="shared" si="67"/>
        <v>450</v>
      </c>
    </row>
    <row r="2124" ht="14.25" customHeight="1" spans="1:26">
      <c r="A2124" s="33">
        <v>300323</v>
      </c>
      <c r="B2124" s="34" t="s">
        <v>6499</v>
      </c>
      <c r="C2124" s="33">
        <v>1</v>
      </c>
      <c r="D2124" s="34" t="s">
        <v>27</v>
      </c>
      <c r="E2124" s="33" t="s">
        <v>6500</v>
      </c>
      <c r="F2124" s="33" t="s">
        <v>241</v>
      </c>
      <c r="G2124" s="33" t="s">
        <v>242</v>
      </c>
      <c r="H2124" s="33">
        <v>77.0921794</v>
      </c>
      <c r="I2124" s="33">
        <v>28.663641</v>
      </c>
      <c r="J2124" s="33" t="s">
        <v>6501</v>
      </c>
      <c r="K2124" s="33" t="s">
        <v>32</v>
      </c>
      <c r="L2124" s="33" t="s">
        <v>34</v>
      </c>
      <c r="M2124" s="33" t="s">
        <v>33</v>
      </c>
      <c r="N2124" s="33" t="s">
        <v>34</v>
      </c>
      <c r="O2124" s="33" t="s">
        <v>34</v>
      </c>
      <c r="P2124" s="33">
        <v>1</v>
      </c>
      <c r="Q2124" s="33">
        <v>92</v>
      </c>
      <c r="R2124" s="33">
        <v>350</v>
      </c>
      <c r="S2124" s="33">
        <v>3.2</v>
      </c>
      <c r="T2124" s="35" t="s">
        <v>5996</v>
      </c>
      <c r="U2124">
        <v>2013</v>
      </c>
      <c r="V2124">
        <v>2</v>
      </c>
      <c r="W2124">
        <v>23</v>
      </c>
      <c r="X2124" t="str">
        <f>VLOOKUP(C2124,'country description'!$A$2:$B$16,2,0)</f>
        <v>India</v>
      </c>
      <c r="Y2124" t="str">
        <f t="shared" si="66"/>
        <v>Rs.350</v>
      </c>
      <c r="Z2124" s="36">
        <f t="shared" si="67"/>
        <v>350</v>
      </c>
    </row>
    <row r="2125" ht="14.25" customHeight="1" spans="1:26">
      <c r="A2125" s="33">
        <v>300334</v>
      </c>
      <c r="B2125" s="34" t="s">
        <v>6502</v>
      </c>
      <c r="C2125" s="33">
        <v>1</v>
      </c>
      <c r="D2125" s="34" t="s">
        <v>27</v>
      </c>
      <c r="E2125" s="33" t="s">
        <v>6503</v>
      </c>
      <c r="F2125" s="33" t="s">
        <v>241</v>
      </c>
      <c r="G2125" s="33" t="s">
        <v>242</v>
      </c>
      <c r="H2125" s="33">
        <v>77.09194355</v>
      </c>
      <c r="I2125" s="33">
        <v>28.66727869</v>
      </c>
      <c r="J2125" s="33" t="s">
        <v>1587</v>
      </c>
      <c r="K2125" s="33" t="s">
        <v>32</v>
      </c>
      <c r="L2125" s="33" t="s">
        <v>34</v>
      </c>
      <c r="M2125" s="33" t="s">
        <v>34</v>
      </c>
      <c r="N2125" s="33" t="s">
        <v>34</v>
      </c>
      <c r="O2125" s="33" t="s">
        <v>34</v>
      </c>
      <c r="P2125" s="33">
        <v>1</v>
      </c>
      <c r="Q2125" s="33">
        <v>49</v>
      </c>
      <c r="R2125" s="33">
        <v>150</v>
      </c>
      <c r="S2125" s="33">
        <v>2.6</v>
      </c>
      <c r="T2125" s="35" t="s">
        <v>6504</v>
      </c>
      <c r="U2125">
        <v>2017</v>
      </c>
      <c r="V2125">
        <v>11</v>
      </c>
      <c r="W2125">
        <v>8</v>
      </c>
      <c r="X2125" t="str">
        <f>VLOOKUP(C2125,'country description'!$A$2:$B$16,2,0)</f>
        <v>India</v>
      </c>
      <c r="Y2125" t="str">
        <f t="shared" si="66"/>
        <v>Rs.150</v>
      </c>
      <c r="Z2125" s="36">
        <f t="shared" si="67"/>
        <v>150</v>
      </c>
    </row>
    <row r="2126" ht="14.25" customHeight="1" spans="1:26">
      <c r="A2126" s="33">
        <v>300335</v>
      </c>
      <c r="B2126" s="34" t="s">
        <v>6505</v>
      </c>
      <c r="C2126" s="33">
        <v>1</v>
      </c>
      <c r="D2126" s="34" t="s">
        <v>27</v>
      </c>
      <c r="E2126" s="33" t="s">
        <v>6506</v>
      </c>
      <c r="F2126" s="33" t="s">
        <v>241</v>
      </c>
      <c r="G2126" s="33" t="s">
        <v>242</v>
      </c>
      <c r="H2126" s="33">
        <v>77.1018159</v>
      </c>
      <c r="I2126" s="33">
        <v>28.6701038</v>
      </c>
      <c r="J2126" s="33" t="s">
        <v>44</v>
      </c>
      <c r="K2126" s="33" t="s">
        <v>32</v>
      </c>
      <c r="L2126" s="33" t="s">
        <v>34</v>
      </c>
      <c r="M2126" s="33" t="s">
        <v>34</v>
      </c>
      <c r="N2126" s="33" t="s">
        <v>34</v>
      </c>
      <c r="O2126" s="33" t="s">
        <v>34</v>
      </c>
      <c r="P2126" s="33">
        <v>1</v>
      </c>
      <c r="Q2126" s="33">
        <v>107</v>
      </c>
      <c r="R2126" s="33">
        <v>350</v>
      </c>
      <c r="S2126" s="33">
        <v>3.5</v>
      </c>
      <c r="T2126" s="35" t="s">
        <v>6507</v>
      </c>
      <c r="U2126">
        <v>2018</v>
      </c>
      <c r="V2126">
        <v>1</v>
      </c>
      <c r="W2126">
        <v>10</v>
      </c>
      <c r="X2126" t="str">
        <f>VLOOKUP(C2126,'country description'!$A$2:$B$16,2,0)</f>
        <v>India</v>
      </c>
      <c r="Y2126" t="str">
        <f t="shared" si="66"/>
        <v>Rs.350</v>
      </c>
      <c r="Z2126" s="36">
        <f t="shared" si="67"/>
        <v>350</v>
      </c>
    </row>
    <row r="2127" ht="14.25" customHeight="1" spans="1:26">
      <c r="A2127" s="33">
        <v>300337</v>
      </c>
      <c r="B2127" s="34" t="s">
        <v>6508</v>
      </c>
      <c r="C2127" s="33">
        <v>1</v>
      </c>
      <c r="D2127" s="34" t="s">
        <v>27</v>
      </c>
      <c r="E2127" s="33" t="s">
        <v>6509</v>
      </c>
      <c r="F2127" s="33" t="s">
        <v>241</v>
      </c>
      <c r="G2127" s="33" t="s">
        <v>242</v>
      </c>
      <c r="H2127" s="33">
        <v>77.10151667</v>
      </c>
      <c r="I2127" s="33">
        <v>28.66980833</v>
      </c>
      <c r="J2127" s="33" t="s">
        <v>358</v>
      </c>
      <c r="K2127" s="33" t="s">
        <v>32</v>
      </c>
      <c r="L2127" s="33" t="s">
        <v>34</v>
      </c>
      <c r="M2127" s="33" t="s">
        <v>34</v>
      </c>
      <c r="N2127" s="33" t="s">
        <v>34</v>
      </c>
      <c r="O2127" s="33" t="s">
        <v>34</v>
      </c>
      <c r="P2127" s="33">
        <v>1</v>
      </c>
      <c r="Q2127" s="33">
        <v>34</v>
      </c>
      <c r="R2127" s="33">
        <v>150</v>
      </c>
      <c r="S2127" s="33">
        <v>3.2</v>
      </c>
      <c r="T2127" s="35" t="s">
        <v>6510</v>
      </c>
      <c r="U2127">
        <v>2012</v>
      </c>
      <c r="V2127">
        <v>12</v>
      </c>
      <c r="W2127">
        <v>4</v>
      </c>
      <c r="X2127" t="str">
        <f>VLOOKUP(C2127,'country description'!$A$2:$B$16,2,0)</f>
        <v>India</v>
      </c>
      <c r="Y2127" t="str">
        <f t="shared" si="66"/>
        <v>Rs.150</v>
      </c>
      <c r="Z2127" s="36">
        <f t="shared" si="67"/>
        <v>150</v>
      </c>
    </row>
    <row r="2128" ht="14.25" customHeight="1" spans="1:26">
      <c r="A2128" s="33">
        <v>300343</v>
      </c>
      <c r="B2128" s="34" t="s">
        <v>6511</v>
      </c>
      <c r="C2128" s="33">
        <v>1</v>
      </c>
      <c r="D2128" s="34" t="s">
        <v>27</v>
      </c>
      <c r="E2128" s="33" t="s">
        <v>6512</v>
      </c>
      <c r="F2128" s="33" t="s">
        <v>241</v>
      </c>
      <c r="G2128" s="33" t="s">
        <v>242</v>
      </c>
      <c r="H2128" s="33">
        <v>77.0883005</v>
      </c>
      <c r="I2128" s="33">
        <v>28.6732969</v>
      </c>
      <c r="J2128" s="33" t="s">
        <v>329</v>
      </c>
      <c r="K2128" s="33" t="s">
        <v>32</v>
      </c>
      <c r="L2128" s="33" t="s">
        <v>34</v>
      </c>
      <c r="M2128" s="33" t="s">
        <v>33</v>
      </c>
      <c r="N2128" s="33" t="s">
        <v>34</v>
      </c>
      <c r="O2128" s="33" t="s">
        <v>34</v>
      </c>
      <c r="P2128" s="33">
        <v>2</v>
      </c>
      <c r="Q2128" s="33">
        <v>39</v>
      </c>
      <c r="R2128" s="33">
        <v>650</v>
      </c>
      <c r="S2128" s="33">
        <v>3.4</v>
      </c>
      <c r="T2128" s="35" t="s">
        <v>799</v>
      </c>
      <c r="U2128">
        <v>2017</v>
      </c>
      <c r="V2128">
        <v>11</v>
      </c>
      <c r="W2128">
        <v>3</v>
      </c>
      <c r="X2128" t="str">
        <f>VLOOKUP(C2128,'country description'!$A$2:$B$16,2,0)</f>
        <v>India</v>
      </c>
      <c r="Y2128" t="str">
        <f t="shared" si="66"/>
        <v>Rs.650</v>
      </c>
      <c r="Z2128" s="36">
        <f t="shared" si="67"/>
        <v>650</v>
      </c>
    </row>
    <row r="2129" ht="14.25" customHeight="1" spans="1:26">
      <c r="A2129" s="33">
        <v>300344</v>
      </c>
      <c r="B2129" s="34" t="s">
        <v>6513</v>
      </c>
      <c r="C2129" s="33">
        <v>1</v>
      </c>
      <c r="D2129" s="34" t="s">
        <v>27</v>
      </c>
      <c r="E2129" s="33" t="s">
        <v>6514</v>
      </c>
      <c r="F2129" s="33" t="s">
        <v>241</v>
      </c>
      <c r="G2129" s="33" t="s">
        <v>242</v>
      </c>
      <c r="H2129" s="33">
        <v>77.10166944</v>
      </c>
      <c r="I2129" s="33">
        <v>28.66843611</v>
      </c>
      <c r="J2129" s="33" t="s">
        <v>358</v>
      </c>
      <c r="K2129" s="33" t="s">
        <v>32</v>
      </c>
      <c r="L2129" s="33" t="s">
        <v>34</v>
      </c>
      <c r="M2129" s="33" t="s">
        <v>34</v>
      </c>
      <c r="N2129" s="33" t="s">
        <v>34</v>
      </c>
      <c r="O2129" s="33" t="s">
        <v>34</v>
      </c>
      <c r="P2129" s="33">
        <v>1</v>
      </c>
      <c r="Q2129" s="33">
        <v>36</v>
      </c>
      <c r="R2129" s="33">
        <v>200</v>
      </c>
      <c r="S2129" s="33">
        <v>2.7</v>
      </c>
      <c r="T2129" s="35" t="s">
        <v>6515</v>
      </c>
      <c r="U2129">
        <v>2012</v>
      </c>
      <c r="V2129">
        <v>4</v>
      </c>
      <c r="W2129">
        <v>16</v>
      </c>
      <c r="X2129" t="str">
        <f>VLOOKUP(C2129,'country description'!$A$2:$B$16,2,0)</f>
        <v>India</v>
      </c>
      <c r="Y2129" t="str">
        <f t="shared" si="66"/>
        <v>Rs.200</v>
      </c>
      <c r="Z2129" s="36">
        <f t="shared" si="67"/>
        <v>200</v>
      </c>
    </row>
    <row r="2130" ht="14.25" customHeight="1" spans="1:26">
      <c r="A2130" s="33">
        <v>300347</v>
      </c>
      <c r="B2130" s="34" t="s">
        <v>5370</v>
      </c>
      <c r="C2130" s="33">
        <v>1</v>
      </c>
      <c r="D2130" s="34" t="s">
        <v>27</v>
      </c>
      <c r="E2130" s="33" t="s">
        <v>1498</v>
      </c>
      <c r="F2130" s="33" t="s">
        <v>1164</v>
      </c>
      <c r="G2130" s="33" t="s">
        <v>1165</v>
      </c>
      <c r="H2130" s="33">
        <v>77.1904368</v>
      </c>
      <c r="I2130" s="33">
        <v>28.6478036</v>
      </c>
      <c r="J2130" s="33" t="s">
        <v>986</v>
      </c>
      <c r="K2130" s="33" t="s">
        <v>32</v>
      </c>
      <c r="L2130" s="33" t="s">
        <v>34</v>
      </c>
      <c r="M2130" s="33" t="s">
        <v>34</v>
      </c>
      <c r="N2130" s="33" t="s">
        <v>34</v>
      </c>
      <c r="O2130" s="33" t="s">
        <v>34</v>
      </c>
      <c r="P2130" s="33">
        <v>1</v>
      </c>
      <c r="Q2130" s="33">
        <v>179</v>
      </c>
      <c r="R2130" s="33">
        <v>400</v>
      </c>
      <c r="S2130" s="33">
        <v>3.6</v>
      </c>
      <c r="T2130" s="35" t="s">
        <v>6516</v>
      </c>
      <c r="U2130">
        <v>2017</v>
      </c>
      <c r="V2130">
        <v>9</v>
      </c>
      <c r="W2130">
        <v>19</v>
      </c>
      <c r="X2130" t="str">
        <f>VLOOKUP(C2130,'country description'!$A$2:$B$16,2,0)</f>
        <v>India</v>
      </c>
      <c r="Y2130" t="str">
        <f t="shared" si="66"/>
        <v>Rs.400</v>
      </c>
      <c r="Z2130" s="36">
        <f t="shared" si="67"/>
        <v>400</v>
      </c>
    </row>
    <row r="2131" ht="14.25" customHeight="1" spans="1:26">
      <c r="A2131" s="33">
        <v>300350</v>
      </c>
      <c r="B2131" s="34" t="s">
        <v>6517</v>
      </c>
      <c r="C2131" s="33">
        <v>1</v>
      </c>
      <c r="D2131" s="34" t="s">
        <v>27</v>
      </c>
      <c r="E2131" s="33" t="s">
        <v>6518</v>
      </c>
      <c r="F2131" s="33" t="s">
        <v>1164</v>
      </c>
      <c r="G2131" s="33" t="s">
        <v>1165</v>
      </c>
      <c r="H2131" s="33">
        <v>77.20225945</v>
      </c>
      <c r="I2131" s="33">
        <v>28.65795725</v>
      </c>
      <c r="J2131" s="33" t="s">
        <v>1245</v>
      </c>
      <c r="K2131" s="33" t="s">
        <v>32</v>
      </c>
      <c r="L2131" s="33" t="s">
        <v>34</v>
      </c>
      <c r="M2131" s="33" t="s">
        <v>34</v>
      </c>
      <c r="N2131" s="33" t="s">
        <v>34</v>
      </c>
      <c r="O2131" s="33" t="s">
        <v>34</v>
      </c>
      <c r="P2131" s="33">
        <v>1</v>
      </c>
      <c r="Q2131" s="33">
        <v>9</v>
      </c>
      <c r="R2131" s="33">
        <v>150</v>
      </c>
      <c r="S2131" s="33">
        <v>2.8</v>
      </c>
      <c r="T2131" s="35" t="s">
        <v>6519</v>
      </c>
      <c r="U2131">
        <v>2016</v>
      </c>
      <c r="V2131">
        <v>10</v>
      </c>
      <c r="W2131">
        <v>21</v>
      </c>
      <c r="X2131" t="str">
        <f>VLOOKUP(C2131,'country description'!$A$2:$B$16,2,0)</f>
        <v>India</v>
      </c>
      <c r="Y2131" t="str">
        <f t="shared" si="66"/>
        <v>Rs.150</v>
      </c>
      <c r="Z2131" s="36">
        <f t="shared" si="67"/>
        <v>150</v>
      </c>
    </row>
    <row r="2132" ht="14.25" customHeight="1" spans="1:26">
      <c r="A2132" s="33">
        <v>300359</v>
      </c>
      <c r="B2132" s="34" t="s">
        <v>6520</v>
      </c>
      <c r="C2132" s="33">
        <v>1</v>
      </c>
      <c r="D2132" s="34" t="s">
        <v>27</v>
      </c>
      <c r="E2132" s="33" t="s">
        <v>6521</v>
      </c>
      <c r="F2132" s="33" t="s">
        <v>1164</v>
      </c>
      <c r="G2132" s="33" t="s">
        <v>1165</v>
      </c>
      <c r="H2132" s="33">
        <v>77.20330585</v>
      </c>
      <c r="I2132" s="33">
        <v>28.65947151</v>
      </c>
      <c r="J2132" s="33" t="s">
        <v>6522</v>
      </c>
      <c r="K2132" s="33" t="s">
        <v>32</v>
      </c>
      <c r="L2132" s="33" t="s">
        <v>34</v>
      </c>
      <c r="M2132" s="33" t="s">
        <v>34</v>
      </c>
      <c r="N2132" s="33" t="s">
        <v>34</v>
      </c>
      <c r="O2132" s="33" t="s">
        <v>34</v>
      </c>
      <c r="P2132" s="33">
        <v>1</v>
      </c>
      <c r="Q2132" s="33">
        <v>10</v>
      </c>
      <c r="R2132" s="33">
        <v>200</v>
      </c>
      <c r="S2132" s="33">
        <v>2.9</v>
      </c>
      <c r="T2132" s="35" t="s">
        <v>6523</v>
      </c>
      <c r="U2132">
        <v>2012</v>
      </c>
      <c r="V2132">
        <v>11</v>
      </c>
      <c r="W2132">
        <v>19</v>
      </c>
      <c r="X2132" t="str">
        <f>VLOOKUP(C2132,'country description'!$A$2:$B$16,2,0)</f>
        <v>India</v>
      </c>
      <c r="Y2132" t="str">
        <f t="shared" si="66"/>
        <v>Rs.200</v>
      </c>
      <c r="Z2132" s="36">
        <f t="shared" si="67"/>
        <v>200</v>
      </c>
    </row>
    <row r="2133" ht="14.25" customHeight="1" spans="1:26">
      <c r="A2133" s="33">
        <v>300397</v>
      </c>
      <c r="B2133" s="34" t="s">
        <v>117</v>
      </c>
      <c r="C2133" s="33">
        <v>1</v>
      </c>
      <c r="D2133" s="34" t="s">
        <v>27</v>
      </c>
      <c r="E2133" s="33" t="s">
        <v>6524</v>
      </c>
      <c r="F2133" s="33" t="s">
        <v>193</v>
      </c>
      <c r="G2133" s="33" t="s">
        <v>194</v>
      </c>
      <c r="H2133" s="33">
        <v>77.1216877</v>
      </c>
      <c r="I2133" s="33">
        <v>28.6449256</v>
      </c>
      <c r="J2133" s="33" t="s">
        <v>121</v>
      </c>
      <c r="K2133" s="33" t="s">
        <v>32</v>
      </c>
      <c r="L2133" s="33" t="s">
        <v>34</v>
      </c>
      <c r="M2133" s="33" t="s">
        <v>33</v>
      </c>
      <c r="N2133" s="33" t="s">
        <v>34</v>
      </c>
      <c r="O2133" s="33" t="s">
        <v>34</v>
      </c>
      <c r="P2133" s="33">
        <v>2</v>
      </c>
      <c r="Q2133" s="33">
        <v>114</v>
      </c>
      <c r="R2133" s="33">
        <v>500</v>
      </c>
      <c r="S2133" s="33">
        <v>2.7</v>
      </c>
      <c r="T2133" s="35" t="s">
        <v>6525</v>
      </c>
      <c r="U2133">
        <v>2014</v>
      </c>
      <c r="V2133">
        <v>4</v>
      </c>
      <c r="W2133">
        <v>1</v>
      </c>
      <c r="X2133" t="str">
        <f>VLOOKUP(C2133,'country description'!$A$2:$B$16,2,0)</f>
        <v>India</v>
      </c>
      <c r="Y2133" t="str">
        <f t="shared" si="66"/>
        <v>Rs.500</v>
      </c>
      <c r="Z2133" s="36">
        <f t="shared" si="67"/>
        <v>500</v>
      </c>
    </row>
    <row r="2134" ht="14.25" customHeight="1" spans="1:26">
      <c r="A2134" s="33">
        <v>300406</v>
      </c>
      <c r="B2134" s="34" t="s">
        <v>6526</v>
      </c>
      <c r="C2134" s="33">
        <v>1</v>
      </c>
      <c r="D2134" s="34" t="s">
        <v>27</v>
      </c>
      <c r="E2134" s="33" t="s">
        <v>6527</v>
      </c>
      <c r="F2134" s="33" t="s">
        <v>1172</v>
      </c>
      <c r="G2134" s="33" t="s">
        <v>1173</v>
      </c>
      <c r="H2134" s="33">
        <v>77.0797403</v>
      </c>
      <c r="I2134" s="33">
        <v>28.6419595</v>
      </c>
      <c r="J2134" s="33" t="s">
        <v>2823</v>
      </c>
      <c r="K2134" s="33" t="s">
        <v>32</v>
      </c>
      <c r="L2134" s="33" t="s">
        <v>34</v>
      </c>
      <c r="M2134" s="33" t="s">
        <v>34</v>
      </c>
      <c r="N2134" s="33" t="s">
        <v>34</v>
      </c>
      <c r="O2134" s="33" t="s">
        <v>34</v>
      </c>
      <c r="P2134" s="33">
        <v>1</v>
      </c>
      <c r="Q2134" s="33">
        <v>12</v>
      </c>
      <c r="R2134" s="33">
        <v>300</v>
      </c>
      <c r="S2134" s="33">
        <v>3.1</v>
      </c>
      <c r="T2134" s="35" t="s">
        <v>3347</v>
      </c>
      <c r="U2134">
        <v>2013</v>
      </c>
      <c r="V2134">
        <v>1</v>
      </c>
      <c r="W2134">
        <v>7</v>
      </c>
      <c r="X2134" t="str">
        <f>VLOOKUP(C2134,'country description'!$A$2:$B$16,2,0)</f>
        <v>India</v>
      </c>
      <c r="Y2134" t="str">
        <f t="shared" si="66"/>
        <v>Rs.300</v>
      </c>
      <c r="Z2134" s="36">
        <f t="shared" si="67"/>
        <v>300</v>
      </c>
    </row>
    <row r="2135" ht="14.25" customHeight="1" spans="1:26">
      <c r="A2135" s="33">
        <v>300408</v>
      </c>
      <c r="B2135" s="34" t="s">
        <v>559</v>
      </c>
      <c r="C2135" s="33">
        <v>1</v>
      </c>
      <c r="D2135" s="34" t="s">
        <v>27</v>
      </c>
      <c r="E2135" s="33" t="s">
        <v>4961</v>
      </c>
      <c r="F2135" s="33" t="s">
        <v>4960</v>
      </c>
      <c r="G2135" s="33" t="s">
        <v>4961</v>
      </c>
      <c r="H2135" s="33">
        <v>77.1951986</v>
      </c>
      <c r="I2135" s="33">
        <v>28.5763982</v>
      </c>
      <c r="J2135" s="33" t="s">
        <v>561</v>
      </c>
      <c r="K2135" s="33" t="s">
        <v>32</v>
      </c>
      <c r="L2135" s="33" t="s">
        <v>34</v>
      </c>
      <c r="M2135" s="33" t="s">
        <v>34</v>
      </c>
      <c r="N2135" s="33" t="s">
        <v>34</v>
      </c>
      <c r="O2135" s="33" t="s">
        <v>34</v>
      </c>
      <c r="P2135" s="33">
        <v>1</v>
      </c>
      <c r="Q2135" s="33">
        <v>195</v>
      </c>
      <c r="R2135" s="33">
        <v>300</v>
      </c>
      <c r="S2135" s="33">
        <v>3.6</v>
      </c>
      <c r="T2135" s="35" t="s">
        <v>6528</v>
      </c>
      <c r="U2135">
        <v>2018</v>
      </c>
      <c r="V2135">
        <v>12</v>
      </c>
      <c r="W2135">
        <v>6</v>
      </c>
      <c r="X2135" t="str">
        <f>VLOOKUP(C2135,'country description'!$A$2:$B$16,2,0)</f>
        <v>India</v>
      </c>
      <c r="Y2135" t="str">
        <f t="shared" si="66"/>
        <v>Rs.300</v>
      </c>
      <c r="Z2135" s="36">
        <f t="shared" si="67"/>
        <v>300</v>
      </c>
    </row>
    <row r="2136" ht="14.25" customHeight="1" spans="1:26">
      <c r="A2136" s="33">
        <v>300416</v>
      </c>
      <c r="B2136" s="34" t="s">
        <v>6529</v>
      </c>
      <c r="C2136" s="33">
        <v>1</v>
      </c>
      <c r="D2136" s="34" t="s">
        <v>27</v>
      </c>
      <c r="E2136" s="33" t="s">
        <v>6530</v>
      </c>
      <c r="F2136" s="33" t="s">
        <v>193</v>
      </c>
      <c r="G2136" s="33" t="s">
        <v>194</v>
      </c>
      <c r="H2136" s="33">
        <v>77.1218081</v>
      </c>
      <c r="I2136" s="33">
        <v>28.6482991</v>
      </c>
      <c r="J2136" s="33" t="s">
        <v>1456</v>
      </c>
      <c r="K2136" s="33" t="s">
        <v>32</v>
      </c>
      <c r="L2136" s="33" t="s">
        <v>34</v>
      </c>
      <c r="M2136" s="33" t="s">
        <v>34</v>
      </c>
      <c r="N2136" s="33" t="s">
        <v>34</v>
      </c>
      <c r="O2136" s="33" t="s">
        <v>34</v>
      </c>
      <c r="P2136" s="33">
        <v>1</v>
      </c>
      <c r="Q2136" s="33">
        <v>220</v>
      </c>
      <c r="R2136" s="33">
        <v>200</v>
      </c>
      <c r="S2136" s="33">
        <v>4</v>
      </c>
      <c r="T2136" s="35" t="s">
        <v>554</v>
      </c>
      <c r="U2136">
        <v>2010</v>
      </c>
      <c r="V2136">
        <v>12</v>
      </c>
      <c r="W2136">
        <v>13</v>
      </c>
      <c r="X2136" t="str">
        <f>VLOOKUP(C2136,'country description'!$A$2:$B$16,2,0)</f>
        <v>India</v>
      </c>
      <c r="Y2136" t="str">
        <f t="shared" si="66"/>
        <v>Rs.200</v>
      </c>
      <c r="Z2136" s="36">
        <f t="shared" si="67"/>
        <v>200</v>
      </c>
    </row>
    <row r="2137" ht="14.25" customHeight="1" spans="1:26">
      <c r="A2137" s="33">
        <v>300430</v>
      </c>
      <c r="B2137" s="34" t="s">
        <v>6531</v>
      </c>
      <c r="C2137" s="33">
        <v>1</v>
      </c>
      <c r="D2137" s="34" t="s">
        <v>27</v>
      </c>
      <c r="E2137" s="33" t="s">
        <v>6532</v>
      </c>
      <c r="F2137" s="33" t="s">
        <v>185</v>
      </c>
      <c r="G2137" s="33" t="s">
        <v>186</v>
      </c>
      <c r="H2137" s="33">
        <v>77.0781883</v>
      </c>
      <c r="I2137" s="33">
        <v>28.6178488</v>
      </c>
      <c r="J2137" s="33" t="s">
        <v>5286</v>
      </c>
      <c r="K2137" s="33" t="s">
        <v>32</v>
      </c>
      <c r="L2137" s="33" t="s">
        <v>34</v>
      </c>
      <c r="M2137" s="33" t="s">
        <v>33</v>
      </c>
      <c r="N2137" s="33" t="s">
        <v>34</v>
      </c>
      <c r="O2137" s="33" t="s">
        <v>34</v>
      </c>
      <c r="P2137" s="33">
        <v>2</v>
      </c>
      <c r="Q2137" s="33">
        <v>86</v>
      </c>
      <c r="R2137" s="33">
        <v>500</v>
      </c>
      <c r="S2137" s="33">
        <v>3.3</v>
      </c>
      <c r="T2137" s="35" t="s">
        <v>3983</v>
      </c>
      <c r="U2137">
        <v>2018</v>
      </c>
      <c r="V2137">
        <v>9</v>
      </c>
      <c r="W2137">
        <v>9</v>
      </c>
      <c r="X2137" t="str">
        <f>VLOOKUP(C2137,'country description'!$A$2:$B$16,2,0)</f>
        <v>India</v>
      </c>
      <c r="Y2137" t="str">
        <f t="shared" si="66"/>
        <v>Rs.500</v>
      </c>
      <c r="Z2137" s="36">
        <f t="shared" si="67"/>
        <v>500</v>
      </c>
    </row>
    <row r="2138" ht="14.25" customHeight="1" spans="1:26">
      <c r="A2138" s="33">
        <v>300439</v>
      </c>
      <c r="B2138" s="34" t="s">
        <v>6533</v>
      </c>
      <c r="C2138" s="33">
        <v>1</v>
      </c>
      <c r="D2138" s="34" t="s">
        <v>135</v>
      </c>
      <c r="E2138" s="33" t="s">
        <v>6534</v>
      </c>
      <c r="F2138" s="33" t="s">
        <v>6535</v>
      </c>
      <c r="G2138" s="33" t="s">
        <v>6536</v>
      </c>
      <c r="H2138" s="33">
        <v>77.08785083</v>
      </c>
      <c r="I2138" s="33">
        <v>28.44070881</v>
      </c>
      <c r="J2138" s="33" t="s">
        <v>6537</v>
      </c>
      <c r="K2138" s="33" t="s">
        <v>32</v>
      </c>
      <c r="L2138" s="33" t="s">
        <v>34</v>
      </c>
      <c r="M2138" s="33" t="s">
        <v>33</v>
      </c>
      <c r="N2138" s="33" t="s">
        <v>34</v>
      </c>
      <c r="O2138" s="33" t="s">
        <v>34</v>
      </c>
      <c r="P2138" s="33">
        <v>3</v>
      </c>
      <c r="Q2138" s="33">
        <v>57</v>
      </c>
      <c r="R2138" s="33">
        <v>1200</v>
      </c>
      <c r="S2138" s="33">
        <v>3</v>
      </c>
      <c r="T2138" s="35" t="s">
        <v>4166</v>
      </c>
      <c r="U2138">
        <v>2017</v>
      </c>
      <c r="V2138">
        <v>3</v>
      </c>
      <c r="W2138">
        <v>27</v>
      </c>
      <c r="X2138" t="str">
        <f>VLOOKUP(C2138,'country description'!$A$2:$B$16,2,0)</f>
        <v>India</v>
      </c>
      <c r="Y2138" t="str">
        <f t="shared" si="66"/>
        <v>Rs.1200</v>
      </c>
      <c r="Z2138" s="36">
        <f t="shared" si="67"/>
        <v>1200</v>
      </c>
    </row>
    <row r="2139" ht="14.25" customHeight="1" spans="1:26">
      <c r="A2139" s="33">
        <v>300440</v>
      </c>
      <c r="B2139" s="34" t="s">
        <v>6538</v>
      </c>
      <c r="C2139" s="33">
        <v>1</v>
      </c>
      <c r="D2139" s="34" t="s">
        <v>27</v>
      </c>
      <c r="E2139" s="33" t="s">
        <v>6539</v>
      </c>
      <c r="F2139" s="33" t="s">
        <v>1172</v>
      </c>
      <c r="G2139" s="33" t="s">
        <v>1173</v>
      </c>
      <c r="H2139" s="33">
        <v>77.0656655</v>
      </c>
      <c r="I2139" s="33">
        <v>28.6384063</v>
      </c>
      <c r="J2139" s="33" t="s">
        <v>1878</v>
      </c>
      <c r="K2139" s="33" t="s">
        <v>32</v>
      </c>
      <c r="L2139" s="33" t="s">
        <v>34</v>
      </c>
      <c r="M2139" s="33" t="s">
        <v>34</v>
      </c>
      <c r="N2139" s="33" t="s">
        <v>34</v>
      </c>
      <c r="O2139" s="33" t="s">
        <v>34</v>
      </c>
      <c r="P2139" s="33">
        <v>1</v>
      </c>
      <c r="Q2139" s="33">
        <v>17</v>
      </c>
      <c r="R2139" s="33">
        <v>100</v>
      </c>
      <c r="S2139" s="33">
        <v>3.2</v>
      </c>
      <c r="T2139" s="35" t="s">
        <v>4863</v>
      </c>
      <c r="U2139">
        <v>2018</v>
      </c>
      <c r="V2139">
        <v>7</v>
      </c>
      <c r="W2139">
        <v>9</v>
      </c>
      <c r="X2139" t="str">
        <f>VLOOKUP(C2139,'country description'!$A$2:$B$16,2,0)</f>
        <v>India</v>
      </c>
      <c r="Y2139" t="str">
        <f t="shared" si="66"/>
        <v>Rs.100</v>
      </c>
      <c r="Z2139" s="36">
        <f t="shared" si="67"/>
        <v>100</v>
      </c>
    </row>
    <row r="2140" ht="14.25" customHeight="1" spans="1:26">
      <c r="A2140" s="33">
        <v>300448</v>
      </c>
      <c r="B2140" s="34" t="s">
        <v>6540</v>
      </c>
      <c r="C2140" s="33">
        <v>1</v>
      </c>
      <c r="D2140" s="34" t="s">
        <v>27</v>
      </c>
      <c r="E2140" s="33" t="s">
        <v>6541</v>
      </c>
      <c r="F2140" s="33" t="s">
        <v>2765</v>
      </c>
      <c r="G2140" s="33" t="s">
        <v>2766</v>
      </c>
      <c r="H2140" s="33">
        <v>77.1300673</v>
      </c>
      <c r="I2140" s="33">
        <v>28.6522005</v>
      </c>
      <c r="J2140" s="33" t="s">
        <v>6542</v>
      </c>
      <c r="K2140" s="33" t="s">
        <v>32</v>
      </c>
      <c r="L2140" s="33" t="s">
        <v>34</v>
      </c>
      <c r="M2140" s="33" t="s">
        <v>34</v>
      </c>
      <c r="N2140" s="33" t="s">
        <v>34</v>
      </c>
      <c r="O2140" s="33" t="s">
        <v>34</v>
      </c>
      <c r="P2140" s="33">
        <v>1</v>
      </c>
      <c r="Q2140" s="33">
        <v>23</v>
      </c>
      <c r="R2140" s="33">
        <v>300</v>
      </c>
      <c r="S2140" s="33">
        <v>2.8</v>
      </c>
      <c r="T2140" s="35" t="s">
        <v>3531</v>
      </c>
      <c r="U2140">
        <v>2011</v>
      </c>
      <c r="V2140">
        <v>3</v>
      </c>
      <c r="W2140">
        <v>21</v>
      </c>
      <c r="X2140" t="str">
        <f>VLOOKUP(C2140,'country description'!$A$2:$B$16,2,0)</f>
        <v>India</v>
      </c>
      <c r="Y2140" t="str">
        <f t="shared" si="66"/>
        <v>Rs.300</v>
      </c>
      <c r="Z2140" s="36">
        <f t="shared" si="67"/>
        <v>300</v>
      </c>
    </row>
    <row r="2141" ht="14.25" customHeight="1" spans="1:26">
      <c r="A2141" s="33">
        <v>300452</v>
      </c>
      <c r="B2141" s="34" t="s">
        <v>6543</v>
      </c>
      <c r="C2141" s="33">
        <v>1</v>
      </c>
      <c r="D2141" s="34" t="s">
        <v>27</v>
      </c>
      <c r="E2141" s="33" t="s">
        <v>6544</v>
      </c>
      <c r="F2141" s="33" t="s">
        <v>2765</v>
      </c>
      <c r="G2141" s="33" t="s">
        <v>2766</v>
      </c>
      <c r="H2141" s="33">
        <v>77.1466722</v>
      </c>
      <c r="I2141" s="33">
        <v>28.653603</v>
      </c>
      <c r="J2141" s="33" t="s">
        <v>111</v>
      </c>
      <c r="K2141" s="33" t="s">
        <v>32</v>
      </c>
      <c r="L2141" s="33" t="s">
        <v>34</v>
      </c>
      <c r="M2141" s="33" t="s">
        <v>34</v>
      </c>
      <c r="N2141" s="33" t="s">
        <v>34</v>
      </c>
      <c r="O2141" s="33" t="s">
        <v>34</v>
      </c>
      <c r="P2141" s="33">
        <v>1</v>
      </c>
      <c r="Q2141" s="33">
        <v>73</v>
      </c>
      <c r="R2141" s="33">
        <v>450</v>
      </c>
      <c r="S2141" s="33">
        <v>3.3</v>
      </c>
      <c r="T2141" s="35" t="s">
        <v>6545</v>
      </c>
      <c r="U2141">
        <v>2017</v>
      </c>
      <c r="V2141">
        <v>11</v>
      </c>
      <c r="W2141">
        <v>26</v>
      </c>
      <c r="X2141" t="str">
        <f>VLOOKUP(C2141,'country description'!$A$2:$B$16,2,0)</f>
        <v>India</v>
      </c>
      <c r="Y2141" t="str">
        <f t="shared" si="66"/>
        <v>Rs.450</v>
      </c>
      <c r="Z2141" s="36">
        <f t="shared" si="67"/>
        <v>450</v>
      </c>
    </row>
    <row r="2142" ht="14.25" customHeight="1" spans="1:26">
      <c r="A2142" s="33">
        <v>300457</v>
      </c>
      <c r="B2142" s="34" t="s">
        <v>6546</v>
      </c>
      <c r="C2142" s="33">
        <v>1</v>
      </c>
      <c r="D2142" s="34" t="s">
        <v>27</v>
      </c>
      <c r="E2142" s="33" t="s">
        <v>6547</v>
      </c>
      <c r="F2142" s="33" t="s">
        <v>1172</v>
      </c>
      <c r="G2142" s="33" t="s">
        <v>1173</v>
      </c>
      <c r="H2142" s="33">
        <v>77.0588879</v>
      </c>
      <c r="I2142" s="33">
        <v>28.6354403</v>
      </c>
      <c r="J2142" s="33" t="s">
        <v>2918</v>
      </c>
      <c r="K2142" s="33" t="s">
        <v>32</v>
      </c>
      <c r="L2142" s="33" t="s">
        <v>34</v>
      </c>
      <c r="M2142" s="33" t="s">
        <v>34</v>
      </c>
      <c r="N2142" s="33" t="s">
        <v>34</v>
      </c>
      <c r="O2142" s="33" t="s">
        <v>34</v>
      </c>
      <c r="P2142" s="33">
        <v>1</v>
      </c>
      <c r="Q2142" s="33">
        <v>17</v>
      </c>
      <c r="R2142" s="33">
        <v>200</v>
      </c>
      <c r="S2142" s="33">
        <v>3.2</v>
      </c>
      <c r="T2142" s="35" t="s">
        <v>5495</v>
      </c>
      <c r="U2142">
        <v>2013</v>
      </c>
      <c r="V2142">
        <v>11</v>
      </c>
      <c r="W2142">
        <v>22</v>
      </c>
      <c r="X2142" t="str">
        <f>VLOOKUP(C2142,'country description'!$A$2:$B$16,2,0)</f>
        <v>India</v>
      </c>
      <c r="Y2142" t="str">
        <f t="shared" si="66"/>
        <v>Rs.200</v>
      </c>
      <c r="Z2142" s="36">
        <f t="shared" si="67"/>
        <v>200</v>
      </c>
    </row>
    <row r="2143" ht="14.25" customHeight="1" spans="1:26">
      <c r="A2143" s="33">
        <v>300459</v>
      </c>
      <c r="B2143" s="34" t="s">
        <v>4608</v>
      </c>
      <c r="C2143" s="33">
        <v>1</v>
      </c>
      <c r="D2143" s="34" t="s">
        <v>27</v>
      </c>
      <c r="E2143" s="33" t="s">
        <v>6548</v>
      </c>
      <c r="F2143" s="33" t="s">
        <v>1172</v>
      </c>
      <c r="G2143" s="33" t="s">
        <v>1173</v>
      </c>
      <c r="H2143" s="33">
        <v>77.06883967</v>
      </c>
      <c r="I2143" s="33">
        <v>28.63507537</v>
      </c>
      <c r="J2143" s="33" t="s">
        <v>2918</v>
      </c>
      <c r="K2143" s="33" t="s">
        <v>32</v>
      </c>
      <c r="L2143" s="33" t="s">
        <v>34</v>
      </c>
      <c r="M2143" s="33" t="s">
        <v>34</v>
      </c>
      <c r="N2143" s="33" t="s">
        <v>34</v>
      </c>
      <c r="O2143" s="33" t="s">
        <v>34</v>
      </c>
      <c r="P2143" s="33">
        <v>1</v>
      </c>
      <c r="Q2143" s="33">
        <v>11</v>
      </c>
      <c r="R2143" s="33">
        <v>200</v>
      </c>
      <c r="S2143" s="33">
        <v>2.7</v>
      </c>
      <c r="T2143" s="35" t="s">
        <v>6549</v>
      </c>
      <c r="U2143">
        <v>2012</v>
      </c>
      <c r="V2143">
        <v>12</v>
      </c>
      <c r="W2143">
        <v>17</v>
      </c>
      <c r="X2143" t="str">
        <f>VLOOKUP(C2143,'country description'!$A$2:$B$16,2,0)</f>
        <v>India</v>
      </c>
      <c r="Y2143" t="str">
        <f t="shared" si="66"/>
        <v>Rs.200</v>
      </c>
      <c r="Z2143" s="36">
        <f t="shared" si="67"/>
        <v>200</v>
      </c>
    </row>
    <row r="2144" ht="14.25" customHeight="1" spans="1:26">
      <c r="A2144" s="33">
        <v>300461</v>
      </c>
      <c r="B2144" s="34" t="s">
        <v>6550</v>
      </c>
      <c r="C2144" s="33">
        <v>1</v>
      </c>
      <c r="D2144" s="34" t="s">
        <v>27</v>
      </c>
      <c r="E2144" s="33" t="s">
        <v>6551</v>
      </c>
      <c r="F2144" s="33" t="s">
        <v>1172</v>
      </c>
      <c r="G2144" s="33" t="s">
        <v>1173</v>
      </c>
      <c r="H2144" s="33">
        <v>77.0792678</v>
      </c>
      <c r="I2144" s="33">
        <v>28.638455</v>
      </c>
      <c r="J2144" s="33" t="s">
        <v>64</v>
      </c>
      <c r="K2144" s="33" t="s">
        <v>32</v>
      </c>
      <c r="L2144" s="33" t="s">
        <v>34</v>
      </c>
      <c r="M2144" s="33" t="s">
        <v>34</v>
      </c>
      <c r="N2144" s="33" t="s">
        <v>34</v>
      </c>
      <c r="O2144" s="33" t="s">
        <v>34</v>
      </c>
      <c r="P2144" s="33">
        <v>1</v>
      </c>
      <c r="Q2144" s="33">
        <v>33</v>
      </c>
      <c r="R2144" s="33">
        <v>300</v>
      </c>
      <c r="S2144" s="33">
        <v>3.4</v>
      </c>
      <c r="T2144" s="35" t="s">
        <v>6552</v>
      </c>
      <c r="U2144">
        <v>2016</v>
      </c>
      <c r="V2144">
        <v>3</v>
      </c>
      <c r="W2144">
        <v>15</v>
      </c>
      <c r="X2144" t="str">
        <f>VLOOKUP(C2144,'country description'!$A$2:$B$16,2,0)</f>
        <v>India</v>
      </c>
      <c r="Y2144" t="str">
        <f t="shared" si="66"/>
        <v>Rs.300</v>
      </c>
      <c r="Z2144" s="36">
        <f t="shared" si="67"/>
        <v>300</v>
      </c>
    </row>
    <row r="2145" ht="14.25" customHeight="1" spans="1:26">
      <c r="A2145" s="33">
        <v>300472</v>
      </c>
      <c r="B2145" s="34" t="s">
        <v>6553</v>
      </c>
      <c r="C2145" s="33">
        <v>1</v>
      </c>
      <c r="D2145" s="34" t="s">
        <v>27</v>
      </c>
      <c r="E2145" s="33" t="s">
        <v>6554</v>
      </c>
      <c r="F2145" s="33" t="s">
        <v>1172</v>
      </c>
      <c r="G2145" s="33" t="s">
        <v>1173</v>
      </c>
      <c r="H2145" s="33">
        <v>77.06975497</v>
      </c>
      <c r="I2145" s="33">
        <v>28.62759745</v>
      </c>
      <c r="J2145" s="33" t="s">
        <v>44</v>
      </c>
      <c r="K2145" s="33" t="s">
        <v>32</v>
      </c>
      <c r="L2145" s="33" t="s">
        <v>34</v>
      </c>
      <c r="M2145" s="33" t="s">
        <v>34</v>
      </c>
      <c r="N2145" s="33" t="s">
        <v>34</v>
      </c>
      <c r="O2145" s="33" t="s">
        <v>34</v>
      </c>
      <c r="P2145" s="33">
        <v>1</v>
      </c>
      <c r="Q2145" s="33">
        <v>23</v>
      </c>
      <c r="R2145" s="33">
        <v>400</v>
      </c>
      <c r="S2145" s="33">
        <v>3.1</v>
      </c>
      <c r="T2145" s="35" t="s">
        <v>6555</v>
      </c>
      <c r="U2145">
        <v>2010</v>
      </c>
      <c r="V2145">
        <v>1</v>
      </c>
      <c r="W2145">
        <v>6</v>
      </c>
      <c r="X2145" t="str">
        <f>VLOOKUP(C2145,'country description'!$A$2:$B$16,2,0)</f>
        <v>India</v>
      </c>
      <c r="Y2145" t="str">
        <f t="shared" si="66"/>
        <v>Rs.400</v>
      </c>
      <c r="Z2145" s="36">
        <f t="shared" si="67"/>
        <v>400</v>
      </c>
    </row>
    <row r="2146" ht="14.25" customHeight="1" spans="1:26">
      <c r="A2146" s="33">
        <v>300473</v>
      </c>
      <c r="B2146" s="34" t="s">
        <v>471</v>
      </c>
      <c r="C2146" s="33">
        <v>1</v>
      </c>
      <c r="D2146" s="34" t="s">
        <v>27</v>
      </c>
      <c r="E2146" s="33" t="s">
        <v>6556</v>
      </c>
      <c r="F2146" s="33" t="s">
        <v>4216</v>
      </c>
      <c r="G2146" s="33" t="s">
        <v>4217</v>
      </c>
      <c r="H2146" s="33">
        <v>77.1468835</v>
      </c>
      <c r="I2146" s="33">
        <v>28.6567624</v>
      </c>
      <c r="J2146" s="33" t="s">
        <v>44</v>
      </c>
      <c r="K2146" s="33" t="s">
        <v>32</v>
      </c>
      <c r="L2146" s="33" t="s">
        <v>34</v>
      </c>
      <c r="M2146" s="33" t="s">
        <v>34</v>
      </c>
      <c r="N2146" s="33" t="s">
        <v>34</v>
      </c>
      <c r="O2146" s="33" t="s">
        <v>34</v>
      </c>
      <c r="P2146" s="33">
        <v>2</v>
      </c>
      <c r="Q2146" s="33">
        <v>79</v>
      </c>
      <c r="R2146" s="33">
        <v>700</v>
      </c>
      <c r="S2146" s="33">
        <v>3.3</v>
      </c>
      <c r="T2146" s="35" t="s">
        <v>6557</v>
      </c>
      <c r="U2146">
        <v>2018</v>
      </c>
      <c r="V2146">
        <v>12</v>
      </c>
      <c r="W2146">
        <v>17</v>
      </c>
      <c r="X2146" t="str">
        <f>VLOOKUP(C2146,'country description'!$A$2:$B$16,2,0)</f>
        <v>India</v>
      </c>
      <c r="Y2146" t="str">
        <f t="shared" si="66"/>
        <v>Rs.700</v>
      </c>
      <c r="Z2146" s="36">
        <f t="shared" si="67"/>
        <v>700</v>
      </c>
    </row>
    <row r="2147" ht="14.25" customHeight="1" spans="1:26">
      <c r="A2147" s="33">
        <v>300485</v>
      </c>
      <c r="B2147" s="34" t="s">
        <v>6558</v>
      </c>
      <c r="C2147" s="33">
        <v>1</v>
      </c>
      <c r="D2147" s="34" t="s">
        <v>27</v>
      </c>
      <c r="E2147" s="33" t="s">
        <v>6559</v>
      </c>
      <c r="F2147" s="33" t="s">
        <v>578</v>
      </c>
      <c r="G2147" s="33" t="s">
        <v>579</v>
      </c>
      <c r="H2147" s="33">
        <v>77.1468968</v>
      </c>
      <c r="I2147" s="33">
        <v>28.6314816</v>
      </c>
      <c r="J2147" s="33" t="s">
        <v>90</v>
      </c>
      <c r="K2147" s="33" t="s">
        <v>32</v>
      </c>
      <c r="L2147" s="33" t="s">
        <v>34</v>
      </c>
      <c r="M2147" s="33" t="s">
        <v>34</v>
      </c>
      <c r="N2147" s="33" t="s">
        <v>34</v>
      </c>
      <c r="O2147" s="33" t="s">
        <v>34</v>
      </c>
      <c r="P2147" s="33">
        <v>1</v>
      </c>
      <c r="Q2147" s="33">
        <v>12</v>
      </c>
      <c r="R2147" s="33">
        <v>250</v>
      </c>
      <c r="S2147" s="33">
        <v>2.8</v>
      </c>
      <c r="T2147" s="35" t="s">
        <v>6430</v>
      </c>
      <c r="U2147">
        <v>2011</v>
      </c>
      <c r="V2147">
        <v>7</v>
      </c>
      <c r="W2147">
        <v>3</v>
      </c>
      <c r="X2147" t="str">
        <f>VLOOKUP(C2147,'country description'!$A$2:$B$16,2,0)</f>
        <v>India</v>
      </c>
      <c r="Y2147" t="str">
        <f t="shared" si="66"/>
        <v>Rs.250</v>
      </c>
      <c r="Z2147" s="36">
        <f t="shared" si="67"/>
        <v>250</v>
      </c>
    </row>
    <row r="2148" ht="14.25" customHeight="1" spans="1:26">
      <c r="A2148" s="33">
        <v>300488</v>
      </c>
      <c r="B2148" s="34" t="s">
        <v>6560</v>
      </c>
      <c r="C2148" s="33">
        <v>1</v>
      </c>
      <c r="D2148" s="34" t="s">
        <v>135</v>
      </c>
      <c r="E2148" s="33" t="s">
        <v>6561</v>
      </c>
      <c r="F2148" s="33" t="s">
        <v>6562</v>
      </c>
      <c r="G2148" s="33" t="s">
        <v>6563</v>
      </c>
      <c r="H2148" s="33">
        <v>77.037781</v>
      </c>
      <c r="I2148" s="33">
        <v>28.4684343</v>
      </c>
      <c r="J2148" s="33" t="s">
        <v>2797</v>
      </c>
      <c r="K2148" s="33" t="s">
        <v>32</v>
      </c>
      <c r="L2148" s="33" t="s">
        <v>33</v>
      </c>
      <c r="M2148" s="33" t="s">
        <v>34</v>
      </c>
      <c r="N2148" s="33" t="s">
        <v>34</v>
      </c>
      <c r="O2148" s="33" t="s">
        <v>34</v>
      </c>
      <c r="P2148" s="33">
        <v>3</v>
      </c>
      <c r="Q2148" s="33">
        <v>37</v>
      </c>
      <c r="R2148" s="33">
        <v>1800</v>
      </c>
      <c r="S2148" s="33">
        <v>3.5</v>
      </c>
      <c r="T2148" s="35" t="s">
        <v>4658</v>
      </c>
      <c r="U2148">
        <v>2014</v>
      </c>
      <c r="V2148">
        <v>11</v>
      </c>
      <c r="W2148">
        <v>19</v>
      </c>
      <c r="X2148" t="str">
        <f>VLOOKUP(C2148,'country description'!$A$2:$B$16,2,0)</f>
        <v>India</v>
      </c>
      <c r="Y2148" t="str">
        <f t="shared" si="66"/>
        <v>Rs.1800</v>
      </c>
      <c r="Z2148" s="36">
        <f t="shared" si="67"/>
        <v>1800</v>
      </c>
    </row>
    <row r="2149" ht="14.25" customHeight="1" spans="1:26">
      <c r="A2149" s="33">
        <v>300490</v>
      </c>
      <c r="B2149" s="34" t="s">
        <v>6564</v>
      </c>
      <c r="C2149" s="33">
        <v>1</v>
      </c>
      <c r="D2149" s="34" t="s">
        <v>135</v>
      </c>
      <c r="E2149" s="33" t="s">
        <v>6561</v>
      </c>
      <c r="F2149" s="33" t="s">
        <v>6562</v>
      </c>
      <c r="G2149" s="33" t="s">
        <v>6563</v>
      </c>
      <c r="H2149" s="33">
        <v>77.0376911</v>
      </c>
      <c r="I2149" s="33">
        <v>28.468336</v>
      </c>
      <c r="J2149" s="33" t="s">
        <v>1526</v>
      </c>
      <c r="K2149" s="33" t="s">
        <v>32</v>
      </c>
      <c r="L2149" s="33" t="s">
        <v>33</v>
      </c>
      <c r="M2149" s="33" t="s">
        <v>34</v>
      </c>
      <c r="N2149" s="33" t="s">
        <v>34</v>
      </c>
      <c r="O2149" s="33" t="s">
        <v>34</v>
      </c>
      <c r="P2149" s="33">
        <v>3</v>
      </c>
      <c r="Q2149" s="33">
        <v>7</v>
      </c>
      <c r="R2149" s="33">
        <v>1000</v>
      </c>
      <c r="S2149" s="33">
        <v>3</v>
      </c>
      <c r="T2149" s="35" t="s">
        <v>6565</v>
      </c>
      <c r="U2149">
        <v>2013</v>
      </c>
      <c r="V2149">
        <v>9</v>
      </c>
      <c r="W2149">
        <v>16</v>
      </c>
      <c r="X2149" t="str">
        <f>VLOOKUP(C2149,'country description'!$A$2:$B$16,2,0)</f>
        <v>India</v>
      </c>
      <c r="Y2149" t="str">
        <f t="shared" si="66"/>
        <v>Rs.1000</v>
      </c>
      <c r="Z2149" s="36">
        <f t="shared" si="67"/>
        <v>1000</v>
      </c>
    </row>
    <row r="2150" ht="14.25" customHeight="1" spans="1:26">
      <c r="A2150" s="33">
        <v>300491</v>
      </c>
      <c r="B2150" s="34" t="s">
        <v>2544</v>
      </c>
      <c r="C2150" s="33">
        <v>1</v>
      </c>
      <c r="D2150" s="34" t="s">
        <v>135</v>
      </c>
      <c r="E2150" s="33" t="s">
        <v>6566</v>
      </c>
      <c r="F2150" s="33" t="s">
        <v>634</v>
      </c>
      <c r="G2150" s="33" t="s">
        <v>635</v>
      </c>
      <c r="H2150" s="33">
        <v>77.0512923</v>
      </c>
      <c r="I2150" s="33">
        <v>28.4538134</v>
      </c>
      <c r="J2150" s="33" t="s">
        <v>1782</v>
      </c>
      <c r="K2150" s="33" t="s">
        <v>32</v>
      </c>
      <c r="L2150" s="33" t="s">
        <v>34</v>
      </c>
      <c r="M2150" s="33" t="s">
        <v>34</v>
      </c>
      <c r="N2150" s="33" t="s">
        <v>34</v>
      </c>
      <c r="O2150" s="33" t="s">
        <v>34</v>
      </c>
      <c r="P2150" s="33">
        <v>1</v>
      </c>
      <c r="Q2150" s="33">
        <v>14</v>
      </c>
      <c r="R2150" s="33">
        <v>350</v>
      </c>
      <c r="S2150" s="33">
        <v>3.1</v>
      </c>
      <c r="T2150" s="35" t="s">
        <v>5161</v>
      </c>
      <c r="U2150">
        <v>2012</v>
      </c>
      <c r="V2150">
        <v>4</v>
      </c>
      <c r="W2150">
        <v>5</v>
      </c>
      <c r="X2150" t="str">
        <f>VLOOKUP(C2150,'country description'!$A$2:$B$16,2,0)</f>
        <v>India</v>
      </c>
      <c r="Y2150" t="str">
        <f t="shared" si="66"/>
        <v>Rs.350</v>
      </c>
      <c r="Z2150" s="36">
        <f t="shared" si="67"/>
        <v>350</v>
      </c>
    </row>
    <row r="2151" ht="14.25" customHeight="1" spans="1:26">
      <c r="A2151" s="33">
        <v>300501</v>
      </c>
      <c r="B2151" s="34" t="s">
        <v>6567</v>
      </c>
      <c r="C2151" s="33">
        <v>1</v>
      </c>
      <c r="D2151" s="34" t="s">
        <v>27</v>
      </c>
      <c r="E2151" s="33" t="s">
        <v>6568</v>
      </c>
      <c r="F2151" s="33" t="s">
        <v>1043</v>
      </c>
      <c r="G2151" s="33" t="s">
        <v>1044</v>
      </c>
      <c r="H2151" s="33">
        <v>77.097993</v>
      </c>
      <c r="I2151" s="33">
        <v>28.6315308</v>
      </c>
      <c r="J2151" s="33" t="s">
        <v>44</v>
      </c>
      <c r="K2151" s="33" t="s">
        <v>32</v>
      </c>
      <c r="L2151" s="33" t="s">
        <v>34</v>
      </c>
      <c r="M2151" s="33" t="s">
        <v>34</v>
      </c>
      <c r="N2151" s="33" t="s">
        <v>34</v>
      </c>
      <c r="O2151" s="33" t="s">
        <v>34</v>
      </c>
      <c r="P2151" s="33">
        <v>1</v>
      </c>
      <c r="Q2151" s="33">
        <v>89</v>
      </c>
      <c r="R2151" s="33">
        <v>300</v>
      </c>
      <c r="S2151" s="33">
        <v>3.7</v>
      </c>
      <c r="T2151" s="35" t="s">
        <v>2617</v>
      </c>
      <c r="U2151">
        <v>2010</v>
      </c>
      <c r="V2151">
        <v>7</v>
      </c>
      <c r="W2151">
        <v>5</v>
      </c>
      <c r="X2151" t="str">
        <f>VLOOKUP(C2151,'country description'!$A$2:$B$16,2,0)</f>
        <v>India</v>
      </c>
      <c r="Y2151" t="str">
        <f t="shared" si="66"/>
        <v>Rs.300</v>
      </c>
      <c r="Z2151" s="36">
        <f t="shared" si="67"/>
        <v>300</v>
      </c>
    </row>
    <row r="2152" ht="14.25" customHeight="1" spans="1:26">
      <c r="A2152" s="33">
        <v>300502</v>
      </c>
      <c r="B2152" s="34" t="s">
        <v>5097</v>
      </c>
      <c r="C2152" s="33">
        <v>1</v>
      </c>
      <c r="D2152" s="34" t="s">
        <v>27</v>
      </c>
      <c r="E2152" s="33" t="s">
        <v>6569</v>
      </c>
      <c r="F2152" s="33" t="s">
        <v>1043</v>
      </c>
      <c r="G2152" s="33" t="s">
        <v>1044</v>
      </c>
      <c r="H2152" s="33">
        <v>77.0975994</v>
      </c>
      <c r="I2152" s="33">
        <v>28.6312881</v>
      </c>
      <c r="J2152" s="33" t="s">
        <v>2918</v>
      </c>
      <c r="K2152" s="33" t="s">
        <v>32</v>
      </c>
      <c r="L2152" s="33" t="s">
        <v>34</v>
      </c>
      <c r="M2152" s="33" t="s">
        <v>34</v>
      </c>
      <c r="N2152" s="33" t="s">
        <v>34</v>
      </c>
      <c r="O2152" s="33" t="s">
        <v>34</v>
      </c>
      <c r="P2152" s="33">
        <v>1</v>
      </c>
      <c r="Q2152" s="33">
        <v>14</v>
      </c>
      <c r="R2152" s="33">
        <v>200</v>
      </c>
      <c r="S2152" s="33">
        <v>3.2</v>
      </c>
      <c r="T2152" s="35" t="s">
        <v>6570</v>
      </c>
      <c r="U2152">
        <v>2014</v>
      </c>
      <c r="V2152">
        <v>8</v>
      </c>
      <c r="W2152">
        <v>1</v>
      </c>
      <c r="X2152" t="str">
        <f>VLOOKUP(C2152,'country description'!$A$2:$B$16,2,0)</f>
        <v>India</v>
      </c>
      <c r="Y2152" t="str">
        <f t="shared" si="66"/>
        <v>Rs.200</v>
      </c>
      <c r="Z2152" s="36">
        <f t="shared" si="67"/>
        <v>200</v>
      </c>
    </row>
    <row r="2153" ht="14.25" customHeight="1" spans="1:26">
      <c r="A2153" s="33">
        <v>300522</v>
      </c>
      <c r="B2153" s="34" t="s">
        <v>6571</v>
      </c>
      <c r="C2153" s="33">
        <v>1</v>
      </c>
      <c r="D2153" s="34" t="s">
        <v>27</v>
      </c>
      <c r="E2153" s="33" t="s">
        <v>6572</v>
      </c>
      <c r="F2153" s="33" t="s">
        <v>1043</v>
      </c>
      <c r="G2153" s="33" t="s">
        <v>1044</v>
      </c>
      <c r="H2153" s="33">
        <v>77.0965558</v>
      </c>
      <c r="I2153" s="33">
        <v>28.63561</v>
      </c>
      <c r="J2153" s="33" t="s">
        <v>90</v>
      </c>
      <c r="K2153" s="33" t="s">
        <v>32</v>
      </c>
      <c r="L2153" s="33" t="s">
        <v>34</v>
      </c>
      <c r="M2153" s="33" t="s">
        <v>34</v>
      </c>
      <c r="N2153" s="33" t="s">
        <v>34</v>
      </c>
      <c r="O2153" s="33" t="s">
        <v>34</v>
      </c>
      <c r="P2153" s="33">
        <v>1</v>
      </c>
      <c r="Q2153" s="33">
        <v>7</v>
      </c>
      <c r="R2153" s="33">
        <v>250</v>
      </c>
      <c r="S2153" s="33">
        <v>3.1</v>
      </c>
      <c r="T2153" s="35" t="s">
        <v>6573</v>
      </c>
      <c r="U2153">
        <v>2016</v>
      </c>
      <c r="V2153">
        <v>5</v>
      </c>
      <c r="W2153">
        <v>2</v>
      </c>
      <c r="X2153" t="str">
        <f>VLOOKUP(C2153,'country description'!$A$2:$B$16,2,0)</f>
        <v>India</v>
      </c>
      <c r="Y2153" t="str">
        <f t="shared" si="66"/>
        <v>Rs.250</v>
      </c>
      <c r="Z2153" s="36">
        <f t="shared" si="67"/>
        <v>250</v>
      </c>
    </row>
    <row r="2154" ht="14.25" customHeight="1" spans="1:26">
      <c r="A2154" s="33">
        <v>300527</v>
      </c>
      <c r="B2154" s="34" t="s">
        <v>6574</v>
      </c>
      <c r="C2154" s="33">
        <v>1</v>
      </c>
      <c r="D2154" s="34" t="s">
        <v>27</v>
      </c>
      <c r="E2154" s="33" t="s">
        <v>6575</v>
      </c>
      <c r="F2154" s="33" t="s">
        <v>185</v>
      </c>
      <c r="G2154" s="33" t="s">
        <v>186</v>
      </c>
      <c r="H2154" s="33">
        <v>77.091738</v>
      </c>
      <c r="I2154" s="33">
        <v>28.6191652</v>
      </c>
      <c r="J2154" s="33" t="s">
        <v>3767</v>
      </c>
      <c r="K2154" s="33" t="s">
        <v>32</v>
      </c>
      <c r="L2154" s="33" t="s">
        <v>34</v>
      </c>
      <c r="M2154" s="33" t="s">
        <v>33</v>
      </c>
      <c r="N2154" s="33" t="s">
        <v>34</v>
      </c>
      <c r="O2154" s="33" t="s">
        <v>34</v>
      </c>
      <c r="P2154" s="33">
        <v>1</v>
      </c>
      <c r="Q2154" s="33">
        <v>155</v>
      </c>
      <c r="R2154" s="33">
        <v>300</v>
      </c>
      <c r="S2154" s="33">
        <v>3.6</v>
      </c>
      <c r="T2154" s="35" t="s">
        <v>6576</v>
      </c>
      <c r="U2154">
        <v>2014</v>
      </c>
      <c r="V2154">
        <v>9</v>
      </c>
      <c r="W2154">
        <v>3</v>
      </c>
      <c r="X2154" t="str">
        <f>VLOOKUP(C2154,'country description'!$A$2:$B$16,2,0)</f>
        <v>India</v>
      </c>
      <c r="Y2154" t="str">
        <f t="shared" si="66"/>
        <v>Rs.300</v>
      </c>
      <c r="Z2154" s="36">
        <f t="shared" si="67"/>
        <v>300</v>
      </c>
    </row>
    <row r="2155" ht="14.25" customHeight="1" spans="1:26">
      <c r="A2155" s="33">
        <v>300529</v>
      </c>
      <c r="B2155" s="34" t="s">
        <v>6577</v>
      </c>
      <c r="C2155" s="33">
        <v>1</v>
      </c>
      <c r="D2155" s="34" t="s">
        <v>27</v>
      </c>
      <c r="E2155" s="33" t="s">
        <v>6578</v>
      </c>
      <c r="F2155" s="33" t="s">
        <v>5281</v>
      </c>
      <c r="G2155" s="33" t="s">
        <v>5282</v>
      </c>
      <c r="H2155" s="33">
        <v>77.0818086</v>
      </c>
      <c r="I2155" s="33">
        <v>28.5990759</v>
      </c>
      <c r="J2155" s="33" t="s">
        <v>6579</v>
      </c>
      <c r="K2155" s="33" t="s">
        <v>32</v>
      </c>
      <c r="L2155" s="33" t="s">
        <v>34</v>
      </c>
      <c r="M2155" s="33" t="s">
        <v>34</v>
      </c>
      <c r="N2155" s="33" t="s">
        <v>34</v>
      </c>
      <c r="O2155" s="33" t="s">
        <v>34</v>
      </c>
      <c r="P2155" s="33">
        <v>1</v>
      </c>
      <c r="Q2155" s="33">
        <v>10</v>
      </c>
      <c r="R2155" s="33">
        <v>200</v>
      </c>
      <c r="S2155" s="33">
        <v>3</v>
      </c>
      <c r="T2155" s="35" t="s">
        <v>5710</v>
      </c>
      <c r="U2155">
        <v>2017</v>
      </c>
      <c r="V2155">
        <v>10</v>
      </c>
      <c r="W2155">
        <v>17</v>
      </c>
      <c r="X2155" t="str">
        <f>VLOOKUP(C2155,'country description'!$A$2:$B$16,2,0)</f>
        <v>India</v>
      </c>
      <c r="Y2155" t="str">
        <f t="shared" si="66"/>
        <v>Rs.200</v>
      </c>
      <c r="Z2155" s="36">
        <f t="shared" si="67"/>
        <v>200</v>
      </c>
    </row>
    <row r="2156" ht="14.25" customHeight="1" spans="1:26">
      <c r="A2156" s="33">
        <v>300538</v>
      </c>
      <c r="B2156" s="34" t="s">
        <v>6580</v>
      </c>
      <c r="C2156" s="33">
        <v>1</v>
      </c>
      <c r="D2156" s="34" t="s">
        <v>135</v>
      </c>
      <c r="E2156" s="33" t="s">
        <v>6581</v>
      </c>
      <c r="F2156" s="33" t="s">
        <v>440</v>
      </c>
      <c r="G2156" s="33" t="s">
        <v>441</v>
      </c>
      <c r="H2156" s="33">
        <v>77.0809099</v>
      </c>
      <c r="I2156" s="33">
        <v>28.4734916</v>
      </c>
      <c r="J2156" s="33" t="s">
        <v>80</v>
      </c>
      <c r="K2156" s="33" t="s">
        <v>32</v>
      </c>
      <c r="L2156" s="33" t="s">
        <v>34</v>
      </c>
      <c r="M2156" s="33" t="s">
        <v>34</v>
      </c>
      <c r="N2156" s="33" t="s">
        <v>34</v>
      </c>
      <c r="O2156" s="33" t="s">
        <v>34</v>
      </c>
      <c r="P2156" s="33">
        <v>1</v>
      </c>
      <c r="Q2156" s="33">
        <v>45</v>
      </c>
      <c r="R2156" s="33">
        <v>300</v>
      </c>
      <c r="S2156" s="33">
        <v>2.8</v>
      </c>
      <c r="T2156" s="35" t="s">
        <v>6582</v>
      </c>
      <c r="U2156">
        <v>2018</v>
      </c>
      <c r="V2156">
        <v>2</v>
      </c>
      <c r="W2156">
        <v>28</v>
      </c>
      <c r="X2156" t="str">
        <f>VLOOKUP(C2156,'country description'!$A$2:$B$16,2,0)</f>
        <v>India</v>
      </c>
      <c r="Y2156" t="str">
        <f t="shared" si="66"/>
        <v>Rs.300</v>
      </c>
      <c r="Z2156" s="36">
        <f t="shared" si="67"/>
        <v>300</v>
      </c>
    </row>
    <row r="2157" ht="14.25" customHeight="1" spans="1:26">
      <c r="A2157" s="33">
        <v>300550</v>
      </c>
      <c r="B2157" s="34" t="s">
        <v>6583</v>
      </c>
      <c r="C2157" s="33">
        <v>1</v>
      </c>
      <c r="D2157" s="34" t="s">
        <v>149</v>
      </c>
      <c r="E2157" s="33" t="s">
        <v>1270</v>
      </c>
      <c r="F2157" s="33" t="s">
        <v>1271</v>
      </c>
      <c r="G2157" s="33" t="s">
        <v>1270</v>
      </c>
      <c r="H2157" s="33">
        <v>77.3841646</v>
      </c>
      <c r="I2157" s="33">
        <v>28.5205903</v>
      </c>
      <c r="J2157" s="33" t="s">
        <v>44</v>
      </c>
      <c r="K2157" s="33" t="s">
        <v>32</v>
      </c>
      <c r="L2157" s="33" t="s">
        <v>34</v>
      </c>
      <c r="M2157" s="33" t="s">
        <v>33</v>
      </c>
      <c r="N2157" s="33" t="s">
        <v>34</v>
      </c>
      <c r="O2157" s="33" t="s">
        <v>34</v>
      </c>
      <c r="P2157" s="33">
        <v>2</v>
      </c>
      <c r="Q2157" s="33">
        <v>140</v>
      </c>
      <c r="R2157" s="33">
        <v>600</v>
      </c>
      <c r="S2157" s="33">
        <v>3.1</v>
      </c>
      <c r="T2157" s="35" t="s">
        <v>6584</v>
      </c>
      <c r="U2157">
        <v>2011</v>
      </c>
      <c r="V2157">
        <v>11</v>
      </c>
      <c r="W2157">
        <v>23</v>
      </c>
      <c r="X2157" t="str">
        <f>VLOOKUP(C2157,'country description'!$A$2:$B$16,2,0)</f>
        <v>India</v>
      </c>
      <c r="Y2157" t="str">
        <f t="shared" si="66"/>
        <v>Rs.600</v>
      </c>
      <c r="Z2157" s="36">
        <f t="shared" si="67"/>
        <v>600</v>
      </c>
    </row>
    <row r="2158" ht="14.25" customHeight="1" spans="1:26">
      <c r="A2158" s="33">
        <v>300560</v>
      </c>
      <c r="B2158" s="34" t="s">
        <v>6585</v>
      </c>
      <c r="C2158" s="33">
        <v>1</v>
      </c>
      <c r="D2158" s="34" t="s">
        <v>27</v>
      </c>
      <c r="E2158" s="33" t="s">
        <v>6586</v>
      </c>
      <c r="F2158" s="33" t="s">
        <v>6587</v>
      </c>
      <c r="G2158" s="33" t="s">
        <v>6588</v>
      </c>
      <c r="H2158" s="33">
        <v>77.1049848</v>
      </c>
      <c r="I2158" s="33">
        <v>28.6372567</v>
      </c>
      <c r="J2158" s="33" t="s">
        <v>866</v>
      </c>
      <c r="K2158" s="33" t="s">
        <v>32</v>
      </c>
      <c r="L2158" s="33" t="s">
        <v>34</v>
      </c>
      <c r="M2158" s="33" t="s">
        <v>34</v>
      </c>
      <c r="N2158" s="33" t="s">
        <v>34</v>
      </c>
      <c r="O2158" s="33" t="s">
        <v>34</v>
      </c>
      <c r="P2158" s="33">
        <v>1</v>
      </c>
      <c r="Q2158" s="33">
        <v>16</v>
      </c>
      <c r="R2158" s="33">
        <v>150</v>
      </c>
      <c r="S2158" s="33">
        <v>2.8</v>
      </c>
      <c r="T2158" s="35" t="s">
        <v>1503</v>
      </c>
      <c r="U2158">
        <v>2014</v>
      </c>
      <c r="V2158">
        <v>10</v>
      </c>
      <c r="W2158">
        <v>14</v>
      </c>
      <c r="X2158" t="str">
        <f>VLOOKUP(C2158,'country description'!$A$2:$B$16,2,0)</f>
        <v>India</v>
      </c>
      <c r="Y2158" t="str">
        <f t="shared" si="66"/>
        <v>Rs.150</v>
      </c>
      <c r="Z2158" s="36">
        <f t="shared" si="67"/>
        <v>150</v>
      </c>
    </row>
    <row r="2159" ht="14.25" customHeight="1" spans="1:26">
      <c r="A2159" s="33">
        <v>300561</v>
      </c>
      <c r="B2159" s="34" t="s">
        <v>6589</v>
      </c>
      <c r="C2159" s="33">
        <v>1</v>
      </c>
      <c r="D2159" s="34" t="s">
        <v>27</v>
      </c>
      <c r="E2159" s="33" t="s">
        <v>6590</v>
      </c>
      <c r="F2159" s="33" t="s">
        <v>1043</v>
      </c>
      <c r="G2159" s="33" t="s">
        <v>1044</v>
      </c>
      <c r="H2159" s="33">
        <v>77.1017394</v>
      </c>
      <c r="I2159" s="33">
        <v>28.6249007</v>
      </c>
      <c r="J2159" s="33" t="s">
        <v>44</v>
      </c>
      <c r="K2159" s="33" t="s">
        <v>32</v>
      </c>
      <c r="L2159" s="33" t="s">
        <v>34</v>
      </c>
      <c r="M2159" s="33" t="s">
        <v>33</v>
      </c>
      <c r="N2159" s="33" t="s">
        <v>34</v>
      </c>
      <c r="O2159" s="33" t="s">
        <v>34</v>
      </c>
      <c r="P2159" s="33">
        <v>2</v>
      </c>
      <c r="Q2159" s="33">
        <v>23</v>
      </c>
      <c r="R2159" s="33">
        <v>500</v>
      </c>
      <c r="S2159" s="33">
        <v>3.2</v>
      </c>
      <c r="T2159" s="35" t="s">
        <v>6591</v>
      </c>
      <c r="U2159">
        <v>2015</v>
      </c>
      <c r="V2159">
        <v>4</v>
      </c>
      <c r="W2159">
        <v>26</v>
      </c>
      <c r="X2159" t="str">
        <f>VLOOKUP(C2159,'country description'!$A$2:$B$16,2,0)</f>
        <v>India</v>
      </c>
      <c r="Y2159" t="str">
        <f t="shared" si="66"/>
        <v>Rs.500</v>
      </c>
      <c r="Z2159" s="36">
        <f t="shared" si="67"/>
        <v>500</v>
      </c>
    </row>
    <row r="2160" ht="14.25" customHeight="1" spans="1:26">
      <c r="A2160" s="33">
        <v>300564</v>
      </c>
      <c r="B2160" s="34" t="s">
        <v>6592</v>
      </c>
      <c r="C2160" s="33">
        <v>1</v>
      </c>
      <c r="D2160" s="34" t="s">
        <v>27</v>
      </c>
      <c r="E2160" s="33" t="s">
        <v>6593</v>
      </c>
      <c r="F2160" s="33" t="s">
        <v>677</v>
      </c>
      <c r="G2160" s="33" t="s">
        <v>678</v>
      </c>
      <c r="H2160" s="33">
        <v>77.2080868</v>
      </c>
      <c r="I2160" s="33">
        <v>28.5509252</v>
      </c>
      <c r="J2160" s="33" t="s">
        <v>986</v>
      </c>
      <c r="K2160" s="33" t="s">
        <v>32</v>
      </c>
      <c r="L2160" s="33" t="s">
        <v>34</v>
      </c>
      <c r="M2160" s="33" t="s">
        <v>34</v>
      </c>
      <c r="N2160" s="33" t="s">
        <v>34</v>
      </c>
      <c r="O2160" s="33" t="s">
        <v>34</v>
      </c>
      <c r="P2160" s="33">
        <v>1</v>
      </c>
      <c r="Q2160" s="33">
        <v>25</v>
      </c>
      <c r="R2160" s="33">
        <v>150</v>
      </c>
      <c r="S2160" s="33">
        <v>2.8</v>
      </c>
      <c r="T2160" s="35" t="s">
        <v>6594</v>
      </c>
      <c r="U2160">
        <v>2017</v>
      </c>
      <c r="V2160">
        <v>9</v>
      </c>
      <c r="W2160">
        <v>28</v>
      </c>
      <c r="X2160" t="str">
        <f>VLOOKUP(C2160,'country description'!$A$2:$B$16,2,0)</f>
        <v>India</v>
      </c>
      <c r="Y2160" t="str">
        <f t="shared" si="66"/>
        <v>Rs.150</v>
      </c>
      <c r="Z2160" s="36">
        <f t="shared" si="67"/>
        <v>150</v>
      </c>
    </row>
    <row r="2161" ht="14.25" customHeight="1" spans="1:26">
      <c r="A2161" s="33">
        <v>300571</v>
      </c>
      <c r="B2161" s="34" t="s">
        <v>6595</v>
      </c>
      <c r="C2161" s="33">
        <v>1</v>
      </c>
      <c r="D2161" s="34" t="s">
        <v>27</v>
      </c>
      <c r="E2161" s="33" t="s">
        <v>6596</v>
      </c>
      <c r="F2161" s="33" t="s">
        <v>1469</v>
      </c>
      <c r="G2161" s="33" t="s">
        <v>1470</v>
      </c>
      <c r="H2161" s="33">
        <v>77.21554611</v>
      </c>
      <c r="I2161" s="33">
        <v>28.64581886</v>
      </c>
      <c r="J2161" s="33" t="s">
        <v>332</v>
      </c>
      <c r="K2161" s="33" t="s">
        <v>32</v>
      </c>
      <c r="L2161" s="33" t="s">
        <v>34</v>
      </c>
      <c r="M2161" s="33" t="s">
        <v>34</v>
      </c>
      <c r="N2161" s="33" t="s">
        <v>34</v>
      </c>
      <c r="O2161" s="33" t="s">
        <v>34</v>
      </c>
      <c r="P2161" s="33">
        <v>1</v>
      </c>
      <c r="Q2161" s="33">
        <v>7</v>
      </c>
      <c r="R2161" s="33">
        <v>250</v>
      </c>
      <c r="S2161" s="33">
        <v>2.7</v>
      </c>
      <c r="T2161" s="35" t="s">
        <v>6597</v>
      </c>
      <c r="U2161">
        <v>2011</v>
      </c>
      <c r="V2161">
        <v>2</v>
      </c>
      <c r="W2161">
        <v>11</v>
      </c>
      <c r="X2161" t="str">
        <f>VLOOKUP(C2161,'country description'!$A$2:$B$16,2,0)</f>
        <v>India</v>
      </c>
      <c r="Y2161" t="str">
        <f t="shared" si="66"/>
        <v>Rs.250</v>
      </c>
      <c r="Z2161" s="36">
        <f t="shared" si="67"/>
        <v>250</v>
      </c>
    </row>
    <row r="2162" ht="14.25" customHeight="1" spans="1:26">
      <c r="A2162" s="33">
        <v>300577</v>
      </c>
      <c r="B2162" s="34" t="s">
        <v>769</v>
      </c>
      <c r="C2162" s="33">
        <v>1</v>
      </c>
      <c r="D2162" s="34" t="s">
        <v>27</v>
      </c>
      <c r="E2162" s="33" t="s">
        <v>6598</v>
      </c>
      <c r="F2162" s="33" t="s">
        <v>181</v>
      </c>
      <c r="G2162" s="33" t="s">
        <v>182</v>
      </c>
      <c r="H2162" s="33">
        <v>77.21958833</v>
      </c>
      <c r="I2162" s="33">
        <v>28.629035</v>
      </c>
      <c r="J2162" s="33" t="s">
        <v>534</v>
      </c>
      <c r="K2162" s="33" t="s">
        <v>32</v>
      </c>
      <c r="L2162" s="33" t="s">
        <v>34</v>
      </c>
      <c r="M2162" s="33" t="s">
        <v>34</v>
      </c>
      <c r="N2162" s="33" t="s">
        <v>34</v>
      </c>
      <c r="O2162" s="33" t="s">
        <v>34</v>
      </c>
      <c r="P2162" s="33">
        <v>2</v>
      </c>
      <c r="Q2162" s="33">
        <v>31</v>
      </c>
      <c r="R2162" s="33">
        <v>600</v>
      </c>
      <c r="S2162" s="33">
        <v>3.4</v>
      </c>
      <c r="T2162" s="35" t="s">
        <v>6599</v>
      </c>
      <c r="U2162">
        <v>2018</v>
      </c>
      <c r="V2162">
        <v>3</v>
      </c>
      <c r="W2162">
        <v>5</v>
      </c>
      <c r="X2162" t="str">
        <f>VLOOKUP(C2162,'country description'!$A$2:$B$16,2,0)</f>
        <v>India</v>
      </c>
      <c r="Y2162" t="str">
        <f t="shared" si="66"/>
        <v>Rs.600</v>
      </c>
      <c r="Z2162" s="36">
        <f t="shared" si="67"/>
        <v>600</v>
      </c>
    </row>
    <row r="2163" ht="14.25" customHeight="1" spans="1:26">
      <c r="A2163" s="33">
        <v>300581</v>
      </c>
      <c r="B2163" s="34" t="s">
        <v>629</v>
      </c>
      <c r="C2163" s="33">
        <v>1</v>
      </c>
      <c r="D2163" s="34" t="s">
        <v>27</v>
      </c>
      <c r="E2163" s="33" t="s">
        <v>6600</v>
      </c>
      <c r="F2163" s="33" t="s">
        <v>181</v>
      </c>
      <c r="G2163" s="33" t="s">
        <v>182</v>
      </c>
      <c r="H2163" s="33">
        <v>77.2198128</v>
      </c>
      <c r="I2163" s="33">
        <v>28.6290186</v>
      </c>
      <c r="J2163" s="33" t="s">
        <v>534</v>
      </c>
      <c r="K2163" s="33" t="s">
        <v>32</v>
      </c>
      <c r="L2163" s="33" t="s">
        <v>34</v>
      </c>
      <c r="M2163" s="33" t="s">
        <v>34</v>
      </c>
      <c r="N2163" s="33" t="s">
        <v>34</v>
      </c>
      <c r="O2163" s="33" t="s">
        <v>34</v>
      </c>
      <c r="P2163" s="33">
        <v>1</v>
      </c>
      <c r="Q2163" s="33">
        <v>34</v>
      </c>
      <c r="R2163" s="33">
        <v>450</v>
      </c>
      <c r="S2163" s="33">
        <v>3.1</v>
      </c>
      <c r="T2163" s="35" t="s">
        <v>6601</v>
      </c>
      <c r="U2163">
        <v>2015</v>
      </c>
      <c r="V2163">
        <v>5</v>
      </c>
      <c r="W2163">
        <v>3</v>
      </c>
      <c r="X2163" t="str">
        <f>VLOOKUP(C2163,'country description'!$A$2:$B$16,2,0)</f>
        <v>India</v>
      </c>
      <c r="Y2163" t="str">
        <f t="shared" si="66"/>
        <v>Rs.450</v>
      </c>
      <c r="Z2163" s="36">
        <f t="shared" si="67"/>
        <v>450</v>
      </c>
    </row>
    <row r="2164" ht="14.25" customHeight="1" spans="1:26">
      <c r="A2164" s="33">
        <v>300582</v>
      </c>
      <c r="B2164" s="34" t="s">
        <v>6602</v>
      </c>
      <c r="C2164" s="33">
        <v>1</v>
      </c>
      <c r="D2164" s="34" t="s">
        <v>27</v>
      </c>
      <c r="E2164" s="33" t="s">
        <v>6603</v>
      </c>
      <c r="F2164" s="33" t="s">
        <v>181</v>
      </c>
      <c r="G2164" s="33" t="s">
        <v>182</v>
      </c>
      <c r="H2164" s="33">
        <v>77.2164893</v>
      </c>
      <c r="I2164" s="33">
        <v>28.6219815</v>
      </c>
      <c r="J2164" s="33" t="s">
        <v>2302</v>
      </c>
      <c r="K2164" s="33" t="s">
        <v>32</v>
      </c>
      <c r="L2164" s="33" t="s">
        <v>34</v>
      </c>
      <c r="M2164" s="33" t="s">
        <v>34</v>
      </c>
      <c r="N2164" s="33" t="s">
        <v>34</v>
      </c>
      <c r="O2164" s="33" t="s">
        <v>34</v>
      </c>
      <c r="P2164" s="33">
        <v>1</v>
      </c>
      <c r="Q2164" s="33">
        <v>3</v>
      </c>
      <c r="R2164" s="33">
        <v>250</v>
      </c>
      <c r="S2164" s="33">
        <v>1</v>
      </c>
      <c r="T2164" s="35" t="s">
        <v>6604</v>
      </c>
      <c r="U2164">
        <v>2013</v>
      </c>
      <c r="V2164">
        <v>5</v>
      </c>
      <c r="W2164">
        <v>16</v>
      </c>
      <c r="X2164" t="str">
        <f>VLOOKUP(C2164,'country description'!$A$2:$B$16,2,0)</f>
        <v>India</v>
      </c>
      <c r="Y2164" t="str">
        <f t="shared" si="66"/>
        <v>Rs.250</v>
      </c>
      <c r="Z2164" s="36">
        <f t="shared" si="67"/>
        <v>250</v>
      </c>
    </row>
    <row r="2165" ht="14.25" customHeight="1" spans="1:26">
      <c r="A2165" s="33">
        <v>300584</v>
      </c>
      <c r="B2165" s="34" t="s">
        <v>6605</v>
      </c>
      <c r="C2165" s="33">
        <v>1</v>
      </c>
      <c r="D2165" s="34" t="s">
        <v>27</v>
      </c>
      <c r="E2165" s="33" t="s">
        <v>6606</v>
      </c>
      <c r="F2165" s="33" t="s">
        <v>181</v>
      </c>
      <c r="G2165" s="33" t="s">
        <v>182</v>
      </c>
      <c r="H2165" s="33">
        <v>77.2209805</v>
      </c>
      <c r="I2165" s="33">
        <v>28.62913</v>
      </c>
      <c r="J2165" s="33" t="s">
        <v>90</v>
      </c>
      <c r="K2165" s="33" t="s">
        <v>32</v>
      </c>
      <c r="L2165" s="33" t="s">
        <v>34</v>
      </c>
      <c r="M2165" s="33" t="s">
        <v>34</v>
      </c>
      <c r="N2165" s="33" t="s">
        <v>34</v>
      </c>
      <c r="O2165" s="33" t="s">
        <v>34</v>
      </c>
      <c r="P2165" s="33">
        <v>1</v>
      </c>
      <c r="Q2165" s="33">
        <v>7</v>
      </c>
      <c r="R2165" s="33">
        <v>400</v>
      </c>
      <c r="S2165" s="33">
        <v>3</v>
      </c>
      <c r="T2165" s="35" t="s">
        <v>1740</v>
      </c>
      <c r="U2165">
        <v>2012</v>
      </c>
      <c r="V2165">
        <v>11</v>
      </c>
      <c r="W2165">
        <v>24</v>
      </c>
      <c r="X2165" t="str">
        <f>VLOOKUP(C2165,'country description'!$A$2:$B$16,2,0)</f>
        <v>India</v>
      </c>
      <c r="Y2165" t="str">
        <f t="shared" si="66"/>
        <v>Rs.400</v>
      </c>
      <c r="Z2165" s="36">
        <f t="shared" si="67"/>
        <v>400</v>
      </c>
    </row>
    <row r="2166" ht="14.25" customHeight="1" spans="1:26">
      <c r="A2166" s="33">
        <v>300589</v>
      </c>
      <c r="B2166" s="34" t="s">
        <v>6607</v>
      </c>
      <c r="C2166" s="33">
        <v>1</v>
      </c>
      <c r="D2166" s="34" t="s">
        <v>27</v>
      </c>
      <c r="E2166" s="33" t="s">
        <v>6608</v>
      </c>
      <c r="F2166" s="33" t="s">
        <v>181</v>
      </c>
      <c r="G2166" s="33" t="s">
        <v>182</v>
      </c>
      <c r="H2166" s="33">
        <v>77.2165193</v>
      </c>
      <c r="I2166" s="33">
        <v>28.6219039</v>
      </c>
      <c r="J2166" s="33" t="s">
        <v>329</v>
      </c>
      <c r="K2166" s="33" t="s">
        <v>32</v>
      </c>
      <c r="L2166" s="33" t="s">
        <v>34</v>
      </c>
      <c r="M2166" s="33" t="s">
        <v>34</v>
      </c>
      <c r="N2166" s="33" t="s">
        <v>34</v>
      </c>
      <c r="O2166" s="33" t="s">
        <v>34</v>
      </c>
      <c r="P2166" s="33">
        <v>2</v>
      </c>
      <c r="Q2166" s="33">
        <v>7</v>
      </c>
      <c r="R2166" s="33">
        <v>550</v>
      </c>
      <c r="S2166" s="33">
        <v>2.9</v>
      </c>
      <c r="T2166" s="35" t="s">
        <v>6609</v>
      </c>
      <c r="U2166">
        <v>2010</v>
      </c>
      <c r="V2166">
        <v>9</v>
      </c>
      <c r="W2166">
        <v>23</v>
      </c>
      <c r="X2166" t="str">
        <f>VLOOKUP(C2166,'country description'!$A$2:$B$16,2,0)</f>
        <v>India</v>
      </c>
      <c r="Y2166" t="str">
        <f t="shared" si="66"/>
        <v>Rs.550</v>
      </c>
      <c r="Z2166" s="36">
        <f t="shared" si="67"/>
        <v>550</v>
      </c>
    </row>
    <row r="2167" ht="14.25" customHeight="1" spans="1:26">
      <c r="A2167" s="33">
        <v>300591</v>
      </c>
      <c r="B2167" s="34" t="s">
        <v>6610</v>
      </c>
      <c r="C2167" s="33">
        <v>1</v>
      </c>
      <c r="D2167" s="34" t="s">
        <v>27</v>
      </c>
      <c r="E2167" s="33" t="s">
        <v>6611</v>
      </c>
      <c r="F2167" s="33" t="s">
        <v>181</v>
      </c>
      <c r="G2167" s="33" t="s">
        <v>182</v>
      </c>
      <c r="H2167" s="33">
        <v>77.2166027</v>
      </c>
      <c r="I2167" s="33">
        <v>28.621945</v>
      </c>
      <c r="J2167" s="33" t="s">
        <v>90</v>
      </c>
      <c r="K2167" s="33" t="s">
        <v>32</v>
      </c>
      <c r="L2167" s="33" t="s">
        <v>34</v>
      </c>
      <c r="M2167" s="33" t="s">
        <v>34</v>
      </c>
      <c r="N2167" s="33" t="s">
        <v>34</v>
      </c>
      <c r="O2167" s="33" t="s">
        <v>34</v>
      </c>
      <c r="P2167" s="33">
        <v>1</v>
      </c>
      <c r="Q2167" s="33">
        <v>5</v>
      </c>
      <c r="R2167" s="33">
        <v>200</v>
      </c>
      <c r="S2167" s="33">
        <v>3</v>
      </c>
      <c r="T2167" s="35" t="s">
        <v>6612</v>
      </c>
      <c r="U2167">
        <v>2016</v>
      </c>
      <c r="V2167">
        <v>8</v>
      </c>
      <c r="W2167">
        <v>27</v>
      </c>
      <c r="X2167" t="str">
        <f>VLOOKUP(C2167,'country description'!$A$2:$B$16,2,0)</f>
        <v>India</v>
      </c>
      <c r="Y2167" t="str">
        <f t="shared" si="66"/>
        <v>Rs.200</v>
      </c>
      <c r="Z2167" s="36">
        <f t="shared" si="67"/>
        <v>200</v>
      </c>
    </row>
    <row r="2168" ht="14.25" customHeight="1" spans="1:26">
      <c r="A2168" s="33">
        <v>300593</v>
      </c>
      <c r="B2168" s="34" t="s">
        <v>6613</v>
      </c>
      <c r="C2168" s="33">
        <v>1</v>
      </c>
      <c r="D2168" s="34" t="s">
        <v>27</v>
      </c>
      <c r="E2168" s="33" t="s">
        <v>6614</v>
      </c>
      <c r="F2168" s="33" t="s">
        <v>181</v>
      </c>
      <c r="G2168" s="33" t="s">
        <v>182</v>
      </c>
      <c r="H2168" s="33">
        <v>77.220734</v>
      </c>
      <c r="I2168" s="33">
        <v>28.6285904</v>
      </c>
      <c r="J2168" s="33" t="s">
        <v>31</v>
      </c>
      <c r="K2168" s="33" t="s">
        <v>32</v>
      </c>
      <c r="L2168" s="33" t="s">
        <v>34</v>
      </c>
      <c r="M2168" s="33" t="s">
        <v>33</v>
      </c>
      <c r="N2168" s="33" t="s">
        <v>34</v>
      </c>
      <c r="O2168" s="33" t="s">
        <v>34</v>
      </c>
      <c r="P2168" s="33">
        <v>2</v>
      </c>
      <c r="Q2168" s="33">
        <v>40</v>
      </c>
      <c r="R2168" s="33">
        <v>500</v>
      </c>
      <c r="S2168" s="33">
        <v>3.2</v>
      </c>
      <c r="T2168" s="35" t="s">
        <v>600</v>
      </c>
      <c r="U2168">
        <v>2017</v>
      </c>
      <c r="V2168">
        <v>5</v>
      </c>
      <c r="W2168">
        <v>16</v>
      </c>
      <c r="X2168" t="str">
        <f>VLOOKUP(C2168,'country description'!$A$2:$B$16,2,0)</f>
        <v>India</v>
      </c>
      <c r="Y2168" t="str">
        <f t="shared" si="66"/>
        <v>Rs.500</v>
      </c>
      <c r="Z2168" s="36">
        <f t="shared" si="67"/>
        <v>500</v>
      </c>
    </row>
    <row r="2169" ht="14.25" customHeight="1" spans="1:26">
      <c r="A2169" s="33">
        <v>300594</v>
      </c>
      <c r="B2169" s="34" t="s">
        <v>6615</v>
      </c>
      <c r="C2169" s="33">
        <v>1</v>
      </c>
      <c r="D2169" s="34" t="s">
        <v>27</v>
      </c>
      <c r="E2169" s="33" t="s">
        <v>6616</v>
      </c>
      <c r="F2169" s="33" t="s">
        <v>1164</v>
      </c>
      <c r="G2169" s="33" t="s">
        <v>1165</v>
      </c>
      <c r="H2169" s="33">
        <v>77.18897313</v>
      </c>
      <c r="I2169" s="33">
        <v>28.64337636</v>
      </c>
      <c r="J2169" s="33" t="s">
        <v>358</v>
      </c>
      <c r="K2169" s="33" t="s">
        <v>32</v>
      </c>
      <c r="L2169" s="33" t="s">
        <v>34</v>
      </c>
      <c r="M2169" s="33" t="s">
        <v>33</v>
      </c>
      <c r="N2169" s="33" t="s">
        <v>34</v>
      </c>
      <c r="O2169" s="33" t="s">
        <v>34</v>
      </c>
      <c r="P2169" s="33">
        <v>1</v>
      </c>
      <c r="Q2169" s="33">
        <v>136</v>
      </c>
      <c r="R2169" s="33">
        <v>250</v>
      </c>
      <c r="S2169" s="33">
        <v>3.7</v>
      </c>
      <c r="T2169" s="35" t="s">
        <v>6617</v>
      </c>
      <c r="U2169">
        <v>2013</v>
      </c>
      <c r="V2169">
        <v>12</v>
      </c>
      <c r="W2169">
        <v>19</v>
      </c>
      <c r="X2169" t="str">
        <f>VLOOKUP(C2169,'country description'!$A$2:$B$16,2,0)</f>
        <v>India</v>
      </c>
      <c r="Y2169" t="str">
        <f t="shared" si="66"/>
        <v>Rs.250</v>
      </c>
      <c r="Z2169" s="36">
        <f t="shared" si="67"/>
        <v>250</v>
      </c>
    </row>
    <row r="2170" ht="14.25" customHeight="1" spans="1:26">
      <c r="A2170" s="33">
        <v>300595</v>
      </c>
      <c r="B2170" s="34" t="s">
        <v>6618</v>
      </c>
      <c r="C2170" s="33">
        <v>1</v>
      </c>
      <c r="D2170" s="34" t="s">
        <v>27</v>
      </c>
      <c r="E2170" s="33" t="s">
        <v>6619</v>
      </c>
      <c r="F2170" s="33" t="s">
        <v>29</v>
      </c>
      <c r="G2170" s="33" t="s">
        <v>30</v>
      </c>
      <c r="H2170" s="33">
        <v>77.2208008</v>
      </c>
      <c r="I2170" s="33">
        <v>28.6290232</v>
      </c>
      <c r="J2170" s="33" t="s">
        <v>90</v>
      </c>
      <c r="K2170" s="33" t="s">
        <v>32</v>
      </c>
      <c r="L2170" s="33" t="s">
        <v>34</v>
      </c>
      <c r="M2170" s="33" t="s">
        <v>34</v>
      </c>
      <c r="N2170" s="33" t="s">
        <v>34</v>
      </c>
      <c r="O2170" s="33" t="s">
        <v>34</v>
      </c>
      <c r="P2170" s="33">
        <v>2</v>
      </c>
      <c r="Q2170" s="33">
        <v>485</v>
      </c>
      <c r="R2170" s="33">
        <v>550</v>
      </c>
      <c r="S2170" s="33">
        <v>3.6</v>
      </c>
      <c r="T2170" s="35" t="s">
        <v>1928</v>
      </c>
      <c r="U2170">
        <v>2011</v>
      </c>
      <c r="V2170">
        <v>10</v>
      </c>
      <c r="W2170">
        <v>4</v>
      </c>
      <c r="X2170" t="str">
        <f>VLOOKUP(C2170,'country description'!$A$2:$B$16,2,0)</f>
        <v>India</v>
      </c>
      <c r="Y2170" t="str">
        <f t="shared" si="66"/>
        <v>Rs.550</v>
      </c>
      <c r="Z2170" s="36">
        <f t="shared" si="67"/>
        <v>550</v>
      </c>
    </row>
    <row r="2171" ht="14.25" customHeight="1" spans="1:26">
      <c r="A2171" s="33">
        <v>300605</v>
      </c>
      <c r="B2171" s="34" t="s">
        <v>4667</v>
      </c>
      <c r="C2171" s="33">
        <v>1</v>
      </c>
      <c r="D2171" s="34" t="s">
        <v>149</v>
      </c>
      <c r="E2171" s="33" t="s">
        <v>6620</v>
      </c>
      <c r="F2171" s="33" t="s">
        <v>6621</v>
      </c>
      <c r="G2171" s="33" t="s">
        <v>6622</v>
      </c>
      <c r="H2171" s="33">
        <v>77.3215077</v>
      </c>
      <c r="I2171" s="33">
        <v>28.5647926</v>
      </c>
      <c r="J2171" s="33" t="s">
        <v>4669</v>
      </c>
      <c r="K2171" s="33" t="s">
        <v>32</v>
      </c>
      <c r="L2171" s="33" t="s">
        <v>34</v>
      </c>
      <c r="M2171" s="33" t="s">
        <v>33</v>
      </c>
      <c r="N2171" s="33" t="s">
        <v>34</v>
      </c>
      <c r="O2171" s="33" t="s">
        <v>34</v>
      </c>
      <c r="P2171" s="33">
        <v>2</v>
      </c>
      <c r="Q2171" s="33">
        <v>481</v>
      </c>
      <c r="R2171" s="33">
        <v>600</v>
      </c>
      <c r="S2171" s="33">
        <v>3.7</v>
      </c>
      <c r="T2171" s="35" t="s">
        <v>2868</v>
      </c>
      <c r="U2171">
        <v>2017</v>
      </c>
      <c r="V2171">
        <v>1</v>
      </c>
      <c r="W2171">
        <v>8</v>
      </c>
      <c r="X2171" t="str">
        <f>VLOOKUP(C2171,'country description'!$A$2:$B$16,2,0)</f>
        <v>India</v>
      </c>
      <c r="Y2171" t="str">
        <f t="shared" si="66"/>
        <v>Rs.600</v>
      </c>
      <c r="Z2171" s="36">
        <f t="shared" si="67"/>
        <v>600</v>
      </c>
    </row>
    <row r="2172" ht="14.25" customHeight="1" spans="1:26">
      <c r="A2172" s="33">
        <v>300607</v>
      </c>
      <c r="B2172" s="34" t="s">
        <v>6623</v>
      </c>
      <c r="C2172" s="33">
        <v>1</v>
      </c>
      <c r="D2172" s="34" t="s">
        <v>27</v>
      </c>
      <c r="E2172" s="33" t="s">
        <v>6624</v>
      </c>
      <c r="F2172" s="33" t="s">
        <v>677</v>
      </c>
      <c r="G2172" s="33" t="s">
        <v>678</v>
      </c>
      <c r="H2172" s="33">
        <v>77.2043752</v>
      </c>
      <c r="I2172" s="33">
        <v>28.5416535</v>
      </c>
      <c r="J2172" s="33" t="s">
        <v>31</v>
      </c>
      <c r="K2172" s="33" t="s">
        <v>32</v>
      </c>
      <c r="L2172" s="33" t="s">
        <v>34</v>
      </c>
      <c r="M2172" s="33" t="s">
        <v>33</v>
      </c>
      <c r="N2172" s="33" t="s">
        <v>34</v>
      </c>
      <c r="O2172" s="33" t="s">
        <v>34</v>
      </c>
      <c r="P2172" s="33">
        <v>2</v>
      </c>
      <c r="Q2172" s="33">
        <v>16</v>
      </c>
      <c r="R2172" s="33">
        <v>500</v>
      </c>
      <c r="S2172" s="33">
        <v>2.6</v>
      </c>
      <c r="T2172" s="35" t="s">
        <v>6625</v>
      </c>
      <c r="U2172">
        <v>2013</v>
      </c>
      <c r="V2172">
        <v>8</v>
      </c>
      <c r="W2172">
        <v>7</v>
      </c>
      <c r="X2172" t="str">
        <f>VLOOKUP(C2172,'country description'!$A$2:$B$16,2,0)</f>
        <v>India</v>
      </c>
      <c r="Y2172" t="str">
        <f t="shared" si="66"/>
        <v>Rs.500</v>
      </c>
      <c r="Z2172" s="36">
        <f t="shared" si="67"/>
        <v>500</v>
      </c>
    </row>
    <row r="2173" ht="14.25" customHeight="1" spans="1:26">
      <c r="A2173" s="33">
        <v>300608</v>
      </c>
      <c r="B2173" s="34" t="s">
        <v>6626</v>
      </c>
      <c r="C2173" s="33">
        <v>1</v>
      </c>
      <c r="D2173" s="34" t="s">
        <v>27</v>
      </c>
      <c r="E2173" s="33" t="s">
        <v>6627</v>
      </c>
      <c r="F2173" s="33" t="s">
        <v>1469</v>
      </c>
      <c r="G2173" s="33" t="s">
        <v>1470</v>
      </c>
      <c r="H2173" s="33">
        <v>77.21226389</v>
      </c>
      <c r="I2173" s="33">
        <v>28.64379167</v>
      </c>
      <c r="J2173" s="33" t="s">
        <v>64</v>
      </c>
      <c r="K2173" s="33" t="s">
        <v>32</v>
      </c>
      <c r="L2173" s="33" t="s">
        <v>34</v>
      </c>
      <c r="M2173" s="33" t="s">
        <v>34</v>
      </c>
      <c r="N2173" s="33" t="s">
        <v>34</v>
      </c>
      <c r="O2173" s="33" t="s">
        <v>34</v>
      </c>
      <c r="P2173" s="33">
        <v>1</v>
      </c>
      <c r="Q2173" s="33">
        <v>4</v>
      </c>
      <c r="R2173" s="33">
        <v>200</v>
      </c>
      <c r="S2173" s="33">
        <v>2.9</v>
      </c>
      <c r="T2173" s="35" t="s">
        <v>2319</v>
      </c>
      <c r="U2173">
        <v>2014</v>
      </c>
      <c r="V2173">
        <v>7</v>
      </c>
      <c r="W2173">
        <v>28</v>
      </c>
      <c r="X2173" t="str">
        <f>VLOOKUP(C2173,'country description'!$A$2:$B$16,2,0)</f>
        <v>India</v>
      </c>
      <c r="Y2173" t="str">
        <f t="shared" si="66"/>
        <v>Rs.200</v>
      </c>
      <c r="Z2173" s="36">
        <f t="shared" si="67"/>
        <v>200</v>
      </c>
    </row>
    <row r="2174" ht="14.25" customHeight="1" spans="1:26">
      <c r="A2174" s="33">
        <v>300616</v>
      </c>
      <c r="B2174" s="34" t="s">
        <v>6628</v>
      </c>
      <c r="C2174" s="33">
        <v>1</v>
      </c>
      <c r="D2174" s="34" t="s">
        <v>27</v>
      </c>
      <c r="E2174" s="33" t="s">
        <v>6629</v>
      </c>
      <c r="F2174" s="33" t="s">
        <v>1469</v>
      </c>
      <c r="G2174" s="33" t="s">
        <v>1470</v>
      </c>
      <c r="H2174" s="33">
        <v>77.20978611</v>
      </c>
      <c r="I2174" s="33">
        <v>28.64710556</v>
      </c>
      <c r="J2174" s="33" t="s">
        <v>6630</v>
      </c>
      <c r="K2174" s="33" t="s">
        <v>32</v>
      </c>
      <c r="L2174" s="33" t="s">
        <v>34</v>
      </c>
      <c r="M2174" s="33" t="s">
        <v>34</v>
      </c>
      <c r="N2174" s="33" t="s">
        <v>34</v>
      </c>
      <c r="O2174" s="33" t="s">
        <v>34</v>
      </c>
      <c r="P2174" s="33">
        <v>1</v>
      </c>
      <c r="Q2174" s="33">
        <v>4</v>
      </c>
      <c r="R2174" s="33">
        <v>200</v>
      </c>
      <c r="S2174" s="33">
        <v>2.9</v>
      </c>
      <c r="T2174" s="35" t="s">
        <v>406</v>
      </c>
      <c r="U2174">
        <v>2011</v>
      </c>
      <c r="V2174">
        <v>5</v>
      </c>
      <c r="W2174">
        <v>15</v>
      </c>
      <c r="X2174" t="str">
        <f>VLOOKUP(C2174,'country description'!$A$2:$B$16,2,0)</f>
        <v>India</v>
      </c>
      <c r="Y2174" t="str">
        <f t="shared" si="66"/>
        <v>Rs.200</v>
      </c>
      <c r="Z2174" s="36">
        <f t="shared" si="67"/>
        <v>200</v>
      </c>
    </row>
    <row r="2175" ht="14.25" customHeight="1" spans="1:26">
      <c r="A2175" s="33">
        <v>300620</v>
      </c>
      <c r="B2175" s="34" t="s">
        <v>6631</v>
      </c>
      <c r="C2175" s="33">
        <v>1</v>
      </c>
      <c r="D2175" s="34" t="s">
        <v>27</v>
      </c>
      <c r="E2175" s="33" t="s">
        <v>6632</v>
      </c>
      <c r="F2175" s="33" t="s">
        <v>1469</v>
      </c>
      <c r="G2175" s="33" t="s">
        <v>1470</v>
      </c>
      <c r="H2175" s="33">
        <v>77.21111389</v>
      </c>
      <c r="I2175" s="33">
        <v>28.64571111</v>
      </c>
      <c r="J2175" s="33" t="s">
        <v>90</v>
      </c>
      <c r="K2175" s="33" t="s">
        <v>32</v>
      </c>
      <c r="L2175" s="33" t="s">
        <v>34</v>
      </c>
      <c r="M2175" s="33" t="s">
        <v>34</v>
      </c>
      <c r="N2175" s="33" t="s">
        <v>34</v>
      </c>
      <c r="O2175" s="33" t="s">
        <v>34</v>
      </c>
      <c r="P2175" s="33">
        <v>1</v>
      </c>
      <c r="Q2175" s="33">
        <v>25</v>
      </c>
      <c r="R2175" s="33">
        <v>300</v>
      </c>
      <c r="S2175" s="33">
        <v>3.3</v>
      </c>
      <c r="T2175" s="35" t="s">
        <v>5040</v>
      </c>
      <c r="U2175">
        <v>2017</v>
      </c>
      <c r="V2175">
        <v>11</v>
      </c>
      <c r="W2175">
        <v>10</v>
      </c>
      <c r="X2175" t="str">
        <f>VLOOKUP(C2175,'country description'!$A$2:$B$16,2,0)</f>
        <v>India</v>
      </c>
      <c r="Y2175" t="str">
        <f t="shared" si="66"/>
        <v>Rs.300</v>
      </c>
      <c r="Z2175" s="36">
        <f t="shared" si="67"/>
        <v>300</v>
      </c>
    </row>
    <row r="2176" ht="14.25" customHeight="1" spans="1:26">
      <c r="A2176" s="33">
        <v>300635</v>
      </c>
      <c r="B2176" s="34" t="s">
        <v>6633</v>
      </c>
      <c r="C2176" s="33">
        <v>1</v>
      </c>
      <c r="D2176" s="34" t="s">
        <v>27</v>
      </c>
      <c r="E2176" s="33" t="s">
        <v>6634</v>
      </c>
      <c r="F2176" s="33" t="s">
        <v>1469</v>
      </c>
      <c r="G2176" s="33" t="s">
        <v>1470</v>
      </c>
      <c r="H2176" s="33">
        <v>77.21159454</v>
      </c>
      <c r="I2176" s="33">
        <v>28.64754161</v>
      </c>
      <c r="J2176" s="33" t="s">
        <v>4131</v>
      </c>
      <c r="K2176" s="33" t="s">
        <v>32</v>
      </c>
      <c r="L2176" s="33" t="s">
        <v>34</v>
      </c>
      <c r="M2176" s="33" t="s">
        <v>34</v>
      </c>
      <c r="N2176" s="33" t="s">
        <v>34</v>
      </c>
      <c r="O2176" s="33" t="s">
        <v>34</v>
      </c>
      <c r="P2176" s="33">
        <v>1</v>
      </c>
      <c r="Q2176" s="33">
        <v>9</v>
      </c>
      <c r="R2176" s="33">
        <v>200</v>
      </c>
      <c r="S2176" s="33">
        <v>3</v>
      </c>
      <c r="T2176" s="35" t="s">
        <v>2202</v>
      </c>
      <c r="U2176">
        <v>2010</v>
      </c>
      <c r="V2176">
        <v>3</v>
      </c>
      <c r="W2176">
        <v>16</v>
      </c>
      <c r="X2176" t="str">
        <f>VLOOKUP(C2176,'country description'!$A$2:$B$16,2,0)</f>
        <v>India</v>
      </c>
      <c r="Y2176" t="str">
        <f t="shared" si="66"/>
        <v>Rs.200</v>
      </c>
      <c r="Z2176" s="36">
        <f t="shared" si="67"/>
        <v>200</v>
      </c>
    </row>
    <row r="2177" ht="14.25" customHeight="1" spans="1:26">
      <c r="A2177" s="33">
        <v>300639</v>
      </c>
      <c r="B2177" s="34" t="s">
        <v>6635</v>
      </c>
      <c r="C2177" s="33">
        <v>1</v>
      </c>
      <c r="D2177" s="34" t="s">
        <v>27</v>
      </c>
      <c r="E2177" s="33" t="s">
        <v>6636</v>
      </c>
      <c r="F2177" s="33" t="s">
        <v>1469</v>
      </c>
      <c r="G2177" s="33" t="s">
        <v>1470</v>
      </c>
      <c r="H2177" s="33">
        <v>77.21650167</v>
      </c>
      <c r="I2177" s="33">
        <v>28.64538</v>
      </c>
      <c r="J2177" s="33" t="s">
        <v>90</v>
      </c>
      <c r="K2177" s="33" t="s">
        <v>32</v>
      </c>
      <c r="L2177" s="33" t="s">
        <v>34</v>
      </c>
      <c r="M2177" s="33" t="s">
        <v>34</v>
      </c>
      <c r="N2177" s="33" t="s">
        <v>34</v>
      </c>
      <c r="O2177" s="33" t="s">
        <v>34</v>
      </c>
      <c r="P2177" s="33">
        <v>1</v>
      </c>
      <c r="Q2177" s="33">
        <v>8</v>
      </c>
      <c r="R2177" s="33">
        <v>200</v>
      </c>
      <c r="S2177" s="33">
        <v>3</v>
      </c>
      <c r="T2177" s="35" t="s">
        <v>367</v>
      </c>
      <c r="U2177">
        <v>2014</v>
      </c>
      <c r="V2177">
        <v>6</v>
      </c>
      <c r="W2177">
        <v>24</v>
      </c>
      <c r="X2177" t="str">
        <f>VLOOKUP(C2177,'country description'!$A$2:$B$16,2,0)</f>
        <v>India</v>
      </c>
      <c r="Y2177" t="str">
        <f t="shared" si="66"/>
        <v>Rs.200</v>
      </c>
      <c r="Z2177" s="36">
        <f t="shared" si="67"/>
        <v>200</v>
      </c>
    </row>
    <row r="2178" ht="14.25" customHeight="1" spans="1:26">
      <c r="A2178" s="33">
        <v>300642</v>
      </c>
      <c r="B2178" s="34" t="s">
        <v>6637</v>
      </c>
      <c r="C2178" s="33">
        <v>1</v>
      </c>
      <c r="D2178" s="34" t="s">
        <v>27</v>
      </c>
      <c r="E2178" s="33" t="s">
        <v>6638</v>
      </c>
      <c r="F2178" s="33" t="s">
        <v>132</v>
      </c>
      <c r="G2178" s="33" t="s">
        <v>133</v>
      </c>
      <c r="H2178" s="33">
        <v>77.2279864</v>
      </c>
      <c r="I2178" s="33">
        <v>28.6025572</v>
      </c>
      <c r="J2178" s="33" t="s">
        <v>986</v>
      </c>
      <c r="K2178" s="33" t="s">
        <v>32</v>
      </c>
      <c r="L2178" s="33" t="s">
        <v>34</v>
      </c>
      <c r="M2178" s="33" t="s">
        <v>34</v>
      </c>
      <c r="N2178" s="33" t="s">
        <v>34</v>
      </c>
      <c r="O2178" s="33" t="s">
        <v>34</v>
      </c>
      <c r="P2178" s="33">
        <v>2</v>
      </c>
      <c r="Q2178" s="33">
        <v>29</v>
      </c>
      <c r="R2178" s="33">
        <v>800</v>
      </c>
      <c r="S2178" s="33">
        <v>3.6</v>
      </c>
      <c r="T2178" s="35" t="s">
        <v>6639</v>
      </c>
      <c r="U2178">
        <v>2016</v>
      </c>
      <c r="V2178">
        <v>6</v>
      </c>
      <c r="W2178">
        <v>9</v>
      </c>
      <c r="X2178" t="str">
        <f>VLOOKUP(C2178,'country description'!$A$2:$B$16,2,0)</f>
        <v>India</v>
      </c>
      <c r="Y2178" t="str">
        <f t="shared" ref="Y2178:Y2241" si="68">TRIM(MID(K2178,FIND("(",K2178)+1,FIND(")",K2178)-FIND("(",K2178)-1))&amp;R2178</f>
        <v>Rs.800</v>
      </c>
      <c r="Z2178" s="36">
        <f t="shared" si="67"/>
        <v>800</v>
      </c>
    </row>
    <row r="2179" ht="14.25" customHeight="1" spans="1:26">
      <c r="A2179" s="33">
        <v>300652</v>
      </c>
      <c r="B2179" s="34" t="s">
        <v>6640</v>
      </c>
      <c r="C2179" s="33">
        <v>1</v>
      </c>
      <c r="D2179" s="34" t="s">
        <v>135</v>
      </c>
      <c r="E2179" s="33" t="s">
        <v>5611</v>
      </c>
      <c r="F2179" s="33" t="s">
        <v>5611</v>
      </c>
      <c r="G2179" s="33" t="s">
        <v>5612</v>
      </c>
      <c r="H2179" s="33">
        <v>77.07144342</v>
      </c>
      <c r="I2179" s="33">
        <v>28.50954204</v>
      </c>
      <c r="J2179" s="33" t="s">
        <v>6641</v>
      </c>
      <c r="K2179" s="33" t="s">
        <v>32</v>
      </c>
      <c r="L2179" s="33" t="s">
        <v>33</v>
      </c>
      <c r="M2179" s="33" t="s">
        <v>33</v>
      </c>
      <c r="N2179" s="33" t="s">
        <v>34</v>
      </c>
      <c r="O2179" s="33" t="s">
        <v>34</v>
      </c>
      <c r="P2179" s="33">
        <v>3</v>
      </c>
      <c r="Q2179" s="33">
        <v>200</v>
      </c>
      <c r="R2179" s="33">
        <v>1300</v>
      </c>
      <c r="S2179" s="33">
        <v>3.5</v>
      </c>
      <c r="T2179" s="35" t="s">
        <v>543</v>
      </c>
      <c r="U2179">
        <v>2013</v>
      </c>
      <c r="V2179">
        <v>8</v>
      </c>
      <c r="W2179">
        <v>20</v>
      </c>
      <c r="X2179" t="str">
        <f>VLOOKUP(C2179,'country description'!$A$2:$B$16,2,0)</f>
        <v>India</v>
      </c>
      <c r="Y2179" t="str">
        <f t="shared" si="68"/>
        <v>Rs.1300</v>
      </c>
      <c r="Z2179" s="36">
        <f t="shared" ref="Z2179:Z2242" si="69">R:R</f>
        <v>1300</v>
      </c>
    </row>
    <row r="2180" ht="14.25" customHeight="1" spans="1:26">
      <c r="A2180" s="33">
        <v>300654</v>
      </c>
      <c r="B2180" s="34" t="s">
        <v>6642</v>
      </c>
      <c r="C2180" s="33">
        <v>1</v>
      </c>
      <c r="D2180" s="34" t="s">
        <v>135</v>
      </c>
      <c r="E2180" s="33" t="s">
        <v>6643</v>
      </c>
      <c r="F2180" s="33" t="s">
        <v>1638</v>
      </c>
      <c r="G2180" s="33" t="s">
        <v>1639</v>
      </c>
      <c r="H2180" s="33">
        <v>77.1019507</v>
      </c>
      <c r="I2180" s="33">
        <v>28.4213907</v>
      </c>
      <c r="J2180" s="33" t="s">
        <v>111</v>
      </c>
      <c r="K2180" s="33" t="s">
        <v>32</v>
      </c>
      <c r="L2180" s="33" t="s">
        <v>34</v>
      </c>
      <c r="M2180" s="33" t="s">
        <v>34</v>
      </c>
      <c r="N2180" s="33" t="s">
        <v>34</v>
      </c>
      <c r="O2180" s="33" t="s">
        <v>34</v>
      </c>
      <c r="P2180" s="33">
        <v>2</v>
      </c>
      <c r="Q2180" s="33">
        <v>20</v>
      </c>
      <c r="R2180" s="33">
        <v>600</v>
      </c>
      <c r="S2180" s="33">
        <v>2.7</v>
      </c>
      <c r="T2180" s="35" t="s">
        <v>6644</v>
      </c>
      <c r="U2180">
        <v>2018</v>
      </c>
      <c r="V2180">
        <v>8</v>
      </c>
      <c r="W2180">
        <v>26</v>
      </c>
      <c r="X2180" t="str">
        <f>VLOOKUP(C2180,'country description'!$A$2:$B$16,2,0)</f>
        <v>India</v>
      </c>
      <c r="Y2180" t="str">
        <f t="shared" si="68"/>
        <v>Rs.600</v>
      </c>
      <c r="Z2180" s="36">
        <f t="shared" si="69"/>
        <v>600</v>
      </c>
    </row>
    <row r="2181" ht="14.25" customHeight="1" spans="1:26">
      <c r="A2181" s="33">
        <v>300656</v>
      </c>
      <c r="B2181" s="34" t="s">
        <v>6645</v>
      </c>
      <c r="C2181" s="33">
        <v>1</v>
      </c>
      <c r="D2181" s="34" t="s">
        <v>27</v>
      </c>
      <c r="E2181" s="33" t="s">
        <v>6646</v>
      </c>
      <c r="F2181" s="33" t="s">
        <v>132</v>
      </c>
      <c r="G2181" s="33" t="s">
        <v>133</v>
      </c>
      <c r="H2181" s="33">
        <v>77.2269984</v>
      </c>
      <c r="I2181" s="33">
        <v>28.6000435</v>
      </c>
      <c r="J2181" s="33" t="s">
        <v>6647</v>
      </c>
      <c r="K2181" s="33" t="s">
        <v>32</v>
      </c>
      <c r="L2181" s="33" t="s">
        <v>33</v>
      </c>
      <c r="M2181" s="33" t="s">
        <v>34</v>
      </c>
      <c r="N2181" s="33" t="s">
        <v>34</v>
      </c>
      <c r="O2181" s="33" t="s">
        <v>34</v>
      </c>
      <c r="P2181" s="33">
        <v>3</v>
      </c>
      <c r="Q2181" s="33">
        <v>1093</v>
      </c>
      <c r="R2181" s="33">
        <v>1650</v>
      </c>
      <c r="S2181" s="33">
        <v>4</v>
      </c>
      <c r="T2181" s="35" t="s">
        <v>307</v>
      </c>
      <c r="U2181">
        <v>2017</v>
      </c>
      <c r="V2181">
        <v>2</v>
      </c>
      <c r="W2181">
        <v>6</v>
      </c>
      <c r="X2181" t="str">
        <f>VLOOKUP(C2181,'country description'!$A$2:$B$16,2,0)</f>
        <v>India</v>
      </c>
      <c r="Y2181" t="str">
        <f t="shared" si="68"/>
        <v>Rs.1650</v>
      </c>
      <c r="Z2181" s="36">
        <f t="shared" si="69"/>
        <v>1650</v>
      </c>
    </row>
    <row r="2182" ht="14.25" customHeight="1" spans="1:26">
      <c r="A2182" s="33">
        <v>300661</v>
      </c>
      <c r="B2182" s="34" t="s">
        <v>2866</v>
      </c>
      <c r="C2182" s="33">
        <v>1</v>
      </c>
      <c r="D2182" s="34" t="s">
        <v>27</v>
      </c>
      <c r="E2182" s="33" t="s">
        <v>6648</v>
      </c>
      <c r="F2182" s="33" t="s">
        <v>1164</v>
      </c>
      <c r="G2182" s="33" t="s">
        <v>1165</v>
      </c>
      <c r="H2182" s="33">
        <v>77.20037386</v>
      </c>
      <c r="I2182" s="33">
        <v>28.65492631</v>
      </c>
      <c r="J2182" s="33" t="s">
        <v>44</v>
      </c>
      <c r="K2182" s="33" t="s">
        <v>32</v>
      </c>
      <c r="L2182" s="33" t="s">
        <v>34</v>
      </c>
      <c r="M2182" s="33" t="s">
        <v>33</v>
      </c>
      <c r="N2182" s="33" t="s">
        <v>34</v>
      </c>
      <c r="O2182" s="33" t="s">
        <v>34</v>
      </c>
      <c r="P2182" s="33">
        <v>2</v>
      </c>
      <c r="Q2182" s="33">
        <v>456</v>
      </c>
      <c r="R2182" s="33">
        <v>650</v>
      </c>
      <c r="S2182" s="33">
        <v>3.7</v>
      </c>
      <c r="T2182" s="35" t="s">
        <v>6649</v>
      </c>
      <c r="U2182">
        <v>2013</v>
      </c>
      <c r="V2182">
        <v>4</v>
      </c>
      <c r="W2182">
        <v>11</v>
      </c>
      <c r="X2182" t="str">
        <f>VLOOKUP(C2182,'country description'!$A$2:$B$16,2,0)</f>
        <v>India</v>
      </c>
      <c r="Y2182" t="str">
        <f t="shared" si="68"/>
        <v>Rs.650</v>
      </c>
      <c r="Z2182" s="36">
        <f t="shared" si="69"/>
        <v>650</v>
      </c>
    </row>
    <row r="2183" ht="14.25" customHeight="1" spans="1:26">
      <c r="A2183" s="33">
        <v>300672</v>
      </c>
      <c r="B2183" s="34" t="s">
        <v>6650</v>
      </c>
      <c r="C2183" s="33">
        <v>1</v>
      </c>
      <c r="D2183" s="34" t="s">
        <v>27</v>
      </c>
      <c r="E2183" s="33" t="s">
        <v>6651</v>
      </c>
      <c r="F2183" s="33" t="s">
        <v>207</v>
      </c>
      <c r="G2183" s="33" t="s">
        <v>208</v>
      </c>
      <c r="H2183" s="33">
        <v>77.1452027</v>
      </c>
      <c r="I2183" s="33">
        <v>28.7147226</v>
      </c>
      <c r="J2183" s="33" t="s">
        <v>366</v>
      </c>
      <c r="K2183" s="33" t="s">
        <v>32</v>
      </c>
      <c r="L2183" s="33" t="s">
        <v>34</v>
      </c>
      <c r="M2183" s="33" t="s">
        <v>33</v>
      </c>
      <c r="N2183" s="33" t="s">
        <v>34</v>
      </c>
      <c r="O2183" s="33" t="s">
        <v>34</v>
      </c>
      <c r="P2183" s="33">
        <v>2</v>
      </c>
      <c r="Q2183" s="33">
        <v>161</v>
      </c>
      <c r="R2183" s="33">
        <v>500</v>
      </c>
      <c r="S2183" s="33">
        <v>3.2</v>
      </c>
      <c r="T2183" s="35" t="s">
        <v>6652</v>
      </c>
      <c r="U2183">
        <v>2010</v>
      </c>
      <c r="V2183">
        <v>4</v>
      </c>
      <c r="W2183">
        <v>8</v>
      </c>
      <c r="X2183" t="str">
        <f>VLOOKUP(C2183,'country description'!$A$2:$B$16,2,0)</f>
        <v>India</v>
      </c>
      <c r="Y2183" t="str">
        <f t="shared" si="68"/>
        <v>Rs.500</v>
      </c>
      <c r="Z2183" s="36">
        <f t="shared" si="69"/>
        <v>500</v>
      </c>
    </row>
    <row r="2184" ht="14.25" customHeight="1" spans="1:26">
      <c r="A2184" s="33">
        <v>300688</v>
      </c>
      <c r="B2184" s="34" t="s">
        <v>6653</v>
      </c>
      <c r="C2184" s="33">
        <v>1</v>
      </c>
      <c r="D2184" s="34" t="s">
        <v>27</v>
      </c>
      <c r="E2184" s="33" t="s">
        <v>6654</v>
      </c>
      <c r="F2184" s="33" t="s">
        <v>6655</v>
      </c>
      <c r="G2184" s="33" t="s">
        <v>6656</v>
      </c>
      <c r="H2184" s="33">
        <v>77.30317778</v>
      </c>
      <c r="I2184" s="33">
        <v>28.66113333</v>
      </c>
      <c r="J2184" s="33" t="s">
        <v>6657</v>
      </c>
      <c r="K2184" s="33" t="s">
        <v>32</v>
      </c>
      <c r="L2184" s="33" t="s">
        <v>33</v>
      </c>
      <c r="M2184" s="33" t="s">
        <v>34</v>
      </c>
      <c r="N2184" s="33" t="s">
        <v>34</v>
      </c>
      <c r="O2184" s="33" t="s">
        <v>34</v>
      </c>
      <c r="P2184" s="33">
        <v>4</v>
      </c>
      <c r="Q2184" s="33">
        <v>186</v>
      </c>
      <c r="R2184" s="33">
        <v>2700</v>
      </c>
      <c r="S2184" s="33">
        <v>3.9</v>
      </c>
      <c r="T2184" s="35" t="s">
        <v>6658</v>
      </c>
      <c r="U2184">
        <v>2012</v>
      </c>
      <c r="V2184">
        <v>9</v>
      </c>
      <c r="W2184">
        <v>5</v>
      </c>
      <c r="X2184" t="str">
        <f>VLOOKUP(C2184,'country description'!$A$2:$B$16,2,0)</f>
        <v>India</v>
      </c>
      <c r="Y2184" t="str">
        <f t="shared" si="68"/>
        <v>Rs.2700</v>
      </c>
      <c r="Z2184" s="36">
        <f t="shared" si="69"/>
        <v>2700</v>
      </c>
    </row>
    <row r="2185" ht="14.25" customHeight="1" spans="1:26">
      <c r="A2185" s="33">
        <v>300695</v>
      </c>
      <c r="B2185" s="34" t="s">
        <v>6659</v>
      </c>
      <c r="C2185" s="33">
        <v>1</v>
      </c>
      <c r="D2185" s="34" t="s">
        <v>27</v>
      </c>
      <c r="E2185" s="33" t="s">
        <v>6654</v>
      </c>
      <c r="F2185" s="33" t="s">
        <v>6655</v>
      </c>
      <c r="G2185" s="33" t="s">
        <v>6656</v>
      </c>
      <c r="H2185" s="33">
        <v>77.30317778</v>
      </c>
      <c r="I2185" s="33">
        <v>28.66113333</v>
      </c>
      <c r="J2185" s="33" t="s">
        <v>90</v>
      </c>
      <c r="K2185" s="33" t="s">
        <v>32</v>
      </c>
      <c r="L2185" s="33" t="s">
        <v>33</v>
      </c>
      <c r="M2185" s="33" t="s">
        <v>34</v>
      </c>
      <c r="N2185" s="33" t="s">
        <v>34</v>
      </c>
      <c r="O2185" s="33" t="s">
        <v>34</v>
      </c>
      <c r="P2185" s="33">
        <v>4</v>
      </c>
      <c r="Q2185" s="33">
        <v>184</v>
      </c>
      <c r="R2185" s="33">
        <v>3500</v>
      </c>
      <c r="S2185" s="33">
        <v>4</v>
      </c>
      <c r="T2185" s="35" t="s">
        <v>2815</v>
      </c>
      <c r="U2185">
        <v>2015</v>
      </c>
      <c r="V2185">
        <v>8</v>
      </c>
      <c r="W2185">
        <v>9</v>
      </c>
      <c r="X2185" t="str">
        <f>VLOOKUP(C2185,'country description'!$A$2:$B$16,2,0)</f>
        <v>India</v>
      </c>
      <c r="Y2185" t="str">
        <f t="shared" si="68"/>
        <v>Rs.3500</v>
      </c>
      <c r="Z2185" s="36">
        <f t="shared" si="69"/>
        <v>3500</v>
      </c>
    </row>
    <row r="2186" ht="14.25" customHeight="1" spans="1:26">
      <c r="A2186" s="33">
        <v>300696</v>
      </c>
      <c r="B2186" s="34" t="s">
        <v>6660</v>
      </c>
      <c r="C2186" s="33">
        <v>1</v>
      </c>
      <c r="D2186" s="34" t="s">
        <v>27</v>
      </c>
      <c r="E2186" s="33" t="s">
        <v>6654</v>
      </c>
      <c r="F2186" s="33" t="s">
        <v>6655</v>
      </c>
      <c r="G2186" s="33" t="s">
        <v>6656</v>
      </c>
      <c r="H2186" s="33">
        <v>77.30317778</v>
      </c>
      <c r="I2186" s="33">
        <v>28.66113333</v>
      </c>
      <c r="J2186" s="33" t="s">
        <v>6661</v>
      </c>
      <c r="K2186" s="33" t="s">
        <v>32</v>
      </c>
      <c r="L2186" s="33" t="s">
        <v>33</v>
      </c>
      <c r="M2186" s="33" t="s">
        <v>34</v>
      </c>
      <c r="N2186" s="33" t="s">
        <v>34</v>
      </c>
      <c r="O2186" s="33" t="s">
        <v>34</v>
      </c>
      <c r="P2186" s="33">
        <v>4</v>
      </c>
      <c r="Q2186" s="33">
        <v>42</v>
      </c>
      <c r="R2186" s="33">
        <v>3500</v>
      </c>
      <c r="S2186" s="33">
        <v>3.6</v>
      </c>
      <c r="T2186" s="35" t="s">
        <v>6662</v>
      </c>
      <c r="U2186">
        <v>2014</v>
      </c>
      <c r="V2186">
        <v>2</v>
      </c>
      <c r="W2186">
        <v>27</v>
      </c>
      <c r="X2186" t="str">
        <f>VLOOKUP(C2186,'country description'!$A$2:$B$16,2,0)</f>
        <v>India</v>
      </c>
      <c r="Y2186" t="str">
        <f t="shared" si="68"/>
        <v>Rs.3500</v>
      </c>
      <c r="Z2186" s="36">
        <f t="shared" si="69"/>
        <v>3500</v>
      </c>
    </row>
    <row r="2187" ht="14.25" customHeight="1" spans="1:26">
      <c r="A2187" s="33">
        <v>300697</v>
      </c>
      <c r="B2187" s="34" t="s">
        <v>6663</v>
      </c>
      <c r="C2187" s="33">
        <v>1</v>
      </c>
      <c r="D2187" s="34" t="s">
        <v>27</v>
      </c>
      <c r="E2187" s="33" t="s">
        <v>6654</v>
      </c>
      <c r="F2187" s="33" t="s">
        <v>6655</v>
      </c>
      <c r="G2187" s="33" t="s">
        <v>6656</v>
      </c>
      <c r="H2187" s="33">
        <v>77.30317778</v>
      </c>
      <c r="I2187" s="33">
        <v>28.66113333</v>
      </c>
      <c r="J2187" s="33" t="s">
        <v>1526</v>
      </c>
      <c r="K2187" s="33" t="s">
        <v>32</v>
      </c>
      <c r="L2187" s="33" t="s">
        <v>33</v>
      </c>
      <c r="M2187" s="33" t="s">
        <v>34</v>
      </c>
      <c r="N2187" s="33" t="s">
        <v>34</v>
      </c>
      <c r="O2187" s="33" t="s">
        <v>34</v>
      </c>
      <c r="P2187" s="33">
        <v>4</v>
      </c>
      <c r="Q2187" s="33">
        <v>48</v>
      </c>
      <c r="R2187" s="33">
        <v>2650</v>
      </c>
      <c r="S2187" s="33">
        <v>3.6</v>
      </c>
      <c r="T2187" s="35" t="s">
        <v>898</v>
      </c>
      <c r="U2187">
        <v>2016</v>
      </c>
      <c r="V2187">
        <v>2</v>
      </c>
      <c r="W2187">
        <v>1</v>
      </c>
      <c r="X2187" t="str">
        <f>VLOOKUP(C2187,'country description'!$A$2:$B$16,2,0)</f>
        <v>India</v>
      </c>
      <c r="Y2187" t="str">
        <f t="shared" si="68"/>
        <v>Rs.2650</v>
      </c>
      <c r="Z2187" s="36">
        <f t="shared" si="69"/>
        <v>2650</v>
      </c>
    </row>
    <row r="2188" ht="14.25" customHeight="1" spans="1:26">
      <c r="A2188" s="33">
        <v>300710</v>
      </c>
      <c r="B2188" s="34" t="s">
        <v>6664</v>
      </c>
      <c r="C2188" s="33">
        <v>1</v>
      </c>
      <c r="D2188" s="34" t="s">
        <v>27</v>
      </c>
      <c r="E2188" s="33" t="s">
        <v>6665</v>
      </c>
      <c r="F2188" s="33" t="s">
        <v>476</v>
      </c>
      <c r="G2188" s="33" t="s">
        <v>477</v>
      </c>
      <c r="H2188" s="33">
        <v>77.2440626</v>
      </c>
      <c r="I2188" s="33">
        <v>28.5910927</v>
      </c>
      <c r="J2188" s="33" t="s">
        <v>2823</v>
      </c>
      <c r="K2188" s="33" t="s">
        <v>32</v>
      </c>
      <c r="L2188" s="33" t="s">
        <v>34</v>
      </c>
      <c r="M2188" s="33" t="s">
        <v>34</v>
      </c>
      <c r="N2188" s="33" t="s">
        <v>34</v>
      </c>
      <c r="O2188" s="33" t="s">
        <v>34</v>
      </c>
      <c r="P2188" s="33">
        <v>1</v>
      </c>
      <c r="Q2188" s="33">
        <v>38</v>
      </c>
      <c r="R2188" s="33">
        <v>300</v>
      </c>
      <c r="S2188" s="33">
        <v>3.4</v>
      </c>
      <c r="T2188" s="35" t="s">
        <v>3225</v>
      </c>
      <c r="U2188">
        <v>2010</v>
      </c>
      <c r="V2188">
        <v>7</v>
      </c>
      <c r="W2188">
        <v>3</v>
      </c>
      <c r="X2188" t="str">
        <f>VLOOKUP(C2188,'country description'!$A$2:$B$16,2,0)</f>
        <v>India</v>
      </c>
      <c r="Y2188" t="str">
        <f t="shared" si="68"/>
        <v>Rs.300</v>
      </c>
      <c r="Z2188" s="36">
        <f t="shared" si="69"/>
        <v>300</v>
      </c>
    </row>
    <row r="2189" ht="14.25" customHeight="1" spans="1:26">
      <c r="A2189" s="33">
        <v>300713</v>
      </c>
      <c r="B2189" s="34" t="s">
        <v>6666</v>
      </c>
      <c r="C2189" s="33">
        <v>1</v>
      </c>
      <c r="D2189" s="34" t="s">
        <v>1178</v>
      </c>
      <c r="E2189" s="33" t="s">
        <v>6667</v>
      </c>
      <c r="F2189" s="33" t="s">
        <v>1180</v>
      </c>
      <c r="G2189" s="33" t="s">
        <v>1181</v>
      </c>
      <c r="H2189" s="33">
        <v>77.36989718</v>
      </c>
      <c r="I2189" s="33">
        <v>28.63423199</v>
      </c>
      <c r="J2189" s="33" t="s">
        <v>329</v>
      </c>
      <c r="K2189" s="33" t="s">
        <v>32</v>
      </c>
      <c r="L2189" s="33" t="s">
        <v>33</v>
      </c>
      <c r="M2189" s="33" t="s">
        <v>34</v>
      </c>
      <c r="N2189" s="33" t="s">
        <v>34</v>
      </c>
      <c r="O2189" s="33" t="s">
        <v>34</v>
      </c>
      <c r="P2189" s="33">
        <v>4</v>
      </c>
      <c r="Q2189" s="33">
        <v>184</v>
      </c>
      <c r="R2189" s="33">
        <v>2500</v>
      </c>
      <c r="S2189" s="33">
        <v>2.5</v>
      </c>
      <c r="T2189" s="35" t="s">
        <v>1169</v>
      </c>
      <c r="U2189">
        <v>2018</v>
      </c>
      <c r="V2189">
        <v>11</v>
      </c>
      <c r="W2189">
        <v>18</v>
      </c>
      <c r="X2189" t="str">
        <f>VLOOKUP(C2189,'country description'!$A$2:$B$16,2,0)</f>
        <v>India</v>
      </c>
      <c r="Y2189" t="str">
        <f t="shared" si="68"/>
        <v>Rs.2500</v>
      </c>
      <c r="Z2189" s="36">
        <f t="shared" si="69"/>
        <v>2500</v>
      </c>
    </row>
    <row r="2190" ht="14.25" customHeight="1" spans="1:26">
      <c r="A2190" s="33">
        <v>300729</v>
      </c>
      <c r="B2190" s="34" t="s">
        <v>6668</v>
      </c>
      <c r="C2190" s="33">
        <v>1</v>
      </c>
      <c r="D2190" s="34" t="s">
        <v>27</v>
      </c>
      <c r="E2190" s="33" t="s">
        <v>6669</v>
      </c>
      <c r="F2190" s="33" t="s">
        <v>614</v>
      </c>
      <c r="G2190" s="33" t="s">
        <v>615</v>
      </c>
      <c r="H2190" s="33">
        <v>77.2850649</v>
      </c>
      <c r="I2190" s="33">
        <v>28.6356053</v>
      </c>
      <c r="J2190" s="33" t="s">
        <v>866</v>
      </c>
      <c r="K2190" s="33" t="s">
        <v>32</v>
      </c>
      <c r="L2190" s="33" t="s">
        <v>34</v>
      </c>
      <c r="M2190" s="33" t="s">
        <v>33</v>
      </c>
      <c r="N2190" s="33" t="s">
        <v>34</v>
      </c>
      <c r="O2190" s="33" t="s">
        <v>34</v>
      </c>
      <c r="P2190" s="33">
        <v>1</v>
      </c>
      <c r="Q2190" s="33">
        <v>188</v>
      </c>
      <c r="R2190" s="33">
        <v>200</v>
      </c>
      <c r="S2190" s="33">
        <v>3.4</v>
      </c>
      <c r="T2190" s="35" t="s">
        <v>6670</v>
      </c>
      <c r="U2190">
        <v>2017</v>
      </c>
      <c r="V2190">
        <v>7</v>
      </c>
      <c r="W2190">
        <v>4</v>
      </c>
      <c r="X2190" t="str">
        <f>VLOOKUP(C2190,'country description'!$A$2:$B$16,2,0)</f>
        <v>India</v>
      </c>
      <c r="Y2190" t="str">
        <f t="shared" si="68"/>
        <v>Rs.200</v>
      </c>
      <c r="Z2190" s="36">
        <f t="shared" si="69"/>
        <v>200</v>
      </c>
    </row>
    <row r="2191" ht="14.25" customHeight="1" spans="1:26">
      <c r="A2191" s="33">
        <v>300744</v>
      </c>
      <c r="B2191" s="34" t="s">
        <v>1259</v>
      </c>
      <c r="C2191" s="33">
        <v>1</v>
      </c>
      <c r="D2191" s="34" t="s">
        <v>27</v>
      </c>
      <c r="E2191" s="33" t="s">
        <v>6671</v>
      </c>
      <c r="F2191" s="33" t="s">
        <v>2443</v>
      </c>
      <c r="G2191" s="33" t="s">
        <v>2444</v>
      </c>
      <c r="H2191" s="33">
        <v>77.2417277</v>
      </c>
      <c r="I2191" s="33">
        <v>28.5802945</v>
      </c>
      <c r="J2191" s="33" t="s">
        <v>44</v>
      </c>
      <c r="K2191" s="33" t="s">
        <v>32</v>
      </c>
      <c r="L2191" s="33" t="s">
        <v>33</v>
      </c>
      <c r="M2191" s="33" t="s">
        <v>33</v>
      </c>
      <c r="N2191" s="33" t="s">
        <v>34</v>
      </c>
      <c r="O2191" s="33" t="s">
        <v>34</v>
      </c>
      <c r="P2191" s="33">
        <v>2</v>
      </c>
      <c r="Q2191" s="33">
        <v>126</v>
      </c>
      <c r="R2191" s="33">
        <v>800</v>
      </c>
      <c r="S2191" s="33">
        <v>2.3</v>
      </c>
      <c r="T2191" s="35" t="s">
        <v>6672</v>
      </c>
      <c r="U2191">
        <v>2013</v>
      </c>
      <c r="V2191">
        <v>8</v>
      </c>
      <c r="W2191">
        <v>13</v>
      </c>
      <c r="X2191" t="str">
        <f>VLOOKUP(C2191,'country description'!$A$2:$B$16,2,0)</f>
        <v>India</v>
      </c>
      <c r="Y2191" t="str">
        <f t="shared" si="68"/>
        <v>Rs.800</v>
      </c>
      <c r="Z2191" s="36">
        <f t="shared" si="69"/>
        <v>800</v>
      </c>
    </row>
    <row r="2192" ht="14.25" customHeight="1" spans="1:26">
      <c r="A2192" s="33">
        <v>300749</v>
      </c>
      <c r="B2192" s="34" t="s">
        <v>6673</v>
      </c>
      <c r="C2192" s="33">
        <v>1</v>
      </c>
      <c r="D2192" s="34" t="s">
        <v>135</v>
      </c>
      <c r="E2192" s="33" t="s">
        <v>6674</v>
      </c>
      <c r="F2192" s="33" t="s">
        <v>263</v>
      </c>
      <c r="G2192" s="33" t="s">
        <v>264</v>
      </c>
      <c r="H2192" s="33">
        <v>77.0921049</v>
      </c>
      <c r="I2192" s="33">
        <v>28.4897992</v>
      </c>
      <c r="J2192" s="33" t="s">
        <v>6675</v>
      </c>
      <c r="K2192" s="33" t="s">
        <v>32</v>
      </c>
      <c r="L2192" s="33" t="s">
        <v>34</v>
      </c>
      <c r="M2192" s="33" t="s">
        <v>33</v>
      </c>
      <c r="N2192" s="33" t="s">
        <v>34</v>
      </c>
      <c r="O2192" s="33" t="s">
        <v>34</v>
      </c>
      <c r="P2192" s="33">
        <v>1</v>
      </c>
      <c r="Q2192" s="33">
        <v>393</v>
      </c>
      <c r="R2192" s="33">
        <v>400</v>
      </c>
      <c r="S2192" s="33">
        <v>3.8</v>
      </c>
      <c r="T2192" s="35" t="s">
        <v>2682</v>
      </c>
      <c r="U2192">
        <v>2012</v>
      </c>
      <c r="V2192">
        <v>8</v>
      </c>
      <c r="W2192">
        <v>4</v>
      </c>
      <c r="X2192" t="str">
        <f>VLOOKUP(C2192,'country description'!$A$2:$B$16,2,0)</f>
        <v>India</v>
      </c>
      <c r="Y2192" t="str">
        <f t="shared" si="68"/>
        <v>Rs.400</v>
      </c>
      <c r="Z2192" s="36">
        <f t="shared" si="69"/>
        <v>400</v>
      </c>
    </row>
    <row r="2193" ht="14.25" customHeight="1" spans="1:26">
      <c r="A2193" s="33">
        <v>300756</v>
      </c>
      <c r="B2193" s="34" t="s">
        <v>6676</v>
      </c>
      <c r="C2193" s="33">
        <v>1</v>
      </c>
      <c r="D2193" s="34" t="s">
        <v>1178</v>
      </c>
      <c r="E2193" s="33" t="s">
        <v>6677</v>
      </c>
      <c r="F2193" s="33" t="s">
        <v>1180</v>
      </c>
      <c r="G2193" s="33" t="s">
        <v>1181</v>
      </c>
      <c r="H2193" s="33">
        <v>77.36972552</v>
      </c>
      <c r="I2193" s="33">
        <v>28.63412753</v>
      </c>
      <c r="J2193" s="33" t="s">
        <v>2219</v>
      </c>
      <c r="K2193" s="33" t="s">
        <v>32</v>
      </c>
      <c r="L2193" s="33" t="s">
        <v>33</v>
      </c>
      <c r="M2193" s="33" t="s">
        <v>34</v>
      </c>
      <c r="N2193" s="33" t="s">
        <v>34</v>
      </c>
      <c r="O2193" s="33" t="s">
        <v>34</v>
      </c>
      <c r="P2193" s="33">
        <v>3</v>
      </c>
      <c r="Q2193" s="33">
        <v>92</v>
      </c>
      <c r="R2193" s="33">
        <v>1500</v>
      </c>
      <c r="S2193" s="33">
        <v>2.6</v>
      </c>
      <c r="T2193" s="35" t="s">
        <v>1444</v>
      </c>
      <c r="U2193">
        <v>2016</v>
      </c>
      <c r="V2193">
        <v>11</v>
      </c>
      <c r="W2193">
        <v>11</v>
      </c>
      <c r="X2193" t="str">
        <f>VLOOKUP(C2193,'country description'!$A$2:$B$16,2,0)</f>
        <v>India</v>
      </c>
      <c r="Y2193" t="str">
        <f t="shared" si="68"/>
        <v>Rs.1500</v>
      </c>
      <c r="Z2193" s="36">
        <f t="shared" si="69"/>
        <v>1500</v>
      </c>
    </row>
    <row r="2194" ht="14.25" customHeight="1" spans="1:26">
      <c r="A2194" s="33">
        <v>300772</v>
      </c>
      <c r="B2194" s="34" t="s">
        <v>976</v>
      </c>
      <c r="C2194" s="33">
        <v>1</v>
      </c>
      <c r="D2194" s="34" t="s">
        <v>135</v>
      </c>
      <c r="E2194" s="33" t="s">
        <v>6678</v>
      </c>
      <c r="F2194" s="33" t="s">
        <v>524</v>
      </c>
      <c r="G2194" s="33" t="s">
        <v>525</v>
      </c>
      <c r="H2194" s="33">
        <v>77.0623603</v>
      </c>
      <c r="I2194" s="33">
        <v>28.4686372</v>
      </c>
      <c r="J2194" s="33" t="s">
        <v>64</v>
      </c>
      <c r="K2194" s="33" t="s">
        <v>32</v>
      </c>
      <c r="L2194" s="33" t="s">
        <v>33</v>
      </c>
      <c r="M2194" s="33" t="s">
        <v>34</v>
      </c>
      <c r="N2194" s="33" t="s">
        <v>34</v>
      </c>
      <c r="O2194" s="33" t="s">
        <v>34</v>
      </c>
      <c r="P2194" s="33">
        <v>3</v>
      </c>
      <c r="Q2194" s="33">
        <v>563</v>
      </c>
      <c r="R2194" s="33">
        <v>1800</v>
      </c>
      <c r="S2194" s="33">
        <v>3.3</v>
      </c>
      <c r="T2194" s="35" t="s">
        <v>4066</v>
      </c>
      <c r="U2194">
        <v>2011</v>
      </c>
      <c r="V2194">
        <v>12</v>
      </c>
      <c r="W2194">
        <v>26</v>
      </c>
      <c r="X2194" t="str">
        <f>VLOOKUP(C2194,'country description'!$A$2:$B$16,2,0)</f>
        <v>India</v>
      </c>
      <c r="Y2194" t="str">
        <f t="shared" si="68"/>
        <v>Rs.1800</v>
      </c>
      <c r="Z2194" s="36">
        <f t="shared" si="69"/>
        <v>1800</v>
      </c>
    </row>
    <row r="2195" ht="14.25" customHeight="1" spans="1:26">
      <c r="A2195" s="33">
        <v>300780</v>
      </c>
      <c r="B2195" s="34" t="s">
        <v>6679</v>
      </c>
      <c r="C2195" s="33">
        <v>1</v>
      </c>
      <c r="D2195" s="34" t="s">
        <v>27</v>
      </c>
      <c r="E2195" s="33" t="s">
        <v>6680</v>
      </c>
      <c r="F2195" s="33" t="s">
        <v>1278</v>
      </c>
      <c r="G2195" s="33" t="s">
        <v>1279</v>
      </c>
      <c r="H2195" s="33">
        <v>77.1603347</v>
      </c>
      <c r="I2195" s="33">
        <v>28.7109248</v>
      </c>
      <c r="J2195" s="33" t="s">
        <v>1678</v>
      </c>
      <c r="K2195" s="33" t="s">
        <v>32</v>
      </c>
      <c r="L2195" s="33" t="s">
        <v>34</v>
      </c>
      <c r="M2195" s="33" t="s">
        <v>34</v>
      </c>
      <c r="N2195" s="33" t="s">
        <v>34</v>
      </c>
      <c r="O2195" s="33" t="s">
        <v>34</v>
      </c>
      <c r="P2195" s="33">
        <v>1</v>
      </c>
      <c r="Q2195" s="33">
        <v>31</v>
      </c>
      <c r="R2195" s="33">
        <v>100</v>
      </c>
      <c r="S2195" s="33">
        <v>3.5</v>
      </c>
      <c r="T2195" s="35" t="s">
        <v>6681</v>
      </c>
      <c r="U2195">
        <v>2016</v>
      </c>
      <c r="V2195">
        <v>8</v>
      </c>
      <c r="W2195">
        <v>5</v>
      </c>
      <c r="X2195" t="str">
        <f>VLOOKUP(C2195,'country description'!$A$2:$B$16,2,0)</f>
        <v>India</v>
      </c>
      <c r="Y2195" t="str">
        <f t="shared" si="68"/>
        <v>Rs.100</v>
      </c>
      <c r="Z2195" s="36">
        <f t="shared" si="69"/>
        <v>100</v>
      </c>
    </row>
    <row r="2196" ht="14.25" customHeight="1" spans="1:26">
      <c r="A2196" s="33">
        <v>300784</v>
      </c>
      <c r="B2196" s="34" t="s">
        <v>4815</v>
      </c>
      <c r="C2196" s="33">
        <v>1</v>
      </c>
      <c r="D2196" s="34" t="s">
        <v>27</v>
      </c>
      <c r="E2196" s="33" t="s">
        <v>6682</v>
      </c>
      <c r="F2196" s="33" t="s">
        <v>2191</v>
      </c>
      <c r="G2196" s="33" t="s">
        <v>2192</v>
      </c>
      <c r="H2196" s="33">
        <v>77.1716576</v>
      </c>
      <c r="I2196" s="33">
        <v>28.6929381</v>
      </c>
      <c r="J2196" s="33" t="s">
        <v>1566</v>
      </c>
      <c r="K2196" s="33" t="s">
        <v>32</v>
      </c>
      <c r="L2196" s="33" t="s">
        <v>34</v>
      </c>
      <c r="M2196" s="33" t="s">
        <v>34</v>
      </c>
      <c r="N2196" s="33" t="s">
        <v>34</v>
      </c>
      <c r="O2196" s="33" t="s">
        <v>34</v>
      </c>
      <c r="P2196" s="33">
        <v>1</v>
      </c>
      <c r="Q2196" s="33">
        <v>74</v>
      </c>
      <c r="R2196" s="33">
        <v>300</v>
      </c>
      <c r="S2196" s="33">
        <v>3.2</v>
      </c>
      <c r="T2196" s="35" t="s">
        <v>3568</v>
      </c>
      <c r="U2196">
        <v>2012</v>
      </c>
      <c r="V2196">
        <v>11</v>
      </c>
      <c r="W2196">
        <v>1</v>
      </c>
      <c r="X2196" t="str">
        <f>VLOOKUP(C2196,'country description'!$A$2:$B$16,2,0)</f>
        <v>India</v>
      </c>
      <c r="Y2196" t="str">
        <f t="shared" si="68"/>
        <v>Rs.300</v>
      </c>
      <c r="Z2196" s="36">
        <f t="shared" si="69"/>
        <v>300</v>
      </c>
    </row>
    <row r="2197" ht="14.25" customHeight="1" spans="1:26">
      <c r="A2197" s="33">
        <v>300788</v>
      </c>
      <c r="B2197" s="34" t="s">
        <v>6683</v>
      </c>
      <c r="C2197" s="33">
        <v>1</v>
      </c>
      <c r="D2197" s="34" t="s">
        <v>27</v>
      </c>
      <c r="E2197" s="33" t="s">
        <v>6684</v>
      </c>
      <c r="F2197" s="33" t="s">
        <v>3854</v>
      </c>
      <c r="G2197" s="33" t="s">
        <v>3855</v>
      </c>
      <c r="H2197" s="33">
        <v>77.2781757</v>
      </c>
      <c r="I2197" s="33">
        <v>28.6284726</v>
      </c>
      <c r="J2197" s="33" t="s">
        <v>111</v>
      </c>
      <c r="K2197" s="33" t="s">
        <v>32</v>
      </c>
      <c r="L2197" s="33" t="s">
        <v>34</v>
      </c>
      <c r="M2197" s="33" t="s">
        <v>34</v>
      </c>
      <c r="N2197" s="33" t="s">
        <v>34</v>
      </c>
      <c r="O2197" s="33" t="s">
        <v>34</v>
      </c>
      <c r="P2197" s="33">
        <v>2</v>
      </c>
      <c r="Q2197" s="33">
        <v>3</v>
      </c>
      <c r="R2197" s="33">
        <v>500</v>
      </c>
      <c r="S2197" s="33">
        <v>1</v>
      </c>
      <c r="T2197" s="35" t="s">
        <v>6685</v>
      </c>
      <c r="U2197">
        <v>2016</v>
      </c>
      <c r="V2197">
        <v>5</v>
      </c>
      <c r="W2197">
        <v>15</v>
      </c>
      <c r="X2197" t="str">
        <f>VLOOKUP(C2197,'country description'!$A$2:$B$16,2,0)</f>
        <v>India</v>
      </c>
      <c r="Y2197" t="str">
        <f t="shared" si="68"/>
        <v>Rs.500</v>
      </c>
      <c r="Z2197" s="36">
        <f t="shared" si="69"/>
        <v>500</v>
      </c>
    </row>
    <row r="2198" ht="14.25" customHeight="1" spans="1:26">
      <c r="A2198" s="33">
        <v>300791</v>
      </c>
      <c r="B2198" s="34" t="s">
        <v>6686</v>
      </c>
      <c r="C2198" s="33">
        <v>1</v>
      </c>
      <c r="D2198" s="34" t="s">
        <v>27</v>
      </c>
      <c r="E2198" s="33" t="s">
        <v>6687</v>
      </c>
      <c r="F2198" s="33" t="s">
        <v>2113</v>
      </c>
      <c r="G2198" s="33" t="s">
        <v>2114</v>
      </c>
      <c r="H2198" s="33">
        <v>77.2155461</v>
      </c>
      <c r="I2198" s="33">
        <v>28.7111556</v>
      </c>
      <c r="J2198" s="33" t="s">
        <v>358</v>
      </c>
      <c r="K2198" s="33" t="s">
        <v>32</v>
      </c>
      <c r="L2198" s="33" t="s">
        <v>34</v>
      </c>
      <c r="M2198" s="33" t="s">
        <v>34</v>
      </c>
      <c r="N2198" s="33" t="s">
        <v>34</v>
      </c>
      <c r="O2198" s="33" t="s">
        <v>34</v>
      </c>
      <c r="P2198" s="33">
        <v>1</v>
      </c>
      <c r="Q2198" s="33">
        <v>1</v>
      </c>
      <c r="R2198" s="33">
        <v>200</v>
      </c>
      <c r="S2198" s="33">
        <v>1</v>
      </c>
      <c r="T2198" s="35" t="s">
        <v>6688</v>
      </c>
      <c r="U2198">
        <v>2013</v>
      </c>
      <c r="V2198">
        <v>1</v>
      </c>
      <c r="W2198">
        <v>1</v>
      </c>
      <c r="X2198" t="str">
        <f>VLOOKUP(C2198,'country description'!$A$2:$B$16,2,0)</f>
        <v>India</v>
      </c>
      <c r="Y2198" t="str">
        <f t="shared" si="68"/>
        <v>Rs.200</v>
      </c>
      <c r="Z2198" s="36">
        <f t="shared" si="69"/>
        <v>200</v>
      </c>
    </row>
    <row r="2199" ht="14.25" customHeight="1" spans="1:26">
      <c r="A2199" s="33">
        <v>300801</v>
      </c>
      <c r="B2199" s="34" t="s">
        <v>6689</v>
      </c>
      <c r="C2199" s="33">
        <v>1</v>
      </c>
      <c r="D2199" s="34" t="s">
        <v>27</v>
      </c>
      <c r="E2199" s="33" t="s">
        <v>6690</v>
      </c>
      <c r="F2199" s="33" t="s">
        <v>6691</v>
      </c>
      <c r="G2199" s="33" t="s">
        <v>6692</v>
      </c>
      <c r="H2199" s="33">
        <v>77.2843343</v>
      </c>
      <c r="I2199" s="33">
        <v>28.618738</v>
      </c>
      <c r="J2199" s="33" t="s">
        <v>6693</v>
      </c>
      <c r="K2199" s="33" t="s">
        <v>32</v>
      </c>
      <c r="L2199" s="33" t="s">
        <v>34</v>
      </c>
      <c r="M2199" s="33" t="s">
        <v>34</v>
      </c>
      <c r="N2199" s="33" t="s">
        <v>34</v>
      </c>
      <c r="O2199" s="33" t="s">
        <v>34</v>
      </c>
      <c r="P2199" s="33">
        <v>1</v>
      </c>
      <c r="Q2199" s="33">
        <v>1</v>
      </c>
      <c r="R2199" s="33">
        <v>300</v>
      </c>
      <c r="S2199" s="33">
        <v>1</v>
      </c>
      <c r="T2199" s="35" t="s">
        <v>6694</v>
      </c>
      <c r="U2199">
        <v>2017</v>
      </c>
      <c r="V2199">
        <v>12</v>
      </c>
      <c r="W2199">
        <v>19</v>
      </c>
      <c r="X2199" t="str">
        <f>VLOOKUP(C2199,'country description'!$A$2:$B$16,2,0)</f>
        <v>India</v>
      </c>
      <c r="Y2199" t="str">
        <f t="shared" si="68"/>
        <v>Rs.300</v>
      </c>
      <c r="Z2199" s="36">
        <f t="shared" si="69"/>
        <v>300</v>
      </c>
    </row>
    <row r="2200" ht="14.25" customHeight="1" spans="1:26">
      <c r="A2200" s="33">
        <v>300809</v>
      </c>
      <c r="B2200" s="34" t="s">
        <v>6695</v>
      </c>
      <c r="C2200" s="33">
        <v>1</v>
      </c>
      <c r="D2200" s="34" t="s">
        <v>27</v>
      </c>
      <c r="E2200" s="33" t="s">
        <v>6696</v>
      </c>
      <c r="F2200" s="33" t="s">
        <v>335</v>
      </c>
      <c r="G2200" s="33" t="s">
        <v>336</v>
      </c>
      <c r="H2200" s="33">
        <v>77.1794162</v>
      </c>
      <c r="I2200" s="33">
        <v>28.6961906</v>
      </c>
      <c r="J2200" s="33" t="s">
        <v>329</v>
      </c>
      <c r="K2200" s="33" t="s">
        <v>32</v>
      </c>
      <c r="L2200" s="33" t="s">
        <v>34</v>
      </c>
      <c r="M2200" s="33" t="s">
        <v>33</v>
      </c>
      <c r="N2200" s="33" t="s">
        <v>34</v>
      </c>
      <c r="O2200" s="33" t="s">
        <v>34</v>
      </c>
      <c r="P2200" s="33">
        <v>2</v>
      </c>
      <c r="Q2200" s="33">
        <v>87</v>
      </c>
      <c r="R2200" s="33">
        <v>500</v>
      </c>
      <c r="S2200" s="33">
        <v>3.5</v>
      </c>
      <c r="T2200" s="35" t="s">
        <v>2718</v>
      </c>
      <c r="U2200">
        <v>2014</v>
      </c>
      <c r="V2200">
        <v>10</v>
      </c>
      <c r="W2200">
        <v>28</v>
      </c>
      <c r="X2200" t="str">
        <f>VLOOKUP(C2200,'country description'!$A$2:$B$16,2,0)</f>
        <v>India</v>
      </c>
      <c r="Y2200" t="str">
        <f t="shared" si="68"/>
        <v>Rs.500</v>
      </c>
      <c r="Z2200" s="36">
        <f t="shared" si="69"/>
        <v>500</v>
      </c>
    </row>
    <row r="2201" ht="14.25" customHeight="1" spans="1:26">
      <c r="A2201" s="33">
        <v>300815</v>
      </c>
      <c r="B2201" s="34" t="s">
        <v>6697</v>
      </c>
      <c r="C2201" s="33">
        <v>1</v>
      </c>
      <c r="D2201" s="34" t="s">
        <v>27</v>
      </c>
      <c r="E2201" s="33" t="s">
        <v>6698</v>
      </c>
      <c r="F2201" s="33" t="s">
        <v>361</v>
      </c>
      <c r="G2201" s="33" t="s">
        <v>362</v>
      </c>
      <c r="H2201" s="33">
        <v>77.1683776</v>
      </c>
      <c r="I2201" s="33">
        <v>28.5879488</v>
      </c>
      <c r="J2201" s="33" t="s">
        <v>6699</v>
      </c>
      <c r="K2201" s="33" t="s">
        <v>32</v>
      </c>
      <c r="L2201" s="33" t="s">
        <v>34</v>
      </c>
      <c r="M2201" s="33" t="s">
        <v>33</v>
      </c>
      <c r="N2201" s="33" t="s">
        <v>34</v>
      </c>
      <c r="O2201" s="33" t="s">
        <v>34</v>
      </c>
      <c r="P2201" s="33">
        <v>2</v>
      </c>
      <c r="Q2201" s="33">
        <v>365</v>
      </c>
      <c r="R2201" s="33">
        <v>600</v>
      </c>
      <c r="S2201" s="33">
        <v>3.6</v>
      </c>
      <c r="T2201" s="35" t="s">
        <v>4288</v>
      </c>
      <c r="U2201">
        <v>2017</v>
      </c>
      <c r="V2201">
        <v>2</v>
      </c>
      <c r="W2201">
        <v>11</v>
      </c>
      <c r="X2201" t="str">
        <f>VLOOKUP(C2201,'country description'!$A$2:$B$16,2,0)</f>
        <v>India</v>
      </c>
      <c r="Y2201" t="str">
        <f t="shared" si="68"/>
        <v>Rs.600</v>
      </c>
      <c r="Z2201" s="36">
        <f t="shared" si="69"/>
        <v>600</v>
      </c>
    </row>
    <row r="2202" ht="14.25" customHeight="1" spans="1:26">
      <c r="A2202" s="33">
        <v>300828</v>
      </c>
      <c r="B2202" s="34" t="s">
        <v>6700</v>
      </c>
      <c r="C2202" s="33">
        <v>1</v>
      </c>
      <c r="D2202" s="34" t="s">
        <v>27</v>
      </c>
      <c r="E2202" s="33" t="s">
        <v>6701</v>
      </c>
      <c r="F2202" s="33" t="s">
        <v>235</v>
      </c>
      <c r="G2202" s="33" t="s">
        <v>236</v>
      </c>
      <c r="H2202" s="33">
        <v>77.2076299</v>
      </c>
      <c r="I2202" s="33">
        <v>28.5314946</v>
      </c>
      <c r="J2202" s="33" t="s">
        <v>329</v>
      </c>
      <c r="K2202" s="33" t="s">
        <v>32</v>
      </c>
      <c r="L2202" s="33" t="s">
        <v>34</v>
      </c>
      <c r="M2202" s="33" t="s">
        <v>34</v>
      </c>
      <c r="N2202" s="33" t="s">
        <v>34</v>
      </c>
      <c r="O2202" s="33" t="s">
        <v>34</v>
      </c>
      <c r="P2202" s="33">
        <v>2</v>
      </c>
      <c r="Q2202" s="33">
        <v>105</v>
      </c>
      <c r="R2202" s="33">
        <v>500</v>
      </c>
      <c r="S2202" s="33">
        <v>3.3</v>
      </c>
      <c r="T2202" s="35" t="s">
        <v>1666</v>
      </c>
      <c r="U2202">
        <v>2015</v>
      </c>
      <c r="V2202">
        <v>11</v>
      </c>
      <c r="W2202">
        <v>11</v>
      </c>
      <c r="X2202" t="str">
        <f>VLOOKUP(C2202,'country description'!$A$2:$B$16,2,0)</f>
        <v>India</v>
      </c>
      <c r="Y2202" t="str">
        <f t="shared" si="68"/>
        <v>Rs.500</v>
      </c>
      <c r="Z2202" s="36">
        <f t="shared" si="69"/>
        <v>500</v>
      </c>
    </row>
    <row r="2203" ht="14.25" customHeight="1" spans="1:26">
      <c r="A2203" s="33">
        <v>300836</v>
      </c>
      <c r="B2203" s="34" t="s">
        <v>6702</v>
      </c>
      <c r="C2203" s="33">
        <v>1</v>
      </c>
      <c r="D2203" s="34" t="s">
        <v>27</v>
      </c>
      <c r="E2203" s="33" t="s">
        <v>6703</v>
      </c>
      <c r="F2203" s="33" t="s">
        <v>207</v>
      </c>
      <c r="G2203" s="33" t="s">
        <v>208</v>
      </c>
      <c r="H2203" s="33">
        <v>77.1402923</v>
      </c>
      <c r="I2203" s="33">
        <v>28.6917172</v>
      </c>
      <c r="J2203" s="33" t="s">
        <v>1312</v>
      </c>
      <c r="K2203" s="33" t="s">
        <v>32</v>
      </c>
      <c r="L2203" s="33" t="s">
        <v>34</v>
      </c>
      <c r="M2203" s="33" t="s">
        <v>34</v>
      </c>
      <c r="N2203" s="33" t="s">
        <v>34</v>
      </c>
      <c r="O2203" s="33" t="s">
        <v>34</v>
      </c>
      <c r="P2203" s="33">
        <v>1</v>
      </c>
      <c r="Q2203" s="33">
        <v>34</v>
      </c>
      <c r="R2203" s="33">
        <v>300</v>
      </c>
      <c r="S2203" s="33">
        <v>3.3</v>
      </c>
      <c r="T2203" s="35" t="s">
        <v>6704</v>
      </c>
      <c r="U2203">
        <v>2011</v>
      </c>
      <c r="V2203">
        <v>11</v>
      </c>
      <c r="W2203">
        <v>10</v>
      </c>
      <c r="X2203" t="str">
        <f>VLOOKUP(C2203,'country description'!$A$2:$B$16,2,0)</f>
        <v>India</v>
      </c>
      <c r="Y2203" t="str">
        <f t="shared" si="68"/>
        <v>Rs.300</v>
      </c>
      <c r="Z2203" s="36">
        <f t="shared" si="69"/>
        <v>300</v>
      </c>
    </row>
    <row r="2204" ht="14.25" customHeight="1" spans="1:26">
      <c r="A2204" s="33">
        <v>300841</v>
      </c>
      <c r="B2204" s="34" t="s">
        <v>6705</v>
      </c>
      <c r="C2204" s="33">
        <v>1</v>
      </c>
      <c r="D2204" s="34" t="s">
        <v>27</v>
      </c>
      <c r="E2204" s="33" t="s">
        <v>6706</v>
      </c>
      <c r="F2204" s="33" t="s">
        <v>201</v>
      </c>
      <c r="G2204" s="33" t="s">
        <v>202</v>
      </c>
      <c r="H2204" s="33">
        <v>77.1139361</v>
      </c>
      <c r="I2204" s="33">
        <v>28.711312</v>
      </c>
      <c r="J2204" s="33" t="s">
        <v>4113</v>
      </c>
      <c r="K2204" s="33" t="s">
        <v>32</v>
      </c>
      <c r="L2204" s="33" t="s">
        <v>34</v>
      </c>
      <c r="M2204" s="33" t="s">
        <v>34</v>
      </c>
      <c r="N2204" s="33" t="s">
        <v>34</v>
      </c>
      <c r="O2204" s="33" t="s">
        <v>34</v>
      </c>
      <c r="P2204" s="33">
        <v>1</v>
      </c>
      <c r="Q2204" s="33">
        <v>95</v>
      </c>
      <c r="R2204" s="33">
        <v>250</v>
      </c>
      <c r="S2204" s="33">
        <v>3.6</v>
      </c>
      <c r="T2204" s="35" t="s">
        <v>5363</v>
      </c>
      <c r="U2204">
        <v>2014</v>
      </c>
      <c r="V2204">
        <v>6</v>
      </c>
      <c r="W2204">
        <v>17</v>
      </c>
      <c r="X2204" t="str">
        <f>VLOOKUP(C2204,'country description'!$A$2:$B$16,2,0)</f>
        <v>India</v>
      </c>
      <c r="Y2204" t="str">
        <f t="shared" si="68"/>
        <v>Rs.250</v>
      </c>
      <c r="Z2204" s="36">
        <f t="shared" si="69"/>
        <v>250</v>
      </c>
    </row>
    <row r="2205" ht="14.25" customHeight="1" spans="1:26">
      <c r="A2205" s="33">
        <v>300844</v>
      </c>
      <c r="B2205" s="34" t="s">
        <v>354</v>
      </c>
      <c r="C2205" s="33">
        <v>1</v>
      </c>
      <c r="D2205" s="34" t="s">
        <v>27</v>
      </c>
      <c r="E2205" s="33" t="s">
        <v>6707</v>
      </c>
      <c r="F2205" s="33" t="s">
        <v>201</v>
      </c>
      <c r="G2205" s="33" t="s">
        <v>202</v>
      </c>
      <c r="H2205" s="33">
        <v>77.1292361</v>
      </c>
      <c r="I2205" s="33">
        <v>28.7049801</v>
      </c>
      <c r="J2205" s="33" t="s">
        <v>358</v>
      </c>
      <c r="K2205" s="33" t="s">
        <v>32</v>
      </c>
      <c r="L2205" s="33" t="s">
        <v>34</v>
      </c>
      <c r="M2205" s="33" t="s">
        <v>34</v>
      </c>
      <c r="N2205" s="33" t="s">
        <v>34</v>
      </c>
      <c r="O2205" s="33" t="s">
        <v>34</v>
      </c>
      <c r="P2205" s="33">
        <v>1</v>
      </c>
      <c r="Q2205" s="33">
        <v>85</v>
      </c>
      <c r="R2205" s="33">
        <v>300</v>
      </c>
      <c r="S2205" s="33">
        <v>3.3</v>
      </c>
      <c r="T2205" s="35" t="s">
        <v>337</v>
      </c>
      <c r="U2205">
        <v>2016</v>
      </c>
      <c r="V2205">
        <v>3</v>
      </c>
      <c r="W2205">
        <v>27</v>
      </c>
      <c r="X2205" t="str">
        <f>VLOOKUP(C2205,'country description'!$A$2:$B$16,2,0)</f>
        <v>India</v>
      </c>
      <c r="Y2205" t="str">
        <f t="shared" si="68"/>
        <v>Rs.300</v>
      </c>
      <c r="Z2205" s="36">
        <f t="shared" si="69"/>
        <v>300</v>
      </c>
    </row>
    <row r="2206" ht="14.25" customHeight="1" spans="1:26">
      <c r="A2206" s="33">
        <v>300849</v>
      </c>
      <c r="B2206" s="34" t="s">
        <v>4111</v>
      </c>
      <c r="C2206" s="33">
        <v>1</v>
      </c>
      <c r="D2206" s="34" t="s">
        <v>27</v>
      </c>
      <c r="E2206" s="33" t="s">
        <v>6708</v>
      </c>
      <c r="F2206" s="33" t="s">
        <v>667</v>
      </c>
      <c r="G2206" s="33" t="s">
        <v>668</v>
      </c>
      <c r="H2206" s="33">
        <v>77.2027451</v>
      </c>
      <c r="I2206" s="33">
        <v>28.6763014</v>
      </c>
      <c r="J2206" s="33" t="s">
        <v>6709</v>
      </c>
      <c r="K2206" s="33" t="s">
        <v>32</v>
      </c>
      <c r="L2206" s="33" t="s">
        <v>34</v>
      </c>
      <c r="M2206" s="33" t="s">
        <v>34</v>
      </c>
      <c r="N2206" s="33" t="s">
        <v>34</v>
      </c>
      <c r="O2206" s="33" t="s">
        <v>34</v>
      </c>
      <c r="P2206" s="33">
        <v>1</v>
      </c>
      <c r="Q2206" s="33">
        <v>83</v>
      </c>
      <c r="R2206" s="33">
        <v>200</v>
      </c>
      <c r="S2206" s="33">
        <v>3.8</v>
      </c>
      <c r="T2206" s="35" t="s">
        <v>6710</v>
      </c>
      <c r="U2206">
        <v>2015</v>
      </c>
      <c r="V2206">
        <v>2</v>
      </c>
      <c r="W2206">
        <v>14</v>
      </c>
      <c r="X2206" t="str">
        <f>VLOOKUP(C2206,'country description'!$A$2:$B$16,2,0)</f>
        <v>India</v>
      </c>
      <c r="Y2206" t="str">
        <f t="shared" si="68"/>
        <v>Rs.200</v>
      </c>
      <c r="Z2206" s="36">
        <f t="shared" si="69"/>
        <v>200</v>
      </c>
    </row>
    <row r="2207" ht="14.25" customHeight="1" spans="1:26">
      <c r="A2207" s="33">
        <v>300854</v>
      </c>
      <c r="B2207" s="34" t="s">
        <v>5458</v>
      </c>
      <c r="C2207" s="33">
        <v>1</v>
      </c>
      <c r="D2207" s="34" t="s">
        <v>27</v>
      </c>
      <c r="E2207" s="33" t="s">
        <v>6711</v>
      </c>
      <c r="F2207" s="33" t="s">
        <v>667</v>
      </c>
      <c r="G2207" s="33" t="s">
        <v>668</v>
      </c>
      <c r="H2207" s="33">
        <v>77.2030146</v>
      </c>
      <c r="I2207" s="33">
        <v>28.6802681</v>
      </c>
      <c r="J2207" s="33" t="s">
        <v>326</v>
      </c>
      <c r="K2207" s="33" t="s">
        <v>32</v>
      </c>
      <c r="L2207" s="33" t="s">
        <v>34</v>
      </c>
      <c r="M2207" s="33" t="s">
        <v>33</v>
      </c>
      <c r="N2207" s="33" t="s">
        <v>34</v>
      </c>
      <c r="O2207" s="33" t="s">
        <v>34</v>
      </c>
      <c r="P2207" s="33">
        <v>2</v>
      </c>
      <c r="Q2207" s="33">
        <v>85</v>
      </c>
      <c r="R2207" s="33">
        <v>800</v>
      </c>
      <c r="S2207" s="33">
        <v>3.5</v>
      </c>
      <c r="T2207" s="35" t="s">
        <v>6712</v>
      </c>
      <c r="U2207">
        <v>2013</v>
      </c>
      <c r="V2207">
        <v>2</v>
      </c>
      <c r="W2207">
        <v>13</v>
      </c>
      <c r="X2207" t="str">
        <f>VLOOKUP(C2207,'country description'!$A$2:$B$16,2,0)</f>
        <v>India</v>
      </c>
      <c r="Y2207" t="str">
        <f t="shared" si="68"/>
        <v>Rs.800</v>
      </c>
      <c r="Z2207" s="36">
        <f t="shared" si="69"/>
        <v>800</v>
      </c>
    </row>
    <row r="2208" ht="14.25" customHeight="1" spans="1:26">
      <c r="A2208" s="33">
        <v>300862</v>
      </c>
      <c r="B2208" s="34" t="s">
        <v>6713</v>
      </c>
      <c r="C2208" s="33">
        <v>1</v>
      </c>
      <c r="D2208" s="34" t="s">
        <v>27</v>
      </c>
      <c r="E2208" s="33" t="s">
        <v>6714</v>
      </c>
      <c r="F2208" s="33" t="s">
        <v>201</v>
      </c>
      <c r="G2208" s="33" t="s">
        <v>202</v>
      </c>
      <c r="H2208" s="33">
        <v>77.1250975</v>
      </c>
      <c r="I2208" s="33">
        <v>28.703903</v>
      </c>
      <c r="J2208" s="33" t="s">
        <v>3404</v>
      </c>
      <c r="K2208" s="33" t="s">
        <v>32</v>
      </c>
      <c r="L2208" s="33" t="s">
        <v>34</v>
      </c>
      <c r="M2208" s="33" t="s">
        <v>33</v>
      </c>
      <c r="N2208" s="33" t="s">
        <v>34</v>
      </c>
      <c r="O2208" s="33" t="s">
        <v>34</v>
      </c>
      <c r="P2208" s="33">
        <v>1</v>
      </c>
      <c r="Q2208" s="33">
        <v>59</v>
      </c>
      <c r="R2208" s="33">
        <v>350</v>
      </c>
      <c r="S2208" s="33">
        <v>3.4</v>
      </c>
      <c r="T2208" s="35" t="s">
        <v>1020</v>
      </c>
      <c r="U2208">
        <v>2017</v>
      </c>
      <c r="V2208">
        <v>3</v>
      </c>
      <c r="W2208">
        <v>26</v>
      </c>
      <c r="X2208" t="str">
        <f>VLOOKUP(C2208,'country description'!$A$2:$B$16,2,0)</f>
        <v>India</v>
      </c>
      <c r="Y2208" t="str">
        <f t="shared" si="68"/>
        <v>Rs.350</v>
      </c>
      <c r="Z2208" s="36">
        <f t="shared" si="69"/>
        <v>350</v>
      </c>
    </row>
    <row r="2209" ht="14.25" customHeight="1" spans="1:26">
      <c r="A2209" s="33">
        <v>300869</v>
      </c>
      <c r="B2209" s="34" t="s">
        <v>5097</v>
      </c>
      <c r="C2209" s="33">
        <v>1</v>
      </c>
      <c r="D2209" s="34" t="s">
        <v>27</v>
      </c>
      <c r="E2209" s="33" t="s">
        <v>6715</v>
      </c>
      <c r="F2209" s="33" t="s">
        <v>1729</v>
      </c>
      <c r="G2209" s="33" t="s">
        <v>1730</v>
      </c>
      <c r="H2209" s="33">
        <v>77.2066978</v>
      </c>
      <c r="I2209" s="33">
        <v>28.7014883</v>
      </c>
      <c r="J2209" s="33" t="s">
        <v>1634</v>
      </c>
      <c r="K2209" s="33" t="s">
        <v>32</v>
      </c>
      <c r="L2209" s="33" t="s">
        <v>34</v>
      </c>
      <c r="M2209" s="33" t="s">
        <v>34</v>
      </c>
      <c r="N2209" s="33" t="s">
        <v>34</v>
      </c>
      <c r="O2209" s="33" t="s">
        <v>34</v>
      </c>
      <c r="P2209" s="33">
        <v>1</v>
      </c>
      <c r="Q2209" s="33">
        <v>8</v>
      </c>
      <c r="R2209" s="33">
        <v>200</v>
      </c>
      <c r="S2209" s="33">
        <v>3</v>
      </c>
      <c r="T2209" s="35" t="s">
        <v>700</v>
      </c>
      <c r="U2209">
        <v>2014</v>
      </c>
      <c r="V2209">
        <v>12</v>
      </c>
      <c r="W2209">
        <v>6</v>
      </c>
      <c r="X2209" t="str">
        <f>VLOOKUP(C2209,'country description'!$A$2:$B$16,2,0)</f>
        <v>India</v>
      </c>
      <c r="Y2209" t="str">
        <f t="shared" si="68"/>
        <v>Rs.200</v>
      </c>
      <c r="Z2209" s="36">
        <f t="shared" si="69"/>
        <v>200</v>
      </c>
    </row>
    <row r="2210" ht="14.25" customHeight="1" spans="1:26">
      <c r="A2210" s="33">
        <v>300872</v>
      </c>
      <c r="B2210" s="34" t="s">
        <v>6716</v>
      </c>
      <c r="C2210" s="33">
        <v>1</v>
      </c>
      <c r="D2210" s="34" t="s">
        <v>27</v>
      </c>
      <c r="E2210" s="33" t="s">
        <v>6717</v>
      </c>
      <c r="F2210" s="33" t="s">
        <v>207</v>
      </c>
      <c r="G2210" s="33" t="s">
        <v>208</v>
      </c>
      <c r="H2210" s="33">
        <v>77.1355462</v>
      </c>
      <c r="I2210" s="33">
        <v>28.7012377</v>
      </c>
      <c r="J2210" s="33" t="s">
        <v>1245</v>
      </c>
      <c r="K2210" s="33" t="s">
        <v>32</v>
      </c>
      <c r="L2210" s="33" t="s">
        <v>34</v>
      </c>
      <c r="M2210" s="33" t="s">
        <v>34</v>
      </c>
      <c r="N2210" s="33" t="s">
        <v>34</v>
      </c>
      <c r="O2210" s="33" t="s">
        <v>34</v>
      </c>
      <c r="P2210" s="33">
        <v>1</v>
      </c>
      <c r="Q2210" s="33">
        <v>91</v>
      </c>
      <c r="R2210" s="33">
        <v>100</v>
      </c>
      <c r="S2210" s="33">
        <v>3.9</v>
      </c>
      <c r="T2210" s="35" t="s">
        <v>987</v>
      </c>
      <c r="U2210">
        <v>2015</v>
      </c>
      <c r="V2210">
        <v>1</v>
      </c>
      <c r="W2210">
        <v>10</v>
      </c>
      <c r="X2210" t="str">
        <f>VLOOKUP(C2210,'country description'!$A$2:$B$16,2,0)</f>
        <v>India</v>
      </c>
      <c r="Y2210" t="str">
        <f t="shared" si="68"/>
        <v>Rs.100</v>
      </c>
      <c r="Z2210" s="36">
        <f t="shared" si="69"/>
        <v>100</v>
      </c>
    </row>
    <row r="2211" ht="14.25" customHeight="1" spans="1:26">
      <c r="A2211" s="33">
        <v>300873</v>
      </c>
      <c r="B2211" s="34" t="s">
        <v>6718</v>
      </c>
      <c r="C2211" s="33">
        <v>1</v>
      </c>
      <c r="D2211" s="34" t="s">
        <v>27</v>
      </c>
      <c r="E2211" s="33" t="s">
        <v>6719</v>
      </c>
      <c r="F2211" s="33" t="s">
        <v>207</v>
      </c>
      <c r="G2211" s="33" t="s">
        <v>208</v>
      </c>
      <c r="H2211" s="33">
        <v>77.1406518</v>
      </c>
      <c r="I2211" s="33">
        <v>28.70384</v>
      </c>
      <c r="J2211" s="33" t="s">
        <v>1566</v>
      </c>
      <c r="K2211" s="33" t="s">
        <v>32</v>
      </c>
      <c r="L2211" s="33" t="s">
        <v>34</v>
      </c>
      <c r="M2211" s="33" t="s">
        <v>33</v>
      </c>
      <c r="N2211" s="33" t="s">
        <v>34</v>
      </c>
      <c r="O2211" s="33" t="s">
        <v>34</v>
      </c>
      <c r="P2211" s="33">
        <v>1</v>
      </c>
      <c r="Q2211" s="33">
        <v>72</v>
      </c>
      <c r="R2211" s="33">
        <v>400</v>
      </c>
      <c r="S2211" s="33">
        <v>3.3</v>
      </c>
      <c r="T2211" s="35" t="s">
        <v>4248</v>
      </c>
      <c r="U2211">
        <v>2013</v>
      </c>
      <c r="V2211">
        <v>5</v>
      </c>
      <c r="W2211">
        <v>22</v>
      </c>
      <c r="X2211" t="str">
        <f>VLOOKUP(C2211,'country description'!$A$2:$B$16,2,0)</f>
        <v>India</v>
      </c>
      <c r="Y2211" t="str">
        <f t="shared" si="68"/>
        <v>Rs.400</v>
      </c>
      <c r="Z2211" s="36">
        <f t="shared" si="69"/>
        <v>400</v>
      </c>
    </row>
    <row r="2212" ht="14.25" customHeight="1" spans="1:26">
      <c r="A2212" s="33">
        <v>300874</v>
      </c>
      <c r="B2212" s="34" t="s">
        <v>6720</v>
      </c>
      <c r="C2212" s="33">
        <v>1</v>
      </c>
      <c r="D2212" s="34" t="s">
        <v>27</v>
      </c>
      <c r="E2212" s="33" t="s">
        <v>6721</v>
      </c>
      <c r="F2212" s="33" t="s">
        <v>3426</v>
      </c>
      <c r="G2212" s="33" t="s">
        <v>3427</v>
      </c>
      <c r="H2212" s="33">
        <v>77.1602156</v>
      </c>
      <c r="I2212" s="33">
        <v>28.6906395</v>
      </c>
      <c r="J2212" s="33" t="s">
        <v>580</v>
      </c>
      <c r="K2212" s="33" t="s">
        <v>32</v>
      </c>
      <c r="L2212" s="33" t="s">
        <v>34</v>
      </c>
      <c r="M2212" s="33" t="s">
        <v>33</v>
      </c>
      <c r="N2212" s="33" t="s">
        <v>34</v>
      </c>
      <c r="O2212" s="33" t="s">
        <v>34</v>
      </c>
      <c r="P2212" s="33">
        <v>1</v>
      </c>
      <c r="Q2212" s="33">
        <v>13</v>
      </c>
      <c r="R2212" s="33">
        <v>450</v>
      </c>
      <c r="S2212" s="33">
        <v>2.8</v>
      </c>
      <c r="T2212" s="35" t="s">
        <v>6722</v>
      </c>
      <c r="U2212">
        <v>2014</v>
      </c>
      <c r="V2212">
        <v>4</v>
      </c>
      <c r="W2212">
        <v>8</v>
      </c>
      <c r="X2212" t="str">
        <f>VLOOKUP(C2212,'country description'!$A$2:$B$16,2,0)</f>
        <v>India</v>
      </c>
      <c r="Y2212" t="str">
        <f t="shared" si="68"/>
        <v>Rs.450</v>
      </c>
      <c r="Z2212" s="36">
        <f t="shared" si="69"/>
        <v>450</v>
      </c>
    </row>
    <row r="2213" ht="14.25" customHeight="1" spans="1:26">
      <c r="A2213" s="33">
        <v>300883</v>
      </c>
      <c r="B2213" s="34" t="s">
        <v>324</v>
      </c>
      <c r="C2213" s="33">
        <v>1</v>
      </c>
      <c r="D2213" s="34" t="s">
        <v>27</v>
      </c>
      <c r="E2213" s="33" t="s">
        <v>6723</v>
      </c>
      <c r="F2213" s="33" t="s">
        <v>1729</v>
      </c>
      <c r="G2213" s="33" t="s">
        <v>1730</v>
      </c>
      <c r="H2213" s="33">
        <v>77.2077758</v>
      </c>
      <c r="I2213" s="33">
        <v>28.6979196</v>
      </c>
      <c r="J2213" s="33" t="s">
        <v>326</v>
      </c>
      <c r="K2213" s="33" t="s">
        <v>32</v>
      </c>
      <c r="L2213" s="33" t="s">
        <v>34</v>
      </c>
      <c r="M2213" s="33" t="s">
        <v>33</v>
      </c>
      <c r="N2213" s="33" t="s">
        <v>34</v>
      </c>
      <c r="O2213" s="33" t="s">
        <v>34</v>
      </c>
      <c r="P2213" s="33">
        <v>2</v>
      </c>
      <c r="Q2213" s="33">
        <v>147</v>
      </c>
      <c r="R2213" s="33">
        <v>600</v>
      </c>
      <c r="S2213" s="33">
        <v>2.4</v>
      </c>
      <c r="T2213" s="35" t="s">
        <v>6724</v>
      </c>
      <c r="U2213">
        <v>2011</v>
      </c>
      <c r="V2213">
        <v>10</v>
      </c>
      <c r="W2213">
        <v>16</v>
      </c>
      <c r="X2213" t="str">
        <f>VLOOKUP(C2213,'country description'!$A$2:$B$16,2,0)</f>
        <v>India</v>
      </c>
      <c r="Y2213" t="str">
        <f t="shared" si="68"/>
        <v>Rs.600</v>
      </c>
      <c r="Z2213" s="36">
        <f t="shared" si="69"/>
        <v>600</v>
      </c>
    </row>
    <row r="2214" ht="14.25" customHeight="1" spans="1:26">
      <c r="A2214" s="33">
        <v>300887</v>
      </c>
      <c r="B2214" s="34" t="s">
        <v>6725</v>
      </c>
      <c r="C2214" s="33">
        <v>1</v>
      </c>
      <c r="D2214" s="34" t="s">
        <v>27</v>
      </c>
      <c r="E2214" s="33" t="s">
        <v>6726</v>
      </c>
      <c r="F2214" s="33" t="s">
        <v>6727</v>
      </c>
      <c r="G2214" s="33" t="s">
        <v>6728</v>
      </c>
      <c r="H2214" s="33">
        <v>77.21763119</v>
      </c>
      <c r="I2214" s="33">
        <v>28.58429443</v>
      </c>
      <c r="J2214" s="33" t="s">
        <v>44</v>
      </c>
      <c r="K2214" s="33" t="s">
        <v>32</v>
      </c>
      <c r="L2214" s="33" t="s">
        <v>34</v>
      </c>
      <c r="M2214" s="33" t="s">
        <v>34</v>
      </c>
      <c r="N2214" s="33" t="s">
        <v>34</v>
      </c>
      <c r="O2214" s="33" t="s">
        <v>34</v>
      </c>
      <c r="P2214" s="33">
        <v>1</v>
      </c>
      <c r="Q2214" s="33">
        <v>35</v>
      </c>
      <c r="R2214" s="33">
        <v>450</v>
      </c>
      <c r="S2214" s="33">
        <v>3.1</v>
      </c>
      <c r="T2214" s="35" t="s">
        <v>6729</v>
      </c>
      <c r="U2214">
        <v>2011</v>
      </c>
      <c r="V2214">
        <v>9</v>
      </c>
      <c r="W2214">
        <v>27</v>
      </c>
      <c r="X2214" t="str">
        <f>VLOOKUP(C2214,'country description'!$A$2:$B$16,2,0)</f>
        <v>India</v>
      </c>
      <c r="Y2214" t="str">
        <f t="shared" si="68"/>
        <v>Rs.450</v>
      </c>
      <c r="Z2214" s="36">
        <f t="shared" si="69"/>
        <v>450</v>
      </c>
    </row>
    <row r="2215" ht="14.25" customHeight="1" spans="1:26">
      <c r="A2215" s="33">
        <v>300888</v>
      </c>
      <c r="B2215" s="34" t="s">
        <v>6730</v>
      </c>
      <c r="C2215" s="33">
        <v>1</v>
      </c>
      <c r="D2215" s="34" t="s">
        <v>27</v>
      </c>
      <c r="E2215" s="33" t="s">
        <v>6731</v>
      </c>
      <c r="F2215" s="33" t="s">
        <v>1094</v>
      </c>
      <c r="G2215" s="33" t="s">
        <v>1095</v>
      </c>
      <c r="H2215" s="33">
        <v>77.21767209</v>
      </c>
      <c r="I2215" s="33">
        <v>28.58415194</v>
      </c>
      <c r="J2215" s="33" t="s">
        <v>90</v>
      </c>
      <c r="K2215" s="33" t="s">
        <v>32</v>
      </c>
      <c r="L2215" s="33" t="s">
        <v>34</v>
      </c>
      <c r="M2215" s="33" t="s">
        <v>34</v>
      </c>
      <c r="N2215" s="33" t="s">
        <v>34</v>
      </c>
      <c r="O2215" s="33" t="s">
        <v>34</v>
      </c>
      <c r="P2215" s="33">
        <v>1</v>
      </c>
      <c r="Q2215" s="33">
        <v>7</v>
      </c>
      <c r="R2215" s="33">
        <v>150</v>
      </c>
      <c r="S2215" s="33">
        <v>2.9</v>
      </c>
      <c r="T2215" s="35" t="s">
        <v>6732</v>
      </c>
      <c r="U2215">
        <v>2010</v>
      </c>
      <c r="V2215">
        <v>3</v>
      </c>
      <c r="W2215">
        <v>25</v>
      </c>
      <c r="X2215" t="str">
        <f>VLOOKUP(C2215,'country description'!$A$2:$B$16,2,0)</f>
        <v>India</v>
      </c>
      <c r="Y2215" t="str">
        <f t="shared" si="68"/>
        <v>Rs.150</v>
      </c>
      <c r="Z2215" s="36">
        <f t="shared" si="69"/>
        <v>150</v>
      </c>
    </row>
    <row r="2216" ht="14.25" customHeight="1" spans="1:26">
      <c r="A2216" s="33">
        <v>300907</v>
      </c>
      <c r="B2216" s="34" t="s">
        <v>6733</v>
      </c>
      <c r="C2216" s="33">
        <v>1</v>
      </c>
      <c r="D2216" s="34" t="s">
        <v>149</v>
      </c>
      <c r="E2216" s="33" t="s">
        <v>6734</v>
      </c>
      <c r="F2216" s="33" t="s">
        <v>448</v>
      </c>
      <c r="G2216" s="33" t="s">
        <v>449</v>
      </c>
      <c r="H2216" s="33">
        <v>77.3353591</v>
      </c>
      <c r="I2216" s="33">
        <v>28.5764845</v>
      </c>
      <c r="J2216" s="33" t="s">
        <v>6735</v>
      </c>
      <c r="K2216" s="33" t="s">
        <v>32</v>
      </c>
      <c r="L2216" s="33" t="s">
        <v>34</v>
      </c>
      <c r="M2216" s="33" t="s">
        <v>33</v>
      </c>
      <c r="N2216" s="33" t="s">
        <v>34</v>
      </c>
      <c r="O2216" s="33" t="s">
        <v>34</v>
      </c>
      <c r="P2216" s="33">
        <v>2</v>
      </c>
      <c r="Q2216" s="33">
        <v>582</v>
      </c>
      <c r="R2216" s="33">
        <v>650</v>
      </c>
      <c r="S2216" s="33">
        <v>3.6</v>
      </c>
      <c r="T2216" s="35" t="s">
        <v>6736</v>
      </c>
      <c r="U2216">
        <v>2018</v>
      </c>
      <c r="V2216">
        <v>7</v>
      </c>
      <c r="W2216">
        <v>25</v>
      </c>
      <c r="X2216" t="str">
        <f>VLOOKUP(C2216,'country description'!$A$2:$B$16,2,0)</f>
        <v>India</v>
      </c>
      <c r="Y2216" t="str">
        <f t="shared" si="68"/>
        <v>Rs.650</v>
      </c>
      <c r="Z2216" s="36">
        <f t="shared" si="69"/>
        <v>650</v>
      </c>
    </row>
    <row r="2217" ht="14.25" customHeight="1" spans="1:26">
      <c r="A2217" s="33">
        <v>300910</v>
      </c>
      <c r="B2217" s="34" t="s">
        <v>6737</v>
      </c>
      <c r="C2217" s="33">
        <v>1</v>
      </c>
      <c r="D2217" s="34" t="s">
        <v>27</v>
      </c>
      <c r="E2217" s="33" t="s">
        <v>6738</v>
      </c>
      <c r="F2217" s="33" t="s">
        <v>1141</v>
      </c>
      <c r="G2217" s="33" t="s">
        <v>1142</v>
      </c>
      <c r="H2217" s="33">
        <v>77.3023084</v>
      </c>
      <c r="I2217" s="33">
        <v>28.6492275</v>
      </c>
      <c r="J2217" s="33" t="s">
        <v>1312</v>
      </c>
      <c r="K2217" s="33" t="s">
        <v>32</v>
      </c>
      <c r="L2217" s="33" t="s">
        <v>34</v>
      </c>
      <c r="M2217" s="33" t="s">
        <v>34</v>
      </c>
      <c r="N2217" s="33" t="s">
        <v>34</v>
      </c>
      <c r="O2217" s="33" t="s">
        <v>34</v>
      </c>
      <c r="P2217" s="33">
        <v>1</v>
      </c>
      <c r="Q2217" s="33">
        <v>300</v>
      </c>
      <c r="R2217" s="33">
        <v>250</v>
      </c>
      <c r="S2217" s="33">
        <v>3.8</v>
      </c>
      <c r="T2217" s="35" t="s">
        <v>6739</v>
      </c>
      <c r="U2217">
        <v>2014</v>
      </c>
      <c r="V2217">
        <v>7</v>
      </c>
      <c r="W2217">
        <v>22</v>
      </c>
      <c r="X2217" t="str">
        <f>VLOOKUP(C2217,'country description'!$A$2:$B$16,2,0)</f>
        <v>India</v>
      </c>
      <c r="Y2217" t="str">
        <f t="shared" si="68"/>
        <v>Rs.250</v>
      </c>
      <c r="Z2217" s="36">
        <f t="shared" si="69"/>
        <v>250</v>
      </c>
    </row>
    <row r="2218" ht="14.25" customHeight="1" spans="1:26">
      <c r="A2218" s="33">
        <v>300911</v>
      </c>
      <c r="B2218" s="34" t="s">
        <v>5097</v>
      </c>
      <c r="C2218" s="33">
        <v>1</v>
      </c>
      <c r="D2218" s="34" t="s">
        <v>27</v>
      </c>
      <c r="E2218" s="33" t="s">
        <v>6740</v>
      </c>
      <c r="F2218" s="33" t="s">
        <v>932</v>
      </c>
      <c r="G2218" s="33" t="s">
        <v>933</v>
      </c>
      <c r="H2218" s="33">
        <v>77.1854054</v>
      </c>
      <c r="I2218" s="33">
        <v>28.7094795</v>
      </c>
      <c r="J2218" s="33" t="s">
        <v>2918</v>
      </c>
      <c r="K2218" s="33" t="s">
        <v>32</v>
      </c>
      <c r="L2218" s="33" t="s">
        <v>34</v>
      </c>
      <c r="M2218" s="33" t="s">
        <v>34</v>
      </c>
      <c r="N2218" s="33" t="s">
        <v>34</v>
      </c>
      <c r="O2218" s="33" t="s">
        <v>34</v>
      </c>
      <c r="P2218" s="33">
        <v>1</v>
      </c>
      <c r="Q2218" s="33">
        <v>15</v>
      </c>
      <c r="R2218" s="33">
        <v>200</v>
      </c>
      <c r="S2218" s="33">
        <v>3.2</v>
      </c>
      <c r="T2218" s="35" t="s">
        <v>6741</v>
      </c>
      <c r="U2218">
        <v>2013</v>
      </c>
      <c r="V2218">
        <v>8</v>
      </c>
      <c r="W2218">
        <v>8</v>
      </c>
      <c r="X2218" t="str">
        <f>VLOOKUP(C2218,'country description'!$A$2:$B$16,2,0)</f>
        <v>India</v>
      </c>
      <c r="Y2218" t="str">
        <f t="shared" si="68"/>
        <v>Rs.200</v>
      </c>
      <c r="Z2218" s="36">
        <f t="shared" si="69"/>
        <v>200</v>
      </c>
    </row>
    <row r="2219" ht="14.25" customHeight="1" spans="1:26">
      <c r="A2219" s="33">
        <v>300914</v>
      </c>
      <c r="B2219" s="34" t="s">
        <v>6742</v>
      </c>
      <c r="C2219" s="33">
        <v>1</v>
      </c>
      <c r="D2219" s="34" t="s">
        <v>149</v>
      </c>
      <c r="E2219" s="33" t="s">
        <v>6743</v>
      </c>
      <c r="F2219" s="33" t="s">
        <v>1201</v>
      </c>
      <c r="G2219" s="33" t="s">
        <v>2260</v>
      </c>
      <c r="H2219" s="33">
        <v>77.3144579</v>
      </c>
      <c r="I2219" s="33">
        <v>28.5812215</v>
      </c>
      <c r="J2219" s="33" t="s">
        <v>1634</v>
      </c>
      <c r="K2219" s="33" t="s">
        <v>32</v>
      </c>
      <c r="L2219" s="33" t="s">
        <v>34</v>
      </c>
      <c r="M2219" s="33" t="s">
        <v>33</v>
      </c>
      <c r="N2219" s="33" t="s">
        <v>34</v>
      </c>
      <c r="O2219" s="33" t="s">
        <v>34</v>
      </c>
      <c r="P2219" s="33">
        <v>1</v>
      </c>
      <c r="Q2219" s="33">
        <v>43</v>
      </c>
      <c r="R2219" s="33">
        <v>250</v>
      </c>
      <c r="S2219" s="33">
        <v>3</v>
      </c>
      <c r="T2219" s="35" t="s">
        <v>6744</v>
      </c>
      <c r="U2219">
        <v>2014</v>
      </c>
      <c r="V2219">
        <v>11</v>
      </c>
      <c r="W2219">
        <v>13</v>
      </c>
      <c r="X2219" t="str">
        <f>VLOOKUP(C2219,'country description'!$A$2:$B$16,2,0)</f>
        <v>India</v>
      </c>
      <c r="Y2219" t="str">
        <f t="shared" si="68"/>
        <v>Rs.250</v>
      </c>
      <c r="Z2219" s="36">
        <f t="shared" si="69"/>
        <v>250</v>
      </c>
    </row>
    <row r="2220" ht="14.25" customHeight="1" spans="1:26">
      <c r="A2220" s="33">
        <v>300925</v>
      </c>
      <c r="B2220" s="34" t="s">
        <v>6745</v>
      </c>
      <c r="C2220" s="33">
        <v>1</v>
      </c>
      <c r="D2220" s="34" t="s">
        <v>27</v>
      </c>
      <c r="E2220" s="33" t="s">
        <v>6746</v>
      </c>
      <c r="F2220" s="33" t="s">
        <v>6747</v>
      </c>
      <c r="G2220" s="33" t="s">
        <v>6748</v>
      </c>
      <c r="H2220" s="33">
        <v>77.1333485</v>
      </c>
      <c r="I2220" s="33">
        <v>28.7106084</v>
      </c>
      <c r="J2220" s="33" t="s">
        <v>64</v>
      </c>
      <c r="K2220" s="33" t="s">
        <v>32</v>
      </c>
      <c r="L2220" s="33" t="s">
        <v>34</v>
      </c>
      <c r="M2220" s="33" t="s">
        <v>34</v>
      </c>
      <c r="N2220" s="33" t="s">
        <v>34</v>
      </c>
      <c r="O2220" s="33" t="s">
        <v>34</v>
      </c>
      <c r="P2220" s="33">
        <v>1</v>
      </c>
      <c r="Q2220" s="33">
        <v>12</v>
      </c>
      <c r="R2220" s="33">
        <v>350</v>
      </c>
      <c r="S2220" s="33">
        <v>2.8</v>
      </c>
      <c r="T2220" s="35" t="s">
        <v>5909</v>
      </c>
      <c r="U2220">
        <v>2017</v>
      </c>
      <c r="V2220">
        <v>5</v>
      </c>
      <c r="W2220">
        <v>4</v>
      </c>
      <c r="X2220" t="str">
        <f>VLOOKUP(C2220,'country description'!$A$2:$B$16,2,0)</f>
        <v>India</v>
      </c>
      <c r="Y2220" t="str">
        <f t="shared" si="68"/>
        <v>Rs.350</v>
      </c>
      <c r="Z2220" s="36">
        <f t="shared" si="69"/>
        <v>350</v>
      </c>
    </row>
    <row r="2221" ht="14.25" customHeight="1" spans="1:26">
      <c r="A2221" s="33">
        <v>300934</v>
      </c>
      <c r="B2221" s="34" t="s">
        <v>6749</v>
      </c>
      <c r="C2221" s="33">
        <v>1</v>
      </c>
      <c r="D2221" s="34" t="s">
        <v>27</v>
      </c>
      <c r="E2221" s="33" t="s">
        <v>4080</v>
      </c>
      <c r="F2221" s="33" t="s">
        <v>175</v>
      </c>
      <c r="G2221" s="33" t="s">
        <v>176</v>
      </c>
      <c r="H2221" s="33">
        <v>77.1907064</v>
      </c>
      <c r="I2221" s="33">
        <v>28.7059577</v>
      </c>
      <c r="J2221" s="33" t="s">
        <v>1245</v>
      </c>
      <c r="K2221" s="33" t="s">
        <v>32</v>
      </c>
      <c r="L2221" s="33" t="s">
        <v>34</v>
      </c>
      <c r="M2221" s="33" t="s">
        <v>34</v>
      </c>
      <c r="N2221" s="33" t="s">
        <v>34</v>
      </c>
      <c r="O2221" s="33" t="s">
        <v>34</v>
      </c>
      <c r="P2221" s="33">
        <v>1</v>
      </c>
      <c r="Q2221" s="33">
        <v>16</v>
      </c>
      <c r="R2221" s="33">
        <v>200</v>
      </c>
      <c r="S2221" s="33">
        <v>3.2</v>
      </c>
      <c r="T2221" s="35" t="s">
        <v>6349</v>
      </c>
      <c r="U2221">
        <v>2011</v>
      </c>
      <c r="V2221">
        <v>1</v>
      </c>
      <c r="W2221">
        <v>23</v>
      </c>
      <c r="X2221" t="str">
        <f>VLOOKUP(C2221,'country description'!$A$2:$B$16,2,0)</f>
        <v>India</v>
      </c>
      <c r="Y2221" t="str">
        <f t="shared" si="68"/>
        <v>Rs.200</v>
      </c>
      <c r="Z2221" s="36">
        <f t="shared" si="69"/>
        <v>200</v>
      </c>
    </row>
    <row r="2222" ht="14.25" customHeight="1" spans="1:26">
      <c r="A2222" s="33">
        <v>300938</v>
      </c>
      <c r="B2222" s="34" t="s">
        <v>6750</v>
      </c>
      <c r="C2222" s="33">
        <v>1</v>
      </c>
      <c r="D2222" s="34" t="s">
        <v>135</v>
      </c>
      <c r="E2222" s="33" t="s">
        <v>6751</v>
      </c>
      <c r="F2222" s="33" t="s">
        <v>3213</v>
      </c>
      <c r="G2222" s="33" t="s">
        <v>3214</v>
      </c>
      <c r="H2222" s="33">
        <v>77.0447626</v>
      </c>
      <c r="I2222" s="33">
        <v>28.4064865</v>
      </c>
      <c r="J2222" s="33" t="s">
        <v>986</v>
      </c>
      <c r="K2222" s="33" t="s">
        <v>32</v>
      </c>
      <c r="L2222" s="33" t="s">
        <v>34</v>
      </c>
      <c r="M2222" s="33" t="s">
        <v>33</v>
      </c>
      <c r="N2222" s="33" t="s">
        <v>34</v>
      </c>
      <c r="O2222" s="33" t="s">
        <v>34</v>
      </c>
      <c r="P2222" s="33">
        <v>2</v>
      </c>
      <c r="Q2222" s="33">
        <v>175</v>
      </c>
      <c r="R2222" s="33">
        <v>550</v>
      </c>
      <c r="S2222" s="33">
        <v>3.3</v>
      </c>
      <c r="T2222" s="35" t="s">
        <v>6034</v>
      </c>
      <c r="U2222">
        <v>2018</v>
      </c>
      <c r="V2222">
        <v>2</v>
      </c>
      <c r="W2222">
        <v>3</v>
      </c>
      <c r="X2222" t="str">
        <f>VLOOKUP(C2222,'country description'!$A$2:$B$16,2,0)</f>
        <v>India</v>
      </c>
      <c r="Y2222" t="str">
        <f t="shared" si="68"/>
        <v>Rs.550</v>
      </c>
      <c r="Z2222" s="36">
        <f t="shared" si="69"/>
        <v>550</v>
      </c>
    </row>
    <row r="2223" ht="14.25" customHeight="1" spans="1:26">
      <c r="A2223" s="33">
        <v>300941</v>
      </c>
      <c r="B2223" s="34" t="s">
        <v>6752</v>
      </c>
      <c r="C2223" s="33">
        <v>1</v>
      </c>
      <c r="D2223" s="34" t="s">
        <v>27</v>
      </c>
      <c r="E2223" s="33" t="s">
        <v>6753</v>
      </c>
      <c r="F2223" s="33" t="s">
        <v>1105</v>
      </c>
      <c r="G2223" s="33" t="s">
        <v>1106</v>
      </c>
      <c r="H2223" s="33">
        <v>77.197804</v>
      </c>
      <c r="I2223" s="33">
        <v>28.6921294</v>
      </c>
      <c r="J2223" s="33" t="s">
        <v>90</v>
      </c>
      <c r="K2223" s="33" t="s">
        <v>32</v>
      </c>
      <c r="L2223" s="33" t="s">
        <v>34</v>
      </c>
      <c r="M2223" s="33" t="s">
        <v>34</v>
      </c>
      <c r="N2223" s="33" t="s">
        <v>34</v>
      </c>
      <c r="O2223" s="33" t="s">
        <v>34</v>
      </c>
      <c r="P2223" s="33">
        <v>1</v>
      </c>
      <c r="Q2223" s="33">
        <v>43</v>
      </c>
      <c r="R2223" s="33">
        <v>300</v>
      </c>
      <c r="S2223" s="33">
        <v>3.4</v>
      </c>
      <c r="T2223" s="35" t="s">
        <v>4089</v>
      </c>
      <c r="U2223">
        <v>2010</v>
      </c>
      <c r="V2223">
        <v>5</v>
      </c>
      <c r="W2223">
        <v>28</v>
      </c>
      <c r="X2223" t="str">
        <f>VLOOKUP(C2223,'country description'!$A$2:$B$16,2,0)</f>
        <v>India</v>
      </c>
      <c r="Y2223" t="str">
        <f t="shared" si="68"/>
        <v>Rs.300</v>
      </c>
      <c r="Z2223" s="36">
        <f t="shared" si="69"/>
        <v>300</v>
      </c>
    </row>
    <row r="2224" ht="14.25" customHeight="1" spans="1:26">
      <c r="A2224" s="33">
        <v>300945</v>
      </c>
      <c r="B2224" s="34" t="s">
        <v>6754</v>
      </c>
      <c r="C2224" s="33">
        <v>1</v>
      </c>
      <c r="D2224" s="34" t="s">
        <v>27</v>
      </c>
      <c r="E2224" s="33" t="s">
        <v>6755</v>
      </c>
      <c r="F2224" s="33" t="s">
        <v>175</v>
      </c>
      <c r="G2224" s="33" t="s">
        <v>176</v>
      </c>
      <c r="H2224" s="33">
        <v>77.1906165</v>
      </c>
      <c r="I2224" s="33">
        <v>28.7060386</v>
      </c>
      <c r="J2224" s="33" t="s">
        <v>2585</v>
      </c>
      <c r="K2224" s="33" t="s">
        <v>32</v>
      </c>
      <c r="L2224" s="33" t="s">
        <v>34</v>
      </c>
      <c r="M2224" s="33" t="s">
        <v>33</v>
      </c>
      <c r="N2224" s="33" t="s">
        <v>34</v>
      </c>
      <c r="O2224" s="33" t="s">
        <v>34</v>
      </c>
      <c r="P2224" s="33">
        <v>1</v>
      </c>
      <c r="Q2224" s="33">
        <v>52</v>
      </c>
      <c r="R2224" s="33">
        <v>400</v>
      </c>
      <c r="S2224" s="33">
        <v>2.6</v>
      </c>
      <c r="T2224" s="35" t="s">
        <v>6756</v>
      </c>
      <c r="U2224">
        <v>2017</v>
      </c>
      <c r="V2224">
        <v>8</v>
      </c>
      <c r="W2224">
        <v>11</v>
      </c>
      <c r="X2224" t="str">
        <f>VLOOKUP(C2224,'country description'!$A$2:$B$16,2,0)</f>
        <v>India</v>
      </c>
      <c r="Y2224" t="str">
        <f t="shared" si="68"/>
        <v>Rs.400</v>
      </c>
      <c r="Z2224" s="36">
        <f t="shared" si="69"/>
        <v>400</v>
      </c>
    </row>
    <row r="2225" ht="14.25" customHeight="1" spans="1:26">
      <c r="A2225" s="33">
        <v>300946</v>
      </c>
      <c r="B2225" s="34" t="s">
        <v>6757</v>
      </c>
      <c r="C2225" s="33">
        <v>1</v>
      </c>
      <c r="D2225" s="34" t="s">
        <v>27</v>
      </c>
      <c r="E2225" s="33" t="s">
        <v>6758</v>
      </c>
      <c r="F2225" s="33" t="s">
        <v>1080</v>
      </c>
      <c r="G2225" s="33" t="s">
        <v>1081</v>
      </c>
      <c r="H2225" s="33">
        <v>77.1917362</v>
      </c>
      <c r="I2225" s="33">
        <v>28.6993443</v>
      </c>
      <c r="J2225" s="33" t="s">
        <v>358</v>
      </c>
      <c r="K2225" s="33" t="s">
        <v>32</v>
      </c>
      <c r="L2225" s="33" t="s">
        <v>34</v>
      </c>
      <c r="M2225" s="33" t="s">
        <v>34</v>
      </c>
      <c r="N2225" s="33" t="s">
        <v>34</v>
      </c>
      <c r="O2225" s="33" t="s">
        <v>34</v>
      </c>
      <c r="P2225" s="33">
        <v>2</v>
      </c>
      <c r="Q2225" s="33">
        <v>95</v>
      </c>
      <c r="R2225" s="33">
        <v>500</v>
      </c>
      <c r="S2225" s="33">
        <v>3.6</v>
      </c>
      <c r="T2225" s="35" t="s">
        <v>6759</v>
      </c>
      <c r="U2225">
        <v>2011</v>
      </c>
      <c r="V2225">
        <v>2</v>
      </c>
      <c r="W2225">
        <v>16</v>
      </c>
      <c r="X2225" t="str">
        <f>VLOOKUP(C2225,'country description'!$A$2:$B$16,2,0)</f>
        <v>India</v>
      </c>
      <c r="Y2225" t="str">
        <f t="shared" si="68"/>
        <v>Rs.500</v>
      </c>
      <c r="Z2225" s="36">
        <f t="shared" si="69"/>
        <v>500</v>
      </c>
    </row>
    <row r="2226" ht="14.25" customHeight="1" spans="1:26">
      <c r="A2226" s="33">
        <v>300952</v>
      </c>
      <c r="B2226" s="34" t="s">
        <v>6760</v>
      </c>
      <c r="C2226" s="33">
        <v>1</v>
      </c>
      <c r="D2226" s="34" t="s">
        <v>149</v>
      </c>
      <c r="E2226" s="33" t="s">
        <v>6761</v>
      </c>
      <c r="F2226" s="33" t="s">
        <v>151</v>
      </c>
      <c r="G2226" s="33" t="s">
        <v>152</v>
      </c>
      <c r="H2226" s="33">
        <v>77.32376587</v>
      </c>
      <c r="I2226" s="33">
        <v>28.56837474</v>
      </c>
      <c r="J2226" s="33" t="s">
        <v>6762</v>
      </c>
      <c r="K2226" s="33" t="s">
        <v>32</v>
      </c>
      <c r="L2226" s="33" t="s">
        <v>33</v>
      </c>
      <c r="M2226" s="33" t="s">
        <v>34</v>
      </c>
      <c r="N2226" s="33" t="s">
        <v>34</v>
      </c>
      <c r="O2226" s="33" t="s">
        <v>34</v>
      </c>
      <c r="P2226" s="33">
        <v>3</v>
      </c>
      <c r="Q2226" s="33">
        <v>247</v>
      </c>
      <c r="R2226" s="33">
        <v>1500</v>
      </c>
      <c r="S2226" s="33">
        <v>3.5</v>
      </c>
      <c r="T2226" s="35" t="s">
        <v>6763</v>
      </c>
      <c r="U2226">
        <v>2010</v>
      </c>
      <c r="V2226">
        <v>3</v>
      </c>
      <c r="W2226">
        <v>9</v>
      </c>
      <c r="X2226" t="str">
        <f>VLOOKUP(C2226,'country description'!$A$2:$B$16,2,0)</f>
        <v>India</v>
      </c>
      <c r="Y2226" t="str">
        <f t="shared" si="68"/>
        <v>Rs.1500</v>
      </c>
      <c r="Z2226" s="36">
        <f t="shared" si="69"/>
        <v>1500</v>
      </c>
    </row>
    <row r="2227" ht="14.25" customHeight="1" spans="1:26">
      <c r="A2227" s="33">
        <v>300953</v>
      </c>
      <c r="B2227" s="34" t="s">
        <v>6764</v>
      </c>
      <c r="C2227" s="33">
        <v>1</v>
      </c>
      <c r="D2227" s="34" t="s">
        <v>149</v>
      </c>
      <c r="E2227" s="33" t="s">
        <v>6765</v>
      </c>
      <c r="F2227" s="33" t="s">
        <v>151</v>
      </c>
      <c r="G2227" s="33" t="s">
        <v>152</v>
      </c>
      <c r="H2227" s="33">
        <v>77.32660867</v>
      </c>
      <c r="I2227" s="33">
        <v>28.56997273</v>
      </c>
      <c r="J2227" s="33" t="s">
        <v>90</v>
      </c>
      <c r="K2227" s="33" t="s">
        <v>32</v>
      </c>
      <c r="L2227" s="33" t="s">
        <v>34</v>
      </c>
      <c r="M2227" s="33" t="s">
        <v>34</v>
      </c>
      <c r="N2227" s="33" t="s">
        <v>34</v>
      </c>
      <c r="O2227" s="33" t="s">
        <v>34</v>
      </c>
      <c r="P2227" s="33">
        <v>1</v>
      </c>
      <c r="Q2227" s="33">
        <v>30</v>
      </c>
      <c r="R2227" s="33">
        <v>100</v>
      </c>
      <c r="S2227" s="33">
        <v>2.8</v>
      </c>
      <c r="T2227" s="35" t="s">
        <v>6766</v>
      </c>
      <c r="U2227">
        <v>2013</v>
      </c>
      <c r="V2227">
        <v>2</v>
      </c>
      <c r="W2227">
        <v>28</v>
      </c>
      <c r="X2227" t="str">
        <f>VLOOKUP(C2227,'country description'!$A$2:$B$16,2,0)</f>
        <v>India</v>
      </c>
      <c r="Y2227" t="str">
        <f t="shared" si="68"/>
        <v>Rs.100</v>
      </c>
      <c r="Z2227" s="36">
        <f t="shared" si="69"/>
        <v>100</v>
      </c>
    </row>
    <row r="2228" ht="14.25" customHeight="1" spans="1:26">
      <c r="A2228" s="33">
        <v>300955</v>
      </c>
      <c r="B2228" s="34" t="s">
        <v>6767</v>
      </c>
      <c r="C2228" s="33">
        <v>1</v>
      </c>
      <c r="D2228" s="34" t="s">
        <v>149</v>
      </c>
      <c r="E2228" s="33" t="s">
        <v>6768</v>
      </c>
      <c r="F2228" s="33" t="s">
        <v>400</v>
      </c>
      <c r="G2228" s="33" t="s">
        <v>401</v>
      </c>
      <c r="H2228" s="33">
        <v>77.325482</v>
      </c>
      <c r="I2228" s="33">
        <v>28.5670755</v>
      </c>
      <c r="J2228" s="33" t="s">
        <v>3611</v>
      </c>
      <c r="K2228" s="33" t="s">
        <v>32</v>
      </c>
      <c r="L2228" s="33" t="s">
        <v>34</v>
      </c>
      <c r="M2228" s="33" t="s">
        <v>34</v>
      </c>
      <c r="N2228" s="33" t="s">
        <v>34</v>
      </c>
      <c r="O2228" s="33" t="s">
        <v>34</v>
      </c>
      <c r="P2228" s="33">
        <v>2</v>
      </c>
      <c r="Q2228" s="33">
        <v>102</v>
      </c>
      <c r="R2228" s="33">
        <v>600</v>
      </c>
      <c r="S2228" s="33">
        <v>2.8</v>
      </c>
      <c r="T2228" s="35" t="s">
        <v>6565</v>
      </c>
      <c r="U2228">
        <v>2013</v>
      </c>
      <c r="V2228">
        <v>9</v>
      </c>
      <c r="W2228">
        <v>16</v>
      </c>
      <c r="X2228" t="str">
        <f>VLOOKUP(C2228,'country description'!$A$2:$B$16,2,0)</f>
        <v>India</v>
      </c>
      <c r="Y2228" t="str">
        <f t="shared" si="68"/>
        <v>Rs.600</v>
      </c>
      <c r="Z2228" s="36">
        <f t="shared" si="69"/>
        <v>600</v>
      </c>
    </row>
    <row r="2229" ht="14.25" customHeight="1" spans="1:26">
      <c r="A2229" s="33">
        <v>300957</v>
      </c>
      <c r="B2229" s="34" t="s">
        <v>6769</v>
      </c>
      <c r="C2229" s="33">
        <v>1</v>
      </c>
      <c r="D2229" s="34" t="s">
        <v>27</v>
      </c>
      <c r="E2229" s="33" t="s">
        <v>6770</v>
      </c>
      <c r="F2229" s="33" t="s">
        <v>1591</v>
      </c>
      <c r="G2229" s="33" t="s">
        <v>1592</v>
      </c>
      <c r="H2229" s="33">
        <v>77.2932581</v>
      </c>
      <c r="I2229" s="33">
        <v>28.6030873</v>
      </c>
      <c r="J2229" s="33" t="s">
        <v>111</v>
      </c>
      <c r="K2229" s="33" t="s">
        <v>32</v>
      </c>
      <c r="L2229" s="33" t="s">
        <v>34</v>
      </c>
      <c r="M2229" s="33" t="s">
        <v>34</v>
      </c>
      <c r="N2229" s="33" t="s">
        <v>34</v>
      </c>
      <c r="O2229" s="33" t="s">
        <v>34</v>
      </c>
      <c r="P2229" s="33">
        <v>2</v>
      </c>
      <c r="Q2229" s="33">
        <v>86</v>
      </c>
      <c r="R2229" s="33">
        <v>650</v>
      </c>
      <c r="S2229" s="33">
        <v>3.2</v>
      </c>
      <c r="T2229" s="35" t="s">
        <v>2471</v>
      </c>
      <c r="U2229">
        <v>2015</v>
      </c>
      <c r="V2229">
        <v>9</v>
      </c>
      <c r="W2229">
        <v>27</v>
      </c>
      <c r="X2229" t="str">
        <f>VLOOKUP(C2229,'country description'!$A$2:$B$16,2,0)</f>
        <v>India</v>
      </c>
      <c r="Y2229" t="str">
        <f t="shared" si="68"/>
        <v>Rs.650</v>
      </c>
      <c r="Z2229" s="36">
        <f t="shared" si="69"/>
        <v>650</v>
      </c>
    </row>
    <row r="2230" ht="14.25" customHeight="1" spans="1:26">
      <c r="A2230" s="33">
        <v>300958</v>
      </c>
      <c r="B2230" s="34" t="s">
        <v>6771</v>
      </c>
      <c r="C2230" s="33">
        <v>1</v>
      </c>
      <c r="D2230" s="34" t="s">
        <v>27</v>
      </c>
      <c r="E2230" s="33" t="s">
        <v>6772</v>
      </c>
      <c r="F2230" s="33" t="s">
        <v>3938</v>
      </c>
      <c r="G2230" s="33" t="s">
        <v>3939</v>
      </c>
      <c r="H2230" s="33">
        <v>77.3364154</v>
      </c>
      <c r="I2230" s="33">
        <v>28.6132677</v>
      </c>
      <c r="J2230" s="33" t="s">
        <v>90</v>
      </c>
      <c r="K2230" s="33" t="s">
        <v>32</v>
      </c>
      <c r="L2230" s="33" t="s">
        <v>34</v>
      </c>
      <c r="M2230" s="33" t="s">
        <v>34</v>
      </c>
      <c r="N2230" s="33" t="s">
        <v>34</v>
      </c>
      <c r="O2230" s="33" t="s">
        <v>34</v>
      </c>
      <c r="P2230" s="33">
        <v>1</v>
      </c>
      <c r="Q2230" s="33">
        <v>6</v>
      </c>
      <c r="R2230" s="33">
        <v>200</v>
      </c>
      <c r="S2230" s="33">
        <v>3</v>
      </c>
      <c r="T2230" s="35" t="s">
        <v>4703</v>
      </c>
      <c r="U2230">
        <v>2010</v>
      </c>
      <c r="V2230">
        <v>12</v>
      </c>
      <c r="W2230">
        <v>20</v>
      </c>
      <c r="X2230" t="str">
        <f>VLOOKUP(C2230,'country description'!$A$2:$B$16,2,0)</f>
        <v>India</v>
      </c>
      <c r="Y2230" t="str">
        <f t="shared" si="68"/>
        <v>Rs.200</v>
      </c>
      <c r="Z2230" s="36">
        <f t="shared" si="69"/>
        <v>200</v>
      </c>
    </row>
    <row r="2231" ht="14.25" customHeight="1" spans="1:26">
      <c r="A2231" s="33">
        <v>300959</v>
      </c>
      <c r="B2231" s="34" t="s">
        <v>6773</v>
      </c>
      <c r="C2231" s="33">
        <v>1</v>
      </c>
      <c r="D2231" s="34" t="s">
        <v>27</v>
      </c>
      <c r="E2231" s="33" t="s">
        <v>6774</v>
      </c>
      <c r="F2231" s="33" t="s">
        <v>1591</v>
      </c>
      <c r="G2231" s="33" t="s">
        <v>1592</v>
      </c>
      <c r="H2231" s="33">
        <v>77.29358397</v>
      </c>
      <c r="I2231" s="33">
        <v>28.60318802</v>
      </c>
      <c r="J2231" s="33" t="s">
        <v>6775</v>
      </c>
      <c r="K2231" s="33" t="s">
        <v>32</v>
      </c>
      <c r="L2231" s="33" t="s">
        <v>34</v>
      </c>
      <c r="M2231" s="33" t="s">
        <v>33</v>
      </c>
      <c r="N2231" s="33" t="s">
        <v>34</v>
      </c>
      <c r="O2231" s="33" t="s">
        <v>34</v>
      </c>
      <c r="P2231" s="33">
        <v>2</v>
      </c>
      <c r="Q2231" s="33">
        <v>60</v>
      </c>
      <c r="R2231" s="33">
        <v>650</v>
      </c>
      <c r="S2231" s="33">
        <v>2.7</v>
      </c>
      <c r="T2231" s="35" t="s">
        <v>2236</v>
      </c>
      <c r="U2231">
        <v>2017</v>
      </c>
      <c r="V2231">
        <v>9</v>
      </c>
      <c r="W2231">
        <v>9</v>
      </c>
      <c r="X2231" t="str">
        <f>VLOOKUP(C2231,'country description'!$A$2:$B$16,2,0)</f>
        <v>India</v>
      </c>
      <c r="Y2231" t="str">
        <f t="shared" si="68"/>
        <v>Rs.650</v>
      </c>
      <c r="Z2231" s="36">
        <f t="shared" si="69"/>
        <v>650</v>
      </c>
    </row>
    <row r="2232" ht="14.25" customHeight="1" spans="1:26">
      <c r="A2232" s="33">
        <v>300960</v>
      </c>
      <c r="B2232" s="34" t="s">
        <v>6776</v>
      </c>
      <c r="C2232" s="33">
        <v>1</v>
      </c>
      <c r="D2232" s="34" t="s">
        <v>27</v>
      </c>
      <c r="E2232" s="33" t="s">
        <v>6777</v>
      </c>
      <c r="F2232" s="33" t="s">
        <v>1591</v>
      </c>
      <c r="G2232" s="33" t="s">
        <v>1592</v>
      </c>
      <c r="H2232" s="33">
        <v>77.2933571</v>
      </c>
      <c r="I2232" s="33">
        <v>28.6035787</v>
      </c>
      <c r="J2232" s="33" t="s">
        <v>1612</v>
      </c>
      <c r="K2232" s="33" t="s">
        <v>32</v>
      </c>
      <c r="L2232" s="33" t="s">
        <v>34</v>
      </c>
      <c r="M2232" s="33" t="s">
        <v>34</v>
      </c>
      <c r="N2232" s="33" t="s">
        <v>34</v>
      </c>
      <c r="O2232" s="33" t="s">
        <v>34</v>
      </c>
      <c r="P2232" s="33">
        <v>1</v>
      </c>
      <c r="Q2232" s="33">
        <v>18</v>
      </c>
      <c r="R2232" s="33">
        <v>200</v>
      </c>
      <c r="S2232" s="33">
        <v>3</v>
      </c>
      <c r="T2232" s="35" t="s">
        <v>2046</v>
      </c>
      <c r="U2232">
        <v>2010</v>
      </c>
      <c r="V2232">
        <v>5</v>
      </c>
      <c r="W2232">
        <v>3</v>
      </c>
      <c r="X2232" t="str">
        <f>VLOOKUP(C2232,'country description'!$A$2:$B$16,2,0)</f>
        <v>India</v>
      </c>
      <c r="Y2232" t="str">
        <f t="shared" si="68"/>
        <v>Rs.200</v>
      </c>
      <c r="Z2232" s="36">
        <f t="shared" si="69"/>
        <v>200</v>
      </c>
    </row>
    <row r="2233" ht="14.25" customHeight="1" spans="1:26">
      <c r="A2233" s="33">
        <v>300961</v>
      </c>
      <c r="B2233" s="34" t="s">
        <v>6778</v>
      </c>
      <c r="C2233" s="33">
        <v>1</v>
      </c>
      <c r="D2233" s="34" t="s">
        <v>27</v>
      </c>
      <c r="E2233" s="33" t="s">
        <v>6779</v>
      </c>
      <c r="F2233" s="33" t="s">
        <v>4999</v>
      </c>
      <c r="G2233" s="33" t="s">
        <v>5000</v>
      </c>
      <c r="H2233" s="33">
        <v>77.3174634</v>
      </c>
      <c r="I2233" s="33">
        <v>28.6000138</v>
      </c>
      <c r="J2233" s="33" t="s">
        <v>6780</v>
      </c>
      <c r="K2233" s="33" t="s">
        <v>32</v>
      </c>
      <c r="L2233" s="33" t="s">
        <v>34</v>
      </c>
      <c r="M2233" s="33" t="s">
        <v>34</v>
      </c>
      <c r="N2233" s="33" t="s">
        <v>34</v>
      </c>
      <c r="O2233" s="33" t="s">
        <v>34</v>
      </c>
      <c r="P2233" s="33">
        <v>1</v>
      </c>
      <c r="Q2233" s="33">
        <v>3</v>
      </c>
      <c r="R2233" s="33">
        <v>250</v>
      </c>
      <c r="S2233" s="33">
        <v>1</v>
      </c>
      <c r="T2233" s="35" t="s">
        <v>6781</v>
      </c>
      <c r="U2233">
        <v>2013</v>
      </c>
      <c r="V2233">
        <v>4</v>
      </c>
      <c r="W2233">
        <v>23</v>
      </c>
      <c r="X2233" t="str">
        <f>VLOOKUP(C2233,'country description'!$A$2:$B$16,2,0)</f>
        <v>India</v>
      </c>
      <c r="Y2233" t="str">
        <f t="shared" si="68"/>
        <v>Rs.250</v>
      </c>
      <c r="Z2233" s="36">
        <f t="shared" si="69"/>
        <v>250</v>
      </c>
    </row>
    <row r="2234" ht="14.25" customHeight="1" spans="1:26">
      <c r="A2234" s="33">
        <v>300966</v>
      </c>
      <c r="B2234" s="34" t="s">
        <v>6782</v>
      </c>
      <c r="C2234" s="33">
        <v>1</v>
      </c>
      <c r="D2234" s="34" t="s">
        <v>27</v>
      </c>
      <c r="E2234" s="33" t="s">
        <v>6783</v>
      </c>
      <c r="F2234" s="33" t="s">
        <v>201</v>
      </c>
      <c r="G2234" s="33" t="s">
        <v>202</v>
      </c>
      <c r="H2234" s="33">
        <v>77.1165388</v>
      </c>
      <c r="I2234" s="33">
        <v>28.7023434</v>
      </c>
      <c r="J2234" s="33" t="s">
        <v>1648</v>
      </c>
      <c r="K2234" s="33" t="s">
        <v>32</v>
      </c>
      <c r="L2234" s="33" t="s">
        <v>34</v>
      </c>
      <c r="M2234" s="33" t="s">
        <v>34</v>
      </c>
      <c r="N2234" s="33" t="s">
        <v>34</v>
      </c>
      <c r="O2234" s="33" t="s">
        <v>34</v>
      </c>
      <c r="P2234" s="33">
        <v>2</v>
      </c>
      <c r="Q2234" s="33">
        <v>62</v>
      </c>
      <c r="R2234" s="33">
        <v>600</v>
      </c>
      <c r="S2234" s="33">
        <v>2.4</v>
      </c>
      <c r="T2234" s="35" t="s">
        <v>2332</v>
      </c>
      <c r="U2234">
        <v>2012</v>
      </c>
      <c r="V2234">
        <v>1</v>
      </c>
      <c r="W2234">
        <v>13</v>
      </c>
      <c r="X2234" t="str">
        <f>VLOOKUP(C2234,'country description'!$A$2:$B$16,2,0)</f>
        <v>India</v>
      </c>
      <c r="Y2234" t="str">
        <f t="shared" si="68"/>
        <v>Rs.600</v>
      </c>
      <c r="Z2234" s="36">
        <f t="shared" si="69"/>
        <v>600</v>
      </c>
    </row>
    <row r="2235" ht="14.25" customHeight="1" spans="1:26">
      <c r="A2235" s="33">
        <v>300969</v>
      </c>
      <c r="B2235" s="34" t="s">
        <v>6784</v>
      </c>
      <c r="C2235" s="33">
        <v>1</v>
      </c>
      <c r="D2235" s="34" t="s">
        <v>27</v>
      </c>
      <c r="E2235" s="33" t="s">
        <v>759</v>
      </c>
      <c r="F2235" s="33" t="s">
        <v>758</v>
      </c>
      <c r="G2235" s="33" t="s">
        <v>759</v>
      </c>
      <c r="H2235" s="33">
        <v>77.2151419</v>
      </c>
      <c r="I2235" s="33">
        <v>28.5497078</v>
      </c>
      <c r="J2235" s="33" t="s">
        <v>2014</v>
      </c>
      <c r="K2235" s="33" t="s">
        <v>32</v>
      </c>
      <c r="L2235" s="33" t="s">
        <v>34</v>
      </c>
      <c r="M2235" s="33" t="s">
        <v>34</v>
      </c>
      <c r="N2235" s="33" t="s">
        <v>34</v>
      </c>
      <c r="O2235" s="33" t="s">
        <v>34</v>
      </c>
      <c r="P2235" s="33">
        <v>2</v>
      </c>
      <c r="Q2235" s="33">
        <v>40</v>
      </c>
      <c r="R2235" s="33">
        <v>600</v>
      </c>
      <c r="S2235" s="33">
        <v>3.7</v>
      </c>
      <c r="T2235" s="35" t="s">
        <v>6785</v>
      </c>
      <c r="U2235">
        <v>2017</v>
      </c>
      <c r="V2235">
        <v>12</v>
      </c>
      <c r="W2235">
        <v>5</v>
      </c>
      <c r="X2235" t="str">
        <f>VLOOKUP(C2235,'country description'!$A$2:$B$16,2,0)</f>
        <v>India</v>
      </c>
      <c r="Y2235" t="str">
        <f t="shared" si="68"/>
        <v>Rs.600</v>
      </c>
      <c r="Z2235" s="36">
        <f t="shared" si="69"/>
        <v>600</v>
      </c>
    </row>
    <row r="2236" ht="14.25" customHeight="1" spans="1:26">
      <c r="A2236" s="33">
        <v>300973</v>
      </c>
      <c r="B2236" s="34" t="s">
        <v>6786</v>
      </c>
      <c r="C2236" s="33">
        <v>1</v>
      </c>
      <c r="D2236" s="34" t="s">
        <v>27</v>
      </c>
      <c r="E2236" s="33" t="s">
        <v>6787</v>
      </c>
      <c r="F2236" s="33" t="s">
        <v>6788</v>
      </c>
      <c r="G2236" s="33" t="s">
        <v>6789</v>
      </c>
      <c r="H2236" s="33">
        <v>77.14673806</v>
      </c>
      <c r="I2236" s="33">
        <v>28.66228784</v>
      </c>
      <c r="J2236" s="33" t="s">
        <v>90</v>
      </c>
      <c r="K2236" s="33" t="s">
        <v>32</v>
      </c>
      <c r="L2236" s="33" t="s">
        <v>34</v>
      </c>
      <c r="M2236" s="33" t="s">
        <v>34</v>
      </c>
      <c r="N2236" s="33" t="s">
        <v>34</v>
      </c>
      <c r="O2236" s="33" t="s">
        <v>34</v>
      </c>
      <c r="P2236" s="33">
        <v>2</v>
      </c>
      <c r="Q2236" s="33">
        <v>62</v>
      </c>
      <c r="R2236" s="33">
        <v>600</v>
      </c>
      <c r="S2236" s="33">
        <v>3.1</v>
      </c>
      <c r="T2236" s="35" t="s">
        <v>6790</v>
      </c>
      <c r="U2236">
        <v>2015</v>
      </c>
      <c r="V2236">
        <v>12</v>
      </c>
      <c r="W2236">
        <v>20</v>
      </c>
      <c r="X2236" t="str">
        <f>VLOOKUP(C2236,'country description'!$A$2:$B$16,2,0)</f>
        <v>India</v>
      </c>
      <c r="Y2236" t="str">
        <f t="shared" si="68"/>
        <v>Rs.600</v>
      </c>
      <c r="Z2236" s="36">
        <f t="shared" si="69"/>
        <v>600</v>
      </c>
    </row>
    <row r="2237" ht="14.25" customHeight="1" spans="1:26">
      <c r="A2237" s="33">
        <v>300975</v>
      </c>
      <c r="B2237" s="34" t="s">
        <v>6791</v>
      </c>
      <c r="C2237" s="33">
        <v>1</v>
      </c>
      <c r="D2237" s="34" t="s">
        <v>27</v>
      </c>
      <c r="E2237" s="33" t="s">
        <v>6792</v>
      </c>
      <c r="F2237" s="33" t="s">
        <v>2284</v>
      </c>
      <c r="G2237" s="33" t="s">
        <v>2283</v>
      </c>
      <c r="H2237" s="33">
        <v>77.2065181</v>
      </c>
      <c r="I2237" s="33">
        <v>28.5733557</v>
      </c>
      <c r="J2237" s="33" t="s">
        <v>1566</v>
      </c>
      <c r="K2237" s="33" t="s">
        <v>32</v>
      </c>
      <c r="L2237" s="33" t="s">
        <v>34</v>
      </c>
      <c r="M2237" s="33" t="s">
        <v>34</v>
      </c>
      <c r="N2237" s="33" t="s">
        <v>34</v>
      </c>
      <c r="O2237" s="33" t="s">
        <v>34</v>
      </c>
      <c r="P2237" s="33">
        <v>1</v>
      </c>
      <c r="Q2237" s="33">
        <v>72</v>
      </c>
      <c r="R2237" s="33">
        <v>450</v>
      </c>
      <c r="S2237" s="33">
        <v>3.6</v>
      </c>
      <c r="T2237" s="35" t="s">
        <v>6793</v>
      </c>
      <c r="U2237">
        <v>2014</v>
      </c>
      <c r="V2237">
        <v>2</v>
      </c>
      <c r="W2237">
        <v>4</v>
      </c>
      <c r="X2237" t="str">
        <f>VLOOKUP(C2237,'country description'!$A$2:$B$16,2,0)</f>
        <v>India</v>
      </c>
      <c r="Y2237" t="str">
        <f t="shared" si="68"/>
        <v>Rs.450</v>
      </c>
      <c r="Z2237" s="36">
        <f t="shared" si="69"/>
        <v>450</v>
      </c>
    </row>
    <row r="2238" ht="14.25" customHeight="1" spans="1:26">
      <c r="A2238" s="33">
        <v>300978</v>
      </c>
      <c r="B2238" s="34" t="s">
        <v>6794</v>
      </c>
      <c r="C2238" s="33">
        <v>1</v>
      </c>
      <c r="D2238" s="34" t="s">
        <v>135</v>
      </c>
      <c r="E2238" s="33" t="s">
        <v>6795</v>
      </c>
      <c r="F2238" s="33" t="s">
        <v>3373</v>
      </c>
      <c r="G2238" s="33" t="s">
        <v>3374</v>
      </c>
      <c r="H2238" s="33">
        <v>77.0904863</v>
      </c>
      <c r="I2238" s="33">
        <v>28.4208742</v>
      </c>
      <c r="J2238" s="33" t="s">
        <v>4406</v>
      </c>
      <c r="K2238" s="33" t="s">
        <v>32</v>
      </c>
      <c r="L2238" s="33" t="s">
        <v>34</v>
      </c>
      <c r="M2238" s="33" t="s">
        <v>34</v>
      </c>
      <c r="N2238" s="33" t="s">
        <v>34</v>
      </c>
      <c r="O2238" s="33" t="s">
        <v>34</v>
      </c>
      <c r="P2238" s="33">
        <v>1</v>
      </c>
      <c r="Q2238" s="33">
        <v>94</v>
      </c>
      <c r="R2238" s="33">
        <v>400</v>
      </c>
      <c r="S2238" s="33">
        <v>3.1</v>
      </c>
      <c r="T2238" s="35" t="s">
        <v>345</v>
      </c>
      <c r="U2238">
        <v>2016</v>
      </c>
      <c r="V2238">
        <v>3</v>
      </c>
      <c r="W2238">
        <v>19</v>
      </c>
      <c r="X2238" t="str">
        <f>VLOOKUP(C2238,'country description'!$A$2:$B$16,2,0)</f>
        <v>India</v>
      </c>
      <c r="Y2238" t="str">
        <f t="shared" si="68"/>
        <v>Rs.400</v>
      </c>
      <c r="Z2238" s="36">
        <f t="shared" si="69"/>
        <v>400</v>
      </c>
    </row>
    <row r="2239" ht="14.25" customHeight="1" spans="1:26">
      <c r="A2239" s="33">
        <v>300984</v>
      </c>
      <c r="B2239" s="34" t="s">
        <v>6796</v>
      </c>
      <c r="C2239" s="33">
        <v>1</v>
      </c>
      <c r="D2239" s="34" t="s">
        <v>27</v>
      </c>
      <c r="E2239" s="33" t="s">
        <v>6797</v>
      </c>
      <c r="F2239" s="33" t="s">
        <v>1194</v>
      </c>
      <c r="G2239" s="33" t="s">
        <v>1195</v>
      </c>
      <c r="H2239" s="33">
        <v>77.24858187</v>
      </c>
      <c r="I2239" s="33">
        <v>28.54001105</v>
      </c>
      <c r="J2239" s="33" t="s">
        <v>329</v>
      </c>
      <c r="K2239" s="33" t="s">
        <v>32</v>
      </c>
      <c r="L2239" s="33" t="s">
        <v>34</v>
      </c>
      <c r="M2239" s="33" t="s">
        <v>34</v>
      </c>
      <c r="N2239" s="33" t="s">
        <v>34</v>
      </c>
      <c r="O2239" s="33" t="s">
        <v>34</v>
      </c>
      <c r="P2239" s="33">
        <v>1</v>
      </c>
      <c r="Q2239" s="33">
        <v>27</v>
      </c>
      <c r="R2239" s="33">
        <v>250</v>
      </c>
      <c r="S2239" s="33">
        <v>3.3</v>
      </c>
      <c r="T2239" s="35" t="s">
        <v>6798</v>
      </c>
      <c r="U2239">
        <v>2018</v>
      </c>
      <c r="V2239">
        <v>6</v>
      </c>
      <c r="W2239">
        <v>25</v>
      </c>
      <c r="X2239" t="str">
        <f>VLOOKUP(C2239,'country description'!$A$2:$B$16,2,0)</f>
        <v>India</v>
      </c>
      <c r="Y2239" t="str">
        <f t="shared" si="68"/>
        <v>Rs.250</v>
      </c>
      <c r="Z2239" s="36">
        <f t="shared" si="69"/>
        <v>250</v>
      </c>
    </row>
    <row r="2240" ht="14.25" customHeight="1" spans="1:26">
      <c r="A2240" s="33">
        <v>300988</v>
      </c>
      <c r="B2240" s="34" t="s">
        <v>6799</v>
      </c>
      <c r="C2240" s="33">
        <v>1</v>
      </c>
      <c r="D2240" s="34" t="s">
        <v>149</v>
      </c>
      <c r="E2240" s="33" t="s">
        <v>6800</v>
      </c>
      <c r="F2240" s="33" t="s">
        <v>6801</v>
      </c>
      <c r="G2240" s="33" t="s">
        <v>6802</v>
      </c>
      <c r="H2240" s="33">
        <v>77.40179</v>
      </c>
      <c r="I2240" s="33">
        <v>28.5011578</v>
      </c>
      <c r="J2240" s="33" t="s">
        <v>358</v>
      </c>
      <c r="K2240" s="33" t="s">
        <v>32</v>
      </c>
      <c r="L2240" s="33" t="s">
        <v>34</v>
      </c>
      <c r="M2240" s="33" t="s">
        <v>34</v>
      </c>
      <c r="N2240" s="33" t="s">
        <v>34</v>
      </c>
      <c r="O2240" s="33" t="s">
        <v>34</v>
      </c>
      <c r="P2240" s="33">
        <v>1</v>
      </c>
      <c r="Q2240" s="33">
        <v>19</v>
      </c>
      <c r="R2240" s="33">
        <v>400</v>
      </c>
      <c r="S2240" s="33">
        <v>3.2</v>
      </c>
      <c r="T2240" s="35" t="s">
        <v>1703</v>
      </c>
      <c r="U2240">
        <v>2018</v>
      </c>
      <c r="V2240">
        <v>10</v>
      </c>
      <c r="W2240">
        <v>9</v>
      </c>
      <c r="X2240" t="str">
        <f>VLOOKUP(C2240,'country description'!$A$2:$B$16,2,0)</f>
        <v>India</v>
      </c>
      <c r="Y2240" t="str">
        <f t="shared" si="68"/>
        <v>Rs.400</v>
      </c>
      <c r="Z2240" s="36">
        <f t="shared" si="69"/>
        <v>400</v>
      </c>
    </row>
    <row r="2241" ht="14.25" customHeight="1" spans="1:26">
      <c r="A2241" s="33">
        <v>300994</v>
      </c>
      <c r="B2241" s="34" t="s">
        <v>3769</v>
      </c>
      <c r="C2241" s="33">
        <v>1</v>
      </c>
      <c r="D2241" s="34" t="s">
        <v>27</v>
      </c>
      <c r="E2241" s="33" t="s">
        <v>6803</v>
      </c>
      <c r="F2241" s="33" t="s">
        <v>185</v>
      </c>
      <c r="G2241" s="33" t="s">
        <v>186</v>
      </c>
      <c r="H2241" s="33">
        <v>77.0888248</v>
      </c>
      <c r="I2241" s="33">
        <v>28.6180223</v>
      </c>
      <c r="J2241" s="33" t="s">
        <v>866</v>
      </c>
      <c r="K2241" s="33" t="s">
        <v>32</v>
      </c>
      <c r="L2241" s="33" t="s">
        <v>34</v>
      </c>
      <c r="M2241" s="33" t="s">
        <v>34</v>
      </c>
      <c r="N2241" s="33" t="s">
        <v>34</v>
      </c>
      <c r="O2241" s="33" t="s">
        <v>34</v>
      </c>
      <c r="P2241" s="33">
        <v>1</v>
      </c>
      <c r="Q2241" s="33">
        <v>66</v>
      </c>
      <c r="R2241" s="33">
        <v>450</v>
      </c>
      <c r="S2241" s="33">
        <v>3.4</v>
      </c>
      <c r="T2241" s="35" t="s">
        <v>6804</v>
      </c>
      <c r="U2241">
        <v>2010</v>
      </c>
      <c r="V2241">
        <v>9</v>
      </c>
      <c r="W2241">
        <v>16</v>
      </c>
      <c r="X2241" t="str">
        <f>VLOOKUP(C2241,'country description'!$A$2:$B$16,2,0)</f>
        <v>India</v>
      </c>
      <c r="Y2241" t="str">
        <f t="shared" si="68"/>
        <v>Rs.450</v>
      </c>
      <c r="Z2241" s="36">
        <f t="shared" si="69"/>
        <v>450</v>
      </c>
    </row>
    <row r="2242" ht="14.25" customHeight="1" spans="1:26">
      <c r="A2242" s="33">
        <v>301001</v>
      </c>
      <c r="B2242" s="34" t="s">
        <v>6805</v>
      </c>
      <c r="C2242" s="33">
        <v>1</v>
      </c>
      <c r="D2242" s="34" t="s">
        <v>27</v>
      </c>
      <c r="E2242" s="33" t="s">
        <v>6806</v>
      </c>
      <c r="F2242" s="33" t="s">
        <v>78</v>
      </c>
      <c r="G2242" s="33" t="s">
        <v>79</v>
      </c>
      <c r="H2242" s="33">
        <v>77.1944778</v>
      </c>
      <c r="I2242" s="33">
        <v>28.5542839</v>
      </c>
      <c r="J2242" s="33" t="s">
        <v>6807</v>
      </c>
      <c r="K2242" s="33" t="s">
        <v>32</v>
      </c>
      <c r="L2242" s="33" t="s">
        <v>33</v>
      </c>
      <c r="M2242" s="33" t="s">
        <v>34</v>
      </c>
      <c r="N2242" s="33" t="s">
        <v>34</v>
      </c>
      <c r="O2242" s="33" t="s">
        <v>34</v>
      </c>
      <c r="P2242" s="33">
        <v>3</v>
      </c>
      <c r="Q2242" s="33">
        <v>704</v>
      </c>
      <c r="R2242" s="33">
        <v>1600</v>
      </c>
      <c r="S2242" s="33">
        <v>3.3</v>
      </c>
      <c r="T2242" s="35" t="s">
        <v>6808</v>
      </c>
      <c r="U2242">
        <v>2014</v>
      </c>
      <c r="V2242">
        <v>9</v>
      </c>
      <c r="W2242">
        <v>17</v>
      </c>
      <c r="X2242" t="str">
        <f>VLOOKUP(C2242,'country description'!$A$2:$B$16,2,0)</f>
        <v>India</v>
      </c>
      <c r="Y2242" t="str">
        <f t="shared" ref="Y2242:Y2305" si="70">TRIM(MID(K2242,FIND("(",K2242)+1,FIND(")",K2242)-FIND("(",K2242)-1))&amp;R2242</f>
        <v>Rs.1600</v>
      </c>
      <c r="Z2242" s="36">
        <f t="shared" si="69"/>
        <v>1600</v>
      </c>
    </row>
    <row r="2243" ht="14.25" customHeight="1" spans="1:26">
      <c r="A2243" s="33">
        <v>301005</v>
      </c>
      <c r="B2243" s="34" t="s">
        <v>6809</v>
      </c>
      <c r="C2243" s="33">
        <v>1</v>
      </c>
      <c r="D2243" s="34" t="s">
        <v>149</v>
      </c>
      <c r="E2243" s="33" t="s">
        <v>6810</v>
      </c>
      <c r="F2243" s="33" t="s">
        <v>151</v>
      </c>
      <c r="G2243" s="33" t="s">
        <v>152</v>
      </c>
      <c r="H2243" s="33">
        <v>77.32466038</v>
      </c>
      <c r="I2243" s="33">
        <v>28.57196379</v>
      </c>
      <c r="J2243" s="33" t="s">
        <v>1811</v>
      </c>
      <c r="K2243" s="33" t="s">
        <v>32</v>
      </c>
      <c r="L2243" s="33" t="s">
        <v>34</v>
      </c>
      <c r="M2243" s="33" t="s">
        <v>34</v>
      </c>
      <c r="N2243" s="33" t="s">
        <v>34</v>
      </c>
      <c r="O2243" s="33" t="s">
        <v>34</v>
      </c>
      <c r="P2243" s="33">
        <v>3</v>
      </c>
      <c r="Q2243" s="33">
        <v>235</v>
      </c>
      <c r="R2243" s="33">
        <v>1200</v>
      </c>
      <c r="S2243" s="33">
        <v>3.6</v>
      </c>
      <c r="T2243" s="35" t="s">
        <v>6811</v>
      </c>
      <c r="U2243">
        <v>2012</v>
      </c>
      <c r="V2243">
        <v>11</v>
      </c>
      <c r="W2243">
        <v>15</v>
      </c>
      <c r="X2243" t="str">
        <f>VLOOKUP(C2243,'country description'!$A$2:$B$16,2,0)</f>
        <v>India</v>
      </c>
      <c r="Y2243" t="str">
        <f t="shared" si="70"/>
        <v>Rs.1200</v>
      </c>
      <c r="Z2243" s="36">
        <f t="shared" ref="Z2243:Z2306" si="71">R:R</f>
        <v>1200</v>
      </c>
    </row>
    <row r="2244" ht="14.25" customHeight="1" spans="1:26">
      <c r="A2244" s="33">
        <v>301011</v>
      </c>
      <c r="B2244" s="34" t="s">
        <v>5625</v>
      </c>
      <c r="C2244" s="33">
        <v>1</v>
      </c>
      <c r="D2244" s="34" t="s">
        <v>27</v>
      </c>
      <c r="E2244" s="33" t="s">
        <v>6812</v>
      </c>
      <c r="F2244" s="33" t="s">
        <v>29</v>
      </c>
      <c r="G2244" s="33" t="s">
        <v>30</v>
      </c>
      <c r="H2244" s="33">
        <v>77.2177019</v>
      </c>
      <c r="I2244" s="33">
        <v>28.6321771</v>
      </c>
      <c r="J2244" s="33" t="s">
        <v>534</v>
      </c>
      <c r="K2244" s="33" t="s">
        <v>32</v>
      </c>
      <c r="L2244" s="33" t="s">
        <v>34</v>
      </c>
      <c r="M2244" s="33" t="s">
        <v>34</v>
      </c>
      <c r="N2244" s="33" t="s">
        <v>34</v>
      </c>
      <c r="O2244" s="33" t="s">
        <v>34</v>
      </c>
      <c r="P2244" s="33">
        <v>2</v>
      </c>
      <c r="Q2244" s="33">
        <v>2417</v>
      </c>
      <c r="R2244" s="33">
        <v>700</v>
      </c>
      <c r="S2244" s="33">
        <v>4.1</v>
      </c>
      <c r="T2244" s="35" t="s">
        <v>6813</v>
      </c>
      <c r="U2244">
        <v>2018</v>
      </c>
      <c r="V2244">
        <v>10</v>
      </c>
      <c r="W2244">
        <v>22</v>
      </c>
      <c r="X2244" t="str">
        <f>VLOOKUP(C2244,'country description'!$A$2:$B$16,2,0)</f>
        <v>India</v>
      </c>
      <c r="Y2244" t="str">
        <f t="shared" si="70"/>
        <v>Rs.700</v>
      </c>
      <c r="Z2244" s="36">
        <f t="shared" si="71"/>
        <v>700</v>
      </c>
    </row>
    <row r="2245" ht="14.25" customHeight="1" spans="1:26">
      <c r="A2245" s="33">
        <v>301015</v>
      </c>
      <c r="B2245" s="34" t="s">
        <v>6814</v>
      </c>
      <c r="C2245" s="33">
        <v>1</v>
      </c>
      <c r="D2245" s="34" t="s">
        <v>27</v>
      </c>
      <c r="E2245" s="33" t="s">
        <v>6815</v>
      </c>
      <c r="F2245" s="33" t="s">
        <v>1278</v>
      </c>
      <c r="G2245" s="33" t="s">
        <v>1279</v>
      </c>
      <c r="H2245" s="33">
        <v>77.157369</v>
      </c>
      <c r="I2245" s="33">
        <v>28.7058943</v>
      </c>
      <c r="J2245" s="33" t="s">
        <v>1566</v>
      </c>
      <c r="K2245" s="33" t="s">
        <v>32</v>
      </c>
      <c r="L2245" s="33" t="s">
        <v>34</v>
      </c>
      <c r="M2245" s="33" t="s">
        <v>34</v>
      </c>
      <c r="N2245" s="33" t="s">
        <v>34</v>
      </c>
      <c r="O2245" s="33" t="s">
        <v>34</v>
      </c>
      <c r="P2245" s="33">
        <v>1</v>
      </c>
      <c r="Q2245" s="33">
        <v>178</v>
      </c>
      <c r="R2245" s="33">
        <v>450</v>
      </c>
      <c r="S2245" s="33">
        <v>3.8</v>
      </c>
      <c r="T2245" s="35" t="s">
        <v>611</v>
      </c>
      <c r="U2245">
        <v>2013</v>
      </c>
      <c r="V2245">
        <v>1</v>
      </c>
      <c r="W2245">
        <v>13</v>
      </c>
      <c r="X2245" t="str">
        <f>VLOOKUP(C2245,'country description'!$A$2:$B$16,2,0)</f>
        <v>India</v>
      </c>
      <c r="Y2245" t="str">
        <f t="shared" si="70"/>
        <v>Rs.450</v>
      </c>
      <c r="Z2245" s="36">
        <f t="shared" si="71"/>
        <v>450</v>
      </c>
    </row>
    <row r="2246" ht="14.25" customHeight="1" spans="1:26">
      <c r="A2246" s="33">
        <v>301037</v>
      </c>
      <c r="B2246" s="34" t="s">
        <v>6816</v>
      </c>
      <c r="C2246" s="33">
        <v>1</v>
      </c>
      <c r="D2246" s="34" t="s">
        <v>27</v>
      </c>
      <c r="E2246" s="33" t="s">
        <v>6817</v>
      </c>
      <c r="F2246" s="33" t="s">
        <v>1591</v>
      </c>
      <c r="G2246" s="33" t="s">
        <v>1592</v>
      </c>
      <c r="H2246" s="33">
        <v>77.291701</v>
      </c>
      <c r="I2246" s="33">
        <v>28.6095613</v>
      </c>
      <c r="J2246" s="33" t="s">
        <v>2918</v>
      </c>
      <c r="K2246" s="33" t="s">
        <v>32</v>
      </c>
      <c r="L2246" s="33" t="s">
        <v>34</v>
      </c>
      <c r="M2246" s="33" t="s">
        <v>34</v>
      </c>
      <c r="N2246" s="33" t="s">
        <v>34</v>
      </c>
      <c r="O2246" s="33" t="s">
        <v>34</v>
      </c>
      <c r="P2246" s="33">
        <v>1</v>
      </c>
      <c r="Q2246" s="33">
        <v>34</v>
      </c>
      <c r="R2246" s="33">
        <v>200</v>
      </c>
      <c r="S2246" s="33">
        <v>3.1</v>
      </c>
      <c r="T2246" s="35" t="s">
        <v>2438</v>
      </c>
      <c r="U2246">
        <v>2011</v>
      </c>
      <c r="V2246">
        <v>3</v>
      </c>
      <c r="W2246">
        <v>19</v>
      </c>
      <c r="X2246" t="str">
        <f>VLOOKUP(C2246,'country description'!$A$2:$B$16,2,0)</f>
        <v>India</v>
      </c>
      <c r="Y2246" t="str">
        <f t="shared" si="70"/>
        <v>Rs.200</v>
      </c>
      <c r="Z2246" s="36">
        <f t="shared" si="71"/>
        <v>200</v>
      </c>
    </row>
    <row r="2247" ht="14.25" customHeight="1" spans="1:26">
      <c r="A2247" s="33">
        <v>301047</v>
      </c>
      <c r="B2247" s="34" t="s">
        <v>6818</v>
      </c>
      <c r="C2247" s="33">
        <v>1</v>
      </c>
      <c r="D2247" s="34" t="s">
        <v>27</v>
      </c>
      <c r="E2247" s="33" t="s">
        <v>6819</v>
      </c>
      <c r="F2247" s="33" t="s">
        <v>1596</v>
      </c>
      <c r="G2247" s="33" t="s">
        <v>1597</v>
      </c>
      <c r="H2247" s="33">
        <v>77.3020302</v>
      </c>
      <c r="I2247" s="33">
        <v>28.6194887</v>
      </c>
      <c r="J2247" s="33" t="s">
        <v>1587</v>
      </c>
      <c r="K2247" s="33" t="s">
        <v>32</v>
      </c>
      <c r="L2247" s="33" t="s">
        <v>34</v>
      </c>
      <c r="M2247" s="33" t="s">
        <v>34</v>
      </c>
      <c r="N2247" s="33" t="s">
        <v>34</v>
      </c>
      <c r="O2247" s="33" t="s">
        <v>34</v>
      </c>
      <c r="P2247" s="33">
        <v>1</v>
      </c>
      <c r="Q2247" s="33">
        <v>94</v>
      </c>
      <c r="R2247" s="33">
        <v>200</v>
      </c>
      <c r="S2247" s="33">
        <v>3.8</v>
      </c>
      <c r="T2247" s="35" t="s">
        <v>4001</v>
      </c>
      <c r="U2247">
        <v>2013</v>
      </c>
      <c r="V2247">
        <v>11</v>
      </c>
      <c r="W2247">
        <v>26</v>
      </c>
      <c r="X2247" t="str">
        <f>VLOOKUP(C2247,'country description'!$A$2:$B$16,2,0)</f>
        <v>India</v>
      </c>
      <c r="Y2247" t="str">
        <f t="shared" si="70"/>
        <v>Rs.200</v>
      </c>
      <c r="Z2247" s="36">
        <f t="shared" si="71"/>
        <v>200</v>
      </c>
    </row>
    <row r="2248" ht="14.25" customHeight="1" spans="1:26">
      <c r="A2248" s="33">
        <v>301053</v>
      </c>
      <c r="B2248" s="34" t="s">
        <v>2433</v>
      </c>
      <c r="C2248" s="33">
        <v>1</v>
      </c>
      <c r="D2248" s="34" t="s">
        <v>27</v>
      </c>
      <c r="E2248" s="33" t="s">
        <v>6820</v>
      </c>
      <c r="F2248" s="33" t="s">
        <v>1596</v>
      </c>
      <c r="G2248" s="33" t="s">
        <v>1597</v>
      </c>
      <c r="H2248" s="33">
        <v>77.3003715</v>
      </c>
      <c r="I2248" s="33">
        <v>28.619648</v>
      </c>
      <c r="J2248" s="33" t="s">
        <v>860</v>
      </c>
      <c r="K2248" s="33" t="s">
        <v>32</v>
      </c>
      <c r="L2248" s="33" t="s">
        <v>34</v>
      </c>
      <c r="M2248" s="33" t="s">
        <v>33</v>
      </c>
      <c r="N2248" s="33" t="s">
        <v>34</v>
      </c>
      <c r="O2248" s="33" t="s">
        <v>34</v>
      </c>
      <c r="P2248" s="33">
        <v>1</v>
      </c>
      <c r="Q2248" s="33">
        <v>81</v>
      </c>
      <c r="R2248" s="33">
        <v>400</v>
      </c>
      <c r="S2248" s="33">
        <v>3.1</v>
      </c>
      <c r="T2248" s="35" t="s">
        <v>6821</v>
      </c>
      <c r="U2248">
        <v>2018</v>
      </c>
      <c r="V2248">
        <v>3</v>
      </c>
      <c r="W2248">
        <v>25</v>
      </c>
      <c r="X2248" t="str">
        <f>VLOOKUP(C2248,'country description'!$A$2:$B$16,2,0)</f>
        <v>India</v>
      </c>
      <c r="Y2248" t="str">
        <f t="shared" si="70"/>
        <v>Rs.400</v>
      </c>
      <c r="Z2248" s="36">
        <f t="shared" si="71"/>
        <v>400</v>
      </c>
    </row>
    <row r="2249" ht="14.25" customHeight="1" spans="1:26">
      <c r="A2249" s="33">
        <v>301056</v>
      </c>
      <c r="B2249" s="34" t="s">
        <v>4513</v>
      </c>
      <c r="C2249" s="33">
        <v>1</v>
      </c>
      <c r="D2249" s="34" t="s">
        <v>27</v>
      </c>
      <c r="E2249" s="33" t="s">
        <v>6822</v>
      </c>
      <c r="F2249" s="33" t="s">
        <v>1596</v>
      </c>
      <c r="G2249" s="33" t="s">
        <v>1597</v>
      </c>
      <c r="H2249" s="33">
        <v>77.3007976</v>
      </c>
      <c r="I2249" s="33">
        <v>28.6198235</v>
      </c>
      <c r="J2249" s="33" t="s">
        <v>1245</v>
      </c>
      <c r="K2249" s="33" t="s">
        <v>32</v>
      </c>
      <c r="L2249" s="33" t="s">
        <v>34</v>
      </c>
      <c r="M2249" s="33" t="s">
        <v>34</v>
      </c>
      <c r="N2249" s="33" t="s">
        <v>34</v>
      </c>
      <c r="O2249" s="33" t="s">
        <v>34</v>
      </c>
      <c r="P2249" s="33">
        <v>1</v>
      </c>
      <c r="Q2249" s="33">
        <v>14</v>
      </c>
      <c r="R2249" s="33">
        <v>100</v>
      </c>
      <c r="S2249" s="33">
        <v>2.8</v>
      </c>
      <c r="T2249" s="35" t="s">
        <v>914</v>
      </c>
      <c r="U2249">
        <v>2011</v>
      </c>
      <c r="V2249">
        <v>6</v>
      </c>
      <c r="W2249">
        <v>23</v>
      </c>
      <c r="X2249" t="str">
        <f>VLOOKUP(C2249,'country description'!$A$2:$B$16,2,0)</f>
        <v>India</v>
      </c>
      <c r="Y2249" t="str">
        <f t="shared" si="70"/>
        <v>Rs.100</v>
      </c>
      <c r="Z2249" s="36">
        <f t="shared" si="71"/>
        <v>100</v>
      </c>
    </row>
    <row r="2250" ht="14.25" customHeight="1" spans="1:26">
      <c r="A2250" s="33">
        <v>301062</v>
      </c>
      <c r="B2250" s="34" t="s">
        <v>2649</v>
      </c>
      <c r="C2250" s="33">
        <v>1</v>
      </c>
      <c r="D2250" s="34" t="s">
        <v>27</v>
      </c>
      <c r="E2250" s="33" t="s">
        <v>6823</v>
      </c>
      <c r="F2250" s="33" t="s">
        <v>1596</v>
      </c>
      <c r="G2250" s="33" t="s">
        <v>1597</v>
      </c>
      <c r="H2250" s="33">
        <v>77.3003716</v>
      </c>
      <c r="I2250" s="33">
        <v>28.619632</v>
      </c>
      <c r="J2250" s="33" t="s">
        <v>358</v>
      </c>
      <c r="K2250" s="33" t="s">
        <v>32</v>
      </c>
      <c r="L2250" s="33" t="s">
        <v>34</v>
      </c>
      <c r="M2250" s="33" t="s">
        <v>34</v>
      </c>
      <c r="N2250" s="33" t="s">
        <v>34</v>
      </c>
      <c r="O2250" s="33" t="s">
        <v>34</v>
      </c>
      <c r="P2250" s="33">
        <v>1</v>
      </c>
      <c r="Q2250" s="33">
        <v>44</v>
      </c>
      <c r="R2250" s="33">
        <v>250</v>
      </c>
      <c r="S2250" s="33">
        <v>3.2</v>
      </c>
      <c r="T2250" s="35" t="s">
        <v>265</v>
      </c>
      <c r="U2250">
        <v>2017</v>
      </c>
      <c r="V2250">
        <v>2</v>
      </c>
      <c r="W2250">
        <v>13</v>
      </c>
      <c r="X2250" t="str">
        <f>VLOOKUP(C2250,'country description'!$A$2:$B$16,2,0)</f>
        <v>India</v>
      </c>
      <c r="Y2250" t="str">
        <f t="shared" si="70"/>
        <v>Rs.250</v>
      </c>
      <c r="Z2250" s="36">
        <f t="shared" si="71"/>
        <v>250</v>
      </c>
    </row>
    <row r="2251" ht="14.25" customHeight="1" spans="1:26">
      <c r="A2251" s="33">
        <v>301081</v>
      </c>
      <c r="B2251" s="34" t="s">
        <v>1464</v>
      </c>
      <c r="C2251" s="33">
        <v>1</v>
      </c>
      <c r="D2251" s="34" t="s">
        <v>149</v>
      </c>
      <c r="E2251" s="33" t="s">
        <v>6824</v>
      </c>
      <c r="F2251" s="33" t="s">
        <v>381</v>
      </c>
      <c r="G2251" s="33" t="s">
        <v>382</v>
      </c>
      <c r="H2251" s="33">
        <v>77.3621286</v>
      </c>
      <c r="I2251" s="33">
        <v>28.5699073</v>
      </c>
      <c r="J2251" s="33" t="s">
        <v>111</v>
      </c>
      <c r="K2251" s="33" t="s">
        <v>32</v>
      </c>
      <c r="L2251" s="33" t="s">
        <v>34</v>
      </c>
      <c r="M2251" s="33" t="s">
        <v>33</v>
      </c>
      <c r="N2251" s="33" t="s">
        <v>34</v>
      </c>
      <c r="O2251" s="33" t="s">
        <v>34</v>
      </c>
      <c r="P2251" s="33">
        <v>2</v>
      </c>
      <c r="Q2251" s="33">
        <v>369</v>
      </c>
      <c r="R2251" s="33">
        <v>750</v>
      </c>
      <c r="S2251" s="33">
        <v>3.4</v>
      </c>
      <c r="T2251" s="35" t="s">
        <v>3377</v>
      </c>
      <c r="U2251">
        <v>2017</v>
      </c>
      <c r="V2251">
        <v>8</v>
      </c>
      <c r="W2251">
        <v>14</v>
      </c>
      <c r="X2251" t="str">
        <f>VLOOKUP(C2251,'country description'!$A$2:$B$16,2,0)</f>
        <v>India</v>
      </c>
      <c r="Y2251" t="str">
        <f t="shared" si="70"/>
        <v>Rs.750</v>
      </c>
      <c r="Z2251" s="36">
        <f t="shared" si="71"/>
        <v>750</v>
      </c>
    </row>
    <row r="2252" ht="14.25" customHeight="1" spans="1:26">
      <c r="A2252" s="33">
        <v>301102</v>
      </c>
      <c r="B2252" s="34" t="s">
        <v>6825</v>
      </c>
      <c r="C2252" s="33">
        <v>1</v>
      </c>
      <c r="D2252" s="34" t="s">
        <v>27</v>
      </c>
      <c r="E2252" s="33" t="s">
        <v>6826</v>
      </c>
      <c r="F2252" s="33" t="s">
        <v>797</v>
      </c>
      <c r="G2252" s="33" t="s">
        <v>798</v>
      </c>
      <c r="H2252" s="33">
        <v>77.1971751</v>
      </c>
      <c r="I2252" s="33">
        <v>28.5985428</v>
      </c>
      <c r="J2252" s="33" t="s">
        <v>6827</v>
      </c>
      <c r="K2252" s="33" t="s">
        <v>32</v>
      </c>
      <c r="L2252" s="33" t="s">
        <v>34</v>
      </c>
      <c r="M2252" s="33" t="s">
        <v>34</v>
      </c>
      <c r="N2252" s="33" t="s">
        <v>34</v>
      </c>
      <c r="O2252" s="33" t="s">
        <v>34</v>
      </c>
      <c r="P2252" s="33">
        <v>1</v>
      </c>
      <c r="Q2252" s="33">
        <v>203</v>
      </c>
      <c r="R2252" s="33">
        <v>400</v>
      </c>
      <c r="S2252" s="33">
        <v>3.7</v>
      </c>
      <c r="T2252" s="35" t="s">
        <v>1227</v>
      </c>
      <c r="U2252">
        <v>2010</v>
      </c>
      <c r="V2252">
        <v>11</v>
      </c>
      <c r="W2252">
        <v>25</v>
      </c>
      <c r="X2252" t="str">
        <f>VLOOKUP(C2252,'country description'!$A$2:$B$16,2,0)</f>
        <v>India</v>
      </c>
      <c r="Y2252" t="str">
        <f t="shared" si="70"/>
        <v>Rs.400</v>
      </c>
      <c r="Z2252" s="36">
        <f t="shared" si="71"/>
        <v>400</v>
      </c>
    </row>
    <row r="2253" ht="14.25" customHeight="1" spans="1:26">
      <c r="A2253" s="33">
        <v>301103</v>
      </c>
      <c r="B2253" s="34" t="s">
        <v>6828</v>
      </c>
      <c r="C2253" s="33">
        <v>1</v>
      </c>
      <c r="D2253" s="34" t="s">
        <v>27</v>
      </c>
      <c r="E2253" s="33" t="s">
        <v>6829</v>
      </c>
      <c r="F2253" s="33" t="s">
        <v>3938</v>
      </c>
      <c r="G2253" s="33" t="s">
        <v>3939</v>
      </c>
      <c r="H2253" s="33">
        <v>77.3296222</v>
      </c>
      <c r="I2253" s="33">
        <v>28.6038472</v>
      </c>
      <c r="J2253" s="33" t="s">
        <v>329</v>
      </c>
      <c r="K2253" s="33" t="s">
        <v>32</v>
      </c>
      <c r="L2253" s="33" t="s">
        <v>34</v>
      </c>
      <c r="M2253" s="33" t="s">
        <v>34</v>
      </c>
      <c r="N2253" s="33" t="s">
        <v>34</v>
      </c>
      <c r="O2253" s="33" t="s">
        <v>34</v>
      </c>
      <c r="P2253" s="33">
        <v>2</v>
      </c>
      <c r="Q2253" s="33">
        <v>27</v>
      </c>
      <c r="R2253" s="33">
        <v>700</v>
      </c>
      <c r="S2253" s="33">
        <v>2.6</v>
      </c>
      <c r="T2253" s="35" t="s">
        <v>3971</v>
      </c>
      <c r="U2253">
        <v>2017</v>
      </c>
      <c r="V2253">
        <v>4</v>
      </c>
      <c r="W2253">
        <v>12</v>
      </c>
      <c r="X2253" t="str">
        <f>VLOOKUP(C2253,'country description'!$A$2:$B$16,2,0)</f>
        <v>India</v>
      </c>
      <c r="Y2253" t="str">
        <f t="shared" si="70"/>
        <v>Rs.700</v>
      </c>
      <c r="Z2253" s="36">
        <f t="shared" si="71"/>
        <v>700</v>
      </c>
    </row>
    <row r="2254" ht="14.25" customHeight="1" spans="1:26">
      <c r="A2254" s="33">
        <v>301105</v>
      </c>
      <c r="B2254" s="34" t="s">
        <v>6830</v>
      </c>
      <c r="C2254" s="33">
        <v>1</v>
      </c>
      <c r="D2254" s="34" t="s">
        <v>27</v>
      </c>
      <c r="E2254" s="33" t="s">
        <v>6831</v>
      </c>
      <c r="F2254" s="33" t="s">
        <v>3938</v>
      </c>
      <c r="G2254" s="33" t="s">
        <v>3939</v>
      </c>
      <c r="H2254" s="33">
        <v>77.3365387</v>
      </c>
      <c r="I2254" s="33">
        <v>28.6101623</v>
      </c>
      <c r="J2254" s="33" t="s">
        <v>64</v>
      </c>
      <c r="K2254" s="33" t="s">
        <v>32</v>
      </c>
      <c r="L2254" s="33" t="s">
        <v>34</v>
      </c>
      <c r="M2254" s="33" t="s">
        <v>34</v>
      </c>
      <c r="N2254" s="33" t="s">
        <v>34</v>
      </c>
      <c r="O2254" s="33" t="s">
        <v>34</v>
      </c>
      <c r="P2254" s="33">
        <v>1</v>
      </c>
      <c r="Q2254" s="33">
        <v>9</v>
      </c>
      <c r="R2254" s="33">
        <v>300</v>
      </c>
      <c r="S2254" s="33">
        <v>2.9</v>
      </c>
      <c r="T2254" s="35" t="s">
        <v>3585</v>
      </c>
      <c r="U2254">
        <v>2011</v>
      </c>
      <c r="V2254">
        <v>3</v>
      </c>
      <c r="W2254">
        <v>4</v>
      </c>
      <c r="X2254" t="str">
        <f>VLOOKUP(C2254,'country description'!$A$2:$B$16,2,0)</f>
        <v>India</v>
      </c>
      <c r="Y2254" t="str">
        <f t="shared" si="70"/>
        <v>Rs.300</v>
      </c>
      <c r="Z2254" s="36">
        <f t="shared" si="71"/>
        <v>300</v>
      </c>
    </row>
    <row r="2255" ht="14.25" customHeight="1" spans="1:26">
      <c r="A2255" s="33">
        <v>301106</v>
      </c>
      <c r="B2255" s="34" t="s">
        <v>6832</v>
      </c>
      <c r="C2255" s="33">
        <v>1</v>
      </c>
      <c r="D2255" s="34" t="s">
        <v>27</v>
      </c>
      <c r="E2255" s="33" t="s">
        <v>6833</v>
      </c>
      <c r="F2255" s="33" t="s">
        <v>3938</v>
      </c>
      <c r="G2255" s="33" t="s">
        <v>3939</v>
      </c>
      <c r="H2255" s="33">
        <v>77.3302432</v>
      </c>
      <c r="I2255" s="33">
        <v>28.6032214</v>
      </c>
      <c r="J2255" s="33" t="s">
        <v>329</v>
      </c>
      <c r="K2255" s="33" t="s">
        <v>32</v>
      </c>
      <c r="L2255" s="33" t="s">
        <v>34</v>
      </c>
      <c r="M2255" s="33" t="s">
        <v>34</v>
      </c>
      <c r="N2255" s="33" t="s">
        <v>34</v>
      </c>
      <c r="O2255" s="33" t="s">
        <v>34</v>
      </c>
      <c r="P2255" s="33">
        <v>1</v>
      </c>
      <c r="Q2255" s="33">
        <v>4</v>
      </c>
      <c r="R2255" s="33">
        <v>300</v>
      </c>
      <c r="S2255" s="33">
        <v>2.8</v>
      </c>
      <c r="T2255" s="35" t="s">
        <v>6834</v>
      </c>
      <c r="U2255">
        <v>2016</v>
      </c>
      <c r="V2255">
        <v>4</v>
      </c>
      <c r="W2255">
        <v>25</v>
      </c>
      <c r="X2255" t="str">
        <f>VLOOKUP(C2255,'country description'!$A$2:$B$16,2,0)</f>
        <v>India</v>
      </c>
      <c r="Y2255" t="str">
        <f t="shared" si="70"/>
        <v>Rs.300</v>
      </c>
      <c r="Z2255" s="36">
        <f t="shared" si="71"/>
        <v>300</v>
      </c>
    </row>
    <row r="2256" ht="14.25" customHeight="1" spans="1:26">
      <c r="A2256" s="33">
        <v>301108</v>
      </c>
      <c r="B2256" s="34" t="s">
        <v>6835</v>
      </c>
      <c r="C2256" s="33">
        <v>1</v>
      </c>
      <c r="D2256" s="34" t="s">
        <v>27</v>
      </c>
      <c r="E2256" s="33" t="s">
        <v>6836</v>
      </c>
      <c r="F2256" s="33" t="s">
        <v>1591</v>
      </c>
      <c r="G2256" s="33" t="s">
        <v>1592</v>
      </c>
      <c r="H2256" s="33">
        <v>77.3081612</v>
      </c>
      <c r="I2256" s="33">
        <v>28.5891462</v>
      </c>
      <c r="J2256" s="33" t="s">
        <v>1285</v>
      </c>
      <c r="K2256" s="33" t="s">
        <v>32</v>
      </c>
      <c r="L2256" s="33" t="s">
        <v>34</v>
      </c>
      <c r="M2256" s="33" t="s">
        <v>34</v>
      </c>
      <c r="N2256" s="33" t="s">
        <v>34</v>
      </c>
      <c r="O2256" s="33" t="s">
        <v>34</v>
      </c>
      <c r="P2256" s="33">
        <v>1</v>
      </c>
      <c r="Q2256" s="33">
        <v>5</v>
      </c>
      <c r="R2256" s="33">
        <v>150</v>
      </c>
      <c r="S2256" s="33">
        <v>2.9</v>
      </c>
      <c r="T2256" s="35" t="s">
        <v>4982</v>
      </c>
      <c r="U2256">
        <v>2013</v>
      </c>
      <c r="V2256">
        <v>4</v>
      </c>
      <c r="W2256">
        <v>17</v>
      </c>
      <c r="X2256" t="str">
        <f>VLOOKUP(C2256,'country description'!$A$2:$B$16,2,0)</f>
        <v>India</v>
      </c>
      <c r="Y2256" t="str">
        <f t="shared" si="70"/>
        <v>Rs.150</v>
      </c>
      <c r="Z2256" s="36">
        <f t="shared" si="71"/>
        <v>150</v>
      </c>
    </row>
    <row r="2257" ht="14.25" customHeight="1" spans="1:26">
      <c r="A2257" s="33">
        <v>301110</v>
      </c>
      <c r="B2257" s="34" t="s">
        <v>6837</v>
      </c>
      <c r="C2257" s="33">
        <v>1</v>
      </c>
      <c r="D2257" s="34" t="s">
        <v>27</v>
      </c>
      <c r="E2257" s="33" t="s">
        <v>6838</v>
      </c>
      <c r="F2257" s="33" t="s">
        <v>3938</v>
      </c>
      <c r="G2257" s="33" t="s">
        <v>3939</v>
      </c>
      <c r="H2257" s="33">
        <v>77.3292915</v>
      </c>
      <c r="I2257" s="33">
        <v>28.6029222</v>
      </c>
      <c r="J2257" s="33" t="s">
        <v>358</v>
      </c>
      <c r="K2257" s="33" t="s">
        <v>32</v>
      </c>
      <c r="L2257" s="33" t="s">
        <v>34</v>
      </c>
      <c r="M2257" s="33" t="s">
        <v>34</v>
      </c>
      <c r="N2257" s="33" t="s">
        <v>34</v>
      </c>
      <c r="O2257" s="33" t="s">
        <v>34</v>
      </c>
      <c r="P2257" s="33">
        <v>1</v>
      </c>
      <c r="Q2257" s="33">
        <v>13</v>
      </c>
      <c r="R2257" s="33">
        <v>150</v>
      </c>
      <c r="S2257" s="33">
        <v>3</v>
      </c>
      <c r="T2257" s="35" t="s">
        <v>4988</v>
      </c>
      <c r="U2257">
        <v>2012</v>
      </c>
      <c r="V2257">
        <v>10</v>
      </c>
      <c r="W2257">
        <v>23</v>
      </c>
      <c r="X2257" t="str">
        <f>VLOOKUP(C2257,'country description'!$A$2:$B$16,2,0)</f>
        <v>India</v>
      </c>
      <c r="Y2257" t="str">
        <f t="shared" si="70"/>
        <v>Rs.150</v>
      </c>
      <c r="Z2257" s="36">
        <f t="shared" si="71"/>
        <v>150</v>
      </c>
    </row>
    <row r="2258" ht="14.25" customHeight="1" spans="1:26">
      <c r="A2258" s="33">
        <v>301114</v>
      </c>
      <c r="B2258" s="34" t="s">
        <v>6839</v>
      </c>
      <c r="C2258" s="33">
        <v>1</v>
      </c>
      <c r="D2258" s="34" t="s">
        <v>27</v>
      </c>
      <c r="E2258" s="33" t="s">
        <v>6840</v>
      </c>
      <c r="F2258" s="33" t="s">
        <v>29</v>
      </c>
      <c r="G2258" s="33" t="s">
        <v>30</v>
      </c>
      <c r="H2258" s="33">
        <v>77.2182858</v>
      </c>
      <c r="I2258" s="33">
        <v>28.6336216</v>
      </c>
      <c r="J2258" s="33" t="s">
        <v>986</v>
      </c>
      <c r="K2258" s="33" t="s">
        <v>32</v>
      </c>
      <c r="L2258" s="33" t="s">
        <v>34</v>
      </c>
      <c r="M2258" s="33" t="s">
        <v>34</v>
      </c>
      <c r="N2258" s="33" t="s">
        <v>34</v>
      </c>
      <c r="O2258" s="33" t="s">
        <v>34</v>
      </c>
      <c r="P2258" s="33">
        <v>1</v>
      </c>
      <c r="Q2258" s="33">
        <v>1457</v>
      </c>
      <c r="R2258" s="33">
        <v>400</v>
      </c>
      <c r="S2258" s="33">
        <v>4.3</v>
      </c>
      <c r="T2258" s="35" t="s">
        <v>2155</v>
      </c>
      <c r="U2258">
        <v>2014</v>
      </c>
      <c r="V2258">
        <v>8</v>
      </c>
      <c r="W2258">
        <v>27</v>
      </c>
      <c r="X2258" t="str">
        <f>VLOOKUP(C2258,'country description'!$A$2:$B$16,2,0)</f>
        <v>India</v>
      </c>
      <c r="Y2258" t="str">
        <f t="shared" si="70"/>
        <v>Rs.400</v>
      </c>
      <c r="Z2258" s="36">
        <f t="shared" si="71"/>
        <v>400</v>
      </c>
    </row>
    <row r="2259" ht="14.25" customHeight="1" spans="1:26">
      <c r="A2259" s="33">
        <v>301116</v>
      </c>
      <c r="B2259" s="34" t="s">
        <v>6841</v>
      </c>
      <c r="C2259" s="33">
        <v>1</v>
      </c>
      <c r="D2259" s="34" t="s">
        <v>27</v>
      </c>
      <c r="E2259" s="33" t="s">
        <v>6842</v>
      </c>
      <c r="F2259" s="33" t="s">
        <v>3938</v>
      </c>
      <c r="G2259" s="33" t="s">
        <v>3939</v>
      </c>
      <c r="H2259" s="33">
        <v>77.3335984</v>
      </c>
      <c r="I2259" s="33">
        <v>28.6054308</v>
      </c>
      <c r="J2259" s="33" t="s">
        <v>90</v>
      </c>
      <c r="K2259" s="33" t="s">
        <v>32</v>
      </c>
      <c r="L2259" s="33" t="s">
        <v>34</v>
      </c>
      <c r="M2259" s="33" t="s">
        <v>34</v>
      </c>
      <c r="N2259" s="33" t="s">
        <v>34</v>
      </c>
      <c r="O2259" s="33" t="s">
        <v>34</v>
      </c>
      <c r="P2259" s="33">
        <v>1</v>
      </c>
      <c r="Q2259" s="33">
        <v>28</v>
      </c>
      <c r="R2259" s="33">
        <v>450</v>
      </c>
      <c r="S2259" s="33">
        <v>3.3</v>
      </c>
      <c r="T2259" s="35" t="s">
        <v>5116</v>
      </c>
      <c r="U2259">
        <v>2014</v>
      </c>
      <c r="V2259">
        <v>11</v>
      </c>
      <c r="W2259">
        <v>7</v>
      </c>
      <c r="X2259" t="str">
        <f>VLOOKUP(C2259,'country description'!$A$2:$B$16,2,0)</f>
        <v>India</v>
      </c>
      <c r="Y2259" t="str">
        <f t="shared" si="70"/>
        <v>Rs.450</v>
      </c>
      <c r="Z2259" s="36">
        <f t="shared" si="71"/>
        <v>450</v>
      </c>
    </row>
    <row r="2260" ht="14.25" customHeight="1" spans="1:26">
      <c r="A2260" s="33">
        <v>301118</v>
      </c>
      <c r="B2260" s="34" t="s">
        <v>4841</v>
      </c>
      <c r="C2260" s="33">
        <v>1</v>
      </c>
      <c r="D2260" s="34" t="s">
        <v>27</v>
      </c>
      <c r="E2260" s="33" t="s">
        <v>6843</v>
      </c>
      <c r="F2260" s="33" t="s">
        <v>1591</v>
      </c>
      <c r="G2260" s="33" t="s">
        <v>1592</v>
      </c>
      <c r="H2260" s="33">
        <v>77.3084321</v>
      </c>
      <c r="I2260" s="33">
        <v>28.5894261</v>
      </c>
      <c r="J2260" s="33" t="s">
        <v>329</v>
      </c>
      <c r="K2260" s="33" t="s">
        <v>32</v>
      </c>
      <c r="L2260" s="33" t="s">
        <v>34</v>
      </c>
      <c r="M2260" s="33" t="s">
        <v>33</v>
      </c>
      <c r="N2260" s="33" t="s">
        <v>34</v>
      </c>
      <c r="O2260" s="33" t="s">
        <v>34</v>
      </c>
      <c r="P2260" s="33">
        <v>2</v>
      </c>
      <c r="Q2260" s="33">
        <v>23</v>
      </c>
      <c r="R2260" s="33">
        <v>600</v>
      </c>
      <c r="S2260" s="33">
        <v>3.2</v>
      </c>
      <c r="T2260" s="35" t="s">
        <v>4096</v>
      </c>
      <c r="U2260">
        <v>2013</v>
      </c>
      <c r="V2260">
        <v>10</v>
      </c>
      <c r="W2260">
        <v>10</v>
      </c>
      <c r="X2260" t="str">
        <f>VLOOKUP(C2260,'country description'!$A$2:$B$16,2,0)</f>
        <v>India</v>
      </c>
      <c r="Y2260" t="str">
        <f t="shared" si="70"/>
        <v>Rs.600</v>
      </c>
      <c r="Z2260" s="36">
        <f t="shared" si="71"/>
        <v>600</v>
      </c>
    </row>
    <row r="2261" ht="14.25" customHeight="1" spans="1:26">
      <c r="A2261" s="33">
        <v>301120</v>
      </c>
      <c r="B2261" s="34" t="s">
        <v>6844</v>
      </c>
      <c r="C2261" s="33">
        <v>1</v>
      </c>
      <c r="D2261" s="34" t="s">
        <v>27</v>
      </c>
      <c r="E2261" s="33" t="s">
        <v>6845</v>
      </c>
      <c r="F2261" s="33" t="s">
        <v>3938</v>
      </c>
      <c r="G2261" s="33" t="s">
        <v>3939</v>
      </c>
      <c r="H2261" s="33">
        <v>77.3375211</v>
      </c>
      <c r="I2261" s="33">
        <v>28.6137147</v>
      </c>
      <c r="J2261" s="33" t="s">
        <v>1566</v>
      </c>
      <c r="K2261" s="33" t="s">
        <v>32</v>
      </c>
      <c r="L2261" s="33" t="s">
        <v>34</v>
      </c>
      <c r="M2261" s="33" t="s">
        <v>34</v>
      </c>
      <c r="N2261" s="33" t="s">
        <v>34</v>
      </c>
      <c r="O2261" s="33" t="s">
        <v>34</v>
      </c>
      <c r="P2261" s="33">
        <v>1</v>
      </c>
      <c r="Q2261" s="33">
        <v>30</v>
      </c>
      <c r="R2261" s="33">
        <v>400</v>
      </c>
      <c r="S2261" s="33">
        <v>3</v>
      </c>
      <c r="T2261" s="35" t="s">
        <v>6846</v>
      </c>
      <c r="U2261">
        <v>2015</v>
      </c>
      <c r="V2261">
        <v>8</v>
      </c>
      <c r="W2261">
        <v>15</v>
      </c>
      <c r="X2261" t="str">
        <f>VLOOKUP(C2261,'country description'!$A$2:$B$16,2,0)</f>
        <v>India</v>
      </c>
      <c r="Y2261" t="str">
        <f t="shared" si="70"/>
        <v>Rs.400</v>
      </c>
      <c r="Z2261" s="36">
        <f t="shared" si="71"/>
        <v>400</v>
      </c>
    </row>
    <row r="2262" ht="14.25" customHeight="1" spans="1:26">
      <c r="A2262" s="33">
        <v>301127</v>
      </c>
      <c r="B2262" s="34" t="s">
        <v>6847</v>
      </c>
      <c r="C2262" s="33">
        <v>1</v>
      </c>
      <c r="D2262" s="34" t="s">
        <v>1199</v>
      </c>
      <c r="E2262" s="33" t="s">
        <v>6848</v>
      </c>
      <c r="F2262" s="33" t="s">
        <v>468</v>
      </c>
      <c r="G2262" s="33" t="s">
        <v>1226</v>
      </c>
      <c r="H2262" s="33">
        <v>77.3109543</v>
      </c>
      <c r="I2262" s="33">
        <v>28.4807634</v>
      </c>
      <c r="J2262" s="33" t="s">
        <v>1566</v>
      </c>
      <c r="K2262" s="33" t="s">
        <v>32</v>
      </c>
      <c r="L2262" s="33" t="s">
        <v>34</v>
      </c>
      <c r="M2262" s="33" t="s">
        <v>34</v>
      </c>
      <c r="N2262" s="33" t="s">
        <v>34</v>
      </c>
      <c r="O2262" s="33" t="s">
        <v>34</v>
      </c>
      <c r="P2262" s="33">
        <v>1</v>
      </c>
      <c r="Q2262" s="33">
        <v>52</v>
      </c>
      <c r="R2262" s="33">
        <v>350</v>
      </c>
      <c r="S2262" s="33">
        <v>3.6</v>
      </c>
      <c r="T2262" s="35" t="s">
        <v>6849</v>
      </c>
      <c r="U2262">
        <v>2018</v>
      </c>
      <c r="V2262">
        <v>4</v>
      </c>
      <c r="W2262">
        <v>13</v>
      </c>
      <c r="X2262" t="str">
        <f>VLOOKUP(C2262,'country description'!$A$2:$B$16,2,0)</f>
        <v>India</v>
      </c>
      <c r="Y2262" t="str">
        <f t="shared" si="70"/>
        <v>Rs.350</v>
      </c>
      <c r="Z2262" s="36">
        <f t="shared" si="71"/>
        <v>350</v>
      </c>
    </row>
    <row r="2263" ht="14.25" customHeight="1" spans="1:26">
      <c r="A2263" s="33">
        <v>301130</v>
      </c>
      <c r="B2263" s="34" t="s">
        <v>6850</v>
      </c>
      <c r="C2263" s="33">
        <v>1</v>
      </c>
      <c r="D2263" s="34" t="s">
        <v>27</v>
      </c>
      <c r="E2263" s="33" t="s">
        <v>6851</v>
      </c>
      <c r="F2263" s="33" t="s">
        <v>1283</v>
      </c>
      <c r="G2263" s="33" t="s">
        <v>1284</v>
      </c>
      <c r="H2263" s="33">
        <v>77.1783133</v>
      </c>
      <c r="I2263" s="33">
        <v>28.5441245</v>
      </c>
      <c r="J2263" s="33" t="s">
        <v>111</v>
      </c>
      <c r="K2263" s="33" t="s">
        <v>32</v>
      </c>
      <c r="L2263" s="33" t="s">
        <v>34</v>
      </c>
      <c r="M2263" s="33" t="s">
        <v>33</v>
      </c>
      <c r="N2263" s="33" t="s">
        <v>34</v>
      </c>
      <c r="O2263" s="33" t="s">
        <v>34</v>
      </c>
      <c r="P2263" s="33">
        <v>2</v>
      </c>
      <c r="Q2263" s="33">
        <v>414</v>
      </c>
      <c r="R2263" s="33">
        <v>600</v>
      </c>
      <c r="S2263" s="33">
        <v>3.8</v>
      </c>
      <c r="T2263" s="35" t="s">
        <v>6852</v>
      </c>
      <c r="U2263">
        <v>2013</v>
      </c>
      <c r="V2263">
        <v>11</v>
      </c>
      <c r="W2263">
        <v>6</v>
      </c>
      <c r="X2263" t="str">
        <f>VLOOKUP(C2263,'country description'!$A$2:$B$16,2,0)</f>
        <v>India</v>
      </c>
      <c r="Y2263" t="str">
        <f t="shared" si="70"/>
        <v>Rs.600</v>
      </c>
      <c r="Z2263" s="36">
        <f t="shared" si="71"/>
        <v>600</v>
      </c>
    </row>
    <row r="2264" ht="14.25" customHeight="1" spans="1:26">
      <c r="A2264" s="33">
        <v>301131</v>
      </c>
      <c r="B2264" s="34" t="s">
        <v>6853</v>
      </c>
      <c r="C2264" s="33">
        <v>1</v>
      </c>
      <c r="D2264" s="34" t="s">
        <v>27</v>
      </c>
      <c r="E2264" s="33" t="s">
        <v>6854</v>
      </c>
      <c r="F2264" s="33" t="s">
        <v>78</v>
      </c>
      <c r="G2264" s="33" t="s">
        <v>79</v>
      </c>
      <c r="H2264" s="33">
        <v>77.194058</v>
      </c>
      <c r="I2264" s="33">
        <v>28.5540858</v>
      </c>
      <c r="J2264" s="33" t="s">
        <v>6855</v>
      </c>
      <c r="K2264" s="33" t="s">
        <v>32</v>
      </c>
      <c r="L2264" s="33" t="s">
        <v>33</v>
      </c>
      <c r="M2264" s="33" t="s">
        <v>33</v>
      </c>
      <c r="N2264" s="33" t="s">
        <v>34</v>
      </c>
      <c r="O2264" s="33" t="s">
        <v>34</v>
      </c>
      <c r="P2264" s="33">
        <v>3</v>
      </c>
      <c r="Q2264" s="33">
        <v>1845</v>
      </c>
      <c r="R2264" s="33">
        <v>1600</v>
      </c>
      <c r="S2264" s="33">
        <v>3.8</v>
      </c>
      <c r="T2264" s="35" t="s">
        <v>6856</v>
      </c>
      <c r="U2264">
        <v>2015</v>
      </c>
      <c r="V2264">
        <v>7</v>
      </c>
      <c r="W2264">
        <v>28</v>
      </c>
      <c r="X2264" t="str">
        <f>VLOOKUP(C2264,'country description'!$A$2:$B$16,2,0)</f>
        <v>India</v>
      </c>
      <c r="Y2264" t="str">
        <f t="shared" si="70"/>
        <v>Rs.1600</v>
      </c>
      <c r="Z2264" s="36">
        <f t="shared" si="71"/>
        <v>1600</v>
      </c>
    </row>
    <row r="2265" ht="14.25" customHeight="1" spans="1:26">
      <c r="A2265" s="33">
        <v>301149</v>
      </c>
      <c r="B2265" s="34" t="s">
        <v>6857</v>
      </c>
      <c r="C2265" s="33">
        <v>1</v>
      </c>
      <c r="D2265" s="34" t="s">
        <v>27</v>
      </c>
      <c r="E2265" s="33" t="s">
        <v>6858</v>
      </c>
      <c r="F2265" s="33" t="s">
        <v>1305</v>
      </c>
      <c r="G2265" s="33" t="s">
        <v>1306</v>
      </c>
      <c r="H2265" s="33">
        <v>77.3039947</v>
      </c>
      <c r="I2265" s="33">
        <v>28.6348977</v>
      </c>
      <c r="J2265" s="33" t="s">
        <v>1285</v>
      </c>
      <c r="K2265" s="33" t="s">
        <v>32</v>
      </c>
      <c r="L2265" s="33" t="s">
        <v>34</v>
      </c>
      <c r="M2265" s="33" t="s">
        <v>34</v>
      </c>
      <c r="N2265" s="33" t="s">
        <v>34</v>
      </c>
      <c r="O2265" s="33" t="s">
        <v>34</v>
      </c>
      <c r="P2265" s="33">
        <v>1</v>
      </c>
      <c r="Q2265" s="33">
        <v>16</v>
      </c>
      <c r="R2265" s="33">
        <v>100</v>
      </c>
      <c r="S2265" s="33">
        <v>2.6</v>
      </c>
      <c r="T2265" s="35" t="s">
        <v>1223</v>
      </c>
      <c r="U2265">
        <v>2018</v>
      </c>
      <c r="V2265">
        <v>11</v>
      </c>
      <c r="W2265">
        <v>7</v>
      </c>
      <c r="X2265" t="str">
        <f>VLOOKUP(C2265,'country description'!$A$2:$B$16,2,0)</f>
        <v>India</v>
      </c>
      <c r="Y2265" t="str">
        <f t="shared" si="70"/>
        <v>Rs.100</v>
      </c>
      <c r="Z2265" s="36">
        <f t="shared" si="71"/>
        <v>100</v>
      </c>
    </row>
    <row r="2266" ht="14.25" customHeight="1" spans="1:26">
      <c r="A2266" s="33">
        <v>301151</v>
      </c>
      <c r="B2266" s="34" t="s">
        <v>6859</v>
      </c>
      <c r="C2266" s="33">
        <v>1</v>
      </c>
      <c r="D2266" s="34" t="s">
        <v>1199</v>
      </c>
      <c r="E2266" s="33" t="s">
        <v>6860</v>
      </c>
      <c r="F2266" s="33" t="s">
        <v>1684</v>
      </c>
      <c r="G2266" s="33" t="s">
        <v>1685</v>
      </c>
      <c r="H2266" s="33">
        <v>77.3270132</v>
      </c>
      <c r="I2266" s="33">
        <v>28.3692291</v>
      </c>
      <c r="J2266" s="33" t="s">
        <v>2918</v>
      </c>
      <c r="K2266" s="33" t="s">
        <v>32</v>
      </c>
      <c r="L2266" s="33" t="s">
        <v>34</v>
      </c>
      <c r="M2266" s="33" t="s">
        <v>34</v>
      </c>
      <c r="N2266" s="33" t="s">
        <v>34</v>
      </c>
      <c r="O2266" s="33" t="s">
        <v>34</v>
      </c>
      <c r="P2266" s="33">
        <v>1</v>
      </c>
      <c r="Q2266" s="33">
        <v>11</v>
      </c>
      <c r="R2266" s="33">
        <v>150</v>
      </c>
      <c r="S2266" s="33">
        <v>3</v>
      </c>
      <c r="T2266" s="35" t="s">
        <v>6861</v>
      </c>
      <c r="U2266">
        <v>2017</v>
      </c>
      <c r="V2266">
        <v>6</v>
      </c>
      <c r="W2266">
        <v>24</v>
      </c>
      <c r="X2266" t="str">
        <f>VLOOKUP(C2266,'country description'!$A$2:$B$16,2,0)</f>
        <v>India</v>
      </c>
      <c r="Y2266" t="str">
        <f t="shared" si="70"/>
        <v>Rs.150</v>
      </c>
      <c r="Z2266" s="36">
        <f t="shared" si="71"/>
        <v>150</v>
      </c>
    </row>
    <row r="2267" ht="14.25" customHeight="1" spans="1:26">
      <c r="A2267" s="33">
        <v>301154</v>
      </c>
      <c r="B2267" s="34" t="s">
        <v>6862</v>
      </c>
      <c r="C2267" s="33">
        <v>1</v>
      </c>
      <c r="D2267" s="34" t="s">
        <v>27</v>
      </c>
      <c r="E2267" s="33" t="s">
        <v>6863</v>
      </c>
      <c r="F2267" s="33" t="s">
        <v>351</v>
      </c>
      <c r="G2267" s="33" t="s">
        <v>352</v>
      </c>
      <c r="H2267" s="33">
        <v>77.1672793</v>
      </c>
      <c r="I2267" s="33">
        <v>28.5726386</v>
      </c>
      <c r="J2267" s="33" t="s">
        <v>866</v>
      </c>
      <c r="K2267" s="33" t="s">
        <v>32</v>
      </c>
      <c r="L2267" s="33" t="s">
        <v>34</v>
      </c>
      <c r="M2267" s="33" t="s">
        <v>34</v>
      </c>
      <c r="N2267" s="33" t="s">
        <v>34</v>
      </c>
      <c r="O2267" s="33" t="s">
        <v>34</v>
      </c>
      <c r="P2267" s="33">
        <v>1</v>
      </c>
      <c r="Q2267" s="33">
        <v>193</v>
      </c>
      <c r="R2267" s="33">
        <v>250</v>
      </c>
      <c r="S2267" s="33">
        <v>3.9</v>
      </c>
      <c r="T2267" s="35" t="s">
        <v>6864</v>
      </c>
      <c r="U2267">
        <v>2012</v>
      </c>
      <c r="V2267">
        <v>12</v>
      </c>
      <c r="W2267">
        <v>16</v>
      </c>
      <c r="X2267" t="str">
        <f>VLOOKUP(C2267,'country description'!$A$2:$B$16,2,0)</f>
        <v>India</v>
      </c>
      <c r="Y2267" t="str">
        <f t="shared" si="70"/>
        <v>Rs.250</v>
      </c>
      <c r="Z2267" s="36">
        <f t="shared" si="71"/>
        <v>250</v>
      </c>
    </row>
    <row r="2268" ht="14.25" customHeight="1" spans="1:26">
      <c r="A2268" s="33">
        <v>301163</v>
      </c>
      <c r="B2268" s="34" t="s">
        <v>154</v>
      </c>
      <c r="C2268" s="33">
        <v>1</v>
      </c>
      <c r="D2268" s="34" t="s">
        <v>1199</v>
      </c>
      <c r="E2268" s="33" t="s">
        <v>6865</v>
      </c>
      <c r="F2268" s="33" t="s">
        <v>1430</v>
      </c>
      <c r="G2268" s="33" t="s">
        <v>1431</v>
      </c>
      <c r="H2268" s="33">
        <v>77.3074479</v>
      </c>
      <c r="I2268" s="33">
        <v>28.4695043</v>
      </c>
      <c r="J2268" s="33" t="s">
        <v>158</v>
      </c>
      <c r="K2268" s="33" t="s">
        <v>32</v>
      </c>
      <c r="L2268" s="33" t="s">
        <v>34</v>
      </c>
      <c r="M2268" s="33" t="s">
        <v>34</v>
      </c>
      <c r="N2268" s="33" t="s">
        <v>34</v>
      </c>
      <c r="O2268" s="33" t="s">
        <v>34</v>
      </c>
      <c r="P2268" s="33">
        <v>2</v>
      </c>
      <c r="Q2268" s="33">
        <v>58</v>
      </c>
      <c r="R2268" s="33">
        <v>500</v>
      </c>
      <c r="S2268" s="33">
        <v>3.4</v>
      </c>
      <c r="T2268" s="35" t="s">
        <v>6866</v>
      </c>
      <c r="U2268">
        <v>2014</v>
      </c>
      <c r="V2268">
        <v>12</v>
      </c>
      <c r="W2268">
        <v>12</v>
      </c>
      <c r="X2268" t="str">
        <f>VLOOKUP(C2268,'country description'!$A$2:$B$16,2,0)</f>
        <v>India</v>
      </c>
      <c r="Y2268" t="str">
        <f t="shared" si="70"/>
        <v>Rs.500</v>
      </c>
      <c r="Z2268" s="36">
        <f t="shared" si="71"/>
        <v>500</v>
      </c>
    </row>
    <row r="2269" ht="14.25" customHeight="1" spans="1:26">
      <c r="A2269" s="33">
        <v>301170</v>
      </c>
      <c r="B2269" s="34" t="s">
        <v>6867</v>
      </c>
      <c r="C2269" s="33">
        <v>1</v>
      </c>
      <c r="D2269" s="34" t="s">
        <v>1199</v>
      </c>
      <c r="E2269" s="33" t="s">
        <v>6868</v>
      </c>
      <c r="F2269" s="33" t="s">
        <v>410</v>
      </c>
      <c r="G2269" s="33" t="s">
        <v>1235</v>
      </c>
      <c r="H2269" s="33">
        <v>77.3203273</v>
      </c>
      <c r="I2269" s="33">
        <v>28.4104693</v>
      </c>
      <c r="J2269" s="33" t="s">
        <v>90</v>
      </c>
      <c r="K2269" s="33" t="s">
        <v>32</v>
      </c>
      <c r="L2269" s="33" t="s">
        <v>34</v>
      </c>
      <c r="M2269" s="33" t="s">
        <v>34</v>
      </c>
      <c r="N2269" s="33" t="s">
        <v>34</v>
      </c>
      <c r="O2269" s="33" t="s">
        <v>34</v>
      </c>
      <c r="P2269" s="33">
        <v>1</v>
      </c>
      <c r="Q2269" s="33">
        <v>2</v>
      </c>
      <c r="R2269" s="33">
        <v>250</v>
      </c>
      <c r="S2269" s="33">
        <v>1</v>
      </c>
      <c r="T2269" s="35" t="s">
        <v>6869</v>
      </c>
      <c r="U2269">
        <v>2015</v>
      </c>
      <c r="V2269">
        <v>4</v>
      </c>
      <c r="W2269">
        <v>28</v>
      </c>
      <c r="X2269" t="str">
        <f>VLOOKUP(C2269,'country description'!$A$2:$B$16,2,0)</f>
        <v>India</v>
      </c>
      <c r="Y2269" t="str">
        <f t="shared" si="70"/>
        <v>Rs.250</v>
      </c>
      <c r="Z2269" s="36">
        <f t="shared" si="71"/>
        <v>250</v>
      </c>
    </row>
    <row r="2270" ht="14.25" customHeight="1" spans="1:26">
      <c r="A2270" s="33">
        <v>301177</v>
      </c>
      <c r="B2270" s="34" t="s">
        <v>3889</v>
      </c>
      <c r="C2270" s="33">
        <v>1</v>
      </c>
      <c r="D2270" s="34" t="s">
        <v>1199</v>
      </c>
      <c r="E2270" s="33" t="s">
        <v>6870</v>
      </c>
      <c r="F2270" s="33" t="s">
        <v>1201</v>
      </c>
      <c r="G2270" s="33" t="s">
        <v>1202</v>
      </c>
      <c r="H2270" s="33">
        <v>77.29659833</v>
      </c>
      <c r="I2270" s="33">
        <v>28.43002333</v>
      </c>
      <c r="J2270" s="33" t="s">
        <v>866</v>
      </c>
      <c r="K2270" s="33" t="s">
        <v>32</v>
      </c>
      <c r="L2270" s="33" t="s">
        <v>34</v>
      </c>
      <c r="M2270" s="33" t="s">
        <v>34</v>
      </c>
      <c r="N2270" s="33" t="s">
        <v>34</v>
      </c>
      <c r="O2270" s="33" t="s">
        <v>34</v>
      </c>
      <c r="P2270" s="33">
        <v>1</v>
      </c>
      <c r="Q2270" s="33">
        <v>39</v>
      </c>
      <c r="R2270" s="33">
        <v>400</v>
      </c>
      <c r="S2270" s="33">
        <v>3.5</v>
      </c>
      <c r="T2270" s="35" t="s">
        <v>6871</v>
      </c>
      <c r="U2270">
        <v>2015</v>
      </c>
      <c r="V2270">
        <v>3</v>
      </c>
      <c r="W2270">
        <v>2</v>
      </c>
      <c r="X2270" t="str">
        <f>VLOOKUP(C2270,'country description'!$A$2:$B$16,2,0)</f>
        <v>India</v>
      </c>
      <c r="Y2270" t="str">
        <f t="shared" si="70"/>
        <v>Rs.400</v>
      </c>
      <c r="Z2270" s="36">
        <f t="shared" si="71"/>
        <v>400</v>
      </c>
    </row>
    <row r="2271" ht="14.25" customHeight="1" spans="1:26">
      <c r="A2271" s="33">
        <v>301190</v>
      </c>
      <c r="B2271" s="34" t="s">
        <v>117</v>
      </c>
      <c r="C2271" s="33">
        <v>1</v>
      </c>
      <c r="D2271" s="34" t="s">
        <v>27</v>
      </c>
      <c r="E2271" s="33" t="s">
        <v>6872</v>
      </c>
      <c r="F2271" s="33" t="s">
        <v>235</v>
      </c>
      <c r="G2271" s="33" t="s">
        <v>236</v>
      </c>
      <c r="H2271" s="33">
        <v>77.2095102</v>
      </c>
      <c r="I2271" s="33">
        <v>28.534046</v>
      </c>
      <c r="J2271" s="33" t="s">
        <v>121</v>
      </c>
      <c r="K2271" s="33" t="s">
        <v>32</v>
      </c>
      <c r="L2271" s="33" t="s">
        <v>34</v>
      </c>
      <c r="M2271" s="33" t="s">
        <v>33</v>
      </c>
      <c r="N2271" s="33" t="s">
        <v>34</v>
      </c>
      <c r="O2271" s="33" t="s">
        <v>34</v>
      </c>
      <c r="P2271" s="33">
        <v>2</v>
      </c>
      <c r="Q2271" s="33">
        <v>183</v>
      </c>
      <c r="R2271" s="33">
        <v>500</v>
      </c>
      <c r="S2271" s="33">
        <v>2.8</v>
      </c>
      <c r="T2271" s="35" t="s">
        <v>6873</v>
      </c>
      <c r="U2271">
        <v>2015</v>
      </c>
      <c r="V2271">
        <v>1</v>
      </c>
      <c r="W2271">
        <v>16</v>
      </c>
      <c r="X2271" t="str">
        <f>VLOOKUP(C2271,'country description'!$A$2:$B$16,2,0)</f>
        <v>India</v>
      </c>
      <c r="Y2271" t="str">
        <f t="shared" si="70"/>
        <v>Rs.500</v>
      </c>
      <c r="Z2271" s="36">
        <f t="shared" si="71"/>
        <v>500</v>
      </c>
    </row>
    <row r="2272" ht="14.25" customHeight="1" spans="1:26">
      <c r="A2272" s="33">
        <v>301191</v>
      </c>
      <c r="B2272" s="34" t="s">
        <v>6874</v>
      </c>
      <c r="C2272" s="33">
        <v>1</v>
      </c>
      <c r="D2272" s="34" t="s">
        <v>27</v>
      </c>
      <c r="E2272" s="33" t="s">
        <v>6875</v>
      </c>
      <c r="F2272" s="33" t="s">
        <v>1469</v>
      </c>
      <c r="G2272" s="33" t="s">
        <v>1470</v>
      </c>
      <c r="H2272" s="33">
        <v>77.21341833</v>
      </c>
      <c r="I2272" s="33">
        <v>28.64063</v>
      </c>
      <c r="J2272" s="33" t="s">
        <v>580</v>
      </c>
      <c r="K2272" s="33" t="s">
        <v>32</v>
      </c>
      <c r="L2272" s="33" t="s">
        <v>34</v>
      </c>
      <c r="M2272" s="33" t="s">
        <v>34</v>
      </c>
      <c r="N2272" s="33" t="s">
        <v>34</v>
      </c>
      <c r="O2272" s="33" t="s">
        <v>34</v>
      </c>
      <c r="P2272" s="33">
        <v>2</v>
      </c>
      <c r="Q2272" s="33">
        <v>9</v>
      </c>
      <c r="R2272" s="33">
        <v>600</v>
      </c>
      <c r="S2272" s="33">
        <v>2.9</v>
      </c>
      <c r="T2272" s="35" t="s">
        <v>4738</v>
      </c>
      <c r="U2272">
        <v>2018</v>
      </c>
      <c r="V2272">
        <v>12</v>
      </c>
      <c r="W2272">
        <v>11</v>
      </c>
      <c r="X2272" t="str">
        <f>VLOOKUP(C2272,'country description'!$A$2:$B$16,2,0)</f>
        <v>India</v>
      </c>
      <c r="Y2272" t="str">
        <f t="shared" si="70"/>
        <v>Rs.600</v>
      </c>
      <c r="Z2272" s="36">
        <f t="shared" si="71"/>
        <v>600</v>
      </c>
    </row>
    <row r="2273" ht="14.25" customHeight="1" spans="1:26">
      <c r="A2273" s="33">
        <v>301193</v>
      </c>
      <c r="B2273" s="34" t="s">
        <v>5097</v>
      </c>
      <c r="C2273" s="33">
        <v>1</v>
      </c>
      <c r="D2273" s="34" t="s">
        <v>1199</v>
      </c>
      <c r="E2273" s="33" t="s">
        <v>6876</v>
      </c>
      <c r="F2273" s="33" t="s">
        <v>1201</v>
      </c>
      <c r="G2273" s="33" t="s">
        <v>1202</v>
      </c>
      <c r="H2273" s="33">
        <v>77.3235114</v>
      </c>
      <c r="I2273" s="33">
        <v>28.3951274</v>
      </c>
      <c r="J2273" s="33" t="s">
        <v>2918</v>
      </c>
      <c r="K2273" s="33" t="s">
        <v>32</v>
      </c>
      <c r="L2273" s="33" t="s">
        <v>34</v>
      </c>
      <c r="M2273" s="33" t="s">
        <v>34</v>
      </c>
      <c r="N2273" s="33" t="s">
        <v>34</v>
      </c>
      <c r="O2273" s="33" t="s">
        <v>34</v>
      </c>
      <c r="P2273" s="33">
        <v>1</v>
      </c>
      <c r="Q2273" s="33">
        <v>17</v>
      </c>
      <c r="R2273" s="33">
        <v>200</v>
      </c>
      <c r="S2273" s="33">
        <v>3.3</v>
      </c>
      <c r="T2273" s="35" t="s">
        <v>6877</v>
      </c>
      <c r="U2273">
        <v>2013</v>
      </c>
      <c r="V2273">
        <v>1</v>
      </c>
      <c r="W2273">
        <v>27</v>
      </c>
      <c r="X2273" t="str">
        <f>VLOOKUP(C2273,'country description'!$A$2:$B$16,2,0)</f>
        <v>India</v>
      </c>
      <c r="Y2273" t="str">
        <f t="shared" si="70"/>
        <v>Rs.200</v>
      </c>
      <c r="Z2273" s="36">
        <f t="shared" si="71"/>
        <v>200</v>
      </c>
    </row>
    <row r="2274" ht="14.25" customHeight="1" spans="1:26">
      <c r="A2274" s="33">
        <v>301201</v>
      </c>
      <c r="B2274" s="34" t="s">
        <v>6878</v>
      </c>
      <c r="C2274" s="33">
        <v>1</v>
      </c>
      <c r="D2274" s="34" t="s">
        <v>27</v>
      </c>
      <c r="E2274" s="33" t="s">
        <v>6879</v>
      </c>
      <c r="F2274" s="33" t="s">
        <v>1146</v>
      </c>
      <c r="G2274" s="33" t="s">
        <v>1147</v>
      </c>
      <c r="H2274" s="33">
        <v>77.273111</v>
      </c>
      <c r="I2274" s="33">
        <v>28.6590466</v>
      </c>
      <c r="J2274" s="33" t="s">
        <v>329</v>
      </c>
      <c r="K2274" s="33" t="s">
        <v>32</v>
      </c>
      <c r="L2274" s="33" t="s">
        <v>34</v>
      </c>
      <c r="M2274" s="33" t="s">
        <v>33</v>
      </c>
      <c r="N2274" s="33" t="s">
        <v>34</v>
      </c>
      <c r="O2274" s="33" t="s">
        <v>34</v>
      </c>
      <c r="P2274" s="33">
        <v>2</v>
      </c>
      <c r="Q2274" s="33">
        <v>50</v>
      </c>
      <c r="R2274" s="33">
        <v>500</v>
      </c>
      <c r="S2274" s="33">
        <v>2.5</v>
      </c>
      <c r="T2274" s="35" t="s">
        <v>6880</v>
      </c>
      <c r="U2274">
        <v>2011</v>
      </c>
      <c r="V2274">
        <v>10</v>
      </c>
      <c r="W2274">
        <v>22</v>
      </c>
      <c r="X2274" t="str">
        <f>VLOOKUP(C2274,'country description'!$A$2:$B$16,2,0)</f>
        <v>India</v>
      </c>
      <c r="Y2274" t="str">
        <f t="shared" si="70"/>
        <v>Rs.500</v>
      </c>
      <c r="Z2274" s="36">
        <f t="shared" si="71"/>
        <v>500</v>
      </c>
    </row>
    <row r="2275" ht="14.25" customHeight="1" spans="1:26">
      <c r="A2275" s="33">
        <v>301203</v>
      </c>
      <c r="B2275" s="34" t="s">
        <v>5458</v>
      </c>
      <c r="C2275" s="33">
        <v>1</v>
      </c>
      <c r="D2275" s="34" t="s">
        <v>27</v>
      </c>
      <c r="E2275" s="33" t="s">
        <v>6881</v>
      </c>
      <c r="F2275" s="33" t="s">
        <v>1146</v>
      </c>
      <c r="G2275" s="33" t="s">
        <v>1147</v>
      </c>
      <c r="H2275" s="33">
        <v>77.2814156</v>
      </c>
      <c r="I2275" s="33">
        <v>28.6602389</v>
      </c>
      <c r="J2275" s="33" t="s">
        <v>326</v>
      </c>
      <c r="K2275" s="33" t="s">
        <v>32</v>
      </c>
      <c r="L2275" s="33" t="s">
        <v>34</v>
      </c>
      <c r="M2275" s="33" t="s">
        <v>33</v>
      </c>
      <c r="N2275" s="33" t="s">
        <v>34</v>
      </c>
      <c r="O2275" s="33" t="s">
        <v>34</v>
      </c>
      <c r="P2275" s="33">
        <v>2</v>
      </c>
      <c r="Q2275" s="33">
        <v>66</v>
      </c>
      <c r="R2275" s="33">
        <v>800</v>
      </c>
      <c r="S2275" s="33">
        <v>2.9</v>
      </c>
      <c r="T2275" s="35" t="s">
        <v>6882</v>
      </c>
      <c r="U2275">
        <v>2010</v>
      </c>
      <c r="V2275">
        <v>6</v>
      </c>
      <c r="W2275">
        <v>20</v>
      </c>
      <c r="X2275" t="str">
        <f>VLOOKUP(C2275,'country description'!$A$2:$B$16,2,0)</f>
        <v>India</v>
      </c>
      <c r="Y2275" t="str">
        <f t="shared" si="70"/>
        <v>Rs.800</v>
      </c>
      <c r="Z2275" s="36">
        <f t="shared" si="71"/>
        <v>800</v>
      </c>
    </row>
    <row r="2276" ht="14.25" customHeight="1" spans="1:26">
      <c r="A2276" s="33">
        <v>301204</v>
      </c>
      <c r="B2276" s="34" t="s">
        <v>6883</v>
      </c>
      <c r="C2276" s="33">
        <v>1</v>
      </c>
      <c r="D2276" s="34" t="s">
        <v>27</v>
      </c>
      <c r="E2276" s="33" t="s">
        <v>6884</v>
      </c>
      <c r="F2276" s="33" t="s">
        <v>1146</v>
      </c>
      <c r="G2276" s="33" t="s">
        <v>1147</v>
      </c>
      <c r="H2276" s="33">
        <v>77.2843782</v>
      </c>
      <c r="I2276" s="33">
        <v>28.6579219</v>
      </c>
      <c r="J2276" s="33" t="s">
        <v>1245</v>
      </c>
      <c r="K2276" s="33" t="s">
        <v>32</v>
      </c>
      <c r="L2276" s="33" t="s">
        <v>34</v>
      </c>
      <c r="M2276" s="33" t="s">
        <v>34</v>
      </c>
      <c r="N2276" s="33" t="s">
        <v>34</v>
      </c>
      <c r="O2276" s="33" t="s">
        <v>34</v>
      </c>
      <c r="P2276" s="33">
        <v>1</v>
      </c>
      <c r="Q2276" s="33">
        <v>15</v>
      </c>
      <c r="R2276" s="33">
        <v>100</v>
      </c>
      <c r="S2276" s="33">
        <v>3.4</v>
      </c>
      <c r="T2276" s="35" t="s">
        <v>1182</v>
      </c>
      <c r="U2276">
        <v>2017</v>
      </c>
      <c r="V2276">
        <v>9</v>
      </c>
      <c r="W2276">
        <v>10</v>
      </c>
      <c r="X2276" t="str">
        <f>VLOOKUP(C2276,'country description'!$A$2:$B$16,2,0)</f>
        <v>India</v>
      </c>
      <c r="Y2276" t="str">
        <f t="shared" si="70"/>
        <v>Rs.100</v>
      </c>
      <c r="Z2276" s="36">
        <f t="shared" si="71"/>
        <v>100</v>
      </c>
    </row>
    <row r="2277" ht="14.25" customHeight="1" spans="1:26">
      <c r="A2277" s="33">
        <v>301207</v>
      </c>
      <c r="B2277" s="34" t="s">
        <v>6885</v>
      </c>
      <c r="C2277" s="33">
        <v>1</v>
      </c>
      <c r="D2277" s="34" t="s">
        <v>27</v>
      </c>
      <c r="E2277" s="33" t="s">
        <v>6886</v>
      </c>
      <c r="F2277" s="33" t="s">
        <v>1146</v>
      </c>
      <c r="G2277" s="33" t="s">
        <v>1147</v>
      </c>
      <c r="H2277" s="33">
        <v>77.2731712</v>
      </c>
      <c r="I2277" s="33">
        <v>28.6565918</v>
      </c>
      <c r="J2277" s="33" t="s">
        <v>366</v>
      </c>
      <c r="K2277" s="33" t="s">
        <v>32</v>
      </c>
      <c r="L2277" s="33" t="s">
        <v>34</v>
      </c>
      <c r="M2277" s="33" t="s">
        <v>34</v>
      </c>
      <c r="N2277" s="33" t="s">
        <v>34</v>
      </c>
      <c r="O2277" s="33" t="s">
        <v>34</v>
      </c>
      <c r="P2277" s="33">
        <v>1</v>
      </c>
      <c r="Q2277" s="33">
        <v>31</v>
      </c>
      <c r="R2277" s="33">
        <v>300</v>
      </c>
      <c r="S2277" s="33">
        <v>3.2</v>
      </c>
      <c r="T2277" s="35" t="s">
        <v>6887</v>
      </c>
      <c r="U2277">
        <v>2018</v>
      </c>
      <c r="V2277">
        <v>1</v>
      </c>
      <c r="W2277">
        <v>28</v>
      </c>
      <c r="X2277" t="str">
        <f>VLOOKUP(C2277,'country description'!$A$2:$B$16,2,0)</f>
        <v>India</v>
      </c>
      <c r="Y2277" t="str">
        <f t="shared" si="70"/>
        <v>Rs.300</v>
      </c>
      <c r="Z2277" s="36">
        <f t="shared" si="71"/>
        <v>300</v>
      </c>
    </row>
    <row r="2278" ht="14.25" customHeight="1" spans="1:26">
      <c r="A2278" s="33">
        <v>301208</v>
      </c>
      <c r="B2278" s="34" t="s">
        <v>989</v>
      </c>
      <c r="C2278" s="33">
        <v>1</v>
      </c>
      <c r="D2278" s="34" t="s">
        <v>27</v>
      </c>
      <c r="E2278" s="33" t="s">
        <v>6888</v>
      </c>
      <c r="F2278" s="33" t="s">
        <v>1146</v>
      </c>
      <c r="G2278" s="33" t="s">
        <v>1147</v>
      </c>
      <c r="H2278" s="33">
        <v>77.284295</v>
      </c>
      <c r="I2278" s="33">
        <v>28.66551167</v>
      </c>
      <c r="J2278" s="33" t="s">
        <v>329</v>
      </c>
      <c r="K2278" s="33" t="s">
        <v>32</v>
      </c>
      <c r="L2278" s="33" t="s">
        <v>34</v>
      </c>
      <c r="M2278" s="33" t="s">
        <v>34</v>
      </c>
      <c r="N2278" s="33" t="s">
        <v>34</v>
      </c>
      <c r="O2278" s="33" t="s">
        <v>34</v>
      </c>
      <c r="P2278" s="33">
        <v>1</v>
      </c>
      <c r="Q2278" s="33">
        <v>16</v>
      </c>
      <c r="R2278" s="33">
        <v>300</v>
      </c>
      <c r="S2278" s="33">
        <v>2.9</v>
      </c>
      <c r="T2278" s="35" t="s">
        <v>3579</v>
      </c>
      <c r="U2278">
        <v>2017</v>
      </c>
      <c r="V2278">
        <v>2</v>
      </c>
      <c r="W2278">
        <v>24</v>
      </c>
      <c r="X2278" t="str">
        <f>VLOOKUP(C2278,'country description'!$A$2:$B$16,2,0)</f>
        <v>India</v>
      </c>
      <c r="Y2278" t="str">
        <f t="shared" si="70"/>
        <v>Rs.300</v>
      </c>
      <c r="Z2278" s="36">
        <f t="shared" si="71"/>
        <v>300</v>
      </c>
    </row>
    <row r="2279" ht="14.25" customHeight="1" spans="1:26">
      <c r="A2279" s="33">
        <v>301213</v>
      </c>
      <c r="B2279" s="34" t="s">
        <v>6889</v>
      </c>
      <c r="C2279" s="33">
        <v>1</v>
      </c>
      <c r="D2279" s="34" t="s">
        <v>27</v>
      </c>
      <c r="E2279" s="33" t="s">
        <v>6890</v>
      </c>
      <c r="F2279" s="33" t="s">
        <v>1146</v>
      </c>
      <c r="G2279" s="33" t="s">
        <v>1147</v>
      </c>
      <c r="H2279" s="33">
        <v>77.2723274</v>
      </c>
      <c r="I2279" s="33">
        <v>28.6589025</v>
      </c>
      <c r="J2279" s="33" t="s">
        <v>90</v>
      </c>
      <c r="K2279" s="33" t="s">
        <v>32</v>
      </c>
      <c r="L2279" s="33" t="s">
        <v>34</v>
      </c>
      <c r="M2279" s="33" t="s">
        <v>34</v>
      </c>
      <c r="N2279" s="33" t="s">
        <v>34</v>
      </c>
      <c r="O2279" s="33" t="s">
        <v>34</v>
      </c>
      <c r="P2279" s="33">
        <v>1</v>
      </c>
      <c r="Q2279" s="33">
        <v>30</v>
      </c>
      <c r="R2279" s="33">
        <v>400</v>
      </c>
      <c r="S2279" s="33">
        <v>3.2</v>
      </c>
      <c r="T2279" s="35" t="s">
        <v>1635</v>
      </c>
      <c r="U2279">
        <v>2012</v>
      </c>
      <c r="V2279">
        <v>6</v>
      </c>
      <c r="W2279">
        <v>19</v>
      </c>
      <c r="X2279" t="str">
        <f>VLOOKUP(C2279,'country description'!$A$2:$B$16,2,0)</f>
        <v>India</v>
      </c>
      <c r="Y2279" t="str">
        <f t="shared" si="70"/>
        <v>Rs.400</v>
      </c>
      <c r="Z2279" s="36">
        <f t="shared" si="71"/>
        <v>400</v>
      </c>
    </row>
    <row r="2280" ht="14.25" customHeight="1" spans="1:26">
      <c r="A2280" s="33">
        <v>301214</v>
      </c>
      <c r="B2280" s="34" t="s">
        <v>1861</v>
      </c>
      <c r="C2280" s="33">
        <v>1</v>
      </c>
      <c r="D2280" s="34" t="s">
        <v>27</v>
      </c>
      <c r="E2280" s="33" t="s">
        <v>6891</v>
      </c>
      <c r="F2280" s="33" t="s">
        <v>3795</v>
      </c>
      <c r="G2280" s="33" t="s">
        <v>3796</v>
      </c>
      <c r="H2280" s="33">
        <v>77.2743231</v>
      </c>
      <c r="I2280" s="33">
        <v>28.6506052</v>
      </c>
      <c r="J2280" s="33" t="s">
        <v>111</v>
      </c>
      <c r="K2280" s="33" t="s">
        <v>32</v>
      </c>
      <c r="L2280" s="33" t="s">
        <v>34</v>
      </c>
      <c r="M2280" s="33" t="s">
        <v>34</v>
      </c>
      <c r="N2280" s="33" t="s">
        <v>34</v>
      </c>
      <c r="O2280" s="33" t="s">
        <v>34</v>
      </c>
      <c r="P2280" s="33">
        <v>2</v>
      </c>
      <c r="Q2280" s="33">
        <v>50</v>
      </c>
      <c r="R2280" s="33">
        <v>800</v>
      </c>
      <c r="S2280" s="33">
        <v>3.3</v>
      </c>
      <c r="T2280" s="35" t="s">
        <v>584</v>
      </c>
      <c r="U2280">
        <v>2012</v>
      </c>
      <c r="V2280">
        <v>2</v>
      </c>
      <c r="W2280">
        <v>3</v>
      </c>
      <c r="X2280" t="str">
        <f>VLOOKUP(C2280,'country description'!$A$2:$B$16,2,0)</f>
        <v>India</v>
      </c>
      <c r="Y2280" t="str">
        <f t="shared" si="70"/>
        <v>Rs.800</v>
      </c>
      <c r="Z2280" s="36">
        <f t="shared" si="71"/>
        <v>800</v>
      </c>
    </row>
    <row r="2281" ht="14.25" customHeight="1" spans="1:26">
      <c r="A2281" s="33">
        <v>301221</v>
      </c>
      <c r="B2281" s="34" t="s">
        <v>6892</v>
      </c>
      <c r="C2281" s="33">
        <v>1</v>
      </c>
      <c r="D2281" s="34" t="s">
        <v>135</v>
      </c>
      <c r="E2281" s="33" t="s">
        <v>6893</v>
      </c>
      <c r="F2281" s="33" t="s">
        <v>1201</v>
      </c>
      <c r="G2281" s="33" t="s">
        <v>1665</v>
      </c>
      <c r="H2281" s="33">
        <v>77.033231</v>
      </c>
      <c r="I2281" s="33">
        <v>28.4568511</v>
      </c>
      <c r="J2281" s="33" t="s">
        <v>329</v>
      </c>
      <c r="K2281" s="33" t="s">
        <v>32</v>
      </c>
      <c r="L2281" s="33" t="s">
        <v>33</v>
      </c>
      <c r="M2281" s="33" t="s">
        <v>34</v>
      </c>
      <c r="N2281" s="33" t="s">
        <v>34</v>
      </c>
      <c r="O2281" s="33" t="s">
        <v>34</v>
      </c>
      <c r="P2281" s="33">
        <v>3</v>
      </c>
      <c r="Q2281" s="33">
        <v>5</v>
      </c>
      <c r="R2281" s="33">
        <v>1000</v>
      </c>
      <c r="S2281" s="33">
        <v>2.9</v>
      </c>
      <c r="T2281" s="35" t="s">
        <v>359</v>
      </c>
      <c r="U2281">
        <v>2017</v>
      </c>
      <c r="V2281">
        <v>1</v>
      </c>
      <c r="W2281">
        <v>9</v>
      </c>
      <c r="X2281" t="str">
        <f>VLOOKUP(C2281,'country description'!$A$2:$B$16,2,0)</f>
        <v>India</v>
      </c>
      <c r="Y2281" t="str">
        <f t="shared" si="70"/>
        <v>Rs.1000</v>
      </c>
      <c r="Z2281" s="36">
        <f t="shared" si="71"/>
        <v>1000</v>
      </c>
    </row>
    <row r="2282" ht="14.25" customHeight="1" spans="1:26">
      <c r="A2282" s="33">
        <v>301227</v>
      </c>
      <c r="B2282" s="34" t="s">
        <v>6894</v>
      </c>
      <c r="C2282" s="33">
        <v>1</v>
      </c>
      <c r="D2282" s="34" t="s">
        <v>27</v>
      </c>
      <c r="E2282" s="33" t="s">
        <v>6895</v>
      </c>
      <c r="F2282" s="33" t="s">
        <v>351</v>
      </c>
      <c r="G2282" s="33" t="s">
        <v>352</v>
      </c>
      <c r="H2282" s="33">
        <v>77.1761056</v>
      </c>
      <c r="I2282" s="33">
        <v>28.5750668</v>
      </c>
      <c r="J2282" s="33" t="s">
        <v>111</v>
      </c>
      <c r="K2282" s="33" t="s">
        <v>32</v>
      </c>
      <c r="L2282" s="33" t="s">
        <v>34</v>
      </c>
      <c r="M2282" s="33" t="s">
        <v>33</v>
      </c>
      <c r="N2282" s="33" t="s">
        <v>34</v>
      </c>
      <c r="O2282" s="33" t="s">
        <v>34</v>
      </c>
      <c r="P2282" s="33">
        <v>2</v>
      </c>
      <c r="Q2282" s="33">
        <v>30</v>
      </c>
      <c r="R2282" s="33">
        <v>750</v>
      </c>
      <c r="S2282" s="33">
        <v>2.4</v>
      </c>
      <c r="T2282" s="35" t="s">
        <v>6896</v>
      </c>
      <c r="U2282">
        <v>2013</v>
      </c>
      <c r="V2282">
        <v>5</v>
      </c>
      <c r="W2282">
        <v>18</v>
      </c>
      <c r="X2282" t="str">
        <f>VLOOKUP(C2282,'country description'!$A$2:$B$16,2,0)</f>
        <v>India</v>
      </c>
      <c r="Y2282" t="str">
        <f t="shared" si="70"/>
        <v>Rs.750</v>
      </c>
      <c r="Z2282" s="36">
        <f t="shared" si="71"/>
        <v>750</v>
      </c>
    </row>
    <row r="2283" ht="14.25" customHeight="1" spans="1:26">
      <c r="A2283" s="33">
        <v>301229</v>
      </c>
      <c r="B2283" s="34" t="s">
        <v>6897</v>
      </c>
      <c r="C2283" s="33">
        <v>1</v>
      </c>
      <c r="D2283" s="34" t="s">
        <v>27</v>
      </c>
      <c r="E2283" s="33" t="s">
        <v>6898</v>
      </c>
      <c r="F2283" s="33" t="s">
        <v>351</v>
      </c>
      <c r="G2283" s="33" t="s">
        <v>352</v>
      </c>
      <c r="H2283" s="33">
        <v>77.1728257</v>
      </c>
      <c r="I2283" s="33">
        <v>28.5734538</v>
      </c>
      <c r="J2283" s="33" t="s">
        <v>329</v>
      </c>
      <c r="K2283" s="33" t="s">
        <v>32</v>
      </c>
      <c r="L2283" s="33" t="s">
        <v>34</v>
      </c>
      <c r="M2283" s="33" t="s">
        <v>33</v>
      </c>
      <c r="N2283" s="33" t="s">
        <v>34</v>
      </c>
      <c r="O2283" s="33" t="s">
        <v>34</v>
      </c>
      <c r="P2283" s="33">
        <v>1</v>
      </c>
      <c r="Q2283" s="33">
        <v>53</v>
      </c>
      <c r="R2283" s="33">
        <v>450</v>
      </c>
      <c r="S2283" s="33">
        <v>2.6</v>
      </c>
      <c r="T2283" s="35" t="s">
        <v>6899</v>
      </c>
      <c r="U2283">
        <v>2012</v>
      </c>
      <c r="V2283">
        <v>7</v>
      </c>
      <c r="W2283">
        <v>8</v>
      </c>
      <c r="X2283" t="str">
        <f>VLOOKUP(C2283,'country description'!$A$2:$B$16,2,0)</f>
        <v>India</v>
      </c>
      <c r="Y2283" t="str">
        <f t="shared" si="70"/>
        <v>Rs.450</v>
      </c>
      <c r="Z2283" s="36">
        <f t="shared" si="71"/>
        <v>450</v>
      </c>
    </row>
    <row r="2284" ht="14.25" customHeight="1" spans="1:26">
      <c r="A2284" s="33">
        <v>301236</v>
      </c>
      <c r="B2284" s="34" t="s">
        <v>6900</v>
      </c>
      <c r="C2284" s="33">
        <v>1</v>
      </c>
      <c r="D2284" s="34" t="s">
        <v>27</v>
      </c>
      <c r="E2284" s="33" t="s">
        <v>6901</v>
      </c>
      <c r="F2284" s="33" t="s">
        <v>4490</v>
      </c>
      <c r="G2284" s="33" t="s">
        <v>4491</v>
      </c>
      <c r="H2284" s="33">
        <v>77.1706691</v>
      </c>
      <c r="I2284" s="33">
        <v>28.5799686</v>
      </c>
      <c r="J2284" s="33" t="s">
        <v>1566</v>
      </c>
      <c r="K2284" s="33" t="s">
        <v>32</v>
      </c>
      <c r="L2284" s="33" t="s">
        <v>34</v>
      </c>
      <c r="M2284" s="33" t="s">
        <v>34</v>
      </c>
      <c r="N2284" s="33" t="s">
        <v>34</v>
      </c>
      <c r="O2284" s="33" t="s">
        <v>34</v>
      </c>
      <c r="P2284" s="33">
        <v>1</v>
      </c>
      <c r="Q2284" s="33">
        <v>22</v>
      </c>
      <c r="R2284" s="33">
        <v>250</v>
      </c>
      <c r="S2284" s="33">
        <v>2.9</v>
      </c>
      <c r="T2284" s="35" t="s">
        <v>2471</v>
      </c>
      <c r="U2284">
        <v>2015</v>
      </c>
      <c r="V2284">
        <v>9</v>
      </c>
      <c r="W2284">
        <v>27</v>
      </c>
      <c r="X2284" t="str">
        <f>VLOOKUP(C2284,'country description'!$A$2:$B$16,2,0)</f>
        <v>India</v>
      </c>
      <c r="Y2284" t="str">
        <f t="shared" si="70"/>
        <v>Rs.250</v>
      </c>
      <c r="Z2284" s="36">
        <f t="shared" si="71"/>
        <v>250</v>
      </c>
    </row>
    <row r="2285" ht="14.25" customHeight="1" spans="1:26">
      <c r="A2285" s="33">
        <v>301237</v>
      </c>
      <c r="B2285" s="34" t="s">
        <v>5097</v>
      </c>
      <c r="C2285" s="33">
        <v>1</v>
      </c>
      <c r="D2285" s="34" t="s">
        <v>27</v>
      </c>
      <c r="E2285" s="33" t="s">
        <v>6902</v>
      </c>
      <c r="F2285" s="33" t="s">
        <v>4960</v>
      </c>
      <c r="G2285" s="33" t="s">
        <v>4961</v>
      </c>
      <c r="H2285" s="33">
        <v>77.194929</v>
      </c>
      <c r="I2285" s="33">
        <v>28.5761036</v>
      </c>
      <c r="J2285" s="33" t="s">
        <v>2918</v>
      </c>
      <c r="K2285" s="33" t="s">
        <v>32</v>
      </c>
      <c r="L2285" s="33" t="s">
        <v>34</v>
      </c>
      <c r="M2285" s="33" t="s">
        <v>34</v>
      </c>
      <c r="N2285" s="33" t="s">
        <v>34</v>
      </c>
      <c r="O2285" s="33" t="s">
        <v>34</v>
      </c>
      <c r="P2285" s="33">
        <v>1</v>
      </c>
      <c r="Q2285" s="33">
        <v>11</v>
      </c>
      <c r="R2285" s="33">
        <v>200</v>
      </c>
      <c r="S2285" s="33">
        <v>3</v>
      </c>
      <c r="T2285" s="35" t="s">
        <v>3470</v>
      </c>
      <c r="U2285">
        <v>2018</v>
      </c>
      <c r="V2285">
        <v>10</v>
      </c>
      <c r="W2285">
        <v>20</v>
      </c>
      <c r="X2285" t="str">
        <f>VLOOKUP(C2285,'country description'!$A$2:$B$16,2,0)</f>
        <v>India</v>
      </c>
      <c r="Y2285" t="str">
        <f t="shared" si="70"/>
        <v>Rs.200</v>
      </c>
      <c r="Z2285" s="36">
        <f t="shared" si="71"/>
        <v>200</v>
      </c>
    </row>
    <row r="2286" ht="14.25" customHeight="1" spans="1:26">
      <c r="A2286" s="33">
        <v>301239</v>
      </c>
      <c r="B2286" s="34" t="s">
        <v>6903</v>
      </c>
      <c r="C2286" s="33">
        <v>1</v>
      </c>
      <c r="D2286" s="34" t="s">
        <v>27</v>
      </c>
      <c r="E2286" s="33" t="s">
        <v>6904</v>
      </c>
      <c r="F2286" s="33" t="s">
        <v>514</v>
      </c>
      <c r="G2286" s="33" t="s">
        <v>515</v>
      </c>
      <c r="H2286" s="33">
        <v>77.24065</v>
      </c>
      <c r="I2286" s="33">
        <v>28.571408</v>
      </c>
      <c r="J2286" s="33" t="s">
        <v>6905</v>
      </c>
      <c r="K2286" s="33" t="s">
        <v>32</v>
      </c>
      <c r="L2286" s="33" t="s">
        <v>34</v>
      </c>
      <c r="M2286" s="33" t="s">
        <v>33</v>
      </c>
      <c r="N2286" s="33" t="s">
        <v>34</v>
      </c>
      <c r="O2286" s="33" t="s">
        <v>34</v>
      </c>
      <c r="P2286" s="33">
        <v>1</v>
      </c>
      <c r="Q2286" s="33">
        <v>41</v>
      </c>
      <c r="R2286" s="33">
        <v>300</v>
      </c>
      <c r="S2286" s="33">
        <v>3</v>
      </c>
      <c r="T2286" s="35" t="s">
        <v>6906</v>
      </c>
      <c r="U2286">
        <v>2014</v>
      </c>
      <c r="V2286">
        <v>4</v>
      </c>
      <c r="W2286">
        <v>25</v>
      </c>
      <c r="X2286" t="str">
        <f>VLOOKUP(C2286,'country description'!$A$2:$B$16,2,0)</f>
        <v>India</v>
      </c>
      <c r="Y2286" t="str">
        <f t="shared" si="70"/>
        <v>Rs.300</v>
      </c>
      <c r="Z2286" s="36">
        <f t="shared" si="71"/>
        <v>300</v>
      </c>
    </row>
    <row r="2287" ht="14.25" customHeight="1" spans="1:26">
      <c r="A2287" s="33">
        <v>301242</v>
      </c>
      <c r="B2287" s="34" t="s">
        <v>6907</v>
      </c>
      <c r="C2287" s="33">
        <v>1</v>
      </c>
      <c r="D2287" s="34" t="s">
        <v>27</v>
      </c>
      <c r="E2287" s="33" t="s">
        <v>6908</v>
      </c>
      <c r="F2287" s="33" t="s">
        <v>703</v>
      </c>
      <c r="G2287" s="33" t="s">
        <v>704</v>
      </c>
      <c r="H2287" s="33">
        <v>77.1854718</v>
      </c>
      <c r="I2287" s="33">
        <v>28.6412916</v>
      </c>
      <c r="J2287" s="33" t="s">
        <v>44</v>
      </c>
      <c r="K2287" s="33" t="s">
        <v>32</v>
      </c>
      <c r="L2287" s="33" t="s">
        <v>34</v>
      </c>
      <c r="M2287" s="33" t="s">
        <v>33</v>
      </c>
      <c r="N2287" s="33" t="s">
        <v>34</v>
      </c>
      <c r="O2287" s="33" t="s">
        <v>34</v>
      </c>
      <c r="P2287" s="33">
        <v>2</v>
      </c>
      <c r="Q2287" s="33">
        <v>40</v>
      </c>
      <c r="R2287" s="33">
        <v>500</v>
      </c>
      <c r="S2287" s="33">
        <v>2.5</v>
      </c>
      <c r="T2287" s="35" t="s">
        <v>6909</v>
      </c>
      <c r="U2287">
        <v>2017</v>
      </c>
      <c r="V2287">
        <v>4</v>
      </c>
      <c r="W2287">
        <v>13</v>
      </c>
      <c r="X2287" t="str">
        <f>VLOOKUP(C2287,'country description'!$A$2:$B$16,2,0)</f>
        <v>India</v>
      </c>
      <c r="Y2287" t="str">
        <f t="shared" si="70"/>
        <v>Rs.500</v>
      </c>
      <c r="Z2287" s="36">
        <f t="shared" si="71"/>
        <v>500</v>
      </c>
    </row>
    <row r="2288" ht="14.25" customHeight="1" spans="1:26">
      <c r="A2288" s="33">
        <v>301278</v>
      </c>
      <c r="B2288" s="34" t="s">
        <v>4033</v>
      </c>
      <c r="C2288" s="33">
        <v>1</v>
      </c>
      <c r="D2288" s="34" t="s">
        <v>135</v>
      </c>
      <c r="E2288" s="33" t="s">
        <v>6910</v>
      </c>
      <c r="F2288" s="33" t="s">
        <v>597</v>
      </c>
      <c r="G2288" s="33" t="s">
        <v>598</v>
      </c>
      <c r="H2288" s="33">
        <v>77.0937234</v>
      </c>
      <c r="I2288" s="33">
        <v>28.4914786</v>
      </c>
      <c r="J2288" s="33" t="s">
        <v>90</v>
      </c>
      <c r="K2288" s="33" t="s">
        <v>32</v>
      </c>
      <c r="L2288" s="33" t="s">
        <v>34</v>
      </c>
      <c r="M2288" s="33" t="s">
        <v>34</v>
      </c>
      <c r="N2288" s="33" t="s">
        <v>34</v>
      </c>
      <c r="O2288" s="33" t="s">
        <v>34</v>
      </c>
      <c r="P2288" s="33">
        <v>2</v>
      </c>
      <c r="Q2288" s="33">
        <v>43</v>
      </c>
      <c r="R2288" s="33">
        <v>500</v>
      </c>
      <c r="S2288" s="33">
        <v>2.2</v>
      </c>
      <c r="T2288" s="35" t="s">
        <v>5495</v>
      </c>
      <c r="U2288">
        <v>2013</v>
      </c>
      <c r="V2288">
        <v>11</v>
      </c>
      <c r="W2288">
        <v>22</v>
      </c>
      <c r="X2288" t="str">
        <f>VLOOKUP(C2288,'country description'!$A$2:$B$16,2,0)</f>
        <v>India</v>
      </c>
      <c r="Y2288" t="str">
        <f t="shared" si="70"/>
        <v>Rs.500</v>
      </c>
      <c r="Z2288" s="36">
        <f t="shared" si="71"/>
        <v>500</v>
      </c>
    </row>
    <row r="2289" ht="14.25" customHeight="1" spans="1:26">
      <c r="A2289" s="33">
        <v>301287</v>
      </c>
      <c r="B2289" s="34" t="s">
        <v>6911</v>
      </c>
      <c r="C2289" s="33">
        <v>1</v>
      </c>
      <c r="D2289" s="34" t="s">
        <v>27</v>
      </c>
      <c r="E2289" s="33" t="s">
        <v>6912</v>
      </c>
      <c r="F2289" s="33" t="s">
        <v>6913</v>
      </c>
      <c r="G2289" s="33" t="s">
        <v>6914</v>
      </c>
      <c r="H2289" s="33">
        <v>77.2270883</v>
      </c>
      <c r="I2289" s="33">
        <v>28.649513</v>
      </c>
      <c r="J2289" s="33" t="s">
        <v>90</v>
      </c>
      <c r="K2289" s="33" t="s">
        <v>32</v>
      </c>
      <c r="L2289" s="33" t="s">
        <v>34</v>
      </c>
      <c r="M2289" s="33" t="s">
        <v>34</v>
      </c>
      <c r="N2289" s="33" t="s">
        <v>34</v>
      </c>
      <c r="O2289" s="33" t="s">
        <v>34</v>
      </c>
      <c r="P2289" s="33">
        <v>1</v>
      </c>
      <c r="Q2289" s="33">
        <v>185</v>
      </c>
      <c r="R2289" s="33">
        <v>300</v>
      </c>
      <c r="S2289" s="33">
        <v>3.6</v>
      </c>
      <c r="T2289" s="35" t="s">
        <v>6915</v>
      </c>
      <c r="U2289">
        <v>2017</v>
      </c>
      <c r="V2289">
        <v>6</v>
      </c>
      <c r="W2289">
        <v>3</v>
      </c>
      <c r="X2289" t="str">
        <f>VLOOKUP(C2289,'country description'!$A$2:$B$16,2,0)</f>
        <v>India</v>
      </c>
      <c r="Y2289" t="str">
        <f t="shared" si="70"/>
        <v>Rs.300</v>
      </c>
      <c r="Z2289" s="36">
        <f t="shared" si="71"/>
        <v>300</v>
      </c>
    </row>
    <row r="2290" ht="14.25" customHeight="1" spans="1:26">
      <c r="A2290" s="33">
        <v>301301</v>
      </c>
      <c r="B2290" s="34" t="s">
        <v>6916</v>
      </c>
      <c r="C2290" s="33">
        <v>1</v>
      </c>
      <c r="D2290" s="34" t="s">
        <v>27</v>
      </c>
      <c r="E2290" s="33" t="s">
        <v>6917</v>
      </c>
      <c r="F2290" s="33" t="s">
        <v>181</v>
      </c>
      <c r="G2290" s="33" t="s">
        <v>182</v>
      </c>
      <c r="H2290" s="33">
        <v>77.22037341</v>
      </c>
      <c r="I2290" s="33">
        <v>28.62921603</v>
      </c>
      <c r="J2290" s="33" t="s">
        <v>1587</v>
      </c>
      <c r="K2290" s="33" t="s">
        <v>32</v>
      </c>
      <c r="L2290" s="33" t="s">
        <v>34</v>
      </c>
      <c r="M2290" s="33" t="s">
        <v>34</v>
      </c>
      <c r="N2290" s="33" t="s">
        <v>34</v>
      </c>
      <c r="O2290" s="33" t="s">
        <v>34</v>
      </c>
      <c r="P2290" s="33">
        <v>1</v>
      </c>
      <c r="Q2290" s="33">
        <v>47</v>
      </c>
      <c r="R2290" s="33">
        <v>150</v>
      </c>
      <c r="S2290" s="33">
        <v>3.8</v>
      </c>
      <c r="T2290" s="35" t="s">
        <v>1496</v>
      </c>
      <c r="U2290">
        <v>2015</v>
      </c>
      <c r="V2290">
        <v>4</v>
      </c>
      <c r="W2290">
        <v>3</v>
      </c>
      <c r="X2290" t="str">
        <f>VLOOKUP(C2290,'country description'!$A$2:$B$16,2,0)</f>
        <v>India</v>
      </c>
      <c r="Y2290" t="str">
        <f t="shared" si="70"/>
        <v>Rs.150</v>
      </c>
      <c r="Z2290" s="36">
        <f t="shared" si="71"/>
        <v>150</v>
      </c>
    </row>
    <row r="2291" ht="14.25" customHeight="1" spans="1:26">
      <c r="A2291" s="33">
        <v>301302</v>
      </c>
      <c r="B2291" s="34" t="s">
        <v>6918</v>
      </c>
      <c r="C2291" s="33">
        <v>1</v>
      </c>
      <c r="D2291" s="34" t="s">
        <v>135</v>
      </c>
      <c r="E2291" s="33" t="s">
        <v>6919</v>
      </c>
      <c r="F2291" s="33" t="s">
        <v>1381</v>
      </c>
      <c r="G2291" s="33" t="s">
        <v>1382</v>
      </c>
      <c r="H2291" s="33">
        <v>77.0922847</v>
      </c>
      <c r="I2291" s="33">
        <v>28.4733215</v>
      </c>
      <c r="J2291" s="33" t="s">
        <v>1634</v>
      </c>
      <c r="K2291" s="33" t="s">
        <v>32</v>
      </c>
      <c r="L2291" s="33" t="s">
        <v>34</v>
      </c>
      <c r="M2291" s="33" t="s">
        <v>33</v>
      </c>
      <c r="N2291" s="33" t="s">
        <v>34</v>
      </c>
      <c r="O2291" s="33" t="s">
        <v>34</v>
      </c>
      <c r="P2291" s="33">
        <v>1</v>
      </c>
      <c r="Q2291" s="33">
        <v>326</v>
      </c>
      <c r="R2291" s="33">
        <v>200</v>
      </c>
      <c r="S2291" s="33">
        <v>3.8</v>
      </c>
      <c r="T2291" s="35" t="s">
        <v>6920</v>
      </c>
      <c r="U2291">
        <v>2011</v>
      </c>
      <c r="V2291">
        <v>11</v>
      </c>
      <c r="W2291">
        <v>14</v>
      </c>
      <c r="X2291" t="str">
        <f>VLOOKUP(C2291,'country description'!$A$2:$B$16,2,0)</f>
        <v>India</v>
      </c>
      <c r="Y2291" t="str">
        <f t="shared" si="70"/>
        <v>Rs.200</v>
      </c>
      <c r="Z2291" s="36">
        <f t="shared" si="71"/>
        <v>200</v>
      </c>
    </row>
    <row r="2292" ht="14.25" customHeight="1" spans="1:26">
      <c r="A2292" s="33">
        <v>301305</v>
      </c>
      <c r="B2292" s="34" t="s">
        <v>6921</v>
      </c>
      <c r="C2292" s="33">
        <v>1</v>
      </c>
      <c r="D2292" s="34" t="s">
        <v>27</v>
      </c>
      <c r="E2292" s="33" t="s">
        <v>6922</v>
      </c>
      <c r="F2292" s="33" t="s">
        <v>3332</v>
      </c>
      <c r="G2292" s="33" t="s">
        <v>3333</v>
      </c>
      <c r="H2292" s="33">
        <v>77.3133238</v>
      </c>
      <c r="I2292" s="33">
        <v>28.6812709</v>
      </c>
      <c r="J2292" s="33" t="s">
        <v>1566</v>
      </c>
      <c r="K2292" s="33" t="s">
        <v>32</v>
      </c>
      <c r="L2292" s="33" t="s">
        <v>34</v>
      </c>
      <c r="M2292" s="33" t="s">
        <v>34</v>
      </c>
      <c r="N2292" s="33" t="s">
        <v>34</v>
      </c>
      <c r="O2292" s="33" t="s">
        <v>34</v>
      </c>
      <c r="P2292" s="33">
        <v>1</v>
      </c>
      <c r="Q2292" s="33">
        <v>32</v>
      </c>
      <c r="R2292" s="33">
        <v>350</v>
      </c>
      <c r="S2292" s="33">
        <v>3.3</v>
      </c>
      <c r="T2292" s="35" t="s">
        <v>4365</v>
      </c>
      <c r="U2292">
        <v>2012</v>
      </c>
      <c r="V2292">
        <v>8</v>
      </c>
      <c r="W2292">
        <v>28</v>
      </c>
      <c r="X2292" t="str">
        <f>VLOOKUP(C2292,'country description'!$A$2:$B$16,2,0)</f>
        <v>India</v>
      </c>
      <c r="Y2292" t="str">
        <f t="shared" si="70"/>
        <v>Rs.350</v>
      </c>
      <c r="Z2292" s="36">
        <f t="shared" si="71"/>
        <v>350</v>
      </c>
    </row>
    <row r="2293" ht="14.25" customHeight="1" spans="1:26">
      <c r="A2293" s="33">
        <v>301310</v>
      </c>
      <c r="B2293" s="34" t="s">
        <v>324</v>
      </c>
      <c r="C2293" s="33">
        <v>1</v>
      </c>
      <c r="D2293" s="34" t="s">
        <v>135</v>
      </c>
      <c r="E2293" s="33" t="s">
        <v>6923</v>
      </c>
      <c r="F2293" s="33" t="s">
        <v>3213</v>
      </c>
      <c r="G2293" s="33" t="s">
        <v>3214</v>
      </c>
      <c r="H2293" s="33">
        <v>77.0383658</v>
      </c>
      <c r="I2293" s="33">
        <v>28.4209297</v>
      </c>
      <c r="J2293" s="33" t="s">
        <v>326</v>
      </c>
      <c r="K2293" s="33" t="s">
        <v>32</v>
      </c>
      <c r="L2293" s="33" t="s">
        <v>34</v>
      </c>
      <c r="M2293" s="33" t="s">
        <v>33</v>
      </c>
      <c r="N2293" s="33" t="s">
        <v>34</v>
      </c>
      <c r="O2293" s="33" t="s">
        <v>34</v>
      </c>
      <c r="P2293" s="33">
        <v>2</v>
      </c>
      <c r="Q2293" s="33">
        <v>188</v>
      </c>
      <c r="R2293" s="33">
        <v>600</v>
      </c>
      <c r="S2293" s="33">
        <v>2.5</v>
      </c>
      <c r="T2293" s="35" t="s">
        <v>4041</v>
      </c>
      <c r="U2293">
        <v>2018</v>
      </c>
      <c r="V2293">
        <v>12</v>
      </c>
      <c r="W2293">
        <v>1</v>
      </c>
      <c r="X2293" t="str">
        <f>VLOOKUP(C2293,'country description'!$A$2:$B$16,2,0)</f>
        <v>India</v>
      </c>
      <c r="Y2293" t="str">
        <f t="shared" si="70"/>
        <v>Rs.600</v>
      </c>
      <c r="Z2293" s="36">
        <f t="shared" si="71"/>
        <v>600</v>
      </c>
    </row>
    <row r="2294" ht="14.25" customHeight="1" spans="1:26">
      <c r="A2294" s="33">
        <v>301313</v>
      </c>
      <c r="B2294" s="34" t="s">
        <v>6924</v>
      </c>
      <c r="C2294" s="33">
        <v>1</v>
      </c>
      <c r="D2294" s="34" t="s">
        <v>27</v>
      </c>
      <c r="E2294" s="33" t="s">
        <v>6925</v>
      </c>
      <c r="F2294" s="33" t="s">
        <v>3332</v>
      </c>
      <c r="G2294" s="33" t="s">
        <v>3333</v>
      </c>
      <c r="H2294" s="33">
        <v>77.3243611</v>
      </c>
      <c r="I2294" s="33">
        <v>28.6866525</v>
      </c>
      <c r="J2294" s="33" t="s">
        <v>90</v>
      </c>
      <c r="K2294" s="33" t="s">
        <v>32</v>
      </c>
      <c r="L2294" s="33" t="s">
        <v>34</v>
      </c>
      <c r="M2294" s="33" t="s">
        <v>34</v>
      </c>
      <c r="N2294" s="33" t="s">
        <v>34</v>
      </c>
      <c r="O2294" s="33" t="s">
        <v>34</v>
      </c>
      <c r="P2294" s="33">
        <v>2</v>
      </c>
      <c r="Q2294" s="33">
        <v>9</v>
      </c>
      <c r="R2294" s="33">
        <v>600</v>
      </c>
      <c r="S2294" s="33">
        <v>2.8</v>
      </c>
      <c r="T2294" s="35" t="s">
        <v>1944</v>
      </c>
      <c r="U2294">
        <v>2018</v>
      </c>
      <c r="V2294">
        <v>5</v>
      </c>
      <c r="W2294">
        <v>28</v>
      </c>
      <c r="X2294" t="str">
        <f>VLOOKUP(C2294,'country description'!$A$2:$B$16,2,0)</f>
        <v>India</v>
      </c>
      <c r="Y2294" t="str">
        <f t="shared" si="70"/>
        <v>Rs.600</v>
      </c>
      <c r="Z2294" s="36">
        <f t="shared" si="71"/>
        <v>600</v>
      </c>
    </row>
    <row r="2295" ht="14.25" customHeight="1" spans="1:26">
      <c r="A2295" s="33">
        <v>301316</v>
      </c>
      <c r="B2295" s="34" t="s">
        <v>6926</v>
      </c>
      <c r="C2295" s="33">
        <v>1</v>
      </c>
      <c r="D2295" s="34" t="s">
        <v>27</v>
      </c>
      <c r="E2295" s="33" t="s">
        <v>6927</v>
      </c>
      <c r="F2295" s="33" t="s">
        <v>3332</v>
      </c>
      <c r="G2295" s="33" t="s">
        <v>3333</v>
      </c>
      <c r="H2295" s="33">
        <v>77.3191771</v>
      </c>
      <c r="I2295" s="33">
        <v>28.6802106</v>
      </c>
      <c r="J2295" s="33" t="s">
        <v>90</v>
      </c>
      <c r="K2295" s="33" t="s">
        <v>32</v>
      </c>
      <c r="L2295" s="33" t="s">
        <v>34</v>
      </c>
      <c r="M2295" s="33" t="s">
        <v>34</v>
      </c>
      <c r="N2295" s="33" t="s">
        <v>34</v>
      </c>
      <c r="O2295" s="33" t="s">
        <v>34</v>
      </c>
      <c r="P2295" s="33">
        <v>1</v>
      </c>
      <c r="Q2295" s="33">
        <v>2</v>
      </c>
      <c r="R2295" s="33">
        <v>200</v>
      </c>
      <c r="S2295" s="33">
        <v>1</v>
      </c>
      <c r="T2295" s="35" t="s">
        <v>6928</v>
      </c>
      <c r="U2295">
        <v>2016</v>
      </c>
      <c r="V2295">
        <v>5</v>
      </c>
      <c r="W2295">
        <v>17</v>
      </c>
      <c r="X2295" t="str">
        <f>VLOOKUP(C2295,'country description'!$A$2:$B$16,2,0)</f>
        <v>India</v>
      </c>
      <c r="Y2295" t="str">
        <f t="shared" si="70"/>
        <v>Rs.200</v>
      </c>
      <c r="Z2295" s="36">
        <f t="shared" si="71"/>
        <v>200</v>
      </c>
    </row>
    <row r="2296" ht="14.25" customHeight="1" spans="1:26">
      <c r="A2296" s="33">
        <v>301319</v>
      </c>
      <c r="B2296" s="34" t="s">
        <v>6929</v>
      </c>
      <c r="C2296" s="33">
        <v>1</v>
      </c>
      <c r="D2296" s="34" t="s">
        <v>135</v>
      </c>
      <c r="E2296" s="33" t="s">
        <v>3237</v>
      </c>
      <c r="F2296" s="33" t="s">
        <v>141</v>
      </c>
      <c r="G2296" s="33" t="s">
        <v>142</v>
      </c>
      <c r="H2296" s="33">
        <v>77.093094</v>
      </c>
      <c r="I2296" s="33">
        <v>28.4759094</v>
      </c>
      <c r="J2296" s="33" t="s">
        <v>6930</v>
      </c>
      <c r="K2296" s="33" t="s">
        <v>32</v>
      </c>
      <c r="L2296" s="33" t="s">
        <v>34</v>
      </c>
      <c r="M2296" s="33" t="s">
        <v>34</v>
      </c>
      <c r="N2296" s="33" t="s">
        <v>34</v>
      </c>
      <c r="O2296" s="33" t="s">
        <v>34</v>
      </c>
      <c r="P2296" s="33">
        <v>1</v>
      </c>
      <c r="Q2296" s="33">
        <v>20</v>
      </c>
      <c r="R2296" s="33">
        <v>350</v>
      </c>
      <c r="S2296" s="33">
        <v>3.3</v>
      </c>
      <c r="T2296" s="35" t="s">
        <v>740</v>
      </c>
      <c r="U2296">
        <v>2013</v>
      </c>
      <c r="V2296">
        <v>3</v>
      </c>
      <c r="W2296">
        <v>25</v>
      </c>
      <c r="X2296" t="str">
        <f>VLOOKUP(C2296,'country description'!$A$2:$B$16,2,0)</f>
        <v>India</v>
      </c>
      <c r="Y2296" t="str">
        <f t="shared" si="70"/>
        <v>Rs.350</v>
      </c>
      <c r="Z2296" s="36">
        <f t="shared" si="71"/>
        <v>350</v>
      </c>
    </row>
    <row r="2297" ht="14.25" customHeight="1" spans="1:26">
      <c r="A2297" s="33">
        <v>301325</v>
      </c>
      <c r="B2297" s="34" t="s">
        <v>6931</v>
      </c>
      <c r="C2297" s="33">
        <v>1</v>
      </c>
      <c r="D2297" s="34" t="s">
        <v>27</v>
      </c>
      <c r="E2297" s="33" t="s">
        <v>6932</v>
      </c>
      <c r="F2297" s="33" t="s">
        <v>677</v>
      </c>
      <c r="G2297" s="33" t="s">
        <v>678</v>
      </c>
      <c r="H2297" s="33">
        <v>77.2115953</v>
      </c>
      <c r="I2297" s="33">
        <v>28.5614631</v>
      </c>
      <c r="J2297" s="33" t="s">
        <v>90</v>
      </c>
      <c r="K2297" s="33" t="s">
        <v>32</v>
      </c>
      <c r="L2297" s="33" t="s">
        <v>34</v>
      </c>
      <c r="M2297" s="33" t="s">
        <v>34</v>
      </c>
      <c r="N2297" s="33" t="s">
        <v>34</v>
      </c>
      <c r="O2297" s="33" t="s">
        <v>34</v>
      </c>
      <c r="P2297" s="33">
        <v>1</v>
      </c>
      <c r="Q2297" s="33">
        <v>21</v>
      </c>
      <c r="R2297" s="33">
        <v>400</v>
      </c>
      <c r="S2297" s="33">
        <v>2.6</v>
      </c>
      <c r="T2297" s="35" t="s">
        <v>6933</v>
      </c>
      <c r="U2297">
        <v>2010</v>
      </c>
      <c r="V2297">
        <v>9</v>
      </c>
      <c r="W2297">
        <v>18</v>
      </c>
      <c r="X2297" t="str">
        <f>VLOOKUP(C2297,'country description'!$A$2:$B$16,2,0)</f>
        <v>India</v>
      </c>
      <c r="Y2297" t="str">
        <f t="shared" si="70"/>
        <v>Rs.400</v>
      </c>
      <c r="Z2297" s="36">
        <f t="shared" si="71"/>
        <v>400</v>
      </c>
    </row>
    <row r="2298" ht="14.25" customHeight="1" spans="1:26">
      <c r="A2298" s="33">
        <v>301327</v>
      </c>
      <c r="B2298" s="34" t="s">
        <v>4033</v>
      </c>
      <c r="C2298" s="33">
        <v>1</v>
      </c>
      <c r="D2298" s="34" t="s">
        <v>27</v>
      </c>
      <c r="E2298" s="33" t="s">
        <v>6934</v>
      </c>
      <c r="F2298" s="33" t="s">
        <v>677</v>
      </c>
      <c r="G2298" s="33" t="s">
        <v>678</v>
      </c>
      <c r="H2298" s="33">
        <v>77.2107833</v>
      </c>
      <c r="I2298" s="33">
        <v>28.562373</v>
      </c>
      <c r="J2298" s="33" t="s">
        <v>329</v>
      </c>
      <c r="K2298" s="33" t="s">
        <v>32</v>
      </c>
      <c r="L2298" s="33" t="s">
        <v>34</v>
      </c>
      <c r="M2298" s="33" t="s">
        <v>33</v>
      </c>
      <c r="N2298" s="33" t="s">
        <v>34</v>
      </c>
      <c r="O2298" s="33" t="s">
        <v>34</v>
      </c>
      <c r="P2298" s="33">
        <v>2</v>
      </c>
      <c r="Q2298" s="33">
        <v>21</v>
      </c>
      <c r="R2298" s="33">
        <v>500</v>
      </c>
      <c r="S2298" s="33">
        <v>3.1</v>
      </c>
      <c r="T2298" s="35" t="s">
        <v>6935</v>
      </c>
      <c r="U2298">
        <v>2017</v>
      </c>
      <c r="V2298">
        <v>12</v>
      </c>
      <c r="W2298">
        <v>16</v>
      </c>
      <c r="X2298" t="str">
        <f>VLOOKUP(C2298,'country description'!$A$2:$B$16,2,0)</f>
        <v>India</v>
      </c>
      <c r="Y2298" t="str">
        <f t="shared" si="70"/>
        <v>Rs.500</v>
      </c>
      <c r="Z2298" s="36">
        <f t="shared" si="71"/>
        <v>500</v>
      </c>
    </row>
    <row r="2299" ht="14.25" customHeight="1" spans="1:26">
      <c r="A2299" s="33">
        <v>301328</v>
      </c>
      <c r="B2299" s="34" t="s">
        <v>6936</v>
      </c>
      <c r="C2299" s="33">
        <v>1</v>
      </c>
      <c r="D2299" s="34" t="s">
        <v>27</v>
      </c>
      <c r="E2299" s="33" t="s">
        <v>6937</v>
      </c>
      <c r="F2299" s="33" t="s">
        <v>677</v>
      </c>
      <c r="G2299" s="33" t="s">
        <v>678</v>
      </c>
      <c r="H2299" s="33">
        <v>77.2106376</v>
      </c>
      <c r="I2299" s="33">
        <v>28.5622242</v>
      </c>
      <c r="J2299" s="33" t="s">
        <v>6938</v>
      </c>
      <c r="K2299" s="33" t="s">
        <v>32</v>
      </c>
      <c r="L2299" s="33" t="s">
        <v>34</v>
      </c>
      <c r="M2299" s="33" t="s">
        <v>33</v>
      </c>
      <c r="N2299" s="33" t="s">
        <v>34</v>
      </c>
      <c r="O2299" s="33" t="s">
        <v>34</v>
      </c>
      <c r="P2299" s="33">
        <v>2</v>
      </c>
      <c r="Q2299" s="33">
        <v>114</v>
      </c>
      <c r="R2299" s="33">
        <v>500</v>
      </c>
      <c r="S2299" s="33">
        <v>2.6</v>
      </c>
      <c r="T2299" s="35" t="s">
        <v>412</v>
      </c>
      <c r="U2299">
        <v>2013</v>
      </c>
      <c r="V2299">
        <v>5</v>
      </c>
      <c r="W2299">
        <v>11</v>
      </c>
      <c r="X2299" t="str">
        <f>VLOOKUP(C2299,'country description'!$A$2:$B$16,2,0)</f>
        <v>India</v>
      </c>
      <c r="Y2299" t="str">
        <f t="shared" si="70"/>
        <v>Rs.500</v>
      </c>
      <c r="Z2299" s="36">
        <f t="shared" si="71"/>
        <v>500</v>
      </c>
    </row>
    <row r="2300" ht="14.25" customHeight="1" spans="1:26">
      <c r="A2300" s="33">
        <v>301335</v>
      </c>
      <c r="B2300" s="34" t="s">
        <v>6939</v>
      </c>
      <c r="C2300" s="33">
        <v>1</v>
      </c>
      <c r="D2300" s="34" t="s">
        <v>27</v>
      </c>
      <c r="E2300" s="33" t="s">
        <v>6940</v>
      </c>
      <c r="F2300" s="33" t="s">
        <v>185</v>
      </c>
      <c r="G2300" s="33" t="s">
        <v>186</v>
      </c>
      <c r="H2300" s="33">
        <v>77.0883654</v>
      </c>
      <c r="I2300" s="33">
        <v>28.6215998</v>
      </c>
      <c r="J2300" s="33" t="s">
        <v>534</v>
      </c>
      <c r="K2300" s="33" t="s">
        <v>32</v>
      </c>
      <c r="L2300" s="33" t="s">
        <v>34</v>
      </c>
      <c r="M2300" s="33" t="s">
        <v>33</v>
      </c>
      <c r="N2300" s="33" t="s">
        <v>34</v>
      </c>
      <c r="O2300" s="33" t="s">
        <v>34</v>
      </c>
      <c r="P2300" s="33">
        <v>2</v>
      </c>
      <c r="Q2300" s="33">
        <v>182</v>
      </c>
      <c r="R2300" s="33">
        <v>600</v>
      </c>
      <c r="S2300" s="33">
        <v>3</v>
      </c>
      <c r="T2300" s="35" t="s">
        <v>4625</v>
      </c>
      <c r="U2300">
        <v>2011</v>
      </c>
      <c r="V2300">
        <v>7</v>
      </c>
      <c r="W2300">
        <v>18</v>
      </c>
      <c r="X2300" t="str">
        <f>VLOOKUP(C2300,'country description'!$A$2:$B$16,2,0)</f>
        <v>India</v>
      </c>
      <c r="Y2300" t="str">
        <f t="shared" si="70"/>
        <v>Rs.600</v>
      </c>
      <c r="Z2300" s="36">
        <f t="shared" si="71"/>
        <v>600</v>
      </c>
    </row>
    <row r="2301" ht="14.25" customHeight="1" spans="1:26">
      <c r="A2301" s="33">
        <v>301353</v>
      </c>
      <c r="B2301" s="34" t="s">
        <v>6941</v>
      </c>
      <c r="C2301" s="33">
        <v>1</v>
      </c>
      <c r="D2301" s="34" t="s">
        <v>27</v>
      </c>
      <c r="E2301" s="33" t="s">
        <v>6942</v>
      </c>
      <c r="F2301" s="33" t="s">
        <v>1591</v>
      </c>
      <c r="G2301" s="33" t="s">
        <v>1592</v>
      </c>
      <c r="H2301" s="33">
        <v>77.2928133</v>
      </c>
      <c r="I2301" s="33">
        <v>28.6083198</v>
      </c>
      <c r="J2301" s="33" t="s">
        <v>866</v>
      </c>
      <c r="K2301" s="33" t="s">
        <v>32</v>
      </c>
      <c r="L2301" s="33" t="s">
        <v>34</v>
      </c>
      <c r="M2301" s="33" t="s">
        <v>34</v>
      </c>
      <c r="N2301" s="33" t="s">
        <v>34</v>
      </c>
      <c r="O2301" s="33" t="s">
        <v>34</v>
      </c>
      <c r="P2301" s="33">
        <v>1</v>
      </c>
      <c r="Q2301" s="33">
        <v>25</v>
      </c>
      <c r="R2301" s="33">
        <v>150</v>
      </c>
      <c r="S2301" s="33">
        <v>2.6</v>
      </c>
      <c r="T2301" s="35" t="s">
        <v>708</v>
      </c>
      <c r="U2301">
        <v>2016</v>
      </c>
      <c r="V2301">
        <v>4</v>
      </c>
      <c r="W2301">
        <v>8</v>
      </c>
      <c r="X2301" t="str">
        <f>VLOOKUP(C2301,'country description'!$A$2:$B$16,2,0)</f>
        <v>India</v>
      </c>
      <c r="Y2301" t="str">
        <f t="shared" si="70"/>
        <v>Rs.150</v>
      </c>
      <c r="Z2301" s="36">
        <f t="shared" si="71"/>
        <v>150</v>
      </c>
    </row>
    <row r="2302" ht="14.25" customHeight="1" spans="1:26">
      <c r="A2302" s="33">
        <v>301358</v>
      </c>
      <c r="B2302" s="34" t="s">
        <v>6943</v>
      </c>
      <c r="C2302" s="33">
        <v>1</v>
      </c>
      <c r="D2302" s="34" t="s">
        <v>135</v>
      </c>
      <c r="E2302" s="33" t="s">
        <v>6944</v>
      </c>
      <c r="F2302" s="33" t="s">
        <v>981</v>
      </c>
      <c r="G2302" s="33" t="s">
        <v>982</v>
      </c>
      <c r="H2302" s="33">
        <v>77.022202</v>
      </c>
      <c r="I2302" s="33">
        <v>28.4645876</v>
      </c>
      <c r="J2302" s="33" t="s">
        <v>329</v>
      </c>
      <c r="K2302" s="33" t="s">
        <v>32</v>
      </c>
      <c r="L2302" s="33" t="s">
        <v>34</v>
      </c>
      <c r="M2302" s="33" t="s">
        <v>34</v>
      </c>
      <c r="N2302" s="33" t="s">
        <v>34</v>
      </c>
      <c r="O2302" s="33" t="s">
        <v>34</v>
      </c>
      <c r="P2302" s="33">
        <v>2</v>
      </c>
      <c r="Q2302" s="33">
        <v>25</v>
      </c>
      <c r="R2302" s="33">
        <v>600</v>
      </c>
      <c r="S2302" s="33">
        <v>3.3</v>
      </c>
      <c r="T2302" s="35" t="s">
        <v>5032</v>
      </c>
      <c r="U2302">
        <v>2013</v>
      </c>
      <c r="V2302">
        <v>1</v>
      </c>
      <c r="W2302">
        <v>19</v>
      </c>
      <c r="X2302" t="str">
        <f>VLOOKUP(C2302,'country description'!$A$2:$B$16,2,0)</f>
        <v>India</v>
      </c>
      <c r="Y2302" t="str">
        <f t="shared" si="70"/>
        <v>Rs.600</v>
      </c>
      <c r="Z2302" s="36">
        <f t="shared" si="71"/>
        <v>600</v>
      </c>
    </row>
    <row r="2303" ht="14.25" customHeight="1" spans="1:26">
      <c r="A2303" s="33">
        <v>301361</v>
      </c>
      <c r="B2303" s="34" t="s">
        <v>6945</v>
      </c>
      <c r="C2303" s="33">
        <v>1</v>
      </c>
      <c r="D2303" s="34" t="s">
        <v>27</v>
      </c>
      <c r="E2303" s="33" t="s">
        <v>6946</v>
      </c>
      <c r="F2303" s="33" t="s">
        <v>1591</v>
      </c>
      <c r="G2303" s="33" t="s">
        <v>1592</v>
      </c>
      <c r="H2303" s="33">
        <v>77.3347996</v>
      </c>
      <c r="I2303" s="33">
        <v>28.6040018</v>
      </c>
      <c r="J2303" s="33" t="s">
        <v>6947</v>
      </c>
      <c r="K2303" s="33" t="s">
        <v>32</v>
      </c>
      <c r="L2303" s="33" t="s">
        <v>34</v>
      </c>
      <c r="M2303" s="33" t="s">
        <v>33</v>
      </c>
      <c r="N2303" s="33" t="s">
        <v>34</v>
      </c>
      <c r="O2303" s="33" t="s">
        <v>34</v>
      </c>
      <c r="P2303" s="33">
        <v>2</v>
      </c>
      <c r="Q2303" s="33">
        <v>165</v>
      </c>
      <c r="R2303" s="33">
        <v>500</v>
      </c>
      <c r="S2303" s="33">
        <v>3.6</v>
      </c>
      <c r="T2303" s="35" t="s">
        <v>6948</v>
      </c>
      <c r="U2303">
        <v>2017</v>
      </c>
      <c r="V2303">
        <v>2</v>
      </c>
      <c r="W2303">
        <v>26</v>
      </c>
      <c r="X2303" t="str">
        <f>VLOOKUP(C2303,'country description'!$A$2:$B$16,2,0)</f>
        <v>India</v>
      </c>
      <c r="Y2303" t="str">
        <f t="shared" si="70"/>
        <v>Rs.500</v>
      </c>
      <c r="Z2303" s="36">
        <f t="shared" si="71"/>
        <v>500</v>
      </c>
    </row>
    <row r="2304" ht="14.25" customHeight="1" spans="1:26">
      <c r="A2304" s="33">
        <v>301377</v>
      </c>
      <c r="B2304" s="34" t="s">
        <v>489</v>
      </c>
      <c r="C2304" s="33">
        <v>1</v>
      </c>
      <c r="D2304" s="34" t="s">
        <v>27</v>
      </c>
      <c r="E2304" s="33" t="s">
        <v>6949</v>
      </c>
      <c r="F2304" s="33" t="s">
        <v>1172</v>
      </c>
      <c r="G2304" s="33" t="s">
        <v>1173</v>
      </c>
      <c r="H2304" s="33">
        <v>77.0758587</v>
      </c>
      <c r="I2304" s="33">
        <v>28.6429519</v>
      </c>
      <c r="J2304" s="33" t="s">
        <v>3196</v>
      </c>
      <c r="K2304" s="33" t="s">
        <v>32</v>
      </c>
      <c r="L2304" s="33" t="s">
        <v>34</v>
      </c>
      <c r="M2304" s="33" t="s">
        <v>34</v>
      </c>
      <c r="N2304" s="33" t="s">
        <v>34</v>
      </c>
      <c r="O2304" s="33" t="s">
        <v>34</v>
      </c>
      <c r="P2304" s="33">
        <v>1</v>
      </c>
      <c r="Q2304" s="33">
        <v>33</v>
      </c>
      <c r="R2304" s="33">
        <v>300</v>
      </c>
      <c r="S2304" s="33">
        <v>3.3</v>
      </c>
      <c r="T2304" s="35" t="s">
        <v>6950</v>
      </c>
      <c r="U2304">
        <v>2014</v>
      </c>
      <c r="V2304">
        <v>11</v>
      </c>
      <c r="W2304">
        <v>4</v>
      </c>
      <c r="X2304" t="str">
        <f>VLOOKUP(C2304,'country description'!$A$2:$B$16,2,0)</f>
        <v>India</v>
      </c>
      <c r="Y2304" t="str">
        <f t="shared" si="70"/>
        <v>Rs.300</v>
      </c>
      <c r="Z2304" s="36">
        <f t="shared" si="71"/>
        <v>300</v>
      </c>
    </row>
    <row r="2305" ht="14.25" customHeight="1" spans="1:26">
      <c r="A2305" s="33">
        <v>301380</v>
      </c>
      <c r="B2305" s="34" t="s">
        <v>6951</v>
      </c>
      <c r="C2305" s="33">
        <v>1</v>
      </c>
      <c r="D2305" s="34" t="s">
        <v>27</v>
      </c>
      <c r="E2305" s="33" t="s">
        <v>6952</v>
      </c>
      <c r="F2305" s="33" t="s">
        <v>1172</v>
      </c>
      <c r="G2305" s="33" t="s">
        <v>1173</v>
      </c>
      <c r="H2305" s="33">
        <v>77.0698926</v>
      </c>
      <c r="I2305" s="33">
        <v>28.6440984</v>
      </c>
      <c r="J2305" s="33" t="s">
        <v>64</v>
      </c>
      <c r="K2305" s="33" t="s">
        <v>32</v>
      </c>
      <c r="L2305" s="33" t="s">
        <v>34</v>
      </c>
      <c r="M2305" s="33" t="s">
        <v>34</v>
      </c>
      <c r="N2305" s="33" t="s">
        <v>34</v>
      </c>
      <c r="O2305" s="33" t="s">
        <v>34</v>
      </c>
      <c r="P2305" s="33">
        <v>1</v>
      </c>
      <c r="Q2305" s="33">
        <v>21</v>
      </c>
      <c r="R2305" s="33">
        <v>300</v>
      </c>
      <c r="S2305" s="33">
        <v>3.3</v>
      </c>
      <c r="T2305" s="35" t="s">
        <v>6953</v>
      </c>
      <c r="U2305">
        <v>2012</v>
      </c>
      <c r="V2305">
        <v>7</v>
      </c>
      <c r="W2305">
        <v>25</v>
      </c>
      <c r="X2305" t="str">
        <f>VLOOKUP(C2305,'country description'!$A$2:$B$16,2,0)</f>
        <v>India</v>
      </c>
      <c r="Y2305" t="str">
        <f t="shared" si="70"/>
        <v>Rs.300</v>
      </c>
      <c r="Z2305" s="36">
        <f t="shared" si="71"/>
        <v>300</v>
      </c>
    </row>
    <row r="2306" ht="14.25" customHeight="1" spans="1:26">
      <c r="A2306" s="33">
        <v>301383</v>
      </c>
      <c r="B2306" s="34" t="s">
        <v>6954</v>
      </c>
      <c r="C2306" s="33">
        <v>1</v>
      </c>
      <c r="D2306" s="34" t="s">
        <v>135</v>
      </c>
      <c r="E2306" s="33" t="s">
        <v>6955</v>
      </c>
      <c r="F2306" s="33" t="s">
        <v>3213</v>
      </c>
      <c r="G2306" s="33" t="s">
        <v>3214</v>
      </c>
      <c r="H2306" s="33">
        <v>77.0451575</v>
      </c>
      <c r="I2306" s="33">
        <v>28.4025286</v>
      </c>
      <c r="J2306" s="33" t="s">
        <v>1889</v>
      </c>
      <c r="K2306" s="33" t="s">
        <v>32</v>
      </c>
      <c r="L2306" s="33" t="s">
        <v>33</v>
      </c>
      <c r="M2306" s="33" t="s">
        <v>34</v>
      </c>
      <c r="N2306" s="33" t="s">
        <v>34</v>
      </c>
      <c r="O2306" s="33" t="s">
        <v>34</v>
      </c>
      <c r="P2306" s="33">
        <v>2</v>
      </c>
      <c r="Q2306" s="33">
        <v>57</v>
      </c>
      <c r="R2306" s="33">
        <v>750</v>
      </c>
      <c r="S2306" s="33">
        <v>3.1</v>
      </c>
      <c r="T2306" s="35" t="s">
        <v>1389</v>
      </c>
      <c r="U2306">
        <v>2010</v>
      </c>
      <c r="V2306">
        <v>10</v>
      </c>
      <c r="W2306">
        <v>4</v>
      </c>
      <c r="X2306" t="str">
        <f>VLOOKUP(C2306,'country description'!$A$2:$B$16,2,0)</f>
        <v>India</v>
      </c>
      <c r="Y2306" t="str">
        <f t="shared" ref="Y2306:Y2369" si="72">TRIM(MID(K2306,FIND("(",K2306)+1,FIND(")",K2306)-FIND("(",K2306)-1))&amp;R2306</f>
        <v>Rs.750</v>
      </c>
      <c r="Z2306" s="36">
        <f t="shared" si="71"/>
        <v>750</v>
      </c>
    </row>
    <row r="2307" ht="14.25" customHeight="1" spans="1:26">
      <c r="A2307" s="33">
        <v>301392</v>
      </c>
      <c r="B2307" s="34" t="s">
        <v>6956</v>
      </c>
      <c r="C2307" s="33">
        <v>1</v>
      </c>
      <c r="D2307" s="34" t="s">
        <v>149</v>
      </c>
      <c r="E2307" s="33" t="s">
        <v>6957</v>
      </c>
      <c r="F2307" s="33" t="s">
        <v>2273</v>
      </c>
      <c r="G2307" s="33" t="s">
        <v>2274</v>
      </c>
      <c r="H2307" s="33">
        <v>77.3361665</v>
      </c>
      <c r="I2307" s="33">
        <v>28.5678168</v>
      </c>
      <c r="J2307" s="33" t="s">
        <v>534</v>
      </c>
      <c r="K2307" s="33" t="s">
        <v>32</v>
      </c>
      <c r="L2307" s="33" t="s">
        <v>34</v>
      </c>
      <c r="M2307" s="33" t="s">
        <v>34</v>
      </c>
      <c r="N2307" s="33" t="s">
        <v>34</v>
      </c>
      <c r="O2307" s="33" t="s">
        <v>34</v>
      </c>
      <c r="P2307" s="33">
        <v>1</v>
      </c>
      <c r="Q2307" s="33">
        <v>96</v>
      </c>
      <c r="R2307" s="33">
        <v>350</v>
      </c>
      <c r="S2307" s="33">
        <v>3.4</v>
      </c>
      <c r="T2307" s="35" t="s">
        <v>6958</v>
      </c>
      <c r="U2307">
        <v>2010</v>
      </c>
      <c r="V2307">
        <v>2</v>
      </c>
      <c r="W2307">
        <v>19</v>
      </c>
      <c r="X2307" t="str">
        <f>VLOOKUP(C2307,'country description'!$A$2:$B$16,2,0)</f>
        <v>India</v>
      </c>
      <c r="Y2307" t="str">
        <f t="shared" si="72"/>
        <v>Rs.350</v>
      </c>
      <c r="Z2307" s="36">
        <f t="shared" ref="Z2307:Z2370" si="73">R:R</f>
        <v>350</v>
      </c>
    </row>
    <row r="2308" ht="14.25" customHeight="1" spans="1:26">
      <c r="A2308" s="33">
        <v>301402</v>
      </c>
      <c r="B2308" s="34" t="s">
        <v>6959</v>
      </c>
      <c r="C2308" s="33">
        <v>1</v>
      </c>
      <c r="D2308" s="34" t="s">
        <v>149</v>
      </c>
      <c r="E2308" s="33" t="s">
        <v>6960</v>
      </c>
      <c r="F2308" s="33" t="s">
        <v>6961</v>
      </c>
      <c r="G2308" s="33" t="s">
        <v>6962</v>
      </c>
      <c r="H2308" s="33">
        <v>77.3387496</v>
      </c>
      <c r="I2308" s="33">
        <v>28.5637906</v>
      </c>
      <c r="J2308" s="33" t="s">
        <v>2219</v>
      </c>
      <c r="K2308" s="33" t="s">
        <v>32</v>
      </c>
      <c r="L2308" s="33" t="s">
        <v>33</v>
      </c>
      <c r="M2308" s="33" t="s">
        <v>34</v>
      </c>
      <c r="N2308" s="33" t="s">
        <v>34</v>
      </c>
      <c r="O2308" s="33" t="s">
        <v>34</v>
      </c>
      <c r="P2308" s="33">
        <v>3</v>
      </c>
      <c r="Q2308" s="33">
        <v>7</v>
      </c>
      <c r="R2308" s="33">
        <v>1300</v>
      </c>
      <c r="S2308" s="33">
        <v>3</v>
      </c>
      <c r="T2308" s="35" t="s">
        <v>4863</v>
      </c>
      <c r="U2308">
        <v>2018</v>
      </c>
      <c r="V2308">
        <v>7</v>
      </c>
      <c r="W2308">
        <v>9</v>
      </c>
      <c r="X2308" t="str">
        <f>VLOOKUP(C2308,'country description'!$A$2:$B$16,2,0)</f>
        <v>India</v>
      </c>
      <c r="Y2308" t="str">
        <f t="shared" si="72"/>
        <v>Rs.1300</v>
      </c>
      <c r="Z2308" s="36">
        <f t="shared" si="73"/>
        <v>1300</v>
      </c>
    </row>
    <row r="2309" ht="14.25" customHeight="1" spans="1:26">
      <c r="A2309" s="33">
        <v>301405</v>
      </c>
      <c r="B2309" s="34" t="s">
        <v>6963</v>
      </c>
      <c r="C2309" s="33">
        <v>1</v>
      </c>
      <c r="D2309" s="34" t="s">
        <v>27</v>
      </c>
      <c r="E2309" s="33" t="s">
        <v>6964</v>
      </c>
      <c r="F2309" s="33" t="s">
        <v>1194</v>
      </c>
      <c r="G2309" s="33" t="s">
        <v>1195</v>
      </c>
      <c r="H2309" s="33">
        <v>77.2532497</v>
      </c>
      <c r="I2309" s="33">
        <v>28.5364506</v>
      </c>
      <c r="J2309" s="33" t="s">
        <v>90</v>
      </c>
      <c r="K2309" s="33" t="s">
        <v>32</v>
      </c>
      <c r="L2309" s="33" t="s">
        <v>34</v>
      </c>
      <c r="M2309" s="33" t="s">
        <v>33</v>
      </c>
      <c r="N2309" s="33" t="s">
        <v>34</v>
      </c>
      <c r="O2309" s="33" t="s">
        <v>34</v>
      </c>
      <c r="P2309" s="33">
        <v>1</v>
      </c>
      <c r="Q2309" s="33">
        <v>71</v>
      </c>
      <c r="R2309" s="33">
        <v>350</v>
      </c>
      <c r="S2309" s="33">
        <v>2.6</v>
      </c>
      <c r="T2309" s="35" t="s">
        <v>2688</v>
      </c>
      <c r="U2309">
        <v>2015</v>
      </c>
      <c r="V2309">
        <v>11</v>
      </c>
      <c r="W2309">
        <v>8</v>
      </c>
      <c r="X2309" t="str">
        <f>VLOOKUP(C2309,'country description'!$A$2:$B$16,2,0)</f>
        <v>India</v>
      </c>
      <c r="Y2309" t="str">
        <f t="shared" si="72"/>
        <v>Rs.350</v>
      </c>
      <c r="Z2309" s="36">
        <f t="shared" si="73"/>
        <v>350</v>
      </c>
    </row>
    <row r="2310" ht="14.25" customHeight="1" spans="1:26">
      <c r="A2310" s="33">
        <v>301415</v>
      </c>
      <c r="B2310" s="34" t="s">
        <v>6965</v>
      </c>
      <c r="C2310" s="33">
        <v>1</v>
      </c>
      <c r="D2310" s="34" t="s">
        <v>149</v>
      </c>
      <c r="E2310" s="33" t="s">
        <v>6966</v>
      </c>
      <c r="F2310" s="33" t="s">
        <v>1201</v>
      </c>
      <c r="G2310" s="33" t="s">
        <v>2260</v>
      </c>
      <c r="H2310" s="33">
        <v>77.3084223</v>
      </c>
      <c r="I2310" s="33">
        <v>28.5789682</v>
      </c>
      <c r="J2310" s="33" t="s">
        <v>6967</v>
      </c>
      <c r="K2310" s="33" t="s">
        <v>32</v>
      </c>
      <c r="L2310" s="33" t="s">
        <v>33</v>
      </c>
      <c r="M2310" s="33" t="s">
        <v>33</v>
      </c>
      <c r="N2310" s="33" t="s">
        <v>34</v>
      </c>
      <c r="O2310" s="33" t="s">
        <v>34</v>
      </c>
      <c r="P2310" s="33">
        <v>3</v>
      </c>
      <c r="Q2310" s="33">
        <v>328</v>
      </c>
      <c r="R2310" s="33">
        <v>1500</v>
      </c>
      <c r="S2310" s="33">
        <v>3.6</v>
      </c>
      <c r="T2310" s="35" t="s">
        <v>6968</v>
      </c>
      <c r="U2310">
        <v>2015</v>
      </c>
      <c r="V2310">
        <v>8</v>
      </c>
      <c r="W2310">
        <v>13</v>
      </c>
      <c r="X2310" t="str">
        <f>VLOOKUP(C2310,'country description'!$A$2:$B$16,2,0)</f>
        <v>India</v>
      </c>
      <c r="Y2310" t="str">
        <f t="shared" si="72"/>
        <v>Rs.1500</v>
      </c>
      <c r="Z2310" s="36">
        <f t="shared" si="73"/>
        <v>1500</v>
      </c>
    </row>
    <row r="2311" ht="14.25" customHeight="1" spans="1:26">
      <c r="A2311" s="33">
        <v>301417</v>
      </c>
      <c r="B2311" s="34" t="s">
        <v>6969</v>
      </c>
      <c r="C2311" s="33">
        <v>1</v>
      </c>
      <c r="D2311" s="34" t="s">
        <v>27</v>
      </c>
      <c r="E2311" s="33" t="s">
        <v>6970</v>
      </c>
      <c r="F2311" s="33" t="s">
        <v>1146</v>
      </c>
      <c r="G2311" s="33" t="s">
        <v>1147</v>
      </c>
      <c r="H2311" s="33">
        <v>77.2750291</v>
      </c>
      <c r="I2311" s="33">
        <v>28.6583725</v>
      </c>
      <c r="J2311" s="33" t="s">
        <v>90</v>
      </c>
      <c r="K2311" s="33" t="s">
        <v>32</v>
      </c>
      <c r="L2311" s="33" t="s">
        <v>34</v>
      </c>
      <c r="M2311" s="33" t="s">
        <v>34</v>
      </c>
      <c r="N2311" s="33" t="s">
        <v>34</v>
      </c>
      <c r="O2311" s="33" t="s">
        <v>34</v>
      </c>
      <c r="P2311" s="33">
        <v>2</v>
      </c>
      <c r="Q2311" s="33">
        <v>39</v>
      </c>
      <c r="R2311" s="33">
        <v>500</v>
      </c>
      <c r="S2311" s="33">
        <v>3.4</v>
      </c>
      <c r="T2311" s="35" t="s">
        <v>6971</v>
      </c>
      <c r="U2311">
        <v>2011</v>
      </c>
      <c r="V2311">
        <v>9</v>
      </c>
      <c r="W2311">
        <v>26</v>
      </c>
      <c r="X2311" t="str">
        <f>VLOOKUP(C2311,'country description'!$A$2:$B$16,2,0)</f>
        <v>India</v>
      </c>
      <c r="Y2311" t="str">
        <f t="shared" si="72"/>
        <v>Rs.500</v>
      </c>
      <c r="Z2311" s="36">
        <f t="shared" si="73"/>
        <v>500</v>
      </c>
    </row>
    <row r="2312" ht="14.25" customHeight="1" spans="1:26">
      <c r="A2312" s="33">
        <v>301420</v>
      </c>
      <c r="B2312" s="34" t="s">
        <v>6972</v>
      </c>
      <c r="C2312" s="33">
        <v>1</v>
      </c>
      <c r="D2312" s="34" t="s">
        <v>149</v>
      </c>
      <c r="E2312" s="33" t="s">
        <v>6973</v>
      </c>
      <c r="F2312" s="33" t="s">
        <v>389</v>
      </c>
      <c r="G2312" s="33" t="s">
        <v>390</v>
      </c>
      <c r="H2312" s="33">
        <v>77.3116811</v>
      </c>
      <c r="I2312" s="33">
        <v>28.5849968</v>
      </c>
      <c r="J2312" s="33" t="s">
        <v>1073</v>
      </c>
      <c r="K2312" s="33" t="s">
        <v>32</v>
      </c>
      <c r="L2312" s="33" t="s">
        <v>34</v>
      </c>
      <c r="M2312" s="33" t="s">
        <v>33</v>
      </c>
      <c r="N2312" s="33" t="s">
        <v>34</v>
      </c>
      <c r="O2312" s="33" t="s">
        <v>34</v>
      </c>
      <c r="P2312" s="33">
        <v>2</v>
      </c>
      <c r="Q2312" s="33">
        <v>103</v>
      </c>
      <c r="R2312" s="33">
        <v>500</v>
      </c>
      <c r="S2312" s="33">
        <v>3.6</v>
      </c>
      <c r="T2312" s="35" t="s">
        <v>6974</v>
      </c>
      <c r="U2312">
        <v>2016</v>
      </c>
      <c r="V2312">
        <v>3</v>
      </c>
      <c r="W2312">
        <v>11</v>
      </c>
      <c r="X2312" t="str">
        <f>VLOOKUP(C2312,'country description'!$A$2:$B$16,2,0)</f>
        <v>India</v>
      </c>
      <c r="Y2312" t="str">
        <f t="shared" si="72"/>
        <v>Rs.500</v>
      </c>
      <c r="Z2312" s="36">
        <f t="shared" si="73"/>
        <v>500</v>
      </c>
    </row>
    <row r="2313" ht="14.25" customHeight="1" spans="1:26">
      <c r="A2313" s="33">
        <v>301422</v>
      </c>
      <c r="B2313" s="34" t="s">
        <v>6975</v>
      </c>
      <c r="C2313" s="33">
        <v>1</v>
      </c>
      <c r="D2313" s="34" t="s">
        <v>27</v>
      </c>
      <c r="E2313" s="33" t="s">
        <v>2367</v>
      </c>
      <c r="F2313" s="33" t="s">
        <v>2368</v>
      </c>
      <c r="G2313" s="33" t="s">
        <v>2369</v>
      </c>
      <c r="H2313" s="33">
        <v>77.2294235</v>
      </c>
      <c r="I2313" s="33">
        <v>28.6011707</v>
      </c>
      <c r="J2313" s="33" t="s">
        <v>64</v>
      </c>
      <c r="K2313" s="33" t="s">
        <v>32</v>
      </c>
      <c r="L2313" s="33" t="s">
        <v>33</v>
      </c>
      <c r="M2313" s="33" t="s">
        <v>34</v>
      </c>
      <c r="N2313" s="33" t="s">
        <v>34</v>
      </c>
      <c r="O2313" s="33" t="s">
        <v>34</v>
      </c>
      <c r="P2313" s="33">
        <v>4</v>
      </c>
      <c r="Q2313" s="33">
        <v>147</v>
      </c>
      <c r="R2313" s="33">
        <v>3200</v>
      </c>
      <c r="S2313" s="33">
        <v>3.7</v>
      </c>
      <c r="T2313" s="35" t="s">
        <v>5050</v>
      </c>
      <c r="U2313">
        <v>2017</v>
      </c>
      <c r="V2313">
        <v>6</v>
      </c>
      <c r="W2313">
        <v>7</v>
      </c>
      <c r="X2313" t="str">
        <f>VLOOKUP(C2313,'country description'!$A$2:$B$16,2,0)</f>
        <v>India</v>
      </c>
      <c r="Y2313" t="str">
        <f t="shared" si="72"/>
        <v>Rs.3200</v>
      </c>
      <c r="Z2313" s="36">
        <f t="shared" si="73"/>
        <v>3200</v>
      </c>
    </row>
    <row r="2314" ht="14.25" customHeight="1" spans="1:26">
      <c r="A2314" s="33">
        <v>301435</v>
      </c>
      <c r="B2314" s="34" t="s">
        <v>324</v>
      </c>
      <c r="C2314" s="33">
        <v>1</v>
      </c>
      <c r="D2314" s="34" t="s">
        <v>27</v>
      </c>
      <c r="E2314" s="33" t="s">
        <v>6976</v>
      </c>
      <c r="F2314" s="33" t="s">
        <v>48</v>
      </c>
      <c r="G2314" s="33" t="s">
        <v>49</v>
      </c>
      <c r="H2314" s="33">
        <v>77.2390211</v>
      </c>
      <c r="I2314" s="33">
        <v>28.5375623</v>
      </c>
      <c r="J2314" s="33" t="s">
        <v>332</v>
      </c>
      <c r="K2314" s="33" t="s">
        <v>32</v>
      </c>
      <c r="L2314" s="33" t="s">
        <v>34</v>
      </c>
      <c r="M2314" s="33" t="s">
        <v>33</v>
      </c>
      <c r="N2314" s="33" t="s">
        <v>34</v>
      </c>
      <c r="O2314" s="33" t="s">
        <v>34</v>
      </c>
      <c r="P2314" s="33">
        <v>2</v>
      </c>
      <c r="Q2314" s="33">
        <v>134</v>
      </c>
      <c r="R2314" s="33">
        <v>700</v>
      </c>
      <c r="S2314" s="33">
        <v>2.7</v>
      </c>
      <c r="T2314" s="35" t="s">
        <v>6977</v>
      </c>
      <c r="U2314">
        <v>2015</v>
      </c>
      <c r="V2314">
        <v>9</v>
      </c>
      <c r="W2314">
        <v>21</v>
      </c>
      <c r="X2314" t="str">
        <f>VLOOKUP(C2314,'country description'!$A$2:$B$16,2,0)</f>
        <v>India</v>
      </c>
      <c r="Y2314" t="str">
        <f t="shared" si="72"/>
        <v>Rs.700</v>
      </c>
      <c r="Z2314" s="36">
        <f t="shared" si="73"/>
        <v>700</v>
      </c>
    </row>
    <row r="2315" ht="14.25" customHeight="1" spans="1:26">
      <c r="A2315" s="33">
        <v>301440</v>
      </c>
      <c r="B2315" s="34" t="s">
        <v>6978</v>
      </c>
      <c r="C2315" s="33">
        <v>1</v>
      </c>
      <c r="D2315" s="34" t="s">
        <v>27</v>
      </c>
      <c r="E2315" s="33" t="s">
        <v>6979</v>
      </c>
      <c r="F2315" s="33" t="s">
        <v>2516</v>
      </c>
      <c r="G2315" s="33" t="s">
        <v>2517</v>
      </c>
      <c r="H2315" s="33">
        <v>77.25402072</v>
      </c>
      <c r="I2315" s="33">
        <v>28.52553898</v>
      </c>
      <c r="J2315" s="33" t="s">
        <v>866</v>
      </c>
      <c r="K2315" s="33" t="s">
        <v>32</v>
      </c>
      <c r="L2315" s="33" t="s">
        <v>34</v>
      </c>
      <c r="M2315" s="33" t="s">
        <v>34</v>
      </c>
      <c r="N2315" s="33" t="s">
        <v>34</v>
      </c>
      <c r="O2315" s="33" t="s">
        <v>34</v>
      </c>
      <c r="P2315" s="33">
        <v>1</v>
      </c>
      <c r="Q2315" s="33">
        <v>21</v>
      </c>
      <c r="R2315" s="33">
        <v>200</v>
      </c>
      <c r="S2315" s="33">
        <v>3.2</v>
      </c>
      <c r="T2315" s="35" t="s">
        <v>2893</v>
      </c>
      <c r="U2315">
        <v>2015</v>
      </c>
      <c r="V2315">
        <v>7</v>
      </c>
      <c r="W2315">
        <v>2</v>
      </c>
      <c r="X2315" t="str">
        <f>VLOOKUP(C2315,'country description'!$A$2:$B$16,2,0)</f>
        <v>India</v>
      </c>
      <c r="Y2315" t="str">
        <f t="shared" si="72"/>
        <v>Rs.200</v>
      </c>
      <c r="Z2315" s="36">
        <f t="shared" si="73"/>
        <v>200</v>
      </c>
    </row>
    <row r="2316" ht="14.25" customHeight="1" spans="1:26">
      <c r="A2316" s="33">
        <v>301442</v>
      </c>
      <c r="B2316" s="34" t="s">
        <v>6980</v>
      </c>
      <c r="C2316" s="33">
        <v>1</v>
      </c>
      <c r="D2316" s="34" t="s">
        <v>27</v>
      </c>
      <c r="E2316" s="33" t="s">
        <v>6981</v>
      </c>
      <c r="F2316" s="33" t="s">
        <v>78</v>
      </c>
      <c r="G2316" s="33" t="s">
        <v>79</v>
      </c>
      <c r="H2316" s="33">
        <v>77.1951433</v>
      </c>
      <c r="I2316" s="33">
        <v>28.5546859</v>
      </c>
      <c r="J2316" s="33" t="s">
        <v>6982</v>
      </c>
      <c r="K2316" s="33" t="s">
        <v>32</v>
      </c>
      <c r="L2316" s="33" t="s">
        <v>33</v>
      </c>
      <c r="M2316" s="33" t="s">
        <v>34</v>
      </c>
      <c r="N2316" s="33" t="s">
        <v>34</v>
      </c>
      <c r="O2316" s="33" t="s">
        <v>34</v>
      </c>
      <c r="P2316" s="33">
        <v>3</v>
      </c>
      <c r="Q2316" s="33">
        <v>2247</v>
      </c>
      <c r="R2316" s="33">
        <v>1800</v>
      </c>
      <c r="S2316" s="33">
        <v>3.7</v>
      </c>
      <c r="T2316" s="35" t="s">
        <v>6983</v>
      </c>
      <c r="U2316">
        <v>2016</v>
      </c>
      <c r="V2316">
        <v>2</v>
      </c>
      <c r="W2316">
        <v>18</v>
      </c>
      <c r="X2316" t="str">
        <f>VLOOKUP(C2316,'country description'!$A$2:$B$16,2,0)</f>
        <v>India</v>
      </c>
      <c r="Y2316" t="str">
        <f t="shared" si="72"/>
        <v>Rs.1800</v>
      </c>
      <c r="Z2316" s="36">
        <f t="shared" si="73"/>
        <v>1800</v>
      </c>
    </row>
    <row r="2317" ht="14.25" customHeight="1" spans="1:26">
      <c r="A2317" s="33">
        <v>301448</v>
      </c>
      <c r="B2317" s="34" t="s">
        <v>6984</v>
      </c>
      <c r="C2317" s="33">
        <v>1</v>
      </c>
      <c r="D2317" s="34" t="s">
        <v>27</v>
      </c>
      <c r="E2317" s="33" t="s">
        <v>6985</v>
      </c>
      <c r="F2317" s="33" t="s">
        <v>6986</v>
      </c>
      <c r="G2317" s="33" t="s">
        <v>6987</v>
      </c>
      <c r="H2317" s="33">
        <v>77.2100216</v>
      </c>
      <c r="I2317" s="33">
        <v>28.5739586</v>
      </c>
      <c r="J2317" s="33" t="s">
        <v>6988</v>
      </c>
      <c r="K2317" s="33" t="s">
        <v>32</v>
      </c>
      <c r="L2317" s="33" t="s">
        <v>34</v>
      </c>
      <c r="M2317" s="33" t="s">
        <v>34</v>
      </c>
      <c r="N2317" s="33" t="s">
        <v>34</v>
      </c>
      <c r="O2317" s="33" t="s">
        <v>34</v>
      </c>
      <c r="P2317" s="33">
        <v>1</v>
      </c>
      <c r="Q2317" s="33">
        <v>108</v>
      </c>
      <c r="R2317" s="33">
        <v>400</v>
      </c>
      <c r="S2317" s="33">
        <v>3.9</v>
      </c>
      <c r="T2317" s="35" t="s">
        <v>6989</v>
      </c>
      <c r="U2317">
        <v>2016</v>
      </c>
      <c r="V2317">
        <v>1</v>
      </c>
      <c r="W2317">
        <v>1</v>
      </c>
      <c r="X2317" t="str">
        <f>VLOOKUP(C2317,'country description'!$A$2:$B$16,2,0)</f>
        <v>India</v>
      </c>
      <c r="Y2317" t="str">
        <f t="shared" si="72"/>
        <v>Rs.400</v>
      </c>
      <c r="Z2317" s="36">
        <f t="shared" si="73"/>
        <v>400</v>
      </c>
    </row>
    <row r="2318" ht="14.25" customHeight="1" spans="1:26">
      <c r="A2318" s="33">
        <v>301461</v>
      </c>
      <c r="B2318" s="34" t="s">
        <v>6990</v>
      </c>
      <c r="C2318" s="33">
        <v>1</v>
      </c>
      <c r="D2318" s="34" t="s">
        <v>149</v>
      </c>
      <c r="E2318" s="33" t="s">
        <v>6960</v>
      </c>
      <c r="F2318" s="33" t="s">
        <v>6961</v>
      </c>
      <c r="G2318" s="33" t="s">
        <v>6962</v>
      </c>
      <c r="H2318" s="33">
        <v>77.3387521</v>
      </c>
      <c r="I2318" s="33">
        <v>28.5637524</v>
      </c>
      <c r="J2318" s="33" t="s">
        <v>6991</v>
      </c>
      <c r="K2318" s="33" t="s">
        <v>32</v>
      </c>
      <c r="L2318" s="33" t="s">
        <v>33</v>
      </c>
      <c r="M2318" s="33" t="s">
        <v>34</v>
      </c>
      <c r="N2318" s="33" t="s">
        <v>34</v>
      </c>
      <c r="O2318" s="33" t="s">
        <v>34</v>
      </c>
      <c r="P2318" s="33">
        <v>4</v>
      </c>
      <c r="Q2318" s="33">
        <v>0</v>
      </c>
      <c r="R2318" s="33">
        <v>2000</v>
      </c>
      <c r="S2318" s="33">
        <v>1</v>
      </c>
      <c r="T2318" s="35" t="s">
        <v>1666</v>
      </c>
      <c r="U2318">
        <v>2015</v>
      </c>
      <c r="V2318">
        <v>11</v>
      </c>
      <c r="W2318">
        <v>11</v>
      </c>
      <c r="X2318" t="str">
        <f>VLOOKUP(C2318,'country description'!$A$2:$B$16,2,0)</f>
        <v>India</v>
      </c>
      <c r="Y2318" t="str">
        <f t="shared" si="72"/>
        <v>Rs.2000</v>
      </c>
      <c r="Z2318" s="36">
        <f t="shared" si="73"/>
        <v>2000</v>
      </c>
    </row>
    <row r="2319" ht="14.25" customHeight="1" spans="1:26">
      <c r="A2319" s="33">
        <v>301468</v>
      </c>
      <c r="B2319" s="34" t="s">
        <v>6992</v>
      </c>
      <c r="C2319" s="33">
        <v>1</v>
      </c>
      <c r="D2319" s="34" t="s">
        <v>149</v>
      </c>
      <c r="E2319" s="33" t="s">
        <v>6960</v>
      </c>
      <c r="F2319" s="33" t="s">
        <v>6961</v>
      </c>
      <c r="G2319" s="33" t="s">
        <v>6962</v>
      </c>
      <c r="H2319" s="33">
        <v>77.3386893</v>
      </c>
      <c r="I2319" s="33">
        <v>28.5638179</v>
      </c>
      <c r="J2319" s="33" t="s">
        <v>1961</v>
      </c>
      <c r="K2319" s="33" t="s">
        <v>32</v>
      </c>
      <c r="L2319" s="33" t="s">
        <v>33</v>
      </c>
      <c r="M2319" s="33" t="s">
        <v>34</v>
      </c>
      <c r="N2319" s="33" t="s">
        <v>34</v>
      </c>
      <c r="O2319" s="33" t="s">
        <v>34</v>
      </c>
      <c r="P2319" s="33">
        <v>3</v>
      </c>
      <c r="Q2319" s="33">
        <v>0</v>
      </c>
      <c r="R2319" s="33">
        <v>1200</v>
      </c>
      <c r="S2319" s="33">
        <v>1</v>
      </c>
      <c r="T2319" s="35" t="s">
        <v>6993</v>
      </c>
      <c r="U2319">
        <v>2012</v>
      </c>
      <c r="V2319">
        <v>6</v>
      </c>
      <c r="W2319">
        <v>2</v>
      </c>
      <c r="X2319" t="str">
        <f>VLOOKUP(C2319,'country description'!$A$2:$B$16,2,0)</f>
        <v>India</v>
      </c>
      <c r="Y2319" t="str">
        <f t="shared" si="72"/>
        <v>Rs.1200</v>
      </c>
      <c r="Z2319" s="36">
        <f t="shared" si="73"/>
        <v>1200</v>
      </c>
    </row>
    <row r="2320" ht="14.25" customHeight="1" spans="1:26">
      <c r="A2320" s="33">
        <v>301470</v>
      </c>
      <c r="B2320" s="34" t="s">
        <v>324</v>
      </c>
      <c r="C2320" s="33">
        <v>1</v>
      </c>
      <c r="D2320" s="34" t="s">
        <v>27</v>
      </c>
      <c r="E2320" s="33" t="s">
        <v>6994</v>
      </c>
      <c r="F2320" s="33" t="s">
        <v>667</v>
      </c>
      <c r="G2320" s="33" t="s">
        <v>668</v>
      </c>
      <c r="H2320" s="33">
        <v>77.1986842</v>
      </c>
      <c r="I2320" s="33">
        <v>28.6816581</v>
      </c>
      <c r="J2320" s="33" t="s">
        <v>326</v>
      </c>
      <c r="K2320" s="33" t="s">
        <v>32</v>
      </c>
      <c r="L2320" s="33" t="s">
        <v>34</v>
      </c>
      <c r="M2320" s="33" t="s">
        <v>33</v>
      </c>
      <c r="N2320" s="33" t="s">
        <v>34</v>
      </c>
      <c r="O2320" s="33" t="s">
        <v>34</v>
      </c>
      <c r="P2320" s="33">
        <v>2</v>
      </c>
      <c r="Q2320" s="33">
        <v>109</v>
      </c>
      <c r="R2320" s="33">
        <v>600</v>
      </c>
      <c r="S2320" s="33">
        <v>2.7</v>
      </c>
      <c r="T2320" s="35" t="s">
        <v>1909</v>
      </c>
      <c r="U2320">
        <v>2015</v>
      </c>
      <c r="V2320">
        <v>2</v>
      </c>
      <c r="W2320">
        <v>25</v>
      </c>
      <c r="X2320" t="str">
        <f>VLOOKUP(C2320,'country description'!$A$2:$B$16,2,0)</f>
        <v>India</v>
      </c>
      <c r="Y2320" t="str">
        <f t="shared" si="72"/>
        <v>Rs.600</v>
      </c>
      <c r="Z2320" s="36">
        <f t="shared" si="73"/>
        <v>600</v>
      </c>
    </row>
    <row r="2321" ht="14.25" customHeight="1" spans="1:26">
      <c r="A2321" s="33">
        <v>301487</v>
      </c>
      <c r="B2321" s="34" t="s">
        <v>5097</v>
      </c>
      <c r="C2321" s="33">
        <v>1</v>
      </c>
      <c r="D2321" s="34" t="s">
        <v>27</v>
      </c>
      <c r="E2321" s="33" t="s">
        <v>6995</v>
      </c>
      <c r="F2321" s="33" t="s">
        <v>1278</v>
      </c>
      <c r="G2321" s="33" t="s">
        <v>1279</v>
      </c>
      <c r="H2321" s="33">
        <v>77.1619683</v>
      </c>
      <c r="I2321" s="33">
        <v>28.70362</v>
      </c>
      <c r="J2321" s="33" t="s">
        <v>2918</v>
      </c>
      <c r="K2321" s="33" t="s">
        <v>32</v>
      </c>
      <c r="L2321" s="33" t="s">
        <v>34</v>
      </c>
      <c r="M2321" s="33" t="s">
        <v>34</v>
      </c>
      <c r="N2321" s="33" t="s">
        <v>34</v>
      </c>
      <c r="O2321" s="33" t="s">
        <v>34</v>
      </c>
      <c r="P2321" s="33">
        <v>1</v>
      </c>
      <c r="Q2321" s="33">
        <v>10</v>
      </c>
      <c r="R2321" s="33">
        <v>200</v>
      </c>
      <c r="S2321" s="33">
        <v>3.1</v>
      </c>
      <c r="T2321" s="35" t="s">
        <v>6996</v>
      </c>
      <c r="U2321">
        <v>2013</v>
      </c>
      <c r="V2321">
        <v>1</v>
      </c>
      <c r="W2321">
        <v>20</v>
      </c>
      <c r="X2321" t="str">
        <f>VLOOKUP(C2321,'country description'!$A$2:$B$16,2,0)</f>
        <v>India</v>
      </c>
      <c r="Y2321" t="str">
        <f t="shared" si="72"/>
        <v>Rs.200</v>
      </c>
      <c r="Z2321" s="36">
        <f t="shared" si="73"/>
        <v>200</v>
      </c>
    </row>
    <row r="2322" ht="14.25" customHeight="1" spans="1:26">
      <c r="A2322" s="33">
        <v>301489</v>
      </c>
      <c r="B2322" s="34" t="s">
        <v>5007</v>
      </c>
      <c r="C2322" s="33">
        <v>1</v>
      </c>
      <c r="D2322" s="34" t="s">
        <v>27</v>
      </c>
      <c r="E2322" s="33" t="s">
        <v>6997</v>
      </c>
      <c r="F2322" s="33" t="s">
        <v>29</v>
      </c>
      <c r="G2322" s="33" t="s">
        <v>30</v>
      </c>
      <c r="H2322" s="33">
        <v>77.22067215</v>
      </c>
      <c r="I2322" s="33">
        <v>28.62996616</v>
      </c>
      <c r="J2322" s="33" t="s">
        <v>329</v>
      </c>
      <c r="K2322" s="33" t="s">
        <v>32</v>
      </c>
      <c r="L2322" s="33" t="s">
        <v>34</v>
      </c>
      <c r="M2322" s="33" t="s">
        <v>34</v>
      </c>
      <c r="N2322" s="33" t="s">
        <v>34</v>
      </c>
      <c r="O2322" s="33" t="s">
        <v>34</v>
      </c>
      <c r="P2322" s="33">
        <v>3</v>
      </c>
      <c r="Q2322" s="33">
        <v>3164</v>
      </c>
      <c r="R2322" s="33">
        <v>1600</v>
      </c>
      <c r="S2322" s="33">
        <v>4.1</v>
      </c>
      <c r="T2322" s="35" t="s">
        <v>6998</v>
      </c>
      <c r="U2322">
        <v>2012</v>
      </c>
      <c r="V2322">
        <v>9</v>
      </c>
      <c r="W2322">
        <v>15</v>
      </c>
      <c r="X2322" t="str">
        <f>VLOOKUP(C2322,'country description'!$A$2:$B$16,2,0)</f>
        <v>India</v>
      </c>
      <c r="Y2322" t="str">
        <f t="shared" si="72"/>
        <v>Rs.1600</v>
      </c>
      <c r="Z2322" s="36">
        <f t="shared" si="73"/>
        <v>1600</v>
      </c>
    </row>
    <row r="2323" ht="14.25" customHeight="1" spans="1:26">
      <c r="A2323" s="33">
        <v>301498</v>
      </c>
      <c r="B2323" s="34" t="s">
        <v>6999</v>
      </c>
      <c r="C2323" s="33">
        <v>1</v>
      </c>
      <c r="D2323" s="34" t="s">
        <v>27</v>
      </c>
      <c r="E2323" s="33" t="s">
        <v>7000</v>
      </c>
      <c r="F2323" s="33" t="s">
        <v>3332</v>
      </c>
      <c r="G2323" s="33" t="s">
        <v>3333</v>
      </c>
      <c r="H2323" s="33">
        <v>77.3203722</v>
      </c>
      <c r="I2323" s="33">
        <v>28.6817639</v>
      </c>
      <c r="J2323" s="33" t="s">
        <v>80</v>
      </c>
      <c r="K2323" s="33" t="s">
        <v>32</v>
      </c>
      <c r="L2323" s="33" t="s">
        <v>34</v>
      </c>
      <c r="M2323" s="33" t="s">
        <v>34</v>
      </c>
      <c r="N2323" s="33" t="s">
        <v>34</v>
      </c>
      <c r="O2323" s="33" t="s">
        <v>34</v>
      </c>
      <c r="P2323" s="33">
        <v>1</v>
      </c>
      <c r="Q2323" s="33">
        <v>27</v>
      </c>
      <c r="R2323" s="33">
        <v>200</v>
      </c>
      <c r="S2323" s="33">
        <v>3.3</v>
      </c>
      <c r="T2323" s="35" t="s">
        <v>339</v>
      </c>
      <c r="U2323">
        <v>2018</v>
      </c>
      <c r="V2323">
        <v>3</v>
      </c>
      <c r="W2323">
        <v>16</v>
      </c>
      <c r="X2323" t="str">
        <f>VLOOKUP(C2323,'country description'!$A$2:$B$16,2,0)</f>
        <v>India</v>
      </c>
      <c r="Y2323" t="str">
        <f t="shared" si="72"/>
        <v>Rs.200</v>
      </c>
      <c r="Z2323" s="36">
        <f t="shared" si="73"/>
        <v>200</v>
      </c>
    </row>
    <row r="2324" ht="14.25" customHeight="1" spans="1:26">
      <c r="A2324" s="33">
        <v>301499</v>
      </c>
      <c r="B2324" s="34" t="s">
        <v>7001</v>
      </c>
      <c r="C2324" s="33">
        <v>1</v>
      </c>
      <c r="D2324" s="34" t="s">
        <v>135</v>
      </c>
      <c r="E2324" s="33" t="s">
        <v>7002</v>
      </c>
      <c r="F2324" s="33" t="s">
        <v>1118</v>
      </c>
      <c r="G2324" s="33" t="s">
        <v>1119</v>
      </c>
      <c r="H2324" s="33">
        <v>77.087339</v>
      </c>
      <c r="I2324" s="33">
        <v>28.4626259</v>
      </c>
      <c r="J2324" s="33" t="s">
        <v>7003</v>
      </c>
      <c r="K2324" s="33" t="s">
        <v>32</v>
      </c>
      <c r="L2324" s="33" t="s">
        <v>33</v>
      </c>
      <c r="M2324" s="33" t="s">
        <v>33</v>
      </c>
      <c r="N2324" s="33" t="s">
        <v>34</v>
      </c>
      <c r="O2324" s="33" t="s">
        <v>34</v>
      </c>
      <c r="P2324" s="33">
        <v>4</v>
      </c>
      <c r="Q2324" s="33">
        <v>429</v>
      </c>
      <c r="R2324" s="33">
        <v>2000</v>
      </c>
      <c r="S2324" s="33">
        <v>4</v>
      </c>
      <c r="T2324" s="35" t="s">
        <v>3649</v>
      </c>
      <c r="U2324">
        <v>2014</v>
      </c>
      <c r="V2324">
        <v>3</v>
      </c>
      <c r="W2324">
        <v>27</v>
      </c>
      <c r="X2324" t="str">
        <f>VLOOKUP(C2324,'country description'!$A$2:$B$16,2,0)</f>
        <v>India</v>
      </c>
      <c r="Y2324" t="str">
        <f t="shared" si="72"/>
        <v>Rs.2000</v>
      </c>
      <c r="Z2324" s="36">
        <f t="shared" si="73"/>
        <v>2000</v>
      </c>
    </row>
    <row r="2325" ht="14.25" customHeight="1" spans="1:26">
      <c r="A2325" s="33">
        <v>301506</v>
      </c>
      <c r="B2325" s="34" t="s">
        <v>7004</v>
      </c>
      <c r="C2325" s="33">
        <v>1</v>
      </c>
      <c r="D2325" s="34" t="s">
        <v>135</v>
      </c>
      <c r="E2325" s="33" t="s">
        <v>1157</v>
      </c>
      <c r="F2325" s="33" t="s">
        <v>1156</v>
      </c>
      <c r="G2325" s="33" t="s">
        <v>1157</v>
      </c>
      <c r="H2325" s="33">
        <v>77.10254565</v>
      </c>
      <c r="I2325" s="33">
        <v>28.47211841</v>
      </c>
      <c r="J2325" s="33" t="s">
        <v>7005</v>
      </c>
      <c r="K2325" s="33" t="s">
        <v>32</v>
      </c>
      <c r="L2325" s="33" t="s">
        <v>34</v>
      </c>
      <c r="M2325" s="33" t="s">
        <v>34</v>
      </c>
      <c r="N2325" s="33" t="s">
        <v>34</v>
      </c>
      <c r="O2325" s="33" t="s">
        <v>34</v>
      </c>
      <c r="P2325" s="33">
        <v>2</v>
      </c>
      <c r="Q2325" s="33">
        <v>57</v>
      </c>
      <c r="R2325" s="33">
        <v>500</v>
      </c>
      <c r="S2325" s="33">
        <v>3.4</v>
      </c>
      <c r="T2325" s="35" t="s">
        <v>700</v>
      </c>
      <c r="U2325">
        <v>2014</v>
      </c>
      <c r="V2325">
        <v>12</v>
      </c>
      <c r="W2325">
        <v>6</v>
      </c>
      <c r="X2325" t="str">
        <f>VLOOKUP(C2325,'country description'!$A$2:$B$16,2,0)</f>
        <v>India</v>
      </c>
      <c r="Y2325" t="str">
        <f t="shared" si="72"/>
        <v>Rs.500</v>
      </c>
      <c r="Z2325" s="36">
        <f t="shared" si="73"/>
        <v>500</v>
      </c>
    </row>
    <row r="2326" ht="14.25" customHeight="1" spans="1:26">
      <c r="A2326" s="33">
        <v>301507</v>
      </c>
      <c r="B2326" s="34" t="s">
        <v>7006</v>
      </c>
      <c r="C2326" s="33">
        <v>1</v>
      </c>
      <c r="D2326" s="34" t="s">
        <v>27</v>
      </c>
      <c r="E2326" s="33" t="s">
        <v>7007</v>
      </c>
      <c r="F2326" s="33" t="s">
        <v>1278</v>
      </c>
      <c r="G2326" s="33" t="s">
        <v>1279</v>
      </c>
      <c r="H2326" s="33">
        <v>77.16241</v>
      </c>
      <c r="I2326" s="33">
        <v>28.7064285</v>
      </c>
      <c r="J2326" s="33" t="s">
        <v>3404</v>
      </c>
      <c r="K2326" s="33" t="s">
        <v>32</v>
      </c>
      <c r="L2326" s="33" t="s">
        <v>34</v>
      </c>
      <c r="M2326" s="33" t="s">
        <v>33</v>
      </c>
      <c r="N2326" s="33" t="s">
        <v>34</v>
      </c>
      <c r="O2326" s="33" t="s">
        <v>34</v>
      </c>
      <c r="P2326" s="33">
        <v>1</v>
      </c>
      <c r="Q2326" s="33">
        <v>371</v>
      </c>
      <c r="R2326" s="33">
        <v>350</v>
      </c>
      <c r="S2326" s="33">
        <v>4</v>
      </c>
      <c r="T2326" s="35" t="s">
        <v>2168</v>
      </c>
      <c r="U2326">
        <v>2011</v>
      </c>
      <c r="V2326">
        <v>8</v>
      </c>
      <c r="W2326">
        <v>15</v>
      </c>
      <c r="X2326" t="str">
        <f>VLOOKUP(C2326,'country description'!$A$2:$B$16,2,0)</f>
        <v>India</v>
      </c>
      <c r="Y2326" t="str">
        <f t="shared" si="72"/>
        <v>Rs.350</v>
      </c>
      <c r="Z2326" s="36">
        <f t="shared" si="73"/>
        <v>350</v>
      </c>
    </row>
    <row r="2327" ht="14.25" customHeight="1" spans="1:26">
      <c r="A2327" s="33">
        <v>301509</v>
      </c>
      <c r="B2327" s="34" t="s">
        <v>7008</v>
      </c>
      <c r="C2327" s="33">
        <v>1</v>
      </c>
      <c r="D2327" s="34" t="s">
        <v>149</v>
      </c>
      <c r="E2327" s="33" t="s">
        <v>7009</v>
      </c>
      <c r="F2327" s="33" t="s">
        <v>2695</v>
      </c>
      <c r="G2327" s="33" t="s">
        <v>2696</v>
      </c>
      <c r="H2327" s="33">
        <v>77.5077462</v>
      </c>
      <c r="I2327" s="33">
        <v>28.4665835</v>
      </c>
      <c r="J2327" s="33" t="s">
        <v>44</v>
      </c>
      <c r="K2327" s="33" t="s">
        <v>32</v>
      </c>
      <c r="L2327" s="33" t="s">
        <v>34</v>
      </c>
      <c r="M2327" s="33" t="s">
        <v>34</v>
      </c>
      <c r="N2327" s="33" t="s">
        <v>34</v>
      </c>
      <c r="O2327" s="33" t="s">
        <v>34</v>
      </c>
      <c r="P2327" s="33">
        <v>2</v>
      </c>
      <c r="Q2327" s="33">
        <v>21</v>
      </c>
      <c r="R2327" s="33">
        <v>600</v>
      </c>
      <c r="S2327" s="33">
        <v>2.8</v>
      </c>
      <c r="T2327" s="35" t="s">
        <v>7010</v>
      </c>
      <c r="U2327">
        <v>2017</v>
      </c>
      <c r="V2327">
        <v>6</v>
      </c>
      <c r="W2327">
        <v>20</v>
      </c>
      <c r="X2327" t="str">
        <f>VLOOKUP(C2327,'country description'!$A$2:$B$16,2,0)</f>
        <v>India</v>
      </c>
      <c r="Y2327" t="str">
        <f t="shared" si="72"/>
        <v>Rs.600</v>
      </c>
      <c r="Z2327" s="36">
        <f t="shared" si="73"/>
        <v>600</v>
      </c>
    </row>
    <row r="2328" ht="14.25" customHeight="1" spans="1:26">
      <c r="A2328" s="33">
        <v>301514</v>
      </c>
      <c r="B2328" s="34" t="s">
        <v>7011</v>
      </c>
      <c r="C2328" s="33">
        <v>1</v>
      </c>
      <c r="D2328" s="34" t="s">
        <v>149</v>
      </c>
      <c r="E2328" s="33" t="s">
        <v>7012</v>
      </c>
      <c r="F2328" s="33" t="s">
        <v>151</v>
      </c>
      <c r="G2328" s="33" t="s">
        <v>152</v>
      </c>
      <c r="H2328" s="33">
        <v>77.32295919</v>
      </c>
      <c r="I2328" s="33">
        <v>28.57206302</v>
      </c>
      <c r="J2328" s="33" t="s">
        <v>2396</v>
      </c>
      <c r="K2328" s="33" t="s">
        <v>32</v>
      </c>
      <c r="L2328" s="33" t="s">
        <v>33</v>
      </c>
      <c r="M2328" s="33" t="s">
        <v>34</v>
      </c>
      <c r="N2328" s="33" t="s">
        <v>34</v>
      </c>
      <c r="O2328" s="33" t="s">
        <v>34</v>
      </c>
      <c r="P2328" s="33">
        <v>3</v>
      </c>
      <c r="Q2328" s="33">
        <v>223</v>
      </c>
      <c r="R2328" s="33">
        <v>1000</v>
      </c>
      <c r="S2328" s="33">
        <v>3.4</v>
      </c>
      <c r="T2328" s="35" t="s">
        <v>1121</v>
      </c>
      <c r="U2328">
        <v>2014</v>
      </c>
      <c r="V2328">
        <v>10</v>
      </c>
      <c r="W2328">
        <v>26</v>
      </c>
      <c r="X2328" t="str">
        <f>VLOOKUP(C2328,'country description'!$A$2:$B$16,2,0)</f>
        <v>India</v>
      </c>
      <c r="Y2328" t="str">
        <f t="shared" si="72"/>
        <v>Rs.1000</v>
      </c>
      <c r="Z2328" s="36">
        <f t="shared" si="73"/>
        <v>1000</v>
      </c>
    </row>
    <row r="2329" ht="14.25" customHeight="1" spans="1:26">
      <c r="A2329" s="33">
        <v>301517</v>
      </c>
      <c r="B2329" s="34" t="s">
        <v>7013</v>
      </c>
      <c r="C2329" s="33">
        <v>1</v>
      </c>
      <c r="D2329" s="34" t="s">
        <v>27</v>
      </c>
      <c r="E2329" s="33" t="s">
        <v>7014</v>
      </c>
      <c r="F2329" s="33" t="s">
        <v>1278</v>
      </c>
      <c r="G2329" s="33" t="s">
        <v>1279</v>
      </c>
      <c r="H2329" s="33">
        <v>77.1569645</v>
      </c>
      <c r="I2329" s="33">
        <v>28.7152123</v>
      </c>
      <c r="J2329" s="33" t="s">
        <v>1566</v>
      </c>
      <c r="K2329" s="33" t="s">
        <v>32</v>
      </c>
      <c r="L2329" s="33" t="s">
        <v>34</v>
      </c>
      <c r="M2329" s="33" t="s">
        <v>34</v>
      </c>
      <c r="N2329" s="33" t="s">
        <v>34</v>
      </c>
      <c r="O2329" s="33" t="s">
        <v>34</v>
      </c>
      <c r="P2329" s="33">
        <v>1</v>
      </c>
      <c r="Q2329" s="33">
        <v>23</v>
      </c>
      <c r="R2329" s="33">
        <v>400</v>
      </c>
      <c r="S2329" s="33">
        <v>3.1</v>
      </c>
      <c r="T2329" s="35" t="s">
        <v>7015</v>
      </c>
      <c r="U2329">
        <v>2018</v>
      </c>
      <c r="V2329">
        <v>5</v>
      </c>
      <c r="W2329">
        <v>11</v>
      </c>
      <c r="X2329" t="str">
        <f>VLOOKUP(C2329,'country description'!$A$2:$B$16,2,0)</f>
        <v>India</v>
      </c>
      <c r="Y2329" t="str">
        <f t="shared" si="72"/>
        <v>Rs.400</v>
      </c>
      <c r="Z2329" s="36">
        <f t="shared" si="73"/>
        <v>400</v>
      </c>
    </row>
    <row r="2330" ht="14.25" customHeight="1" spans="1:26">
      <c r="A2330" s="33">
        <v>301519</v>
      </c>
      <c r="B2330" s="34" t="s">
        <v>7016</v>
      </c>
      <c r="C2330" s="33">
        <v>1</v>
      </c>
      <c r="D2330" s="34" t="s">
        <v>27</v>
      </c>
      <c r="E2330" s="33" t="s">
        <v>7017</v>
      </c>
      <c r="F2330" s="33" t="s">
        <v>1278</v>
      </c>
      <c r="G2330" s="33" t="s">
        <v>1279</v>
      </c>
      <c r="H2330" s="33">
        <v>77.1585449</v>
      </c>
      <c r="I2330" s="33">
        <v>28.7196342</v>
      </c>
      <c r="J2330" s="33" t="s">
        <v>1587</v>
      </c>
      <c r="K2330" s="33" t="s">
        <v>32</v>
      </c>
      <c r="L2330" s="33" t="s">
        <v>34</v>
      </c>
      <c r="M2330" s="33" t="s">
        <v>34</v>
      </c>
      <c r="N2330" s="33" t="s">
        <v>34</v>
      </c>
      <c r="O2330" s="33" t="s">
        <v>34</v>
      </c>
      <c r="P2330" s="33">
        <v>1</v>
      </c>
      <c r="Q2330" s="33">
        <v>2</v>
      </c>
      <c r="R2330" s="33">
        <v>100</v>
      </c>
      <c r="S2330" s="33">
        <v>1</v>
      </c>
      <c r="T2330" s="35" t="s">
        <v>3488</v>
      </c>
      <c r="U2330">
        <v>2018</v>
      </c>
      <c r="V2330">
        <v>6</v>
      </c>
      <c r="W2330">
        <v>8</v>
      </c>
      <c r="X2330" t="str">
        <f>VLOOKUP(C2330,'country description'!$A$2:$B$16,2,0)</f>
        <v>India</v>
      </c>
      <c r="Y2330" t="str">
        <f t="shared" si="72"/>
        <v>Rs.100</v>
      </c>
      <c r="Z2330" s="36">
        <f t="shared" si="73"/>
        <v>100</v>
      </c>
    </row>
    <row r="2331" ht="14.25" customHeight="1" spans="1:26">
      <c r="A2331" s="33">
        <v>301522</v>
      </c>
      <c r="B2331" s="34" t="s">
        <v>7018</v>
      </c>
      <c r="C2331" s="33">
        <v>1</v>
      </c>
      <c r="D2331" s="34" t="s">
        <v>27</v>
      </c>
      <c r="E2331" s="33" t="s">
        <v>7019</v>
      </c>
      <c r="F2331" s="33" t="s">
        <v>1194</v>
      </c>
      <c r="G2331" s="33" t="s">
        <v>1195</v>
      </c>
      <c r="H2331" s="33">
        <v>77.2487302</v>
      </c>
      <c r="I2331" s="33">
        <v>28.5404268</v>
      </c>
      <c r="J2331" s="33" t="s">
        <v>7020</v>
      </c>
      <c r="K2331" s="33" t="s">
        <v>32</v>
      </c>
      <c r="L2331" s="33" t="s">
        <v>34</v>
      </c>
      <c r="M2331" s="33" t="s">
        <v>34</v>
      </c>
      <c r="N2331" s="33" t="s">
        <v>34</v>
      </c>
      <c r="O2331" s="33" t="s">
        <v>34</v>
      </c>
      <c r="P2331" s="33">
        <v>2</v>
      </c>
      <c r="Q2331" s="33">
        <v>14</v>
      </c>
      <c r="R2331" s="33">
        <v>500</v>
      </c>
      <c r="S2331" s="33">
        <v>2.7</v>
      </c>
      <c r="T2331" s="35" t="s">
        <v>4390</v>
      </c>
      <c r="U2331">
        <v>2017</v>
      </c>
      <c r="V2331">
        <v>10</v>
      </c>
      <c r="W2331">
        <v>27</v>
      </c>
      <c r="X2331" t="str">
        <f>VLOOKUP(C2331,'country description'!$A$2:$B$16,2,0)</f>
        <v>India</v>
      </c>
      <c r="Y2331" t="str">
        <f t="shared" si="72"/>
        <v>Rs.500</v>
      </c>
      <c r="Z2331" s="36">
        <f t="shared" si="73"/>
        <v>500</v>
      </c>
    </row>
    <row r="2332" ht="14.25" customHeight="1" spans="1:26">
      <c r="A2332" s="33">
        <v>301523</v>
      </c>
      <c r="B2332" s="34" t="s">
        <v>7021</v>
      </c>
      <c r="C2332" s="33">
        <v>1</v>
      </c>
      <c r="D2332" s="34" t="s">
        <v>27</v>
      </c>
      <c r="E2332" s="33" t="s">
        <v>1999</v>
      </c>
      <c r="F2332" s="33" t="s">
        <v>2000</v>
      </c>
      <c r="G2332" s="33" t="s">
        <v>1999</v>
      </c>
      <c r="H2332" s="33">
        <v>77.218187</v>
      </c>
      <c r="I2332" s="33">
        <v>28.625445</v>
      </c>
      <c r="J2332" s="33" t="s">
        <v>1943</v>
      </c>
      <c r="K2332" s="33" t="s">
        <v>32</v>
      </c>
      <c r="L2332" s="33" t="s">
        <v>33</v>
      </c>
      <c r="M2332" s="33" t="s">
        <v>34</v>
      </c>
      <c r="N2332" s="33" t="s">
        <v>34</v>
      </c>
      <c r="O2332" s="33" t="s">
        <v>34</v>
      </c>
      <c r="P2332" s="33">
        <v>4</v>
      </c>
      <c r="Q2332" s="33">
        <v>12</v>
      </c>
      <c r="R2332" s="33">
        <v>6000</v>
      </c>
      <c r="S2332" s="33">
        <v>3.2</v>
      </c>
      <c r="T2332" s="35" t="s">
        <v>7022</v>
      </c>
      <c r="U2332">
        <v>2015</v>
      </c>
      <c r="V2332">
        <v>4</v>
      </c>
      <c r="W2332">
        <v>24</v>
      </c>
      <c r="X2332" t="str">
        <f>VLOOKUP(C2332,'country description'!$A$2:$B$16,2,0)</f>
        <v>India</v>
      </c>
      <c r="Y2332" t="str">
        <f t="shared" si="72"/>
        <v>Rs.6000</v>
      </c>
      <c r="Z2332" s="36">
        <f t="shared" si="73"/>
        <v>6000</v>
      </c>
    </row>
    <row r="2333" ht="14.25" customHeight="1" spans="1:26">
      <c r="A2333" s="33">
        <v>301524</v>
      </c>
      <c r="B2333" s="34" t="s">
        <v>7023</v>
      </c>
      <c r="C2333" s="33">
        <v>1</v>
      </c>
      <c r="D2333" s="34" t="s">
        <v>27</v>
      </c>
      <c r="E2333" s="33" t="s">
        <v>93</v>
      </c>
      <c r="F2333" s="33" t="s">
        <v>94</v>
      </c>
      <c r="G2333" s="33" t="s">
        <v>95</v>
      </c>
      <c r="H2333" s="33">
        <v>77.227277</v>
      </c>
      <c r="I2333" s="33">
        <v>28.631407</v>
      </c>
      <c r="J2333" s="33" t="s">
        <v>1526</v>
      </c>
      <c r="K2333" s="33" t="s">
        <v>32</v>
      </c>
      <c r="L2333" s="33" t="s">
        <v>34</v>
      </c>
      <c r="M2333" s="33" t="s">
        <v>34</v>
      </c>
      <c r="N2333" s="33" t="s">
        <v>34</v>
      </c>
      <c r="O2333" s="33" t="s">
        <v>34</v>
      </c>
      <c r="P2333" s="33">
        <v>4</v>
      </c>
      <c r="Q2333" s="33">
        <v>45</v>
      </c>
      <c r="R2333" s="33">
        <v>3000</v>
      </c>
      <c r="S2333" s="33">
        <v>3.5</v>
      </c>
      <c r="T2333" s="35" t="s">
        <v>7024</v>
      </c>
      <c r="U2333">
        <v>2012</v>
      </c>
      <c r="V2333">
        <v>6</v>
      </c>
      <c r="W2333">
        <v>6</v>
      </c>
      <c r="X2333" t="str">
        <f>VLOOKUP(C2333,'country description'!$A$2:$B$16,2,0)</f>
        <v>India</v>
      </c>
      <c r="Y2333" t="str">
        <f t="shared" si="72"/>
        <v>Rs.3000</v>
      </c>
      <c r="Z2333" s="36">
        <f t="shared" si="73"/>
        <v>3000</v>
      </c>
    </row>
    <row r="2334" ht="14.25" customHeight="1" spans="1:26">
      <c r="A2334" s="33">
        <v>301530</v>
      </c>
      <c r="B2334" s="34" t="s">
        <v>7025</v>
      </c>
      <c r="C2334" s="33">
        <v>1</v>
      </c>
      <c r="D2334" s="34" t="s">
        <v>27</v>
      </c>
      <c r="E2334" s="33" t="s">
        <v>7026</v>
      </c>
      <c r="F2334" s="33" t="s">
        <v>3426</v>
      </c>
      <c r="G2334" s="33" t="s">
        <v>3427</v>
      </c>
      <c r="H2334" s="33">
        <v>77.1613602</v>
      </c>
      <c r="I2334" s="33">
        <v>28.689127</v>
      </c>
      <c r="J2334" s="33" t="s">
        <v>860</v>
      </c>
      <c r="K2334" s="33" t="s">
        <v>32</v>
      </c>
      <c r="L2334" s="33" t="s">
        <v>34</v>
      </c>
      <c r="M2334" s="33" t="s">
        <v>34</v>
      </c>
      <c r="N2334" s="33" t="s">
        <v>34</v>
      </c>
      <c r="O2334" s="33" t="s">
        <v>34</v>
      </c>
      <c r="P2334" s="33">
        <v>2</v>
      </c>
      <c r="Q2334" s="33">
        <v>20</v>
      </c>
      <c r="R2334" s="33">
        <v>550</v>
      </c>
      <c r="S2334" s="33">
        <v>3.1</v>
      </c>
      <c r="T2334" s="35" t="s">
        <v>7027</v>
      </c>
      <c r="U2334">
        <v>2010</v>
      </c>
      <c r="V2334">
        <v>4</v>
      </c>
      <c r="W2334">
        <v>18</v>
      </c>
      <c r="X2334" t="str">
        <f>VLOOKUP(C2334,'country description'!$A$2:$B$16,2,0)</f>
        <v>India</v>
      </c>
      <c r="Y2334" t="str">
        <f t="shared" si="72"/>
        <v>Rs.550</v>
      </c>
      <c r="Z2334" s="36">
        <f t="shared" si="73"/>
        <v>550</v>
      </c>
    </row>
    <row r="2335" ht="14.25" customHeight="1" spans="1:26">
      <c r="A2335" s="33">
        <v>301532</v>
      </c>
      <c r="B2335" s="34" t="s">
        <v>7028</v>
      </c>
      <c r="C2335" s="33">
        <v>1</v>
      </c>
      <c r="D2335" s="34" t="s">
        <v>27</v>
      </c>
      <c r="E2335" s="33" t="s">
        <v>7029</v>
      </c>
      <c r="F2335" s="33" t="s">
        <v>3426</v>
      </c>
      <c r="G2335" s="33" t="s">
        <v>3427</v>
      </c>
      <c r="H2335" s="33">
        <v>77.1580879</v>
      </c>
      <c r="I2335" s="33">
        <v>28.6862629</v>
      </c>
      <c r="J2335" s="33" t="s">
        <v>473</v>
      </c>
      <c r="K2335" s="33" t="s">
        <v>32</v>
      </c>
      <c r="L2335" s="33" t="s">
        <v>34</v>
      </c>
      <c r="M2335" s="33" t="s">
        <v>34</v>
      </c>
      <c r="N2335" s="33" t="s">
        <v>34</v>
      </c>
      <c r="O2335" s="33" t="s">
        <v>34</v>
      </c>
      <c r="P2335" s="33">
        <v>2</v>
      </c>
      <c r="Q2335" s="33">
        <v>23</v>
      </c>
      <c r="R2335" s="33">
        <v>600</v>
      </c>
      <c r="S2335" s="33">
        <v>3.3</v>
      </c>
      <c r="T2335" s="35" t="s">
        <v>7030</v>
      </c>
      <c r="U2335">
        <v>2012</v>
      </c>
      <c r="V2335">
        <v>6</v>
      </c>
      <c r="W2335">
        <v>12</v>
      </c>
      <c r="X2335" t="str">
        <f>VLOOKUP(C2335,'country description'!$A$2:$B$16,2,0)</f>
        <v>India</v>
      </c>
      <c r="Y2335" t="str">
        <f t="shared" si="72"/>
        <v>Rs.600</v>
      </c>
      <c r="Z2335" s="36">
        <f t="shared" si="73"/>
        <v>600</v>
      </c>
    </row>
    <row r="2336" ht="14.25" customHeight="1" spans="1:26">
      <c r="A2336" s="33">
        <v>301534</v>
      </c>
      <c r="B2336" s="34" t="s">
        <v>4613</v>
      </c>
      <c r="C2336" s="33">
        <v>1</v>
      </c>
      <c r="D2336" s="34" t="s">
        <v>27</v>
      </c>
      <c r="E2336" s="33" t="s">
        <v>7031</v>
      </c>
      <c r="F2336" s="33" t="s">
        <v>623</v>
      </c>
      <c r="G2336" s="33" t="s">
        <v>624</v>
      </c>
      <c r="H2336" s="33">
        <v>77.22564027</v>
      </c>
      <c r="I2336" s="33">
        <v>28.62586289</v>
      </c>
      <c r="J2336" s="33" t="s">
        <v>4614</v>
      </c>
      <c r="K2336" s="33" t="s">
        <v>32</v>
      </c>
      <c r="L2336" s="33" t="s">
        <v>33</v>
      </c>
      <c r="M2336" s="33" t="s">
        <v>34</v>
      </c>
      <c r="N2336" s="33" t="s">
        <v>34</v>
      </c>
      <c r="O2336" s="33" t="s">
        <v>34</v>
      </c>
      <c r="P2336" s="33">
        <v>2</v>
      </c>
      <c r="Q2336" s="33">
        <v>343</v>
      </c>
      <c r="R2336" s="33">
        <v>800</v>
      </c>
      <c r="S2336" s="33">
        <v>3.7</v>
      </c>
      <c r="T2336" s="35" t="s">
        <v>7032</v>
      </c>
      <c r="U2336">
        <v>2013</v>
      </c>
      <c r="V2336">
        <v>8</v>
      </c>
      <c r="W2336">
        <v>3</v>
      </c>
      <c r="X2336" t="str">
        <f>VLOOKUP(C2336,'country description'!$A$2:$B$16,2,0)</f>
        <v>India</v>
      </c>
      <c r="Y2336" t="str">
        <f t="shared" si="72"/>
        <v>Rs.800</v>
      </c>
      <c r="Z2336" s="36">
        <f t="shared" si="73"/>
        <v>800</v>
      </c>
    </row>
    <row r="2337" ht="14.25" customHeight="1" spans="1:26">
      <c r="A2337" s="33">
        <v>301559</v>
      </c>
      <c r="B2337" s="34" t="s">
        <v>7033</v>
      </c>
      <c r="C2337" s="33">
        <v>1</v>
      </c>
      <c r="D2337" s="34" t="s">
        <v>135</v>
      </c>
      <c r="E2337" s="33" t="s">
        <v>7034</v>
      </c>
      <c r="F2337" s="33" t="s">
        <v>7035</v>
      </c>
      <c r="G2337" s="33" t="s">
        <v>7036</v>
      </c>
      <c r="H2337" s="33">
        <v>77.0700953</v>
      </c>
      <c r="I2337" s="33">
        <v>28.4562499</v>
      </c>
      <c r="J2337" s="33" t="s">
        <v>7037</v>
      </c>
      <c r="K2337" s="33" t="s">
        <v>32</v>
      </c>
      <c r="L2337" s="33" t="s">
        <v>33</v>
      </c>
      <c r="M2337" s="33" t="s">
        <v>34</v>
      </c>
      <c r="N2337" s="33" t="s">
        <v>34</v>
      </c>
      <c r="O2337" s="33" t="s">
        <v>34</v>
      </c>
      <c r="P2337" s="33">
        <v>4</v>
      </c>
      <c r="Q2337" s="33">
        <v>305</v>
      </c>
      <c r="R2337" s="33">
        <v>3500</v>
      </c>
      <c r="S2337" s="33">
        <v>3.8</v>
      </c>
      <c r="T2337" s="35" t="s">
        <v>2713</v>
      </c>
      <c r="U2337">
        <v>2012</v>
      </c>
      <c r="V2337">
        <v>1</v>
      </c>
      <c r="W2337">
        <v>24</v>
      </c>
      <c r="X2337" t="str">
        <f>VLOOKUP(C2337,'country description'!$A$2:$B$16,2,0)</f>
        <v>India</v>
      </c>
      <c r="Y2337" t="str">
        <f t="shared" si="72"/>
        <v>Rs.3500</v>
      </c>
      <c r="Z2337" s="36">
        <f t="shared" si="73"/>
        <v>3500</v>
      </c>
    </row>
    <row r="2338" ht="14.25" customHeight="1" spans="1:26">
      <c r="A2338" s="33">
        <v>301562</v>
      </c>
      <c r="B2338" s="34" t="s">
        <v>7038</v>
      </c>
      <c r="C2338" s="33">
        <v>1</v>
      </c>
      <c r="D2338" s="34" t="s">
        <v>135</v>
      </c>
      <c r="E2338" s="33" t="s">
        <v>7034</v>
      </c>
      <c r="F2338" s="33" t="s">
        <v>7035</v>
      </c>
      <c r="G2338" s="33" t="s">
        <v>7036</v>
      </c>
      <c r="H2338" s="33">
        <v>77.0701624</v>
      </c>
      <c r="I2338" s="33">
        <v>28.4559543</v>
      </c>
      <c r="J2338" s="33" t="s">
        <v>7039</v>
      </c>
      <c r="K2338" s="33" t="s">
        <v>32</v>
      </c>
      <c r="L2338" s="33" t="s">
        <v>33</v>
      </c>
      <c r="M2338" s="33" t="s">
        <v>34</v>
      </c>
      <c r="N2338" s="33" t="s">
        <v>34</v>
      </c>
      <c r="O2338" s="33" t="s">
        <v>34</v>
      </c>
      <c r="P2338" s="33">
        <v>4</v>
      </c>
      <c r="Q2338" s="33">
        <v>219</v>
      </c>
      <c r="R2338" s="33">
        <v>4000</v>
      </c>
      <c r="S2338" s="33">
        <v>4</v>
      </c>
      <c r="T2338" s="35" t="s">
        <v>4827</v>
      </c>
      <c r="U2338">
        <v>2013</v>
      </c>
      <c r="V2338">
        <v>3</v>
      </c>
      <c r="W2338">
        <v>8</v>
      </c>
      <c r="X2338" t="str">
        <f>VLOOKUP(C2338,'country description'!$A$2:$B$16,2,0)</f>
        <v>India</v>
      </c>
      <c r="Y2338" t="str">
        <f t="shared" si="72"/>
        <v>Rs.4000</v>
      </c>
      <c r="Z2338" s="36">
        <f t="shared" si="73"/>
        <v>4000</v>
      </c>
    </row>
    <row r="2339" ht="14.25" customHeight="1" spans="1:26">
      <c r="A2339" s="33">
        <v>301574</v>
      </c>
      <c r="B2339" s="34" t="s">
        <v>7040</v>
      </c>
      <c r="C2339" s="33">
        <v>1</v>
      </c>
      <c r="D2339" s="34" t="s">
        <v>27</v>
      </c>
      <c r="E2339" s="33" t="s">
        <v>7041</v>
      </c>
      <c r="F2339" s="33" t="s">
        <v>78</v>
      </c>
      <c r="G2339" s="33" t="s">
        <v>79</v>
      </c>
      <c r="H2339" s="33">
        <v>77.1941291</v>
      </c>
      <c r="I2339" s="33">
        <v>28.5534325</v>
      </c>
      <c r="J2339" s="33" t="s">
        <v>4220</v>
      </c>
      <c r="K2339" s="33" t="s">
        <v>32</v>
      </c>
      <c r="L2339" s="33" t="s">
        <v>34</v>
      </c>
      <c r="M2339" s="33" t="s">
        <v>33</v>
      </c>
      <c r="N2339" s="33" t="s">
        <v>34</v>
      </c>
      <c r="O2339" s="33" t="s">
        <v>34</v>
      </c>
      <c r="P2339" s="33">
        <v>3</v>
      </c>
      <c r="Q2339" s="33">
        <v>552</v>
      </c>
      <c r="R2339" s="33">
        <v>1200</v>
      </c>
      <c r="S2339" s="33">
        <v>3.9</v>
      </c>
      <c r="T2339" s="35" t="s">
        <v>7042</v>
      </c>
      <c r="U2339">
        <v>2010</v>
      </c>
      <c r="V2339">
        <v>6</v>
      </c>
      <c r="W2339">
        <v>4</v>
      </c>
      <c r="X2339" t="str">
        <f>VLOOKUP(C2339,'country description'!$A$2:$B$16,2,0)</f>
        <v>India</v>
      </c>
      <c r="Y2339" t="str">
        <f t="shared" si="72"/>
        <v>Rs.1200</v>
      </c>
      <c r="Z2339" s="36">
        <f t="shared" si="73"/>
        <v>1200</v>
      </c>
    </row>
    <row r="2340" ht="14.25" customHeight="1" spans="1:26">
      <c r="A2340" s="33">
        <v>301581</v>
      </c>
      <c r="B2340" s="34" t="s">
        <v>7043</v>
      </c>
      <c r="C2340" s="33">
        <v>1</v>
      </c>
      <c r="D2340" s="34" t="s">
        <v>27</v>
      </c>
      <c r="E2340" s="33" t="s">
        <v>7044</v>
      </c>
      <c r="F2340" s="33" t="s">
        <v>7045</v>
      </c>
      <c r="G2340" s="33" t="s">
        <v>7046</v>
      </c>
      <c r="H2340" s="33">
        <v>77.115196</v>
      </c>
      <c r="I2340" s="33">
        <v>28.543091</v>
      </c>
      <c r="J2340" s="33" t="s">
        <v>534</v>
      </c>
      <c r="K2340" s="33" t="s">
        <v>32</v>
      </c>
      <c r="L2340" s="33" t="s">
        <v>34</v>
      </c>
      <c r="M2340" s="33" t="s">
        <v>34</v>
      </c>
      <c r="N2340" s="33" t="s">
        <v>34</v>
      </c>
      <c r="O2340" s="33" t="s">
        <v>34</v>
      </c>
      <c r="P2340" s="33">
        <v>3</v>
      </c>
      <c r="Q2340" s="33">
        <v>2</v>
      </c>
      <c r="R2340" s="33">
        <v>1500</v>
      </c>
      <c r="S2340" s="33">
        <v>1</v>
      </c>
      <c r="T2340" s="35" t="s">
        <v>5206</v>
      </c>
      <c r="U2340">
        <v>2010</v>
      </c>
      <c r="V2340">
        <v>11</v>
      </c>
      <c r="W2340">
        <v>14</v>
      </c>
      <c r="X2340" t="str">
        <f>VLOOKUP(C2340,'country description'!$A$2:$B$16,2,0)</f>
        <v>India</v>
      </c>
      <c r="Y2340" t="str">
        <f t="shared" si="72"/>
        <v>Rs.1500</v>
      </c>
      <c r="Z2340" s="36">
        <f t="shared" si="73"/>
        <v>1500</v>
      </c>
    </row>
    <row r="2341" ht="14.25" customHeight="1" spans="1:26">
      <c r="A2341" s="33">
        <v>301605</v>
      </c>
      <c r="B2341" s="34" t="s">
        <v>7047</v>
      </c>
      <c r="C2341" s="33">
        <v>1</v>
      </c>
      <c r="D2341" s="34" t="s">
        <v>27</v>
      </c>
      <c r="E2341" s="33" t="s">
        <v>7048</v>
      </c>
      <c r="F2341" s="33" t="s">
        <v>29</v>
      </c>
      <c r="G2341" s="33" t="s">
        <v>30</v>
      </c>
      <c r="H2341" s="33">
        <v>77.22086292</v>
      </c>
      <c r="I2341" s="33">
        <v>28.63384356</v>
      </c>
      <c r="J2341" s="33" t="s">
        <v>7049</v>
      </c>
      <c r="K2341" s="33" t="s">
        <v>32</v>
      </c>
      <c r="L2341" s="33" t="s">
        <v>34</v>
      </c>
      <c r="M2341" s="33" t="s">
        <v>34</v>
      </c>
      <c r="N2341" s="33" t="s">
        <v>34</v>
      </c>
      <c r="O2341" s="33" t="s">
        <v>34</v>
      </c>
      <c r="P2341" s="33">
        <v>3</v>
      </c>
      <c r="Q2341" s="33">
        <v>4914</v>
      </c>
      <c r="R2341" s="33">
        <v>1500</v>
      </c>
      <c r="S2341" s="33">
        <v>3.7</v>
      </c>
      <c r="T2341" s="35" t="s">
        <v>7050</v>
      </c>
      <c r="U2341">
        <v>2011</v>
      </c>
      <c r="V2341">
        <v>9</v>
      </c>
      <c r="W2341">
        <v>5</v>
      </c>
      <c r="X2341" t="str">
        <f>VLOOKUP(C2341,'country description'!$A$2:$B$16,2,0)</f>
        <v>India</v>
      </c>
      <c r="Y2341" t="str">
        <f t="shared" si="72"/>
        <v>Rs.1500</v>
      </c>
      <c r="Z2341" s="36">
        <f t="shared" si="73"/>
        <v>1500</v>
      </c>
    </row>
    <row r="2342" ht="14.25" customHeight="1" spans="1:26">
      <c r="A2342" s="33">
        <v>301653</v>
      </c>
      <c r="B2342" s="34" t="s">
        <v>7051</v>
      </c>
      <c r="C2342" s="33">
        <v>1</v>
      </c>
      <c r="D2342" s="34" t="s">
        <v>27</v>
      </c>
      <c r="E2342" s="33" t="s">
        <v>7052</v>
      </c>
      <c r="F2342" s="33" t="s">
        <v>29</v>
      </c>
      <c r="G2342" s="33" t="s">
        <v>30</v>
      </c>
      <c r="H2342" s="33">
        <v>77.2196331</v>
      </c>
      <c r="I2342" s="33">
        <v>28.6305246</v>
      </c>
      <c r="J2342" s="33" t="s">
        <v>44</v>
      </c>
      <c r="K2342" s="33" t="s">
        <v>32</v>
      </c>
      <c r="L2342" s="33" t="s">
        <v>34</v>
      </c>
      <c r="M2342" s="33" t="s">
        <v>33</v>
      </c>
      <c r="N2342" s="33" t="s">
        <v>34</v>
      </c>
      <c r="O2342" s="33" t="s">
        <v>34</v>
      </c>
      <c r="P2342" s="33">
        <v>2</v>
      </c>
      <c r="Q2342" s="33">
        <v>321</v>
      </c>
      <c r="R2342" s="33">
        <v>600</v>
      </c>
      <c r="S2342" s="33">
        <v>3.5</v>
      </c>
      <c r="T2342" s="35" t="s">
        <v>7053</v>
      </c>
      <c r="U2342">
        <v>2014</v>
      </c>
      <c r="V2342">
        <v>11</v>
      </c>
      <c r="W2342">
        <v>22</v>
      </c>
      <c r="X2342" t="str">
        <f>VLOOKUP(C2342,'country description'!$A$2:$B$16,2,0)</f>
        <v>India</v>
      </c>
      <c r="Y2342" t="str">
        <f t="shared" si="72"/>
        <v>Rs.600</v>
      </c>
      <c r="Z2342" s="36">
        <f t="shared" si="73"/>
        <v>600</v>
      </c>
    </row>
    <row r="2343" ht="14.25" customHeight="1" spans="1:26">
      <c r="A2343" s="33">
        <v>301654</v>
      </c>
      <c r="B2343" s="34" t="s">
        <v>7054</v>
      </c>
      <c r="C2343" s="33">
        <v>1</v>
      </c>
      <c r="D2343" s="34" t="s">
        <v>27</v>
      </c>
      <c r="E2343" s="33" t="s">
        <v>7055</v>
      </c>
      <c r="F2343" s="33" t="s">
        <v>1094</v>
      </c>
      <c r="G2343" s="33" t="s">
        <v>1095</v>
      </c>
      <c r="H2343" s="33">
        <v>77.2209805</v>
      </c>
      <c r="I2343" s="33">
        <v>28.5811874</v>
      </c>
      <c r="J2343" s="33" t="s">
        <v>329</v>
      </c>
      <c r="K2343" s="33" t="s">
        <v>32</v>
      </c>
      <c r="L2343" s="33" t="s">
        <v>34</v>
      </c>
      <c r="M2343" s="33" t="s">
        <v>34</v>
      </c>
      <c r="N2343" s="33" t="s">
        <v>34</v>
      </c>
      <c r="O2343" s="33" t="s">
        <v>34</v>
      </c>
      <c r="P2343" s="33">
        <v>2</v>
      </c>
      <c r="Q2343" s="33">
        <v>55</v>
      </c>
      <c r="R2343" s="33">
        <v>700</v>
      </c>
      <c r="S2343" s="33">
        <v>3.1</v>
      </c>
      <c r="T2343" s="35" t="s">
        <v>7056</v>
      </c>
      <c r="U2343">
        <v>2010</v>
      </c>
      <c r="V2343">
        <v>9</v>
      </c>
      <c r="W2343">
        <v>17</v>
      </c>
      <c r="X2343" t="str">
        <f>VLOOKUP(C2343,'country description'!$A$2:$B$16,2,0)</f>
        <v>India</v>
      </c>
      <c r="Y2343" t="str">
        <f t="shared" si="72"/>
        <v>Rs.700</v>
      </c>
      <c r="Z2343" s="36">
        <f t="shared" si="73"/>
        <v>700</v>
      </c>
    </row>
    <row r="2344" ht="14.25" customHeight="1" spans="1:26">
      <c r="A2344" s="33">
        <v>301657</v>
      </c>
      <c r="B2344" s="34" t="s">
        <v>5458</v>
      </c>
      <c r="C2344" s="33">
        <v>1</v>
      </c>
      <c r="D2344" s="34" t="s">
        <v>27</v>
      </c>
      <c r="E2344" s="33" t="s">
        <v>7057</v>
      </c>
      <c r="F2344" s="33" t="s">
        <v>165</v>
      </c>
      <c r="G2344" s="33" t="s">
        <v>166</v>
      </c>
      <c r="H2344" s="33">
        <v>77.13306617</v>
      </c>
      <c r="I2344" s="33">
        <v>28.67024103</v>
      </c>
      <c r="J2344" s="33" t="s">
        <v>326</v>
      </c>
      <c r="K2344" s="33" t="s">
        <v>32</v>
      </c>
      <c r="L2344" s="33" t="s">
        <v>33</v>
      </c>
      <c r="M2344" s="33" t="s">
        <v>33</v>
      </c>
      <c r="N2344" s="33" t="s">
        <v>34</v>
      </c>
      <c r="O2344" s="33" t="s">
        <v>34</v>
      </c>
      <c r="P2344" s="33">
        <v>2</v>
      </c>
      <c r="Q2344" s="33">
        <v>111</v>
      </c>
      <c r="R2344" s="33">
        <v>800</v>
      </c>
      <c r="S2344" s="33">
        <v>3.4</v>
      </c>
      <c r="T2344" s="35" t="s">
        <v>6094</v>
      </c>
      <c r="U2344">
        <v>2017</v>
      </c>
      <c r="V2344">
        <v>2</v>
      </c>
      <c r="W2344">
        <v>9</v>
      </c>
      <c r="X2344" t="str">
        <f>VLOOKUP(C2344,'country description'!$A$2:$B$16,2,0)</f>
        <v>India</v>
      </c>
      <c r="Y2344" t="str">
        <f t="shared" si="72"/>
        <v>Rs.800</v>
      </c>
      <c r="Z2344" s="36">
        <f t="shared" si="73"/>
        <v>800</v>
      </c>
    </row>
    <row r="2345" ht="14.25" customHeight="1" spans="1:26">
      <c r="A2345" s="33">
        <v>301670</v>
      </c>
      <c r="B2345" s="34" t="s">
        <v>7058</v>
      </c>
      <c r="C2345" s="33">
        <v>1</v>
      </c>
      <c r="D2345" s="34" t="s">
        <v>1178</v>
      </c>
      <c r="E2345" s="33" t="s">
        <v>7059</v>
      </c>
      <c r="F2345" s="33" t="s">
        <v>7060</v>
      </c>
      <c r="G2345" s="33" t="s">
        <v>7061</v>
      </c>
      <c r="H2345" s="33">
        <v>77.3252184</v>
      </c>
      <c r="I2345" s="33">
        <v>28.6698582</v>
      </c>
      <c r="J2345" s="33" t="s">
        <v>860</v>
      </c>
      <c r="K2345" s="33" t="s">
        <v>32</v>
      </c>
      <c r="L2345" s="33" t="s">
        <v>34</v>
      </c>
      <c r="M2345" s="33" t="s">
        <v>34</v>
      </c>
      <c r="N2345" s="33" t="s">
        <v>34</v>
      </c>
      <c r="O2345" s="33" t="s">
        <v>34</v>
      </c>
      <c r="P2345" s="33">
        <v>1</v>
      </c>
      <c r="Q2345" s="33">
        <v>114</v>
      </c>
      <c r="R2345" s="33">
        <v>400</v>
      </c>
      <c r="S2345" s="33">
        <v>3.3</v>
      </c>
      <c r="T2345" s="35" t="s">
        <v>2359</v>
      </c>
      <c r="U2345">
        <v>2010</v>
      </c>
      <c r="V2345">
        <v>2</v>
      </c>
      <c r="W2345">
        <v>9</v>
      </c>
      <c r="X2345" t="str">
        <f>VLOOKUP(C2345,'country description'!$A$2:$B$16,2,0)</f>
        <v>India</v>
      </c>
      <c r="Y2345" t="str">
        <f t="shared" si="72"/>
        <v>Rs.400</v>
      </c>
      <c r="Z2345" s="36">
        <f t="shared" si="73"/>
        <v>400</v>
      </c>
    </row>
    <row r="2346" ht="14.25" customHeight="1" spans="1:26">
      <c r="A2346" s="33">
        <v>301675</v>
      </c>
      <c r="B2346" s="34" t="s">
        <v>7062</v>
      </c>
      <c r="C2346" s="33">
        <v>1</v>
      </c>
      <c r="D2346" s="34" t="s">
        <v>27</v>
      </c>
      <c r="E2346" s="33" t="s">
        <v>7063</v>
      </c>
      <c r="F2346" s="33" t="s">
        <v>7064</v>
      </c>
      <c r="G2346" s="33" t="s">
        <v>7065</v>
      </c>
      <c r="H2346" s="33">
        <v>77.2667541</v>
      </c>
      <c r="I2346" s="33">
        <v>28.6597548</v>
      </c>
      <c r="J2346" s="33" t="s">
        <v>7066</v>
      </c>
      <c r="K2346" s="33" t="s">
        <v>32</v>
      </c>
      <c r="L2346" s="33" t="s">
        <v>34</v>
      </c>
      <c r="M2346" s="33" t="s">
        <v>34</v>
      </c>
      <c r="N2346" s="33" t="s">
        <v>34</v>
      </c>
      <c r="O2346" s="33" t="s">
        <v>34</v>
      </c>
      <c r="P2346" s="33">
        <v>2</v>
      </c>
      <c r="Q2346" s="33">
        <v>3</v>
      </c>
      <c r="R2346" s="33">
        <v>500</v>
      </c>
      <c r="S2346" s="33">
        <v>1</v>
      </c>
      <c r="T2346" s="35" t="s">
        <v>2097</v>
      </c>
      <c r="U2346">
        <v>2011</v>
      </c>
      <c r="V2346">
        <v>1</v>
      </c>
      <c r="W2346">
        <v>27</v>
      </c>
      <c r="X2346" t="str">
        <f>VLOOKUP(C2346,'country description'!$A$2:$B$16,2,0)</f>
        <v>India</v>
      </c>
      <c r="Y2346" t="str">
        <f t="shared" si="72"/>
        <v>Rs.500</v>
      </c>
      <c r="Z2346" s="36">
        <f t="shared" si="73"/>
        <v>500</v>
      </c>
    </row>
    <row r="2347" ht="14.25" customHeight="1" spans="1:26">
      <c r="A2347" s="33">
        <v>301677</v>
      </c>
      <c r="B2347" s="34" t="s">
        <v>7067</v>
      </c>
      <c r="C2347" s="33">
        <v>1</v>
      </c>
      <c r="D2347" s="34" t="s">
        <v>27</v>
      </c>
      <c r="E2347" s="33" t="s">
        <v>7068</v>
      </c>
      <c r="F2347" s="33" t="s">
        <v>3426</v>
      </c>
      <c r="G2347" s="33" t="s">
        <v>3427</v>
      </c>
      <c r="H2347" s="33">
        <v>77.1627161</v>
      </c>
      <c r="I2347" s="33">
        <v>28.68711</v>
      </c>
      <c r="J2347" s="33" t="s">
        <v>7069</v>
      </c>
      <c r="K2347" s="33" t="s">
        <v>32</v>
      </c>
      <c r="L2347" s="33" t="s">
        <v>34</v>
      </c>
      <c r="M2347" s="33" t="s">
        <v>34</v>
      </c>
      <c r="N2347" s="33" t="s">
        <v>34</v>
      </c>
      <c r="O2347" s="33" t="s">
        <v>34</v>
      </c>
      <c r="P2347" s="33">
        <v>1</v>
      </c>
      <c r="Q2347" s="33">
        <v>762</v>
      </c>
      <c r="R2347" s="33">
        <v>400</v>
      </c>
      <c r="S2347" s="33">
        <v>4.2</v>
      </c>
      <c r="T2347" s="35" t="s">
        <v>2240</v>
      </c>
      <c r="U2347">
        <v>2015</v>
      </c>
      <c r="V2347">
        <v>5</v>
      </c>
      <c r="W2347">
        <v>14</v>
      </c>
      <c r="X2347" t="str">
        <f>VLOOKUP(C2347,'country description'!$A$2:$B$16,2,0)</f>
        <v>India</v>
      </c>
      <c r="Y2347" t="str">
        <f t="shared" si="72"/>
        <v>Rs.400</v>
      </c>
      <c r="Z2347" s="36">
        <f t="shared" si="73"/>
        <v>400</v>
      </c>
    </row>
    <row r="2348" ht="14.25" customHeight="1" spans="1:26">
      <c r="A2348" s="33">
        <v>301692</v>
      </c>
      <c r="B2348" s="34" t="s">
        <v>7070</v>
      </c>
      <c r="C2348" s="33">
        <v>1</v>
      </c>
      <c r="D2348" s="34" t="s">
        <v>27</v>
      </c>
      <c r="E2348" s="33" t="s">
        <v>7071</v>
      </c>
      <c r="F2348" s="33" t="s">
        <v>1596</v>
      </c>
      <c r="G2348" s="33" t="s">
        <v>1597</v>
      </c>
      <c r="H2348" s="33">
        <v>77.2960034</v>
      </c>
      <c r="I2348" s="33">
        <v>28.6170417</v>
      </c>
      <c r="J2348" s="33" t="s">
        <v>866</v>
      </c>
      <c r="K2348" s="33" t="s">
        <v>32</v>
      </c>
      <c r="L2348" s="33" t="s">
        <v>34</v>
      </c>
      <c r="M2348" s="33" t="s">
        <v>33</v>
      </c>
      <c r="N2348" s="33" t="s">
        <v>34</v>
      </c>
      <c r="O2348" s="33" t="s">
        <v>34</v>
      </c>
      <c r="P2348" s="33">
        <v>1</v>
      </c>
      <c r="Q2348" s="33">
        <v>48</v>
      </c>
      <c r="R2348" s="33">
        <v>300</v>
      </c>
      <c r="S2348" s="33">
        <v>3.3</v>
      </c>
      <c r="T2348" s="35" t="s">
        <v>5569</v>
      </c>
      <c r="U2348">
        <v>2012</v>
      </c>
      <c r="V2348">
        <v>11</v>
      </c>
      <c r="W2348">
        <v>18</v>
      </c>
      <c r="X2348" t="str">
        <f>VLOOKUP(C2348,'country description'!$A$2:$B$16,2,0)</f>
        <v>India</v>
      </c>
      <c r="Y2348" t="str">
        <f t="shared" si="72"/>
        <v>Rs.300</v>
      </c>
      <c r="Z2348" s="36">
        <f t="shared" si="73"/>
        <v>300</v>
      </c>
    </row>
    <row r="2349" ht="14.25" customHeight="1" spans="1:26">
      <c r="A2349" s="33">
        <v>301700</v>
      </c>
      <c r="B2349" s="34" t="s">
        <v>7072</v>
      </c>
      <c r="C2349" s="33">
        <v>1</v>
      </c>
      <c r="D2349" s="34" t="s">
        <v>27</v>
      </c>
      <c r="E2349" s="33" t="s">
        <v>7073</v>
      </c>
      <c r="F2349" s="33" t="s">
        <v>1105</v>
      </c>
      <c r="G2349" s="33" t="s">
        <v>1106</v>
      </c>
      <c r="H2349" s="33">
        <v>77.204991</v>
      </c>
      <c r="I2349" s="33">
        <v>28.6934439</v>
      </c>
      <c r="J2349" s="33" t="s">
        <v>7074</v>
      </c>
      <c r="K2349" s="33" t="s">
        <v>32</v>
      </c>
      <c r="L2349" s="33" t="s">
        <v>34</v>
      </c>
      <c r="M2349" s="33" t="s">
        <v>34</v>
      </c>
      <c r="N2349" s="33" t="s">
        <v>34</v>
      </c>
      <c r="O2349" s="33" t="s">
        <v>34</v>
      </c>
      <c r="P2349" s="33">
        <v>2</v>
      </c>
      <c r="Q2349" s="33">
        <v>3986</v>
      </c>
      <c r="R2349" s="33">
        <v>600</v>
      </c>
      <c r="S2349" s="33">
        <v>4.3</v>
      </c>
      <c r="T2349" s="35" t="s">
        <v>645</v>
      </c>
      <c r="U2349">
        <v>2015</v>
      </c>
      <c r="V2349">
        <v>4</v>
      </c>
      <c r="W2349">
        <v>5</v>
      </c>
      <c r="X2349" t="str">
        <f>VLOOKUP(C2349,'country description'!$A$2:$B$16,2,0)</f>
        <v>India</v>
      </c>
      <c r="Y2349" t="str">
        <f t="shared" si="72"/>
        <v>Rs.600</v>
      </c>
      <c r="Z2349" s="36">
        <f t="shared" si="73"/>
        <v>600</v>
      </c>
    </row>
    <row r="2350" ht="14.25" customHeight="1" spans="1:26">
      <c r="A2350" s="33">
        <v>301722</v>
      </c>
      <c r="B2350" s="34" t="s">
        <v>4667</v>
      </c>
      <c r="C2350" s="33">
        <v>1</v>
      </c>
      <c r="D2350" s="34" t="s">
        <v>27</v>
      </c>
      <c r="E2350" s="33" t="s">
        <v>7075</v>
      </c>
      <c r="F2350" s="33" t="s">
        <v>235</v>
      </c>
      <c r="G2350" s="33" t="s">
        <v>236</v>
      </c>
      <c r="H2350" s="33">
        <v>77.2115336</v>
      </c>
      <c r="I2350" s="33">
        <v>28.5363476</v>
      </c>
      <c r="J2350" s="33" t="s">
        <v>4669</v>
      </c>
      <c r="K2350" s="33" t="s">
        <v>32</v>
      </c>
      <c r="L2350" s="33" t="s">
        <v>34</v>
      </c>
      <c r="M2350" s="33" t="s">
        <v>33</v>
      </c>
      <c r="N2350" s="33" t="s">
        <v>34</v>
      </c>
      <c r="O2350" s="33" t="s">
        <v>34</v>
      </c>
      <c r="P2350" s="33">
        <v>2</v>
      </c>
      <c r="Q2350" s="33">
        <v>290</v>
      </c>
      <c r="R2350" s="33">
        <v>600</v>
      </c>
      <c r="S2350" s="33">
        <v>3.6</v>
      </c>
      <c r="T2350" s="35" t="s">
        <v>3533</v>
      </c>
      <c r="U2350">
        <v>2011</v>
      </c>
      <c r="V2350">
        <v>3</v>
      </c>
      <c r="W2350">
        <v>8</v>
      </c>
      <c r="X2350" t="str">
        <f>VLOOKUP(C2350,'country description'!$A$2:$B$16,2,0)</f>
        <v>India</v>
      </c>
      <c r="Y2350" t="str">
        <f t="shared" si="72"/>
        <v>Rs.600</v>
      </c>
      <c r="Z2350" s="36">
        <f t="shared" si="73"/>
        <v>600</v>
      </c>
    </row>
    <row r="2351" ht="14.25" customHeight="1" spans="1:26">
      <c r="A2351" s="33">
        <v>301728</v>
      </c>
      <c r="B2351" s="34" t="s">
        <v>7076</v>
      </c>
      <c r="C2351" s="33">
        <v>1</v>
      </c>
      <c r="D2351" s="34" t="s">
        <v>1199</v>
      </c>
      <c r="E2351" s="33" t="s">
        <v>7077</v>
      </c>
      <c r="F2351" s="33" t="s">
        <v>3791</v>
      </c>
      <c r="G2351" s="33" t="s">
        <v>3792</v>
      </c>
      <c r="H2351" s="33">
        <v>77.3066401</v>
      </c>
      <c r="I2351" s="33">
        <v>28.4900591</v>
      </c>
      <c r="J2351" s="33" t="s">
        <v>7078</v>
      </c>
      <c r="K2351" s="33" t="s">
        <v>32</v>
      </c>
      <c r="L2351" s="33" t="s">
        <v>34</v>
      </c>
      <c r="M2351" s="33" t="s">
        <v>34</v>
      </c>
      <c r="N2351" s="33" t="s">
        <v>34</v>
      </c>
      <c r="O2351" s="33" t="s">
        <v>34</v>
      </c>
      <c r="P2351" s="33">
        <v>1</v>
      </c>
      <c r="Q2351" s="33">
        <v>4</v>
      </c>
      <c r="R2351" s="33">
        <v>250</v>
      </c>
      <c r="S2351" s="33">
        <v>2.9</v>
      </c>
      <c r="T2351" s="35" t="s">
        <v>6098</v>
      </c>
      <c r="U2351">
        <v>2018</v>
      </c>
      <c r="V2351">
        <v>7</v>
      </c>
      <c r="W2351">
        <v>22</v>
      </c>
      <c r="X2351" t="str">
        <f>VLOOKUP(C2351,'country description'!$A$2:$B$16,2,0)</f>
        <v>India</v>
      </c>
      <c r="Y2351" t="str">
        <f t="shared" si="72"/>
        <v>Rs.250</v>
      </c>
      <c r="Z2351" s="36">
        <f t="shared" si="73"/>
        <v>250</v>
      </c>
    </row>
    <row r="2352" ht="14.25" customHeight="1" spans="1:26">
      <c r="A2352" s="33">
        <v>301729</v>
      </c>
      <c r="B2352" s="34" t="s">
        <v>7079</v>
      </c>
      <c r="C2352" s="33">
        <v>1</v>
      </c>
      <c r="D2352" s="34" t="s">
        <v>1199</v>
      </c>
      <c r="E2352" s="33" t="s">
        <v>7080</v>
      </c>
      <c r="F2352" s="33" t="s">
        <v>3791</v>
      </c>
      <c r="G2352" s="33" t="s">
        <v>3792</v>
      </c>
      <c r="H2352" s="33">
        <v>77.3061016</v>
      </c>
      <c r="I2352" s="33">
        <v>28.4900979</v>
      </c>
      <c r="J2352" s="33" t="s">
        <v>90</v>
      </c>
      <c r="K2352" s="33" t="s">
        <v>32</v>
      </c>
      <c r="L2352" s="33" t="s">
        <v>34</v>
      </c>
      <c r="M2352" s="33" t="s">
        <v>34</v>
      </c>
      <c r="N2352" s="33" t="s">
        <v>34</v>
      </c>
      <c r="O2352" s="33" t="s">
        <v>34</v>
      </c>
      <c r="P2352" s="33">
        <v>1</v>
      </c>
      <c r="Q2352" s="33">
        <v>8</v>
      </c>
      <c r="R2352" s="33">
        <v>150</v>
      </c>
      <c r="S2352" s="33">
        <v>2.9</v>
      </c>
      <c r="T2352" s="35" t="s">
        <v>3142</v>
      </c>
      <c r="U2352">
        <v>2014</v>
      </c>
      <c r="V2352">
        <v>1</v>
      </c>
      <c r="W2352">
        <v>1</v>
      </c>
      <c r="X2352" t="str">
        <f>VLOOKUP(C2352,'country description'!$A$2:$B$16,2,0)</f>
        <v>India</v>
      </c>
      <c r="Y2352" t="str">
        <f t="shared" si="72"/>
        <v>Rs.150</v>
      </c>
      <c r="Z2352" s="36">
        <f t="shared" si="73"/>
        <v>150</v>
      </c>
    </row>
    <row r="2353" ht="14.25" customHeight="1" spans="1:26">
      <c r="A2353" s="33">
        <v>301730</v>
      </c>
      <c r="B2353" s="34" t="s">
        <v>2550</v>
      </c>
      <c r="C2353" s="33">
        <v>1</v>
      </c>
      <c r="D2353" s="34" t="s">
        <v>1199</v>
      </c>
      <c r="E2353" s="33" t="s">
        <v>7080</v>
      </c>
      <c r="F2353" s="33" t="s">
        <v>3791</v>
      </c>
      <c r="G2353" s="33" t="s">
        <v>3792</v>
      </c>
      <c r="H2353" s="33">
        <v>77.305563</v>
      </c>
      <c r="I2353" s="33">
        <v>28.4901368</v>
      </c>
      <c r="J2353" s="33" t="s">
        <v>90</v>
      </c>
      <c r="K2353" s="33" t="s">
        <v>32</v>
      </c>
      <c r="L2353" s="33" t="s">
        <v>34</v>
      </c>
      <c r="M2353" s="33" t="s">
        <v>34</v>
      </c>
      <c r="N2353" s="33" t="s">
        <v>34</v>
      </c>
      <c r="O2353" s="33" t="s">
        <v>34</v>
      </c>
      <c r="P2353" s="33">
        <v>1</v>
      </c>
      <c r="Q2353" s="33">
        <v>8</v>
      </c>
      <c r="R2353" s="33">
        <v>150</v>
      </c>
      <c r="S2353" s="33">
        <v>2.8</v>
      </c>
      <c r="T2353" s="35" t="s">
        <v>7081</v>
      </c>
      <c r="U2353">
        <v>2013</v>
      </c>
      <c r="V2353">
        <v>10</v>
      </c>
      <c r="W2353">
        <v>8</v>
      </c>
      <c r="X2353" t="str">
        <f>VLOOKUP(C2353,'country description'!$A$2:$B$16,2,0)</f>
        <v>India</v>
      </c>
      <c r="Y2353" t="str">
        <f t="shared" si="72"/>
        <v>Rs.150</v>
      </c>
      <c r="Z2353" s="36">
        <f t="shared" si="73"/>
        <v>150</v>
      </c>
    </row>
    <row r="2354" ht="14.25" customHeight="1" spans="1:26">
      <c r="A2354" s="33">
        <v>301731</v>
      </c>
      <c r="B2354" s="34" t="s">
        <v>7082</v>
      </c>
      <c r="C2354" s="33">
        <v>1</v>
      </c>
      <c r="D2354" s="34" t="s">
        <v>1199</v>
      </c>
      <c r="E2354" s="33" t="s">
        <v>7080</v>
      </c>
      <c r="F2354" s="33" t="s">
        <v>3791</v>
      </c>
      <c r="G2354" s="33" t="s">
        <v>3792</v>
      </c>
      <c r="H2354" s="33">
        <v>77.3057446</v>
      </c>
      <c r="I2354" s="33">
        <v>28.490062</v>
      </c>
      <c r="J2354" s="33" t="s">
        <v>2918</v>
      </c>
      <c r="K2354" s="33" t="s">
        <v>32</v>
      </c>
      <c r="L2354" s="33" t="s">
        <v>34</v>
      </c>
      <c r="M2354" s="33" t="s">
        <v>34</v>
      </c>
      <c r="N2354" s="33" t="s">
        <v>34</v>
      </c>
      <c r="O2354" s="33" t="s">
        <v>34</v>
      </c>
      <c r="P2354" s="33">
        <v>1</v>
      </c>
      <c r="Q2354" s="33">
        <v>7</v>
      </c>
      <c r="R2354" s="33">
        <v>100</v>
      </c>
      <c r="S2354" s="33">
        <v>2.8</v>
      </c>
      <c r="T2354" s="35" t="s">
        <v>2115</v>
      </c>
      <c r="U2354">
        <v>2016</v>
      </c>
      <c r="V2354">
        <v>6</v>
      </c>
      <c r="W2354">
        <v>2</v>
      </c>
      <c r="X2354" t="str">
        <f>VLOOKUP(C2354,'country description'!$A$2:$B$16,2,0)</f>
        <v>India</v>
      </c>
      <c r="Y2354" t="str">
        <f t="shared" si="72"/>
        <v>Rs.100</v>
      </c>
      <c r="Z2354" s="36">
        <f t="shared" si="73"/>
        <v>100</v>
      </c>
    </row>
    <row r="2355" ht="14.25" customHeight="1" spans="1:26">
      <c r="A2355" s="33">
        <v>301734</v>
      </c>
      <c r="B2355" s="34" t="s">
        <v>7083</v>
      </c>
      <c r="C2355" s="33">
        <v>1</v>
      </c>
      <c r="D2355" s="34" t="s">
        <v>135</v>
      </c>
      <c r="E2355" s="33" t="s">
        <v>7084</v>
      </c>
      <c r="F2355" s="33" t="s">
        <v>1238</v>
      </c>
      <c r="G2355" s="33" t="s">
        <v>1239</v>
      </c>
      <c r="H2355" s="33">
        <v>77.0842702</v>
      </c>
      <c r="I2355" s="33">
        <v>28.4604845</v>
      </c>
      <c r="J2355" s="33" t="s">
        <v>1634</v>
      </c>
      <c r="K2355" s="33" t="s">
        <v>32</v>
      </c>
      <c r="L2355" s="33" t="s">
        <v>34</v>
      </c>
      <c r="M2355" s="33" t="s">
        <v>34</v>
      </c>
      <c r="N2355" s="33" t="s">
        <v>34</v>
      </c>
      <c r="O2355" s="33" t="s">
        <v>34</v>
      </c>
      <c r="P2355" s="33">
        <v>1</v>
      </c>
      <c r="Q2355" s="33">
        <v>6</v>
      </c>
      <c r="R2355" s="33">
        <v>250</v>
      </c>
      <c r="S2355" s="33">
        <v>2.9</v>
      </c>
      <c r="T2355" s="35" t="s">
        <v>7085</v>
      </c>
      <c r="U2355">
        <v>2011</v>
      </c>
      <c r="V2355">
        <v>11</v>
      </c>
      <c r="W2355">
        <v>4</v>
      </c>
      <c r="X2355" t="str">
        <f>VLOOKUP(C2355,'country description'!$A$2:$B$16,2,0)</f>
        <v>India</v>
      </c>
      <c r="Y2355" t="str">
        <f t="shared" si="72"/>
        <v>Rs.250</v>
      </c>
      <c r="Z2355" s="36">
        <f t="shared" si="73"/>
        <v>250</v>
      </c>
    </row>
    <row r="2356" ht="14.25" customHeight="1" spans="1:26">
      <c r="A2356" s="33">
        <v>301737</v>
      </c>
      <c r="B2356" s="34" t="s">
        <v>7086</v>
      </c>
      <c r="C2356" s="33">
        <v>1</v>
      </c>
      <c r="D2356" s="34" t="s">
        <v>135</v>
      </c>
      <c r="E2356" s="33" t="s">
        <v>7087</v>
      </c>
      <c r="F2356" s="33" t="s">
        <v>1156</v>
      </c>
      <c r="G2356" s="33" t="s">
        <v>1157</v>
      </c>
      <c r="H2356" s="33">
        <v>77.1017259</v>
      </c>
      <c r="I2356" s="33">
        <v>28.4715383</v>
      </c>
      <c r="J2356" s="33" t="s">
        <v>1285</v>
      </c>
      <c r="K2356" s="33" t="s">
        <v>32</v>
      </c>
      <c r="L2356" s="33" t="s">
        <v>34</v>
      </c>
      <c r="M2356" s="33" t="s">
        <v>34</v>
      </c>
      <c r="N2356" s="33" t="s">
        <v>34</v>
      </c>
      <c r="O2356" s="33" t="s">
        <v>34</v>
      </c>
      <c r="P2356" s="33">
        <v>1</v>
      </c>
      <c r="Q2356" s="33">
        <v>22</v>
      </c>
      <c r="R2356" s="33">
        <v>200</v>
      </c>
      <c r="S2356" s="33">
        <v>3.3</v>
      </c>
      <c r="T2356" s="35" t="s">
        <v>651</v>
      </c>
      <c r="U2356">
        <v>2016</v>
      </c>
      <c r="V2356">
        <v>11</v>
      </c>
      <c r="W2356">
        <v>5</v>
      </c>
      <c r="X2356" t="str">
        <f>VLOOKUP(C2356,'country description'!$A$2:$B$16,2,0)</f>
        <v>India</v>
      </c>
      <c r="Y2356" t="str">
        <f t="shared" si="72"/>
        <v>Rs.200</v>
      </c>
      <c r="Z2356" s="36">
        <f t="shared" si="73"/>
        <v>200</v>
      </c>
    </row>
    <row r="2357" ht="14.25" customHeight="1" spans="1:26">
      <c r="A2357" s="33">
        <v>301763</v>
      </c>
      <c r="B2357" s="34" t="s">
        <v>7088</v>
      </c>
      <c r="C2357" s="33">
        <v>1</v>
      </c>
      <c r="D2357" s="34" t="s">
        <v>27</v>
      </c>
      <c r="E2357" s="33" t="s">
        <v>7089</v>
      </c>
      <c r="F2357" s="33" t="s">
        <v>201</v>
      </c>
      <c r="G2357" s="33" t="s">
        <v>202</v>
      </c>
      <c r="H2357" s="33">
        <v>77.1325217</v>
      </c>
      <c r="I2357" s="33">
        <v>28.7117653</v>
      </c>
      <c r="J2357" s="33" t="s">
        <v>90</v>
      </c>
      <c r="K2357" s="33" t="s">
        <v>32</v>
      </c>
      <c r="L2357" s="33" t="s">
        <v>34</v>
      </c>
      <c r="M2357" s="33" t="s">
        <v>33</v>
      </c>
      <c r="N2357" s="33" t="s">
        <v>34</v>
      </c>
      <c r="O2357" s="33" t="s">
        <v>34</v>
      </c>
      <c r="P2357" s="33">
        <v>1</v>
      </c>
      <c r="Q2357" s="33">
        <v>171</v>
      </c>
      <c r="R2357" s="33">
        <v>250</v>
      </c>
      <c r="S2357" s="33">
        <v>4.2</v>
      </c>
      <c r="T2357" s="35" t="s">
        <v>924</v>
      </c>
      <c r="U2357">
        <v>2015</v>
      </c>
      <c r="V2357">
        <v>2</v>
      </c>
      <c r="W2357">
        <v>6</v>
      </c>
      <c r="X2357" t="str">
        <f>VLOOKUP(C2357,'country description'!$A$2:$B$16,2,0)</f>
        <v>India</v>
      </c>
      <c r="Y2357" t="str">
        <f t="shared" si="72"/>
        <v>Rs.250</v>
      </c>
      <c r="Z2357" s="36">
        <f t="shared" si="73"/>
        <v>250</v>
      </c>
    </row>
    <row r="2358" ht="14.25" customHeight="1" spans="1:26">
      <c r="A2358" s="33">
        <v>301767</v>
      </c>
      <c r="B2358" s="34" t="s">
        <v>4295</v>
      </c>
      <c r="C2358" s="33">
        <v>1</v>
      </c>
      <c r="D2358" s="34" t="s">
        <v>27</v>
      </c>
      <c r="E2358" s="33" t="s">
        <v>7090</v>
      </c>
      <c r="F2358" s="33" t="s">
        <v>3782</v>
      </c>
      <c r="G2358" s="33" t="s">
        <v>3783</v>
      </c>
      <c r="H2358" s="33">
        <v>77.0994142</v>
      </c>
      <c r="I2358" s="33">
        <v>28.6419765</v>
      </c>
      <c r="J2358" s="33" t="s">
        <v>6579</v>
      </c>
      <c r="K2358" s="33" t="s">
        <v>32</v>
      </c>
      <c r="L2358" s="33" t="s">
        <v>34</v>
      </c>
      <c r="M2358" s="33" t="s">
        <v>34</v>
      </c>
      <c r="N2358" s="33" t="s">
        <v>34</v>
      </c>
      <c r="O2358" s="33" t="s">
        <v>34</v>
      </c>
      <c r="P2358" s="33">
        <v>1</v>
      </c>
      <c r="Q2358" s="33">
        <v>11</v>
      </c>
      <c r="R2358" s="33">
        <v>250</v>
      </c>
      <c r="S2358" s="33">
        <v>2.7</v>
      </c>
      <c r="T2358" s="35" t="s">
        <v>7091</v>
      </c>
      <c r="U2358">
        <v>2010</v>
      </c>
      <c r="V2358">
        <v>12</v>
      </c>
      <c r="W2358">
        <v>8</v>
      </c>
      <c r="X2358" t="str">
        <f>VLOOKUP(C2358,'country description'!$A$2:$B$16,2,0)</f>
        <v>India</v>
      </c>
      <c r="Y2358" t="str">
        <f t="shared" si="72"/>
        <v>Rs.250</v>
      </c>
      <c r="Z2358" s="36">
        <f t="shared" si="73"/>
        <v>250</v>
      </c>
    </row>
    <row r="2359" ht="14.25" customHeight="1" spans="1:26">
      <c r="A2359" s="33">
        <v>301775</v>
      </c>
      <c r="B2359" s="34" t="s">
        <v>7092</v>
      </c>
      <c r="C2359" s="33">
        <v>1</v>
      </c>
      <c r="D2359" s="34" t="s">
        <v>27</v>
      </c>
      <c r="E2359" s="33" t="s">
        <v>7093</v>
      </c>
      <c r="F2359" s="33" t="s">
        <v>5281</v>
      </c>
      <c r="G2359" s="33" t="s">
        <v>5282</v>
      </c>
      <c r="H2359" s="33">
        <v>77.0961177</v>
      </c>
      <c r="I2359" s="33">
        <v>28.5942717</v>
      </c>
      <c r="J2359" s="33" t="s">
        <v>115</v>
      </c>
      <c r="K2359" s="33" t="s">
        <v>32</v>
      </c>
      <c r="L2359" s="33" t="s">
        <v>34</v>
      </c>
      <c r="M2359" s="33" t="s">
        <v>34</v>
      </c>
      <c r="N2359" s="33" t="s">
        <v>34</v>
      </c>
      <c r="O2359" s="33" t="s">
        <v>34</v>
      </c>
      <c r="P2359" s="33">
        <v>2</v>
      </c>
      <c r="Q2359" s="33">
        <v>2</v>
      </c>
      <c r="R2359" s="33">
        <v>500</v>
      </c>
      <c r="S2359" s="33">
        <v>1</v>
      </c>
      <c r="T2359" s="35" t="s">
        <v>5894</v>
      </c>
      <c r="U2359">
        <v>2013</v>
      </c>
      <c r="V2359">
        <v>9</v>
      </c>
      <c r="W2359">
        <v>12</v>
      </c>
      <c r="X2359" t="str">
        <f>VLOOKUP(C2359,'country description'!$A$2:$B$16,2,0)</f>
        <v>India</v>
      </c>
      <c r="Y2359" t="str">
        <f t="shared" si="72"/>
        <v>Rs.500</v>
      </c>
      <c r="Z2359" s="36">
        <f t="shared" si="73"/>
        <v>500</v>
      </c>
    </row>
    <row r="2360" ht="14.25" customHeight="1" spans="1:26">
      <c r="A2360" s="33">
        <v>301783</v>
      </c>
      <c r="B2360" s="34" t="s">
        <v>7094</v>
      </c>
      <c r="C2360" s="33">
        <v>1</v>
      </c>
      <c r="D2360" s="34" t="s">
        <v>27</v>
      </c>
      <c r="E2360" s="33" t="s">
        <v>7095</v>
      </c>
      <c r="F2360" s="33" t="s">
        <v>5281</v>
      </c>
      <c r="G2360" s="33" t="s">
        <v>5282</v>
      </c>
      <c r="H2360" s="33">
        <v>77.0909658</v>
      </c>
      <c r="I2360" s="33">
        <v>28.5910707</v>
      </c>
      <c r="J2360" s="33" t="s">
        <v>7096</v>
      </c>
      <c r="K2360" s="33" t="s">
        <v>32</v>
      </c>
      <c r="L2360" s="33" t="s">
        <v>34</v>
      </c>
      <c r="M2360" s="33" t="s">
        <v>34</v>
      </c>
      <c r="N2360" s="33" t="s">
        <v>34</v>
      </c>
      <c r="O2360" s="33" t="s">
        <v>34</v>
      </c>
      <c r="P2360" s="33">
        <v>1</v>
      </c>
      <c r="Q2360" s="33">
        <v>5</v>
      </c>
      <c r="R2360" s="33">
        <v>100</v>
      </c>
      <c r="S2360" s="33">
        <v>2.9</v>
      </c>
      <c r="T2360" s="35" t="s">
        <v>2931</v>
      </c>
      <c r="U2360">
        <v>2010</v>
      </c>
      <c r="V2360">
        <v>1</v>
      </c>
      <c r="W2360">
        <v>23</v>
      </c>
      <c r="X2360" t="str">
        <f>VLOOKUP(C2360,'country description'!$A$2:$B$16,2,0)</f>
        <v>India</v>
      </c>
      <c r="Y2360" t="str">
        <f t="shared" si="72"/>
        <v>Rs.100</v>
      </c>
      <c r="Z2360" s="36">
        <f t="shared" si="73"/>
        <v>100</v>
      </c>
    </row>
    <row r="2361" ht="14.25" customHeight="1" spans="1:26">
      <c r="A2361" s="33">
        <v>301786</v>
      </c>
      <c r="B2361" s="34" t="s">
        <v>7097</v>
      </c>
      <c r="C2361" s="33">
        <v>1</v>
      </c>
      <c r="D2361" s="34" t="s">
        <v>27</v>
      </c>
      <c r="E2361" s="33" t="s">
        <v>7098</v>
      </c>
      <c r="F2361" s="33" t="s">
        <v>5281</v>
      </c>
      <c r="G2361" s="33" t="s">
        <v>5282</v>
      </c>
      <c r="H2361" s="33">
        <v>77.10086</v>
      </c>
      <c r="I2361" s="33">
        <v>28.597615</v>
      </c>
      <c r="J2361" s="33" t="s">
        <v>358</v>
      </c>
      <c r="K2361" s="33" t="s">
        <v>32</v>
      </c>
      <c r="L2361" s="33" t="s">
        <v>34</v>
      </c>
      <c r="M2361" s="33" t="s">
        <v>34</v>
      </c>
      <c r="N2361" s="33" t="s">
        <v>34</v>
      </c>
      <c r="O2361" s="33" t="s">
        <v>34</v>
      </c>
      <c r="P2361" s="33">
        <v>1</v>
      </c>
      <c r="Q2361" s="33">
        <v>0</v>
      </c>
      <c r="R2361" s="33">
        <v>200</v>
      </c>
      <c r="S2361" s="33">
        <v>1</v>
      </c>
      <c r="T2361" s="35" t="s">
        <v>7099</v>
      </c>
      <c r="U2361">
        <v>2017</v>
      </c>
      <c r="V2361">
        <v>1</v>
      </c>
      <c r="W2361">
        <v>21</v>
      </c>
      <c r="X2361" t="str">
        <f>VLOOKUP(C2361,'country description'!$A$2:$B$16,2,0)</f>
        <v>India</v>
      </c>
      <c r="Y2361" t="str">
        <f t="shared" si="72"/>
        <v>Rs.200</v>
      </c>
      <c r="Z2361" s="36">
        <f t="shared" si="73"/>
        <v>200</v>
      </c>
    </row>
    <row r="2362" ht="14.25" customHeight="1" spans="1:26">
      <c r="A2362" s="33">
        <v>301793</v>
      </c>
      <c r="B2362" s="34" t="s">
        <v>7100</v>
      </c>
      <c r="C2362" s="33">
        <v>1</v>
      </c>
      <c r="D2362" s="34" t="s">
        <v>27</v>
      </c>
      <c r="E2362" s="33" t="s">
        <v>7101</v>
      </c>
      <c r="F2362" s="33" t="s">
        <v>758</v>
      </c>
      <c r="G2362" s="33" t="s">
        <v>759</v>
      </c>
      <c r="H2362" s="33">
        <v>77.2154563</v>
      </c>
      <c r="I2362" s="33">
        <v>28.5490654</v>
      </c>
      <c r="J2362" s="33" t="s">
        <v>534</v>
      </c>
      <c r="K2362" s="33" t="s">
        <v>32</v>
      </c>
      <c r="L2362" s="33" t="s">
        <v>34</v>
      </c>
      <c r="M2362" s="33" t="s">
        <v>33</v>
      </c>
      <c r="N2362" s="33" t="s">
        <v>34</v>
      </c>
      <c r="O2362" s="33" t="s">
        <v>34</v>
      </c>
      <c r="P2362" s="33">
        <v>2</v>
      </c>
      <c r="Q2362" s="33">
        <v>119</v>
      </c>
      <c r="R2362" s="33">
        <v>800</v>
      </c>
      <c r="S2362" s="33">
        <v>3.6</v>
      </c>
      <c r="T2362" s="35" t="s">
        <v>1824</v>
      </c>
      <c r="U2362">
        <v>2018</v>
      </c>
      <c r="V2362">
        <v>1</v>
      </c>
      <c r="W2362">
        <v>23</v>
      </c>
      <c r="X2362" t="str">
        <f>VLOOKUP(C2362,'country description'!$A$2:$B$16,2,0)</f>
        <v>India</v>
      </c>
      <c r="Y2362" t="str">
        <f t="shared" si="72"/>
        <v>Rs.800</v>
      </c>
      <c r="Z2362" s="36">
        <f t="shared" si="73"/>
        <v>800</v>
      </c>
    </row>
    <row r="2363" ht="14.25" customHeight="1" spans="1:26">
      <c r="A2363" s="33">
        <v>301800</v>
      </c>
      <c r="B2363" s="34" t="s">
        <v>7102</v>
      </c>
      <c r="C2363" s="33">
        <v>1</v>
      </c>
      <c r="D2363" s="34" t="s">
        <v>135</v>
      </c>
      <c r="E2363" s="33" t="s">
        <v>7103</v>
      </c>
      <c r="F2363" s="33" t="s">
        <v>981</v>
      </c>
      <c r="G2363" s="33" t="s">
        <v>982</v>
      </c>
      <c r="H2363" s="33">
        <v>77.0247842</v>
      </c>
      <c r="I2363" s="33">
        <v>28.4609586</v>
      </c>
      <c r="J2363" s="33" t="s">
        <v>7104</v>
      </c>
      <c r="K2363" s="33" t="s">
        <v>32</v>
      </c>
      <c r="L2363" s="33" t="s">
        <v>34</v>
      </c>
      <c r="M2363" s="33" t="s">
        <v>34</v>
      </c>
      <c r="N2363" s="33" t="s">
        <v>34</v>
      </c>
      <c r="O2363" s="33" t="s">
        <v>34</v>
      </c>
      <c r="P2363" s="33">
        <v>1</v>
      </c>
      <c r="Q2363" s="33">
        <v>26</v>
      </c>
      <c r="R2363" s="33">
        <v>250</v>
      </c>
      <c r="S2363" s="33">
        <v>3.3</v>
      </c>
      <c r="T2363" s="35" t="s">
        <v>1153</v>
      </c>
      <c r="U2363">
        <v>2013</v>
      </c>
      <c r="V2363">
        <v>10</v>
      </c>
      <c r="W2363">
        <v>14</v>
      </c>
      <c r="X2363" t="str">
        <f>VLOOKUP(C2363,'country description'!$A$2:$B$16,2,0)</f>
        <v>India</v>
      </c>
      <c r="Y2363" t="str">
        <f t="shared" si="72"/>
        <v>Rs.250</v>
      </c>
      <c r="Z2363" s="36">
        <f t="shared" si="73"/>
        <v>250</v>
      </c>
    </row>
    <row r="2364" ht="14.25" customHeight="1" spans="1:26">
      <c r="A2364" s="33">
        <v>301803</v>
      </c>
      <c r="B2364" s="34" t="s">
        <v>7105</v>
      </c>
      <c r="C2364" s="33">
        <v>1</v>
      </c>
      <c r="D2364" s="34" t="s">
        <v>27</v>
      </c>
      <c r="E2364" s="33" t="s">
        <v>7106</v>
      </c>
      <c r="F2364" s="33" t="s">
        <v>1043</v>
      </c>
      <c r="G2364" s="33" t="s">
        <v>1044</v>
      </c>
      <c r="H2364" s="33">
        <v>77.0971629</v>
      </c>
      <c r="I2364" s="33">
        <v>28.6347297</v>
      </c>
      <c r="J2364" s="33" t="s">
        <v>1566</v>
      </c>
      <c r="K2364" s="33" t="s">
        <v>32</v>
      </c>
      <c r="L2364" s="33" t="s">
        <v>34</v>
      </c>
      <c r="M2364" s="33" t="s">
        <v>33</v>
      </c>
      <c r="N2364" s="33" t="s">
        <v>34</v>
      </c>
      <c r="O2364" s="33" t="s">
        <v>34</v>
      </c>
      <c r="P2364" s="33">
        <v>1</v>
      </c>
      <c r="Q2364" s="33">
        <v>33</v>
      </c>
      <c r="R2364" s="33">
        <v>400</v>
      </c>
      <c r="S2364" s="33">
        <v>2.9</v>
      </c>
      <c r="T2364" s="35" t="s">
        <v>3570</v>
      </c>
      <c r="U2364">
        <v>2012</v>
      </c>
      <c r="V2364">
        <v>6</v>
      </c>
      <c r="W2364">
        <v>7</v>
      </c>
      <c r="X2364" t="str">
        <f>VLOOKUP(C2364,'country description'!$A$2:$B$16,2,0)</f>
        <v>India</v>
      </c>
      <c r="Y2364" t="str">
        <f t="shared" si="72"/>
        <v>Rs.400</v>
      </c>
      <c r="Z2364" s="36">
        <f t="shared" si="73"/>
        <v>400</v>
      </c>
    </row>
    <row r="2365" ht="14.25" customHeight="1" spans="1:26">
      <c r="A2365" s="33">
        <v>301809</v>
      </c>
      <c r="B2365" s="34" t="s">
        <v>7107</v>
      </c>
      <c r="C2365" s="33">
        <v>1</v>
      </c>
      <c r="D2365" s="34" t="s">
        <v>27</v>
      </c>
      <c r="E2365" s="33" t="s">
        <v>7108</v>
      </c>
      <c r="F2365" s="33" t="s">
        <v>3771</v>
      </c>
      <c r="G2365" s="33" t="s">
        <v>3772</v>
      </c>
      <c r="H2365" s="33">
        <v>77.1118707</v>
      </c>
      <c r="I2365" s="33">
        <v>28.6258268</v>
      </c>
      <c r="J2365" s="33" t="s">
        <v>90</v>
      </c>
      <c r="K2365" s="33" t="s">
        <v>32</v>
      </c>
      <c r="L2365" s="33" t="s">
        <v>34</v>
      </c>
      <c r="M2365" s="33" t="s">
        <v>34</v>
      </c>
      <c r="N2365" s="33" t="s">
        <v>34</v>
      </c>
      <c r="O2365" s="33" t="s">
        <v>34</v>
      </c>
      <c r="P2365" s="33">
        <v>1</v>
      </c>
      <c r="Q2365" s="33">
        <v>3</v>
      </c>
      <c r="R2365" s="33">
        <v>200</v>
      </c>
      <c r="S2365" s="33">
        <v>1</v>
      </c>
      <c r="T2365" s="35" t="s">
        <v>3676</v>
      </c>
      <c r="U2365">
        <v>2014</v>
      </c>
      <c r="V2365">
        <v>4</v>
      </c>
      <c r="W2365">
        <v>17</v>
      </c>
      <c r="X2365" t="str">
        <f>VLOOKUP(C2365,'country description'!$A$2:$B$16,2,0)</f>
        <v>India</v>
      </c>
      <c r="Y2365" t="str">
        <f t="shared" si="72"/>
        <v>Rs.200</v>
      </c>
      <c r="Z2365" s="36">
        <f t="shared" si="73"/>
        <v>200</v>
      </c>
    </row>
    <row r="2366" ht="14.25" customHeight="1" spans="1:26">
      <c r="A2366" s="33">
        <v>301817</v>
      </c>
      <c r="B2366" s="34" t="s">
        <v>7109</v>
      </c>
      <c r="C2366" s="33">
        <v>1</v>
      </c>
      <c r="D2366" s="34" t="s">
        <v>27</v>
      </c>
      <c r="E2366" s="33" t="s">
        <v>7110</v>
      </c>
      <c r="F2366" s="33" t="s">
        <v>3771</v>
      </c>
      <c r="G2366" s="33" t="s">
        <v>3772</v>
      </c>
      <c r="H2366" s="33">
        <v>77.120274</v>
      </c>
      <c r="I2366" s="33">
        <v>28.6307493</v>
      </c>
      <c r="J2366" s="33" t="s">
        <v>90</v>
      </c>
      <c r="K2366" s="33" t="s">
        <v>32</v>
      </c>
      <c r="L2366" s="33" t="s">
        <v>34</v>
      </c>
      <c r="M2366" s="33" t="s">
        <v>34</v>
      </c>
      <c r="N2366" s="33" t="s">
        <v>34</v>
      </c>
      <c r="O2366" s="33" t="s">
        <v>34</v>
      </c>
      <c r="P2366" s="33">
        <v>1</v>
      </c>
      <c r="Q2366" s="33">
        <v>25</v>
      </c>
      <c r="R2366" s="33">
        <v>350</v>
      </c>
      <c r="S2366" s="33">
        <v>3.5</v>
      </c>
      <c r="T2366" s="35" t="s">
        <v>6379</v>
      </c>
      <c r="U2366">
        <v>2018</v>
      </c>
      <c r="V2366">
        <v>5</v>
      </c>
      <c r="W2366">
        <v>13</v>
      </c>
      <c r="X2366" t="str">
        <f>VLOOKUP(C2366,'country description'!$A$2:$B$16,2,0)</f>
        <v>India</v>
      </c>
      <c r="Y2366" t="str">
        <f t="shared" si="72"/>
        <v>Rs.350</v>
      </c>
      <c r="Z2366" s="36">
        <f t="shared" si="73"/>
        <v>350</v>
      </c>
    </row>
    <row r="2367" ht="14.25" customHeight="1" spans="1:26">
      <c r="A2367" s="33">
        <v>301818</v>
      </c>
      <c r="B2367" s="34" t="s">
        <v>7111</v>
      </c>
      <c r="C2367" s="33">
        <v>1</v>
      </c>
      <c r="D2367" s="34" t="s">
        <v>27</v>
      </c>
      <c r="E2367" s="33" t="s">
        <v>7112</v>
      </c>
      <c r="F2367" s="33" t="s">
        <v>1043</v>
      </c>
      <c r="G2367" s="33" t="s">
        <v>1044</v>
      </c>
      <c r="H2367" s="33">
        <v>77.096421</v>
      </c>
      <c r="I2367" s="33">
        <v>28.6274912</v>
      </c>
      <c r="J2367" s="33" t="s">
        <v>1566</v>
      </c>
      <c r="K2367" s="33" t="s">
        <v>32</v>
      </c>
      <c r="L2367" s="33" t="s">
        <v>34</v>
      </c>
      <c r="M2367" s="33" t="s">
        <v>34</v>
      </c>
      <c r="N2367" s="33" t="s">
        <v>34</v>
      </c>
      <c r="O2367" s="33" t="s">
        <v>34</v>
      </c>
      <c r="P2367" s="33">
        <v>1</v>
      </c>
      <c r="Q2367" s="33">
        <v>9</v>
      </c>
      <c r="R2367" s="33">
        <v>400</v>
      </c>
      <c r="S2367" s="33">
        <v>2.8</v>
      </c>
      <c r="T2367" s="35" t="s">
        <v>7113</v>
      </c>
      <c r="U2367">
        <v>2010</v>
      </c>
      <c r="V2367">
        <v>7</v>
      </c>
      <c r="W2367">
        <v>19</v>
      </c>
      <c r="X2367" t="str">
        <f>VLOOKUP(C2367,'country description'!$A$2:$B$16,2,0)</f>
        <v>India</v>
      </c>
      <c r="Y2367" t="str">
        <f t="shared" si="72"/>
        <v>Rs.400</v>
      </c>
      <c r="Z2367" s="36">
        <f t="shared" si="73"/>
        <v>400</v>
      </c>
    </row>
    <row r="2368" ht="14.25" customHeight="1" spans="1:26">
      <c r="A2368" s="33">
        <v>301820</v>
      </c>
      <c r="B2368" s="34" t="s">
        <v>7114</v>
      </c>
      <c r="C2368" s="33">
        <v>1</v>
      </c>
      <c r="D2368" s="34" t="s">
        <v>27</v>
      </c>
      <c r="E2368" s="33" t="s">
        <v>7115</v>
      </c>
      <c r="F2368" s="33" t="s">
        <v>3771</v>
      </c>
      <c r="G2368" s="33" t="s">
        <v>3772</v>
      </c>
      <c r="H2368" s="33">
        <v>77.1196062</v>
      </c>
      <c r="I2368" s="33">
        <v>28.6308168</v>
      </c>
      <c r="J2368" s="33" t="s">
        <v>329</v>
      </c>
      <c r="K2368" s="33" t="s">
        <v>32</v>
      </c>
      <c r="L2368" s="33" t="s">
        <v>34</v>
      </c>
      <c r="M2368" s="33" t="s">
        <v>33</v>
      </c>
      <c r="N2368" s="33" t="s">
        <v>34</v>
      </c>
      <c r="O2368" s="33" t="s">
        <v>34</v>
      </c>
      <c r="P2368" s="33">
        <v>2</v>
      </c>
      <c r="Q2368" s="33">
        <v>24</v>
      </c>
      <c r="R2368" s="33">
        <v>600</v>
      </c>
      <c r="S2368" s="33">
        <v>3.5</v>
      </c>
      <c r="T2368" s="35" t="s">
        <v>4924</v>
      </c>
      <c r="U2368">
        <v>2010</v>
      </c>
      <c r="V2368">
        <v>4</v>
      </c>
      <c r="W2368">
        <v>4</v>
      </c>
      <c r="X2368" t="str">
        <f>VLOOKUP(C2368,'country description'!$A$2:$B$16,2,0)</f>
        <v>India</v>
      </c>
      <c r="Y2368" t="str">
        <f t="shared" si="72"/>
        <v>Rs.600</v>
      </c>
      <c r="Z2368" s="36">
        <f t="shared" si="73"/>
        <v>600</v>
      </c>
    </row>
    <row r="2369" ht="14.25" customHeight="1" spans="1:26">
      <c r="A2369" s="33">
        <v>301822</v>
      </c>
      <c r="B2369" s="34" t="s">
        <v>7116</v>
      </c>
      <c r="C2369" s="33">
        <v>1</v>
      </c>
      <c r="D2369" s="34" t="s">
        <v>27</v>
      </c>
      <c r="E2369" s="33" t="s">
        <v>7117</v>
      </c>
      <c r="F2369" s="33" t="s">
        <v>1043</v>
      </c>
      <c r="G2369" s="33" t="s">
        <v>1044</v>
      </c>
      <c r="H2369" s="33">
        <v>77.1109839</v>
      </c>
      <c r="I2369" s="33">
        <v>28.6244686</v>
      </c>
      <c r="J2369" s="33" t="s">
        <v>7118</v>
      </c>
      <c r="K2369" s="33" t="s">
        <v>32</v>
      </c>
      <c r="L2369" s="33" t="s">
        <v>34</v>
      </c>
      <c r="M2369" s="33" t="s">
        <v>34</v>
      </c>
      <c r="N2369" s="33" t="s">
        <v>34</v>
      </c>
      <c r="O2369" s="33" t="s">
        <v>34</v>
      </c>
      <c r="P2369" s="33">
        <v>1</v>
      </c>
      <c r="Q2369" s="33">
        <v>3</v>
      </c>
      <c r="R2369" s="33">
        <v>200</v>
      </c>
      <c r="S2369" s="33">
        <v>1</v>
      </c>
      <c r="T2369" s="35" t="s">
        <v>7119</v>
      </c>
      <c r="U2369">
        <v>2016</v>
      </c>
      <c r="V2369">
        <v>5</v>
      </c>
      <c r="W2369">
        <v>28</v>
      </c>
      <c r="X2369" t="str">
        <f>VLOOKUP(C2369,'country description'!$A$2:$B$16,2,0)</f>
        <v>India</v>
      </c>
      <c r="Y2369" t="str">
        <f t="shared" si="72"/>
        <v>Rs.200</v>
      </c>
      <c r="Z2369" s="36">
        <f t="shared" si="73"/>
        <v>200</v>
      </c>
    </row>
    <row r="2370" ht="14.25" customHeight="1" spans="1:26">
      <c r="A2370" s="33">
        <v>301823</v>
      </c>
      <c r="B2370" s="34" t="s">
        <v>7120</v>
      </c>
      <c r="C2370" s="33">
        <v>1</v>
      </c>
      <c r="D2370" s="34" t="s">
        <v>27</v>
      </c>
      <c r="E2370" s="33" t="s">
        <v>7121</v>
      </c>
      <c r="F2370" s="33" t="s">
        <v>1043</v>
      </c>
      <c r="G2370" s="33" t="s">
        <v>1044</v>
      </c>
      <c r="H2370" s="33">
        <v>77.1112093</v>
      </c>
      <c r="I2370" s="33">
        <v>28.6249622</v>
      </c>
      <c r="J2370" s="33" t="s">
        <v>44</v>
      </c>
      <c r="K2370" s="33" t="s">
        <v>32</v>
      </c>
      <c r="L2370" s="33" t="s">
        <v>34</v>
      </c>
      <c r="M2370" s="33" t="s">
        <v>34</v>
      </c>
      <c r="N2370" s="33" t="s">
        <v>34</v>
      </c>
      <c r="O2370" s="33" t="s">
        <v>34</v>
      </c>
      <c r="P2370" s="33">
        <v>2</v>
      </c>
      <c r="Q2370" s="33">
        <v>14</v>
      </c>
      <c r="R2370" s="33">
        <v>550</v>
      </c>
      <c r="S2370" s="33">
        <v>3.1</v>
      </c>
      <c r="T2370" s="35" t="s">
        <v>3598</v>
      </c>
      <c r="U2370">
        <v>2016</v>
      </c>
      <c r="V2370">
        <v>7</v>
      </c>
      <c r="W2370">
        <v>16</v>
      </c>
      <c r="X2370" t="str">
        <f>VLOOKUP(C2370,'country description'!$A$2:$B$16,2,0)</f>
        <v>India</v>
      </c>
      <c r="Y2370" t="str">
        <f t="shared" ref="Y2370:Y2433" si="74">TRIM(MID(K2370,FIND("(",K2370)+1,FIND(")",K2370)-FIND("(",K2370)-1))&amp;R2370</f>
        <v>Rs.550</v>
      </c>
      <c r="Z2370" s="36">
        <f t="shared" si="73"/>
        <v>550</v>
      </c>
    </row>
    <row r="2371" ht="14.25" customHeight="1" spans="1:26">
      <c r="A2371" s="33">
        <v>301826</v>
      </c>
      <c r="B2371" s="34" t="s">
        <v>7122</v>
      </c>
      <c r="C2371" s="33">
        <v>1</v>
      </c>
      <c r="D2371" s="34" t="s">
        <v>27</v>
      </c>
      <c r="E2371" s="33" t="s">
        <v>7123</v>
      </c>
      <c r="F2371" s="33" t="s">
        <v>3771</v>
      </c>
      <c r="G2371" s="33" t="s">
        <v>3772</v>
      </c>
      <c r="H2371" s="33">
        <v>77.1160349</v>
      </c>
      <c r="I2371" s="33">
        <v>28.6257821</v>
      </c>
      <c r="J2371" s="33" t="s">
        <v>64</v>
      </c>
      <c r="K2371" s="33" t="s">
        <v>32</v>
      </c>
      <c r="L2371" s="33" t="s">
        <v>34</v>
      </c>
      <c r="M2371" s="33" t="s">
        <v>34</v>
      </c>
      <c r="N2371" s="33" t="s">
        <v>34</v>
      </c>
      <c r="O2371" s="33" t="s">
        <v>34</v>
      </c>
      <c r="P2371" s="33">
        <v>1</v>
      </c>
      <c r="Q2371" s="33">
        <v>10</v>
      </c>
      <c r="R2371" s="33">
        <v>350</v>
      </c>
      <c r="S2371" s="33">
        <v>3.1</v>
      </c>
      <c r="T2371" s="35" t="s">
        <v>7124</v>
      </c>
      <c r="U2371">
        <v>2011</v>
      </c>
      <c r="V2371">
        <v>11</v>
      </c>
      <c r="W2371">
        <v>22</v>
      </c>
      <c r="X2371" t="str">
        <f>VLOOKUP(C2371,'country description'!$A$2:$B$16,2,0)</f>
        <v>India</v>
      </c>
      <c r="Y2371" t="str">
        <f t="shared" si="74"/>
        <v>Rs.350</v>
      </c>
      <c r="Z2371" s="36">
        <f t="shared" ref="Z2371:Z2434" si="75">R:R</f>
        <v>350</v>
      </c>
    </row>
    <row r="2372" ht="14.25" customHeight="1" spans="1:26">
      <c r="A2372" s="33">
        <v>301830</v>
      </c>
      <c r="B2372" s="34" t="s">
        <v>7125</v>
      </c>
      <c r="C2372" s="33">
        <v>1</v>
      </c>
      <c r="D2372" s="34" t="s">
        <v>27</v>
      </c>
      <c r="E2372" s="33" t="s">
        <v>7126</v>
      </c>
      <c r="F2372" s="33" t="s">
        <v>3771</v>
      </c>
      <c r="G2372" s="33" t="s">
        <v>3772</v>
      </c>
      <c r="H2372" s="33">
        <v>77.120189</v>
      </c>
      <c r="I2372" s="33">
        <v>28.6308138</v>
      </c>
      <c r="J2372" s="33" t="s">
        <v>1612</v>
      </c>
      <c r="K2372" s="33" t="s">
        <v>32</v>
      </c>
      <c r="L2372" s="33" t="s">
        <v>34</v>
      </c>
      <c r="M2372" s="33" t="s">
        <v>34</v>
      </c>
      <c r="N2372" s="33" t="s">
        <v>34</v>
      </c>
      <c r="O2372" s="33" t="s">
        <v>34</v>
      </c>
      <c r="P2372" s="33">
        <v>1</v>
      </c>
      <c r="Q2372" s="33">
        <v>6</v>
      </c>
      <c r="R2372" s="33">
        <v>350</v>
      </c>
      <c r="S2372" s="33">
        <v>3</v>
      </c>
      <c r="T2372" s="35" t="s">
        <v>1616</v>
      </c>
      <c r="U2372">
        <v>2016</v>
      </c>
      <c r="V2372">
        <v>4</v>
      </c>
      <c r="W2372">
        <v>10</v>
      </c>
      <c r="X2372" t="str">
        <f>VLOOKUP(C2372,'country description'!$A$2:$B$16,2,0)</f>
        <v>India</v>
      </c>
      <c r="Y2372" t="str">
        <f t="shared" si="74"/>
        <v>Rs.350</v>
      </c>
      <c r="Z2372" s="36">
        <f t="shared" si="75"/>
        <v>350</v>
      </c>
    </row>
    <row r="2373" ht="14.25" customHeight="1" spans="1:26">
      <c r="A2373" s="33">
        <v>301836</v>
      </c>
      <c r="B2373" s="34" t="s">
        <v>7127</v>
      </c>
      <c r="C2373" s="33">
        <v>1</v>
      </c>
      <c r="D2373" s="34" t="s">
        <v>27</v>
      </c>
      <c r="E2373" s="33" t="s">
        <v>7128</v>
      </c>
      <c r="F2373" s="33" t="s">
        <v>6587</v>
      </c>
      <c r="G2373" s="33" t="s">
        <v>6588</v>
      </c>
      <c r="H2373" s="33">
        <v>77.1104921</v>
      </c>
      <c r="I2373" s="33">
        <v>28.6341756</v>
      </c>
      <c r="J2373" s="33" t="s">
        <v>90</v>
      </c>
      <c r="K2373" s="33" t="s">
        <v>32</v>
      </c>
      <c r="L2373" s="33" t="s">
        <v>34</v>
      </c>
      <c r="M2373" s="33" t="s">
        <v>34</v>
      </c>
      <c r="N2373" s="33" t="s">
        <v>34</v>
      </c>
      <c r="O2373" s="33" t="s">
        <v>34</v>
      </c>
      <c r="P2373" s="33">
        <v>1</v>
      </c>
      <c r="Q2373" s="33">
        <v>10</v>
      </c>
      <c r="R2373" s="33">
        <v>150</v>
      </c>
      <c r="S2373" s="33">
        <v>3.1</v>
      </c>
      <c r="T2373" s="35" t="s">
        <v>5332</v>
      </c>
      <c r="U2373">
        <v>2012</v>
      </c>
      <c r="V2373">
        <v>10</v>
      </c>
      <c r="W2373">
        <v>20</v>
      </c>
      <c r="X2373" t="str">
        <f>VLOOKUP(C2373,'country description'!$A$2:$B$16,2,0)</f>
        <v>India</v>
      </c>
      <c r="Y2373" t="str">
        <f t="shared" si="74"/>
        <v>Rs.150</v>
      </c>
      <c r="Z2373" s="36">
        <f t="shared" si="75"/>
        <v>150</v>
      </c>
    </row>
    <row r="2374" ht="14.25" customHeight="1" spans="1:26">
      <c r="A2374" s="33">
        <v>301842</v>
      </c>
      <c r="B2374" s="34" t="s">
        <v>7129</v>
      </c>
      <c r="C2374" s="33">
        <v>1</v>
      </c>
      <c r="D2374" s="34" t="s">
        <v>27</v>
      </c>
      <c r="E2374" s="33" t="s">
        <v>7130</v>
      </c>
      <c r="F2374" s="33" t="s">
        <v>3771</v>
      </c>
      <c r="G2374" s="33" t="s">
        <v>3772</v>
      </c>
      <c r="H2374" s="33">
        <v>77.119036</v>
      </c>
      <c r="I2374" s="33">
        <v>28.6307787</v>
      </c>
      <c r="J2374" s="33" t="s">
        <v>90</v>
      </c>
      <c r="K2374" s="33" t="s">
        <v>32</v>
      </c>
      <c r="L2374" s="33" t="s">
        <v>34</v>
      </c>
      <c r="M2374" s="33" t="s">
        <v>34</v>
      </c>
      <c r="N2374" s="33" t="s">
        <v>34</v>
      </c>
      <c r="O2374" s="33" t="s">
        <v>34</v>
      </c>
      <c r="P2374" s="33">
        <v>1</v>
      </c>
      <c r="Q2374" s="33">
        <v>20</v>
      </c>
      <c r="R2374" s="33">
        <v>300</v>
      </c>
      <c r="S2374" s="33">
        <v>3.2</v>
      </c>
      <c r="T2374" s="35" t="s">
        <v>2654</v>
      </c>
      <c r="U2374">
        <v>2013</v>
      </c>
      <c r="V2374">
        <v>4</v>
      </c>
      <c r="W2374">
        <v>8</v>
      </c>
      <c r="X2374" t="str">
        <f>VLOOKUP(C2374,'country description'!$A$2:$B$16,2,0)</f>
        <v>India</v>
      </c>
      <c r="Y2374" t="str">
        <f t="shared" si="74"/>
        <v>Rs.300</v>
      </c>
      <c r="Z2374" s="36">
        <f t="shared" si="75"/>
        <v>300</v>
      </c>
    </row>
    <row r="2375" ht="14.25" customHeight="1" spans="1:26">
      <c r="A2375" s="33">
        <v>301848</v>
      </c>
      <c r="B2375" s="34" t="s">
        <v>7131</v>
      </c>
      <c r="C2375" s="33">
        <v>1</v>
      </c>
      <c r="D2375" s="34" t="s">
        <v>27</v>
      </c>
      <c r="E2375" s="33" t="s">
        <v>7132</v>
      </c>
      <c r="F2375" s="33" t="s">
        <v>3771</v>
      </c>
      <c r="G2375" s="33" t="s">
        <v>3772</v>
      </c>
      <c r="H2375" s="33">
        <v>77.1144456</v>
      </c>
      <c r="I2375" s="33">
        <v>28.6258469</v>
      </c>
      <c r="J2375" s="33" t="s">
        <v>1285</v>
      </c>
      <c r="K2375" s="33" t="s">
        <v>32</v>
      </c>
      <c r="L2375" s="33" t="s">
        <v>34</v>
      </c>
      <c r="M2375" s="33" t="s">
        <v>34</v>
      </c>
      <c r="N2375" s="33" t="s">
        <v>34</v>
      </c>
      <c r="O2375" s="33" t="s">
        <v>34</v>
      </c>
      <c r="P2375" s="33">
        <v>1</v>
      </c>
      <c r="Q2375" s="33">
        <v>18</v>
      </c>
      <c r="R2375" s="33">
        <v>150</v>
      </c>
      <c r="S2375" s="33">
        <v>2.9</v>
      </c>
      <c r="T2375" s="35" t="s">
        <v>249</v>
      </c>
      <c r="U2375">
        <v>2015</v>
      </c>
      <c r="V2375">
        <v>8</v>
      </c>
      <c r="W2375">
        <v>5</v>
      </c>
      <c r="X2375" t="str">
        <f>VLOOKUP(C2375,'country description'!$A$2:$B$16,2,0)</f>
        <v>India</v>
      </c>
      <c r="Y2375" t="str">
        <f t="shared" si="74"/>
        <v>Rs.150</v>
      </c>
      <c r="Z2375" s="36">
        <f t="shared" si="75"/>
        <v>150</v>
      </c>
    </row>
    <row r="2376" ht="14.25" customHeight="1" spans="1:26">
      <c r="A2376" s="33">
        <v>301857</v>
      </c>
      <c r="B2376" s="34" t="s">
        <v>7133</v>
      </c>
      <c r="C2376" s="33">
        <v>1</v>
      </c>
      <c r="D2376" s="34" t="s">
        <v>27</v>
      </c>
      <c r="E2376" s="33" t="s">
        <v>7134</v>
      </c>
      <c r="F2376" s="33" t="s">
        <v>1043</v>
      </c>
      <c r="G2376" s="33" t="s">
        <v>1044</v>
      </c>
      <c r="H2376" s="33">
        <v>77.1022244</v>
      </c>
      <c r="I2376" s="33">
        <v>28.6237129</v>
      </c>
      <c r="J2376" s="33" t="s">
        <v>90</v>
      </c>
      <c r="K2376" s="33" t="s">
        <v>32</v>
      </c>
      <c r="L2376" s="33" t="s">
        <v>34</v>
      </c>
      <c r="M2376" s="33" t="s">
        <v>34</v>
      </c>
      <c r="N2376" s="33" t="s">
        <v>34</v>
      </c>
      <c r="O2376" s="33" t="s">
        <v>34</v>
      </c>
      <c r="P2376" s="33">
        <v>1</v>
      </c>
      <c r="Q2376" s="33">
        <v>15</v>
      </c>
      <c r="R2376" s="33">
        <v>300</v>
      </c>
      <c r="S2376" s="33">
        <v>3.1</v>
      </c>
      <c r="T2376" s="35" t="s">
        <v>7135</v>
      </c>
      <c r="U2376">
        <v>2012</v>
      </c>
      <c r="V2376">
        <v>1</v>
      </c>
      <c r="W2376">
        <v>11</v>
      </c>
      <c r="X2376" t="str">
        <f>VLOOKUP(C2376,'country description'!$A$2:$B$16,2,0)</f>
        <v>India</v>
      </c>
      <c r="Y2376" t="str">
        <f t="shared" si="74"/>
        <v>Rs.300</v>
      </c>
      <c r="Z2376" s="36">
        <f t="shared" si="75"/>
        <v>300</v>
      </c>
    </row>
    <row r="2377" ht="14.25" customHeight="1" spans="1:26">
      <c r="A2377" s="33">
        <v>301867</v>
      </c>
      <c r="B2377" s="34" t="s">
        <v>7136</v>
      </c>
      <c r="C2377" s="33">
        <v>1</v>
      </c>
      <c r="D2377" s="34" t="s">
        <v>27</v>
      </c>
      <c r="E2377" s="33" t="s">
        <v>7137</v>
      </c>
      <c r="F2377" s="33" t="s">
        <v>5281</v>
      </c>
      <c r="G2377" s="33" t="s">
        <v>5282</v>
      </c>
      <c r="H2377" s="33">
        <v>77.0927191</v>
      </c>
      <c r="I2377" s="33">
        <v>28.5912032</v>
      </c>
      <c r="J2377" s="33" t="s">
        <v>2918</v>
      </c>
      <c r="K2377" s="33" t="s">
        <v>32</v>
      </c>
      <c r="L2377" s="33" t="s">
        <v>34</v>
      </c>
      <c r="M2377" s="33" t="s">
        <v>34</v>
      </c>
      <c r="N2377" s="33" t="s">
        <v>34</v>
      </c>
      <c r="O2377" s="33" t="s">
        <v>34</v>
      </c>
      <c r="P2377" s="33">
        <v>1</v>
      </c>
      <c r="Q2377" s="33">
        <v>3</v>
      </c>
      <c r="R2377" s="33">
        <v>100</v>
      </c>
      <c r="S2377" s="33">
        <v>1</v>
      </c>
      <c r="T2377" s="35" t="s">
        <v>7138</v>
      </c>
      <c r="U2377">
        <v>2014</v>
      </c>
      <c r="V2377">
        <v>10</v>
      </c>
      <c r="W2377">
        <v>9</v>
      </c>
      <c r="X2377" t="str">
        <f>VLOOKUP(C2377,'country description'!$A$2:$B$16,2,0)</f>
        <v>India</v>
      </c>
      <c r="Y2377" t="str">
        <f t="shared" si="74"/>
        <v>Rs.100</v>
      </c>
      <c r="Z2377" s="36">
        <f t="shared" si="75"/>
        <v>100</v>
      </c>
    </row>
    <row r="2378" ht="14.25" customHeight="1" spans="1:26">
      <c r="A2378" s="33">
        <v>301885</v>
      </c>
      <c r="B2378" s="34" t="s">
        <v>7139</v>
      </c>
      <c r="C2378" s="33">
        <v>1</v>
      </c>
      <c r="D2378" s="34" t="s">
        <v>27</v>
      </c>
      <c r="E2378" s="33" t="s">
        <v>7140</v>
      </c>
      <c r="F2378" s="33" t="s">
        <v>578</v>
      </c>
      <c r="G2378" s="33" t="s">
        <v>579</v>
      </c>
      <c r="H2378" s="33">
        <v>77.134618</v>
      </c>
      <c r="I2378" s="33">
        <v>28.6253211</v>
      </c>
      <c r="J2378" s="33" t="s">
        <v>90</v>
      </c>
      <c r="K2378" s="33" t="s">
        <v>32</v>
      </c>
      <c r="L2378" s="33" t="s">
        <v>34</v>
      </c>
      <c r="M2378" s="33" t="s">
        <v>34</v>
      </c>
      <c r="N2378" s="33" t="s">
        <v>34</v>
      </c>
      <c r="O2378" s="33" t="s">
        <v>34</v>
      </c>
      <c r="P2378" s="33">
        <v>1</v>
      </c>
      <c r="Q2378" s="33">
        <v>3</v>
      </c>
      <c r="R2378" s="33">
        <v>300</v>
      </c>
      <c r="S2378" s="33">
        <v>1</v>
      </c>
      <c r="T2378" s="35" t="s">
        <v>7141</v>
      </c>
      <c r="U2378">
        <v>2017</v>
      </c>
      <c r="V2378">
        <v>6</v>
      </c>
      <c r="W2378">
        <v>10</v>
      </c>
      <c r="X2378" t="str">
        <f>VLOOKUP(C2378,'country description'!$A$2:$B$16,2,0)</f>
        <v>India</v>
      </c>
      <c r="Y2378" t="str">
        <f t="shared" si="74"/>
        <v>Rs.300</v>
      </c>
      <c r="Z2378" s="36">
        <f t="shared" si="75"/>
        <v>300</v>
      </c>
    </row>
    <row r="2379" ht="14.25" customHeight="1" spans="1:26">
      <c r="A2379" s="33">
        <v>301898</v>
      </c>
      <c r="B2379" s="34" t="s">
        <v>7142</v>
      </c>
      <c r="C2379" s="33">
        <v>1</v>
      </c>
      <c r="D2379" s="34" t="s">
        <v>27</v>
      </c>
      <c r="E2379" s="33" t="s">
        <v>7143</v>
      </c>
      <c r="F2379" s="33" t="s">
        <v>4712</v>
      </c>
      <c r="G2379" s="33" t="s">
        <v>4713</v>
      </c>
      <c r="H2379" s="33">
        <v>77.2894195</v>
      </c>
      <c r="I2379" s="33">
        <v>28.5386022</v>
      </c>
      <c r="J2379" s="33" t="s">
        <v>860</v>
      </c>
      <c r="K2379" s="33" t="s">
        <v>32</v>
      </c>
      <c r="L2379" s="33" t="s">
        <v>34</v>
      </c>
      <c r="M2379" s="33" t="s">
        <v>34</v>
      </c>
      <c r="N2379" s="33" t="s">
        <v>34</v>
      </c>
      <c r="O2379" s="33" t="s">
        <v>34</v>
      </c>
      <c r="P2379" s="33">
        <v>1</v>
      </c>
      <c r="Q2379" s="33">
        <v>49</v>
      </c>
      <c r="R2379" s="33">
        <v>450</v>
      </c>
      <c r="S2379" s="33">
        <v>3.5</v>
      </c>
      <c r="T2379" s="35" t="s">
        <v>617</v>
      </c>
      <c r="U2379">
        <v>2016</v>
      </c>
      <c r="V2379">
        <v>2</v>
      </c>
      <c r="W2379">
        <v>27</v>
      </c>
      <c r="X2379" t="str">
        <f>VLOOKUP(C2379,'country description'!$A$2:$B$16,2,0)</f>
        <v>India</v>
      </c>
      <c r="Y2379" t="str">
        <f t="shared" si="74"/>
        <v>Rs.450</v>
      </c>
      <c r="Z2379" s="36">
        <f t="shared" si="75"/>
        <v>450</v>
      </c>
    </row>
    <row r="2380" ht="14.25" customHeight="1" spans="1:26">
      <c r="A2380" s="33">
        <v>301903</v>
      </c>
      <c r="B2380" s="34" t="s">
        <v>7144</v>
      </c>
      <c r="C2380" s="33">
        <v>1</v>
      </c>
      <c r="D2380" s="34" t="s">
        <v>27</v>
      </c>
      <c r="E2380" s="33" t="s">
        <v>7145</v>
      </c>
      <c r="F2380" s="33" t="s">
        <v>3448</v>
      </c>
      <c r="G2380" s="33" t="s">
        <v>3449</v>
      </c>
      <c r="H2380" s="33">
        <v>77.0322933</v>
      </c>
      <c r="I2380" s="33">
        <v>28.6192376</v>
      </c>
      <c r="J2380" s="33" t="s">
        <v>1587</v>
      </c>
      <c r="K2380" s="33" t="s">
        <v>32</v>
      </c>
      <c r="L2380" s="33" t="s">
        <v>34</v>
      </c>
      <c r="M2380" s="33" t="s">
        <v>34</v>
      </c>
      <c r="N2380" s="33" t="s">
        <v>34</v>
      </c>
      <c r="O2380" s="33" t="s">
        <v>34</v>
      </c>
      <c r="P2380" s="33">
        <v>1</v>
      </c>
      <c r="Q2380" s="33">
        <v>6</v>
      </c>
      <c r="R2380" s="33">
        <v>50</v>
      </c>
      <c r="S2380" s="33">
        <v>2.8</v>
      </c>
      <c r="T2380" s="35" t="s">
        <v>7146</v>
      </c>
      <c r="U2380">
        <v>2016</v>
      </c>
      <c r="V2380">
        <v>1</v>
      </c>
      <c r="W2380">
        <v>18</v>
      </c>
      <c r="X2380" t="str">
        <f>VLOOKUP(C2380,'country description'!$A$2:$B$16,2,0)</f>
        <v>India</v>
      </c>
      <c r="Y2380" t="str">
        <f t="shared" si="74"/>
        <v>Rs.50</v>
      </c>
      <c r="Z2380" s="36">
        <f t="shared" si="75"/>
        <v>50</v>
      </c>
    </row>
    <row r="2381" ht="14.25" customHeight="1" spans="1:26">
      <c r="A2381" s="33">
        <v>301907</v>
      </c>
      <c r="B2381" s="34" t="s">
        <v>7147</v>
      </c>
      <c r="C2381" s="33">
        <v>1</v>
      </c>
      <c r="D2381" s="34" t="s">
        <v>27</v>
      </c>
      <c r="E2381" s="33" t="s">
        <v>7148</v>
      </c>
      <c r="F2381" s="33" t="s">
        <v>3448</v>
      </c>
      <c r="G2381" s="33" t="s">
        <v>3449</v>
      </c>
      <c r="H2381" s="33">
        <v>77.0392018</v>
      </c>
      <c r="I2381" s="33">
        <v>28.6209825</v>
      </c>
      <c r="J2381" s="33" t="s">
        <v>7096</v>
      </c>
      <c r="K2381" s="33" t="s">
        <v>32</v>
      </c>
      <c r="L2381" s="33" t="s">
        <v>34</v>
      </c>
      <c r="M2381" s="33" t="s">
        <v>34</v>
      </c>
      <c r="N2381" s="33" t="s">
        <v>34</v>
      </c>
      <c r="O2381" s="33" t="s">
        <v>34</v>
      </c>
      <c r="P2381" s="33">
        <v>1</v>
      </c>
      <c r="Q2381" s="33">
        <v>2</v>
      </c>
      <c r="R2381" s="33">
        <v>150</v>
      </c>
      <c r="S2381" s="33">
        <v>1</v>
      </c>
      <c r="T2381" s="35" t="s">
        <v>7149</v>
      </c>
      <c r="U2381">
        <v>2017</v>
      </c>
      <c r="V2381">
        <v>11</v>
      </c>
      <c r="W2381">
        <v>11</v>
      </c>
      <c r="X2381" t="str">
        <f>VLOOKUP(C2381,'country description'!$A$2:$B$16,2,0)</f>
        <v>India</v>
      </c>
      <c r="Y2381" t="str">
        <f t="shared" si="74"/>
        <v>Rs.150</v>
      </c>
      <c r="Z2381" s="36">
        <f t="shared" si="75"/>
        <v>150</v>
      </c>
    </row>
    <row r="2382" ht="14.25" customHeight="1" spans="1:26">
      <c r="A2382" s="33">
        <v>301912</v>
      </c>
      <c r="B2382" s="34" t="s">
        <v>7150</v>
      </c>
      <c r="C2382" s="33">
        <v>1</v>
      </c>
      <c r="D2382" s="34" t="s">
        <v>27</v>
      </c>
      <c r="E2382" s="33" t="s">
        <v>7151</v>
      </c>
      <c r="F2382" s="33" t="s">
        <v>3448</v>
      </c>
      <c r="G2382" s="33" t="s">
        <v>3449</v>
      </c>
      <c r="H2382" s="33">
        <v>77.0390888</v>
      </c>
      <c r="I2382" s="33">
        <v>28.6213725</v>
      </c>
      <c r="J2382" s="33" t="s">
        <v>358</v>
      </c>
      <c r="K2382" s="33" t="s">
        <v>32</v>
      </c>
      <c r="L2382" s="33" t="s">
        <v>34</v>
      </c>
      <c r="M2382" s="33" t="s">
        <v>34</v>
      </c>
      <c r="N2382" s="33" t="s">
        <v>34</v>
      </c>
      <c r="O2382" s="33" t="s">
        <v>34</v>
      </c>
      <c r="P2382" s="33">
        <v>1</v>
      </c>
      <c r="Q2382" s="33">
        <v>4</v>
      </c>
      <c r="R2382" s="33">
        <v>100</v>
      </c>
      <c r="S2382" s="33">
        <v>3</v>
      </c>
      <c r="T2382" s="35" t="s">
        <v>909</v>
      </c>
      <c r="U2382">
        <v>2017</v>
      </c>
      <c r="V2382">
        <v>4</v>
      </c>
      <c r="W2382">
        <v>19</v>
      </c>
      <c r="X2382" t="str">
        <f>VLOOKUP(C2382,'country description'!$A$2:$B$16,2,0)</f>
        <v>India</v>
      </c>
      <c r="Y2382" t="str">
        <f t="shared" si="74"/>
        <v>Rs.100</v>
      </c>
      <c r="Z2382" s="36">
        <f t="shared" si="75"/>
        <v>100</v>
      </c>
    </row>
    <row r="2383" ht="14.25" customHeight="1" spans="1:26">
      <c r="A2383" s="33">
        <v>301914</v>
      </c>
      <c r="B2383" s="34" t="s">
        <v>7152</v>
      </c>
      <c r="C2383" s="33">
        <v>1</v>
      </c>
      <c r="D2383" s="34" t="s">
        <v>27</v>
      </c>
      <c r="E2383" s="33" t="s">
        <v>7153</v>
      </c>
      <c r="F2383" s="33" t="s">
        <v>3448</v>
      </c>
      <c r="G2383" s="33" t="s">
        <v>3449</v>
      </c>
      <c r="H2383" s="33">
        <v>77.037568</v>
      </c>
      <c r="I2383" s="33">
        <v>28.6199262</v>
      </c>
      <c r="J2383" s="33" t="s">
        <v>44</v>
      </c>
      <c r="K2383" s="33" t="s">
        <v>32</v>
      </c>
      <c r="L2383" s="33" t="s">
        <v>34</v>
      </c>
      <c r="M2383" s="33" t="s">
        <v>34</v>
      </c>
      <c r="N2383" s="33" t="s">
        <v>34</v>
      </c>
      <c r="O2383" s="33" t="s">
        <v>34</v>
      </c>
      <c r="P2383" s="33">
        <v>1</v>
      </c>
      <c r="Q2383" s="33">
        <v>2</v>
      </c>
      <c r="R2383" s="33">
        <v>250</v>
      </c>
      <c r="S2383" s="33">
        <v>1</v>
      </c>
      <c r="T2383" s="35" t="s">
        <v>7154</v>
      </c>
      <c r="U2383">
        <v>2012</v>
      </c>
      <c r="V2383">
        <v>3</v>
      </c>
      <c r="W2383">
        <v>2</v>
      </c>
      <c r="X2383" t="str">
        <f>VLOOKUP(C2383,'country description'!$A$2:$B$16,2,0)</f>
        <v>India</v>
      </c>
      <c r="Y2383" t="str">
        <f t="shared" si="74"/>
        <v>Rs.250</v>
      </c>
      <c r="Z2383" s="36">
        <f t="shared" si="75"/>
        <v>250</v>
      </c>
    </row>
    <row r="2384" ht="14.25" customHeight="1" spans="1:26">
      <c r="A2384" s="33">
        <v>301917</v>
      </c>
      <c r="B2384" s="34" t="s">
        <v>4513</v>
      </c>
      <c r="C2384" s="33">
        <v>1</v>
      </c>
      <c r="D2384" s="34" t="s">
        <v>27</v>
      </c>
      <c r="E2384" s="33" t="s">
        <v>7155</v>
      </c>
      <c r="F2384" s="33" t="s">
        <v>3782</v>
      </c>
      <c r="G2384" s="33" t="s">
        <v>3783</v>
      </c>
      <c r="H2384" s="33">
        <v>77.1031722</v>
      </c>
      <c r="I2384" s="33">
        <v>28.6489062</v>
      </c>
      <c r="J2384" s="33" t="s">
        <v>7156</v>
      </c>
      <c r="K2384" s="33" t="s">
        <v>32</v>
      </c>
      <c r="L2384" s="33" t="s">
        <v>34</v>
      </c>
      <c r="M2384" s="33" t="s">
        <v>34</v>
      </c>
      <c r="N2384" s="33" t="s">
        <v>34</v>
      </c>
      <c r="O2384" s="33" t="s">
        <v>34</v>
      </c>
      <c r="P2384" s="33">
        <v>1</v>
      </c>
      <c r="Q2384" s="33">
        <v>3</v>
      </c>
      <c r="R2384" s="33">
        <v>250</v>
      </c>
      <c r="S2384" s="33">
        <v>1</v>
      </c>
      <c r="T2384" s="35" t="s">
        <v>1515</v>
      </c>
      <c r="U2384">
        <v>2018</v>
      </c>
      <c r="V2384">
        <v>1</v>
      </c>
      <c r="W2384">
        <v>1</v>
      </c>
      <c r="X2384" t="str">
        <f>VLOOKUP(C2384,'country description'!$A$2:$B$16,2,0)</f>
        <v>India</v>
      </c>
      <c r="Y2384" t="str">
        <f t="shared" si="74"/>
        <v>Rs.250</v>
      </c>
      <c r="Z2384" s="36">
        <f t="shared" si="75"/>
        <v>250</v>
      </c>
    </row>
    <row r="2385" ht="14.25" customHeight="1" spans="1:26">
      <c r="A2385" s="33">
        <v>301925</v>
      </c>
      <c r="B2385" s="34" t="s">
        <v>7157</v>
      </c>
      <c r="C2385" s="33">
        <v>1</v>
      </c>
      <c r="D2385" s="34" t="s">
        <v>27</v>
      </c>
      <c r="E2385" s="33" t="s">
        <v>7158</v>
      </c>
      <c r="F2385" s="33" t="s">
        <v>578</v>
      </c>
      <c r="G2385" s="33" t="s">
        <v>579</v>
      </c>
      <c r="H2385" s="33">
        <v>77.136184</v>
      </c>
      <c r="I2385" s="33">
        <v>28.6204842</v>
      </c>
      <c r="J2385" s="33" t="s">
        <v>90</v>
      </c>
      <c r="K2385" s="33" t="s">
        <v>32</v>
      </c>
      <c r="L2385" s="33" t="s">
        <v>34</v>
      </c>
      <c r="M2385" s="33" t="s">
        <v>34</v>
      </c>
      <c r="N2385" s="33" t="s">
        <v>34</v>
      </c>
      <c r="O2385" s="33" t="s">
        <v>34</v>
      </c>
      <c r="P2385" s="33">
        <v>1</v>
      </c>
      <c r="Q2385" s="33">
        <v>1</v>
      </c>
      <c r="R2385" s="33">
        <v>100</v>
      </c>
      <c r="S2385" s="33">
        <v>1</v>
      </c>
      <c r="T2385" s="35" t="s">
        <v>7159</v>
      </c>
      <c r="U2385">
        <v>2012</v>
      </c>
      <c r="V2385">
        <v>12</v>
      </c>
      <c r="W2385">
        <v>12</v>
      </c>
      <c r="X2385" t="str">
        <f>VLOOKUP(C2385,'country description'!$A$2:$B$16,2,0)</f>
        <v>India</v>
      </c>
      <c r="Y2385" t="str">
        <f t="shared" si="74"/>
        <v>Rs.100</v>
      </c>
      <c r="Z2385" s="36">
        <f t="shared" si="75"/>
        <v>100</v>
      </c>
    </row>
    <row r="2386" ht="14.25" customHeight="1" spans="1:26">
      <c r="A2386" s="33">
        <v>301927</v>
      </c>
      <c r="B2386" s="34" t="s">
        <v>7160</v>
      </c>
      <c r="C2386" s="33">
        <v>1</v>
      </c>
      <c r="D2386" s="34" t="s">
        <v>27</v>
      </c>
      <c r="E2386" s="33" t="s">
        <v>7158</v>
      </c>
      <c r="F2386" s="33" t="s">
        <v>578</v>
      </c>
      <c r="G2386" s="33" t="s">
        <v>579</v>
      </c>
      <c r="H2386" s="33">
        <v>77.1365287</v>
      </c>
      <c r="I2386" s="33">
        <v>28.6203669</v>
      </c>
      <c r="J2386" s="33" t="s">
        <v>90</v>
      </c>
      <c r="K2386" s="33" t="s">
        <v>32</v>
      </c>
      <c r="L2386" s="33" t="s">
        <v>34</v>
      </c>
      <c r="M2386" s="33" t="s">
        <v>34</v>
      </c>
      <c r="N2386" s="33" t="s">
        <v>34</v>
      </c>
      <c r="O2386" s="33" t="s">
        <v>34</v>
      </c>
      <c r="P2386" s="33">
        <v>1</v>
      </c>
      <c r="Q2386" s="33">
        <v>10</v>
      </c>
      <c r="R2386" s="33">
        <v>100</v>
      </c>
      <c r="S2386" s="33">
        <v>3.1</v>
      </c>
      <c r="T2386" s="35" t="s">
        <v>4895</v>
      </c>
      <c r="U2386">
        <v>2015</v>
      </c>
      <c r="V2386">
        <v>9</v>
      </c>
      <c r="W2386">
        <v>9</v>
      </c>
      <c r="X2386" t="str">
        <f>VLOOKUP(C2386,'country description'!$A$2:$B$16,2,0)</f>
        <v>India</v>
      </c>
      <c r="Y2386" t="str">
        <f t="shared" si="74"/>
        <v>Rs.100</v>
      </c>
      <c r="Z2386" s="36">
        <f t="shared" si="75"/>
        <v>100</v>
      </c>
    </row>
    <row r="2387" ht="14.25" customHeight="1" spans="1:26">
      <c r="A2387" s="33">
        <v>301931</v>
      </c>
      <c r="B2387" s="34" t="s">
        <v>7161</v>
      </c>
      <c r="C2387" s="33">
        <v>1</v>
      </c>
      <c r="D2387" s="34" t="s">
        <v>27</v>
      </c>
      <c r="E2387" s="33" t="s">
        <v>7162</v>
      </c>
      <c r="F2387" s="33" t="s">
        <v>578</v>
      </c>
      <c r="G2387" s="33" t="s">
        <v>579</v>
      </c>
      <c r="H2387" s="33">
        <v>77.1451395</v>
      </c>
      <c r="I2387" s="33">
        <v>28.6285958</v>
      </c>
      <c r="J2387" s="33" t="s">
        <v>80</v>
      </c>
      <c r="K2387" s="33" t="s">
        <v>32</v>
      </c>
      <c r="L2387" s="33" t="s">
        <v>34</v>
      </c>
      <c r="M2387" s="33" t="s">
        <v>34</v>
      </c>
      <c r="N2387" s="33" t="s">
        <v>34</v>
      </c>
      <c r="O2387" s="33" t="s">
        <v>34</v>
      </c>
      <c r="P2387" s="33">
        <v>1</v>
      </c>
      <c r="Q2387" s="33">
        <v>12</v>
      </c>
      <c r="R2387" s="33">
        <v>150</v>
      </c>
      <c r="S2387" s="33">
        <v>2.8</v>
      </c>
      <c r="T2387" s="35" t="s">
        <v>5136</v>
      </c>
      <c r="U2387">
        <v>2013</v>
      </c>
      <c r="V2387">
        <v>1</v>
      </c>
      <c r="W2387">
        <v>3</v>
      </c>
      <c r="X2387" t="str">
        <f>VLOOKUP(C2387,'country description'!$A$2:$B$16,2,0)</f>
        <v>India</v>
      </c>
      <c r="Y2387" t="str">
        <f t="shared" si="74"/>
        <v>Rs.150</v>
      </c>
      <c r="Z2387" s="36">
        <f t="shared" si="75"/>
        <v>150</v>
      </c>
    </row>
    <row r="2388" ht="14.25" customHeight="1" spans="1:26">
      <c r="A2388" s="33">
        <v>301932</v>
      </c>
      <c r="B2388" s="34" t="s">
        <v>7163</v>
      </c>
      <c r="C2388" s="33">
        <v>1</v>
      </c>
      <c r="D2388" s="34" t="s">
        <v>27</v>
      </c>
      <c r="E2388" s="33" t="s">
        <v>7158</v>
      </c>
      <c r="F2388" s="33" t="s">
        <v>578</v>
      </c>
      <c r="G2388" s="33" t="s">
        <v>579</v>
      </c>
      <c r="H2388" s="33">
        <v>77.1357642</v>
      </c>
      <c r="I2388" s="33">
        <v>28.6223499</v>
      </c>
      <c r="J2388" s="33" t="s">
        <v>7096</v>
      </c>
      <c r="K2388" s="33" t="s">
        <v>32</v>
      </c>
      <c r="L2388" s="33" t="s">
        <v>34</v>
      </c>
      <c r="M2388" s="33" t="s">
        <v>34</v>
      </c>
      <c r="N2388" s="33" t="s">
        <v>34</v>
      </c>
      <c r="O2388" s="33" t="s">
        <v>34</v>
      </c>
      <c r="P2388" s="33">
        <v>1</v>
      </c>
      <c r="Q2388" s="33">
        <v>1</v>
      </c>
      <c r="R2388" s="33">
        <v>200</v>
      </c>
      <c r="S2388" s="33">
        <v>1</v>
      </c>
      <c r="T2388" s="35" t="s">
        <v>2291</v>
      </c>
      <c r="U2388">
        <v>2013</v>
      </c>
      <c r="V2388">
        <v>5</v>
      </c>
      <c r="W2388">
        <v>7</v>
      </c>
      <c r="X2388" t="str">
        <f>VLOOKUP(C2388,'country description'!$A$2:$B$16,2,0)</f>
        <v>India</v>
      </c>
      <c r="Y2388" t="str">
        <f t="shared" si="74"/>
        <v>Rs.200</v>
      </c>
      <c r="Z2388" s="36">
        <f t="shared" si="75"/>
        <v>200</v>
      </c>
    </row>
    <row r="2389" ht="14.25" customHeight="1" spans="1:26">
      <c r="A2389" s="33">
        <v>301936</v>
      </c>
      <c r="B2389" s="34" t="s">
        <v>7164</v>
      </c>
      <c r="C2389" s="33">
        <v>1</v>
      </c>
      <c r="D2389" s="34" t="s">
        <v>135</v>
      </c>
      <c r="E2389" s="33" t="s">
        <v>7165</v>
      </c>
      <c r="F2389" s="33" t="s">
        <v>3362</v>
      </c>
      <c r="G2389" s="33" t="s">
        <v>3363</v>
      </c>
      <c r="H2389" s="33">
        <v>77.0203837</v>
      </c>
      <c r="I2389" s="33">
        <v>28.4939088</v>
      </c>
      <c r="J2389" s="33" t="s">
        <v>1866</v>
      </c>
      <c r="K2389" s="33" t="s">
        <v>32</v>
      </c>
      <c r="L2389" s="33" t="s">
        <v>34</v>
      </c>
      <c r="M2389" s="33" t="s">
        <v>34</v>
      </c>
      <c r="N2389" s="33" t="s">
        <v>34</v>
      </c>
      <c r="O2389" s="33" t="s">
        <v>34</v>
      </c>
      <c r="P2389" s="33">
        <v>1</v>
      </c>
      <c r="Q2389" s="33">
        <v>19</v>
      </c>
      <c r="R2389" s="33">
        <v>450</v>
      </c>
      <c r="S2389" s="33">
        <v>2.9</v>
      </c>
      <c r="T2389" s="35" t="s">
        <v>7166</v>
      </c>
      <c r="U2389">
        <v>2017</v>
      </c>
      <c r="V2389">
        <v>4</v>
      </c>
      <c r="W2389">
        <v>14</v>
      </c>
      <c r="X2389" t="str">
        <f>VLOOKUP(C2389,'country description'!$A$2:$B$16,2,0)</f>
        <v>India</v>
      </c>
      <c r="Y2389" t="str">
        <f t="shared" si="74"/>
        <v>Rs.450</v>
      </c>
      <c r="Z2389" s="36">
        <f t="shared" si="75"/>
        <v>450</v>
      </c>
    </row>
    <row r="2390" ht="14.25" customHeight="1" spans="1:26">
      <c r="A2390" s="33">
        <v>301989</v>
      </c>
      <c r="B2390" s="34" t="s">
        <v>7167</v>
      </c>
      <c r="C2390" s="33">
        <v>1</v>
      </c>
      <c r="D2390" s="34" t="s">
        <v>135</v>
      </c>
      <c r="E2390" s="33" t="s">
        <v>7168</v>
      </c>
      <c r="F2390" s="33" t="s">
        <v>981</v>
      </c>
      <c r="G2390" s="33" t="s">
        <v>982</v>
      </c>
      <c r="H2390" s="33">
        <v>77.0175175</v>
      </c>
      <c r="I2390" s="33">
        <v>28.4674068</v>
      </c>
      <c r="J2390" s="33" t="s">
        <v>90</v>
      </c>
      <c r="K2390" s="33" t="s">
        <v>32</v>
      </c>
      <c r="L2390" s="33" t="s">
        <v>34</v>
      </c>
      <c r="M2390" s="33" t="s">
        <v>34</v>
      </c>
      <c r="N2390" s="33" t="s">
        <v>34</v>
      </c>
      <c r="O2390" s="33" t="s">
        <v>34</v>
      </c>
      <c r="P2390" s="33">
        <v>1</v>
      </c>
      <c r="Q2390" s="33">
        <v>17</v>
      </c>
      <c r="R2390" s="33">
        <v>250</v>
      </c>
      <c r="S2390" s="33">
        <v>3.1</v>
      </c>
      <c r="T2390" s="35" t="s">
        <v>5175</v>
      </c>
      <c r="U2390">
        <v>2018</v>
      </c>
      <c r="V2390">
        <v>3</v>
      </c>
      <c r="W2390">
        <v>8</v>
      </c>
      <c r="X2390" t="str">
        <f>VLOOKUP(C2390,'country description'!$A$2:$B$16,2,0)</f>
        <v>India</v>
      </c>
      <c r="Y2390" t="str">
        <f t="shared" si="74"/>
        <v>Rs.250</v>
      </c>
      <c r="Z2390" s="36">
        <f t="shared" si="75"/>
        <v>250</v>
      </c>
    </row>
    <row r="2391" ht="14.25" customHeight="1" spans="1:26">
      <c r="A2391" s="33">
        <v>301994</v>
      </c>
      <c r="B2391" s="34" t="s">
        <v>7169</v>
      </c>
      <c r="C2391" s="33">
        <v>1</v>
      </c>
      <c r="D2391" s="34" t="s">
        <v>27</v>
      </c>
      <c r="E2391" s="33" t="s">
        <v>7170</v>
      </c>
      <c r="F2391" s="33" t="s">
        <v>5281</v>
      </c>
      <c r="G2391" s="33" t="s">
        <v>5282</v>
      </c>
      <c r="H2391" s="33">
        <v>77.0892552</v>
      </c>
      <c r="I2391" s="33">
        <v>28.5852411</v>
      </c>
      <c r="J2391" s="33" t="s">
        <v>90</v>
      </c>
      <c r="K2391" s="33" t="s">
        <v>32</v>
      </c>
      <c r="L2391" s="33" t="s">
        <v>34</v>
      </c>
      <c r="M2391" s="33" t="s">
        <v>34</v>
      </c>
      <c r="N2391" s="33" t="s">
        <v>34</v>
      </c>
      <c r="O2391" s="33" t="s">
        <v>34</v>
      </c>
      <c r="P2391" s="33">
        <v>1</v>
      </c>
      <c r="Q2391" s="33">
        <v>5</v>
      </c>
      <c r="R2391" s="33">
        <v>450</v>
      </c>
      <c r="S2391" s="33">
        <v>3</v>
      </c>
      <c r="T2391" s="35" t="s">
        <v>6785</v>
      </c>
      <c r="U2391">
        <v>2017</v>
      </c>
      <c r="V2391">
        <v>12</v>
      </c>
      <c r="W2391">
        <v>5</v>
      </c>
      <c r="X2391" t="str">
        <f>VLOOKUP(C2391,'country description'!$A$2:$B$16,2,0)</f>
        <v>India</v>
      </c>
      <c r="Y2391" t="str">
        <f t="shared" si="74"/>
        <v>Rs.450</v>
      </c>
      <c r="Z2391" s="36">
        <f t="shared" si="75"/>
        <v>450</v>
      </c>
    </row>
    <row r="2392" ht="14.25" customHeight="1" spans="1:26">
      <c r="A2392" s="33">
        <v>301998</v>
      </c>
      <c r="B2392" s="34" t="s">
        <v>2057</v>
      </c>
      <c r="C2392" s="33">
        <v>1</v>
      </c>
      <c r="D2392" s="34" t="s">
        <v>27</v>
      </c>
      <c r="E2392" s="33" t="s">
        <v>3053</v>
      </c>
      <c r="F2392" s="33" t="s">
        <v>948</v>
      </c>
      <c r="G2392" s="33" t="s">
        <v>949</v>
      </c>
      <c r="H2392" s="33">
        <v>77.1065034</v>
      </c>
      <c r="I2392" s="33">
        <v>28.6422159</v>
      </c>
      <c r="J2392" s="33" t="s">
        <v>90</v>
      </c>
      <c r="K2392" s="33" t="s">
        <v>32</v>
      </c>
      <c r="L2392" s="33" t="s">
        <v>33</v>
      </c>
      <c r="M2392" s="33" t="s">
        <v>33</v>
      </c>
      <c r="N2392" s="33" t="s">
        <v>34</v>
      </c>
      <c r="O2392" s="33" t="s">
        <v>34</v>
      </c>
      <c r="P2392" s="33">
        <v>3</v>
      </c>
      <c r="Q2392" s="33">
        <v>1252</v>
      </c>
      <c r="R2392" s="33">
        <v>1600</v>
      </c>
      <c r="S2392" s="33">
        <v>4.3</v>
      </c>
      <c r="T2392" s="35" t="s">
        <v>7099</v>
      </c>
      <c r="U2392">
        <v>2017</v>
      </c>
      <c r="V2392">
        <v>1</v>
      </c>
      <c r="W2392">
        <v>21</v>
      </c>
      <c r="X2392" t="str">
        <f>VLOOKUP(C2392,'country description'!$A$2:$B$16,2,0)</f>
        <v>India</v>
      </c>
      <c r="Y2392" t="str">
        <f t="shared" si="74"/>
        <v>Rs.1600</v>
      </c>
      <c r="Z2392" s="36">
        <f t="shared" si="75"/>
        <v>1600</v>
      </c>
    </row>
    <row r="2393" ht="14.25" customHeight="1" spans="1:26">
      <c r="A2393" s="33">
        <v>302002</v>
      </c>
      <c r="B2393" s="34" t="s">
        <v>7171</v>
      </c>
      <c r="C2393" s="33">
        <v>1</v>
      </c>
      <c r="D2393" s="34" t="s">
        <v>27</v>
      </c>
      <c r="E2393" s="33" t="s">
        <v>7172</v>
      </c>
      <c r="F2393" s="33" t="s">
        <v>5281</v>
      </c>
      <c r="G2393" s="33" t="s">
        <v>5282</v>
      </c>
      <c r="H2393" s="33">
        <v>77.068718</v>
      </c>
      <c r="I2393" s="33">
        <v>28.6061412</v>
      </c>
      <c r="J2393" s="33" t="s">
        <v>1587</v>
      </c>
      <c r="K2393" s="33" t="s">
        <v>32</v>
      </c>
      <c r="L2393" s="33" t="s">
        <v>34</v>
      </c>
      <c r="M2393" s="33" t="s">
        <v>34</v>
      </c>
      <c r="N2393" s="33" t="s">
        <v>34</v>
      </c>
      <c r="O2393" s="33" t="s">
        <v>34</v>
      </c>
      <c r="P2393" s="33">
        <v>1</v>
      </c>
      <c r="Q2393" s="33">
        <v>1</v>
      </c>
      <c r="R2393" s="33">
        <v>100</v>
      </c>
      <c r="S2393" s="33">
        <v>1</v>
      </c>
      <c r="T2393" s="35" t="s">
        <v>7173</v>
      </c>
      <c r="U2393">
        <v>2014</v>
      </c>
      <c r="V2393">
        <v>5</v>
      </c>
      <c r="W2393">
        <v>3</v>
      </c>
      <c r="X2393" t="str">
        <f>VLOOKUP(C2393,'country description'!$A$2:$B$16,2,0)</f>
        <v>India</v>
      </c>
      <c r="Y2393" t="str">
        <f t="shared" si="74"/>
        <v>Rs.100</v>
      </c>
      <c r="Z2393" s="36">
        <f t="shared" si="75"/>
        <v>100</v>
      </c>
    </row>
    <row r="2394" ht="14.25" customHeight="1" spans="1:26">
      <c r="A2394" s="33">
        <v>302004</v>
      </c>
      <c r="B2394" s="34" t="s">
        <v>7174</v>
      </c>
      <c r="C2394" s="33">
        <v>1</v>
      </c>
      <c r="D2394" s="34" t="s">
        <v>27</v>
      </c>
      <c r="E2394" s="33" t="s">
        <v>7175</v>
      </c>
      <c r="F2394" s="33" t="s">
        <v>6587</v>
      </c>
      <c r="G2394" s="33" t="s">
        <v>6588</v>
      </c>
      <c r="H2394" s="33">
        <v>77.1209657</v>
      </c>
      <c r="I2394" s="33">
        <v>28.6370195</v>
      </c>
      <c r="J2394" s="33" t="s">
        <v>7176</v>
      </c>
      <c r="K2394" s="33" t="s">
        <v>32</v>
      </c>
      <c r="L2394" s="33" t="s">
        <v>34</v>
      </c>
      <c r="M2394" s="33" t="s">
        <v>34</v>
      </c>
      <c r="N2394" s="33" t="s">
        <v>34</v>
      </c>
      <c r="O2394" s="33" t="s">
        <v>34</v>
      </c>
      <c r="P2394" s="33">
        <v>1</v>
      </c>
      <c r="Q2394" s="33">
        <v>21</v>
      </c>
      <c r="R2394" s="33">
        <v>250</v>
      </c>
      <c r="S2394" s="33">
        <v>3.3</v>
      </c>
      <c r="T2394" s="35" t="s">
        <v>1505</v>
      </c>
      <c r="U2394">
        <v>2016</v>
      </c>
      <c r="V2394">
        <v>8</v>
      </c>
      <c r="W2394">
        <v>28</v>
      </c>
      <c r="X2394" t="str">
        <f>VLOOKUP(C2394,'country description'!$A$2:$B$16,2,0)</f>
        <v>India</v>
      </c>
      <c r="Y2394" t="str">
        <f t="shared" si="74"/>
        <v>Rs.250</v>
      </c>
      <c r="Z2394" s="36">
        <f t="shared" si="75"/>
        <v>250</v>
      </c>
    </row>
    <row r="2395" ht="14.25" customHeight="1" spans="1:26">
      <c r="A2395" s="33">
        <v>302005</v>
      </c>
      <c r="B2395" s="34" t="s">
        <v>4196</v>
      </c>
      <c r="C2395" s="33">
        <v>1</v>
      </c>
      <c r="D2395" s="34" t="s">
        <v>27</v>
      </c>
      <c r="E2395" s="33" t="s">
        <v>7177</v>
      </c>
      <c r="F2395" s="33" t="s">
        <v>3448</v>
      </c>
      <c r="G2395" s="33" t="s">
        <v>3449</v>
      </c>
      <c r="H2395" s="33">
        <v>77.0643164</v>
      </c>
      <c r="I2395" s="33">
        <v>28.6229612</v>
      </c>
      <c r="J2395" s="33" t="s">
        <v>860</v>
      </c>
      <c r="K2395" s="33" t="s">
        <v>32</v>
      </c>
      <c r="L2395" s="33" t="s">
        <v>34</v>
      </c>
      <c r="M2395" s="33" t="s">
        <v>34</v>
      </c>
      <c r="N2395" s="33" t="s">
        <v>34</v>
      </c>
      <c r="O2395" s="33" t="s">
        <v>34</v>
      </c>
      <c r="P2395" s="33">
        <v>1</v>
      </c>
      <c r="Q2395" s="33">
        <v>10</v>
      </c>
      <c r="R2395" s="33">
        <v>300</v>
      </c>
      <c r="S2395" s="33">
        <v>3.1</v>
      </c>
      <c r="T2395" s="35" t="s">
        <v>6167</v>
      </c>
      <c r="U2395">
        <v>2017</v>
      </c>
      <c r="V2395">
        <v>7</v>
      </c>
      <c r="W2395">
        <v>22</v>
      </c>
      <c r="X2395" t="str">
        <f>VLOOKUP(C2395,'country description'!$A$2:$B$16,2,0)</f>
        <v>India</v>
      </c>
      <c r="Y2395" t="str">
        <f t="shared" si="74"/>
        <v>Rs.300</v>
      </c>
      <c r="Z2395" s="36">
        <f t="shared" si="75"/>
        <v>300</v>
      </c>
    </row>
    <row r="2396" ht="14.25" customHeight="1" spans="1:26">
      <c r="A2396" s="33">
        <v>302011</v>
      </c>
      <c r="B2396" s="34" t="s">
        <v>7178</v>
      </c>
      <c r="C2396" s="33">
        <v>1</v>
      </c>
      <c r="D2396" s="34" t="s">
        <v>27</v>
      </c>
      <c r="E2396" s="33" t="s">
        <v>7179</v>
      </c>
      <c r="F2396" s="33" t="s">
        <v>5281</v>
      </c>
      <c r="G2396" s="33" t="s">
        <v>5282</v>
      </c>
      <c r="H2396" s="33">
        <v>77.0842816</v>
      </c>
      <c r="I2396" s="33">
        <v>28.6106461</v>
      </c>
      <c r="J2396" s="33" t="s">
        <v>1245</v>
      </c>
      <c r="K2396" s="33" t="s">
        <v>32</v>
      </c>
      <c r="L2396" s="33" t="s">
        <v>34</v>
      </c>
      <c r="M2396" s="33" t="s">
        <v>34</v>
      </c>
      <c r="N2396" s="33" t="s">
        <v>34</v>
      </c>
      <c r="O2396" s="33" t="s">
        <v>34</v>
      </c>
      <c r="P2396" s="33">
        <v>1</v>
      </c>
      <c r="Q2396" s="33">
        <v>1</v>
      </c>
      <c r="R2396" s="33">
        <v>100</v>
      </c>
      <c r="S2396" s="33">
        <v>1</v>
      </c>
      <c r="T2396" s="35" t="s">
        <v>3536</v>
      </c>
      <c r="U2396">
        <v>2016</v>
      </c>
      <c r="V2396">
        <v>4</v>
      </c>
      <c r="W2396">
        <v>17</v>
      </c>
      <c r="X2396" t="str">
        <f>VLOOKUP(C2396,'country description'!$A$2:$B$16,2,0)</f>
        <v>India</v>
      </c>
      <c r="Y2396" t="str">
        <f t="shared" si="74"/>
        <v>Rs.100</v>
      </c>
      <c r="Z2396" s="36">
        <f t="shared" si="75"/>
        <v>100</v>
      </c>
    </row>
    <row r="2397" ht="14.25" customHeight="1" spans="1:26">
      <c r="A2397" s="33">
        <v>302024</v>
      </c>
      <c r="B2397" s="34" t="s">
        <v>7180</v>
      </c>
      <c r="C2397" s="33">
        <v>1</v>
      </c>
      <c r="D2397" s="34" t="s">
        <v>135</v>
      </c>
      <c r="E2397" s="33" t="s">
        <v>7181</v>
      </c>
      <c r="F2397" s="33" t="s">
        <v>981</v>
      </c>
      <c r="G2397" s="33" t="s">
        <v>982</v>
      </c>
      <c r="H2397" s="33">
        <v>77.0203953</v>
      </c>
      <c r="I2397" s="33">
        <v>28.4667607</v>
      </c>
      <c r="J2397" s="33" t="s">
        <v>111</v>
      </c>
      <c r="K2397" s="33" t="s">
        <v>32</v>
      </c>
      <c r="L2397" s="33" t="s">
        <v>34</v>
      </c>
      <c r="M2397" s="33" t="s">
        <v>34</v>
      </c>
      <c r="N2397" s="33" t="s">
        <v>34</v>
      </c>
      <c r="O2397" s="33" t="s">
        <v>34</v>
      </c>
      <c r="P2397" s="33">
        <v>2</v>
      </c>
      <c r="Q2397" s="33">
        <v>31</v>
      </c>
      <c r="R2397" s="33">
        <v>700</v>
      </c>
      <c r="S2397" s="33">
        <v>3.2</v>
      </c>
      <c r="T2397" s="35" t="s">
        <v>2275</v>
      </c>
      <c r="U2397">
        <v>2014</v>
      </c>
      <c r="V2397">
        <v>12</v>
      </c>
      <c r="W2397">
        <v>20</v>
      </c>
      <c r="X2397" t="str">
        <f>VLOOKUP(C2397,'country description'!$A$2:$B$16,2,0)</f>
        <v>India</v>
      </c>
      <c r="Y2397" t="str">
        <f t="shared" si="74"/>
        <v>Rs.700</v>
      </c>
      <c r="Z2397" s="36">
        <f t="shared" si="75"/>
        <v>700</v>
      </c>
    </row>
    <row r="2398" ht="14.25" customHeight="1" spans="1:26">
      <c r="A2398" s="33">
        <v>302027</v>
      </c>
      <c r="B2398" s="34" t="s">
        <v>7182</v>
      </c>
      <c r="C2398" s="33">
        <v>1</v>
      </c>
      <c r="D2398" s="34" t="s">
        <v>135</v>
      </c>
      <c r="E2398" s="33" t="s">
        <v>7183</v>
      </c>
      <c r="F2398" s="33" t="s">
        <v>981</v>
      </c>
      <c r="G2398" s="33" t="s">
        <v>982</v>
      </c>
      <c r="H2398" s="33">
        <v>77.0259078</v>
      </c>
      <c r="I2398" s="33">
        <v>28.4597556</v>
      </c>
      <c r="J2398" s="33" t="s">
        <v>986</v>
      </c>
      <c r="K2398" s="33" t="s">
        <v>32</v>
      </c>
      <c r="L2398" s="33" t="s">
        <v>34</v>
      </c>
      <c r="M2398" s="33" t="s">
        <v>34</v>
      </c>
      <c r="N2398" s="33" t="s">
        <v>34</v>
      </c>
      <c r="O2398" s="33" t="s">
        <v>34</v>
      </c>
      <c r="P2398" s="33">
        <v>1</v>
      </c>
      <c r="Q2398" s="33">
        <v>11</v>
      </c>
      <c r="R2398" s="33">
        <v>150</v>
      </c>
      <c r="S2398" s="33">
        <v>3</v>
      </c>
      <c r="T2398" s="35" t="s">
        <v>1599</v>
      </c>
      <c r="U2398">
        <v>2012</v>
      </c>
      <c r="V2398">
        <v>1</v>
      </c>
      <c r="W2398">
        <v>18</v>
      </c>
      <c r="X2398" t="str">
        <f>VLOOKUP(C2398,'country description'!$A$2:$B$16,2,0)</f>
        <v>India</v>
      </c>
      <c r="Y2398" t="str">
        <f t="shared" si="74"/>
        <v>Rs.150</v>
      </c>
      <c r="Z2398" s="36">
        <f t="shared" si="75"/>
        <v>150</v>
      </c>
    </row>
    <row r="2399" ht="14.25" customHeight="1" spans="1:26">
      <c r="A2399" s="33">
        <v>302037</v>
      </c>
      <c r="B2399" s="34" t="s">
        <v>7184</v>
      </c>
      <c r="C2399" s="33">
        <v>1</v>
      </c>
      <c r="D2399" s="34" t="s">
        <v>135</v>
      </c>
      <c r="E2399" s="33" t="s">
        <v>7185</v>
      </c>
      <c r="F2399" s="33" t="s">
        <v>981</v>
      </c>
      <c r="G2399" s="33" t="s">
        <v>982</v>
      </c>
      <c r="H2399" s="33">
        <v>77.0179074</v>
      </c>
      <c r="I2399" s="33">
        <v>28.4603566</v>
      </c>
      <c r="J2399" s="33" t="s">
        <v>90</v>
      </c>
      <c r="K2399" s="33" t="s">
        <v>32</v>
      </c>
      <c r="L2399" s="33" t="s">
        <v>34</v>
      </c>
      <c r="M2399" s="33" t="s">
        <v>34</v>
      </c>
      <c r="N2399" s="33" t="s">
        <v>34</v>
      </c>
      <c r="O2399" s="33" t="s">
        <v>34</v>
      </c>
      <c r="P2399" s="33">
        <v>1</v>
      </c>
      <c r="Q2399" s="33">
        <v>7</v>
      </c>
      <c r="R2399" s="33">
        <v>450</v>
      </c>
      <c r="S2399" s="33">
        <v>3.1</v>
      </c>
      <c r="T2399" s="35" t="s">
        <v>7186</v>
      </c>
      <c r="U2399">
        <v>2016</v>
      </c>
      <c r="V2399">
        <v>10</v>
      </c>
      <c r="W2399">
        <v>28</v>
      </c>
      <c r="X2399" t="str">
        <f>VLOOKUP(C2399,'country description'!$A$2:$B$16,2,0)</f>
        <v>India</v>
      </c>
      <c r="Y2399" t="str">
        <f t="shared" si="74"/>
        <v>Rs.450</v>
      </c>
      <c r="Z2399" s="36">
        <f t="shared" si="75"/>
        <v>450</v>
      </c>
    </row>
    <row r="2400" ht="14.25" customHeight="1" spans="1:26">
      <c r="A2400" s="33">
        <v>302041</v>
      </c>
      <c r="B2400" s="34" t="s">
        <v>7187</v>
      </c>
      <c r="C2400" s="33">
        <v>1</v>
      </c>
      <c r="D2400" s="34" t="s">
        <v>135</v>
      </c>
      <c r="E2400" s="33" t="s">
        <v>7188</v>
      </c>
      <c r="F2400" s="33" t="s">
        <v>981</v>
      </c>
      <c r="G2400" s="33" t="s">
        <v>982</v>
      </c>
      <c r="H2400" s="33">
        <v>77.0136942</v>
      </c>
      <c r="I2400" s="33">
        <v>28.4823394</v>
      </c>
      <c r="J2400" s="33" t="s">
        <v>7189</v>
      </c>
      <c r="K2400" s="33" t="s">
        <v>32</v>
      </c>
      <c r="L2400" s="33" t="s">
        <v>33</v>
      </c>
      <c r="M2400" s="33" t="s">
        <v>34</v>
      </c>
      <c r="N2400" s="33" t="s">
        <v>34</v>
      </c>
      <c r="O2400" s="33" t="s">
        <v>34</v>
      </c>
      <c r="P2400" s="33">
        <v>3</v>
      </c>
      <c r="Q2400" s="33">
        <v>25</v>
      </c>
      <c r="R2400" s="33">
        <v>1000</v>
      </c>
      <c r="S2400" s="33">
        <v>3.1</v>
      </c>
      <c r="T2400" s="35" t="s">
        <v>3039</v>
      </c>
      <c r="U2400">
        <v>2016</v>
      </c>
      <c r="V2400">
        <v>7</v>
      </c>
      <c r="W2400">
        <v>23</v>
      </c>
      <c r="X2400" t="str">
        <f>VLOOKUP(C2400,'country description'!$A$2:$B$16,2,0)</f>
        <v>India</v>
      </c>
      <c r="Y2400" t="str">
        <f t="shared" si="74"/>
        <v>Rs.1000</v>
      </c>
      <c r="Z2400" s="36">
        <f t="shared" si="75"/>
        <v>1000</v>
      </c>
    </row>
    <row r="2401" ht="14.25" customHeight="1" spans="1:26">
      <c r="A2401" s="33">
        <v>302042</v>
      </c>
      <c r="B2401" s="34" t="s">
        <v>3984</v>
      </c>
      <c r="C2401" s="33">
        <v>1</v>
      </c>
      <c r="D2401" s="34" t="s">
        <v>27</v>
      </c>
      <c r="E2401" s="33" t="s">
        <v>7190</v>
      </c>
      <c r="F2401" s="33" t="s">
        <v>5281</v>
      </c>
      <c r="G2401" s="33" t="s">
        <v>5282</v>
      </c>
      <c r="H2401" s="33">
        <v>77.0688245</v>
      </c>
      <c r="I2401" s="33">
        <v>28.6041636</v>
      </c>
      <c r="J2401" s="33" t="s">
        <v>1245</v>
      </c>
      <c r="K2401" s="33" t="s">
        <v>32</v>
      </c>
      <c r="L2401" s="33" t="s">
        <v>34</v>
      </c>
      <c r="M2401" s="33" t="s">
        <v>34</v>
      </c>
      <c r="N2401" s="33" t="s">
        <v>34</v>
      </c>
      <c r="O2401" s="33" t="s">
        <v>34</v>
      </c>
      <c r="P2401" s="33">
        <v>1</v>
      </c>
      <c r="Q2401" s="33">
        <v>2</v>
      </c>
      <c r="R2401" s="33">
        <v>100</v>
      </c>
      <c r="S2401" s="33">
        <v>1</v>
      </c>
      <c r="T2401" s="35" t="s">
        <v>7191</v>
      </c>
      <c r="U2401">
        <v>2010</v>
      </c>
      <c r="V2401">
        <v>3</v>
      </c>
      <c r="W2401">
        <v>3</v>
      </c>
      <c r="X2401" t="str">
        <f>VLOOKUP(C2401,'country description'!$A$2:$B$16,2,0)</f>
        <v>India</v>
      </c>
      <c r="Y2401" t="str">
        <f t="shared" si="74"/>
        <v>Rs.100</v>
      </c>
      <c r="Z2401" s="36">
        <f t="shared" si="75"/>
        <v>100</v>
      </c>
    </row>
    <row r="2402" ht="14.25" customHeight="1" spans="1:26">
      <c r="A2402" s="33">
        <v>302044</v>
      </c>
      <c r="B2402" s="34" t="s">
        <v>989</v>
      </c>
      <c r="C2402" s="33">
        <v>1</v>
      </c>
      <c r="D2402" s="34" t="s">
        <v>135</v>
      </c>
      <c r="E2402" s="33" t="s">
        <v>7192</v>
      </c>
      <c r="F2402" s="33" t="s">
        <v>981</v>
      </c>
      <c r="G2402" s="33" t="s">
        <v>982</v>
      </c>
      <c r="H2402" s="33">
        <v>77.0129534</v>
      </c>
      <c r="I2402" s="33">
        <v>28.4841816</v>
      </c>
      <c r="J2402" s="33" t="s">
        <v>90</v>
      </c>
      <c r="K2402" s="33" t="s">
        <v>32</v>
      </c>
      <c r="L2402" s="33" t="s">
        <v>34</v>
      </c>
      <c r="M2402" s="33" t="s">
        <v>34</v>
      </c>
      <c r="N2402" s="33" t="s">
        <v>34</v>
      </c>
      <c r="O2402" s="33" t="s">
        <v>34</v>
      </c>
      <c r="P2402" s="33">
        <v>1</v>
      </c>
      <c r="Q2402" s="33">
        <v>4</v>
      </c>
      <c r="R2402" s="33">
        <v>400</v>
      </c>
      <c r="S2402" s="33">
        <v>2.9</v>
      </c>
      <c r="T2402" s="35" t="s">
        <v>7193</v>
      </c>
      <c r="U2402">
        <v>2014</v>
      </c>
      <c r="V2402">
        <v>1</v>
      </c>
      <c r="W2402">
        <v>27</v>
      </c>
      <c r="X2402" t="str">
        <f>VLOOKUP(C2402,'country description'!$A$2:$B$16,2,0)</f>
        <v>India</v>
      </c>
      <c r="Y2402" t="str">
        <f t="shared" si="74"/>
        <v>Rs.400</v>
      </c>
      <c r="Z2402" s="36">
        <f t="shared" si="75"/>
        <v>400</v>
      </c>
    </row>
    <row r="2403" ht="14.25" customHeight="1" spans="1:26">
      <c r="A2403" s="33">
        <v>302046</v>
      </c>
      <c r="B2403" s="34" t="s">
        <v>7194</v>
      </c>
      <c r="C2403" s="33">
        <v>1</v>
      </c>
      <c r="D2403" s="34" t="s">
        <v>27</v>
      </c>
      <c r="E2403" s="33" t="s">
        <v>7172</v>
      </c>
      <c r="F2403" s="33" t="s">
        <v>5281</v>
      </c>
      <c r="G2403" s="33" t="s">
        <v>5282</v>
      </c>
      <c r="H2403" s="33">
        <v>77.0687114</v>
      </c>
      <c r="I2403" s="33">
        <v>28.6030799</v>
      </c>
      <c r="J2403" s="33" t="s">
        <v>6463</v>
      </c>
      <c r="K2403" s="33" t="s">
        <v>32</v>
      </c>
      <c r="L2403" s="33" t="s">
        <v>34</v>
      </c>
      <c r="M2403" s="33" t="s">
        <v>34</v>
      </c>
      <c r="N2403" s="33" t="s">
        <v>34</v>
      </c>
      <c r="O2403" s="33" t="s">
        <v>34</v>
      </c>
      <c r="P2403" s="33">
        <v>1</v>
      </c>
      <c r="Q2403" s="33">
        <v>1</v>
      </c>
      <c r="R2403" s="33">
        <v>200</v>
      </c>
      <c r="S2403" s="33">
        <v>1</v>
      </c>
      <c r="T2403" s="35" t="s">
        <v>3931</v>
      </c>
      <c r="U2403">
        <v>2014</v>
      </c>
      <c r="V2403">
        <v>8</v>
      </c>
      <c r="W2403">
        <v>23</v>
      </c>
      <c r="X2403" t="str">
        <f>VLOOKUP(C2403,'country description'!$A$2:$B$16,2,0)</f>
        <v>India</v>
      </c>
      <c r="Y2403" t="str">
        <f t="shared" si="74"/>
        <v>Rs.200</v>
      </c>
      <c r="Z2403" s="36">
        <f t="shared" si="75"/>
        <v>200</v>
      </c>
    </row>
    <row r="2404" ht="14.25" customHeight="1" spans="1:26">
      <c r="A2404" s="33">
        <v>302047</v>
      </c>
      <c r="B2404" s="34" t="s">
        <v>7195</v>
      </c>
      <c r="C2404" s="33">
        <v>1</v>
      </c>
      <c r="D2404" s="34" t="s">
        <v>27</v>
      </c>
      <c r="E2404" s="33" t="s">
        <v>7196</v>
      </c>
      <c r="F2404" s="33" t="s">
        <v>3448</v>
      </c>
      <c r="G2404" s="33" t="s">
        <v>3449</v>
      </c>
      <c r="H2404" s="33">
        <v>77.0569043</v>
      </c>
      <c r="I2404" s="33">
        <v>28.621959</v>
      </c>
      <c r="J2404" s="33" t="s">
        <v>90</v>
      </c>
      <c r="K2404" s="33" t="s">
        <v>32</v>
      </c>
      <c r="L2404" s="33" t="s">
        <v>34</v>
      </c>
      <c r="M2404" s="33" t="s">
        <v>34</v>
      </c>
      <c r="N2404" s="33" t="s">
        <v>34</v>
      </c>
      <c r="O2404" s="33" t="s">
        <v>34</v>
      </c>
      <c r="P2404" s="33">
        <v>1</v>
      </c>
      <c r="Q2404" s="33">
        <v>7</v>
      </c>
      <c r="R2404" s="33">
        <v>200</v>
      </c>
      <c r="S2404" s="33">
        <v>2.9</v>
      </c>
      <c r="T2404" s="35" t="s">
        <v>1900</v>
      </c>
      <c r="U2404">
        <v>2014</v>
      </c>
      <c r="V2404">
        <v>8</v>
      </c>
      <c r="W2404">
        <v>8</v>
      </c>
      <c r="X2404" t="str">
        <f>VLOOKUP(C2404,'country description'!$A$2:$B$16,2,0)</f>
        <v>India</v>
      </c>
      <c r="Y2404" t="str">
        <f t="shared" si="74"/>
        <v>Rs.200</v>
      </c>
      <c r="Z2404" s="36">
        <f t="shared" si="75"/>
        <v>200</v>
      </c>
    </row>
    <row r="2405" ht="14.25" customHeight="1" spans="1:26">
      <c r="A2405" s="33">
        <v>302057</v>
      </c>
      <c r="B2405" s="34" t="s">
        <v>7197</v>
      </c>
      <c r="C2405" s="33">
        <v>1</v>
      </c>
      <c r="D2405" s="34" t="s">
        <v>27</v>
      </c>
      <c r="E2405" s="33" t="s">
        <v>7198</v>
      </c>
      <c r="F2405" s="33" t="s">
        <v>3448</v>
      </c>
      <c r="G2405" s="33" t="s">
        <v>3449</v>
      </c>
      <c r="H2405" s="33">
        <v>77.0630573</v>
      </c>
      <c r="I2405" s="33">
        <v>28.6205109</v>
      </c>
      <c r="J2405" s="33" t="s">
        <v>2918</v>
      </c>
      <c r="K2405" s="33" t="s">
        <v>32</v>
      </c>
      <c r="L2405" s="33" t="s">
        <v>34</v>
      </c>
      <c r="M2405" s="33" t="s">
        <v>34</v>
      </c>
      <c r="N2405" s="33" t="s">
        <v>34</v>
      </c>
      <c r="O2405" s="33" t="s">
        <v>34</v>
      </c>
      <c r="P2405" s="33">
        <v>1</v>
      </c>
      <c r="Q2405" s="33">
        <v>7</v>
      </c>
      <c r="R2405" s="33">
        <v>100</v>
      </c>
      <c r="S2405" s="33">
        <v>3.1</v>
      </c>
      <c r="T2405" s="35" t="s">
        <v>7199</v>
      </c>
      <c r="U2405">
        <v>2013</v>
      </c>
      <c r="V2405">
        <v>10</v>
      </c>
      <c r="W2405">
        <v>20</v>
      </c>
      <c r="X2405" t="str">
        <f>VLOOKUP(C2405,'country description'!$A$2:$B$16,2,0)</f>
        <v>India</v>
      </c>
      <c r="Y2405" t="str">
        <f t="shared" si="74"/>
        <v>Rs.100</v>
      </c>
      <c r="Z2405" s="36">
        <f t="shared" si="75"/>
        <v>100</v>
      </c>
    </row>
    <row r="2406" ht="14.25" customHeight="1" spans="1:26">
      <c r="A2406" s="33">
        <v>302089</v>
      </c>
      <c r="B2406" s="34" t="s">
        <v>7200</v>
      </c>
      <c r="C2406" s="33">
        <v>1</v>
      </c>
      <c r="D2406" s="34" t="s">
        <v>27</v>
      </c>
      <c r="E2406" s="33" t="s">
        <v>7201</v>
      </c>
      <c r="F2406" s="33" t="s">
        <v>3782</v>
      </c>
      <c r="G2406" s="33" t="s">
        <v>3783</v>
      </c>
      <c r="H2406" s="33">
        <v>77.0888609</v>
      </c>
      <c r="I2406" s="33">
        <v>28.6377331</v>
      </c>
      <c r="J2406" s="33" t="s">
        <v>90</v>
      </c>
      <c r="K2406" s="33" t="s">
        <v>32</v>
      </c>
      <c r="L2406" s="33" t="s">
        <v>34</v>
      </c>
      <c r="M2406" s="33" t="s">
        <v>34</v>
      </c>
      <c r="N2406" s="33" t="s">
        <v>34</v>
      </c>
      <c r="O2406" s="33" t="s">
        <v>34</v>
      </c>
      <c r="P2406" s="33">
        <v>1</v>
      </c>
      <c r="Q2406" s="33">
        <v>26</v>
      </c>
      <c r="R2406" s="33">
        <v>300</v>
      </c>
      <c r="S2406" s="33">
        <v>3.3</v>
      </c>
      <c r="T2406" s="35" t="s">
        <v>7202</v>
      </c>
      <c r="U2406">
        <v>2018</v>
      </c>
      <c r="V2406">
        <v>3</v>
      </c>
      <c r="W2406">
        <v>28</v>
      </c>
      <c r="X2406" t="str">
        <f>VLOOKUP(C2406,'country description'!$A$2:$B$16,2,0)</f>
        <v>India</v>
      </c>
      <c r="Y2406" t="str">
        <f t="shared" si="74"/>
        <v>Rs.300</v>
      </c>
      <c r="Z2406" s="36">
        <f t="shared" si="75"/>
        <v>300</v>
      </c>
    </row>
    <row r="2407" ht="14.25" customHeight="1" spans="1:26">
      <c r="A2407" s="33">
        <v>302103</v>
      </c>
      <c r="B2407" s="34" t="s">
        <v>7203</v>
      </c>
      <c r="C2407" s="33">
        <v>1</v>
      </c>
      <c r="D2407" s="34" t="s">
        <v>27</v>
      </c>
      <c r="E2407" s="33" t="s">
        <v>7204</v>
      </c>
      <c r="F2407" s="33" t="s">
        <v>3782</v>
      </c>
      <c r="G2407" s="33" t="s">
        <v>3783</v>
      </c>
      <c r="H2407" s="33">
        <v>77.0862978</v>
      </c>
      <c r="I2407" s="33">
        <v>28.6389981</v>
      </c>
      <c r="J2407" s="33" t="s">
        <v>44</v>
      </c>
      <c r="K2407" s="33" t="s">
        <v>32</v>
      </c>
      <c r="L2407" s="33" t="s">
        <v>34</v>
      </c>
      <c r="M2407" s="33" t="s">
        <v>34</v>
      </c>
      <c r="N2407" s="33" t="s">
        <v>34</v>
      </c>
      <c r="O2407" s="33" t="s">
        <v>34</v>
      </c>
      <c r="P2407" s="33">
        <v>1</v>
      </c>
      <c r="Q2407" s="33">
        <v>5</v>
      </c>
      <c r="R2407" s="33">
        <v>450</v>
      </c>
      <c r="S2407" s="33">
        <v>2.9</v>
      </c>
      <c r="T2407" s="35" t="s">
        <v>4781</v>
      </c>
      <c r="U2407">
        <v>2012</v>
      </c>
      <c r="V2407">
        <v>5</v>
      </c>
      <c r="W2407">
        <v>17</v>
      </c>
      <c r="X2407" t="str">
        <f>VLOOKUP(C2407,'country description'!$A$2:$B$16,2,0)</f>
        <v>India</v>
      </c>
      <c r="Y2407" t="str">
        <f t="shared" si="74"/>
        <v>Rs.450</v>
      </c>
      <c r="Z2407" s="36">
        <f t="shared" si="75"/>
        <v>450</v>
      </c>
    </row>
    <row r="2408" ht="14.25" customHeight="1" spans="1:26">
      <c r="A2408" s="33">
        <v>302127</v>
      </c>
      <c r="B2408" s="34" t="s">
        <v>7205</v>
      </c>
      <c r="C2408" s="33">
        <v>1</v>
      </c>
      <c r="D2408" s="34" t="s">
        <v>149</v>
      </c>
      <c r="E2408" s="33" t="s">
        <v>7206</v>
      </c>
      <c r="F2408" s="33" t="s">
        <v>2695</v>
      </c>
      <c r="G2408" s="33" t="s">
        <v>2696</v>
      </c>
      <c r="H2408" s="33">
        <v>77.5149968</v>
      </c>
      <c r="I2408" s="33">
        <v>28.473395</v>
      </c>
      <c r="J2408" s="33" t="s">
        <v>329</v>
      </c>
      <c r="K2408" s="33" t="s">
        <v>32</v>
      </c>
      <c r="L2408" s="33" t="s">
        <v>34</v>
      </c>
      <c r="M2408" s="33" t="s">
        <v>33</v>
      </c>
      <c r="N2408" s="33" t="s">
        <v>34</v>
      </c>
      <c r="O2408" s="33" t="s">
        <v>34</v>
      </c>
      <c r="P2408" s="33">
        <v>1</v>
      </c>
      <c r="Q2408" s="33">
        <v>12</v>
      </c>
      <c r="R2408" s="33">
        <v>400</v>
      </c>
      <c r="S2408" s="33">
        <v>2.6</v>
      </c>
      <c r="T2408" s="35" t="s">
        <v>7207</v>
      </c>
      <c r="U2408">
        <v>2013</v>
      </c>
      <c r="V2408">
        <v>10</v>
      </c>
      <c r="W2408">
        <v>28</v>
      </c>
      <c r="X2408" t="str">
        <f>VLOOKUP(C2408,'country description'!$A$2:$B$16,2,0)</f>
        <v>India</v>
      </c>
      <c r="Y2408" t="str">
        <f t="shared" si="74"/>
        <v>Rs.400</v>
      </c>
      <c r="Z2408" s="36">
        <f t="shared" si="75"/>
        <v>400</v>
      </c>
    </row>
    <row r="2409" ht="14.25" customHeight="1" spans="1:26">
      <c r="A2409" s="33">
        <v>302132</v>
      </c>
      <c r="B2409" s="34" t="s">
        <v>629</v>
      </c>
      <c r="C2409" s="33">
        <v>1</v>
      </c>
      <c r="D2409" s="34" t="s">
        <v>149</v>
      </c>
      <c r="E2409" s="33" t="s">
        <v>4853</v>
      </c>
      <c r="F2409" s="33" t="s">
        <v>2695</v>
      </c>
      <c r="G2409" s="33" t="s">
        <v>2696</v>
      </c>
      <c r="H2409" s="33">
        <v>77.5144213</v>
      </c>
      <c r="I2409" s="33">
        <v>28.4723639</v>
      </c>
      <c r="J2409" s="33" t="s">
        <v>534</v>
      </c>
      <c r="K2409" s="33" t="s">
        <v>32</v>
      </c>
      <c r="L2409" s="33" t="s">
        <v>34</v>
      </c>
      <c r="M2409" s="33" t="s">
        <v>34</v>
      </c>
      <c r="N2409" s="33" t="s">
        <v>34</v>
      </c>
      <c r="O2409" s="33" t="s">
        <v>34</v>
      </c>
      <c r="P2409" s="33">
        <v>1</v>
      </c>
      <c r="Q2409" s="33">
        <v>24</v>
      </c>
      <c r="R2409" s="33">
        <v>450</v>
      </c>
      <c r="S2409" s="33">
        <v>2.8</v>
      </c>
      <c r="T2409" s="35" t="s">
        <v>7208</v>
      </c>
      <c r="U2409">
        <v>2012</v>
      </c>
      <c r="V2409">
        <v>3</v>
      </c>
      <c r="W2409">
        <v>10</v>
      </c>
      <c r="X2409" t="str">
        <f>VLOOKUP(C2409,'country description'!$A$2:$B$16,2,0)</f>
        <v>India</v>
      </c>
      <c r="Y2409" t="str">
        <f t="shared" si="74"/>
        <v>Rs.450</v>
      </c>
      <c r="Z2409" s="36">
        <f t="shared" si="75"/>
        <v>450</v>
      </c>
    </row>
    <row r="2410" ht="14.25" customHeight="1" spans="1:26">
      <c r="A2410" s="33">
        <v>302136</v>
      </c>
      <c r="B2410" s="34" t="s">
        <v>7209</v>
      </c>
      <c r="C2410" s="33">
        <v>1</v>
      </c>
      <c r="D2410" s="34" t="s">
        <v>27</v>
      </c>
      <c r="E2410" s="33" t="s">
        <v>7210</v>
      </c>
      <c r="F2410" s="33" t="s">
        <v>3782</v>
      </c>
      <c r="G2410" s="33" t="s">
        <v>3783</v>
      </c>
      <c r="H2410" s="33">
        <v>77.0919833</v>
      </c>
      <c r="I2410" s="33">
        <v>28.6350967</v>
      </c>
      <c r="J2410" s="33" t="s">
        <v>1285</v>
      </c>
      <c r="K2410" s="33" t="s">
        <v>32</v>
      </c>
      <c r="L2410" s="33" t="s">
        <v>34</v>
      </c>
      <c r="M2410" s="33" t="s">
        <v>34</v>
      </c>
      <c r="N2410" s="33" t="s">
        <v>34</v>
      </c>
      <c r="O2410" s="33" t="s">
        <v>34</v>
      </c>
      <c r="P2410" s="33">
        <v>1</v>
      </c>
      <c r="Q2410" s="33">
        <v>6</v>
      </c>
      <c r="R2410" s="33">
        <v>100</v>
      </c>
      <c r="S2410" s="33">
        <v>2.9</v>
      </c>
      <c r="T2410" s="35" t="s">
        <v>7211</v>
      </c>
      <c r="U2410">
        <v>2015</v>
      </c>
      <c r="V2410">
        <v>2</v>
      </c>
      <c r="W2410">
        <v>4</v>
      </c>
      <c r="X2410" t="str">
        <f>VLOOKUP(C2410,'country description'!$A$2:$B$16,2,0)</f>
        <v>India</v>
      </c>
      <c r="Y2410" t="str">
        <f t="shared" si="74"/>
        <v>Rs.100</v>
      </c>
      <c r="Z2410" s="36">
        <f t="shared" si="75"/>
        <v>100</v>
      </c>
    </row>
    <row r="2411" ht="14.25" customHeight="1" spans="1:26">
      <c r="A2411" s="33">
        <v>302139</v>
      </c>
      <c r="B2411" s="34" t="s">
        <v>113</v>
      </c>
      <c r="C2411" s="33">
        <v>1</v>
      </c>
      <c r="D2411" s="34" t="s">
        <v>149</v>
      </c>
      <c r="E2411" s="33" t="s">
        <v>7212</v>
      </c>
      <c r="F2411" s="33" t="s">
        <v>2695</v>
      </c>
      <c r="G2411" s="33" t="s">
        <v>2696</v>
      </c>
      <c r="H2411" s="33">
        <v>77.527913</v>
      </c>
      <c r="I2411" s="33">
        <v>28.4583447</v>
      </c>
      <c r="J2411" s="33" t="s">
        <v>115</v>
      </c>
      <c r="K2411" s="33" t="s">
        <v>32</v>
      </c>
      <c r="L2411" s="33" t="s">
        <v>34</v>
      </c>
      <c r="M2411" s="33" t="s">
        <v>34</v>
      </c>
      <c r="N2411" s="33" t="s">
        <v>34</v>
      </c>
      <c r="O2411" s="33" t="s">
        <v>34</v>
      </c>
      <c r="P2411" s="33">
        <v>2</v>
      </c>
      <c r="Q2411" s="33">
        <v>56</v>
      </c>
      <c r="R2411" s="33">
        <v>700</v>
      </c>
      <c r="S2411" s="33">
        <v>3.5</v>
      </c>
      <c r="T2411" s="35" t="s">
        <v>288</v>
      </c>
      <c r="U2411">
        <v>2013</v>
      </c>
      <c r="V2411">
        <v>11</v>
      </c>
      <c r="W2411">
        <v>15</v>
      </c>
      <c r="X2411" t="str">
        <f>VLOOKUP(C2411,'country description'!$A$2:$B$16,2,0)</f>
        <v>India</v>
      </c>
      <c r="Y2411" t="str">
        <f t="shared" si="74"/>
        <v>Rs.700</v>
      </c>
      <c r="Z2411" s="36">
        <f t="shared" si="75"/>
        <v>700</v>
      </c>
    </row>
    <row r="2412" ht="14.25" customHeight="1" spans="1:26">
      <c r="A2412" s="33">
        <v>302142</v>
      </c>
      <c r="B2412" s="34" t="s">
        <v>7213</v>
      </c>
      <c r="C2412" s="33">
        <v>1</v>
      </c>
      <c r="D2412" s="34" t="s">
        <v>27</v>
      </c>
      <c r="E2412" s="33" t="s">
        <v>7214</v>
      </c>
      <c r="F2412" s="33" t="s">
        <v>2765</v>
      </c>
      <c r="G2412" s="33" t="s">
        <v>2766</v>
      </c>
      <c r="H2412" s="33">
        <v>77.1407751</v>
      </c>
      <c r="I2412" s="33">
        <v>28.6556035</v>
      </c>
      <c r="J2412" s="33" t="s">
        <v>111</v>
      </c>
      <c r="K2412" s="33" t="s">
        <v>32</v>
      </c>
      <c r="L2412" s="33" t="s">
        <v>33</v>
      </c>
      <c r="M2412" s="33" t="s">
        <v>33</v>
      </c>
      <c r="N2412" s="33" t="s">
        <v>34</v>
      </c>
      <c r="O2412" s="33" t="s">
        <v>34</v>
      </c>
      <c r="P2412" s="33">
        <v>2</v>
      </c>
      <c r="Q2412" s="33">
        <v>45</v>
      </c>
      <c r="R2412" s="33">
        <v>800</v>
      </c>
      <c r="S2412" s="33">
        <v>2.7</v>
      </c>
      <c r="T2412" s="35" t="s">
        <v>7215</v>
      </c>
      <c r="U2412">
        <v>2016</v>
      </c>
      <c r="V2412">
        <v>9</v>
      </c>
      <c r="W2412">
        <v>26</v>
      </c>
      <c r="X2412" t="str">
        <f>VLOOKUP(C2412,'country description'!$A$2:$B$16,2,0)</f>
        <v>India</v>
      </c>
      <c r="Y2412" t="str">
        <f t="shared" si="74"/>
        <v>Rs.800</v>
      </c>
      <c r="Z2412" s="36">
        <f t="shared" si="75"/>
        <v>800</v>
      </c>
    </row>
    <row r="2413" ht="14.25" customHeight="1" spans="1:26">
      <c r="A2413" s="33">
        <v>302144</v>
      </c>
      <c r="B2413" s="34" t="s">
        <v>7216</v>
      </c>
      <c r="C2413" s="33">
        <v>1</v>
      </c>
      <c r="D2413" s="34" t="s">
        <v>149</v>
      </c>
      <c r="E2413" s="33" t="s">
        <v>7217</v>
      </c>
      <c r="F2413" s="33" t="s">
        <v>2695</v>
      </c>
      <c r="G2413" s="33" t="s">
        <v>2696</v>
      </c>
      <c r="H2413" s="33">
        <v>77.5237792</v>
      </c>
      <c r="I2413" s="33">
        <v>28.4764154</v>
      </c>
      <c r="J2413" s="33" t="s">
        <v>329</v>
      </c>
      <c r="K2413" s="33" t="s">
        <v>32</v>
      </c>
      <c r="L2413" s="33" t="s">
        <v>33</v>
      </c>
      <c r="M2413" s="33" t="s">
        <v>34</v>
      </c>
      <c r="N2413" s="33" t="s">
        <v>34</v>
      </c>
      <c r="O2413" s="33" t="s">
        <v>34</v>
      </c>
      <c r="P2413" s="33">
        <v>2</v>
      </c>
      <c r="Q2413" s="33">
        <v>17</v>
      </c>
      <c r="R2413" s="33">
        <v>800</v>
      </c>
      <c r="S2413" s="33">
        <v>3.1</v>
      </c>
      <c r="T2413" s="35" t="s">
        <v>2749</v>
      </c>
      <c r="U2413">
        <v>2017</v>
      </c>
      <c r="V2413">
        <v>5</v>
      </c>
      <c r="W2413">
        <v>22</v>
      </c>
      <c r="X2413" t="str">
        <f>VLOOKUP(C2413,'country description'!$A$2:$B$16,2,0)</f>
        <v>India</v>
      </c>
      <c r="Y2413" t="str">
        <f t="shared" si="74"/>
        <v>Rs.800</v>
      </c>
      <c r="Z2413" s="36">
        <f t="shared" si="75"/>
        <v>800</v>
      </c>
    </row>
    <row r="2414" ht="14.25" customHeight="1" spans="1:26">
      <c r="A2414" s="33">
        <v>302152</v>
      </c>
      <c r="B2414" s="34" t="s">
        <v>5625</v>
      </c>
      <c r="C2414" s="33">
        <v>1</v>
      </c>
      <c r="D2414" s="34" t="s">
        <v>27</v>
      </c>
      <c r="E2414" s="33" t="s">
        <v>7218</v>
      </c>
      <c r="F2414" s="33" t="s">
        <v>3251</v>
      </c>
      <c r="G2414" s="33" t="s">
        <v>3252</v>
      </c>
      <c r="H2414" s="33">
        <v>77.15541266</v>
      </c>
      <c r="I2414" s="33">
        <v>28.54089671</v>
      </c>
      <c r="J2414" s="33" t="s">
        <v>534</v>
      </c>
      <c r="K2414" s="33" t="s">
        <v>32</v>
      </c>
      <c r="L2414" s="33" t="s">
        <v>34</v>
      </c>
      <c r="M2414" s="33" t="s">
        <v>34</v>
      </c>
      <c r="N2414" s="33" t="s">
        <v>34</v>
      </c>
      <c r="O2414" s="33" t="s">
        <v>34</v>
      </c>
      <c r="P2414" s="33">
        <v>2</v>
      </c>
      <c r="Q2414" s="33">
        <v>256</v>
      </c>
      <c r="R2414" s="33">
        <v>700</v>
      </c>
      <c r="S2414" s="33">
        <v>3.7</v>
      </c>
      <c r="T2414" s="35" t="s">
        <v>7219</v>
      </c>
      <c r="U2414">
        <v>2011</v>
      </c>
      <c r="V2414">
        <v>2</v>
      </c>
      <c r="W2414">
        <v>4</v>
      </c>
      <c r="X2414" t="str">
        <f>VLOOKUP(C2414,'country description'!$A$2:$B$16,2,0)</f>
        <v>India</v>
      </c>
      <c r="Y2414" t="str">
        <f t="shared" si="74"/>
        <v>Rs.700</v>
      </c>
      <c r="Z2414" s="36">
        <f t="shared" si="75"/>
        <v>700</v>
      </c>
    </row>
    <row r="2415" ht="14.25" customHeight="1" spans="1:26">
      <c r="A2415" s="33">
        <v>302155</v>
      </c>
      <c r="B2415" s="34" t="s">
        <v>7220</v>
      </c>
      <c r="C2415" s="33">
        <v>1</v>
      </c>
      <c r="D2415" s="34" t="s">
        <v>27</v>
      </c>
      <c r="E2415" s="33" t="s">
        <v>7221</v>
      </c>
      <c r="F2415" s="33" t="s">
        <v>1469</v>
      </c>
      <c r="G2415" s="33" t="s">
        <v>1470</v>
      </c>
      <c r="H2415" s="33">
        <v>77.21124167</v>
      </c>
      <c r="I2415" s="33">
        <v>28.640825</v>
      </c>
      <c r="J2415" s="33" t="s">
        <v>580</v>
      </c>
      <c r="K2415" s="33" t="s">
        <v>32</v>
      </c>
      <c r="L2415" s="33" t="s">
        <v>34</v>
      </c>
      <c r="M2415" s="33" t="s">
        <v>34</v>
      </c>
      <c r="N2415" s="33" t="s">
        <v>34</v>
      </c>
      <c r="O2415" s="33" t="s">
        <v>34</v>
      </c>
      <c r="P2415" s="33">
        <v>1</v>
      </c>
      <c r="Q2415" s="33">
        <v>28</v>
      </c>
      <c r="R2415" s="33">
        <v>300</v>
      </c>
      <c r="S2415" s="33">
        <v>3.1</v>
      </c>
      <c r="T2415" s="35" t="s">
        <v>1130</v>
      </c>
      <c r="U2415">
        <v>2013</v>
      </c>
      <c r="V2415">
        <v>2</v>
      </c>
      <c r="W2415">
        <v>19</v>
      </c>
      <c r="X2415" t="str">
        <f>VLOOKUP(C2415,'country description'!$A$2:$B$16,2,0)</f>
        <v>India</v>
      </c>
      <c r="Y2415" t="str">
        <f t="shared" si="74"/>
        <v>Rs.300</v>
      </c>
      <c r="Z2415" s="36">
        <f t="shared" si="75"/>
        <v>300</v>
      </c>
    </row>
    <row r="2416" ht="14.25" customHeight="1" spans="1:26">
      <c r="A2416" s="33">
        <v>302156</v>
      </c>
      <c r="B2416" s="34" t="s">
        <v>117</v>
      </c>
      <c r="C2416" s="33">
        <v>1</v>
      </c>
      <c r="D2416" s="34" t="s">
        <v>27</v>
      </c>
      <c r="E2416" s="33" t="s">
        <v>7222</v>
      </c>
      <c r="F2416" s="33" t="s">
        <v>29</v>
      </c>
      <c r="G2416" s="33" t="s">
        <v>30</v>
      </c>
      <c r="H2416" s="33">
        <v>77.222238</v>
      </c>
      <c r="I2416" s="33">
        <v>28.6311315</v>
      </c>
      <c r="J2416" s="33" t="s">
        <v>121</v>
      </c>
      <c r="K2416" s="33" t="s">
        <v>32</v>
      </c>
      <c r="L2416" s="33" t="s">
        <v>34</v>
      </c>
      <c r="M2416" s="33" t="s">
        <v>33</v>
      </c>
      <c r="N2416" s="33" t="s">
        <v>34</v>
      </c>
      <c r="O2416" s="33" t="s">
        <v>34</v>
      </c>
      <c r="P2416" s="33">
        <v>2</v>
      </c>
      <c r="Q2416" s="33">
        <v>276</v>
      </c>
      <c r="R2416" s="33">
        <v>500</v>
      </c>
      <c r="S2416" s="33">
        <v>3.5</v>
      </c>
      <c r="T2416" s="35" t="s">
        <v>7223</v>
      </c>
      <c r="U2416">
        <v>2015</v>
      </c>
      <c r="V2416">
        <v>2</v>
      </c>
      <c r="W2416">
        <v>27</v>
      </c>
      <c r="X2416" t="str">
        <f>VLOOKUP(C2416,'country description'!$A$2:$B$16,2,0)</f>
        <v>India</v>
      </c>
      <c r="Y2416" t="str">
        <f t="shared" si="74"/>
        <v>Rs.500</v>
      </c>
      <c r="Z2416" s="36">
        <f t="shared" si="75"/>
        <v>500</v>
      </c>
    </row>
    <row r="2417" ht="14.25" customHeight="1" spans="1:26">
      <c r="A2417" s="33">
        <v>302159</v>
      </c>
      <c r="B2417" s="34" t="s">
        <v>7224</v>
      </c>
      <c r="C2417" s="33">
        <v>1</v>
      </c>
      <c r="D2417" s="34" t="s">
        <v>27</v>
      </c>
      <c r="E2417" s="33" t="s">
        <v>7225</v>
      </c>
      <c r="F2417" s="33" t="s">
        <v>1469</v>
      </c>
      <c r="G2417" s="33" t="s">
        <v>1470</v>
      </c>
      <c r="H2417" s="33">
        <v>77.2112792</v>
      </c>
      <c r="I2417" s="33">
        <v>28.6407474</v>
      </c>
      <c r="J2417" s="33" t="s">
        <v>580</v>
      </c>
      <c r="K2417" s="33" t="s">
        <v>32</v>
      </c>
      <c r="L2417" s="33" t="s">
        <v>34</v>
      </c>
      <c r="M2417" s="33" t="s">
        <v>34</v>
      </c>
      <c r="N2417" s="33" t="s">
        <v>34</v>
      </c>
      <c r="O2417" s="33" t="s">
        <v>34</v>
      </c>
      <c r="P2417" s="33">
        <v>1</v>
      </c>
      <c r="Q2417" s="33">
        <v>18</v>
      </c>
      <c r="R2417" s="33">
        <v>400</v>
      </c>
      <c r="S2417" s="33">
        <v>3.2</v>
      </c>
      <c r="T2417" s="35" t="s">
        <v>7226</v>
      </c>
      <c r="U2417">
        <v>2011</v>
      </c>
      <c r="V2417">
        <v>5</v>
      </c>
      <c r="W2417">
        <v>3</v>
      </c>
      <c r="X2417" t="str">
        <f>VLOOKUP(C2417,'country description'!$A$2:$B$16,2,0)</f>
        <v>India</v>
      </c>
      <c r="Y2417" t="str">
        <f t="shared" si="74"/>
        <v>Rs.400</v>
      </c>
      <c r="Z2417" s="36">
        <f t="shared" si="75"/>
        <v>400</v>
      </c>
    </row>
    <row r="2418" ht="14.25" customHeight="1" spans="1:26">
      <c r="A2418" s="33">
        <v>302162</v>
      </c>
      <c r="B2418" s="34" t="s">
        <v>7227</v>
      </c>
      <c r="C2418" s="33">
        <v>1</v>
      </c>
      <c r="D2418" s="34" t="s">
        <v>27</v>
      </c>
      <c r="E2418" s="33" t="s">
        <v>7228</v>
      </c>
      <c r="F2418" s="33" t="s">
        <v>1469</v>
      </c>
      <c r="G2418" s="33" t="s">
        <v>1470</v>
      </c>
      <c r="H2418" s="33">
        <v>77.21339095</v>
      </c>
      <c r="I2418" s="33">
        <v>28.64084258</v>
      </c>
      <c r="J2418" s="33" t="s">
        <v>7229</v>
      </c>
      <c r="K2418" s="33" t="s">
        <v>32</v>
      </c>
      <c r="L2418" s="33" t="s">
        <v>33</v>
      </c>
      <c r="M2418" s="33" t="s">
        <v>34</v>
      </c>
      <c r="N2418" s="33" t="s">
        <v>34</v>
      </c>
      <c r="O2418" s="33" t="s">
        <v>34</v>
      </c>
      <c r="P2418" s="33">
        <v>2</v>
      </c>
      <c r="Q2418" s="33">
        <v>32</v>
      </c>
      <c r="R2418" s="33">
        <v>900</v>
      </c>
      <c r="S2418" s="33">
        <v>2.9</v>
      </c>
      <c r="T2418" s="35" t="s">
        <v>2379</v>
      </c>
      <c r="U2418">
        <v>2010</v>
      </c>
      <c r="V2418">
        <v>8</v>
      </c>
      <c r="W2418">
        <v>20</v>
      </c>
      <c r="X2418" t="str">
        <f>VLOOKUP(C2418,'country description'!$A$2:$B$16,2,0)</f>
        <v>India</v>
      </c>
      <c r="Y2418" t="str">
        <f t="shared" si="74"/>
        <v>Rs.900</v>
      </c>
      <c r="Z2418" s="36">
        <f t="shared" si="75"/>
        <v>900</v>
      </c>
    </row>
    <row r="2419" ht="14.25" customHeight="1" spans="1:26">
      <c r="A2419" s="33">
        <v>302166</v>
      </c>
      <c r="B2419" s="34" t="s">
        <v>7230</v>
      </c>
      <c r="C2419" s="33">
        <v>1</v>
      </c>
      <c r="D2419" s="34" t="s">
        <v>27</v>
      </c>
      <c r="E2419" s="33" t="s">
        <v>7231</v>
      </c>
      <c r="F2419" s="33" t="s">
        <v>1172</v>
      </c>
      <c r="G2419" s="33" t="s">
        <v>1173</v>
      </c>
      <c r="H2419" s="33">
        <v>77.0698926</v>
      </c>
      <c r="I2419" s="33">
        <v>28.628157</v>
      </c>
      <c r="J2419" s="33" t="s">
        <v>90</v>
      </c>
      <c r="K2419" s="33" t="s">
        <v>32</v>
      </c>
      <c r="L2419" s="33" t="s">
        <v>34</v>
      </c>
      <c r="M2419" s="33" t="s">
        <v>34</v>
      </c>
      <c r="N2419" s="33" t="s">
        <v>34</v>
      </c>
      <c r="O2419" s="33" t="s">
        <v>34</v>
      </c>
      <c r="P2419" s="33">
        <v>1</v>
      </c>
      <c r="Q2419" s="33">
        <v>14</v>
      </c>
      <c r="R2419" s="33">
        <v>150</v>
      </c>
      <c r="S2419" s="33">
        <v>2.8</v>
      </c>
      <c r="T2419" s="35" t="s">
        <v>7232</v>
      </c>
      <c r="U2419">
        <v>2017</v>
      </c>
      <c r="V2419">
        <v>11</v>
      </c>
      <c r="W2419">
        <v>27</v>
      </c>
      <c r="X2419" t="str">
        <f>VLOOKUP(C2419,'country description'!$A$2:$B$16,2,0)</f>
        <v>India</v>
      </c>
      <c r="Y2419" t="str">
        <f t="shared" si="74"/>
        <v>Rs.150</v>
      </c>
      <c r="Z2419" s="36">
        <f t="shared" si="75"/>
        <v>150</v>
      </c>
    </row>
    <row r="2420" ht="14.25" customHeight="1" spans="1:26">
      <c r="A2420" s="33">
        <v>302173</v>
      </c>
      <c r="B2420" s="34" t="s">
        <v>7233</v>
      </c>
      <c r="C2420" s="33">
        <v>1</v>
      </c>
      <c r="D2420" s="34" t="s">
        <v>27</v>
      </c>
      <c r="E2420" s="33" t="s">
        <v>7234</v>
      </c>
      <c r="F2420" s="33" t="s">
        <v>1469</v>
      </c>
      <c r="G2420" s="33" t="s">
        <v>1470</v>
      </c>
      <c r="H2420" s="33">
        <v>77.2106504</v>
      </c>
      <c r="I2420" s="33">
        <v>28.6406874</v>
      </c>
      <c r="J2420" s="33" t="s">
        <v>90</v>
      </c>
      <c r="K2420" s="33" t="s">
        <v>32</v>
      </c>
      <c r="L2420" s="33" t="s">
        <v>34</v>
      </c>
      <c r="M2420" s="33" t="s">
        <v>34</v>
      </c>
      <c r="N2420" s="33" t="s">
        <v>34</v>
      </c>
      <c r="O2420" s="33" t="s">
        <v>34</v>
      </c>
      <c r="P2420" s="33">
        <v>1</v>
      </c>
      <c r="Q2420" s="33">
        <v>12</v>
      </c>
      <c r="R2420" s="33">
        <v>200</v>
      </c>
      <c r="S2420" s="33">
        <v>2.7</v>
      </c>
      <c r="T2420" s="35" t="s">
        <v>7235</v>
      </c>
      <c r="U2420">
        <v>2014</v>
      </c>
      <c r="V2420">
        <v>10</v>
      </c>
      <c r="W2420">
        <v>8</v>
      </c>
      <c r="X2420" t="str">
        <f>VLOOKUP(C2420,'country description'!$A$2:$B$16,2,0)</f>
        <v>India</v>
      </c>
      <c r="Y2420" t="str">
        <f t="shared" si="74"/>
        <v>Rs.200</v>
      </c>
      <c r="Z2420" s="36">
        <f t="shared" si="75"/>
        <v>200</v>
      </c>
    </row>
    <row r="2421" ht="14.25" customHeight="1" spans="1:26">
      <c r="A2421" s="33">
        <v>302175</v>
      </c>
      <c r="B2421" s="34" t="s">
        <v>7236</v>
      </c>
      <c r="C2421" s="33">
        <v>1</v>
      </c>
      <c r="D2421" s="34" t="s">
        <v>27</v>
      </c>
      <c r="E2421" s="33" t="s">
        <v>7237</v>
      </c>
      <c r="F2421" s="33" t="s">
        <v>5281</v>
      </c>
      <c r="G2421" s="33" t="s">
        <v>5282</v>
      </c>
      <c r="H2421" s="33">
        <v>77.1007496</v>
      </c>
      <c r="I2421" s="33">
        <v>28.5974807</v>
      </c>
      <c r="J2421" s="33" t="s">
        <v>90</v>
      </c>
      <c r="K2421" s="33" t="s">
        <v>32</v>
      </c>
      <c r="L2421" s="33" t="s">
        <v>34</v>
      </c>
      <c r="M2421" s="33" t="s">
        <v>34</v>
      </c>
      <c r="N2421" s="33" t="s">
        <v>34</v>
      </c>
      <c r="O2421" s="33" t="s">
        <v>34</v>
      </c>
      <c r="P2421" s="33">
        <v>1</v>
      </c>
      <c r="Q2421" s="33">
        <v>2</v>
      </c>
      <c r="R2421" s="33">
        <v>350</v>
      </c>
      <c r="S2421" s="33">
        <v>1</v>
      </c>
      <c r="T2421" s="35" t="s">
        <v>6269</v>
      </c>
      <c r="U2421">
        <v>2016</v>
      </c>
      <c r="V2421">
        <v>5</v>
      </c>
      <c r="W2421">
        <v>24</v>
      </c>
      <c r="X2421" t="str">
        <f>VLOOKUP(C2421,'country description'!$A$2:$B$16,2,0)</f>
        <v>India</v>
      </c>
      <c r="Y2421" t="str">
        <f t="shared" si="74"/>
        <v>Rs.350</v>
      </c>
      <c r="Z2421" s="36">
        <f t="shared" si="75"/>
        <v>350</v>
      </c>
    </row>
    <row r="2422" ht="14.25" customHeight="1" spans="1:26">
      <c r="A2422" s="33">
        <v>302183</v>
      </c>
      <c r="B2422" s="34" t="s">
        <v>7238</v>
      </c>
      <c r="C2422" s="33">
        <v>1</v>
      </c>
      <c r="D2422" s="34" t="s">
        <v>27</v>
      </c>
      <c r="E2422" s="33" t="s">
        <v>7239</v>
      </c>
      <c r="F2422" s="33" t="s">
        <v>1172</v>
      </c>
      <c r="G2422" s="33" t="s">
        <v>1173</v>
      </c>
      <c r="H2422" s="33">
        <v>77.0771773</v>
      </c>
      <c r="I2422" s="33">
        <v>28.6385328</v>
      </c>
      <c r="J2422" s="33" t="s">
        <v>1630</v>
      </c>
      <c r="K2422" s="33" t="s">
        <v>32</v>
      </c>
      <c r="L2422" s="33" t="s">
        <v>34</v>
      </c>
      <c r="M2422" s="33" t="s">
        <v>34</v>
      </c>
      <c r="N2422" s="33" t="s">
        <v>34</v>
      </c>
      <c r="O2422" s="33" t="s">
        <v>34</v>
      </c>
      <c r="P2422" s="33">
        <v>1</v>
      </c>
      <c r="Q2422" s="33">
        <v>4</v>
      </c>
      <c r="R2422" s="33">
        <v>100</v>
      </c>
      <c r="S2422" s="33">
        <v>3</v>
      </c>
      <c r="T2422" s="35" t="s">
        <v>5633</v>
      </c>
      <c r="U2422">
        <v>2018</v>
      </c>
      <c r="V2422">
        <v>1</v>
      </c>
      <c r="W2422">
        <v>21</v>
      </c>
      <c r="X2422" t="str">
        <f>VLOOKUP(C2422,'country description'!$A$2:$B$16,2,0)</f>
        <v>India</v>
      </c>
      <c r="Y2422" t="str">
        <f t="shared" si="74"/>
        <v>Rs.100</v>
      </c>
      <c r="Z2422" s="36">
        <f t="shared" si="75"/>
        <v>100</v>
      </c>
    </row>
    <row r="2423" ht="14.25" customHeight="1" spans="1:26">
      <c r="A2423" s="33">
        <v>302184</v>
      </c>
      <c r="B2423" s="34" t="s">
        <v>7240</v>
      </c>
      <c r="C2423" s="33">
        <v>1</v>
      </c>
      <c r="D2423" s="34" t="s">
        <v>135</v>
      </c>
      <c r="E2423" s="33" t="s">
        <v>7241</v>
      </c>
      <c r="F2423" s="33" t="s">
        <v>597</v>
      </c>
      <c r="G2423" s="33" t="s">
        <v>598</v>
      </c>
      <c r="H2423" s="33">
        <v>77.0952332</v>
      </c>
      <c r="I2423" s="33">
        <v>28.4949836</v>
      </c>
      <c r="J2423" s="33" t="s">
        <v>90</v>
      </c>
      <c r="K2423" s="33" t="s">
        <v>32</v>
      </c>
      <c r="L2423" s="33" t="s">
        <v>34</v>
      </c>
      <c r="M2423" s="33" t="s">
        <v>34</v>
      </c>
      <c r="N2423" s="33" t="s">
        <v>34</v>
      </c>
      <c r="O2423" s="33" t="s">
        <v>34</v>
      </c>
      <c r="P2423" s="33">
        <v>1</v>
      </c>
      <c r="Q2423" s="33">
        <v>33</v>
      </c>
      <c r="R2423" s="33">
        <v>300</v>
      </c>
      <c r="S2423" s="33">
        <v>3.1</v>
      </c>
      <c r="T2423" s="35" t="s">
        <v>5258</v>
      </c>
      <c r="U2423">
        <v>2014</v>
      </c>
      <c r="V2423">
        <v>1</v>
      </c>
      <c r="W2423">
        <v>20</v>
      </c>
      <c r="X2423" t="str">
        <f>VLOOKUP(C2423,'country description'!$A$2:$B$16,2,0)</f>
        <v>India</v>
      </c>
      <c r="Y2423" t="str">
        <f t="shared" si="74"/>
        <v>Rs.300</v>
      </c>
      <c r="Z2423" s="36">
        <f t="shared" si="75"/>
        <v>300</v>
      </c>
    </row>
    <row r="2424" ht="14.25" customHeight="1" spans="1:26">
      <c r="A2424" s="33">
        <v>302188</v>
      </c>
      <c r="B2424" s="34" t="s">
        <v>7242</v>
      </c>
      <c r="C2424" s="33">
        <v>1</v>
      </c>
      <c r="D2424" s="34" t="s">
        <v>27</v>
      </c>
      <c r="E2424" s="33" t="s">
        <v>7243</v>
      </c>
      <c r="F2424" s="33" t="s">
        <v>1469</v>
      </c>
      <c r="G2424" s="33" t="s">
        <v>1470</v>
      </c>
      <c r="H2424" s="33">
        <v>77.21615497</v>
      </c>
      <c r="I2424" s="33">
        <v>28.64154113</v>
      </c>
      <c r="J2424" s="33" t="s">
        <v>2797</v>
      </c>
      <c r="K2424" s="33" t="s">
        <v>32</v>
      </c>
      <c r="L2424" s="33" t="s">
        <v>33</v>
      </c>
      <c r="M2424" s="33" t="s">
        <v>34</v>
      </c>
      <c r="N2424" s="33" t="s">
        <v>34</v>
      </c>
      <c r="O2424" s="33" t="s">
        <v>34</v>
      </c>
      <c r="P2424" s="33">
        <v>3</v>
      </c>
      <c r="Q2424" s="33">
        <v>18</v>
      </c>
      <c r="R2424" s="33">
        <v>1400</v>
      </c>
      <c r="S2424" s="33">
        <v>3.2</v>
      </c>
      <c r="T2424" s="35" t="s">
        <v>396</v>
      </c>
      <c r="U2424">
        <v>2018</v>
      </c>
      <c r="V2424">
        <v>7</v>
      </c>
      <c r="W2424">
        <v>26</v>
      </c>
      <c r="X2424" t="str">
        <f>VLOOKUP(C2424,'country description'!$A$2:$B$16,2,0)</f>
        <v>India</v>
      </c>
      <c r="Y2424" t="str">
        <f t="shared" si="74"/>
        <v>Rs.1400</v>
      </c>
      <c r="Z2424" s="36">
        <f t="shared" si="75"/>
        <v>1400</v>
      </c>
    </row>
    <row r="2425" ht="14.25" customHeight="1" spans="1:26">
      <c r="A2425" s="33">
        <v>302212</v>
      </c>
      <c r="B2425" s="34" t="s">
        <v>7244</v>
      </c>
      <c r="C2425" s="33">
        <v>1</v>
      </c>
      <c r="D2425" s="34" t="s">
        <v>27</v>
      </c>
      <c r="E2425" s="33" t="s">
        <v>7245</v>
      </c>
      <c r="F2425" s="33" t="s">
        <v>1756</v>
      </c>
      <c r="G2425" s="33" t="s">
        <v>1757</v>
      </c>
      <c r="H2425" s="33">
        <v>77.2166406</v>
      </c>
      <c r="I2425" s="33">
        <v>28.5281701</v>
      </c>
      <c r="J2425" s="33" t="s">
        <v>358</v>
      </c>
      <c r="K2425" s="33" t="s">
        <v>32</v>
      </c>
      <c r="L2425" s="33" t="s">
        <v>34</v>
      </c>
      <c r="M2425" s="33" t="s">
        <v>33</v>
      </c>
      <c r="N2425" s="33" t="s">
        <v>34</v>
      </c>
      <c r="O2425" s="33" t="s">
        <v>34</v>
      </c>
      <c r="P2425" s="33">
        <v>1</v>
      </c>
      <c r="Q2425" s="33">
        <v>152</v>
      </c>
      <c r="R2425" s="33">
        <v>400</v>
      </c>
      <c r="S2425" s="33">
        <v>3.8</v>
      </c>
      <c r="T2425" s="35" t="s">
        <v>669</v>
      </c>
      <c r="U2425">
        <v>2017</v>
      </c>
      <c r="V2425">
        <v>5</v>
      </c>
      <c r="W2425">
        <v>7</v>
      </c>
      <c r="X2425" t="str">
        <f>VLOOKUP(C2425,'country description'!$A$2:$B$16,2,0)</f>
        <v>India</v>
      </c>
      <c r="Y2425" t="str">
        <f t="shared" si="74"/>
        <v>Rs.400</v>
      </c>
      <c r="Z2425" s="36">
        <f t="shared" si="75"/>
        <v>400</v>
      </c>
    </row>
    <row r="2426" ht="14.25" customHeight="1" spans="1:26">
      <c r="A2426" s="33">
        <v>302221</v>
      </c>
      <c r="B2426" s="34" t="s">
        <v>7246</v>
      </c>
      <c r="C2426" s="33">
        <v>1</v>
      </c>
      <c r="D2426" s="34" t="s">
        <v>27</v>
      </c>
      <c r="E2426" s="33" t="s">
        <v>7247</v>
      </c>
      <c r="F2426" s="33" t="s">
        <v>5281</v>
      </c>
      <c r="G2426" s="33" t="s">
        <v>5282</v>
      </c>
      <c r="H2426" s="33">
        <v>77.0889332</v>
      </c>
      <c r="I2426" s="33">
        <v>28.5901329</v>
      </c>
      <c r="J2426" s="33" t="s">
        <v>1285</v>
      </c>
      <c r="K2426" s="33" t="s">
        <v>32</v>
      </c>
      <c r="L2426" s="33" t="s">
        <v>34</v>
      </c>
      <c r="M2426" s="33" t="s">
        <v>34</v>
      </c>
      <c r="N2426" s="33" t="s">
        <v>34</v>
      </c>
      <c r="O2426" s="33" t="s">
        <v>34</v>
      </c>
      <c r="P2426" s="33">
        <v>1</v>
      </c>
      <c r="Q2426" s="33">
        <v>1</v>
      </c>
      <c r="R2426" s="33">
        <v>100</v>
      </c>
      <c r="S2426" s="33">
        <v>1</v>
      </c>
      <c r="T2426" s="35" t="s">
        <v>3191</v>
      </c>
      <c r="U2426">
        <v>2011</v>
      </c>
      <c r="V2426">
        <v>6</v>
      </c>
      <c r="W2426">
        <v>8</v>
      </c>
      <c r="X2426" t="str">
        <f>VLOOKUP(C2426,'country description'!$A$2:$B$16,2,0)</f>
        <v>India</v>
      </c>
      <c r="Y2426" t="str">
        <f t="shared" si="74"/>
        <v>Rs.100</v>
      </c>
      <c r="Z2426" s="36">
        <f t="shared" si="75"/>
        <v>100</v>
      </c>
    </row>
    <row r="2427" ht="14.25" customHeight="1" spans="1:26">
      <c r="A2427" s="33">
        <v>302229</v>
      </c>
      <c r="B2427" s="34" t="s">
        <v>3878</v>
      </c>
      <c r="C2427" s="33">
        <v>1</v>
      </c>
      <c r="D2427" s="34" t="s">
        <v>135</v>
      </c>
      <c r="E2427" s="33" t="s">
        <v>7248</v>
      </c>
      <c r="F2427" s="33" t="s">
        <v>597</v>
      </c>
      <c r="G2427" s="33" t="s">
        <v>598</v>
      </c>
      <c r="H2427" s="33">
        <v>77.0941281</v>
      </c>
      <c r="I2427" s="33">
        <v>28.4921002</v>
      </c>
      <c r="J2427" s="33" t="s">
        <v>4131</v>
      </c>
      <c r="K2427" s="33" t="s">
        <v>32</v>
      </c>
      <c r="L2427" s="33" t="s">
        <v>34</v>
      </c>
      <c r="M2427" s="33" t="s">
        <v>33</v>
      </c>
      <c r="N2427" s="33" t="s">
        <v>34</v>
      </c>
      <c r="O2427" s="33" t="s">
        <v>34</v>
      </c>
      <c r="P2427" s="33">
        <v>1</v>
      </c>
      <c r="Q2427" s="33">
        <v>29</v>
      </c>
      <c r="R2427" s="33">
        <v>100</v>
      </c>
      <c r="S2427" s="33">
        <v>3.1</v>
      </c>
      <c r="T2427" s="35" t="s">
        <v>3065</v>
      </c>
      <c r="U2427">
        <v>2010</v>
      </c>
      <c r="V2427">
        <v>10</v>
      </c>
      <c r="W2427">
        <v>22</v>
      </c>
      <c r="X2427" t="str">
        <f>VLOOKUP(C2427,'country description'!$A$2:$B$16,2,0)</f>
        <v>India</v>
      </c>
      <c r="Y2427" t="str">
        <f t="shared" si="74"/>
        <v>Rs.100</v>
      </c>
      <c r="Z2427" s="36">
        <f t="shared" si="75"/>
        <v>100</v>
      </c>
    </row>
    <row r="2428" ht="14.25" customHeight="1" spans="1:26">
      <c r="A2428" s="33">
        <v>302232</v>
      </c>
      <c r="B2428" s="34" t="s">
        <v>7249</v>
      </c>
      <c r="C2428" s="33">
        <v>1</v>
      </c>
      <c r="D2428" s="34" t="s">
        <v>27</v>
      </c>
      <c r="E2428" s="33" t="s">
        <v>7250</v>
      </c>
      <c r="F2428" s="33" t="s">
        <v>499</v>
      </c>
      <c r="G2428" s="33" t="s">
        <v>500</v>
      </c>
      <c r="H2428" s="33">
        <v>77.2436136</v>
      </c>
      <c r="I2428" s="33">
        <v>28.6450853</v>
      </c>
      <c r="J2428" s="33" t="s">
        <v>44</v>
      </c>
      <c r="K2428" s="33" t="s">
        <v>32</v>
      </c>
      <c r="L2428" s="33" t="s">
        <v>34</v>
      </c>
      <c r="M2428" s="33" t="s">
        <v>34</v>
      </c>
      <c r="N2428" s="33" t="s">
        <v>34</v>
      </c>
      <c r="O2428" s="33" t="s">
        <v>34</v>
      </c>
      <c r="P2428" s="33">
        <v>2</v>
      </c>
      <c r="Q2428" s="33">
        <v>109</v>
      </c>
      <c r="R2428" s="33">
        <v>500</v>
      </c>
      <c r="S2428" s="33">
        <v>3.6</v>
      </c>
      <c r="T2428" s="35" t="s">
        <v>2022</v>
      </c>
      <c r="U2428">
        <v>2018</v>
      </c>
      <c r="V2428">
        <v>7</v>
      </c>
      <c r="W2428">
        <v>18</v>
      </c>
      <c r="X2428" t="str">
        <f>VLOOKUP(C2428,'country description'!$A$2:$B$16,2,0)</f>
        <v>India</v>
      </c>
      <c r="Y2428" t="str">
        <f t="shared" si="74"/>
        <v>Rs.500</v>
      </c>
      <c r="Z2428" s="36">
        <f t="shared" si="75"/>
        <v>500</v>
      </c>
    </row>
    <row r="2429" ht="14.25" customHeight="1" spans="1:26">
      <c r="A2429" s="33">
        <v>302239</v>
      </c>
      <c r="B2429" s="34" t="s">
        <v>7251</v>
      </c>
      <c r="C2429" s="33">
        <v>1</v>
      </c>
      <c r="D2429" s="34" t="s">
        <v>135</v>
      </c>
      <c r="E2429" s="33" t="s">
        <v>7252</v>
      </c>
      <c r="F2429" s="33" t="s">
        <v>5611</v>
      </c>
      <c r="G2429" s="33" t="s">
        <v>5612</v>
      </c>
      <c r="H2429" s="33">
        <v>77.07135793</v>
      </c>
      <c r="I2429" s="33">
        <v>28.50954764</v>
      </c>
      <c r="J2429" s="33" t="s">
        <v>7253</v>
      </c>
      <c r="K2429" s="33" t="s">
        <v>32</v>
      </c>
      <c r="L2429" s="33" t="s">
        <v>33</v>
      </c>
      <c r="M2429" s="33" t="s">
        <v>34</v>
      </c>
      <c r="N2429" s="33" t="s">
        <v>34</v>
      </c>
      <c r="O2429" s="33" t="s">
        <v>34</v>
      </c>
      <c r="P2429" s="33">
        <v>2</v>
      </c>
      <c r="Q2429" s="33">
        <v>76</v>
      </c>
      <c r="R2429" s="33">
        <v>800</v>
      </c>
      <c r="S2429" s="33">
        <v>3.6</v>
      </c>
      <c r="T2429" s="35" t="s">
        <v>7254</v>
      </c>
      <c r="U2429">
        <v>2017</v>
      </c>
      <c r="V2429">
        <v>10</v>
      </c>
      <c r="W2429">
        <v>23</v>
      </c>
      <c r="X2429" t="str">
        <f>VLOOKUP(C2429,'country description'!$A$2:$B$16,2,0)</f>
        <v>India</v>
      </c>
      <c r="Y2429" t="str">
        <f t="shared" si="74"/>
        <v>Rs.800</v>
      </c>
      <c r="Z2429" s="36">
        <f t="shared" si="75"/>
        <v>800</v>
      </c>
    </row>
    <row r="2430" ht="14.25" customHeight="1" spans="1:26">
      <c r="A2430" s="33">
        <v>302242</v>
      </c>
      <c r="B2430" s="34" t="s">
        <v>7255</v>
      </c>
      <c r="C2430" s="33">
        <v>1</v>
      </c>
      <c r="D2430" s="34" t="s">
        <v>27</v>
      </c>
      <c r="E2430" s="33" t="s">
        <v>7256</v>
      </c>
      <c r="F2430" s="33" t="s">
        <v>301</v>
      </c>
      <c r="G2430" s="33" t="s">
        <v>302</v>
      </c>
      <c r="H2430" s="33">
        <v>77.1507183</v>
      </c>
      <c r="I2430" s="33">
        <v>28.6912864</v>
      </c>
      <c r="J2430" s="33" t="s">
        <v>7257</v>
      </c>
      <c r="K2430" s="33" t="s">
        <v>32</v>
      </c>
      <c r="L2430" s="33" t="s">
        <v>33</v>
      </c>
      <c r="M2430" s="33" t="s">
        <v>33</v>
      </c>
      <c r="N2430" s="33" t="s">
        <v>34</v>
      </c>
      <c r="O2430" s="33" t="s">
        <v>34</v>
      </c>
      <c r="P2430" s="33">
        <v>3</v>
      </c>
      <c r="Q2430" s="33">
        <v>277</v>
      </c>
      <c r="R2430" s="33">
        <v>1200</v>
      </c>
      <c r="S2430" s="33">
        <v>4</v>
      </c>
      <c r="T2430" s="35" t="s">
        <v>5750</v>
      </c>
      <c r="U2430">
        <v>2015</v>
      </c>
      <c r="V2430">
        <v>3</v>
      </c>
      <c r="W2430">
        <v>16</v>
      </c>
      <c r="X2430" t="str">
        <f>VLOOKUP(C2430,'country description'!$A$2:$B$16,2,0)</f>
        <v>India</v>
      </c>
      <c r="Y2430" t="str">
        <f t="shared" si="74"/>
        <v>Rs.1200</v>
      </c>
      <c r="Z2430" s="36">
        <f t="shared" si="75"/>
        <v>1200</v>
      </c>
    </row>
    <row r="2431" ht="14.25" customHeight="1" spans="1:26">
      <c r="A2431" s="33">
        <v>302243</v>
      </c>
      <c r="B2431" s="34" t="s">
        <v>629</v>
      </c>
      <c r="C2431" s="33">
        <v>1</v>
      </c>
      <c r="D2431" s="34" t="s">
        <v>135</v>
      </c>
      <c r="E2431" s="33" t="s">
        <v>5611</v>
      </c>
      <c r="F2431" s="33" t="s">
        <v>5611</v>
      </c>
      <c r="G2431" s="33" t="s">
        <v>5612</v>
      </c>
      <c r="H2431" s="33">
        <v>77.0715115</v>
      </c>
      <c r="I2431" s="33">
        <v>28.509779</v>
      </c>
      <c r="J2431" s="33" t="s">
        <v>534</v>
      </c>
      <c r="K2431" s="33" t="s">
        <v>32</v>
      </c>
      <c r="L2431" s="33" t="s">
        <v>34</v>
      </c>
      <c r="M2431" s="33" t="s">
        <v>34</v>
      </c>
      <c r="N2431" s="33" t="s">
        <v>34</v>
      </c>
      <c r="O2431" s="33" t="s">
        <v>34</v>
      </c>
      <c r="P2431" s="33">
        <v>1</v>
      </c>
      <c r="Q2431" s="33">
        <v>10</v>
      </c>
      <c r="R2431" s="33">
        <v>450</v>
      </c>
      <c r="S2431" s="33">
        <v>3.1</v>
      </c>
      <c r="T2431" s="35" t="s">
        <v>7258</v>
      </c>
      <c r="U2431">
        <v>2010</v>
      </c>
      <c r="V2431">
        <v>7</v>
      </c>
      <c r="W2431">
        <v>17</v>
      </c>
      <c r="X2431" t="str">
        <f>VLOOKUP(C2431,'country description'!$A$2:$B$16,2,0)</f>
        <v>India</v>
      </c>
      <c r="Y2431" t="str">
        <f t="shared" si="74"/>
        <v>Rs.450</v>
      </c>
      <c r="Z2431" s="36">
        <f t="shared" si="75"/>
        <v>450</v>
      </c>
    </row>
    <row r="2432" ht="14.25" customHeight="1" spans="1:26">
      <c r="A2432" s="33">
        <v>302248</v>
      </c>
      <c r="B2432" s="34" t="s">
        <v>7259</v>
      </c>
      <c r="C2432" s="33">
        <v>1</v>
      </c>
      <c r="D2432" s="34" t="s">
        <v>135</v>
      </c>
      <c r="E2432" s="33" t="s">
        <v>5611</v>
      </c>
      <c r="F2432" s="33" t="s">
        <v>5611</v>
      </c>
      <c r="G2432" s="33" t="s">
        <v>5612</v>
      </c>
      <c r="H2432" s="33">
        <v>77.07128014</v>
      </c>
      <c r="I2432" s="33">
        <v>28.5095226</v>
      </c>
      <c r="J2432" s="33" t="s">
        <v>7260</v>
      </c>
      <c r="K2432" s="33" t="s">
        <v>32</v>
      </c>
      <c r="L2432" s="33" t="s">
        <v>34</v>
      </c>
      <c r="M2432" s="33" t="s">
        <v>33</v>
      </c>
      <c r="N2432" s="33" t="s">
        <v>34</v>
      </c>
      <c r="O2432" s="33" t="s">
        <v>34</v>
      </c>
      <c r="P2432" s="33">
        <v>1</v>
      </c>
      <c r="Q2432" s="33">
        <v>44</v>
      </c>
      <c r="R2432" s="33">
        <v>400</v>
      </c>
      <c r="S2432" s="33">
        <v>3.2</v>
      </c>
      <c r="T2432" s="35" t="s">
        <v>7261</v>
      </c>
      <c r="U2432">
        <v>2016</v>
      </c>
      <c r="V2432">
        <v>4</v>
      </c>
      <c r="W2432">
        <v>16</v>
      </c>
      <c r="X2432" t="str">
        <f>VLOOKUP(C2432,'country description'!$A$2:$B$16,2,0)</f>
        <v>India</v>
      </c>
      <c r="Y2432" t="str">
        <f t="shared" si="74"/>
        <v>Rs.400</v>
      </c>
      <c r="Z2432" s="36">
        <f t="shared" si="75"/>
        <v>400</v>
      </c>
    </row>
    <row r="2433" ht="14.25" customHeight="1" spans="1:26">
      <c r="A2433" s="33">
        <v>302251</v>
      </c>
      <c r="B2433" s="34" t="s">
        <v>113</v>
      </c>
      <c r="C2433" s="33">
        <v>1</v>
      </c>
      <c r="D2433" s="34" t="s">
        <v>135</v>
      </c>
      <c r="E2433" s="33" t="s">
        <v>7262</v>
      </c>
      <c r="F2433" s="33" t="s">
        <v>4768</v>
      </c>
      <c r="G2433" s="33" t="s">
        <v>7263</v>
      </c>
      <c r="H2433" s="33">
        <v>77.0714215</v>
      </c>
      <c r="I2433" s="33">
        <v>28.5097704</v>
      </c>
      <c r="J2433" s="33" t="s">
        <v>115</v>
      </c>
      <c r="K2433" s="33" t="s">
        <v>32</v>
      </c>
      <c r="L2433" s="33" t="s">
        <v>34</v>
      </c>
      <c r="M2433" s="33" t="s">
        <v>34</v>
      </c>
      <c r="N2433" s="33" t="s">
        <v>34</v>
      </c>
      <c r="O2433" s="33" t="s">
        <v>34</v>
      </c>
      <c r="P2433" s="33">
        <v>2</v>
      </c>
      <c r="Q2433" s="33">
        <v>32</v>
      </c>
      <c r="R2433" s="33">
        <v>700</v>
      </c>
      <c r="S2433" s="33">
        <v>3.3</v>
      </c>
      <c r="T2433" s="35" t="s">
        <v>7264</v>
      </c>
      <c r="U2433">
        <v>2013</v>
      </c>
      <c r="V2433">
        <v>11</v>
      </c>
      <c r="W2433">
        <v>1</v>
      </c>
      <c r="X2433" t="str">
        <f>VLOOKUP(C2433,'country description'!$A$2:$B$16,2,0)</f>
        <v>India</v>
      </c>
      <c r="Y2433" t="str">
        <f t="shared" si="74"/>
        <v>Rs.700</v>
      </c>
      <c r="Z2433" s="36">
        <f t="shared" si="75"/>
        <v>700</v>
      </c>
    </row>
    <row r="2434" ht="14.25" customHeight="1" spans="1:26">
      <c r="A2434" s="33">
        <v>302254</v>
      </c>
      <c r="B2434" s="34" t="s">
        <v>7265</v>
      </c>
      <c r="C2434" s="33">
        <v>1</v>
      </c>
      <c r="D2434" s="34" t="s">
        <v>27</v>
      </c>
      <c r="E2434" s="33" t="s">
        <v>7266</v>
      </c>
      <c r="F2434" s="33" t="s">
        <v>3353</v>
      </c>
      <c r="G2434" s="33" t="s">
        <v>3354</v>
      </c>
      <c r="H2434" s="33">
        <v>77.0784756</v>
      </c>
      <c r="I2434" s="33">
        <v>28.5161533</v>
      </c>
      <c r="J2434" s="33" t="s">
        <v>90</v>
      </c>
      <c r="K2434" s="33" t="s">
        <v>32</v>
      </c>
      <c r="L2434" s="33" t="s">
        <v>34</v>
      </c>
      <c r="M2434" s="33" t="s">
        <v>33</v>
      </c>
      <c r="N2434" s="33" t="s">
        <v>34</v>
      </c>
      <c r="O2434" s="33" t="s">
        <v>34</v>
      </c>
      <c r="P2434" s="33">
        <v>2</v>
      </c>
      <c r="Q2434" s="33">
        <v>36</v>
      </c>
      <c r="R2434" s="33">
        <v>600</v>
      </c>
      <c r="S2434" s="33">
        <v>3.3</v>
      </c>
      <c r="T2434" s="35" t="s">
        <v>7267</v>
      </c>
      <c r="U2434">
        <v>2013</v>
      </c>
      <c r="V2434">
        <v>3</v>
      </c>
      <c r="W2434">
        <v>6</v>
      </c>
      <c r="X2434" t="str">
        <f>VLOOKUP(C2434,'country description'!$A$2:$B$16,2,0)</f>
        <v>India</v>
      </c>
      <c r="Y2434" t="str">
        <f t="shared" ref="Y2434:Y2497" si="76">TRIM(MID(K2434,FIND("(",K2434)+1,FIND(")",K2434)-FIND("(",K2434)-1))&amp;R2434</f>
        <v>Rs.600</v>
      </c>
      <c r="Z2434" s="36">
        <f t="shared" si="75"/>
        <v>600</v>
      </c>
    </row>
    <row r="2435" ht="14.25" customHeight="1" spans="1:26">
      <c r="A2435" s="33">
        <v>302256</v>
      </c>
      <c r="B2435" s="34" t="s">
        <v>6431</v>
      </c>
      <c r="C2435" s="33">
        <v>1</v>
      </c>
      <c r="D2435" s="34" t="s">
        <v>135</v>
      </c>
      <c r="E2435" s="33" t="s">
        <v>7268</v>
      </c>
      <c r="F2435" s="33" t="s">
        <v>4917</v>
      </c>
      <c r="G2435" s="33" t="s">
        <v>5450</v>
      </c>
      <c r="H2435" s="33">
        <v>77.0558517</v>
      </c>
      <c r="I2435" s="33">
        <v>28.488876</v>
      </c>
      <c r="J2435" s="33" t="s">
        <v>90</v>
      </c>
      <c r="K2435" s="33" t="s">
        <v>32</v>
      </c>
      <c r="L2435" s="33" t="s">
        <v>34</v>
      </c>
      <c r="M2435" s="33" t="s">
        <v>34</v>
      </c>
      <c r="N2435" s="33" t="s">
        <v>34</v>
      </c>
      <c r="O2435" s="33" t="s">
        <v>34</v>
      </c>
      <c r="P2435" s="33">
        <v>1</v>
      </c>
      <c r="Q2435" s="33">
        <v>1</v>
      </c>
      <c r="R2435" s="33">
        <v>150</v>
      </c>
      <c r="S2435" s="33">
        <v>1</v>
      </c>
      <c r="T2435" s="35" t="s">
        <v>3667</v>
      </c>
      <c r="U2435">
        <v>2017</v>
      </c>
      <c r="V2435">
        <v>9</v>
      </c>
      <c r="W2435">
        <v>26</v>
      </c>
      <c r="X2435" t="str">
        <f>VLOOKUP(C2435,'country description'!$A$2:$B$16,2,0)</f>
        <v>India</v>
      </c>
      <c r="Y2435" t="str">
        <f t="shared" si="76"/>
        <v>Rs.150</v>
      </c>
      <c r="Z2435" s="36">
        <f t="shared" ref="Z2435:Z2498" si="77">R:R</f>
        <v>150</v>
      </c>
    </row>
    <row r="2436" ht="14.25" customHeight="1" spans="1:26">
      <c r="A2436" s="33">
        <v>302264</v>
      </c>
      <c r="B2436" s="34" t="s">
        <v>7269</v>
      </c>
      <c r="C2436" s="33">
        <v>1</v>
      </c>
      <c r="D2436" s="34" t="s">
        <v>27</v>
      </c>
      <c r="E2436" s="33" t="s">
        <v>7270</v>
      </c>
      <c r="F2436" s="33" t="s">
        <v>2284</v>
      </c>
      <c r="G2436" s="33" t="s">
        <v>2283</v>
      </c>
      <c r="H2436" s="33">
        <v>77.2062936</v>
      </c>
      <c r="I2436" s="33">
        <v>28.5731102</v>
      </c>
      <c r="J2436" s="33" t="s">
        <v>7271</v>
      </c>
      <c r="K2436" s="33" t="s">
        <v>32</v>
      </c>
      <c r="L2436" s="33" t="s">
        <v>34</v>
      </c>
      <c r="M2436" s="33" t="s">
        <v>34</v>
      </c>
      <c r="N2436" s="33" t="s">
        <v>34</v>
      </c>
      <c r="O2436" s="33" t="s">
        <v>34</v>
      </c>
      <c r="P2436" s="33">
        <v>1</v>
      </c>
      <c r="Q2436" s="33">
        <v>93</v>
      </c>
      <c r="R2436" s="33">
        <v>350</v>
      </c>
      <c r="S2436" s="33">
        <v>3.6</v>
      </c>
      <c r="T2436" s="35" t="s">
        <v>7272</v>
      </c>
      <c r="U2436">
        <v>2010</v>
      </c>
      <c r="V2436">
        <v>7</v>
      </c>
      <c r="W2436">
        <v>2</v>
      </c>
      <c r="X2436" t="str">
        <f>VLOOKUP(C2436,'country description'!$A$2:$B$16,2,0)</f>
        <v>India</v>
      </c>
      <c r="Y2436" t="str">
        <f t="shared" si="76"/>
        <v>Rs.350</v>
      </c>
      <c r="Z2436" s="36">
        <f t="shared" si="77"/>
        <v>350</v>
      </c>
    </row>
    <row r="2437" ht="14.25" customHeight="1" spans="1:26">
      <c r="A2437" s="33">
        <v>302272</v>
      </c>
      <c r="B2437" s="34" t="s">
        <v>7273</v>
      </c>
      <c r="C2437" s="33">
        <v>1</v>
      </c>
      <c r="D2437" s="34" t="s">
        <v>27</v>
      </c>
      <c r="E2437" s="33" t="s">
        <v>7274</v>
      </c>
      <c r="F2437" s="33" t="s">
        <v>1469</v>
      </c>
      <c r="G2437" s="33" t="s">
        <v>1470</v>
      </c>
      <c r="H2437" s="33">
        <v>77.21796833</v>
      </c>
      <c r="I2437" s="33">
        <v>28.64574667</v>
      </c>
      <c r="J2437" s="33" t="s">
        <v>90</v>
      </c>
      <c r="K2437" s="33" t="s">
        <v>32</v>
      </c>
      <c r="L2437" s="33" t="s">
        <v>34</v>
      </c>
      <c r="M2437" s="33" t="s">
        <v>34</v>
      </c>
      <c r="N2437" s="33" t="s">
        <v>34</v>
      </c>
      <c r="O2437" s="33" t="s">
        <v>34</v>
      </c>
      <c r="P2437" s="33">
        <v>2</v>
      </c>
      <c r="Q2437" s="33">
        <v>18</v>
      </c>
      <c r="R2437" s="33">
        <v>800</v>
      </c>
      <c r="S2437" s="33">
        <v>2.8</v>
      </c>
      <c r="T2437" s="35" t="s">
        <v>7275</v>
      </c>
      <c r="U2437">
        <v>2014</v>
      </c>
      <c r="V2437">
        <v>7</v>
      </c>
      <c r="W2437">
        <v>6</v>
      </c>
      <c r="X2437" t="str">
        <f>VLOOKUP(C2437,'country description'!$A$2:$B$16,2,0)</f>
        <v>India</v>
      </c>
      <c r="Y2437" t="str">
        <f t="shared" si="76"/>
        <v>Rs.800</v>
      </c>
      <c r="Z2437" s="36">
        <f t="shared" si="77"/>
        <v>800</v>
      </c>
    </row>
    <row r="2438" ht="14.25" customHeight="1" spans="1:26">
      <c r="A2438" s="33">
        <v>302277</v>
      </c>
      <c r="B2438" s="34" t="s">
        <v>7276</v>
      </c>
      <c r="C2438" s="33">
        <v>1</v>
      </c>
      <c r="D2438" s="34" t="s">
        <v>27</v>
      </c>
      <c r="E2438" s="33" t="s">
        <v>7277</v>
      </c>
      <c r="F2438" s="33" t="s">
        <v>2657</v>
      </c>
      <c r="G2438" s="33" t="s">
        <v>2658</v>
      </c>
      <c r="H2438" s="33">
        <v>77.2260944</v>
      </c>
      <c r="I2438" s="33">
        <v>28.5420321</v>
      </c>
      <c r="J2438" s="33" t="s">
        <v>2918</v>
      </c>
      <c r="K2438" s="33" t="s">
        <v>32</v>
      </c>
      <c r="L2438" s="33" t="s">
        <v>34</v>
      </c>
      <c r="M2438" s="33" t="s">
        <v>34</v>
      </c>
      <c r="N2438" s="33" t="s">
        <v>34</v>
      </c>
      <c r="O2438" s="33" t="s">
        <v>34</v>
      </c>
      <c r="P2438" s="33">
        <v>2</v>
      </c>
      <c r="Q2438" s="33">
        <v>11</v>
      </c>
      <c r="R2438" s="33">
        <v>700</v>
      </c>
      <c r="S2438" s="33">
        <v>3.1</v>
      </c>
      <c r="T2438" s="35" t="s">
        <v>7278</v>
      </c>
      <c r="U2438">
        <v>2011</v>
      </c>
      <c r="V2438">
        <v>5</v>
      </c>
      <c r="W2438">
        <v>26</v>
      </c>
      <c r="X2438" t="str">
        <f>VLOOKUP(C2438,'country description'!$A$2:$B$16,2,0)</f>
        <v>India</v>
      </c>
      <c r="Y2438" t="str">
        <f t="shared" si="76"/>
        <v>Rs.700</v>
      </c>
      <c r="Z2438" s="36">
        <f t="shared" si="77"/>
        <v>700</v>
      </c>
    </row>
    <row r="2439" ht="14.25" customHeight="1" spans="1:26">
      <c r="A2439" s="33">
        <v>302282</v>
      </c>
      <c r="B2439" s="34" t="s">
        <v>7279</v>
      </c>
      <c r="C2439" s="33">
        <v>1</v>
      </c>
      <c r="D2439" s="34" t="s">
        <v>27</v>
      </c>
      <c r="E2439" s="33" t="s">
        <v>2597</v>
      </c>
      <c r="F2439" s="33" t="s">
        <v>2598</v>
      </c>
      <c r="G2439" s="33" t="s">
        <v>2599</v>
      </c>
      <c r="H2439" s="33">
        <v>77.1194083</v>
      </c>
      <c r="I2439" s="33">
        <v>28.5438287</v>
      </c>
      <c r="J2439" s="33" t="s">
        <v>6661</v>
      </c>
      <c r="K2439" s="33" t="s">
        <v>32</v>
      </c>
      <c r="L2439" s="33" t="s">
        <v>33</v>
      </c>
      <c r="M2439" s="33" t="s">
        <v>34</v>
      </c>
      <c r="N2439" s="33" t="s">
        <v>34</v>
      </c>
      <c r="O2439" s="33" t="s">
        <v>34</v>
      </c>
      <c r="P2439" s="33">
        <v>4</v>
      </c>
      <c r="Q2439" s="33">
        <v>295</v>
      </c>
      <c r="R2439" s="33">
        <v>3000</v>
      </c>
      <c r="S2439" s="33">
        <v>4.5</v>
      </c>
      <c r="T2439" s="35" t="s">
        <v>3176</v>
      </c>
      <c r="U2439">
        <v>2011</v>
      </c>
      <c r="V2439">
        <v>7</v>
      </c>
      <c r="W2439">
        <v>10</v>
      </c>
      <c r="X2439" t="str">
        <f>VLOOKUP(C2439,'country description'!$A$2:$B$16,2,0)</f>
        <v>India</v>
      </c>
      <c r="Y2439" t="str">
        <f t="shared" si="76"/>
        <v>Rs.3000</v>
      </c>
      <c r="Z2439" s="36">
        <f t="shared" si="77"/>
        <v>3000</v>
      </c>
    </row>
    <row r="2440" ht="14.25" customHeight="1" spans="1:26">
      <c r="A2440" s="33">
        <v>302283</v>
      </c>
      <c r="B2440" s="34" t="s">
        <v>7280</v>
      </c>
      <c r="C2440" s="33">
        <v>1</v>
      </c>
      <c r="D2440" s="34" t="s">
        <v>27</v>
      </c>
      <c r="E2440" s="33" t="s">
        <v>2597</v>
      </c>
      <c r="F2440" s="33" t="s">
        <v>2598</v>
      </c>
      <c r="G2440" s="33" t="s">
        <v>2599</v>
      </c>
      <c r="H2440" s="33">
        <v>77.1194194</v>
      </c>
      <c r="I2440" s="33">
        <v>28.5438215</v>
      </c>
      <c r="J2440" s="33" t="s">
        <v>2918</v>
      </c>
      <c r="K2440" s="33" t="s">
        <v>32</v>
      </c>
      <c r="L2440" s="33" t="s">
        <v>34</v>
      </c>
      <c r="M2440" s="33" t="s">
        <v>34</v>
      </c>
      <c r="N2440" s="33" t="s">
        <v>34</v>
      </c>
      <c r="O2440" s="33" t="s">
        <v>34</v>
      </c>
      <c r="P2440" s="33">
        <v>3</v>
      </c>
      <c r="Q2440" s="33">
        <v>26</v>
      </c>
      <c r="R2440" s="33">
        <v>1000</v>
      </c>
      <c r="S2440" s="33">
        <v>3.6</v>
      </c>
      <c r="T2440" s="35" t="s">
        <v>1588</v>
      </c>
      <c r="U2440">
        <v>2017</v>
      </c>
      <c r="V2440">
        <v>6</v>
      </c>
      <c r="W2440">
        <v>28</v>
      </c>
      <c r="X2440" t="str">
        <f>VLOOKUP(C2440,'country description'!$A$2:$B$16,2,0)</f>
        <v>India</v>
      </c>
      <c r="Y2440" t="str">
        <f t="shared" si="76"/>
        <v>Rs.1000</v>
      </c>
      <c r="Z2440" s="36">
        <f t="shared" si="77"/>
        <v>1000</v>
      </c>
    </row>
    <row r="2441" ht="14.25" customHeight="1" spans="1:26">
      <c r="A2441" s="33">
        <v>302288</v>
      </c>
      <c r="B2441" s="34" t="s">
        <v>7281</v>
      </c>
      <c r="C2441" s="33">
        <v>1</v>
      </c>
      <c r="D2441" s="34" t="s">
        <v>135</v>
      </c>
      <c r="E2441" s="33" t="s">
        <v>7282</v>
      </c>
      <c r="F2441" s="33" t="s">
        <v>7283</v>
      </c>
      <c r="G2441" s="33" t="s">
        <v>7284</v>
      </c>
      <c r="H2441" s="33">
        <v>77.08390966</v>
      </c>
      <c r="I2441" s="33">
        <v>28.46844136</v>
      </c>
      <c r="J2441" s="33" t="s">
        <v>2581</v>
      </c>
      <c r="K2441" s="33" t="s">
        <v>32</v>
      </c>
      <c r="L2441" s="33" t="s">
        <v>34</v>
      </c>
      <c r="M2441" s="33" t="s">
        <v>33</v>
      </c>
      <c r="N2441" s="33" t="s">
        <v>34</v>
      </c>
      <c r="O2441" s="33" t="s">
        <v>34</v>
      </c>
      <c r="P2441" s="33">
        <v>3</v>
      </c>
      <c r="Q2441" s="33">
        <v>351</v>
      </c>
      <c r="R2441" s="33">
        <v>1000</v>
      </c>
      <c r="S2441" s="33">
        <v>3.5</v>
      </c>
      <c r="T2441" s="35" t="s">
        <v>7285</v>
      </c>
      <c r="U2441">
        <v>2018</v>
      </c>
      <c r="V2441">
        <v>8</v>
      </c>
      <c r="W2441">
        <v>1</v>
      </c>
      <c r="X2441" t="str">
        <f>VLOOKUP(C2441,'country description'!$A$2:$B$16,2,0)</f>
        <v>India</v>
      </c>
      <c r="Y2441" t="str">
        <f t="shared" si="76"/>
        <v>Rs.1000</v>
      </c>
      <c r="Z2441" s="36">
        <f t="shared" si="77"/>
        <v>1000</v>
      </c>
    </row>
    <row r="2442" ht="14.25" customHeight="1" spans="1:26">
      <c r="A2442" s="33">
        <v>302302</v>
      </c>
      <c r="B2442" s="34" t="s">
        <v>7286</v>
      </c>
      <c r="C2442" s="33">
        <v>1</v>
      </c>
      <c r="D2442" s="34" t="s">
        <v>27</v>
      </c>
      <c r="E2442" s="33" t="s">
        <v>7287</v>
      </c>
      <c r="F2442" s="33" t="s">
        <v>201</v>
      </c>
      <c r="G2442" s="33" t="s">
        <v>202</v>
      </c>
      <c r="H2442" s="33">
        <v>77.1097279</v>
      </c>
      <c r="I2442" s="33">
        <v>28.7313904</v>
      </c>
      <c r="J2442" s="33" t="s">
        <v>90</v>
      </c>
      <c r="K2442" s="33" t="s">
        <v>32</v>
      </c>
      <c r="L2442" s="33" t="s">
        <v>34</v>
      </c>
      <c r="M2442" s="33" t="s">
        <v>34</v>
      </c>
      <c r="N2442" s="33" t="s">
        <v>34</v>
      </c>
      <c r="O2442" s="33" t="s">
        <v>34</v>
      </c>
      <c r="P2442" s="33">
        <v>1</v>
      </c>
      <c r="Q2442" s="33">
        <v>98</v>
      </c>
      <c r="R2442" s="33">
        <v>200</v>
      </c>
      <c r="S2442" s="33">
        <v>3.6</v>
      </c>
      <c r="T2442" s="35" t="s">
        <v>621</v>
      </c>
      <c r="U2442">
        <v>2013</v>
      </c>
      <c r="V2442">
        <v>10</v>
      </c>
      <c r="W2442">
        <v>17</v>
      </c>
      <c r="X2442" t="str">
        <f>VLOOKUP(C2442,'country description'!$A$2:$B$16,2,0)</f>
        <v>India</v>
      </c>
      <c r="Y2442" t="str">
        <f t="shared" si="76"/>
        <v>Rs.200</v>
      </c>
      <c r="Z2442" s="36">
        <f t="shared" si="77"/>
        <v>200</v>
      </c>
    </row>
    <row r="2443" ht="14.25" customHeight="1" spans="1:26">
      <c r="A2443" s="33">
        <v>302308</v>
      </c>
      <c r="B2443" s="34" t="s">
        <v>6799</v>
      </c>
      <c r="C2443" s="33">
        <v>1</v>
      </c>
      <c r="D2443" s="34" t="s">
        <v>149</v>
      </c>
      <c r="E2443" s="33" t="s">
        <v>7288</v>
      </c>
      <c r="F2443" s="33" t="s">
        <v>1446</v>
      </c>
      <c r="G2443" s="33" t="s">
        <v>1447</v>
      </c>
      <c r="H2443" s="33">
        <v>77.3702457</v>
      </c>
      <c r="I2443" s="33">
        <v>28.6182239</v>
      </c>
      <c r="J2443" s="33" t="s">
        <v>358</v>
      </c>
      <c r="K2443" s="33" t="s">
        <v>32</v>
      </c>
      <c r="L2443" s="33" t="s">
        <v>34</v>
      </c>
      <c r="M2443" s="33" t="s">
        <v>34</v>
      </c>
      <c r="N2443" s="33" t="s">
        <v>34</v>
      </c>
      <c r="O2443" s="33" t="s">
        <v>34</v>
      </c>
      <c r="P2443" s="33">
        <v>1</v>
      </c>
      <c r="Q2443" s="33">
        <v>401</v>
      </c>
      <c r="R2443" s="33">
        <v>300</v>
      </c>
      <c r="S2443" s="33">
        <v>3.8</v>
      </c>
      <c r="T2443" s="35" t="s">
        <v>7289</v>
      </c>
      <c r="U2443">
        <v>2013</v>
      </c>
      <c r="V2443">
        <v>1</v>
      </c>
      <c r="W2443">
        <v>9</v>
      </c>
      <c r="X2443" t="str">
        <f>VLOOKUP(C2443,'country description'!$A$2:$B$16,2,0)</f>
        <v>India</v>
      </c>
      <c r="Y2443" t="str">
        <f t="shared" si="76"/>
        <v>Rs.300</v>
      </c>
      <c r="Z2443" s="36">
        <f t="shared" si="77"/>
        <v>300</v>
      </c>
    </row>
    <row r="2444" ht="14.25" customHeight="1" spans="1:26">
      <c r="A2444" s="33">
        <v>302310</v>
      </c>
      <c r="B2444" s="34" t="s">
        <v>7290</v>
      </c>
      <c r="C2444" s="33">
        <v>1</v>
      </c>
      <c r="D2444" s="34" t="s">
        <v>27</v>
      </c>
      <c r="E2444" s="33" t="s">
        <v>7291</v>
      </c>
      <c r="F2444" s="33" t="s">
        <v>29</v>
      </c>
      <c r="G2444" s="33" t="s">
        <v>30</v>
      </c>
      <c r="H2444" s="33">
        <v>77.21608289</v>
      </c>
      <c r="I2444" s="33">
        <v>28.62612864</v>
      </c>
      <c r="J2444" s="33" t="s">
        <v>80</v>
      </c>
      <c r="K2444" s="33" t="s">
        <v>32</v>
      </c>
      <c r="L2444" s="33" t="s">
        <v>34</v>
      </c>
      <c r="M2444" s="33" t="s">
        <v>34</v>
      </c>
      <c r="N2444" s="33" t="s">
        <v>34</v>
      </c>
      <c r="O2444" s="33" t="s">
        <v>34</v>
      </c>
      <c r="P2444" s="33">
        <v>1</v>
      </c>
      <c r="Q2444" s="33">
        <v>50</v>
      </c>
      <c r="R2444" s="33">
        <v>300</v>
      </c>
      <c r="S2444" s="33">
        <v>3.6</v>
      </c>
      <c r="T2444" s="35" t="s">
        <v>5271</v>
      </c>
      <c r="U2444">
        <v>2011</v>
      </c>
      <c r="V2444">
        <v>10</v>
      </c>
      <c r="W2444">
        <v>1</v>
      </c>
      <c r="X2444" t="str">
        <f>VLOOKUP(C2444,'country description'!$A$2:$B$16,2,0)</f>
        <v>India</v>
      </c>
      <c r="Y2444" t="str">
        <f t="shared" si="76"/>
        <v>Rs.300</v>
      </c>
      <c r="Z2444" s="36">
        <f t="shared" si="77"/>
        <v>300</v>
      </c>
    </row>
    <row r="2445" ht="14.25" customHeight="1" spans="1:26">
      <c r="A2445" s="33">
        <v>302311</v>
      </c>
      <c r="B2445" s="34" t="s">
        <v>7292</v>
      </c>
      <c r="C2445" s="33">
        <v>1</v>
      </c>
      <c r="D2445" s="34" t="s">
        <v>27</v>
      </c>
      <c r="E2445" s="33" t="s">
        <v>7293</v>
      </c>
      <c r="F2445" s="33" t="s">
        <v>1689</v>
      </c>
      <c r="G2445" s="33" t="s">
        <v>1690</v>
      </c>
      <c r="H2445" s="33">
        <v>77.200568</v>
      </c>
      <c r="I2445" s="33">
        <v>28.5082777</v>
      </c>
      <c r="J2445" s="33" t="s">
        <v>866</v>
      </c>
      <c r="K2445" s="33" t="s">
        <v>32</v>
      </c>
      <c r="L2445" s="33" t="s">
        <v>34</v>
      </c>
      <c r="M2445" s="33" t="s">
        <v>34</v>
      </c>
      <c r="N2445" s="33" t="s">
        <v>34</v>
      </c>
      <c r="O2445" s="33" t="s">
        <v>34</v>
      </c>
      <c r="P2445" s="33">
        <v>1</v>
      </c>
      <c r="Q2445" s="33">
        <v>2</v>
      </c>
      <c r="R2445" s="33">
        <v>250</v>
      </c>
      <c r="S2445" s="33">
        <v>1</v>
      </c>
      <c r="T2445" s="35" t="s">
        <v>7294</v>
      </c>
      <c r="U2445">
        <v>2014</v>
      </c>
      <c r="V2445">
        <v>3</v>
      </c>
      <c r="W2445">
        <v>16</v>
      </c>
      <c r="X2445" t="str">
        <f>VLOOKUP(C2445,'country description'!$A$2:$B$16,2,0)</f>
        <v>India</v>
      </c>
      <c r="Y2445" t="str">
        <f t="shared" si="76"/>
        <v>Rs.250</v>
      </c>
      <c r="Z2445" s="36">
        <f t="shared" si="77"/>
        <v>250</v>
      </c>
    </row>
    <row r="2446" ht="14.25" customHeight="1" spans="1:26">
      <c r="A2446" s="33">
        <v>302314</v>
      </c>
      <c r="B2446" s="34" t="s">
        <v>7295</v>
      </c>
      <c r="C2446" s="33">
        <v>1</v>
      </c>
      <c r="D2446" s="34" t="s">
        <v>27</v>
      </c>
      <c r="E2446" s="33" t="s">
        <v>7296</v>
      </c>
      <c r="F2446" s="33" t="s">
        <v>1689</v>
      </c>
      <c r="G2446" s="33" t="s">
        <v>1690</v>
      </c>
      <c r="H2446" s="33">
        <v>77.20021944</v>
      </c>
      <c r="I2446" s="33">
        <v>28.50756389</v>
      </c>
      <c r="J2446" s="33" t="s">
        <v>1245</v>
      </c>
      <c r="K2446" s="33" t="s">
        <v>32</v>
      </c>
      <c r="L2446" s="33" t="s">
        <v>34</v>
      </c>
      <c r="M2446" s="33" t="s">
        <v>34</v>
      </c>
      <c r="N2446" s="33" t="s">
        <v>34</v>
      </c>
      <c r="O2446" s="33" t="s">
        <v>34</v>
      </c>
      <c r="P2446" s="33">
        <v>1</v>
      </c>
      <c r="Q2446" s="33">
        <v>3</v>
      </c>
      <c r="R2446" s="33">
        <v>150</v>
      </c>
      <c r="S2446" s="33">
        <v>1</v>
      </c>
      <c r="T2446" s="35" t="s">
        <v>3019</v>
      </c>
      <c r="U2446">
        <v>2016</v>
      </c>
      <c r="V2446">
        <v>3</v>
      </c>
      <c r="W2446">
        <v>10</v>
      </c>
      <c r="X2446" t="str">
        <f>VLOOKUP(C2446,'country description'!$A$2:$B$16,2,0)</f>
        <v>India</v>
      </c>
      <c r="Y2446" t="str">
        <f t="shared" si="76"/>
        <v>Rs.150</v>
      </c>
      <c r="Z2446" s="36">
        <f t="shared" si="77"/>
        <v>150</v>
      </c>
    </row>
    <row r="2447" ht="14.25" customHeight="1" spans="1:26">
      <c r="A2447" s="33">
        <v>302318</v>
      </c>
      <c r="B2447" s="34" t="s">
        <v>7297</v>
      </c>
      <c r="C2447" s="33">
        <v>1</v>
      </c>
      <c r="D2447" s="34" t="s">
        <v>27</v>
      </c>
      <c r="E2447" s="33" t="s">
        <v>7296</v>
      </c>
      <c r="F2447" s="33" t="s">
        <v>1689</v>
      </c>
      <c r="G2447" s="33" t="s">
        <v>1690</v>
      </c>
      <c r="H2447" s="33">
        <v>77.1988564</v>
      </c>
      <c r="I2447" s="33">
        <v>28.50556607</v>
      </c>
      <c r="J2447" s="33" t="s">
        <v>7298</v>
      </c>
      <c r="K2447" s="33" t="s">
        <v>32</v>
      </c>
      <c r="L2447" s="33" t="s">
        <v>34</v>
      </c>
      <c r="M2447" s="33" t="s">
        <v>34</v>
      </c>
      <c r="N2447" s="33" t="s">
        <v>34</v>
      </c>
      <c r="O2447" s="33" t="s">
        <v>34</v>
      </c>
      <c r="P2447" s="33">
        <v>1</v>
      </c>
      <c r="Q2447" s="33">
        <v>2</v>
      </c>
      <c r="R2447" s="33">
        <v>200</v>
      </c>
      <c r="S2447" s="33">
        <v>1</v>
      </c>
      <c r="T2447" s="35" t="s">
        <v>7299</v>
      </c>
      <c r="U2447">
        <v>2016</v>
      </c>
      <c r="V2447">
        <v>7</v>
      </c>
      <c r="W2447">
        <v>27</v>
      </c>
      <c r="X2447" t="str">
        <f>VLOOKUP(C2447,'country description'!$A$2:$B$16,2,0)</f>
        <v>India</v>
      </c>
      <c r="Y2447" t="str">
        <f t="shared" si="76"/>
        <v>Rs.200</v>
      </c>
      <c r="Z2447" s="36">
        <f t="shared" si="77"/>
        <v>200</v>
      </c>
    </row>
    <row r="2448" ht="14.25" customHeight="1" spans="1:26">
      <c r="A2448" s="33">
        <v>302326</v>
      </c>
      <c r="B2448" s="34" t="s">
        <v>7300</v>
      </c>
      <c r="C2448" s="33">
        <v>1</v>
      </c>
      <c r="D2448" s="34" t="s">
        <v>27</v>
      </c>
      <c r="E2448" s="33" t="s">
        <v>7296</v>
      </c>
      <c r="F2448" s="33" t="s">
        <v>1689</v>
      </c>
      <c r="G2448" s="33" t="s">
        <v>1690</v>
      </c>
      <c r="H2448" s="33">
        <v>77.20018056</v>
      </c>
      <c r="I2448" s="33">
        <v>28.50790278</v>
      </c>
      <c r="J2448" s="33" t="s">
        <v>358</v>
      </c>
      <c r="K2448" s="33" t="s">
        <v>32</v>
      </c>
      <c r="L2448" s="33" t="s">
        <v>34</v>
      </c>
      <c r="M2448" s="33" t="s">
        <v>34</v>
      </c>
      <c r="N2448" s="33" t="s">
        <v>34</v>
      </c>
      <c r="O2448" s="33" t="s">
        <v>34</v>
      </c>
      <c r="P2448" s="33">
        <v>1</v>
      </c>
      <c r="Q2448" s="33">
        <v>16</v>
      </c>
      <c r="R2448" s="33">
        <v>300</v>
      </c>
      <c r="S2448" s="33">
        <v>2.7</v>
      </c>
      <c r="T2448" s="35" t="s">
        <v>478</v>
      </c>
      <c r="U2448">
        <v>2011</v>
      </c>
      <c r="V2448">
        <v>12</v>
      </c>
      <c r="W2448">
        <v>14</v>
      </c>
      <c r="X2448" t="str">
        <f>VLOOKUP(C2448,'country description'!$A$2:$B$16,2,0)</f>
        <v>India</v>
      </c>
      <c r="Y2448" t="str">
        <f t="shared" si="76"/>
        <v>Rs.300</v>
      </c>
      <c r="Z2448" s="36">
        <f t="shared" si="77"/>
        <v>300</v>
      </c>
    </row>
    <row r="2449" ht="14.25" customHeight="1" spans="1:26">
      <c r="A2449" s="33">
        <v>302336</v>
      </c>
      <c r="B2449" s="34" t="s">
        <v>7301</v>
      </c>
      <c r="C2449" s="33">
        <v>1</v>
      </c>
      <c r="D2449" s="34" t="s">
        <v>135</v>
      </c>
      <c r="E2449" s="33" t="s">
        <v>7302</v>
      </c>
      <c r="F2449" s="33" t="s">
        <v>7303</v>
      </c>
      <c r="G2449" s="33" t="s">
        <v>7304</v>
      </c>
      <c r="H2449" s="33">
        <v>77.0536264</v>
      </c>
      <c r="I2449" s="33">
        <v>28.4725545</v>
      </c>
      <c r="J2449" s="33" t="s">
        <v>7305</v>
      </c>
      <c r="K2449" s="33" t="s">
        <v>32</v>
      </c>
      <c r="L2449" s="33" t="s">
        <v>33</v>
      </c>
      <c r="M2449" s="33" t="s">
        <v>34</v>
      </c>
      <c r="N2449" s="33" t="s">
        <v>34</v>
      </c>
      <c r="O2449" s="33" t="s">
        <v>34</v>
      </c>
      <c r="P2449" s="33">
        <v>3</v>
      </c>
      <c r="Q2449" s="33">
        <v>21</v>
      </c>
      <c r="R2449" s="33">
        <v>1500</v>
      </c>
      <c r="S2449" s="33">
        <v>2.8</v>
      </c>
      <c r="T2449" s="35" t="s">
        <v>213</v>
      </c>
      <c r="U2449">
        <v>2017</v>
      </c>
      <c r="V2449">
        <v>9</v>
      </c>
      <c r="W2449">
        <v>20</v>
      </c>
      <c r="X2449" t="str">
        <f>VLOOKUP(C2449,'country description'!$A$2:$B$16,2,0)</f>
        <v>India</v>
      </c>
      <c r="Y2449" t="str">
        <f t="shared" si="76"/>
        <v>Rs.1500</v>
      </c>
      <c r="Z2449" s="36">
        <f t="shared" si="77"/>
        <v>1500</v>
      </c>
    </row>
    <row r="2450" ht="14.25" customHeight="1" spans="1:26">
      <c r="A2450" s="33">
        <v>302344</v>
      </c>
      <c r="B2450" s="34" t="s">
        <v>6999</v>
      </c>
      <c r="C2450" s="33">
        <v>1</v>
      </c>
      <c r="D2450" s="34" t="s">
        <v>27</v>
      </c>
      <c r="E2450" s="33" t="s">
        <v>7306</v>
      </c>
      <c r="F2450" s="33" t="s">
        <v>201</v>
      </c>
      <c r="G2450" s="33" t="s">
        <v>202</v>
      </c>
      <c r="H2450" s="33">
        <v>77.1272135</v>
      </c>
      <c r="I2450" s="33">
        <v>28.7239</v>
      </c>
      <c r="J2450" s="33" t="s">
        <v>1612</v>
      </c>
      <c r="K2450" s="33" t="s">
        <v>32</v>
      </c>
      <c r="L2450" s="33" t="s">
        <v>34</v>
      </c>
      <c r="M2450" s="33" t="s">
        <v>34</v>
      </c>
      <c r="N2450" s="33" t="s">
        <v>34</v>
      </c>
      <c r="O2450" s="33" t="s">
        <v>34</v>
      </c>
      <c r="P2450" s="33">
        <v>1</v>
      </c>
      <c r="Q2450" s="33">
        <v>62</v>
      </c>
      <c r="R2450" s="33">
        <v>250</v>
      </c>
      <c r="S2450" s="33">
        <v>3.5</v>
      </c>
      <c r="T2450" s="35" t="s">
        <v>2266</v>
      </c>
      <c r="U2450">
        <v>2014</v>
      </c>
      <c r="V2450">
        <v>8</v>
      </c>
      <c r="W2450">
        <v>25</v>
      </c>
      <c r="X2450" t="str">
        <f>VLOOKUP(C2450,'country description'!$A$2:$B$16,2,0)</f>
        <v>India</v>
      </c>
      <c r="Y2450" t="str">
        <f t="shared" si="76"/>
        <v>Rs.250</v>
      </c>
      <c r="Z2450" s="36">
        <f t="shared" si="77"/>
        <v>250</v>
      </c>
    </row>
    <row r="2451" ht="14.25" customHeight="1" spans="1:26">
      <c r="A2451" s="33">
        <v>302358</v>
      </c>
      <c r="B2451" s="34" t="s">
        <v>7307</v>
      </c>
      <c r="C2451" s="33">
        <v>1</v>
      </c>
      <c r="D2451" s="34" t="s">
        <v>27</v>
      </c>
      <c r="E2451" s="33" t="s">
        <v>7308</v>
      </c>
      <c r="F2451" s="33" t="s">
        <v>3934</v>
      </c>
      <c r="G2451" s="33" t="s">
        <v>3935</v>
      </c>
      <c r="H2451" s="33">
        <v>77.286891</v>
      </c>
      <c r="I2451" s="33">
        <v>28.6760803</v>
      </c>
      <c r="J2451" s="33" t="s">
        <v>64</v>
      </c>
      <c r="K2451" s="33" t="s">
        <v>32</v>
      </c>
      <c r="L2451" s="33" t="s">
        <v>34</v>
      </c>
      <c r="M2451" s="33" t="s">
        <v>34</v>
      </c>
      <c r="N2451" s="33" t="s">
        <v>34</v>
      </c>
      <c r="O2451" s="33" t="s">
        <v>34</v>
      </c>
      <c r="P2451" s="33">
        <v>1</v>
      </c>
      <c r="Q2451" s="33">
        <v>27</v>
      </c>
      <c r="R2451" s="33">
        <v>300</v>
      </c>
      <c r="S2451" s="33">
        <v>3.3</v>
      </c>
      <c r="T2451" s="35" t="s">
        <v>7309</v>
      </c>
      <c r="U2451">
        <v>2018</v>
      </c>
      <c r="V2451">
        <v>11</v>
      </c>
      <c r="W2451">
        <v>22</v>
      </c>
      <c r="X2451" t="str">
        <f>VLOOKUP(C2451,'country description'!$A$2:$B$16,2,0)</f>
        <v>India</v>
      </c>
      <c r="Y2451" t="str">
        <f t="shared" si="76"/>
        <v>Rs.300</v>
      </c>
      <c r="Z2451" s="36">
        <f t="shared" si="77"/>
        <v>300</v>
      </c>
    </row>
    <row r="2452" ht="14.25" customHeight="1" spans="1:26">
      <c r="A2452" s="33">
        <v>302359</v>
      </c>
      <c r="B2452" s="34" t="s">
        <v>489</v>
      </c>
      <c r="C2452" s="33">
        <v>1</v>
      </c>
      <c r="D2452" s="34" t="s">
        <v>27</v>
      </c>
      <c r="E2452" s="33" t="s">
        <v>7310</v>
      </c>
      <c r="F2452" s="33" t="s">
        <v>3934</v>
      </c>
      <c r="G2452" s="33" t="s">
        <v>3935</v>
      </c>
      <c r="H2452" s="33">
        <v>77.2853657</v>
      </c>
      <c r="I2452" s="33">
        <v>28.67692</v>
      </c>
      <c r="J2452" s="33" t="s">
        <v>3196</v>
      </c>
      <c r="K2452" s="33" t="s">
        <v>32</v>
      </c>
      <c r="L2452" s="33" t="s">
        <v>34</v>
      </c>
      <c r="M2452" s="33" t="s">
        <v>34</v>
      </c>
      <c r="N2452" s="33" t="s">
        <v>34</v>
      </c>
      <c r="O2452" s="33" t="s">
        <v>34</v>
      </c>
      <c r="P2452" s="33">
        <v>1</v>
      </c>
      <c r="Q2452" s="33">
        <v>28</v>
      </c>
      <c r="R2452" s="33">
        <v>250</v>
      </c>
      <c r="S2452" s="33">
        <v>3.4</v>
      </c>
      <c r="T2452" s="35" t="s">
        <v>7311</v>
      </c>
      <c r="U2452">
        <v>2017</v>
      </c>
      <c r="V2452">
        <v>10</v>
      </c>
      <c r="W2452">
        <v>5</v>
      </c>
      <c r="X2452" t="str">
        <f>VLOOKUP(C2452,'country description'!$A$2:$B$16,2,0)</f>
        <v>India</v>
      </c>
      <c r="Y2452" t="str">
        <f t="shared" si="76"/>
        <v>Rs.250</v>
      </c>
      <c r="Z2452" s="36">
        <f t="shared" si="77"/>
        <v>250</v>
      </c>
    </row>
    <row r="2453" ht="14.25" customHeight="1" spans="1:26">
      <c r="A2453" s="33">
        <v>302369</v>
      </c>
      <c r="B2453" s="34" t="s">
        <v>7312</v>
      </c>
      <c r="C2453" s="33">
        <v>1</v>
      </c>
      <c r="D2453" s="34" t="s">
        <v>27</v>
      </c>
      <c r="E2453" s="33" t="s">
        <v>7313</v>
      </c>
      <c r="F2453" s="33" t="s">
        <v>3934</v>
      </c>
      <c r="G2453" s="33" t="s">
        <v>3935</v>
      </c>
      <c r="H2453" s="33">
        <v>77.2833919</v>
      </c>
      <c r="I2453" s="33">
        <v>28.6778187</v>
      </c>
      <c r="J2453" s="33" t="s">
        <v>90</v>
      </c>
      <c r="K2453" s="33" t="s">
        <v>32</v>
      </c>
      <c r="L2453" s="33" t="s">
        <v>34</v>
      </c>
      <c r="M2453" s="33" t="s">
        <v>34</v>
      </c>
      <c r="N2453" s="33" t="s">
        <v>34</v>
      </c>
      <c r="O2453" s="33" t="s">
        <v>34</v>
      </c>
      <c r="P2453" s="33">
        <v>1</v>
      </c>
      <c r="Q2453" s="33">
        <v>5</v>
      </c>
      <c r="R2453" s="33">
        <v>150</v>
      </c>
      <c r="S2453" s="33">
        <v>2.7</v>
      </c>
      <c r="T2453" s="35" t="s">
        <v>2031</v>
      </c>
      <c r="U2453">
        <v>2010</v>
      </c>
      <c r="V2453">
        <v>11</v>
      </c>
      <c r="W2453">
        <v>27</v>
      </c>
      <c r="X2453" t="str">
        <f>VLOOKUP(C2453,'country description'!$A$2:$B$16,2,0)</f>
        <v>India</v>
      </c>
      <c r="Y2453" t="str">
        <f t="shared" si="76"/>
        <v>Rs.150</v>
      </c>
      <c r="Z2453" s="36">
        <f t="shared" si="77"/>
        <v>150</v>
      </c>
    </row>
    <row r="2454" ht="14.25" customHeight="1" spans="1:26">
      <c r="A2454" s="33">
        <v>302370</v>
      </c>
      <c r="B2454" s="34" t="s">
        <v>7314</v>
      </c>
      <c r="C2454" s="33">
        <v>1</v>
      </c>
      <c r="D2454" s="34" t="s">
        <v>27</v>
      </c>
      <c r="E2454" s="33" t="s">
        <v>7315</v>
      </c>
      <c r="F2454" s="33" t="s">
        <v>1729</v>
      </c>
      <c r="G2454" s="33" t="s">
        <v>1730</v>
      </c>
      <c r="H2454" s="33">
        <v>77.2041824</v>
      </c>
      <c r="I2454" s="33">
        <v>28.6956951</v>
      </c>
      <c r="J2454" s="33" t="s">
        <v>31</v>
      </c>
      <c r="K2454" s="33" t="s">
        <v>32</v>
      </c>
      <c r="L2454" s="33" t="s">
        <v>34</v>
      </c>
      <c r="M2454" s="33" t="s">
        <v>33</v>
      </c>
      <c r="N2454" s="33" t="s">
        <v>34</v>
      </c>
      <c r="O2454" s="33" t="s">
        <v>34</v>
      </c>
      <c r="P2454" s="33">
        <v>2</v>
      </c>
      <c r="Q2454" s="33">
        <v>427</v>
      </c>
      <c r="R2454" s="33">
        <v>600</v>
      </c>
      <c r="S2454" s="33">
        <v>3.4</v>
      </c>
      <c r="T2454" s="35" t="s">
        <v>1654</v>
      </c>
      <c r="U2454">
        <v>2010</v>
      </c>
      <c r="V2454">
        <v>1</v>
      </c>
      <c r="W2454">
        <v>21</v>
      </c>
      <c r="X2454" t="str">
        <f>VLOOKUP(C2454,'country description'!$A$2:$B$16,2,0)</f>
        <v>India</v>
      </c>
      <c r="Y2454" t="str">
        <f t="shared" si="76"/>
        <v>Rs.600</v>
      </c>
      <c r="Z2454" s="36">
        <f t="shared" si="77"/>
        <v>600</v>
      </c>
    </row>
    <row r="2455" ht="14.25" customHeight="1" spans="1:26">
      <c r="A2455" s="33">
        <v>302381</v>
      </c>
      <c r="B2455" s="34" t="s">
        <v>822</v>
      </c>
      <c r="C2455" s="33">
        <v>1</v>
      </c>
      <c r="D2455" s="34" t="s">
        <v>27</v>
      </c>
      <c r="E2455" s="33" t="s">
        <v>7316</v>
      </c>
      <c r="F2455" s="33" t="s">
        <v>161</v>
      </c>
      <c r="G2455" s="33" t="s">
        <v>162</v>
      </c>
      <c r="H2455" s="33">
        <v>77.2070122</v>
      </c>
      <c r="I2455" s="33">
        <v>28.5233392</v>
      </c>
      <c r="J2455" s="33" t="s">
        <v>44</v>
      </c>
      <c r="K2455" s="33" t="s">
        <v>32</v>
      </c>
      <c r="L2455" s="33" t="s">
        <v>33</v>
      </c>
      <c r="M2455" s="33" t="s">
        <v>34</v>
      </c>
      <c r="N2455" s="33" t="s">
        <v>34</v>
      </c>
      <c r="O2455" s="33" t="s">
        <v>34</v>
      </c>
      <c r="P2455" s="33">
        <v>3</v>
      </c>
      <c r="Q2455" s="33">
        <v>249</v>
      </c>
      <c r="R2455" s="33">
        <v>1300</v>
      </c>
      <c r="S2455" s="33">
        <v>2.8</v>
      </c>
      <c r="T2455" s="35" t="s">
        <v>6804</v>
      </c>
      <c r="U2455">
        <v>2010</v>
      </c>
      <c r="V2455">
        <v>9</v>
      </c>
      <c r="W2455">
        <v>16</v>
      </c>
      <c r="X2455" t="str">
        <f>VLOOKUP(C2455,'country description'!$A$2:$B$16,2,0)</f>
        <v>India</v>
      </c>
      <c r="Y2455" t="str">
        <f t="shared" si="76"/>
        <v>Rs.1300</v>
      </c>
      <c r="Z2455" s="36">
        <f t="shared" si="77"/>
        <v>1300</v>
      </c>
    </row>
    <row r="2456" ht="14.25" customHeight="1" spans="1:26">
      <c r="A2456" s="33">
        <v>302396</v>
      </c>
      <c r="B2456" s="34" t="s">
        <v>7317</v>
      </c>
      <c r="C2456" s="33">
        <v>1</v>
      </c>
      <c r="D2456" s="34" t="s">
        <v>27</v>
      </c>
      <c r="E2456" s="33" t="s">
        <v>7318</v>
      </c>
      <c r="F2456" s="33" t="s">
        <v>3934</v>
      </c>
      <c r="G2456" s="33" t="s">
        <v>3935</v>
      </c>
      <c r="H2456" s="33">
        <v>77.2858595</v>
      </c>
      <c r="I2456" s="33">
        <v>28.6765638</v>
      </c>
      <c r="J2456" s="33" t="s">
        <v>44</v>
      </c>
      <c r="K2456" s="33" t="s">
        <v>32</v>
      </c>
      <c r="L2456" s="33" t="s">
        <v>34</v>
      </c>
      <c r="M2456" s="33" t="s">
        <v>34</v>
      </c>
      <c r="N2456" s="33" t="s">
        <v>34</v>
      </c>
      <c r="O2456" s="33" t="s">
        <v>34</v>
      </c>
      <c r="P2456" s="33">
        <v>2</v>
      </c>
      <c r="Q2456" s="33">
        <v>9</v>
      </c>
      <c r="R2456" s="33">
        <v>500</v>
      </c>
      <c r="S2456" s="33">
        <v>2.8</v>
      </c>
      <c r="T2456" s="35" t="s">
        <v>1089</v>
      </c>
      <c r="U2456">
        <v>2012</v>
      </c>
      <c r="V2456">
        <v>11</v>
      </c>
      <c r="W2456">
        <v>14</v>
      </c>
      <c r="X2456" t="str">
        <f>VLOOKUP(C2456,'country description'!$A$2:$B$16,2,0)</f>
        <v>India</v>
      </c>
      <c r="Y2456" t="str">
        <f t="shared" si="76"/>
        <v>Rs.500</v>
      </c>
      <c r="Z2456" s="36">
        <f t="shared" si="77"/>
        <v>500</v>
      </c>
    </row>
    <row r="2457" ht="14.25" customHeight="1" spans="1:26">
      <c r="A2457" s="33">
        <v>302399</v>
      </c>
      <c r="B2457" s="34" t="s">
        <v>7319</v>
      </c>
      <c r="C2457" s="33">
        <v>1</v>
      </c>
      <c r="D2457" s="34" t="s">
        <v>27</v>
      </c>
      <c r="E2457" s="33" t="s">
        <v>7320</v>
      </c>
      <c r="F2457" s="33" t="s">
        <v>3934</v>
      </c>
      <c r="G2457" s="33" t="s">
        <v>3935</v>
      </c>
      <c r="H2457" s="33">
        <v>77.2849008</v>
      </c>
      <c r="I2457" s="33">
        <v>28.6771305</v>
      </c>
      <c r="J2457" s="33" t="s">
        <v>580</v>
      </c>
      <c r="K2457" s="33" t="s">
        <v>32</v>
      </c>
      <c r="L2457" s="33" t="s">
        <v>34</v>
      </c>
      <c r="M2457" s="33" t="s">
        <v>34</v>
      </c>
      <c r="N2457" s="33" t="s">
        <v>34</v>
      </c>
      <c r="O2457" s="33" t="s">
        <v>34</v>
      </c>
      <c r="P2457" s="33">
        <v>1</v>
      </c>
      <c r="Q2457" s="33">
        <v>22</v>
      </c>
      <c r="R2457" s="33">
        <v>300</v>
      </c>
      <c r="S2457" s="33">
        <v>3</v>
      </c>
      <c r="T2457" s="35" t="s">
        <v>1023</v>
      </c>
      <c r="U2457">
        <v>2016</v>
      </c>
      <c r="V2457">
        <v>2</v>
      </c>
      <c r="W2457">
        <v>7</v>
      </c>
      <c r="X2457" t="str">
        <f>VLOOKUP(C2457,'country description'!$A$2:$B$16,2,0)</f>
        <v>India</v>
      </c>
      <c r="Y2457" t="str">
        <f t="shared" si="76"/>
        <v>Rs.300</v>
      </c>
      <c r="Z2457" s="36">
        <f t="shared" si="77"/>
        <v>300</v>
      </c>
    </row>
    <row r="2458" ht="14.25" customHeight="1" spans="1:26">
      <c r="A2458" s="33">
        <v>302406</v>
      </c>
      <c r="B2458" s="34" t="s">
        <v>7321</v>
      </c>
      <c r="C2458" s="33">
        <v>1</v>
      </c>
      <c r="D2458" s="34" t="s">
        <v>149</v>
      </c>
      <c r="E2458" s="33" t="s">
        <v>7322</v>
      </c>
      <c r="F2458" s="33" t="s">
        <v>381</v>
      </c>
      <c r="G2458" s="33" t="s">
        <v>382</v>
      </c>
      <c r="H2458" s="33">
        <v>77.3621117</v>
      </c>
      <c r="I2458" s="33">
        <v>28.5699059</v>
      </c>
      <c r="J2458" s="33" t="s">
        <v>64</v>
      </c>
      <c r="K2458" s="33" t="s">
        <v>32</v>
      </c>
      <c r="L2458" s="33" t="s">
        <v>34</v>
      </c>
      <c r="M2458" s="33" t="s">
        <v>34</v>
      </c>
      <c r="N2458" s="33" t="s">
        <v>34</v>
      </c>
      <c r="O2458" s="33" t="s">
        <v>34</v>
      </c>
      <c r="P2458" s="33">
        <v>1</v>
      </c>
      <c r="Q2458" s="33">
        <v>53</v>
      </c>
      <c r="R2458" s="33">
        <v>400</v>
      </c>
      <c r="S2458" s="33">
        <v>2.7</v>
      </c>
      <c r="T2458" s="35" t="s">
        <v>3713</v>
      </c>
      <c r="U2458">
        <v>2015</v>
      </c>
      <c r="V2458">
        <v>11</v>
      </c>
      <c r="W2458">
        <v>10</v>
      </c>
      <c r="X2458" t="str">
        <f>VLOOKUP(C2458,'country description'!$A$2:$B$16,2,0)</f>
        <v>India</v>
      </c>
      <c r="Y2458" t="str">
        <f t="shared" si="76"/>
        <v>Rs.400</v>
      </c>
      <c r="Z2458" s="36">
        <f t="shared" si="77"/>
        <v>400</v>
      </c>
    </row>
    <row r="2459" ht="14.25" customHeight="1" spans="1:26">
      <c r="A2459" s="33">
        <v>302411</v>
      </c>
      <c r="B2459" s="34" t="s">
        <v>4513</v>
      </c>
      <c r="C2459" s="33">
        <v>1</v>
      </c>
      <c r="D2459" s="34" t="s">
        <v>27</v>
      </c>
      <c r="E2459" s="33" t="s">
        <v>7323</v>
      </c>
      <c r="F2459" s="33" t="s">
        <v>3934</v>
      </c>
      <c r="G2459" s="33" t="s">
        <v>3935</v>
      </c>
      <c r="H2459" s="33">
        <v>77.2702013</v>
      </c>
      <c r="I2459" s="33">
        <v>28.6901576</v>
      </c>
      <c r="J2459" s="33" t="s">
        <v>1285</v>
      </c>
      <c r="K2459" s="33" t="s">
        <v>32</v>
      </c>
      <c r="L2459" s="33" t="s">
        <v>34</v>
      </c>
      <c r="M2459" s="33" t="s">
        <v>34</v>
      </c>
      <c r="N2459" s="33" t="s">
        <v>34</v>
      </c>
      <c r="O2459" s="33" t="s">
        <v>34</v>
      </c>
      <c r="P2459" s="33">
        <v>1</v>
      </c>
      <c r="Q2459" s="33">
        <v>1</v>
      </c>
      <c r="R2459" s="33">
        <v>100</v>
      </c>
      <c r="S2459" s="33">
        <v>1</v>
      </c>
      <c r="T2459" s="35" t="s">
        <v>5428</v>
      </c>
      <c r="U2459">
        <v>2011</v>
      </c>
      <c r="V2459">
        <v>3</v>
      </c>
      <c r="W2459">
        <v>24</v>
      </c>
      <c r="X2459" t="str">
        <f>VLOOKUP(C2459,'country description'!$A$2:$B$16,2,0)</f>
        <v>India</v>
      </c>
      <c r="Y2459" t="str">
        <f t="shared" si="76"/>
        <v>Rs.100</v>
      </c>
      <c r="Z2459" s="36">
        <f t="shared" si="77"/>
        <v>100</v>
      </c>
    </row>
    <row r="2460" ht="14.25" customHeight="1" spans="1:26">
      <c r="A2460" s="33">
        <v>302416</v>
      </c>
      <c r="B2460" s="34" t="s">
        <v>3984</v>
      </c>
      <c r="C2460" s="33">
        <v>1</v>
      </c>
      <c r="D2460" s="34" t="s">
        <v>27</v>
      </c>
      <c r="E2460" s="33" t="s">
        <v>7324</v>
      </c>
      <c r="F2460" s="33" t="s">
        <v>3934</v>
      </c>
      <c r="G2460" s="33" t="s">
        <v>3935</v>
      </c>
      <c r="H2460" s="33">
        <v>77.291919</v>
      </c>
      <c r="I2460" s="33">
        <v>28.689547</v>
      </c>
      <c r="J2460" s="33" t="s">
        <v>1285</v>
      </c>
      <c r="K2460" s="33" t="s">
        <v>32</v>
      </c>
      <c r="L2460" s="33" t="s">
        <v>34</v>
      </c>
      <c r="M2460" s="33" t="s">
        <v>34</v>
      </c>
      <c r="N2460" s="33" t="s">
        <v>34</v>
      </c>
      <c r="O2460" s="33" t="s">
        <v>34</v>
      </c>
      <c r="P2460" s="33">
        <v>1</v>
      </c>
      <c r="Q2460" s="33">
        <v>4</v>
      </c>
      <c r="R2460" s="33">
        <v>100</v>
      </c>
      <c r="S2460" s="33">
        <v>2.9</v>
      </c>
      <c r="T2460" s="35" t="s">
        <v>2879</v>
      </c>
      <c r="U2460">
        <v>2010</v>
      </c>
      <c r="V2460">
        <v>3</v>
      </c>
      <c r="W2460">
        <v>23</v>
      </c>
      <c r="X2460" t="str">
        <f>VLOOKUP(C2460,'country description'!$A$2:$B$16,2,0)</f>
        <v>India</v>
      </c>
      <c r="Y2460" t="str">
        <f t="shared" si="76"/>
        <v>Rs.100</v>
      </c>
      <c r="Z2460" s="36">
        <f t="shared" si="77"/>
        <v>100</v>
      </c>
    </row>
    <row r="2461" ht="14.25" customHeight="1" spans="1:26">
      <c r="A2461" s="33">
        <v>302418</v>
      </c>
      <c r="B2461" s="34" t="s">
        <v>7325</v>
      </c>
      <c r="C2461" s="33">
        <v>1</v>
      </c>
      <c r="D2461" s="34" t="s">
        <v>27</v>
      </c>
      <c r="E2461" s="33" t="s">
        <v>7326</v>
      </c>
      <c r="F2461" s="33" t="s">
        <v>3934</v>
      </c>
      <c r="G2461" s="33" t="s">
        <v>3935</v>
      </c>
      <c r="H2461" s="33">
        <v>77.27560167</v>
      </c>
      <c r="I2461" s="33">
        <v>28.684835</v>
      </c>
      <c r="J2461" s="33" t="s">
        <v>44</v>
      </c>
      <c r="K2461" s="33" t="s">
        <v>32</v>
      </c>
      <c r="L2461" s="33" t="s">
        <v>34</v>
      </c>
      <c r="M2461" s="33" t="s">
        <v>34</v>
      </c>
      <c r="N2461" s="33" t="s">
        <v>34</v>
      </c>
      <c r="O2461" s="33" t="s">
        <v>34</v>
      </c>
      <c r="P2461" s="33">
        <v>1</v>
      </c>
      <c r="Q2461" s="33">
        <v>14</v>
      </c>
      <c r="R2461" s="33">
        <v>450</v>
      </c>
      <c r="S2461" s="33">
        <v>3.1</v>
      </c>
      <c r="T2461" s="35" t="s">
        <v>6604</v>
      </c>
      <c r="U2461">
        <v>2013</v>
      </c>
      <c r="V2461">
        <v>5</v>
      </c>
      <c r="W2461">
        <v>16</v>
      </c>
      <c r="X2461" t="str">
        <f>VLOOKUP(C2461,'country description'!$A$2:$B$16,2,0)</f>
        <v>India</v>
      </c>
      <c r="Y2461" t="str">
        <f t="shared" si="76"/>
        <v>Rs.450</v>
      </c>
      <c r="Z2461" s="36">
        <f t="shared" si="77"/>
        <v>450</v>
      </c>
    </row>
    <row r="2462" ht="14.25" customHeight="1" spans="1:26">
      <c r="A2462" s="33">
        <v>302421</v>
      </c>
      <c r="B2462" s="34" t="s">
        <v>5458</v>
      </c>
      <c r="C2462" s="33">
        <v>1</v>
      </c>
      <c r="D2462" s="34" t="s">
        <v>149</v>
      </c>
      <c r="E2462" s="33" t="s">
        <v>7327</v>
      </c>
      <c r="F2462" s="33" t="s">
        <v>400</v>
      </c>
      <c r="G2462" s="33" t="s">
        <v>401</v>
      </c>
      <c r="H2462" s="33">
        <v>77.3261382</v>
      </c>
      <c r="I2462" s="33">
        <v>28.5680132</v>
      </c>
      <c r="J2462" s="33" t="s">
        <v>326</v>
      </c>
      <c r="K2462" s="33" t="s">
        <v>32</v>
      </c>
      <c r="L2462" s="33" t="s">
        <v>34</v>
      </c>
      <c r="M2462" s="33" t="s">
        <v>34</v>
      </c>
      <c r="N2462" s="33" t="s">
        <v>34</v>
      </c>
      <c r="O2462" s="33" t="s">
        <v>34</v>
      </c>
      <c r="P2462" s="33">
        <v>2</v>
      </c>
      <c r="Q2462" s="33">
        <v>139</v>
      </c>
      <c r="R2462" s="33">
        <v>800</v>
      </c>
      <c r="S2462" s="33">
        <v>3.5</v>
      </c>
      <c r="T2462" s="35" t="s">
        <v>7328</v>
      </c>
      <c r="U2462">
        <v>2010</v>
      </c>
      <c r="V2462">
        <v>10</v>
      </c>
      <c r="W2462">
        <v>27</v>
      </c>
      <c r="X2462" t="str">
        <f>VLOOKUP(C2462,'country description'!$A$2:$B$16,2,0)</f>
        <v>India</v>
      </c>
      <c r="Y2462" t="str">
        <f t="shared" si="76"/>
        <v>Rs.800</v>
      </c>
      <c r="Z2462" s="36">
        <f t="shared" si="77"/>
        <v>800</v>
      </c>
    </row>
    <row r="2463" ht="14.25" customHeight="1" spans="1:26">
      <c r="A2463" s="33">
        <v>302422</v>
      </c>
      <c r="B2463" s="34" t="s">
        <v>7329</v>
      </c>
      <c r="C2463" s="33">
        <v>1</v>
      </c>
      <c r="D2463" s="34" t="s">
        <v>27</v>
      </c>
      <c r="E2463" s="33" t="s">
        <v>7330</v>
      </c>
      <c r="F2463" s="33" t="s">
        <v>3934</v>
      </c>
      <c r="G2463" s="33" t="s">
        <v>3935</v>
      </c>
      <c r="H2463" s="33">
        <v>77.2730427</v>
      </c>
      <c r="I2463" s="33">
        <v>28.6894334</v>
      </c>
      <c r="J2463" s="33" t="s">
        <v>1749</v>
      </c>
      <c r="K2463" s="33" t="s">
        <v>32</v>
      </c>
      <c r="L2463" s="33" t="s">
        <v>34</v>
      </c>
      <c r="M2463" s="33" t="s">
        <v>34</v>
      </c>
      <c r="N2463" s="33" t="s">
        <v>34</v>
      </c>
      <c r="O2463" s="33" t="s">
        <v>34</v>
      </c>
      <c r="P2463" s="33">
        <v>1</v>
      </c>
      <c r="Q2463" s="33">
        <v>5</v>
      </c>
      <c r="R2463" s="33">
        <v>200</v>
      </c>
      <c r="S2463" s="33">
        <v>2.8</v>
      </c>
      <c r="T2463" s="35" t="s">
        <v>7331</v>
      </c>
      <c r="U2463">
        <v>2016</v>
      </c>
      <c r="V2463">
        <v>11</v>
      </c>
      <c r="W2463">
        <v>3</v>
      </c>
      <c r="X2463" t="str">
        <f>VLOOKUP(C2463,'country description'!$A$2:$B$16,2,0)</f>
        <v>India</v>
      </c>
      <c r="Y2463" t="str">
        <f t="shared" si="76"/>
        <v>Rs.200</v>
      </c>
      <c r="Z2463" s="36">
        <f t="shared" si="77"/>
        <v>200</v>
      </c>
    </row>
    <row r="2464" ht="14.25" customHeight="1" spans="1:26">
      <c r="A2464" s="33">
        <v>302424</v>
      </c>
      <c r="B2464" s="34" t="s">
        <v>7332</v>
      </c>
      <c r="C2464" s="33">
        <v>1</v>
      </c>
      <c r="D2464" s="34" t="s">
        <v>27</v>
      </c>
      <c r="E2464" s="33" t="s">
        <v>7333</v>
      </c>
      <c r="F2464" s="33" t="s">
        <v>3934</v>
      </c>
      <c r="G2464" s="33" t="s">
        <v>3935</v>
      </c>
      <c r="H2464" s="33">
        <v>77.292231</v>
      </c>
      <c r="I2464" s="33">
        <v>28.6822218</v>
      </c>
      <c r="J2464" s="33" t="s">
        <v>90</v>
      </c>
      <c r="K2464" s="33" t="s">
        <v>32</v>
      </c>
      <c r="L2464" s="33" t="s">
        <v>34</v>
      </c>
      <c r="M2464" s="33" t="s">
        <v>34</v>
      </c>
      <c r="N2464" s="33" t="s">
        <v>34</v>
      </c>
      <c r="O2464" s="33" t="s">
        <v>34</v>
      </c>
      <c r="P2464" s="33">
        <v>1</v>
      </c>
      <c r="Q2464" s="33">
        <v>40</v>
      </c>
      <c r="R2464" s="33">
        <v>150</v>
      </c>
      <c r="S2464" s="33">
        <v>3.3</v>
      </c>
      <c r="T2464" s="35" t="s">
        <v>7334</v>
      </c>
      <c r="U2464">
        <v>2010</v>
      </c>
      <c r="V2464">
        <v>1</v>
      </c>
      <c r="W2464">
        <v>28</v>
      </c>
      <c r="X2464" t="str">
        <f>VLOOKUP(C2464,'country description'!$A$2:$B$16,2,0)</f>
        <v>India</v>
      </c>
      <c r="Y2464" t="str">
        <f t="shared" si="76"/>
        <v>Rs.150</v>
      </c>
      <c r="Z2464" s="36">
        <f t="shared" si="77"/>
        <v>150</v>
      </c>
    </row>
    <row r="2465" ht="14.25" customHeight="1" spans="1:26">
      <c r="A2465" s="33">
        <v>302425</v>
      </c>
      <c r="B2465" s="34" t="s">
        <v>7335</v>
      </c>
      <c r="C2465" s="33">
        <v>1</v>
      </c>
      <c r="D2465" s="34" t="s">
        <v>27</v>
      </c>
      <c r="E2465" s="33" t="s">
        <v>7336</v>
      </c>
      <c r="F2465" s="33" t="s">
        <v>3934</v>
      </c>
      <c r="G2465" s="33" t="s">
        <v>3935</v>
      </c>
      <c r="H2465" s="33">
        <v>77.2919252</v>
      </c>
      <c r="I2465" s="33">
        <v>28.6890869</v>
      </c>
      <c r="J2465" s="33" t="s">
        <v>1587</v>
      </c>
      <c r="K2465" s="33" t="s">
        <v>32</v>
      </c>
      <c r="L2465" s="33" t="s">
        <v>34</v>
      </c>
      <c r="M2465" s="33" t="s">
        <v>34</v>
      </c>
      <c r="N2465" s="33" t="s">
        <v>34</v>
      </c>
      <c r="O2465" s="33" t="s">
        <v>34</v>
      </c>
      <c r="P2465" s="33">
        <v>1</v>
      </c>
      <c r="Q2465" s="33">
        <v>19</v>
      </c>
      <c r="R2465" s="33">
        <v>100</v>
      </c>
      <c r="S2465" s="33">
        <v>3.1</v>
      </c>
      <c r="T2465" s="35" t="s">
        <v>1855</v>
      </c>
      <c r="U2465">
        <v>2010</v>
      </c>
      <c r="V2465">
        <v>9</v>
      </c>
      <c r="W2465">
        <v>21</v>
      </c>
      <c r="X2465" t="str">
        <f>VLOOKUP(C2465,'country description'!$A$2:$B$16,2,0)</f>
        <v>India</v>
      </c>
      <c r="Y2465" t="str">
        <f t="shared" si="76"/>
        <v>Rs.100</v>
      </c>
      <c r="Z2465" s="36">
        <f t="shared" si="77"/>
        <v>100</v>
      </c>
    </row>
    <row r="2466" ht="14.25" customHeight="1" spans="1:26">
      <c r="A2466" s="33">
        <v>302427</v>
      </c>
      <c r="B2466" s="34" t="s">
        <v>7337</v>
      </c>
      <c r="C2466" s="33">
        <v>1</v>
      </c>
      <c r="D2466" s="34" t="s">
        <v>27</v>
      </c>
      <c r="E2466" s="33" t="s">
        <v>7338</v>
      </c>
      <c r="F2466" s="33" t="s">
        <v>3934</v>
      </c>
      <c r="G2466" s="33" t="s">
        <v>3935</v>
      </c>
      <c r="H2466" s="33">
        <v>77.272707</v>
      </c>
      <c r="I2466" s="33">
        <v>28.6895127</v>
      </c>
      <c r="J2466" s="33" t="s">
        <v>2302</v>
      </c>
      <c r="K2466" s="33" t="s">
        <v>32</v>
      </c>
      <c r="L2466" s="33" t="s">
        <v>34</v>
      </c>
      <c r="M2466" s="33" t="s">
        <v>34</v>
      </c>
      <c r="N2466" s="33" t="s">
        <v>34</v>
      </c>
      <c r="O2466" s="33" t="s">
        <v>34</v>
      </c>
      <c r="P2466" s="33">
        <v>1</v>
      </c>
      <c r="Q2466" s="33">
        <v>2</v>
      </c>
      <c r="R2466" s="33">
        <v>200</v>
      </c>
      <c r="S2466" s="33">
        <v>1</v>
      </c>
      <c r="T2466" s="35" t="s">
        <v>4883</v>
      </c>
      <c r="U2466">
        <v>2012</v>
      </c>
      <c r="V2466">
        <v>4</v>
      </c>
      <c r="W2466">
        <v>1</v>
      </c>
      <c r="X2466" t="str">
        <f>VLOOKUP(C2466,'country description'!$A$2:$B$16,2,0)</f>
        <v>India</v>
      </c>
      <c r="Y2466" t="str">
        <f t="shared" si="76"/>
        <v>Rs.200</v>
      </c>
      <c r="Z2466" s="36">
        <f t="shared" si="77"/>
        <v>200</v>
      </c>
    </row>
    <row r="2467" ht="14.25" customHeight="1" spans="1:26">
      <c r="A2467" s="33">
        <v>302433</v>
      </c>
      <c r="B2467" s="34" t="s">
        <v>7339</v>
      </c>
      <c r="C2467" s="33">
        <v>1</v>
      </c>
      <c r="D2467" s="34" t="s">
        <v>27</v>
      </c>
      <c r="E2467" s="33" t="s">
        <v>7340</v>
      </c>
      <c r="F2467" s="33" t="s">
        <v>3934</v>
      </c>
      <c r="G2467" s="33" t="s">
        <v>3935</v>
      </c>
      <c r="H2467" s="33">
        <v>77.2764747</v>
      </c>
      <c r="I2467" s="33">
        <v>28.686874</v>
      </c>
      <c r="J2467" s="33" t="s">
        <v>44</v>
      </c>
      <c r="K2467" s="33" t="s">
        <v>32</v>
      </c>
      <c r="L2467" s="33" t="s">
        <v>34</v>
      </c>
      <c r="M2467" s="33" t="s">
        <v>34</v>
      </c>
      <c r="N2467" s="33" t="s">
        <v>34</v>
      </c>
      <c r="O2467" s="33" t="s">
        <v>34</v>
      </c>
      <c r="P2467" s="33">
        <v>2</v>
      </c>
      <c r="Q2467" s="33">
        <v>14</v>
      </c>
      <c r="R2467" s="33">
        <v>550</v>
      </c>
      <c r="S2467" s="33">
        <v>3</v>
      </c>
      <c r="T2467" s="35" t="s">
        <v>265</v>
      </c>
      <c r="U2467">
        <v>2017</v>
      </c>
      <c r="V2467">
        <v>2</v>
      </c>
      <c r="W2467">
        <v>13</v>
      </c>
      <c r="X2467" t="str">
        <f>VLOOKUP(C2467,'country description'!$A$2:$B$16,2,0)</f>
        <v>India</v>
      </c>
      <c r="Y2467" t="str">
        <f t="shared" si="76"/>
        <v>Rs.550</v>
      </c>
      <c r="Z2467" s="36">
        <f t="shared" si="77"/>
        <v>550</v>
      </c>
    </row>
    <row r="2468" ht="14.25" customHeight="1" spans="1:26">
      <c r="A2468" s="33">
        <v>302436</v>
      </c>
      <c r="B2468" s="34" t="s">
        <v>7341</v>
      </c>
      <c r="C2468" s="33">
        <v>1</v>
      </c>
      <c r="D2468" s="34" t="s">
        <v>27</v>
      </c>
      <c r="E2468" s="33" t="s">
        <v>7336</v>
      </c>
      <c r="F2468" s="33" t="s">
        <v>3934</v>
      </c>
      <c r="G2468" s="33" t="s">
        <v>3935</v>
      </c>
      <c r="H2468" s="33">
        <v>77.2919639</v>
      </c>
      <c r="I2468" s="33">
        <v>28.6893273</v>
      </c>
      <c r="J2468" s="33" t="s">
        <v>1285</v>
      </c>
      <c r="K2468" s="33" t="s">
        <v>32</v>
      </c>
      <c r="L2468" s="33" t="s">
        <v>34</v>
      </c>
      <c r="M2468" s="33" t="s">
        <v>34</v>
      </c>
      <c r="N2468" s="33" t="s">
        <v>34</v>
      </c>
      <c r="O2468" s="33" t="s">
        <v>34</v>
      </c>
      <c r="P2468" s="33">
        <v>1</v>
      </c>
      <c r="Q2468" s="33">
        <v>2</v>
      </c>
      <c r="R2468" s="33">
        <v>100</v>
      </c>
      <c r="S2468" s="33">
        <v>1</v>
      </c>
      <c r="T2468" s="35" t="s">
        <v>5953</v>
      </c>
      <c r="U2468">
        <v>2010</v>
      </c>
      <c r="V2468">
        <v>11</v>
      </c>
      <c r="W2468">
        <v>10</v>
      </c>
      <c r="X2468" t="str">
        <f>VLOOKUP(C2468,'country description'!$A$2:$B$16,2,0)</f>
        <v>India</v>
      </c>
      <c r="Y2468" t="str">
        <f t="shared" si="76"/>
        <v>Rs.100</v>
      </c>
      <c r="Z2468" s="36">
        <f t="shared" si="77"/>
        <v>100</v>
      </c>
    </row>
    <row r="2469" ht="14.25" customHeight="1" spans="1:26">
      <c r="A2469" s="33">
        <v>302438</v>
      </c>
      <c r="B2469" s="34" t="s">
        <v>7342</v>
      </c>
      <c r="C2469" s="33">
        <v>1</v>
      </c>
      <c r="D2469" s="34" t="s">
        <v>27</v>
      </c>
      <c r="E2469" s="33" t="s">
        <v>7343</v>
      </c>
      <c r="F2469" s="33" t="s">
        <v>556</v>
      </c>
      <c r="G2469" s="33" t="s">
        <v>557</v>
      </c>
      <c r="H2469" s="33">
        <v>77.15538889</v>
      </c>
      <c r="I2469" s="33">
        <v>28.56141389</v>
      </c>
      <c r="J2469" s="33" t="s">
        <v>7344</v>
      </c>
      <c r="K2469" s="33" t="s">
        <v>32</v>
      </c>
      <c r="L2469" s="33" t="s">
        <v>33</v>
      </c>
      <c r="M2469" s="33" t="s">
        <v>34</v>
      </c>
      <c r="N2469" s="33" t="s">
        <v>34</v>
      </c>
      <c r="O2469" s="33" t="s">
        <v>34</v>
      </c>
      <c r="P2469" s="33">
        <v>2</v>
      </c>
      <c r="Q2469" s="33">
        <v>6</v>
      </c>
      <c r="R2469" s="33">
        <v>900</v>
      </c>
      <c r="S2469" s="33">
        <v>2.9</v>
      </c>
      <c r="T2469" s="35" t="s">
        <v>2056</v>
      </c>
      <c r="U2469">
        <v>2018</v>
      </c>
      <c r="V2469">
        <v>7</v>
      </c>
      <c r="W2469">
        <v>21</v>
      </c>
      <c r="X2469" t="str">
        <f>VLOOKUP(C2469,'country description'!$A$2:$B$16,2,0)</f>
        <v>India</v>
      </c>
      <c r="Y2469" t="str">
        <f t="shared" si="76"/>
        <v>Rs.900</v>
      </c>
      <c r="Z2469" s="36">
        <f t="shared" si="77"/>
        <v>900</v>
      </c>
    </row>
    <row r="2470" ht="14.25" customHeight="1" spans="1:26">
      <c r="A2470" s="33">
        <v>302442</v>
      </c>
      <c r="B2470" s="34" t="s">
        <v>7345</v>
      </c>
      <c r="C2470" s="33">
        <v>1</v>
      </c>
      <c r="D2470" s="34" t="s">
        <v>27</v>
      </c>
      <c r="E2470" s="33" t="s">
        <v>7346</v>
      </c>
      <c r="F2470" s="33" t="s">
        <v>3934</v>
      </c>
      <c r="G2470" s="33" t="s">
        <v>3935</v>
      </c>
      <c r="H2470" s="33">
        <v>77.2918926</v>
      </c>
      <c r="I2470" s="33">
        <v>28.6903077</v>
      </c>
      <c r="J2470" s="33" t="s">
        <v>1587</v>
      </c>
      <c r="K2470" s="33" t="s">
        <v>32</v>
      </c>
      <c r="L2470" s="33" t="s">
        <v>34</v>
      </c>
      <c r="M2470" s="33" t="s">
        <v>34</v>
      </c>
      <c r="N2470" s="33" t="s">
        <v>34</v>
      </c>
      <c r="O2470" s="33" t="s">
        <v>34</v>
      </c>
      <c r="P2470" s="33">
        <v>1</v>
      </c>
      <c r="Q2470" s="33">
        <v>13</v>
      </c>
      <c r="R2470" s="33">
        <v>100</v>
      </c>
      <c r="S2470" s="33">
        <v>3.1</v>
      </c>
      <c r="T2470" s="35" t="s">
        <v>7347</v>
      </c>
      <c r="U2470">
        <v>2011</v>
      </c>
      <c r="V2470">
        <v>11</v>
      </c>
      <c r="W2470">
        <v>2</v>
      </c>
      <c r="X2470" t="str">
        <f>VLOOKUP(C2470,'country description'!$A$2:$B$16,2,0)</f>
        <v>India</v>
      </c>
      <c r="Y2470" t="str">
        <f t="shared" si="76"/>
        <v>Rs.100</v>
      </c>
      <c r="Z2470" s="36">
        <f t="shared" si="77"/>
        <v>100</v>
      </c>
    </row>
    <row r="2471" ht="14.25" customHeight="1" spans="1:26">
      <c r="A2471" s="33">
        <v>302452</v>
      </c>
      <c r="B2471" s="34" t="s">
        <v>7348</v>
      </c>
      <c r="C2471" s="33">
        <v>1</v>
      </c>
      <c r="D2471" s="34" t="s">
        <v>27</v>
      </c>
      <c r="E2471" s="33" t="s">
        <v>7349</v>
      </c>
      <c r="F2471" s="33" t="s">
        <v>1278</v>
      </c>
      <c r="G2471" s="33" t="s">
        <v>1279</v>
      </c>
      <c r="H2471" s="33">
        <v>77.1620793</v>
      </c>
      <c r="I2471" s="33">
        <v>28.7030945</v>
      </c>
      <c r="J2471" s="33" t="s">
        <v>90</v>
      </c>
      <c r="K2471" s="33" t="s">
        <v>32</v>
      </c>
      <c r="L2471" s="33" t="s">
        <v>34</v>
      </c>
      <c r="M2471" s="33" t="s">
        <v>34</v>
      </c>
      <c r="N2471" s="33" t="s">
        <v>34</v>
      </c>
      <c r="O2471" s="33" t="s">
        <v>34</v>
      </c>
      <c r="P2471" s="33">
        <v>1</v>
      </c>
      <c r="Q2471" s="33">
        <v>4</v>
      </c>
      <c r="R2471" s="33">
        <v>150</v>
      </c>
      <c r="S2471" s="33">
        <v>3</v>
      </c>
      <c r="T2471" s="35" t="s">
        <v>159</v>
      </c>
      <c r="U2471">
        <v>2014</v>
      </c>
      <c r="V2471">
        <v>4</v>
      </c>
      <c r="W2471">
        <v>16</v>
      </c>
      <c r="X2471" t="str">
        <f>VLOOKUP(C2471,'country description'!$A$2:$B$16,2,0)</f>
        <v>India</v>
      </c>
      <c r="Y2471" t="str">
        <f t="shared" si="76"/>
        <v>Rs.150</v>
      </c>
      <c r="Z2471" s="36">
        <f t="shared" si="77"/>
        <v>150</v>
      </c>
    </row>
    <row r="2472" ht="14.25" customHeight="1" spans="1:26">
      <c r="A2472" s="33">
        <v>302455</v>
      </c>
      <c r="B2472" s="34" t="s">
        <v>7350</v>
      </c>
      <c r="C2472" s="33">
        <v>1</v>
      </c>
      <c r="D2472" s="34" t="s">
        <v>135</v>
      </c>
      <c r="E2472" s="33" t="s">
        <v>7351</v>
      </c>
      <c r="F2472" s="33" t="s">
        <v>3121</v>
      </c>
      <c r="G2472" s="33" t="s">
        <v>3120</v>
      </c>
      <c r="H2472" s="33">
        <v>77.0994781</v>
      </c>
      <c r="I2472" s="33">
        <v>28.4476522</v>
      </c>
      <c r="J2472" s="33" t="s">
        <v>7352</v>
      </c>
      <c r="K2472" s="33" t="s">
        <v>32</v>
      </c>
      <c r="L2472" s="33" t="s">
        <v>33</v>
      </c>
      <c r="M2472" s="33" t="s">
        <v>33</v>
      </c>
      <c r="N2472" s="33" t="s">
        <v>34</v>
      </c>
      <c r="O2472" s="33" t="s">
        <v>34</v>
      </c>
      <c r="P2472" s="33">
        <v>3</v>
      </c>
      <c r="Q2472" s="33">
        <v>259</v>
      </c>
      <c r="R2472" s="33">
        <v>1800</v>
      </c>
      <c r="S2472" s="33">
        <v>3.5</v>
      </c>
      <c r="T2472" s="35" t="s">
        <v>7193</v>
      </c>
      <c r="U2472">
        <v>2014</v>
      </c>
      <c r="V2472">
        <v>1</v>
      </c>
      <c r="W2472">
        <v>27</v>
      </c>
      <c r="X2472" t="str">
        <f>VLOOKUP(C2472,'country description'!$A$2:$B$16,2,0)</f>
        <v>India</v>
      </c>
      <c r="Y2472" t="str">
        <f t="shared" si="76"/>
        <v>Rs.1800</v>
      </c>
      <c r="Z2472" s="36">
        <f t="shared" si="77"/>
        <v>1800</v>
      </c>
    </row>
    <row r="2473" ht="14.25" customHeight="1" spans="1:26">
      <c r="A2473" s="33">
        <v>302456</v>
      </c>
      <c r="B2473" s="34" t="s">
        <v>7353</v>
      </c>
      <c r="C2473" s="33">
        <v>1</v>
      </c>
      <c r="D2473" s="34" t="s">
        <v>27</v>
      </c>
      <c r="E2473" s="33" t="s">
        <v>7354</v>
      </c>
      <c r="F2473" s="33" t="s">
        <v>2765</v>
      </c>
      <c r="G2473" s="33" t="s">
        <v>2766</v>
      </c>
      <c r="H2473" s="33">
        <v>77.1423902</v>
      </c>
      <c r="I2473" s="33">
        <v>28.6529002</v>
      </c>
      <c r="J2473" s="33" t="s">
        <v>2219</v>
      </c>
      <c r="K2473" s="33" t="s">
        <v>32</v>
      </c>
      <c r="L2473" s="33" t="s">
        <v>33</v>
      </c>
      <c r="M2473" s="33" t="s">
        <v>34</v>
      </c>
      <c r="N2473" s="33" t="s">
        <v>34</v>
      </c>
      <c r="O2473" s="33" t="s">
        <v>34</v>
      </c>
      <c r="P2473" s="33">
        <v>3</v>
      </c>
      <c r="Q2473" s="33">
        <v>15</v>
      </c>
      <c r="R2473" s="33">
        <v>1200</v>
      </c>
      <c r="S2473" s="33">
        <v>2.8</v>
      </c>
      <c r="T2473" s="35" t="s">
        <v>3528</v>
      </c>
      <c r="U2473">
        <v>2017</v>
      </c>
      <c r="V2473">
        <v>9</v>
      </c>
      <c r="W2473">
        <v>3</v>
      </c>
      <c r="X2473" t="str">
        <f>VLOOKUP(C2473,'country description'!$A$2:$B$16,2,0)</f>
        <v>India</v>
      </c>
      <c r="Y2473" t="str">
        <f t="shared" si="76"/>
        <v>Rs.1200</v>
      </c>
      <c r="Z2473" s="36">
        <f t="shared" si="77"/>
        <v>1200</v>
      </c>
    </row>
    <row r="2474" ht="14.25" customHeight="1" spans="1:26">
      <c r="A2474" s="33">
        <v>302465</v>
      </c>
      <c r="B2474" s="34" t="s">
        <v>7355</v>
      </c>
      <c r="C2474" s="33">
        <v>1</v>
      </c>
      <c r="D2474" s="34" t="s">
        <v>27</v>
      </c>
      <c r="E2474" s="33" t="s">
        <v>7356</v>
      </c>
      <c r="F2474" s="33" t="s">
        <v>6747</v>
      </c>
      <c r="G2474" s="33" t="s">
        <v>6748</v>
      </c>
      <c r="H2474" s="33">
        <v>77.1344612</v>
      </c>
      <c r="I2474" s="33">
        <v>28.7098286</v>
      </c>
      <c r="J2474" s="33" t="s">
        <v>4131</v>
      </c>
      <c r="K2474" s="33" t="s">
        <v>32</v>
      </c>
      <c r="L2474" s="33" t="s">
        <v>34</v>
      </c>
      <c r="M2474" s="33" t="s">
        <v>34</v>
      </c>
      <c r="N2474" s="33" t="s">
        <v>34</v>
      </c>
      <c r="O2474" s="33" t="s">
        <v>34</v>
      </c>
      <c r="P2474" s="33">
        <v>1</v>
      </c>
      <c r="Q2474" s="33">
        <v>24</v>
      </c>
      <c r="R2474" s="33">
        <v>150</v>
      </c>
      <c r="S2474" s="33">
        <v>2.8</v>
      </c>
      <c r="T2474" s="35" t="s">
        <v>3016</v>
      </c>
      <c r="U2474">
        <v>2010</v>
      </c>
      <c r="V2474">
        <v>7</v>
      </c>
      <c r="W2474">
        <v>14</v>
      </c>
      <c r="X2474" t="str">
        <f>VLOOKUP(C2474,'country description'!$A$2:$B$16,2,0)</f>
        <v>India</v>
      </c>
      <c r="Y2474" t="str">
        <f t="shared" si="76"/>
        <v>Rs.150</v>
      </c>
      <c r="Z2474" s="36">
        <f t="shared" si="77"/>
        <v>150</v>
      </c>
    </row>
    <row r="2475" ht="14.25" customHeight="1" spans="1:26">
      <c r="A2475" s="33">
        <v>302466</v>
      </c>
      <c r="B2475" s="34" t="s">
        <v>7357</v>
      </c>
      <c r="C2475" s="33">
        <v>1</v>
      </c>
      <c r="D2475" s="34" t="s">
        <v>27</v>
      </c>
      <c r="E2475" s="33" t="s">
        <v>7358</v>
      </c>
      <c r="F2475" s="33" t="s">
        <v>201</v>
      </c>
      <c r="G2475" s="33" t="s">
        <v>202</v>
      </c>
      <c r="H2475" s="33">
        <v>77.1220495</v>
      </c>
      <c r="I2475" s="33">
        <v>28.7054593</v>
      </c>
      <c r="J2475" s="33" t="s">
        <v>7359</v>
      </c>
      <c r="K2475" s="33" t="s">
        <v>32</v>
      </c>
      <c r="L2475" s="33" t="s">
        <v>34</v>
      </c>
      <c r="M2475" s="33" t="s">
        <v>34</v>
      </c>
      <c r="N2475" s="33" t="s">
        <v>34</v>
      </c>
      <c r="O2475" s="33" t="s">
        <v>34</v>
      </c>
      <c r="P2475" s="33">
        <v>1</v>
      </c>
      <c r="Q2475" s="33">
        <v>175</v>
      </c>
      <c r="R2475" s="33">
        <v>250</v>
      </c>
      <c r="S2475" s="33">
        <v>3.5</v>
      </c>
      <c r="T2475" s="35" t="s">
        <v>645</v>
      </c>
      <c r="U2475">
        <v>2015</v>
      </c>
      <c r="V2475">
        <v>4</v>
      </c>
      <c r="W2475">
        <v>5</v>
      </c>
      <c r="X2475" t="str">
        <f>VLOOKUP(C2475,'country description'!$A$2:$B$16,2,0)</f>
        <v>India</v>
      </c>
      <c r="Y2475" t="str">
        <f t="shared" si="76"/>
        <v>Rs.250</v>
      </c>
      <c r="Z2475" s="36">
        <f t="shared" si="77"/>
        <v>250</v>
      </c>
    </row>
    <row r="2476" ht="14.25" customHeight="1" spans="1:26">
      <c r="A2476" s="33">
        <v>302471</v>
      </c>
      <c r="B2476" s="34" t="s">
        <v>7360</v>
      </c>
      <c r="C2476" s="33">
        <v>1</v>
      </c>
      <c r="D2476" s="34" t="s">
        <v>27</v>
      </c>
      <c r="E2476" s="33" t="s">
        <v>7361</v>
      </c>
      <c r="F2476" s="33" t="s">
        <v>1278</v>
      </c>
      <c r="G2476" s="33" t="s">
        <v>1279</v>
      </c>
      <c r="H2476" s="33">
        <v>77.1685573</v>
      </c>
      <c r="I2476" s="33">
        <v>28.7096099</v>
      </c>
      <c r="J2476" s="33" t="s">
        <v>90</v>
      </c>
      <c r="K2476" s="33" t="s">
        <v>32</v>
      </c>
      <c r="L2476" s="33" t="s">
        <v>34</v>
      </c>
      <c r="M2476" s="33" t="s">
        <v>34</v>
      </c>
      <c r="N2476" s="33" t="s">
        <v>34</v>
      </c>
      <c r="O2476" s="33" t="s">
        <v>34</v>
      </c>
      <c r="P2476" s="33">
        <v>1</v>
      </c>
      <c r="Q2476" s="33">
        <v>11</v>
      </c>
      <c r="R2476" s="33">
        <v>250</v>
      </c>
      <c r="S2476" s="33">
        <v>3</v>
      </c>
      <c r="T2476" s="35" t="s">
        <v>2588</v>
      </c>
      <c r="U2476">
        <v>2013</v>
      </c>
      <c r="V2476">
        <v>12</v>
      </c>
      <c r="W2476">
        <v>28</v>
      </c>
      <c r="X2476" t="str">
        <f>VLOOKUP(C2476,'country description'!$A$2:$B$16,2,0)</f>
        <v>India</v>
      </c>
      <c r="Y2476" t="str">
        <f t="shared" si="76"/>
        <v>Rs.250</v>
      </c>
      <c r="Z2476" s="36">
        <f t="shared" si="77"/>
        <v>250</v>
      </c>
    </row>
    <row r="2477" ht="14.25" customHeight="1" spans="1:26">
      <c r="A2477" s="33">
        <v>302473</v>
      </c>
      <c r="B2477" s="34" t="s">
        <v>7362</v>
      </c>
      <c r="C2477" s="33">
        <v>1</v>
      </c>
      <c r="D2477" s="34" t="s">
        <v>27</v>
      </c>
      <c r="E2477" s="33" t="s">
        <v>7363</v>
      </c>
      <c r="F2477" s="33" t="s">
        <v>2978</v>
      </c>
      <c r="G2477" s="33" t="s">
        <v>2979</v>
      </c>
      <c r="H2477" s="33">
        <v>77.1077373</v>
      </c>
      <c r="I2477" s="33">
        <v>28.5332421</v>
      </c>
      <c r="J2477" s="33" t="s">
        <v>1866</v>
      </c>
      <c r="K2477" s="33" t="s">
        <v>32</v>
      </c>
      <c r="L2477" s="33" t="s">
        <v>34</v>
      </c>
      <c r="M2477" s="33" t="s">
        <v>34</v>
      </c>
      <c r="N2477" s="33" t="s">
        <v>34</v>
      </c>
      <c r="O2477" s="33" t="s">
        <v>34</v>
      </c>
      <c r="P2477" s="33">
        <v>1</v>
      </c>
      <c r="Q2477" s="33">
        <v>0</v>
      </c>
      <c r="R2477" s="33">
        <v>250</v>
      </c>
      <c r="S2477" s="33">
        <v>1</v>
      </c>
      <c r="T2477" s="35" t="s">
        <v>3410</v>
      </c>
      <c r="U2477">
        <v>2014</v>
      </c>
      <c r="V2477">
        <v>6</v>
      </c>
      <c r="W2477">
        <v>19</v>
      </c>
      <c r="X2477" t="str">
        <f>VLOOKUP(C2477,'country description'!$A$2:$B$16,2,0)</f>
        <v>India</v>
      </c>
      <c r="Y2477" t="str">
        <f t="shared" si="76"/>
        <v>Rs.250</v>
      </c>
      <c r="Z2477" s="36">
        <f t="shared" si="77"/>
        <v>250</v>
      </c>
    </row>
    <row r="2478" ht="14.25" customHeight="1" spans="1:26">
      <c r="A2478" s="33">
        <v>302475</v>
      </c>
      <c r="B2478" s="34" t="s">
        <v>7364</v>
      </c>
      <c r="C2478" s="33">
        <v>1</v>
      </c>
      <c r="D2478" s="34" t="s">
        <v>27</v>
      </c>
      <c r="E2478" s="33" t="s">
        <v>7363</v>
      </c>
      <c r="F2478" s="33" t="s">
        <v>2978</v>
      </c>
      <c r="G2478" s="33" t="s">
        <v>2979</v>
      </c>
      <c r="H2478" s="33">
        <v>77.0996976</v>
      </c>
      <c r="I2478" s="33">
        <v>28.5232706</v>
      </c>
      <c r="J2478" s="33" t="s">
        <v>90</v>
      </c>
      <c r="K2478" s="33" t="s">
        <v>32</v>
      </c>
      <c r="L2478" s="33" t="s">
        <v>34</v>
      </c>
      <c r="M2478" s="33" t="s">
        <v>34</v>
      </c>
      <c r="N2478" s="33" t="s">
        <v>34</v>
      </c>
      <c r="O2478" s="33" t="s">
        <v>34</v>
      </c>
      <c r="P2478" s="33">
        <v>1</v>
      </c>
      <c r="Q2478" s="33">
        <v>1</v>
      </c>
      <c r="R2478" s="33">
        <v>150</v>
      </c>
      <c r="S2478" s="33">
        <v>1</v>
      </c>
      <c r="T2478" s="35" t="s">
        <v>7365</v>
      </c>
      <c r="U2478">
        <v>2018</v>
      </c>
      <c r="V2478">
        <v>5</v>
      </c>
      <c r="W2478">
        <v>15</v>
      </c>
      <c r="X2478" t="str">
        <f>VLOOKUP(C2478,'country description'!$A$2:$B$16,2,0)</f>
        <v>India</v>
      </c>
      <c r="Y2478" t="str">
        <f t="shared" si="76"/>
        <v>Rs.150</v>
      </c>
      <c r="Z2478" s="36">
        <f t="shared" si="77"/>
        <v>150</v>
      </c>
    </row>
    <row r="2479" ht="14.25" customHeight="1" spans="1:26">
      <c r="A2479" s="33">
        <v>302478</v>
      </c>
      <c r="B2479" s="34" t="s">
        <v>7366</v>
      </c>
      <c r="C2479" s="33">
        <v>1</v>
      </c>
      <c r="D2479" s="34" t="s">
        <v>27</v>
      </c>
      <c r="E2479" s="33" t="s">
        <v>7367</v>
      </c>
      <c r="F2479" s="33" t="s">
        <v>119</v>
      </c>
      <c r="G2479" s="33" t="s">
        <v>120</v>
      </c>
      <c r="H2479" s="33">
        <v>77.2341837</v>
      </c>
      <c r="I2479" s="33">
        <v>28.5510721</v>
      </c>
      <c r="J2479" s="33" t="s">
        <v>1634</v>
      </c>
      <c r="K2479" s="33" t="s">
        <v>32</v>
      </c>
      <c r="L2479" s="33" t="s">
        <v>34</v>
      </c>
      <c r="M2479" s="33" t="s">
        <v>34</v>
      </c>
      <c r="N2479" s="33" t="s">
        <v>34</v>
      </c>
      <c r="O2479" s="33" t="s">
        <v>34</v>
      </c>
      <c r="P2479" s="33">
        <v>1</v>
      </c>
      <c r="Q2479" s="33">
        <v>116</v>
      </c>
      <c r="R2479" s="33">
        <v>400</v>
      </c>
      <c r="S2479" s="33">
        <v>3.8</v>
      </c>
      <c r="T2479" s="35" t="s">
        <v>943</v>
      </c>
      <c r="U2479">
        <v>2015</v>
      </c>
      <c r="V2479">
        <v>10</v>
      </c>
      <c r="W2479">
        <v>2</v>
      </c>
      <c r="X2479" t="str">
        <f>VLOOKUP(C2479,'country description'!$A$2:$B$16,2,0)</f>
        <v>India</v>
      </c>
      <c r="Y2479" t="str">
        <f t="shared" si="76"/>
        <v>Rs.400</v>
      </c>
      <c r="Z2479" s="36">
        <f t="shared" si="77"/>
        <v>400</v>
      </c>
    </row>
    <row r="2480" ht="14.25" customHeight="1" spans="1:26">
      <c r="A2480" s="33">
        <v>302488</v>
      </c>
      <c r="B2480" s="34" t="s">
        <v>1394</v>
      </c>
      <c r="C2480" s="33">
        <v>1</v>
      </c>
      <c r="D2480" s="34" t="s">
        <v>27</v>
      </c>
      <c r="E2480" s="33" t="s">
        <v>7368</v>
      </c>
      <c r="F2480" s="33" t="s">
        <v>1141</v>
      </c>
      <c r="G2480" s="33" t="s">
        <v>1142</v>
      </c>
      <c r="H2480" s="33">
        <v>77.3050378</v>
      </c>
      <c r="I2480" s="33">
        <v>28.6515495</v>
      </c>
      <c r="J2480" s="33" t="s">
        <v>111</v>
      </c>
      <c r="K2480" s="33" t="s">
        <v>32</v>
      </c>
      <c r="L2480" s="33" t="s">
        <v>34</v>
      </c>
      <c r="M2480" s="33" t="s">
        <v>34</v>
      </c>
      <c r="N2480" s="33" t="s">
        <v>34</v>
      </c>
      <c r="O2480" s="33" t="s">
        <v>34</v>
      </c>
      <c r="P2480" s="33">
        <v>2</v>
      </c>
      <c r="Q2480" s="33">
        <v>87</v>
      </c>
      <c r="R2480" s="33">
        <v>550</v>
      </c>
      <c r="S2480" s="33">
        <v>3.3</v>
      </c>
      <c r="T2480" s="35" t="s">
        <v>7369</v>
      </c>
      <c r="U2480">
        <v>2012</v>
      </c>
      <c r="V2480">
        <v>2</v>
      </c>
      <c r="W2480">
        <v>23</v>
      </c>
      <c r="X2480" t="str">
        <f>VLOOKUP(C2480,'country description'!$A$2:$B$16,2,0)</f>
        <v>India</v>
      </c>
      <c r="Y2480" t="str">
        <f t="shared" si="76"/>
        <v>Rs.550</v>
      </c>
      <c r="Z2480" s="36">
        <f t="shared" si="77"/>
        <v>550</v>
      </c>
    </row>
    <row r="2481" ht="14.25" customHeight="1" spans="1:26">
      <c r="A2481" s="33">
        <v>302490</v>
      </c>
      <c r="B2481" s="34" t="s">
        <v>2221</v>
      </c>
      <c r="C2481" s="33">
        <v>1</v>
      </c>
      <c r="D2481" s="34" t="s">
        <v>27</v>
      </c>
      <c r="E2481" s="33" t="s">
        <v>7370</v>
      </c>
      <c r="F2481" s="33" t="s">
        <v>3835</v>
      </c>
      <c r="G2481" s="33" t="s">
        <v>3836</v>
      </c>
      <c r="H2481" s="33">
        <v>77.2822247</v>
      </c>
      <c r="I2481" s="33">
        <v>28.6512423</v>
      </c>
      <c r="J2481" s="33" t="s">
        <v>90</v>
      </c>
      <c r="K2481" s="33" t="s">
        <v>32</v>
      </c>
      <c r="L2481" s="33" t="s">
        <v>34</v>
      </c>
      <c r="M2481" s="33" t="s">
        <v>34</v>
      </c>
      <c r="N2481" s="33" t="s">
        <v>34</v>
      </c>
      <c r="O2481" s="33" t="s">
        <v>34</v>
      </c>
      <c r="P2481" s="33">
        <v>1</v>
      </c>
      <c r="Q2481" s="33">
        <v>12</v>
      </c>
      <c r="R2481" s="33">
        <v>400</v>
      </c>
      <c r="S2481" s="33">
        <v>3</v>
      </c>
      <c r="T2481" s="35" t="s">
        <v>4630</v>
      </c>
      <c r="U2481">
        <v>2010</v>
      </c>
      <c r="V2481">
        <v>1</v>
      </c>
      <c r="W2481">
        <v>15</v>
      </c>
      <c r="X2481" t="str">
        <f>VLOOKUP(C2481,'country description'!$A$2:$B$16,2,0)</f>
        <v>India</v>
      </c>
      <c r="Y2481" t="str">
        <f t="shared" si="76"/>
        <v>Rs.400</v>
      </c>
      <c r="Z2481" s="36">
        <f t="shared" si="77"/>
        <v>400</v>
      </c>
    </row>
    <row r="2482" ht="14.25" customHeight="1" spans="1:26">
      <c r="A2482" s="33">
        <v>302497</v>
      </c>
      <c r="B2482" s="34" t="s">
        <v>7371</v>
      </c>
      <c r="C2482" s="33">
        <v>1</v>
      </c>
      <c r="D2482" s="34" t="s">
        <v>27</v>
      </c>
      <c r="E2482" s="33" t="s">
        <v>7372</v>
      </c>
      <c r="F2482" s="33" t="s">
        <v>3332</v>
      </c>
      <c r="G2482" s="33" t="s">
        <v>3333</v>
      </c>
      <c r="H2482" s="33">
        <v>77.3141201</v>
      </c>
      <c r="I2482" s="33">
        <v>28.6843495</v>
      </c>
      <c r="J2482" s="33" t="s">
        <v>90</v>
      </c>
      <c r="K2482" s="33" t="s">
        <v>32</v>
      </c>
      <c r="L2482" s="33" t="s">
        <v>34</v>
      </c>
      <c r="M2482" s="33" t="s">
        <v>33</v>
      </c>
      <c r="N2482" s="33" t="s">
        <v>34</v>
      </c>
      <c r="O2482" s="33" t="s">
        <v>34</v>
      </c>
      <c r="P2482" s="33">
        <v>1</v>
      </c>
      <c r="Q2482" s="33">
        <v>15</v>
      </c>
      <c r="R2482" s="33">
        <v>450</v>
      </c>
      <c r="S2482" s="33">
        <v>2.6</v>
      </c>
      <c r="T2482" s="35" t="s">
        <v>237</v>
      </c>
      <c r="U2482">
        <v>2015</v>
      </c>
      <c r="V2482">
        <v>8</v>
      </c>
      <c r="W2482">
        <v>28</v>
      </c>
      <c r="X2482" t="str">
        <f>VLOOKUP(C2482,'country description'!$A$2:$B$16,2,0)</f>
        <v>India</v>
      </c>
      <c r="Y2482" t="str">
        <f t="shared" si="76"/>
        <v>Rs.450</v>
      </c>
      <c r="Z2482" s="36">
        <f t="shared" si="77"/>
        <v>450</v>
      </c>
    </row>
    <row r="2483" ht="14.25" customHeight="1" spans="1:26">
      <c r="A2483" s="33">
        <v>302501</v>
      </c>
      <c r="B2483" s="34" t="s">
        <v>7373</v>
      </c>
      <c r="C2483" s="33">
        <v>1</v>
      </c>
      <c r="D2483" s="34" t="s">
        <v>149</v>
      </c>
      <c r="E2483" s="33" t="s">
        <v>7374</v>
      </c>
      <c r="F2483" s="33" t="s">
        <v>1230</v>
      </c>
      <c r="G2483" s="33" t="s">
        <v>5484</v>
      </c>
      <c r="H2483" s="33">
        <v>77.3636829</v>
      </c>
      <c r="I2483" s="33">
        <v>28.5835424</v>
      </c>
      <c r="J2483" s="33" t="s">
        <v>111</v>
      </c>
      <c r="K2483" s="33" t="s">
        <v>32</v>
      </c>
      <c r="L2483" s="33" t="s">
        <v>34</v>
      </c>
      <c r="M2483" s="33" t="s">
        <v>33</v>
      </c>
      <c r="N2483" s="33" t="s">
        <v>34</v>
      </c>
      <c r="O2483" s="33" t="s">
        <v>34</v>
      </c>
      <c r="P2483" s="33">
        <v>2</v>
      </c>
      <c r="Q2483" s="33">
        <v>37</v>
      </c>
      <c r="R2483" s="33">
        <v>550</v>
      </c>
      <c r="S2483" s="33">
        <v>2.6</v>
      </c>
      <c r="T2483" s="35" t="s">
        <v>2349</v>
      </c>
      <c r="U2483">
        <v>2014</v>
      </c>
      <c r="V2483">
        <v>12</v>
      </c>
      <c r="W2483">
        <v>14</v>
      </c>
      <c r="X2483" t="str">
        <f>VLOOKUP(C2483,'country description'!$A$2:$B$16,2,0)</f>
        <v>India</v>
      </c>
      <c r="Y2483" t="str">
        <f t="shared" si="76"/>
        <v>Rs.550</v>
      </c>
      <c r="Z2483" s="36">
        <f t="shared" si="77"/>
        <v>550</v>
      </c>
    </row>
    <row r="2484" ht="14.25" customHeight="1" spans="1:26">
      <c r="A2484" s="33">
        <v>302502</v>
      </c>
      <c r="B2484" s="34" t="s">
        <v>7375</v>
      </c>
      <c r="C2484" s="33">
        <v>1</v>
      </c>
      <c r="D2484" s="34" t="s">
        <v>149</v>
      </c>
      <c r="E2484" s="33" t="s">
        <v>7376</v>
      </c>
      <c r="F2484" s="33" t="s">
        <v>1638</v>
      </c>
      <c r="G2484" s="33" t="s">
        <v>7377</v>
      </c>
      <c r="H2484" s="33">
        <v>77.3427967</v>
      </c>
      <c r="I2484" s="33">
        <v>28.6033255</v>
      </c>
      <c r="J2484" s="33" t="s">
        <v>31</v>
      </c>
      <c r="K2484" s="33" t="s">
        <v>32</v>
      </c>
      <c r="L2484" s="33" t="s">
        <v>34</v>
      </c>
      <c r="M2484" s="33" t="s">
        <v>33</v>
      </c>
      <c r="N2484" s="33" t="s">
        <v>34</v>
      </c>
      <c r="O2484" s="33" t="s">
        <v>34</v>
      </c>
      <c r="P2484" s="33">
        <v>2</v>
      </c>
      <c r="Q2484" s="33">
        <v>144</v>
      </c>
      <c r="R2484" s="33">
        <v>500</v>
      </c>
      <c r="S2484" s="33">
        <v>3.1</v>
      </c>
      <c r="T2484" s="35" t="s">
        <v>7378</v>
      </c>
      <c r="U2484">
        <v>2012</v>
      </c>
      <c r="V2484">
        <v>6</v>
      </c>
      <c r="W2484">
        <v>16</v>
      </c>
      <c r="X2484" t="str">
        <f>VLOOKUP(C2484,'country description'!$A$2:$B$16,2,0)</f>
        <v>India</v>
      </c>
      <c r="Y2484" t="str">
        <f t="shared" si="76"/>
        <v>Rs.500</v>
      </c>
      <c r="Z2484" s="36">
        <f t="shared" si="77"/>
        <v>500</v>
      </c>
    </row>
    <row r="2485" ht="14.25" customHeight="1" spans="1:26">
      <c r="A2485" s="33">
        <v>302503</v>
      </c>
      <c r="B2485" s="34" t="s">
        <v>7379</v>
      </c>
      <c r="C2485" s="33">
        <v>1</v>
      </c>
      <c r="D2485" s="34" t="s">
        <v>27</v>
      </c>
      <c r="E2485" s="33" t="s">
        <v>7380</v>
      </c>
      <c r="F2485" s="33" t="s">
        <v>84</v>
      </c>
      <c r="G2485" s="33" t="s">
        <v>85</v>
      </c>
      <c r="H2485" s="33">
        <v>77.2193637</v>
      </c>
      <c r="I2485" s="33">
        <v>28.5681269</v>
      </c>
      <c r="J2485" s="33" t="s">
        <v>705</v>
      </c>
      <c r="K2485" s="33" t="s">
        <v>32</v>
      </c>
      <c r="L2485" s="33" t="s">
        <v>34</v>
      </c>
      <c r="M2485" s="33" t="s">
        <v>34</v>
      </c>
      <c r="N2485" s="33" t="s">
        <v>34</v>
      </c>
      <c r="O2485" s="33" t="s">
        <v>34</v>
      </c>
      <c r="P2485" s="33">
        <v>1</v>
      </c>
      <c r="Q2485" s="33">
        <v>29</v>
      </c>
      <c r="R2485" s="33">
        <v>100</v>
      </c>
      <c r="S2485" s="33">
        <v>3.6</v>
      </c>
      <c r="T2485" s="35" t="s">
        <v>7381</v>
      </c>
      <c r="U2485">
        <v>2015</v>
      </c>
      <c r="V2485">
        <v>4</v>
      </c>
      <c r="W2485">
        <v>12</v>
      </c>
      <c r="X2485" t="str">
        <f>VLOOKUP(C2485,'country description'!$A$2:$B$16,2,0)</f>
        <v>India</v>
      </c>
      <c r="Y2485" t="str">
        <f t="shared" si="76"/>
        <v>Rs.100</v>
      </c>
      <c r="Z2485" s="36">
        <f t="shared" si="77"/>
        <v>100</v>
      </c>
    </row>
    <row r="2486" ht="14.25" customHeight="1" spans="1:26">
      <c r="A2486" s="33">
        <v>302514</v>
      </c>
      <c r="B2486" s="34" t="s">
        <v>7382</v>
      </c>
      <c r="C2486" s="33">
        <v>1</v>
      </c>
      <c r="D2486" s="34" t="s">
        <v>27</v>
      </c>
      <c r="E2486" s="33" t="s">
        <v>7383</v>
      </c>
      <c r="F2486" s="33" t="s">
        <v>2443</v>
      </c>
      <c r="G2486" s="33" t="s">
        <v>2444</v>
      </c>
      <c r="H2486" s="33">
        <v>77.24752</v>
      </c>
      <c r="I2486" s="33">
        <v>28.5819657</v>
      </c>
      <c r="J2486" s="33" t="s">
        <v>1285</v>
      </c>
      <c r="K2486" s="33" t="s">
        <v>32</v>
      </c>
      <c r="L2486" s="33" t="s">
        <v>34</v>
      </c>
      <c r="M2486" s="33" t="s">
        <v>34</v>
      </c>
      <c r="N2486" s="33" t="s">
        <v>34</v>
      </c>
      <c r="O2486" s="33" t="s">
        <v>34</v>
      </c>
      <c r="P2486" s="33">
        <v>1</v>
      </c>
      <c r="Q2486" s="33">
        <v>42</v>
      </c>
      <c r="R2486" s="33">
        <v>200</v>
      </c>
      <c r="S2486" s="33">
        <v>3.1</v>
      </c>
      <c r="T2486" s="35" t="s">
        <v>7384</v>
      </c>
      <c r="U2486">
        <v>2018</v>
      </c>
      <c r="V2486">
        <v>5</v>
      </c>
      <c r="W2486">
        <v>8</v>
      </c>
      <c r="X2486" t="str">
        <f>VLOOKUP(C2486,'country description'!$A$2:$B$16,2,0)</f>
        <v>India</v>
      </c>
      <c r="Y2486" t="str">
        <f t="shared" si="76"/>
        <v>Rs.200</v>
      </c>
      <c r="Z2486" s="36">
        <f t="shared" si="77"/>
        <v>200</v>
      </c>
    </row>
    <row r="2487" ht="14.25" customHeight="1" spans="1:26">
      <c r="A2487" s="33">
        <v>302518</v>
      </c>
      <c r="B2487" s="34" t="s">
        <v>7385</v>
      </c>
      <c r="C2487" s="33">
        <v>1</v>
      </c>
      <c r="D2487" s="34" t="s">
        <v>149</v>
      </c>
      <c r="E2487" s="33" t="s">
        <v>7386</v>
      </c>
      <c r="F2487" s="33" t="s">
        <v>819</v>
      </c>
      <c r="G2487" s="33" t="s">
        <v>820</v>
      </c>
      <c r="H2487" s="33">
        <v>77.3382315</v>
      </c>
      <c r="I2487" s="33">
        <v>28.5971578</v>
      </c>
      <c r="J2487" s="33" t="s">
        <v>358</v>
      </c>
      <c r="K2487" s="33" t="s">
        <v>32</v>
      </c>
      <c r="L2487" s="33" t="s">
        <v>34</v>
      </c>
      <c r="M2487" s="33" t="s">
        <v>34</v>
      </c>
      <c r="N2487" s="33" t="s">
        <v>34</v>
      </c>
      <c r="O2487" s="33" t="s">
        <v>34</v>
      </c>
      <c r="P2487" s="33">
        <v>1</v>
      </c>
      <c r="Q2487" s="33">
        <v>31</v>
      </c>
      <c r="R2487" s="33">
        <v>350</v>
      </c>
      <c r="S2487" s="33">
        <v>2.8</v>
      </c>
      <c r="T2487" s="35" t="s">
        <v>7387</v>
      </c>
      <c r="U2487">
        <v>2011</v>
      </c>
      <c r="V2487">
        <v>1</v>
      </c>
      <c r="W2487">
        <v>25</v>
      </c>
      <c r="X2487" t="str">
        <f>VLOOKUP(C2487,'country description'!$A$2:$B$16,2,0)</f>
        <v>India</v>
      </c>
      <c r="Y2487" t="str">
        <f t="shared" si="76"/>
        <v>Rs.350</v>
      </c>
      <c r="Z2487" s="36">
        <f t="shared" si="77"/>
        <v>350</v>
      </c>
    </row>
    <row r="2488" ht="14.25" customHeight="1" spans="1:26">
      <c r="A2488" s="33">
        <v>302528</v>
      </c>
      <c r="B2488" s="34" t="s">
        <v>154</v>
      </c>
      <c r="C2488" s="33">
        <v>1</v>
      </c>
      <c r="D2488" s="34" t="s">
        <v>27</v>
      </c>
      <c r="E2488" s="33" t="s">
        <v>7388</v>
      </c>
      <c r="F2488" s="33" t="s">
        <v>3332</v>
      </c>
      <c r="G2488" s="33" t="s">
        <v>3333</v>
      </c>
      <c r="H2488" s="33">
        <v>77.3218233</v>
      </c>
      <c r="I2488" s="33">
        <v>28.6760146</v>
      </c>
      <c r="J2488" s="33" t="s">
        <v>158</v>
      </c>
      <c r="K2488" s="33" t="s">
        <v>32</v>
      </c>
      <c r="L2488" s="33" t="s">
        <v>34</v>
      </c>
      <c r="M2488" s="33" t="s">
        <v>33</v>
      </c>
      <c r="N2488" s="33" t="s">
        <v>34</v>
      </c>
      <c r="O2488" s="33" t="s">
        <v>34</v>
      </c>
      <c r="P2488" s="33">
        <v>2</v>
      </c>
      <c r="Q2488" s="33">
        <v>65</v>
      </c>
      <c r="R2488" s="33">
        <v>500</v>
      </c>
      <c r="S2488" s="33">
        <v>3.3</v>
      </c>
      <c r="T2488" s="35" t="s">
        <v>7389</v>
      </c>
      <c r="U2488">
        <v>2010</v>
      </c>
      <c r="V2488">
        <v>11</v>
      </c>
      <c r="W2488">
        <v>3</v>
      </c>
      <c r="X2488" t="str">
        <f>VLOOKUP(C2488,'country description'!$A$2:$B$16,2,0)</f>
        <v>India</v>
      </c>
      <c r="Y2488" t="str">
        <f t="shared" si="76"/>
        <v>Rs.500</v>
      </c>
      <c r="Z2488" s="36">
        <f t="shared" si="77"/>
        <v>500</v>
      </c>
    </row>
    <row r="2489" ht="14.25" customHeight="1" spans="1:26">
      <c r="A2489" s="33">
        <v>302535</v>
      </c>
      <c r="B2489" s="34" t="s">
        <v>7390</v>
      </c>
      <c r="C2489" s="33">
        <v>1</v>
      </c>
      <c r="D2489" s="34" t="s">
        <v>149</v>
      </c>
      <c r="E2489" s="33" t="s">
        <v>7391</v>
      </c>
      <c r="F2489" s="33" t="s">
        <v>7392</v>
      </c>
      <c r="G2489" s="33" t="s">
        <v>7393</v>
      </c>
      <c r="H2489" s="33">
        <v>77.3409391</v>
      </c>
      <c r="I2489" s="33">
        <v>28.5722363</v>
      </c>
      <c r="J2489" s="33" t="s">
        <v>7394</v>
      </c>
      <c r="K2489" s="33" t="s">
        <v>32</v>
      </c>
      <c r="L2489" s="33" t="s">
        <v>34</v>
      </c>
      <c r="M2489" s="33" t="s">
        <v>33</v>
      </c>
      <c r="N2489" s="33" t="s">
        <v>34</v>
      </c>
      <c r="O2489" s="33" t="s">
        <v>34</v>
      </c>
      <c r="P2489" s="33">
        <v>2</v>
      </c>
      <c r="Q2489" s="33">
        <v>164</v>
      </c>
      <c r="R2489" s="33">
        <v>600</v>
      </c>
      <c r="S2489" s="33">
        <v>3.7</v>
      </c>
      <c r="T2489" s="35" t="s">
        <v>7395</v>
      </c>
      <c r="U2489">
        <v>2014</v>
      </c>
      <c r="V2489">
        <v>6</v>
      </c>
      <c r="W2489">
        <v>18</v>
      </c>
      <c r="X2489" t="str">
        <f>VLOOKUP(C2489,'country description'!$A$2:$B$16,2,0)</f>
        <v>India</v>
      </c>
      <c r="Y2489" t="str">
        <f t="shared" si="76"/>
        <v>Rs.600</v>
      </c>
      <c r="Z2489" s="36">
        <f t="shared" si="77"/>
        <v>600</v>
      </c>
    </row>
    <row r="2490" ht="14.25" customHeight="1" spans="1:26">
      <c r="A2490" s="33">
        <v>302537</v>
      </c>
      <c r="B2490" s="34" t="s">
        <v>7396</v>
      </c>
      <c r="C2490" s="33">
        <v>1</v>
      </c>
      <c r="D2490" s="34" t="s">
        <v>27</v>
      </c>
      <c r="E2490" s="33" t="s">
        <v>2283</v>
      </c>
      <c r="F2490" s="33" t="s">
        <v>2284</v>
      </c>
      <c r="G2490" s="33" t="s">
        <v>2283</v>
      </c>
      <c r="H2490" s="33">
        <v>77.2070571</v>
      </c>
      <c r="I2490" s="33">
        <v>28.5734071</v>
      </c>
      <c r="J2490" s="33" t="s">
        <v>2486</v>
      </c>
      <c r="K2490" s="33" t="s">
        <v>32</v>
      </c>
      <c r="L2490" s="33" t="s">
        <v>34</v>
      </c>
      <c r="M2490" s="33" t="s">
        <v>34</v>
      </c>
      <c r="N2490" s="33" t="s">
        <v>34</v>
      </c>
      <c r="O2490" s="33" t="s">
        <v>34</v>
      </c>
      <c r="P2490" s="33">
        <v>2</v>
      </c>
      <c r="Q2490" s="33">
        <v>44</v>
      </c>
      <c r="R2490" s="33">
        <v>700</v>
      </c>
      <c r="S2490" s="33">
        <v>3.1</v>
      </c>
      <c r="T2490" s="35" t="s">
        <v>2188</v>
      </c>
      <c r="U2490">
        <v>2011</v>
      </c>
      <c r="V2490">
        <v>10</v>
      </c>
      <c r="W2490">
        <v>28</v>
      </c>
      <c r="X2490" t="str">
        <f>VLOOKUP(C2490,'country description'!$A$2:$B$16,2,0)</f>
        <v>India</v>
      </c>
      <c r="Y2490" t="str">
        <f t="shared" si="76"/>
        <v>Rs.700</v>
      </c>
      <c r="Z2490" s="36">
        <f t="shared" si="77"/>
        <v>700</v>
      </c>
    </row>
    <row r="2491" ht="14.25" customHeight="1" spans="1:26">
      <c r="A2491" s="33">
        <v>302541</v>
      </c>
      <c r="B2491" s="34" t="s">
        <v>7397</v>
      </c>
      <c r="C2491" s="33">
        <v>1</v>
      </c>
      <c r="D2491" s="34" t="s">
        <v>149</v>
      </c>
      <c r="E2491" s="33" t="s">
        <v>7398</v>
      </c>
      <c r="F2491" s="33" t="s">
        <v>4740</v>
      </c>
      <c r="G2491" s="33" t="s">
        <v>4741</v>
      </c>
      <c r="H2491" s="33">
        <v>77.3328944</v>
      </c>
      <c r="I2491" s="33">
        <v>28.5697361</v>
      </c>
      <c r="J2491" s="33" t="s">
        <v>329</v>
      </c>
      <c r="K2491" s="33" t="s">
        <v>32</v>
      </c>
      <c r="L2491" s="33" t="s">
        <v>34</v>
      </c>
      <c r="M2491" s="33" t="s">
        <v>33</v>
      </c>
      <c r="N2491" s="33" t="s">
        <v>34</v>
      </c>
      <c r="O2491" s="33" t="s">
        <v>34</v>
      </c>
      <c r="P2491" s="33">
        <v>1</v>
      </c>
      <c r="Q2491" s="33">
        <v>331</v>
      </c>
      <c r="R2491" s="33">
        <v>400</v>
      </c>
      <c r="S2491" s="33">
        <v>3.7</v>
      </c>
      <c r="T2491" s="35" t="s">
        <v>3899</v>
      </c>
      <c r="U2491">
        <v>2018</v>
      </c>
      <c r="V2491">
        <v>10</v>
      </c>
      <c r="W2491">
        <v>14</v>
      </c>
      <c r="X2491" t="str">
        <f>VLOOKUP(C2491,'country description'!$A$2:$B$16,2,0)</f>
        <v>India</v>
      </c>
      <c r="Y2491" t="str">
        <f t="shared" si="76"/>
        <v>Rs.400</v>
      </c>
      <c r="Z2491" s="36">
        <f t="shared" si="77"/>
        <v>400</v>
      </c>
    </row>
    <row r="2492" ht="14.25" customHeight="1" spans="1:26">
      <c r="A2492" s="33">
        <v>302542</v>
      </c>
      <c r="B2492" s="34" t="s">
        <v>7399</v>
      </c>
      <c r="C2492" s="33">
        <v>1</v>
      </c>
      <c r="D2492" s="34" t="s">
        <v>27</v>
      </c>
      <c r="E2492" s="33" t="s">
        <v>7400</v>
      </c>
      <c r="F2492" s="33" t="s">
        <v>2284</v>
      </c>
      <c r="G2492" s="33" t="s">
        <v>2283</v>
      </c>
      <c r="H2492" s="33">
        <v>77.2062457</v>
      </c>
      <c r="I2492" s="33">
        <v>28.573123</v>
      </c>
      <c r="J2492" s="33" t="s">
        <v>7401</v>
      </c>
      <c r="K2492" s="33" t="s">
        <v>32</v>
      </c>
      <c r="L2492" s="33" t="s">
        <v>33</v>
      </c>
      <c r="M2492" s="33" t="s">
        <v>34</v>
      </c>
      <c r="N2492" s="33" t="s">
        <v>34</v>
      </c>
      <c r="O2492" s="33" t="s">
        <v>34</v>
      </c>
      <c r="P2492" s="33">
        <v>2</v>
      </c>
      <c r="Q2492" s="33">
        <v>143</v>
      </c>
      <c r="R2492" s="33">
        <v>800</v>
      </c>
      <c r="S2492" s="33">
        <v>3.7</v>
      </c>
      <c r="T2492" s="35" t="s">
        <v>327</v>
      </c>
      <c r="U2492">
        <v>2010</v>
      </c>
      <c r="V2492">
        <v>12</v>
      </c>
      <c r="W2492">
        <v>12</v>
      </c>
      <c r="X2492" t="str">
        <f>VLOOKUP(C2492,'country description'!$A$2:$B$16,2,0)</f>
        <v>India</v>
      </c>
      <c r="Y2492" t="str">
        <f t="shared" si="76"/>
        <v>Rs.800</v>
      </c>
      <c r="Z2492" s="36">
        <f t="shared" si="77"/>
        <v>800</v>
      </c>
    </row>
    <row r="2493" ht="14.25" customHeight="1" spans="1:26">
      <c r="A2493" s="33">
        <v>302555</v>
      </c>
      <c r="B2493" s="34" t="s">
        <v>7402</v>
      </c>
      <c r="C2493" s="33">
        <v>1</v>
      </c>
      <c r="D2493" s="34" t="s">
        <v>27</v>
      </c>
      <c r="E2493" s="33" t="s">
        <v>2283</v>
      </c>
      <c r="F2493" s="33" t="s">
        <v>2284</v>
      </c>
      <c r="G2493" s="33" t="s">
        <v>2283</v>
      </c>
      <c r="H2493" s="33">
        <v>77.2063385</v>
      </c>
      <c r="I2493" s="33">
        <v>28.57298</v>
      </c>
      <c r="J2493" s="33" t="s">
        <v>80</v>
      </c>
      <c r="K2493" s="33" t="s">
        <v>32</v>
      </c>
      <c r="L2493" s="33" t="s">
        <v>34</v>
      </c>
      <c r="M2493" s="33" t="s">
        <v>34</v>
      </c>
      <c r="N2493" s="33" t="s">
        <v>34</v>
      </c>
      <c r="O2493" s="33" t="s">
        <v>34</v>
      </c>
      <c r="P2493" s="33">
        <v>1</v>
      </c>
      <c r="Q2493" s="33">
        <v>13</v>
      </c>
      <c r="R2493" s="33">
        <v>350</v>
      </c>
      <c r="S2493" s="33">
        <v>3.1</v>
      </c>
      <c r="T2493" s="35" t="s">
        <v>7403</v>
      </c>
      <c r="U2493">
        <v>2011</v>
      </c>
      <c r="V2493">
        <v>2</v>
      </c>
      <c r="W2493">
        <v>12</v>
      </c>
      <c r="X2493" t="str">
        <f>VLOOKUP(C2493,'country description'!$A$2:$B$16,2,0)</f>
        <v>India</v>
      </c>
      <c r="Y2493" t="str">
        <f t="shared" si="76"/>
        <v>Rs.350</v>
      </c>
      <c r="Z2493" s="36">
        <f t="shared" si="77"/>
        <v>350</v>
      </c>
    </row>
    <row r="2494" ht="14.25" customHeight="1" spans="1:26">
      <c r="A2494" s="33">
        <v>302558</v>
      </c>
      <c r="B2494" s="34" t="s">
        <v>7404</v>
      </c>
      <c r="C2494" s="33">
        <v>1</v>
      </c>
      <c r="D2494" s="34" t="s">
        <v>149</v>
      </c>
      <c r="E2494" s="33" t="s">
        <v>7405</v>
      </c>
      <c r="F2494" s="33" t="s">
        <v>151</v>
      </c>
      <c r="G2494" s="33" t="s">
        <v>152</v>
      </c>
      <c r="H2494" s="33">
        <v>77.32593108</v>
      </c>
      <c r="I2494" s="33">
        <v>28.57081133</v>
      </c>
      <c r="J2494" s="33" t="s">
        <v>7406</v>
      </c>
      <c r="K2494" s="33" t="s">
        <v>32</v>
      </c>
      <c r="L2494" s="33" t="s">
        <v>34</v>
      </c>
      <c r="M2494" s="33" t="s">
        <v>33</v>
      </c>
      <c r="N2494" s="33" t="s">
        <v>34</v>
      </c>
      <c r="O2494" s="33" t="s">
        <v>34</v>
      </c>
      <c r="P2494" s="33">
        <v>1</v>
      </c>
      <c r="Q2494" s="33">
        <v>61</v>
      </c>
      <c r="R2494" s="33">
        <v>400</v>
      </c>
      <c r="S2494" s="33">
        <v>3.3</v>
      </c>
      <c r="T2494" s="35" t="s">
        <v>5161</v>
      </c>
      <c r="U2494">
        <v>2012</v>
      </c>
      <c r="V2494">
        <v>4</v>
      </c>
      <c r="W2494">
        <v>5</v>
      </c>
      <c r="X2494" t="str">
        <f>VLOOKUP(C2494,'country description'!$A$2:$B$16,2,0)</f>
        <v>India</v>
      </c>
      <c r="Y2494" t="str">
        <f t="shared" si="76"/>
        <v>Rs.400</v>
      </c>
      <c r="Z2494" s="36">
        <f t="shared" si="77"/>
        <v>400</v>
      </c>
    </row>
    <row r="2495" ht="14.25" customHeight="1" spans="1:26">
      <c r="A2495" s="33">
        <v>302573</v>
      </c>
      <c r="B2495" s="34" t="s">
        <v>7407</v>
      </c>
      <c r="C2495" s="33">
        <v>1</v>
      </c>
      <c r="D2495" s="34" t="s">
        <v>27</v>
      </c>
      <c r="E2495" s="33" t="s">
        <v>7408</v>
      </c>
      <c r="F2495" s="33" t="s">
        <v>2609</v>
      </c>
      <c r="G2495" s="33" t="s">
        <v>2610</v>
      </c>
      <c r="H2495" s="33">
        <v>77.1857753</v>
      </c>
      <c r="I2495" s="33">
        <v>28.5413154</v>
      </c>
      <c r="J2495" s="33" t="s">
        <v>90</v>
      </c>
      <c r="K2495" s="33" t="s">
        <v>32</v>
      </c>
      <c r="L2495" s="33" t="s">
        <v>34</v>
      </c>
      <c r="M2495" s="33" t="s">
        <v>34</v>
      </c>
      <c r="N2495" s="33" t="s">
        <v>34</v>
      </c>
      <c r="O2495" s="33" t="s">
        <v>34</v>
      </c>
      <c r="P2495" s="33">
        <v>1</v>
      </c>
      <c r="Q2495" s="33">
        <v>3</v>
      </c>
      <c r="R2495" s="33">
        <v>350</v>
      </c>
      <c r="S2495" s="33">
        <v>1</v>
      </c>
      <c r="T2495" s="35" t="s">
        <v>7409</v>
      </c>
      <c r="U2495">
        <v>2014</v>
      </c>
      <c r="V2495">
        <v>10</v>
      </c>
      <c r="W2495">
        <v>4</v>
      </c>
      <c r="X2495" t="str">
        <f>VLOOKUP(C2495,'country description'!$A$2:$B$16,2,0)</f>
        <v>India</v>
      </c>
      <c r="Y2495" t="str">
        <f t="shared" si="76"/>
        <v>Rs.350</v>
      </c>
      <c r="Z2495" s="36">
        <f t="shared" si="77"/>
        <v>350</v>
      </c>
    </row>
    <row r="2496" ht="14.25" customHeight="1" spans="1:26">
      <c r="A2496" s="33">
        <v>302575</v>
      </c>
      <c r="B2496" s="34" t="s">
        <v>7410</v>
      </c>
      <c r="C2496" s="33">
        <v>1</v>
      </c>
      <c r="D2496" s="34" t="s">
        <v>149</v>
      </c>
      <c r="E2496" s="33" t="s">
        <v>7411</v>
      </c>
      <c r="F2496" s="33" t="s">
        <v>404</v>
      </c>
      <c r="G2496" s="33" t="s">
        <v>405</v>
      </c>
      <c r="H2496" s="33">
        <v>77.3235133</v>
      </c>
      <c r="I2496" s="33">
        <v>28.5737946</v>
      </c>
      <c r="J2496" s="33" t="s">
        <v>5222</v>
      </c>
      <c r="K2496" s="33" t="s">
        <v>32</v>
      </c>
      <c r="L2496" s="33" t="s">
        <v>34</v>
      </c>
      <c r="M2496" s="33" t="s">
        <v>34</v>
      </c>
      <c r="N2496" s="33" t="s">
        <v>34</v>
      </c>
      <c r="O2496" s="33" t="s">
        <v>34</v>
      </c>
      <c r="P2496" s="33">
        <v>1</v>
      </c>
      <c r="Q2496" s="33">
        <v>4</v>
      </c>
      <c r="R2496" s="33">
        <v>350</v>
      </c>
      <c r="S2496" s="33">
        <v>2.9</v>
      </c>
      <c r="T2496" s="35" t="s">
        <v>7412</v>
      </c>
      <c r="U2496">
        <v>2017</v>
      </c>
      <c r="V2496">
        <v>3</v>
      </c>
      <c r="W2496">
        <v>20</v>
      </c>
      <c r="X2496" t="str">
        <f>VLOOKUP(C2496,'country description'!$A$2:$B$16,2,0)</f>
        <v>India</v>
      </c>
      <c r="Y2496" t="str">
        <f t="shared" si="76"/>
        <v>Rs.350</v>
      </c>
      <c r="Z2496" s="36">
        <f t="shared" si="77"/>
        <v>350</v>
      </c>
    </row>
    <row r="2497" ht="14.25" customHeight="1" spans="1:26">
      <c r="A2497" s="33">
        <v>302577</v>
      </c>
      <c r="B2497" s="34" t="s">
        <v>7413</v>
      </c>
      <c r="C2497" s="33">
        <v>1</v>
      </c>
      <c r="D2497" s="34" t="s">
        <v>27</v>
      </c>
      <c r="E2497" s="33" t="s">
        <v>7414</v>
      </c>
      <c r="F2497" s="33" t="s">
        <v>514</v>
      </c>
      <c r="G2497" s="33" t="s">
        <v>515</v>
      </c>
      <c r="H2497" s="33">
        <v>77.2445117</v>
      </c>
      <c r="I2497" s="33">
        <v>28.5702514</v>
      </c>
      <c r="J2497" s="33" t="s">
        <v>7415</v>
      </c>
      <c r="K2497" s="33" t="s">
        <v>32</v>
      </c>
      <c r="L2497" s="33" t="s">
        <v>34</v>
      </c>
      <c r="M2497" s="33" t="s">
        <v>33</v>
      </c>
      <c r="N2497" s="33" t="s">
        <v>34</v>
      </c>
      <c r="O2497" s="33" t="s">
        <v>34</v>
      </c>
      <c r="P2497" s="33">
        <v>2</v>
      </c>
      <c r="Q2497" s="33">
        <v>39</v>
      </c>
      <c r="R2497" s="33">
        <v>550</v>
      </c>
      <c r="S2497" s="33">
        <v>2.9</v>
      </c>
      <c r="T2497" s="35" t="s">
        <v>7416</v>
      </c>
      <c r="U2497">
        <v>2013</v>
      </c>
      <c r="V2497">
        <v>10</v>
      </c>
      <c r="W2497">
        <v>11</v>
      </c>
      <c r="X2497" t="str">
        <f>VLOOKUP(C2497,'country description'!$A$2:$B$16,2,0)</f>
        <v>India</v>
      </c>
      <c r="Y2497" t="str">
        <f t="shared" si="76"/>
        <v>Rs.550</v>
      </c>
      <c r="Z2497" s="36">
        <f t="shared" si="77"/>
        <v>550</v>
      </c>
    </row>
    <row r="2498" ht="14.25" customHeight="1" spans="1:26">
      <c r="A2498" s="33">
        <v>302636</v>
      </c>
      <c r="B2498" s="34" t="s">
        <v>7417</v>
      </c>
      <c r="C2498" s="33">
        <v>1</v>
      </c>
      <c r="D2498" s="34" t="s">
        <v>27</v>
      </c>
      <c r="E2498" s="33" t="s">
        <v>2026</v>
      </c>
      <c r="F2498" s="33" t="s">
        <v>2027</v>
      </c>
      <c r="G2498" s="33" t="s">
        <v>2026</v>
      </c>
      <c r="H2498" s="33">
        <v>77.1735895</v>
      </c>
      <c r="I2498" s="33">
        <v>28.5974082</v>
      </c>
      <c r="J2498" s="33" t="s">
        <v>1634</v>
      </c>
      <c r="K2498" s="33" t="s">
        <v>32</v>
      </c>
      <c r="L2498" s="33" t="s">
        <v>34</v>
      </c>
      <c r="M2498" s="33" t="s">
        <v>34</v>
      </c>
      <c r="N2498" s="33" t="s">
        <v>34</v>
      </c>
      <c r="O2498" s="33" t="s">
        <v>34</v>
      </c>
      <c r="P2498" s="33">
        <v>3</v>
      </c>
      <c r="Q2498" s="33">
        <v>25</v>
      </c>
      <c r="R2498" s="33">
        <v>1000</v>
      </c>
      <c r="S2498" s="33">
        <v>3.4</v>
      </c>
      <c r="T2498" s="35" t="s">
        <v>7418</v>
      </c>
      <c r="U2498">
        <v>2011</v>
      </c>
      <c r="V2498">
        <v>5</v>
      </c>
      <c r="W2498">
        <v>17</v>
      </c>
      <c r="X2498" t="str">
        <f>VLOOKUP(C2498,'country description'!$A$2:$B$16,2,0)</f>
        <v>India</v>
      </c>
      <c r="Y2498" t="str">
        <f t="shared" ref="Y2498:Y2561" si="78">TRIM(MID(K2498,FIND("(",K2498)+1,FIND(")",K2498)-FIND("(",K2498)-1))&amp;R2498</f>
        <v>Rs.1000</v>
      </c>
      <c r="Z2498" s="36">
        <f t="shared" si="77"/>
        <v>1000</v>
      </c>
    </row>
    <row r="2499" ht="14.25" customHeight="1" spans="1:26">
      <c r="A2499" s="33">
        <v>302655</v>
      </c>
      <c r="B2499" s="34" t="s">
        <v>7419</v>
      </c>
      <c r="C2499" s="33">
        <v>1</v>
      </c>
      <c r="D2499" s="34" t="s">
        <v>27</v>
      </c>
      <c r="E2499" s="33" t="s">
        <v>7420</v>
      </c>
      <c r="F2499" s="33" t="s">
        <v>42</v>
      </c>
      <c r="G2499" s="33" t="s">
        <v>43</v>
      </c>
      <c r="H2499" s="33">
        <v>77.2381221</v>
      </c>
      <c r="I2499" s="33">
        <v>28.5776478</v>
      </c>
      <c r="J2499" s="33" t="s">
        <v>7421</v>
      </c>
      <c r="K2499" s="33" t="s">
        <v>32</v>
      </c>
      <c r="L2499" s="33" t="s">
        <v>34</v>
      </c>
      <c r="M2499" s="33" t="s">
        <v>33</v>
      </c>
      <c r="N2499" s="33" t="s">
        <v>34</v>
      </c>
      <c r="O2499" s="33" t="s">
        <v>34</v>
      </c>
      <c r="P2499" s="33">
        <v>2</v>
      </c>
      <c r="Q2499" s="33">
        <v>146</v>
      </c>
      <c r="R2499" s="33">
        <v>600</v>
      </c>
      <c r="S2499" s="33">
        <v>3.6</v>
      </c>
      <c r="T2499" s="35" t="s">
        <v>7422</v>
      </c>
      <c r="U2499">
        <v>2018</v>
      </c>
      <c r="V2499">
        <v>10</v>
      </c>
      <c r="W2499">
        <v>1</v>
      </c>
      <c r="X2499" t="str">
        <f>VLOOKUP(C2499,'country description'!$A$2:$B$16,2,0)</f>
        <v>India</v>
      </c>
      <c r="Y2499" t="str">
        <f t="shared" si="78"/>
        <v>Rs.600</v>
      </c>
      <c r="Z2499" s="36">
        <f t="shared" ref="Z2499:Z2562" si="79">R:R</f>
        <v>600</v>
      </c>
    </row>
    <row r="2500" ht="14.25" customHeight="1" spans="1:26">
      <c r="A2500" s="33">
        <v>302682</v>
      </c>
      <c r="B2500" s="34" t="s">
        <v>530</v>
      </c>
      <c r="C2500" s="33">
        <v>1</v>
      </c>
      <c r="D2500" s="34" t="s">
        <v>27</v>
      </c>
      <c r="E2500" s="33" t="s">
        <v>7423</v>
      </c>
      <c r="F2500" s="33" t="s">
        <v>1579</v>
      </c>
      <c r="G2500" s="33" t="s">
        <v>1580</v>
      </c>
      <c r="H2500" s="33">
        <v>77.268165</v>
      </c>
      <c r="I2500" s="33">
        <v>28.570351</v>
      </c>
      <c r="J2500" s="33" t="s">
        <v>534</v>
      </c>
      <c r="K2500" s="33" t="s">
        <v>32</v>
      </c>
      <c r="L2500" s="33" t="s">
        <v>34</v>
      </c>
      <c r="M2500" s="33" t="s">
        <v>34</v>
      </c>
      <c r="N2500" s="33" t="s">
        <v>34</v>
      </c>
      <c r="O2500" s="33" t="s">
        <v>34</v>
      </c>
      <c r="P2500" s="33">
        <v>2</v>
      </c>
      <c r="Q2500" s="33">
        <v>15</v>
      </c>
      <c r="R2500" s="33">
        <v>650</v>
      </c>
      <c r="S2500" s="33">
        <v>3.2</v>
      </c>
      <c r="T2500" s="35" t="s">
        <v>3874</v>
      </c>
      <c r="U2500">
        <v>2016</v>
      </c>
      <c r="V2500">
        <v>5</v>
      </c>
      <c r="W2500">
        <v>14</v>
      </c>
      <c r="X2500" t="str">
        <f>VLOOKUP(C2500,'country description'!$A$2:$B$16,2,0)</f>
        <v>India</v>
      </c>
      <c r="Y2500" t="str">
        <f t="shared" si="78"/>
        <v>Rs.650</v>
      </c>
      <c r="Z2500" s="36">
        <f t="shared" si="79"/>
        <v>650</v>
      </c>
    </row>
    <row r="2501" ht="14.25" customHeight="1" spans="1:26">
      <c r="A2501" s="33">
        <v>302685</v>
      </c>
      <c r="B2501" s="34" t="s">
        <v>7424</v>
      </c>
      <c r="C2501" s="33">
        <v>1</v>
      </c>
      <c r="D2501" s="34" t="s">
        <v>27</v>
      </c>
      <c r="E2501" s="33" t="s">
        <v>7425</v>
      </c>
      <c r="F2501" s="33" t="s">
        <v>2113</v>
      </c>
      <c r="G2501" s="33" t="s">
        <v>2114</v>
      </c>
      <c r="H2501" s="33">
        <v>77.2146979</v>
      </c>
      <c r="I2501" s="33">
        <v>28.7110956</v>
      </c>
      <c r="J2501" s="33" t="s">
        <v>7426</v>
      </c>
      <c r="K2501" s="33" t="s">
        <v>32</v>
      </c>
      <c r="L2501" s="33" t="s">
        <v>34</v>
      </c>
      <c r="M2501" s="33" t="s">
        <v>34</v>
      </c>
      <c r="N2501" s="33" t="s">
        <v>34</v>
      </c>
      <c r="O2501" s="33" t="s">
        <v>34</v>
      </c>
      <c r="P2501" s="33">
        <v>1</v>
      </c>
      <c r="Q2501" s="33">
        <v>11</v>
      </c>
      <c r="R2501" s="33">
        <v>200</v>
      </c>
      <c r="S2501" s="33">
        <v>2.8</v>
      </c>
      <c r="T2501" s="35" t="s">
        <v>7427</v>
      </c>
      <c r="U2501">
        <v>2013</v>
      </c>
      <c r="V2501">
        <v>8</v>
      </c>
      <c r="W2501">
        <v>4</v>
      </c>
      <c r="X2501" t="str">
        <f>VLOOKUP(C2501,'country description'!$A$2:$B$16,2,0)</f>
        <v>India</v>
      </c>
      <c r="Y2501" t="str">
        <f t="shared" si="78"/>
        <v>Rs.200</v>
      </c>
      <c r="Z2501" s="36">
        <f t="shared" si="79"/>
        <v>200</v>
      </c>
    </row>
    <row r="2502" ht="14.25" customHeight="1" spans="1:26">
      <c r="A2502" s="33">
        <v>302694</v>
      </c>
      <c r="B2502" s="34" t="s">
        <v>7428</v>
      </c>
      <c r="C2502" s="33">
        <v>1</v>
      </c>
      <c r="D2502" s="34" t="s">
        <v>27</v>
      </c>
      <c r="E2502" s="33" t="s">
        <v>7429</v>
      </c>
      <c r="F2502" s="33" t="s">
        <v>578</v>
      </c>
      <c r="G2502" s="33" t="s">
        <v>579</v>
      </c>
      <c r="H2502" s="33">
        <v>77.1384794</v>
      </c>
      <c r="I2502" s="33">
        <v>28.6321812</v>
      </c>
      <c r="J2502" s="33" t="s">
        <v>1245</v>
      </c>
      <c r="K2502" s="33" t="s">
        <v>32</v>
      </c>
      <c r="L2502" s="33" t="s">
        <v>34</v>
      </c>
      <c r="M2502" s="33" t="s">
        <v>34</v>
      </c>
      <c r="N2502" s="33" t="s">
        <v>34</v>
      </c>
      <c r="O2502" s="33" t="s">
        <v>34</v>
      </c>
      <c r="P2502" s="33">
        <v>1</v>
      </c>
      <c r="Q2502" s="33">
        <v>8</v>
      </c>
      <c r="R2502" s="33">
        <v>150</v>
      </c>
      <c r="S2502" s="33">
        <v>3</v>
      </c>
      <c r="T2502" s="35" t="s">
        <v>7430</v>
      </c>
      <c r="U2502">
        <v>2013</v>
      </c>
      <c r="V2502">
        <v>1</v>
      </c>
      <c r="W2502">
        <v>12</v>
      </c>
      <c r="X2502" t="str">
        <f>VLOOKUP(C2502,'country description'!$A$2:$B$16,2,0)</f>
        <v>India</v>
      </c>
      <c r="Y2502" t="str">
        <f t="shared" si="78"/>
        <v>Rs.150</v>
      </c>
      <c r="Z2502" s="36">
        <f t="shared" si="79"/>
        <v>150</v>
      </c>
    </row>
    <row r="2503" ht="14.25" customHeight="1" spans="1:26">
      <c r="A2503" s="33">
        <v>302710</v>
      </c>
      <c r="B2503" s="34" t="s">
        <v>7431</v>
      </c>
      <c r="C2503" s="33">
        <v>1</v>
      </c>
      <c r="D2503" s="34" t="s">
        <v>27</v>
      </c>
      <c r="E2503" s="33" t="s">
        <v>7432</v>
      </c>
      <c r="F2503" s="33" t="s">
        <v>421</v>
      </c>
      <c r="G2503" s="33" t="s">
        <v>422</v>
      </c>
      <c r="H2503" s="33">
        <v>77.25814529</v>
      </c>
      <c r="I2503" s="33">
        <v>28.53519117</v>
      </c>
      <c r="J2503" s="33" t="s">
        <v>7433</v>
      </c>
      <c r="K2503" s="33" t="s">
        <v>32</v>
      </c>
      <c r="L2503" s="33" t="s">
        <v>34</v>
      </c>
      <c r="M2503" s="33" t="s">
        <v>34</v>
      </c>
      <c r="N2503" s="33" t="s">
        <v>34</v>
      </c>
      <c r="O2503" s="33" t="s">
        <v>34</v>
      </c>
      <c r="P2503" s="33">
        <v>1</v>
      </c>
      <c r="Q2503" s="33">
        <v>4</v>
      </c>
      <c r="R2503" s="33">
        <v>200</v>
      </c>
      <c r="S2503" s="33">
        <v>2.9</v>
      </c>
      <c r="T2503" s="35" t="s">
        <v>1954</v>
      </c>
      <c r="U2503">
        <v>2010</v>
      </c>
      <c r="V2503">
        <v>2</v>
      </c>
      <c r="W2503">
        <v>6</v>
      </c>
      <c r="X2503" t="str">
        <f>VLOOKUP(C2503,'country description'!$A$2:$B$16,2,0)</f>
        <v>India</v>
      </c>
      <c r="Y2503" t="str">
        <f t="shared" si="78"/>
        <v>Rs.200</v>
      </c>
      <c r="Z2503" s="36">
        <f t="shared" si="79"/>
        <v>200</v>
      </c>
    </row>
    <row r="2504" ht="14.25" customHeight="1" spans="1:26">
      <c r="A2504" s="33">
        <v>302715</v>
      </c>
      <c r="B2504" s="34" t="s">
        <v>5306</v>
      </c>
      <c r="C2504" s="33">
        <v>1</v>
      </c>
      <c r="D2504" s="34" t="s">
        <v>27</v>
      </c>
      <c r="E2504" s="33" t="s">
        <v>7434</v>
      </c>
      <c r="F2504" s="33" t="s">
        <v>4216</v>
      </c>
      <c r="G2504" s="33" t="s">
        <v>4217</v>
      </c>
      <c r="H2504" s="33">
        <v>77.1469965</v>
      </c>
      <c r="I2504" s="33">
        <v>28.656931</v>
      </c>
      <c r="J2504" s="33" t="s">
        <v>7435</v>
      </c>
      <c r="K2504" s="33" t="s">
        <v>32</v>
      </c>
      <c r="L2504" s="33" t="s">
        <v>33</v>
      </c>
      <c r="M2504" s="33" t="s">
        <v>33</v>
      </c>
      <c r="N2504" s="33" t="s">
        <v>34</v>
      </c>
      <c r="O2504" s="33" t="s">
        <v>34</v>
      </c>
      <c r="P2504" s="33">
        <v>3</v>
      </c>
      <c r="Q2504" s="33">
        <v>96</v>
      </c>
      <c r="R2504" s="33">
        <v>1000</v>
      </c>
      <c r="S2504" s="33">
        <v>2.4</v>
      </c>
      <c r="T2504" s="35" t="s">
        <v>4105</v>
      </c>
      <c r="U2504">
        <v>2018</v>
      </c>
      <c r="V2504">
        <v>9</v>
      </c>
      <c r="W2504">
        <v>26</v>
      </c>
      <c r="X2504" t="str">
        <f>VLOOKUP(C2504,'country description'!$A$2:$B$16,2,0)</f>
        <v>India</v>
      </c>
      <c r="Y2504" t="str">
        <f t="shared" si="78"/>
        <v>Rs.1000</v>
      </c>
      <c r="Z2504" s="36">
        <f t="shared" si="79"/>
        <v>1000</v>
      </c>
    </row>
    <row r="2505" ht="14.25" customHeight="1" spans="1:26">
      <c r="A2505" s="33">
        <v>302724</v>
      </c>
      <c r="B2505" s="34" t="s">
        <v>7436</v>
      </c>
      <c r="C2505" s="33">
        <v>1</v>
      </c>
      <c r="D2505" s="34" t="s">
        <v>27</v>
      </c>
      <c r="E2505" s="33" t="s">
        <v>7437</v>
      </c>
      <c r="F2505" s="33" t="s">
        <v>1469</v>
      </c>
      <c r="G2505" s="33" t="s">
        <v>1470</v>
      </c>
      <c r="H2505" s="33">
        <v>77.21711855</v>
      </c>
      <c r="I2505" s="33">
        <v>28.6417221</v>
      </c>
      <c r="J2505" s="33" t="s">
        <v>329</v>
      </c>
      <c r="K2505" s="33" t="s">
        <v>32</v>
      </c>
      <c r="L2505" s="33" t="s">
        <v>33</v>
      </c>
      <c r="M2505" s="33" t="s">
        <v>34</v>
      </c>
      <c r="N2505" s="33" t="s">
        <v>34</v>
      </c>
      <c r="O2505" s="33" t="s">
        <v>34</v>
      </c>
      <c r="P2505" s="33">
        <v>2</v>
      </c>
      <c r="Q2505" s="33">
        <v>8</v>
      </c>
      <c r="R2505" s="33">
        <v>850</v>
      </c>
      <c r="S2505" s="33">
        <v>2.9</v>
      </c>
      <c r="T2505" s="35" t="s">
        <v>7438</v>
      </c>
      <c r="U2505">
        <v>2018</v>
      </c>
      <c r="V2505">
        <v>1</v>
      </c>
      <c r="W2505">
        <v>18</v>
      </c>
      <c r="X2505" t="str">
        <f>VLOOKUP(C2505,'country description'!$A$2:$B$16,2,0)</f>
        <v>India</v>
      </c>
      <c r="Y2505" t="str">
        <f t="shared" si="78"/>
        <v>Rs.850</v>
      </c>
      <c r="Z2505" s="36">
        <f t="shared" si="79"/>
        <v>850</v>
      </c>
    </row>
    <row r="2506" ht="14.25" customHeight="1" spans="1:26">
      <c r="A2506" s="33">
        <v>302727</v>
      </c>
      <c r="B2506" s="34" t="s">
        <v>7439</v>
      </c>
      <c r="C2506" s="33">
        <v>1</v>
      </c>
      <c r="D2506" s="34" t="s">
        <v>149</v>
      </c>
      <c r="E2506" s="33" t="s">
        <v>7440</v>
      </c>
      <c r="F2506" s="33" t="s">
        <v>2273</v>
      </c>
      <c r="G2506" s="33" t="s">
        <v>2274</v>
      </c>
      <c r="H2506" s="33">
        <v>77.3353589</v>
      </c>
      <c r="I2506" s="33">
        <v>28.5681889</v>
      </c>
      <c r="J2506" s="33" t="s">
        <v>31</v>
      </c>
      <c r="K2506" s="33" t="s">
        <v>32</v>
      </c>
      <c r="L2506" s="33" t="s">
        <v>34</v>
      </c>
      <c r="M2506" s="33" t="s">
        <v>33</v>
      </c>
      <c r="N2506" s="33" t="s">
        <v>34</v>
      </c>
      <c r="O2506" s="33" t="s">
        <v>34</v>
      </c>
      <c r="P2506" s="33">
        <v>2</v>
      </c>
      <c r="Q2506" s="33">
        <v>112</v>
      </c>
      <c r="R2506" s="33">
        <v>650</v>
      </c>
      <c r="S2506" s="33">
        <v>3.1</v>
      </c>
      <c r="T2506" s="35" t="s">
        <v>4933</v>
      </c>
      <c r="U2506">
        <v>2017</v>
      </c>
      <c r="V2506">
        <v>7</v>
      </c>
      <c r="W2506">
        <v>14</v>
      </c>
      <c r="X2506" t="str">
        <f>VLOOKUP(C2506,'country description'!$A$2:$B$16,2,0)</f>
        <v>India</v>
      </c>
      <c r="Y2506" t="str">
        <f t="shared" si="78"/>
        <v>Rs.650</v>
      </c>
      <c r="Z2506" s="36">
        <f t="shared" si="79"/>
        <v>650</v>
      </c>
    </row>
    <row r="2507" ht="14.25" customHeight="1" spans="1:26">
      <c r="A2507" s="33">
        <v>302729</v>
      </c>
      <c r="B2507" s="34" t="s">
        <v>7441</v>
      </c>
      <c r="C2507" s="33">
        <v>1</v>
      </c>
      <c r="D2507" s="34" t="s">
        <v>27</v>
      </c>
      <c r="E2507" s="33" t="s">
        <v>7442</v>
      </c>
      <c r="F2507" s="33" t="s">
        <v>3448</v>
      </c>
      <c r="G2507" s="33" t="s">
        <v>3449</v>
      </c>
      <c r="H2507" s="33">
        <v>77.0309438</v>
      </c>
      <c r="I2507" s="33">
        <v>28.6193756</v>
      </c>
      <c r="J2507" s="33" t="s">
        <v>90</v>
      </c>
      <c r="K2507" s="33" t="s">
        <v>32</v>
      </c>
      <c r="L2507" s="33" t="s">
        <v>34</v>
      </c>
      <c r="M2507" s="33" t="s">
        <v>34</v>
      </c>
      <c r="N2507" s="33" t="s">
        <v>34</v>
      </c>
      <c r="O2507" s="33" t="s">
        <v>34</v>
      </c>
      <c r="P2507" s="33">
        <v>1</v>
      </c>
      <c r="Q2507" s="33">
        <v>5</v>
      </c>
      <c r="R2507" s="33">
        <v>150</v>
      </c>
      <c r="S2507" s="33">
        <v>3</v>
      </c>
      <c r="T2507" s="35" t="s">
        <v>1045</v>
      </c>
      <c r="U2507">
        <v>2012</v>
      </c>
      <c r="V2507">
        <v>5</v>
      </c>
      <c r="W2507">
        <v>2</v>
      </c>
      <c r="X2507" t="str">
        <f>VLOOKUP(C2507,'country description'!$A$2:$B$16,2,0)</f>
        <v>India</v>
      </c>
      <c r="Y2507" t="str">
        <f t="shared" si="78"/>
        <v>Rs.150</v>
      </c>
      <c r="Z2507" s="36">
        <f t="shared" si="79"/>
        <v>150</v>
      </c>
    </row>
    <row r="2508" ht="14.25" customHeight="1" spans="1:26">
      <c r="A2508" s="33">
        <v>302742</v>
      </c>
      <c r="B2508" s="34" t="s">
        <v>7443</v>
      </c>
      <c r="C2508" s="33">
        <v>1</v>
      </c>
      <c r="D2508" s="34" t="s">
        <v>27</v>
      </c>
      <c r="E2508" s="33" t="s">
        <v>7444</v>
      </c>
      <c r="F2508" s="33" t="s">
        <v>1094</v>
      </c>
      <c r="G2508" s="33" t="s">
        <v>1095</v>
      </c>
      <c r="H2508" s="33">
        <v>77.2357472</v>
      </c>
      <c r="I2508" s="33">
        <v>28.5922808</v>
      </c>
      <c r="J2508" s="33" t="s">
        <v>2823</v>
      </c>
      <c r="K2508" s="33" t="s">
        <v>32</v>
      </c>
      <c r="L2508" s="33" t="s">
        <v>34</v>
      </c>
      <c r="M2508" s="33" t="s">
        <v>34</v>
      </c>
      <c r="N2508" s="33" t="s">
        <v>34</v>
      </c>
      <c r="O2508" s="33" t="s">
        <v>34</v>
      </c>
      <c r="P2508" s="33">
        <v>1</v>
      </c>
      <c r="Q2508" s="33">
        <v>162</v>
      </c>
      <c r="R2508" s="33">
        <v>450</v>
      </c>
      <c r="S2508" s="33">
        <v>3.7</v>
      </c>
      <c r="T2508" s="35" t="s">
        <v>7445</v>
      </c>
      <c r="U2508">
        <v>2017</v>
      </c>
      <c r="V2508">
        <v>7</v>
      </c>
      <c r="W2508">
        <v>7</v>
      </c>
      <c r="X2508" t="str">
        <f>VLOOKUP(C2508,'country description'!$A$2:$B$16,2,0)</f>
        <v>India</v>
      </c>
      <c r="Y2508" t="str">
        <f t="shared" si="78"/>
        <v>Rs.450</v>
      </c>
      <c r="Z2508" s="36">
        <f t="shared" si="79"/>
        <v>450</v>
      </c>
    </row>
    <row r="2509" ht="14.25" customHeight="1" spans="1:26">
      <c r="A2509" s="33">
        <v>302757</v>
      </c>
      <c r="B2509" s="34" t="s">
        <v>7446</v>
      </c>
      <c r="C2509" s="33">
        <v>1</v>
      </c>
      <c r="D2509" s="34" t="s">
        <v>27</v>
      </c>
      <c r="E2509" s="33" t="s">
        <v>7447</v>
      </c>
      <c r="F2509" s="33" t="s">
        <v>3448</v>
      </c>
      <c r="G2509" s="33" t="s">
        <v>3449</v>
      </c>
      <c r="H2509" s="33">
        <v>77.0569411</v>
      </c>
      <c r="I2509" s="33">
        <v>28.6218904</v>
      </c>
      <c r="J2509" s="33" t="s">
        <v>1587</v>
      </c>
      <c r="K2509" s="33" t="s">
        <v>32</v>
      </c>
      <c r="L2509" s="33" t="s">
        <v>34</v>
      </c>
      <c r="M2509" s="33" t="s">
        <v>34</v>
      </c>
      <c r="N2509" s="33" t="s">
        <v>34</v>
      </c>
      <c r="O2509" s="33" t="s">
        <v>34</v>
      </c>
      <c r="P2509" s="33">
        <v>1</v>
      </c>
      <c r="Q2509" s="33">
        <v>4</v>
      </c>
      <c r="R2509" s="33">
        <v>50</v>
      </c>
      <c r="S2509" s="33">
        <v>2.8</v>
      </c>
      <c r="T2509" s="35" t="s">
        <v>7448</v>
      </c>
      <c r="U2509">
        <v>2013</v>
      </c>
      <c r="V2509">
        <v>8</v>
      </c>
      <c r="W2509">
        <v>5</v>
      </c>
      <c r="X2509" t="str">
        <f>VLOOKUP(C2509,'country description'!$A$2:$B$16,2,0)</f>
        <v>India</v>
      </c>
      <c r="Y2509" t="str">
        <f t="shared" si="78"/>
        <v>Rs.50</v>
      </c>
      <c r="Z2509" s="36">
        <f t="shared" si="79"/>
        <v>50</v>
      </c>
    </row>
    <row r="2510" ht="14.25" customHeight="1" spans="1:26">
      <c r="A2510" s="33">
        <v>302782</v>
      </c>
      <c r="B2510" s="34" t="s">
        <v>7449</v>
      </c>
      <c r="C2510" s="33">
        <v>1</v>
      </c>
      <c r="D2510" s="34" t="s">
        <v>27</v>
      </c>
      <c r="E2510" s="33" t="s">
        <v>7450</v>
      </c>
      <c r="F2510" s="33" t="s">
        <v>5281</v>
      </c>
      <c r="G2510" s="33" t="s">
        <v>5282</v>
      </c>
      <c r="H2510" s="33">
        <v>77.0899375</v>
      </c>
      <c r="I2510" s="33">
        <v>28.5848753</v>
      </c>
      <c r="J2510" s="33" t="s">
        <v>1285</v>
      </c>
      <c r="K2510" s="33" t="s">
        <v>32</v>
      </c>
      <c r="L2510" s="33" t="s">
        <v>34</v>
      </c>
      <c r="M2510" s="33" t="s">
        <v>34</v>
      </c>
      <c r="N2510" s="33" t="s">
        <v>34</v>
      </c>
      <c r="O2510" s="33" t="s">
        <v>34</v>
      </c>
      <c r="P2510" s="33">
        <v>1</v>
      </c>
      <c r="Q2510" s="33">
        <v>1</v>
      </c>
      <c r="R2510" s="33">
        <v>100</v>
      </c>
      <c r="S2510" s="33">
        <v>1</v>
      </c>
      <c r="T2510" s="35" t="s">
        <v>4895</v>
      </c>
      <c r="U2510">
        <v>2015</v>
      </c>
      <c r="V2510">
        <v>9</v>
      </c>
      <c r="W2510">
        <v>9</v>
      </c>
      <c r="X2510" t="str">
        <f>VLOOKUP(C2510,'country description'!$A$2:$B$16,2,0)</f>
        <v>India</v>
      </c>
      <c r="Y2510" t="str">
        <f t="shared" si="78"/>
        <v>Rs.100</v>
      </c>
      <c r="Z2510" s="36">
        <f t="shared" si="79"/>
        <v>100</v>
      </c>
    </row>
    <row r="2511" ht="14.25" customHeight="1" spans="1:26">
      <c r="A2511" s="33">
        <v>302793</v>
      </c>
      <c r="B2511" s="34" t="s">
        <v>4388</v>
      </c>
      <c r="C2511" s="33">
        <v>1</v>
      </c>
      <c r="D2511" s="34" t="s">
        <v>27</v>
      </c>
      <c r="E2511" s="33" t="s">
        <v>7451</v>
      </c>
      <c r="F2511" s="33" t="s">
        <v>421</v>
      </c>
      <c r="G2511" s="33" t="s">
        <v>422</v>
      </c>
      <c r="H2511" s="33">
        <v>77.26001167</v>
      </c>
      <c r="I2511" s="33">
        <v>28.53451667</v>
      </c>
      <c r="J2511" s="33" t="s">
        <v>1285</v>
      </c>
      <c r="K2511" s="33" t="s">
        <v>32</v>
      </c>
      <c r="L2511" s="33" t="s">
        <v>34</v>
      </c>
      <c r="M2511" s="33" t="s">
        <v>34</v>
      </c>
      <c r="N2511" s="33" t="s">
        <v>34</v>
      </c>
      <c r="O2511" s="33" t="s">
        <v>34</v>
      </c>
      <c r="P2511" s="33">
        <v>1</v>
      </c>
      <c r="Q2511" s="33">
        <v>9</v>
      </c>
      <c r="R2511" s="33">
        <v>100</v>
      </c>
      <c r="S2511" s="33">
        <v>2.8</v>
      </c>
      <c r="T2511" s="35" t="s">
        <v>7452</v>
      </c>
      <c r="U2511">
        <v>2014</v>
      </c>
      <c r="V2511">
        <v>7</v>
      </c>
      <c r="W2511">
        <v>16</v>
      </c>
      <c r="X2511" t="str">
        <f>VLOOKUP(C2511,'country description'!$A$2:$B$16,2,0)</f>
        <v>India</v>
      </c>
      <c r="Y2511" t="str">
        <f t="shared" si="78"/>
        <v>Rs.100</v>
      </c>
      <c r="Z2511" s="36">
        <f t="shared" si="79"/>
        <v>100</v>
      </c>
    </row>
    <row r="2512" ht="14.25" customHeight="1" spans="1:26">
      <c r="A2512" s="33">
        <v>302811</v>
      </c>
      <c r="B2512" s="34" t="s">
        <v>7453</v>
      </c>
      <c r="C2512" s="33">
        <v>1</v>
      </c>
      <c r="D2512" s="34" t="s">
        <v>27</v>
      </c>
      <c r="E2512" s="33" t="s">
        <v>7454</v>
      </c>
      <c r="F2512" s="33" t="s">
        <v>421</v>
      </c>
      <c r="G2512" s="33" t="s">
        <v>422</v>
      </c>
      <c r="H2512" s="33">
        <v>77.26170357</v>
      </c>
      <c r="I2512" s="33">
        <v>28.53804707</v>
      </c>
      <c r="J2512" s="33" t="s">
        <v>90</v>
      </c>
      <c r="K2512" s="33" t="s">
        <v>32</v>
      </c>
      <c r="L2512" s="33" t="s">
        <v>34</v>
      </c>
      <c r="M2512" s="33" t="s">
        <v>33</v>
      </c>
      <c r="N2512" s="33" t="s">
        <v>34</v>
      </c>
      <c r="O2512" s="33" t="s">
        <v>34</v>
      </c>
      <c r="P2512" s="33">
        <v>1</v>
      </c>
      <c r="Q2512" s="33">
        <v>24</v>
      </c>
      <c r="R2512" s="33">
        <v>450</v>
      </c>
      <c r="S2512" s="33">
        <v>2.6</v>
      </c>
      <c r="T2512" s="35" t="s">
        <v>7455</v>
      </c>
      <c r="U2512">
        <v>2011</v>
      </c>
      <c r="V2512">
        <v>4</v>
      </c>
      <c r="W2512">
        <v>5</v>
      </c>
      <c r="X2512" t="str">
        <f>VLOOKUP(C2512,'country description'!$A$2:$B$16,2,0)</f>
        <v>India</v>
      </c>
      <c r="Y2512" t="str">
        <f t="shared" si="78"/>
        <v>Rs.450</v>
      </c>
      <c r="Z2512" s="36">
        <f t="shared" si="79"/>
        <v>450</v>
      </c>
    </row>
    <row r="2513" ht="14.25" customHeight="1" spans="1:26">
      <c r="A2513" s="33">
        <v>302815</v>
      </c>
      <c r="B2513" s="34" t="s">
        <v>7456</v>
      </c>
      <c r="C2513" s="33">
        <v>1</v>
      </c>
      <c r="D2513" s="34" t="s">
        <v>27</v>
      </c>
      <c r="E2513" s="33" t="s">
        <v>7457</v>
      </c>
      <c r="F2513" s="33" t="s">
        <v>7458</v>
      </c>
      <c r="G2513" s="33" t="s">
        <v>7459</v>
      </c>
      <c r="H2513" s="33">
        <v>77.2405602</v>
      </c>
      <c r="I2513" s="33">
        <v>28.6143292</v>
      </c>
      <c r="J2513" s="33" t="s">
        <v>6463</v>
      </c>
      <c r="K2513" s="33" t="s">
        <v>32</v>
      </c>
      <c r="L2513" s="33" t="s">
        <v>34</v>
      </c>
      <c r="M2513" s="33" t="s">
        <v>34</v>
      </c>
      <c r="N2513" s="33" t="s">
        <v>34</v>
      </c>
      <c r="O2513" s="33" t="s">
        <v>34</v>
      </c>
      <c r="P2513" s="33">
        <v>1</v>
      </c>
      <c r="Q2513" s="33">
        <v>100</v>
      </c>
      <c r="R2513" s="33">
        <v>300</v>
      </c>
      <c r="S2513" s="33">
        <v>3.3</v>
      </c>
      <c r="T2513" s="35" t="s">
        <v>591</v>
      </c>
      <c r="U2513">
        <v>2011</v>
      </c>
      <c r="V2513">
        <v>3</v>
      </c>
      <c r="W2513">
        <v>17</v>
      </c>
      <c r="X2513" t="str">
        <f>VLOOKUP(C2513,'country description'!$A$2:$B$16,2,0)</f>
        <v>India</v>
      </c>
      <c r="Y2513" t="str">
        <f t="shared" si="78"/>
        <v>Rs.300</v>
      </c>
      <c r="Z2513" s="36">
        <f t="shared" si="79"/>
        <v>300</v>
      </c>
    </row>
    <row r="2514" ht="14.25" customHeight="1" spans="1:26">
      <c r="A2514" s="33">
        <v>302835</v>
      </c>
      <c r="B2514" s="34" t="s">
        <v>7460</v>
      </c>
      <c r="C2514" s="33">
        <v>1</v>
      </c>
      <c r="D2514" s="34" t="s">
        <v>27</v>
      </c>
      <c r="E2514" s="33" t="s">
        <v>7461</v>
      </c>
      <c r="F2514" s="33" t="s">
        <v>3448</v>
      </c>
      <c r="G2514" s="33" t="s">
        <v>3449</v>
      </c>
      <c r="H2514" s="33">
        <v>77.063507</v>
      </c>
      <c r="I2514" s="33">
        <v>28.6217187</v>
      </c>
      <c r="J2514" s="33" t="s">
        <v>1587</v>
      </c>
      <c r="K2514" s="33" t="s">
        <v>32</v>
      </c>
      <c r="L2514" s="33" t="s">
        <v>34</v>
      </c>
      <c r="M2514" s="33" t="s">
        <v>34</v>
      </c>
      <c r="N2514" s="33" t="s">
        <v>34</v>
      </c>
      <c r="O2514" s="33" t="s">
        <v>34</v>
      </c>
      <c r="P2514" s="33">
        <v>1</v>
      </c>
      <c r="Q2514" s="33">
        <v>3</v>
      </c>
      <c r="R2514" s="33">
        <v>50</v>
      </c>
      <c r="S2514" s="33">
        <v>1</v>
      </c>
      <c r="T2514" s="35" t="s">
        <v>408</v>
      </c>
      <c r="U2514">
        <v>2012</v>
      </c>
      <c r="V2514">
        <v>4</v>
      </c>
      <c r="W2514">
        <v>22</v>
      </c>
      <c r="X2514" t="str">
        <f>VLOOKUP(C2514,'country description'!$A$2:$B$16,2,0)</f>
        <v>India</v>
      </c>
      <c r="Y2514" t="str">
        <f t="shared" si="78"/>
        <v>Rs.50</v>
      </c>
      <c r="Z2514" s="36">
        <f t="shared" si="79"/>
        <v>50</v>
      </c>
    </row>
    <row r="2515" ht="14.25" customHeight="1" spans="1:26">
      <c r="A2515" s="33">
        <v>302836</v>
      </c>
      <c r="B2515" s="34" t="s">
        <v>7462</v>
      </c>
      <c r="C2515" s="33">
        <v>1</v>
      </c>
      <c r="D2515" s="34" t="s">
        <v>27</v>
      </c>
      <c r="E2515" s="33" t="s">
        <v>7463</v>
      </c>
      <c r="F2515" s="33" t="s">
        <v>1043</v>
      </c>
      <c r="G2515" s="33" t="s">
        <v>1044</v>
      </c>
      <c r="H2515" s="33">
        <v>77.1108383</v>
      </c>
      <c r="I2515" s="33">
        <v>28.6196388</v>
      </c>
      <c r="J2515" s="33" t="s">
        <v>7096</v>
      </c>
      <c r="K2515" s="33" t="s">
        <v>32</v>
      </c>
      <c r="L2515" s="33" t="s">
        <v>34</v>
      </c>
      <c r="M2515" s="33" t="s">
        <v>33</v>
      </c>
      <c r="N2515" s="33" t="s">
        <v>34</v>
      </c>
      <c r="O2515" s="33" t="s">
        <v>34</v>
      </c>
      <c r="P2515" s="33">
        <v>1</v>
      </c>
      <c r="Q2515" s="33">
        <v>18</v>
      </c>
      <c r="R2515" s="33">
        <v>100</v>
      </c>
      <c r="S2515" s="33">
        <v>3.3</v>
      </c>
      <c r="T2515" s="35" t="s">
        <v>6226</v>
      </c>
      <c r="U2515">
        <v>2014</v>
      </c>
      <c r="V2515">
        <v>4</v>
      </c>
      <c r="W2515">
        <v>11</v>
      </c>
      <c r="X2515" t="str">
        <f>VLOOKUP(C2515,'country description'!$A$2:$B$16,2,0)</f>
        <v>India</v>
      </c>
      <c r="Y2515" t="str">
        <f t="shared" si="78"/>
        <v>Rs.100</v>
      </c>
      <c r="Z2515" s="36">
        <f t="shared" si="79"/>
        <v>100</v>
      </c>
    </row>
    <row r="2516" ht="14.25" customHeight="1" spans="1:26">
      <c r="A2516" s="33">
        <v>302859</v>
      </c>
      <c r="B2516" s="34" t="s">
        <v>7464</v>
      </c>
      <c r="C2516" s="33">
        <v>1</v>
      </c>
      <c r="D2516" s="34" t="s">
        <v>27</v>
      </c>
      <c r="E2516" s="33" t="s">
        <v>7465</v>
      </c>
      <c r="F2516" s="33" t="s">
        <v>564</v>
      </c>
      <c r="G2516" s="33" t="s">
        <v>565</v>
      </c>
      <c r="H2516" s="33">
        <v>77.2352925</v>
      </c>
      <c r="I2516" s="33">
        <v>28.6570185</v>
      </c>
      <c r="J2516" s="33" t="s">
        <v>90</v>
      </c>
      <c r="K2516" s="33" t="s">
        <v>32</v>
      </c>
      <c r="L2516" s="33" t="s">
        <v>34</v>
      </c>
      <c r="M2516" s="33" t="s">
        <v>34</v>
      </c>
      <c r="N2516" s="33" t="s">
        <v>34</v>
      </c>
      <c r="O2516" s="33" t="s">
        <v>34</v>
      </c>
      <c r="P2516" s="33">
        <v>1</v>
      </c>
      <c r="Q2516" s="33">
        <v>1</v>
      </c>
      <c r="R2516" s="33">
        <v>200</v>
      </c>
      <c r="S2516" s="33">
        <v>1</v>
      </c>
      <c r="T2516" s="35" t="s">
        <v>3338</v>
      </c>
      <c r="U2516">
        <v>2014</v>
      </c>
      <c r="V2516">
        <v>3</v>
      </c>
      <c r="W2516">
        <v>2</v>
      </c>
      <c r="X2516" t="str">
        <f>VLOOKUP(C2516,'country description'!$A$2:$B$16,2,0)</f>
        <v>India</v>
      </c>
      <c r="Y2516" t="str">
        <f t="shared" si="78"/>
        <v>Rs.200</v>
      </c>
      <c r="Z2516" s="36">
        <f t="shared" si="79"/>
        <v>200</v>
      </c>
    </row>
    <row r="2517" ht="14.25" customHeight="1" spans="1:26">
      <c r="A2517" s="33">
        <v>302868</v>
      </c>
      <c r="B2517" s="34" t="s">
        <v>7466</v>
      </c>
      <c r="C2517" s="33">
        <v>1</v>
      </c>
      <c r="D2517" s="34" t="s">
        <v>27</v>
      </c>
      <c r="E2517" s="33" t="s">
        <v>7467</v>
      </c>
      <c r="F2517" s="33" t="s">
        <v>421</v>
      </c>
      <c r="G2517" s="33" t="s">
        <v>422</v>
      </c>
      <c r="H2517" s="33">
        <v>77.251157</v>
      </c>
      <c r="I2517" s="33">
        <v>28.5441688</v>
      </c>
      <c r="J2517" s="33" t="s">
        <v>1285</v>
      </c>
      <c r="K2517" s="33" t="s">
        <v>32</v>
      </c>
      <c r="L2517" s="33" t="s">
        <v>34</v>
      </c>
      <c r="M2517" s="33" t="s">
        <v>34</v>
      </c>
      <c r="N2517" s="33" t="s">
        <v>34</v>
      </c>
      <c r="O2517" s="33" t="s">
        <v>34</v>
      </c>
      <c r="P2517" s="33">
        <v>1</v>
      </c>
      <c r="Q2517" s="33">
        <v>11</v>
      </c>
      <c r="R2517" s="33">
        <v>250</v>
      </c>
      <c r="S2517" s="33">
        <v>2.9</v>
      </c>
      <c r="T2517" s="35" t="s">
        <v>7468</v>
      </c>
      <c r="U2517">
        <v>2010</v>
      </c>
      <c r="V2517">
        <v>7</v>
      </c>
      <c r="W2517">
        <v>8</v>
      </c>
      <c r="X2517" t="str">
        <f>VLOOKUP(C2517,'country description'!$A$2:$B$16,2,0)</f>
        <v>India</v>
      </c>
      <c r="Y2517" t="str">
        <f t="shared" si="78"/>
        <v>Rs.250</v>
      </c>
      <c r="Z2517" s="36">
        <f t="shared" si="79"/>
        <v>250</v>
      </c>
    </row>
    <row r="2518" ht="14.25" customHeight="1" spans="1:26">
      <c r="A2518" s="33">
        <v>302869</v>
      </c>
      <c r="B2518" s="34" t="s">
        <v>7469</v>
      </c>
      <c r="C2518" s="33">
        <v>1</v>
      </c>
      <c r="D2518" s="34" t="s">
        <v>27</v>
      </c>
      <c r="E2518" s="33" t="s">
        <v>7470</v>
      </c>
      <c r="F2518" s="33" t="s">
        <v>564</v>
      </c>
      <c r="G2518" s="33" t="s">
        <v>565</v>
      </c>
      <c r="H2518" s="33">
        <v>77.2320562</v>
      </c>
      <c r="I2518" s="33">
        <v>28.6566115</v>
      </c>
      <c r="J2518" s="33" t="s">
        <v>1245</v>
      </c>
      <c r="K2518" s="33" t="s">
        <v>32</v>
      </c>
      <c r="L2518" s="33" t="s">
        <v>34</v>
      </c>
      <c r="M2518" s="33" t="s">
        <v>34</v>
      </c>
      <c r="N2518" s="33" t="s">
        <v>34</v>
      </c>
      <c r="O2518" s="33" t="s">
        <v>34</v>
      </c>
      <c r="P2518" s="33">
        <v>1</v>
      </c>
      <c r="Q2518" s="33">
        <v>21</v>
      </c>
      <c r="R2518" s="33">
        <v>100</v>
      </c>
      <c r="S2518" s="33">
        <v>3.5</v>
      </c>
      <c r="T2518" s="35" t="s">
        <v>7471</v>
      </c>
      <c r="U2518">
        <v>2010</v>
      </c>
      <c r="V2518">
        <v>8</v>
      </c>
      <c r="W2518">
        <v>28</v>
      </c>
      <c r="X2518" t="str">
        <f>VLOOKUP(C2518,'country description'!$A$2:$B$16,2,0)</f>
        <v>India</v>
      </c>
      <c r="Y2518" t="str">
        <f t="shared" si="78"/>
        <v>Rs.100</v>
      </c>
      <c r="Z2518" s="36">
        <f t="shared" si="79"/>
        <v>100</v>
      </c>
    </row>
    <row r="2519" ht="14.25" customHeight="1" spans="1:26">
      <c r="A2519" s="33">
        <v>302871</v>
      </c>
      <c r="B2519" s="34" t="s">
        <v>7472</v>
      </c>
      <c r="C2519" s="33">
        <v>1</v>
      </c>
      <c r="D2519" s="34" t="s">
        <v>27</v>
      </c>
      <c r="E2519" s="33" t="s">
        <v>7473</v>
      </c>
      <c r="F2519" s="33" t="s">
        <v>564</v>
      </c>
      <c r="G2519" s="33" t="s">
        <v>565</v>
      </c>
      <c r="H2519" s="33">
        <v>77.2316689</v>
      </c>
      <c r="I2519" s="33">
        <v>28.6573856</v>
      </c>
      <c r="J2519" s="33" t="s">
        <v>90</v>
      </c>
      <c r="K2519" s="33" t="s">
        <v>32</v>
      </c>
      <c r="L2519" s="33" t="s">
        <v>34</v>
      </c>
      <c r="M2519" s="33" t="s">
        <v>34</v>
      </c>
      <c r="N2519" s="33" t="s">
        <v>34</v>
      </c>
      <c r="O2519" s="33" t="s">
        <v>34</v>
      </c>
      <c r="P2519" s="33">
        <v>1</v>
      </c>
      <c r="Q2519" s="33">
        <v>0</v>
      </c>
      <c r="R2519" s="33">
        <v>400</v>
      </c>
      <c r="S2519" s="33">
        <v>1</v>
      </c>
      <c r="T2519" s="35" t="s">
        <v>7474</v>
      </c>
      <c r="U2519">
        <v>2010</v>
      </c>
      <c r="V2519">
        <v>2</v>
      </c>
      <c r="W2519">
        <v>16</v>
      </c>
      <c r="X2519" t="str">
        <f>VLOOKUP(C2519,'country description'!$A$2:$B$16,2,0)</f>
        <v>India</v>
      </c>
      <c r="Y2519" t="str">
        <f t="shared" si="78"/>
        <v>Rs.400</v>
      </c>
      <c r="Z2519" s="36">
        <f t="shared" si="79"/>
        <v>400</v>
      </c>
    </row>
    <row r="2520" ht="14.25" customHeight="1" spans="1:26">
      <c r="A2520" s="33">
        <v>302878</v>
      </c>
      <c r="B2520" s="34" t="s">
        <v>7475</v>
      </c>
      <c r="C2520" s="33">
        <v>1</v>
      </c>
      <c r="D2520" s="34" t="s">
        <v>27</v>
      </c>
      <c r="E2520" s="33" t="s">
        <v>7476</v>
      </c>
      <c r="F2520" s="33" t="s">
        <v>29</v>
      </c>
      <c r="G2520" s="33" t="s">
        <v>30</v>
      </c>
      <c r="H2520" s="33">
        <v>77.22215876</v>
      </c>
      <c r="I2520" s="33">
        <v>28.63122333</v>
      </c>
      <c r="J2520" s="33" t="s">
        <v>534</v>
      </c>
      <c r="K2520" s="33" t="s">
        <v>32</v>
      </c>
      <c r="L2520" s="33" t="s">
        <v>34</v>
      </c>
      <c r="M2520" s="33" t="s">
        <v>34</v>
      </c>
      <c r="N2520" s="33" t="s">
        <v>34</v>
      </c>
      <c r="O2520" s="33" t="s">
        <v>34</v>
      </c>
      <c r="P2520" s="33">
        <v>2</v>
      </c>
      <c r="Q2520" s="33">
        <v>3206</v>
      </c>
      <c r="R2520" s="33">
        <v>500</v>
      </c>
      <c r="S2520" s="33">
        <v>3.9</v>
      </c>
      <c r="T2520" s="35" t="s">
        <v>4224</v>
      </c>
      <c r="U2520">
        <v>2015</v>
      </c>
      <c r="V2520">
        <v>11</v>
      </c>
      <c r="W2520">
        <v>3</v>
      </c>
      <c r="X2520" t="str">
        <f>VLOOKUP(C2520,'country description'!$A$2:$B$16,2,0)</f>
        <v>India</v>
      </c>
      <c r="Y2520" t="str">
        <f t="shared" si="78"/>
        <v>Rs.500</v>
      </c>
      <c r="Z2520" s="36">
        <f t="shared" si="79"/>
        <v>500</v>
      </c>
    </row>
    <row r="2521" ht="14.25" customHeight="1" spans="1:26">
      <c r="A2521" s="33">
        <v>302880</v>
      </c>
      <c r="B2521" s="34" t="s">
        <v>471</v>
      </c>
      <c r="C2521" s="33">
        <v>1</v>
      </c>
      <c r="D2521" s="34" t="s">
        <v>135</v>
      </c>
      <c r="E2521" s="33" t="s">
        <v>7477</v>
      </c>
      <c r="F2521" s="33" t="s">
        <v>5504</v>
      </c>
      <c r="G2521" s="33" t="s">
        <v>5505</v>
      </c>
      <c r="H2521" s="33">
        <v>77.0948924</v>
      </c>
      <c r="I2521" s="33">
        <v>28.4603029</v>
      </c>
      <c r="J2521" s="33" t="s">
        <v>473</v>
      </c>
      <c r="K2521" s="33" t="s">
        <v>32</v>
      </c>
      <c r="L2521" s="33" t="s">
        <v>33</v>
      </c>
      <c r="M2521" s="33" t="s">
        <v>33</v>
      </c>
      <c r="N2521" s="33" t="s">
        <v>34</v>
      </c>
      <c r="O2521" s="33" t="s">
        <v>34</v>
      </c>
      <c r="P2521" s="33">
        <v>3</v>
      </c>
      <c r="Q2521" s="33">
        <v>261</v>
      </c>
      <c r="R2521" s="33">
        <v>1000</v>
      </c>
      <c r="S2521" s="33">
        <v>2.8</v>
      </c>
      <c r="T2521" s="35" t="s">
        <v>6504</v>
      </c>
      <c r="U2521">
        <v>2017</v>
      </c>
      <c r="V2521">
        <v>11</v>
      </c>
      <c r="W2521">
        <v>8</v>
      </c>
      <c r="X2521" t="str">
        <f>VLOOKUP(C2521,'country description'!$A$2:$B$16,2,0)</f>
        <v>India</v>
      </c>
      <c r="Y2521" t="str">
        <f t="shared" si="78"/>
        <v>Rs.1000</v>
      </c>
      <c r="Z2521" s="36">
        <f t="shared" si="79"/>
        <v>1000</v>
      </c>
    </row>
    <row r="2522" ht="14.25" customHeight="1" spans="1:26">
      <c r="A2522" s="33">
        <v>302884</v>
      </c>
      <c r="B2522" s="34" t="s">
        <v>7478</v>
      </c>
      <c r="C2522" s="33">
        <v>1</v>
      </c>
      <c r="D2522" s="34" t="s">
        <v>27</v>
      </c>
      <c r="E2522" s="33" t="s">
        <v>7479</v>
      </c>
      <c r="F2522" s="33" t="s">
        <v>421</v>
      </c>
      <c r="G2522" s="33" t="s">
        <v>422</v>
      </c>
      <c r="H2522" s="33">
        <v>77.25926813</v>
      </c>
      <c r="I2522" s="33">
        <v>28.53930504</v>
      </c>
      <c r="J2522" s="33" t="s">
        <v>986</v>
      </c>
      <c r="K2522" s="33" t="s">
        <v>32</v>
      </c>
      <c r="L2522" s="33" t="s">
        <v>34</v>
      </c>
      <c r="M2522" s="33" t="s">
        <v>33</v>
      </c>
      <c r="N2522" s="33" t="s">
        <v>34</v>
      </c>
      <c r="O2522" s="33" t="s">
        <v>34</v>
      </c>
      <c r="P2522" s="33">
        <v>1</v>
      </c>
      <c r="Q2522" s="33">
        <v>28</v>
      </c>
      <c r="R2522" s="33">
        <v>200</v>
      </c>
      <c r="S2522" s="33">
        <v>3.1</v>
      </c>
      <c r="T2522" s="35" t="s">
        <v>6458</v>
      </c>
      <c r="U2522">
        <v>2015</v>
      </c>
      <c r="V2522">
        <v>9</v>
      </c>
      <c r="W2522">
        <v>13</v>
      </c>
      <c r="X2522" t="str">
        <f>VLOOKUP(C2522,'country description'!$A$2:$B$16,2,0)</f>
        <v>India</v>
      </c>
      <c r="Y2522" t="str">
        <f t="shared" si="78"/>
        <v>Rs.200</v>
      </c>
      <c r="Z2522" s="36">
        <f t="shared" si="79"/>
        <v>200</v>
      </c>
    </row>
    <row r="2523" ht="14.25" customHeight="1" spans="1:26">
      <c r="A2523" s="33">
        <v>302892</v>
      </c>
      <c r="B2523" s="34" t="s">
        <v>7480</v>
      </c>
      <c r="C2523" s="33">
        <v>1</v>
      </c>
      <c r="D2523" s="34" t="s">
        <v>27</v>
      </c>
      <c r="E2523" s="33" t="s">
        <v>7481</v>
      </c>
      <c r="F2523" s="33" t="s">
        <v>421</v>
      </c>
      <c r="G2523" s="33" t="s">
        <v>422</v>
      </c>
      <c r="H2523" s="33">
        <v>77.2569098</v>
      </c>
      <c r="I2523" s="33">
        <v>28.53072249</v>
      </c>
      <c r="J2523" s="33" t="s">
        <v>111</v>
      </c>
      <c r="K2523" s="33" t="s">
        <v>32</v>
      </c>
      <c r="L2523" s="33" t="s">
        <v>34</v>
      </c>
      <c r="M2523" s="33" t="s">
        <v>33</v>
      </c>
      <c r="N2523" s="33" t="s">
        <v>34</v>
      </c>
      <c r="O2523" s="33" t="s">
        <v>34</v>
      </c>
      <c r="P2523" s="33">
        <v>2</v>
      </c>
      <c r="Q2523" s="33">
        <v>85</v>
      </c>
      <c r="R2523" s="33">
        <v>500</v>
      </c>
      <c r="S2523" s="33">
        <v>3.3</v>
      </c>
      <c r="T2523" s="35" t="s">
        <v>6156</v>
      </c>
      <c r="U2523">
        <v>2016</v>
      </c>
      <c r="V2523">
        <v>8</v>
      </c>
      <c r="W2523">
        <v>21</v>
      </c>
      <c r="X2523" t="str">
        <f>VLOOKUP(C2523,'country description'!$A$2:$B$16,2,0)</f>
        <v>India</v>
      </c>
      <c r="Y2523" t="str">
        <f t="shared" si="78"/>
        <v>Rs.500</v>
      </c>
      <c r="Z2523" s="36">
        <f t="shared" si="79"/>
        <v>500</v>
      </c>
    </row>
    <row r="2524" ht="14.25" customHeight="1" spans="1:26">
      <c r="A2524" s="33">
        <v>302893</v>
      </c>
      <c r="B2524" s="34" t="s">
        <v>7482</v>
      </c>
      <c r="C2524" s="33">
        <v>1</v>
      </c>
      <c r="D2524" s="34" t="s">
        <v>27</v>
      </c>
      <c r="E2524" s="33" t="s">
        <v>7483</v>
      </c>
      <c r="F2524" s="33" t="s">
        <v>421</v>
      </c>
      <c r="G2524" s="33" t="s">
        <v>422</v>
      </c>
      <c r="H2524" s="33">
        <v>77.25698889</v>
      </c>
      <c r="I2524" s="33">
        <v>28.53074722</v>
      </c>
      <c r="J2524" s="33" t="s">
        <v>111</v>
      </c>
      <c r="K2524" s="33" t="s">
        <v>32</v>
      </c>
      <c r="L2524" s="33" t="s">
        <v>34</v>
      </c>
      <c r="M2524" s="33" t="s">
        <v>34</v>
      </c>
      <c r="N2524" s="33" t="s">
        <v>34</v>
      </c>
      <c r="O2524" s="33" t="s">
        <v>34</v>
      </c>
      <c r="P2524" s="33">
        <v>2</v>
      </c>
      <c r="Q2524" s="33">
        <v>14</v>
      </c>
      <c r="R2524" s="33">
        <v>500</v>
      </c>
      <c r="S2524" s="33">
        <v>2.8</v>
      </c>
      <c r="T2524" s="35" t="s">
        <v>2949</v>
      </c>
      <c r="U2524">
        <v>2013</v>
      </c>
      <c r="V2524">
        <v>12</v>
      </c>
      <c r="W2524">
        <v>18</v>
      </c>
      <c r="X2524" t="str">
        <f>VLOOKUP(C2524,'country description'!$A$2:$B$16,2,0)</f>
        <v>India</v>
      </c>
      <c r="Y2524" t="str">
        <f t="shared" si="78"/>
        <v>Rs.500</v>
      </c>
      <c r="Z2524" s="36">
        <f t="shared" si="79"/>
        <v>500</v>
      </c>
    </row>
    <row r="2525" ht="14.25" customHeight="1" spans="1:26">
      <c r="A2525" s="33">
        <v>302895</v>
      </c>
      <c r="B2525" s="34" t="s">
        <v>7484</v>
      </c>
      <c r="C2525" s="33">
        <v>1</v>
      </c>
      <c r="D2525" s="34" t="s">
        <v>27</v>
      </c>
      <c r="E2525" s="33" t="s">
        <v>7485</v>
      </c>
      <c r="F2525" s="33" t="s">
        <v>421</v>
      </c>
      <c r="G2525" s="33" t="s">
        <v>422</v>
      </c>
      <c r="H2525" s="33">
        <v>77.25608056</v>
      </c>
      <c r="I2525" s="33">
        <v>28.52827222</v>
      </c>
      <c r="J2525" s="33" t="s">
        <v>90</v>
      </c>
      <c r="K2525" s="33" t="s">
        <v>32</v>
      </c>
      <c r="L2525" s="33" t="s">
        <v>34</v>
      </c>
      <c r="M2525" s="33" t="s">
        <v>34</v>
      </c>
      <c r="N2525" s="33" t="s">
        <v>34</v>
      </c>
      <c r="O2525" s="33" t="s">
        <v>34</v>
      </c>
      <c r="P2525" s="33">
        <v>1</v>
      </c>
      <c r="Q2525" s="33">
        <v>7</v>
      </c>
      <c r="R2525" s="33">
        <v>250</v>
      </c>
      <c r="S2525" s="33">
        <v>2.8</v>
      </c>
      <c r="T2525" s="35" t="s">
        <v>621</v>
      </c>
      <c r="U2525">
        <v>2013</v>
      </c>
      <c r="V2525">
        <v>10</v>
      </c>
      <c r="W2525">
        <v>17</v>
      </c>
      <c r="X2525" t="str">
        <f>VLOOKUP(C2525,'country description'!$A$2:$B$16,2,0)</f>
        <v>India</v>
      </c>
      <c r="Y2525" t="str">
        <f t="shared" si="78"/>
        <v>Rs.250</v>
      </c>
      <c r="Z2525" s="36">
        <f t="shared" si="79"/>
        <v>250</v>
      </c>
    </row>
    <row r="2526" ht="14.25" customHeight="1" spans="1:26">
      <c r="A2526" s="33">
        <v>302896</v>
      </c>
      <c r="B2526" s="34" t="s">
        <v>7486</v>
      </c>
      <c r="C2526" s="33">
        <v>1</v>
      </c>
      <c r="D2526" s="34" t="s">
        <v>27</v>
      </c>
      <c r="E2526" s="33" t="s">
        <v>7487</v>
      </c>
      <c r="F2526" s="33" t="s">
        <v>421</v>
      </c>
      <c r="G2526" s="33" t="s">
        <v>422</v>
      </c>
      <c r="H2526" s="33">
        <v>77.25624796</v>
      </c>
      <c r="I2526" s="33">
        <v>28.52800925</v>
      </c>
      <c r="J2526" s="33" t="s">
        <v>80</v>
      </c>
      <c r="K2526" s="33" t="s">
        <v>32</v>
      </c>
      <c r="L2526" s="33" t="s">
        <v>34</v>
      </c>
      <c r="M2526" s="33" t="s">
        <v>34</v>
      </c>
      <c r="N2526" s="33" t="s">
        <v>34</v>
      </c>
      <c r="O2526" s="33" t="s">
        <v>34</v>
      </c>
      <c r="P2526" s="33">
        <v>1</v>
      </c>
      <c r="Q2526" s="33">
        <v>10</v>
      </c>
      <c r="R2526" s="33">
        <v>250</v>
      </c>
      <c r="S2526" s="33">
        <v>2.9</v>
      </c>
      <c r="T2526" s="35" t="s">
        <v>1393</v>
      </c>
      <c r="U2526">
        <v>2010</v>
      </c>
      <c r="V2526">
        <v>7</v>
      </c>
      <c r="W2526">
        <v>18</v>
      </c>
      <c r="X2526" t="str">
        <f>VLOOKUP(C2526,'country description'!$A$2:$B$16,2,0)</f>
        <v>India</v>
      </c>
      <c r="Y2526" t="str">
        <f t="shared" si="78"/>
        <v>Rs.250</v>
      </c>
      <c r="Z2526" s="36">
        <f t="shared" si="79"/>
        <v>250</v>
      </c>
    </row>
    <row r="2527" ht="14.25" customHeight="1" spans="1:26">
      <c r="A2527" s="33">
        <v>302898</v>
      </c>
      <c r="B2527" s="34" t="s">
        <v>7488</v>
      </c>
      <c r="C2527" s="33">
        <v>1</v>
      </c>
      <c r="D2527" s="34" t="s">
        <v>27</v>
      </c>
      <c r="E2527" s="33" t="s">
        <v>422</v>
      </c>
      <c r="F2527" s="33" t="s">
        <v>421</v>
      </c>
      <c r="G2527" s="33" t="s">
        <v>422</v>
      </c>
      <c r="H2527" s="33">
        <v>77.25065958</v>
      </c>
      <c r="I2527" s="33">
        <v>28.5437554</v>
      </c>
      <c r="J2527" s="33" t="s">
        <v>90</v>
      </c>
      <c r="K2527" s="33" t="s">
        <v>32</v>
      </c>
      <c r="L2527" s="33" t="s">
        <v>34</v>
      </c>
      <c r="M2527" s="33" t="s">
        <v>33</v>
      </c>
      <c r="N2527" s="33" t="s">
        <v>34</v>
      </c>
      <c r="O2527" s="33" t="s">
        <v>34</v>
      </c>
      <c r="P2527" s="33">
        <v>1</v>
      </c>
      <c r="Q2527" s="33">
        <v>55</v>
      </c>
      <c r="R2527" s="33">
        <v>250</v>
      </c>
      <c r="S2527" s="33">
        <v>3.3</v>
      </c>
      <c r="T2527" s="35" t="s">
        <v>2136</v>
      </c>
      <c r="U2527">
        <v>2014</v>
      </c>
      <c r="V2527">
        <v>2</v>
      </c>
      <c r="W2527">
        <v>22</v>
      </c>
      <c r="X2527" t="str">
        <f>VLOOKUP(C2527,'country description'!$A$2:$B$16,2,0)</f>
        <v>India</v>
      </c>
      <c r="Y2527" t="str">
        <f t="shared" si="78"/>
        <v>Rs.250</v>
      </c>
      <c r="Z2527" s="36">
        <f t="shared" si="79"/>
        <v>250</v>
      </c>
    </row>
    <row r="2528" ht="14.25" customHeight="1" spans="1:26">
      <c r="A2528" s="33">
        <v>302907</v>
      </c>
      <c r="B2528" s="34" t="s">
        <v>872</v>
      </c>
      <c r="C2528" s="33">
        <v>1</v>
      </c>
      <c r="D2528" s="34" t="s">
        <v>135</v>
      </c>
      <c r="E2528" s="33" t="s">
        <v>7489</v>
      </c>
      <c r="F2528" s="33" t="s">
        <v>342</v>
      </c>
      <c r="G2528" s="33" t="s">
        <v>343</v>
      </c>
      <c r="H2528" s="33">
        <v>77.0494753</v>
      </c>
      <c r="I2528" s="33">
        <v>28.4822008</v>
      </c>
      <c r="J2528" s="33" t="s">
        <v>705</v>
      </c>
      <c r="K2528" s="33" t="s">
        <v>32</v>
      </c>
      <c r="L2528" s="33" t="s">
        <v>34</v>
      </c>
      <c r="M2528" s="33" t="s">
        <v>33</v>
      </c>
      <c r="N2528" s="33" t="s">
        <v>34</v>
      </c>
      <c r="O2528" s="33" t="s">
        <v>34</v>
      </c>
      <c r="P2528" s="33">
        <v>1</v>
      </c>
      <c r="Q2528" s="33">
        <v>19</v>
      </c>
      <c r="R2528" s="33">
        <v>200</v>
      </c>
      <c r="S2528" s="33">
        <v>3.3</v>
      </c>
      <c r="T2528" s="35" t="s">
        <v>7490</v>
      </c>
      <c r="U2528">
        <v>2010</v>
      </c>
      <c r="V2528">
        <v>7</v>
      </c>
      <c r="W2528">
        <v>4</v>
      </c>
      <c r="X2528" t="str">
        <f>VLOOKUP(C2528,'country description'!$A$2:$B$16,2,0)</f>
        <v>India</v>
      </c>
      <c r="Y2528" t="str">
        <f t="shared" si="78"/>
        <v>Rs.200</v>
      </c>
      <c r="Z2528" s="36">
        <f t="shared" si="79"/>
        <v>200</v>
      </c>
    </row>
    <row r="2529" ht="14.25" customHeight="1" spans="1:26">
      <c r="A2529" s="33">
        <v>302920</v>
      </c>
      <c r="B2529" s="34" t="s">
        <v>629</v>
      </c>
      <c r="C2529" s="33">
        <v>1</v>
      </c>
      <c r="D2529" s="34" t="s">
        <v>135</v>
      </c>
      <c r="E2529" s="33" t="s">
        <v>7491</v>
      </c>
      <c r="F2529" s="33" t="s">
        <v>440</v>
      </c>
      <c r="G2529" s="33" t="s">
        <v>441</v>
      </c>
      <c r="H2529" s="33">
        <v>77.0802349</v>
      </c>
      <c r="I2529" s="33">
        <v>28.4797836</v>
      </c>
      <c r="J2529" s="33" t="s">
        <v>534</v>
      </c>
      <c r="K2529" s="33" t="s">
        <v>32</v>
      </c>
      <c r="L2529" s="33" t="s">
        <v>34</v>
      </c>
      <c r="M2529" s="33" t="s">
        <v>34</v>
      </c>
      <c r="N2529" s="33" t="s">
        <v>34</v>
      </c>
      <c r="O2529" s="33" t="s">
        <v>34</v>
      </c>
      <c r="P2529" s="33">
        <v>1</v>
      </c>
      <c r="Q2529" s="33">
        <v>20</v>
      </c>
      <c r="R2529" s="33">
        <v>450</v>
      </c>
      <c r="S2529" s="33">
        <v>3.1</v>
      </c>
      <c r="T2529" s="35" t="s">
        <v>4431</v>
      </c>
      <c r="U2529">
        <v>2016</v>
      </c>
      <c r="V2529">
        <v>7</v>
      </c>
      <c r="W2529">
        <v>10</v>
      </c>
      <c r="X2529" t="str">
        <f>VLOOKUP(C2529,'country description'!$A$2:$B$16,2,0)</f>
        <v>India</v>
      </c>
      <c r="Y2529" t="str">
        <f t="shared" si="78"/>
        <v>Rs.450</v>
      </c>
      <c r="Z2529" s="36">
        <f t="shared" si="79"/>
        <v>450</v>
      </c>
    </row>
    <row r="2530" ht="14.25" customHeight="1" spans="1:26">
      <c r="A2530" s="33">
        <v>302922</v>
      </c>
      <c r="B2530" s="34" t="s">
        <v>1509</v>
      </c>
      <c r="C2530" s="33">
        <v>1</v>
      </c>
      <c r="D2530" s="34" t="s">
        <v>27</v>
      </c>
      <c r="E2530" s="33" t="s">
        <v>7492</v>
      </c>
      <c r="F2530" s="33" t="s">
        <v>235</v>
      </c>
      <c r="G2530" s="33" t="s">
        <v>236</v>
      </c>
      <c r="H2530" s="33">
        <v>77.2111963</v>
      </c>
      <c r="I2530" s="33">
        <v>28.5364161</v>
      </c>
      <c r="J2530" s="33" t="s">
        <v>1285</v>
      </c>
      <c r="K2530" s="33" t="s">
        <v>32</v>
      </c>
      <c r="L2530" s="33" t="s">
        <v>34</v>
      </c>
      <c r="M2530" s="33" t="s">
        <v>34</v>
      </c>
      <c r="N2530" s="33" t="s">
        <v>34</v>
      </c>
      <c r="O2530" s="33" t="s">
        <v>34</v>
      </c>
      <c r="P2530" s="33">
        <v>1</v>
      </c>
      <c r="Q2530" s="33">
        <v>45</v>
      </c>
      <c r="R2530" s="33">
        <v>250</v>
      </c>
      <c r="S2530" s="33">
        <v>3.8</v>
      </c>
      <c r="T2530" s="35" t="s">
        <v>7493</v>
      </c>
      <c r="U2530">
        <v>2010</v>
      </c>
      <c r="V2530">
        <v>12</v>
      </c>
      <c r="W2530">
        <v>28</v>
      </c>
      <c r="X2530" t="str">
        <f>VLOOKUP(C2530,'country description'!$A$2:$B$16,2,0)</f>
        <v>India</v>
      </c>
      <c r="Y2530" t="str">
        <f t="shared" si="78"/>
        <v>Rs.250</v>
      </c>
      <c r="Z2530" s="36">
        <f t="shared" si="79"/>
        <v>250</v>
      </c>
    </row>
    <row r="2531" ht="14.25" customHeight="1" spans="1:26">
      <c r="A2531" s="33">
        <v>302925</v>
      </c>
      <c r="B2531" s="34" t="s">
        <v>7494</v>
      </c>
      <c r="C2531" s="33">
        <v>1</v>
      </c>
      <c r="D2531" s="34" t="s">
        <v>149</v>
      </c>
      <c r="E2531" s="33" t="s">
        <v>7495</v>
      </c>
      <c r="F2531" s="33" t="s">
        <v>1271</v>
      </c>
      <c r="G2531" s="33" t="s">
        <v>1270</v>
      </c>
      <c r="H2531" s="33">
        <v>77.3854743</v>
      </c>
      <c r="I2531" s="33">
        <v>28.5143706</v>
      </c>
      <c r="J2531" s="33" t="s">
        <v>80</v>
      </c>
      <c r="K2531" s="33" t="s">
        <v>32</v>
      </c>
      <c r="L2531" s="33" t="s">
        <v>34</v>
      </c>
      <c r="M2531" s="33" t="s">
        <v>34</v>
      </c>
      <c r="N2531" s="33" t="s">
        <v>34</v>
      </c>
      <c r="O2531" s="33" t="s">
        <v>34</v>
      </c>
      <c r="P2531" s="33">
        <v>1</v>
      </c>
      <c r="Q2531" s="33">
        <v>54</v>
      </c>
      <c r="R2531" s="33">
        <v>350</v>
      </c>
      <c r="S2531" s="33">
        <v>2.4</v>
      </c>
      <c r="T2531" s="35" t="s">
        <v>7496</v>
      </c>
      <c r="U2531">
        <v>2011</v>
      </c>
      <c r="V2531">
        <v>8</v>
      </c>
      <c r="W2531">
        <v>19</v>
      </c>
      <c r="X2531" t="str">
        <f>VLOOKUP(C2531,'country description'!$A$2:$B$16,2,0)</f>
        <v>India</v>
      </c>
      <c r="Y2531" t="str">
        <f t="shared" si="78"/>
        <v>Rs.350</v>
      </c>
      <c r="Z2531" s="36">
        <f t="shared" si="79"/>
        <v>350</v>
      </c>
    </row>
    <row r="2532" ht="14.25" customHeight="1" spans="1:26">
      <c r="A2532" s="33">
        <v>302936</v>
      </c>
      <c r="B2532" s="34" t="s">
        <v>7497</v>
      </c>
      <c r="C2532" s="33">
        <v>1</v>
      </c>
      <c r="D2532" s="34" t="s">
        <v>27</v>
      </c>
      <c r="E2532" s="33" t="s">
        <v>7498</v>
      </c>
      <c r="F2532" s="33" t="s">
        <v>1194</v>
      </c>
      <c r="G2532" s="33" t="s">
        <v>1195</v>
      </c>
      <c r="H2532" s="33">
        <v>77.2431467</v>
      </c>
      <c r="I2532" s="33">
        <v>28.5408504</v>
      </c>
      <c r="J2532" s="33" t="s">
        <v>358</v>
      </c>
      <c r="K2532" s="33" t="s">
        <v>32</v>
      </c>
      <c r="L2532" s="33" t="s">
        <v>34</v>
      </c>
      <c r="M2532" s="33" t="s">
        <v>34</v>
      </c>
      <c r="N2532" s="33" t="s">
        <v>34</v>
      </c>
      <c r="O2532" s="33" t="s">
        <v>34</v>
      </c>
      <c r="P2532" s="33">
        <v>1</v>
      </c>
      <c r="Q2532" s="33">
        <v>46</v>
      </c>
      <c r="R2532" s="33">
        <v>100</v>
      </c>
      <c r="S2532" s="33">
        <v>3.6</v>
      </c>
      <c r="T2532" s="35" t="s">
        <v>934</v>
      </c>
      <c r="U2532">
        <v>2010</v>
      </c>
      <c r="V2532">
        <v>10</v>
      </c>
      <c r="W2532">
        <v>28</v>
      </c>
      <c r="X2532" t="str">
        <f>VLOOKUP(C2532,'country description'!$A$2:$B$16,2,0)</f>
        <v>India</v>
      </c>
      <c r="Y2532" t="str">
        <f t="shared" si="78"/>
        <v>Rs.100</v>
      </c>
      <c r="Z2532" s="36">
        <f t="shared" si="79"/>
        <v>100</v>
      </c>
    </row>
    <row r="2533" ht="14.25" customHeight="1" spans="1:26">
      <c r="A2533" s="33">
        <v>302938</v>
      </c>
      <c r="B2533" s="34" t="s">
        <v>7499</v>
      </c>
      <c r="C2533" s="33">
        <v>1</v>
      </c>
      <c r="D2533" s="34" t="s">
        <v>27</v>
      </c>
      <c r="E2533" s="33" t="s">
        <v>7500</v>
      </c>
      <c r="F2533" s="33" t="s">
        <v>421</v>
      </c>
      <c r="G2533" s="33" t="s">
        <v>422</v>
      </c>
      <c r="H2533" s="33">
        <v>77.24575</v>
      </c>
      <c r="I2533" s="33">
        <v>28.53103056</v>
      </c>
      <c r="J2533" s="33" t="s">
        <v>90</v>
      </c>
      <c r="K2533" s="33" t="s">
        <v>32</v>
      </c>
      <c r="L2533" s="33" t="s">
        <v>34</v>
      </c>
      <c r="M2533" s="33" t="s">
        <v>34</v>
      </c>
      <c r="N2533" s="33" t="s">
        <v>34</v>
      </c>
      <c r="O2533" s="33" t="s">
        <v>34</v>
      </c>
      <c r="P2533" s="33">
        <v>1</v>
      </c>
      <c r="Q2533" s="33">
        <v>9</v>
      </c>
      <c r="R2533" s="33">
        <v>150</v>
      </c>
      <c r="S2533" s="33">
        <v>3.1</v>
      </c>
      <c r="T2533" s="35" t="s">
        <v>2332</v>
      </c>
      <c r="U2533">
        <v>2012</v>
      </c>
      <c r="V2533">
        <v>1</v>
      </c>
      <c r="W2533">
        <v>13</v>
      </c>
      <c r="X2533" t="str">
        <f>VLOOKUP(C2533,'country description'!$A$2:$B$16,2,0)</f>
        <v>India</v>
      </c>
      <c r="Y2533" t="str">
        <f t="shared" si="78"/>
        <v>Rs.150</v>
      </c>
      <c r="Z2533" s="36">
        <f t="shared" si="79"/>
        <v>150</v>
      </c>
    </row>
    <row r="2534" ht="14.25" customHeight="1" spans="1:26">
      <c r="A2534" s="33">
        <v>302945</v>
      </c>
      <c r="B2534" s="34" t="s">
        <v>3951</v>
      </c>
      <c r="C2534" s="33">
        <v>1</v>
      </c>
      <c r="D2534" s="34" t="s">
        <v>27</v>
      </c>
      <c r="E2534" s="33" t="s">
        <v>7501</v>
      </c>
      <c r="F2534" s="33" t="s">
        <v>100</v>
      </c>
      <c r="G2534" s="33" t="s">
        <v>101</v>
      </c>
      <c r="H2534" s="33">
        <v>77.27205321</v>
      </c>
      <c r="I2534" s="33">
        <v>28.55982665</v>
      </c>
      <c r="J2534" s="33" t="s">
        <v>6988</v>
      </c>
      <c r="K2534" s="33" t="s">
        <v>32</v>
      </c>
      <c r="L2534" s="33" t="s">
        <v>34</v>
      </c>
      <c r="M2534" s="33" t="s">
        <v>34</v>
      </c>
      <c r="N2534" s="33" t="s">
        <v>34</v>
      </c>
      <c r="O2534" s="33" t="s">
        <v>34</v>
      </c>
      <c r="P2534" s="33">
        <v>1</v>
      </c>
      <c r="Q2534" s="33">
        <v>129</v>
      </c>
      <c r="R2534" s="33">
        <v>400</v>
      </c>
      <c r="S2534" s="33">
        <v>3.6</v>
      </c>
      <c r="T2534" s="35" t="s">
        <v>5975</v>
      </c>
      <c r="U2534">
        <v>2012</v>
      </c>
      <c r="V2534">
        <v>6</v>
      </c>
      <c r="W2534">
        <v>3</v>
      </c>
      <c r="X2534" t="str">
        <f>VLOOKUP(C2534,'country description'!$A$2:$B$16,2,0)</f>
        <v>India</v>
      </c>
      <c r="Y2534" t="str">
        <f t="shared" si="78"/>
        <v>Rs.400</v>
      </c>
      <c r="Z2534" s="36">
        <f t="shared" si="79"/>
        <v>400</v>
      </c>
    </row>
    <row r="2535" ht="14.25" customHeight="1" spans="1:26">
      <c r="A2535" s="33">
        <v>302972</v>
      </c>
      <c r="B2535" s="34" t="s">
        <v>6585</v>
      </c>
      <c r="C2535" s="33">
        <v>1</v>
      </c>
      <c r="D2535" s="34" t="s">
        <v>27</v>
      </c>
      <c r="E2535" s="33" t="s">
        <v>7502</v>
      </c>
      <c r="F2535" s="33" t="s">
        <v>667</v>
      </c>
      <c r="G2535" s="33" t="s">
        <v>668</v>
      </c>
      <c r="H2535" s="33">
        <v>77.206069</v>
      </c>
      <c r="I2535" s="33">
        <v>28.6778732</v>
      </c>
      <c r="J2535" s="33" t="s">
        <v>866</v>
      </c>
      <c r="K2535" s="33" t="s">
        <v>32</v>
      </c>
      <c r="L2535" s="33" t="s">
        <v>34</v>
      </c>
      <c r="M2535" s="33" t="s">
        <v>34</v>
      </c>
      <c r="N2535" s="33" t="s">
        <v>34</v>
      </c>
      <c r="O2535" s="33" t="s">
        <v>34</v>
      </c>
      <c r="P2535" s="33">
        <v>1</v>
      </c>
      <c r="Q2535" s="33">
        <v>150</v>
      </c>
      <c r="R2535" s="33">
        <v>200</v>
      </c>
      <c r="S2535" s="33">
        <v>3.9</v>
      </c>
      <c r="T2535" s="35" t="s">
        <v>7503</v>
      </c>
      <c r="U2535">
        <v>2016</v>
      </c>
      <c r="V2535">
        <v>1</v>
      </c>
      <c r="W2535">
        <v>15</v>
      </c>
      <c r="X2535" t="str">
        <f>VLOOKUP(C2535,'country description'!$A$2:$B$16,2,0)</f>
        <v>India</v>
      </c>
      <c r="Y2535" t="str">
        <f t="shared" si="78"/>
        <v>Rs.200</v>
      </c>
      <c r="Z2535" s="36">
        <f t="shared" si="79"/>
        <v>200</v>
      </c>
    </row>
    <row r="2536" ht="14.25" customHeight="1" spans="1:26">
      <c r="A2536" s="33">
        <v>303003</v>
      </c>
      <c r="B2536" s="34" t="s">
        <v>1046</v>
      </c>
      <c r="C2536" s="33">
        <v>1</v>
      </c>
      <c r="D2536" s="34" t="s">
        <v>135</v>
      </c>
      <c r="E2536" s="33" t="s">
        <v>7504</v>
      </c>
      <c r="F2536" s="33" t="s">
        <v>3213</v>
      </c>
      <c r="G2536" s="33" t="s">
        <v>3214</v>
      </c>
      <c r="H2536" s="33">
        <v>77.0406597</v>
      </c>
      <c r="I2536" s="33">
        <v>28.4201195</v>
      </c>
      <c r="J2536" s="33" t="s">
        <v>1050</v>
      </c>
      <c r="K2536" s="33" t="s">
        <v>32</v>
      </c>
      <c r="L2536" s="33" t="s">
        <v>33</v>
      </c>
      <c r="M2536" s="33" t="s">
        <v>33</v>
      </c>
      <c r="N2536" s="33" t="s">
        <v>34</v>
      </c>
      <c r="O2536" s="33" t="s">
        <v>34</v>
      </c>
      <c r="P2536" s="33">
        <v>3</v>
      </c>
      <c r="Q2536" s="33">
        <v>83</v>
      </c>
      <c r="R2536" s="33">
        <v>1500</v>
      </c>
      <c r="S2536" s="33">
        <v>2.6</v>
      </c>
      <c r="T2536" s="35" t="s">
        <v>2692</v>
      </c>
      <c r="U2536">
        <v>2011</v>
      </c>
      <c r="V2536">
        <v>10</v>
      </c>
      <c r="W2536">
        <v>6</v>
      </c>
      <c r="X2536" t="str">
        <f>VLOOKUP(C2536,'country description'!$A$2:$B$16,2,0)</f>
        <v>India</v>
      </c>
      <c r="Y2536" t="str">
        <f t="shared" si="78"/>
        <v>Rs.1500</v>
      </c>
      <c r="Z2536" s="36">
        <f t="shared" si="79"/>
        <v>1500</v>
      </c>
    </row>
    <row r="2537" ht="14.25" customHeight="1" spans="1:26">
      <c r="A2537" s="33">
        <v>303018</v>
      </c>
      <c r="B2537" s="34" t="s">
        <v>7505</v>
      </c>
      <c r="C2537" s="33">
        <v>1</v>
      </c>
      <c r="D2537" s="34" t="s">
        <v>27</v>
      </c>
      <c r="E2537" s="33" t="s">
        <v>7506</v>
      </c>
      <c r="F2537" s="33" t="s">
        <v>241</v>
      </c>
      <c r="G2537" s="33" t="s">
        <v>242</v>
      </c>
      <c r="H2537" s="33">
        <v>77.1011865</v>
      </c>
      <c r="I2537" s="33">
        <v>28.6684312</v>
      </c>
      <c r="J2537" s="33" t="s">
        <v>90</v>
      </c>
      <c r="K2537" s="33" t="s">
        <v>32</v>
      </c>
      <c r="L2537" s="33" t="s">
        <v>34</v>
      </c>
      <c r="M2537" s="33" t="s">
        <v>34</v>
      </c>
      <c r="N2537" s="33" t="s">
        <v>34</v>
      </c>
      <c r="O2537" s="33" t="s">
        <v>34</v>
      </c>
      <c r="P2537" s="33">
        <v>1</v>
      </c>
      <c r="Q2537" s="33">
        <v>27</v>
      </c>
      <c r="R2537" s="33">
        <v>300</v>
      </c>
      <c r="S2537" s="33">
        <v>3.1</v>
      </c>
      <c r="T2537" s="35" t="s">
        <v>1855</v>
      </c>
      <c r="U2537">
        <v>2010</v>
      </c>
      <c r="V2537">
        <v>9</v>
      </c>
      <c r="W2537">
        <v>21</v>
      </c>
      <c r="X2537" t="str">
        <f>VLOOKUP(C2537,'country description'!$A$2:$B$16,2,0)</f>
        <v>India</v>
      </c>
      <c r="Y2537" t="str">
        <f t="shared" si="78"/>
        <v>Rs.300</v>
      </c>
      <c r="Z2537" s="36">
        <f t="shared" si="79"/>
        <v>300</v>
      </c>
    </row>
    <row r="2538" ht="14.25" customHeight="1" spans="1:26">
      <c r="A2538" s="33">
        <v>303025</v>
      </c>
      <c r="B2538" s="34" t="s">
        <v>7507</v>
      </c>
      <c r="C2538" s="33">
        <v>1</v>
      </c>
      <c r="D2538" s="34" t="s">
        <v>149</v>
      </c>
      <c r="E2538" s="33" t="s">
        <v>7508</v>
      </c>
      <c r="F2538" s="33" t="s">
        <v>1230</v>
      </c>
      <c r="G2538" s="33" t="s">
        <v>5484</v>
      </c>
      <c r="H2538" s="33">
        <v>77.3573419</v>
      </c>
      <c r="I2538" s="33">
        <v>28.5838901</v>
      </c>
      <c r="J2538" s="33" t="s">
        <v>111</v>
      </c>
      <c r="K2538" s="33" t="s">
        <v>32</v>
      </c>
      <c r="L2538" s="33" t="s">
        <v>34</v>
      </c>
      <c r="M2538" s="33" t="s">
        <v>34</v>
      </c>
      <c r="N2538" s="33" t="s">
        <v>34</v>
      </c>
      <c r="O2538" s="33" t="s">
        <v>34</v>
      </c>
      <c r="P2538" s="33">
        <v>2</v>
      </c>
      <c r="Q2538" s="33">
        <v>20</v>
      </c>
      <c r="R2538" s="33">
        <v>550</v>
      </c>
      <c r="S2538" s="33">
        <v>2.5</v>
      </c>
      <c r="T2538" s="35" t="s">
        <v>5312</v>
      </c>
      <c r="U2538">
        <v>2015</v>
      </c>
      <c r="V2538">
        <v>11</v>
      </c>
      <c r="W2538">
        <v>19</v>
      </c>
      <c r="X2538" t="str">
        <f>VLOOKUP(C2538,'country description'!$A$2:$B$16,2,0)</f>
        <v>India</v>
      </c>
      <c r="Y2538" t="str">
        <f t="shared" si="78"/>
        <v>Rs.550</v>
      </c>
      <c r="Z2538" s="36">
        <f t="shared" si="79"/>
        <v>550</v>
      </c>
    </row>
    <row r="2539" ht="14.25" customHeight="1" spans="1:26">
      <c r="A2539" s="33">
        <v>303034</v>
      </c>
      <c r="B2539" s="34" t="s">
        <v>7509</v>
      </c>
      <c r="C2539" s="33">
        <v>1</v>
      </c>
      <c r="D2539" s="34" t="s">
        <v>27</v>
      </c>
      <c r="E2539" s="33" t="s">
        <v>7510</v>
      </c>
      <c r="F2539" s="33" t="s">
        <v>29</v>
      </c>
      <c r="G2539" s="33" t="s">
        <v>30</v>
      </c>
      <c r="H2539" s="33">
        <v>77.21993454</v>
      </c>
      <c r="I2539" s="33">
        <v>28.63372555</v>
      </c>
      <c r="J2539" s="33" t="s">
        <v>534</v>
      </c>
      <c r="K2539" s="33" t="s">
        <v>32</v>
      </c>
      <c r="L2539" s="33" t="s">
        <v>34</v>
      </c>
      <c r="M2539" s="33" t="s">
        <v>34</v>
      </c>
      <c r="N2539" s="33" t="s">
        <v>34</v>
      </c>
      <c r="O2539" s="33" t="s">
        <v>34</v>
      </c>
      <c r="P2539" s="33">
        <v>2</v>
      </c>
      <c r="Q2539" s="33">
        <v>361</v>
      </c>
      <c r="R2539" s="33">
        <v>700</v>
      </c>
      <c r="S2539" s="33">
        <v>3.6</v>
      </c>
      <c r="T2539" s="35" t="s">
        <v>7511</v>
      </c>
      <c r="U2539">
        <v>2018</v>
      </c>
      <c r="V2539">
        <v>12</v>
      </c>
      <c r="W2539">
        <v>7</v>
      </c>
      <c r="X2539" t="str">
        <f>VLOOKUP(C2539,'country description'!$A$2:$B$16,2,0)</f>
        <v>India</v>
      </c>
      <c r="Y2539" t="str">
        <f t="shared" si="78"/>
        <v>Rs.700</v>
      </c>
      <c r="Z2539" s="36">
        <f t="shared" si="79"/>
        <v>700</v>
      </c>
    </row>
    <row r="2540" ht="14.25" customHeight="1" spans="1:26">
      <c r="A2540" s="33">
        <v>303051</v>
      </c>
      <c r="B2540" s="34" t="s">
        <v>7512</v>
      </c>
      <c r="C2540" s="33">
        <v>1</v>
      </c>
      <c r="D2540" s="34" t="s">
        <v>27</v>
      </c>
      <c r="E2540" s="33" t="s">
        <v>7513</v>
      </c>
      <c r="F2540" s="33" t="s">
        <v>165</v>
      </c>
      <c r="G2540" s="33" t="s">
        <v>166</v>
      </c>
      <c r="H2540" s="33">
        <v>77.13409312</v>
      </c>
      <c r="I2540" s="33">
        <v>28.67047254</v>
      </c>
      <c r="J2540" s="33" t="s">
        <v>64</v>
      </c>
      <c r="K2540" s="33" t="s">
        <v>32</v>
      </c>
      <c r="L2540" s="33" t="s">
        <v>34</v>
      </c>
      <c r="M2540" s="33" t="s">
        <v>34</v>
      </c>
      <c r="N2540" s="33" t="s">
        <v>34</v>
      </c>
      <c r="O2540" s="33" t="s">
        <v>34</v>
      </c>
      <c r="P2540" s="33">
        <v>1</v>
      </c>
      <c r="Q2540" s="33">
        <v>17</v>
      </c>
      <c r="R2540" s="33">
        <v>350</v>
      </c>
      <c r="S2540" s="33">
        <v>3.2</v>
      </c>
      <c r="T2540" s="35" t="s">
        <v>2565</v>
      </c>
      <c r="U2540">
        <v>2012</v>
      </c>
      <c r="V2540">
        <v>5</v>
      </c>
      <c r="W2540">
        <v>8</v>
      </c>
      <c r="X2540" t="str">
        <f>VLOOKUP(C2540,'country description'!$A$2:$B$16,2,0)</f>
        <v>India</v>
      </c>
      <c r="Y2540" t="str">
        <f t="shared" si="78"/>
        <v>Rs.350</v>
      </c>
      <c r="Z2540" s="36">
        <f t="shared" si="79"/>
        <v>350</v>
      </c>
    </row>
    <row r="2541" ht="14.25" customHeight="1" spans="1:26">
      <c r="A2541" s="33">
        <v>303057</v>
      </c>
      <c r="B2541" s="34" t="s">
        <v>7514</v>
      </c>
      <c r="C2541" s="33">
        <v>1</v>
      </c>
      <c r="D2541" s="34" t="s">
        <v>27</v>
      </c>
      <c r="E2541" s="33" t="s">
        <v>1262</v>
      </c>
      <c r="F2541" s="33" t="s">
        <v>1261</v>
      </c>
      <c r="G2541" s="33" t="s">
        <v>1262</v>
      </c>
      <c r="H2541" s="33">
        <v>77.297525</v>
      </c>
      <c r="I2541" s="33">
        <v>28.5318684</v>
      </c>
      <c r="J2541" s="33" t="s">
        <v>1634</v>
      </c>
      <c r="K2541" s="33" t="s">
        <v>32</v>
      </c>
      <c r="L2541" s="33" t="s">
        <v>34</v>
      </c>
      <c r="M2541" s="33" t="s">
        <v>34</v>
      </c>
      <c r="N2541" s="33" t="s">
        <v>34</v>
      </c>
      <c r="O2541" s="33" t="s">
        <v>34</v>
      </c>
      <c r="P2541" s="33">
        <v>2</v>
      </c>
      <c r="Q2541" s="33">
        <v>16</v>
      </c>
      <c r="R2541" s="33">
        <v>500</v>
      </c>
      <c r="S2541" s="33">
        <v>3.2</v>
      </c>
      <c r="T2541" s="35" t="s">
        <v>732</v>
      </c>
      <c r="U2541">
        <v>2014</v>
      </c>
      <c r="V2541">
        <v>2</v>
      </c>
      <c r="W2541">
        <v>7</v>
      </c>
      <c r="X2541" t="str">
        <f>VLOOKUP(C2541,'country description'!$A$2:$B$16,2,0)</f>
        <v>India</v>
      </c>
      <c r="Y2541" t="str">
        <f t="shared" si="78"/>
        <v>Rs.500</v>
      </c>
      <c r="Z2541" s="36">
        <f t="shared" si="79"/>
        <v>500</v>
      </c>
    </row>
    <row r="2542" ht="14.25" customHeight="1" spans="1:26">
      <c r="A2542" s="33">
        <v>303082</v>
      </c>
      <c r="B2542" s="34" t="s">
        <v>7515</v>
      </c>
      <c r="C2542" s="33">
        <v>1</v>
      </c>
      <c r="D2542" s="34" t="s">
        <v>27</v>
      </c>
      <c r="E2542" s="33" t="s">
        <v>7516</v>
      </c>
      <c r="F2542" s="33" t="s">
        <v>667</v>
      </c>
      <c r="G2542" s="33" t="s">
        <v>668</v>
      </c>
      <c r="H2542" s="33">
        <v>77.1987024</v>
      </c>
      <c r="I2542" s="33">
        <v>28.6812887</v>
      </c>
      <c r="J2542" s="33" t="s">
        <v>1312</v>
      </c>
      <c r="K2542" s="33" t="s">
        <v>32</v>
      </c>
      <c r="L2542" s="33" t="s">
        <v>34</v>
      </c>
      <c r="M2542" s="33" t="s">
        <v>34</v>
      </c>
      <c r="N2542" s="33" t="s">
        <v>34</v>
      </c>
      <c r="O2542" s="33" t="s">
        <v>34</v>
      </c>
      <c r="P2542" s="33">
        <v>1</v>
      </c>
      <c r="Q2542" s="33">
        <v>116</v>
      </c>
      <c r="R2542" s="33">
        <v>100</v>
      </c>
      <c r="S2542" s="33">
        <v>3.7</v>
      </c>
      <c r="T2542" s="35" t="s">
        <v>6239</v>
      </c>
      <c r="U2542">
        <v>2017</v>
      </c>
      <c r="V2542">
        <v>3</v>
      </c>
      <c r="W2542">
        <v>6</v>
      </c>
      <c r="X2542" t="str">
        <f>VLOOKUP(C2542,'country description'!$A$2:$B$16,2,0)</f>
        <v>India</v>
      </c>
      <c r="Y2542" t="str">
        <f t="shared" si="78"/>
        <v>Rs.100</v>
      </c>
      <c r="Z2542" s="36">
        <f t="shared" si="79"/>
        <v>100</v>
      </c>
    </row>
    <row r="2543" ht="14.25" customHeight="1" spans="1:26">
      <c r="A2543" s="33">
        <v>303092</v>
      </c>
      <c r="B2543" s="34" t="s">
        <v>6645</v>
      </c>
      <c r="C2543" s="33">
        <v>1</v>
      </c>
      <c r="D2543" s="34" t="s">
        <v>27</v>
      </c>
      <c r="E2543" s="33" t="s">
        <v>7517</v>
      </c>
      <c r="F2543" s="33" t="s">
        <v>78</v>
      </c>
      <c r="G2543" s="33" t="s">
        <v>79</v>
      </c>
      <c r="H2543" s="33">
        <v>77.1948582</v>
      </c>
      <c r="I2543" s="33">
        <v>28.5542015</v>
      </c>
      <c r="J2543" s="33" t="s">
        <v>7518</v>
      </c>
      <c r="K2543" s="33" t="s">
        <v>32</v>
      </c>
      <c r="L2543" s="33" t="s">
        <v>33</v>
      </c>
      <c r="M2543" s="33" t="s">
        <v>33</v>
      </c>
      <c r="N2543" s="33" t="s">
        <v>34</v>
      </c>
      <c r="O2543" s="33" t="s">
        <v>34</v>
      </c>
      <c r="P2543" s="33">
        <v>3</v>
      </c>
      <c r="Q2543" s="33">
        <v>1199</v>
      </c>
      <c r="R2543" s="33">
        <v>1600</v>
      </c>
      <c r="S2543" s="33">
        <v>4.1</v>
      </c>
      <c r="T2543" s="35" t="s">
        <v>7519</v>
      </c>
      <c r="U2543">
        <v>2011</v>
      </c>
      <c r="V2543">
        <v>2</v>
      </c>
      <c r="W2543">
        <v>5</v>
      </c>
      <c r="X2543" t="str">
        <f>VLOOKUP(C2543,'country description'!$A$2:$B$16,2,0)</f>
        <v>India</v>
      </c>
      <c r="Y2543" t="str">
        <f t="shared" si="78"/>
        <v>Rs.1600</v>
      </c>
      <c r="Z2543" s="36">
        <f t="shared" si="79"/>
        <v>1600</v>
      </c>
    </row>
    <row r="2544" ht="14.25" customHeight="1" spans="1:26">
      <c r="A2544" s="33">
        <v>303093</v>
      </c>
      <c r="B2544" s="34" t="s">
        <v>7520</v>
      </c>
      <c r="C2544" s="33">
        <v>1</v>
      </c>
      <c r="D2544" s="34" t="s">
        <v>27</v>
      </c>
      <c r="E2544" s="33" t="s">
        <v>7521</v>
      </c>
      <c r="F2544" s="33" t="s">
        <v>2191</v>
      </c>
      <c r="G2544" s="33" t="s">
        <v>2192</v>
      </c>
      <c r="H2544" s="33">
        <v>77.1728257</v>
      </c>
      <c r="I2544" s="33">
        <v>28.6925128</v>
      </c>
      <c r="J2544" s="33" t="s">
        <v>7522</v>
      </c>
      <c r="K2544" s="33" t="s">
        <v>32</v>
      </c>
      <c r="L2544" s="33" t="s">
        <v>34</v>
      </c>
      <c r="M2544" s="33" t="s">
        <v>33</v>
      </c>
      <c r="N2544" s="33" t="s">
        <v>34</v>
      </c>
      <c r="O2544" s="33" t="s">
        <v>34</v>
      </c>
      <c r="P2544" s="33">
        <v>1</v>
      </c>
      <c r="Q2544" s="33">
        <v>199</v>
      </c>
      <c r="R2544" s="33">
        <v>350</v>
      </c>
      <c r="S2544" s="33">
        <v>3.7</v>
      </c>
      <c r="T2544" s="35" t="s">
        <v>3954</v>
      </c>
      <c r="U2544">
        <v>2013</v>
      </c>
      <c r="V2544">
        <v>6</v>
      </c>
      <c r="W2544">
        <v>5</v>
      </c>
      <c r="X2544" t="str">
        <f>VLOOKUP(C2544,'country description'!$A$2:$B$16,2,0)</f>
        <v>India</v>
      </c>
      <c r="Y2544" t="str">
        <f t="shared" si="78"/>
        <v>Rs.350</v>
      </c>
      <c r="Z2544" s="36">
        <f t="shared" si="79"/>
        <v>350</v>
      </c>
    </row>
    <row r="2545" ht="14.25" customHeight="1" spans="1:26">
      <c r="A2545" s="33">
        <v>303094</v>
      </c>
      <c r="B2545" s="34" t="s">
        <v>7523</v>
      </c>
      <c r="C2545" s="33">
        <v>1</v>
      </c>
      <c r="D2545" s="34" t="s">
        <v>135</v>
      </c>
      <c r="E2545" s="33" t="s">
        <v>7524</v>
      </c>
      <c r="F2545" s="33" t="s">
        <v>597</v>
      </c>
      <c r="G2545" s="33" t="s">
        <v>598</v>
      </c>
      <c r="H2545" s="33">
        <v>77.0949823</v>
      </c>
      <c r="I2545" s="33">
        <v>28.4933028</v>
      </c>
      <c r="J2545" s="33" t="s">
        <v>326</v>
      </c>
      <c r="K2545" s="33" t="s">
        <v>32</v>
      </c>
      <c r="L2545" s="33" t="s">
        <v>34</v>
      </c>
      <c r="M2545" s="33" t="s">
        <v>33</v>
      </c>
      <c r="N2545" s="33" t="s">
        <v>34</v>
      </c>
      <c r="O2545" s="33" t="s">
        <v>34</v>
      </c>
      <c r="P2545" s="33">
        <v>1</v>
      </c>
      <c r="Q2545" s="33">
        <v>359</v>
      </c>
      <c r="R2545" s="33">
        <v>400</v>
      </c>
      <c r="S2545" s="33">
        <v>3.4</v>
      </c>
      <c r="T2545" s="35" t="s">
        <v>7525</v>
      </c>
      <c r="U2545">
        <v>2015</v>
      </c>
      <c r="V2545">
        <v>3</v>
      </c>
      <c r="W2545">
        <v>26</v>
      </c>
      <c r="X2545" t="str">
        <f>VLOOKUP(C2545,'country description'!$A$2:$B$16,2,0)</f>
        <v>India</v>
      </c>
      <c r="Y2545" t="str">
        <f t="shared" si="78"/>
        <v>Rs.400</v>
      </c>
      <c r="Z2545" s="36">
        <f t="shared" si="79"/>
        <v>400</v>
      </c>
    </row>
    <row r="2546" ht="14.25" customHeight="1" spans="1:26">
      <c r="A2546" s="33">
        <v>303100</v>
      </c>
      <c r="B2546" s="34" t="s">
        <v>7526</v>
      </c>
      <c r="C2546" s="33">
        <v>1</v>
      </c>
      <c r="D2546" s="34" t="s">
        <v>135</v>
      </c>
      <c r="E2546" s="33" t="s">
        <v>7527</v>
      </c>
      <c r="F2546" s="33" t="s">
        <v>4228</v>
      </c>
      <c r="G2546" s="33" t="s">
        <v>4229</v>
      </c>
      <c r="H2546" s="33">
        <v>77.0879685</v>
      </c>
      <c r="I2546" s="33">
        <v>28.4617002</v>
      </c>
      <c r="J2546" s="33" t="s">
        <v>44</v>
      </c>
      <c r="K2546" s="33" t="s">
        <v>32</v>
      </c>
      <c r="L2546" s="33" t="s">
        <v>34</v>
      </c>
      <c r="M2546" s="33" t="s">
        <v>33</v>
      </c>
      <c r="N2546" s="33" t="s">
        <v>34</v>
      </c>
      <c r="O2546" s="33" t="s">
        <v>34</v>
      </c>
      <c r="P2546" s="33">
        <v>2</v>
      </c>
      <c r="Q2546" s="33">
        <v>213</v>
      </c>
      <c r="R2546" s="33">
        <v>750</v>
      </c>
      <c r="S2546" s="33">
        <v>3.6</v>
      </c>
      <c r="T2546" s="35" t="s">
        <v>7528</v>
      </c>
      <c r="U2546">
        <v>2018</v>
      </c>
      <c r="V2546">
        <v>5</v>
      </c>
      <c r="W2546">
        <v>3</v>
      </c>
      <c r="X2546" t="str">
        <f>VLOOKUP(C2546,'country description'!$A$2:$B$16,2,0)</f>
        <v>India</v>
      </c>
      <c r="Y2546" t="str">
        <f t="shared" si="78"/>
        <v>Rs.750</v>
      </c>
      <c r="Z2546" s="36">
        <f t="shared" si="79"/>
        <v>750</v>
      </c>
    </row>
    <row r="2547" ht="14.25" customHeight="1" spans="1:26">
      <c r="A2547" s="33">
        <v>303104</v>
      </c>
      <c r="B2547" s="34" t="s">
        <v>7529</v>
      </c>
      <c r="C2547" s="33">
        <v>1</v>
      </c>
      <c r="D2547" s="34" t="s">
        <v>27</v>
      </c>
      <c r="E2547" s="33" t="s">
        <v>7530</v>
      </c>
      <c r="F2547" s="33" t="s">
        <v>667</v>
      </c>
      <c r="G2547" s="33" t="s">
        <v>668</v>
      </c>
      <c r="H2547" s="33">
        <v>77.2080453</v>
      </c>
      <c r="I2547" s="33">
        <v>28.6786891</v>
      </c>
      <c r="J2547" s="33" t="s">
        <v>729</v>
      </c>
      <c r="K2547" s="33" t="s">
        <v>32</v>
      </c>
      <c r="L2547" s="33" t="s">
        <v>34</v>
      </c>
      <c r="M2547" s="33" t="s">
        <v>34</v>
      </c>
      <c r="N2547" s="33" t="s">
        <v>34</v>
      </c>
      <c r="O2547" s="33" t="s">
        <v>34</v>
      </c>
      <c r="P2547" s="33">
        <v>1</v>
      </c>
      <c r="Q2547" s="33">
        <v>53</v>
      </c>
      <c r="R2547" s="33">
        <v>300</v>
      </c>
      <c r="S2547" s="33">
        <v>3.3</v>
      </c>
      <c r="T2547" s="35" t="s">
        <v>7531</v>
      </c>
      <c r="U2547">
        <v>2012</v>
      </c>
      <c r="V2547">
        <v>4</v>
      </c>
      <c r="W2547">
        <v>7</v>
      </c>
      <c r="X2547" t="str">
        <f>VLOOKUP(C2547,'country description'!$A$2:$B$16,2,0)</f>
        <v>India</v>
      </c>
      <c r="Y2547" t="str">
        <f t="shared" si="78"/>
        <v>Rs.300</v>
      </c>
      <c r="Z2547" s="36">
        <f t="shared" si="79"/>
        <v>300</v>
      </c>
    </row>
    <row r="2548" ht="14.25" customHeight="1" spans="1:26">
      <c r="A2548" s="33">
        <v>303105</v>
      </c>
      <c r="B2548" s="34" t="s">
        <v>7529</v>
      </c>
      <c r="C2548" s="33">
        <v>1</v>
      </c>
      <c r="D2548" s="34" t="s">
        <v>27</v>
      </c>
      <c r="E2548" s="33" t="s">
        <v>7532</v>
      </c>
      <c r="F2548" s="33" t="s">
        <v>165</v>
      </c>
      <c r="G2548" s="33" t="s">
        <v>166</v>
      </c>
      <c r="H2548" s="33">
        <v>77.12327108</v>
      </c>
      <c r="I2548" s="33">
        <v>28.66667416</v>
      </c>
      <c r="J2548" s="33" t="s">
        <v>729</v>
      </c>
      <c r="K2548" s="33" t="s">
        <v>32</v>
      </c>
      <c r="L2548" s="33" t="s">
        <v>34</v>
      </c>
      <c r="M2548" s="33" t="s">
        <v>34</v>
      </c>
      <c r="N2548" s="33" t="s">
        <v>34</v>
      </c>
      <c r="O2548" s="33" t="s">
        <v>34</v>
      </c>
      <c r="P2548" s="33">
        <v>1</v>
      </c>
      <c r="Q2548" s="33">
        <v>24</v>
      </c>
      <c r="R2548" s="33">
        <v>300</v>
      </c>
      <c r="S2548" s="33">
        <v>3.2</v>
      </c>
      <c r="T2548" s="35" t="s">
        <v>7533</v>
      </c>
      <c r="U2548">
        <v>2013</v>
      </c>
      <c r="V2548">
        <v>3</v>
      </c>
      <c r="W2548">
        <v>15</v>
      </c>
      <c r="X2548" t="str">
        <f>VLOOKUP(C2548,'country description'!$A$2:$B$16,2,0)</f>
        <v>India</v>
      </c>
      <c r="Y2548" t="str">
        <f t="shared" si="78"/>
        <v>Rs.300</v>
      </c>
      <c r="Z2548" s="36">
        <f t="shared" si="79"/>
        <v>300</v>
      </c>
    </row>
    <row r="2549" ht="14.25" customHeight="1" spans="1:26">
      <c r="A2549" s="33">
        <v>303122</v>
      </c>
      <c r="B2549" s="34" t="s">
        <v>7529</v>
      </c>
      <c r="C2549" s="33">
        <v>1</v>
      </c>
      <c r="D2549" s="34" t="s">
        <v>27</v>
      </c>
      <c r="E2549" s="33" t="s">
        <v>7534</v>
      </c>
      <c r="F2549" s="33" t="s">
        <v>193</v>
      </c>
      <c r="G2549" s="33" t="s">
        <v>194</v>
      </c>
      <c r="H2549" s="33">
        <v>77.117951</v>
      </c>
      <c r="I2549" s="33">
        <v>28.6397089</v>
      </c>
      <c r="J2549" s="33" t="s">
        <v>729</v>
      </c>
      <c r="K2549" s="33" t="s">
        <v>32</v>
      </c>
      <c r="L2549" s="33" t="s">
        <v>34</v>
      </c>
      <c r="M2549" s="33" t="s">
        <v>34</v>
      </c>
      <c r="N2549" s="33" t="s">
        <v>34</v>
      </c>
      <c r="O2549" s="33" t="s">
        <v>34</v>
      </c>
      <c r="P2549" s="33">
        <v>1</v>
      </c>
      <c r="Q2549" s="33">
        <v>22</v>
      </c>
      <c r="R2549" s="33">
        <v>300</v>
      </c>
      <c r="S2549" s="33">
        <v>3.2</v>
      </c>
      <c r="T2549" s="35" t="s">
        <v>4257</v>
      </c>
      <c r="U2549">
        <v>2012</v>
      </c>
      <c r="V2549">
        <v>5</v>
      </c>
      <c r="W2549">
        <v>18</v>
      </c>
      <c r="X2549" t="str">
        <f>VLOOKUP(C2549,'country description'!$A$2:$B$16,2,0)</f>
        <v>India</v>
      </c>
      <c r="Y2549" t="str">
        <f t="shared" si="78"/>
        <v>Rs.300</v>
      </c>
      <c r="Z2549" s="36">
        <f t="shared" si="79"/>
        <v>300</v>
      </c>
    </row>
    <row r="2550" ht="14.25" customHeight="1" spans="1:26">
      <c r="A2550" s="33">
        <v>303124</v>
      </c>
      <c r="B2550" s="34" t="s">
        <v>7529</v>
      </c>
      <c r="C2550" s="33">
        <v>1</v>
      </c>
      <c r="D2550" s="34" t="s">
        <v>27</v>
      </c>
      <c r="E2550" s="33" t="s">
        <v>7535</v>
      </c>
      <c r="F2550" s="33" t="s">
        <v>227</v>
      </c>
      <c r="G2550" s="33" t="s">
        <v>228</v>
      </c>
      <c r="H2550" s="33">
        <v>77.173298</v>
      </c>
      <c r="I2550" s="33">
        <v>28.6458333</v>
      </c>
      <c r="J2550" s="33" t="s">
        <v>729</v>
      </c>
      <c r="K2550" s="33" t="s">
        <v>32</v>
      </c>
      <c r="L2550" s="33" t="s">
        <v>34</v>
      </c>
      <c r="M2550" s="33" t="s">
        <v>34</v>
      </c>
      <c r="N2550" s="33" t="s">
        <v>34</v>
      </c>
      <c r="O2550" s="33" t="s">
        <v>34</v>
      </c>
      <c r="P2550" s="33">
        <v>1</v>
      </c>
      <c r="Q2550" s="33">
        <v>23</v>
      </c>
      <c r="R2550" s="33">
        <v>300</v>
      </c>
      <c r="S2550" s="33">
        <v>3</v>
      </c>
      <c r="T2550" s="35" t="s">
        <v>7536</v>
      </c>
      <c r="U2550">
        <v>2016</v>
      </c>
      <c r="V2550">
        <v>5</v>
      </c>
      <c r="W2550">
        <v>19</v>
      </c>
      <c r="X2550" t="str">
        <f>VLOOKUP(C2550,'country description'!$A$2:$B$16,2,0)</f>
        <v>India</v>
      </c>
      <c r="Y2550" t="str">
        <f t="shared" si="78"/>
        <v>Rs.300</v>
      </c>
      <c r="Z2550" s="36">
        <f t="shared" si="79"/>
        <v>300</v>
      </c>
    </row>
    <row r="2551" ht="14.25" customHeight="1" spans="1:26">
      <c r="A2551" s="33">
        <v>303128</v>
      </c>
      <c r="B2551" s="34" t="s">
        <v>7529</v>
      </c>
      <c r="C2551" s="33">
        <v>1</v>
      </c>
      <c r="D2551" s="34" t="s">
        <v>27</v>
      </c>
      <c r="E2551" s="33" t="s">
        <v>7537</v>
      </c>
      <c r="F2551" s="33" t="s">
        <v>1278</v>
      </c>
      <c r="G2551" s="33" t="s">
        <v>1279</v>
      </c>
      <c r="H2551" s="33">
        <v>77.1684675</v>
      </c>
      <c r="I2551" s="33">
        <v>28.7066464</v>
      </c>
      <c r="J2551" s="33" t="s">
        <v>729</v>
      </c>
      <c r="K2551" s="33" t="s">
        <v>32</v>
      </c>
      <c r="L2551" s="33" t="s">
        <v>34</v>
      </c>
      <c r="M2551" s="33" t="s">
        <v>34</v>
      </c>
      <c r="N2551" s="33" t="s">
        <v>34</v>
      </c>
      <c r="O2551" s="33" t="s">
        <v>34</v>
      </c>
      <c r="P2551" s="33">
        <v>1</v>
      </c>
      <c r="Q2551" s="33">
        <v>21</v>
      </c>
      <c r="R2551" s="33">
        <v>300</v>
      </c>
      <c r="S2551" s="33">
        <v>3.3</v>
      </c>
      <c r="T2551" s="35" t="s">
        <v>983</v>
      </c>
      <c r="U2551">
        <v>2013</v>
      </c>
      <c r="V2551">
        <v>11</v>
      </c>
      <c r="W2551">
        <v>18</v>
      </c>
      <c r="X2551" t="str">
        <f>VLOOKUP(C2551,'country description'!$A$2:$B$16,2,0)</f>
        <v>India</v>
      </c>
      <c r="Y2551" t="str">
        <f t="shared" si="78"/>
        <v>Rs.300</v>
      </c>
      <c r="Z2551" s="36">
        <f t="shared" si="79"/>
        <v>300</v>
      </c>
    </row>
    <row r="2552" ht="14.25" customHeight="1" spans="1:26">
      <c r="A2552" s="33">
        <v>303149</v>
      </c>
      <c r="B2552" s="34" t="s">
        <v>1819</v>
      </c>
      <c r="C2552" s="33">
        <v>1</v>
      </c>
      <c r="D2552" s="34" t="s">
        <v>27</v>
      </c>
      <c r="E2552" s="33" t="s">
        <v>7538</v>
      </c>
      <c r="F2552" s="33" t="s">
        <v>2978</v>
      </c>
      <c r="G2552" s="33" t="s">
        <v>2979</v>
      </c>
      <c r="H2552" s="33">
        <v>77.12881389</v>
      </c>
      <c r="I2552" s="33">
        <v>28.54953611</v>
      </c>
      <c r="J2552" s="33" t="s">
        <v>580</v>
      </c>
      <c r="K2552" s="33" t="s">
        <v>32</v>
      </c>
      <c r="L2552" s="33" t="s">
        <v>34</v>
      </c>
      <c r="M2552" s="33" t="s">
        <v>34</v>
      </c>
      <c r="N2552" s="33" t="s">
        <v>34</v>
      </c>
      <c r="O2552" s="33" t="s">
        <v>34</v>
      </c>
      <c r="P2552" s="33">
        <v>2</v>
      </c>
      <c r="Q2552" s="33">
        <v>1</v>
      </c>
      <c r="R2552" s="33">
        <v>500</v>
      </c>
      <c r="S2552" s="33">
        <v>1</v>
      </c>
      <c r="T2552" s="35" t="s">
        <v>621</v>
      </c>
      <c r="U2552">
        <v>2013</v>
      </c>
      <c r="V2552">
        <v>10</v>
      </c>
      <c r="W2552">
        <v>17</v>
      </c>
      <c r="X2552" t="str">
        <f>VLOOKUP(C2552,'country description'!$A$2:$B$16,2,0)</f>
        <v>India</v>
      </c>
      <c r="Y2552" t="str">
        <f t="shared" si="78"/>
        <v>Rs.500</v>
      </c>
      <c r="Z2552" s="36">
        <f t="shared" si="79"/>
        <v>500</v>
      </c>
    </row>
    <row r="2553" ht="14.25" customHeight="1" spans="1:26">
      <c r="A2553" s="33">
        <v>303152</v>
      </c>
      <c r="B2553" s="34" t="s">
        <v>7539</v>
      </c>
      <c r="C2553" s="33">
        <v>1</v>
      </c>
      <c r="D2553" s="34" t="s">
        <v>149</v>
      </c>
      <c r="E2553" s="33" t="s">
        <v>7540</v>
      </c>
      <c r="F2553" s="33" t="s">
        <v>394</v>
      </c>
      <c r="G2553" s="33" t="s">
        <v>395</v>
      </c>
      <c r="H2553" s="33">
        <v>77.341371</v>
      </c>
      <c r="I2553" s="33">
        <v>28.5862391</v>
      </c>
      <c r="J2553" s="33" t="s">
        <v>7541</v>
      </c>
      <c r="K2553" s="33" t="s">
        <v>32</v>
      </c>
      <c r="L2553" s="33" t="s">
        <v>34</v>
      </c>
      <c r="M2553" s="33" t="s">
        <v>34</v>
      </c>
      <c r="N2553" s="33" t="s">
        <v>34</v>
      </c>
      <c r="O2553" s="33" t="s">
        <v>34</v>
      </c>
      <c r="P2553" s="33">
        <v>3</v>
      </c>
      <c r="Q2553" s="33">
        <v>1088</v>
      </c>
      <c r="R2553" s="33">
        <v>1300</v>
      </c>
      <c r="S2553" s="33">
        <v>3.9</v>
      </c>
      <c r="T2553" s="35" t="s">
        <v>7542</v>
      </c>
      <c r="U2553">
        <v>2018</v>
      </c>
      <c r="V2553">
        <v>1</v>
      </c>
      <c r="W2553">
        <v>20</v>
      </c>
      <c r="X2553" t="str">
        <f>VLOOKUP(C2553,'country description'!$A$2:$B$16,2,0)</f>
        <v>India</v>
      </c>
      <c r="Y2553" t="str">
        <f t="shared" si="78"/>
        <v>Rs.1300</v>
      </c>
      <c r="Z2553" s="36">
        <f t="shared" si="79"/>
        <v>1300</v>
      </c>
    </row>
    <row r="2554" ht="14.25" customHeight="1" spans="1:26">
      <c r="A2554" s="33">
        <v>303170</v>
      </c>
      <c r="B2554" s="34" t="s">
        <v>7543</v>
      </c>
      <c r="C2554" s="33">
        <v>1</v>
      </c>
      <c r="D2554" s="34" t="s">
        <v>27</v>
      </c>
      <c r="E2554" s="33" t="s">
        <v>7544</v>
      </c>
      <c r="F2554" s="33" t="s">
        <v>677</v>
      </c>
      <c r="G2554" s="33" t="s">
        <v>678</v>
      </c>
      <c r="H2554" s="33">
        <v>77.2141542</v>
      </c>
      <c r="I2554" s="33">
        <v>28.5618535</v>
      </c>
      <c r="J2554" s="33" t="s">
        <v>64</v>
      </c>
      <c r="K2554" s="33" t="s">
        <v>32</v>
      </c>
      <c r="L2554" s="33" t="s">
        <v>34</v>
      </c>
      <c r="M2554" s="33" t="s">
        <v>33</v>
      </c>
      <c r="N2554" s="33" t="s">
        <v>34</v>
      </c>
      <c r="O2554" s="33" t="s">
        <v>34</v>
      </c>
      <c r="P2554" s="33">
        <v>2</v>
      </c>
      <c r="Q2554" s="33">
        <v>35</v>
      </c>
      <c r="R2554" s="33">
        <v>500</v>
      </c>
      <c r="S2554" s="33">
        <v>3.2</v>
      </c>
      <c r="T2554" s="35" t="s">
        <v>7545</v>
      </c>
      <c r="U2554">
        <v>2013</v>
      </c>
      <c r="V2554">
        <v>5</v>
      </c>
      <c r="W2554">
        <v>25</v>
      </c>
      <c r="X2554" t="str">
        <f>VLOOKUP(C2554,'country description'!$A$2:$B$16,2,0)</f>
        <v>India</v>
      </c>
      <c r="Y2554" t="str">
        <f t="shared" si="78"/>
        <v>Rs.500</v>
      </c>
      <c r="Z2554" s="36">
        <f t="shared" si="79"/>
        <v>500</v>
      </c>
    </row>
    <row r="2555" ht="14.25" customHeight="1" spans="1:26">
      <c r="A2555" s="33">
        <v>303174</v>
      </c>
      <c r="B2555" s="34" t="s">
        <v>7546</v>
      </c>
      <c r="C2555" s="33">
        <v>1</v>
      </c>
      <c r="D2555" s="34" t="s">
        <v>135</v>
      </c>
      <c r="E2555" s="33" t="s">
        <v>7547</v>
      </c>
      <c r="F2555" s="33" t="s">
        <v>3213</v>
      </c>
      <c r="G2555" s="33" t="s">
        <v>3214</v>
      </c>
      <c r="H2555" s="33">
        <v>77.0365475</v>
      </c>
      <c r="I2555" s="33">
        <v>28.4274393</v>
      </c>
      <c r="J2555" s="33" t="s">
        <v>7548</v>
      </c>
      <c r="K2555" s="33" t="s">
        <v>32</v>
      </c>
      <c r="L2555" s="33" t="s">
        <v>34</v>
      </c>
      <c r="M2555" s="33" t="s">
        <v>34</v>
      </c>
      <c r="N2555" s="33" t="s">
        <v>34</v>
      </c>
      <c r="O2555" s="33" t="s">
        <v>34</v>
      </c>
      <c r="P2555" s="33">
        <v>1</v>
      </c>
      <c r="Q2555" s="33">
        <v>37</v>
      </c>
      <c r="R2555" s="33">
        <v>300</v>
      </c>
      <c r="S2555" s="33">
        <v>3.5</v>
      </c>
      <c r="T2555" s="35" t="s">
        <v>7549</v>
      </c>
      <c r="U2555">
        <v>2017</v>
      </c>
      <c r="V2555">
        <v>2</v>
      </c>
      <c r="W2555">
        <v>21</v>
      </c>
      <c r="X2555" t="str">
        <f>VLOOKUP(C2555,'country description'!$A$2:$B$16,2,0)</f>
        <v>India</v>
      </c>
      <c r="Y2555" t="str">
        <f t="shared" si="78"/>
        <v>Rs.300</v>
      </c>
      <c r="Z2555" s="36">
        <f t="shared" si="79"/>
        <v>300</v>
      </c>
    </row>
    <row r="2556" ht="14.25" customHeight="1" spans="1:26">
      <c r="A2556" s="33">
        <v>303204</v>
      </c>
      <c r="B2556" s="34" t="s">
        <v>7550</v>
      </c>
      <c r="C2556" s="33">
        <v>1</v>
      </c>
      <c r="D2556" s="34" t="s">
        <v>27</v>
      </c>
      <c r="E2556" s="33" t="s">
        <v>7551</v>
      </c>
      <c r="F2556" s="33" t="s">
        <v>5132</v>
      </c>
      <c r="G2556" s="33" t="s">
        <v>5133</v>
      </c>
      <c r="H2556" s="33">
        <v>77.1250143</v>
      </c>
      <c r="I2556" s="33">
        <v>28.7181477</v>
      </c>
      <c r="J2556" s="33" t="s">
        <v>329</v>
      </c>
      <c r="K2556" s="33" t="s">
        <v>32</v>
      </c>
      <c r="L2556" s="33" t="s">
        <v>34</v>
      </c>
      <c r="M2556" s="33" t="s">
        <v>33</v>
      </c>
      <c r="N2556" s="33" t="s">
        <v>34</v>
      </c>
      <c r="O2556" s="33" t="s">
        <v>34</v>
      </c>
      <c r="P2556" s="33">
        <v>2</v>
      </c>
      <c r="Q2556" s="33">
        <v>77</v>
      </c>
      <c r="R2556" s="33">
        <v>550</v>
      </c>
      <c r="S2556" s="33">
        <v>2.6</v>
      </c>
      <c r="T2556" s="35" t="s">
        <v>886</v>
      </c>
      <c r="U2556">
        <v>2012</v>
      </c>
      <c r="V2556">
        <v>8</v>
      </c>
      <c r="W2556">
        <v>7</v>
      </c>
      <c r="X2556" t="str">
        <f>VLOOKUP(C2556,'country description'!$A$2:$B$16,2,0)</f>
        <v>India</v>
      </c>
      <c r="Y2556" t="str">
        <f t="shared" si="78"/>
        <v>Rs.550</v>
      </c>
      <c r="Z2556" s="36">
        <f t="shared" si="79"/>
        <v>550</v>
      </c>
    </row>
    <row r="2557" ht="14.25" customHeight="1" spans="1:26">
      <c r="A2557" s="33">
        <v>303209</v>
      </c>
      <c r="B2557" s="34" t="s">
        <v>7552</v>
      </c>
      <c r="C2557" s="33">
        <v>1</v>
      </c>
      <c r="D2557" s="34" t="s">
        <v>135</v>
      </c>
      <c r="E2557" s="33" t="s">
        <v>7553</v>
      </c>
      <c r="F2557" s="33" t="s">
        <v>3362</v>
      </c>
      <c r="G2557" s="33" t="s">
        <v>3363</v>
      </c>
      <c r="H2557" s="33">
        <v>77.0336712</v>
      </c>
      <c r="I2557" s="33">
        <v>28.5034359</v>
      </c>
      <c r="J2557" s="33" t="s">
        <v>90</v>
      </c>
      <c r="K2557" s="33" t="s">
        <v>32</v>
      </c>
      <c r="L2557" s="33" t="s">
        <v>34</v>
      </c>
      <c r="M2557" s="33" t="s">
        <v>34</v>
      </c>
      <c r="N2557" s="33" t="s">
        <v>34</v>
      </c>
      <c r="O2557" s="33" t="s">
        <v>34</v>
      </c>
      <c r="P2557" s="33">
        <v>1</v>
      </c>
      <c r="Q2557" s="33">
        <v>12</v>
      </c>
      <c r="R2557" s="33">
        <v>350</v>
      </c>
      <c r="S2557" s="33">
        <v>3.1</v>
      </c>
      <c r="T2557" s="35" t="s">
        <v>2332</v>
      </c>
      <c r="U2557">
        <v>2012</v>
      </c>
      <c r="V2557">
        <v>1</v>
      </c>
      <c r="W2557">
        <v>13</v>
      </c>
      <c r="X2557" t="str">
        <f>VLOOKUP(C2557,'country description'!$A$2:$B$16,2,0)</f>
        <v>India</v>
      </c>
      <c r="Y2557" t="str">
        <f t="shared" si="78"/>
        <v>Rs.350</v>
      </c>
      <c r="Z2557" s="36">
        <f t="shared" si="79"/>
        <v>350</v>
      </c>
    </row>
    <row r="2558" ht="14.25" customHeight="1" spans="1:26">
      <c r="A2558" s="33">
        <v>303215</v>
      </c>
      <c r="B2558" s="34" t="s">
        <v>7554</v>
      </c>
      <c r="C2558" s="33">
        <v>1</v>
      </c>
      <c r="D2558" s="34" t="s">
        <v>27</v>
      </c>
      <c r="E2558" s="33" t="s">
        <v>7555</v>
      </c>
      <c r="F2558" s="33" t="s">
        <v>42</v>
      </c>
      <c r="G2558" s="33" t="s">
        <v>43</v>
      </c>
      <c r="H2558" s="33">
        <v>77.2306809</v>
      </c>
      <c r="I2558" s="33">
        <v>28.5734173</v>
      </c>
      <c r="J2558" s="33" t="s">
        <v>705</v>
      </c>
      <c r="K2558" s="33" t="s">
        <v>32</v>
      </c>
      <c r="L2558" s="33" t="s">
        <v>34</v>
      </c>
      <c r="M2558" s="33" t="s">
        <v>33</v>
      </c>
      <c r="N2558" s="33" t="s">
        <v>34</v>
      </c>
      <c r="O2558" s="33" t="s">
        <v>34</v>
      </c>
      <c r="P2558" s="33">
        <v>1</v>
      </c>
      <c r="Q2558" s="33">
        <v>169</v>
      </c>
      <c r="R2558" s="33">
        <v>200</v>
      </c>
      <c r="S2558" s="33">
        <v>4</v>
      </c>
      <c r="T2558" s="35" t="s">
        <v>7556</v>
      </c>
      <c r="U2558">
        <v>2012</v>
      </c>
      <c r="V2558">
        <v>12</v>
      </c>
      <c r="W2558">
        <v>13</v>
      </c>
      <c r="X2558" t="str">
        <f>VLOOKUP(C2558,'country description'!$A$2:$B$16,2,0)</f>
        <v>India</v>
      </c>
      <c r="Y2558" t="str">
        <f t="shared" si="78"/>
        <v>Rs.200</v>
      </c>
      <c r="Z2558" s="36">
        <f t="shared" si="79"/>
        <v>200</v>
      </c>
    </row>
    <row r="2559" ht="14.25" customHeight="1" spans="1:26">
      <c r="A2559" s="33">
        <v>303244</v>
      </c>
      <c r="B2559" s="34" t="s">
        <v>7529</v>
      </c>
      <c r="C2559" s="33">
        <v>1</v>
      </c>
      <c r="D2559" s="34" t="s">
        <v>27</v>
      </c>
      <c r="E2559" s="33" t="s">
        <v>7557</v>
      </c>
      <c r="F2559" s="33" t="s">
        <v>556</v>
      </c>
      <c r="G2559" s="33" t="s">
        <v>557</v>
      </c>
      <c r="H2559" s="33">
        <v>77.16321856</v>
      </c>
      <c r="I2559" s="33">
        <v>28.55788513</v>
      </c>
      <c r="J2559" s="33" t="s">
        <v>729</v>
      </c>
      <c r="K2559" s="33" t="s">
        <v>32</v>
      </c>
      <c r="L2559" s="33" t="s">
        <v>34</v>
      </c>
      <c r="M2559" s="33" t="s">
        <v>34</v>
      </c>
      <c r="N2559" s="33" t="s">
        <v>34</v>
      </c>
      <c r="O2559" s="33" t="s">
        <v>34</v>
      </c>
      <c r="P2559" s="33">
        <v>1</v>
      </c>
      <c r="Q2559" s="33">
        <v>9</v>
      </c>
      <c r="R2559" s="33">
        <v>300</v>
      </c>
      <c r="S2559" s="33">
        <v>3.1</v>
      </c>
      <c r="T2559" s="35" t="s">
        <v>4455</v>
      </c>
      <c r="U2559">
        <v>2010</v>
      </c>
      <c r="V2559">
        <v>4</v>
      </c>
      <c r="W2559">
        <v>2</v>
      </c>
      <c r="X2559" t="str">
        <f>VLOOKUP(C2559,'country description'!$A$2:$B$16,2,0)</f>
        <v>India</v>
      </c>
      <c r="Y2559" t="str">
        <f t="shared" si="78"/>
        <v>Rs.300</v>
      </c>
      <c r="Z2559" s="36">
        <f t="shared" si="79"/>
        <v>300</v>
      </c>
    </row>
    <row r="2560" ht="14.25" customHeight="1" spans="1:26">
      <c r="A2560" s="33">
        <v>303247</v>
      </c>
      <c r="B2560" s="34" t="s">
        <v>756</v>
      </c>
      <c r="C2560" s="33">
        <v>1</v>
      </c>
      <c r="D2560" s="34" t="s">
        <v>27</v>
      </c>
      <c r="E2560" s="33" t="s">
        <v>7558</v>
      </c>
      <c r="F2560" s="33" t="s">
        <v>185</v>
      </c>
      <c r="G2560" s="33" t="s">
        <v>186</v>
      </c>
      <c r="H2560" s="33">
        <v>77.0884552</v>
      </c>
      <c r="I2560" s="33">
        <v>28.6216295</v>
      </c>
      <c r="J2560" s="33" t="s">
        <v>760</v>
      </c>
      <c r="K2560" s="33" t="s">
        <v>32</v>
      </c>
      <c r="L2560" s="33" t="s">
        <v>34</v>
      </c>
      <c r="M2560" s="33" t="s">
        <v>33</v>
      </c>
      <c r="N2560" s="33" t="s">
        <v>34</v>
      </c>
      <c r="O2560" s="33" t="s">
        <v>34</v>
      </c>
      <c r="P2560" s="33">
        <v>2</v>
      </c>
      <c r="Q2560" s="33">
        <v>198</v>
      </c>
      <c r="R2560" s="33">
        <v>700</v>
      </c>
      <c r="S2560" s="33">
        <v>3.4</v>
      </c>
      <c r="T2560" s="35" t="s">
        <v>2440</v>
      </c>
      <c r="U2560">
        <v>2010</v>
      </c>
      <c r="V2560">
        <v>4</v>
      </c>
      <c r="W2560">
        <v>23</v>
      </c>
      <c r="X2560" t="str">
        <f>VLOOKUP(C2560,'country description'!$A$2:$B$16,2,0)</f>
        <v>India</v>
      </c>
      <c r="Y2560" t="str">
        <f t="shared" si="78"/>
        <v>Rs.700</v>
      </c>
      <c r="Z2560" s="36">
        <f t="shared" si="79"/>
        <v>700</v>
      </c>
    </row>
    <row r="2561" ht="14.25" customHeight="1" spans="1:26">
      <c r="A2561" s="33">
        <v>303250</v>
      </c>
      <c r="B2561" s="34" t="s">
        <v>7529</v>
      </c>
      <c r="C2561" s="33">
        <v>1</v>
      </c>
      <c r="D2561" s="34" t="s">
        <v>27</v>
      </c>
      <c r="E2561" s="33" t="s">
        <v>7559</v>
      </c>
      <c r="F2561" s="33" t="s">
        <v>578</v>
      </c>
      <c r="G2561" s="33" t="s">
        <v>579</v>
      </c>
      <c r="H2561" s="33">
        <v>77.1375944</v>
      </c>
      <c r="I2561" s="33">
        <v>28.6299888</v>
      </c>
      <c r="J2561" s="33" t="s">
        <v>729</v>
      </c>
      <c r="K2561" s="33" t="s">
        <v>32</v>
      </c>
      <c r="L2561" s="33" t="s">
        <v>34</v>
      </c>
      <c r="M2561" s="33" t="s">
        <v>34</v>
      </c>
      <c r="N2561" s="33" t="s">
        <v>34</v>
      </c>
      <c r="O2561" s="33" t="s">
        <v>34</v>
      </c>
      <c r="P2561" s="33">
        <v>1</v>
      </c>
      <c r="Q2561" s="33">
        <v>14</v>
      </c>
      <c r="R2561" s="33">
        <v>300</v>
      </c>
      <c r="S2561" s="33">
        <v>2.8</v>
      </c>
      <c r="T2561" s="35" t="s">
        <v>4752</v>
      </c>
      <c r="U2561">
        <v>2013</v>
      </c>
      <c r="V2561">
        <v>5</v>
      </c>
      <c r="W2561">
        <v>19</v>
      </c>
      <c r="X2561" t="str">
        <f>VLOOKUP(C2561,'country description'!$A$2:$B$16,2,0)</f>
        <v>India</v>
      </c>
      <c r="Y2561" t="str">
        <f t="shared" si="78"/>
        <v>Rs.300</v>
      </c>
      <c r="Z2561" s="36">
        <f t="shared" si="79"/>
        <v>300</v>
      </c>
    </row>
    <row r="2562" ht="14.25" customHeight="1" spans="1:26">
      <c r="A2562" s="33">
        <v>303261</v>
      </c>
      <c r="B2562" s="34" t="s">
        <v>7560</v>
      </c>
      <c r="C2562" s="33">
        <v>1</v>
      </c>
      <c r="D2562" s="34" t="s">
        <v>27</v>
      </c>
      <c r="E2562" s="33" t="s">
        <v>7561</v>
      </c>
      <c r="F2562" s="33" t="s">
        <v>7562</v>
      </c>
      <c r="G2562" s="33" t="s">
        <v>7563</v>
      </c>
      <c r="H2562" s="33">
        <v>77.24134527</v>
      </c>
      <c r="I2562" s="33">
        <v>28.6311424</v>
      </c>
      <c r="J2562" s="33" t="s">
        <v>1612</v>
      </c>
      <c r="K2562" s="33" t="s">
        <v>32</v>
      </c>
      <c r="L2562" s="33" t="s">
        <v>34</v>
      </c>
      <c r="M2562" s="33" t="s">
        <v>34</v>
      </c>
      <c r="N2562" s="33" t="s">
        <v>34</v>
      </c>
      <c r="O2562" s="33" t="s">
        <v>34</v>
      </c>
      <c r="P2562" s="33">
        <v>1</v>
      </c>
      <c r="Q2562" s="33">
        <v>117</v>
      </c>
      <c r="R2562" s="33">
        <v>300</v>
      </c>
      <c r="S2562" s="33">
        <v>3.5</v>
      </c>
      <c r="T2562" s="35" t="s">
        <v>1272</v>
      </c>
      <c r="U2562">
        <v>2016</v>
      </c>
      <c r="V2562">
        <v>6</v>
      </c>
      <c r="W2562">
        <v>7</v>
      </c>
      <c r="X2562" t="str">
        <f>VLOOKUP(C2562,'country description'!$A$2:$B$16,2,0)</f>
        <v>India</v>
      </c>
      <c r="Y2562" t="str">
        <f t="shared" ref="Y2562:Y2625" si="80">TRIM(MID(K2562,FIND("(",K2562)+1,FIND(")",K2562)-FIND("(",K2562)-1))&amp;R2562</f>
        <v>Rs.300</v>
      </c>
      <c r="Z2562" s="36">
        <f t="shared" si="79"/>
        <v>300</v>
      </c>
    </row>
    <row r="2563" ht="14.25" customHeight="1" spans="1:26">
      <c r="A2563" s="33">
        <v>303264</v>
      </c>
      <c r="B2563" s="34" t="s">
        <v>7529</v>
      </c>
      <c r="C2563" s="33">
        <v>1</v>
      </c>
      <c r="D2563" s="34" t="s">
        <v>27</v>
      </c>
      <c r="E2563" s="33" t="s">
        <v>7564</v>
      </c>
      <c r="F2563" s="33" t="s">
        <v>7565</v>
      </c>
      <c r="G2563" s="33" t="s">
        <v>7566</v>
      </c>
      <c r="H2563" s="33">
        <v>77.2374755</v>
      </c>
      <c r="I2563" s="33">
        <v>28.6021693</v>
      </c>
      <c r="J2563" s="33" t="s">
        <v>729</v>
      </c>
      <c r="K2563" s="33" t="s">
        <v>32</v>
      </c>
      <c r="L2563" s="33" t="s">
        <v>34</v>
      </c>
      <c r="M2563" s="33" t="s">
        <v>34</v>
      </c>
      <c r="N2563" s="33" t="s">
        <v>34</v>
      </c>
      <c r="O2563" s="33" t="s">
        <v>34</v>
      </c>
      <c r="P2563" s="33">
        <v>1</v>
      </c>
      <c r="Q2563" s="33">
        <v>7</v>
      </c>
      <c r="R2563" s="33">
        <v>300</v>
      </c>
      <c r="S2563" s="33">
        <v>2.9</v>
      </c>
      <c r="T2563" s="35" t="s">
        <v>7567</v>
      </c>
      <c r="U2563">
        <v>2014</v>
      </c>
      <c r="V2563">
        <v>1</v>
      </c>
      <c r="W2563">
        <v>9</v>
      </c>
      <c r="X2563" t="str">
        <f>VLOOKUP(C2563,'country description'!$A$2:$B$16,2,0)</f>
        <v>India</v>
      </c>
      <c r="Y2563" t="str">
        <f t="shared" si="80"/>
        <v>Rs.300</v>
      </c>
      <c r="Z2563" s="36">
        <f t="shared" ref="Z2563:Z2626" si="81">R:R</f>
        <v>300</v>
      </c>
    </row>
    <row r="2564" ht="14.25" customHeight="1" spans="1:26">
      <c r="A2564" s="33">
        <v>303267</v>
      </c>
      <c r="B2564" s="34" t="s">
        <v>7529</v>
      </c>
      <c r="C2564" s="33">
        <v>1</v>
      </c>
      <c r="D2564" s="34" t="s">
        <v>1199</v>
      </c>
      <c r="E2564" s="33" t="s">
        <v>7568</v>
      </c>
      <c r="F2564" s="33" t="s">
        <v>1201</v>
      </c>
      <c r="G2564" s="33" t="s">
        <v>1202</v>
      </c>
      <c r="H2564" s="33">
        <v>77.3234608</v>
      </c>
      <c r="I2564" s="33">
        <v>28.3950913</v>
      </c>
      <c r="J2564" s="33" t="s">
        <v>729</v>
      </c>
      <c r="K2564" s="33" t="s">
        <v>32</v>
      </c>
      <c r="L2564" s="33" t="s">
        <v>34</v>
      </c>
      <c r="M2564" s="33" t="s">
        <v>34</v>
      </c>
      <c r="N2564" s="33" t="s">
        <v>34</v>
      </c>
      <c r="O2564" s="33" t="s">
        <v>34</v>
      </c>
      <c r="P2564" s="33">
        <v>1</v>
      </c>
      <c r="Q2564" s="33">
        <v>35</v>
      </c>
      <c r="R2564" s="33">
        <v>300</v>
      </c>
      <c r="S2564" s="33">
        <v>3.4</v>
      </c>
      <c r="T2564" s="35" t="s">
        <v>851</v>
      </c>
      <c r="U2564">
        <v>2017</v>
      </c>
      <c r="V2564">
        <v>9</v>
      </c>
      <c r="W2564">
        <v>14</v>
      </c>
      <c r="X2564" t="str">
        <f>VLOOKUP(C2564,'country description'!$A$2:$B$16,2,0)</f>
        <v>India</v>
      </c>
      <c r="Y2564" t="str">
        <f t="shared" si="80"/>
        <v>Rs.300</v>
      </c>
      <c r="Z2564" s="36">
        <f t="shared" si="81"/>
        <v>300</v>
      </c>
    </row>
    <row r="2565" ht="14.25" customHeight="1" spans="1:26">
      <c r="A2565" s="33">
        <v>303269</v>
      </c>
      <c r="B2565" s="34" t="s">
        <v>7529</v>
      </c>
      <c r="C2565" s="33">
        <v>1</v>
      </c>
      <c r="D2565" s="34" t="s">
        <v>149</v>
      </c>
      <c r="E2565" s="33" t="s">
        <v>7569</v>
      </c>
      <c r="F2565" s="33" t="s">
        <v>151</v>
      </c>
      <c r="G2565" s="33" t="s">
        <v>152</v>
      </c>
      <c r="H2565" s="33">
        <v>77.32466508</v>
      </c>
      <c r="I2565" s="33">
        <v>28.57117762</v>
      </c>
      <c r="J2565" s="33" t="s">
        <v>729</v>
      </c>
      <c r="K2565" s="33" t="s">
        <v>32</v>
      </c>
      <c r="L2565" s="33" t="s">
        <v>34</v>
      </c>
      <c r="M2565" s="33" t="s">
        <v>34</v>
      </c>
      <c r="N2565" s="33" t="s">
        <v>34</v>
      </c>
      <c r="O2565" s="33" t="s">
        <v>34</v>
      </c>
      <c r="P2565" s="33">
        <v>1</v>
      </c>
      <c r="Q2565" s="33">
        <v>45</v>
      </c>
      <c r="R2565" s="33">
        <v>300</v>
      </c>
      <c r="S2565" s="33">
        <v>3.4</v>
      </c>
      <c r="T2565" s="35" t="s">
        <v>3802</v>
      </c>
      <c r="U2565">
        <v>2017</v>
      </c>
      <c r="V2565">
        <v>11</v>
      </c>
      <c r="W2565">
        <v>25</v>
      </c>
      <c r="X2565" t="str">
        <f>VLOOKUP(C2565,'country description'!$A$2:$B$16,2,0)</f>
        <v>India</v>
      </c>
      <c r="Y2565" t="str">
        <f t="shared" si="80"/>
        <v>Rs.300</v>
      </c>
      <c r="Z2565" s="36">
        <f t="shared" si="81"/>
        <v>300</v>
      </c>
    </row>
    <row r="2566" ht="14.25" customHeight="1" spans="1:26">
      <c r="A2566" s="33">
        <v>303288</v>
      </c>
      <c r="B2566" s="34" t="s">
        <v>5625</v>
      </c>
      <c r="C2566" s="33">
        <v>1</v>
      </c>
      <c r="D2566" s="34" t="s">
        <v>27</v>
      </c>
      <c r="E2566" s="33" t="s">
        <v>7570</v>
      </c>
      <c r="F2566" s="33" t="s">
        <v>119</v>
      </c>
      <c r="G2566" s="33" t="s">
        <v>120</v>
      </c>
      <c r="H2566" s="33">
        <v>77.23637111</v>
      </c>
      <c r="I2566" s="33">
        <v>28.5497965</v>
      </c>
      <c r="J2566" s="33" t="s">
        <v>534</v>
      </c>
      <c r="K2566" s="33" t="s">
        <v>32</v>
      </c>
      <c r="L2566" s="33" t="s">
        <v>34</v>
      </c>
      <c r="M2566" s="33" t="s">
        <v>34</v>
      </c>
      <c r="N2566" s="33" t="s">
        <v>34</v>
      </c>
      <c r="O2566" s="33" t="s">
        <v>34</v>
      </c>
      <c r="P2566" s="33">
        <v>2</v>
      </c>
      <c r="Q2566" s="33">
        <v>187</v>
      </c>
      <c r="R2566" s="33">
        <v>700</v>
      </c>
      <c r="S2566" s="33">
        <v>3.5</v>
      </c>
      <c r="T2566" s="35" t="s">
        <v>1115</v>
      </c>
      <c r="U2566">
        <v>2011</v>
      </c>
      <c r="V2566">
        <v>4</v>
      </c>
      <c r="W2566">
        <v>14</v>
      </c>
      <c r="X2566" t="str">
        <f>VLOOKUP(C2566,'country description'!$A$2:$B$16,2,0)</f>
        <v>India</v>
      </c>
      <c r="Y2566" t="str">
        <f t="shared" si="80"/>
        <v>Rs.700</v>
      </c>
      <c r="Z2566" s="36">
        <f t="shared" si="81"/>
        <v>700</v>
      </c>
    </row>
    <row r="2567" ht="14.25" customHeight="1" spans="1:26">
      <c r="A2567" s="33">
        <v>303289</v>
      </c>
      <c r="B2567" s="34" t="s">
        <v>6473</v>
      </c>
      <c r="C2567" s="33">
        <v>1</v>
      </c>
      <c r="D2567" s="34" t="s">
        <v>27</v>
      </c>
      <c r="E2567" s="33" t="s">
        <v>7571</v>
      </c>
      <c r="F2567" s="33" t="s">
        <v>659</v>
      </c>
      <c r="G2567" s="33" t="s">
        <v>660</v>
      </c>
      <c r="H2567" s="33">
        <v>77.19249722</v>
      </c>
      <c r="I2567" s="33">
        <v>28.56198611</v>
      </c>
      <c r="J2567" s="33" t="s">
        <v>1245</v>
      </c>
      <c r="K2567" s="33" t="s">
        <v>32</v>
      </c>
      <c r="L2567" s="33" t="s">
        <v>34</v>
      </c>
      <c r="M2567" s="33" t="s">
        <v>34</v>
      </c>
      <c r="N2567" s="33" t="s">
        <v>34</v>
      </c>
      <c r="O2567" s="33" t="s">
        <v>34</v>
      </c>
      <c r="P2567" s="33">
        <v>1</v>
      </c>
      <c r="Q2567" s="33">
        <v>12</v>
      </c>
      <c r="R2567" s="33">
        <v>250</v>
      </c>
      <c r="S2567" s="33">
        <v>2.6</v>
      </c>
      <c r="T2567" s="35" t="s">
        <v>7124</v>
      </c>
      <c r="U2567">
        <v>2011</v>
      </c>
      <c r="V2567">
        <v>11</v>
      </c>
      <c r="W2567">
        <v>22</v>
      </c>
      <c r="X2567" t="str">
        <f>VLOOKUP(C2567,'country description'!$A$2:$B$16,2,0)</f>
        <v>India</v>
      </c>
      <c r="Y2567" t="str">
        <f t="shared" si="80"/>
        <v>Rs.250</v>
      </c>
      <c r="Z2567" s="36">
        <f t="shared" si="81"/>
        <v>250</v>
      </c>
    </row>
    <row r="2568" ht="14.25" customHeight="1" spans="1:26">
      <c r="A2568" s="33">
        <v>303350</v>
      </c>
      <c r="B2568" s="34" t="s">
        <v>7572</v>
      </c>
      <c r="C2568" s="33">
        <v>1</v>
      </c>
      <c r="D2568" s="34" t="s">
        <v>27</v>
      </c>
      <c r="E2568" s="33" t="s">
        <v>7573</v>
      </c>
      <c r="F2568" s="33" t="s">
        <v>2765</v>
      </c>
      <c r="G2568" s="33" t="s">
        <v>2766</v>
      </c>
      <c r="H2568" s="33">
        <v>77.1394952</v>
      </c>
      <c r="I2568" s="33">
        <v>28.6555949</v>
      </c>
      <c r="J2568" s="33" t="s">
        <v>44</v>
      </c>
      <c r="K2568" s="33" t="s">
        <v>32</v>
      </c>
      <c r="L2568" s="33" t="s">
        <v>33</v>
      </c>
      <c r="M2568" s="33" t="s">
        <v>34</v>
      </c>
      <c r="N2568" s="33" t="s">
        <v>34</v>
      </c>
      <c r="O2568" s="33" t="s">
        <v>34</v>
      </c>
      <c r="P2568" s="33">
        <v>3</v>
      </c>
      <c r="Q2568" s="33">
        <v>283</v>
      </c>
      <c r="R2568" s="33">
        <v>1000</v>
      </c>
      <c r="S2568" s="33">
        <v>3.6</v>
      </c>
      <c r="T2568" s="35" t="s">
        <v>5595</v>
      </c>
      <c r="U2568">
        <v>2018</v>
      </c>
      <c r="V2568">
        <v>4</v>
      </c>
      <c r="W2568">
        <v>11</v>
      </c>
      <c r="X2568" t="str">
        <f>VLOOKUP(C2568,'country description'!$A$2:$B$16,2,0)</f>
        <v>India</v>
      </c>
      <c r="Y2568" t="str">
        <f t="shared" si="80"/>
        <v>Rs.1000</v>
      </c>
      <c r="Z2568" s="36">
        <f t="shared" si="81"/>
        <v>1000</v>
      </c>
    </row>
    <row r="2569" ht="14.25" customHeight="1" spans="1:26">
      <c r="A2569" s="33">
        <v>303371</v>
      </c>
      <c r="B2569" s="34" t="s">
        <v>5007</v>
      </c>
      <c r="C2569" s="33">
        <v>1</v>
      </c>
      <c r="D2569" s="34" t="s">
        <v>149</v>
      </c>
      <c r="E2569" s="33" t="s">
        <v>7574</v>
      </c>
      <c r="F2569" s="33" t="s">
        <v>410</v>
      </c>
      <c r="G2569" s="33" t="s">
        <v>411</v>
      </c>
      <c r="H2569" s="33">
        <v>77.3153216</v>
      </c>
      <c r="I2569" s="33">
        <v>28.5801189</v>
      </c>
      <c r="J2569" s="33" t="s">
        <v>7575</v>
      </c>
      <c r="K2569" s="33" t="s">
        <v>32</v>
      </c>
      <c r="L2569" s="33" t="s">
        <v>34</v>
      </c>
      <c r="M2569" s="33" t="s">
        <v>34</v>
      </c>
      <c r="N2569" s="33" t="s">
        <v>34</v>
      </c>
      <c r="O2569" s="33" t="s">
        <v>34</v>
      </c>
      <c r="P2569" s="33">
        <v>3</v>
      </c>
      <c r="Q2569" s="33">
        <v>1670</v>
      </c>
      <c r="R2569" s="33">
        <v>1600</v>
      </c>
      <c r="S2569" s="33">
        <v>4.3</v>
      </c>
      <c r="T2569" s="35" t="s">
        <v>6483</v>
      </c>
      <c r="U2569">
        <v>2017</v>
      </c>
      <c r="V2569">
        <v>12</v>
      </c>
      <c r="W2569">
        <v>17</v>
      </c>
      <c r="X2569" t="str">
        <f>VLOOKUP(C2569,'country description'!$A$2:$B$16,2,0)</f>
        <v>India</v>
      </c>
      <c r="Y2569" t="str">
        <f t="shared" si="80"/>
        <v>Rs.1600</v>
      </c>
      <c r="Z2569" s="36">
        <f t="shared" si="81"/>
        <v>1600</v>
      </c>
    </row>
    <row r="2570" ht="14.25" customHeight="1" spans="1:26">
      <c r="A2570" s="33">
        <v>303423</v>
      </c>
      <c r="B2570" s="34" t="s">
        <v>7576</v>
      </c>
      <c r="C2570" s="33">
        <v>1</v>
      </c>
      <c r="D2570" s="34" t="s">
        <v>27</v>
      </c>
      <c r="E2570" s="33" t="s">
        <v>7577</v>
      </c>
      <c r="F2570" s="33" t="s">
        <v>235</v>
      </c>
      <c r="G2570" s="33" t="s">
        <v>236</v>
      </c>
      <c r="H2570" s="33">
        <v>77.2189683</v>
      </c>
      <c r="I2570" s="33">
        <v>28.5309799</v>
      </c>
      <c r="J2570" s="33" t="s">
        <v>1811</v>
      </c>
      <c r="K2570" s="33" t="s">
        <v>32</v>
      </c>
      <c r="L2570" s="33" t="s">
        <v>34</v>
      </c>
      <c r="M2570" s="33" t="s">
        <v>33</v>
      </c>
      <c r="N2570" s="33" t="s">
        <v>34</v>
      </c>
      <c r="O2570" s="33" t="s">
        <v>34</v>
      </c>
      <c r="P2570" s="33">
        <v>1</v>
      </c>
      <c r="Q2570" s="33">
        <v>75</v>
      </c>
      <c r="R2570" s="33">
        <v>400</v>
      </c>
      <c r="S2570" s="33">
        <v>2.8</v>
      </c>
      <c r="T2570" s="35" t="s">
        <v>7193</v>
      </c>
      <c r="U2570">
        <v>2014</v>
      </c>
      <c r="V2570">
        <v>1</v>
      </c>
      <c r="W2570">
        <v>27</v>
      </c>
      <c r="X2570" t="str">
        <f>VLOOKUP(C2570,'country description'!$A$2:$B$16,2,0)</f>
        <v>India</v>
      </c>
      <c r="Y2570" t="str">
        <f t="shared" si="80"/>
        <v>Rs.400</v>
      </c>
      <c r="Z2570" s="36">
        <f t="shared" si="81"/>
        <v>400</v>
      </c>
    </row>
    <row r="2571" ht="14.25" customHeight="1" spans="1:26">
      <c r="A2571" s="33">
        <v>303430</v>
      </c>
      <c r="B2571" s="34" t="s">
        <v>7578</v>
      </c>
      <c r="C2571" s="33">
        <v>1</v>
      </c>
      <c r="D2571" s="34" t="s">
        <v>135</v>
      </c>
      <c r="E2571" s="33" t="s">
        <v>7579</v>
      </c>
      <c r="F2571" s="33" t="s">
        <v>7580</v>
      </c>
      <c r="G2571" s="33" t="s">
        <v>7581</v>
      </c>
      <c r="H2571" s="33">
        <v>77.0386607</v>
      </c>
      <c r="I2571" s="33">
        <v>28.4655997</v>
      </c>
      <c r="J2571" s="33" t="s">
        <v>2362</v>
      </c>
      <c r="K2571" s="33" t="s">
        <v>32</v>
      </c>
      <c r="L2571" s="33" t="s">
        <v>33</v>
      </c>
      <c r="M2571" s="33" t="s">
        <v>34</v>
      </c>
      <c r="N2571" s="33" t="s">
        <v>34</v>
      </c>
      <c r="O2571" s="33" t="s">
        <v>34</v>
      </c>
      <c r="P2571" s="33">
        <v>3</v>
      </c>
      <c r="Q2571" s="33">
        <v>15</v>
      </c>
      <c r="R2571" s="33">
        <v>1500</v>
      </c>
      <c r="S2571" s="33">
        <v>2.8</v>
      </c>
      <c r="T2571" s="35" t="s">
        <v>7582</v>
      </c>
      <c r="U2571">
        <v>2017</v>
      </c>
      <c r="V2571">
        <v>6</v>
      </c>
      <c r="W2571">
        <v>5</v>
      </c>
      <c r="X2571" t="str">
        <f>VLOOKUP(C2571,'country description'!$A$2:$B$16,2,0)</f>
        <v>India</v>
      </c>
      <c r="Y2571" t="str">
        <f t="shared" si="80"/>
        <v>Rs.1500</v>
      </c>
      <c r="Z2571" s="36">
        <f t="shared" si="81"/>
        <v>1500</v>
      </c>
    </row>
    <row r="2572" ht="14.25" customHeight="1" spans="1:26">
      <c r="A2572" s="33">
        <v>303468</v>
      </c>
      <c r="B2572" s="34" t="s">
        <v>7583</v>
      </c>
      <c r="C2572" s="33">
        <v>1</v>
      </c>
      <c r="D2572" s="34" t="s">
        <v>27</v>
      </c>
      <c r="E2572" s="33" t="s">
        <v>7584</v>
      </c>
      <c r="F2572" s="33" t="s">
        <v>6691</v>
      </c>
      <c r="G2572" s="33" t="s">
        <v>6692</v>
      </c>
      <c r="H2572" s="33">
        <v>77.2835092</v>
      </c>
      <c r="I2572" s="33">
        <v>28.6180762</v>
      </c>
      <c r="J2572" s="33" t="s">
        <v>1245</v>
      </c>
      <c r="K2572" s="33" t="s">
        <v>32</v>
      </c>
      <c r="L2572" s="33" t="s">
        <v>34</v>
      </c>
      <c r="M2572" s="33" t="s">
        <v>34</v>
      </c>
      <c r="N2572" s="33" t="s">
        <v>34</v>
      </c>
      <c r="O2572" s="33" t="s">
        <v>34</v>
      </c>
      <c r="P2572" s="33">
        <v>1</v>
      </c>
      <c r="Q2572" s="33">
        <v>1</v>
      </c>
      <c r="R2572" s="33">
        <v>250</v>
      </c>
      <c r="S2572" s="33">
        <v>1</v>
      </c>
      <c r="T2572" s="35" t="s">
        <v>7166</v>
      </c>
      <c r="U2572">
        <v>2017</v>
      </c>
      <c r="V2572">
        <v>4</v>
      </c>
      <c r="W2572">
        <v>14</v>
      </c>
      <c r="X2572" t="str">
        <f>VLOOKUP(C2572,'country description'!$A$2:$B$16,2,0)</f>
        <v>India</v>
      </c>
      <c r="Y2572" t="str">
        <f t="shared" si="80"/>
        <v>Rs.250</v>
      </c>
      <c r="Z2572" s="36">
        <f t="shared" si="81"/>
        <v>250</v>
      </c>
    </row>
    <row r="2573" ht="14.25" customHeight="1" spans="1:26">
      <c r="A2573" s="33">
        <v>303470</v>
      </c>
      <c r="B2573" s="34" t="s">
        <v>7585</v>
      </c>
      <c r="C2573" s="33">
        <v>1</v>
      </c>
      <c r="D2573" s="34" t="s">
        <v>135</v>
      </c>
      <c r="E2573" s="33" t="s">
        <v>7586</v>
      </c>
      <c r="F2573" s="33" t="s">
        <v>440</v>
      </c>
      <c r="G2573" s="33" t="s">
        <v>441</v>
      </c>
      <c r="H2573" s="33">
        <v>77.0829327</v>
      </c>
      <c r="I2573" s="33">
        <v>28.4760986</v>
      </c>
      <c r="J2573" s="33" t="s">
        <v>31</v>
      </c>
      <c r="K2573" s="33" t="s">
        <v>32</v>
      </c>
      <c r="L2573" s="33" t="s">
        <v>34</v>
      </c>
      <c r="M2573" s="33" t="s">
        <v>34</v>
      </c>
      <c r="N2573" s="33" t="s">
        <v>34</v>
      </c>
      <c r="O2573" s="33" t="s">
        <v>34</v>
      </c>
      <c r="P2573" s="33">
        <v>1</v>
      </c>
      <c r="Q2573" s="33">
        <v>36</v>
      </c>
      <c r="R2573" s="33">
        <v>400</v>
      </c>
      <c r="S2573" s="33">
        <v>2.8</v>
      </c>
      <c r="T2573" s="35" t="s">
        <v>7587</v>
      </c>
      <c r="U2573">
        <v>2011</v>
      </c>
      <c r="V2573">
        <v>12</v>
      </c>
      <c r="W2573">
        <v>27</v>
      </c>
      <c r="X2573" t="str">
        <f>VLOOKUP(C2573,'country description'!$A$2:$B$16,2,0)</f>
        <v>India</v>
      </c>
      <c r="Y2573" t="str">
        <f t="shared" si="80"/>
        <v>Rs.400</v>
      </c>
      <c r="Z2573" s="36">
        <f t="shared" si="81"/>
        <v>400</v>
      </c>
    </row>
    <row r="2574" ht="14.25" customHeight="1" spans="1:26">
      <c r="A2574" s="33">
        <v>303472</v>
      </c>
      <c r="B2574" s="34" t="s">
        <v>7588</v>
      </c>
      <c r="C2574" s="33">
        <v>1</v>
      </c>
      <c r="D2574" s="34" t="s">
        <v>27</v>
      </c>
      <c r="E2574" s="33" t="s">
        <v>7589</v>
      </c>
      <c r="F2574" s="33" t="s">
        <v>156</v>
      </c>
      <c r="G2574" s="33" t="s">
        <v>157</v>
      </c>
      <c r="H2574" s="33">
        <v>77.16345278</v>
      </c>
      <c r="I2574" s="33">
        <v>28.55915278</v>
      </c>
      <c r="J2574" s="33" t="s">
        <v>7590</v>
      </c>
      <c r="K2574" s="33" t="s">
        <v>32</v>
      </c>
      <c r="L2574" s="33" t="s">
        <v>34</v>
      </c>
      <c r="M2574" s="33" t="s">
        <v>33</v>
      </c>
      <c r="N2574" s="33" t="s">
        <v>34</v>
      </c>
      <c r="O2574" s="33" t="s">
        <v>34</v>
      </c>
      <c r="P2574" s="33">
        <v>3</v>
      </c>
      <c r="Q2574" s="33">
        <v>60</v>
      </c>
      <c r="R2574" s="33">
        <v>1700</v>
      </c>
      <c r="S2574" s="33">
        <v>3.3</v>
      </c>
      <c r="T2574" s="35" t="s">
        <v>888</v>
      </c>
      <c r="U2574">
        <v>2011</v>
      </c>
      <c r="V2574">
        <v>2</v>
      </c>
      <c r="W2574">
        <v>27</v>
      </c>
      <c r="X2574" t="str">
        <f>VLOOKUP(C2574,'country description'!$A$2:$B$16,2,0)</f>
        <v>India</v>
      </c>
      <c r="Y2574" t="str">
        <f t="shared" si="80"/>
        <v>Rs.1700</v>
      </c>
      <c r="Z2574" s="36">
        <f t="shared" si="81"/>
        <v>1700</v>
      </c>
    </row>
    <row r="2575" ht="14.25" customHeight="1" spans="1:26">
      <c r="A2575" s="33">
        <v>303477</v>
      </c>
      <c r="B2575" s="34" t="s">
        <v>7591</v>
      </c>
      <c r="C2575" s="33">
        <v>1</v>
      </c>
      <c r="D2575" s="34" t="s">
        <v>135</v>
      </c>
      <c r="E2575" s="33" t="s">
        <v>7592</v>
      </c>
      <c r="F2575" s="33" t="s">
        <v>440</v>
      </c>
      <c r="G2575" s="33" t="s">
        <v>441</v>
      </c>
      <c r="H2575" s="33">
        <v>77.0828835</v>
      </c>
      <c r="I2575" s="33">
        <v>28.4761607</v>
      </c>
      <c r="J2575" s="33" t="s">
        <v>31</v>
      </c>
      <c r="K2575" s="33" t="s">
        <v>32</v>
      </c>
      <c r="L2575" s="33" t="s">
        <v>34</v>
      </c>
      <c r="M2575" s="33" t="s">
        <v>33</v>
      </c>
      <c r="N2575" s="33" t="s">
        <v>34</v>
      </c>
      <c r="O2575" s="33" t="s">
        <v>34</v>
      </c>
      <c r="P2575" s="33">
        <v>2</v>
      </c>
      <c r="Q2575" s="33">
        <v>75</v>
      </c>
      <c r="R2575" s="33">
        <v>550</v>
      </c>
      <c r="S2575" s="33">
        <v>3.2</v>
      </c>
      <c r="T2575" s="35" t="s">
        <v>1246</v>
      </c>
      <c r="U2575">
        <v>2014</v>
      </c>
      <c r="V2575">
        <v>4</v>
      </c>
      <c r="W2575">
        <v>22</v>
      </c>
      <c r="X2575" t="str">
        <f>VLOOKUP(C2575,'country description'!$A$2:$B$16,2,0)</f>
        <v>India</v>
      </c>
      <c r="Y2575" t="str">
        <f t="shared" si="80"/>
        <v>Rs.550</v>
      </c>
      <c r="Z2575" s="36">
        <f t="shared" si="81"/>
        <v>550</v>
      </c>
    </row>
    <row r="2576" ht="14.25" customHeight="1" spans="1:26">
      <c r="A2576" s="33">
        <v>303486</v>
      </c>
      <c r="B2576" s="34" t="s">
        <v>7593</v>
      </c>
      <c r="C2576" s="33">
        <v>1</v>
      </c>
      <c r="D2576" s="34" t="s">
        <v>135</v>
      </c>
      <c r="E2576" s="33" t="s">
        <v>7594</v>
      </c>
      <c r="F2576" s="33" t="s">
        <v>7580</v>
      </c>
      <c r="G2576" s="33" t="s">
        <v>7581</v>
      </c>
      <c r="H2576" s="33">
        <v>77.038546</v>
      </c>
      <c r="I2576" s="33">
        <v>28.4655681</v>
      </c>
      <c r="J2576" s="33" t="s">
        <v>329</v>
      </c>
      <c r="K2576" s="33" t="s">
        <v>32</v>
      </c>
      <c r="L2576" s="33" t="s">
        <v>34</v>
      </c>
      <c r="M2576" s="33" t="s">
        <v>34</v>
      </c>
      <c r="N2576" s="33" t="s">
        <v>34</v>
      </c>
      <c r="O2576" s="33" t="s">
        <v>34</v>
      </c>
      <c r="P2576" s="33">
        <v>2</v>
      </c>
      <c r="Q2576" s="33">
        <v>2</v>
      </c>
      <c r="R2576" s="33">
        <v>600</v>
      </c>
      <c r="S2576" s="33">
        <v>1</v>
      </c>
      <c r="T2576" s="35" t="s">
        <v>5613</v>
      </c>
      <c r="U2576">
        <v>2015</v>
      </c>
      <c r="V2576">
        <v>3</v>
      </c>
      <c r="W2576">
        <v>25</v>
      </c>
      <c r="X2576" t="str">
        <f>VLOOKUP(C2576,'country description'!$A$2:$B$16,2,0)</f>
        <v>India</v>
      </c>
      <c r="Y2576" t="str">
        <f t="shared" si="80"/>
        <v>Rs.600</v>
      </c>
      <c r="Z2576" s="36">
        <f t="shared" si="81"/>
        <v>600</v>
      </c>
    </row>
    <row r="2577" ht="14.25" customHeight="1" spans="1:26">
      <c r="A2577" s="33">
        <v>303497</v>
      </c>
      <c r="B2577" s="34" t="s">
        <v>7595</v>
      </c>
      <c r="C2577" s="33">
        <v>1</v>
      </c>
      <c r="D2577" s="34" t="s">
        <v>27</v>
      </c>
      <c r="E2577" s="33" t="s">
        <v>7596</v>
      </c>
      <c r="F2577" s="33" t="s">
        <v>3514</v>
      </c>
      <c r="G2577" s="33" t="s">
        <v>3515</v>
      </c>
      <c r="H2577" s="33">
        <v>76.9748922</v>
      </c>
      <c r="I2577" s="33">
        <v>28.6112536</v>
      </c>
      <c r="J2577" s="33" t="s">
        <v>90</v>
      </c>
      <c r="K2577" s="33" t="s">
        <v>32</v>
      </c>
      <c r="L2577" s="33" t="s">
        <v>34</v>
      </c>
      <c r="M2577" s="33" t="s">
        <v>34</v>
      </c>
      <c r="N2577" s="33" t="s">
        <v>34</v>
      </c>
      <c r="O2577" s="33" t="s">
        <v>34</v>
      </c>
      <c r="P2577" s="33">
        <v>1</v>
      </c>
      <c r="Q2577" s="33">
        <v>0</v>
      </c>
      <c r="R2577" s="33">
        <v>150</v>
      </c>
      <c r="S2577" s="33">
        <v>1</v>
      </c>
      <c r="T2577" s="35" t="s">
        <v>7597</v>
      </c>
      <c r="U2577">
        <v>2014</v>
      </c>
      <c r="V2577">
        <v>9</v>
      </c>
      <c r="W2577">
        <v>21</v>
      </c>
      <c r="X2577" t="str">
        <f>VLOOKUP(C2577,'country description'!$A$2:$B$16,2,0)</f>
        <v>India</v>
      </c>
      <c r="Y2577" t="str">
        <f t="shared" si="80"/>
        <v>Rs.150</v>
      </c>
      <c r="Z2577" s="36">
        <f t="shared" si="81"/>
        <v>150</v>
      </c>
    </row>
    <row r="2578" ht="14.25" customHeight="1" spans="1:26">
      <c r="A2578" s="33">
        <v>303500</v>
      </c>
      <c r="B2578" s="34" t="s">
        <v>7598</v>
      </c>
      <c r="C2578" s="33">
        <v>1</v>
      </c>
      <c r="D2578" s="34" t="s">
        <v>27</v>
      </c>
      <c r="E2578" s="33" t="s">
        <v>7596</v>
      </c>
      <c r="F2578" s="33" t="s">
        <v>3514</v>
      </c>
      <c r="G2578" s="33" t="s">
        <v>3515</v>
      </c>
      <c r="H2578" s="33">
        <v>76.9752946</v>
      </c>
      <c r="I2578" s="33">
        <v>28.6110748</v>
      </c>
      <c r="J2578" s="33" t="s">
        <v>1285</v>
      </c>
      <c r="K2578" s="33" t="s">
        <v>32</v>
      </c>
      <c r="L2578" s="33" t="s">
        <v>34</v>
      </c>
      <c r="M2578" s="33" t="s">
        <v>34</v>
      </c>
      <c r="N2578" s="33" t="s">
        <v>34</v>
      </c>
      <c r="O2578" s="33" t="s">
        <v>34</v>
      </c>
      <c r="P2578" s="33">
        <v>1</v>
      </c>
      <c r="Q2578" s="33">
        <v>2</v>
      </c>
      <c r="R2578" s="33">
        <v>100</v>
      </c>
      <c r="S2578" s="33">
        <v>1</v>
      </c>
      <c r="T2578" s="35" t="s">
        <v>7599</v>
      </c>
      <c r="U2578">
        <v>2013</v>
      </c>
      <c r="V2578">
        <v>11</v>
      </c>
      <c r="W2578">
        <v>16</v>
      </c>
      <c r="X2578" t="str">
        <f>VLOOKUP(C2578,'country description'!$A$2:$B$16,2,0)</f>
        <v>India</v>
      </c>
      <c r="Y2578" t="str">
        <f t="shared" si="80"/>
        <v>Rs.100</v>
      </c>
      <c r="Z2578" s="36">
        <f t="shared" si="81"/>
        <v>100</v>
      </c>
    </row>
    <row r="2579" ht="14.25" customHeight="1" spans="1:26">
      <c r="A2579" s="33">
        <v>303537</v>
      </c>
      <c r="B2579" s="34" t="s">
        <v>7600</v>
      </c>
      <c r="C2579" s="33">
        <v>1</v>
      </c>
      <c r="D2579" s="34" t="s">
        <v>27</v>
      </c>
      <c r="E2579" s="33" t="s">
        <v>7601</v>
      </c>
      <c r="F2579" s="33" t="s">
        <v>3514</v>
      </c>
      <c r="G2579" s="33" t="s">
        <v>3515</v>
      </c>
      <c r="H2579" s="33">
        <v>76.9753796</v>
      </c>
      <c r="I2579" s="33">
        <v>28.6112432</v>
      </c>
      <c r="J2579" s="33" t="s">
        <v>7298</v>
      </c>
      <c r="K2579" s="33" t="s">
        <v>32</v>
      </c>
      <c r="L2579" s="33" t="s">
        <v>34</v>
      </c>
      <c r="M2579" s="33" t="s">
        <v>34</v>
      </c>
      <c r="N2579" s="33" t="s">
        <v>34</v>
      </c>
      <c r="O2579" s="33" t="s">
        <v>34</v>
      </c>
      <c r="P2579" s="33">
        <v>1</v>
      </c>
      <c r="Q2579" s="33">
        <v>1</v>
      </c>
      <c r="R2579" s="33">
        <v>150</v>
      </c>
      <c r="S2579" s="33">
        <v>1</v>
      </c>
      <c r="T2579" s="35" t="s">
        <v>4280</v>
      </c>
      <c r="U2579">
        <v>2010</v>
      </c>
      <c r="V2579">
        <v>5</v>
      </c>
      <c r="W2579">
        <v>14</v>
      </c>
      <c r="X2579" t="str">
        <f>VLOOKUP(C2579,'country description'!$A$2:$B$16,2,0)</f>
        <v>India</v>
      </c>
      <c r="Y2579" t="str">
        <f t="shared" si="80"/>
        <v>Rs.150</v>
      </c>
      <c r="Z2579" s="36">
        <f t="shared" si="81"/>
        <v>150</v>
      </c>
    </row>
    <row r="2580" ht="14.25" customHeight="1" spans="1:26">
      <c r="A2580" s="33">
        <v>303547</v>
      </c>
      <c r="B2580" s="34" t="s">
        <v>7602</v>
      </c>
      <c r="C2580" s="33">
        <v>1</v>
      </c>
      <c r="D2580" s="34" t="s">
        <v>27</v>
      </c>
      <c r="E2580" s="33" t="s">
        <v>7603</v>
      </c>
      <c r="F2580" s="33" t="s">
        <v>100</v>
      </c>
      <c r="G2580" s="33" t="s">
        <v>101</v>
      </c>
      <c r="H2580" s="33">
        <v>77.28855785</v>
      </c>
      <c r="I2580" s="33">
        <v>28.56489598</v>
      </c>
      <c r="J2580" s="33" t="s">
        <v>7604</v>
      </c>
      <c r="K2580" s="33" t="s">
        <v>32</v>
      </c>
      <c r="L2580" s="33" t="s">
        <v>34</v>
      </c>
      <c r="M2580" s="33" t="s">
        <v>34</v>
      </c>
      <c r="N2580" s="33" t="s">
        <v>34</v>
      </c>
      <c r="O2580" s="33" t="s">
        <v>34</v>
      </c>
      <c r="P2580" s="33">
        <v>1</v>
      </c>
      <c r="Q2580" s="33">
        <v>27</v>
      </c>
      <c r="R2580" s="33">
        <v>250</v>
      </c>
      <c r="S2580" s="33">
        <v>3.2</v>
      </c>
      <c r="T2580" s="35" t="s">
        <v>7605</v>
      </c>
      <c r="U2580">
        <v>2011</v>
      </c>
      <c r="V2580">
        <v>12</v>
      </c>
      <c r="W2580">
        <v>22</v>
      </c>
      <c r="X2580" t="str">
        <f>VLOOKUP(C2580,'country description'!$A$2:$B$16,2,0)</f>
        <v>India</v>
      </c>
      <c r="Y2580" t="str">
        <f t="shared" si="80"/>
        <v>Rs.250</v>
      </c>
      <c r="Z2580" s="36">
        <f t="shared" si="81"/>
        <v>250</v>
      </c>
    </row>
    <row r="2581" ht="14.25" customHeight="1" spans="1:26">
      <c r="A2581" s="33">
        <v>303559</v>
      </c>
      <c r="B2581" s="34" t="s">
        <v>7606</v>
      </c>
      <c r="C2581" s="33">
        <v>1</v>
      </c>
      <c r="D2581" s="34" t="s">
        <v>27</v>
      </c>
      <c r="E2581" s="33" t="s">
        <v>7607</v>
      </c>
      <c r="F2581" s="33" t="s">
        <v>100</v>
      </c>
      <c r="G2581" s="33" t="s">
        <v>101</v>
      </c>
      <c r="H2581" s="33">
        <v>77.2912015</v>
      </c>
      <c r="I2581" s="33">
        <v>28.56308413</v>
      </c>
      <c r="J2581" s="33" t="s">
        <v>90</v>
      </c>
      <c r="K2581" s="33" t="s">
        <v>32</v>
      </c>
      <c r="L2581" s="33" t="s">
        <v>34</v>
      </c>
      <c r="M2581" s="33" t="s">
        <v>34</v>
      </c>
      <c r="N2581" s="33" t="s">
        <v>34</v>
      </c>
      <c r="O2581" s="33" t="s">
        <v>34</v>
      </c>
      <c r="P2581" s="33">
        <v>1</v>
      </c>
      <c r="Q2581" s="33">
        <v>2</v>
      </c>
      <c r="R2581" s="33">
        <v>250</v>
      </c>
      <c r="S2581" s="33">
        <v>1</v>
      </c>
      <c r="T2581" s="35" t="s">
        <v>7608</v>
      </c>
      <c r="U2581">
        <v>2015</v>
      </c>
      <c r="V2581">
        <v>6</v>
      </c>
      <c r="W2581">
        <v>5</v>
      </c>
      <c r="X2581" t="str">
        <f>VLOOKUP(C2581,'country description'!$A$2:$B$16,2,0)</f>
        <v>India</v>
      </c>
      <c r="Y2581" t="str">
        <f t="shared" si="80"/>
        <v>Rs.250</v>
      </c>
      <c r="Z2581" s="36">
        <f t="shared" si="81"/>
        <v>250</v>
      </c>
    </row>
    <row r="2582" ht="14.25" customHeight="1" spans="1:26">
      <c r="A2582" s="33">
        <v>303571</v>
      </c>
      <c r="B2582" s="34" t="s">
        <v>7609</v>
      </c>
      <c r="C2582" s="33">
        <v>1</v>
      </c>
      <c r="D2582" s="34" t="s">
        <v>1199</v>
      </c>
      <c r="E2582" s="33" t="s">
        <v>7610</v>
      </c>
      <c r="F2582" s="33" t="s">
        <v>4763</v>
      </c>
      <c r="G2582" s="33" t="s">
        <v>4764</v>
      </c>
      <c r="H2582" s="33">
        <v>77.2930411</v>
      </c>
      <c r="I2582" s="33">
        <v>28.4992231</v>
      </c>
      <c r="J2582" s="33" t="s">
        <v>329</v>
      </c>
      <c r="K2582" s="33" t="s">
        <v>32</v>
      </c>
      <c r="L2582" s="33" t="s">
        <v>34</v>
      </c>
      <c r="M2582" s="33" t="s">
        <v>34</v>
      </c>
      <c r="N2582" s="33" t="s">
        <v>34</v>
      </c>
      <c r="O2582" s="33" t="s">
        <v>34</v>
      </c>
      <c r="P2582" s="33">
        <v>2</v>
      </c>
      <c r="Q2582" s="33">
        <v>18</v>
      </c>
      <c r="R2582" s="33">
        <v>600</v>
      </c>
      <c r="S2582" s="33">
        <v>3.1</v>
      </c>
      <c r="T2582" s="35" t="s">
        <v>7611</v>
      </c>
      <c r="U2582">
        <v>2014</v>
      </c>
      <c r="V2582">
        <v>9</v>
      </c>
      <c r="W2582">
        <v>11</v>
      </c>
      <c r="X2582" t="str">
        <f>VLOOKUP(C2582,'country description'!$A$2:$B$16,2,0)</f>
        <v>India</v>
      </c>
      <c r="Y2582" t="str">
        <f t="shared" si="80"/>
        <v>Rs.600</v>
      </c>
      <c r="Z2582" s="36">
        <f t="shared" si="81"/>
        <v>600</v>
      </c>
    </row>
    <row r="2583" ht="14.25" customHeight="1" spans="1:26">
      <c r="A2583" s="33">
        <v>303574</v>
      </c>
      <c r="B2583" s="34" t="s">
        <v>7612</v>
      </c>
      <c r="C2583" s="33">
        <v>1</v>
      </c>
      <c r="D2583" s="34" t="s">
        <v>27</v>
      </c>
      <c r="E2583" s="33" t="s">
        <v>7613</v>
      </c>
      <c r="F2583" s="33" t="s">
        <v>132</v>
      </c>
      <c r="G2583" s="33" t="s">
        <v>133</v>
      </c>
      <c r="H2583" s="33">
        <v>77.2252919</v>
      </c>
      <c r="I2583" s="33">
        <v>28.6004185</v>
      </c>
      <c r="J2583" s="33" t="s">
        <v>7614</v>
      </c>
      <c r="K2583" s="33" t="s">
        <v>32</v>
      </c>
      <c r="L2583" s="33" t="s">
        <v>34</v>
      </c>
      <c r="M2583" s="33" t="s">
        <v>33</v>
      </c>
      <c r="N2583" s="33" t="s">
        <v>34</v>
      </c>
      <c r="O2583" s="33" t="s">
        <v>34</v>
      </c>
      <c r="P2583" s="33">
        <v>2</v>
      </c>
      <c r="Q2583" s="33">
        <v>120</v>
      </c>
      <c r="R2583" s="33">
        <v>650</v>
      </c>
      <c r="S2583" s="33">
        <v>2.5</v>
      </c>
      <c r="T2583" s="35" t="s">
        <v>7615</v>
      </c>
      <c r="U2583">
        <v>2018</v>
      </c>
      <c r="V2583">
        <v>2</v>
      </c>
      <c r="W2583">
        <v>17</v>
      </c>
      <c r="X2583" t="str">
        <f>VLOOKUP(C2583,'country description'!$A$2:$B$16,2,0)</f>
        <v>India</v>
      </c>
      <c r="Y2583" t="str">
        <f t="shared" si="80"/>
        <v>Rs.650</v>
      </c>
      <c r="Z2583" s="36">
        <f t="shared" si="81"/>
        <v>650</v>
      </c>
    </row>
    <row r="2584" ht="14.25" customHeight="1" spans="1:26">
      <c r="A2584" s="33">
        <v>303575</v>
      </c>
      <c r="B2584" s="34" t="s">
        <v>4667</v>
      </c>
      <c r="C2584" s="33">
        <v>1</v>
      </c>
      <c r="D2584" s="34" t="s">
        <v>27</v>
      </c>
      <c r="E2584" s="33" t="s">
        <v>7616</v>
      </c>
      <c r="F2584" s="33" t="s">
        <v>227</v>
      </c>
      <c r="G2584" s="33" t="s">
        <v>228</v>
      </c>
      <c r="H2584" s="33">
        <v>77.1695686</v>
      </c>
      <c r="I2584" s="33">
        <v>28.6449373</v>
      </c>
      <c r="J2584" s="33" t="s">
        <v>4669</v>
      </c>
      <c r="K2584" s="33" t="s">
        <v>32</v>
      </c>
      <c r="L2584" s="33" t="s">
        <v>34</v>
      </c>
      <c r="M2584" s="33" t="s">
        <v>33</v>
      </c>
      <c r="N2584" s="33" t="s">
        <v>34</v>
      </c>
      <c r="O2584" s="33" t="s">
        <v>34</v>
      </c>
      <c r="P2584" s="33">
        <v>2</v>
      </c>
      <c r="Q2584" s="33">
        <v>177</v>
      </c>
      <c r="R2584" s="33">
        <v>600</v>
      </c>
      <c r="S2584" s="33">
        <v>3.6</v>
      </c>
      <c r="T2584" s="35" t="s">
        <v>1573</v>
      </c>
      <c r="U2584">
        <v>2014</v>
      </c>
      <c r="V2584">
        <v>12</v>
      </c>
      <c r="W2584">
        <v>4</v>
      </c>
      <c r="X2584" t="str">
        <f>VLOOKUP(C2584,'country description'!$A$2:$B$16,2,0)</f>
        <v>India</v>
      </c>
      <c r="Y2584" t="str">
        <f t="shared" si="80"/>
        <v>Rs.600</v>
      </c>
      <c r="Z2584" s="36">
        <f t="shared" si="81"/>
        <v>600</v>
      </c>
    </row>
    <row r="2585" ht="14.25" customHeight="1" spans="1:26">
      <c r="A2585" s="33">
        <v>303578</v>
      </c>
      <c r="B2585" s="34" t="s">
        <v>7617</v>
      </c>
      <c r="C2585" s="33">
        <v>1</v>
      </c>
      <c r="D2585" s="34" t="s">
        <v>27</v>
      </c>
      <c r="E2585" s="33" t="s">
        <v>7618</v>
      </c>
      <c r="F2585" s="33" t="s">
        <v>1141</v>
      </c>
      <c r="G2585" s="33" t="s">
        <v>1142</v>
      </c>
      <c r="H2585" s="33">
        <v>77.3031754</v>
      </c>
      <c r="I2585" s="33">
        <v>28.6479181</v>
      </c>
      <c r="J2585" s="33" t="s">
        <v>90</v>
      </c>
      <c r="K2585" s="33" t="s">
        <v>32</v>
      </c>
      <c r="L2585" s="33" t="s">
        <v>33</v>
      </c>
      <c r="M2585" s="33" t="s">
        <v>34</v>
      </c>
      <c r="N2585" s="33" t="s">
        <v>34</v>
      </c>
      <c r="O2585" s="33" t="s">
        <v>34</v>
      </c>
      <c r="P2585" s="33">
        <v>2</v>
      </c>
      <c r="Q2585" s="33">
        <v>159</v>
      </c>
      <c r="R2585" s="33">
        <v>800</v>
      </c>
      <c r="S2585" s="33">
        <v>3.5</v>
      </c>
      <c r="T2585" s="35" t="s">
        <v>309</v>
      </c>
      <c r="U2585">
        <v>2013</v>
      </c>
      <c r="V2585">
        <v>5</v>
      </c>
      <c r="W2585">
        <v>6</v>
      </c>
      <c r="X2585" t="str">
        <f>VLOOKUP(C2585,'country description'!$A$2:$B$16,2,0)</f>
        <v>India</v>
      </c>
      <c r="Y2585" t="str">
        <f t="shared" si="80"/>
        <v>Rs.800</v>
      </c>
      <c r="Z2585" s="36">
        <f t="shared" si="81"/>
        <v>800</v>
      </c>
    </row>
    <row r="2586" ht="14.25" customHeight="1" spans="1:26">
      <c r="A2586" s="33">
        <v>303582</v>
      </c>
      <c r="B2586" s="34" t="s">
        <v>7619</v>
      </c>
      <c r="C2586" s="33">
        <v>1</v>
      </c>
      <c r="D2586" s="34" t="s">
        <v>27</v>
      </c>
      <c r="E2586" s="33" t="s">
        <v>7620</v>
      </c>
      <c r="F2586" s="33" t="s">
        <v>1305</v>
      </c>
      <c r="G2586" s="33" t="s">
        <v>1306</v>
      </c>
      <c r="H2586" s="33">
        <v>77.2995552</v>
      </c>
      <c r="I2586" s="33">
        <v>28.6360907</v>
      </c>
      <c r="J2586" s="33" t="s">
        <v>1417</v>
      </c>
      <c r="K2586" s="33" t="s">
        <v>32</v>
      </c>
      <c r="L2586" s="33" t="s">
        <v>34</v>
      </c>
      <c r="M2586" s="33" t="s">
        <v>34</v>
      </c>
      <c r="N2586" s="33" t="s">
        <v>34</v>
      </c>
      <c r="O2586" s="33" t="s">
        <v>34</v>
      </c>
      <c r="P2586" s="33">
        <v>1</v>
      </c>
      <c r="Q2586" s="33">
        <v>26</v>
      </c>
      <c r="R2586" s="33">
        <v>200</v>
      </c>
      <c r="S2586" s="33">
        <v>3.1</v>
      </c>
      <c r="T2586" s="35" t="s">
        <v>7621</v>
      </c>
      <c r="U2586">
        <v>2014</v>
      </c>
      <c r="V2586">
        <v>5</v>
      </c>
      <c r="W2586">
        <v>7</v>
      </c>
      <c r="X2586" t="str">
        <f>VLOOKUP(C2586,'country description'!$A$2:$B$16,2,0)</f>
        <v>India</v>
      </c>
      <c r="Y2586" t="str">
        <f t="shared" si="80"/>
        <v>Rs.200</v>
      </c>
      <c r="Z2586" s="36">
        <f t="shared" si="81"/>
        <v>200</v>
      </c>
    </row>
    <row r="2587" ht="14.25" customHeight="1" spans="1:26">
      <c r="A2587" s="33">
        <v>303583</v>
      </c>
      <c r="B2587" s="34" t="s">
        <v>7622</v>
      </c>
      <c r="C2587" s="33">
        <v>1</v>
      </c>
      <c r="D2587" s="34" t="s">
        <v>27</v>
      </c>
      <c r="E2587" s="33" t="s">
        <v>7623</v>
      </c>
      <c r="F2587" s="33" t="s">
        <v>1283</v>
      </c>
      <c r="G2587" s="33" t="s">
        <v>1284</v>
      </c>
      <c r="H2587" s="33">
        <v>77.1656368</v>
      </c>
      <c r="I2587" s="33">
        <v>28.5474027</v>
      </c>
      <c r="J2587" s="33" t="s">
        <v>329</v>
      </c>
      <c r="K2587" s="33" t="s">
        <v>32</v>
      </c>
      <c r="L2587" s="33" t="s">
        <v>34</v>
      </c>
      <c r="M2587" s="33" t="s">
        <v>34</v>
      </c>
      <c r="N2587" s="33" t="s">
        <v>34</v>
      </c>
      <c r="O2587" s="33" t="s">
        <v>34</v>
      </c>
      <c r="P2587" s="33">
        <v>1</v>
      </c>
      <c r="Q2587" s="33">
        <v>53</v>
      </c>
      <c r="R2587" s="33">
        <v>300</v>
      </c>
      <c r="S2587" s="33">
        <v>3.4</v>
      </c>
      <c r="T2587" s="35" t="s">
        <v>7624</v>
      </c>
      <c r="U2587">
        <v>2017</v>
      </c>
      <c r="V2587">
        <v>3</v>
      </c>
      <c r="W2587">
        <v>28</v>
      </c>
      <c r="X2587" t="str">
        <f>VLOOKUP(C2587,'country description'!$A$2:$B$16,2,0)</f>
        <v>India</v>
      </c>
      <c r="Y2587" t="str">
        <f t="shared" si="80"/>
        <v>Rs.300</v>
      </c>
      <c r="Z2587" s="36">
        <f t="shared" si="81"/>
        <v>300</v>
      </c>
    </row>
    <row r="2588" ht="14.25" customHeight="1" spans="1:26">
      <c r="A2588" s="33">
        <v>303586</v>
      </c>
      <c r="B2588" s="34" t="s">
        <v>6668</v>
      </c>
      <c r="C2588" s="33">
        <v>1</v>
      </c>
      <c r="D2588" s="34" t="s">
        <v>27</v>
      </c>
      <c r="E2588" s="33" t="s">
        <v>7625</v>
      </c>
      <c r="F2588" s="33" t="s">
        <v>1305</v>
      </c>
      <c r="G2588" s="33" t="s">
        <v>1306</v>
      </c>
      <c r="H2588" s="33">
        <v>77.3056876</v>
      </c>
      <c r="I2588" s="33">
        <v>28.6362503</v>
      </c>
      <c r="J2588" s="33" t="s">
        <v>866</v>
      </c>
      <c r="K2588" s="33" t="s">
        <v>32</v>
      </c>
      <c r="L2588" s="33" t="s">
        <v>34</v>
      </c>
      <c r="M2588" s="33" t="s">
        <v>33</v>
      </c>
      <c r="N2588" s="33" t="s">
        <v>34</v>
      </c>
      <c r="O2588" s="33" t="s">
        <v>34</v>
      </c>
      <c r="P2588" s="33">
        <v>1</v>
      </c>
      <c r="Q2588" s="33">
        <v>137</v>
      </c>
      <c r="R2588" s="33">
        <v>200</v>
      </c>
      <c r="S2588" s="33">
        <v>3.2</v>
      </c>
      <c r="T2588" s="35" t="s">
        <v>4323</v>
      </c>
      <c r="U2588">
        <v>2016</v>
      </c>
      <c r="V2588">
        <v>1</v>
      </c>
      <c r="W2588">
        <v>20</v>
      </c>
      <c r="X2588" t="str">
        <f>VLOOKUP(C2588,'country description'!$A$2:$B$16,2,0)</f>
        <v>India</v>
      </c>
      <c r="Y2588" t="str">
        <f t="shared" si="80"/>
        <v>Rs.200</v>
      </c>
      <c r="Z2588" s="36">
        <f t="shared" si="81"/>
        <v>200</v>
      </c>
    </row>
    <row r="2589" ht="14.25" customHeight="1" spans="1:26">
      <c r="A2589" s="33">
        <v>303589</v>
      </c>
      <c r="B2589" s="34" t="s">
        <v>7626</v>
      </c>
      <c r="C2589" s="33">
        <v>1</v>
      </c>
      <c r="D2589" s="34" t="s">
        <v>27</v>
      </c>
      <c r="E2589" s="33" t="s">
        <v>7627</v>
      </c>
      <c r="F2589" s="33" t="s">
        <v>3137</v>
      </c>
      <c r="G2589" s="33" t="s">
        <v>3138</v>
      </c>
      <c r="H2589" s="33">
        <v>77.1399344</v>
      </c>
      <c r="I2589" s="33">
        <v>28.6577012</v>
      </c>
      <c r="J2589" s="33" t="s">
        <v>1634</v>
      </c>
      <c r="K2589" s="33" t="s">
        <v>32</v>
      </c>
      <c r="L2589" s="33" t="s">
        <v>34</v>
      </c>
      <c r="M2589" s="33" t="s">
        <v>34</v>
      </c>
      <c r="N2589" s="33" t="s">
        <v>34</v>
      </c>
      <c r="O2589" s="33" t="s">
        <v>34</v>
      </c>
      <c r="P2589" s="33">
        <v>1</v>
      </c>
      <c r="Q2589" s="33">
        <v>5</v>
      </c>
      <c r="R2589" s="33">
        <v>200</v>
      </c>
      <c r="S2589" s="33">
        <v>2.9</v>
      </c>
      <c r="T2589" s="35" t="s">
        <v>7628</v>
      </c>
      <c r="U2589">
        <v>2012</v>
      </c>
      <c r="V2589">
        <v>7</v>
      </c>
      <c r="W2589">
        <v>27</v>
      </c>
      <c r="X2589" t="str">
        <f>VLOOKUP(C2589,'country description'!$A$2:$B$16,2,0)</f>
        <v>India</v>
      </c>
      <c r="Y2589" t="str">
        <f t="shared" si="80"/>
        <v>Rs.200</v>
      </c>
      <c r="Z2589" s="36">
        <f t="shared" si="81"/>
        <v>200</v>
      </c>
    </row>
    <row r="2590" ht="14.25" customHeight="1" spans="1:26">
      <c r="A2590" s="33">
        <v>303590</v>
      </c>
      <c r="B2590" s="34" t="s">
        <v>7629</v>
      </c>
      <c r="C2590" s="33">
        <v>1</v>
      </c>
      <c r="D2590" s="34" t="s">
        <v>27</v>
      </c>
      <c r="E2590" s="33" t="s">
        <v>7630</v>
      </c>
      <c r="F2590" s="33" t="s">
        <v>1305</v>
      </c>
      <c r="G2590" s="33" t="s">
        <v>1306</v>
      </c>
      <c r="H2590" s="33">
        <v>77.307845</v>
      </c>
      <c r="I2590" s="33">
        <v>28.6278421</v>
      </c>
      <c r="J2590" s="33" t="s">
        <v>90</v>
      </c>
      <c r="K2590" s="33" t="s">
        <v>32</v>
      </c>
      <c r="L2590" s="33" t="s">
        <v>34</v>
      </c>
      <c r="M2590" s="33" t="s">
        <v>33</v>
      </c>
      <c r="N2590" s="33" t="s">
        <v>34</v>
      </c>
      <c r="O2590" s="33" t="s">
        <v>34</v>
      </c>
      <c r="P2590" s="33">
        <v>1</v>
      </c>
      <c r="Q2590" s="33">
        <v>51</v>
      </c>
      <c r="R2590" s="33">
        <v>350</v>
      </c>
      <c r="S2590" s="33">
        <v>3.2</v>
      </c>
      <c r="T2590" s="35" t="s">
        <v>5464</v>
      </c>
      <c r="U2590">
        <v>2016</v>
      </c>
      <c r="V2590">
        <v>9</v>
      </c>
      <c r="W2590">
        <v>8</v>
      </c>
      <c r="X2590" t="str">
        <f>VLOOKUP(C2590,'country description'!$A$2:$B$16,2,0)</f>
        <v>India</v>
      </c>
      <c r="Y2590" t="str">
        <f t="shared" si="80"/>
        <v>Rs.350</v>
      </c>
      <c r="Z2590" s="36">
        <f t="shared" si="81"/>
        <v>350</v>
      </c>
    </row>
    <row r="2591" ht="14.25" customHeight="1" spans="1:26">
      <c r="A2591" s="33">
        <v>303592</v>
      </c>
      <c r="B2591" s="34" t="s">
        <v>7631</v>
      </c>
      <c r="C2591" s="33">
        <v>1</v>
      </c>
      <c r="D2591" s="34" t="s">
        <v>27</v>
      </c>
      <c r="E2591" s="33" t="s">
        <v>7632</v>
      </c>
      <c r="F2591" s="33" t="s">
        <v>1305</v>
      </c>
      <c r="G2591" s="33" t="s">
        <v>1306</v>
      </c>
      <c r="H2591" s="33">
        <v>77.305996</v>
      </c>
      <c r="I2591" s="33">
        <v>28.630711</v>
      </c>
      <c r="J2591" s="33" t="s">
        <v>7633</v>
      </c>
      <c r="K2591" s="33" t="s">
        <v>32</v>
      </c>
      <c r="L2591" s="33" t="s">
        <v>34</v>
      </c>
      <c r="M2591" s="33" t="s">
        <v>34</v>
      </c>
      <c r="N2591" s="33" t="s">
        <v>34</v>
      </c>
      <c r="O2591" s="33" t="s">
        <v>34</v>
      </c>
      <c r="P2591" s="33">
        <v>1</v>
      </c>
      <c r="Q2591" s="33">
        <v>97</v>
      </c>
      <c r="R2591" s="33">
        <v>150</v>
      </c>
      <c r="S2591" s="33">
        <v>3.5</v>
      </c>
      <c r="T2591" s="35" t="s">
        <v>116</v>
      </c>
      <c r="U2591">
        <v>2017</v>
      </c>
      <c r="V2591">
        <v>5</v>
      </c>
      <c r="W2591">
        <v>25</v>
      </c>
      <c r="X2591" t="str">
        <f>VLOOKUP(C2591,'country description'!$A$2:$B$16,2,0)</f>
        <v>India</v>
      </c>
      <c r="Y2591" t="str">
        <f t="shared" si="80"/>
        <v>Rs.150</v>
      </c>
      <c r="Z2591" s="36">
        <f t="shared" si="81"/>
        <v>150</v>
      </c>
    </row>
    <row r="2592" ht="14.25" customHeight="1" spans="1:26">
      <c r="A2592" s="33">
        <v>303595</v>
      </c>
      <c r="B2592" s="34" t="s">
        <v>7634</v>
      </c>
      <c r="C2592" s="33">
        <v>1</v>
      </c>
      <c r="D2592" s="34" t="s">
        <v>27</v>
      </c>
      <c r="E2592" s="33" t="s">
        <v>7635</v>
      </c>
      <c r="F2592" s="33" t="s">
        <v>201</v>
      </c>
      <c r="G2592" s="33" t="s">
        <v>202</v>
      </c>
      <c r="H2592" s="33">
        <v>77.1320227</v>
      </c>
      <c r="I2592" s="33">
        <v>28.7341659</v>
      </c>
      <c r="J2592" s="33" t="s">
        <v>44</v>
      </c>
      <c r="K2592" s="33" t="s">
        <v>32</v>
      </c>
      <c r="L2592" s="33" t="s">
        <v>34</v>
      </c>
      <c r="M2592" s="33" t="s">
        <v>33</v>
      </c>
      <c r="N2592" s="33" t="s">
        <v>34</v>
      </c>
      <c r="O2592" s="33" t="s">
        <v>34</v>
      </c>
      <c r="P2592" s="33">
        <v>2</v>
      </c>
      <c r="Q2592" s="33">
        <v>128</v>
      </c>
      <c r="R2592" s="33">
        <v>550</v>
      </c>
      <c r="S2592" s="33">
        <v>2.7</v>
      </c>
      <c r="T2592" s="35" t="s">
        <v>1765</v>
      </c>
      <c r="U2592">
        <v>2011</v>
      </c>
      <c r="V2592">
        <v>1</v>
      </c>
      <c r="W2592">
        <v>16</v>
      </c>
      <c r="X2592" t="str">
        <f>VLOOKUP(C2592,'country description'!$A$2:$B$16,2,0)</f>
        <v>India</v>
      </c>
      <c r="Y2592" t="str">
        <f t="shared" si="80"/>
        <v>Rs.550</v>
      </c>
      <c r="Z2592" s="36">
        <f t="shared" si="81"/>
        <v>550</v>
      </c>
    </row>
    <row r="2593" ht="14.25" customHeight="1" spans="1:26">
      <c r="A2593" s="33">
        <v>303599</v>
      </c>
      <c r="B2593" s="34" t="s">
        <v>7636</v>
      </c>
      <c r="C2593" s="33">
        <v>1</v>
      </c>
      <c r="D2593" s="34" t="s">
        <v>27</v>
      </c>
      <c r="E2593" s="33" t="s">
        <v>7637</v>
      </c>
      <c r="F2593" s="33" t="s">
        <v>476</v>
      </c>
      <c r="G2593" s="33" t="s">
        <v>477</v>
      </c>
      <c r="H2593" s="33">
        <v>77.242491</v>
      </c>
      <c r="I2593" s="33">
        <v>28.5922428</v>
      </c>
      <c r="J2593" s="33" t="s">
        <v>7638</v>
      </c>
      <c r="K2593" s="33" t="s">
        <v>32</v>
      </c>
      <c r="L2593" s="33" t="s">
        <v>34</v>
      </c>
      <c r="M2593" s="33" t="s">
        <v>34</v>
      </c>
      <c r="N2593" s="33" t="s">
        <v>34</v>
      </c>
      <c r="O2593" s="33" t="s">
        <v>34</v>
      </c>
      <c r="P2593" s="33">
        <v>1</v>
      </c>
      <c r="Q2593" s="33">
        <v>251</v>
      </c>
      <c r="R2593" s="33">
        <v>300</v>
      </c>
      <c r="S2593" s="33">
        <v>3.9</v>
      </c>
      <c r="T2593" s="35" t="s">
        <v>7639</v>
      </c>
      <c r="U2593">
        <v>2018</v>
      </c>
      <c r="V2593">
        <v>12</v>
      </c>
      <c r="W2593">
        <v>20</v>
      </c>
      <c r="X2593" t="str">
        <f>VLOOKUP(C2593,'country description'!$A$2:$B$16,2,0)</f>
        <v>India</v>
      </c>
      <c r="Y2593" t="str">
        <f t="shared" si="80"/>
        <v>Rs.300</v>
      </c>
      <c r="Z2593" s="36">
        <f t="shared" si="81"/>
        <v>300</v>
      </c>
    </row>
    <row r="2594" ht="14.25" customHeight="1" spans="1:26">
      <c r="A2594" s="33">
        <v>303602</v>
      </c>
      <c r="B2594" s="34" t="s">
        <v>7640</v>
      </c>
      <c r="C2594" s="33">
        <v>1</v>
      </c>
      <c r="D2594" s="34" t="s">
        <v>27</v>
      </c>
      <c r="E2594" s="33" t="s">
        <v>7641</v>
      </c>
      <c r="F2594" s="33" t="s">
        <v>2113</v>
      </c>
      <c r="G2594" s="33" t="s">
        <v>2114</v>
      </c>
      <c r="H2594" s="33">
        <v>77.2120877</v>
      </c>
      <c r="I2594" s="33">
        <v>28.7054069</v>
      </c>
      <c r="J2594" s="33" t="s">
        <v>4617</v>
      </c>
      <c r="K2594" s="33" t="s">
        <v>32</v>
      </c>
      <c r="L2594" s="33" t="s">
        <v>34</v>
      </c>
      <c r="M2594" s="33" t="s">
        <v>34</v>
      </c>
      <c r="N2594" s="33" t="s">
        <v>34</v>
      </c>
      <c r="O2594" s="33" t="s">
        <v>34</v>
      </c>
      <c r="P2594" s="33">
        <v>1</v>
      </c>
      <c r="Q2594" s="33">
        <v>11</v>
      </c>
      <c r="R2594" s="33">
        <v>400</v>
      </c>
      <c r="S2594" s="33">
        <v>2.9</v>
      </c>
      <c r="T2594" s="35" t="s">
        <v>7642</v>
      </c>
      <c r="U2594">
        <v>2012</v>
      </c>
      <c r="V2594">
        <v>11</v>
      </c>
      <c r="W2594">
        <v>3</v>
      </c>
      <c r="X2594" t="str">
        <f>VLOOKUP(C2594,'country description'!$A$2:$B$16,2,0)</f>
        <v>India</v>
      </c>
      <c r="Y2594" t="str">
        <f t="shared" si="80"/>
        <v>Rs.400</v>
      </c>
      <c r="Z2594" s="36">
        <f t="shared" si="81"/>
        <v>400</v>
      </c>
    </row>
    <row r="2595" ht="14.25" customHeight="1" spans="1:26">
      <c r="A2595" s="33">
        <v>303604</v>
      </c>
      <c r="B2595" s="34" t="s">
        <v>7643</v>
      </c>
      <c r="C2595" s="33">
        <v>1</v>
      </c>
      <c r="D2595" s="34" t="s">
        <v>27</v>
      </c>
      <c r="E2595" s="33" t="s">
        <v>7644</v>
      </c>
      <c r="F2595" s="33" t="s">
        <v>1283</v>
      </c>
      <c r="G2595" s="33" t="s">
        <v>1284</v>
      </c>
      <c r="H2595" s="33">
        <v>77.16718253</v>
      </c>
      <c r="I2595" s="33">
        <v>28.54865293</v>
      </c>
      <c r="J2595" s="33" t="s">
        <v>860</v>
      </c>
      <c r="K2595" s="33" t="s">
        <v>32</v>
      </c>
      <c r="L2595" s="33" t="s">
        <v>34</v>
      </c>
      <c r="M2595" s="33" t="s">
        <v>34</v>
      </c>
      <c r="N2595" s="33" t="s">
        <v>34</v>
      </c>
      <c r="O2595" s="33" t="s">
        <v>34</v>
      </c>
      <c r="P2595" s="33">
        <v>1</v>
      </c>
      <c r="Q2595" s="33">
        <v>27</v>
      </c>
      <c r="R2595" s="33">
        <v>350</v>
      </c>
      <c r="S2595" s="33">
        <v>3</v>
      </c>
      <c r="T2595" s="35" t="s">
        <v>3139</v>
      </c>
      <c r="U2595">
        <v>2016</v>
      </c>
      <c r="V2595">
        <v>4</v>
      </c>
      <c r="W2595">
        <v>3</v>
      </c>
      <c r="X2595" t="str">
        <f>VLOOKUP(C2595,'country description'!$A$2:$B$16,2,0)</f>
        <v>India</v>
      </c>
      <c r="Y2595" t="str">
        <f t="shared" si="80"/>
        <v>Rs.350</v>
      </c>
      <c r="Z2595" s="36">
        <f t="shared" si="81"/>
        <v>350</v>
      </c>
    </row>
    <row r="2596" ht="14.25" customHeight="1" spans="1:26">
      <c r="A2596" s="33">
        <v>303606</v>
      </c>
      <c r="B2596" s="34" t="s">
        <v>7645</v>
      </c>
      <c r="C2596" s="33">
        <v>1</v>
      </c>
      <c r="D2596" s="34" t="s">
        <v>135</v>
      </c>
      <c r="E2596" s="33" t="s">
        <v>7646</v>
      </c>
      <c r="F2596" s="33" t="s">
        <v>3213</v>
      </c>
      <c r="G2596" s="33" t="s">
        <v>3214</v>
      </c>
      <c r="H2596" s="33">
        <v>77.0276151</v>
      </c>
      <c r="I2596" s="33">
        <v>28.4579514</v>
      </c>
      <c r="J2596" s="33" t="s">
        <v>90</v>
      </c>
      <c r="K2596" s="33" t="s">
        <v>32</v>
      </c>
      <c r="L2596" s="33" t="s">
        <v>34</v>
      </c>
      <c r="M2596" s="33" t="s">
        <v>34</v>
      </c>
      <c r="N2596" s="33" t="s">
        <v>34</v>
      </c>
      <c r="O2596" s="33" t="s">
        <v>34</v>
      </c>
      <c r="P2596" s="33">
        <v>1</v>
      </c>
      <c r="Q2596" s="33">
        <v>20</v>
      </c>
      <c r="R2596" s="33">
        <v>150</v>
      </c>
      <c r="S2596" s="33">
        <v>3.4</v>
      </c>
      <c r="T2596" s="35" t="s">
        <v>1219</v>
      </c>
      <c r="U2596">
        <v>2013</v>
      </c>
      <c r="V2596">
        <v>1</v>
      </c>
      <c r="W2596">
        <v>23</v>
      </c>
      <c r="X2596" t="str">
        <f>VLOOKUP(C2596,'country description'!$A$2:$B$16,2,0)</f>
        <v>India</v>
      </c>
      <c r="Y2596" t="str">
        <f t="shared" si="80"/>
        <v>Rs.150</v>
      </c>
      <c r="Z2596" s="36">
        <f t="shared" si="81"/>
        <v>150</v>
      </c>
    </row>
    <row r="2597" ht="14.25" customHeight="1" spans="1:26">
      <c r="A2597" s="33">
        <v>303608</v>
      </c>
      <c r="B2597" s="34" t="s">
        <v>7647</v>
      </c>
      <c r="C2597" s="33">
        <v>1</v>
      </c>
      <c r="D2597" s="34" t="s">
        <v>27</v>
      </c>
      <c r="E2597" s="33" t="s">
        <v>7648</v>
      </c>
      <c r="F2597" s="33" t="s">
        <v>2443</v>
      </c>
      <c r="G2597" s="33" t="s">
        <v>2444</v>
      </c>
      <c r="H2597" s="33">
        <v>77.2439728</v>
      </c>
      <c r="I2597" s="33">
        <v>28.5837347</v>
      </c>
      <c r="J2597" s="33" t="s">
        <v>329</v>
      </c>
      <c r="K2597" s="33" t="s">
        <v>32</v>
      </c>
      <c r="L2597" s="33" t="s">
        <v>34</v>
      </c>
      <c r="M2597" s="33" t="s">
        <v>34</v>
      </c>
      <c r="N2597" s="33" t="s">
        <v>34</v>
      </c>
      <c r="O2597" s="33" t="s">
        <v>34</v>
      </c>
      <c r="P2597" s="33">
        <v>2</v>
      </c>
      <c r="Q2597" s="33">
        <v>15</v>
      </c>
      <c r="R2597" s="33">
        <v>500</v>
      </c>
      <c r="S2597" s="33">
        <v>3</v>
      </c>
      <c r="T2597" s="35" t="s">
        <v>2818</v>
      </c>
      <c r="U2597">
        <v>2013</v>
      </c>
      <c r="V2597">
        <v>2</v>
      </c>
      <c r="W2597">
        <v>5</v>
      </c>
      <c r="X2597" t="str">
        <f>VLOOKUP(C2597,'country description'!$A$2:$B$16,2,0)</f>
        <v>India</v>
      </c>
      <c r="Y2597" t="str">
        <f t="shared" si="80"/>
        <v>Rs.500</v>
      </c>
      <c r="Z2597" s="36">
        <f t="shared" si="81"/>
        <v>500</v>
      </c>
    </row>
    <row r="2598" ht="14.25" customHeight="1" spans="1:26">
      <c r="A2598" s="33">
        <v>303625</v>
      </c>
      <c r="B2598" s="34" t="s">
        <v>7649</v>
      </c>
      <c r="C2598" s="33">
        <v>1</v>
      </c>
      <c r="D2598" s="34" t="s">
        <v>27</v>
      </c>
      <c r="E2598" s="33" t="s">
        <v>7650</v>
      </c>
      <c r="F2598" s="33" t="s">
        <v>901</v>
      </c>
      <c r="G2598" s="33" t="s">
        <v>902</v>
      </c>
      <c r="H2598" s="33">
        <v>77.2515556</v>
      </c>
      <c r="I2598" s="33">
        <v>28.55691625</v>
      </c>
      <c r="J2598" s="33" t="s">
        <v>2302</v>
      </c>
      <c r="K2598" s="33" t="s">
        <v>32</v>
      </c>
      <c r="L2598" s="33" t="s">
        <v>34</v>
      </c>
      <c r="M2598" s="33" t="s">
        <v>34</v>
      </c>
      <c r="N2598" s="33" t="s">
        <v>34</v>
      </c>
      <c r="O2598" s="33" t="s">
        <v>34</v>
      </c>
      <c r="P2598" s="33">
        <v>1</v>
      </c>
      <c r="Q2598" s="33">
        <v>19</v>
      </c>
      <c r="R2598" s="33">
        <v>350</v>
      </c>
      <c r="S2598" s="33">
        <v>3.2</v>
      </c>
      <c r="T2598" s="35" t="s">
        <v>7651</v>
      </c>
      <c r="U2598">
        <v>2012</v>
      </c>
      <c r="V2598">
        <v>1</v>
      </c>
      <c r="W2598">
        <v>12</v>
      </c>
      <c r="X2598" t="str">
        <f>VLOOKUP(C2598,'country description'!$A$2:$B$16,2,0)</f>
        <v>India</v>
      </c>
      <c r="Y2598" t="str">
        <f t="shared" si="80"/>
        <v>Rs.350</v>
      </c>
      <c r="Z2598" s="36">
        <f t="shared" si="81"/>
        <v>350</v>
      </c>
    </row>
    <row r="2599" ht="14.25" customHeight="1" spans="1:26">
      <c r="A2599" s="33">
        <v>303635</v>
      </c>
      <c r="B2599" s="34" t="s">
        <v>7652</v>
      </c>
      <c r="C2599" s="33">
        <v>1</v>
      </c>
      <c r="D2599" s="34" t="s">
        <v>27</v>
      </c>
      <c r="E2599" s="33" t="s">
        <v>7653</v>
      </c>
      <c r="F2599" s="33" t="s">
        <v>2765</v>
      </c>
      <c r="G2599" s="33" t="s">
        <v>2766</v>
      </c>
      <c r="H2599" s="33">
        <v>77.1406718</v>
      </c>
      <c r="I2599" s="33">
        <v>28.6560415</v>
      </c>
      <c r="J2599" s="33" t="s">
        <v>1566</v>
      </c>
      <c r="K2599" s="33" t="s">
        <v>32</v>
      </c>
      <c r="L2599" s="33" t="s">
        <v>34</v>
      </c>
      <c r="M2599" s="33" t="s">
        <v>34</v>
      </c>
      <c r="N2599" s="33" t="s">
        <v>34</v>
      </c>
      <c r="O2599" s="33" t="s">
        <v>34</v>
      </c>
      <c r="P2599" s="33">
        <v>2</v>
      </c>
      <c r="Q2599" s="33">
        <v>49</v>
      </c>
      <c r="R2599" s="33">
        <v>550</v>
      </c>
      <c r="S2599" s="33">
        <v>2.6</v>
      </c>
      <c r="T2599" s="35" t="s">
        <v>817</v>
      </c>
      <c r="U2599">
        <v>2017</v>
      </c>
      <c r="V2599">
        <v>10</v>
      </c>
      <c r="W2599">
        <v>28</v>
      </c>
      <c r="X2599" t="str">
        <f>VLOOKUP(C2599,'country description'!$A$2:$B$16,2,0)</f>
        <v>India</v>
      </c>
      <c r="Y2599" t="str">
        <f t="shared" si="80"/>
        <v>Rs.550</v>
      </c>
      <c r="Z2599" s="36">
        <f t="shared" si="81"/>
        <v>550</v>
      </c>
    </row>
    <row r="2600" ht="14.25" customHeight="1" spans="1:26">
      <c r="A2600" s="33">
        <v>303637</v>
      </c>
      <c r="B2600" s="34" t="s">
        <v>113</v>
      </c>
      <c r="C2600" s="33">
        <v>1</v>
      </c>
      <c r="D2600" s="34" t="s">
        <v>27</v>
      </c>
      <c r="E2600" s="33" t="s">
        <v>7654</v>
      </c>
      <c r="F2600" s="33" t="s">
        <v>499</v>
      </c>
      <c r="G2600" s="33" t="s">
        <v>500</v>
      </c>
      <c r="H2600" s="33">
        <v>77.2402141</v>
      </c>
      <c r="I2600" s="33">
        <v>28.6440556</v>
      </c>
      <c r="J2600" s="33" t="s">
        <v>115</v>
      </c>
      <c r="K2600" s="33" t="s">
        <v>32</v>
      </c>
      <c r="L2600" s="33" t="s">
        <v>34</v>
      </c>
      <c r="M2600" s="33" t="s">
        <v>34</v>
      </c>
      <c r="N2600" s="33" t="s">
        <v>34</v>
      </c>
      <c r="O2600" s="33" t="s">
        <v>34</v>
      </c>
      <c r="P2600" s="33">
        <v>2</v>
      </c>
      <c r="Q2600" s="33">
        <v>32</v>
      </c>
      <c r="R2600" s="33">
        <v>700</v>
      </c>
      <c r="S2600" s="33">
        <v>2.3</v>
      </c>
      <c r="T2600" s="35" t="s">
        <v>7655</v>
      </c>
      <c r="U2600">
        <v>2014</v>
      </c>
      <c r="V2600">
        <v>5</v>
      </c>
      <c r="W2600">
        <v>19</v>
      </c>
      <c r="X2600" t="str">
        <f>VLOOKUP(C2600,'country description'!$A$2:$B$16,2,0)</f>
        <v>India</v>
      </c>
      <c r="Y2600" t="str">
        <f t="shared" si="80"/>
        <v>Rs.700</v>
      </c>
      <c r="Z2600" s="36">
        <f t="shared" si="81"/>
        <v>700</v>
      </c>
    </row>
    <row r="2601" ht="14.25" customHeight="1" spans="1:26">
      <c r="A2601" s="33">
        <v>303642</v>
      </c>
      <c r="B2601" s="34" t="s">
        <v>7656</v>
      </c>
      <c r="C2601" s="33">
        <v>1</v>
      </c>
      <c r="D2601" s="34" t="s">
        <v>27</v>
      </c>
      <c r="E2601" s="33" t="s">
        <v>7657</v>
      </c>
      <c r="F2601" s="33" t="s">
        <v>6913</v>
      </c>
      <c r="G2601" s="33" t="s">
        <v>6914</v>
      </c>
      <c r="H2601" s="33">
        <v>77.2270433</v>
      </c>
      <c r="I2601" s="33">
        <v>28.6477617</v>
      </c>
      <c r="J2601" s="33" t="s">
        <v>705</v>
      </c>
      <c r="K2601" s="33" t="s">
        <v>32</v>
      </c>
      <c r="L2601" s="33" t="s">
        <v>34</v>
      </c>
      <c r="M2601" s="33" t="s">
        <v>34</v>
      </c>
      <c r="N2601" s="33" t="s">
        <v>34</v>
      </c>
      <c r="O2601" s="33" t="s">
        <v>34</v>
      </c>
      <c r="P2601" s="33">
        <v>1</v>
      </c>
      <c r="Q2601" s="33">
        <v>545</v>
      </c>
      <c r="R2601" s="33">
        <v>200</v>
      </c>
      <c r="S2601" s="33">
        <v>4.5</v>
      </c>
      <c r="T2601" s="35" t="s">
        <v>7658</v>
      </c>
      <c r="U2601">
        <v>2012</v>
      </c>
      <c r="V2601">
        <v>4</v>
      </c>
      <c r="W2601">
        <v>11</v>
      </c>
      <c r="X2601" t="str">
        <f>VLOOKUP(C2601,'country description'!$A$2:$B$16,2,0)</f>
        <v>India</v>
      </c>
      <c r="Y2601" t="str">
        <f t="shared" si="80"/>
        <v>Rs.200</v>
      </c>
      <c r="Z2601" s="36">
        <f t="shared" si="81"/>
        <v>200</v>
      </c>
    </row>
    <row r="2602" ht="14.25" customHeight="1" spans="1:26">
      <c r="A2602" s="33">
        <v>303643</v>
      </c>
      <c r="B2602" s="34" t="s">
        <v>7659</v>
      </c>
      <c r="C2602" s="33">
        <v>1</v>
      </c>
      <c r="D2602" s="34" t="s">
        <v>27</v>
      </c>
      <c r="E2602" s="33" t="s">
        <v>7660</v>
      </c>
      <c r="F2602" s="33" t="s">
        <v>564</v>
      </c>
      <c r="G2602" s="33" t="s">
        <v>565</v>
      </c>
      <c r="H2602" s="33">
        <v>77.2269535</v>
      </c>
      <c r="I2602" s="33">
        <v>28.6476635</v>
      </c>
      <c r="J2602" s="33" t="s">
        <v>1630</v>
      </c>
      <c r="K2602" s="33" t="s">
        <v>32</v>
      </c>
      <c r="L2602" s="33" t="s">
        <v>34</v>
      </c>
      <c r="M2602" s="33" t="s">
        <v>34</v>
      </c>
      <c r="N2602" s="33" t="s">
        <v>34</v>
      </c>
      <c r="O2602" s="33" t="s">
        <v>34</v>
      </c>
      <c r="P2602" s="33">
        <v>1</v>
      </c>
      <c r="Q2602" s="33">
        <v>18</v>
      </c>
      <c r="R2602" s="33">
        <v>100</v>
      </c>
      <c r="S2602" s="33">
        <v>3.4</v>
      </c>
      <c r="T2602" s="35" t="s">
        <v>4912</v>
      </c>
      <c r="U2602">
        <v>2012</v>
      </c>
      <c r="V2602">
        <v>6</v>
      </c>
      <c r="W2602">
        <v>20</v>
      </c>
      <c r="X2602" t="str">
        <f>VLOOKUP(C2602,'country description'!$A$2:$B$16,2,0)</f>
        <v>India</v>
      </c>
      <c r="Y2602" t="str">
        <f t="shared" si="80"/>
        <v>Rs.100</v>
      </c>
      <c r="Z2602" s="36">
        <f t="shared" si="81"/>
        <v>100</v>
      </c>
    </row>
    <row r="2603" ht="14.25" customHeight="1" spans="1:26">
      <c r="A2603" s="33">
        <v>303644</v>
      </c>
      <c r="B2603" s="34" t="s">
        <v>7661</v>
      </c>
      <c r="C2603" s="33">
        <v>1</v>
      </c>
      <c r="D2603" s="34" t="s">
        <v>27</v>
      </c>
      <c r="E2603" s="33" t="s">
        <v>7662</v>
      </c>
      <c r="F2603" s="33" t="s">
        <v>6913</v>
      </c>
      <c r="G2603" s="33" t="s">
        <v>6914</v>
      </c>
      <c r="H2603" s="33">
        <v>77.2295582</v>
      </c>
      <c r="I2603" s="33">
        <v>28.65051</v>
      </c>
      <c r="J2603" s="33" t="s">
        <v>2585</v>
      </c>
      <c r="K2603" s="33" t="s">
        <v>32</v>
      </c>
      <c r="L2603" s="33" t="s">
        <v>34</v>
      </c>
      <c r="M2603" s="33" t="s">
        <v>34</v>
      </c>
      <c r="N2603" s="33" t="s">
        <v>34</v>
      </c>
      <c r="O2603" s="33" t="s">
        <v>34</v>
      </c>
      <c r="P2603" s="33">
        <v>1</v>
      </c>
      <c r="Q2603" s="33">
        <v>169</v>
      </c>
      <c r="R2603" s="33">
        <v>150</v>
      </c>
      <c r="S2603" s="33">
        <v>4.1</v>
      </c>
      <c r="T2603" s="35" t="s">
        <v>927</v>
      </c>
      <c r="U2603">
        <v>2012</v>
      </c>
      <c r="V2603">
        <v>2</v>
      </c>
      <c r="W2603">
        <v>17</v>
      </c>
      <c r="X2603" t="str">
        <f>VLOOKUP(C2603,'country description'!$A$2:$B$16,2,0)</f>
        <v>India</v>
      </c>
      <c r="Y2603" t="str">
        <f t="shared" si="80"/>
        <v>Rs.150</v>
      </c>
      <c r="Z2603" s="36">
        <f t="shared" si="81"/>
        <v>150</v>
      </c>
    </row>
    <row r="2604" ht="14.25" customHeight="1" spans="1:26">
      <c r="A2604" s="33">
        <v>303697</v>
      </c>
      <c r="B2604" s="34" t="s">
        <v>7663</v>
      </c>
      <c r="C2604" s="33">
        <v>1</v>
      </c>
      <c r="D2604" s="34" t="s">
        <v>135</v>
      </c>
      <c r="E2604" s="33" t="s">
        <v>7664</v>
      </c>
      <c r="F2604" s="33" t="s">
        <v>3362</v>
      </c>
      <c r="G2604" s="33" t="s">
        <v>3363</v>
      </c>
      <c r="H2604" s="33">
        <v>77.0351721</v>
      </c>
      <c r="I2604" s="33">
        <v>28.5145201</v>
      </c>
      <c r="J2604" s="33" t="s">
        <v>1634</v>
      </c>
      <c r="K2604" s="33" t="s">
        <v>32</v>
      </c>
      <c r="L2604" s="33" t="s">
        <v>34</v>
      </c>
      <c r="M2604" s="33" t="s">
        <v>34</v>
      </c>
      <c r="N2604" s="33" t="s">
        <v>34</v>
      </c>
      <c r="O2604" s="33" t="s">
        <v>34</v>
      </c>
      <c r="P2604" s="33">
        <v>1</v>
      </c>
      <c r="Q2604" s="33">
        <v>2</v>
      </c>
      <c r="R2604" s="33">
        <v>450</v>
      </c>
      <c r="S2604" s="33">
        <v>1</v>
      </c>
      <c r="T2604" s="35" t="s">
        <v>1174</v>
      </c>
      <c r="U2604">
        <v>2015</v>
      </c>
      <c r="V2604">
        <v>10</v>
      </c>
      <c r="W2604">
        <v>4</v>
      </c>
      <c r="X2604" t="str">
        <f>VLOOKUP(C2604,'country description'!$A$2:$B$16,2,0)</f>
        <v>India</v>
      </c>
      <c r="Y2604" t="str">
        <f t="shared" si="80"/>
        <v>Rs.450</v>
      </c>
      <c r="Z2604" s="36">
        <f t="shared" si="81"/>
        <v>450</v>
      </c>
    </row>
    <row r="2605" ht="14.25" customHeight="1" spans="1:26">
      <c r="A2605" s="33">
        <v>303699</v>
      </c>
      <c r="B2605" s="34" t="s">
        <v>7665</v>
      </c>
      <c r="C2605" s="33">
        <v>1</v>
      </c>
      <c r="D2605" s="34" t="s">
        <v>135</v>
      </c>
      <c r="E2605" s="33" t="s">
        <v>7666</v>
      </c>
      <c r="F2605" s="33" t="s">
        <v>3749</v>
      </c>
      <c r="G2605" s="33" t="s">
        <v>3750</v>
      </c>
      <c r="H2605" s="33">
        <v>77.0420091</v>
      </c>
      <c r="I2605" s="33">
        <v>28.5114162</v>
      </c>
      <c r="J2605" s="33" t="s">
        <v>2918</v>
      </c>
      <c r="K2605" s="33" t="s">
        <v>32</v>
      </c>
      <c r="L2605" s="33" t="s">
        <v>34</v>
      </c>
      <c r="M2605" s="33" t="s">
        <v>34</v>
      </c>
      <c r="N2605" s="33" t="s">
        <v>34</v>
      </c>
      <c r="O2605" s="33" t="s">
        <v>34</v>
      </c>
      <c r="P2605" s="33">
        <v>1</v>
      </c>
      <c r="Q2605" s="33">
        <v>4</v>
      </c>
      <c r="R2605" s="33">
        <v>250</v>
      </c>
      <c r="S2605" s="33">
        <v>3</v>
      </c>
      <c r="T2605" s="35" t="s">
        <v>6639</v>
      </c>
      <c r="U2605">
        <v>2016</v>
      </c>
      <c r="V2605">
        <v>6</v>
      </c>
      <c r="W2605">
        <v>9</v>
      </c>
      <c r="X2605" t="str">
        <f>VLOOKUP(C2605,'country description'!$A$2:$B$16,2,0)</f>
        <v>India</v>
      </c>
      <c r="Y2605" t="str">
        <f t="shared" si="80"/>
        <v>Rs.250</v>
      </c>
      <c r="Z2605" s="36">
        <f t="shared" si="81"/>
        <v>250</v>
      </c>
    </row>
    <row r="2606" ht="14.25" customHeight="1" spans="1:26">
      <c r="A2606" s="33">
        <v>303704</v>
      </c>
      <c r="B2606" s="34" t="s">
        <v>7667</v>
      </c>
      <c r="C2606" s="33">
        <v>1</v>
      </c>
      <c r="D2606" s="34" t="s">
        <v>27</v>
      </c>
      <c r="E2606" s="33" t="s">
        <v>7668</v>
      </c>
      <c r="F2606" s="33" t="s">
        <v>1164</v>
      </c>
      <c r="G2606" s="33" t="s">
        <v>1165</v>
      </c>
      <c r="H2606" s="33">
        <v>77.18398858</v>
      </c>
      <c r="I2606" s="33">
        <v>28.64837929</v>
      </c>
      <c r="J2606" s="33" t="s">
        <v>7669</v>
      </c>
      <c r="K2606" s="33" t="s">
        <v>32</v>
      </c>
      <c r="L2606" s="33" t="s">
        <v>33</v>
      </c>
      <c r="M2606" s="33" t="s">
        <v>33</v>
      </c>
      <c r="N2606" s="33" t="s">
        <v>34</v>
      </c>
      <c r="O2606" s="33" t="s">
        <v>34</v>
      </c>
      <c r="P2606" s="33">
        <v>2</v>
      </c>
      <c r="Q2606" s="33">
        <v>134</v>
      </c>
      <c r="R2606" s="33">
        <v>750</v>
      </c>
      <c r="S2606" s="33">
        <v>3.1</v>
      </c>
      <c r="T2606" s="35" t="s">
        <v>7670</v>
      </c>
      <c r="U2606">
        <v>2016</v>
      </c>
      <c r="V2606">
        <v>1</v>
      </c>
      <c r="W2606">
        <v>9</v>
      </c>
      <c r="X2606" t="str">
        <f>VLOOKUP(C2606,'country description'!$A$2:$B$16,2,0)</f>
        <v>India</v>
      </c>
      <c r="Y2606" t="str">
        <f t="shared" si="80"/>
        <v>Rs.750</v>
      </c>
      <c r="Z2606" s="36">
        <f t="shared" si="81"/>
        <v>750</v>
      </c>
    </row>
    <row r="2607" ht="14.25" customHeight="1" spans="1:26">
      <c r="A2607" s="33">
        <v>303709</v>
      </c>
      <c r="B2607" s="34" t="s">
        <v>310</v>
      </c>
      <c r="C2607" s="33">
        <v>1</v>
      </c>
      <c r="D2607" s="34" t="s">
        <v>135</v>
      </c>
      <c r="E2607" s="33" t="s">
        <v>7671</v>
      </c>
      <c r="F2607" s="33" t="s">
        <v>141</v>
      </c>
      <c r="G2607" s="33" t="s">
        <v>142</v>
      </c>
      <c r="H2607" s="33">
        <v>77.09333964</v>
      </c>
      <c r="I2607" s="33">
        <v>28.47626303</v>
      </c>
      <c r="J2607" s="33" t="s">
        <v>283</v>
      </c>
      <c r="K2607" s="33" t="s">
        <v>32</v>
      </c>
      <c r="L2607" s="33" t="s">
        <v>34</v>
      </c>
      <c r="M2607" s="33" t="s">
        <v>33</v>
      </c>
      <c r="N2607" s="33" t="s">
        <v>34</v>
      </c>
      <c r="O2607" s="33" t="s">
        <v>34</v>
      </c>
      <c r="P2607" s="33">
        <v>2</v>
      </c>
      <c r="Q2607" s="33">
        <v>29</v>
      </c>
      <c r="R2607" s="33">
        <v>800</v>
      </c>
      <c r="S2607" s="33">
        <v>2.8</v>
      </c>
      <c r="T2607" s="35" t="s">
        <v>6712</v>
      </c>
      <c r="U2607">
        <v>2013</v>
      </c>
      <c r="V2607">
        <v>2</v>
      </c>
      <c r="W2607">
        <v>13</v>
      </c>
      <c r="X2607" t="str">
        <f>VLOOKUP(C2607,'country description'!$A$2:$B$16,2,0)</f>
        <v>India</v>
      </c>
      <c r="Y2607" t="str">
        <f t="shared" si="80"/>
        <v>Rs.800</v>
      </c>
      <c r="Z2607" s="36">
        <f t="shared" si="81"/>
        <v>800</v>
      </c>
    </row>
    <row r="2608" ht="14.25" customHeight="1" spans="1:26">
      <c r="A2608" s="33">
        <v>303716</v>
      </c>
      <c r="B2608" s="34" t="s">
        <v>7672</v>
      </c>
      <c r="C2608" s="33">
        <v>1</v>
      </c>
      <c r="D2608" s="34" t="s">
        <v>27</v>
      </c>
      <c r="E2608" s="33" t="s">
        <v>7673</v>
      </c>
      <c r="F2608" s="33" t="s">
        <v>677</v>
      </c>
      <c r="G2608" s="33" t="s">
        <v>678</v>
      </c>
      <c r="H2608" s="33">
        <v>77.2045677</v>
      </c>
      <c r="I2608" s="33">
        <v>28.5513909</v>
      </c>
      <c r="J2608" s="33" t="s">
        <v>1634</v>
      </c>
      <c r="K2608" s="33" t="s">
        <v>32</v>
      </c>
      <c r="L2608" s="33" t="s">
        <v>34</v>
      </c>
      <c r="M2608" s="33" t="s">
        <v>33</v>
      </c>
      <c r="N2608" s="33" t="s">
        <v>34</v>
      </c>
      <c r="O2608" s="33" t="s">
        <v>34</v>
      </c>
      <c r="P2608" s="33">
        <v>1</v>
      </c>
      <c r="Q2608" s="33">
        <v>243</v>
      </c>
      <c r="R2608" s="33">
        <v>300</v>
      </c>
      <c r="S2608" s="33">
        <v>3.8</v>
      </c>
      <c r="T2608" s="35" t="s">
        <v>7533</v>
      </c>
      <c r="U2608">
        <v>2013</v>
      </c>
      <c r="V2608">
        <v>3</v>
      </c>
      <c r="W2608">
        <v>15</v>
      </c>
      <c r="X2608" t="str">
        <f>VLOOKUP(C2608,'country description'!$A$2:$B$16,2,0)</f>
        <v>India</v>
      </c>
      <c r="Y2608" t="str">
        <f t="shared" si="80"/>
        <v>Rs.300</v>
      </c>
      <c r="Z2608" s="36">
        <f t="shared" si="81"/>
        <v>300</v>
      </c>
    </row>
    <row r="2609" ht="14.25" customHeight="1" spans="1:26">
      <c r="A2609" s="33">
        <v>303723</v>
      </c>
      <c r="B2609" s="34" t="s">
        <v>7674</v>
      </c>
      <c r="C2609" s="33">
        <v>1</v>
      </c>
      <c r="D2609" s="34" t="s">
        <v>27</v>
      </c>
      <c r="E2609" s="33" t="s">
        <v>7675</v>
      </c>
      <c r="F2609" s="33" t="s">
        <v>758</v>
      </c>
      <c r="G2609" s="33" t="s">
        <v>759</v>
      </c>
      <c r="H2609" s="33">
        <v>77.212447</v>
      </c>
      <c r="I2609" s="33">
        <v>28.5491821</v>
      </c>
      <c r="J2609" s="33" t="s">
        <v>534</v>
      </c>
      <c r="K2609" s="33" t="s">
        <v>32</v>
      </c>
      <c r="L2609" s="33" t="s">
        <v>33</v>
      </c>
      <c r="M2609" s="33" t="s">
        <v>33</v>
      </c>
      <c r="N2609" s="33" t="s">
        <v>34</v>
      </c>
      <c r="O2609" s="33" t="s">
        <v>34</v>
      </c>
      <c r="P2609" s="33">
        <v>3</v>
      </c>
      <c r="Q2609" s="33">
        <v>260</v>
      </c>
      <c r="R2609" s="33">
        <v>1100</v>
      </c>
      <c r="S2609" s="33">
        <v>3.6</v>
      </c>
      <c r="T2609" s="35" t="s">
        <v>2270</v>
      </c>
      <c r="U2609">
        <v>2011</v>
      </c>
      <c r="V2609">
        <v>11</v>
      </c>
      <c r="W2609">
        <v>25</v>
      </c>
      <c r="X2609" t="str">
        <f>VLOOKUP(C2609,'country description'!$A$2:$B$16,2,0)</f>
        <v>India</v>
      </c>
      <c r="Y2609" t="str">
        <f t="shared" si="80"/>
        <v>Rs.1100</v>
      </c>
      <c r="Z2609" s="36">
        <f t="shared" si="81"/>
        <v>1100</v>
      </c>
    </row>
    <row r="2610" ht="14.25" customHeight="1" spans="1:26">
      <c r="A2610" s="33">
        <v>303730</v>
      </c>
      <c r="B2610" s="34" t="s">
        <v>7676</v>
      </c>
      <c r="C2610" s="33">
        <v>1</v>
      </c>
      <c r="D2610" s="34" t="s">
        <v>135</v>
      </c>
      <c r="E2610" s="33" t="s">
        <v>7677</v>
      </c>
      <c r="F2610" s="33" t="s">
        <v>342</v>
      </c>
      <c r="G2610" s="33" t="s">
        <v>343</v>
      </c>
      <c r="H2610" s="33">
        <v>77.0404135</v>
      </c>
      <c r="I2610" s="33">
        <v>28.4755199</v>
      </c>
      <c r="J2610" s="33" t="s">
        <v>7678</v>
      </c>
      <c r="K2610" s="33" t="s">
        <v>32</v>
      </c>
      <c r="L2610" s="33" t="s">
        <v>34</v>
      </c>
      <c r="M2610" s="33" t="s">
        <v>34</v>
      </c>
      <c r="N2610" s="33" t="s">
        <v>34</v>
      </c>
      <c r="O2610" s="33" t="s">
        <v>34</v>
      </c>
      <c r="P2610" s="33">
        <v>1</v>
      </c>
      <c r="Q2610" s="33">
        <v>6</v>
      </c>
      <c r="R2610" s="33">
        <v>150</v>
      </c>
      <c r="S2610" s="33">
        <v>2.8</v>
      </c>
      <c r="T2610" s="35" t="s">
        <v>7679</v>
      </c>
      <c r="U2610">
        <v>2015</v>
      </c>
      <c r="V2610">
        <v>5</v>
      </c>
      <c r="W2610">
        <v>10</v>
      </c>
      <c r="X2610" t="str">
        <f>VLOOKUP(C2610,'country description'!$A$2:$B$16,2,0)</f>
        <v>India</v>
      </c>
      <c r="Y2610" t="str">
        <f t="shared" si="80"/>
        <v>Rs.150</v>
      </c>
      <c r="Z2610" s="36">
        <f t="shared" si="81"/>
        <v>150</v>
      </c>
    </row>
    <row r="2611" ht="14.25" customHeight="1" spans="1:26">
      <c r="A2611" s="33">
        <v>303743</v>
      </c>
      <c r="B2611" s="34" t="s">
        <v>7680</v>
      </c>
      <c r="C2611" s="33">
        <v>1</v>
      </c>
      <c r="D2611" s="34" t="s">
        <v>135</v>
      </c>
      <c r="E2611" s="33" t="s">
        <v>7681</v>
      </c>
      <c r="F2611" s="33" t="s">
        <v>342</v>
      </c>
      <c r="G2611" s="33" t="s">
        <v>343</v>
      </c>
      <c r="H2611" s="33">
        <v>77.04808339</v>
      </c>
      <c r="I2611" s="33">
        <v>28.48038451</v>
      </c>
      <c r="J2611" s="33" t="s">
        <v>329</v>
      </c>
      <c r="K2611" s="33" t="s">
        <v>32</v>
      </c>
      <c r="L2611" s="33" t="s">
        <v>34</v>
      </c>
      <c r="M2611" s="33" t="s">
        <v>34</v>
      </c>
      <c r="N2611" s="33" t="s">
        <v>34</v>
      </c>
      <c r="O2611" s="33" t="s">
        <v>34</v>
      </c>
      <c r="P2611" s="33">
        <v>2</v>
      </c>
      <c r="Q2611" s="33">
        <v>8</v>
      </c>
      <c r="R2611" s="33">
        <v>600</v>
      </c>
      <c r="S2611" s="33">
        <v>2.8</v>
      </c>
      <c r="T2611" s="35" t="s">
        <v>3667</v>
      </c>
      <c r="U2611">
        <v>2017</v>
      </c>
      <c r="V2611">
        <v>9</v>
      </c>
      <c r="W2611">
        <v>26</v>
      </c>
      <c r="X2611" t="str">
        <f>VLOOKUP(C2611,'country description'!$A$2:$B$16,2,0)</f>
        <v>India</v>
      </c>
      <c r="Y2611" t="str">
        <f t="shared" si="80"/>
        <v>Rs.600</v>
      </c>
      <c r="Z2611" s="36">
        <f t="shared" si="81"/>
        <v>600</v>
      </c>
    </row>
    <row r="2612" ht="14.25" customHeight="1" spans="1:26">
      <c r="A2612" s="33">
        <v>303747</v>
      </c>
      <c r="B2612" s="34" t="s">
        <v>7682</v>
      </c>
      <c r="C2612" s="33">
        <v>1</v>
      </c>
      <c r="D2612" s="34" t="s">
        <v>135</v>
      </c>
      <c r="E2612" s="33" t="s">
        <v>7683</v>
      </c>
      <c r="F2612" s="33" t="s">
        <v>342</v>
      </c>
      <c r="G2612" s="33" t="s">
        <v>343</v>
      </c>
      <c r="H2612" s="33">
        <v>77.0363305</v>
      </c>
      <c r="I2612" s="33">
        <v>28.4758641</v>
      </c>
      <c r="J2612" s="33" t="s">
        <v>90</v>
      </c>
      <c r="K2612" s="33" t="s">
        <v>32</v>
      </c>
      <c r="L2612" s="33" t="s">
        <v>34</v>
      </c>
      <c r="M2612" s="33" t="s">
        <v>34</v>
      </c>
      <c r="N2612" s="33" t="s">
        <v>34</v>
      </c>
      <c r="O2612" s="33" t="s">
        <v>34</v>
      </c>
      <c r="P2612" s="33">
        <v>1</v>
      </c>
      <c r="Q2612" s="33">
        <v>6</v>
      </c>
      <c r="R2612" s="33">
        <v>200</v>
      </c>
      <c r="S2612" s="33">
        <v>2.9</v>
      </c>
      <c r="T2612" s="35" t="s">
        <v>7684</v>
      </c>
      <c r="U2612">
        <v>2013</v>
      </c>
      <c r="V2612">
        <v>6</v>
      </c>
      <c r="W2612">
        <v>1</v>
      </c>
      <c r="X2612" t="str">
        <f>VLOOKUP(C2612,'country description'!$A$2:$B$16,2,0)</f>
        <v>India</v>
      </c>
      <c r="Y2612" t="str">
        <f t="shared" si="80"/>
        <v>Rs.200</v>
      </c>
      <c r="Z2612" s="36">
        <f t="shared" si="81"/>
        <v>200</v>
      </c>
    </row>
    <row r="2613" ht="14.25" customHeight="1" spans="1:26">
      <c r="A2613" s="33">
        <v>303749</v>
      </c>
      <c r="B2613" s="34" t="s">
        <v>7685</v>
      </c>
      <c r="C2613" s="33">
        <v>1</v>
      </c>
      <c r="D2613" s="34" t="s">
        <v>135</v>
      </c>
      <c r="E2613" s="33" t="s">
        <v>7686</v>
      </c>
      <c r="F2613" s="33" t="s">
        <v>268</v>
      </c>
      <c r="G2613" s="33" t="s">
        <v>269</v>
      </c>
      <c r="H2613" s="33">
        <v>77.1008268</v>
      </c>
      <c r="I2613" s="33">
        <v>28.4429395</v>
      </c>
      <c r="J2613" s="33" t="s">
        <v>7687</v>
      </c>
      <c r="K2613" s="33" t="s">
        <v>32</v>
      </c>
      <c r="L2613" s="33" t="s">
        <v>33</v>
      </c>
      <c r="M2613" s="33" t="s">
        <v>33</v>
      </c>
      <c r="N2613" s="33" t="s">
        <v>34</v>
      </c>
      <c r="O2613" s="33" t="s">
        <v>34</v>
      </c>
      <c r="P2613" s="33">
        <v>3</v>
      </c>
      <c r="Q2613" s="33">
        <v>184</v>
      </c>
      <c r="R2613" s="33">
        <v>1600</v>
      </c>
      <c r="S2613" s="33">
        <v>3.8</v>
      </c>
      <c r="T2613" s="35" t="s">
        <v>6694</v>
      </c>
      <c r="U2613">
        <v>2017</v>
      </c>
      <c r="V2613">
        <v>12</v>
      </c>
      <c r="W2613">
        <v>19</v>
      </c>
      <c r="X2613" t="str">
        <f>VLOOKUP(C2613,'country description'!$A$2:$B$16,2,0)</f>
        <v>India</v>
      </c>
      <c r="Y2613" t="str">
        <f t="shared" si="80"/>
        <v>Rs.1600</v>
      </c>
      <c r="Z2613" s="36">
        <f t="shared" si="81"/>
        <v>1600</v>
      </c>
    </row>
    <row r="2614" ht="14.25" customHeight="1" spans="1:26">
      <c r="A2614" s="33">
        <v>303753</v>
      </c>
      <c r="B2614" s="34" t="s">
        <v>7688</v>
      </c>
      <c r="C2614" s="33">
        <v>1</v>
      </c>
      <c r="D2614" s="34" t="s">
        <v>27</v>
      </c>
      <c r="E2614" s="33" t="s">
        <v>7689</v>
      </c>
      <c r="F2614" s="33" t="s">
        <v>681</v>
      </c>
      <c r="G2614" s="33" t="s">
        <v>682</v>
      </c>
      <c r="H2614" s="33">
        <v>77.226711</v>
      </c>
      <c r="I2614" s="33">
        <v>28.5844597</v>
      </c>
      <c r="J2614" s="33" t="s">
        <v>7690</v>
      </c>
      <c r="K2614" s="33" t="s">
        <v>32</v>
      </c>
      <c r="L2614" s="33" t="s">
        <v>33</v>
      </c>
      <c r="M2614" s="33" t="s">
        <v>33</v>
      </c>
      <c r="N2614" s="33" t="s">
        <v>34</v>
      </c>
      <c r="O2614" s="33" t="s">
        <v>34</v>
      </c>
      <c r="P2614" s="33">
        <v>4</v>
      </c>
      <c r="Q2614" s="33">
        <v>393</v>
      </c>
      <c r="R2614" s="33">
        <v>2000</v>
      </c>
      <c r="S2614" s="33">
        <v>3.7</v>
      </c>
      <c r="T2614" s="35" t="s">
        <v>1204</v>
      </c>
      <c r="U2614">
        <v>2016</v>
      </c>
      <c r="V2614">
        <v>10</v>
      </c>
      <c r="W2614">
        <v>18</v>
      </c>
      <c r="X2614" t="str">
        <f>VLOOKUP(C2614,'country description'!$A$2:$B$16,2,0)</f>
        <v>India</v>
      </c>
      <c r="Y2614" t="str">
        <f t="shared" si="80"/>
        <v>Rs.2000</v>
      </c>
      <c r="Z2614" s="36">
        <f t="shared" si="81"/>
        <v>2000</v>
      </c>
    </row>
    <row r="2615" ht="14.25" customHeight="1" spans="1:26">
      <c r="A2615" s="33">
        <v>303765</v>
      </c>
      <c r="B2615" s="34" t="s">
        <v>7691</v>
      </c>
      <c r="C2615" s="33">
        <v>1</v>
      </c>
      <c r="D2615" s="34" t="s">
        <v>135</v>
      </c>
      <c r="E2615" s="33" t="s">
        <v>7692</v>
      </c>
      <c r="F2615" s="33" t="s">
        <v>342</v>
      </c>
      <c r="G2615" s="33" t="s">
        <v>343</v>
      </c>
      <c r="H2615" s="33">
        <v>77.0347763</v>
      </c>
      <c r="I2615" s="33">
        <v>28.4758171</v>
      </c>
      <c r="J2615" s="33" t="s">
        <v>90</v>
      </c>
      <c r="K2615" s="33" t="s">
        <v>32</v>
      </c>
      <c r="L2615" s="33" t="s">
        <v>34</v>
      </c>
      <c r="M2615" s="33" t="s">
        <v>34</v>
      </c>
      <c r="N2615" s="33" t="s">
        <v>34</v>
      </c>
      <c r="O2615" s="33" t="s">
        <v>34</v>
      </c>
      <c r="P2615" s="33">
        <v>1</v>
      </c>
      <c r="Q2615" s="33">
        <v>6</v>
      </c>
      <c r="R2615" s="33">
        <v>400</v>
      </c>
      <c r="S2615" s="33">
        <v>2.8</v>
      </c>
      <c r="T2615" s="35" t="s">
        <v>4205</v>
      </c>
      <c r="U2615">
        <v>2017</v>
      </c>
      <c r="V2615">
        <v>7</v>
      </c>
      <c r="W2615">
        <v>13</v>
      </c>
      <c r="X2615" t="str">
        <f>VLOOKUP(C2615,'country description'!$A$2:$B$16,2,0)</f>
        <v>India</v>
      </c>
      <c r="Y2615" t="str">
        <f t="shared" si="80"/>
        <v>Rs.400</v>
      </c>
      <c r="Z2615" s="36">
        <f t="shared" si="81"/>
        <v>400</v>
      </c>
    </row>
    <row r="2616" ht="14.25" customHeight="1" spans="1:26">
      <c r="A2616" s="33">
        <v>303779</v>
      </c>
      <c r="B2616" s="34" t="s">
        <v>7693</v>
      </c>
      <c r="C2616" s="33">
        <v>1</v>
      </c>
      <c r="D2616" s="34" t="s">
        <v>135</v>
      </c>
      <c r="E2616" s="33" t="s">
        <v>7694</v>
      </c>
      <c r="F2616" s="33" t="s">
        <v>1243</v>
      </c>
      <c r="G2616" s="33" t="s">
        <v>1244</v>
      </c>
      <c r="H2616" s="33">
        <v>77.0313172</v>
      </c>
      <c r="I2616" s="33">
        <v>28.4623451</v>
      </c>
      <c r="J2616" s="33" t="s">
        <v>90</v>
      </c>
      <c r="K2616" s="33" t="s">
        <v>32</v>
      </c>
      <c r="L2616" s="33" t="s">
        <v>34</v>
      </c>
      <c r="M2616" s="33" t="s">
        <v>34</v>
      </c>
      <c r="N2616" s="33" t="s">
        <v>34</v>
      </c>
      <c r="O2616" s="33" t="s">
        <v>34</v>
      </c>
      <c r="P2616" s="33">
        <v>1</v>
      </c>
      <c r="Q2616" s="33">
        <v>16</v>
      </c>
      <c r="R2616" s="33">
        <v>250</v>
      </c>
      <c r="S2616" s="33">
        <v>3.1</v>
      </c>
      <c r="T2616" s="35" t="s">
        <v>2860</v>
      </c>
      <c r="U2616">
        <v>2012</v>
      </c>
      <c r="V2616">
        <v>5</v>
      </c>
      <c r="W2616">
        <v>27</v>
      </c>
      <c r="X2616" t="str">
        <f>VLOOKUP(C2616,'country description'!$A$2:$B$16,2,0)</f>
        <v>India</v>
      </c>
      <c r="Y2616" t="str">
        <f t="shared" si="80"/>
        <v>Rs.250</v>
      </c>
      <c r="Z2616" s="36">
        <f t="shared" si="81"/>
        <v>250</v>
      </c>
    </row>
    <row r="2617" ht="14.25" customHeight="1" spans="1:26">
      <c r="A2617" s="33">
        <v>303784</v>
      </c>
      <c r="B2617" s="34" t="s">
        <v>7695</v>
      </c>
      <c r="C2617" s="33">
        <v>1</v>
      </c>
      <c r="D2617" s="34" t="s">
        <v>27</v>
      </c>
      <c r="E2617" s="33" t="s">
        <v>7696</v>
      </c>
      <c r="F2617" s="33" t="s">
        <v>5410</v>
      </c>
      <c r="G2617" s="33" t="s">
        <v>5411</v>
      </c>
      <c r="H2617" s="33">
        <v>77.24246509</v>
      </c>
      <c r="I2617" s="33">
        <v>28.57534897</v>
      </c>
      <c r="J2617" s="33" t="s">
        <v>90</v>
      </c>
      <c r="K2617" s="33" t="s">
        <v>32</v>
      </c>
      <c r="L2617" s="33" t="s">
        <v>34</v>
      </c>
      <c r="M2617" s="33" t="s">
        <v>33</v>
      </c>
      <c r="N2617" s="33" t="s">
        <v>34</v>
      </c>
      <c r="O2617" s="33" t="s">
        <v>34</v>
      </c>
      <c r="P2617" s="33">
        <v>1</v>
      </c>
      <c r="Q2617" s="33">
        <v>10</v>
      </c>
      <c r="R2617" s="33">
        <v>100</v>
      </c>
      <c r="S2617" s="33">
        <v>2.6</v>
      </c>
      <c r="T2617" s="35" t="s">
        <v>4507</v>
      </c>
      <c r="U2617">
        <v>2016</v>
      </c>
      <c r="V2617">
        <v>12</v>
      </c>
      <c r="W2617">
        <v>6</v>
      </c>
      <c r="X2617" t="str">
        <f>VLOOKUP(C2617,'country description'!$A$2:$B$16,2,0)</f>
        <v>India</v>
      </c>
      <c r="Y2617" t="str">
        <f t="shared" si="80"/>
        <v>Rs.100</v>
      </c>
      <c r="Z2617" s="36">
        <f t="shared" si="81"/>
        <v>100</v>
      </c>
    </row>
    <row r="2618" ht="14.25" customHeight="1" spans="1:26">
      <c r="A2618" s="33">
        <v>303788</v>
      </c>
      <c r="B2618" s="34" t="s">
        <v>7697</v>
      </c>
      <c r="C2618" s="33">
        <v>1</v>
      </c>
      <c r="D2618" s="34" t="s">
        <v>27</v>
      </c>
      <c r="E2618" s="33" t="s">
        <v>7698</v>
      </c>
      <c r="F2618" s="33" t="s">
        <v>1469</v>
      </c>
      <c r="G2618" s="33" t="s">
        <v>1470</v>
      </c>
      <c r="H2618" s="33">
        <v>77.2122674</v>
      </c>
      <c r="I2618" s="33">
        <v>28.6408418</v>
      </c>
      <c r="J2618" s="33" t="s">
        <v>7699</v>
      </c>
      <c r="K2618" s="33" t="s">
        <v>32</v>
      </c>
      <c r="L2618" s="33" t="s">
        <v>34</v>
      </c>
      <c r="M2618" s="33" t="s">
        <v>34</v>
      </c>
      <c r="N2618" s="33" t="s">
        <v>34</v>
      </c>
      <c r="O2618" s="33" t="s">
        <v>34</v>
      </c>
      <c r="P2618" s="33">
        <v>2</v>
      </c>
      <c r="Q2618" s="33">
        <v>22</v>
      </c>
      <c r="R2618" s="33">
        <v>600</v>
      </c>
      <c r="S2618" s="33">
        <v>3.2</v>
      </c>
      <c r="T2618" s="35" t="s">
        <v>402</v>
      </c>
      <c r="U2618">
        <v>2015</v>
      </c>
      <c r="V2618">
        <v>12</v>
      </c>
      <c r="W2618">
        <v>7</v>
      </c>
      <c r="X2618" t="str">
        <f>VLOOKUP(C2618,'country description'!$A$2:$B$16,2,0)</f>
        <v>India</v>
      </c>
      <c r="Y2618" t="str">
        <f t="shared" si="80"/>
        <v>Rs.600</v>
      </c>
      <c r="Z2618" s="36">
        <f t="shared" si="81"/>
        <v>600</v>
      </c>
    </row>
    <row r="2619" ht="14.25" customHeight="1" spans="1:26">
      <c r="A2619" s="33">
        <v>303848</v>
      </c>
      <c r="B2619" s="34" t="s">
        <v>7700</v>
      </c>
      <c r="C2619" s="33">
        <v>1</v>
      </c>
      <c r="D2619" s="34" t="s">
        <v>135</v>
      </c>
      <c r="E2619" s="33" t="s">
        <v>7701</v>
      </c>
      <c r="F2619" s="33" t="s">
        <v>881</v>
      </c>
      <c r="G2619" s="33" t="s">
        <v>882</v>
      </c>
      <c r="H2619" s="33">
        <v>77.0595047</v>
      </c>
      <c r="I2619" s="33">
        <v>28.4350181</v>
      </c>
      <c r="J2619" s="33" t="s">
        <v>580</v>
      </c>
      <c r="K2619" s="33" t="s">
        <v>32</v>
      </c>
      <c r="L2619" s="33" t="s">
        <v>34</v>
      </c>
      <c r="M2619" s="33" t="s">
        <v>33</v>
      </c>
      <c r="N2619" s="33" t="s">
        <v>34</v>
      </c>
      <c r="O2619" s="33" t="s">
        <v>34</v>
      </c>
      <c r="P2619" s="33">
        <v>2</v>
      </c>
      <c r="Q2619" s="33">
        <v>41</v>
      </c>
      <c r="R2619" s="33">
        <v>600</v>
      </c>
      <c r="S2619" s="33">
        <v>3.2</v>
      </c>
      <c r="T2619" s="35" t="s">
        <v>7702</v>
      </c>
      <c r="U2619">
        <v>2013</v>
      </c>
      <c r="V2619">
        <v>11</v>
      </c>
      <c r="W2619">
        <v>27</v>
      </c>
      <c r="X2619" t="str">
        <f>VLOOKUP(C2619,'country description'!$A$2:$B$16,2,0)</f>
        <v>India</v>
      </c>
      <c r="Y2619" t="str">
        <f t="shared" si="80"/>
        <v>Rs.600</v>
      </c>
      <c r="Z2619" s="36">
        <f t="shared" si="81"/>
        <v>600</v>
      </c>
    </row>
    <row r="2620" ht="14.25" customHeight="1" spans="1:26">
      <c r="A2620" s="33">
        <v>303849</v>
      </c>
      <c r="B2620" s="34" t="s">
        <v>7703</v>
      </c>
      <c r="C2620" s="33">
        <v>1</v>
      </c>
      <c r="D2620" s="34" t="s">
        <v>27</v>
      </c>
      <c r="E2620" s="33" t="s">
        <v>7704</v>
      </c>
      <c r="F2620" s="33" t="s">
        <v>1105</v>
      </c>
      <c r="G2620" s="33" t="s">
        <v>1106</v>
      </c>
      <c r="H2620" s="33">
        <v>77.2014873</v>
      </c>
      <c r="I2620" s="33">
        <v>28.6906011</v>
      </c>
      <c r="J2620" s="33" t="s">
        <v>986</v>
      </c>
      <c r="K2620" s="33" t="s">
        <v>32</v>
      </c>
      <c r="L2620" s="33" t="s">
        <v>34</v>
      </c>
      <c r="M2620" s="33" t="s">
        <v>34</v>
      </c>
      <c r="N2620" s="33" t="s">
        <v>34</v>
      </c>
      <c r="O2620" s="33" t="s">
        <v>34</v>
      </c>
      <c r="P2620" s="33">
        <v>1</v>
      </c>
      <c r="Q2620" s="33">
        <v>741</v>
      </c>
      <c r="R2620" s="33">
        <v>400</v>
      </c>
      <c r="S2620" s="33">
        <v>4.2</v>
      </c>
      <c r="T2620" s="35" t="s">
        <v>339</v>
      </c>
      <c r="U2620">
        <v>2018</v>
      </c>
      <c r="V2620">
        <v>3</v>
      </c>
      <c r="W2620">
        <v>16</v>
      </c>
      <c r="X2620" t="str">
        <f>VLOOKUP(C2620,'country description'!$A$2:$B$16,2,0)</f>
        <v>India</v>
      </c>
      <c r="Y2620" t="str">
        <f t="shared" si="80"/>
        <v>Rs.400</v>
      </c>
      <c r="Z2620" s="36">
        <f t="shared" si="81"/>
        <v>400</v>
      </c>
    </row>
    <row r="2621" ht="14.25" customHeight="1" spans="1:26">
      <c r="A2621" s="33">
        <v>303851</v>
      </c>
      <c r="B2621" s="34" t="s">
        <v>7705</v>
      </c>
      <c r="C2621" s="33">
        <v>1</v>
      </c>
      <c r="D2621" s="34" t="s">
        <v>27</v>
      </c>
      <c r="E2621" s="33" t="s">
        <v>7706</v>
      </c>
      <c r="F2621" s="33" t="s">
        <v>2978</v>
      </c>
      <c r="G2621" s="33" t="s">
        <v>2979</v>
      </c>
      <c r="H2621" s="33">
        <v>77.1277978</v>
      </c>
      <c r="I2621" s="33">
        <v>28.549335</v>
      </c>
      <c r="J2621" s="33" t="s">
        <v>1648</v>
      </c>
      <c r="K2621" s="33" t="s">
        <v>32</v>
      </c>
      <c r="L2621" s="33" t="s">
        <v>33</v>
      </c>
      <c r="M2621" s="33" t="s">
        <v>34</v>
      </c>
      <c r="N2621" s="33" t="s">
        <v>34</v>
      </c>
      <c r="O2621" s="33" t="s">
        <v>34</v>
      </c>
      <c r="P2621" s="33">
        <v>3</v>
      </c>
      <c r="Q2621" s="33">
        <v>7</v>
      </c>
      <c r="R2621" s="33">
        <v>1000</v>
      </c>
      <c r="S2621" s="33">
        <v>2.9</v>
      </c>
      <c r="T2621" s="35" t="s">
        <v>7707</v>
      </c>
      <c r="U2621">
        <v>2015</v>
      </c>
      <c r="V2621">
        <v>6</v>
      </c>
      <c r="W2621">
        <v>6</v>
      </c>
      <c r="X2621" t="str">
        <f>VLOOKUP(C2621,'country description'!$A$2:$B$16,2,0)</f>
        <v>India</v>
      </c>
      <c r="Y2621" t="str">
        <f t="shared" si="80"/>
        <v>Rs.1000</v>
      </c>
      <c r="Z2621" s="36">
        <f t="shared" si="81"/>
        <v>1000</v>
      </c>
    </row>
    <row r="2622" ht="14.25" customHeight="1" spans="1:26">
      <c r="A2622" s="33">
        <v>303858</v>
      </c>
      <c r="B2622" s="34" t="s">
        <v>7708</v>
      </c>
      <c r="C2622" s="33">
        <v>1</v>
      </c>
      <c r="D2622" s="34" t="s">
        <v>135</v>
      </c>
      <c r="E2622" s="33" t="s">
        <v>7709</v>
      </c>
      <c r="F2622" s="33" t="s">
        <v>7283</v>
      </c>
      <c r="G2622" s="33" t="s">
        <v>7284</v>
      </c>
      <c r="H2622" s="33">
        <v>77.0830226</v>
      </c>
      <c r="I2622" s="33">
        <v>28.4683973</v>
      </c>
      <c r="J2622" s="33" t="s">
        <v>7710</v>
      </c>
      <c r="K2622" s="33" t="s">
        <v>32</v>
      </c>
      <c r="L2622" s="33" t="s">
        <v>33</v>
      </c>
      <c r="M2622" s="33" t="s">
        <v>34</v>
      </c>
      <c r="N2622" s="33" t="s">
        <v>34</v>
      </c>
      <c r="O2622" s="33" t="s">
        <v>34</v>
      </c>
      <c r="P2622" s="33">
        <v>3</v>
      </c>
      <c r="Q2622" s="33">
        <v>127</v>
      </c>
      <c r="R2622" s="33">
        <v>1700</v>
      </c>
      <c r="S2622" s="33">
        <v>3.7</v>
      </c>
      <c r="T2622" s="35" t="s">
        <v>6140</v>
      </c>
      <c r="U2622">
        <v>2010</v>
      </c>
      <c r="V2622">
        <v>11</v>
      </c>
      <c r="W2622">
        <v>5</v>
      </c>
      <c r="X2622" t="str">
        <f>VLOOKUP(C2622,'country description'!$A$2:$B$16,2,0)</f>
        <v>India</v>
      </c>
      <c r="Y2622" t="str">
        <f t="shared" si="80"/>
        <v>Rs.1700</v>
      </c>
      <c r="Z2622" s="36">
        <f t="shared" si="81"/>
        <v>1700</v>
      </c>
    </row>
    <row r="2623" ht="14.25" customHeight="1" spans="1:26">
      <c r="A2623" s="33">
        <v>303859</v>
      </c>
      <c r="B2623" s="34" t="s">
        <v>7711</v>
      </c>
      <c r="C2623" s="33">
        <v>1</v>
      </c>
      <c r="D2623" s="34" t="s">
        <v>135</v>
      </c>
      <c r="E2623" s="33" t="s">
        <v>7712</v>
      </c>
      <c r="F2623" s="33" t="s">
        <v>3362</v>
      </c>
      <c r="G2623" s="33" t="s">
        <v>3363</v>
      </c>
      <c r="H2623" s="33">
        <v>77.0199219</v>
      </c>
      <c r="I2623" s="33">
        <v>28.4865257</v>
      </c>
      <c r="J2623" s="33" t="s">
        <v>329</v>
      </c>
      <c r="K2623" s="33" t="s">
        <v>32</v>
      </c>
      <c r="L2623" s="33" t="s">
        <v>33</v>
      </c>
      <c r="M2623" s="33" t="s">
        <v>34</v>
      </c>
      <c r="N2623" s="33" t="s">
        <v>34</v>
      </c>
      <c r="O2623" s="33" t="s">
        <v>34</v>
      </c>
      <c r="P2623" s="33">
        <v>2</v>
      </c>
      <c r="Q2623" s="33">
        <v>11</v>
      </c>
      <c r="R2623" s="33">
        <v>800</v>
      </c>
      <c r="S2623" s="33">
        <v>2.7</v>
      </c>
      <c r="T2623" s="35" t="s">
        <v>7713</v>
      </c>
      <c r="U2623">
        <v>2017</v>
      </c>
      <c r="V2623">
        <v>1</v>
      </c>
      <c r="W2623">
        <v>6</v>
      </c>
      <c r="X2623" t="str">
        <f>VLOOKUP(C2623,'country description'!$A$2:$B$16,2,0)</f>
        <v>India</v>
      </c>
      <c r="Y2623" t="str">
        <f t="shared" si="80"/>
        <v>Rs.800</v>
      </c>
      <c r="Z2623" s="36">
        <f t="shared" si="81"/>
        <v>800</v>
      </c>
    </row>
    <row r="2624" ht="14.25" customHeight="1" spans="1:26">
      <c r="A2624" s="33">
        <v>303860</v>
      </c>
      <c r="B2624" s="34" t="s">
        <v>7714</v>
      </c>
      <c r="C2624" s="33">
        <v>1</v>
      </c>
      <c r="D2624" s="34" t="s">
        <v>27</v>
      </c>
      <c r="E2624" s="33" t="s">
        <v>7715</v>
      </c>
      <c r="F2624" s="33" t="s">
        <v>3795</v>
      </c>
      <c r="G2624" s="33" t="s">
        <v>3796</v>
      </c>
      <c r="H2624" s="33">
        <v>77.2742445</v>
      </c>
      <c r="I2624" s="33">
        <v>28.6503577</v>
      </c>
      <c r="J2624" s="33" t="s">
        <v>1342</v>
      </c>
      <c r="K2624" s="33" t="s">
        <v>32</v>
      </c>
      <c r="L2624" s="33" t="s">
        <v>34</v>
      </c>
      <c r="M2624" s="33" t="s">
        <v>34</v>
      </c>
      <c r="N2624" s="33" t="s">
        <v>34</v>
      </c>
      <c r="O2624" s="33" t="s">
        <v>34</v>
      </c>
      <c r="P2624" s="33">
        <v>2</v>
      </c>
      <c r="Q2624" s="33">
        <v>28</v>
      </c>
      <c r="R2624" s="33">
        <v>500</v>
      </c>
      <c r="S2624" s="33">
        <v>2.8</v>
      </c>
      <c r="T2624" s="35" t="s">
        <v>7503</v>
      </c>
      <c r="U2624">
        <v>2016</v>
      </c>
      <c r="V2624">
        <v>1</v>
      </c>
      <c r="W2624">
        <v>15</v>
      </c>
      <c r="X2624" t="str">
        <f>VLOOKUP(C2624,'country description'!$A$2:$B$16,2,0)</f>
        <v>India</v>
      </c>
      <c r="Y2624" t="str">
        <f t="shared" si="80"/>
        <v>Rs.500</v>
      </c>
      <c r="Z2624" s="36">
        <f t="shared" si="81"/>
        <v>500</v>
      </c>
    </row>
    <row r="2625" ht="14.25" customHeight="1" spans="1:26">
      <c r="A2625" s="33">
        <v>303865</v>
      </c>
      <c r="B2625" s="34" t="s">
        <v>7716</v>
      </c>
      <c r="C2625" s="33">
        <v>1</v>
      </c>
      <c r="D2625" s="34" t="s">
        <v>135</v>
      </c>
      <c r="E2625" s="33" t="s">
        <v>7717</v>
      </c>
      <c r="F2625" s="33" t="s">
        <v>3362</v>
      </c>
      <c r="G2625" s="33" t="s">
        <v>3363</v>
      </c>
      <c r="H2625" s="33">
        <v>77.0194842</v>
      </c>
      <c r="I2625" s="33">
        <v>28.4860462</v>
      </c>
      <c r="J2625" s="33" t="s">
        <v>1245</v>
      </c>
      <c r="K2625" s="33" t="s">
        <v>32</v>
      </c>
      <c r="L2625" s="33" t="s">
        <v>34</v>
      </c>
      <c r="M2625" s="33" t="s">
        <v>34</v>
      </c>
      <c r="N2625" s="33" t="s">
        <v>34</v>
      </c>
      <c r="O2625" s="33" t="s">
        <v>34</v>
      </c>
      <c r="P2625" s="33">
        <v>2</v>
      </c>
      <c r="Q2625" s="33">
        <v>2</v>
      </c>
      <c r="R2625" s="33">
        <v>500</v>
      </c>
      <c r="S2625" s="33">
        <v>1</v>
      </c>
      <c r="T2625" s="35" t="s">
        <v>7608</v>
      </c>
      <c r="U2625">
        <v>2015</v>
      </c>
      <c r="V2625">
        <v>6</v>
      </c>
      <c r="W2625">
        <v>5</v>
      </c>
      <c r="X2625" t="str">
        <f>VLOOKUP(C2625,'country description'!$A$2:$B$16,2,0)</f>
        <v>India</v>
      </c>
      <c r="Y2625" t="str">
        <f t="shared" si="80"/>
        <v>Rs.500</v>
      </c>
      <c r="Z2625" s="36">
        <f t="shared" si="81"/>
        <v>500</v>
      </c>
    </row>
    <row r="2626" ht="14.25" customHeight="1" spans="1:26">
      <c r="A2626" s="33">
        <v>303866</v>
      </c>
      <c r="B2626" s="34" t="s">
        <v>7718</v>
      </c>
      <c r="C2626" s="33">
        <v>1</v>
      </c>
      <c r="D2626" s="34" t="s">
        <v>135</v>
      </c>
      <c r="E2626" s="33" t="s">
        <v>7719</v>
      </c>
      <c r="F2626" s="33" t="s">
        <v>2069</v>
      </c>
      <c r="G2626" s="33" t="s">
        <v>2070</v>
      </c>
      <c r="H2626" s="33">
        <v>77.0313937</v>
      </c>
      <c r="I2626" s="33">
        <v>28.5085989</v>
      </c>
      <c r="J2626" s="33" t="s">
        <v>7720</v>
      </c>
      <c r="K2626" s="33" t="s">
        <v>32</v>
      </c>
      <c r="L2626" s="33" t="s">
        <v>34</v>
      </c>
      <c r="M2626" s="33" t="s">
        <v>34</v>
      </c>
      <c r="N2626" s="33" t="s">
        <v>34</v>
      </c>
      <c r="O2626" s="33" t="s">
        <v>34</v>
      </c>
      <c r="P2626" s="33">
        <v>1</v>
      </c>
      <c r="Q2626" s="33">
        <v>5</v>
      </c>
      <c r="R2626" s="33">
        <v>200</v>
      </c>
      <c r="S2626" s="33">
        <v>2.8</v>
      </c>
      <c r="T2626" s="35" t="s">
        <v>291</v>
      </c>
      <c r="U2626">
        <v>2013</v>
      </c>
      <c r="V2626">
        <v>3</v>
      </c>
      <c r="W2626">
        <v>11</v>
      </c>
      <c r="X2626" t="str">
        <f>VLOOKUP(C2626,'country description'!$A$2:$B$16,2,0)</f>
        <v>India</v>
      </c>
      <c r="Y2626" t="str">
        <f t="shared" ref="Y2626:Y2689" si="82">TRIM(MID(K2626,FIND("(",K2626)+1,FIND(")",K2626)-FIND("(",K2626)-1))&amp;R2626</f>
        <v>Rs.200</v>
      </c>
      <c r="Z2626" s="36">
        <f t="shared" si="81"/>
        <v>200</v>
      </c>
    </row>
    <row r="2627" ht="14.25" customHeight="1" spans="1:26">
      <c r="A2627" s="33">
        <v>303871</v>
      </c>
      <c r="B2627" s="34" t="s">
        <v>7721</v>
      </c>
      <c r="C2627" s="33">
        <v>1</v>
      </c>
      <c r="D2627" s="34" t="s">
        <v>1199</v>
      </c>
      <c r="E2627" s="33" t="s">
        <v>7722</v>
      </c>
      <c r="F2627" s="33" t="s">
        <v>4917</v>
      </c>
      <c r="G2627" s="33" t="s">
        <v>4918</v>
      </c>
      <c r="H2627" s="33">
        <v>77.3288978</v>
      </c>
      <c r="I2627" s="33">
        <v>28.4106029</v>
      </c>
      <c r="J2627" s="33" t="s">
        <v>329</v>
      </c>
      <c r="K2627" s="33" t="s">
        <v>32</v>
      </c>
      <c r="L2627" s="33" t="s">
        <v>34</v>
      </c>
      <c r="M2627" s="33" t="s">
        <v>33</v>
      </c>
      <c r="N2627" s="33" t="s">
        <v>34</v>
      </c>
      <c r="O2627" s="33" t="s">
        <v>34</v>
      </c>
      <c r="P2627" s="33">
        <v>2</v>
      </c>
      <c r="Q2627" s="33">
        <v>56</v>
      </c>
      <c r="R2627" s="33">
        <v>600</v>
      </c>
      <c r="S2627" s="33">
        <v>2.7</v>
      </c>
      <c r="T2627" s="35" t="s">
        <v>4952</v>
      </c>
      <c r="U2627">
        <v>2013</v>
      </c>
      <c r="V2627">
        <v>1</v>
      </c>
      <c r="W2627">
        <v>25</v>
      </c>
      <c r="X2627" t="str">
        <f>VLOOKUP(C2627,'country description'!$A$2:$B$16,2,0)</f>
        <v>India</v>
      </c>
      <c r="Y2627" t="str">
        <f t="shared" si="82"/>
        <v>Rs.600</v>
      </c>
      <c r="Z2627" s="36">
        <f t="shared" ref="Z2627:Z2690" si="83">R:R</f>
        <v>600</v>
      </c>
    </row>
    <row r="2628" ht="14.25" customHeight="1" spans="1:26">
      <c r="A2628" s="33">
        <v>303906</v>
      </c>
      <c r="B2628" s="34" t="s">
        <v>6650</v>
      </c>
      <c r="C2628" s="33">
        <v>1</v>
      </c>
      <c r="D2628" s="34" t="s">
        <v>27</v>
      </c>
      <c r="E2628" s="33" t="s">
        <v>7723</v>
      </c>
      <c r="F2628" s="33" t="s">
        <v>3934</v>
      </c>
      <c r="G2628" s="33" t="s">
        <v>3935</v>
      </c>
      <c r="H2628" s="33">
        <v>77.28182551</v>
      </c>
      <c r="I2628" s="33">
        <v>28.6780127</v>
      </c>
      <c r="J2628" s="33" t="s">
        <v>90</v>
      </c>
      <c r="K2628" s="33" t="s">
        <v>32</v>
      </c>
      <c r="L2628" s="33" t="s">
        <v>34</v>
      </c>
      <c r="M2628" s="33" t="s">
        <v>34</v>
      </c>
      <c r="N2628" s="33" t="s">
        <v>34</v>
      </c>
      <c r="O2628" s="33" t="s">
        <v>34</v>
      </c>
      <c r="P2628" s="33">
        <v>1</v>
      </c>
      <c r="Q2628" s="33">
        <v>10</v>
      </c>
      <c r="R2628" s="33">
        <v>250</v>
      </c>
      <c r="S2628" s="33">
        <v>3</v>
      </c>
      <c r="T2628" s="35" t="s">
        <v>5287</v>
      </c>
      <c r="U2628">
        <v>2014</v>
      </c>
      <c r="V2628">
        <v>6</v>
      </c>
      <c r="W2628">
        <v>26</v>
      </c>
      <c r="X2628" t="str">
        <f>VLOOKUP(C2628,'country description'!$A$2:$B$16,2,0)</f>
        <v>India</v>
      </c>
      <c r="Y2628" t="str">
        <f t="shared" si="82"/>
        <v>Rs.250</v>
      </c>
      <c r="Z2628" s="36">
        <f t="shared" si="83"/>
        <v>250</v>
      </c>
    </row>
    <row r="2629" ht="14.25" customHeight="1" spans="1:26">
      <c r="A2629" s="33">
        <v>303958</v>
      </c>
      <c r="B2629" s="34" t="s">
        <v>7724</v>
      </c>
      <c r="C2629" s="33">
        <v>1</v>
      </c>
      <c r="D2629" s="34" t="s">
        <v>27</v>
      </c>
      <c r="E2629" s="33" t="s">
        <v>7725</v>
      </c>
      <c r="F2629" s="33" t="s">
        <v>2978</v>
      </c>
      <c r="G2629" s="33" t="s">
        <v>2979</v>
      </c>
      <c r="H2629" s="33">
        <v>77.1245783</v>
      </c>
      <c r="I2629" s="33">
        <v>28.5470031</v>
      </c>
      <c r="J2629" s="33" t="s">
        <v>7726</v>
      </c>
      <c r="K2629" s="33" t="s">
        <v>32</v>
      </c>
      <c r="L2629" s="33" t="s">
        <v>34</v>
      </c>
      <c r="M2629" s="33" t="s">
        <v>34</v>
      </c>
      <c r="N2629" s="33" t="s">
        <v>34</v>
      </c>
      <c r="O2629" s="33" t="s">
        <v>34</v>
      </c>
      <c r="P2629" s="33">
        <v>2</v>
      </c>
      <c r="Q2629" s="33">
        <v>8</v>
      </c>
      <c r="R2629" s="33">
        <v>500</v>
      </c>
      <c r="S2629" s="33">
        <v>3.1</v>
      </c>
      <c r="T2629" s="35" t="s">
        <v>1588</v>
      </c>
      <c r="U2629">
        <v>2017</v>
      </c>
      <c r="V2629">
        <v>6</v>
      </c>
      <c r="W2629">
        <v>28</v>
      </c>
      <c r="X2629" t="str">
        <f>VLOOKUP(C2629,'country description'!$A$2:$B$16,2,0)</f>
        <v>India</v>
      </c>
      <c r="Y2629" t="str">
        <f t="shared" si="82"/>
        <v>Rs.500</v>
      </c>
      <c r="Z2629" s="36">
        <f t="shared" si="83"/>
        <v>500</v>
      </c>
    </row>
    <row r="2630" ht="14.25" customHeight="1" spans="1:26">
      <c r="A2630" s="33">
        <v>303960</v>
      </c>
      <c r="B2630" s="34" t="s">
        <v>7727</v>
      </c>
      <c r="C2630" s="33">
        <v>1</v>
      </c>
      <c r="D2630" s="34" t="s">
        <v>135</v>
      </c>
      <c r="E2630" s="33" t="s">
        <v>7728</v>
      </c>
      <c r="F2630" s="33" t="s">
        <v>5504</v>
      </c>
      <c r="G2630" s="33" t="s">
        <v>5505</v>
      </c>
      <c r="H2630" s="33">
        <v>77.0950273</v>
      </c>
      <c r="I2630" s="33">
        <v>28.460271</v>
      </c>
      <c r="J2630" s="33" t="s">
        <v>7729</v>
      </c>
      <c r="K2630" s="33" t="s">
        <v>32</v>
      </c>
      <c r="L2630" s="33" t="s">
        <v>34</v>
      </c>
      <c r="M2630" s="33" t="s">
        <v>34</v>
      </c>
      <c r="N2630" s="33" t="s">
        <v>34</v>
      </c>
      <c r="O2630" s="33" t="s">
        <v>34</v>
      </c>
      <c r="P2630" s="33">
        <v>4</v>
      </c>
      <c r="Q2630" s="33">
        <v>2093</v>
      </c>
      <c r="R2630" s="33">
        <v>2000</v>
      </c>
      <c r="S2630" s="33">
        <v>4.6</v>
      </c>
      <c r="T2630" s="35" t="s">
        <v>2519</v>
      </c>
      <c r="U2630">
        <v>2010</v>
      </c>
      <c r="V2630">
        <v>4</v>
      </c>
      <c r="W2630">
        <v>22</v>
      </c>
      <c r="X2630" t="str">
        <f>VLOOKUP(C2630,'country description'!$A$2:$B$16,2,0)</f>
        <v>India</v>
      </c>
      <c r="Y2630" t="str">
        <f t="shared" si="82"/>
        <v>Rs.2000</v>
      </c>
      <c r="Z2630" s="36">
        <f t="shared" si="83"/>
        <v>2000</v>
      </c>
    </row>
    <row r="2631" ht="14.25" customHeight="1" spans="1:26">
      <c r="A2631" s="33">
        <v>303963</v>
      </c>
      <c r="B2631" s="34" t="s">
        <v>629</v>
      </c>
      <c r="C2631" s="33">
        <v>1</v>
      </c>
      <c r="D2631" s="34" t="s">
        <v>27</v>
      </c>
      <c r="E2631" s="33" t="s">
        <v>7730</v>
      </c>
      <c r="F2631" s="33" t="s">
        <v>1164</v>
      </c>
      <c r="G2631" s="33" t="s">
        <v>1165</v>
      </c>
      <c r="H2631" s="33">
        <v>77.1968947</v>
      </c>
      <c r="I2631" s="33">
        <v>28.64590801</v>
      </c>
      <c r="J2631" s="33" t="s">
        <v>534</v>
      </c>
      <c r="K2631" s="33" t="s">
        <v>32</v>
      </c>
      <c r="L2631" s="33" t="s">
        <v>34</v>
      </c>
      <c r="M2631" s="33" t="s">
        <v>34</v>
      </c>
      <c r="N2631" s="33" t="s">
        <v>34</v>
      </c>
      <c r="O2631" s="33" t="s">
        <v>34</v>
      </c>
      <c r="P2631" s="33">
        <v>1</v>
      </c>
      <c r="Q2631" s="33">
        <v>21</v>
      </c>
      <c r="R2631" s="33">
        <v>450</v>
      </c>
      <c r="S2631" s="33">
        <v>2.6</v>
      </c>
      <c r="T2631" s="35" t="s">
        <v>4662</v>
      </c>
      <c r="U2631">
        <v>2012</v>
      </c>
      <c r="V2631">
        <v>9</v>
      </c>
      <c r="W2631">
        <v>28</v>
      </c>
      <c r="X2631" t="str">
        <f>VLOOKUP(C2631,'country description'!$A$2:$B$16,2,0)</f>
        <v>India</v>
      </c>
      <c r="Y2631" t="str">
        <f t="shared" si="82"/>
        <v>Rs.450</v>
      </c>
      <c r="Z2631" s="36">
        <f t="shared" si="83"/>
        <v>450</v>
      </c>
    </row>
    <row r="2632" ht="14.25" customHeight="1" spans="1:26">
      <c r="A2632" s="33">
        <v>303994</v>
      </c>
      <c r="B2632" s="34" t="s">
        <v>1139</v>
      </c>
      <c r="C2632" s="33">
        <v>1</v>
      </c>
      <c r="D2632" s="34" t="s">
        <v>27</v>
      </c>
      <c r="E2632" s="33" t="s">
        <v>7731</v>
      </c>
      <c r="F2632" s="33" t="s">
        <v>3332</v>
      </c>
      <c r="G2632" s="33" t="s">
        <v>3333</v>
      </c>
      <c r="H2632" s="33">
        <v>77.3172671</v>
      </c>
      <c r="I2632" s="33">
        <v>28.6805428</v>
      </c>
      <c r="J2632" s="33" t="s">
        <v>329</v>
      </c>
      <c r="K2632" s="33" t="s">
        <v>32</v>
      </c>
      <c r="L2632" s="33" t="s">
        <v>34</v>
      </c>
      <c r="M2632" s="33" t="s">
        <v>34</v>
      </c>
      <c r="N2632" s="33" t="s">
        <v>34</v>
      </c>
      <c r="O2632" s="33" t="s">
        <v>34</v>
      </c>
      <c r="P2632" s="33">
        <v>2</v>
      </c>
      <c r="Q2632" s="33">
        <v>103</v>
      </c>
      <c r="R2632" s="33">
        <v>600</v>
      </c>
      <c r="S2632" s="33">
        <v>3.2</v>
      </c>
      <c r="T2632" s="35" t="s">
        <v>2432</v>
      </c>
      <c r="U2632">
        <v>2015</v>
      </c>
      <c r="V2632">
        <v>7</v>
      </c>
      <c r="W2632">
        <v>26</v>
      </c>
      <c r="X2632" t="str">
        <f>VLOOKUP(C2632,'country description'!$A$2:$B$16,2,0)</f>
        <v>India</v>
      </c>
      <c r="Y2632" t="str">
        <f t="shared" si="82"/>
        <v>Rs.600</v>
      </c>
      <c r="Z2632" s="36">
        <f t="shared" si="83"/>
        <v>600</v>
      </c>
    </row>
    <row r="2633" ht="14.25" customHeight="1" spans="1:26">
      <c r="A2633" s="33">
        <v>303996</v>
      </c>
      <c r="B2633" s="34" t="s">
        <v>7732</v>
      </c>
      <c r="C2633" s="33">
        <v>1</v>
      </c>
      <c r="D2633" s="34" t="s">
        <v>149</v>
      </c>
      <c r="E2633" s="33" t="s">
        <v>7733</v>
      </c>
      <c r="F2633" s="33" t="s">
        <v>1446</v>
      </c>
      <c r="G2633" s="33" t="s">
        <v>1447</v>
      </c>
      <c r="H2633" s="33">
        <v>77.3684034</v>
      </c>
      <c r="I2633" s="33">
        <v>28.613167</v>
      </c>
      <c r="J2633" s="33" t="s">
        <v>2219</v>
      </c>
      <c r="K2633" s="33" t="s">
        <v>32</v>
      </c>
      <c r="L2633" s="33" t="s">
        <v>33</v>
      </c>
      <c r="M2633" s="33" t="s">
        <v>34</v>
      </c>
      <c r="N2633" s="33" t="s">
        <v>34</v>
      </c>
      <c r="O2633" s="33" t="s">
        <v>34</v>
      </c>
      <c r="P2633" s="33">
        <v>2</v>
      </c>
      <c r="Q2633" s="33">
        <v>13</v>
      </c>
      <c r="R2633" s="33">
        <v>900</v>
      </c>
      <c r="S2633" s="33">
        <v>2.8</v>
      </c>
      <c r="T2633" s="35" t="s">
        <v>284</v>
      </c>
      <c r="U2633">
        <v>2012</v>
      </c>
      <c r="V2633">
        <v>7</v>
      </c>
      <c r="W2633">
        <v>15</v>
      </c>
      <c r="X2633" t="str">
        <f>VLOOKUP(C2633,'country description'!$A$2:$B$16,2,0)</f>
        <v>India</v>
      </c>
      <c r="Y2633" t="str">
        <f t="shared" si="82"/>
        <v>Rs.900</v>
      </c>
      <c r="Z2633" s="36">
        <f t="shared" si="83"/>
        <v>900</v>
      </c>
    </row>
    <row r="2634" ht="14.25" customHeight="1" spans="1:26">
      <c r="A2634" s="33">
        <v>304001</v>
      </c>
      <c r="B2634" s="34" t="s">
        <v>7734</v>
      </c>
      <c r="C2634" s="33">
        <v>1</v>
      </c>
      <c r="D2634" s="34" t="s">
        <v>1199</v>
      </c>
      <c r="E2634" s="33" t="s">
        <v>7735</v>
      </c>
      <c r="F2634" s="33" t="s">
        <v>4917</v>
      </c>
      <c r="G2634" s="33" t="s">
        <v>4918</v>
      </c>
      <c r="H2634" s="33">
        <v>77.3266023</v>
      </c>
      <c r="I2634" s="33">
        <v>28.4101024</v>
      </c>
      <c r="J2634" s="33" t="s">
        <v>86</v>
      </c>
      <c r="K2634" s="33" t="s">
        <v>32</v>
      </c>
      <c r="L2634" s="33" t="s">
        <v>34</v>
      </c>
      <c r="M2634" s="33" t="s">
        <v>34</v>
      </c>
      <c r="N2634" s="33" t="s">
        <v>34</v>
      </c>
      <c r="O2634" s="33" t="s">
        <v>34</v>
      </c>
      <c r="P2634" s="33">
        <v>1</v>
      </c>
      <c r="Q2634" s="33">
        <v>20</v>
      </c>
      <c r="R2634" s="33">
        <v>400</v>
      </c>
      <c r="S2634" s="33">
        <v>2.8</v>
      </c>
      <c r="T2634" s="35" t="s">
        <v>7736</v>
      </c>
      <c r="U2634">
        <v>2011</v>
      </c>
      <c r="V2634">
        <v>2</v>
      </c>
      <c r="W2634">
        <v>13</v>
      </c>
      <c r="X2634" t="str">
        <f>VLOOKUP(C2634,'country description'!$A$2:$B$16,2,0)</f>
        <v>India</v>
      </c>
      <c r="Y2634" t="str">
        <f t="shared" si="82"/>
        <v>Rs.400</v>
      </c>
      <c r="Z2634" s="36">
        <f t="shared" si="83"/>
        <v>400</v>
      </c>
    </row>
    <row r="2635" ht="14.25" customHeight="1" spans="1:26">
      <c r="A2635" s="33">
        <v>304004</v>
      </c>
      <c r="B2635" s="34" t="s">
        <v>7737</v>
      </c>
      <c r="C2635" s="33">
        <v>1</v>
      </c>
      <c r="D2635" s="34" t="s">
        <v>1199</v>
      </c>
      <c r="E2635" s="33" t="s">
        <v>7738</v>
      </c>
      <c r="F2635" s="33" t="s">
        <v>4917</v>
      </c>
      <c r="G2635" s="33" t="s">
        <v>4918</v>
      </c>
      <c r="H2635" s="33">
        <v>77.32609671</v>
      </c>
      <c r="I2635" s="33">
        <v>28.4101156</v>
      </c>
      <c r="J2635" s="33" t="s">
        <v>86</v>
      </c>
      <c r="K2635" s="33" t="s">
        <v>32</v>
      </c>
      <c r="L2635" s="33" t="s">
        <v>34</v>
      </c>
      <c r="M2635" s="33" t="s">
        <v>33</v>
      </c>
      <c r="N2635" s="33" t="s">
        <v>34</v>
      </c>
      <c r="O2635" s="33" t="s">
        <v>34</v>
      </c>
      <c r="P2635" s="33">
        <v>2</v>
      </c>
      <c r="Q2635" s="33">
        <v>76</v>
      </c>
      <c r="R2635" s="33">
        <v>700</v>
      </c>
      <c r="S2635" s="33">
        <v>3.3</v>
      </c>
      <c r="T2635" s="35" t="s">
        <v>6729</v>
      </c>
      <c r="U2635">
        <v>2011</v>
      </c>
      <c r="V2635">
        <v>9</v>
      </c>
      <c r="W2635">
        <v>27</v>
      </c>
      <c r="X2635" t="str">
        <f>VLOOKUP(C2635,'country description'!$A$2:$B$16,2,0)</f>
        <v>India</v>
      </c>
      <c r="Y2635" t="str">
        <f t="shared" si="82"/>
        <v>Rs.700</v>
      </c>
      <c r="Z2635" s="36">
        <f t="shared" si="83"/>
        <v>700</v>
      </c>
    </row>
    <row r="2636" ht="14.25" customHeight="1" spans="1:26">
      <c r="A2636" s="33">
        <v>304006</v>
      </c>
      <c r="B2636" s="34" t="s">
        <v>5097</v>
      </c>
      <c r="C2636" s="33">
        <v>1</v>
      </c>
      <c r="D2636" s="34" t="s">
        <v>1199</v>
      </c>
      <c r="E2636" s="33" t="s">
        <v>7739</v>
      </c>
      <c r="F2636" s="33" t="s">
        <v>819</v>
      </c>
      <c r="G2636" s="33" t="s">
        <v>4902</v>
      </c>
      <c r="H2636" s="33">
        <v>77.31429167</v>
      </c>
      <c r="I2636" s="33">
        <v>28.38339444</v>
      </c>
      <c r="J2636" s="33" t="s">
        <v>2918</v>
      </c>
      <c r="K2636" s="33" t="s">
        <v>32</v>
      </c>
      <c r="L2636" s="33" t="s">
        <v>34</v>
      </c>
      <c r="M2636" s="33" t="s">
        <v>34</v>
      </c>
      <c r="N2636" s="33" t="s">
        <v>34</v>
      </c>
      <c r="O2636" s="33" t="s">
        <v>34</v>
      </c>
      <c r="P2636" s="33">
        <v>1</v>
      </c>
      <c r="Q2636" s="33">
        <v>7</v>
      </c>
      <c r="R2636" s="33">
        <v>200</v>
      </c>
      <c r="S2636" s="33">
        <v>2.9</v>
      </c>
      <c r="T2636" s="35" t="s">
        <v>713</v>
      </c>
      <c r="U2636">
        <v>2017</v>
      </c>
      <c r="V2636">
        <v>10</v>
      </c>
      <c r="W2636">
        <v>25</v>
      </c>
      <c r="X2636" t="str">
        <f>VLOOKUP(C2636,'country description'!$A$2:$B$16,2,0)</f>
        <v>India</v>
      </c>
      <c r="Y2636" t="str">
        <f t="shared" si="82"/>
        <v>Rs.200</v>
      </c>
      <c r="Z2636" s="36">
        <f t="shared" si="83"/>
        <v>200</v>
      </c>
    </row>
    <row r="2637" ht="14.25" customHeight="1" spans="1:26">
      <c r="A2637" s="33">
        <v>304018</v>
      </c>
      <c r="B2637" s="34" t="s">
        <v>7740</v>
      </c>
      <c r="C2637" s="33">
        <v>1</v>
      </c>
      <c r="D2637" s="34" t="s">
        <v>27</v>
      </c>
      <c r="E2637" s="33" t="s">
        <v>7741</v>
      </c>
      <c r="F2637" s="33" t="s">
        <v>7742</v>
      </c>
      <c r="G2637" s="33" t="s">
        <v>7743</v>
      </c>
      <c r="H2637" s="33">
        <v>77.16154855</v>
      </c>
      <c r="I2637" s="33">
        <v>28.49562447</v>
      </c>
      <c r="J2637" s="33" t="s">
        <v>111</v>
      </c>
      <c r="K2637" s="33" t="s">
        <v>32</v>
      </c>
      <c r="L2637" s="33" t="s">
        <v>34</v>
      </c>
      <c r="M2637" s="33" t="s">
        <v>33</v>
      </c>
      <c r="N2637" s="33" t="s">
        <v>34</v>
      </c>
      <c r="O2637" s="33" t="s">
        <v>34</v>
      </c>
      <c r="P2637" s="33">
        <v>2</v>
      </c>
      <c r="Q2637" s="33">
        <v>23</v>
      </c>
      <c r="R2637" s="33">
        <v>500</v>
      </c>
      <c r="S2637" s="33">
        <v>2.7</v>
      </c>
      <c r="T2637" s="35" t="s">
        <v>6763</v>
      </c>
      <c r="U2637">
        <v>2010</v>
      </c>
      <c r="V2637">
        <v>3</v>
      </c>
      <c r="W2637">
        <v>9</v>
      </c>
      <c r="X2637" t="str">
        <f>VLOOKUP(C2637,'country description'!$A$2:$B$16,2,0)</f>
        <v>India</v>
      </c>
      <c r="Y2637" t="str">
        <f t="shared" si="82"/>
        <v>Rs.500</v>
      </c>
      <c r="Z2637" s="36">
        <f t="shared" si="83"/>
        <v>500</v>
      </c>
    </row>
    <row r="2638" ht="14.25" customHeight="1" spans="1:26">
      <c r="A2638" s="33">
        <v>304027</v>
      </c>
      <c r="B2638" s="34" t="s">
        <v>7744</v>
      </c>
      <c r="C2638" s="33">
        <v>1</v>
      </c>
      <c r="D2638" s="34" t="s">
        <v>27</v>
      </c>
      <c r="E2638" s="33" t="s">
        <v>7745</v>
      </c>
      <c r="F2638" s="33" t="s">
        <v>78</v>
      </c>
      <c r="G2638" s="33" t="s">
        <v>79</v>
      </c>
      <c r="H2638" s="33">
        <v>77.1940584</v>
      </c>
      <c r="I2638" s="33">
        <v>28.5541496</v>
      </c>
      <c r="J2638" s="33" t="s">
        <v>7746</v>
      </c>
      <c r="K2638" s="33" t="s">
        <v>32</v>
      </c>
      <c r="L2638" s="33" t="s">
        <v>33</v>
      </c>
      <c r="M2638" s="33" t="s">
        <v>33</v>
      </c>
      <c r="N2638" s="33" t="s">
        <v>34</v>
      </c>
      <c r="O2638" s="33" t="s">
        <v>34</v>
      </c>
      <c r="P2638" s="33">
        <v>3</v>
      </c>
      <c r="Q2638" s="33">
        <v>384</v>
      </c>
      <c r="R2638" s="33">
        <v>1200</v>
      </c>
      <c r="S2638" s="33">
        <v>3.5</v>
      </c>
      <c r="T2638" s="35" t="s">
        <v>6207</v>
      </c>
      <c r="U2638">
        <v>2015</v>
      </c>
      <c r="V2638">
        <v>4</v>
      </c>
      <c r="W2638">
        <v>22</v>
      </c>
      <c r="X2638" t="str">
        <f>VLOOKUP(C2638,'country description'!$A$2:$B$16,2,0)</f>
        <v>India</v>
      </c>
      <c r="Y2638" t="str">
        <f t="shared" si="82"/>
        <v>Rs.1200</v>
      </c>
      <c r="Z2638" s="36">
        <f t="shared" si="83"/>
        <v>1200</v>
      </c>
    </row>
    <row r="2639" ht="14.25" customHeight="1" spans="1:26">
      <c r="A2639" s="33">
        <v>304028</v>
      </c>
      <c r="B2639" s="34" t="s">
        <v>749</v>
      </c>
      <c r="C2639" s="33">
        <v>1</v>
      </c>
      <c r="D2639" s="34" t="s">
        <v>27</v>
      </c>
      <c r="E2639" s="33" t="s">
        <v>7747</v>
      </c>
      <c r="F2639" s="33" t="s">
        <v>1164</v>
      </c>
      <c r="G2639" s="33" t="s">
        <v>1165</v>
      </c>
      <c r="H2639" s="33">
        <v>77.1952884</v>
      </c>
      <c r="I2639" s="33">
        <v>28.646476</v>
      </c>
      <c r="J2639" s="33" t="s">
        <v>7748</v>
      </c>
      <c r="K2639" s="33" t="s">
        <v>32</v>
      </c>
      <c r="L2639" s="33" t="s">
        <v>34</v>
      </c>
      <c r="M2639" s="33" t="s">
        <v>34</v>
      </c>
      <c r="N2639" s="33" t="s">
        <v>34</v>
      </c>
      <c r="O2639" s="33" t="s">
        <v>34</v>
      </c>
      <c r="P2639" s="33">
        <v>2</v>
      </c>
      <c r="Q2639" s="33">
        <v>39</v>
      </c>
      <c r="R2639" s="33">
        <v>500</v>
      </c>
      <c r="S2639" s="33">
        <v>2.8</v>
      </c>
      <c r="T2639" s="35" t="s">
        <v>1007</v>
      </c>
      <c r="U2639">
        <v>2011</v>
      </c>
      <c r="V2639">
        <v>8</v>
      </c>
      <c r="W2639">
        <v>2</v>
      </c>
      <c r="X2639" t="str">
        <f>VLOOKUP(C2639,'country description'!$A$2:$B$16,2,0)</f>
        <v>India</v>
      </c>
      <c r="Y2639" t="str">
        <f t="shared" si="82"/>
        <v>Rs.500</v>
      </c>
      <c r="Z2639" s="36">
        <f t="shared" si="83"/>
        <v>500</v>
      </c>
    </row>
    <row r="2640" ht="14.25" customHeight="1" spans="1:26">
      <c r="A2640" s="33">
        <v>304030</v>
      </c>
      <c r="B2640" s="34" t="s">
        <v>629</v>
      </c>
      <c r="C2640" s="33">
        <v>1</v>
      </c>
      <c r="D2640" s="34" t="s">
        <v>27</v>
      </c>
      <c r="E2640" s="33" t="s">
        <v>7749</v>
      </c>
      <c r="F2640" s="33" t="s">
        <v>301</v>
      </c>
      <c r="G2640" s="33" t="s">
        <v>302</v>
      </c>
      <c r="H2640" s="33">
        <v>77.1528753</v>
      </c>
      <c r="I2640" s="33">
        <v>28.6926578</v>
      </c>
      <c r="J2640" s="33" t="s">
        <v>534</v>
      </c>
      <c r="K2640" s="33" t="s">
        <v>32</v>
      </c>
      <c r="L2640" s="33" t="s">
        <v>34</v>
      </c>
      <c r="M2640" s="33" t="s">
        <v>34</v>
      </c>
      <c r="N2640" s="33" t="s">
        <v>34</v>
      </c>
      <c r="O2640" s="33" t="s">
        <v>34</v>
      </c>
      <c r="P2640" s="33">
        <v>1</v>
      </c>
      <c r="Q2640" s="33">
        <v>32</v>
      </c>
      <c r="R2640" s="33">
        <v>450</v>
      </c>
      <c r="S2640" s="33">
        <v>3.3</v>
      </c>
      <c r="T2640" s="35" t="s">
        <v>838</v>
      </c>
      <c r="U2640">
        <v>2010</v>
      </c>
      <c r="V2640">
        <v>10</v>
      </c>
      <c r="W2640">
        <v>12</v>
      </c>
      <c r="X2640" t="str">
        <f>VLOOKUP(C2640,'country description'!$A$2:$B$16,2,0)</f>
        <v>India</v>
      </c>
      <c r="Y2640" t="str">
        <f t="shared" si="82"/>
        <v>Rs.450</v>
      </c>
      <c r="Z2640" s="36">
        <f t="shared" si="83"/>
        <v>450</v>
      </c>
    </row>
    <row r="2641" ht="14.25" customHeight="1" spans="1:26">
      <c r="A2641" s="33">
        <v>304046</v>
      </c>
      <c r="B2641" s="34" t="s">
        <v>7750</v>
      </c>
      <c r="C2641" s="33">
        <v>1</v>
      </c>
      <c r="D2641" s="34" t="s">
        <v>1199</v>
      </c>
      <c r="E2641" s="33" t="s">
        <v>7751</v>
      </c>
      <c r="F2641" s="33" t="s">
        <v>7752</v>
      </c>
      <c r="G2641" s="33" t="s">
        <v>7753</v>
      </c>
      <c r="H2641" s="33">
        <v>77.2905651</v>
      </c>
      <c r="I2641" s="33">
        <v>28.4946638</v>
      </c>
      <c r="J2641" s="33" t="s">
        <v>729</v>
      </c>
      <c r="K2641" s="33" t="s">
        <v>32</v>
      </c>
      <c r="L2641" s="33" t="s">
        <v>34</v>
      </c>
      <c r="M2641" s="33" t="s">
        <v>34</v>
      </c>
      <c r="N2641" s="33" t="s">
        <v>34</v>
      </c>
      <c r="O2641" s="33" t="s">
        <v>34</v>
      </c>
      <c r="P2641" s="33">
        <v>1</v>
      </c>
      <c r="Q2641" s="33">
        <v>4</v>
      </c>
      <c r="R2641" s="33">
        <v>300</v>
      </c>
      <c r="S2641" s="33">
        <v>2.9</v>
      </c>
      <c r="T2641" s="35" t="s">
        <v>7754</v>
      </c>
      <c r="U2641">
        <v>2015</v>
      </c>
      <c r="V2641">
        <v>12</v>
      </c>
      <c r="W2641">
        <v>9</v>
      </c>
      <c r="X2641" t="str">
        <f>VLOOKUP(C2641,'country description'!$A$2:$B$16,2,0)</f>
        <v>India</v>
      </c>
      <c r="Y2641" t="str">
        <f t="shared" si="82"/>
        <v>Rs.300</v>
      </c>
      <c r="Z2641" s="36">
        <f t="shared" si="83"/>
        <v>300</v>
      </c>
    </row>
    <row r="2642" ht="14.25" customHeight="1" spans="1:26">
      <c r="A2642" s="33">
        <v>304062</v>
      </c>
      <c r="B2642" s="34" t="s">
        <v>7755</v>
      </c>
      <c r="C2642" s="33">
        <v>1</v>
      </c>
      <c r="D2642" s="34" t="s">
        <v>1199</v>
      </c>
      <c r="E2642" s="33" t="s">
        <v>7756</v>
      </c>
      <c r="F2642" s="33" t="s">
        <v>7757</v>
      </c>
      <c r="G2642" s="33" t="s">
        <v>7758</v>
      </c>
      <c r="H2642" s="33">
        <v>77.294319</v>
      </c>
      <c r="I2642" s="33">
        <v>28.4937692</v>
      </c>
      <c r="J2642" s="33" t="s">
        <v>80</v>
      </c>
      <c r="K2642" s="33" t="s">
        <v>32</v>
      </c>
      <c r="L2642" s="33" t="s">
        <v>34</v>
      </c>
      <c r="M2642" s="33" t="s">
        <v>34</v>
      </c>
      <c r="N2642" s="33" t="s">
        <v>34</v>
      </c>
      <c r="O2642" s="33" t="s">
        <v>34</v>
      </c>
      <c r="P2642" s="33">
        <v>1</v>
      </c>
      <c r="Q2642" s="33">
        <v>3</v>
      </c>
      <c r="R2642" s="33">
        <v>200</v>
      </c>
      <c r="S2642" s="33">
        <v>1</v>
      </c>
      <c r="T2642" s="35" t="s">
        <v>3065</v>
      </c>
      <c r="U2642">
        <v>2010</v>
      </c>
      <c r="V2642">
        <v>10</v>
      </c>
      <c r="W2642">
        <v>22</v>
      </c>
      <c r="X2642" t="str">
        <f>VLOOKUP(C2642,'country description'!$A$2:$B$16,2,0)</f>
        <v>India</v>
      </c>
      <c r="Y2642" t="str">
        <f t="shared" si="82"/>
        <v>Rs.200</v>
      </c>
      <c r="Z2642" s="36">
        <f t="shared" si="83"/>
        <v>200</v>
      </c>
    </row>
    <row r="2643" ht="14.25" customHeight="1" spans="1:26">
      <c r="A2643" s="33">
        <v>304090</v>
      </c>
      <c r="B2643" s="34" t="s">
        <v>7759</v>
      </c>
      <c r="C2643" s="33">
        <v>1</v>
      </c>
      <c r="D2643" s="34" t="s">
        <v>27</v>
      </c>
      <c r="E2643" s="33" t="s">
        <v>7760</v>
      </c>
      <c r="F2643" s="33" t="s">
        <v>1278</v>
      </c>
      <c r="G2643" s="33" t="s">
        <v>1279</v>
      </c>
      <c r="H2643" s="33">
        <v>77.1586721</v>
      </c>
      <c r="I2643" s="33">
        <v>28.7195845</v>
      </c>
      <c r="J2643" s="33" t="s">
        <v>90</v>
      </c>
      <c r="K2643" s="33" t="s">
        <v>32</v>
      </c>
      <c r="L2643" s="33" t="s">
        <v>34</v>
      </c>
      <c r="M2643" s="33" t="s">
        <v>34</v>
      </c>
      <c r="N2643" s="33" t="s">
        <v>34</v>
      </c>
      <c r="O2643" s="33" t="s">
        <v>34</v>
      </c>
      <c r="P2643" s="33">
        <v>1</v>
      </c>
      <c r="Q2643" s="33">
        <v>9</v>
      </c>
      <c r="R2643" s="33">
        <v>350</v>
      </c>
      <c r="S2643" s="33">
        <v>3.1</v>
      </c>
      <c r="T2643" s="35" t="s">
        <v>7761</v>
      </c>
      <c r="U2643">
        <v>2010</v>
      </c>
      <c r="V2643">
        <v>10</v>
      </c>
      <c r="W2643">
        <v>19</v>
      </c>
      <c r="X2643" t="str">
        <f>VLOOKUP(C2643,'country description'!$A$2:$B$16,2,0)</f>
        <v>India</v>
      </c>
      <c r="Y2643" t="str">
        <f t="shared" si="82"/>
        <v>Rs.350</v>
      </c>
      <c r="Z2643" s="36">
        <f t="shared" si="83"/>
        <v>350</v>
      </c>
    </row>
    <row r="2644" ht="14.25" customHeight="1" spans="1:26">
      <c r="A2644" s="33">
        <v>304091</v>
      </c>
      <c r="B2644" s="34" t="s">
        <v>7762</v>
      </c>
      <c r="C2644" s="33">
        <v>1</v>
      </c>
      <c r="D2644" s="34" t="s">
        <v>27</v>
      </c>
      <c r="E2644" s="33" t="s">
        <v>7763</v>
      </c>
      <c r="F2644" s="33" t="s">
        <v>480</v>
      </c>
      <c r="G2644" s="33" t="s">
        <v>481</v>
      </c>
      <c r="H2644" s="33">
        <v>77.2335637</v>
      </c>
      <c r="I2644" s="33">
        <v>28.6487528</v>
      </c>
      <c r="J2644" s="33" t="s">
        <v>44</v>
      </c>
      <c r="K2644" s="33" t="s">
        <v>32</v>
      </c>
      <c r="L2644" s="33" t="s">
        <v>34</v>
      </c>
      <c r="M2644" s="33" t="s">
        <v>34</v>
      </c>
      <c r="N2644" s="33" t="s">
        <v>34</v>
      </c>
      <c r="O2644" s="33" t="s">
        <v>34</v>
      </c>
      <c r="P2644" s="33">
        <v>1</v>
      </c>
      <c r="Q2644" s="33">
        <v>6</v>
      </c>
      <c r="R2644" s="33">
        <v>350</v>
      </c>
      <c r="S2644" s="33">
        <v>3</v>
      </c>
      <c r="T2644" s="35" t="s">
        <v>5922</v>
      </c>
      <c r="U2644">
        <v>2013</v>
      </c>
      <c r="V2644">
        <v>12</v>
      </c>
      <c r="W2644">
        <v>23</v>
      </c>
      <c r="X2644" t="str">
        <f>VLOOKUP(C2644,'country description'!$A$2:$B$16,2,0)</f>
        <v>India</v>
      </c>
      <c r="Y2644" t="str">
        <f t="shared" si="82"/>
        <v>Rs.350</v>
      </c>
      <c r="Z2644" s="36">
        <f t="shared" si="83"/>
        <v>350</v>
      </c>
    </row>
    <row r="2645" ht="14.25" customHeight="1" spans="1:26">
      <c r="A2645" s="33">
        <v>304092</v>
      </c>
      <c r="B2645" s="34" t="s">
        <v>7764</v>
      </c>
      <c r="C2645" s="33">
        <v>1</v>
      </c>
      <c r="D2645" s="34" t="s">
        <v>27</v>
      </c>
      <c r="E2645" s="33" t="s">
        <v>7765</v>
      </c>
      <c r="F2645" s="33" t="s">
        <v>1278</v>
      </c>
      <c r="G2645" s="33" t="s">
        <v>1279</v>
      </c>
      <c r="H2645" s="33">
        <v>77.1695908</v>
      </c>
      <c r="I2645" s="33">
        <v>28.7061721</v>
      </c>
      <c r="J2645" s="33" t="s">
        <v>90</v>
      </c>
      <c r="K2645" s="33" t="s">
        <v>32</v>
      </c>
      <c r="L2645" s="33" t="s">
        <v>34</v>
      </c>
      <c r="M2645" s="33" t="s">
        <v>34</v>
      </c>
      <c r="N2645" s="33" t="s">
        <v>34</v>
      </c>
      <c r="O2645" s="33" t="s">
        <v>34</v>
      </c>
      <c r="P2645" s="33">
        <v>1</v>
      </c>
      <c r="Q2645" s="33">
        <v>18</v>
      </c>
      <c r="R2645" s="33">
        <v>300</v>
      </c>
      <c r="S2645" s="33">
        <v>3.4</v>
      </c>
      <c r="T2645" s="35" t="s">
        <v>7766</v>
      </c>
      <c r="U2645">
        <v>2014</v>
      </c>
      <c r="V2645">
        <v>6</v>
      </c>
      <c r="W2645">
        <v>27</v>
      </c>
      <c r="X2645" t="str">
        <f>VLOOKUP(C2645,'country description'!$A$2:$B$16,2,0)</f>
        <v>India</v>
      </c>
      <c r="Y2645" t="str">
        <f t="shared" si="82"/>
        <v>Rs.300</v>
      </c>
      <c r="Z2645" s="36">
        <f t="shared" si="83"/>
        <v>300</v>
      </c>
    </row>
    <row r="2646" ht="14.25" customHeight="1" spans="1:26">
      <c r="A2646" s="33">
        <v>304093</v>
      </c>
      <c r="B2646" s="34" t="s">
        <v>2131</v>
      </c>
      <c r="C2646" s="33">
        <v>1</v>
      </c>
      <c r="D2646" s="34" t="s">
        <v>27</v>
      </c>
      <c r="E2646" s="33" t="s">
        <v>7767</v>
      </c>
      <c r="F2646" s="33" t="s">
        <v>207</v>
      </c>
      <c r="G2646" s="33" t="s">
        <v>208</v>
      </c>
      <c r="H2646" s="33">
        <v>77.1450145</v>
      </c>
      <c r="I2646" s="33">
        <v>28.6998969</v>
      </c>
      <c r="J2646" s="33" t="s">
        <v>44</v>
      </c>
      <c r="K2646" s="33" t="s">
        <v>32</v>
      </c>
      <c r="L2646" s="33" t="s">
        <v>34</v>
      </c>
      <c r="M2646" s="33" t="s">
        <v>34</v>
      </c>
      <c r="N2646" s="33" t="s">
        <v>34</v>
      </c>
      <c r="O2646" s="33" t="s">
        <v>34</v>
      </c>
      <c r="P2646" s="33">
        <v>2</v>
      </c>
      <c r="Q2646" s="33">
        <v>45</v>
      </c>
      <c r="R2646" s="33">
        <v>600</v>
      </c>
      <c r="S2646" s="33">
        <v>3.2</v>
      </c>
      <c r="T2646" s="35" t="s">
        <v>7768</v>
      </c>
      <c r="U2646">
        <v>2013</v>
      </c>
      <c r="V2646">
        <v>6</v>
      </c>
      <c r="W2646">
        <v>21</v>
      </c>
      <c r="X2646" t="str">
        <f>VLOOKUP(C2646,'country description'!$A$2:$B$16,2,0)</f>
        <v>India</v>
      </c>
      <c r="Y2646" t="str">
        <f t="shared" si="82"/>
        <v>Rs.600</v>
      </c>
      <c r="Z2646" s="36">
        <f t="shared" si="83"/>
        <v>600</v>
      </c>
    </row>
    <row r="2647" ht="14.25" customHeight="1" spans="1:26">
      <c r="A2647" s="33">
        <v>304103</v>
      </c>
      <c r="B2647" s="34" t="s">
        <v>629</v>
      </c>
      <c r="C2647" s="33">
        <v>1</v>
      </c>
      <c r="D2647" s="34" t="s">
        <v>149</v>
      </c>
      <c r="E2647" s="33" t="s">
        <v>7769</v>
      </c>
      <c r="F2647" s="33" t="s">
        <v>400</v>
      </c>
      <c r="G2647" s="33" t="s">
        <v>401</v>
      </c>
      <c r="H2647" s="33">
        <v>77.3262953</v>
      </c>
      <c r="I2647" s="33">
        <v>28.5678712</v>
      </c>
      <c r="J2647" s="33" t="s">
        <v>534</v>
      </c>
      <c r="K2647" s="33" t="s">
        <v>32</v>
      </c>
      <c r="L2647" s="33" t="s">
        <v>34</v>
      </c>
      <c r="M2647" s="33" t="s">
        <v>34</v>
      </c>
      <c r="N2647" s="33" t="s">
        <v>34</v>
      </c>
      <c r="O2647" s="33" t="s">
        <v>34</v>
      </c>
      <c r="P2647" s="33">
        <v>1</v>
      </c>
      <c r="Q2647" s="33">
        <v>18</v>
      </c>
      <c r="R2647" s="33">
        <v>450</v>
      </c>
      <c r="S2647" s="33">
        <v>2.7</v>
      </c>
      <c r="T2647" s="35" t="s">
        <v>3676</v>
      </c>
      <c r="U2647">
        <v>2014</v>
      </c>
      <c r="V2647">
        <v>4</v>
      </c>
      <c r="W2647">
        <v>17</v>
      </c>
      <c r="X2647" t="str">
        <f>VLOOKUP(C2647,'country description'!$A$2:$B$16,2,0)</f>
        <v>India</v>
      </c>
      <c r="Y2647" t="str">
        <f t="shared" si="82"/>
        <v>Rs.450</v>
      </c>
      <c r="Z2647" s="36">
        <f t="shared" si="83"/>
        <v>450</v>
      </c>
    </row>
    <row r="2648" ht="14.25" customHeight="1" spans="1:26">
      <c r="A2648" s="33">
        <v>304107</v>
      </c>
      <c r="B2648" s="34" t="s">
        <v>629</v>
      </c>
      <c r="C2648" s="33">
        <v>1</v>
      </c>
      <c r="D2648" s="34" t="s">
        <v>27</v>
      </c>
      <c r="E2648" s="33" t="s">
        <v>7770</v>
      </c>
      <c r="F2648" s="33" t="s">
        <v>659</v>
      </c>
      <c r="G2648" s="33" t="s">
        <v>660</v>
      </c>
      <c r="H2648" s="33">
        <v>77.199075</v>
      </c>
      <c r="I2648" s="33">
        <v>28.56540556</v>
      </c>
      <c r="J2648" s="33" t="s">
        <v>534</v>
      </c>
      <c r="K2648" s="33" t="s">
        <v>32</v>
      </c>
      <c r="L2648" s="33" t="s">
        <v>34</v>
      </c>
      <c r="M2648" s="33" t="s">
        <v>34</v>
      </c>
      <c r="N2648" s="33" t="s">
        <v>34</v>
      </c>
      <c r="O2648" s="33" t="s">
        <v>34</v>
      </c>
      <c r="P2648" s="33">
        <v>1</v>
      </c>
      <c r="Q2648" s="33">
        <v>16</v>
      </c>
      <c r="R2648" s="33">
        <v>450</v>
      </c>
      <c r="S2648" s="33">
        <v>2.8</v>
      </c>
      <c r="T2648" s="35" t="s">
        <v>1475</v>
      </c>
      <c r="U2648">
        <v>2016</v>
      </c>
      <c r="V2648">
        <v>8</v>
      </c>
      <c r="W2648">
        <v>24</v>
      </c>
      <c r="X2648" t="str">
        <f>VLOOKUP(C2648,'country description'!$A$2:$B$16,2,0)</f>
        <v>India</v>
      </c>
      <c r="Y2648" t="str">
        <f t="shared" si="82"/>
        <v>Rs.450</v>
      </c>
      <c r="Z2648" s="36">
        <f t="shared" si="83"/>
        <v>450</v>
      </c>
    </row>
    <row r="2649" ht="14.25" customHeight="1" spans="1:26">
      <c r="A2649" s="33">
        <v>304112</v>
      </c>
      <c r="B2649" s="34" t="s">
        <v>5458</v>
      </c>
      <c r="C2649" s="33">
        <v>1</v>
      </c>
      <c r="D2649" s="34" t="s">
        <v>1199</v>
      </c>
      <c r="E2649" s="33" t="s">
        <v>7771</v>
      </c>
      <c r="F2649" s="33" t="s">
        <v>1230</v>
      </c>
      <c r="G2649" s="33" t="s">
        <v>1231</v>
      </c>
      <c r="H2649" s="33">
        <v>77.3107195</v>
      </c>
      <c r="I2649" s="33">
        <v>28.471413</v>
      </c>
      <c r="J2649" s="33" t="s">
        <v>326</v>
      </c>
      <c r="K2649" s="33" t="s">
        <v>32</v>
      </c>
      <c r="L2649" s="33" t="s">
        <v>34</v>
      </c>
      <c r="M2649" s="33" t="s">
        <v>34</v>
      </c>
      <c r="N2649" s="33" t="s">
        <v>34</v>
      </c>
      <c r="O2649" s="33" t="s">
        <v>34</v>
      </c>
      <c r="P2649" s="33">
        <v>2</v>
      </c>
      <c r="Q2649" s="33">
        <v>29</v>
      </c>
      <c r="R2649" s="33">
        <v>800</v>
      </c>
      <c r="S2649" s="33">
        <v>2.7</v>
      </c>
      <c r="T2649" s="35" t="s">
        <v>3101</v>
      </c>
      <c r="U2649">
        <v>2017</v>
      </c>
      <c r="V2649">
        <v>1</v>
      </c>
      <c r="W2649">
        <v>24</v>
      </c>
      <c r="X2649" t="str">
        <f>VLOOKUP(C2649,'country description'!$A$2:$B$16,2,0)</f>
        <v>India</v>
      </c>
      <c r="Y2649" t="str">
        <f t="shared" si="82"/>
        <v>Rs.800</v>
      </c>
      <c r="Z2649" s="36">
        <f t="shared" si="83"/>
        <v>800</v>
      </c>
    </row>
    <row r="2650" ht="14.25" customHeight="1" spans="1:26">
      <c r="A2650" s="33">
        <v>304114</v>
      </c>
      <c r="B2650" s="34" t="s">
        <v>7772</v>
      </c>
      <c r="C2650" s="33">
        <v>1</v>
      </c>
      <c r="D2650" s="34" t="s">
        <v>1199</v>
      </c>
      <c r="E2650" s="33" t="s">
        <v>7773</v>
      </c>
      <c r="F2650" s="33" t="s">
        <v>468</v>
      </c>
      <c r="G2650" s="33" t="s">
        <v>1226</v>
      </c>
      <c r="H2650" s="33">
        <v>77.30677778</v>
      </c>
      <c r="I2650" s="33">
        <v>28.48426667</v>
      </c>
      <c r="J2650" s="33" t="s">
        <v>44</v>
      </c>
      <c r="K2650" s="33" t="s">
        <v>32</v>
      </c>
      <c r="L2650" s="33" t="s">
        <v>34</v>
      </c>
      <c r="M2650" s="33" t="s">
        <v>34</v>
      </c>
      <c r="N2650" s="33" t="s">
        <v>34</v>
      </c>
      <c r="O2650" s="33" t="s">
        <v>34</v>
      </c>
      <c r="P2650" s="33">
        <v>2</v>
      </c>
      <c r="Q2650" s="33">
        <v>11</v>
      </c>
      <c r="R2650" s="33">
        <v>600</v>
      </c>
      <c r="S2650" s="33">
        <v>2.8</v>
      </c>
      <c r="T2650" s="35" t="s">
        <v>7774</v>
      </c>
      <c r="U2650">
        <v>2012</v>
      </c>
      <c r="V2650">
        <v>6</v>
      </c>
      <c r="W2650">
        <v>14</v>
      </c>
      <c r="X2650" t="str">
        <f>VLOOKUP(C2650,'country description'!$A$2:$B$16,2,0)</f>
        <v>India</v>
      </c>
      <c r="Y2650" t="str">
        <f t="shared" si="82"/>
        <v>Rs.600</v>
      </c>
      <c r="Z2650" s="36">
        <f t="shared" si="83"/>
        <v>600</v>
      </c>
    </row>
    <row r="2651" ht="14.25" customHeight="1" spans="1:26">
      <c r="A2651" s="33">
        <v>304142</v>
      </c>
      <c r="B2651" s="34" t="s">
        <v>7775</v>
      </c>
      <c r="C2651" s="33">
        <v>1</v>
      </c>
      <c r="D2651" s="34" t="s">
        <v>135</v>
      </c>
      <c r="E2651" s="33" t="s">
        <v>7776</v>
      </c>
      <c r="F2651" s="33" t="s">
        <v>7777</v>
      </c>
      <c r="G2651" s="33" t="s">
        <v>7778</v>
      </c>
      <c r="H2651" s="33">
        <v>77.0906106</v>
      </c>
      <c r="I2651" s="33">
        <v>28.4507062</v>
      </c>
      <c r="J2651" s="33" t="s">
        <v>860</v>
      </c>
      <c r="K2651" s="33" t="s">
        <v>32</v>
      </c>
      <c r="L2651" s="33" t="s">
        <v>34</v>
      </c>
      <c r="M2651" s="33" t="s">
        <v>33</v>
      </c>
      <c r="N2651" s="33" t="s">
        <v>34</v>
      </c>
      <c r="O2651" s="33" t="s">
        <v>34</v>
      </c>
      <c r="P2651" s="33">
        <v>2</v>
      </c>
      <c r="Q2651" s="33">
        <v>174</v>
      </c>
      <c r="R2651" s="33">
        <v>600</v>
      </c>
      <c r="S2651" s="33">
        <v>3</v>
      </c>
      <c r="T2651" s="35" t="s">
        <v>323</v>
      </c>
      <c r="U2651">
        <v>2012</v>
      </c>
      <c r="V2651">
        <v>5</v>
      </c>
      <c r="W2651">
        <v>13</v>
      </c>
      <c r="X2651" t="str">
        <f>VLOOKUP(C2651,'country description'!$A$2:$B$16,2,0)</f>
        <v>India</v>
      </c>
      <c r="Y2651" t="str">
        <f t="shared" si="82"/>
        <v>Rs.600</v>
      </c>
      <c r="Z2651" s="36">
        <f t="shared" si="83"/>
        <v>600</v>
      </c>
    </row>
    <row r="2652" ht="14.25" customHeight="1" spans="1:26">
      <c r="A2652" s="33">
        <v>304152</v>
      </c>
      <c r="B2652" s="34" t="s">
        <v>629</v>
      </c>
      <c r="C2652" s="33">
        <v>1</v>
      </c>
      <c r="D2652" s="34" t="s">
        <v>27</v>
      </c>
      <c r="E2652" s="33" t="s">
        <v>7779</v>
      </c>
      <c r="F2652" s="33" t="s">
        <v>1469</v>
      </c>
      <c r="G2652" s="33" t="s">
        <v>1470</v>
      </c>
      <c r="H2652" s="33">
        <v>77.22227074</v>
      </c>
      <c r="I2652" s="33">
        <v>28.6429341</v>
      </c>
      <c r="J2652" s="33" t="s">
        <v>534</v>
      </c>
      <c r="K2652" s="33" t="s">
        <v>32</v>
      </c>
      <c r="L2652" s="33" t="s">
        <v>34</v>
      </c>
      <c r="M2652" s="33" t="s">
        <v>34</v>
      </c>
      <c r="N2652" s="33" t="s">
        <v>34</v>
      </c>
      <c r="O2652" s="33" t="s">
        <v>34</v>
      </c>
      <c r="P2652" s="33">
        <v>1</v>
      </c>
      <c r="Q2652" s="33">
        <v>16</v>
      </c>
      <c r="R2652" s="33">
        <v>450</v>
      </c>
      <c r="S2652" s="33">
        <v>2.7</v>
      </c>
      <c r="T2652" s="35" t="s">
        <v>7780</v>
      </c>
      <c r="U2652">
        <v>2017</v>
      </c>
      <c r="V2652">
        <v>9</v>
      </c>
      <c r="W2652">
        <v>22</v>
      </c>
      <c r="X2652" t="str">
        <f>VLOOKUP(C2652,'country description'!$A$2:$B$16,2,0)</f>
        <v>India</v>
      </c>
      <c r="Y2652" t="str">
        <f t="shared" si="82"/>
        <v>Rs.450</v>
      </c>
      <c r="Z2652" s="36">
        <f t="shared" si="83"/>
        <v>450</v>
      </c>
    </row>
    <row r="2653" ht="14.25" customHeight="1" spans="1:26">
      <c r="A2653" s="33">
        <v>304154</v>
      </c>
      <c r="B2653" s="34" t="s">
        <v>7781</v>
      </c>
      <c r="C2653" s="33">
        <v>1</v>
      </c>
      <c r="D2653" s="34" t="s">
        <v>27</v>
      </c>
      <c r="E2653" s="33" t="s">
        <v>7782</v>
      </c>
      <c r="F2653" s="33" t="s">
        <v>29</v>
      </c>
      <c r="G2653" s="33" t="s">
        <v>30</v>
      </c>
      <c r="H2653" s="33">
        <v>77.2213398</v>
      </c>
      <c r="I2653" s="33">
        <v>28.6328378</v>
      </c>
      <c r="J2653" s="33" t="s">
        <v>3288</v>
      </c>
      <c r="K2653" s="33" t="s">
        <v>32</v>
      </c>
      <c r="L2653" s="33" t="s">
        <v>34</v>
      </c>
      <c r="M2653" s="33" t="s">
        <v>34</v>
      </c>
      <c r="N2653" s="33" t="s">
        <v>34</v>
      </c>
      <c r="O2653" s="33" t="s">
        <v>34</v>
      </c>
      <c r="P2653" s="33">
        <v>3</v>
      </c>
      <c r="Q2653" s="33">
        <v>1096</v>
      </c>
      <c r="R2653" s="33">
        <v>1000</v>
      </c>
      <c r="S2653" s="33">
        <v>2.5</v>
      </c>
      <c r="T2653" s="35" t="s">
        <v>7783</v>
      </c>
      <c r="U2653">
        <v>2016</v>
      </c>
      <c r="V2653">
        <v>4</v>
      </c>
      <c r="W2653">
        <v>6</v>
      </c>
      <c r="X2653" t="str">
        <f>VLOOKUP(C2653,'country description'!$A$2:$B$16,2,0)</f>
        <v>India</v>
      </c>
      <c r="Y2653" t="str">
        <f t="shared" si="82"/>
        <v>Rs.1000</v>
      </c>
      <c r="Z2653" s="36">
        <f t="shared" si="83"/>
        <v>1000</v>
      </c>
    </row>
    <row r="2654" ht="14.25" customHeight="1" spans="1:26">
      <c r="A2654" s="33">
        <v>304160</v>
      </c>
      <c r="B2654" s="34" t="s">
        <v>7784</v>
      </c>
      <c r="C2654" s="33">
        <v>1</v>
      </c>
      <c r="D2654" s="34" t="s">
        <v>27</v>
      </c>
      <c r="E2654" s="33" t="s">
        <v>7785</v>
      </c>
      <c r="F2654" s="33" t="s">
        <v>3782</v>
      </c>
      <c r="G2654" s="33" t="s">
        <v>3783</v>
      </c>
      <c r="H2654" s="33">
        <v>77.1034131</v>
      </c>
      <c r="I2654" s="33">
        <v>28.6481247</v>
      </c>
      <c r="J2654" s="33" t="s">
        <v>1285</v>
      </c>
      <c r="K2654" s="33" t="s">
        <v>32</v>
      </c>
      <c r="L2654" s="33" t="s">
        <v>34</v>
      </c>
      <c r="M2654" s="33" t="s">
        <v>34</v>
      </c>
      <c r="N2654" s="33" t="s">
        <v>34</v>
      </c>
      <c r="O2654" s="33" t="s">
        <v>34</v>
      </c>
      <c r="P2654" s="33">
        <v>1</v>
      </c>
      <c r="Q2654" s="33">
        <v>2</v>
      </c>
      <c r="R2654" s="33">
        <v>200</v>
      </c>
      <c r="S2654" s="33">
        <v>1</v>
      </c>
      <c r="T2654" s="35" t="s">
        <v>7786</v>
      </c>
      <c r="U2654">
        <v>2012</v>
      </c>
      <c r="V2654">
        <v>5</v>
      </c>
      <c r="W2654">
        <v>7</v>
      </c>
      <c r="X2654" t="str">
        <f>VLOOKUP(C2654,'country description'!$A$2:$B$16,2,0)</f>
        <v>India</v>
      </c>
      <c r="Y2654" t="str">
        <f t="shared" si="82"/>
        <v>Rs.200</v>
      </c>
      <c r="Z2654" s="36">
        <f t="shared" si="83"/>
        <v>200</v>
      </c>
    </row>
    <row r="2655" ht="14.25" customHeight="1" spans="1:26">
      <c r="A2655" s="33">
        <v>304161</v>
      </c>
      <c r="B2655" s="34" t="s">
        <v>7787</v>
      </c>
      <c r="C2655" s="33">
        <v>1</v>
      </c>
      <c r="D2655" s="34" t="s">
        <v>27</v>
      </c>
      <c r="E2655" s="33" t="s">
        <v>7788</v>
      </c>
      <c r="F2655" s="33" t="s">
        <v>3782</v>
      </c>
      <c r="G2655" s="33" t="s">
        <v>3783</v>
      </c>
      <c r="H2655" s="33">
        <v>77.1006304</v>
      </c>
      <c r="I2655" s="33">
        <v>28.6448121</v>
      </c>
      <c r="J2655" s="33" t="s">
        <v>1587</v>
      </c>
      <c r="K2655" s="33" t="s">
        <v>32</v>
      </c>
      <c r="L2655" s="33" t="s">
        <v>34</v>
      </c>
      <c r="M2655" s="33" t="s">
        <v>34</v>
      </c>
      <c r="N2655" s="33" t="s">
        <v>34</v>
      </c>
      <c r="O2655" s="33" t="s">
        <v>34</v>
      </c>
      <c r="P2655" s="33">
        <v>1</v>
      </c>
      <c r="Q2655" s="33">
        <v>26</v>
      </c>
      <c r="R2655" s="33">
        <v>150</v>
      </c>
      <c r="S2655" s="33">
        <v>3.2</v>
      </c>
      <c r="T2655" s="35" t="s">
        <v>730</v>
      </c>
      <c r="U2655">
        <v>2017</v>
      </c>
      <c r="V2655">
        <v>12</v>
      </c>
      <c r="W2655">
        <v>12</v>
      </c>
      <c r="X2655" t="str">
        <f>VLOOKUP(C2655,'country description'!$A$2:$B$16,2,0)</f>
        <v>India</v>
      </c>
      <c r="Y2655" t="str">
        <f t="shared" si="82"/>
        <v>Rs.150</v>
      </c>
      <c r="Z2655" s="36">
        <f t="shared" si="83"/>
        <v>150</v>
      </c>
    </row>
    <row r="2656" ht="14.25" customHeight="1" spans="1:26">
      <c r="A2656" s="33">
        <v>304162</v>
      </c>
      <c r="B2656" s="34" t="s">
        <v>7789</v>
      </c>
      <c r="C2656" s="33">
        <v>1</v>
      </c>
      <c r="D2656" s="34" t="s">
        <v>27</v>
      </c>
      <c r="E2656" s="33" t="s">
        <v>360</v>
      </c>
      <c r="F2656" s="33" t="s">
        <v>361</v>
      </c>
      <c r="G2656" s="33" t="s">
        <v>362</v>
      </c>
      <c r="H2656" s="33">
        <v>77.1682428</v>
      </c>
      <c r="I2656" s="33">
        <v>28.5880703</v>
      </c>
      <c r="J2656" s="33" t="s">
        <v>7790</v>
      </c>
      <c r="K2656" s="33" t="s">
        <v>32</v>
      </c>
      <c r="L2656" s="33" t="s">
        <v>34</v>
      </c>
      <c r="M2656" s="33" t="s">
        <v>33</v>
      </c>
      <c r="N2656" s="33" t="s">
        <v>34</v>
      </c>
      <c r="O2656" s="33" t="s">
        <v>34</v>
      </c>
      <c r="P2656" s="33">
        <v>2</v>
      </c>
      <c r="Q2656" s="33">
        <v>364</v>
      </c>
      <c r="R2656" s="33">
        <v>600</v>
      </c>
      <c r="S2656" s="33">
        <v>3.6</v>
      </c>
      <c r="T2656" s="35" t="s">
        <v>1196</v>
      </c>
      <c r="U2656">
        <v>2014</v>
      </c>
      <c r="V2656">
        <v>9</v>
      </c>
      <c r="W2656">
        <v>23</v>
      </c>
      <c r="X2656" t="str">
        <f>VLOOKUP(C2656,'country description'!$A$2:$B$16,2,0)</f>
        <v>India</v>
      </c>
      <c r="Y2656" t="str">
        <f t="shared" si="82"/>
        <v>Rs.600</v>
      </c>
      <c r="Z2656" s="36">
        <f t="shared" si="83"/>
        <v>600</v>
      </c>
    </row>
    <row r="2657" ht="14.25" customHeight="1" spans="1:26">
      <c r="A2657" s="33">
        <v>304176</v>
      </c>
      <c r="B2657" s="34" t="s">
        <v>7791</v>
      </c>
      <c r="C2657" s="33">
        <v>1</v>
      </c>
      <c r="D2657" s="34" t="s">
        <v>27</v>
      </c>
      <c r="E2657" s="33" t="s">
        <v>7792</v>
      </c>
      <c r="F2657" s="33" t="s">
        <v>227</v>
      </c>
      <c r="G2657" s="33" t="s">
        <v>228</v>
      </c>
      <c r="H2657" s="33">
        <v>77.1735895</v>
      </c>
      <c r="I2657" s="33">
        <v>28.6448006</v>
      </c>
      <c r="J2657" s="33" t="s">
        <v>2918</v>
      </c>
      <c r="K2657" s="33" t="s">
        <v>32</v>
      </c>
      <c r="L2657" s="33" t="s">
        <v>34</v>
      </c>
      <c r="M2657" s="33" t="s">
        <v>34</v>
      </c>
      <c r="N2657" s="33" t="s">
        <v>34</v>
      </c>
      <c r="O2657" s="33" t="s">
        <v>34</v>
      </c>
      <c r="P2657" s="33">
        <v>1</v>
      </c>
      <c r="Q2657" s="33">
        <v>44</v>
      </c>
      <c r="R2657" s="33">
        <v>250</v>
      </c>
      <c r="S2657" s="33">
        <v>3.2</v>
      </c>
      <c r="T2657" s="35" t="s">
        <v>2487</v>
      </c>
      <c r="U2657">
        <v>2014</v>
      </c>
      <c r="V2657">
        <v>1</v>
      </c>
      <c r="W2657">
        <v>15</v>
      </c>
      <c r="X2657" t="str">
        <f>VLOOKUP(C2657,'country description'!$A$2:$B$16,2,0)</f>
        <v>India</v>
      </c>
      <c r="Y2657" t="str">
        <f t="shared" si="82"/>
        <v>Rs.250</v>
      </c>
      <c r="Z2657" s="36">
        <f t="shared" si="83"/>
        <v>250</v>
      </c>
    </row>
    <row r="2658" ht="14.25" customHeight="1" spans="1:26">
      <c r="A2658" s="33">
        <v>304181</v>
      </c>
      <c r="B2658" s="34" t="s">
        <v>7793</v>
      </c>
      <c r="C2658" s="33">
        <v>1</v>
      </c>
      <c r="D2658" s="34" t="s">
        <v>27</v>
      </c>
      <c r="E2658" s="33" t="s">
        <v>500</v>
      </c>
      <c r="F2658" s="33" t="s">
        <v>499</v>
      </c>
      <c r="G2658" s="33" t="s">
        <v>500</v>
      </c>
      <c r="H2658" s="33">
        <v>77.2400213</v>
      </c>
      <c r="I2658" s="33">
        <v>28.6480581</v>
      </c>
      <c r="J2658" s="33" t="s">
        <v>2823</v>
      </c>
      <c r="K2658" s="33" t="s">
        <v>32</v>
      </c>
      <c r="L2658" s="33" t="s">
        <v>34</v>
      </c>
      <c r="M2658" s="33" t="s">
        <v>34</v>
      </c>
      <c r="N2658" s="33" t="s">
        <v>34</v>
      </c>
      <c r="O2658" s="33" t="s">
        <v>34</v>
      </c>
      <c r="P2658" s="33">
        <v>2</v>
      </c>
      <c r="Q2658" s="33">
        <v>271</v>
      </c>
      <c r="R2658" s="33">
        <v>500</v>
      </c>
      <c r="S2658" s="33">
        <v>4.1</v>
      </c>
      <c r="T2658" s="35" t="s">
        <v>7794</v>
      </c>
      <c r="U2658">
        <v>2018</v>
      </c>
      <c r="V2658">
        <v>9</v>
      </c>
      <c r="W2658">
        <v>20</v>
      </c>
      <c r="X2658" t="str">
        <f>VLOOKUP(C2658,'country description'!$A$2:$B$16,2,0)</f>
        <v>India</v>
      </c>
      <c r="Y2658" t="str">
        <f t="shared" si="82"/>
        <v>Rs.500</v>
      </c>
      <c r="Z2658" s="36">
        <f t="shared" si="83"/>
        <v>500</v>
      </c>
    </row>
    <row r="2659" ht="14.25" customHeight="1" spans="1:26">
      <c r="A2659" s="33">
        <v>304182</v>
      </c>
      <c r="B2659" s="34" t="s">
        <v>4667</v>
      </c>
      <c r="C2659" s="33">
        <v>1</v>
      </c>
      <c r="D2659" s="34" t="s">
        <v>135</v>
      </c>
      <c r="E2659" s="33" t="s">
        <v>7795</v>
      </c>
      <c r="F2659" s="33" t="s">
        <v>5611</v>
      </c>
      <c r="G2659" s="33" t="s">
        <v>5612</v>
      </c>
      <c r="H2659" s="33">
        <v>77.0715115</v>
      </c>
      <c r="I2659" s="33">
        <v>28.509779</v>
      </c>
      <c r="J2659" s="33" t="s">
        <v>4669</v>
      </c>
      <c r="K2659" s="33" t="s">
        <v>32</v>
      </c>
      <c r="L2659" s="33" t="s">
        <v>34</v>
      </c>
      <c r="M2659" s="33" t="s">
        <v>34</v>
      </c>
      <c r="N2659" s="33" t="s">
        <v>34</v>
      </c>
      <c r="O2659" s="33" t="s">
        <v>34</v>
      </c>
      <c r="P2659" s="33">
        <v>2</v>
      </c>
      <c r="Q2659" s="33">
        <v>87</v>
      </c>
      <c r="R2659" s="33">
        <v>600</v>
      </c>
      <c r="S2659" s="33">
        <v>3.4</v>
      </c>
      <c r="T2659" s="35" t="s">
        <v>7409</v>
      </c>
      <c r="U2659">
        <v>2014</v>
      </c>
      <c r="V2659">
        <v>10</v>
      </c>
      <c r="W2659">
        <v>4</v>
      </c>
      <c r="X2659" t="str">
        <f>VLOOKUP(C2659,'country description'!$A$2:$B$16,2,0)</f>
        <v>India</v>
      </c>
      <c r="Y2659" t="str">
        <f t="shared" si="82"/>
        <v>Rs.600</v>
      </c>
      <c r="Z2659" s="36">
        <f t="shared" si="83"/>
        <v>600</v>
      </c>
    </row>
    <row r="2660" ht="14.25" customHeight="1" spans="1:26">
      <c r="A2660" s="33">
        <v>304183</v>
      </c>
      <c r="B2660" s="34" t="s">
        <v>4879</v>
      </c>
      <c r="C2660" s="33">
        <v>1</v>
      </c>
      <c r="D2660" s="34" t="s">
        <v>27</v>
      </c>
      <c r="E2660" s="33" t="s">
        <v>7796</v>
      </c>
      <c r="F2660" s="33" t="s">
        <v>100</v>
      </c>
      <c r="G2660" s="33" t="s">
        <v>101</v>
      </c>
      <c r="H2660" s="33">
        <v>77.27258228</v>
      </c>
      <c r="I2660" s="33">
        <v>28.56088235</v>
      </c>
      <c r="J2660" s="33" t="s">
        <v>4371</v>
      </c>
      <c r="K2660" s="33" t="s">
        <v>32</v>
      </c>
      <c r="L2660" s="33" t="s">
        <v>34</v>
      </c>
      <c r="M2660" s="33" t="s">
        <v>34</v>
      </c>
      <c r="N2660" s="33" t="s">
        <v>34</v>
      </c>
      <c r="O2660" s="33" t="s">
        <v>34</v>
      </c>
      <c r="P2660" s="33">
        <v>1</v>
      </c>
      <c r="Q2660" s="33">
        <v>14</v>
      </c>
      <c r="R2660" s="33">
        <v>350</v>
      </c>
      <c r="S2660" s="33">
        <v>2.8</v>
      </c>
      <c r="T2660" s="35" t="s">
        <v>474</v>
      </c>
      <c r="U2660">
        <v>2013</v>
      </c>
      <c r="V2660">
        <v>3</v>
      </c>
      <c r="W2660">
        <v>2</v>
      </c>
      <c r="X2660" t="str">
        <f>VLOOKUP(C2660,'country description'!$A$2:$B$16,2,0)</f>
        <v>India</v>
      </c>
      <c r="Y2660" t="str">
        <f t="shared" si="82"/>
        <v>Rs.350</v>
      </c>
      <c r="Z2660" s="36">
        <f t="shared" si="83"/>
        <v>350</v>
      </c>
    </row>
    <row r="2661" ht="14.25" customHeight="1" spans="1:26">
      <c r="A2661" s="33">
        <v>304185</v>
      </c>
      <c r="B2661" s="34" t="s">
        <v>7797</v>
      </c>
      <c r="C2661" s="33">
        <v>1</v>
      </c>
      <c r="D2661" s="34" t="s">
        <v>135</v>
      </c>
      <c r="E2661" s="33" t="s">
        <v>598</v>
      </c>
      <c r="F2661" s="33" t="s">
        <v>597</v>
      </c>
      <c r="G2661" s="33" t="s">
        <v>598</v>
      </c>
      <c r="H2661" s="33">
        <v>77.10263249</v>
      </c>
      <c r="I2661" s="33">
        <v>28.48750366</v>
      </c>
      <c r="J2661" s="33" t="s">
        <v>329</v>
      </c>
      <c r="K2661" s="33" t="s">
        <v>32</v>
      </c>
      <c r="L2661" s="33" t="s">
        <v>34</v>
      </c>
      <c r="M2661" s="33" t="s">
        <v>34</v>
      </c>
      <c r="N2661" s="33" t="s">
        <v>34</v>
      </c>
      <c r="O2661" s="33" t="s">
        <v>34</v>
      </c>
      <c r="P2661" s="33">
        <v>2</v>
      </c>
      <c r="Q2661" s="33">
        <v>14</v>
      </c>
      <c r="R2661" s="33">
        <v>700</v>
      </c>
      <c r="S2661" s="33">
        <v>3</v>
      </c>
      <c r="T2661" s="35" t="s">
        <v>5396</v>
      </c>
      <c r="U2661">
        <v>2012</v>
      </c>
      <c r="V2661">
        <v>12</v>
      </c>
      <c r="W2661">
        <v>8</v>
      </c>
      <c r="X2661" t="str">
        <f>VLOOKUP(C2661,'country description'!$A$2:$B$16,2,0)</f>
        <v>India</v>
      </c>
      <c r="Y2661" t="str">
        <f t="shared" si="82"/>
        <v>Rs.700</v>
      </c>
      <c r="Z2661" s="36">
        <f t="shared" si="83"/>
        <v>700</v>
      </c>
    </row>
    <row r="2662" ht="14.25" customHeight="1" spans="1:26">
      <c r="A2662" s="33">
        <v>304186</v>
      </c>
      <c r="B2662" s="34" t="s">
        <v>7798</v>
      </c>
      <c r="C2662" s="33">
        <v>1</v>
      </c>
      <c r="D2662" s="34" t="s">
        <v>27</v>
      </c>
      <c r="E2662" s="33" t="s">
        <v>7799</v>
      </c>
      <c r="F2662" s="33" t="s">
        <v>659</v>
      </c>
      <c r="G2662" s="33" t="s">
        <v>660</v>
      </c>
      <c r="H2662" s="33">
        <v>77.1989952</v>
      </c>
      <c r="I2662" s="33">
        <v>28.56062056</v>
      </c>
      <c r="J2662" s="33" t="s">
        <v>64</v>
      </c>
      <c r="K2662" s="33" t="s">
        <v>32</v>
      </c>
      <c r="L2662" s="33" t="s">
        <v>34</v>
      </c>
      <c r="M2662" s="33" t="s">
        <v>33</v>
      </c>
      <c r="N2662" s="33" t="s">
        <v>34</v>
      </c>
      <c r="O2662" s="33" t="s">
        <v>34</v>
      </c>
      <c r="P2662" s="33">
        <v>2</v>
      </c>
      <c r="Q2662" s="33">
        <v>35</v>
      </c>
      <c r="R2662" s="33">
        <v>600</v>
      </c>
      <c r="S2662" s="33">
        <v>3.1</v>
      </c>
      <c r="T2662" s="35" t="s">
        <v>6873</v>
      </c>
      <c r="U2662">
        <v>2015</v>
      </c>
      <c r="V2662">
        <v>1</v>
      </c>
      <c r="W2662">
        <v>16</v>
      </c>
      <c r="X2662" t="str">
        <f>VLOOKUP(C2662,'country description'!$A$2:$B$16,2,0)</f>
        <v>India</v>
      </c>
      <c r="Y2662" t="str">
        <f t="shared" si="82"/>
        <v>Rs.600</v>
      </c>
      <c r="Z2662" s="36">
        <f t="shared" si="83"/>
        <v>600</v>
      </c>
    </row>
    <row r="2663" ht="14.25" customHeight="1" spans="1:26">
      <c r="A2663" s="33">
        <v>304187</v>
      </c>
      <c r="B2663" s="34" t="s">
        <v>7800</v>
      </c>
      <c r="C2663" s="33">
        <v>1</v>
      </c>
      <c r="D2663" s="34" t="s">
        <v>27</v>
      </c>
      <c r="E2663" s="33" t="s">
        <v>7801</v>
      </c>
      <c r="F2663" s="33" t="s">
        <v>659</v>
      </c>
      <c r="G2663" s="33" t="s">
        <v>660</v>
      </c>
      <c r="H2663" s="33">
        <v>77.19378803</v>
      </c>
      <c r="I2663" s="33">
        <v>28.56092299</v>
      </c>
      <c r="J2663" s="33" t="s">
        <v>7802</v>
      </c>
      <c r="K2663" s="33" t="s">
        <v>32</v>
      </c>
      <c r="L2663" s="33" t="s">
        <v>34</v>
      </c>
      <c r="M2663" s="33" t="s">
        <v>34</v>
      </c>
      <c r="N2663" s="33" t="s">
        <v>34</v>
      </c>
      <c r="O2663" s="33" t="s">
        <v>34</v>
      </c>
      <c r="P2663" s="33">
        <v>2</v>
      </c>
      <c r="Q2663" s="33">
        <v>150</v>
      </c>
      <c r="R2663" s="33">
        <v>500</v>
      </c>
      <c r="S2663" s="33">
        <v>3.3</v>
      </c>
      <c r="T2663" s="35" t="s">
        <v>4230</v>
      </c>
      <c r="U2663">
        <v>2011</v>
      </c>
      <c r="V2663">
        <v>9</v>
      </c>
      <c r="W2663">
        <v>14</v>
      </c>
      <c r="X2663" t="str">
        <f>VLOOKUP(C2663,'country description'!$A$2:$B$16,2,0)</f>
        <v>India</v>
      </c>
      <c r="Y2663" t="str">
        <f t="shared" si="82"/>
        <v>Rs.500</v>
      </c>
      <c r="Z2663" s="36">
        <f t="shared" si="83"/>
        <v>500</v>
      </c>
    </row>
    <row r="2664" ht="14.25" customHeight="1" spans="1:26">
      <c r="A2664" s="33">
        <v>304192</v>
      </c>
      <c r="B2664" s="34" t="s">
        <v>7803</v>
      </c>
      <c r="C2664" s="33">
        <v>1</v>
      </c>
      <c r="D2664" s="34" t="s">
        <v>135</v>
      </c>
      <c r="E2664" s="33" t="s">
        <v>7804</v>
      </c>
      <c r="F2664" s="33" t="s">
        <v>3213</v>
      </c>
      <c r="G2664" s="33" t="s">
        <v>3214</v>
      </c>
      <c r="H2664" s="33">
        <v>77.0443479</v>
      </c>
      <c r="I2664" s="33">
        <v>28.4058584</v>
      </c>
      <c r="J2664" s="33" t="s">
        <v>5704</v>
      </c>
      <c r="K2664" s="33" t="s">
        <v>32</v>
      </c>
      <c r="L2664" s="33" t="s">
        <v>34</v>
      </c>
      <c r="M2664" s="33" t="s">
        <v>33</v>
      </c>
      <c r="N2664" s="33" t="s">
        <v>34</v>
      </c>
      <c r="O2664" s="33" t="s">
        <v>34</v>
      </c>
      <c r="P2664" s="33">
        <v>2</v>
      </c>
      <c r="Q2664" s="33">
        <v>84</v>
      </c>
      <c r="R2664" s="33">
        <v>500</v>
      </c>
      <c r="S2664" s="33">
        <v>3.5</v>
      </c>
      <c r="T2664" s="35" t="s">
        <v>3859</v>
      </c>
      <c r="U2664">
        <v>2015</v>
      </c>
      <c r="V2664">
        <v>6</v>
      </c>
      <c r="W2664">
        <v>27</v>
      </c>
      <c r="X2664" t="str">
        <f>VLOOKUP(C2664,'country description'!$A$2:$B$16,2,0)</f>
        <v>India</v>
      </c>
      <c r="Y2664" t="str">
        <f t="shared" si="82"/>
        <v>Rs.500</v>
      </c>
      <c r="Z2664" s="36">
        <f t="shared" si="83"/>
        <v>500</v>
      </c>
    </row>
    <row r="2665" ht="14.25" customHeight="1" spans="1:26">
      <c r="A2665" s="33">
        <v>304194</v>
      </c>
      <c r="B2665" s="34" t="s">
        <v>7805</v>
      </c>
      <c r="C2665" s="33">
        <v>1</v>
      </c>
      <c r="D2665" s="34" t="s">
        <v>27</v>
      </c>
      <c r="E2665" s="33" t="s">
        <v>7806</v>
      </c>
      <c r="F2665" s="33" t="s">
        <v>659</v>
      </c>
      <c r="G2665" s="33" t="s">
        <v>660</v>
      </c>
      <c r="H2665" s="33">
        <v>77.19236042</v>
      </c>
      <c r="I2665" s="33">
        <v>28.56199193</v>
      </c>
      <c r="J2665" s="33" t="s">
        <v>329</v>
      </c>
      <c r="K2665" s="33" t="s">
        <v>32</v>
      </c>
      <c r="L2665" s="33" t="s">
        <v>34</v>
      </c>
      <c r="M2665" s="33" t="s">
        <v>33</v>
      </c>
      <c r="N2665" s="33" t="s">
        <v>34</v>
      </c>
      <c r="O2665" s="33" t="s">
        <v>34</v>
      </c>
      <c r="P2665" s="33">
        <v>2</v>
      </c>
      <c r="Q2665" s="33">
        <v>83</v>
      </c>
      <c r="R2665" s="33">
        <v>800</v>
      </c>
      <c r="S2665" s="33">
        <v>2.6</v>
      </c>
      <c r="T2665" s="35" t="s">
        <v>7807</v>
      </c>
      <c r="U2665">
        <v>2012</v>
      </c>
      <c r="V2665">
        <v>4</v>
      </c>
      <c r="W2665">
        <v>19</v>
      </c>
      <c r="X2665" t="str">
        <f>VLOOKUP(C2665,'country description'!$A$2:$B$16,2,0)</f>
        <v>India</v>
      </c>
      <c r="Y2665" t="str">
        <f t="shared" si="82"/>
        <v>Rs.800</v>
      </c>
      <c r="Z2665" s="36">
        <f t="shared" si="83"/>
        <v>800</v>
      </c>
    </row>
    <row r="2666" ht="14.25" customHeight="1" spans="1:26">
      <c r="A2666" s="33">
        <v>304211</v>
      </c>
      <c r="B2666" s="34" t="s">
        <v>7808</v>
      </c>
      <c r="C2666" s="33">
        <v>1</v>
      </c>
      <c r="D2666" s="34" t="s">
        <v>27</v>
      </c>
      <c r="E2666" s="33" t="s">
        <v>7809</v>
      </c>
      <c r="F2666" s="33" t="s">
        <v>156</v>
      </c>
      <c r="G2666" s="33" t="s">
        <v>157</v>
      </c>
      <c r="H2666" s="33">
        <v>77.16416739</v>
      </c>
      <c r="I2666" s="33">
        <v>28.55803178</v>
      </c>
      <c r="J2666" s="33" t="s">
        <v>90</v>
      </c>
      <c r="K2666" s="33" t="s">
        <v>32</v>
      </c>
      <c r="L2666" s="33" t="s">
        <v>33</v>
      </c>
      <c r="M2666" s="33" t="s">
        <v>34</v>
      </c>
      <c r="N2666" s="33" t="s">
        <v>34</v>
      </c>
      <c r="O2666" s="33" t="s">
        <v>34</v>
      </c>
      <c r="P2666" s="33">
        <v>3</v>
      </c>
      <c r="Q2666" s="33">
        <v>11</v>
      </c>
      <c r="R2666" s="33">
        <v>1200</v>
      </c>
      <c r="S2666" s="33">
        <v>2.9</v>
      </c>
      <c r="T2666" s="35" t="s">
        <v>5917</v>
      </c>
      <c r="U2666">
        <v>2010</v>
      </c>
      <c r="V2666">
        <v>6</v>
      </c>
      <c r="W2666">
        <v>3</v>
      </c>
      <c r="X2666" t="str">
        <f>VLOOKUP(C2666,'country description'!$A$2:$B$16,2,0)</f>
        <v>India</v>
      </c>
      <c r="Y2666" t="str">
        <f t="shared" si="82"/>
        <v>Rs.1200</v>
      </c>
      <c r="Z2666" s="36">
        <f t="shared" si="83"/>
        <v>1200</v>
      </c>
    </row>
    <row r="2667" ht="14.25" customHeight="1" spans="1:26">
      <c r="A2667" s="33">
        <v>304212</v>
      </c>
      <c r="B2667" s="34" t="s">
        <v>7810</v>
      </c>
      <c r="C2667" s="33">
        <v>1</v>
      </c>
      <c r="D2667" s="34" t="s">
        <v>27</v>
      </c>
      <c r="E2667" s="33" t="s">
        <v>7811</v>
      </c>
      <c r="F2667" s="33" t="s">
        <v>165</v>
      </c>
      <c r="G2667" s="33" t="s">
        <v>166</v>
      </c>
      <c r="H2667" s="33">
        <v>77.12363921</v>
      </c>
      <c r="I2667" s="33">
        <v>28.66650942</v>
      </c>
      <c r="J2667" s="33" t="s">
        <v>90</v>
      </c>
      <c r="K2667" s="33" t="s">
        <v>32</v>
      </c>
      <c r="L2667" s="33" t="s">
        <v>34</v>
      </c>
      <c r="M2667" s="33" t="s">
        <v>33</v>
      </c>
      <c r="N2667" s="33" t="s">
        <v>34</v>
      </c>
      <c r="O2667" s="33" t="s">
        <v>34</v>
      </c>
      <c r="P2667" s="33">
        <v>2</v>
      </c>
      <c r="Q2667" s="33">
        <v>103</v>
      </c>
      <c r="R2667" s="33">
        <v>800</v>
      </c>
      <c r="S2667" s="33">
        <v>3.1</v>
      </c>
      <c r="T2667" s="35" t="s">
        <v>7812</v>
      </c>
      <c r="U2667">
        <v>2015</v>
      </c>
      <c r="V2667">
        <v>7</v>
      </c>
      <c r="W2667">
        <v>20</v>
      </c>
      <c r="X2667" t="str">
        <f>VLOOKUP(C2667,'country description'!$A$2:$B$16,2,0)</f>
        <v>India</v>
      </c>
      <c r="Y2667" t="str">
        <f t="shared" si="82"/>
        <v>Rs.800</v>
      </c>
      <c r="Z2667" s="36">
        <f t="shared" si="83"/>
        <v>800</v>
      </c>
    </row>
    <row r="2668" ht="14.25" customHeight="1" spans="1:26">
      <c r="A2668" s="33">
        <v>304217</v>
      </c>
      <c r="B2668" s="34" t="s">
        <v>7813</v>
      </c>
      <c r="C2668" s="33">
        <v>1</v>
      </c>
      <c r="D2668" s="34" t="s">
        <v>27</v>
      </c>
      <c r="E2668" s="33" t="s">
        <v>7814</v>
      </c>
      <c r="F2668" s="33" t="s">
        <v>1469</v>
      </c>
      <c r="G2668" s="33" t="s">
        <v>1470</v>
      </c>
      <c r="H2668" s="33">
        <v>77.21419964</v>
      </c>
      <c r="I2668" s="33">
        <v>28.64588388</v>
      </c>
      <c r="J2668" s="33" t="s">
        <v>7815</v>
      </c>
      <c r="K2668" s="33" t="s">
        <v>32</v>
      </c>
      <c r="L2668" s="33" t="s">
        <v>34</v>
      </c>
      <c r="M2668" s="33" t="s">
        <v>34</v>
      </c>
      <c r="N2668" s="33" t="s">
        <v>34</v>
      </c>
      <c r="O2668" s="33" t="s">
        <v>34</v>
      </c>
      <c r="P2668" s="33">
        <v>1</v>
      </c>
      <c r="Q2668" s="33">
        <v>7</v>
      </c>
      <c r="R2668" s="33">
        <v>300</v>
      </c>
      <c r="S2668" s="33">
        <v>2.9</v>
      </c>
      <c r="T2668" s="35" t="s">
        <v>2844</v>
      </c>
      <c r="U2668">
        <v>2014</v>
      </c>
      <c r="V2668">
        <v>7</v>
      </c>
      <c r="W2668">
        <v>7</v>
      </c>
      <c r="X2668" t="str">
        <f>VLOOKUP(C2668,'country description'!$A$2:$B$16,2,0)</f>
        <v>India</v>
      </c>
      <c r="Y2668" t="str">
        <f t="shared" si="82"/>
        <v>Rs.300</v>
      </c>
      <c r="Z2668" s="36">
        <f t="shared" si="83"/>
        <v>300</v>
      </c>
    </row>
    <row r="2669" ht="14.25" customHeight="1" spans="1:26">
      <c r="A2669" s="33">
        <v>304230</v>
      </c>
      <c r="B2669" s="34" t="s">
        <v>7816</v>
      </c>
      <c r="C2669" s="33">
        <v>1</v>
      </c>
      <c r="D2669" s="34" t="s">
        <v>27</v>
      </c>
      <c r="E2669" s="33" t="s">
        <v>7817</v>
      </c>
      <c r="F2669" s="33" t="s">
        <v>54</v>
      </c>
      <c r="G2669" s="33" t="s">
        <v>55</v>
      </c>
      <c r="H2669" s="33">
        <v>77.2025654</v>
      </c>
      <c r="I2669" s="33">
        <v>28.5572038</v>
      </c>
      <c r="J2669" s="33" t="s">
        <v>2918</v>
      </c>
      <c r="K2669" s="33" t="s">
        <v>32</v>
      </c>
      <c r="L2669" s="33" t="s">
        <v>34</v>
      </c>
      <c r="M2669" s="33" t="s">
        <v>34</v>
      </c>
      <c r="N2669" s="33" t="s">
        <v>34</v>
      </c>
      <c r="O2669" s="33" t="s">
        <v>34</v>
      </c>
      <c r="P2669" s="33">
        <v>2</v>
      </c>
      <c r="Q2669" s="33">
        <v>2</v>
      </c>
      <c r="R2669" s="33">
        <v>500</v>
      </c>
      <c r="S2669" s="33">
        <v>1</v>
      </c>
      <c r="T2669" s="35" t="s">
        <v>5071</v>
      </c>
      <c r="U2669">
        <v>2011</v>
      </c>
      <c r="V2669">
        <v>7</v>
      </c>
      <c r="W2669">
        <v>11</v>
      </c>
      <c r="X2669" t="str">
        <f>VLOOKUP(C2669,'country description'!$A$2:$B$16,2,0)</f>
        <v>India</v>
      </c>
      <c r="Y2669" t="str">
        <f t="shared" si="82"/>
        <v>Rs.500</v>
      </c>
      <c r="Z2669" s="36">
        <f t="shared" si="83"/>
        <v>500</v>
      </c>
    </row>
    <row r="2670" ht="14.25" customHeight="1" spans="1:26">
      <c r="A2670" s="33">
        <v>304233</v>
      </c>
      <c r="B2670" s="34" t="s">
        <v>7818</v>
      </c>
      <c r="C2670" s="33">
        <v>1</v>
      </c>
      <c r="D2670" s="34" t="s">
        <v>27</v>
      </c>
      <c r="E2670" s="33" t="s">
        <v>7819</v>
      </c>
      <c r="F2670" s="33" t="s">
        <v>193</v>
      </c>
      <c r="G2670" s="33" t="s">
        <v>194</v>
      </c>
      <c r="H2670" s="33">
        <v>77.1194794</v>
      </c>
      <c r="I2670" s="33">
        <v>28.6473667</v>
      </c>
      <c r="J2670" s="33" t="s">
        <v>7820</v>
      </c>
      <c r="K2670" s="33" t="s">
        <v>32</v>
      </c>
      <c r="L2670" s="33" t="s">
        <v>33</v>
      </c>
      <c r="M2670" s="33" t="s">
        <v>33</v>
      </c>
      <c r="N2670" s="33" t="s">
        <v>34</v>
      </c>
      <c r="O2670" s="33" t="s">
        <v>34</v>
      </c>
      <c r="P2670" s="33">
        <v>3</v>
      </c>
      <c r="Q2670" s="33">
        <v>345</v>
      </c>
      <c r="R2670" s="33">
        <v>1350</v>
      </c>
      <c r="S2670" s="33">
        <v>4</v>
      </c>
      <c r="T2670" s="35" t="s">
        <v>562</v>
      </c>
      <c r="U2670">
        <v>2017</v>
      </c>
      <c r="V2670">
        <v>3</v>
      </c>
      <c r="W2670">
        <v>24</v>
      </c>
      <c r="X2670" t="str">
        <f>VLOOKUP(C2670,'country description'!$A$2:$B$16,2,0)</f>
        <v>India</v>
      </c>
      <c r="Y2670" t="str">
        <f t="shared" si="82"/>
        <v>Rs.1350</v>
      </c>
      <c r="Z2670" s="36">
        <f t="shared" si="83"/>
        <v>1350</v>
      </c>
    </row>
    <row r="2671" ht="14.25" customHeight="1" spans="1:26">
      <c r="A2671" s="33">
        <v>304239</v>
      </c>
      <c r="B2671" s="34" t="s">
        <v>7821</v>
      </c>
      <c r="C2671" s="33">
        <v>1</v>
      </c>
      <c r="D2671" s="34" t="s">
        <v>27</v>
      </c>
      <c r="E2671" s="33" t="s">
        <v>7822</v>
      </c>
      <c r="F2671" s="33" t="s">
        <v>7823</v>
      </c>
      <c r="G2671" s="33" t="s">
        <v>7824</v>
      </c>
      <c r="H2671" s="33">
        <v>77.251157</v>
      </c>
      <c r="I2671" s="33">
        <v>28.5512512</v>
      </c>
      <c r="J2671" s="33" t="s">
        <v>2961</v>
      </c>
      <c r="K2671" s="33" t="s">
        <v>32</v>
      </c>
      <c r="L2671" s="33" t="s">
        <v>33</v>
      </c>
      <c r="M2671" s="33" t="s">
        <v>34</v>
      </c>
      <c r="N2671" s="33" t="s">
        <v>34</v>
      </c>
      <c r="O2671" s="33" t="s">
        <v>34</v>
      </c>
      <c r="P2671" s="33">
        <v>4</v>
      </c>
      <c r="Q2671" s="33">
        <v>752</v>
      </c>
      <c r="R2671" s="33">
        <v>3500</v>
      </c>
      <c r="S2671" s="33">
        <v>4</v>
      </c>
      <c r="T2671" s="35" t="s">
        <v>3085</v>
      </c>
      <c r="U2671">
        <v>2018</v>
      </c>
      <c r="V2671">
        <v>8</v>
      </c>
      <c r="W2671">
        <v>24</v>
      </c>
      <c r="X2671" t="str">
        <f>VLOOKUP(C2671,'country description'!$A$2:$B$16,2,0)</f>
        <v>India</v>
      </c>
      <c r="Y2671" t="str">
        <f t="shared" si="82"/>
        <v>Rs.3500</v>
      </c>
      <c r="Z2671" s="36">
        <f t="shared" si="83"/>
        <v>3500</v>
      </c>
    </row>
    <row r="2672" ht="14.25" customHeight="1" spans="1:26">
      <c r="A2672" s="33">
        <v>304243</v>
      </c>
      <c r="B2672" s="34" t="s">
        <v>3140</v>
      </c>
      <c r="C2672" s="33">
        <v>1</v>
      </c>
      <c r="D2672" s="34" t="s">
        <v>27</v>
      </c>
      <c r="E2672" s="33" t="s">
        <v>7825</v>
      </c>
      <c r="F2672" s="33" t="s">
        <v>609</v>
      </c>
      <c r="G2672" s="33" t="s">
        <v>610</v>
      </c>
      <c r="H2672" s="33">
        <v>77.19815936</v>
      </c>
      <c r="I2672" s="33">
        <v>28.53744768</v>
      </c>
      <c r="J2672" s="33" t="s">
        <v>358</v>
      </c>
      <c r="K2672" s="33" t="s">
        <v>32</v>
      </c>
      <c r="L2672" s="33" t="s">
        <v>34</v>
      </c>
      <c r="M2672" s="33" t="s">
        <v>33</v>
      </c>
      <c r="N2672" s="33" t="s">
        <v>34</v>
      </c>
      <c r="O2672" s="33" t="s">
        <v>34</v>
      </c>
      <c r="P2672" s="33">
        <v>1</v>
      </c>
      <c r="Q2672" s="33">
        <v>64</v>
      </c>
      <c r="R2672" s="33">
        <v>400</v>
      </c>
      <c r="S2672" s="33">
        <v>2.7</v>
      </c>
      <c r="T2672" s="35" t="s">
        <v>6480</v>
      </c>
      <c r="U2672">
        <v>2018</v>
      </c>
      <c r="V2672">
        <v>10</v>
      </c>
      <c r="W2672">
        <v>28</v>
      </c>
      <c r="X2672" t="str">
        <f>VLOOKUP(C2672,'country description'!$A$2:$B$16,2,0)</f>
        <v>India</v>
      </c>
      <c r="Y2672" t="str">
        <f t="shared" si="82"/>
        <v>Rs.400</v>
      </c>
      <c r="Z2672" s="36">
        <f t="shared" si="83"/>
        <v>400</v>
      </c>
    </row>
    <row r="2673" ht="14.25" customHeight="1" spans="1:26">
      <c r="A2673" s="33">
        <v>304254</v>
      </c>
      <c r="B2673" s="34" t="s">
        <v>7826</v>
      </c>
      <c r="C2673" s="33">
        <v>1</v>
      </c>
      <c r="D2673" s="34" t="s">
        <v>27</v>
      </c>
      <c r="E2673" s="33" t="s">
        <v>7827</v>
      </c>
      <c r="F2673" s="33" t="s">
        <v>1591</v>
      </c>
      <c r="G2673" s="33" t="s">
        <v>1592</v>
      </c>
      <c r="H2673" s="33">
        <v>77.3078828</v>
      </c>
      <c r="I2673" s="33">
        <v>28.5901962</v>
      </c>
      <c r="J2673" s="33" t="s">
        <v>90</v>
      </c>
      <c r="K2673" s="33" t="s">
        <v>32</v>
      </c>
      <c r="L2673" s="33" t="s">
        <v>34</v>
      </c>
      <c r="M2673" s="33" t="s">
        <v>34</v>
      </c>
      <c r="N2673" s="33" t="s">
        <v>34</v>
      </c>
      <c r="O2673" s="33" t="s">
        <v>34</v>
      </c>
      <c r="P2673" s="33">
        <v>1</v>
      </c>
      <c r="Q2673" s="33">
        <v>2</v>
      </c>
      <c r="R2673" s="33">
        <v>200</v>
      </c>
      <c r="S2673" s="33">
        <v>1</v>
      </c>
      <c r="T2673" s="35" t="s">
        <v>1798</v>
      </c>
      <c r="U2673">
        <v>2014</v>
      </c>
      <c r="V2673">
        <v>6</v>
      </c>
      <c r="W2673">
        <v>25</v>
      </c>
      <c r="X2673" t="str">
        <f>VLOOKUP(C2673,'country description'!$A$2:$B$16,2,0)</f>
        <v>India</v>
      </c>
      <c r="Y2673" t="str">
        <f t="shared" si="82"/>
        <v>Rs.200</v>
      </c>
      <c r="Z2673" s="36">
        <f t="shared" si="83"/>
        <v>200</v>
      </c>
    </row>
    <row r="2674" ht="14.25" customHeight="1" spans="1:26">
      <c r="A2674" s="33">
        <v>304259</v>
      </c>
      <c r="B2674" s="34" t="s">
        <v>7828</v>
      </c>
      <c r="C2674" s="33">
        <v>1</v>
      </c>
      <c r="D2674" s="34" t="s">
        <v>27</v>
      </c>
      <c r="E2674" s="33" t="s">
        <v>7829</v>
      </c>
      <c r="F2674" s="33" t="s">
        <v>1591</v>
      </c>
      <c r="G2674" s="33" t="s">
        <v>1592</v>
      </c>
      <c r="H2674" s="33">
        <v>77.2894952</v>
      </c>
      <c r="I2674" s="33">
        <v>28.6045493</v>
      </c>
      <c r="J2674" s="33" t="s">
        <v>1566</v>
      </c>
      <c r="K2674" s="33" t="s">
        <v>32</v>
      </c>
      <c r="L2674" s="33" t="s">
        <v>34</v>
      </c>
      <c r="M2674" s="33" t="s">
        <v>34</v>
      </c>
      <c r="N2674" s="33" t="s">
        <v>34</v>
      </c>
      <c r="O2674" s="33" t="s">
        <v>34</v>
      </c>
      <c r="P2674" s="33">
        <v>1</v>
      </c>
      <c r="Q2674" s="33">
        <v>61</v>
      </c>
      <c r="R2674" s="33">
        <v>350</v>
      </c>
      <c r="S2674" s="33">
        <v>2.6</v>
      </c>
      <c r="T2674" s="35" t="s">
        <v>7830</v>
      </c>
      <c r="U2674">
        <v>2010</v>
      </c>
      <c r="V2674">
        <v>3</v>
      </c>
      <c r="W2674">
        <v>13</v>
      </c>
      <c r="X2674" t="str">
        <f>VLOOKUP(C2674,'country description'!$A$2:$B$16,2,0)</f>
        <v>India</v>
      </c>
      <c r="Y2674" t="str">
        <f t="shared" si="82"/>
        <v>Rs.350</v>
      </c>
      <c r="Z2674" s="36">
        <f t="shared" si="83"/>
        <v>350</v>
      </c>
    </row>
    <row r="2675" ht="14.25" customHeight="1" spans="1:26">
      <c r="A2675" s="33">
        <v>304262</v>
      </c>
      <c r="B2675" s="34" t="s">
        <v>7831</v>
      </c>
      <c r="C2675" s="33">
        <v>1</v>
      </c>
      <c r="D2675" s="34" t="s">
        <v>27</v>
      </c>
      <c r="E2675" s="33" t="s">
        <v>7832</v>
      </c>
      <c r="F2675" s="33" t="s">
        <v>1729</v>
      </c>
      <c r="G2675" s="33" t="s">
        <v>1730</v>
      </c>
      <c r="H2675" s="33">
        <v>77.2041921</v>
      </c>
      <c r="I2675" s="33">
        <v>28.6948159</v>
      </c>
      <c r="J2675" s="33" t="s">
        <v>7833</v>
      </c>
      <c r="K2675" s="33" t="s">
        <v>32</v>
      </c>
      <c r="L2675" s="33" t="s">
        <v>34</v>
      </c>
      <c r="M2675" s="33" t="s">
        <v>34</v>
      </c>
      <c r="N2675" s="33" t="s">
        <v>34</v>
      </c>
      <c r="O2675" s="33" t="s">
        <v>34</v>
      </c>
      <c r="P2675" s="33">
        <v>2</v>
      </c>
      <c r="Q2675" s="33">
        <v>4085</v>
      </c>
      <c r="R2675" s="33">
        <v>900</v>
      </c>
      <c r="S2675" s="33">
        <v>4.3</v>
      </c>
      <c r="T2675" s="35" t="s">
        <v>5579</v>
      </c>
      <c r="U2675">
        <v>2013</v>
      </c>
      <c r="V2675">
        <v>7</v>
      </c>
      <c r="W2675">
        <v>9</v>
      </c>
      <c r="X2675" t="str">
        <f>VLOOKUP(C2675,'country description'!$A$2:$B$16,2,0)</f>
        <v>India</v>
      </c>
      <c r="Y2675" t="str">
        <f t="shared" si="82"/>
        <v>Rs.900</v>
      </c>
      <c r="Z2675" s="36">
        <f t="shared" si="83"/>
        <v>900</v>
      </c>
    </row>
    <row r="2676" ht="14.25" customHeight="1" spans="1:26">
      <c r="A2676" s="33">
        <v>304267</v>
      </c>
      <c r="B2676" s="34" t="s">
        <v>7834</v>
      </c>
      <c r="C2676" s="33">
        <v>1</v>
      </c>
      <c r="D2676" s="34" t="s">
        <v>27</v>
      </c>
      <c r="E2676" s="33" t="s">
        <v>7835</v>
      </c>
      <c r="F2676" s="33" t="s">
        <v>1591</v>
      </c>
      <c r="G2676" s="33" t="s">
        <v>1592</v>
      </c>
      <c r="H2676" s="33">
        <v>77.2934295</v>
      </c>
      <c r="I2676" s="33">
        <v>28.6082009</v>
      </c>
      <c r="J2676" s="33" t="s">
        <v>7096</v>
      </c>
      <c r="K2676" s="33" t="s">
        <v>32</v>
      </c>
      <c r="L2676" s="33" t="s">
        <v>34</v>
      </c>
      <c r="M2676" s="33" t="s">
        <v>34</v>
      </c>
      <c r="N2676" s="33" t="s">
        <v>34</v>
      </c>
      <c r="O2676" s="33" t="s">
        <v>34</v>
      </c>
      <c r="P2676" s="33">
        <v>1</v>
      </c>
      <c r="Q2676" s="33">
        <v>20</v>
      </c>
      <c r="R2676" s="33">
        <v>150</v>
      </c>
      <c r="S2676" s="33">
        <v>2.7</v>
      </c>
      <c r="T2676" s="35" t="s">
        <v>173</v>
      </c>
      <c r="U2676">
        <v>2016</v>
      </c>
      <c r="V2676">
        <v>11</v>
      </c>
      <c r="W2676">
        <v>17</v>
      </c>
      <c r="X2676" t="str">
        <f>VLOOKUP(C2676,'country description'!$A$2:$B$16,2,0)</f>
        <v>India</v>
      </c>
      <c r="Y2676" t="str">
        <f t="shared" si="82"/>
        <v>Rs.150</v>
      </c>
      <c r="Z2676" s="36">
        <f t="shared" si="83"/>
        <v>150</v>
      </c>
    </row>
    <row r="2677" ht="14.25" customHeight="1" spans="1:26">
      <c r="A2677" s="33">
        <v>304276</v>
      </c>
      <c r="B2677" s="34" t="s">
        <v>7836</v>
      </c>
      <c r="C2677" s="33">
        <v>1</v>
      </c>
      <c r="D2677" s="34" t="s">
        <v>135</v>
      </c>
      <c r="E2677" s="33" t="s">
        <v>7837</v>
      </c>
      <c r="F2677" s="33" t="s">
        <v>7838</v>
      </c>
      <c r="G2677" s="33" t="s">
        <v>7839</v>
      </c>
      <c r="H2677" s="33">
        <v>77.0395696</v>
      </c>
      <c r="I2677" s="33">
        <v>28.4664035</v>
      </c>
      <c r="J2677" s="33" t="s">
        <v>2302</v>
      </c>
      <c r="K2677" s="33" t="s">
        <v>32</v>
      </c>
      <c r="L2677" s="33" t="s">
        <v>33</v>
      </c>
      <c r="M2677" s="33" t="s">
        <v>34</v>
      </c>
      <c r="N2677" s="33" t="s">
        <v>34</v>
      </c>
      <c r="O2677" s="33" t="s">
        <v>34</v>
      </c>
      <c r="P2677" s="33">
        <v>2</v>
      </c>
      <c r="Q2677" s="33">
        <v>6</v>
      </c>
      <c r="R2677" s="33">
        <v>800</v>
      </c>
      <c r="S2677" s="33">
        <v>3</v>
      </c>
      <c r="T2677" s="35" t="s">
        <v>7840</v>
      </c>
      <c r="U2677">
        <v>2011</v>
      </c>
      <c r="V2677">
        <v>1</v>
      </c>
      <c r="W2677">
        <v>10</v>
      </c>
      <c r="X2677" t="str">
        <f>VLOOKUP(C2677,'country description'!$A$2:$B$16,2,0)</f>
        <v>India</v>
      </c>
      <c r="Y2677" t="str">
        <f t="shared" si="82"/>
        <v>Rs.800</v>
      </c>
      <c r="Z2677" s="36">
        <f t="shared" si="83"/>
        <v>800</v>
      </c>
    </row>
    <row r="2678" ht="14.25" customHeight="1" spans="1:26">
      <c r="A2678" s="33">
        <v>304279</v>
      </c>
      <c r="B2678" s="34" t="s">
        <v>7841</v>
      </c>
      <c r="C2678" s="33">
        <v>1</v>
      </c>
      <c r="D2678" s="34" t="s">
        <v>135</v>
      </c>
      <c r="E2678" s="33" t="s">
        <v>7837</v>
      </c>
      <c r="F2678" s="33" t="s">
        <v>7838</v>
      </c>
      <c r="G2678" s="33" t="s">
        <v>7839</v>
      </c>
      <c r="H2678" s="33">
        <v>77.0400898</v>
      </c>
      <c r="I2678" s="33">
        <v>28.4661418</v>
      </c>
      <c r="J2678" s="33" t="s">
        <v>1702</v>
      </c>
      <c r="K2678" s="33" t="s">
        <v>32</v>
      </c>
      <c r="L2678" s="33" t="s">
        <v>33</v>
      </c>
      <c r="M2678" s="33" t="s">
        <v>34</v>
      </c>
      <c r="N2678" s="33" t="s">
        <v>34</v>
      </c>
      <c r="O2678" s="33" t="s">
        <v>34</v>
      </c>
      <c r="P2678" s="33">
        <v>3</v>
      </c>
      <c r="Q2678" s="33">
        <v>10</v>
      </c>
      <c r="R2678" s="33">
        <v>1600</v>
      </c>
      <c r="S2678" s="33">
        <v>3</v>
      </c>
      <c r="T2678" s="35" t="s">
        <v>6307</v>
      </c>
      <c r="U2678">
        <v>2016</v>
      </c>
      <c r="V2678">
        <v>7</v>
      </c>
      <c r="W2678">
        <v>8</v>
      </c>
      <c r="X2678" t="str">
        <f>VLOOKUP(C2678,'country description'!$A$2:$B$16,2,0)</f>
        <v>India</v>
      </c>
      <c r="Y2678" t="str">
        <f t="shared" si="82"/>
        <v>Rs.1600</v>
      </c>
      <c r="Z2678" s="36">
        <f t="shared" si="83"/>
        <v>1600</v>
      </c>
    </row>
    <row r="2679" ht="14.25" customHeight="1" spans="1:26">
      <c r="A2679" s="33">
        <v>304280</v>
      </c>
      <c r="B2679" s="34" t="s">
        <v>7842</v>
      </c>
      <c r="C2679" s="33">
        <v>1</v>
      </c>
      <c r="D2679" s="34" t="s">
        <v>27</v>
      </c>
      <c r="E2679" s="33" t="s">
        <v>7843</v>
      </c>
      <c r="F2679" s="33" t="s">
        <v>7844</v>
      </c>
      <c r="G2679" s="33" t="s">
        <v>7845</v>
      </c>
      <c r="H2679" s="33">
        <v>77.2283457</v>
      </c>
      <c r="I2679" s="33">
        <v>28.7033781</v>
      </c>
      <c r="J2679" s="33" t="s">
        <v>1301</v>
      </c>
      <c r="K2679" s="33" t="s">
        <v>32</v>
      </c>
      <c r="L2679" s="33" t="s">
        <v>34</v>
      </c>
      <c r="M2679" s="33" t="s">
        <v>34</v>
      </c>
      <c r="N2679" s="33" t="s">
        <v>34</v>
      </c>
      <c r="O2679" s="33" t="s">
        <v>34</v>
      </c>
      <c r="P2679" s="33">
        <v>1</v>
      </c>
      <c r="Q2679" s="33">
        <v>3</v>
      </c>
      <c r="R2679" s="33">
        <v>400</v>
      </c>
      <c r="S2679" s="33">
        <v>1</v>
      </c>
      <c r="T2679" s="35" t="s">
        <v>4041</v>
      </c>
      <c r="U2679">
        <v>2018</v>
      </c>
      <c r="V2679">
        <v>12</v>
      </c>
      <c r="W2679">
        <v>1</v>
      </c>
      <c r="X2679" t="str">
        <f>VLOOKUP(C2679,'country description'!$A$2:$B$16,2,0)</f>
        <v>India</v>
      </c>
      <c r="Y2679" t="str">
        <f t="shared" si="82"/>
        <v>Rs.400</v>
      </c>
      <c r="Z2679" s="36">
        <f t="shared" si="83"/>
        <v>400</v>
      </c>
    </row>
    <row r="2680" ht="14.25" customHeight="1" spans="1:26">
      <c r="A2680" s="33">
        <v>304281</v>
      </c>
      <c r="B2680" s="34" t="s">
        <v>7846</v>
      </c>
      <c r="C2680" s="33">
        <v>1</v>
      </c>
      <c r="D2680" s="34" t="s">
        <v>27</v>
      </c>
      <c r="E2680" s="33" t="s">
        <v>7847</v>
      </c>
      <c r="F2680" s="33" t="s">
        <v>556</v>
      </c>
      <c r="G2680" s="33" t="s">
        <v>557</v>
      </c>
      <c r="H2680" s="33">
        <v>77.16369264</v>
      </c>
      <c r="I2680" s="33">
        <v>28.56517455</v>
      </c>
      <c r="J2680" s="33" t="s">
        <v>1285</v>
      </c>
      <c r="K2680" s="33" t="s">
        <v>32</v>
      </c>
      <c r="L2680" s="33" t="s">
        <v>34</v>
      </c>
      <c r="M2680" s="33" t="s">
        <v>34</v>
      </c>
      <c r="N2680" s="33" t="s">
        <v>34</v>
      </c>
      <c r="O2680" s="33" t="s">
        <v>34</v>
      </c>
      <c r="P2680" s="33">
        <v>1</v>
      </c>
      <c r="Q2680" s="33">
        <v>28</v>
      </c>
      <c r="R2680" s="33">
        <v>150</v>
      </c>
      <c r="S2680" s="33">
        <v>3.3</v>
      </c>
      <c r="T2680" s="35" t="s">
        <v>1520</v>
      </c>
      <c r="U2680">
        <v>2010</v>
      </c>
      <c r="V2680">
        <v>1</v>
      </c>
      <c r="W2680">
        <v>5</v>
      </c>
      <c r="X2680" t="str">
        <f>VLOOKUP(C2680,'country description'!$A$2:$B$16,2,0)</f>
        <v>India</v>
      </c>
      <c r="Y2680" t="str">
        <f t="shared" si="82"/>
        <v>Rs.150</v>
      </c>
      <c r="Z2680" s="36">
        <f t="shared" si="83"/>
        <v>150</v>
      </c>
    </row>
    <row r="2681" ht="14.25" customHeight="1" spans="1:26">
      <c r="A2681" s="33">
        <v>304296</v>
      </c>
      <c r="B2681" s="34" t="s">
        <v>7848</v>
      </c>
      <c r="C2681" s="33">
        <v>1</v>
      </c>
      <c r="D2681" s="34" t="s">
        <v>27</v>
      </c>
      <c r="E2681" s="33" t="s">
        <v>7849</v>
      </c>
      <c r="F2681" s="33" t="s">
        <v>78</v>
      </c>
      <c r="G2681" s="33" t="s">
        <v>79</v>
      </c>
      <c r="H2681" s="33">
        <v>77.1944373</v>
      </c>
      <c r="I2681" s="33">
        <v>28.5543721</v>
      </c>
      <c r="J2681" s="33" t="s">
        <v>7850</v>
      </c>
      <c r="K2681" s="33" t="s">
        <v>32</v>
      </c>
      <c r="L2681" s="33" t="s">
        <v>34</v>
      </c>
      <c r="M2681" s="33" t="s">
        <v>34</v>
      </c>
      <c r="N2681" s="33" t="s">
        <v>34</v>
      </c>
      <c r="O2681" s="33" t="s">
        <v>34</v>
      </c>
      <c r="P2681" s="33">
        <v>3</v>
      </c>
      <c r="Q2681" s="33">
        <v>1363</v>
      </c>
      <c r="R2681" s="33">
        <v>1200</v>
      </c>
      <c r="S2681" s="33">
        <v>3.3</v>
      </c>
      <c r="T2681" s="35" t="s">
        <v>7851</v>
      </c>
      <c r="U2681">
        <v>2012</v>
      </c>
      <c r="V2681">
        <v>2</v>
      </c>
      <c r="W2681">
        <v>4</v>
      </c>
      <c r="X2681" t="str">
        <f>VLOOKUP(C2681,'country description'!$A$2:$B$16,2,0)</f>
        <v>India</v>
      </c>
      <c r="Y2681" t="str">
        <f t="shared" si="82"/>
        <v>Rs.1200</v>
      </c>
      <c r="Z2681" s="36">
        <f t="shared" si="83"/>
        <v>1200</v>
      </c>
    </row>
    <row r="2682" ht="14.25" customHeight="1" spans="1:26">
      <c r="A2682" s="33">
        <v>304299</v>
      </c>
      <c r="B2682" s="34" t="s">
        <v>7852</v>
      </c>
      <c r="C2682" s="33">
        <v>1</v>
      </c>
      <c r="D2682" s="34" t="s">
        <v>27</v>
      </c>
      <c r="E2682" s="33" t="s">
        <v>7853</v>
      </c>
      <c r="F2682" s="33" t="s">
        <v>7823</v>
      </c>
      <c r="G2682" s="33" t="s">
        <v>7824</v>
      </c>
      <c r="H2682" s="33">
        <v>77.2523244</v>
      </c>
      <c r="I2682" s="33">
        <v>28.5514517</v>
      </c>
      <c r="J2682" s="33" t="s">
        <v>7854</v>
      </c>
      <c r="K2682" s="33" t="s">
        <v>32</v>
      </c>
      <c r="L2682" s="33" t="s">
        <v>33</v>
      </c>
      <c r="M2682" s="33" t="s">
        <v>34</v>
      </c>
      <c r="N2682" s="33" t="s">
        <v>34</v>
      </c>
      <c r="O2682" s="33" t="s">
        <v>34</v>
      </c>
      <c r="P2682" s="33">
        <v>3</v>
      </c>
      <c r="Q2682" s="33">
        <v>3002</v>
      </c>
      <c r="R2682" s="33">
        <v>1600</v>
      </c>
      <c r="S2682" s="33">
        <v>4.3</v>
      </c>
      <c r="T2682" s="35" t="s">
        <v>7855</v>
      </c>
      <c r="U2682">
        <v>2013</v>
      </c>
      <c r="V2682">
        <v>12</v>
      </c>
      <c r="W2682">
        <v>3</v>
      </c>
      <c r="X2682" t="str">
        <f>VLOOKUP(C2682,'country description'!$A$2:$B$16,2,0)</f>
        <v>India</v>
      </c>
      <c r="Y2682" t="str">
        <f t="shared" si="82"/>
        <v>Rs.1600</v>
      </c>
      <c r="Z2682" s="36">
        <f t="shared" si="83"/>
        <v>1600</v>
      </c>
    </row>
    <row r="2683" ht="14.25" customHeight="1" spans="1:26">
      <c r="A2683" s="33">
        <v>304302</v>
      </c>
      <c r="B2683" s="34" t="s">
        <v>7856</v>
      </c>
      <c r="C2683" s="33">
        <v>1</v>
      </c>
      <c r="D2683" s="34" t="s">
        <v>27</v>
      </c>
      <c r="E2683" s="33" t="s">
        <v>7857</v>
      </c>
      <c r="F2683" s="33" t="s">
        <v>235</v>
      </c>
      <c r="G2683" s="33" t="s">
        <v>236</v>
      </c>
      <c r="H2683" s="33">
        <v>77.2177996</v>
      </c>
      <c r="I2683" s="33">
        <v>28.5370577</v>
      </c>
      <c r="J2683" s="33" t="s">
        <v>38</v>
      </c>
      <c r="K2683" s="33" t="s">
        <v>32</v>
      </c>
      <c r="L2683" s="33" t="s">
        <v>34</v>
      </c>
      <c r="M2683" s="33" t="s">
        <v>33</v>
      </c>
      <c r="N2683" s="33" t="s">
        <v>34</v>
      </c>
      <c r="O2683" s="33" t="s">
        <v>34</v>
      </c>
      <c r="P2683" s="33">
        <v>2</v>
      </c>
      <c r="Q2683" s="33">
        <v>60</v>
      </c>
      <c r="R2683" s="33">
        <v>700</v>
      </c>
      <c r="S2683" s="33">
        <v>3.5</v>
      </c>
      <c r="T2683" s="35" t="s">
        <v>398</v>
      </c>
      <c r="U2683">
        <v>2011</v>
      </c>
      <c r="V2683">
        <v>7</v>
      </c>
      <c r="W2683">
        <v>25</v>
      </c>
      <c r="X2683" t="str">
        <f>VLOOKUP(C2683,'country description'!$A$2:$B$16,2,0)</f>
        <v>India</v>
      </c>
      <c r="Y2683" t="str">
        <f t="shared" si="82"/>
        <v>Rs.700</v>
      </c>
      <c r="Z2683" s="36">
        <f t="shared" si="83"/>
        <v>700</v>
      </c>
    </row>
    <row r="2684" ht="14.25" customHeight="1" spans="1:26">
      <c r="A2684" s="33">
        <v>304304</v>
      </c>
      <c r="B2684" s="34" t="s">
        <v>7858</v>
      </c>
      <c r="C2684" s="33">
        <v>1</v>
      </c>
      <c r="D2684" s="34" t="s">
        <v>27</v>
      </c>
      <c r="E2684" s="33" t="s">
        <v>7859</v>
      </c>
      <c r="F2684" s="33" t="s">
        <v>1305</v>
      </c>
      <c r="G2684" s="33" t="s">
        <v>1306</v>
      </c>
      <c r="H2684" s="33">
        <v>77.3061495</v>
      </c>
      <c r="I2684" s="33">
        <v>28.6310189</v>
      </c>
      <c r="J2684" s="33" t="s">
        <v>3027</v>
      </c>
      <c r="K2684" s="33" t="s">
        <v>32</v>
      </c>
      <c r="L2684" s="33" t="s">
        <v>33</v>
      </c>
      <c r="M2684" s="33" t="s">
        <v>34</v>
      </c>
      <c r="N2684" s="33" t="s">
        <v>34</v>
      </c>
      <c r="O2684" s="33" t="s">
        <v>34</v>
      </c>
      <c r="P2684" s="33">
        <v>3</v>
      </c>
      <c r="Q2684" s="33">
        <v>68</v>
      </c>
      <c r="R2684" s="33">
        <v>1500</v>
      </c>
      <c r="S2684" s="33">
        <v>2.8</v>
      </c>
      <c r="T2684" s="35" t="s">
        <v>7860</v>
      </c>
      <c r="U2684">
        <v>2018</v>
      </c>
      <c r="V2684">
        <v>11</v>
      </c>
      <c r="W2684">
        <v>23</v>
      </c>
      <c r="X2684" t="str">
        <f>VLOOKUP(C2684,'country description'!$A$2:$B$16,2,0)</f>
        <v>India</v>
      </c>
      <c r="Y2684" t="str">
        <f t="shared" si="82"/>
        <v>Rs.1500</v>
      </c>
      <c r="Z2684" s="36">
        <f t="shared" si="83"/>
        <v>1500</v>
      </c>
    </row>
    <row r="2685" ht="14.25" customHeight="1" spans="1:26">
      <c r="A2685" s="33">
        <v>304307</v>
      </c>
      <c r="B2685" s="34" t="s">
        <v>7861</v>
      </c>
      <c r="C2685" s="33">
        <v>1</v>
      </c>
      <c r="D2685" s="34" t="s">
        <v>27</v>
      </c>
      <c r="E2685" s="33" t="s">
        <v>7862</v>
      </c>
      <c r="F2685" s="33" t="s">
        <v>1729</v>
      </c>
      <c r="G2685" s="33" t="s">
        <v>1730</v>
      </c>
      <c r="H2685" s="33">
        <v>77.2047986</v>
      </c>
      <c r="I2685" s="33">
        <v>28.6943941</v>
      </c>
      <c r="J2685" s="33" t="s">
        <v>7863</v>
      </c>
      <c r="K2685" s="33" t="s">
        <v>32</v>
      </c>
      <c r="L2685" s="33" t="s">
        <v>33</v>
      </c>
      <c r="M2685" s="33" t="s">
        <v>33</v>
      </c>
      <c r="N2685" s="33" t="s">
        <v>34</v>
      </c>
      <c r="O2685" s="33" t="s">
        <v>34</v>
      </c>
      <c r="P2685" s="33">
        <v>2</v>
      </c>
      <c r="Q2685" s="33">
        <v>1970</v>
      </c>
      <c r="R2685" s="33">
        <v>650</v>
      </c>
      <c r="S2685" s="33">
        <v>3.8</v>
      </c>
      <c r="T2685" s="35" t="s">
        <v>1805</v>
      </c>
      <c r="U2685">
        <v>2017</v>
      </c>
      <c r="V2685">
        <v>4</v>
      </c>
      <c r="W2685">
        <v>18</v>
      </c>
      <c r="X2685" t="str">
        <f>VLOOKUP(C2685,'country description'!$A$2:$B$16,2,0)</f>
        <v>India</v>
      </c>
      <c r="Y2685" t="str">
        <f t="shared" si="82"/>
        <v>Rs.650</v>
      </c>
      <c r="Z2685" s="36">
        <f t="shared" si="83"/>
        <v>650</v>
      </c>
    </row>
    <row r="2686" ht="14.25" customHeight="1" spans="1:26">
      <c r="A2686" s="33">
        <v>304319</v>
      </c>
      <c r="B2686" s="34" t="s">
        <v>7864</v>
      </c>
      <c r="C2686" s="33">
        <v>1</v>
      </c>
      <c r="D2686" s="34" t="s">
        <v>27</v>
      </c>
      <c r="E2686" s="33" t="s">
        <v>7865</v>
      </c>
      <c r="F2686" s="33" t="s">
        <v>3782</v>
      </c>
      <c r="G2686" s="33" t="s">
        <v>3783</v>
      </c>
      <c r="H2686" s="33">
        <v>77.1004284</v>
      </c>
      <c r="I2686" s="33">
        <v>28.6407465</v>
      </c>
      <c r="J2686" s="33" t="s">
        <v>90</v>
      </c>
      <c r="K2686" s="33" t="s">
        <v>32</v>
      </c>
      <c r="L2686" s="33" t="s">
        <v>34</v>
      </c>
      <c r="M2686" s="33" t="s">
        <v>34</v>
      </c>
      <c r="N2686" s="33" t="s">
        <v>34</v>
      </c>
      <c r="O2686" s="33" t="s">
        <v>34</v>
      </c>
      <c r="P2686" s="33">
        <v>2</v>
      </c>
      <c r="Q2686" s="33">
        <v>7</v>
      </c>
      <c r="R2686" s="33">
        <v>550</v>
      </c>
      <c r="S2686" s="33">
        <v>3</v>
      </c>
      <c r="T2686" s="35" t="s">
        <v>7866</v>
      </c>
      <c r="U2686">
        <v>2012</v>
      </c>
      <c r="V2686">
        <v>4</v>
      </c>
      <c r="W2686">
        <v>23</v>
      </c>
      <c r="X2686" t="str">
        <f>VLOOKUP(C2686,'country description'!$A$2:$B$16,2,0)</f>
        <v>India</v>
      </c>
      <c r="Y2686" t="str">
        <f t="shared" si="82"/>
        <v>Rs.550</v>
      </c>
      <c r="Z2686" s="36">
        <f t="shared" si="83"/>
        <v>550</v>
      </c>
    </row>
    <row r="2687" ht="14.25" customHeight="1" spans="1:26">
      <c r="A2687" s="33">
        <v>304338</v>
      </c>
      <c r="B2687" s="34" t="s">
        <v>7867</v>
      </c>
      <c r="C2687" s="33">
        <v>1</v>
      </c>
      <c r="D2687" s="34" t="s">
        <v>149</v>
      </c>
      <c r="E2687" s="33" t="s">
        <v>7868</v>
      </c>
      <c r="F2687" s="33" t="s">
        <v>2695</v>
      </c>
      <c r="G2687" s="33" t="s">
        <v>2696</v>
      </c>
      <c r="H2687" s="33">
        <v>77.5111958</v>
      </c>
      <c r="I2687" s="33">
        <v>28.4708978</v>
      </c>
      <c r="J2687" s="33" t="s">
        <v>1285</v>
      </c>
      <c r="K2687" s="33" t="s">
        <v>32</v>
      </c>
      <c r="L2687" s="33" t="s">
        <v>34</v>
      </c>
      <c r="M2687" s="33" t="s">
        <v>34</v>
      </c>
      <c r="N2687" s="33" t="s">
        <v>34</v>
      </c>
      <c r="O2687" s="33" t="s">
        <v>34</v>
      </c>
      <c r="P2687" s="33">
        <v>1</v>
      </c>
      <c r="Q2687" s="33">
        <v>2</v>
      </c>
      <c r="R2687" s="33">
        <v>100</v>
      </c>
      <c r="S2687" s="33">
        <v>1</v>
      </c>
      <c r="T2687" s="35" t="s">
        <v>6974</v>
      </c>
      <c r="U2687">
        <v>2016</v>
      </c>
      <c r="V2687">
        <v>3</v>
      </c>
      <c r="W2687">
        <v>11</v>
      </c>
      <c r="X2687" t="str">
        <f>VLOOKUP(C2687,'country description'!$A$2:$B$16,2,0)</f>
        <v>India</v>
      </c>
      <c r="Y2687" t="str">
        <f t="shared" si="82"/>
        <v>Rs.100</v>
      </c>
      <c r="Z2687" s="36">
        <f t="shared" si="83"/>
        <v>100</v>
      </c>
    </row>
    <row r="2688" ht="14.25" customHeight="1" spans="1:26">
      <c r="A2688" s="33">
        <v>304351</v>
      </c>
      <c r="B2688" s="34" t="s">
        <v>7869</v>
      </c>
      <c r="C2688" s="33">
        <v>1</v>
      </c>
      <c r="D2688" s="34" t="s">
        <v>135</v>
      </c>
      <c r="E2688" s="33" t="s">
        <v>7870</v>
      </c>
      <c r="F2688" s="33" t="s">
        <v>634</v>
      </c>
      <c r="G2688" s="33" t="s">
        <v>635</v>
      </c>
      <c r="H2688" s="33">
        <v>77.0507229</v>
      </c>
      <c r="I2688" s="33">
        <v>28.4530322</v>
      </c>
      <c r="J2688" s="33" t="s">
        <v>358</v>
      </c>
      <c r="K2688" s="33" t="s">
        <v>32</v>
      </c>
      <c r="L2688" s="33" t="s">
        <v>34</v>
      </c>
      <c r="M2688" s="33" t="s">
        <v>33</v>
      </c>
      <c r="N2688" s="33" t="s">
        <v>34</v>
      </c>
      <c r="O2688" s="33" t="s">
        <v>34</v>
      </c>
      <c r="P2688" s="33">
        <v>1</v>
      </c>
      <c r="Q2688" s="33">
        <v>136</v>
      </c>
      <c r="R2688" s="33">
        <v>400</v>
      </c>
      <c r="S2688" s="33">
        <v>3.5</v>
      </c>
      <c r="T2688" s="35" t="s">
        <v>7871</v>
      </c>
      <c r="U2688">
        <v>2014</v>
      </c>
      <c r="V2688">
        <v>1</v>
      </c>
      <c r="W2688">
        <v>11</v>
      </c>
      <c r="X2688" t="str">
        <f>VLOOKUP(C2688,'country description'!$A$2:$B$16,2,0)</f>
        <v>India</v>
      </c>
      <c r="Y2688" t="str">
        <f t="shared" si="82"/>
        <v>Rs.400</v>
      </c>
      <c r="Z2688" s="36">
        <f t="shared" si="83"/>
        <v>400</v>
      </c>
    </row>
    <row r="2689" ht="14.25" customHeight="1" spans="1:26">
      <c r="A2689" s="33">
        <v>304385</v>
      </c>
      <c r="B2689" s="34" t="s">
        <v>7872</v>
      </c>
      <c r="C2689" s="33">
        <v>1</v>
      </c>
      <c r="D2689" s="34" t="s">
        <v>27</v>
      </c>
      <c r="E2689" s="33" t="s">
        <v>7873</v>
      </c>
      <c r="F2689" s="33" t="s">
        <v>948</v>
      </c>
      <c r="G2689" s="33" t="s">
        <v>949</v>
      </c>
      <c r="H2689" s="33">
        <v>77.1120655</v>
      </c>
      <c r="I2689" s="33">
        <v>28.6524639</v>
      </c>
      <c r="J2689" s="33" t="s">
        <v>64</v>
      </c>
      <c r="K2689" s="33" t="s">
        <v>32</v>
      </c>
      <c r="L2689" s="33" t="s">
        <v>34</v>
      </c>
      <c r="M2689" s="33" t="s">
        <v>34</v>
      </c>
      <c r="N2689" s="33" t="s">
        <v>34</v>
      </c>
      <c r="O2689" s="33" t="s">
        <v>34</v>
      </c>
      <c r="P2689" s="33">
        <v>1</v>
      </c>
      <c r="Q2689" s="33">
        <v>1</v>
      </c>
      <c r="R2689" s="33">
        <v>100</v>
      </c>
      <c r="S2689" s="33">
        <v>1</v>
      </c>
      <c r="T2689" s="35" t="s">
        <v>683</v>
      </c>
      <c r="U2689">
        <v>2013</v>
      </c>
      <c r="V2689">
        <v>10</v>
      </c>
      <c r="W2689">
        <v>1</v>
      </c>
      <c r="X2689" t="str">
        <f>VLOOKUP(C2689,'country description'!$A$2:$B$16,2,0)</f>
        <v>India</v>
      </c>
      <c r="Y2689" t="str">
        <f t="shared" si="82"/>
        <v>Rs.100</v>
      </c>
      <c r="Z2689" s="36">
        <f t="shared" si="83"/>
        <v>100</v>
      </c>
    </row>
    <row r="2690" ht="14.25" customHeight="1" spans="1:26">
      <c r="A2690" s="33">
        <v>304389</v>
      </c>
      <c r="B2690" s="34" t="s">
        <v>7013</v>
      </c>
      <c r="C2690" s="33">
        <v>1</v>
      </c>
      <c r="D2690" s="34" t="s">
        <v>27</v>
      </c>
      <c r="E2690" s="33" t="s">
        <v>7874</v>
      </c>
      <c r="F2690" s="33" t="s">
        <v>207</v>
      </c>
      <c r="G2690" s="33" t="s">
        <v>208</v>
      </c>
      <c r="H2690" s="33">
        <v>77.1390339</v>
      </c>
      <c r="I2690" s="33">
        <v>28.7052961</v>
      </c>
      <c r="J2690" s="33" t="s">
        <v>64</v>
      </c>
      <c r="K2690" s="33" t="s">
        <v>32</v>
      </c>
      <c r="L2690" s="33" t="s">
        <v>34</v>
      </c>
      <c r="M2690" s="33" t="s">
        <v>34</v>
      </c>
      <c r="N2690" s="33" t="s">
        <v>34</v>
      </c>
      <c r="O2690" s="33" t="s">
        <v>34</v>
      </c>
      <c r="P2690" s="33">
        <v>1</v>
      </c>
      <c r="Q2690" s="33">
        <v>9</v>
      </c>
      <c r="R2690" s="33">
        <v>400</v>
      </c>
      <c r="S2690" s="33">
        <v>2.9</v>
      </c>
      <c r="T2690" s="35" t="s">
        <v>2902</v>
      </c>
      <c r="U2690">
        <v>2018</v>
      </c>
      <c r="V2690">
        <v>7</v>
      </c>
      <c r="W2690">
        <v>11</v>
      </c>
      <c r="X2690" t="str">
        <f>VLOOKUP(C2690,'country description'!$A$2:$B$16,2,0)</f>
        <v>India</v>
      </c>
      <c r="Y2690" t="str">
        <f t="shared" ref="Y2690:Y2753" si="84">TRIM(MID(K2690,FIND("(",K2690)+1,FIND(")",K2690)-FIND("(",K2690)-1))&amp;R2690</f>
        <v>Rs.400</v>
      </c>
      <c r="Z2690" s="36">
        <f t="shared" si="83"/>
        <v>400</v>
      </c>
    </row>
    <row r="2691" ht="14.25" customHeight="1" spans="1:26">
      <c r="A2691" s="33">
        <v>304393</v>
      </c>
      <c r="B2691" s="34" t="s">
        <v>7875</v>
      </c>
      <c r="C2691" s="33">
        <v>1</v>
      </c>
      <c r="D2691" s="34" t="s">
        <v>27</v>
      </c>
      <c r="E2691" s="33" t="s">
        <v>7876</v>
      </c>
      <c r="F2691" s="33" t="s">
        <v>3514</v>
      </c>
      <c r="G2691" s="33" t="s">
        <v>3515</v>
      </c>
      <c r="H2691" s="33">
        <v>76.9923844</v>
      </c>
      <c r="I2691" s="33">
        <v>28.6098677</v>
      </c>
      <c r="J2691" s="33" t="s">
        <v>90</v>
      </c>
      <c r="K2691" s="33" t="s">
        <v>32</v>
      </c>
      <c r="L2691" s="33" t="s">
        <v>34</v>
      </c>
      <c r="M2691" s="33" t="s">
        <v>34</v>
      </c>
      <c r="N2691" s="33" t="s">
        <v>34</v>
      </c>
      <c r="O2691" s="33" t="s">
        <v>34</v>
      </c>
      <c r="P2691" s="33">
        <v>1</v>
      </c>
      <c r="Q2691" s="33">
        <v>2</v>
      </c>
      <c r="R2691" s="33">
        <v>250</v>
      </c>
      <c r="S2691" s="33">
        <v>1</v>
      </c>
      <c r="T2691" s="35" t="s">
        <v>7113</v>
      </c>
      <c r="U2691">
        <v>2010</v>
      </c>
      <c r="V2691">
        <v>7</v>
      </c>
      <c r="W2691">
        <v>19</v>
      </c>
      <c r="X2691" t="str">
        <f>VLOOKUP(C2691,'country description'!$A$2:$B$16,2,0)</f>
        <v>India</v>
      </c>
      <c r="Y2691" t="str">
        <f t="shared" si="84"/>
        <v>Rs.250</v>
      </c>
      <c r="Z2691" s="36">
        <f t="shared" ref="Z2691:Z2754" si="85">R:R</f>
        <v>250</v>
      </c>
    </row>
    <row r="2692" ht="14.25" customHeight="1" spans="1:26">
      <c r="A2692" s="33">
        <v>304405</v>
      </c>
      <c r="B2692" s="34" t="s">
        <v>7877</v>
      </c>
      <c r="C2692" s="33">
        <v>1</v>
      </c>
      <c r="D2692" s="34" t="s">
        <v>27</v>
      </c>
      <c r="E2692" s="33" t="s">
        <v>7878</v>
      </c>
      <c r="F2692" s="33" t="s">
        <v>3514</v>
      </c>
      <c r="G2692" s="33" t="s">
        <v>3515</v>
      </c>
      <c r="H2692" s="33">
        <v>76.9838181</v>
      </c>
      <c r="I2692" s="33">
        <v>28.6169779</v>
      </c>
      <c r="J2692" s="33" t="s">
        <v>1285</v>
      </c>
      <c r="K2692" s="33" t="s">
        <v>32</v>
      </c>
      <c r="L2692" s="33" t="s">
        <v>34</v>
      </c>
      <c r="M2692" s="33" t="s">
        <v>34</v>
      </c>
      <c r="N2692" s="33" t="s">
        <v>34</v>
      </c>
      <c r="O2692" s="33" t="s">
        <v>34</v>
      </c>
      <c r="P2692" s="33">
        <v>1</v>
      </c>
      <c r="Q2692" s="33">
        <v>0</v>
      </c>
      <c r="R2692" s="33">
        <v>100</v>
      </c>
      <c r="S2692" s="33">
        <v>1</v>
      </c>
      <c r="T2692" s="35" t="s">
        <v>7879</v>
      </c>
      <c r="U2692">
        <v>2013</v>
      </c>
      <c r="V2692">
        <v>7</v>
      </c>
      <c r="W2692">
        <v>2</v>
      </c>
      <c r="X2692" t="str">
        <f>VLOOKUP(C2692,'country description'!$A$2:$B$16,2,0)</f>
        <v>India</v>
      </c>
      <c r="Y2692" t="str">
        <f t="shared" si="84"/>
        <v>Rs.100</v>
      </c>
      <c r="Z2692" s="36">
        <f t="shared" si="85"/>
        <v>100</v>
      </c>
    </row>
    <row r="2693" ht="14.25" customHeight="1" spans="1:26">
      <c r="A2693" s="33">
        <v>304439</v>
      </c>
      <c r="B2693" s="34" t="s">
        <v>7880</v>
      </c>
      <c r="C2693" s="33">
        <v>1</v>
      </c>
      <c r="D2693" s="34" t="s">
        <v>149</v>
      </c>
      <c r="E2693" s="33" t="s">
        <v>7881</v>
      </c>
      <c r="F2693" s="33" t="s">
        <v>1446</v>
      </c>
      <c r="G2693" s="33" t="s">
        <v>1447</v>
      </c>
      <c r="H2693" s="33">
        <v>77.35509105</v>
      </c>
      <c r="I2693" s="33">
        <v>28.61997007</v>
      </c>
      <c r="J2693" s="33" t="s">
        <v>64</v>
      </c>
      <c r="K2693" s="33" t="s">
        <v>32</v>
      </c>
      <c r="L2693" s="33" t="s">
        <v>34</v>
      </c>
      <c r="M2693" s="33" t="s">
        <v>34</v>
      </c>
      <c r="N2693" s="33" t="s">
        <v>34</v>
      </c>
      <c r="O2693" s="33" t="s">
        <v>34</v>
      </c>
      <c r="P2693" s="33">
        <v>1</v>
      </c>
      <c r="Q2693" s="33">
        <v>2</v>
      </c>
      <c r="R2693" s="33">
        <v>250</v>
      </c>
      <c r="S2693" s="33">
        <v>1</v>
      </c>
      <c r="T2693" s="35" t="s">
        <v>7882</v>
      </c>
      <c r="U2693">
        <v>2014</v>
      </c>
      <c r="V2693">
        <v>6</v>
      </c>
      <c r="W2693">
        <v>6</v>
      </c>
      <c r="X2693" t="str">
        <f>VLOOKUP(C2693,'country description'!$A$2:$B$16,2,0)</f>
        <v>India</v>
      </c>
      <c r="Y2693" t="str">
        <f t="shared" si="84"/>
        <v>Rs.250</v>
      </c>
      <c r="Z2693" s="36">
        <f t="shared" si="85"/>
        <v>250</v>
      </c>
    </row>
    <row r="2694" ht="14.25" customHeight="1" spans="1:26">
      <c r="A2694" s="33">
        <v>304441</v>
      </c>
      <c r="B2694" s="34" t="s">
        <v>7883</v>
      </c>
      <c r="C2694" s="33">
        <v>1</v>
      </c>
      <c r="D2694" s="34" t="s">
        <v>149</v>
      </c>
      <c r="E2694" s="33" t="s">
        <v>7884</v>
      </c>
      <c r="F2694" s="33" t="s">
        <v>1446</v>
      </c>
      <c r="G2694" s="33" t="s">
        <v>1447</v>
      </c>
      <c r="H2694" s="33">
        <v>77.35487667</v>
      </c>
      <c r="I2694" s="33">
        <v>28.61550833</v>
      </c>
      <c r="J2694" s="33" t="s">
        <v>4131</v>
      </c>
      <c r="K2694" s="33" t="s">
        <v>32</v>
      </c>
      <c r="L2694" s="33" t="s">
        <v>34</v>
      </c>
      <c r="M2694" s="33" t="s">
        <v>34</v>
      </c>
      <c r="N2694" s="33" t="s">
        <v>34</v>
      </c>
      <c r="O2694" s="33" t="s">
        <v>34</v>
      </c>
      <c r="P2694" s="33">
        <v>1</v>
      </c>
      <c r="Q2694" s="33">
        <v>3</v>
      </c>
      <c r="R2694" s="33">
        <v>100</v>
      </c>
      <c r="S2694" s="33">
        <v>1</v>
      </c>
      <c r="T2694" s="35" t="s">
        <v>2155</v>
      </c>
      <c r="U2694">
        <v>2014</v>
      </c>
      <c r="V2694">
        <v>8</v>
      </c>
      <c r="W2694">
        <v>27</v>
      </c>
      <c r="X2694" t="str">
        <f>VLOOKUP(C2694,'country description'!$A$2:$B$16,2,0)</f>
        <v>India</v>
      </c>
      <c r="Y2694" t="str">
        <f t="shared" si="84"/>
        <v>Rs.100</v>
      </c>
      <c r="Z2694" s="36">
        <f t="shared" si="85"/>
        <v>100</v>
      </c>
    </row>
    <row r="2695" ht="14.25" customHeight="1" spans="1:26">
      <c r="A2695" s="33">
        <v>304445</v>
      </c>
      <c r="B2695" s="34" t="s">
        <v>7885</v>
      </c>
      <c r="C2695" s="33">
        <v>1</v>
      </c>
      <c r="D2695" s="34" t="s">
        <v>27</v>
      </c>
      <c r="E2695" s="33" t="s">
        <v>7886</v>
      </c>
      <c r="F2695" s="33" t="s">
        <v>2443</v>
      </c>
      <c r="G2695" s="33" t="s">
        <v>2444</v>
      </c>
      <c r="H2695" s="33">
        <v>77.2459911</v>
      </c>
      <c r="I2695" s="33">
        <v>28.5835117</v>
      </c>
      <c r="J2695" s="33" t="s">
        <v>90</v>
      </c>
      <c r="K2695" s="33" t="s">
        <v>32</v>
      </c>
      <c r="L2695" s="33" t="s">
        <v>34</v>
      </c>
      <c r="M2695" s="33" t="s">
        <v>33</v>
      </c>
      <c r="N2695" s="33" t="s">
        <v>34</v>
      </c>
      <c r="O2695" s="33" t="s">
        <v>34</v>
      </c>
      <c r="P2695" s="33">
        <v>1</v>
      </c>
      <c r="Q2695" s="33">
        <v>30</v>
      </c>
      <c r="R2695" s="33">
        <v>300</v>
      </c>
      <c r="S2695" s="33">
        <v>2.8</v>
      </c>
      <c r="T2695" s="35" t="s">
        <v>4593</v>
      </c>
      <c r="U2695">
        <v>2011</v>
      </c>
      <c r="V2695">
        <v>9</v>
      </c>
      <c r="W2695">
        <v>15</v>
      </c>
      <c r="X2695" t="str">
        <f>VLOOKUP(C2695,'country description'!$A$2:$B$16,2,0)</f>
        <v>India</v>
      </c>
      <c r="Y2695" t="str">
        <f t="shared" si="84"/>
        <v>Rs.300</v>
      </c>
      <c r="Z2695" s="36">
        <f t="shared" si="85"/>
        <v>300</v>
      </c>
    </row>
    <row r="2696" ht="14.25" customHeight="1" spans="1:26">
      <c r="A2696" s="33">
        <v>304453</v>
      </c>
      <c r="B2696" s="34" t="s">
        <v>7887</v>
      </c>
      <c r="C2696" s="33">
        <v>1</v>
      </c>
      <c r="D2696" s="34" t="s">
        <v>27</v>
      </c>
      <c r="E2696" s="33" t="s">
        <v>7888</v>
      </c>
      <c r="F2696" s="33" t="s">
        <v>6587</v>
      </c>
      <c r="G2696" s="33" t="s">
        <v>6588</v>
      </c>
      <c r="H2696" s="33">
        <v>77.1077556</v>
      </c>
      <c r="I2696" s="33">
        <v>28.6398962</v>
      </c>
      <c r="J2696" s="33" t="s">
        <v>329</v>
      </c>
      <c r="K2696" s="33" t="s">
        <v>32</v>
      </c>
      <c r="L2696" s="33" t="s">
        <v>34</v>
      </c>
      <c r="M2696" s="33" t="s">
        <v>34</v>
      </c>
      <c r="N2696" s="33" t="s">
        <v>34</v>
      </c>
      <c r="O2696" s="33" t="s">
        <v>34</v>
      </c>
      <c r="P2696" s="33">
        <v>1</v>
      </c>
      <c r="Q2696" s="33">
        <v>4</v>
      </c>
      <c r="R2696" s="33">
        <v>300</v>
      </c>
      <c r="S2696" s="33">
        <v>3</v>
      </c>
      <c r="T2696" s="35" t="s">
        <v>617</v>
      </c>
      <c r="U2696">
        <v>2016</v>
      </c>
      <c r="V2696">
        <v>2</v>
      </c>
      <c r="W2696">
        <v>27</v>
      </c>
      <c r="X2696" t="str">
        <f>VLOOKUP(C2696,'country description'!$A$2:$B$16,2,0)</f>
        <v>India</v>
      </c>
      <c r="Y2696" t="str">
        <f t="shared" si="84"/>
        <v>Rs.300</v>
      </c>
      <c r="Z2696" s="36">
        <f t="shared" si="85"/>
        <v>300</v>
      </c>
    </row>
    <row r="2697" ht="14.25" customHeight="1" spans="1:26">
      <c r="A2697" s="33">
        <v>304461</v>
      </c>
      <c r="B2697" s="34" t="s">
        <v>7889</v>
      </c>
      <c r="C2697" s="33">
        <v>1</v>
      </c>
      <c r="D2697" s="34" t="s">
        <v>27</v>
      </c>
      <c r="E2697" s="33" t="s">
        <v>7890</v>
      </c>
      <c r="F2697" s="33" t="s">
        <v>667</v>
      </c>
      <c r="G2697" s="33" t="s">
        <v>668</v>
      </c>
      <c r="H2697" s="33">
        <v>77.2075961</v>
      </c>
      <c r="I2697" s="33">
        <v>28.6808854</v>
      </c>
      <c r="J2697" s="33" t="s">
        <v>358</v>
      </c>
      <c r="K2697" s="33" t="s">
        <v>32</v>
      </c>
      <c r="L2697" s="33" t="s">
        <v>34</v>
      </c>
      <c r="M2697" s="33" t="s">
        <v>34</v>
      </c>
      <c r="N2697" s="33" t="s">
        <v>34</v>
      </c>
      <c r="O2697" s="33" t="s">
        <v>34</v>
      </c>
      <c r="P2697" s="33">
        <v>1</v>
      </c>
      <c r="Q2697" s="33">
        <v>234</v>
      </c>
      <c r="R2697" s="33">
        <v>300</v>
      </c>
      <c r="S2697" s="33">
        <v>3.7</v>
      </c>
      <c r="T2697" s="35" t="s">
        <v>3585</v>
      </c>
      <c r="U2697">
        <v>2011</v>
      </c>
      <c r="V2697">
        <v>3</v>
      </c>
      <c r="W2697">
        <v>4</v>
      </c>
      <c r="X2697" t="str">
        <f>VLOOKUP(C2697,'country description'!$A$2:$B$16,2,0)</f>
        <v>India</v>
      </c>
      <c r="Y2697" t="str">
        <f t="shared" si="84"/>
        <v>Rs.300</v>
      </c>
      <c r="Z2697" s="36">
        <f t="shared" si="85"/>
        <v>300</v>
      </c>
    </row>
    <row r="2698" ht="14.25" customHeight="1" spans="1:26">
      <c r="A2698" s="33">
        <v>304469</v>
      </c>
      <c r="B2698" s="34" t="s">
        <v>7891</v>
      </c>
      <c r="C2698" s="33">
        <v>1</v>
      </c>
      <c r="D2698" s="34" t="s">
        <v>27</v>
      </c>
      <c r="E2698" s="33" t="s">
        <v>7892</v>
      </c>
      <c r="F2698" s="33" t="s">
        <v>3137</v>
      </c>
      <c r="G2698" s="33" t="s">
        <v>3138</v>
      </c>
      <c r="H2698" s="33">
        <v>77.1400711</v>
      </c>
      <c r="I2698" s="33">
        <v>28.6570788</v>
      </c>
      <c r="J2698" s="33" t="s">
        <v>1245</v>
      </c>
      <c r="K2698" s="33" t="s">
        <v>32</v>
      </c>
      <c r="L2698" s="33" t="s">
        <v>34</v>
      </c>
      <c r="M2698" s="33" t="s">
        <v>34</v>
      </c>
      <c r="N2698" s="33" t="s">
        <v>34</v>
      </c>
      <c r="O2698" s="33" t="s">
        <v>34</v>
      </c>
      <c r="P2698" s="33">
        <v>1</v>
      </c>
      <c r="Q2698" s="33">
        <v>0</v>
      </c>
      <c r="R2698" s="33">
        <v>100</v>
      </c>
      <c r="S2698" s="33">
        <v>1</v>
      </c>
      <c r="T2698" s="35" t="s">
        <v>5544</v>
      </c>
      <c r="U2698">
        <v>2016</v>
      </c>
      <c r="V2698">
        <v>1</v>
      </c>
      <c r="W2698">
        <v>23</v>
      </c>
      <c r="X2698" t="str">
        <f>VLOOKUP(C2698,'country description'!$A$2:$B$16,2,0)</f>
        <v>India</v>
      </c>
      <c r="Y2698" t="str">
        <f t="shared" si="84"/>
        <v>Rs.100</v>
      </c>
      <c r="Z2698" s="36">
        <f t="shared" si="85"/>
        <v>100</v>
      </c>
    </row>
    <row r="2699" ht="14.25" customHeight="1" spans="1:26">
      <c r="A2699" s="33">
        <v>304475</v>
      </c>
      <c r="B2699" s="34" t="s">
        <v>7893</v>
      </c>
      <c r="C2699" s="33">
        <v>1</v>
      </c>
      <c r="D2699" s="34" t="s">
        <v>27</v>
      </c>
      <c r="E2699" s="33" t="s">
        <v>7894</v>
      </c>
      <c r="F2699" s="33" t="s">
        <v>912</v>
      </c>
      <c r="G2699" s="33" t="s">
        <v>913</v>
      </c>
      <c r="H2699" s="33">
        <v>77.2125368</v>
      </c>
      <c r="I2699" s="33">
        <v>28.5612917</v>
      </c>
      <c r="J2699" s="33" t="s">
        <v>358</v>
      </c>
      <c r="K2699" s="33" t="s">
        <v>32</v>
      </c>
      <c r="L2699" s="33" t="s">
        <v>34</v>
      </c>
      <c r="M2699" s="33" t="s">
        <v>34</v>
      </c>
      <c r="N2699" s="33" t="s">
        <v>34</v>
      </c>
      <c r="O2699" s="33" t="s">
        <v>34</v>
      </c>
      <c r="P2699" s="33">
        <v>1</v>
      </c>
      <c r="Q2699" s="33">
        <v>39</v>
      </c>
      <c r="R2699" s="33">
        <v>150</v>
      </c>
      <c r="S2699" s="33">
        <v>3.3</v>
      </c>
      <c r="T2699" s="35" t="s">
        <v>7186</v>
      </c>
      <c r="U2699">
        <v>2016</v>
      </c>
      <c r="V2699">
        <v>10</v>
      </c>
      <c r="W2699">
        <v>28</v>
      </c>
      <c r="X2699" t="str">
        <f>VLOOKUP(C2699,'country description'!$A$2:$B$16,2,0)</f>
        <v>India</v>
      </c>
      <c r="Y2699" t="str">
        <f t="shared" si="84"/>
        <v>Rs.150</v>
      </c>
      <c r="Z2699" s="36">
        <f t="shared" si="85"/>
        <v>150</v>
      </c>
    </row>
    <row r="2700" ht="14.25" customHeight="1" spans="1:26">
      <c r="A2700" s="33">
        <v>304480</v>
      </c>
      <c r="B2700" s="34" t="s">
        <v>7895</v>
      </c>
      <c r="C2700" s="33">
        <v>1</v>
      </c>
      <c r="D2700" s="34" t="s">
        <v>149</v>
      </c>
      <c r="E2700" s="33" t="s">
        <v>7896</v>
      </c>
      <c r="F2700" s="33" t="s">
        <v>1446</v>
      </c>
      <c r="G2700" s="33" t="s">
        <v>1447</v>
      </c>
      <c r="H2700" s="33">
        <v>77.3707194</v>
      </c>
      <c r="I2700" s="33">
        <v>28.6191953</v>
      </c>
      <c r="J2700" s="33" t="s">
        <v>4801</v>
      </c>
      <c r="K2700" s="33" t="s">
        <v>32</v>
      </c>
      <c r="L2700" s="33" t="s">
        <v>34</v>
      </c>
      <c r="M2700" s="33" t="s">
        <v>33</v>
      </c>
      <c r="N2700" s="33" t="s">
        <v>34</v>
      </c>
      <c r="O2700" s="33" t="s">
        <v>34</v>
      </c>
      <c r="P2700" s="33">
        <v>2</v>
      </c>
      <c r="Q2700" s="33">
        <v>49</v>
      </c>
      <c r="R2700" s="33">
        <v>600</v>
      </c>
      <c r="S2700" s="33">
        <v>2.4</v>
      </c>
      <c r="T2700" s="35" t="s">
        <v>435</v>
      </c>
      <c r="U2700">
        <v>2017</v>
      </c>
      <c r="V2700">
        <v>9</v>
      </c>
      <c r="W2700">
        <v>25</v>
      </c>
      <c r="X2700" t="str">
        <f>VLOOKUP(C2700,'country description'!$A$2:$B$16,2,0)</f>
        <v>India</v>
      </c>
      <c r="Y2700" t="str">
        <f t="shared" si="84"/>
        <v>Rs.600</v>
      </c>
      <c r="Z2700" s="36">
        <f t="shared" si="85"/>
        <v>600</v>
      </c>
    </row>
    <row r="2701" ht="14.25" customHeight="1" spans="1:26">
      <c r="A2701" s="33">
        <v>304484</v>
      </c>
      <c r="B2701" s="34" t="s">
        <v>7897</v>
      </c>
      <c r="C2701" s="33">
        <v>1</v>
      </c>
      <c r="D2701" s="34" t="s">
        <v>149</v>
      </c>
      <c r="E2701" s="33" t="s">
        <v>7898</v>
      </c>
      <c r="F2701" s="33" t="s">
        <v>7899</v>
      </c>
      <c r="G2701" s="33" t="s">
        <v>7900</v>
      </c>
      <c r="H2701" s="33">
        <v>77.367691</v>
      </c>
      <c r="I2701" s="33">
        <v>28.5833075</v>
      </c>
      <c r="J2701" s="33" t="s">
        <v>90</v>
      </c>
      <c r="K2701" s="33" t="s">
        <v>32</v>
      </c>
      <c r="L2701" s="33" t="s">
        <v>34</v>
      </c>
      <c r="M2701" s="33" t="s">
        <v>34</v>
      </c>
      <c r="N2701" s="33" t="s">
        <v>34</v>
      </c>
      <c r="O2701" s="33" t="s">
        <v>34</v>
      </c>
      <c r="P2701" s="33">
        <v>1</v>
      </c>
      <c r="Q2701" s="33">
        <v>11</v>
      </c>
      <c r="R2701" s="33">
        <v>150</v>
      </c>
      <c r="S2701" s="33">
        <v>2.9</v>
      </c>
      <c r="T2701" s="35" t="s">
        <v>1493</v>
      </c>
      <c r="U2701">
        <v>2012</v>
      </c>
      <c r="V2701">
        <v>7</v>
      </c>
      <c r="W2701">
        <v>21</v>
      </c>
      <c r="X2701" t="str">
        <f>VLOOKUP(C2701,'country description'!$A$2:$B$16,2,0)</f>
        <v>India</v>
      </c>
      <c r="Y2701" t="str">
        <f t="shared" si="84"/>
        <v>Rs.150</v>
      </c>
      <c r="Z2701" s="36">
        <f t="shared" si="85"/>
        <v>150</v>
      </c>
    </row>
    <row r="2702" ht="14.25" customHeight="1" spans="1:26">
      <c r="A2702" s="33">
        <v>304487</v>
      </c>
      <c r="B2702" s="34" t="s">
        <v>4388</v>
      </c>
      <c r="C2702" s="33">
        <v>1</v>
      </c>
      <c r="D2702" s="34" t="s">
        <v>149</v>
      </c>
      <c r="E2702" s="33" t="s">
        <v>7901</v>
      </c>
      <c r="F2702" s="33" t="s">
        <v>532</v>
      </c>
      <c r="G2702" s="33" t="s">
        <v>533</v>
      </c>
      <c r="H2702" s="33">
        <v>77.35318667</v>
      </c>
      <c r="I2702" s="33">
        <v>28.61007</v>
      </c>
      <c r="J2702" s="33" t="s">
        <v>1285</v>
      </c>
      <c r="K2702" s="33" t="s">
        <v>32</v>
      </c>
      <c r="L2702" s="33" t="s">
        <v>34</v>
      </c>
      <c r="M2702" s="33" t="s">
        <v>34</v>
      </c>
      <c r="N2702" s="33" t="s">
        <v>34</v>
      </c>
      <c r="O2702" s="33" t="s">
        <v>34</v>
      </c>
      <c r="P2702" s="33">
        <v>1</v>
      </c>
      <c r="Q2702" s="33">
        <v>0</v>
      </c>
      <c r="R2702" s="33">
        <v>150</v>
      </c>
      <c r="S2702" s="33">
        <v>1</v>
      </c>
      <c r="T2702" s="35" t="s">
        <v>7902</v>
      </c>
      <c r="U2702">
        <v>2011</v>
      </c>
      <c r="V2702">
        <v>2</v>
      </c>
      <c r="W2702">
        <v>21</v>
      </c>
      <c r="X2702" t="str">
        <f>VLOOKUP(C2702,'country description'!$A$2:$B$16,2,0)</f>
        <v>India</v>
      </c>
      <c r="Y2702" t="str">
        <f t="shared" si="84"/>
        <v>Rs.150</v>
      </c>
      <c r="Z2702" s="36">
        <f t="shared" si="85"/>
        <v>150</v>
      </c>
    </row>
    <row r="2703" ht="14.25" customHeight="1" spans="1:26">
      <c r="A2703" s="33">
        <v>304493</v>
      </c>
      <c r="B2703" s="34" t="s">
        <v>7903</v>
      </c>
      <c r="C2703" s="33">
        <v>1</v>
      </c>
      <c r="D2703" s="34" t="s">
        <v>149</v>
      </c>
      <c r="E2703" s="33" t="s">
        <v>7904</v>
      </c>
      <c r="F2703" s="33" t="s">
        <v>1201</v>
      </c>
      <c r="G2703" s="33" t="s">
        <v>2260</v>
      </c>
      <c r="H2703" s="33">
        <v>77.3146798</v>
      </c>
      <c r="I2703" s="33">
        <v>28.5806262</v>
      </c>
      <c r="J2703" s="33" t="s">
        <v>90</v>
      </c>
      <c r="K2703" s="33" t="s">
        <v>32</v>
      </c>
      <c r="L2703" s="33" t="s">
        <v>34</v>
      </c>
      <c r="M2703" s="33" t="s">
        <v>34</v>
      </c>
      <c r="N2703" s="33" t="s">
        <v>34</v>
      </c>
      <c r="O2703" s="33" t="s">
        <v>34</v>
      </c>
      <c r="P2703" s="33">
        <v>1</v>
      </c>
      <c r="Q2703" s="33">
        <v>2</v>
      </c>
      <c r="R2703" s="33">
        <v>150</v>
      </c>
      <c r="S2703" s="33">
        <v>1</v>
      </c>
      <c r="T2703" s="35" t="s">
        <v>1503</v>
      </c>
      <c r="U2703">
        <v>2014</v>
      </c>
      <c r="V2703">
        <v>10</v>
      </c>
      <c r="W2703">
        <v>14</v>
      </c>
      <c r="X2703" t="str">
        <f>VLOOKUP(C2703,'country description'!$A$2:$B$16,2,0)</f>
        <v>India</v>
      </c>
      <c r="Y2703" t="str">
        <f t="shared" si="84"/>
        <v>Rs.150</v>
      </c>
      <c r="Z2703" s="36">
        <f t="shared" si="85"/>
        <v>150</v>
      </c>
    </row>
    <row r="2704" ht="14.25" customHeight="1" spans="1:26">
      <c r="A2704" s="33">
        <v>304496</v>
      </c>
      <c r="B2704" s="34" t="s">
        <v>7905</v>
      </c>
      <c r="C2704" s="33">
        <v>1</v>
      </c>
      <c r="D2704" s="34" t="s">
        <v>149</v>
      </c>
      <c r="E2704" s="33" t="s">
        <v>7906</v>
      </c>
      <c r="F2704" s="33" t="s">
        <v>1684</v>
      </c>
      <c r="G2704" s="33" t="s">
        <v>7907</v>
      </c>
      <c r="H2704" s="33">
        <v>77.3251735</v>
      </c>
      <c r="I2704" s="33">
        <v>28.5949741</v>
      </c>
      <c r="J2704" s="33" t="s">
        <v>90</v>
      </c>
      <c r="K2704" s="33" t="s">
        <v>32</v>
      </c>
      <c r="L2704" s="33" t="s">
        <v>34</v>
      </c>
      <c r="M2704" s="33" t="s">
        <v>34</v>
      </c>
      <c r="N2704" s="33" t="s">
        <v>34</v>
      </c>
      <c r="O2704" s="33" t="s">
        <v>34</v>
      </c>
      <c r="P2704" s="33">
        <v>1</v>
      </c>
      <c r="Q2704" s="33">
        <v>12</v>
      </c>
      <c r="R2704" s="33">
        <v>200</v>
      </c>
      <c r="S2704" s="33">
        <v>2.9</v>
      </c>
      <c r="T2704" s="35" t="s">
        <v>832</v>
      </c>
      <c r="U2704">
        <v>2013</v>
      </c>
      <c r="V2704">
        <v>12</v>
      </c>
      <c r="W2704">
        <v>10</v>
      </c>
      <c r="X2704" t="str">
        <f>VLOOKUP(C2704,'country description'!$A$2:$B$16,2,0)</f>
        <v>India</v>
      </c>
      <c r="Y2704" t="str">
        <f t="shared" si="84"/>
        <v>Rs.200</v>
      </c>
      <c r="Z2704" s="36">
        <f t="shared" si="85"/>
        <v>200</v>
      </c>
    </row>
    <row r="2705" ht="14.25" customHeight="1" spans="1:26">
      <c r="A2705" s="33">
        <v>304502</v>
      </c>
      <c r="B2705" s="34" t="s">
        <v>7908</v>
      </c>
      <c r="C2705" s="33">
        <v>1</v>
      </c>
      <c r="D2705" s="34" t="s">
        <v>149</v>
      </c>
      <c r="E2705" s="33" t="s">
        <v>7909</v>
      </c>
      <c r="F2705" s="33" t="s">
        <v>532</v>
      </c>
      <c r="G2705" s="33" t="s">
        <v>533</v>
      </c>
      <c r="H2705" s="33">
        <v>77.3528544</v>
      </c>
      <c r="I2705" s="33">
        <v>28.6097471</v>
      </c>
      <c r="J2705" s="33" t="s">
        <v>90</v>
      </c>
      <c r="K2705" s="33" t="s">
        <v>32</v>
      </c>
      <c r="L2705" s="33" t="s">
        <v>34</v>
      </c>
      <c r="M2705" s="33" t="s">
        <v>34</v>
      </c>
      <c r="N2705" s="33" t="s">
        <v>34</v>
      </c>
      <c r="O2705" s="33" t="s">
        <v>34</v>
      </c>
      <c r="P2705" s="33">
        <v>1</v>
      </c>
      <c r="Q2705" s="33">
        <v>0</v>
      </c>
      <c r="R2705" s="33">
        <v>100</v>
      </c>
      <c r="S2705" s="33">
        <v>1</v>
      </c>
      <c r="T2705" s="35" t="s">
        <v>2202</v>
      </c>
      <c r="U2705">
        <v>2010</v>
      </c>
      <c r="V2705">
        <v>3</v>
      </c>
      <c r="W2705">
        <v>16</v>
      </c>
      <c r="X2705" t="str">
        <f>VLOOKUP(C2705,'country description'!$A$2:$B$16,2,0)</f>
        <v>India</v>
      </c>
      <c r="Y2705" t="str">
        <f t="shared" si="84"/>
        <v>Rs.100</v>
      </c>
      <c r="Z2705" s="36">
        <f t="shared" si="85"/>
        <v>100</v>
      </c>
    </row>
    <row r="2706" ht="14.25" customHeight="1" spans="1:26">
      <c r="A2706" s="33">
        <v>304510</v>
      </c>
      <c r="B2706" s="34" t="s">
        <v>7910</v>
      </c>
      <c r="C2706" s="33">
        <v>1</v>
      </c>
      <c r="D2706" s="34" t="s">
        <v>149</v>
      </c>
      <c r="E2706" s="33" t="s">
        <v>7904</v>
      </c>
      <c r="F2706" s="33" t="s">
        <v>1201</v>
      </c>
      <c r="G2706" s="33" t="s">
        <v>2260</v>
      </c>
      <c r="H2706" s="33">
        <v>77.3142692</v>
      </c>
      <c r="I2706" s="33">
        <v>28.5802723</v>
      </c>
      <c r="J2706" s="33" t="s">
        <v>90</v>
      </c>
      <c r="K2706" s="33" t="s">
        <v>32</v>
      </c>
      <c r="L2706" s="33" t="s">
        <v>34</v>
      </c>
      <c r="M2706" s="33" t="s">
        <v>34</v>
      </c>
      <c r="N2706" s="33" t="s">
        <v>34</v>
      </c>
      <c r="O2706" s="33" t="s">
        <v>34</v>
      </c>
      <c r="P2706" s="33">
        <v>1</v>
      </c>
      <c r="Q2706" s="33">
        <v>5</v>
      </c>
      <c r="R2706" s="33">
        <v>150</v>
      </c>
      <c r="S2706" s="33">
        <v>2.9</v>
      </c>
      <c r="T2706" s="35" t="s">
        <v>337</v>
      </c>
      <c r="U2706">
        <v>2016</v>
      </c>
      <c r="V2706">
        <v>3</v>
      </c>
      <c r="W2706">
        <v>27</v>
      </c>
      <c r="X2706" t="str">
        <f>VLOOKUP(C2706,'country description'!$A$2:$B$16,2,0)</f>
        <v>India</v>
      </c>
      <c r="Y2706" t="str">
        <f t="shared" si="84"/>
        <v>Rs.150</v>
      </c>
      <c r="Z2706" s="36">
        <f t="shared" si="85"/>
        <v>150</v>
      </c>
    </row>
    <row r="2707" ht="14.25" customHeight="1" spans="1:26">
      <c r="A2707" s="33">
        <v>304518</v>
      </c>
      <c r="B2707" s="34" t="s">
        <v>7911</v>
      </c>
      <c r="C2707" s="33">
        <v>1</v>
      </c>
      <c r="D2707" s="34" t="s">
        <v>135</v>
      </c>
      <c r="E2707" s="33" t="s">
        <v>7912</v>
      </c>
      <c r="F2707" s="33" t="s">
        <v>634</v>
      </c>
      <c r="G2707" s="33" t="s">
        <v>635</v>
      </c>
      <c r="H2707" s="33">
        <v>77.0509743</v>
      </c>
      <c r="I2707" s="33">
        <v>28.4535417</v>
      </c>
      <c r="J2707" s="33" t="s">
        <v>329</v>
      </c>
      <c r="K2707" s="33" t="s">
        <v>32</v>
      </c>
      <c r="L2707" s="33" t="s">
        <v>34</v>
      </c>
      <c r="M2707" s="33" t="s">
        <v>34</v>
      </c>
      <c r="N2707" s="33" t="s">
        <v>34</v>
      </c>
      <c r="O2707" s="33" t="s">
        <v>34</v>
      </c>
      <c r="P2707" s="33">
        <v>1</v>
      </c>
      <c r="Q2707" s="33">
        <v>52</v>
      </c>
      <c r="R2707" s="33">
        <v>450</v>
      </c>
      <c r="S2707" s="33">
        <v>2.5</v>
      </c>
      <c r="T2707" s="35" t="s">
        <v>7913</v>
      </c>
      <c r="U2707">
        <v>2012</v>
      </c>
      <c r="V2707">
        <v>7</v>
      </c>
      <c r="W2707">
        <v>11</v>
      </c>
      <c r="X2707" t="str">
        <f>VLOOKUP(C2707,'country description'!$A$2:$B$16,2,0)</f>
        <v>India</v>
      </c>
      <c r="Y2707" t="str">
        <f t="shared" si="84"/>
        <v>Rs.450</v>
      </c>
      <c r="Z2707" s="36">
        <f t="shared" si="85"/>
        <v>450</v>
      </c>
    </row>
    <row r="2708" ht="14.25" customHeight="1" spans="1:26">
      <c r="A2708" s="33">
        <v>304520</v>
      </c>
      <c r="B2708" s="34" t="s">
        <v>7914</v>
      </c>
      <c r="C2708" s="33">
        <v>1</v>
      </c>
      <c r="D2708" s="34" t="s">
        <v>135</v>
      </c>
      <c r="E2708" s="33" t="s">
        <v>7915</v>
      </c>
      <c r="F2708" s="33" t="s">
        <v>2916</v>
      </c>
      <c r="G2708" s="33" t="s">
        <v>2917</v>
      </c>
      <c r="H2708" s="33">
        <v>77.0795604</v>
      </c>
      <c r="I2708" s="33">
        <v>28.4609372</v>
      </c>
      <c r="J2708" s="33" t="s">
        <v>111</v>
      </c>
      <c r="K2708" s="33" t="s">
        <v>32</v>
      </c>
      <c r="L2708" s="33" t="s">
        <v>34</v>
      </c>
      <c r="M2708" s="33" t="s">
        <v>34</v>
      </c>
      <c r="N2708" s="33" t="s">
        <v>34</v>
      </c>
      <c r="O2708" s="33" t="s">
        <v>34</v>
      </c>
      <c r="P2708" s="33">
        <v>2</v>
      </c>
      <c r="Q2708" s="33">
        <v>11</v>
      </c>
      <c r="R2708" s="33">
        <v>600</v>
      </c>
      <c r="S2708" s="33">
        <v>2.6</v>
      </c>
      <c r="T2708" s="35" t="s">
        <v>2315</v>
      </c>
      <c r="U2708">
        <v>2016</v>
      </c>
      <c r="V2708">
        <v>3</v>
      </c>
      <c r="W2708">
        <v>4</v>
      </c>
      <c r="X2708" t="str">
        <f>VLOOKUP(C2708,'country description'!$A$2:$B$16,2,0)</f>
        <v>India</v>
      </c>
      <c r="Y2708" t="str">
        <f t="shared" si="84"/>
        <v>Rs.600</v>
      </c>
      <c r="Z2708" s="36">
        <f t="shared" si="85"/>
        <v>600</v>
      </c>
    </row>
    <row r="2709" ht="14.25" customHeight="1" spans="1:26">
      <c r="A2709" s="33">
        <v>304524</v>
      </c>
      <c r="B2709" s="34" t="s">
        <v>7916</v>
      </c>
      <c r="C2709" s="33">
        <v>1</v>
      </c>
      <c r="D2709" s="34" t="s">
        <v>135</v>
      </c>
      <c r="E2709" s="33" t="s">
        <v>7917</v>
      </c>
      <c r="F2709" s="33" t="s">
        <v>1638</v>
      </c>
      <c r="G2709" s="33" t="s">
        <v>1639</v>
      </c>
      <c r="H2709" s="33">
        <v>77.0990285</v>
      </c>
      <c r="I2709" s="33">
        <v>28.4249219</v>
      </c>
      <c r="J2709" s="33" t="s">
        <v>64</v>
      </c>
      <c r="K2709" s="33" t="s">
        <v>32</v>
      </c>
      <c r="L2709" s="33" t="s">
        <v>34</v>
      </c>
      <c r="M2709" s="33" t="s">
        <v>33</v>
      </c>
      <c r="N2709" s="33" t="s">
        <v>34</v>
      </c>
      <c r="O2709" s="33" t="s">
        <v>34</v>
      </c>
      <c r="P2709" s="33">
        <v>1</v>
      </c>
      <c r="Q2709" s="33">
        <v>46</v>
      </c>
      <c r="R2709" s="33">
        <v>400</v>
      </c>
      <c r="S2709" s="33">
        <v>2.2</v>
      </c>
      <c r="T2709" s="35" t="s">
        <v>4534</v>
      </c>
      <c r="U2709">
        <v>2013</v>
      </c>
      <c r="V2709">
        <v>5</v>
      </c>
      <c r="W2709">
        <v>17</v>
      </c>
      <c r="X2709" t="str">
        <f>VLOOKUP(C2709,'country description'!$A$2:$B$16,2,0)</f>
        <v>India</v>
      </c>
      <c r="Y2709" t="str">
        <f t="shared" si="84"/>
        <v>Rs.400</v>
      </c>
      <c r="Z2709" s="36">
        <f t="shared" si="85"/>
        <v>400</v>
      </c>
    </row>
    <row r="2710" ht="14.25" customHeight="1" spans="1:26">
      <c r="A2710" s="33">
        <v>304531</v>
      </c>
      <c r="B2710" s="34" t="s">
        <v>2990</v>
      </c>
      <c r="C2710" s="33">
        <v>1</v>
      </c>
      <c r="D2710" s="34" t="s">
        <v>27</v>
      </c>
      <c r="E2710" s="33" t="s">
        <v>7918</v>
      </c>
      <c r="F2710" s="33" t="s">
        <v>227</v>
      </c>
      <c r="G2710" s="33" t="s">
        <v>228</v>
      </c>
      <c r="H2710" s="33">
        <v>77.1756282</v>
      </c>
      <c r="I2710" s="33">
        <v>28.6435077</v>
      </c>
      <c r="J2710" s="33" t="s">
        <v>90</v>
      </c>
      <c r="K2710" s="33" t="s">
        <v>32</v>
      </c>
      <c r="L2710" s="33" t="s">
        <v>34</v>
      </c>
      <c r="M2710" s="33" t="s">
        <v>34</v>
      </c>
      <c r="N2710" s="33" t="s">
        <v>34</v>
      </c>
      <c r="O2710" s="33" t="s">
        <v>34</v>
      </c>
      <c r="P2710" s="33">
        <v>1</v>
      </c>
      <c r="Q2710" s="33">
        <v>2</v>
      </c>
      <c r="R2710" s="33">
        <v>200</v>
      </c>
      <c r="S2710" s="33">
        <v>1</v>
      </c>
      <c r="T2710" s="35" t="s">
        <v>566</v>
      </c>
      <c r="U2710">
        <v>2018</v>
      </c>
      <c r="V2710">
        <v>3</v>
      </c>
      <c r="W2710">
        <v>10</v>
      </c>
      <c r="X2710" t="str">
        <f>VLOOKUP(C2710,'country description'!$A$2:$B$16,2,0)</f>
        <v>India</v>
      </c>
      <c r="Y2710" t="str">
        <f t="shared" si="84"/>
        <v>Rs.200</v>
      </c>
      <c r="Z2710" s="36">
        <f t="shared" si="85"/>
        <v>200</v>
      </c>
    </row>
    <row r="2711" ht="14.25" customHeight="1" spans="1:26">
      <c r="A2711" s="33">
        <v>304542</v>
      </c>
      <c r="B2711" s="34" t="s">
        <v>2303</v>
      </c>
      <c r="C2711" s="33">
        <v>1</v>
      </c>
      <c r="D2711" s="34" t="s">
        <v>27</v>
      </c>
      <c r="E2711" s="33" t="s">
        <v>7919</v>
      </c>
      <c r="F2711" s="33" t="s">
        <v>677</v>
      </c>
      <c r="G2711" s="33" t="s">
        <v>678</v>
      </c>
      <c r="H2711" s="33">
        <v>77.2145148</v>
      </c>
      <c r="I2711" s="33">
        <v>28.5617035</v>
      </c>
      <c r="J2711" s="33" t="s">
        <v>111</v>
      </c>
      <c r="K2711" s="33" t="s">
        <v>32</v>
      </c>
      <c r="L2711" s="33" t="s">
        <v>34</v>
      </c>
      <c r="M2711" s="33" t="s">
        <v>34</v>
      </c>
      <c r="N2711" s="33" t="s">
        <v>34</v>
      </c>
      <c r="O2711" s="33" t="s">
        <v>34</v>
      </c>
      <c r="P2711" s="33">
        <v>1</v>
      </c>
      <c r="Q2711" s="33">
        <v>26</v>
      </c>
      <c r="R2711" s="33">
        <v>350</v>
      </c>
      <c r="S2711" s="33">
        <v>2.7</v>
      </c>
      <c r="T2711" s="35" t="s">
        <v>7920</v>
      </c>
      <c r="U2711">
        <v>2010</v>
      </c>
      <c r="V2711">
        <v>10</v>
      </c>
      <c r="W2711">
        <v>24</v>
      </c>
      <c r="X2711" t="str">
        <f>VLOOKUP(C2711,'country description'!$A$2:$B$16,2,0)</f>
        <v>India</v>
      </c>
      <c r="Y2711" t="str">
        <f t="shared" si="84"/>
        <v>Rs.350</v>
      </c>
      <c r="Z2711" s="36">
        <f t="shared" si="85"/>
        <v>350</v>
      </c>
    </row>
    <row r="2712" ht="14.25" customHeight="1" spans="1:26">
      <c r="A2712" s="33">
        <v>304546</v>
      </c>
      <c r="B2712" s="34" t="s">
        <v>7025</v>
      </c>
      <c r="C2712" s="33">
        <v>1</v>
      </c>
      <c r="D2712" s="34" t="s">
        <v>27</v>
      </c>
      <c r="E2712" s="33" t="s">
        <v>7921</v>
      </c>
      <c r="F2712" s="33" t="s">
        <v>677</v>
      </c>
      <c r="G2712" s="33" t="s">
        <v>678</v>
      </c>
      <c r="H2712" s="33">
        <v>77.2093036</v>
      </c>
      <c r="I2712" s="33">
        <v>28.5604449</v>
      </c>
      <c r="J2712" s="33" t="s">
        <v>90</v>
      </c>
      <c r="K2712" s="33" t="s">
        <v>32</v>
      </c>
      <c r="L2712" s="33" t="s">
        <v>34</v>
      </c>
      <c r="M2712" s="33" t="s">
        <v>34</v>
      </c>
      <c r="N2712" s="33" t="s">
        <v>34</v>
      </c>
      <c r="O2712" s="33" t="s">
        <v>34</v>
      </c>
      <c r="P2712" s="33">
        <v>1</v>
      </c>
      <c r="Q2712" s="33">
        <v>21</v>
      </c>
      <c r="R2712" s="33">
        <v>350</v>
      </c>
      <c r="S2712" s="33">
        <v>2.8</v>
      </c>
      <c r="T2712" s="35" t="s">
        <v>7922</v>
      </c>
      <c r="U2712">
        <v>2015</v>
      </c>
      <c r="V2712">
        <v>5</v>
      </c>
      <c r="W2712">
        <v>5</v>
      </c>
      <c r="X2712" t="str">
        <f>VLOOKUP(C2712,'country description'!$A$2:$B$16,2,0)</f>
        <v>India</v>
      </c>
      <c r="Y2712" t="str">
        <f t="shared" si="84"/>
        <v>Rs.350</v>
      </c>
      <c r="Z2712" s="36">
        <f t="shared" si="85"/>
        <v>350</v>
      </c>
    </row>
    <row r="2713" ht="14.25" customHeight="1" spans="1:26">
      <c r="A2713" s="33">
        <v>304552</v>
      </c>
      <c r="B2713" s="34" t="s">
        <v>7923</v>
      </c>
      <c r="C2713" s="33">
        <v>1</v>
      </c>
      <c r="D2713" s="34" t="s">
        <v>135</v>
      </c>
      <c r="E2713" s="33" t="s">
        <v>7924</v>
      </c>
      <c r="F2713" s="33" t="s">
        <v>3121</v>
      </c>
      <c r="G2713" s="33" t="s">
        <v>3120</v>
      </c>
      <c r="H2713" s="33">
        <v>77.0990285</v>
      </c>
      <c r="I2713" s="33">
        <v>28.4481471</v>
      </c>
      <c r="J2713" s="33" t="s">
        <v>1978</v>
      </c>
      <c r="K2713" s="33" t="s">
        <v>32</v>
      </c>
      <c r="L2713" s="33" t="s">
        <v>33</v>
      </c>
      <c r="M2713" s="33" t="s">
        <v>33</v>
      </c>
      <c r="N2713" s="33" t="s">
        <v>34</v>
      </c>
      <c r="O2713" s="33" t="s">
        <v>34</v>
      </c>
      <c r="P2713" s="33">
        <v>3</v>
      </c>
      <c r="Q2713" s="33">
        <v>129</v>
      </c>
      <c r="R2713" s="33">
        <v>1100</v>
      </c>
      <c r="S2713" s="33">
        <v>3.4</v>
      </c>
      <c r="T2713" s="35" t="s">
        <v>891</v>
      </c>
      <c r="U2713">
        <v>2010</v>
      </c>
      <c r="V2713">
        <v>4</v>
      </c>
      <c r="W2713">
        <v>25</v>
      </c>
      <c r="X2713" t="str">
        <f>VLOOKUP(C2713,'country description'!$A$2:$B$16,2,0)</f>
        <v>India</v>
      </c>
      <c r="Y2713" t="str">
        <f t="shared" si="84"/>
        <v>Rs.1100</v>
      </c>
      <c r="Z2713" s="36">
        <f t="shared" si="85"/>
        <v>1100</v>
      </c>
    </row>
    <row r="2714" ht="14.25" customHeight="1" spans="1:26">
      <c r="A2714" s="33">
        <v>304564</v>
      </c>
      <c r="B2714" s="34" t="s">
        <v>7925</v>
      </c>
      <c r="C2714" s="33">
        <v>1</v>
      </c>
      <c r="D2714" s="34" t="s">
        <v>135</v>
      </c>
      <c r="E2714" s="33" t="s">
        <v>7926</v>
      </c>
      <c r="F2714" s="33" t="s">
        <v>7927</v>
      </c>
      <c r="G2714" s="33" t="s">
        <v>7928</v>
      </c>
      <c r="H2714" s="33">
        <v>77.08893042</v>
      </c>
      <c r="I2714" s="33">
        <v>28.4316636</v>
      </c>
      <c r="J2714" s="33" t="s">
        <v>4131</v>
      </c>
      <c r="K2714" s="33" t="s">
        <v>32</v>
      </c>
      <c r="L2714" s="33" t="s">
        <v>34</v>
      </c>
      <c r="M2714" s="33" t="s">
        <v>34</v>
      </c>
      <c r="N2714" s="33" t="s">
        <v>34</v>
      </c>
      <c r="O2714" s="33" t="s">
        <v>34</v>
      </c>
      <c r="P2714" s="33">
        <v>1</v>
      </c>
      <c r="Q2714" s="33">
        <v>9</v>
      </c>
      <c r="R2714" s="33">
        <v>100</v>
      </c>
      <c r="S2714" s="33">
        <v>2.8</v>
      </c>
      <c r="T2714" s="35" t="s">
        <v>7929</v>
      </c>
      <c r="U2714">
        <v>2018</v>
      </c>
      <c r="V2714">
        <v>10</v>
      </c>
      <c r="W2714">
        <v>4</v>
      </c>
      <c r="X2714" t="str">
        <f>VLOOKUP(C2714,'country description'!$A$2:$B$16,2,0)</f>
        <v>India</v>
      </c>
      <c r="Y2714" t="str">
        <f t="shared" si="84"/>
        <v>Rs.100</v>
      </c>
      <c r="Z2714" s="36">
        <f t="shared" si="85"/>
        <v>100</v>
      </c>
    </row>
    <row r="2715" ht="14.25" customHeight="1" spans="1:26">
      <c r="A2715" s="33">
        <v>304573</v>
      </c>
      <c r="B2715" s="34" t="s">
        <v>1667</v>
      </c>
      <c r="C2715" s="33">
        <v>1</v>
      </c>
      <c r="D2715" s="34" t="s">
        <v>27</v>
      </c>
      <c r="E2715" s="33" t="s">
        <v>7930</v>
      </c>
      <c r="F2715" s="33" t="s">
        <v>3137</v>
      </c>
      <c r="G2715" s="33" t="s">
        <v>3138</v>
      </c>
      <c r="H2715" s="33">
        <v>77.1428234</v>
      </c>
      <c r="I2715" s="33">
        <v>28.6588187</v>
      </c>
      <c r="J2715" s="33" t="s">
        <v>1866</v>
      </c>
      <c r="K2715" s="33" t="s">
        <v>32</v>
      </c>
      <c r="L2715" s="33" t="s">
        <v>34</v>
      </c>
      <c r="M2715" s="33" t="s">
        <v>34</v>
      </c>
      <c r="N2715" s="33" t="s">
        <v>34</v>
      </c>
      <c r="O2715" s="33" t="s">
        <v>34</v>
      </c>
      <c r="P2715" s="33">
        <v>1</v>
      </c>
      <c r="Q2715" s="33">
        <v>0</v>
      </c>
      <c r="R2715" s="33">
        <v>350</v>
      </c>
      <c r="S2715" s="33">
        <v>1</v>
      </c>
      <c r="T2715" s="35" t="s">
        <v>456</v>
      </c>
      <c r="U2715">
        <v>2018</v>
      </c>
      <c r="V2715">
        <v>11</v>
      </c>
      <c r="W2715">
        <v>27</v>
      </c>
      <c r="X2715" t="str">
        <f>VLOOKUP(C2715,'country description'!$A$2:$B$16,2,0)</f>
        <v>India</v>
      </c>
      <c r="Y2715" t="str">
        <f t="shared" si="84"/>
        <v>Rs.350</v>
      </c>
      <c r="Z2715" s="36">
        <f t="shared" si="85"/>
        <v>350</v>
      </c>
    </row>
    <row r="2716" ht="14.25" customHeight="1" spans="1:26">
      <c r="A2716" s="33">
        <v>304583</v>
      </c>
      <c r="B2716" s="34" t="s">
        <v>7931</v>
      </c>
      <c r="C2716" s="33">
        <v>1</v>
      </c>
      <c r="D2716" s="34" t="s">
        <v>27</v>
      </c>
      <c r="E2716" s="33" t="s">
        <v>7932</v>
      </c>
      <c r="F2716" s="33" t="s">
        <v>948</v>
      </c>
      <c r="G2716" s="33" t="s">
        <v>949</v>
      </c>
      <c r="H2716" s="33">
        <v>77.1127855</v>
      </c>
      <c r="I2716" s="33">
        <v>28.6462371</v>
      </c>
      <c r="J2716" s="33" t="s">
        <v>1566</v>
      </c>
      <c r="K2716" s="33" t="s">
        <v>32</v>
      </c>
      <c r="L2716" s="33" t="s">
        <v>34</v>
      </c>
      <c r="M2716" s="33" t="s">
        <v>34</v>
      </c>
      <c r="N2716" s="33" t="s">
        <v>34</v>
      </c>
      <c r="O2716" s="33" t="s">
        <v>34</v>
      </c>
      <c r="P2716" s="33">
        <v>1</v>
      </c>
      <c r="Q2716" s="33">
        <v>14</v>
      </c>
      <c r="R2716" s="33">
        <v>450</v>
      </c>
      <c r="S2716" s="33">
        <v>3.3</v>
      </c>
      <c r="T2716" s="35" t="s">
        <v>4331</v>
      </c>
      <c r="U2716">
        <v>2011</v>
      </c>
      <c r="V2716">
        <v>4</v>
      </c>
      <c r="W2716">
        <v>10</v>
      </c>
      <c r="X2716" t="str">
        <f>VLOOKUP(C2716,'country description'!$A$2:$B$16,2,0)</f>
        <v>India</v>
      </c>
      <c r="Y2716" t="str">
        <f t="shared" si="84"/>
        <v>Rs.450</v>
      </c>
      <c r="Z2716" s="36">
        <f t="shared" si="85"/>
        <v>450</v>
      </c>
    </row>
    <row r="2717" ht="14.25" customHeight="1" spans="1:26">
      <c r="A2717" s="33">
        <v>304585</v>
      </c>
      <c r="B2717" s="34" t="s">
        <v>7933</v>
      </c>
      <c r="C2717" s="33">
        <v>1</v>
      </c>
      <c r="D2717" s="34" t="s">
        <v>27</v>
      </c>
      <c r="E2717" s="33" t="s">
        <v>7934</v>
      </c>
      <c r="F2717" s="33" t="s">
        <v>3137</v>
      </c>
      <c r="G2717" s="33" t="s">
        <v>3138</v>
      </c>
      <c r="H2717" s="33">
        <v>77.1397456</v>
      </c>
      <c r="I2717" s="33">
        <v>28.6590321</v>
      </c>
      <c r="J2717" s="33" t="s">
        <v>86</v>
      </c>
      <c r="K2717" s="33" t="s">
        <v>32</v>
      </c>
      <c r="L2717" s="33" t="s">
        <v>34</v>
      </c>
      <c r="M2717" s="33" t="s">
        <v>34</v>
      </c>
      <c r="N2717" s="33" t="s">
        <v>34</v>
      </c>
      <c r="O2717" s="33" t="s">
        <v>34</v>
      </c>
      <c r="P2717" s="33">
        <v>2</v>
      </c>
      <c r="Q2717" s="33">
        <v>20</v>
      </c>
      <c r="R2717" s="33">
        <v>500</v>
      </c>
      <c r="S2717" s="33">
        <v>2.5</v>
      </c>
      <c r="T2717" s="35" t="s">
        <v>379</v>
      </c>
      <c r="U2717">
        <v>2014</v>
      </c>
      <c r="V2717">
        <v>3</v>
      </c>
      <c r="W2717">
        <v>13</v>
      </c>
      <c r="X2717" t="str">
        <f>VLOOKUP(C2717,'country description'!$A$2:$B$16,2,0)</f>
        <v>India</v>
      </c>
      <c r="Y2717" t="str">
        <f t="shared" si="84"/>
        <v>Rs.500</v>
      </c>
      <c r="Z2717" s="36">
        <f t="shared" si="85"/>
        <v>500</v>
      </c>
    </row>
    <row r="2718" ht="14.25" customHeight="1" spans="1:26">
      <c r="A2718" s="33">
        <v>304586</v>
      </c>
      <c r="B2718" s="34" t="s">
        <v>7935</v>
      </c>
      <c r="C2718" s="33">
        <v>1</v>
      </c>
      <c r="D2718" s="34" t="s">
        <v>27</v>
      </c>
      <c r="E2718" s="33" t="s">
        <v>7936</v>
      </c>
      <c r="F2718" s="33" t="s">
        <v>3137</v>
      </c>
      <c r="G2718" s="33" t="s">
        <v>3138</v>
      </c>
      <c r="H2718" s="33">
        <v>77.1392457</v>
      </c>
      <c r="I2718" s="33">
        <v>28.6574122</v>
      </c>
      <c r="J2718" s="33" t="s">
        <v>90</v>
      </c>
      <c r="K2718" s="33" t="s">
        <v>32</v>
      </c>
      <c r="L2718" s="33" t="s">
        <v>34</v>
      </c>
      <c r="M2718" s="33" t="s">
        <v>34</v>
      </c>
      <c r="N2718" s="33" t="s">
        <v>34</v>
      </c>
      <c r="O2718" s="33" t="s">
        <v>34</v>
      </c>
      <c r="P2718" s="33">
        <v>1</v>
      </c>
      <c r="Q2718" s="33">
        <v>2</v>
      </c>
      <c r="R2718" s="33">
        <v>200</v>
      </c>
      <c r="S2718" s="33">
        <v>1</v>
      </c>
      <c r="T2718" s="35" t="s">
        <v>3176</v>
      </c>
      <c r="U2718">
        <v>2011</v>
      </c>
      <c r="V2718">
        <v>7</v>
      </c>
      <c r="W2718">
        <v>10</v>
      </c>
      <c r="X2718" t="str">
        <f>VLOOKUP(C2718,'country description'!$A$2:$B$16,2,0)</f>
        <v>India</v>
      </c>
      <c r="Y2718" t="str">
        <f t="shared" si="84"/>
        <v>Rs.200</v>
      </c>
      <c r="Z2718" s="36">
        <f t="shared" si="85"/>
        <v>200</v>
      </c>
    </row>
    <row r="2719" ht="14.25" customHeight="1" spans="1:26">
      <c r="A2719" s="33">
        <v>304592</v>
      </c>
      <c r="B2719" s="34" t="s">
        <v>1585</v>
      </c>
      <c r="C2719" s="33">
        <v>1</v>
      </c>
      <c r="D2719" s="34" t="s">
        <v>27</v>
      </c>
      <c r="E2719" s="33" t="s">
        <v>7937</v>
      </c>
      <c r="F2719" s="33" t="s">
        <v>3840</v>
      </c>
      <c r="G2719" s="33" t="s">
        <v>3841</v>
      </c>
      <c r="H2719" s="33">
        <v>77.3168615</v>
      </c>
      <c r="I2719" s="33">
        <v>28.6603647</v>
      </c>
      <c r="J2719" s="33" t="s">
        <v>1587</v>
      </c>
      <c r="K2719" s="33" t="s">
        <v>32</v>
      </c>
      <c r="L2719" s="33" t="s">
        <v>34</v>
      </c>
      <c r="M2719" s="33" t="s">
        <v>34</v>
      </c>
      <c r="N2719" s="33" t="s">
        <v>34</v>
      </c>
      <c r="O2719" s="33" t="s">
        <v>34</v>
      </c>
      <c r="P2719" s="33">
        <v>1</v>
      </c>
      <c r="Q2719" s="33">
        <v>69</v>
      </c>
      <c r="R2719" s="33">
        <v>150</v>
      </c>
      <c r="S2719" s="33">
        <v>2.8</v>
      </c>
      <c r="T2719" s="35" t="s">
        <v>7938</v>
      </c>
      <c r="U2719">
        <v>2015</v>
      </c>
      <c r="V2719">
        <v>5</v>
      </c>
      <c r="W2719">
        <v>19</v>
      </c>
      <c r="X2719" t="str">
        <f>VLOOKUP(C2719,'country description'!$A$2:$B$16,2,0)</f>
        <v>India</v>
      </c>
      <c r="Y2719" t="str">
        <f t="shared" si="84"/>
        <v>Rs.150</v>
      </c>
      <c r="Z2719" s="36">
        <f t="shared" si="85"/>
        <v>150</v>
      </c>
    </row>
    <row r="2720" ht="14.25" customHeight="1" spans="1:26">
      <c r="A2720" s="33">
        <v>304598</v>
      </c>
      <c r="B2720" s="34" t="s">
        <v>7939</v>
      </c>
      <c r="C2720" s="33">
        <v>1</v>
      </c>
      <c r="D2720" s="34" t="s">
        <v>27</v>
      </c>
      <c r="E2720" s="33" t="s">
        <v>7940</v>
      </c>
      <c r="F2720" s="33" t="s">
        <v>1316</v>
      </c>
      <c r="G2720" s="33" t="s">
        <v>1317</v>
      </c>
      <c r="H2720" s="33">
        <v>77.3174241</v>
      </c>
      <c r="I2720" s="33">
        <v>28.6601382</v>
      </c>
      <c r="J2720" s="33" t="s">
        <v>86</v>
      </c>
      <c r="K2720" s="33" t="s">
        <v>32</v>
      </c>
      <c r="L2720" s="33" t="s">
        <v>34</v>
      </c>
      <c r="M2720" s="33" t="s">
        <v>33</v>
      </c>
      <c r="N2720" s="33" t="s">
        <v>34</v>
      </c>
      <c r="O2720" s="33" t="s">
        <v>34</v>
      </c>
      <c r="P2720" s="33">
        <v>2</v>
      </c>
      <c r="Q2720" s="33">
        <v>126</v>
      </c>
      <c r="R2720" s="33">
        <v>800</v>
      </c>
      <c r="S2720" s="33">
        <v>3.6</v>
      </c>
      <c r="T2720" s="35" t="s">
        <v>2196</v>
      </c>
      <c r="U2720">
        <v>2012</v>
      </c>
      <c r="V2720">
        <v>9</v>
      </c>
      <c r="W2720">
        <v>12</v>
      </c>
      <c r="X2720" t="str">
        <f>VLOOKUP(C2720,'country description'!$A$2:$B$16,2,0)</f>
        <v>India</v>
      </c>
      <c r="Y2720" t="str">
        <f t="shared" si="84"/>
        <v>Rs.800</v>
      </c>
      <c r="Z2720" s="36">
        <f t="shared" si="85"/>
        <v>800</v>
      </c>
    </row>
    <row r="2721" ht="14.25" customHeight="1" spans="1:26">
      <c r="A2721" s="33">
        <v>304610</v>
      </c>
      <c r="B2721" s="34" t="s">
        <v>7941</v>
      </c>
      <c r="C2721" s="33">
        <v>1</v>
      </c>
      <c r="D2721" s="34" t="s">
        <v>27</v>
      </c>
      <c r="E2721" s="33" t="s">
        <v>7942</v>
      </c>
      <c r="F2721" s="33" t="s">
        <v>3514</v>
      </c>
      <c r="G2721" s="33" t="s">
        <v>3515</v>
      </c>
      <c r="H2721" s="33">
        <v>77.0076551</v>
      </c>
      <c r="I2721" s="33">
        <v>28.6164413</v>
      </c>
      <c r="J2721" s="33" t="s">
        <v>90</v>
      </c>
      <c r="K2721" s="33" t="s">
        <v>32</v>
      </c>
      <c r="L2721" s="33" t="s">
        <v>34</v>
      </c>
      <c r="M2721" s="33" t="s">
        <v>34</v>
      </c>
      <c r="N2721" s="33" t="s">
        <v>34</v>
      </c>
      <c r="O2721" s="33" t="s">
        <v>34</v>
      </c>
      <c r="P2721" s="33">
        <v>1</v>
      </c>
      <c r="Q2721" s="33">
        <v>0</v>
      </c>
      <c r="R2721" s="33">
        <v>300</v>
      </c>
      <c r="S2721" s="33">
        <v>1</v>
      </c>
      <c r="T2721" s="35" t="s">
        <v>7943</v>
      </c>
      <c r="U2721">
        <v>2013</v>
      </c>
      <c r="V2721">
        <v>7</v>
      </c>
      <c r="W2721">
        <v>13</v>
      </c>
      <c r="X2721" t="str">
        <f>VLOOKUP(C2721,'country description'!$A$2:$B$16,2,0)</f>
        <v>India</v>
      </c>
      <c r="Y2721" t="str">
        <f t="shared" si="84"/>
        <v>Rs.300</v>
      </c>
      <c r="Z2721" s="36">
        <f t="shared" si="85"/>
        <v>300</v>
      </c>
    </row>
    <row r="2722" ht="14.25" customHeight="1" spans="1:26">
      <c r="A2722" s="33">
        <v>304612</v>
      </c>
      <c r="B2722" s="34" t="s">
        <v>6799</v>
      </c>
      <c r="C2722" s="33">
        <v>1</v>
      </c>
      <c r="D2722" s="34" t="s">
        <v>149</v>
      </c>
      <c r="E2722" s="33" t="s">
        <v>7944</v>
      </c>
      <c r="F2722" s="33" t="s">
        <v>151</v>
      </c>
      <c r="G2722" s="33" t="s">
        <v>152</v>
      </c>
      <c r="H2722" s="33">
        <v>77.32480355</v>
      </c>
      <c r="I2722" s="33">
        <v>28.56812416</v>
      </c>
      <c r="J2722" s="33" t="s">
        <v>358</v>
      </c>
      <c r="K2722" s="33" t="s">
        <v>32</v>
      </c>
      <c r="L2722" s="33" t="s">
        <v>34</v>
      </c>
      <c r="M2722" s="33" t="s">
        <v>34</v>
      </c>
      <c r="N2722" s="33" t="s">
        <v>34</v>
      </c>
      <c r="O2722" s="33" t="s">
        <v>34</v>
      </c>
      <c r="P2722" s="33">
        <v>1</v>
      </c>
      <c r="Q2722" s="33">
        <v>1055</v>
      </c>
      <c r="R2722" s="33">
        <v>300</v>
      </c>
      <c r="S2722" s="33">
        <v>4</v>
      </c>
      <c r="T2722" s="35" t="s">
        <v>4604</v>
      </c>
      <c r="U2722">
        <v>2015</v>
      </c>
      <c r="V2722">
        <v>12</v>
      </c>
      <c r="W2722">
        <v>16</v>
      </c>
      <c r="X2722" t="str">
        <f>VLOOKUP(C2722,'country description'!$A$2:$B$16,2,0)</f>
        <v>India</v>
      </c>
      <c r="Y2722" t="str">
        <f t="shared" si="84"/>
        <v>Rs.300</v>
      </c>
      <c r="Z2722" s="36">
        <f t="shared" si="85"/>
        <v>300</v>
      </c>
    </row>
    <row r="2723" ht="14.25" customHeight="1" spans="1:26">
      <c r="A2723" s="33">
        <v>304617</v>
      </c>
      <c r="B2723" s="34" t="s">
        <v>7945</v>
      </c>
      <c r="C2723" s="33">
        <v>1</v>
      </c>
      <c r="D2723" s="34" t="s">
        <v>27</v>
      </c>
      <c r="E2723" s="33" t="s">
        <v>7946</v>
      </c>
      <c r="F2723" s="33" t="s">
        <v>480</v>
      </c>
      <c r="G2723" s="33" t="s">
        <v>481</v>
      </c>
      <c r="H2723" s="33">
        <v>77.234498</v>
      </c>
      <c r="I2723" s="33">
        <v>28.6467702</v>
      </c>
      <c r="J2723" s="33" t="s">
        <v>2823</v>
      </c>
      <c r="K2723" s="33" t="s">
        <v>32</v>
      </c>
      <c r="L2723" s="33" t="s">
        <v>34</v>
      </c>
      <c r="M2723" s="33" t="s">
        <v>34</v>
      </c>
      <c r="N2723" s="33" t="s">
        <v>34</v>
      </c>
      <c r="O2723" s="33" t="s">
        <v>34</v>
      </c>
      <c r="P2723" s="33">
        <v>1</v>
      </c>
      <c r="Q2723" s="33">
        <v>115</v>
      </c>
      <c r="R2723" s="33">
        <v>200</v>
      </c>
      <c r="S2723" s="33">
        <v>4</v>
      </c>
      <c r="T2723" s="35" t="s">
        <v>2211</v>
      </c>
      <c r="U2723">
        <v>2018</v>
      </c>
      <c r="V2723">
        <v>12</v>
      </c>
      <c r="W2723">
        <v>2</v>
      </c>
      <c r="X2723" t="str">
        <f>VLOOKUP(C2723,'country description'!$A$2:$B$16,2,0)</f>
        <v>India</v>
      </c>
      <c r="Y2723" t="str">
        <f t="shared" si="84"/>
        <v>Rs.200</v>
      </c>
      <c r="Z2723" s="36">
        <f t="shared" si="85"/>
        <v>200</v>
      </c>
    </row>
    <row r="2724" ht="14.25" customHeight="1" spans="1:26">
      <c r="A2724" s="33">
        <v>304621</v>
      </c>
      <c r="B2724" s="34" t="s">
        <v>7947</v>
      </c>
      <c r="C2724" s="33">
        <v>1</v>
      </c>
      <c r="D2724" s="34" t="s">
        <v>27</v>
      </c>
      <c r="E2724" s="33" t="s">
        <v>7948</v>
      </c>
      <c r="F2724" s="33" t="s">
        <v>2088</v>
      </c>
      <c r="G2724" s="33" t="s">
        <v>2089</v>
      </c>
      <c r="H2724" s="33">
        <v>77.173877</v>
      </c>
      <c r="I2724" s="33">
        <v>28.551484</v>
      </c>
      <c r="J2724" s="33" t="s">
        <v>1285</v>
      </c>
      <c r="K2724" s="33" t="s">
        <v>32</v>
      </c>
      <c r="L2724" s="33" t="s">
        <v>34</v>
      </c>
      <c r="M2724" s="33" t="s">
        <v>34</v>
      </c>
      <c r="N2724" s="33" t="s">
        <v>34</v>
      </c>
      <c r="O2724" s="33" t="s">
        <v>34</v>
      </c>
      <c r="P2724" s="33">
        <v>1</v>
      </c>
      <c r="Q2724" s="33">
        <v>16</v>
      </c>
      <c r="R2724" s="33">
        <v>200</v>
      </c>
      <c r="S2724" s="33">
        <v>3.3</v>
      </c>
      <c r="T2724" s="35" t="s">
        <v>7949</v>
      </c>
      <c r="U2724">
        <v>2011</v>
      </c>
      <c r="V2724">
        <v>9</v>
      </c>
      <c r="W2724">
        <v>4</v>
      </c>
      <c r="X2724" t="str">
        <f>VLOOKUP(C2724,'country description'!$A$2:$B$16,2,0)</f>
        <v>India</v>
      </c>
      <c r="Y2724" t="str">
        <f t="shared" si="84"/>
        <v>Rs.200</v>
      </c>
      <c r="Z2724" s="36">
        <f t="shared" si="85"/>
        <v>200</v>
      </c>
    </row>
    <row r="2725" ht="14.25" customHeight="1" spans="1:26">
      <c r="A2725" s="33">
        <v>304628</v>
      </c>
      <c r="B2725" s="34" t="s">
        <v>7950</v>
      </c>
      <c r="C2725" s="33">
        <v>1</v>
      </c>
      <c r="D2725" s="34" t="s">
        <v>27</v>
      </c>
      <c r="E2725" s="33" t="s">
        <v>7951</v>
      </c>
      <c r="F2725" s="33" t="s">
        <v>132</v>
      </c>
      <c r="G2725" s="33" t="s">
        <v>133</v>
      </c>
      <c r="H2725" s="33">
        <v>77.2276721</v>
      </c>
      <c r="I2725" s="33">
        <v>28.6095619</v>
      </c>
      <c r="J2725" s="33" t="s">
        <v>1587</v>
      </c>
      <c r="K2725" s="33" t="s">
        <v>32</v>
      </c>
      <c r="L2725" s="33" t="s">
        <v>34</v>
      </c>
      <c r="M2725" s="33" t="s">
        <v>34</v>
      </c>
      <c r="N2725" s="33" t="s">
        <v>34</v>
      </c>
      <c r="O2725" s="33" t="s">
        <v>34</v>
      </c>
      <c r="P2725" s="33">
        <v>1</v>
      </c>
      <c r="Q2725" s="33">
        <v>242</v>
      </c>
      <c r="R2725" s="33">
        <v>150</v>
      </c>
      <c r="S2725" s="33">
        <v>3.2</v>
      </c>
      <c r="T2725" s="35" t="s">
        <v>7952</v>
      </c>
      <c r="U2725">
        <v>2014</v>
      </c>
      <c r="V2725">
        <v>11</v>
      </c>
      <c r="W2725">
        <v>17</v>
      </c>
      <c r="X2725" t="str">
        <f>VLOOKUP(C2725,'country description'!$A$2:$B$16,2,0)</f>
        <v>India</v>
      </c>
      <c r="Y2725" t="str">
        <f t="shared" si="84"/>
        <v>Rs.150</v>
      </c>
      <c r="Z2725" s="36">
        <f t="shared" si="85"/>
        <v>150</v>
      </c>
    </row>
    <row r="2726" ht="14.25" customHeight="1" spans="1:26">
      <c r="A2726" s="33">
        <v>304633</v>
      </c>
      <c r="B2726" s="34" t="s">
        <v>7953</v>
      </c>
      <c r="C2726" s="33">
        <v>1</v>
      </c>
      <c r="D2726" s="34" t="s">
        <v>27</v>
      </c>
      <c r="E2726" s="33" t="s">
        <v>7954</v>
      </c>
      <c r="F2726" s="33" t="s">
        <v>550</v>
      </c>
      <c r="G2726" s="33" t="s">
        <v>551</v>
      </c>
      <c r="H2726" s="33">
        <v>77.1964548</v>
      </c>
      <c r="I2726" s="33">
        <v>28.5462204</v>
      </c>
      <c r="J2726" s="33" t="s">
        <v>1634</v>
      </c>
      <c r="K2726" s="33" t="s">
        <v>32</v>
      </c>
      <c r="L2726" s="33" t="s">
        <v>34</v>
      </c>
      <c r="M2726" s="33" t="s">
        <v>34</v>
      </c>
      <c r="N2726" s="33" t="s">
        <v>34</v>
      </c>
      <c r="O2726" s="33" t="s">
        <v>34</v>
      </c>
      <c r="P2726" s="33">
        <v>1</v>
      </c>
      <c r="Q2726" s="33">
        <v>7</v>
      </c>
      <c r="R2726" s="33">
        <v>300</v>
      </c>
      <c r="S2726" s="33">
        <v>3.1</v>
      </c>
      <c r="T2726" s="35" t="s">
        <v>7736</v>
      </c>
      <c r="U2726">
        <v>2011</v>
      </c>
      <c r="V2726">
        <v>2</v>
      </c>
      <c r="W2726">
        <v>13</v>
      </c>
      <c r="X2726" t="str">
        <f>VLOOKUP(C2726,'country description'!$A$2:$B$16,2,0)</f>
        <v>India</v>
      </c>
      <c r="Y2726" t="str">
        <f t="shared" si="84"/>
        <v>Rs.300</v>
      </c>
      <c r="Z2726" s="36">
        <f t="shared" si="85"/>
        <v>300</v>
      </c>
    </row>
    <row r="2727" ht="14.25" customHeight="1" spans="1:26">
      <c r="A2727" s="33">
        <v>304635</v>
      </c>
      <c r="B2727" s="34" t="s">
        <v>7955</v>
      </c>
      <c r="C2727" s="33">
        <v>1</v>
      </c>
      <c r="D2727" s="34" t="s">
        <v>27</v>
      </c>
      <c r="E2727" s="33" t="s">
        <v>7956</v>
      </c>
      <c r="F2727" s="33" t="s">
        <v>48</v>
      </c>
      <c r="G2727" s="33" t="s">
        <v>49</v>
      </c>
      <c r="H2727" s="33">
        <v>77.2425286</v>
      </c>
      <c r="I2727" s="33">
        <v>28.5337643</v>
      </c>
      <c r="J2727" s="33" t="s">
        <v>7957</v>
      </c>
      <c r="K2727" s="33" t="s">
        <v>32</v>
      </c>
      <c r="L2727" s="33" t="s">
        <v>34</v>
      </c>
      <c r="M2727" s="33" t="s">
        <v>33</v>
      </c>
      <c r="N2727" s="33" t="s">
        <v>34</v>
      </c>
      <c r="O2727" s="33" t="s">
        <v>34</v>
      </c>
      <c r="P2727" s="33">
        <v>2</v>
      </c>
      <c r="Q2727" s="33">
        <v>352</v>
      </c>
      <c r="R2727" s="33">
        <v>900</v>
      </c>
      <c r="S2727" s="33">
        <v>3.5</v>
      </c>
      <c r="T2727" s="35" t="s">
        <v>572</v>
      </c>
      <c r="U2727">
        <v>2012</v>
      </c>
      <c r="V2727">
        <v>7</v>
      </c>
      <c r="W2727">
        <v>12</v>
      </c>
      <c r="X2727" t="str">
        <f>VLOOKUP(C2727,'country description'!$A$2:$B$16,2,0)</f>
        <v>India</v>
      </c>
      <c r="Y2727" t="str">
        <f t="shared" si="84"/>
        <v>Rs.900</v>
      </c>
      <c r="Z2727" s="36">
        <f t="shared" si="85"/>
        <v>900</v>
      </c>
    </row>
    <row r="2728" ht="14.25" customHeight="1" spans="1:26">
      <c r="A2728" s="33">
        <v>304636</v>
      </c>
      <c r="B2728" s="34" t="s">
        <v>310</v>
      </c>
      <c r="C2728" s="33">
        <v>1</v>
      </c>
      <c r="D2728" s="34" t="s">
        <v>149</v>
      </c>
      <c r="E2728" s="33" t="s">
        <v>7958</v>
      </c>
      <c r="F2728" s="33" t="s">
        <v>2711</v>
      </c>
      <c r="G2728" s="33" t="s">
        <v>2712</v>
      </c>
      <c r="H2728" s="33">
        <v>77.38736574</v>
      </c>
      <c r="I2728" s="33">
        <v>28.53397527</v>
      </c>
      <c r="J2728" s="33" t="s">
        <v>3613</v>
      </c>
      <c r="K2728" s="33" t="s">
        <v>32</v>
      </c>
      <c r="L2728" s="33" t="s">
        <v>34</v>
      </c>
      <c r="M2728" s="33" t="s">
        <v>33</v>
      </c>
      <c r="N2728" s="33" t="s">
        <v>34</v>
      </c>
      <c r="O2728" s="33" t="s">
        <v>34</v>
      </c>
      <c r="P2728" s="33">
        <v>2</v>
      </c>
      <c r="Q2728" s="33">
        <v>94</v>
      </c>
      <c r="R2728" s="33">
        <v>800</v>
      </c>
      <c r="S2728" s="33">
        <v>2.3</v>
      </c>
      <c r="T2728" s="35" t="s">
        <v>2506</v>
      </c>
      <c r="U2728">
        <v>2017</v>
      </c>
      <c r="V2728">
        <v>11</v>
      </c>
      <c r="W2728">
        <v>12</v>
      </c>
      <c r="X2728" t="str">
        <f>VLOOKUP(C2728,'country description'!$A$2:$B$16,2,0)</f>
        <v>India</v>
      </c>
      <c r="Y2728" t="str">
        <f t="shared" si="84"/>
        <v>Rs.800</v>
      </c>
      <c r="Z2728" s="36">
        <f t="shared" si="85"/>
        <v>800</v>
      </c>
    </row>
    <row r="2729" ht="14.25" customHeight="1" spans="1:26">
      <c r="A2729" s="33">
        <v>304675</v>
      </c>
      <c r="B2729" s="34" t="s">
        <v>413</v>
      </c>
      <c r="C2729" s="33">
        <v>1</v>
      </c>
      <c r="D2729" s="34" t="s">
        <v>27</v>
      </c>
      <c r="E2729" s="33" t="s">
        <v>7959</v>
      </c>
      <c r="F2729" s="33" t="s">
        <v>156</v>
      </c>
      <c r="G2729" s="33" t="s">
        <v>157</v>
      </c>
      <c r="H2729" s="33">
        <v>77.16364905</v>
      </c>
      <c r="I2729" s="33">
        <v>28.55722872</v>
      </c>
      <c r="J2729" s="33" t="s">
        <v>64</v>
      </c>
      <c r="K2729" s="33" t="s">
        <v>32</v>
      </c>
      <c r="L2729" s="33" t="s">
        <v>33</v>
      </c>
      <c r="M2729" s="33" t="s">
        <v>33</v>
      </c>
      <c r="N2729" s="33" t="s">
        <v>34</v>
      </c>
      <c r="O2729" s="33" t="s">
        <v>34</v>
      </c>
      <c r="P2729" s="33">
        <v>3</v>
      </c>
      <c r="Q2729" s="33">
        <v>332</v>
      </c>
      <c r="R2729" s="33">
        <v>1300</v>
      </c>
      <c r="S2729" s="33">
        <v>3.5</v>
      </c>
      <c r="T2729" s="35" t="s">
        <v>3670</v>
      </c>
      <c r="U2729">
        <v>2016</v>
      </c>
      <c r="V2729">
        <v>10</v>
      </c>
      <c r="W2729">
        <v>9</v>
      </c>
      <c r="X2729" t="str">
        <f>VLOOKUP(C2729,'country description'!$A$2:$B$16,2,0)</f>
        <v>India</v>
      </c>
      <c r="Y2729" t="str">
        <f t="shared" si="84"/>
        <v>Rs.1300</v>
      </c>
      <c r="Z2729" s="36">
        <f t="shared" si="85"/>
        <v>1300</v>
      </c>
    </row>
    <row r="2730" ht="14.25" customHeight="1" spans="1:26">
      <c r="A2730" s="33">
        <v>304687</v>
      </c>
      <c r="B2730" s="34" t="s">
        <v>7960</v>
      </c>
      <c r="C2730" s="33">
        <v>1</v>
      </c>
      <c r="D2730" s="34" t="s">
        <v>27</v>
      </c>
      <c r="E2730" s="33" t="s">
        <v>7961</v>
      </c>
      <c r="F2730" s="33" t="s">
        <v>3840</v>
      </c>
      <c r="G2730" s="33" t="s">
        <v>3841</v>
      </c>
      <c r="H2730" s="33">
        <v>77.305701</v>
      </c>
      <c r="I2730" s="33">
        <v>28.6601278</v>
      </c>
      <c r="J2730" s="33" t="s">
        <v>1566</v>
      </c>
      <c r="K2730" s="33" t="s">
        <v>32</v>
      </c>
      <c r="L2730" s="33" t="s">
        <v>34</v>
      </c>
      <c r="M2730" s="33" t="s">
        <v>34</v>
      </c>
      <c r="N2730" s="33" t="s">
        <v>34</v>
      </c>
      <c r="O2730" s="33" t="s">
        <v>34</v>
      </c>
      <c r="P2730" s="33">
        <v>1</v>
      </c>
      <c r="Q2730" s="33">
        <v>13</v>
      </c>
      <c r="R2730" s="33">
        <v>250</v>
      </c>
      <c r="S2730" s="33">
        <v>3.1</v>
      </c>
      <c r="T2730" s="35" t="s">
        <v>7962</v>
      </c>
      <c r="U2730">
        <v>2011</v>
      </c>
      <c r="V2730">
        <v>11</v>
      </c>
      <c r="W2730">
        <v>5</v>
      </c>
      <c r="X2730" t="str">
        <f>VLOOKUP(C2730,'country description'!$A$2:$B$16,2,0)</f>
        <v>India</v>
      </c>
      <c r="Y2730" t="str">
        <f t="shared" si="84"/>
        <v>Rs.250</v>
      </c>
      <c r="Z2730" s="36">
        <f t="shared" si="85"/>
        <v>250</v>
      </c>
    </row>
    <row r="2731" ht="14.25" customHeight="1" spans="1:26">
      <c r="A2731" s="33">
        <v>304691</v>
      </c>
      <c r="B2731" s="34" t="s">
        <v>7963</v>
      </c>
      <c r="C2731" s="33">
        <v>1</v>
      </c>
      <c r="D2731" s="34" t="s">
        <v>149</v>
      </c>
      <c r="E2731" s="33" t="s">
        <v>7964</v>
      </c>
      <c r="F2731" s="33" t="s">
        <v>5528</v>
      </c>
      <c r="G2731" s="33" t="s">
        <v>7965</v>
      </c>
      <c r="H2731" s="33">
        <v>77.3283593</v>
      </c>
      <c r="I2731" s="33">
        <v>28.5816039</v>
      </c>
      <c r="J2731" s="33" t="s">
        <v>64</v>
      </c>
      <c r="K2731" s="33" t="s">
        <v>32</v>
      </c>
      <c r="L2731" s="33" t="s">
        <v>34</v>
      </c>
      <c r="M2731" s="33" t="s">
        <v>34</v>
      </c>
      <c r="N2731" s="33" t="s">
        <v>34</v>
      </c>
      <c r="O2731" s="33" t="s">
        <v>34</v>
      </c>
      <c r="P2731" s="33">
        <v>1</v>
      </c>
      <c r="Q2731" s="33">
        <v>18</v>
      </c>
      <c r="R2731" s="33">
        <v>350</v>
      </c>
      <c r="S2731" s="33">
        <v>2.8</v>
      </c>
      <c r="T2731" s="35" t="s">
        <v>1134</v>
      </c>
      <c r="U2731">
        <v>2011</v>
      </c>
      <c r="V2731">
        <v>4</v>
      </c>
      <c r="W2731">
        <v>11</v>
      </c>
      <c r="X2731" t="str">
        <f>VLOOKUP(C2731,'country description'!$A$2:$B$16,2,0)</f>
        <v>India</v>
      </c>
      <c r="Y2731" t="str">
        <f t="shared" si="84"/>
        <v>Rs.350</v>
      </c>
      <c r="Z2731" s="36">
        <f t="shared" si="85"/>
        <v>350</v>
      </c>
    </row>
    <row r="2732" ht="14.25" customHeight="1" spans="1:26">
      <c r="A2732" s="33">
        <v>304697</v>
      </c>
      <c r="B2732" s="34" t="s">
        <v>7966</v>
      </c>
      <c r="C2732" s="33">
        <v>1</v>
      </c>
      <c r="D2732" s="34" t="s">
        <v>27</v>
      </c>
      <c r="E2732" s="33" t="s">
        <v>7967</v>
      </c>
      <c r="F2732" s="33" t="s">
        <v>564</v>
      </c>
      <c r="G2732" s="33" t="s">
        <v>565</v>
      </c>
      <c r="H2732" s="33">
        <v>77.224214</v>
      </c>
      <c r="I2732" s="33">
        <v>28.6564057</v>
      </c>
      <c r="J2732" s="33" t="s">
        <v>90</v>
      </c>
      <c r="K2732" s="33" t="s">
        <v>32</v>
      </c>
      <c r="L2732" s="33" t="s">
        <v>34</v>
      </c>
      <c r="M2732" s="33" t="s">
        <v>34</v>
      </c>
      <c r="N2732" s="33" t="s">
        <v>34</v>
      </c>
      <c r="O2732" s="33" t="s">
        <v>34</v>
      </c>
      <c r="P2732" s="33">
        <v>1</v>
      </c>
      <c r="Q2732" s="33">
        <v>29</v>
      </c>
      <c r="R2732" s="33">
        <v>300</v>
      </c>
      <c r="S2732" s="33">
        <v>3.4</v>
      </c>
      <c r="T2732" s="35" t="s">
        <v>7968</v>
      </c>
      <c r="U2732">
        <v>2010</v>
      </c>
      <c r="V2732">
        <v>11</v>
      </c>
      <c r="W2732">
        <v>28</v>
      </c>
      <c r="X2732" t="str">
        <f>VLOOKUP(C2732,'country description'!$A$2:$B$16,2,0)</f>
        <v>India</v>
      </c>
      <c r="Y2732" t="str">
        <f t="shared" si="84"/>
        <v>Rs.300</v>
      </c>
      <c r="Z2732" s="36">
        <f t="shared" si="85"/>
        <v>300</v>
      </c>
    </row>
    <row r="2733" ht="14.25" customHeight="1" spans="1:26">
      <c r="A2733" s="33">
        <v>304700</v>
      </c>
      <c r="B2733" s="34" t="s">
        <v>7969</v>
      </c>
      <c r="C2733" s="33">
        <v>1</v>
      </c>
      <c r="D2733" s="34" t="s">
        <v>135</v>
      </c>
      <c r="E2733" s="33" t="s">
        <v>7970</v>
      </c>
      <c r="F2733" s="33" t="s">
        <v>981</v>
      </c>
      <c r="G2733" s="33" t="s">
        <v>982</v>
      </c>
      <c r="H2733" s="33">
        <v>77.0179026</v>
      </c>
      <c r="I2733" s="33">
        <v>28.460487</v>
      </c>
      <c r="J2733" s="33" t="s">
        <v>90</v>
      </c>
      <c r="K2733" s="33" t="s">
        <v>32</v>
      </c>
      <c r="L2733" s="33" t="s">
        <v>34</v>
      </c>
      <c r="M2733" s="33" t="s">
        <v>34</v>
      </c>
      <c r="N2733" s="33" t="s">
        <v>34</v>
      </c>
      <c r="O2733" s="33" t="s">
        <v>34</v>
      </c>
      <c r="P2733" s="33">
        <v>1</v>
      </c>
      <c r="Q2733" s="33">
        <v>3</v>
      </c>
      <c r="R2733" s="33">
        <v>300</v>
      </c>
      <c r="S2733" s="33">
        <v>1</v>
      </c>
      <c r="T2733" s="35" t="s">
        <v>558</v>
      </c>
      <c r="U2733">
        <v>2011</v>
      </c>
      <c r="V2733">
        <v>5</v>
      </c>
      <c r="W2733">
        <v>20</v>
      </c>
      <c r="X2733" t="str">
        <f>VLOOKUP(C2733,'country description'!$A$2:$B$16,2,0)</f>
        <v>India</v>
      </c>
      <c r="Y2733" t="str">
        <f t="shared" si="84"/>
        <v>Rs.300</v>
      </c>
      <c r="Z2733" s="36">
        <f t="shared" si="85"/>
        <v>300</v>
      </c>
    </row>
    <row r="2734" ht="14.25" customHeight="1" spans="1:26">
      <c r="A2734" s="33">
        <v>304713</v>
      </c>
      <c r="B2734" s="34" t="s">
        <v>7971</v>
      </c>
      <c r="C2734" s="33">
        <v>1</v>
      </c>
      <c r="D2734" s="34" t="s">
        <v>135</v>
      </c>
      <c r="E2734" s="33" t="s">
        <v>7972</v>
      </c>
      <c r="F2734" s="33" t="s">
        <v>981</v>
      </c>
      <c r="G2734" s="33" t="s">
        <v>982</v>
      </c>
      <c r="H2734" s="33">
        <v>77.0178663</v>
      </c>
      <c r="I2734" s="33">
        <v>28.4603933</v>
      </c>
      <c r="J2734" s="33" t="s">
        <v>90</v>
      </c>
      <c r="K2734" s="33" t="s">
        <v>32</v>
      </c>
      <c r="L2734" s="33" t="s">
        <v>34</v>
      </c>
      <c r="M2734" s="33" t="s">
        <v>34</v>
      </c>
      <c r="N2734" s="33" t="s">
        <v>34</v>
      </c>
      <c r="O2734" s="33" t="s">
        <v>34</v>
      </c>
      <c r="P2734" s="33">
        <v>1</v>
      </c>
      <c r="Q2734" s="33">
        <v>28</v>
      </c>
      <c r="R2734" s="33">
        <v>400</v>
      </c>
      <c r="S2734" s="33">
        <v>3.2</v>
      </c>
      <c r="T2734" s="35" t="s">
        <v>2751</v>
      </c>
      <c r="U2734">
        <v>2012</v>
      </c>
      <c r="V2734">
        <v>2</v>
      </c>
      <c r="W2734">
        <v>16</v>
      </c>
      <c r="X2734" t="str">
        <f>VLOOKUP(C2734,'country description'!$A$2:$B$16,2,0)</f>
        <v>India</v>
      </c>
      <c r="Y2734" t="str">
        <f t="shared" si="84"/>
        <v>Rs.400</v>
      </c>
      <c r="Z2734" s="36">
        <f t="shared" si="85"/>
        <v>400</v>
      </c>
    </row>
    <row r="2735" ht="14.25" customHeight="1" spans="1:26">
      <c r="A2735" s="33">
        <v>304718</v>
      </c>
      <c r="B2735" s="34" t="s">
        <v>7973</v>
      </c>
      <c r="C2735" s="33">
        <v>1</v>
      </c>
      <c r="D2735" s="34" t="s">
        <v>135</v>
      </c>
      <c r="E2735" s="33" t="s">
        <v>7974</v>
      </c>
      <c r="F2735" s="33" t="s">
        <v>981</v>
      </c>
      <c r="G2735" s="33" t="s">
        <v>982</v>
      </c>
      <c r="H2735" s="33">
        <v>77.0175382</v>
      </c>
      <c r="I2735" s="33">
        <v>28.467287</v>
      </c>
      <c r="J2735" s="33" t="s">
        <v>64</v>
      </c>
      <c r="K2735" s="33" t="s">
        <v>32</v>
      </c>
      <c r="L2735" s="33" t="s">
        <v>34</v>
      </c>
      <c r="M2735" s="33" t="s">
        <v>34</v>
      </c>
      <c r="N2735" s="33" t="s">
        <v>34</v>
      </c>
      <c r="O2735" s="33" t="s">
        <v>34</v>
      </c>
      <c r="P2735" s="33">
        <v>1</v>
      </c>
      <c r="Q2735" s="33">
        <v>16</v>
      </c>
      <c r="R2735" s="33">
        <v>200</v>
      </c>
      <c r="S2735" s="33">
        <v>2.8</v>
      </c>
      <c r="T2735" s="35" t="s">
        <v>632</v>
      </c>
      <c r="U2735">
        <v>2011</v>
      </c>
      <c r="V2735">
        <v>3</v>
      </c>
      <c r="W2735">
        <v>18</v>
      </c>
      <c r="X2735" t="str">
        <f>VLOOKUP(C2735,'country description'!$A$2:$B$16,2,0)</f>
        <v>India</v>
      </c>
      <c r="Y2735" t="str">
        <f t="shared" si="84"/>
        <v>Rs.200</v>
      </c>
      <c r="Z2735" s="36">
        <f t="shared" si="85"/>
        <v>200</v>
      </c>
    </row>
    <row r="2736" ht="14.25" customHeight="1" spans="1:26">
      <c r="A2736" s="33">
        <v>304727</v>
      </c>
      <c r="B2736" s="34" t="s">
        <v>629</v>
      </c>
      <c r="C2736" s="33">
        <v>1</v>
      </c>
      <c r="D2736" s="34" t="s">
        <v>149</v>
      </c>
      <c r="E2736" s="33" t="s">
        <v>7975</v>
      </c>
      <c r="F2736" s="33" t="s">
        <v>381</v>
      </c>
      <c r="G2736" s="33" t="s">
        <v>382</v>
      </c>
      <c r="H2736" s="33">
        <v>77.3619175</v>
      </c>
      <c r="I2736" s="33">
        <v>28.5705134</v>
      </c>
      <c r="J2736" s="33" t="s">
        <v>534</v>
      </c>
      <c r="K2736" s="33" t="s">
        <v>32</v>
      </c>
      <c r="L2736" s="33" t="s">
        <v>34</v>
      </c>
      <c r="M2736" s="33" t="s">
        <v>34</v>
      </c>
      <c r="N2736" s="33" t="s">
        <v>34</v>
      </c>
      <c r="O2736" s="33" t="s">
        <v>34</v>
      </c>
      <c r="P2736" s="33">
        <v>1</v>
      </c>
      <c r="Q2736" s="33">
        <v>42</v>
      </c>
      <c r="R2736" s="33">
        <v>450</v>
      </c>
      <c r="S2736" s="33">
        <v>2.7</v>
      </c>
      <c r="T2736" s="35" t="s">
        <v>1099</v>
      </c>
      <c r="U2736">
        <v>2013</v>
      </c>
      <c r="V2736">
        <v>6</v>
      </c>
      <c r="W2736">
        <v>15</v>
      </c>
      <c r="X2736" t="str">
        <f>VLOOKUP(C2736,'country description'!$A$2:$B$16,2,0)</f>
        <v>India</v>
      </c>
      <c r="Y2736" t="str">
        <f t="shared" si="84"/>
        <v>Rs.450</v>
      </c>
      <c r="Z2736" s="36">
        <f t="shared" si="85"/>
        <v>450</v>
      </c>
    </row>
    <row r="2737" ht="14.25" customHeight="1" spans="1:26">
      <c r="A2737" s="33">
        <v>304730</v>
      </c>
      <c r="B2737" s="34" t="s">
        <v>7976</v>
      </c>
      <c r="C2737" s="33">
        <v>1</v>
      </c>
      <c r="D2737" s="34" t="s">
        <v>27</v>
      </c>
      <c r="E2737" s="33" t="s">
        <v>7977</v>
      </c>
      <c r="F2737" s="33" t="s">
        <v>7978</v>
      </c>
      <c r="G2737" s="33" t="s">
        <v>7979</v>
      </c>
      <c r="H2737" s="33">
        <v>77.31334833</v>
      </c>
      <c r="I2737" s="33">
        <v>28.59807667</v>
      </c>
      <c r="J2737" s="33" t="s">
        <v>4131</v>
      </c>
      <c r="K2737" s="33" t="s">
        <v>32</v>
      </c>
      <c r="L2737" s="33" t="s">
        <v>34</v>
      </c>
      <c r="M2737" s="33" t="s">
        <v>34</v>
      </c>
      <c r="N2737" s="33" t="s">
        <v>34</v>
      </c>
      <c r="O2737" s="33" t="s">
        <v>34</v>
      </c>
      <c r="P2737" s="33">
        <v>1</v>
      </c>
      <c r="Q2737" s="33">
        <v>1</v>
      </c>
      <c r="R2737" s="33">
        <v>100</v>
      </c>
      <c r="S2737" s="33">
        <v>1</v>
      </c>
      <c r="T2737" s="35" t="s">
        <v>6887</v>
      </c>
      <c r="U2737">
        <v>2018</v>
      </c>
      <c r="V2737">
        <v>1</v>
      </c>
      <c r="W2737">
        <v>28</v>
      </c>
      <c r="X2737" t="str">
        <f>VLOOKUP(C2737,'country description'!$A$2:$B$16,2,0)</f>
        <v>India</v>
      </c>
      <c r="Y2737" t="str">
        <f t="shared" si="84"/>
        <v>Rs.100</v>
      </c>
      <c r="Z2737" s="36">
        <f t="shared" si="85"/>
        <v>100</v>
      </c>
    </row>
    <row r="2738" ht="14.25" customHeight="1" spans="1:26">
      <c r="A2738" s="33">
        <v>304735</v>
      </c>
      <c r="B2738" s="34" t="s">
        <v>7980</v>
      </c>
      <c r="C2738" s="33">
        <v>1</v>
      </c>
      <c r="D2738" s="34" t="s">
        <v>27</v>
      </c>
      <c r="E2738" s="33" t="s">
        <v>7981</v>
      </c>
      <c r="F2738" s="33" t="s">
        <v>42</v>
      </c>
      <c r="G2738" s="33" t="s">
        <v>43</v>
      </c>
      <c r="H2738" s="33">
        <v>77.2303666</v>
      </c>
      <c r="I2738" s="33">
        <v>28.5732529</v>
      </c>
      <c r="J2738" s="33" t="s">
        <v>2874</v>
      </c>
      <c r="K2738" s="33" t="s">
        <v>32</v>
      </c>
      <c r="L2738" s="33" t="s">
        <v>34</v>
      </c>
      <c r="M2738" s="33" t="s">
        <v>34</v>
      </c>
      <c r="N2738" s="33" t="s">
        <v>34</v>
      </c>
      <c r="O2738" s="33" t="s">
        <v>34</v>
      </c>
      <c r="P2738" s="33">
        <v>2</v>
      </c>
      <c r="Q2738" s="33">
        <v>304</v>
      </c>
      <c r="R2738" s="33">
        <v>800</v>
      </c>
      <c r="S2738" s="33">
        <v>3.7</v>
      </c>
      <c r="T2738" s="35" t="s">
        <v>6472</v>
      </c>
      <c r="U2738">
        <v>2018</v>
      </c>
      <c r="V2738">
        <v>2</v>
      </c>
      <c r="W2738">
        <v>2</v>
      </c>
      <c r="X2738" t="str">
        <f>VLOOKUP(C2738,'country description'!$A$2:$B$16,2,0)</f>
        <v>India</v>
      </c>
      <c r="Y2738" t="str">
        <f t="shared" si="84"/>
        <v>Rs.800</v>
      </c>
      <c r="Z2738" s="36">
        <f t="shared" si="85"/>
        <v>800</v>
      </c>
    </row>
    <row r="2739" ht="14.25" customHeight="1" spans="1:26">
      <c r="A2739" s="33">
        <v>304737</v>
      </c>
      <c r="B2739" s="34" t="s">
        <v>7982</v>
      </c>
      <c r="C2739" s="33">
        <v>1</v>
      </c>
      <c r="D2739" s="34" t="s">
        <v>27</v>
      </c>
      <c r="E2739" s="33" t="s">
        <v>7983</v>
      </c>
      <c r="F2739" s="33" t="s">
        <v>564</v>
      </c>
      <c r="G2739" s="33" t="s">
        <v>565</v>
      </c>
      <c r="H2739" s="33">
        <v>77.2309504</v>
      </c>
      <c r="I2739" s="33">
        <v>28.6561525</v>
      </c>
      <c r="J2739" s="33" t="s">
        <v>1587</v>
      </c>
      <c r="K2739" s="33" t="s">
        <v>32</v>
      </c>
      <c r="L2739" s="33" t="s">
        <v>34</v>
      </c>
      <c r="M2739" s="33" t="s">
        <v>34</v>
      </c>
      <c r="N2739" s="33" t="s">
        <v>34</v>
      </c>
      <c r="O2739" s="33" t="s">
        <v>34</v>
      </c>
      <c r="P2739" s="33">
        <v>1</v>
      </c>
      <c r="Q2739" s="33">
        <v>40</v>
      </c>
      <c r="R2739" s="33">
        <v>150</v>
      </c>
      <c r="S2739" s="33">
        <v>3.7</v>
      </c>
      <c r="T2739" s="35" t="s">
        <v>3881</v>
      </c>
      <c r="U2739">
        <v>2015</v>
      </c>
      <c r="V2739">
        <v>10</v>
      </c>
      <c r="W2739">
        <v>10</v>
      </c>
      <c r="X2739" t="str">
        <f>VLOOKUP(C2739,'country description'!$A$2:$B$16,2,0)</f>
        <v>India</v>
      </c>
      <c r="Y2739" t="str">
        <f t="shared" si="84"/>
        <v>Rs.150</v>
      </c>
      <c r="Z2739" s="36">
        <f t="shared" si="85"/>
        <v>150</v>
      </c>
    </row>
    <row r="2740" ht="14.25" customHeight="1" spans="1:26">
      <c r="A2740" s="33">
        <v>304743</v>
      </c>
      <c r="B2740" s="34" t="s">
        <v>7984</v>
      </c>
      <c r="C2740" s="33">
        <v>1</v>
      </c>
      <c r="D2740" s="34" t="s">
        <v>27</v>
      </c>
      <c r="E2740" s="33" t="s">
        <v>7985</v>
      </c>
      <c r="F2740" s="33" t="s">
        <v>564</v>
      </c>
      <c r="G2740" s="33" t="s">
        <v>565</v>
      </c>
      <c r="H2740" s="33">
        <v>77.2155012</v>
      </c>
      <c r="I2740" s="33">
        <v>28.6625615</v>
      </c>
      <c r="J2740" s="33" t="s">
        <v>1245</v>
      </c>
      <c r="K2740" s="33" t="s">
        <v>32</v>
      </c>
      <c r="L2740" s="33" t="s">
        <v>34</v>
      </c>
      <c r="M2740" s="33" t="s">
        <v>34</v>
      </c>
      <c r="N2740" s="33" t="s">
        <v>34</v>
      </c>
      <c r="O2740" s="33" t="s">
        <v>34</v>
      </c>
      <c r="P2740" s="33">
        <v>1</v>
      </c>
      <c r="Q2740" s="33">
        <v>23</v>
      </c>
      <c r="R2740" s="33">
        <v>100</v>
      </c>
      <c r="S2740" s="33">
        <v>3.4</v>
      </c>
      <c r="T2740" s="35" t="s">
        <v>1246</v>
      </c>
      <c r="U2740">
        <v>2014</v>
      </c>
      <c r="V2740">
        <v>4</v>
      </c>
      <c r="W2740">
        <v>22</v>
      </c>
      <c r="X2740" t="str">
        <f>VLOOKUP(C2740,'country description'!$A$2:$B$16,2,0)</f>
        <v>India</v>
      </c>
      <c r="Y2740" t="str">
        <f t="shared" si="84"/>
        <v>Rs.100</v>
      </c>
      <c r="Z2740" s="36">
        <f t="shared" si="85"/>
        <v>100</v>
      </c>
    </row>
    <row r="2741" ht="14.25" customHeight="1" spans="1:26">
      <c r="A2741" s="33">
        <v>304746</v>
      </c>
      <c r="B2741" s="34" t="s">
        <v>7986</v>
      </c>
      <c r="C2741" s="33">
        <v>1</v>
      </c>
      <c r="D2741" s="34" t="s">
        <v>27</v>
      </c>
      <c r="E2741" s="33" t="s">
        <v>7987</v>
      </c>
      <c r="F2741" s="33" t="s">
        <v>193</v>
      </c>
      <c r="G2741" s="33" t="s">
        <v>194</v>
      </c>
      <c r="H2741" s="33">
        <v>77.1200352</v>
      </c>
      <c r="I2741" s="33">
        <v>28.647716</v>
      </c>
      <c r="J2741" s="33" t="s">
        <v>7988</v>
      </c>
      <c r="K2741" s="33" t="s">
        <v>32</v>
      </c>
      <c r="L2741" s="33" t="s">
        <v>33</v>
      </c>
      <c r="M2741" s="33" t="s">
        <v>34</v>
      </c>
      <c r="N2741" s="33" t="s">
        <v>34</v>
      </c>
      <c r="O2741" s="33" t="s">
        <v>34</v>
      </c>
      <c r="P2741" s="33">
        <v>4</v>
      </c>
      <c r="Q2741" s="33">
        <v>1691</v>
      </c>
      <c r="R2741" s="33">
        <v>2000</v>
      </c>
      <c r="S2741" s="33">
        <v>4.6</v>
      </c>
      <c r="T2741" s="35" t="s">
        <v>4580</v>
      </c>
      <c r="U2741">
        <v>2011</v>
      </c>
      <c r="V2741">
        <v>9</v>
      </c>
      <c r="W2741">
        <v>13</v>
      </c>
      <c r="X2741" t="str">
        <f>VLOOKUP(C2741,'country description'!$A$2:$B$16,2,0)</f>
        <v>India</v>
      </c>
      <c r="Y2741" t="str">
        <f t="shared" si="84"/>
        <v>Rs.2000</v>
      </c>
      <c r="Z2741" s="36">
        <f t="shared" si="85"/>
        <v>2000</v>
      </c>
    </row>
    <row r="2742" ht="14.25" customHeight="1" spans="1:26">
      <c r="A2742" s="33">
        <v>304750</v>
      </c>
      <c r="B2742" s="34" t="s">
        <v>7989</v>
      </c>
      <c r="C2742" s="33">
        <v>1</v>
      </c>
      <c r="D2742" s="34" t="s">
        <v>149</v>
      </c>
      <c r="E2742" s="33" t="s">
        <v>7990</v>
      </c>
      <c r="F2742" s="33" t="s">
        <v>4994</v>
      </c>
      <c r="G2742" s="33" t="s">
        <v>4995</v>
      </c>
      <c r="H2742" s="33">
        <v>77.3627249</v>
      </c>
      <c r="I2742" s="33">
        <v>28.5866387</v>
      </c>
      <c r="J2742" s="33" t="s">
        <v>1245</v>
      </c>
      <c r="K2742" s="33" t="s">
        <v>32</v>
      </c>
      <c r="L2742" s="33" t="s">
        <v>34</v>
      </c>
      <c r="M2742" s="33" t="s">
        <v>34</v>
      </c>
      <c r="N2742" s="33" t="s">
        <v>34</v>
      </c>
      <c r="O2742" s="33" t="s">
        <v>34</v>
      </c>
      <c r="P2742" s="33">
        <v>1</v>
      </c>
      <c r="Q2742" s="33">
        <v>0</v>
      </c>
      <c r="R2742" s="33">
        <v>150</v>
      </c>
      <c r="S2742" s="33">
        <v>1</v>
      </c>
      <c r="T2742" s="35" t="s">
        <v>7991</v>
      </c>
      <c r="U2742">
        <v>2017</v>
      </c>
      <c r="V2742">
        <v>12</v>
      </c>
      <c r="W2742">
        <v>25</v>
      </c>
      <c r="X2742" t="str">
        <f>VLOOKUP(C2742,'country description'!$A$2:$B$16,2,0)</f>
        <v>India</v>
      </c>
      <c r="Y2742" t="str">
        <f t="shared" si="84"/>
        <v>Rs.150</v>
      </c>
      <c r="Z2742" s="36">
        <f t="shared" si="85"/>
        <v>150</v>
      </c>
    </row>
    <row r="2743" ht="14.25" customHeight="1" spans="1:26">
      <c r="A2743" s="33">
        <v>304753</v>
      </c>
      <c r="B2743" s="34" t="s">
        <v>7992</v>
      </c>
      <c r="C2743" s="33">
        <v>1</v>
      </c>
      <c r="D2743" s="34" t="s">
        <v>27</v>
      </c>
      <c r="E2743" s="33" t="s">
        <v>7993</v>
      </c>
      <c r="F2743" s="33" t="s">
        <v>4446</v>
      </c>
      <c r="G2743" s="33" t="s">
        <v>4447</v>
      </c>
      <c r="H2743" s="33">
        <v>77.05472823</v>
      </c>
      <c r="I2743" s="33">
        <v>28.68232512</v>
      </c>
      <c r="J2743" s="33" t="s">
        <v>1878</v>
      </c>
      <c r="K2743" s="33" t="s">
        <v>32</v>
      </c>
      <c r="L2743" s="33" t="s">
        <v>34</v>
      </c>
      <c r="M2743" s="33" t="s">
        <v>34</v>
      </c>
      <c r="N2743" s="33" t="s">
        <v>34</v>
      </c>
      <c r="O2743" s="33" t="s">
        <v>34</v>
      </c>
      <c r="P2743" s="33">
        <v>1</v>
      </c>
      <c r="Q2743" s="33">
        <v>0</v>
      </c>
      <c r="R2743" s="33">
        <v>200</v>
      </c>
      <c r="S2743" s="33">
        <v>1</v>
      </c>
      <c r="T2743" s="35" t="s">
        <v>4580</v>
      </c>
      <c r="U2743">
        <v>2011</v>
      </c>
      <c r="V2743">
        <v>9</v>
      </c>
      <c r="W2743">
        <v>13</v>
      </c>
      <c r="X2743" t="str">
        <f>VLOOKUP(C2743,'country description'!$A$2:$B$16,2,0)</f>
        <v>India</v>
      </c>
      <c r="Y2743" t="str">
        <f t="shared" si="84"/>
        <v>Rs.200</v>
      </c>
      <c r="Z2743" s="36">
        <f t="shared" si="85"/>
        <v>200</v>
      </c>
    </row>
    <row r="2744" ht="14.25" customHeight="1" spans="1:26">
      <c r="A2744" s="33">
        <v>304769</v>
      </c>
      <c r="B2744" s="34" t="s">
        <v>7994</v>
      </c>
      <c r="C2744" s="33">
        <v>1</v>
      </c>
      <c r="D2744" s="34" t="s">
        <v>27</v>
      </c>
      <c r="E2744" s="33" t="s">
        <v>7995</v>
      </c>
      <c r="F2744" s="33" t="s">
        <v>4446</v>
      </c>
      <c r="G2744" s="33" t="s">
        <v>4447</v>
      </c>
      <c r="H2744" s="33">
        <v>77.0690735</v>
      </c>
      <c r="I2744" s="33">
        <v>28.6827398</v>
      </c>
      <c r="J2744" s="33" t="s">
        <v>1285</v>
      </c>
      <c r="K2744" s="33" t="s">
        <v>32</v>
      </c>
      <c r="L2744" s="33" t="s">
        <v>34</v>
      </c>
      <c r="M2744" s="33" t="s">
        <v>34</v>
      </c>
      <c r="N2744" s="33" t="s">
        <v>34</v>
      </c>
      <c r="O2744" s="33" t="s">
        <v>34</v>
      </c>
      <c r="P2744" s="33">
        <v>1</v>
      </c>
      <c r="Q2744" s="33">
        <v>1</v>
      </c>
      <c r="R2744" s="33">
        <v>100</v>
      </c>
      <c r="S2744" s="33">
        <v>1</v>
      </c>
      <c r="T2744" s="35" t="s">
        <v>1824</v>
      </c>
      <c r="U2744">
        <v>2018</v>
      </c>
      <c r="V2744">
        <v>1</v>
      </c>
      <c r="W2744">
        <v>23</v>
      </c>
      <c r="X2744" t="str">
        <f>VLOOKUP(C2744,'country description'!$A$2:$B$16,2,0)</f>
        <v>India</v>
      </c>
      <c r="Y2744" t="str">
        <f t="shared" si="84"/>
        <v>Rs.100</v>
      </c>
      <c r="Z2744" s="36">
        <f t="shared" si="85"/>
        <v>100</v>
      </c>
    </row>
    <row r="2745" ht="14.25" customHeight="1" spans="1:26">
      <c r="A2745" s="33">
        <v>304771</v>
      </c>
      <c r="B2745" s="34" t="s">
        <v>7996</v>
      </c>
      <c r="C2745" s="33">
        <v>1</v>
      </c>
      <c r="D2745" s="34" t="s">
        <v>135</v>
      </c>
      <c r="E2745" s="33" t="s">
        <v>7997</v>
      </c>
      <c r="F2745" s="33" t="s">
        <v>3362</v>
      </c>
      <c r="G2745" s="33" t="s">
        <v>3363</v>
      </c>
      <c r="H2745" s="33">
        <v>77.0197677</v>
      </c>
      <c r="I2745" s="33">
        <v>28.4859483</v>
      </c>
      <c r="J2745" s="33" t="s">
        <v>4131</v>
      </c>
      <c r="K2745" s="33" t="s">
        <v>32</v>
      </c>
      <c r="L2745" s="33" t="s">
        <v>34</v>
      </c>
      <c r="M2745" s="33" t="s">
        <v>34</v>
      </c>
      <c r="N2745" s="33" t="s">
        <v>34</v>
      </c>
      <c r="O2745" s="33" t="s">
        <v>34</v>
      </c>
      <c r="P2745" s="33">
        <v>1</v>
      </c>
      <c r="Q2745" s="33">
        <v>1</v>
      </c>
      <c r="R2745" s="33">
        <v>100</v>
      </c>
      <c r="S2745" s="33">
        <v>1</v>
      </c>
      <c r="T2745" s="35" t="s">
        <v>3218</v>
      </c>
      <c r="U2745">
        <v>2012</v>
      </c>
      <c r="V2745">
        <v>3</v>
      </c>
      <c r="W2745">
        <v>19</v>
      </c>
      <c r="X2745" t="str">
        <f>VLOOKUP(C2745,'country description'!$A$2:$B$16,2,0)</f>
        <v>India</v>
      </c>
      <c r="Y2745" t="str">
        <f t="shared" si="84"/>
        <v>Rs.100</v>
      </c>
      <c r="Z2745" s="36">
        <f t="shared" si="85"/>
        <v>100</v>
      </c>
    </row>
    <row r="2746" ht="14.25" customHeight="1" spans="1:26">
      <c r="A2746" s="33">
        <v>304782</v>
      </c>
      <c r="B2746" s="34" t="s">
        <v>7998</v>
      </c>
      <c r="C2746" s="33">
        <v>1</v>
      </c>
      <c r="D2746" s="34" t="s">
        <v>27</v>
      </c>
      <c r="E2746" s="33" t="s">
        <v>7999</v>
      </c>
      <c r="F2746" s="33" t="s">
        <v>4446</v>
      </c>
      <c r="G2746" s="33" t="s">
        <v>4447</v>
      </c>
      <c r="H2746" s="33">
        <v>77.0721833</v>
      </c>
      <c r="I2746" s="33">
        <v>28.6536022</v>
      </c>
      <c r="J2746" s="33" t="s">
        <v>90</v>
      </c>
      <c r="K2746" s="33" t="s">
        <v>32</v>
      </c>
      <c r="L2746" s="33" t="s">
        <v>34</v>
      </c>
      <c r="M2746" s="33" t="s">
        <v>34</v>
      </c>
      <c r="N2746" s="33" t="s">
        <v>34</v>
      </c>
      <c r="O2746" s="33" t="s">
        <v>34</v>
      </c>
      <c r="P2746" s="33">
        <v>1</v>
      </c>
      <c r="Q2746" s="33">
        <v>0</v>
      </c>
      <c r="R2746" s="33">
        <v>150</v>
      </c>
      <c r="S2746" s="33">
        <v>1</v>
      </c>
      <c r="T2746" s="35" t="s">
        <v>4390</v>
      </c>
      <c r="U2746">
        <v>2017</v>
      </c>
      <c r="V2746">
        <v>10</v>
      </c>
      <c r="W2746">
        <v>27</v>
      </c>
      <c r="X2746" t="str">
        <f>VLOOKUP(C2746,'country description'!$A$2:$B$16,2,0)</f>
        <v>India</v>
      </c>
      <c r="Y2746" t="str">
        <f t="shared" si="84"/>
        <v>Rs.150</v>
      </c>
      <c r="Z2746" s="36">
        <f t="shared" si="85"/>
        <v>150</v>
      </c>
    </row>
    <row r="2747" ht="14.25" customHeight="1" spans="1:26">
      <c r="A2747" s="33">
        <v>304783</v>
      </c>
      <c r="B2747" s="34" t="s">
        <v>8000</v>
      </c>
      <c r="C2747" s="33">
        <v>1</v>
      </c>
      <c r="D2747" s="34" t="s">
        <v>27</v>
      </c>
      <c r="E2747" s="33" t="s">
        <v>8001</v>
      </c>
      <c r="F2747" s="33" t="s">
        <v>421</v>
      </c>
      <c r="G2747" s="33" t="s">
        <v>422</v>
      </c>
      <c r="H2747" s="33">
        <v>77.25765</v>
      </c>
      <c r="I2747" s="33">
        <v>28.535954</v>
      </c>
      <c r="J2747" s="33" t="s">
        <v>1456</v>
      </c>
      <c r="K2747" s="33" t="s">
        <v>32</v>
      </c>
      <c r="L2747" s="33" t="s">
        <v>34</v>
      </c>
      <c r="M2747" s="33" t="s">
        <v>33</v>
      </c>
      <c r="N2747" s="33" t="s">
        <v>34</v>
      </c>
      <c r="O2747" s="33" t="s">
        <v>34</v>
      </c>
      <c r="P2747" s="33">
        <v>1</v>
      </c>
      <c r="Q2747" s="33">
        <v>6</v>
      </c>
      <c r="R2747" s="33">
        <v>350</v>
      </c>
      <c r="S2747" s="33">
        <v>2.7</v>
      </c>
      <c r="T2747" s="35" t="s">
        <v>4023</v>
      </c>
      <c r="U2747">
        <v>2014</v>
      </c>
      <c r="V2747">
        <v>2</v>
      </c>
      <c r="W2747">
        <v>17</v>
      </c>
      <c r="X2747" t="str">
        <f>VLOOKUP(C2747,'country description'!$A$2:$B$16,2,0)</f>
        <v>India</v>
      </c>
      <c r="Y2747" t="str">
        <f t="shared" si="84"/>
        <v>Rs.350</v>
      </c>
      <c r="Z2747" s="36">
        <f t="shared" si="85"/>
        <v>350</v>
      </c>
    </row>
    <row r="2748" ht="14.25" customHeight="1" spans="1:26">
      <c r="A2748" s="33">
        <v>304793</v>
      </c>
      <c r="B2748" s="34" t="s">
        <v>8002</v>
      </c>
      <c r="C2748" s="33">
        <v>1</v>
      </c>
      <c r="D2748" s="34" t="s">
        <v>135</v>
      </c>
      <c r="E2748" s="33" t="s">
        <v>8003</v>
      </c>
      <c r="F2748" s="33" t="s">
        <v>4917</v>
      </c>
      <c r="G2748" s="33" t="s">
        <v>5450</v>
      </c>
      <c r="H2748" s="33">
        <v>77.0603242</v>
      </c>
      <c r="I2748" s="33">
        <v>28.4753834</v>
      </c>
      <c r="J2748" s="33" t="s">
        <v>1285</v>
      </c>
      <c r="K2748" s="33" t="s">
        <v>32</v>
      </c>
      <c r="L2748" s="33" t="s">
        <v>34</v>
      </c>
      <c r="M2748" s="33" t="s">
        <v>34</v>
      </c>
      <c r="N2748" s="33" t="s">
        <v>34</v>
      </c>
      <c r="O2748" s="33" t="s">
        <v>34</v>
      </c>
      <c r="P2748" s="33">
        <v>1</v>
      </c>
      <c r="Q2748" s="33">
        <v>2</v>
      </c>
      <c r="R2748" s="33">
        <v>100</v>
      </c>
      <c r="S2748" s="33">
        <v>1</v>
      </c>
      <c r="T2748" s="35" t="s">
        <v>305</v>
      </c>
      <c r="U2748">
        <v>2016</v>
      </c>
      <c r="V2748">
        <v>1</v>
      </c>
      <c r="W2748">
        <v>4</v>
      </c>
      <c r="X2748" t="str">
        <f>VLOOKUP(C2748,'country description'!$A$2:$B$16,2,0)</f>
        <v>India</v>
      </c>
      <c r="Y2748" t="str">
        <f t="shared" si="84"/>
        <v>Rs.100</v>
      </c>
      <c r="Z2748" s="36">
        <f t="shared" si="85"/>
        <v>100</v>
      </c>
    </row>
    <row r="2749" ht="14.25" customHeight="1" spans="1:26">
      <c r="A2749" s="33">
        <v>304803</v>
      </c>
      <c r="B2749" s="34" t="s">
        <v>8004</v>
      </c>
      <c r="C2749" s="33">
        <v>1</v>
      </c>
      <c r="D2749" s="34" t="s">
        <v>27</v>
      </c>
      <c r="E2749" s="33" t="s">
        <v>8005</v>
      </c>
      <c r="F2749" s="33" t="s">
        <v>4446</v>
      </c>
      <c r="G2749" s="33" t="s">
        <v>4447</v>
      </c>
      <c r="H2749" s="33">
        <v>77.0820784</v>
      </c>
      <c r="I2749" s="33">
        <v>28.6934044</v>
      </c>
      <c r="J2749" s="33" t="s">
        <v>1285</v>
      </c>
      <c r="K2749" s="33" t="s">
        <v>32</v>
      </c>
      <c r="L2749" s="33" t="s">
        <v>34</v>
      </c>
      <c r="M2749" s="33" t="s">
        <v>34</v>
      </c>
      <c r="N2749" s="33" t="s">
        <v>34</v>
      </c>
      <c r="O2749" s="33" t="s">
        <v>34</v>
      </c>
      <c r="P2749" s="33">
        <v>1</v>
      </c>
      <c r="Q2749" s="33">
        <v>1</v>
      </c>
      <c r="R2749" s="33">
        <v>100</v>
      </c>
      <c r="S2749" s="33">
        <v>1</v>
      </c>
      <c r="T2749" s="35" t="s">
        <v>8006</v>
      </c>
      <c r="U2749">
        <v>2010</v>
      </c>
      <c r="V2749">
        <v>4</v>
      </c>
      <c r="W2749">
        <v>20</v>
      </c>
      <c r="X2749" t="str">
        <f>VLOOKUP(C2749,'country description'!$A$2:$B$16,2,0)</f>
        <v>India</v>
      </c>
      <c r="Y2749" t="str">
        <f t="shared" si="84"/>
        <v>Rs.100</v>
      </c>
      <c r="Z2749" s="36">
        <f t="shared" si="85"/>
        <v>100</v>
      </c>
    </row>
    <row r="2750" ht="14.25" customHeight="1" spans="1:26">
      <c r="A2750" s="33">
        <v>304809</v>
      </c>
      <c r="B2750" s="34" t="s">
        <v>8007</v>
      </c>
      <c r="C2750" s="33">
        <v>1</v>
      </c>
      <c r="D2750" s="34" t="s">
        <v>27</v>
      </c>
      <c r="E2750" s="33" t="s">
        <v>8008</v>
      </c>
      <c r="F2750" s="33" t="s">
        <v>4446</v>
      </c>
      <c r="G2750" s="33" t="s">
        <v>4447</v>
      </c>
      <c r="H2750" s="33">
        <v>77.08195768</v>
      </c>
      <c r="I2750" s="33">
        <v>28.69273348</v>
      </c>
      <c r="J2750" s="33" t="s">
        <v>1245</v>
      </c>
      <c r="K2750" s="33" t="s">
        <v>32</v>
      </c>
      <c r="L2750" s="33" t="s">
        <v>34</v>
      </c>
      <c r="M2750" s="33" t="s">
        <v>34</v>
      </c>
      <c r="N2750" s="33" t="s">
        <v>34</v>
      </c>
      <c r="O2750" s="33" t="s">
        <v>34</v>
      </c>
      <c r="P2750" s="33">
        <v>1</v>
      </c>
      <c r="Q2750" s="33">
        <v>0</v>
      </c>
      <c r="R2750" s="33">
        <v>100</v>
      </c>
      <c r="S2750" s="33">
        <v>1</v>
      </c>
      <c r="T2750" s="35" t="s">
        <v>8009</v>
      </c>
      <c r="U2750">
        <v>2011</v>
      </c>
      <c r="V2750">
        <v>11</v>
      </c>
      <c r="W2750">
        <v>3</v>
      </c>
      <c r="X2750" t="str">
        <f>VLOOKUP(C2750,'country description'!$A$2:$B$16,2,0)</f>
        <v>India</v>
      </c>
      <c r="Y2750" t="str">
        <f t="shared" si="84"/>
        <v>Rs.100</v>
      </c>
      <c r="Z2750" s="36">
        <f t="shared" si="85"/>
        <v>100</v>
      </c>
    </row>
    <row r="2751" ht="14.25" customHeight="1" spans="1:26">
      <c r="A2751" s="33">
        <v>304818</v>
      </c>
      <c r="B2751" s="34" t="s">
        <v>8010</v>
      </c>
      <c r="C2751" s="33">
        <v>1</v>
      </c>
      <c r="D2751" s="34" t="s">
        <v>149</v>
      </c>
      <c r="E2751" s="33" t="s">
        <v>8011</v>
      </c>
      <c r="F2751" s="33" t="s">
        <v>8012</v>
      </c>
      <c r="G2751" s="33" t="s">
        <v>8013</v>
      </c>
      <c r="H2751" s="33">
        <v>77.3681581</v>
      </c>
      <c r="I2751" s="33">
        <v>28.5571046</v>
      </c>
      <c r="J2751" s="33" t="s">
        <v>111</v>
      </c>
      <c r="K2751" s="33" t="s">
        <v>32</v>
      </c>
      <c r="L2751" s="33" t="s">
        <v>34</v>
      </c>
      <c r="M2751" s="33" t="s">
        <v>34</v>
      </c>
      <c r="N2751" s="33" t="s">
        <v>34</v>
      </c>
      <c r="O2751" s="33" t="s">
        <v>34</v>
      </c>
      <c r="P2751" s="33">
        <v>2</v>
      </c>
      <c r="Q2751" s="33">
        <v>27</v>
      </c>
      <c r="R2751" s="33">
        <v>550</v>
      </c>
      <c r="S2751" s="33">
        <v>3</v>
      </c>
      <c r="T2751" s="35" t="s">
        <v>7159</v>
      </c>
      <c r="U2751">
        <v>2012</v>
      </c>
      <c r="V2751">
        <v>12</v>
      </c>
      <c r="W2751">
        <v>12</v>
      </c>
      <c r="X2751" t="str">
        <f>VLOOKUP(C2751,'country description'!$A$2:$B$16,2,0)</f>
        <v>India</v>
      </c>
      <c r="Y2751" t="str">
        <f t="shared" si="84"/>
        <v>Rs.550</v>
      </c>
      <c r="Z2751" s="36">
        <f t="shared" si="85"/>
        <v>550</v>
      </c>
    </row>
    <row r="2752" ht="14.25" customHeight="1" spans="1:26">
      <c r="A2752" s="33">
        <v>304822</v>
      </c>
      <c r="B2752" s="34" t="s">
        <v>8014</v>
      </c>
      <c r="C2752" s="33">
        <v>1</v>
      </c>
      <c r="D2752" s="34" t="s">
        <v>27</v>
      </c>
      <c r="E2752" s="33" t="s">
        <v>8015</v>
      </c>
      <c r="F2752" s="33" t="s">
        <v>4446</v>
      </c>
      <c r="G2752" s="33" t="s">
        <v>4447</v>
      </c>
      <c r="H2752" s="33">
        <v>77.02933475</v>
      </c>
      <c r="I2752" s="33">
        <v>28.68263808</v>
      </c>
      <c r="J2752" s="33" t="s">
        <v>1285</v>
      </c>
      <c r="K2752" s="33" t="s">
        <v>32</v>
      </c>
      <c r="L2752" s="33" t="s">
        <v>34</v>
      </c>
      <c r="M2752" s="33" t="s">
        <v>34</v>
      </c>
      <c r="N2752" s="33" t="s">
        <v>34</v>
      </c>
      <c r="O2752" s="33" t="s">
        <v>34</v>
      </c>
      <c r="P2752" s="33">
        <v>1</v>
      </c>
      <c r="Q2752" s="33">
        <v>0</v>
      </c>
      <c r="R2752" s="33">
        <v>100</v>
      </c>
      <c r="S2752" s="33">
        <v>1</v>
      </c>
      <c r="T2752" s="35" t="s">
        <v>4372</v>
      </c>
      <c r="U2752">
        <v>2012</v>
      </c>
      <c r="V2752">
        <v>10</v>
      </c>
      <c r="W2752">
        <v>18</v>
      </c>
      <c r="X2752" t="str">
        <f>VLOOKUP(C2752,'country description'!$A$2:$B$16,2,0)</f>
        <v>India</v>
      </c>
      <c r="Y2752" t="str">
        <f t="shared" si="84"/>
        <v>Rs.100</v>
      </c>
      <c r="Z2752" s="36">
        <f t="shared" si="85"/>
        <v>100</v>
      </c>
    </row>
    <row r="2753" ht="14.25" customHeight="1" spans="1:26">
      <c r="A2753" s="33">
        <v>304831</v>
      </c>
      <c r="B2753" s="34" t="s">
        <v>3461</v>
      </c>
      <c r="C2753" s="33">
        <v>1</v>
      </c>
      <c r="D2753" s="34" t="s">
        <v>27</v>
      </c>
      <c r="E2753" s="33" t="s">
        <v>8016</v>
      </c>
      <c r="F2753" s="33" t="s">
        <v>4446</v>
      </c>
      <c r="G2753" s="33" t="s">
        <v>4447</v>
      </c>
      <c r="H2753" s="33">
        <v>77.07009997</v>
      </c>
      <c r="I2753" s="33">
        <v>28.68654323</v>
      </c>
      <c r="J2753" s="33" t="s">
        <v>90</v>
      </c>
      <c r="K2753" s="33" t="s">
        <v>32</v>
      </c>
      <c r="L2753" s="33" t="s">
        <v>34</v>
      </c>
      <c r="M2753" s="33" t="s">
        <v>34</v>
      </c>
      <c r="N2753" s="33" t="s">
        <v>34</v>
      </c>
      <c r="O2753" s="33" t="s">
        <v>34</v>
      </c>
      <c r="P2753" s="33">
        <v>1</v>
      </c>
      <c r="Q2753" s="33">
        <v>0</v>
      </c>
      <c r="R2753" s="33">
        <v>200</v>
      </c>
      <c r="S2753" s="33">
        <v>1</v>
      </c>
      <c r="T2753" s="35" t="s">
        <v>2905</v>
      </c>
      <c r="U2753">
        <v>2018</v>
      </c>
      <c r="V2753">
        <v>10</v>
      </c>
      <c r="W2753">
        <v>3</v>
      </c>
      <c r="X2753" t="str">
        <f>VLOOKUP(C2753,'country description'!$A$2:$B$16,2,0)</f>
        <v>India</v>
      </c>
      <c r="Y2753" t="str">
        <f t="shared" si="84"/>
        <v>Rs.200</v>
      </c>
      <c r="Z2753" s="36">
        <f t="shared" si="85"/>
        <v>200</v>
      </c>
    </row>
    <row r="2754" ht="14.25" customHeight="1" spans="1:26">
      <c r="A2754" s="33">
        <v>304832</v>
      </c>
      <c r="B2754" s="34" t="s">
        <v>8017</v>
      </c>
      <c r="C2754" s="33">
        <v>1</v>
      </c>
      <c r="D2754" s="34" t="s">
        <v>135</v>
      </c>
      <c r="E2754" s="33" t="s">
        <v>8018</v>
      </c>
      <c r="F2754" s="33" t="s">
        <v>7283</v>
      </c>
      <c r="G2754" s="33" t="s">
        <v>7284</v>
      </c>
      <c r="H2754" s="33">
        <v>77.0835375</v>
      </c>
      <c r="I2754" s="33">
        <v>28.46836827</v>
      </c>
      <c r="J2754" s="33" t="s">
        <v>8019</v>
      </c>
      <c r="K2754" s="33" t="s">
        <v>32</v>
      </c>
      <c r="L2754" s="33" t="s">
        <v>34</v>
      </c>
      <c r="M2754" s="33" t="s">
        <v>34</v>
      </c>
      <c r="N2754" s="33" t="s">
        <v>34</v>
      </c>
      <c r="O2754" s="33" t="s">
        <v>34</v>
      </c>
      <c r="P2754" s="33">
        <v>3</v>
      </c>
      <c r="Q2754" s="33">
        <v>231</v>
      </c>
      <c r="R2754" s="33">
        <v>1700</v>
      </c>
      <c r="S2754" s="33">
        <v>3.9</v>
      </c>
      <c r="T2754" s="35" t="s">
        <v>4721</v>
      </c>
      <c r="U2754">
        <v>2010</v>
      </c>
      <c r="V2754">
        <v>4</v>
      </c>
      <c r="W2754">
        <v>9</v>
      </c>
      <c r="X2754" t="str">
        <f>VLOOKUP(C2754,'country description'!$A$2:$B$16,2,0)</f>
        <v>India</v>
      </c>
      <c r="Y2754" t="str">
        <f t="shared" ref="Y2754:Y2817" si="86">TRIM(MID(K2754,FIND("(",K2754)+1,FIND(")",K2754)-FIND("(",K2754)-1))&amp;R2754</f>
        <v>Rs.1700</v>
      </c>
      <c r="Z2754" s="36">
        <f t="shared" si="85"/>
        <v>1700</v>
      </c>
    </row>
    <row r="2755" ht="14.25" customHeight="1" spans="1:26">
      <c r="A2755" s="33">
        <v>304876</v>
      </c>
      <c r="B2755" s="34" t="s">
        <v>8020</v>
      </c>
      <c r="C2755" s="33">
        <v>1</v>
      </c>
      <c r="D2755" s="34" t="s">
        <v>27</v>
      </c>
      <c r="E2755" s="33" t="s">
        <v>8021</v>
      </c>
      <c r="F2755" s="33" t="s">
        <v>1887</v>
      </c>
      <c r="G2755" s="33" t="s">
        <v>1888</v>
      </c>
      <c r="H2755" s="33">
        <v>77.2402908</v>
      </c>
      <c r="I2755" s="33">
        <v>28.556673</v>
      </c>
      <c r="J2755" s="33" t="s">
        <v>7435</v>
      </c>
      <c r="K2755" s="33" t="s">
        <v>32</v>
      </c>
      <c r="L2755" s="33" t="s">
        <v>34</v>
      </c>
      <c r="M2755" s="33" t="s">
        <v>33</v>
      </c>
      <c r="N2755" s="33" t="s">
        <v>34</v>
      </c>
      <c r="O2755" s="33" t="s">
        <v>34</v>
      </c>
      <c r="P2755" s="33">
        <v>2</v>
      </c>
      <c r="Q2755" s="33">
        <v>367</v>
      </c>
      <c r="R2755" s="33">
        <v>700</v>
      </c>
      <c r="S2755" s="33">
        <v>3.5</v>
      </c>
      <c r="T2755" s="35" t="s">
        <v>1812</v>
      </c>
      <c r="U2755">
        <v>2018</v>
      </c>
      <c r="V2755">
        <v>8</v>
      </c>
      <c r="W2755">
        <v>6</v>
      </c>
      <c r="X2755" t="str">
        <f>VLOOKUP(C2755,'country description'!$A$2:$B$16,2,0)</f>
        <v>India</v>
      </c>
      <c r="Y2755" t="str">
        <f t="shared" si="86"/>
        <v>Rs.700</v>
      </c>
      <c r="Z2755" s="36">
        <f t="shared" ref="Z2755:Z2818" si="87">R:R</f>
        <v>700</v>
      </c>
    </row>
    <row r="2756" ht="14.25" customHeight="1" spans="1:26">
      <c r="A2756" s="33">
        <v>304888</v>
      </c>
      <c r="B2756" s="34" t="s">
        <v>8022</v>
      </c>
      <c r="C2756" s="33">
        <v>1</v>
      </c>
      <c r="D2756" s="34" t="s">
        <v>27</v>
      </c>
      <c r="E2756" s="33" t="s">
        <v>7995</v>
      </c>
      <c r="F2756" s="33" t="s">
        <v>4446</v>
      </c>
      <c r="G2756" s="33" t="s">
        <v>4447</v>
      </c>
      <c r="H2756" s="33">
        <v>77.0690832</v>
      </c>
      <c r="I2756" s="33">
        <v>28.6833297</v>
      </c>
      <c r="J2756" s="33" t="s">
        <v>8023</v>
      </c>
      <c r="K2756" s="33" t="s">
        <v>32</v>
      </c>
      <c r="L2756" s="33" t="s">
        <v>34</v>
      </c>
      <c r="M2756" s="33" t="s">
        <v>34</v>
      </c>
      <c r="N2756" s="33" t="s">
        <v>34</v>
      </c>
      <c r="O2756" s="33" t="s">
        <v>34</v>
      </c>
      <c r="P2756" s="33">
        <v>1</v>
      </c>
      <c r="Q2756" s="33">
        <v>0</v>
      </c>
      <c r="R2756" s="33">
        <v>150</v>
      </c>
      <c r="S2756" s="33">
        <v>1</v>
      </c>
      <c r="T2756" s="35" t="s">
        <v>8024</v>
      </c>
      <c r="U2756">
        <v>2013</v>
      </c>
      <c r="V2756">
        <v>4</v>
      </c>
      <c r="W2756">
        <v>19</v>
      </c>
      <c r="X2756" t="str">
        <f>VLOOKUP(C2756,'country description'!$A$2:$B$16,2,0)</f>
        <v>India</v>
      </c>
      <c r="Y2756" t="str">
        <f t="shared" si="86"/>
        <v>Rs.150</v>
      </c>
      <c r="Z2756" s="36">
        <f t="shared" si="87"/>
        <v>150</v>
      </c>
    </row>
    <row r="2757" ht="14.25" customHeight="1" spans="1:26">
      <c r="A2757" s="33">
        <v>304897</v>
      </c>
      <c r="B2757" s="34" t="s">
        <v>8025</v>
      </c>
      <c r="C2757" s="33">
        <v>1</v>
      </c>
      <c r="D2757" s="34" t="s">
        <v>135</v>
      </c>
      <c r="E2757" s="33" t="s">
        <v>8026</v>
      </c>
      <c r="F2757" s="33" t="s">
        <v>1643</v>
      </c>
      <c r="G2757" s="33" t="s">
        <v>1644</v>
      </c>
      <c r="H2757" s="33">
        <v>77.10256</v>
      </c>
      <c r="I2757" s="33">
        <v>28.441297</v>
      </c>
      <c r="J2757" s="33" t="s">
        <v>8027</v>
      </c>
      <c r="K2757" s="33" t="s">
        <v>32</v>
      </c>
      <c r="L2757" s="33" t="s">
        <v>34</v>
      </c>
      <c r="M2757" s="33" t="s">
        <v>34</v>
      </c>
      <c r="N2757" s="33" t="s">
        <v>34</v>
      </c>
      <c r="O2757" s="33" t="s">
        <v>34</v>
      </c>
      <c r="P2757" s="33">
        <v>2</v>
      </c>
      <c r="Q2757" s="33">
        <v>224</v>
      </c>
      <c r="R2757" s="33">
        <v>700</v>
      </c>
      <c r="S2757" s="33">
        <v>3.7</v>
      </c>
      <c r="T2757" s="35" t="s">
        <v>6864</v>
      </c>
      <c r="U2757">
        <v>2012</v>
      </c>
      <c r="V2757">
        <v>12</v>
      </c>
      <c r="W2757">
        <v>16</v>
      </c>
      <c r="X2757" t="str">
        <f>VLOOKUP(C2757,'country description'!$A$2:$B$16,2,0)</f>
        <v>India</v>
      </c>
      <c r="Y2757" t="str">
        <f t="shared" si="86"/>
        <v>Rs.700</v>
      </c>
      <c r="Z2757" s="36">
        <f t="shared" si="87"/>
        <v>700</v>
      </c>
    </row>
    <row r="2758" ht="14.25" customHeight="1" spans="1:26">
      <c r="A2758" s="33">
        <v>304906</v>
      </c>
      <c r="B2758" s="34" t="s">
        <v>1351</v>
      </c>
      <c r="C2758" s="33">
        <v>1</v>
      </c>
      <c r="D2758" s="34" t="s">
        <v>27</v>
      </c>
      <c r="E2758" s="33" t="s">
        <v>7822</v>
      </c>
      <c r="F2758" s="33" t="s">
        <v>7823</v>
      </c>
      <c r="G2758" s="33" t="s">
        <v>7824</v>
      </c>
      <c r="H2758" s="33">
        <v>77.2514264</v>
      </c>
      <c r="I2758" s="33">
        <v>28.551456</v>
      </c>
      <c r="J2758" s="33" t="s">
        <v>1353</v>
      </c>
      <c r="K2758" s="33" t="s">
        <v>32</v>
      </c>
      <c r="L2758" s="33" t="s">
        <v>34</v>
      </c>
      <c r="M2758" s="33" t="s">
        <v>33</v>
      </c>
      <c r="N2758" s="33" t="s">
        <v>34</v>
      </c>
      <c r="O2758" s="33" t="s">
        <v>34</v>
      </c>
      <c r="P2758" s="33">
        <v>2</v>
      </c>
      <c r="Q2758" s="33">
        <v>93</v>
      </c>
      <c r="R2758" s="33">
        <v>600</v>
      </c>
      <c r="S2758" s="33">
        <v>2.5</v>
      </c>
      <c r="T2758" s="35" t="s">
        <v>8028</v>
      </c>
      <c r="U2758">
        <v>2018</v>
      </c>
      <c r="V2758">
        <v>5</v>
      </c>
      <c r="W2758">
        <v>2</v>
      </c>
      <c r="X2758" t="str">
        <f>VLOOKUP(C2758,'country description'!$A$2:$B$16,2,0)</f>
        <v>India</v>
      </c>
      <c r="Y2758" t="str">
        <f t="shared" si="86"/>
        <v>Rs.600</v>
      </c>
      <c r="Z2758" s="36">
        <f t="shared" si="87"/>
        <v>600</v>
      </c>
    </row>
    <row r="2759" ht="14.25" customHeight="1" spans="1:26">
      <c r="A2759" s="33">
        <v>304913</v>
      </c>
      <c r="B2759" s="34" t="s">
        <v>109</v>
      </c>
      <c r="C2759" s="33">
        <v>1</v>
      </c>
      <c r="D2759" s="34" t="s">
        <v>27</v>
      </c>
      <c r="E2759" s="33" t="s">
        <v>8029</v>
      </c>
      <c r="F2759" s="33" t="s">
        <v>7823</v>
      </c>
      <c r="G2759" s="33" t="s">
        <v>7824</v>
      </c>
      <c r="H2759" s="33">
        <v>77.2514264</v>
      </c>
      <c r="I2759" s="33">
        <v>28.551456</v>
      </c>
      <c r="J2759" s="33" t="s">
        <v>111</v>
      </c>
      <c r="K2759" s="33" t="s">
        <v>32</v>
      </c>
      <c r="L2759" s="33" t="s">
        <v>34</v>
      </c>
      <c r="M2759" s="33" t="s">
        <v>33</v>
      </c>
      <c r="N2759" s="33" t="s">
        <v>34</v>
      </c>
      <c r="O2759" s="33" t="s">
        <v>34</v>
      </c>
      <c r="P2759" s="33">
        <v>2</v>
      </c>
      <c r="Q2759" s="33">
        <v>100</v>
      </c>
      <c r="R2759" s="33">
        <v>800</v>
      </c>
      <c r="S2759" s="33">
        <v>3.1</v>
      </c>
      <c r="T2759" s="35" t="s">
        <v>7430</v>
      </c>
      <c r="U2759">
        <v>2013</v>
      </c>
      <c r="V2759">
        <v>1</v>
      </c>
      <c r="W2759">
        <v>12</v>
      </c>
      <c r="X2759" t="str">
        <f>VLOOKUP(C2759,'country description'!$A$2:$B$16,2,0)</f>
        <v>India</v>
      </c>
      <c r="Y2759" t="str">
        <f t="shared" si="86"/>
        <v>Rs.800</v>
      </c>
      <c r="Z2759" s="36">
        <f t="shared" si="87"/>
        <v>800</v>
      </c>
    </row>
    <row r="2760" ht="14.25" customHeight="1" spans="1:26">
      <c r="A2760" s="33">
        <v>304915</v>
      </c>
      <c r="B2760" s="34" t="s">
        <v>471</v>
      </c>
      <c r="C2760" s="33">
        <v>1</v>
      </c>
      <c r="D2760" s="34" t="s">
        <v>27</v>
      </c>
      <c r="E2760" s="33" t="s">
        <v>8030</v>
      </c>
      <c r="F2760" s="33" t="s">
        <v>7823</v>
      </c>
      <c r="G2760" s="33" t="s">
        <v>7824</v>
      </c>
      <c r="H2760" s="33">
        <v>77.2514264</v>
      </c>
      <c r="I2760" s="33">
        <v>28.551456</v>
      </c>
      <c r="J2760" s="33" t="s">
        <v>473</v>
      </c>
      <c r="K2760" s="33" t="s">
        <v>32</v>
      </c>
      <c r="L2760" s="33" t="s">
        <v>34</v>
      </c>
      <c r="M2760" s="33" t="s">
        <v>33</v>
      </c>
      <c r="N2760" s="33" t="s">
        <v>34</v>
      </c>
      <c r="O2760" s="33" t="s">
        <v>34</v>
      </c>
      <c r="P2760" s="33">
        <v>2</v>
      </c>
      <c r="Q2760" s="33">
        <v>185</v>
      </c>
      <c r="R2760" s="33">
        <v>700</v>
      </c>
      <c r="S2760" s="33">
        <v>3.1</v>
      </c>
      <c r="T2760" s="35" t="s">
        <v>8031</v>
      </c>
      <c r="U2760">
        <v>2014</v>
      </c>
      <c r="V2760">
        <v>1</v>
      </c>
      <c r="W2760">
        <v>19</v>
      </c>
      <c r="X2760" t="str">
        <f>VLOOKUP(C2760,'country description'!$A$2:$B$16,2,0)</f>
        <v>India</v>
      </c>
      <c r="Y2760" t="str">
        <f t="shared" si="86"/>
        <v>Rs.700</v>
      </c>
      <c r="Z2760" s="36">
        <f t="shared" si="87"/>
        <v>700</v>
      </c>
    </row>
    <row r="2761" ht="14.25" customHeight="1" spans="1:26">
      <c r="A2761" s="33">
        <v>304917</v>
      </c>
      <c r="B2761" s="34" t="s">
        <v>8032</v>
      </c>
      <c r="C2761" s="33">
        <v>1</v>
      </c>
      <c r="D2761" s="34" t="s">
        <v>27</v>
      </c>
      <c r="E2761" s="33" t="s">
        <v>7822</v>
      </c>
      <c r="F2761" s="33" t="s">
        <v>7823</v>
      </c>
      <c r="G2761" s="33" t="s">
        <v>7824</v>
      </c>
      <c r="H2761" s="33">
        <v>77.2514264</v>
      </c>
      <c r="I2761" s="33">
        <v>28.551456</v>
      </c>
      <c r="J2761" s="33" t="s">
        <v>1456</v>
      </c>
      <c r="K2761" s="33" t="s">
        <v>32</v>
      </c>
      <c r="L2761" s="33" t="s">
        <v>34</v>
      </c>
      <c r="M2761" s="33" t="s">
        <v>34</v>
      </c>
      <c r="N2761" s="33" t="s">
        <v>34</v>
      </c>
      <c r="O2761" s="33" t="s">
        <v>34</v>
      </c>
      <c r="P2761" s="33">
        <v>2</v>
      </c>
      <c r="Q2761" s="33">
        <v>158</v>
      </c>
      <c r="R2761" s="33">
        <v>500</v>
      </c>
      <c r="S2761" s="33">
        <v>3.8</v>
      </c>
      <c r="T2761" s="35" t="s">
        <v>7275</v>
      </c>
      <c r="U2761">
        <v>2014</v>
      </c>
      <c r="V2761">
        <v>7</v>
      </c>
      <c r="W2761">
        <v>6</v>
      </c>
      <c r="X2761" t="str">
        <f>VLOOKUP(C2761,'country description'!$A$2:$B$16,2,0)</f>
        <v>India</v>
      </c>
      <c r="Y2761" t="str">
        <f t="shared" si="86"/>
        <v>Rs.500</v>
      </c>
      <c r="Z2761" s="36">
        <f t="shared" si="87"/>
        <v>500</v>
      </c>
    </row>
    <row r="2762" ht="14.25" customHeight="1" spans="1:26">
      <c r="A2762" s="33">
        <v>304923</v>
      </c>
      <c r="B2762" s="34" t="s">
        <v>324</v>
      </c>
      <c r="C2762" s="33">
        <v>1</v>
      </c>
      <c r="D2762" s="34" t="s">
        <v>27</v>
      </c>
      <c r="E2762" s="33" t="s">
        <v>8033</v>
      </c>
      <c r="F2762" s="33" t="s">
        <v>7823</v>
      </c>
      <c r="G2762" s="33" t="s">
        <v>7824</v>
      </c>
      <c r="H2762" s="33">
        <v>77.2514264</v>
      </c>
      <c r="I2762" s="33">
        <v>28.551456</v>
      </c>
      <c r="J2762" s="33" t="s">
        <v>80</v>
      </c>
      <c r="K2762" s="33" t="s">
        <v>32</v>
      </c>
      <c r="L2762" s="33" t="s">
        <v>34</v>
      </c>
      <c r="M2762" s="33" t="s">
        <v>34</v>
      </c>
      <c r="N2762" s="33" t="s">
        <v>34</v>
      </c>
      <c r="O2762" s="33" t="s">
        <v>34</v>
      </c>
      <c r="P2762" s="33">
        <v>2</v>
      </c>
      <c r="Q2762" s="33">
        <v>70</v>
      </c>
      <c r="R2762" s="33">
        <v>600</v>
      </c>
      <c r="S2762" s="33">
        <v>3.3</v>
      </c>
      <c r="T2762" s="35" t="s">
        <v>3685</v>
      </c>
      <c r="U2762">
        <v>2018</v>
      </c>
      <c r="V2762">
        <v>11</v>
      </c>
      <c r="W2762">
        <v>8</v>
      </c>
      <c r="X2762" t="str">
        <f>VLOOKUP(C2762,'country description'!$A$2:$B$16,2,0)</f>
        <v>India</v>
      </c>
      <c r="Y2762" t="str">
        <f t="shared" si="86"/>
        <v>Rs.600</v>
      </c>
      <c r="Z2762" s="36">
        <f t="shared" si="87"/>
        <v>600</v>
      </c>
    </row>
    <row r="2763" ht="14.25" customHeight="1" spans="1:26">
      <c r="A2763" s="33">
        <v>304928</v>
      </c>
      <c r="B2763" s="34" t="s">
        <v>109</v>
      </c>
      <c r="C2763" s="33">
        <v>1</v>
      </c>
      <c r="D2763" s="34" t="s">
        <v>27</v>
      </c>
      <c r="E2763" s="33" t="s">
        <v>8034</v>
      </c>
      <c r="F2763" s="33" t="s">
        <v>201</v>
      </c>
      <c r="G2763" s="33" t="s">
        <v>202</v>
      </c>
      <c r="H2763" s="33">
        <v>77.1182275</v>
      </c>
      <c r="I2763" s="33">
        <v>28.7126947</v>
      </c>
      <c r="J2763" s="33" t="s">
        <v>111</v>
      </c>
      <c r="K2763" s="33" t="s">
        <v>32</v>
      </c>
      <c r="L2763" s="33" t="s">
        <v>33</v>
      </c>
      <c r="M2763" s="33" t="s">
        <v>33</v>
      </c>
      <c r="N2763" s="33" t="s">
        <v>34</v>
      </c>
      <c r="O2763" s="33" t="s">
        <v>34</v>
      </c>
      <c r="P2763" s="33">
        <v>2</v>
      </c>
      <c r="Q2763" s="33">
        <v>159</v>
      </c>
      <c r="R2763" s="33">
        <v>800</v>
      </c>
      <c r="S2763" s="33">
        <v>3.5</v>
      </c>
      <c r="T2763" s="35" t="s">
        <v>2056</v>
      </c>
      <c r="U2763">
        <v>2018</v>
      </c>
      <c r="V2763">
        <v>7</v>
      </c>
      <c r="W2763">
        <v>21</v>
      </c>
      <c r="X2763" t="str">
        <f>VLOOKUP(C2763,'country description'!$A$2:$B$16,2,0)</f>
        <v>India</v>
      </c>
      <c r="Y2763" t="str">
        <f t="shared" si="86"/>
        <v>Rs.800</v>
      </c>
      <c r="Z2763" s="36">
        <f t="shared" si="87"/>
        <v>800</v>
      </c>
    </row>
    <row r="2764" ht="14.25" customHeight="1" spans="1:26">
      <c r="A2764" s="33">
        <v>304931</v>
      </c>
      <c r="B2764" s="34" t="s">
        <v>8035</v>
      </c>
      <c r="C2764" s="33">
        <v>1</v>
      </c>
      <c r="D2764" s="34" t="s">
        <v>27</v>
      </c>
      <c r="E2764" s="33" t="s">
        <v>8036</v>
      </c>
      <c r="F2764" s="33" t="s">
        <v>681</v>
      </c>
      <c r="G2764" s="33" t="s">
        <v>682</v>
      </c>
      <c r="H2764" s="33">
        <v>77.2239062</v>
      </c>
      <c r="I2764" s="33">
        <v>28.584686</v>
      </c>
      <c r="J2764" s="33" t="s">
        <v>1978</v>
      </c>
      <c r="K2764" s="33" t="s">
        <v>32</v>
      </c>
      <c r="L2764" s="33" t="s">
        <v>33</v>
      </c>
      <c r="M2764" s="33" t="s">
        <v>34</v>
      </c>
      <c r="N2764" s="33" t="s">
        <v>34</v>
      </c>
      <c r="O2764" s="33" t="s">
        <v>34</v>
      </c>
      <c r="P2764" s="33">
        <v>4</v>
      </c>
      <c r="Q2764" s="33">
        <v>665</v>
      </c>
      <c r="R2764" s="33">
        <v>2900</v>
      </c>
      <c r="S2764" s="33">
        <v>4.1</v>
      </c>
      <c r="T2764" s="35" t="s">
        <v>8037</v>
      </c>
      <c r="U2764">
        <v>2010</v>
      </c>
      <c r="V2764">
        <v>2</v>
      </c>
      <c r="W2764">
        <v>18</v>
      </c>
      <c r="X2764" t="str">
        <f>VLOOKUP(C2764,'country description'!$A$2:$B$16,2,0)</f>
        <v>India</v>
      </c>
      <c r="Y2764" t="str">
        <f t="shared" si="86"/>
        <v>Rs.2900</v>
      </c>
      <c r="Z2764" s="36">
        <f t="shared" si="87"/>
        <v>2900</v>
      </c>
    </row>
    <row r="2765" ht="14.25" customHeight="1" spans="1:26">
      <c r="A2765" s="33">
        <v>304934</v>
      </c>
      <c r="B2765" s="34" t="s">
        <v>8038</v>
      </c>
      <c r="C2765" s="33">
        <v>1</v>
      </c>
      <c r="D2765" s="34" t="s">
        <v>149</v>
      </c>
      <c r="E2765" s="33" t="s">
        <v>8039</v>
      </c>
      <c r="F2765" s="33" t="s">
        <v>385</v>
      </c>
      <c r="G2765" s="33" t="s">
        <v>386</v>
      </c>
      <c r="H2765" s="33">
        <v>77.364878</v>
      </c>
      <c r="I2765" s="33">
        <v>28.5970621</v>
      </c>
      <c r="J2765" s="33" t="s">
        <v>329</v>
      </c>
      <c r="K2765" s="33" t="s">
        <v>32</v>
      </c>
      <c r="L2765" s="33" t="s">
        <v>34</v>
      </c>
      <c r="M2765" s="33" t="s">
        <v>33</v>
      </c>
      <c r="N2765" s="33" t="s">
        <v>34</v>
      </c>
      <c r="O2765" s="33" t="s">
        <v>34</v>
      </c>
      <c r="P2765" s="33">
        <v>2</v>
      </c>
      <c r="Q2765" s="33">
        <v>15</v>
      </c>
      <c r="R2765" s="33">
        <v>600</v>
      </c>
      <c r="S2765" s="33">
        <v>2.7</v>
      </c>
      <c r="T2765" s="35" t="s">
        <v>8040</v>
      </c>
      <c r="U2765">
        <v>2018</v>
      </c>
      <c r="V2765">
        <v>4</v>
      </c>
      <c r="W2765">
        <v>3</v>
      </c>
      <c r="X2765" t="str">
        <f>VLOOKUP(C2765,'country description'!$A$2:$B$16,2,0)</f>
        <v>India</v>
      </c>
      <c r="Y2765" t="str">
        <f t="shared" si="86"/>
        <v>Rs.600</v>
      </c>
      <c r="Z2765" s="36">
        <f t="shared" si="87"/>
        <v>600</v>
      </c>
    </row>
    <row r="2766" ht="14.25" customHeight="1" spans="1:26">
      <c r="A2766" s="33">
        <v>304937</v>
      </c>
      <c r="B2766" s="34" t="s">
        <v>8041</v>
      </c>
      <c r="C2766" s="33">
        <v>1</v>
      </c>
      <c r="D2766" s="34" t="s">
        <v>149</v>
      </c>
      <c r="E2766" s="33" t="s">
        <v>8042</v>
      </c>
      <c r="F2766" s="33" t="s">
        <v>819</v>
      </c>
      <c r="G2766" s="33" t="s">
        <v>820</v>
      </c>
      <c r="H2766" s="33">
        <v>77.3395869</v>
      </c>
      <c r="I2766" s="33">
        <v>28.5948476</v>
      </c>
      <c r="J2766" s="33" t="s">
        <v>1285</v>
      </c>
      <c r="K2766" s="33" t="s">
        <v>32</v>
      </c>
      <c r="L2766" s="33" t="s">
        <v>34</v>
      </c>
      <c r="M2766" s="33" t="s">
        <v>34</v>
      </c>
      <c r="N2766" s="33" t="s">
        <v>34</v>
      </c>
      <c r="O2766" s="33" t="s">
        <v>34</v>
      </c>
      <c r="P2766" s="33">
        <v>1</v>
      </c>
      <c r="Q2766" s="33">
        <v>3</v>
      </c>
      <c r="R2766" s="33">
        <v>150</v>
      </c>
      <c r="S2766" s="33">
        <v>1</v>
      </c>
      <c r="T2766" s="35" t="s">
        <v>8043</v>
      </c>
      <c r="U2766">
        <v>2015</v>
      </c>
      <c r="V2766">
        <v>3</v>
      </c>
      <c r="W2766">
        <v>15</v>
      </c>
      <c r="X2766" t="str">
        <f>VLOOKUP(C2766,'country description'!$A$2:$B$16,2,0)</f>
        <v>India</v>
      </c>
      <c r="Y2766" t="str">
        <f t="shared" si="86"/>
        <v>Rs.150</v>
      </c>
      <c r="Z2766" s="36">
        <f t="shared" si="87"/>
        <v>150</v>
      </c>
    </row>
    <row r="2767" ht="14.25" customHeight="1" spans="1:26">
      <c r="A2767" s="33">
        <v>304950</v>
      </c>
      <c r="B2767" s="34" t="s">
        <v>8044</v>
      </c>
      <c r="C2767" s="33">
        <v>1</v>
      </c>
      <c r="D2767" s="34" t="s">
        <v>27</v>
      </c>
      <c r="E2767" s="33" t="s">
        <v>8045</v>
      </c>
      <c r="F2767" s="33" t="s">
        <v>550</v>
      </c>
      <c r="G2767" s="33" t="s">
        <v>551</v>
      </c>
      <c r="H2767" s="33">
        <v>77.1968157</v>
      </c>
      <c r="I2767" s="33">
        <v>28.5465265</v>
      </c>
      <c r="J2767" s="33" t="s">
        <v>1634</v>
      </c>
      <c r="K2767" s="33" t="s">
        <v>32</v>
      </c>
      <c r="L2767" s="33" t="s">
        <v>34</v>
      </c>
      <c r="M2767" s="33" t="s">
        <v>34</v>
      </c>
      <c r="N2767" s="33" t="s">
        <v>34</v>
      </c>
      <c r="O2767" s="33" t="s">
        <v>34</v>
      </c>
      <c r="P2767" s="33">
        <v>2</v>
      </c>
      <c r="Q2767" s="33">
        <v>15</v>
      </c>
      <c r="R2767" s="33">
        <v>600</v>
      </c>
      <c r="S2767" s="33">
        <v>3.1</v>
      </c>
      <c r="T2767" s="35" t="s">
        <v>8046</v>
      </c>
      <c r="U2767">
        <v>2017</v>
      </c>
      <c r="V2767">
        <v>7</v>
      </c>
      <c r="W2767">
        <v>28</v>
      </c>
      <c r="X2767" t="str">
        <f>VLOOKUP(C2767,'country description'!$A$2:$B$16,2,0)</f>
        <v>India</v>
      </c>
      <c r="Y2767" t="str">
        <f t="shared" si="86"/>
        <v>Rs.600</v>
      </c>
      <c r="Z2767" s="36">
        <f t="shared" si="87"/>
        <v>600</v>
      </c>
    </row>
    <row r="2768" ht="14.25" customHeight="1" spans="1:26">
      <c r="A2768" s="33">
        <v>304954</v>
      </c>
      <c r="B2768" s="34" t="s">
        <v>8047</v>
      </c>
      <c r="C2768" s="33">
        <v>1</v>
      </c>
      <c r="D2768" s="34" t="s">
        <v>27</v>
      </c>
      <c r="E2768" s="33" t="s">
        <v>8048</v>
      </c>
      <c r="F2768" s="33" t="s">
        <v>623</v>
      </c>
      <c r="G2768" s="33" t="s">
        <v>624</v>
      </c>
      <c r="H2768" s="33">
        <v>77.22556986</v>
      </c>
      <c r="I2768" s="33">
        <v>28.62948089</v>
      </c>
      <c r="J2768" s="33" t="s">
        <v>358</v>
      </c>
      <c r="K2768" s="33" t="s">
        <v>32</v>
      </c>
      <c r="L2768" s="33" t="s">
        <v>34</v>
      </c>
      <c r="M2768" s="33" t="s">
        <v>34</v>
      </c>
      <c r="N2768" s="33" t="s">
        <v>34</v>
      </c>
      <c r="O2768" s="33" t="s">
        <v>34</v>
      </c>
      <c r="P2768" s="33">
        <v>1</v>
      </c>
      <c r="Q2768" s="33">
        <v>2</v>
      </c>
      <c r="R2768" s="33">
        <v>100</v>
      </c>
      <c r="S2768" s="33">
        <v>1</v>
      </c>
      <c r="T2768" s="35" t="s">
        <v>8049</v>
      </c>
      <c r="U2768">
        <v>2016</v>
      </c>
      <c r="V2768">
        <v>4</v>
      </c>
      <c r="W2768">
        <v>18</v>
      </c>
      <c r="X2768" t="str">
        <f>VLOOKUP(C2768,'country description'!$A$2:$B$16,2,0)</f>
        <v>India</v>
      </c>
      <c r="Y2768" t="str">
        <f t="shared" si="86"/>
        <v>Rs.100</v>
      </c>
      <c r="Z2768" s="36">
        <f t="shared" si="87"/>
        <v>100</v>
      </c>
    </row>
    <row r="2769" ht="14.25" customHeight="1" spans="1:26">
      <c r="A2769" s="33">
        <v>304957</v>
      </c>
      <c r="B2769" s="34" t="s">
        <v>8050</v>
      </c>
      <c r="C2769" s="33">
        <v>1</v>
      </c>
      <c r="D2769" s="34" t="s">
        <v>27</v>
      </c>
      <c r="E2769" s="33" t="s">
        <v>8051</v>
      </c>
      <c r="F2769" s="33" t="s">
        <v>614</v>
      </c>
      <c r="G2769" s="33" t="s">
        <v>615</v>
      </c>
      <c r="H2769" s="33">
        <v>77.2791263</v>
      </c>
      <c r="I2769" s="33">
        <v>28.6333642</v>
      </c>
      <c r="J2769" s="33" t="s">
        <v>90</v>
      </c>
      <c r="K2769" s="33" t="s">
        <v>32</v>
      </c>
      <c r="L2769" s="33" t="s">
        <v>34</v>
      </c>
      <c r="M2769" s="33" t="s">
        <v>34</v>
      </c>
      <c r="N2769" s="33" t="s">
        <v>34</v>
      </c>
      <c r="O2769" s="33" t="s">
        <v>34</v>
      </c>
      <c r="P2769" s="33">
        <v>1</v>
      </c>
      <c r="Q2769" s="33">
        <v>9</v>
      </c>
      <c r="R2769" s="33">
        <v>200</v>
      </c>
      <c r="S2769" s="33">
        <v>2.8</v>
      </c>
      <c r="T2769" s="35" t="s">
        <v>8052</v>
      </c>
      <c r="U2769">
        <v>2010</v>
      </c>
      <c r="V2769">
        <v>6</v>
      </c>
      <c r="W2769">
        <v>8</v>
      </c>
      <c r="X2769" t="str">
        <f>VLOOKUP(C2769,'country description'!$A$2:$B$16,2,0)</f>
        <v>India</v>
      </c>
      <c r="Y2769" t="str">
        <f t="shared" si="86"/>
        <v>Rs.200</v>
      </c>
      <c r="Z2769" s="36">
        <f t="shared" si="87"/>
        <v>200</v>
      </c>
    </row>
    <row r="2770" ht="14.25" customHeight="1" spans="1:26">
      <c r="A2770" s="33">
        <v>304965</v>
      </c>
      <c r="B2770" s="34" t="s">
        <v>8053</v>
      </c>
      <c r="C2770" s="33">
        <v>1</v>
      </c>
      <c r="D2770" s="34" t="s">
        <v>27</v>
      </c>
      <c r="E2770" s="33" t="s">
        <v>8054</v>
      </c>
      <c r="F2770" s="33" t="s">
        <v>3854</v>
      </c>
      <c r="G2770" s="33" t="s">
        <v>3855</v>
      </c>
      <c r="H2770" s="33">
        <v>77.2783209</v>
      </c>
      <c r="I2770" s="33">
        <v>28.6279228</v>
      </c>
      <c r="J2770" s="33" t="s">
        <v>329</v>
      </c>
      <c r="K2770" s="33" t="s">
        <v>32</v>
      </c>
      <c r="L2770" s="33" t="s">
        <v>34</v>
      </c>
      <c r="M2770" s="33" t="s">
        <v>34</v>
      </c>
      <c r="N2770" s="33" t="s">
        <v>34</v>
      </c>
      <c r="O2770" s="33" t="s">
        <v>34</v>
      </c>
      <c r="P2770" s="33">
        <v>1</v>
      </c>
      <c r="Q2770" s="33">
        <v>4</v>
      </c>
      <c r="R2770" s="33">
        <v>450</v>
      </c>
      <c r="S2770" s="33">
        <v>2.9</v>
      </c>
      <c r="T2770" s="35" t="s">
        <v>8055</v>
      </c>
      <c r="U2770">
        <v>2015</v>
      </c>
      <c r="V2770">
        <v>4</v>
      </c>
      <c r="W2770">
        <v>17</v>
      </c>
      <c r="X2770" t="str">
        <f>VLOOKUP(C2770,'country description'!$A$2:$B$16,2,0)</f>
        <v>India</v>
      </c>
      <c r="Y2770" t="str">
        <f t="shared" si="86"/>
        <v>Rs.450</v>
      </c>
      <c r="Z2770" s="36">
        <f t="shared" si="87"/>
        <v>450</v>
      </c>
    </row>
    <row r="2771" ht="14.25" customHeight="1" spans="1:26">
      <c r="A2771" s="33">
        <v>304972</v>
      </c>
      <c r="B2771" s="34" t="s">
        <v>4790</v>
      </c>
      <c r="C2771" s="33">
        <v>1</v>
      </c>
      <c r="D2771" s="34" t="s">
        <v>27</v>
      </c>
      <c r="E2771" s="33" t="s">
        <v>8056</v>
      </c>
      <c r="F2771" s="33" t="s">
        <v>8057</v>
      </c>
      <c r="G2771" s="33" t="s">
        <v>8058</v>
      </c>
      <c r="H2771" s="33">
        <v>77.2337174</v>
      </c>
      <c r="I2771" s="33">
        <v>28.62540821</v>
      </c>
      <c r="J2771" s="33" t="s">
        <v>358</v>
      </c>
      <c r="K2771" s="33" t="s">
        <v>32</v>
      </c>
      <c r="L2771" s="33" t="s">
        <v>34</v>
      </c>
      <c r="M2771" s="33" t="s">
        <v>34</v>
      </c>
      <c r="N2771" s="33" t="s">
        <v>34</v>
      </c>
      <c r="O2771" s="33" t="s">
        <v>34</v>
      </c>
      <c r="P2771" s="33">
        <v>1</v>
      </c>
      <c r="Q2771" s="33">
        <v>1</v>
      </c>
      <c r="R2771" s="33">
        <v>100</v>
      </c>
      <c r="S2771" s="33">
        <v>1</v>
      </c>
      <c r="T2771" s="35" t="s">
        <v>4225</v>
      </c>
      <c r="U2771">
        <v>2012</v>
      </c>
      <c r="V2771">
        <v>9</v>
      </c>
      <c r="W2771">
        <v>7</v>
      </c>
      <c r="X2771" t="str">
        <f>VLOOKUP(C2771,'country description'!$A$2:$B$16,2,0)</f>
        <v>India</v>
      </c>
      <c r="Y2771" t="str">
        <f t="shared" si="86"/>
        <v>Rs.100</v>
      </c>
      <c r="Z2771" s="36">
        <f t="shared" si="87"/>
        <v>100</v>
      </c>
    </row>
    <row r="2772" ht="14.25" customHeight="1" spans="1:26">
      <c r="A2772" s="33">
        <v>304976</v>
      </c>
      <c r="B2772" s="34" t="s">
        <v>8059</v>
      </c>
      <c r="C2772" s="33">
        <v>1</v>
      </c>
      <c r="D2772" s="34" t="s">
        <v>27</v>
      </c>
      <c r="E2772" s="33" t="s">
        <v>8060</v>
      </c>
      <c r="F2772" s="33" t="s">
        <v>361</v>
      </c>
      <c r="G2772" s="33" t="s">
        <v>362</v>
      </c>
      <c r="H2772" s="33">
        <v>77.1684226</v>
      </c>
      <c r="I2772" s="33">
        <v>28.5878187</v>
      </c>
      <c r="J2772" s="33" t="s">
        <v>1634</v>
      </c>
      <c r="K2772" s="33" t="s">
        <v>32</v>
      </c>
      <c r="L2772" s="33" t="s">
        <v>34</v>
      </c>
      <c r="M2772" s="33" t="s">
        <v>33</v>
      </c>
      <c r="N2772" s="33" t="s">
        <v>34</v>
      </c>
      <c r="O2772" s="33" t="s">
        <v>34</v>
      </c>
      <c r="P2772" s="33">
        <v>2</v>
      </c>
      <c r="Q2772" s="33">
        <v>62</v>
      </c>
      <c r="R2772" s="33">
        <v>500</v>
      </c>
      <c r="S2772" s="33">
        <v>3.3</v>
      </c>
      <c r="T2772" s="35" t="s">
        <v>6974</v>
      </c>
      <c r="U2772">
        <v>2016</v>
      </c>
      <c r="V2772">
        <v>3</v>
      </c>
      <c r="W2772">
        <v>11</v>
      </c>
      <c r="X2772" t="str">
        <f>VLOOKUP(C2772,'country description'!$A$2:$B$16,2,0)</f>
        <v>India</v>
      </c>
      <c r="Y2772" t="str">
        <f t="shared" si="86"/>
        <v>Rs.500</v>
      </c>
      <c r="Z2772" s="36">
        <f t="shared" si="87"/>
        <v>500</v>
      </c>
    </row>
    <row r="2773" ht="14.25" customHeight="1" spans="1:26">
      <c r="A2773" s="33">
        <v>304986</v>
      </c>
      <c r="B2773" s="34" t="s">
        <v>6945</v>
      </c>
      <c r="C2773" s="33">
        <v>1</v>
      </c>
      <c r="D2773" s="34" t="s">
        <v>27</v>
      </c>
      <c r="E2773" s="33" t="s">
        <v>8061</v>
      </c>
      <c r="F2773" s="33" t="s">
        <v>3938</v>
      </c>
      <c r="G2773" s="33" t="s">
        <v>3939</v>
      </c>
      <c r="H2773" s="33">
        <v>77.3347657</v>
      </c>
      <c r="I2773" s="33">
        <v>28.6040454</v>
      </c>
      <c r="J2773" s="33" t="s">
        <v>358</v>
      </c>
      <c r="K2773" s="33" t="s">
        <v>32</v>
      </c>
      <c r="L2773" s="33" t="s">
        <v>34</v>
      </c>
      <c r="M2773" s="33" t="s">
        <v>33</v>
      </c>
      <c r="N2773" s="33" t="s">
        <v>34</v>
      </c>
      <c r="O2773" s="33" t="s">
        <v>34</v>
      </c>
      <c r="P2773" s="33">
        <v>2</v>
      </c>
      <c r="Q2773" s="33">
        <v>90</v>
      </c>
      <c r="R2773" s="33">
        <v>500</v>
      </c>
      <c r="S2773" s="33">
        <v>3.5</v>
      </c>
      <c r="T2773" s="35" t="s">
        <v>8062</v>
      </c>
      <c r="U2773">
        <v>2012</v>
      </c>
      <c r="V2773">
        <v>3</v>
      </c>
      <c r="W2773">
        <v>18</v>
      </c>
      <c r="X2773" t="str">
        <f>VLOOKUP(C2773,'country description'!$A$2:$B$16,2,0)</f>
        <v>India</v>
      </c>
      <c r="Y2773" t="str">
        <f t="shared" si="86"/>
        <v>Rs.500</v>
      </c>
      <c r="Z2773" s="36">
        <f t="shared" si="87"/>
        <v>500</v>
      </c>
    </row>
    <row r="2774" ht="14.25" customHeight="1" spans="1:26">
      <c r="A2774" s="33">
        <v>304987</v>
      </c>
      <c r="B2774" s="34" t="s">
        <v>354</v>
      </c>
      <c r="C2774" s="33">
        <v>1</v>
      </c>
      <c r="D2774" s="34" t="s">
        <v>27</v>
      </c>
      <c r="E2774" s="33" t="s">
        <v>8063</v>
      </c>
      <c r="F2774" s="33" t="s">
        <v>290</v>
      </c>
      <c r="G2774" s="33" t="s">
        <v>289</v>
      </c>
      <c r="H2774" s="33">
        <v>77.2861642</v>
      </c>
      <c r="I2774" s="33">
        <v>28.6367213</v>
      </c>
      <c r="J2774" s="33" t="s">
        <v>358</v>
      </c>
      <c r="K2774" s="33" t="s">
        <v>32</v>
      </c>
      <c r="L2774" s="33" t="s">
        <v>34</v>
      </c>
      <c r="M2774" s="33" t="s">
        <v>34</v>
      </c>
      <c r="N2774" s="33" t="s">
        <v>34</v>
      </c>
      <c r="O2774" s="33" t="s">
        <v>34</v>
      </c>
      <c r="P2774" s="33">
        <v>1</v>
      </c>
      <c r="Q2774" s="33">
        <v>45</v>
      </c>
      <c r="R2774" s="33">
        <v>350</v>
      </c>
      <c r="S2774" s="33">
        <v>2.3</v>
      </c>
      <c r="T2774" s="35" t="s">
        <v>8064</v>
      </c>
      <c r="U2774">
        <v>2018</v>
      </c>
      <c r="V2774">
        <v>3</v>
      </c>
      <c r="W2774">
        <v>24</v>
      </c>
      <c r="X2774" t="str">
        <f>VLOOKUP(C2774,'country description'!$A$2:$B$16,2,0)</f>
        <v>India</v>
      </c>
      <c r="Y2774" t="str">
        <f t="shared" si="86"/>
        <v>Rs.350</v>
      </c>
      <c r="Z2774" s="36">
        <f t="shared" si="87"/>
        <v>350</v>
      </c>
    </row>
    <row r="2775" ht="14.25" customHeight="1" spans="1:26">
      <c r="A2775" s="33">
        <v>304989</v>
      </c>
      <c r="B2775" s="34" t="s">
        <v>8065</v>
      </c>
      <c r="C2775" s="33">
        <v>1</v>
      </c>
      <c r="D2775" s="34" t="s">
        <v>27</v>
      </c>
      <c r="E2775" s="33" t="s">
        <v>8066</v>
      </c>
      <c r="F2775" s="33" t="s">
        <v>132</v>
      </c>
      <c r="G2775" s="33" t="s">
        <v>133</v>
      </c>
      <c r="H2775" s="33">
        <v>77.2265943</v>
      </c>
      <c r="I2775" s="33">
        <v>28.5997809</v>
      </c>
      <c r="J2775" s="33" t="s">
        <v>8067</v>
      </c>
      <c r="K2775" s="33" t="s">
        <v>32</v>
      </c>
      <c r="L2775" s="33" t="s">
        <v>34</v>
      </c>
      <c r="M2775" s="33" t="s">
        <v>33</v>
      </c>
      <c r="N2775" s="33" t="s">
        <v>34</v>
      </c>
      <c r="O2775" s="33" t="s">
        <v>34</v>
      </c>
      <c r="P2775" s="33">
        <v>2</v>
      </c>
      <c r="Q2775" s="33">
        <v>391</v>
      </c>
      <c r="R2775" s="33">
        <v>700</v>
      </c>
      <c r="S2775" s="33">
        <v>3.8</v>
      </c>
      <c r="T2775" s="35" t="s">
        <v>8068</v>
      </c>
      <c r="U2775">
        <v>2016</v>
      </c>
      <c r="V2775">
        <v>6</v>
      </c>
      <c r="W2775">
        <v>24</v>
      </c>
      <c r="X2775" t="str">
        <f>VLOOKUP(C2775,'country description'!$A$2:$B$16,2,0)</f>
        <v>India</v>
      </c>
      <c r="Y2775" t="str">
        <f t="shared" si="86"/>
        <v>Rs.700</v>
      </c>
      <c r="Z2775" s="36">
        <f t="shared" si="87"/>
        <v>700</v>
      </c>
    </row>
    <row r="2776" ht="14.25" customHeight="1" spans="1:26">
      <c r="A2776" s="33">
        <v>304994</v>
      </c>
      <c r="B2776" s="34" t="s">
        <v>8069</v>
      </c>
      <c r="C2776" s="33">
        <v>1</v>
      </c>
      <c r="D2776" s="34" t="s">
        <v>27</v>
      </c>
      <c r="E2776" s="33" t="s">
        <v>8070</v>
      </c>
      <c r="F2776" s="33" t="s">
        <v>1146</v>
      </c>
      <c r="G2776" s="33" t="s">
        <v>1147</v>
      </c>
      <c r="H2776" s="33">
        <v>77.2812826</v>
      </c>
      <c r="I2776" s="33">
        <v>28.6602119</v>
      </c>
      <c r="J2776" s="33" t="s">
        <v>866</v>
      </c>
      <c r="K2776" s="33" t="s">
        <v>32</v>
      </c>
      <c r="L2776" s="33" t="s">
        <v>34</v>
      </c>
      <c r="M2776" s="33" t="s">
        <v>34</v>
      </c>
      <c r="N2776" s="33" t="s">
        <v>34</v>
      </c>
      <c r="O2776" s="33" t="s">
        <v>34</v>
      </c>
      <c r="P2776" s="33">
        <v>1</v>
      </c>
      <c r="Q2776" s="33">
        <v>26</v>
      </c>
      <c r="R2776" s="33">
        <v>150</v>
      </c>
      <c r="S2776" s="33">
        <v>3.3</v>
      </c>
      <c r="T2776" s="35" t="s">
        <v>2230</v>
      </c>
      <c r="U2776">
        <v>2017</v>
      </c>
      <c r="V2776">
        <v>1</v>
      </c>
      <c r="W2776">
        <v>10</v>
      </c>
      <c r="X2776" t="str">
        <f>VLOOKUP(C2776,'country description'!$A$2:$B$16,2,0)</f>
        <v>India</v>
      </c>
      <c r="Y2776" t="str">
        <f t="shared" si="86"/>
        <v>Rs.150</v>
      </c>
      <c r="Z2776" s="36">
        <f t="shared" si="87"/>
        <v>150</v>
      </c>
    </row>
    <row r="2777" ht="14.25" customHeight="1" spans="1:26">
      <c r="A2777" s="33">
        <v>305003</v>
      </c>
      <c r="B2777" s="34" t="s">
        <v>8071</v>
      </c>
      <c r="C2777" s="33">
        <v>1</v>
      </c>
      <c r="D2777" s="34" t="s">
        <v>27</v>
      </c>
      <c r="E2777" s="33" t="s">
        <v>8072</v>
      </c>
      <c r="F2777" s="33" t="s">
        <v>1146</v>
      </c>
      <c r="G2777" s="33" t="s">
        <v>1147</v>
      </c>
      <c r="H2777" s="33">
        <v>77.2814976</v>
      </c>
      <c r="I2777" s="33">
        <v>28.6602651</v>
      </c>
      <c r="J2777" s="33" t="s">
        <v>7096</v>
      </c>
      <c r="K2777" s="33" t="s">
        <v>32</v>
      </c>
      <c r="L2777" s="33" t="s">
        <v>34</v>
      </c>
      <c r="M2777" s="33" t="s">
        <v>34</v>
      </c>
      <c r="N2777" s="33" t="s">
        <v>34</v>
      </c>
      <c r="O2777" s="33" t="s">
        <v>34</v>
      </c>
      <c r="P2777" s="33">
        <v>1</v>
      </c>
      <c r="Q2777" s="33">
        <v>20</v>
      </c>
      <c r="R2777" s="33">
        <v>150</v>
      </c>
      <c r="S2777" s="33">
        <v>3.3</v>
      </c>
      <c r="T2777" s="35" t="s">
        <v>3114</v>
      </c>
      <c r="U2777">
        <v>2015</v>
      </c>
      <c r="V2777">
        <v>6</v>
      </c>
      <c r="W2777">
        <v>11</v>
      </c>
      <c r="X2777" t="str">
        <f>VLOOKUP(C2777,'country description'!$A$2:$B$16,2,0)</f>
        <v>India</v>
      </c>
      <c r="Y2777" t="str">
        <f t="shared" si="86"/>
        <v>Rs.150</v>
      </c>
      <c r="Z2777" s="36">
        <f t="shared" si="87"/>
        <v>150</v>
      </c>
    </row>
    <row r="2778" ht="14.25" customHeight="1" spans="1:26">
      <c r="A2778" s="33">
        <v>305025</v>
      </c>
      <c r="B2778" s="34" t="s">
        <v>8073</v>
      </c>
      <c r="C2778" s="33">
        <v>1</v>
      </c>
      <c r="D2778" s="34" t="s">
        <v>27</v>
      </c>
      <c r="E2778" s="33" t="s">
        <v>8074</v>
      </c>
      <c r="F2778" s="33" t="s">
        <v>1469</v>
      </c>
      <c r="G2778" s="33" t="s">
        <v>1470</v>
      </c>
      <c r="H2778" s="33">
        <v>77.20937222</v>
      </c>
      <c r="I2778" s="33">
        <v>28.65449722</v>
      </c>
      <c r="J2778" s="33" t="s">
        <v>8075</v>
      </c>
      <c r="K2778" s="33" t="s">
        <v>32</v>
      </c>
      <c r="L2778" s="33" t="s">
        <v>34</v>
      </c>
      <c r="M2778" s="33" t="s">
        <v>34</v>
      </c>
      <c r="N2778" s="33" t="s">
        <v>34</v>
      </c>
      <c r="O2778" s="33" t="s">
        <v>34</v>
      </c>
      <c r="P2778" s="33">
        <v>1</v>
      </c>
      <c r="Q2778" s="33">
        <v>1</v>
      </c>
      <c r="R2778" s="33">
        <v>100</v>
      </c>
      <c r="S2778" s="33">
        <v>1</v>
      </c>
      <c r="T2778" s="35" t="s">
        <v>3019</v>
      </c>
      <c r="U2778">
        <v>2016</v>
      </c>
      <c r="V2778">
        <v>3</v>
      </c>
      <c r="W2778">
        <v>10</v>
      </c>
      <c r="X2778" t="str">
        <f>VLOOKUP(C2778,'country description'!$A$2:$B$16,2,0)</f>
        <v>India</v>
      </c>
      <c r="Y2778" t="str">
        <f t="shared" si="86"/>
        <v>Rs.100</v>
      </c>
      <c r="Z2778" s="36">
        <f t="shared" si="87"/>
        <v>100</v>
      </c>
    </row>
    <row r="2779" ht="14.25" customHeight="1" spans="1:26">
      <c r="A2779" s="33">
        <v>305040</v>
      </c>
      <c r="B2779" s="34" t="s">
        <v>8076</v>
      </c>
      <c r="C2779" s="33">
        <v>1</v>
      </c>
      <c r="D2779" s="34" t="s">
        <v>27</v>
      </c>
      <c r="E2779" s="33" t="s">
        <v>8077</v>
      </c>
      <c r="F2779" s="33" t="s">
        <v>677</v>
      </c>
      <c r="G2779" s="33" t="s">
        <v>678</v>
      </c>
      <c r="H2779" s="33">
        <v>77.2120463</v>
      </c>
      <c r="I2779" s="33">
        <v>28.5639463</v>
      </c>
      <c r="J2779" s="33" t="s">
        <v>729</v>
      </c>
      <c r="K2779" s="33" t="s">
        <v>32</v>
      </c>
      <c r="L2779" s="33" t="s">
        <v>34</v>
      </c>
      <c r="M2779" s="33" t="s">
        <v>33</v>
      </c>
      <c r="N2779" s="33" t="s">
        <v>34</v>
      </c>
      <c r="O2779" s="33" t="s">
        <v>34</v>
      </c>
      <c r="P2779" s="33">
        <v>1</v>
      </c>
      <c r="Q2779" s="33">
        <v>59</v>
      </c>
      <c r="R2779" s="33">
        <v>350</v>
      </c>
      <c r="S2779" s="33">
        <v>3.4</v>
      </c>
      <c r="T2779" s="35" t="s">
        <v>491</v>
      </c>
      <c r="U2779">
        <v>2016</v>
      </c>
      <c r="V2779">
        <v>10</v>
      </c>
      <c r="W2779">
        <v>16</v>
      </c>
      <c r="X2779" t="str">
        <f>VLOOKUP(C2779,'country description'!$A$2:$B$16,2,0)</f>
        <v>India</v>
      </c>
      <c r="Y2779" t="str">
        <f t="shared" si="86"/>
        <v>Rs.350</v>
      </c>
      <c r="Z2779" s="36">
        <f t="shared" si="87"/>
        <v>350</v>
      </c>
    </row>
    <row r="2780" ht="14.25" customHeight="1" spans="1:26">
      <c r="A2780" s="33">
        <v>305072</v>
      </c>
      <c r="B2780" s="34" t="s">
        <v>8078</v>
      </c>
      <c r="C2780" s="33">
        <v>1</v>
      </c>
      <c r="D2780" s="34" t="s">
        <v>135</v>
      </c>
      <c r="E2780" s="33" t="s">
        <v>8079</v>
      </c>
      <c r="F2780" s="33" t="s">
        <v>2877</v>
      </c>
      <c r="G2780" s="33" t="s">
        <v>2878</v>
      </c>
      <c r="H2780" s="33">
        <v>77.051885</v>
      </c>
      <c r="I2780" s="33">
        <v>28.5046578</v>
      </c>
      <c r="J2780" s="33" t="s">
        <v>580</v>
      </c>
      <c r="K2780" s="33" t="s">
        <v>32</v>
      </c>
      <c r="L2780" s="33" t="s">
        <v>33</v>
      </c>
      <c r="M2780" s="33" t="s">
        <v>34</v>
      </c>
      <c r="N2780" s="33" t="s">
        <v>34</v>
      </c>
      <c r="O2780" s="33" t="s">
        <v>34</v>
      </c>
      <c r="P2780" s="33">
        <v>2</v>
      </c>
      <c r="Q2780" s="33">
        <v>169</v>
      </c>
      <c r="R2780" s="33">
        <v>850</v>
      </c>
      <c r="S2780" s="33">
        <v>3.6</v>
      </c>
      <c r="T2780" s="35" t="s">
        <v>7707</v>
      </c>
      <c r="U2780">
        <v>2015</v>
      </c>
      <c r="V2780">
        <v>6</v>
      </c>
      <c r="W2780">
        <v>6</v>
      </c>
      <c r="X2780" t="str">
        <f>VLOOKUP(C2780,'country description'!$A$2:$B$16,2,0)</f>
        <v>India</v>
      </c>
      <c r="Y2780" t="str">
        <f t="shared" si="86"/>
        <v>Rs.850</v>
      </c>
      <c r="Z2780" s="36">
        <f t="shared" si="87"/>
        <v>850</v>
      </c>
    </row>
    <row r="2781" ht="14.25" customHeight="1" spans="1:26">
      <c r="A2781" s="33">
        <v>305077</v>
      </c>
      <c r="B2781" s="34" t="s">
        <v>8080</v>
      </c>
      <c r="C2781" s="33">
        <v>1</v>
      </c>
      <c r="D2781" s="34" t="s">
        <v>27</v>
      </c>
      <c r="E2781" s="33" t="s">
        <v>8081</v>
      </c>
      <c r="F2781" s="33" t="s">
        <v>227</v>
      </c>
      <c r="G2781" s="33" t="s">
        <v>228</v>
      </c>
      <c r="H2781" s="33">
        <v>77.1724967</v>
      </c>
      <c r="I2781" s="33">
        <v>28.6440161</v>
      </c>
      <c r="J2781" s="33" t="s">
        <v>358</v>
      </c>
      <c r="K2781" s="33" t="s">
        <v>32</v>
      </c>
      <c r="L2781" s="33" t="s">
        <v>34</v>
      </c>
      <c r="M2781" s="33" t="s">
        <v>34</v>
      </c>
      <c r="N2781" s="33" t="s">
        <v>34</v>
      </c>
      <c r="O2781" s="33" t="s">
        <v>34</v>
      </c>
      <c r="P2781" s="33">
        <v>1</v>
      </c>
      <c r="Q2781" s="33">
        <v>5</v>
      </c>
      <c r="R2781" s="33">
        <v>100</v>
      </c>
      <c r="S2781" s="33">
        <v>2.9</v>
      </c>
      <c r="T2781" s="35" t="s">
        <v>8082</v>
      </c>
      <c r="U2781">
        <v>2017</v>
      </c>
      <c r="V2781">
        <v>3</v>
      </c>
      <c r="W2781">
        <v>16</v>
      </c>
      <c r="X2781" t="str">
        <f>VLOOKUP(C2781,'country description'!$A$2:$B$16,2,0)</f>
        <v>India</v>
      </c>
      <c r="Y2781" t="str">
        <f t="shared" si="86"/>
        <v>Rs.100</v>
      </c>
      <c r="Z2781" s="36">
        <f t="shared" si="87"/>
        <v>100</v>
      </c>
    </row>
    <row r="2782" ht="14.25" customHeight="1" spans="1:26">
      <c r="A2782" s="33">
        <v>305082</v>
      </c>
      <c r="B2782" s="34" t="s">
        <v>2108</v>
      </c>
      <c r="C2782" s="33">
        <v>1</v>
      </c>
      <c r="D2782" s="34" t="s">
        <v>27</v>
      </c>
      <c r="E2782" s="33" t="s">
        <v>8083</v>
      </c>
      <c r="F2782" s="33" t="s">
        <v>193</v>
      </c>
      <c r="G2782" s="33" t="s">
        <v>194</v>
      </c>
      <c r="H2782" s="33">
        <v>77.1192439</v>
      </c>
      <c r="I2782" s="33">
        <v>28.6475397</v>
      </c>
      <c r="J2782" s="33" t="s">
        <v>605</v>
      </c>
      <c r="K2782" s="33" t="s">
        <v>32</v>
      </c>
      <c r="L2782" s="33" t="s">
        <v>34</v>
      </c>
      <c r="M2782" s="33" t="s">
        <v>34</v>
      </c>
      <c r="N2782" s="33" t="s">
        <v>34</v>
      </c>
      <c r="O2782" s="33" t="s">
        <v>34</v>
      </c>
      <c r="P2782" s="33">
        <v>3</v>
      </c>
      <c r="Q2782" s="33">
        <v>246</v>
      </c>
      <c r="R2782" s="33">
        <v>1300</v>
      </c>
      <c r="S2782" s="33">
        <v>3.4</v>
      </c>
      <c r="T2782" s="35" t="s">
        <v>5240</v>
      </c>
      <c r="U2782">
        <v>2010</v>
      </c>
      <c r="V2782">
        <v>8</v>
      </c>
      <c r="W2782">
        <v>16</v>
      </c>
      <c r="X2782" t="str">
        <f>VLOOKUP(C2782,'country description'!$A$2:$B$16,2,0)</f>
        <v>India</v>
      </c>
      <c r="Y2782" t="str">
        <f t="shared" si="86"/>
        <v>Rs.1300</v>
      </c>
      <c r="Z2782" s="36">
        <f t="shared" si="87"/>
        <v>1300</v>
      </c>
    </row>
    <row r="2783" ht="14.25" customHeight="1" spans="1:26">
      <c r="A2783" s="33">
        <v>305086</v>
      </c>
      <c r="B2783" s="34" t="s">
        <v>8084</v>
      </c>
      <c r="C2783" s="33">
        <v>1</v>
      </c>
      <c r="D2783" s="34" t="s">
        <v>27</v>
      </c>
      <c r="E2783" s="33" t="s">
        <v>8085</v>
      </c>
      <c r="F2783" s="33" t="s">
        <v>193</v>
      </c>
      <c r="G2783" s="33" t="s">
        <v>194</v>
      </c>
      <c r="H2783" s="33">
        <v>77.1205618</v>
      </c>
      <c r="I2783" s="33">
        <v>28.6382052</v>
      </c>
      <c r="J2783" s="33" t="s">
        <v>329</v>
      </c>
      <c r="K2783" s="33" t="s">
        <v>32</v>
      </c>
      <c r="L2783" s="33" t="s">
        <v>34</v>
      </c>
      <c r="M2783" s="33" t="s">
        <v>34</v>
      </c>
      <c r="N2783" s="33" t="s">
        <v>34</v>
      </c>
      <c r="O2783" s="33" t="s">
        <v>34</v>
      </c>
      <c r="P2783" s="33">
        <v>2</v>
      </c>
      <c r="Q2783" s="33">
        <v>41</v>
      </c>
      <c r="R2783" s="33">
        <v>700</v>
      </c>
      <c r="S2783" s="33">
        <v>3.2</v>
      </c>
      <c r="T2783" s="35" t="s">
        <v>8086</v>
      </c>
      <c r="U2783">
        <v>2012</v>
      </c>
      <c r="V2783">
        <v>2</v>
      </c>
      <c r="W2783">
        <v>14</v>
      </c>
      <c r="X2783" t="str">
        <f>VLOOKUP(C2783,'country description'!$A$2:$B$16,2,0)</f>
        <v>India</v>
      </c>
      <c r="Y2783" t="str">
        <f t="shared" si="86"/>
        <v>Rs.700</v>
      </c>
      <c r="Z2783" s="36">
        <f t="shared" si="87"/>
        <v>700</v>
      </c>
    </row>
    <row r="2784" ht="14.25" customHeight="1" spans="1:26">
      <c r="A2784" s="33">
        <v>305096</v>
      </c>
      <c r="B2784" s="34" t="s">
        <v>8087</v>
      </c>
      <c r="C2784" s="33">
        <v>1</v>
      </c>
      <c r="D2784" s="34" t="s">
        <v>135</v>
      </c>
      <c r="E2784" s="33" t="s">
        <v>8088</v>
      </c>
      <c r="F2784" s="33" t="s">
        <v>597</v>
      </c>
      <c r="G2784" s="33" t="s">
        <v>598</v>
      </c>
      <c r="H2784" s="33">
        <v>77.0936335</v>
      </c>
      <c r="I2784" s="33">
        <v>28.49147</v>
      </c>
      <c r="J2784" s="33" t="s">
        <v>2302</v>
      </c>
      <c r="K2784" s="33" t="s">
        <v>32</v>
      </c>
      <c r="L2784" s="33" t="s">
        <v>34</v>
      </c>
      <c r="M2784" s="33" t="s">
        <v>33</v>
      </c>
      <c r="N2784" s="33" t="s">
        <v>33</v>
      </c>
      <c r="O2784" s="33" t="s">
        <v>34</v>
      </c>
      <c r="P2784" s="33">
        <v>1</v>
      </c>
      <c r="Q2784" s="33">
        <v>20</v>
      </c>
      <c r="R2784" s="33">
        <v>400</v>
      </c>
      <c r="S2784" s="33">
        <v>2.5</v>
      </c>
      <c r="T2784" s="35" t="s">
        <v>8089</v>
      </c>
      <c r="U2784">
        <v>2017</v>
      </c>
      <c r="V2784">
        <v>10</v>
      </c>
      <c r="W2784">
        <v>8</v>
      </c>
      <c r="X2784" t="str">
        <f>VLOOKUP(C2784,'country description'!$A$2:$B$16,2,0)</f>
        <v>India</v>
      </c>
      <c r="Y2784" t="str">
        <f t="shared" si="86"/>
        <v>Rs.400</v>
      </c>
      <c r="Z2784" s="36">
        <f t="shared" si="87"/>
        <v>400</v>
      </c>
    </row>
    <row r="2785" ht="14.25" customHeight="1" spans="1:26">
      <c r="A2785" s="33">
        <v>305123</v>
      </c>
      <c r="B2785" s="34" t="s">
        <v>8090</v>
      </c>
      <c r="C2785" s="33">
        <v>1</v>
      </c>
      <c r="D2785" s="34" t="s">
        <v>27</v>
      </c>
      <c r="E2785" s="33" t="s">
        <v>8091</v>
      </c>
      <c r="F2785" s="33" t="s">
        <v>42</v>
      </c>
      <c r="G2785" s="33" t="s">
        <v>43</v>
      </c>
      <c r="H2785" s="33">
        <v>77.2318151</v>
      </c>
      <c r="I2785" s="33">
        <v>28.5765207</v>
      </c>
      <c r="J2785" s="33" t="s">
        <v>1634</v>
      </c>
      <c r="K2785" s="33" t="s">
        <v>32</v>
      </c>
      <c r="L2785" s="33" t="s">
        <v>34</v>
      </c>
      <c r="M2785" s="33" t="s">
        <v>34</v>
      </c>
      <c r="N2785" s="33" t="s">
        <v>34</v>
      </c>
      <c r="O2785" s="33" t="s">
        <v>34</v>
      </c>
      <c r="P2785" s="33">
        <v>2</v>
      </c>
      <c r="Q2785" s="33">
        <v>13</v>
      </c>
      <c r="R2785" s="33">
        <v>600</v>
      </c>
      <c r="S2785" s="33">
        <v>3.2</v>
      </c>
      <c r="T2785" s="35" t="s">
        <v>6523</v>
      </c>
      <c r="U2785">
        <v>2012</v>
      </c>
      <c r="V2785">
        <v>11</v>
      </c>
      <c r="W2785">
        <v>19</v>
      </c>
      <c r="X2785" t="str">
        <f>VLOOKUP(C2785,'country description'!$A$2:$B$16,2,0)</f>
        <v>India</v>
      </c>
      <c r="Y2785" t="str">
        <f t="shared" si="86"/>
        <v>Rs.600</v>
      </c>
      <c r="Z2785" s="36">
        <f t="shared" si="87"/>
        <v>600</v>
      </c>
    </row>
    <row r="2786" ht="14.25" customHeight="1" spans="1:26">
      <c r="A2786" s="33">
        <v>305125</v>
      </c>
      <c r="B2786" s="34" t="s">
        <v>8092</v>
      </c>
      <c r="C2786" s="33">
        <v>1</v>
      </c>
      <c r="D2786" s="34" t="s">
        <v>27</v>
      </c>
      <c r="E2786" s="33" t="s">
        <v>8093</v>
      </c>
      <c r="F2786" s="33" t="s">
        <v>48</v>
      </c>
      <c r="G2786" s="33" t="s">
        <v>49</v>
      </c>
      <c r="H2786" s="33">
        <v>77.2427665</v>
      </c>
      <c r="I2786" s="33">
        <v>28.5322514</v>
      </c>
      <c r="J2786" s="33" t="s">
        <v>50</v>
      </c>
      <c r="K2786" s="33" t="s">
        <v>32</v>
      </c>
      <c r="L2786" s="33" t="s">
        <v>33</v>
      </c>
      <c r="M2786" s="33" t="s">
        <v>34</v>
      </c>
      <c r="N2786" s="33" t="s">
        <v>34</v>
      </c>
      <c r="O2786" s="33" t="s">
        <v>34</v>
      </c>
      <c r="P2786" s="33">
        <v>3</v>
      </c>
      <c r="Q2786" s="33">
        <v>484</v>
      </c>
      <c r="R2786" s="33">
        <v>1800</v>
      </c>
      <c r="S2786" s="33">
        <v>3.9</v>
      </c>
      <c r="T2786" s="35" t="s">
        <v>8094</v>
      </c>
      <c r="U2786">
        <v>2018</v>
      </c>
      <c r="V2786">
        <v>4</v>
      </c>
      <c r="W2786">
        <v>17</v>
      </c>
      <c r="X2786" t="str">
        <f>VLOOKUP(C2786,'country description'!$A$2:$B$16,2,0)</f>
        <v>India</v>
      </c>
      <c r="Y2786" t="str">
        <f t="shared" si="86"/>
        <v>Rs.1800</v>
      </c>
      <c r="Z2786" s="36">
        <f t="shared" si="87"/>
        <v>1800</v>
      </c>
    </row>
    <row r="2787" ht="14.25" customHeight="1" spans="1:26">
      <c r="A2787" s="33">
        <v>305135</v>
      </c>
      <c r="B2787" s="34" t="s">
        <v>8095</v>
      </c>
      <c r="C2787" s="33">
        <v>1</v>
      </c>
      <c r="D2787" s="34" t="s">
        <v>27</v>
      </c>
      <c r="E2787" s="33" t="s">
        <v>8096</v>
      </c>
      <c r="F2787" s="33" t="s">
        <v>1469</v>
      </c>
      <c r="G2787" s="33" t="s">
        <v>1470</v>
      </c>
      <c r="H2787" s="33">
        <v>77.21077781</v>
      </c>
      <c r="I2787" s="33">
        <v>28.64423731</v>
      </c>
      <c r="J2787" s="33" t="s">
        <v>3027</v>
      </c>
      <c r="K2787" s="33" t="s">
        <v>32</v>
      </c>
      <c r="L2787" s="33" t="s">
        <v>33</v>
      </c>
      <c r="M2787" s="33" t="s">
        <v>34</v>
      </c>
      <c r="N2787" s="33" t="s">
        <v>34</v>
      </c>
      <c r="O2787" s="33" t="s">
        <v>34</v>
      </c>
      <c r="P2787" s="33">
        <v>3</v>
      </c>
      <c r="Q2787" s="33">
        <v>17</v>
      </c>
      <c r="R2787" s="33">
        <v>1000</v>
      </c>
      <c r="S2787" s="33">
        <v>3.1</v>
      </c>
      <c r="T2787" s="35" t="s">
        <v>8097</v>
      </c>
      <c r="U2787">
        <v>2012</v>
      </c>
      <c r="V2787">
        <v>1</v>
      </c>
      <c r="W2787">
        <v>3</v>
      </c>
      <c r="X2787" t="str">
        <f>VLOOKUP(C2787,'country description'!$A$2:$B$16,2,0)</f>
        <v>India</v>
      </c>
      <c r="Y2787" t="str">
        <f t="shared" si="86"/>
        <v>Rs.1000</v>
      </c>
      <c r="Z2787" s="36">
        <f t="shared" si="87"/>
        <v>1000</v>
      </c>
    </row>
    <row r="2788" ht="14.25" customHeight="1" spans="1:26">
      <c r="A2788" s="33">
        <v>305140</v>
      </c>
      <c r="B2788" s="34" t="s">
        <v>8098</v>
      </c>
      <c r="C2788" s="33">
        <v>1</v>
      </c>
      <c r="D2788" s="34" t="s">
        <v>135</v>
      </c>
      <c r="E2788" s="33" t="s">
        <v>8099</v>
      </c>
      <c r="F2788" s="33" t="s">
        <v>1638</v>
      </c>
      <c r="G2788" s="33" t="s">
        <v>1639</v>
      </c>
      <c r="H2788" s="33">
        <v>77.1072554</v>
      </c>
      <c r="I2788" s="33">
        <v>28.4298806</v>
      </c>
      <c r="J2788" s="33" t="s">
        <v>90</v>
      </c>
      <c r="K2788" s="33" t="s">
        <v>32</v>
      </c>
      <c r="L2788" s="33" t="s">
        <v>34</v>
      </c>
      <c r="M2788" s="33" t="s">
        <v>34</v>
      </c>
      <c r="N2788" s="33" t="s">
        <v>34</v>
      </c>
      <c r="O2788" s="33" t="s">
        <v>34</v>
      </c>
      <c r="P2788" s="33">
        <v>1</v>
      </c>
      <c r="Q2788" s="33">
        <v>2</v>
      </c>
      <c r="R2788" s="33">
        <v>150</v>
      </c>
      <c r="S2788" s="33">
        <v>1</v>
      </c>
      <c r="T2788" s="35" t="s">
        <v>3744</v>
      </c>
      <c r="U2788">
        <v>2012</v>
      </c>
      <c r="V2788">
        <v>9</v>
      </c>
      <c r="W2788">
        <v>24</v>
      </c>
      <c r="X2788" t="str">
        <f>VLOOKUP(C2788,'country description'!$A$2:$B$16,2,0)</f>
        <v>India</v>
      </c>
      <c r="Y2788" t="str">
        <f t="shared" si="86"/>
        <v>Rs.150</v>
      </c>
      <c r="Z2788" s="36">
        <f t="shared" si="87"/>
        <v>150</v>
      </c>
    </row>
    <row r="2789" ht="14.25" customHeight="1" spans="1:26">
      <c r="A2789" s="33">
        <v>305147</v>
      </c>
      <c r="B2789" s="34" t="s">
        <v>8100</v>
      </c>
      <c r="C2789" s="33">
        <v>1</v>
      </c>
      <c r="D2789" s="34" t="s">
        <v>27</v>
      </c>
      <c r="E2789" s="33" t="s">
        <v>8101</v>
      </c>
      <c r="F2789" s="33" t="s">
        <v>758</v>
      </c>
      <c r="G2789" s="33" t="s">
        <v>759</v>
      </c>
      <c r="H2789" s="33">
        <v>77.2155461</v>
      </c>
      <c r="I2789" s="33">
        <v>28.5495222</v>
      </c>
      <c r="J2789" s="33" t="s">
        <v>534</v>
      </c>
      <c r="K2789" s="33" t="s">
        <v>32</v>
      </c>
      <c r="L2789" s="33" t="s">
        <v>34</v>
      </c>
      <c r="M2789" s="33" t="s">
        <v>34</v>
      </c>
      <c r="N2789" s="33" t="s">
        <v>34</v>
      </c>
      <c r="O2789" s="33" t="s">
        <v>34</v>
      </c>
      <c r="P2789" s="33">
        <v>2</v>
      </c>
      <c r="Q2789" s="33">
        <v>112</v>
      </c>
      <c r="R2789" s="33">
        <v>800</v>
      </c>
      <c r="S2789" s="33">
        <v>3.4</v>
      </c>
      <c r="T2789" s="35" t="s">
        <v>8102</v>
      </c>
      <c r="U2789">
        <v>2014</v>
      </c>
      <c r="V2789">
        <v>12</v>
      </c>
      <c r="W2789">
        <v>28</v>
      </c>
      <c r="X2789" t="str">
        <f>VLOOKUP(C2789,'country description'!$A$2:$B$16,2,0)</f>
        <v>India</v>
      </c>
      <c r="Y2789" t="str">
        <f t="shared" si="86"/>
        <v>Rs.800</v>
      </c>
      <c r="Z2789" s="36">
        <f t="shared" si="87"/>
        <v>800</v>
      </c>
    </row>
    <row r="2790" ht="14.25" customHeight="1" spans="1:26">
      <c r="A2790" s="33">
        <v>305151</v>
      </c>
      <c r="B2790" s="34" t="s">
        <v>8103</v>
      </c>
      <c r="C2790" s="33">
        <v>1</v>
      </c>
      <c r="D2790" s="34" t="s">
        <v>27</v>
      </c>
      <c r="E2790" s="33" t="s">
        <v>8104</v>
      </c>
      <c r="F2790" s="33" t="s">
        <v>2978</v>
      </c>
      <c r="G2790" s="33" t="s">
        <v>2979</v>
      </c>
      <c r="H2790" s="33">
        <v>77.1267191</v>
      </c>
      <c r="I2790" s="33">
        <v>28.5468118</v>
      </c>
      <c r="J2790" s="33" t="s">
        <v>329</v>
      </c>
      <c r="K2790" s="33" t="s">
        <v>32</v>
      </c>
      <c r="L2790" s="33" t="s">
        <v>34</v>
      </c>
      <c r="M2790" s="33" t="s">
        <v>34</v>
      </c>
      <c r="N2790" s="33" t="s">
        <v>34</v>
      </c>
      <c r="O2790" s="33" t="s">
        <v>34</v>
      </c>
      <c r="P2790" s="33">
        <v>2</v>
      </c>
      <c r="Q2790" s="33">
        <v>5</v>
      </c>
      <c r="R2790" s="33">
        <v>550</v>
      </c>
      <c r="S2790" s="33">
        <v>2.9</v>
      </c>
      <c r="T2790" s="35" t="s">
        <v>8105</v>
      </c>
      <c r="U2790">
        <v>2017</v>
      </c>
      <c r="V2790">
        <v>1</v>
      </c>
      <c r="W2790">
        <v>4</v>
      </c>
      <c r="X2790" t="str">
        <f>VLOOKUP(C2790,'country description'!$A$2:$B$16,2,0)</f>
        <v>India</v>
      </c>
      <c r="Y2790" t="str">
        <f t="shared" si="86"/>
        <v>Rs.550</v>
      </c>
      <c r="Z2790" s="36">
        <f t="shared" si="87"/>
        <v>550</v>
      </c>
    </row>
    <row r="2791" ht="14.25" customHeight="1" spans="1:26">
      <c r="A2791" s="33">
        <v>305153</v>
      </c>
      <c r="B2791" s="34" t="s">
        <v>8106</v>
      </c>
      <c r="C2791" s="33">
        <v>1</v>
      </c>
      <c r="D2791" s="34" t="s">
        <v>27</v>
      </c>
      <c r="E2791" s="33" t="s">
        <v>8107</v>
      </c>
      <c r="F2791" s="33" t="s">
        <v>2978</v>
      </c>
      <c r="G2791" s="33" t="s">
        <v>2979</v>
      </c>
      <c r="H2791" s="33">
        <v>77.1250299</v>
      </c>
      <c r="I2791" s="33">
        <v>28.5472207</v>
      </c>
      <c r="J2791" s="33" t="s">
        <v>580</v>
      </c>
      <c r="K2791" s="33" t="s">
        <v>32</v>
      </c>
      <c r="L2791" s="33" t="s">
        <v>34</v>
      </c>
      <c r="M2791" s="33" t="s">
        <v>34</v>
      </c>
      <c r="N2791" s="33" t="s">
        <v>34</v>
      </c>
      <c r="O2791" s="33" t="s">
        <v>34</v>
      </c>
      <c r="P2791" s="33">
        <v>2</v>
      </c>
      <c r="Q2791" s="33">
        <v>0</v>
      </c>
      <c r="R2791" s="33">
        <v>650</v>
      </c>
      <c r="S2791" s="33">
        <v>1</v>
      </c>
      <c r="T2791" s="35" t="s">
        <v>8108</v>
      </c>
      <c r="U2791">
        <v>2014</v>
      </c>
      <c r="V2791">
        <v>5</v>
      </c>
      <c r="W2791">
        <v>5</v>
      </c>
      <c r="X2791" t="str">
        <f>VLOOKUP(C2791,'country description'!$A$2:$B$16,2,0)</f>
        <v>India</v>
      </c>
      <c r="Y2791" t="str">
        <f t="shared" si="86"/>
        <v>Rs.650</v>
      </c>
      <c r="Z2791" s="36">
        <f t="shared" si="87"/>
        <v>650</v>
      </c>
    </row>
    <row r="2792" ht="14.25" customHeight="1" spans="1:26">
      <c r="A2792" s="33">
        <v>305159</v>
      </c>
      <c r="B2792" s="34" t="s">
        <v>8109</v>
      </c>
      <c r="C2792" s="33">
        <v>1</v>
      </c>
      <c r="D2792" s="34" t="s">
        <v>27</v>
      </c>
      <c r="E2792" s="33" t="s">
        <v>8110</v>
      </c>
      <c r="F2792" s="33" t="s">
        <v>1305</v>
      </c>
      <c r="G2792" s="33" t="s">
        <v>1306</v>
      </c>
      <c r="H2792" s="33">
        <v>77.3082609</v>
      </c>
      <c r="I2792" s="33">
        <v>28.6282279</v>
      </c>
      <c r="J2792" s="33" t="s">
        <v>1811</v>
      </c>
      <c r="K2792" s="33" t="s">
        <v>32</v>
      </c>
      <c r="L2792" s="33" t="s">
        <v>34</v>
      </c>
      <c r="M2792" s="33" t="s">
        <v>34</v>
      </c>
      <c r="N2792" s="33" t="s">
        <v>34</v>
      </c>
      <c r="O2792" s="33" t="s">
        <v>34</v>
      </c>
      <c r="P2792" s="33">
        <v>1</v>
      </c>
      <c r="Q2792" s="33">
        <v>56</v>
      </c>
      <c r="R2792" s="33">
        <v>450</v>
      </c>
      <c r="S2792" s="33">
        <v>2.7</v>
      </c>
      <c r="T2792" s="35" t="s">
        <v>8111</v>
      </c>
      <c r="U2792">
        <v>2016</v>
      </c>
      <c r="V2792">
        <v>1</v>
      </c>
      <c r="W2792">
        <v>16</v>
      </c>
      <c r="X2792" t="str">
        <f>VLOOKUP(C2792,'country description'!$A$2:$B$16,2,0)</f>
        <v>India</v>
      </c>
      <c r="Y2792" t="str">
        <f t="shared" si="86"/>
        <v>Rs.450</v>
      </c>
      <c r="Z2792" s="36">
        <f t="shared" si="87"/>
        <v>450</v>
      </c>
    </row>
    <row r="2793" ht="14.25" customHeight="1" spans="1:26">
      <c r="A2793" s="33">
        <v>305161</v>
      </c>
      <c r="B2793" s="34" t="s">
        <v>1254</v>
      </c>
      <c r="C2793" s="33">
        <v>1</v>
      </c>
      <c r="D2793" s="34" t="s">
        <v>27</v>
      </c>
      <c r="E2793" s="33" t="s">
        <v>8112</v>
      </c>
      <c r="F2793" s="33" t="s">
        <v>667</v>
      </c>
      <c r="G2793" s="33" t="s">
        <v>668</v>
      </c>
      <c r="H2793" s="33">
        <v>77.197804</v>
      </c>
      <c r="I2793" s="33">
        <v>28.6823671</v>
      </c>
      <c r="J2793" s="33" t="s">
        <v>329</v>
      </c>
      <c r="K2793" s="33" t="s">
        <v>32</v>
      </c>
      <c r="L2793" s="33" t="s">
        <v>34</v>
      </c>
      <c r="M2793" s="33" t="s">
        <v>34</v>
      </c>
      <c r="N2793" s="33" t="s">
        <v>34</v>
      </c>
      <c r="O2793" s="33" t="s">
        <v>34</v>
      </c>
      <c r="P2793" s="33">
        <v>2</v>
      </c>
      <c r="Q2793" s="33">
        <v>26</v>
      </c>
      <c r="R2793" s="33">
        <v>650</v>
      </c>
      <c r="S2793" s="33">
        <v>3.3</v>
      </c>
      <c r="T2793" s="35" t="s">
        <v>8113</v>
      </c>
      <c r="U2793">
        <v>2012</v>
      </c>
      <c r="V2793">
        <v>2</v>
      </c>
      <c r="W2793">
        <v>1</v>
      </c>
      <c r="X2793" t="str">
        <f>VLOOKUP(C2793,'country description'!$A$2:$B$16,2,0)</f>
        <v>India</v>
      </c>
      <c r="Y2793" t="str">
        <f t="shared" si="86"/>
        <v>Rs.650</v>
      </c>
      <c r="Z2793" s="36">
        <f t="shared" si="87"/>
        <v>650</v>
      </c>
    </row>
    <row r="2794" ht="14.25" customHeight="1" spans="1:26">
      <c r="A2794" s="33">
        <v>305162</v>
      </c>
      <c r="B2794" s="34" t="s">
        <v>8114</v>
      </c>
      <c r="C2794" s="33">
        <v>1</v>
      </c>
      <c r="D2794" s="34" t="s">
        <v>27</v>
      </c>
      <c r="E2794" s="33" t="s">
        <v>8115</v>
      </c>
      <c r="F2794" s="33" t="s">
        <v>235</v>
      </c>
      <c r="G2794" s="33" t="s">
        <v>236</v>
      </c>
      <c r="H2794" s="33">
        <v>77.2132305</v>
      </c>
      <c r="I2794" s="33">
        <v>28.5394521</v>
      </c>
      <c r="J2794" s="33" t="s">
        <v>580</v>
      </c>
      <c r="K2794" s="33" t="s">
        <v>32</v>
      </c>
      <c r="L2794" s="33" t="s">
        <v>34</v>
      </c>
      <c r="M2794" s="33" t="s">
        <v>33</v>
      </c>
      <c r="N2794" s="33" t="s">
        <v>34</v>
      </c>
      <c r="O2794" s="33" t="s">
        <v>34</v>
      </c>
      <c r="P2794" s="33">
        <v>2</v>
      </c>
      <c r="Q2794" s="33">
        <v>50</v>
      </c>
      <c r="R2794" s="33">
        <v>800</v>
      </c>
      <c r="S2794" s="33">
        <v>3.4</v>
      </c>
      <c r="T2794" s="35" t="s">
        <v>8116</v>
      </c>
      <c r="U2794">
        <v>2014</v>
      </c>
      <c r="V2794">
        <v>2</v>
      </c>
      <c r="W2794">
        <v>26</v>
      </c>
      <c r="X2794" t="str">
        <f>VLOOKUP(C2794,'country description'!$A$2:$B$16,2,0)</f>
        <v>India</v>
      </c>
      <c r="Y2794" t="str">
        <f t="shared" si="86"/>
        <v>Rs.800</v>
      </c>
      <c r="Z2794" s="36">
        <f t="shared" si="87"/>
        <v>800</v>
      </c>
    </row>
    <row r="2795" ht="14.25" customHeight="1" spans="1:26">
      <c r="A2795" s="33">
        <v>305166</v>
      </c>
      <c r="B2795" s="34" t="s">
        <v>733</v>
      </c>
      <c r="C2795" s="33">
        <v>1</v>
      </c>
      <c r="D2795" s="34" t="s">
        <v>27</v>
      </c>
      <c r="E2795" s="33" t="s">
        <v>8117</v>
      </c>
      <c r="F2795" s="33" t="s">
        <v>119</v>
      </c>
      <c r="G2795" s="33" t="s">
        <v>120</v>
      </c>
      <c r="H2795" s="33">
        <v>77.2337434</v>
      </c>
      <c r="I2795" s="33">
        <v>28.550003</v>
      </c>
      <c r="J2795" s="33" t="s">
        <v>358</v>
      </c>
      <c r="K2795" s="33" t="s">
        <v>32</v>
      </c>
      <c r="L2795" s="33" t="s">
        <v>34</v>
      </c>
      <c r="M2795" s="33" t="s">
        <v>34</v>
      </c>
      <c r="N2795" s="33" t="s">
        <v>34</v>
      </c>
      <c r="O2795" s="33" t="s">
        <v>34</v>
      </c>
      <c r="P2795" s="33">
        <v>1</v>
      </c>
      <c r="Q2795" s="33">
        <v>66</v>
      </c>
      <c r="R2795" s="33">
        <v>200</v>
      </c>
      <c r="S2795" s="33">
        <v>3.6</v>
      </c>
      <c r="T2795" s="35" t="s">
        <v>6808</v>
      </c>
      <c r="U2795">
        <v>2014</v>
      </c>
      <c r="V2795">
        <v>9</v>
      </c>
      <c r="W2795">
        <v>17</v>
      </c>
      <c r="X2795" t="str">
        <f>VLOOKUP(C2795,'country description'!$A$2:$B$16,2,0)</f>
        <v>India</v>
      </c>
      <c r="Y2795" t="str">
        <f t="shared" si="86"/>
        <v>Rs.200</v>
      </c>
      <c r="Z2795" s="36">
        <f t="shared" si="87"/>
        <v>200</v>
      </c>
    </row>
    <row r="2796" ht="14.25" customHeight="1" spans="1:26">
      <c r="A2796" s="33">
        <v>305171</v>
      </c>
      <c r="B2796" s="34" t="s">
        <v>1287</v>
      </c>
      <c r="C2796" s="33">
        <v>1</v>
      </c>
      <c r="D2796" s="34" t="s">
        <v>135</v>
      </c>
      <c r="E2796" s="33" t="s">
        <v>8118</v>
      </c>
      <c r="F2796" s="33" t="s">
        <v>1156</v>
      </c>
      <c r="G2796" s="33" t="s">
        <v>1157</v>
      </c>
      <c r="H2796" s="33">
        <v>77.1019957</v>
      </c>
      <c r="I2796" s="33">
        <v>28.4722814</v>
      </c>
      <c r="J2796" s="33" t="s">
        <v>986</v>
      </c>
      <c r="K2796" s="33" t="s">
        <v>32</v>
      </c>
      <c r="L2796" s="33" t="s">
        <v>34</v>
      </c>
      <c r="M2796" s="33" t="s">
        <v>33</v>
      </c>
      <c r="N2796" s="33" t="s">
        <v>34</v>
      </c>
      <c r="O2796" s="33" t="s">
        <v>34</v>
      </c>
      <c r="P2796" s="33">
        <v>1</v>
      </c>
      <c r="Q2796" s="33">
        <v>84</v>
      </c>
      <c r="R2796" s="33">
        <v>350</v>
      </c>
      <c r="S2796" s="33">
        <v>3.1</v>
      </c>
      <c r="T2796" s="35" t="s">
        <v>591</v>
      </c>
      <c r="U2796">
        <v>2011</v>
      </c>
      <c r="V2796">
        <v>3</v>
      </c>
      <c r="W2796">
        <v>17</v>
      </c>
      <c r="X2796" t="str">
        <f>VLOOKUP(C2796,'country description'!$A$2:$B$16,2,0)</f>
        <v>India</v>
      </c>
      <c r="Y2796" t="str">
        <f t="shared" si="86"/>
        <v>Rs.350</v>
      </c>
      <c r="Z2796" s="36">
        <f t="shared" si="87"/>
        <v>350</v>
      </c>
    </row>
    <row r="2797" ht="14.25" customHeight="1" spans="1:26">
      <c r="A2797" s="33">
        <v>305180</v>
      </c>
      <c r="B2797" s="34" t="s">
        <v>8119</v>
      </c>
      <c r="C2797" s="33">
        <v>1</v>
      </c>
      <c r="D2797" s="34" t="s">
        <v>27</v>
      </c>
      <c r="E2797" s="33" t="s">
        <v>8120</v>
      </c>
      <c r="F2797" s="33" t="s">
        <v>2978</v>
      </c>
      <c r="G2797" s="33" t="s">
        <v>2979</v>
      </c>
      <c r="H2797" s="33">
        <v>77.1243021</v>
      </c>
      <c r="I2797" s="33">
        <v>28.5434991</v>
      </c>
      <c r="J2797" s="33" t="s">
        <v>64</v>
      </c>
      <c r="K2797" s="33" t="s">
        <v>32</v>
      </c>
      <c r="L2797" s="33" t="s">
        <v>34</v>
      </c>
      <c r="M2797" s="33" t="s">
        <v>34</v>
      </c>
      <c r="N2797" s="33" t="s">
        <v>34</v>
      </c>
      <c r="O2797" s="33" t="s">
        <v>34</v>
      </c>
      <c r="P2797" s="33">
        <v>1</v>
      </c>
      <c r="Q2797" s="33">
        <v>12</v>
      </c>
      <c r="R2797" s="33">
        <v>400</v>
      </c>
      <c r="S2797" s="33">
        <v>3.1</v>
      </c>
      <c r="T2797" s="35" t="s">
        <v>3035</v>
      </c>
      <c r="U2797">
        <v>2013</v>
      </c>
      <c r="V2797">
        <v>3</v>
      </c>
      <c r="W2797">
        <v>28</v>
      </c>
      <c r="X2797" t="str">
        <f>VLOOKUP(C2797,'country description'!$A$2:$B$16,2,0)</f>
        <v>India</v>
      </c>
      <c r="Y2797" t="str">
        <f t="shared" si="86"/>
        <v>Rs.400</v>
      </c>
      <c r="Z2797" s="36">
        <f t="shared" si="87"/>
        <v>400</v>
      </c>
    </row>
    <row r="2798" ht="14.25" customHeight="1" spans="1:26">
      <c r="A2798" s="33">
        <v>305181</v>
      </c>
      <c r="B2798" s="34" t="s">
        <v>8121</v>
      </c>
      <c r="C2798" s="33">
        <v>1</v>
      </c>
      <c r="D2798" s="34" t="s">
        <v>27</v>
      </c>
      <c r="E2798" s="33" t="s">
        <v>8122</v>
      </c>
      <c r="F2798" s="33" t="s">
        <v>2978</v>
      </c>
      <c r="G2798" s="33" t="s">
        <v>2979</v>
      </c>
      <c r="H2798" s="33">
        <v>77.1242919</v>
      </c>
      <c r="I2798" s="33">
        <v>28.5434422</v>
      </c>
      <c r="J2798" s="33" t="s">
        <v>1285</v>
      </c>
      <c r="K2798" s="33" t="s">
        <v>32</v>
      </c>
      <c r="L2798" s="33" t="s">
        <v>34</v>
      </c>
      <c r="M2798" s="33" t="s">
        <v>34</v>
      </c>
      <c r="N2798" s="33" t="s">
        <v>34</v>
      </c>
      <c r="O2798" s="33" t="s">
        <v>34</v>
      </c>
      <c r="P2798" s="33">
        <v>1</v>
      </c>
      <c r="Q2798" s="33">
        <v>0</v>
      </c>
      <c r="R2798" s="33">
        <v>150</v>
      </c>
      <c r="S2798" s="33">
        <v>1</v>
      </c>
      <c r="T2798" s="35" t="s">
        <v>8123</v>
      </c>
      <c r="U2798">
        <v>2010</v>
      </c>
      <c r="V2798">
        <v>2</v>
      </c>
      <c r="W2798">
        <v>15</v>
      </c>
      <c r="X2798" t="str">
        <f>VLOOKUP(C2798,'country description'!$A$2:$B$16,2,0)</f>
        <v>India</v>
      </c>
      <c r="Y2798" t="str">
        <f t="shared" si="86"/>
        <v>Rs.150</v>
      </c>
      <c r="Z2798" s="36">
        <f t="shared" si="87"/>
        <v>150</v>
      </c>
    </row>
    <row r="2799" ht="14.25" customHeight="1" spans="1:26">
      <c r="A2799" s="33">
        <v>305183</v>
      </c>
      <c r="B2799" s="34" t="s">
        <v>8124</v>
      </c>
      <c r="C2799" s="33">
        <v>1</v>
      </c>
      <c r="D2799" s="34" t="s">
        <v>27</v>
      </c>
      <c r="E2799" s="33" t="s">
        <v>8125</v>
      </c>
      <c r="F2799" s="33" t="s">
        <v>2978</v>
      </c>
      <c r="G2799" s="33" t="s">
        <v>2979</v>
      </c>
      <c r="H2799" s="33">
        <v>77.1267191</v>
      </c>
      <c r="I2799" s="33">
        <v>28.5443024</v>
      </c>
      <c r="J2799" s="33" t="s">
        <v>2918</v>
      </c>
      <c r="K2799" s="33" t="s">
        <v>32</v>
      </c>
      <c r="L2799" s="33" t="s">
        <v>34</v>
      </c>
      <c r="M2799" s="33" t="s">
        <v>34</v>
      </c>
      <c r="N2799" s="33" t="s">
        <v>34</v>
      </c>
      <c r="O2799" s="33" t="s">
        <v>34</v>
      </c>
      <c r="P2799" s="33">
        <v>1</v>
      </c>
      <c r="Q2799" s="33">
        <v>2</v>
      </c>
      <c r="R2799" s="33">
        <v>300</v>
      </c>
      <c r="S2799" s="33">
        <v>1</v>
      </c>
      <c r="T2799" s="35" t="s">
        <v>8126</v>
      </c>
      <c r="U2799">
        <v>2010</v>
      </c>
      <c r="V2799">
        <v>3</v>
      </c>
      <c r="W2799">
        <v>19</v>
      </c>
      <c r="X2799" t="str">
        <f>VLOOKUP(C2799,'country description'!$A$2:$B$16,2,0)</f>
        <v>India</v>
      </c>
      <c r="Y2799" t="str">
        <f t="shared" si="86"/>
        <v>Rs.300</v>
      </c>
      <c r="Z2799" s="36">
        <f t="shared" si="87"/>
        <v>300</v>
      </c>
    </row>
    <row r="2800" ht="14.25" customHeight="1" spans="1:26">
      <c r="A2800" s="33">
        <v>305189</v>
      </c>
      <c r="B2800" s="34" t="s">
        <v>8127</v>
      </c>
      <c r="C2800" s="33">
        <v>1</v>
      </c>
      <c r="D2800" s="34" t="s">
        <v>27</v>
      </c>
      <c r="E2800" s="33" t="s">
        <v>8128</v>
      </c>
      <c r="F2800" s="33" t="s">
        <v>2978</v>
      </c>
      <c r="G2800" s="33" t="s">
        <v>2979</v>
      </c>
      <c r="H2800" s="33">
        <v>77.126764</v>
      </c>
      <c r="I2800" s="33">
        <v>28.5442619</v>
      </c>
      <c r="J2800" s="33" t="s">
        <v>1285</v>
      </c>
      <c r="K2800" s="33" t="s">
        <v>32</v>
      </c>
      <c r="L2800" s="33" t="s">
        <v>34</v>
      </c>
      <c r="M2800" s="33" t="s">
        <v>34</v>
      </c>
      <c r="N2800" s="33" t="s">
        <v>34</v>
      </c>
      <c r="O2800" s="33" t="s">
        <v>34</v>
      </c>
      <c r="P2800" s="33">
        <v>1</v>
      </c>
      <c r="Q2800" s="33">
        <v>1</v>
      </c>
      <c r="R2800" s="33">
        <v>150</v>
      </c>
      <c r="S2800" s="33">
        <v>1</v>
      </c>
      <c r="T2800" s="35" t="s">
        <v>3661</v>
      </c>
      <c r="U2800">
        <v>2010</v>
      </c>
      <c r="V2800">
        <v>6</v>
      </c>
      <c r="W2800">
        <v>7</v>
      </c>
      <c r="X2800" t="str">
        <f>VLOOKUP(C2800,'country description'!$A$2:$B$16,2,0)</f>
        <v>India</v>
      </c>
      <c r="Y2800" t="str">
        <f t="shared" si="86"/>
        <v>Rs.150</v>
      </c>
      <c r="Z2800" s="36">
        <f t="shared" si="87"/>
        <v>150</v>
      </c>
    </row>
    <row r="2801" ht="14.25" customHeight="1" spans="1:26">
      <c r="A2801" s="33">
        <v>305190</v>
      </c>
      <c r="B2801" s="34" t="s">
        <v>8129</v>
      </c>
      <c r="C2801" s="33">
        <v>1</v>
      </c>
      <c r="D2801" s="34" t="s">
        <v>27</v>
      </c>
      <c r="E2801" s="33" t="s">
        <v>8130</v>
      </c>
      <c r="F2801" s="33" t="s">
        <v>2978</v>
      </c>
      <c r="G2801" s="33" t="s">
        <v>2979</v>
      </c>
      <c r="H2801" s="33">
        <v>77.1295415</v>
      </c>
      <c r="I2801" s="33">
        <v>28.5415121</v>
      </c>
      <c r="J2801" s="33" t="s">
        <v>2744</v>
      </c>
      <c r="K2801" s="33" t="s">
        <v>32</v>
      </c>
      <c r="L2801" s="33" t="s">
        <v>34</v>
      </c>
      <c r="M2801" s="33" t="s">
        <v>34</v>
      </c>
      <c r="N2801" s="33" t="s">
        <v>34</v>
      </c>
      <c r="O2801" s="33" t="s">
        <v>34</v>
      </c>
      <c r="P2801" s="33">
        <v>1</v>
      </c>
      <c r="Q2801" s="33">
        <v>2</v>
      </c>
      <c r="R2801" s="33">
        <v>150</v>
      </c>
      <c r="S2801" s="33">
        <v>1</v>
      </c>
      <c r="T2801" s="35" t="s">
        <v>3445</v>
      </c>
      <c r="U2801">
        <v>2010</v>
      </c>
      <c r="V2801">
        <v>5</v>
      </c>
      <c r="W2801">
        <v>17</v>
      </c>
      <c r="X2801" t="str">
        <f>VLOOKUP(C2801,'country description'!$A$2:$B$16,2,0)</f>
        <v>India</v>
      </c>
      <c r="Y2801" t="str">
        <f t="shared" si="86"/>
        <v>Rs.150</v>
      </c>
      <c r="Z2801" s="36">
        <f t="shared" si="87"/>
        <v>150</v>
      </c>
    </row>
    <row r="2802" ht="14.25" customHeight="1" spans="1:26">
      <c r="A2802" s="33">
        <v>305201</v>
      </c>
      <c r="B2802" s="34" t="s">
        <v>8131</v>
      </c>
      <c r="C2802" s="33">
        <v>1</v>
      </c>
      <c r="D2802" s="34" t="s">
        <v>27</v>
      </c>
      <c r="E2802" s="33" t="s">
        <v>8132</v>
      </c>
      <c r="F2802" s="33" t="s">
        <v>2978</v>
      </c>
      <c r="G2802" s="33" t="s">
        <v>2979</v>
      </c>
      <c r="H2802" s="33">
        <v>77.1228985</v>
      </c>
      <c r="I2802" s="33">
        <v>28.5429052</v>
      </c>
      <c r="J2802" s="33" t="s">
        <v>64</v>
      </c>
      <c r="K2802" s="33" t="s">
        <v>32</v>
      </c>
      <c r="L2802" s="33" t="s">
        <v>34</v>
      </c>
      <c r="M2802" s="33" t="s">
        <v>34</v>
      </c>
      <c r="N2802" s="33" t="s">
        <v>34</v>
      </c>
      <c r="O2802" s="33" t="s">
        <v>34</v>
      </c>
      <c r="P2802" s="33">
        <v>1</v>
      </c>
      <c r="Q2802" s="33">
        <v>17</v>
      </c>
      <c r="R2802" s="33">
        <v>300</v>
      </c>
      <c r="S2802" s="33">
        <v>3.2</v>
      </c>
      <c r="T2802" s="35" t="s">
        <v>3503</v>
      </c>
      <c r="U2802">
        <v>2017</v>
      </c>
      <c r="V2802">
        <v>9</v>
      </c>
      <c r="W2802">
        <v>11</v>
      </c>
      <c r="X2802" t="str">
        <f>VLOOKUP(C2802,'country description'!$A$2:$B$16,2,0)</f>
        <v>India</v>
      </c>
      <c r="Y2802" t="str">
        <f t="shared" si="86"/>
        <v>Rs.300</v>
      </c>
      <c r="Z2802" s="36">
        <f t="shared" si="87"/>
        <v>300</v>
      </c>
    </row>
    <row r="2803" ht="14.25" customHeight="1" spans="1:26">
      <c r="A2803" s="33">
        <v>305209</v>
      </c>
      <c r="B2803" s="34" t="s">
        <v>8133</v>
      </c>
      <c r="C2803" s="33">
        <v>1</v>
      </c>
      <c r="D2803" s="34" t="s">
        <v>27</v>
      </c>
      <c r="E2803" s="33" t="s">
        <v>8134</v>
      </c>
      <c r="F2803" s="33" t="s">
        <v>3332</v>
      </c>
      <c r="G2803" s="33" t="s">
        <v>3333</v>
      </c>
      <c r="H2803" s="33">
        <v>77.3235369</v>
      </c>
      <c r="I2803" s="33">
        <v>28.6827502</v>
      </c>
      <c r="J2803" s="33" t="s">
        <v>80</v>
      </c>
      <c r="K2803" s="33" t="s">
        <v>32</v>
      </c>
      <c r="L2803" s="33" t="s">
        <v>34</v>
      </c>
      <c r="M2803" s="33" t="s">
        <v>34</v>
      </c>
      <c r="N2803" s="33" t="s">
        <v>34</v>
      </c>
      <c r="O2803" s="33" t="s">
        <v>34</v>
      </c>
      <c r="P2803" s="33">
        <v>1</v>
      </c>
      <c r="Q2803" s="33">
        <v>7</v>
      </c>
      <c r="R2803" s="33">
        <v>300</v>
      </c>
      <c r="S2803" s="33">
        <v>3.1</v>
      </c>
      <c r="T2803" s="35" t="s">
        <v>888</v>
      </c>
      <c r="U2803">
        <v>2011</v>
      </c>
      <c r="V2803">
        <v>2</v>
      </c>
      <c r="W2803">
        <v>27</v>
      </c>
      <c r="X2803" t="str">
        <f>VLOOKUP(C2803,'country description'!$A$2:$B$16,2,0)</f>
        <v>India</v>
      </c>
      <c r="Y2803" t="str">
        <f t="shared" si="86"/>
        <v>Rs.300</v>
      </c>
      <c r="Z2803" s="36">
        <f t="shared" si="87"/>
        <v>300</v>
      </c>
    </row>
    <row r="2804" ht="14.25" customHeight="1" spans="1:26">
      <c r="A2804" s="33">
        <v>305222</v>
      </c>
      <c r="B2804" s="34" t="s">
        <v>154</v>
      </c>
      <c r="C2804" s="33">
        <v>1</v>
      </c>
      <c r="D2804" s="34" t="s">
        <v>149</v>
      </c>
      <c r="E2804" s="33" t="s">
        <v>8135</v>
      </c>
      <c r="F2804" s="33" t="s">
        <v>4954</v>
      </c>
      <c r="G2804" s="33" t="s">
        <v>4955</v>
      </c>
      <c r="H2804" s="33">
        <v>77.3254169</v>
      </c>
      <c r="I2804" s="33">
        <v>28.5664384</v>
      </c>
      <c r="J2804" s="33" t="s">
        <v>158</v>
      </c>
      <c r="K2804" s="33" t="s">
        <v>32</v>
      </c>
      <c r="L2804" s="33" t="s">
        <v>34</v>
      </c>
      <c r="M2804" s="33" t="s">
        <v>34</v>
      </c>
      <c r="N2804" s="33" t="s">
        <v>34</v>
      </c>
      <c r="O2804" s="33" t="s">
        <v>34</v>
      </c>
      <c r="P2804" s="33">
        <v>2</v>
      </c>
      <c r="Q2804" s="33">
        <v>53</v>
      </c>
      <c r="R2804" s="33">
        <v>500</v>
      </c>
      <c r="S2804" s="33">
        <v>3.5</v>
      </c>
      <c r="T2804" s="35" t="s">
        <v>8136</v>
      </c>
      <c r="U2804">
        <v>2011</v>
      </c>
      <c r="V2804">
        <v>9</v>
      </c>
      <c r="W2804">
        <v>10</v>
      </c>
      <c r="X2804" t="str">
        <f>VLOOKUP(C2804,'country description'!$A$2:$B$16,2,0)</f>
        <v>India</v>
      </c>
      <c r="Y2804" t="str">
        <f t="shared" si="86"/>
        <v>Rs.500</v>
      </c>
      <c r="Z2804" s="36">
        <f t="shared" si="87"/>
        <v>500</v>
      </c>
    </row>
    <row r="2805" ht="14.25" customHeight="1" spans="1:26">
      <c r="A2805" s="33">
        <v>305235</v>
      </c>
      <c r="B2805" s="34" t="s">
        <v>8137</v>
      </c>
      <c r="C2805" s="33">
        <v>1</v>
      </c>
      <c r="D2805" s="34" t="s">
        <v>1199</v>
      </c>
      <c r="E2805" s="33" t="s">
        <v>8138</v>
      </c>
      <c r="F2805" s="33" t="s">
        <v>634</v>
      </c>
      <c r="G2805" s="33" t="s">
        <v>3058</v>
      </c>
      <c r="H2805" s="33">
        <v>77.315795</v>
      </c>
      <c r="I2805" s="33">
        <v>28.4452616</v>
      </c>
      <c r="J2805" s="33" t="s">
        <v>64</v>
      </c>
      <c r="K2805" s="33" t="s">
        <v>32</v>
      </c>
      <c r="L2805" s="33" t="s">
        <v>34</v>
      </c>
      <c r="M2805" s="33" t="s">
        <v>34</v>
      </c>
      <c r="N2805" s="33" t="s">
        <v>34</v>
      </c>
      <c r="O2805" s="33" t="s">
        <v>34</v>
      </c>
      <c r="P2805" s="33">
        <v>1</v>
      </c>
      <c r="Q2805" s="33">
        <v>4</v>
      </c>
      <c r="R2805" s="33">
        <v>350</v>
      </c>
      <c r="S2805" s="33">
        <v>2.9</v>
      </c>
      <c r="T2805" s="35" t="s">
        <v>4952</v>
      </c>
      <c r="U2805">
        <v>2013</v>
      </c>
      <c r="V2805">
        <v>1</v>
      </c>
      <c r="W2805">
        <v>25</v>
      </c>
      <c r="X2805" t="str">
        <f>VLOOKUP(C2805,'country description'!$A$2:$B$16,2,0)</f>
        <v>India</v>
      </c>
      <c r="Y2805" t="str">
        <f t="shared" si="86"/>
        <v>Rs.350</v>
      </c>
      <c r="Z2805" s="36">
        <f t="shared" si="87"/>
        <v>350</v>
      </c>
    </row>
    <row r="2806" ht="14.25" customHeight="1" spans="1:26">
      <c r="A2806" s="33">
        <v>305238</v>
      </c>
      <c r="B2806" s="34" t="s">
        <v>8139</v>
      </c>
      <c r="C2806" s="33">
        <v>1</v>
      </c>
      <c r="D2806" s="34" t="s">
        <v>27</v>
      </c>
      <c r="E2806" s="33" t="s">
        <v>8140</v>
      </c>
      <c r="F2806" s="33" t="s">
        <v>3782</v>
      </c>
      <c r="G2806" s="33" t="s">
        <v>3783</v>
      </c>
      <c r="H2806" s="33">
        <v>77.086714</v>
      </c>
      <c r="I2806" s="33">
        <v>28.6388684</v>
      </c>
      <c r="J2806" s="33" t="s">
        <v>1285</v>
      </c>
      <c r="K2806" s="33" t="s">
        <v>32</v>
      </c>
      <c r="L2806" s="33" t="s">
        <v>34</v>
      </c>
      <c r="M2806" s="33" t="s">
        <v>34</v>
      </c>
      <c r="N2806" s="33" t="s">
        <v>34</v>
      </c>
      <c r="O2806" s="33" t="s">
        <v>34</v>
      </c>
      <c r="P2806" s="33">
        <v>1</v>
      </c>
      <c r="Q2806" s="33">
        <v>3</v>
      </c>
      <c r="R2806" s="33">
        <v>100</v>
      </c>
      <c r="S2806" s="33">
        <v>1</v>
      </c>
      <c r="T2806" s="35" t="s">
        <v>8141</v>
      </c>
      <c r="U2806">
        <v>2016</v>
      </c>
      <c r="V2806">
        <v>1</v>
      </c>
      <c r="W2806">
        <v>2</v>
      </c>
      <c r="X2806" t="str">
        <f>VLOOKUP(C2806,'country description'!$A$2:$B$16,2,0)</f>
        <v>India</v>
      </c>
      <c r="Y2806" t="str">
        <f t="shared" si="86"/>
        <v>Rs.100</v>
      </c>
      <c r="Z2806" s="36">
        <f t="shared" si="87"/>
        <v>100</v>
      </c>
    </row>
    <row r="2807" ht="14.25" customHeight="1" spans="1:26">
      <c r="A2807" s="33">
        <v>305240</v>
      </c>
      <c r="B2807" s="34" t="s">
        <v>8142</v>
      </c>
      <c r="C2807" s="33">
        <v>1</v>
      </c>
      <c r="D2807" s="34" t="s">
        <v>27</v>
      </c>
      <c r="E2807" s="33" t="s">
        <v>8143</v>
      </c>
      <c r="F2807" s="33" t="s">
        <v>7823</v>
      </c>
      <c r="G2807" s="33" t="s">
        <v>7824</v>
      </c>
      <c r="H2807" s="33">
        <v>77.252055</v>
      </c>
      <c r="I2807" s="33">
        <v>28.5515157</v>
      </c>
      <c r="J2807" s="33" t="s">
        <v>8144</v>
      </c>
      <c r="K2807" s="33" t="s">
        <v>32</v>
      </c>
      <c r="L2807" s="33" t="s">
        <v>33</v>
      </c>
      <c r="M2807" s="33" t="s">
        <v>33</v>
      </c>
      <c r="N2807" s="33" t="s">
        <v>34</v>
      </c>
      <c r="O2807" s="33" t="s">
        <v>34</v>
      </c>
      <c r="P2807" s="33">
        <v>3</v>
      </c>
      <c r="Q2807" s="33">
        <v>1700</v>
      </c>
      <c r="R2807" s="33">
        <v>1800</v>
      </c>
      <c r="S2807" s="33">
        <v>4</v>
      </c>
      <c r="T2807" s="35" t="s">
        <v>4443</v>
      </c>
      <c r="U2807">
        <v>2015</v>
      </c>
      <c r="V2807">
        <v>12</v>
      </c>
      <c r="W2807">
        <v>17</v>
      </c>
      <c r="X2807" t="str">
        <f>VLOOKUP(C2807,'country description'!$A$2:$B$16,2,0)</f>
        <v>India</v>
      </c>
      <c r="Y2807" t="str">
        <f t="shared" si="86"/>
        <v>Rs.1800</v>
      </c>
      <c r="Z2807" s="36">
        <f t="shared" si="87"/>
        <v>1800</v>
      </c>
    </row>
    <row r="2808" ht="14.25" customHeight="1" spans="1:26">
      <c r="A2808" s="33">
        <v>305242</v>
      </c>
      <c r="B2808" s="34" t="s">
        <v>8145</v>
      </c>
      <c r="C2808" s="33">
        <v>1</v>
      </c>
      <c r="D2808" s="34" t="s">
        <v>135</v>
      </c>
      <c r="E2808" s="33" t="s">
        <v>8146</v>
      </c>
      <c r="F2808" s="33" t="s">
        <v>819</v>
      </c>
      <c r="G2808" s="33" t="s">
        <v>8147</v>
      </c>
      <c r="H2808" s="33">
        <v>77.0324282</v>
      </c>
      <c r="I2808" s="33">
        <v>28.4637496</v>
      </c>
      <c r="J2808" s="33" t="s">
        <v>3027</v>
      </c>
      <c r="K2808" s="33" t="s">
        <v>32</v>
      </c>
      <c r="L2808" s="33" t="s">
        <v>33</v>
      </c>
      <c r="M2808" s="33" t="s">
        <v>34</v>
      </c>
      <c r="N2808" s="33" t="s">
        <v>34</v>
      </c>
      <c r="O2808" s="33" t="s">
        <v>34</v>
      </c>
      <c r="P2808" s="33">
        <v>3</v>
      </c>
      <c r="Q2808" s="33">
        <v>8</v>
      </c>
      <c r="R2808" s="33">
        <v>1500</v>
      </c>
      <c r="S2808" s="33">
        <v>3</v>
      </c>
      <c r="T2808" s="35" t="s">
        <v>1836</v>
      </c>
      <c r="U2808">
        <v>2016</v>
      </c>
      <c r="V2808">
        <v>10</v>
      </c>
      <c r="W2808">
        <v>24</v>
      </c>
      <c r="X2808" t="str">
        <f>VLOOKUP(C2808,'country description'!$A$2:$B$16,2,0)</f>
        <v>India</v>
      </c>
      <c r="Y2808" t="str">
        <f t="shared" si="86"/>
        <v>Rs.1500</v>
      </c>
      <c r="Z2808" s="36">
        <f t="shared" si="87"/>
        <v>1500</v>
      </c>
    </row>
    <row r="2809" ht="14.25" customHeight="1" spans="1:26">
      <c r="A2809" s="33">
        <v>305243</v>
      </c>
      <c r="B2809" s="34" t="s">
        <v>113</v>
      </c>
      <c r="C2809" s="33">
        <v>1</v>
      </c>
      <c r="D2809" s="34" t="s">
        <v>27</v>
      </c>
      <c r="E2809" s="33" t="s">
        <v>8148</v>
      </c>
      <c r="F2809" s="33" t="s">
        <v>1265</v>
      </c>
      <c r="G2809" s="33" t="s">
        <v>1266</v>
      </c>
      <c r="H2809" s="33">
        <v>77.1566714</v>
      </c>
      <c r="I2809" s="33">
        <v>28.5251629</v>
      </c>
      <c r="J2809" s="33" t="s">
        <v>115</v>
      </c>
      <c r="K2809" s="33" t="s">
        <v>32</v>
      </c>
      <c r="L2809" s="33" t="s">
        <v>34</v>
      </c>
      <c r="M2809" s="33" t="s">
        <v>34</v>
      </c>
      <c r="N2809" s="33" t="s">
        <v>34</v>
      </c>
      <c r="O2809" s="33" t="s">
        <v>34</v>
      </c>
      <c r="P2809" s="33">
        <v>2</v>
      </c>
      <c r="Q2809" s="33">
        <v>145</v>
      </c>
      <c r="R2809" s="33">
        <v>700</v>
      </c>
      <c r="S2809" s="33">
        <v>2.8</v>
      </c>
      <c r="T2809" s="35" t="s">
        <v>2666</v>
      </c>
      <c r="U2809">
        <v>2015</v>
      </c>
      <c r="V2809">
        <v>1</v>
      </c>
      <c r="W2809">
        <v>28</v>
      </c>
      <c r="X2809" t="str">
        <f>VLOOKUP(C2809,'country description'!$A$2:$B$16,2,0)</f>
        <v>India</v>
      </c>
      <c r="Y2809" t="str">
        <f t="shared" si="86"/>
        <v>Rs.700</v>
      </c>
      <c r="Z2809" s="36">
        <f t="shared" si="87"/>
        <v>700</v>
      </c>
    </row>
    <row r="2810" ht="14.25" customHeight="1" spans="1:26">
      <c r="A2810" s="33">
        <v>305251</v>
      </c>
      <c r="B2810" s="34" t="s">
        <v>530</v>
      </c>
      <c r="C2810" s="33">
        <v>1</v>
      </c>
      <c r="D2810" s="34" t="s">
        <v>27</v>
      </c>
      <c r="E2810" s="33" t="s">
        <v>4217</v>
      </c>
      <c r="F2810" s="33" t="s">
        <v>4216</v>
      </c>
      <c r="G2810" s="33" t="s">
        <v>4217</v>
      </c>
      <c r="H2810" s="33">
        <v>77.1467244</v>
      </c>
      <c r="I2810" s="33">
        <v>28.657132</v>
      </c>
      <c r="J2810" s="33" t="s">
        <v>534</v>
      </c>
      <c r="K2810" s="33" t="s">
        <v>32</v>
      </c>
      <c r="L2810" s="33" t="s">
        <v>34</v>
      </c>
      <c r="M2810" s="33" t="s">
        <v>34</v>
      </c>
      <c r="N2810" s="33" t="s">
        <v>34</v>
      </c>
      <c r="O2810" s="33" t="s">
        <v>34</v>
      </c>
      <c r="P2810" s="33">
        <v>2</v>
      </c>
      <c r="Q2810" s="33">
        <v>18</v>
      </c>
      <c r="R2810" s="33">
        <v>650</v>
      </c>
      <c r="S2810" s="33">
        <v>3.1</v>
      </c>
      <c r="T2810" s="35" t="s">
        <v>6229</v>
      </c>
      <c r="U2810">
        <v>2016</v>
      </c>
      <c r="V2810">
        <v>1</v>
      </c>
      <c r="W2810">
        <v>24</v>
      </c>
      <c r="X2810" t="str">
        <f>VLOOKUP(C2810,'country description'!$A$2:$B$16,2,0)</f>
        <v>India</v>
      </c>
      <c r="Y2810" t="str">
        <f t="shared" si="86"/>
        <v>Rs.650</v>
      </c>
      <c r="Z2810" s="36">
        <f t="shared" si="87"/>
        <v>650</v>
      </c>
    </row>
    <row r="2811" ht="14.25" customHeight="1" spans="1:26">
      <c r="A2811" s="33">
        <v>305269</v>
      </c>
      <c r="B2811" s="34" t="s">
        <v>8149</v>
      </c>
      <c r="C2811" s="33">
        <v>1</v>
      </c>
      <c r="D2811" s="34" t="s">
        <v>27</v>
      </c>
      <c r="E2811" s="33" t="s">
        <v>8150</v>
      </c>
      <c r="F2811" s="33" t="s">
        <v>42</v>
      </c>
      <c r="G2811" s="33" t="s">
        <v>43</v>
      </c>
      <c r="H2811" s="33">
        <v>77.2300522</v>
      </c>
      <c r="I2811" s="33">
        <v>28.5734471</v>
      </c>
      <c r="J2811" s="33" t="s">
        <v>8151</v>
      </c>
      <c r="K2811" s="33" t="s">
        <v>32</v>
      </c>
      <c r="L2811" s="33" t="s">
        <v>33</v>
      </c>
      <c r="M2811" s="33" t="s">
        <v>33</v>
      </c>
      <c r="N2811" s="33" t="s">
        <v>34</v>
      </c>
      <c r="O2811" s="33" t="s">
        <v>34</v>
      </c>
      <c r="P2811" s="33">
        <v>3</v>
      </c>
      <c r="Q2811" s="33">
        <v>711</v>
      </c>
      <c r="R2811" s="33">
        <v>1750</v>
      </c>
      <c r="S2811" s="33">
        <v>4.1</v>
      </c>
      <c r="T2811" s="35" t="s">
        <v>6744</v>
      </c>
      <c r="U2811">
        <v>2014</v>
      </c>
      <c r="V2811">
        <v>11</v>
      </c>
      <c r="W2811">
        <v>13</v>
      </c>
      <c r="X2811" t="str">
        <f>VLOOKUP(C2811,'country description'!$A$2:$B$16,2,0)</f>
        <v>India</v>
      </c>
      <c r="Y2811" t="str">
        <f t="shared" si="86"/>
        <v>Rs.1750</v>
      </c>
      <c r="Z2811" s="36">
        <f t="shared" si="87"/>
        <v>1750</v>
      </c>
    </row>
    <row r="2812" ht="14.25" customHeight="1" spans="1:26">
      <c r="A2812" s="33">
        <v>305272</v>
      </c>
      <c r="B2812" s="34" t="s">
        <v>5625</v>
      </c>
      <c r="C2812" s="33">
        <v>1</v>
      </c>
      <c r="D2812" s="34" t="s">
        <v>135</v>
      </c>
      <c r="E2812" s="33" t="s">
        <v>8152</v>
      </c>
      <c r="F2812" s="33" t="s">
        <v>524</v>
      </c>
      <c r="G2812" s="33" t="s">
        <v>525</v>
      </c>
      <c r="H2812" s="33">
        <v>77.0632371</v>
      </c>
      <c r="I2812" s="33">
        <v>28.468377</v>
      </c>
      <c r="J2812" s="33" t="s">
        <v>534</v>
      </c>
      <c r="K2812" s="33" t="s">
        <v>32</v>
      </c>
      <c r="L2812" s="33" t="s">
        <v>34</v>
      </c>
      <c r="M2812" s="33" t="s">
        <v>34</v>
      </c>
      <c r="N2812" s="33" t="s">
        <v>34</v>
      </c>
      <c r="O2812" s="33" t="s">
        <v>34</v>
      </c>
      <c r="P2812" s="33">
        <v>2</v>
      </c>
      <c r="Q2812" s="33">
        <v>269</v>
      </c>
      <c r="R2812" s="33">
        <v>700</v>
      </c>
      <c r="S2812" s="33">
        <v>3.7</v>
      </c>
      <c r="T2812" s="35" t="s">
        <v>4997</v>
      </c>
      <c r="U2812">
        <v>2012</v>
      </c>
      <c r="V2812">
        <v>8</v>
      </c>
      <c r="W2812">
        <v>14</v>
      </c>
      <c r="X2812" t="str">
        <f>VLOOKUP(C2812,'country description'!$A$2:$B$16,2,0)</f>
        <v>India</v>
      </c>
      <c r="Y2812" t="str">
        <f t="shared" si="86"/>
        <v>Rs.700</v>
      </c>
      <c r="Z2812" s="36">
        <f t="shared" si="87"/>
        <v>700</v>
      </c>
    </row>
    <row r="2813" ht="14.25" customHeight="1" spans="1:26">
      <c r="A2813" s="33">
        <v>305275</v>
      </c>
      <c r="B2813" s="34" t="s">
        <v>8153</v>
      </c>
      <c r="C2813" s="33">
        <v>1</v>
      </c>
      <c r="D2813" s="34" t="s">
        <v>27</v>
      </c>
      <c r="E2813" s="33" t="s">
        <v>8154</v>
      </c>
      <c r="F2813" s="33" t="s">
        <v>1105</v>
      </c>
      <c r="G2813" s="33" t="s">
        <v>1106</v>
      </c>
      <c r="H2813" s="33">
        <v>77.201667</v>
      </c>
      <c r="I2813" s="33">
        <v>28.6899018</v>
      </c>
      <c r="J2813" s="33" t="s">
        <v>329</v>
      </c>
      <c r="K2813" s="33" t="s">
        <v>32</v>
      </c>
      <c r="L2813" s="33" t="s">
        <v>34</v>
      </c>
      <c r="M2813" s="33" t="s">
        <v>33</v>
      </c>
      <c r="N2813" s="33" t="s">
        <v>34</v>
      </c>
      <c r="O2813" s="33" t="s">
        <v>34</v>
      </c>
      <c r="P2813" s="33">
        <v>2</v>
      </c>
      <c r="Q2813" s="33">
        <v>168</v>
      </c>
      <c r="R2813" s="33">
        <v>500</v>
      </c>
      <c r="S2813" s="33">
        <v>3.4</v>
      </c>
      <c r="T2813" s="35" t="s">
        <v>1091</v>
      </c>
      <c r="U2813">
        <v>2014</v>
      </c>
      <c r="V2813">
        <v>6</v>
      </c>
      <c r="W2813">
        <v>11</v>
      </c>
      <c r="X2813" t="str">
        <f>VLOOKUP(C2813,'country description'!$A$2:$B$16,2,0)</f>
        <v>India</v>
      </c>
      <c r="Y2813" t="str">
        <f t="shared" si="86"/>
        <v>Rs.500</v>
      </c>
      <c r="Z2813" s="36">
        <f t="shared" si="87"/>
        <v>500</v>
      </c>
    </row>
    <row r="2814" ht="14.25" customHeight="1" spans="1:26">
      <c r="A2814" s="33">
        <v>305276</v>
      </c>
      <c r="B2814" s="34" t="s">
        <v>8155</v>
      </c>
      <c r="C2814" s="33">
        <v>1</v>
      </c>
      <c r="D2814" s="34" t="s">
        <v>27</v>
      </c>
      <c r="E2814" s="33" t="s">
        <v>8156</v>
      </c>
      <c r="F2814" s="33" t="s">
        <v>1080</v>
      </c>
      <c r="G2814" s="33" t="s">
        <v>1081</v>
      </c>
      <c r="H2814" s="33">
        <v>77.1898978</v>
      </c>
      <c r="I2814" s="33">
        <v>28.6943279</v>
      </c>
      <c r="J2814" s="33" t="s">
        <v>2918</v>
      </c>
      <c r="K2814" s="33" t="s">
        <v>32</v>
      </c>
      <c r="L2814" s="33" t="s">
        <v>34</v>
      </c>
      <c r="M2814" s="33" t="s">
        <v>34</v>
      </c>
      <c r="N2814" s="33" t="s">
        <v>34</v>
      </c>
      <c r="O2814" s="33" t="s">
        <v>34</v>
      </c>
      <c r="P2814" s="33">
        <v>1</v>
      </c>
      <c r="Q2814" s="33">
        <v>11</v>
      </c>
      <c r="R2814" s="33">
        <v>300</v>
      </c>
      <c r="S2814" s="33">
        <v>3.1</v>
      </c>
      <c r="T2814" s="35" t="s">
        <v>789</v>
      </c>
      <c r="U2814">
        <v>2016</v>
      </c>
      <c r="V2814">
        <v>4</v>
      </c>
      <c r="W2814">
        <v>21</v>
      </c>
      <c r="X2814" t="str">
        <f>VLOOKUP(C2814,'country description'!$A$2:$B$16,2,0)</f>
        <v>India</v>
      </c>
      <c r="Y2814" t="str">
        <f t="shared" si="86"/>
        <v>Rs.300</v>
      </c>
      <c r="Z2814" s="36">
        <f t="shared" si="87"/>
        <v>300</v>
      </c>
    </row>
    <row r="2815" ht="14.25" customHeight="1" spans="1:26">
      <c r="A2815" s="33">
        <v>305289</v>
      </c>
      <c r="B2815" s="34" t="s">
        <v>8157</v>
      </c>
      <c r="C2815" s="33">
        <v>1</v>
      </c>
      <c r="D2815" s="34" t="s">
        <v>27</v>
      </c>
      <c r="E2815" s="33" t="s">
        <v>8158</v>
      </c>
      <c r="F2815" s="33" t="s">
        <v>6788</v>
      </c>
      <c r="G2815" s="33" t="s">
        <v>6789</v>
      </c>
      <c r="H2815" s="33">
        <v>77.14383926</v>
      </c>
      <c r="I2815" s="33">
        <v>28.66439777</v>
      </c>
      <c r="J2815" s="33" t="s">
        <v>1587</v>
      </c>
      <c r="K2815" s="33" t="s">
        <v>32</v>
      </c>
      <c r="L2815" s="33" t="s">
        <v>34</v>
      </c>
      <c r="M2815" s="33" t="s">
        <v>34</v>
      </c>
      <c r="N2815" s="33" t="s">
        <v>34</v>
      </c>
      <c r="O2815" s="33" t="s">
        <v>34</v>
      </c>
      <c r="P2815" s="33">
        <v>1</v>
      </c>
      <c r="Q2815" s="33">
        <v>187</v>
      </c>
      <c r="R2815" s="33">
        <v>100</v>
      </c>
      <c r="S2815" s="33">
        <v>4.1</v>
      </c>
      <c r="T2815" s="35" t="s">
        <v>312</v>
      </c>
      <c r="U2815">
        <v>2018</v>
      </c>
      <c r="V2815">
        <v>12</v>
      </c>
      <c r="W2815">
        <v>19</v>
      </c>
      <c r="X2815" t="str">
        <f>VLOOKUP(C2815,'country description'!$A$2:$B$16,2,0)</f>
        <v>India</v>
      </c>
      <c r="Y2815" t="str">
        <f t="shared" si="86"/>
        <v>Rs.100</v>
      </c>
      <c r="Z2815" s="36">
        <f t="shared" si="87"/>
        <v>100</v>
      </c>
    </row>
    <row r="2816" ht="14.25" customHeight="1" spans="1:26">
      <c r="A2816" s="33">
        <v>305293</v>
      </c>
      <c r="B2816" s="34" t="s">
        <v>8159</v>
      </c>
      <c r="C2816" s="33">
        <v>1</v>
      </c>
      <c r="D2816" s="34" t="s">
        <v>27</v>
      </c>
      <c r="E2816" s="33" t="s">
        <v>8160</v>
      </c>
      <c r="F2816" s="33" t="s">
        <v>421</v>
      </c>
      <c r="G2816" s="33" t="s">
        <v>422</v>
      </c>
      <c r="H2816" s="33">
        <v>77.25539435</v>
      </c>
      <c r="I2816" s="33">
        <v>28.54166043</v>
      </c>
      <c r="J2816" s="33" t="s">
        <v>64</v>
      </c>
      <c r="K2816" s="33" t="s">
        <v>32</v>
      </c>
      <c r="L2816" s="33" t="s">
        <v>34</v>
      </c>
      <c r="M2816" s="33" t="s">
        <v>33</v>
      </c>
      <c r="N2816" s="33" t="s">
        <v>34</v>
      </c>
      <c r="O2816" s="33" t="s">
        <v>34</v>
      </c>
      <c r="P2816" s="33">
        <v>1</v>
      </c>
      <c r="Q2816" s="33">
        <v>80</v>
      </c>
      <c r="R2816" s="33">
        <v>400</v>
      </c>
      <c r="S2816" s="33">
        <v>3.4</v>
      </c>
      <c r="T2816" s="35" t="s">
        <v>8161</v>
      </c>
      <c r="U2816">
        <v>2012</v>
      </c>
      <c r="V2816">
        <v>10</v>
      </c>
      <c r="W2816">
        <v>9</v>
      </c>
      <c r="X2816" t="str">
        <f>VLOOKUP(C2816,'country description'!$A$2:$B$16,2,0)</f>
        <v>India</v>
      </c>
      <c r="Y2816" t="str">
        <f t="shared" si="86"/>
        <v>Rs.400</v>
      </c>
      <c r="Z2816" s="36">
        <f t="shared" si="87"/>
        <v>400</v>
      </c>
    </row>
    <row r="2817" ht="14.25" customHeight="1" spans="1:26">
      <c r="A2817" s="33">
        <v>305296</v>
      </c>
      <c r="B2817" s="34" t="s">
        <v>8162</v>
      </c>
      <c r="C2817" s="33">
        <v>1</v>
      </c>
      <c r="D2817" s="34" t="s">
        <v>27</v>
      </c>
      <c r="E2817" s="33" t="s">
        <v>8163</v>
      </c>
      <c r="F2817" s="33" t="s">
        <v>797</v>
      </c>
      <c r="G2817" s="33" t="s">
        <v>798</v>
      </c>
      <c r="H2817" s="33">
        <v>77.178936</v>
      </c>
      <c r="I2817" s="33">
        <v>28.5928569</v>
      </c>
      <c r="J2817" s="33" t="s">
        <v>111</v>
      </c>
      <c r="K2817" s="33" t="s">
        <v>32</v>
      </c>
      <c r="L2817" s="33" t="s">
        <v>34</v>
      </c>
      <c r="M2817" s="33" t="s">
        <v>34</v>
      </c>
      <c r="N2817" s="33" t="s">
        <v>34</v>
      </c>
      <c r="O2817" s="33" t="s">
        <v>34</v>
      </c>
      <c r="P2817" s="33">
        <v>2</v>
      </c>
      <c r="Q2817" s="33">
        <v>138</v>
      </c>
      <c r="R2817" s="33">
        <v>500</v>
      </c>
      <c r="S2817" s="33">
        <v>2.1</v>
      </c>
      <c r="T2817" s="35" t="s">
        <v>8164</v>
      </c>
      <c r="U2817">
        <v>2013</v>
      </c>
      <c r="V2817">
        <v>5</v>
      </c>
      <c r="W2817">
        <v>13</v>
      </c>
      <c r="X2817" t="str">
        <f>VLOOKUP(C2817,'country description'!$A$2:$B$16,2,0)</f>
        <v>India</v>
      </c>
      <c r="Y2817" t="str">
        <f t="shared" si="86"/>
        <v>Rs.500</v>
      </c>
      <c r="Z2817" s="36">
        <f t="shared" si="87"/>
        <v>500</v>
      </c>
    </row>
    <row r="2818" ht="14.25" customHeight="1" spans="1:26">
      <c r="A2818" s="33">
        <v>305298</v>
      </c>
      <c r="B2818" s="34" t="s">
        <v>8165</v>
      </c>
      <c r="C2818" s="33">
        <v>1</v>
      </c>
      <c r="D2818" s="34" t="s">
        <v>27</v>
      </c>
      <c r="E2818" s="33" t="s">
        <v>8166</v>
      </c>
      <c r="F2818" s="33" t="s">
        <v>614</v>
      </c>
      <c r="G2818" s="33" t="s">
        <v>615</v>
      </c>
      <c r="H2818" s="33">
        <v>77.2841775</v>
      </c>
      <c r="I2818" s="33">
        <v>28.6352991</v>
      </c>
      <c r="J2818" s="33" t="s">
        <v>1285</v>
      </c>
      <c r="K2818" s="33" t="s">
        <v>32</v>
      </c>
      <c r="L2818" s="33" t="s">
        <v>34</v>
      </c>
      <c r="M2818" s="33" t="s">
        <v>34</v>
      </c>
      <c r="N2818" s="33" t="s">
        <v>34</v>
      </c>
      <c r="O2818" s="33" t="s">
        <v>34</v>
      </c>
      <c r="P2818" s="33">
        <v>1</v>
      </c>
      <c r="Q2818" s="33">
        <v>8</v>
      </c>
      <c r="R2818" s="33">
        <v>200</v>
      </c>
      <c r="S2818" s="33">
        <v>2.8</v>
      </c>
      <c r="T2818" s="35" t="s">
        <v>5510</v>
      </c>
      <c r="U2818">
        <v>2010</v>
      </c>
      <c r="V2818">
        <v>8</v>
      </c>
      <c r="W2818">
        <v>3</v>
      </c>
      <c r="X2818" t="str">
        <f>VLOOKUP(C2818,'country description'!$A$2:$B$16,2,0)</f>
        <v>India</v>
      </c>
      <c r="Y2818" t="str">
        <f t="shared" ref="Y2818:Y2881" si="88">TRIM(MID(K2818,FIND("(",K2818)+1,FIND(")",K2818)-FIND("(",K2818)-1))&amp;R2818</f>
        <v>Rs.200</v>
      </c>
      <c r="Z2818" s="36">
        <f t="shared" si="87"/>
        <v>200</v>
      </c>
    </row>
    <row r="2819" ht="14.25" customHeight="1" spans="1:26">
      <c r="A2819" s="33">
        <v>305303</v>
      </c>
      <c r="B2819" s="34" t="s">
        <v>512</v>
      </c>
      <c r="C2819" s="33">
        <v>1</v>
      </c>
      <c r="D2819" s="34" t="s">
        <v>27</v>
      </c>
      <c r="E2819" s="33" t="s">
        <v>8167</v>
      </c>
      <c r="F2819" s="33" t="s">
        <v>48</v>
      </c>
      <c r="G2819" s="33" t="s">
        <v>49</v>
      </c>
      <c r="H2819" s="33">
        <v>77.2389367</v>
      </c>
      <c r="I2819" s="33">
        <v>28.5373191</v>
      </c>
      <c r="J2819" s="33" t="s">
        <v>516</v>
      </c>
      <c r="K2819" s="33" t="s">
        <v>32</v>
      </c>
      <c r="L2819" s="33" t="s">
        <v>34</v>
      </c>
      <c r="M2819" s="33" t="s">
        <v>33</v>
      </c>
      <c r="N2819" s="33" t="s">
        <v>34</v>
      </c>
      <c r="O2819" s="33" t="s">
        <v>34</v>
      </c>
      <c r="P2819" s="33">
        <v>2</v>
      </c>
      <c r="Q2819" s="33">
        <v>272</v>
      </c>
      <c r="R2819" s="33">
        <v>550</v>
      </c>
      <c r="S2819" s="33">
        <v>3.5</v>
      </c>
      <c r="T2819" s="35" t="s">
        <v>8168</v>
      </c>
      <c r="U2819">
        <v>2015</v>
      </c>
      <c r="V2819">
        <v>5</v>
      </c>
      <c r="W2819">
        <v>25</v>
      </c>
      <c r="X2819" t="str">
        <f>VLOOKUP(C2819,'country description'!$A$2:$B$16,2,0)</f>
        <v>India</v>
      </c>
      <c r="Y2819" t="str">
        <f t="shared" si="88"/>
        <v>Rs.550</v>
      </c>
      <c r="Z2819" s="36">
        <f t="shared" ref="Z2819:Z2882" si="89">R:R</f>
        <v>550</v>
      </c>
    </row>
    <row r="2820" ht="14.25" customHeight="1" spans="1:26">
      <c r="A2820" s="33">
        <v>305317</v>
      </c>
      <c r="B2820" s="34" t="s">
        <v>530</v>
      </c>
      <c r="C2820" s="33">
        <v>1</v>
      </c>
      <c r="D2820" s="34" t="s">
        <v>149</v>
      </c>
      <c r="E2820" s="33" t="s">
        <v>8169</v>
      </c>
      <c r="F2820" s="33" t="s">
        <v>4954</v>
      </c>
      <c r="G2820" s="33" t="s">
        <v>4955</v>
      </c>
      <c r="H2820" s="33">
        <v>77.334633</v>
      </c>
      <c r="I2820" s="33">
        <v>28.5640131</v>
      </c>
      <c r="J2820" s="33" t="s">
        <v>534</v>
      </c>
      <c r="K2820" s="33" t="s">
        <v>32</v>
      </c>
      <c r="L2820" s="33" t="s">
        <v>34</v>
      </c>
      <c r="M2820" s="33" t="s">
        <v>34</v>
      </c>
      <c r="N2820" s="33" t="s">
        <v>34</v>
      </c>
      <c r="O2820" s="33" t="s">
        <v>34</v>
      </c>
      <c r="P2820" s="33">
        <v>2</v>
      </c>
      <c r="Q2820" s="33">
        <v>26</v>
      </c>
      <c r="R2820" s="33">
        <v>650</v>
      </c>
      <c r="S2820" s="33">
        <v>3</v>
      </c>
      <c r="T2820" s="35" t="s">
        <v>8170</v>
      </c>
      <c r="U2820">
        <v>2017</v>
      </c>
      <c r="V2820">
        <v>6</v>
      </c>
      <c r="W2820">
        <v>27</v>
      </c>
      <c r="X2820" t="str">
        <f>VLOOKUP(C2820,'country description'!$A$2:$B$16,2,0)</f>
        <v>India</v>
      </c>
      <c r="Y2820" t="str">
        <f t="shared" si="88"/>
        <v>Rs.650</v>
      </c>
      <c r="Z2820" s="36">
        <f t="shared" si="89"/>
        <v>650</v>
      </c>
    </row>
    <row r="2821" ht="14.25" customHeight="1" spans="1:26">
      <c r="A2821" s="33">
        <v>305348</v>
      </c>
      <c r="B2821" s="34" t="s">
        <v>8171</v>
      </c>
      <c r="C2821" s="33">
        <v>1</v>
      </c>
      <c r="D2821" s="34" t="s">
        <v>27</v>
      </c>
      <c r="E2821" s="33" t="s">
        <v>8172</v>
      </c>
      <c r="F2821" s="33" t="s">
        <v>1305</v>
      </c>
      <c r="G2821" s="33" t="s">
        <v>1306</v>
      </c>
      <c r="H2821" s="33">
        <v>77.3043502</v>
      </c>
      <c r="I2821" s="33">
        <v>28.6360024</v>
      </c>
      <c r="J2821" s="33" t="s">
        <v>1587</v>
      </c>
      <c r="K2821" s="33" t="s">
        <v>32</v>
      </c>
      <c r="L2821" s="33" t="s">
        <v>34</v>
      </c>
      <c r="M2821" s="33" t="s">
        <v>34</v>
      </c>
      <c r="N2821" s="33" t="s">
        <v>34</v>
      </c>
      <c r="O2821" s="33" t="s">
        <v>34</v>
      </c>
      <c r="P2821" s="33">
        <v>1</v>
      </c>
      <c r="Q2821" s="33">
        <v>18</v>
      </c>
      <c r="R2821" s="33">
        <v>100</v>
      </c>
      <c r="S2821" s="33">
        <v>3.1</v>
      </c>
      <c r="T2821" s="35" t="s">
        <v>1844</v>
      </c>
      <c r="U2821">
        <v>2011</v>
      </c>
      <c r="V2821">
        <v>3</v>
      </c>
      <c r="W2821">
        <v>12</v>
      </c>
      <c r="X2821" t="str">
        <f>VLOOKUP(C2821,'country description'!$A$2:$B$16,2,0)</f>
        <v>India</v>
      </c>
      <c r="Y2821" t="str">
        <f t="shared" si="88"/>
        <v>Rs.100</v>
      </c>
      <c r="Z2821" s="36">
        <f t="shared" si="89"/>
        <v>100</v>
      </c>
    </row>
    <row r="2822" ht="14.25" customHeight="1" spans="1:26">
      <c r="A2822" s="33">
        <v>305357</v>
      </c>
      <c r="B2822" s="34" t="s">
        <v>8173</v>
      </c>
      <c r="C2822" s="33">
        <v>1</v>
      </c>
      <c r="D2822" s="34" t="s">
        <v>27</v>
      </c>
      <c r="E2822" s="33" t="s">
        <v>8174</v>
      </c>
      <c r="F2822" s="33" t="s">
        <v>1596</v>
      </c>
      <c r="G2822" s="33" t="s">
        <v>1597</v>
      </c>
      <c r="H2822" s="33">
        <v>77.2970156</v>
      </c>
      <c r="I2822" s="33">
        <v>28.6186666</v>
      </c>
      <c r="J2822" s="33" t="s">
        <v>80</v>
      </c>
      <c r="K2822" s="33" t="s">
        <v>32</v>
      </c>
      <c r="L2822" s="33" t="s">
        <v>34</v>
      </c>
      <c r="M2822" s="33" t="s">
        <v>34</v>
      </c>
      <c r="N2822" s="33" t="s">
        <v>34</v>
      </c>
      <c r="O2822" s="33" t="s">
        <v>34</v>
      </c>
      <c r="P2822" s="33">
        <v>1</v>
      </c>
      <c r="Q2822" s="33">
        <v>23</v>
      </c>
      <c r="R2822" s="33">
        <v>300</v>
      </c>
      <c r="S2822" s="33">
        <v>3.3</v>
      </c>
      <c r="T2822" s="35" t="s">
        <v>5161</v>
      </c>
      <c r="U2822">
        <v>2012</v>
      </c>
      <c r="V2822">
        <v>4</v>
      </c>
      <c r="W2822">
        <v>5</v>
      </c>
      <c r="X2822" t="str">
        <f>VLOOKUP(C2822,'country description'!$A$2:$B$16,2,0)</f>
        <v>India</v>
      </c>
      <c r="Y2822" t="str">
        <f t="shared" si="88"/>
        <v>Rs.300</v>
      </c>
      <c r="Z2822" s="36">
        <f t="shared" si="89"/>
        <v>300</v>
      </c>
    </row>
    <row r="2823" ht="14.25" customHeight="1" spans="1:26">
      <c r="A2823" s="33">
        <v>305360</v>
      </c>
      <c r="B2823" s="34" t="s">
        <v>629</v>
      </c>
      <c r="C2823" s="33">
        <v>1</v>
      </c>
      <c r="D2823" s="34" t="s">
        <v>27</v>
      </c>
      <c r="E2823" s="33" t="s">
        <v>8175</v>
      </c>
      <c r="F2823" s="33" t="s">
        <v>1164</v>
      </c>
      <c r="G2823" s="33" t="s">
        <v>1165</v>
      </c>
      <c r="H2823" s="33">
        <v>77.18823351</v>
      </c>
      <c r="I2823" s="33">
        <v>28.64438885</v>
      </c>
      <c r="J2823" s="33" t="s">
        <v>534</v>
      </c>
      <c r="K2823" s="33" t="s">
        <v>32</v>
      </c>
      <c r="L2823" s="33" t="s">
        <v>34</v>
      </c>
      <c r="M2823" s="33" t="s">
        <v>34</v>
      </c>
      <c r="N2823" s="33" t="s">
        <v>34</v>
      </c>
      <c r="O2823" s="33" t="s">
        <v>34</v>
      </c>
      <c r="P2823" s="33">
        <v>1</v>
      </c>
      <c r="Q2823" s="33">
        <v>32</v>
      </c>
      <c r="R2823" s="33">
        <v>450</v>
      </c>
      <c r="S2823" s="33">
        <v>2.3</v>
      </c>
      <c r="T2823" s="35" t="s">
        <v>1112</v>
      </c>
      <c r="U2823">
        <v>2018</v>
      </c>
      <c r="V2823">
        <v>6</v>
      </c>
      <c r="W2823">
        <v>9</v>
      </c>
      <c r="X2823" t="str">
        <f>VLOOKUP(C2823,'country description'!$A$2:$B$16,2,0)</f>
        <v>India</v>
      </c>
      <c r="Y2823" t="str">
        <f t="shared" si="88"/>
        <v>Rs.450</v>
      </c>
      <c r="Z2823" s="36">
        <f t="shared" si="89"/>
        <v>450</v>
      </c>
    </row>
    <row r="2824" ht="14.25" customHeight="1" spans="1:26">
      <c r="A2824" s="33">
        <v>305370</v>
      </c>
      <c r="B2824" s="34" t="s">
        <v>8176</v>
      </c>
      <c r="C2824" s="33">
        <v>1</v>
      </c>
      <c r="D2824" s="34" t="s">
        <v>27</v>
      </c>
      <c r="E2824" s="33" t="s">
        <v>8177</v>
      </c>
      <c r="F2824" s="33" t="s">
        <v>1596</v>
      </c>
      <c r="G2824" s="33" t="s">
        <v>1597</v>
      </c>
      <c r="H2824" s="33">
        <v>77.3008167</v>
      </c>
      <c r="I2824" s="33">
        <v>28.6194659</v>
      </c>
      <c r="J2824" s="33" t="s">
        <v>329</v>
      </c>
      <c r="K2824" s="33" t="s">
        <v>32</v>
      </c>
      <c r="L2824" s="33" t="s">
        <v>33</v>
      </c>
      <c r="M2824" s="33" t="s">
        <v>33</v>
      </c>
      <c r="N2824" s="33" t="s">
        <v>34</v>
      </c>
      <c r="O2824" s="33" t="s">
        <v>34</v>
      </c>
      <c r="P2824" s="33">
        <v>3</v>
      </c>
      <c r="Q2824" s="33">
        <v>94</v>
      </c>
      <c r="R2824" s="33">
        <v>1000</v>
      </c>
      <c r="S2824" s="33">
        <v>2.6</v>
      </c>
      <c r="T2824" s="35" t="s">
        <v>3371</v>
      </c>
      <c r="U2824">
        <v>2016</v>
      </c>
      <c r="V2824">
        <v>12</v>
      </c>
      <c r="W2824">
        <v>28</v>
      </c>
      <c r="X2824" t="str">
        <f>VLOOKUP(C2824,'country description'!$A$2:$B$16,2,0)</f>
        <v>India</v>
      </c>
      <c r="Y2824" t="str">
        <f t="shared" si="88"/>
        <v>Rs.1000</v>
      </c>
      <c r="Z2824" s="36">
        <f t="shared" si="89"/>
        <v>1000</v>
      </c>
    </row>
    <row r="2825" ht="14.25" customHeight="1" spans="1:26">
      <c r="A2825" s="33">
        <v>305386</v>
      </c>
      <c r="B2825" s="34" t="s">
        <v>7051</v>
      </c>
      <c r="C2825" s="33">
        <v>1</v>
      </c>
      <c r="D2825" s="34" t="s">
        <v>27</v>
      </c>
      <c r="E2825" s="33" t="s">
        <v>8178</v>
      </c>
      <c r="F2825" s="33" t="s">
        <v>290</v>
      </c>
      <c r="G2825" s="33" t="s">
        <v>289</v>
      </c>
      <c r="H2825" s="33">
        <v>77.2862848</v>
      </c>
      <c r="I2825" s="33">
        <v>28.6368649</v>
      </c>
      <c r="J2825" s="33" t="s">
        <v>44</v>
      </c>
      <c r="K2825" s="33" t="s">
        <v>32</v>
      </c>
      <c r="L2825" s="33" t="s">
        <v>34</v>
      </c>
      <c r="M2825" s="33" t="s">
        <v>33</v>
      </c>
      <c r="N2825" s="33" t="s">
        <v>34</v>
      </c>
      <c r="O2825" s="33" t="s">
        <v>34</v>
      </c>
      <c r="P2825" s="33">
        <v>2</v>
      </c>
      <c r="Q2825" s="33">
        <v>117</v>
      </c>
      <c r="R2825" s="33">
        <v>600</v>
      </c>
      <c r="S2825" s="33">
        <v>2.4</v>
      </c>
      <c r="T2825" s="35" t="s">
        <v>8179</v>
      </c>
      <c r="U2825">
        <v>2015</v>
      </c>
      <c r="V2825">
        <v>11</v>
      </c>
      <c r="W2825">
        <v>4</v>
      </c>
      <c r="X2825" t="str">
        <f>VLOOKUP(C2825,'country description'!$A$2:$B$16,2,0)</f>
        <v>India</v>
      </c>
      <c r="Y2825" t="str">
        <f t="shared" si="88"/>
        <v>Rs.600</v>
      </c>
      <c r="Z2825" s="36">
        <f t="shared" si="89"/>
        <v>600</v>
      </c>
    </row>
    <row r="2826" ht="14.25" customHeight="1" spans="1:26">
      <c r="A2826" s="33">
        <v>305392</v>
      </c>
      <c r="B2826" s="34" t="s">
        <v>324</v>
      </c>
      <c r="C2826" s="33">
        <v>1</v>
      </c>
      <c r="D2826" s="34" t="s">
        <v>27</v>
      </c>
      <c r="E2826" s="33" t="s">
        <v>8180</v>
      </c>
      <c r="F2826" s="33" t="s">
        <v>703</v>
      </c>
      <c r="G2826" s="33" t="s">
        <v>704</v>
      </c>
      <c r="H2826" s="33">
        <v>77.1865864</v>
      </c>
      <c r="I2826" s="33">
        <v>28.6428784</v>
      </c>
      <c r="J2826" s="33" t="s">
        <v>326</v>
      </c>
      <c r="K2826" s="33" t="s">
        <v>32</v>
      </c>
      <c r="L2826" s="33" t="s">
        <v>34</v>
      </c>
      <c r="M2826" s="33" t="s">
        <v>33</v>
      </c>
      <c r="N2826" s="33" t="s">
        <v>34</v>
      </c>
      <c r="O2826" s="33" t="s">
        <v>34</v>
      </c>
      <c r="P2826" s="33">
        <v>2</v>
      </c>
      <c r="Q2826" s="33">
        <v>120</v>
      </c>
      <c r="R2826" s="33">
        <v>600</v>
      </c>
      <c r="S2826" s="33">
        <v>2.7</v>
      </c>
      <c r="T2826" s="35" t="s">
        <v>1925</v>
      </c>
      <c r="U2826">
        <v>2013</v>
      </c>
      <c r="V2826">
        <v>9</v>
      </c>
      <c r="W2826">
        <v>10</v>
      </c>
      <c r="X2826" t="str">
        <f>VLOOKUP(C2826,'country description'!$A$2:$B$16,2,0)</f>
        <v>India</v>
      </c>
      <c r="Y2826" t="str">
        <f t="shared" si="88"/>
        <v>Rs.600</v>
      </c>
      <c r="Z2826" s="36">
        <f t="shared" si="89"/>
        <v>600</v>
      </c>
    </row>
    <row r="2827" ht="14.25" customHeight="1" spans="1:26">
      <c r="A2827" s="33">
        <v>305398</v>
      </c>
      <c r="B2827" s="34" t="s">
        <v>324</v>
      </c>
      <c r="C2827" s="33">
        <v>1</v>
      </c>
      <c r="D2827" s="34" t="s">
        <v>27</v>
      </c>
      <c r="E2827" s="33" t="s">
        <v>8181</v>
      </c>
      <c r="F2827" s="33" t="s">
        <v>207</v>
      </c>
      <c r="G2827" s="33" t="s">
        <v>208</v>
      </c>
      <c r="H2827" s="33">
        <v>77.1325545</v>
      </c>
      <c r="I2827" s="33">
        <v>28.7032305</v>
      </c>
      <c r="J2827" s="33" t="s">
        <v>326</v>
      </c>
      <c r="K2827" s="33" t="s">
        <v>32</v>
      </c>
      <c r="L2827" s="33" t="s">
        <v>34</v>
      </c>
      <c r="M2827" s="33" t="s">
        <v>33</v>
      </c>
      <c r="N2827" s="33" t="s">
        <v>34</v>
      </c>
      <c r="O2827" s="33" t="s">
        <v>34</v>
      </c>
      <c r="P2827" s="33">
        <v>2</v>
      </c>
      <c r="Q2827" s="33">
        <v>131</v>
      </c>
      <c r="R2827" s="33">
        <v>600</v>
      </c>
      <c r="S2827" s="33">
        <v>2.3</v>
      </c>
      <c r="T2827" s="35" t="s">
        <v>3588</v>
      </c>
      <c r="U2827">
        <v>2014</v>
      </c>
      <c r="V2827">
        <v>9</v>
      </c>
      <c r="W2827">
        <v>9</v>
      </c>
      <c r="X2827" t="str">
        <f>VLOOKUP(C2827,'country description'!$A$2:$B$16,2,0)</f>
        <v>India</v>
      </c>
      <c r="Y2827" t="str">
        <f t="shared" si="88"/>
        <v>Rs.600</v>
      </c>
      <c r="Z2827" s="36">
        <f t="shared" si="89"/>
        <v>600</v>
      </c>
    </row>
    <row r="2828" ht="14.25" customHeight="1" spans="1:26">
      <c r="A2828" s="33">
        <v>305400</v>
      </c>
      <c r="B2828" s="34" t="s">
        <v>8182</v>
      </c>
      <c r="C2828" s="33">
        <v>1</v>
      </c>
      <c r="D2828" s="34" t="s">
        <v>135</v>
      </c>
      <c r="E2828" s="33" t="s">
        <v>8183</v>
      </c>
      <c r="F2828" s="33" t="s">
        <v>8184</v>
      </c>
      <c r="G2828" s="33" t="s">
        <v>8185</v>
      </c>
      <c r="H2828" s="33">
        <v>77.1031649</v>
      </c>
      <c r="I2828" s="33">
        <v>28.4818475</v>
      </c>
      <c r="J2828" s="33" t="s">
        <v>2219</v>
      </c>
      <c r="K2828" s="33" t="s">
        <v>32</v>
      </c>
      <c r="L2828" s="33" t="s">
        <v>33</v>
      </c>
      <c r="M2828" s="33" t="s">
        <v>34</v>
      </c>
      <c r="N2828" s="33" t="s">
        <v>34</v>
      </c>
      <c r="O2828" s="33" t="s">
        <v>34</v>
      </c>
      <c r="P2828" s="33">
        <v>4</v>
      </c>
      <c r="Q2828" s="33">
        <v>20</v>
      </c>
      <c r="R2828" s="33">
        <v>2500</v>
      </c>
      <c r="S2828" s="33">
        <v>2.6</v>
      </c>
      <c r="T2828" s="35" t="s">
        <v>7812</v>
      </c>
      <c r="U2828">
        <v>2015</v>
      </c>
      <c r="V2828">
        <v>7</v>
      </c>
      <c r="W2828">
        <v>20</v>
      </c>
      <c r="X2828" t="str">
        <f>VLOOKUP(C2828,'country description'!$A$2:$B$16,2,0)</f>
        <v>India</v>
      </c>
      <c r="Y2828" t="str">
        <f t="shared" si="88"/>
        <v>Rs.2500</v>
      </c>
      <c r="Z2828" s="36">
        <f t="shared" si="89"/>
        <v>2500</v>
      </c>
    </row>
    <row r="2829" ht="14.25" customHeight="1" spans="1:26">
      <c r="A2829" s="33">
        <v>305402</v>
      </c>
      <c r="B2829" s="34" t="s">
        <v>8186</v>
      </c>
      <c r="C2829" s="33">
        <v>1</v>
      </c>
      <c r="D2829" s="34" t="s">
        <v>27</v>
      </c>
      <c r="E2829" s="33" t="s">
        <v>8187</v>
      </c>
      <c r="F2829" s="33" t="s">
        <v>901</v>
      </c>
      <c r="G2829" s="33" t="s">
        <v>902</v>
      </c>
      <c r="H2829" s="33">
        <v>0</v>
      </c>
      <c r="I2829" s="33">
        <v>0</v>
      </c>
      <c r="J2829" s="33" t="s">
        <v>1634</v>
      </c>
      <c r="K2829" s="33" t="s">
        <v>32</v>
      </c>
      <c r="L2829" s="33" t="s">
        <v>34</v>
      </c>
      <c r="M2829" s="33" t="s">
        <v>34</v>
      </c>
      <c r="N2829" s="33" t="s">
        <v>34</v>
      </c>
      <c r="O2829" s="33" t="s">
        <v>34</v>
      </c>
      <c r="P2829" s="33">
        <v>2</v>
      </c>
      <c r="Q2829" s="33">
        <v>0</v>
      </c>
      <c r="R2829" s="33">
        <v>500</v>
      </c>
      <c r="S2829" s="33">
        <v>1</v>
      </c>
      <c r="T2829" s="35" t="s">
        <v>8188</v>
      </c>
      <c r="U2829">
        <v>2010</v>
      </c>
      <c r="V2829">
        <v>3</v>
      </c>
      <c r="W2829">
        <v>17</v>
      </c>
      <c r="X2829" t="str">
        <f>VLOOKUP(C2829,'country description'!$A$2:$B$16,2,0)</f>
        <v>India</v>
      </c>
      <c r="Y2829" t="str">
        <f t="shared" si="88"/>
        <v>Rs.500</v>
      </c>
      <c r="Z2829" s="36">
        <f t="shared" si="89"/>
        <v>500</v>
      </c>
    </row>
    <row r="2830" ht="14.25" customHeight="1" spans="1:26">
      <c r="A2830" s="33">
        <v>305403</v>
      </c>
      <c r="B2830" s="34" t="s">
        <v>8189</v>
      </c>
      <c r="C2830" s="33">
        <v>1</v>
      </c>
      <c r="D2830" s="34" t="s">
        <v>27</v>
      </c>
      <c r="E2830" s="33" t="s">
        <v>8190</v>
      </c>
      <c r="F2830" s="33" t="s">
        <v>556</v>
      </c>
      <c r="G2830" s="33" t="s">
        <v>557</v>
      </c>
      <c r="H2830" s="33">
        <v>77.15976667</v>
      </c>
      <c r="I2830" s="33">
        <v>28.55818056</v>
      </c>
      <c r="J2830" s="33" t="s">
        <v>1634</v>
      </c>
      <c r="K2830" s="33" t="s">
        <v>32</v>
      </c>
      <c r="L2830" s="33" t="s">
        <v>34</v>
      </c>
      <c r="M2830" s="33" t="s">
        <v>33</v>
      </c>
      <c r="N2830" s="33" t="s">
        <v>34</v>
      </c>
      <c r="O2830" s="33" t="s">
        <v>34</v>
      </c>
      <c r="P2830" s="33">
        <v>1</v>
      </c>
      <c r="Q2830" s="33">
        <v>18</v>
      </c>
      <c r="R2830" s="33">
        <v>300</v>
      </c>
      <c r="S2830" s="33">
        <v>3.3</v>
      </c>
      <c r="T2830" s="35" t="s">
        <v>4157</v>
      </c>
      <c r="U2830">
        <v>2015</v>
      </c>
      <c r="V2830">
        <v>12</v>
      </c>
      <c r="W2830">
        <v>13</v>
      </c>
      <c r="X2830" t="str">
        <f>VLOOKUP(C2830,'country description'!$A$2:$B$16,2,0)</f>
        <v>India</v>
      </c>
      <c r="Y2830" t="str">
        <f t="shared" si="88"/>
        <v>Rs.300</v>
      </c>
      <c r="Z2830" s="36">
        <f t="shared" si="89"/>
        <v>300</v>
      </c>
    </row>
    <row r="2831" ht="14.25" customHeight="1" spans="1:26">
      <c r="A2831" s="33">
        <v>305453</v>
      </c>
      <c r="B2831" s="34" t="s">
        <v>8191</v>
      </c>
      <c r="C2831" s="33">
        <v>1</v>
      </c>
      <c r="D2831" s="34" t="s">
        <v>27</v>
      </c>
      <c r="E2831" s="33" t="s">
        <v>8192</v>
      </c>
      <c r="F2831" s="33" t="s">
        <v>29</v>
      </c>
      <c r="G2831" s="33" t="s">
        <v>30</v>
      </c>
      <c r="H2831" s="33">
        <v>77.2228218</v>
      </c>
      <c r="I2831" s="33">
        <v>28.6320384</v>
      </c>
      <c r="J2831" s="33" t="s">
        <v>8193</v>
      </c>
      <c r="K2831" s="33" t="s">
        <v>32</v>
      </c>
      <c r="L2831" s="33" t="s">
        <v>33</v>
      </c>
      <c r="M2831" s="33" t="s">
        <v>33</v>
      </c>
      <c r="N2831" s="33" t="s">
        <v>34</v>
      </c>
      <c r="O2831" s="33" t="s">
        <v>34</v>
      </c>
      <c r="P2831" s="33">
        <v>3</v>
      </c>
      <c r="Q2831" s="33">
        <v>2003</v>
      </c>
      <c r="R2831" s="33">
        <v>1700</v>
      </c>
      <c r="S2831" s="33">
        <v>3.9</v>
      </c>
      <c r="T2831" s="35" t="s">
        <v>8028</v>
      </c>
      <c r="U2831">
        <v>2018</v>
      </c>
      <c r="V2831">
        <v>5</v>
      </c>
      <c r="W2831">
        <v>2</v>
      </c>
      <c r="X2831" t="str">
        <f>VLOOKUP(C2831,'country description'!$A$2:$B$16,2,0)</f>
        <v>India</v>
      </c>
      <c r="Y2831" t="str">
        <f t="shared" si="88"/>
        <v>Rs.1700</v>
      </c>
      <c r="Z2831" s="36">
        <f t="shared" si="89"/>
        <v>1700</v>
      </c>
    </row>
    <row r="2832" ht="14.25" customHeight="1" spans="1:26">
      <c r="A2832" s="33">
        <v>305472</v>
      </c>
      <c r="B2832" s="34" t="s">
        <v>8194</v>
      </c>
      <c r="C2832" s="33">
        <v>1</v>
      </c>
      <c r="D2832" s="34" t="s">
        <v>27</v>
      </c>
      <c r="E2832" s="33" t="s">
        <v>8195</v>
      </c>
      <c r="F2832" s="33" t="s">
        <v>361</v>
      </c>
      <c r="G2832" s="33" t="s">
        <v>362</v>
      </c>
      <c r="H2832" s="33">
        <v>77.1688109</v>
      </c>
      <c r="I2832" s="33">
        <v>28.5884242</v>
      </c>
      <c r="J2832" s="33" t="s">
        <v>8196</v>
      </c>
      <c r="K2832" s="33" t="s">
        <v>32</v>
      </c>
      <c r="L2832" s="33" t="s">
        <v>34</v>
      </c>
      <c r="M2832" s="33" t="s">
        <v>34</v>
      </c>
      <c r="N2832" s="33" t="s">
        <v>34</v>
      </c>
      <c r="O2832" s="33" t="s">
        <v>34</v>
      </c>
      <c r="P2832" s="33">
        <v>2</v>
      </c>
      <c r="Q2832" s="33">
        <v>21</v>
      </c>
      <c r="R2832" s="33">
        <v>500</v>
      </c>
      <c r="S2832" s="33">
        <v>2.6</v>
      </c>
      <c r="T2832" s="35" t="s">
        <v>8197</v>
      </c>
      <c r="U2832">
        <v>2016</v>
      </c>
      <c r="V2832">
        <v>6</v>
      </c>
      <c r="W2832">
        <v>12</v>
      </c>
      <c r="X2832" t="str">
        <f>VLOOKUP(C2832,'country description'!$A$2:$B$16,2,0)</f>
        <v>India</v>
      </c>
      <c r="Y2832" t="str">
        <f t="shared" si="88"/>
        <v>Rs.500</v>
      </c>
      <c r="Z2832" s="36">
        <f t="shared" si="89"/>
        <v>500</v>
      </c>
    </row>
    <row r="2833" ht="14.25" customHeight="1" spans="1:26">
      <c r="A2833" s="33">
        <v>305478</v>
      </c>
      <c r="B2833" s="34" t="s">
        <v>4667</v>
      </c>
      <c r="C2833" s="33">
        <v>1</v>
      </c>
      <c r="D2833" s="34" t="s">
        <v>135</v>
      </c>
      <c r="E2833" s="33" t="s">
        <v>8198</v>
      </c>
      <c r="F2833" s="33" t="s">
        <v>8199</v>
      </c>
      <c r="G2833" s="33" t="s">
        <v>8200</v>
      </c>
      <c r="H2833" s="33">
        <v>77.0887329</v>
      </c>
      <c r="I2833" s="33">
        <v>28.4951674</v>
      </c>
      <c r="J2833" s="33" t="s">
        <v>4669</v>
      </c>
      <c r="K2833" s="33" t="s">
        <v>32</v>
      </c>
      <c r="L2833" s="33" t="s">
        <v>34</v>
      </c>
      <c r="M2833" s="33" t="s">
        <v>33</v>
      </c>
      <c r="N2833" s="33" t="s">
        <v>34</v>
      </c>
      <c r="O2833" s="33" t="s">
        <v>34</v>
      </c>
      <c r="P2833" s="33">
        <v>2</v>
      </c>
      <c r="Q2833" s="33">
        <v>701</v>
      </c>
      <c r="R2833" s="33">
        <v>600</v>
      </c>
      <c r="S2833" s="33">
        <v>3.8</v>
      </c>
      <c r="T2833" s="35" t="s">
        <v>8201</v>
      </c>
      <c r="U2833">
        <v>2012</v>
      </c>
      <c r="V2833">
        <v>12</v>
      </c>
      <c r="W2833">
        <v>27</v>
      </c>
      <c r="X2833" t="str">
        <f>VLOOKUP(C2833,'country description'!$A$2:$B$16,2,0)</f>
        <v>India</v>
      </c>
      <c r="Y2833" t="str">
        <f t="shared" si="88"/>
        <v>Rs.600</v>
      </c>
      <c r="Z2833" s="36">
        <f t="shared" si="89"/>
        <v>600</v>
      </c>
    </row>
    <row r="2834" ht="14.25" customHeight="1" spans="1:26">
      <c r="A2834" s="33">
        <v>305479</v>
      </c>
      <c r="B2834" s="34" t="s">
        <v>4667</v>
      </c>
      <c r="C2834" s="33">
        <v>1</v>
      </c>
      <c r="D2834" s="34" t="s">
        <v>27</v>
      </c>
      <c r="E2834" s="33" t="s">
        <v>8202</v>
      </c>
      <c r="F2834" s="33" t="s">
        <v>4216</v>
      </c>
      <c r="G2834" s="33" t="s">
        <v>4217</v>
      </c>
      <c r="H2834" s="33">
        <v>77.146741</v>
      </c>
      <c r="I2834" s="33">
        <v>28.6568576</v>
      </c>
      <c r="J2834" s="33" t="s">
        <v>4669</v>
      </c>
      <c r="K2834" s="33" t="s">
        <v>32</v>
      </c>
      <c r="L2834" s="33" t="s">
        <v>34</v>
      </c>
      <c r="M2834" s="33" t="s">
        <v>34</v>
      </c>
      <c r="N2834" s="33" t="s">
        <v>34</v>
      </c>
      <c r="O2834" s="33" t="s">
        <v>34</v>
      </c>
      <c r="P2834" s="33">
        <v>2</v>
      </c>
      <c r="Q2834" s="33">
        <v>107</v>
      </c>
      <c r="R2834" s="33">
        <v>600</v>
      </c>
      <c r="S2834" s="33">
        <v>3.5</v>
      </c>
      <c r="T2834" s="35" t="s">
        <v>4827</v>
      </c>
      <c r="U2834">
        <v>2013</v>
      </c>
      <c r="V2834">
        <v>3</v>
      </c>
      <c r="W2834">
        <v>8</v>
      </c>
      <c r="X2834" t="str">
        <f>VLOOKUP(C2834,'country description'!$A$2:$B$16,2,0)</f>
        <v>India</v>
      </c>
      <c r="Y2834" t="str">
        <f t="shared" si="88"/>
        <v>Rs.600</v>
      </c>
      <c r="Z2834" s="36">
        <f t="shared" si="89"/>
        <v>600</v>
      </c>
    </row>
    <row r="2835" ht="14.25" customHeight="1" spans="1:26">
      <c r="A2835" s="33">
        <v>305486</v>
      </c>
      <c r="B2835" s="34" t="s">
        <v>8203</v>
      </c>
      <c r="C2835" s="33">
        <v>1</v>
      </c>
      <c r="D2835" s="34" t="s">
        <v>27</v>
      </c>
      <c r="E2835" s="33" t="s">
        <v>8204</v>
      </c>
      <c r="F2835" s="33" t="s">
        <v>3782</v>
      </c>
      <c r="G2835" s="33" t="s">
        <v>3783</v>
      </c>
      <c r="H2835" s="33">
        <v>77.1033405</v>
      </c>
      <c r="I2835" s="33">
        <v>28.6487302</v>
      </c>
      <c r="J2835" s="33" t="s">
        <v>1878</v>
      </c>
      <c r="K2835" s="33" t="s">
        <v>32</v>
      </c>
      <c r="L2835" s="33" t="s">
        <v>34</v>
      </c>
      <c r="M2835" s="33" t="s">
        <v>34</v>
      </c>
      <c r="N2835" s="33" t="s">
        <v>34</v>
      </c>
      <c r="O2835" s="33" t="s">
        <v>34</v>
      </c>
      <c r="P2835" s="33">
        <v>1</v>
      </c>
      <c r="Q2835" s="33">
        <v>21</v>
      </c>
      <c r="R2835" s="33">
        <v>350</v>
      </c>
      <c r="S2835" s="33">
        <v>2.9</v>
      </c>
      <c r="T2835" s="35" t="s">
        <v>8205</v>
      </c>
      <c r="U2835">
        <v>2011</v>
      </c>
      <c r="V2835">
        <v>12</v>
      </c>
      <c r="W2835">
        <v>16</v>
      </c>
      <c r="X2835" t="str">
        <f>VLOOKUP(C2835,'country description'!$A$2:$B$16,2,0)</f>
        <v>India</v>
      </c>
      <c r="Y2835" t="str">
        <f t="shared" si="88"/>
        <v>Rs.350</v>
      </c>
      <c r="Z2835" s="36">
        <f t="shared" si="89"/>
        <v>350</v>
      </c>
    </row>
    <row r="2836" ht="14.25" customHeight="1" spans="1:26">
      <c r="A2836" s="33">
        <v>305490</v>
      </c>
      <c r="B2836" s="34" t="s">
        <v>8206</v>
      </c>
      <c r="C2836" s="33">
        <v>1</v>
      </c>
      <c r="D2836" s="34" t="s">
        <v>27</v>
      </c>
      <c r="E2836" s="33" t="s">
        <v>8207</v>
      </c>
      <c r="F2836" s="33" t="s">
        <v>1469</v>
      </c>
      <c r="G2836" s="33" t="s">
        <v>1470</v>
      </c>
      <c r="H2836" s="33">
        <v>77.21423384</v>
      </c>
      <c r="I2836" s="33">
        <v>28.64522214</v>
      </c>
      <c r="J2836" s="33" t="s">
        <v>90</v>
      </c>
      <c r="K2836" s="33" t="s">
        <v>32</v>
      </c>
      <c r="L2836" s="33" t="s">
        <v>34</v>
      </c>
      <c r="M2836" s="33" t="s">
        <v>34</v>
      </c>
      <c r="N2836" s="33" t="s">
        <v>34</v>
      </c>
      <c r="O2836" s="33" t="s">
        <v>34</v>
      </c>
      <c r="P2836" s="33">
        <v>2</v>
      </c>
      <c r="Q2836" s="33">
        <v>5</v>
      </c>
      <c r="R2836" s="33">
        <v>500</v>
      </c>
      <c r="S2836" s="33">
        <v>3</v>
      </c>
      <c r="T2836" s="35" t="s">
        <v>6869</v>
      </c>
      <c r="U2836">
        <v>2015</v>
      </c>
      <c r="V2836">
        <v>4</v>
      </c>
      <c r="W2836">
        <v>28</v>
      </c>
      <c r="X2836" t="str">
        <f>VLOOKUP(C2836,'country description'!$A$2:$B$16,2,0)</f>
        <v>India</v>
      </c>
      <c r="Y2836" t="str">
        <f t="shared" si="88"/>
        <v>Rs.500</v>
      </c>
      <c r="Z2836" s="36">
        <f t="shared" si="89"/>
        <v>500</v>
      </c>
    </row>
    <row r="2837" ht="14.25" customHeight="1" spans="1:26">
      <c r="A2837" s="33">
        <v>305514</v>
      </c>
      <c r="B2837" s="34" t="s">
        <v>8208</v>
      </c>
      <c r="C2837" s="33">
        <v>1</v>
      </c>
      <c r="D2837" s="34" t="s">
        <v>27</v>
      </c>
      <c r="E2837" s="33" t="s">
        <v>8209</v>
      </c>
      <c r="F2837" s="33" t="s">
        <v>659</v>
      </c>
      <c r="G2837" s="33" t="s">
        <v>660</v>
      </c>
      <c r="H2837" s="33">
        <v>77.19693661</v>
      </c>
      <c r="I2837" s="33">
        <v>28.55903832</v>
      </c>
      <c r="J2837" s="33" t="s">
        <v>90</v>
      </c>
      <c r="K2837" s="33" t="s">
        <v>32</v>
      </c>
      <c r="L2837" s="33" t="s">
        <v>34</v>
      </c>
      <c r="M2837" s="33" t="s">
        <v>34</v>
      </c>
      <c r="N2837" s="33" t="s">
        <v>34</v>
      </c>
      <c r="O2837" s="33" t="s">
        <v>34</v>
      </c>
      <c r="P2837" s="33">
        <v>1</v>
      </c>
      <c r="Q2837" s="33">
        <v>16</v>
      </c>
      <c r="R2837" s="33">
        <v>300</v>
      </c>
      <c r="S2837" s="33">
        <v>3.1</v>
      </c>
      <c r="T2837" s="35" t="s">
        <v>8210</v>
      </c>
      <c r="U2837">
        <v>2017</v>
      </c>
      <c r="V2837">
        <v>9</v>
      </c>
      <c r="W2837">
        <v>13</v>
      </c>
      <c r="X2837" t="str">
        <f>VLOOKUP(C2837,'country description'!$A$2:$B$16,2,0)</f>
        <v>India</v>
      </c>
      <c r="Y2837" t="str">
        <f t="shared" si="88"/>
        <v>Rs.300</v>
      </c>
      <c r="Z2837" s="36">
        <f t="shared" si="89"/>
        <v>300</v>
      </c>
    </row>
    <row r="2838" ht="14.25" customHeight="1" spans="1:26">
      <c r="A2838" s="33">
        <v>305516</v>
      </c>
      <c r="B2838" s="34" t="s">
        <v>8211</v>
      </c>
      <c r="C2838" s="33">
        <v>1</v>
      </c>
      <c r="D2838" s="34" t="s">
        <v>27</v>
      </c>
      <c r="E2838" s="33" t="s">
        <v>8212</v>
      </c>
      <c r="F2838" s="33" t="s">
        <v>659</v>
      </c>
      <c r="G2838" s="33" t="s">
        <v>660</v>
      </c>
      <c r="H2838" s="33">
        <v>77.191948</v>
      </c>
      <c r="I2838" s="33">
        <v>28.572764</v>
      </c>
      <c r="J2838" s="33" t="s">
        <v>90</v>
      </c>
      <c r="K2838" s="33" t="s">
        <v>32</v>
      </c>
      <c r="L2838" s="33" t="s">
        <v>34</v>
      </c>
      <c r="M2838" s="33" t="s">
        <v>34</v>
      </c>
      <c r="N2838" s="33" t="s">
        <v>34</v>
      </c>
      <c r="O2838" s="33" t="s">
        <v>34</v>
      </c>
      <c r="P2838" s="33">
        <v>1</v>
      </c>
      <c r="Q2838" s="33">
        <v>8</v>
      </c>
      <c r="R2838" s="33">
        <v>200</v>
      </c>
      <c r="S2838" s="33">
        <v>2.8</v>
      </c>
      <c r="T2838" s="35" t="s">
        <v>223</v>
      </c>
      <c r="U2838">
        <v>2015</v>
      </c>
      <c r="V2838">
        <v>7</v>
      </c>
      <c r="W2838">
        <v>6</v>
      </c>
      <c r="X2838" t="str">
        <f>VLOOKUP(C2838,'country description'!$A$2:$B$16,2,0)</f>
        <v>India</v>
      </c>
      <c r="Y2838" t="str">
        <f t="shared" si="88"/>
        <v>Rs.200</v>
      </c>
      <c r="Z2838" s="36">
        <f t="shared" si="89"/>
        <v>200</v>
      </c>
    </row>
    <row r="2839" ht="14.25" customHeight="1" spans="1:26">
      <c r="A2839" s="33">
        <v>305517</v>
      </c>
      <c r="B2839" s="34" t="s">
        <v>8213</v>
      </c>
      <c r="C2839" s="33">
        <v>1</v>
      </c>
      <c r="D2839" s="34" t="s">
        <v>27</v>
      </c>
      <c r="E2839" s="33" t="s">
        <v>8214</v>
      </c>
      <c r="F2839" s="33" t="s">
        <v>659</v>
      </c>
      <c r="G2839" s="33" t="s">
        <v>660</v>
      </c>
      <c r="H2839" s="33">
        <v>77.199449</v>
      </c>
      <c r="I2839" s="33">
        <v>28.566074</v>
      </c>
      <c r="J2839" s="33" t="s">
        <v>90</v>
      </c>
      <c r="K2839" s="33" t="s">
        <v>32</v>
      </c>
      <c r="L2839" s="33" t="s">
        <v>34</v>
      </c>
      <c r="M2839" s="33" t="s">
        <v>34</v>
      </c>
      <c r="N2839" s="33" t="s">
        <v>34</v>
      </c>
      <c r="O2839" s="33" t="s">
        <v>34</v>
      </c>
      <c r="P2839" s="33">
        <v>1</v>
      </c>
      <c r="Q2839" s="33">
        <v>6</v>
      </c>
      <c r="R2839" s="33">
        <v>300</v>
      </c>
      <c r="S2839" s="33">
        <v>3</v>
      </c>
      <c r="T2839" s="35" t="s">
        <v>8215</v>
      </c>
      <c r="U2839">
        <v>2017</v>
      </c>
      <c r="V2839">
        <v>8</v>
      </c>
      <c r="W2839">
        <v>5</v>
      </c>
      <c r="X2839" t="str">
        <f>VLOOKUP(C2839,'country description'!$A$2:$B$16,2,0)</f>
        <v>India</v>
      </c>
      <c r="Y2839" t="str">
        <f t="shared" si="88"/>
        <v>Rs.300</v>
      </c>
      <c r="Z2839" s="36">
        <f t="shared" si="89"/>
        <v>300</v>
      </c>
    </row>
    <row r="2840" ht="14.25" customHeight="1" spans="1:26">
      <c r="A2840" s="33">
        <v>305525</v>
      </c>
      <c r="B2840" s="34" t="s">
        <v>8216</v>
      </c>
      <c r="C2840" s="33">
        <v>1</v>
      </c>
      <c r="D2840" s="34" t="s">
        <v>27</v>
      </c>
      <c r="E2840" s="33" t="s">
        <v>8217</v>
      </c>
      <c r="F2840" s="33" t="s">
        <v>7458</v>
      </c>
      <c r="G2840" s="33" t="s">
        <v>7459</v>
      </c>
      <c r="H2840" s="33">
        <v>77.2419091</v>
      </c>
      <c r="I2840" s="33">
        <v>28.6131676</v>
      </c>
      <c r="J2840" s="33" t="s">
        <v>8218</v>
      </c>
      <c r="K2840" s="33" t="s">
        <v>32</v>
      </c>
      <c r="L2840" s="33" t="s">
        <v>34</v>
      </c>
      <c r="M2840" s="33" t="s">
        <v>34</v>
      </c>
      <c r="N2840" s="33" t="s">
        <v>34</v>
      </c>
      <c r="O2840" s="33" t="s">
        <v>34</v>
      </c>
      <c r="P2840" s="33">
        <v>3</v>
      </c>
      <c r="Q2840" s="33">
        <v>2213</v>
      </c>
      <c r="R2840" s="33">
        <v>1200</v>
      </c>
      <c r="S2840" s="33">
        <v>4.5</v>
      </c>
      <c r="T2840" s="35" t="s">
        <v>3039</v>
      </c>
      <c r="U2840">
        <v>2016</v>
      </c>
      <c r="V2840">
        <v>7</v>
      </c>
      <c r="W2840">
        <v>23</v>
      </c>
      <c r="X2840" t="str">
        <f>VLOOKUP(C2840,'country description'!$A$2:$B$16,2,0)</f>
        <v>India</v>
      </c>
      <c r="Y2840" t="str">
        <f t="shared" si="88"/>
        <v>Rs.1200</v>
      </c>
      <c r="Z2840" s="36">
        <f t="shared" si="89"/>
        <v>1200</v>
      </c>
    </row>
    <row r="2841" ht="14.25" customHeight="1" spans="1:26">
      <c r="A2841" s="33">
        <v>305526</v>
      </c>
      <c r="B2841" s="34" t="s">
        <v>8219</v>
      </c>
      <c r="C2841" s="33">
        <v>1</v>
      </c>
      <c r="D2841" s="34" t="s">
        <v>27</v>
      </c>
      <c r="E2841" s="33" t="s">
        <v>8220</v>
      </c>
      <c r="F2841" s="33" t="s">
        <v>235</v>
      </c>
      <c r="G2841" s="33" t="s">
        <v>236</v>
      </c>
      <c r="H2841" s="33">
        <v>77.2136687</v>
      </c>
      <c r="I2841" s="33">
        <v>28.538922</v>
      </c>
      <c r="J2841" s="33" t="s">
        <v>80</v>
      </c>
      <c r="K2841" s="33" t="s">
        <v>32</v>
      </c>
      <c r="L2841" s="33" t="s">
        <v>34</v>
      </c>
      <c r="M2841" s="33" t="s">
        <v>33</v>
      </c>
      <c r="N2841" s="33" t="s">
        <v>34</v>
      </c>
      <c r="O2841" s="33" t="s">
        <v>34</v>
      </c>
      <c r="P2841" s="33">
        <v>1</v>
      </c>
      <c r="Q2841" s="33">
        <v>370</v>
      </c>
      <c r="R2841" s="33">
        <v>400</v>
      </c>
      <c r="S2841" s="33">
        <v>3.7</v>
      </c>
      <c r="T2841" s="35" t="s">
        <v>3350</v>
      </c>
      <c r="U2841">
        <v>2011</v>
      </c>
      <c r="V2841">
        <v>6</v>
      </c>
      <c r="W2841">
        <v>16</v>
      </c>
      <c r="X2841" t="str">
        <f>VLOOKUP(C2841,'country description'!$A$2:$B$16,2,0)</f>
        <v>India</v>
      </c>
      <c r="Y2841" t="str">
        <f t="shared" si="88"/>
        <v>Rs.400</v>
      </c>
      <c r="Z2841" s="36">
        <f t="shared" si="89"/>
        <v>400</v>
      </c>
    </row>
    <row r="2842" ht="14.25" customHeight="1" spans="1:26">
      <c r="A2842" s="33">
        <v>305545</v>
      </c>
      <c r="B2842" s="34" t="s">
        <v>8221</v>
      </c>
      <c r="C2842" s="33">
        <v>1</v>
      </c>
      <c r="D2842" s="34" t="s">
        <v>27</v>
      </c>
      <c r="E2842" s="33" t="s">
        <v>8222</v>
      </c>
      <c r="F2842" s="33" t="s">
        <v>8223</v>
      </c>
      <c r="G2842" s="33" t="s">
        <v>8224</v>
      </c>
      <c r="H2842" s="33">
        <v>77.2495406</v>
      </c>
      <c r="I2842" s="33">
        <v>28.5499322</v>
      </c>
      <c r="J2842" s="33" t="s">
        <v>3021</v>
      </c>
      <c r="K2842" s="33" t="s">
        <v>32</v>
      </c>
      <c r="L2842" s="33" t="s">
        <v>33</v>
      </c>
      <c r="M2842" s="33" t="s">
        <v>34</v>
      </c>
      <c r="N2842" s="33" t="s">
        <v>34</v>
      </c>
      <c r="O2842" s="33" t="s">
        <v>34</v>
      </c>
      <c r="P2842" s="33">
        <v>4</v>
      </c>
      <c r="Q2842" s="33">
        <v>150</v>
      </c>
      <c r="R2842" s="33">
        <v>4000</v>
      </c>
      <c r="S2842" s="33">
        <v>3.9</v>
      </c>
      <c r="T2842" s="35" t="s">
        <v>8225</v>
      </c>
      <c r="U2842">
        <v>2017</v>
      </c>
      <c r="V2842">
        <v>12</v>
      </c>
      <c r="W2842">
        <v>1</v>
      </c>
      <c r="X2842" t="str">
        <f>VLOOKUP(C2842,'country description'!$A$2:$B$16,2,0)</f>
        <v>India</v>
      </c>
      <c r="Y2842" t="str">
        <f t="shared" si="88"/>
        <v>Rs.4000</v>
      </c>
      <c r="Z2842" s="36">
        <f t="shared" si="89"/>
        <v>4000</v>
      </c>
    </row>
    <row r="2843" ht="14.25" customHeight="1" spans="1:26">
      <c r="A2843" s="33">
        <v>305546</v>
      </c>
      <c r="B2843" s="34" t="s">
        <v>8226</v>
      </c>
      <c r="C2843" s="33">
        <v>1</v>
      </c>
      <c r="D2843" s="34" t="s">
        <v>27</v>
      </c>
      <c r="E2843" s="33" t="s">
        <v>8222</v>
      </c>
      <c r="F2843" s="33" t="s">
        <v>8223</v>
      </c>
      <c r="G2843" s="33" t="s">
        <v>8224</v>
      </c>
      <c r="H2843" s="33">
        <v>77.249361</v>
      </c>
      <c r="I2843" s="33">
        <v>28.5498255</v>
      </c>
      <c r="J2843" s="33" t="s">
        <v>866</v>
      </c>
      <c r="K2843" s="33" t="s">
        <v>32</v>
      </c>
      <c r="L2843" s="33" t="s">
        <v>34</v>
      </c>
      <c r="M2843" s="33" t="s">
        <v>34</v>
      </c>
      <c r="N2843" s="33" t="s">
        <v>34</v>
      </c>
      <c r="O2843" s="33" t="s">
        <v>34</v>
      </c>
      <c r="P2843" s="33">
        <v>2</v>
      </c>
      <c r="Q2843" s="33">
        <v>44</v>
      </c>
      <c r="R2843" s="33">
        <v>700</v>
      </c>
      <c r="S2843" s="33">
        <v>3.7</v>
      </c>
      <c r="T2843" s="35" t="s">
        <v>337</v>
      </c>
      <c r="U2843">
        <v>2016</v>
      </c>
      <c r="V2843">
        <v>3</v>
      </c>
      <c r="W2843">
        <v>27</v>
      </c>
      <c r="X2843" t="str">
        <f>VLOOKUP(C2843,'country description'!$A$2:$B$16,2,0)</f>
        <v>India</v>
      </c>
      <c r="Y2843" t="str">
        <f t="shared" si="88"/>
        <v>Rs.700</v>
      </c>
      <c r="Z2843" s="36">
        <f t="shared" si="89"/>
        <v>700</v>
      </c>
    </row>
    <row r="2844" ht="14.25" customHeight="1" spans="1:26">
      <c r="A2844" s="33">
        <v>305547</v>
      </c>
      <c r="B2844" s="34" t="s">
        <v>8227</v>
      </c>
      <c r="C2844" s="33">
        <v>1</v>
      </c>
      <c r="D2844" s="34" t="s">
        <v>27</v>
      </c>
      <c r="E2844" s="33" t="s">
        <v>8222</v>
      </c>
      <c r="F2844" s="33" t="s">
        <v>8223</v>
      </c>
      <c r="G2844" s="33" t="s">
        <v>8224</v>
      </c>
      <c r="H2844" s="33">
        <v>77.2495406</v>
      </c>
      <c r="I2844" s="33">
        <v>28.5499322</v>
      </c>
      <c r="J2844" s="33" t="s">
        <v>534</v>
      </c>
      <c r="K2844" s="33" t="s">
        <v>32</v>
      </c>
      <c r="L2844" s="33" t="s">
        <v>34</v>
      </c>
      <c r="M2844" s="33" t="s">
        <v>34</v>
      </c>
      <c r="N2844" s="33" t="s">
        <v>34</v>
      </c>
      <c r="O2844" s="33" t="s">
        <v>34</v>
      </c>
      <c r="P2844" s="33">
        <v>3</v>
      </c>
      <c r="Q2844" s="33">
        <v>21</v>
      </c>
      <c r="R2844" s="33">
        <v>1800</v>
      </c>
      <c r="S2844" s="33">
        <v>3.3</v>
      </c>
      <c r="T2844" s="35" t="s">
        <v>8228</v>
      </c>
      <c r="U2844">
        <v>2018</v>
      </c>
      <c r="V2844">
        <v>10</v>
      </c>
      <c r="W2844">
        <v>23</v>
      </c>
      <c r="X2844" t="str">
        <f>VLOOKUP(C2844,'country description'!$A$2:$B$16,2,0)</f>
        <v>India</v>
      </c>
      <c r="Y2844" t="str">
        <f t="shared" si="88"/>
        <v>Rs.1800</v>
      </c>
      <c r="Z2844" s="36">
        <f t="shared" si="89"/>
        <v>1800</v>
      </c>
    </row>
    <row r="2845" ht="14.25" customHeight="1" spans="1:26">
      <c r="A2845" s="33">
        <v>305548</v>
      </c>
      <c r="B2845" s="34" t="s">
        <v>8229</v>
      </c>
      <c r="C2845" s="33">
        <v>1</v>
      </c>
      <c r="D2845" s="34" t="s">
        <v>27</v>
      </c>
      <c r="E2845" s="33" t="s">
        <v>8222</v>
      </c>
      <c r="F2845" s="33" t="s">
        <v>8223</v>
      </c>
      <c r="G2845" s="33" t="s">
        <v>8224</v>
      </c>
      <c r="H2845" s="33">
        <v>77.2501692</v>
      </c>
      <c r="I2845" s="33">
        <v>28.5500815</v>
      </c>
      <c r="J2845" s="33" t="s">
        <v>64</v>
      </c>
      <c r="K2845" s="33" t="s">
        <v>32</v>
      </c>
      <c r="L2845" s="33" t="s">
        <v>33</v>
      </c>
      <c r="M2845" s="33" t="s">
        <v>34</v>
      </c>
      <c r="N2845" s="33" t="s">
        <v>34</v>
      </c>
      <c r="O2845" s="33" t="s">
        <v>34</v>
      </c>
      <c r="P2845" s="33">
        <v>4</v>
      </c>
      <c r="Q2845" s="33">
        <v>119</v>
      </c>
      <c r="R2845" s="33">
        <v>4800</v>
      </c>
      <c r="S2845" s="33">
        <v>4.2</v>
      </c>
      <c r="T2845" s="35" t="s">
        <v>2586</v>
      </c>
      <c r="U2845">
        <v>2016</v>
      </c>
      <c r="V2845">
        <v>3</v>
      </c>
      <c r="W2845">
        <v>17</v>
      </c>
      <c r="X2845" t="str">
        <f>VLOOKUP(C2845,'country description'!$A$2:$B$16,2,0)</f>
        <v>India</v>
      </c>
      <c r="Y2845" t="str">
        <f t="shared" si="88"/>
        <v>Rs.4800</v>
      </c>
      <c r="Z2845" s="36">
        <f t="shared" si="89"/>
        <v>4800</v>
      </c>
    </row>
    <row r="2846" ht="14.25" customHeight="1" spans="1:26">
      <c r="A2846" s="33">
        <v>305549</v>
      </c>
      <c r="B2846" s="34" t="s">
        <v>8230</v>
      </c>
      <c r="C2846" s="33">
        <v>1</v>
      </c>
      <c r="D2846" s="34" t="s">
        <v>27</v>
      </c>
      <c r="E2846" s="33" t="s">
        <v>8222</v>
      </c>
      <c r="F2846" s="33" t="s">
        <v>8223</v>
      </c>
      <c r="G2846" s="33" t="s">
        <v>8224</v>
      </c>
      <c r="H2846" s="33">
        <v>77.2493161</v>
      </c>
      <c r="I2846" s="33">
        <v>28.5495074</v>
      </c>
      <c r="J2846" s="33" t="s">
        <v>1526</v>
      </c>
      <c r="K2846" s="33" t="s">
        <v>32</v>
      </c>
      <c r="L2846" s="33" t="s">
        <v>33</v>
      </c>
      <c r="M2846" s="33" t="s">
        <v>34</v>
      </c>
      <c r="N2846" s="33" t="s">
        <v>34</v>
      </c>
      <c r="O2846" s="33" t="s">
        <v>34</v>
      </c>
      <c r="P2846" s="33">
        <v>4</v>
      </c>
      <c r="Q2846" s="33">
        <v>18</v>
      </c>
      <c r="R2846" s="33">
        <v>3650</v>
      </c>
      <c r="S2846" s="33">
        <v>3.5</v>
      </c>
      <c r="T2846" s="35" t="s">
        <v>147</v>
      </c>
      <c r="U2846">
        <v>2013</v>
      </c>
      <c r="V2846">
        <v>3</v>
      </c>
      <c r="W2846">
        <v>20</v>
      </c>
      <c r="X2846" t="str">
        <f>VLOOKUP(C2846,'country description'!$A$2:$B$16,2,0)</f>
        <v>India</v>
      </c>
      <c r="Y2846" t="str">
        <f t="shared" si="88"/>
        <v>Rs.3650</v>
      </c>
      <c r="Z2846" s="36">
        <f t="shared" si="89"/>
        <v>3650</v>
      </c>
    </row>
    <row r="2847" ht="14.25" customHeight="1" spans="1:26">
      <c r="A2847" s="33">
        <v>305552</v>
      </c>
      <c r="B2847" s="34" t="s">
        <v>8231</v>
      </c>
      <c r="C2847" s="33">
        <v>1</v>
      </c>
      <c r="D2847" s="34" t="s">
        <v>27</v>
      </c>
      <c r="E2847" s="33" t="s">
        <v>8232</v>
      </c>
      <c r="F2847" s="33" t="s">
        <v>6587</v>
      </c>
      <c r="G2847" s="33" t="s">
        <v>6588</v>
      </c>
      <c r="H2847" s="33">
        <v>77.1132628</v>
      </c>
      <c r="I2847" s="33">
        <v>28.6341385</v>
      </c>
      <c r="J2847" s="33" t="s">
        <v>90</v>
      </c>
      <c r="K2847" s="33" t="s">
        <v>32</v>
      </c>
      <c r="L2847" s="33" t="s">
        <v>34</v>
      </c>
      <c r="M2847" s="33" t="s">
        <v>34</v>
      </c>
      <c r="N2847" s="33" t="s">
        <v>34</v>
      </c>
      <c r="O2847" s="33" t="s">
        <v>34</v>
      </c>
      <c r="P2847" s="33">
        <v>1</v>
      </c>
      <c r="Q2847" s="33">
        <v>5</v>
      </c>
      <c r="R2847" s="33">
        <v>150</v>
      </c>
      <c r="S2847" s="33">
        <v>3</v>
      </c>
      <c r="T2847" s="35" t="s">
        <v>4119</v>
      </c>
      <c r="U2847">
        <v>2010</v>
      </c>
      <c r="V2847">
        <v>10</v>
      </c>
      <c r="W2847">
        <v>25</v>
      </c>
      <c r="X2847" t="str">
        <f>VLOOKUP(C2847,'country description'!$A$2:$B$16,2,0)</f>
        <v>India</v>
      </c>
      <c r="Y2847" t="str">
        <f t="shared" si="88"/>
        <v>Rs.150</v>
      </c>
      <c r="Z2847" s="36">
        <f t="shared" si="89"/>
        <v>150</v>
      </c>
    </row>
    <row r="2848" ht="14.25" customHeight="1" spans="1:26">
      <c r="A2848" s="33">
        <v>305565</v>
      </c>
      <c r="B2848" s="34" t="s">
        <v>8233</v>
      </c>
      <c r="C2848" s="33">
        <v>1</v>
      </c>
      <c r="D2848" s="34" t="s">
        <v>27</v>
      </c>
      <c r="E2848" s="33" t="s">
        <v>8234</v>
      </c>
      <c r="F2848" s="33" t="s">
        <v>1146</v>
      </c>
      <c r="G2848" s="33" t="s">
        <v>1147</v>
      </c>
      <c r="H2848" s="33">
        <v>77.2767835</v>
      </c>
      <c r="I2848" s="33">
        <v>28.652309</v>
      </c>
      <c r="J2848" s="33" t="s">
        <v>90</v>
      </c>
      <c r="K2848" s="33" t="s">
        <v>32</v>
      </c>
      <c r="L2848" s="33" t="s">
        <v>34</v>
      </c>
      <c r="M2848" s="33" t="s">
        <v>34</v>
      </c>
      <c r="N2848" s="33" t="s">
        <v>34</v>
      </c>
      <c r="O2848" s="33" t="s">
        <v>34</v>
      </c>
      <c r="P2848" s="33">
        <v>1</v>
      </c>
      <c r="Q2848" s="33">
        <v>10</v>
      </c>
      <c r="R2848" s="33">
        <v>300</v>
      </c>
      <c r="S2848" s="33">
        <v>3.2</v>
      </c>
      <c r="T2848" s="35" t="s">
        <v>8235</v>
      </c>
      <c r="U2848">
        <v>2018</v>
      </c>
      <c r="V2848">
        <v>6</v>
      </c>
      <c r="W2848">
        <v>3</v>
      </c>
      <c r="X2848" t="str">
        <f>VLOOKUP(C2848,'country description'!$A$2:$B$16,2,0)</f>
        <v>India</v>
      </c>
      <c r="Y2848" t="str">
        <f t="shared" si="88"/>
        <v>Rs.300</v>
      </c>
      <c r="Z2848" s="36">
        <f t="shared" si="89"/>
        <v>300</v>
      </c>
    </row>
    <row r="2849" ht="14.25" customHeight="1" spans="1:26">
      <c r="A2849" s="33">
        <v>305567</v>
      </c>
      <c r="B2849" s="34" t="s">
        <v>8236</v>
      </c>
      <c r="C2849" s="33">
        <v>1</v>
      </c>
      <c r="D2849" s="34" t="s">
        <v>27</v>
      </c>
      <c r="E2849" s="33" t="s">
        <v>8237</v>
      </c>
      <c r="F2849" s="33" t="s">
        <v>6587</v>
      </c>
      <c r="G2849" s="33" t="s">
        <v>6588</v>
      </c>
      <c r="H2849" s="33">
        <v>77.1077234</v>
      </c>
      <c r="I2849" s="33">
        <v>28.6386142</v>
      </c>
      <c r="J2849" s="33" t="s">
        <v>90</v>
      </c>
      <c r="K2849" s="33" t="s">
        <v>32</v>
      </c>
      <c r="L2849" s="33" t="s">
        <v>34</v>
      </c>
      <c r="M2849" s="33" t="s">
        <v>34</v>
      </c>
      <c r="N2849" s="33" t="s">
        <v>34</v>
      </c>
      <c r="O2849" s="33" t="s">
        <v>34</v>
      </c>
      <c r="P2849" s="33">
        <v>1</v>
      </c>
      <c r="Q2849" s="33">
        <v>0</v>
      </c>
      <c r="R2849" s="33">
        <v>150</v>
      </c>
      <c r="S2849" s="33">
        <v>1</v>
      </c>
      <c r="T2849" s="35" t="s">
        <v>8238</v>
      </c>
      <c r="U2849">
        <v>2018</v>
      </c>
      <c r="V2849">
        <v>6</v>
      </c>
      <c r="W2849">
        <v>12</v>
      </c>
      <c r="X2849" t="str">
        <f>VLOOKUP(C2849,'country description'!$A$2:$B$16,2,0)</f>
        <v>India</v>
      </c>
      <c r="Y2849" t="str">
        <f t="shared" si="88"/>
        <v>Rs.150</v>
      </c>
      <c r="Z2849" s="36">
        <f t="shared" si="89"/>
        <v>150</v>
      </c>
    </row>
    <row r="2850" ht="14.25" customHeight="1" spans="1:26">
      <c r="A2850" s="33">
        <v>305570</v>
      </c>
      <c r="B2850" s="34" t="s">
        <v>4670</v>
      </c>
      <c r="C2850" s="33">
        <v>1</v>
      </c>
      <c r="D2850" s="34" t="s">
        <v>27</v>
      </c>
      <c r="E2850" s="33" t="s">
        <v>8239</v>
      </c>
      <c r="F2850" s="33" t="s">
        <v>6587</v>
      </c>
      <c r="G2850" s="33" t="s">
        <v>6588</v>
      </c>
      <c r="H2850" s="33">
        <v>77.1111664</v>
      </c>
      <c r="I2850" s="33">
        <v>28.6341062</v>
      </c>
      <c r="J2850" s="33" t="s">
        <v>1245</v>
      </c>
      <c r="K2850" s="33" t="s">
        <v>32</v>
      </c>
      <c r="L2850" s="33" t="s">
        <v>34</v>
      </c>
      <c r="M2850" s="33" t="s">
        <v>34</v>
      </c>
      <c r="N2850" s="33" t="s">
        <v>34</v>
      </c>
      <c r="O2850" s="33" t="s">
        <v>34</v>
      </c>
      <c r="P2850" s="33">
        <v>1</v>
      </c>
      <c r="Q2850" s="33">
        <v>2</v>
      </c>
      <c r="R2850" s="33">
        <v>100</v>
      </c>
      <c r="S2850" s="33">
        <v>1</v>
      </c>
      <c r="T2850" s="35" t="s">
        <v>3200</v>
      </c>
      <c r="U2850">
        <v>2012</v>
      </c>
      <c r="V2850">
        <v>1</v>
      </c>
      <c r="W2850">
        <v>8</v>
      </c>
      <c r="X2850" t="str">
        <f>VLOOKUP(C2850,'country description'!$A$2:$B$16,2,0)</f>
        <v>India</v>
      </c>
      <c r="Y2850" t="str">
        <f t="shared" si="88"/>
        <v>Rs.100</v>
      </c>
      <c r="Z2850" s="36">
        <f t="shared" si="89"/>
        <v>100</v>
      </c>
    </row>
    <row r="2851" ht="14.25" customHeight="1" spans="1:26">
      <c r="A2851" s="33">
        <v>305577</v>
      </c>
      <c r="B2851" s="34" t="s">
        <v>8240</v>
      </c>
      <c r="C2851" s="33">
        <v>1</v>
      </c>
      <c r="D2851" s="34" t="s">
        <v>27</v>
      </c>
      <c r="E2851" s="33" t="s">
        <v>8241</v>
      </c>
      <c r="F2851" s="33" t="s">
        <v>3795</v>
      </c>
      <c r="G2851" s="33" t="s">
        <v>3796</v>
      </c>
      <c r="H2851" s="33">
        <v>77.2709113</v>
      </c>
      <c r="I2851" s="33">
        <v>28.6529689</v>
      </c>
      <c r="J2851" s="33" t="s">
        <v>90</v>
      </c>
      <c r="K2851" s="33" t="s">
        <v>32</v>
      </c>
      <c r="L2851" s="33" t="s">
        <v>34</v>
      </c>
      <c r="M2851" s="33" t="s">
        <v>34</v>
      </c>
      <c r="N2851" s="33" t="s">
        <v>34</v>
      </c>
      <c r="O2851" s="33" t="s">
        <v>34</v>
      </c>
      <c r="P2851" s="33">
        <v>1</v>
      </c>
      <c r="Q2851" s="33">
        <v>4</v>
      </c>
      <c r="R2851" s="33">
        <v>200</v>
      </c>
      <c r="S2851" s="33">
        <v>3</v>
      </c>
      <c r="T2851" s="35" t="s">
        <v>8242</v>
      </c>
      <c r="U2851">
        <v>2011</v>
      </c>
      <c r="V2851">
        <v>8</v>
      </c>
      <c r="W2851">
        <v>20</v>
      </c>
      <c r="X2851" t="str">
        <f>VLOOKUP(C2851,'country description'!$A$2:$B$16,2,0)</f>
        <v>India</v>
      </c>
      <c r="Y2851" t="str">
        <f t="shared" si="88"/>
        <v>Rs.200</v>
      </c>
      <c r="Z2851" s="36">
        <f t="shared" si="89"/>
        <v>200</v>
      </c>
    </row>
    <row r="2852" ht="14.25" customHeight="1" spans="1:26">
      <c r="A2852" s="33">
        <v>305579</v>
      </c>
      <c r="B2852" s="34" t="s">
        <v>8243</v>
      </c>
      <c r="C2852" s="33">
        <v>1</v>
      </c>
      <c r="D2852" s="34" t="s">
        <v>27</v>
      </c>
      <c r="E2852" s="33" t="s">
        <v>8239</v>
      </c>
      <c r="F2852" s="33" t="s">
        <v>6587</v>
      </c>
      <c r="G2852" s="33" t="s">
        <v>6588</v>
      </c>
      <c r="H2852" s="33">
        <v>77.1113233</v>
      </c>
      <c r="I2852" s="33">
        <v>28.6341298</v>
      </c>
      <c r="J2852" s="33" t="s">
        <v>7298</v>
      </c>
      <c r="K2852" s="33" t="s">
        <v>32</v>
      </c>
      <c r="L2852" s="33" t="s">
        <v>34</v>
      </c>
      <c r="M2852" s="33" t="s">
        <v>34</v>
      </c>
      <c r="N2852" s="33" t="s">
        <v>34</v>
      </c>
      <c r="O2852" s="33" t="s">
        <v>34</v>
      </c>
      <c r="P2852" s="33">
        <v>1</v>
      </c>
      <c r="Q2852" s="33">
        <v>5</v>
      </c>
      <c r="R2852" s="33">
        <v>100</v>
      </c>
      <c r="S2852" s="33">
        <v>2.8</v>
      </c>
      <c r="T2852" s="35" t="s">
        <v>6424</v>
      </c>
      <c r="U2852">
        <v>2010</v>
      </c>
      <c r="V2852">
        <v>9</v>
      </c>
      <c r="W2852">
        <v>22</v>
      </c>
      <c r="X2852" t="str">
        <f>VLOOKUP(C2852,'country description'!$A$2:$B$16,2,0)</f>
        <v>India</v>
      </c>
      <c r="Y2852" t="str">
        <f t="shared" si="88"/>
        <v>Rs.100</v>
      </c>
      <c r="Z2852" s="36">
        <f t="shared" si="89"/>
        <v>100</v>
      </c>
    </row>
    <row r="2853" ht="14.25" customHeight="1" spans="1:26">
      <c r="A2853" s="33">
        <v>305581</v>
      </c>
      <c r="B2853" s="34" t="s">
        <v>8244</v>
      </c>
      <c r="C2853" s="33">
        <v>1</v>
      </c>
      <c r="D2853" s="34" t="s">
        <v>27</v>
      </c>
      <c r="E2853" s="33" t="s">
        <v>8245</v>
      </c>
      <c r="F2853" s="33" t="s">
        <v>5410</v>
      </c>
      <c r="G2853" s="33" t="s">
        <v>5411</v>
      </c>
      <c r="H2853" s="33">
        <v>77.24015605</v>
      </c>
      <c r="I2853" s="33">
        <v>28.57749657</v>
      </c>
      <c r="J2853" s="33" t="s">
        <v>580</v>
      </c>
      <c r="K2853" s="33" t="s">
        <v>32</v>
      </c>
      <c r="L2853" s="33" t="s">
        <v>34</v>
      </c>
      <c r="M2853" s="33" t="s">
        <v>33</v>
      </c>
      <c r="N2853" s="33" t="s">
        <v>34</v>
      </c>
      <c r="O2853" s="33" t="s">
        <v>34</v>
      </c>
      <c r="P2853" s="33">
        <v>2</v>
      </c>
      <c r="Q2853" s="33">
        <v>49</v>
      </c>
      <c r="R2853" s="33">
        <v>700</v>
      </c>
      <c r="S2853" s="33">
        <v>3.4</v>
      </c>
      <c r="T2853" s="35" t="s">
        <v>7309</v>
      </c>
      <c r="U2853">
        <v>2018</v>
      </c>
      <c r="V2853">
        <v>11</v>
      </c>
      <c r="W2853">
        <v>22</v>
      </c>
      <c r="X2853" t="str">
        <f>VLOOKUP(C2853,'country description'!$A$2:$B$16,2,0)</f>
        <v>India</v>
      </c>
      <c r="Y2853" t="str">
        <f t="shared" si="88"/>
        <v>Rs.700</v>
      </c>
      <c r="Z2853" s="36">
        <f t="shared" si="89"/>
        <v>700</v>
      </c>
    </row>
    <row r="2854" ht="14.25" customHeight="1" spans="1:26">
      <c r="A2854" s="33">
        <v>305598</v>
      </c>
      <c r="B2854" s="34" t="s">
        <v>8246</v>
      </c>
      <c r="C2854" s="33">
        <v>1</v>
      </c>
      <c r="D2854" s="34" t="s">
        <v>27</v>
      </c>
      <c r="E2854" s="33" t="s">
        <v>481</v>
      </c>
      <c r="F2854" s="33" t="s">
        <v>480</v>
      </c>
      <c r="G2854" s="33" t="s">
        <v>481</v>
      </c>
      <c r="H2854" s="33">
        <v>77.2335385</v>
      </c>
      <c r="I2854" s="33">
        <v>28.6486247</v>
      </c>
      <c r="J2854" s="33" t="s">
        <v>2823</v>
      </c>
      <c r="K2854" s="33" t="s">
        <v>32</v>
      </c>
      <c r="L2854" s="33" t="s">
        <v>34</v>
      </c>
      <c r="M2854" s="33" t="s">
        <v>34</v>
      </c>
      <c r="N2854" s="33" t="s">
        <v>34</v>
      </c>
      <c r="O2854" s="33" t="s">
        <v>34</v>
      </c>
      <c r="P2854" s="33">
        <v>1</v>
      </c>
      <c r="Q2854" s="33">
        <v>635</v>
      </c>
      <c r="R2854" s="33">
        <v>400</v>
      </c>
      <c r="S2854" s="33">
        <v>3.9</v>
      </c>
      <c r="T2854" s="35" t="s">
        <v>456</v>
      </c>
      <c r="U2854">
        <v>2018</v>
      </c>
      <c r="V2854">
        <v>11</v>
      </c>
      <c r="W2854">
        <v>27</v>
      </c>
      <c r="X2854" t="str">
        <f>VLOOKUP(C2854,'country description'!$A$2:$B$16,2,0)</f>
        <v>India</v>
      </c>
      <c r="Y2854" t="str">
        <f t="shared" si="88"/>
        <v>Rs.400</v>
      </c>
      <c r="Z2854" s="36">
        <f t="shared" si="89"/>
        <v>400</v>
      </c>
    </row>
    <row r="2855" ht="14.25" customHeight="1" spans="1:26">
      <c r="A2855" s="33">
        <v>305604</v>
      </c>
      <c r="B2855" s="34" t="s">
        <v>117</v>
      </c>
      <c r="C2855" s="33">
        <v>1</v>
      </c>
      <c r="D2855" s="34" t="s">
        <v>27</v>
      </c>
      <c r="E2855" s="33" t="s">
        <v>8247</v>
      </c>
      <c r="F2855" s="33" t="s">
        <v>681</v>
      </c>
      <c r="G2855" s="33" t="s">
        <v>682</v>
      </c>
      <c r="H2855" s="33">
        <v>77.226729</v>
      </c>
      <c r="I2855" s="33">
        <v>28.583169</v>
      </c>
      <c r="J2855" s="33" t="s">
        <v>121</v>
      </c>
      <c r="K2855" s="33" t="s">
        <v>32</v>
      </c>
      <c r="L2855" s="33" t="s">
        <v>34</v>
      </c>
      <c r="M2855" s="33" t="s">
        <v>33</v>
      </c>
      <c r="N2855" s="33" t="s">
        <v>34</v>
      </c>
      <c r="O2855" s="33" t="s">
        <v>34</v>
      </c>
      <c r="P2855" s="33">
        <v>2</v>
      </c>
      <c r="Q2855" s="33">
        <v>66</v>
      </c>
      <c r="R2855" s="33">
        <v>500</v>
      </c>
      <c r="S2855" s="33">
        <v>3.2</v>
      </c>
      <c r="T2855" s="35" t="s">
        <v>8248</v>
      </c>
      <c r="U2855">
        <v>2015</v>
      </c>
      <c r="V2855">
        <v>8</v>
      </c>
      <c r="W2855">
        <v>23</v>
      </c>
      <c r="X2855" t="str">
        <f>VLOOKUP(C2855,'country description'!$A$2:$B$16,2,0)</f>
        <v>India</v>
      </c>
      <c r="Y2855" t="str">
        <f t="shared" si="88"/>
        <v>Rs.500</v>
      </c>
      <c r="Z2855" s="36">
        <f t="shared" si="89"/>
        <v>500</v>
      </c>
    </row>
    <row r="2856" ht="14.25" customHeight="1" spans="1:26">
      <c r="A2856" s="33">
        <v>305606</v>
      </c>
      <c r="B2856" s="34" t="s">
        <v>8249</v>
      </c>
      <c r="C2856" s="33">
        <v>1</v>
      </c>
      <c r="D2856" s="34" t="s">
        <v>27</v>
      </c>
      <c r="E2856" s="33" t="s">
        <v>8250</v>
      </c>
      <c r="F2856" s="33" t="s">
        <v>659</v>
      </c>
      <c r="G2856" s="33" t="s">
        <v>660</v>
      </c>
      <c r="H2856" s="33">
        <v>0</v>
      </c>
      <c r="I2856" s="33">
        <v>0</v>
      </c>
      <c r="J2856" s="33" t="s">
        <v>580</v>
      </c>
      <c r="K2856" s="33" t="s">
        <v>32</v>
      </c>
      <c r="L2856" s="33" t="s">
        <v>34</v>
      </c>
      <c r="M2856" s="33" t="s">
        <v>34</v>
      </c>
      <c r="N2856" s="33" t="s">
        <v>34</v>
      </c>
      <c r="O2856" s="33" t="s">
        <v>34</v>
      </c>
      <c r="P2856" s="33">
        <v>2</v>
      </c>
      <c r="Q2856" s="33">
        <v>54</v>
      </c>
      <c r="R2856" s="33">
        <v>500</v>
      </c>
      <c r="S2856" s="33">
        <v>2.3</v>
      </c>
      <c r="T2856" s="35" t="s">
        <v>5113</v>
      </c>
      <c r="U2856">
        <v>2016</v>
      </c>
      <c r="V2856">
        <v>2</v>
      </c>
      <c r="W2856">
        <v>26</v>
      </c>
      <c r="X2856" t="str">
        <f>VLOOKUP(C2856,'country description'!$A$2:$B$16,2,0)</f>
        <v>India</v>
      </c>
      <c r="Y2856" t="str">
        <f t="shared" si="88"/>
        <v>Rs.500</v>
      </c>
      <c r="Z2856" s="36">
        <f t="shared" si="89"/>
        <v>500</v>
      </c>
    </row>
    <row r="2857" ht="14.25" customHeight="1" spans="1:26">
      <c r="A2857" s="33">
        <v>305618</v>
      </c>
      <c r="B2857" s="34" t="s">
        <v>2571</v>
      </c>
      <c r="C2857" s="33">
        <v>1</v>
      </c>
      <c r="D2857" s="34" t="s">
        <v>1199</v>
      </c>
      <c r="E2857" s="33" t="s">
        <v>8251</v>
      </c>
      <c r="F2857" s="33" t="s">
        <v>8252</v>
      </c>
      <c r="G2857" s="33" t="s">
        <v>8253</v>
      </c>
      <c r="H2857" s="33">
        <v>77.2983353</v>
      </c>
      <c r="I2857" s="33">
        <v>28.4375489</v>
      </c>
      <c r="J2857" s="33" t="s">
        <v>44</v>
      </c>
      <c r="K2857" s="33" t="s">
        <v>32</v>
      </c>
      <c r="L2857" s="33" t="s">
        <v>34</v>
      </c>
      <c r="M2857" s="33" t="s">
        <v>33</v>
      </c>
      <c r="N2857" s="33" t="s">
        <v>34</v>
      </c>
      <c r="O2857" s="33" t="s">
        <v>34</v>
      </c>
      <c r="P2857" s="33">
        <v>2</v>
      </c>
      <c r="Q2857" s="33">
        <v>79</v>
      </c>
      <c r="R2857" s="33">
        <v>700</v>
      </c>
      <c r="S2857" s="33">
        <v>2.5</v>
      </c>
      <c r="T2857" s="35" t="s">
        <v>5990</v>
      </c>
      <c r="U2857">
        <v>2013</v>
      </c>
      <c r="V2857">
        <v>9</v>
      </c>
      <c r="W2857">
        <v>3</v>
      </c>
      <c r="X2857" t="str">
        <f>VLOOKUP(C2857,'country description'!$A$2:$B$16,2,0)</f>
        <v>India</v>
      </c>
      <c r="Y2857" t="str">
        <f t="shared" si="88"/>
        <v>Rs.700</v>
      </c>
      <c r="Z2857" s="36">
        <f t="shared" si="89"/>
        <v>700</v>
      </c>
    </row>
    <row r="2858" ht="14.25" customHeight="1" spans="1:26">
      <c r="A2858" s="33">
        <v>305621</v>
      </c>
      <c r="B2858" s="34" t="s">
        <v>8254</v>
      </c>
      <c r="C2858" s="33">
        <v>1</v>
      </c>
      <c r="D2858" s="34" t="s">
        <v>27</v>
      </c>
      <c r="E2858" s="33" t="s">
        <v>644</v>
      </c>
      <c r="F2858" s="33" t="s">
        <v>643</v>
      </c>
      <c r="G2858" s="33" t="s">
        <v>644</v>
      </c>
      <c r="H2858" s="33">
        <v>77.268562</v>
      </c>
      <c r="I2858" s="33">
        <v>28.560994</v>
      </c>
      <c r="J2858" s="33" t="s">
        <v>44</v>
      </c>
      <c r="K2858" s="33" t="s">
        <v>32</v>
      </c>
      <c r="L2858" s="33" t="s">
        <v>34</v>
      </c>
      <c r="M2858" s="33" t="s">
        <v>34</v>
      </c>
      <c r="N2858" s="33" t="s">
        <v>34</v>
      </c>
      <c r="O2858" s="33" t="s">
        <v>34</v>
      </c>
      <c r="P2858" s="33">
        <v>2</v>
      </c>
      <c r="Q2858" s="33">
        <v>14</v>
      </c>
      <c r="R2858" s="33">
        <v>600</v>
      </c>
      <c r="S2858" s="33">
        <v>3.1</v>
      </c>
      <c r="T2858" s="35" t="s">
        <v>8255</v>
      </c>
      <c r="U2858">
        <v>2012</v>
      </c>
      <c r="V2858">
        <v>8</v>
      </c>
      <c r="W2858">
        <v>5</v>
      </c>
      <c r="X2858" t="str">
        <f>VLOOKUP(C2858,'country description'!$A$2:$B$16,2,0)</f>
        <v>India</v>
      </c>
      <c r="Y2858" t="str">
        <f t="shared" si="88"/>
        <v>Rs.600</v>
      </c>
      <c r="Z2858" s="36">
        <f t="shared" si="89"/>
        <v>600</v>
      </c>
    </row>
    <row r="2859" ht="14.25" customHeight="1" spans="1:26">
      <c r="A2859" s="33">
        <v>305626</v>
      </c>
      <c r="B2859" s="34" t="s">
        <v>8256</v>
      </c>
      <c r="C2859" s="33">
        <v>1</v>
      </c>
      <c r="D2859" s="34" t="s">
        <v>27</v>
      </c>
      <c r="E2859" s="33" t="s">
        <v>8257</v>
      </c>
      <c r="F2859" s="33" t="s">
        <v>3934</v>
      </c>
      <c r="G2859" s="33" t="s">
        <v>3935</v>
      </c>
      <c r="H2859" s="33">
        <v>0</v>
      </c>
      <c r="I2859" s="33">
        <v>0</v>
      </c>
      <c r="J2859" s="33" t="s">
        <v>1245</v>
      </c>
      <c r="K2859" s="33" t="s">
        <v>32</v>
      </c>
      <c r="L2859" s="33" t="s">
        <v>34</v>
      </c>
      <c r="M2859" s="33" t="s">
        <v>34</v>
      </c>
      <c r="N2859" s="33" t="s">
        <v>34</v>
      </c>
      <c r="O2859" s="33" t="s">
        <v>34</v>
      </c>
      <c r="P2859" s="33">
        <v>1</v>
      </c>
      <c r="Q2859" s="33">
        <v>2</v>
      </c>
      <c r="R2859" s="33">
        <v>200</v>
      </c>
      <c r="S2859" s="33">
        <v>1</v>
      </c>
      <c r="T2859" s="35" t="s">
        <v>8258</v>
      </c>
      <c r="U2859">
        <v>2013</v>
      </c>
      <c r="V2859">
        <v>12</v>
      </c>
      <c r="W2859">
        <v>27</v>
      </c>
      <c r="X2859" t="str">
        <f>VLOOKUP(C2859,'country description'!$A$2:$B$16,2,0)</f>
        <v>India</v>
      </c>
      <c r="Y2859" t="str">
        <f t="shared" si="88"/>
        <v>Rs.200</v>
      </c>
      <c r="Z2859" s="36">
        <f t="shared" si="89"/>
        <v>200</v>
      </c>
    </row>
    <row r="2860" ht="14.25" customHeight="1" spans="1:26">
      <c r="A2860" s="33">
        <v>305630</v>
      </c>
      <c r="B2860" s="34" t="s">
        <v>8259</v>
      </c>
      <c r="C2860" s="33">
        <v>1</v>
      </c>
      <c r="D2860" s="34" t="s">
        <v>27</v>
      </c>
      <c r="E2860" s="33" t="s">
        <v>8260</v>
      </c>
      <c r="F2860" s="33" t="s">
        <v>3840</v>
      </c>
      <c r="G2860" s="33" t="s">
        <v>3841</v>
      </c>
      <c r="H2860" s="33">
        <v>77.3065439</v>
      </c>
      <c r="I2860" s="33">
        <v>28.6596325</v>
      </c>
      <c r="J2860" s="33" t="s">
        <v>358</v>
      </c>
      <c r="K2860" s="33" t="s">
        <v>32</v>
      </c>
      <c r="L2860" s="33" t="s">
        <v>34</v>
      </c>
      <c r="M2860" s="33" t="s">
        <v>33</v>
      </c>
      <c r="N2860" s="33" t="s">
        <v>34</v>
      </c>
      <c r="O2860" s="33" t="s">
        <v>34</v>
      </c>
      <c r="P2860" s="33">
        <v>2</v>
      </c>
      <c r="Q2860" s="33">
        <v>251</v>
      </c>
      <c r="R2860" s="33">
        <v>500</v>
      </c>
      <c r="S2860" s="33">
        <v>3.6</v>
      </c>
      <c r="T2860" s="35" t="s">
        <v>3106</v>
      </c>
      <c r="U2860">
        <v>2017</v>
      </c>
      <c r="V2860">
        <v>12</v>
      </c>
      <c r="W2860">
        <v>4</v>
      </c>
      <c r="X2860" t="str">
        <f>VLOOKUP(C2860,'country description'!$A$2:$B$16,2,0)</f>
        <v>India</v>
      </c>
      <c r="Y2860" t="str">
        <f t="shared" si="88"/>
        <v>Rs.500</v>
      </c>
      <c r="Z2860" s="36">
        <f t="shared" si="89"/>
        <v>500</v>
      </c>
    </row>
    <row r="2861" ht="14.25" customHeight="1" spans="1:26">
      <c r="A2861" s="33">
        <v>305640</v>
      </c>
      <c r="B2861" s="34" t="s">
        <v>8261</v>
      </c>
      <c r="C2861" s="33">
        <v>1</v>
      </c>
      <c r="D2861" s="34" t="s">
        <v>27</v>
      </c>
      <c r="E2861" s="33" t="s">
        <v>8262</v>
      </c>
      <c r="F2861" s="33" t="s">
        <v>758</v>
      </c>
      <c r="G2861" s="33" t="s">
        <v>759</v>
      </c>
      <c r="H2861" s="33">
        <v>77.2166689</v>
      </c>
      <c r="I2861" s="33">
        <v>28.5477915</v>
      </c>
      <c r="J2861" s="33" t="s">
        <v>8263</v>
      </c>
      <c r="K2861" s="33" t="s">
        <v>32</v>
      </c>
      <c r="L2861" s="33" t="s">
        <v>34</v>
      </c>
      <c r="M2861" s="33" t="s">
        <v>34</v>
      </c>
      <c r="N2861" s="33" t="s">
        <v>34</v>
      </c>
      <c r="O2861" s="33" t="s">
        <v>34</v>
      </c>
      <c r="P2861" s="33">
        <v>1</v>
      </c>
      <c r="Q2861" s="33">
        <v>43</v>
      </c>
      <c r="R2861" s="33">
        <v>400</v>
      </c>
      <c r="S2861" s="33">
        <v>3.6</v>
      </c>
      <c r="T2861" s="35" t="s">
        <v>3874</v>
      </c>
      <c r="U2861">
        <v>2016</v>
      </c>
      <c r="V2861">
        <v>5</v>
      </c>
      <c r="W2861">
        <v>14</v>
      </c>
      <c r="X2861" t="str">
        <f>VLOOKUP(C2861,'country description'!$A$2:$B$16,2,0)</f>
        <v>India</v>
      </c>
      <c r="Y2861" t="str">
        <f t="shared" si="88"/>
        <v>Rs.400</v>
      </c>
      <c r="Z2861" s="36">
        <f t="shared" si="89"/>
        <v>400</v>
      </c>
    </row>
    <row r="2862" ht="14.25" customHeight="1" spans="1:26">
      <c r="A2862" s="33">
        <v>305646</v>
      </c>
      <c r="B2862" s="34" t="s">
        <v>1929</v>
      </c>
      <c r="C2862" s="33">
        <v>1</v>
      </c>
      <c r="D2862" s="34" t="s">
        <v>27</v>
      </c>
      <c r="E2862" s="33" t="s">
        <v>8264</v>
      </c>
      <c r="F2862" s="33" t="s">
        <v>42</v>
      </c>
      <c r="G2862" s="33" t="s">
        <v>43</v>
      </c>
      <c r="H2862" s="33">
        <v>77.230142</v>
      </c>
      <c r="I2862" s="33">
        <v>28.5739038</v>
      </c>
      <c r="J2862" s="33" t="s">
        <v>1634</v>
      </c>
      <c r="K2862" s="33" t="s">
        <v>32</v>
      </c>
      <c r="L2862" s="33" t="s">
        <v>34</v>
      </c>
      <c r="M2862" s="33" t="s">
        <v>33</v>
      </c>
      <c r="N2862" s="33" t="s">
        <v>34</v>
      </c>
      <c r="O2862" s="33" t="s">
        <v>34</v>
      </c>
      <c r="P2862" s="33">
        <v>2</v>
      </c>
      <c r="Q2862" s="33">
        <v>372</v>
      </c>
      <c r="R2862" s="33">
        <v>550</v>
      </c>
      <c r="S2862" s="33">
        <v>4.2</v>
      </c>
      <c r="T2862" s="35" t="s">
        <v>8265</v>
      </c>
      <c r="U2862">
        <v>2015</v>
      </c>
      <c r="V2862">
        <v>11</v>
      </c>
      <c r="W2862">
        <v>6</v>
      </c>
      <c r="X2862" t="str">
        <f>VLOOKUP(C2862,'country description'!$A$2:$B$16,2,0)</f>
        <v>India</v>
      </c>
      <c r="Y2862" t="str">
        <f t="shared" si="88"/>
        <v>Rs.550</v>
      </c>
      <c r="Z2862" s="36">
        <f t="shared" si="89"/>
        <v>550</v>
      </c>
    </row>
    <row r="2863" ht="14.25" customHeight="1" spans="1:26">
      <c r="A2863" s="33">
        <v>305651</v>
      </c>
      <c r="B2863" s="34" t="s">
        <v>8266</v>
      </c>
      <c r="C2863" s="33">
        <v>1</v>
      </c>
      <c r="D2863" s="34" t="s">
        <v>27</v>
      </c>
      <c r="E2863" s="33" t="s">
        <v>8267</v>
      </c>
      <c r="F2863" s="33" t="s">
        <v>84</v>
      </c>
      <c r="G2863" s="33" t="s">
        <v>85</v>
      </c>
      <c r="H2863" s="33">
        <v>77.21951243</v>
      </c>
      <c r="I2863" s="33">
        <v>28.56420752</v>
      </c>
      <c r="J2863" s="33" t="s">
        <v>329</v>
      </c>
      <c r="K2863" s="33" t="s">
        <v>32</v>
      </c>
      <c r="L2863" s="33" t="s">
        <v>34</v>
      </c>
      <c r="M2863" s="33" t="s">
        <v>34</v>
      </c>
      <c r="N2863" s="33" t="s">
        <v>34</v>
      </c>
      <c r="O2863" s="33" t="s">
        <v>34</v>
      </c>
      <c r="P2863" s="33">
        <v>1</v>
      </c>
      <c r="Q2863" s="33">
        <v>13</v>
      </c>
      <c r="R2863" s="33">
        <v>400</v>
      </c>
      <c r="S2863" s="33">
        <v>2.8</v>
      </c>
      <c r="T2863" s="35" t="s">
        <v>8268</v>
      </c>
      <c r="U2863">
        <v>2010</v>
      </c>
      <c r="V2863">
        <v>12</v>
      </c>
      <c r="W2863">
        <v>18</v>
      </c>
      <c r="X2863" t="str">
        <f>VLOOKUP(C2863,'country description'!$A$2:$B$16,2,0)</f>
        <v>India</v>
      </c>
      <c r="Y2863" t="str">
        <f t="shared" si="88"/>
        <v>Rs.400</v>
      </c>
      <c r="Z2863" s="36">
        <f t="shared" si="89"/>
        <v>400</v>
      </c>
    </row>
    <row r="2864" ht="14.25" customHeight="1" spans="1:26">
      <c r="A2864" s="33">
        <v>305652</v>
      </c>
      <c r="B2864" s="34" t="s">
        <v>8269</v>
      </c>
      <c r="C2864" s="33">
        <v>1</v>
      </c>
      <c r="D2864" s="34" t="s">
        <v>27</v>
      </c>
      <c r="E2864" s="33" t="s">
        <v>8270</v>
      </c>
      <c r="F2864" s="33" t="s">
        <v>48</v>
      </c>
      <c r="G2864" s="33" t="s">
        <v>49</v>
      </c>
      <c r="H2864" s="33">
        <v>77.240404</v>
      </c>
      <c r="I2864" s="33">
        <v>28.541887</v>
      </c>
      <c r="J2864" s="33" t="s">
        <v>90</v>
      </c>
      <c r="K2864" s="33" t="s">
        <v>32</v>
      </c>
      <c r="L2864" s="33" t="s">
        <v>34</v>
      </c>
      <c r="M2864" s="33" t="s">
        <v>34</v>
      </c>
      <c r="N2864" s="33" t="s">
        <v>34</v>
      </c>
      <c r="O2864" s="33" t="s">
        <v>34</v>
      </c>
      <c r="P2864" s="33">
        <v>2</v>
      </c>
      <c r="Q2864" s="33">
        <v>44</v>
      </c>
      <c r="R2864" s="33">
        <v>500</v>
      </c>
      <c r="S2864" s="33">
        <v>3.4</v>
      </c>
      <c r="T2864" s="35" t="s">
        <v>4392</v>
      </c>
      <c r="U2864">
        <v>2014</v>
      </c>
      <c r="V2864">
        <v>3</v>
      </c>
      <c r="W2864">
        <v>1</v>
      </c>
      <c r="X2864" t="str">
        <f>VLOOKUP(C2864,'country description'!$A$2:$B$16,2,0)</f>
        <v>India</v>
      </c>
      <c r="Y2864" t="str">
        <f t="shared" si="88"/>
        <v>Rs.500</v>
      </c>
      <c r="Z2864" s="36">
        <f t="shared" si="89"/>
        <v>500</v>
      </c>
    </row>
    <row r="2865" ht="14.25" customHeight="1" spans="1:26">
      <c r="A2865" s="33">
        <v>305662</v>
      </c>
      <c r="B2865" s="34" t="s">
        <v>8271</v>
      </c>
      <c r="C2865" s="33">
        <v>1</v>
      </c>
      <c r="D2865" s="34" t="s">
        <v>135</v>
      </c>
      <c r="E2865" s="33" t="s">
        <v>8272</v>
      </c>
      <c r="F2865" s="33" t="s">
        <v>1118</v>
      </c>
      <c r="G2865" s="33" t="s">
        <v>1119</v>
      </c>
      <c r="H2865" s="33">
        <v>77.08729528</v>
      </c>
      <c r="I2865" s="33">
        <v>28.46243126</v>
      </c>
      <c r="J2865" s="33" t="s">
        <v>1903</v>
      </c>
      <c r="K2865" s="33" t="s">
        <v>32</v>
      </c>
      <c r="L2865" s="33" t="s">
        <v>34</v>
      </c>
      <c r="M2865" s="33" t="s">
        <v>33</v>
      </c>
      <c r="N2865" s="33" t="s">
        <v>34</v>
      </c>
      <c r="O2865" s="33" t="s">
        <v>34</v>
      </c>
      <c r="P2865" s="33">
        <v>2</v>
      </c>
      <c r="Q2865" s="33">
        <v>483</v>
      </c>
      <c r="R2865" s="33">
        <v>950</v>
      </c>
      <c r="S2865" s="33">
        <v>3.4</v>
      </c>
      <c r="T2865" s="35" t="s">
        <v>1051</v>
      </c>
      <c r="U2865">
        <v>2012</v>
      </c>
      <c r="V2865">
        <v>8</v>
      </c>
      <c r="W2865">
        <v>10</v>
      </c>
      <c r="X2865" t="str">
        <f>VLOOKUP(C2865,'country description'!$A$2:$B$16,2,0)</f>
        <v>India</v>
      </c>
      <c r="Y2865" t="str">
        <f t="shared" si="88"/>
        <v>Rs.950</v>
      </c>
      <c r="Z2865" s="36">
        <f t="shared" si="89"/>
        <v>950</v>
      </c>
    </row>
    <row r="2866" ht="14.25" customHeight="1" spans="1:26">
      <c r="A2866" s="33">
        <v>305670</v>
      </c>
      <c r="B2866" s="34" t="s">
        <v>8273</v>
      </c>
      <c r="C2866" s="33">
        <v>1</v>
      </c>
      <c r="D2866" s="34" t="s">
        <v>135</v>
      </c>
      <c r="E2866" s="33" t="s">
        <v>8274</v>
      </c>
      <c r="F2866" s="33" t="s">
        <v>8199</v>
      </c>
      <c r="G2866" s="33" t="s">
        <v>8200</v>
      </c>
      <c r="H2866" s="33">
        <v>77.088598</v>
      </c>
      <c r="I2866" s="33">
        <v>28.4951096</v>
      </c>
      <c r="J2866" s="33" t="s">
        <v>44</v>
      </c>
      <c r="K2866" s="33" t="s">
        <v>32</v>
      </c>
      <c r="L2866" s="33" t="s">
        <v>33</v>
      </c>
      <c r="M2866" s="33" t="s">
        <v>34</v>
      </c>
      <c r="N2866" s="33" t="s">
        <v>34</v>
      </c>
      <c r="O2866" s="33" t="s">
        <v>34</v>
      </c>
      <c r="P2866" s="33">
        <v>3</v>
      </c>
      <c r="Q2866" s="33">
        <v>1595</v>
      </c>
      <c r="R2866" s="33">
        <v>1500</v>
      </c>
      <c r="S2866" s="33">
        <v>4</v>
      </c>
      <c r="T2866" s="35" t="s">
        <v>3614</v>
      </c>
      <c r="U2866">
        <v>2014</v>
      </c>
      <c r="V2866">
        <v>4</v>
      </c>
      <c r="W2866">
        <v>23</v>
      </c>
      <c r="X2866" t="str">
        <f>VLOOKUP(C2866,'country description'!$A$2:$B$16,2,0)</f>
        <v>India</v>
      </c>
      <c r="Y2866" t="str">
        <f t="shared" si="88"/>
        <v>Rs.1500</v>
      </c>
      <c r="Z2866" s="36">
        <f t="shared" si="89"/>
        <v>1500</v>
      </c>
    </row>
    <row r="2867" ht="14.25" customHeight="1" spans="1:26">
      <c r="A2867" s="33">
        <v>305674</v>
      </c>
      <c r="B2867" s="34" t="s">
        <v>8275</v>
      </c>
      <c r="C2867" s="33">
        <v>1</v>
      </c>
      <c r="D2867" s="34" t="s">
        <v>27</v>
      </c>
      <c r="E2867" s="33" t="s">
        <v>8276</v>
      </c>
      <c r="F2867" s="33" t="s">
        <v>227</v>
      </c>
      <c r="G2867" s="33" t="s">
        <v>228</v>
      </c>
      <c r="H2867" s="33">
        <v>77.1738098</v>
      </c>
      <c r="I2867" s="33">
        <v>28.6453787</v>
      </c>
      <c r="J2867" s="33" t="s">
        <v>111</v>
      </c>
      <c r="K2867" s="33" t="s">
        <v>32</v>
      </c>
      <c r="L2867" s="33" t="s">
        <v>33</v>
      </c>
      <c r="M2867" s="33" t="s">
        <v>34</v>
      </c>
      <c r="N2867" s="33" t="s">
        <v>34</v>
      </c>
      <c r="O2867" s="33" t="s">
        <v>34</v>
      </c>
      <c r="P2867" s="33">
        <v>3</v>
      </c>
      <c r="Q2867" s="33">
        <v>46</v>
      </c>
      <c r="R2867" s="33">
        <v>1400</v>
      </c>
      <c r="S2867" s="33">
        <v>3.3</v>
      </c>
      <c r="T2867" s="35" t="s">
        <v>5318</v>
      </c>
      <c r="U2867">
        <v>2012</v>
      </c>
      <c r="V2867">
        <v>10</v>
      </c>
      <c r="W2867">
        <v>12</v>
      </c>
      <c r="X2867" t="str">
        <f>VLOOKUP(C2867,'country description'!$A$2:$B$16,2,0)</f>
        <v>India</v>
      </c>
      <c r="Y2867" t="str">
        <f t="shared" si="88"/>
        <v>Rs.1400</v>
      </c>
      <c r="Z2867" s="36">
        <f t="shared" si="89"/>
        <v>1400</v>
      </c>
    </row>
    <row r="2868" ht="14.25" customHeight="1" spans="1:26">
      <c r="A2868" s="33">
        <v>305682</v>
      </c>
      <c r="B2868" s="34" t="s">
        <v>6750</v>
      </c>
      <c r="C2868" s="33">
        <v>1</v>
      </c>
      <c r="D2868" s="34" t="s">
        <v>135</v>
      </c>
      <c r="E2868" s="33" t="s">
        <v>8277</v>
      </c>
      <c r="F2868" s="33" t="s">
        <v>440</v>
      </c>
      <c r="G2868" s="33" t="s">
        <v>441</v>
      </c>
      <c r="H2868" s="33">
        <v>77.1026087</v>
      </c>
      <c r="I2868" s="33">
        <v>28.4806694</v>
      </c>
      <c r="J2868" s="33" t="s">
        <v>986</v>
      </c>
      <c r="K2868" s="33" t="s">
        <v>32</v>
      </c>
      <c r="L2868" s="33" t="s">
        <v>34</v>
      </c>
      <c r="M2868" s="33" t="s">
        <v>33</v>
      </c>
      <c r="N2868" s="33" t="s">
        <v>34</v>
      </c>
      <c r="O2868" s="33" t="s">
        <v>34</v>
      </c>
      <c r="P2868" s="33">
        <v>2</v>
      </c>
      <c r="Q2868" s="33">
        <v>69</v>
      </c>
      <c r="R2868" s="33">
        <v>550</v>
      </c>
      <c r="S2868" s="33">
        <v>3.6</v>
      </c>
      <c r="T2868" s="35" t="s">
        <v>4035</v>
      </c>
      <c r="U2868">
        <v>2014</v>
      </c>
      <c r="V2868">
        <v>5</v>
      </c>
      <c r="W2868">
        <v>4</v>
      </c>
      <c r="X2868" t="str">
        <f>VLOOKUP(C2868,'country description'!$A$2:$B$16,2,0)</f>
        <v>India</v>
      </c>
      <c r="Y2868" t="str">
        <f t="shared" si="88"/>
        <v>Rs.550</v>
      </c>
      <c r="Z2868" s="36">
        <f t="shared" si="89"/>
        <v>550</v>
      </c>
    </row>
    <row r="2869" ht="14.25" customHeight="1" spans="1:26">
      <c r="A2869" s="33">
        <v>305684</v>
      </c>
      <c r="B2869" s="34" t="s">
        <v>8278</v>
      </c>
      <c r="C2869" s="33">
        <v>1</v>
      </c>
      <c r="D2869" s="34" t="s">
        <v>27</v>
      </c>
      <c r="E2869" s="33" t="s">
        <v>8279</v>
      </c>
      <c r="F2869" s="33" t="s">
        <v>84</v>
      </c>
      <c r="G2869" s="33" t="s">
        <v>85</v>
      </c>
      <c r="H2869" s="33">
        <v>77.219739</v>
      </c>
      <c r="I2869" s="33">
        <v>28.566755</v>
      </c>
      <c r="J2869" s="33" t="s">
        <v>1634</v>
      </c>
      <c r="K2869" s="33" t="s">
        <v>32</v>
      </c>
      <c r="L2869" s="33" t="s">
        <v>34</v>
      </c>
      <c r="M2869" s="33" t="s">
        <v>33</v>
      </c>
      <c r="N2869" s="33" t="s">
        <v>34</v>
      </c>
      <c r="O2869" s="33" t="s">
        <v>34</v>
      </c>
      <c r="P2869" s="33">
        <v>1</v>
      </c>
      <c r="Q2869" s="33">
        <v>68</v>
      </c>
      <c r="R2869" s="33">
        <v>350</v>
      </c>
      <c r="S2869" s="33">
        <v>3.8</v>
      </c>
      <c r="T2869" s="35" t="s">
        <v>3101</v>
      </c>
      <c r="U2869">
        <v>2017</v>
      </c>
      <c r="V2869">
        <v>1</v>
      </c>
      <c r="W2869">
        <v>24</v>
      </c>
      <c r="X2869" t="str">
        <f>VLOOKUP(C2869,'country description'!$A$2:$B$16,2,0)</f>
        <v>India</v>
      </c>
      <c r="Y2869" t="str">
        <f t="shared" si="88"/>
        <v>Rs.350</v>
      </c>
      <c r="Z2869" s="36">
        <f t="shared" si="89"/>
        <v>350</v>
      </c>
    </row>
    <row r="2870" ht="14.25" customHeight="1" spans="1:26">
      <c r="A2870" s="33">
        <v>305686</v>
      </c>
      <c r="B2870" s="34" t="s">
        <v>6401</v>
      </c>
      <c r="C2870" s="33">
        <v>1</v>
      </c>
      <c r="D2870" s="34" t="s">
        <v>27</v>
      </c>
      <c r="E2870" s="33" t="s">
        <v>8280</v>
      </c>
      <c r="F2870" s="33" t="s">
        <v>132</v>
      </c>
      <c r="G2870" s="33" t="s">
        <v>133</v>
      </c>
      <c r="H2870" s="33">
        <v>77.2269984</v>
      </c>
      <c r="I2870" s="33">
        <v>28.5999538</v>
      </c>
      <c r="J2870" s="33" t="s">
        <v>6403</v>
      </c>
      <c r="K2870" s="33" t="s">
        <v>32</v>
      </c>
      <c r="L2870" s="33" t="s">
        <v>33</v>
      </c>
      <c r="M2870" s="33" t="s">
        <v>33</v>
      </c>
      <c r="N2870" s="33" t="s">
        <v>34</v>
      </c>
      <c r="O2870" s="33" t="s">
        <v>34</v>
      </c>
      <c r="P2870" s="33">
        <v>4</v>
      </c>
      <c r="Q2870" s="33">
        <v>372</v>
      </c>
      <c r="R2870" s="33">
        <v>2000</v>
      </c>
      <c r="S2870" s="33">
        <v>3.9</v>
      </c>
      <c r="T2870" s="35" t="s">
        <v>8281</v>
      </c>
      <c r="U2870">
        <v>2018</v>
      </c>
      <c r="V2870">
        <v>5</v>
      </c>
      <c r="W2870">
        <v>25</v>
      </c>
      <c r="X2870" t="str">
        <f>VLOOKUP(C2870,'country description'!$A$2:$B$16,2,0)</f>
        <v>India</v>
      </c>
      <c r="Y2870" t="str">
        <f t="shared" si="88"/>
        <v>Rs.2000</v>
      </c>
      <c r="Z2870" s="36">
        <f t="shared" si="89"/>
        <v>2000</v>
      </c>
    </row>
    <row r="2871" ht="14.25" customHeight="1" spans="1:26">
      <c r="A2871" s="33">
        <v>305687</v>
      </c>
      <c r="B2871" s="34" t="s">
        <v>6673</v>
      </c>
      <c r="C2871" s="33">
        <v>1</v>
      </c>
      <c r="D2871" s="34" t="s">
        <v>135</v>
      </c>
      <c r="E2871" s="33" t="s">
        <v>8282</v>
      </c>
      <c r="F2871" s="33" t="s">
        <v>5611</v>
      </c>
      <c r="G2871" s="33" t="s">
        <v>5612</v>
      </c>
      <c r="H2871" s="33">
        <v>77.0715115</v>
      </c>
      <c r="I2871" s="33">
        <v>28.5096894</v>
      </c>
      <c r="J2871" s="33" t="s">
        <v>6675</v>
      </c>
      <c r="K2871" s="33" t="s">
        <v>32</v>
      </c>
      <c r="L2871" s="33" t="s">
        <v>34</v>
      </c>
      <c r="M2871" s="33" t="s">
        <v>33</v>
      </c>
      <c r="N2871" s="33" t="s">
        <v>34</v>
      </c>
      <c r="O2871" s="33" t="s">
        <v>34</v>
      </c>
      <c r="P2871" s="33">
        <v>1</v>
      </c>
      <c r="Q2871" s="33">
        <v>127</v>
      </c>
      <c r="R2871" s="33">
        <v>400</v>
      </c>
      <c r="S2871" s="33">
        <v>3.8</v>
      </c>
      <c r="T2871" s="35" t="s">
        <v>5375</v>
      </c>
      <c r="U2871">
        <v>2011</v>
      </c>
      <c r="V2871">
        <v>11</v>
      </c>
      <c r="W2871">
        <v>16</v>
      </c>
      <c r="X2871" t="str">
        <f>VLOOKUP(C2871,'country description'!$A$2:$B$16,2,0)</f>
        <v>India</v>
      </c>
      <c r="Y2871" t="str">
        <f t="shared" si="88"/>
        <v>Rs.400</v>
      </c>
      <c r="Z2871" s="36">
        <f t="shared" si="89"/>
        <v>400</v>
      </c>
    </row>
    <row r="2872" ht="14.25" customHeight="1" spans="1:26">
      <c r="A2872" s="33">
        <v>305688</v>
      </c>
      <c r="B2872" s="34" t="s">
        <v>1501</v>
      </c>
      <c r="C2872" s="33">
        <v>1</v>
      </c>
      <c r="D2872" s="34" t="s">
        <v>27</v>
      </c>
      <c r="E2872" s="33" t="s">
        <v>8283</v>
      </c>
      <c r="F2872" s="33" t="s">
        <v>193</v>
      </c>
      <c r="G2872" s="33" t="s">
        <v>194</v>
      </c>
      <c r="H2872" s="33">
        <v>77.1205029</v>
      </c>
      <c r="I2872" s="33">
        <v>28.6390357</v>
      </c>
      <c r="J2872" s="33" t="s">
        <v>329</v>
      </c>
      <c r="K2872" s="33" t="s">
        <v>32</v>
      </c>
      <c r="L2872" s="33" t="s">
        <v>34</v>
      </c>
      <c r="M2872" s="33" t="s">
        <v>34</v>
      </c>
      <c r="N2872" s="33" t="s">
        <v>34</v>
      </c>
      <c r="O2872" s="33" t="s">
        <v>34</v>
      </c>
      <c r="P2872" s="33">
        <v>2</v>
      </c>
      <c r="Q2872" s="33">
        <v>22</v>
      </c>
      <c r="R2872" s="33">
        <v>550</v>
      </c>
      <c r="S2872" s="33">
        <v>3.3</v>
      </c>
      <c r="T2872" s="35" t="s">
        <v>8284</v>
      </c>
      <c r="U2872">
        <v>2010</v>
      </c>
      <c r="V2872">
        <v>11</v>
      </c>
      <c r="W2872">
        <v>26</v>
      </c>
      <c r="X2872" t="str">
        <f>VLOOKUP(C2872,'country description'!$A$2:$B$16,2,0)</f>
        <v>India</v>
      </c>
      <c r="Y2872" t="str">
        <f t="shared" si="88"/>
        <v>Rs.550</v>
      </c>
      <c r="Z2872" s="36">
        <f t="shared" si="89"/>
        <v>550</v>
      </c>
    </row>
    <row r="2873" ht="14.25" customHeight="1" spans="1:26">
      <c r="A2873" s="33">
        <v>305694</v>
      </c>
      <c r="B2873" s="34" t="s">
        <v>8285</v>
      </c>
      <c r="C2873" s="33">
        <v>1</v>
      </c>
      <c r="D2873" s="34" t="s">
        <v>27</v>
      </c>
      <c r="E2873" s="33" t="s">
        <v>8286</v>
      </c>
      <c r="F2873" s="33" t="s">
        <v>193</v>
      </c>
      <c r="G2873" s="33" t="s">
        <v>194</v>
      </c>
      <c r="H2873" s="33">
        <v>77.1151872</v>
      </c>
      <c r="I2873" s="33">
        <v>28.6392925</v>
      </c>
      <c r="J2873" s="33" t="s">
        <v>8287</v>
      </c>
      <c r="K2873" s="33" t="s">
        <v>32</v>
      </c>
      <c r="L2873" s="33" t="s">
        <v>34</v>
      </c>
      <c r="M2873" s="33" t="s">
        <v>33</v>
      </c>
      <c r="N2873" s="33" t="s">
        <v>34</v>
      </c>
      <c r="O2873" s="33" t="s">
        <v>34</v>
      </c>
      <c r="P2873" s="33">
        <v>2</v>
      </c>
      <c r="Q2873" s="33">
        <v>41</v>
      </c>
      <c r="R2873" s="33">
        <v>600</v>
      </c>
      <c r="S2873" s="33">
        <v>2.6</v>
      </c>
      <c r="T2873" s="35" t="s">
        <v>8288</v>
      </c>
      <c r="U2873">
        <v>2015</v>
      </c>
      <c r="V2873">
        <v>4</v>
      </c>
      <c r="W2873">
        <v>4</v>
      </c>
      <c r="X2873" t="str">
        <f>VLOOKUP(C2873,'country description'!$A$2:$B$16,2,0)</f>
        <v>India</v>
      </c>
      <c r="Y2873" t="str">
        <f t="shared" si="88"/>
        <v>Rs.600</v>
      </c>
      <c r="Z2873" s="36">
        <f t="shared" si="89"/>
        <v>600</v>
      </c>
    </row>
    <row r="2874" ht="14.25" customHeight="1" spans="1:26">
      <c r="A2874" s="33">
        <v>305698</v>
      </c>
      <c r="B2874" s="34" t="s">
        <v>340</v>
      </c>
      <c r="C2874" s="33">
        <v>1</v>
      </c>
      <c r="D2874" s="34" t="s">
        <v>135</v>
      </c>
      <c r="E2874" s="33" t="s">
        <v>8289</v>
      </c>
      <c r="F2874" s="33" t="s">
        <v>145</v>
      </c>
      <c r="G2874" s="33" t="s">
        <v>146</v>
      </c>
      <c r="H2874" s="33">
        <v>77.0802124</v>
      </c>
      <c r="I2874" s="33">
        <v>28.4803866</v>
      </c>
      <c r="J2874" s="33" t="s">
        <v>344</v>
      </c>
      <c r="K2874" s="33" t="s">
        <v>32</v>
      </c>
      <c r="L2874" s="33" t="s">
        <v>34</v>
      </c>
      <c r="M2874" s="33" t="s">
        <v>33</v>
      </c>
      <c r="N2874" s="33" t="s">
        <v>34</v>
      </c>
      <c r="O2874" s="33" t="s">
        <v>34</v>
      </c>
      <c r="P2874" s="33">
        <v>2</v>
      </c>
      <c r="Q2874" s="33">
        <v>34</v>
      </c>
      <c r="R2874" s="33">
        <v>600</v>
      </c>
      <c r="S2874" s="33">
        <v>2.3</v>
      </c>
      <c r="T2874" s="35" t="s">
        <v>8290</v>
      </c>
      <c r="U2874">
        <v>2016</v>
      </c>
      <c r="V2874">
        <v>11</v>
      </c>
      <c r="W2874">
        <v>20</v>
      </c>
      <c r="X2874" t="str">
        <f>VLOOKUP(C2874,'country description'!$A$2:$B$16,2,0)</f>
        <v>India</v>
      </c>
      <c r="Y2874" t="str">
        <f t="shared" si="88"/>
        <v>Rs.600</v>
      </c>
      <c r="Z2874" s="36">
        <f t="shared" si="89"/>
        <v>600</v>
      </c>
    </row>
    <row r="2875" ht="14.25" customHeight="1" spans="1:26">
      <c r="A2875" s="33">
        <v>305699</v>
      </c>
      <c r="B2875" s="34" t="s">
        <v>8291</v>
      </c>
      <c r="C2875" s="33">
        <v>1</v>
      </c>
      <c r="D2875" s="34" t="s">
        <v>27</v>
      </c>
      <c r="E2875" s="33" t="s">
        <v>8292</v>
      </c>
      <c r="F2875" s="33" t="s">
        <v>4446</v>
      </c>
      <c r="G2875" s="33" t="s">
        <v>4447</v>
      </c>
      <c r="H2875" s="33">
        <v>77.0695034</v>
      </c>
      <c r="I2875" s="33">
        <v>28.6819199</v>
      </c>
      <c r="J2875" s="33" t="s">
        <v>90</v>
      </c>
      <c r="K2875" s="33" t="s">
        <v>32</v>
      </c>
      <c r="L2875" s="33" t="s">
        <v>34</v>
      </c>
      <c r="M2875" s="33" t="s">
        <v>34</v>
      </c>
      <c r="N2875" s="33" t="s">
        <v>34</v>
      </c>
      <c r="O2875" s="33" t="s">
        <v>34</v>
      </c>
      <c r="P2875" s="33">
        <v>1</v>
      </c>
      <c r="Q2875" s="33">
        <v>0</v>
      </c>
      <c r="R2875" s="33">
        <v>100</v>
      </c>
      <c r="S2875" s="33">
        <v>1</v>
      </c>
      <c r="T2875" s="35" t="s">
        <v>8293</v>
      </c>
      <c r="U2875">
        <v>2013</v>
      </c>
      <c r="V2875">
        <v>10</v>
      </c>
      <c r="W2875">
        <v>13</v>
      </c>
      <c r="X2875" t="str">
        <f>VLOOKUP(C2875,'country description'!$A$2:$B$16,2,0)</f>
        <v>India</v>
      </c>
      <c r="Y2875" t="str">
        <f t="shared" si="88"/>
        <v>Rs.100</v>
      </c>
      <c r="Z2875" s="36">
        <f t="shared" si="89"/>
        <v>100</v>
      </c>
    </row>
    <row r="2876" ht="14.25" customHeight="1" spans="1:26">
      <c r="A2876" s="33">
        <v>305720</v>
      </c>
      <c r="B2876" s="34" t="s">
        <v>8294</v>
      </c>
      <c r="C2876" s="33">
        <v>1</v>
      </c>
      <c r="D2876" s="34" t="s">
        <v>27</v>
      </c>
      <c r="E2876" s="33" t="s">
        <v>8295</v>
      </c>
      <c r="F2876" s="33" t="s">
        <v>2765</v>
      </c>
      <c r="G2876" s="33" t="s">
        <v>2766</v>
      </c>
      <c r="H2876" s="33">
        <v>77.1407866</v>
      </c>
      <c r="I2876" s="33">
        <v>28.6570621</v>
      </c>
      <c r="J2876" s="33" t="s">
        <v>1587</v>
      </c>
      <c r="K2876" s="33" t="s">
        <v>32</v>
      </c>
      <c r="L2876" s="33" t="s">
        <v>34</v>
      </c>
      <c r="M2876" s="33" t="s">
        <v>34</v>
      </c>
      <c r="N2876" s="33" t="s">
        <v>34</v>
      </c>
      <c r="O2876" s="33" t="s">
        <v>34</v>
      </c>
      <c r="P2876" s="33">
        <v>1</v>
      </c>
      <c r="Q2876" s="33">
        <v>8</v>
      </c>
      <c r="R2876" s="33">
        <v>50</v>
      </c>
      <c r="S2876" s="33">
        <v>2.8</v>
      </c>
      <c r="T2876" s="35" t="s">
        <v>8296</v>
      </c>
      <c r="U2876">
        <v>2018</v>
      </c>
      <c r="V2876">
        <v>7</v>
      </c>
      <c r="W2876">
        <v>23</v>
      </c>
      <c r="X2876" t="str">
        <f>VLOOKUP(C2876,'country description'!$A$2:$B$16,2,0)</f>
        <v>India</v>
      </c>
      <c r="Y2876" t="str">
        <f t="shared" si="88"/>
        <v>Rs.50</v>
      </c>
      <c r="Z2876" s="36">
        <f t="shared" si="89"/>
        <v>50</v>
      </c>
    </row>
    <row r="2877" ht="14.25" customHeight="1" spans="1:26">
      <c r="A2877" s="33">
        <v>305722</v>
      </c>
      <c r="B2877" s="34" t="s">
        <v>8297</v>
      </c>
      <c r="C2877" s="33">
        <v>1</v>
      </c>
      <c r="D2877" s="34" t="s">
        <v>27</v>
      </c>
      <c r="E2877" s="33" t="s">
        <v>8298</v>
      </c>
      <c r="F2877" s="33" t="s">
        <v>2765</v>
      </c>
      <c r="G2877" s="33" t="s">
        <v>2766</v>
      </c>
      <c r="H2877" s="33">
        <v>77.1391671</v>
      </c>
      <c r="I2877" s="33">
        <v>28.6461556</v>
      </c>
      <c r="J2877" s="33" t="s">
        <v>90</v>
      </c>
      <c r="K2877" s="33" t="s">
        <v>32</v>
      </c>
      <c r="L2877" s="33" t="s">
        <v>34</v>
      </c>
      <c r="M2877" s="33" t="s">
        <v>34</v>
      </c>
      <c r="N2877" s="33" t="s">
        <v>34</v>
      </c>
      <c r="O2877" s="33" t="s">
        <v>34</v>
      </c>
      <c r="P2877" s="33">
        <v>1</v>
      </c>
      <c r="Q2877" s="33">
        <v>12</v>
      </c>
      <c r="R2877" s="33">
        <v>250</v>
      </c>
      <c r="S2877" s="33">
        <v>3.1</v>
      </c>
      <c r="T2877" s="35" t="s">
        <v>8299</v>
      </c>
      <c r="U2877">
        <v>2010</v>
      </c>
      <c r="V2877">
        <v>9</v>
      </c>
      <c r="W2877">
        <v>8</v>
      </c>
      <c r="X2877" t="str">
        <f>VLOOKUP(C2877,'country description'!$A$2:$B$16,2,0)</f>
        <v>India</v>
      </c>
      <c r="Y2877" t="str">
        <f t="shared" si="88"/>
        <v>Rs.250</v>
      </c>
      <c r="Z2877" s="36">
        <f t="shared" si="89"/>
        <v>250</v>
      </c>
    </row>
    <row r="2878" ht="14.25" customHeight="1" spans="1:26">
      <c r="A2878" s="33">
        <v>305723</v>
      </c>
      <c r="B2878" s="34" t="s">
        <v>8300</v>
      </c>
      <c r="C2878" s="33">
        <v>1</v>
      </c>
      <c r="D2878" s="34" t="s">
        <v>27</v>
      </c>
      <c r="E2878" s="33" t="s">
        <v>8301</v>
      </c>
      <c r="F2878" s="33" t="s">
        <v>185</v>
      </c>
      <c r="G2878" s="33" t="s">
        <v>186</v>
      </c>
      <c r="H2878" s="33">
        <v>77.0821521</v>
      </c>
      <c r="I2878" s="33">
        <v>28.6237445</v>
      </c>
      <c r="J2878" s="33" t="s">
        <v>90</v>
      </c>
      <c r="K2878" s="33" t="s">
        <v>32</v>
      </c>
      <c r="L2878" s="33" t="s">
        <v>34</v>
      </c>
      <c r="M2878" s="33" t="s">
        <v>33</v>
      </c>
      <c r="N2878" s="33" t="s">
        <v>34</v>
      </c>
      <c r="O2878" s="33" t="s">
        <v>34</v>
      </c>
      <c r="P2878" s="33">
        <v>1</v>
      </c>
      <c r="Q2878" s="33">
        <v>96</v>
      </c>
      <c r="R2878" s="33">
        <v>400</v>
      </c>
      <c r="S2878" s="33">
        <v>3.2</v>
      </c>
      <c r="T2878" s="35" t="s">
        <v>8302</v>
      </c>
      <c r="U2878">
        <v>2012</v>
      </c>
      <c r="V2878">
        <v>5</v>
      </c>
      <c r="W2878">
        <v>15</v>
      </c>
      <c r="X2878" t="str">
        <f>VLOOKUP(C2878,'country description'!$A$2:$B$16,2,0)</f>
        <v>India</v>
      </c>
      <c r="Y2878" t="str">
        <f t="shared" si="88"/>
        <v>Rs.400</v>
      </c>
      <c r="Z2878" s="36">
        <f t="shared" si="89"/>
        <v>400</v>
      </c>
    </row>
    <row r="2879" ht="14.25" customHeight="1" spans="1:26">
      <c r="A2879" s="33">
        <v>305736</v>
      </c>
      <c r="B2879" s="34" t="s">
        <v>629</v>
      </c>
      <c r="C2879" s="33">
        <v>1</v>
      </c>
      <c r="D2879" s="34" t="s">
        <v>27</v>
      </c>
      <c r="E2879" s="33" t="s">
        <v>8303</v>
      </c>
      <c r="F2879" s="33" t="s">
        <v>677</v>
      </c>
      <c r="G2879" s="33" t="s">
        <v>678</v>
      </c>
      <c r="H2879" s="33">
        <v>77.2039819</v>
      </c>
      <c r="I2879" s="33">
        <v>28.550438</v>
      </c>
      <c r="J2879" s="33" t="s">
        <v>534</v>
      </c>
      <c r="K2879" s="33" t="s">
        <v>32</v>
      </c>
      <c r="L2879" s="33" t="s">
        <v>34</v>
      </c>
      <c r="M2879" s="33" t="s">
        <v>34</v>
      </c>
      <c r="N2879" s="33" t="s">
        <v>34</v>
      </c>
      <c r="O2879" s="33" t="s">
        <v>34</v>
      </c>
      <c r="P2879" s="33">
        <v>1</v>
      </c>
      <c r="Q2879" s="33">
        <v>35</v>
      </c>
      <c r="R2879" s="33">
        <v>450</v>
      </c>
      <c r="S2879" s="33">
        <v>3.5</v>
      </c>
      <c r="T2879" s="35" t="s">
        <v>1102</v>
      </c>
      <c r="U2879">
        <v>2014</v>
      </c>
      <c r="V2879">
        <v>9</v>
      </c>
      <c r="W2879">
        <v>24</v>
      </c>
      <c r="X2879" t="str">
        <f>VLOOKUP(C2879,'country description'!$A$2:$B$16,2,0)</f>
        <v>India</v>
      </c>
      <c r="Y2879" t="str">
        <f t="shared" si="88"/>
        <v>Rs.450</v>
      </c>
      <c r="Z2879" s="36">
        <f t="shared" si="89"/>
        <v>450</v>
      </c>
    </row>
    <row r="2880" ht="14.25" customHeight="1" spans="1:26">
      <c r="A2880" s="33">
        <v>305758</v>
      </c>
      <c r="B2880" s="34" t="s">
        <v>8304</v>
      </c>
      <c r="C2880" s="33">
        <v>1</v>
      </c>
      <c r="D2880" s="34" t="s">
        <v>27</v>
      </c>
      <c r="E2880" s="33" t="s">
        <v>8305</v>
      </c>
      <c r="F2880" s="33" t="s">
        <v>1164</v>
      </c>
      <c r="G2880" s="33" t="s">
        <v>1165</v>
      </c>
      <c r="H2880" s="33">
        <v>77.18855</v>
      </c>
      <c r="I2880" s="33">
        <v>28.6471752</v>
      </c>
      <c r="J2880" s="33" t="s">
        <v>8306</v>
      </c>
      <c r="K2880" s="33" t="s">
        <v>32</v>
      </c>
      <c r="L2880" s="33" t="s">
        <v>34</v>
      </c>
      <c r="M2880" s="33" t="s">
        <v>33</v>
      </c>
      <c r="N2880" s="33" t="s">
        <v>34</v>
      </c>
      <c r="O2880" s="33" t="s">
        <v>34</v>
      </c>
      <c r="P2880" s="33">
        <v>2</v>
      </c>
      <c r="Q2880" s="33">
        <v>230</v>
      </c>
      <c r="R2880" s="33">
        <v>700</v>
      </c>
      <c r="S2880" s="33">
        <v>3.8</v>
      </c>
      <c r="T2880" s="35" t="s">
        <v>317</v>
      </c>
      <c r="U2880">
        <v>2012</v>
      </c>
      <c r="V2880">
        <v>9</v>
      </c>
      <c r="W2880">
        <v>10</v>
      </c>
      <c r="X2880" t="str">
        <f>VLOOKUP(C2880,'country description'!$A$2:$B$16,2,0)</f>
        <v>India</v>
      </c>
      <c r="Y2880" t="str">
        <f t="shared" si="88"/>
        <v>Rs.700</v>
      </c>
      <c r="Z2880" s="36">
        <f t="shared" si="89"/>
        <v>700</v>
      </c>
    </row>
    <row r="2881" ht="14.25" customHeight="1" spans="1:26">
      <c r="A2881" s="33">
        <v>305763</v>
      </c>
      <c r="B2881" s="34" t="s">
        <v>8307</v>
      </c>
      <c r="C2881" s="33">
        <v>1</v>
      </c>
      <c r="D2881" s="34" t="s">
        <v>27</v>
      </c>
      <c r="E2881" s="33" t="s">
        <v>2296</v>
      </c>
      <c r="F2881" s="33" t="s">
        <v>2297</v>
      </c>
      <c r="G2881" s="33" t="s">
        <v>2296</v>
      </c>
      <c r="H2881" s="33">
        <v>77.221205</v>
      </c>
      <c r="I2881" s="33">
        <v>28.5723805</v>
      </c>
      <c r="J2881" s="33" t="s">
        <v>2207</v>
      </c>
      <c r="K2881" s="33" t="s">
        <v>32</v>
      </c>
      <c r="L2881" s="33" t="s">
        <v>34</v>
      </c>
      <c r="M2881" s="33" t="s">
        <v>33</v>
      </c>
      <c r="N2881" s="33" t="s">
        <v>34</v>
      </c>
      <c r="O2881" s="33" t="s">
        <v>34</v>
      </c>
      <c r="P2881" s="33">
        <v>2</v>
      </c>
      <c r="Q2881" s="33">
        <v>174</v>
      </c>
      <c r="R2881" s="33">
        <v>900</v>
      </c>
      <c r="S2881" s="33">
        <v>3.5</v>
      </c>
      <c r="T2881" s="35" t="s">
        <v>8308</v>
      </c>
      <c r="U2881">
        <v>2014</v>
      </c>
      <c r="V2881">
        <v>3</v>
      </c>
      <c r="W2881">
        <v>11</v>
      </c>
      <c r="X2881" t="str">
        <f>VLOOKUP(C2881,'country description'!$A$2:$B$16,2,0)</f>
        <v>India</v>
      </c>
      <c r="Y2881" t="str">
        <f t="shared" si="88"/>
        <v>Rs.900</v>
      </c>
      <c r="Z2881" s="36">
        <f t="shared" si="89"/>
        <v>900</v>
      </c>
    </row>
    <row r="2882" ht="14.25" customHeight="1" spans="1:26">
      <c r="A2882" s="33">
        <v>305776</v>
      </c>
      <c r="B2882" s="34" t="s">
        <v>8309</v>
      </c>
      <c r="C2882" s="33">
        <v>1</v>
      </c>
      <c r="D2882" s="34" t="s">
        <v>135</v>
      </c>
      <c r="E2882" s="33" t="s">
        <v>8310</v>
      </c>
      <c r="F2882" s="33" t="s">
        <v>1118</v>
      </c>
      <c r="G2882" s="33" t="s">
        <v>1119</v>
      </c>
      <c r="H2882" s="33">
        <v>77.0876088</v>
      </c>
      <c r="I2882" s="33">
        <v>28.4622932</v>
      </c>
      <c r="J2882" s="33" t="s">
        <v>38</v>
      </c>
      <c r="K2882" s="33" t="s">
        <v>32</v>
      </c>
      <c r="L2882" s="33" t="s">
        <v>33</v>
      </c>
      <c r="M2882" s="33" t="s">
        <v>33</v>
      </c>
      <c r="N2882" s="33" t="s">
        <v>34</v>
      </c>
      <c r="O2882" s="33" t="s">
        <v>34</v>
      </c>
      <c r="P2882" s="33">
        <v>2</v>
      </c>
      <c r="Q2882" s="33">
        <v>241</v>
      </c>
      <c r="R2882" s="33">
        <v>850</v>
      </c>
      <c r="S2882" s="33">
        <v>3.2</v>
      </c>
      <c r="T2882" s="35" t="s">
        <v>6472</v>
      </c>
      <c r="U2882">
        <v>2018</v>
      </c>
      <c r="V2882">
        <v>2</v>
      </c>
      <c r="W2882">
        <v>2</v>
      </c>
      <c r="X2882" t="str">
        <f>VLOOKUP(C2882,'country description'!$A$2:$B$16,2,0)</f>
        <v>India</v>
      </c>
      <c r="Y2882" t="str">
        <f t="shared" ref="Y2882:Y2945" si="90">TRIM(MID(K2882,FIND("(",K2882)+1,FIND(")",K2882)-FIND("(",K2882)-1))&amp;R2882</f>
        <v>Rs.850</v>
      </c>
      <c r="Z2882" s="36">
        <f t="shared" si="89"/>
        <v>850</v>
      </c>
    </row>
    <row r="2883" ht="14.25" customHeight="1" spans="1:26">
      <c r="A2883" s="33">
        <v>305781</v>
      </c>
      <c r="B2883" s="34" t="s">
        <v>1833</v>
      </c>
      <c r="C2883" s="33">
        <v>1</v>
      </c>
      <c r="D2883" s="34" t="s">
        <v>27</v>
      </c>
      <c r="E2883" s="33" t="s">
        <v>8311</v>
      </c>
      <c r="F2883" s="33" t="s">
        <v>1756</v>
      </c>
      <c r="G2883" s="33" t="s">
        <v>1757</v>
      </c>
      <c r="H2883" s="33">
        <v>77.21694253</v>
      </c>
      <c r="I2883" s="33">
        <v>28.52799453</v>
      </c>
      <c r="J2883" s="33" t="s">
        <v>1835</v>
      </c>
      <c r="K2883" s="33" t="s">
        <v>32</v>
      </c>
      <c r="L2883" s="33" t="s">
        <v>34</v>
      </c>
      <c r="M2883" s="33" t="s">
        <v>33</v>
      </c>
      <c r="N2883" s="33" t="s">
        <v>34</v>
      </c>
      <c r="O2883" s="33" t="s">
        <v>34</v>
      </c>
      <c r="P2883" s="33">
        <v>1</v>
      </c>
      <c r="Q2883" s="33">
        <v>397</v>
      </c>
      <c r="R2883" s="33">
        <v>400</v>
      </c>
      <c r="S2883" s="33">
        <v>4.1</v>
      </c>
      <c r="T2883" s="35" t="s">
        <v>3009</v>
      </c>
      <c r="U2883">
        <v>2017</v>
      </c>
      <c r="V2883">
        <v>8</v>
      </c>
      <c r="W2883">
        <v>3</v>
      </c>
      <c r="X2883" t="str">
        <f>VLOOKUP(C2883,'country description'!$A$2:$B$16,2,0)</f>
        <v>India</v>
      </c>
      <c r="Y2883" t="str">
        <f t="shared" si="90"/>
        <v>Rs.400</v>
      </c>
      <c r="Z2883" s="36">
        <f t="shared" ref="Z2883:Z2946" si="91">R:R</f>
        <v>400</v>
      </c>
    </row>
    <row r="2884" ht="14.25" customHeight="1" spans="1:26">
      <c r="A2884" s="33">
        <v>305785</v>
      </c>
      <c r="B2884" s="34" t="s">
        <v>8312</v>
      </c>
      <c r="C2884" s="33">
        <v>1</v>
      </c>
      <c r="D2884" s="34" t="s">
        <v>27</v>
      </c>
      <c r="E2884" s="33" t="s">
        <v>8313</v>
      </c>
      <c r="F2884" s="33" t="s">
        <v>3782</v>
      </c>
      <c r="G2884" s="33" t="s">
        <v>3783</v>
      </c>
      <c r="H2884" s="33">
        <v>77.0962201</v>
      </c>
      <c r="I2884" s="33">
        <v>28.6371415</v>
      </c>
      <c r="J2884" s="33" t="s">
        <v>358</v>
      </c>
      <c r="K2884" s="33" t="s">
        <v>32</v>
      </c>
      <c r="L2884" s="33" t="s">
        <v>34</v>
      </c>
      <c r="M2884" s="33" t="s">
        <v>34</v>
      </c>
      <c r="N2884" s="33" t="s">
        <v>34</v>
      </c>
      <c r="O2884" s="33" t="s">
        <v>34</v>
      </c>
      <c r="P2884" s="33">
        <v>1</v>
      </c>
      <c r="Q2884" s="33">
        <v>10</v>
      </c>
      <c r="R2884" s="33">
        <v>350</v>
      </c>
      <c r="S2884" s="33">
        <v>2.6</v>
      </c>
      <c r="T2884" s="35" t="s">
        <v>1753</v>
      </c>
      <c r="U2884">
        <v>2017</v>
      </c>
      <c r="V2884">
        <v>9</v>
      </c>
      <c r="W2884">
        <v>1</v>
      </c>
      <c r="X2884" t="str">
        <f>VLOOKUP(C2884,'country description'!$A$2:$B$16,2,0)</f>
        <v>India</v>
      </c>
      <c r="Y2884" t="str">
        <f t="shared" si="90"/>
        <v>Rs.350</v>
      </c>
      <c r="Z2884" s="36">
        <f t="shared" si="91"/>
        <v>350</v>
      </c>
    </row>
    <row r="2885" ht="14.25" customHeight="1" spans="1:26">
      <c r="A2885" s="33">
        <v>305790</v>
      </c>
      <c r="B2885" s="34" t="s">
        <v>8314</v>
      </c>
      <c r="C2885" s="33">
        <v>1</v>
      </c>
      <c r="D2885" s="34" t="s">
        <v>135</v>
      </c>
      <c r="E2885" s="33" t="s">
        <v>1644</v>
      </c>
      <c r="F2885" s="33" t="s">
        <v>1643</v>
      </c>
      <c r="G2885" s="33" t="s">
        <v>1644</v>
      </c>
      <c r="H2885" s="33">
        <v>77.08932303</v>
      </c>
      <c r="I2885" s="33">
        <v>28.43230959</v>
      </c>
      <c r="J2885" s="33" t="s">
        <v>580</v>
      </c>
      <c r="K2885" s="33" t="s">
        <v>32</v>
      </c>
      <c r="L2885" s="33" t="s">
        <v>34</v>
      </c>
      <c r="M2885" s="33" t="s">
        <v>33</v>
      </c>
      <c r="N2885" s="33" t="s">
        <v>33</v>
      </c>
      <c r="O2885" s="33" t="s">
        <v>34</v>
      </c>
      <c r="P2885" s="33">
        <v>3</v>
      </c>
      <c r="Q2885" s="33">
        <v>185</v>
      </c>
      <c r="R2885" s="33">
        <v>1000</v>
      </c>
      <c r="S2885" s="33">
        <v>2.7</v>
      </c>
      <c r="T2885" s="35" t="s">
        <v>8315</v>
      </c>
      <c r="U2885">
        <v>2012</v>
      </c>
      <c r="V2885">
        <v>7</v>
      </c>
      <c r="W2885">
        <v>16</v>
      </c>
      <c r="X2885" t="str">
        <f>VLOOKUP(C2885,'country description'!$A$2:$B$16,2,0)</f>
        <v>India</v>
      </c>
      <c r="Y2885" t="str">
        <f t="shared" si="90"/>
        <v>Rs.1000</v>
      </c>
      <c r="Z2885" s="36">
        <f t="shared" si="91"/>
        <v>1000</v>
      </c>
    </row>
    <row r="2886" ht="14.25" customHeight="1" spans="1:26">
      <c r="A2886" s="33">
        <v>305792</v>
      </c>
      <c r="B2886" s="34" t="s">
        <v>8316</v>
      </c>
      <c r="C2886" s="33">
        <v>1</v>
      </c>
      <c r="D2886" s="34" t="s">
        <v>135</v>
      </c>
      <c r="E2886" s="33" t="s">
        <v>8317</v>
      </c>
      <c r="F2886" s="33" t="s">
        <v>1118</v>
      </c>
      <c r="G2886" s="33" t="s">
        <v>1119</v>
      </c>
      <c r="H2886" s="33">
        <v>77.0876088</v>
      </c>
      <c r="I2886" s="33">
        <v>28.4623829</v>
      </c>
      <c r="J2886" s="33" t="s">
        <v>1499</v>
      </c>
      <c r="K2886" s="33" t="s">
        <v>32</v>
      </c>
      <c r="L2886" s="33" t="s">
        <v>34</v>
      </c>
      <c r="M2886" s="33" t="s">
        <v>33</v>
      </c>
      <c r="N2886" s="33" t="s">
        <v>34</v>
      </c>
      <c r="O2886" s="33" t="s">
        <v>34</v>
      </c>
      <c r="P2886" s="33">
        <v>2</v>
      </c>
      <c r="Q2886" s="33">
        <v>346</v>
      </c>
      <c r="R2886" s="33">
        <v>500</v>
      </c>
      <c r="S2886" s="33">
        <v>3.4</v>
      </c>
      <c r="T2886" s="35" t="s">
        <v>8228</v>
      </c>
      <c r="U2886">
        <v>2018</v>
      </c>
      <c r="V2886">
        <v>10</v>
      </c>
      <c r="W2886">
        <v>23</v>
      </c>
      <c r="X2886" t="str">
        <f>VLOOKUP(C2886,'country description'!$A$2:$B$16,2,0)</f>
        <v>India</v>
      </c>
      <c r="Y2886" t="str">
        <f t="shared" si="90"/>
        <v>Rs.500</v>
      </c>
      <c r="Z2886" s="36">
        <f t="shared" si="91"/>
        <v>500</v>
      </c>
    </row>
    <row r="2887" ht="14.25" customHeight="1" spans="1:26">
      <c r="A2887" s="33">
        <v>305810</v>
      </c>
      <c r="B2887" s="34" t="s">
        <v>8318</v>
      </c>
      <c r="C2887" s="33">
        <v>1</v>
      </c>
      <c r="D2887" s="34" t="s">
        <v>27</v>
      </c>
      <c r="E2887" s="33" t="s">
        <v>8319</v>
      </c>
      <c r="F2887" s="33" t="s">
        <v>3132</v>
      </c>
      <c r="G2887" s="33" t="s">
        <v>3133</v>
      </c>
      <c r="H2887" s="33">
        <v>77.225247</v>
      </c>
      <c r="I2887" s="33">
        <v>28.6171268</v>
      </c>
      <c r="J2887" s="33" t="s">
        <v>90</v>
      </c>
      <c r="K2887" s="33" t="s">
        <v>32</v>
      </c>
      <c r="L2887" s="33" t="s">
        <v>34</v>
      </c>
      <c r="M2887" s="33" t="s">
        <v>34</v>
      </c>
      <c r="N2887" s="33" t="s">
        <v>34</v>
      </c>
      <c r="O2887" s="33" t="s">
        <v>34</v>
      </c>
      <c r="P2887" s="33">
        <v>1</v>
      </c>
      <c r="Q2887" s="33">
        <v>1</v>
      </c>
      <c r="R2887" s="33">
        <v>100</v>
      </c>
      <c r="S2887" s="33">
        <v>1</v>
      </c>
      <c r="T2887" s="35" t="s">
        <v>8320</v>
      </c>
      <c r="U2887">
        <v>2012</v>
      </c>
      <c r="V2887">
        <v>10</v>
      </c>
      <c r="W2887">
        <v>7</v>
      </c>
      <c r="X2887" t="str">
        <f>VLOOKUP(C2887,'country description'!$A$2:$B$16,2,0)</f>
        <v>India</v>
      </c>
      <c r="Y2887" t="str">
        <f t="shared" si="90"/>
        <v>Rs.100</v>
      </c>
      <c r="Z2887" s="36">
        <f t="shared" si="91"/>
        <v>100</v>
      </c>
    </row>
    <row r="2888" ht="14.25" customHeight="1" spans="1:26">
      <c r="A2888" s="33">
        <v>305815</v>
      </c>
      <c r="B2888" s="34" t="s">
        <v>5671</v>
      </c>
      <c r="C2888" s="33">
        <v>1</v>
      </c>
      <c r="D2888" s="34" t="s">
        <v>135</v>
      </c>
      <c r="E2888" s="33" t="s">
        <v>8200</v>
      </c>
      <c r="F2888" s="33" t="s">
        <v>8199</v>
      </c>
      <c r="G2888" s="33" t="s">
        <v>8200</v>
      </c>
      <c r="H2888" s="33">
        <v>77.0888677</v>
      </c>
      <c r="I2888" s="33">
        <v>28.4954941</v>
      </c>
      <c r="J2888" s="33" t="s">
        <v>5673</v>
      </c>
      <c r="K2888" s="33" t="s">
        <v>32</v>
      </c>
      <c r="L2888" s="33" t="s">
        <v>33</v>
      </c>
      <c r="M2888" s="33" t="s">
        <v>33</v>
      </c>
      <c r="N2888" s="33" t="s">
        <v>34</v>
      </c>
      <c r="O2888" s="33" t="s">
        <v>34</v>
      </c>
      <c r="P2888" s="33">
        <v>3</v>
      </c>
      <c r="Q2888" s="33">
        <v>1730</v>
      </c>
      <c r="R2888" s="33">
        <v>1200</v>
      </c>
      <c r="S2888" s="33">
        <v>4</v>
      </c>
      <c r="T2888" s="35" t="s">
        <v>8049</v>
      </c>
      <c r="U2888">
        <v>2016</v>
      </c>
      <c r="V2888">
        <v>4</v>
      </c>
      <c r="W2888">
        <v>18</v>
      </c>
      <c r="X2888" t="str">
        <f>VLOOKUP(C2888,'country description'!$A$2:$B$16,2,0)</f>
        <v>India</v>
      </c>
      <c r="Y2888" t="str">
        <f t="shared" si="90"/>
        <v>Rs.1200</v>
      </c>
      <c r="Z2888" s="36">
        <f t="shared" si="91"/>
        <v>1200</v>
      </c>
    </row>
    <row r="2889" ht="14.25" customHeight="1" spans="1:26">
      <c r="A2889" s="33">
        <v>305817</v>
      </c>
      <c r="B2889" s="34" t="s">
        <v>8321</v>
      </c>
      <c r="C2889" s="33">
        <v>1</v>
      </c>
      <c r="D2889" s="34" t="s">
        <v>27</v>
      </c>
      <c r="E2889" s="33" t="s">
        <v>8322</v>
      </c>
      <c r="F2889" s="33" t="s">
        <v>48</v>
      </c>
      <c r="G2889" s="33" t="s">
        <v>49</v>
      </c>
      <c r="H2889" s="33">
        <v>77.2432392</v>
      </c>
      <c r="I2889" s="33">
        <v>28.5345941</v>
      </c>
      <c r="J2889" s="33" t="s">
        <v>44</v>
      </c>
      <c r="K2889" s="33" t="s">
        <v>32</v>
      </c>
      <c r="L2889" s="33" t="s">
        <v>34</v>
      </c>
      <c r="M2889" s="33" t="s">
        <v>33</v>
      </c>
      <c r="N2889" s="33" t="s">
        <v>34</v>
      </c>
      <c r="O2889" s="33" t="s">
        <v>34</v>
      </c>
      <c r="P2889" s="33">
        <v>2</v>
      </c>
      <c r="Q2889" s="33">
        <v>99</v>
      </c>
      <c r="R2889" s="33">
        <v>650</v>
      </c>
      <c r="S2889" s="33">
        <v>3.1</v>
      </c>
      <c r="T2889" s="35" t="s">
        <v>177</v>
      </c>
      <c r="U2889">
        <v>2010</v>
      </c>
      <c r="V2889">
        <v>10</v>
      </c>
      <c r="W2889">
        <v>2</v>
      </c>
      <c r="X2889" t="str">
        <f>VLOOKUP(C2889,'country description'!$A$2:$B$16,2,0)</f>
        <v>India</v>
      </c>
      <c r="Y2889" t="str">
        <f t="shared" si="90"/>
        <v>Rs.650</v>
      </c>
      <c r="Z2889" s="36">
        <f t="shared" si="91"/>
        <v>650</v>
      </c>
    </row>
    <row r="2890" ht="14.25" customHeight="1" spans="1:26">
      <c r="A2890" s="33">
        <v>305826</v>
      </c>
      <c r="B2890" s="34" t="s">
        <v>769</v>
      </c>
      <c r="C2890" s="33">
        <v>1</v>
      </c>
      <c r="D2890" s="34" t="s">
        <v>27</v>
      </c>
      <c r="E2890" s="33" t="s">
        <v>8323</v>
      </c>
      <c r="F2890" s="33" t="s">
        <v>84</v>
      </c>
      <c r="G2890" s="33" t="s">
        <v>85</v>
      </c>
      <c r="H2890" s="33">
        <v>77.2196331</v>
      </c>
      <c r="I2890" s="33">
        <v>28.5680629</v>
      </c>
      <c r="J2890" s="33" t="s">
        <v>534</v>
      </c>
      <c r="K2890" s="33" t="s">
        <v>32</v>
      </c>
      <c r="L2890" s="33" t="s">
        <v>34</v>
      </c>
      <c r="M2890" s="33" t="s">
        <v>34</v>
      </c>
      <c r="N2890" s="33" t="s">
        <v>34</v>
      </c>
      <c r="O2890" s="33" t="s">
        <v>34</v>
      </c>
      <c r="P2890" s="33">
        <v>2</v>
      </c>
      <c r="Q2890" s="33">
        <v>68</v>
      </c>
      <c r="R2890" s="33">
        <v>600</v>
      </c>
      <c r="S2890" s="33">
        <v>3.8</v>
      </c>
      <c r="T2890" s="35" t="s">
        <v>2196</v>
      </c>
      <c r="U2890">
        <v>2012</v>
      </c>
      <c r="V2890">
        <v>9</v>
      </c>
      <c r="W2890">
        <v>12</v>
      </c>
      <c r="X2890" t="str">
        <f>VLOOKUP(C2890,'country description'!$A$2:$B$16,2,0)</f>
        <v>India</v>
      </c>
      <c r="Y2890" t="str">
        <f t="shared" si="90"/>
        <v>Rs.600</v>
      </c>
      <c r="Z2890" s="36">
        <f t="shared" si="91"/>
        <v>600</v>
      </c>
    </row>
    <row r="2891" ht="14.25" customHeight="1" spans="1:26">
      <c r="A2891" s="33">
        <v>305833</v>
      </c>
      <c r="B2891" s="34" t="s">
        <v>8324</v>
      </c>
      <c r="C2891" s="33">
        <v>1</v>
      </c>
      <c r="D2891" s="34" t="s">
        <v>27</v>
      </c>
      <c r="E2891" s="33" t="s">
        <v>1206</v>
      </c>
      <c r="F2891" s="33" t="s">
        <v>537</v>
      </c>
      <c r="G2891" s="33" t="s">
        <v>538</v>
      </c>
      <c r="H2891" s="33">
        <v>77.21951913</v>
      </c>
      <c r="I2891" s="33">
        <v>28.5292155</v>
      </c>
      <c r="J2891" s="33" t="s">
        <v>8325</v>
      </c>
      <c r="K2891" s="33" t="s">
        <v>32</v>
      </c>
      <c r="L2891" s="33" t="s">
        <v>34</v>
      </c>
      <c r="M2891" s="33" t="s">
        <v>33</v>
      </c>
      <c r="N2891" s="33" t="s">
        <v>34</v>
      </c>
      <c r="O2891" s="33" t="s">
        <v>34</v>
      </c>
      <c r="P2891" s="33">
        <v>1</v>
      </c>
      <c r="Q2891" s="33">
        <v>734</v>
      </c>
      <c r="R2891" s="33">
        <v>350</v>
      </c>
      <c r="S2891" s="33">
        <v>4</v>
      </c>
      <c r="T2891" s="35" t="s">
        <v>1884</v>
      </c>
      <c r="U2891">
        <v>2018</v>
      </c>
      <c r="V2891">
        <v>11</v>
      </c>
      <c r="W2891">
        <v>12</v>
      </c>
      <c r="X2891" t="str">
        <f>VLOOKUP(C2891,'country description'!$A$2:$B$16,2,0)</f>
        <v>India</v>
      </c>
      <c r="Y2891" t="str">
        <f t="shared" si="90"/>
        <v>Rs.350</v>
      </c>
      <c r="Z2891" s="36">
        <f t="shared" si="91"/>
        <v>350</v>
      </c>
    </row>
    <row r="2892" ht="14.25" customHeight="1" spans="1:26">
      <c r="A2892" s="33">
        <v>305856</v>
      </c>
      <c r="B2892" s="34" t="s">
        <v>8326</v>
      </c>
      <c r="C2892" s="33">
        <v>1</v>
      </c>
      <c r="D2892" s="34" t="s">
        <v>27</v>
      </c>
      <c r="E2892" s="33" t="s">
        <v>8327</v>
      </c>
      <c r="F2892" s="33" t="s">
        <v>1105</v>
      </c>
      <c r="G2892" s="33" t="s">
        <v>1106</v>
      </c>
      <c r="H2892" s="33">
        <v>77.2048067</v>
      </c>
      <c r="I2892" s="33">
        <v>28.6936233</v>
      </c>
      <c r="J2892" s="33" t="s">
        <v>8328</v>
      </c>
      <c r="K2892" s="33" t="s">
        <v>32</v>
      </c>
      <c r="L2892" s="33" t="s">
        <v>34</v>
      </c>
      <c r="M2892" s="33" t="s">
        <v>34</v>
      </c>
      <c r="N2892" s="33" t="s">
        <v>34</v>
      </c>
      <c r="O2892" s="33" t="s">
        <v>34</v>
      </c>
      <c r="P2892" s="33">
        <v>2</v>
      </c>
      <c r="Q2892" s="33">
        <v>480</v>
      </c>
      <c r="R2892" s="33">
        <v>500</v>
      </c>
      <c r="S2892" s="33">
        <v>3.6</v>
      </c>
      <c r="T2892" s="35" t="s">
        <v>8329</v>
      </c>
      <c r="U2892">
        <v>2016</v>
      </c>
      <c r="V2892">
        <v>2</v>
      </c>
      <c r="W2892">
        <v>22</v>
      </c>
      <c r="X2892" t="str">
        <f>VLOOKUP(C2892,'country description'!$A$2:$B$16,2,0)</f>
        <v>India</v>
      </c>
      <c r="Y2892" t="str">
        <f t="shared" si="90"/>
        <v>Rs.500</v>
      </c>
      <c r="Z2892" s="36">
        <f t="shared" si="91"/>
        <v>500</v>
      </c>
    </row>
    <row r="2893" ht="14.25" customHeight="1" spans="1:26">
      <c r="A2893" s="33">
        <v>305859</v>
      </c>
      <c r="B2893" s="34" t="s">
        <v>5097</v>
      </c>
      <c r="C2893" s="33">
        <v>1</v>
      </c>
      <c r="D2893" s="34" t="s">
        <v>27</v>
      </c>
      <c r="E2893" s="33" t="s">
        <v>8330</v>
      </c>
      <c r="F2893" s="33" t="s">
        <v>578</v>
      </c>
      <c r="G2893" s="33" t="s">
        <v>579</v>
      </c>
      <c r="H2893" s="33">
        <v>77.137511</v>
      </c>
      <c r="I2893" s="33">
        <v>28.6298959</v>
      </c>
      <c r="J2893" s="33" t="s">
        <v>2918</v>
      </c>
      <c r="K2893" s="33" t="s">
        <v>32</v>
      </c>
      <c r="L2893" s="33" t="s">
        <v>34</v>
      </c>
      <c r="M2893" s="33" t="s">
        <v>34</v>
      </c>
      <c r="N2893" s="33" t="s">
        <v>34</v>
      </c>
      <c r="O2893" s="33" t="s">
        <v>34</v>
      </c>
      <c r="P2893" s="33">
        <v>1</v>
      </c>
      <c r="Q2893" s="33">
        <v>4</v>
      </c>
      <c r="R2893" s="33">
        <v>200</v>
      </c>
      <c r="S2893" s="33">
        <v>3</v>
      </c>
      <c r="T2893" s="35" t="s">
        <v>6909</v>
      </c>
      <c r="U2893">
        <v>2017</v>
      </c>
      <c r="V2893">
        <v>4</v>
      </c>
      <c r="W2893">
        <v>13</v>
      </c>
      <c r="X2893" t="str">
        <f>VLOOKUP(C2893,'country description'!$A$2:$B$16,2,0)</f>
        <v>India</v>
      </c>
      <c r="Y2893" t="str">
        <f t="shared" si="90"/>
        <v>Rs.200</v>
      </c>
      <c r="Z2893" s="36">
        <f t="shared" si="91"/>
        <v>200</v>
      </c>
    </row>
    <row r="2894" ht="14.25" customHeight="1" spans="1:26">
      <c r="A2894" s="33">
        <v>305861</v>
      </c>
      <c r="B2894" s="34" t="s">
        <v>8331</v>
      </c>
      <c r="C2894" s="33">
        <v>1</v>
      </c>
      <c r="D2894" s="34" t="s">
        <v>27</v>
      </c>
      <c r="E2894" s="33" t="s">
        <v>8332</v>
      </c>
      <c r="F2894" s="33" t="s">
        <v>3137</v>
      </c>
      <c r="G2894" s="33" t="s">
        <v>3138</v>
      </c>
      <c r="H2894" s="33">
        <v>77.14251</v>
      </c>
      <c r="I2894" s="33">
        <v>28.6576259</v>
      </c>
      <c r="J2894" s="33" t="s">
        <v>705</v>
      </c>
      <c r="K2894" s="33" t="s">
        <v>32</v>
      </c>
      <c r="L2894" s="33" t="s">
        <v>34</v>
      </c>
      <c r="M2894" s="33" t="s">
        <v>34</v>
      </c>
      <c r="N2894" s="33" t="s">
        <v>34</v>
      </c>
      <c r="O2894" s="33" t="s">
        <v>34</v>
      </c>
      <c r="P2894" s="33">
        <v>1</v>
      </c>
      <c r="Q2894" s="33">
        <v>7</v>
      </c>
      <c r="R2894" s="33">
        <v>150</v>
      </c>
      <c r="S2894" s="33">
        <v>3.2</v>
      </c>
      <c r="T2894" s="35" t="s">
        <v>6798</v>
      </c>
      <c r="U2894">
        <v>2018</v>
      </c>
      <c r="V2894">
        <v>6</v>
      </c>
      <c r="W2894">
        <v>25</v>
      </c>
      <c r="X2894" t="str">
        <f>VLOOKUP(C2894,'country description'!$A$2:$B$16,2,0)</f>
        <v>India</v>
      </c>
      <c r="Y2894" t="str">
        <f t="shared" si="90"/>
        <v>Rs.150</v>
      </c>
      <c r="Z2894" s="36">
        <f t="shared" si="91"/>
        <v>150</v>
      </c>
    </row>
    <row r="2895" ht="14.25" customHeight="1" spans="1:26">
      <c r="A2895" s="33">
        <v>305862</v>
      </c>
      <c r="B2895" s="34" t="s">
        <v>8333</v>
      </c>
      <c r="C2895" s="33">
        <v>1</v>
      </c>
      <c r="D2895" s="34" t="s">
        <v>135</v>
      </c>
      <c r="E2895" s="33" t="s">
        <v>8334</v>
      </c>
      <c r="F2895" s="33" t="s">
        <v>8199</v>
      </c>
      <c r="G2895" s="33" t="s">
        <v>8200</v>
      </c>
      <c r="H2895" s="33">
        <v>77.0886429</v>
      </c>
      <c r="I2895" s="33">
        <v>28.4950691</v>
      </c>
      <c r="J2895" s="33" t="s">
        <v>8335</v>
      </c>
      <c r="K2895" s="33" t="s">
        <v>32</v>
      </c>
      <c r="L2895" s="33" t="s">
        <v>34</v>
      </c>
      <c r="M2895" s="33" t="s">
        <v>33</v>
      </c>
      <c r="N2895" s="33" t="s">
        <v>34</v>
      </c>
      <c r="O2895" s="33" t="s">
        <v>34</v>
      </c>
      <c r="P2895" s="33">
        <v>2</v>
      </c>
      <c r="Q2895" s="33">
        <v>870</v>
      </c>
      <c r="R2895" s="33">
        <v>600</v>
      </c>
      <c r="S2895" s="33">
        <v>3.9</v>
      </c>
      <c r="T2895" s="35" t="s">
        <v>8336</v>
      </c>
      <c r="U2895">
        <v>2015</v>
      </c>
      <c r="V2895">
        <v>2</v>
      </c>
      <c r="W2895">
        <v>13</v>
      </c>
      <c r="X2895" t="str">
        <f>VLOOKUP(C2895,'country description'!$A$2:$B$16,2,0)</f>
        <v>India</v>
      </c>
      <c r="Y2895" t="str">
        <f t="shared" si="90"/>
        <v>Rs.600</v>
      </c>
      <c r="Z2895" s="36">
        <f t="shared" si="91"/>
        <v>600</v>
      </c>
    </row>
    <row r="2896" ht="14.25" customHeight="1" spans="1:26">
      <c r="A2896" s="33">
        <v>305866</v>
      </c>
      <c r="B2896" s="34" t="s">
        <v>8337</v>
      </c>
      <c r="C2896" s="33">
        <v>1</v>
      </c>
      <c r="D2896" s="34" t="s">
        <v>27</v>
      </c>
      <c r="E2896" s="33" t="s">
        <v>8338</v>
      </c>
      <c r="F2896" s="33" t="s">
        <v>3782</v>
      </c>
      <c r="G2896" s="33" t="s">
        <v>3783</v>
      </c>
      <c r="H2896" s="33">
        <v>77.0971707</v>
      </c>
      <c r="I2896" s="33">
        <v>28.6361765</v>
      </c>
      <c r="J2896" s="33" t="s">
        <v>90</v>
      </c>
      <c r="K2896" s="33" t="s">
        <v>32</v>
      </c>
      <c r="L2896" s="33" t="s">
        <v>34</v>
      </c>
      <c r="M2896" s="33" t="s">
        <v>34</v>
      </c>
      <c r="N2896" s="33" t="s">
        <v>34</v>
      </c>
      <c r="O2896" s="33" t="s">
        <v>34</v>
      </c>
      <c r="P2896" s="33">
        <v>2</v>
      </c>
      <c r="Q2896" s="33">
        <v>3</v>
      </c>
      <c r="R2896" s="33">
        <v>500</v>
      </c>
      <c r="S2896" s="33">
        <v>1</v>
      </c>
      <c r="T2896" s="35" t="s">
        <v>7211</v>
      </c>
      <c r="U2896">
        <v>2015</v>
      </c>
      <c r="V2896">
        <v>2</v>
      </c>
      <c r="W2896">
        <v>4</v>
      </c>
      <c r="X2896" t="str">
        <f>VLOOKUP(C2896,'country description'!$A$2:$B$16,2,0)</f>
        <v>India</v>
      </c>
      <c r="Y2896" t="str">
        <f t="shared" si="90"/>
        <v>Rs.500</v>
      </c>
      <c r="Z2896" s="36">
        <f t="shared" si="91"/>
        <v>500</v>
      </c>
    </row>
    <row r="2897" ht="14.25" customHeight="1" spans="1:26">
      <c r="A2897" s="33">
        <v>305871</v>
      </c>
      <c r="B2897" s="34" t="s">
        <v>8309</v>
      </c>
      <c r="C2897" s="33">
        <v>1</v>
      </c>
      <c r="D2897" s="34" t="s">
        <v>27</v>
      </c>
      <c r="E2897" s="33" t="s">
        <v>8339</v>
      </c>
      <c r="F2897" s="33" t="s">
        <v>235</v>
      </c>
      <c r="G2897" s="33" t="s">
        <v>236</v>
      </c>
      <c r="H2897" s="33">
        <v>77.2135346</v>
      </c>
      <c r="I2897" s="33">
        <v>28.538886</v>
      </c>
      <c r="J2897" s="33" t="s">
        <v>38</v>
      </c>
      <c r="K2897" s="33" t="s">
        <v>32</v>
      </c>
      <c r="L2897" s="33" t="s">
        <v>34</v>
      </c>
      <c r="M2897" s="33" t="s">
        <v>33</v>
      </c>
      <c r="N2897" s="33" t="s">
        <v>34</v>
      </c>
      <c r="O2897" s="33" t="s">
        <v>34</v>
      </c>
      <c r="P2897" s="33">
        <v>2</v>
      </c>
      <c r="Q2897" s="33">
        <v>268</v>
      </c>
      <c r="R2897" s="33">
        <v>850</v>
      </c>
      <c r="S2897" s="33">
        <v>3.6</v>
      </c>
      <c r="T2897" s="35" t="s">
        <v>3891</v>
      </c>
      <c r="U2897">
        <v>2013</v>
      </c>
      <c r="V2897">
        <v>9</v>
      </c>
      <c r="W2897">
        <v>14</v>
      </c>
      <c r="X2897" t="str">
        <f>VLOOKUP(C2897,'country description'!$A$2:$B$16,2,0)</f>
        <v>India</v>
      </c>
      <c r="Y2897" t="str">
        <f t="shared" si="90"/>
        <v>Rs.850</v>
      </c>
      <c r="Z2897" s="36">
        <f t="shared" si="91"/>
        <v>850</v>
      </c>
    </row>
    <row r="2898" ht="14.25" customHeight="1" spans="1:26">
      <c r="A2898" s="33">
        <v>305905</v>
      </c>
      <c r="B2898" s="34" t="s">
        <v>6344</v>
      </c>
      <c r="C2898" s="33">
        <v>1</v>
      </c>
      <c r="D2898" s="34" t="s">
        <v>135</v>
      </c>
      <c r="E2898" s="33" t="s">
        <v>8340</v>
      </c>
      <c r="F2898" s="33" t="s">
        <v>8199</v>
      </c>
      <c r="G2898" s="33" t="s">
        <v>8200</v>
      </c>
      <c r="H2898" s="33">
        <v>77.088508</v>
      </c>
      <c r="I2898" s="33">
        <v>28.4949217</v>
      </c>
      <c r="J2898" s="33" t="s">
        <v>8341</v>
      </c>
      <c r="K2898" s="33" t="s">
        <v>32</v>
      </c>
      <c r="L2898" s="33" t="s">
        <v>33</v>
      </c>
      <c r="M2898" s="33" t="s">
        <v>34</v>
      </c>
      <c r="N2898" s="33" t="s">
        <v>34</v>
      </c>
      <c r="O2898" s="33" t="s">
        <v>34</v>
      </c>
      <c r="P2898" s="33">
        <v>4</v>
      </c>
      <c r="Q2898" s="33">
        <v>1949</v>
      </c>
      <c r="R2898" s="33">
        <v>2500</v>
      </c>
      <c r="S2898" s="33">
        <v>4.1</v>
      </c>
      <c r="T2898" s="35" t="s">
        <v>5165</v>
      </c>
      <c r="U2898">
        <v>2014</v>
      </c>
      <c r="V2898">
        <v>4</v>
      </c>
      <c r="W2898">
        <v>13</v>
      </c>
      <c r="X2898" t="str">
        <f>VLOOKUP(C2898,'country description'!$A$2:$B$16,2,0)</f>
        <v>India</v>
      </c>
      <c r="Y2898" t="str">
        <f t="shared" si="90"/>
        <v>Rs.2500</v>
      </c>
      <c r="Z2898" s="36">
        <f t="shared" si="91"/>
        <v>2500</v>
      </c>
    </row>
    <row r="2899" ht="14.25" customHeight="1" spans="1:26">
      <c r="A2899" s="33">
        <v>305913</v>
      </c>
      <c r="B2899" s="34" t="s">
        <v>8342</v>
      </c>
      <c r="C2899" s="33">
        <v>1</v>
      </c>
      <c r="D2899" s="34" t="s">
        <v>27</v>
      </c>
      <c r="E2899" s="33" t="s">
        <v>8343</v>
      </c>
      <c r="F2899" s="33" t="s">
        <v>3840</v>
      </c>
      <c r="G2899" s="33" t="s">
        <v>3841</v>
      </c>
      <c r="H2899" s="33">
        <v>77.306795</v>
      </c>
      <c r="I2899" s="33">
        <v>28.65948</v>
      </c>
      <c r="J2899" s="33" t="s">
        <v>358</v>
      </c>
      <c r="K2899" s="33" t="s">
        <v>32</v>
      </c>
      <c r="L2899" s="33" t="s">
        <v>34</v>
      </c>
      <c r="M2899" s="33" t="s">
        <v>34</v>
      </c>
      <c r="N2899" s="33" t="s">
        <v>34</v>
      </c>
      <c r="O2899" s="33" t="s">
        <v>34</v>
      </c>
      <c r="P2899" s="33">
        <v>1</v>
      </c>
      <c r="Q2899" s="33">
        <v>18</v>
      </c>
      <c r="R2899" s="33">
        <v>250</v>
      </c>
      <c r="S2899" s="33">
        <v>3.3</v>
      </c>
      <c r="T2899" s="35" t="s">
        <v>1478</v>
      </c>
      <c r="U2899">
        <v>2017</v>
      </c>
      <c r="V2899">
        <v>10</v>
      </c>
      <c r="W2899">
        <v>13</v>
      </c>
      <c r="X2899" t="str">
        <f>VLOOKUP(C2899,'country description'!$A$2:$B$16,2,0)</f>
        <v>India</v>
      </c>
      <c r="Y2899" t="str">
        <f t="shared" si="90"/>
        <v>Rs.250</v>
      </c>
      <c r="Z2899" s="36">
        <f t="shared" si="91"/>
        <v>250</v>
      </c>
    </row>
    <row r="2900" ht="14.25" customHeight="1" spans="1:26">
      <c r="A2900" s="33">
        <v>305919</v>
      </c>
      <c r="B2900" s="34" t="s">
        <v>117</v>
      </c>
      <c r="C2900" s="33">
        <v>1</v>
      </c>
      <c r="D2900" s="34" t="s">
        <v>135</v>
      </c>
      <c r="E2900" s="33" t="s">
        <v>8344</v>
      </c>
      <c r="F2900" s="33" t="s">
        <v>2916</v>
      </c>
      <c r="G2900" s="33" t="s">
        <v>2917</v>
      </c>
      <c r="H2900" s="33">
        <v>77.0790658</v>
      </c>
      <c r="I2900" s="33">
        <v>28.4604862</v>
      </c>
      <c r="J2900" s="33" t="s">
        <v>121</v>
      </c>
      <c r="K2900" s="33" t="s">
        <v>32</v>
      </c>
      <c r="L2900" s="33" t="s">
        <v>34</v>
      </c>
      <c r="M2900" s="33" t="s">
        <v>34</v>
      </c>
      <c r="N2900" s="33" t="s">
        <v>34</v>
      </c>
      <c r="O2900" s="33" t="s">
        <v>34</v>
      </c>
      <c r="P2900" s="33">
        <v>2</v>
      </c>
      <c r="Q2900" s="33">
        <v>59</v>
      </c>
      <c r="R2900" s="33">
        <v>500</v>
      </c>
      <c r="S2900" s="33">
        <v>3.3</v>
      </c>
      <c r="T2900" s="35" t="s">
        <v>6126</v>
      </c>
      <c r="U2900">
        <v>2014</v>
      </c>
      <c r="V2900">
        <v>8</v>
      </c>
      <c r="W2900">
        <v>10</v>
      </c>
      <c r="X2900" t="str">
        <f>VLOOKUP(C2900,'country description'!$A$2:$B$16,2,0)</f>
        <v>India</v>
      </c>
      <c r="Y2900" t="str">
        <f t="shared" si="90"/>
        <v>Rs.500</v>
      </c>
      <c r="Z2900" s="36">
        <f t="shared" si="91"/>
        <v>500</v>
      </c>
    </row>
    <row r="2901" ht="14.25" customHeight="1" spans="1:26">
      <c r="A2901" s="33">
        <v>305942</v>
      </c>
      <c r="B2901" s="34" t="s">
        <v>8345</v>
      </c>
      <c r="C2901" s="33">
        <v>1</v>
      </c>
      <c r="D2901" s="34" t="s">
        <v>27</v>
      </c>
      <c r="E2901" s="33" t="s">
        <v>8346</v>
      </c>
      <c r="F2901" s="33" t="s">
        <v>614</v>
      </c>
      <c r="G2901" s="33" t="s">
        <v>615</v>
      </c>
      <c r="H2901" s="33">
        <v>77.2732552</v>
      </c>
      <c r="I2901" s="33">
        <v>28.6300597</v>
      </c>
      <c r="J2901" s="33" t="s">
        <v>64</v>
      </c>
      <c r="K2901" s="33" t="s">
        <v>32</v>
      </c>
      <c r="L2901" s="33" t="s">
        <v>34</v>
      </c>
      <c r="M2901" s="33" t="s">
        <v>34</v>
      </c>
      <c r="N2901" s="33" t="s">
        <v>34</v>
      </c>
      <c r="O2901" s="33" t="s">
        <v>34</v>
      </c>
      <c r="P2901" s="33">
        <v>1</v>
      </c>
      <c r="Q2901" s="33">
        <v>31</v>
      </c>
      <c r="R2901" s="33">
        <v>300</v>
      </c>
      <c r="S2901" s="33">
        <v>3.4</v>
      </c>
      <c r="T2901" s="35" t="s">
        <v>602</v>
      </c>
      <c r="U2901">
        <v>2011</v>
      </c>
      <c r="V2901">
        <v>12</v>
      </c>
      <c r="W2901">
        <v>15</v>
      </c>
      <c r="X2901" t="str">
        <f>VLOOKUP(C2901,'country description'!$A$2:$B$16,2,0)</f>
        <v>India</v>
      </c>
      <c r="Y2901" t="str">
        <f t="shared" si="90"/>
        <v>Rs.300</v>
      </c>
      <c r="Z2901" s="36">
        <f t="shared" si="91"/>
        <v>300</v>
      </c>
    </row>
    <row r="2902" ht="14.25" customHeight="1" spans="1:26">
      <c r="A2902" s="33">
        <v>305948</v>
      </c>
      <c r="B2902" s="34" t="s">
        <v>8347</v>
      </c>
      <c r="C2902" s="33">
        <v>1</v>
      </c>
      <c r="D2902" s="34" t="s">
        <v>27</v>
      </c>
      <c r="E2902" s="33" t="s">
        <v>8348</v>
      </c>
      <c r="F2902" s="33" t="s">
        <v>614</v>
      </c>
      <c r="G2902" s="33" t="s">
        <v>615</v>
      </c>
      <c r="H2902" s="33">
        <v>77.2773248</v>
      </c>
      <c r="I2902" s="33">
        <v>28.6312335</v>
      </c>
      <c r="J2902" s="33" t="s">
        <v>90</v>
      </c>
      <c r="K2902" s="33" t="s">
        <v>32</v>
      </c>
      <c r="L2902" s="33" t="s">
        <v>34</v>
      </c>
      <c r="M2902" s="33" t="s">
        <v>34</v>
      </c>
      <c r="N2902" s="33" t="s">
        <v>34</v>
      </c>
      <c r="O2902" s="33" t="s">
        <v>34</v>
      </c>
      <c r="P2902" s="33">
        <v>1</v>
      </c>
      <c r="Q2902" s="33">
        <v>8</v>
      </c>
      <c r="R2902" s="33">
        <v>100</v>
      </c>
      <c r="S2902" s="33">
        <v>3.1</v>
      </c>
      <c r="T2902" s="35" t="s">
        <v>126</v>
      </c>
      <c r="U2902">
        <v>2017</v>
      </c>
      <c r="V2902">
        <v>8</v>
      </c>
      <c r="W2902">
        <v>6</v>
      </c>
      <c r="X2902" t="str">
        <f>VLOOKUP(C2902,'country description'!$A$2:$B$16,2,0)</f>
        <v>India</v>
      </c>
      <c r="Y2902" t="str">
        <f t="shared" si="90"/>
        <v>Rs.100</v>
      </c>
      <c r="Z2902" s="36">
        <f t="shared" si="91"/>
        <v>100</v>
      </c>
    </row>
    <row r="2903" ht="14.25" customHeight="1" spans="1:26">
      <c r="A2903" s="33">
        <v>305949</v>
      </c>
      <c r="B2903" s="34" t="s">
        <v>8349</v>
      </c>
      <c r="C2903" s="33">
        <v>1</v>
      </c>
      <c r="D2903" s="34" t="s">
        <v>27</v>
      </c>
      <c r="E2903" s="33" t="s">
        <v>8350</v>
      </c>
      <c r="F2903" s="33" t="s">
        <v>614</v>
      </c>
      <c r="G2903" s="33" t="s">
        <v>615</v>
      </c>
      <c r="H2903" s="33">
        <v>77.2832549</v>
      </c>
      <c r="I2903" s="33">
        <v>28.6346399</v>
      </c>
      <c r="J2903" s="33" t="s">
        <v>90</v>
      </c>
      <c r="K2903" s="33" t="s">
        <v>32</v>
      </c>
      <c r="L2903" s="33" t="s">
        <v>34</v>
      </c>
      <c r="M2903" s="33" t="s">
        <v>34</v>
      </c>
      <c r="N2903" s="33" t="s">
        <v>34</v>
      </c>
      <c r="O2903" s="33" t="s">
        <v>34</v>
      </c>
      <c r="P2903" s="33">
        <v>1</v>
      </c>
      <c r="Q2903" s="33">
        <v>13</v>
      </c>
      <c r="R2903" s="33">
        <v>300</v>
      </c>
      <c r="S2903" s="33">
        <v>3</v>
      </c>
      <c r="T2903" s="35" t="s">
        <v>8351</v>
      </c>
      <c r="U2903">
        <v>2012</v>
      </c>
      <c r="V2903">
        <v>11</v>
      </c>
      <c r="W2903">
        <v>22</v>
      </c>
      <c r="X2903" t="str">
        <f>VLOOKUP(C2903,'country description'!$A$2:$B$16,2,0)</f>
        <v>India</v>
      </c>
      <c r="Y2903" t="str">
        <f t="shared" si="90"/>
        <v>Rs.300</v>
      </c>
      <c r="Z2903" s="36">
        <f t="shared" si="91"/>
        <v>300</v>
      </c>
    </row>
    <row r="2904" ht="14.25" customHeight="1" spans="1:26">
      <c r="A2904" s="33">
        <v>305961</v>
      </c>
      <c r="B2904" s="34" t="s">
        <v>8352</v>
      </c>
      <c r="C2904" s="33">
        <v>1</v>
      </c>
      <c r="D2904" s="34" t="s">
        <v>149</v>
      </c>
      <c r="E2904" s="33" t="s">
        <v>8353</v>
      </c>
      <c r="F2904" s="33" t="s">
        <v>385</v>
      </c>
      <c r="G2904" s="33" t="s">
        <v>386</v>
      </c>
      <c r="H2904" s="33">
        <v>77.3649068</v>
      </c>
      <c r="I2904" s="33">
        <v>28.5971097</v>
      </c>
      <c r="J2904" s="33" t="s">
        <v>7604</v>
      </c>
      <c r="K2904" s="33" t="s">
        <v>32</v>
      </c>
      <c r="L2904" s="33" t="s">
        <v>34</v>
      </c>
      <c r="M2904" s="33" t="s">
        <v>33</v>
      </c>
      <c r="N2904" s="33" t="s">
        <v>34</v>
      </c>
      <c r="O2904" s="33" t="s">
        <v>34</v>
      </c>
      <c r="P2904" s="33">
        <v>2</v>
      </c>
      <c r="Q2904" s="33">
        <v>160</v>
      </c>
      <c r="R2904" s="33">
        <v>550</v>
      </c>
      <c r="S2904" s="33">
        <v>3.2</v>
      </c>
      <c r="T2904" s="35" t="s">
        <v>3470</v>
      </c>
      <c r="U2904">
        <v>2018</v>
      </c>
      <c r="V2904">
        <v>10</v>
      </c>
      <c r="W2904">
        <v>20</v>
      </c>
      <c r="X2904" t="str">
        <f>VLOOKUP(C2904,'country description'!$A$2:$B$16,2,0)</f>
        <v>India</v>
      </c>
      <c r="Y2904" t="str">
        <f t="shared" si="90"/>
        <v>Rs.550</v>
      </c>
      <c r="Z2904" s="36">
        <f t="shared" si="91"/>
        <v>550</v>
      </c>
    </row>
    <row r="2905" ht="14.25" customHeight="1" spans="1:26">
      <c r="A2905" s="33">
        <v>305967</v>
      </c>
      <c r="B2905" s="34" t="s">
        <v>5625</v>
      </c>
      <c r="C2905" s="33">
        <v>1</v>
      </c>
      <c r="D2905" s="34" t="s">
        <v>27</v>
      </c>
      <c r="E2905" s="33" t="s">
        <v>8354</v>
      </c>
      <c r="F2905" s="33" t="s">
        <v>301</v>
      </c>
      <c r="G2905" s="33" t="s">
        <v>302</v>
      </c>
      <c r="H2905" s="33">
        <v>77.1519766</v>
      </c>
      <c r="I2905" s="33">
        <v>28.6931087</v>
      </c>
      <c r="J2905" s="33" t="s">
        <v>534</v>
      </c>
      <c r="K2905" s="33" t="s">
        <v>32</v>
      </c>
      <c r="L2905" s="33" t="s">
        <v>34</v>
      </c>
      <c r="M2905" s="33" t="s">
        <v>34</v>
      </c>
      <c r="N2905" s="33" t="s">
        <v>34</v>
      </c>
      <c r="O2905" s="33" t="s">
        <v>34</v>
      </c>
      <c r="P2905" s="33">
        <v>2</v>
      </c>
      <c r="Q2905" s="33">
        <v>294</v>
      </c>
      <c r="R2905" s="33">
        <v>700</v>
      </c>
      <c r="S2905" s="33">
        <v>3.7</v>
      </c>
      <c r="T2905" s="35" t="s">
        <v>7615</v>
      </c>
      <c r="U2905">
        <v>2018</v>
      </c>
      <c r="V2905">
        <v>2</v>
      </c>
      <c r="W2905">
        <v>17</v>
      </c>
      <c r="X2905" t="str">
        <f>VLOOKUP(C2905,'country description'!$A$2:$B$16,2,0)</f>
        <v>India</v>
      </c>
      <c r="Y2905" t="str">
        <f t="shared" si="90"/>
        <v>Rs.700</v>
      </c>
      <c r="Z2905" s="36">
        <f t="shared" si="91"/>
        <v>700</v>
      </c>
    </row>
    <row r="2906" ht="14.25" customHeight="1" spans="1:26">
      <c r="A2906" s="33">
        <v>305987</v>
      </c>
      <c r="B2906" s="34" t="s">
        <v>8355</v>
      </c>
      <c r="C2906" s="33">
        <v>1</v>
      </c>
      <c r="D2906" s="34" t="s">
        <v>27</v>
      </c>
      <c r="E2906" s="33" t="s">
        <v>8356</v>
      </c>
      <c r="F2906" s="33" t="s">
        <v>614</v>
      </c>
      <c r="G2906" s="33" t="s">
        <v>615</v>
      </c>
      <c r="H2906" s="33">
        <v>77.2794854</v>
      </c>
      <c r="I2906" s="33">
        <v>28.6398502</v>
      </c>
      <c r="J2906" s="33" t="s">
        <v>8357</v>
      </c>
      <c r="K2906" s="33" t="s">
        <v>32</v>
      </c>
      <c r="L2906" s="33" t="s">
        <v>34</v>
      </c>
      <c r="M2906" s="33" t="s">
        <v>33</v>
      </c>
      <c r="N2906" s="33" t="s">
        <v>34</v>
      </c>
      <c r="O2906" s="33" t="s">
        <v>34</v>
      </c>
      <c r="P2906" s="33">
        <v>1</v>
      </c>
      <c r="Q2906" s="33">
        <v>17</v>
      </c>
      <c r="R2906" s="33">
        <v>250</v>
      </c>
      <c r="S2906" s="33">
        <v>3.4</v>
      </c>
      <c r="T2906" s="35" t="s">
        <v>7024</v>
      </c>
      <c r="U2906">
        <v>2012</v>
      </c>
      <c r="V2906">
        <v>6</v>
      </c>
      <c r="W2906">
        <v>6</v>
      </c>
      <c r="X2906" t="str">
        <f>VLOOKUP(C2906,'country description'!$A$2:$B$16,2,0)</f>
        <v>India</v>
      </c>
      <c r="Y2906" t="str">
        <f t="shared" si="90"/>
        <v>Rs.250</v>
      </c>
      <c r="Z2906" s="36">
        <f t="shared" si="91"/>
        <v>250</v>
      </c>
    </row>
    <row r="2907" ht="14.25" customHeight="1" spans="1:26">
      <c r="A2907" s="33">
        <v>305996</v>
      </c>
      <c r="B2907" s="34" t="s">
        <v>8358</v>
      </c>
      <c r="C2907" s="33">
        <v>1</v>
      </c>
      <c r="D2907" s="34" t="s">
        <v>135</v>
      </c>
      <c r="E2907" s="33" t="s">
        <v>8359</v>
      </c>
      <c r="F2907" s="33" t="s">
        <v>524</v>
      </c>
      <c r="G2907" s="33" t="s">
        <v>525</v>
      </c>
      <c r="H2907" s="33">
        <v>77.0624277</v>
      </c>
      <c r="I2907" s="33">
        <v>28.4686577</v>
      </c>
      <c r="J2907" s="33" t="s">
        <v>44</v>
      </c>
      <c r="K2907" s="33" t="s">
        <v>32</v>
      </c>
      <c r="L2907" s="33" t="s">
        <v>33</v>
      </c>
      <c r="M2907" s="33" t="s">
        <v>33</v>
      </c>
      <c r="N2907" s="33" t="s">
        <v>34</v>
      </c>
      <c r="O2907" s="33" t="s">
        <v>34</v>
      </c>
      <c r="P2907" s="33">
        <v>3</v>
      </c>
      <c r="Q2907" s="33">
        <v>586</v>
      </c>
      <c r="R2907" s="33">
        <v>1400</v>
      </c>
      <c r="S2907" s="33">
        <v>3.3</v>
      </c>
      <c r="T2907" s="35" t="s">
        <v>8360</v>
      </c>
      <c r="U2907">
        <v>2012</v>
      </c>
      <c r="V2907">
        <v>5</v>
      </c>
      <c r="W2907">
        <v>6</v>
      </c>
      <c r="X2907" t="str">
        <f>VLOOKUP(C2907,'country description'!$A$2:$B$16,2,0)</f>
        <v>India</v>
      </c>
      <c r="Y2907" t="str">
        <f t="shared" si="90"/>
        <v>Rs.1400</v>
      </c>
      <c r="Z2907" s="36">
        <f t="shared" si="91"/>
        <v>1400</v>
      </c>
    </row>
    <row r="2908" ht="14.25" customHeight="1" spans="1:26">
      <c r="A2908" s="33">
        <v>306001</v>
      </c>
      <c r="B2908" s="34" t="s">
        <v>5625</v>
      </c>
      <c r="C2908" s="33">
        <v>1</v>
      </c>
      <c r="D2908" s="34" t="s">
        <v>135</v>
      </c>
      <c r="E2908" s="33" t="s">
        <v>8361</v>
      </c>
      <c r="F2908" s="33" t="s">
        <v>8199</v>
      </c>
      <c r="G2908" s="33" t="s">
        <v>8200</v>
      </c>
      <c r="H2908" s="33">
        <v>77.0891982</v>
      </c>
      <c r="I2908" s="33">
        <v>28.4956457</v>
      </c>
      <c r="J2908" s="33" t="s">
        <v>534</v>
      </c>
      <c r="K2908" s="33" t="s">
        <v>32</v>
      </c>
      <c r="L2908" s="33" t="s">
        <v>34</v>
      </c>
      <c r="M2908" s="33" t="s">
        <v>34</v>
      </c>
      <c r="N2908" s="33" t="s">
        <v>34</v>
      </c>
      <c r="O2908" s="33" t="s">
        <v>34</v>
      </c>
      <c r="P2908" s="33">
        <v>2</v>
      </c>
      <c r="Q2908" s="33">
        <v>560</v>
      </c>
      <c r="R2908" s="33">
        <v>700</v>
      </c>
      <c r="S2908" s="33">
        <v>3.9</v>
      </c>
      <c r="T2908" s="35" t="s">
        <v>8362</v>
      </c>
      <c r="U2908">
        <v>2018</v>
      </c>
      <c r="V2908">
        <v>11</v>
      </c>
      <c r="W2908">
        <v>25</v>
      </c>
      <c r="X2908" t="str">
        <f>VLOOKUP(C2908,'country description'!$A$2:$B$16,2,0)</f>
        <v>India</v>
      </c>
      <c r="Y2908" t="str">
        <f t="shared" si="90"/>
        <v>Rs.700</v>
      </c>
      <c r="Z2908" s="36">
        <f t="shared" si="91"/>
        <v>700</v>
      </c>
    </row>
    <row r="2909" ht="14.25" customHeight="1" spans="1:26">
      <c r="A2909" s="33">
        <v>306011</v>
      </c>
      <c r="B2909" s="34" t="s">
        <v>8363</v>
      </c>
      <c r="C2909" s="33">
        <v>1</v>
      </c>
      <c r="D2909" s="34" t="s">
        <v>27</v>
      </c>
      <c r="E2909" s="33" t="s">
        <v>8364</v>
      </c>
      <c r="F2909" s="33" t="s">
        <v>207</v>
      </c>
      <c r="G2909" s="33" t="s">
        <v>208</v>
      </c>
      <c r="H2909" s="33">
        <v>77.1290202</v>
      </c>
      <c r="I2909" s="33">
        <v>28.6884763</v>
      </c>
      <c r="J2909" s="33" t="s">
        <v>1587</v>
      </c>
      <c r="K2909" s="33" t="s">
        <v>32</v>
      </c>
      <c r="L2909" s="33" t="s">
        <v>34</v>
      </c>
      <c r="M2909" s="33" t="s">
        <v>34</v>
      </c>
      <c r="N2909" s="33" t="s">
        <v>34</v>
      </c>
      <c r="O2909" s="33" t="s">
        <v>34</v>
      </c>
      <c r="P2909" s="33">
        <v>1</v>
      </c>
      <c r="Q2909" s="33">
        <v>57</v>
      </c>
      <c r="R2909" s="33">
        <v>100</v>
      </c>
      <c r="S2909" s="33">
        <v>3.7</v>
      </c>
      <c r="T2909" s="35" t="s">
        <v>2510</v>
      </c>
      <c r="U2909">
        <v>2010</v>
      </c>
      <c r="V2909">
        <v>1</v>
      </c>
      <c r="W2909">
        <v>3</v>
      </c>
      <c r="X2909" t="str">
        <f>VLOOKUP(C2909,'country description'!$A$2:$B$16,2,0)</f>
        <v>India</v>
      </c>
      <c r="Y2909" t="str">
        <f t="shared" si="90"/>
        <v>Rs.100</v>
      </c>
      <c r="Z2909" s="36">
        <f t="shared" si="91"/>
        <v>100</v>
      </c>
    </row>
    <row r="2910" ht="14.25" customHeight="1" spans="1:26">
      <c r="A2910" s="33">
        <v>306012</v>
      </c>
      <c r="B2910" s="34" t="s">
        <v>8365</v>
      </c>
      <c r="C2910" s="33">
        <v>1</v>
      </c>
      <c r="D2910" s="34" t="s">
        <v>27</v>
      </c>
      <c r="E2910" s="33" t="s">
        <v>8366</v>
      </c>
      <c r="F2910" s="33" t="s">
        <v>6587</v>
      </c>
      <c r="G2910" s="33" t="s">
        <v>6588</v>
      </c>
      <c r="H2910" s="33">
        <v>77.1053224</v>
      </c>
      <c r="I2910" s="33">
        <v>28.6401715</v>
      </c>
      <c r="J2910" s="33" t="s">
        <v>3648</v>
      </c>
      <c r="K2910" s="33" t="s">
        <v>32</v>
      </c>
      <c r="L2910" s="33" t="s">
        <v>34</v>
      </c>
      <c r="M2910" s="33" t="s">
        <v>34</v>
      </c>
      <c r="N2910" s="33" t="s">
        <v>34</v>
      </c>
      <c r="O2910" s="33" t="s">
        <v>34</v>
      </c>
      <c r="P2910" s="33">
        <v>1</v>
      </c>
      <c r="Q2910" s="33">
        <v>8</v>
      </c>
      <c r="R2910" s="33">
        <v>400</v>
      </c>
      <c r="S2910" s="33">
        <v>2.9</v>
      </c>
      <c r="T2910" s="35" t="s">
        <v>5629</v>
      </c>
      <c r="U2910">
        <v>2017</v>
      </c>
      <c r="V2910">
        <v>4</v>
      </c>
      <c r="W2910">
        <v>27</v>
      </c>
      <c r="X2910" t="str">
        <f>VLOOKUP(C2910,'country description'!$A$2:$B$16,2,0)</f>
        <v>India</v>
      </c>
      <c r="Y2910" t="str">
        <f t="shared" si="90"/>
        <v>Rs.400</v>
      </c>
      <c r="Z2910" s="36">
        <f t="shared" si="91"/>
        <v>400</v>
      </c>
    </row>
    <row r="2911" ht="14.25" customHeight="1" spans="1:26">
      <c r="A2911" s="33">
        <v>306014</v>
      </c>
      <c r="B2911" s="34" t="s">
        <v>8367</v>
      </c>
      <c r="C2911" s="33">
        <v>1</v>
      </c>
      <c r="D2911" s="34" t="s">
        <v>27</v>
      </c>
      <c r="E2911" s="33" t="s">
        <v>8368</v>
      </c>
      <c r="F2911" s="33" t="s">
        <v>193</v>
      </c>
      <c r="G2911" s="33" t="s">
        <v>194</v>
      </c>
      <c r="H2911" s="33">
        <v>77.1173905</v>
      </c>
      <c r="I2911" s="33">
        <v>28.6421133</v>
      </c>
      <c r="J2911" s="33" t="s">
        <v>2918</v>
      </c>
      <c r="K2911" s="33" t="s">
        <v>32</v>
      </c>
      <c r="L2911" s="33" t="s">
        <v>34</v>
      </c>
      <c r="M2911" s="33" t="s">
        <v>33</v>
      </c>
      <c r="N2911" s="33" t="s">
        <v>34</v>
      </c>
      <c r="O2911" s="33" t="s">
        <v>34</v>
      </c>
      <c r="P2911" s="33">
        <v>2</v>
      </c>
      <c r="Q2911" s="33">
        <v>160</v>
      </c>
      <c r="R2911" s="33">
        <v>500</v>
      </c>
      <c r="S2911" s="33">
        <v>3.8</v>
      </c>
      <c r="T2911" s="35" t="s">
        <v>4966</v>
      </c>
      <c r="U2911">
        <v>2016</v>
      </c>
      <c r="V2911">
        <v>7</v>
      </c>
      <c r="W2911">
        <v>15</v>
      </c>
      <c r="X2911" t="str">
        <f>VLOOKUP(C2911,'country description'!$A$2:$B$16,2,0)</f>
        <v>India</v>
      </c>
      <c r="Y2911" t="str">
        <f t="shared" si="90"/>
        <v>Rs.500</v>
      </c>
      <c r="Z2911" s="36">
        <f t="shared" si="91"/>
        <v>500</v>
      </c>
    </row>
    <row r="2912" ht="14.25" customHeight="1" spans="1:26">
      <c r="A2912" s="33">
        <v>306015</v>
      </c>
      <c r="B2912" s="34" t="s">
        <v>8369</v>
      </c>
      <c r="C2912" s="33">
        <v>1</v>
      </c>
      <c r="D2912" s="34" t="s">
        <v>27</v>
      </c>
      <c r="E2912" s="33" t="s">
        <v>8370</v>
      </c>
      <c r="F2912" s="33" t="s">
        <v>6913</v>
      </c>
      <c r="G2912" s="33" t="s">
        <v>6914</v>
      </c>
      <c r="H2912" s="33">
        <v>77.2273577</v>
      </c>
      <c r="I2912" s="33">
        <v>28.6494491</v>
      </c>
      <c r="J2912" s="33" t="s">
        <v>1715</v>
      </c>
      <c r="K2912" s="33" t="s">
        <v>32</v>
      </c>
      <c r="L2912" s="33" t="s">
        <v>34</v>
      </c>
      <c r="M2912" s="33" t="s">
        <v>34</v>
      </c>
      <c r="N2912" s="33" t="s">
        <v>34</v>
      </c>
      <c r="O2912" s="33" t="s">
        <v>34</v>
      </c>
      <c r="P2912" s="33">
        <v>1</v>
      </c>
      <c r="Q2912" s="33">
        <v>31</v>
      </c>
      <c r="R2912" s="33">
        <v>200</v>
      </c>
      <c r="S2912" s="33">
        <v>3.6</v>
      </c>
      <c r="T2912" s="35" t="s">
        <v>8371</v>
      </c>
      <c r="U2912">
        <v>2017</v>
      </c>
      <c r="V2912">
        <v>12</v>
      </c>
      <c r="W2912">
        <v>7</v>
      </c>
      <c r="X2912" t="str">
        <f>VLOOKUP(C2912,'country description'!$A$2:$B$16,2,0)</f>
        <v>India</v>
      </c>
      <c r="Y2912" t="str">
        <f t="shared" si="90"/>
        <v>Rs.200</v>
      </c>
      <c r="Z2912" s="36">
        <f t="shared" si="91"/>
        <v>200</v>
      </c>
    </row>
    <row r="2913" ht="14.25" customHeight="1" spans="1:26">
      <c r="A2913" s="33">
        <v>306016</v>
      </c>
      <c r="B2913" s="34" t="s">
        <v>629</v>
      </c>
      <c r="C2913" s="33">
        <v>1</v>
      </c>
      <c r="D2913" s="34" t="s">
        <v>27</v>
      </c>
      <c r="E2913" s="33" t="s">
        <v>8372</v>
      </c>
      <c r="F2913" s="33" t="s">
        <v>7823</v>
      </c>
      <c r="G2913" s="33" t="s">
        <v>7824</v>
      </c>
      <c r="H2913" s="33">
        <v>77.2517407</v>
      </c>
      <c r="I2913" s="33">
        <v>28.5514411</v>
      </c>
      <c r="J2913" s="33" t="s">
        <v>534</v>
      </c>
      <c r="K2913" s="33" t="s">
        <v>32</v>
      </c>
      <c r="L2913" s="33" t="s">
        <v>34</v>
      </c>
      <c r="M2913" s="33" t="s">
        <v>34</v>
      </c>
      <c r="N2913" s="33" t="s">
        <v>34</v>
      </c>
      <c r="O2913" s="33" t="s">
        <v>34</v>
      </c>
      <c r="P2913" s="33">
        <v>1</v>
      </c>
      <c r="Q2913" s="33">
        <v>44</v>
      </c>
      <c r="R2913" s="33">
        <v>450</v>
      </c>
      <c r="S2913" s="33">
        <v>3.1</v>
      </c>
      <c r="T2913" s="35" t="s">
        <v>8373</v>
      </c>
      <c r="U2913">
        <v>2015</v>
      </c>
      <c r="V2913">
        <v>10</v>
      </c>
      <c r="W2913">
        <v>13</v>
      </c>
      <c r="X2913" t="str">
        <f>VLOOKUP(C2913,'country description'!$A$2:$B$16,2,0)</f>
        <v>India</v>
      </c>
      <c r="Y2913" t="str">
        <f t="shared" si="90"/>
        <v>Rs.450</v>
      </c>
      <c r="Z2913" s="36">
        <f t="shared" si="91"/>
        <v>450</v>
      </c>
    </row>
    <row r="2914" ht="14.25" customHeight="1" spans="1:26">
      <c r="A2914" s="33">
        <v>306017</v>
      </c>
      <c r="B2914" s="34" t="s">
        <v>8374</v>
      </c>
      <c r="C2914" s="33">
        <v>1</v>
      </c>
      <c r="D2914" s="34" t="s">
        <v>27</v>
      </c>
      <c r="E2914" s="33" t="s">
        <v>8375</v>
      </c>
      <c r="F2914" s="33" t="s">
        <v>564</v>
      </c>
      <c r="G2914" s="33" t="s">
        <v>565</v>
      </c>
      <c r="H2914" s="33">
        <v>77.2323664</v>
      </c>
      <c r="I2914" s="33">
        <v>28.6563295</v>
      </c>
      <c r="J2914" s="33" t="s">
        <v>1245</v>
      </c>
      <c r="K2914" s="33" t="s">
        <v>32</v>
      </c>
      <c r="L2914" s="33" t="s">
        <v>34</v>
      </c>
      <c r="M2914" s="33" t="s">
        <v>34</v>
      </c>
      <c r="N2914" s="33" t="s">
        <v>34</v>
      </c>
      <c r="O2914" s="33" t="s">
        <v>34</v>
      </c>
      <c r="P2914" s="33">
        <v>1</v>
      </c>
      <c r="Q2914" s="33">
        <v>59</v>
      </c>
      <c r="R2914" s="33">
        <v>100</v>
      </c>
      <c r="S2914" s="33">
        <v>3.8</v>
      </c>
      <c r="T2914" s="35" t="s">
        <v>3523</v>
      </c>
      <c r="U2914">
        <v>2018</v>
      </c>
      <c r="V2914">
        <v>3</v>
      </c>
      <c r="W2914">
        <v>27</v>
      </c>
      <c r="X2914" t="str">
        <f>VLOOKUP(C2914,'country description'!$A$2:$B$16,2,0)</f>
        <v>India</v>
      </c>
      <c r="Y2914" t="str">
        <f t="shared" si="90"/>
        <v>Rs.100</v>
      </c>
      <c r="Z2914" s="36">
        <f t="shared" si="91"/>
        <v>100</v>
      </c>
    </row>
    <row r="2915" ht="14.25" customHeight="1" spans="1:26">
      <c r="A2915" s="33">
        <v>306023</v>
      </c>
      <c r="B2915" s="34" t="s">
        <v>8376</v>
      </c>
      <c r="C2915" s="33">
        <v>1</v>
      </c>
      <c r="D2915" s="34" t="s">
        <v>149</v>
      </c>
      <c r="E2915" s="33" t="s">
        <v>8377</v>
      </c>
      <c r="F2915" s="33" t="s">
        <v>381</v>
      </c>
      <c r="G2915" s="33" t="s">
        <v>382</v>
      </c>
      <c r="H2915" s="33">
        <v>77.3620969</v>
      </c>
      <c r="I2915" s="33">
        <v>28.5702613</v>
      </c>
      <c r="J2915" s="33" t="s">
        <v>44</v>
      </c>
      <c r="K2915" s="33" t="s">
        <v>32</v>
      </c>
      <c r="L2915" s="33" t="s">
        <v>34</v>
      </c>
      <c r="M2915" s="33" t="s">
        <v>33</v>
      </c>
      <c r="N2915" s="33" t="s">
        <v>34</v>
      </c>
      <c r="O2915" s="33" t="s">
        <v>34</v>
      </c>
      <c r="P2915" s="33">
        <v>2</v>
      </c>
      <c r="Q2915" s="33">
        <v>340</v>
      </c>
      <c r="R2915" s="33">
        <v>800</v>
      </c>
      <c r="S2915" s="33">
        <v>2.7</v>
      </c>
      <c r="T2915" s="35" t="s">
        <v>8378</v>
      </c>
      <c r="U2915">
        <v>2010</v>
      </c>
      <c r="V2915">
        <v>9</v>
      </c>
      <c r="W2915">
        <v>3</v>
      </c>
      <c r="X2915" t="str">
        <f>VLOOKUP(C2915,'country description'!$A$2:$B$16,2,0)</f>
        <v>India</v>
      </c>
      <c r="Y2915" t="str">
        <f t="shared" si="90"/>
        <v>Rs.800</v>
      </c>
      <c r="Z2915" s="36">
        <f t="shared" si="91"/>
        <v>800</v>
      </c>
    </row>
    <row r="2916" ht="14.25" customHeight="1" spans="1:26">
      <c r="A2916" s="33">
        <v>306026</v>
      </c>
      <c r="B2916" s="34" t="s">
        <v>8379</v>
      </c>
      <c r="C2916" s="33">
        <v>1</v>
      </c>
      <c r="D2916" s="34" t="s">
        <v>27</v>
      </c>
      <c r="E2916" s="33" t="s">
        <v>8380</v>
      </c>
      <c r="F2916" s="33" t="s">
        <v>2027</v>
      </c>
      <c r="G2916" s="33" t="s">
        <v>2026</v>
      </c>
      <c r="H2916" s="33">
        <v>77.1734292</v>
      </c>
      <c r="I2916" s="33">
        <v>28.5981818</v>
      </c>
      <c r="J2916" s="33" t="s">
        <v>1526</v>
      </c>
      <c r="K2916" s="33" t="s">
        <v>32</v>
      </c>
      <c r="L2916" s="33" t="s">
        <v>34</v>
      </c>
      <c r="M2916" s="33" t="s">
        <v>34</v>
      </c>
      <c r="N2916" s="33" t="s">
        <v>34</v>
      </c>
      <c r="O2916" s="33" t="s">
        <v>34</v>
      </c>
      <c r="P2916" s="33">
        <v>4</v>
      </c>
      <c r="Q2916" s="33">
        <v>17</v>
      </c>
      <c r="R2916" s="33">
        <v>2000</v>
      </c>
      <c r="S2916" s="33">
        <v>3.2</v>
      </c>
      <c r="T2916" s="35" t="s">
        <v>5939</v>
      </c>
      <c r="U2916">
        <v>2014</v>
      </c>
      <c r="V2916">
        <v>3</v>
      </c>
      <c r="W2916">
        <v>23</v>
      </c>
      <c r="X2916" t="str">
        <f>VLOOKUP(C2916,'country description'!$A$2:$B$16,2,0)</f>
        <v>India</v>
      </c>
      <c r="Y2916" t="str">
        <f t="shared" si="90"/>
        <v>Rs.2000</v>
      </c>
      <c r="Z2916" s="36">
        <f t="shared" si="91"/>
        <v>2000</v>
      </c>
    </row>
    <row r="2917" ht="14.25" customHeight="1" spans="1:26">
      <c r="A2917" s="33">
        <v>306028</v>
      </c>
      <c r="B2917" s="34" t="s">
        <v>8381</v>
      </c>
      <c r="C2917" s="33">
        <v>1</v>
      </c>
      <c r="D2917" s="34" t="s">
        <v>27</v>
      </c>
      <c r="E2917" s="33" t="s">
        <v>8382</v>
      </c>
      <c r="F2917" s="33" t="s">
        <v>1194</v>
      </c>
      <c r="G2917" s="33" t="s">
        <v>1195</v>
      </c>
      <c r="H2917" s="33">
        <v>77.2487359</v>
      </c>
      <c r="I2917" s="33">
        <v>28.5403982</v>
      </c>
      <c r="J2917" s="33" t="s">
        <v>8383</v>
      </c>
      <c r="K2917" s="33" t="s">
        <v>32</v>
      </c>
      <c r="L2917" s="33" t="s">
        <v>34</v>
      </c>
      <c r="M2917" s="33" t="s">
        <v>33</v>
      </c>
      <c r="N2917" s="33" t="s">
        <v>34</v>
      </c>
      <c r="O2917" s="33" t="s">
        <v>34</v>
      </c>
      <c r="P2917" s="33">
        <v>2</v>
      </c>
      <c r="Q2917" s="33">
        <v>443</v>
      </c>
      <c r="R2917" s="33">
        <v>650</v>
      </c>
      <c r="S2917" s="33">
        <v>3.5</v>
      </c>
      <c r="T2917" s="35" t="s">
        <v>6116</v>
      </c>
      <c r="U2917">
        <v>2015</v>
      </c>
      <c r="V2917">
        <v>6</v>
      </c>
      <c r="W2917">
        <v>26</v>
      </c>
      <c r="X2917" t="str">
        <f>VLOOKUP(C2917,'country description'!$A$2:$B$16,2,0)</f>
        <v>India</v>
      </c>
      <c r="Y2917" t="str">
        <f t="shared" si="90"/>
        <v>Rs.650</v>
      </c>
      <c r="Z2917" s="36">
        <f t="shared" si="91"/>
        <v>650</v>
      </c>
    </row>
    <row r="2918" ht="14.25" customHeight="1" spans="1:26">
      <c r="A2918" s="33">
        <v>306031</v>
      </c>
      <c r="B2918" s="34" t="s">
        <v>117</v>
      </c>
      <c r="C2918" s="33">
        <v>1</v>
      </c>
      <c r="D2918" s="34" t="s">
        <v>27</v>
      </c>
      <c r="E2918" s="33" t="s">
        <v>8384</v>
      </c>
      <c r="F2918" s="33" t="s">
        <v>7823</v>
      </c>
      <c r="G2918" s="33" t="s">
        <v>7824</v>
      </c>
      <c r="H2918" s="33">
        <v>77.2514264</v>
      </c>
      <c r="I2918" s="33">
        <v>28.551456</v>
      </c>
      <c r="J2918" s="33" t="s">
        <v>121</v>
      </c>
      <c r="K2918" s="33" t="s">
        <v>32</v>
      </c>
      <c r="L2918" s="33" t="s">
        <v>34</v>
      </c>
      <c r="M2918" s="33" t="s">
        <v>34</v>
      </c>
      <c r="N2918" s="33" t="s">
        <v>34</v>
      </c>
      <c r="O2918" s="33" t="s">
        <v>34</v>
      </c>
      <c r="P2918" s="33">
        <v>2</v>
      </c>
      <c r="Q2918" s="33">
        <v>97</v>
      </c>
      <c r="R2918" s="33">
        <v>500</v>
      </c>
      <c r="S2918" s="33">
        <v>3.8</v>
      </c>
      <c r="T2918" s="35" t="s">
        <v>2697</v>
      </c>
      <c r="U2918">
        <v>2012</v>
      </c>
      <c r="V2918">
        <v>4</v>
      </c>
      <c r="W2918">
        <v>18</v>
      </c>
      <c r="X2918" t="str">
        <f>VLOOKUP(C2918,'country description'!$A$2:$B$16,2,0)</f>
        <v>India</v>
      </c>
      <c r="Y2918" t="str">
        <f t="shared" si="90"/>
        <v>Rs.500</v>
      </c>
      <c r="Z2918" s="36">
        <f t="shared" si="91"/>
        <v>500</v>
      </c>
    </row>
    <row r="2919" ht="14.25" customHeight="1" spans="1:26">
      <c r="A2919" s="33">
        <v>306032</v>
      </c>
      <c r="B2919" s="34" t="s">
        <v>8385</v>
      </c>
      <c r="C2919" s="33">
        <v>1</v>
      </c>
      <c r="D2919" s="34" t="s">
        <v>135</v>
      </c>
      <c r="E2919" s="33" t="s">
        <v>8386</v>
      </c>
      <c r="F2919" s="33" t="s">
        <v>2908</v>
      </c>
      <c r="G2919" s="33" t="s">
        <v>2909</v>
      </c>
      <c r="H2919" s="33">
        <v>77.0753139</v>
      </c>
      <c r="I2919" s="33">
        <v>28.5004986</v>
      </c>
      <c r="J2919" s="33" t="s">
        <v>580</v>
      </c>
      <c r="K2919" s="33" t="s">
        <v>32</v>
      </c>
      <c r="L2919" s="33" t="s">
        <v>34</v>
      </c>
      <c r="M2919" s="33" t="s">
        <v>34</v>
      </c>
      <c r="N2919" s="33" t="s">
        <v>34</v>
      </c>
      <c r="O2919" s="33" t="s">
        <v>34</v>
      </c>
      <c r="P2919" s="33">
        <v>2</v>
      </c>
      <c r="Q2919" s="33">
        <v>23</v>
      </c>
      <c r="R2919" s="33">
        <v>600</v>
      </c>
      <c r="S2919" s="33">
        <v>2.8</v>
      </c>
      <c r="T2919" s="35" t="s">
        <v>8387</v>
      </c>
      <c r="U2919">
        <v>2014</v>
      </c>
      <c r="V2919">
        <v>8</v>
      </c>
      <c r="W2919">
        <v>14</v>
      </c>
      <c r="X2919" t="str">
        <f>VLOOKUP(C2919,'country description'!$A$2:$B$16,2,0)</f>
        <v>India</v>
      </c>
      <c r="Y2919" t="str">
        <f t="shared" si="90"/>
        <v>Rs.600</v>
      </c>
      <c r="Z2919" s="36">
        <f t="shared" si="91"/>
        <v>600</v>
      </c>
    </row>
    <row r="2920" ht="14.25" customHeight="1" spans="1:26">
      <c r="A2920" s="33">
        <v>306034</v>
      </c>
      <c r="B2920" s="34" t="s">
        <v>354</v>
      </c>
      <c r="C2920" s="33">
        <v>1</v>
      </c>
      <c r="D2920" s="34" t="s">
        <v>27</v>
      </c>
      <c r="E2920" s="33" t="s">
        <v>8388</v>
      </c>
      <c r="F2920" s="33" t="s">
        <v>1283</v>
      </c>
      <c r="G2920" s="33" t="s">
        <v>1284</v>
      </c>
      <c r="H2920" s="33">
        <v>77.1810079</v>
      </c>
      <c r="I2920" s="33">
        <v>28.5490023</v>
      </c>
      <c r="J2920" s="33" t="s">
        <v>358</v>
      </c>
      <c r="K2920" s="33" t="s">
        <v>32</v>
      </c>
      <c r="L2920" s="33" t="s">
        <v>34</v>
      </c>
      <c r="M2920" s="33" t="s">
        <v>34</v>
      </c>
      <c r="N2920" s="33" t="s">
        <v>34</v>
      </c>
      <c r="O2920" s="33" t="s">
        <v>34</v>
      </c>
      <c r="P2920" s="33">
        <v>1</v>
      </c>
      <c r="Q2920" s="33">
        <v>15</v>
      </c>
      <c r="R2920" s="33">
        <v>300</v>
      </c>
      <c r="S2920" s="33">
        <v>3.2</v>
      </c>
      <c r="T2920" s="35" t="s">
        <v>8389</v>
      </c>
      <c r="U2920">
        <v>2014</v>
      </c>
      <c r="V2920">
        <v>3</v>
      </c>
      <c r="W2920">
        <v>5</v>
      </c>
      <c r="X2920" t="str">
        <f>VLOOKUP(C2920,'country description'!$A$2:$B$16,2,0)</f>
        <v>India</v>
      </c>
      <c r="Y2920" t="str">
        <f t="shared" si="90"/>
        <v>Rs.300</v>
      </c>
      <c r="Z2920" s="36">
        <f t="shared" si="91"/>
        <v>300</v>
      </c>
    </row>
    <row r="2921" ht="14.25" customHeight="1" spans="1:26">
      <c r="A2921" s="33">
        <v>306037</v>
      </c>
      <c r="B2921" s="34" t="s">
        <v>8390</v>
      </c>
      <c r="C2921" s="33">
        <v>1</v>
      </c>
      <c r="D2921" s="34" t="s">
        <v>135</v>
      </c>
      <c r="E2921" s="33" t="s">
        <v>8391</v>
      </c>
      <c r="F2921" s="33" t="s">
        <v>8391</v>
      </c>
      <c r="G2921" s="33" t="s">
        <v>8392</v>
      </c>
      <c r="H2921" s="33">
        <v>77.0318264</v>
      </c>
      <c r="I2921" s="33">
        <v>28.4590795</v>
      </c>
      <c r="J2921" s="33" t="s">
        <v>2797</v>
      </c>
      <c r="K2921" s="33" t="s">
        <v>32</v>
      </c>
      <c r="L2921" s="33" t="s">
        <v>33</v>
      </c>
      <c r="M2921" s="33" t="s">
        <v>34</v>
      </c>
      <c r="N2921" s="33" t="s">
        <v>34</v>
      </c>
      <c r="O2921" s="33" t="s">
        <v>34</v>
      </c>
      <c r="P2921" s="33">
        <v>3</v>
      </c>
      <c r="Q2921" s="33">
        <v>13</v>
      </c>
      <c r="R2921" s="33">
        <v>1500</v>
      </c>
      <c r="S2921" s="33">
        <v>3.2</v>
      </c>
      <c r="T2921" s="35" t="s">
        <v>8393</v>
      </c>
      <c r="U2921">
        <v>2014</v>
      </c>
      <c r="V2921">
        <v>6</v>
      </c>
      <c r="W2921">
        <v>7</v>
      </c>
      <c r="X2921" t="str">
        <f>VLOOKUP(C2921,'country description'!$A$2:$B$16,2,0)</f>
        <v>India</v>
      </c>
      <c r="Y2921" t="str">
        <f t="shared" si="90"/>
        <v>Rs.1500</v>
      </c>
      <c r="Z2921" s="36">
        <f t="shared" si="91"/>
        <v>1500</v>
      </c>
    </row>
    <row r="2922" ht="14.25" customHeight="1" spans="1:26">
      <c r="A2922" s="33">
        <v>306038</v>
      </c>
      <c r="B2922" s="34" t="s">
        <v>8394</v>
      </c>
      <c r="C2922" s="33">
        <v>1</v>
      </c>
      <c r="D2922" s="34" t="s">
        <v>27</v>
      </c>
      <c r="E2922" s="33" t="s">
        <v>8395</v>
      </c>
      <c r="F2922" s="33" t="s">
        <v>4712</v>
      </c>
      <c r="G2922" s="33" t="s">
        <v>4713</v>
      </c>
      <c r="H2922" s="33">
        <v>77.2970413</v>
      </c>
      <c r="I2922" s="33">
        <v>28.5413666</v>
      </c>
      <c r="J2922" s="33" t="s">
        <v>358</v>
      </c>
      <c r="K2922" s="33" t="s">
        <v>32</v>
      </c>
      <c r="L2922" s="33" t="s">
        <v>34</v>
      </c>
      <c r="M2922" s="33" t="s">
        <v>34</v>
      </c>
      <c r="N2922" s="33" t="s">
        <v>34</v>
      </c>
      <c r="O2922" s="33" t="s">
        <v>34</v>
      </c>
      <c r="P2922" s="33">
        <v>2</v>
      </c>
      <c r="Q2922" s="33">
        <v>22</v>
      </c>
      <c r="R2922" s="33">
        <v>500</v>
      </c>
      <c r="S2922" s="33">
        <v>2.8</v>
      </c>
      <c r="T2922" s="35" t="s">
        <v>1933</v>
      </c>
      <c r="U2922">
        <v>2015</v>
      </c>
      <c r="V2922">
        <v>5</v>
      </c>
      <c r="W2922">
        <v>22</v>
      </c>
      <c r="X2922" t="str">
        <f>VLOOKUP(C2922,'country description'!$A$2:$B$16,2,0)</f>
        <v>India</v>
      </c>
      <c r="Y2922" t="str">
        <f t="shared" si="90"/>
        <v>Rs.500</v>
      </c>
      <c r="Z2922" s="36">
        <f t="shared" si="91"/>
        <v>500</v>
      </c>
    </row>
    <row r="2923" ht="14.25" customHeight="1" spans="1:26">
      <c r="A2923" s="33">
        <v>306043</v>
      </c>
      <c r="B2923" s="34" t="s">
        <v>8396</v>
      </c>
      <c r="C2923" s="33">
        <v>1</v>
      </c>
      <c r="D2923" s="34" t="s">
        <v>135</v>
      </c>
      <c r="E2923" s="33" t="s">
        <v>8397</v>
      </c>
      <c r="F2923" s="33" t="s">
        <v>8398</v>
      </c>
      <c r="G2923" s="33" t="s">
        <v>8399</v>
      </c>
      <c r="H2923" s="33">
        <v>77.0573475</v>
      </c>
      <c r="I2923" s="33">
        <v>28.4428081</v>
      </c>
      <c r="J2923" s="33" t="s">
        <v>2800</v>
      </c>
      <c r="K2923" s="33" t="s">
        <v>32</v>
      </c>
      <c r="L2923" s="33" t="s">
        <v>33</v>
      </c>
      <c r="M2923" s="33" t="s">
        <v>34</v>
      </c>
      <c r="N2923" s="33" t="s">
        <v>34</v>
      </c>
      <c r="O2923" s="33" t="s">
        <v>34</v>
      </c>
      <c r="P2923" s="33">
        <v>3</v>
      </c>
      <c r="Q2923" s="33">
        <v>36</v>
      </c>
      <c r="R2923" s="33">
        <v>1300</v>
      </c>
      <c r="S2923" s="33">
        <v>3.2</v>
      </c>
      <c r="T2923" s="35" t="s">
        <v>4897</v>
      </c>
      <c r="U2923">
        <v>2012</v>
      </c>
      <c r="V2923">
        <v>8</v>
      </c>
      <c r="W2923">
        <v>13</v>
      </c>
      <c r="X2923" t="str">
        <f>VLOOKUP(C2923,'country description'!$A$2:$B$16,2,0)</f>
        <v>India</v>
      </c>
      <c r="Y2923" t="str">
        <f t="shared" si="90"/>
        <v>Rs.1300</v>
      </c>
      <c r="Z2923" s="36">
        <f t="shared" si="91"/>
        <v>1300</v>
      </c>
    </row>
    <row r="2924" ht="14.25" customHeight="1" spans="1:26">
      <c r="A2924" s="33">
        <v>306046</v>
      </c>
      <c r="B2924" s="34" t="s">
        <v>8400</v>
      </c>
      <c r="C2924" s="33">
        <v>1</v>
      </c>
      <c r="D2924" s="34" t="s">
        <v>135</v>
      </c>
      <c r="E2924" s="33" t="s">
        <v>8401</v>
      </c>
      <c r="F2924" s="33" t="s">
        <v>8199</v>
      </c>
      <c r="G2924" s="33" t="s">
        <v>8200</v>
      </c>
      <c r="H2924" s="33">
        <v>77.088508</v>
      </c>
      <c r="I2924" s="33">
        <v>28.494832</v>
      </c>
      <c r="J2924" s="33" t="s">
        <v>8402</v>
      </c>
      <c r="K2924" s="33" t="s">
        <v>32</v>
      </c>
      <c r="L2924" s="33" t="s">
        <v>34</v>
      </c>
      <c r="M2924" s="33" t="s">
        <v>34</v>
      </c>
      <c r="N2924" s="33" t="s">
        <v>34</v>
      </c>
      <c r="O2924" s="33" t="s">
        <v>34</v>
      </c>
      <c r="P2924" s="33">
        <v>3</v>
      </c>
      <c r="Q2924" s="33">
        <v>2843</v>
      </c>
      <c r="R2924" s="33">
        <v>1300</v>
      </c>
      <c r="S2924" s="33">
        <v>4</v>
      </c>
      <c r="T2924" s="35" t="s">
        <v>5423</v>
      </c>
      <c r="U2924">
        <v>2015</v>
      </c>
      <c r="V2924">
        <v>9</v>
      </c>
      <c r="W2924">
        <v>5</v>
      </c>
      <c r="X2924" t="str">
        <f>VLOOKUP(C2924,'country description'!$A$2:$B$16,2,0)</f>
        <v>India</v>
      </c>
      <c r="Y2924" t="str">
        <f t="shared" si="90"/>
        <v>Rs.1300</v>
      </c>
      <c r="Z2924" s="36">
        <f t="shared" si="91"/>
        <v>1300</v>
      </c>
    </row>
    <row r="2925" ht="14.25" customHeight="1" spans="1:26">
      <c r="A2925" s="33">
        <v>306064</v>
      </c>
      <c r="B2925" s="34" t="s">
        <v>8403</v>
      </c>
      <c r="C2925" s="33">
        <v>1</v>
      </c>
      <c r="D2925" s="34" t="s">
        <v>27</v>
      </c>
      <c r="E2925" s="33" t="s">
        <v>8404</v>
      </c>
      <c r="F2925" s="33" t="s">
        <v>1604</v>
      </c>
      <c r="G2925" s="33" t="s">
        <v>1605</v>
      </c>
      <c r="H2925" s="33">
        <v>77.1685563</v>
      </c>
      <c r="I2925" s="33">
        <v>28.6990634</v>
      </c>
      <c r="J2925" s="33" t="s">
        <v>1718</v>
      </c>
      <c r="K2925" s="33" t="s">
        <v>32</v>
      </c>
      <c r="L2925" s="33" t="s">
        <v>34</v>
      </c>
      <c r="M2925" s="33" t="s">
        <v>34</v>
      </c>
      <c r="N2925" s="33" t="s">
        <v>34</v>
      </c>
      <c r="O2925" s="33" t="s">
        <v>34</v>
      </c>
      <c r="P2925" s="33">
        <v>1</v>
      </c>
      <c r="Q2925" s="33">
        <v>24</v>
      </c>
      <c r="R2925" s="33">
        <v>250</v>
      </c>
      <c r="S2925" s="33">
        <v>3</v>
      </c>
      <c r="T2925" s="35" t="s">
        <v>8405</v>
      </c>
      <c r="U2925">
        <v>2012</v>
      </c>
      <c r="V2925">
        <v>4</v>
      </c>
      <c r="W2925">
        <v>25</v>
      </c>
      <c r="X2925" t="str">
        <f>VLOOKUP(C2925,'country description'!$A$2:$B$16,2,0)</f>
        <v>India</v>
      </c>
      <c r="Y2925" t="str">
        <f t="shared" si="90"/>
        <v>Rs.250</v>
      </c>
      <c r="Z2925" s="36">
        <f t="shared" si="91"/>
        <v>250</v>
      </c>
    </row>
    <row r="2926" ht="14.25" customHeight="1" spans="1:26">
      <c r="A2926" s="33">
        <v>306067</v>
      </c>
      <c r="B2926" s="34" t="s">
        <v>6452</v>
      </c>
      <c r="C2926" s="33">
        <v>1</v>
      </c>
      <c r="D2926" s="34" t="s">
        <v>27</v>
      </c>
      <c r="E2926" s="33" t="s">
        <v>8406</v>
      </c>
      <c r="F2926" s="33" t="s">
        <v>703</v>
      </c>
      <c r="G2926" s="33" t="s">
        <v>704</v>
      </c>
      <c r="H2926" s="33">
        <v>77.1851026</v>
      </c>
      <c r="I2926" s="33">
        <v>28.6358601</v>
      </c>
      <c r="J2926" s="33" t="s">
        <v>344</v>
      </c>
      <c r="K2926" s="33" t="s">
        <v>32</v>
      </c>
      <c r="L2926" s="33" t="s">
        <v>34</v>
      </c>
      <c r="M2926" s="33" t="s">
        <v>34</v>
      </c>
      <c r="N2926" s="33" t="s">
        <v>34</v>
      </c>
      <c r="O2926" s="33" t="s">
        <v>34</v>
      </c>
      <c r="P2926" s="33">
        <v>2</v>
      </c>
      <c r="Q2926" s="33">
        <v>135</v>
      </c>
      <c r="R2926" s="33">
        <v>600</v>
      </c>
      <c r="S2926" s="33">
        <v>2.6</v>
      </c>
      <c r="T2926" s="35" t="s">
        <v>4852</v>
      </c>
      <c r="U2926">
        <v>2012</v>
      </c>
      <c r="V2926">
        <v>11</v>
      </c>
      <c r="W2926">
        <v>23</v>
      </c>
      <c r="X2926" t="str">
        <f>VLOOKUP(C2926,'country description'!$A$2:$B$16,2,0)</f>
        <v>India</v>
      </c>
      <c r="Y2926" t="str">
        <f t="shared" si="90"/>
        <v>Rs.600</v>
      </c>
      <c r="Z2926" s="36">
        <f t="shared" si="91"/>
        <v>600</v>
      </c>
    </row>
    <row r="2927" ht="14.25" customHeight="1" spans="1:26">
      <c r="A2927" s="33">
        <v>306071</v>
      </c>
      <c r="B2927" s="34" t="s">
        <v>8407</v>
      </c>
      <c r="C2927" s="33">
        <v>1</v>
      </c>
      <c r="D2927" s="34" t="s">
        <v>27</v>
      </c>
      <c r="E2927" s="33" t="s">
        <v>8408</v>
      </c>
      <c r="F2927" s="33" t="s">
        <v>1164</v>
      </c>
      <c r="G2927" s="33" t="s">
        <v>1165</v>
      </c>
      <c r="H2927" s="33">
        <v>77.19434593</v>
      </c>
      <c r="I2927" s="33">
        <v>28.65306658</v>
      </c>
      <c r="J2927" s="33" t="s">
        <v>1587</v>
      </c>
      <c r="K2927" s="33" t="s">
        <v>32</v>
      </c>
      <c r="L2927" s="33" t="s">
        <v>34</v>
      </c>
      <c r="M2927" s="33" t="s">
        <v>34</v>
      </c>
      <c r="N2927" s="33" t="s">
        <v>34</v>
      </c>
      <c r="O2927" s="33" t="s">
        <v>34</v>
      </c>
      <c r="P2927" s="33">
        <v>1</v>
      </c>
      <c r="Q2927" s="33">
        <v>35</v>
      </c>
      <c r="R2927" s="33">
        <v>50</v>
      </c>
      <c r="S2927" s="33">
        <v>3.6</v>
      </c>
      <c r="T2927" s="35" t="s">
        <v>2931</v>
      </c>
      <c r="U2927">
        <v>2010</v>
      </c>
      <c r="V2927">
        <v>1</v>
      </c>
      <c r="W2927">
        <v>23</v>
      </c>
      <c r="X2927" t="str">
        <f>VLOOKUP(C2927,'country description'!$A$2:$B$16,2,0)</f>
        <v>India</v>
      </c>
      <c r="Y2927" t="str">
        <f t="shared" si="90"/>
        <v>Rs.50</v>
      </c>
      <c r="Z2927" s="36">
        <f t="shared" si="91"/>
        <v>50</v>
      </c>
    </row>
    <row r="2928" ht="14.25" customHeight="1" spans="1:26">
      <c r="A2928" s="33">
        <v>306088</v>
      </c>
      <c r="B2928" s="34" t="s">
        <v>8409</v>
      </c>
      <c r="C2928" s="33">
        <v>1</v>
      </c>
      <c r="D2928" s="34" t="s">
        <v>27</v>
      </c>
      <c r="E2928" s="33" t="s">
        <v>8410</v>
      </c>
      <c r="F2928" s="33" t="s">
        <v>681</v>
      </c>
      <c r="G2928" s="33" t="s">
        <v>682</v>
      </c>
      <c r="H2928" s="33">
        <v>77.2264595</v>
      </c>
      <c r="I2928" s="33">
        <v>28.5855632</v>
      </c>
      <c r="J2928" s="33" t="s">
        <v>111</v>
      </c>
      <c r="K2928" s="33" t="s">
        <v>32</v>
      </c>
      <c r="L2928" s="33" t="s">
        <v>34</v>
      </c>
      <c r="M2928" s="33" t="s">
        <v>34</v>
      </c>
      <c r="N2928" s="33" t="s">
        <v>34</v>
      </c>
      <c r="O2928" s="33" t="s">
        <v>34</v>
      </c>
      <c r="P2928" s="33">
        <v>2</v>
      </c>
      <c r="Q2928" s="33">
        <v>202</v>
      </c>
      <c r="R2928" s="33">
        <v>600</v>
      </c>
      <c r="S2928" s="33">
        <v>3.8</v>
      </c>
      <c r="T2928" s="35" t="s">
        <v>8411</v>
      </c>
      <c r="U2928">
        <v>2012</v>
      </c>
      <c r="V2928">
        <v>3</v>
      </c>
      <c r="W2928">
        <v>26</v>
      </c>
      <c r="X2928" t="str">
        <f>VLOOKUP(C2928,'country description'!$A$2:$B$16,2,0)</f>
        <v>India</v>
      </c>
      <c r="Y2928" t="str">
        <f t="shared" si="90"/>
        <v>Rs.600</v>
      </c>
      <c r="Z2928" s="36">
        <f t="shared" si="91"/>
        <v>600</v>
      </c>
    </row>
    <row r="2929" ht="14.25" customHeight="1" spans="1:26">
      <c r="A2929" s="33">
        <v>306096</v>
      </c>
      <c r="B2929" s="34" t="s">
        <v>8412</v>
      </c>
      <c r="C2929" s="33">
        <v>1</v>
      </c>
      <c r="D2929" s="34" t="s">
        <v>27</v>
      </c>
      <c r="E2929" s="33" t="s">
        <v>8413</v>
      </c>
      <c r="F2929" s="33" t="s">
        <v>1164</v>
      </c>
      <c r="G2929" s="33" t="s">
        <v>1165</v>
      </c>
      <c r="H2929" s="33">
        <v>77.18920413</v>
      </c>
      <c r="I2929" s="33">
        <v>28.65456149</v>
      </c>
      <c r="J2929" s="33" t="s">
        <v>90</v>
      </c>
      <c r="K2929" s="33" t="s">
        <v>32</v>
      </c>
      <c r="L2929" s="33" t="s">
        <v>34</v>
      </c>
      <c r="M2929" s="33" t="s">
        <v>34</v>
      </c>
      <c r="N2929" s="33" t="s">
        <v>34</v>
      </c>
      <c r="O2929" s="33" t="s">
        <v>34</v>
      </c>
      <c r="P2929" s="33">
        <v>1</v>
      </c>
      <c r="Q2929" s="33">
        <v>92</v>
      </c>
      <c r="R2929" s="33">
        <v>200</v>
      </c>
      <c r="S2929" s="33">
        <v>2.9</v>
      </c>
      <c r="T2929" s="35" t="s">
        <v>6048</v>
      </c>
      <c r="U2929">
        <v>2016</v>
      </c>
      <c r="V2929">
        <v>5</v>
      </c>
      <c r="W2929">
        <v>21</v>
      </c>
      <c r="X2929" t="str">
        <f>VLOOKUP(C2929,'country description'!$A$2:$B$16,2,0)</f>
        <v>India</v>
      </c>
      <c r="Y2929" t="str">
        <f t="shared" si="90"/>
        <v>Rs.200</v>
      </c>
      <c r="Z2929" s="36">
        <f t="shared" si="91"/>
        <v>200</v>
      </c>
    </row>
    <row r="2930" ht="14.25" customHeight="1" spans="1:26">
      <c r="A2930" s="33">
        <v>306106</v>
      </c>
      <c r="B2930" s="34" t="s">
        <v>8414</v>
      </c>
      <c r="C2930" s="33">
        <v>1</v>
      </c>
      <c r="D2930" s="34" t="s">
        <v>27</v>
      </c>
      <c r="E2930" s="33" t="s">
        <v>8415</v>
      </c>
      <c r="F2930" s="33" t="s">
        <v>1164</v>
      </c>
      <c r="G2930" s="33" t="s">
        <v>1165</v>
      </c>
      <c r="H2930" s="33">
        <v>77.1872922</v>
      </c>
      <c r="I2930" s="33">
        <v>28.6458903</v>
      </c>
      <c r="J2930" s="33" t="s">
        <v>2239</v>
      </c>
      <c r="K2930" s="33" t="s">
        <v>32</v>
      </c>
      <c r="L2930" s="33" t="s">
        <v>33</v>
      </c>
      <c r="M2930" s="33" t="s">
        <v>33</v>
      </c>
      <c r="N2930" s="33" t="s">
        <v>34</v>
      </c>
      <c r="O2930" s="33" t="s">
        <v>34</v>
      </c>
      <c r="P2930" s="33">
        <v>3</v>
      </c>
      <c r="Q2930" s="33">
        <v>142</v>
      </c>
      <c r="R2930" s="33">
        <v>1100</v>
      </c>
      <c r="S2930" s="33">
        <v>3.2</v>
      </c>
      <c r="T2930" s="35" t="s">
        <v>8416</v>
      </c>
      <c r="U2930">
        <v>2012</v>
      </c>
      <c r="V2930">
        <v>7</v>
      </c>
      <c r="W2930">
        <v>10</v>
      </c>
      <c r="X2930" t="str">
        <f>VLOOKUP(C2930,'country description'!$A$2:$B$16,2,0)</f>
        <v>India</v>
      </c>
      <c r="Y2930" t="str">
        <f t="shared" si="90"/>
        <v>Rs.1100</v>
      </c>
      <c r="Z2930" s="36">
        <f t="shared" si="91"/>
        <v>1100</v>
      </c>
    </row>
    <row r="2931" ht="14.25" customHeight="1" spans="1:26">
      <c r="A2931" s="33">
        <v>306107</v>
      </c>
      <c r="B2931" s="34" t="s">
        <v>8417</v>
      </c>
      <c r="C2931" s="33">
        <v>1</v>
      </c>
      <c r="D2931" s="34" t="s">
        <v>27</v>
      </c>
      <c r="E2931" s="33" t="s">
        <v>8418</v>
      </c>
      <c r="F2931" s="33" t="s">
        <v>1591</v>
      </c>
      <c r="G2931" s="33" t="s">
        <v>1592</v>
      </c>
      <c r="H2931" s="33">
        <v>77.2964127</v>
      </c>
      <c r="I2931" s="33">
        <v>28.5921814</v>
      </c>
      <c r="J2931" s="33" t="s">
        <v>31</v>
      </c>
      <c r="K2931" s="33" t="s">
        <v>32</v>
      </c>
      <c r="L2931" s="33" t="s">
        <v>33</v>
      </c>
      <c r="M2931" s="33" t="s">
        <v>33</v>
      </c>
      <c r="N2931" s="33" t="s">
        <v>34</v>
      </c>
      <c r="O2931" s="33" t="s">
        <v>34</v>
      </c>
      <c r="P2931" s="33">
        <v>2</v>
      </c>
      <c r="Q2931" s="33">
        <v>77</v>
      </c>
      <c r="R2931" s="33">
        <v>900</v>
      </c>
      <c r="S2931" s="33">
        <v>3.1</v>
      </c>
      <c r="T2931" s="35" t="s">
        <v>1656</v>
      </c>
      <c r="U2931">
        <v>2018</v>
      </c>
      <c r="V2931">
        <v>12</v>
      </c>
      <c r="W2931">
        <v>23</v>
      </c>
      <c r="X2931" t="str">
        <f>VLOOKUP(C2931,'country description'!$A$2:$B$16,2,0)</f>
        <v>India</v>
      </c>
      <c r="Y2931" t="str">
        <f t="shared" si="90"/>
        <v>Rs.900</v>
      </c>
      <c r="Z2931" s="36">
        <f t="shared" si="91"/>
        <v>900</v>
      </c>
    </row>
    <row r="2932" ht="14.25" customHeight="1" spans="1:26">
      <c r="A2932" s="33">
        <v>306113</v>
      </c>
      <c r="B2932" s="34" t="s">
        <v>8419</v>
      </c>
      <c r="C2932" s="33">
        <v>1</v>
      </c>
      <c r="D2932" s="34" t="s">
        <v>27</v>
      </c>
      <c r="E2932" s="33" t="s">
        <v>8420</v>
      </c>
      <c r="F2932" s="33" t="s">
        <v>614</v>
      </c>
      <c r="G2932" s="33" t="s">
        <v>615</v>
      </c>
      <c r="H2932" s="33">
        <v>77.2754966</v>
      </c>
      <c r="I2932" s="33">
        <v>28.6306728</v>
      </c>
      <c r="J2932" s="33" t="s">
        <v>1245</v>
      </c>
      <c r="K2932" s="33" t="s">
        <v>32</v>
      </c>
      <c r="L2932" s="33" t="s">
        <v>34</v>
      </c>
      <c r="M2932" s="33" t="s">
        <v>34</v>
      </c>
      <c r="N2932" s="33" t="s">
        <v>34</v>
      </c>
      <c r="O2932" s="33" t="s">
        <v>34</v>
      </c>
      <c r="P2932" s="33">
        <v>1</v>
      </c>
      <c r="Q2932" s="33">
        <v>11</v>
      </c>
      <c r="R2932" s="33">
        <v>150</v>
      </c>
      <c r="S2932" s="33">
        <v>3</v>
      </c>
      <c r="T2932" s="35" t="s">
        <v>8421</v>
      </c>
      <c r="U2932">
        <v>2013</v>
      </c>
      <c r="V2932">
        <v>6</v>
      </c>
      <c r="W2932">
        <v>2</v>
      </c>
      <c r="X2932" t="str">
        <f>VLOOKUP(C2932,'country description'!$A$2:$B$16,2,0)</f>
        <v>India</v>
      </c>
      <c r="Y2932" t="str">
        <f t="shared" si="90"/>
        <v>Rs.150</v>
      </c>
      <c r="Z2932" s="36">
        <f t="shared" si="91"/>
        <v>150</v>
      </c>
    </row>
    <row r="2933" ht="14.25" customHeight="1" spans="1:26">
      <c r="A2933" s="33">
        <v>306127</v>
      </c>
      <c r="B2933" s="34" t="s">
        <v>8422</v>
      </c>
      <c r="C2933" s="33">
        <v>1</v>
      </c>
      <c r="D2933" s="34" t="s">
        <v>135</v>
      </c>
      <c r="E2933" s="33" t="s">
        <v>8423</v>
      </c>
      <c r="F2933" s="33" t="s">
        <v>8199</v>
      </c>
      <c r="G2933" s="33" t="s">
        <v>8200</v>
      </c>
      <c r="H2933" s="33">
        <v>77.0886879</v>
      </c>
      <c r="I2933" s="33">
        <v>28.4953871</v>
      </c>
      <c r="J2933" s="33" t="s">
        <v>8424</v>
      </c>
      <c r="K2933" s="33" t="s">
        <v>32</v>
      </c>
      <c r="L2933" s="33" t="s">
        <v>33</v>
      </c>
      <c r="M2933" s="33" t="s">
        <v>33</v>
      </c>
      <c r="N2933" s="33" t="s">
        <v>34</v>
      </c>
      <c r="O2933" s="33" t="s">
        <v>34</v>
      </c>
      <c r="P2933" s="33">
        <v>3</v>
      </c>
      <c r="Q2933" s="33">
        <v>384</v>
      </c>
      <c r="R2933" s="33">
        <v>1400</v>
      </c>
      <c r="S2933" s="33">
        <v>3.5</v>
      </c>
      <c r="T2933" s="35" t="s">
        <v>8425</v>
      </c>
      <c r="U2933">
        <v>2017</v>
      </c>
      <c r="V2933">
        <v>5</v>
      </c>
      <c r="W2933">
        <v>5</v>
      </c>
      <c r="X2933" t="str">
        <f>VLOOKUP(C2933,'country description'!$A$2:$B$16,2,0)</f>
        <v>India</v>
      </c>
      <c r="Y2933" t="str">
        <f t="shared" si="90"/>
        <v>Rs.1400</v>
      </c>
      <c r="Z2933" s="36">
        <f t="shared" si="91"/>
        <v>1400</v>
      </c>
    </row>
    <row r="2934" ht="14.25" customHeight="1" spans="1:26">
      <c r="A2934" s="33">
        <v>306128</v>
      </c>
      <c r="B2934" s="34" t="s">
        <v>5107</v>
      </c>
      <c r="C2934" s="33">
        <v>1</v>
      </c>
      <c r="D2934" s="34" t="s">
        <v>135</v>
      </c>
      <c r="E2934" s="33" t="s">
        <v>8200</v>
      </c>
      <c r="F2934" s="33" t="s">
        <v>8199</v>
      </c>
      <c r="G2934" s="33" t="s">
        <v>8200</v>
      </c>
      <c r="H2934" s="33">
        <v>77.088598</v>
      </c>
      <c r="I2934" s="33">
        <v>28.4951096</v>
      </c>
      <c r="J2934" s="33" t="s">
        <v>50</v>
      </c>
      <c r="K2934" s="33" t="s">
        <v>32</v>
      </c>
      <c r="L2934" s="33" t="s">
        <v>33</v>
      </c>
      <c r="M2934" s="33" t="s">
        <v>34</v>
      </c>
      <c r="N2934" s="33" t="s">
        <v>34</v>
      </c>
      <c r="O2934" s="33" t="s">
        <v>34</v>
      </c>
      <c r="P2934" s="33">
        <v>3</v>
      </c>
      <c r="Q2934" s="33">
        <v>625</v>
      </c>
      <c r="R2934" s="33">
        <v>1500</v>
      </c>
      <c r="S2934" s="33">
        <v>3.6</v>
      </c>
      <c r="T2934" s="35" t="s">
        <v>2582</v>
      </c>
      <c r="U2934">
        <v>2018</v>
      </c>
      <c r="V2934">
        <v>12</v>
      </c>
      <c r="W2934">
        <v>24</v>
      </c>
      <c r="X2934" t="str">
        <f>VLOOKUP(C2934,'country description'!$A$2:$B$16,2,0)</f>
        <v>India</v>
      </c>
      <c r="Y2934" t="str">
        <f t="shared" si="90"/>
        <v>Rs.1500</v>
      </c>
      <c r="Z2934" s="36">
        <f t="shared" si="91"/>
        <v>1500</v>
      </c>
    </row>
    <row r="2935" ht="14.25" customHeight="1" spans="1:26">
      <c r="A2935" s="33">
        <v>306131</v>
      </c>
      <c r="B2935" s="34" t="s">
        <v>4218</v>
      </c>
      <c r="C2935" s="33">
        <v>1</v>
      </c>
      <c r="D2935" s="34" t="s">
        <v>135</v>
      </c>
      <c r="E2935" s="33" t="s">
        <v>8426</v>
      </c>
      <c r="F2935" s="33" t="s">
        <v>8199</v>
      </c>
      <c r="G2935" s="33" t="s">
        <v>8200</v>
      </c>
      <c r="H2935" s="33">
        <v>77.0886879</v>
      </c>
      <c r="I2935" s="33">
        <v>28.4952079</v>
      </c>
      <c r="J2935" s="33" t="s">
        <v>4220</v>
      </c>
      <c r="K2935" s="33" t="s">
        <v>32</v>
      </c>
      <c r="L2935" s="33" t="s">
        <v>34</v>
      </c>
      <c r="M2935" s="33" t="s">
        <v>33</v>
      </c>
      <c r="N2935" s="33" t="s">
        <v>34</v>
      </c>
      <c r="O2935" s="33" t="s">
        <v>34</v>
      </c>
      <c r="P2935" s="33">
        <v>2</v>
      </c>
      <c r="Q2935" s="33">
        <v>365</v>
      </c>
      <c r="R2935" s="33">
        <v>700</v>
      </c>
      <c r="S2935" s="33">
        <v>3.6</v>
      </c>
      <c r="T2935" s="35" t="s">
        <v>2261</v>
      </c>
      <c r="U2935">
        <v>2017</v>
      </c>
      <c r="V2935">
        <v>6</v>
      </c>
      <c r="W2935">
        <v>23</v>
      </c>
      <c r="X2935" t="str">
        <f>VLOOKUP(C2935,'country description'!$A$2:$B$16,2,0)</f>
        <v>India</v>
      </c>
      <c r="Y2935" t="str">
        <f t="shared" si="90"/>
        <v>Rs.700</v>
      </c>
      <c r="Z2935" s="36">
        <f t="shared" si="91"/>
        <v>700</v>
      </c>
    </row>
    <row r="2936" ht="14.25" customHeight="1" spans="1:26">
      <c r="A2936" s="33">
        <v>306132</v>
      </c>
      <c r="B2936" s="34" t="s">
        <v>2050</v>
      </c>
      <c r="C2936" s="33">
        <v>1</v>
      </c>
      <c r="D2936" s="34" t="s">
        <v>135</v>
      </c>
      <c r="E2936" s="33" t="s">
        <v>8427</v>
      </c>
      <c r="F2936" s="33" t="s">
        <v>8199</v>
      </c>
      <c r="G2936" s="33" t="s">
        <v>8200</v>
      </c>
      <c r="H2936" s="33">
        <v>77.0886879</v>
      </c>
      <c r="I2936" s="33">
        <v>28.4952079</v>
      </c>
      <c r="J2936" s="33" t="s">
        <v>2052</v>
      </c>
      <c r="K2936" s="33" t="s">
        <v>32</v>
      </c>
      <c r="L2936" s="33" t="s">
        <v>33</v>
      </c>
      <c r="M2936" s="33" t="s">
        <v>33</v>
      </c>
      <c r="N2936" s="33" t="s">
        <v>34</v>
      </c>
      <c r="O2936" s="33" t="s">
        <v>34</v>
      </c>
      <c r="P2936" s="33">
        <v>3</v>
      </c>
      <c r="Q2936" s="33">
        <v>706</v>
      </c>
      <c r="R2936" s="33">
        <v>1700</v>
      </c>
      <c r="S2936" s="33">
        <v>3.8</v>
      </c>
      <c r="T2936" s="35" t="s">
        <v>484</v>
      </c>
      <c r="U2936">
        <v>2016</v>
      </c>
      <c r="V2936">
        <v>7</v>
      </c>
      <c r="W2936">
        <v>2</v>
      </c>
      <c r="X2936" t="str">
        <f>VLOOKUP(C2936,'country description'!$A$2:$B$16,2,0)</f>
        <v>India</v>
      </c>
      <c r="Y2936" t="str">
        <f t="shared" si="90"/>
        <v>Rs.1700</v>
      </c>
      <c r="Z2936" s="36">
        <f t="shared" si="91"/>
        <v>1700</v>
      </c>
    </row>
    <row r="2937" ht="14.25" customHeight="1" spans="1:26">
      <c r="A2937" s="33">
        <v>306133</v>
      </c>
      <c r="B2937" s="34" t="s">
        <v>8428</v>
      </c>
      <c r="C2937" s="33">
        <v>1</v>
      </c>
      <c r="D2937" s="34" t="s">
        <v>135</v>
      </c>
      <c r="E2937" s="33" t="s">
        <v>8429</v>
      </c>
      <c r="F2937" s="33" t="s">
        <v>8199</v>
      </c>
      <c r="G2937" s="33" t="s">
        <v>8200</v>
      </c>
      <c r="H2937" s="33">
        <v>77.0886879</v>
      </c>
      <c r="I2937" s="33">
        <v>28.4952975</v>
      </c>
      <c r="J2937" s="33" t="s">
        <v>348</v>
      </c>
      <c r="K2937" s="33" t="s">
        <v>32</v>
      </c>
      <c r="L2937" s="33" t="s">
        <v>33</v>
      </c>
      <c r="M2937" s="33" t="s">
        <v>33</v>
      </c>
      <c r="N2937" s="33" t="s">
        <v>34</v>
      </c>
      <c r="O2937" s="33" t="s">
        <v>34</v>
      </c>
      <c r="P2937" s="33">
        <v>4</v>
      </c>
      <c r="Q2937" s="33">
        <v>980</v>
      </c>
      <c r="R2937" s="33">
        <v>2500</v>
      </c>
      <c r="S2937" s="33">
        <v>3.7</v>
      </c>
      <c r="T2937" s="35" t="s">
        <v>8430</v>
      </c>
      <c r="U2937">
        <v>2017</v>
      </c>
      <c r="V2937">
        <v>7</v>
      </c>
      <c r="W2937">
        <v>1</v>
      </c>
      <c r="X2937" t="str">
        <f>VLOOKUP(C2937,'country description'!$A$2:$B$16,2,0)</f>
        <v>India</v>
      </c>
      <c r="Y2937" t="str">
        <f t="shared" si="90"/>
        <v>Rs.2500</v>
      </c>
      <c r="Z2937" s="36">
        <f t="shared" si="91"/>
        <v>2500</v>
      </c>
    </row>
    <row r="2938" ht="14.25" customHeight="1" spans="1:26">
      <c r="A2938" s="33">
        <v>306134</v>
      </c>
      <c r="B2938" s="34" t="s">
        <v>8431</v>
      </c>
      <c r="C2938" s="33">
        <v>1</v>
      </c>
      <c r="D2938" s="34" t="s">
        <v>135</v>
      </c>
      <c r="E2938" s="33" t="s">
        <v>8200</v>
      </c>
      <c r="F2938" s="33" t="s">
        <v>8199</v>
      </c>
      <c r="G2938" s="33" t="s">
        <v>8200</v>
      </c>
      <c r="H2938" s="33">
        <v>77.0890476</v>
      </c>
      <c r="I2938" s="33">
        <v>28.4962285</v>
      </c>
      <c r="J2938" s="33" t="s">
        <v>8432</v>
      </c>
      <c r="K2938" s="33" t="s">
        <v>32</v>
      </c>
      <c r="L2938" s="33" t="s">
        <v>33</v>
      </c>
      <c r="M2938" s="33" t="s">
        <v>34</v>
      </c>
      <c r="N2938" s="33" t="s">
        <v>34</v>
      </c>
      <c r="O2938" s="33" t="s">
        <v>34</v>
      </c>
      <c r="P2938" s="33">
        <v>4</v>
      </c>
      <c r="Q2938" s="33">
        <v>2412</v>
      </c>
      <c r="R2938" s="33">
        <v>2000</v>
      </c>
      <c r="S2938" s="33">
        <v>2.4</v>
      </c>
      <c r="T2938" s="35" t="s">
        <v>8433</v>
      </c>
      <c r="U2938">
        <v>2016</v>
      </c>
      <c r="V2938">
        <v>5</v>
      </c>
      <c r="W2938">
        <v>23</v>
      </c>
      <c r="X2938" t="str">
        <f>VLOOKUP(C2938,'country description'!$A$2:$B$16,2,0)</f>
        <v>India</v>
      </c>
      <c r="Y2938" t="str">
        <f t="shared" si="90"/>
        <v>Rs.2000</v>
      </c>
      <c r="Z2938" s="36">
        <f t="shared" si="91"/>
        <v>2000</v>
      </c>
    </row>
    <row r="2939" ht="14.25" customHeight="1" spans="1:26">
      <c r="A2939" s="33">
        <v>306142</v>
      </c>
      <c r="B2939" s="34" t="s">
        <v>8434</v>
      </c>
      <c r="C2939" s="33">
        <v>1</v>
      </c>
      <c r="D2939" s="34" t="s">
        <v>135</v>
      </c>
      <c r="E2939" s="33" t="s">
        <v>8435</v>
      </c>
      <c r="F2939" s="33" t="s">
        <v>8199</v>
      </c>
      <c r="G2939" s="33" t="s">
        <v>8200</v>
      </c>
      <c r="H2939" s="33">
        <v>77.0888677</v>
      </c>
      <c r="I2939" s="33">
        <v>28.4952251</v>
      </c>
      <c r="J2939" s="33" t="s">
        <v>8436</v>
      </c>
      <c r="K2939" s="33" t="s">
        <v>32</v>
      </c>
      <c r="L2939" s="33" t="s">
        <v>34</v>
      </c>
      <c r="M2939" s="33" t="s">
        <v>33</v>
      </c>
      <c r="N2939" s="33" t="s">
        <v>34</v>
      </c>
      <c r="O2939" s="33" t="s">
        <v>34</v>
      </c>
      <c r="P2939" s="33">
        <v>1</v>
      </c>
      <c r="Q2939" s="33">
        <v>544</v>
      </c>
      <c r="R2939" s="33">
        <v>200</v>
      </c>
      <c r="S2939" s="33">
        <v>3.7</v>
      </c>
      <c r="T2939" s="35" t="s">
        <v>8437</v>
      </c>
      <c r="U2939">
        <v>2014</v>
      </c>
      <c r="V2939">
        <v>6</v>
      </c>
      <c r="W2939">
        <v>23</v>
      </c>
      <c r="X2939" t="str">
        <f>VLOOKUP(C2939,'country description'!$A$2:$B$16,2,0)</f>
        <v>India</v>
      </c>
      <c r="Y2939" t="str">
        <f t="shared" si="90"/>
        <v>Rs.200</v>
      </c>
      <c r="Z2939" s="36">
        <f t="shared" si="91"/>
        <v>200</v>
      </c>
    </row>
    <row r="2940" ht="14.25" customHeight="1" spans="1:26">
      <c r="A2940" s="33">
        <v>306149</v>
      </c>
      <c r="B2940" s="34" t="s">
        <v>8438</v>
      </c>
      <c r="C2940" s="33">
        <v>1</v>
      </c>
      <c r="D2940" s="34" t="s">
        <v>27</v>
      </c>
      <c r="E2940" s="33" t="s">
        <v>8439</v>
      </c>
      <c r="F2940" s="33" t="s">
        <v>667</v>
      </c>
      <c r="G2940" s="33" t="s">
        <v>668</v>
      </c>
      <c r="H2940" s="33">
        <v>77.2048113</v>
      </c>
      <c r="I2940" s="33">
        <v>28.6820522</v>
      </c>
      <c r="J2940" s="33" t="s">
        <v>80</v>
      </c>
      <c r="K2940" s="33" t="s">
        <v>32</v>
      </c>
      <c r="L2940" s="33" t="s">
        <v>34</v>
      </c>
      <c r="M2940" s="33" t="s">
        <v>34</v>
      </c>
      <c r="N2940" s="33" t="s">
        <v>34</v>
      </c>
      <c r="O2940" s="33" t="s">
        <v>34</v>
      </c>
      <c r="P2940" s="33">
        <v>1</v>
      </c>
      <c r="Q2940" s="33">
        <v>75</v>
      </c>
      <c r="R2940" s="33">
        <v>300</v>
      </c>
      <c r="S2940" s="33">
        <v>3.4</v>
      </c>
      <c r="T2940" s="35" t="s">
        <v>8440</v>
      </c>
      <c r="U2940">
        <v>2015</v>
      </c>
      <c r="V2940">
        <v>8</v>
      </c>
      <c r="W2940">
        <v>17</v>
      </c>
      <c r="X2940" t="str">
        <f>VLOOKUP(C2940,'country description'!$A$2:$B$16,2,0)</f>
        <v>India</v>
      </c>
      <c r="Y2940" t="str">
        <f t="shared" si="90"/>
        <v>Rs.300</v>
      </c>
      <c r="Z2940" s="36">
        <f t="shared" si="91"/>
        <v>300</v>
      </c>
    </row>
    <row r="2941" ht="14.25" customHeight="1" spans="1:26">
      <c r="A2941" s="33">
        <v>306153</v>
      </c>
      <c r="B2941" s="34" t="s">
        <v>8441</v>
      </c>
      <c r="C2941" s="33">
        <v>1</v>
      </c>
      <c r="D2941" s="34" t="s">
        <v>135</v>
      </c>
      <c r="E2941" s="33" t="s">
        <v>8442</v>
      </c>
      <c r="F2941" s="33" t="s">
        <v>8199</v>
      </c>
      <c r="G2941" s="33" t="s">
        <v>8200</v>
      </c>
      <c r="H2941" s="33">
        <v>77.0886879</v>
      </c>
      <c r="I2941" s="33">
        <v>28.4953871</v>
      </c>
      <c r="J2941" s="33" t="s">
        <v>90</v>
      </c>
      <c r="K2941" s="33" t="s">
        <v>32</v>
      </c>
      <c r="L2941" s="33" t="s">
        <v>33</v>
      </c>
      <c r="M2941" s="33" t="s">
        <v>33</v>
      </c>
      <c r="N2941" s="33" t="s">
        <v>34</v>
      </c>
      <c r="O2941" s="33" t="s">
        <v>34</v>
      </c>
      <c r="P2941" s="33">
        <v>4</v>
      </c>
      <c r="Q2941" s="33">
        <v>1658</v>
      </c>
      <c r="R2941" s="33">
        <v>2000</v>
      </c>
      <c r="S2941" s="33">
        <v>4</v>
      </c>
      <c r="T2941" s="35" t="s">
        <v>7624</v>
      </c>
      <c r="U2941">
        <v>2017</v>
      </c>
      <c r="V2941">
        <v>3</v>
      </c>
      <c r="W2941">
        <v>28</v>
      </c>
      <c r="X2941" t="str">
        <f>VLOOKUP(C2941,'country description'!$A$2:$B$16,2,0)</f>
        <v>India</v>
      </c>
      <c r="Y2941" t="str">
        <f t="shared" si="90"/>
        <v>Rs.2000</v>
      </c>
      <c r="Z2941" s="36">
        <f t="shared" si="91"/>
        <v>2000</v>
      </c>
    </row>
    <row r="2942" ht="14.25" customHeight="1" spans="1:26">
      <c r="A2942" s="33">
        <v>306166</v>
      </c>
      <c r="B2942" s="34" t="s">
        <v>8443</v>
      </c>
      <c r="C2942" s="33">
        <v>1</v>
      </c>
      <c r="D2942" s="34" t="s">
        <v>27</v>
      </c>
      <c r="E2942" s="33" t="s">
        <v>8444</v>
      </c>
      <c r="F2942" s="33" t="s">
        <v>235</v>
      </c>
      <c r="G2942" s="33" t="s">
        <v>236</v>
      </c>
      <c r="H2942" s="33">
        <v>77.2072907</v>
      </c>
      <c r="I2942" s="33">
        <v>28.5342075</v>
      </c>
      <c r="J2942" s="33" t="s">
        <v>8445</v>
      </c>
      <c r="K2942" s="33" t="s">
        <v>32</v>
      </c>
      <c r="L2942" s="33" t="s">
        <v>34</v>
      </c>
      <c r="M2942" s="33" t="s">
        <v>33</v>
      </c>
      <c r="N2942" s="33" t="s">
        <v>34</v>
      </c>
      <c r="O2942" s="33" t="s">
        <v>34</v>
      </c>
      <c r="P2942" s="33">
        <v>2</v>
      </c>
      <c r="Q2942" s="33">
        <v>412</v>
      </c>
      <c r="R2942" s="33">
        <v>700</v>
      </c>
      <c r="S2942" s="33">
        <v>3.6</v>
      </c>
      <c r="T2942" s="35" t="s">
        <v>5240</v>
      </c>
      <c r="U2942">
        <v>2010</v>
      </c>
      <c r="V2942">
        <v>8</v>
      </c>
      <c r="W2942">
        <v>16</v>
      </c>
      <c r="X2942" t="str">
        <f>VLOOKUP(C2942,'country description'!$A$2:$B$16,2,0)</f>
        <v>India</v>
      </c>
      <c r="Y2942" t="str">
        <f t="shared" si="90"/>
        <v>Rs.700</v>
      </c>
      <c r="Z2942" s="36">
        <f t="shared" si="91"/>
        <v>700</v>
      </c>
    </row>
    <row r="2943" ht="14.25" customHeight="1" spans="1:26">
      <c r="A2943" s="33">
        <v>306167</v>
      </c>
      <c r="B2943" s="34" t="s">
        <v>8446</v>
      </c>
      <c r="C2943" s="33">
        <v>1</v>
      </c>
      <c r="D2943" s="34" t="s">
        <v>149</v>
      </c>
      <c r="E2943" s="33" t="s">
        <v>8447</v>
      </c>
      <c r="F2943" s="33" t="s">
        <v>381</v>
      </c>
      <c r="G2943" s="33" t="s">
        <v>382</v>
      </c>
      <c r="H2943" s="33">
        <v>77.3619175</v>
      </c>
      <c r="I2943" s="33">
        <v>28.570603</v>
      </c>
      <c r="J2943" s="33" t="s">
        <v>6542</v>
      </c>
      <c r="K2943" s="33" t="s">
        <v>32</v>
      </c>
      <c r="L2943" s="33" t="s">
        <v>34</v>
      </c>
      <c r="M2943" s="33" t="s">
        <v>34</v>
      </c>
      <c r="N2943" s="33" t="s">
        <v>34</v>
      </c>
      <c r="O2943" s="33" t="s">
        <v>34</v>
      </c>
      <c r="P2943" s="33">
        <v>2</v>
      </c>
      <c r="Q2943" s="33">
        <v>516</v>
      </c>
      <c r="R2943" s="33">
        <v>500</v>
      </c>
      <c r="S2943" s="33">
        <v>4.1</v>
      </c>
      <c r="T2943" s="35" t="s">
        <v>4340</v>
      </c>
      <c r="U2943">
        <v>2010</v>
      </c>
      <c r="V2943">
        <v>8</v>
      </c>
      <c r="W2943">
        <v>24</v>
      </c>
      <c r="X2943" t="str">
        <f>VLOOKUP(C2943,'country description'!$A$2:$B$16,2,0)</f>
        <v>India</v>
      </c>
      <c r="Y2943" t="str">
        <f t="shared" si="90"/>
        <v>Rs.500</v>
      </c>
      <c r="Z2943" s="36">
        <f t="shared" si="91"/>
        <v>500</v>
      </c>
    </row>
    <row r="2944" ht="14.25" customHeight="1" spans="1:26">
      <c r="A2944" s="33">
        <v>306168</v>
      </c>
      <c r="B2944" s="34" t="s">
        <v>8448</v>
      </c>
      <c r="C2944" s="33">
        <v>1</v>
      </c>
      <c r="D2944" s="34" t="s">
        <v>27</v>
      </c>
      <c r="E2944" s="33" t="s">
        <v>8449</v>
      </c>
      <c r="F2944" s="33" t="s">
        <v>2765</v>
      </c>
      <c r="G2944" s="33" t="s">
        <v>2766</v>
      </c>
      <c r="H2944" s="33">
        <v>77.1428519</v>
      </c>
      <c r="I2944" s="33">
        <v>28.6552663</v>
      </c>
      <c r="J2944" s="33" t="s">
        <v>111</v>
      </c>
      <c r="K2944" s="33" t="s">
        <v>32</v>
      </c>
      <c r="L2944" s="33" t="s">
        <v>34</v>
      </c>
      <c r="M2944" s="33" t="s">
        <v>34</v>
      </c>
      <c r="N2944" s="33" t="s">
        <v>34</v>
      </c>
      <c r="O2944" s="33" t="s">
        <v>34</v>
      </c>
      <c r="P2944" s="33">
        <v>2</v>
      </c>
      <c r="Q2944" s="33">
        <v>98</v>
      </c>
      <c r="R2944" s="33">
        <v>650</v>
      </c>
      <c r="S2944" s="33">
        <v>3.5</v>
      </c>
      <c r="T2944" s="35" t="s">
        <v>4971</v>
      </c>
      <c r="U2944">
        <v>2012</v>
      </c>
      <c r="V2944">
        <v>8</v>
      </c>
      <c r="W2944">
        <v>26</v>
      </c>
      <c r="X2944" t="str">
        <f>VLOOKUP(C2944,'country description'!$A$2:$B$16,2,0)</f>
        <v>India</v>
      </c>
      <c r="Y2944" t="str">
        <f t="shared" si="90"/>
        <v>Rs.650</v>
      </c>
      <c r="Z2944" s="36">
        <f t="shared" si="91"/>
        <v>650</v>
      </c>
    </row>
    <row r="2945" ht="14.25" customHeight="1" spans="1:26">
      <c r="A2945" s="33">
        <v>306170</v>
      </c>
      <c r="B2945" s="34" t="s">
        <v>8450</v>
      </c>
      <c r="C2945" s="33">
        <v>1</v>
      </c>
      <c r="D2945" s="34" t="s">
        <v>27</v>
      </c>
      <c r="E2945" s="33" t="s">
        <v>8451</v>
      </c>
      <c r="F2945" s="33" t="s">
        <v>165</v>
      </c>
      <c r="G2945" s="33" t="s">
        <v>166</v>
      </c>
      <c r="H2945" s="33">
        <v>77.12608337</v>
      </c>
      <c r="I2945" s="33">
        <v>28.66539211</v>
      </c>
      <c r="J2945" s="33" t="s">
        <v>44</v>
      </c>
      <c r="K2945" s="33" t="s">
        <v>32</v>
      </c>
      <c r="L2945" s="33" t="s">
        <v>34</v>
      </c>
      <c r="M2945" s="33" t="s">
        <v>33</v>
      </c>
      <c r="N2945" s="33" t="s">
        <v>34</v>
      </c>
      <c r="O2945" s="33" t="s">
        <v>34</v>
      </c>
      <c r="P2945" s="33">
        <v>2</v>
      </c>
      <c r="Q2945" s="33">
        <v>23</v>
      </c>
      <c r="R2945" s="33">
        <v>600</v>
      </c>
      <c r="S2945" s="33">
        <v>3.2</v>
      </c>
      <c r="T2945" s="35" t="s">
        <v>8452</v>
      </c>
      <c r="U2945">
        <v>2016</v>
      </c>
      <c r="V2945">
        <v>11</v>
      </c>
      <c r="W2945">
        <v>18</v>
      </c>
      <c r="X2945" t="str">
        <f>VLOOKUP(C2945,'country description'!$A$2:$B$16,2,0)</f>
        <v>India</v>
      </c>
      <c r="Y2945" t="str">
        <f t="shared" si="90"/>
        <v>Rs.600</v>
      </c>
      <c r="Z2945" s="36">
        <f t="shared" si="91"/>
        <v>600</v>
      </c>
    </row>
    <row r="2946" ht="14.25" customHeight="1" spans="1:26">
      <c r="A2946" s="33">
        <v>306177</v>
      </c>
      <c r="B2946" s="34" t="s">
        <v>8453</v>
      </c>
      <c r="C2946" s="33">
        <v>1</v>
      </c>
      <c r="D2946" s="34" t="s">
        <v>27</v>
      </c>
      <c r="E2946" s="33" t="s">
        <v>8454</v>
      </c>
      <c r="F2946" s="33" t="s">
        <v>4446</v>
      </c>
      <c r="G2946" s="33" t="s">
        <v>4447</v>
      </c>
      <c r="H2946" s="33">
        <v>77.0719688</v>
      </c>
      <c r="I2946" s="33">
        <v>28.69123205</v>
      </c>
      <c r="J2946" s="33" t="s">
        <v>90</v>
      </c>
      <c r="K2946" s="33" t="s">
        <v>32</v>
      </c>
      <c r="L2946" s="33" t="s">
        <v>34</v>
      </c>
      <c r="M2946" s="33" t="s">
        <v>34</v>
      </c>
      <c r="N2946" s="33" t="s">
        <v>34</v>
      </c>
      <c r="O2946" s="33" t="s">
        <v>34</v>
      </c>
      <c r="P2946" s="33">
        <v>1</v>
      </c>
      <c r="Q2946" s="33">
        <v>0</v>
      </c>
      <c r="R2946" s="33">
        <v>200</v>
      </c>
      <c r="S2946" s="33">
        <v>1</v>
      </c>
      <c r="T2946" s="35" t="s">
        <v>6584</v>
      </c>
      <c r="U2946">
        <v>2011</v>
      </c>
      <c r="V2946">
        <v>11</v>
      </c>
      <c r="W2946">
        <v>23</v>
      </c>
      <c r="X2946" t="str">
        <f>VLOOKUP(C2946,'country description'!$A$2:$B$16,2,0)</f>
        <v>India</v>
      </c>
      <c r="Y2946" t="str">
        <f t="shared" ref="Y2946:Y3009" si="92">TRIM(MID(K2946,FIND("(",K2946)+1,FIND(")",K2946)-FIND("(",K2946)-1))&amp;R2946</f>
        <v>Rs.200</v>
      </c>
      <c r="Z2946" s="36">
        <f t="shared" si="91"/>
        <v>200</v>
      </c>
    </row>
    <row r="2947" ht="14.25" customHeight="1" spans="1:26">
      <c r="A2947" s="33">
        <v>306178</v>
      </c>
      <c r="B2947" s="34" t="s">
        <v>8455</v>
      </c>
      <c r="C2947" s="33">
        <v>1</v>
      </c>
      <c r="D2947" s="34" t="s">
        <v>27</v>
      </c>
      <c r="E2947" s="33" t="s">
        <v>3915</v>
      </c>
      <c r="F2947" s="33" t="s">
        <v>1151</v>
      </c>
      <c r="G2947" s="33" t="s">
        <v>1152</v>
      </c>
      <c r="H2947" s="33">
        <v>77.2963765</v>
      </c>
      <c r="I2947" s="33">
        <v>28.5925353</v>
      </c>
      <c r="J2947" s="33" t="s">
        <v>2219</v>
      </c>
      <c r="K2947" s="33" t="s">
        <v>32</v>
      </c>
      <c r="L2947" s="33" t="s">
        <v>33</v>
      </c>
      <c r="M2947" s="33" t="s">
        <v>34</v>
      </c>
      <c r="N2947" s="33" t="s">
        <v>34</v>
      </c>
      <c r="O2947" s="33" t="s">
        <v>34</v>
      </c>
      <c r="P2947" s="33">
        <v>3</v>
      </c>
      <c r="Q2947" s="33">
        <v>91</v>
      </c>
      <c r="R2947" s="33">
        <v>1400</v>
      </c>
      <c r="S2947" s="33">
        <v>3.3</v>
      </c>
      <c r="T2947" s="35" t="s">
        <v>8456</v>
      </c>
      <c r="U2947">
        <v>2013</v>
      </c>
      <c r="V2947">
        <v>12</v>
      </c>
      <c r="W2947">
        <v>14</v>
      </c>
      <c r="X2947" t="str">
        <f>VLOOKUP(C2947,'country description'!$A$2:$B$16,2,0)</f>
        <v>India</v>
      </c>
      <c r="Y2947" t="str">
        <f t="shared" si="92"/>
        <v>Rs.1400</v>
      </c>
      <c r="Z2947" s="36">
        <f t="shared" ref="Z2947:Z3010" si="93">R:R</f>
        <v>1400</v>
      </c>
    </row>
    <row r="2948" ht="14.25" customHeight="1" spans="1:26">
      <c r="A2948" s="33">
        <v>306179</v>
      </c>
      <c r="B2948" s="34" t="s">
        <v>8457</v>
      </c>
      <c r="C2948" s="33">
        <v>1</v>
      </c>
      <c r="D2948" s="34" t="s">
        <v>27</v>
      </c>
      <c r="E2948" s="33" t="s">
        <v>8458</v>
      </c>
      <c r="F2948" s="33" t="s">
        <v>3448</v>
      </c>
      <c r="G2948" s="33" t="s">
        <v>3449</v>
      </c>
      <c r="H2948" s="33">
        <v>77.0391009</v>
      </c>
      <c r="I2948" s="33">
        <v>28.6210909</v>
      </c>
      <c r="J2948" s="33" t="s">
        <v>4634</v>
      </c>
      <c r="K2948" s="33" t="s">
        <v>32</v>
      </c>
      <c r="L2948" s="33" t="s">
        <v>34</v>
      </c>
      <c r="M2948" s="33" t="s">
        <v>34</v>
      </c>
      <c r="N2948" s="33" t="s">
        <v>34</v>
      </c>
      <c r="O2948" s="33" t="s">
        <v>34</v>
      </c>
      <c r="P2948" s="33">
        <v>1</v>
      </c>
      <c r="Q2948" s="33">
        <v>4</v>
      </c>
      <c r="R2948" s="33">
        <v>300</v>
      </c>
      <c r="S2948" s="33">
        <v>3</v>
      </c>
      <c r="T2948" s="35" t="s">
        <v>8459</v>
      </c>
      <c r="U2948">
        <v>2016</v>
      </c>
      <c r="V2948">
        <v>5</v>
      </c>
      <c r="W2948">
        <v>4</v>
      </c>
      <c r="X2948" t="str">
        <f>VLOOKUP(C2948,'country description'!$A$2:$B$16,2,0)</f>
        <v>India</v>
      </c>
      <c r="Y2948" t="str">
        <f t="shared" si="92"/>
        <v>Rs.300</v>
      </c>
      <c r="Z2948" s="36">
        <f t="shared" si="93"/>
        <v>300</v>
      </c>
    </row>
    <row r="2949" ht="14.25" customHeight="1" spans="1:26">
      <c r="A2949" s="33">
        <v>306180</v>
      </c>
      <c r="B2949" s="34" t="s">
        <v>8460</v>
      </c>
      <c r="C2949" s="33">
        <v>1</v>
      </c>
      <c r="D2949" s="34" t="s">
        <v>27</v>
      </c>
      <c r="E2949" s="33" t="s">
        <v>8461</v>
      </c>
      <c r="F2949" s="33" t="s">
        <v>3448</v>
      </c>
      <c r="G2949" s="33" t="s">
        <v>3449</v>
      </c>
      <c r="H2949" s="33">
        <v>77.0599045</v>
      </c>
      <c r="I2949" s="33">
        <v>28.6226053</v>
      </c>
      <c r="J2949" s="33" t="s">
        <v>329</v>
      </c>
      <c r="K2949" s="33" t="s">
        <v>32</v>
      </c>
      <c r="L2949" s="33" t="s">
        <v>34</v>
      </c>
      <c r="M2949" s="33" t="s">
        <v>33</v>
      </c>
      <c r="N2949" s="33" t="s">
        <v>34</v>
      </c>
      <c r="O2949" s="33" t="s">
        <v>34</v>
      </c>
      <c r="P2949" s="33">
        <v>1</v>
      </c>
      <c r="Q2949" s="33">
        <v>3</v>
      </c>
      <c r="R2949" s="33">
        <v>200</v>
      </c>
      <c r="S2949" s="33">
        <v>1</v>
      </c>
      <c r="T2949" s="35" t="s">
        <v>8462</v>
      </c>
      <c r="U2949">
        <v>2010</v>
      </c>
      <c r="V2949">
        <v>12</v>
      </c>
      <c r="W2949">
        <v>17</v>
      </c>
      <c r="X2949" t="str">
        <f>VLOOKUP(C2949,'country description'!$A$2:$B$16,2,0)</f>
        <v>India</v>
      </c>
      <c r="Y2949" t="str">
        <f t="shared" si="92"/>
        <v>Rs.200</v>
      </c>
      <c r="Z2949" s="36">
        <f t="shared" si="93"/>
        <v>200</v>
      </c>
    </row>
    <row r="2950" ht="14.25" customHeight="1" spans="1:26">
      <c r="A2950" s="33">
        <v>306185</v>
      </c>
      <c r="B2950" s="34" t="s">
        <v>8463</v>
      </c>
      <c r="C2950" s="33">
        <v>1</v>
      </c>
      <c r="D2950" s="34" t="s">
        <v>27</v>
      </c>
      <c r="E2950" s="33" t="s">
        <v>8464</v>
      </c>
      <c r="F2950" s="33" t="s">
        <v>3448</v>
      </c>
      <c r="G2950" s="33" t="s">
        <v>3449</v>
      </c>
      <c r="H2950" s="33">
        <v>77.0590998</v>
      </c>
      <c r="I2950" s="33">
        <v>28.619233</v>
      </c>
      <c r="J2950" s="33" t="s">
        <v>90</v>
      </c>
      <c r="K2950" s="33" t="s">
        <v>32</v>
      </c>
      <c r="L2950" s="33" t="s">
        <v>34</v>
      </c>
      <c r="M2950" s="33" t="s">
        <v>33</v>
      </c>
      <c r="N2950" s="33" t="s">
        <v>34</v>
      </c>
      <c r="O2950" s="33" t="s">
        <v>34</v>
      </c>
      <c r="P2950" s="33">
        <v>1</v>
      </c>
      <c r="Q2950" s="33">
        <v>5</v>
      </c>
      <c r="R2950" s="33">
        <v>300</v>
      </c>
      <c r="S2950" s="33">
        <v>2.7</v>
      </c>
      <c r="T2950" s="35" t="s">
        <v>7830</v>
      </c>
      <c r="U2950">
        <v>2010</v>
      </c>
      <c r="V2950">
        <v>3</v>
      </c>
      <c r="W2950">
        <v>13</v>
      </c>
      <c r="X2950" t="str">
        <f>VLOOKUP(C2950,'country description'!$A$2:$B$16,2,0)</f>
        <v>India</v>
      </c>
      <c r="Y2950" t="str">
        <f t="shared" si="92"/>
        <v>Rs.300</v>
      </c>
      <c r="Z2950" s="36">
        <f t="shared" si="93"/>
        <v>300</v>
      </c>
    </row>
    <row r="2951" ht="14.25" customHeight="1" spans="1:26">
      <c r="A2951" s="33">
        <v>306198</v>
      </c>
      <c r="B2951" s="34" t="s">
        <v>8465</v>
      </c>
      <c r="C2951" s="33">
        <v>1</v>
      </c>
      <c r="D2951" s="34" t="s">
        <v>27</v>
      </c>
      <c r="E2951" s="33" t="s">
        <v>2796</v>
      </c>
      <c r="F2951" s="33" t="s">
        <v>1481</v>
      </c>
      <c r="G2951" s="33" t="s">
        <v>1482</v>
      </c>
      <c r="H2951" s="33">
        <v>77.1962398</v>
      </c>
      <c r="I2951" s="33">
        <v>28.598181</v>
      </c>
      <c r="J2951" s="33" t="s">
        <v>8466</v>
      </c>
      <c r="K2951" s="33" t="s">
        <v>32</v>
      </c>
      <c r="L2951" s="33" t="s">
        <v>33</v>
      </c>
      <c r="M2951" s="33" t="s">
        <v>34</v>
      </c>
      <c r="N2951" s="33" t="s">
        <v>34</v>
      </c>
      <c r="O2951" s="33" t="s">
        <v>34</v>
      </c>
      <c r="P2951" s="33">
        <v>4</v>
      </c>
      <c r="Q2951" s="33">
        <v>609</v>
      </c>
      <c r="R2951" s="33">
        <v>2500</v>
      </c>
      <c r="S2951" s="33">
        <v>4.4</v>
      </c>
      <c r="T2951" s="35" t="s">
        <v>2709</v>
      </c>
      <c r="U2951">
        <v>2013</v>
      </c>
      <c r="V2951">
        <v>7</v>
      </c>
      <c r="W2951">
        <v>12</v>
      </c>
      <c r="X2951" t="str">
        <f>VLOOKUP(C2951,'country description'!$A$2:$B$16,2,0)</f>
        <v>India</v>
      </c>
      <c r="Y2951" t="str">
        <f t="shared" si="92"/>
        <v>Rs.2500</v>
      </c>
      <c r="Z2951" s="36">
        <f t="shared" si="93"/>
        <v>2500</v>
      </c>
    </row>
    <row r="2952" ht="14.25" customHeight="1" spans="1:26">
      <c r="A2952" s="33">
        <v>306245</v>
      </c>
      <c r="B2952" s="34" t="s">
        <v>8467</v>
      </c>
      <c r="C2952" s="33">
        <v>1</v>
      </c>
      <c r="D2952" s="34" t="s">
        <v>27</v>
      </c>
      <c r="E2952" s="33" t="s">
        <v>8468</v>
      </c>
      <c r="F2952" s="33" t="s">
        <v>2765</v>
      </c>
      <c r="G2952" s="33" t="s">
        <v>2766</v>
      </c>
      <c r="H2952" s="33">
        <v>77.1375537</v>
      </c>
      <c r="I2952" s="33">
        <v>28.6546314</v>
      </c>
      <c r="J2952" s="33" t="s">
        <v>8469</v>
      </c>
      <c r="K2952" s="33" t="s">
        <v>32</v>
      </c>
      <c r="L2952" s="33" t="s">
        <v>33</v>
      </c>
      <c r="M2952" s="33" t="s">
        <v>33</v>
      </c>
      <c r="N2952" s="33" t="s">
        <v>34</v>
      </c>
      <c r="O2952" s="33" t="s">
        <v>34</v>
      </c>
      <c r="P2952" s="33">
        <v>3</v>
      </c>
      <c r="Q2952" s="33">
        <v>133</v>
      </c>
      <c r="R2952" s="33">
        <v>1200</v>
      </c>
      <c r="S2952" s="33">
        <v>3.5</v>
      </c>
      <c r="T2952" s="35" t="s">
        <v>3176</v>
      </c>
      <c r="U2952">
        <v>2011</v>
      </c>
      <c r="V2952">
        <v>7</v>
      </c>
      <c r="W2952">
        <v>10</v>
      </c>
      <c r="X2952" t="str">
        <f>VLOOKUP(C2952,'country description'!$A$2:$B$16,2,0)</f>
        <v>India</v>
      </c>
      <c r="Y2952" t="str">
        <f t="shared" si="92"/>
        <v>Rs.1200</v>
      </c>
      <c r="Z2952" s="36">
        <f t="shared" si="93"/>
        <v>1200</v>
      </c>
    </row>
    <row r="2953" ht="14.25" customHeight="1" spans="1:26">
      <c r="A2953" s="33">
        <v>306247</v>
      </c>
      <c r="B2953" s="34" t="s">
        <v>117</v>
      </c>
      <c r="C2953" s="33">
        <v>1</v>
      </c>
      <c r="D2953" s="34" t="s">
        <v>27</v>
      </c>
      <c r="E2953" s="33" t="s">
        <v>8470</v>
      </c>
      <c r="F2953" s="33" t="s">
        <v>677</v>
      </c>
      <c r="G2953" s="33" t="s">
        <v>678</v>
      </c>
      <c r="H2953" s="33">
        <v>77.2081473</v>
      </c>
      <c r="I2953" s="33">
        <v>28.5510151</v>
      </c>
      <c r="J2953" s="33" t="s">
        <v>121</v>
      </c>
      <c r="K2953" s="33" t="s">
        <v>32</v>
      </c>
      <c r="L2953" s="33" t="s">
        <v>34</v>
      </c>
      <c r="M2953" s="33" t="s">
        <v>33</v>
      </c>
      <c r="N2953" s="33" t="s">
        <v>34</v>
      </c>
      <c r="O2953" s="33" t="s">
        <v>34</v>
      </c>
      <c r="P2953" s="33">
        <v>2</v>
      </c>
      <c r="Q2953" s="33">
        <v>87</v>
      </c>
      <c r="R2953" s="33">
        <v>500</v>
      </c>
      <c r="S2953" s="33">
        <v>2.8</v>
      </c>
      <c r="T2953" s="35" t="s">
        <v>8471</v>
      </c>
      <c r="U2953">
        <v>2014</v>
      </c>
      <c r="V2953">
        <v>2</v>
      </c>
      <c r="W2953">
        <v>20</v>
      </c>
      <c r="X2953" t="str">
        <f>VLOOKUP(C2953,'country description'!$A$2:$B$16,2,0)</f>
        <v>India</v>
      </c>
      <c r="Y2953" t="str">
        <f t="shared" si="92"/>
        <v>Rs.500</v>
      </c>
      <c r="Z2953" s="36">
        <f t="shared" si="93"/>
        <v>500</v>
      </c>
    </row>
    <row r="2954" ht="14.25" customHeight="1" spans="1:26">
      <c r="A2954" s="33">
        <v>306250</v>
      </c>
      <c r="B2954" s="34" t="s">
        <v>7051</v>
      </c>
      <c r="C2954" s="33">
        <v>1</v>
      </c>
      <c r="D2954" s="34" t="s">
        <v>27</v>
      </c>
      <c r="E2954" s="33" t="s">
        <v>8472</v>
      </c>
      <c r="F2954" s="33" t="s">
        <v>4216</v>
      </c>
      <c r="G2954" s="33" t="s">
        <v>4217</v>
      </c>
      <c r="H2954" s="33">
        <v>77.1467374</v>
      </c>
      <c r="I2954" s="33">
        <v>28.6568545</v>
      </c>
      <c r="J2954" s="33" t="s">
        <v>44</v>
      </c>
      <c r="K2954" s="33" t="s">
        <v>32</v>
      </c>
      <c r="L2954" s="33" t="s">
        <v>34</v>
      </c>
      <c r="M2954" s="33" t="s">
        <v>34</v>
      </c>
      <c r="N2954" s="33" t="s">
        <v>34</v>
      </c>
      <c r="O2954" s="33" t="s">
        <v>34</v>
      </c>
      <c r="P2954" s="33">
        <v>2</v>
      </c>
      <c r="Q2954" s="33">
        <v>32</v>
      </c>
      <c r="R2954" s="33">
        <v>600</v>
      </c>
      <c r="S2954" s="33">
        <v>3.2</v>
      </c>
      <c r="T2954" s="35" t="s">
        <v>594</v>
      </c>
      <c r="U2954">
        <v>2012</v>
      </c>
      <c r="V2954">
        <v>4</v>
      </c>
      <c r="W2954">
        <v>28</v>
      </c>
      <c r="X2954" t="str">
        <f>VLOOKUP(C2954,'country description'!$A$2:$B$16,2,0)</f>
        <v>India</v>
      </c>
      <c r="Y2954" t="str">
        <f t="shared" si="92"/>
        <v>Rs.600</v>
      </c>
      <c r="Z2954" s="36">
        <f t="shared" si="93"/>
        <v>600</v>
      </c>
    </row>
    <row r="2955" ht="14.25" customHeight="1" spans="1:26">
      <c r="A2955" s="33">
        <v>306251</v>
      </c>
      <c r="B2955" s="34" t="s">
        <v>8473</v>
      </c>
      <c r="C2955" s="33">
        <v>1</v>
      </c>
      <c r="D2955" s="34" t="s">
        <v>27</v>
      </c>
      <c r="E2955" s="33" t="s">
        <v>8474</v>
      </c>
      <c r="F2955" s="33" t="s">
        <v>8475</v>
      </c>
      <c r="G2955" s="33" t="s">
        <v>8476</v>
      </c>
      <c r="H2955" s="33">
        <v>77.121445</v>
      </c>
      <c r="I2955" s="33">
        <v>28.552895</v>
      </c>
      <c r="J2955" s="33" t="s">
        <v>1526</v>
      </c>
      <c r="K2955" s="33" t="s">
        <v>32</v>
      </c>
      <c r="L2955" s="33" t="s">
        <v>33</v>
      </c>
      <c r="M2955" s="33" t="s">
        <v>34</v>
      </c>
      <c r="N2955" s="33" t="s">
        <v>34</v>
      </c>
      <c r="O2955" s="33" t="s">
        <v>34</v>
      </c>
      <c r="P2955" s="33">
        <v>4</v>
      </c>
      <c r="Q2955" s="33">
        <v>15</v>
      </c>
      <c r="R2955" s="33">
        <v>4500</v>
      </c>
      <c r="S2955" s="33">
        <v>3.3</v>
      </c>
      <c r="T2955" s="35" t="s">
        <v>3343</v>
      </c>
      <c r="U2955">
        <v>2011</v>
      </c>
      <c r="V2955">
        <v>3</v>
      </c>
      <c r="W2955">
        <v>13</v>
      </c>
      <c r="X2955" t="str">
        <f>VLOOKUP(C2955,'country description'!$A$2:$B$16,2,0)</f>
        <v>India</v>
      </c>
      <c r="Y2955" t="str">
        <f t="shared" si="92"/>
        <v>Rs.4500</v>
      </c>
      <c r="Z2955" s="36">
        <f t="shared" si="93"/>
        <v>4500</v>
      </c>
    </row>
    <row r="2956" ht="14.25" customHeight="1" spans="1:26">
      <c r="A2956" s="33">
        <v>306264</v>
      </c>
      <c r="B2956" s="34" t="s">
        <v>8477</v>
      </c>
      <c r="C2956" s="33">
        <v>1</v>
      </c>
      <c r="D2956" s="34" t="s">
        <v>27</v>
      </c>
      <c r="E2956" s="33" t="s">
        <v>8478</v>
      </c>
      <c r="F2956" s="33" t="s">
        <v>48</v>
      </c>
      <c r="G2956" s="33" t="s">
        <v>49</v>
      </c>
      <c r="H2956" s="33">
        <v>77.2432885</v>
      </c>
      <c r="I2956" s="33">
        <v>28.5343238</v>
      </c>
      <c r="J2956" s="33" t="s">
        <v>2219</v>
      </c>
      <c r="K2956" s="33" t="s">
        <v>32</v>
      </c>
      <c r="L2956" s="33" t="s">
        <v>33</v>
      </c>
      <c r="M2956" s="33" t="s">
        <v>33</v>
      </c>
      <c r="N2956" s="33" t="s">
        <v>34</v>
      </c>
      <c r="O2956" s="33" t="s">
        <v>34</v>
      </c>
      <c r="P2956" s="33">
        <v>3</v>
      </c>
      <c r="Q2956" s="33">
        <v>148</v>
      </c>
      <c r="R2956" s="33">
        <v>1900</v>
      </c>
      <c r="S2956" s="33">
        <v>3.3</v>
      </c>
      <c r="T2956" s="35" t="s">
        <v>1606</v>
      </c>
      <c r="U2956">
        <v>2015</v>
      </c>
      <c r="V2956">
        <v>3</v>
      </c>
      <c r="W2956">
        <v>4</v>
      </c>
      <c r="X2956" t="str">
        <f>VLOOKUP(C2956,'country description'!$A$2:$B$16,2,0)</f>
        <v>India</v>
      </c>
      <c r="Y2956" t="str">
        <f t="shared" si="92"/>
        <v>Rs.1900</v>
      </c>
      <c r="Z2956" s="36">
        <f t="shared" si="93"/>
        <v>1900</v>
      </c>
    </row>
    <row r="2957" ht="14.25" customHeight="1" spans="1:26">
      <c r="A2957" s="33">
        <v>306267</v>
      </c>
      <c r="B2957" s="34" t="s">
        <v>8479</v>
      </c>
      <c r="C2957" s="33">
        <v>1</v>
      </c>
      <c r="D2957" s="34" t="s">
        <v>27</v>
      </c>
      <c r="E2957" s="33" t="s">
        <v>8480</v>
      </c>
      <c r="F2957" s="33" t="s">
        <v>165</v>
      </c>
      <c r="G2957" s="33" t="s">
        <v>166</v>
      </c>
      <c r="H2957" s="33">
        <v>77.12598313</v>
      </c>
      <c r="I2957" s="33">
        <v>28.66570983</v>
      </c>
      <c r="J2957" s="33" t="s">
        <v>31</v>
      </c>
      <c r="K2957" s="33" t="s">
        <v>32</v>
      </c>
      <c r="L2957" s="33" t="s">
        <v>34</v>
      </c>
      <c r="M2957" s="33" t="s">
        <v>33</v>
      </c>
      <c r="N2957" s="33" t="s">
        <v>34</v>
      </c>
      <c r="O2957" s="33" t="s">
        <v>34</v>
      </c>
      <c r="P2957" s="33">
        <v>2</v>
      </c>
      <c r="Q2957" s="33">
        <v>57</v>
      </c>
      <c r="R2957" s="33">
        <v>600</v>
      </c>
      <c r="S2957" s="33">
        <v>3.3</v>
      </c>
      <c r="T2957" s="35" t="s">
        <v>8481</v>
      </c>
      <c r="U2957">
        <v>2011</v>
      </c>
      <c r="V2957">
        <v>7</v>
      </c>
      <c r="W2957">
        <v>17</v>
      </c>
      <c r="X2957" t="str">
        <f>VLOOKUP(C2957,'country description'!$A$2:$B$16,2,0)</f>
        <v>India</v>
      </c>
      <c r="Y2957" t="str">
        <f t="shared" si="92"/>
        <v>Rs.600</v>
      </c>
      <c r="Z2957" s="36">
        <f t="shared" si="93"/>
        <v>600</v>
      </c>
    </row>
    <row r="2958" ht="14.25" customHeight="1" spans="1:26">
      <c r="A2958" s="33">
        <v>306291</v>
      </c>
      <c r="B2958" s="34" t="s">
        <v>8482</v>
      </c>
      <c r="C2958" s="33">
        <v>1</v>
      </c>
      <c r="D2958" s="34" t="s">
        <v>27</v>
      </c>
      <c r="E2958" s="33" t="s">
        <v>8483</v>
      </c>
      <c r="F2958" s="33" t="s">
        <v>351</v>
      </c>
      <c r="G2958" s="33" t="s">
        <v>352</v>
      </c>
      <c r="H2958" s="33">
        <v>77.1807331</v>
      </c>
      <c r="I2958" s="33">
        <v>28.5650684</v>
      </c>
      <c r="J2958" s="33" t="s">
        <v>44</v>
      </c>
      <c r="K2958" s="33" t="s">
        <v>32</v>
      </c>
      <c r="L2958" s="33" t="s">
        <v>34</v>
      </c>
      <c r="M2958" s="33" t="s">
        <v>33</v>
      </c>
      <c r="N2958" s="33" t="s">
        <v>34</v>
      </c>
      <c r="O2958" s="33" t="s">
        <v>34</v>
      </c>
      <c r="P2958" s="33">
        <v>2</v>
      </c>
      <c r="Q2958" s="33">
        <v>163</v>
      </c>
      <c r="R2958" s="33">
        <v>650</v>
      </c>
      <c r="S2958" s="33">
        <v>3.3</v>
      </c>
      <c r="T2958" s="35" t="s">
        <v>1307</v>
      </c>
      <c r="U2958">
        <v>2016</v>
      </c>
      <c r="V2958">
        <v>7</v>
      </c>
      <c r="W2958">
        <v>21</v>
      </c>
      <c r="X2958" t="str">
        <f>VLOOKUP(C2958,'country description'!$A$2:$B$16,2,0)</f>
        <v>India</v>
      </c>
      <c r="Y2958" t="str">
        <f t="shared" si="92"/>
        <v>Rs.650</v>
      </c>
      <c r="Z2958" s="36">
        <f t="shared" si="93"/>
        <v>650</v>
      </c>
    </row>
    <row r="2959" ht="14.25" customHeight="1" spans="1:26">
      <c r="A2959" s="33">
        <v>306310</v>
      </c>
      <c r="B2959" s="34" t="s">
        <v>7439</v>
      </c>
      <c r="C2959" s="33">
        <v>1</v>
      </c>
      <c r="D2959" s="34" t="s">
        <v>27</v>
      </c>
      <c r="E2959" s="33" t="s">
        <v>8484</v>
      </c>
      <c r="F2959" s="33" t="s">
        <v>1146</v>
      </c>
      <c r="G2959" s="33" t="s">
        <v>1147</v>
      </c>
      <c r="H2959" s="33">
        <v>77.2882675</v>
      </c>
      <c r="I2959" s="33">
        <v>28.65986279</v>
      </c>
      <c r="J2959" s="33" t="s">
        <v>31</v>
      </c>
      <c r="K2959" s="33" t="s">
        <v>32</v>
      </c>
      <c r="L2959" s="33" t="s">
        <v>34</v>
      </c>
      <c r="M2959" s="33" t="s">
        <v>33</v>
      </c>
      <c r="N2959" s="33" t="s">
        <v>34</v>
      </c>
      <c r="O2959" s="33" t="s">
        <v>34</v>
      </c>
      <c r="P2959" s="33">
        <v>2</v>
      </c>
      <c r="Q2959" s="33">
        <v>52</v>
      </c>
      <c r="R2959" s="33">
        <v>650</v>
      </c>
      <c r="S2959" s="33">
        <v>3.2</v>
      </c>
      <c r="T2959" s="35" t="s">
        <v>640</v>
      </c>
      <c r="U2959">
        <v>2015</v>
      </c>
      <c r="V2959">
        <v>1</v>
      </c>
      <c r="W2959">
        <v>4</v>
      </c>
      <c r="X2959" t="str">
        <f>VLOOKUP(C2959,'country description'!$A$2:$B$16,2,0)</f>
        <v>India</v>
      </c>
      <c r="Y2959" t="str">
        <f t="shared" si="92"/>
        <v>Rs.650</v>
      </c>
      <c r="Z2959" s="36">
        <f t="shared" si="93"/>
        <v>650</v>
      </c>
    </row>
    <row r="2960" ht="14.25" customHeight="1" spans="1:26">
      <c r="A2960" s="33">
        <v>306319</v>
      </c>
      <c r="B2960" s="34" t="s">
        <v>8485</v>
      </c>
      <c r="C2960" s="33">
        <v>1</v>
      </c>
      <c r="D2960" s="34" t="s">
        <v>27</v>
      </c>
      <c r="E2960" s="33" t="s">
        <v>8486</v>
      </c>
      <c r="F2960" s="33" t="s">
        <v>677</v>
      </c>
      <c r="G2960" s="33" t="s">
        <v>678</v>
      </c>
      <c r="H2960" s="33">
        <v>77.2067363</v>
      </c>
      <c r="I2960" s="33">
        <v>28.5568936</v>
      </c>
      <c r="J2960" s="33" t="s">
        <v>8487</v>
      </c>
      <c r="K2960" s="33" t="s">
        <v>32</v>
      </c>
      <c r="L2960" s="33" t="s">
        <v>34</v>
      </c>
      <c r="M2960" s="33" t="s">
        <v>33</v>
      </c>
      <c r="N2960" s="33" t="s">
        <v>34</v>
      </c>
      <c r="O2960" s="33" t="s">
        <v>34</v>
      </c>
      <c r="P2960" s="33">
        <v>2</v>
      </c>
      <c r="Q2960" s="33">
        <v>157</v>
      </c>
      <c r="R2960" s="33">
        <v>700</v>
      </c>
      <c r="S2960" s="33">
        <v>3.3</v>
      </c>
      <c r="T2960" s="35" t="s">
        <v>8488</v>
      </c>
      <c r="U2960">
        <v>2011</v>
      </c>
      <c r="V2960">
        <v>9</v>
      </c>
      <c r="W2960">
        <v>20</v>
      </c>
      <c r="X2960" t="str">
        <f>VLOOKUP(C2960,'country description'!$A$2:$B$16,2,0)</f>
        <v>India</v>
      </c>
      <c r="Y2960" t="str">
        <f t="shared" si="92"/>
        <v>Rs.700</v>
      </c>
      <c r="Z2960" s="36">
        <f t="shared" si="93"/>
        <v>700</v>
      </c>
    </row>
    <row r="2961" ht="14.25" customHeight="1" spans="1:26">
      <c r="A2961" s="33">
        <v>306331</v>
      </c>
      <c r="B2961" s="34" t="s">
        <v>8489</v>
      </c>
      <c r="C2961" s="33">
        <v>1</v>
      </c>
      <c r="D2961" s="34" t="s">
        <v>27</v>
      </c>
      <c r="E2961" s="33" t="s">
        <v>8490</v>
      </c>
      <c r="F2961" s="33" t="s">
        <v>100</v>
      </c>
      <c r="G2961" s="33" t="s">
        <v>101</v>
      </c>
      <c r="H2961" s="33">
        <v>77.2687116</v>
      </c>
      <c r="I2961" s="33">
        <v>28.5613894</v>
      </c>
      <c r="J2961" s="33" t="s">
        <v>1634</v>
      </c>
      <c r="K2961" s="33" t="s">
        <v>32</v>
      </c>
      <c r="L2961" s="33" t="s">
        <v>34</v>
      </c>
      <c r="M2961" s="33" t="s">
        <v>34</v>
      </c>
      <c r="N2961" s="33" t="s">
        <v>34</v>
      </c>
      <c r="O2961" s="33" t="s">
        <v>34</v>
      </c>
      <c r="P2961" s="33">
        <v>2</v>
      </c>
      <c r="Q2961" s="33">
        <v>4</v>
      </c>
      <c r="R2961" s="33">
        <v>700</v>
      </c>
      <c r="S2961" s="33">
        <v>2.9</v>
      </c>
      <c r="T2961" s="35" t="s">
        <v>8491</v>
      </c>
      <c r="U2961">
        <v>2010</v>
      </c>
      <c r="V2961">
        <v>8</v>
      </c>
      <c r="W2961">
        <v>25</v>
      </c>
      <c r="X2961" t="str">
        <f>VLOOKUP(C2961,'country description'!$A$2:$B$16,2,0)</f>
        <v>India</v>
      </c>
      <c r="Y2961" t="str">
        <f t="shared" si="92"/>
        <v>Rs.700</v>
      </c>
      <c r="Z2961" s="36">
        <f t="shared" si="93"/>
        <v>700</v>
      </c>
    </row>
    <row r="2962" ht="14.25" customHeight="1" spans="1:26">
      <c r="A2962" s="33">
        <v>306334</v>
      </c>
      <c r="B2962" s="34" t="s">
        <v>8492</v>
      </c>
      <c r="C2962" s="33">
        <v>1</v>
      </c>
      <c r="D2962" s="34" t="s">
        <v>27</v>
      </c>
      <c r="E2962" s="33" t="s">
        <v>8493</v>
      </c>
      <c r="F2962" s="33" t="s">
        <v>78</v>
      </c>
      <c r="G2962" s="33" t="s">
        <v>79</v>
      </c>
      <c r="H2962" s="33">
        <v>77.1941855</v>
      </c>
      <c r="I2962" s="33">
        <v>28.5536</v>
      </c>
      <c r="J2962" s="33" t="s">
        <v>115</v>
      </c>
      <c r="K2962" s="33" t="s">
        <v>32</v>
      </c>
      <c r="L2962" s="33" t="s">
        <v>34</v>
      </c>
      <c r="M2962" s="33" t="s">
        <v>33</v>
      </c>
      <c r="N2962" s="33" t="s">
        <v>34</v>
      </c>
      <c r="O2962" s="33" t="s">
        <v>34</v>
      </c>
      <c r="P2962" s="33">
        <v>2</v>
      </c>
      <c r="Q2962" s="33">
        <v>489</v>
      </c>
      <c r="R2962" s="33">
        <v>800</v>
      </c>
      <c r="S2962" s="33">
        <v>3.7</v>
      </c>
      <c r="T2962" s="35" t="s">
        <v>4316</v>
      </c>
      <c r="U2962">
        <v>2017</v>
      </c>
      <c r="V2962">
        <v>6</v>
      </c>
      <c r="W2962">
        <v>14</v>
      </c>
      <c r="X2962" t="str">
        <f>VLOOKUP(C2962,'country description'!$A$2:$B$16,2,0)</f>
        <v>India</v>
      </c>
      <c r="Y2962" t="str">
        <f t="shared" si="92"/>
        <v>Rs.800</v>
      </c>
      <c r="Z2962" s="36">
        <f t="shared" si="93"/>
        <v>800</v>
      </c>
    </row>
    <row r="2963" ht="14.25" customHeight="1" spans="1:26">
      <c r="A2963" s="33">
        <v>306338</v>
      </c>
      <c r="B2963" s="34" t="s">
        <v>8494</v>
      </c>
      <c r="C2963" s="33">
        <v>1</v>
      </c>
      <c r="D2963" s="34" t="s">
        <v>27</v>
      </c>
      <c r="E2963" s="33" t="s">
        <v>8495</v>
      </c>
      <c r="F2963" s="33" t="s">
        <v>1164</v>
      </c>
      <c r="G2963" s="33" t="s">
        <v>1165</v>
      </c>
      <c r="H2963" s="33">
        <v>77.18557075</v>
      </c>
      <c r="I2963" s="33">
        <v>28.64546136</v>
      </c>
      <c r="J2963" s="33" t="s">
        <v>111</v>
      </c>
      <c r="K2963" s="33" t="s">
        <v>32</v>
      </c>
      <c r="L2963" s="33" t="s">
        <v>34</v>
      </c>
      <c r="M2963" s="33" t="s">
        <v>33</v>
      </c>
      <c r="N2963" s="33" t="s">
        <v>34</v>
      </c>
      <c r="O2963" s="33" t="s">
        <v>34</v>
      </c>
      <c r="P2963" s="33">
        <v>2</v>
      </c>
      <c r="Q2963" s="33">
        <v>38</v>
      </c>
      <c r="R2963" s="33">
        <v>700</v>
      </c>
      <c r="S2963" s="33">
        <v>2.5</v>
      </c>
      <c r="T2963" s="35" t="s">
        <v>8496</v>
      </c>
      <c r="U2963">
        <v>2012</v>
      </c>
      <c r="V2963">
        <v>1</v>
      </c>
      <c r="W2963">
        <v>28</v>
      </c>
      <c r="X2963" t="str">
        <f>VLOOKUP(C2963,'country description'!$A$2:$B$16,2,0)</f>
        <v>India</v>
      </c>
      <c r="Y2963" t="str">
        <f t="shared" si="92"/>
        <v>Rs.700</v>
      </c>
      <c r="Z2963" s="36">
        <f t="shared" si="93"/>
        <v>700</v>
      </c>
    </row>
    <row r="2964" ht="14.25" customHeight="1" spans="1:26">
      <c r="A2964" s="33">
        <v>306380</v>
      </c>
      <c r="B2964" s="34" t="s">
        <v>8497</v>
      </c>
      <c r="C2964" s="33">
        <v>1</v>
      </c>
      <c r="D2964" s="34" t="s">
        <v>27</v>
      </c>
      <c r="E2964" s="33" t="s">
        <v>8498</v>
      </c>
      <c r="F2964" s="33" t="s">
        <v>564</v>
      </c>
      <c r="G2964" s="33" t="s">
        <v>565</v>
      </c>
      <c r="H2964" s="33">
        <v>77.2234955</v>
      </c>
      <c r="I2964" s="33">
        <v>28.658756</v>
      </c>
      <c r="J2964" s="33" t="s">
        <v>90</v>
      </c>
      <c r="K2964" s="33" t="s">
        <v>32</v>
      </c>
      <c r="L2964" s="33" t="s">
        <v>34</v>
      </c>
      <c r="M2964" s="33" t="s">
        <v>34</v>
      </c>
      <c r="N2964" s="33" t="s">
        <v>34</v>
      </c>
      <c r="O2964" s="33" t="s">
        <v>34</v>
      </c>
      <c r="P2964" s="33">
        <v>1</v>
      </c>
      <c r="Q2964" s="33">
        <v>5</v>
      </c>
      <c r="R2964" s="33">
        <v>450</v>
      </c>
      <c r="S2964" s="33">
        <v>2.9</v>
      </c>
      <c r="T2964" s="35" t="s">
        <v>8499</v>
      </c>
      <c r="U2964">
        <v>2016</v>
      </c>
      <c r="V2964">
        <v>5</v>
      </c>
      <c r="W2964">
        <v>18</v>
      </c>
      <c r="X2964" t="str">
        <f>VLOOKUP(C2964,'country description'!$A$2:$B$16,2,0)</f>
        <v>India</v>
      </c>
      <c r="Y2964" t="str">
        <f t="shared" si="92"/>
        <v>Rs.450</v>
      </c>
      <c r="Z2964" s="36">
        <f t="shared" si="93"/>
        <v>450</v>
      </c>
    </row>
    <row r="2965" ht="14.25" customHeight="1" spans="1:26">
      <c r="A2965" s="33">
        <v>306392</v>
      </c>
      <c r="B2965" s="34" t="s">
        <v>8500</v>
      </c>
      <c r="C2965" s="33">
        <v>1</v>
      </c>
      <c r="D2965" s="34" t="s">
        <v>27</v>
      </c>
      <c r="E2965" s="33" t="s">
        <v>8495</v>
      </c>
      <c r="F2965" s="33" t="s">
        <v>1164</v>
      </c>
      <c r="G2965" s="33" t="s">
        <v>1165</v>
      </c>
      <c r="H2965" s="33">
        <v>77.18532767</v>
      </c>
      <c r="I2965" s="33">
        <v>28.64555639</v>
      </c>
      <c r="J2965" s="33" t="s">
        <v>111</v>
      </c>
      <c r="K2965" s="33" t="s">
        <v>32</v>
      </c>
      <c r="L2965" s="33" t="s">
        <v>33</v>
      </c>
      <c r="M2965" s="33" t="s">
        <v>33</v>
      </c>
      <c r="N2965" s="33" t="s">
        <v>34</v>
      </c>
      <c r="O2965" s="33" t="s">
        <v>34</v>
      </c>
      <c r="P2965" s="33">
        <v>3</v>
      </c>
      <c r="Q2965" s="33">
        <v>31</v>
      </c>
      <c r="R2965" s="33">
        <v>1100</v>
      </c>
      <c r="S2965" s="33">
        <v>2.6</v>
      </c>
      <c r="T2965" s="35" t="s">
        <v>7138</v>
      </c>
      <c r="U2965">
        <v>2014</v>
      </c>
      <c r="V2965">
        <v>10</v>
      </c>
      <c r="W2965">
        <v>9</v>
      </c>
      <c r="X2965" t="str">
        <f>VLOOKUP(C2965,'country description'!$A$2:$B$16,2,0)</f>
        <v>India</v>
      </c>
      <c r="Y2965" t="str">
        <f t="shared" si="92"/>
        <v>Rs.1100</v>
      </c>
      <c r="Z2965" s="36">
        <f t="shared" si="93"/>
        <v>1100</v>
      </c>
    </row>
    <row r="2966" ht="14.25" customHeight="1" spans="1:26">
      <c r="A2966" s="33">
        <v>306401</v>
      </c>
      <c r="B2966" s="34" t="s">
        <v>4009</v>
      </c>
      <c r="C2966" s="33">
        <v>1</v>
      </c>
      <c r="D2966" s="34" t="s">
        <v>135</v>
      </c>
      <c r="E2966" s="33" t="s">
        <v>8501</v>
      </c>
      <c r="F2966" s="33" t="s">
        <v>1118</v>
      </c>
      <c r="G2966" s="33" t="s">
        <v>1119</v>
      </c>
      <c r="H2966" s="33">
        <v>77.0868501</v>
      </c>
      <c r="I2966" s="33">
        <v>28.4625094</v>
      </c>
      <c r="J2966" s="33" t="s">
        <v>44</v>
      </c>
      <c r="K2966" s="33" t="s">
        <v>32</v>
      </c>
      <c r="L2966" s="33" t="s">
        <v>34</v>
      </c>
      <c r="M2966" s="33" t="s">
        <v>33</v>
      </c>
      <c r="N2966" s="33" t="s">
        <v>34</v>
      </c>
      <c r="O2966" s="33" t="s">
        <v>34</v>
      </c>
      <c r="P2966" s="33">
        <v>2</v>
      </c>
      <c r="Q2966" s="33">
        <v>118</v>
      </c>
      <c r="R2966" s="33">
        <v>800</v>
      </c>
      <c r="S2966" s="33">
        <v>3.5</v>
      </c>
      <c r="T2966" s="35" t="s">
        <v>237</v>
      </c>
      <c r="U2966">
        <v>2015</v>
      </c>
      <c r="V2966">
        <v>8</v>
      </c>
      <c r="W2966">
        <v>28</v>
      </c>
      <c r="X2966" t="str">
        <f>VLOOKUP(C2966,'country description'!$A$2:$B$16,2,0)</f>
        <v>India</v>
      </c>
      <c r="Y2966" t="str">
        <f t="shared" si="92"/>
        <v>Rs.800</v>
      </c>
      <c r="Z2966" s="36">
        <f t="shared" si="93"/>
        <v>800</v>
      </c>
    </row>
    <row r="2967" ht="14.25" customHeight="1" spans="1:26">
      <c r="A2967" s="33">
        <v>306402</v>
      </c>
      <c r="B2967" s="34" t="s">
        <v>8502</v>
      </c>
      <c r="C2967" s="33">
        <v>1</v>
      </c>
      <c r="D2967" s="34" t="s">
        <v>27</v>
      </c>
      <c r="E2967" s="33" t="s">
        <v>8503</v>
      </c>
      <c r="F2967" s="33" t="s">
        <v>667</v>
      </c>
      <c r="G2967" s="33" t="s">
        <v>668</v>
      </c>
      <c r="H2967" s="33">
        <v>77.2006788</v>
      </c>
      <c r="I2967" s="33">
        <v>28.6812987</v>
      </c>
      <c r="J2967" s="33" t="s">
        <v>1285</v>
      </c>
      <c r="K2967" s="33" t="s">
        <v>32</v>
      </c>
      <c r="L2967" s="33" t="s">
        <v>34</v>
      </c>
      <c r="M2967" s="33" t="s">
        <v>34</v>
      </c>
      <c r="N2967" s="33" t="s">
        <v>34</v>
      </c>
      <c r="O2967" s="33" t="s">
        <v>34</v>
      </c>
      <c r="P2967" s="33">
        <v>1</v>
      </c>
      <c r="Q2967" s="33">
        <v>36</v>
      </c>
      <c r="R2967" s="33">
        <v>150</v>
      </c>
      <c r="S2967" s="33">
        <v>3.5</v>
      </c>
      <c r="T2967" s="35" t="s">
        <v>8043</v>
      </c>
      <c r="U2967">
        <v>2015</v>
      </c>
      <c r="V2967">
        <v>3</v>
      </c>
      <c r="W2967">
        <v>15</v>
      </c>
      <c r="X2967" t="str">
        <f>VLOOKUP(C2967,'country description'!$A$2:$B$16,2,0)</f>
        <v>India</v>
      </c>
      <c r="Y2967" t="str">
        <f t="shared" si="92"/>
        <v>Rs.150</v>
      </c>
      <c r="Z2967" s="36">
        <f t="shared" si="93"/>
        <v>150</v>
      </c>
    </row>
    <row r="2968" ht="14.25" customHeight="1" spans="1:26">
      <c r="A2968" s="33">
        <v>306403</v>
      </c>
      <c r="B2968" s="34" t="s">
        <v>117</v>
      </c>
      <c r="C2968" s="33">
        <v>1</v>
      </c>
      <c r="D2968" s="34" t="s">
        <v>27</v>
      </c>
      <c r="E2968" s="33" t="s">
        <v>8504</v>
      </c>
      <c r="F2968" s="33" t="s">
        <v>1164</v>
      </c>
      <c r="G2968" s="33" t="s">
        <v>1165</v>
      </c>
      <c r="H2968" s="33">
        <v>77.1892688</v>
      </c>
      <c r="I2968" s="33">
        <v>28.6467961</v>
      </c>
      <c r="J2968" s="33" t="s">
        <v>121</v>
      </c>
      <c r="K2968" s="33" t="s">
        <v>32</v>
      </c>
      <c r="L2968" s="33" t="s">
        <v>34</v>
      </c>
      <c r="M2968" s="33" t="s">
        <v>34</v>
      </c>
      <c r="N2968" s="33" t="s">
        <v>34</v>
      </c>
      <c r="O2968" s="33" t="s">
        <v>34</v>
      </c>
      <c r="P2968" s="33">
        <v>2</v>
      </c>
      <c r="Q2968" s="33">
        <v>118</v>
      </c>
      <c r="R2968" s="33">
        <v>500</v>
      </c>
      <c r="S2968" s="33">
        <v>3.6</v>
      </c>
      <c r="T2968" s="35" t="s">
        <v>640</v>
      </c>
      <c r="U2968">
        <v>2015</v>
      </c>
      <c r="V2968">
        <v>1</v>
      </c>
      <c r="W2968">
        <v>4</v>
      </c>
      <c r="X2968" t="str">
        <f>VLOOKUP(C2968,'country description'!$A$2:$B$16,2,0)</f>
        <v>India</v>
      </c>
      <c r="Y2968" t="str">
        <f t="shared" si="92"/>
        <v>Rs.500</v>
      </c>
      <c r="Z2968" s="36">
        <f t="shared" si="93"/>
        <v>500</v>
      </c>
    </row>
    <row r="2969" ht="14.25" customHeight="1" spans="1:26">
      <c r="A2969" s="33">
        <v>306405</v>
      </c>
      <c r="B2969" s="34" t="s">
        <v>1087</v>
      </c>
      <c r="C2969" s="33">
        <v>1</v>
      </c>
      <c r="D2969" s="34" t="s">
        <v>27</v>
      </c>
      <c r="E2969" s="33" t="s">
        <v>8505</v>
      </c>
      <c r="F2969" s="33" t="s">
        <v>1164</v>
      </c>
      <c r="G2969" s="33" t="s">
        <v>1165</v>
      </c>
      <c r="H2969" s="33">
        <v>77.1892688</v>
      </c>
      <c r="I2969" s="33">
        <v>28.6467961</v>
      </c>
      <c r="J2969" s="33" t="s">
        <v>1057</v>
      </c>
      <c r="K2969" s="33" t="s">
        <v>32</v>
      </c>
      <c r="L2969" s="33" t="s">
        <v>34</v>
      </c>
      <c r="M2969" s="33" t="s">
        <v>33</v>
      </c>
      <c r="N2969" s="33" t="s">
        <v>34</v>
      </c>
      <c r="O2969" s="33" t="s">
        <v>34</v>
      </c>
      <c r="P2969" s="33">
        <v>1</v>
      </c>
      <c r="Q2969" s="33">
        <v>38</v>
      </c>
      <c r="R2969" s="33">
        <v>400</v>
      </c>
      <c r="S2969" s="33">
        <v>3.4</v>
      </c>
      <c r="T2969" s="35" t="s">
        <v>7159</v>
      </c>
      <c r="U2969">
        <v>2012</v>
      </c>
      <c r="V2969">
        <v>12</v>
      </c>
      <c r="W2969">
        <v>12</v>
      </c>
      <c r="X2969" t="str">
        <f>VLOOKUP(C2969,'country description'!$A$2:$B$16,2,0)</f>
        <v>India</v>
      </c>
      <c r="Y2969" t="str">
        <f t="shared" si="92"/>
        <v>Rs.400</v>
      </c>
      <c r="Z2969" s="36">
        <f t="shared" si="93"/>
        <v>400</v>
      </c>
    </row>
    <row r="2970" ht="14.25" customHeight="1" spans="1:26">
      <c r="A2970" s="33">
        <v>306407</v>
      </c>
      <c r="B2970" s="34" t="s">
        <v>8506</v>
      </c>
      <c r="C2970" s="33">
        <v>1</v>
      </c>
      <c r="D2970" s="34" t="s">
        <v>27</v>
      </c>
      <c r="E2970" s="33" t="s">
        <v>8507</v>
      </c>
      <c r="F2970" s="33" t="s">
        <v>1729</v>
      </c>
      <c r="G2970" s="33" t="s">
        <v>1730</v>
      </c>
      <c r="H2970" s="33">
        <v>77.2042723</v>
      </c>
      <c r="I2970" s="33">
        <v>28.6950768</v>
      </c>
      <c r="J2970" s="33" t="s">
        <v>6129</v>
      </c>
      <c r="K2970" s="33" t="s">
        <v>32</v>
      </c>
      <c r="L2970" s="33" t="s">
        <v>33</v>
      </c>
      <c r="M2970" s="33" t="s">
        <v>34</v>
      </c>
      <c r="N2970" s="33" t="s">
        <v>34</v>
      </c>
      <c r="O2970" s="33" t="s">
        <v>34</v>
      </c>
      <c r="P2970" s="33">
        <v>2</v>
      </c>
      <c r="Q2970" s="33">
        <v>1526</v>
      </c>
      <c r="R2970" s="33">
        <v>700</v>
      </c>
      <c r="S2970" s="33">
        <v>4.2</v>
      </c>
      <c r="T2970" s="35" t="s">
        <v>3003</v>
      </c>
      <c r="U2970">
        <v>2011</v>
      </c>
      <c r="V2970">
        <v>2</v>
      </c>
      <c r="W2970">
        <v>6</v>
      </c>
      <c r="X2970" t="str">
        <f>VLOOKUP(C2970,'country description'!$A$2:$B$16,2,0)</f>
        <v>India</v>
      </c>
      <c r="Y2970" t="str">
        <f t="shared" si="92"/>
        <v>Rs.700</v>
      </c>
      <c r="Z2970" s="36">
        <f t="shared" si="93"/>
        <v>700</v>
      </c>
    </row>
    <row r="2971" ht="14.25" customHeight="1" spans="1:26">
      <c r="A2971" s="33">
        <v>306410</v>
      </c>
      <c r="B2971" s="34" t="s">
        <v>8508</v>
      </c>
      <c r="C2971" s="33">
        <v>1</v>
      </c>
      <c r="D2971" s="34" t="s">
        <v>27</v>
      </c>
      <c r="E2971" s="33" t="s">
        <v>8509</v>
      </c>
      <c r="F2971" s="33" t="s">
        <v>193</v>
      </c>
      <c r="G2971" s="33" t="s">
        <v>194</v>
      </c>
      <c r="H2971" s="33">
        <v>77.12031</v>
      </c>
      <c r="I2971" s="33">
        <v>28.6404889</v>
      </c>
      <c r="J2971" s="33" t="s">
        <v>986</v>
      </c>
      <c r="K2971" s="33" t="s">
        <v>32</v>
      </c>
      <c r="L2971" s="33" t="s">
        <v>34</v>
      </c>
      <c r="M2971" s="33" t="s">
        <v>33</v>
      </c>
      <c r="N2971" s="33" t="s">
        <v>34</v>
      </c>
      <c r="O2971" s="33" t="s">
        <v>34</v>
      </c>
      <c r="P2971" s="33">
        <v>1</v>
      </c>
      <c r="Q2971" s="33">
        <v>166</v>
      </c>
      <c r="R2971" s="33">
        <v>250</v>
      </c>
      <c r="S2971" s="33">
        <v>3.8</v>
      </c>
      <c r="T2971" s="35" t="s">
        <v>8510</v>
      </c>
      <c r="U2971">
        <v>2015</v>
      </c>
      <c r="V2971">
        <v>3</v>
      </c>
      <c r="W2971">
        <v>6</v>
      </c>
      <c r="X2971" t="str">
        <f>VLOOKUP(C2971,'country description'!$A$2:$B$16,2,0)</f>
        <v>India</v>
      </c>
      <c r="Y2971" t="str">
        <f t="shared" si="92"/>
        <v>Rs.250</v>
      </c>
      <c r="Z2971" s="36">
        <f t="shared" si="93"/>
        <v>250</v>
      </c>
    </row>
    <row r="2972" ht="14.25" customHeight="1" spans="1:26">
      <c r="A2972" s="33">
        <v>306476</v>
      </c>
      <c r="B2972" s="34" t="s">
        <v>8511</v>
      </c>
      <c r="C2972" s="33">
        <v>1</v>
      </c>
      <c r="D2972" s="34" t="s">
        <v>27</v>
      </c>
      <c r="E2972" s="33" t="s">
        <v>8512</v>
      </c>
      <c r="F2972" s="33" t="s">
        <v>193</v>
      </c>
      <c r="G2972" s="33" t="s">
        <v>194</v>
      </c>
      <c r="H2972" s="33">
        <v>77.1201223</v>
      </c>
      <c r="I2972" s="33">
        <v>28.6477737</v>
      </c>
      <c r="J2972" s="33" t="s">
        <v>8513</v>
      </c>
      <c r="K2972" s="33" t="s">
        <v>32</v>
      </c>
      <c r="L2972" s="33" t="s">
        <v>34</v>
      </c>
      <c r="M2972" s="33" t="s">
        <v>34</v>
      </c>
      <c r="N2972" s="33" t="s">
        <v>34</v>
      </c>
      <c r="O2972" s="33" t="s">
        <v>34</v>
      </c>
      <c r="P2972" s="33">
        <v>3</v>
      </c>
      <c r="Q2972" s="33">
        <v>1980</v>
      </c>
      <c r="R2972" s="33">
        <v>1400</v>
      </c>
      <c r="S2972" s="33">
        <v>4.1</v>
      </c>
      <c r="T2972" s="35" t="s">
        <v>4675</v>
      </c>
      <c r="U2972">
        <v>2014</v>
      </c>
      <c r="V2972">
        <v>11</v>
      </c>
      <c r="W2972">
        <v>23</v>
      </c>
      <c r="X2972" t="str">
        <f>VLOOKUP(C2972,'country description'!$A$2:$B$16,2,0)</f>
        <v>India</v>
      </c>
      <c r="Y2972" t="str">
        <f t="shared" si="92"/>
        <v>Rs.1400</v>
      </c>
      <c r="Z2972" s="36">
        <f t="shared" si="93"/>
        <v>1400</v>
      </c>
    </row>
    <row r="2973" ht="14.25" customHeight="1" spans="1:26">
      <c r="A2973" s="33">
        <v>306477</v>
      </c>
      <c r="B2973" s="34" t="s">
        <v>8514</v>
      </c>
      <c r="C2973" s="33">
        <v>1</v>
      </c>
      <c r="D2973" s="34" t="s">
        <v>135</v>
      </c>
      <c r="E2973" s="33" t="s">
        <v>8515</v>
      </c>
      <c r="F2973" s="33" t="s">
        <v>881</v>
      </c>
      <c r="G2973" s="33" t="s">
        <v>882</v>
      </c>
      <c r="H2973" s="33">
        <v>77.0587691</v>
      </c>
      <c r="I2973" s="33">
        <v>28.4345889</v>
      </c>
      <c r="J2973" s="33" t="s">
        <v>31</v>
      </c>
      <c r="K2973" s="33" t="s">
        <v>32</v>
      </c>
      <c r="L2973" s="33" t="s">
        <v>34</v>
      </c>
      <c r="M2973" s="33" t="s">
        <v>34</v>
      </c>
      <c r="N2973" s="33" t="s">
        <v>34</v>
      </c>
      <c r="O2973" s="33" t="s">
        <v>34</v>
      </c>
      <c r="P2973" s="33">
        <v>2</v>
      </c>
      <c r="Q2973" s="33">
        <v>74</v>
      </c>
      <c r="R2973" s="33">
        <v>600</v>
      </c>
      <c r="S2973" s="33">
        <v>3.3</v>
      </c>
      <c r="T2973" s="35" t="s">
        <v>562</v>
      </c>
      <c r="U2973">
        <v>2017</v>
      </c>
      <c r="V2973">
        <v>3</v>
      </c>
      <c r="W2973">
        <v>24</v>
      </c>
      <c r="X2973" t="str">
        <f>VLOOKUP(C2973,'country description'!$A$2:$B$16,2,0)</f>
        <v>India</v>
      </c>
      <c r="Y2973" t="str">
        <f t="shared" si="92"/>
        <v>Rs.600</v>
      </c>
      <c r="Z2973" s="36">
        <f t="shared" si="93"/>
        <v>600</v>
      </c>
    </row>
    <row r="2974" ht="14.25" customHeight="1" spans="1:26">
      <c r="A2974" s="33">
        <v>306479</v>
      </c>
      <c r="B2974" s="34" t="s">
        <v>8516</v>
      </c>
      <c r="C2974" s="33">
        <v>1</v>
      </c>
      <c r="D2974" s="34" t="s">
        <v>27</v>
      </c>
      <c r="E2974" s="33" t="s">
        <v>8517</v>
      </c>
      <c r="F2974" s="33" t="s">
        <v>2217</v>
      </c>
      <c r="G2974" s="33" t="s">
        <v>2218</v>
      </c>
      <c r="H2974" s="33">
        <v>77.1528346</v>
      </c>
      <c r="I2974" s="33">
        <v>28.6928645</v>
      </c>
      <c r="J2974" s="33" t="s">
        <v>90</v>
      </c>
      <c r="K2974" s="33" t="s">
        <v>32</v>
      </c>
      <c r="L2974" s="33" t="s">
        <v>34</v>
      </c>
      <c r="M2974" s="33" t="s">
        <v>34</v>
      </c>
      <c r="N2974" s="33" t="s">
        <v>34</v>
      </c>
      <c r="O2974" s="33" t="s">
        <v>34</v>
      </c>
      <c r="P2974" s="33">
        <v>1</v>
      </c>
      <c r="Q2974" s="33">
        <v>364</v>
      </c>
      <c r="R2974" s="33">
        <v>400</v>
      </c>
      <c r="S2974" s="33">
        <v>3.5</v>
      </c>
      <c r="T2974" s="35" t="s">
        <v>8518</v>
      </c>
      <c r="U2974">
        <v>2011</v>
      </c>
      <c r="V2974">
        <v>10</v>
      </c>
      <c r="W2974">
        <v>12</v>
      </c>
      <c r="X2974" t="str">
        <f>VLOOKUP(C2974,'country description'!$A$2:$B$16,2,0)</f>
        <v>India</v>
      </c>
      <c r="Y2974" t="str">
        <f t="shared" si="92"/>
        <v>Rs.400</v>
      </c>
      <c r="Z2974" s="36">
        <f t="shared" si="93"/>
        <v>400</v>
      </c>
    </row>
    <row r="2975" ht="14.25" customHeight="1" spans="1:26">
      <c r="A2975" s="33">
        <v>306488</v>
      </c>
      <c r="B2975" s="34" t="s">
        <v>8519</v>
      </c>
      <c r="C2975" s="33">
        <v>1</v>
      </c>
      <c r="D2975" s="34" t="s">
        <v>27</v>
      </c>
      <c r="E2975" s="33" t="s">
        <v>8520</v>
      </c>
      <c r="F2975" s="33" t="s">
        <v>2765</v>
      </c>
      <c r="G2975" s="33" t="s">
        <v>2766</v>
      </c>
      <c r="H2975" s="33">
        <v>77.1379553</v>
      </c>
      <c r="I2975" s="33">
        <v>28.6554914</v>
      </c>
      <c r="J2975" s="33" t="s">
        <v>8521</v>
      </c>
      <c r="K2975" s="33" t="s">
        <v>32</v>
      </c>
      <c r="L2975" s="33" t="s">
        <v>33</v>
      </c>
      <c r="M2975" s="33" t="s">
        <v>34</v>
      </c>
      <c r="N2975" s="33" t="s">
        <v>34</v>
      </c>
      <c r="O2975" s="33" t="s">
        <v>34</v>
      </c>
      <c r="P2975" s="33">
        <v>3</v>
      </c>
      <c r="Q2975" s="33">
        <v>63</v>
      </c>
      <c r="R2975" s="33">
        <v>1100</v>
      </c>
      <c r="S2975" s="33">
        <v>2.7</v>
      </c>
      <c r="T2975" s="35" t="s">
        <v>1979</v>
      </c>
      <c r="U2975">
        <v>2011</v>
      </c>
      <c r="V2975">
        <v>8</v>
      </c>
      <c r="W2975">
        <v>12</v>
      </c>
      <c r="X2975" t="str">
        <f>VLOOKUP(C2975,'country description'!$A$2:$B$16,2,0)</f>
        <v>India</v>
      </c>
      <c r="Y2975" t="str">
        <f t="shared" si="92"/>
        <v>Rs.1100</v>
      </c>
      <c r="Z2975" s="36">
        <f t="shared" si="93"/>
        <v>1100</v>
      </c>
    </row>
    <row r="2976" ht="14.25" customHeight="1" spans="1:26">
      <c r="A2976" s="33">
        <v>306491</v>
      </c>
      <c r="B2976" s="34" t="s">
        <v>8522</v>
      </c>
      <c r="C2976" s="33">
        <v>1</v>
      </c>
      <c r="D2976" s="34" t="s">
        <v>27</v>
      </c>
      <c r="E2976" s="33" t="s">
        <v>8523</v>
      </c>
      <c r="F2976" s="33" t="s">
        <v>667</v>
      </c>
      <c r="G2976" s="33" t="s">
        <v>668</v>
      </c>
      <c r="H2976" s="33">
        <v>77.2061353</v>
      </c>
      <c r="I2976" s="33">
        <v>28.6778705</v>
      </c>
      <c r="J2976" s="33" t="s">
        <v>329</v>
      </c>
      <c r="K2976" s="33" t="s">
        <v>32</v>
      </c>
      <c r="L2976" s="33" t="s">
        <v>34</v>
      </c>
      <c r="M2976" s="33" t="s">
        <v>33</v>
      </c>
      <c r="N2976" s="33" t="s">
        <v>34</v>
      </c>
      <c r="O2976" s="33" t="s">
        <v>34</v>
      </c>
      <c r="P2976" s="33">
        <v>1</v>
      </c>
      <c r="Q2976" s="33">
        <v>56</v>
      </c>
      <c r="R2976" s="33">
        <v>250</v>
      </c>
      <c r="S2976" s="33">
        <v>2.5</v>
      </c>
      <c r="T2976" s="35" t="s">
        <v>7053</v>
      </c>
      <c r="U2976">
        <v>2014</v>
      </c>
      <c r="V2976">
        <v>11</v>
      </c>
      <c r="W2976">
        <v>22</v>
      </c>
      <c r="X2976" t="str">
        <f>VLOOKUP(C2976,'country description'!$A$2:$B$16,2,0)</f>
        <v>India</v>
      </c>
      <c r="Y2976" t="str">
        <f t="shared" si="92"/>
        <v>Rs.250</v>
      </c>
      <c r="Z2976" s="36">
        <f t="shared" si="93"/>
        <v>250</v>
      </c>
    </row>
    <row r="2977" ht="14.25" customHeight="1" spans="1:26">
      <c r="A2977" s="33">
        <v>306492</v>
      </c>
      <c r="B2977" s="34" t="s">
        <v>8524</v>
      </c>
      <c r="C2977" s="33">
        <v>1</v>
      </c>
      <c r="D2977" s="34" t="s">
        <v>27</v>
      </c>
      <c r="E2977" s="33" t="s">
        <v>8525</v>
      </c>
      <c r="F2977" s="33" t="s">
        <v>247</v>
      </c>
      <c r="G2977" s="33" t="s">
        <v>248</v>
      </c>
      <c r="H2977" s="33">
        <v>77.2918406</v>
      </c>
      <c r="I2977" s="33">
        <v>28.6397613</v>
      </c>
      <c r="J2977" s="33" t="s">
        <v>2918</v>
      </c>
      <c r="K2977" s="33" t="s">
        <v>32</v>
      </c>
      <c r="L2977" s="33" t="s">
        <v>34</v>
      </c>
      <c r="M2977" s="33" t="s">
        <v>34</v>
      </c>
      <c r="N2977" s="33" t="s">
        <v>34</v>
      </c>
      <c r="O2977" s="33" t="s">
        <v>34</v>
      </c>
      <c r="P2977" s="33">
        <v>1</v>
      </c>
      <c r="Q2977" s="33">
        <v>7</v>
      </c>
      <c r="R2977" s="33">
        <v>350</v>
      </c>
      <c r="S2977" s="33">
        <v>3.1</v>
      </c>
      <c r="T2977" s="35" t="s">
        <v>8526</v>
      </c>
      <c r="U2977">
        <v>2013</v>
      </c>
      <c r="V2977">
        <v>7</v>
      </c>
      <c r="W2977">
        <v>11</v>
      </c>
      <c r="X2977" t="str">
        <f>VLOOKUP(C2977,'country description'!$A$2:$B$16,2,0)</f>
        <v>India</v>
      </c>
      <c r="Y2977" t="str">
        <f t="shared" si="92"/>
        <v>Rs.350</v>
      </c>
      <c r="Z2977" s="36">
        <f t="shared" si="93"/>
        <v>350</v>
      </c>
    </row>
    <row r="2978" ht="14.25" customHeight="1" spans="1:26">
      <c r="A2978" s="33">
        <v>306495</v>
      </c>
      <c r="B2978" s="34" t="s">
        <v>113</v>
      </c>
      <c r="C2978" s="33">
        <v>1</v>
      </c>
      <c r="D2978" s="34" t="s">
        <v>27</v>
      </c>
      <c r="E2978" s="33" t="s">
        <v>3053</v>
      </c>
      <c r="F2978" s="33" t="s">
        <v>3052</v>
      </c>
      <c r="G2978" s="33" t="s">
        <v>3053</v>
      </c>
      <c r="H2978" s="33">
        <v>77.1059714</v>
      </c>
      <c r="I2978" s="33">
        <v>28.6423028</v>
      </c>
      <c r="J2978" s="33" t="s">
        <v>115</v>
      </c>
      <c r="K2978" s="33" t="s">
        <v>32</v>
      </c>
      <c r="L2978" s="33" t="s">
        <v>34</v>
      </c>
      <c r="M2978" s="33" t="s">
        <v>34</v>
      </c>
      <c r="N2978" s="33" t="s">
        <v>34</v>
      </c>
      <c r="O2978" s="33" t="s">
        <v>34</v>
      </c>
      <c r="P2978" s="33">
        <v>2</v>
      </c>
      <c r="Q2978" s="33">
        <v>69</v>
      </c>
      <c r="R2978" s="33">
        <v>700</v>
      </c>
      <c r="S2978" s="33">
        <v>3.3</v>
      </c>
      <c r="T2978" s="35" t="s">
        <v>8527</v>
      </c>
      <c r="U2978">
        <v>2013</v>
      </c>
      <c r="V2978">
        <v>1</v>
      </c>
      <c r="W2978">
        <v>14</v>
      </c>
      <c r="X2978" t="str">
        <f>VLOOKUP(C2978,'country description'!$A$2:$B$16,2,0)</f>
        <v>India</v>
      </c>
      <c r="Y2978" t="str">
        <f t="shared" si="92"/>
        <v>Rs.700</v>
      </c>
      <c r="Z2978" s="36">
        <f t="shared" si="93"/>
        <v>700</v>
      </c>
    </row>
    <row r="2979" ht="14.25" customHeight="1" spans="1:26">
      <c r="A2979" s="33">
        <v>306497</v>
      </c>
      <c r="B2979" s="34" t="s">
        <v>148</v>
      </c>
      <c r="C2979" s="33">
        <v>1</v>
      </c>
      <c r="D2979" s="34" t="s">
        <v>27</v>
      </c>
      <c r="E2979" s="33" t="s">
        <v>8528</v>
      </c>
      <c r="F2979" s="33" t="s">
        <v>29</v>
      </c>
      <c r="G2979" s="33" t="s">
        <v>30</v>
      </c>
      <c r="H2979" s="33">
        <v>77.2197679</v>
      </c>
      <c r="I2979" s="33">
        <v>28.6308511</v>
      </c>
      <c r="J2979" s="33" t="s">
        <v>44</v>
      </c>
      <c r="K2979" s="33" t="s">
        <v>32</v>
      </c>
      <c r="L2979" s="33" t="s">
        <v>33</v>
      </c>
      <c r="M2979" s="33" t="s">
        <v>33</v>
      </c>
      <c r="N2979" s="33" t="s">
        <v>34</v>
      </c>
      <c r="O2979" s="33" t="s">
        <v>34</v>
      </c>
      <c r="P2979" s="33">
        <v>3</v>
      </c>
      <c r="Q2979" s="33">
        <v>1256</v>
      </c>
      <c r="R2979" s="33">
        <v>1100</v>
      </c>
      <c r="S2979" s="33">
        <v>3.7</v>
      </c>
      <c r="T2979" s="35" t="s">
        <v>4742</v>
      </c>
      <c r="U2979">
        <v>2013</v>
      </c>
      <c r="V2979">
        <v>4</v>
      </c>
      <c r="W2979">
        <v>24</v>
      </c>
      <c r="X2979" t="str">
        <f>VLOOKUP(C2979,'country description'!$A$2:$B$16,2,0)</f>
        <v>India</v>
      </c>
      <c r="Y2979" t="str">
        <f t="shared" si="92"/>
        <v>Rs.1100</v>
      </c>
      <c r="Z2979" s="36">
        <f t="shared" si="93"/>
        <v>1100</v>
      </c>
    </row>
    <row r="2980" ht="14.25" customHeight="1" spans="1:26">
      <c r="A2980" s="33">
        <v>306503</v>
      </c>
      <c r="B2980" s="34" t="s">
        <v>7072</v>
      </c>
      <c r="C2980" s="33">
        <v>1</v>
      </c>
      <c r="D2980" s="34" t="s">
        <v>27</v>
      </c>
      <c r="E2980" s="33" t="s">
        <v>8529</v>
      </c>
      <c r="F2980" s="33" t="s">
        <v>361</v>
      </c>
      <c r="G2980" s="33" t="s">
        <v>362</v>
      </c>
      <c r="H2980" s="33">
        <v>77.1675239</v>
      </c>
      <c r="I2980" s="33">
        <v>28.5879119</v>
      </c>
      <c r="J2980" s="33" t="s">
        <v>8530</v>
      </c>
      <c r="K2980" s="33" t="s">
        <v>32</v>
      </c>
      <c r="L2980" s="33" t="s">
        <v>34</v>
      </c>
      <c r="M2980" s="33" t="s">
        <v>34</v>
      </c>
      <c r="N2980" s="33" t="s">
        <v>34</v>
      </c>
      <c r="O2980" s="33" t="s">
        <v>34</v>
      </c>
      <c r="P2980" s="33">
        <v>2</v>
      </c>
      <c r="Q2980" s="33">
        <v>3311</v>
      </c>
      <c r="R2980" s="33">
        <v>600</v>
      </c>
      <c r="S2980" s="33">
        <v>4.2</v>
      </c>
      <c r="T2980" s="35" t="s">
        <v>8531</v>
      </c>
      <c r="U2980">
        <v>2016</v>
      </c>
      <c r="V2980">
        <v>3</v>
      </c>
      <c r="W2980">
        <v>9</v>
      </c>
      <c r="X2980" t="str">
        <f>VLOOKUP(C2980,'country description'!$A$2:$B$16,2,0)</f>
        <v>India</v>
      </c>
      <c r="Y2980" t="str">
        <f t="shared" si="92"/>
        <v>Rs.600</v>
      </c>
      <c r="Z2980" s="36">
        <f t="shared" si="93"/>
        <v>600</v>
      </c>
    </row>
    <row r="2981" ht="14.25" customHeight="1" spans="1:26">
      <c r="A2981" s="33">
        <v>306505</v>
      </c>
      <c r="B2981" s="34" t="s">
        <v>8532</v>
      </c>
      <c r="C2981" s="33">
        <v>1</v>
      </c>
      <c r="D2981" s="34" t="s">
        <v>27</v>
      </c>
      <c r="E2981" s="33" t="s">
        <v>8533</v>
      </c>
      <c r="F2981" s="33" t="s">
        <v>421</v>
      </c>
      <c r="G2981" s="33" t="s">
        <v>422</v>
      </c>
      <c r="H2981" s="33">
        <v>77.25765813</v>
      </c>
      <c r="I2981" s="33">
        <v>28.53853483</v>
      </c>
      <c r="J2981" s="33" t="s">
        <v>1634</v>
      </c>
      <c r="K2981" s="33" t="s">
        <v>32</v>
      </c>
      <c r="L2981" s="33" t="s">
        <v>34</v>
      </c>
      <c r="M2981" s="33" t="s">
        <v>34</v>
      </c>
      <c r="N2981" s="33" t="s">
        <v>34</v>
      </c>
      <c r="O2981" s="33" t="s">
        <v>34</v>
      </c>
      <c r="P2981" s="33">
        <v>3</v>
      </c>
      <c r="Q2981" s="33">
        <v>17</v>
      </c>
      <c r="R2981" s="33">
        <v>1750</v>
      </c>
      <c r="S2981" s="33">
        <v>3.2</v>
      </c>
      <c r="T2981" s="35" t="s">
        <v>5489</v>
      </c>
      <c r="U2981">
        <v>2010</v>
      </c>
      <c r="V2981">
        <v>8</v>
      </c>
      <c r="W2981">
        <v>15</v>
      </c>
      <c r="X2981" t="str">
        <f>VLOOKUP(C2981,'country description'!$A$2:$B$16,2,0)</f>
        <v>India</v>
      </c>
      <c r="Y2981" t="str">
        <f t="shared" si="92"/>
        <v>Rs.1750</v>
      </c>
      <c r="Z2981" s="36">
        <f t="shared" si="93"/>
        <v>1750</v>
      </c>
    </row>
    <row r="2982" ht="14.25" customHeight="1" spans="1:26">
      <c r="A2982" s="33">
        <v>306510</v>
      </c>
      <c r="B2982" s="34" t="s">
        <v>8534</v>
      </c>
      <c r="C2982" s="33">
        <v>1</v>
      </c>
      <c r="D2982" s="34" t="s">
        <v>27</v>
      </c>
      <c r="E2982" s="33" t="s">
        <v>8535</v>
      </c>
      <c r="F2982" s="33" t="s">
        <v>8536</v>
      </c>
      <c r="G2982" s="33" t="s">
        <v>8537</v>
      </c>
      <c r="H2982" s="33">
        <v>77.2980406</v>
      </c>
      <c r="I2982" s="33">
        <v>28.5907981</v>
      </c>
      <c r="J2982" s="33" t="s">
        <v>8538</v>
      </c>
      <c r="K2982" s="33" t="s">
        <v>32</v>
      </c>
      <c r="L2982" s="33" t="s">
        <v>33</v>
      </c>
      <c r="M2982" s="33" t="s">
        <v>34</v>
      </c>
      <c r="N2982" s="33" t="s">
        <v>34</v>
      </c>
      <c r="O2982" s="33" t="s">
        <v>34</v>
      </c>
      <c r="P2982" s="33">
        <v>4</v>
      </c>
      <c r="Q2982" s="33">
        <v>174</v>
      </c>
      <c r="R2982" s="33">
        <v>2000</v>
      </c>
      <c r="S2982" s="33">
        <v>3.4</v>
      </c>
      <c r="T2982" s="35" t="s">
        <v>8539</v>
      </c>
      <c r="U2982">
        <v>2013</v>
      </c>
      <c r="V2982">
        <v>6</v>
      </c>
      <c r="W2982">
        <v>22</v>
      </c>
      <c r="X2982" t="str">
        <f>VLOOKUP(C2982,'country description'!$A$2:$B$16,2,0)</f>
        <v>India</v>
      </c>
      <c r="Y2982" t="str">
        <f t="shared" si="92"/>
        <v>Rs.2000</v>
      </c>
      <c r="Z2982" s="36">
        <f t="shared" si="93"/>
        <v>2000</v>
      </c>
    </row>
    <row r="2983" ht="14.25" customHeight="1" spans="1:26">
      <c r="A2983" s="33">
        <v>306511</v>
      </c>
      <c r="B2983" s="34" t="s">
        <v>8540</v>
      </c>
      <c r="C2983" s="33">
        <v>1</v>
      </c>
      <c r="D2983" s="34" t="s">
        <v>27</v>
      </c>
      <c r="E2983" s="33" t="s">
        <v>8541</v>
      </c>
      <c r="F2983" s="33" t="s">
        <v>677</v>
      </c>
      <c r="G2983" s="33" t="s">
        <v>678</v>
      </c>
      <c r="H2983" s="33">
        <v>77.2107781</v>
      </c>
      <c r="I2983" s="33">
        <v>28.5624222</v>
      </c>
      <c r="J2983" s="33" t="s">
        <v>580</v>
      </c>
      <c r="K2983" s="33" t="s">
        <v>32</v>
      </c>
      <c r="L2983" s="33" t="s">
        <v>34</v>
      </c>
      <c r="M2983" s="33" t="s">
        <v>34</v>
      </c>
      <c r="N2983" s="33" t="s">
        <v>34</v>
      </c>
      <c r="O2983" s="33" t="s">
        <v>34</v>
      </c>
      <c r="P2983" s="33">
        <v>2</v>
      </c>
      <c r="Q2983" s="33">
        <v>13</v>
      </c>
      <c r="R2983" s="33">
        <v>500</v>
      </c>
      <c r="S2983" s="33">
        <v>2.9</v>
      </c>
      <c r="T2983" s="35" t="s">
        <v>4016</v>
      </c>
      <c r="U2983">
        <v>2012</v>
      </c>
      <c r="V2983">
        <v>2</v>
      </c>
      <c r="W2983">
        <v>27</v>
      </c>
      <c r="X2983" t="str">
        <f>VLOOKUP(C2983,'country description'!$A$2:$B$16,2,0)</f>
        <v>India</v>
      </c>
      <c r="Y2983" t="str">
        <f t="shared" si="92"/>
        <v>Rs.500</v>
      </c>
      <c r="Z2983" s="36">
        <f t="shared" si="93"/>
        <v>500</v>
      </c>
    </row>
    <row r="2984" ht="14.25" customHeight="1" spans="1:26">
      <c r="A2984" s="33">
        <v>306513</v>
      </c>
      <c r="B2984" s="34" t="s">
        <v>8542</v>
      </c>
      <c r="C2984" s="33">
        <v>1</v>
      </c>
      <c r="D2984" s="34" t="s">
        <v>27</v>
      </c>
      <c r="E2984" s="33" t="s">
        <v>8543</v>
      </c>
      <c r="F2984" s="33" t="s">
        <v>2205</v>
      </c>
      <c r="G2984" s="33" t="s">
        <v>2206</v>
      </c>
      <c r="H2984" s="33">
        <v>77.1232509</v>
      </c>
      <c r="I2984" s="33">
        <v>28.6501775</v>
      </c>
      <c r="J2984" s="33" t="s">
        <v>2797</v>
      </c>
      <c r="K2984" s="33" t="s">
        <v>32</v>
      </c>
      <c r="L2984" s="33" t="s">
        <v>33</v>
      </c>
      <c r="M2984" s="33" t="s">
        <v>33</v>
      </c>
      <c r="N2984" s="33" t="s">
        <v>34</v>
      </c>
      <c r="O2984" s="33" t="s">
        <v>34</v>
      </c>
      <c r="P2984" s="33">
        <v>3</v>
      </c>
      <c r="Q2984" s="33">
        <v>153</v>
      </c>
      <c r="R2984" s="33">
        <v>1300</v>
      </c>
      <c r="S2984" s="33">
        <v>2.8</v>
      </c>
      <c r="T2984" s="35" t="s">
        <v>2641</v>
      </c>
      <c r="U2984">
        <v>2018</v>
      </c>
      <c r="V2984">
        <v>12</v>
      </c>
      <c r="W2984">
        <v>25</v>
      </c>
      <c r="X2984" t="str">
        <f>VLOOKUP(C2984,'country description'!$A$2:$B$16,2,0)</f>
        <v>India</v>
      </c>
      <c r="Y2984" t="str">
        <f t="shared" si="92"/>
        <v>Rs.1300</v>
      </c>
      <c r="Z2984" s="36">
        <f t="shared" si="93"/>
        <v>1300</v>
      </c>
    </row>
    <row r="2985" ht="14.25" customHeight="1" spans="1:26">
      <c r="A2985" s="33">
        <v>306524</v>
      </c>
      <c r="B2985" s="34" t="s">
        <v>8544</v>
      </c>
      <c r="C2985" s="33">
        <v>1</v>
      </c>
      <c r="D2985" s="34" t="s">
        <v>135</v>
      </c>
      <c r="E2985" s="33" t="s">
        <v>8545</v>
      </c>
      <c r="F2985" s="33" t="s">
        <v>1238</v>
      </c>
      <c r="G2985" s="33" t="s">
        <v>1239</v>
      </c>
      <c r="H2985" s="33">
        <v>77.0836521</v>
      </c>
      <c r="I2985" s="33">
        <v>28.4606579</v>
      </c>
      <c r="J2985" s="33" t="s">
        <v>358</v>
      </c>
      <c r="K2985" s="33" t="s">
        <v>32</v>
      </c>
      <c r="L2985" s="33" t="s">
        <v>34</v>
      </c>
      <c r="M2985" s="33" t="s">
        <v>33</v>
      </c>
      <c r="N2985" s="33" t="s">
        <v>34</v>
      </c>
      <c r="O2985" s="33" t="s">
        <v>34</v>
      </c>
      <c r="P2985" s="33">
        <v>1</v>
      </c>
      <c r="Q2985" s="33">
        <v>89</v>
      </c>
      <c r="R2985" s="33">
        <v>400</v>
      </c>
      <c r="S2985" s="33">
        <v>3</v>
      </c>
      <c r="T2985" s="35" t="s">
        <v>5530</v>
      </c>
      <c r="U2985">
        <v>2016</v>
      </c>
      <c r="V2985">
        <v>3</v>
      </c>
      <c r="W2985">
        <v>13</v>
      </c>
      <c r="X2985" t="str">
        <f>VLOOKUP(C2985,'country description'!$A$2:$B$16,2,0)</f>
        <v>India</v>
      </c>
      <c r="Y2985" t="str">
        <f t="shared" si="92"/>
        <v>Rs.400</v>
      </c>
      <c r="Z2985" s="36">
        <f t="shared" si="93"/>
        <v>400</v>
      </c>
    </row>
    <row r="2986" ht="14.25" customHeight="1" spans="1:26">
      <c r="A2986" s="33">
        <v>306526</v>
      </c>
      <c r="B2986" s="34" t="s">
        <v>8546</v>
      </c>
      <c r="C2986" s="33">
        <v>1</v>
      </c>
      <c r="D2986" s="34" t="s">
        <v>27</v>
      </c>
      <c r="E2986" s="33" t="s">
        <v>8547</v>
      </c>
      <c r="F2986" s="33" t="s">
        <v>100</v>
      </c>
      <c r="G2986" s="33" t="s">
        <v>101</v>
      </c>
      <c r="H2986" s="33">
        <v>77.268779</v>
      </c>
      <c r="I2986" s="33">
        <v>28.565383</v>
      </c>
      <c r="J2986" s="33" t="s">
        <v>1634</v>
      </c>
      <c r="K2986" s="33" t="s">
        <v>32</v>
      </c>
      <c r="L2986" s="33" t="s">
        <v>34</v>
      </c>
      <c r="M2986" s="33" t="s">
        <v>34</v>
      </c>
      <c r="N2986" s="33" t="s">
        <v>34</v>
      </c>
      <c r="O2986" s="33" t="s">
        <v>34</v>
      </c>
      <c r="P2986" s="33">
        <v>1</v>
      </c>
      <c r="Q2986" s="33">
        <v>52</v>
      </c>
      <c r="R2986" s="33">
        <v>350</v>
      </c>
      <c r="S2986" s="33">
        <v>3.6</v>
      </c>
      <c r="T2986" s="35" t="s">
        <v>1097</v>
      </c>
      <c r="U2986">
        <v>2016</v>
      </c>
      <c r="V2986">
        <v>5</v>
      </c>
      <c r="W2986">
        <v>26</v>
      </c>
      <c r="X2986" t="str">
        <f>VLOOKUP(C2986,'country description'!$A$2:$B$16,2,0)</f>
        <v>India</v>
      </c>
      <c r="Y2986" t="str">
        <f t="shared" si="92"/>
        <v>Rs.350</v>
      </c>
      <c r="Z2986" s="36">
        <f t="shared" si="93"/>
        <v>350</v>
      </c>
    </row>
    <row r="2987" ht="14.25" customHeight="1" spans="1:26">
      <c r="A2987" s="33">
        <v>306531</v>
      </c>
      <c r="B2987" s="34" t="s">
        <v>8548</v>
      </c>
      <c r="C2987" s="33">
        <v>1</v>
      </c>
      <c r="D2987" s="34" t="s">
        <v>27</v>
      </c>
      <c r="E2987" s="33" t="s">
        <v>8549</v>
      </c>
      <c r="F2987" s="33" t="s">
        <v>2516</v>
      </c>
      <c r="G2987" s="33" t="s">
        <v>2517</v>
      </c>
      <c r="H2987" s="33">
        <v>77.25118</v>
      </c>
      <c r="I2987" s="33">
        <v>28.52757</v>
      </c>
      <c r="J2987" s="33" t="s">
        <v>90</v>
      </c>
      <c r="K2987" s="33" t="s">
        <v>32</v>
      </c>
      <c r="L2987" s="33" t="s">
        <v>34</v>
      </c>
      <c r="M2987" s="33" t="s">
        <v>33</v>
      </c>
      <c r="N2987" s="33" t="s">
        <v>33</v>
      </c>
      <c r="O2987" s="33" t="s">
        <v>34</v>
      </c>
      <c r="P2987" s="33">
        <v>2</v>
      </c>
      <c r="Q2987" s="33">
        <v>37</v>
      </c>
      <c r="R2987" s="33">
        <v>500</v>
      </c>
      <c r="S2987" s="33">
        <v>2.5</v>
      </c>
      <c r="T2987" s="35" t="s">
        <v>2654</v>
      </c>
      <c r="U2987">
        <v>2013</v>
      </c>
      <c r="V2987">
        <v>4</v>
      </c>
      <c r="W2987">
        <v>8</v>
      </c>
      <c r="X2987" t="str">
        <f>VLOOKUP(C2987,'country description'!$A$2:$B$16,2,0)</f>
        <v>India</v>
      </c>
      <c r="Y2987" t="str">
        <f t="shared" si="92"/>
        <v>Rs.500</v>
      </c>
      <c r="Z2987" s="36">
        <f t="shared" si="93"/>
        <v>500</v>
      </c>
    </row>
    <row r="2988" ht="14.25" customHeight="1" spans="1:26">
      <c r="A2988" s="33">
        <v>306535</v>
      </c>
      <c r="B2988" s="34" t="s">
        <v>8550</v>
      </c>
      <c r="C2988" s="33">
        <v>1</v>
      </c>
      <c r="D2988" s="34" t="s">
        <v>27</v>
      </c>
      <c r="E2988" s="33" t="s">
        <v>8551</v>
      </c>
      <c r="F2988" s="33" t="s">
        <v>1340</v>
      </c>
      <c r="G2988" s="33" t="s">
        <v>1341</v>
      </c>
      <c r="H2988" s="33">
        <v>77.1940263</v>
      </c>
      <c r="I2988" s="33">
        <v>28.5697787</v>
      </c>
      <c r="J2988" s="33" t="s">
        <v>1587</v>
      </c>
      <c r="K2988" s="33" t="s">
        <v>32</v>
      </c>
      <c r="L2988" s="33" t="s">
        <v>34</v>
      </c>
      <c r="M2988" s="33" t="s">
        <v>33</v>
      </c>
      <c r="N2988" s="33" t="s">
        <v>34</v>
      </c>
      <c r="O2988" s="33" t="s">
        <v>34</v>
      </c>
      <c r="P2988" s="33">
        <v>1</v>
      </c>
      <c r="Q2988" s="33">
        <v>168</v>
      </c>
      <c r="R2988" s="33">
        <v>200</v>
      </c>
      <c r="S2988" s="33">
        <v>3.8</v>
      </c>
      <c r="T2988" s="35" t="s">
        <v>8552</v>
      </c>
      <c r="U2988">
        <v>2016</v>
      </c>
      <c r="V2988">
        <v>9</v>
      </c>
      <c r="W2988">
        <v>9</v>
      </c>
      <c r="X2988" t="str">
        <f>VLOOKUP(C2988,'country description'!$A$2:$B$16,2,0)</f>
        <v>India</v>
      </c>
      <c r="Y2988" t="str">
        <f t="shared" si="92"/>
        <v>Rs.200</v>
      </c>
      <c r="Z2988" s="36">
        <f t="shared" si="93"/>
        <v>200</v>
      </c>
    </row>
    <row r="2989" ht="14.25" customHeight="1" spans="1:26">
      <c r="A2989" s="33">
        <v>306540</v>
      </c>
      <c r="B2989" s="34" t="s">
        <v>1259</v>
      </c>
      <c r="C2989" s="33">
        <v>1</v>
      </c>
      <c r="D2989" s="34" t="s">
        <v>135</v>
      </c>
      <c r="E2989" s="33" t="s">
        <v>8553</v>
      </c>
      <c r="F2989" s="33" t="s">
        <v>1638</v>
      </c>
      <c r="G2989" s="33" t="s">
        <v>1639</v>
      </c>
      <c r="H2989" s="33">
        <v>77.0921967</v>
      </c>
      <c r="I2989" s="33">
        <v>28.430031</v>
      </c>
      <c r="J2989" s="33" t="s">
        <v>111</v>
      </c>
      <c r="K2989" s="33" t="s">
        <v>32</v>
      </c>
      <c r="L2989" s="33" t="s">
        <v>34</v>
      </c>
      <c r="M2989" s="33" t="s">
        <v>34</v>
      </c>
      <c r="N2989" s="33" t="s">
        <v>34</v>
      </c>
      <c r="O2989" s="33" t="s">
        <v>34</v>
      </c>
      <c r="P2989" s="33">
        <v>2</v>
      </c>
      <c r="Q2989" s="33">
        <v>66</v>
      </c>
      <c r="R2989" s="33">
        <v>800</v>
      </c>
      <c r="S2989" s="33">
        <v>2.2</v>
      </c>
      <c r="T2989" s="35" t="s">
        <v>1619</v>
      </c>
      <c r="U2989">
        <v>2013</v>
      </c>
      <c r="V2989">
        <v>4</v>
      </c>
      <c r="W2989">
        <v>16</v>
      </c>
      <c r="X2989" t="str">
        <f>VLOOKUP(C2989,'country description'!$A$2:$B$16,2,0)</f>
        <v>India</v>
      </c>
      <c r="Y2989" t="str">
        <f t="shared" si="92"/>
        <v>Rs.800</v>
      </c>
      <c r="Z2989" s="36">
        <f t="shared" si="93"/>
        <v>800</v>
      </c>
    </row>
    <row r="2990" ht="14.25" customHeight="1" spans="1:26">
      <c r="A2990" s="33">
        <v>306545</v>
      </c>
      <c r="B2990" s="34" t="s">
        <v>8554</v>
      </c>
      <c r="C2990" s="33">
        <v>1</v>
      </c>
      <c r="D2990" s="34" t="s">
        <v>27</v>
      </c>
      <c r="E2990" s="33" t="s">
        <v>8555</v>
      </c>
      <c r="F2990" s="33" t="s">
        <v>537</v>
      </c>
      <c r="G2990" s="33" t="s">
        <v>538</v>
      </c>
      <c r="H2990" s="33">
        <v>77.21951075</v>
      </c>
      <c r="I2990" s="33">
        <v>28.52911683</v>
      </c>
      <c r="J2990" s="33" t="s">
        <v>8556</v>
      </c>
      <c r="K2990" s="33" t="s">
        <v>32</v>
      </c>
      <c r="L2990" s="33" t="s">
        <v>33</v>
      </c>
      <c r="M2990" s="33" t="s">
        <v>34</v>
      </c>
      <c r="N2990" s="33" t="s">
        <v>34</v>
      </c>
      <c r="O2990" s="33" t="s">
        <v>34</v>
      </c>
      <c r="P2990" s="33">
        <v>3</v>
      </c>
      <c r="Q2990" s="33">
        <v>392</v>
      </c>
      <c r="R2990" s="33">
        <v>1600</v>
      </c>
      <c r="S2990" s="33">
        <v>3.6</v>
      </c>
      <c r="T2990" s="35" t="s">
        <v>8557</v>
      </c>
      <c r="U2990">
        <v>2018</v>
      </c>
      <c r="V2990">
        <v>1</v>
      </c>
      <c r="W2990">
        <v>12</v>
      </c>
      <c r="X2990" t="str">
        <f>VLOOKUP(C2990,'country description'!$A$2:$B$16,2,0)</f>
        <v>India</v>
      </c>
      <c r="Y2990" t="str">
        <f t="shared" si="92"/>
        <v>Rs.1600</v>
      </c>
      <c r="Z2990" s="36">
        <f t="shared" si="93"/>
        <v>1600</v>
      </c>
    </row>
    <row r="2991" ht="14.25" customHeight="1" spans="1:26">
      <c r="A2991" s="33">
        <v>306551</v>
      </c>
      <c r="B2991" s="34" t="s">
        <v>2544</v>
      </c>
      <c r="C2991" s="33">
        <v>1</v>
      </c>
      <c r="D2991" s="34" t="s">
        <v>149</v>
      </c>
      <c r="E2991" s="33" t="s">
        <v>8558</v>
      </c>
      <c r="F2991" s="33" t="s">
        <v>1190</v>
      </c>
      <c r="G2991" s="33" t="s">
        <v>1191</v>
      </c>
      <c r="H2991" s="33">
        <v>77.3618197</v>
      </c>
      <c r="I2991" s="33">
        <v>28.5692859</v>
      </c>
      <c r="J2991" s="33" t="s">
        <v>1782</v>
      </c>
      <c r="K2991" s="33" t="s">
        <v>32</v>
      </c>
      <c r="L2991" s="33" t="s">
        <v>34</v>
      </c>
      <c r="M2991" s="33" t="s">
        <v>34</v>
      </c>
      <c r="N2991" s="33" t="s">
        <v>34</v>
      </c>
      <c r="O2991" s="33" t="s">
        <v>34</v>
      </c>
      <c r="P2991" s="33">
        <v>1</v>
      </c>
      <c r="Q2991" s="33">
        <v>25</v>
      </c>
      <c r="R2991" s="33">
        <v>350</v>
      </c>
      <c r="S2991" s="33">
        <v>2.7</v>
      </c>
      <c r="T2991" s="35" t="s">
        <v>8559</v>
      </c>
      <c r="U2991">
        <v>2013</v>
      </c>
      <c r="V2991">
        <v>2</v>
      </c>
      <c r="W2991">
        <v>18</v>
      </c>
      <c r="X2991" t="str">
        <f>VLOOKUP(C2991,'country description'!$A$2:$B$16,2,0)</f>
        <v>India</v>
      </c>
      <c r="Y2991" t="str">
        <f t="shared" si="92"/>
        <v>Rs.350</v>
      </c>
      <c r="Z2991" s="36">
        <f t="shared" si="93"/>
        <v>350</v>
      </c>
    </row>
    <row r="2992" ht="14.25" customHeight="1" spans="1:26">
      <c r="A2992" s="33">
        <v>306554</v>
      </c>
      <c r="B2992" s="34" t="s">
        <v>8560</v>
      </c>
      <c r="C2992" s="33">
        <v>1</v>
      </c>
      <c r="D2992" s="34" t="s">
        <v>27</v>
      </c>
      <c r="E2992" s="33" t="s">
        <v>278</v>
      </c>
      <c r="F2992" s="33" t="s">
        <v>277</v>
      </c>
      <c r="G2992" s="33" t="s">
        <v>278</v>
      </c>
      <c r="H2992" s="33">
        <v>77.1710434</v>
      </c>
      <c r="I2992" s="33">
        <v>28.5194758</v>
      </c>
      <c r="J2992" s="33" t="s">
        <v>1267</v>
      </c>
      <c r="K2992" s="33" t="s">
        <v>32</v>
      </c>
      <c r="L2992" s="33" t="s">
        <v>34</v>
      </c>
      <c r="M2992" s="33" t="s">
        <v>33</v>
      </c>
      <c r="N2992" s="33" t="s">
        <v>34</v>
      </c>
      <c r="O2992" s="33" t="s">
        <v>34</v>
      </c>
      <c r="P2992" s="33">
        <v>3</v>
      </c>
      <c r="Q2992" s="33">
        <v>619</v>
      </c>
      <c r="R2992" s="33">
        <v>1000</v>
      </c>
      <c r="S2992" s="33">
        <v>3.8</v>
      </c>
      <c r="T2992" s="35" t="s">
        <v>8561</v>
      </c>
      <c r="U2992">
        <v>2016</v>
      </c>
      <c r="V2992">
        <v>6</v>
      </c>
      <c r="W2992">
        <v>13</v>
      </c>
      <c r="X2992" t="str">
        <f>VLOOKUP(C2992,'country description'!$A$2:$B$16,2,0)</f>
        <v>India</v>
      </c>
      <c r="Y2992" t="str">
        <f t="shared" si="92"/>
        <v>Rs.1000</v>
      </c>
      <c r="Z2992" s="36">
        <f t="shared" si="93"/>
        <v>1000</v>
      </c>
    </row>
    <row r="2993" ht="14.25" customHeight="1" spans="1:26">
      <c r="A2993" s="33">
        <v>306555</v>
      </c>
      <c r="B2993" s="34" t="s">
        <v>2212</v>
      </c>
      <c r="C2993" s="33">
        <v>1</v>
      </c>
      <c r="D2993" s="34" t="s">
        <v>27</v>
      </c>
      <c r="E2993" s="33" t="s">
        <v>8562</v>
      </c>
      <c r="F2993" s="33" t="s">
        <v>3938</v>
      </c>
      <c r="G2993" s="33" t="s">
        <v>3939</v>
      </c>
      <c r="H2993" s="33">
        <v>77.3390881</v>
      </c>
      <c r="I2993" s="33">
        <v>28.6076461</v>
      </c>
      <c r="J2993" s="33" t="s">
        <v>86</v>
      </c>
      <c r="K2993" s="33" t="s">
        <v>32</v>
      </c>
      <c r="L2993" s="33" t="s">
        <v>33</v>
      </c>
      <c r="M2993" s="33" t="s">
        <v>34</v>
      </c>
      <c r="N2993" s="33" t="s">
        <v>34</v>
      </c>
      <c r="O2993" s="33" t="s">
        <v>34</v>
      </c>
      <c r="P2993" s="33">
        <v>2</v>
      </c>
      <c r="Q2993" s="33">
        <v>26</v>
      </c>
      <c r="R2993" s="33">
        <v>900</v>
      </c>
      <c r="S2993" s="33">
        <v>3.3</v>
      </c>
      <c r="T2993" s="35" t="s">
        <v>6011</v>
      </c>
      <c r="U2993">
        <v>2013</v>
      </c>
      <c r="V2993">
        <v>5</v>
      </c>
      <c r="W2993">
        <v>4</v>
      </c>
      <c r="X2993" t="str">
        <f>VLOOKUP(C2993,'country description'!$A$2:$B$16,2,0)</f>
        <v>India</v>
      </c>
      <c r="Y2993" t="str">
        <f t="shared" si="92"/>
        <v>Rs.900</v>
      </c>
      <c r="Z2993" s="36">
        <f t="shared" si="93"/>
        <v>900</v>
      </c>
    </row>
    <row r="2994" ht="14.25" customHeight="1" spans="1:26">
      <c r="A2994" s="33">
        <v>306560</v>
      </c>
      <c r="B2994" s="34" t="s">
        <v>8563</v>
      </c>
      <c r="C2994" s="33">
        <v>1</v>
      </c>
      <c r="D2994" s="34" t="s">
        <v>149</v>
      </c>
      <c r="E2994" s="33" t="s">
        <v>8564</v>
      </c>
      <c r="F2994" s="33" t="s">
        <v>2711</v>
      </c>
      <c r="G2994" s="33" t="s">
        <v>2712</v>
      </c>
      <c r="H2994" s="33">
        <v>77.38676123</v>
      </c>
      <c r="I2994" s="33">
        <v>28.53422092</v>
      </c>
      <c r="J2994" s="33" t="s">
        <v>329</v>
      </c>
      <c r="K2994" s="33" t="s">
        <v>32</v>
      </c>
      <c r="L2994" s="33" t="s">
        <v>34</v>
      </c>
      <c r="M2994" s="33" t="s">
        <v>33</v>
      </c>
      <c r="N2994" s="33" t="s">
        <v>34</v>
      </c>
      <c r="O2994" s="33" t="s">
        <v>34</v>
      </c>
      <c r="P2994" s="33">
        <v>2</v>
      </c>
      <c r="Q2994" s="33">
        <v>36</v>
      </c>
      <c r="R2994" s="33">
        <v>600</v>
      </c>
      <c r="S2994" s="33">
        <v>2.7</v>
      </c>
      <c r="T2994" s="35" t="s">
        <v>6323</v>
      </c>
      <c r="U2994">
        <v>2018</v>
      </c>
      <c r="V2994">
        <v>7</v>
      </c>
      <c r="W2994">
        <v>13</v>
      </c>
      <c r="X2994" t="str">
        <f>VLOOKUP(C2994,'country description'!$A$2:$B$16,2,0)</f>
        <v>India</v>
      </c>
      <c r="Y2994" t="str">
        <f t="shared" si="92"/>
        <v>Rs.600</v>
      </c>
      <c r="Z2994" s="36">
        <f t="shared" si="93"/>
        <v>600</v>
      </c>
    </row>
    <row r="2995" ht="14.25" customHeight="1" spans="1:26">
      <c r="A2995" s="33">
        <v>306571</v>
      </c>
      <c r="B2995" s="34" t="s">
        <v>8565</v>
      </c>
      <c r="C2995" s="33">
        <v>1</v>
      </c>
      <c r="D2995" s="34" t="s">
        <v>27</v>
      </c>
      <c r="E2995" s="33" t="s">
        <v>8566</v>
      </c>
      <c r="F2995" s="33" t="s">
        <v>1756</v>
      </c>
      <c r="G2995" s="33" t="s">
        <v>1757</v>
      </c>
      <c r="H2995" s="33">
        <v>77.21723221</v>
      </c>
      <c r="I2995" s="33">
        <v>28.52766814</v>
      </c>
      <c r="J2995" s="33" t="s">
        <v>8567</v>
      </c>
      <c r="K2995" s="33" t="s">
        <v>32</v>
      </c>
      <c r="L2995" s="33" t="s">
        <v>34</v>
      </c>
      <c r="M2995" s="33" t="s">
        <v>34</v>
      </c>
      <c r="N2995" s="33" t="s">
        <v>34</v>
      </c>
      <c r="O2995" s="33" t="s">
        <v>34</v>
      </c>
      <c r="P2995" s="33">
        <v>2</v>
      </c>
      <c r="Q2995" s="33">
        <v>71</v>
      </c>
      <c r="R2995" s="33">
        <v>700</v>
      </c>
      <c r="S2995" s="33">
        <v>3.9</v>
      </c>
      <c r="T2995" s="35" t="s">
        <v>689</v>
      </c>
      <c r="U2995">
        <v>2014</v>
      </c>
      <c r="V2995">
        <v>4</v>
      </c>
      <c r="W2995">
        <v>3</v>
      </c>
      <c r="X2995" t="str">
        <f>VLOOKUP(C2995,'country description'!$A$2:$B$16,2,0)</f>
        <v>India</v>
      </c>
      <c r="Y2995" t="str">
        <f t="shared" si="92"/>
        <v>Rs.700</v>
      </c>
      <c r="Z2995" s="36">
        <f t="shared" si="93"/>
        <v>700</v>
      </c>
    </row>
    <row r="2996" ht="14.25" customHeight="1" spans="1:26">
      <c r="A2996" s="33">
        <v>306572</v>
      </c>
      <c r="B2996" s="34" t="s">
        <v>8565</v>
      </c>
      <c r="C2996" s="33">
        <v>1</v>
      </c>
      <c r="D2996" s="34" t="s">
        <v>27</v>
      </c>
      <c r="E2996" s="33" t="s">
        <v>8568</v>
      </c>
      <c r="F2996" s="33" t="s">
        <v>1760</v>
      </c>
      <c r="G2996" s="33" t="s">
        <v>1761</v>
      </c>
      <c r="H2996" s="33">
        <v>77.15693682</v>
      </c>
      <c r="I2996" s="33">
        <v>28.54270924</v>
      </c>
      <c r="J2996" s="33" t="s">
        <v>8567</v>
      </c>
      <c r="K2996" s="33" t="s">
        <v>32</v>
      </c>
      <c r="L2996" s="33" t="s">
        <v>34</v>
      </c>
      <c r="M2996" s="33" t="s">
        <v>34</v>
      </c>
      <c r="N2996" s="33" t="s">
        <v>34</v>
      </c>
      <c r="O2996" s="33" t="s">
        <v>34</v>
      </c>
      <c r="P2996" s="33">
        <v>2</v>
      </c>
      <c r="Q2996" s="33">
        <v>69</v>
      </c>
      <c r="R2996" s="33">
        <v>700</v>
      </c>
      <c r="S2996" s="33">
        <v>3.7</v>
      </c>
      <c r="T2996" s="35" t="s">
        <v>8569</v>
      </c>
      <c r="U2996">
        <v>2012</v>
      </c>
      <c r="V2996">
        <v>6</v>
      </c>
      <c r="W2996">
        <v>22</v>
      </c>
      <c r="X2996" t="str">
        <f>VLOOKUP(C2996,'country description'!$A$2:$B$16,2,0)</f>
        <v>India</v>
      </c>
      <c r="Y2996" t="str">
        <f t="shared" si="92"/>
        <v>Rs.700</v>
      </c>
      <c r="Z2996" s="36">
        <f t="shared" si="93"/>
        <v>700</v>
      </c>
    </row>
    <row r="2997" ht="14.25" customHeight="1" spans="1:26">
      <c r="A2997" s="33">
        <v>306581</v>
      </c>
      <c r="B2997" s="34" t="s">
        <v>8570</v>
      </c>
      <c r="C2997" s="33">
        <v>1</v>
      </c>
      <c r="D2997" s="34" t="s">
        <v>27</v>
      </c>
      <c r="E2997" s="33" t="s">
        <v>8571</v>
      </c>
      <c r="F2997" s="33" t="s">
        <v>659</v>
      </c>
      <c r="G2997" s="33" t="s">
        <v>660</v>
      </c>
      <c r="H2997" s="33">
        <v>77.196097</v>
      </c>
      <c r="I2997" s="33">
        <v>28.5590068</v>
      </c>
      <c r="J2997" s="33" t="s">
        <v>2645</v>
      </c>
      <c r="K2997" s="33" t="s">
        <v>32</v>
      </c>
      <c r="L2997" s="33" t="s">
        <v>33</v>
      </c>
      <c r="M2997" s="33" t="s">
        <v>34</v>
      </c>
      <c r="N2997" s="33" t="s">
        <v>34</v>
      </c>
      <c r="O2997" s="33" t="s">
        <v>34</v>
      </c>
      <c r="P2997" s="33">
        <v>4</v>
      </c>
      <c r="Q2997" s="33">
        <v>622</v>
      </c>
      <c r="R2997" s="33">
        <v>2300</v>
      </c>
      <c r="S2997" s="33">
        <v>3.7</v>
      </c>
      <c r="T2997" s="35" t="s">
        <v>8572</v>
      </c>
      <c r="U2997">
        <v>2010</v>
      </c>
      <c r="V2997">
        <v>11</v>
      </c>
      <c r="W2997">
        <v>8</v>
      </c>
      <c r="X2997" t="str">
        <f>VLOOKUP(C2997,'country description'!$A$2:$B$16,2,0)</f>
        <v>India</v>
      </c>
      <c r="Y2997" t="str">
        <f t="shared" si="92"/>
        <v>Rs.2300</v>
      </c>
      <c r="Z2997" s="36">
        <f t="shared" si="93"/>
        <v>2300</v>
      </c>
    </row>
    <row r="2998" ht="14.25" customHeight="1" spans="1:26">
      <c r="A2998" s="33">
        <v>306586</v>
      </c>
      <c r="B2998" s="34" t="s">
        <v>1351</v>
      </c>
      <c r="C2998" s="33">
        <v>1</v>
      </c>
      <c r="D2998" s="34" t="s">
        <v>27</v>
      </c>
      <c r="E2998" s="33" t="s">
        <v>3051</v>
      </c>
      <c r="F2998" s="33" t="s">
        <v>3052</v>
      </c>
      <c r="G2998" s="33" t="s">
        <v>3053</v>
      </c>
      <c r="H2998" s="33">
        <v>77.1064258</v>
      </c>
      <c r="I2998" s="33">
        <v>28.6426643</v>
      </c>
      <c r="J2998" s="33" t="s">
        <v>1353</v>
      </c>
      <c r="K2998" s="33" t="s">
        <v>32</v>
      </c>
      <c r="L2998" s="33" t="s">
        <v>34</v>
      </c>
      <c r="M2998" s="33" t="s">
        <v>34</v>
      </c>
      <c r="N2998" s="33" t="s">
        <v>34</v>
      </c>
      <c r="O2998" s="33" t="s">
        <v>34</v>
      </c>
      <c r="P2998" s="33">
        <v>2</v>
      </c>
      <c r="Q2998" s="33">
        <v>69</v>
      </c>
      <c r="R2998" s="33">
        <v>800</v>
      </c>
      <c r="S2998" s="33">
        <v>3.2</v>
      </c>
      <c r="T2998" s="35" t="s">
        <v>1326</v>
      </c>
      <c r="U2998">
        <v>2017</v>
      </c>
      <c r="V2998">
        <v>9</v>
      </c>
      <c r="W2998">
        <v>21</v>
      </c>
      <c r="X2998" t="str">
        <f>VLOOKUP(C2998,'country description'!$A$2:$B$16,2,0)</f>
        <v>India</v>
      </c>
      <c r="Y2998" t="str">
        <f t="shared" si="92"/>
        <v>Rs.800</v>
      </c>
      <c r="Z2998" s="36">
        <f t="shared" si="93"/>
        <v>800</v>
      </c>
    </row>
    <row r="2999" ht="14.25" customHeight="1" spans="1:26">
      <c r="A2999" s="33">
        <v>306595</v>
      </c>
      <c r="B2999" s="34" t="s">
        <v>8573</v>
      </c>
      <c r="C2999" s="33">
        <v>1</v>
      </c>
      <c r="D2999" s="34" t="s">
        <v>27</v>
      </c>
      <c r="E2999" s="33" t="s">
        <v>8574</v>
      </c>
      <c r="F2999" s="33" t="s">
        <v>1305</v>
      </c>
      <c r="G2999" s="33" t="s">
        <v>1306</v>
      </c>
      <c r="H2999" s="33">
        <v>77.3089444</v>
      </c>
      <c r="I2999" s="33">
        <v>28.6281517</v>
      </c>
      <c r="J2999" s="33" t="s">
        <v>2918</v>
      </c>
      <c r="K2999" s="33" t="s">
        <v>32</v>
      </c>
      <c r="L2999" s="33" t="s">
        <v>34</v>
      </c>
      <c r="M2999" s="33" t="s">
        <v>33</v>
      </c>
      <c r="N2999" s="33" t="s">
        <v>34</v>
      </c>
      <c r="O2999" s="33" t="s">
        <v>34</v>
      </c>
      <c r="P2999" s="33">
        <v>1</v>
      </c>
      <c r="Q2999" s="33">
        <v>11</v>
      </c>
      <c r="R2999" s="33">
        <v>300</v>
      </c>
      <c r="S2999" s="33">
        <v>3.4</v>
      </c>
      <c r="T2999" s="35" t="s">
        <v>3661</v>
      </c>
      <c r="U2999">
        <v>2010</v>
      </c>
      <c r="V2999">
        <v>6</v>
      </c>
      <c r="W2999">
        <v>7</v>
      </c>
      <c r="X2999" t="str">
        <f>VLOOKUP(C2999,'country description'!$A$2:$B$16,2,0)</f>
        <v>India</v>
      </c>
      <c r="Y2999" t="str">
        <f t="shared" si="92"/>
        <v>Rs.300</v>
      </c>
      <c r="Z2999" s="36">
        <f t="shared" si="93"/>
        <v>300</v>
      </c>
    </row>
    <row r="3000" ht="14.25" customHeight="1" spans="1:26">
      <c r="A3000" s="33">
        <v>306636</v>
      </c>
      <c r="B3000" s="34" t="s">
        <v>8575</v>
      </c>
      <c r="C3000" s="33">
        <v>1</v>
      </c>
      <c r="D3000" s="34" t="s">
        <v>27</v>
      </c>
      <c r="E3000" s="33" t="s">
        <v>8576</v>
      </c>
      <c r="F3000" s="33" t="s">
        <v>241</v>
      </c>
      <c r="G3000" s="33" t="s">
        <v>242</v>
      </c>
      <c r="H3000" s="33">
        <v>77.1113276</v>
      </c>
      <c r="I3000" s="33">
        <v>28.6770448</v>
      </c>
      <c r="J3000" s="33" t="s">
        <v>3767</v>
      </c>
      <c r="K3000" s="33" t="s">
        <v>32</v>
      </c>
      <c r="L3000" s="33" t="s">
        <v>34</v>
      </c>
      <c r="M3000" s="33" t="s">
        <v>33</v>
      </c>
      <c r="N3000" s="33" t="s">
        <v>34</v>
      </c>
      <c r="O3000" s="33" t="s">
        <v>34</v>
      </c>
      <c r="P3000" s="33">
        <v>1</v>
      </c>
      <c r="Q3000" s="33">
        <v>52</v>
      </c>
      <c r="R3000" s="33">
        <v>300</v>
      </c>
      <c r="S3000" s="33">
        <v>3.6</v>
      </c>
      <c r="T3000" s="35" t="s">
        <v>8577</v>
      </c>
      <c r="U3000">
        <v>2018</v>
      </c>
      <c r="V3000">
        <v>3</v>
      </c>
      <c r="W3000">
        <v>6</v>
      </c>
      <c r="X3000" t="str">
        <f>VLOOKUP(C3000,'country description'!$A$2:$B$16,2,0)</f>
        <v>India</v>
      </c>
      <c r="Y3000" t="str">
        <f t="shared" si="92"/>
        <v>Rs.300</v>
      </c>
      <c r="Z3000" s="36">
        <f t="shared" si="93"/>
        <v>300</v>
      </c>
    </row>
    <row r="3001" ht="14.25" customHeight="1" spans="1:26">
      <c r="A3001" s="33">
        <v>306643</v>
      </c>
      <c r="B3001" s="34" t="s">
        <v>7789</v>
      </c>
      <c r="C3001" s="33">
        <v>1</v>
      </c>
      <c r="D3001" s="34" t="s">
        <v>27</v>
      </c>
      <c r="E3001" s="33" t="s">
        <v>8578</v>
      </c>
      <c r="F3001" s="33" t="s">
        <v>1164</v>
      </c>
      <c r="G3001" s="33" t="s">
        <v>1165</v>
      </c>
      <c r="H3001" s="33">
        <v>77.19041716</v>
      </c>
      <c r="I3001" s="33">
        <v>28.64350406</v>
      </c>
      <c r="J3001" s="33" t="s">
        <v>358</v>
      </c>
      <c r="K3001" s="33" t="s">
        <v>32</v>
      </c>
      <c r="L3001" s="33" t="s">
        <v>34</v>
      </c>
      <c r="M3001" s="33" t="s">
        <v>33</v>
      </c>
      <c r="N3001" s="33" t="s">
        <v>34</v>
      </c>
      <c r="O3001" s="33" t="s">
        <v>34</v>
      </c>
      <c r="P3001" s="33">
        <v>1</v>
      </c>
      <c r="Q3001" s="33">
        <v>120</v>
      </c>
      <c r="R3001" s="33">
        <v>200</v>
      </c>
      <c r="S3001" s="33">
        <v>3.7</v>
      </c>
      <c r="T3001" s="35" t="s">
        <v>8579</v>
      </c>
      <c r="U3001">
        <v>2017</v>
      </c>
      <c r="V3001">
        <v>2</v>
      </c>
      <c r="W3001">
        <v>3</v>
      </c>
      <c r="X3001" t="str">
        <f>VLOOKUP(C3001,'country description'!$A$2:$B$16,2,0)</f>
        <v>India</v>
      </c>
      <c r="Y3001" t="str">
        <f t="shared" si="92"/>
        <v>Rs.200</v>
      </c>
      <c r="Z3001" s="36">
        <f t="shared" si="93"/>
        <v>200</v>
      </c>
    </row>
    <row r="3002" ht="14.25" customHeight="1" spans="1:26">
      <c r="A3002" s="33">
        <v>306653</v>
      </c>
      <c r="B3002" s="34" t="s">
        <v>8580</v>
      </c>
      <c r="C3002" s="33">
        <v>1</v>
      </c>
      <c r="D3002" s="34" t="s">
        <v>27</v>
      </c>
      <c r="E3002" s="33" t="s">
        <v>8581</v>
      </c>
      <c r="F3002" s="33" t="s">
        <v>5281</v>
      </c>
      <c r="G3002" s="33" t="s">
        <v>5282</v>
      </c>
      <c r="H3002" s="33">
        <v>77.0686475</v>
      </c>
      <c r="I3002" s="33">
        <v>28.6062929</v>
      </c>
      <c r="J3002" s="33" t="s">
        <v>1587</v>
      </c>
      <c r="K3002" s="33" t="s">
        <v>32</v>
      </c>
      <c r="L3002" s="33" t="s">
        <v>34</v>
      </c>
      <c r="M3002" s="33" t="s">
        <v>34</v>
      </c>
      <c r="N3002" s="33" t="s">
        <v>34</v>
      </c>
      <c r="O3002" s="33" t="s">
        <v>34</v>
      </c>
      <c r="P3002" s="33">
        <v>1</v>
      </c>
      <c r="Q3002" s="33">
        <v>1</v>
      </c>
      <c r="R3002" s="33">
        <v>50</v>
      </c>
      <c r="S3002" s="33">
        <v>1</v>
      </c>
      <c r="T3002" s="35" t="s">
        <v>1795</v>
      </c>
      <c r="U3002">
        <v>2012</v>
      </c>
      <c r="V3002">
        <v>11</v>
      </c>
      <c r="W3002">
        <v>25</v>
      </c>
      <c r="X3002" t="str">
        <f>VLOOKUP(C3002,'country description'!$A$2:$B$16,2,0)</f>
        <v>India</v>
      </c>
      <c r="Y3002" t="str">
        <f t="shared" si="92"/>
        <v>Rs.50</v>
      </c>
      <c r="Z3002" s="36">
        <f t="shared" si="93"/>
        <v>50</v>
      </c>
    </row>
    <row r="3003" ht="14.25" customHeight="1" spans="1:26">
      <c r="A3003" s="33">
        <v>306656</v>
      </c>
      <c r="B3003" s="34" t="s">
        <v>8582</v>
      </c>
      <c r="C3003" s="33">
        <v>1</v>
      </c>
      <c r="D3003" s="34" t="s">
        <v>27</v>
      </c>
      <c r="E3003" s="33" t="s">
        <v>8583</v>
      </c>
      <c r="F3003" s="33" t="s">
        <v>1146</v>
      </c>
      <c r="G3003" s="33" t="s">
        <v>1147</v>
      </c>
      <c r="H3003" s="33">
        <v>77.2776449</v>
      </c>
      <c r="I3003" s="33">
        <v>28.652892</v>
      </c>
      <c r="J3003" s="33" t="s">
        <v>90</v>
      </c>
      <c r="K3003" s="33" t="s">
        <v>32</v>
      </c>
      <c r="L3003" s="33" t="s">
        <v>34</v>
      </c>
      <c r="M3003" s="33" t="s">
        <v>34</v>
      </c>
      <c r="N3003" s="33" t="s">
        <v>34</v>
      </c>
      <c r="O3003" s="33" t="s">
        <v>34</v>
      </c>
      <c r="P3003" s="33">
        <v>1</v>
      </c>
      <c r="Q3003" s="33">
        <v>18</v>
      </c>
      <c r="R3003" s="33">
        <v>450</v>
      </c>
      <c r="S3003" s="33">
        <v>2.7</v>
      </c>
      <c r="T3003" s="35" t="s">
        <v>3503</v>
      </c>
      <c r="U3003">
        <v>2017</v>
      </c>
      <c r="V3003">
        <v>9</v>
      </c>
      <c r="W3003">
        <v>11</v>
      </c>
      <c r="X3003" t="str">
        <f>VLOOKUP(C3003,'country description'!$A$2:$B$16,2,0)</f>
        <v>India</v>
      </c>
      <c r="Y3003" t="str">
        <f t="shared" si="92"/>
        <v>Rs.450</v>
      </c>
      <c r="Z3003" s="36">
        <f t="shared" si="93"/>
        <v>450</v>
      </c>
    </row>
    <row r="3004" ht="14.25" customHeight="1" spans="1:26">
      <c r="A3004" s="33">
        <v>306657</v>
      </c>
      <c r="B3004" s="34" t="s">
        <v>8584</v>
      </c>
      <c r="C3004" s="33">
        <v>1</v>
      </c>
      <c r="D3004" s="34" t="s">
        <v>27</v>
      </c>
      <c r="E3004" s="33" t="s">
        <v>8581</v>
      </c>
      <c r="F3004" s="33" t="s">
        <v>5281</v>
      </c>
      <c r="G3004" s="33" t="s">
        <v>5282</v>
      </c>
      <c r="H3004" s="33">
        <v>77.068668</v>
      </c>
      <c r="I3004" s="33">
        <v>28.6040477</v>
      </c>
      <c r="J3004" s="33" t="s">
        <v>1353</v>
      </c>
      <c r="K3004" s="33" t="s">
        <v>32</v>
      </c>
      <c r="L3004" s="33" t="s">
        <v>34</v>
      </c>
      <c r="M3004" s="33" t="s">
        <v>34</v>
      </c>
      <c r="N3004" s="33" t="s">
        <v>34</v>
      </c>
      <c r="O3004" s="33" t="s">
        <v>34</v>
      </c>
      <c r="P3004" s="33">
        <v>1</v>
      </c>
      <c r="Q3004" s="33">
        <v>0</v>
      </c>
      <c r="R3004" s="33">
        <v>200</v>
      </c>
      <c r="S3004" s="33">
        <v>1</v>
      </c>
      <c r="T3004" s="35" t="s">
        <v>8205</v>
      </c>
      <c r="U3004">
        <v>2011</v>
      </c>
      <c r="V3004">
        <v>12</v>
      </c>
      <c r="W3004">
        <v>16</v>
      </c>
      <c r="X3004" t="str">
        <f>VLOOKUP(C3004,'country description'!$A$2:$B$16,2,0)</f>
        <v>India</v>
      </c>
      <c r="Y3004" t="str">
        <f t="shared" si="92"/>
        <v>Rs.200</v>
      </c>
      <c r="Z3004" s="36">
        <f t="shared" si="93"/>
        <v>200</v>
      </c>
    </row>
    <row r="3005" ht="14.25" customHeight="1" spans="1:26">
      <c r="A3005" s="33">
        <v>306658</v>
      </c>
      <c r="B3005" s="34" t="s">
        <v>8585</v>
      </c>
      <c r="C3005" s="33">
        <v>1</v>
      </c>
      <c r="D3005" s="34" t="s">
        <v>27</v>
      </c>
      <c r="E3005" s="33" t="s">
        <v>8586</v>
      </c>
      <c r="F3005" s="33" t="s">
        <v>677</v>
      </c>
      <c r="G3005" s="33" t="s">
        <v>678</v>
      </c>
      <c r="H3005" s="33">
        <v>77.2095255</v>
      </c>
      <c r="I3005" s="33">
        <v>28.5603597</v>
      </c>
      <c r="J3005" s="33" t="s">
        <v>344</v>
      </c>
      <c r="K3005" s="33" t="s">
        <v>32</v>
      </c>
      <c r="L3005" s="33" t="s">
        <v>34</v>
      </c>
      <c r="M3005" s="33" t="s">
        <v>34</v>
      </c>
      <c r="N3005" s="33" t="s">
        <v>34</v>
      </c>
      <c r="O3005" s="33" t="s">
        <v>34</v>
      </c>
      <c r="P3005" s="33">
        <v>1</v>
      </c>
      <c r="Q3005" s="33">
        <v>74</v>
      </c>
      <c r="R3005" s="33">
        <v>250</v>
      </c>
      <c r="S3005" s="33">
        <v>3.4</v>
      </c>
      <c r="T3005" s="35" t="s">
        <v>8587</v>
      </c>
      <c r="U3005">
        <v>2014</v>
      </c>
      <c r="V3005">
        <v>9</v>
      </c>
      <c r="W3005">
        <v>1</v>
      </c>
      <c r="X3005" t="str">
        <f>VLOOKUP(C3005,'country description'!$A$2:$B$16,2,0)</f>
        <v>India</v>
      </c>
      <c r="Y3005" t="str">
        <f t="shared" si="92"/>
        <v>Rs.250</v>
      </c>
      <c r="Z3005" s="36">
        <f t="shared" si="93"/>
        <v>250</v>
      </c>
    </row>
    <row r="3006" ht="14.25" customHeight="1" spans="1:26">
      <c r="A3006" s="33">
        <v>306662</v>
      </c>
      <c r="B3006" s="34" t="s">
        <v>2544</v>
      </c>
      <c r="C3006" s="33">
        <v>1</v>
      </c>
      <c r="D3006" s="34" t="s">
        <v>27</v>
      </c>
      <c r="E3006" s="33" t="s">
        <v>8588</v>
      </c>
      <c r="F3006" s="33" t="s">
        <v>2765</v>
      </c>
      <c r="G3006" s="33" t="s">
        <v>2766</v>
      </c>
      <c r="H3006" s="33">
        <v>77.1321064</v>
      </c>
      <c r="I3006" s="33">
        <v>28.6497956</v>
      </c>
      <c r="J3006" s="33" t="s">
        <v>1782</v>
      </c>
      <c r="K3006" s="33" t="s">
        <v>32</v>
      </c>
      <c r="L3006" s="33" t="s">
        <v>34</v>
      </c>
      <c r="M3006" s="33" t="s">
        <v>34</v>
      </c>
      <c r="N3006" s="33" t="s">
        <v>34</v>
      </c>
      <c r="O3006" s="33" t="s">
        <v>34</v>
      </c>
      <c r="P3006" s="33">
        <v>1</v>
      </c>
      <c r="Q3006" s="33">
        <v>23</v>
      </c>
      <c r="R3006" s="33">
        <v>350</v>
      </c>
      <c r="S3006" s="33">
        <v>2.7</v>
      </c>
      <c r="T3006" s="35" t="s">
        <v>886</v>
      </c>
      <c r="U3006">
        <v>2012</v>
      </c>
      <c r="V3006">
        <v>8</v>
      </c>
      <c r="W3006">
        <v>7</v>
      </c>
      <c r="X3006" t="str">
        <f>VLOOKUP(C3006,'country description'!$A$2:$B$16,2,0)</f>
        <v>India</v>
      </c>
      <c r="Y3006" t="str">
        <f t="shared" si="92"/>
        <v>Rs.350</v>
      </c>
      <c r="Z3006" s="36">
        <f t="shared" si="93"/>
        <v>350</v>
      </c>
    </row>
    <row r="3007" ht="14.25" customHeight="1" spans="1:26">
      <c r="A3007" s="33">
        <v>306678</v>
      </c>
      <c r="B3007" s="34" t="s">
        <v>8589</v>
      </c>
      <c r="C3007" s="33">
        <v>1</v>
      </c>
      <c r="D3007" s="34" t="s">
        <v>27</v>
      </c>
      <c r="E3007" s="33" t="s">
        <v>8590</v>
      </c>
      <c r="F3007" s="33" t="s">
        <v>3514</v>
      </c>
      <c r="G3007" s="33" t="s">
        <v>3515</v>
      </c>
      <c r="H3007" s="33">
        <v>76.9869396</v>
      </c>
      <c r="I3007" s="33">
        <v>28.6053412</v>
      </c>
      <c r="J3007" s="33" t="s">
        <v>1245</v>
      </c>
      <c r="K3007" s="33" t="s">
        <v>32</v>
      </c>
      <c r="L3007" s="33" t="s">
        <v>34</v>
      </c>
      <c r="M3007" s="33" t="s">
        <v>34</v>
      </c>
      <c r="N3007" s="33" t="s">
        <v>34</v>
      </c>
      <c r="O3007" s="33" t="s">
        <v>34</v>
      </c>
      <c r="P3007" s="33">
        <v>1</v>
      </c>
      <c r="Q3007" s="33">
        <v>0</v>
      </c>
      <c r="R3007" s="33">
        <v>100</v>
      </c>
      <c r="S3007" s="33">
        <v>1</v>
      </c>
      <c r="T3007" s="35" t="s">
        <v>5081</v>
      </c>
      <c r="U3007">
        <v>2014</v>
      </c>
      <c r="V3007">
        <v>4</v>
      </c>
      <c r="W3007">
        <v>24</v>
      </c>
      <c r="X3007" t="str">
        <f>VLOOKUP(C3007,'country description'!$A$2:$B$16,2,0)</f>
        <v>India</v>
      </c>
      <c r="Y3007" t="str">
        <f t="shared" si="92"/>
        <v>Rs.100</v>
      </c>
      <c r="Z3007" s="36">
        <f t="shared" si="93"/>
        <v>100</v>
      </c>
    </row>
    <row r="3008" ht="14.25" customHeight="1" spans="1:26">
      <c r="A3008" s="33">
        <v>306688</v>
      </c>
      <c r="B3008" s="34" t="s">
        <v>8591</v>
      </c>
      <c r="C3008" s="33">
        <v>1</v>
      </c>
      <c r="D3008" s="34" t="s">
        <v>149</v>
      </c>
      <c r="E3008" s="33" t="s">
        <v>8592</v>
      </c>
      <c r="F3008" s="33" t="s">
        <v>8593</v>
      </c>
      <c r="G3008" s="33" t="s">
        <v>8594</v>
      </c>
      <c r="H3008" s="33">
        <v>77.5077014</v>
      </c>
      <c r="I3008" s="33">
        <v>28.4642008</v>
      </c>
      <c r="J3008" s="33" t="s">
        <v>534</v>
      </c>
      <c r="K3008" s="33" t="s">
        <v>32</v>
      </c>
      <c r="L3008" s="33" t="s">
        <v>34</v>
      </c>
      <c r="M3008" s="33" t="s">
        <v>34</v>
      </c>
      <c r="N3008" s="33" t="s">
        <v>34</v>
      </c>
      <c r="O3008" s="33" t="s">
        <v>34</v>
      </c>
      <c r="P3008" s="33">
        <v>1</v>
      </c>
      <c r="Q3008" s="33">
        <v>45</v>
      </c>
      <c r="R3008" s="33">
        <v>450</v>
      </c>
      <c r="S3008" s="33">
        <v>3.2</v>
      </c>
      <c r="T3008" s="35" t="s">
        <v>1944</v>
      </c>
      <c r="U3008">
        <v>2018</v>
      </c>
      <c r="V3008">
        <v>5</v>
      </c>
      <c r="W3008">
        <v>28</v>
      </c>
      <c r="X3008" t="str">
        <f>VLOOKUP(C3008,'country description'!$A$2:$B$16,2,0)</f>
        <v>India</v>
      </c>
      <c r="Y3008" t="str">
        <f t="shared" si="92"/>
        <v>Rs.450</v>
      </c>
      <c r="Z3008" s="36">
        <f t="shared" si="93"/>
        <v>450</v>
      </c>
    </row>
    <row r="3009" ht="14.25" customHeight="1" spans="1:26">
      <c r="A3009" s="33">
        <v>306695</v>
      </c>
      <c r="B3009" s="34" t="s">
        <v>8595</v>
      </c>
      <c r="C3009" s="33">
        <v>1</v>
      </c>
      <c r="D3009" s="34" t="s">
        <v>27</v>
      </c>
      <c r="E3009" s="33" t="s">
        <v>8596</v>
      </c>
      <c r="F3009" s="33" t="s">
        <v>3514</v>
      </c>
      <c r="G3009" s="33" t="s">
        <v>3515</v>
      </c>
      <c r="H3009" s="33">
        <v>77.0036364</v>
      </c>
      <c r="I3009" s="33">
        <v>28.5589382</v>
      </c>
      <c r="J3009" s="33" t="s">
        <v>1245</v>
      </c>
      <c r="K3009" s="33" t="s">
        <v>32</v>
      </c>
      <c r="L3009" s="33" t="s">
        <v>34</v>
      </c>
      <c r="M3009" s="33" t="s">
        <v>34</v>
      </c>
      <c r="N3009" s="33" t="s">
        <v>34</v>
      </c>
      <c r="O3009" s="33" t="s">
        <v>34</v>
      </c>
      <c r="P3009" s="33">
        <v>1</v>
      </c>
      <c r="Q3009" s="33">
        <v>1</v>
      </c>
      <c r="R3009" s="33">
        <v>100</v>
      </c>
      <c r="S3009" s="33">
        <v>1</v>
      </c>
      <c r="T3009" s="35" t="s">
        <v>8597</v>
      </c>
      <c r="U3009">
        <v>2012</v>
      </c>
      <c r="V3009">
        <v>8</v>
      </c>
      <c r="W3009">
        <v>9</v>
      </c>
      <c r="X3009" t="str">
        <f>VLOOKUP(C3009,'country description'!$A$2:$B$16,2,0)</f>
        <v>India</v>
      </c>
      <c r="Y3009" t="str">
        <f t="shared" si="92"/>
        <v>Rs.100</v>
      </c>
      <c r="Z3009" s="36">
        <f t="shared" si="93"/>
        <v>100</v>
      </c>
    </row>
    <row r="3010" ht="14.25" customHeight="1" spans="1:26">
      <c r="A3010" s="33">
        <v>306710</v>
      </c>
      <c r="B3010" s="34" t="s">
        <v>8598</v>
      </c>
      <c r="C3010" s="33">
        <v>1</v>
      </c>
      <c r="D3010" s="34" t="s">
        <v>27</v>
      </c>
      <c r="E3010" s="33" t="s">
        <v>8599</v>
      </c>
      <c r="F3010" s="33" t="s">
        <v>3514</v>
      </c>
      <c r="G3010" s="33" t="s">
        <v>3515</v>
      </c>
      <c r="H3010" s="33">
        <v>76.9909045</v>
      </c>
      <c r="I3010" s="33">
        <v>28.6123474</v>
      </c>
      <c r="J3010" s="33" t="s">
        <v>90</v>
      </c>
      <c r="K3010" s="33" t="s">
        <v>32</v>
      </c>
      <c r="L3010" s="33" t="s">
        <v>34</v>
      </c>
      <c r="M3010" s="33" t="s">
        <v>34</v>
      </c>
      <c r="N3010" s="33" t="s">
        <v>34</v>
      </c>
      <c r="O3010" s="33" t="s">
        <v>34</v>
      </c>
      <c r="P3010" s="33">
        <v>1</v>
      </c>
      <c r="Q3010" s="33">
        <v>0</v>
      </c>
      <c r="R3010" s="33">
        <v>100</v>
      </c>
      <c r="S3010" s="33">
        <v>1</v>
      </c>
      <c r="T3010" s="35" t="s">
        <v>3093</v>
      </c>
      <c r="U3010">
        <v>2011</v>
      </c>
      <c r="V3010">
        <v>4</v>
      </c>
      <c r="W3010">
        <v>4</v>
      </c>
      <c r="X3010" t="str">
        <f>VLOOKUP(C3010,'country description'!$A$2:$B$16,2,0)</f>
        <v>India</v>
      </c>
      <c r="Y3010" t="str">
        <f t="shared" ref="Y3010:Y3073" si="94">TRIM(MID(K3010,FIND("(",K3010)+1,FIND(")",K3010)-FIND("(",K3010)-1))&amp;R3010</f>
        <v>Rs.100</v>
      </c>
      <c r="Z3010" s="36">
        <f t="shared" si="93"/>
        <v>100</v>
      </c>
    </row>
    <row r="3011" ht="14.25" customHeight="1" spans="1:26">
      <c r="A3011" s="33">
        <v>306719</v>
      </c>
      <c r="B3011" s="34" t="s">
        <v>8600</v>
      </c>
      <c r="C3011" s="33">
        <v>1</v>
      </c>
      <c r="D3011" s="34" t="s">
        <v>135</v>
      </c>
      <c r="E3011" s="33" t="s">
        <v>8601</v>
      </c>
      <c r="F3011" s="33" t="s">
        <v>634</v>
      </c>
      <c r="G3011" s="33" t="s">
        <v>635</v>
      </c>
      <c r="H3011" s="33">
        <v>77.0510698</v>
      </c>
      <c r="I3011" s="33">
        <v>28.4534927</v>
      </c>
      <c r="J3011" s="33" t="s">
        <v>31</v>
      </c>
      <c r="K3011" s="33" t="s">
        <v>32</v>
      </c>
      <c r="L3011" s="33" t="s">
        <v>34</v>
      </c>
      <c r="M3011" s="33" t="s">
        <v>34</v>
      </c>
      <c r="N3011" s="33" t="s">
        <v>34</v>
      </c>
      <c r="O3011" s="33" t="s">
        <v>34</v>
      </c>
      <c r="P3011" s="33">
        <v>1</v>
      </c>
      <c r="Q3011" s="33">
        <v>73</v>
      </c>
      <c r="R3011" s="33">
        <v>450</v>
      </c>
      <c r="S3011" s="33">
        <v>2.7</v>
      </c>
      <c r="T3011" s="35" t="s">
        <v>8602</v>
      </c>
      <c r="U3011">
        <v>2012</v>
      </c>
      <c r="V3011">
        <v>1</v>
      </c>
      <c r="W3011">
        <v>26</v>
      </c>
      <c r="X3011" t="str">
        <f>VLOOKUP(C3011,'country description'!$A$2:$B$16,2,0)</f>
        <v>India</v>
      </c>
      <c r="Y3011" t="str">
        <f t="shared" si="94"/>
        <v>Rs.450</v>
      </c>
      <c r="Z3011" s="36">
        <f t="shared" ref="Z3011:Z3074" si="95">R:R</f>
        <v>450</v>
      </c>
    </row>
    <row r="3012" ht="14.25" customHeight="1" spans="1:26">
      <c r="A3012" s="33">
        <v>306729</v>
      </c>
      <c r="B3012" s="34" t="s">
        <v>8603</v>
      </c>
      <c r="C3012" s="33">
        <v>1</v>
      </c>
      <c r="D3012" s="34" t="s">
        <v>27</v>
      </c>
      <c r="E3012" s="33" t="s">
        <v>8604</v>
      </c>
      <c r="F3012" s="33" t="s">
        <v>5281</v>
      </c>
      <c r="G3012" s="33" t="s">
        <v>5282</v>
      </c>
      <c r="H3012" s="33">
        <v>77.0808459</v>
      </c>
      <c r="I3012" s="33">
        <v>28.5959508</v>
      </c>
      <c r="J3012" s="33" t="s">
        <v>90</v>
      </c>
      <c r="K3012" s="33" t="s">
        <v>32</v>
      </c>
      <c r="L3012" s="33" t="s">
        <v>34</v>
      </c>
      <c r="M3012" s="33" t="s">
        <v>34</v>
      </c>
      <c r="N3012" s="33" t="s">
        <v>34</v>
      </c>
      <c r="O3012" s="33" t="s">
        <v>34</v>
      </c>
      <c r="P3012" s="33">
        <v>1</v>
      </c>
      <c r="Q3012" s="33">
        <v>6</v>
      </c>
      <c r="R3012" s="33">
        <v>150</v>
      </c>
      <c r="S3012" s="33">
        <v>3</v>
      </c>
      <c r="T3012" s="35" t="s">
        <v>5396</v>
      </c>
      <c r="U3012">
        <v>2012</v>
      </c>
      <c r="V3012">
        <v>12</v>
      </c>
      <c r="W3012">
        <v>8</v>
      </c>
      <c r="X3012" t="str">
        <f>VLOOKUP(C3012,'country description'!$A$2:$B$16,2,0)</f>
        <v>India</v>
      </c>
      <c r="Y3012" t="str">
        <f t="shared" si="94"/>
        <v>Rs.150</v>
      </c>
      <c r="Z3012" s="36">
        <f t="shared" si="95"/>
        <v>150</v>
      </c>
    </row>
    <row r="3013" ht="14.25" customHeight="1" spans="1:26">
      <c r="A3013" s="33">
        <v>306733</v>
      </c>
      <c r="B3013" s="34" t="s">
        <v>5328</v>
      </c>
      <c r="C3013" s="33">
        <v>1</v>
      </c>
      <c r="D3013" s="34" t="s">
        <v>27</v>
      </c>
      <c r="E3013" s="33" t="s">
        <v>8605</v>
      </c>
      <c r="F3013" s="33" t="s">
        <v>5281</v>
      </c>
      <c r="G3013" s="33" t="s">
        <v>5282</v>
      </c>
      <c r="H3013" s="33">
        <v>77.0830226</v>
      </c>
      <c r="I3013" s="33">
        <v>28.6054188</v>
      </c>
      <c r="J3013" s="33" t="s">
        <v>90</v>
      </c>
      <c r="K3013" s="33" t="s">
        <v>32</v>
      </c>
      <c r="L3013" s="33" t="s">
        <v>34</v>
      </c>
      <c r="M3013" s="33" t="s">
        <v>34</v>
      </c>
      <c r="N3013" s="33" t="s">
        <v>34</v>
      </c>
      <c r="O3013" s="33" t="s">
        <v>34</v>
      </c>
      <c r="P3013" s="33">
        <v>1</v>
      </c>
      <c r="Q3013" s="33">
        <v>2</v>
      </c>
      <c r="R3013" s="33">
        <v>150</v>
      </c>
      <c r="S3013" s="33">
        <v>1</v>
      </c>
      <c r="T3013" s="35" t="s">
        <v>8606</v>
      </c>
      <c r="U3013">
        <v>2013</v>
      </c>
      <c r="V3013">
        <v>1</v>
      </c>
      <c r="W3013">
        <v>15</v>
      </c>
      <c r="X3013" t="str">
        <f>VLOOKUP(C3013,'country description'!$A$2:$B$16,2,0)</f>
        <v>India</v>
      </c>
      <c r="Y3013" t="str">
        <f t="shared" si="94"/>
        <v>Rs.150</v>
      </c>
      <c r="Z3013" s="36">
        <f t="shared" si="95"/>
        <v>150</v>
      </c>
    </row>
    <row r="3014" ht="14.25" customHeight="1" spans="1:26">
      <c r="A3014" s="33">
        <v>306739</v>
      </c>
      <c r="B3014" s="34" t="s">
        <v>8607</v>
      </c>
      <c r="C3014" s="33">
        <v>1</v>
      </c>
      <c r="D3014" s="34" t="s">
        <v>27</v>
      </c>
      <c r="E3014" s="33" t="s">
        <v>8608</v>
      </c>
      <c r="F3014" s="33" t="s">
        <v>5281</v>
      </c>
      <c r="G3014" s="33" t="s">
        <v>5282</v>
      </c>
      <c r="H3014" s="33">
        <v>77.081824</v>
      </c>
      <c r="I3014" s="33">
        <v>28.5999471</v>
      </c>
      <c r="J3014" s="33" t="s">
        <v>64</v>
      </c>
      <c r="K3014" s="33" t="s">
        <v>32</v>
      </c>
      <c r="L3014" s="33" t="s">
        <v>34</v>
      </c>
      <c r="M3014" s="33" t="s">
        <v>34</v>
      </c>
      <c r="N3014" s="33" t="s">
        <v>34</v>
      </c>
      <c r="O3014" s="33" t="s">
        <v>34</v>
      </c>
      <c r="P3014" s="33">
        <v>1</v>
      </c>
      <c r="Q3014" s="33">
        <v>5</v>
      </c>
      <c r="R3014" s="33">
        <v>200</v>
      </c>
      <c r="S3014" s="33">
        <v>2.9</v>
      </c>
      <c r="T3014" s="35" t="s">
        <v>8609</v>
      </c>
      <c r="U3014">
        <v>2013</v>
      </c>
      <c r="V3014">
        <v>5</v>
      </c>
      <c r="W3014">
        <v>2</v>
      </c>
      <c r="X3014" t="str">
        <f>VLOOKUP(C3014,'country description'!$A$2:$B$16,2,0)</f>
        <v>India</v>
      </c>
      <c r="Y3014" t="str">
        <f t="shared" si="94"/>
        <v>Rs.200</v>
      </c>
      <c r="Z3014" s="36">
        <f t="shared" si="95"/>
        <v>200</v>
      </c>
    </row>
    <row r="3015" ht="14.25" customHeight="1" spans="1:26">
      <c r="A3015" s="33">
        <v>306741</v>
      </c>
      <c r="B3015" s="34" t="s">
        <v>8610</v>
      </c>
      <c r="C3015" s="33">
        <v>1</v>
      </c>
      <c r="D3015" s="34" t="s">
        <v>27</v>
      </c>
      <c r="E3015" s="33" t="s">
        <v>8611</v>
      </c>
      <c r="F3015" s="33" t="s">
        <v>5281</v>
      </c>
      <c r="G3015" s="33" t="s">
        <v>5282</v>
      </c>
      <c r="H3015" s="33">
        <v>77.0816013</v>
      </c>
      <c r="I3015" s="33">
        <v>28.5988478</v>
      </c>
      <c r="J3015" s="33" t="s">
        <v>111</v>
      </c>
      <c r="K3015" s="33" t="s">
        <v>32</v>
      </c>
      <c r="L3015" s="33" t="s">
        <v>34</v>
      </c>
      <c r="M3015" s="33" t="s">
        <v>34</v>
      </c>
      <c r="N3015" s="33" t="s">
        <v>34</v>
      </c>
      <c r="O3015" s="33" t="s">
        <v>34</v>
      </c>
      <c r="P3015" s="33">
        <v>1</v>
      </c>
      <c r="Q3015" s="33">
        <v>4</v>
      </c>
      <c r="R3015" s="33">
        <v>400</v>
      </c>
      <c r="S3015" s="33">
        <v>2.9</v>
      </c>
      <c r="T3015" s="35" t="s">
        <v>8612</v>
      </c>
      <c r="U3015">
        <v>2016</v>
      </c>
      <c r="V3015">
        <v>11</v>
      </c>
      <c r="W3015">
        <v>1</v>
      </c>
      <c r="X3015" t="str">
        <f>VLOOKUP(C3015,'country description'!$A$2:$B$16,2,0)</f>
        <v>India</v>
      </c>
      <c r="Y3015" t="str">
        <f t="shared" si="94"/>
        <v>Rs.400</v>
      </c>
      <c r="Z3015" s="36">
        <f t="shared" si="95"/>
        <v>400</v>
      </c>
    </row>
    <row r="3016" ht="14.25" customHeight="1" spans="1:26">
      <c r="A3016" s="33">
        <v>306743</v>
      </c>
      <c r="B3016" s="34" t="s">
        <v>8613</v>
      </c>
      <c r="C3016" s="33">
        <v>1</v>
      </c>
      <c r="D3016" s="34" t="s">
        <v>27</v>
      </c>
      <c r="E3016" s="33" t="s">
        <v>8614</v>
      </c>
      <c r="F3016" s="33" t="s">
        <v>5281</v>
      </c>
      <c r="G3016" s="33" t="s">
        <v>5282</v>
      </c>
      <c r="H3016" s="33">
        <v>77.0807273</v>
      </c>
      <c r="I3016" s="33">
        <v>28.5886994</v>
      </c>
      <c r="J3016" s="33" t="s">
        <v>1285</v>
      </c>
      <c r="K3016" s="33" t="s">
        <v>32</v>
      </c>
      <c r="L3016" s="33" t="s">
        <v>34</v>
      </c>
      <c r="M3016" s="33" t="s">
        <v>34</v>
      </c>
      <c r="N3016" s="33" t="s">
        <v>34</v>
      </c>
      <c r="O3016" s="33" t="s">
        <v>34</v>
      </c>
      <c r="P3016" s="33">
        <v>1</v>
      </c>
      <c r="Q3016" s="33">
        <v>2</v>
      </c>
      <c r="R3016" s="33">
        <v>100</v>
      </c>
      <c r="S3016" s="33">
        <v>1</v>
      </c>
      <c r="T3016" s="35" t="s">
        <v>8615</v>
      </c>
      <c r="U3016">
        <v>2015</v>
      </c>
      <c r="V3016">
        <v>11</v>
      </c>
      <c r="W3016">
        <v>5</v>
      </c>
      <c r="X3016" t="str">
        <f>VLOOKUP(C3016,'country description'!$A$2:$B$16,2,0)</f>
        <v>India</v>
      </c>
      <c r="Y3016" t="str">
        <f t="shared" si="94"/>
        <v>Rs.100</v>
      </c>
      <c r="Z3016" s="36">
        <f t="shared" si="95"/>
        <v>100</v>
      </c>
    </row>
    <row r="3017" ht="14.25" customHeight="1" spans="1:26">
      <c r="A3017" s="33">
        <v>306747</v>
      </c>
      <c r="B3017" s="34" t="s">
        <v>8616</v>
      </c>
      <c r="C3017" s="33">
        <v>1</v>
      </c>
      <c r="D3017" s="34" t="s">
        <v>27</v>
      </c>
      <c r="E3017" s="33" t="s">
        <v>8617</v>
      </c>
      <c r="F3017" s="33" t="s">
        <v>5281</v>
      </c>
      <c r="G3017" s="33" t="s">
        <v>5282</v>
      </c>
      <c r="H3017" s="33">
        <v>77.0902079</v>
      </c>
      <c r="I3017" s="33">
        <v>28.5845283</v>
      </c>
      <c r="J3017" s="33" t="s">
        <v>1587</v>
      </c>
      <c r="K3017" s="33" t="s">
        <v>32</v>
      </c>
      <c r="L3017" s="33" t="s">
        <v>34</v>
      </c>
      <c r="M3017" s="33" t="s">
        <v>34</v>
      </c>
      <c r="N3017" s="33" t="s">
        <v>34</v>
      </c>
      <c r="O3017" s="33" t="s">
        <v>34</v>
      </c>
      <c r="P3017" s="33">
        <v>1</v>
      </c>
      <c r="Q3017" s="33">
        <v>1</v>
      </c>
      <c r="R3017" s="33">
        <v>100</v>
      </c>
      <c r="S3017" s="33">
        <v>1</v>
      </c>
      <c r="T3017" s="35" t="s">
        <v>8028</v>
      </c>
      <c r="U3017">
        <v>2018</v>
      </c>
      <c r="V3017">
        <v>5</v>
      </c>
      <c r="W3017">
        <v>2</v>
      </c>
      <c r="X3017" t="str">
        <f>VLOOKUP(C3017,'country description'!$A$2:$B$16,2,0)</f>
        <v>India</v>
      </c>
      <c r="Y3017" t="str">
        <f t="shared" si="94"/>
        <v>Rs.100</v>
      </c>
      <c r="Z3017" s="36">
        <f t="shared" si="95"/>
        <v>100</v>
      </c>
    </row>
    <row r="3018" ht="14.25" customHeight="1" spans="1:26">
      <c r="A3018" s="33">
        <v>306749</v>
      </c>
      <c r="B3018" s="34" t="s">
        <v>8618</v>
      </c>
      <c r="C3018" s="33">
        <v>1</v>
      </c>
      <c r="D3018" s="34" t="s">
        <v>27</v>
      </c>
      <c r="E3018" s="33" t="s">
        <v>8619</v>
      </c>
      <c r="F3018" s="33" t="s">
        <v>5281</v>
      </c>
      <c r="G3018" s="33" t="s">
        <v>5282</v>
      </c>
      <c r="H3018" s="33">
        <v>77.0909427</v>
      </c>
      <c r="I3018" s="33">
        <v>28.583969</v>
      </c>
      <c r="J3018" s="33" t="s">
        <v>358</v>
      </c>
      <c r="K3018" s="33" t="s">
        <v>32</v>
      </c>
      <c r="L3018" s="33" t="s">
        <v>34</v>
      </c>
      <c r="M3018" s="33" t="s">
        <v>34</v>
      </c>
      <c r="N3018" s="33" t="s">
        <v>34</v>
      </c>
      <c r="O3018" s="33" t="s">
        <v>34</v>
      </c>
      <c r="P3018" s="33">
        <v>1</v>
      </c>
      <c r="Q3018" s="33">
        <v>3</v>
      </c>
      <c r="R3018" s="33">
        <v>200</v>
      </c>
      <c r="S3018" s="33">
        <v>1</v>
      </c>
      <c r="T3018" s="35" t="s">
        <v>3139</v>
      </c>
      <c r="U3018">
        <v>2016</v>
      </c>
      <c r="V3018">
        <v>4</v>
      </c>
      <c r="W3018">
        <v>3</v>
      </c>
      <c r="X3018" t="str">
        <f>VLOOKUP(C3018,'country description'!$A$2:$B$16,2,0)</f>
        <v>India</v>
      </c>
      <c r="Y3018" t="str">
        <f t="shared" si="94"/>
        <v>Rs.200</v>
      </c>
      <c r="Z3018" s="36">
        <f t="shared" si="95"/>
        <v>200</v>
      </c>
    </row>
    <row r="3019" ht="14.25" customHeight="1" spans="1:26">
      <c r="A3019" s="33">
        <v>306750</v>
      </c>
      <c r="B3019" s="34" t="s">
        <v>8620</v>
      </c>
      <c r="C3019" s="33">
        <v>1</v>
      </c>
      <c r="D3019" s="34" t="s">
        <v>27</v>
      </c>
      <c r="E3019" s="33" t="s">
        <v>8621</v>
      </c>
      <c r="F3019" s="33" t="s">
        <v>5281</v>
      </c>
      <c r="G3019" s="33" t="s">
        <v>5282</v>
      </c>
      <c r="H3019" s="33">
        <v>77.0909272</v>
      </c>
      <c r="I3019" s="33">
        <v>28.590995</v>
      </c>
      <c r="J3019" s="33" t="s">
        <v>1566</v>
      </c>
      <c r="K3019" s="33" t="s">
        <v>32</v>
      </c>
      <c r="L3019" s="33" t="s">
        <v>34</v>
      </c>
      <c r="M3019" s="33" t="s">
        <v>34</v>
      </c>
      <c r="N3019" s="33" t="s">
        <v>34</v>
      </c>
      <c r="O3019" s="33" t="s">
        <v>34</v>
      </c>
      <c r="P3019" s="33">
        <v>1</v>
      </c>
      <c r="Q3019" s="33">
        <v>5</v>
      </c>
      <c r="R3019" s="33">
        <v>300</v>
      </c>
      <c r="S3019" s="33">
        <v>2.9</v>
      </c>
      <c r="T3019" s="35" t="s">
        <v>8622</v>
      </c>
      <c r="U3019">
        <v>2018</v>
      </c>
      <c r="V3019">
        <v>9</v>
      </c>
      <c r="W3019">
        <v>12</v>
      </c>
      <c r="X3019" t="str">
        <f>VLOOKUP(C3019,'country description'!$A$2:$B$16,2,0)</f>
        <v>India</v>
      </c>
      <c r="Y3019" t="str">
        <f t="shared" si="94"/>
        <v>Rs.300</v>
      </c>
      <c r="Z3019" s="36">
        <f t="shared" si="95"/>
        <v>300</v>
      </c>
    </row>
    <row r="3020" ht="14.25" customHeight="1" spans="1:26">
      <c r="A3020" s="33">
        <v>306751</v>
      </c>
      <c r="B3020" s="34" t="s">
        <v>8623</v>
      </c>
      <c r="C3020" s="33">
        <v>1</v>
      </c>
      <c r="D3020" s="34" t="s">
        <v>27</v>
      </c>
      <c r="E3020" s="33" t="s">
        <v>8624</v>
      </c>
      <c r="F3020" s="33" t="s">
        <v>1278</v>
      </c>
      <c r="G3020" s="33" t="s">
        <v>1279</v>
      </c>
      <c r="H3020" s="33">
        <v>77.153498</v>
      </c>
      <c r="I3020" s="33">
        <v>28.717991</v>
      </c>
      <c r="J3020" s="33" t="s">
        <v>7522</v>
      </c>
      <c r="K3020" s="33" t="s">
        <v>32</v>
      </c>
      <c r="L3020" s="33" t="s">
        <v>34</v>
      </c>
      <c r="M3020" s="33" t="s">
        <v>34</v>
      </c>
      <c r="N3020" s="33" t="s">
        <v>34</v>
      </c>
      <c r="O3020" s="33" t="s">
        <v>34</v>
      </c>
      <c r="P3020" s="33">
        <v>1</v>
      </c>
      <c r="Q3020" s="33">
        <v>12</v>
      </c>
      <c r="R3020" s="33">
        <v>200</v>
      </c>
      <c r="S3020" s="33">
        <v>3.1</v>
      </c>
      <c r="T3020" s="35" t="s">
        <v>8625</v>
      </c>
      <c r="U3020">
        <v>2010</v>
      </c>
      <c r="V3020">
        <v>12</v>
      </c>
      <c r="W3020">
        <v>26</v>
      </c>
      <c r="X3020" t="str">
        <f>VLOOKUP(C3020,'country description'!$A$2:$B$16,2,0)</f>
        <v>India</v>
      </c>
      <c r="Y3020" t="str">
        <f t="shared" si="94"/>
        <v>Rs.200</v>
      </c>
      <c r="Z3020" s="36">
        <f t="shared" si="95"/>
        <v>200</v>
      </c>
    </row>
    <row r="3021" ht="14.25" customHeight="1" spans="1:26">
      <c r="A3021" s="33">
        <v>306761</v>
      </c>
      <c r="B3021" s="34" t="s">
        <v>7505</v>
      </c>
      <c r="C3021" s="33">
        <v>1</v>
      </c>
      <c r="D3021" s="34" t="s">
        <v>27</v>
      </c>
      <c r="E3021" s="33" t="s">
        <v>8626</v>
      </c>
      <c r="F3021" s="33" t="s">
        <v>1031</v>
      </c>
      <c r="G3021" s="33" t="s">
        <v>1032</v>
      </c>
      <c r="H3021" s="33">
        <v>77.1176368</v>
      </c>
      <c r="I3021" s="33">
        <v>28.7004261</v>
      </c>
      <c r="J3021" s="33" t="s">
        <v>860</v>
      </c>
      <c r="K3021" s="33" t="s">
        <v>32</v>
      </c>
      <c r="L3021" s="33" t="s">
        <v>34</v>
      </c>
      <c r="M3021" s="33" t="s">
        <v>33</v>
      </c>
      <c r="N3021" s="33" t="s">
        <v>34</v>
      </c>
      <c r="O3021" s="33" t="s">
        <v>34</v>
      </c>
      <c r="P3021" s="33">
        <v>2</v>
      </c>
      <c r="Q3021" s="33">
        <v>79</v>
      </c>
      <c r="R3021" s="33">
        <v>500</v>
      </c>
      <c r="S3021" s="33">
        <v>2.2</v>
      </c>
      <c r="T3021" s="35" t="s">
        <v>5579</v>
      </c>
      <c r="U3021">
        <v>2013</v>
      </c>
      <c r="V3021">
        <v>7</v>
      </c>
      <c r="W3021">
        <v>9</v>
      </c>
      <c r="X3021" t="str">
        <f>VLOOKUP(C3021,'country description'!$A$2:$B$16,2,0)</f>
        <v>India</v>
      </c>
      <c r="Y3021" t="str">
        <f t="shared" si="94"/>
        <v>Rs.500</v>
      </c>
      <c r="Z3021" s="36">
        <f t="shared" si="95"/>
        <v>500</v>
      </c>
    </row>
    <row r="3022" ht="14.25" customHeight="1" spans="1:26">
      <c r="A3022" s="33">
        <v>306779</v>
      </c>
      <c r="B3022" s="34" t="s">
        <v>8627</v>
      </c>
      <c r="C3022" s="33">
        <v>1</v>
      </c>
      <c r="D3022" s="34" t="s">
        <v>27</v>
      </c>
      <c r="E3022" s="33" t="s">
        <v>8628</v>
      </c>
      <c r="F3022" s="33" t="s">
        <v>42</v>
      </c>
      <c r="G3022" s="33" t="s">
        <v>43</v>
      </c>
      <c r="H3022" s="33">
        <v>77.2239446</v>
      </c>
      <c r="I3022" s="33">
        <v>28.5701766</v>
      </c>
      <c r="J3022" s="33" t="s">
        <v>90</v>
      </c>
      <c r="K3022" s="33" t="s">
        <v>32</v>
      </c>
      <c r="L3022" s="33" t="s">
        <v>34</v>
      </c>
      <c r="M3022" s="33" t="s">
        <v>34</v>
      </c>
      <c r="N3022" s="33" t="s">
        <v>34</v>
      </c>
      <c r="O3022" s="33" t="s">
        <v>34</v>
      </c>
      <c r="P3022" s="33">
        <v>1</v>
      </c>
      <c r="Q3022" s="33">
        <v>14</v>
      </c>
      <c r="R3022" s="33">
        <v>450</v>
      </c>
      <c r="S3022" s="33">
        <v>3.2</v>
      </c>
      <c r="T3022" s="35" t="s">
        <v>5177</v>
      </c>
      <c r="U3022">
        <v>2015</v>
      </c>
      <c r="V3022">
        <v>9</v>
      </c>
      <c r="W3022">
        <v>1</v>
      </c>
      <c r="X3022" t="str">
        <f>VLOOKUP(C3022,'country description'!$A$2:$B$16,2,0)</f>
        <v>India</v>
      </c>
      <c r="Y3022" t="str">
        <f t="shared" si="94"/>
        <v>Rs.450</v>
      </c>
      <c r="Z3022" s="36">
        <f t="shared" si="95"/>
        <v>450</v>
      </c>
    </row>
    <row r="3023" ht="14.25" customHeight="1" spans="1:26">
      <c r="A3023" s="33">
        <v>306795</v>
      </c>
      <c r="B3023" s="34" t="s">
        <v>5458</v>
      </c>
      <c r="C3023" s="33">
        <v>1</v>
      </c>
      <c r="D3023" s="34" t="s">
        <v>27</v>
      </c>
      <c r="E3023" s="33" t="s">
        <v>8629</v>
      </c>
      <c r="F3023" s="33" t="s">
        <v>2516</v>
      </c>
      <c r="G3023" s="33" t="s">
        <v>2517</v>
      </c>
      <c r="H3023" s="33">
        <v>77.2543449</v>
      </c>
      <c r="I3023" s="33">
        <v>28.5255985</v>
      </c>
      <c r="J3023" s="33" t="s">
        <v>326</v>
      </c>
      <c r="K3023" s="33" t="s">
        <v>32</v>
      </c>
      <c r="L3023" s="33" t="s">
        <v>34</v>
      </c>
      <c r="M3023" s="33" t="s">
        <v>33</v>
      </c>
      <c r="N3023" s="33" t="s">
        <v>34</v>
      </c>
      <c r="O3023" s="33" t="s">
        <v>34</v>
      </c>
      <c r="P3023" s="33">
        <v>2</v>
      </c>
      <c r="Q3023" s="33">
        <v>31</v>
      </c>
      <c r="R3023" s="33">
        <v>800</v>
      </c>
      <c r="S3023" s="33">
        <v>2.4</v>
      </c>
      <c r="T3023" s="35" t="s">
        <v>8630</v>
      </c>
      <c r="U3023">
        <v>2016</v>
      </c>
      <c r="V3023">
        <v>12</v>
      </c>
      <c r="W3023">
        <v>19</v>
      </c>
      <c r="X3023" t="str">
        <f>VLOOKUP(C3023,'country description'!$A$2:$B$16,2,0)</f>
        <v>India</v>
      </c>
      <c r="Y3023" t="str">
        <f t="shared" si="94"/>
        <v>Rs.800</v>
      </c>
      <c r="Z3023" s="36">
        <f t="shared" si="95"/>
        <v>800</v>
      </c>
    </row>
    <row r="3024" ht="14.25" customHeight="1" spans="1:26">
      <c r="A3024" s="33">
        <v>306801</v>
      </c>
      <c r="B3024" s="34" t="s">
        <v>8631</v>
      </c>
      <c r="C3024" s="33">
        <v>1</v>
      </c>
      <c r="D3024" s="34" t="s">
        <v>27</v>
      </c>
      <c r="E3024" s="33" t="s">
        <v>8632</v>
      </c>
      <c r="F3024" s="33" t="s">
        <v>1261</v>
      </c>
      <c r="G3024" s="33" t="s">
        <v>1262</v>
      </c>
      <c r="H3024" s="33">
        <v>77.300312</v>
      </c>
      <c r="I3024" s="33">
        <v>28.53354</v>
      </c>
      <c r="J3024" s="33" t="s">
        <v>8633</v>
      </c>
      <c r="K3024" s="33" t="s">
        <v>32</v>
      </c>
      <c r="L3024" s="33" t="s">
        <v>34</v>
      </c>
      <c r="M3024" s="33" t="s">
        <v>34</v>
      </c>
      <c r="N3024" s="33" t="s">
        <v>34</v>
      </c>
      <c r="O3024" s="33" t="s">
        <v>34</v>
      </c>
      <c r="P3024" s="33">
        <v>2</v>
      </c>
      <c r="Q3024" s="33">
        <v>7</v>
      </c>
      <c r="R3024" s="33">
        <v>600</v>
      </c>
      <c r="S3024" s="33">
        <v>2.9</v>
      </c>
      <c r="T3024" s="35" t="s">
        <v>8634</v>
      </c>
      <c r="U3024">
        <v>2010</v>
      </c>
      <c r="V3024">
        <v>7</v>
      </c>
      <c r="W3024">
        <v>15</v>
      </c>
      <c r="X3024" t="str">
        <f>VLOOKUP(C3024,'country description'!$A$2:$B$16,2,0)</f>
        <v>India</v>
      </c>
      <c r="Y3024" t="str">
        <f t="shared" si="94"/>
        <v>Rs.600</v>
      </c>
      <c r="Z3024" s="36">
        <f t="shared" si="95"/>
        <v>600</v>
      </c>
    </row>
    <row r="3025" ht="14.25" customHeight="1" spans="1:26">
      <c r="A3025" s="33">
        <v>306809</v>
      </c>
      <c r="B3025" s="34" t="s">
        <v>8635</v>
      </c>
      <c r="C3025" s="33">
        <v>1</v>
      </c>
      <c r="D3025" s="34" t="s">
        <v>27</v>
      </c>
      <c r="E3025" s="33" t="s">
        <v>8636</v>
      </c>
      <c r="F3025" s="33" t="s">
        <v>207</v>
      </c>
      <c r="G3025" s="33" t="s">
        <v>208</v>
      </c>
      <c r="H3025" s="33">
        <v>77.1214601</v>
      </c>
      <c r="I3025" s="33">
        <v>28.6882488</v>
      </c>
      <c r="J3025" s="33" t="s">
        <v>860</v>
      </c>
      <c r="K3025" s="33" t="s">
        <v>32</v>
      </c>
      <c r="L3025" s="33" t="s">
        <v>34</v>
      </c>
      <c r="M3025" s="33" t="s">
        <v>33</v>
      </c>
      <c r="N3025" s="33" t="s">
        <v>34</v>
      </c>
      <c r="O3025" s="33" t="s">
        <v>34</v>
      </c>
      <c r="P3025" s="33">
        <v>2</v>
      </c>
      <c r="Q3025" s="33">
        <v>158</v>
      </c>
      <c r="R3025" s="33">
        <v>500</v>
      </c>
      <c r="S3025" s="33">
        <v>3.2</v>
      </c>
      <c r="T3025" s="35" t="s">
        <v>8637</v>
      </c>
      <c r="U3025">
        <v>2010</v>
      </c>
      <c r="V3025">
        <v>1</v>
      </c>
      <c r="W3025">
        <v>20</v>
      </c>
      <c r="X3025" t="str">
        <f>VLOOKUP(C3025,'country description'!$A$2:$B$16,2,0)</f>
        <v>India</v>
      </c>
      <c r="Y3025" t="str">
        <f t="shared" si="94"/>
        <v>Rs.500</v>
      </c>
      <c r="Z3025" s="36">
        <f t="shared" si="95"/>
        <v>500</v>
      </c>
    </row>
    <row r="3026" ht="14.25" customHeight="1" spans="1:26">
      <c r="A3026" s="33">
        <v>306815</v>
      </c>
      <c r="B3026" s="34" t="s">
        <v>8638</v>
      </c>
      <c r="C3026" s="33">
        <v>1</v>
      </c>
      <c r="D3026" s="34" t="s">
        <v>27</v>
      </c>
      <c r="E3026" s="33" t="s">
        <v>8639</v>
      </c>
      <c r="F3026" s="33" t="s">
        <v>8640</v>
      </c>
      <c r="G3026" s="33" t="s">
        <v>8641</v>
      </c>
      <c r="H3026" s="33">
        <v>77.120911</v>
      </c>
      <c r="I3026" s="33">
        <v>28.552036</v>
      </c>
      <c r="J3026" s="33" t="s">
        <v>90</v>
      </c>
      <c r="K3026" s="33" t="s">
        <v>32</v>
      </c>
      <c r="L3026" s="33" t="s">
        <v>33</v>
      </c>
      <c r="M3026" s="33" t="s">
        <v>34</v>
      </c>
      <c r="N3026" s="33" t="s">
        <v>34</v>
      </c>
      <c r="O3026" s="33" t="s">
        <v>34</v>
      </c>
      <c r="P3026" s="33">
        <v>3</v>
      </c>
      <c r="Q3026" s="33">
        <v>26</v>
      </c>
      <c r="R3026" s="33">
        <v>1000</v>
      </c>
      <c r="S3026" s="33">
        <v>3.5</v>
      </c>
      <c r="T3026" s="35" t="s">
        <v>8642</v>
      </c>
      <c r="U3026">
        <v>2013</v>
      </c>
      <c r="V3026">
        <v>3</v>
      </c>
      <c r="W3026">
        <v>18</v>
      </c>
      <c r="X3026" t="str">
        <f>VLOOKUP(C3026,'country description'!$A$2:$B$16,2,0)</f>
        <v>India</v>
      </c>
      <c r="Y3026" t="str">
        <f t="shared" si="94"/>
        <v>Rs.1000</v>
      </c>
      <c r="Z3026" s="36">
        <f t="shared" si="95"/>
        <v>1000</v>
      </c>
    </row>
    <row r="3027" ht="14.25" customHeight="1" spans="1:26">
      <c r="A3027" s="33">
        <v>306816</v>
      </c>
      <c r="B3027" s="34" t="s">
        <v>8643</v>
      </c>
      <c r="C3027" s="33">
        <v>1</v>
      </c>
      <c r="D3027" s="34" t="s">
        <v>27</v>
      </c>
      <c r="E3027" s="33" t="s">
        <v>8644</v>
      </c>
      <c r="F3027" s="33" t="s">
        <v>207</v>
      </c>
      <c r="G3027" s="33" t="s">
        <v>208</v>
      </c>
      <c r="H3027" s="33">
        <v>77.1416405</v>
      </c>
      <c r="I3027" s="33">
        <v>28.7119934</v>
      </c>
      <c r="J3027" s="33" t="s">
        <v>1057</v>
      </c>
      <c r="K3027" s="33" t="s">
        <v>32</v>
      </c>
      <c r="L3027" s="33" t="s">
        <v>34</v>
      </c>
      <c r="M3027" s="33" t="s">
        <v>34</v>
      </c>
      <c r="N3027" s="33" t="s">
        <v>34</v>
      </c>
      <c r="O3027" s="33" t="s">
        <v>34</v>
      </c>
      <c r="P3027" s="33">
        <v>1</v>
      </c>
      <c r="Q3027" s="33">
        <v>12</v>
      </c>
      <c r="R3027" s="33">
        <v>200</v>
      </c>
      <c r="S3027" s="33">
        <v>3.1</v>
      </c>
      <c r="T3027" s="35" t="s">
        <v>8645</v>
      </c>
      <c r="U3027">
        <v>2018</v>
      </c>
      <c r="V3027">
        <v>2</v>
      </c>
      <c r="W3027">
        <v>23</v>
      </c>
      <c r="X3027" t="str">
        <f>VLOOKUP(C3027,'country description'!$A$2:$B$16,2,0)</f>
        <v>India</v>
      </c>
      <c r="Y3027" t="str">
        <f t="shared" si="94"/>
        <v>Rs.200</v>
      </c>
      <c r="Z3027" s="36">
        <f t="shared" si="95"/>
        <v>200</v>
      </c>
    </row>
    <row r="3028" ht="14.25" customHeight="1" spans="1:26">
      <c r="A3028" s="33">
        <v>306826</v>
      </c>
      <c r="B3028" s="34" t="s">
        <v>8646</v>
      </c>
      <c r="C3028" s="33">
        <v>1</v>
      </c>
      <c r="D3028" s="34" t="s">
        <v>27</v>
      </c>
      <c r="E3028" s="33" t="s">
        <v>8647</v>
      </c>
      <c r="F3028" s="33" t="s">
        <v>6691</v>
      </c>
      <c r="G3028" s="33" t="s">
        <v>6692</v>
      </c>
      <c r="H3028" s="33">
        <v>77.2843146</v>
      </c>
      <c r="I3028" s="33">
        <v>28.6187643</v>
      </c>
      <c r="J3028" s="33" t="s">
        <v>1612</v>
      </c>
      <c r="K3028" s="33" t="s">
        <v>32</v>
      </c>
      <c r="L3028" s="33" t="s">
        <v>34</v>
      </c>
      <c r="M3028" s="33" t="s">
        <v>34</v>
      </c>
      <c r="N3028" s="33" t="s">
        <v>34</v>
      </c>
      <c r="O3028" s="33" t="s">
        <v>34</v>
      </c>
      <c r="P3028" s="33">
        <v>1</v>
      </c>
      <c r="Q3028" s="33">
        <v>4</v>
      </c>
      <c r="R3028" s="33">
        <v>350</v>
      </c>
      <c r="S3028" s="33">
        <v>2.9</v>
      </c>
      <c r="T3028" s="35" t="s">
        <v>8648</v>
      </c>
      <c r="U3028">
        <v>2018</v>
      </c>
      <c r="V3028">
        <v>12</v>
      </c>
      <c r="W3028">
        <v>16</v>
      </c>
      <c r="X3028" t="str">
        <f>VLOOKUP(C3028,'country description'!$A$2:$B$16,2,0)</f>
        <v>India</v>
      </c>
      <c r="Y3028" t="str">
        <f t="shared" si="94"/>
        <v>Rs.350</v>
      </c>
      <c r="Z3028" s="36">
        <f t="shared" si="95"/>
        <v>350</v>
      </c>
    </row>
    <row r="3029" ht="14.25" customHeight="1" spans="1:26">
      <c r="A3029" s="33">
        <v>306841</v>
      </c>
      <c r="B3029" s="34" t="s">
        <v>8649</v>
      </c>
      <c r="C3029" s="33">
        <v>1</v>
      </c>
      <c r="D3029" s="34" t="s">
        <v>27</v>
      </c>
      <c r="E3029" s="33" t="s">
        <v>8650</v>
      </c>
      <c r="F3029" s="33" t="s">
        <v>221</v>
      </c>
      <c r="G3029" s="33" t="s">
        <v>222</v>
      </c>
      <c r="H3029" s="33">
        <v>77.1780492</v>
      </c>
      <c r="I3029" s="33">
        <v>28.6924851</v>
      </c>
      <c r="J3029" s="33" t="s">
        <v>473</v>
      </c>
      <c r="K3029" s="33" t="s">
        <v>32</v>
      </c>
      <c r="L3029" s="33" t="s">
        <v>34</v>
      </c>
      <c r="M3029" s="33" t="s">
        <v>34</v>
      </c>
      <c r="N3029" s="33" t="s">
        <v>34</v>
      </c>
      <c r="O3029" s="33" t="s">
        <v>34</v>
      </c>
      <c r="P3029" s="33">
        <v>2</v>
      </c>
      <c r="Q3029" s="33">
        <v>34</v>
      </c>
      <c r="R3029" s="33">
        <v>750</v>
      </c>
      <c r="S3029" s="33">
        <v>3.6</v>
      </c>
      <c r="T3029" s="35" t="s">
        <v>894</v>
      </c>
      <c r="U3029">
        <v>2013</v>
      </c>
      <c r="V3029">
        <v>12</v>
      </c>
      <c r="W3029">
        <v>6</v>
      </c>
      <c r="X3029" t="str">
        <f>VLOOKUP(C3029,'country description'!$A$2:$B$16,2,0)</f>
        <v>India</v>
      </c>
      <c r="Y3029" t="str">
        <f t="shared" si="94"/>
        <v>Rs.750</v>
      </c>
      <c r="Z3029" s="36">
        <f t="shared" si="95"/>
        <v>750</v>
      </c>
    </row>
    <row r="3030" ht="14.25" customHeight="1" spans="1:26">
      <c r="A3030" s="33">
        <v>306847</v>
      </c>
      <c r="B3030" s="34" t="s">
        <v>8651</v>
      </c>
      <c r="C3030" s="33">
        <v>1</v>
      </c>
      <c r="D3030" s="34" t="s">
        <v>27</v>
      </c>
      <c r="E3030" s="33" t="s">
        <v>8652</v>
      </c>
      <c r="F3030" s="33" t="s">
        <v>1729</v>
      </c>
      <c r="G3030" s="33" t="s">
        <v>1730</v>
      </c>
      <c r="H3030" s="33">
        <v>77.2057546</v>
      </c>
      <c r="I3030" s="33">
        <v>28.7022489</v>
      </c>
      <c r="J3030" s="33" t="s">
        <v>111</v>
      </c>
      <c r="K3030" s="33" t="s">
        <v>32</v>
      </c>
      <c r="L3030" s="33" t="s">
        <v>34</v>
      </c>
      <c r="M3030" s="33" t="s">
        <v>33</v>
      </c>
      <c r="N3030" s="33" t="s">
        <v>34</v>
      </c>
      <c r="O3030" s="33" t="s">
        <v>34</v>
      </c>
      <c r="P3030" s="33">
        <v>2</v>
      </c>
      <c r="Q3030" s="33">
        <v>85</v>
      </c>
      <c r="R3030" s="33">
        <v>600</v>
      </c>
      <c r="S3030" s="33">
        <v>3.3</v>
      </c>
      <c r="T3030" s="35" t="s">
        <v>7272</v>
      </c>
      <c r="U3030">
        <v>2010</v>
      </c>
      <c r="V3030">
        <v>7</v>
      </c>
      <c r="W3030">
        <v>2</v>
      </c>
      <c r="X3030" t="str">
        <f>VLOOKUP(C3030,'country description'!$A$2:$B$16,2,0)</f>
        <v>India</v>
      </c>
      <c r="Y3030" t="str">
        <f t="shared" si="94"/>
        <v>Rs.600</v>
      </c>
      <c r="Z3030" s="36">
        <f t="shared" si="95"/>
        <v>600</v>
      </c>
    </row>
    <row r="3031" ht="14.25" customHeight="1" spans="1:26">
      <c r="A3031" s="33">
        <v>306856</v>
      </c>
      <c r="B3031" s="34" t="s">
        <v>8653</v>
      </c>
      <c r="C3031" s="33">
        <v>1</v>
      </c>
      <c r="D3031" s="34" t="s">
        <v>27</v>
      </c>
      <c r="E3031" s="33" t="s">
        <v>8654</v>
      </c>
      <c r="F3031" s="33" t="s">
        <v>370</v>
      </c>
      <c r="G3031" s="33" t="s">
        <v>371</v>
      </c>
      <c r="H3031" s="33">
        <v>77.0807745</v>
      </c>
      <c r="I3031" s="33">
        <v>28.6301924</v>
      </c>
      <c r="J3031" s="33" t="s">
        <v>580</v>
      </c>
      <c r="K3031" s="33" t="s">
        <v>32</v>
      </c>
      <c r="L3031" s="33" t="s">
        <v>34</v>
      </c>
      <c r="M3031" s="33" t="s">
        <v>34</v>
      </c>
      <c r="N3031" s="33" t="s">
        <v>34</v>
      </c>
      <c r="O3031" s="33" t="s">
        <v>34</v>
      </c>
      <c r="P3031" s="33">
        <v>1</v>
      </c>
      <c r="Q3031" s="33">
        <v>55</v>
      </c>
      <c r="R3031" s="33">
        <v>400</v>
      </c>
      <c r="S3031" s="33">
        <v>2.6</v>
      </c>
      <c r="T3031" s="35" t="s">
        <v>1161</v>
      </c>
      <c r="U3031">
        <v>2012</v>
      </c>
      <c r="V3031">
        <v>3</v>
      </c>
      <c r="W3031">
        <v>15</v>
      </c>
      <c r="X3031" t="str">
        <f>VLOOKUP(C3031,'country description'!$A$2:$B$16,2,0)</f>
        <v>India</v>
      </c>
      <c r="Y3031" t="str">
        <f t="shared" si="94"/>
        <v>Rs.400</v>
      </c>
      <c r="Z3031" s="36">
        <f t="shared" si="95"/>
        <v>400</v>
      </c>
    </row>
    <row r="3032" ht="14.25" customHeight="1" spans="1:26">
      <c r="A3032" s="33">
        <v>306858</v>
      </c>
      <c r="B3032" s="34" t="s">
        <v>8655</v>
      </c>
      <c r="C3032" s="33">
        <v>1</v>
      </c>
      <c r="D3032" s="34" t="s">
        <v>135</v>
      </c>
      <c r="E3032" s="33" t="s">
        <v>8656</v>
      </c>
      <c r="F3032" s="33" t="s">
        <v>597</v>
      </c>
      <c r="G3032" s="33" t="s">
        <v>598</v>
      </c>
      <c r="H3032" s="33">
        <v>77.0934537</v>
      </c>
      <c r="I3032" s="33">
        <v>28.4911838</v>
      </c>
      <c r="J3032" s="33" t="s">
        <v>329</v>
      </c>
      <c r="K3032" s="33" t="s">
        <v>32</v>
      </c>
      <c r="L3032" s="33" t="s">
        <v>34</v>
      </c>
      <c r="M3032" s="33" t="s">
        <v>33</v>
      </c>
      <c r="N3032" s="33" t="s">
        <v>34</v>
      </c>
      <c r="O3032" s="33" t="s">
        <v>34</v>
      </c>
      <c r="P3032" s="33">
        <v>2</v>
      </c>
      <c r="Q3032" s="33">
        <v>51</v>
      </c>
      <c r="R3032" s="33">
        <v>600</v>
      </c>
      <c r="S3032" s="33">
        <v>2.6</v>
      </c>
      <c r="T3032" s="35" t="s">
        <v>6670</v>
      </c>
      <c r="U3032">
        <v>2017</v>
      </c>
      <c r="V3032">
        <v>7</v>
      </c>
      <c r="W3032">
        <v>4</v>
      </c>
      <c r="X3032" t="str">
        <f>VLOOKUP(C3032,'country description'!$A$2:$B$16,2,0)</f>
        <v>India</v>
      </c>
      <c r="Y3032" t="str">
        <f t="shared" si="94"/>
        <v>Rs.600</v>
      </c>
      <c r="Z3032" s="36">
        <f t="shared" si="95"/>
        <v>600</v>
      </c>
    </row>
    <row r="3033" ht="14.25" customHeight="1" spans="1:26">
      <c r="A3033" s="33">
        <v>306859</v>
      </c>
      <c r="B3033" s="34" t="s">
        <v>582</v>
      </c>
      <c r="C3033" s="33">
        <v>1</v>
      </c>
      <c r="D3033" s="34" t="s">
        <v>27</v>
      </c>
      <c r="E3033" s="33" t="s">
        <v>8657</v>
      </c>
      <c r="F3033" s="33" t="s">
        <v>277</v>
      </c>
      <c r="G3033" s="33" t="s">
        <v>278</v>
      </c>
      <c r="H3033" s="33">
        <v>77.153852</v>
      </c>
      <c r="I3033" s="33">
        <v>28.5313867</v>
      </c>
      <c r="J3033" s="33" t="s">
        <v>38</v>
      </c>
      <c r="K3033" s="33" t="s">
        <v>32</v>
      </c>
      <c r="L3033" s="33" t="s">
        <v>34</v>
      </c>
      <c r="M3033" s="33" t="s">
        <v>33</v>
      </c>
      <c r="N3033" s="33" t="s">
        <v>34</v>
      </c>
      <c r="O3033" s="33" t="s">
        <v>34</v>
      </c>
      <c r="P3033" s="33">
        <v>2</v>
      </c>
      <c r="Q3033" s="33">
        <v>164</v>
      </c>
      <c r="R3033" s="33">
        <v>800</v>
      </c>
      <c r="S3033" s="33">
        <v>3.7</v>
      </c>
      <c r="T3033" s="35" t="s">
        <v>8602</v>
      </c>
      <c r="U3033">
        <v>2012</v>
      </c>
      <c r="V3033">
        <v>1</v>
      </c>
      <c r="W3033">
        <v>26</v>
      </c>
      <c r="X3033" t="str">
        <f>VLOOKUP(C3033,'country description'!$A$2:$B$16,2,0)</f>
        <v>India</v>
      </c>
      <c r="Y3033" t="str">
        <f t="shared" si="94"/>
        <v>Rs.800</v>
      </c>
      <c r="Z3033" s="36">
        <f t="shared" si="95"/>
        <v>800</v>
      </c>
    </row>
    <row r="3034" ht="14.25" customHeight="1" spans="1:26">
      <c r="A3034" s="33">
        <v>306870</v>
      </c>
      <c r="B3034" s="34" t="s">
        <v>8658</v>
      </c>
      <c r="C3034" s="33">
        <v>1</v>
      </c>
      <c r="D3034" s="34" t="s">
        <v>27</v>
      </c>
      <c r="E3034" s="33" t="s">
        <v>8659</v>
      </c>
      <c r="F3034" s="33" t="s">
        <v>659</v>
      </c>
      <c r="G3034" s="33" t="s">
        <v>660</v>
      </c>
      <c r="H3034" s="33">
        <v>77.19439723</v>
      </c>
      <c r="I3034" s="33">
        <v>28.56729585</v>
      </c>
      <c r="J3034" s="33" t="s">
        <v>44</v>
      </c>
      <c r="K3034" s="33" t="s">
        <v>32</v>
      </c>
      <c r="L3034" s="33" t="s">
        <v>34</v>
      </c>
      <c r="M3034" s="33" t="s">
        <v>33</v>
      </c>
      <c r="N3034" s="33" t="s">
        <v>34</v>
      </c>
      <c r="O3034" s="33" t="s">
        <v>34</v>
      </c>
      <c r="P3034" s="33">
        <v>2</v>
      </c>
      <c r="Q3034" s="33">
        <v>40</v>
      </c>
      <c r="R3034" s="33">
        <v>500</v>
      </c>
      <c r="S3034" s="33">
        <v>3.5</v>
      </c>
      <c r="T3034" s="35" t="s">
        <v>8459</v>
      </c>
      <c r="U3034">
        <v>2016</v>
      </c>
      <c r="V3034">
        <v>5</v>
      </c>
      <c r="W3034">
        <v>4</v>
      </c>
      <c r="X3034" t="str">
        <f>VLOOKUP(C3034,'country description'!$A$2:$B$16,2,0)</f>
        <v>India</v>
      </c>
      <c r="Y3034" t="str">
        <f t="shared" si="94"/>
        <v>Rs.500</v>
      </c>
      <c r="Z3034" s="36">
        <f t="shared" si="95"/>
        <v>500</v>
      </c>
    </row>
    <row r="3035" ht="14.25" customHeight="1" spans="1:26">
      <c r="A3035" s="33">
        <v>306880</v>
      </c>
      <c r="B3035" s="34" t="s">
        <v>8660</v>
      </c>
      <c r="C3035" s="33">
        <v>1</v>
      </c>
      <c r="D3035" s="34" t="s">
        <v>135</v>
      </c>
      <c r="E3035" s="33" t="s">
        <v>8661</v>
      </c>
      <c r="F3035" s="33" t="s">
        <v>1643</v>
      </c>
      <c r="G3035" s="33" t="s">
        <v>1644</v>
      </c>
      <c r="H3035" s="33">
        <v>77.1025313</v>
      </c>
      <c r="I3035" s="33">
        <v>28.4411247</v>
      </c>
      <c r="J3035" s="33" t="s">
        <v>534</v>
      </c>
      <c r="K3035" s="33" t="s">
        <v>32</v>
      </c>
      <c r="L3035" s="33" t="s">
        <v>34</v>
      </c>
      <c r="M3035" s="33" t="s">
        <v>34</v>
      </c>
      <c r="N3035" s="33" t="s">
        <v>34</v>
      </c>
      <c r="O3035" s="33" t="s">
        <v>34</v>
      </c>
      <c r="P3035" s="33">
        <v>1</v>
      </c>
      <c r="Q3035" s="33">
        <v>116</v>
      </c>
      <c r="R3035" s="33">
        <v>450</v>
      </c>
      <c r="S3035" s="33">
        <v>3.5</v>
      </c>
      <c r="T3035" s="35" t="s">
        <v>6681</v>
      </c>
      <c r="U3035">
        <v>2016</v>
      </c>
      <c r="V3035">
        <v>8</v>
      </c>
      <c r="W3035">
        <v>5</v>
      </c>
      <c r="X3035" t="str">
        <f>VLOOKUP(C3035,'country description'!$A$2:$B$16,2,0)</f>
        <v>India</v>
      </c>
      <c r="Y3035" t="str">
        <f t="shared" si="94"/>
        <v>Rs.450</v>
      </c>
      <c r="Z3035" s="36">
        <f t="shared" si="95"/>
        <v>450</v>
      </c>
    </row>
    <row r="3036" ht="14.25" customHeight="1" spans="1:26">
      <c r="A3036" s="33">
        <v>306883</v>
      </c>
      <c r="B3036" s="34" t="s">
        <v>117</v>
      </c>
      <c r="C3036" s="33">
        <v>1</v>
      </c>
      <c r="D3036" s="34" t="s">
        <v>135</v>
      </c>
      <c r="E3036" s="33" t="s">
        <v>8662</v>
      </c>
      <c r="F3036" s="33" t="s">
        <v>3213</v>
      </c>
      <c r="G3036" s="33" t="s">
        <v>3214</v>
      </c>
      <c r="H3036" s="33">
        <v>77.0382435</v>
      </c>
      <c r="I3036" s="33">
        <v>28.4184165</v>
      </c>
      <c r="J3036" s="33" t="s">
        <v>121</v>
      </c>
      <c r="K3036" s="33" t="s">
        <v>32</v>
      </c>
      <c r="L3036" s="33" t="s">
        <v>34</v>
      </c>
      <c r="M3036" s="33" t="s">
        <v>33</v>
      </c>
      <c r="N3036" s="33" t="s">
        <v>34</v>
      </c>
      <c r="O3036" s="33" t="s">
        <v>34</v>
      </c>
      <c r="P3036" s="33">
        <v>2</v>
      </c>
      <c r="Q3036" s="33">
        <v>58</v>
      </c>
      <c r="R3036" s="33">
        <v>500</v>
      </c>
      <c r="S3036" s="33">
        <v>2.9</v>
      </c>
      <c r="T3036" s="35" t="s">
        <v>1374</v>
      </c>
      <c r="U3036">
        <v>2014</v>
      </c>
      <c r="V3036">
        <v>2</v>
      </c>
      <c r="W3036">
        <v>1</v>
      </c>
      <c r="X3036" t="str">
        <f>VLOOKUP(C3036,'country description'!$A$2:$B$16,2,0)</f>
        <v>India</v>
      </c>
      <c r="Y3036" t="str">
        <f t="shared" si="94"/>
        <v>Rs.500</v>
      </c>
      <c r="Z3036" s="36">
        <f t="shared" si="95"/>
        <v>500</v>
      </c>
    </row>
    <row r="3037" ht="14.25" customHeight="1" spans="1:26">
      <c r="A3037" s="33">
        <v>306891</v>
      </c>
      <c r="B3037" s="34" t="s">
        <v>2544</v>
      </c>
      <c r="C3037" s="33">
        <v>1</v>
      </c>
      <c r="D3037" s="34" t="s">
        <v>27</v>
      </c>
      <c r="E3037" s="33" t="s">
        <v>8663</v>
      </c>
      <c r="F3037" s="33" t="s">
        <v>1043</v>
      </c>
      <c r="G3037" s="33" t="s">
        <v>1044</v>
      </c>
      <c r="H3037" s="33">
        <v>77.0980497</v>
      </c>
      <c r="I3037" s="33">
        <v>28.6316476</v>
      </c>
      <c r="J3037" s="33" t="s">
        <v>1782</v>
      </c>
      <c r="K3037" s="33" t="s">
        <v>32</v>
      </c>
      <c r="L3037" s="33" t="s">
        <v>34</v>
      </c>
      <c r="M3037" s="33" t="s">
        <v>34</v>
      </c>
      <c r="N3037" s="33" t="s">
        <v>34</v>
      </c>
      <c r="O3037" s="33" t="s">
        <v>34</v>
      </c>
      <c r="P3037" s="33">
        <v>1</v>
      </c>
      <c r="Q3037" s="33">
        <v>60</v>
      </c>
      <c r="R3037" s="33">
        <v>350</v>
      </c>
      <c r="S3037" s="33">
        <v>3.3</v>
      </c>
      <c r="T3037" s="35" t="s">
        <v>786</v>
      </c>
      <c r="U3037">
        <v>2013</v>
      </c>
      <c r="V3037">
        <v>5</v>
      </c>
      <c r="W3037">
        <v>1</v>
      </c>
      <c r="X3037" t="str">
        <f>VLOOKUP(C3037,'country description'!$A$2:$B$16,2,0)</f>
        <v>India</v>
      </c>
      <c r="Y3037" t="str">
        <f t="shared" si="94"/>
        <v>Rs.350</v>
      </c>
      <c r="Z3037" s="36">
        <f t="shared" si="95"/>
        <v>350</v>
      </c>
    </row>
    <row r="3038" ht="14.25" customHeight="1" spans="1:26">
      <c r="A3038" s="33">
        <v>306910</v>
      </c>
      <c r="B3038" s="34" t="s">
        <v>2436</v>
      </c>
      <c r="C3038" s="33">
        <v>1</v>
      </c>
      <c r="D3038" s="34" t="s">
        <v>27</v>
      </c>
      <c r="E3038" s="33" t="s">
        <v>8664</v>
      </c>
      <c r="F3038" s="33" t="s">
        <v>193</v>
      </c>
      <c r="G3038" s="33" t="s">
        <v>194</v>
      </c>
      <c r="H3038" s="33">
        <v>77.1157942</v>
      </c>
      <c r="I3038" s="33">
        <v>28.6392175</v>
      </c>
      <c r="J3038" s="33" t="s">
        <v>1245</v>
      </c>
      <c r="K3038" s="33" t="s">
        <v>32</v>
      </c>
      <c r="L3038" s="33" t="s">
        <v>34</v>
      </c>
      <c r="M3038" s="33" t="s">
        <v>34</v>
      </c>
      <c r="N3038" s="33" t="s">
        <v>34</v>
      </c>
      <c r="O3038" s="33" t="s">
        <v>34</v>
      </c>
      <c r="P3038" s="33">
        <v>1</v>
      </c>
      <c r="Q3038" s="33">
        <v>11</v>
      </c>
      <c r="R3038" s="33">
        <v>100</v>
      </c>
      <c r="S3038" s="33">
        <v>3</v>
      </c>
      <c r="T3038" s="35" t="s">
        <v>8665</v>
      </c>
      <c r="U3038">
        <v>2012</v>
      </c>
      <c r="V3038">
        <v>11</v>
      </c>
      <c r="W3038">
        <v>28</v>
      </c>
      <c r="X3038" t="str">
        <f>VLOOKUP(C3038,'country description'!$A$2:$B$16,2,0)</f>
        <v>India</v>
      </c>
      <c r="Y3038" t="str">
        <f t="shared" si="94"/>
        <v>Rs.100</v>
      </c>
      <c r="Z3038" s="36">
        <f t="shared" si="95"/>
        <v>100</v>
      </c>
    </row>
    <row r="3039" ht="14.25" customHeight="1" spans="1:26">
      <c r="A3039" s="33">
        <v>306913</v>
      </c>
      <c r="B3039" s="34" t="s">
        <v>8666</v>
      </c>
      <c r="C3039" s="33">
        <v>1</v>
      </c>
      <c r="D3039" s="34" t="s">
        <v>27</v>
      </c>
      <c r="E3039" s="33" t="s">
        <v>8667</v>
      </c>
      <c r="F3039" s="33" t="s">
        <v>29</v>
      </c>
      <c r="G3039" s="33" t="s">
        <v>30</v>
      </c>
      <c r="H3039" s="33">
        <v>77.2162198</v>
      </c>
      <c r="I3039" s="33">
        <v>28.6324389</v>
      </c>
      <c r="J3039" s="33" t="s">
        <v>8668</v>
      </c>
      <c r="K3039" s="33" t="s">
        <v>32</v>
      </c>
      <c r="L3039" s="33" t="s">
        <v>33</v>
      </c>
      <c r="M3039" s="33" t="s">
        <v>33</v>
      </c>
      <c r="N3039" s="33" t="s">
        <v>34</v>
      </c>
      <c r="O3039" s="33" t="s">
        <v>34</v>
      </c>
      <c r="P3039" s="33">
        <v>4</v>
      </c>
      <c r="Q3039" s="33">
        <v>961</v>
      </c>
      <c r="R3039" s="33">
        <v>2000</v>
      </c>
      <c r="S3039" s="33">
        <v>4.2</v>
      </c>
      <c r="T3039" s="35" t="s">
        <v>3916</v>
      </c>
      <c r="U3039">
        <v>2017</v>
      </c>
      <c r="V3039">
        <v>4</v>
      </c>
      <c r="W3039">
        <v>1</v>
      </c>
      <c r="X3039" t="str">
        <f>VLOOKUP(C3039,'country description'!$A$2:$B$16,2,0)</f>
        <v>India</v>
      </c>
      <c r="Y3039" t="str">
        <f t="shared" si="94"/>
        <v>Rs.2000</v>
      </c>
      <c r="Z3039" s="36">
        <f t="shared" si="95"/>
        <v>2000</v>
      </c>
    </row>
    <row r="3040" ht="14.25" customHeight="1" spans="1:26">
      <c r="A3040" s="33">
        <v>306934</v>
      </c>
      <c r="B3040" s="34" t="s">
        <v>8669</v>
      </c>
      <c r="C3040" s="33">
        <v>1</v>
      </c>
      <c r="D3040" s="34" t="s">
        <v>27</v>
      </c>
      <c r="E3040" s="33" t="s">
        <v>8670</v>
      </c>
      <c r="F3040" s="33" t="s">
        <v>84</v>
      </c>
      <c r="G3040" s="33" t="s">
        <v>85</v>
      </c>
      <c r="H3040" s="33">
        <v>77.2211601</v>
      </c>
      <c r="I3040" s="33">
        <v>28.5679395</v>
      </c>
      <c r="J3040" s="33" t="s">
        <v>64</v>
      </c>
      <c r="K3040" s="33" t="s">
        <v>32</v>
      </c>
      <c r="L3040" s="33" t="s">
        <v>34</v>
      </c>
      <c r="M3040" s="33" t="s">
        <v>33</v>
      </c>
      <c r="N3040" s="33" t="s">
        <v>34</v>
      </c>
      <c r="O3040" s="33" t="s">
        <v>34</v>
      </c>
      <c r="P3040" s="33">
        <v>2</v>
      </c>
      <c r="Q3040" s="33">
        <v>50</v>
      </c>
      <c r="R3040" s="33">
        <v>600</v>
      </c>
      <c r="S3040" s="33">
        <v>3.2</v>
      </c>
      <c r="T3040" s="35" t="s">
        <v>8671</v>
      </c>
      <c r="U3040">
        <v>2015</v>
      </c>
      <c r="V3040">
        <v>10</v>
      </c>
      <c r="W3040">
        <v>1</v>
      </c>
      <c r="X3040" t="str">
        <f>VLOOKUP(C3040,'country description'!$A$2:$B$16,2,0)</f>
        <v>India</v>
      </c>
      <c r="Y3040" t="str">
        <f t="shared" si="94"/>
        <v>Rs.600</v>
      </c>
      <c r="Z3040" s="36">
        <f t="shared" si="95"/>
        <v>600</v>
      </c>
    </row>
    <row r="3041" ht="14.25" customHeight="1" spans="1:26">
      <c r="A3041" s="33">
        <v>306938</v>
      </c>
      <c r="B3041" s="34" t="s">
        <v>8672</v>
      </c>
      <c r="C3041" s="33">
        <v>1</v>
      </c>
      <c r="D3041" s="34" t="s">
        <v>135</v>
      </c>
      <c r="E3041" s="33" t="s">
        <v>7183</v>
      </c>
      <c r="F3041" s="33" t="s">
        <v>981</v>
      </c>
      <c r="G3041" s="33" t="s">
        <v>982</v>
      </c>
      <c r="H3041" s="33">
        <v>77.0259899</v>
      </c>
      <c r="I3041" s="33">
        <v>28.4598188</v>
      </c>
      <c r="J3041" s="33" t="s">
        <v>8673</v>
      </c>
      <c r="K3041" s="33" t="s">
        <v>32</v>
      </c>
      <c r="L3041" s="33" t="s">
        <v>34</v>
      </c>
      <c r="M3041" s="33" t="s">
        <v>34</v>
      </c>
      <c r="N3041" s="33" t="s">
        <v>34</v>
      </c>
      <c r="O3041" s="33" t="s">
        <v>34</v>
      </c>
      <c r="P3041" s="33">
        <v>1</v>
      </c>
      <c r="Q3041" s="33">
        <v>10</v>
      </c>
      <c r="R3041" s="33">
        <v>400</v>
      </c>
      <c r="S3041" s="33">
        <v>2.9</v>
      </c>
      <c r="T3041" s="35" t="s">
        <v>3585</v>
      </c>
      <c r="U3041">
        <v>2011</v>
      </c>
      <c r="V3041">
        <v>3</v>
      </c>
      <c r="W3041">
        <v>4</v>
      </c>
      <c r="X3041" t="str">
        <f>VLOOKUP(C3041,'country description'!$A$2:$B$16,2,0)</f>
        <v>India</v>
      </c>
      <c r="Y3041" t="str">
        <f t="shared" si="94"/>
        <v>Rs.400</v>
      </c>
      <c r="Z3041" s="36">
        <f t="shared" si="95"/>
        <v>400</v>
      </c>
    </row>
    <row r="3042" ht="14.25" customHeight="1" spans="1:26">
      <c r="A3042" s="33">
        <v>306946</v>
      </c>
      <c r="B3042" s="34" t="s">
        <v>8674</v>
      </c>
      <c r="C3042" s="33">
        <v>1</v>
      </c>
      <c r="D3042" s="34" t="s">
        <v>135</v>
      </c>
      <c r="E3042" s="33" t="s">
        <v>8675</v>
      </c>
      <c r="F3042" s="33" t="s">
        <v>8199</v>
      </c>
      <c r="G3042" s="33" t="s">
        <v>8200</v>
      </c>
      <c r="H3042" s="33">
        <v>77.0886879</v>
      </c>
      <c r="I3042" s="33">
        <v>28.4952079</v>
      </c>
      <c r="J3042" s="33" t="s">
        <v>8676</v>
      </c>
      <c r="K3042" s="33" t="s">
        <v>32</v>
      </c>
      <c r="L3042" s="33" t="s">
        <v>34</v>
      </c>
      <c r="M3042" s="33" t="s">
        <v>34</v>
      </c>
      <c r="N3042" s="33" t="s">
        <v>34</v>
      </c>
      <c r="O3042" s="33" t="s">
        <v>34</v>
      </c>
      <c r="P3042" s="33">
        <v>4</v>
      </c>
      <c r="Q3042" s="33">
        <v>1840</v>
      </c>
      <c r="R3042" s="33">
        <v>2000</v>
      </c>
      <c r="S3042" s="33">
        <v>4</v>
      </c>
      <c r="T3042" s="35" t="s">
        <v>8677</v>
      </c>
      <c r="U3042">
        <v>2017</v>
      </c>
      <c r="V3042">
        <v>11</v>
      </c>
      <c r="W3042">
        <v>9</v>
      </c>
      <c r="X3042" t="str">
        <f>VLOOKUP(C3042,'country description'!$A$2:$B$16,2,0)</f>
        <v>India</v>
      </c>
      <c r="Y3042" t="str">
        <f t="shared" si="94"/>
        <v>Rs.2000</v>
      </c>
      <c r="Z3042" s="36">
        <f t="shared" si="95"/>
        <v>2000</v>
      </c>
    </row>
    <row r="3043" ht="14.25" customHeight="1" spans="1:26">
      <c r="A3043" s="33">
        <v>306956</v>
      </c>
      <c r="B3043" s="34" t="s">
        <v>6006</v>
      </c>
      <c r="C3043" s="33">
        <v>1</v>
      </c>
      <c r="D3043" s="34" t="s">
        <v>135</v>
      </c>
      <c r="E3043" s="33" t="s">
        <v>8678</v>
      </c>
      <c r="F3043" s="33" t="s">
        <v>8199</v>
      </c>
      <c r="G3043" s="33" t="s">
        <v>8200</v>
      </c>
      <c r="H3043" s="33">
        <v>77.0878786</v>
      </c>
      <c r="I3043" s="33">
        <v>28.4945922</v>
      </c>
      <c r="J3043" s="33" t="s">
        <v>6010</v>
      </c>
      <c r="K3043" s="33" t="s">
        <v>32</v>
      </c>
      <c r="L3043" s="33" t="s">
        <v>33</v>
      </c>
      <c r="M3043" s="33" t="s">
        <v>34</v>
      </c>
      <c r="N3043" s="33" t="s">
        <v>34</v>
      </c>
      <c r="O3043" s="33" t="s">
        <v>34</v>
      </c>
      <c r="P3043" s="33">
        <v>4</v>
      </c>
      <c r="Q3043" s="33">
        <v>1490</v>
      </c>
      <c r="R3043" s="33">
        <v>2000</v>
      </c>
      <c r="S3043" s="33">
        <v>3.9</v>
      </c>
      <c r="T3043" s="35" t="s">
        <v>2063</v>
      </c>
      <c r="U3043">
        <v>2018</v>
      </c>
      <c r="V3043">
        <v>4</v>
      </c>
      <c r="W3043">
        <v>25</v>
      </c>
      <c r="X3043" t="str">
        <f>VLOOKUP(C3043,'country description'!$A$2:$B$16,2,0)</f>
        <v>India</v>
      </c>
      <c r="Y3043" t="str">
        <f t="shared" si="94"/>
        <v>Rs.2000</v>
      </c>
      <c r="Z3043" s="36">
        <f t="shared" si="95"/>
        <v>2000</v>
      </c>
    </row>
    <row r="3044" ht="14.25" customHeight="1" spans="1:26">
      <c r="A3044" s="33">
        <v>306957</v>
      </c>
      <c r="B3044" s="34" t="s">
        <v>8679</v>
      </c>
      <c r="C3044" s="33">
        <v>1</v>
      </c>
      <c r="D3044" s="34" t="s">
        <v>27</v>
      </c>
      <c r="E3044" s="33" t="s">
        <v>8680</v>
      </c>
      <c r="F3044" s="33" t="s">
        <v>421</v>
      </c>
      <c r="G3044" s="33" t="s">
        <v>422</v>
      </c>
      <c r="H3044" s="33">
        <v>77.26394121</v>
      </c>
      <c r="I3044" s="33">
        <v>28.53706949</v>
      </c>
      <c r="J3044" s="33" t="s">
        <v>86</v>
      </c>
      <c r="K3044" s="33" t="s">
        <v>32</v>
      </c>
      <c r="L3044" s="33" t="s">
        <v>34</v>
      </c>
      <c r="M3044" s="33" t="s">
        <v>33</v>
      </c>
      <c r="N3044" s="33" t="s">
        <v>34</v>
      </c>
      <c r="O3044" s="33" t="s">
        <v>34</v>
      </c>
      <c r="P3044" s="33">
        <v>2</v>
      </c>
      <c r="Q3044" s="33">
        <v>58</v>
      </c>
      <c r="R3044" s="33">
        <v>550</v>
      </c>
      <c r="S3044" s="33">
        <v>2.6</v>
      </c>
      <c r="T3044" s="35" t="s">
        <v>8161</v>
      </c>
      <c r="U3044">
        <v>2012</v>
      </c>
      <c r="V3044">
        <v>10</v>
      </c>
      <c r="W3044">
        <v>9</v>
      </c>
      <c r="X3044" t="str">
        <f>VLOOKUP(C3044,'country description'!$A$2:$B$16,2,0)</f>
        <v>India</v>
      </c>
      <c r="Y3044" t="str">
        <f t="shared" si="94"/>
        <v>Rs.550</v>
      </c>
      <c r="Z3044" s="36">
        <f t="shared" si="95"/>
        <v>550</v>
      </c>
    </row>
    <row r="3045" ht="14.25" customHeight="1" spans="1:26">
      <c r="A3045" s="33">
        <v>306962</v>
      </c>
      <c r="B3045" s="34" t="s">
        <v>8681</v>
      </c>
      <c r="C3045" s="33">
        <v>1</v>
      </c>
      <c r="D3045" s="34" t="s">
        <v>1199</v>
      </c>
      <c r="E3045" s="33" t="s">
        <v>8682</v>
      </c>
      <c r="F3045" s="33" t="s">
        <v>410</v>
      </c>
      <c r="G3045" s="33" t="s">
        <v>1235</v>
      </c>
      <c r="H3045" s="33">
        <v>77.3185323</v>
      </c>
      <c r="I3045" s="33">
        <v>28.4106593</v>
      </c>
      <c r="J3045" s="33" t="s">
        <v>90</v>
      </c>
      <c r="K3045" s="33" t="s">
        <v>32</v>
      </c>
      <c r="L3045" s="33" t="s">
        <v>34</v>
      </c>
      <c r="M3045" s="33" t="s">
        <v>34</v>
      </c>
      <c r="N3045" s="33" t="s">
        <v>34</v>
      </c>
      <c r="O3045" s="33" t="s">
        <v>34</v>
      </c>
      <c r="P3045" s="33">
        <v>1</v>
      </c>
      <c r="Q3045" s="33">
        <v>26</v>
      </c>
      <c r="R3045" s="33">
        <v>400</v>
      </c>
      <c r="S3045" s="33">
        <v>3.1</v>
      </c>
      <c r="T3045" s="35" t="s">
        <v>6189</v>
      </c>
      <c r="U3045">
        <v>2014</v>
      </c>
      <c r="V3045">
        <v>2</v>
      </c>
      <c r="W3045">
        <v>9</v>
      </c>
      <c r="X3045" t="str">
        <f>VLOOKUP(C3045,'country description'!$A$2:$B$16,2,0)</f>
        <v>India</v>
      </c>
      <c r="Y3045" t="str">
        <f t="shared" si="94"/>
        <v>Rs.400</v>
      </c>
      <c r="Z3045" s="36">
        <f t="shared" si="95"/>
        <v>400</v>
      </c>
    </row>
    <row r="3046" ht="14.25" customHeight="1" spans="1:26">
      <c r="A3046" s="33">
        <v>306974</v>
      </c>
      <c r="B3046" s="34" t="s">
        <v>8683</v>
      </c>
      <c r="C3046" s="33">
        <v>1</v>
      </c>
      <c r="D3046" s="34" t="s">
        <v>27</v>
      </c>
      <c r="E3046" s="33" t="s">
        <v>8684</v>
      </c>
      <c r="F3046" s="33" t="s">
        <v>1043</v>
      </c>
      <c r="G3046" s="33" t="s">
        <v>1044</v>
      </c>
      <c r="H3046" s="33">
        <v>77.0972622</v>
      </c>
      <c r="I3046" s="33">
        <v>28.6360885</v>
      </c>
      <c r="J3046" s="33" t="s">
        <v>90</v>
      </c>
      <c r="K3046" s="33" t="s">
        <v>32</v>
      </c>
      <c r="L3046" s="33" t="s">
        <v>34</v>
      </c>
      <c r="M3046" s="33" t="s">
        <v>34</v>
      </c>
      <c r="N3046" s="33" t="s">
        <v>34</v>
      </c>
      <c r="O3046" s="33" t="s">
        <v>34</v>
      </c>
      <c r="P3046" s="33">
        <v>1</v>
      </c>
      <c r="Q3046" s="33">
        <v>1</v>
      </c>
      <c r="R3046" s="33">
        <v>300</v>
      </c>
      <c r="S3046" s="33">
        <v>1</v>
      </c>
      <c r="T3046" s="35" t="s">
        <v>5191</v>
      </c>
      <c r="U3046">
        <v>2017</v>
      </c>
      <c r="V3046">
        <v>7</v>
      </c>
      <c r="W3046">
        <v>20</v>
      </c>
      <c r="X3046" t="str">
        <f>VLOOKUP(C3046,'country description'!$A$2:$B$16,2,0)</f>
        <v>India</v>
      </c>
      <c r="Y3046" t="str">
        <f t="shared" si="94"/>
        <v>Rs.300</v>
      </c>
      <c r="Z3046" s="36">
        <f t="shared" si="95"/>
        <v>300</v>
      </c>
    </row>
    <row r="3047" ht="14.25" customHeight="1" spans="1:26">
      <c r="A3047" s="33">
        <v>306975</v>
      </c>
      <c r="B3047" s="34" t="s">
        <v>8685</v>
      </c>
      <c r="C3047" s="33">
        <v>1</v>
      </c>
      <c r="D3047" s="34" t="s">
        <v>135</v>
      </c>
      <c r="E3047" s="33" t="s">
        <v>8686</v>
      </c>
      <c r="F3047" s="33" t="s">
        <v>3213</v>
      </c>
      <c r="G3047" s="33" t="s">
        <v>3214</v>
      </c>
      <c r="H3047" s="33">
        <v>77.0418292</v>
      </c>
      <c r="I3047" s="33">
        <v>28.4116239</v>
      </c>
      <c r="J3047" s="33" t="s">
        <v>705</v>
      </c>
      <c r="K3047" s="33" t="s">
        <v>32</v>
      </c>
      <c r="L3047" s="33" t="s">
        <v>34</v>
      </c>
      <c r="M3047" s="33" t="s">
        <v>33</v>
      </c>
      <c r="N3047" s="33" t="s">
        <v>34</v>
      </c>
      <c r="O3047" s="33" t="s">
        <v>34</v>
      </c>
      <c r="P3047" s="33">
        <v>1</v>
      </c>
      <c r="Q3047" s="33">
        <v>26</v>
      </c>
      <c r="R3047" s="33">
        <v>200</v>
      </c>
      <c r="S3047" s="33">
        <v>2.3</v>
      </c>
      <c r="T3047" s="35" t="s">
        <v>8302</v>
      </c>
      <c r="U3047">
        <v>2012</v>
      </c>
      <c r="V3047">
        <v>5</v>
      </c>
      <c r="W3047">
        <v>15</v>
      </c>
      <c r="X3047" t="str">
        <f>VLOOKUP(C3047,'country description'!$A$2:$B$16,2,0)</f>
        <v>India</v>
      </c>
      <c r="Y3047" t="str">
        <f t="shared" si="94"/>
        <v>Rs.200</v>
      </c>
      <c r="Z3047" s="36">
        <f t="shared" si="95"/>
        <v>200</v>
      </c>
    </row>
    <row r="3048" ht="14.25" customHeight="1" spans="1:26">
      <c r="A3048" s="33">
        <v>306976</v>
      </c>
      <c r="B3048" s="34" t="s">
        <v>872</v>
      </c>
      <c r="C3048" s="33">
        <v>1</v>
      </c>
      <c r="D3048" s="34" t="s">
        <v>135</v>
      </c>
      <c r="E3048" s="33" t="s">
        <v>8687</v>
      </c>
      <c r="F3048" s="33" t="s">
        <v>1442</v>
      </c>
      <c r="G3048" s="33" t="s">
        <v>4176</v>
      </c>
      <c r="H3048" s="33">
        <v>77.0184147</v>
      </c>
      <c r="I3048" s="33">
        <v>28.4726717</v>
      </c>
      <c r="J3048" s="33" t="s">
        <v>705</v>
      </c>
      <c r="K3048" s="33" t="s">
        <v>32</v>
      </c>
      <c r="L3048" s="33" t="s">
        <v>34</v>
      </c>
      <c r="M3048" s="33" t="s">
        <v>33</v>
      </c>
      <c r="N3048" s="33" t="s">
        <v>34</v>
      </c>
      <c r="O3048" s="33" t="s">
        <v>34</v>
      </c>
      <c r="P3048" s="33">
        <v>1</v>
      </c>
      <c r="Q3048" s="33">
        <v>11</v>
      </c>
      <c r="R3048" s="33">
        <v>200</v>
      </c>
      <c r="S3048" s="33">
        <v>2.8</v>
      </c>
      <c r="T3048" s="35" t="s">
        <v>7761</v>
      </c>
      <c r="U3048">
        <v>2010</v>
      </c>
      <c r="V3048">
        <v>10</v>
      </c>
      <c r="W3048">
        <v>19</v>
      </c>
      <c r="X3048" t="str">
        <f>VLOOKUP(C3048,'country description'!$A$2:$B$16,2,0)</f>
        <v>India</v>
      </c>
      <c r="Y3048" t="str">
        <f t="shared" si="94"/>
        <v>Rs.200</v>
      </c>
      <c r="Z3048" s="36">
        <f t="shared" si="95"/>
        <v>200</v>
      </c>
    </row>
    <row r="3049" ht="14.25" customHeight="1" spans="1:26">
      <c r="A3049" s="33">
        <v>306978</v>
      </c>
      <c r="B3049" s="34" t="s">
        <v>1628</v>
      </c>
      <c r="C3049" s="33">
        <v>1</v>
      </c>
      <c r="D3049" s="34" t="s">
        <v>27</v>
      </c>
      <c r="E3049" s="33" t="s">
        <v>8688</v>
      </c>
      <c r="F3049" s="33" t="s">
        <v>227</v>
      </c>
      <c r="G3049" s="33" t="s">
        <v>228</v>
      </c>
      <c r="H3049" s="33">
        <v>77.172769</v>
      </c>
      <c r="I3049" s="33">
        <v>28.6452876</v>
      </c>
      <c r="J3049" s="33" t="s">
        <v>1630</v>
      </c>
      <c r="K3049" s="33" t="s">
        <v>32</v>
      </c>
      <c r="L3049" s="33" t="s">
        <v>34</v>
      </c>
      <c r="M3049" s="33" t="s">
        <v>33</v>
      </c>
      <c r="N3049" s="33" t="s">
        <v>34</v>
      </c>
      <c r="O3049" s="33" t="s">
        <v>34</v>
      </c>
      <c r="P3049" s="33">
        <v>1</v>
      </c>
      <c r="Q3049" s="33">
        <v>28</v>
      </c>
      <c r="R3049" s="33">
        <v>300</v>
      </c>
      <c r="S3049" s="33">
        <v>3.3</v>
      </c>
      <c r="T3049" s="35" t="s">
        <v>8689</v>
      </c>
      <c r="U3049">
        <v>2014</v>
      </c>
      <c r="V3049">
        <v>7</v>
      </c>
      <c r="W3049">
        <v>13</v>
      </c>
      <c r="X3049" t="str">
        <f>VLOOKUP(C3049,'country description'!$A$2:$B$16,2,0)</f>
        <v>India</v>
      </c>
      <c r="Y3049" t="str">
        <f t="shared" si="94"/>
        <v>Rs.300</v>
      </c>
      <c r="Z3049" s="36">
        <f t="shared" si="95"/>
        <v>300</v>
      </c>
    </row>
    <row r="3050" ht="14.25" customHeight="1" spans="1:26">
      <c r="A3050" s="33">
        <v>306985</v>
      </c>
      <c r="B3050" s="34" t="s">
        <v>8690</v>
      </c>
      <c r="C3050" s="33">
        <v>1</v>
      </c>
      <c r="D3050" s="34" t="s">
        <v>27</v>
      </c>
      <c r="E3050" s="33" t="s">
        <v>8691</v>
      </c>
      <c r="F3050" s="33" t="s">
        <v>1043</v>
      </c>
      <c r="G3050" s="33" t="s">
        <v>1044</v>
      </c>
      <c r="H3050" s="33">
        <v>77.0998706</v>
      </c>
      <c r="I3050" s="33">
        <v>28.6351319</v>
      </c>
      <c r="J3050" s="33" t="s">
        <v>90</v>
      </c>
      <c r="K3050" s="33" t="s">
        <v>32</v>
      </c>
      <c r="L3050" s="33" t="s">
        <v>34</v>
      </c>
      <c r="M3050" s="33" t="s">
        <v>34</v>
      </c>
      <c r="N3050" s="33" t="s">
        <v>34</v>
      </c>
      <c r="O3050" s="33" t="s">
        <v>34</v>
      </c>
      <c r="P3050" s="33">
        <v>1</v>
      </c>
      <c r="Q3050" s="33">
        <v>6</v>
      </c>
      <c r="R3050" s="33">
        <v>200</v>
      </c>
      <c r="S3050" s="33">
        <v>3</v>
      </c>
      <c r="T3050" s="35" t="s">
        <v>5917</v>
      </c>
      <c r="U3050">
        <v>2010</v>
      </c>
      <c r="V3050">
        <v>6</v>
      </c>
      <c r="W3050">
        <v>3</v>
      </c>
      <c r="X3050" t="str">
        <f>VLOOKUP(C3050,'country description'!$A$2:$B$16,2,0)</f>
        <v>India</v>
      </c>
      <c r="Y3050" t="str">
        <f t="shared" si="94"/>
        <v>Rs.200</v>
      </c>
      <c r="Z3050" s="36">
        <f t="shared" si="95"/>
        <v>200</v>
      </c>
    </row>
    <row r="3051" ht="14.25" customHeight="1" spans="1:26">
      <c r="A3051" s="33">
        <v>307002</v>
      </c>
      <c r="B3051" s="34" t="s">
        <v>8692</v>
      </c>
      <c r="C3051" s="33">
        <v>1</v>
      </c>
      <c r="D3051" s="34" t="s">
        <v>27</v>
      </c>
      <c r="E3051" s="33" t="s">
        <v>8693</v>
      </c>
      <c r="F3051" s="33" t="s">
        <v>1043</v>
      </c>
      <c r="G3051" s="33" t="s">
        <v>1044</v>
      </c>
      <c r="H3051" s="33">
        <v>77.0969926</v>
      </c>
      <c r="I3051" s="33">
        <v>28.6360464</v>
      </c>
      <c r="J3051" s="33" t="s">
        <v>1587</v>
      </c>
      <c r="K3051" s="33" t="s">
        <v>32</v>
      </c>
      <c r="L3051" s="33" t="s">
        <v>34</v>
      </c>
      <c r="M3051" s="33" t="s">
        <v>34</v>
      </c>
      <c r="N3051" s="33" t="s">
        <v>34</v>
      </c>
      <c r="O3051" s="33" t="s">
        <v>34</v>
      </c>
      <c r="P3051" s="33">
        <v>1</v>
      </c>
      <c r="Q3051" s="33">
        <v>41</v>
      </c>
      <c r="R3051" s="33">
        <v>150</v>
      </c>
      <c r="S3051" s="33">
        <v>2.8</v>
      </c>
      <c r="T3051" s="35" t="s">
        <v>8694</v>
      </c>
      <c r="U3051">
        <v>2012</v>
      </c>
      <c r="V3051">
        <v>8</v>
      </c>
      <c r="W3051">
        <v>17</v>
      </c>
      <c r="X3051" t="str">
        <f>VLOOKUP(C3051,'country description'!$A$2:$B$16,2,0)</f>
        <v>India</v>
      </c>
      <c r="Y3051" t="str">
        <f t="shared" si="94"/>
        <v>Rs.150</v>
      </c>
      <c r="Z3051" s="36">
        <f t="shared" si="95"/>
        <v>150</v>
      </c>
    </row>
    <row r="3052" ht="14.25" customHeight="1" spans="1:26">
      <c r="A3052" s="33">
        <v>307006</v>
      </c>
      <c r="B3052" s="34" t="s">
        <v>8695</v>
      </c>
      <c r="C3052" s="33">
        <v>1</v>
      </c>
      <c r="D3052" s="34" t="s">
        <v>27</v>
      </c>
      <c r="E3052" s="33" t="s">
        <v>8696</v>
      </c>
      <c r="F3052" s="33" t="s">
        <v>1043</v>
      </c>
      <c r="G3052" s="33" t="s">
        <v>1044</v>
      </c>
      <c r="H3052" s="33">
        <v>77.0970504</v>
      </c>
      <c r="I3052" s="33">
        <v>28.6351651</v>
      </c>
      <c r="J3052" s="33" t="s">
        <v>90</v>
      </c>
      <c r="K3052" s="33" t="s">
        <v>32</v>
      </c>
      <c r="L3052" s="33" t="s">
        <v>34</v>
      </c>
      <c r="M3052" s="33" t="s">
        <v>34</v>
      </c>
      <c r="N3052" s="33" t="s">
        <v>34</v>
      </c>
      <c r="O3052" s="33" t="s">
        <v>34</v>
      </c>
      <c r="P3052" s="33">
        <v>1</v>
      </c>
      <c r="Q3052" s="33">
        <v>75</v>
      </c>
      <c r="R3052" s="33">
        <v>200</v>
      </c>
      <c r="S3052" s="33">
        <v>3.6</v>
      </c>
      <c r="T3052" s="35" t="s">
        <v>5457</v>
      </c>
      <c r="U3052">
        <v>2014</v>
      </c>
      <c r="V3052">
        <v>6</v>
      </c>
      <c r="W3052">
        <v>21</v>
      </c>
      <c r="X3052" t="str">
        <f>VLOOKUP(C3052,'country description'!$A$2:$B$16,2,0)</f>
        <v>India</v>
      </c>
      <c r="Y3052" t="str">
        <f t="shared" si="94"/>
        <v>Rs.200</v>
      </c>
      <c r="Z3052" s="36">
        <f t="shared" si="95"/>
        <v>200</v>
      </c>
    </row>
    <row r="3053" ht="14.25" customHeight="1" spans="1:26">
      <c r="A3053" s="33">
        <v>307014</v>
      </c>
      <c r="B3053" s="34" t="s">
        <v>8697</v>
      </c>
      <c r="C3053" s="33">
        <v>1</v>
      </c>
      <c r="D3053" s="34" t="s">
        <v>149</v>
      </c>
      <c r="E3053" s="33" t="s">
        <v>8698</v>
      </c>
      <c r="F3053" s="33" t="s">
        <v>2711</v>
      </c>
      <c r="G3053" s="33" t="s">
        <v>2712</v>
      </c>
      <c r="H3053" s="33">
        <v>77.38755785</v>
      </c>
      <c r="I3053" s="33">
        <v>28.53404095</v>
      </c>
      <c r="J3053" s="33" t="s">
        <v>2219</v>
      </c>
      <c r="K3053" s="33" t="s">
        <v>32</v>
      </c>
      <c r="L3053" s="33" t="s">
        <v>33</v>
      </c>
      <c r="M3053" s="33" t="s">
        <v>33</v>
      </c>
      <c r="N3053" s="33" t="s">
        <v>34</v>
      </c>
      <c r="O3053" s="33" t="s">
        <v>34</v>
      </c>
      <c r="P3053" s="33">
        <v>3</v>
      </c>
      <c r="Q3053" s="33">
        <v>367</v>
      </c>
      <c r="R3053" s="33">
        <v>1000</v>
      </c>
      <c r="S3053" s="33">
        <v>3.5</v>
      </c>
      <c r="T3053" s="35" t="s">
        <v>243</v>
      </c>
      <c r="U3053">
        <v>2013</v>
      </c>
      <c r="V3053">
        <v>3</v>
      </c>
      <c r="W3053">
        <v>13</v>
      </c>
      <c r="X3053" t="str">
        <f>VLOOKUP(C3053,'country description'!$A$2:$B$16,2,0)</f>
        <v>India</v>
      </c>
      <c r="Y3053" t="str">
        <f t="shared" si="94"/>
        <v>Rs.1000</v>
      </c>
      <c r="Z3053" s="36">
        <f t="shared" si="95"/>
        <v>1000</v>
      </c>
    </row>
    <row r="3054" ht="14.25" customHeight="1" spans="1:26">
      <c r="A3054" s="33">
        <v>307025</v>
      </c>
      <c r="B3054" s="34" t="s">
        <v>8699</v>
      </c>
      <c r="C3054" s="33">
        <v>1</v>
      </c>
      <c r="D3054" s="34" t="s">
        <v>27</v>
      </c>
      <c r="E3054" s="33" t="s">
        <v>8700</v>
      </c>
      <c r="F3054" s="33" t="s">
        <v>677</v>
      </c>
      <c r="G3054" s="33" t="s">
        <v>678</v>
      </c>
      <c r="H3054" s="33">
        <v>77.2091679</v>
      </c>
      <c r="I3054" s="33">
        <v>28.560378</v>
      </c>
      <c r="J3054" s="33" t="s">
        <v>90</v>
      </c>
      <c r="K3054" s="33" t="s">
        <v>32</v>
      </c>
      <c r="L3054" s="33" t="s">
        <v>34</v>
      </c>
      <c r="M3054" s="33" t="s">
        <v>34</v>
      </c>
      <c r="N3054" s="33" t="s">
        <v>34</v>
      </c>
      <c r="O3054" s="33" t="s">
        <v>34</v>
      </c>
      <c r="P3054" s="33">
        <v>1</v>
      </c>
      <c r="Q3054" s="33">
        <v>8</v>
      </c>
      <c r="R3054" s="33">
        <v>150</v>
      </c>
      <c r="S3054" s="33">
        <v>2.8</v>
      </c>
      <c r="T3054" s="35" t="s">
        <v>8701</v>
      </c>
      <c r="U3054">
        <v>2017</v>
      </c>
      <c r="V3054">
        <v>1</v>
      </c>
      <c r="W3054">
        <v>26</v>
      </c>
      <c r="X3054" t="str">
        <f>VLOOKUP(C3054,'country description'!$A$2:$B$16,2,0)</f>
        <v>India</v>
      </c>
      <c r="Y3054" t="str">
        <f t="shared" si="94"/>
        <v>Rs.150</v>
      </c>
      <c r="Z3054" s="36">
        <f t="shared" si="95"/>
        <v>150</v>
      </c>
    </row>
    <row r="3055" ht="14.25" customHeight="1" spans="1:26">
      <c r="A3055" s="33">
        <v>307026</v>
      </c>
      <c r="B3055" s="34" t="s">
        <v>8702</v>
      </c>
      <c r="C3055" s="33">
        <v>1</v>
      </c>
      <c r="D3055" s="34" t="s">
        <v>27</v>
      </c>
      <c r="E3055" s="33" t="s">
        <v>8703</v>
      </c>
      <c r="F3055" s="33" t="s">
        <v>6747</v>
      </c>
      <c r="G3055" s="33" t="s">
        <v>6748</v>
      </c>
      <c r="H3055" s="33">
        <v>77.1369216</v>
      </c>
      <c r="I3055" s="33">
        <v>28.7128377</v>
      </c>
      <c r="J3055" s="33" t="s">
        <v>86</v>
      </c>
      <c r="K3055" s="33" t="s">
        <v>32</v>
      </c>
      <c r="L3055" s="33" t="s">
        <v>34</v>
      </c>
      <c r="M3055" s="33" t="s">
        <v>34</v>
      </c>
      <c r="N3055" s="33" t="s">
        <v>34</v>
      </c>
      <c r="O3055" s="33" t="s">
        <v>34</v>
      </c>
      <c r="P3055" s="33">
        <v>2</v>
      </c>
      <c r="Q3055" s="33">
        <v>19</v>
      </c>
      <c r="R3055" s="33">
        <v>550</v>
      </c>
      <c r="S3055" s="33">
        <v>3.2</v>
      </c>
      <c r="T3055" s="35" t="s">
        <v>8704</v>
      </c>
      <c r="U3055">
        <v>2010</v>
      </c>
      <c r="V3055">
        <v>9</v>
      </c>
      <c r="W3055">
        <v>26</v>
      </c>
      <c r="X3055" t="str">
        <f>VLOOKUP(C3055,'country description'!$A$2:$B$16,2,0)</f>
        <v>India</v>
      </c>
      <c r="Y3055" t="str">
        <f t="shared" si="94"/>
        <v>Rs.550</v>
      </c>
      <c r="Z3055" s="36">
        <f t="shared" si="95"/>
        <v>550</v>
      </c>
    </row>
    <row r="3056" ht="14.25" customHeight="1" spans="1:26">
      <c r="A3056" s="33">
        <v>307032</v>
      </c>
      <c r="B3056" s="34" t="s">
        <v>8376</v>
      </c>
      <c r="C3056" s="33">
        <v>1</v>
      </c>
      <c r="D3056" s="34" t="s">
        <v>27</v>
      </c>
      <c r="E3056" s="33" t="s">
        <v>8705</v>
      </c>
      <c r="F3056" s="33" t="s">
        <v>1265</v>
      </c>
      <c r="G3056" s="33" t="s">
        <v>1266</v>
      </c>
      <c r="H3056" s="33">
        <v>77.156659</v>
      </c>
      <c r="I3056" s="33">
        <v>28.5250993</v>
      </c>
      <c r="J3056" s="33" t="s">
        <v>44</v>
      </c>
      <c r="K3056" s="33" t="s">
        <v>32</v>
      </c>
      <c r="L3056" s="33" t="s">
        <v>34</v>
      </c>
      <c r="M3056" s="33" t="s">
        <v>33</v>
      </c>
      <c r="N3056" s="33" t="s">
        <v>34</v>
      </c>
      <c r="O3056" s="33" t="s">
        <v>34</v>
      </c>
      <c r="P3056" s="33">
        <v>2</v>
      </c>
      <c r="Q3056" s="33">
        <v>252</v>
      </c>
      <c r="R3056" s="33">
        <v>800</v>
      </c>
      <c r="S3056" s="33">
        <v>2.9</v>
      </c>
      <c r="T3056" s="35" t="s">
        <v>867</v>
      </c>
      <c r="U3056">
        <v>2014</v>
      </c>
      <c r="V3056">
        <v>1</v>
      </c>
      <c r="W3056">
        <v>22</v>
      </c>
      <c r="X3056" t="str">
        <f>VLOOKUP(C3056,'country description'!$A$2:$B$16,2,0)</f>
        <v>India</v>
      </c>
      <c r="Y3056" t="str">
        <f t="shared" si="94"/>
        <v>Rs.800</v>
      </c>
      <c r="Z3056" s="36">
        <f t="shared" si="95"/>
        <v>800</v>
      </c>
    </row>
    <row r="3057" ht="14.25" customHeight="1" spans="1:26">
      <c r="A3057" s="33">
        <v>307036</v>
      </c>
      <c r="B3057" s="34" t="s">
        <v>8706</v>
      </c>
      <c r="C3057" s="33">
        <v>1</v>
      </c>
      <c r="D3057" s="34" t="s">
        <v>27</v>
      </c>
      <c r="E3057" s="33" t="s">
        <v>8707</v>
      </c>
      <c r="F3057" s="33" t="s">
        <v>29</v>
      </c>
      <c r="G3057" s="33" t="s">
        <v>30</v>
      </c>
      <c r="H3057" s="33">
        <v>77.2208457</v>
      </c>
      <c r="I3057" s="33">
        <v>28.6309539</v>
      </c>
      <c r="J3057" s="33" t="s">
        <v>8708</v>
      </c>
      <c r="K3057" s="33" t="s">
        <v>32</v>
      </c>
      <c r="L3057" s="33" t="s">
        <v>33</v>
      </c>
      <c r="M3057" s="33" t="s">
        <v>34</v>
      </c>
      <c r="N3057" s="33" t="s">
        <v>34</v>
      </c>
      <c r="O3057" s="33" t="s">
        <v>34</v>
      </c>
      <c r="P3057" s="33">
        <v>3</v>
      </c>
      <c r="Q3057" s="33">
        <v>799</v>
      </c>
      <c r="R3057" s="33">
        <v>1800</v>
      </c>
      <c r="S3057" s="33">
        <v>4.1</v>
      </c>
      <c r="T3057" s="35" t="s">
        <v>8709</v>
      </c>
      <c r="U3057">
        <v>2010</v>
      </c>
      <c r="V3057">
        <v>12</v>
      </c>
      <c r="W3057">
        <v>1</v>
      </c>
      <c r="X3057" t="str">
        <f>VLOOKUP(C3057,'country description'!$A$2:$B$16,2,0)</f>
        <v>India</v>
      </c>
      <c r="Y3057" t="str">
        <f t="shared" si="94"/>
        <v>Rs.1800</v>
      </c>
      <c r="Z3057" s="36">
        <f t="shared" si="95"/>
        <v>1800</v>
      </c>
    </row>
    <row r="3058" ht="14.25" customHeight="1" spans="1:26">
      <c r="A3058" s="33">
        <v>307043</v>
      </c>
      <c r="B3058" s="34" t="s">
        <v>8710</v>
      </c>
      <c r="C3058" s="33">
        <v>1</v>
      </c>
      <c r="D3058" s="34" t="s">
        <v>135</v>
      </c>
      <c r="E3058" s="33" t="s">
        <v>8711</v>
      </c>
      <c r="F3058" s="33" t="s">
        <v>1643</v>
      </c>
      <c r="G3058" s="33" t="s">
        <v>1644</v>
      </c>
      <c r="H3058" s="33">
        <v>77.1047562</v>
      </c>
      <c r="I3058" s="33">
        <v>28.4324764</v>
      </c>
      <c r="J3058" s="33" t="s">
        <v>2800</v>
      </c>
      <c r="K3058" s="33" t="s">
        <v>32</v>
      </c>
      <c r="L3058" s="33" t="s">
        <v>33</v>
      </c>
      <c r="M3058" s="33" t="s">
        <v>33</v>
      </c>
      <c r="N3058" s="33" t="s">
        <v>34</v>
      </c>
      <c r="O3058" s="33" t="s">
        <v>34</v>
      </c>
      <c r="P3058" s="33">
        <v>3</v>
      </c>
      <c r="Q3058" s="33">
        <v>106</v>
      </c>
      <c r="R3058" s="33">
        <v>1000</v>
      </c>
      <c r="S3058" s="33">
        <v>3.4</v>
      </c>
      <c r="T3058" s="35" t="s">
        <v>3960</v>
      </c>
      <c r="U3058">
        <v>2010</v>
      </c>
      <c r="V3058">
        <v>11</v>
      </c>
      <c r="W3058">
        <v>18</v>
      </c>
      <c r="X3058" t="str">
        <f>VLOOKUP(C3058,'country description'!$A$2:$B$16,2,0)</f>
        <v>India</v>
      </c>
      <c r="Y3058" t="str">
        <f t="shared" si="94"/>
        <v>Rs.1000</v>
      </c>
      <c r="Z3058" s="36">
        <f t="shared" si="95"/>
        <v>1000</v>
      </c>
    </row>
    <row r="3059" ht="14.25" customHeight="1" spans="1:26">
      <c r="A3059" s="33">
        <v>307054</v>
      </c>
      <c r="B3059" s="34" t="s">
        <v>4667</v>
      </c>
      <c r="C3059" s="33">
        <v>1</v>
      </c>
      <c r="D3059" s="34" t="s">
        <v>27</v>
      </c>
      <c r="E3059" s="33" t="s">
        <v>8712</v>
      </c>
      <c r="F3059" s="33" t="s">
        <v>156</v>
      </c>
      <c r="G3059" s="33" t="s">
        <v>157</v>
      </c>
      <c r="H3059" s="33">
        <v>77.16427334</v>
      </c>
      <c r="I3059" s="33">
        <v>28.55739275</v>
      </c>
      <c r="J3059" s="33" t="s">
        <v>4669</v>
      </c>
      <c r="K3059" s="33" t="s">
        <v>32</v>
      </c>
      <c r="L3059" s="33" t="s">
        <v>34</v>
      </c>
      <c r="M3059" s="33" t="s">
        <v>33</v>
      </c>
      <c r="N3059" s="33" t="s">
        <v>34</v>
      </c>
      <c r="O3059" s="33" t="s">
        <v>34</v>
      </c>
      <c r="P3059" s="33">
        <v>2</v>
      </c>
      <c r="Q3059" s="33">
        <v>212</v>
      </c>
      <c r="R3059" s="33">
        <v>600</v>
      </c>
      <c r="S3059" s="33">
        <v>3.7</v>
      </c>
      <c r="T3059" s="35" t="s">
        <v>3540</v>
      </c>
      <c r="U3059">
        <v>2018</v>
      </c>
      <c r="V3059">
        <v>6</v>
      </c>
      <c r="W3059">
        <v>16</v>
      </c>
      <c r="X3059" t="str">
        <f>VLOOKUP(C3059,'country description'!$A$2:$B$16,2,0)</f>
        <v>India</v>
      </c>
      <c r="Y3059" t="str">
        <f t="shared" si="94"/>
        <v>Rs.600</v>
      </c>
      <c r="Z3059" s="36">
        <f t="shared" si="95"/>
        <v>600</v>
      </c>
    </row>
    <row r="3060" ht="14.25" customHeight="1" spans="1:26">
      <c r="A3060" s="33">
        <v>307060</v>
      </c>
      <c r="B3060" s="34" t="s">
        <v>8713</v>
      </c>
      <c r="C3060" s="33">
        <v>1</v>
      </c>
      <c r="D3060" s="34" t="s">
        <v>27</v>
      </c>
      <c r="E3060" s="33" t="s">
        <v>8714</v>
      </c>
      <c r="F3060" s="33" t="s">
        <v>29</v>
      </c>
      <c r="G3060" s="33" t="s">
        <v>30</v>
      </c>
      <c r="H3060" s="33">
        <v>77.2208008</v>
      </c>
      <c r="I3060" s="33">
        <v>28.6339511</v>
      </c>
      <c r="J3060" s="33" t="s">
        <v>5477</v>
      </c>
      <c r="K3060" s="33" t="s">
        <v>32</v>
      </c>
      <c r="L3060" s="33" t="s">
        <v>33</v>
      </c>
      <c r="M3060" s="33" t="s">
        <v>34</v>
      </c>
      <c r="N3060" s="33" t="s">
        <v>34</v>
      </c>
      <c r="O3060" s="33" t="s">
        <v>34</v>
      </c>
      <c r="P3060" s="33">
        <v>3</v>
      </c>
      <c r="Q3060" s="33">
        <v>645</v>
      </c>
      <c r="R3060" s="33">
        <v>1250</v>
      </c>
      <c r="S3060" s="33">
        <v>3.8</v>
      </c>
      <c r="T3060" s="35" t="s">
        <v>4848</v>
      </c>
      <c r="U3060">
        <v>2011</v>
      </c>
      <c r="V3060">
        <v>8</v>
      </c>
      <c r="W3060">
        <v>13</v>
      </c>
      <c r="X3060" t="str">
        <f>VLOOKUP(C3060,'country description'!$A$2:$B$16,2,0)</f>
        <v>India</v>
      </c>
      <c r="Y3060" t="str">
        <f t="shared" si="94"/>
        <v>Rs.1250</v>
      </c>
      <c r="Z3060" s="36">
        <f t="shared" si="95"/>
        <v>1250</v>
      </c>
    </row>
    <row r="3061" ht="14.25" customHeight="1" spans="1:26">
      <c r="A3061" s="33">
        <v>307065</v>
      </c>
      <c r="B3061" s="34" t="s">
        <v>8715</v>
      </c>
      <c r="C3061" s="33">
        <v>1</v>
      </c>
      <c r="D3061" s="34" t="s">
        <v>27</v>
      </c>
      <c r="E3061" s="33" t="s">
        <v>8716</v>
      </c>
      <c r="F3061" s="33" t="s">
        <v>119</v>
      </c>
      <c r="G3061" s="33" t="s">
        <v>120</v>
      </c>
      <c r="H3061" s="33">
        <v>77.23633256</v>
      </c>
      <c r="I3061" s="33">
        <v>28.54944192</v>
      </c>
      <c r="J3061" s="33" t="s">
        <v>8717</v>
      </c>
      <c r="K3061" s="33" t="s">
        <v>32</v>
      </c>
      <c r="L3061" s="33" t="s">
        <v>34</v>
      </c>
      <c r="M3061" s="33" t="s">
        <v>34</v>
      </c>
      <c r="N3061" s="33" t="s">
        <v>34</v>
      </c>
      <c r="O3061" s="33" t="s">
        <v>34</v>
      </c>
      <c r="P3061" s="33">
        <v>3</v>
      </c>
      <c r="Q3061" s="33">
        <v>1327</v>
      </c>
      <c r="R3061" s="33">
        <v>1900</v>
      </c>
      <c r="S3061" s="33">
        <v>4.3</v>
      </c>
      <c r="T3061" s="35" t="s">
        <v>8718</v>
      </c>
      <c r="U3061">
        <v>2013</v>
      </c>
      <c r="V3061">
        <v>11</v>
      </c>
      <c r="W3061">
        <v>13</v>
      </c>
      <c r="X3061" t="str">
        <f>VLOOKUP(C3061,'country description'!$A$2:$B$16,2,0)</f>
        <v>India</v>
      </c>
      <c r="Y3061" t="str">
        <f t="shared" si="94"/>
        <v>Rs.1900</v>
      </c>
      <c r="Z3061" s="36">
        <f t="shared" si="95"/>
        <v>1900</v>
      </c>
    </row>
    <row r="3062" ht="14.25" customHeight="1" spans="1:26">
      <c r="A3062" s="33">
        <v>307069</v>
      </c>
      <c r="B3062" s="34" t="s">
        <v>8719</v>
      </c>
      <c r="C3062" s="33">
        <v>1</v>
      </c>
      <c r="D3062" s="34" t="s">
        <v>27</v>
      </c>
      <c r="E3062" s="33" t="s">
        <v>8720</v>
      </c>
      <c r="F3062" s="33" t="s">
        <v>6788</v>
      </c>
      <c r="G3062" s="33" t="s">
        <v>6789</v>
      </c>
      <c r="H3062" s="33">
        <v>77.14636557</v>
      </c>
      <c r="I3062" s="33">
        <v>28.66223077</v>
      </c>
      <c r="J3062" s="33" t="s">
        <v>90</v>
      </c>
      <c r="K3062" s="33" t="s">
        <v>32</v>
      </c>
      <c r="L3062" s="33" t="s">
        <v>34</v>
      </c>
      <c r="M3062" s="33" t="s">
        <v>33</v>
      </c>
      <c r="N3062" s="33" t="s">
        <v>34</v>
      </c>
      <c r="O3062" s="33" t="s">
        <v>34</v>
      </c>
      <c r="P3062" s="33">
        <v>1</v>
      </c>
      <c r="Q3062" s="33">
        <v>44</v>
      </c>
      <c r="R3062" s="33">
        <v>450</v>
      </c>
      <c r="S3062" s="33">
        <v>3.4</v>
      </c>
      <c r="T3062" s="35" t="s">
        <v>4026</v>
      </c>
      <c r="U3062">
        <v>2018</v>
      </c>
      <c r="V3062">
        <v>10</v>
      </c>
      <c r="W3062">
        <v>17</v>
      </c>
      <c r="X3062" t="str">
        <f>VLOOKUP(C3062,'country description'!$A$2:$B$16,2,0)</f>
        <v>India</v>
      </c>
      <c r="Y3062" t="str">
        <f t="shared" si="94"/>
        <v>Rs.450</v>
      </c>
      <c r="Z3062" s="36">
        <f t="shared" si="95"/>
        <v>450</v>
      </c>
    </row>
    <row r="3063" ht="14.25" customHeight="1" spans="1:26">
      <c r="A3063" s="33">
        <v>307075</v>
      </c>
      <c r="B3063" s="34" t="s">
        <v>1063</v>
      </c>
      <c r="C3063" s="33">
        <v>1</v>
      </c>
      <c r="D3063" s="34" t="s">
        <v>27</v>
      </c>
      <c r="E3063" s="33" t="s">
        <v>8721</v>
      </c>
      <c r="F3063" s="33" t="s">
        <v>703</v>
      </c>
      <c r="G3063" s="33" t="s">
        <v>704</v>
      </c>
      <c r="H3063" s="33">
        <v>77.1849192</v>
      </c>
      <c r="I3063" s="33">
        <v>28.6406889</v>
      </c>
      <c r="J3063" s="33" t="s">
        <v>1065</v>
      </c>
      <c r="K3063" s="33" t="s">
        <v>32</v>
      </c>
      <c r="L3063" s="33" t="s">
        <v>34</v>
      </c>
      <c r="M3063" s="33" t="s">
        <v>34</v>
      </c>
      <c r="N3063" s="33" t="s">
        <v>34</v>
      </c>
      <c r="O3063" s="33" t="s">
        <v>34</v>
      </c>
      <c r="P3063" s="33">
        <v>1</v>
      </c>
      <c r="Q3063" s="33">
        <v>33</v>
      </c>
      <c r="R3063" s="33">
        <v>400</v>
      </c>
      <c r="S3063" s="33">
        <v>2.8</v>
      </c>
      <c r="T3063" s="35" t="s">
        <v>8722</v>
      </c>
      <c r="U3063">
        <v>2018</v>
      </c>
      <c r="V3063">
        <v>5</v>
      </c>
      <c r="W3063">
        <v>27</v>
      </c>
      <c r="X3063" t="str">
        <f>VLOOKUP(C3063,'country description'!$A$2:$B$16,2,0)</f>
        <v>India</v>
      </c>
      <c r="Y3063" t="str">
        <f t="shared" si="94"/>
        <v>Rs.400</v>
      </c>
      <c r="Z3063" s="36">
        <f t="shared" si="95"/>
        <v>400</v>
      </c>
    </row>
    <row r="3064" ht="14.25" customHeight="1" spans="1:26">
      <c r="A3064" s="33">
        <v>307084</v>
      </c>
      <c r="B3064" s="34" t="s">
        <v>8723</v>
      </c>
      <c r="C3064" s="33">
        <v>1</v>
      </c>
      <c r="D3064" s="34" t="s">
        <v>1199</v>
      </c>
      <c r="E3064" s="33" t="s">
        <v>8724</v>
      </c>
      <c r="F3064" s="33" t="s">
        <v>8252</v>
      </c>
      <c r="G3064" s="33" t="s">
        <v>8253</v>
      </c>
      <c r="H3064" s="33">
        <v>77.2983871</v>
      </c>
      <c r="I3064" s="33">
        <v>28.4376977</v>
      </c>
      <c r="J3064" s="33" t="s">
        <v>1866</v>
      </c>
      <c r="K3064" s="33" t="s">
        <v>32</v>
      </c>
      <c r="L3064" s="33" t="s">
        <v>34</v>
      </c>
      <c r="M3064" s="33" t="s">
        <v>34</v>
      </c>
      <c r="N3064" s="33" t="s">
        <v>34</v>
      </c>
      <c r="O3064" s="33" t="s">
        <v>34</v>
      </c>
      <c r="P3064" s="33">
        <v>2</v>
      </c>
      <c r="Q3064" s="33">
        <v>47</v>
      </c>
      <c r="R3064" s="33">
        <v>700</v>
      </c>
      <c r="S3064" s="33">
        <v>3.2</v>
      </c>
      <c r="T3064" s="35" t="s">
        <v>2012</v>
      </c>
      <c r="U3064">
        <v>2018</v>
      </c>
      <c r="V3064">
        <v>2</v>
      </c>
      <c r="W3064">
        <v>13</v>
      </c>
      <c r="X3064" t="str">
        <f>VLOOKUP(C3064,'country description'!$A$2:$B$16,2,0)</f>
        <v>India</v>
      </c>
      <c r="Y3064" t="str">
        <f t="shared" si="94"/>
        <v>Rs.700</v>
      </c>
      <c r="Z3064" s="36">
        <f t="shared" si="95"/>
        <v>700</v>
      </c>
    </row>
    <row r="3065" ht="14.25" customHeight="1" spans="1:26">
      <c r="A3065" s="33">
        <v>307099</v>
      </c>
      <c r="B3065" s="34" t="s">
        <v>8725</v>
      </c>
      <c r="C3065" s="33">
        <v>1</v>
      </c>
      <c r="D3065" s="34" t="s">
        <v>27</v>
      </c>
      <c r="E3065" s="33" t="s">
        <v>8726</v>
      </c>
      <c r="F3065" s="33" t="s">
        <v>578</v>
      </c>
      <c r="G3065" s="33" t="s">
        <v>579</v>
      </c>
      <c r="H3065" s="33">
        <v>77.137174</v>
      </c>
      <c r="I3065" s="33">
        <v>28.628999</v>
      </c>
      <c r="J3065" s="33" t="s">
        <v>2014</v>
      </c>
      <c r="K3065" s="33" t="s">
        <v>32</v>
      </c>
      <c r="L3065" s="33" t="s">
        <v>34</v>
      </c>
      <c r="M3065" s="33" t="s">
        <v>34</v>
      </c>
      <c r="N3065" s="33" t="s">
        <v>34</v>
      </c>
      <c r="O3065" s="33" t="s">
        <v>34</v>
      </c>
      <c r="P3065" s="33">
        <v>1</v>
      </c>
      <c r="Q3065" s="33">
        <v>15</v>
      </c>
      <c r="R3065" s="33">
        <v>150</v>
      </c>
      <c r="S3065" s="33">
        <v>3.2</v>
      </c>
      <c r="T3065" s="35" t="s">
        <v>7119</v>
      </c>
      <c r="U3065">
        <v>2016</v>
      </c>
      <c r="V3065">
        <v>5</v>
      </c>
      <c r="W3065">
        <v>28</v>
      </c>
      <c r="X3065" t="str">
        <f>VLOOKUP(C3065,'country description'!$A$2:$B$16,2,0)</f>
        <v>India</v>
      </c>
      <c r="Y3065" t="str">
        <f t="shared" si="94"/>
        <v>Rs.150</v>
      </c>
      <c r="Z3065" s="36">
        <f t="shared" si="95"/>
        <v>150</v>
      </c>
    </row>
    <row r="3066" ht="14.25" customHeight="1" spans="1:26">
      <c r="A3066" s="33">
        <v>307106</v>
      </c>
      <c r="B3066" s="34" t="s">
        <v>8727</v>
      </c>
      <c r="C3066" s="33">
        <v>1</v>
      </c>
      <c r="D3066" s="34" t="s">
        <v>27</v>
      </c>
      <c r="E3066" s="33" t="s">
        <v>8728</v>
      </c>
      <c r="F3066" s="33" t="s">
        <v>1729</v>
      </c>
      <c r="G3066" s="33" t="s">
        <v>1730</v>
      </c>
      <c r="H3066" s="33">
        <v>77.2041877</v>
      </c>
      <c r="I3066" s="33">
        <v>28.6961065</v>
      </c>
      <c r="J3066" s="33" t="s">
        <v>358</v>
      </c>
      <c r="K3066" s="33" t="s">
        <v>32</v>
      </c>
      <c r="L3066" s="33" t="s">
        <v>34</v>
      </c>
      <c r="M3066" s="33" t="s">
        <v>34</v>
      </c>
      <c r="N3066" s="33" t="s">
        <v>34</v>
      </c>
      <c r="O3066" s="33" t="s">
        <v>34</v>
      </c>
      <c r="P3066" s="33">
        <v>1</v>
      </c>
      <c r="Q3066" s="33">
        <v>69</v>
      </c>
      <c r="R3066" s="33">
        <v>250</v>
      </c>
      <c r="S3066" s="33">
        <v>3.3</v>
      </c>
      <c r="T3066" s="35" t="s">
        <v>5815</v>
      </c>
      <c r="U3066">
        <v>2011</v>
      </c>
      <c r="V3066">
        <v>8</v>
      </c>
      <c r="W3066">
        <v>16</v>
      </c>
      <c r="X3066" t="str">
        <f>VLOOKUP(C3066,'country description'!$A$2:$B$16,2,0)</f>
        <v>India</v>
      </c>
      <c r="Y3066" t="str">
        <f t="shared" si="94"/>
        <v>Rs.250</v>
      </c>
      <c r="Z3066" s="36">
        <f t="shared" si="95"/>
        <v>250</v>
      </c>
    </row>
    <row r="3067" ht="14.25" customHeight="1" spans="1:26">
      <c r="A3067" s="33">
        <v>307113</v>
      </c>
      <c r="B3067" s="34" t="s">
        <v>8729</v>
      </c>
      <c r="C3067" s="33">
        <v>1</v>
      </c>
      <c r="D3067" s="34" t="s">
        <v>27</v>
      </c>
      <c r="E3067" s="33" t="s">
        <v>8730</v>
      </c>
      <c r="F3067" s="33" t="s">
        <v>3545</v>
      </c>
      <c r="G3067" s="33" t="s">
        <v>3546</v>
      </c>
      <c r="H3067" s="33">
        <v>77.2194983</v>
      </c>
      <c r="I3067" s="33">
        <v>28.5556355</v>
      </c>
      <c r="J3067" s="33" t="s">
        <v>8731</v>
      </c>
      <c r="K3067" s="33" t="s">
        <v>32</v>
      </c>
      <c r="L3067" s="33" t="s">
        <v>33</v>
      </c>
      <c r="M3067" s="33" t="s">
        <v>33</v>
      </c>
      <c r="N3067" s="33" t="s">
        <v>34</v>
      </c>
      <c r="O3067" s="33" t="s">
        <v>34</v>
      </c>
      <c r="P3067" s="33">
        <v>3</v>
      </c>
      <c r="Q3067" s="33">
        <v>2131</v>
      </c>
      <c r="R3067" s="33">
        <v>1400</v>
      </c>
      <c r="S3067" s="33">
        <v>4.2</v>
      </c>
      <c r="T3067" s="35" t="s">
        <v>4872</v>
      </c>
      <c r="U3067">
        <v>2014</v>
      </c>
      <c r="V3067">
        <v>10</v>
      </c>
      <c r="W3067">
        <v>12</v>
      </c>
      <c r="X3067" t="str">
        <f>VLOOKUP(C3067,'country description'!$A$2:$B$16,2,0)</f>
        <v>India</v>
      </c>
      <c r="Y3067" t="str">
        <f t="shared" si="94"/>
        <v>Rs.1400</v>
      </c>
      <c r="Z3067" s="36">
        <f t="shared" si="95"/>
        <v>1400</v>
      </c>
    </row>
    <row r="3068" ht="14.25" customHeight="1" spans="1:26">
      <c r="A3068" s="33">
        <v>307114</v>
      </c>
      <c r="B3068" s="34" t="s">
        <v>8732</v>
      </c>
      <c r="C3068" s="33">
        <v>1</v>
      </c>
      <c r="D3068" s="34" t="s">
        <v>27</v>
      </c>
      <c r="E3068" s="33" t="s">
        <v>8733</v>
      </c>
      <c r="F3068" s="33" t="s">
        <v>1469</v>
      </c>
      <c r="G3068" s="33" t="s">
        <v>1470</v>
      </c>
      <c r="H3068" s="33">
        <v>77.21334167</v>
      </c>
      <c r="I3068" s="33">
        <v>28.64106944</v>
      </c>
      <c r="J3068" s="33" t="s">
        <v>8734</v>
      </c>
      <c r="K3068" s="33" t="s">
        <v>32</v>
      </c>
      <c r="L3068" s="33" t="s">
        <v>34</v>
      </c>
      <c r="M3068" s="33" t="s">
        <v>34</v>
      </c>
      <c r="N3068" s="33" t="s">
        <v>34</v>
      </c>
      <c r="O3068" s="33" t="s">
        <v>34</v>
      </c>
      <c r="P3068" s="33">
        <v>2</v>
      </c>
      <c r="Q3068" s="33">
        <v>18</v>
      </c>
      <c r="R3068" s="33">
        <v>550</v>
      </c>
      <c r="S3068" s="33">
        <v>3.2</v>
      </c>
      <c r="T3068" s="35" t="s">
        <v>8735</v>
      </c>
      <c r="U3068">
        <v>2016</v>
      </c>
      <c r="V3068">
        <v>6</v>
      </c>
      <c r="W3068">
        <v>3</v>
      </c>
      <c r="X3068" t="str">
        <f>VLOOKUP(C3068,'country description'!$A$2:$B$16,2,0)</f>
        <v>India</v>
      </c>
      <c r="Y3068" t="str">
        <f t="shared" si="94"/>
        <v>Rs.550</v>
      </c>
      <c r="Z3068" s="36">
        <f t="shared" si="95"/>
        <v>550</v>
      </c>
    </row>
    <row r="3069" ht="14.25" customHeight="1" spans="1:26">
      <c r="A3069" s="33">
        <v>307135</v>
      </c>
      <c r="B3069" s="34" t="s">
        <v>8736</v>
      </c>
      <c r="C3069" s="33">
        <v>1</v>
      </c>
      <c r="D3069" s="34" t="s">
        <v>27</v>
      </c>
      <c r="E3069" s="33" t="s">
        <v>8737</v>
      </c>
      <c r="F3069" s="33" t="s">
        <v>193</v>
      </c>
      <c r="G3069" s="33" t="s">
        <v>194</v>
      </c>
      <c r="H3069" s="33">
        <v>77.1162715</v>
      </c>
      <c r="I3069" s="33">
        <v>28.6421004</v>
      </c>
      <c r="J3069" s="33" t="s">
        <v>8738</v>
      </c>
      <c r="K3069" s="33" t="s">
        <v>32</v>
      </c>
      <c r="L3069" s="33" t="s">
        <v>33</v>
      </c>
      <c r="M3069" s="33" t="s">
        <v>34</v>
      </c>
      <c r="N3069" s="33" t="s">
        <v>34</v>
      </c>
      <c r="O3069" s="33" t="s">
        <v>34</v>
      </c>
      <c r="P3069" s="33">
        <v>3</v>
      </c>
      <c r="Q3069" s="33">
        <v>411</v>
      </c>
      <c r="R3069" s="33">
        <v>1400</v>
      </c>
      <c r="S3069" s="33">
        <v>3.2</v>
      </c>
      <c r="T3069" s="35" t="s">
        <v>8739</v>
      </c>
      <c r="U3069">
        <v>2013</v>
      </c>
      <c r="V3069">
        <v>10</v>
      </c>
      <c r="W3069">
        <v>2</v>
      </c>
      <c r="X3069" t="str">
        <f>VLOOKUP(C3069,'country description'!$A$2:$B$16,2,0)</f>
        <v>India</v>
      </c>
      <c r="Y3069" t="str">
        <f t="shared" si="94"/>
        <v>Rs.1400</v>
      </c>
      <c r="Z3069" s="36">
        <f t="shared" si="95"/>
        <v>1400</v>
      </c>
    </row>
    <row r="3070" ht="14.25" customHeight="1" spans="1:26">
      <c r="A3070" s="33">
        <v>307138</v>
      </c>
      <c r="B3070" s="34" t="s">
        <v>8740</v>
      </c>
      <c r="C3070" s="33">
        <v>1</v>
      </c>
      <c r="D3070" s="34" t="s">
        <v>27</v>
      </c>
      <c r="E3070" s="33" t="s">
        <v>194</v>
      </c>
      <c r="F3070" s="33" t="s">
        <v>193</v>
      </c>
      <c r="G3070" s="33" t="s">
        <v>194</v>
      </c>
      <c r="H3070" s="33">
        <v>77.1232695</v>
      </c>
      <c r="I3070" s="33">
        <v>28.6522668</v>
      </c>
      <c r="J3070" s="33" t="s">
        <v>2219</v>
      </c>
      <c r="K3070" s="33" t="s">
        <v>32</v>
      </c>
      <c r="L3070" s="33" t="s">
        <v>34</v>
      </c>
      <c r="M3070" s="33" t="s">
        <v>33</v>
      </c>
      <c r="N3070" s="33" t="s">
        <v>34</v>
      </c>
      <c r="O3070" s="33" t="s">
        <v>34</v>
      </c>
      <c r="P3070" s="33">
        <v>3</v>
      </c>
      <c r="Q3070" s="33">
        <v>224</v>
      </c>
      <c r="R3070" s="33">
        <v>1100</v>
      </c>
      <c r="S3070" s="33">
        <v>3.4</v>
      </c>
      <c r="T3070" s="35" t="s">
        <v>8741</v>
      </c>
      <c r="U3070">
        <v>2016</v>
      </c>
      <c r="V3070">
        <v>4</v>
      </c>
      <c r="W3070">
        <v>9</v>
      </c>
      <c r="X3070" t="str">
        <f>VLOOKUP(C3070,'country description'!$A$2:$B$16,2,0)</f>
        <v>India</v>
      </c>
      <c r="Y3070" t="str">
        <f t="shared" si="94"/>
        <v>Rs.1100</v>
      </c>
      <c r="Z3070" s="36">
        <f t="shared" si="95"/>
        <v>1100</v>
      </c>
    </row>
    <row r="3071" ht="14.25" customHeight="1" spans="1:26">
      <c r="A3071" s="33">
        <v>307140</v>
      </c>
      <c r="B3071" s="34" t="s">
        <v>8742</v>
      </c>
      <c r="C3071" s="33">
        <v>1</v>
      </c>
      <c r="D3071" s="34" t="s">
        <v>27</v>
      </c>
      <c r="E3071" s="33" t="s">
        <v>8743</v>
      </c>
      <c r="F3071" s="33" t="s">
        <v>3448</v>
      </c>
      <c r="G3071" s="33" t="s">
        <v>3449</v>
      </c>
      <c r="H3071" s="33">
        <v>77.0386806</v>
      </c>
      <c r="I3071" s="33">
        <v>28.620035</v>
      </c>
      <c r="J3071" s="33" t="s">
        <v>329</v>
      </c>
      <c r="K3071" s="33" t="s">
        <v>32</v>
      </c>
      <c r="L3071" s="33" t="s">
        <v>34</v>
      </c>
      <c r="M3071" s="33" t="s">
        <v>33</v>
      </c>
      <c r="N3071" s="33" t="s">
        <v>34</v>
      </c>
      <c r="O3071" s="33" t="s">
        <v>34</v>
      </c>
      <c r="P3071" s="33">
        <v>2</v>
      </c>
      <c r="Q3071" s="33">
        <v>12</v>
      </c>
      <c r="R3071" s="33">
        <v>650</v>
      </c>
      <c r="S3071" s="33">
        <v>2.8</v>
      </c>
      <c r="T3071" s="35" t="s">
        <v>7272</v>
      </c>
      <c r="U3071">
        <v>2010</v>
      </c>
      <c r="V3071">
        <v>7</v>
      </c>
      <c r="W3071">
        <v>2</v>
      </c>
      <c r="X3071" t="str">
        <f>VLOOKUP(C3071,'country description'!$A$2:$B$16,2,0)</f>
        <v>India</v>
      </c>
      <c r="Y3071" t="str">
        <f t="shared" si="94"/>
        <v>Rs.650</v>
      </c>
      <c r="Z3071" s="36">
        <f t="shared" si="95"/>
        <v>650</v>
      </c>
    </row>
    <row r="3072" ht="14.25" customHeight="1" spans="1:26">
      <c r="A3072" s="33">
        <v>307145</v>
      </c>
      <c r="B3072" s="34" t="s">
        <v>492</v>
      </c>
      <c r="C3072" s="33">
        <v>1</v>
      </c>
      <c r="D3072" s="34" t="s">
        <v>149</v>
      </c>
      <c r="E3072" s="33" t="s">
        <v>8744</v>
      </c>
      <c r="F3072" s="33" t="s">
        <v>385</v>
      </c>
      <c r="G3072" s="33" t="s">
        <v>386</v>
      </c>
      <c r="H3072" s="33">
        <v>77.364878</v>
      </c>
      <c r="I3072" s="33">
        <v>28.5970621</v>
      </c>
      <c r="J3072" s="33" t="s">
        <v>111</v>
      </c>
      <c r="K3072" s="33" t="s">
        <v>32</v>
      </c>
      <c r="L3072" s="33" t="s">
        <v>33</v>
      </c>
      <c r="M3072" s="33" t="s">
        <v>33</v>
      </c>
      <c r="N3072" s="33" t="s">
        <v>34</v>
      </c>
      <c r="O3072" s="33" t="s">
        <v>34</v>
      </c>
      <c r="P3072" s="33">
        <v>3</v>
      </c>
      <c r="Q3072" s="33">
        <v>28</v>
      </c>
      <c r="R3072" s="33">
        <v>1000</v>
      </c>
      <c r="S3072" s="33">
        <v>2.5</v>
      </c>
      <c r="T3072" s="35" t="s">
        <v>5428</v>
      </c>
      <c r="U3072">
        <v>2011</v>
      </c>
      <c r="V3072">
        <v>3</v>
      </c>
      <c r="W3072">
        <v>24</v>
      </c>
      <c r="X3072" t="str">
        <f>VLOOKUP(C3072,'country description'!$A$2:$B$16,2,0)</f>
        <v>India</v>
      </c>
      <c r="Y3072" t="str">
        <f t="shared" si="94"/>
        <v>Rs.1000</v>
      </c>
      <c r="Z3072" s="36">
        <f t="shared" si="95"/>
        <v>1000</v>
      </c>
    </row>
    <row r="3073" ht="14.25" customHeight="1" spans="1:26">
      <c r="A3073" s="33">
        <v>307151</v>
      </c>
      <c r="B3073" s="34" t="s">
        <v>8745</v>
      </c>
      <c r="C3073" s="33">
        <v>1</v>
      </c>
      <c r="D3073" s="34" t="s">
        <v>1199</v>
      </c>
      <c r="E3073" s="33" t="s">
        <v>8746</v>
      </c>
      <c r="F3073" s="33" t="s">
        <v>4763</v>
      </c>
      <c r="G3073" s="33" t="s">
        <v>4764</v>
      </c>
      <c r="H3073" s="33">
        <v>77.2937593</v>
      </c>
      <c r="I3073" s="33">
        <v>28.4982147</v>
      </c>
      <c r="J3073" s="33" t="s">
        <v>329</v>
      </c>
      <c r="K3073" s="33" t="s">
        <v>32</v>
      </c>
      <c r="L3073" s="33" t="s">
        <v>34</v>
      </c>
      <c r="M3073" s="33" t="s">
        <v>34</v>
      </c>
      <c r="N3073" s="33" t="s">
        <v>34</v>
      </c>
      <c r="O3073" s="33" t="s">
        <v>34</v>
      </c>
      <c r="P3073" s="33">
        <v>2</v>
      </c>
      <c r="Q3073" s="33">
        <v>13</v>
      </c>
      <c r="R3073" s="33">
        <v>500</v>
      </c>
      <c r="S3073" s="33">
        <v>2.8</v>
      </c>
      <c r="T3073" s="35" t="s">
        <v>501</v>
      </c>
      <c r="U3073">
        <v>2013</v>
      </c>
      <c r="V3073">
        <v>6</v>
      </c>
      <c r="W3073">
        <v>27</v>
      </c>
      <c r="X3073" t="str">
        <f>VLOOKUP(C3073,'country description'!$A$2:$B$16,2,0)</f>
        <v>India</v>
      </c>
      <c r="Y3073" t="str">
        <f t="shared" si="94"/>
        <v>Rs.500</v>
      </c>
      <c r="Z3073" s="36">
        <f t="shared" si="95"/>
        <v>500</v>
      </c>
    </row>
    <row r="3074" ht="14.25" customHeight="1" spans="1:26">
      <c r="A3074" s="33">
        <v>307167</v>
      </c>
      <c r="B3074" s="34" t="s">
        <v>117</v>
      </c>
      <c r="C3074" s="33">
        <v>1</v>
      </c>
      <c r="D3074" s="34" t="s">
        <v>27</v>
      </c>
      <c r="E3074" s="33" t="s">
        <v>8747</v>
      </c>
      <c r="F3074" s="33" t="s">
        <v>4960</v>
      </c>
      <c r="G3074" s="33" t="s">
        <v>4961</v>
      </c>
      <c r="H3074" s="33">
        <v>77.1951986</v>
      </c>
      <c r="I3074" s="33">
        <v>28.5762189</v>
      </c>
      <c r="J3074" s="33" t="s">
        <v>121</v>
      </c>
      <c r="K3074" s="33" t="s">
        <v>32</v>
      </c>
      <c r="L3074" s="33" t="s">
        <v>34</v>
      </c>
      <c r="M3074" s="33" t="s">
        <v>33</v>
      </c>
      <c r="N3074" s="33" t="s">
        <v>34</v>
      </c>
      <c r="O3074" s="33" t="s">
        <v>34</v>
      </c>
      <c r="P3074" s="33">
        <v>2</v>
      </c>
      <c r="Q3074" s="33">
        <v>65</v>
      </c>
      <c r="R3074" s="33">
        <v>500</v>
      </c>
      <c r="S3074" s="33">
        <v>2.4</v>
      </c>
      <c r="T3074" s="35" t="s">
        <v>8748</v>
      </c>
      <c r="U3074">
        <v>2017</v>
      </c>
      <c r="V3074">
        <v>12</v>
      </c>
      <c r="W3074">
        <v>9</v>
      </c>
      <c r="X3074" t="str">
        <f>VLOOKUP(C3074,'country description'!$A$2:$B$16,2,0)</f>
        <v>India</v>
      </c>
      <c r="Y3074" t="str">
        <f t="shared" ref="Y3074:Y3137" si="96">TRIM(MID(K3074,FIND("(",K3074)+1,FIND(")",K3074)-FIND("(",K3074)-1))&amp;R3074</f>
        <v>Rs.500</v>
      </c>
      <c r="Z3074" s="36">
        <f t="shared" si="95"/>
        <v>500</v>
      </c>
    </row>
    <row r="3075" ht="14.25" customHeight="1" spans="1:26">
      <c r="A3075" s="33">
        <v>307168</v>
      </c>
      <c r="B3075" s="34" t="s">
        <v>8749</v>
      </c>
      <c r="C3075" s="33">
        <v>1</v>
      </c>
      <c r="D3075" s="34" t="s">
        <v>27</v>
      </c>
      <c r="E3075" s="33" t="s">
        <v>8750</v>
      </c>
      <c r="F3075" s="33" t="s">
        <v>351</v>
      </c>
      <c r="G3075" s="33" t="s">
        <v>352</v>
      </c>
      <c r="H3075" s="33">
        <v>77.1779476</v>
      </c>
      <c r="I3075" s="33">
        <v>28.5642644</v>
      </c>
      <c r="J3075" s="33" t="s">
        <v>1648</v>
      </c>
      <c r="K3075" s="33" t="s">
        <v>32</v>
      </c>
      <c r="L3075" s="33" t="s">
        <v>34</v>
      </c>
      <c r="M3075" s="33" t="s">
        <v>34</v>
      </c>
      <c r="N3075" s="33" t="s">
        <v>34</v>
      </c>
      <c r="O3075" s="33" t="s">
        <v>34</v>
      </c>
      <c r="P3075" s="33">
        <v>1</v>
      </c>
      <c r="Q3075" s="33">
        <v>11</v>
      </c>
      <c r="R3075" s="33">
        <v>200</v>
      </c>
      <c r="S3075" s="33">
        <v>2.9</v>
      </c>
      <c r="T3075" s="35" t="s">
        <v>765</v>
      </c>
      <c r="U3075">
        <v>2012</v>
      </c>
      <c r="V3075">
        <v>7</v>
      </c>
      <c r="W3075">
        <v>17</v>
      </c>
      <c r="X3075" t="str">
        <f>VLOOKUP(C3075,'country description'!$A$2:$B$16,2,0)</f>
        <v>India</v>
      </c>
      <c r="Y3075" t="str">
        <f t="shared" si="96"/>
        <v>Rs.200</v>
      </c>
      <c r="Z3075" s="36">
        <f t="shared" ref="Z3075:Z3138" si="97">R:R</f>
        <v>200</v>
      </c>
    </row>
    <row r="3076" ht="14.25" customHeight="1" spans="1:26">
      <c r="A3076" s="33">
        <v>307169</v>
      </c>
      <c r="B3076" s="34" t="s">
        <v>8751</v>
      </c>
      <c r="C3076" s="33">
        <v>1</v>
      </c>
      <c r="D3076" s="34" t="s">
        <v>27</v>
      </c>
      <c r="E3076" s="33" t="s">
        <v>8752</v>
      </c>
      <c r="F3076" s="33" t="s">
        <v>351</v>
      </c>
      <c r="G3076" s="33" t="s">
        <v>352</v>
      </c>
      <c r="H3076" s="33">
        <v>77.1779027</v>
      </c>
      <c r="I3076" s="33">
        <v>28.5644842</v>
      </c>
      <c r="J3076" s="33" t="s">
        <v>90</v>
      </c>
      <c r="K3076" s="33" t="s">
        <v>32</v>
      </c>
      <c r="L3076" s="33" t="s">
        <v>34</v>
      </c>
      <c r="M3076" s="33" t="s">
        <v>34</v>
      </c>
      <c r="N3076" s="33" t="s">
        <v>34</v>
      </c>
      <c r="O3076" s="33" t="s">
        <v>34</v>
      </c>
      <c r="P3076" s="33">
        <v>1</v>
      </c>
      <c r="Q3076" s="33">
        <v>5</v>
      </c>
      <c r="R3076" s="33">
        <v>150</v>
      </c>
      <c r="S3076" s="33">
        <v>3</v>
      </c>
      <c r="T3076" s="35" t="s">
        <v>8753</v>
      </c>
      <c r="U3076">
        <v>2017</v>
      </c>
      <c r="V3076">
        <v>5</v>
      </c>
      <c r="W3076">
        <v>24</v>
      </c>
      <c r="X3076" t="str">
        <f>VLOOKUP(C3076,'country description'!$A$2:$B$16,2,0)</f>
        <v>India</v>
      </c>
      <c r="Y3076" t="str">
        <f t="shared" si="96"/>
        <v>Rs.150</v>
      </c>
      <c r="Z3076" s="36">
        <f t="shared" si="97"/>
        <v>150</v>
      </c>
    </row>
    <row r="3077" ht="14.25" customHeight="1" spans="1:26">
      <c r="A3077" s="33">
        <v>307171</v>
      </c>
      <c r="B3077" s="34" t="s">
        <v>8754</v>
      </c>
      <c r="C3077" s="33">
        <v>1</v>
      </c>
      <c r="D3077" s="34" t="s">
        <v>27</v>
      </c>
      <c r="E3077" s="33" t="s">
        <v>8755</v>
      </c>
      <c r="F3077" s="33" t="s">
        <v>351</v>
      </c>
      <c r="G3077" s="33" t="s">
        <v>352</v>
      </c>
      <c r="H3077" s="33">
        <v>77.1802838</v>
      </c>
      <c r="I3077" s="33">
        <v>28.5645773</v>
      </c>
      <c r="J3077" s="33" t="s">
        <v>90</v>
      </c>
      <c r="K3077" s="33" t="s">
        <v>32</v>
      </c>
      <c r="L3077" s="33" t="s">
        <v>34</v>
      </c>
      <c r="M3077" s="33" t="s">
        <v>34</v>
      </c>
      <c r="N3077" s="33" t="s">
        <v>34</v>
      </c>
      <c r="O3077" s="33" t="s">
        <v>34</v>
      </c>
      <c r="P3077" s="33">
        <v>1</v>
      </c>
      <c r="Q3077" s="33">
        <v>11</v>
      </c>
      <c r="R3077" s="33">
        <v>350</v>
      </c>
      <c r="S3077" s="33">
        <v>2.9</v>
      </c>
      <c r="T3077" s="35" t="s">
        <v>8756</v>
      </c>
      <c r="U3077">
        <v>2012</v>
      </c>
      <c r="V3077">
        <v>3</v>
      </c>
      <c r="W3077">
        <v>20</v>
      </c>
      <c r="X3077" t="str">
        <f>VLOOKUP(C3077,'country description'!$A$2:$B$16,2,0)</f>
        <v>India</v>
      </c>
      <c r="Y3077" t="str">
        <f t="shared" si="96"/>
        <v>Rs.350</v>
      </c>
      <c r="Z3077" s="36">
        <f t="shared" si="97"/>
        <v>350</v>
      </c>
    </row>
    <row r="3078" ht="14.25" customHeight="1" spans="1:26">
      <c r="A3078" s="33">
        <v>307185</v>
      </c>
      <c r="B3078" s="34" t="s">
        <v>8757</v>
      </c>
      <c r="C3078" s="33">
        <v>1</v>
      </c>
      <c r="D3078" s="34" t="s">
        <v>135</v>
      </c>
      <c r="E3078" s="33" t="s">
        <v>4229</v>
      </c>
      <c r="F3078" s="33" t="s">
        <v>4228</v>
      </c>
      <c r="G3078" s="33" t="s">
        <v>4229</v>
      </c>
      <c r="H3078" s="33">
        <v>77.0858383</v>
      </c>
      <c r="I3078" s="33">
        <v>28.4700182</v>
      </c>
      <c r="J3078" s="33" t="s">
        <v>8758</v>
      </c>
      <c r="K3078" s="33" t="s">
        <v>32</v>
      </c>
      <c r="L3078" s="33" t="s">
        <v>34</v>
      </c>
      <c r="M3078" s="33" t="s">
        <v>33</v>
      </c>
      <c r="N3078" s="33" t="s">
        <v>34</v>
      </c>
      <c r="O3078" s="33" t="s">
        <v>34</v>
      </c>
      <c r="P3078" s="33">
        <v>2</v>
      </c>
      <c r="Q3078" s="33">
        <v>165</v>
      </c>
      <c r="R3078" s="33">
        <v>500</v>
      </c>
      <c r="S3078" s="33">
        <v>3.4</v>
      </c>
      <c r="T3078" s="35" t="s">
        <v>3340</v>
      </c>
      <c r="U3078">
        <v>2011</v>
      </c>
      <c r="V3078">
        <v>3</v>
      </c>
      <c r="W3078">
        <v>5</v>
      </c>
      <c r="X3078" t="str">
        <f>VLOOKUP(C3078,'country description'!$A$2:$B$16,2,0)</f>
        <v>India</v>
      </c>
      <c r="Y3078" t="str">
        <f t="shared" si="96"/>
        <v>Rs.500</v>
      </c>
      <c r="Z3078" s="36">
        <f t="shared" si="97"/>
        <v>500</v>
      </c>
    </row>
    <row r="3079" ht="14.25" customHeight="1" spans="1:26">
      <c r="A3079" s="33">
        <v>307190</v>
      </c>
      <c r="B3079" s="34" t="s">
        <v>8759</v>
      </c>
      <c r="C3079" s="33">
        <v>1</v>
      </c>
      <c r="D3079" s="34" t="s">
        <v>27</v>
      </c>
      <c r="E3079" s="33" t="s">
        <v>8760</v>
      </c>
      <c r="F3079" s="33" t="s">
        <v>29</v>
      </c>
      <c r="G3079" s="33" t="s">
        <v>30</v>
      </c>
      <c r="H3079" s="33">
        <v>77.2219685</v>
      </c>
      <c r="I3079" s="33">
        <v>28.6335249</v>
      </c>
      <c r="J3079" s="33" t="s">
        <v>358</v>
      </c>
      <c r="K3079" s="33" t="s">
        <v>32</v>
      </c>
      <c r="L3079" s="33" t="s">
        <v>34</v>
      </c>
      <c r="M3079" s="33" t="s">
        <v>33</v>
      </c>
      <c r="N3079" s="33" t="s">
        <v>34</v>
      </c>
      <c r="O3079" s="33" t="s">
        <v>34</v>
      </c>
      <c r="P3079" s="33">
        <v>1</v>
      </c>
      <c r="Q3079" s="33">
        <v>783</v>
      </c>
      <c r="R3079" s="33">
        <v>450</v>
      </c>
      <c r="S3079" s="33">
        <v>3.9</v>
      </c>
      <c r="T3079" s="35" t="s">
        <v>8761</v>
      </c>
      <c r="U3079">
        <v>2013</v>
      </c>
      <c r="V3079">
        <v>10</v>
      </c>
      <c r="W3079">
        <v>18</v>
      </c>
      <c r="X3079" t="str">
        <f>VLOOKUP(C3079,'country description'!$A$2:$B$16,2,0)</f>
        <v>India</v>
      </c>
      <c r="Y3079" t="str">
        <f t="shared" si="96"/>
        <v>Rs.450</v>
      </c>
      <c r="Z3079" s="36">
        <f t="shared" si="97"/>
        <v>450</v>
      </c>
    </row>
    <row r="3080" ht="14.25" customHeight="1" spans="1:26">
      <c r="A3080" s="33">
        <v>307195</v>
      </c>
      <c r="B3080" s="34" t="s">
        <v>8762</v>
      </c>
      <c r="C3080" s="33">
        <v>1</v>
      </c>
      <c r="D3080" s="34" t="s">
        <v>27</v>
      </c>
      <c r="E3080" s="33" t="s">
        <v>8763</v>
      </c>
      <c r="F3080" s="33" t="s">
        <v>1172</v>
      </c>
      <c r="G3080" s="33" t="s">
        <v>1173</v>
      </c>
      <c r="H3080" s="33">
        <v>77.0747491</v>
      </c>
      <c r="I3080" s="33">
        <v>28.6390149</v>
      </c>
      <c r="J3080" s="33" t="s">
        <v>1566</v>
      </c>
      <c r="K3080" s="33" t="s">
        <v>32</v>
      </c>
      <c r="L3080" s="33" t="s">
        <v>33</v>
      </c>
      <c r="M3080" s="33" t="s">
        <v>34</v>
      </c>
      <c r="N3080" s="33" t="s">
        <v>34</v>
      </c>
      <c r="O3080" s="33" t="s">
        <v>34</v>
      </c>
      <c r="P3080" s="33">
        <v>2</v>
      </c>
      <c r="Q3080" s="33">
        <v>16</v>
      </c>
      <c r="R3080" s="33">
        <v>850</v>
      </c>
      <c r="S3080" s="33">
        <v>3.3</v>
      </c>
      <c r="T3080" s="35" t="s">
        <v>1066</v>
      </c>
      <c r="U3080">
        <v>2013</v>
      </c>
      <c r="V3080">
        <v>12</v>
      </c>
      <c r="W3080">
        <v>5</v>
      </c>
      <c r="X3080" t="str">
        <f>VLOOKUP(C3080,'country description'!$A$2:$B$16,2,0)</f>
        <v>India</v>
      </c>
      <c r="Y3080" t="str">
        <f t="shared" si="96"/>
        <v>Rs.850</v>
      </c>
      <c r="Z3080" s="36">
        <f t="shared" si="97"/>
        <v>850</v>
      </c>
    </row>
    <row r="3081" ht="14.25" customHeight="1" spans="1:26">
      <c r="A3081" s="33">
        <v>307218</v>
      </c>
      <c r="B3081" s="34" t="s">
        <v>7925</v>
      </c>
      <c r="C3081" s="33">
        <v>1</v>
      </c>
      <c r="D3081" s="34" t="s">
        <v>27</v>
      </c>
      <c r="E3081" s="33" t="s">
        <v>8764</v>
      </c>
      <c r="F3081" s="33" t="s">
        <v>6913</v>
      </c>
      <c r="G3081" s="33" t="s">
        <v>6914</v>
      </c>
      <c r="H3081" s="33">
        <v>77.2303113</v>
      </c>
      <c r="I3081" s="33">
        <v>28.6504756</v>
      </c>
      <c r="J3081" s="33" t="s">
        <v>1285</v>
      </c>
      <c r="K3081" s="33" t="s">
        <v>32</v>
      </c>
      <c r="L3081" s="33" t="s">
        <v>34</v>
      </c>
      <c r="M3081" s="33" t="s">
        <v>34</v>
      </c>
      <c r="N3081" s="33" t="s">
        <v>34</v>
      </c>
      <c r="O3081" s="33" t="s">
        <v>34</v>
      </c>
      <c r="P3081" s="33">
        <v>1</v>
      </c>
      <c r="Q3081" s="33">
        <v>200</v>
      </c>
      <c r="R3081" s="33">
        <v>150</v>
      </c>
      <c r="S3081" s="33">
        <v>4.1</v>
      </c>
      <c r="T3081" s="35" t="s">
        <v>8765</v>
      </c>
      <c r="U3081">
        <v>2013</v>
      </c>
      <c r="V3081">
        <v>8</v>
      </c>
      <c r="W3081">
        <v>25</v>
      </c>
      <c r="X3081" t="str">
        <f>VLOOKUP(C3081,'country description'!$A$2:$B$16,2,0)</f>
        <v>India</v>
      </c>
      <c r="Y3081" t="str">
        <f t="shared" si="96"/>
        <v>Rs.150</v>
      </c>
      <c r="Z3081" s="36">
        <f t="shared" si="97"/>
        <v>150</v>
      </c>
    </row>
    <row r="3082" ht="14.25" customHeight="1" spans="1:26">
      <c r="A3082" s="33">
        <v>307223</v>
      </c>
      <c r="B3082" s="34" t="s">
        <v>8766</v>
      </c>
      <c r="C3082" s="33">
        <v>1</v>
      </c>
      <c r="D3082" s="34" t="s">
        <v>27</v>
      </c>
      <c r="E3082" s="33" t="s">
        <v>8767</v>
      </c>
      <c r="F3082" s="33" t="s">
        <v>681</v>
      </c>
      <c r="G3082" s="33" t="s">
        <v>682</v>
      </c>
      <c r="H3082" s="33">
        <v>77.226937</v>
      </c>
      <c r="I3082" s="33">
        <v>28.5821</v>
      </c>
      <c r="J3082" s="33" t="s">
        <v>2014</v>
      </c>
      <c r="K3082" s="33" t="s">
        <v>32</v>
      </c>
      <c r="L3082" s="33" t="s">
        <v>34</v>
      </c>
      <c r="M3082" s="33" t="s">
        <v>34</v>
      </c>
      <c r="N3082" s="33" t="s">
        <v>34</v>
      </c>
      <c r="O3082" s="33" t="s">
        <v>34</v>
      </c>
      <c r="P3082" s="33">
        <v>1</v>
      </c>
      <c r="Q3082" s="33">
        <v>58</v>
      </c>
      <c r="R3082" s="33">
        <v>300</v>
      </c>
      <c r="S3082" s="33">
        <v>3.6</v>
      </c>
      <c r="T3082" s="35" t="s">
        <v>1074</v>
      </c>
      <c r="U3082">
        <v>2014</v>
      </c>
      <c r="V3082">
        <v>3</v>
      </c>
      <c r="W3082">
        <v>19</v>
      </c>
      <c r="X3082" t="str">
        <f>VLOOKUP(C3082,'country description'!$A$2:$B$16,2,0)</f>
        <v>India</v>
      </c>
      <c r="Y3082" t="str">
        <f t="shared" si="96"/>
        <v>Rs.300</v>
      </c>
      <c r="Z3082" s="36">
        <f t="shared" si="97"/>
        <v>300</v>
      </c>
    </row>
    <row r="3083" ht="14.25" customHeight="1" spans="1:26">
      <c r="A3083" s="33">
        <v>307225</v>
      </c>
      <c r="B3083" s="34" t="s">
        <v>8768</v>
      </c>
      <c r="C3083" s="33">
        <v>1</v>
      </c>
      <c r="D3083" s="34" t="s">
        <v>135</v>
      </c>
      <c r="E3083" s="33" t="s">
        <v>8769</v>
      </c>
      <c r="F3083" s="33" t="s">
        <v>8770</v>
      </c>
      <c r="G3083" s="33" t="s">
        <v>8771</v>
      </c>
      <c r="H3083" s="33">
        <v>77.0395353</v>
      </c>
      <c r="I3083" s="33">
        <v>28.4705061</v>
      </c>
      <c r="J3083" s="33" t="s">
        <v>3228</v>
      </c>
      <c r="K3083" s="33" t="s">
        <v>32</v>
      </c>
      <c r="L3083" s="33" t="s">
        <v>33</v>
      </c>
      <c r="M3083" s="33" t="s">
        <v>34</v>
      </c>
      <c r="N3083" s="33" t="s">
        <v>34</v>
      </c>
      <c r="O3083" s="33" t="s">
        <v>34</v>
      </c>
      <c r="P3083" s="33">
        <v>3</v>
      </c>
      <c r="Q3083" s="33">
        <v>19</v>
      </c>
      <c r="R3083" s="33">
        <v>1400</v>
      </c>
      <c r="S3083" s="33">
        <v>3</v>
      </c>
      <c r="T3083" s="35" t="s">
        <v>5414</v>
      </c>
      <c r="U3083">
        <v>2015</v>
      </c>
      <c r="V3083">
        <v>5</v>
      </c>
      <c r="W3083">
        <v>20</v>
      </c>
      <c r="X3083" t="str">
        <f>VLOOKUP(C3083,'country description'!$A$2:$B$16,2,0)</f>
        <v>India</v>
      </c>
      <c r="Y3083" t="str">
        <f t="shared" si="96"/>
        <v>Rs.1400</v>
      </c>
      <c r="Z3083" s="36">
        <f t="shared" si="97"/>
        <v>1400</v>
      </c>
    </row>
    <row r="3084" ht="14.25" customHeight="1" spans="1:26">
      <c r="A3084" s="33">
        <v>307228</v>
      </c>
      <c r="B3084" s="34" t="s">
        <v>8772</v>
      </c>
      <c r="C3084" s="33">
        <v>1</v>
      </c>
      <c r="D3084" s="34" t="s">
        <v>27</v>
      </c>
      <c r="E3084" s="33" t="s">
        <v>8773</v>
      </c>
      <c r="F3084" s="33" t="s">
        <v>1080</v>
      </c>
      <c r="G3084" s="33" t="s">
        <v>1081</v>
      </c>
      <c r="H3084" s="33">
        <v>77.1894036</v>
      </c>
      <c r="I3084" s="33">
        <v>28.7015792</v>
      </c>
      <c r="J3084" s="33" t="s">
        <v>2823</v>
      </c>
      <c r="K3084" s="33" t="s">
        <v>32</v>
      </c>
      <c r="L3084" s="33" t="s">
        <v>34</v>
      </c>
      <c r="M3084" s="33" t="s">
        <v>34</v>
      </c>
      <c r="N3084" s="33" t="s">
        <v>34</v>
      </c>
      <c r="O3084" s="33" t="s">
        <v>34</v>
      </c>
      <c r="P3084" s="33">
        <v>1</v>
      </c>
      <c r="Q3084" s="33">
        <v>32</v>
      </c>
      <c r="R3084" s="33">
        <v>300</v>
      </c>
      <c r="S3084" s="33">
        <v>3.5</v>
      </c>
      <c r="T3084" s="35" t="s">
        <v>8774</v>
      </c>
      <c r="U3084">
        <v>2011</v>
      </c>
      <c r="V3084">
        <v>6</v>
      </c>
      <c r="W3084">
        <v>21</v>
      </c>
      <c r="X3084" t="str">
        <f>VLOOKUP(C3084,'country description'!$A$2:$B$16,2,0)</f>
        <v>India</v>
      </c>
      <c r="Y3084" t="str">
        <f t="shared" si="96"/>
        <v>Rs.300</v>
      </c>
      <c r="Z3084" s="36">
        <f t="shared" si="97"/>
        <v>300</v>
      </c>
    </row>
    <row r="3085" ht="14.25" customHeight="1" spans="1:26">
      <c r="A3085" s="33">
        <v>307232</v>
      </c>
      <c r="B3085" s="34" t="s">
        <v>6419</v>
      </c>
      <c r="C3085" s="33">
        <v>1</v>
      </c>
      <c r="D3085" s="34" t="s">
        <v>149</v>
      </c>
      <c r="E3085" s="33" t="s">
        <v>8775</v>
      </c>
      <c r="F3085" s="33" t="s">
        <v>448</v>
      </c>
      <c r="G3085" s="33" t="s">
        <v>449</v>
      </c>
      <c r="H3085" s="33">
        <v>77.3348627</v>
      </c>
      <c r="I3085" s="33">
        <v>28.5764862</v>
      </c>
      <c r="J3085" s="33" t="s">
        <v>1587</v>
      </c>
      <c r="K3085" s="33" t="s">
        <v>32</v>
      </c>
      <c r="L3085" s="33" t="s">
        <v>34</v>
      </c>
      <c r="M3085" s="33" t="s">
        <v>33</v>
      </c>
      <c r="N3085" s="33" t="s">
        <v>34</v>
      </c>
      <c r="O3085" s="33" t="s">
        <v>34</v>
      </c>
      <c r="P3085" s="33">
        <v>1</v>
      </c>
      <c r="Q3085" s="33">
        <v>280</v>
      </c>
      <c r="R3085" s="33">
        <v>150</v>
      </c>
      <c r="S3085" s="33">
        <v>3.6</v>
      </c>
      <c r="T3085" s="35" t="s">
        <v>183</v>
      </c>
      <c r="U3085">
        <v>2015</v>
      </c>
      <c r="V3085">
        <v>10</v>
      </c>
      <c r="W3085">
        <v>5</v>
      </c>
      <c r="X3085" t="str">
        <f>VLOOKUP(C3085,'country description'!$A$2:$B$16,2,0)</f>
        <v>India</v>
      </c>
      <c r="Y3085" t="str">
        <f t="shared" si="96"/>
        <v>Rs.150</v>
      </c>
      <c r="Z3085" s="36">
        <f t="shared" si="97"/>
        <v>150</v>
      </c>
    </row>
    <row r="3086" ht="14.25" customHeight="1" spans="1:26">
      <c r="A3086" s="33">
        <v>307237</v>
      </c>
      <c r="B3086" s="34" t="s">
        <v>8776</v>
      </c>
      <c r="C3086" s="33">
        <v>1</v>
      </c>
      <c r="D3086" s="34" t="s">
        <v>27</v>
      </c>
      <c r="E3086" s="33" t="s">
        <v>8777</v>
      </c>
      <c r="F3086" s="33" t="s">
        <v>2322</v>
      </c>
      <c r="G3086" s="33" t="s">
        <v>2323</v>
      </c>
      <c r="H3086" s="33">
        <v>77.21996941</v>
      </c>
      <c r="I3086" s="33">
        <v>28.52987562</v>
      </c>
      <c r="J3086" s="33" t="s">
        <v>8778</v>
      </c>
      <c r="K3086" s="33" t="s">
        <v>32</v>
      </c>
      <c r="L3086" s="33" t="s">
        <v>34</v>
      </c>
      <c r="M3086" s="33" t="s">
        <v>34</v>
      </c>
      <c r="N3086" s="33" t="s">
        <v>34</v>
      </c>
      <c r="O3086" s="33" t="s">
        <v>34</v>
      </c>
      <c r="P3086" s="33">
        <v>2</v>
      </c>
      <c r="Q3086" s="33">
        <v>92</v>
      </c>
      <c r="R3086" s="33">
        <v>700</v>
      </c>
      <c r="S3086" s="33">
        <v>4.1</v>
      </c>
      <c r="T3086" s="35" t="s">
        <v>8779</v>
      </c>
      <c r="U3086">
        <v>2013</v>
      </c>
      <c r="V3086">
        <v>8</v>
      </c>
      <c r="W3086">
        <v>17</v>
      </c>
      <c r="X3086" t="str">
        <f>VLOOKUP(C3086,'country description'!$A$2:$B$16,2,0)</f>
        <v>India</v>
      </c>
      <c r="Y3086" t="str">
        <f t="shared" si="96"/>
        <v>Rs.700</v>
      </c>
      <c r="Z3086" s="36">
        <f t="shared" si="97"/>
        <v>700</v>
      </c>
    </row>
    <row r="3087" ht="14.25" customHeight="1" spans="1:26">
      <c r="A3087" s="33">
        <v>307271</v>
      </c>
      <c r="B3087" s="34" t="s">
        <v>8780</v>
      </c>
      <c r="C3087" s="33">
        <v>1</v>
      </c>
      <c r="D3087" s="34" t="s">
        <v>27</v>
      </c>
      <c r="E3087" s="33" t="s">
        <v>8781</v>
      </c>
      <c r="F3087" s="33" t="s">
        <v>29</v>
      </c>
      <c r="G3087" s="33" t="s">
        <v>30</v>
      </c>
      <c r="H3087" s="33">
        <v>77.22035229</v>
      </c>
      <c r="I3087" s="33">
        <v>28.63004355</v>
      </c>
      <c r="J3087" s="33" t="s">
        <v>2408</v>
      </c>
      <c r="K3087" s="33" t="s">
        <v>32</v>
      </c>
      <c r="L3087" s="33" t="s">
        <v>33</v>
      </c>
      <c r="M3087" s="33" t="s">
        <v>34</v>
      </c>
      <c r="N3087" s="33" t="s">
        <v>34</v>
      </c>
      <c r="O3087" s="33" t="s">
        <v>34</v>
      </c>
      <c r="P3087" s="33">
        <v>3</v>
      </c>
      <c r="Q3087" s="33">
        <v>140</v>
      </c>
      <c r="R3087" s="33">
        <v>1300</v>
      </c>
      <c r="S3087" s="33">
        <v>2.9</v>
      </c>
      <c r="T3087" s="35" t="s">
        <v>3231</v>
      </c>
      <c r="U3087">
        <v>2013</v>
      </c>
      <c r="V3087">
        <v>11</v>
      </c>
      <c r="W3087">
        <v>10</v>
      </c>
      <c r="X3087" t="str">
        <f>VLOOKUP(C3087,'country description'!$A$2:$B$16,2,0)</f>
        <v>India</v>
      </c>
      <c r="Y3087" t="str">
        <f t="shared" si="96"/>
        <v>Rs.1300</v>
      </c>
      <c r="Z3087" s="36">
        <f t="shared" si="97"/>
        <v>1300</v>
      </c>
    </row>
    <row r="3088" ht="14.25" customHeight="1" spans="1:26">
      <c r="A3088" s="33">
        <v>307272</v>
      </c>
      <c r="B3088" s="34" t="s">
        <v>8782</v>
      </c>
      <c r="C3088" s="33">
        <v>1</v>
      </c>
      <c r="D3088" s="34" t="s">
        <v>135</v>
      </c>
      <c r="E3088" s="33" t="s">
        <v>8783</v>
      </c>
      <c r="F3088" s="33" t="s">
        <v>1381</v>
      </c>
      <c r="G3088" s="33" t="s">
        <v>1382</v>
      </c>
      <c r="H3088" s="33">
        <v>77.0935886</v>
      </c>
      <c r="I3088" s="33">
        <v>28.4726847</v>
      </c>
      <c r="J3088" s="33" t="s">
        <v>580</v>
      </c>
      <c r="K3088" s="33" t="s">
        <v>32</v>
      </c>
      <c r="L3088" s="33" t="s">
        <v>34</v>
      </c>
      <c r="M3088" s="33" t="s">
        <v>33</v>
      </c>
      <c r="N3088" s="33" t="s">
        <v>34</v>
      </c>
      <c r="O3088" s="33" t="s">
        <v>34</v>
      </c>
      <c r="P3088" s="33">
        <v>2</v>
      </c>
      <c r="Q3088" s="33">
        <v>184</v>
      </c>
      <c r="R3088" s="33">
        <v>800</v>
      </c>
      <c r="S3088" s="33">
        <v>3.2</v>
      </c>
      <c r="T3088" s="35" t="s">
        <v>8784</v>
      </c>
      <c r="U3088">
        <v>2013</v>
      </c>
      <c r="V3088">
        <v>6</v>
      </c>
      <c r="W3088">
        <v>26</v>
      </c>
      <c r="X3088" t="str">
        <f>VLOOKUP(C3088,'country description'!$A$2:$B$16,2,0)</f>
        <v>India</v>
      </c>
      <c r="Y3088" t="str">
        <f t="shared" si="96"/>
        <v>Rs.800</v>
      </c>
      <c r="Z3088" s="36">
        <f t="shared" si="97"/>
        <v>800</v>
      </c>
    </row>
    <row r="3089" ht="14.25" customHeight="1" spans="1:26">
      <c r="A3089" s="33">
        <v>307276</v>
      </c>
      <c r="B3089" s="34" t="s">
        <v>8785</v>
      </c>
      <c r="C3089" s="33">
        <v>1</v>
      </c>
      <c r="D3089" s="34" t="s">
        <v>27</v>
      </c>
      <c r="E3089" s="33" t="s">
        <v>8786</v>
      </c>
      <c r="F3089" s="33" t="s">
        <v>207</v>
      </c>
      <c r="G3089" s="33" t="s">
        <v>208</v>
      </c>
      <c r="H3089" s="33">
        <v>77.1447393</v>
      </c>
      <c r="I3089" s="33">
        <v>28.7049788</v>
      </c>
      <c r="J3089" s="33" t="s">
        <v>7104</v>
      </c>
      <c r="K3089" s="33" t="s">
        <v>32</v>
      </c>
      <c r="L3089" s="33" t="s">
        <v>34</v>
      </c>
      <c r="M3089" s="33" t="s">
        <v>33</v>
      </c>
      <c r="N3089" s="33" t="s">
        <v>34</v>
      </c>
      <c r="O3089" s="33" t="s">
        <v>34</v>
      </c>
      <c r="P3089" s="33">
        <v>1</v>
      </c>
      <c r="Q3089" s="33">
        <v>85</v>
      </c>
      <c r="R3089" s="33">
        <v>300</v>
      </c>
      <c r="S3089" s="33">
        <v>3.3</v>
      </c>
      <c r="T3089" s="35" t="s">
        <v>4099</v>
      </c>
      <c r="U3089">
        <v>2014</v>
      </c>
      <c r="V3089">
        <v>8</v>
      </c>
      <c r="W3089">
        <v>16</v>
      </c>
      <c r="X3089" t="str">
        <f>VLOOKUP(C3089,'country description'!$A$2:$B$16,2,0)</f>
        <v>India</v>
      </c>
      <c r="Y3089" t="str">
        <f t="shared" si="96"/>
        <v>Rs.300</v>
      </c>
      <c r="Z3089" s="36">
        <f t="shared" si="97"/>
        <v>300</v>
      </c>
    </row>
    <row r="3090" ht="14.25" customHeight="1" spans="1:26">
      <c r="A3090" s="33">
        <v>307278</v>
      </c>
      <c r="B3090" s="34" t="s">
        <v>8787</v>
      </c>
      <c r="C3090" s="33">
        <v>1</v>
      </c>
      <c r="D3090" s="34" t="s">
        <v>27</v>
      </c>
      <c r="E3090" s="33" t="s">
        <v>8788</v>
      </c>
      <c r="F3090" s="33" t="s">
        <v>703</v>
      </c>
      <c r="G3090" s="33" t="s">
        <v>704</v>
      </c>
      <c r="H3090" s="33">
        <v>77.1852191</v>
      </c>
      <c r="I3090" s="33">
        <v>28.6416652</v>
      </c>
      <c r="J3090" s="33" t="s">
        <v>80</v>
      </c>
      <c r="K3090" s="33" t="s">
        <v>32</v>
      </c>
      <c r="L3090" s="33" t="s">
        <v>34</v>
      </c>
      <c r="M3090" s="33" t="s">
        <v>34</v>
      </c>
      <c r="N3090" s="33" t="s">
        <v>34</v>
      </c>
      <c r="O3090" s="33" t="s">
        <v>34</v>
      </c>
      <c r="P3090" s="33">
        <v>1</v>
      </c>
      <c r="Q3090" s="33">
        <v>53</v>
      </c>
      <c r="R3090" s="33">
        <v>350</v>
      </c>
      <c r="S3090" s="33">
        <v>3.2</v>
      </c>
      <c r="T3090" s="35" t="s">
        <v>5353</v>
      </c>
      <c r="U3090">
        <v>2016</v>
      </c>
      <c r="V3090">
        <v>3</v>
      </c>
      <c r="W3090">
        <v>23</v>
      </c>
      <c r="X3090" t="str">
        <f>VLOOKUP(C3090,'country description'!$A$2:$B$16,2,0)</f>
        <v>India</v>
      </c>
      <c r="Y3090" t="str">
        <f t="shared" si="96"/>
        <v>Rs.350</v>
      </c>
      <c r="Z3090" s="36">
        <f t="shared" si="97"/>
        <v>350</v>
      </c>
    </row>
    <row r="3091" ht="14.25" customHeight="1" spans="1:26">
      <c r="A3091" s="33">
        <v>307283</v>
      </c>
      <c r="B3091" s="34" t="s">
        <v>8789</v>
      </c>
      <c r="C3091" s="33">
        <v>1</v>
      </c>
      <c r="D3091" s="34" t="s">
        <v>27</v>
      </c>
      <c r="E3091" s="33" t="s">
        <v>8790</v>
      </c>
      <c r="F3091" s="33" t="s">
        <v>5410</v>
      </c>
      <c r="G3091" s="33" t="s">
        <v>5411</v>
      </c>
      <c r="H3091" s="33">
        <v>77.23870397</v>
      </c>
      <c r="I3091" s="33">
        <v>28.57748273</v>
      </c>
      <c r="J3091" s="33" t="s">
        <v>90</v>
      </c>
      <c r="K3091" s="33" t="s">
        <v>32</v>
      </c>
      <c r="L3091" s="33" t="s">
        <v>34</v>
      </c>
      <c r="M3091" s="33" t="s">
        <v>33</v>
      </c>
      <c r="N3091" s="33" t="s">
        <v>34</v>
      </c>
      <c r="O3091" s="33" t="s">
        <v>34</v>
      </c>
      <c r="P3091" s="33">
        <v>2</v>
      </c>
      <c r="Q3091" s="33">
        <v>75</v>
      </c>
      <c r="R3091" s="33">
        <v>600</v>
      </c>
      <c r="S3091" s="33">
        <v>3.6</v>
      </c>
      <c r="T3091" s="35" t="s">
        <v>8791</v>
      </c>
      <c r="U3091">
        <v>2015</v>
      </c>
      <c r="V3091">
        <v>8</v>
      </c>
      <c r="W3091">
        <v>19</v>
      </c>
      <c r="X3091" t="str">
        <f>VLOOKUP(C3091,'country description'!$A$2:$B$16,2,0)</f>
        <v>India</v>
      </c>
      <c r="Y3091" t="str">
        <f t="shared" si="96"/>
        <v>Rs.600</v>
      </c>
      <c r="Z3091" s="36">
        <f t="shared" si="97"/>
        <v>600</v>
      </c>
    </row>
    <row r="3092" ht="14.25" customHeight="1" spans="1:26">
      <c r="A3092" s="33">
        <v>307284</v>
      </c>
      <c r="B3092" s="34" t="s">
        <v>8554</v>
      </c>
      <c r="C3092" s="33">
        <v>1</v>
      </c>
      <c r="D3092" s="34" t="s">
        <v>27</v>
      </c>
      <c r="E3092" s="33" t="s">
        <v>8792</v>
      </c>
      <c r="F3092" s="33" t="s">
        <v>132</v>
      </c>
      <c r="G3092" s="33" t="s">
        <v>133</v>
      </c>
      <c r="H3092" s="33">
        <v>77.2267949</v>
      </c>
      <c r="I3092" s="33">
        <v>28.6001414</v>
      </c>
      <c r="J3092" s="33" t="s">
        <v>8556</v>
      </c>
      <c r="K3092" s="33" t="s">
        <v>32</v>
      </c>
      <c r="L3092" s="33" t="s">
        <v>33</v>
      </c>
      <c r="M3092" s="33" t="s">
        <v>34</v>
      </c>
      <c r="N3092" s="33" t="s">
        <v>34</v>
      </c>
      <c r="O3092" s="33" t="s">
        <v>34</v>
      </c>
      <c r="P3092" s="33">
        <v>3</v>
      </c>
      <c r="Q3092" s="33">
        <v>395</v>
      </c>
      <c r="R3092" s="33">
        <v>1700</v>
      </c>
      <c r="S3092" s="33">
        <v>3.7</v>
      </c>
      <c r="T3092" s="35" t="s">
        <v>1029</v>
      </c>
      <c r="U3092">
        <v>2014</v>
      </c>
      <c r="V3092">
        <v>11</v>
      </c>
      <c r="W3092">
        <v>21</v>
      </c>
      <c r="X3092" t="str">
        <f>VLOOKUP(C3092,'country description'!$A$2:$B$16,2,0)</f>
        <v>India</v>
      </c>
      <c r="Y3092" t="str">
        <f t="shared" si="96"/>
        <v>Rs.1700</v>
      </c>
      <c r="Z3092" s="36">
        <f t="shared" si="97"/>
        <v>1700</v>
      </c>
    </row>
    <row r="3093" ht="14.25" customHeight="1" spans="1:26">
      <c r="A3093" s="33">
        <v>307290</v>
      </c>
      <c r="B3093" s="34" t="s">
        <v>1063</v>
      </c>
      <c r="C3093" s="33">
        <v>1</v>
      </c>
      <c r="D3093" s="34" t="s">
        <v>27</v>
      </c>
      <c r="E3093" s="33" t="s">
        <v>8793</v>
      </c>
      <c r="F3093" s="33" t="s">
        <v>4999</v>
      </c>
      <c r="G3093" s="33" t="s">
        <v>5000</v>
      </c>
      <c r="H3093" s="33">
        <v>77.3203951</v>
      </c>
      <c r="I3093" s="33">
        <v>28.6000397</v>
      </c>
      <c r="J3093" s="33" t="s">
        <v>1065</v>
      </c>
      <c r="K3093" s="33" t="s">
        <v>32</v>
      </c>
      <c r="L3093" s="33" t="s">
        <v>34</v>
      </c>
      <c r="M3093" s="33" t="s">
        <v>34</v>
      </c>
      <c r="N3093" s="33" t="s">
        <v>34</v>
      </c>
      <c r="O3093" s="33" t="s">
        <v>34</v>
      </c>
      <c r="P3093" s="33">
        <v>1</v>
      </c>
      <c r="Q3093" s="33">
        <v>10</v>
      </c>
      <c r="R3093" s="33">
        <v>400</v>
      </c>
      <c r="S3093" s="33">
        <v>2.9</v>
      </c>
      <c r="T3093" s="35" t="s">
        <v>4807</v>
      </c>
      <c r="U3093">
        <v>2017</v>
      </c>
      <c r="V3093">
        <v>2</v>
      </c>
      <c r="W3093">
        <v>4</v>
      </c>
      <c r="X3093" t="str">
        <f>VLOOKUP(C3093,'country description'!$A$2:$B$16,2,0)</f>
        <v>India</v>
      </c>
      <c r="Y3093" t="str">
        <f t="shared" si="96"/>
        <v>Rs.400</v>
      </c>
      <c r="Z3093" s="36">
        <f t="shared" si="97"/>
        <v>400</v>
      </c>
    </row>
    <row r="3094" ht="14.25" customHeight="1" spans="1:26">
      <c r="A3094" s="33">
        <v>307296</v>
      </c>
      <c r="B3094" s="34" t="s">
        <v>8794</v>
      </c>
      <c r="C3094" s="33">
        <v>1</v>
      </c>
      <c r="D3094" s="34" t="s">
        <v>27</v>
      </c>
      <c r="E3094" s="33" t="s">
        <v>8795</v>
      </c>
      <c r="F3094" s="33" t="s">
        <v>537</v>
      </c>
      <c r="G3094" s="33" t="s">
        <v>538</v>
      </c>
      <c r="H3094" s="33">
        <v>77.21938971</v>
      </c>
      <c r="I3094" s="33">
        <v>28.52869412</v>
      </c>
      <c r="J3094" s="33" t="s">
        <v>1057</v>
      </c>
      <c r="K3094" s="33" t="s">
        <v>32</v>
      </c>
      <c r="L3094" s="33" t="s">
        <v>34</v>
      </c>
      <c r="M3094" s="33" t="s">
        <v>33</v>
      </c>
      <c r="N3094" s="33" t="s">
        <v>34</v>
      </c>
      <c r="O3094" s="33" t="s">
        <v>34</v>
      </c>
      <c r="P3094" s="33">
        <v>2</v>
      </c>
      <c r="Q3094" s="33">
        <v>135</v>
      </c>
      <c r="R3094" s="33">
        <v>650</v>
      </c>
      <c r="S3094" s="33">
        <v>4</v>
      </c>
      <c r="T3094" s="35" t="s">
        <v>8796</v>
      </c>
      <c r="U3094">
        <v>2017</v>
      </c>
      <c r="V3094">
        <v>11</v>
      </c>
      <c r="W3094">
        <v>2</v>
      </c>
      <c r="X3094" t="str">
        <f>VLOOKUP(C3094,'country description'!$A$2:$B$16,2,0)</f>
        <v>India</v>
      </c>
      <c r="Y3094" t="str">
        <f t="shared" si="96"/>
        <v>Rs.650</v>
      </c>
      <c r="Z3094" s="36">
        <f t="shared" si="97"/>
        <v>650</v>
      </c>
    </row>
    <row r="3095" ht="14.25" customHeight="1" spans="1:26">
      <c r="A3095" s="33">
        <v>307297</v>
      </c>
      <c r="B3095" s="34" t="s">
        <v>8797</v>
      </c>
      <c r="C3095" s="33">
        <v>1</v>
      </c>
      <c r="D3095" s="34" t="s">
        <v>149</v>
      </c>
      <c r="E3095" s="33" t="s">
        <v>8798</v>
      </c>
      <c r="F3095" s="33" t="s">
        <v>2273</v>
      </c>
      <c r="G3095" s="33" t="s">
        <v>2274</v>
      </c>
      <c r="H3095" s="33">
        <v>77.3357335</v>
      </c>
      <c r="I3095" s="33">
        <v>28.5682606</v>
      </c>
      <c r="J3095" s="33" t="s">
        <v>329</v>
      </c>
      <c r="K3095" s="33" t="s">
        <v>32</v>
      </c>
      <c r="L3095" s="33" t="s">
        <v>34</v>
      </c>
      <c r="M3095" s="33" t="s">
        <v>34</v>
      </c>
      <c r="N3095" s="33" t="s">
        <v>34</v>
      </c>
      <c r="O3095" s="33" t="s">
        <v>34</v>
      </c>
      <c r="P3095" s="33">
        <v>2</v>
      </c>
      <c r="Q3095" s="33">
        <v>24</v>
      </c>
      <c r="R3095" s="33">
        <v>600</v>
      </c>
      <c r="S3095" s="33">
        <v>2.5</v>
      </c>
      <c r="T3095" s="35" t="s">
        <v>442</v>
      </c>
      <c r="U3095">
        <v>2017</v>
      </c>
      <c r="V3095">
        <v>3</v>
      </c>
      <c r="W3095">
        <v>25</v>
      </c>
      <c r="X3095" t="str">
        <f>VLOOKUP(C3095,'country description'!$A$2:$B$16,2,0)</f>
        <v>India</v>
      </c>
      <c r="Y3095" t="str">
        <f t="shared" si="96"/>
        <v>Rs.600</v>
      </c>
      <c r="Z3095" s="36">
        <f t="shared" si="97"/>
        <v>600</v>
      </c>
    </row>
    <row r="3096" ht="14.25" customHeight="1" spans="1:26">
      <c r="A3096" s="33">
        <v>307304</v>
      </c>
      <c r="B3096" s="34" t="s">
        <v>8799</v>
      </c>
      <c r="C3096" s="33">
        <v>1</v>
      </c>
      <c r="D3096" s="34" t="s">
        <v>135</v>
      </c>
      <c r="E3096" s="33" t="s">
        <v>8800</v>
      </c>
      <c r="F3096" s="33" t="s">
        <v>1643</v>
      </c>
      <c r="G3096" s="33" t="s">
        <v>1644</v>
      </c>
      <c r="H3096" s="33">
        <v>77.0974101</v>
      </c>
      <c r="I3096" s="33">
        <v>28.4370522</v>
      </c>
      <c r="J3096" s="33" t="s">
        <v>329</v>
      </c>
      <c r="K3096" s="33" t="s">
        <v>32</v>
      </c>
      <c r="L3096" s="33" t="s">
        <v>34</v>
      </c>
      <c r="M3096" s="33" t="s">
        <v>34</v>
      </c>
      <c r="N3096" s="33" t="s">
        <v>34</v>
      </c>
      <c r="O3096" s="33" t="s">
        <v>34</v>
      </c>
      <c r="P3096" s="33">
        <v>2</v>
      </c>
      <c r="Q3096" s="33">
        <v>50</v>
      </c>
      <c r="R3096" s="33">
        <v>600</v>
      </c>
      <c r="S3096" s="33">
        <v>3.4</v>
      </c>
      <c r="T3096" s="35" t="s">
        <v>5569</v>
      </c>
      <c r="U3096">
        <v>2012</v>
      </c>
      <c r="V3096">
        <v>11</v>
      </c>
      <c r="W3096">
        <v>18</v>
      </c>
      <c r="X3096" t="str">
        <f>VLOOKUP(C3096,'country description'!$A$2:$B$16,2,0)</f>
        <v>India</v>
      </c>
      <c r="Y3096" t="str">
        <f t="shared" si="96"/>
        <v>Rs.600</v>
      </c>
      <c r="Z3096" s="36">
        <f t="shared" si="97"/>
        <v>600</v>
      </c>
    </row>
    <row r="3097" ht="14.25" customHeight="1" spans="1:26">
      <c r="A3097" s="33">
        <v>307306</v>
      </c>
      <c r="B3097" s="34" t="s">
        <v>8801</v>
      </c>
      <c r="C3097" s="33">
        <v>1</v>
      </c>
      <c r="D3097" s="34" t="s">
        <v>27</v>
      </c>
      <c r="E3097" s="33" t="s">
        <v>8802</v>
      </c>
      <c r="F3097" s="33" t="s">
        <v>1591</v>
      </c>
      <c r="G3097" s="33" t="s">
        <v>1592</v>
      </c>
      <c r="H3097" s="33">
        <v>77.2938753</v>
      </c>
      <c r="I3097" s="33">
        <v>28.6081948</v>
      </c>
      <c r="J3097" s="33" t="s">
        <v>2918</v>
      </c>
      <c r="K3097" s="33" t="s">
        <v>32</v>
      </c>
      <c r="L3097" s="33" t="s">
        <v>34</v>
      </c>
      <c r="M3097" s="33" t="s">
        <v>33</v>
      </c>
      <c r="N3097" s="33" t="s">
        <v>34</v>
      </c>
      <c r="O3097" s="33" t="s">
        <v>34</v>
      </c>
      <c r="P3097" s="33">
        <v>1</v>
      </c>
      <c r="Q3097" s="33">
        <v>8</v>
      </c>
      <c r="R3097" s="33">
        <v>300</v>
      </c>
      <c r="S3097" s="33">
        <v>2.8</v>
      </c>
      <c r="T3097" s="35" t="s">
        <v>4105</v>
      </c>
      <c r="U3097">
        <v>2018</v>
      </c>
      <c r="V3097">
        <v>9</v>
      </c>
      <c r="W3097">
        <v>26</v>
      </c>
      <c r="X3097" t="str">
        <f>VLOOKUP(C3097,'country description'!$A$2:$B$16,2,0)</f>
        <v>India</v>
      </c>
      <c r="Y3097" t="str">
        <f t="shared" si="96"/>
        <v>Rs.300</v>
      </c>
      <c r="Z3097" s="36">
        <f t="shared" si="97"/>
        <v>300</v>
      </c>
    </row>
    <row r="3098" ht="14.25" customHeight="1" spans="1:26">
      <c r="A3098" s="33">
        <v>307309</v>
      </c>
      <c r="B3098" s="34" t="s">
        <v>5139</v>
      </c>
      <c r="C3098" s="33">
        <v>1</v>
      </c>
      <c r="D3098" s="34" t="s">
        <v>135</v>
      </c>
      <c r="E3098" s="33" t="s">
        <v>8803</v>
      </c>
      <c r="F3098" s="33" t="s">
        <v>8199</v>
      </c>
      <c r="G3098" s="33" t="s">
        <v>8200</v>
      </c>
      <c r="H3098" s="33">
        <v>77.0883732</v>
      </c>
      <c r="I3098" s="33">
        <v>28.4953121</v>
      </c>
      <c r="J3098" s="33" t="s">
        <v>5141</v>
      </c>
      <c r="K3098" s="33" t="s">
        <v>32</v>
      </c>
      <c r="L3098" s="33" t="s">
        <v>33</v>
      </c>
      <c r="M3098" s="33" t="s">
        <v>33</v>
      </c>
      <c r="N3098" s="33" t="s">
        <v>34</v>
      </c>
      <c r="O3098" s="33" t="s">
        <v>34</v>
      </c>
      <c r="P3098" s="33">
        <v>4</v>
      </c>
      <c r="Q3098" s="33">
        <v>1065</v>
      </c>
      <c r="R3098" s="33">
        <v>2000</v>
      </c>
      <c r="S3098" s="33">
        <v>3.8</v>
      </c>
      <c r="T3098" s="35" t="s">
        <v>5113</v>
      </c>
      <c r="U3098">
        <v>2016</v>
      </c>
      <c r="V3098">
        <v>2</v>
      </c>
      <c r="W3098">
        <v>26</v>
      </c>
      <c r="X3098" t="str">
        <f>VLOOKUP(C3098,'country description'!$A$2:$B$16,2,0)</f>
        <v>India</v>
      </c>
      <c r="Y3098" t="str">
        <f t="shared" si="96"/>
        <v>Rs.2000</v>
      </c>
      <c r="Z3098" s="36">
        <f t="shared" si="97"/>
        <v>2000</v>
      </c>
    </row>
    <row r="3099" ht="14.25" customHeight="1" spans="1:26">
      <c r="A3099" s="33">
        <v>307321</v>
      </c>
      <c r="B3099" s="34" t="s">
        <v>8804</v>
      </c>
      <c r="C3099" s="33">
        <v>1</v>
      </c>
      <c r="D3099" s="34" t="s">
        <v>27</v>
      </c>
      <c r="E3099" s="33" t="s">
        <v>8805</v>
      </c>
      <c r="F3099" s="33" t="s">
        <v>1756</v>
      </c>
      <c r="G3099" s="33" t="s">
        <v>1757</v>
      </c>
      <c r="H3099" s="33">
        <v>77.2170282</v>
      </c>
      <c r="I3099" s="33">
        <v>28.527655</v>
      </c>
      <c r="J3099" s="33" t="s">
        <v>8806</v>
      </c>
      <c r="K3099" s="33" t="s">
        <v>32</v>
      </c>
      <c r="L3099" s="33" t="s">
        <v>33</v>
      </c>
      <c r="M3099" s="33" t="s">
        <v>33</v>
      </c>
      <c r="N3099" s="33" t="s">
        <v>34</v>
      </c>
      <c r="O3099" s="33" t="s">
        <v>34</v>
      </c>
      <c r="P3099" s="33">
        <v>3</v>
      </c>
      <c r="Q3099" s="33">
        <v>134</v>
      </c>
      <c r="R3099" s="33">
        <v>1800</v>
      </c>
      <c r="S3099" s="33">
        <v>3.1</v>
      </c>
      <c r="T3099" s="35" t="s">
        <v>3116</v>
      </c>
      <c r="U3099">
        <v>2018</v>
      </c>
      <c r="V3099">
        <v>2</v>
      </c>
      <c r="W3099">
        <v>26</v>
      </c>
      <c r="X3099" t="str">
        <f>VLOOKUP(C3099,'country description'!$A$2:$B$16,2,0)</f>
        <v>India</v>
      </c>
      <c r="Y3099" t="str">
        <f t="shared" si="96"/>
        <v>Rs.1800</v>
      </c>
      <c r="Z3099" s="36">
        <f t="shared" si="97"/>
        <v>1800</v>
      </c>
    </row>
    <row r="3100" ht="14.25" customHeight="1" spans="1:26">
      <c r="A3100" s="33">
        <v>307327</v>
      </c>
      <c r="B3100" s="34" t="s">
        <v>8807</v>
      </c>
      <c r="C3100" s="33">
        <v>1</v>
      </c>
      <c r="D3100" s="34" t="s">
        <v>27</v>
      </c>
      <c r="E3100" s="33" t="s">
        <v>8808</v>
      </c>
      <c r="F3100" s="33" t="s">
        <v>667</v>
      </c>
      <c r="G3100" s="33" t="s">
        <v>668</v>
      </c>
      <c r="H3100" s="33">
        <v>77.1992414</v>
      </c>
      <c r="I3100" s="33">
        <v>28.6822359</v>
      </c>
      <c r="J3100" s="33" t="s">
        <v>1587</v>
      </c>
      <c r="K3100" s="33" t="s">
        <v>32</v>
      </c>
      <c r="L3100" s="33" t="s">
        <v>34</v>
      </c>
      <c r="M3100" s="33" t="s">
        <v>34</v>
      </c>
      <c r="N3100" s="33" t="s">
        <v>34</v>
      </c>
      <c r="O3100" s="33" t="s">
        <v>34</v>
      </c>
      <c r="P3100" s="33">
        <v>1</v>
      </c>
      <c r="Q3100" s="33">
        <v>131</v>
      </c>
      <c r="R3100" s="33">
        <v>50</v>
      </c>
      <c r="S3100" s="33">
        <v>3.7</v>
      </c>
      <c r="T3100" s="35" t="s">
        <v>1500</v>
      </c>
      <c r="U3100">
        <v>2014</v>
      </c>
      <c r="V3100">
        <v>12</v>
      </c>
      <c r="W3100">
        <v>11</v>
      </c>
      <c r="X3100" t="str">
        <f>VLOOKUP(C3100,'country description'!$A$2:$B$16,2,0)</f>
        <v>India</v>
      </c>
      <c r="Y3100" t="str">
        <f t="shared" si="96"/>
        <v>Rs.50</v>
      </c>
      <c r="Z3100" s="36">
        <f t="shared" si="97"/>
        <v>50</v>
      </c>
    </row>
    <row r="3101" ht="14.25" customHeight="1" spans="1:26">
      <c r="A3101" s="33">
        <v>307330</v>
      </c>
      <c r="B3101" s="34" t="s">
        <v>8809</v>
      </c>
      <c r="C3101" s="33">
        <v>1</v>
      </c>
      <c r="D3101" s="34" t="s">
        <v>27</v>
      </c>
      <c r="E3101" s="33" t="s">
        <v>8810</v>
      </c>
      <c r="F3101" s="33" t="s">
        <v>78</v>
      </c>
      <c r="G3101" s="33" t="s">
        <v>79</v>
      </c>
      <c r="H3101" s="33">
        <v>77.194159</v>
      </c>
      <c r="I3101" s="33">
        <v>28.5541314</v>
      </c>
      <c r="J3101" s="33" t="s">
        <v>5141</v>
      </c>
      <c r="K3101" s="33" t="s">
        <v>32</v>
      </c>
      <c r="L3101" s="33" t="s">
        <v>34</v>
      </c>
      <c r="M3101" s="33" t="s">
        <v>34</v>
      </c>
      <c r="N3101" s="33" t="s">
        <v>34</v>
      </c>
      <c r="O3101" s="33" t="s">
        <v>34</v>
      </c>
      <c r="P3101" s="33">
        <v>4</v>
      </c>
      <c r="Q3101" s="33">
        <v>884</v>
      </c>
      <c r="R3101" s="33">
        <v>2400</v>
      </c>
      <c r="S3101" s="33">
        <v>3.5</v>
      </c>
      <c r="T3101" s="35" t="s">
        <v>8389</v>
      </c>
      <c r="U3101">
        <v>2014</v>
      </c>
      <c r="V3101">
        <v>3</v>
      </c>
      <c r="W3101">
        <v>5</v>
      </c>
      <c r="X3101" t="str">
        <f>VLOOKUP(C3101,'country description'!$A$2:$B$16,2,0)</f>
        <v>India</v>
      </c>
      <c r="Y3101" t="str">
        <f t="shared" si="96"/>
        <v>Rs.2400</v>
      </c>
      <c r="Z3101" s="36">
        <f t="shared" si="97"/>
        <v>2400</v>
      </c>
    </row>
    <row r="3102" ht="14.25" customHeight="1" spans="1:26">
      <c r="A3102" s="33">
        <v>307332</v>
      </c>
      <c r="B3102" s="34" t="s">
        <v>8811</v>
      </c>
      <c r="C3102" s="33">
        <v>1</v>
      </c>
      <c r="D3102" s="34" t="s">
        <v>27</v>
      </c>
      <c r="E3102" s="33" t="s">
        <v>8812</v>
      </c>
      <c r="F3102" s="33" t="s">
        <v>1164</v>
      </c>
      <c r="G3102" s="33" t="s">
        <v>1165</v>
      </c>
      <c r="H3102" s="33">
        <v>77.1905267</v>
      </c>
      <c r="I3102" s="33">
        <v>28.6435122</v>
      </c>
      <c r="J3102" s="33" t="s">
        <v>1566</v>
      </c>
      <c r="K3102" s="33" t="s">
        <v>32</v>
      </c>
      <c r="L3102" s="33" t="s">
        <v>34</v>
      </c>
      <c r="M3102" s="33" t="s">
        <v>33</v>
      </c>
      <c r="N3102" s="33" t="s">
        <v>34</v>
      </c>
      <c r="O3102" s="33" t="s">
        <v>34</v>
      </c>
      <c r="P3102" s="33">
        <v>1</v>
      </c>
      <c r="Q3102" s="33">
        <v>214</v>
      </c>
      <c r="R3102" s="33">
        <v>350</v>
      </c>
      <c r="S3102" s="33">
        <v>3.5</v>
      </c>
      <c r="T3102" s="35" t="s">
        <v>8813</v>
      </c>
      <c r="U3102">
        <v>2013</v>
      </c>
      <c r="V3102">
        <v>7</v>
      </c>
      <c r="W3102">
        <v>10</v>
      </c>
      <c r="X3102" t="str">
        <f>VLOOKUP(C3102,'country description'!$A$2:$B$16,2,0)</f>
        <v>India</v>
      </c>
      <c r="Y3102" t="str">
        <f t="shared" si="96"/>
        <v>Rs.350</v>
      </c>
      <c r="Z3102" s="36">
        <f t="shared" si="97"/>
        <v>350</v>
      </c>
    </row>
    <row r="3103" ht="14.25" customHeight="1" spans="1:26">
      <c r="A3103" s="33">
        <v>307333</v>
      </c>
      <c r="B3103" s="34" t="s">
        <v>2544</v>
      </c>
      <c r="C3103" s="33">
        <v>1</v>
      </c>
      <c r="D3103" s="34" t="s">
        <v>27</v>
      </c>
      <c r="E3103" s="33" t="s">
        <v>8814</v>
      </c>
      <c r="F3103" s="33" t="s">
        <v>932</v>
      </c>
      <c r="G3103" s="33" t="s">
        <v>933</v>
      </c>
      <c r="H3103" s="33">
        <v>77.1843721</v>
      </c>
      <c r="I3103" s="33">
        <v>28.7070075</v>
      </c>
      <c r="J3103" s="33" t="s">
        <v>1782</v>
      </c>
      <c r="K3103" s="33" t="s">
        <v>32</v>
      </c>
      <c r="L3103" s="33" t="s">
        <v>34</v>
      </c>
      <c r="M3103" s="33" t="s">
        <v>34</v>
      </c>
      <c r="N3103" s="33" t="s">
        <v>34</v>
      </c>
      <c r="O3103" s="33" t="s">
        <v>34</v>
      </c>
      <c r="P3103" s="33">
        <v>1</v>
      </c>
      <c r="Q3103" s="33">
        <v>38</v>
      </c>
      <c r="R3103" s="33">
        <v>350</v>
      </c>
      <c r="S3103" s="33">
        <v>3.5</v>
      </c>
      <c r="T3103" s="35" t="s">
        <v>1386</v>
      </c>
      <c r="U3103">
        <v>2016</v>
      </c>
      <c r="V3103">
        <v>4</v>
      </c>
      <c r="W3103">
        <v>26</v>
      </c>
      <c r="X3103" t="str">
        <f>VLOOKUP(C3103,'country description'!$A$2:$B$16,2,0)</f>
        <v>India</v>
      </c>
      <c r="Y3103" t="str">
        <f t="shared" si="96"/>
        <v>Rs.350</v>
      </c>
      <c r="Z3103" s="36">
        <f t="shared" si="97"/>
        <v>350</v>
      </c>
    </row>
    <row r="3104" ht="14.25" customHeight="1" spans="1:26">
      <c r="A3104" s="33">
        <v>307335</v>
      </c>
      <c r="B3104" s="34" t="s">
        <v>8815</v>
      </c>
      <c r="C3104" s="33">
        <v>1</v>
      </c>
      <c r="D3104" s="34" t="s">
        <v>149</v>
      </c>
      <c r="E3104" s="33" t="s">
        <v>8816</v>
      </c>
      <c r="F3104" s="33" t="s">
        <v>1446</v>
      </c>
      <c r="G3104" s="33" t="s">
        <v>1447</v>
      </c>
      <c r="H3104" s="33">
        <v>77.370818</v>
      </c>
      <c r="I3104" s="33">
        <v>28.6191966</v>
      </c>
      <c r="J3104" s="33" t="s">
        <v>2918</v>
      </c>
      <c r="K3104" s="33" t="s">
        <v>32</v>
      </c>
      <c r="L3104" s="33" t="s">
        <v>34</v>
      </c>
      <c r="M3104" s="33" t="s">
        <v>34</v>
      </c>
      <c r="N3104" s="33" t="s">
        <v>34</v>
      </c>
      <c r="O3104" s="33" t="s">
        <v>34</v>
      </c>
      <c r="P3104" s="33">
        <v>1</v>
      </c>
      <c r="Q3104" s="33">
        <v>11</v>
      </c>
      <c r="R3104" s="33">
        <v>150</v>
      </c>
      <c r="S3104" s="33">
        <v>2.7</v>
      </c>
      <c r="T3104" s="35" t="s">
        <v>5204</v>
      </c>
      <c r="U3104">
        <v>2015</v>
      </c>
      <c r="V3104">
        <v>3</v>
      </c>
      <c r="W3104">
        <v>5</v>
      </c>
      <c r="X3104" t="str">
        <f>VLOOKUP(C3104,'country description'!$A$2:$B$16,2,0)</f>
        <v>India</v>
      </c>
      <c r="Y3104" t="str">
        <f t="shared" si="96"/>
        <v>Rs.150</v>
      </c>
      <c r="Z3104" s="36">
        <f t="shared" si="97"/>
        <v>150</v>
      </c>
    </row>
    <row r="3105" ht="14.25" customHeight="1" spans="1:26">
      <c r="A3105" s="33">
        <v>307340</v>
      </c>
      <c r="B3105" s="34" t="s">
        <v>117</v>
      </c>
      <c r="C3105" s="33">
        <v>1</v>
      </c>
      <c r="D3105" s="34" t="s">
        <v>149</v>
      </c>
      <c r="E3105" s="33" t="s">
        <v>8817</v>
      </c>
      <c r="F3105" s="33" t="s">
        <v>2711</v>
      </c>
      <c r="G3105" s="33" t="s">
        <v>2712</v>
      </c>
      <c r="H3105" s="33">
        <v>77.38739625</v>
      </c>
      <c r="I3105" s="33">
        <v>28.53409103</v>
      </c>
      <c r="J3105" s="33" t="s">
        <v>121</v>
      </c>
      <c r="K3105" s="33" t="s">
        <v>32</v>
      </c>
      <c r="L3105" s="33" t="s">
        <v>34</v>
      </c>
      <c r="M3105" s="33" t="s">
        <v>34</v>
      </c>
      <c r="N3105" s="33" t="s">
        <v>34</v>
      </c>
      <c r="O3105" s="33" t="s">
        <v>34</v>
      </c>
      <c r="P3105" s="33">
        <v>2</v>
      </c>
      <c r="Q3105" s="33">
        <v>51</v>
      </c>
      <c r="R3105" s="33">
        <v>500</v>
      </c>
      <c r="S3105" s="33">
        <v>2.4</v>
      </c>
      <c r="T3105" s="35" t="s">
        <v>8818</v>
      </c>
      <c r="U3105">
        <v>2014</v>
      </c>
      <c r="V3105">
        <v>11</v>
      </c>
      <c r="W3105">
        <v>26</v>
      </c>
      <c r="X3105" t="str">
        <f>VLOOKUP(C3105,'country description'!$A$2:$B$16,2,0)</f>
        <v>India</v>
      </c>
      <c r="Y3105" t="str">
        <f t="shared" si="96"/>
        <v>Rs.500</v>
      </c>
      <c r="Z3105" s="36">
        <f t="shared" si="97"/>
        <v>500</v>
      </c>
    </row>
    <row r="3106" ht="14.25" customHeight="1" spans="1:26">
      <c r="A3106" s="33">
        <v>307342</v>
      </c>
      <c r="B3106" s="34" t="s">
        <v>1700</v>
      </c>
      <c r="C3106" s="33">
        <v>1</v>
      </c>
      <c r="D3106" s="34" t="s">
        <v>27</v>
      </c>
      <c r="E3106" s="33" t="s">
        <v>8819</v>
      </c>
      <c r="F3106" s="33" t="s">
        <v>4712</v>
      </c>
      <c r="G3106" s="33" t="s">
        <v>4713</v>
      </c>
      <c r="H3106" s="33">
        <v>77.2874628</v>
      </c>
      <c r="I3106" s="33">
        <v>28.5374717</v>
      </c>
      <c r="J3106" s="33" t="s">
        <v>1702</v>
      </c>
      <c r="K3106" s="33" t="s">
        <v>32</v>
      </c>
      <c r="L3106" s="33" t="s">
        <v>33</v>
      </c>
      <c r="M3106" s="33" t="s">
        <v>34</v>
      </c>
      <c r="N3106" s="33" t="s">
        <v>34</v>
      </c>
      <c r="O3106" s="33" t="s">
        <v>34</v>
      </c>
      <c r="P3106" s="33">
        <v>3</v>
      </c>
      <c r="Q3106" s="33">
        <v>19</v>
      </c>
      <c r="R3106" s="33">
        <v>1500</v>
      </c>
      <c r="S3106" s="33">
        <v>3.3</v>
      </c>
      <c r="T3106" s="35" t="s">
        <v>6584</v>
      </c>
      <c r="U3106">
        <v>2011</v>
      </c>
      <c r="V3106">
        <v>11</v>
      </c>
      <c r="W3106">
        <v>23</v>
      </c>
      <c r="X3106" t="str">
        <f>VLOOKUP(C3106,'country description'!$A$2:$B$16,2,0)</f>
        <v>India</v>
      </c>
      <c r="Y3106" t="str">
        <f t="shared" si="96"/>
        <v>Rs.1500</v>
      </c>
      <c r="Z3106" s="36">
        <f t="shared" si="97"/>
        <v>1500</v>
      </c>
    </row>
    <row r="3107" ht="14.25" customHeight="1" spans="1:26">
      <c r="A3107" s="33">
        <v>307344</v>
      </c>
      <c r="B3107" s="34" t="s">
        <v>3718</v>
      </c>
      <c r="C3107" s="33">
        <v>1</v>
      </c>
      <c r="D3107" s="34" t="s">
        <v>27</v>
      </c>
      <c r="E3107" s="33" t="s">
        <v>8820</v>
      </c>
      <c r="F3107" s="33" t="s">
        <v>48</v>
      </c>
      <c r="G3107" s="33" t="s">
        <v>49</v>
      </c>
      <c r="H3107" s="33">
        <v>77.238998</v>
      </c>
      <c r="I3107" s="33">
        <v>28.5378735</v>
      </c>
      <c r="J3107" s="33" t="s">
        <v>8821</v>
      </c>
      <c r="K3107" s="33" t="s">
        <v>32</v>
      </c>
      <c r="L3107" s="33" t="s">
        <v>34</v>
      </c>
      <c r="M3107" s="33" t="s">
        <v>34</v>
      </c>
      <c r="N3107" s="33" t="s">
        <v>34</v>
      </c>
      <c r="O3107" s="33" t="s">
        <v>34</v>
      </c>
      <c r="P3107" s="33">
        <v>1</v>
      </c>
      <c r="Q3107" s="33">
        <v>30</v>
      </c>
      <c r="R3107" s="33">
        <v>300</v>
      </c>
      <c r="S3107" s="33">
        <v>2.4</v>
      </c>
      <c r="T3107" s="35" t="s">
        <v>3302</v>
      </c>
      <c r="U3107">
        <v>2011</v>
      </c>
      <c r="V3107">
        <v>2</v>
      </c>
      <c r="W3107">
        <v>17</v>
      </c>
      <c r="X3107" t="str">
        <f>VLOOKUP(C3107,'country description'!$A$2:$B$16,2,0)</f>
        <v>India</v>
      </c>
      <c r="Y3107" t="str">
        <f t="shared" si="96"/>
        <v>Rs.300</v>
      </c>
      <c r="Z3107" s="36">
        <f t="shared" si="97"/>
        <v>300</v>
      </c>
    </row>
    <row r="3108" ht="14.25" customHeight="1" spans="1:26">
      <c r="A3108" s="33">
        <v>307356</v>
      </c>
      <c r="B3108" s="34" t="s">
        <v>1351</v>
      </c>
      <c r="C3108" s="33">
        <v>1</v>
      </c>
      <c r="D3108" s="34" t="s">
        <v>27</v>
      </c>
      <c r="E3108" s="33" t="s">
        <v>5117</v>
      </c>
      <c r="F3108" s="33" t="s">
        <v>4216</v>
      </c>
      <c r="G3108" s="33" t="s">
        <v>4217</v>
      </c>
      <c r="H3108" s="33">
        <v>77.1467447</v>
      </c>
      <c r="I3108" s="33">
        <v>28.6568454</v>
      </c>
      <c r="J3108" s="33" t="s">
        <v>1353</v>
      </c>
      <c r="K3108" s="33" t="s">
        <v>32</v>
      </c>
      <c r="L3108" s="33" t="s">
        <v>34</v>
      </c>
      <c r="M3108" s="33" t="s">
        <v>34</v>
      </c>
      <c r="N3108" s="33" t="s">
        <v>34</v>
      </c>
      <c r="O3108" s="33" t="s">
        <v>34</v>
      </c>
      <c r="P3108" s="33">
        <v>2</v>
      </c>
      <c r="Q3108" s="33">
        <v>48</v>
      </c>
      <c r="R3108" s="33">
        <v>800</v>
      </c>
      <c r="S3108" s="33">
        <v>2.9</v>
      </c>
      <c r="T3108" s="35" t="s">
        <v>8123</v>
      </c>
      <c r="U3108">
        <v>2010</v>
      </c>
      <c r="V3108">
        <v>2</v>
      </c>
      <c r="W3108">
        <v>15</v>
      </c>
      <c r="X3108" t="str">
        <f>VLOOKUP(C3108,'country description'!$A$2:$B$16,2,0)</f>
        <v>India</v>
      </c>
      <c r="Y3108" t="str">
        <f t="shared" si="96"/>
        <v>Rs.800</v>
      </c>
      <c r="Z3108" s="36">
        <f t="shared" si="97"/>
        <v>800</v>
      </c>
    </row>
    <row r="3109" ht="14.25" customHeight="1" spans="1:26">
      <c r="A3109" s="33">
        <v>307360</v>
      </c>
      <c r="B3109" s="34" t="s">
        <v>8822</v>
      </c>
      <c r="C3109" s="33">
        <v>1</v>
      </c>
      <c r="D3109" s="34" t="s">
        <v>27</v>
      </c>
      <c r="E3109" s="33" t="s">
        <v>6854</v>
      </c>
      <c r="F3109" s="33" t="s">
        <v>78</v>
      </c>
      <c r="G3109" s="33" t="s">
        <v>79</v>
      </c>
      <c r="H3109" s="33">
        <v>77.1941749</v>
      </c>
      <c r="I3109" s="33">
        <v>28.5541009</v>
      </c>
      <c r="J3109" s="33" t="s">
        <v>8823</v>
      </c>
      <c r="K3109" s="33" t="s">
        <v>32</v>
      </c>
      <c r="L3109" s="33" t="s">
        <v>33</v>
      </c>
      <c r="M3109" s="33" t="s">
        <v>33</v>
      </c>
      <c r="N3109" s="33" t="s">
        <v>34</v>
      </c>
      <c r="O3109" s="33" t="s">
        <v>34</v>
      </c>
      <c r="P3109" s="33">
        <v>3</v>
      </c>
      <c r="Q3109" s="33">
        <v>969</v>
      </c>
      <c r="R3109" s="33">
        <v>1700</v>
      </c>
      <c r="S3109" s="33">
        <v>4</v>
      </c>
      <c r="T3109" s="35" t="s">
        <v>7774</v>
      </c>
      <c r="U3109">
        <v>2012</v>
      </c>
      <c r="V3109">
        <v>6</v>
      </c>
      <c r="W3109">
        <v>14</v>
      </c>
      <c r="X3109" t="str">
        <f>VLOOKUP(C3109,'country description'!$A$2:$B$16,2,0)</f>
        <v>India</v>
      </c>
      <c r="Y3109" t="str">
        <f t="shared" si="96"/>
        <v>Rs.1700</v>
      </c>
      <c r="Z3109" s="36">
        <f t="shared" si="97"/>
        <v>1700</v>
      </c>
    </row>
    <row r="3110" ht="14.25" customHeight="1" spans="1:26">
      <c r="A3110" s="33">
        <v>307361</v>
      </c>
      <c r="B3110" s="34" t="s">
        <v>8824</v>
      </c>
      <c r="C3110" s="33">
        <v>1</v>
      </c>
      <c r="D3110" s="34" t="s">
        <v>27</v>
      </c>
      <c r="E3110" s="33" t="s">
        <v>8825</v>
      </c>
      <c r="F3110" s="33" t="s">
        <v>8826</v>
      </c>
      <c r="G3110" s="33" t="s">
        <v>8827</v>
      </c>
      <c r="H3110" s="33">
        <v>77.2975743</v>
      </c>
      <c r="I3110" s="33">
        <v>28.590346</v>
      </c>
      <c r="J3110" s="33" t="s">
        <v>6807</v>
      </c>
      <c r="K3110" s="33" t="s">
        <v>32</v>
      </c>
      <c r="L3110" s="33" t="s">
        <v>33</v>
      </c>
      <c r="M3110" s="33" t="s">
        <v>34</v>
      </c>
      <c r="N3110" s="33" t="s">
        <v>34</v>
      </c>
      <c r="O3110" s="33" t="s">
        <v>34</v>
      </c>
      <c r="P3110" s="33">
        <v>4</v>
      </c>
      <c r="Q3110" s="33">
        <v>115</v>
      </c>
      <c r="R3110" s="33">
        <v>3000</v>
      </c>
      <c r="S3110" s="33">
        <v>3.5</v>
      </c>
      <c r="T3110" s="35" t="s">
        <v>5375</v>
      </c>
      <c r="U3110">
        <v>2011</v>
      </c>
      <c r="V3110">
        <v>11</v>
      </c>
      <c r="W3110">
        <v>16</v>
      </c>
      <c r="X3110" t="str">
        <f>VLOOKUP(C3110,'country description'!$A$2:$B$16,2,0)</f>
        <v>India</v>
      </c>
      <c r="Y3110" t="str">
        <f t="shared" si="96"/>
        <v>Rs.3000</v>
      </c>
      <c r="Z3110" s="36">
        <f t="shared" si="97"/>
        <v>3000</v>
      </c>
    </row>
    <row r="3111" ht="14.25" customHeight="1" spans="1:26">
      <c r="A3111" s="33">
        <v>307362</v>
      </c>
      <c r="B3111" s="34" t="s">
        <v>8828</v>
      </c>
      <c r="C3111" s="33">
        <v>1</v>
      </c>
      <c r="D3111" s="34" t="s">
        <v>27</v>
      </c>
      <c r="E3111" s="33" t="s">
        <v>8825</v>
      </c>
      <c r="F3111" s="33" t="s">
        <v>8826</v>
      </c>
      <c r="G3111" s="33" t="s">
        <v>8827</v>
      </c>
      <c r="H3111" s="33">
        <v>77.2974845</v>
      </c>
      <c r="I3111" s="33">
        <v>28.5902478</v>
      </c>
      <c r="J3111" s="33" t="s">
        <v>1526</v>
      </c>
      <c r="K3111" s="33" t="s">
        <v>32</v>
      </c>
      <c r="L3111" s="33" t="s">
        <v>33</v>
      </c>
      <c r="M3111" s="33" t="s">
        <v>34</v>
      </c>
      <c r="N3111" s="33" t="s">
        <v>34</v>
      </c>
      <c r="O3111" s="33" t="s">
        <v>34</v>
      </c>
      <c r="P3111" s="33">
        <v>4</v>
      </c>
      <c r="Q3111" s="33">
        <v>12</v>
      </c>
      <c r="R3111" s="33">
        <v>2000</v>
      </c>
      <c r="S3111" s="33">
        <v>3.2</v>
      </c>
      <c r="T3111" s="35" t="s">
        <v>7871</v>
      </c>
      <c r="U3111">
        <v>2014</v>
      </c>
      <c r="V3111">
        <v>1</v>
      </c>
      <c r="W3111">
        <v>11</v>
      </c>
      <c r="X3111" t="str">
        <f>VLOOKUP(C3111,'country description'!$A$2:$B$16,2,0)</f>
        <v>India</v>
      </c>
      <c r="Y3111" t="str">
        <f t="shared" si="96"/>
        <v>Rs.2000</v>
      </c>
      <c r="Z3111" s="36">
        <f t="shared" si="97"/>
        <v>2000</v>
      </c>
    </row>
    <row r="3112" ht="14.25" customHeight="1" spans="1:26">
      <c r="A3112" s="33">
        <v>307364</v>
      </c>
      <c r="B3112" s="34" t="s">
        <v>310</v>
      </c>
      <c r="C3112" s="33">
        <v>1</v>
      </c>
      <c r="D3112" s="34" t="s">
        <v>27</v>
      </c>
      <c r="E3112" s="33" t="s">
        <v>8829</v>
      </c>
      <c r="F3112" s="33" t="s">
        <v>3332</v>
      </c>
      <c r="G3112" s="33" t="s">
        <v>3333</v>
      </c>
      <c r="H3112" s="33">
        <v>77.32103</v>
      </c>
      <c r="I3112" s="33">
        <v>28.6759651</v>
      </c>
      <c r="J3112" s="33" t="s">
        <v>283</v>
      </c>
      <c r="K3112" s="33" t="s">
        <v>32</v>
      </c>
      <c r="L3112" s="33" t="s">
        <v>34</v>
      </c>
      <c r="M3112" s="33" t="s">
        <v>33</v>
      </c>
      <c r="N3112" s="33" t="s">
        <v>34</v>
      </c>
      <c r="O3112" s="33" t="s">
        <v>34</v>
      </c>
      <c r="P3112" s="33">
        <v>2</v>
      </c>
      <c r="Q3112" s="33">
        <v>107</v>
      </c>
      <c r="R3112" s="33">
        <v>800</v>
      </c>
      <c r="S3112" s="33">
        <v>3.6</v>
      </c>
      <c r="T3112" s="35" t="s">
        <v>8830</v>
      </c>
      <c r="U3112">
        <v>2010</v>
      </c>
      <c r="V3112">
        <v>9</v>
      </c>
      <c r="W3112">
        <v>12</v>
      </c>
      <c r="X3112" t="str">
        <f>VLOOKUP(C3112,'country description'!$A$2:$B$16,2,0)</f>
        <v>India</v>
      </c>
      <c r="Y3112" t="str">
        <f t="shared" si="96"/>
        <v>Rs.800</v>
      </c>
      <c r="Z3112" s="36">
        <f t="shared" si="97"/>
        <v>800</v>
      </c>
    </row>
    <row r="3113" ht="14.25" customHeight="1" spans="1:26">
      <c r="A3113" s="33">
        <v>307366</v>
      </c>
      <c r="B3113" s="34" t="s">
        <v>8831</v>
      </c>
      <c r="C3113" s="33">
        <v>1</v>
      </c>
      <c r="D3113" s="34" t="s">
        <v>135</v>
      </c>
      <c r="E3113" s="33" t="s">
        <v>8832</v>
      </c>
      <c r="F3113" s="33" t="s">
        <v>3121</v>
      </c>
      <c r="G3113" s="33" t="s">
        <v>3120</v>
      </c>
      <c r="H3113" s="33">
        <v>77.0992084</v>
      </c>
      <c r="I3113" s="33">
        <v>28.4480747</v>
      </c>
      <c r="J3113" s="33" t="s">
        <v>534</v>
      </c>
      <c r="K3113" s="33" t="s">
        <v>32</v>
      </c>
      <c r="L3113" s="33" t="s">
        <v>34</v>
      </c>
      <c r="M3113" s="33" t="s">
        <v>34</v>
      </c>
      <c r="N3113" s="33" t="s">
        <v>34</v>
      </c>
      <c r="O3113" s="33" t="s">
        <v>34</v>
      </c>
      <c r="P3113" s="33">
        <v>2</v>
      </c>
      <c r="Q3113" s="33">
        <v>59</v>
      </c>
      <c r="R3113" s="33">
        <v>550</v>
      </c>
      <c r="S3113" s="33">
        <v>3.6</v>
      </c>
      <c r="T3113" s="35" t="s">
        <v>8833</v>
      </c>
      <c r="U3113">
        <v>2015</v>
      </c>
      <c r="V3113">
        <v>8</v>
      </c>
      <c r="W3113">
        <v>7</v>
      </c>
      <c r="X3113" t="str">
        <f>VLOOKUP(C3113,'country description'!$A$2:$B$16,2,0)</f>
        <v>India</v>
      </c>
      <c r="Y3113" t="str">
        <f t="shared" si="96"/>
        <v>Rs.550</v>
      </c>
      <c r="Z3113" s="36">
        <f t="shared" si="97"/>
        <v>550</v>
      </c>
    </row>
    <row r="3114" ht="14.25" customHeight="1" spans="1:26">
      <c r="A3114" s="33">
        <v>307369</v>
      </c>
      <c r="B3114" s="34" t="s">
        <v>8834</v>
      </c>
      <c r="C3114" s="33">
        <v>1</v>
      </c>
      <c r="D3114" s="34" t="s">
        <v>27</v>
      </c>
      <c r="E3114" s="33" t="s">
        <v>8835</v>
      </c>
      <c r="F3114" s="33" t="s">
        <v>1105</v>
      </c>
      <c r="G3114" s="33" t="s">
        <v>1106</v>
      </c>
      <c r="H3114" s="33">
        <v>77.2041084</v>
      </c>
      <c r="I3114" s="33">
        <v>28.6944411</v>
      </c>
      <c r="J3114" s="33" t="s">
        <v>580</v>
      </c>
      <c r="K3114" s="33" t="s">
        <v>32</v>
      </c>
      <c r="L3114" s="33" t="s">
        <v>33</v>
      </c>
      <c r="M3114" s="33" t="s">
        <v>33</v>
      </c>
      <c r="N3114" s="33" t="s">
        <v>34</v>
      </c>
      <c r="O3114" s="33" t="s">
        <v>34</v>
      </c>
      <c r="P3114" s="33">
        <v>2</v>
      </c>
      <c r="Q3114" s="33">
        <v>732</v>
      </c>
      <c r="R3114" s="33">
        <v>800</v>
      </c>
      <c r="S3114" s="33">
        <v>3.3</v>
      </c>
      <c r="T3114" s="35" t="s">
        <v>3127</v>
      </c>
      <c r="U3114">
        <v>2011</v>
      </c>
      <c r="V3114">
        <v>3</v>
      </c>
      <c r="W3114">
        <v>7</v>
      </c>
      <c r="X3114" t="str">
        <f>VLOOKUP(C3114,'country description'!$A$2:$B$16,2,0)</f>
        <v>India</v>
      </c>
      <c r="Y3114" t="str">
        <f t="shared" si="96"/>
        <v>Rs.800</v>
      </c>
      <c r="Z3114" s="36">
        <f t="shared" si="97"/>
        <v>800</v>
      </c>
    </row>
    <row r="3115" ht="14.25" customHeight="1" spans="1:26">
      <c r="A3115" s="33">
        <v>307370</v>
      </c>
      <c r="B3115" s="34" t="s">
        <v>1205</v>
      </c>
      <c r="C3115" s="33">
        <v>1</v>
      </c>
      <c r="D3115" s="34" t="s">
        <v>27</v>
      </c>
      <c r="E3115" s="33" t="s">
        <v>8836</v>
      </c>
      <c r="F3115" s="33" t="s">
        <v>132</v>
      </c>
      <c r="G3115" s="33" t="s">
        <v>133</v>
      </c>
      <c r="H3115" s="33">
        <v>77.2269984</v>
      </c>
      <c r="I3115" s="33">
        <v>28.6000435</v>
      </c>
      <c r="J3115" s="33" t="s">
        <v>534</v>
      </c>
      <c r="K3115" s="33" t="s">
        <v>32</v>
      </c>
      <c r="L3115" s="33" t="s">
        <v>34</v>
      </c>
      <c r="M3115" s="33" t="s">
        <v>34</v>
      </c>
      <c r="N3115" s="33" t="s">
        <v>34</v>
      </c>
      <c r="O3115" s="33" t="s">
        <v>34</v>
      </c>
      <c r="P3115" s="33">
        <v>2</v>
      </c>
      <c r="Q3115" s="33">
        <v>256</v>
      </c>
      <c r="R3115" s="33">
        <v>700</v>
      </c>
      <c r="S3115" s="33">
        <v>3.8</v>
      </c>
      <c r="T3115" s="35" t="s">
        <v>7968</v>
      </c>
      <c r="U3115">
        <v>2010</v>
      </c>
      <c r="V3115">
        <v>11</v>
      </c>
      <c r="W3115">
        <v>28</v>
      </c>
      <c r="X3115" t="str">
        <f>VLOOKUP(C3115,'country description'!$A$2:$B$16,2,0)</f>
        <v>India</v>
      </c>
      <c r="Y3115" t="str">
        <f t="shared" si="96"/>
        <v>Rs.700</v>
      </c>
      <c r="Z3115" s="36">
        <f t="shared" si="97"/>
        <v>700</v>
      </c>
    </row>
    <row r="3116" ht="14.25" customHeight="1" spans="1:26">
      <c r="A3116" s="33">
        <v>307371</v>
      </c>
      <c r="B3116" s="34" t="s">
        <v>8837</v>
      </c>
      <c r="C3116" s="33">
        <v>1</v>
      </c>
      <c r="D3116" s="34" t="s">
        <v>27</v>
      </c>
      <c r="E3116" s="33" t="s">
        <v>8838</v>
      </c>
      <c r="F3116" s="33" t="s">
        <v>181</v>
      </c>
      <c r="G3116" s="33" t="s">
        <v>182</v>
      </c>
      <c r="H3116" s="33">
        <v>77.2167587</v>
      </c>
      <c r="I3116" s="33">
        <v>28.623172</v>
      </c>
      <c r="J3116" s="33" t="s">
        <v>8839</v>
      </c>
      <c r="K3116" s="33" t="s">
        <v>32</v>
      </c>
      <c r="L3116" s="33" t="s">
        <v>34</v>
      </c>
      <c r="M3116" s="33" t="s">
        <v>34</v>
      </c>
      <c r="N3116" s="33" t="s">
        <v>34</v>
      </c>
      <c r="O3116" s="33" t="s">
        <v>34</v>
      </c>
      <c r="P3116" s="33">
        <v>1</v>
      </c>
      <c r="Q3116" s="33">
        <v>85</v>
      </c>
      <c r="R3116" s="33">
        <v>350</v>
      </c>
      <c r="S3116" s="33">
        <v>3.2</v>
      </c>
      <c r="T3116" s="35" t="s">
        <v>1276</v>
      </c>
      <c r="U3116">
        <v>2012</v>
      </c>
      <c r="V3116">
        <v>3</v>
      </c>
      <c r="W3116">
        <v>17</v>
      </c>
      <c r="X3116" t="str">
        <f>VLOOKUP(C3116,'country description'!$A$2:$B$16,2,0)</f>
        <v>India</v>
      </c>
      <c r="Y3116" t="str">
        <f t="shared" si="96"/>
        <v>Rs.350</v>
      </c>
      <c r="Z3116" s="36">
        <f t="shared" si="97"/>
        <v>350</v>
      </c>
    </row>
    <row r="3117" ht="14.25" customHeight="1" spans="1:26">
      <c r="A3117" s="33">
        <v>307383</v>
      </c>
      <c r="B3117" s="34" t="s">
        <v>5490</v>
      </c>
      <c r="C3117" s="33">
        <v>1</v>
      </c>
      <c r="D3117" s="34" t="s">
        <v>27</v>
      </c>
      <c r="E3117" s="33" t="s">
        <v>8840</v>
      </c>
      <c r="F3117" s="33" t="s">
        <v>8841</v>
      </c>
      <c r="G3117" s="33" t="s">
        <v>8842</v>
      </c>
      <c r="H3117" s="33">
        <v>77.120642</v>
      </c>
      <c r="I3117" s="33">
        <v>28.55169</v>
      </c>
      <c r="J3117" s="33" t="s">
        <v>2362</v>
      </c>
      <c r="K3117" s="33" t="s">
        <v>32</v>
      </c>
      <c r="L3117" s="33" t="s">
        <v>33</v>
      </c>
      <c r="M3117" s="33" t="s">
        <v>34</v>
      </c>
      <c r="N3117" s="33" t="s">
        <v>34</v>
      </c>
      <c r="O3117" s="33" t="s">
        <v>34</v>
      </c>
      <c r="P3117" s="33">
        <v>2</v>
      </c>
      <c r="Q3117" s="33">
        <v>26</v>
      </c>
      <c r="R3117" s="33">
        <v>900</v>
      </c>
      <c r="S3117" s="33">
        <v>3.2</v>
      </c>
      <c r="T3117" s="35" t="s">
        <v>8843</v>
      </c>
      <c r="U3117">
        <v>2010</v>
      </c>
      <c r="V3117">
        <v>11</v>
      </c>
      <c r="W3117">
        <v>23</v>
      </c>
      <c r="X3117" t="str">
        <f>VLOOKUP(C3117,'country description'!$A$2:$B$16,2,0)</f>
        <v>India</v>
      </c>
      <c r="Y3117" t="str">
        <f t="shared" si="96"/>
        <v>Rs.900</v>
      </c>
      <c r="Z3117" s="36">
        <f t="shared" si="97"/>
        <v>900</v>
      </c>
    </row>
    <row r="3118" ht="14.25" customHeight="1" spans="1:26">
      <c r="A3118" s="33">
        <v>307387</v>
      </c>
      <c r="B3118" s="34" t="s">
        <v>8844</v>
      </c>
      <c r="C3118" s="33">
        <v>1</v>
      </c>
      <c r="D3118" s="34" t="s">
        <v>27</v>
      </c>
      <c r="E3118" s="33" t="s">
        <v>8845</v>
      </c>
      <c r="F3118" s="33" t="s">
        <v>1729</v>
      </c>
      <c r="G3118" s="33" t="s">
        <v>1730</v>
      </c>
      <c r="H3118" s="33">
        <v>77.20517535</v>
      </c>
      <c r="I3118" s="33">
        <v>28.69445928</v>
      </c>
      <c r="J3118" s="33" t="s">
        <v>358</v>
      </c>
      <c r="K3118" s="33" t="s">
        <v>32</v>
      </c>
      <c r="L3118" s="33" t="s">
        <v>34</v>
      </c>
      <c r="M3118" s="33" t="s">
        <v>34</v>
      </c>
      <c r="N3118" s="33" t="s">
        <v>34</v>
      </c>
      <c r="O3118" s="33" t="s">
        <v>34</v>
      </c>
      <c r="P3118" s="33">
        <v>1</v>
      </c>
      <c r="Q3118" s="33">
        <v>14</v>
      </c>
      <c r="R3118" s="33">
        <v>100</v>
      </c>
      <c r="S3118" s="33">
        <v>3</v>
      </c>
      <c r="T3118" s="35" t="s">
        <v>5278</v>
      </c>
      <c r="U3118">
        <v>2011</v>
      </c>
      <c r="V3118">
        <v>5</v>
      </c>
      <c r="W3118">
        <v>22</v>
      </c>
      <c r="X3118" t="str">
        <f>VLOOKUP(C3118,'country description'!$A$2:$B$16,2,0)</f>
        <v>India</v>
      </c>
      <c r="Y3118" t="str">
        <f t="shared" si="96"/>
        <v>Rs.100</v>
      </c>
      <c r="Z3118" s="36">
        <f t="shared" si="97"/>
        <v>100</v>
      </c>
    </row>
    <row r="3119" ht="14.25" customHeight="1" spans="1:26">
      <c r="A3119" s="33">
        <v>307391</v>
      </c>
      <c r="B3119" s="34" t="s">
        <v>8846</v>
      </c>
      <c r="C3119" s="33">
        <v>1</v>
      </c>
      <c r="D3119" s="34" t="s">
        <v>27</v>
      </c>
      <c r="E3119" s="33" t="s">
        <v>8847</v>
      </c>
      <c r="F3119" s="33" t="s">
        <v>758</v>
      </c>
      <c r="G3119" s="33" t="s">
        <v>759</v>
      </c>
      <c r="H3119" s="33">
        <v>77.2148724</v>
      </c>
      <c r="I3119" s="33">
        <v>28.5493235</v>
      </c>
      <c r="J3119" s="33" t="s">
        <v>1634</v>
      </c>
      <c r="K3119" s="33" t="s">
        <v>32</v>
      </c>
      <c r="L3119" s="33" t="s">
        <v>34</v>
      </c>
      <c r="M3119" s="33" t="s">
        <v>33</v>
      </c>
      <c r="N3119" s="33" t="s">
        <v>34</v>
      </c>
      <c r="O3119" s="33" t="s">
        <v>34</v>
      </c>
      <c r="P3119" s="33">
        <v>2</v>
      </c>
      <c r="Q3119" s="33">
        <v>292</v>
      </c>
      <c r="R3119" s="33">
        <v>500</v>
      </c>
      <c r="S3119" s="33">
        <v>4.2</v>
      </c>
      <c r="T3119" s="35" t="s">
        <v>8848</v>
      </c>
      <c r="U3119">
        <v>2011</v>
      </c>
      <c r="V3119">
        <v>5</v>
      </c>
      <c r="W3119">
        <v>14</v>
      </c>
      <c r="X3119" t="str">
        <f>VLOOKUP(C3119,'country description'!$A$2:$B$16,2,0)</f>
        <v>India</v>
      </c>
      <c r="Y3119" t="str">
        <f t="shared" si="96"/>
        <v>Rs.500</v>
      </c>
      <c r="Z3119" s="36">
        <f t="shared" si="97"/>
        <v>500</v>
      </c>
    </row>
    <row r="3120" ht="14.25" customHeight="1" spans="1:26">
      <c r="A3120" s="33">
        <v>307398</v>
      </c>
      <c r="B3120" s="34" t="s">
        <v>8849</v>
      </c>
      <c r="C3120" s="33">
        <v>1</v>
      </c>
      <c r="D3120" s="34" t="s">
        <v>135</v>
      </c>
      <c r="E3120" s="33" t="s">
        <v>8850</v>
      </c>
      <c r="F3120" s="33" t="s">
        <v>1638</v>
      </c>
      <c r="G3120" s="33" t="s">
        <v>1639</v>
      </c>
      <c r="H3120" s="33">
        <v>77.1000683</v>
      </c>
      <c r="I3120" s="33">
        <v>28.4285248</v>
      </c>
      <c r="J3120" s="33" t="s">
        <v>64</v>
      </c>
      <c r="K3120" s="33" t="s">
        <v>32</v>
      </c>
      <c r="L3120" s="33" t="s">
        <v>34</v>
      </c>
      <c r="M3120" s="33" t="s">
        <v>33</v>
      </c>
      <c r="N3120" s="33" t="s">
        <v>34</v>
      </c>
      <c r="O3120" s="33" t="s">
        <v>34</v>
      </c>
      <c r="P3120" s="33">
        <v>2</v>
      </c>
      <c r="Q3120" s="33">
        <v>17</v>
      </c>
      <c r="R3120" s="33">
        <v>600</v>
      </c>
      <c r="S3120" s="33">
        <v>2.6</v>
      </c>
      <c r="T3120" s="35" t="s">
        <v>8851</v>
      </c>
      <c r="U3120">
        <v>2012</v>
      </c>
      <c r="V3120">
        <v>12</v>
      </c>
      <c r="W3120">
        <v>21</v>
      </c>
      <c r="X3120" t="str">
        <f>VLOOKUP(C3120,'country description'!$A$2:$B$16,2,0)</f>
        <v>India</v>
      </c>
      <c r="Y3120" t="str">
        <f t="shared" si="96"/>
        <v>Rs.600</v>
      </c>
      <c r="Z3120" s="36">
        <f t="shared" si="97"/>
        <v>600</v>
      </c>
    </row>
    <row r="3121" ht="14.25" customHeight="1" spans="1:26">
      <c r="A3121" s="33">
        <v>307407</v>
      </c>
      <c r="B3121" s="34" t="s">
        <v>8852</v>
      </c>
      <c r="C3121" s="33">
        <v>1</v>
      </c>
      <c r="D3121" s="34" t="s">
        <v>149</v>
      </c>
      <c r="E3121" s="33" t="s">
        <v>8853</v>
      </c>
      <c r="F3121" s="33" t="s">
        <v>4954</v>
      </c>
      <c r="G3121" s="33" t="s">
        <v>4955</v>
      </c>
      <c r="H3121" s="33">
        <v>77.323737</v>
      </c>
      <c r="I3121" s="33">
        <v>28.5641453</v>
      </c>
      <c r="J3121" s="33" t="s">
        <v>1866</v>
      </c>
      <c r="K3121" s="33" t="s">
        <v>32</v>
      </c>
      <c r="L3121" s="33" t="s">
        <v>34</v>
      </c>
      <c r="M3121" s="33" t="s">
        <v>34</v>
      </c>
      <c r="N3121" s="33" t="s">
        <v>34</v>
      </c>
      <c r="O3121" s="33" t="s">
        <v>34</v>
      </c>
      <c r="P3121" s="33">
        <v>1</v>
      </c>
      <c r="Q3121" s="33">
        <v>63</v>
      </c>
      <c r="R3121" s="33">
        <v>400</v>
      </c>
      <c r="S3121" s="33">
        <v>2.8</v>
      </c>
      <c r="T3121" s="35" t="s">
        <v>8854</v>
      </c>
      <c r="U3121">
        <v>2013</v>
      </c>
      <c r="V3121">
        <v>3</v>
      </c>
      <c r="W3121">
        <v>4</v>
      </c>
      <c r="X3121" t="str">
        <f>VLOOKUP(C3121,'country description'!$A$2:$B$16,2,0)</f>
        <v>India</v>
      </c>
      <c r="Y3121" t="str">
        <f t="shared" si="96"/>
        <v>Rs.400</v>
      </c>
      <c r="Z3121" s="36">
        <f t="shared" si="97"/>
        <v>400</v>
      </c>
    </row>
    <row r="3122" ht="14.25" customHeight="1" spans="1:26">
      <c r="A3122" s="33">
        <v>307409</v>
      </c>
      <c r="B3122" s="34" t="s">
        <v>8855</v>
      </c>
      <c r="C3122" s="33">
        <v>1</v>
      </c>
      <c r="D3122" s="34" t="s">
        <v>27</v>
      </c>
      <c r="E3122" s="33" t="s">
        <v>8856</v>
      </c>
      <c r="F3122" s="33" t="s">
        <v>1261</v>
      </c>
      <c r="G3122" s="33" t="s">
        <v>1262</v>
      </c>
      <c r="H3122" s="33">
        <v>77.2868353</v>
      </c>
      <c r="I3122" s="33">
        <v>28.5336327</v>
      </c>
      <c r="J3122" s="33" t="s">
        <v>1634</v>
      </c>
      <c r="K3122" s="33" t="s">
        <v>32</v>
      </c>
      <c r="L3122" s="33" t="s">
        <v>34</v>
      </c>
      <c r="M3122" s="33" t="s">
        <v>34</v>
      </c>
      <c r="N3122" s="33" t="s">
        <v>34</v>
      </c>
      <c r="O3122" s="33" t="s">
        <v>34</v>
      </c>
      <c r="P3122" s="33">
        <v>1</v>
      </c>
      <c r="Q3122" s="33">
        <v>40</v>
      </c>
      <c r="R3122" s="33">
        <v>400</v>
      </c>
      <c r="S3122" s="33">
        <v>3.5</v>
      </c>
      <c r="T3122" s="35" t="s">
        <v>8857</v>
      </c>
      <c r="U3122">
        <v>2012</v>
      </c>
      <c r="V3122">
        <v>11</v>
      </c>
      <c r="W3122">
        <v>10</v>
      </c>
      <c r="X3122" t="str">
        <f>VLOOKUP(C3122,'country description'!$A$2:$B$16,2,0)</f>
        <v>India</v>
      </c>
      <c r="Y3122" t="str">
        <f t="shared" si="96"/>
        <v>Rs.400</v>
      </c>
      <c r="Z3122" s="36">
        <f t="shared" si="97"/>
        <v>400</v>
      </c>
    </row>
    <row r="3123" ht="14.25" customHeight="1" spans="1:26">
      <c r="A3123" s="33">
        <v>307415</v>
      </c>
      <c r="B3123" s="34" t="s">
        <v>8858</v>
      </c>
      <c r="C3123" s="33">
        <v>1</v>
      </c>
      <c r="D3123" s="34" t="s">
        <v>27</v>
      </c>
      <c r="E3123" s="33" t="s">
        <v>8859</v>
      </c>
      <c r="F3123" s="33" t="s">
        <v>667</v>
      </c>
      <c r="G3123" s="33" t="s">
        <v>668</v>
      </c>
      <c r="H3123" s="33">
        <v>77.2012628</v>
      </c>
      <c r="I3123" s="33">
        <v>28.6835489</v>
      </c>
      <c r="J3123" s="33" t="s">
        <v>8860</v>
      </c>
      <c r="K3123" s="33" t="s">
        <v>32</v>
      </c>
      <c r="L3123" s="33" t="s">
        <v>33</v>
      </c>
      <c r="M3123" s="33" t="s">
        <v>34</v>
      </c>
      <c r="N3123" s="33" t="s">
        <v>34</v>
      </c>
      <c r="O3123" s="33" t="s">
        <v>34</v>
      </c>
      <c r="P3123" s="33">
        <v>3</v>
      </c>
      <c r="Q3123" s="33">
        <v>346</v>
      </c>
      <c r="R3123" s="33">
        <v>1900</v>
      </c>
      <c r="S3123" s="33">
        <v>3.6</v>
      </c>
      <c r="T3123" s="35" t="s">
        <v>4985</v>
      </c>
      <c r="U3123">
        <v>2011</v>
      </c>
      <c r="V3123">
        <v>4</v>
      </c>
      <c r="W3123">
        <v>18</v>
      </c>
      <c r="X3123" t="str">
        <f>VLOOKUP(C3123,'country description'!$A$2:$B$16,2,0)</f>
        <v>India</v>
      </c>
      <c r="Y3123" t="str">
        <f t="shared" si="96"/>
        <v>Rs.1900</v>
      </c>
      <c r="Z3123" s="36">
        <f t="shared" si="97"/>
        <v>1900</v>
      </c>
    </row>
    <row r="3124" ht="14.25" customHeight="1" spans="1:26">
      <c r="A3124" s="33">
        <v>307416</v>
      </c>
      <c r="B3124" s="34" t="s">
        <v>8861</v>
      </c>
      <c r="C3124" s="33">
        <v>1</v>
      </c>
      <c r="D3124" s="34" t="s">
        <v>135</v>
      </c>
      <c r="E3124" s="33" t="s">
        <v>4755</v>
      </c>
      <c r="F3124" s="33" t="s">
        <v>4756</v>
      </c>
      <c r="G3124" s="33" t="s">
        <v>4757</v>
      </c>
      <c r="H3124" s="33">
        <v>77.1087266</v>
      </c>
      <c r="I3124" s="33">
        <v>28.481264</v>
      </c>
      <c r="J3124" s="33" t="s">
        <v>1526</v>
      </c>
      <c r="K3124" s="33" t="s">
        <v>32</v>
      </c>
      <c r="L3124" s="33" t="s">
        <v>33</v>
      </c>
      <c r="M3124" s="33" t="s">
        <v>34</v>
      </c>
      <c r="N3124" s="33" t="s">
        <v>34</v>
      </c>
      <c r="O3124" s="33" t="s">
        <v>34</v>
      </c>
      <c r="P3124" s="33">
        <v>4</v>
      </c>
      <c r="Q3124" s="33">
        <v>218</v>
      </c>
      <c r="R3124" s="33">
        <v>4500</v>
      </c>
      <c r="S3124" s="33">
        <v>3.6</v>
      </c>
      <c r="T3124" s="35" t="s">
        <v>761</v>
      </c>
      <c r="U3124">
        <v>2016</v>
      </c>
      <c r="V3124">
        <v>8</v>
      </c>
      <c r="W3124">
        <v>6</v>
      </c>
      <c r="X3124" t="str">
        <f>VLOOKUP(C3124,'country description'!$A$2:$B$16,2,0)</f>
        <v>India</v>
      </c>
      <c r="Y3124" t="str">
        <f t="shared" si="96"/>
        <v>Rs.4500</v>
      </c>
      <c r="Z3124" s="36">
        <f t="shared" si="97"/>
        <v>4500</v>
      </c>
    </row>
    <row r="3125" ht="14.25" customHeight="1" spans="1:26">
      <c r="A3125" s="33">
        <v>307418</v>
      </c>
      <c r="B3125" s="34" t="s">
        <v>8862</v>
      </c>
      <c r="C3125" s="33">
        <v>1</v>
      </c>
      <c r="D3125" s="34" t="s">
        <v>27</v>
      </c>
      <c r="E3125" s="33" t="s">
        <v>2296</v>
      </c>
      <c r="F3125" s="33" t="s">
        <v>2297</v>
      </c>
      <c r="G3125" s="33" t="s">
        <v>2296</v>
      </c>
      <c r="H3125" s="33">
        <v>77.2231362</v>
      </c>
      <c r="I3125" s="33">
        <v>28.5712648</v>
      </c>
      <c r="J3125" s="33" t="s">
        <v>3049</v>
      </c>
      <c r="K3125" s="33" t="s">
        <v>32</v>
      </c>
      <c r="L3125" s="33" t="s">
        <v>34</v>
      </c>
      <c r="M3125" s="33" t="s">
        <v>34</v>
      </c>
      <c r="N3125" s="33" t="s">
        <v>34</v>
      </c>
      <c r="O3125" s="33" t="s">
        <v>34</v>
      </c>
      <c r="P3125" s="33">
        <v>2</v>
      </c>
      <c r="Q3125" s="33">
        <v>59</v>
      </c>
      <c r="R3125" s="33">
        <v>600</v>
      </c>
      <c r="S3125" s="33">
        <v>2.3</v>
      </c>
      <c r="T3125" s="35" t="s">
        <v>8863</v>
      </c>
      <c r="U3125">
        <v>2015</v>
      </c>
      <c r="V3125">
        <v>10</v>
      </c>
      <c r="W3125">
        <v>17</v>
      </c>
      <c r="X3125" t="str">
        <f>VLOOKUP(C3125,'country description'!$A$2:$B$16,2,0)</f>
        <v>India</v>
      </c>
      <c r="Y3125" t="str">
        <f t="shared" si="96"/>
        <v>Rs.600</v>
      </c>
      <c r="Z3125" s="36">
        <f t="shared" si="97"/>
        <v>600</v>
      </c>
    </row>
    <row r="3126" ht="14.25" customHeight="1" spans="1:26">
      <c r="A3126" s="33">
        <v>307419</v>
      </c>
      <c r="B3126" s="34" t="s">
        <v>8864</v>
      </c>
      <c r="C3126" s="33">
        <v>1</v>
      </c>
      <c r="D3126" s="34" t="s">
        <v>27</v>
      </c>
      <c r="E3126" s="33" t="s">
        <v>8865</v>
      </c>
      <c r="F3126" s="33" t="s">
        <v>207</v>
      </c>
      <c r="G3126" s="33" t="s">
        <v>208</v>
      </c>
      <c r="H3126" s="33">
        <v>77.1404369</v>
      </c>
      <c r="I3126" s="33">
        <v>28.7183711</v>
      </c>
      <c r="J3126" s="33" t="s">
        <v>329</v>
      </c>
      <c r="K3126" s="33" t="s">
        <v>32</v>
      </c>
      <c r="L3126" s="33" t="s">
        <v>34</v>
      </c>
      <c r="M3126" s="33" t="s">
        <v>34</v>
      </c>
      <c r="N3126" s="33" t="s">
        <v>34</v>
      </c>
      <c r="O3126" s="33" t="s">
        <v>34</v>
      </c>
      <c r="P3126" s="33">
        <v>2</v>
      </c>
      <c r="Q3126" s="33">
        <v>7</v>
      </c>
      <c r="R3126" s="33">
        <v>600</v>
      </c>
      <c r="S3126" s="33">
        <v>2.5</v>
      </c>
      <c r="T3126" s="35" t="s">
        <v>8741</v>
      </c>
      <c r="U3126">
        <v>2016</v>
      </c>
      <c r="V3126">
        <v>4</v>
      </c>
      <c r="W3126">
        <v>9</v>
      </c>
      <c r="X3126" t="str">
        <f>VLOOKUP(C3126,'country description'!$A$2:$B$16,2,0)</f>
        <v>India</v>
      </c>
      <c r="Y3126" t="str">
        <f t="shared" si="96"/>
        <v>Rs.600</v>
      </c>
      <c r="Z3126" s="36">
        <f t="shared" si="97"/>
        <v>600</v>
      </c>
    </row>
    <row r="3127" ht="14.25" customHeight="1" spans="1:26">
      <c r="A3127" s="33">
        <v>307424</v>
      </c>
      <c r="B3127" s="34" t="s">
        <v>8866</v>
      </c>
      <c r="C3127" s="33">
        <v>1</v>
      </c>
      <c r="D3127" s="34" t="s">
        <v>149</v>
      </c>
      <c r="E3127" s="33" t="s">
        <v>8867</v>
      </c>
      <c r="F3127" s="33" t="s">
        <v>1190</v>
      </c>
      <c r="G3127" s="33" t="s">
        <v>1191</v>
      </c>
      <c r="H3127" s="33">
        <v>77.3591531</v>
      </c>
      <c r="I3127" s="33">
        <v>28.5615185</v>
      </c>
      <c r="J3127" s="33" t="s">
        <v>329</v>
      </c>
      <c r="K3127" s="33" t="s">
        <v>32</v>
      </c>
      <c r="L3127" s="33" t="s">
        <v>34</v>
      </c>
      <c r="M3127" s="33" t="s">
        <v>34</v>
      </c>
      <c r="N3127" s="33" t="s">
        <v>34</v>
      </c>
      <c r="O3127" s="33" t="s">
        <v>34</v>
      </c>
      <c r="P3127" s="33">
        <v>2</v>
      </c>
      <c r="Q3127" s="33">
        <v>27</v>
      </c>
      <c r="R3127" s="33">
        <v>700</v>
      </c>
      <c r="S3127" s="33">
        <v>2.5</v>
      </c>
      <c r="T3127" s="35" t="s">
        <v>4318</v>
      </c>
      <c r="U3127">
        <v>2010</v>
      </c>
      <c r="V3127">
        <v>12</v>
      </c>
      <c r="W3127">
        <v>23</v>
      </c>
      <c r="X3127" t="str">
        <f>VLOOKUP(C3127,'country description'!$A$2:$B$16,2,0)</f>
        <v>India</v>
      </c>
      <c r="Y3127" t="str">
        <f t="shared" si="96"/>
        <v>Rs.700</v>
      </c>
      <c r="Z3127" s="36">
        <f t="shared" si="97"/>
        <v>700</v>
      </c>
    </row>
    <row r="3128" ht="14.25" customHeight="1" spans="1:26">
      <c r="A3128" s="33">
        <v>307426</v>
      </c>
      <c r="B3128" s="34" t="s">
        <v>8868</v>
      </c>
      <c r="C3128" s="33">
        <v>1</v>
      </c>
      <c r="D3128" s="34" t="s">
        <v>135</v>
      </c>
      <c r="E3128" s="33" t="s">
        <v>8769</v>
      </c>
      <c r="F3128" s="33" t="s">
        <v>8770</v>
      </c>
      <c r="G3128" s="33" t="s">
        <v>8771</v>
      </c>
      <c r="H3128" s="33">
        <v>77.0396702</v>
      </c>
      <c r="I3128" s="33">
        <v>28.4704989</v>
      </c>
      <c r="J3128" s="33" t="s">
        <v>8869</v>
      </c>
      <c r="K3128" s="33" t="s">
        <v>32</v>
      </c>
      <c r="L3128" s="33" t="s">
        <v>33</v>
      </c>
      <c r="M3128" s="33" t="s">
        <v>34</v>
      </c>
      <c r="N3128" s="33" t="s">
        <v>34</v>
      </c>
      <c r="O3128" s="33" t="s">
        <v>34</v>
      </c>
      <c r="P3128" s="33">
        <v>3</v>
      </c>
      <c r="Q3128" s="33">
        <v>10</v>
      </c>
      <c r="R3128" s="33">
        <v>1200</v>
      </c>
      <c r="S3128" s="33">
        <v>3</v>
      </c>
      <c r="T3128" s="35" t="s">
        <v>8870</v>
      </c>
      <c r="U3128">
        <v>2011</v>
      </c>
      <c r="V3128">
        <v>8</v>
      </c>
      <c r="W3128">
        <v>27</v>
      </c>
      <c r="X3128" t="str">
        <f>VLOOKUP(C3128,'country description'!$A$2:$B$16,2,0)</f>
        <v>India</v>
      </c>
      <c r="Y3128" t="str">
        <f t="shared" si="96"/>
        <v>Rs.1200</v>
      </c>
      <c r="Z3128" s="36">
        <f t="shared" si="97"/>
        <v>1200</v>
      </c>
    </row>
    <row r="3129" ht="14.25" customHeight="1" spans="1:26">
      <c r="A3129" s="33">
        <v>307436</v>
      </c>
      <c r="B3129" s="34" t="s">
        <v>8871</v>
      </c>
      <c r="C3129" s="33">
        <v>1</v>
      </c>
      <c r="D3129" s="34" t="s">
        <v>27</v>
      </c>
      <c r="E3129" s="33" t="s">
        <v>8872</v>
      </c>
      <c r="F3129" s="33" t="s">
        <v>8873</v>
      </c>
      <c r="G3129" s="33" t="s">
        <v>8874</v>
      </c>
      <c r="H3129" s="33">
        <v>77.122793</v>
      </c>
      <c r="I3129" s="33">
        <v>28.550327</v>
      </c>
      <c r="J3129" s="33" t="s">
        <v>2918</v>
      </c>
      <c r="K3129" s="33" t="s">
        <v>32</v>
      </c>
      <c r="L3129" s="33" t="s">
        <v>34</v>
      </c>
      <c r="M3129" s="33" t="s">
        <v>34</v>
      </c>
      <c r="N3129" s="33" t="s">
        <v>34</v>
      </c>
      <c r="O3129" s="33" t="s">
        <v>34</v>
      </c>
      <c r="P3129" s="33">
        <v>3</v>
      </c>
      <c r="Q3129" s="33">
        <v>30</v>
      </c>
      <c r="R3129" s="33">
        <v>1000</v>
      </c>
      <c r="S3129" s="33">
        <v>3.3</v>
      </c>
      <c r="T3129" s="35" t="s">
        <v>8774</v>
      </c>
      <c r="U3129">
        <v>2011</v>
      </c>
      <c r="V3129">
        <v>6</v>
      </c>
      <c r="W3129">
        <v>21</v>
      </c>
      <c r="X3129" t="str">
        <f>VLOOKUP(C3129,'country description'!$A$2:$B$16,2,0)</f>
        <v>India</v>
      </c>
      <c r="Y3129" t="str">
        <f t="shared" si="96"/>
        <v>Rs.1000</v>
      </c>
      <c r="Z3129" s="36">
        <f t="shared" si="97"/>
        <v>1000</v>
      </c>
    </row>
    <row r="3130" ht="14.25" customHeight="1" spans="1:26">
      <c r="A3130" s="33">
        <v>307439</v>
      </c>
      <c r="B3130" s="34" t="s">
        <v>8875</v>
      </c>
      <c r="C3130" s="33">
        <v>1</v>
      </c>
      <c r="D3130" s="34" t="s">
        <v>27</v>
      </c>
      <c r="E3130" s="33" t="s">
        <v>8876</v>
      </c>
      <c r="F3130" s="33" t="s">
        <v>1031</v>
      </c>
      <c r="G3130" s="33" t="s">
        <v>1032</v>
      </c>
      <c r="H3130" s="33">
        <v>77.1176394</v>
      </c>
      <c r="I3130" s="33">
        <v>28.7006401</v>
      </c>
      <c r="J3130" s="33" t="s">
        <v>329</v>
      </c>
      <c r="K3130" s="33" t="s">
        <v>32</v>
      </c>
      <c r="L3130" s="33" t="s">
        <v>33</v>
      </c>
      <c r="M3130" s="33" t="s">
        <v>33</v>
      </c>
      <c r="N3130" s="33" t="s">
        <v>34</v>
      </c>
      <c r="O3130" s="33" t="s">
        <v>34</v>
      </c>
      <c r="P3130" s="33">
        <v>2</v>
      </c>
      <c r="Q3130" s="33">
        <v>99</v>
      </c>
      <c r="R3130" s="33">
        <v>900</v>
      </c>
      <c r="S3130" s="33">
        <v>3.3</v>
      </c>
      <c r="T3130" s="35" t="s">
        <v>2669</v>
      </c>
      <c r="U3130">
        <v>2012</v>
      </c>
      <c r="V3130">
        <v>1</v>
      </c>
      <c r="W3130">
        <v>21</v>
      </c>
      <c r="X3130" t="str">
        <f>VLOOKUP(C3130,'country description'!$A$2:$B$16,2,0)</f>
        <v>India</v>
      </c>
      <c r="Y3130" t="str">
        <f t="shared" si="96"/>
        <v>Rs.900</v>
      </c>
      <c r="Z3130" s="36">
        <f t="shared" si="97"/>
        <v>900</v>
      </c>
    </row>
    <row r="3131" ht="14.25" customHeight="1" spans="1:26">
      <c r="A3131" s="33">
        <v>307444</v>
      </c>
      <c r="B3131" s="34" t="s">
        <v>8877</v>
      </c>
      <c r="C3131" s="33">
        <v>1</v>
      </c>
      <c r="D3131" s="34" t="s">
        <v>27</v>
      </c>
      <c r="E3131" s="33" t="s">
        <v>8878</v>
      </c>
      <c r="F3131" s="33" t="s">
        <v>207</v>
      </c>
      <c r="G3131" s="33" t="s">
        <v>208</v>
      </c>
      <c r="H3131" s="33">
        <v>77.1359778</v>
      </c>
      <c r="I3131" s="33">
        <v>28.6836909</v>
      </c>
      <c r="J3131" s="33" t="s">
        <v>8879</v>
      </c>
      <c r="K3131" s="33" t="s">
        <v>32</v>
      </c>
      <c r="L3131" s="33" t="s">
        <v>34</v>
      </c>
      <c r="M3131" s="33" t="s">
        <v>33</v>
      </c>
      <c r="N3131" s="33" t="s">
        <v>34</v>
      </c>
      <c r="O3131" s="33" t="s">
        <v>34</v>
      </c>
      <c r="P3131" s="33">
        <v>2</v>
      </c>
      <c r="Q3131" s="33">
        <v>37</v>
      </c>
      <c r="R3131" s="33">
        <v>500</v>
      </c>
      <c r="S3131" s="33">
        <v>2.4</v>
      </c>
      <c r="T3131" s="35" t="s">
        <v>8880</v>
      </c>
      <c r="U3131">
        <v>2013</v>
      </c>
      <c r="V3131">
        <v>10</v>
      </c>
      <c r="W3131">
        <v>22</v>
      </c>
      <c r="X3131" t="str">
        <f>VLOOKUP(C3131,'country description'!$A$2:$B$16,2,0)</f>
        <v>India</v>
      </c>
      <c r="Y3131" t="str">
        <f t="shared" si="96"/>
        <v>Rs.500</v>
      </c>
      <c r="Z3131" s="36">
        <f t="shared" si="97"/>
        <v>500</v>
      </c>
    </row>
    <row r="3132" ht="14.25" customHeight="1" spans="1:26">
      <c r="A3132" s="33">
        <v>307447</v>
      </c>
      <c r="B3132" s="34" t="s">
        <v>7051</v>
      </c>
      <c r="C3132" s="33">
        <v>1</v>
      </c>
      <c r="D3132" s="34" t="s">
        <v>149</v>
      </c>
      <c r="E3132" s="33" t="s">
        <v>8881</v>
      </c>
      <c r="F3132" s="33" t="s">
        <v>400</v>
      </c>
      <c r="G3132" s="33" t="s">
        <v>401</v>
      </c>
      <c r="H3132" s="33">
        <v>77.3254017</v>
      </c>
      <c r="I3132" s="33">
        <v>28.5672542</v>
      </c>
      <c r="J3132" s="33" t="s">
        <v>44</v>
      </c>
      <c r="K3132" s="33" t="s">
        <v>32</v>
      </c>
      <c r="L3132" s="33" t="s">
        <v>34</v>
      </c>
      <c r="M3132" s="33" t="s">
        <v>33</v>
      </c>
      <c r="N3132" s="33" t="s">
        <v>34</v>
      </c>
      <c r="O3132" s="33" t="s">
        <v>34</v>
      </c>
      <c r="P3132" s="33">
        <v>2</v>
      </c>
      <c r="Q3132" s="33">
        <v>106</v>
      </c>
      <c r="R3132" s="33">
        <v>600</v>
      </c>
      <c r="S3132" s="33">
        <v>3.2</v>
      </c>
      <c r="T3132" s="35" t="s">
        <v>4749</v>
      </c>
      <c r="U3132">
        <v>2016</v>
      </c>
      <c r="V3132">
        <v>5</v>
      </c>
      <c r="W3132">
        <v>9</v>
      </c>
      <c r="X3132" t="str">
        <f>VLOOKUP(C3132,'country description'!$A$2:$B$16,2,0)</f>
        <v>India</v>
      </c>
      <c r="Y3132" t="str">
        <f t="shared" si="96"/>
        <v>Rs.600</v>
      </c>
      <c r="Z3132" s="36">
        <f t="shared" si="97"/>
        <v>600</v>
      </c>
    </row>
    <row r="3133" ht="14.25" customHeight="1" spans="1:26">
      <c r="A3133" s="33">
        <v>307464</v>
      </c>
      <c r="B3133" s="34" t="s">
        <v>8882</v>
      </c>
      <c r="C3133" s="33">
        <v>1</v>
      </c>
      <c r="D3133" s="34" t="s">
        <v>27</v>
      </c>
      <c r="E3133" s="33" t="s">
        <v>8883</v>
      </c>
      <c r="F3133" s="33" t="s">
        <v>659</v>
      </c>
      <c r="G3133" s="33" t="s">
        <v>660</v>
      </c>
      <c r="H3133" s="33">
        <v>77.19262462</v>
      </c>
      <c r="I3133" s="33">
        <v>28.56199134</v>
      </c>
      <c r="J3133" s="33" t="s">
        <v>8884</v>
      </c>
      <c r="K3133" s="33" t="s">
        <v>32</v>
      </c>
      <c r="L3133" s="33" t="s">
        <v>34</v>
      </c>
      <c r="M3133" s="33" t="s">
        <v>34</v>
      </c>
      <c r="N3133" s="33" t="s">
        <v>34</v>
      </c>
      <c r="O3133" s="33" t="s">
        <v>34</v>
      </c>
      <c r="P3133" s="33">
        <v>2</v>
      </c>
      <c r="Q3133" s="33">
        <v>154</v>
      </c>
      <c r="R3133" s="33">
        <v>600</v>
      </c>
      <c r="S3133" s="33">
        <v>3.7</v>
      </c>
      <c r="T3133" s="35" t="s">
        <v>8188</v>
      </c>
      <c r="U3133">
        <v>2010</v>
      </c>
      <c r="V3133">
        <v>3</v>
      </c>
      <c r="W3133">
        <v>17</v>
      </c>
      <c r="X3133" t="str">
        <f>VLOOKUP(C3133,'country description'!$A$2:$B$16,2,0)</f>
        <v>India</v>
      </c>
      <c r="Y3133" t="str">
        <f t="shared" si="96"/>
        <v>Rs.600</v>
      </c>
      <c r="Z3133" s="36">
        <f t="shared" si="97"/>
        <v>600</v>
      </c>
    </row>
    <row r="3134" ht="14.25" customHeight="1" spans="1:26">
      <c r="A3134" s="33">
        <v>307466</v>
      </c>
      <c r="B3134" s="34" t="s">
        <v>8885</v>
      </c>
      <c r="C3134" s="33">
        <v>1</v>
      </c>
      <c r="D3134" s="34" t="s">
        <v>27</v>
      </c>
      <c r="E3134" s="33" t="s">
        <v>8886</v>
      </c>
      <c r="F3134" s="33" t="s">
        <v>201</v>
      </c>
      <c r="G3134" s="33" t="s">
        <v>202</v>
      </c>
      <c r="H3134" s="33">
        <v>77.125955</v>
      </c>
      <c r="I3134" s="33">
        <v>28.717512</v>
      </c>
      <c r="J3134" s="33" t="s">
        <v>986</v>
      </c>
      <c r="K3134" s="33" t="s">
        <v>32</v>
      </c>
      <c r="L3134" s="33" t="s">
        <v>34</v>
      </c>
      <c r="M3134" s="33" t="s">
        <v>33</v>
      </c>
      <c r="N3134" s="33" t="s">
        <v>34</v>
      </c>
      <c r="O3134" s="33" t="s">
        <v>34</v>
      </c>
      <c r="P3134" s="33">
        <v>1</v>
      </c>
      <c r="Q3134" s="33">
        <v>257</v>
      </c>
      <c r="R3134" s="33">
        <v>350</v>
      </c>
      <c r="S3134" s="33">
        <v>3.9</v>
      </c>
      <c r="T3134" s="35" t="s">
        <v>626</v>
      </c>
      <c r="U3134">
        <v>2011</v>
      </c>
      <c r="V3134">
        <v>4</v>
      </c>
      <c r="W3134">
        <v>6</v>
      </c>
      <c r="X3134" t="str">
        <f>VLOOKUP(C3134,'country description'!$A$2:$B$16,2,0)</f>
        <v>India</v>
      </c>
      <c r="Y3134" t="str">
        <f t="shared" si="96"/>
        <v>Rs.350</v>
      </c>
      <c r="Z3134" s="36">
        <f t="shared" si="97"/>
        <v>350</v>
      </c>
    </row>
    <row r="3135" ht="14.25" customHeight="1" spans="1:26">
      <c r="A3135" s="33">
        <v>307474</v>
      </c>
      <c r="B3135" s="34" t="s">
        <v>113</v>
      </c>
      <c r="C3135" s="33">
        <v>1</v>
      </c>
      <c r="D3135" s="34" t="s">
        <v>27</v>
      </c>
      <c r="E3135" s="33" t="s">
        <v>8887</v>
      </c>
      <c r="F3135" s="33" t="s">
        <v>84</v>
      </c>
      <c r="G3135" s="33" t="s">
        <v>85</v>
      </c>
      <c r="H3135" s="33">
        <v>77.2198813</v>
      </c>
      <c r="I3135" s="33">
        <v>28.5681089</v>
      </c>
      <c r="J3135" s="33" t="s">
        <v>115</v>
      </c>
      <c r="K3135" s="33" t="s">
        <v>32</v>
      </c>
      <c r="L3135" s="33" t="s">
        <v>34</v>
      </c>
      <c r="M3135" s="33" t="s">
        <v>34</v>
      </c>
      <c r="N3135" s="33" t="s">
        <v>34</v>
      </c>
      <c r="O3135" s="33" t="s">
        <v>34</v>
      </c>
      <c r="P3135" s="33">
        <v>2</v>
      </c>
      <c r="Q3135" s="33">
        <v>63</v>
      </c>
      <c r="R3135" s="33">
        <v>700</v>
      </c>
      <c r="S3135" s="33">
        <v>2.9</v>
      </c>
      <c r="T3135" s="35" t="s">
        <v>8888</v>
      </c>
      <c r="U3135">
        <v>2012</v>
      </c>
      <c r="V3135">
        <v>7</v>
      </c>
      <c r="W3135">
        <v>9</v>
      </c>
      <c r="X3135" t="str">
        <f>VLOOKUP(C3135,'country description'!$A$2:$B$16,2,0)</f>
        <v>India</v>
      </c>
      <c r="Y3135" t="str">
        <f t="shared" si="96"/>
        <v>Rs.700</v>
      </c>
      <c r="Z3135" s="36">
        <f t="shared" si="97"/>
        <v>700</v>
      </c>
    </row>
    <row r="3136" ht="14.25" customHeight="1" spans="1:26">
      <c r="A3136" s="33">
        <v>307485</v>
      </c>
      <c r="B3136" s="34" t="s">
        <v>8889</v>
      </c>
      <c r="C3136" s="33">
        <v>1</v>
      </c>
      <c r="D3136" s="34" t="s">
        <v>27</v>
      </c>
      <c r="E3136" s="33" t="s">
        <v>8890</v>
      </c>
      <c r="F3136" s="33" t="s">
        <v>29</v>
      </c>
      <c r="G3136" s="33" t="s">
        <v>30</v>
      </c>
      <c r="H3136" s="33">
        <v>77.2204415</v>
      </c>
      <c r="I3136" s="33">
        <v>28.6307809</v>
      </c>
      <c r="J3136" s="33" t="s">
        <v>44</v>
      </c>
      <c r="K3136" s="33" t="s">
        <v>32</v>
      </c>
      <c r="L3136" s="33" t="s">
        <v>34</v>
      </c>
      <c r="M3136" s="33" t="s">
        <v>33</v>
      </c>
      <c r="N3136" s="33" t="s">
        <v>34</v>
      </c>
      <c r="O3136" s="33" t="s">
        <v>34</v>
      </c>
      <c r="P3136" s="33">
        <v>2</v>
      </c>
      <c r="Q3136" s="33">
        <v>310</v>
      </c>
      <c r="R3136" s="33">
        <v>650</v>
      </c>
      <c r="S3136" s="33">
        <v>3.9</v>
      </c>
      <c r="T3136" s="35" t="s">
        <v>75</v>
      </c>
      <c r="U3136">
        <v>2010</v>
      </c>
      <c r="V3136">
        <v>10</v>
      </c>
      <c r="W3136">
        <v>13</v>
      </c>
      <c r="X3136" t="str">
        <f>VLOOKUP(C3136,'country description'!$A$2:$B$16,2,0)</f>
        <v>India</v>
      </c>
      <c r="Y3136" t="str">
        <f t="shared" si="96"/>
        <v>Rs.650</v>
      </c>
      <c r="Z3136" s="36">
        <f t="shared" si="97"/>
        <v>650</v>
      </c>
    </row>
    <row r="3137" ht="14.25" customHeight="1" spans="1:26">
      <c r="A3137" s="33">
        <v>307490</v>
      </c>
      <c r="B3137" s="34" t="s">
        <v>8891</v>
      </c>
      <c r="C3137" s="33">
        <v>1</v>
      </c>
      <c r="D3137" s="34" t="s">
        <v>27</v>
      </c>
      <c r="E3137" s="33" t="s">
        <v>8892</v>
      </c>
      <c r="F3137" s="33" t="s">
        <v>677</v>
      </c>
      <c r="G3137" s="33" t="s">
        <v>678</v>
      </c>
      <c r="H3137" s="33">
        <v>77.203809</v>
      </c>
      <c r="I3137" s="33">
        <v>28.5525204</v>
      </c>
      <c r="J3137" s="33" t="s">
        <v>2780</v>
      </c>
      <c r="K3137" s="33" t="s">
        <v>32</v>
      </c>
      <c r="L3137" s="33" t="s">
        <v>33</v>
      </c>
      <c r="M3137" s="33" t="s">
        <v>34</v>
      </c>
      <c r="N3137" s="33" t="s">
        <v>34</v>
      </c>
      <c r="O3137" s="33" t="s">
        <v>34</v>
      </c>
      <c r="P3137" s="33">
        <v>3</v>
      </c>
      <c r="Q3137" s="33">
        <v>1823</v>
      </c>
      <c r="R3137" s="33">
        <v>1850</v>
      </c>
      <c r="S3137" s="33">
        <v>4.1</v>
      </c>
      <c r="T3137" s="35" t="s">
        <v>398</v>
      </c>
      <c r="U3137">
        <v>2011</v>
      </c>
      <c r="V3137">
        <v>7</v>
      </c>
      <c r="W3137">
        <v>25</v>
      </c>
      <c r="X3137" t="str">
        <f>VLOOKUP(C3137,'country description'!$A$2:$B$16,2,0)</f>
        <v>India</v>
      </c>
      <c r="Y3137" t="str">
        <f t="shared" si="96"/>
        <v>Rs.1850</v>
      </c>
      <c r="Z3137" s="36">
        <f t="shared" si="97"/>
        <v>1850</v>
      </c>
    </row>
    <row r="3138" ht="14.25" customHeight="1" spans="1:26">
      <c r="A3138" s="33">
        <v>307491</v>
      </c>
      <c r="B3138" s="34" t="s">
        <v>8893</v>
      </c>
      <c r="C3138" s="33">
        <v>1</v>
      </c>
      <c r="D3138" s="34" t="s">
        <v>149</v>
      </c>
      <c r="E3138" s="33" t="s">
        <v>8894</v>
      </c>
      <c r="F3138" s="33" t="s">
        <v>1256</v>
      </c>
      <c r="G3138" s="33" t="s">
        <v>1257</v>
      </c>
      <c r="H3138" s="33">
        <v>77.3331584</v>
      </c>
      <c r="I3138" s="33">
        <v>28.5710661</v>
      </c>
      <c r="J3138" s="33" t="s">
        <v>1587</v>
      </c>
      <c r="K3138" s="33" t="s">
        <v>32</v>
      </c>
      <c r="L3138" s="33" t="s">
        <v>34</v>
      </c>
      <c r="M3138" s="33" t="s">
        <v>34</v>
      </c>
      <c r="N3138" s="33" t="s">
        <v>34</v>
      </c>
      <c r="O3138" s="33" t="s">
        <v>34</v>
      </c>
      <c r="P3138" s="33">
        <v>1</v>
      </c>
      <c r="Q3138" s="33">
        <v>15</v>
      </c>
      <c r="R3138" s="33">
        <v>100</v>
      </c>
      <c r="S3138" s="33">
        <v>3.2</v>
      </c>
      <c r="T3138" s="35" t="s">
        <v>8895</v>
      </c>
      <c r="U3138">
        <v>2015</v>
      </c>
      <c r="V3138">
        <v>3</v>
      </c>
      <c r="W3138">
        <v>19</v>
      </c>
      <c r="X3138" t="str">
        <f>VLOOKUP(C3138,'country description'!$A$2:$B$16,2,0)</f>
        <v>India</v>
      </c>
      <c r="Y3138" t="str">
        <f t="shared" ref="Y3138:Y3201" si="98">TRIM(MID(K3138,FIND("(",K3138)+1,FIND(")",K3138)-FIND("(",K3138)-1))&amp;R3138</f>
        <v>Rs.100</v>
      </c>
      <c r="Z3138" s="36">
        <f t="shared" si="97"/>
        <v>100</v>
      </c>
    </row>
    <row r="3139" ht="14.25" customHeight="1" spans="1:26">
      <c r="A3139" s="33">
        <v>307500</v>
      </c>
      <c r="B3139" s="34" t="s">
        <v>8896</v>
      </c>
      <c r="C3139" s="33">
        <v>1</v>
      </c>
      <c r="D3139" s="34" t="s">
        <v>27</v>
      </c>
      <c r="E3139" s="33" t="s">
        <v>8897</v>
      </c>
      <c r="F3139" s="33" t="s">
        <v>42</v>
      </c>
      <c r="G3139" s="33" t="s">
        <v>43</v>
      </c>
      <c r="H3139" s="33">
        <v>77.23684</v>
      </c>
      <c r="I3139" s="33">
        <v>28.572495</v>
      </c>
      <c r="J3139" s="33" t="s">
        <v>2918</v>
      </c>
      <c r="K3139" s="33" t="s">
        <v>32</v>
      </c>
      <c r="L3139" s="33" t="s">
        <v>34</v>
      </c>
      <c r="M3139" s="33" t="s">
        <v>34</v>
      </c>
      <c r="N3139" s="33" t="s">
        <v>34</v>
      </c>
      <c r="O3139" s="33" t="s">
        <v>34</v>
      </c>
      <c r="P3139" s="33">
        <v>1</v>
      </c>
      <c r="Q3139" s="33">
        <v>25</v>
      </c>
      <c r="R3139" s="33">
        <v>300</v>
      </c>
      <c r="S3139" s="33">
        <v>3.3</v>
      </c>
      <c r="T3139" s="35" t="s">
        <v>3815</v>
      </c>
      <c r="U3139">
        <v>2011</v>
      </c>
      <c r="V3139">
        <v>7</v>
      </c>
      <c r="W3139">
        <v>21</v>
      </c>
      <c r="X3139" t="str">
        <f>VLOOKUP(C3139,'country description'!$A$2:$B$16,2,0)</f>
        <v>India</v>
      </c>
      <c r="Y3139" t="str">
        <f t="shared" si="98"/>
        <v>Rs.300</v>
      </c>
      <c r="Z3139" s="36">
        <f t="shared" ref="Z3139:Z3202" si="99">R:R</f>
        <v>300</v>
      </c>
    </row>
    <row r="3140" ht="14.25" customHeight="1" spans="1:26">
      <c r="A3140" s="33">
        <v>307501</v>
      </c>
      <c r="B3140" s="34" t="s">
        <v>8898</v>
      </c>
      <c r="C3140" s="33">
        <v>1</v>
      </c>
      <c r="D3140" s="34" t="s">
        <v>27</v>
      </c>
      <c r="E3140" s="33" t="s">
        <v>8899</v>
      </c>
      <c r="F3140" s="33" t="s">
        <v>8900</v>
      </c>
      <c r="G3140" s="33" t="s">
        <v>8901</v>
      </c>
      <c r="H3140" s="33">
        <v>77.079438</v>
      </c>
      <c r="I3140" s="33">
        <v>28.6295053</v>
      </c>
      <c r="J3140" s="33" t="s">
        <v>8902</v>
      </c>
      <c r="K3140" s="33" t="s">
        <v>32</v>
      </c>
      <c r="L3140" s="33" t="s">
        <v>33</v>
      </c>
      <c r="M3140" s="33" t="s">
        <v>34</v>
      </c>
      <c r="N3140" s="33" t="s">
        <v>34</v>
      </c>
      <c r="O3140" s="33" t="s">
        <v>34</v>
      </c>
      <c r="P3140" s="33">
        <v>4</v>
      </c>
      <c r="Q3140" s="33">
        <v>67</v>
      </c>
      <c r="R3140" s="33">
        <v>2000</v>
      </c>
      <c r="S3140" s="33">
        <v>2.6</v>
      </c>
      <c r="T3140" s="35" t="s">
        <v>1712</v>
      </c>
      <c r="U3140">
        <v>2015</v>
      </c>
      <c r="V3140">
        <v>12</v>
      </c>
      <c r="W3140">
        <v>22</v>
      </c>
      <c r="X3140" t="str">
        <f>VLOOKUP(C3140,'country description'!$A$2:$B$16,2,0)</f>
        <v>India</v>
      </c>
      <c r="Y3140" t="str">
        <f t="shared" si="98"/>
        <v>Rs.2000</v>
      </c>
      <c r="Z3140" s="36">
        <f t="shared" si="99"/>
        <v>2000</v>
      </c>
    </row>
    <row r="3141" ht="14.25" customHeight="1" spans="1:26">
      <c r="A3141" s="33">
        <v>307502</v>
      </c>
      <c r="B3141" s="34" t="s">
        <v>8314</v>
      </c>
      <c r="C3141" s="33">
        <v>1</v>
      </c>
      <c r="D3141" s="34" t="s">
        <v>135</v>
      </c>
      <c r="E3141" s="33" t="s">
        <v>3214</v>
      </c>
      <c r="F3141" s="33" t="s">
        <v>3213</v>
      </c>
      <c r="G3141" s="33" t="s">
        <v>3214</v>
      </c>
      <c r="H3141" s="33">
        <v>77.089166</v>
      </c>
      <c r="I3141" s="33">
        <v>28.433455</v>
      </c>
      <c r="J3141" s="33" t="s">
        <v>580</v>
      </c>
      <c r="K3141" s="33" t="s">
        <v>32</v>
      </c>
      <c r="L3141" s="33" t="s">
        <v>34</v>
      </c>
      <c r="M3141" s="33" t="s">
        <v>33</v>
      </c>
      <c r="N3141" s="33" t="s">
        <v>33</v>
      </c>
      <c r="O3141" s="33" t="s">
        <v>34</v>
      </c>
      <c r="P3141" s="33">
        <v>3</v>
      </c>
      <c r="Q3141" s="33">
        <v>65</v>
      </c>
      <c r="R3141" s="33">
        <v>1000</v>
      </c>
      <c r="S3141" s="33">
        <v>2.5</v>
      </c>
      <c r="T3141" s="35" t="s">
        <v>3116</v>
      </c>
      <c r="U3141">
        <v>2018</v>
      </c>
      <c r="V3141">
        <v>2</v>
      </c>
      <c r="W3141">
        <v>26</v>
      </c>
      <c r="X3141" t="str">
        <f>VLOOKUP(C3141,'country description'!$A$2:$B$16,2,0)</f>
        <v>India</v>
      </c>
      <c r="Y3141" t="str">
        <f t="shared" si="98"/>
        <v>Rs.1000</v>
      </c>
      <c r="Z3141" s="36">
        <f t="shared" si="99"/>
        <v>1000</v>
      </c>
    </row>
    <row r="3142" ht="14.25" customHeight="1" spans="1:26">
      <c r="A3142" s="33">
        <v>307506</v>
      </c>
      <c r="B3142" s="34" t="s">
        <v>2544</v>
      </c>
      <c r="C3142" s="33">
        <v>1</v>
      </c>
      <c r="D3142" s="34" t="s">
        <v>27</v>
      </c>
      <c r="E3142" s="33" t="s">
        <v>8903</v>
      </c>
      <c r="F3142" s="33" t="s">
        <v>227</v>
      </c>
      <c r="G3142" s="33" t="s">
        <v>228</v>
      </c>
      <c r="H3142" s="33">
        <v>77.1740625</v>
      </c>
      <c r="I3142" s="33">
        <v>28.6458084</v>
      </c>
      <c r="J3142" s="33" t="s">
        <v>1782</v>
      </c>
      <c r="K3142" s="33" t="s">
        <v>32</v>
      </c>
      <c r="L3142" s="33" t="s">
        <v>34</v>
      </c>
      <c r="M3142" s="33" t="s">
        <v>34</v>
      </c>
      <c r="N3142" s="33" t="s">
        <v>34</v>
      </c>
      <c r="O3142" s="33" t="s">
        <v>34</v>
      </c>
      <c r="P3142" s="33">
        <v>1</v>
      </c>
      <c r="Q3142" s="33">
        <v>31</v>
      </c>
      <c r="R3142" s="33">
        <v>350</v>
      </c>
      <c r="S3142" s="33">
        <v>3.3</v>
      </c>
      <c r="T3142" s="35" t="s">
        <v>1900</v>
      </c>
      <c r="U3142">
        <v>2014</v>
      </c>
      <c r="V3142">
        <v>8</v>
      </c>
      <c r="W3142">
        <v>8</v>
      </c>
      <c r="X3142" t="str">
        <f>VLOOKUP(C3142,'country description'!$A$2:$B$16,2,0)</f>
        <v>India</v>
      </c>
      <c r="Y3142" t="str">
        <f t="shared" si="98"/>
        <v>Rs.350</v>
      </c>
      <c r="Z3142" s="36">
        <f t="shared" si="99"/>
        <v>350</v>
      </c>
    </row>
    <row r="3143" ht="14.25" customHeight="1" spans="1:26">
      <c r="A3143" s="33">
        <v>307509</v>
      </c>
      <c r="B3143" s="34" t="s">
        <v>8904</v>
      </c>
      <c r="C3143" s="33">
        <v>1</v>
      </c>
      <c r="D3143" s="34" t="s">
        <v>135</v>
      </c>
      <c r="E3143" s="33" t="s">
        <v>441</v>
      </c>
      <c r="F3143" s="33" t="s">
        <v>440</v>
      </c>
      <c r="G3143" s="33" t="s">
        <v>441</v>
      </c>
      <c r="H3143" s="33">
        <v>77.0935886</v>
      </c>
      <c r="I3143" s="33">
        <v>28.4726847</v>
      </c>
      <c r="J3143" s="33" t="s">
        <v>2918</v>
      </c>
      <c r="K3143" s="33" t="s">
        <v>32</v>
      </c>
      <c r="L3143" s="33" t="s">
        <v>34</v>
      </c>
      <c r="M3143" s="33" t="s">
        <v>33</v>
      </c>
      <c r="N3143" s="33" t="s">
        <v>34</v>
      </c>
      <c r="O3143" s="33" t="s">
        <v>34</v>
      </c>
      <c r="P3143" s="33">
        <v>2</v>
      </c>
      <c r="Q3143" s="33">
        <v>246</v>
      </c>
      <c r="R3143" s="33">
        <v>600</v>
      </c>
      <c r="S3143" s="33">
        <v>4.1</v>
      </c>
      <c r="T3143" s="35" t="s">
        <v>4547</v>
      </c>
      <c r="U3143">
        <v>2014</v>
      </c>
      <c r="V3143">
        <v>10</v>
      </c>
      <c r="W3143">
        <v>7</v>
      </c>
      <c r="X3143" t="str">
        <f>VLOOKUP(C3143,'country description'!$A$2:$B$16,2,0)</f>
        <v>India</v>
      </c>
      <c r="Y3143" t="str">
        <f t="shared" si="98"/>
        <v>Rs.600</v>
      </c>
      <c r="Z3143" s="36">
        <f t="shared" si="99"/>
        <v>600</v>
      </c>
    </row>
    <row r="3144" ht="14.25" customHeight="1" spans="1:26">
      <c r="A3144" s="33">
        <v>307511</v>
      </c>
      <c r="B3144" s="34" t="s">
        <v>8905</v>
      </c>
      <c r="C3144" s="33">
        <v>1</v>
      </c>
      <c r="D3144" s="34" t="s">
        <v>27</v>
      </c>
      <c r="E3144" s="33" t="s">
        <v>8906</v>
      </c>
      <c r="F3144" s="33" t="s">
        <v>703</v>
      </c>
      <c r="G3144" s="33" t="s">
        <v>704</v>
      </c>
      <c r="H3144" s="33">
        <v>77.1809053</v>
      </c>
      <c r="I3144" s="33">
        <v>28.6380274</v>
      </c>
      <c r="J3144" s="33" t="s">
        <v>329</v>
      </c>
      <c r="K3144" s="33" t="s">
        <v>32</v>
      </c>
      <c r="L3144" s="33" t="s">
        <v>33</v>
      </c>
      <c r="M3144" s="33" t="s">
        <v>33</v>
      </c>
      <c r="N3144" s="33" t="s">
        <v>34</v>
      </c>
      <c r="O3144" s="33" t="s">
        <v>34</v>
      </c>
      <c r="P3144" s="33">
        <v>2</v>
      </c>
      <c r="Q3144" s="33">
        <v>165</v>
      </c>
      <c r="R3144" s="33">
        <v>750</v>
      </c>
      <c r="S3144" s="33">
        <v>2.5</v>
      </c>
      <c r="T3144" s="35" t="s">
        <v>1783</v>
      </c>
      <c r="U3144">
        <v>2016</v>
      </c>
      <c r="V3144">
        <v>9</v>
      </c>
      <c r="W3144">
        <v>28</v>
      </c>
      <c r="X3144" t="str">
        <f>VLOOKUP(C3144,'country description'!$A$2:$B$16,2,0)</f>
        <v>India</v>
      </c>
      <c r="Y3144" t="str">
        <f t="shared" si="98"/>
        <v>Rs.750</v>
      </c>
      <c r="Z3144" s="36">
        <f t="shared" si="99"/>
        <v>750</v>
      </c>
    </row>
    <row r="3145" ht="14.25" customHeight="1" spans="1:26">
      <c r="A3145" s="33">
        <v>307519</v>
      </c>
      <c r="B3145" s="34" t="s">
        <v>8907</v>
      </c>
      <c r="C3145" s="33">
        <v>1</v>
      </c>
      <c r="D3145" s="34" t="s">
        <v>27</v>
      </c>
      <c r="E3145" s="33" t="s">
        <v>8908</v>
      </c>
      <c r="F3145" s="33" t="s">
        <v>703</v>
      </c>
      <c r="G3145" s="33" t="s">
        <v>704</v>
      </c>
      <c r="H3145" s="33">
        <v>77.1851613</v>
      </c>
      <c r="I3145" s="33">
        <v>28.6415262</v>
      </c>
      <c r="J3145" s="33" t="s">
        <v>329</v>
      </c>
      <c r="K3145" s="33" t="s">
        <v>32</v>
      </c>
      <c r="L3145" s="33" t="s">
        <v>34</v>
      </c>
      <c r="M3145" s="33" t="s">
        <v>33</v>
      </c>
      <c r="N3145" s="33" t="s">
        <v>34</v>
      </c>
      <c r="O3145" s="33" t="s">
        <v>34</v>
      </c>
      <c r="P3145" s="33">
        <v>2</v>
      </c>
      <c r="Q3145" s="33">
        <v>110</v>
      </c>
      <c r="R3145" s="33">
        <v>650</v>
      </c>
      <c r="S3145" s="33">
        <v>3</v>
      </c>
      <c r="T3145" s="35" t="s">
        <v>7736</v>
      </c>
      <c r="U3145">
        <v>2011</v>
      </c>
      <c r="V3145">
        <v>2</v>
      </c>
      <c r="W3145">
        <v>13</v>
      </c>
      <c r="X3145" t="str">
        <f>VLOOKUP(C3145,'country description'!$A$2:$B$16,2,0)</f>
        <v>India</v>
      </c>
      <c r="Y3145" t="str">
        <f t="shared" si="98"/>
        <v>Rs.650</v>
      </c>
      <c r="Z3145" s="36">
        <f t="shared" si="99"/>
        <v>650</v>
      </c>
    </row>
    <row r="3146" ht="14.25" customHeight="1" spans="1:26">
      <c r="A3146" s="33">
        <v>307520</v>
      </c>
      <c r="B3146" s="34" t="s">
        <v>8909</v>
      </c>
      <c r="C3146" s="33">
        <v>1</v>
      </c>
      <c r="D3146" s="34" t="s">
        <v>27</v>
      </c>
      <c r="E3146" s="33" t="s">
        <v>8910</v>
      </c>
      <c r="F3146" s="33" t="s">
        <v>3934</v>
      </c>
      <c r="G3146" s="33" t="s">
        <v>3935</v>
      </c>
      <c r="H3146" s="33">
        <v>77.2877298</v>
      </c>
      <c r="I3146" s="33">
        <v>28.6894564</v>
      </c>
      <c r="J3146" s="33" t="s">
        <v>115</v>
      </c>
      <c r="K3146" s="33" t="s">
        <v>32</v>
      </c>
      <c r="L3146" s="33" t="s">
        <v>34</v>
      </c>
      <c r="M3146" s="33" t="s">
        <v>34</v>
      </c>
      <c r="N3146" s="33" t="s">
        <v>34</v>
      </c>
      <c r="O3146" s="33" t="s">
        <v>34</v>
      </c>
      <c r="P3146" s="33">
        <v>1</v>
      </c>
      <c r="Q3146" s="33">
        <v>29</v>
      </c>
      <c r="R3146" s="33">
        <v>450</v>
      </c>
      <c r="S3146" s="33">
        <v>2.7</v>
      </c>
      <c r="T3146" s="35" t="s">
        <v>626</v>
      </c>
      <c r="U3146">
        <v>2011</v>
      </c>
      <c r="V3146">
        <v>4</v>
      </c>
      <c r="W3146">
        <v>6</v>
      </c>
      <c r="X3146" t="str">
        <f>VLOOKUP(C3146,'country description'!$A$2:$B$16,2,0)</f>
        <v>India</v>
      </c>
      <c r="Y3146" t="str">
        <f t="shared" si="98"/>
        <v>Rs.450</v>
      </c>
      <c r="Z3146" s="36">
        <f t="shared" si="99"/>
        <v>450</v>
      </c>
    </row>
    <row r="3147" ht="14.25" customHeight="1" spans="1:26">
      <c r="A3147" s="33">
        <v>307521</v>
      </c>
      <c r="B3147" s="34" t="s">
        <v>8911</v>
      </c>
      <c r="C3147" s="33">
        <v>1</v>
      </c>
      <c r="D3147" s="34" t="s">
        <v>27</v>
      </c>
      <c r="E3147" s="33" t="s">
        <v>8912</v>
      </c>
      <c r="F3147" s="33" t="s">
        <v>3934</v>
      </c>
      <c r="G3147" s="33" t="s">
        <v>3935</v>
      </c>
      <c r="H3147" s="33">
        <v>77.2850964</v>
      </c>
      <c r="I3147" s="33">
        <v>28.6822697</v>
      </c>
      <c r="J3147" s="33" t="s">
        <v>1456</v>
      </c>
      <c r="K3147" s="33" t="s">
        <v>32</v>
      </c>
      <c r="L3147" s="33" t="s">
        <v>34</v>
      </c>
      <c r="M3147" s="33" t="s">
        <v>34</v>
      </c>
      <c r="N3147" s="33" t="s">
        <v>34</v>
      </c>
      <c r="O3147" s="33" t="s">
        <v>34</v>
      </c>
      <c r="P3147" s="33">
        <v>1</v>
      </c>
      <c r="Q3147" s="33">
        <v>3</v>
      </c>
      <c r="R3147" s="33">
        <v>300</v>
      </c>
      <c r="S3147" s="33">
        <v>1</v>
      </c>
      <c r="T3147" s="35" t="s">
        <v>8913</v>
      </c>
      <c r="U3147">
        <v>2016</v>
      </c>
      <c r="V3147">
        <v>1</v>
      </c>
      <c r="W3147">
        <v>21</v>
      </c>
      <c r="X3147" t="str">
        <f>VLOOKUP(C3147,'country description'!$A$2:$B$16,2,0)</f>
        <v>India</v>
      </c>
      <c r="Y3147" t="str">
        <f t="shared" si="98"/>
        <v>Rs.300</v>
      </c>
      <c r="Z3147" s="36">
        <f t="shared" si="99"/>
        <v>300</v>
      </c>
    </row>
    <row r="3148" ht="14.25" customHeight="1" spans="1:26">
      <c r="A3148" s="33">
        <v>307532</v>
      </c>
      <c r="B3148" s="34" t="s">
        <v>5625</v>
      </c>
      <c r="C3148" s="33">
        <v>1</v>
      </c>
      <c r="D3148" s="34" t="s">
        <v>27</v>
      </c>
      <c r="E3148" s="33" t="s">
        <v>8914</v>
      </c>
      <c r="F3148" s="33" t="s">
        <v>48</v>
      </c>
      <c r="G3148" s="33" t="s">
        <v>49</v>
      </c>
      <c r="H3148" s="33">
        <v>77.2428767</v>
      </c>
      <c r="I3148" s="33">
        <v>28.5340181</v>
      </c>
      <c r="J3148" s="33" t="s">
        <v>534</v>
      </c>
      <c r="K3148" s="33" t="s">
        <v>32</v>
      </c>
      <c r="L3148" s="33" t="s">
        <v>34</v>
      </c>
      <c r="M3148" s="33" t="s">
        <v>34</v>
      </c>
      <c r="N3148" s="33" t="s">
        <v>34</v>
      </c>
      <c r="O3148" s="33" t="s">
        <v>34</v>
      </c>
      <c r="P3148" s="33">
        <v>2</v>
      </c>
      <c r="Q3148" s="33">
        <v>132</v>
      </c>
      <c r="R3148" s="33">
        <v>700</v>
      </c>
      <c r="S3148" s="33">
        <v>3.5</v>
      </c>
      <c r="T3148" s="35" t="s">
        <v>8915</v>
      </c>
      <c r="U3148">
        <v>2014</v>
      </c>
      <c r="V3148">
        <v>3</v>
      </c>
      <c r="W3148">
        <v>4</v>
      </c>
      <c r="X3148" t="str">
        <f>VLOOKUP(C3148,'country description'!$A$2:$B$16,2,0)</f>
        <v>India</v>
      </c>
      <c r="Y3148" t="str">
        <f t="shared" si="98"/>
        <v>Rs.700</v>
      </c>
      <c r="Z3148" s="36">
        <f t="shared" si="99"/>
        <v>700</v>
      </c>
    </row>
    <row r="3149" ht="14.25" customHeight="1" spans="1:26">
      <c r="A3149" s="33">
        <v>307533</v>
      </c>
      <c r="B3149" s="34" t="s">
        <v>8916</v>
      </c>
      <c r="C3149" s="33">
        <v>1</v>
      </c>
      <c r="D3149" s="34" t="s">
        <v>135</v>
      </c>
      <c r="E3149" s="33" t="s">
        <v>8769</v>
      </c>
      <c r="F3149" s="33" t="s">
        <v>8770</v>
      </c>
      <c r="G3149" s="33" t="s">
        <v>8771</v>
      </c>
      <c r="H3149" s="33">
        <v>77.0395172</v>
      </c>
      <c r="I3149" s="33">
        <v>28.4705263</v>
      </c>
      <c r="J3149" s="33" t="s">
        <v>1526</v>
      </c>
      <c r="K3149" s="33" t="s">
        <v>32</v>
      </c>
      <c r="L3149" s="33" t="s">
        <v>33</v>
      </c>
      <c r="M3149" s="33" t="s">
        <v>34</v>
      </c>
      <c r="N3149" s="33" t="s">
        <v>34</v>
      </c>
      <c r="O3149" s="33" t="s">
        <v>34</v>
      </c>
      <c r="P3149" s="33">
        <v>3</v>
      </c>
      <c r="Q3149" s="33">
        <v>6</v>
      </c>
      <c r="R3149" s="33">
        <v>1900</v>
      </c>
      <c r="S3149" s="33">
        <v>3</v>
      </c>
      <c r="T3149" s="35" t="s">
        <v>8917</v>
      </c>
      <c r="U3149">
        <v>2017</v>
      </c>
      <c r="V3149">
        <v>8</v>
      </c>
      <c r="W3149">
        <v>26</v>
      </c>
      <c r="X3149" t="str">
        <f>VLOOKUP(C3149,'country description'!$A$2:$B$16,2,0)</f>
        <v>India</v>
      </c>
      <c r="Y3149" t="str">
        <f t="shared" si="98"/>
        <v>Rs.1900</v>
      </c>
      <c r="Z3149" s="36">
        <f t="shared" si="99"/>
        <v>1900</v>
      </c>
    </row>
    <row r="3150" ht="14.25" customHeight="1" spans="1:26">
      <c r="A3150" s="33">
        <v>307535</v>
      </c>
      <c r="B3150" s="34" t="s">
        <v>5625</v>
      </c>
      <c r="C3150" s="33">
        <v>1</v>
      </c>
      <c r="D3150" s="34" t="s">
        <v>27</v>
      </c>
      <c r="E3150" s="33" t="s">
        <v>8918</v>
      </c>
      <c r="F3150" s="33" t="s">
        <v>29</v>
      </c>
      <c r="G3150" s="33" t="s">
        <v>30</v>
      </c>
      <c r="H3150" s="33">
        <v>77.22063158</v>
      </c>
      <c r="I3150" s="33">
        <v>28.63014067</v>
      </c>
      <c r="J3150" s="33" t="s">
        <v>534</v>
      </c>
      <c r="K3150" s="33" t="s">
        <v>32</v>
      </c>
      <c r="L3150" s="33" t="s">
        <v>34</v>
      </c>
      <c r="M3150" s="33" t="s">
        <v>34</v>
      </c>
      <c r="N3150" s="33" t="s">
        <v>34</v>
      </c>
      <c r="O3150" s="33" t="s">
        <v>34</v>
      </c>
      <c r="P3150" s="33">
        <v>2</v>
      </c>
      <c r="Q3150" s="33">
        <v>552</v>
      </c>
      <c r="R3150" s="33">
        <v>700</v>
      </c>
      <c r="S3150" s="33">
        <v>3.8</v>
      </c>
      <c r="T3150" s="35" t="s">
        <v>2846</v>
      </c>
      <c r="U3150">
        <v>2017</v>
      </c>
      <c r="V3150">
        <v>2</v>
      </c>
      <c r="W3150">
        <v>15</v>
      </c>
      <c r="X3150" t="str">
        <f>VLOOKUP(C3150,'country description'!$A$2:$B$16,2,0)</f>
        <v>India</v>
      </c>
      <c r="Y3150" t="str">
        <f t="shared" si="98"/>
        <v>Rs.700</v>
      </c>
      <c r="Z3150" s="36">
        <f t="shared" si="99"/>
        <v>700</v>
      </c>
    </row>
    <row r="3151" ht="14.25" customHeight="1" spans="1:26">
      <c r="A3151" s="33">
        <v>307541</v>
      </c>
      <c r="B3151" s="34" t="s">
        <v>2544</v>
      </c>
      <c r="C3151" s="33">
        <v>1</v>
      </c>
      <c r="D3151" s="34" t="s">
        <v>27</v>
      </c>
      <c r="E3151" s="33" t="s">
        <v>8919</v>
      </c>
      <c r="F3151" s="33" t="s">
        <v>193</v>
      </c>
      <c r="G3151" s="33" t="s">
        <v>194</v>
      </c>
      <c r="H3151" s="33">
        <v>77.1149915</v>
      </c>
      <c r="I3151" s="33">
        <v>28.63938</v>
      </c>
      <c r="J3151" s="33" t="s">
        <v>1782</v>
      </c>
      <c r="K3151" s="33" t="s">
        <v>32</v>
      </c>
      <c r="L3151" s="33" t="s">
        <v>34</v>
      </c>
      <c r="M3151" s="33" t="s">
        <v>34</v>
      </c>
      <c r="N3151" s="33" t="s">
        <v>34</v>
      </c>
      <c r="O3151" s="33" t="s">
        <v>34</v>
      </c>
      <c r="P3151" s="33">
        <v>1</v>
      </c>
      <c r="Q3151" s="33">
        <v>14</v>
      </c>
      <c r="R3151" s="33">
        <v>350</v>
      </c>
      <c r="S3151" s="33">
        <v>3.1</v>
      </c>
      <c r="T3151" s="35" t="s">
        <v>8920</v>
      </c>
      <c r="U3151">
        <v>2011</v>
      </c>
      <c r="V3151">
        <v>2</v>
      </c>
      <c r="W3151">
        <v>10</v>
      </c>
      <c r="X3151" t="str">
        <f>VLOOKUP(C3151,'country description'!$A$2:$B$16,2,0)</f>
        <v>India</v>
      </c>
      <c r="Y3151" t="str">
        <f t="shared" si="98"/>
        <v>Rs.350</v>
      </c>
      <c r="Z3151" s="36">
        <f t="shared" si="99"/>
        <v>350</v>
      </c>
    </row>
    <row r="3152" ht="14.25" customHeight="1" spans="1:26">
      <c r="A3152" s="33">
        <v>307548</v>
      </c>
      <c r="B3152" s="34" t="s">
        <v>8921</v>
      </c>
      <c r="C3152" s="33">
        <v>1</v>
      </c>
      <c r="D3152" s="34" t="s">
        <v>27</v>
      </c>
      <c r="E3152" s="33" t="s">
        <v>8922</v>
      </c>
      <c r="F3152" s="33" t="s">
        <v>193</v>
      </c>
      <c r="G3152" s="33" t="s">
        <v>194</v>
      </c>
      <c r="H3152" s="33">
        <v>77.1199468</v>
      </c>
      <c r="I3152" s="33">
        <v>28.6406538</v>
      </c>
      <c r="J3152" s="33" t="s">
        <v>80</v>
      </c>
      <c r="K3152" s="33" t="s">
        <v>32</v>
      </c>
      <c r="L3152" s="33" t="s">
        <v>34</v>
      </c>
      <c r="M3152" s="33" t="s">
        <v>34</v>
      </c>
      <c r="N3152" s="33" t="s">
        <v>34</v>
      </c>
      <c r="O3152" s="33" t="s">
        <v>34</v>
      </c>
      <c r="P3152" s="33">
        <v>1</v>
      </c>
      <c r="Q3152" s="33">
        <v>14</v>
      </c>
      <c r="R3152" s="33">
        <v>300</v>
      </c>
      <c r="S3152" s="33">
        <v>3</v>
      </c>
      <c r="T3152" s="35" t="s">
        <v>3098</v>
      </c>
      <c r="U3152">
        <v>2018</v>
      </c>
      <c r="V3152">
        <v>9</v>
      </c>
      <c r="W3152">
        <v>19</v>
      </c>
      <c r="X3152" t="str">
        <f>VLOOKUP(C3152,'country description'!$A$2:$B$16,2,0)</f>
        <v>India</v>
      </c>
      <c r="Y3152" t="str">
        <f t="shared" si="98"/>
        <v>Rs.300</v>
      </c>
      <c r="Z3152" s="36">
        <f t="shared" si="99"/>
        <v>300</v>
      </c>
    </row>
    <row r="3153" ht="14.25" customHeight="1" spans="1:26">
      <c r="A3153" s="33">
        <v>307549</v>
      </c>
      <c r="B3153" s="34" t="s">
        <v>5328</v>
      </c>
      <c r="C3153" s="33">
        <v>1</v>
      </c>
      <c r="D3153" s="34" t="s">
        <v>27</v>
      </c>
      <c r="E3153" s="33" t="s">
        <v>8923</v>
      </c>
      <c r="F3153" s="33" t="s">
        <v>193</v>
      </c>
      <c r="G3153" s="33" t="s">
        <v>194</v>
      </c>
      <c r="H3153" s="33">
        <v>77.1198933</v>
      </c>
      <c r="I3153" s="33">
        <v>28.6404695</v>
      </c>
      <c r="J3153" s="33" t="s">
        <v>1285</v>
      </c>
      <c r="K3153" s="33" t="s">
        <v>32</v>
      </c>
      <c r="L3153" s="33" t="s">
        <v>34</v>
      </c>
      <c r="M3153" s="33" t="s">
        <v>34</v>
      </c>
      <c r="N3153" s="33" t="s">
        <v>34</v>
      </c>
      <c r="O3153" s="33" t="s">
        <v>34</v>
      </c>
      <c r="P3153" s="33">
        <v>1</v>
      </c>
      <c r="Q3153" s="33">
        <v>3</v>
      </c>
      <c r="R3153" s="33">
        <v>100</v>
      </c>
      <c r="S3153" s="33">
        <v>1</v>
      </c>
      <c r="T3153" s="35" t="s">
        <v>4944</v>
      </c>
      <c r="U3153">
        <v>2016</v>
      </c>
      <c r="V3153">
        <v>5</v>
      </c>
      <c r="W3153">
        <v>11</v>
      </c>
      <c r="X3153" t="str">
        <f>VLOOKUP(C3153,'country description'!$A$2:$B$16,2,0)</f>
        <v>India</v>
      </c>
      <c r="Y3153" t="str">
        <f t="shared" si="98"/>
        <v>Rs.100</v>
      </c>
      <c r="Z3153" s="36">
        <f t="shared" si="99"/>
        <v>100</v>
      </c>
    </row>
    <row r="3154" ht="14.25" customHeight="1" spans="1:26">
      <c r="A3154" s="33">
        <v>307551</v>
      </c>
      <c r="B3154" s="34" t="s">
        <v>1871</v>
      </c>
      <c r="C3154" s="33">
        <v>1</v>
      </c>
      <c r="D3154" s="34" t="s">
        <v>27</v>
      </c>
      <c r="E3154" s="33" t="s">
        <v>8924</v>
      </c>
      <c r="F3154" s="33" t="s">
        <v>165</v>
      </c>
      <c r="G3154" s="33" t="s">
        <v>166</v>
      </c>
      <c r="H3154" s="33">
        <v>77.12674689</v>
      </c>
      <c r="I3154" s="33">
        <v>28.66599607</v>
      </c>
      <c r="J3154" s="33" t="s">
        <v>1057</v>
      </c>
      <c r="K3154" s="33" t="s">
        <v>32</v>
      </c>
      <c r="L3154" s="33" t="s">
        <v>34</v>
      </c>
      <c r="M3154" s="33" t="s">
        <v>33</v>
      </c>
      <c r="N3154" s="33" t="s">
        <v>34</v>
      </c>
      <c r="O3154" s="33" t="s">
        <v>34</v>
      </c>
      <c r="P3154" s="33">
        <v>1</v>
      </c>
      <c r="Q3154" s="33">
        <v>37</v>
      </c>
      <c r="R3154" s="33">
        <v>400</v>
      </c>
      <c r="S3154" s="33">
        <v>3.4</v>
      </c>
      <c r="T3154" s="35" t="s">
        <v>5267</v>
      </c>
      <c r="U3154">
        <v>2017</v>
      </c>
      <c r="V3154">
        <v>8</v>
      </c>
      <c r="W3154">
        <v>19</v>
      </c>
      <c r="X3154" t="str">
        <f>VLOOKUP(C3154,'country description'!$A$2:$B$16,2,0)</f>
        <v>India</v>
      </c>
      <c r="Y3154" t="str">
        <f t="shared" si="98"/>
        <v>Rs.400</v>
      </c>
      <c r="Z3154" s="36">
        <f t="shared" si="99"/>
        <v>400</v>
      </c>
    </row>
    <row r="3155" ht="14.25" customHeight="1" spans="1:26">
      <c r="A3155" s="33">
        <v>307554</v>
      </c>
      <c r="B3155" s="34" t="s">
        <v>1871</v>
      </c>
      <c r="C3155" s="33">
        <v>1</v>
      </c>
      <c r="D3155" s="34" t="s">
        <v>27</v>
      </c>
      <c r="E3155" s="33" t="s">
        <v>4080</v>
      </c>
      <c r="F3155" s="33" t="s">
        <v>175</v>
      </c>
      <c r="G3155" s="33" t="s">
        <v>176</v>
      </c>
      <c r="H3155" s="33">
        <v>77.1905267</v>
      </c>
      <c r="I3155" s="33">
        <v>28.7057614</v>
      </c>
      <c r="J3155" s="33" t="s">
        <v>1057</v>
      </c>
      <c r="K3155" s="33" t="s">
        <v>32</v>
      </c>
      <c r="L3155" s="33" t="s">
        <v>34</v>
      </c>
      <c r="M3155" s="33" t="s">
        <v>33</v>
      </c>
      <c r="N3155" s="33" t="s">
        <v>34</v>
      </c>
      <c r="O3155" s="33" t="s">
        <v>34</v>
      </c>
      <c r="P3155" s="33">
        <v>1</v>
      </c>
      <c r="Q3155" s="33">
        <v>39</v>
      </c>
      <c r="R3155" s="33">
        <v>400</v>
      </c>
      <c r="S3155" s="33">
        <v>2.9</v>
      </c>
      <c r="T3155" s="35" t="s">
        <v>689</v>
      </c>
      <c r="U3155">
        <v>2014</v>
      </c>
      <c r="V3155">
        <v>4</v>
      </c>
      <c r="W3155">
        <v>3</v>
      </c>
      <c r="X3155" t="str">
        <f>VLOOKUP(C3155,'country description'!$A$2:$B$16,2,0)</f>
        <v>India</v>
      </c>
      <c r="Y3155" t="str">
        <f t="shared" si="98"/>
        <v>Rs.400</v>
      </c>
      <c r="Z3155" s="36">
        <f t="shared" si="99"/>
        <v>400</v>
      </c>
    </row>
    <row r="3156" ht="14.25" customHeight="1" spans="1:26">
      <c r="A3156" s="33">
        <v>307555</v>
      </c>
      <c r="B3156" s="34" t="s">
        <v>8925</v>
      </c>
      <c r="C3156" s="33">
        <v>1</v>
      </c>
      <c r="D3156" s="34" t="s">
        <v>149</v>
      </c>
      <c r="E3156" s="33" t="s">
        <v>8926</v>
      </c>
      <c r="F3156" s="33" t="s">
        <v>151</v>
      </c>
      <c r="G3156" s="33" t="s">
        <v>152</v>
      </c>
      <c r="H3156" s="33">
        <v>77.3261812</v>
      </c>
      <c r="I3156" s="33">
        <v>28.56993416</v>
      </c>
      <c r="J3156" s="33" t="s">
        <v>2585</v>
      </c>
      <c r="K3156" s="33" t="s">
        <v>32</v>
      </c>
      <c r="L3156" s="33" t="s">
        <v>34</v>
      </c>
      <c r="M3156" s="33" t="s">
        <v>33</v>
      </c>
      <c r="N3156" s="33" t="s">
        <v>34</v>
      </c>
      <c r="O3156" s="33" t="s">
        <v>34</v>
      </c>
      <c r="P3156" s="33">
        <v>1</v>
      </c>
      <c r="Q3156" s="33">
        <v>74</v>
      </c>
      <c r="R3156" s="33">
        <v>450</v>
      </c>
      <c r="S3156" s="33">
        <v>2.1</v>
      </c>
      <c r="T3156" s="35" t="s">
        <v>8927</v>
      </c>
      <c r="U3156">
        <v>2010</v>
      </c>
      <c r="V3156">
        <v>3</v>
      </c>
      <c r="W3156">
        <v>11</v>
      </c>
      <c r="X3156" t="str">
        <f>VLOOKUP(C3156,'country description'!$A$2:$B$16,2,0)</f>
        <v>India</v>
      </c>
      <c r="Y3156" t="str">
        <f t="shared" si="98"/>
        <v>Rs.450</v>
      </c>
      <c r="Z3156" s="36">
        <f t="shared" si="99"/>
        <v>450</v>
      </c>
    </row>
    <row r="3157" ht="14.25" customHeight="1" spans="1:26">
      <c r="A3157" s="33">
        <v>307560</v>
      </c>
      <c r="B3157" s="34" t="s">
        <v>8928</v>
      </c>
      <c r="C3157" s="33">
        <v>1</v>
      </c>
      <c r="D3157" s="34" t="s">
        <v>27</v>
      </c>
      <c r="E3157" s="33" t="s">
        <v>8929</v>
      </c>
      <c r="F3157" s="33" t="s">
        <v>3052</v>
      </c>
      <c r="G3157" s="33" t="s">
        <v>3053</v>
      </c>
      <c r="H3157" s="33">
        <v>77.1064559</v>
      </c>
      <c r="I3157" s="33">
        <v>28.6423578</v>
      </c>
      <c r="J3157" s="33" t="s">
        <v>1057</v>
      </c>
      <c r="K3157" s="33" t="s">
        <v>32</v>
      </c>
      <c r="L3157" s="33" t="s">
        <v>34</v>
      </c>
      <c r="M3157" s="33" t="s">
        <v>34</v>
      </c>
      <c r="N3157" s="33" t="s">
        <v>34</v>
      </c>
      <c r="O3157" s="33" t="s">
        <v>34</v>
      </c>
      <c r="P3157" s="33">
        <v>1</v>
      </c>
      <c r="Q3157" s="33">
        <v>0</v>
      </c>
      <c r="R3157" s="33">
        <v>200</v>
      </c>
      <c r="S3157" s="33">
        <v>1</v>
      </c>
      <c r="T3157" s="35" t="s">
        <v>8930</v>
      </c>
      <c r="U3157">
        <v>2014</v>
      </c>
      <c r="V3157">
        <v>2</v>
      </c>
      <c r="W3157">
        <v>16</v>
      </c>
      <c r="X3157" t="str">
        <f>VLOOKUP(C3157,'country description'!$A$2:$B$16,2,0)</f>
        <v>India</v>
      </c>
      <c r="Y3157" t="str">
        <f t="shared" si="98"/>
        <v>Rs.200</v>
      </c>
      <c r="Z3157" s="36">
        <f t="shared" si="99"/>
        <v>200</v>
      </c>
    </row>
    <row r="3158" ht="14.25" customHeight="1" spans="1:26">
      <c r="A3158" s="33">
        <v>307566</v>
      </c>
      <c r="B3158" s="34" t="s">
        <v>512</v>
      </c>
      <c r="C3158" s="33">
        <v>1</v>
      </c>
      <c r="D3158" s="34" t="s">
        <v>149</v>
      </c>
      <c r="E3158" s="33" t="s">
        <v>8931</v>
      </c>
      <c r="F3158" s="33" t="s">
        <v>151</v>
      </c>
      <c r="G3158" s="33" t="s">
        <v>152</v>
      </c>
      <c r="H3158" s="33">
        <v>77.3246292</v>
      </c>
      <c r="I3158" s="33">
        <v>28.57215783</v>
      </c>
      <c r="J3158" s="33" t="s">
        <v>516</v>
      </c>
      <c r="K3158" s="33" t="s">
        <v>32</v>
      </c>
      <c r="L3158" s="33" t="s">
        <v>34</v>
      </c>
      <c r="M3158" s="33" t="s">
        <v>33</v>
      </c>
      <c r="N3158" s="33" t="s">
        <v>34</v>
      </c>
      <c r="O3158" s="33" t="s">
        <v>34</v>
      </c>
      <c r="P3158" s="33">
        <v>2</v>
      </c>
      <c r="Q3158" s="33">
        <v>331</v>
      </c>
      <c r="R3158" s="33">
        <v>550</v>
      </c>
      <c r="S3158" s="33">
        <v>3.7</v>
      </c>
      <c r="T3158" s="35" t="s">
        <v>6062</v>
      </c>
      <c r="U3158">
        <v>2016</v>
      </c>
      <c r="V3158">
        <v>3</v>
      </c>
      <c r="W3158">
        <v>5</v>
      </c>
      <c r="X3158" t="str">
        <f>VLOOKUP(C3158,'country description'!$A$2:$B$16,2,0)</f>
        <v>India</v>
      </c>
      <c r="Y3158" t="str">
        <f t="shared" si="98"/>
        <v>Rs.550</v>
      </c>
      <c r="Z3158" s="36">
        <f t="shared" si="99"/>
        <v>550</v>
      </c>
    </row>
    <row r="3159" ht="14.25" customHeight="1" spans="1:26">
      <c r="A3159" s="33">
        <v>307571</v>
      </c>
      <c r="B3159" s="34" t="s">
        <v>7861</v>
      </c>
      <c r="C3159" s="33">
        <v>1</v>
      </c>
      <c r="D3159" s="34" t="s">
        <v>27</v>
      </c>
      <c r="E3159" s="33" t="s">
        <v>8932</v>
      </c>
      <c r="F3159" s="33" t="s">
        <v>361</v>
      </c>
      <c r="G3159" s="33" t="s">
        <v>362</v>
      </c>
      <c r="H3159" s="33">
        <v>77.1688719</v>
      </c>
      <c r="I3159" s="33">
        <v>28.5886682</v>
      </c>
      <c r="J3159" s="33" t="s">
        <v>7863</v>
      </c>
      <c r="K3159" s="33" t="s">
        <v>32</v>
      </c>
      <c r="L3159" s="33" t="s">
        <v>33</v>
      </c>
      <c r="M3159" s="33" t="s">
        <v>33</v>
      </c>
      <c r="N3159" s="33" t="s">
        <v>34</v>
      </c>
      <c r="O3159" s="33" t="s">
        <v>34</v>
      </c>
      <c r="P3159" s="33">
        <v>2</v>
      </c>
      <c r="Q3159" s="33">
        <v>1479</v>
      </c>
      <c r="R3159" s="33">
        <v>850</v>
      </c>
      <c r="S3159" s="33">
        <v>4.1</v>
      </c>
      <c r="T3159" s="35" t="s">
        <v>1904</v>
      </c>
      <c r="U3159">
        <v>2016</v>
      </c>
      <c r="V3159">
        <v>11</v>
      </c>
      <c r="W3159">
        <v>22</v>
      </c>
      <c r="X3159" t="str">
        <f>VLOOKUP(C3159,'country description'!$A$2:$B$16,2,0)</f>
        <v>India</v>
      </c>
      <c r="Y3159" t="str">
        <f t="shared" si="98"/>
        <v>Rs.850</v>
      </c>
      <c r="Z3159" s="36">
        <f t="shared" si="99"/>
        <v>850</v>
      </c>
    </row>
    <row r="3160" ht="14.25" customHeight="1" spans="1:26">
      <c r="A3160" s="33">
        <v>307578</v>
      </c>
      <c r="B3160" s="34" t="s">
        <v>154</v>
      </c>
      <c r="C3160" s="33">
        <v>1</v>
      </c>
      <c r="D3160" s="34" t="s">
        <v>27</v>
      </c>
      <c r="E3160" s="33" t="s">
        <v>3395</v>
      </c>
      <c r="F3160" s="33" t="s">
        <v>2336</v>
      </c>
      <c r="G3160" s="33" t="s">
        <v>2337</v>
      </c>
      <c r="H3160" s="33">
        <v>77.1581925</v>
      </c>
      <c r="I3160" s="33">
        <v>28.7029534</v>
      </c>
      <c r="J3160" s="33" t="s">
        <v>158</v>
      </c>
      <c r="K3160" s="33" t="s">
        <v>32</v>
      </c>
      <c r="L3160" s="33" t="s">
        <v>34</v>
      </c>
      <c r="M3160" s="33" t="s">
        <v>34</v>
      </c>
      <c r="N3160" s="33" t="s">
        <v>34</v>
      </c>
      <c r="O3160" s="33" t="s">
        <v>34</v>
      </c>
      <c r="P3160" s="33">
        <v>2</v>
      </c>
      <c r="Q3160" s="33">
        <v>62</v>
      </c>
      <c r="R3160" s="33">
        <v>500</v>
      </c>
      <c r="S3160" s="33">
        <v>3.6</v>
      </c>
      <c r="T3160" s="35" t="s">
        <v>8933</v>
      </c>
      <c r="U3160">
        <v>2017</v>
      </c>
      <c r="V3160">
        <v>10</v>
      </c>
      <c r="W3160">
        <v>1</v>
      </c>
      <c r="X3160" t="str">
        <f>VLOOKUP(C3160,'country description'!$A$2:$B$16,2,0)</f>
        <v>India</v>
      </c>
      <c r="Y3160" t="str">
        <f t="shared" si="98"/>
        <v>Rs.500</v>
      </c>
      <c r="Z3160" s="36">
        <f t="shared" si="99"/>
        <v>500</v>
      </c>
    </row>
    <row r="3161" ht="14.25" customHeight="1" spans="1:26">
      <c r="A3161" s="33">
        <v>307580</v>
      </c>
      <c r="B3161" s="34" t="s">
        <v>6401</v>
      </c>
      <c r="C3161" s="33">
        <v>1</v>
      </c>
      <c r="D3161" s="34" t="s">
        <v>135</v>
      </c>
      <c r="E3161" s="33" t="s">
        <v>8934</v>
      </c>
      <c r="F3161" s="33" t="s">
        <v>1643</v>
      </c>
      <c r="G3161" s="33" t="s">
        <v>1644</v>
      </c>
      <c r="H3161" s="33">
        <v>77.0971853</v>
      </c>
      <c r="I3161" s="33">
        <v>28.4549192</v>
      </c>
      <c r="J3161" s="33" t="s">
        <v>6403</v>
      </c>
      <c r="K3161" s="33" t="s">
        <v>32</v>
      </c>
      <c r="L3161" s="33" t="s">
        <v>33</v>
      </c>
      <c r="M3161" s="33" t="s">
        <v>33</v>
      </c>
      <c r="N3161" s="33" t="s">
        <v>34</v>
      </c>
      <c r="O3161" s="33" t="s">
        <v>34</v>
      </c>
      <c r="P3161" s="33">
        <v>4</v>
      </c>
      <c r="Q3161" s="33">
        <v>280</v>
      </c>
      <c r="R3161" s="33">
        <v>2000</v>
      </c>
      <c r="S3161" s="33">
        <v>3.9</v>
      </c>
      <c r="T3161" s="35" t="s">
        <v>671</v>
      </c>
      <c r="U3161">
        <v>2017</v>
      </c>
      <c r="V3161">
        <v>8</v>
      </c>
      <c r="W3161">
        <v>7</v>
      </c>
      <c r="X3161" t="str">
        <f>VLOOKUP(C3161,'country description'!$A$2:$B$16,2,0)</f>
        <v>India</v>
      </c>
      <c r="Y3161" t="str">
        <f t="shared" si="98"/>
        <v>Rs.2000</v>
      </c>
      <c r="Z3161" s="36">
        <f t="shared" si="99"/>
        <v>2000</v>
      </c>
    </row>
    <row r="3162" ht="14.25" customHeight="1" spans="1:26">
      <c r="A3162" s="33">
        <v>307618</v>
      </c>
      <c r="B3162" s="34" t="s">
        <v>8935</v>
      </c>
      <c r="C3162" s="33">
        <v>1</v>
      </c>
      <c r="D3162" s="34" t="s">
        <v>27</v>
      </c>
      <c r="E3162" s="33" t="s">
        <v>8936</v>
      </c>
      <c r="F3162" s="33" t="s">
        <v>1340</v>
      </c>
      <c r="G3162" s="33" t="s">
        <v>1341</v>
      </c>
      <c r="H3162" s="33">
        <v>77.1937667</v>
      </c>
      <c r="I3162" s="33">
        <v>28.5697323</v>
      </c>
      <c r="J3162" s="33" t="s">
        <v>1587</v>
      </c>
      <c r="K3162" s="33" t="s">
        <v>32</v>
      </c>
      <c r="L3162" s="33" t="s">
        <v>34</v>
      </c>
      <c r="M3162" s="33" t="s">
        <v>34</v>
      </c>
      <c r="N3162" s="33" t="s">
        <v>34</v>
      </c>
      <c r="O3162" s="33" t="s">
        <v>34</v>
      </c>
      <c r="P3162" s="33">
        <v>1</v>
      </c>
      <c r="Q3162" s="33">
        <v>223</v>
      </c>
      <c r="R3162" s="33">
        <v>100</v>
      </c>
      <c r="S3162" s="33">
        <v>3.7</v>
      </c>
      <c r="T3162" s="35" t="s">
        <v>8937</v>
      </c>
      <c r="U3162">
        <v>2014</v>
      </c>
      <c r="V3162">
        <v>1</v>
      </c>
      <c r="W3162">
        <v>14</v>
      </c>
      <c r="X3162" t="str">
        <f>VLOOKUP(C3162,'country description'!$A$2:$B$16,2,0)</f>
        <v>India</v>
      </c>
      <c r="Y3162" t="str">
        <f t="shared" si="98"/>
        <v>Rs.100</v>
      </c>
      <c r="Z3162" s="36">
        <f t="shared" si="99"/>
        <v>100</v>
      </c>
    </row>
    <row r="3163" ht="14.25" customHeight="1" spans="1:26">
      <c r="A3163" s="33">
        <v>307620</v>
      </c>
      <c r="B3163" s="34" t="s">
        <v>8938</v>
      </c>
      <c r="C3163" s="33">
        <v>1</v>
      </c>
      <c r="D3163" s="34" t="s">
        <v>27</v>
      </c>
      <c r="E3163" s="33" t="s">
        <v>8939</v>
      </c>
      <c r="F3163" s="33" t="s">
        <v>301</v>
      </c>
      <c r="G3163" s="33" t="s">
        <v>302</v>
      </c>
      <c r="H3163" s="33">
        <v>77.1502689</v>
      </c>
      <c r="I3163" s="33">
        <v>28.6907955</v>
      </c>
      <c r="J3163" s="33" t="s">
        <v>8940</v>
      </c>
      <c r="K3163" s="33" t="s">
        <v>32</v>
      </c>
      <c r="L3163" s="33" t="s">
        <v>34</v>
      </c>
      <c r="M3163" s="33" t="s">
        <v>34</v>
      </c>
      <c r="N3163" s="33" t="s">
        <v>34</v>
      </c>
      <c r="O3163" s="33" t="s">
        <v>34</v>
      </c>
      <c r="P3163" s="33">
        <v>3</v>
      </c>
      <c r="Q3163" s="33">
        <v>537</v>
      </c>
      <c r="R3163" s="33">
        <v>1650</v>
      </c>
      <c r="S3163" s="33">
        <v>4</v>
      </c>
      <c r="T3163" s="35" t="s">
        <v>1540</v>
      </c>
      <c r="U3163">
        <v>2014</v>
      </c>
      <c r="V3163">
        <v>1</v>
      </c>
      <c r="W3163">
        <v>12</v>
      </c>
      <c r="X3163" t="str">
        <f>VLOOKUP(C3163,'country description'!$A$2:$B$16,2,0)</f>
        <v>India</v>
      </c>
      <c r="Y3163" t="str">
        <f t="shared" si="98"/>
        <v>Rs.1650</v>
      </c>
      <c r="Z3163" s="36">
        <f t="shared" si="99"/>
        <v>1650</v>
      </c>
    </row>
    <row r="3164" ht="14.25" customHeight="1" spans="1:26">
      <c r="A3164" s="33">
        <v>307622</v>
      </c>
      <c r="B3164" s="34" t="s">
        <v>8941</v>
      </c>
      <c r="C3164" s="33">
        <v>1</v>
      </c>
      <c r="D3164" s="34" t="s">
        <v>27</v>
      </c>
      <c r="E3164" s="33" t="s">
        <v>8942</v>
      </c>
      <c r="F3164" s="33" t="s">
        <v>8943</v>
      </c>
      <c r="G3164" s="33" t="s">
        <v>8944</v>
      </c>
      <c r="H3164" s="33">
        <v>77.2296031</v>
      </c>
      <c r="I3164" s="33">
        <v>28.6184829</v>
      </c>
      <c r="J3164" s="33" t="s">
        <v>8945</v>
      </c>
      <c r="K3164" s="33" t="s">
        <v>32</v>
      </c>
      <c r="L3164" s="33" t="s">
        <v>34</v>
      </c>
      <c r="M3164" s="33" t="s">
        <v>34</v>
      </c>
      <c r="N3164" s="33" t="s">
        <v>34</v>
      </c>
      <c r="O3164" s="33" t="s">
        <v>34</v>
      </c>
      <c r="P3164" s="33">
        <v>1</v>
      </c>
      <c r="Q3164" s="33">
        <v>266</v>
      </c>
      <c r="R3164" s="33">
        <v>300</v>
      </c>
      <c r="S3164" s="33">
        <v>3.8</v>
      </c>
      <c r="T3164" s="35" t="s">
        <v>2172</v>
      </c>
      <c r="U3164">
        <v>2018</v>
      </c>
      <c r="V3164">
        <v>12</v>
      </c>
      <c r="W3164">
        <v>21</v>
      </c>
      <c r="X3164" t="str">
        <f>VLOOKUP(C3164,'country description'!$A$2:$B$16,2,0)</f>
        <v>India</v>
      </c>
      <c r="Y3164" t="str">
        <f t="shared" si="98"/>
        <v>Rs.300</v>
      </c>
      <c r="Z3164" s="36">
        <f t="shared" si="99"/>
        <v>300</v>
      </c>
    </row>
    <row r="3165" ht="14.25" customHeight="1" spans="1:26">
      <c r="A3165" s="33">
        <v>307627</v>
      </c>
      <c r="B3165" s="34" t="s">
        <v>5168</v>
      </c>
      <c r="C3165" s="33">
        <v>1</v>
      </c>
      <c r="D3165" s="34" t="s">
        <v>135</v>
      </c>
      <c r="E3165" s="33" t="s">
        <v>8946</v>
      </c>
      <c r="F3165" s="33" t="s">
        <v>1381</v>
      </c>
      <c r="G3165" s="33" t="s">
        <v>1382</v>
      </c>
      <c r="H3165" s="33">
        <v>77.1003687</v>
      </c>
      <c r="I3165" s="33">
        <v>28.4778418</v>
      </c>
      <c r="J3165" s="33" t="s">
        <v>5170</v>
      </c>
      <c r="K3165" s="33" t="s">
        <v>32</v>
      </c>
      <c r="L3165" s="33" t="s">
        <v>34</v>
      </c>
      <c r="M3165" s="33" t="s">
        <v>33</v>
      </c>
      <c r="N3165" s="33" t="s">
        <v>34</v>
      </c>
      <c r="O3165" s="33" t="s">
        <v>34</v>
      </c>
      <c r="P3165" s="33">
        <v>3</v>
      </c>
      <c r="Q3165" s="33">
        <v>360</v>
      </c>
      <c r="R3165" s="33">
        <v>1500</v>
      </c>
      <c r="S3165" s="33">
        <v>3.9</v>
      </c>
      <c r="T3165" s="35" t="s">
        <v>5275</v>
      </c>
      <c r="U3165">
        <v>2013</v>
      </c>
      <c r="V3165">
        <v>11</v>
      </c>
      <c r="W3165">
        <v>14</v>
      </c>
      <c r="X3165" t="str">
        <f>VLOOKUP(C3165,'country description'!$A$2:$B$16,2,0)</f>
        <v>India</v>
      </c>
      <c r="Y3165" t="str">
        <f t="shared" si="98"/>
        <v>Rs.1500</v>
      </c>
      <c r="Z3165" s="36">
        <f t="shared" si="99"/>
        <v>1500</v>
      </c>
    </row>
    <row r="3166" ht="14.25" customHeight="1" spans="1:26">
      <c r="A3166" s="33">
        <v>307628</v>
      </c>
      <c r="B3166" s="34" t="s">
        <v>8947</v>
      </c>
      <c r="C3166" s="33">
        <v>1</v>
      </c>
      <c r="D3166" s="34" t="s">
        <v>149</v>
      </c>
      <c r="E3166" s="33" t="s">
        <v>8948</v>
      </c>
      <c r="F3166" s="33" t="s">
        <v>2695</v>
      </c>
      <c r="G3166" s="33" t="s">
        <v>2696</v>
      </c>
      <c r="H3166" s="33">
        <v>77.51812208</v>
      </c>
      <c r="I3166" s="33">
        <v>28.4719958</v>
      </c>
      <c r="J3166" s="33" t="s">
        <v>2278</v>
      </c>
      <c r="K3166" s="33" t="s">
        <v>32</v>
      </c>
      <c r="L3166" s="33" t="s">
        <v>33</v>
      </c>
      <c r="M3166" s="33" t="s">
        <v>33</v>
      </c>
      <c r="N3166" s="33" t="s">
        <v>34</v>
      </c>
      <c r="O3166" s="33" t="s">
        <v>34</v>
      </c>
      <c r="P3166" s="33">
        <v>3</v>
      </c>
      <c r="Q3166" s="33">
        <v>43</v>
      </c>
      <c r="R3166" s="33">
        <v>1000</v>
      </c>
      <c r="S3166" s="33">
        <v>2.9</v>
      </c>
      <c r="T3166" s="35" t="s">
        <v>8949</v>
      </c>
      <c r="U3166">
        <v>2011</v>
      </c>
      <c r="V3166">
        <v>11</v>
      </c>
      <c r="W3166">
        <v>15</v>
      </c>
      <c r="X3166" t="str">
        <f>VLOOKUP(C3166,'country description'!$A$2:$B$16,2,0)</f>
        <v>India</v>
      </c>
      <c r="Y3166" t="str">
        <f t="shared" si="98"/>
        <v>Rs.1000</v>
      </c>
      <c r="Z3166" s="36">
        <f t="shared" si="99"/>
        <v>1000</v>
      </c>
    </row>
    <row r="3167" ht="14.25" customHeight="1" spans="1:26">
      <c r="A3167" s="33">
        <v>307678</v>
      </c>
      <c r="B3167" s="34" t="s">
        <v>8950</v>
      </c>
      <c r="C3167" s="33">
        <v>1</v>
      </c>
      <c r="D3167" s="34" t="s">
        <v>135</v>
      </c>
      <c r="E3167" s="33" t="s">
        <v>8951</v>
      </c>
      <c r="F3167" s="33" t="s">
        <v>634</v>
      </c>
      <c r="G3167" s="33" t="s">
        <v>635</v>
      </c>
      <c r="H3167" s="33">
        <v>77.0558828</v>
      </c>
      <c r="I3167" s="33">
        <v>28.4549152</v>
      </c>
      <c r="J3167" s="33" t="s">
        <v>1456</v>
      </c>
      <c r="K3167" s="33" t="s">
        <v>32</v>
      </c>
      <c r="L3167" s="33" t="s">
        <v>34</v>
      </c>
      <c r="M3167" s="33" t="s">
        <v>34</v>
      </c>
      <c r="N3167" s="33" t="s">
        <v>34</v>
      </c>
      <c r="O3167" s="33" t="s">
        <v>34</v>
      </c>
      <c r="P3167" s="33">
        <v>2</v>
      </c>
      <c r="Q3167" s="33">
        <v>7</v>
      </c>
      <c r="R3167" s="33">
        <v>500</v>
      </c>
      <c r="S3167" s="33">
        <v>2.9</v>
      </c>
      <c r="T3167" s="35" t="s">
        <v>2529</v>
      </c>
      <c r="U3167">
        <v>2015</v>
      </c>
      <c r="V3167">
        <v>10</v>
      </c>
      <c r="W3167">
        <v>11</v>
      </c>
      <c r="X3167" t="str">
        <f>VLOOKUP(C3167,'country description'!$A$2:$B$16,2,0)</f>
        <v>India</v>
      </c>
      <c r="Y3167" t="str">
        <f t="shared" si="98"/>
        <v>Rs.500</v>
      </c>
      <c r="Z3167" s="36">
        <f t="shared" si="99"/>
        <v>500</v>
      </c>
    </row>
    <row r="3168" ht="14.25" customHeight="1" spans="1:26">
      <c r="A3168" s="33">
        <v>307692</v>
      </c>
      <c r="B3168" s="34" t="s">
        <v>8952</v>
      </c>
      <c r="C3168" s="33">
        <v>1</v>
      </c>
      <c r="D3168" s="34" t="s">
        <v>27</v>
      </c>
      <c r="E3168" s="33" t="s">
        <v>8953</v>
      </c>
      <c r="F3168" s="33" t="s">
        <v>1094</v>
      </c>
      <c r="G3168" s="33" t="s">
        <v>1095</v>
      </c>
      <c r="H3168" s="33">
        <v>77.225607</v>
      </c>
      <c r="I3168" s="33">
        <v>28.58997</v>
      </c>
      <c r="J3168" s="33" t="s">
        <v>986</v>
      </c>
      <c r="K3168" s="33" t="s">
        <v>32</v>
      </c>
      <c r="L3168" s="33" t="s">
        <v>34</v>
      </c>
      <c r="M3168" s="33" t="s">
        <v>34</v>
      </c>
      <c r="N3168" s="33" t="s">
        <v>34</v>
      </c>
      <c r="O3168" s="33" t="s">
        <v>34</v>
      </c>
      <c r="P3168" s="33">
        <v>1</v>
      </c>
      <c r="Q3168" s="33">
        <v>25</v>
      </c>
      <c r="R3168" s="33">
        <v>200</v>
      </c>
      <c r="S3168" s="33">
        <v>3.6</v>
      </c>
      <c r="T3168" s="35" t="s">
        <v>8954</v>
      </c>
      <c r="U3168">
        <v>2013</v>
      </c>
      <c r="V3168">
        <v>4</v>
      </c>
      <c r="W3168">
        <v>28</v>
      </c>
      <c r="X3168" t="str">
        <f>VLOOKUP(C3168,'country description'!$A$2:$B$16,2,0)</f>
        <v>India</v>
      </c>
      <c r="Y3168" t="str">
        <f t="shared" si="98"/>
        <v>Rs.200</v>
      </c>
      <c r="Z3168" s="36">
        <f t="shared" si="99"/>
        <v>200</v>
      </c>
    </row>
    <row r="3169" ht="14.25" customHeight="1" spans="1:26">
      <c r="A3169" s="33">
        <v>307693</v>
      </c>
      <c r="B3169" s="34" t="s">
        <v>8955</v>
      </c>
      <c r="C3169" s="33">
        <v>1</v>
      </c>
      <c r="D3169" s="34" t="s">
        <v>27</v>
      </c>
      <c r="E3169" s="33" t="s">
        <v>8953</v>
      </c>
      <c r="F3169" s="33" t="s">
        <v>1094</v>
      </c>
      <c r="G3169" s="33" t="s">
        <v>1095</v>
      </c>
      <c r="H3169" s="33">
        <v>77.225607</v>
      </c>
      <c r="I3169" s="33">
        <v>28.58997</v>
      </c>
      <c r="J3169" s="33" t="s">
        <v>38</v>
      </c>
      <c r="K3169" s="33" t="s">
        <v>32</v>
      </c>
      <c r="L3169" s="33" t="s">
        <v>34</v>
      </c>
      <c r="M3169" s="33" t="s">
        <v>34</v>
      </c>
      <c r="N3169" s="33" t="s">
        <v>34</v>
      </c>
      <c r="O3169" s="33" t="s">
        <v>34</v>
      </c>
      <c r="P3169" s="33">
        <v>2</v>
      </c>
      <c r="Q3169" s="33">
        <v>19</v>
      </c>
      <c r="R3169" s="33">
        <v>500</v>
      </c>
      <c r="S3169" s="33">
        <v>2.7</v>
      </c>
      <c r="T3169" s="35" t="s">
        <v>4288</v>
      </c>
      <c r="U3169">
        <v>2017</v>
      </c>
      <c r="V3169">
        <v>2</v>
      </c>
      <c r="W3169">
        <v>11</v>
      </c>
      <c r="X3169" t="str">
        <f>VLOOKUP(C3169,'country description'!$A$2:$B$16,2,0)</f>
        <v>India</v>
      </c>
      <c r="Y3169" t="str">
        <f t="shared" si="98"/>
        <v>Rs.500</v>
      </c>
      <c r="Z3169" s="36">
        <f t="shared" si="99"/>
        <v>500</v>
      </c>
    </row>
    <row r="3170" ht="14.25" customHeight="1" spans="1:26">
      <c r="A3170" s="33">
        <v>307694</v>
      </c>
      <c r="B3170" s="34" t="s">
        <v>8956</v>
      </c>
      <c r="C3170" s="33">
        <v>1</v>
      </c>
      <c r="D3170" s="34" t="s">
        <v>27</v>
      </c>
      <c r="E3170" s="33" t="s">
        <v>8953</v>
      </c>
      <c r="F3170" s="33" t="s">
        <v>1094</v>
      </c>
      <c r="G3170" s="33" t="s">
        <v>1095</v>
      </c>
      <c r="H3170" s="33">
        <v>77.225607</v>
      </c>
      <c r="I3170" s="33">
        <v>28.58997</v>
      </c>
      <c r="J3170" s="33" t="s">
        <v>115</v>
      </c>
      <c r="K3170" s="33" t="s">
        <v>32</v>
      </c>
      <c r="L3170" s="33" t="s">
        <v>34</v>
      </c>
      <c r="M3170" s="33" t="s">
        <v>34</v>
      </c>
      <c r="N3170" s="33" t="s">
        <v>34</v>
      </c>
      <c r="O3170" s="33" t="s">
        <v>34</v>
      </c>
      <c r="P3170" s="33">
        <v>2</v>
      </c>
      <c r="Q3170" s="33">
        <v>19</v>
      </c>
      <c r="R3170" s="33">
        <v>500</v>
      </c>
      <c r="S3170" s="33">
        <v>3.2</v>
      </c>
      <c r="T3170" s="35" t="s">
        <v>8957</v>
      </c>
      <c r="U3170">
        <v>2015</v>
      </c>
      <c r="V3170">
        <v>9</v>
      </c>
      <c r="W3170">
        <v>14</v>
      </c>
      <c r="X3170" t="str">
        <f>VLOOKUP(C3170,'country description'!$A$2:$B$16,2,0)</f>
        <v>India</v>
      </c>
      <c r="Y3170" t="str">
        <f t="shared" si="98"/>
        <v>Rs.500</v>
      </c>
      <c r="Z3170" s="36">
        <f t="shared" si="99"/>
        <v>500</v>
      </c>
    </row>
    <row r="3171" ht="14.25" customHeight="1" spans="1:26">
      <c r="A3171" s="33">
        <v>307695</v>
      </c>
      <c r="B3171" s="34" t="s">
        <v>8958</v>
      </c>
      <c r="C3171" s="33">
        <v>1</v>
      </c>
      <c r="D3171" s="34" t="s">
        <v>27</v>
      </c>
      <c r="E3171" s="33" t="s">
        <v>8953</v>
      </c>
      <c r="F3171" s="33" t="s">
        <v>1094</v>
      </c>
      <c r="G3171" s="33" t="s">
        <v>1095</v>
      </c>
      <c r="H3171" s="33">
        <v>77.225607</v>
      </c>
      <c r="I3171" s="33">
        <v>28.58997</v>
      </c>
      <c r="J3171" s="33" t="s">
        <v>1587</v>
      </c>
      <c r="K3171" s="33" t="s">
        <v>32</v>
      </c>
      <c r="L3171" s="33" t="s">
        <v>34</v>
      </c>
      <c r="M3171" s="33" t="s">
        <v>34</v>
      </c>
      <c r="N3171" s="33" t="s">
        <v>34</v>
      </c>
      <c r="O3171" s="33" t="s">
        <v>34</v>
      </c>
      <c r="P3171" s="33">
        <v>1</v>
      </c>
      <c r="Q3171" s="33">
        <v>13</v>
      </c>
      <c r="R3171" s="33">
        <v>400</v>
      </c>
      <c r="S3171" s="33">
        <v>3.3</v>
      </c>
      <c r="T3171" s="35" t="s">
        <v>3488</v>
      </c>
      <c r="U3171">
        <v>2018</v>
      </c>
      <c r="V3171">
        <v>6</v>
      </c>
      <c r="W3171">
        <v>8</v>
      </c>
      <c r="X3171" t="str">
        <f>VLOOKUP(C3171,'country description'!$A$2:$B$16,2,0)</f>
        <v>India</v>
      </c>
      <c r="Y3171" t="str">
        <f t="shared" si="98"/>
        <v>Rs.400</v>
      </c>
      <c r="Z3171" s="36">
        <f t="shared" si="99"/>
        <v>400</v>
      </c>
    </row>
    <row r="3172" ht="14.25" customHeight="1" spans="1:26">
      <c r="A3172" s="33">
        <v>307696</v>
      </c>
      <c r="B3172" s="34" t="s">
        <v>1916</v>
      </c>
      <c r="C3172" s="33">
        <v>1</v>
      </c>
      <c r="D3172" s="34" t="s">
        <v>27</v>
      </c>
      <c r="E3172" s="33" t="s">
        <v>8953</v>
      </c>
      <c r="F3172" s="33" t="s">
        <v>1094</v>
      </c>
      <c r="G3172" s="33" t="s">
        <v>1095</v>
      </c>
      <c r="H3172" s="33">
        <v>77.22557187</v>
      </c>
      <c r="I3172" s="33">
        <v>28.59026109</v>
      </c>
      <c r="J3172" s="33" t="s">
        <v>90</v>
      </c>
      <c r="K3172" s="33" t="s">
        <v>32</v>
      </c>
      <c r="L3172" s="33" t="s">
        <v>34</v>
      </c>
      <c r="M3172" s="33" t="s">
        <v>34</v>
      </c>
      <c r="N3172" s="33" t="s">
        <v>34</v>
      </c>
      <c r="O3172" s="33" t="s">
        <v>34</v>
      </c>
      <c r="P3172" s="33">
        <v>2</v>
      </c>
      <c r="Q3172" s="33">
        <v>53</v>
      </c>
      <c r="R3172" s="33">
        <v>550</v>
      </c>
      <c r="S3172" s="33">
        <v>3.1</v>
      </c>
      <c r="T3172" s="35" t="s">
        <v>4611</v>
      </c>
      <c r="U3172">
        <v>2016</v>
      </c>
      <c r="V3172">
        <v>11</v>
      </c>
      <c r="W3172">
        <v>4</v>
      </c>
      <c r="X3172" t="str">
        <f>VLOOKUP(C3172,'country description'!$A$2:$B$16,2,0)</f>
        <v>India</v>
      </c>
      <c r="Y3172" t="str">
        <f t="shared" si="98"/>
        <v>Rs.550</v>
      </c>
      <c r="Z3172" s="36">
        <f t="shared" si="99"/>
        <v>550</v>
      </c>
    </row>
    <row r="3173" ht="14.25" customHeight="1" spans="1:26">
      <c r="A3173" s="33">
        <v>307699</v>
      </c>
      <c r="B3173" s="34" t="s">
        <v>8959</v>
      </c>
      <c r="C3173" s="33">
        <v>1</v>
      </c>
      <c r="D3173" s="34" t="s">
        <v>27</v>
      </c>
      <c r="E3173" s="33" t="s">
        <v>8960</v>
      </c>
      <c r="F3173" s="33" t="s">
        <v>185</v>
      </c>
      <c r="G3173" s="33" t="s">
        <v>186</v>
      </c>
      <c r="H3173" s="33">
        <v>77.0895476</v>
      </c>
      <c r="I3173" s="33">
        <v>28.6156773</v>
      </c>
      <c r="J3173" s="33" t="s">
        <v>329</v>
      </c>
      <c r="K3173" s="33" t="s">
        <v>32</v>
      </c>
      <c r="L3173" s="33" t="s">
        <v>34</v>
      </c>
      <c r="M3173" s="33" t="s">
        <v>33</v>
      </c>
      <c r="N3173" s="33" t="s">
        <v>34</v>
      </c>
      <c r="O3173" s="33" t="s">
        <v>34</v>
      </c>
      <c r="P3173" s="33">
        <v>1</v>
      </c>
      <c r="Q3173" s="33">
        <v>70</v>
      </c>
      <c r="R3173" s="33">
        <v>400</v>
      </c>
      <c r="S3173" s="33">
        <v>3</v>
      </c>
      <c r="T3173" s="35" t="s">
        <v>8961</v>
      </c>
      <c r="U3173">
        <v>2012</v>
      </c>
      <c r="V3173">
        <v>4</v>
      </c>
      <c r="W3173">
        <v>24</v>
      </c>
      <c r="X3173" t="str">
        <f>VLOOKUP(C3173,'country description'!$A$2:$B$16,2,0)</f>
        <v>India</v>
      </c>
      <c r="Y3173" t="str">
        <f t="shared" si="98"/>
        <v>Rs.400</v>
      </c>
      <c r="Z3173" s="36">
        <f t="shared" si="99"/>
        <v>400</v>
      </c>
    </row>
    <row r="3174" ht="14.25" customHeight="1" spans="1:26">
      <c r="A3174" s="33">
        <v>307700</v>
      </c>
      <c r="B3174" s="34" t="s">
        <v>8962</v>
      </c>
      <c r="C3174" s="33">
        <v>1</v>
      </c>
      <c r="D3174" s="34" t="s">
        <v>27</v>
      </c>
      <c r="E3174" s="33" t="s">
        <v>8963</v>
      </c>
      <c r="F3174" s="33" t="s">
        <v>703</v>
      </c>
      <c r="G3174" s="33" t="s">
        <v>704</v>
      </c>
      <c r="H3174" s="33">
        <v>77.1826464</v>
      </c>
      <c r="I3174" s="33">
        <v>28.6372098</v>
      </c>
      <c r="J3174" s="33" t="s">
        <v>1678</v>
      </c>
      <c r="K3174" s="33" t="s">
        <v>32</v>
      </c>
      <c r="L3174" s="33" t="s">
        <v>34</v>
      </c>
      <c r="M3174" s="33" t="s">
        <v>34</v>
      </c>
      <c r="N3174" s="33" t="s">
        <v>34</v>
      </c>
      <c r="O3174" s="33" t="s">
        <v>34</v>
      </c>
      <c r="P3174" s="33">
        <v>1</v>
      </c>
      <c r="Q3174" s="33">
        <v>83</v>
      </c>
      <c r="R3174" s="33">
        <v>300</v>
      </c>
      <c r="S3174" s="33">
        <v>3.6</v>
      </c>
      <c r="T3174" s="35" t="s">
        <v>8964</v>
      </c>
      <c r="U3174">
        <v>2012</v>
      </c>
      <c r="V3174">
        <v>5</v>
      </c>
      <c r="W3174">
        <v>25</v>
      </c>
      <c r="X3174" t="str">
        <f>VLOOKUP(C3174,'country description'!$A$2:$B$16,2,0)</f>
        <v>India</v>
      </c>
      <c r="Y3174" t="str">
        <f t="shared" si="98"/>
        <v>Rs.300</v>
      </c>
      <c r="Z3174" s="36">
        <f t="shared" si="99"/>
        <v>300</v>
      </c>
    </row>
    <row r="3175" ht="14.25" customHeight="1" spans="1:26">
      <c r="A3175" s="33">
        <v>307702</v>
      </c>
      <c r="B3175" s="34" t="s">
        <v>489</v>
      </c>
      <c r="C3175" s="33">
        <v>1</v>
      </c>
      <c r="D3175" s="34" t="s">
        <v>27</v>
      </c>
      <c r="E3175" s="33" t="s">
        <v>8965</v>
      </c>
      <c r="F3175" s="33" t="s">
        <v>703</v>
      </c>
      <c r="G3175" s="33" t="s">
        <v>704</v>
      </c>
      <c r="H3175" s="33">
        <v>77.1787112</v>
      </c>
      <c r="I3175" s="33">
        <v>28.6441954</v>
      </c>
      <c r="J3175" s="33" t="s">
        <v>1612</v>
      </c>
      <c r="K3175" s="33" t="s">
        <v>32</v>
      </c>
      <c r="L3175" s="33" t="s">
        <v>34</v>
      </c>
      <c r="M3175" s="33" t="s">
        <v>34</v>
      </c>
      <c r="N3175" s="33" t="s">
        <v>34</v>
      </c>
      <c r="O3175" s="33" t="s">
        <v>34</v>
      </c>
      <c r="P3175" s="33">
        <v>1</v>
      </c>
      <c r="Q3175" s="33">
        <v>29</v>
      </c>
      <c r="R3175" s="33">
        <v>350</v>
      </c>
      <c r="S3175" s="33">
        <v>2.7</v>
      </c>
      <c r="T3175" s="35" t="s">
        <v>3947</v>
      </c>
      <c r="U3175">
        <v>2017</v>
      </c>
      <c r="V3175">
        <v>8</v>
      </c>
      <c r="W3175">
        <v>2</v>
      </c>
      <c r="X3175" t="str">
        <f>VLOOKUP(C3175,'country description'!$A$2:$B$16,2,0)</f>
        <v>India</v>
      </c>
      <c r="Y3175" t="str">
        <f t="shared" si="98"/>
        <v>Rs.350</v>
      </c>
      <c r="Z3175" s="36">
        <f t="shared" si="99"/>
        <v>350</v>
      </c>
    </row>
    <row r="3176" ht="14.25" customHeight="1" spans="1:26">
      <c r="A3176" s="33">
        <v>307703</v>
      </c>
      <c r="B3176" s="34" t="s">
        <v>6673</v>
      </c>
      <c r="C3176" s="33">
        <v>1</v>
      </c>
      <c r="D3176" s="34" t="s">
        <v>149</v>
      </c>
      <c r="E3176" s="33" t="s">
        <v>8966</v>
      </c>
      <c r="F3176" s="33" t="s">
        <v>1446</v>
      </c>
      <c r="G3176" s="33" t="s">
        <v>1447</v>
      </c>
      <c r="H3176" s="33">
        <v>77.37017244</v>
      </c>
      <c r="I3176" s="33">
        <v>28.62453797</v>
      </c>
      <c r="J3176" s="33" t="s">
        <v>6675</v>
      </c>
      <c r="K3176" s="33" t="s">
        <v>32</v>
      </c>
      <c r="L3176" s="33" t="s">
        <v>34</v>
      </c>
      <c r="M3176" s="33" t="s">
        <v>33</v>
      </c>
      <c r="N3176" s="33" t="s">
        <v>34</v>
      </c>
      <c r="O3176" s="33" t="s">
        <v>34</v>
      </c>
      <c r="P3176" s="33">
        <v>1</v>
      </c>
      <c r="Q3176" s="33">
        <v>182</v>
      </c>
      <c r="R3176" s="33">
        <v>400</v>
      </c>
      <c r="S3176" s="33">
        <v>3.5</v>
      </c>
      <c r="T3176" s="35" t="s">
        <v>8967</v>
      </c>
      <c r="U3176">
        <v>2017</v>
      </c>
      <c r="V3176">
        <v>4</v>
      </c>
      <c r="W3176">
        <v>4</v>
      </c>
      <c r="X3176" t="str">
        <f>VLOOKUP(C3176,'country description'!$A$2:$B$16,2,0)</f>
        <v>India</v>
      </c>
      <c r="Y3176" t="str">
        <f t="shared" si="98"/>
        <v>Rs.400</v>
      </c>
      <c r="Z3176" s="36">
        <f t="shared" si="99"/>
        <v>400</v>
      </c>
    </row>
    <row r="3177" ht="14.25" customHeight="1" spans="1:26">
      <c r="A3177" s="33">
        <v>307713</v>
      </c>
      <c r="B3177" s="34" t="s">
        <v>8968</v>
      </c>
      <c r="C3177" s="33">
        <v>1</v>
      </c>
      <c r="D3177" s="34" t="s">
        <v>27</v>
      </c>
      <c r="E3177" s="33" t="s">
        <v>8969</v>
      </c>
      <c r="F3177" s="33" t="s">
        <v>564</v>
      </c>
      <c r="G3177" s="33" t="s">
        <v>565</v>
      </c>
      <c r="H3177" s="33">
        <v>77.2278068</v>
      </c>
      <c r="I3177" s="33">
        <v>28.6545089</v>
      </c>
      <c r="J3177" s="33" t="s">
        <v>2918</v>
      </c>
      <c r="K3177" s="33" t="s">
        <v>32</v>
      </c>
      <c r="L3177" s="33" t="s">
        <v>34</v>
      </c>
      <c r="M3177" s="33" t="s">
        <v>34</v>
      </c>
      <c r="N3177" s="33" t="s">
        <v>34</v>
      </c>
      <c r="O3177" s="33" t="s">
        <v>34</v>
      </c>
      <c r="P3177" s="33">
        <v>1</v>
      </c>
      <c r="Q3177" s="33">
        <v>9</v>
      </c>
      <c r="R3177" s="33">
        <v>150</v>
      </c>
      <c r="S3177" s="33">
        <v>3</v>
      </c>
      <c r="T3177" s="35" t="s">
        <v>8970</v>
      </c>
      <c r="U3177">
        <v>2014</v>
      </c>
      <c r="V3177">
        <v>4</v>
      </c>
      <c r="W3177">
        <v>20</v>
      </c>
      <c r="X3177" t="str">
        <f>VLOOKUP(C3177,'country description'!$A$2:$B$16,2,0)</f>
        <v>India</v>
      </c>
      <c r="Y3177" t="str">
        <f t="shared" si="98"/>
        <v>Rs.150</v>
      </c>
      <c r="Z3177" s="36">
        <f t="shared" si="99"/>
        <v>150</v>
      </c>
    </row>
    <row r="3178" ht="14.25" customHeight="1" spans="1:26">
      <c r="A3178" s="33">
        <v>307718</v>
      </c>
      <c r="B3178" s="34" t="s">
        <v>8971</v>
      </c>
      <c r="C3178" s="33">
        <v>1</v>
      </c>
      <c r="D3178" s="34" t="s">
        <v>149</v>
      </c>
      <c r="E3178" s="33" t="s">
        <v>8972</v>
      </c>
      <c r="F3178" s="33" t="s">
        <v>448</v>
      </c>
      <c r="G3178" s="33" t="s">
        <v>449</v>
      </c>
      <c r="H3178" s="33">
        <v>77.3348923</v>
      </c>
      <c r="I3178" s="33">
        <v>28.5763192</v>
      </c>
      <c r="J3178" s="33" t="s">
        <v>1566</v>
      </c>
      <c r="K3178" s="33" t="s">
        <v>32</v>
      </c>
      <c r="L3178" s="33" t="s">
        <v>34</v>
      </c>
      <c r="M3178" s="33" t="s">
        <v>34</v>
      </c>
      <c r="N3178" s="33" t="s">
        <v>34</v>
      </c>
      <c r="O3178" s="33" t="s">
        <v>34</v>
      </c>
      <c r="P3178" s="33">
        <v>1</v>
      </c>
      <c r="Q3178" s="33">
        <v>21</v>
      </c>
      <c r="R3178" s="33">
        <v>300</v>
      </c>
      <c r="S3178" s="33">
        <v>3.1</v>
      </c>
      <c r="T3178" s="35" t="s">
        <v>5420</v>
      </c>
      <c r="U3178">
        <v>2010</v>
      </c>
      <c r="V3178">
        <v>10</v>
      </c>
      <c r="W3178">
        <v>7</v>
      </c>
      <c r="X3178" t="str">
        <f>VLOOKUP(C3178,'country description'!$A$2:$B$16,2,0)</f>
        <v>India</v>
      </c>
      <c r="Y3178" t="str">
        <f t="shared" si="98"/>
        <v>Rs.300</v>
      </c>
      <c r="Z3178" s="36">
        <f t="shared" si="99"/>
        <v>300</v>
      </c>
    </row>
    <row r="3179" ht="14.25" customHeight="1" spans="1:26">
      <c r="A3179" s="33">
        <v>307719</v>
      </c>
      <c r="B3179" s="34" t="s">
        <v>8973</v>
      </c>
      <c r="C3179" s="33">
        <v>1</v>
      </c>
      <c r="D3179" s="34" t="s">
        <v>149</v>
      </c>
      <c r="E3179" s="33" t="s">
        <v>8974</v>
      </c>
      <c r="F3179" s="33" t="s">
        <v>404</v>
      </c>
      <c r="G3179" s="33" t="s">
        <v>405</v>
      </c>
      <c r="H3179" s="33">
        <v>77.32458611</v>
      </c>
      <c r="I3179" s="33">
        <v>28.57386667</v>
      </c>
      <c r="J3179" s="33" t="s">
        <v>90</v>
      </c>
      <c r="K3179" s="33" t="s">
        <v>32</v>
      </c>
      <c r="L3179" s="33" t="s">
        <v>34</v>
      </c>
      <c r="M3179" s="33" t="s">
        <v>34</v>
      </c>
      <c r="N3179" s="33" t="s">
        <v>34</v>
      </c>
      <c r="O3179" s="33" t="s">
        <v>34</v>
      </c>
      <c r="P3179" s="33">
        <v>1</v>
      </c>
      <c r="Q3179" s="33">
        <v>1</v>
      </c>
      <c r="R3179" s="33">
        <v>100</v>
      </c>
      <c r="S3179" s="33">
        <v>1</v>
      </c>
      <c r="T3179" s="35" t="s">
        <v>4410</v>
      </c>
      <c r="U3179">
        <v>2015</v>
      </c>
      <c r="V3179">
        <v>8</v>
      </c>
      <c r="W3179">
        <v>8</v>
      </c>
      <c r="X3179" t="str">
        <f>VLOOKUP(C3179,'country description'!$A$2:$B$16,2,0)</f>
        <v>India</v>
      </c>
      <c r="Y3179" t="str">
        <f t="shared" si="98"/>
        <v>Rs.100</v>
      </c>
      <c r="Z3179" s="36">
        <f t="shared" si="99"/>
        <v>100</v>
      </c>
    </row>
    <row r="3180" ht="14.25" customHeight="1" spans="1:26">
      <c r="A3180" s="33">
        <v>307720</v>
      </c>
      <c r="B3180" s="34" t="s">
        <v>8975</v>
      </c>
      <c r="C3180" s="33">
        <v>1</v>
      </c>
      <c r="D3180" s="34" t="s">
        <v>149</v>
      </c>
      <c r="E3180" s="33" t="s">
        <v>8976</v>
      </c>
      <c r="F3180" s="33" t="s">
        <v>151</v>
      </c>
      <c r="G3180" s="33" t="s">
        <v>152</v>
      </c>
      <c r="H3180" s="33">
        <v>77.32669149</v>
      </c>
      <c r="I3180" s="33">
        <v>28.56992385</v>
      </c>
      <c r="J3180" s="33" t="s">
        <v>1456</v>
      </c>
      <c r="K3180" s="33" t="s">
        <v>32</v>
      </c>
      <c r="L3180" s="33" t="s">
        <v>34</v>
      </c>
      <c r="M3180" s="33" t="s">
        <v>34</v>
      </c>
      <c r="N3180" s="33" t="s">
        <v>34</v>
      </c>
      <c r="O3180" s="33" t="s">
        <v>34</v>
      </c>
      <c r="P3180" s="33">
        <v>1</v>
      </c>
      <c r="Q3180" s="33">
        <v>76</v>
      </c>
      <c r="R3180" s="33">
        <v>400</v>
      </c>
      <c r="S3180" s="33">
        <v>3.2</v>
      </c>
      <c r="T3180" s="35" t="s">
        <v>505</v>
      </c>
      <c r="U3180">
        <v>2013</v>
      </c>
      <c r="V3180">
        <v>2</v>
      </c>
      <c r="W3180">
        <v>26</v>
      </c>
      <c r="X3180" t="str">
        <f>VLOOKUP(C3180,'country description'!$A$2:$B$16,2,0)</f>
        <v>India</v>
      </c>
      <c r="Y3180" t="str">
        <f t="shared" si="98"/>
        <v>Rs.400</v>
      </c>
      <c r="Z3180" s="36">
        <f t="shared" si="99"/>
        <v>400</v>
      </c>
    </row>
    <row r="3181" ht="14.25" customHeight="1" spans="1:26">
      <c r="A3181" s="33">
        <v>307724</v>
      </c>
      <c r="B3181" s="34" t="s">
        <v>2433</v>
      </c>
      <c r="C3181" s="33">
        <v>1</v>
      </c>
      <c r="D3181" s="34" t="s">
        <v>149</v>
      </c>
      <c r="E3181" s="33" t="s">
        <v>8977</v>
      </c>
      <c r="F3181" s="33" t="s">
        <v>404</v>
      </c>
      <c r="G3181" s="33" t="s">
        <v>405</v>
      </c>
      <c r="H3181" s="33">
        <v>77.32809763</v>
      </c>
      <c r="I3181" s="33">
        <v>28.57433905</v>
      </c>
      <c r="J3181" s="33" t="s">
        <v>90</v>
      </c>
      <c r="K3181" s="33" t="s">
        <v>32</v>
      </c>
      <c r="L3181" s="33" t="s">
        <v>34</v>
      </c>
      <c r="M3181" s="33" t="s">
        <v>33</v>
      </c>
      <c r="N3181" s="33" t="s">
        <v>34</v>
      </c>
      <c r="O3181" s="33" t="s">
        <v>34</v>
      </c>
      <c r="P3181" s="33">
        <v>2</v>
      </c>
      <c r="Q3181" s="33">
        <v>74</v>
      </c>
      <c r="R3181" s="33">
        <v>500</v>
      </c>
      <c r="S3181" s="33">
        <v>2</v>
      </c>
      <c r="T3181" s="35" t="s">
        <v>8978</v>
      </c>
      <c r="U3181">
        <v>2010</v>
      </c>
      <c r="V3181">
        <v>5</v>
      </c>
      <c r="W3181">
        <v>10</v>
      </c>
      <c r="X3181" t="str">
        <f>VLOOKUP(C3181,'country description'!$A$2:$B$16,2,0)</f>
        <v>India</v>
      </c>
      <c r="Y3181" t="str">
        <f t="shared" si="98"/>
        <v>Rs.500</v>
      </c>
      <c r="Z3181" s="36">
        <f t="shared" si="99"/>
        <v>500</v>
      </c>
    </row>
    <row r="3182" ht="14.25" customHeight="1" spans="1:26">
      <c r="A3182" s="33">
        <v>307730</v>
      </c>
      <c r="B3182" s="34" t="s">
        <v>8979</v>
      </c>
      <c r="C3182" s="33">
        <v>1</v>
      </c>
      <c r="D3182" s="34" t="s">
        <v>27</v>
      </c>
      <c r="E3182" s="33" t="s">
        <v>5117</v>
      </c>
      <c r="F3182" s="33" t="s">
        <v>4216</v>
      </c>
      <c r="G3182" s="33" t="s">
        <v>4217</v>
      </c>
      <c r="H3182" s="33">
        <v>77.1467199</v>
      </c>
      <c r="I3182" s="33">
        <v>28.656862</v>
      </c>
      <c r="J3182" s="33" t="s">
        <v>90</v>
      </c>
      <c r="K3182" s="33" t="s">
        <v>32</v>
      </c>
      <c r="L3182" s="33" t="s">
        <v>34</v>
      </c>
      <c r="M3182" s="33" t="s">
        <v>34</v>
      </c>
      <c r="N3182" s="33" t="s">
        <v>34</v>
      </c>
      <c r="O3182" s="33" t="s">
        <v>34</v>
      </c>
      <c r="P3182" s="33">
        <v>1</v>
      </c>
      <c r="Q3182" s="33">
        <v>33</v>
      </c>
      <c r="R3182" s="33">
        <v>400</v>
      </c>
      <c r="S3182" s="33">
        <v>3.4</v>
      </c>
      <c r="T3182" s="35" t="s">
        <v>8612</v>
      </c>
      <c r="U3182">
        <v>2016</v>
      </c>
      <c r="V3182">
        <v>11</v>
      </c>
      <c r="W3182">
        <v>1</v>
      </c>
      <c r="X3182" t="str">
        <f>VLOOKUP(C3182,'country description'!$A$2:$B$16,2,0)</f>
        <v>India</v>
      </c>
      <c r="Y3182" t="str">
        <f t="shared" si="98"/>
        <v>Rs.400</v>
      </c>
      <c r="Z3182" s="36">
        <f t="shared" si="99"/>
        <v>400</v>
      </c>
    </row>
    <row r="3183" ht="14.25" customHeight="1" spans="1:26">
      <c r="A3183" s="33">
        <v>307746</v>
      </c>
      <c r="B3183" s="34" t="s">
        <v>8316</v>
      </c>
      <c r="C3183" s="33">
        <v>1</v>
      </c>
      <c r="D3183" s="34" t="s">
        <v>27</v>
      </c>
      <c r="E3183" s="33" t="s">
        <v>8980</v>
      </c>
      <c r="F3183" s="33" t="s">
        <v>235</v>
      </c>
      <c r="G3183" s="33" t="s">
        <v>236</v>
      </c>
      <c r="H3183" s="33">
        <v>77.2135137</v>
      </c>
      <c r="I3183" s="33">
        <v>28.5388893</v>
      </c>
      <c r="J3183" s="33" t="s">
        <v>1499</v>
      </c>
      <c r="K3183" s="33" t="s">
        <v>32</v>
      </c>
      <c r="L3183" s="33" t="s">
        <v>34</v>
      </c>
      <c r="M3183" s="33" t="s">
        <v>33</v>
      </c>
      <c r="N3183" s="33" t="s">
        <v>34</v>
      </c>
      <c r="O3183" s="33" t="s">
        <v>34</v>
      </c>
      <c r="P3183" s="33">
        <v>2</v>
      </c>
      <c r="Q3183" s="33">
        <v>218</v>
      </c>
      <c r="R3183" s="33">
        <v>500</v>
      </c>
      <c r="S3183" s="33">
        <v>3.4</v>
      </c>
      <c r="T3183" s="35" t="s">
        <v>6933</v>
      </c>
      <c r="U3183">
        <v>2010</v>
      </c>
      <c r="V3183">
        <v>9</v>
      </c>
      <c r="W3183">
        <v>18</v>
      </c>
      <c r="X3183" t="str">
        <f>VLOOKUP(C3183,'country description'!$A$2:$B$16,2,0)</f>
        <v>India</v>
      </c>
      <c r="Y3183" t="str">
        <f t="shared" si="98"/>
        <v>Rs.500</v>
      </c>
      <c r="Z3183" s="36">
        <f t="shared" si="99"/>
        <v>500</v>
      </c>
    </row>
    <row r="3184" ht="14.25" customHeight="1" spans="1:26">
      <c r="A3184" s="33">
        <v>307767</v>
      </c>
      <c r="B3184" s="34" t="s">
        <v>8981</v>
      </c>
      <c r="C3184" s="33">
        <v>1</v>
      </c>
      <c r="D3184" s="34" t="s">
        <v>27</v>
      </c>
      <c r="E3184" s="33" t="s">
        <v>8982</v>
      </c>
      <c r="F3184" s="33" t="s">
        <v>335</v>
      </c>
      <c r="G3184" s="33" t="s">
        <v>336</v>
      </c>
      <c r="H3184" s="33">
        <v>77.1795201</v>
      </c>
      <c r="I3184" s="33">
        <v>28.6965128</v>
      </c>
      <c r="J3184" s="33" t="s">
        <v>1026</v>
      </c>
      <c r="K3184" s="33" t="s">
        <v>32</v>
      </c>
      <c r="L3184" s="33" t="s">
        <v>33</v>
      </c>
      <c r="M3184" s="33" t="s">
        <v>33</v>
      </c>
      <c r="N3184" s="33" t="s">
        <v>34</v>
      </c>
      <c r="O3184" s="33" t="s">
        <v>34</v>
      </c>
      <c r="P3184" s="33">
        <v>3</v>
      </c>
      <c r="Q3184" s="33">
        <v>492</v>
      </c>
      <c r="R3184" s="33">
        <v>1300</v>
      </c>
      <c r="S3184" s="33">
        <v>3.9</v>
      </c>
      <c r="T3184" s="35" t="s">
        <v>8983</v>
      </c>
      <c r="U3184">
        <v>2014</v>
      </c>
      <c r="V3184">
        <v>10</v>
      </c>
      <c r="W3184">
        <v>23</v>
      </c>
      <c r="X3184" t="str">
        <f>VLOOKUP(C3184,'country description'!$A$2:$B$16,2,0)</f>
        <v>India</v>
      </c>
      <c r="Y3184" t="str">
        <f t="shared" si="98"/>
        <v>Rs.1300</v>
      </c>
      <c r="Z3184" s="36">
        <f t="shared" si="99"/>
        <v>1300</v>
      </c>
    </row>
    <row r="3185" ht="14.25" customHeight="1" spans="1:26">
      <c r="A3185" s="33">
        <v>307785</v>
      </c>
      <c r="B3185" s="34" t="s">
        <v>117</v>
      </c>
      <c r="C3185" s="33">
        <v>1</v>
      </c>
      <c r="D3185" s="34" t="s">
        <v>27</v>
      </c>
      <c r="E3185" s="33" t="s">
        <v>8984</v>
      </c>
      <c r="F3185" s="33" t="s">
        <v>2443</v>
      </c>
      <c r="G3185" s="33" t="s">
        <v>2444</v>
      </c>
      <c r="H3185" s="33">
        <v>77.2450505</v>
      </c>
      <c r="I3185" s="33">
        <v>28.5828513</v>
      </c>
      <c r="J3185" s="33" t="s">
        <v>121</v>
      </c>
      <c r="K3185" s="33" t="s">
        <v>32</v>
      </c>
      <c r="L3185" s="33" t="s">
        <v>34</v>
      </c>
      <c r="M3185" s="33" t="s">
        <v>33</v>
      </c>
      <c r="N3185" s="33" t="s">
        <v>34</v>
      </c>
      <c r="O3185" s="33" t="s">
        <v>34</v>
      </c>
      <c r="P3185" s="33">
        <v>2</v>
      </c>
      <c r="Q3185" s="33">
        <v>78</v>
      </c>
      <c r="R3185" s="33">
        <v>500</v>
      </c>
      <c r="S3185" s="33">
        <v>3.3</v>
      </c>
      <c r="T3185" s="35" t="s">
        <v>8985</v>
      </c>
      <c r="U3185">
        <v>2011</v>
      </c>
      <c r="V3185">
        <v>4</v>
      </c>
      <c r="W3185">
        <v>25</v>
      </c>
      <c r="X3185" t="str">
        <f>VLOOKUP(C3185,'country description'!$A$2:$B$16,2,0)</f>
        <v>India</v>
      </c>
      <c r="Y3185" t="str">
        <f t="shared" si="98"/>
        <v>Rs.500</v>
      </c>
      <c r="Z3185" s="36">
        <f t="shared" si="99"/>
        <v>500</v>
      </c>
    </row>
    <row r="3186" ht="14.25" customHeight="1" spans="1:26">
      <c r="A3186" s="33">
        <v>307786</v>
      </c>
      <c r="B3186" s="34" t="s">
        <v>5625</v>
      </c>
      <c r="C3186" s="33">
        <v>1</v>
      </c>
      <c r="D3186" s="34" t="s">
        <v>135</v>
      </c>
      <c r="E3186" s="33" t="s">
        <v>8986</v>
      </c>
      <c r="F3186" s="33" t="s">
        <v>8987</v>
      </c>
      <c r="G3186" s="33" t="s">
        <v>8988</v>
      </c>
      <c r="H3186" s="33">
        <v>77.0725008</v>
      </c>
      <c r="I3186" s="33">
        <v>28.4588688</v>
      </c>
      <c r="J3186" s="33" t="s">
        <v>534</v>
      </c>
      <c r="K3186" s="33" t="s">
        <v>32</v>
      </c>
      <c r="L3186" s="33" t="s">
        <v>34</v>
      </c>
      <c r="M3186" s="33" t="s">
        <v>34</v>
      </c>
      <c r="N3186" s="33" t="s">
        <v>34</v>
      </c>
      <c r="O3186" s="33" t="s">
        <v>34</v>
      </c>
      <c r="P3186" s="33">
        <v>2</v>
      </c>
      <c r="Q3186" s="33">
        <v>183</v>
      </c>
      <c r="R3186" s="33">
        <v>700</v>
      </c>
      <c r="S3186" s="33">
        <v>3.8</v>
      </c>
      <c r="T3186" s="35" t="s">
        <v>5264</v>
      </c>
      <c r="U3186">
        <v>2010</v>
      </c>
      <c r="V3186">
        <v>9</v>
      </c>
      <c r="W3186">
        <v>7</v>
      </c>
      <c r="X3186" t="str">
        <f>VLOOKUP(C3186,'country description'!$A$2:$B$16,2,0)</f>
        <v>India</v>
      </c>
      <c r="Y3186" t="str">
        <f t="shared" si="98"/>
        <v>Rs.700</v>
      </c>
      <c r="Z3186" s="36">
        <f t="shared" si="99"/>
        <v>700</v>
      </c>
    </row>
    <row r="3187" ht="14.25" customHeight="1" spans="1:26">
      <c r="A3187" s="33">
        <v>307799</v>
      </c>
      <c r="B3187" s="34" t="s">
        <v>8989</v>
      </c>
      <c r="C3187" s="33">
        <v>1</v>
      </c>
      <c r="D3187" s="34" t="s">
        <v>27</v>
      </c>
      <c r="E3187" s="33" t="s">
        <v>8990</v>
      </c>
      <c r="F3187" s="33" t="s">
        <v>132</v>
      </c>
      <c r="G3187" s="33" t="s">
        <v>133</v>
      </c>
      <c r="H3187" s="33">
        <v>77.2275373</v>
      </c>
      <c r="I3187" s="33">
        <v>28.6005429</v>
      </c>
      <c r="J3187" s="33" t="s">
        <v>2199</v>
      </c>
      <c r="K3187" s="33" t="s">
        <v>32</v>
      </c>
      <c r="L3187" s="33" t="s">
        <v>34</v>
      </c>
      <c r="M3187" s="33" t="s">
        <v>33</v>
      </c>
      <c r="N3187" s="33" t="s">
        <v>34</v>
      </c>
      <c r="O3187" s="33" t="s">
        <v>34</v>
      </c>
      <c r="P3187" s="33">
        <v>4</v>
      </c>
      <c r="Q3187" s="33">
        <v>669</v>
      </c>
      <c r="R3187" s="33">
        <v>2000</v>
      </c>
      <c r="S3187" s="33">
        <v>3.8</v>
      </c>
      <c r="T3187" s="35" t="s">
        <v>8991</v>
      </c>
      <c r="U3187">
        <v>2010</v>
      </c>
      <c r="V3187">
        <v>8</v>
      </c>
      <c r="W3187">
        <v>13</v>
      </c>
      <c r="X3187" t="str">
        <f>VLOOKUP(C3187,'country description'!$A$2:$B$16,2,0)</f>
        <v>India</v>
      </c>
      <c r="Y3187" t="str">
        <f t="shared" si="98"/>
        <v>Rs.2000</v>
      </c>
      <c r="Z3187" s="36">
        <f t="shared" si="99"/>
        <v>2000</v>
      </c>
    </row>
    <row r="3188" ht="14.25" customHeight="1" spans="1:26">
      <c r="A3188" s="33">
        <v>307801</v>
      </c>
      <c r="B3188" s="34" t="s">
        <v>8992</v>
      </c>
      <c r="C3188" s="33">
        <v>1</v>
      </c>
      <c r="D3188" s="34" t="s">
        <v>27</v>
      </c>
      <c r="E3188" s="33" t="s">
        <v>8993</v>
      </c>
      <c r="F3188" s="33" t="s">
        <v>48</v>
      </c>
      <c r="G3188" s="33" t="s">
        <v>49</v>
      </c>
      <c r="H3188" s="33">
        <v>77.2421548</v>
      </c>
      <c r="I3188" s="33">
        <v>28.5335863</v>
      </c>
      <c r="J3188" s="33" t="s">
        <v>50</v>
      </c>
      <c r="K3188" s="33" t="s">
        <v>32</v>
      </c>
      <c r="L3188" s="33" t="s">
        <v>33</v>
      </c>
      <c r="M3188" s="33" t="s">
        <v>34</v>
      </c>
      <c r="N3188" s="33" t="s">
        <v>34</v>
      </c>
      <c r="O3188" s="33" t="s">
        <v>34</v>
      </c>
      <c r="P3188" s="33">
        <v>4</v>
      </c>
      <c r="Q3188" s="33">
        <v>496</v>
      </c>
      <c r="R3188" s="33">
        <v>3000</v>
      </c>
      <c r="S3188" s="33">
        <v>4.1</v>
      </c>
      <c r="T3188" s="35" t="s">
        <v>5049</v>
      </c>
      <c r="U3188">
        <v>2011</v>
      </c>
      <c r="V3188">
        <v>9</v>
      </c>
      <c r="W3188">
        <v>11</v>
      </c>
      <c r="X3188" t="str">
        <f>VLOOKUP(C3188,'country description'!$A$2:$B$16,2,0)</f>
        <v>India</v>
      </c>
      <c r="Y3188" t="str">
        <f t="shared" si="98"/>
        <v>Rs.3000</v>
      </c>
      <c r="Z3188" s="36">
        <f t="shared" si="99"/>
        <v>3000</v>
      </c>
    </row>
    <row r="3189" ht="14.25" customHeight="1" spans="1:26">
      <c r="A3189" s="33">
        <v>307802</v>
      </c>
      <c r="B3189" s="34" t="s">
        <v>8994</v>
      </c>
      <c r="C3189" s="33">
        <v>1</v>
      </c>
      <c r="D3189" s="34" t="s">
        <v>27</v>
      </c>
      <c r="E3189" s="33" t="s">
        <v>8995</v>
      </c>
      <c r="F3189" s="33" t="s">
        <v>132</v>
      </c>
      <c r="G3189" s="33" t="s">
        <v>133</v>
      </c>
      <c r="H3189" s="33">
        <v>77.2270521</v>
      </c>
      <c r="I3189" s="33">
        <v>28.6000351</v>
      </c>
      <c r="J3189" s="33" t="s">
        <v>8996</v>
      </c>
      <c r="K3189" s="33" t="s">
        <v>32</v>
      </c>
      <c r="L3189" s="33" t="s">
        <v>34</v>
      </c>
      <c r="M3189" s="33" t="s">
        <v>34</v>
      </c>
      <c r="N3189" s="33" t="s">
        <v>34</v>
      </c>
      <c r="O3189" s="33" t="s">
        <v>34</v>
      </c>
      <c r="P3189" s="33">
        <v>4</v>
      </c>
      <c r="Q3189" s="33">
        <v>1186</v>
      </c>
      <c r="R3189" s="33">
        <v>2500</v>
      </c>
      <c r="S3189" s="33">
        <v>3.8</v>
      </c>
      <c r="T3189" s="35" t="s">
        <v>8265</v>
      </c>
      <c r="U3189">
        <v>2015</v>
      </c>
      <c r="V3189">
        <v>11</v>
      </c>
      <c r="W3189">
        <v>6</v>
      </c>
      <c r="X3189" t="str">
        <f>VLOOKUP(C3189,'country description'!$A$2:$B$16,2,0)</f>
        <v>India</v>
      </c>
      <c r="Y3189" t="str">
        <f t="shared" si="98"/>
        <v>Rs.2500</v>
      </c>
      <c r="Z3189" s="36">
        <f t="shared" si="99"/>
        <v>2500</v>
      </c>
    </row>
    <row r="3190" ht="14.25" customHeight="1" spans="1:26">
      <c r="A3190" s="33">
        <v>307803</v>
      </c>
      <c r="B3190" s="34" t="s">
        <v>8997</v>
      </c>
      <c r="C3190" s="33">
        <v>1</v>
      </c>
      <c r="D3190" s="34" t="s">
        <v>1199</v>
      </c>
      <c r="E3190" s="33" t="s">
        <v>8998</v>
      </c>
      <c r="F3190" s="33" t="s">
        <v>8252</v>
      </c>
      <c r="G3190" s="33" t="s">
        <v>8253</v>
      </c>
      <c r="H3190" s="33">
        <v>77.2984265</v>
      </c>
      <c r="I3190" s="33">
        <v>28.4370903</v>
      </c>
      <c r="J3190" s="33" t="s">
        <v>2918</v>
      </c>
      <c r="K3190" s="33" t="s">
        <v>32</v>
      </c>
      <c r="L3190" s="33" t="s">
        <v>34</v>
      </c>
      <c r="M3190" s="33" t="s">
        <v>34</v>
      </c>
      <c r="N3190" s="33" t="s">
        <v>34</v>
      </c>
      <c r="O3190" s="33" t="s">
        <v>34</v>
      </c>
      <c r="P3190" s="33">
        <v>1</v>
      </c>
      <c r="Q3190" s="33">
        <v>29</v>
      </c>
      <c r="R3190" s="33">
        <v>200</v>
      </c>
      <c r="S3190" s="33">
        <v>3.5</v>
      </c>
      <c r="T3190" s="35" t="s">
        <v>8999</v>
      </c>
      <c r="U3190">
        <v>2017</v>
      </c>
      <c r="V3190">
        <v>12</v>
      </c>
      <c r="W3190">
        <v>28</v>
      </c>
      <c r="X3190" t="str">
        <f>VLOOKUP(C3190,'country description'!$A$2:$B$16,2,0)</f>
        <v>India</v>
      </c>
      <c r="Y3190" t="str">
        <f t="shared" si="98"/>
        <v>Rs.200</v>
      </c>
      <c r="Z3190" s="36">
        <f t="shared" si="99"/>
        <v>200</v>
      </c>
    </row>
    <row r="3191" ht="14.25" customHeight="1" spans="1:26">
      <c r="A3191" s="33">
        <v>307818</v>
      </c>
      <c r="B3191" s="34" t="s">
        <v>9000</v>
      </c>
      <c r="C3191" s="33">
        <v>1</v>
      </c>
      <c r="D3191" s="34" t="s">
        <v>27</v>
      </c>
      <c r="E3191" s="33" t="s">
        <v>9001</v>
      </c>
      <c r="F3191" s="33" t="s">
        <v>1141</v>
      </c>
      <c r="G3191" s="33" t="s">
        <v>1142</v>
      </c>
      <c r="H3191" s="33">
        <v>77.3070793</v>
      </c>
      <c r="I3191" s="33">
        <v>28.6520694</v>
      </c>
      <c r="J3191" s="33" t="s">
        <v>9002</v>
      </c>
      <c r="K3191" s="33" t="s">
        <v>32</v>
      </c>
      <c r="L3191" s="33" t="s">
        <v>34</v>
      </c>
      <c r="M3191" s="33" t="s">
        <v>33</v>
      </c>
      <c r="N3191" s="33" t="s">
        <v>34</v>
      </c>
      <c r="O3191" s="33" t="s">
        <v>34</v>
      </c>
      <c r="P3191" s="33">
        <v>3</v>
      </c>
      <c r="Q3191" s="33">
        <v>177</v>
      </c>
      <c r="R3191" s="33">
        <v>1300</v>
      </c>
      <c r="S3191" s="33">
        <v>3.2</v>
      </c>
      <c r="T3191" s="35" t="s">
        <v>9003</v>
      </c>
      <c r="U3191">
        <v>2011</v>
      </c>
      <c r="V3191">
        <v>9</v>
      </c>
      <c r="W3191">
        <v>17</v>
      </c>
      <c r="X3191" t="str">
        <f>VLOOKUP(C3191,'country description'!$A$2:$B$16,2,0)</f>
        <v>India</v>
      </c>
      <c r="Y3191" t="str">
        <f t="shared" si="98"/>
        <v>Rs.1300</v>
      </c>
      <c r="Z3191" s="36">
        <f t="shared" si="99"/>
        <v>1300</v>
      </c>
    </row>
    <row r="3192" ht="14.25" customHeight="1" spans="1:26">
      <c r="A3192" s="33">
        <v>307822</v>
      </c>
      <c r="B3192" s="34" t="s">
        <v>9004</v>
      </c>
      <c r="C3192" s="33">
        <v>1</v>
      </c>
      <c r="D3192" s="34" t="s">
        <v>27</v>
      </c>
      <c r="E3192" s="33" t="s">
        <v>9005</v>
      </c>
      <c r="F3192" s="33" t="s">
        <v>132</v>
      </c>
      <c r="G3192" s="33" t="s">
        <v>133</v>
      </c>
      <c r="H3192" s="33">
        <v>77.227379</v>
      </c>
      <c r="I3192" s="33">
        <v>28.6007115</v>
      </c>
      <c r="J3192" s="33" t="s">
        <v>8432</v>
      </c>
      <c r="K3192" s="33" t="s">
        <v>32</v>
      </c>
      <c r="L3192" s="33" t="s">
        <v>34</v>
      </c>
      <c r="M3192" s="33" t="s">
        <v>33</v>
      </c>
      <c r="N3192" s="33" t="s">
        <v>34</v>
      </c>
      <c r="O3192" s="33" t="s">
        <v>34</v>
      </c>
      <c r="P3192" s="33">
        <v>3</v>
      </c>
      <c r="Q3192" s="33">
        <v>454</v>
      </c>
      <c r="R3192" s="33">
        <v>1400</v>
      </c>
      <c r="S3192" s="33">
        <v>3.9</v>
      </c>
      <c r="T3192" s="35" t="s">
        <v>2627</v>
      </c>
      <c r="U3192">
        <v>2018</v>
      </c>
      <c r="V3192">
        <v>6</v>
      </c>
      <c r="W3192">
        <v>11</v>
      </c>
      <c r="X3192" t="str">
        <f>VLOOKUP(C3192,'country description'!$A$2:$B$16,2,0)</f>
        <v>India</v>
      </c>
      <c r="Y3192" t="str">
        <f t="shared" si="98"/>
        <v>Rs.1400</v>
      </c>
      <c r="Z3192" s="36">
        <f t="shared" si="99"/>
        <v>1400</v>
      </c>
    </row>
    <row r="3193" ht="14.25" customHeight="1" spans="1:26">
      <c r="A3193" s="33">
        <v>307841</v>
      </c>
      <c r="B3193" s="34" t="s">
        <v>6413</v>
      </c>
      <c r="C3193" s="33">
        <v>1</v>
      </c>
      <c r="D3193" s="34" t="s">
        <v>149</v>
      </c>
      <c r="E3193" s="33" t="s">
        <v>9006</v>
      </c>
      <c r="F3193" s="33" t="s">
        <v>4994</v>
      </c>
      <c r="G3193" s="33" t="s">
        <v>4995</v>
      </c>
      <c r="H3193" s="33">
        <v>77.362366</v>
      </c>
      <c r="I3193" s="33">
        <v>28.5955703</v>
      </c>
      <c r="J3193" s="33" t="s">
        <v>2918</v>
      </c>
      <c r="K3193" s="33" t="s">
        <v>32</v>
      </c>
      <c r="L3193" s="33" t="s">
        <v>34</v>
      </c>
      <c r="M3193" s="33" t="s">
        <v>33</v>
      </c>
      <c r="N3193" s="33" t="s">
        <v>34</v>
      </c>
      <c r="O3193" s="33" t="s">
        <v>34</v>
      </c>
      <c r="P3193" s="33">
        <v>1</v>
      </c>
      <c r="Q3193" s="33">
        <v>56</v>
      </c>
      <c r="R3193" s="33">
        <v>350</v>
      </c>
      <c r="S3193" s="33">
        <v>2.1</v>
      </c>
      <c r="T3193" s="35" t="s">
        <v>8539</v>
      </c>
      <c r="U3193">
        <v>2013</v>
      </c>
      <c r="V3193">
        <v>6</v>
      </c>
      <c r="W3193">
        <v>22</v>
      </c>
      <c r="X3193" t="str">
        <f>VLOOKUP(C3193,'country description'!$A$2:$B$16,2,0)</f>
        <v>India</v>
      </c>
      <c r="Y3193" t="str">
        <f t="shared" si="98"/>
        <v>Rs.350</v>
      </c>
      <c r="Z3193" s="36">
        <f t="shared" si="99"/>
        <v>350</v>
      </c>
    </row>
    <row r="3194" ht="14.25" customHeight="1" spans="1:26">
      <c r="A3194" s="33">
        <v>307843</v>
      </c>
      <c r="B3194" s="34" t="s">
        <v>310</v>
      </c>
      <c r="C3194" s="33">
        <v>1</v>
      </c>
      <c r="D3194" s="34" t="s">
        <v>27</v>
      </c>
      <c r="E3194" s="33" t="s">
        <v>9007</v>
      </c>
      <c r="F3194" s="33" t="s">
        <v>171</v>
      </c>
      <c r="G3194" s="33" t="s">
        <v>172</v>
      </c>
      <c r="H3194" s="33">
        <v>77.2242626</v>
      </c>
      <c r="I3194" s="33">
        <v>28.5625495</v>
      </c>
      <c r="J3194" s="33" t="s">
        <v>283</v>
      </c>
      <c r="K3194" s="33" t="s">
        <v>32</v>
      </c>
      <c r="L3194" s="33" t="s">
        <v>34</v>
      </c>
      <c r="M3194" s="33" t="s">
        <v>33</v>
      </c>
      <c r="N3194" s="33" t="s">
        <v>34</v>
      </c>
      <c r="O3194" s="33" t="s">
        <v>34</v>
      </c>
      <c r="P3194" s="33">
        <v>2</v>
      </c>
      <c r="Q3194" s="33">
        <v>51</v>
      </c>
      <c r="R3194" s="33">
        <v>800</v>
      </c>
      <c r="S3194" s="33">
        <v>3.2</v>
      </c>
      <c r="T3194" s="35" t="s">
        <v>4833</v>
      </c>
      <c r="U3194">
        <v>2012</v>
      </c>
      <c r="V3194">
        <v>2</v>
      </c>
      <c r="W3194">
        <v>15</v>
      </c>
      <c r="X3194" t="str">
        <f>VLOOKUP(C3194,'country description'!$A$2:$B$16,2,0)</f>
        <v>India</v>
      </c>
      <c r="Y3194" t="str">
        <f t="shared" si="98"/>
        <v>Rs.800</v>
      </c>
      <c r="Z3194" s="36">
        <f t="shared" si="99"/>
        <v>800</v>
      </c>
    </row>
    <row r="3195" ht="14.25" customHeight="1" spans="1:26">
      <c r="A3195" s="33">
        <v>307847</v>
      </c>
      <c r="B3195" s="34" t="s">
        <v>9008</v>
      </c>
      <c r="C3195" s="33">
        <v>1</v>
      </c>
      <c r="D3195" s="34" t="s">
        <v>27</v>
      </c>
      <c r="E3195" s="33" t="s">
        <v>9009</v>
      </c>
      <c r="F3195" s="33" t="s">
        <v>3938</v>
      </c>
      <c r="G3195" s="33" t="s">
        <v>3939</v>
      </c>
      <c r="H3195" s="33">
        <v>77.3369792</v>
      </c>
      <c r="I3195" s="33">
        <v>28.6134753</v>
      </c>
      <c r="J3195" s="33" t="s">
        <v>90</v>
      </c>
      <c r="K3195" s="33" t="s">
        <v>32</v>
      </c>
      <c r="L3195" s="33" t="s">
        <v>34</v>
      </c>
      <c r="M3195" s="33" t="s">
        <v>34</v>
      </c>
      <c r="N3195" s="33" t="s">
        <v>34</v>
      </c>
      <c r="O3195" s="33" t="s">
        <v>34</v>
      </c>
      <c r="P3195" s="33">
        <v>1</v>
      </c>
      <c r="Q3195" s="33">
        <v>1</v>
      </c>
      <c r="R3195" s="33">
        <v>100</v>
      </c>
      <c r="S3195" s="33">
        <v>1</v>
      </c>
      <c r="T3195" s="35" t="s">
        <v>4326</v>
      </c>
      <c r="U3195">
        <v>2017</v>
      </c>
      <c r="V3195">
        <v>3</v>
      </c>
      <c r="W3195">
        <v>1</v>
      </c>
      <c r="X3195" t="str">
        <f>VLOOKUP(C3195,'country description'!$A$2:$B$16,2,0)</f>
        <v>India</v>
      </c>
      <c r="Y3195" t="str">
        <f t="shared" si="98"/>
        <v>Rs.100</v>
      </c>
      <c r="Z3195" s="36">
        <f t="shared" si="99"/>
        <v>100</v>
      </c>
    </row>
    <row r="3196" ht="14.25" customHeight="1" spans="1:26">
      <c r="A3196" s="33">
        <v>307850</v>
      </c>
      <c r="B3196" s="34" t="s">
        <v>9010</v>
      </c>
      <c r="C3196" s="33">
        <v>1</v>
      </c>
      <c r="D3196" s="34" t="s">
        <v>27</v>
      </c>
      <c r="E3196" s="33" t="s">
        <v>9011</v>
      </c>
      <c r="F3196" s="33" t="s">
        <v>3938</v>
      </c>
      <c r="G3196" s="33" t="s">
        <v>3939</v>
      </c>
      <c r="H3196" s="33">
        <v>77.3369722</v>
      </c>
      <c r="I3196" s="33">
        <v>28.613483</v>
      </c>
      <c r="J3196" s="33" t="s">
        <v>1648</v>
      </c>
      <c r="K3196" s="33" t="s">
        <v>32</v>
      </c>
      <c r="L3196" s="33" t="s">
        <v>34</v>
      </c>
      <c r="M3196" s="33" t="s">
        <v>34</v>
      </c>
      <c r="N3196" s="33" t="s">
        <v>34</v>
      </c>
      <c r="O3196" s="33" t="s">
        <v>34</v>
      </c>
      <c r="P3196" s="33">
        <v>1</v>
      </c>
      <c r="Q3196" s="33">
        <v>19</v>
      </c>
      <c r="R3196" s="33">
        <v>400</v>
      </c>
      <c r="S3196" s="33">
        <v>2.8</v>
      </c>
      <c r="T3196" s="35" t="s">
        <v>2093</v>
      </c>
      <c r="U3196">
        <v>2012</v>
      </c>
      <c r="V3196">
        <v>12</v>
      </c>
      <c r="W3196">
        <v>10</v>
      </c>
      <c r="X3196" t="str">
        <f>VLOOKUP(C3196,'country description'!$A$2:$B$16,2,0)</f>
        <v>India</v>
      </c>
      <c r="Y3196" t="str">
        <f t="shared" si="98"/>
        <v>Rs.400</v>
      </c>
      <c r="Z3196" s="36">
        <f t="shared" si="99"/>
        <v>400</v>
      </c>
    </row>
    <row r="3197" ht="14.25" customHeight="1" spans="1:26">
      <c r="A3197" s="33">
        <v>307861</v>
      </c>
      <c r="B3197" s="34" t="s">
        <v>9012</v>
      </c>
      <c r="C3197" s="33">
        <v>1</v>
      </c>
      <c r="D3197" s="34" t="s">
        <v>27</v>
      </c>
      <c r="E3197" s="33" t="s">
        <v>9013</v>
      </c>
      <c r="F3197" s="33" t="s">
        <v>1043</v>
      </c>
      <c r="G3197" s="33" t="s">
        <v>1044</v>
      </c>
      <c r="H3197" s="33">
        <v>77.1074751</v>
      </c>
      <c r="I3197" s="33">
        <v>28.6212976</v>
      </c>
      <c r="J3197" s="33" t="s">
        <v>90</v>
      </c>
      <c r="K3197" s="33" t="s">
        <v>32</v>
      </c>
      <c r="L3197" s="33" t="s">
        <v>34</v>
      </c>
      <c r="M3197" s="33" t="s">
        <v>34</v>
      </c>
      <c r="N3197" s="33" t="s">
        <v>34</v>
      </c>
      <c r="O3197" s="33" t="s">
        <v>34</v>
      </c>
      <c r="P3197" s="33">
        <v>1</v>
      </c>
      <c r="Q3197" s="33">
        <v>16</v>
      </c>
      <c r="R3197" s="33">
        <v>450</v>
      </c>
      <c r="S3197" s="33">
        <v>2.9</v>
      </c>
      <c r="T3197" s="35" t="s">
        <v>5088</v>
      </c>
      <c r="U3197">
        <v>2012</v>
      </c>
      <c r="V3197">
        <v>3</v>
      </c>
      <c r="W3197">
        <v>21</v>
      </c>
      <c r="X3197" t="str">
        <f>VLOOKUP(C3197,'country description'!$A$2:$B$16,2,0)</f>
        <v>India</v>
      </c>
      <c r="Y3197" t="str">
        <f t="shared" si="98"/>
        <v>Rs.450</v>
      </c>
      <c r="Z3197" s="36">
        <f t="shared" si="99"/>
        <v>450</v>
      </c>
    </row>
    <row r="3198" ht="14.25" customHeight="1" spans="1:26">
      <c r="A3198" s="33">
        <v>307865</v>
      </c>
      <c r="B3198" s="34" t="s">
        <v>2544</v>
      </c>
      <c r="C3198" s="33">
        <v>1</v>
      </c>
      <c r="D3198" s="34" t="s">
        <v>27</v>
      </c>
      <c r="E3198" s="33" t="s">
        <v>9014</v>
      </c>
      <c r="F3198" s="33" t="s">
        <v>351</v>
      </c>
      <c r="G3198" s="33" t="s">
        <v>352</v>
      </c>
      <c r="H3198" s="33">
        <v>77.1675179</v>
      </c>
      <c r="I3198" s="33">
        <v>28.5726799</v>
      </c>
      <c r="J3198" s="33" t="s">
        <v>1782</v>
      </c>
      <c r="K3198" s="33" t="s">
        <v>32</v>
      </c>
      <c r="L3198" s="33" t="s">
        <v>34</v>
      </c>
      <c r="M3198" s="33" t="s">
        <v>34</v>
      </c>
      <c r="N3198" s="33" t="s">
        <v>34</v>
      </c>
      <c r="O3198" s="33" t="s">
        <v>34</v>
      </c>
      <c r="P3198" s="33">
        <v>1</v>
      </c>
      <c r="Q3198" s="33">
        <v>10</v>
      </c>
      <c r="R3198" s="33">
        <v>350</v>
      </c>
      <c r="S3198" s="33">
        <v>3</v>
      </c>
      <c r="T3198" s="35" t="s">
        <v>4997</v>
      </c>
      <c r="U3198">
        <v>2012</v>
      </c>
      <c r="V3198">
        <v>8</v>
      </c>
      <c r="W3198">
        <v>14</v>
      </c>
      <c r="X3198" t="str">
        <f>VLOOKUP(C3198,'country description'!$A$2:$B$16,2,0)</f>
        <v>India</v>
      </c>
      <c r="Y3198" t="str">
        <f t="shared" si="98"/>
        <v>Rs.350</v>
      </c>
      <c r="Z3198" s="36">
        <f t="shared" si="99"/>
        <v>350</v>
      </c>
    </row>
    <row r="3199" ht="14.25" customHeight="1" spans="1:26">
      <c r="A3199" s="33">
        <v>307888</v>
      </c>
      <c r="B3199" s="34" t="s">
        <v>9015</v>
      </c>
      <c r="C3199" s="33">
        <v>1</v>
      </c>
      <c r="D3199" s="34" t="s">
        <v>149</v>
      </c>
      <c r="E3199" s="33" t="s">
        <v>9016</v>
      </c>
      <c r="F3199" s="33" t="s">
        <v>819</v>
      </c>
      <c r="G3199" s="33" t="s">
        <v>820</v>
      </c>
      <c r="H3199" s="33">
        <v>77.3372391</v>
      </c>
      <c r="I3199" s="33">
        <v>28.5931433</v>
      </c>
      <c r="J3199" s="33" t="s">
        <v>329</v>
      </c>
      <c r="K3199" s="33" t="s">
        <v>32</v>
      </c>
      <c r="L3199" s="33" t="s">
        <v>34</v>
      </c>
      <c r="M3199" s="33" t="s">
        <v>33</v>
      </c>
      <c r="N3199" s="33" t="s">
        <v>34</v>
      </c>
      <c r="O3199" s="33" t="s">
        <v>34</v>
      </c>
      <c r="P3199" s="33">
        <v>1</v>
      </c>
      <c r="Q3199" s="33">
        <v>30</v>
      </c>
      <c r="R3199" s="33">
        <v>350</v>
      </c>
      <c r="S3199" s="33">
        <v>3.1</v>
      </c>
      <c r="T3199" s="35" t="s">
        <v>274</v>
      </c>
      <c r="U3199">
        <v>2015</v>
      </c>
      <c r="V3199">
        <v>1</v>
      </c>
      <c r="W3199">
        <v>19</v>
      </c>
      <c r="X3199" t="str">
        <f>VLOOKUP(C3199,'country description'!$A$2:$B$16,2,0)</f>
        <v>India</v>
      </c>
      <c r="Y3199" t="str">
        <f t="shared" si="98"/>
        <v>Rs.350</v>
      </c>
      <c r="Z3199" s="36">
        <f t="shared" si="99"/>
        <v>350</v>
      </c>
    </row>
    <row r="3200" ht="14.25" customHeight="1" spans="1:26">
      <c r="A3200" s="33">
        <v>307894</v>
      </c>
      <c r="B3200" s="34" t="s">
        <v>2544</v>
      </c>
      <c r="C3200" s="33">
        <v>1</v>
      </c>
      <c r="D3200" s="34" t="s">
        <v>27</v>
      </c>
      <c r="E3200" s="33" t="s">
        <v>9017</v>
      </c>
      <c r="F3200" s="33" t="s">
        <v>1729</v>
      </c>
      <c r="G3200" s="33" t="s">
        <v>1730</v>
      </c>
      <c r="H3200" s="33">
        <v>77.2040261</v>
      </c>
      <c r="I3200" s="33">
        <v>28.6949494</v>
      </c>
      <c r="J3200" s="33" t="s">
        <v>1782</v>
      </c>
      <c r="K3200" s="33" t="s">
        <v>32</v>
      </c>
      <c r="L3200" s="33" t="s">
        <v>34</v>
      </c>
      <c r="M3200" s="33" t="s">
        <v>33</v>
      </c>
      <c r="N3200" s="33" t="s">
        <v>34</v>
      </c>
      <c r="O3200" s="33" t="s">
        <v>34</v>
      </c>
      <c r="P3200" s="33">
        <v>1</v>
      </c>
      <c r="Q3200" s="33">
        <v>72</v>
      </c>
      <c r="R3200" s="33">
        <v>350</v>
      </c>
      <c r="S3200" s="33">
        <v>3.1</v>
      </c>
      <c r="T3200" s="35" t="s">
        <v>7278</v>
      </c>
      <c r="U3200">
        <v>2011</v>
      </c>
      <c r="V3200">
        <v>5</v>
      </c>
      <c r="W3200">
        <v>26</v>
      </c>
      <c r="X3200" t="str">
        <f>VLOOKUP(C3200,'country description'!$A$2:$B$16,2,0)</f>
        <v>India</v>
      </c>
      <c r="Y3200" t="str">
        <f t="shared" si="98"/>
        <v>Rs.350</v>
      </c>
      <c r="Z3200" s="36">
        <f t="shared" si="99"/>
        <v>350</v>
      </c>
    </row>
    <row r="3201" ht="14.25" customHeight="1" spans="1:26">
      <c r="A3201" s="33">
        <v>307903</v>
      </c>
      <c r="B3201" s="34" t="s">
        <v>9018</v>
      </c>
      <c r="C3201" s="33">
        <v>1</v>
      </c>
      <c r="D3201" s="34" t="s">
        <v>1178</v>
      </c>
      <c r="E3201" s="33" t="s">
        <v>9019</v>
      </c>
      <c r="F3201" s="33" t="s">
        <v>9020</v>
      </c>
      <c r="G3201" s="33" t="s">
        <v>9021</v>
      </c>
      <c r="H3201" s="33">
        <v>77.37419167</v>
      </c>
      <c r="I3201" s="33">
        <v>28.63602222</v>
      </c>
      <c r="J3201" s="33" t="s">
        <v>2918</v>
      </c>
      <c r="K3201" s="33" t="s">
        <v>32</v>
      </c>
      <c r="L3201" s="33" t="s">
        <v>34</v>
      </c>
      <c r="M3201" s="33" t="s">
        <v>34</v>
      </c>
      <c r="N3201" s="33" t="s">
        <v>34</v>
      </c>
      <c r="O3201" s="33" t="s">
        <v>34</v>
      </c>
      <c r="P3201" s="33">
        <v>1</v>
      </c>
      <c r="Q3201" s="33">
        <v>6</v>
      </c>
      <c r="R3201" s="33">
        <v>150</v>
      </c>
      <c r="S3201" s="33">
        <v>3</v>
      </c>
      <c r="T3201" s="35" t="s">
        <v>2349</v>
      </c>
      <c r="U3201">
        <v>2014</v>
      </c>
      <c r="V3201">
        <v>12</v>
      </c>
      <c r="W3201">
        <v>14</v>
      </c>
      <c r="X3201" t="str">
        <f>VLOOKUP(C3201,'country description'!$A$2:$B$16,2,0)</f>
        <v>India</v>
      </c>
      <c r="Y3201" t="str">
        <f t="shared" si="98"/>
        <v>Rs.150</v>
      </c>
      <c r="Z3201" s="36">
        <f t="shared" si="99"/>
        <v>150</v>
      </c>
    </row>
    <row r="3202" ht="14.25" customHeight="1" spans="1:26">
      <c r="A3202" s="33">
        <v>307911</v>
      </c>
      <c r="B3202" s="34" t="s">
        <v>9022</v>
      </c>
      <c r="C3202" s="33">
        <v>1</v>
      </c>
      <c r="D3202" s="34" t="s">
        <v>27</v>
      </c>
      <c r="E3202" s="33" t="s">
        <v>166</v>
      </c>
      <c r="F3202" s="33" t="s">
        <v>165</v>
      </c>
      <c r="G3202" s="33" t="s">
        <v>166</v>
      </c>
      <c r="H3202" s="33">
        <v>77.1290395</v>
      </c>
      <c r="I3202" s="33">
        <v>28.67409075</v>
      </c>
      <c r="J3202" s="33" t="s">
        <v>1634</v>
      </c>
      <c r="K3202" s="33" t="s">
        <v>32</v>
      </c>
      <c r="L3202" s="33" t="s">
        <v>34</v>
      </c>
      <c r="M3202" s="33" t="s">
        <v>34</v>
      </c>
      <c r="N3202" s="33" t="s">
        <v>34</v>
      </c>
      <c r="O3202" s="33" t="s">
        <v>34</v>
      </c>
      <c r="P3202" s="33">
        <v>2</v>
      </c>
      <c r="Q3202" s="33">
        <v>147</v>
      </c>
      <c r="R3202" s="33">
        <v>750</v>
      </c>
      <c r="S3202" s="33">
        <v>4</v>
      </c>
      <c r="T3202" s="35" t="s">
        <v>4628</v>
      </c>
      <c r="U3202">
        <v>2013</v>
      </c>
      <c r="V3202">
        <v>7</v>
      </c>
      <c r="W3202">
        <v>1</v>
      </c>
      <c r="X3202" t="str">
        <f>VLOOKUP(C3202,'country description'!$A$2:$B$16,2,0)</f>
        <v>India</v>
      </c>
      <c r="Y3202" t="str">
        <f t="shared" ref="Y3202:Y3265" si="100">TRIM(MID(K3202,FIND("(",K3202)+1,FIND(")",K3202)-FIND("(",K3202)-1))&amp;R3202</f>
        <v>Rs.750</v>
      </c>
      <c r="Z3202" s="36">
        <f t="shared" si="99"/>
        <v>750</v>
      </c>
    </row>
    <row r="3203" ht="14.25" customHeight="1" spans="1:26">
      <c r="A3203" s="33">
        <v>307920</v>
      </c>
      <c r="B3203" s="34" t="s">
        <v>9023</v>
      </c>
      <c r="C3203" s="33">
        <v>1</v>
      </c>
      <c r="D3203" s="34" t="s">
        <v>27</v>
      </c>
      <c r="E3203" s="33" t="s">
        <v>9024</v>
      </c>
      <c r="F3203" s="33" t="s">
        <v>4999</v>
      </c>
      <c r="G3203" s="33" t="s">
        <v>5000</v>
      </c>
      <c r="H3203" s="33">
        <v>77.3164521</v>
      </c>
      <c r="I3203" s="33">
        <v>28.6013457</v>
      </c>
      <c r="J3203" s="33" t="s">
        <v>329</v>
      </c>
      <c r="K3203" s="33" t="s">
        <v>32</v>
      </c>
      <c r="L3203" s="33" t="s">
        <v>34</v>
      </c>
      <c r="M3203" s="33" t="s">
        <v>34</v>
      </c>
      <c r="N3203" s="33" t="s">
        <v>34</v>
      </c>
      <c r="O3203" s="33" t="s">
        <v>34</v>
      </c>
      <c r="P3203" s="33">
        <v>2</v>
      </c>
      <c r="Q3203" s="33">
        <v>14</v>
      </c>
      <c r="R3203" s="33">
        <v>550</v>
      </c>
      <c r="S3203" s="33">
        <v>2.9</v>
      </c>
      <c r="T3203" s="35" t="s">
        <v>1466</v>
      </c>
      <c r="U3203">
        <v>2018</v>
      </c>
      <c r="V3203">
        <v>10</v>
      </c>
      <c r="W3203">
        <v>11</v>
      </c>
      <c r="X3203" t="str">
        <f>VLOOKUP(C3203,'country description'!$A$2:$B$16,2,0)</f>
        <v>India</v>
      </c>
      <c r="Y3203" t="str">
        <f t="shared" si="100"/>
        <v>Rs.550</v>
      </c>
      <c r="Z3203" s="36">
        <f t="shared" ref="Z3203:Z3266" si="101">R:R</f>
        <v>550</v>
      </c>
    </row>
    <row r="3204" ht="14.25" customHeight="1" spans="1:26">
      <c r="A3204" s="33">
        <v>307931</v>
      </c>
      <c r="B3204" s="34" t="s">
        <v>9025</v>
      </c>
      <c r="C3204" s="33">
        <v>1</v>
      </c>
      <c r="D3204" s="34" t="s">
        <v>27</v>
      </c>
      <c r="E3204" s="33" t="s">
        <v>9026</v>
      </c>
      <c r="F3204" s="33" t="s">
        <v>78</v>
      </c>
      <c r="G3204" s="33" t="s">
        <v>79</v>
      </c>
      <c r="H3204" s="33">
        <v>77.1960285</v>
      </c>
      <c r="I3204" s="33">
        <v>28.5545112</v>
      </c>
      <c r="J3204" s="33" t="s">
        <v>9027</v>
      </c>
      <c r="K3204" s="33" t="s">
        <v>32</v>
      </c>
      <c r="L3204" s="33" t="s">
        <v>33</v>
      </c>
      <c r="M3204" s="33" t="s">
        <v>33</v>
      </c>
      <c r="N3204" s="33" t="s">
        <v>34</v>
      </c>
      <c r="O3204" s="33" t="s">
        <v>34</v>
      </c>
      <c r="P3204" s="33">
        <v>3</v>
      </c>
      <c r="Q3204" s="33">
        <v>1033</v>
      </c>
      <c r="R3204" s="33">
        <v>1400</v>
      </c>
      <c r="S3204" s="33">
        <v>4.5</v>
      </c>
      <c r="T3204" s="35" t="s">
        <v>3016</v>
      </c>
      <c r="U3204">
        <v>2010</v>
      </c>
      <c r="V3204">
        <v>7</v>
      </c>
      <c r="W3204">
        <v>14</v>
      </c>
      <c r="X3204" t="str">
        <f>VLOOKUP(C3204,'country description'!$A$2:$B$16,2,0)</f>
        <v>India</v>
      </c>
      <c r="Y3204" t="str">
        <f t="shared" si="100"/>
        <v>Rs.1400</v>
      </c>
      <c r="Z3204" s="36">
        <f t="shared" si="101"/>
        <v>1400</v>
      </c>
    </row>
    <row r="3205" ht="14.25" customHeight="1" spans="1:26">
      <c r="A3205" s="33">
        <v>307935</v>
      </c>
      <c r="B3205" s="34" t="s">
        <v>9028</v>
      </c>
      <c r="C3205" s="33">
        <v>1</v>
      </c>
      <c r="D3205" s="34" t="s">
        <v>135</v>
      </c>
      <c r="E3205" s="33" t="s">
        <v>9029</v>
      </c>
      <c r="F3205" s="33" t="s">
        <v>597</v>
      </c>
      <c r="G3205" s="33" t="s">
        <v>598</v>
      </c>
      <c r="H3205" s="33">
        <v>77.092692</v>
      </c>
      <c r="I3205" s="33">
        <v>28.4907443</v>
      </c>
      <c r="J3205" s="33" t="s">
        <v>1866</v>
      </c>
      <c r="K3205" s="33" t="s">
        <v>32</v>
      </c>
      <c r="L3205" s="33" t="s">
        <v>34</v>
      </c>
      <c r="M3205" s="33" t="s">
        <v>33</v>
      </c>
      <c r="N3205" s="33" t="s">
        <v>34</v>
      </c>
      <c r="O3205" s="33" t="s">
        <v>34</v>
      </c>
      <c r="P3205" s="33">
        <v>1</v>
      </c>
      <c r="Q3205" s="33">
        <v>71</v>
      </c>
      <c r="R3205" s="33">
        <v>350</v>
      </c>
      <c r="S3205" s="33">
        <v>3.1</v>
      </c>
      <c r="T3205" s="35" t="s">
        <v>1533</v>
      </c>
      <c r="U3205">
        <v>2013</v>
      </c>
      <c r="V3205">
        <v>6</v>
      </c>
      <c r="W3205">
        <v>19</v>
      </c>
      <c r="X3205" t="str">
        <f>VLOOKUP(C3205,'country description'!$A$2:$B$16,2,0)</f>
        <v>India</v>
      </c>
      <c r="Y3205" t="str">
        <f t="shared" si="100"/>
        <v>Rs.350</v>
      </c>
      <c r="Z3205" s="36">
        <f t="shared" si="101"/>
        <v>350</v>
      </c>
    </row>
    <row r="3206" ht="14.25" customHeight="1" spans="1:26">
      <c r="A3206" s="33">
        <v>307940</v>
      </c>
      <c r="B3206" s="34" t="s">
        <v>9030</v>
      </c>
      <c r="C3206" s="33">
        <v>1</v>
      </c>
      <c r="D3206" s="34" t="s">
        <v>27</v>
      </c>
      <c r="E3206" s="33" t="s">
        <v>9031</v>
      </c>
      <c r="F3206" s="33" t="s">
        <v>211</v>
      </c>
      <c r="G3206" s="33" t="s">
        <v>212</v>
      </c>
      <c r="H3206" s="33">
        <v>77.3022817</v>
      </c>
      <c r="I3206" s="33">
        <v>28.6576462</v>
      </c>
      <c r="J3206" s="33" t="s">
        <v>90</v>
      </c>
      <c r="K3206" s="33" t="s">
        <v>32</v>
      </c>
      <c r="L3206" s="33" t="s">
        <v>33</v>
      </c>
      <c r="M3206" s="33" t="s">
        <v>33</v>
      </c>
      <c r="N3206" s="33" t="s">
        <v>34</v>
      </c>
      <c r="O3206" s="33" t="s">
        <v>34</v>
      </c>
      <c r="P3206" s="33">
        <v>2</v>
      </c>
      <c r="Q3206" s="33">
        <v>102</v>
      </c>
      <c r="R3206" s="33">
        <v>950</v>
      </c>
      <c r="S3206" s="33">
        <v>3.3</v>
      </c>
      <c r="T3206" s="35" t="s">
        <v>7042</v>
      </c>
      <c r="U3206">
        <v>2010</v>
      </c>
      <c r="V3206">
        <v>6</v>
      </c>
      <c r="W3206">
        <v>4</v>
      </c>
      <c r="X3206" t="str">
        <f>VLOOKUP(C3206,'country description'!$A$2:$B$16,2,0)</f>
        <v>India</v>
      </c>
      <c r="Y3206" t="str">
        <f t="shared" si="100"/>
        <v>Rs.950</v>
      </c>
      <c r="Z3206" s="36">
        <f t="shared" si="101"/>
        <v>950</v>
      </c>
    </row>
    <row r="3207" ht="14.25" customHeight="1" spans="1:26">
      <c r="A3207" s="33">
        <v>307946</v>
      </c>
      <c r="B3207" s="34" t="s">
        <v>9032</v>
      </c>
      <c r="C3207" s="33">
        <v>1</v>
      </c>
      <c r="D3207" s="34" t="s">
        <v>27</v>
      </c>
      <c r="E3207" s="33" t="s">
        <v>9033</v>
      </c>
      <c r="F3207" s="33" t="s">
        <v>3448</v>
      </c>
      <c r="G3207" s="33" t="s">
        <v>3449</v>
      </c>
      <c r="H3207" s="33">
        <v>77.0391763</v>
      </c>
      <c r="I3207" s="33">
        <v>28.6211282</v>
      </c>
      <c r="J3207" s="33" t="s">
        <v>9034</v>
      </c>
      <c r="K3207" s="33" t="s">
        <v>32</v>
      </c>
      <c r="L3207" s="33" t="s">
        <v>34</v>
      </c>
      <c r="M3207" s="33" t="s">
        <v>34</v>
      </c>
      <c r="N3207" s="33" t="s">
        <v>34</v>
      </c>
      <c r="O3207" s="33" t="s">
        <v>34</v>
      </c>
      <c r="P3207" s="33">
        <v>1</v>
      </c>
      <c r="Q3207" s="33">
        <v>8</v>
      </c>
      <c r="R3207" s="33">
        <v>200</v>
      </c>
      <c r="S3207" s="33">
        <v>3</v>
      </c>
      <c r="T3207" s="35" t="s">
        <v>9035</v>
      </c>
      <c r="U3207">
        <v>2016</v>
      </c>
      <c r="V3207">
        <v>7</v>
      </c>
      <c r="W3207">
        <v>20</v>
      </c>
      <c r="X3207" t="str">
        <f>VLOOKUP(C3207,'country description'!$A$2:$B$16,2,0)</f>
        <v>India</v>
      </c>
      <c r="Y3207" t="str">
        <f t="shared" si="100"/>
        <v>Rs.200</v>
      </c>
      <c r="Z3207" s="36">
        <f t="shared" si="101"/>
        <v>200</v>
      </c>
    </row>
    <row r="3208" ht="14.25" customHeight="1" spans="1:26">
      <c r="A3208" s="33">
        <v>307950</v>
      </c>
      <c r="B3208" s="34" t="s">
        <v>7472</v>
      </c>
      <c r="C3208" s="33">
        <v>1</v>
      </c>
      <c r="D3208" s="34" t="s">
        <v>27</v>
      </c>
      <c r="E3208" s="33" t="s">
        <v>9036</v>
      </c>
      <c r="F3208" s="33" t="s">
        <v>3448</v>
      </c>
      <c r="G3208" s="33" t="s">
        <v>3449</v>
      </c>
      <c r="H3208" s="33">
        <v>77.0641627</v>
      </c>
      <c r="I3208" s="33">
        <v>28.6093206</v>
      </c>
      <c r="J3208" s="33" t="s">
        <v>90</v>
      </c>
      <c r="K3208" s="33" t="s">
        <v>32</v>
      </c>
      <c r="L3208" s="33" t="s">
        <v>34</v>
      </c>
      <c r="M3208" s="33" t="s">
        <v>34</v>
      </c>
      <c r="N3208" s="33" t="s">
        <v>34</v>
      </c>
      <c r="O3208" s="33" t="s">
        <v>34</v>
      </c>
      <c r="P3208" s="33">
        <v>1</v>
      </c>
      <c r="Q3208" s="33">
        <v>3</v>
      </c>
      <c r="R3208" s="33">
        <v>400</v>
      </c>
      <c r="S3208" s="33">
        <v>1</v>
      </c>
      <c r="T3208" s="35" t="s">
        <v>4075</v>
      </c>
      <c r="U3208">
        <v>2018</v>
      </c>
      <c r="V3208">
        <v>10</v>
      </c>
      <c r="W3208">
        <v>2</v>
      </c>
      <c r="X3208" t="str">
        <f>VLOOKUP(C3208,'country description'!$A$2:$B$16,2,0)</f>
        <v>India</v>
      </c>
      <c r="Y3208" t="str">
        <f t="shared" si="100"/>
        <v>Rs.400</v>
      </c>
      <c r="Z3208" s="36">
        <f t="shared" si="101"/>
        <v>400</v>
      </c>
    </row>
    <row r="3209" ht="14.25" customHeight="1" spans="1:26">
      <c r="A3209" s="33">
        <v>307951</v>
      </c>
      <c r="B3209" s="34" t="s">
        <v>9037</v>
      </c>
      <c r="C3209" s="33">
        <v>1</v>
      </c>
      <c r="D3209" s="34" t="s">
        <v>27</v>
      </c>
      <c r="E3209" s="33" t="s">
        <v>9038</v>
      </c>
      <c r="F3209" s="33" t="s">
        <v>421</v>
      </c>
      <c r="G3209" s="33" t="s">
        <v>422</v>
      </c>
      <c r="H3209" s="33">
        <v>77.25293074</v>
      </c>
      <c r="I3209" s="33">
        <v>28.54286122</v>
      </c>
      <c r="J3209" s="33" t="s">
        <v>1587</v>
      </c>
      <c r="K3209" s="33" t="s">
        <v>32</v>
      </c>
      <c r="L3209" s="33" t="s">
        <v>34</v>
      </c>
      <c r="M3209" s="33" t="s">
        <v>34</v>
      </c>
      <c r="N3209" s="33" t="s">
        <v>34</v>
      </c>
      <c r="O3209" s="33" t="s">
        <v>34</v>
      </c>
      <c r="P3209" s="33">
        <v>1</v>
      </c>
      <c r="Q3209" s="33">
        <v>94</v>
      </c>
      <c r="R3209" s="33">
        <v>150</v>
      </c>
      <c r="S3209" s="33">
        <v>3.6</v>
      </c>
      <c r="T3209" s="35" t="s">
        <v>4058</v>
      </c>
      <c r="U3209">
        <v>2013</v>
      </c>
      <c r="V3209">
        <v>12</v>
      </c>
      <c r="W3209">
        <v>26</v>
      </c>
      <c r="X3209" t="str">
        <f>VLOOKUP(C3209,'country description'!$A$2:$B$16,2,0)</f>
        <v>India</v>
      </c>
      <c r="Y3209" t="str">
        <f t="shared" si="100"/>
        <v>Rs.150</v>
      </c>
      <c r="Z3209" s="36">
        <f t="shared" si="101"/>
        <v>150</v>
      </c>
    </row>
    <row r="3210" ht="14.25" customHeight="1" spans="1:26">
      <c r="A3210" s="33">
        <v>307959</v>
      </c>
      <c r="B3210" s="34" t="s">
        <v>9039</v>
      </c>
      <c r="C3210" s="33">
        <v>1</v>
      </c>
      <c r="D3210" s="34" t="s">
        <v>27</v>
      </c>
      <c r="E3210" s="33" t="s">
        <v>9040</v>
      </c>
      <c r="F3210" s="33" t="s">
        <v>667</v>
      </c>
      <c r="G3210" s="33" t="s">
        <v>668</v>
      </c>
      <c r="H3210" s="33">
        <v>77.20048</v>
      </c>
      <c r="I3210" s="33">
        <v>28.6826214</v>
      </c>
      <c r="J3210" s="33" t="s">
        <v>9041</v>
      </c>
      <c r="K3210" s="33" t="s">
        <v>32</v>
      </c>
      <c r="L3210" s="33" t="s">
        <v>33</v>
      </c>
      <c r="M3210" s="33" t="s">
        <v>34</v>
      </c>
      <c r="N3210" s="33" t="s">
        <v>34</v>
      </c>
      <c r="O3210" s="33" t="s">
        <v>34</v>
      </c>
      <c r="P3210" s="33">
        <v>2</v>
      </c>
      <c r="Q3210" s="33">
        <v>145</v>
      </c>
      <c r="R3210" s="33">
        <v>800</v>
      </c>
      <c r="S3210" s="33">
        <v>3.2</v>
      </c>
      <c r="T3210" s="35" t="s">
        <v>4306</v>
      </c>
      <c r="U3210">
        <v>2015</v>
      </c>
      <c r="V3210">
        <v>3</v>
      </c>
      <c r="W3210">
        <v>12</v>
      </c>
      <c r="X3210" t="str">
        <f>VLOOKUP(C3210,'country description'!$A$2:$B$16,2,0)</f>
        <v>India</v>
      </c>
      <c r="Y3210" t="str">
        <f t="shared" si="100"/>
        <v>Rs.800</v>
      </c>
      <c r="Z3210" s="36">
        <f t="shared" si="101"/>
        <v>800</v>
      </c>
    </row>
    <row r="3211" ht="14.25" customHeight="1" spans="1:26">
      <c r="A3211" s="33">
        <v>307965</v>
      </c>
      <c r="B3211" s="34" t="s">
        <v>4071</v>
      </c>
      <c r="C3211" s="33">
        <v>1</v>
      </c>
      <c r="D3211" s="34" t="s">
        <v>27</v>
      </c>
      <c r="E3211" s="33" t="s">
        <v>9042</v>
      </c>
      <c r="F3211" s="33" t="s">
        <v>241</v>
      </c>
      <c r="G3211" s="33" t="s">
        <v>242</v>
      </c>
      <c r="H3211" s="33">
        <v>77.0916553</v>
      </c>
      <c r="I3211" s="33">
        <v>28.6643779</v>
      </c>
      <c r="J3211" s="33" t="s">
        <v>2823</v>
      </c>
      <c r="K3211" s="33" t="s">
        <v>32</v>
      </c>
      <c r="L3211" s="33" t="s">
        <v>34</v>
      </c>
      <c r="M3211" s="33" t="s">
        <v>34</v>
      </c>
      <c r="N3211" s="33" t="s">
        <v>34</v>
      </c>
      <c r="O3211" s="33" t="s">
        <v>34</v>
      </c>
      <c r="P3211" s="33">
        <v>2</v>
      </c>
      <c r="Q3211" s="33">
        <v>40</v>
      </c>
      <c r="R3211" s="33">
        <v>500</v>
      </c>
      <c r="S3211" s="33">
        <v>3.6</v>
      </c>
      <c r="T3211" s="35" t="s">
        <v>4016</v>
      </c>
      <c r="U3211">
        <v>2012</v>
      </c>
      <c r="V3211">
        <v>2</v>
      </c>
      <c r="W3211">
        <v>27</v>
      </c>
      <c r="X3211" t="str">
        <f>VLOOKUP(C3211,'country description'!$A$2:$B$16,2,0)</f>
        <v>India</v>
      </c>
      <c r="Y3211" t="str">
        <f t="shared" si="100"/>
        <v>Rs.500</v>
      </c>
      <c r="Z3211" s="36">
        <f t="shared" si="101"/>
        <v>500</v>
      </c>
    </row>
    <row r="3212" ht="14.25" customHeight="1" spans="1:26">
      <c r="A3212" s="33">
        <v>307974</v>
      </c>
      <c r="B3212" s="34" t="s">
        <v>9043</v>
      </c>
      <c r="C3212" s="33">
        <v>1</v>
      </c>
      <c r="D3212" s="34" t="s">
        <v>149</v>
      </c>
      <c r="E3212" s="33" t="s">
        <v>9044</v>
      </c>
      <c r="F3212" s="33" t="s">
        <v>1190</v>
      </c>
      <c r="G3212" s="33" t="s">
        <v>1191</v>
      </c>
      <c r="H3212" s="33">
        <v>77.3591363</v>
      </c>
      <c r="I3212" s="33">
        <v>28.5616434</v>
      </c>
      <c r="J3212" s="33" t="s">
        <v>329</v>
      </c>
      <c r="K3212" s="33" t="s">
        <v>32</v>
      </c>
      <c r="L3212" s="33" t="s">
        <v>34</v>
      </c>
      <c r="M3212" s="33" t="s">
        <v>33</v>
      </c>
      <c r="N3212" s="33" t="s">
        <v>34</v>
      </c>
      <c r="O3212" s="33" t="s">
        <v>34</v>
      </c>
      <c r="P3212" s="33">
        <v>2</v>
      </c>
      <c r="Q3212" s="33">
        <v>3</v>
      </c>
      <c r="R3212" s="33">
        <v>600</v>
      </c>
      <c r="S3212" s="33">
        <v>1</v>
      </c>
      <c r="T3212" s="35" t="s">
        <v>7545</v>
      </c>
      <c r="U3212">
        <v>2013</v>
      </c>
      <c r="V3212">
        <v>5</v>
      </c>
      <c r="W3212">
        <v>25</v>
      </c>
      <c r="X3212" t="str">
        <f>VLOOKUP(C3212,'country description'!$A$2:$B$16,2,0)</f>
        <v>India</v>
      </c>
      <c r="Y3212" t="str">
        <f t="shared" si="100"/>
        <v>Rs.600</v>
      </c>
      <c r="Z3212" s="36">
        <f t="shared" si="101"/>
        <v>600</v>
      </c>
    </row>
    <row r="3213" ht="14.25" customHeight="1" spans="1:26">
      <c r="A3213" s="33">
        <v>307976</v>
      </c>
      <c r="B3213" s="34" t="s">
        <v>9045</v>
      </c>
      <c r="C3213" s="33">
        <v>1</v>
      </c>
      <c r="D3213" s="34" t="s">
        <v>27</v>
      </c>
      <c r="E3213" s="33" t="s">
        <v>9046</v>
      </c>
      <c r="F3213" s="33" t="s">
        <v>3934</v>
      </c>
      <c r="G3213" s="33" t="s">
        <v>3935</v>
      </c>
      <c r="H3213" s="33">
        <v>77.2864389</v>
      </c>
      <c r="I3213" s="33">
        <v>28.6823632</v>
      </c>
      <c r="J3213" s="33" t="s">
        <v>1342</v>
      </c>
      <c r="K3213" s="33" t="s">
        <v>32</v>
      </c>
      <c r="L3213" s="33" t="s">
        <v>34</v>
      </c>
      <c r="M3213" s="33" t="s">
        <v>34</v>
      </c>
      <c r="N3213" s="33" t="s">
        <v>34</v>
      </c>
      <c r="O3213" s="33" t="s">
        <v>34</v>
      </c>
      <c r="P3213" s="33">
        <v>1</v>
      </c>
      <c r="Q3213" s="33">
        <v>11</v>
      </c>
      <c r="R3213" s="33">
        <v>300</v>
      </c>
      <c r="S3213" s="33">
        <v>2.8</v>
      </c>
      <c r="T3213" s="35" t="s">
        <v>3891</v>
      </c>
      <c r="U3213">
        <v>2013</v>
      </c>
      <c r="V3213">
        <v>9</v>
      </c>
      <c r="W3213">
        <v>14</v>
      </c>
      <c r="X3213" t="str">
        <f>VLOOKUP(C3213,'country description'!$A$2:$B$16,2,0)</f>
        <v>India</v>
      </c>
      <c r="Y3213" t="str">
        <f t="shared" si="100"/>
        <v>Rs.300</v>
      </c>
      <c r="Z3213" s="36">
        <f t="shared" si="101"/>
        <v>300</v>
      </c>
    </row>
    <row r="3214" ht="14.25" customHeight="1" spans="1:26">
      <c r="A3214" s="33">
        <v>307986</v>
      </c>
      <c r="B3214" s="34" t="s">
        <v>9047</v>
      </c>
      <c r="C3214" s="33">
        <v>1</v>
      </c>
      <c r="D3214" s="34" t="s">
        <v>27</v>
      </c>
      <c r="E3214" s="33" t="s">
        <v>9048</v>
      </c>
      <c r="F3214" s="33" t="s">
        <v>3934</v>
      </c>
      <c r="G3214" s="33" t="s">
        <v>3935</v>
      </c>
      <c r="H3214" s="33">
        <v>77.29218956</v>
      </c>
      <c r="I3214" s="33">
        <v>28.66951648</v>
      </c>
      <c r="J3214" s="33" t="s">
        <v>1245</v>
      </c>
      <c r="K3214" s="33" t="s">
        <v>32</v>
      </c>
      <c r="L3214" s="33" t="s">
        <v>34</v>
      </c>
      <c r="M3214" s="33" t="s">
        <v>34</v>
      </c>
      <c r="N3214" s="33" t="s">
        <v>34</v>
      </c>
      <c r="O3214" s="33" t="s">
        <v>34</v>
      </c>
      <c r="P3214" s="33">
        <v>1</v>
      </c>
      <c r="Q3214" s="33">
        <v>11</v>
      </c>
      <c r="R3214" s="33">
        <v>150</v>
      </c>
      <c r="S3214" s="33">
        <v>3.2</v>
      </c>
      <c r="T3214" s="35" t="s">
        <v>503</v>
      </c>
      <c r="U3214">
        <v>2015</v>
      </c>
      <c r="V3214">
        <v>4</v>
      </c>
      <c r="W3214">
        <v>14</v>
      </c>
      <c r="X3214" t="str">
        <f>VLOOKUP(C3214,'country description'!$A$2:$B$16,2,0)</f>
        <v>India</v>
      </c>
      <c r="Y3214" t="str">
        <f t="shared" si="100"/>
        <v>Rs.150</v>
      </c>
      <c r="Z3214" s="36">
        <f t="shared" si="101"/>
        <v>150</v>
      </c>
    </row>
    <row r="3215" ht="14.25" customHeight="1" spans="1:26">
      <c r="A3215" s="33">
        <v>307989</v>
      </c>
      <c r="B3215" s="34" t="s">
        <v>9049</v>
      </c>
      <c r="C3215" s="33">
        <v>1</v>
      </c>
      <c r="D3215" s="34" t="s">
        <v>27</v>
      </c>
      <c r="E3215" s="33" t="s">
        <v>9050</v>
      </c>
      <c r="F3215" s="33" t="s">
        <v>1141</v>
      </c>
      <c r="G3215" s="33" t="s">
        <v>1142</v>
      </c>
      <c r="H3215" s="33">
        <v>77.29405772</v>
      </c>
      <c r="I3215" s="33">
        <v>28.65676424</v>
      </c>
      <c r="J3215" s="33" t="s">
        <v>329</v>
      </c>
      <c r="K3215" s="33" t="s">
        <v>32</v>
      </c>
      <c r="L3215" s="33" t="s">
        <v>34</v>
      </c>
      <c r="M3215" s="33" t="s">
        <v>33</v>
      </c>
      <c r="N3215" s="33" t="s">
        <v>34</v>
      </c>
      <c r="O3215" s="33" t="s">
        <v>34</v>
      </c>
      <c r="P3215" s="33">
        <v>1</v>
      </c>
      <c r="Q3215" s="33">
        <v>27</v>
      </c>
      <c r="R3215" s="33">
        <v>450</v>
      </c>
      <c r="S3215" s="33">
        <v>3.2</v>
      </c>
      <c r="T3215" s="35" t="s">
        <v>5223</v>
      </c>
      <c r="U3215">
        <v>2010</v>
      </c>
      <c r="V3215">
        <v>2</v>
      </c>
      <c r="W3215">
        <v>8</v>
      </c>
      <c r="X3215" t="str">
        <f>VLOOKUP(C3215,'country description'!$A$2:$B$16,2,0)</f>
        <v>India</v>
      </c>
      <c r="Y3215" t="str">
        <f t="shared" si="100"/>
        <v>Rs.450</v>
      </c>
      <c r="Z3215" s="36">
        <f t="shared" si="101"/>
        <v>450</v>
      </c>
    </row>
    <row r="3216" ht="14.25" customHeight="1" spans="1:26">
      <c r="A3216" s="33">
        <v>307990</v>
      </c>
      <c r="B3216" s="34" t="s">
        <v>9051</v>
      </c>
      <c r="C3216" s="33">
        <v>1</v>
      </c>
      <c r="D3216" s="34" t="s">
        <v>27</v>
      </c>
      <c r="E3216" s="33" t="s">
        <v>9052</v>
      </c>
      <c r="F3216" s="33" t="s">
        <v>9053</v>
      </c>
      <c r="G3216" s="33" t="s">
        <v>9054</v>
      </c>
      <c r="H3216" s="33">
        <v>77.1818906</v>
      </c>
      <c r="I3216" s="33">
        <v>28.5227376</v>
      </c>
      <c r="J3216" s="33" t="s">
        <v>90</v>
      </c>
      <c r="K3216" s="33" t="s">
        <v>32</v>
      </c>
      <c r="L3216" s="33" t="s">
        <v>34</v>
      </c>
      <c r="M3216" s="33" t="s">
        <v>34</v>
      </c>
      <c r="N3216" s="33" t="s">
        <v>34</v>
      </c>
      <c r="O3216" s="33" t="s">
        <v>34</v>
      </c>
      <c r="P3216" s="33">
        <v>1</v>
      </c>
      <c r="Q3216" s="33">
        <v>9</v>
      </c>
      <c r="R3216" s="33">
        <v>250</v>
      </c>
      <c r="S3216" s="33">
        <v>2.9</v>
      </c>
      <c r="T3216" s="35" t="s">
        <v>3506</v>
      </c>
      <c r="U3216">
        <v>2015</v>
      </c>
      <c r="V3216">
        <v>11</v>
      </c>
      <c r="W3216">
        <v>17</v>
      </c>
      <c r="X3216" t="str">
        <f>VLOOKUP(C3216,'country description'!$A$2:$B$16,2,0)</f>
        <v>India</v>
      </c>
      <c r="Y3216" t="str">
        <f t="shared" si="100"/>
        <v>Rs.250</v>
      </c>
      <c r="Z3216" s="36">
        <f t="shared" si="101"/>
        <v>250</v>
      </c>
    </row>
    <row r="3217" ht="14.25" customHeight="1" spans="1:26">
      <c r="A3217" s="33">
        <v>307998</v>
      </c>
      <c r="B3217" s="34" t="s">
        <v>9055</v>
      </c>
      <c r="C3217" s="33">
        <v>1</v>
      </c>
      <c r="D3217" s="34" t="s">
        <v>27</v>
      </c>
      <c r="E3217" s="33" t="s">
        <v>9056</v>
      </c>
      <c r="F3217" s="33" t="s">
        <v>3771</v>
      </c>
      <c r="G3217" s="33" t="s">
        <v>3772</v>
      </c>
      <c r="H3217" s="33">
        <v>77.1155946</v>
      </c>
      <c r="I3217" s="33">
        <v>28.6258815</v>
      </c>
      <c r="J3217" s="33" t="s">
        <v>115</v>
      </c>
      <c r="K3217" s="33" t="s">
        <v>32</v>
      </c>
      <c r="L3217" s="33" t="s">
        <v>34</v>
      </c>
      <c r="M3217" s="33" t="s">
        <v>34</v>
      </c>
      <c r="N3217" s="33" t="s">
        <v>34</v>
      </c>
      <c r="O3217" s="33" t="s">
        <v>34</v>
      </c>
      <c r="P3217" s="33">
        <v>1</v>
      </c>
      <c r="Q3217" s="33">
        <v>6</v>
      </c>
      <c r="R3217" s="33">
        <v>250</v>
      </c>
      <c r="S3217" s="33">
        <v>3</v>
      </c>
      <c r="T3217" s="35" t="s">
        <v>2688</v>
      </c>
      <c r="U3217">
        <v>2015</v>
      </c>
      <c r="V3217">
        <v>11</v>
      </c>
      <c r="W3217">
        <v>8</v>
      </c>
      <c r="X3217" t="str">
        <f>VLOOKUP(C3217,'country description'!$A$2:$B$16,2,0)</f>
        <v>India</v>
      </c>
      <c r="Y3217" t="str">
        <f t="shared" si="100"/>
        <v>Rs.250</v>
      </c>
      <c r="Z3217" s="36">
        <f t="shared" si="101"/>
        <v>250</v>
      </c>
    </row>
    <row r="3218" ht="14.25" customHeight="1" spans="1:26">
      <c r="A3218" s="33">
        <v>308001</v>
      </c>
      <c r="B3218" s="34" t="s">
        <v>9057</v>
      </c>
      <c r="C3218" s="33">
        <v>1</v>
      </c>
      <c r="D3218" s="34" t="s">
        <v>27</v>
      </c>
      <c r="E3218" s="33" t="s">
        <v>9058</v>
      </c>
      <c r="F3218" s="33" t="s">
        <v>480</v>
      </c>
      <c r="G3218" s="33" t="s">
        <v>481</v>
      </c>
      <c r="H3218" s="33">
        <v>77.2334979</v>
      </c>
      <c r="I3218" s="33">
        <v>28.649672</v>
      </c>
      <c r="J3218" s="33" t="s">
        <v>1245</v>
      </c>
      <c r="K3218" s="33" t="s">
        <v>32</v>
      </c>
      <c r="L3218" s="33" t="s">
        <v>34</v>
      </c>
      <c r="M3218" s="33" t="s">
        <v>34</v>
      </c>
      <c r="N3218" s="33" t="s">
        <v>34</v>
      </c>
      <c r="O3218" s="33" t="s">
        <v>34</v>
      </c>
      <c r="P3218" s="33">
        <v>1</v>
      </c>
      <c r="Q3218" s="33">
        <v>75</v>
      </c>
      <c r="R3218" s="33">
        <v>100</v>
      </c>
      <c r="S3218" s="33">
        <v>3.8</v>
      </c>
      <c r="T3218" s="35" t="s">
        <v>9059</v>
      </c>
      <c r="U3218">
        <v>2013</v>
      </c>
      <c r="V3218">
        <v>12</v>
      </c>
      <c r="W3218">
        <v>13</v>
      </c>
      <c r="X3218" t="str">
        <f>VLOOKUP(C3218,'country description'!$A$2:$B$16,2,0)</f>
        <v>India</v>
      </c>
      <c r="Y3218" t="str">
        <f t="shared" si="100"/>
        <v>Rs.100</v>
      </c>
      <c r="Z3218" s="36">
        <f t="shared" si="101"/>
        <v>100</v>
      </c>
    </row>
    <row r="3219" ht="14.25" customHeight="1" spans="1:26">
      <c r="A3219" s="33">
        <v>308006</v>
      </c>
      <c r="B3219" s="34" t="s">
        <v>9060</v>
      </c>
      <c r="C3219" s="33">
        <v>1</v>
      </c>
      <c r="D3219" s="34" t="s">
        <v>27</v>
      </c>
      <c r="E3219" s="33" t="s">
        <v>9061</v>
      </c>
      <c r="F3219" s="33" t="s">
        <v>564</v>
      </c>
      <c r="G3219" s="33" t="s">
        <v>565</v>
      </c>
      <c r="H3219" s="33">
        <v>77.22398333</v>
      </c>
      <c r="I3219" s="33">
        <v>28.65688889</v>
      </c>
      <c r="J3219" s="33" t="s">
        <v>9062</v>
      </c>
      <c r="K3219" s="33" t="s">
        <v>32</v>
      </c>
      <c r="L3219" s="33" t="s">
        <v>34</v>
      </c>
      <c r="M3219" s="33" t="s">
        <v>34</v>
      </c>
      <c r="N3219" s="33" t="s">
        <v>34</v>
      </c>
      <c r="O3219" s="33" t="s">
        <v>34</v>
      </c>
      <c r="P3219" s="33">
        <v>1</v>
      </c>
      <c r="Q3219" s="33">
        <v>5</v>
      </c>
      <c r="R3219" s="33">
        <v>300</v>
      </c>
      <c r="S3219" s="33">
        <v>3</v>
      </c>
      <c r="T3219" s="35" t="s">
        <v>5189</v>
      </c>
      <c r="U3219">
        <v>2012</v>
      </c>
      <c r="V3219">
        <v>3</v>
      </c>
      <c r="W3219">
        <v>5</v>
      </c>
      <c r="X3219" t="str">
        <f>VLOOKUP(C3219,'country description'!$A$2:$B$16,2,0)</f>
        <v>India</v>
      </c>
      <c r="Y3219" t="str">
        <f t="shared" si="100"/>
        <v>Rs.300</v>
      </c>
      <c r="Z3219" s="36">
        <f t="shared" si="101"/>
        <v>300</v>
      </c>
    </row>
    <row r="3220" ht="14.25" customHeight="1" spans="1:26">
      <c r="A3220" s="33">
        <v>308007</v>
      </c>
      <c r="B3220" s="34" t="s">
        <v>7708</v>
      </c>
      <c r="C3220" s="33">
        <v>1</v>
      </c>
      <c r="D3220" s="34" t="s">
        <v>27</v>
      </c>
      <c r="E3220" s="33" t="s">
        <v>9063</v>
      </c>
      <c r="F3220" s="33" t="s">
        <v>556</v>
      </c>
      <c r="G3220" s="33" t="s">
        <v>557</v>
      </c>
      <c r="H3220" s="33">
        <v>77.15516992</v>
      </c>
      <c r="I3220" s="33">
        <v>28.56151959</v>
      </c>
      <c r="J3220" s="33" t="s">
        <v>7710</v>
      </c>
      <c r="K3220" s="33" t="s">
        <v>32</v>
      </c>
      <c r="L3220" s="33" t="s">
        <v>33</v>
      </c>
      <c r="M3220" s="33" t="s">
        <v>34</v>
      </c>
      <c r="N3220" s="33" t="s">
        <v>34</v>
      </c>
      <c r="O3220" s="33" t="s">
        <v>34</v>
      </c>
      <c r="P3220" s="33">
        <v>3</v>
      </c>
      <c r="Q3220" s="33">
        <v>76</v>
      </c>
      <c r="R3220" s="33">
        <v>1700</v>
      </c>
      <c r="S3220" s="33">
        <v>3.7</v>
      </c>
      <c r="T3220" s="35" t="s">
        <v>2818</v>
      </c>
      <c r="U3220">
        <v>2013</v>
      </c>
      <c r="V3220">
        <v>2</v>
      </c>
      <c r="W3220">
        <v>5</v>
      </c>
      <c r="X3220" t="str">
        <f>VLOOKUP(C3220,'country description'!$A$2:$B$16,2,0)</f>
        <v>India</v>
      </c>
      <c r="Y3220" t="str">
        <f t="shared" si="100"/>
        <v>Rs.1700</v>
      </c>
      <c r="Z3220" s="36">
        <f t="shared" si="101"/>
        <v>1700</v>
      </c>
    </row>
    <row r="3221" ht="14.25" customHeight="1" spans="1:26">
      <c r="A3221" s="33">
        <v>308008</v>
      </c>
      <c r="B3221" s="34" t="s">
        <v>9064</v>
      </c>
      <c r="C3221" s="33">
        <v>1</v>
      </c>
      <c r="D3221" s="34" t="s">
        <v>27</v>
      </c>
      <c r="E3221" s="33" t="s">
        <v>9065</v>
      </c>
      <c r="F3221" s="33" t="s">
        <v>564</v>
      </c>
      <c r="G3221" s="33" t="s">
        <v>565</v>
      </c>
      <c r="H3221" s="33">
        <v>77.2231981</v>
      </c>
      <c r="I3221" s="33">
        <v>28.6578654</v>
      </c>
      <c r="J3221" s="33" t="s">
        <v>90</v>
      </c>
      <c r="K3221" s="33" t="s">
        <v>32</v>
      </c>
      <c r="L3221" s="33" t="s">
        <v>34</v>
      </c>
      <c r="M3221" s="33" t="s">
        <v>34</v>
      </c>
      <c r="N3221" s="33" t="s">
        <v>34</v>
      </c>
      <c r="O3221" s="33" t="s">
        <v>34</v>
      </c>
      <c r="P3221" s="33">
        <v>1</v>
      </c>
      <c r="Q3221" s="33">
        <v>20</v>
      </c>
      <c r="R3221" s="33">
        <v>250</v>
      </c>
      <c r="S3221" s="33">
        <v>3</v>
      </c>
      <c r="T3221" s="35" t="s">
        <v>9066</v>
      </c>
      <c r="U3221">
        <v>2011</v>
      </c>
      <c r="V3221">
        <v>2</v>
      </c>
      <c r="W3221">
        <v>15</v>
      </c>
      <c r="X3221" t="str">
        <f>VLOOKUP(C3221,'country description'!$A$2:$B$16,2,0)</f>
        <v>India</v>
      </c>
      <c r="Y3221" t="str">
        <f t="shared" si="100"/>
        <v>Rs.250</v>
      </c>
      <c r="Z3221" s="36">
        <f t="shared" si="101"/>
        <v>250</v>
      </c>
    </row>
    <row r="3222" ht="14.25" customHeight="1" spans="1:26">
      <c r="A3222" s="33">
        <v>308013</v>
      </c>
      <c r="B3222" s="34" t="s">
        <v>9067</v>
      </c>
      <c r="C3222" s="33">
        <v>1</v>
      </c>
      <c r="D3222" s="34" t="s">
        <v>135</v>
      </c>
      <c r="E3222" s="33" t="s">
        <v>2035</v>
      </c>
      <c r="F3222" s="33" t="s">
        <v>775</v>
      </c>
      <c r="G3222" s="33" t="s">
        <v>776</v>
      </c>
      <c r="H3222" s="33">
        <v>77.0892274</v>
      </c>
      <c r="I3222" s="33">
        <v>28.4798411</v>
      </c>
      <c r="J3222" s="33" t="s">
        <v>9068</v>
      </c>
      <c r="K3222" s="33" t="s">
        <v>32</v>
      </c>
      <c r="L3222" s="33" t="s">
        <v>33</v>
      </c>
      <c r="M3222" s="33" t="s">
        <v>34</v>
      </c>
      <c r="N3222" s="33" t="s">
        <v>34</v>
      </c>
      <c r="O3222" s="33" t="s">
        <v>34</v>
      </c>
      <c r="P3222" s="33">
        <v>3</v>
      </c>
      <c r="Q3222" s="33">
        <v>240</v>
      </c>
      <c r="R3222" s="33">
        <v>1500</v>
      </c>
      <c r="S3222" s="33">
        <v>3.5</v>
      </c>
      <c r="T3222" s="35" t="s">
        <v>7871</v>
      </c>
      <c r="U3222">
        <v>2014</v>
      </c>
      <c r="V3222">
        <v>1</v>
      </c>
      <c r="W3222">
        <v>11</v>
      </c>
      <c r="X3222" t="str">
        <f>VLOOKUP(C3222,'country description'!$A$2:$B$16,2,0)</f>
        <v>India</v>
      </c>
      <c r="Y3222" t="str">
        <f t="shared" si="100"/>
        <v>Rs.1500</v>
      </c>
      <c r="Z3222" s="36">
        <f t="shared" si="101"/>
        <v>1500</v>
      </c>
    </row>
    <row r="3223" ht="14.25" customHeight="1" spans="1:26">
      <c r="A3223" s="33">
        <v>308014</v>
      </c>
      <c r="B3223" s="34" t="s">
        <v>9069</v>
      </c>
      <c r="C3223" s="33">
        <v>1</v>
      </c>
      <c r="D3223" s="34" t="s">
        <v>27</v>
      </c>
      <c r="E3223" s="33" t="s">
        <v>9070</v>
      </c>
      <c r="F3223" s="33" t="s">
        <v>480</v>
      </c>
      <c r="G3223" s="33" t="s">
        <v>481</v>
      </c>
      <c r="H3223" s="33">
        <v>77.2334814</v>
      </c>
      <c r="I3223" s="33">
        <v>28.649456</v>
      </c>
      <c r="J3223" s="33" t="s">
        <v>44</v>
      </c>
      <c r="K3223" s="33" t="s">
        <v>32</v>
      </c>
      <c r="L3223" s="33" t="s">
        <v>34</v>
      </c>
      <c r="M3223" s="33" t="s">
        <v>34</v>
      </c>
      <c r="N3223" s="33" t="s">
        <v>34</v>
      </c>
      <c r="O3223" s="33" t="s">
        <v>34</v>
      </c>
      <c r="P3223" s="33">
        <v>2</v>
      </c>
      <c r="Q3223" s="33">
        <v>40</v>
      </c>
      <c r="R3223" s="33">
        <v>500</v>
      </c>
      <c r="S3223" s="33">
        <v>3.4</v>
      </c>
      <c r="T3223" s="35" t="s">
        <v>6239</v>
      </c>
      <c r="U3223">
        <v>2017</v>
      </c>
      <c r="V3223">
        <v>3</v>
      </c>
      <c r="W3223">
        <v>6</v>
      </c>
      <c r="X3223" t="str">
        <f>VLOOKUP(C3223,'country description'!$A$2:$B$16,2,0)</f>
        <v>India</v>
      </c>
      <c r="Y3223" t="str">
        <f t="shared" si="100"/>
        <v>Rs.500</v>
      </c>
      <c r="Z3223" s="36">
        <f t="shared" si="101"/>
        <v>500</v>
      </c>
    </row>
    <row r="3224" ht="14.25" customHeight="1" spans="1:26">
      <c r="A3224" s="33">
        <v>308016</v>
      </c>
      <c r="B3224" s="34" t="s">
        <v>9071</v>
      </c>
      <c r="C3224" s="33">
        <v>1</v>
      </c>
      <c r="D3224" s="34" t="s">
        <v>135</v>
      </c>
      <c r="E3224" s="33" t="s">
        <v>9072</v>
      </c>
      <c r="F3224" s="33" t="s">
        <v>8199</v>
      </c>
      <c r="G3224" s="33" t="s">
        <v>8200</v>
      </c>
      <c r="H3224" s="33">
        <v>77.0883282</v>
      </c>
      <c r="I3224" s="33">
        <v>28.4948147</v>
      </c>
      <c r="J3224" s="33" t="s">
        <v>9073</v>
      </c>
      <c r="K3224" s="33" t="s">
        <v>32</v>
      </c>
      <c r="L3224" s="33" t="s">
        <v>34</v>
      </c>
      <c r="M3224" s="33" t="s">
        <v>34</v>
      </c>
      <c r="N3224" s="33" t="s">
        <v>34</v>
      </c>
      <c r="O3224" s="33" t="s">
        <v>34</v>
      </c>
      <c r="P3224" s="33">
        <v>4</v>
      </c>
      <c r="Q3224" s="33">
        <v>1046</v>
      </c>
      <c r="R3224" s="33">
        <v>2300</v>
      </c>
      <c r="S3224" s="33">
        <v>3.8</v>
      </c>
      <c r="T3224" s="35" t="s">
        <v>5155</v>
      </c>
      <c r="U3224">
        <v>2011</v>
      </c>
      <c r="V3224">
        <v>10</v>
      </c>
      <c r="W3224">
        <v>17</v>
      </c>
      <c r="X3224" t="str">
        <f>VLOOKUP(C3224,'country description'!$A$2:$B$16,2,0)</f>
        <v>India</v>
      </c>
      <c r="Y3224" t="str">
        <f t="shared" si="100"/>
        <v>Rs.2300</v>
      </c>
      <c r="Z3224" s="36">
        <f t="shared" si="101"/>
        <v>2300</v>
      </c>
    </row>
    <row r="3225" ht="14.25" customHeight="1" spans="1:26">
      <c r="A3225" s="33">
        <v>308018</v>
      </c>
      <c r="B3225" s="34" t="s">
        <v>9074</v>
      </c>
      <c r="C3225" s="33">
        <v>1</v>
      </c>
      <c r="D3225" s="34" t="s">
        <v>27</v>
      </c>
      <c r="E3225" s="33" t="s">
        <v>9075</v>
      </c>
      <c r="F3225" s="33" t="s">
        <v>48</v>
      </c>
      <c r="G3225" s="33" t="s">
        <v>49</v>
      </c>
      <c r="H3225" s="33">
        <v>77.242033</v>
      </c>
      <c r="I3225" s="33">
        <v>28.5335584</v>
      </c>
      <c r="J3225" s="33" t="s">
        <v>9076</v>
      </c>
      <c r="K3225" s="33" t="s">
        <v>32</v>
      </c>
      <c r="L3225" s="33" t="s">
        <v>34</v>
      </c>
      <c r="M3225" s="33" t="s">
        <v>34</v>
      </c>
      <c r="N3225" s="33" t="s">
        <v>34</v>
      </c>
      <c r="O3225" s="33" t="s">
        <v>34</v>
      </c>
      <c r="P3225" s="33">
        <v>3</v>
      </c>
      <c r="Q3225" s="33">
        <v>807</v>
      </c>
      <c r="R3225" s="33">
        <v>1300</v>
      </c>
      <c r="S3225" s="33">
        <v>3.7</v>
      </c>
      <c r="T3225" s="35" t="s">
        <v>8360</v>
      </c>
      <c r="U3225">
        <v>2012</v>
      </c>
      <c r="V3225">
        <v>5</v>
      </c>
      <c r="W3225">
        <v>6</v>
      </c>
      <c r="X3225" t="str">
        <f>VLOOKUP(C3225,'country description'!$A$2:$B$16,2,0)</f>
        <v>India</v>
      </c>
      <c r="Y3225" t="str">
        <f t="shared" si="100"/>
        <v>Rs.1300</v>
      </c>
      <c r="Z3225" s="36">
        <f t="shared" si="101"/>
        <v>1300</v>
      </c>
    </row>
    <row r="3226" ht="14.25" customHeight="1" spans="1:26">
      <c r="A3226" s="33">
        <v>308020</v>
      </c>
      <c r="B3226" s="34" t="s">
        <v>8324</v>
      </c>
      <c r="C3226" s="33">
        <v>1</v>
      </c>
      <c r="D3226" s="34" t="s">
        <v>135</v>
      </c>
      <c r="E3226" s="33" t="s">
        <v>9077</v>
      </c>
      <c r="F3226" s="33" t="s">
        <v>8199</v>
      </c>
      <c r="G3226" s="33" t="s">
        <v>8200</v>
      </c>
      <c r="H3226" s="33">
        <v>77.0886879</v>
      </c>
      <c r="I3226" s="33">
        <v>28.4952079</v>
      </c>
      <c r="J3226" s="33" t="s">
        <v>8325</v>
      </c>
      <c r="K3226" s="33" t="s">
        <v>32</v>
      </c>
      <c r="L3226" s="33" t="s">
        <v>34</v>
      </c>
      <c r="M3226" s="33" t="s">
        <v>33</v>
      </c>
      <c r="N3226" s="33" t="s">
        <v>34</v>
      </c>
      <c r="O3226" s="33" t="s">
        <v>34</v>
      </c>
      <c r="P3226" s="33">
        <v>1</v>
      </c>
      <c r="Q3226" s="33">
        <v>425</v>
      </c>
      <c r="R3226" s="33">
        <v>350</v>
      </c>
      <c r="S3226" s="33">
        <v>3.9</v>
      </c>
      <c r="T3226" s="35" t="s">
        <v>9078</v>
      </c>
      <c r="U3226">
        <v>2018</v>
      </c>
      <c r="V3226">
        <v>6</v>
      </c>
      <c r="W3226">
        <v>7</v>
      </c>
      <c r="X3226" t="str">
        <f>VLOOKUP(C3226,'country description'!$A$2:$B$16,2,0)</f>
        <v>India</v>
      </c>
      <c r="Y3226" t="str">
        <f t="shared" si="100"/>
        <v>Rs.350</v>
      </c>
      <c r="Z3226" s="36">
        <f t="shared" si="101"/>
        <v>350</v>
      </c>
    </row>
    <row r="3227" ht="14.25" customHeight="1" spans="1:26">
      <c r="A3227" s="33">
        <v>308022</v>
      </c>
      <c r="B3227" s="34" t="s">
        <v>9079</v>
      </c>
      <c r="C3227" s="33">
        <v>1</v>
      </c>
      <c r="D3227" s="34" t="s">
        <v>135</v>
      </c>
      <c r="E3227" s="33" t="s">
        <v>9080</v>
      </c>
      <c r="F3227" s="33" t="s">
        <v>8199</v>
      </c>
      <c r="G3227" s="33" t="s">
        <v>8200</v>
      </c>
      <c r="H3227" s="33">
        <v>77.0886879</v>
      </c>
      <c r="I3227" s="33">
        <v>28.4952079</v>
      </c>
      <c r="J3227" s="33" t="s">
        <v>1581</v>
      </c>
      <c r="K3227" s="33" t="s">
        <v>32</v>
      </c>
      <c r="L3227" s="33" t="s">
        <v>34</v>
      </c>
      <c r="M3227" s="33" t="s">
        <v>34</v>
      </c>
      <c r="N3227" s="33" t="s">
        <v>34</v>
      </c>
      <c r="O3227" s="33" t="s">
        <v>34</v>
      </c>
      <c r="P3227" s="33">
        <v>4</v>
      </c>
      <c r="Q3227" s="33">
        <v>4385</v>
      </c>
      <c r="R3227" s="33">
        <v>2200</v>
      </c>
      <c r="S3227" s="33">
        <v>4.3</v>
      </c>
      <c r="T3227" s="35" t="s">
        <v>3916</v>
      </c>
      <c r="U3227">
        <v>2017</v>
      </c>
      <c r="V3227">
        <v>4</v>
      </c>
      <c r="W3227">
        <v>1</v>
      </c>
      <c r="X3227" t="str">
        <f>VLOOKUP(C3227,'country description'!$A$2:$B$16,2,0)</f>
        <v>India</v>
      </c>
      <c r="Y3227" t="str">
        <f t="shared" si="100"/>
        <v>Rs.2200</v>
      </c>
      <c r="Z3227" s="36">
        <f t="shared" si="101"/>
        <v>2200</v>
      </c>
    </row>
    <row r="3228" ht="14.25" customHeight="1" spans="1:26">
      <c r="A3228" s="33">
        <v>308023</v>
      </c>
      <c r="B3228" s="34" t="s">
        <v>9081</v>
      </c>
      <c r="C3228" s="33">
        <v>1</v>
      </c>
      <c r="D3228" s="34" t="s">
        <v>135</v>
      </c>
      <c r="E3228" s="33" t="s">
        <v>9082</v>
      </c>
      <c r="F3228" s="33" t="s">
        <v>3121</v>
      </c>
      <c r="G3228" s="33" t="s">
        <v>3120</v>
      </c>
      <c r="H3228" s="33">
        <v>77.0993432</v>
      </c>
      <c r="I3228" s="33">
        <v>28.4472358</v>
      </c>
      <c r="J3228" s="33" t="s">
        <v>6930</v>
      </c>
      <c r="K3228" s="33" t="s">
        <v>32</v>
      </c>
      <c r="L3228" s="33" t="s">
        <v>34</v>
      </c>
      <c r="M3228" s="33" t="s">
        <v>33</v>
      </c>
      <c r="N3228" s="33" t="s">
        <v>34</v>
      </c>
      <c r="O3228" s="33" t="s">
        <v>34</v>
      </c>
      <c r="P3228" s="33">
        <v>2</v>
      </c>
      <c r="Q3228" s="33">
        <v>227</v>
      </c>
      <c r="R3228" s="33">
        <v>500</v>
      </c>
      <c r="S3228" s="33">
        <v>4.1</v>
      </c>
      <c r="T3228" s="35" t="s">
        <v>9083</v>
      </c>
      <c r="U3228">
        <v>2017</v>
      </c>
      <c r="V3228">
        <v>9</v>
      </c>
      <c r="W3228">
        <v>17</v>
      </c>
      <c r="X3228" t="str">
        <f>VLOOKUP(C3228,'country description'!$A$2:$B$16,2,0)</f>
        <v>India</v>
      </c>
      <c r="Y3228" t="str">
        <f t="shared" si="100"/>
        <v>Rs.500</v>
      </c>
      <c r="Z3228" s="36">
        <f t="shared" si="101"/>
        <v>500</v>
      </c>
    </row>
    <row r="3229" ht="14.25" customHeight="1" spans="1:26">
      <c r="A3229" s="33">
        <v>308033</v>
      </c>
      <c r="B3229" s="34" t="s">
        <v>9084</v>
      </c>
      <c r="C3229" s="33">
        <v>1</v>
      </c>
      <c r="D3229" s="34" t="s">
        <v>27</v>
      </c>
      <c r="E3229" s="33" t="s">
        <v>9085</v>
      </c>
      <c r="F3229" s="33" t="s">
        <v>578</v>
      </c>
      <c r="G3229" s="33" t="s">
        <v>579</v>
      </c>
      <c r="H3229" s="33">
        <v>77.1462701</v>
      </c>
      <c r="I3229" s="33">
        <v>28.6276292</v>
      </c>
      <c r="J3229" s="33" t="s">
        <v>64</v>
      </c>
      <c r="K3229" s="33" t="s">
        <v>32</v>
      </c>
      <c r="L3229" s="33" t="s">
        <v>34</v>
      </c>
      <c r="M3229" s="33" t="s">
        <v>34</v>
      </c>
      <c r="N3229" s="33" t="s">
        <v>34</v>
      </c>
      <c r="O3229" s="33" t="s">
        <v>34</v>
      </c>
      <c r="P3229" s="33">
        <v>1</v>
      </c>
      <c r="Q3229" s="33">
        <v>4</v>
      </c>
      <c r="R3229" s="33">
        <v>300</v>
      </c>
      <c r="S3229" s="33">
        <v>2.9</v>
      </c>
      <c r="T3229" s="35" t="s">
        <v>1622</v>
      </c>
      <c r="U3229">
        <v>2010</v>
      </c>
      <c r="V3229">
        <v>5</v>
      </c>
      <c r="W3229">
        <v>7</v>
      </c>
      <c r="X3229" t="str">
        <f>VLOOKUP(C3229,'country description'!$A$2:$B$16,2,0)</f>
        <v>India</v>
      </c>
      <c r="Y3229" t="str">
        <f t="shared" si="100"/>
        <v>Rs.300</v>
      </c>
      <c r="Z3229" s="36">
        <f t="shared" si="101"/>
        <v>300</v>
      </c>
    </row>
    <row r="3230" ht="14.25" customHeight="1" spans="1:26">
      <c r="A3230" s="33">
        <v>308037</v>
      </c>
      <c r="B3230" s="34" t="s">
        <v>2544</v>
      </c>
      <c r="C3230" s="33">
        <v>1</v>
      </c>
      <c r="D3230" s="34" t="s">
        <v>27</v>
      </c>
      <c r="E3230" s="33" t="s">
        <v>9086</v>
      </c>
      <c r="F3230" s="33" t="s">
        <v>578</v>
      </c>
      <c r="G3230" s="33" t="s">
        <v>579</v>
      </c>
      <c r="H3230" s="33">
        <v>77.1385567</v>
      </c>
      <c r="I3230" s="33">
        <v>28.631853</v>
      </c>
      <c r="J3230" s="33" t="s">
        <v>1782</v>
      </c>
      <c r="K3230" s="33" t="s">
        <v>32</v>
      </c>
      <c r="L3230" s="33" t="s">
        <v>34</v>
      </c>
      <c r="M3230" s="33" t="s">
        <v>34</v>
      </c>
      <c r="N3230" s="33" t="s">
        <v>34</v>
      </c>
      <c r="O3230" s="33" t="s">
        <v>34</v>
      </c>
      <c r="P3230" s="33">
        <v>1</v>
      </c>
      <c r="Q3230" s="33">
        <v>16</v>
      </c>
      <c r="R3230" s="33">
        <v>350</v>
      </c>
      <c r="S3230" s="33">
        <v>3.2</v>
      </c>
      <c r="T3230" s="35" t="s">
        <v>4683</v>
      </c>
      <c r="U3230">
        <v>2018</v>
      </c>
      <c r="V3230">
        <v>3</v>
      </c>
      <c r="W3230">
        <v>1</v>
      </c>
      <c r="X3230" t="str">
        <f>VLOOKUP(C3230,'country description'!$A$2:$B$16,2,0)</f>
        <v>India</v>
      </c>
      <c r="Y3230" t="str">
        <f t="shared" si="100"/>
        <v>Rs.350</v>
      </c>
      <c r="Z3230" s="36">
        <f t="shared" si="101"/>
        <v>350</v>
      </c>
    </row>
    <row r="3231" ht="14.25" customHeight="1" spans="1:26">
      <c r="A3231" s="33">
        <v>308044</v>
      </c>
      <c r="B3231" s="34" t="s">
        <v>9087</v>
      </c>
      <c r="C3231" s="33">
        <v>1</v>
      </c>
      <c r="D3231" s="34" t="s">
        <v>135</v>
      </c>
      <c r="E3231" s="33" t="s">
        <v>9088</v>
      </c>
      <c r="F3231" s="33" t="s">
        <v>597</v>
      </c>
      <c r="G3231" s="33" t="s">
        <v>598</v>
      </c>
      <c r="H3231" s="33">
        <v>77.1047829</v>
      </c>
      <c r="I3231" s="33">
        <v>28.4874309</v>
      </c>
      <c r="J3231" s="33" t="s">
        <v>986</v>
      </c>
      <c r="K3231" s="33" t="s">
        <v>32</v>
      </c>
      <c r="L3231" s="33" t="s">
        <v>34</v>
      </c>
      <c r="M3231" s="33" t="s">
        <v>33</v>
      </c>
      <c r="N3231" s="33" t="s">
        <v>34</v>
      </c>
      <c r="O3231" s="33" t="s">
        <v>34</v>
      </c>
      <c r="P3231" s="33">
        <v>1</v>
      </c>
      <c r="Q3231" s="33">
        <v>18</v>
      </c>
      <c r="R3231" s="33">
        <v>200</v>
      </c>
      <c r="S3231" s="33">
        <v>2.8</v>
      </c>
      <c r="T3231" s="35" t="s">
        <v>9089</v>
      </c>
      <c r="U3231">
        <v>2015</v>
      </c>
      <c r="V3231">
        <v>3</v>
      </c>
      <c r="W3231">
        <v>27</v>
      </c>
      <c r="X3231" t="str">
        <f>VLOOKUP(C3231,'country description'!$A$2:$B$16,2,0)</f>
        <v>India</v>
      </c>
      <c r="Y3231" t="str">
        <f t="shared" si="100"/>
        <v>Rs.200</v>
      </c>
      <c r="Z3231" s="36">
        <f t="shared" si="101"/>
        <v>200</v>
      </c>
    </row>
    <row r="3232" ht="14.25" customHeight="1" spans="1:26">
      <c r="A3232" s="33">
        <v>308049</v>
      </c>
      <c r="B3232" s="34" t="s">
        <v>9090</v>
      </c>
      <c r="C3232" s="33">
        <v>1</v>
      </c>
      <c r="D3232" s="34" t="s">
        <v>27</v>
      </c>
      <c r="E3232" s="33" t="s">
        <v>9091</v>
      </c>
      <c r="F3232" s="33" t="s">
        <v>703</v>
      </c>
      <c r="G3232" s="33" t="s">
        <v>704</v>
      </c>
      <c r="H3232" s="33">
        <v>77.1852251</v>
      </c>
      <c r="I3232" s="33">
        <v>28.6415127</v>
      </c>
      <c r="J3232" s="33" t="s">
        <v>344</v>
      </c>
      <c r="K3232" s="33" t="s">
        <v>32</v>
      </c>
      <c r="L3232" s="33" t="s">
        <v>34</v>
      </c>
      <c r="M3232" s="33" t="s">
        <v>34</v>
      </c>
      <c r="N3232" s="33" t="s">
        <v>34</v>
      </c>
      <c r="O3232" s="33" t="s">
        <v>34</v>
      </c>
      <c r="P3232" s="33">
        <v>1</v>
      </c>
      <c r="Q3232" s="33">
        <v>66</v>
      </c>
      <c r="R3232" s="33">
        <v>300</v>
      </c>
      <c r="S3232" s="33">
        <v>2.9</v>
      </c>
      <c r="T3232" s="35" t="s">
        <v>9092</v>
      </c>
      <c r="U3232">
        <v>2018</v>
      </c>
      <c r="V3232">
        <v>5</v>
      </c>
      <c r="W3232">
        <v>9</v>
      </c>
      <c r="X3232" t="str">
        <f>VLOOKUP(C3232,'country description'!$A$2:$B$16,2,0)</f>
        <v>India</v>
      </c>
      <c r="Y3232" t="str">
        <f t="shared" si="100"/>
        <v>Rs.300</v>
      </c>
      <c r="Z3232" s="36">
        <f t="shared" si="101"/>
        <v>300</v>
      </c>
    </row>
    <row r="3233" ht="14.25" customHeight="1" spans="1:26">
      <c r="A3233" s="33">
        <v>308051</v>
      </c>
      <c r="B3233" s="34" t="s">
        <v>9093</v>
      </c>
      <c r="C3233" s="33">
        <v>1</v>
      </c>
      <c r="D3233" s="34" t="s">
        <v>27</v>
      </c>
      <c r="E3233" s="33" t="s">
        <v>9094</v>
      </c>
      <c r="F3233" s="33" t="s">
        <v>703</v>
      </c>
      <c r="G3233" s="33" t="s">
        <v>704</v>
      </c>
      <c r="H3233" s="33">
        <v>77.1843283</v>
      </c>
      <c r="I3233" s="33">
        <v>28.6360505</v>
      </c>
      <c r="J3233" s="33" t="s">
        <v>44</v>
      </c>
      <c r="K3233" s="33" t="s">
        <v>32</v>
      </c>
      <c r="L3233" s="33" t="s">
        <v>34</v>
      </c>
      <c r="M3233" s="33" t="s">
        <v>33</v>
      </c>
      <c r="N3233" s="33" t="s">
        <v>34</v>
      </c>
      <c r="O3233" s="33" t="s">
        <v>34</v>
      </c>
      <c r="P3233" s="33">
        <v>2</v>
      </c>
      <c r="Q3233" s="33">
        <v>58</v>
      </c>
      <c r="R3233" s="33">
        <v>850</v>
      </c>
      <c r="S3233" s="33">
        <v>3.4</v>
      </c>
      <c r="T3233" s="35" t="s">
        <v>3910</v>
      </c>
      <c r="U3233">
        <v>2016</v>
      </c>
      <c r="V3233">
        <v>10</v>
      </c>
      <c r="W3233">
        <v>19</v>
      </c>
      <c r="X3233" t="str">
        <f>VLOOKUP(C3233,'country description'!$A$2:$B$16,2,0)</f>
        <v>India</v>
      </c>
      <c r="Y3233" t="str">
        <f t="shared" si="100"/>
        <v>Rs.850</v>
      </c>
      <c r="Z3233" s="36">
        <f t="shared" si="101"/>
        <v>850</v>
      </c>
    </row>
    <row r="3234" ht="14.25" customHeight="1" spans="1:26">
      <c r="A3234" s="33">
        <v>308054</v>
      </c>
      <c r="B3234" s="34" t="s">
        <v>7025</v>
      </c>
      <c r="C3234" s="33">
        <v>1</v>
      </c>
      <c r="D3234" s="34" t="s">
        <v>27</v>
      </c>
      <c r="E3234" s="33" t="s">
        <v>9095</v>
      </c>
      <c r="F3234" s="33" t="s">
        <v>703</v>
      </c>
      <c r="G3234" s="33" t="s">
        <v>704</v>
      </c>
      <c r="H3234" s="33">
        <v>77.1856699</v>
      </c>
      <c r="I3234" s="33">
        <v>28.6415906</v>
      </c>
      <c r="J3234" s="33" t="s">
        <v>729</v>
      </c>
      <c r="K3234" s="33" t="s">
        <v>32</v>
      </c>
      <c r="L3234" s="33" t="s">
        <v>34</v>
      </c>
      <c r="M3234" s="33" t="s">
        <v>33</v>
      </c>
      <c r="N3234" s="33" t="s">
        <v>34</v>
      </c>
      <c r="O3234" s="33" t="s">
        <v>34</v>
      </c>
      <c r="P3234" s="33">
        <v>1</v>
      </c>
      <c r="Q3234" s="33">
        <v>107</v>
      </c>
      <c r="R3234" s="33">
        <v>400</v>
      </c>
      <c r="S3234" s="33">
        <v>3.6</v>
      </c>
      <c r="T3234" s="35" t="s">
        <v>9096</v>
      </c>
      <c r="U3234">
        <v>2015</v>
      </c>
      <c r="V3234">
        <v>10</v>
      </c>
      <c r="W3234">
        <v>6</v>
      </c>
      <c r="X3234" t="str">
        <f>VLOOKUP(C3234,'country description'!$A$2:$B$16,2,0)</f>
        <v>India</v>
      </c>
      <c r="Y3234" t="str">
        <f t="shared" si="100"/>
        <v>Rs.400</v>
      </c>
      <c r="Z3234" s="36">
        <f t="shared" si="101"/>
        <v>400</v>
      </c>
    </row>
    <row r="3235" ht="14.25" customHeight="1" spans="1:26">
      <c r="A3235" s="33">
        <v>308059</v>
      </c>
      <c r="B3235" s="34" t="s">
        <v>9097</v>
      </c>
      <c r="C3235" s="33">
        <v>1</v>
      </c>
      <c r="D3235" s="34" t="s">
        <v>149</v>
      </c>
      <c r="E3235" s="33" t="s">
        <v>1275</v>
      </c>
      <c r="F3235" s="33" t="s">
        <v>1274</v>
      </c>
      <c r="G3235" s="33" t="s">
        <v>1275</v>
      </c>
      <c r="H3235" s="33">
        <v>77.3670311</v>
      </c>
      <c r="I3235" s="33">
        <v>28.5780783</v>
      </c>
      <c r="J3235" s="33" t="s">
        <v>4208</v>
      </c>
      <c r="K3235" s="33" t="s">
        <v>32</v>
      </c>
      <c r="L3235" s="33" t="s">
        <v>34</v>
      </c>
      <c r="M3235" s="33" t="s">
        <v>34</v>
      </c>
      <c r="N3235" s="33" t="s">
        <v>34</v>
      </c>
      <c r="O3235" s="33" t="s">
        <v>34</v>
      </c>
      <c r="P3235" s="33">
        <v>2</v>
      </c>
      <c r="Q3235" s="33">
        <v>27</v>
      </c>
      <c r="R3235" s="33">
        <v>650</v>
      </c>
      <c r="S3235" s="33">
        <v>2.7</v>
      </c>
      <c r="T3235" s="35" t="s">
        <v>3942</v>
      </c>
      <c r="U3235">
        <v>2014</v>
      </c>
      <c r="V3235">
        <v>9</v>
      </c>
      <c r="W3235">
        <v>16</v>
      </c>
      <c r="X3235" t="str">
        <f>VLOOKUP(C3235,'country description'!$A$2:$B$16,2,0)</f>
        <v>India</v>
      </c>
      <c r="Y3235" t="str">
        <f t="shared" si="100"/>
        <v>Rs.650</v>
      </c>
      <c r="Z3235" s="36">
        <f t="shared" si="101"/>
        <v>650</v>
      </c>
    </row>
    <row r="3236" ht="14.25" customHeight="1" spans="1:26">
      <c r="A3236" s="33">
        <v>308065</v>
      </c>
      <c r="B3236" s="34" t="s">
        <v>9098</v>
      </c>
      <c r="C3236" s="33">
        <v>1</v>
      </c>
      <c r="D3236" s="34" t="s">
        <v>27</v>
      </c>
      <c r="E3236" s="33" t="s">
        <v>9099</v>
      </c>
      <c r="F3236" s="33" t="s">
        <v>476</v>
      </c>
      <c r="G3236" s="33" t="s">
        <v>477</v>
      </c>
      <c r="H3236" s="33">
        <v>77.2413685</v>
      </c>
      <c r="I3236" s="33">
        <v>28.5912845</v>
      </c>
      <c r="J3236" s="33" t="s">
        <v>860</v>
      </c>
      <c r="K3236" s="33" t="s">
        <v>32</v>
      </c>
      <c r="L3236" s="33" t="s">
        <v>34</v>
      </c>
      <c r="M3236" s="33" t="s">
        <v>34</v>
      </c>
      <c r="N3236" s="33" t="s">
        <v>34</v>
      </c>
      <c r="O3236" s="33" t="s">
        <v>34</v>
      </c>
      <c r="P3236" s="33">
        <v>1</v>
      </c>
      <c r="Q3236" s="33">
        <v>10</v>
      </c>
      <c r="R3236" s="33">
        <v>350</v>
      </c>
      <c r="S3236" s="33">
        <v>2.9</v>
      </c>
      <c r="T3236" s="35" t="s">
        <v>6625</v>
      </c>
      <c r="U3236">
        <v>2013</v>
      </c>
      <c r="V3236">
        <v>8</v>
      </c>
      <c r="W3236">
        <v>7</v>
      </c>
      <c r="X3236" t="str">
        <f>VLOOKUP(C3236,'country description'!$A$2:$B$16,2,0)</f>
        <v>India</v>
      </c>
      <c r="Y3236" t="str">
        <f t="shared" si="100"/>
        <v>Rs.350</v>
      </c>
      <c r="Z3236" s="36">
        <f t="shared" si="101"/>
        <v>350</v>
      </c>
    </row>
    <row r="3237" ht="14.25" customHeight="1" spans="1:26">
      <c r="A3237" s="33">
        <v>308067</v>
      </c>
      <c r="B3237" s="34" t="s">
        <v>9100</v>
      </c>
      <c r="C3237" s="33">
        <v>1</v>
      </c>
      <c r="D3237" s="34" t="s">
        <v>27</v>
      </c>
      <c r="E3237" s="33" t="s">
        <v>9101</v>
      </c>
      <c r="F3237" s="33" t="s">
        <v>165</v>
      </c>
      <c r="G3237" s="33" t="s">
        <v>166</v>
      </c>
      <c r="H3237" s="33">
        <v>77.14290284</v>
      </c>
      <c r="I3237" s="33">
        <v>28.66922319</v>
      </c>
      <c r="J3237" s="33" t="s">
        <v>3049</v>
      </c>
      <c r="K3237" s="33" t="s">
        <v>32</v>
      </c>
      <c r="L3237" s="33" t="s">
        <v>34</v>
      </c>
      <c r="M3237" s="33" t="s">
        <v>34</v>
      </c>
      <c r="N3237" s="33" t="s">
        <v>34</v>
      </c>
      <c r="O3237" s="33" t="s">
        <v>34</v>
      </c>
      <c r="P3237" s="33">
        <v>1</v>
      </c>
      <c r="Q3237" s="33">
        <v>63</v>
      </c>
      <c r="R3237" s="33">
        <v>450</v>
      </c>
      <c r="S3237" s="33">
        <v>3.2</v>
      </c>
      <c r="T3237" s="35" t="s">
        <v>3764</v>
      </c>
      <c r="U3237">
        <v>2010</v>
      </c>
      <c r="V3237">
        <v>7</v>
      </c>
      <c r="W3237">
        <v>25</v>
      </c>
      <c r="X3237" t="str">
        <f>VLOOKUP(C3237,'country description'!$A$2:$B$16,2,0)</f>
        <v>India</v>
      </c>
      <c r="Y3237" t="str">
        <f t="shared" si="100"/>
        <v>Rs.450</v>
      </c>
      <c r="Z3237" s="36">
        <f t="shared" si="101"/>
        <v>450</v>
      </c>
    </row>
    <row r="3238" ht="14.25" customHeight="1" spans="1:26">
      <c r="A3238" s="33">
        <v>308068</v>
      </c>
      <c r="B3238" s="34" t="s">
        <v>9102</v>
      </c>
      <c r="C3238" s="33">
        <v>1</v>
      </c>
      <c r="D3238" s="34" t="s">
        <v>27</v>
      </c>
      <c r="E3238" s="33" t="s">
        <v>9103</v>
      </c>
      <c r="F3238" s="33" t="s">
        <v>9104</v>
      </c>
      <c r="G3238" s="33" t="s">
        <v>9105</v>
      </c>
      <c r="H3238" s="33">
        <v>77.1729982</v>
      </c>
      <c r="I3238" s="33">
        <v>28.6430256</v>
      </c>
      <c r="J3238" s="33" t="s">
        <v>329</v>
      </c>
      <c r="K3238" s="33" t="s">
        <v>32</v>
      </c>
      <c r="L3238" s="33" t="s">
        <v>33</v>
      </c>
      <c r="M3238" s="33" t="s">
        <v>34</v>
      </c>
      <c r="N3238" s="33" t="s">
        <v>34</v>
      </c>
      <c r="O3238" s="33" t="s">
        <v>34</v>
      </c>
      <c r="P3238" s="33">
        <v>2</v>
      </c>
      <c r="Q3238" s="33">
        <v>1</v>
      </c>
      <c r="R3238" s="33">
        <v>800</v>
      </c>
      <c r="S3238" s="33">
        <v>1</v>
      </c>
      <c r="T3238" s="35" t="s">
        <v>9106</v>
      </c>
      <c r="U3238">
        <v>2016</v>
      </c>
      <c r="V3238">
        <v>12</v>
      </c>
      <c r="W3238">
        <v>22</v>
      </c>
      <c r="X3238" t="str">
        <f>VLOOKUP(C3238,'country description'!$A$2:$B$16,2,0)</f>
        <v>India</v>
      </c>
      <c r="Y3238" t="str">
        <f t="shared" si="100"/>
        <v>Rs.800</v>
      </c>
      <c r="Z3238" s="36">
        <f t="shared" si="101"/>
        <v>800</v>
      </c>
    </row>
    <row r="3239" ht="14.25" customHeight="1" spans="1:26">
      <c r="A3239" s="33">
        <v>308069</v>
      </c>
      <c r="B3239" s="34" t="s">
        <v>9107</v>
      </c>
      <c r="C3239" s="33">
        <v>1</v>
      </c>
      <c r="D3239" s="34" t="s">
        <v>27</v>
      </c>
      <c r="E3239" s="33" t="s">
        <v>9103</v>
      </c>
      <c r="F3239" s="33" t="s">
        <v>9104</v>
      </c>
      <c r="G3239" s="33" t="s">
        <v>9105</v>
      </c>
      <c r="H3239" s="33">
        <v>77.1729864</v>
      </c>
      <c r="I3239" s="33">
        <v>28.6430365</v>
      </c>
      <c r="J3239" s="33" t="s">
        <v>534</v>
      </c>
      <c r="K3239" s="33" t="s">
        <v>32</v>
      </c>
      <c r="L3239" s="33" t="s">
        <v>34</v>
      </c>
      <c r="M3239" s="33" t="s">
        <v>34</v>
      </c>
      <c r="N3239" s="33" t="s">
        <v>34</v>
      </c>
      <c r="O3239" s="33" t="s">
        <v>34</v>
      </c>
      <c r="P3239" s="33">
        <v>2</v>
      </c>
      <c r="Q3239" s="33">
        <v>7</v>
      </c>
      <c r="R3239" s="33">
        <v>700</v>
      </c>
      <c r="S3239" s="33">
        <v>3</v>
      </c>
      <c r="T3239" s="35" t="s">
        <v>628</v>
      </c>
      <c r="U3239">
        <v>2018</v>
      </c>
      <c r="V3239">
        <v>7</v>
      </c>
      <c r="W3239">
        <v>3</v>
      </c>
      <c r="X3239" t="str">
        <f>VLOOKUP(C3239,'country description'!$A$2:$B$16,2,0)</f>
        <v>India</v>
      </c>
      <c r="Y3239" t="str">
        <f t="shared" si="100"/>
        <v>Rs.700</v>
      </c>
      <c r="Z3239" s="36">
        <f t="shared" si="101"/>
        <v>700</v>
      </c>
    </row>
    <row r="3240" ht="14.25" customHeight="1" spans="1:26">
      <c r="A3240" s="33">
        <v>308080</v>
      </c>
      <c r="B3240" s="34" t="s">
        <v>9108</v>
      </c>
      <c r="C3240" s="33">
        <v>1</v>
      </c>
      <c r="D3240" s="34" t="s">
        <v>27</v>
      </c>
      <c r="E3240" s="33" t="s">
        <v>9109</v>
      </c>
      <c r="F3240" s="33" t="s">
        <v>948</v>
      </c>
      <c r="G3240" s="33" t="s">
        <v>949</v>
      </c>
      <c r="H3240" s="33">
        <v>77.1147742</v>
      </c>
      <c r="I3240" s="33">
        <v>28.6452447</v>
      </c>
      <c r="J3240" s="33" t="s">
        <v>90</v>
      </c>
      <c r="K3240" s="33" t="s">
        <v>32</v>
      </c>
      <c r="L3240" s="33" t="s">
        <v>34</v>
      </c>
      <c r="M3240" s="33" t="s">
        <v>33</v>
      </c>
      <c r="N3240" s="33" t="s">
        <v>34</v>
      </c>
      <c r="O3240" s="33" t="s">
        <v>34</v>
      </c>
      <c r="P3240" s="33">
        <v>1</v>
      </c>
      <c r="Q3240" s="33">
        <v>55</v>
      </c>
      <c r="R3240" s="33">
        <v>400</v>
      </c>
      <c r="S3240" s="33">
        <v>3.4</v>
      </c>
      <c r="T3240" s="35" t="s">
        <v>5922</v>
      </c>
      <c r="U3240">
        <v>2013</v>
      </c>
      <c r="V3240">
        <v>12</v>
      </c>
      <c r="W3240">
        <v>23</v>
      </c>
      <c r="X3240" t="str">
        <f>VLOOKUP(C3240,'country description'!$A$2:$B$16,2,0)</f>
        <v>India</v>
      </c>
      <c r="Y3240" t="str">
        <f t="shared" si="100"/>
        <v>Rs.400</v>
      </c>
      <c r="Z3240" s="36">
        <f t="shared" si="101"/>
        <v>400</v>
      </c>
    </row>
    <row r="3241" ht="14.25" customHeight="1" spans="1:26">
      <c r="A3241" s="33">
        <v>308082</v>
      </c>
      <c r="B3241" s="34" t="s">
        <v>7721</v>
      </c>
      <c r="C3241" s="33">
        <v>1</v>
      </c>
      <c r="D3241" s="34" t="s">
        <v>1199</v>
      </c>
      <c r="E3241" s="33" t="s">
        <v>3831</v>
      </c>
      <c r="F3241" s="33" t="s">
        <v>3831</v>
      </c>
      <c r="G3241" s="33" t="s">
        <v>3832</v>
      </c>
      <c r="H3241" s="33">
        <v>77.3130127</v>
      </c>
      <c r="I3241" s="33">
        <v>28.3979794</v>
      </c>
      <c r="J3241" s="33" t="s">
        <v>358</v>
      </c>
      <c r="K3241" s="33" t="s">
        <v>32</v>
      </c>
      <c r="L3241" s="33" t="s">
        <v>34</v>
      </c>
      <c r="M3241" s="33" t="s">
        <v>33</v>
      </c>
      <c r="N3241" s="33" t="s">
        <v>34</v>
      </c>
      <c r="O3241" s="33" t="s">
        <v>34</v>
      </c>
      <c r="P3241" s="33">
        <v>1</v>
      </c>
      <c r="Q3241" s="33">
        <v>16</v>
      </c>
      <c r="R3241" s="33">
        <v>200</v>
      </c>
      <c r="S3241" s="33">
        <v>2.7</v>
      </c>
      <c r="T3241" s="35" t="s">
        <v>460</v>
      </c>
      <c r="U3241">
        <v>2017</v>
      </c>
      <c r="V3241">
        <v>6</v>
      </c>
      <c r="W3241">
        <v>1</v>
      </c>
      <c r="X3241" t="str">
        <f>VLOOKUP(C3241,'country description'!$A$2:$B$16,2,0)</f>
        <v>India</v>
      </c>
      <c r="Y3241" t="str">
        <f t="shared" si="100"/>
        <v>Rs.200</v>
      </c>
      <c r="Z3241" s="36">
        <f t="shared" si="101"/>
        <v>200</v>
      </c>
    </row>
    <row r="3242" ht="14.25" customHeight="1" spans="1:26">
      <c r="A3242" s="33">
        <v>308101</v>
      </c>
      <c r="B3242" s="34" t="s">
        <v>9110</v>
      </c>
      <c r="C3242" s="33">
        <v>1</v>
      </c>
      <c r="D3242" s="34" t="s">
        <v>27</v>
      </c>
      <c r="E3242" s="33" t="s">
        <v>9111</v>
      </c>
      <c r="F3242" s="33" t="s">
        <v>4216</v>
      </c>
      <c r="G3242" s="33" t="s">
        <v>4217</v>
      </c>
      <c r="H3242" s="33">
        <v>77.1468714</v>
      </c>
      <c r="I3242" s="33">
        <v>28.6568519</v>
      </c>
      <c r="J3242" s="33" t="s">
        <v>1456</v>
      </c>
      <c r="K3242" s="33" t="s">
        <v>32</v>
      </c>
      <c r="L3242" s="33" t="s">
        <v>34</v>
      </c>
      <c r="M3242" s="33" t="s">
        <v>34</v>
      </c>
      <c r="N3242" s="33" t="s">
        <v>34</v>
      </c>
      <c r="O3242" s="33" t="s">
        <v>34</v>
      </c>
      <c r="P3242" s="33">
        <v>1</v>
      </c>
      <c r="Q3242" s="33">
        <v>28</v>
      </c>
      <c r="R3242" s="33">
        <v>350</v>
      </c>
      <c r="S3242" s="33">
        <v>3.3</v>
      </c>
      <c r="T3242" s="35" t="s">
        <v>9112</v>
      </c>
      <c r="U3242">
        <v>2012</v>
      </c>
      <c r="V3242">
        <v>12</v>
      </c>
      <c r="W3242">
        <v>1</v>
      </c>
      <c r="X3242" t="str">
        <f>VLOOKUP(C3242,'country description'!$A$2:$B$16,2,0)</f>
        <v>India</v>
      </c>
      <c r="Y3242" t="str">
        <f t="shared" si="100"/>
        <v>Rs.350</v>
      </c>
      <c r="Z3242" s="36">
        <f t="shared" si="101"/>
        <v>350</v>
      </c>
    </row>
    <row r="3243" ht="14.25" customHeight="1" spans="1:26">
      <c r="A3243" s="33">
        <v>308107</v>
      </c>
      <c r="B3243" s="34" t="s">
        <v>7025</v>
      </c>
      <c r="C3243" s="33">
        <v>1</v>
      </c>
      <c r="D3243" s="34" t="s">
        <v>27</v>
      </c>
      <c r="E3243" s="33" t="s">
        <v>9113</v>
      </c>
      <c r="F3243" s="33" t="s">
        <v>227</v>
      </c>
      <c r="G3243" s="33" t="s">
        <v>228</v>
      </c>
      <c r="H3243" s="33">
        <v>77.1746447</v>
      </c>
      <c r="I3243" s="33">
        <v>28.6440899</v>
      </c>
      <c r="J3243" s="33" t="s">
        <v>90</v>
      </c>
      <c r="K3243" s="33" t="s">
        <v>32</v>
      </c>
      <c r="L3243" s="33" t="s">
        <v>34</v>
      </c>
      <c r="M3243" s="33" t="s">
        <v>33</v>
      </c>
      <c r="N3243" s="33" t="s">
        <v>34</v>
      </c>
      <c r="O3243" s="33" t="s">
        <v>34</v>
      </c>
      <c r="P3243" s="33">
        <v>1</v>
      </c>
      <c r="Q3243" s="33">
        <v>53</v>
      </c>
      <c r="R3243" s="33">
        <v>300</v>
      </c>
      <c r="S3243" s="33">
        <v>3.5</v>
      </c>
      <c r="T3243" s="35" t="s">
        <v>7651</v>
      </c>
      <c r="U3243">
        <v>2012</v>
      </c>
      <c r="V3243">
        <v>1</v>
      </c>
      <c r="W3243">
        <v>12</v>
      </c>
      <c r="X3243" t="str">
        <f>VLOOKUP(C3243,'country description'!$A$2:$B$16,2,0)</f>
        <v>India</v>
      </c>
      <c r="Y3243" t="str">
        <f t="shared" si="100"/>
        <v>Rs.300</v>
      </c>
      <c r="Z3243" s="36">
        <f t="shared" si="101"/>
        <v>300</v>
      </c>
    </row>
    <row r="3244" ht="14.25" customHeight="1" spans="1:26">
      <c r="A3244" s="33">
        <v>308110</v>
      </c>
      <c r="B3244" s="34" t="s">
        <v>9114</v>
      </c>
      <c r="C3244" s="33">
        <v>1</v>
      </c>
      <c r="D3244" s="34" t="s">
        <v>27</v>
      </c>
      <c r="E3244" s="33" t="s">
        <v>9115</v>
      </c>
      <c r="F3244" s="33" t="s">
        <v>3137</v>
      </c>
      <c r="G3244" s="33" t="s">
        <v>3138</v>
      </c>
      <c r="H3244" s="33">
        <v>77.1461711</v>
      </c>
      <c r="I3244" s="33">
        <v>28.6621083</v>
      </c>
      <c r="J3244" s="33" t="s">
        <v>90</v>
      </c>
      <c r="K3244" s="33" t="s">
        <v>32</v>
      </c>
      <c r="L3244" s="33" t="s">
        <v>34</v>
      </c>
      <c r="M3244" s="33" t="s">
        <v>34</v>
      </c>
      <c r="N3244" s="33" t="s">
        <v>34</v>
      </c>
      <c r="O3244" s="33" t="s">
        <v>34</v>
      </c>
      <c r="P3244" s="33">
        <v>1</v>
      </c>
      <c r="Q3244" s="33">
        <v>0</v>
      </c>
      <c r="R3244" s="33">
        <v>400</v>
      </c>
      <c r="S3244" s="33">
        <v>1</v>
      </c>
      <c r="T3244" s="35" t="s">
        <v>5261</v>
      </c>
      <c r="U3244">
        <v>2014</v>
      </c>
      <c r="V3244">
        <v>3</v>
      </c>
      <c r="W3244">
        <v>24</v>
      </c>
      <c r="X3244" t="str">
        <f>VLOOKUP(C3244,'country description'!$A$2:$B$16,2,0)</f>
        <v>India</v>
      </c>
      <c r="Y3244" t="str">
        <f t="shared" si="100"/>
        <v>Rs.400</v>
      </c>
      <c r="Z3244" s="36">
        <f t="shared" si="101"/>
        <v>400</v>
      </c>
    </row>
    <row r="3245" ht="14.25" customHeight="1" spans="1:26">
      <c r="A3245" s="33">
        <v>308111</v>
      </c>
      <c r="B3245" s="34" t="s">
        <v>9116</v>
      </c>
      <c r="C3245" s="33">
        <v>1</v>
      </c>
      <c r="D3245" s="34" t="s">
        <v>27</v>
      </c>
      <c r="E3245" s="33" t="s">
        <v>9117</v>
      </c>
      <c r="F3245" s="33" t="s">
        <v>2765</v>
      </c>
      <c r="G3245" s="33" t="s">
        <v>2766</v>
      </c>
      <c r="H3245" s="33">
        <v>77.1409427</v>
      </c>
      <c r="I3245" s="33">
        <v>28.6559956</v>
      </c>
      <c r="J3245" s="33" t="s">
        <v>329</v>
      </c>
      <c r="K3245" s="33" t="s">
        <v>32</v>
      </c>
      <c r="L3245" s="33" t="s">
        <v>34</v>
      </c>
      <c r="M3245" s="33" t="s">
        <v>33</v>
      </c>
      <c r="N3245" s="33" t="s">
        <v>34</v>
      </c>
      <c r="O3245" s="33" t="s">
        <v>34</v>
      </c>
      <c r="P3245" s="33">
        <v>2</v>
      </c>
      <c r="Q3245" s="33">
        <v>102</v>
      </c>
      <c r="R3245" s="33">
        <v>750</v>
      </c>
      <c r="S3245" s="33">
        <v>3.5</v>
      </c>
      <c r="T3245" s="35" t="s">
        <v>1331</v>
      </c>
      <c r="U3245">
        <v>2017</v>
      </c>
      <c r="V3245">
        <v>10</v>
      </c>
      <c r="W3245">
        <v>2</v>
      </c>
      <c r="X3245" t="str">
        <f>VLOOKUP(C3245,'country description'!$A$2:$B$16,2,0)</f>
        <v>India</v>
      </c>
      <c r="Y3245" t="str">
        <f t="shared" si="100"/>
        <v>Rs.750</v>
      </c>
      <c r="Z3245" s="36">
        <f t="shared" si="101"/>
        <v>750</v>
      </c>
    </row>
    <row r="3246" ht="14.25" customHeight="1" spans="1:26">
      <c r="A3246" s="33">
        <v>308113</v>
      </c>
      <c r="B3246" s="34" t="s">
        <v>9118</v>
      </c>
      <c r="C3246" s="33">
        <v>1</v>
      </c>
      <c r="D3246" s="34" t="s">
        <v>135</v>
      </c>
      <c r="E3246" s="33" t="s">
        <v>9119</v>
      </c>
      <c r="F3246" s="33" t="s">
        <v>293</v>
      </c>
      <c r="G3246" s="33" t="s">
        <v>294</v>
      </c>
      <c r="H3246" s="33">
        <v>77.0832025</v>
      </c>
      <c r="I3246" s="33">
        <v>28.4600768</v>
      </c>
      <c r="J3246" s="33" t="s">
        <v>90</v>
      </c>
      <c r="K3246" s="33" t="s">
        <v>32</v>
      </c>
      <c r="L3246" s="33" t="s">
        <v>34</v>
      </c>
      <c r="M3246" s="33" t="s">
        <v>33</v>
      </c>
      <c r="N3246" s="33" t="s">
        <v>34</v>
      </c>
      <c r="O3246" s="33" t="s">
        <v>34</v>
      </c>
      <c r="P3246" s="33">
        <v>2</v>
      </c>
      <c r="Q3246" s="33">
        <v>42</v>
      </c>
      <c r="R3246" s="33">
        <v>600</v>
      </c>
      <c r="S3246" s="33">
        <v>2.8</v>
      </c>
      <c r="T3246" s="35" t="s">
        <v>7427</v>
      </c>
      <c r="U3246">
        <v>2013</v>
      </c>
      <c r="V3246">
        <v>8</v>
      </c>
      <c r="W3246">
        <v>4</v>
      </c>
      <c r="X3246" t="str">
        <f>VLOOKUP(C3246,'country description'!$A$2:$B$16,2,0)</f>
        <v>India</v>
      </c>
      <c r="Y3246" t="str">
        <f t="shared" si="100"/>
        <v>Rs.600</v>
      </c>
      <c r="Z3246" s="36">
        <f t="shared" si="101"/>
        <v>600</v>
      </c>
    </row>
    <row r="3247" ht="14.25" customHeight="1" spans="1:26">
      <c r="A3247" s="33">
        <v>308128</v>
      </c>
      <c r="B3247" s="34" t="s">
        <v>9120</v>
      </c>
      <c r="C3247" s="33">
        <v>1</v>
      </c>
      <c r="D3247" s="34" t="s">
        <v>27</v>
      </c>
      <c r="E3247" s="33" t="s">
        <v>9121</v>
      </c>
      <c r="F3247" s="33" t="s">
        <v>5281</v>
      </c>
      <c r="G3247" s="33" t="s">
        <v>5282</v>
      </c>
      <c r="H3247" s="33">
        <v>77.0893623</v>
      </c>
      <c r="I3247" s="33">
        <v>28.5883368</v>
      </c>
      <c r="J3247" s="33" t="s">
        <v>1587</v>
      </c>
      <c r="K3247" s="33" t="s">
        <v>32</v>
      </c>
      <c r="L3247" s="33" t="s">
        <v>34</v>
      </c>
      <c r="M3247" s="33" t="s">
        <v>34</v>
      </c>
      <c r="N3247" s="33" t="s">
        <v>34</v>
      </c>
      <c r="O3247" s="33" t="s">
        <v>34</v>
      </c>
      <c r="P3247" s="33">
        <v>1</v>
      </c>
      <c r="Q3247" s="33">
        <v>1</v>
      </c>
      <c r="R3247" s="33">
        <v>100</v>
      </c>
      <c r="S3247" s="33">
        <v>1</v>
      </c>
      <c r="T3247" s="35" t="s">
        <v>5204</v>
      </c>
      <c r="U3247">
        <v>2015</v>
      </c>
      <c r="V3247">
        <v>3</v>
      </c>
      <c r="W3247">
        <v>5</v>
      </c>
      <c r="X3247" t="str">
        <f>VLOOKUP(C3247,'country description'!$A$2:$B$16,2,0)</f>
        <v>India</v>
      </c>
      <c r="Y3247" t="str">
        <f t="shared" si="100"/>
        <v>Rs.100</v>
      </c>
      <c r="Z3247" s="36">
        <f t="shared" si="101"/>
        <v>100</v>
      </c>
    </row>
    <row r="3248" ht="14.25" customHeight="1" spans="1:26">
      <c r="A3248" s="33">
        <v>308130</v>
      </c>
      <c r="B3248" s="34" t="s">
        <v>3409</v>
      </c>
      <c r="C3248" s="33">
        <v>1</v>
      </c>
      <c r="D3248" s="34" t="s">
        <v>27</v>
      </c>
      <c r="E3248" s="33" t="s">
        <v>9122</v>
      </c>
      <c r="F3248" s="33" t="s">
        <v>3137</v>
      </c>
      <c r="G3248" s="33" t="s">
        <v>3138</v>
      </c>
      <c r="H3248" s="33">
        <v>77.1424685</v>
      </c>
      <c r="I3248" s="33">
        <v>28.6576448</v>
      </c>
      <c r="J3248" s="33" t="s">
        <v>705</v>
      </c>
      <c r="K3248" s="33" t="s">
        <v>32</v>
      </c>
      <c r="L3248" s="33" t="s">
        <v>34</v>
      </c>
      <c r="M3248" s="33" t="s">
        <v>34</v>
      </c>
      <c r="N3248" s="33" t="s">
        <v>34</v>
      </c>
      <c r="O3248" s="33" t="s">
        <v>34</v>
      </c>
      <c r="P3248" s="33">
        <v>1</v>
      </c>
      <c r="Q3248" s="33">
        <v>39</v>
      </c>
      <c r="R3248" s="33">
        <v>150</v>
      </c>
      <c r="S3248" s="33">
        <v>3.7</v>
      </c>
      <c r="T3248" s="35" t="s">
        <v>9123</v>
      </c>
      <c r="U3248">
        <v>2017</v>
      </c>
      <c r="V3248">
        <v>2</v>
      </c>
      <c r="W3248">
        <v>1</v>
      </c>
      <c r="X3248" t="str">
        <f>VLOOKUP(C3248,'country description'!$A$2:$B$16,2,0)</f>
        <v>India</v>
      </c>
      <c r="Y3248" t="str">
        <f t="shared" si="100"/>
        <v>Rs.150</v>
      </c>
      <c r="Z3248" s="36">
        <f t="shared" si="101"/>
        <v>150</v>
      </c>
    </row>
    <row r="3249" ht="14.25" customHeight="1" spans="1:26">
      <c r="A3249" s="33">
        <v>308155</v>
      </c>
      <c r="B3249" s="34" t="s">
        <v>9124</v>
      </c>
      <c r="C3249" s="33">
        <v>1</v>
      </c>
      <c r="D3249" s="34" t="s">
        <v>27</v>
      </c>
      <c r="E3249" s="33" t="s">
        <v>9125</v>
      </c>
      <c r="F3249" s="33" t="s">
        <v>1105</v>
      </c>
      <c r="G3249" s="33" t="s">
        <v>1106</v>
      </c>
      <c r="H3249" s="33">
        <v>77.2040661</v>
      </c>
      <c r="I3249" s="33">
        <v>28.6945366</v>
      </c>
      <c r="J3249" s="33" t="s">
        <v>9126</v>
      </c>
      <c r="K3249" s="33" t="s">
        <v>32</v>
      </c>
      <c r="L3249" s="33" t="s">
        <v>34</v>
      </c>
      <c r="M3249" s="33" t="s">
        <v>33</v>
      </c>
      <c r="N3249" s="33" t="s">
        <v>34</v>
      </c>
      <c r="O3249" s="33" t="s">
        <v>34</v>
      </c>
      <c r="P3249" s="33">
        <v>2</v>
      </c>
      <c r="Q3249" s="33">
        <v>349</v>
      </c>
      <c r="R3249" s="33">
        <v>700</v>
      </c>
      <c r="S3249" s="33">
        <v>3.5</v>
      </c>
      <c r="T3249" s="35" t="s">
        <v>9127</v>
      </c>
      <c r="U3249">
        <v>2012</v>
      </c>
      <c r="V3249">
        <v>4</v>
      </c>
      <c r="W3249">
        <v>17</v>
      </c>
      <c r="X3249" t="str">
        <f>VLOOKUP(C3249,'country description'!$A$2:$B$16,2,0)</f>
        <v>India</v>
      </c>
      <c r="Y3249" t="str">
        <f t="shared" si="100"/>
        <v>Rs.700</v>
      </c>
      <c r="Z3249" s="36">
        <f t="shared" si="101"/>
        <v>700</v>
      </c>
    </row>
    <row r="3250" ht="14.25" customHeight="1" spans="1:26">
      <c r="A3250" s="33">
        <v>308156</v>
      </c>
      <c r="B3250" s="34" t="s">
        <v>9128</v>
      </c>
      <c r="C3250" s="33">
        <v>1</v>
      </c>
      <c r="D3250" s="34" t="s">
        <v>27</v>
      </c>
      <c r="E3250" s="33" t="s">
        <v>9129</v>
      </c>
      <c r="F3250" s="33" t="s">
        <v>2765</v>
      </c>
      <c r="G3250" s="33" t="s">
        <v>2766</v>
      </c>
      <c r="H3250" s="33">
        <v>77.1438903</v>
      </c>
      <c r="I3250" s="33">
        <v>28.6521954</v>
      </c>
      <c r="J3250" s="33" t="s">
        <v>9130</v>
      </c>
      <c r="K3250" s="33" t="s">
        <v>32</v>
      </c>
      <c r="L3250" s="33" t="s">
        <v>34</v>
      </c>
      <c r="M3250" s="33" t="s">
        <v>33</v>
      </c>
      <c r="N3250" s="33" t="s">
        <v>33</v>
      </c>
      <c r="O3250" s="33" t="s">
        <v>34</v>
      </c>
      <c r="P3250" s="33">
        <v>2</v>
      </c>
      <c r="Q3250" s="33">
        <v>46</v>
      </c>
      <c r="R3250" s="33">
        <v>550</v>
      </c>
      <c r="S3250" s="33">
        <v>2.7</v>
      </c>
      <c r="T3250" s="35" t="s">
        <v>6928</v>
      </c>
      <c r="U3250">
        <v>2016</v>
      </c>
      <c r="V3250">
        <v>5</v>
      </c>
      <c r="W3250">
        <v>17</v>
      </c>
      <c r="X3250" t="str">
        <f>VLOOKUP(C3250,'country description'!$A$2:$B$16,2,0)</f>
        <v>India</v>
      </c>
      <c r="Y3250" t="str">
        <f t="shared" si="100"/>
        <v>Rs.550</v>
      </c>
      <c r="Z3250" s="36">
        <f t="shared" si="101"/>
        <v>550</v>
      </c>
    </row>
    <row r="3251" ht="14.25" customHeight="1" spans="1:26">
      <c r="A3251" s="33">
        <v>308166</v>
      </c>
      <c r="B3251" s="34" t="s">
        <v>9131</v>
      </c>
      <c r="C3251" s="33">
        <v>1</v>
      </c>
      <c r="D3251" s="34" t="s">
        <v>27</v>
      </c>
      <c r="E3251" s="33" t="s">
        <v>9132</v>
      </c>
      <c r="F3251" s="33" t="s">
        <v>297</v>
      </c>
      <c r="G3251" s="33" t="s">
        <v>298</v>
      </c>
      <c r="H3251" s="33">
        <v>77.20329646</v>
      </c>
      <c r="I3251" s="33">
        <v>28.5201761</v>
      </c>
      <c r="J3251" s="33" t="s">
        <v>329</v>
      </c>
      <c r="K3251" s="33" t="s">
        <v>32</v>
      </c>
      <c r="L3251" s="33" t="s">
        <v>33</v>
      </c>
      <c r="M3251" s="33" t="s">
        <v>34</v>
      </c>
      <c r="N3251" s="33" t="s">
        <v>34</v>
      </c>
      <c r="O3251" s="33" t="s">
        <v>34</v>
      </c>
      <c r="P3251" s="33">
        <v>2</v>
      </c>
      <c r="Q3251" s="33">
        <v>20</v>
      </c>
      <c r="R3251" s="33">
        <v>800</v>
      </c>
      <c r="S3251" s="33">
        <v>2.5</v>
      </c>
      <c r="T3251" s="35" t="s">
        <v>4121</v>
      </c>
      <c r="U3251">
        <v>2017</v>
      </c>
      <c r="V3251">
        <v>2</v>
      </c>
      <c r="W3251">
        <v>19</v>
      </c>
      <c r="X3251" t="str">
        <f>VLOOKUP(C3251,'country description'!$A$2:$B$16,2,0)</f>
        <v>India</v>
      </c>
      <c r="Y3251" t="str">
        <f t="shared" si="100"/>
        <v>Rs.800</v>
      </c>
      <c r="Z3251" s="36">
        <f t="shared" si="101"/>
        <v>800</v>
      </c>
    </row>
    <row r="3252" ht="14.25" customHeight="1" spans="1:26">
      <c r="A3252" s="33">
        <v>308175</v>
      </c>
      <c r="B3252" s="34" t="s">
        <v>5625</v>
      </c>
      <c r="C3252" s="33">
        <v>1</v>
      </c>
      <c r="D3252" s="34" t="s">
        <v>27</v>
      </c>
      <c r="E3252" s="33" t="s">
        <v>9133</v>
      </c>
      <c r="F3252" s="33" t="s">
        <v>9134</v>
      </c>
      <c r="G3252" s="33" t="s">
        <v>9135</v>
      </c>
      <c r="H3252" s="33">
        <v>77.20384263</v>
      </c>
      <c r="I3252" s="33">
        <v>28.68091678</v>
      </c>
      <c r="J3252" s="33" t="s">
        <v>534</v>
      </c>
      <c r="K3252" s="33" t="s">
        <v>32</v>
      </c>
      <c r="L3252" s="33" t="s">
        <v>34</v>
      </c>
      <c r="M3252" s="33" t="s">
        <v>34</v>
      </c>
      <c r="N3252" s="33" t="s">
        <v>34</v>
      </c>
      <c r="O3252" s="33" t="s">
        <v>34</v>
      </c>
      <c r="P3252" s="33">
        <v>2</v>
      </c>
      <c r="Q3252" s="33">
        <v>147</v>
      </c>
      <c r="R3252" s="33">
        <v>700</v>
      </c>
      <c r="S3252" s="33">
        <v>3.7</v>
      </c>
      <c r="T3252" s="35" t="s">
        <v>1102</v>
      </c>
      <c r="U3252">
        <v>2014</v>
      </c>
      <c r="V3252">
        <v>9</v>
      </c>
      <c r="W3252">
        <v>24</v>
      </c>
      <c r="X3252" t="str">
        <f>VLOOKUP(C3252,'country description'!$A$2:$B$16,2,0)</f>
        <v>India</v>
      </c>
      <c r="Y3252" t="str">
        <f t="shared" si="100"/>
        <v>Rs.700</v>
      </c>
      <c r="Z3252" s="36">
        <f t="shared" si="101"/>
        <v>700</v>
      </c>
    </row>
    <row r="3253" ht="14.25" customHeight="1" spans="1:26">
      <c r="A3253" s="33">
        <v>308183</v>
      </c>
      <c r="B3253" s="34" t="s">
        <v>9136</v>
      </c>
      <c r="C3253" s="33">
        <v>1</v>
      </c>
      <c r="D3253" s="34" t="s">
        <v>27</v>
      </c>
      <c r="E3253" s="33" t="s">
        <v>9137</v>
      </c>
      <c r="F3253" s="33" t="s">
        <v>9138</v>
      </c>
      <c r="G3253" s="33" t="s">
        <v>9137</v>
      </c>
      <c r="H3253" s="33">
        <v>77.2038911</v>
      </c>
      <c r="I3253" s="33">
        <v>28.5419032</v>
      </c>
      <c r="J3253" s="33" t="s">
        <v>866</v>
      </c>
      <c r="K3253" s="33" t="s">
        <v>32</v>
      </c>
      <c r="L3253" s="33" t="s">
        <v>34</v>
      </c>
      <c r="M3253" s="33" t="s">
        <v>34</v>
      </c>
      <c r="N3253" s="33" t="s">
        <v>34</v>
      </c>
      <c r="O3253" s="33" t="s">
        <v>34</v>
      </c>
      <c r="P3253" s="33">
        <v>1</v>
      </c>
      <c r="Q3253" s="33">
        <v>4</v>
      </c>
      <c r="R3253" s="33">
        <v>150</v>
      </c>
      <c r="S3253" s="33">
        <v>3</v>
      </c>
      <c r="T3253" s="35" t="s">
        <v>5223</v>
      </c>
      <c r="U3253">
        <v>2010</v>
      </c>
      <c r="V3253">
        <v>2</v>
      </c>
      <c r="W3253">
        <v>8</v>
      </c>
      <c r="X3253" t="str">
        <f>VLOOKUP(C3253,'country description'!$A$2:$B$16,2,0)</f>
        <v>India</v>
      </c>
      <c r="Y3253" t="str">
        <f t="shared" si="100"/>
        <v>Rs.150</v>
      </c>
      <c r="Z3253" s="36">
        <f t="shared" si="101"/>
        <v>150</v>
      </c>
    </row>
    <row r="3254" ht="14.25" customHeight="1" spans="1:26">
      <c r="A3254" s="33">
        <v>308187</v>
      </c>
      <c r="B3254" s="34" t="s">
        <v>113</v>
      </c>
      <c r="C3254" s="33">
        <v>1</v>
      </c>
      <c r="D3254" s="34" t="s">
        <v>27</v>
      </c>
      <c r="E3254" s="33" t="s">
        <v>9139</v>
      </c>
      <c r="F3254" s="33" t="s">
        <v>1469</v>
      </c>
      <c r="G3254" s="33" t="s">
        <v>1470</v>
      </c>
      <c r="H3254" s="33">
        <v>77.21074697</v>
      </c>
      <c r="I3254" s="33">
        <v>28.64558376</v>
      </c>
      <c r="J3254" s="33" t="s">
        <v>115</v>
      </c>
      <c r="K3254" s="33" t="s">
        <v>32</v>
      </c>
      <c r="L3254" s="33" t="s">
        <v>34</v>
      </c>
      <c r="M3254" s="33" t="s">
        <v>34</v>
      </c>
      <c r="N3254" s="33" t="s">
        <v>34</v>
      </c>
      <c r="O3254" s="33" t="s">
        <v>34</v>
      </c>
      <c r="P3254" s="33">
        <v>2</v>
      </c>
      <c r="Q3254" s="33">
        <v>29</v>
      </c>
      <c r="R3254" s="33">
        <v>700</v>
      </c>
      <c r="S3254" s="33">
        <v>3.1</v>
      </c>
      <c r="T3254" s="35" t="s">
        <v>2161</v>
      </c>
      <c r="U3254">
        <v>2011</v>
      </c>
      <c r="V3254">
        <v>8</v>
      </c>
      <c r="W3254">
        <v>26</v>
      </c>
      <c r="X3254" t="str">
        <f>VLOOKUP(C3254,'country description'!$A$2:$B$16,2,0)</f>
        <v>India</v>
      </c>
      <c r="Y3254" t="str">
        <f t="shared" si="100"/>
        <v>Rs.700</v>
      </c>
      <c r="Z3254" s="36">
        <f t="shared" si="101"/>
        <v>700</v>
      </c>
    </row>
    <row r="3255" ht="14.25" customHeight="1" spans="1:26">
      <c r="A3255" s="33">
        <v>308188</v>
      </c>
      <c r="B3255" s="34" t="s">
        <v>9140</v>
      </c>
      <c r="C3255" s="33">
        <v>1</v>
      </c>
      <c r="D3255" s="34" t="s">
        <v>27</v>
      </c>
      <c r="E3255" s="33" t="s">
        <v>9141</v>
      </c>
      <c r="F3255" s="33" t="s">
        <v>677</v>
      </c>
      <c r="G3255" s="33" t="s">
        <v>678</v>
      </c>
      <c r="H3255" s="33">
        <v>77.2094004</v>
      </c>
      <c r="I3255" s="33">
        <v>28.5605341</v>
      </c>
      <c r="J3255" s="33" t="s">
        <v>80</v>
      </c>
      <c r="K3255" s="33" t="s">
        <v>32</v>
      </c>
      <c r="L3255" s="33" t="s">
        <v>34</v>
      </c>
      <c r="M3255" s="33" t="s">
        <v>34</v>
      </c>
      <c r="N3255" s="33" t="s">
        <v>34</v>
      </c>
      <c r="O3255" s="33" t="s">
        <v>34</v>
      </c>
      <c r="P3255" s="33">
        <v>1</v>
      </c>
      <c r="Q3255" s="33">
        <v>8</v>
      </c>
      <c r="R3255" s="33">
        <v>150</v>
      </c>
      <c r="S3255" s="33">
        <v>3</v>
      </c>
      <c r="T3255" s="35" t="s">
        <v>9142</v>
      </c>
      <c r="U3255">
        <v>2012</v>
      </c>
      <c r="V3255">
        <v>2</v>
      </c>
      <c r="W3255">
        <v>7</v>
      </c>
      <c r="X3255" t="str">
        <f>VLOOKUP(C3255,'country description'!$A$2:$B$16,2,0)</f>
        <v>India</v>
      </c>
      <c r="Y3255" t="str">
        <f t="shared" si="100"/>
        <v>Rs.150</v>
      </c>
      <c r="Z3255" s="36">
        <f t="shared" si="101"/>
        <v>150</v>
      </c>
    </row>
    <row r="3256" ht="14.25" customHeight="1" spans="1:26">
      <c r="A3256" s="33">
        <v>308189</v>
      </c>
      <c r="B3256" s="34" t="s">
        <v>9143</v>
      </c>
      <c r="C3256" s="33">
        <v>1</v>
      </c>
      <c r="D3256" s="34" t="s">
        <v>27</v>
      </c>
      <c r="E3256" s="33" t="s">
        <v>9144</v>
      </c>
      <c r="F3256" s="33" t="s">
        <v>2765</v>
      </c>
      <c r="G3256" s="33" t="s">
        <v>2766</v>
      </c>
      <c r="H3256" s="33">
        <v>77.1306799</v>
      </c>
      <c r="I3256" s="33">
        <v>28.6489773</v>
      </c>
      <c r="J3256" s="33" t="s">
        <v>9145</v>
      </c>
      <c r="K3256" s="33" t="s">
        <v>32</v>
      </c>
      <c r="L3256" s="33" t="s">
        <v>34</v>
      </c>
      <c r="M3256" s="33" t="s">
        <v>34</v>
      </c>
      <c r="N3256" s="33" t="s">
        <v>34</v>
      </c>
      <c r="O3256" s="33" t="s">
        <v>34</v>
      </c>
      <c r="P3256" s="33">
        <v>1</v>
      </c>
      <c r="Q3256" s="33">
        <v>9</v>
      </c>
      <c r="R3256" s="33">
        <v>300</v>
      </c>
      <c r="S3256" s="33">
        <v>3.1</v>
      </c>
      <c r="T3256" s="35" t="s">
        <v>8421</v>
      </c>
      <c r="U3256">
        <v>2013</v>
      </c>
      <c r="V3256">
        <v>6</v>
      </c>
      <c r="W3256">
        <v>2</v>
      </c>
      <c r="X3256" t="str">
        <f>VLOOKUP(C3256,'country description'!$A$2:$B$16,2,0)</f>
        <v>India</v>
      </c>
      <c r="Y3256" t="str">
        <f t="shared" si="100"/>
        <v>Rs.300</v>
      </c>
      <c r="Z3256" s="36">
        <f t="shared" si="101"/>
        <v>300</v>
      </c>
    </row>
    <row r="3257" ht="14.25" customHeight="1" spans="1:26">
      <c r="A3257" s="33">
        <v>308191</v>
      </c>
      <c r="B3257" s="34" t="s">
        <v>9146</v>
      </c>
      <c r="C3257" s="33">
        <v>1</v>
      </c>
      <c r="D3257" s="34" t="s">
        <v>135</v>
      </c>
      <c r="E3257" s="33" t="s">
        <v>9147</v>
      </c>
      <c r="F3257" s="33" t="s">
        <v>1442</v>
      </c>
      <c r="G3257" s="33" t="s">
        <v>4176</v>
      </c>
      <c r="H3257" s="33">
        <v>77.0155627</v>
      </c>
      <c r="I3257" s="33">
        <v>28.4651285</v>
      </c>
      <c r="J3257" s="33" t="s">
        <v>2744</v>
      </c>
      <c r="K3257" s="33" t="s">
        <v>32</v>
      </c>
      <c r="L3257" s="33" t="s">
        <v>34</v>
      </c>
      <c r="M3257" s="33" t="s">
        <v>34</v>
      </c>
      <c r="N3257" s="33" t="s">
        <v>34</v>
      </c>
      <c r="O3257" s="33" t="s">
        <v>34</v>
      </c>
      <c r="P3257" s="33">
        <v>1</v>
      </c>
      <c r="Q3257" s="33">
        <v>16</v>
      </c>
      <c r="R3257" s="33">
        <v>350</v>
      </c>
      <c r="S3257" s="33">
        <v>3.2</v>
      </c>
      <c r="T3257" s="35" t="s">
        <v>7879</v>
      </c>
      <c r="U3257">
        <v>2013</v>
      </c>
      <c r="V3257">
        <v>7</v>
      </c>
      <c r="W3257">
        <v>2</v>
      </c>
      <c r="X3257" t="str">
        <f>VLOOKUP(C3257,'country description'!$A$2:$B$16,2,0)</f>
        <v>India</v>
      </c>
      <c r="Y3257" t="str">
        <f t="shared" si="100"/>
        <v>Rs.350</v>
      </c>
      <c r="Z3257" s="36">
        <f t="shared" si="101"/>
        <v>350</v>
      </c>
    </row>
    <row r="3258" ht="14.25" customHeight="1" spans="1:26">
      <c r="A3258" s="33">
        <v>308192</v>
      </c>
      <c r="B3258" s="34" t="s">
        <v>9148</v>
      </c>
      <c r="C3258" s="33">
        <v>1</v>
      </c>
      <c r="D3258" s="34" t="s">
        <v>27</v>
      </c>
      <c r="E3258" s="33" t="s">
        <v>9149</v>
      </c>
      <c r="F3258" s="33" t="s">
        <v>6913</v>
      </c>
      <c r="G3258" s="33" t="s">
        <v>6914</v>
      </c>
      <c r="H3258" s="33">
        <v>77.2293345</v>
      </c>
      <c r="I3258" s="33">
        <v>28.6501776</v>
      </c>
      <c r="J3258" s="33" t="s">
        <v>4131</v>
      </c>
      <c r="K3258" s="33" t="s">
        <v>32</v>
      </c>
      <c r="L3258" s="33" t="s">
        <v>34</v>
      </c>
      <c r="M3258" s="33" t="s">
        <v>34</v>
      </c>
      <c r="N3258" s="33" t="s">
        <v>34</v>
      </c>
      <c r="O3258" s="33" t="s">
        <v>34</v>
      </c>
      <c r="P3258" s="33">
        <v>1</v>
      </c>
      <c r="Q3258" s="33">
        <v>27</v>
      </c>
      <c r="R3258" s="33">
        <v>100</v>
      </c>
      <c r="S3258" s="33">
        <v>3.6</v>
      </c>
      <c r="T3258" s="35" t="s">
        <v>4593</v>
      </c>
      <c r="U3258">
        <v>2011</v>
      </c>
      <c r="V3258">
        <v>9</v>
      </c>
      <c r="W3258">
        <v>15</v>
      </c>
      <c r="X3258" t="str">
        <f>VLOOKUP(C3258,'country description'!$A$2:$B$16,2,0)</f>
        <v>India</v>
      </c>
      <c r="Y3258" t="str">
        <f t="shared" si="100"/>
        <v>Rs.100</v>
      </c>
      <c r="Z3258" s="36">
        <f t="shared" si="101"/>
        <v>100</v>
      </c>
    </row>
    <row r="3259" ht="14.25" customHeight="1" spans="1:26">
      <c r="A3259" s="33">
        <v>308195</v>
      </c>
      <c r="B3259" s="34" t="s">
        <v>9150</v>
      </c>
      <c r="C3259" s="33">
        <v>1</v>
      </c>
      <c r="D3259" s="34" t="s">
        <v>27</v>
      </c>
      <c r="E3259" s="33" t="s">
        <v>9151</v>
      </c>
      <c r="F3259" s="33" t="s">
        <v>681</v>
      </c>
      <c r="G3259" s="33" t="s">
        <v>682</v>
      </c>
      <c r="H3259" s="33">
        <v>77.2269086</v>
      </c>
      <c r="I3259" s="33">
        <v>28.5836343</v>
      </c>
      <c r="J3259" s="33" t="s">
        <v>473</v>
      </c>
      <c r="K3259" s="33" t="s">
        <v>32</v>
      </c>
      <c r="L3259" s="33" t="s">
        <v>33</v>
      </c>
      <c r="M3259" s="33" t="s">
        <v>33</v>
      </c>
      <c r="N3259" s="33" t="s">
        <v>34</v>
      </c>
      <c r="O3259" s="33" t="s">
        <v>34</v>
      </c>
      <c r="P3259" s="33">
        <v>3</v>
      </c>
      <c r="Q3259" s="33">
        <v>148</v>
      </c>
      <c r="R3259" s="33">
        <v>1800</v>
      </c>
      <c r="S3259" s="33">
        <v>3.5</v>
      </c>
      <c r="T3259" s="35" t="s">
        <v>1007</v>
      </c>
      <c r="U3259">
        <v>2011</v>
      </c>
      <c r="V3259">
        <v>8</v>
      </c>
      <c r="W3259">
        <v>2</v>
      </c>
      <c r="X3259" t="str">
        <f>VLOOKUP(C3259,'country description'!$A$2:$B$16,2,0)</f>
        <v>India</v>
      </c>
      <c r="Y3259" t="str">
        <f t="shared" si="100"/>
        <v>Rs.1800</v>
      </c>
      <c r="Z3259" s="36">
        <f t="shared" si="101"/>
        <v>1800</v>
      </c>
    </row>
    <row r="3260" ht="14.25" customHeight="1" spans="1:26">
      <c r="A3260" s="33">
        <v>308199</v>
      </c>
      <c r="B3260" s="34" t="s">
        <v>9152</v>
      </c>
      <c r="C3260" s="33">
        <v>1</v>
      </c>
      <c r="D3260" s="34" t="s">
        <v>135</v>
      </c>
      <c r="E3260" s="33" t="s">
        <v>9153</v>
      </c>
      <c r="F3260" s="33" t="s">
        <v>4147</v>
      </c>
      <c r="G3260" s="33" t="s">
        <v>9154</v>
      </c>
      <c r="H3260" s="33">
        <v>77.0573908</v>
      </c>
      <c r="I3260" s="33">
        <v>28.4495255</v>
      </c>
      <c r="J3260" s="33" t="s">
        <v>1285</v>
      </c>
      <c r="K3260" s="33" t="s">
        <v>32</v>
      </c>
      <c r="L3260" s="33" t="s">
        <v>34</v>
      </c>
      <c r="M3260" s="33" t="s">
        <v>34</v>
      </c>
      <c r="N3260" s="33" t="s">
        <v>34</v>
      </c>
      <c r="O3260" s="33" t="s">
        <v>34</v>
      </c>
      <c r="P3260" s="33">
        <v>1</v>
      </c>
      <c r="Q3260" s="33">
        <v>3</v>
      </c>
      <c r="R3260" s="33">
        <v>150</v>
      </c>
      <c r="S3260" s="33">
        <v>1</v>
      </c>
      <c r="T3260" s="35" t="s">
        <v>9155</v>
      </c>
      <c r="U3260">
        <v>2016</v>
      </c>
      <c r="V3260">
        <v>7</v>
      </c>
      <c r="W3260">
        <v>3</v>
      </c>
      <c r="X3260" t="str">
        <f>VLOOKUP(C3260,'country description'!$A$2:$B$16,2,0)</f>
        <v>India</v>
      </c>
      <c r="Y3260" t="str">
        <f t="shared" si="100"/>
        <v>Rs.150</v>
      </c>
      <c r="Z3260" s="36">
        <f t="shared" si="101"/>
        <v>150</v>
      </c>
    </row>
    <row r="3261" ht="14.25" customHeight="1" spans="1:26">
      <c r="A3261" s="33">
        <v>308209</v>
      </c>
      <c r="B3261" s="34" t="s">
        <v>9156</v>
      </c>
      <c r="C3261" s="33">
        <v>1</v>
      </c>
      <c r="D3261" s="34" t="s">
        <v>27</v>
      </c>
      <c r="E3261" s="33" t="s">
        <v>9157</v>
      </c>
      <c r="F3261" s="33" t="s">
        <v>564</v>
      </c>
      <c r="G3261" s="33" t="s">
        <v>565</v>
      </c>
      <c r="H3261" s="33">
        <v>77.2234007</v>
      </c>
      <c r="I3261" s="33">
        <v>28.6567084</v>
      </c>
      <c r="J3261" s="33" t="s">
        <v>8075</v>
      </c>
      <c r="K3261" s="33" t="s">
        <v>32</v>
      </c>
      <c r="L3261" s="33" t="s">
        <v>34</v>
      </c>
      <c r="M3261" s="33" t="s">
        <v>34</v>
      </c>
      <c r="N3261" s="33" t="s">
        <v>34</v>
      </c>
      <c r="O3261" s="33" t="s">
        <v>34</v>
      </c>
      <c r="P3261" s="33">
        <v>1</v>
      </c>
      <c r="Q3261" s="33">
        <v>112</v>
      </c>
      <c r="R3261" s="33">
        <v>100</v>
      </c>
      <c r="S3261" s="33">
        <v>3.8</v>
      </c>
      <c r="T3261" s="35" t="s">
        <v>2706</v>
      </c>
      <c r="U3261">
        <v>2018</v>
      </c>
      <c r="V3261">
        <v>9</v>
      </c>
      <c r="W3261">
        <v>22</v>
      </c>
      <c r="X3261" t="str">
        <f>VLOOKUP(C3261,'country description'!$A$2:$B$16,2,0)</f>
        <v>India</v>
      </c>
      <c r="Y3261" t="str">
        <f t="shared" si="100"/>
        <v>Rs.100</v>
      </c>
      <c r="Z3261" s="36">
        <f t="shared" si="101"/>
        <v>100</v>
      </c>
    </row>
    <row r="3262" ht="14.25" customHeight="1" spans="1:26">
      <c r="A3262" s="33">
        <v>308212</v>
      </c>
      <c r="B3262" s="34" t="s">
        <v>9158</v>
      </c>
      <c r="C3262" s="33">
        <v>1</v>
      </c>
      <c r="D3262" s="34" t="s">
        <v>27</v>
      </c>
      <c r="E3262" s="33" t="s">
        <v>9159</v>
      </c>
      <c r="F3262" s="33" t="s">
        <v>201</v>
      </c>
      <c r="G3262" s="33" t="s">
        <v>202</v>
      </c>
      <c r="H3262" s="33">
        <v>77.1258201</v>
      </c>
      <c r="I3262" s="33">
        <v>28.7181704</v>
      </c>
      <c r="J3262" s="33" t="s">
        <v>1566</v>
      </c>
      <c r="K3262" s="33" t="s">
        <v>32</v>
      </c>
      <c r="L3262" s="33" t="s">
        <v>34</v>
      </c>
      <c r="M3262" s="33" t="s">
        <v>33</v>
      </c>
      <c r="N3262" s="33" t="s">
        <v>34</v>
      </c>
      <c r="O3262" s="33" t="s">
        <v>34</v>
      </c>
      <c r="P3262" s="33">
        <v>1</v>
      </c>
      <c r="Q3262" s="33">
        <v>212</v>
      </c>
      <c r="R3262" s="33">
        <v>350</v>
      </c>
      <c r="S3262" s="33">
        <v>3.2</v>
      </c>
      <c r="T3262" s="35" t="s">
        <v>3916</v>
      </c>
      <c r="U3262">
        <v>2017</v>
      </c>
      <c r="V3262">
        <v>4</v>
      </c>
      <c r="W3262">
        <v>1</v>
      </c>
      <c r="X3262" t="str">
        <f>VLOOKUP(C3262,'country description'!$A$2:$B$16,2,0)</f>
        <v>India</v>
      </c>
      <c r="Y3262" t="str">
        <f t="shared" si="100"/>
        <v>Rs.350</v>
      </c>
      <c r="Z3262" s="36">
        <f t="shared" si="101"/>
        <v>350</v>
      </c>
    </row>
    <row r="3263" ht="14.25" customHeight="1" spans="1:26">
      <c r="A3263" s="33">
        <v>308219</v>
      </c>
      <c r="B3263" s="34" t="s">
        <v>9160</v>
      </c>
      <c r="C3263" s="33">
        <v>1</v>
      </c>
      <c r="D3263" s="34" t="s">
        <v>27</v>
      </c>
      <c r="E3263" s="33" t="s">
        <v>9161</v>
      </c>
      <c r="F3263" s="33" t="s">
        <v>659</v>
      </c>
      <c r="G3263" s="33" t="s">
        <v>660</v>
      </c>
      <c r="H3263" s="33">
        <v>77.19585299</v>
      </c>
      <c r="I3263" s="33">
        <v>28.56573815</v>
      </c>
      <c r="J3263" s="33" t="s">
        <v>1634</v>
      </c>
      <c r="K3263" s="33" t="s">
        <v>32</v>
      </c>
      <c r="L3263" s="33" t="s">
        <v>34</v>
      </c>
      <c r="M3263" s="33" t="s">
        <v>34</v>
      </c>
      <c r="N3263" s="33" t="s">
        <v>34</v>
      </c>
      <c r="O3263" s="33" t="s">
        <v>34</v>
      </c>
      <c r="P3263" s="33">
        <v>2</v>
      </c>
      <c r="Q3263" s="33">
        <v>26</v>
      </c>
      <c r="R3263" s="33">
        <v>500</v>
      </c>
      <c r="S3263" s="33">
        <v>3.4</v>
      </c>
      <c r="T3263" s="35" t="s">
        <v>9162</v>
      </c>
      <c r="U3263">
        <v>2013</v>
      </c>
      <c r="V3263">
        <v>8</v>
      </c>
      <c r="W3263">
        <v>9</v>
      </c>
      <c r="X3263" t="str">
        <f>VLOOKUP(C3263,'country description'!$A$2:$B$16,2,0)</f>
        <v>India</v>
      </c>
      <c r="Y3263" t="str">
        <f t="shared" si="100"/>
        <v>Rs.500</v>
      </c>
      <c r="Z3263" s="36">
        <f t="shared" si="101"/>
        <v>500</v>
      </c>
    </row>
    <row r="3264" ht="14.25" customHeight="1" spans="1:26">
      <c r="A3264" s="33">
        <v>308222</v>
      </c>
      <c r="B3264" s="34" t="s">
        <v>9163</v>
      </c>
      <c r="C3264" s="33">
        <v>1</v>
      </c>
      <c r="D3264" s="34" t="s">
        <v>27</v>
      </c>
      <c r="E3264" s="33" t="s">
        <v>9164</v>
      </c>
      <c r="F3264" s="33" t="s">
        <v>1591</v>
      </c>
      <c r="G3264" s="33" t="s">
        <v>1592</v>
      </c>
      <c r="H3264" s="33">
        <v>77.29534686</v>
      </c>
      <c r="I3264" s="33">
        <v>28.60690952</v>
      </c>
      <c r="J3264" s="33" t="s">
        <v>5893</v>
      </c>
      <c r="K3264" s="33" t="s">
        <v>32</v>
      </c>
      <c r="L3264" s="33" t="s">
        <v>34</v>
      </c>
      <c r="M3264" s="33" t="s">
        <v>34</v>
      </c>
      <c r="N3264" s="33" t="s">
        <v>34</v>
      </c>
      <c r="O3264" s="33" t="s">
        <v>34</v>
      </c>
      <c r="P3264" s="33">
        <v>2</v>
      </c>
      <c r="Q3264" s="33">
        <v>49</v>
      </c>
      <c r="R3264" s="33">
        <v>600</v>
      </c>
      <c r="S3264" s="33">
        <v>2.8</v>
      </c>
      <c r="T3264" s="35" t="s">
        <v>9165</v>
      </c>
      <c r="U3264">
        <v>2018</v>
      </c>
      <c r="V3264">
        <v>2</v>
      </c>
      <c r="W3264">
        <v>1</v>
      </c>
      <c r="X3264" t="str">
        <f>VLOOKUP(C3264,'country description'!$A$2:$B$16,2,0)</f>
        <v>India</v>
      </c>
      <c r="Y3264" t="str">
        <f t="shared" si="100"/>
        <v>Rs.600</v>
      </c>
      <c r="Z3264" s="36">
        <f t="shared" si="101"/>
        <v>600</v>
      </c>
    </row>
    <row r="3265" ht="14.25" customHeight="1" spans="1:26">
      <c r="A3265" s="33">
        <v>308223</v>
      </c>
      <c r="B3265" s="34" t="s">
        <v>9166</v>
      </c>
      <c r="C3265" s="33">
        <v>1</v>
      </c>
      <c r="D3265" s="34" t="s">
        <v>135</v>
      </c>
      <c r="E3265" s="33" t="s">
        <v>9167</v>
      </c>
      <c r="F3265" s="33" t="s">
        <v>342</v>
      </c>
      <c r="G3265" s="33" t="s">
        <v>343</v>
      </c>
      <c r="H3265" s="33">
        <v>77.0376289</v>
      </c>
      <c r="I3265" s="33">
        <v>28.4758573</v>
      </c>
      <c r="J3265" s="33" t="s">
        <v>1566</v>
      </c>
      <c r="K3265" s="33" t="s">
        <v>32</v>
      </c>
      <c r="L3265" s="33" t="s">
        <v>34</v>
      </c>
      <c r="M3265" s="33" t="s">
        <v>34</v>
      </c>
      <c r="N3265" s="33" t="s">
        <v>34</v>
      </c>
      <c r="O3265" s="33" t="s">
        <v>34</v>
      </c>
      <c r="P3265" s="33">
        <v>1</v>
      </c>
      <c r="Q3265" s="33">
        <v>18</v>
      </c>
      <c r="R3265" s="33">
        <v>300</v>
      </c>
      <c r="S3265" s="33">
        <v>2.4</v>
      </c>
      <c r="T3265" s="35" t="s">
        <v>3670</v>
      </c>
      <c r="U3265">
        <v>2016</v>
      </c>
      <c r="V3265">
        <v>10</v>
      </c>
      <c r="W3265">
        <v>9</v>
      </c>
      <c r="X3265" t="str">
        <f>VLOOKUP(C3265,'country description'!$A$2:$B$16,2,0)</f>
        <v>India</v>
      </c>
      <c r="Y3265" t="str">
        <f t="shared" si="100"/>
        <v>Rs.300</v>
      </c>
      <c r="Z3265" s="36">
        <f t="shared" si="101"/>
        <v>300</v>
      </c>
    </row>
    <row r="3266" ht="14.25" customHeight="1" spans="1:26">
      <c r="A3266" s="33">
        <v>308235</v>
      </c>
      <c r="B3266" s="34" t="s">
        <v>9168</v>
      </c>
      <c r="C3266" s="33">
        <v>1</v>
      </c>
      <c r="D3266" s="34" t="s">
        <v>27</v>
      </c>
      <c r="E3266" s="33" t="s">
        <v>9169</v>
      </c>
      <c r="F3266" s="33" t="s">
        <v>217</v>
      </c>
      <c r="G3266" s="33" t="s">
        <v>218</v>
      </c>
      <c r="H3266" s="33">
        <v>77.3016026</v>
      </c>
      <c r="I3266" s="33">
        <v>28.6562624</v>
      </c>
      <c r="J3266" s="33" t="s">
        <v>2219</v>
      </c>
      <c r="K3266" s="33" t="s">
        <v>32</v>
      </c>
      <c r="L3266" s="33" t="s">
        <v>33</v>
      </c>
      <c r="M3266" s="33" t="s">
        <v>33</v>
      </c>
      <c r="N3266" s="33" t="s">
        <v>34</v>
      </c>
      <c r="O3266" s="33" t="s">
        <v>34</v>
      </c>
      <c r="P3266" s="33">
        <v>3</v>
      </c>
      <c r="Q3266" s="33">
        <v>288</v>
      </c>
      <c r="R3266" s="33">
        <v>1000</v>
      </c>
      <c r="S3266" s="33">
        <v>3.7</v>
      </c>
      <c r="T3266" s="35" t="s">
        <v>9170</v>
      </c>
      <c r="U3266">
        <v>2013</v>
      </c>
      <c r="V3266">
        <v>5</v>
      </c>
      <c r="W3266">
        <v>8</v>
      </c>
      <c r="X3266" t="str">
        <f>VLOOKUP(C3266,'country description'!$A$2:$B$16,2,0)</f>
        <v>India</v>
      </c>
      <c r="Y3266" t="str">
        <f t="shared" ref="Y3266:Y3329" si="102">TRIM(MID(K3266,FIND("(",K3266)+1,FIND(")",K3266)-FIND("(",K3266)-1))&amp;R3266</f>
        <v>Rs.1000</v>
      </c>
      <c r="Z3266" s="36">
        <f t="shared" si="101"/>
        <v>1000</v>
      </c>
    </row>
    <row r="3267" ht="14.25" customHeight="1" spans="1:26">
      <c r="A3267" s="33">
        <v>308237</v>
      </c>
      <c r="B3267" s="34" t="s">
        <v>9171</v>
      </c>
      <c r="C3267" s="33">
        <v>1</v>
      </c>
      <c r="D3267" s="34" t="s">
        <v>27</v>
      </c>
      <c r="E3267" s="33" t="s">
        <v>9172</v>
      </c>
      <c r="F3267" s="33" t="s">
        <v>1591</v>
      </c>
      <c r="G3267" s="33" t="s">
        <v>1592</v>
      </c>
      <c r="H3267" s="33">
        <v>77.2938335</v>
      </c>
      <c r="I3267" s="33">
        <v>28.6078223</v>
      </c>
      <c r="J3267" s="33" t="s">
        <v>986</v>
      </c>
      <c r="K3267" s="33" t="s">
        <v>32</v>
      </c>
      <c r="L3267" s="33" t="s">
        <v>34</v>
      </c>
      <c r="M3267" s="33" t="s">
        <v>33</v>
      </c>
      <c r="N3267" s="33" t="s">
        <v>34</v>
      </c>
      <c r="O3267" s="33" t="s">
        <v>34</v>
      </c>
      <c r="P3267" s="33">
        <v>1</v>
      </c>
      <c r="Q3267" s="33">
        <v>15</v>
      </c>
      <c r="R3267" s="33">
        <v>350</v>
      </c>
      <c r="S3267" s="33">
        <v>2.8</v>
      </c>
      <c r="T3267" s="35" t="s">
        <v>4662</v>
      </c>
      <c r="U3267">
        <v>2012</v>
      </c>
      <c r="V3267">
        <v>9</v>
      </c>
      <c r="W3267">
        <v>28</v>
      </c>
      <c r="X3267" t="str">
        <f>VLOOKUP(C3267,'country description'!$A$2:$B$16,2,0)</f>
        <v>India</v>
      </c>
      <c r="Y3267" t="str">
        <f t="shared" si="102"/>
        <v>Rs.350</v>
      </c>
      <c r="Z3267" s="36">
        <f t="shared" ref="Z3267:Z3330" si="103">R:R</f>
        <v>350</v>
      </c>
    </row>
    <row r="3268" ht="14.25" customHeight="1" spans="1:26">
      <c r="A3268" s="33">
        <v>308238</v>
      </c>
      <c r="B3268" s="34" t="s">
        <v>9173</v>
      </c>
      <c r="C3268" s="33">
        <v>1</v>
      </c>
      <c r="D3268" s="34" t="s">
        <v>27</v>
      </c>
      <c r="E3268" s="33" t="s">
        <v>9174</v>
      </c>
      <c r="F3268" s="33" t="s">
        <v>48</v>
      </c>
      <c r="G3268" s="33" t="s">
        <v>49</v>
      </c>
      <c r="H3268" s="33">
        <v>77.2400419</v>
      </c>
      <c r="I3268" s="33">
        <v>28.540691</v>
      </c>
      <c r="J3268" s="33" t="s">
        <v>115</v>
      </c>
      <c r="K3268" s="33" t="s">
        <v>32</v>
      </c>
      <c r="L3268" s="33" t="s">
        <v>34</v>
      </c>
      <c r="M3268" s="33" t="s">
        <v>33</v>
      </c>
      <c r="N3268" s="33" t="s">
        <v>34</v>
      </c>
      <c r="O3268" s="33" t="s">
        <v>34</v>
      </c>
      <c r="P3268" s="33">
        <v>2</v>
      </c>
      <c r="Q3268" s="33">
        <v>160</v>
      </c>
      <c r="R3268" s="33">
        <v>800</v>
      </c>
      <c r="S3268" s="33">
        <v>3.6</v>
      </c>
      <c r="T3268" s="35" t="s">
        <v>9175</v>
      </c>
      <c r="U3268">
        <v>2018</v>
      </c>
      <c r="V3268">
        <v>10</v>
      </c>
      <c r="W3268">
        <v>6</v>
      </c>
      <c r="X3268" t="str">
        <f>VLOOKUP(C3268,'country description'!$A$2:$B$16,2,0)</f>
        <v>India</v>
      </c>
      <c r="Y3268" t="str">
        <f t="shared" si="102"/>
        <v>Rs.800</v>
      </c>
      <c r="Z3268" s="36">
        <f t="shared" si="103"/>
        <v>800</v>
      </c>
    </row>
    <row r="3269" ht="14.25" customHeight="1" spans="1:26">
      <c r="A3269" s="33">
        <v>308242</v>
      </c>
      <c r="B3269" s="34" t="s">
        <v>9176</v>
      </c>
      <c r="C3269" s="33">
        <v>1</v>
      </c>
      <c r="D3269" s="34" t="s">
        <v>27</v>
      </c>
      <c r="E3269" s="33" t="s">
        <v>9177</v>
      </c>
      <c r="F3269" s="33" t="s">
        <v>165</v>
      </c>
      <c r="G3269" s="33" t="s">
        <v>166</v>
      </c>
      <c r="H3269" s="33">
        <v>77.13411123</v>
      </c>
      <c r="I3269" s="33">
        <v>28.67111912</v>
      </c>
      <c r="J3269" s="33" t="s">
        <v>1212</v>
      </c>
      <c r="K3269" s="33" t="s">
        <v>32</v>
      </c>
      <c r="L3269" s="33" t="s">
        <v>34</v>
      </c>
      <c r="M3269" s="33" t="s">
        <v>33</v>
      </c>
      <c r="N3269" s="33" t="s">
        <v>34</v>
      </c>
      <c r="O3269" s="33" t="s">
        <v>34</v>
      </c>
      <c r="P3269" s="33">
        <v>2</v>
      </c>
      <c r="Q3269" s="33">
        <v>128</v>
      </c>
      <c r="R3269" s="33">
        <v>600</v>
      </c>
      <c r="S3269" s="33">
        <v>3.4</v>
      </c>
      <c r="T3269" s="35" t="s">
        <v>6909</v>
      </c>
      <c r="U3269">
        <v>2017</v>
      </c>
      <c r="V3269">
        <v>4</v>
      </c>
      <c r="W3269">
        <v>13</v>
      </c>
      <c r="X3269" t="str">
        <f>VLOOKUP(C3269,'country description'!$A$2:$B$16,2,0)</f>
        <v>India</v>
      </c>
      <c r="Y3269" t="str">
        <f t="shared" si="102"/>
        <v>Rs.600</v>
      </c>
      <c r="Z3269" s="36">
        <f t="shared" si="103"/>
        <v>600</v>
      </c>
    </row>
    <row r="3270" ht="14.25" customHeight="1" spans="1:26">
      <c r="A3270" s="33">
        <v>308243</v>
      </c>
      <c r="B3270" s="34" t="s">
        <v>9178</v>
      </c>
      <c r="C3270" s="33">
        <v>1</v>
      </c>
      <c r="D3270" s="34" t="s">
        <v>27</v>
      </c>
      <c r="E3270" s="33" t="s">
        <v>9179</v>
      </c>
      <c r="F3270" s="33" t="s">
        <v>711</v>
      </c>
      <c r="G3270" s="33" t="s">
        <v>712</v>
      </c>
      <c r="H3270" s="33">
        <v>77.2383021</v>
      </c>
      <c r="I3270" s="33">
        <v>28.5364178</v>
      </c>
      <c r="J3270" s="33" t="s">
        <v>358</v>
      </c>
      <c r="K3270" s="33" t="s">
        <v>32</v>
      </c>
      <c r="L3270" s="33" t="s">
        <v>34</v>
      </c>
      <c r="M3270" s="33" t="s">
        <v>33</v>
      </c>
      <c r="N3270" s="33" t="s">
        <v>34</v>
      </c>
      <c r="O3270" s="33" t="s">
        <v>34</v>
      </c>
      <c r="P3270" s="33">
        <v>1</v>
      </c>
      <c r="Q3270" s="33">
        <v>43</v>
      </c>
      <c r="R3270" s="33">
        <v>400</v>
      </c>
      <c r="S3270" s="33">
        <v>3.1</v>
      </c>
      <c r="T3270" s="35" t="s">
        <v>1540</v>
      </c>
      <c r="U3270">
        <v>2014</v>
      </c>
      <c r="V3270">
        <v>1</v>
      </c>
      <c r="W3270">
        <v>12</v>
      </c>
      <c r="X3270" t="str">
        <f>VLOOKUP(C3270,'country description'!$A$2:$B$16,2,0)</f>
        <v>India</v>
      </c>
      <c r="Y3270" t="str">
        <f t="shared" si="102"/>
        <v>Rs.400</v>
      </c>
      <c r="Z3270" s="36">
        <f t="shared" si="103"/>
        <v>400</v>
      </c>
    </row>
    <row r="3271" ht="14.25" customHeight="1" spans="1:26">
      <c r="A3271" s="33">
        <v>308244</v>
      </c>
      <c r="B3271" s="34" t="s">
        <v>9180</v>
      </c>
      <c r="C3271" s="33">
        <v>1</v>
      </c>
      <c r="D3271" s="34" t="s">
        <v>27</v>
      </c>
      <c r="E3271" s="33" t="s">
        <v>9181</v>
      </c>
      <c r="F3271" s="33" t="s">
        <v>29</v>
      </c>
      <c r="G3271" s="33" t="s">
        <v>30</v>
      </c>
      <c r="H3271" s="33">
        <v>77.2171077</v>
      </c>
      <c r="I3271" s="33">
        <v>28.6308473</v>
      </c>
      <c r="J3271" s="33" t="s">
        <v>9182</v>
      </c>
      <c r="K3271" s="33" t="s">
        <v>32</v>
      </c>
      <c r="L3271" s="33" t="s">
        <v>33</v>
      </c>
      <c r="M3271" s="33" t="s">
        <v>34</v>
      </c>
      <c r="N3271" s="33" t="s">
        <v>34</v>
      </c>
      <c r="O3271" s="33" t="s">
        <v>34</v>
      </c>
      <c r="P3271" s="33">
        <v>3</v>
      </c>
      <c r="Q3271" s="33">
        <v>422</v>
      </c>
      <c r="R3271" s="33">
        <v>1700</v>
      </c>
      <c r="S3271" s="33">
        <v>3.5</v>
      </c>
      <c r="T3271" s="35" t="s">
        <v>9183</v>
      </c>
      <c r="U3271">
        <v>2014</v>
      </c>
      <c r="V3271">
        <v>6</v>
      </c>
      <c r="W3271">
        <v>20</v>
      </c>
      <c r="X3271" t="str">
        <f>VLOOKUP(C3271,'country description'!$A$2:$B$16,2,0)</f>
        <v>India</v>
      </c>
      <c r="Y3271" t="str">
        <f t="shared" si="102"/>
        <v>Rs.1700</v>
      </c>
      <c r="Z3271" s="36">
        <f t="shared" si="103"/>
        <v>1700</v>
      </c>
    </row>
    <row r="3272" ht="14.25" customHeight="1" spans="1:26">
      <c r="A3272" s="33">
        <v>308246</v>
      </c>
      <c r="B3272" s="34" t="s">
        <v>9184</v>
      </c>
      <c r="C3272" s="33">
        <v>1</v>
      </c>
      <c r="D3272" s="34" t="s">
        <v>27</v>
      </c>
      <c r="E3272" s="33" t="s">
        <v>9185</v>
      </c>
      <c r="F3272" s="33" t="s">
        <v>277</v>
      </c>
      <c r="G3272" s="33" t="s">
        <v>278</v>
      </c>
      <c r="H3272" s="33">
        <v>77.1619331</v>
      </c>
      <c r="I3272" s="33">
        <v>28.519062</v>
      </c>
      <c r="J3272" s="33" t="s">
        <v>9186</v>
      </c>
      <c r="K3272" s="33" t="s">
        <v>32</v>
      </c>
      <c r="L3272" s="33" t="s">
        <v>34</v>
      </c>
      <c r="M3272" s="33" t="s">
        <v>33</v>
      </c>
      <c r="N3272" s="33" t="s">
        <v>34</v>
      </c>
      <c r="O3272" s="33" t="s">
        <v>34</v>
      </c>
      <c r="P3272" s="33">
        <v>2</v>
      </c>
      <c r="Q3272" s="33">
        <v>185</v>
      </c>
      <c r="R3272" s="33">
        <v>700</v>
      </c>
      <c r="S3272" s="33">
        <v>3.7</v>
      </c>
      <c r="T3272" s="35" t="s">
        <v>6873</v>
      </c>
      <c r="U3272">
        <v>2015</v>
      </c>
      <c r="V3272">
        <v>1</v>
      </c>
      <c r="W3272">
        <v>16</v>
      </c>
      <c r="X3272" t="str">
        <f>VLOOKUP(C3272,'country description'!$A$2:$B$16,2,0)</f>
        <v>India</v>
      </c>
      <c r="Y3272" t="str">
        <f t="shared" si="102"/>
        <v>Rs.700</v>
      </c>
      <c r="Z3272" s="36">
        <f t="shared" si="103"/>
        <v>700</v>
      </c>
    </row>
    <row r="3273" ht="14.25" customHeight="1" spans="1:26">
      <c r="A3273" s="33">
        <v>308248</v>
      </c>
      <c r="B3273" s="34" t="s">
        <v>6929</v>
      </c>
      <c r="C3273" s="33">
        <v>1</v>
      </c>
      <c r="D3273" s="34" t="s">
        <v>135</v>
      </c>
      <c r="E3273" s="33" t="s">
        <v>9187</v>
      </c>
      <c r="F3273" s="33" t="s">
        <v>3121</v>
      </c>
      <c r="G3273" s="33" t="s">
        <v>3120</v>
      </c>
      <c r="H3273" s="33">
        <v>77.0991634</v>
      </c>
      <c r="I3273" s="33">
        <v>28.4482945</v>
      </c>
      <c r="J3273" s="33" t="s">
        <v>6930</v>
      </c>
      <c r="K3273" s="33" t="s">
        <v>32</v>
      </c>
      <c r="L3273" s="33" t="s">
        <v>34</v>
      </c>
      <c r="M3273" s="33" t="s">
        <v>34</v>
      </c>
      <c r="N3273" s="33" t="s">
        <v>34</v>
      </c>
      <c r="O3273" s="33" t="s">
        <v>34</v>
      </c>
      <c r="P3273" s="33">
        <v>1</v>
      </c>
      <c r="Q3273" s="33">
        <v>34</v>
      </c>
      <c r="R3273" s="33">
        <v>350</v>
      </c>
      <c r="S3273" s="33">
        <v>3.5</v>
      </c>
      <c r="T3273" s="35" t="s">
        <v>2172</v>
      </c>
      <c r="U3273">
        <v>2018</v>
      </c>
      <c r="V3273">
        <v>12</v>
      </c>
      <c r="W3273">
        <v>21</v>
      </c>
      <c r="X3273" t="str">
        <f>VLOOKUP(C3273,'country description'!$A$2:$B$16,2,0)</f>
        <v>India</v>
      </c>
      <c r="Y3273" t="str">
        <f t="shared" si="102"/>
        <v>Rs.350</v>
      </c>
      <c r="Z3273" s="36">
        <f t="shared" si="103"/>
        <v>350</v>
      </c>
    </row>
    <row r="3274" ht="14.25" customHeight="1" spans="1:26">
      <c r="A3274" s="33">
        <v>308253</v>
      </c>
      <c r="B3274" s="34" t="s">
        <v>4033</v>
      </c>
      <c r="C3274" s="33">
        <v>1</v>
      </c>
      <c r="D3274" s="34" t="s">
        <v>27</v>
      </c>
      <c r="E3274" s="33" t="s">
        <v>9188</v>
      </c>
      <c r="F3274" s="33" t="s">
        <v>614</v>
      </c>
      <c r="G3274" s="33" t="s">
        <v>615</v>
      </c>
      <c r="H3274" s="33">
        <v>77.2791913</v>
      </c>
      <c r="I3274" s="33">
        <v>28.639466</v>
      </c>
      <c r="J3274" s="33" t="s">
        <v>90</v>
      </c>
      <c r="K3274" s="33" t="s">
        <v>32</v>
      </c>
      <c r="L3274" s="33" t="s">
        <v>34</v>
      </c>
      <c r="M3274" s="33" t="s">
        <v>34</v>
      </c>
      <c r="N3274" s="33" t="s">
        <v>34</v>
      </c>
      <c r="O3274" s="33" t="s">
        <v>34</v>
      </c>
      <c r="P3274" s="33">
        <v>1</v>
      </c>
      <c r="Q3274" s="33">
        <v>21</v>
      </c>
      <c r="R3274" s="33">
        <v>350</v>
      </c>
      <c r="S3274" s="33">
        <v>3.1</v>
      </c>
      <c r="T3274" s="35" t="s">
        <v>9189</v>
      </c>
      <c r="U3274">
        <v>2010</v>
      </c>
      <c r="V3274">
        <v>3</v>
      </c>
      <c r="W3274">
        <v>15</v>
      </c>
      <c r="X3274" t="str">
        <f>VLOOKUP(C3274,'country description'!$A$2:$B$16,2,0)</f>
        <v>India</v>
      </c>
      <c r="Y3274" t="str">
        <f t="shared" si="102"/>
        <v>Rs.350</v>
      </c>
      <c r="Z3274" s="36">
        <f t="shared" si="103"/>
        <v>350</v>
      </c>
    </row>
    <row r="3275" ht="14.25" customHeight="1" spans="1:26">
      <c r="A3275" s="33">
        <v>308257</v>
      </c>
      <c r="B3275" s="34" t="s">
        <v>9190</v>
      </c>
      <c r="C3275" s="33">
        <v>1</v>
      </c>
      <c r="D3275" s="34" t="s">
        <v>27</v>
      </c>
      <c r="E3275" s="33" t="s">
        <v>9191</v>
      </c>
      <c r="F3275" s="33" t="s">
        <v>677</v>
      </c>
      <c r="G3275" s="33" t="s">
        <v>678</v>
      </c>
      <c r="H3275" s="33">
        <v>77.208163</v>
      </c>
      <c r="I3275" s="33">
        <v>28.5509312</v>
      </c>
      <c r="J3275" s="33" t="s">
        <v>9192</v>
      </c>
      <c r="K3275" s="33" t="s">
        <v>32</v>
      </c>
      <c r="L3275" s="33" t="s">
        <v>33</v>
      </c>
      <c r="M3275" s="33" t="s">
        <v>33</v>
      </c>
      <c r="N3275" s="33" t="s">
        <v>34</v>
      </c>
      <c r="O3275" s="33" t="s">
        <v>34</v>
      </c>
      <c r="P3275" s="33">
        <v>3</v>
      </c>
      <c r="Q3275" s="33">
        <v>145</v>
      </c>
      <c r="R3275" s="33">
        <v>1300</v>
      </c>
      <c r="S3275" s="33">
        <v>3.8</v>
      </c>
      <c r="T3275" s="35" t="s">
        <v>9193</v>
      </c>
      <c r="U3275">
        <v>2015</v>
      </c>
      <c r="V3275">
        <v>8</v>
      </c>
      <c r="W3275">
        <v>26</v>
      </c>
      <c r="X3275" t="str">
        <f>VLOOKUP(C3275,'country description'!$A$2:$B$16,2,0)</f>
        <v>India</v>
      </c>
      <c r="Y3275" t="str">
        <f t="shared" si="102"/>
        <v>Rs.1300</v>
      </c>
      <c r="Z3275" s="36">
        <f t="shared" si="103"/>
        <v>1300</v>
      </c>
    </row>
    <row r="3276" ht="14.25" customHeight="1" spans="1:26">
      <c r="A3276" s="33">
        <v>308261</v>
      </c>
      <c r="B3276" s="34" t="s">
        <v>9194</v>
      </c>
      <c r="C3276" s="33">
        <v>1</v>
      </c>
      <c r="D3276" s="34" t="s">
        <v>27</v>
      </c>
      <c r="E3276" s="33" t="s">
        <v>9195</v>
      </c>
      <c r="F3276" s="33" t="s">
        <v>797</v>
      </c>
      <c r="G3276" s="33" t="s">
        <v>798</v>
      </c>
      <c r="H3276" s="33">
        <v>77.1863937</v>
      </c>
      <c r="I3276" s="33">
        <v>28.6043227</v>
      </c>
      <c r="J3276" s="33" t="s">
        <v>2302</v>
      </c>
      <c r="K3276" s="33" t="s">
        <v>32</v>
      </c>
      <c r="L3276" s="33" t="s">
        <v>34</v>
      </c>
      <c r="M3276" s="33" t="s">
        <v>34</v>
      </c>
      <c r="N3276" s="33" t="s">
        <v>34</v>
      </c>
      <c r="O3276" s="33" t="s">
        <v>34</v>
      </c>
      <c r="P3276" s="33">
        <v>1</v>
      </c>
      <c r="Q3276" s="33">
        <v>33</v>
      </c>
      <c r="R3276" s="33">
        <v>450</v>
      </c>
      <c r="S3276" s="33">
        <v>2.7</v>
      </c>
      <c r="T3276" s="35" t="s">
        <v>9196</v>
      </c>
      <c r="U3276">
        <v>2017</v>
      </c>
      <c r="V3276">
        <v>8</v>
      </c>
      <c r="W3276">
        <v>21</v>
      </c>
      <c r="X3276" t="str">
        <f>VLOOKUP(C3276,'country description'!$A$2:$B$16,2,0)</f>
        <v>India</v>
      </c>
      <c r="Y3276" t="str">
        <f t="shared" si="102"/>
        <v>Rs.450</v>
      </c>
      <c r="Z3276" s="36">
        <f t="shared" si="103"/>
        <v>450</v>
      </c>
    </row>
    <row r="3277" ht="14.25" customHeight="1" spans="1:26">
      <c r="A3277" s="33">
        <v>308263</v>
      </c>
      <c r="B3277" s="34" t="s">
        <v>9197</v>
      </c>
      <c r="C3277" s="33">
        <v>1</v>
      </c>
      <c r="D3277" s="34" t="s">
        <v>135</v>
      </c>
      <c r="E3277" s="33" t="s">
        <v>9198</v>
      </c>
      <c r="F3277" s="33" t="s">
        <v>8199</v>
      </c>
      <c r="G3277" s="33" t="s">
        <v>8200</v>
      </c>
      <c r="H3277" s="33">
        <v>77.088508</v>
      </c>
      <c r="I3277" s="33">
        <v>28.494832</v>
      </c>
      <c r="J3277" s="33" t="s">
        <v>2874</v>
      </c>
      <c r="K3277" s="33" t="s">
        <v>32</v>
      </c>
      <c r="L3277" s="33" t="s">
        <v>34</v>
      </c>
      <c r="M3277" s="33" t="s">
        <v>33</v>
      </c>
      <c r="N3277" s="33" t="s">
        <v>34</v>
      </c>
      <c r="O3277" s="33" t="s">
        <v>34</v>
      </c>
      <c r="P3277" s="33">
        <v>2</v>
      </c>
      <c r="Q3277" s="33">
        <v>503</v>
      </c>
      <c r="R3277" s="33">
        <v>600</v>
      </c>
      <c r="S3277" s="33">
        <v>3.7</v>
      </c>
      <c r="T3277" s="35" t="s">
        <v>3028</v>
      </c>
      <c r="U3277">
        <v>2013</v>
      </c>
      <c r="V3277">
        <v>4</v>
      </c>
      <c r="W3277">
        <v>2</v>
      </c>
      <c r="X3277" t="str">
        <f>VLOOKUP(C3277,'country description'!$A$2:$B$16,2,0)</f>
        <v>India</v>
      </c>
      <c r="Y3277" t="str">
        <f t="shared" si="102"/>
        <v>Rs.600</v>
      </c>
      <c r="Z3277" s="36">
        <f t="shared" si="103"/>
        <v>600</v>
      </c>
    </row>
    <row r="3278" ht="14.25" customHeight="1" spans="1:26">
      <c r="A3278" s="33">
        <v>308274</v>
      </c>
      <c r="B3278" s="34" t="s">
        <v>1087</v>
      </c>
      <c r="C3278" s="33">
        <v>1</v>
      </c>
      <c r="D3278" s="34" t="s">
        <v>135</v>
      </c>
      <c r="E3278" s="33" t="s">
        <v>9199</v>
      </c>
      <c r="F3278" s="33" t="s">
        <v>1118</v>
      </c>
      <c r="G3278" s="33" t="s">
        <v>1119</v>
      </c>
      <c r="H3278" s="33">
        <v>77.0869794</v>
      </c>
      <c r="I3278" s="33">
        <v>28.4624121</v>
      </c>
      <c r="J3278" s="33" t="s">
        <v>1057</v>
      </c>
      <c r="K3278" s="33" t="s">
        <v>32</v>
      </c>
      <c r="L3278" s="33" t="s">
        <v>34</v>
      </c>
      <c r="M3278" s="33" t="s">
        <v>33</v>
      </c>
      <c r="N3278" s="33" t="s">
        <v>34</v>
      </c>
      <c r="O3278" s="33" t="s">
        <v>34</v>
      </c>
      <c r="P3278" s="33">
        <v>1</v>
      </c>
      <c r="Q3278" s="33">
        <v>92</v>
      </c>
      <c r="R3278" s="33">
        <v>400</v>
      </c>
      <c r="S3278" s="33">
        <v>3.7</v>
      </c>
      <c r="T3278" s="35" t="s">
        <v>9200</v>
      </c>
      <c r="U3278">
        <v>2015</v>
      </c>
      <c r="V3278">
        <v>7</v>
      </c>
      <c r="W3278">
        <v>23</v>
      </c>
      <c r="X3278" t="str">
        <f>VLOOKUP(C3278,'country description'!$A$2:$B$16,2,0)</f>
        <v>India</v>
      </c>
      <c r="Y3278" t="str">
        <f t="shared" si="102"/>
        <v>Rs.400</v>
      </c>
      <c r="Z3278" s="36">
        <f t="shared" si="103"/>
        <v>400</v>
      </c>
    </row>
    <row r="3279" ht="14.25" customHeight="1" spans="1:26">
      <c r="A3279" s="33">
        <v>308277</v>
      </c>
      <c r="B3279" s="34" t="s">
        <v>9201</v>
      </c>
      <c r="C3279" s="33">
        <v>1</v>
      </c>
      <c r="D3279" s="34" t="s">
        <v>27</v>
      </c>
      <c r="E3279" s="33" t="s">
        <v>9202</v>
      </c>
      <c r="F3279" s="33" t="s">
        <v>677</v>
      </c>
      <c r="G3279" s="33" t="s">
        <v>678</v>
      </c>
      <c r="H3279" s="33">
        <v>77.2036513</v>
      </c>
      <c r="I3279" s="33">
        <v>28.552691</v>
      </c>
      <c r="J3279" s="33" t="s">
        <v>1566</v>
      </c>
      <c r="K3279" s="33" t="s">
        <v>32</v>
      </c>
      <c r="L3279" s="33" t="s">
        <v>34</v>
      </c>
      <c r="M3279" s="33" t="s">
        <v>34</v>
      </c>
      <c r="N3279" s="33" t="s">
        <v>34</v>
      </c>
      <c r="O3279" s="33" t="s">
        <v>34</v>
      </c>
      <c r="P3279" s="33">
        <v>1</v>
      </c>
      <c r="Q3279" s="33">
        <v>10</v>
      </c>
      <c r="R3279" s="33">
        <v>350</v>
      </c>
      <c r="S3279" s="33">
        <v>2.9</v>
      </c>
      <c r="T3279" s="35" t="s">
        <v>1398</v>
      </c>
      <c r="U3279">
        <v>2017</v>
      </c>
      <c r="V3279">
        <v>5</v>
      </c>
      <c r="W3279">
        <v>6</v>
      </c>
      <c r="X3279" t="str">
        <f>VLOOKUP(C3279,'country description'!$A$2:$B$16,2,0)</f>
        <v>India</v>
      </c>
      <c r="Y3279" t="str">
        <f t="shared" si="102"/>
        <v>Rs.350</v>
      </c>
      <c r="Z3279" s="36">
        <f t="shared" si="103"/>
        <v>350</v>
      </c>
    </row>
    <row r="3280" ht="14.25" customHeight="1" spans="1:26">
      <c r="A3280" s="33">
        <v>308279</v>
      </c>
      <c r="B3280" s="34" t="s">
        <v>1871</v>
      </c>
      <c r="C3280" s="33">
        <v>1</v>
      </c>
      <c r="D3280" s="34" t="s">
        <v>27</v>
      </c>
      <c r="E3280" s="33" t="s">
        <v>9203</v>
      </c>
      <c r="F3280" s="33" t="s">
        <v>42</v>
      </c>
      <c r="G3280" s="33" t="s">
        <v>43</v>
      </c>
      <c r="H3280" s="33">
        <v>77.2298726</v>
      </c>
      <c r="I3280" s="33">
        <v>28.5744159</v>
      </c>
      <c r="J3280" s="33" t="s">
        <v>1057</v>
      </c>
      <c r="K3280" s="33" t="s">
        <v>32</v>
      </c>
      <c r="L3280" s="33" t="s">
        <v>34</v>
      </c>
      <c r="M3280" s="33" t="s">
        <v>33</v>
      </c>
      <c r="N3280" s="33" t="s">
        <v>34</v>
      </c>
      <c r="O3280" s="33" t="s">
        <v>34</v>
      </c>
      <c r="P3280" s="33">
        <v>1</v>
      </c>
      <c r="Q3280" s="33">
        <v>29</v>
      </c>
      <c r="R3280" s="33">
        <v>400</v>
      </c>
      <c r="S3280" s="33">
        <v>3.3</v>
      </c>
      <c r="T3280" s="35" t="s">
        <v>8421</v>
      </c>
      <c r="U3280">
        <v>2013</v>
      </c>
      <c r="V3280">
        <v>6</v>
      </c>
      <c r="W3280">
        <v>2</v>
      </c>
      <c r="X3280" t="str">
        <f>VLOOKUP(C3280,'country description'!$A$2:$B$16,2,0)</f>
        <v>India</v>
      </c>
      <c r="Y3280" t="str">
        <f t="shared" si="102"/>
        <v>Rs.400</v>
      </c>
      <c r="Z3280" s="36">
        <f t="shared" si="103"/>
        <v>400</v>
      </c>
    </row>
    <row r="3281" ht="14.25" customHeight="1" spans="1:26">
      <c r="A3281" s="33">
        <v>308280</v>
      </c>
      <c r="B3281" s="34" t="s">
        <v>7509</v>
      </c>
      <c r="C3281" s="33">
        <v>1</v>
      </c>
      <c r="D3281" s="34" t="s">
        <v>27</v>
      </c>
      <c r="E3281" s="33" t="s">
        <v>9204</v>
      </c>
      <c r="F3281" s="33" t="s">
        <v>181</v>
      </c>
      <c r="G3281" s="33" t="s">
        <v>182</v>
      </c>
      <c r="H3281" s="33">
        <v>77.2194865</v>
      </c>
      <c r="I3281" s="33">
        <v>28.626685</v>
      </c>
      <c r="J3281" s="33" t="s">
        <v>534</v>
      </c>
      <c r="K3281" s="33" t="s">
        <v>32</v>
      </c>
      <c r="L3281" s="33" t="s">
        <v>34</v>
      </c>
      <c r="M3281" s="33" t="s">
        <v>34</v>
      </c>
      <c r="N3281" s="33" t="s">
        <v>34</v>
      </c>
      <c r="O3281" s="33" t="s">
        <v>34</v>
      </c>
      <c r="P3281" s="33">
        <v>2</v>
      </c>
      <c r="Q3281" s="33">
        <v>49</v>
      </c>
      <c r="R3281" s="33">
        <v>700</v>
      </c>
      <c r="S3281" s="33">
        <v>3.7</v>
      </c>
      <c r="T3281" s="35" t="s">
        <v>5894</v>
      </c>
      <c r="U3281">
        <v>2013</v>
      </c>
      <c r="V3281">
        <v>9</v>
      </c>
      <c r="W3281">
        <v>12</v>
      </c>
      <c r="X3281" t="str">
        <f>VLOOKUP(C3281,'country description'!$A$2:$B$16,2,0)</f>
        <v>India</v>
      </c>
      <c r="Y3281" t="str">
        <f t="shared" si="102"/>
        <v>Rs.700</v>
      </c>
      <c r="Z3281" s="36">
        <f t="shared" si="103"/>
        <v>700</v>
      </c>
    </row>
    <row r="3282" ht="14.25" customHeight="1" spans="1:26">
      <c r="A3282" s="33">
        <v>308286</v>
      </c>
      <c r="B3282" s="34" t="s">
        <v>9205</v>
      </c>
      <c r="C3282" s="33">
        <v>1</v>
      </c>
      <c r="D3282" s="34" t="s">
        <v>27</v>
      </c>
      <c r="E3282" s="33" t="s">
        <v>9206</v>
      </c>
      <c r="F3282" s="33" t="s">
        <v>235</v>
      </c>
      <c r="G3282" s="33" t="s">
        <v>236</v>
      </c>
      <c r="H3282" s="33">
        <v>77.216837</v>
      </c>
      <c r="I3282" s="33">
        <v>28.5358021</v>
      </c>
      <c r="J3282" s="33" t="s">
        <v>44</v>
      </c>
      <c r="K3282" s="33" t="s">
        <v>32</v>
      </c>
      <c r="L3282" s="33" t="s">
        <v>34</v>
      </c>
      <c r="M3282" s="33" t="s">
        <v>33</v>
      </c>
      <c r="N3282" s="33" t="s">
        <v>34</v>
      </c>
      <c r="O3282" s="33" t="s">
        <v>34</v>
      </c>
      <c r="P3282" s="33">
        <v>2</v>
      </c>
      <c r="Q3282" s="33">
        <v>93</v>
      </c>
      <c r="R3282" s="33">
        <v>700</v>
      </c>
      <c r="S3282" s="33">
        <v>3.2</v>
      </c>
      <c r="T3282" s="35" t="s">
        <v>239</v>
      </c>
      <c r="U3282">
        <v>2011</v>
      </c>
      <c r="V3282">
        <v>8</v>
      </c>
      <c r="W3282">
        <v>3</v>
      </c>
      <c r="X3282" t="str">
        <f>VLOOKUP(C3282,'country description'!$A$2:$B$16,2,0)</f>
        <v>India</v>
      </c>
      <c r="Y3282" t="str">
        <f t="shared" si="102"/>
        <v>Rs.700</v>
      </c>
      <c r="Z3282" s="36">
        <f t="shared" si="103"/>
        <v>700</v>
      </c>
    </row>
    <row r="3283" ht="14.25" customHeight="1" spans="1:26">
      <c r="A3283" s="33">
        <v>308315</v>
      </c>
      <c r="B3283" s="34" t="s">
        <v>9207</v>
      </c>
      <c r="C3283" s="33">
        <v>1</v>
      </c>
      <c r="D3283" s="34" t="s">
        <v>27</v>
      </c>
      <c r="E3283" s="33" t="s">
        <v>9208</v>
      </c>
      <c r="F3283" s="33" t="s">
        <v>54</v>
      </c>
      <c r="G3283" s="33" t="s">
        <v>55</v>
      </c>
      <c r="H3283" s="33">
        <v>77.2066529</v>
      </c>
      <c r="I3283" s="33">
        <v>28.5595207</v>
      </c>
      <c r="J3283" s="33" t="s">
        <v>2362</v>
      </c>
      <c r="K3283" s="33" t="s">
        <v>32</v>
      </c>
      <c r="L3283" s="33" t="s">
        <v>33</v>
      </c>
      <c r="M3283" s="33" t="s">
        <v>34</v>
      </c>
      <c r="N3283" s="33" t="s">
        <v>34</v>
      </c>
      <c r="O3283" s="33" t="s">
        <v>34</v>
      </c>
      <c r="P3283" s="33">
        <v>3</v>
      </c>
      <c r="Q3283" s="33">
        <v>23</v>
      </c>
      <c r="R3283" s="33">
        <v>1000</v>
      </c>
      <c r="S3283" s="33">
        <v>3.3</v>
      </c>
      <c r="T3283" s="35" t="s">
        <v>9209</v>
      </c>
      <c r="U3283">
        <v>2013</v>
      </c>
      <c r="V3283">
        <v>6</v>
      </c>
      <c r="W3283">
        <v>3</v>
      </c>
      <c r="X3283" t="str">
        <f>VLOOKUP(C3283,'country description'!$A$2:$B$16,2,0)</f>
        <v>India</v>
      </c>
      <c r="Y3283" t="str">
        <f t="shared" si="102"/>
        <v>Rs.1000</v>
      </c>
      <c r="Z3283" s="36">
        <f t="shared" si="103"/>
        <v>1000</v>
      </c>
    </row>
    <row r="3284" ht="14.25" customHeight="1" spans="1:26">
      <c r="A3284" s="33">
        <v>308318</v>
      </c>
      <c r="B3284" s="34" t="s">
        <v>9210</v>
      </c>
      <c r="C3284" s="33">
        <v>1</v>
      </c>
      <c r="D3284" s="34" t="s">
        <v>27</v>
      </c>
      <c r="E3284" s="33" t="s">
        <v>9211</v>
      </c>
      <c r="F3284" s="33" t="s">
        <v>564</v>
      </c>
      <c r="G3284" s="33" t="s">
        <v>565</v>
      </c>
      <c r="H3284" s="33">
        <v>77.2230342</v>
      </c>
      <c r="I3284" s="33">
        <v>28.6572505</v>
      </c>
      <c r="J3284" s="33" t="s">
        <v>90</v>
      </c>
      <c r="K3284" s="33" t="s">
        <v>32</v>
      </c>
      <c r="L3284" s="33" t="s">
        <v>34</v>
      </c>
      <c r="M3284" s="33" t="s">
        <v>34</v>
      </c>
      <c r="N3284" s="33" t="s">
        <v>34</v>
      </c>
      <c r="O3284" s="33" t="s">
        <v>34</v>
      </c>
      <c r="P3284" s="33">
        <v>1</v>
      </c>
      <c r="Q3284" s="33">
        <v>116</v>
      </c>
      <c r="R3284" s="33">
        <v>150</v>
      </c>
      <c r="S3284" s="33">
        <v>3.8</v>
      </c>
      <c r="T3284" s="35" t="s">
        <v>9212</v>
      </c>
      <c r="U3284">
        <v>2014</v>
      </c>
      <c r="V3284">
        <v>5</v>
      </c>
      <c r="W3284">
        <v>2</v>
      </c>
      <c r="X3284" t="str">
        <f>VLOOKUP(C3284,'country description'!$A$2:$B$16,2,0)</f>
        <v>India</v>
      </c>
      <c r="Y3284" t="str">
        <f t="shared" si="102"/>
        <v>Rs.150</v>
      </c>
      <c r="Z3284" s="36">
        <f t="shared" si="103"/>
        <v>150</v>
      </c>
    </row>
    <row r="3285" ht="14.25" customHeight="1" spans="1:26">
      <c r="A3285" s="33">
        <v>308322</v>
      </c>
      <c r="B3285" s="34" t="s">
        <v>9213</v>
      </c>
      <c r="C3285" s="33">
        <v>1</v>
      </c>
      <c r="D3285" s="34" t="s">
        <v>27</v>
      </c>
      <c r="E3285" s="33" t="s">
        <v>9214</v>
      </c>
      <c r="F3285" s="33" t="s">
        <v>78</v>
      </c>
      <c r="G3285" s="33" t="s">
        <v>79</v>
      </c>
      <c r="H3285" s="33">
        <v>77.1944706</v>
      </c>
      <c r="I3285" s="33">
        <v>28.5542851</v>
      </c>
      <c r="J3285" s="33" t="s">
        <v>9215</v>
      </c>
      <c r="K3285" s="33" t="s">
        <v>32</v>
      </c>
      <c r="L3285" s="33" t="s">
        <v>33</v>
      </c>
      <c r="M3285" s="33" t="s">
        <v>33</v>
      </c>
      <c r="N3285" s="33" t="s">
        <v>34</v>
      </c>
      <c r="O3285" s="33" t="s">
        <v>34</v>
      </c>
      <c r="P3285" s="33">
        <v>3</v>
      </c>
      <c r="Q3285" s="33">
        <v>7931</v>
      </c>
      <c r="R3285" s="33">
        <v>1600</v>
      </c>
      <c r="S3285" s="33">
        <v>4.3</v>
      </c>
      <c r="T3285" s="35" t="s">
        <v>243</v>
      </c>
      <c r="U3285">
        <v>2013</v>
      </c>
      <c r="V3285">
        <v>3</v>
      </c>
      <c r="W3285">
        <v>13</v>
      </c>
      <c r="X3285" t="str">
        <f>VLOOKUP(C3285,'country description'!$A$2:$B$16,2,0)</f>
        <v>India</v>
      </c>
      <c r="Y3285" t="str">
        <f t="shared" si="102"/>
        <v>Rs.1600</v>
      </c>
      <c r="Z3285" s="36">
        <f t="shared" si="103"/>
        <v>1600</v>
      </c>
    </row>
    <row r="3286" ht="14.25" customHeight="1" spans="1:26">
      <c r="A3286" s="33">
        <v>308331</v>
      </c>
      <c r="B3286" s="34" t="s">
        <v>310</v>
      </c>
      <c r="C3286" s="33">
        <v>1</v>
      </c>
      <c r="D3286" s="34" t="s">
        <v>27</v>
      </c>
      <c r="E3286" s="33" t="s">
        <v>9216</v>
      </c>
      <c r="F3286" s="33" t="s">
        <v>124</v>
      </c>
      <c r="G3286" s="33" t="s">
        <v>125</v>
      </c>
      <c r="H3286" s="33">
        <v>77.2510672</v>
      </c>
      <c r="I3286" s="33">
        <v>28.5498979</v>
      </c>
      <c r="J3286" s="33" t="s">
        <v>283</v>
      </c>
      <c r="K3286" s="33" t="s">
        <v>32</v>
      </c>
      <c r="L3286" s="33" t="s">
        <v>34</v>
      </c>
      <c r="M3286" s="33" t="s">
        <v>33</v>
      </c>
      <c r="N3286" s="33" t="s">
        <v>34</v>
      </c>
      <c r="O3286" s="33" t="s">
        <v>34</v>
      </c>
      <c r="P3286" s="33">
        <v>2</v>
      </c>
      <c r="Q3286" s="33">
        <v>103</v>
      </c>
      <c r="R3286" s="33">
        <v>800</v>
      </c>
      <c r="S3286" s="33">
        <v>3.6</v>
      </c>
      <c r="T3286" s="35" t="s">
        <v>5990</v>
      </c>
      <c r="U3286">
        <v>2013</v>
      </c>
      <c r="V3286">
        <v>9</v>
      </c>
      <c r="W3286">
        <v>3</v>
      </c>
      <c r="X3286" t="str">
        <f>VLOOKUP(C3286,'country description'!$A$2:$B$16,2,0)</f>
        <v>India</v>
      </c>
      <c r="Y3286" t="str">
        <f t="shared" si="102"/>
        <v>Rs.800</v>
      </c>
      <c r="Z3286" s="36">
        <f t="shared" si="103"/>
        <v>800</v>
      </c>
    </row>
    <row r="3287" ht="14.25" customHeight="1" spans="1:26">
      <c r="A3287" s="33">
        <v>308332</v>
      </c>
      <c r="B3287" s="34" t="s">
        <v>9217</v>
      </c>
      <c r="C3287" s="33">
        <v>1</v>
      </c>
      <c r="D3287" s="34" t="s">
        <v>27</v>
      </c>
      <c r="E3287" s="33" t="s">
        <v>9218</v>
      </c>
      <c r="F3287" s="33" t="s">
        <v>100</v>
      </c>
      <c r="G3287" s="33" t="s">
        <v>101</v>
      </c>
      <c r="H3287" s="33">
        <v>77.27004256</v>
      </c>
      <c r="I3287" s="33">
        <v>28.56563745</v>
      </c>
      <c r="J3287" s="33" t="s">
        <v>9219</v>
      </c>
      <c r="K3287" s="33" t="s">
        <v>32</v>
      </c>
      <c r="L3287" s="33" t="s">
        <v>34</v>
      </c>
      <c r="M3287" s="33" t="s">
        <v>34</v>
      </c>
      <c r="N3287" s="33" t="s">
        <v>34</v>
      </c>
      <c r="O3287" s="33" t="s">
        <v>34</v>
      </c>
      <c r="P3287" s="33">
        <v>1</v>
      </c>
      <c r="Q3287" s="33">
        <v>16</v>
      </c>
      <c r="R3287" s="33">
        <v>400</v>
      </c>
      <c r="S3287" s="33">
        <v>2.7</v>
      </c>
      <c r="T3287" s="35" t="s">
        <v>8126</v>
      </c>
      <c r="U3287">
        <v>2010</v>
      </c>
      <c r="V3287">
        <v>3</v>
      </c>
      <c r="W3287">
        <v>19</v>
      </c>
      <c r="X3287" t="str">
        <f>VLOOKUP(C3287,'country description'!$A$2:$B$16,2,0)</f>
        <v>India</v>
      </c>
      <c r="Y3287" t="str">
        <f t="shared" si="102"/>
        <v>Rs.400</v>
      </c>
      <c r="Z3287" s="36">
        <f t="shared" si="103"/>
        <v>400</v>
      </c>
    </row>
    <row r="3288" ht="14.25" customHeight="1" spans="1:26">
      <c r="A3288" s="33">
        <v>308334</v>
      </c>
      <c r="B3288" s="34" t="s">
        <v>9220</v>
      </c>
      <c r="C3288" s="33">
        <v>1</v>
      </c>
      <c r="D3288" s="34" t="s">
        <v>27</v>
      </c>
      <c r="E3288" s="33" t="s">
        <v>9221</v>
      </c>
      <c r="F3288" s="33" t="s">
        <v>100</v>
      </c>
      <c r="G3288" s="33" t="s">
        <v>101</v>
      </c>
      <c r="H3288" s="33">
        <v>77.27250919</v>
      </c>
      <c r="I3288" s="33">
        <v>28.55941173</v>
      </c>
      <c r="J3288" s="33" t="s">
        <v>329</v>
      </c>
      <c r="K3288" s="33" t="s">
        <v>32</v>
      </c>
      <c r="L3288" s="33" t="s">
        <v>34</v>
      </c>
      <c r="M3288" s="33" t="s">
        <v>34</v>
      </c>
      <c r="N3288" s="33" t="s">
        <v>34</v>
      </c>
      <c r="O3288" s="33" t="s">
        <v>34</v>
      </c>
      <c r="P3288" s="33">
        <v>2</v>
      </c>
      <c r="Q3288" s="33">
        <v>28</v>
      </c>
      <c r="R3288" s="33">
        <v>700</v>
      </c>
      <c r="S3288" s="33">
        <v>2.9</v>
      </c>
      <c r="T3288" s="35" t="s">
        <v>9222</v>
      </c>
      <c r="U3288">
        <v>2014</v>
      </c>
      <c r="V3288">
        <v>6</v>
      </c>
      <c r="W3288">
        <v>4</v>
      </c>
      <c r="X3288" t="str">
        <f>VLOOKUP(C3288,'country description'!$A$2:$B$16,2,0)</f>
        <v>India</v>
      </c>
      <c r="Y3288" t="str">
        <f t="shared" si="102"/>
        <v>Rs.700</v>
      </c>
      <c r="Z3288" s="36">
        <f t="shared" si="103"/>
        <v>700</v>
      </c>
    </row>
    <row r="3289" ht="14.25" customHeight="1" spans="1:26">
      <c r="A3289" s="33">
        <v>308335</v>
      </c>
      <c r="B3289" s="34" t="s">
        <v>1351</v>
      </c>
      <c r="C3289" s="33">
        <v>1</v>
      </c>
      <c r="D3289" s="34" t="s">
        <v>1199</v>
      </c>
      <c r="E3289" s="33" t="s">
        <v>9223</v>
      </c>
      <c r="F3289" s="33" t="s">
        <v>1201</v>
      </c>
      <c r="G3289" s="33" t="s">
        <v>1202</v>
      </c>
      <c r="H3289" s="33">
        <v>77.3217184</v>
      </c>
      <c r="I3289" s="33">
        <v>28.3950296</v>
      </c>
      <c r="J3289" s="33" t="s">
        <v>1353</v>
      </c>
      <c r="K3289" s="33" t="s">
        <v>32</v>
      </c>
      <c r="L3289" s="33" t="s">
        <v>34</v>
      </c>
      <c r="M3289" s="33" t="s">
        <v>34</v>
      </c>
      <c r="N3289" s="33" t="s">
        <v>34</v>
      </c>
      <c r="O3289" s="33" t="s">
        <v>34</v>
      </c>
      <c r="P3289" s="33">
        <v>2</v>
      </c>
      <c r="Q3289" s="33">
        <v>35</v>
      </c>
      <c r="R3289" s="33">
        <v>600</v>
      </c>
      <c r="S3289" s="33">
        <v>2.7</v>
      </c>
      <c r="T3289" s="35" t="s">
        <v>1062</v>
      </c>
      <c r="U3289">
        <v>2011</v>
      </c>
      <c r="V3289">
        <v>2</v>
      </c>
      <c r="W3289">
        <v>18</v>
      </c>
      <c r="X3289" t="str">
        <f>VLOOKUP(C3289,'country description'!$A$2:$B$16,2,0)</f>
        <v>India</v>
      </c>
      <c r="Y3289" t="str">
        <f t="shared" si="102"/>
        <v>Rs.600</v>
      </c>
      <c r="Z3289" s="36">
        <f t="shared" si="103"/>
        <v>600</v>
      </c>
    </row>
    <row r="3290" ht="14.25" customHeight="1" spans="1:26">
      <c r="A3290" s="33">
        <v>308336</v>
      </c>
      <c r="B3290" s="34" t="s">
        <v>629</v>
      </c>
      <c r="C3290" s="33">
        <v>1</v>
      </c>
      <c r="D3290" s="34" t="s">
        <v>27</v>
      </c>
      <c r="E3290" s="33" t="s">
        <v>9224</v>
      </c>
      <c r="F3290" s="33" t="s">
        <v>124</v>
      </c>
      <c r="G3290" s="33" t="s">
        <v>125</v>
      </c>
      <c r="H3290" s="33">
        <v>77.2531326</v>
      </c>
      <c r="I3290" s="33">
        <v>28.5490183</v>
      </c>
      <c r="J3290" s="33" t="s">
        <v>534</v>
      </c>
      <c r="K3290" s="33" t="s">
        <v>32</v>
      </c>
      <c r="L3290" s="33" t="s">
        <v>34</v>
      </c>
      <c r="M3290" s="33" t="s">
        <v>34</v>
      </c>
      <c r="N3290" s="33" t="s">
        <v>34</v>
      </c>
      <c r="O3290" s="33" t="s">
        <v>34</v>
      </c>
      <c r="P3290" s="33">
        <v>1</v>
      </c>
      <c r="Q3290" s="33">
        <v>13</v>
      </c>
      <c r="R3290" s="33">
        <v>450</v>
      </c>
      <c r="S3290" s="33">
        <v>3.1</v>
      </c>
      <c r="T3290" s="35" t="s">
        <v>9225</v>
      </c>
      <c r="U3290">
        <v>2012</v>
      </c>
      <c r="V3290">
        <v>2</v>
      </c>
      <c r="W3290">
        <v>12</v>
      </c>
      <c r="X3290" t="str">
        <f>VLOOKUP(C3290,'country description'!$A$2:$B$16,2,0)</f>
        <v>India</v>
      </c>
      <c r="Y3290" t="str">
        <f t="shared" si="102"/>
        <v>Rs.450</v>
      </c>
      <c r="Z3290" s="36">
        <f t="shared" si="103"/>
        <v>450</v>
      </c>
    </row>
    <row r="3291" ht="14.25" customHeight="1" spans="1:26">
      <c r="A3291" s="33">
        <v>308337</v>
      </c>
      <c r="B3291" s="34" t="s">
        <v>9226</v>
      </c>
      <c r="C3291" s="33">
        <v>1</v>
      </c>
      <c r="D3291" s="34" t="s">
        <v>27</v>
      </c>
      <c r="E3291" s="33" t="s">
        <v>9227</v>
      </c>
      <c r="F3291" s="33" t="s">
        <v>132</v>
      </c>
      <c r="G3291" s="33" t="s">
        <v>133</v>
      </c>
      <c r="H3291" s="33">
        <v>77.2275373</v>
      </c>
      <c r="I3291" s="33">
        <v>28.6003637</v>
      </c>
      <c r="J3291" s="33" t="s">
        <v>9228</v>
      </c>
      <c r="K3291" s="33" t="s">
        <v>32</v>
      </c>
      <c r="L3291" s="33" t="s">
        <v>33</v>
      </c>
      <c r="M3291" s="33" t="s">
        <v>33</v>
      </c>
      <c r="N3291" s="33" t="s">
        <v>34</v>
      </c>
      <c r="O3291" s="33" t="s">
        <v>34</v>
      </c>
      <c r="P3291" s="33">
        <v>3</v>
      </c>
      <c r="Q3291" s="33">
        <v>505</v>
      </c>
      <c r="R3291" s="33">
        <v>1700</v>
      </c>
      <c r="S3291" s="33">
        <v>3.6</v>
      </c>
      <c r="T3291" s="35" t="s">
        <v>6712</v>
      </c>
      <c r="U3291">
        <v>2013</v>
      </c>
      <c r="V3291">
        <v>2</v>
      </c>
      <c r="W3291">
        <v>13</v>
      </c>
      <c r="X3291" t="str">
        <f>VLOOKUP(C3291,'country description'!$A$2:$B$16,2,0)</f>
        <v>India</v>
      </c>
      <c r="Y3291" t="str">
        <f t="shared" si="102"/>
        <v>Rs.1700</v>
      </c>
      <c r="Z3291" s="36">
        <f t="shared" si="103"/>
        <v>1700</v>
      </c>
    </row>
    <row r="3292" ht="14.25" customHeight="1" spans="1:26">
      <c r="A3292" s="33">
        <v>308347</v>
      </c>
      <c r="B3292" s="34" t="s">
        <v>9229</v>
      </c>
      <c r="C3292" s="33">
        <v>1</v>
      </c>
      <c r="D3292" s="34" t="s">
        <v>27</v>
      </c>
      <c r="E3292" s="33" t="s">
        <v>9230</v>
      </c>
      <c r="F3292" s="33" t="s">
        <v>124</v>
      </c>
      <c r="G3292" s="33" t="s">
        <v>125</v>
      </c>
      <c r="H3292" s="33">
        <v>77.2531326</v>
      </c>
      <c r="I3292" s="33">
        <v>28.5492872</v>
      </c>
      <c r="J3292" s="33" t="s">
        <v>90</v>
      </c>
      <c r="K3292" s="33" t="s">
        <v>32</v>
      </c>
      <c r="L3292" s="33" t="s">
        <v>34</v>
      </c>
      <c r="M3292" s="33" t="s">
        <v>34</v>
      </c>
      <c r="N3292" s="33" t="s">
        <v>34</v>
      </c>
      <c r="O3292" s="33" t="s">
        <v>34</v>
      </c>
      <c r="P3292" s="33">
        <v>1</v>
      </c>
      <c r="Q3292" s="33">
        <v>14</v>
      </c>
      <c r="R3292" s="33">
        <v>200</v>
      </c>
      <c r="S3292" s="33">
        <v>3.2</v>
      </c>
      <c r="T3292" s="35" t="s">
        <v>2741</v>
      </c>
      <c r="U3292">
        <v>2015</v>
      </c>
      <c r="V3292">
        <v>11</v>
      </c>
      <c r="W3292">
        <v>26</v>
      </c>
      <c r="X3292" t="str">
        <f>VLOOKUP(C3292,'country description'!$A$2:$B$16,2,0)</f>
        <v>India</v>
      </c>
      <c r="Y3292" t="str">
        <f t="shared" si="102"/>
        <v>Rs.200</v>
      </c>
      <c r="Z3292" s="36">
        <f t="shared" si="103"/>
        <v>200</v>
      </c>
    </row>
    <row r="3293" ht="14.25" customHeight="1" spans="1:26">
      <c r="A3293" s="33">
        <v>308357</v>
      </c>
      <c r="B3293" s="34" t="s">
        <v>9231</v>
      </c>
      <c r="C3293" s="33">
        <v>1</v>
      </c>
      <c r="D3293" s="34" t="s">
        <v>135</v>
      </c>
      <c r="E3293" s="33" t="s">
        <v>9232</v>
      </c>
      <c r="F3293" s="33" t="s">
        <v>8199</v>
      </c>
      <c r="G3293" s="33" t="s">
        <v>8200</v>
      </c>
      <c r="H3293" s="33">
        <v>77.0883732</v>
      </c>
      <c r="I3293" s="33">
        <v>28.4947742</v>
      </c>
      <c r="J3293" s="33" t="s">
        <v>9233</v>
      </c>
      <c r="K3293" s="33" t="s">
        <v>32</v>
      </c>
      <c r="L3293" s="33" t="s">
        <v>33</v>
      </c>
      <c r="M3293" s="33" t="s">
        <v>34</v>
      </c>
      <c r="N3293" s="33" t="s">
        <v>34</v>
      </c>
      <c r="O3293" s="33" t="s">
        <v>34</v>
      </c>
      <c r="P3293" s="33">
        <v>3</v>
      </c>
      <c r="Q3293" s="33">
        <v>313</v>
      </c>
      <c r="R3293" s="33">
        <v>1800</v>
      </c>
      <c r="S3293" s="33">
        <v>3.6</v>
      </c>
      <c r="T3293" s="35" t="s">
        <v>9234</v>
      </c>
      <c r="U3293">
        <v>2018</v>
      </c>
      <c r="V3293">
        <v>8</v>
      </c>
      <c r="W3293">
        <v>17</v>
      </c>
      <c r="X3293" t="str">
        <f>VLOOKUP(C3293,'country description'!$A$2:$B$16,2,0)</f>
        <v>India</v>
      </c>
      <c r="Y3293" t="str">
        <f t="shared" si="102"/>
        <v>Rs.1800</v>
      </c>
      <c r="Z3293" s="36">
        <f t="shared" si="103"/>
        <v>1800</v>
      </c>
    </row>
    <row r="3294" ht="14.25" customHeight="1" spans="1:26">
      <c r="A3294" s="33">
        <v>308359</v>
      </c>
      <c r="B3294" s="34" t="s">
        <v>2544</v>
      </c>
      <c r="C3294" s="33">
        <v>1</v>
      </c>
      <c r="D3294" s="34" t="s">
        <v>27</v>
      </c>
      <c r="E3294" s="33" t="s">
        <v>9235</v>
      </c>
      <c r="F3294" s="33" t="s">
        <v>1591</v>
      </c>
      <c r="G3294" s="33" t="s">
        <v>1592</v>
      </c>
      <c r="H3294" s="33">
        <v>77.2946516</v>
      </c>
      <c r="I3294" s="33">
        <v>28.5978455</v>
      </c>
      <c r="J3294" s="33" t="s">
        <v>1782</v>
      </c>
      <c r="K3294" s="33" t="s">
        <v>32</v>
      </c>
      <c r="L3294" s="33" t="s">
        <v>34</v>
      </c>
      <c r="M3294" s="33" t="s">
        <v>34</v>
      </c>
      <c r="N3294" s="33" t="s">
        <v>34</v>
      </c>
      <c r="O3294" s="33" t="s">
        <v>34</v>
      </c>
      <c r="P3294" s="33">
        <v>1</v>
      </c>
      <c r="Q3294" s="33">
        <v>24</v>
      </c>
      <c r="R3294" s="33">
        <v>350</v>
      </c>
      <c r="S3294" s="33">
        <v>3.2</v>
      </c>
      <c r="T3294" s="35" t="s">
        <v>9236</v>
      </c>
      <c r="U3294">
        <v>2016</v>
      </c>
      <c r="V3294">
        <v>6</v>
      </c>
      <c r="W3294">
        <v>28</v>
      </c>
      <c r="X3294" t="str">
        <f>VLOOKUP(C3294,'country description'!$A$2:$B$16,2,0)</f>
        <v>India</v>
      </c>
      <c r="Y3294" t="str">
        <f t="shared" si="102"/>
        <v>Rs.350</v>
      </c>
      <c r="Z3294" s="36">
        <f t="shared" si="103"/>
        <v>350</v>
      </c>
    </row>
    <row r="3295" ht="14.25" customHeight="1" spans="1:26">
      <c r="A3295" s="33">
        <v>308360</v>
      </c>
      <c r="B3295" s="34" t="s">
        <v>5458</v>
      </c>
      <c r="C3295" s="33">
        <v>1</v>
      </c>
      <c r="D3295" s="34" t="s">
        <v>27</v>
      </c>
      <c r="E3295" s="33" t="s">
        <v>9237</v>
      </c>
      <c r="F3295" s="33" t="s">
        <v>247</v>
      </c>
      <c r="G3295" s="33" t="s">
        <v>248</v>
      </c>
      <c r="H3295" s="33">
        <v>77.2975458</v>
      </c>
      <c r="I3295" s="33">
        <v>28.6430348</v>
      </c>
      <c r="J3295" s="33" t="s">
        <v>326</v>
      </c>
      <c r="K3295" s="33" t="s">
        <v>32</v>
      </c>
      <c r="L3295" s="33" t="s">
        <v>33</v>
      </c>
      <c r="M3295" s="33" t="s">
        <v>33</v>
      </c>
      <c r="N3295" s="33" t="s">
        <v>34</v>
      </c>
      <c r="O3295" s="33" t="s">
        <v>34</v>
      </c>
      <c r="P3295" s="33">
        <v>2</v>
      </c>
      <c r="Q3295" s="33">
        <v>121</v>
      </c>
      <c r="R3295" s="33">
        <v>800</v>
      </c>
      <c r="S3295" s="33">
        <v>3.3</v>
      </c>
      <c r="T3295" s="35" t="s">
        <v>9238</v>
      </c>
      <c r="U3295">
        <v>2012</v>
      </c>
      <c r="V3295">
        <v>9</v>
      </c>
      <c r="W3295">
        <v>26</v>
      </c>
      <c r="X3295" t="str">
        <f>VLOOKUP(C3295,'country description'!$A$2:$B$16,2,0)</f>
        <v>India</v>
      </c>
      <c r="Y3295" t="str">
        <f t="shared" si="102"/>
        <v>Rs.800</v>
      </c>
      <c r="Z3295" s="36">
        <f t="shared" si="103"/>
        <v>800</v>
      </c>
    </row>
    <row r="3296" ht="14.25" customHeight="1" spans="1:26">
      <c r="A3296" s="33">
        <v>308364</v>
      </c>
      <c r="B3296" s="34" t="s">
        <v>9239</v>
      </c>
      <c r="C3296" s="33">
        <v>1</v>
      </c>
      <c r="D3296" s="34" t="s">
        <v>27</v>
      </c>
      <c r="E3296" s="33" t="s">
        <v>9240</v>
      </c>
      <c r="F3296" s="33" t="s">
        <v>207</v>
      </c>
      <c r="G3296" s="33" t="s">
        <v>208</v>
      </c>
      <c r="H3296" s="33">
        <v>77.1413709</v>
      </c>
      <c r="I3296" s="33">
        <v>28.7049836</v>
      </c>
      <c r="J3296" s="33" t="s">
        <v>1634</v>
      </c>
      <c r="K3296" s="33" t="s">
        <v>32</v>
      </c>
      <c r="L3296" s="33" t="s">
        <v>34</v>
      </c>
      <c r="M3296" s="33" t="s">
        <v>34</v>
      </c>
      <c r="N3296" s="33" t="s">
        <v>34</v>
      </c>
      <c r="O3296" s="33" t="s">
        <v>34</v>
      </c>
      <c r="P3296" s="33">
        <v>1</v>
      </c>
      <c r="Q3296" s="33">
        <v>7</v>
      </c>
      <c r="R3296" s="33">
        <v>400</v>
      </c>
      <c r="S3296" s="33">
        <v>3</v>
      </c>
      <c r="T3296" s="35" t="s">
        <v>508</v>
      </c>
      <c r="U3296">
        <v>2013</v>
      </c>
      <c r="V3296">
        <v>8</v>
      </c>
      <c r="W3296">
        <v>23</v>
      </c>
      <c r="X3296" t="str">
        <f>VLOOKUP(C3296,'country description'!$A$2:$B$16,2,0)</f>
        <v>India</v>
      </c>
      <c r="Y3296" t="str">
        <f t="shared" si="102"/>
        <v>Rs.400</v>
      </c>
      <c r="Z3296" s="36">
        <f t="shared" si="103"/>
        <v>400</v>
      </c>
    </row>
    <row r="3297" ht="14.25" customHeight="1" spans="1:26">
      <c r="A3297" s="33">
        <v>308367</v>
      </c>
      <c r="B3297" s="34" t="s">
        <v>117</v>
      </c>
      <c r="C3297" s="33">
        <v>1</v>
      </c>
      <c r="D3297" s="34" t="s">
        <v>27</v>
      </c>
      <c r="E3297" s="33" t="s">
        <v>9241</v>
      </c>
      <c r="F3297" s="33" t="s">
        <v>48</v>
      </c>
      <c r="G3297" s="33" t="s">
        <v>49</v>
      </c>
      <c r="H3297" s="33">
        <v>77.243265</v>
      </c>
      <c r="I3297" s="33">
        <v>28.5328212</v>
      </c>
      <c r="J3297" s="33" t="s">
        <v>121</v>
      </c>
      <c r="K3297" s="33" t="s">
        <v>32</v>
      </c>
      <c r="L3297" s="33" t="s">
        <v>34</v>
      </c>
      <c r="M3297" s="33" t="s">
        <v>34</v>
      </c>
      <c r="N3297" s="33" t="s">
        <v>34</v>
      </c>
      <c r="O3297" s="33" t="s">
        <v>34</v>
      </c>
      <c r="P3297" s="33">
        <v>2</v>
      </c>
      <c r="Q3297" s="33">
        <v>96</v>
      </c>
      <c r="R3297" s="33">
        <v>500</v>
      </c>
      <c r="S3297" s="33">
        <v>3.3</v>
      </c>
      <c r="T3297" s="35" t="s">
        <v>2314</v>
      </c>
      <c r="U3297">
        <v>2014</v>
      </c>
      <c r="V3297">
        <v>11</v>
      </c>
      <c r="W3297">
        <v>12</v>
      </c>
      <c r="X3297" t="str">
        <f>VLOOKUP(C3297,'country description'!$A$2:$B$16,2,0)</f>
        <v>India</v>
      </c>
      <c r="Y3297" t="str">
        <f t="shared" si="102"/>
        <v>Rs.500</v>
      </c>
      <c r="Z3297" s="36">
        <f t="shared" si="103"/>
        <v>500</v>
      </c>
    </row>
    <row r="3298" ht="14.25" customHeight="1" spans="1:26">
      <c r="A3298" s="33">
        <v>308380</v>
      </c>
      <c r="B3298" s="34" t="s">
        <v>413</v>
      </c>
      <c r="C3298" s="33">
        <v>1</v>
      </c>
      <c r="D3298" s="34" t="s">
        <v>1199</v>
      </c>
      <c r="E3298" s="33" t="s">
        <v>9242</v>
      </c>
      <c r="F3298" s="33" t="s">
        <v>1430</v>
      </c>
      <c r="G3298" s="33" t="s">
        <v>1431</v>
      </c>
      <c r="H3298" s="33">
        <v>77.3074031</v>
      </c>
      <c r="I3298" s="33">
        <v>28.4693655</v>
      </c>
      <c r="J3298" s="33" t="s">
        <v>64</v>
      </c>
      <c r="K3298" s="33" t="s">
        <v>32</v>
      </c>
      <c r="L3298" s="33" t="s">
        <v>34</v>
      </c>
      <c r="M3298" s="33" t="s">
        <v>33</v>
      </c>
      <c r="N3298" s="33" t="s">
        <v>34</v>
      </c>
      <c r="O3298" s="33" t="s">
        <v>34</v>
      </c>
      <c r="P3298" s="33">
        <v>3</v>
      </c>
      <c r="Q3298" s="33">
        <v>239</v>
      </c>
      <c r="R3298" s="33">
        <v>1300</v>
      </c>
      <c r="S3298" s="33">
        <v>4.1</v>
      </c>
      <c r="T3298" s="35" t="s">
        <v>3482</v>
      </c>
      <c r="U3298">
        <v>2015</v>
      </c>
      <c r="V3298">
        <v>12</v>
      </c>
      <c r="W3298">
        <v>14</v>
      </c>
      <c r="X3298" t="str">
        <f>VLOOKUP(C3298,'country description'!$A$2:$B$16,2,0)</f>
        <v>India</v>
      </c>
      <c r="Y3298" t="str">
        <f t="shared" si="102"/>
        <v>Rs.1300</v>
      </c>
      <c r="Z3298" s="36">
        <f t="shared" si="103"/>
        <v>1300</v>
      </c>
    </row>
    <row r="3299" ht="14.25" customHeight="1" spans="1:26">
      <c r="A3299" s="33">
        <v>308386</v>
      </c>
      <c r="B3299" s="34" t="s">
        <v>113</v>
      </c>
      <c r="C3299" s="33">
        <v>1</v>
      </c>
      <c r="D3299" s="34" t="s">
        <v>27</v>
      </c>
      <c r="E3299" s="33" t="s">
        <v>9243</v>
      </c>
      <c r="F3299" s="33" t="s">
        <v>2297</v>
      </c>
      <c r="G3299" s="33" t="s">
        <v>2296</v>
      </c>
      <c r="H3299" s="33">
        <v>77.2204886</v>
      </c>
      <c r="I3299" s="33">
        <v>28.5694195</v>
      </c>
      <c r="J3299" s="33" t="s">
        <v>115</v>
      </c>
      <c r="K3299" s="33" t="s">
        <v>32</v>
      </c>
      <c r="L3299" s="33" t="s">
        <v>34</v>
      </c>
      <c r="M3299" s="33" t="s">
        <v>34</v>
      </c>
      <c r="N3299" s="33" t="s">
        <v>34</v>
      </c>
      <c r="O3299" s="33" t="s">
        <v>34</v>
      </c>
      <c r="P3299" s="33">
        <v>2</v>
      </c>
      <c r="Q3299" s="33">
        <v>58</v>
      </c>
      <c r="R3299" s="33">
        <v>700</v>
      </c>
      <c r="S3299" s="33">
        <v>2.5</v>
      </c>
      <c r="T3299" s="35" t="s">
        <v>8452</v>
      </c>
      <c r="U3299">
        <v>2016</v>
      </c>
      <c r="V3299">
        <v>11</v>
      </c>
      <c r="W3299">
        <v>18</v>
      </c>
      <c r="X3299" t="str">
        <f>VLOOKUP(C3299,'country description'!$A$2:$B$16,2,0)</f>
        <v>India</v>
      </c>
      <c r="Y3299" t="str">
        <f t="shared" si="102"/>
        <v>Rs.700</v>
      </c>
      <c r="Z3299" s="36">
        <f t="shared" si="103"/>
        <v>700</v>
      </c>
    </row>
    <row r="3300" ht="14.25" customHeight="1" spans="1:26">
      <c r="A3300" s="33">
        <v>308390</v>
      </c>
      <c r="B3300" s="34" t="s">
        <v>9244</v>
      </c>
      <c r="C3300" s="33">
        <v>1</v>
      </c>
      <c r="D3300" s="34" t="s">
        <v>135</v>
      </c>
      <c r="E3300" s="33" t="s">
        <v>9245</v>
      </c>
      <c r="F3300" s="33" t="s">
        <v>8987</v>
      </c>
      <c r="G3300" s="33" t="s">
        <v>8988</v>
      </c>
      <c r="H3300" s="33">
        <v>77.0726806</v>
      </c>
      <c r="I3300" s="33">
        <v>28.459424</v>
      </c>
      <c r="J3300" s="33" t="s">
        <v>44</v>
      </c>
      <c r="K3300" s="33" t="s">
        <v>32</v>
      </c>
      <c r="L3300" s="33" t="s">
        <v>34</v>
      </c>
      <c r="M3300" s="33" t="s">
        <v>33</v>
      </c>
      <c r="N3300" s="33" t="s">
        <v>34</v>
      </c>
      <c r="O3300" s="33" t="s">
        <v>34</v>
      </c>
      <c r="P3300" s="33">
        <v>1</v>
      </c>
      <c r="Q3300" s="33">
        <v>260</v>
      </c>
      <c r="R3300" s="33">
        <v>450</v>
      </c>
      <c r="S3300" s="33">
        <v>3.4</v>
      </c>
      <c r="T3300" s="35" t="s">
        <v>9246</v>
      </c>
      <c r="U3300">
        <v>2014</v>
      </c>
      <c r="V3300">
        <v>10</v>
      </c>
      <c r="W3300">
        <v>2</v>
      </c>
      <c r="X3300" t="str">
        <f>VLOOKUP(C3300,'country description'!$A$2:$B$16,2,0)</f>
        <v>India</v>
      </c>
      <c r="Y3300" t="str">
        <f t="shared" si="102"/>
        <v>Rs.450</v>
      </c>
      <c r="Z3300" s="36">
        <f t="shared" si="103"/>
        <v>450</v>
      </c>
    </row>
    <row r="3301" ht="14.25" customHeight="1" spans="1:26">
      <c r="A3301" s="33">
        <v>308407</v>
      </c>
      <c r="B3301" s="34" t="s">
        <v>8333</v>
      </c>
      <c r="C3301" s="33">
        <v>1</v>
      </c>
      <c r="D3301" s="34" t="s">
        <v>27</v>
      </c>
      <c r="E3301" s="33" t="s">
        <v>1888</v>
      </c>
      <c r="F3301" s="33" t="s">
        <v>1887</v>
      </c>
      <c r="G3301" s="33" t="s">
        <v>1888</v>
      </c>
      <c r="H3301" s="33">
        <v>77.236741</v>
      </c>
      <c r="I3301" s="33">
        <v>28.557442</v>
      </c>
      <c r="J3301" s="33" t="s">
        <v>8335</v>
      </c>
      <c r="K3301" s="33" t="s">
        <v>32</v>
      </c>
      <c r="L3301" s="33" t="s">
        <v>34</v>
      </c>
      <c r="M3301" s="33" t="s">
        <v>33</v>
      </c>
      <c r="N3301" s="33" t="s">
        <v>34</v>
      </c>
      <c r="O3301" s="33" t="s">
        <v>34</v>
      </c>
      <c r="P3301" s="33">
        <v>2</v>
      </c>
      <c r="Q3301" s="33">
        <v>540</v>
      </c>
      <c r="R3301" s="33">
        <v>600</v>
      </c>
      <c r="S3301" s="33">
        <v>3.8</v>
      </c>
      <c r="T3301" s="35" t="s">
        <v>7085</v>
      </c>
      <c r="U3301">
        <v>2011</v>
      </c>
      <c r="V3301">
        <v>11</v>
      </c>
      <c r="W3301">
        <v>4</v>
      </c>
      <c r="X3301" t="str">
        <f>VLOOKUP(C3301,'country description'!$A$2:$B$16,2,0)</f>
        <v>India</v>
      </c>
      <c r="Y3301" t="str">
        <f t="shared" si="102"/>
        <v>Rs.600</v>
      </c>
      <c r="Z3301" s="36">
        <f t="shared" si="103"/>
        <v>600</v>
      </c>
    </row>
    <row r="3302" ht="14.25" customHeight="1" spans="1:26">
      <c r="A3302" s="33">
        <v>308441</v>
      </c>
      <c r="B3302" s="34" t="s">
        <v>9247</v>
      </c>
      <c r="C3302" s="33">
        <v>1</v>
      </c>
      <c r="D3302" s="34" t="s">
        <v>149</v>
      </c>
      <c r="E3302" s="33" t="s">
        <v>9248</v>
      </c>
      <c r="F3302" s="33" t="s">
        <v>381</v>
      </c>
      <c r="G3302" s="33" t="s">
        <v>382</v>
      </c>
      <c r="H3302" s="33">
        <v>77.3621866</v>
      </c>
      <c r="I3302" s="33">
        <v>28.5702697</v>
      </c>
      <c r="J3302" s="33" t="s">
        <v>329</v>
      </c>
      <c r="K3302" s="33" t="s">
        <v>32</v>
      </c>
      <c r="L3302" s="33" t="s">
        <v>34</v>
      </c>
      <c r="M3302" s="33" t="s">
        <v>33</v>
      </c>
      <c r="N3302" s="33" t="s">
        <v>34</v>
      </c>
      <c r="O3302" s="33" t="s">
        <v>34</v>
      </c>
      <c r="P3302" s="33">
        <v>2</v>
      </c>
      <c r="Q3302" s="33">
        <v>115</v>
      </c>
      <c r="R3302" s="33">
        <v>500</v>
      </c>
      <c r="S3302" s="33">
        <v>2.3</v>
      </c>
      <c r="T3302" s="35" t="s">
        <v>9249</v>
      </c>
      <c r="U3302">
        <v>2015</v>
      </c>
      <c r="V3302">
        <v>10</v>
      </c>
      <c r="W3302">
        <v>27</v>
      </c>
      <c r="X3302" t="str">
        <f>VLOOKUP(C3302,'country description'!$A$2:$B$16,2,0)</f>
        <v>India</v>
      </c>
      <c r="Y3302" t="str">
        <f t="shared" si="102"/>
        <v>Rs.500</v>
      </c>
      <c r="Z3302" s="36">
        <f t="shared" si="103"/>
        <v>500</v>
      </c>
    </row>
    <row r="3303" ht="14.25" customHeight="1" spans="1:26">
      <c r="A3303" s="33">
        <v>308444</v>
      </c>
      <c r="B3303" s="34" t="s">
        <v>9250</v>
      </c>
      <c r="C3303" s="33">
        <v>1</v>
      </c>
      <c r="D3303" s="34" t="s">
        <v>27</v>
      </c>
      <c r="E3303" s="33" t="s">
        <v>9251</v>
      </c>
      <c r="F3303" s="33" t="s">
        <v>235</v>
      </c>
      <c r="G3303" s="33" t="s">
        <v>236</v>
      </c>
      <c r="H3303" s="33">
        <v>77.2126586</v>
      </c>
      <c r="I3303" s="33">
        <v>28.5405605</v>
      </c>
      <c r="J3303" s="33" t="s">
        <v>329</v>
      </c>
      <c r="K3303" s="33" t="s">
        <v>32</v>
      </c>
      <c r="L3303" s="33" t="s">
        <v>34</v>
      </c>
      <c r="M3303" s="33" t="s">
        <v>33</v>
      </c>
      <c r="N3303" s="33" t="s">
        <v>34</v>
      </c>
      <c r="O3303" s="33" t="s">
        <v>34</v>
      </c>
      <c r="P3303" s="33">
        <v>2</v>
      </c>
      <c r="Q3303" s="33">
        <v>146</v>
      </c>
      <c r="R3303" s="33">
        <v>600</v>
      </c>
      <c r="S3303" s="33">
        <v>2.6</v>
      </c>
      <c r="T3303" s="35" t="s">
        <v>657</v>
      </c>
      <c r="U3303">
        <v>2011</v>
      </c>
      <c r="V3303">
        <v>9</v>
      </c>
      <c r="W3303">
        <v>2</v>
      </c>
      <c r="X3303" t="str">
        <f>VLOOKUP(C3303,'country description'!$A$2:$B$16,2,0)</f>
        <v>India</v>
      </c>
      <c r="Y3303" t="str">
        <f t="shared" si="102"/>
        <v>Rs.600</v>
      </c>
      <c r="Z3303" s="36">
        <f t="shared" si="103"/>
        <v>600</v>
      </c>
    </row>
    <row r="3304" ht="14.25" customHeight="1" spans="1:26">
      <c r="A3304" s="33">
        <v>308447</v>
      </c>
      <c r="B3304" s="34" t="s">
        <v>9252</v>
      </c>
      <c r="C3304" s="33">
        <v>1</v>
      </c>
      <c r="D3304" s="34" t="s">
        <v>135</v>
      </c>
      <c r="E3304" s="33" t="s">
        <v>9253</v>
      </c>
      <c r="F3304" s="33" t="s">
        <v>8987</v>
      </c>
      <c r="G3304" s="33" t="s">
        <v>8988</v>
      </c>
      <c r="H3304" s="33">
        <v>77.0726806</v>
      </c>
      <c r="I3304" s="33">
        <v>28.459424</v>
      </c>
      <c r="J3304" s="33" t="s">
        <v>358</v>
      </c>
      <c r="K3304" s="33" t="s">
        <v>32</v>
      </c>
      <c r="L3304" s="33" t="s">
        <v>34</v>
      </c>
      <c r="M3304" s="33" t="s">
        <v>33</v>
      </c>
      <c r="N3304" s="33" t="s">
        <v>34</v>
      </c>
      <c r="O3304" s="33" t="s">
        <v>34</v>
      </c>
      <c r="P3304" s="33">
        <v>2</v>
      </c>
      <c r="Q3304" s="33">
        <v>647</v>
      </c>
      <c r="R3304" s="33">
        <v>500</v>
      </c>
      <c r="S3304" s="33">
        <v>4</v>
      </c>
      <c r="T3304" s="35" t="s">
        <v>740</v>
      </c>
      <c r="U3304">
        <v>2013</v>
      </c>
      <c r="V3304">
        <v>3</v>
      </c>
      <c r="W3304">
        <v>25</v>
      </c>
      <c r="X3304" t="str">
        <f>VLOOKUP(C3304,'country description'!$A$2:$B$16,2,0)</f>
        <v>India</v>
      </c>
      <c r="Y3304" t="str">
        <f t="shared" si="102"/>
        <v>Rs.500</v>
      </c>
      <c r="Z3304" s="36">
        <f t="shared" si="103"/>
        <v>500</v>
      </c>
    </row>
    <row r="3305" ht="14.25" customHeight="1" spans="1:26">
      <c r="A3305" s="33">
        <v>308451</v>
      </c>
      <c r="B3305" s="34" t="s">
        <v>117</v>
      </c>
      <c r="C3305" s="33">
        <v>1</v>
      </c>
      <c r="D3305" s="34" t="s">
        <v>149</v>
      </c>
      <c r="E3305" s="33" t="s">
        <v>9254</v>
      </c>
      <c r="F3305" s="33" t="s">
        <v>410</v>
      </c>
      <c r="G3305" s="33" t="s">
        <v>411</v>
      </c>
      <c r="H3305" s="33">
        <v>77.31558178</v>
      </c>
      <c r="I3305" s="33">
        <v>28.58129376</v>
      </c>
      <c r="J3305" s="33" t="s">
        <v>121</v>
      </c>
      <c r="K3305" s="33" t="s">
        <v>32</v>
      </c>
      <c r="L3305" s="33" t="s">
        <v>34</v>
      </c>
      <c r="M3305" s="33" t="s">
        <v>34</v>
      </c>
      <c r="N3305" s="33" t="s">
        <v>34</v>
      </c>
      <c r="O3305" s="33" t="s">
        <v>34</v>
      </c>
      <c r="P3305" s="33">
        <v>2</v>
      </c>
      <c r="Q3305" s="33">
        <v>55</v>
      </c>
      <c r="R3305" s="33">
        <v>500</v>
      </c>
      <c r="S3305" s="33">
        <v>3.4</v>
      </c>
      <c r="T3305" s="35" t="s">
        <v>1890</v>
      </c>
      <c r="U3305">
        <v>2010</v>
      </c>
      <c r="V3305">
        <v>2</v>
      </c>
      <c r="W3305">
        <v>1</v>
      </c>
      <c r="X3305" t="str">
        <f>VLOOKUP(C3305,'country description'!$A$2:$B$16,2,0)</f>
        <v>India</v>
      </c>
      <c r="Y3305" t="str">
        <f t="shared" si="102"/>
        <v>Rs.500</v>
      </c>
      <c r="Z3305" s="36">
        <f t="shared" si="103"/>
        <v>500</v>
      </c>
    </row>
    <row r="3306" ht="14.25" customHeight="1" spans="1:26">
      <c r="A3306" s="33">
        <v>308463</v>
      </c>
      <c r="B3306" s="34" t="s">
        <v>9255</v>
      </c>
      <c r="C3306" s="33">
        <v>1</v>
      </c>
      <c r="D3306" s="34" t="s">
        <v>27</v>
      </c>
      <c r="E3306" s="33" t="s">
        <v>9256</v>
      </c>
      <c r="F3306" s="33" t="s">
        <v>78</v>
      </c>
      <c r="G3306" s="33" t="s">
        <v>79</v>
      </c>
      <c r="H3306" s="33">
        <v>77.1943109</v>
      </c>
      <c r="I3306" s="33">
        <v>28.5540646</v>
      </c>
      <c r="J3306" s="33" t="s">
        <v>9257</v>
      </c>
      <c r="K3306" s="33" t="s">
        <v>32</v>
      </c>
      <c r="L3306" s="33" t="s">
        <v>33</v>
      </c>
      <c r="M3306" s="33" t="s">
        <v>34</v>
      </c>
      <c r="N3306" s="33" t="s">
        <v>34</v>
      </c>
      <c r="O3306" s="33" t="s">
        <v>34</v>
      </c>
      <c r="P3306" s="33">
        <v>3</v>
      </c>
      <c r="Q3306" s="33">
        <v>567</v>
      </c>
      <c r="R3306" s="33">
        <v>1800</v>
      </c>
      <c r="S3306" s="33">
        <v>3.8</v>
      </c>
      <c r="T3306" s="35" t="s">
        <v>3197</v>
      </c>
      <c r="U3306">
        <v>2015</v>
      </c>
      <c r="V3306">
        <v>6</v>
      </c>
      <c r="W3306">
        <v>28</v>
      </c>
      <c r="X3306" t="str">
        <f>VLOOKUP(C3306,'country description'!$A$2:$B$16,2,0)</f>
        <v>India</v>
      </c>
      <c r="Y3306" t="str">
        <f t="shared" si="102"/>
        <v>Rs.1800</v>
      </c>
      <c r="Z3306" s="36">
        <f t="shared" si="103"/>
        <v>1800</v>
      </c>
    </row>
    <row r="3307" ht="14.25" customHeight="1" spans="1:26">
      <c r="A3307" s="33">
        <v>308470</v>
      </c>
      <c r="B3307" s="34" t="s">
        <v>4667</v>
      </c>
      <c r="C3307" s="33">
        <v>1</v>
      </c>
      <c r="D3307" s="34" t="s">
        <v>135</v>
      </c>
      <c r="E3307" s="33" t="s">
        <v>9258</v>
      </c>
      <c r="F3307" s="33" t="s">
        <v>8987</v>
      </c>
      <c r="G3307" s="33" t="s">
        <v>8988</v>
      </c>
      <c r="H3307" s="33">
        <v>77.0727706</v>
      </c>
      <c r="I3307" s="33">
        <v>28.4594327</v>
      </c>
      <c r="J3307" s="33" t="s">
        <v>4669</v>
      </c>
      <c r="K3307" s="33" t="s">
        <v>32</v>
      </c>
      <c r="L3307" s="33" t="s">
        <v>34</v>
      </c>
      <c r="M3307" s="33" t="s">
        <v>33</v>
      </c>
      <c r="N3307" s="33" t="s">
        <v>34</v>
      </c>
      <c r="O3307" s="33" t="s">
        <v>34</v>
      </c>
      <c r="P3307" s="33">
        <v>2</v>
      </c>
      <c r="Q3307" s="33">
        <v>243</v>
      </c>
      <c r="R3307" s="33">
        <v>600</v>
      </c>
      <c r="S3307" s="33">
        <v>3.6</v>
      </c>
      <c r="T3307" s="35" t="s">
        <v>9259</v>
      </c>
      <c r="U3307">
        <v>2013</v>
      </c>
      <c r="V3307">
        <v>11</v>
      </c>
      <c r="W3307">
        <v>3</v>
      </c>
      <c r="X3307" t="str">
        <f>VLOOKUP(C3307,'country description'!$A$2:$B$16,2,0)</f>
        <v>India</v>
      </c>
      <c r="Y3307" t="str">
        <f t="shared" si="102"/>
        <v>Rs.600</v>
      </c>
      <c r="Z3307" s="36">
        <f t="shared" si="103"/>
        <v>600</v>
      </c>
    </row>
    <row r="3308" ht="14.25" customHeight="1" spans="1:26">
      <c r="A3308" s="33">
        <v>308473</v>
      </c>
      <c r="B3308" s="34" t="s">
        <v>154</v>
      </c>
      <c r="C3308" s="33">
        <v>1</v>
      </c>
      <c r="D3308" s="34" t="s">
        <v>135</v>
      </c>
      <c r="E3308" s="33" t="s">
        <v>9260</v>
      </c>
      <c r="F3308" s="33" t="s">
        <v>8987</v>
      </c>
      <c r="G3308" s="33" t="s">
        <v>8988</v>
      </c>
      <c r="H3308" s="33">
        <v>77.0727706</v>
      </c>
      <c r="I3308" s="33">
        <v>28.4594327</v>
      </c>
      <c r="J3308" s="33" t="s">
        <v>158</v>
      </c>
      <c r="K3308" s="33" t="s">
        <v>32</v>
      </c>
      <c r="L3308" s="33" t="s">
        <v>34</v>
      </c>
      <c r="M3308" s="33" t="s">
        <v>33</v>
      </c>
      <c r="N3308" s="33" t="s">
        <v>34</v>
      </c>
      <c r="O3308" s="33" t="s">
        <v>34</v>
      </c>
      <c r="P3308" s="33">
        <v>2</v>
      </c>
      <c r="Q3308" s="33">
        <v>90</v>
      </c>
      <c r="R3308" s="33">
        <v>500</v>
      </c>
      <c r="S3308" s="33">
        <v>2.7</v>
      </c>
      <c r="T3308" s="35" t="s">
        <v>3509</v>
      </c>
      <c r="U3308">
        <v>2010</v>
      </c>
      <c r="V3308">
        <v>10</v>
      </c>
      <c r="W3308">
        <v>17</v>
      </c>
      <c r="X3308" t="str">
        <f>VLOOKUP(C3308,'country description'!$A$2:$B$16,2,0)</f>
        <v>India</v>
      </c>
      <c r="Y3308" t="str">
        <f t="shared" si="102"/>
        <v>Rs.500</v>
      </c>
      <c r="Z3308" s="36">
        <f t="shared" si="103"/>
        <v>500</v>
      </c>
    </row>
    <row r="3309" ht="14.25" customHeight="1" spans="1:26">
      <c r="A3309" s="33">
        <v>308477</v>
      </c>
      <c r="B3309" s="34" t="s">
        <v>9261</v>
      </c>
      <c r="C3309" s="33">
        <v>1</v>
      </c>
      <c r="D3309" s="34" t="s">
        <v>135</v>
      </c>
      <c r="E3309" s="33" t="s">
        <v>9260</v>
      </c>
      <c r="F3309" s="33" t="s">
        <v>8987</v>
      </c>
      <c r="G3309" s="33" t="s">
        <v>8988</v>
      </c>
      <c r="H3309" s="33">
        <v>77.0727256</v>
      </c>
      <c r="I3309" s="33">
        <v>28.4593835</v>
      </c>
      <c r="J3309" s="33" t="s">
        <v>44</v>
      </c>
      <c r="K3309" s="33" t="s">
        <v>32</v>
      </c>
      <c r="L3309" s="33" t="s">
        <v>34</v>
      </c>
      <c r="M3309" s="33" t="s">
        <v>33</v>
      </c>
      <c r="N3309" s="33" t="s">
        <v>34</v>
      </c>
      <c r="O3309" s="33" t="s">
        <v>34</v>
      </c>
      <c r="P3309" s="33">
        <v>2</v>
      </c>
      <c r="Q3309" s="33">
        <v>121</v>
      </c>
      <c r="R3309" s="33">
        <v>600</v>
      </c>
      <c r="S3309" s="33">
        <v>3.8</v>
      </c>
      <c r="T3309" s="35" t="s">
        <v>5318</v>
      </c>
      <c r="U3309">
        <v>2012</v>
      </c>
      <c r="V3309">
        <v>10</v>
      </c>
      <c r="W3309">
        <v>12</v>
      </c>
      <c r="X3309" t="str">
        <f>VLOOKUP(C3309,'country description'!$A$2:$B$16,2,0)</f>
        <v>India</v>
      </c>
      <c r="Y3309" t="str">
        <f t="shared" si="102"/>
        <v>Rs.600</v>
      </c>
      <c r="Z3309" s="36">
        <f t="shared" si="103"/>
        <v>600</v>
      </c>
    </row>
    <row r="3310" ht="14.25" customHeight="1" spans="1:26">
      <c r="A3310" s="33">
        <v>308488</v>
      </c>
      <c r="B3310" s="34" t="s">
        <v>2544</v>
      </c>
      <c r="C3310" s="33">
        <v>1</v>
      </c>
      <c r="D3310" s="34" t="s">
        <v>27</v>
      </c>
      <c r="E3310" s="33" t="s">
        <v>9262</v>
      </c>
      <c r="F3310" s="33" t="s">
        <v>2443</v>
      </c>
      <c r="G3310" s="33" t="s">
        <v>2444</v>
      </c>
      <c r="H3310" s="33">
        <v>77.2479691</v>
      </c>
      <c r="I3310" s="33">
        <v>28.584787</v>
      </c>
      <c r="J3310" s="33" t="s">
        <v>1782</v>
      </c>
      <c r="K3310" s="33" t="s">
        <v>32</v>
      </c>
      <c r="L3310" s="33" t="s">
        <v>34</v>
      </c>
      <c r="M3310" s="33" t="s">
        <v>34</v>
      </c>
      <c r="N3310" s="33" t="s">
        <v>34</v>
      </c>
      <c r="O3310" s="33" t="s">
        <v>34</v>
      </c>
      <c r="P3310" s="33">
        <v>1</v>
      </c>
      <c r="Q3310" s="33">
        <v>15</v>
      </c>
      <c r="R3310" s="33">
        <v>350</v>
      </c>
      <c r="S3310" s="33">
        <v>3.1</v>
      </c>
      <c r="T3310" s="35" t="s">
        <v>5939</v>
      </c>
      <c r="U3310">
        <v>2014</v>
      </c>
      <c r="V3310">
        <v>3</v>
      </c>
      <c r="W3310">
        <v>23</v>
      </c>
      <c r="X3310" t="str">
        <f>VLOOKUP(C3310,'country description'!$A$2:$B$16,2,0)</f>
        <v>India</v>
      </c>
      <c r="Y3310" t="str">
        <f t="shared" si="102"/>
        <v>Rs.350</v>
      </c>
      <c r="Z3310" s="36">
        <f t="shared" si="103"/>
        <v>350</v>
      </c>
    </row>
    <row r="3311" ht="14.25" customHeight="1" spans="1:26">
      <c r="A3311" s="33">
        <v>308489</v>
      </c>
      <c r="B3311" s="34" t="s">
        <v>9263</v>
      </c>
      <c r="C3311" s="33">
        <v>1</v>
      </c>
      <c r="D3311" s="34" t="s">
        <v>27</v>
      </c>
      <c r="E3311" s="33" t="s">
        <v>9264</v>
      </c>
      <c r="F3311" s="33" t="s">
        <v>9265</v>
      </c>
      <c r="G3311" s="33" t="s">
        <v>9266</v>
      </c>
      <c r="H3311" s="33">
        <v>77.29213391</v>
      </c>
      <c r="I3311" s="33">
        <v>28.52182344</v>
      </c>
      <c r="J3311" s="33" t="s">
        <v>90</v>
      </c>
      <c r="K3311" s="33" t="s">
        <v>32</v>
      </c>
      <c r="L3311" s="33" t="s">
        <v>34</v>
      </c>
      <c r="M3311" s="33" t="s">
        <v>34</v>
      </c>
      <c r="N3311" s="33" t="s">
        <v>34</v>
      </c>
      <c r="O3311" s="33" t="s">
        <v>34</v>
      </c>
      <c r="P3311" s="33">
        <v>2</v>
      </c>
      <c r="Q3311" s="33">
        <v>2</v>
      </c>
      <c r="R3311" s="33">
        <v>500</v>
      </c>
      <c r="S3311" s="33">
        <v>1</v>
      </c>
      <c r="T3311" s="35" t="s">
        <v>6034</v>
      </c>
      <c r="U3311">
        <v>2018</v>
      </c>
      <c r="V3311">
        <v>2</v>
      </c>
      <c r="W3311">
        <v>3</v>
      </c>
      <c r="X3311" t="str">
        <f>VLOOKUP(C3311,'country description'!$A$2:$B$16,2,0)</f>
        <v>India</v>
      </c>
      <c r="Y3311" t="str">
        <f t="shared" si="102"/>
        <v>Rs.500</v>
      </c>
      <c r="Z3311" s="36">
        <f t="shared" si="103"/>
        <v>500</v>
      </c>
    </row>
    <row r="3312" ht="14.25" customHeight="1" spans="1:26">
      <c r="A3312" s="33">
        <v>308509</v>
      </c>
      <c r="B3312" s="34" t="s">
        <v>9267</v>
      </c>
      <c r="C3312" s="33">
        <v>1</v>
      </c>
      <c r="D3312" s="34" t="s">
        <v>27</v>
      </c>
      <c r="E3312" s="33" t="s">
        <v>9268</v>
      </c>
      <c r="F3312" s="33" t="s">
        <v>3332</v>
      </c>
      <c r="G3312" s="33" t="s">
        <v>3333</v>
      </c>
      <c r="H3312" s="33">
        <v>77.3135599</v>
      </c>
      <c r="I3312" s="33">
        <v>28.6781679</v>
      </c>
      <c r="J3312" s="33" t="s">
        <v>64</v>
      </c>
      <c r="K3312" s="33" t="s">
        <v>32</v>
      </c>
      <c r="L3312" s="33" t="s">
        <v>34</v>
      </c>
      <c r="M3312" s="33" t="s">
        <v>33</v>
      </c>
      <c r="N3312" s="33" t="s">
        <v>34</v>
      </c>
      <c r="O3312" s="33" t="s">
        <v>34</v>
      </c>
      <c r="P3312" s="33">
        <v>1</v>
      </c>
      <c r="Q3312" s="33">
        <v>50</v>
      </c>
      <c r="R3312" s="33">
        <v>400</v>
      </c>
      <c r="S3312" s="33">
        <v>2.6</v>
      </c>
      <c r="T3312" s="35" t="s">
        <v>4032</v>
      </c>
      <c r="U3312">
        <v>2010</v>
      </c>
      <c r="V3312">
        <v>7</v>
      </c>
      <c r="W3312">
        <v>28</v>
      </c>
      <c r="X3312" t="str">
        <f>VLOOKUP(C3312,'country description'!$A$2:$B$16,2,0)</f>
        <v>India</v>
      </c>
      <c r="Y3312" t="str">
        <f t="shared" si="102"/>
        <v>Rs.400</v>
      </c>
      <c r="Z3312" s="36">
        <f t="shared" si="103"/>
        <v>400</v>
      </c>
    </row>
    <row r="3313" ht="14.25" customHeight="1" spans="1:26">
      <c r="A3313" s="33">
        <v>308513</v>
      </c>
      <c r="B3313" s="34" t="s">
        <v>9269</v>
      </c>
      <c r="C3313" s="33">
        <v>1</v>
      </c>
      <c r="D3313" s="34" t="s">
        <v>27</v>
      </c>
      <c r="E3313" s="33" t="s">
        <v>9270</v>
      </c>
      <c r="F3313" s="33" t="s">
        <v>3934</v>
      </c>
      <c r="G3313" s="33" t="s">
        <v>3935</v>
      </c>
      <c r="H3313" s="33">
        <v>77.2919871</v>
      </c>
      <c r="I3313" s="33">
        <v>28.6922659</v>
      </c>
      <c r="J3313" s="33" t="s">
        <v>329</v>
      </c>
      <c r="K3313" s="33" t="s">
        <v>32</v>
      </c>
      <c r="L3313" s="33" t="s">
        <v>34</v>
      </c>
      <c r="M3313" s="33" t="s">
        <v>34</v>
      </c>
      <c r="N3313" s="33" t="s">
        <v>34</v>
      </c>
      <c r="O3313" s="33" t="s">
        <v>34</v>
      </c>
      <c r="P3313" s="33">
        <v>1</v>
      </c>
      <c r="Q3313" s="33">
        <v>24</v>
      </c>
      <c r="R3313" s="33">
        <v>450</v>
      </c>
      <c r="S3313" s="33">
        <v>2.7</v>
      </c>
      <c r="T3313" s="35" t="s">
        <v>5613</v>
      </c>
      <c r="U3313">
        <v>2015</v>
      </c>
      <c r="V3313">
        <v>3</v>
      </c>
      <c r="W3313">
        <v>25</v>
      </c>
      <c r="X3313" t="str">
        <f>VLOOKUP(C3313,'country description'!$A$2:$B$16,2,0)</f>
        <v>India</v>
      </c>
      <c r="Y3313" t="str">
        <f t="shared" si="102"/>
        <v>Rs.450</v>
      </c>
      <c r="Z3313" s="36">
        <f t="shared" si="103"/>
        <v>450</v>
      </c>
    </row>
    <row r="3314" ht="14.25" customHeight="1" spans="1:26">
      <c r="A3314" s="33">
        <v>308522</v>
      </c>
      <c r="B3314" s="34" t="s">
        <v>9271</v>
      </c>
      <c r="C3314" s="33">
        <v>1</v>
      </c>
      <c r="D3314" s="34" t="s">
        <v>27</v>
      </c>
      <c r="E3314" s="33" t="s">
        <v>9272</v>
      </c>
      <c r="F3314" s="33" t="s">
        <v>3934</v>
      </c>
      <c r="G3314" s="33" t="s">
        <v>3935</v>
      </c>
      <c r="H3314" s="33">
        <v>77.2882328</v>
      </c>
      <c r="I3314" s="33">
        <v>28.6785579</v>
      </c>
      <c r="J3314" s="33" t="s">
        <v>329</v>
      </c>
      <c r="K3314" s="33" t="s">
        <v>32</v>
      </c>
      <c r="L3314" s="33" t="s">
        <v>34</v>
      </c>
      <c r="M3314" s="33" t="s">
        <v>34</v>
      </c>
      <c r="N3314" s="33" t="s">
        <v>34</v>
      </c>
      <c r="O3314" s="33" t="s">
        <v>34</v>
      </c>
      <c r="P3314" s="33">
        <v>1</v>
      </c>
      <c r="Q3314" s="33">
        <v>11</v>
      </c>
      <c r="R3314" s="33">
        <v>300</v>
      </c>
      <c r="S3314" s="33">
        <v>2.8</v>
      </c>
      <c r="T3314" s="35" t="s">
        <v>2028</v>
      </c>
      <c r="U3314">
        <v>2018</v>
      </c>
      <c r="V3314">
        <v>12</v>
      </c>
      <c r="W3314">
        <v>10</v>
      </c>
      <c r="X3314" t="str">
        <f>VLOOKUP(C3314,'country description'!$A$2:$B$16,2,0)</f>
        <v>India</v>
      </c>
      <c r="Y3314" t="str">
        <f t="shared" si="102"/>
        <v>Rs.300</v>
      </c>
      <c r="Z3314" s="36">
        <f t="shared" si="103"/>
        <v>300</v>
      </c>
    </row>
    <row r="3315" ht="14.25" customHeight="1" spans="1:26">
      <c r="A3315" s="33">
        <v>308526</v>
      </c>
      <c r="B3315" s="34" t="s">
        <v>9273</v>
      </c>
      <c r="C3315" s="33">
        <v>1</v>
      </c>
      <c r="D3315" s="34" t="s">
        <v>27</v>
      </c>
      <c r="E3315" s="33" t="s">
        <v>9274</v>
      </c>
      <c r="F3315" s="33" t="s">
        <v>1591</v>
      </c>
      <c r="G3315" s="33" t="s">
        <v>1592</v>
      </c>
      <c r="H3315" s="33">
        <v>77.29909826</v>
      </c>
      <c r="I3315" s="33">
        <v>28.60545101</v>
      </c>
      <c r="J3315" s="33" t="s">
        <v>1634</v>
      </c>
      <c r="K3315" s="33" t="s">
        <v>32</v>
      </c>
      <c r="L3315" s="33" t="s">
        <v>34</v>
      </c>
      <c r="M3315" s="33" t="s">
        <v>34</v>
      </c>
      <c r="N3315" s="33" t="s">
        <v>34</v>
      </c>
      <c r="O3315" s="33" t="s">
        <v>34</v>
      </c>
      <c r="P3315" s="33">
        <v>1</v>
      </c>
      <c r="Q3315" s="33">
        <v>7</v>
      </c>
      <c r="R3315" s="33">
        <v>250</v>
      </c>
      <c r="S3315" s="33">
        <v>3.1</v>
      </c>
      <c r="T3315" s="35" t="s">
        <v>9275</v>
      </c>
      <c r="U3315">
        <v>2013</v>
      </c>
      <c r="V3315">
        <v>7</v>
      </c>
      <c r="W3315">
        <v>22</v>
      </c>
      <c r="X3315" t="str">
        <f>VLOOKUP(C3315,'country description'!$A$2:$B$16,2,0)</f>
        <v>India</v>
      </c>
      <c r="Y3315" t="str">
        <f t="shared" si="102"/>
        <v>Rs.250</v>
      </c>
      <c r="Z3315" s="36">
        <f t="shared" si="103"/>
        <v>250</v>
      </c>
    </row>
    <row r="3316" ht="14.25" customHeight="1" spans="1:26">
      <c r="A3316" s="33">
        <v>308533</v>
      </c>
      <c r="B3316" s="34" t="s">
        <v>9276</v>
      </c>
      <c r="C3316" s="33">
        <v>1</v>
      </c>
      <c r="D3316" s="34" t="s">
        <v>27</v>
      </c>
      <c r="E3316" s="33" t="s">
        <v>9277</v>
      </c>
      <c r="F3316" s="33" t="s">
        <v>564</v>
      </c>
      <c r="G3316" s="33" t="s">
        <v>565</v>
      </c>
      <c r="H3316" s="33">
        <v>77.2234506</v>
      </c>
      <c r="I3316" s="33">
        <v>28.657811</v>
      </c>
      <c r="J3316" s="33" t="s">
        <v>90</v>
      </c>
      <c r="K3316" s="33" t="s">
        <v>32</v>
      </c>
      <c r="L3316" s="33" t="s">
        <v>34</v>
      </c>
      <c r="M3316" s="33" t="s">
        <v>34</v>
      </c>
      <c r="N3316" s="33" t="s">
        <v>34</v>
      </c>
      <c r="O3316" s="33" t="s">
        <v>34</v>
      </c>
      <c r="P3316" s="33">
        <v>1</v>
      </c>
      <c r="Q3316" s="33">
        <v>2</v>
      </c>
      <c r="R3316" s="33">
        <v>300</v>
      </c>
      <c r="S3316" s="33">
        <v>1</v>
      </c>
      <c r="T3316" s="35" t="s">
        <v>4309</v>
      </c>
      <c r="U3316">
        <v>2010</v>
      </c>
      <c r="V3316">
        <v>10</v>
      </c>
      <c r="W3316">
        <v>9</v>
      </c>
      <c r="X3316" t="str">
        <f>VLOOKUP(C3316,'country description'!$A$2:$B$16,2,0)</f>
        <v>India</v>
      </c>
      <c r="Y3316" t="str">
        <f t="shared" si="102"/>
        <v>Rs.300</v>
      </c>
      <c r="Z3316" s="36">
        <f t="shared" si="103"/>
        <v>300</v>
      </c>
    </row>
    <row r="3317" ht="14.25" customHeight="1" spans="1:26">
      <c r="A3317" s="33">
        <v>308536</v>
      </c>
      <c r="B3317" s="34" t="s">
        <v>9278</v>
      </c>
      <c r="C3317" s="33">
        <v>1</v>
      </c>
      <c r="D3317" s="34" t="s">
        <v>27</v>
      </c>
      <c r="E3317" s="33" t="s">
        <v>9279</v>
      </c>
      <c r="F3317" s="33" t="s">
        <v>1261</v>
      </c>
      <c r="G3317" s="33" t="s">
        <v>1262</v>
      </c>
      <c r="H3317" s="33">
        <v>77.2909739</v>
      </c>
      <c r="I3317" s="33">
        <v>28.5352265</v>
      </c>
      <c r="J3317" s="33" t="s">
        <v>329</v>
      </c>
      <c r="K3317" s="33" t="s">
        <v>32</v>
      </c>
      <c r="L3317" s="33" t="s">
        <v>34</v>
      </c>
      <c r="M3317" s="33" t="s">
        <v>34</v>
      </c>
      <c r="N3317" s="33" t="s">
        <v>34</v>
      </c>
      <c r="O3317" s="33" t="s">
        <v>34</v>
      </c>
      <c r="P3317" s="33">
        <v>1</v>
      </c>
      <c r="Q3317" s="33">
        <v>7</v>
      </c>
      <c r="R3317" s="33">
        <v>350</v>
      </c>
      <c r="S3317" s="33">
        <v>2.8</v>
      </c>
      <c r="T3317" s="35" t="s">
        <v>9280</v>
      </c>
      <c r="U3317">
        <v>2010</v>
      </c>
      <c r="V3317">
        <v>5</v>
      </c>
      <c r="W3317">
        <v>12</v>
      </c>
      <c r="X3317" t="str">
        <f>VLOOKUP(C3317,'country description'!$A$2:$B$16,2,0)</f>
        <v>India</v>
      </c>
      <c r="Y3317" t="str">
        <f t="shared" si="102"/>
        <v>Rs.350</v>
      </c>
      <c r="Z3317" s="36">
        <f t="shared" si="103"/>
        <v>350</v>
      </c>
    </row>
    <row r="3318" ht="14.25" customHeight="1" spans="1:26">
      <c r="A3318" s="33">
        <v>308537</v>
      </c>
      <c r="B3318" s="34" t="s">
        <v>9281</v>
      </c>
      <c r="C3318" s="33">
        <v>1</v>
      </c>
      <c r="D3318" s="34" t="s">
        <v>27</v>
      </c>
      <c r="E3318" s="33" t="s">
        <v>9282</v>
      </c>
      <c r="F3318" s="33" t="s">
        <v>72</v>
      </c>
      <c r="G3318" s="33" t="s">
        <v>73</v>
      </c>
      <c r="H3318" s="33">
        <v>77.2298329</v>
      </c>
      <c r="I3318" s="33">
        <v>28.6080468</v>
      </c>
      <c r="J3318" s="33" t="s">
        <v>1057</v>
      </c>
      <c r="K3318" s="33" t="s">
        <v>32</v>
      </c>
      <c r="L3318" s="33" t="s">
        <v>34</v>
      </c>
      <c r="M3318" s="33" t="s">
        <v>34</v>
      </c>
      <c r="N3318" s="33" t="s">
        <v>34</v>
      </c>
      <c r="O3318" s="33" t="s">
        <v>34</v>
      </c>
      <c r="P3318" s="33">
        <v>1</v>
      </c>
      <c r="Q3318" s="33">
        <v>154</v>
      </c>
      <c r="R3318" s="33">
        <v>200</v>
      </c>
      <c r="S3318" s="33">
        <v>3.8</v>
      </c>
      <c r="T3318" s="35" t="s">
        <v>379</v>
      </c>
      <c r="U3318">
        <v>2014</v>
      </c>
      <c r="V3318">
        <v>3</v>
      </c>
      <c r="W3318">
        <v>13</v>
      </c>
      <c r="X3318" t="str">
        <f>VLOOKUP(C3318,'country description'!$A$2:$B$16,2,0)</f>
        <v>India</v>
      </c>
      <c r="Y3318" t="str">
        <f t="shared" si="102"/>
        <v>Rs.200</v>
      </c>
      <c r="Z3318" s="36">
        <f t="shared" si="103"/>
        <v>200</v>
      </c>
    </row>
    <row r="3319" ht="14.25" customHeight="1" spans="1:26">
      <c r="A3319" s="33">
        <v>308544</v>
      </c>
      <c r="B3319" s="34" t="s">
        <v>9283</v>
      </c>
      <c r="C3319" s="33">
        <v>1</v>
      </c>
      <c r="D3319" s="34" t="s">
        <v>27</v>
      </c>
      <c r="E3319" s="33" t="s">
        <v>9284</v>
      </c>
      <c r="F3319" s="33" t="s">
        <v>4960</v>
      </c>
      <c r="G3319" s="33" t="s">
        <v>4961</v>
      </c>
      <c r="H3319" s="33">
        <v>77.1951986</v>
      </c>
      <c r="I3319" s="33">
        <v>28.5762189</v>
      </c>
      <c r="J3319" s="33" t="s">
        <v>96</v>
      </c>
      <c r="K3319" s="33" t="s">
        <v>32</v>
      </c>
      <c r="L3319" s="33" t="s">
        <v>33</v>
      </c>
      <c r="M3319" s="33" t="s">
        <v>33</v>
      </c>
      <c r="N3319" s="33" t="s">
        <v>34</v>
      </c>
      <c r="O3319" s="33" t="s">
        <v>34</v>
      </c>
      <c r="P3319" s="33">
        <v>3</v>
      </c>
      <c r="Q3319" s="33">
        <v>112</v>
      </c>
      <c r="R3319" s="33">
        <v>1500</v>
      </c>
      <c r="S3319" s="33">
        <v>2.7</v>
      </c>
      <c r="T3319" s="35" t="s">
        <v>7493</v>
      </c>
      <c r="U3319">
        <v>2010</v>
      </c>
      <c r="V3319">
        <v>12</v>
      </c>
      <c r="W3319">
        <v>28</v>
      </c>
      <c r="X3319" t="str">
        <f>VLOOKUP(C3319,'country description'!$A$2:$B$16,2,0)</f>
        <v>India</v>
      </c>
      <c r="Y3319" t="str">
        <f t="shared" si="102"/>
        <v>Rs.1500</v>
      </c>
      <c r="Z3319" s="36">
        <f t="shared" si="103"/>
        <v>1500</v>
      </c>
    </row>
    <row r="3320" ht="14.25" customHeight="1" spans="1:26">
      <c r="A3320" s="33">
        <v>308553</v>
      </c>
      <c r="B3320" s="34" t="s">
        <v>9285</v>
      </c>
      <c r="C3320" s="33">
        <v>1</v>
      </c>
      <c r="D3320" s="34" t="s">
        <v>135</v>
      </c>
      <c r="E3320" s="33" t="s">
        <v>9286</v>
      </c>
      <c r="F3320" s="33" t="s">
        <v>1643</v>
      </c>
      <c r="G3320" s="33" t="s">
        <v>1644</v>
      </c>
      <c r="H3320" s="33">
        <v>77.0975132</v>
      </c>
      <c r="I3320" s="33">
        <v>28.4369224</v>
      </c>
      <c r="J3320" s="33" t="s">
        <v>111</v>
      </c>
      <c r="K3320" s="33" t="s">
        <v>32</v>
      </c>
      <c r="L3320" s="33" t="s">
        <v>34</v>
      </c>
      <c r="M3320" s="33" t="s">
        <v>33</v>
      </c>
      <c r="N3320" s="33" t="s">
        <v>34</v>
      </c>
      <c r="O3320" s="33" t="s">
        <v>34</v>
      </c>
      <c r="P3320" s="33">
        <v>2</v>
      </c>
      <c r="Q3320" s="33">
        <v>336</v>
      </c>
      <c r="R3320" s="33">
        <v>800</v>
      </c>
      <c r="S3320" s="33">
        <v>3.3</v>
      </c>
      <c r="T3320" s="35" t="s">
        <v>9287</v>
      </c>
      <c r="U3320">
        <v>2018</v>
      </c>
      <c r="V3320">
        <v>2</v>
      </c>
      <c r="W3320">
        <v>16</v>
      </c>
      <c r="X3320" t="str">
        <f>VLOOKUP(C3320,'country description'!$A$2:$B$16,2,0)</f>
        <v>India</v>
      </c>
      <c r="Y3320" t="str">
        <f t="shared" si="102"/>
        <v>Rs.800</v>
      </c>
      <c r="Z3320" s="36">
        <f t="shared" si="103"/>
        <v>800</v>
      </c>
    </row>
    <row r="3321" ht="14.25" customHeight="1" spans="1:26">
      <c r="A3321" s="33">
        <v>308555</v>
      </c>
      <c r="B3321" s="34" t="s">
        <v>9288</v>
      </c>
      <c r="C3321" s="33">
        <v>1</v>
      </c>
      <c r="D3321" s="34" t="s">
        <v>27</v>
      </c>
      <c r="E3321" s="33" t="s">
        <v>9289</v>
      </c>
      <c r="F3321" s="33" t="s">
        <v>2765</v>
      </c>
      <c r="G3321" s="33" t="s">
        <v>2766</v>
      </c>
      <c r="H3321" s="33">
        <v>77.14861963</v>
      </c>
      <c r="I3321" s="33">
        <v>28.65784633</v>
      </c>
      <c r="J3321" s="33" t="s">
        <v>111</v>
      </c>
      <c r="K3321" s="33" t="s">
        <v>32</v>
      </c>
      <c r="L3321" s="33" t="s">
        <v>34</v>
      </c>
      <c r="M3321" s="33" t="s">
        <v>34</v>
      </c>
      <c r="N3321" s="33" t="s">
        <v>34</v>
      </c>
      <c r="O3321" s="33" t="s">
        <v>34</v>
      </c>
      <c r="P3321" s="33">
        <v>2</v>
      </c>
      <c r="Q3321" s="33">
        <v>143</v>
      </c>
      <c r="R3321" s="33">
        <v>700</v>
      </c>
      <c r="S3321" s="33">
        <v>3.4</v>
      </c>
      <c r="T3321" s="35" t="s">
        <v>9290</v>
      </c>
      <c r="U3321">
        <v>2017</v>
      </c>
      <c r="V3321">
        <v>3</v>
      </c>
      <c r="W3321">
        <v>15</v>
      </c>
      <c r="X3321" t="str">
        <f>VLOOKUP(C3321,'country description'!$A$2:$B$16,2,0)</f>
        <v>India</v>
      </c>
      <c r="Y3321" t="str">
        <f t="shared" si="102"/>
        <v>Rs.700</v>
      </c>
      <c r="Z3321" s="36">
        <f t="shared" si="103"/>
        <v>700</v>
      </c>
    </row>
    <row r="3322" ht="14.25" customHeight="1" spans="1:26">
      <c r="A3322" s="33">
        <v>308559</v>
      </c>
      <c r="B3322" s="34" t="s">
        <v>9291</v>
      </c>
      <c r="C3322" s="33">
        <v>1</v>
      </c>
      <c r="D3322" s="34" t="s">
        <v>27</v>
      </c>
      <c r="E3322" s="33" t="s">
        <v>9292</v>
      </c>
      <c r="F3322" s="33" t="s">
        <v>9293</v>
      </c>
      <c r="G3322" s="33" t="s">
        <v>9294</v>
      </c>
      <c r="H3322" s="33">
        <v>77.3095668</v>
      </c>
      <c r="I3322" s="33">
        <v>28.6342441</v>
      </c>
      <c r="J3322" s="33" t="s">
        <v>2362</v>
      </c>
      <c r="K3322" s="33" t="s">
        <v>32</v>
      </c>
      <c r="L3322" s="33" t="s">
        <v>33</v>
      </c>
      <c r="M3322" s="33" t="s">
        <v>34</v>
      </c>
      <c r="N3322" s="33" t="s">
        <v>34</v>
      </c>
      <c r="O3322" s="33" t="s">
        <v>34</v>
      </c>
      <c r="P3322" s="33">
        <v>3</v>
      </c>
      <c r="Q3322" s="33">
        <v>18</v>
      </c>
      <c r="R3322" s="33">
        <v>1200</v>
      </c>
      <c r="S3322" s="33">
        <v>3.1</v>
      </c>
      <c r="T3322" s="35" t="s">
        <v>6866</v>
      </c>
      <c r="U3322">
        <v>2014</v>
      </c>
      <c r="V3322">
        <v>12</v>
      </c>
      <c r="W3322">
        <v>12</v>
      </c>
      <c r="X3322" t="str">
        <f>VLOOKUP(C3322,'country description'!$A$2:$B$16,2,0)</f>
        <v>India</v>
      </c>
      <c r="Y3322" t="str">
        <f t="shared" si="102"/>
        <v>Rs.1200</v>
      </c>
      <c r="Z3322" s="36">
        <f t="shared" si="103"/>
        <v>1200</v>
      </c>
    </row>
    <row r="3323" ht="14.25" customHeight="1" spans="1:26">
      <c r="A3323" s="33">
        <v>308563</v>
      </c>
      <c r="B3323" s="34" t="s">
        <v>9295</v>
      </c>
      <c r="C3323" s="33">
        <v>1</v>
      </c>
      <c r="D3323" s="34" t="s">
        <v>149</v>
      </c>
      <c r="E3323" s="33" t="s">
        <v>9296</v>
      </c>
      <c r="F3323" s="33" t="s">
        <v>4768</v>
      </c>
      <c r="G3323" s="33" t="s">
        <v>9297</v>
      </c>
      <c r="H3323" s="33">
        <v>77.3371603</v>
      </c>
      <c r="I3323" s="33">
        <v>28.5847607</v>
      </c>
      <c r="J3323" s="33" t="s">
        <v>329</v>
      </c>
      <c r="K3323" s="33" t="s">
        <v>32</v>
      </c>
      <c r="L3323" s="33" t="s">
        <v>34</v>
      </c>
      <c r="M3323" s="33" t="s">
        <v>33</v>
      </c>
      <c r="N3323" s="33" t="s">
        <v>34</v>
      </c>
      <c r="O3323" s="33" t="s">
        <v>34</v>
      </c>
      <c r="P3323" s="33">
        <v>2</v>
      </c>
      <c r="Q3323" s="33">
        <v>26</v>
      </c>
      <c r="R3323" s="33">
        <v>600</v>
      </c>
      <c r="S3323" s="33">
        <v>3</v>
      </c>
      <c r="T3323" s="35" t="s">
        <v>9298</v>
      </c>
      <c r="U3323">
        <v>2010</v>
      </c>
      <c r="V3323">
        <v>11</v>
      </c>
      <c r="W3323">
        <v>11</v>
      </c>
      <c r="X3323" t="str">
        <f>VLOOKUP(C3323,'country description'!$A$2:$B$16,2,0)</f>
        <v>India</v>
      </c>
      <c r="Y3323" t="str">
        <f t="shared" si="102"/>
        <v>Rs.600</v>
      </c>
      <c r="Z3323" s="36">
        <f t="shared" si="103"/>
        <v>600</v>
      </c>
    </row>
    <row r="3324" ht="14.25" customHeight="1" spans="1:26">
      <c r="A3324" s="33">
        <v>308570</v>
      </c>
      <c r="B3324" s="34" t="s">
        <v>2507</v>
      </c>
      <c r="C3324" s="33">
        <v>1</v>
      </c>
      <c r="D3324" s="34" t="s">
        <v>135</v>
      </c>
      <c r="E3324" s="33" t="s">
        <v>9299</v>
      </c>
      <c r="F3324" s="33" t="s">
        <v>8199</v>
      </c>
      <c r="G3324" s="33" t="s">
        <v>8200</v>
      </c>
      <c r="H3324" s="33">
        <v>77.0889781</v>
      </c>
      <c r="I3324" s="33">
        <v>28.4955391</v>
      </c>
      <c r="J3324" s="33" t="s">
        <v>9300</v>
      </c>
      <c r="K3324" s="33" t="s">
        <v>32</v>
      </c>
      <c r="L3324" s="33" t="s">
        <v>33</v>
      </c>
      <c r="M3324" s="33" t="s">
        <v>33</v>
      </c>
      <c r="N3324" s="33" t="s">
        <v>34</v>
      </c>
      <c r="O3324" s="33" t="s">
        <v>34</v>
      </c>
      <c r="P3324" s="33">
        <v>3</v>
      </c>
      <c r="Q3324" s="33">
        <v>647</v>
      </c>
      <c r="R3324" s="33">
        <v>1200</v>
      </c>
      <c r="S3324" s="33">
        <v>3.7</v>
      </c>
      <c r="T3324" s="35" t="s">
        <v>1148</v>
      </c>
      <c r="U3324">
        <v>2017</v>
      </c>
      <c r="V3324">
        <v>9</v>
      </c>
      <c r="W3324">
        <v>4</v>
      </c>
      <c r="X3324" t="str">
        <f>VLOOKUP(C3324,'country description'!$A$2:$B$16,2,0)</f>
        <v>India</v>
      </c>
      <c r="Y3324" t="str">
        <f t="shared" si="102"/>
        <v>Rs.1200</v>
      </c>
      <c r="Z3324" s="36">
        <f t="shared" si="103"/>
        <v>1200</v>
      </c>
    </row>
    <row r="3325" ht="14.25" customHeight="1" spans="1:26">
      <c r="A3325" s="33">
        <v>308574</v>
      </c>
      <c r="B3325" s="34" t="s">
        <v>5097</v>
      </c>
      <c r="C3325" s="33">
        <v>1</v>
      </c>
      <c r="D3325" s="34" t="s">
        <v>27</v>
      </c>
      <c r="E3325" s="33" t="s">
        <v>9301</v>
      </c>
      <c r="F3325" s="33" t="s">
        <v>3835</v>
      </c>
      <c r="G3325" s="33" t="s">
        <v>3836</v>
      </c>
      <c r="H3325" s="33">
        <v>77.2816637</v>
      </c>
      <c r="I3325" s="33">
        <v>28.656024</v>
      </c>
      <c r="J3325" s="33" t="s">
        <v>2918</v>
      </c>
      <c r="K3325" s="33" t="s">
        <v>32</v>
      </c>
      <c r="L3325" s="33" t="s">
        <v>34</v>
      </c>
      <c r="M3325" s="33" t="s">
        <v>34</v>
      </c>
      <c r="N3325" s="33" t="s">
        <v>34</v>
      </c>
      <c r="O3325" s="33" t="s">
        <v>34</v>
      </c>
      <c r="P3325" s="33">
        <v>1</v>
      </c>
      <c r="Q3325" s="33">
        <v>10</v>
      </c>
      <c r="R3325" s="33">
        <v>200</v>
      </c>
      <c r="S3325" s="33">
        <v>3.2</v>
      </c>
      <c r="T3325" s="35" t="s">
        <v>9302</v>
      </c>
      <c r="U3325">
        <v>2011</v>
      </c>
      <c r="V3325">
        <v>8</v>
      </c>
      <c r="W3325">
        <v>18</v>
      </c>
      <c r="X3325" t="str">
        <f>VLOOKUP(C3325,'country description'!$A$2:$B$16,2,0)</f>
        <v>India</v>
      </c>
      <c r="Y3325" t="str">
        <f t="shared" si="102"/>
        <v>Rs.200</v>
      </c>
      <c r="Z3325" s="36">
        <f t="shared" si="103"/>
        <v>200</v>
      </c>
    </row>
    <row r="3326" ht="14.25" customHeight="1" spans="1:26">
      <c r="A3326" s="33">
        <v>308577</v>
      </c>
      <c r="B3326" s="34" t="s">
        <v>8560</v>
      </c>
      <c r="C3326" s="33">
        <v>1</v>
      </c>
      <c r="D3326" s="34" t="s">
        <v>135</v>
      </c>
      <c r="E3326" s="33" t="s">
        <v>1382</v>
      </c>
      <c r="F3326" s="33" t="s">
        <v>1381</v>
      </c>
      <c r="G3326" s="33" t="s">
        <v>1382</v>
      </c>
      <c r="H3326" s="33">
        <v>77.0997478</v>
      </c>
      <c r="I3326" s="33">
        <v>28.4660588</v>
      </c>
      <c r="J3326" s="33" t="s">
        <v>1267</v>
      </c>
      <c r="K3326" s="33" t="s">
        <v>32</v>
      </c>
      <c r="L3326" s="33" t="s">
        <v>34</v>
      </c>
      <c r="M3326" s="33" t="s">
        <v>33</v>
      </c>
      <c r="N3326" s="33" t="s">
        <v>34</v>
      </c>
      <c r="O3326" s="33" t="s">
        <v>34</v>
      </c>
      <c r="P3326" s="33">
        <v>3</v>
      </c>
      <c r="Q3326" s="33">
        <v>447</v>
      </c>
      <c r="R3326" s="33">
        <v>1000</v>
      </c>
      <c r="S3326" s="33">
        <v>3.8</v>
      </c>
      <c r="T3326" s="35" t="s">
        <v>9303</v>
      </c>
      <c r="U3326">
        <v>2013</v>
      </c>
      <c r="V3326">
        <v>9</v>
      </c>
      <c r="W3326">
        <v>26</v>
      </c>
      <c r="X3326" t="str">
        <f>VLOOKUP(C3326,'country description'!$A$2:$B$16,2,0)</f>
        <v>India</v>
      </c>
      <c r="Y3326" t="str">
        <f t="shared" si="102"/>
        <v>Rs.1000</v>
      </c>
      <c r="Z3326" s="36">
        <f t="shared" si="103"/>
        <v>1000</v>
      </c>
    </row>
    <row r="3327" ht="14.25" customHeight="1" spans="1:26">
      <c r="A3327" s="33">
        <v>308578</v>
      </c>
      <c r="B3327" s="34" t="s">
        <v>8508</v>
      </c>
      <c r="C3327" s="33">
        <v>1</v>
      </c>
      <c r="D3327" s="34" t="s">
        <v>149</v>
      </c>
      <c r="E3327" s="33" t="s">
        <v>9304</v>
      </c>
      <c r="F3327" s="33" t="s">
        <v>385</v>
      </c>
      <c r="G3327" s="33" t="s">
        <v>386</v>
      </c>
      <c r="H3327" s="33">
        <v>77.3648332</v>
      </c>
      <c r="I3327" s="33">
        <v>28.5971027</v>
      </c>
      <c r="J3327" s="33" t="s">
        <v>9305</v>
      </c>
      <c r="K3327" s="33" t="s">
        <v>32</v>
      </c>
      <c r="L3327" s="33" t="s">
        <v>34</v>
      </c>
      <c r="M3327" s="33" t="s">
        <v>33</v>
      </c>
      <c r="N3327" s="33" t="s">
        <v>34</v>
      </c>
      <c r="O3327" s="33" t="s">
        <v>34</v>
      </c>
      <c r="P3327" s="33">
        <v>1</v>
      </c>
      <c r="Q3327" s="33">
        <v>105</v>
      </c>
      <c r="R3327" s="33">
        <v>450</v>
      </c>
      <c r="S3327" s="33">
        <v>3.5</v>
      </c>
      <c r="T3327" s="35" t="s">
        <v>9259</v>
      </c>
      <c r="U3327">
        <v>2013</v>
      </c>
      <c r="V3327">
        <v>11</v>
      </c>
      <c r="W3327">
        <v>3</v>
      </c>
      <c r="X3327" t="str">
        <f>VLOOKUP(C3327,'country description'!$A$2:$B$16,2,0)</f>
        <v>India</v>
      </c>
      <c r="Y3327" t="str">
        <f t="shared" si="102"/>
        <v>Rs.450</v>
      </c>
      <c r="Z3327" s="36">
        <f t="shared" si="103"/>
        <v>450</v>
      </c>
    </row>
    <row r="3328" ht="14.25" customHeight="1" spans="1:26">
      <c r="A3328" s="33">
        <v>308579</v>
      </c>
      <c r="B3328" s="34" t="s">
        <v>9306</v>
      </c>
      <c r="C3328" s="33">
        <v>1</v>
      </c>
      <c r="D3328" s="34" t="s">
        <v>27</v>
      </c>
      <c r="E3328" s="33" t="s">
        <v>9307</v>
      </c>
      <c r="F3328" s="33" t="s">
        <v>29</v>
      </c>
      <c r="G3328" s="33" t="s">
        <v>30</v>
      </c>
      <c r="H3328" s="33">
        <v>77.22054273</v>
      </c>
      <c r="I3328" s="33">
        <v>28.62997057</v>
      </c>
      <c r="J3328" s="33" t="s">
        <v>2762</v>
      </c>
      <c r="K3328" s="33" t="s">
        <v>32</v>
      </c>
      <c r="L3328" s="33" t="s">
        <v>33</v>
      </c>
      <c r="M3328" s="33" t="s">
        <v>34</v>
      </c>
      <c r="N3328" s="33" t="s">
        <v>34</v>
      </c>
      <c r="O3328" s="33" t="s">
        <v>34</v>
      </c>
      <c r="P3328" s="33">
        <v>4</v>
      </c>
      <c r="Q3328" s="33">
        <v>2252</v>
      </c>
      <c r="R3328" s="33">
        <v>2100</v>
      </c>
      <c r="S3328" s="33">
        <v>4</v>
      </c>
      <c r="T3328" s="35" t="s">
        <v>9308</v>
      </c>
      <c r="U3328">
        <v>2017</v>
      </c>
      <c r="V3328">
        <v>2</v>
      </c>
      <c r="W3328">
        <v>5</v>
      </c>
      <c r="X3328" t="str">
        <f>VLOOKUP(C3328,'country description'!$A$2:$B$16,2,0)</f>
        <v>India</v>
      </c>
      <c r="Y3328" t="str">
        <f t="shared" si="102"/>
        <v>Rs.2100</v>
      </c>
      <c r="Z3328" s="36">
        <f t="shared" si="103"/>
        <v>2100</v>
      </c>
    </row>
    <row r="3329" ht="14.25" customHeight="1" spans="1:26">
      <c r="A3329" s="33">
        <v>308595</v>
      </c>
      <c r="B3329" s="34" t="s">
        <v>7244</v>
      </c>
      <c r="C3329" s="33">
        <v>1</v>
      </c>
      <c r="D3329" s="34" t="s">
        <v>27</v>
      </c>
      <c r="E3329" s="33" t="s">
        <v>3337</v>
      </c>
      <c r="F3329" s="33" t="s">
        <v>948</v>
      </c>
      <c r="G3329" s="33" t="s">
        <v>949</v>
      </c>
      <c r="H3329" s="33">
        <v>77.1063438</v>
      </c>
      <c r="I3329" s="33">
        <v>28.6421648</v>
      </c>
      <c r="J3329" s="33" t="s">
        <v>358</v>
      </c>
      <c r="K3329" s="33" t="s">
        <v>32</v>
      </c>
      <c r="L3329" s="33" t="s">
        <v>34</v>
      </c>
      <c r="M3329" s="33" t="s">
        <v>33</v>
      </c>
      <c r="N3329" s="33" t="s">
        <v>34</v>
      </c>
      <c r="O3329" s="33" t="s">
        <v>34</v>
      </c>
      <c r="P3329" s="33">
        <v>1</v>
      </c>
      <c r="Q3329" s="33">
        <v>24</v>
      </c>
      <c r="R3329" s="33">
        <v>400</v>
      </c>
      <c r="S3329" s="33">
        <v>3.2</v>
      </c>
      <c r="T3329" s="35" t="s">
        <v>1005</v>
      </c>
      <c r="U3329">
        <v>2013</v>
      </c>
      <c r="V3329">
        <v>12</v>
      </c>
      <c r="W3329">
        <v>24</v>
      </c>
      <c r="X3329" t="str">
        <f>VLOOKUP(C3329,'country description'!$A$2:$B$16,2,0)</f>
        <v>India</v>
      </c>
      <c r="Y3329" t="str">
        <f t="shared" si="102"/>
        <v>Rs.400</v>
      </c>
      <c r="Z3329" s="36">
        <f t="shared" si="103"/>
        <v>400</v>
      </c>
    </row>
    <row r="3330" ht="14.25" customHeight="1" spans="1:26">
      <c r="A3330" s="33">
        <v>308599</v>
      </c>
      <c r="B3330" s="34" t="s">
        <v>9309</v>
      </c>
      <c r="C3330" s="33">
        <v>1</v>
      </c>
      <c r="D3330" s="34" t="s">
        <v>27</v>
      </c>
      <c r="E3330" s="33" t="s">
        <v>9310</v>
      </c>
      <c r="F3330" s="33" t="s">
        <v>677</v>
      </c>
      <c r="G3330" s="33" t="s">
        <v>678</v>
      </c>
      <c r="H3330" s="33">
        <v>77.2037786</v>
      </c>
      <c r="I3330" s="33">
        <v>28.5518155</v>
      </c>
      <c r="J3330" s="33" t="s">
        <v>1587</v>
      </c>
      <c r="K3330" s="33" t="s">
        <v>32</v>
      </c>
      <c r="L3330" s="33" t="s">
        <v>34</v>
      </c>
      <c r="M3330" s="33" t="s">
        <v>34</v>
      </c>
      <c r="N3330" s="33" t="s">
        <v>34</v>
      </c>
      <c r="O3330" s="33" t="s">
        <v>34</v>
      </c>
      <c r="P3330" s="33">
        <v>1</v>
      </c>
      <c r="Q3330" s="33">
        <v>12</v>
      </c>
      <c r="R3330" s="33">
        <v>100</v>
      </c>
      <c r="S3330" s="33">
        <v>3.2</v>
      </c>
      <c r="T3330" s="35" t="s">
        <v>4209</v>
      </c>
      <c r="U3330">
        <v>2017</v>
      </c>
      <c r="V3330">
        <v>10</v>
      </c>
      <c r="W3330">
        <v>10</v>
      </c>
      <c r="X3330" t="str">
        <f>VLOOKUP(C3330,'country description'!$A$2:$B$16,2,0)</f>
        <v>India</v>
      </c>
      <c r="Y3330" t="str">
        <f t="shared" ref="Y3330:Y3393" si="104">TRIM(MID(K3330,FIND("(",K3330)+1,FIND(")",K3330)-FIND("(",K3330)-1))&amp;R3330</f>
        <v>Rs.100</v>
      </c>
      <c r="Z3330" s="36">
        <f t="shared" si="103"/>
        <v>100</v>
      </c>
    </row>
    <row r="3331" ht="14.25" customHeight="1" spans="1:26">
      <c r="A3331" s="33">
        <v>308605</v>
      </c>
      <c r="B3331" s="34" t="s">
        <v>9311</v>
      </c>
      <c r="C3331" s="33">
        <v>1</v>
      </c>
      <c r="D3331" s="34" t="s">
        <v>135</v>
      </c>
      <c r="E3331" s="33" t="s">
        <v>9312</v>
      </c>
      <c r="F3331" s="33" t="s">
        <v>1381</v>
      </c>
      <c r="G3331" s="33" t="s">
        <v>1382</v>
      </c>
      <c r="H3331" s="33">
        <v>77.07935278</v>
      </c>
      <c r="I3331" s="33">
        <v>28.46121389</v>
      </c>
      <c r="J3331" s="33" t="s">
        <v>2486</v>
      </c>
      <c r="K3331" s="33" t="s">
        <v>32</v>
      </c>
      <c r="L3331" s="33" t="s">
        <v>34</v>
      </c>
      <c r="M3331" s="33" t="s">
        <v>34</v>
      </c>
      <c r="N3331" s="33" t="s">
        <v>34</v>
      </c>
      <c r="O3331" s="33" t="s">
        <v>34</v>
      </c>
      <c r="P3331" s="33">
        <v>2</v>
      </c>
      <c r="Q3331" s="33">
        <v>84</v>
      </c>
      <c r="R3331" s="33">
        <v>750</v>
      </c>
      <c r="S3331" s="33">
        <v>3.4</v>
      </c>
      <c r="T3331" s="35" t="s">
        <v>3377</v>
      </c>
      <c r="U3331">
        <v>2017</v>
      </c>
      <c r="V3331">
        <v>8</v>
      </c>
      <c r="W3331">
        <v>14</v>
      </c>
      <c r="X3331" t="str">
        <f>VLOOKUP(C3331,'country description'!$A$2:$B$16,2,0)</f>
        <v>India</v>
      </c>
      <c r="Y3331" t="str">
        <f t="shared" si="104"/>
        <v>Rs.750</v>
      </c>
      <c r="Z3331" s="36">
        <f t="shared" ref="Z3331:Z3394" si="105">R:R</f>
        <v>750</v>
      </c>
    </row>
    <row r="3332" ht="14.25" customHeight="1" spans="1:26">
      <c r="A3332" s="33">
        <v>308607</v>
      </c>
      <c r="B3332" s="34" t="s">
        <v>9313</v>
      </c>
      <c r="C3332" s="33">
        <v>1</v>
      </c>
      <c r="D3332" s="34" t="s">
        <v>27</v>
      </c>
      <c r="E3332" s="33" t="s">
        <v>9314</v>
      </c>
      <c r="F3332" s="33" t="s">
        <v>207</v>
      </c>
      <c r="G3332" s="33" t="s">
        <v>208</v>
      </c>
      <c r="H3332" s="33">
        <v>77.1415008</v>
      </c>
      <c r="I3332" s="33">
        <v>28.7122653</v>
      </c>
      <c r="J3332" s="33" t="s">
        <v>1566</v>
      </c>
      <c r="K3332" s="33" t="s">
        <v>32</v>
      </c>
      <c r="L3332" s="33" t="s">
        <v>34</v>
      </c>
      <c r="M3332" s="33" t="s">
        <v>33</v>
      </c>
      <c r="N3332" s="33" t="s">
        <v>34</v>
      </c>
      <c r="O3332" s="33" t="s">
        <v>34</v>
      </c>
      <c r="P3332" s="33">
        <v>2</v>
      </c>
      <c r="Q3332" s="33">
        <v>43</v>
      </c>
      <c r="R3332" s="33">
        <v>500</v>
      </c>
      <c r="S3332" s="33">
        <v>2.7</v>
      </c>
      <c r="T3332" s="35" t="s">
        <v>2101</v>
      </c>
      <c r="U3332">
        <v>2016</v>
      </c>
      <c r="V3332">
        <v>5</v>
      </c>
      <c r="W3332">
        <v>22</v>
      </c>
      <c r="X3332" t="str">
        <f>VLOOKUP(C3332,'country description'!$A$2:$B$16,2,0)</f>
        <v>India</v>
      </c>
      <c r="Y3332" t="str">
        <f t="shared" si="104"/>
        <v>Rs.500</v>
      </c>
      <c r="Z3332" s="36">
        <f t="shared" si="105"/>
        <v>500</v>
      </c>
    </row>
    <row r="3333" ht="14.25" customHeight="1" spans="1:26">
      <c r="A3333" s="33">
        <v>308609</v>
      </c>
      <c r="B3333" s="34" t="s">
        <v>9315</v>
      </c>
      <c r="C3333" s="33">
        <v>1</v>
      </c>
      <c r="D3333" s="34" t="s">
        <v>135</v>
      </c>
      <c r="E3333" s="33" t="s">
        <v>9316</v>
      </c>
      <c r="F3333" s="33" t="s">
        <v>8199</v>
      </c>
      <c r="G3333" s="33" t="s">
        <v>8200</v>
      </c>
      <c r="H3333" s="33">
        <v>77.0888677</v>
      </c>
      <c r="I3333" s="33">
        <v>28.4953148</v>
      </c>
      <c r="J3333" s="33" t="s">
        <v>1057</v>
      </c>
      <c r="K3333" s="33" t="s">
        <v>32</v>
      </c>
      <c r="L3333" s="33" t="s">
        <v>34</v>
      </c>
      <c r="M3333" s="33" t="s">
        <v>33</v>
      </c>
      <c r="N3333" s="33" t="s">
        <v>34</v>
      </c>
      <c r="O3333" s="33" t="s">
        <v>34</v>
      </c>
      <c r="P3333" s="33">
        <v>1</v>
      </c>
      <c r="Q3333" s="33">
        <v>455</v>
      </c>
      <c r="R3333" s="33">
        <v>400</v>
      </c>
      <c r="S3333" s="33">
        <v>3.6</v>
      </c>
      <c r="T3333" s="35" t="s">
        <v>8983</v>
      </c>
      <c r="U3333">
        <v>2014</v>
      </c>
      <c r="V3333">
        <v>10</v>
      </c>
      <c r="W3333">
        <v>23</v>
      </c>
      <c r="X3333" t="str">
        <f>VLOOKUP(C3333,'country description'!$A$2:$B$16,2,0)</f>
        <v>India</v>
      </c>
      <c r="Y3333" t="str">
        <f t="shared" si="104"/>
        <v>Rs.400</v>
      </c>
      <c r="Z3333" s="36">
        <f t="shared" si="105"/>
        <v>400</v>
      </c>
    </row>
    <row r="3334" ht="14.25" customHeight="1" spans="1:26">
      <c r="A3334" s="33">
        <v>308614</v>
      </c>
      <c r="B3334" s="34" t="s">
        <v>8514</v>
      </c>
      <c r="C3334" s="33">
        <v>1</v>
      </c>
      <c r="D3334" s="34" t="s">
        <v>27</v>
      </c>
      <c r="E3334" s="33" t="s">
        <v>9317</v>
      </c>
      <c r="F3334" s="33" t="s">
        <v>1469</v>
      </c>
      <c r="G3334" s="33" t="s">
        <v>1470</v>
      </c>
      <c r="H3334" s="33">
        <v>77.21406352</v>
      </c>
      <c r="I3334" s="33">
        <v>28.64601747</v>
      </c>
      <c r="J3334" s="33" t="s">
        <v>1073</v>
      </c>
      <c r="K3334" s="33" t="s">
        <v>32</v>
      </c>
      <c r="L3334" s="33" t="s">
        <v>34</v>
      </c>
      <c r="M3334" s="33" t="s">
        <v>34</v>
      </c>
      <c r="N3334" s="33" t="s">
        <v>34</v>
      </c>
      <c r="O3334" s="33" t="s">
        <v>34</v>
      </c>
      <c r="P3334" s="33">
        <v>2</v>
      </c>
      <c r="Q3334" s="33">
        <v>11</v>
      </c>
      <c r="R3334" s="33">
        <v>500</v>
      </c>
      <c r="S3334" s="33">
        <v>2.9</v>
      </c>
      <c r="T3334" s="35" t="s">
        <v>3757</v>
      </c>
      <c r="U3334">
        <v>2015</v>
      </c>
      <c r="V3334">
        <v>6</v>
      </c>
      <c r="W3334">
        <v>22</v>
      </c>
      <c r="X3334" t="str">
        <f>VLOOKUP(C3334,'country description'!$A$2:$B$16,2,0)</f>
        <v>India</v>
      </c>
      <c r="Y3334" t="str">
        <f t="shared" si="104"/>
        <v>Rs.500</v>
      </c>
      <c r="Z3334" s="36">
        <f t="shared" si="105"/>
        <v>500</v>
      </c>
    </row>
    <row r="3335" ht="14.25" customHeight="1" spans="1:26">
      <c r="A3335" s="33">
        <v>308617</v>
      </c>
      <c r="B3335" s="34" t="s">
        <v>9318</v>
      </c>
      <c r="C3335" s="33">
        <v>1</v>
      </c>
      <c r="D3335" s="34" t="s">
        <v>135</v>
      </c>
      <c r="E3335" s="33" t="s">
        <v>9319</v>
      </c>
      <c r="F3335" s="33" t="s">
        <v>634</v>
      </c>
      <c r="G3335" s="33" t="s">
        <v>635</v>
      </c>
      <c r="H3335" s="33">
        <v>77.0511135</v>
      </c>
      <c r="I3335" s="33">
        <v>28.453446</v>
      </c>
      <c r="J3335" s="33" t="s">
        <v>2918</v>
      </c>
      <c r="K3335" s="33" t="s">
        <v>32</v>
      </c>
      <c r="L3335" s="33" t="s">
        <v>34</v>
      </c>
      <c r="M3335" s="33" t="s">
        <v>33</v>
      </c>
      <c r="N3335" s="33" t="s">
        <v>34</v>
      </c>
      <c r="O3335" s="33" t="s">
        <v>34</v>
      </c>
      <c r="P3335" s="33">
        <v>1</v>
      </c>
      <c r="Q3335" s="33">
        <v>104</v>
      </c>
      <c r="R3335" s="33">
        <v>400</v>
      </c>
      <c r="S3335" s="33">
        <v>3.9</v>
      </c>
      <c r="T3335" s="35" t="s">
        <v>5121</v>
      </c>
      <c r="U3335">
        <v>2012</v>
      </c>
      <c r="V3335">
        <v>6</v>
      </c>
      <c r="W3335">
        <v>26</v>
      </c>
      <c r="X3335" t="str">
        <f>VLOOKUP(C3335,'country description'!$A$2:$B$16,2,0)</f>
        <v>India</v>
      </c>
      <c r="Y3335" t="str">
        <f t="shared" si="104"/>
        <v>Rs.400</v>
      </c>
      <c r="Z3335" s="36">
        <f t="shared" si="105"/>
        <v>400</v>
      </c>
    </row>
    <row r="3336" ht="14.25" customHeight="1" spans="1:26">
      <c r="A3336" s="33">
        <v>308620</v>
      </c>
      <c r="B3336" s="34" t="s">
        <v>9320</v>
      </c>
      <c r="C3336" s="33">
        <v>1</v>
      </c>
      <c r="D3336" s="34" t="s">
        <v>27</v>
      </c>
      <c r="E3336" s="33" t="s">
        <v>9321</v>
      </c>
      <c r="F3336" s="33" t="s">
        <v>1469</v>
      </c>
      <c r="G3336" s="33" t="s">
        <v>1470</v>
      </c>
      <c r="H3336" s="33">
        <v>77.2104708</v>
      </c>
      <c r="I3336" s="33">
        <v>28.6402223</v>
      </c>
      <c r="J3336" s="33" t="s">
        <v>329</v>
      </c>
      <c r="K3336" s="33" t="s">
        <v>32</v>
      </c>
      <c r="L3336" s="33" t="s">
        <v>33</v>
      </c>
      <c r="M3336" s="33" t="s">
        <v>34</v>
      </c>
      <c r="N3336" s="33" t="s">
        <v>34</v>
      </c>
      <c r="O3336" s="33" t="s">
        <v>34</v>
      </c>
      <c r="P3336" s="33">
        <v>3</v>
      </c>
      <c r="Q3336" s="33">
        <v>8</v>
      </c>
      <c r="R3336" s="33">
        <v>1100</v>
      </c>
      <c r="S3336" s="33">
        <v>2.8</v>
      </c>
      <c r="T3336" s="35" t="s">
        <v>7707</v>
      </c>
      <c r="U3336">
        <v>2015</v>
      </c>
      <c r="V3336">
        <v>6</v>
      </c>
      <c r="W3336">
        <v>6</v>
      </c>
      <c r="X3336" t="str">
        <f>VLOOKUP(C3336,'country description'!$A$2:$B$16,2,0)</f>
        <v>India</v>
      </c>
      <c r="Y3336" t="str">
        <f t="shared" si="104"/>
        <v>Rs.1100</v>
      </c>
      <c r="Z3336" s="36">
        <f t="shared" si="105"/>
        <v>1100</v>
      </c>
    </row>
    <row r="3337" ht="14.25" customHeight="1" spans="1:26">
      <c r="A3337" s="33">
        <v>308621</v>
      </c>
      <c r="B3337" s="34" t="s">
        <v>9322</v>
      </c>
      <c r="C3337" s="33">
        <v>1</v>
      </c>
      <c r="D3337" s="34" t="s">
        <v>27</v>
      </c>
      <c r="E3337" s="33" t="s">
        <v>9323</v>
      </c>
      <c r="F3337" s="33" t="s">
        <v>277</v>
      </c>
      <c r="G3337" s="33" t="s">
        <v>278</v>
      </c>
      <c r="H3337" s="33">
        <v>77.1517362</v>
      </c>
      <c r="I3337" s="33">
        <v>28.5336506</v>
      </c>
      <c r="J3337" s="33" t="s">
        <v>473</v>
      </c>
      <c r="K3337" s="33" t="s">
        <v>32</v>
      </c>
      <c r="L3337" s="33" t="s">
        <v>34</v>
      </c>
      <c r="M3337" s="33" t="s">
        <v>33</v>
      </c>
      <c r="N3337" s="33" t="s">
        <v>34</v>
      </c>
      <c r="O3337" s="33" t="s">
        <v>34</v>
      </c>
      <c r="P3337" s="33">
        <v>2</v>
      </c>
      <c r="Q3337" s="33">
        <v>170</v>
      </c>
      <c r="R3337" s="33">
        <v>800</v>
      </c>
      <c r="S3337" s="33">
        <v>3.5</v>
      </c>
      <c r="T3337" s="35" t="s">
        <v>9324</v>
      </c>
      <c r="U3337">
        <v>2017</v>
      </c>
      <c r="V3337">
        <v>8</v>
      </c>
      <c r="W3337">
        <v>9</v>
      </c>
      <c r="X3337" t="str">
        <f>VLOOKUP(C3337,'country description'!$A$2:$B$16,2,0)</f>
        <v>India</v>
      </c>
      <c r="Y3337" t="str">
        <f t="shared" si="104"/>
        <v>Rs.800</v>
      </c>
      <c r="Z3337" s="36">
        <f t="shared" si="105"/>
        <v>800</v>
      </c>
    </row>
    <row r="3338" ht="14.25" customHeight="1" spans="1:26">
      <c r="A3338" s="33">
        <v>308623</v>
      </c>
      <c r="B3338" s="34" t="s">
        <v>2698</v>
      </c>
      <c r="C3338" s="33">
        <v>1</v>
      </c>
      <c r="D3338" s="34" t="s">
        <v>149</v>
      </c>
      <c r="E3338" s="33" t="s">
        <v>9325</v>
      </c>
      <c r="F3338" s="33" t="s">
        <v>9326</v>
      </c>
      <c r="G3338" s="33" t="s">
        <v>9327</v>
      </c>
      <c r="H3338" s="33">
        <v>77.332072</v>
      </c>
      <c r="I3338" s="33">
        <v>28.5493465</v>
      </c>
      <c r="J3338" s="33" t="s">
        <v>9328</v>
      </c>
      <c r="K3338" s="33" t="s">
        <v>32</v>
      </c>
      <c r="L3338" s="33" t="s">
        <v>34</v>
      </c>
      <c r="M3338" s="33" t="s">
        <v>33</v>
      </c>
      <c r="N3338" s="33" t="s">
        <v>34</v>
      </c>
      <c r="O3338" s="33" t="s">
        <v>34</v>
      </c>
      <c r="P3338" s="33">
        <v>1</v>
      </c>
      <c r="Q3338" s="33">
        <v>26</v>
      </c>
      <c r="R3338" s="33">
        <v>450</v>
      </c>
      <c r="S3338" s="33">
        <v>2.6</v>
      </c>
      <c r="T3338" s="35" t="s">
        <v>9329</v>
      </c>
      <c r="U3338">
        <v>2016</v>
      </c>
      <c r="V3338">
        <v>10</v>
      </c>
      <c r="W3338">
        <v>5</v>
      </c>
      <c r="X3338" t="str">
        <f>VLOOKUP(C3338,'country description'!$A$2:$B$16,2,0)</f>
        <v>India</v>
      </c>
      <c r="Y3338" t="str">
        <f t="shared" si="104"/>
        <v>Rs.450</v>
      </c>
      <c r="Z3338" s="36">
        <f t="shared" si="105"/>
        <v>450</v>
      </c>
    </row>
    <row r="3339" ht="14.25" customHeight="1" spans="1:26">
      <c r="A3339" s="33">
        <v>308628</v>
      </c>
      <c r="B3339" s="34" t="s">
        <v>9330</v>
      </c>
      <c r="C3339" s="33">
        <v>1</v>
      </c>
      <c r="D3339" s="34" t="s">
        <v>27</v>
      </c>
      <c r="E3339" s="33" t="s">
        <v>9331</v>
      </c>
      <c r="F3339" s="33" t="s">
        <v>619</v>
      </c>
      <c r="G3339" s="33" t="s">
        <v>620</v>
      </c>
      <c r="H3339" s="33">
        <v>77.2426044</v>
      </c>
      <c r="I3339" s="33">
        <v>28.5992226</v>
      </c>
      <c r="J3339" s="33" t="s">
        <v>866</v>
      </c>
      <c r="K3339" s="33" t="s">
        <v>32</v>
      </c>
      <c r="L3339" s="33" t="s">
        <v>34</v>
      </c>
      <c r="M3339" s="33" t="s">
        <v>34</v>
      </c>
      <c r="N3339" s="33" t="s">
        <v>34</v>
      </c>
      <c r="O3339" s="33" t="s">
        <v>34</v>
      </c>
      <c r="P3339" s="33">
        <v>2</v>
      </c>
      <c r="Q3339" s="33">
        <v>44</v>
      </c>
      <c r="R3339" s="33">
        <v>700</v>
      </c>
      <c r="S3339" s="33">
        <v>3.6</v>
      </c>
      <c r="T3339" s="35" t="s">
        <v>5363</v>
      </c>
      <c r="U3339">
        <v>2014</v>
      </c>
      <c r="V3339">
        <v>6</v>
      </c>
      <c r="W3339">
        <v>17</v>
      </c>
      <c r="X3339" t="str">
        <f>VLOOKUP(C3339,'country description'!$A$2:$B$16,2,0)</f>
        <v>India</v>
      </c>
      <c r="Y3339" t="str">
        <f t="shared" si="104"/>
        <v>Rs.700</v>
      </c>
      <c r="Z3339" s="36">
        <f t="shared" si="105"/>
        <v>700</v>
      </c>
    </row>
    <row r="3340" ht="14.25" customHeight="1" spans="1:26">
      <c r="A3340" s="33">
        <v>308638</v>
      </c>
      <c r="B3340" s="34" t="s">
        <v>9332</v>
      </c>
      <c r="C3340" s="33">
        <v>1</v>
      </c>
      <c r="D3340" s="34" t="s">
        <v>27</v>
      </c>
      <c r="E3340" s="33" t="s">
        <v>9333</v>
      </c>
      <c r="F3340" s="33" t="s">
        <v>1141</v>
      </c>
      <c r="G3340" s="33" t="s">
        <v>1142</v>
      </c>
      <c r="H3340" s="33">
        <v>77.3062599</v>
      </c>
      <c r="I3340" s="33">
        <v>28.6594593</v>
      </c>
      <c r="J3340" s="33" t="s">
        <v>358</v>
      </c>
      <c r="K3340" s="33" t="s">
        <v>32</v>
      </c>
      <c r="L3340" s="33" t="s">
        <v>34</v>
      </c>
      <c r="M3340" s="33" t="s">
        <v>34</v>
      </c>
      <c r="N3340" s="33" t="s">
        <v>34</v>
      </c>
      <c r="O3340" s="33" t="s">
        <v>34</v>
      </c>
      <c r="P3340" s="33">
        <v>1</v>
      </c>
      <c r="Q3340" s="33">
        <v>109</v>
      </c>
      <c r="R3340" s="33">
        <v>250</v>
      </c>
      <c r="S3340" s="33">
        <v>3.6</v>
      </c>
      <c r="T3340" s="35" t="s">
        <v>9334</v>
      </c>
      <c r="U3340">
        <v>2015</v>
      </c>
      <c r="V3340">
        <v>2</v>
      </c>
      <c r="W3340">
        <v>20</v>
      </c>
      <c r="X3340" t="str">
        <f>VLOOKUP(C3340,'country description'!$A$2:$B$16,2,0)</f>
        <v>India</v>
      </c>
      <c r="Y3340" t="str">
        <f t="shared" si="104"/>
        <v>Rs.250</v>
      </c>
      <c r="Z3340" s="36">
        <f t="shared" si="105"/>
        <v>250</v>
      </c>
    </row>
    <row r="3341" ht="14.25" customHeight="1" spans="1:26">
      <c r="A3341" s="33">
        <v>308648</v>
      </c>
      <c r="B3341" s="34" t="s">
        <v>9335</v>
      </c>
      <c r="C3341" s="33">
        <v>1</v>
      </c>
      <c r="D3341" s="34" t="s">
        <v>149</v>
      </c>
      <c r="E3341" s="33" t="s">
        <v>1189</v>
      </c>
      <c r="F3341" s="33" t="s">
        <v>1190</v>
      </c>
      <c r="G3341" s="33" t="s">
        <v>1191</v>
      </c>
      <c r="H3341" s="33">
        <v>77.3619175</v>
      </c>
      <c r="I3341" s="33">
        <v>28.5693477</v>
      </c>
      <c r="J3341" s="33" t="s">
        <v>9336</v>
      </c>
      <c r="K3341" s="33" t="s">
        <v>32</v>
      </c>
      <c r="L3341" s="33" t="s">
        <v>34</v>
      </c>
      <c r="M3341" s="33" t="s">
        <v>34</v>
      </c>
      <c r="N3341" s="33" t="s">
        <v>34</v>
      </c>
      <c r="O3341" s="33" t="s">
        <v>34</v>
      </c>
      <c r="P3341" s="33">
        <v>1</v>
      </c>
      <c r="Q3341" s="33">
        <v>41</v>
      </c>
      <c r="R3341" s="33">
        <v>300</v>
      </c>
      <c r="S3341" s="33">
        <v>3.2</v>
      </c>
      <c r="T3341" s="35" t="s">
        <v>9337</v>
      </c>
      <c r="U3341">
        <v>2017</v>
      </c>
      <c r="V3341">
        <v>7</v>
      </c>
      <c r="W3341">
        <v>25</v>
      </c>
      <c r="X3341" t="str">
        <f>VLOOKUP(C3341,'country description'!$A$2:$B$16,2,0)</f>
        <v>India</v>
      </c>
      <c r="Y3341" t="str">
        <f t="shared" si="104"/>
        <v>Rs.300</v>
      </c>
      <c r="Z3341" s="36">
        <f t="shared" si="105"/>
        <v>300</v>
      </c>
    </row>
    <row r="3342" ht="14.25" customHeight="1" spans="1:26">
      <c r="A3342" s="33">
        <v>308664</v>
      </c>
      <c r="B3342" s="34" t="s">
        <v>9338</v>
      </c>
      <c r="C3342" s="33">
        <v>1</v>
      </c>
      <c r="D3342" s="34" t="s">
        <v>27</v>
      </c>
      <c r="E3342" s="33" t="s">
        <v>9339</v>
      </c>
      <c r="F3342" s="33" t="s">
        <v>421</v>
      </c>
      <c r="G3342" s="33" t="s">
        <v>422</v>
      </c>
      <c r="H3342" s="33">
        <v>77.260126</v>
      </c>
      <c r="I3342" s="33">
        <v>28.537134</v>
      </c>
      <c r="J3342" s="33" t="s">
        <v>6463</v>
      </c>
      <c r="K3342" s="33" t="s">
        <v>32</v>
      </c>
      <c r="L3342" s="33" t="s">
        <v>34</v>
      </c>
      <c r="M3342" s="33" t="s">
        <v>34</v>
      </c>
      <c r="N3342" s="33" t="s">
        <v>34</v>
      </c>
      <c r="O3342" s="33" t="s">
        <v>34</v>
      </c>
      <c r="P3342" s="33">
        <v>2</v>
      </c>
      <c r="Q3342" s="33">
        <v>26</v>
      </c>
      <c r="R3342" s="33">
        <v>650</v>
      </c>
      <c r="S3342" s="33">
        <v>3.2</v>
      </c>
      <c r="T3342" s="35" t="s">
        <v>6167</v>
      </c>
      <c r="U3342">
        <v>2017</v>
      </c>
      <c r="V3342">
        <v>7</v>
      </c>
      <c r="W3342">
        <v>22</v>
      </c>
      <c r="X3342" t="str">
        <f>VLOOKUP(C3342,'country description'!$A$2:$B$16,2,0)</f>
        <v>India</v>
      </c>
      <c r="Y3342" t="str">
        <f t="shared" si="104"/>
        <v>Rs.650</v>
      </c>
      <c r="Z3342" s="36">
        <f t="shared" si="105"/>
        <v>650</v>
      </c>
    </row>
    <row r="3343" ht="14.25" customHeight="1" spans="1:26">
      <c r="A3343" s="33">
        <v>308670</v>
      </c>
      <c r="B3343" s="34" t="s">
        <v>9340</v>
      </c>
      <c r="C3343" s="33">
        <v>1</v>
      </c>
      <c r="D3343" s="34" t="s">
        <v>149</v>
      </c>
      <c r="E3343" s="33" t="s">
        <v>9341</v>
      </c>
      <c r="F3343" s="33" t="s">
        <v>1684</v>
      </c>
      <c r="G3343" s="33" t="s">
        <v>7907</v>
      </c>
      <c r="H3343" s="33">
        <v>77.333568</v>
      </c>
      <c r="I3343" s="33">
        <v>28.5922973</v>
      </c>
      <c r="J3343" s="33" t="s">
        <v>90</v>
      </c>
      <c r="K3343" s="33" t="s">
        <v>32</v>
      </c>
      <c r="L3343" s="33" t="s">
        <v>34</v>
      </c>
      <c r="M3343" s="33" t="s">
        <v>34</v>
      </c>
      <c r="N3343" s="33" t="s">
        <v>34</v>
      </c>
      <c r="O3343" s="33" t="s">
        <v>34</v>
      </c>
      <c r="P3343" s="33">
        <v>1</v>
      </c>
      <c r="Q3343" s="33">
        <v>6</v>
      </c>
      <c r="R3343" s="33">
        <v>100</v>
      </c>
      <c r="S3343" s="33">
        <v>2.9</v>
      </c>
      <c r="T3343" s="35" t="s">
        <v>9342</v>
      </c>
      <c r="U3343">
        <v>2016</v>
      </c>
      <c r="V3343">
        <v>12</v>
      </c>
      <c r="W3343">
        <v>4</v>
      </c>
      <c r="X3343" t="str">
        <f>VLOOKUP(C3343,'country description'!$A$2:$B$16,2,0)</f>
        <v>India</v>
      </c>
      <c r="Y3343" t="str">
        <f t="shared" si="104"/>
        <v>Rs.100</v>
      </c>
      <c r="Z3343" s="36">
        <f t="shared" si="105"/>
        <v>100</v>
      </c>
    </row>
    <row r="3344" ht="14.25" customHeight="1" spans="1:26">
      <c r="A3344" s="33">
        <v>308673</v>
      </c>
      <c r="B3344" s="34" t="s">
        <v>9343</v>
      </c>
      <c r="C3344" s="33">
        <v>1</v>
      </c>
      <c r="D3344" s="34" t="s">
        <v>135</v>
      </c>
      <c r="E3344" s="33" t="s">
        <v>9344</v>
      </c>
      <c r="F3344" s="33" t="s">
        <v>597</v>
      </c>
      <c r="G3344" s="33" t="s">
        <v>598</v>
      </c>
      <c r="H3344" s="33">
        <v>77.0935436</v>
      </c>
      <c r="I3344" s="33">
        <v>28.4934335</v>
      </c>
      <c r="J3344" s="33" t="s">
        <v>4054</v>
      </c>
      <c r="K3344" s="33" t="s">
        <v>32</v>
      </c>
      <c r="L3344" s="33" t="s">
        <v>34</v>
      </c>
      <c r="M3344" s="33" t="s">
        <v>34</v>
      </c>
      <c r="N3344" s="33" t="s">
        <v>34</v>
      </c>
      <c r="O3344" s="33" t="s">
        <v>34</v>
      </c>
      <c r="P3344" s="33">
        <v>1</v>
      </c>
      <c r="Q3344" s="33">
        <v>36</v>
      </c>
      <c r="R3344" s="33">
        <v>200</v>
      </c>
      <c r="S3344" s="33">
        <v>2.6</v>
      </c>
      <c r="T3344" s="35" t="s">
        <v>4721</v>
      </c>
      <c r="U3344">
        <v>2010</v>
      </c>
      <c r="V3344">
        <v>4</v>
      </c>
      <c r="W3344">
        <v>9</v>
      </c>
      <c r="X3344" t="str">
        <f>VLOOKUP(C3344,'country description'!$A$2:$B$16,2,0)</f>
        <v>India</v>
      </c>
      <c r="Y3344" t="str">
        <f t="shared" si="104"/>
        <v>Rs.200</v>
      </c>
      <c r="Z3344" s="36">
        <f t="shared" si="105"/>
        <v>200</v>
      </c>
    </row>
    <row r="3345" ht="14.25" customHeight="1" spans="1:26">
      <c r="A3345" s="33">
        <v>308681</v>
      </c>
      <c r="B3345" s="34" t="s">
        <v>9345</v>
      </c>
      <c r="C3345" s="33">
        <v>1</v>
      </c>
      <c r="D3345" s="34" t="s">
        <v>135</v>
      </c>
      <c r="E3345" s="33" t="s">
        <v>9346</v>
      </c>
      <c r="F3345" s="33" t="s">
        <v>2069</v>
      </c>
      <c r="G3345" s="33" t="s">
        <v>2070</v>
      </c>
      <c r="H3345" s="33">
        <v>77.0308539</v>
      </c>
      <c r="I3345" s="33">
        <v>28.5090845</v>
      </c>
      <c r="J3345" s="33" t="s">
        <v>64</v>
      </c>
      <c r="K3345" s="33" t="s">
        <v>32</v>
      </c>
      <c r="L3345" s="33" t="s">
        <v>34</v>
      </c>
      <c r="M3345" s="33" t="s">
        <v>34</v>
      </c>
      <c r="N3345" s="33" t="s">
        <v>34</v>
      </c>
      <c r="O3345" s="33" t="s">
        <v>34</v>
      </c>
      <c r="P3345" s="33">
        <v>1</v>
      </c>
      <c r="Q3345" s="33">
        <v>14</v>
      </c>
      <c r="R3345" s="33">
        <v>400</v>
      </c>
      <c r="S3345" s="33">
        <v>2.8</v>
      </c>
      <c r="T3345" s="35" t="s">
        <v>961</v>
      </c>
      <c r="U3345">
        <v>2017</v>
      </c>
      <c r="V3345">
        <v>5</v>
      </c>
      <c r="W3345">
        <v>14</v>
      </c>
      <c r="X3345" t="str">
        <f>VLOOKUP(C3345,'country description'!$A$2:$B$16,2,0)</f>
        <v>India</v>
      </c>
      <c r="Y3345" t="str">
        <f t="shared" si="104"/>
        <v>Rs.400</v>
      </c>
      <c r="Z3345" s="36">
        <f t="shared" si="105"/>
        <v>400</v>
      </c>
    </row>
    <row r="3346" ht="14.25" customHeight="1" spans="1:26">
      <c r="A3346" s="33">
        <v>308682</v>
      </c>
      <c r="B3346" s="34" t="s">
        <v>310</v>
      </c>
      <c r="C3346" s="33">
        <v>1</v>
      </c>
      <c r="D3346" s="34" t="s">
        <v>27</v>
      </c>
      <c r="E3346" s="33" t="s">
        <v>9347</v>
      </c>
      <c r="F3346" s="33" t="s">
        <v>1469</v>
      </c>
      <c r="G3346" s="33" t="s">
        <v>1470</v>
      </c>
      <c r="H3346" s="33">
        <v>77.21523765</v>
      </c>
      <c r="I3346" s="33">
        <v>28.64436148</v>
      </c>
      <c r="J3346" s="33" t="s">
        <v>283</v>
      </c>
      <c r="K3346" s="33" t="s">
        <v>32</v>
      </c>
      <c r="L3346" s="33" t="s">
        <v>34</v>
      </c>
      <c r="M3346" s="33" t="s">
        <v>33</v>
      </c>
      <c r="N3346" s="33" t="s">
        <v>34</v>
      </c>
      <c r="O3346" s="33" t="s">
        <v>34</v>
      </c>
      <c r="P3346" s="33">
        <v>2</v>
      </c>
      <c r="Q3346" s="33">
        <v>26</v>
      </c>
      <c r="R3346" s="33">
        <v>800</v>
      </c>
      <c r="S3346" s="33">
        <v>2.8</v>
      </c>
      <c r="T3346" s="35" t="s">
        <v>9348</v>
      </c>
      <c r="U3346">
        <v>2010</v>
      </c>
      <c r="V3346">
        <v>8</v>
      </c>
      <c r="W3346">
        <v>11</v>
      </c>
      <c r="X3346" t="str">
        <f>VLOOKUP(C3346,'country description'!$A$2:$B$16,2,0)</f>
        <v>India</v>
      </c>
      <c r="Y3346" t="str">
        <f t="shared" si="104"/>
        <v>Rs.800</v>
      </c>
      <c r="Z3346" s="36">
        <f t="shared" si="105"/>
        <v>800</v>
      </c>
    </row>
    <row r="3347" ht="14.25" customHeight="1" spans="1:26">
      <c r="A3347" s="33">
        <v>308697</v>
      </c>
      <c r="B3347" s="34" t="s">
        <v>9349</v>
      </c>
      <c r="C3347" s="33">
        <v>1</v>
      </c>
      <c r="D3347" s="34" t="s">
        <v>27</v>
      </c>
      <c r="E3347" s="33" t="s">
        <v>9350</v>
      </c>
      <c r="F3347" s="33" t="s">
        <v>1265</v>
      </c>
      <c r="G3347" s="33" t="s">
        <v>1266</v>
      </c>
      <c r="H3347" s="33">
        <v>77.1564626</v>
      </c>
      <c r="I3347" s="33">
        <v>28.5248609</v>
      </c>
      <c r="J3347" s="33" t="s">
        <v>4996</v>
      </c>
      <c r="K3347" s="33" t="s">
        <v>32</v>
      </c>
      <c r="L3347" s="33" t="s">
        <v>34</v>
      </c>
      <c r="M3347" s="33" t="s">
        <v>33</v>
      </c>
      <c r="N3347" s="33" t="s">
        <v>34</v>
      </c>
      <c r="O3347" s="33" t="s">
        <v>34</v>
      </c>
      <c r="P3347" s="33">
        <v>2</v>
      </c>
      <c r="Q3347" s="33">
        <v>199</v>
      </c>
      <c r="R3347" s="33">
        <v>650</v>
      </c>
      <c r="S3347" s="33">
        <v>3.3</v>
      </c>
      <c r="T3347" s="35" t="s">
        <v>9351</v>
      </c>
      <c r="U3347">
        <v>2012</v>
      </c>
      <c r="V3347">
        <v>8</v>
      </c>
      <c r="W3347">
        <v>20</v>
      </c>
      <c r="X3347" t="str">
        <f>VLOOKUP(C3347,'country description'!$A$2:$B$16,2,0)</f>
        <v>India</v>
      </c>
      <c r="Y3347" t="str">
        <f t="shared" si="104"/>
        <v>Rs.650</v>
      </c>
      <c r="Z3347" s="36">
        <f t="shared" si="105"/>
        <v>650</v>
      </c>
    </row>
    <row r="3348" ht="14.25" customHeight="1" spans="1:26">
      <c r="A3348" s="33">
        <v>308703</v>
      </c>
      <c r="B3348" s="34" t="s">
        <v>9352</v>
      </c>
      <c r="C3348" s="33">
        <v>1</v>
      </c>
      <c r="D3348" s="34" t="s">
        <v>27</v>
      </c>
      <c r="E3348" s="33" t="s">
        <v>9353</v>
      </c>
      <c r="F3348" s="33" t="s">
        <v>42</v>
      </c>
      <c r="G3348" s="33" t="s">
        <v>43</v>
      </c>
      <c r="H3348" s="33">
        <v>77.238315</v>
      </c>
      <c r="I3348" s="33">
        <v>28.5774602</v>
      </c>
      <c r="J3348" s="33" t="s">
        <v>1634</v>
      </c>
      <c r="K3348" s="33" t="s">
        <v>32</v>
      </c>
      <c r="L3348" s="33" t="s">
        <v>34</v>
      </c>
      <c r="M3348" s="33" t="s">
        <v>33</v>
      </c>
      <c r="N3348" s="33" t="s">
        <v>34</v>
      </c>
      <c r="O3348" s="33" t="s">
        <v>34</v>
      </c>
      <c r="P3348" s="33">
        <v>1</v>
      </c>
      <c r="Q3348" s="33">
        <v>12</v>
      </c>
      <c r="R3348" s="33">
        <v>300</v>
      </c>
      <c r="S3348" s="33">
        <v>3.2</v>
      </c>
      <c r="T3348" s="35" t="s">
        <v>9354</v>
      </c>
      <c r="U3348">
        <v>2017</v>
      </c>
      <c r="V3348">
        <v>2</v>
      </c>
      <c r="W3348">
        <v>10</v>
      </c>
      <c r="X3348" t="str">
        <f>VLOOKUP(C3348,'country description'!$A$2:$B$16,2,0)</f>
        <v>India</v>
      </c>
      <c r="Y3348" t="str">
        <f t="shared" si="104"/>
        <v>Rs.300</v>
      </c>
      <c r="Z3348" s="36">
        <f t="shared" si="105"/>
        <v>300</v>
      </c>
    </row>
    <row r="3349" ht="14.25" customHeight="1" spans="1:26">
      <c r="A3349" s="33">
        <v>308704</v>
      </c>
      <c r="B3349" s="34" t="s">
        <v>9352</v>
      </c>
      <c r="C3349" s="33">
        <v>1</v>
      </c>
      <c r="D3349" s="34" t="s">
        <v>27</v>
      </c>
      <c r="E3349" s="33" t="s">
        <v>9355</v>
      </c>
      <c r="F3349" s="33" t="s">
        <v>5410</v>
      </c>
      <c r="G3349" s="33" t="s">
        <v>5411</v>
      </c>
      <c r="H3349" s="33">
        <v>77.23900907</v>
      </c>
      <c r="I3349" s="33">
        <v>28.57783516</v>
      </c>
      <c r="J3349" s="33" t="s">
        <v>1634</v>
      </c>
      <c r="K3349" s="33" t="s">
        <v>32</v>
      </c>
      <c r="L3349" s="33" t="s">
        <v>34</v>
      </c>
      <c r="M3349" s="33" t="s">
        <v>33</v>
      </c>
      <c r="N3349" s="33" t="s">
        <v>34</v>
      </c>
      <c r="O3349" s="33" t="s">
        <v>34</v>
      </c>
      <c r="P3349" s="33">
        <v>1</v>
      </c>
      <c r="Q3349" s="33">
        <v>2</v>
      </c>
      <c r="R3349" s="33">
        <v>300</v>
      </c>
      <c r="S3349" s="33">
        <v>1</v>
      </c>
      <c r="T3349" s="35" t="s">
        <v>9356</v>
      </c>
      <c r="U3349">
        <v>2015</v>
      </c>
      <c r="V3349">
        <v>10</v>
      </c>
      <c r="W3349">
        <v>7</v>
      </c>
      <c r="X3349" t="str">
        <f>VLOOKUP(C3349,'country description'!$A$2:$B$16,2,0)</f>
        <v>India</v>
      </c>
      <c r="Y3349" t="str">
        <f t="shared" si="104"/>
        <v>Rs.300</v>
      </c>
      <c r="Z3349" s="36">
        <f t="shared" si="105"/>
        <v>300</v>
      </c>
    </row>
    <row r="3350" ht="14.25" customHeight="1" spans="1:26">
      <c r="A3350" s="33">
        <v>308716</v>
      </c>
      <c r="B3350" s="34" t="s">
        <v>9357</v>
      </c>
      <c r="C3350" s="33">
        <v>1</v>
      </c>
      <c r="D3350" s="34" t="s">
        <v>27</v>
      </c>
      <c r="E3350" s="33" t="s">
        <v>9358</v>
      </c>
      <c r="F3350" s="33" t="s">
        <v>1043</v>
      </c>
      <c r="G3350" s="33" t="s">
        <v>1044</v>
      </c>
      <c r="H3350" s="33">
        <v>77.1040333</v>
      </c>
      <c r="I3350" s="33">
        <v>28.6197878</v>
      </c>
      <c r="J3350" s="33" t="s">
        <v>358</v>
      </c>
      <c r="K3350" s="33" t="s">
        <v>32</v>
      </c>
      <c r="L3350" s="33" t="s">
        <v>34</v>
      </c>
      <c r="M3350" s="33" t="s">
        <v>34</v>
      </c>
      <c r="N3350" s="33" t="s">
        <v>34</v>
      </c>
      <c r="O3350" s="33" t="s">
        <v>34</v>
      </c>
      <c r="P3350" s="33">
        <v>1</v>
      </c>
      <c r="Q3350" s="33">
        <v>14</v>
      </c>
      <c r="R3350" s="33">
        <v>300</v>
      </c>
      <c r="S3350" s="33">
        <v>2.9</v>
      </c>
      <c r="T3350" s="35" t="s">
        <v>7611</v>
      </c>
      <c r="U3350">
        <v>2014</v>
      </c>
      <c r="V3350">
        <v>9</v>
      </c>
      <c r="W3350">
        <v>11</v>
      </c>
      <c r="X3350" t="str">
        <f>VLOOKUP(C3350,'country description'!$A$2:$B$16,2,0)</f>
        <v>India</v>
      </c>
      <c r="Y3350" t="str">
        <f t="shared" si="104"/>
        <v>Rs.300</v>
      </c>
      <c r="Z3350" s="36">
        <f t="shared" si="105"/>
        <v>300</v>
      </c>
    </row>
    <row r="3351" ht="14.25" customHeight="1" spans="1:26">
      <c r="A3351" s="33">
        <v>308717</v>
      </c>
      <c r="B3351" s="34" t="s">
        <v>9359</v>
      </c>
      <c r="C3351" s="33">
        <v>1</v>
      </c>
      <c r="D3351" s="34" t="s">
        <v>149</v>
      </c>
      <c r="E3351" s="33" t="s">
        <v>9360</v>
      </c>
      <c r="F3351" s="33" t="s">
        <v>1446</v>
      </c>
      <c r="G3351" s="33" t="s">
        <v>1447</v>
      </c>
      <c r="H3351" s="33">
        <v>77.3660074</v>
      </c>
      <c r="I3351" s="33">
        <v>28.6132102</v>
      </c>
      <c r="J3351" s="33" t="s">
        <v>64</v>
      </c>
      <c r="K3351" s="33" t="s">
        <v>32</v>
      </c>
      <c r="L3351" s="33" t="s">
        <v>34</v>
      </c>
      <c r="M3351" s="33" t="s">
        <v>34</v>
      </c>
      <c r="N3351" s="33" t="s">
        <v>34</v>
      </c>
      <c r="O3351" s="33" t="s">
        <v>34</v>
      </c>
      <c r="P3351" s="33">
        <v>1</v>
      </c>
      <c r="Q3351" s="33">
        <v>1</v>
      </c>
      <c r="R3351" s="33">
        <v>350</v>
      </c>
      <c r="S3351" s="33">
        <v>1</v>
      </c>
      <c r="T3351" s="35" t="s">
        <v>9361</v>
      </c>
      <c r="U3351">
        <v>2013</v>
      </c>
      <c r="V3351">
        <v>10</v>
      </c>
      <c r="W3351">
        <v>24</v>
      </c>
      <c r="X3351" t="str">
        <f>VLOOKUP(C3351,'country description'!$A$2:$B$16,2,0)</f>
        <v>India</v>
      </c>
      <c r="Y3351" t="str">
        <f t="shared" si="104"/>
        <v>Rs.350</v>
      </c>
      <c r="Z3351" s="36">
        <f t="shared" si="105"/>
        <v>350</v>
      </c>
    </row>
    <row r="3352" ht="14.25" customHeight="1" spans="1:26">
      <c r="A3352" s="33">
        <v>308718</v>
      </c>
      <c r="B3352" s="34" t="s">
        <v>9362</v>
      </c>
      <c r="C3352" s="33">
        <v>1</v>
      </c>
      <c r="D3352" s="34" t="s">
        <v>149</v>
      </c>
      <c r="E3352" s="33" t="s">
        <v>9363</v>
      </c>
      <c r="F3352" s="33" t="s">
        <v>1446</v>
      </c>
      <c r="G3352" s="33" t="s">
        <v>1447</v>
      </c>
      <c r="H3352" s="33">
        <v>77.3702942</v>
      </c>
      <c r="I3352" s="33">
        <v>28.6181067</v>
      </c>
      <c r="J3352" s="33" t="s">
        <v>986</v>
      </c>
      <c r="K3352" s="33" t="s">
        <v>32</v>
      </c>
      <c r="L3352" s="33" t="s">
        <v>34</v>
      </c>
      <c r="M3352" s="33" t="s">
        <v>33</v>
      </c>
      <c r="N3352" s="33" t="s">
        <v>34</v>
      </c>
      <c r="O3352" s="33" t="s">
        <v>34</v>
      </c>
      <c r="P3352" s="33">
        <v>1</v>
      </c>
      <c r="Q3352" s="33">
        <v>38</v>
      </c>
      <c r="R3352" s="33">
        <v>350</v>
      </c>
      <c r="S3352" s="33">
        <v>2.5</v>
      </c>
      <c r="T3352" s="35" t="s">
        <v>2332</v>
      </c>
      <c r="U3352">
        <v>2012</v>
      </c>
      <c r="V3352">
        <v>1</v>
      </c>
      <c r="W3352">
        <v>13</v>
      </c>
      <c r="X3352" t="str">
        <f>VLOOKUP(C3352,'country description'!$A$2:$B$16,2,0)</f>
        <v>India</v>
      </c>
      <c r="Y3352" t="str">
        <f t="shared" si="104"/>
        <v>Rs.350</v>
      </c>
      <c r="Z3352" s="36">
        <f t="shared" si="105"/>
        <v>350</v>
      </c>
    </row>
    <row r="3353" ht="14.25" customHeight="1" spans="1:26">
      <c r="A3353" s="33">
        <v>308725</v>
      </c>
      <c r="B3353" s="34" t="s">
        <v>1259</v>
      </c>
      <c r="C3353" s="33">
        <v>1</v>
      </c>
      <c r="D3353" s="34" t="s">
        <v>149</v>
      </c>
      <c r="E3353" s="33" t="s">
        <v>9364</v>
      </c>
      <c r="F3353" s="33" t="s">
        <v>381</v>
      </c>
      <c r="G3353" s="33" t="s">
        <v>382</v>
      </c>
      <c r="H3353" s="33">
        <v>77.3620969</v>
      </c>
      <c r="I3353" s="33">
        <v>28.5702613</v>
      </c>
      <c r="J3353" s="33" t="s">
        <v>111</v>
      </c>
      <c r="K3353" s="33" t="s">
        <v>32</v>
      </c>
      <c r="L3353" s="33" t="s">
        <v>33</v>
      </c>
      <c r="M3353" s="33" t="s">
        <v>33</v>
      </c>
      <c r="N3353" s="33" t="s">
        <v>34</v>
      </c>
      <c r="O3353" s="33" t="s">
        <v>34</v>
      </c>
      <c r="P3353" s="33">
        <v>2</v>
      </c>
      <c r="Q3353" s="33">
        <v>91</v>
      </c>
      <c r="R3353" s="33">
        <v>800</v>
      </c>
      <c r="S3353" s="33">
        <v>2.3</v>
      </c>
      <c r="T3353" s="35" t="s">
        <v>9365</v>
      </c>
      <c r="U3353">
        <v>2015</v>
      </c>
      <c r="V3353">
        <v>11</v>
      </c>
      <c r="W3353">
        <v>1</v>
      </c>
      <c r="X3353" t="str">
        <f>VLOOKUP(C3353,'country description'!$A$2:$B$16,2,0)</f>
        <v>India</v>
      </c>
      <c r="Y3353" t="str">
        <f t="shared" si="104"/>
        <v>Rs.800</v>
      </c>
      <c r="Z3353" s="36">
        <f t="shared" si="105"/>
        <v>800</v>
      </c>
    </row>
    <row r="3354" ht="14.25" customHeight="1" spans="1:26">
      <c r="A3354" s="33">
        <v>308726</v>
      </c>
      <c r="B3354" s="34" t="s">
        <v>3878</v>
      </c>
      <c r="C3354" s="33">
        <v>1</v>
      </c>
      <c r="D3354" s="34" t="s">
        <v>135</v>
      </c>
      <c r="E3354" s="33" t="s">
        <v>9366</v>
      </c>
      <c r="F3354" s="33" t="s">
        <v>3362</v>
      </c>
      <c r="G3354" s="33" t="s">
        <v>3363</v>
      </c>
      <c r="H3354" s="33">
        <v>77.0302241</v>
      </c>
      <c r="I3354" s="33">
        <v>28.5029296</v>
      </c>
      <c r="J3354" s="33" t="s">
        <v>4765</v>
      </c>
      <c r="K3354" s="33" t="s">
        <v>32</v>
      </c>
      <c r="L3354" s="33" t="s">
        <v>34</v>
      </c>
      <c r="M3354" s="33" t="s">
        <v>34</v>
      </c>
      <c r="N3354" s="33" t="s">
        <v>34</v>
      </c>
      <c r="O3354" s="33" t="s">
        <v>34</v>
      </c>
      <c r="P3354" s="33">
        <v>1</v>
      </c>
      <c r="Q3354" s="33">
        <v>4</v>
      </c>
      <c r="R3354" s="33">
        <v>300</v>
      </c>
      <c r="S3354" s="33">
        <v>3</v>
      </c>
      <c r="T3354" s="35" t="s">
        <v>3003</v>
      </c>
      <c r="U3354">
        <v>2011</v>
      </c>
      <c r="V3354">
        <v>2</v>
      </c>
      <c r="W3354">
        <v>6</v>
      </c>
      <c r="X3354" t="str">
        <f>VLOOKUP(C3354,'country description'!$A$2:$B$16,2,0)</f>
        <v>India</v>
      </c>
      <c r="Y3354" t="str">
        <f t="shared" si="104"/>
        <v>Rs.300</v>
      </c>
      <c r="Z3354" s="36">
        <f t="shared" si="105"/>
        <v>300</v>
      </c>
    </row>
    <row r="3355" ht="14.25" customHeight="1" spans="1:26">
      <c r="A3355" s="33">
        <v>308732</v>
      </c>
      <c r="B3355" s="34" t="s">
        <v>40</v>
      </c>
      <c r="C3355" s="33">
        <v>1</v>
      </c>
      <c r="D3355" s="34" t="s">
        <v>135</v>
      </c>
      <c r="E3355" s="33" t="s">
        <v>9367</v>
      </c>
      <c r="F3355" s="33" t="s">
        <v>1156</v>
      </c>
      <c r="G3355" s="33" t="s">
        <v>1157</v>
      </c>
      <c r="H3355" s="33">
        <v>77.1018865</v>
      </c>
      <c r="I3355" s="33">
        <v>28.4725209</v>
      </c>
      <c r="J3355" s="33" t="s">
        <v>44</v>
      </c>
      <c r="K3355" s="33" t="s">
        <v>32</v>
      </c>
      <c r="L3355" s="33" t="s">
        <v>33</v>
      </c>
      <c r="M3355" s="33" t="s">
        <v>33</v>
      </c>
      <c r="N3355" s="33" t="s">
        <v>34</v>
      </c>
      <c r="O3355" s="33" t="s">
        <v>34</v>
      </c>
      <c r="P3355" s="33">
        <v>2</v>
      </c>
      <c r="Q3355" s="33">
        <v>61</v>
      </c>
      <c r="R3355" s="33">
        <v>900</v>
      </c>
      <c r="S3355" s="33">
        <v>3</v>
      </c>
      <c r="T3355" s="35" t="s">
        <v>2432</v>
      </c>
      <c r="U3355">
        <v>2015</v>
      </c>
      <c r="V3355">
        <v>7</v>
      </c>
      <c r="W3355">
        <v>26</v>
      </c>
      <c r="X3355" t="str">
        <f>VLOOKUP(C3355,'country description'!$A$2:$B$16,2,0)</f>
        <v>India</v>
      </c>
      <c r="Y3355" t="str">
        <f t="shared" si="104"/>
        <v>Rs.900</v>
      </c>
      <c r="Z3355" s="36">
        <f t="shared" si="105"/>
        <v>900</v>
      </c>
    </row>
    <row r="3356" ht="14.25" customHeight="1" spans="1:26">
      <c r="A3356" s="33">
        <v>308737</v>
      </c>
      <c r="B3356" s="34" t="s">
        <v>9368</v>
      </c>
      <c r="C3356" s="33">
        <v>1</v>
      </c>
      <c r="D3356" s="34" t="s">
        <v>149</v>
      </c>
      <c r="E3356" s="33" t="s">
        <v>9369</v>
      </c>
      <c r="F3356" s="33" t="s">
        <v>394</v>
      </c>
      <c r="G3356" s="33" t="s">
        <v>395</v>
      </c>
      <c r="H3356" s="33">
        <v>77.3404494</v>
      </c>
      <c r="I3356" s="33">
        <v>28.5854737</v>
      </c>
      <c r="J3356" s="33" t="s">
        <v>705</v>
      </c>
      <c r="K3356" s="33" t="s">
        <v>32</v>
      </c>
      <c r="L3356" s="33" t="s">
        <v>34</v>
      </c>
      <c r="M3356" s="33" t="s">
        <v>34</v>
      </c>
      <c r="N3356" s="33" t="s">
        <v>34</v>
      </c>
      <c r="O3356" s="33" t="s">
        <v>34</v>
      </c>
      <c r="P3356" s="33">
        <v>1</v>
      </c>
      <c r="Q3356" s="33">
        <v>7</v>
      </c>
      <c r="R3356" s="33">
        <v>100</v>
      </c>
      <c r="S3356" s="33">
        <v>3</v>
      </c>
      <c r="T3356" s="35" t="s">
        <v>9370</v>
      </c>
      <c r="U3356">
        <v>2016</v>
      </c>
      <c r="V3356">
        <v>10</v>
      </c>
      <c r="W3356">
        <v>23</v>
      </c>
      <c r="X3356" t="str">
        <f>VLOOKUP(C3356,'country description'!$A$2:$B$16,2,0)</f>
        <v>India</v>
      </c>
      <c r="Y3356" t="str">
        <f t="shared" si="104"/>
        <v>Rs.100</v>
      </c>
      <c r="Z3356" s="36">
        <f t="shared" si="105"/>
        <v>100</v>
      </c>
    </row>
    <row r="3357" ht="14.25" customHeight="1" spans="1:26">
      <c r="A3357" s="33">
        <v>308750</v>
      </c>
      <c r="B3357" s="34" t="s">
        <v>9368</v>
      </c>
      <c r="C3357" s="33">
        <v>1</v>
      </c>
      <c r="D3357" s="34" t="s">
        <v>149</v>
      </c>
      <c r="E3357" s="33" t="s">
        <v>9371</v>
      </c>
      <c r="F3357" s="33" t="s">
        <v>385</v>
      </c>
      <c r="G3357" s="33" t="s">
        <v>386</v>
      </c>
      <c r="H3357" s="33">
        <v>77.3648332</v>
      </c>
      <c r="I3357" s="33">
        <v>28.5971027</v>
      </c>
      <c r="J3357" s="33" t="s">
        <v>705</v>
      </c>
      <c r="K3357" s="33" t="s">
        <v>32</v>
      </c>
      <c r="L3357" s="33" t="s">
        <v>34</v>
      </c>
      <c r="M3357" s="33" t="s">
        <v>34</v>
      </c>
      <c r="N3357" s="33" t="s">
        <v>34</v>
      </c>
      <c r="O3357" s="33" t="s">
        <v>34</v>
      </c>
      <c r="P3357" s="33">
        <v>1</v>
      </c>
      <c r="Q3357" s="33">
        <v>3</v>
      </c>
      <c r="R3357" s="33">
        <v>100</v>
      </c>
      <c r="S3357" s="33">
        <v>1</v>
      </c>
      <c r="T3357" s="35" t="s">
        <v>4254</v>
      </c>
      <c r="U3357">
        <v>2018</v>
      </c>
      <c r="V3357">
        <v>9</v>
      </c>
      <c r="W3357">
        <v>28</v>
      </c>
      <c r="X3357" t="str">
        <f>VLOOKUP(C3357,'country description'!$A$2:$B$16,2,0)</f>
        <v>India</v>
      </c>
      <c r="Y3357" t="str">
        <f t="shared" si="104"/>
        <v>Rs.100</v>
      </c>
      <c r="Z3357" s="36">
        <f t="shared" si="105"/>
        <v>100</v>
      </c>
    </row>
    <row r="3358" ht="14.25" customHeight="1" spans="1:26">
      <c r="A3358" s="33">
        <v>308751</v>
      </c>
      <c r="B3358" s="34" t="s">
        <v>9372</v>
      </c>
      <c r="C3358" s="33">
        <v>1</v>
      </c>
      <c r="D3358" s="34" t="s">
        <v>149</v>
      </c>
      <c r="E3358" s="33" t="s">
        <v>9373</v>
      </c>
      <c r="F3358" s="33" t="s">
        <v>1446</v>
      </c>
      <c r="G3358" s="33" t="s">
        <v>1447</v>
      </c>
      <c r="H3358" s="33">
        <v>77.371174</v>
      </c>
      <c r="I3358" s="33">
        <v>28.6139194</v>
      </c>
      <c r="J3358" s="33" t="s">
        <v>64</v>
      </c>
      <c r="K3358" s="33" t="s">
        <v>32</v>
      </c>
      <c r="L3358" s="33" t="s">
        <v>34</v>
      </c>
      <c r="M3358" s="33" t="s">
        <v>34</v>
      </c>
      <c r="N3358" s="33" t="s">
        <v>34</v>
      </c>
      <c r="O3358" s="33" t="s">
        <v>34</v>
      </c>
      <c r="P3358" s="33">
        <v>1</v>
      </c>
      <c r="Q3358" s="33">
        <v>5</v>
      </c>
      <c r="R3358" s="33">
        <v>200</v>
      </c>
      <c r="S3358" s="33">
        <v>2.9</v>
      </c>
      <c r="T3358" s="35" t="s">
        <v>3394</v>
      </c>
      <c r="U3358">
        <v>2016</v>
      </c>
      <c r="V3358">
        <v>6</v>
      </c>
      <c r="W3358">
        <v>22</v>
      </c>
      <c r="X3358" t="str">
        <f>VLOOKUP(C3358,'country description'!$A$2:$B$16,2,0)</f>
        <v>India</v>
      </c>
      <c r="Y3358" t="str">
        <f t="shared" si="104"/>
        <v>Rs.200</v>
      </c>
      <c r="Z3358" s="36">
        <f t="shared" si="105"/>
        <v>200</v>
      </c>
    </row>
    <row r="3359" ht="14.25" customHeight="1" spans="1:26">
      <c r="A3359" s="33">
        <v>308758</v>
      </c>
      <c r="B3359" s="34" t="s">
        <v>117</v>
      </c>
      <c r="C3359" s="33">
        <v>1</v>
      </c>
      <c r="D3359" s="34" t="s">
        <v>149</v>
      </c>
      <c r="E3359" s="33" t="s">
        <v>9374</v>
      </c>
      <c r="F3359" s="33" t="s">
        <v>1446</v>
      </c>
      <c r="G3359" s="33" t="s">
        <v>1447</v>
      </c>
      <c r="H3359" s="33">
        <v>77.37041719</v>
      </c>
      <c r="I3359" s="33">
        <v>28.62453856</v>
      </c>
      <c r="J3359" s="33" t="s">
        <v>121</v>
      </c>
      <c r="K3359" s="33" t="s">
        <v>32</v>
      </c>
      <c r="L3359" s="33" t="s">
        <v>34</v>
      </c>
      <c r="M3359" s="33" t="s">
        <v>33</v>
      </c>
      <c r="N3359" s="33" t="s">
        <v>34</v>
      </c>
      <c r="O3359" s="33" t="s">
        <v>34</v>
      </c>
      <c r="P3359" s="33">
        <v>2</v>
      </c>
      <c r="Q3359" s="33">
        <v>28</v>
      </c>
      <c r="R3359" s="33">
        <v>500</v>
      </c>
      <c r="S3359" s="33">
        <v>2.5</v>
      </c>
      <c r="T3359" s="35" t="s">
        <v>5890</v>
      </c>
      <c r="U3359">
        <v>2014</v>
      </c>
      <c r="V3359">
        <v>1</v>
      </c>
      <c r="W3359">
        <v>6</v>
      </c>
      <c r="X3359" t="str">
        <f>VLOOKUP(C3359,'country description'!$A$2:$B$16,2,0)</f>
        <v>India</v>
      </c>
      <c r="Y3359" t="str">
        <f t="shared" si="104"/>
        <v>Rs.500</v>
      </c>
      <c r="Z3359" s="36">
        <f t="shared" si="105"/>
        <v>500</v>
      </c>
    </row>
    <row r="3360" ht="14.25" customHeight="1" spans="1:26">
      <c r="A3360" s="33">
        <v>308763</v>
      </c>
      <c r="B3360" s="34" t="s">
        <v>9375</v>
      </c>
      <c r="C3360" s="33">
        <v>1</v>
      </c>
      <c r="D3360" s="34" t="s">
        <v>149</v>
      </c>
      <c r="E3360" s="33" t="s">
        <v>9376</v>
      </c>
      <c r="F3360" s="33" t="s">
        <v>2700</v>
      </c>
      <c r="G3360" s="33" t="s">
        <v>2701</v>
      </c>
      <c r="H3360" s="33">
        <v>77.3400334</v>
      </c>
      <c r="I3360" s="33">
        <v>28.560602</v>
      </c>
      <c r="J3360" s="33" t="s">
        <v>90</v>
      </c>
      <c r="K3360" s="33" t="s">
        <v>32</v>
      </c>
      <c r="L3360" s="33" t="s">
        <v>34</v>
      </c>
      <c r="M3360" s="33" t="s">
        <v>34</v>
      </c>
      <c r="N3360" s="33" t="s">
        <v>34</v>
      </c>
      <c r="O3360" s="33" t="s">
        <v>34</v>
      </c>
      <c r="P3360" s="33">
        <v>1</v>
      </c>
      <c r="Q3360" s="33">
        <v>7</v>
      </c>
      <c r="R3360" s="33">
        <v>200</v>
      </c>
      <c r="S3360" s="33">
        <v>3</v>
      </c>
      <c r="T3360" s="35" t="s">
        <v>2849</v>
      </c>
      <c r="U3360">
        <v>2015</v>
      </c>
      <c r="V3360">
        <v>11</v>
      </c>
      <c r="W3360">
        <v>21</v>
      </c>
      <c r="X3360" t="str">
        <f>VLOOKUP(C3360,'country description'!$A$2:$B$16,2,0)</f>
        <v>India</v>
      </c>
      <c r="Y3360" t="str">
        <f t="shared" si="104"/>
        <v>Rs.200</v>
      </c>
      <c r="Z3360" s="36">
        <f t="shared" si="105"/>
        <v>200</v>
      </c>
    </row>
    <row r="3361" ht="14.25" customHeight="1" spans="1:26">
      <c r="A3361" s="33">
        <v>308766</v>
      </c>
      <c r="B3361" s="34" t="s">
        <v>9377</v>
      </c>
      <c r="C3361" s="33">
        <v>1</v>
      </c>
      <c r="D3361" s="34" t="s">
        <v>27</v>
      </c>
      <c r="E3361" s="33" t="s">
        <v>9378</v>
      </c>
      <c r="F3361" s="33" t="s">
        <v>119</v>
      </c>
      <c r="G3361" s="33" t="s">
        <v>120</v>
      </c>
      <c r="H3361" s="33">
        <v>77.2349022</v>
      </c>
      <c r="I3361" s="33">
        <v>28.5503337</v>
      </c>
      <c r="J3361" s="33" t="s">
        <v>1634</v>
      </c>
      <c r="K3361" s="33" t="s">
        <v>32</v>
      </c>
      <c r="L3361" s="33" t="s">
        <v>34</v>
      </c>
      <c r="M3361" s="33" t="s">
        <v>34</v>
      </c>
      <c r="N3361" s="33" t="s">
        <v>34</v>
      </c>
      <c r="O3361" s="33" t="s">
        <v>34</v>
      </c>
      <c r="P3361" s="33">
        <v>1</v>
      </c>
      <c r="Q3361" s="33">
        <v>76</v>
      </c>
      <c r="R3361" s="33">
        <v>250</v>
      </c>
      <c r="S3361" s="33">
        <v>3.6</v>
      </c>
      <c r="T3361" s="35" t="s">
        <v>6418</v>
      </c>
      <c r="U3361">
        <v>2014</v>
      </c>
      <c r="V3361">
        <v>10</v>
      </c>
      <c r="W3361">
        <v>6</v>
      </c>
      <c r="X3361" t="str">
        <f>VLOOKUP(C3361,'country description'!$A$2:$B$16,2,0)</f>
        <v>India</v>
      </c>
      <c r="Y3361" t="str">
        <f t="shared" si="104"/>
        <v>Rs.250</v>
      </c>
      <c r="Z3361" s="36">
        <f t="shared" si="105"/>
        <v>250</v>
      </c>
    </row>
    <row r="3362" ht="14.25" customHeight="1" spans="1:26">
      <c r="A3362" s="33">
        <v>308769</v>
      </c>
      <c r="B3362" s="34" t="s">
        <v>629</v>
      </c>
      <c r="C3362" s="33">
        <v>1</v>
      </c>
      <c r="D3362" s="34" t="s">
        <v>27</v>
      </c>
      <c r="E3362" s="33" t="s">
        <v>9379</v>
      </c>
      <c r="F3362" s="33" t="s">
        <v>259</v>
      </c>
      <c r="G3362" s="33" t="s">
        <v>260</v>
      </c>
      <c r="H3362" s="33">
        <v>77.1686023</v>
      </c>
      <c r="I3362" s="33">
        <v>28.5770825</v>
      </c>
      <c r="J3362" s="33" t="s">
        <v>534</v>
      </c>
      <c r="K3362" s="33" t="s">
        <v>32</v>
      </c>
      <c r="L3362" s="33" t="s">
        <v>34</v>
      </c>
      <c r="M3362" s="33" t="s">
        <v>34</v>
      </c>
      <c r="N3362" s="33" t="s">
        <v>34</v>
      </c>
      <c r="O3362" s="33" t="s">
        <v>34</v>
      </c>
      <c r="P3362" s="33">
        <v>1</v>
      </c>
      <c r="Q3362" s="33">
        <v>29</v>
      </c>
      <c r="R3362" s="33">
        <v>450</v>
      </c>
      <c r="S3362" s="33">
        <v>3.4</v>
      </c>
      <c r="T3362" s="35" t="s">
        <v>5922</v>
      </c>
      <c r="U3362">
        <v>2013</v>
      </c>
      <c r="V3362">
        <v>12</v>
      </c>
      <c r="W3362">
        <v>23</v>
      </c>
      <c r="X3362" t="str">
        <f>VLOOKUP(C3362,'country description'!$A$2:$B$16,2,0)</f>
        <v>India</v>
      </c>
      <c r="Y3362" t="str">
        <f t="shared" si="104"/>
        <v>Rs.450</v>
      </c>
      <c r="Z3362" s="36">
        <f t="shared" si="105"/>
        <v>450</v>
      </c>
    </row>
    <row r="3363" ht="14.25" customHeight="1" spans="1:26">
      <c r="A3363" s="33">
        <v>308770</v>
      </c>
      <c r="B3363" s="34" t="s">
        <v>9380</v>
      </c>
      <c r="C3363" s="33">
        <v>1</v>
      </c>
      <c r="D3363" s="34" t="s">
        <v>149</v>
      </c>
      <c r="E3363" s="33" t="s">
        <v>9381</v>
      </c>
      <c r="F3363" s="33" t="s">
        <v>9382</v>
      </c>
      <c r="G3363" s="33" t="s">
        <v>9383</v>
      </c>
      <c r="H3363" s="33">
        <v>77.3332052</v>
      </c>
      <c r="I3363" s="33">
        <v>28.5838546</v>
      </c>
      <c r="J3363" s="33" t="s">
        <v>329</v>
      </c>
      <c r="K3363" s="33" t="s">
        <v>32</v>
      </c>
      <c r="L3363" s="33" t="s">
        <v>34</v>
      </c>
      <c r="M3363" s="33" t="s">
        <v>33</v>
      </c>
      <c r="N3363" s="33" t="s">
        <v>34</v>
      </c>
      <c r="O3363" s="33" t="s">
        <v>34</v>
      </c>
      <c r="P3363" s="33">
        <v>2</v>
      </c>
      <c r="Q3363" s="33">
        <v>17</v>
      </c>
      <c r="R3363" s="33">
        <v>500</v>
      </c>
      <c r="S3363" s="33">
        <v>2.6</v>
      </c>
      <c r="T3363" s="35" t="s">
        <v>9384</v>
      </c>
      <c r="U3363">
        <v>2011</v>
      </c>
      <c r="V3363">
        <v>8</v>
      </c>
      <c r="W3363">
        <v>21</v>
      </c>
      <c r="X3363" t="str">
        <f>VLOOKUP(C3363,'country description'!$A$2:$B$16,2,0)</f>
        <v>India</v>
      </c>
      <c r="Y3363" t="str">
        <f t="shared" si="104"/>
        <v>Rs.500</v>
      </c>
      <c r="Z3363" s="36">
        <f t="shared" si="105"/>
        <v>500</v>
      </c>
    </row>
    <row r="3364" ht="14.25" customHeight="1" spans="1:26">
      <c r="A3364" s="33">
        <v>308772</v>
      </c>
      <c r="B3364" s="34" t="s">
        <v>4667</v>
      </c>
      <c r="C3364" s="33">
        <v>1</v>
      </c>
      <c r="D3364" s="34" t="s">
        <v>27</v>
      </c>
      <c r="E3364" s="33" t="s">
        <v>9385</v>
      </c>
      <c r="F3364" s="33" t="s">
        <v>29</v>
      </c>
      <c r="G3364" s="33" t="s">
        <v>30</v>
      </c>
      <c r="H3364" s="33">
        <v>77.22320214</v>
      </c>
      <c r="I3364" s="33">
        <v>28.62801416</v>
      </c>
      <c r="J3364" s="33" t="s">
        <v>4669</v>
      </c>
      <c r="K3364" s="33" t="s">
        <v>32</v>
      </c>
      <c r="L3364" s="33" t="s">
        <v>34</v>
      </c>
      <c r="M3364" s="33" t="s">
        <v>33</v>
      </c>
      <c r="N3364" s="33" t="s">
        <v>34</v>
      </c>
      <c r="O3364" s="33" t="s">
        <v>34</v>
      </c>
      <c r="P3364" s="33">
        <v>2</v>
      </c>
      <c r="Q3364" s="33">
        <v>271</v>
      </c>
      <c r="R3364" s="33">
        <v>600</v>
      </c>
      <c r="S3364" s="33">
        <v>3.8</v>
      </c>
      <c r="T3364" s="35" t="s">
        <v>519</v>
      </c>
      <c r="U3364">
        <v>2016</v>
      </c>
      <c r="V3364">
        <v>6</v>
      </c>
      <c r="W3364">
        <v>25</v>
      </c>
      <c r="X3364" t="str">
        <f>VLOOKUP(C3364,'country description'!$A$2:$B$16,2,0)</f>
        <v>India</v>
      </c>
      <c r="Y3364" t="str">
        <f t="shared" si="104"/>
        <v>Rs.600</v>
      </c>
      <c r="Z3364" s="36">
        <f t="shared" si="105"/>
        <v>600</v>
      </c>
    </row>
    <row r="3365" ht="14.25" customHeight="1" spans="1:26">
      <c r="A3365" s="33">
        <v>308774</v>
      </c>
      <c r="B3365" s="34" t="s">
        <v>1394</v>
      </c>
      <c r="C3365" s="33">
        <v>1</v>
      </c>
      <c r="D3365" s="34" t="s">
        <v>149</v>
      </c>
      <c r="E3365" s="33" t="s">
        <v>9386</v>
      </c>
      <c r="F3365" s="33" t="s">
        <v>400</v>
      </c>
      <c r="G3365" s="33" t="s">
        <v>401</v>
      </c>
      <c r="H3365" s="33">
        <v>77.3256447</v>
      </c>
      <c r="I3365" s="33">
        <v>28.5674287</v>
      </c>
      <c r="J3365" s="33" t="s">
        <v>473</v>
      </c>
      <c r="K3365" s="33" t="s">
        <v>32</v>
      </c>
      <c r="L3365" s="33" t="s">
        <v>34</v>
      </c>
      <c r="M3365" s="33" t="s">
        <v>33</v>
      </c>
      <c r="N3365" s="33" t="s">
        <v>34</v>
      </c>
      <c r="O3365" s="33" t="s">
        <v>34</v>
      </c>
      <c r="P3365" s="33">
        <v>2</v>
      </c>
      <c r="Q3365" s="33">
        <v>179</v>
      </c>
      <c r="R3365" s="33">
        <v>600</v>
      </c>
      <c r="S3365" s="33">
        <v>3.6</v>
      </c>
      <c r="T3365" s="35" t="s">
        <v>3440</v>
      </c>
      <c r="U3365">
        <v>2012</v>
      </c>
      <c r="V3365">
        <v>9</v>
      </c>
      <c r="W3365">
        <v>17</v>
      </c>
      <c r="X3365" t="str">
        <f>VLOOKUP(C3365,'country description'!$A$2:$B$16,2,0)</f>
        <v>India</v>
      </c>
      <c r="Y3365" t="str">
        <f t="shared" si="104"/>
        <v>Rs.600</v>
      </c>
      <c r="Z3365" s="36">
        <f t="shared" si="105"/>
        <v>600</v>
      </c>
    </row>
    <row r="3366" ht="14.25" customHeight="1" spans="1:26">
      <c r="A3366" s="33">
        <v>308784</v>
      </c>
      <c r="B3366" s="34" t="s">
        <v>413</v>
      </c>
      <c r="C3366" s="33">
        <v>1</v>
      </c>
      <c r="D3366" s="34" t="s">
        <v>27</v>
      </c>
      <c r="E3366" s="33" t="s">
        <v>9387</v>
      </c>
      <c r="F3366" s="33" t="s">
        <v>2765</v>
      </c>
      <c r="G3366" s="33" t="s">
        <v>2766</v>
      </c>
      <c r="H3366" s="33">
        <v>77.1466423</v>
      </c>
      <c r="I3366" s="33">
        <v>28.6568197</v>
      </c>
      <c r="J3366" s="33" t="s">
        <v>64</v>
      </c>
      <c r="K3366" s="33" t="s">
        <v>32</v>
      </c>
      <c r="L3366" s="33" t="s">
        <v>34</v>
      </c>
      <c r="M3366" s="33" t="s">
        <v>33</v>
      </c>
      <c r="N3366" s="33" t="s">
        <v>34</v>
      </c>
      <c r="O3366" s="33" t="s">
        <v>34</v>
      </c>
      <c r="P3366" s="33">
        <v>2</v>
      </c>
      <c r="Q3366" s="33">
        <v>39</v>
      </c>
      <c r="R3366" s="33">
        <v>800</v>
      </c>
      <c r="S3366" s="33">
        <v>2.4</v>
      </c>
      <c r="T3366" s="35" t="s">
        <v>1460</v>
      </c>
      <c r="U3366">
        <v>2011</v>
      </c>
      <c r="V3366">
        <v>5</v>
      </c>
      <c r="W3366">
        <v>27</v>
      </c>
      <c r="X3366" t="str">
        <f>VLOOKUP(C3366,'country description'!$A$2:$B$16,2,0)</f>
        <v>India</v>
      </c>
      <c r="Y3366" t="str">
        <f t="shared" si="104"/>
        <v>Rs.800</v>
      </c>
      <c r="Z3366" s="36">
        <f t="shared" si="105"/>
        <v>800</v>
      </c>
    </row>
    <row r="3367" ht="14.25" customHeight="1" spans="1:26">
      <c r="A3367" s="33">
        <v>308785</v>
      </c>
      <c r="B3367" s="34" t="s">
        <v>9388</v>
      </c>
      <c r="C3367" s="33">
        <v>1</v>
      </c>
      <c r="D3367" s="34" t="s">
        <v>27</v>
      </c>
      <c r="E3367" s="33" t="s">
        <v>9389</v>
      </c>
      <c r="F3367" s="33" t="s">
        <v>290</v>
      </c>
      <c r="G3367" s="33" t="s">
        <v>289</v>
      </c>
      <c r="H3367" s="33">
        <v>77.2860199</v>
      </c>
      <c r="I3367" s="33">
        <v>28.6369716</v>
      </c>
      <c r="J3367" s="33" t="s">
        <v>580</v>
      </c>
      <c r="K3367" s="33" t="s">
        <v>32</v>
      </c>
      <c r="L3367" s="33" t="s">
        <v>33</v>
      </c>
      <c r="M3367" s="33" t="s">
        <v>33</v>
      </c>
      <c r="N3367" s="33" t="s">
        <v>34</v>
      </c>
      <c r="O3367" s="33" t="s">
        <v>34</v>
      </c>
      <c r="P3367" s="33">
        <v>3</v>
      </c>
      <c r="Q3367" s="33">
        <v>86</v>
      </c>
      <c r="R3367" s="33">
        <v>1200</v>
      </c>
      <c r="S3367" s="33">
        <v>2.6</v>
      </c>
      <c r="T3367" s="35" t="s">
        <v>4288</v>
      </c>
      <c r="U3367">
        <v>2017</v>
      </c>
      <c r="V3367">
        <v>2</v>
      </c>
      <c r="W3367">
        <v>11</v>
      </c>
      <c r="X3367" t="str">
        <f>VLOOKUP(C3367,'country description'!$A$2:$B$16,2,0)</f>
        <v>India</v>
      </c>
      <c r="Y3367" t="str">
        <f t="shared" si="104"/>
        <v>Rs.1200</v>
      </c>
      <c r="Z3367" s="36">
        <f t="shared" si="105"/>
        <v>1200</v>
      </c>
    </row>
    <row r="3368" ht="14.25" customHeight="1" spans="1:26">
      <c r="A3368" s="33">
        <v>308791</v>
      </c>
      <c r="B3368" s="34" t="s">
        <v>9390</v>
      </c>
      <c r="C3368" s="33">
        <v>1</v>
      </c>
      <c r="D3368" s="34" t="s">
        <v>27</v>
      </c>
      <c r="E3368" s="33" t="s">
        <v>9391</v>
      </c>
      <c r="F3368" s="33" t="s">
        <v>193</v>
      </c>
      <c r="G3368" s="33" t="s">
        <v>194</v>
      </c>
      <c r="H3368" s="33">
        <v>77.1241664</v>
      </c>
      <c r="I3368" s="33">
        <v>28.6365982</v>
      </c>
      <c r="J3368" s="33" t="s">
        <v>358</v>
      </c>
      <c r="K3368" s="33" t="s">
        <v>32</v>
      </c>
      <c r="L3368" s="33" t="s">
        <v>34</v>
      </c>
      <c r="M3368" s="33" t="s">
        <v>34</v>
      </c>
      <c r="N3368" s="33" t="s">
        <v>34</v>
      </c>
      <c r="O3368" s="33" t="s">
        <v>34</v>
      </c>
      <c r="P3368" s="33">
        <v>1</v>
      </c>
      <c r="Q3368" s="33">
        <v>23</v>
      </c>
      <c r="R3368" s="33">
        <v>250</v>
      </c>
      <c r="S3368" s="33">
        <v>3.2</v>
      </c>
      <c r="T3368" s="35" t="s">
        <v>9392</v>
      </c>
      <c r="U3368">
        <v>2016</v>
      </c>
      <c r="V3368">
        <v>12</v>
      </c>
      <c r="W3368">
        <v>13</v>
      </c>
      <c r="X3368" t="str">
        <f>VLOOKUP(C3368,'country description'!$A$2:$B$16,2,0)</f>
        <v>India</v>
      </c>
      <c r="Y3368" t="str">
        <f t="shared" si="104"/>
        <v>Rs.250</v>
      </c>
      <c r="Z3368" s="36">
        <f t="shared" si="105"/>
        <v>250</v>
      </c>
    </row>
    <row r="3369" ht="14.25" customHeight="1" spans="1:26">
      <c r="A3369" s="33">
        <v>308796</v>
      </c>
      <c r="B3369" s="34" t="s">
        <v>2544</v>
      </c>
      <c r="C3369" s="33">
        <v>1</v>
      </c>
      <c r="D3369" s="34" t="s">
        <v>27</v>
      </c>
      <c r="E3369" s="33" t="s">
        <v>9393</v>
      </c>
      <c r="F3369" s="33" t="s">
        <v>2113</v>
      </c>
      <c r="G3369" s="33" t="s">
        <v>2114</v>
      </c>
      <c r="H3369" s="33">
        <v>77.2160401</v>
      </c>
      <c r="I3369" s="33">
        <v>28.7117849</v>
      </c>
      <c r="J3369" s="33" t="s">
        <v>1782</v>
      </c>
      <c r="K3369" s="33" t="s">
        <v>32</v>
      </c>
      <c r="L3369" s="33" t="s">
        <v>34</v>
      </c>
      <c r="M3369" s="33" t="s">
        <v>34</v>
      </c>
      <c r="N3369" s="33" t="s">
        <v>34</v>
      </c>
      <c r="O3369" s="33" t="s">
        <v>34</v>
      </c>
      <c r="P3369" s="33">
        <v>1</v>
      </c>
      <c r="Q3369" s="33">
        <v>14</v>
      </c>
      <c r="R3369" s="33">
        <v>350</v>
      </c>
      <c r="S3369" s="33">
        <v>3.1</v>
      </c>
      <c r="T3369" s="35" t="s">
        <v>9394</v>
      </c>
      <c r="U3369">
        <v>2010</v>
      </c>
      <c r="V3369">
        <v>1</v>
      </c>
      <c r="W3369">
        <v>27</v>
      </c>
      <c r="X3369" t="str">
        <f>VLOOKUP(C3369,'country description'!$A$2:$B$16,2,0)</f>
        <v>India</v>
      </c>
      <c r="Y3369" t="str">
        <f t="shared" si="104"/>
        <v>Rs.350</v>
      </c>
      <c r="Z3369" s="36">
        <f t="shared" si="105"/>
        <v>350</v>
      </c>
    </row>
    <row r="3370" ht="14.25" customHeight="1" spans="1:26">
      <c r="A3370" s="33">
        <v>308801</v>
      </c>
      <c r="B3370" s="34" t="s">
        <v>9395</v>
      </c>
      <c r="C3370" s="33">
        <v>1</v>
      </c>
      <c r="D3370" s="34" t="s">
        <v>27</v>
      </c>
      <c r="E3370" s="33" t="s">
        <v>9396</v>
      </c>
      <c r="F3370" s="33" t="s">
        <v>1151</v>
      </c>
      <c r="G3370" s="33" t="s">
        <v>1152</v>
      </c>
      <c r="H3370" s="33">
        <v>77.2963556</v>
      </c>
      <c r="I3370" s="33">
        <v>28.5925202</v>
      </c>
      <c r="J3370" s="33" t="s">
        <v>2219</v>
      </c>
      <c r="K3370" s="33" t="s">
        <v>32</v>
      </c>
      <c r="L3370" s="33" t="s">
        <v>33</v>
      </c>
      <c r="M3370" s="33" t="s">
        <v>34</v>
      </c>
      <c r="N3370" s="33" t="s">
        <v>34</v>
      </c>
      <c r="O3370" s="33" t="s">
        <v>34</v>
      </c>
      <c r="P3370" s="33">
        <v>3</v>
      </c>
      <c r="Q3370" s="33">
        <v>131</v>
      </c>
      <c r="R3370" s="33">
        <v>1250</v>
      </c>
      <c r="S3370" s="33">
        <v>3.3</v>
      </c>
      <c r="T3370" s="35" t="s">
        <v>9397</v>
      </c>
      <c r="U3370">
        <v>2012</v>
      </c>
      <c r="V3370">
        <v>2</v>
      </c>
      <c r="W3370">
        <v>22</v>
      </c>
      <c r="X3370" t="str">
        <f>VLOOKUP(C3370,'country description'!$A$2:$B$16,2,0)</f>
        <v>India</v>
      </c>
      <c r="Y3370" t="str">
        <f t="shared" si="104"/>
        <v>Rs.1250</v>
      </c>
      <c r="Z3370" s="36">
        <f t="shared" si="105"/>
        <v>1250</v>
      </c>
    </row>
    <row r="3371" ht="14.25" customHeight="1" spans="1:26">
      <c r="A3371" s="33">
        <v>308804</v>
      </c>
      <c r="B3371" s="34" t="s">
        <v>1122</v>
      </c>
      <c r="C3371" s="33">
        <v>1</v>
      </c>
      <c r="D3371" s="34" t="s">
        <v>27</v>
      </c>
      <c r="E3371" s="33" t="s">
        <v>9398</v>
      </c>
      <c r="F3371" s="33" t="s">
        <v>29</v>
      </c>
      <c r="G3371" s="33" t="s">
        <v>30</v>
      </c>
      <c r="H3371" s="33">
        <v>77.217118</v>
      </c>
      <c r="I3371" s="33">
        <v>28.6339581</v>
      </c>
      <c r="J3371" s="33" t="s">
        <v>64</v>
      </c>
      <c r="K3371" s="33" t="s">
        <v>32</v>
      </c>
      <c r="L3371" s="33" t="s">
        <v>33</v>
      </c>
      <c r="M3371" s="33" t="s">
        <v>34</v>
      </c>
      <c r="N3371" s="33" t="s">
        <v>34</v>
      </c>
      <c r="O3371" s="33" t="s">
        <v>34</v>
      </c>
      <c r="P3371" s="33">
        <v>3</v>
      </c>
      <c r="Q3371" s="33">
        <v>496</v>
      </c>
      <c r="R3371" s="33">
        <v>1800</v>
      </c>
      <c r="S3371" s="33">
        <v>3.9</v>
      </c>
      <c r="T3371" s="35" t="s">
        <v>8796</v>
      </c>
      <c r="U3371">
        <v>2017</v>
      </c>
      <c r="V3371">
        <v>11</v>
      </c>
      <c r="W3371">
        <v>2</v>
      </c>
      <c r="X3371" t="str">
        <f>VLOOKUP(C3371,'country description'!$A$2:$B$16,2,0)</f>
        <v>India</v>
      </c>
      <c r="Y3371" t="str">
        <f t="shared" si="104"/>
        <v>Rs.1800</v>
      </c>
      <c r="Z3371" s="36">
        <f t="shared" si="105"/>
        <v>1800</v>
      </c>
    </row>
    <row r="3372" ht="14.25" customHeight="1" spans="1:26">
      <c r="A3372" s="33">
        <v>308811</v>
      </c>
      <c r="B3372" s="34" t="s">
        <v>9399</v>
      </c>
      <c r="C3372" s="33">
        <v>1</v>
      </c>
      <c r="D3372" s="34" t="s">
        <v>27</v>
      </c>
      <c r="E3372" s="33" t="s">
        <v>9400</v>
      </c>
      <c r="F3372" s="33" t="s">
        <v>1105</v>
      </c>
      <c r="G3372" s="33" t="s">
        <v>1106</v>
      </c>
      <c r="H3372" s="33">
        <v>77.2050359</v>
      </c>
      <c r="I3372" s="33">
        <v>28.6928661</v>
      </c>
      <c r="J3372" s="33" t="s">
        <v>9401</v>
      </c>
      <c r="K3372" s="33" t="s">
        <v>32</v>
      </c>
      <c r="L3372" s="33" t="s">
        <v>33</v>
      </c>
      <c r="M3372" s="33" t="s">
        <v>33</v>
      </c>
      <c r="N3372" s="33" t="s">
        <v>34</v>
      </c>
      <c r="O3372" s="33" t="s">
        <v>34</v>
      </c>
      <c r="P3372" s="33">
        <v>2</v>
      </c>
      <c r="Q3372" s="33">
        <v>430</v>
      </c>
      <c r="R3372" s="33">
        <v>800</v>
      </c>
      <c r="S3372" s="33">
        <v>3.4</v>
      </c>
      <c r="T3372" s="35" t="s">
        <v>9402</v>
      </c>
      <c r="U3372">
        <v>2014</v>
      </c>
      <c r="V3372">
        <v>12</v>
      </c>
      <c r="W3372">
        <v>15</v>
      </c>
      <c r="X3372" t="str">
        <f>VLOOKUP(C3372,'country description'!$A$2:$B$16,2,0)</f>
        <v>India</v>
      </c>
      <c r="Y3372" t="str">
        <f t="shared" si="104"/>
        <v>Rs.800</v>
      </c>
      <c r="Z3372" s="36">
        <f t="shared" si="105"/>
        <v>800</v>
      </c>
    </row>
    <row r="3373" ht="14.25" customHeight="1" spans="1:26">
      <c r="A3373" s="33">
        <v>308812</v>
      </c>
      <c r="B3373" s="34" t="s">
        <v>9403</v>
      </c>
      <c r="C3373" s="33">
        <v>1</v>
      </c>
      <c r="D3373" s="34" t="s">
        <v>27</v>
      </c>
      <c r="E3373" s="33" t="s">
        <v>9404</v>
      </c>
      <c r="F3373" s="33" t="s">
        <v>1591</v>
      </c>
      <c r="G3373" s="33" t="s">
        <v>1592</v>
      </c>
      <c r="H3373" s="33">
        <v>77.2935856</v>
      </c>
      <c r="I3373" s="33">
        <v>28.6088911</v>
      </c>
      <c r="J3373" s="33" t="s">
        <v>64</v>
      </c>
      <c r="K3373" s="33" t="s">
        <v>32</v>
      </c>
      <c r="L3373" s="33" t="s">
        <v>34</v>
      </c>
      <c r="M3373" s="33" t="s">
        <v>33</v>
      </c>
      <c r="N3373" s="33" t="s">
        <v>34</v>
      </c>
      <c r="O3373" s="33" t="s">
        <v>34</v>
      </c>
      <c r="P3373" s="33">
        <v>1</v>
      </c>
      <c r="Q3373" s="33">
        <v>36</v>
      </c>
      <c r="R3373" s="33">
        <v>300</v>
      </c>
      <c r="S3373" s="33">
        <v>2.4</v>
      </c>
      <c r="T3373" s="35" t="s">
        <v>8756</v>
      </c>
      <c r="U3373">
        <v>2012</v>
      </c>
      <c r="V3373">
        <v>3</v>
      </c>
      <c r="W3373">
        <v>20</v>
      </c>
      <c r="X3373" t="str">
        <f>VLOOKUP(C3373,'country description'!$A$2:$B$16,2,0)</f>
        <v>India</v>
      </c>
      <c r="Y3373" t="str">
        <f t="shared" si="104"/>
        <v>Rs.300</v>
      </c>
      <c r="Z3373" s="36">
        <f t="shared" si="105"/>
        <v>300</v>
      </c>
    </row>
    <row r="3374" ht="14.25" customHeight="1" spans="1:26">
      <c r="A3374" s="33">
        <v>308814</v>
      </c>
      <c r="B3374" s="34" t="s">
        <v>5097</v>
      </c>
      <c r="C3374" s="33">
        <v>1</v>
      </c>
      <c r="D3374" s="34" t="s">
        <v>27</v>
      </c>
      <c r="E3374" s="33" t="s">
        <v>9405</v>
      </c>
      <c r="F3374" s="33" t="s">
        <v>948</v>
      </c>
      <c r="G3374" s="33" t="s">
        <v>949</v>
      </c>
      <c r="H3374" s="33">
        <v>77.1124028</v>
      </c>
      <c r="I3374" s="33">
        <v>28.6463908</v>
      </c>
      <c r="J3374" s="33" t="s">
        <v>2918</v>
      </c>
      <c r="K3374" s="33" t="s">
        <v>32</v>
      </c>
      <c r="L3374" s="33" t="s">
        <v>34</v>
      </c>
      <c r="M3374" s="33" t="s">
        <v>34</v>
      </c>
      <c r="N3374" s="33" t="s">
        <v>34</v>
      </c>
      <c r="O3374" s="33" t="s">
        <v>34</v>
      </c>
      <c r="P3374" s="33">
        <v>1</v>
      </c>
      <c r="Q3374" s="33">
        <v>5</v>
      </c>
      <c r="R3374" s="33">
        <v>200</v>
      </c>
      <c r="S3374" s="33">
        <v>2.9</v>
      </c>
      <c r="T3374" s="35" t="s">
        <v>4553</v>
      </c>
      <c r="U3374">
        <v>2018</v>
      </c>
      <c r="V3374">
        <v>5</v>
      </c>
      <c r="W3374">
        <v>26</v>
      </c>
      <c r="X3374" t="str">
        <f>VLOOKUP(C3374,'country description'!$A$2:$B$16,2,0)</f>
        <v>India</v>
      </c>
      <c r="Y3374" t="str">
        <f t="shared" si="104"/>
        <v>Rs.200</v>
      </c>
      <c r="Z3374" s="36">
        <f t="shared" si="105"/>
        <v>200</v>
      </c>
    </row>
    <row r="3375" ht="14.25" customHeight="1" spans="1:26">
      <c r="A3375" s="33">
        <v>308816</v>
      </c>
      <c r="B3375" s="34" t="s">
        <v>4033</v>
      </c>
      <c r="C3375" s="33">
        <v>1</v>
      </c>
      <c r="D3375" s="34" t="s">
        <v>27</v>
      </c>
      <c r="E3375" s="33" t="s">
        <v>3294</v>
      </c>
      <c r="F3375" s="33" t="s">
        <v>290</v>
      </c>
      <c r="G3375" s="33" t="s">
        <v>289</v>
      </c>
      <c r="H3375" s="33">
        <v>77.2870265</v>
      </c>
      <c r="I3375" s="33">
        <v>28.6369816</v>
      </c>
      <c r="J3375" s="33" t="s">
        <v>90</v>
      </c>
      <c r="K3375" s="33" t="s">
        <v>32</v>
      </c>
      <c r="L3375" s="33" t="s">
        <v>34</v>
      </c>
      <c r="M3375" s="33" t="s">
        <v>34</v>
      </c>
      <c r="N3375" s="33" t="s">
        <v>34</v>
      </c>
      <c r="O3375" s="33" t="s">
        <v>34</v>
      </c>
      <c r="P3375" s="33">
        <v>1</v>
      </c>
      <c r="Q3375" s="33">
        <v>5</v>
      </c>
      <c r="R3375" s="33">
        <v>400</v>
      </c>
      <c r="S3375" s="33">
        <v>2.8</v>
      </c>
      <c r="T3375" s="35" t="s">
        <v>9406</v>
      </c>
      <c r="U3375">
        <v>2017</v>
      </c>
      <c r="V3375">
        <v>6</v>
      </c>
      <c r="W3375">
        <v>4</v>
      </c>
      <c r="X3375" t="str">
        <f>VLOOKUP(C3375,'country description'!$A$2:$B$16,2,0)</f>
        <v>India</v>
      </c>
      <c r="Y3375" t="str">
        <f t="shared" si="104"/>
        <v>Rs.400</v>
      </c>
      <c r="Z3375" s="36">
        <f t="shared" si="105"/>
        <v>400</v>
      </c>
    </row>
    <row r="3376" ht="14.25" customHeight="1" spans="1:26">
      <c r="A3376" s="33">
        <v>308831</v>
      </c>
      <c r="B3376" s="34" t="s">
        <v>3194</v>
      </c>
      <c r="C3376" s="33">
        <v>1</v>
      </c>
      <c r="D3376" s="34" t="s">
        <v>27</v>
      </c>
      <c r="E3376" s="33" t="s">
        <v>9407</v>
      </c>
      <c r="F3376" s="33" t="s">
        <v>1596</v>
      </c>
      <c r="G3376" s="33" t="s">
        <v>1597</v>
      </c>
      <c r="H3376" s="33">
        <v>77.3050334</v>
      </c>
      <c r="I3376" s="33">
        <v>28.6189331</v>
      </c>
      <c r="J3376" s="33" t="s">
        <v>80</v>
      </c>
      <c r="K3376" s="33" t="s">
        <v>32</v>
      </c>
      <c r="L3376" s="33" t="s">
        <v>34</v>
      </c>
      <c r="M3376" s="33" t="s">
        <v>34</v>
      </c>
      <c r="N3376" s="33" t="s">
        <v>34</v>
      </c>
      <c r="O3376" s="33" t="s">
        <v>34</v>
      </c>
      <c r="P3376" s="33">
        <v>1</v>
      </c>
      <c r="Q3376" s="33">
        <v>11</v>
      </c>
      <c r="R3376" s="33">
        <v>250</v>
      </c>
      <c r="S3376" s="33">
        <v>2.8</v>
      </c>
      <c r="T3376" s="35" t="s">
        <v>3371</v>
      </c>
      <c r="U3376">
        <v>2016</v>
      </c>
      <c r="V3376">
        <v>12</v>
      </c>
      <c r="W3376">
        <v>28</v>
      </c>
      <c r="X3376" t="str">
        <f>VLOOKUP(C3376,'country description'!$A$2:$B$16,2,0)</f>
        <v>India</v>
      </c>
      <c r="Y3376" t="str">
        <f t="shared" si="104"/>
        <v>Rs.250</v>
      </c>
      <c r="Z3376" s="36">
        <f t="shared" si="105"/>
        <v>250</v>
      </c>
    </row>
    <row r="3377" ht="14.25" customHeight="1" spans="1:26">
      <c r="A3377" s="33">
        <v>308832</v>
      </c>
      <c r="B3377" s="34" t="s">
        <v>9408</v>
      </c>
      <c r="C3377" s="33">
        <v>1</v>
      </c>
      <c r="D3377" s="34" t="s">
        <v>27</v>
      </c>
      <c r="E3377" s="33" t="s">
        <v>9409</v>
      </c>
      <c r="F3377" s="33" t="s">
        <v>247</v>
      </c>
      <c r="G3377" s="33" t="s">
        <v>248</v>
      </c>
      <c r="H3377" s="33">
        <v>77.2909535</v>
      </c>
      <c r="I3377" s="33">
        <v>28.6342767</v>
      </c>
      <c r="J3377" s="33" t="s">
        <v>9410</v>
      </c>
      <c r="K3377" s="33" t="s">
        <v>32</v>
      </c>
      <c r="L3377" s="33" t="s">
        <v>34</v>
      </c>
      <c r="M3377" s="33" t="s">
        <v>34</v>
      </c>
      <c r="N3377" s="33" t="s">
        <v>34</v>
      </c>
      <c r="O3377" s="33" t="s">
        <v>34</v>
      </c>
      <c r="P3377" s="33">
        <v>1</v>
      </c>
      <c r="Q3377" s="33">
        <v>0</v>
      </c>
      <c r="R3377" s="33">
        <v>200</v>
      </c>
      <c r="S3377" s="33">
        <v>1</v>
      </c>
      <c r="T3377" s="35" t="s">
        <v>9411</v>
      </c>
      <c r="U3377">
        <v>2013</v>
      </c>
      <c r="V3377">
        <v>11</v>
      </c>
      <c r="W3377">
        <v>20</v>
      </c>
      <c r="X3377" t="str">
        <f>VLOOKUP(C3377,'country description'!$A$2:$B$16,2,0)</f>
        <v>India</v>
      </c>
      <c r="Y3377" t="str">
        <f t="shared" si="104"/>
        <v>Rs.200</v>
      </c>
      <c r="Z3377" s="36">
        <f t="shared" si="105"/>
        <v>200</v>
      </c>
    </row>
    <row r="3378" ht="14.25" customHeight="1" spans="1:26">
      <c r="A3378" s="33">
        <v>308837</v>
      </c>
      <c r="B3378" s="34" t="s">
        <v>9412</v>
      </c>
      <c r="C3378" s="33">
        <v>1</v>
      </c>
      <c r="D3378" s="34" t="s">
        <v>27</v>
      </c>
      <c r="E3378" s="33" t="s">
        <v>9413</v>
      </c>
      <c r="F3378" s="33" t="s">
        <v>247</v>
      </c>
      <c r="G3378" s="33" t="s">
        <v>248</v>
      </c>
      <c r="H3378" s="33">
        <v>77.2910726</v>
      </c>
      <c r="I3378" s="33">
        <v>28.634274</v>
      </c>
      <c r="J3378" s="33" t="s">
        <v>1866</v>
      </c>
      <c r="K3378" s="33" t="s">
        <v>32</v>
      </c>
      <c r="L3378" s="33" t="s">
        <v>34</v>
      </c>
      <c r="M3378" s="33" t="s">
        <v>34</v>
      </c>
      <c r="N3378" s="33" t="s">
        <v>34</v>
      </c>
      <c r="O3378" s="33" t="s">
        <v>34</v>
      </c>
      <c r="P3378" s="33">
        <v>1</v>
      </c>
      <c r="Q3378" s="33">
        <v>1</v>
      </c>
      <c r="R3378" s="33">
        <v>200</v>
      </c>
      <c r="S3378" s="33">
        <v>1</v>
      </c>
      <c r="T3378" s="35" t="s">
        <v>5155</v>
      </c>
      <c r="U3378">
        <v>2011</v>
      </c>
      <c r="V3378">
        <v>10</v>
      </c>
      <c r="W3378">
        <v>17</v>
      </c>
      <c r="X3378" t="str">
        <f>VLOOKUP(C3378,'country description'!$A$2:$B$16,2,0)</f>
        <v>India</v>
      </c>
      <c r="Y3378" t="str">
        <f t="shared" si="104"/>
        <v>Rs.200</v>
      </c>
      <c r="Z3378" s="36">
        <f t="shared" si="105"/>
        <v>200</v>
      </c>
    </row>
    <row r="3379" ht="14.25" customHeight="1" spans="1:26">
      <c r="A3379" s="33">
        <v>308839</v>
      </c>
      <c r="B3379" s="34" t="s">
        <v>9414</v>
      </c>
      <c r="C3379" s="33">
        <v>1</v>
      </c>
      <c r="D3379" s="34" t="s">
        <v>27</v>
      </c>
      <c r="E3379" s="33" t="s">
        <v>9415</v>
      </c>
      <c r="F3379" s="33" t="s">
        <v>1596</v>
      </c>
      <c r="G3379" s="33" t="s">
        <v>1597</v>
      </c>
      <c r="H3379" s="33">
        <v>77.3006489</v>
      </c>
      <c r="I3379" s="33">
        <v>28.6193502</v>
      </c>
      <c r="J3379" s="33" t="s">
        <v>1587</v>
      </c>
      <c r="K3379" s="33" t="s">
        <v>32</v>
      </c>
      <c r="L3379" s="33" t="s">
        <v>34</v>
      </c>
      <c r="M3379" s="33" t="s">
        <v>34</v>
      </c>
      <c r="N3379" s="33" t="s">
        <v>34</v>
      </c>
      <c r="O3379" s="33" t="s">
        <v>34</v>
      </c>
      <c r="P3379" s="33">
        <v>1</v>
      </c>
      <c r="Q3379" s="33">
        <v>32</v>
      </c>
      <c r="R3379" s="33">
        <v>50</v>
      </c>
      <c r="S3379" s="33">
        <v>3.6</v>
      </c>
      <c r="T3379" s="35" t="s">
        <v>3851</v>
      </c>
      <c r="U3379">
        <v>2010</v>
      </c>
      <c r="V3379">
        <v>4</v>
      </c>
      <c r="W3379">
        <v>3</v>
      </c>
      <c r="X3379" t="str">
        <f>VLOOKUP(C3379,'country description'!$A$2:$B$16,2,0)</f>
        <v>India</v>
      </c>
      <c r="Y3379" t="str">
        <f t="shared" si="104"/>
        <v>Rs.50</v>
      </c>
      <c r="Z3379" s="36">
        <f t="shared" si="105"/>
        <v>50</v>
      </c>
    </row>
    <row r="3380" ht="14.25" customHeight="1" spans="1:26">
      <c r="A3380" s="33">
        <v>308840</v>
      </c>
      <c r="B3380" s="34" t="s">
        <v>9416</v>
      </c>
      <c r="C3380" s="33">
        <v>1</v>
      </c>
      <c r="D3380" s="34" t="s">
        <v>135</v>
      </c>
      <c r="E3380" s="33" t="s">
        <v>9417</v>
      </c>
      <c r="F3380" s="33" t="s">
        <v>5606</v>
      </c>
      <c r="G3380" s="33" t="s">
        <v>5605</v>
      </c>
      <c r="H3380" s="33">
        <v>77.0817187</v>
      </c>
      <c r="I3380" s="33">
        <v>28.4792539</v>
      </c>
      <c r="J3380" s="33" t="s">
        <v>1612</v>
      </c>
      <c r="K3380" s="33" t="s">
        <v>32</v>
      </c>
      <c r="L3380" s="33" t="s">
        <v>34</v>
      </c>
      <c r="M3380" s="33" t="s">
        <v>34</v>
      </c>
      <c r="N3380" s="33" t="s">
        <v>34</v>
      </c>
      <c r="O3380" s="33" t="s">
        <v>34</v>
      </c>
      <c r="P3380" s="33">
        <v>1</v>
      </c>
      <c r="Q3380" s="33">
        <v>120</v>
      </c>
      <c r="R3380" s="33">
        <v>450</v>
      </c>
      <c r="S3380" s="33">
        <v>2.6</v>
      </c>
      <c r="T3380" s="35" t="s">
        <v>4789</v>
      </c>
      <c r="U3380">
        <v>2013</v>
      </c>
      <c r="V3380">
        <v>9</v>
      </c>
      <c r="W3380">
        <v>18</v>
      </c>
      <c r="X3380" t="str">
        <f>VLOOKUP(C3380,'country description'!$A$2:$B$16,2,0)</f>
        <v>India</v>
      </c>
      <c r="Y3380" t="str">
        <f t="shared" si="104"/>
        <v>Rs.450</v>
      </c>
      <c r="Z3380" s="36">
        <f t="shared" si="105"/>
        <v>450</v>
      </c>
    </row>
    <row r="3381" ht="14.25" customHeight="1" spans="1:26">
      <c r="A3381" s="33">
        <v>308844</v>
      </c>
      <c r="B3381" s="34" t="s">
        <v>9418</v>
      </c>
      <c r="C3381" s="33">
        <v>1</v>
      </c>
      <c r="D3381" s="34" t="s">
        <v>27</v>
      </c>
      <c r="E3381" s="33" t="s">
        <v>9419</v>
      </c>
      <c r="F3381" s="33" t="s">
        <v>1596</v>
      </c>
      <c r="G3381" s="33" t="s">
        <v>1597</v>
      </c>
      <c r="H3381" s="33">
        <v>77.3002431</v>
      </c>
      <c r="I3381" s="33">
        <v>28.6199122</v>
      </c>
      <c r="J3381" s="33" t="s">
        <v>1587</v>
      </c>
      <c r="K3381" s="33" t="s">
        <v>32</v>
      </c>
      <c r="L3381" s="33" t="s">
        <v>34</v>
      </c>
      <c r="M3381" s="33" t="s">
        <v>34</v>
      </c>
      <c r="N3381" s="33" t="s">
        <v>34</v>
      </c>
      <c r="O3381" s="33" t="s">
        <v>34</v>
      </c>
      <c r="P3381" s="33">
        <v>1</v>
      </c>
      <c r="Q3381" s="33">
        <v>16</v>
      </c>
      <c r="R3381" s="33">
        <v>150</v>
      </c>
      <c r="S3381" s="33">
        <v>3.3</v>
      </c>
      <c r="T3381" s="35" t="s">
        <v>7519</v>
      </c>
      <c r="U3381">
        <v>2011</v>
      </c>
      <c r="V3381">
        <v>2</v>
      </c>
      <c r="W3381">
        <v>5</v>
      </c>
      <c r="X3381" t="str">
        <f>VLOOKUP(C3381,'country description'!$A$2:$B$16,2,0)</f>
        <v>India</v>
      </c>
      <c r="Y3381" t="str">
        <f t="shared" si="104"/>
        <v>Rs.150</v>
      </c>
      <c r="Z3381" s="36">
        <f t="shared" si="105"/>
        <v>150</v>
      </c>
    </row>
    <row r="3382" ht="14.25" customHeight="1" spans="1:26">
      <c r="A3382" s="33">
        <v>308845</v>
      </c>
      <c r="B3382" s="34" t="s">
        <v>4295</v>
      </c>
      <c r="C3382" s="33">
        <v>1</v>
      </c>
      <c r="D3382" s="34" t="s">
        <v>27</v>
      </c>
      <c r="E3382" s="33" t="s">
        <v>9420</v>
      </c>
      <c r="F3382" s="33" t="s">
        <v>6691</v>
      </c>
      <c r="G3382" s="33" t="s">
        <v>6692</v>
      </c>
      <c r="H3382" s="33">
        <v>77.2853799</v>
      </c>
      <c r="I3382" s="33">
        <v>28.619105</v>
      </c>
      <c r="J3382" s="33" t="s">
        <v>1587</v>
      </c>
      <c r="K3382" s="33" t="s">
        <v>32</v>
      </c>
      <c r="L3382" s="33" t="s">
        <v>34</v>
      </c>
      <c r="M3382" s="33" t="s">
        <v>34</v>
      </c>
      <c r="N3382" s="33" t="s">
        <v>34</v>
      </c>
      <c r="O3382" s="33" t="s">
        <v>34</v>
      </c>
      <c r="P3382" s="33">
        <v>1</v>
      </c>
      <c r="Q3382" s="33">
        <v>5</v>
      </c>
      <c r="R3382" s="33">
        <v>250</v>
      </c>
      <c r="S3382" s="33">
        <v>2.9</v>
      </c>
      <c r="T3382" s="35" t="s">
        <v>9421</v>
      </c>
      <c r="U3382">
        <v>2010</v>
      </c>
      <c r="V3382">
        <v>4</v>
      </c>
      <c r="W3382">
        <v>13</v>
      </c>
      <c r="X3382" t="str">
        <f>VLOOKUP(C3382,'country description'!$A$2:$B$16,2,0)</f>
        <v>India</v>
      </c>
      <c r="Y3382" t="str">
        <f t="shared" si="104"/>
        <v>Rs.250</v>
      </c>
      <c r="Z3382" s="36">
        <f t="shared" si="105"/>
        <v>250</v>
      </c>
    </row>
    <row r="3383" ht="14.25" customHeight="1" spans="1:26">
      <c r="A3383" s="33">
        <v>308848</v>
      </c>
      <c r="B3383" s="34" t="s">
        <v>9422</v>
      </c>
      <c r="C3383" s="33">
        <v>1</v>
      </c>
      <c r="D3383" s="34" t="s">
        <v>27</v>
      </c>
      <c r="E3383" s="33" t="s">
        <v>9423</v>
      </c>
      <c r="F3383" s="33" t="s">
        <v>1596</v>
      </c>
      <c r="G3383" s="33" t="s">
        <v>1597</v>
      </c>
      <c r="H3383" s="33">
        <v>77.2971024</v>
      </c>
      <c r="I3383" s="33">
        <v>28.6185258</v>
      </c>
      <c r="J3383" s="33" t="s">
        <v>1285</v>
      </c>
      <c r="K3383" s="33" t="s">
        <v>32</v>
      </c>
      <c r="L3383" s="33" t="s">
        <v>34</v>
      </c>
      <c r="M3383" s="33" t="s">
        <v>34</v>
      </c>
      <c r="N3383" s="33" t="s">
        <v>34</v>
      </c>
      <c r="O3383" s="33" t="s">
        <v>34</v>
      </c>
      <c r="P3383" s="33">
        <v>1</v>
      </c>
      <c r="Q3383" s="33">
        <v>12</v>
      </c>
      <c r="R3383" s="33">
        <v>100</v>
      </c>
      <c r="S3383" s="33">
        <v>3.1</v>
      </c>
      <c r="T3383" s="35" t="s">
        <v>9424</v>
      </c>
      <c r="U3383">
        <v>2015</v>
      </c>
      <c r="V3383">
        <v>2</v>
      </c>
      <c r="W3383">
        <v>24</v>
      </c>
      <c r="X3383" t="str">
        <f>VLOOKUP(C3383,'country description'!$A$2:$B$16,2,0)</f>
        <v>India</v>
      </c>
      <c r="Y3383" t="str">
        <f t="shared" si="104"/>
        <v>Rs.100</v>
      </c>
      <c r="Z3383" s="36">
        <f t="shared" si="105"/>
        <v>100</v>
      </c>
    </row>
    <row r="3384" ht="14.25" customHeight="1" spans="1:26">
      <c r="A3384" s="33">
        <v>308849</v>
      </c>
      <c r="B3384" s="34" t="s">
        <v>489</v>
      </c>
      <c r="C3384" s="33">
        <v>1</v>
      </c>
      <c r="D3384" s="34" t="s">
        <v>27</v>
      </c>
      <c r="E3384" s="33" t="s">
        <v>9425</v>
      </c>
      <c r="F3384" s="33" t="s">
        <v>1305</v>
      </c>
      <c r="G3384" s="33" t="s">
        <v>1306</v>
      </c>
      <c r="H3384" s="33">
        <v>77.3032993</v>
      </c>
      <c r="I3384" s="33">
        <v>28.6355354</v>
      </c>
      <c r="J3384" s="33" t="s">
        <v>80</v>
      </c>
      <c r="K3384" s="33" t="s">
        <v>32</v>
      </c>
      <c r="L3384" s="33" t="s">
        <v>34</v>
      </c>
      <c r="M3384" s="33" t="s">
        <v>34</v>
      </c>
      <c r="N3384" s="33" t="s">
        <v>34</v>
      </c>
      <c r="O3384" s="33" t="s">
        <v>34</v>
      </c>
      <c r="P3384" s="33">
        <v>1</v>
      </c>
      <c r="Q3384" s="33">
        <v>22</v>
      </c>
      <c r="R3384" s="33">
        <v>150</v>
      </c>
      <c r="S3384" s="33">
        <v>3.2</v>
      </c>
      <c r="T3384" s="35" t="s">
        <v>3632</v>
      </c>
      <c r="U3384">
        <v>2018</v>
      </c>
      <c r="V3384">
        <v>1</v>
      </c>
      <c r="W3384">
        <v>25</v>
      </c>
      <c r="X3384" t="str">
        <f>VLOOKUP(C3384,'country description'!$A$2:$B$16,2,0)</f>
        <v>India</v>
      </c>
      <c r="Y3384" t="str">
        <f t="shared" si="104"/>
        <v>Rs.150</v>
      </c>
      <c r="Z3384" s="36">
        <f t="shared" si="105"/>
        <v>150</v>
      </c>
    </row>
    <row r="3385" ht="14.25" customHeight="1" spans="1:26">
      <c r="A3385" s="33">
        <v>308853</v>
      </c>
      <c r="B3385" s="34" t="s">
        <v>9426</v>
      </c>
      <c r="C3385" s="33">
        <v>1</v>
      </c>
      <c r="D3385" s="34" t="s">
        <v>27</v>
      </c>
      <c r="E3385" s="33" t="s">
        <v>9427</v>
      </c>
      <c r="F3385" s="33" t="s">
        <v>1305</v>
      </c>
      <c r="G3385" s="33" t="s">
        <v>1306</v>
      </c>
      <c r="H3385" s="33">
        <v>77.3038718</v>
      </c>
      <c r="I3385" s="33">
        <v>28.6348699</v>
      </c>
      <c r="J3385" s="33" t="s">
        <v>1634</v>
      </c>
      <c r="K3385" s="33" t="s">
        <v>32</v>
      </c>
      <c r="L3385" s="33" t="s">
        <v>34</v>
      </c>
      <c r="M3385" s="33" t="s">
        <v>34</v>
      </c>
      <c r="N3385" s="33" t="s">
        <v>34</v>
      </c>
      <c r="O3385" s="33" t="s">
        <v>34</v>
      </c>
      <c r="P3385" s="33">
        <v>1</v>
      </c>
      <c r="Q3385" s="33">
        <v>2</v>
      </c>
      <c r="R3385" s="33">
        <v>100</v>
      </c>
      <c r="S3385" s="33">
        <v>1</v>
      </c>
      <c r="T3385" s="35" t="s">
        <v>9329</v>
      </c>
      <c r="U3385">
        <v>2016</v>
      </c>
      <c r="V3385">
        <v>10</v>
      </c>
      <c r="W3385">
        <v>5</v>
      </c>
      <c r="X3385" t="str">
        <f>VLOOKUP(C3385,'country description'!$A$2:$B$16,2,0)</f>
        <v>India</v>
      </c>
      <c r="Y3385" t="str">
        <f t="shared" si="104"/>
        <v>Rs.100</v>
      </c>
      <c r="Z3385" s="36">
        <f t="shared" si="105"/>
        <v>100</v>
      </c>
    </row>
    <row r="3386" ht="14.25" customHeight="1" spans="1:26">
      <c r="A3386" s="33">
        <v>308862</v>
      </c>
      <c r="B3386" s="34" t="s">
        <v>9428</v>
      </c>
      <c r="C3386" s="33">
        <v>1</v>
      </c>
      <c r="D3386" s="34" t="s">
        <v>27</v>
      </c>
      <c r="E3386" s="33" t="s">
        <v>9429</v>
      </c>
      <c r="F3386" s="33" t="s">
        <v>3782</v>
      </c>
      <c r="G3386" s="33" t="s">
        <v>3783</v>
      </c>
      <c r="H3386" s="33">
        <v>77.097173</v>
      </c>
      <c r="I3386" s="33">
        <v>28.6434771</v>
      </c>
      <c r="J3386" s="33" t="s">
        <v>90</v>
      </c>
      <c r="K3386" s="33" t="s">
        <v>32</v>
      </c>
      <c r="L3386" s="33" t="s">
        <v>34</v>
      </c>
      <c r="M3386" s="33" t="s">
        <v>34</v>
      </c>
      <c r="N3386" s="33" t="s">
        <v>34</v>
      </c>
      <c r="O3386" s="33" t="s">
        <v>34</v>
      </c>
      <c r="P3386" s="33">
        <v>1</v>
      </c>
      <c r="Q3386" s="33">
        <v>8</v>
      </c>
      <c r="R3386" s="33">
        <v>250</v>
      </c>
      <c r="S3386" s="33">
        <v>2.9</v>
      </c>
      <c r="T3386" s="35" t="s">
        <v>2208</v>
      </c>
      <c r="U3386">
        <v>2010</v>
      </c>
      <c r="V3386">
        <v>10</v>
      </c>
      <c r="W3386">
        <v>16</v>
      </c>
      <c r="X3386" t="str">
        <f>VLOOKUP(C3386,'country description'!$A$2:$B$16,2,0)</f>
        <v>India</v>
      </c>
      <c r="Y3386" t="str">
        <f t="shared" si="104"/>
        <v>Rs.250</v>
      </c>
      <c r="Z3386" s="36">
        <f t="shared" si="105"/>
        <v>250</v>
      </c>
    </row>
    <row r="3387" ht="14.25" customHeight="1" spans="1:26">
      <c r="A3387" s="33">
        <v>308863</v>
      </c>
      <c r="B3387" s="34" t="s">
        <v>9430</v>
      </c>
      <c r="C3387" s="33">
        <v>1</v>
      </c>
      <c r="D3387" s="34" t="s">
        <v>27</v>
      </c>
      <c r="E3387" s="33" t="s">
        <v>9431</v>
      </c>
      <c r="F3387" s="33" t="s">
        <v>3782</v>
      </c>
      <c r="G3387" s="33" t="s">
        <v>3783</v>
      </c>
      <c r="H3387" s="33">
        <v>77.0972739</v>
      </c>
      <c r="I3387" s="33">
        <v>28.6374781</v>
      </c>
      <c r="J3387" s="33" t="s">
        <v>1587</v>
      </c>
      <c r="K3387" s="33" t="s">
        <v>32</v>
      </c>
      <c r="L3387" s="33" t="s">
        <v>34</v>
      </c>
      <c r="M3387" s="33" t="s">
        <v>34</v>
      </c>
      <c r="N3387" s="33" t="s">
        <v>34</v>
      </c>
      <c r="O3387" s="33" t="s">
        <v>34</v>
      </c>
      <c r="P3387" s="33">
        <v>1</v>
      </c>
      <c r="Q3387" s="33">
        <v>18</v>
      </c>
      <c r="R3387" s="33">
        <v>100</v>
      </c>
      <c r="S3387" s="33">
        <v>3.4</v>
      </c>
      <c r="T3387" s="35" t="s">
        <v>491</v>
      </c>
      <c r="U3387">
        <v>2016</v>
      </c>
      <c r="V3387">
        <v>10</v>
      </c>
      <c r="W3387">
        <v>16</v>
      </c>
      <c r="X3387" t="str">
        <f>VLOOKUP(C3387,'country description'!$A$2:$B$16,2,0)</f>
        <v>India</v>
      </c>
      <c r="Y3387" t="str">
        <f t="shared" si="104"/>
        <v>Rs.100</v>
      </c>
      <c r="Z3387" s="36">
        <f t="shared" si="105"/>
        <v>100</v>
      </c>
    </row>
    <row r="3388" ht="14.25" customHeight="1" spans="1:26">
      <c r="A3388" s="33">
        <v>308865</v>
      </c>
      <c r="B3388" s="34" t="s">
        <v>9432</v>
      </c>
      <c r="C3388" s="33">
        <v>1</v>
      </c>
      <c r="D3388" s="34" t="s">
        <v>27</v>
      </c>
      <c r="E3388" s="33" t="s">
        <v>9433</v>
      </c>
      <c r="F3388" s="33" t="s">
        <v>119</v>
      </c>
      <c r="G3388" s="33" t="s">
        <v>120</v>
      </c>
      <c r="H3388" s="33">
        <v>77.2327504</v>
      </c>
      <c r="I3388" s="33">
        <v>28.5567356</v>
      </c>
      <c r="J3388" s="33" t="s">
        <v>1634</v>
      </c>
      <c r="K3388" s="33" t="s">
        <v>32</v>
      </c>
      <c r="L3388" s="33" t="s">
        <v>34</v>
      </c>
      <c r="M3388" s="33" t="s">
        <v>34</v>
      </c>
      <c r="N3388" s="33" t="s">
        <v>34</v>
      </c>
      <c r="O3388" s="33" t="s">
        <v>34</v>
      </c>
      <c r="P3388" s="33">
        <v>2</v>
      </c>
      <c r="Q3388" s="33">
        <v>173</v>
      </c>
      <c r="R3388" s="33">
        <v>500</v>
      </c>
      <c r="S3388" s="33">
        <v>4.1</v>
      </c>
      <c r="T3388" s="35" t="s">
        <v>4988</v>
      </c>
      <c r="U3388">
        <v>2012</v>
      </c>
      <c r="V3388">
        <v>10</v>
      </c>
      <c r="W3388">
        <v>23</v>
      </c>
      <c r="X3388" t="str">
        <f>VLOOKUP(C3388,'country description'!$A$2:$B$16,2,0)</f>
        <v>India</v>
      </c>
      <c r="Y3388" t="str">
        <f t="shared" si="104"/>
        <v>Rs.500</v>
      </c>
      <c r="Z3388" s="36">
        <f t="shared" si="105"/>
        <v>500</v>
      </c>
    </row>
    <row r="3389" ht="14.25" customHeight="1" spans="1:26">
      <c r="A3389" s="33">
        <v>308868</v>
      </c>
      <c r="B3389" s="34" t="s">
        <v>9434</v>
      </c>
      <c r="C3389" s="33">
        <v>1</v>
      </c>
      <c r="D3389" s="34" t="s">
        <v>27</v>
      </c>
      <c r="E3389" s="33" t="s">
        <v>9435</v>
      </c>
      <c r="F3389" s="33" t="s">
        <v>3782</v>
      </c>
      <c r="G3389" s="33" t="s">
        <v>3783</v>
      </c>
      <c r="H3389" s="33">
        <v>77.0965905</v>
      </c>
      <c r="I3389" s="33">
        <v>28.6380699</v>
      </c>
      <c r="J3389" s="33" t="s">
        <v>90</v>
      </c>
      <c r="K3389" s="33" t="s">
        <v>32</v>
      </c>
      <c r="L3389" s="33" t="s">
        <v>34</v>
      </c>
      <c r="M3389" s="33" t="s">
        <v>34</v>
      </c>
      <c r="N3389" s="33" t="s">
        <v>34</v>
      </c>
      <c r="O3389" s="33" t="s">
        <v>34</v>
      </c>
      <c r="P3389" s="33">
        <v>1</v>
      </c>
      <c r="Q3389" s="33">
        <v>8</v>
      </c>
      <c r="R3389" s="33">
        <v>150</v>
      </c>
      <c r="S3389" s="33">
        <v>3.1</v>
      </c>
      <c r="T3389" s="35" t="s">
        <v>2804</v>
      </c>
      <c r="U3389">
        <v>2014</v>
      </c>
      <c r="V3389">
        <v>9</v>
      </c>
      <c r="W3389">
        <v>27</v>
      </c>
      <c r="X3389" t="str">
        <f>VLOOKUP(C3389,'country description'!$A$2:$B$16,2,0)</f>
        <v>India</v>
      </c>
      <c r="Y3389" t="str">
        <f t="shared" si="104"/>
        <v>Rs.150</v>
      </c>
      <c r="Z3389" s="36">
        <f t="shared" si="105"/>
        <v>150</v>
      </c>
    </row>
    <row r="3390" ht="14.25" customHeight="1" spans="1:26">
      <c r="A3390" s="33">
        <v>308877</v>
      </c>
      <c r="B3390" s="34" t="s">
        <v>9436</v>
      </c>
      <c r="C3390" s="33">
        <v>1</v>
      </c>
      <c r="D3390" s="34" t="s">
        <v>149</v>
      </c>
      <c r="E3390" s="33" t="s">
        <v>9437</v>
      </c>
      <c r="F3390" s="33" t="s">
        <v>1271</v>
      </c>
      <c r="G3390" s="33" t="s">
        <v>1270</v>
      </c>
      <c r="H3390" s="33">
        <v>77.3851484</v>
      </c>
      <c r="I3390" s="33">
        <v>28.5136416</v>
      </c>
      <c r="J3390" s="33" t="s">
        <v>64</v>
      </c>
      <c r="K3390" s="33" t="s">
        <v>32</v>
      </c>
      <c r="L3390" s="33" t="s">
        <v>34</v>
      </c>
      <c r="M3390" s="33" t="s">
        <v>34</v>
      </c>
      <c r="N3390" s="33" t="s">
        <v>34</v>
      </c>
      <c r="O3390" s="33" t="s">
        <v>34</v>
      </c>
      <c r="P3390" s="33">
        <v>1</v>
      </c>
      <c r="Q3390" s="33">
        <v>4</v>
      </c>
      <c r="R3390" s="33">
        <v>300</v>
      </c>
      <c r="S3390" s="33">
        <v>2.9</v>
      </c>
      <c r="T3390" s="35" t="s">
        <v>9438</v>
      </c>
      <c r="U3390">
        <v>2016</v>
      </c>
      <c r="V3390">
        <v>12</v>
      </c>
      <c r="W3390">
        <v>14</v>
      </c>
      <c r="X3390" t="str">
        <f>VLOOKUP(C3390,'country description'!$A$2:$B$16,2,0)</f>
        <v>India</v>
      </c>
      <c r="Y3390" t="str">
        <f t="shared" si="104"/>
        <v>Rs.300</v>
      </c>
      <c r="Z3390" s="36">
        <f t="shared" si="105"/>
        <v>300</v>
      </c>
    </row>
    <row r="3391" ht="14.25" customHeight="1" spans="1:26">
      <c r="A3391" s="33">
        <v>308880</v>
      </c>
      <c r="B3391" s="34" t="s">
        <v>9439</v>
      </c>
      <c r="C3391" s="33">
        <v>1</v>
      </c>
      <c r="D3391" s="34" t="s">
        <v>27</v>
      </c>
      <c r="E3391" s="33" t="s">
        <v>9440</v>
      </c>
      <c r="F3391" s="33" t="s">
        <v>3137</v>
      </c>
      <c r="G3391" s="33" t="s">
        <v>3138</v>
      </c>
      <c r="H3391" s="33">
        <v>77.1414048</v>
      </c>
      <c r="I3391" s="33">
        <v>28.6617937</v>
      </c>
      <c r="J3391" s="33" t="s">
        <v>9441</v>
      </c>
      <c r="K3391" s="33" t="s">
        <v>32</v>
      </c>
      <c r="L3391" s="33" t="s">
        <v>34</v>
      </c>
      <c r="M3391" s="33" t="s">
        <v>34</v>
      </c>
      <c r="N3391" s="33" t="s">
        <v>34</v>
      </c>
      <c r="O3391" s="33" t="s">
        <v>34</v>
      </c>
      <c r="P3391" s="33">
        <v>2</v>
      </c>
      <c r="Q3391" s="33">
        <v>8</v>
      </c>
      <c r="R3391" s="33">
        <v>550</v>
      </c>
      <c r="S3391" s="33">
        <v>2.9</v>
      </c>
      <c r="T3391" s="35" t="s">
        <v>1432</v>
      </c>
      <c r="U3391">
        <v>2012</v>
      </c>
      <c r="V3391">
        <v>10</v>
      </c>
      <c r="W3391">
        <v>6</v>
      </c>
      <c r="X3391" t="str">
        <f>VLOOKUP(C3391,'country description'!$A$2:$B$16,2,0)</f>
        <v>India</v>
      </c>
      <c r="Y3391" t="str">
        <f t="shared" si="104"/>
        <v>Rs.550</v>
      </c>
      <c r="Z3391" s="36">
        <f t="shared" si="105"/>
        <v>550</v>
      </c>
    </row>
    <row r="3392" ht="14.25" customHeight="1" spans="1:26">
      <c r="A3392" s="33">
        <v>308889</v>
      </c>
      <c r="B3392" s="34" t="s">
        <v>9442</v>
      </c>
      <c r="C3392" s="33">
        <v>1</v>
      </c>
      <c r="D3392" s="34" t="s">
        <v>135</v>
      </c>
      <c r="E3392" s="33" t="s">
        <v>9443</v>
      </c>
      <c r="F3392" s="33" t="s">
        <v>137</v>
      </c>
      <c r="G3392" s="33" t="s">
        <v>138</v>
      </c>
      <c r="H3392" s="33">
        <v>77.0819435</v>
      </c>
      <c r="I3392" s="33">
        <v>28.4671282</v>
      </c>
      <c r="J3392" s="33" t="s">
        <v>2800</v>
      </c>
      <c r="K3392" s="33" t="s">
        <v>32</v>
      </c>
      <c r="L3392" s="33" t="s">
        <v>34</v>
      </c>
      <c r="M3392" s="33" t="s">
        <v>33</v>
      </c>
      <c r="N3392" s="33" t="s">
        <v>34</v>
      </c>
      <c r="O3392" s="33" t="s">
        <v>34</v>
      </c>
      <c r="P3392" s="33">
        <v>2</v>
      </c>
      <c r="Q3392" s="33">
        <v>189</v>
      </c>
      <c r="R3392" s="33">
        <v>500</v>
      </c>
      <c r="S3392" s="33">
        <v>3.5</v>
      </c>
      <c r="T3392" s="35" t="s">
        <v>9444</v>
      </c>
      <c r="U3392">
        <v>2015</v>
      </c>
      <c r="V3392">
        <v>7</v>
      </c>
      <c r="W3392">
        <v>10</v>
      </c>
      <c r="X3392" t="str">
        <f>VLOOKUP(C3392,'country description'!$A$2:$B$16,2,0)</f>
        <v>India</v>
      </c>
      <c r="Y3392" t="str">
        <f t="shared" si="104"/>
        <v>Rs.500</v>
      </c>
      <c r="Z3392" s="36">
        <f t="shared" si="105"/>
        <v>500</v>
      </c>
    </row>
    <row r="3393" ht="14.25" customHeight="1" spans="1:26">
      <c r="A3393" s="33">
        <v>308894</v>
      </c>
      <c r="B3393" s="34" t="s">
        <v>9445</v>
      </c>
      <c r="C3393" s="33">
        <v>1</v>
      </c>
      <c r="D3393" s="34" t="s">
        <v>27</v>
      </c>
      <c r="E3393" s="33" t="s">
        <v>9446</v>
      </c>
      <c r="F3393" s="33" t="s">
        <v>564</v>
      </c>
      <c r="G3393" s="33" t="s">
        <v>565</v>
      </c>
      <c r="H3393" s="33">
        <v>77.2215109</v>
      </c>
      <c r="I3393" s="33">
        <v>28.6551982</v>
      </c>
      <c r="J3393" s="33" t="s">
        <v>358</v>
      </c>
      <c r="K3393" s="33" t="s">
        <v>32</v>
      </c>
      <c r="L3393" s="33" t="s">
        <v>34</v>
      </c>
      <c r="M3393" s="33" t="s">
        <v>34</v>
      </c>
      <c r="N3393" s="33" t="s">
        <v>34</v>
      </c>
      <c r="O3393" s="33" t="s">
        <v>34</v>
      </c>
      <c r="P3393" s="33">
        <v>1</v>
      </c>
      <c r="Q3393" s="33">
        <v>43</v>
      </c>
      <c r="R3393" s="33">
        <v>150</v>
      </c>
      <c r="S3393" s="33">
        <v>3.6</v>
      </c>
      <c r="T3393" s="35" t="s">
        <v>9447</v>
      </c>
      <c r="U3393">
        <v>2015</v>
      </c>
      <c r="V3393">
        <v>10</v>
      </c>
      <c r="W3393">
        <v>12</v>
      </c>
      <c r="X3393" t="str">
        <f>VLOOKUP(C3393,'country description'!$A$2:$B$16,2,0)</f>
        <v>India</v>
      </c>
      <c r="Y3393" t="str">
        <f t="shared" si="104"/>
        <v>Rs.150</v>
      </c>
      <c r="Z3393" s="36">
        <f t="shared" si="105"/>
        <v>150</v>
      </c>
    </row>
    <row r="3394" ht="14.25" customHeight="1" spans="1:26">
      <c r="A3394" s="33">
        <v>308897</v>
      </c>
      <c r="B3394" s="34" t="s">
        <v>921</v>
      </c>
      <c r="C3394" s="33">
        <v>1</v>
      </c>
      <c r="D3394" s="34" t="s">
        <v>135</v>
      </c>
      <c r="E3394" s="33" t="s">
        <v>2626</v>
      </c>
      <c r="F3394" s="33" t="s">
        <v>2073</v>
      </c>
      <c r="G3394" s="33" t="s">
        <v>2074</v>
      </c>
      <c r="H3394" s="33">
        <v>77.0808644</v>
      </c>
      <c r="I3394" s="33">
        <v>28.479127</v>
      </c>
      <c r="J3394" s="33" t="s">
        <v>923</v>
      </c>
      <c r="K3394" s="33" t="s">
        <v>32</v>
      </c>
      <c r="L3394" s="33" t="s">
        <v>34</v>
      </c>
      <c r="M3394" s="33" t="s">
        <v>33</v>
      </c>
      <c r="N3394" s="33" t="s">
        <v>34</v>
      </c>
      <c r="O3394" s="33" t="s">
        <v>34</v>
      </c>
      <c r="P3394" s="33">
        <v>2</v>
      </c>
      <c r="Q3394" s="33">
        <v>134</v>
      </c>
      <c r="R3394" s="33">
        <v>500</v>
      </c>
      <c r="S3394" s="33">
        <v>2.6</v>
      </c>
      <c r="T3394" s="35" t="s">
        <v>9448</v>
      </c>
      <c r="U3394">
        <v>2017</v>
      </c>
      <c r="V3394">
        <v>1</v>
      </c>
      <c r="W3394">
        <v>7</v>
      </c>
      <c r="X3394" t="str">
        <f>VLOOKUP(C3394,'country description'!$A$2:$B$16,2,0)</f>
        <v>India</v>
      </c>
      <c r="Y3394" t="str">
        <f t="shared" ref="Y3394:Y3457" si="106">TRIM(MID(K3394,FIND("(",K3394)+1,FIND(")",K3394)-FIND("(",K3394)-1))&amp;R3394</f>
        <v>Rs.500</v>
      </c>
      <c r="Z3394" s="36">
        <f t="shared" si="105"/>
        <v>500</v>
      </c>
    </row>
    <row r="3395" ht="14.25" customHeight="1" spans="1:26">
      <c r="A3395" s="33">
        <v>308900</v>
      </c>
      <c r="B3395" s="34" t="s">
        <v>9449</v>
      </c>
      <c r="C3395" s="33">
        <v>1</v>
      </c>
      <c r="D3395" s="34" t="s">
        <v>27</v>
      </c>
      <c r="E3395" s="33" t="s">
        <v>9450</v>
      </c>
      <c r="F3395" s="33" t="s">
        <v>3782</v>
      </c>
      <c r="G3395" s="33" t="s">
        <v>3783</v>
      </c>
      <c r="H3395" s="33">
        <v>77.0934222</v>
      </c>
      <c r="I3395" s="33">
        <v>28.6377065</v>
      </c>
      <c r="J3395" s="33" t="s">
        <v>1587</v>
      </c>
      <c r="K3395" s="33" t="s">
        <v>32</v>
      </c>
      <c r="L3395" s="33" t="s">
        <v>34</v>
      </c>
      <c r="M3395" s="33" t="s">
        <v>34</v>
      </c>
      <c r="N3395" s="33" t="s">
        <v>34</v>
      </c>
      <c r="O3395" s="33" t="s">
        <v>34</v>
      </c>
      <c r="P3395" s="33">
        <v>1</v>
      </c>
      <c r="Q3395" s="33">
        <v>2</v>
      </c>
      <c r="R3395" s="33">
        <v>100</v>
      </c>
      <c r="S3395" s="33">
        <v>1</v>
      </c>
      <c r="T3395" s="35" t="s">
        <v>4641</v>
      </c>
      <c r="U3395">
        <v>2017</v>
      </c>
      <c r="V3395">
        <v>12</v>
      </c>
      <c r="W3395">
        <v>3</v>
      </c>
      <c r="X3395" t="str">
        <f>VLOOKUP(C3395,'country description'!$A$2:$B$16,2,0)</f>
        <v>India</v>
      </c>
      <c r="Y3395" t="str">
        <f t="shared" si="106"/>
        <v>Rs.100</v>
      </c>
      <c r="Z3395" s="36">
        <f t="shared" ref="Z3395:Z3458" si="107">R:R</f>
        <v>100</v>
      </c>
    </row>
    <row r="3396" ht="14.25" customHeight="1" spans="1:26">
      <c r="A3396" s="33">
        <v>308905</v>
      </c>
      <c r="B3396" s="34" t="s">
        <v>9451</v>
      </c>
      <c r="C3396" s="33">
        <v>1</v>
      </c>
      <c r="D3396" s="34" t="s">
        <v>27</v>
      </c>
      <c r="E3396" s="33" t="s">
        <v>9452</v>
      </c>
      <c r="F3396" s="33" t="s">
        <v>3782</v>
      </c>
      <c r="G3396" s="33" t="s">
        <v>3783</v>
      </c>
      <c r="H3396" s="33">
        <v>77.0934526</v>
      </c>
      <c r="I3396" s="33">
        <v>28.6376488</v>
      </c>
      <c r="J3396" s="33" t="s">
        <v>90</v>
      </c>
      <c r="K3396" s="33" t="s">
        <v>32</v>
      </c>
      <c r="L3396" s="33" t="s">
        <v>34</v>
      </c>
      <c r="M3396" s="33" t="s">
        <v>34</v>
      </c>
      <c r="N3396" s="33" t="s">
        <v>34</v>
      </c>
      <c r="O3396" s="33" t="s">
        <v>34</v>
      </c>
      <c r="P3396" s="33">
        <v>1</v>
      </c>
      <c r="Q3396" s="33">
        <v>2</v>
      </c>
      <c r="R3396" s="33">
        <v>200</v>
      </c>
      <c r="S3396" s="33">
        <v>1</v>
      </c>
      <c r="T3396" s="35" t="s">
        <v>9453</v>
      </c>
      <c r="U3396">
        <v>2010</v>
      </c>
      <c r="V3396">
        <v>5</v>
      </c>
      <c r="W3396">
        <v>6</v>
      </c>
      <c r="X3396" t="str">
        <f>VLOOKUP(C3396,'country description'!$A$2:$B$16,2,0)</f>
        <v>India</v>
      </c>
      <c r="Y3396" t="str">
        <f t="shared" si="106"/>
        <v>Rs.200</v>
      </c>
      <c r="Z3396" s="36">
        <f t="shared" si="107"/>
        <v>200</v>
      </c>
    </row>
    <row r="3397" ht="14.25" customHeight="1" spans="1:26">
      <c r="A3397" s="33">
        <v>308906</v>
      </c>
      <c r="B3397" s="34" t="s">
        <v>9454</v>
      </c>
      <c r="C3397" s="33">
        <v>1</v>
      </c>
      <c r="D3397" s="34" t="s">
        <v>27</v>
      </c>
      <c r="E3397" s="33" t="s">
        <v>9455</v>
      </c>
      <c r="F3397" s="33" t="s">
        <v>3934</v>
      </c>
      <c r="G3397" s="33" t="s">
        <v>3935</v>
      </c>
      <c r="H3397" s="33">
        <v>77.2889304</v>
      </c>
      <c r="I3397" s="33">
        <v>28.6775448</v>
      </c>
      <c r="J3397" s="33" t="s">
        <v>1245</v>
      </c>
      <c r="K3397" s="33" t="s">
        <v>32</v>
      </c>
      <c r="L3397" s="33" t="s">
        <v>34</v>
      </c>
      <c r="M3397" s="33" t="s">
        <v>34</v>
      </c>
      <c r="N3397" s="33" t="s">
        <v>34</v>
      </c>
      <c r="O3397" s="33" t="s">
        <v>34</v>
      </c>
      <c r="P3397" s="33">
        <v>1</v>
      </c>
      <c r="Q3397" s="33">
        <v>19</v>
      </c>
      <c r="R3397" s="33">
        <v>200</v>
      </c>
      <c r="S3397" s="33">
        <v>3.3</v>
      </c>
      <c r="T3397" s="35" t="s">
        <v>786</v>
      </c>
      <c r="U3397">
        <v>2013</v>
      </c>
      <c r="V3397">
        <v>5</v>
      </c>
      <c r="W3397">
        <v>1</v>
      </c>
      <c r="X3397" t="str">
        <f>VLOOKUP(C3397,'country description'!$A$2:$B$16,2,0)</f>
        <v>India</v>
      </c>
      <c r="Y3397" t="str">
        <f t="shared" si="106"/>
        <v>Rs.200</v>
      </c>
      <c r="Z3397" s="36">
        <f t="shared" si="107"/>
        <v>200</v>
      </c>
    </row>
    <row r="3398" ht="14.25" customHeight="1" spans="1:26">
      <c r="A3398" s="33">
        <v>308908</v>
      </c>
      <c r="B3398" s="34" t="s">
        <v>9456</v>
      </c>
      <c r="C3398" s="33">
        <v>1</v>
      </c>
      <c r="D3398" s="34" t="s">
        <v>27</v>
      </c>
      <c r="E3398" s="33" t="s">
        <v>9457</v>
      </c>
      <c r="F3398" s="33" t="s">
        <v>3934</v>
      </c>
      <c r="G3398" s="33" t="s">
        <v>3935</v>
      </c>
      <c r="H3398" s="33">
        <v>77.2882668</v>
      </c>
      <c r="I3398" s="33">
        <v>28.6784651</v>
      </c>
      <c r="J3398" s="33" t="s">
        <v>7156</v>
      </c>
      <c r="K3398" s="33" t="s">
        <v>32</v>
      </c>
      <c r="L3398" s="33" t="s">
        <v>34</v>
      </c>
      <c r="M3398" s="33" t="s">
        <v>34</v>
      </c>
      <c r="N3398" s="33" t="s">
        <v>34</v>
      </c>
      <c r="O3398" s="33" t="s">
        <v>34</v>
      </c>
      <c r="P3398" s="33">
        <v>1</v>
      </c>
      <c r="Q3398" s="33">
        <v>2</v>
      </c>
      <c r="R3398" s="33">
        <v>100</v>
      </c>
      <c r="S3398" s="33">
        <v>1</v>
      </c>
      <c r="T3398" s="35" t="s">
        <v>9458</v>
      </c>
      <c r="U3398">
        <v>2014</v>
      </c>
      <c r="V3398">
        <v>1</v>
      </c>
      <c r="W3398">
        <v>21</v>
      </c>
      <c r="X3398" t="str">
        <f>VLOOKUP(C3398,'country description'!$A$2:$B$16,2,0)</f>
        <v>India</v>
      </c>
      <c r="Y3398" t="str">
        <f t="shared" si="106"/>
        <v>Rs.100</v>
      </c>
      <c r="Z3398" s="36">
        <f t="shared" si="107"/>
        <v>100</v>
      </c>
    </row>
    <row r="3399" ht="14.25" customHeight="1" spans="1:26">
      <c r="A3399" s="33">
        <v>308928</v>
      </c>
      <c r="B3399" s="34" t="s">
        <v>9459</v>
      </c>
      <c r="C3399" s="33">
        <v>1</v>
      </c>
      <c r="D3399" s="34" t="s">
        <v>27</v>
      </c>
      <c r="E3399" s="33" t="s">
        <v>9460</v>
      </c>
      <c r="F3399" s="33" t="s">
        <v>1146</v>
      </c>
      <c r="G3399" s="33" t="s">
        <v>1147</v>
      </c>
      <c r="H3399" s="33">
        <v>77.28492778</v>
      </c>
      <c r="I3399" s="33">
        <v>28.65814167</v>
      </c>
      <c r="J3399" s="33" t="s">
        <v>80</v>
      </c>
      <c r="K3399" s="33" t="s">
        <v>32</v>
      </c>
      <c r="L3399" s="33" t="s">
        <v>34</v>
      </c>
      <c r="M3399" s="33" t="s">
        <v>34</v>
      </c>
      <c r="N3399" s="33" t="s">
        <v>34</v>
      </c>
      <c r="O3399" s="33" t="s">
        <v>34</v>
      </c>
      <c r="P3399" s="33">
        <v>1</v>
      </c>
      <c r="Q3399" s="33">
        <v>3</v>
      </c>
      <c r="R3399" s="33">
        <v>250</v>
      </c>
      <c r="S3399" s="33">
        <v>1</v>
      </c>
      <c r="T3399" s="35" t="s">
        <v>2621</v>
      </c>
      <c r="U3399">
        <v>2012</v>
      </c>
      <c r="V3399">
        <v>3</v>
      </c>
      <c r="W3399">
        <v>4</v>
      </c>
      <c r="X3399" t="str">
        <f>VLOOKUP(C3399,'country description'!$A$2:$B$16,2,0)</f>
        <v>India</v>
      </c>
      <c r="Y3399" t="str">
        <f t="shared" si="106"/>
        <v>Rs.250</v>
      </c>
      <c r="Z3399" s="36">
        <f t="shared" si="107"/>
        <v>250</v>
      </c>
    </row>
    <row r="3400" ht="14.25" customHeight="1" spans="1:26">
      <c r="A3400" s="33">
        <v>308929</v>
      </c>
      <c r="B3400" s="34" t="s">
        <v>310</v>
      </c>
      <c r="C3400" s="33">
        <v>1</v>
      </c>
      <c r="D3400" s="34" t="s">
        <v>27</v>
      </c>
      <c r="E3400" s="33" t="s">
        <v>9461</v>
      </c>
      <c r="F3400" s="33" t="s">
        <v>241</v>
      </c>
      <c r="G3400" s="33" t="s">
        <v>242</v>
      </c>
      <c r="H3400" s="33">
        <v>77.1037178</v>
      </c>
      <c r="I3400" s="33">
        <v>28.6743735</v>
      </c>
      <c r="J3400" s="33" t="s">
        <v>283</v>
      </c>
      <c r="K3400" s="33" t="s">
        <v>32</v>
      </c>
      <c r="L3400" s="33" t="s">
        <v>34</v>
      </c>
      <c r="M3400" s="33" t="s">
        <v>33</v>
      </c>
      <c r="N3400" s="33" t="s">
        <v>34</v>
      </c>
      <c r="O3400" s="33" t="s">
        <v>34</v>
      </c>
      <c r="P3400" s="33">
        <v>2</v>
      </c>
      <c r="Q3400" s="33">
        <v>58</v>
      </c>
      <c r="R3400" s="33">
        <v>800</v>
      </c>
      <c r="S3400" s="33">
        <v>3.1</v>
      </c>
      <c r="T3400" s="35" t="s">
        <v>2552</v>
      </c>
      <c r="U3400">
        <v>2015</v>
      </c>
      <c r="V3400">
        <v>5</v>
      </c>
      <c r="W3400">
        <v>21</v>
      </c>
      <c r="X3400" t="str">
        <f>VLOOKUP(C3400,'country description'!$A$2:$B$16,2,0)</f>
        <v>India</v>
      </c>
      <c r="Y3400" t="str">
        <f t="shared" si="106"/>
        <v>Rs.800</v>
      </c>
      <c r="Z3400" s="36">
        <f t="shared" si="107"/>
        <v>800</v>
      </c>
    </row>
    <row r="3401" ht="14.25" customHeight="1" spans="1:26">
      <c r="A3401" s="33">
        <v>308938</v>
      </c>
      <c r="B3401" s="34" t="s">
        <v>9462</v>
      </c>
      <c r="C3401" s="33">
        <v>1</v>
      </c>
      <c r="D3401" s="34" t="s">
        <v>27</v>
      </c>
      <c r="E3401" s="33" t="s">
        <v>9463</v>
      </c>
      <c r="F3401" s="33" t="s">
        <v>1146</v>
      </c>
      <c r="G3401" s="33" t="s">
        <v>1147</v>
      </c>
      <c r="H3401" s="33">
        <v>77.2855453</v>
      </c>
      <c r="I3401" s="33">
        <v>28.6575847</v>
      </c>
      <c r="J3401" s="33" t="s">
        <v>115</v>
      </c>
      <c r="K3401" s="33" t="s">
        <v>32</v>
      </c>
      <c r="L3401" s="33" t="s">
        <v>34</v>
      </c>
      <c r="M3401" s="33" t="s">
        <v>34</v>
      </c>
      <c r="N3401" s="33" t="s">
        <v>34</v>
      </c>
      <c r="O3401" s="33" t="s">
        <v>34</v>
      </c>
      <c r="P3401" s="33">
        <v>1</v>
      </c>
      <c r="Q3401" s="33">
        <v>21</v>
      </c>
      <c r="R3401" s="33">
        <v>450</v>
      </c>
      <c r="S3401" s="33">
        <v>3.5</v>
      </c>
      <c r="T3401" s="35" t="s">
        <v>8296</v>
      </c>
      <c r="U3401">
        <v>2018</v>
      </c>
      <c r="V3401">
        <v>7</v>
      </c>
      <c r="W3401">
        <v>23</v>
      </c>
      <c r="X3401" t="str">
        <f>VLOOKUP(C3401,'country description'!$A$2:$B$16,2,0)</f>
        <v>India</v>
      </c>
      <c r="Y3401" t="str">
        <f t="shared" si="106"/>
        <v>Rs.450</v>
      </c>
      <c r="Z3401" s="36">
        <f t="shared" si="107"/>
        <v>450</v>
      </c>
    </row>
    <row r="3402" ht="14.25" customHeight="1" spans="1:26">
      <c r="A3402" s="33">
        <v>308940</v>
      </c>
      <c r="B3402" s="34" t="s">
        <v>9464</v>
      </c>
      <c r="C3402" s="33">
        <v>1</v>
      </c>
      <c r="D3402" s="34" t="s">
        <v>27</v>
      </c>
      <c r="E3402" s="33" t="s">
        <v>9465</v>
      </c>
      <c r="F3402" s="33" t="s">
        <v>1146</v>
      </c>
      <c r="G3402" s="33" t="s">
        <v>1147</v>
      </c>
      <c r="H3402" s="33">
        <v>77.2832005</v>
      </c>
      <c r="I3402" s="33">
        <v>28.6600095</v>
      </c>
      <c r="J3402" s="33" t="s">
        <v>90</v>
      </c>
      <c r="K3402" s="33" t="s">
        <v>32</v>
      </c>
      <c r="L3402" s="33" t="s">
        <v>34</v>
      </c>
      <c r="M3402" s="33" t="s">
        <v>34</v>
      </c>
      <c r="N3402" s="33" t="s">
        <v>34</v>
      </c>
      <c r="O3402" s="33" t="s">
        <v>34</v>
      </c>
      <c r="P3402" s="33">
        <v>1</v>
      </c>
      <c r="Q3402" s="33">
        <v>1</v>
      </c>
      <c r="R3402" s="33">
        <v>250</v>
      </c>
      <c r="S3402" s="33">
        <v>1</v>
      </c>
      <c r="T3402" s="35" t="s">
        <v>4553</v>
      </c>
      <c r="U3402">
        <v>2018</v>
      </c>
      <c r="V3402">
        <v>5</v>
      </c>
      <c r="W3402">
        <v>26</v>
      </c>
      <c r="X3402" t="str">
        <f>VLOOKUP(C3402,'country description'!$A$2:$B$16,2,0)</f>
        <v>India</v>
      </c>
      <c r="Y3402" t="str">
        <f t="shared" si="106"/>
        <v>Rs.250</v>
      </c>
      <c r="Z3402" s="36">
        <f t="shared" si="107"/>
        <v>250</v>
      </c>
    </row>
    <row r="3403" ht="14.25" customHeight="1" spans="1:26">
      <c r="A3403" s="33">
        <v>308942</v>
      </c>
      <c r="B3403" s="34" t="s">
        <v>9466</v>
      </c>
      <c r="C3403" s="33">
        <v>1</v>
      </c>
      <c r="D3403" s="34" t="s">
        <v>27</v>
      </c>
      <c r="E3403" s="33" t="s">
        <v>9467</v>
      </c>
      <c r="F3403" s="33" t="s">
        <v>1146</v>
      </c>
      <c r="G3403" s="33" t="s">
        <v>1147</v>
      </c>
      <c r="H3403" s="33">
        <v>77.2836092</v>
      </c>
      <c r="I3403" s="33">
        <v>28.6592244</v>
      </c>
      <c r="J3403" s="33" t="s">
        <v>1587</v>
      </c>
      <c r="K3403" s="33" t="s">
        <v>32</v>
      </c>
      <c r="L3403" s="33" t="s">
        <v>34</v>
      </c>
      <c r="M3403" s="33" t="s">
        <v>34</v>
      </c>
      <c r="N3403" s="33" t="s">
        <v>34</v>
      </c>
      <c r="O3403" s="33" t="s">
        <v>34</v>
      </c>
      <c r="P3403" s="33">
        <v>1</v>
      </c>
      <c r="Q3403" s="33">
        <v>20</v>
      </c>
      <c r="R3403" s="33">
        <v>100</v>
      </c>
      <c r="S3403" s="33">
        <v>3.3</v>
      </c>
      <c r="T3403" s="35" t="s">
        <v>8510</v>
      </c>
      <c r="U3403">
        <v>2015</v>
      </c>
      <c r="V3403">
        <v>3</v>
      </c>
      <c r="W3403">
        <v>6</v>
      </c>
      <c r="X3403" t="str">
        <f>VLOOKUP(C3403,'country description'!$A$2:$B$16,2,0)</f>
        <v>India</v>
      </c>
      <c r="Y3403" t="str">
        <f t="shared" si="106"/>
        <v>Rs.100</v>
      </c>
      <c r="Z3403" s="36">
        <f t="shared" si="107"/>
        <v>100</v>
      </c>
    </row>
    <row r="3404" ht="14.25" customHeight="1" spans="1:26">
      <c r="A3404" s="33">
        <v>308950</v>
      </c>
      <c r="B3404" s="34" t="s">
        <v>8516</v>
      </c>
      <c r="C3404" s="33">
        <v>1</v>
      </c>
      <c r="D3404" s="34" t="s">
        <v>27</v>
      </c>
      <c r="E3404" s="33" t="s">
        <v>9468</v>
      </c>
      <c r="F3404" s="33" t="s">
        <v>1105</v>
      </c>
      <c r="G3404" s="33" t="s">
        <v>1106</v>
      </c>
      <c r="H3404" s="33">
        <v>77.2036388</v>
      </c>
      <c r="I3404" s="33">
        <v>28.6949624</v>
      </c>
      <c r="J3404" s="33" t="s">
        <v>90</v>
      </c>
      <c r="K3404" s="33" t="s">
        <v>32</v>
      </c>
      <c r="L3404" s="33" t="s">
        <v>34</v>
      </c>
      <c r="M3404" s="33" t="s">
        <v>34</v>
      </c>
      <c r="N3404" s="33" t="s">
        <v>34</v>
      </c>
      <c r="O3404" s="33" t="s">
        <v>34</v>
      </c>
      <c r="P3404" s="33">
        <v>1</v>
      </c>
      <c r="Q3404" s="33">
        <v>314</v>
      </c>
      <c r="R3404" s="33">
        <v>400</v>
      </c>
      <c r="S3404" s="33">
        <v>3.6</v>
      </c>
      <c r="T3404" s="35" t="s">
        <v>4683</v>
      </c>
      <c r="U3404">
        <v>2018</v>
      </c>
      <c r="V3404">
        <v>3</v>
      </c>
      <c r="W3404">
        <v>1</v>
      </c>
      <c r="X3404" t="str">
        <f>VLOOKUP(C3404,'country description'!$A$2:$B$16,2,0)</f>
        <v>India</v>
      </c>
      <c r="Y3404" t="str">
        <f t="shared" si="106"/>
        <v>Rs.400</v>
      </c>
      <c r="Z3404" s="36">
        <f t="shared" si="107"/>
        <v>400</v>
      </c>
    </row>
    <row r="3405" ht="14.25" customHeight="1" spans="1:26">
      <c r="A3405" s="33">
        <v>308951</v>
      </c>
      <c r="B3405" s="34" t="s">
        <v>9469</v>
      </c>
      <c r="C3405" s="33">
        <v>1</v>
      </c>
      <c r="D3405" s="34" t="s">
        <v>149</v>
      </c>
      <c r="E3405" s="33" t="s">
        <v>9470</v>
      </c>
      <c r="F3405" s="33" t="s">
        <v>4768</v>
      </c>
      <c r="G3405" s="33" t="s">
        <v>9297</v>
      </c>
      <c r="H3405" s="33">
        <v>77.3360987</v>
      </c>
      <c r="I3405" s="33">
        <v>28.5880357</v>
      </c>
      <c r="J3405" s="33" t="s">
        <v>1866</v>
      </c>
      <c r="K3405" s="33" t="s">
        <v>32</v>
      </c>
      <c r="L3405" s="33" t="s">
        <v>34</v>
      </c>
      <c r="M3405" s="33" t="s">
        <v>34</v>
      </c>
      <c r="N3405" s="33" t="s">
        <v>34</v>
      </c>
      <c r="O3405" s="33" t="s">
        <v>34</v>
      </c>
      <c r="P3405" s="33">
        <v>1</v>
      </c>
      <c r="Q3405" s="33">
        <v>27</v>
      </c>
      <c r="R3405" s="33">
        <v>300</v>
      </c>
      <c r="S3405" s="33">
        <v>3.3</v>
      </c>
      <c r="T3405" s="35" t="s">
        <v>4368</v>
      </c>
      <c r="U3405">
        <v>2012</v>
      </c>
      <c r="V3405">
        <v>6</v>
      </c>
      <c r="W3405">
        <v>13</v>
      </c>
      <c r="X3405" t="str">
        <f>VLOOKUP(C3405,'country description'!$A$2:$B$16,2,0)</f>
        <v>India</v>
      </c>
      <c r="Y3405" t="str">
        <f t="shared" si="106"/>
        <v>Rs.300</v>
      </c>
      <c r="Z3405" s="36">
        <f t="shared" si="107"/>
        <v>300</v>
      </c>
    </row>
    <row r="3406" ht="14.25" customHeight="1" spans="1:26">
      <c r="A3406" s="33">
        <v>308957</v>
      </c>
      <c r="B3406" s="34" t="s">
        <v>9471</v>
      </c>
      <c r="C3406" s="33">
        <v>1</v>
      </c>
      <c r="D3406" s="34" t="s">
        <v>1199</v>
      </c>
      <c r="E3406" s="33" t="s">
        <v>9472</v>
      </c>
      <c r="F3406" s="33" t="s">
        <v>819</v>
      </c>
      <c r="G3406" s="33" t="s">
        <v>4902</v>
      </c>
      <c r="H3406" s="33">
        <v>77.3244365</v>
      </c>
      <c r="I3406" s="33">
        <v>28.384502</v>
      </c>
      <c r="J3406" s="33" t="s">
        <v>1889</v>
      </c>
      <c r="K3406" s="33" t="s">
        <v>32</v>
      </c>
      <c r="L3406" s="33" t="s">
        <v>33</v>
      </c>
      <c r="M3406" s="33" t="s">
        <v>33</v>
      </c>
      <c r="N3406" s="33" t="s">
        <v>34</v>
      </c>
      <c r="O3406" s="33" t="s">
        <v>34</v>
      </c>
      <c r="P3406" s="33">
        <v>3</v>
      </c>
      <c r="Q3406" s="33">
        <v>28</v>
      </c>
      <c r="R3406" s="33">
        <v>1500</v>
      </c>
      <c r="S3406" s="33">
        <v>3.1</v>
      </c>
      <c r="T3406" s="35" t="s">
        <v>706</v>
      </c>
      <c r="U3406">
        <v>2018</v>
      </c>
      <c r="V3406">
        <v>12</v>
      </c>
      <c r="W3406">
        <v>18</v>
      </c>
      <c r="X3406" t="str">
        <f>VLOOKUP(C3406,'country description'!$A$2:$B$16,2,0)</f>
        <v>India</v>
      </c>
      <c r="Y3406" t="str">
        <f t="shared" si="106"/>
        <v>Rs.1500</v>
      </c>
      <c r="Z3406" s="36">
        <f t="shared" si="107"/>
        <v>1500</v>
      </c>
    </row>
    <row r="3407" ht="14.25" customHeight="1" spans="1:26">
      <c r="A3407" s="33">
        <v>308961</v>
      </c>
      <c r="B3407" s="34" t="s">
        <v>9473</v>
      </c>
      <c r="C3407" s="33">
        <v>1</v>
      </c>
      <c r="D3407" s="34" t="s">
        <v>1199</v>
      </c>
      <c r="E3407" s="33" t="s">
        <v>9474</v>
      </c>
      <c r="F3407" s="33" t="s">
        <v>9475</v>
      </c>
      <c r="G3407" s="33" t="s">
        <v>9476</v>
      </c>
      <c r="H3407" s="33">
        <v>77.3056977</v>
      </c>
      <c r="I3407" s="33">
        <v>28.4719854</v>
      </c>
      <c r="J3407" s="33" t="s">
        <v>329</v>
      </c>
      <c r="K3407" s="33" t="s">
        <v>32</v>
      </c>
      <c r="L3407" s="33" t="s">
        <v>33</v>
      </c>
      <c r="M3407" s="33" t="s">
        <v>34</v>
      </c>
      <c r="N3407" s="33" t="s">
        <v>34</v>
      </c>
      <c r="O3407" s="33" t="s">
        <v>34</v>
      </c>
      <c r="P3407" s="33">
        <v>3</v>
      </c>
      <c r="Q3407" s="33">
        <v>0</v>
      </c>
      <c r="R3407" s="33">
        <v>1200</v>
      </c>
      <c r="S3407" s="33">
        <v>1</v>
      </c>
      <c r="T3407" s="35" t="s">
        <v>1606</v>
      </c>
      <c r="U3407">
        <v>2015</v>
      </c>
      <c r="V3407">
        <v>3</v>
      </c>
      <c r="W3407">
        <v>4</v>
      </c>
      <c r="X3407" t="str">
        <f>VLOOKUP(C3407,'country description'!$A$2:$B$16,2,0)</f>
        <v>India</v>
      </c>
      <c r="Y3407" t="str">
        <f t="shared" si="106"/>
        <v>Rs.1200</v>
      </c>
      <c r="Z3407" s="36">
        <f t="shared" si="107"/>
        <v>1200</v>
      </c>
    </row>
    <row r="3408" ht="14.25" customHeight="1" spans="1:26">
      <c r="A3408" s="33">
        <v>308962</v>
      </c>
      <c r="B3408" s="34" t="s">
        <v>9477</v>
      </c>
      <c r="C3408" s="33">
        <v>1</v>
      </c>
      <c r="D3408" s="34" t="s">
        <v>1199</v>
      </c>
      <c r="E3408" s="33" t="s">
        <v>9474</v>
      </c>
      <c r="F3408" s="33" t="s">
        <v>9475</v>
      </c>
      <c r="G3408" s="33" t="s">
        <v>9476</v>
      </c>
      <c r="H3408" s="33">
        <v>77.3062507</v>
      </c>
      <c r="I3408" s="33">
        <v>28.4723428</v>
      </c>
      <c r="J3408" s="33" t="s">
        <v>111</v>
      </c>
      <c r="K3408" s="33" t="s">
        <v>32</v>
      </c>
      <c r="L3408" s="33" t="s">
        <v>33</v>
      </c>
      <c r="M3408" s="33" t="s">
        <v>34</v>
      </c>
      <c r="N3408" s="33" t="s">
        <v>34</v>
      </c>
      <c r="O3408" s="33" t="s">
        <v>34</v>
      </c>
      <c r="P3408" s="33">
        <v>3</v>
      </c>
      <c r="Q3408" s="33">
        <v>0</v>
      </c>
      <c r="R3408" s="33">
        <v>1500</v>
      </c>
      <c r="S3408" s="33">
        <v>1</v>
      </c>
      <c r="T3408" s="35" t="s">
        <v>9478</v>
      </c>
      <c r="U3408">
        <v>2015</v>
      </c>
      <c r="V3408">
        <v>2</v>
      </c>
      <c r="W3408">
        <v>5</v>
      </c>
      <c r="X3408" t="str">
        <f>VLOOKUP(C3408,'country description'!$A$2:$B$16,2,0)</f>
        <v>India</v>
      </c>
      <c r="Y3408" t="str">
        <f t="shared" si="106"/>
        <v>Rs.1500</v>
      </c>
      <c r="Z3408" s="36">
        <f t="shared" si="107"/>
        <v>1500</v>
      </c>
    </row>
    <row r="3409" ht="14.25" customHeight="1" spans="1:26">
      <c r="A3409" s="33">
        <v>308963</v>
      </c>
      <c r="B3409" s="34" t="s">
        <v>9479</v>
      </c>
      <c r="C3409" s="33">
        <v>1</v>
      </c>
      <c r="D3409" s="34" t="s">
        <v>1199</v>
      </c>
      <c r="E3409" s="33" t="s">
        <v>9474</v>
      </c>
      <c r="F3409" s="33" t="s">
        <v>9475</v>
      </c>
      <c r="G3409" s="33" t="s">
        <v>9476</v>
      </c>
      <c r="H3409" s="33">
        <v>77.3066401</v>
      </c>
      <c r="I3409" s="33">
        <v>28.4722089</v>
      </c>
      <c r="J3409" s="33" t="s">
        <v>534</v>
      </c>
      <c r="K3409" s="33" t="s">
        <v>32</v>
      </c>
      <c r="L3409" s="33" t="s">
        <v>34</v>
      </c>
      <c r="M3409" s="33" t="s">
        <v>34</v>
      </c>
      <c r="N3409" s="33" t="s">
        <v>34</v>
      </c>
      <c r="O3409" s="33" t="s">
        <v>34</v>
      </c>
      <c r="P3409" s="33">
        <v>3</v>
      </c>
      <c r="Q3409" s="33">
        <v>0</v>
      </c>
      <c r="R3409" s="33">
        <v>1500</v>
      </c>
      <c r="S3409" s="33">
        <v>1</v>
      </c>
      <c r="T3409" s="35" t="s">
        <v>1013</v>
      </c>
      <c r="U3409">
        <v>2014</v>
      </c>
      <c r="V3409">
        <v>12</v>
      </c>
      <c r="W3409">
        <v>5</v>
      </c>
      <c r="X3409" t="str">
        <f>VLOOKUP(C3409,'country description'!$A$2:$B$16,2,0)</f>
        <v>India</v>
      </c>
      <c r="Y3409" t="str">
        <f t="shared" si="106"/>
        <v>Rs.1500</v>
      </c>
      <c r="Z3409" s="36">
        <f t="shared" si="107"/>
        <v>1500</v>
      </c>
    </row>
    <row r="3410" ht="14.25" customHeight="1" spans="1:26">
      <c r="A3410" s="33">
        <v>308969</v>
      </c>
      <c r="B3410" s="34" t="s">
        <v>9480</v>
      </c>
      <c r="C3410" s="33">
        <v>1</v>
      </c>
      <c r="D3410" s="34" t="s">
        <v>27</v>
      </c>
      <c r="E3410" s="33" t="s">
        <v>9481</v>
      </c>
      <c r="F3410" s="33" t="s">
        <v>201</v>
      </c>
      <c r="G3410" s="33" t="s">
        <v>202</v>
      </c>
      <c r="H3410" s="33">
        <v>77.1020856</v>
      </c>
      <c r="I3410" s="33">
        <v>28.7003942</v>
      </c>
      <c r="J3410" s="33" t="s">
        <v>1587</v>
      </c>
      <c r="K3410" s="33" t="s">
        <v>32</v>
      </c>
      <c r="L3410" s="33" t="s">
        <v>34</v>
      </c>
      <c r="M3410" s="33" t="s">
        <v>34</v>
      </c>
      <c r="N3410" s="33" t="s">
        <v>34</v>
      </c>
      <c r="O3410" s="33" t="s">
        <v>34</v>
      </c>
      <c r="P3410" s="33">
        <v>1</v>
      </c>
      <c r="Q3410" s="33">
        <v>129</v>
      </c>
      <c r="R3410" s="33">
        <v>200</v>
      </c>
      <c r="S3410" s="33">
        <v>3.9</v>
      </c>
      <c r="T3410" s="35" t="s">
        <v>1091</v>
      </c>
      <c r="U3410">
        <v>2014</v>
      </c>
      <c r="V3410">
        <v>6</v>
      </c>
      <c r="W3410">
        <v>11</v>
      </c>
      <c r="X3410" t="str">
        <f>VLOOKUP(C3410,'country description'!$A$2:$B$16,2,0)</f>
        <v>India</v>
      </c>
      <c r="Y3410" t="str">
        <f t="shared" si="106"/>
        <v>Rs.200</v>
      </c>
      <c r="Z3410" s="36">
        <f t="shared" si="107"/>
        <v>200</v>
      </c>
    </row>
    <row r="3411" ht="14.25" customHeight="1" spans="1:26">
      <c r="A3411" s="33">
        <v>308972</v>
      </c>
      <c r="B3411" s="34" t="s">
        <v>9482</v>
      </c>
      <c r="C3411" s="33">
        <v>1</v>
      </c>
      <c r="D3411" s="34" t="s">
        <v>27</v>
      </c>
      <c r="E3411" s="33" t="s">
        <v>9483</v>
      </c>
      <c r="F3411" s="33" t="s">
        <v>3052</v>
      </c>
      <c r="G3411" s="33" t="s">
        <v>3053</v>
      </c>
      <c r="H3411" s="33">
        <v>77.1064068</v>
      </c>
      <c r="I3411" s="33">
        <v>28.6424882</v>
      </c>
      <c r="J3411" s="33" t="s">
        <v>8075</v>
      </c>
      <c r="K3411" s="33" t="s">
        <v>32</v>
      </c>
      <c r="L3411" s="33" t="s">
        <v>34</v>
      </c>
      <c r="M3411" s="33" t="s">
        <v>34</v>
      </c>
      <c r="N3411" s="33" t="s">
        <v>34</v>
      </c>
      <c r="O3411" s="33" t="s">
        <v>34</v>
      </c>
      <c r="P3411" s="33">
        <v>1</v>
      </c>
      <c r="Q3411" s="33">
        <v>35</v>
      </c>
      <c r="R3411" s="33">
        <v>250</v>
      </c>
      <c r="S3411" s="33">
        <v>3.5</v>
      </c>
      <c r="T3411" s="35" t="s">
        <v>7146</v>
      </c>
      <c r="U3411">
        <v>2016</v>
      </c>
      <c r="V3411">
        <v>1</v>
      </c>
      <c r="W3411">
        <v>18</v>
      </c>
      <c r="X3411" t="str">
        <f>VLOOKUP(C3411,'country description'!$A$2:$B$16,2,0)</f>
        <v>India</v>
      </c>
      <c r="Y3411" t="str">
        <f t="shared" si="106"/>
        <v>Rs.250</v>
      </c>
      <c r="Z3411" s="36">
        <f t="shared" si="107"/>
        <v>250</v>
      </c>
    </row>
    <row r="3412" ht="14.25" customHeight="1" spans="1:26">
      <c r="A3412" s="33">
        <v>308991</v>
      </c>
      <c r="B3412" s="34" t="s">
        <v>9484</v>
      </c>
      <c r="C3412" s="33">
        <v>1</v>
      </c>
      <c r="D3412" s="34" t="s">
        <v>27</v>
      </c>
      <c r="E3412" s="33" t="s">
        <v>9483</v>
      </c>
      <c r="F3412" s="33" t="s">
        <v>3052</v>
      </c>
      <c r="G3412" s="33" t="s">
        <v>3053</v>
      </c>
      <c r="H3412" s="33">
        <v>77.1064014</v>
      </c>
      <c r="I3412" s="33">
        <v>28.642365</v>
      </c>
      <c r="J3412" s="33" t="s">
        <v>1057</v>
      </c>
      <c r="K3412" s="33" t="s">
        <v>32</v>
      </c>
      <c r="L3412" s="33" t="s">
        <v>34</v>
      </c>
      <c r="M3412" s="33" t="s">
        <v>34</v>
      </c>
      <c r="N3412" s="33" t="s">
        <v>34</v>
      </c>
      <c r="O3412" s="33" t="s">
        <v>34</v>
      </c>
      <c r="P3412" s="33">
        <v>1</v>
      </c>
      <c r="Q3412" s="33">
        <v>18</v>
      </c>
      <c r="R3412" s="33">
        <v>200</v>
      </c>
      <c r="S3412" s="33">
        <v>3.3</v>
      </c>
      <c r="T3412" s="35" t="s">
        <v>9485</v>
      </c>
      <c r="U3412">
        <v>2015</v>
      </c>
      <c r="V3412">
        <v>8</v>
      </c>
      <c r="W3412">
        <v>14</v>
      </c>
      <c r="X3412" t="str">
        <f>VLOOKUP(C3412,'country description'!$A$2:$B$16,2,0)</f>
        <v>India</v>
      </c>
      <c r="Y3412" t="str">
        <f t="shared" si="106"/>
        <v>Rs.200</v>
      </c>
      <c r="Z3412" s="36">
        <f t="shared" si="107"/>
        <v>200</v>
      </c>
    </row>
    <row r="3413" ht="14.25" customHeight="1" spans="1:26">
      <c r="A3413" s="33">
        <v>308992</v>
      </c>
      <c r="B3413" s="34" t="s">
        <v>9486</v>
      </c>
      <c r="C3413" s="33">
        <v>1</v>
      </c>
      <c r="D3413" s="34" t="s">
        <v>27</v>
      </c>
      <c r="E3413" s="33" t="s">
        <v>9487</v>
      </c>
      <c r="F3413" s="33" t="s">
        <v>297</v>
      </c>
      <c r="G3413" s="33" t="s">
        <v>298</v>
      </c>
      <c r="H3413" s="33">
        <v>77.20637999</v>
      </c>
      <c r="I3413" s="33">
        <v>28.51901777</v>
      </c>
      <c r="J3413" s="33" t="s">
        <v>90</v>
      </c>
      <c r="K3413" s="33" t="s">
        <v>32</v>
      </c>
      <c r="L3413" s="33" t="s">
        <v>34</v>
      </c>
      <c r="M3413" s="33" t="s">
        <v>34</v>
      </c>
      <c r="N3413" s="33" t="s">
        <v>34</v>
      </c>
      <c r="O3413" s="33" t="s">
        <v>34</v>
      </c>
      <c r="P3413" s="33">
        <v>1</v>
      </c>
      <c r="Q3413" s="33">
        <v>8</v>
      </c>
      <c r="R3413" s="33">
        <v>100</v>
      </c>
      <c r="S3413" s="33">
        <v>3</v>
      </c>
      <c r="T3413" s="35" t="s">
        <v>2220</v>
      </c>
      <c r="U3413">
        <v>2015</v>
      </c>
      <c r="V3413">
        <v>12</v>
      </c>
      <c r="W3413">
        <v>11</v>
      </c>
      <c r="X3413" t="str">
        <f>VLOOKUP(C3413,'country description'!$A$2:$B$16,2,0)</f>
        <v>India</v>
      </c>
      <c r="Y3413" t="str">
        <f t="shared" si="106"/>
        <v>Rs.100</v>
      </c>
      <c r="Z3413" s="36">
        <f t="shared" si="107"/>
        <v>100</v>
      </c>
    </row>
    <row r="3414" ht="14.25" customHeight="1" spans="1:26">
      <c r="A3414" s="33">
        <v>308994</v>
      </c>
      <c r="B3414" s="34" t="s">
        <v>9488</v>
      </c>
      <c r="C3414" s="33">
        <v>1</v>
      </c>
      <c r="D3414" s="34" t="s">
        <v>27</v>
      </c>
      <c r="E3414" s="33" t="s">
        <v>9489</v>
      </c>
      <c r="F3414" s="33" t="s">
        <v>3795</v>
      </c>
      <c r="G3414" s="33" t="s">
        <v>3796</v>
      </c>
      <c r="H3414" s="33">
        <v>0</v>
      </c>
      <c r="I3414" s="33">
        <v>0</v>
      </c>
      <c r="J3414" s="33" t="s">
        <v>1456</v>
      </c>
      <c r="K3414" s="33" t="s">
        <v>32</v>
      </c>
      <c r="L3414" s="33" t="s">
        <v>34</v>
      </c>
      <c r="M3414" s="33" t="s">
        <v>34</v>
      </c>
      <c r="N3414" s="33" t="s">
        <v>34</v>
      </c>
      <c r="O3414" s="33" t="s">
        <v>34</v>
      </c>
      <c r="P3414" s="33">
        <v>1</v>
      </c>
      <c r="Q3414" s="33">
        <v>29</v>
      </c>
      <c r="R3414" s="33">
        <v>200</v>
      </c>
      <c r="S3414" s="33">
        <v>3.5</v>
      </c>
      <c r="T3414" s="35" t="s">
        <v>9490</v>
      </c>
      <c r="U3414">
        <v>2015</v>
      </c>
      <c r="V3414">
        <v>11</v>
      </c>
      <c r="W3414">
        <v>13</v>
      </c>
      <c r="X3414" t="str">
        <f>VLOOKUP(C3414,'country description'!$A$2:$B$16,2,0)</f>
        <v>India</v>
      </c>
      <c r="Y3414" t="str">
        <f t="shared" si="106"/>
        <v>Rs.200</v>
      </c>
      <c r="Z3414" s="36">
        <f t="shared" si="107"/>
        <v>200</v>
      </c>
    </row>
    <row r="3415" ht="14.25" customHeight="1" spans="1:26">
      <c r="A3415" s="33">
        <v>308996</v>
      </c>
      <c r="B3415" s="34" t="s">
        <v>9491</v>
      </c>
      <c r="C3415" s="33">
        <v>1</v>
      </c>
      <c r="D3415" s="34" t="s">
        <v>27</v>
      </c>
      <c r="E3415" s="33" t="s">
        <v>9492</v>
      </c>
      <c r="F3415" s="33" t="s">
        <v>948</v>
      </c>
      <c r="G3415" s="33" t="s">
        <v>949</v>
      </c>
      <c r="H3415" s="33">
        <v>77.1146413</v>
      </c>
      <c r="I3415" s="33">
        <v>28.6535887</v>
      </c>
      <c r="J3415" s="33" t="s">
        <v>90</v>
      </c>
      <c r="K3415" s="33" t="s">
        <v>32</v>
      </c>
      <c r="L3415" s="33" t="s">
        <v>34</v>
      </c>
      <c r="M3415" s="33" t="s">
        <v>34</v>
      </c>
      <c r="N3415" s="33" t="s">
        <v>34</v>
      </c>
      <c r="O3415" s="33" t="s">
        <v>34</v>
      </c>
      <c r="P3415" s="33">
        <v>1</v>
      </c>
      <c r="Q3415" s="33">
        <v>5</v>
      </c>
      <c r="R3415" s="33">
        <v>200</v>
      </c>
      <c r="S3415" s="33">
        <v>2.9</v>
      </c>
      <c r="T3415" s="35" t="s">
        <v>9493</v>
      </c>
      <c r="U3415">
        <v>2010</v>
      </c>
      <c r="V3415">
        <v>8</v>
      </c>
      <c r="W3415">
        <v>4</v>
      </c>
      <c r="X3415" t="str">
        <f>VLOOKUP(C3415,'country description'!$A$2:$B$16,2,0)</f>
        <v>India</v>
      </c>
      <c r="Y3415" t="str">
        <f t="shared" si="106"/>
        <v>Rs.200</v>
      </c>
      <c r="Z3415" s="36">
        <f t="shared" si="107"/>
        <v>200</v>
      </c>
    </row>
    <row r="3416" ht="14.25" customHeight="1" spans="1:26">
      <c r="A3416" s="33">
        <v>308997</v>
      </c>
      <c r="B3416" s="34" t="s">
        <v>9494</v>
      </c>
      <c r="C3416" s="33">
        <v>1</v>
      </c>
      <c r="D3416" s="34" t="s">
        <v>135</v>
      </c>
      <c r="E3416" s="37" t="s">
        <v>9495</v>
      </c>
      <c r="F3416" s="33" t="s">
        <v>8987</v>
      </c>
      <c r="G3416" s="33" t="s">
        <v>8988</v>
      </c>
      <c r="H3416" s="33">
        <v>77.07272552</v>
      </c>
      <c r="I3416" s="33">
        <v>28.45938349</v>
      </c>
      <c r="J3416" s="33" t="s">
        <v>3613</v>
      </c>
      <c r="K3416" s="33" t="s">
        <v>32</v>
      </c>
      <c r="L3416" s="33" t="s">
        <v>34</v>
      </c>
      <c r="M3416" s="33" t="s">
        <v>33</v>
      </c>
      <c r="N3416" s="33" t="s">
        <v>34</v>
      </c>
      <c r="O3416" s="33" t="s">
        <v>34</v>
      </c>
      <c r="P3416" s="33">
        <v>2</v>
      </c>
      <c r="Q3416" s="33">
        <v>144</v>
      </c>
      <c r="R3416" s="33">
        <v>800</v>
      </c>
      <c r="S3416" s="33">
        <v>3.6</v>
      </c>
      <c r="T3416" s="35" t="s">
        <v>9496</v>
      </c>
      <c r="U3416">
        <v>2016</v>
      </c>
      <c r="V3416">
        <v>4</v>
      </c>
      <c r="W3416">
        <v>28</v>
      </c>
      <c r="X3416" t="str">
        <f>VLOOKUP(C3416,'country description'!$A$2:$B$16,2,0)</f>
        <v>India</v>
      </c>
      <c r="Y3416" t="str">
        <f t="shared" si="106"/>
        <v>Rs.800</v>
      </c>
      <c r="Z3416" s="36">
        <f t="shared" si="107"/>
        <v>800</v>
      </c>
    </row>
    <row r="3417" ht="14.25" customHeight="1" spans="1:26">
      <c r="A3417" s="33">
        <v>309004</v>
      </c>
      <c r="B3417" s="34" t="s">
        <v>5033</v>
      </c>
      <c r="C3417" s="33">
        <v>1</v>
      </c>
      <c r="D3417" s="34" t="s">
        <v>27</v>
      </c>
      <c r="E3417" s="33" t="s">
        <v>9483</v>
      </c>
      <c r="F3417" s="33" t="s">
        <v>3052</v>
      </c>
      <c r="G3417" s="33" t="s">
        <v>3053</v>
      </c>
      <c r="H3417" s="33">
        <v>77.1064741</v>
      </c>
      <c r="I3417" s="33">
        <v>28.6423346</v>
      </c>
      <c r="J3417" s="33" t="s">
        <v>358</v>
      </c>
      <c r="K3417" s="33" t="s">
        <v>32</v>
      </c>
      <c r="L3417" s="33" t="s">
        <v>34</v>
      </c>
      <c r="M3417" s="33" t="s">
        <v>34</v>
      </c>
      <c r="N3417" s="33" t="s">
        <v>34</v>
      </c>
      <c r="O3417" s="33" t="s">
        <v>34</v>
      </c>
      <c r="P3417" s="33">
        <v>1</v>
      </c>
      <c r="Q3417" s="33">
        <v>1</v>
      </c>
      <c r="R3417" s="33">
        <v>100</v>
      </c>
      <c r="S3417" s="33">
        <v>1</v>
      </c>
      <c r="T3417" s="35" t="s">
        <v>6466</v>
      </c>
      <c r="U3417">
        <v>2010</v>
      </c>
      <c r="V3417">
        <v>9</v>
      </c>
      <c r="W3417">
        <v>5</v>
      </c>
      <c r="X3417" t="str">
        <f>VLOOKUP(C3417,'country description'!$A$2:$B$16,2,0)</f>
        <v>India</v>
      </c>
      <c r="Y3417" t="str">
        <f t="shared" si="106"/>
        <v>Rs.100</v>
      </c>
      <c r="Z3417" s="36">
        <f t="shared" si="107"/>
        <v>100</v>
      </c>
    </row>
    <row r="3418" ht="14.25" customHeight="1" spans="1:26">
      <c r="A3418" s="33">
        <v>309006</v>
      </c>
      <c r="B3418" s="34" t="s">
        <v>9497</v>
      </c>
      <c r="C3418" s="33">
        <v>1</v>
      </c>
      <c r="D3418" s="34" t="s">
        <v>27</v>
      </c>
      <c r="E3418" s="33" t="s">
        <v>9498</v>
      </c>
      <c r="F3418" s="33" t="s">
        <v>948</v>
      </c>
      <c r="G3418" s="33" t="s">
        <v>949</v>
      </c>
      <c r="H3418" s="33">
        <v>77.1121665</v>
      </c>
      <c r="I3418" s="33">
        <v>28.6499138</v>
      </c>
      <c r="J3418" s="33" t="s">
        <v>80</v>
      </c>
      <c r="K3418" s="33" t="s">
        <v>32</v>
      </c>
      <c r="L3418" s="33" t="s">
        <v>34</v>
      </c>
      <c r="M3418" s="33" t="s">
        <v>34</v>
      </c>
      <c r="N3418" s="33" t="s">
        <v>34</v>
      </c>
      <c r="O3418" s="33" t="s">
        <v>34</v>
      </c>
      <c r="P3418" s="33">
        <v>1</v>
      </c>
      <c r="Q3418" s="33">
        <v>3</v>
      </c>
      <c r="R3418" s="33">
        <v>300</v>
      </c>
      <c r="S3418" s="33">
        <v>1</v>
      </c>
      <c r="T3418" s="35" t="s">
        <v>1731</v>
      </c>
      <c r="U3418">
        <v>2015</v>
      </c>
      <c r="V3418">
        <v>1</v>
      </c>
      <c r="W3418">
        <v>23</v>
      </c>
      <c r="X3418" t="str">
        <f>VLOOKUP(C3418,'country description'!$A$2:$B$16,2,0)</f>
        <v>India</v>
      </c>
      <c r="Y3418" t="str">
        <f t="shared" si="106"/>
        <v>Rs.300</v>
      </c>
      <c r="Z3418" s="36">
        <f t="shared" si="107"/>
        <v>300</v>
      </c>
    </row>
    <row r="3419" ht="14.25" customHeight="1" spans="1:26">
      <c r="A3419" s="33">
        <v>309013</v>
      </c>
      <c r="B3419" s="34" t="s">
        <v>9499</v>
      </c>
      <c r="C3419" s="33">
        <v>1</v>
      </c>
      <c r="D3419" s="34" t="s">
        <v>27</v>
      </c>
      <c r="E3419" s="33" t="s">
        <v>9500</v>
      </c>
      <c r="F3419" s="33" t="s">
        <v>227</v>
      </c>
      <c r="G3419" s="33" t="s">
        <v>228</v>
      </c>
      <c r="H3419" s="33">
        <v>77.1726854</v>
      </c>
      <c r="I3419" s="33">
        <v>28.6452593</v>
      </c>
      <c r="J3419" s="33" t="s">
        <v>9501</v>
      </c>
      <c r="K3419" s="33" t="s">
        <v>32</v>
      </c>
      <c r="L3419" s="33" t="s">
        <v>34</v>
      </c>
      <c r="M3419" s="33" t="s">
        <v>34</v>
      </c>
      <c r="N3419" s="33" t="s">
        <v>34</v>
      </c>
      <c r="O3419" s="33" t="s">
        <v>34</v>
      </c>
      <c r="P3419" s="33">
        <v>2</v>
      </c>
      <c r="Q3419" s="33">
        <v>39</v>
      </c>
      <c r="R3419" s="33">
        <v>700</v>
      </c>
      <c r="S3419" s="33">
        <v>3.2</v>
      </c>
      <c r="T3419" s="35" t="s">
        <v>9502</v>
      </c>
      <c r="U3419">
        <v>2013</v>
      </c>
      <c r="V3419">
        <v>6</v>
      </c>
      <c r="W3419">
        <v>6</v>
      </c>
      <c r="X3419" t="str">
        <f>VLOOKUP(C3419,'country description'!$A$2:$B$16,2,0)</f>
        <v>India</v>
      </c>
      <c r="Y3419" t="str">
        <f t="shared" si="106"/>
        <v>Rs.700</v>
      </c>
      <c r="Z3419" s="36">
        <f t="shared" si="107"/>
        <v>700</v>
      </c>
    </row>
    <row r="3420" ht="14.25" customHeight="1" spans="1:26">
      <c r="A3420" s="33">
        <v>309015</v>
      </c>
      <c r="B3420" s="34" t="s">
        <v>9503</v>
      </c>
      <c r="C3420" s="33">
        <v>1</v>
      </c>
      <c r="D3420" s="34" t="s">
        <v>135</v>
      </c>
      <c r="E3420" s="33" t="s">
        <v>9504</v>
      </c>
      <c r="F3420" s="33" t="s">
        <v>7283</v>
      </c>
      <c r="G3420" s="33" t="s">
        <v>7284</v>
      </c>
      <c r="H3420" s="33">
        <v>77.0831126</v>
      </c>
      <c r="I3420" s="33">
        <v>28.4682267</v>
      </c>
      <c r="J3420" s="33" t="s">
        <v>9505</v>
      </c>
      <c r="K3420" s="33" t="s">
        <v>32</v>
      </c>
      <c r="L3420" s="33" t="s">
        <v>33</v>
      </c>
      <c r="M3420" s="33" t="s">
        <v>34</v>
      </c>
      <c r="N3420" s="33" t="s">
        <v>34</v>
      </c>
      <c r="O3420" s="33" t="s">
        <v>34</v>
      </c>
      <c r="P3420" s="33">
        <v>3</v>
      </c>
      <c r="Q3420" s="33">
        <v>248</v>
      </c>
      <c r="R3420" s="33">
        <v>1300</v>
      </c>
      <c r="S3420" s="33">
        <v>4.2</v>
      </c>
      <c r="T3420" s="35" t="s">
        <v>9506</v>
      </c>
      <c r="U3420">
        <v>2014</v>
      </c>
      <c r="V3420">
        <v>7</v>
      </c>
      <c r="W3420">
        <v>14</v>
      </c>
      <c r="X3420" t="str">
        <f>VLOOKUP(C3420,'country description'!$A$2:$B$16,2,0)</f>
        <v>India</v>
      </c>
      <c r="Y3420" t="str">
        <f t="shared" si="106"/>
        <v>Rs.1300</v>
      </c>
      <c r="Z3420" s="36">
        <f t="shared" si="107"/>
        <v>1300</v>
      </c>
    </row>
    <row r="3421" ht="14.25" customHeight="1" spans="1:26">
      <c r="A3421" s="33">
        <v>309021</v>
      </c>
      <c r="B3421" s="34" t="s">
        <v>9507</v>
      </c>
      <c r="C3421" s="33">
        <v>1</v>
      </c>
      <c r="D3421" s="34" t="s">
        <v>135</v>
      </c>
      <c r="E3421" s="33" t="s">
        <v>9508</v>
      </c>
      <c r="F3421" s="33" t="s">
        <v>881</v>
      </c>
      <c r="G3421" s="33" t="s">
        <v>882</v>
      </c>
      <c r="H3421" s="33">
        <v>77.0589267</v>
      </c>
      <c r="I3421" s="33">
        <v>28.4349266</v>
      </c>
      <c r="J3421" s="33" t="s">
        <v>866</v>
      </c>
      <c r="K3421" s="33" t="s">
        <v>32</v>
      </c>
      <c r="L3421" s="33" t="s">
        <v>34</v>
      </c>
      <c r="M3421" s="33" t="s">
        <v>34</v>
      </c>
      <c r="N3421" s="33" t="s">
        <v>34</v>
      </c>
      <c r="O3421" s="33" t="s">
        <v>34</v>
      </c>
      <c r="P3421" s="33">
        <v>1</v>
      </c>
      <c r="Q3421" s="33">
        <v>28</v>
      </c>
      <c r="R3421" s="33">
        <v>250</v>
      </c>
      <c r="S3421" s="33">
        <v>2.9</v>
      </c>
      <c r="T3421" s="35" t="s">
        <v>9509</v>
      </c>
      <c r="U3421">
        <v>2015</v>
      </c>
      <c r="V3421">
        <v>7</v>
      </c>
      <c r="W3421">
        <v>21</v>
      </c>
      <c r="X3421" t="str">
        <f>VLOOKUP(C3421,'country description'!$A$2:$B$16,2,0)</f>
        <v>India</v>
      </c>
      <c r="Y3421" t="str">
        <f t="shared" si="106"/>
        <v>Rs.250</v>
      </c>
      <c r="Z3421" s="36">
        <f t="shared" si="107"/>
        <v>250</v>
      </c>
    </row>
    <row r="3422" ht="14.25" customHeight="1" spans="1:26">
      <c r="A3422" s="33">
        <v>309026</v>
      </c>
      <c r="B3422" s="34" t="s">
        <v>9510</v>
      </c>
      <c r="C3422" s="33">
        <v>1</v>
      </c>
      <c r="D3422" s="34" t="s">
        <v>27</v>
      </c>
      <c r="E3422" s="33" t="s">
        <v>9511</v>
      </c>
      <c r="F3422" s="33" t="s">
        <v>659</v>
      </c>
      <c r="G3422" s="33" t="s">
        <v>660</v>
      </c>
      <c r="H3422" s="33">
        <v>77.19439722</v>
      </c>
      <c r="I3422" s="33">
        <v>28.56723889</v>
      </c>
      <c r="J3422" s="33" t="s">
        <v>1648</v>
      </c>
      <c r="K3422" s="33" t="s">
        <v>32</v>
      </c>
      <c r="L3422" s="33" t="s">
        <v>34</v>
      </c>
      <c r="M3422" s="33" t="s">
        <v>34</v>
      </c>
      <c r="N3422" s="33" t="s">
        <v>34</v>
      </c>
      <c r="O3422" s="33" t="s">
        <v>34</v>
      </c>
      <c r="P3422" s="33">
        <v>1</v>
      </c>
      <c r="Q3422" s="33">
        <v>4</v>
      </c>
      <c r="R3422" s="33">
        <v>300</v>
      </c>
      <c r="S3422" s="33">
        <v>2.9</v>
      </c>
      <c r="T3422" s="35" t="s">
        <v>9512</v>
      </c>
      <c r="U3422">
        <v>2010</v>
      </c>
      <c r="V3422">
        <v>5</v>
      </c>
      <c r="W3422">
        <v>19</v>
      </c>
      <c r="X3422" t="str">
        <f>VLOOKUP(C3422,'country description'!$A$2:$B$16,2,0)</f>
        <v>India</v>
      </c>
      <c r="Y3422" t="str">
        <f t="shared" si="106"/>
        <v>Rs.300</v>
      </c>
      <c r="Z3422" s="36">
        <f t="shared" si="107"/>
        <v>300</v>
      </c>
    </row>
    <row r="3423" ht="14.25" customHeight="1" spans="1:26">
      <c r="A3423" s="33">
        <v>309030</v>
      </c>
      <c r="B3423" s="34" t="s">
        <v>582</v>
      </c>
      <c r="C3423" s="33">
        <v>1</v>
      </c>
      <c r="D3423" s="34" t="s">
        <v>135</v>
      </c>
      <c r="E3423" s="33" t="s">
        <v>9513</v>
      </c>
      <c r="F3423" s="33" t="s">
        <v>2758</v>
      </c>
      <c r="G3423" s="33" t="s">
        <v>2759</v>
      </c>
      <c r="H3423" s="33">
        <v>77.0395802</v>
      </c>
      <c r="I3423" s="33">
        <v>28.4234228</v>
      </c>
      <c r="J3423" s="33" t="s">
        <v>38</v>
      </c>
      <c r="K3423" s="33" t="s">
        <v>32</v>
      </c>
      <c r="L3423" s="33" t="s">
        <v>34</v>
      </c>
      <c r="M3423" s="33" t="s">
        <v>33</v>
      </c>
      <c r="N3423" s="33" t="s">
        <v>34</v>
      </c>
      <c r="O3423" s="33" t="s">
        <v>34</v>
      </c>
      <c r="P3423" s="33">
        <v>2</v>
      </c>
      <c r="Q3423" s="33">
        <v>100</v>
      </c>
      <c r="R3423" s="33">
        <v>700</v>
      </c>
      <c r="S3423" s="33">
        <v>3.2</v>
      </c>
      <c r="T3423" s="35" t="s">
        <v>2166</v>
      </c>
      <c r="U3423">
        <v>2018</v>
      </c>
      <c r="V3423">
        <v>9</v>
      </c>
      <c r="W3423">
        <v>13</v>
      </c>
      <c r="X3423" t="str">
        <f>VLOOKUP(C3423,'country description'!$A$2:$B$16,2,0)</f>
        <v>India</v>
      </c>
      <c r="Y3423" t="str">
        <f t="shared" si="106"/>
        <v>Rs.700</v>
      </c>
      <c r="Z3423" s="36">
        <f t="shared" si="107"/>
        <v>700</v>
      </c>
    </row>
    <row r="3424" ht="14.25" customHeight="1" spans="1:26">
      <c r="A3424" s="33">
        <v>309033</v>
      </c>
      <c r="B3424" s="34" t="s">
        <v>9514</v>
      </c>
      <c r="C3424" s="33">
        <v>1</v>
      </c>
      <c r="D3424" s="34" t="s">
        <v>135</v>
      </c>
      <c r="E3424" s="33" t="s">
        <v>9515</v>
      </c>
      <c r="F3424" s="33" t="s">
        <v>3213</v>
      </c>
      <c r="G3424" s="33" t="s">
        <v>3214</v>
      </c>
      <c r="H3424" s="33">
        <v>77.0452475</v>
      </c>
      <c r="I3424" s="33">
        <v>28.406214</v>
      </c>
      <c r="J3424" s="33" t="s">
        <v>329</v>
      </c>
      <c r="K3424" s="33" t="s">
        <v>32</v>
      </c>
      <c r="L3424" s="33" t="s">
        <v>33</v>
      </c>
      <c r="M3424" s="33" t="s">
        <v>33</v>
      </c>
      <c r="N3424" s="33" t="s">
        <v>34</v>
      </c>
      <c r="O3424" s="33" t="s">
        <v>34</v>
      </c>
      <c r="P3424" s="33">
        <v>3</v>
      </c>
      <c r="Q3424" s="33">
        <v>155</v>
      </c>
      <c r="R3424" s="33">
        <v>1350</v>
      </c>
      <c r="S3424" s="33">
        <v>3.4</v>
      </c>
      <c r="T3424" s="35" t="s">
        <v>6710</v>
      </c>
      <c r="U3424">
        <v>2015</v>
      </c>
      <c r="V3424">
        <v>2</v>
      </c>
      <c r="W3424">
        <v>14</v>
      </c>
      <c r="X3424" t="str">
        <f>VLOOKUP(C3424,'country description'!$A$2:$B$16,2,0)</f>
        <v>India</v>
      </c>
      <c r="Y3424" t="str">
        <f t="shared" si="106"/>
        <v>Rs.1350</v>
      </c>
      <c r="Z3424" s="36">
        <f t="shared" si="107"/>
        <v>1350</v>
      </c>
    </row>
    <row r="3425" ht="14.25" customHeight="1" spans="1:26">
      <c r="A3425" s="33">
        <v>309037</v>
      </c>
      <c r="B3425" s="34" t="s">
        <v>8595</v>
      </c>
      <c r="C3425" s="33">
        <v>1</v>
      </c>
      <c r="D3425" s="34" t="s">
        <v>27</v>
      </c>
      <c r="E3425" s="33" t="s">
        <v>9516</v>
      </c>
      <c r="F3425" s="33" t="s">
        <v>3332</v>
      </c>
      <c r="G3425" s="33" t="s">
        <v>3333</v>
      </c>
      <c r="H3425" s="33">
        <v>77.3263341</v>
      </c>
      <c r="I3425" s="33">
        <v>28.6840941</v>
      </c>
      <c r="J3425" s="33" t="s">
        <v>1285</v>
      </c>
      <c r="K3425" s="33" t="s">
        <v>32</v>
      </c>
      <c r="L3425" s="33" t="s">
        <v>34</v>
      </c>
      <c r="M3425" s="33" t="s">
        <v>34</v>
      </c>
      <c r="N3425" s="33" t="s">
        <v>34</v>
      </c>
      <c r="O3425" s="33" t="s">
        <v>34</v>
      </c>
      <c r="P3425" s="33">
        <v>1</v>
      </c>
      <c r="Q3425" s="33">
        <v>9</v>
      </c>
      <c r="R3425" s="33">
        <v>350</v>
      </c>
      <c r="S3425" s="33">
        <v>3</v>
      </c>
      <c r="T3425" s="35" t="s">
        <v>5990</v>
      </c>
      <c r="U3425">
        <v>2013</v>
      </c>
      <c r="V3425">
        <v>9</v>
      </c>
      <c r="W3425">
        <v>3</v>
      </c>
      <c r="X3425" t="str">
        <f>VLOOKUP(C3425,'country description'!$A$2:$B$16,2,0)</f>
        <v>India</v>
      </c>
      <c r="Y3425" t="str">
        <f t="shared" si="106"/>
        <v>Rs.350</v>
      </c>
      <c r="Z3425" s="36">
        <f t="shared" si="107"/>
        <v>350</v>
      </c>
    </row>
    <row r="3426" ht="14.25" customHeight="1" spans="1:26">
      <c r="A3426" s="33">
        <v>309043</v>
      </c>
      <c r="B3426" s="34" t="s">
        <v>9517</v>
      </c>
      <c r="C3426" s="33">
        <v>1</v>
      </c>
      <c r="D3426" s="34" t="s">
        <v>27</v>
      </c>
      <c r="E3426" s="33" t="s">
        <v>9518</v>
      </c>
      <c r="F3426" s="33" t="s">
        <v>3332</v>
      </c>
      <c r="G3426" s="33" t="s">
        <v>3333</v>
      </c>
      <c r="H3426" s="33">
        <v>77.3175002</v>
      </c>
      <c r="I3426" s="33">
        <v>28.6804166</v>
      </c>
      <c r="J3426" s="33" t="s">
        <v>866</v>
      </c>
      <c r="K3426" s="33" t="s">
        <v>32</v>
      </c>
      <c r="L3426" s="33" t="s">
        <v>34</v>
      </c>
      <c r="M3426" s="33" t="s">
        <v>34</v>
      </c>
      <c r="N3426" s="33" t="s">
        <v>34</v>
      </c>
      <c r="O3426" s="33" t="s">
        <v>34</v>
      </c>
      <c r="P3426" s="33">
        <v>1</v>
      </c>
      <c r="Q3426" s="33">
        <v>15</v>
      </c>
      <c r="R3426" s="33">
        <v>100</v>
      </c>
      <c r="S3426" s="33">
        <v>3.1</v>
      </c>
      <c r="T3426" s="35" t="s">
        <v>9519</v>
      </c>
      <c r="U3426">
        <v>2017</v>
      </c>
      <c r="V3426">
        <v>3</v>
      </c>
      <c r="W3426">
        <v>21</v>
      </c>
      <c r="X3426" t="str">
        <f>VLOOKUP(C3426,'country description'!$A$2:$B$16,2,0)</f>
        <v>India</v>
      </c>
      <c r="Y3426" t="str">
        <f t="shared" si="106"/>
        <v>Rs.100</v>
      </c>
      <c r="Z3426" s="36">
        <f t="shared" si="107"/>
        <v>100</v>
      </c>
    </row>
    <row r="3427" ht="14.25" customHeight="1" spans="1:26">
      <c r="A3427" s="33">
        <v>309044</v>
      </c>
      <c r="B3427" s="34" t="s">
        <v>9520</v>
      </c>
      <c r="C3427" s="33">
        <v>1</v>
      </c>
      <c r="D3427" s="34" t="s">
        <v>27</v>
      </c>
      <c r="E3427" s="33" t="s">
        <v>9521</v>
      </c>
      <c r="F3427" s="33" t="s">
        <v>3854</v>
      </c>
      <c r="G3427" s="33" t="s">
        <v>3855</v>
      </c>
      <c r="H3427" s="33">
        <v>77.2804814</v>
      </c>
      <c r="I3427" s="33">
        <v>28.6300045</v>
      </c>
      <c r="J3427" s="33" t="s">
        <v>86</v>
      </c>
      <c r="K3427" s="33" t="s">
        <v>32</v>
      </c>
      <c r="L3427" s="33" t="s">
        <v>34</v>
      </c>
      <c r="M3427" s="33" t="s">
        <v>34</v>
      </c>
      <c r="N3427" s="33" t="s">
        <v>34</v>
      </c>
      <c r="O3427" s="33" t="s">
        <v>34</v>
      </c>
      <c r="P3427" s="33">
        <v>2</v>
      </c>
      <c r="Q3427" s="33">
        <v>94</v>
      </c>
      <c r="R3427" s="33">
        <v>500</v>
      </c>
      <c r="S3427" s="33">
        <v>2.6</v>
      </c>
      <c r="T3427" s="35" t="s">
        <v>9522</v>
      </c>
      <c r="U3427">
        <v>2011</v>
      </c>
      <c r="V3427">
        <v>3</v>
      </c>
      <c r="W3427">
        <v>28</v>
      </c>
      <c r="X3427" t="str">
        <f>VLOOKUP(C3427,'country description'!$A$2:$B$16,2,0)</f>
        <v>India</v>
      </c>
      <c r="Y3427" t="str">
        <f t="shared" si="106"/>
        <v>Rs.500</v>
      </c>
      <c r="Z3427" s="36">
        <f t="shared" si="107"/>
        <v>500</v>
      </c>
    </row>
    <row r="3428" ht="14.25" customHeight="1" spans="1:26">
      <c r="A3428" s="33">
        <v>309051</v>
      </c>
      <c r="B3428" s="34" t="s">
        <v>9523</v>
      </c>
      <c r="C3428" s="33">
        <v>1</v>
      </c>
      <c r="D3428" s="34" t="s">
        <v>27</v>
      </c>
      <c r="E3428" s="33" t="s">
        <v>9524</v>
      </c>
      <c r="F3428" s="33" t="s">
        <v>5132</v>
      </c>
      <c r="G3428" s="33" t="s">
        <v>5133</v>
      </c>
      <c r="H3428" s="33">
        <v>77.1248938</v>
      </c>
      <c r="I3428" s="33">
        <v>28.7183684</v>
      </c>
      <c r="J3428" s="33" t="s">
        <v>158</v>
      </c>
      <c r="K3428" s="33" t="s">
        <v>32</v>
      </c>
      <c r="L3428" s="33" t="s">
        <v>34</v>
      </c>
      <c r="M3428" s="33" t="s">
        <v>33</v>
      </c>
      <c r="N3428" s="33" t="s">
        <v>34</v>
      </c>
      <c r="O3428" s="33" t="s">
        <v>34</v>
      </c>
      <c r="P3428" s="33">
        <v>1</v>
      </c>
      <c r="Q3428" s="33">
        <v>164</v>
      </c>
      <c r="R3428" s="33">
        <v>300</v>
      </c>
      <c r="S3428" s="33">
        <v>3.5</v>
      </c>
      <c r="T3428" s="35" t="s">
        <v>2459</v>
      </c>
      <c r="U3428">
        <v>2015</v>
      </c>
      <c r="V3428">
        <v>2</v>
      </c>
      <c r="W3428">
        <v>7</v>
      </c>
      <c r="X3428" t="str">
        <f>VLOOKUP(C3428,'country description'!$A$2:$B$16,2,0)</f>
        <v>India</v>
      </c>
      <c r="Y3428" t="str">
        <f t="shared" si="106"/>
        <v>Rs.300</v>
      </c>
      <c r="Z3428" s="36">
        <f t="shared" si="107"/>
        <v>300</v>
      </c>
    </row>
    <row r="3429" ht="14.25" customHeight="1" spans="1:26">
      <c r="A3429" s="33">
        <v>309059</v>
      </c>
      <c r="B3429" s="34" t="s">
        <v>9525</v>
      </c>
      <c r="C3429" s="33">
        <v>1</v>
      </c>
      <c r="D3429" s="34" t="s">
        <v>149</v>
      </c>
      <c r="E3429" s="33" t="s">
        <v>9526</v>
      </c>
      <c r="F3429" s="33" t="s">
        <v>634</v>
      </c>
      <c r="G3429" s="33" t="s">
        <v>9527</v>
      </c>
      <c r="H3429" s="33">
        <v>77.34303586</v>
      </c>
      <c r="I3429" s="33">
        <v>28.5793226</v>
      </c>
      <c r="J3429" s="33" t="s">
        <v>64</v>
      </c>
      <c r="K3429" s="33" t="s">
        <v>32</v>
      </c>
      <c r="L3429" s="33" t="s">
        <v>34</v>
      </c>
      <c r="M3429" s="33" t="s">
        <v>34</v>
      </c>
      <c r="N3429" s="33" t="s">
        <v>34</v>
      </c>
      <c r="O3429" s="33" t="s">
        <v>34</v>
      </c>
      <c r="P3429" s="33">
        <v>1</v>
      </c>
      <c r="Q3429" s="33">
        <v>5</v>
      </c>
      <c r="R3429" s="33">
        <v>400</v>
      </c>
      <c r="S3429" s="33">
        <v>3.1</v>
      </c>
      <c r="T3429" s="35" t="s">
        <v>2872</v>
      </c>
      <c r="U3429">
        <v>2013</v>
      </c>
      <c r="V3429">
        <v>1</v>
      </c>
      <c r="W3429">
        <v>16</v>
      </c>
      <c r="X3429" t="str">
        <f>VLOOKUP(C3429,'country description'!$A$2:$B$16,2,0)</f>
        <v>India</v>
      </c>
      <c r="Y3429" t="str">
        <f t="shared" si="106"/>
        <v>Rs.400</v>
      </c>
      <c r="Z3429" s="36">
        <f t="shared" si="107"/>
        <v>400</v>
      </c>
    </row>
    <row r="3430" ht="14.25" customHeight="1" spans="1:26">
      <c r="A3430" s="33">
        <v>309064</v>
      </c>
      <c r="B3430" s="34" t="s">
        <v>2542</v>
      </c>
      <c r="C3430" s="33">
        <v>1</v>
      </c>
      <c r="D3430" s="34" t="s">
        <v>27</v>
      </c>
      <c r="E3430" s="33" t="s">
        <v>9528</v>
      </c>
      <c r="F3430" s="33" t="s">
        <v>1164</v>
      </c>
      <c r="G3430" s="33" t="s">
        <v>1165</v>
      </c>
      <c r="H3430" s="33">
        <v>77.1888196</v>
      </c>
      <c r="I3430" s="33">
        <v>28.6434385</v>
      </c>
      <c r="J3430" s="33" t="s">
        <v>80</v>
      </c>
      <c r="K3430" s="33" t="s">
        <v>32</v>
      </c>
      <c r="L3430" s="33" t="s">
        <v>34</v>
      </c>
      <c r="M3430" s="33" t="s">
        <v>33</v>
      </c>
      <c r="N3430" s="33" t="s">
        <v>34</v>
      </c>
      <c r="O3430" s="33" t="s">
        <v>34</v>
      </c>
      <c r="P3430" s="33">
        <v>1</v>
      </c>
      <c r="Q3430" s="33">
        <v>90</v>
      </c>
      <c r="R3430" s="33">
        <v>450</v>
      </c>
      <c r="S3430" s="33">
        <v>3.1</v>
      </c>
      <c r="T3430" s="35" t="s">
        <v>9529</v>
      </c>
      <c r="U3430">
        <v>2018</v>
      </c>
      <c r="V3430">
        <v>10</v>
      </c>
      <c r="W3430">
        <v>13</v>
      </c>
      <c r="X3430" t="str">
        <f>VLOOKUP(C3430,'country description'!$A$2:$B$16,2,0)</f>
        <v>India</v>
      </c>
      <c r="Y3430" t="str">
        <f t="shared" si="106"/>
        <v>Rs.450</v>
      </c>
      <c r="Z3430" s="36">
        <f t="shared" si="107"/>
        <v>450</v>
      </c>
    </row>
    <row r="3431" ht="14.25" customHeight="1" spans="1:26">
      <c r="A3431" s="33">
        <v>309072</v>
      </c>
      <c r="B3431" s="34" t="s">
        <v>9530</v>
      </c>
      <c r="C3431" s="33">
        <v>1</v>
      </c>
      <c r="D3431" s="34" t="s">
        <v>27</v>
      </c>
      <c r="E3431" s="33" t="s">
        <v>9531</v>
      </c>
      <c r="F3431" s="33" t="s">
        <v>48</v>
      </c>
      <c r="G3431" s="33" t="s">
        <v>49</v>
      </c>
      <c r="H3431" s="33">
        <v>77.2391222</v>
      </c>
      <c r="I3431" s="33">
        <v>28.5375972</v>
      </c>
      <c r="J3431" s="33" t="s">
        <v>38</v>
      </c>
      <c r="K3431" s="33" t="s">
        <v>32</v>
      </c>
      <c r="L3431" s="33" t="s">
        <v>33</v>
      </c>
      <c r="M3431" s="33" t="s">
        <v>33</v>
      </c>
      <c r="N3431" s="33" t="s">
        <v>34</v>
      </c>
      <c r="O3431" s="33" t="s">
        <v>34</v>
      </c>
      <c r="P3431" s="33">
        <v>2</v>
      </c>
      <c r="Q3431" s="33">
        <v>77</v>
      </c>
      <c r="R3431" s="33">
        <v>950</v>
      </c>
      <c r="S3431" s="33">
        <v>3.4</v>
      </c>
      <c r="T3431" s="35" t="s">
        <v>2641</v>
      </c>
      <c r="U3431">
        <v>2018</v>
      </c>
      <c r="V3431">
        <v>12</v>
      </c>
      <c r="W3431">
        <v>25</v>
      </c>
      <c r="X3431" t="str">
        <f>VLOOKUP(C3431,'country description'!$A$2:$B$16,2,0)</f>
        <v>India</v>
      </c>
      <c r="Y3431" t="str">
        <f t="shared" si="106"/>
        <v>Rs.950</v>
      </c>
      <c r="Z3431" s="36">
        <f t="shared" si="107"/>
        <v>950</v>
      </c>
    </row>
    <row r="3432" ht="14.25" customHeight="1" spans="1:26">
      <c r="A3432" s="33">
        <v>309073</v>
      </c>
      <c r="B3432" s="34" t="s">
        <v>9532</v>
      </c>
      <c r="C3432" s="33">
        <v>1</v>
      </c>
      <c r="D3432" s="34" t="s">
        <v>27</v>
      </c>
      <c r="E3432" s="33" t="s">
        <v>9533</v>
      </c>
      <c r="F3432" s="33" t="s">
        <v>29</v>
      </c>
      <c r="G3432" s="33" t="s">
        <v>30</v>
      </c>
      <c r="H3432" s="33">
        <v>77.2199026</v>
      </c>
      <c r="I3432" s="33">
        <v>28.635299</v>
      </c>
      <c r="J3432" s="33" t="s">
        <v>9534</v>
      </c>
      <c r="K3432" s="33" t="s">
        <v>32</v>
      </c>
      <c r="L3432" s="33" t="s">
        <v>33</v>
      </c>
      <c r="M3432" s="33" t="s">
        <v>33</v>
      </c>
      <c r="N3432" s="33" t="s">
        <v>34</v>
      </c>
      <c r="O3432" s="33" t="s">
        <v>34</v>
      </c>
      <c r="P3432" s="33">
        <v>3</v>
      </c>
      <c r="Q3432" s="33">
        <v>1071</v>
      </c>
      <c r="R3432" s="33">
        <v>1600</v>
      </c>
      <c r="S3432" s="33">
        <v>3.9</v>
      </c>
      <c r="T3432" s="35" t="s">
        <v>9535</v>
      </c>
      <c r="U3432">
        <v>2011</v>
      </c>
      <c r="V3432">
        <v>12</v>
      </c>
      <c r="W3432">
        <v>10</v>
      </c>
      <c r="X3432" t="str">
        <f>VLOOKUP(C3432,'country description'!$A$2:$B$16,2,0)</f>
        <v>India</v>
      </c>
      <c r="Y3432" t="str">
        <f t="shared" si="106"/>
        <v>Rs.1600</v>
      </c>
      <c r="Z3432" s="36">
        <f t="shared" si="107"/>
        <v>1600</v>
      </c>
    </row>
    <row r="3433" ht="14.25" customHeight="1" spans="1:26">
      <c r="A3433" s="33">
        <v>309080</v>
      </c>
      <c r="B3433" s="34" t="s">
        <v>9536</v>
      </c>
      <c r="C3433" s="33">
        <v>1</v>
      </c>
      <c r="D3433" s="34" t="s">
        <v>27</v>
      </c>
      <c r="E3433" s="33" t="s">
        <v>9537</v>
      </c>
      <c r="F3433" s="33" t="s">
        <v>1194</v>
      </c>
      <c r="G3433" s="33" t="s">
        <v>1195</v>
      </c>
      <c r="H3433" s="33">
        <v>77.25327071</v>
      </c>
      <c r="I3433" s="33">
        <v>28.53634285</v>
      </c>
      <c r="J3433" s="33" t="s">
        <v>580</v>
      </c>
      <c r="K3433" s="33" t="s">
        <v>32</v>
      </c>
      <c r="L3433" s="33" t="s">
        <v>34</v>
      </c>
      <c r="M3433" s="33" t="s">
        <v>33</v>
      </c>
      <c r="N3433" s="33" t="s">
        <v>34</v>
      </c>
      <c r="O3433" s="33" t="s">
        <v>34</v>
      </c>
      <c r="P3433" s="33">
        <v>2</v>
      </c>
      <c r="Q3433" s="33">
        <v>41</v>
      </c>
      <c r="R3433" s="33">
        <v>600</v>
      </c>
      <c r="S3433" s="33">
        <v>2.4</v>
      </c>
      <c r="T3433" s="35" t="s">
        <v>9538</v>
      </c>
      <c r="U3433">
        <v>2018</v>
      </c>
      <c r="V3433">
        <v>1</v>
      </c>
      <c r="W3433">
        <v>6</v>
      </c>
      <c r="X3433" t="str">
        <f>VLOOKUP(C3433,'country description'!$A$2:$B$16,2,0)</f>
        <v>India</v>
      </c>
      <c r="Y3433" t="str">
        <f t="shared" si="106"/>
        <v>Rs.600</v>
      </c>
      <c r="Z3433" s="36">
        <f t="shared" si="107"/>
        <v>600</v>
      </c>
    </row>
    <row r="3434" ht="14.25" customHeight="1" spans="1:26">
      <c r="A3434" s="33">
        <v>309087</v>
      </c>
      <c r="B3434" s="34" t="s">
        <v>9539</v>
      </c>
      <c r="C3434" s="33">
        <v>1</v>
      </c>
      <c r="D3434" s="34" t="s">
        <v>27</v>
      </c>
      <c r="E3434" s="33" t="s">
        <v>9540</v>
      </c>
      <c r="F3434" s="33" t="s">
        <v>1043</v>
      </c>
      <c r="G3434" s="33" t="s">
        <v>1044</v>
      </c>
      <c r="H3434" s="33">
        <v>77.107504</v>
      </c>
      <c r="I3434" s="33">
        <v>28.620964</v>
      </c>
      <c r="J3434" s="33" t="s">
        <v>64</v>
      </c>
      <c r="K3434" s="33" t="s">
        <v>32</v>
      </c>
      <c r="L3434" s="33" t="s">
        <v>34</v>
      </c>
      <c r="M3434" s="33" t="s">
        <v>34</v>
      </c>
      <c r="N3434" s="33" t="s">
        <v>34</v>
      </c>
      <c r="O3434" s="33" t="s">
        <v>34</v>
      </c>
      <c r="P3434" s="33">
        <v>1</v>
      </c>
      <c r="Q3434" s="33">
        <v>13</v>
      </c>
      <c r="R3434" s="33">
        <v>400</v>
      </c>
      <c r="S3434" s="33">
        <v>3.1</v>
      </c>
      <c r="T3434" s="35" t="s">
        <v>1818</v>
      </c>
      <c r="U3434">
        <v>2014</v>
      </c>
      <c r="V3434">
        <v>5</v>
      </c>
      <c r="W3434">
        <v>20</v>
      </c>
      <c r="X3434" t="str">
        <f>VLOOKUP(C3434,'country description'!$A$2:$B$16,2,0)</f>
        <v>India</v>
      </c>
      <c r="Y3434" t="str">
        <f t="shared" si="106"/>
        <v>Rs.400</v>
      </c>
      <c r="Z3434" s="36">
        <f t="shared" si="107"/>
        <v>400</v>
      </c>
    </row>
    <row r="3435" ht="14.25" customHeight="1" spans="1:26">
      <c r="A3435" s="33">
        <v>309088</v>
      </c>
      <c r="B3435" s="34" t="s">
        <v>1901</v>
      </c>
      <c r="C3435" s="33">
        <v>1</v>
      </c>
      <c r="D3435" s="34" t="s">
        <v>149</v>
      </c>
      <c r="E3435" s="33" t="s">
        <v>9541</v>
      </c>
      <c r="F3435" s="33" t="s">
        <v>448</v>
      </c>
      <c r="G3435" s="33" t="s">
        <v>449</v>
      </c>
      <c r="H3435" s="33">
        <v>77.3352789</v>
      </c>
      <c r="I3435" s="33">
        <v>28.5768465</v>
      </c>
      <c r="J3435" s="33" t="s">
        <v>1903</v>
      </c>
      <c r="K3435" s="33" t="s">
        <v>32</v>
      </c>
      <c r="L3435" s="33" t="s">
        <v>34</v>
      </c>
      <c r="M3435" s="33" t="s">
        <v>33</v>
      </c>
      <c r="N3435" s="33" t="s">
        <v>34</v>
      </c>
      <c r="O3435" s="33" t="s">
        <v>34</v>
      </c>
      <c r="P3435" s="33">
        <v>2</v>
      </c>
      <c r="Q3435" s="33">
        <v>109</v>
      </c>
      <c r="R3435" s="33">
        <v>500</v>
      </c>
      <c r="S3435" s="33">
        <v>2.8</v>
      </c>
      <c r="T3435" s="35" t="s">
        <v>8791</v>
      </c>
      <c r="U3435">
        <v>2015</v>
      </c>
      <c r="V3435">
        <v>8</v>
      </c>
      <c r="W3435">
        <v>19</v>
      </c>
      <c r="X3435" t="str">
        <f>VLOOKUP(C3435,'country description'!$A$2:$B$16,2,0)</f>
        <v>India</v>
      </c>
      <c r="Y3435" t="str">
        <f t="shared" si="106"/>
        <v>Rs.500</v>
      </c>
      <c r="Z3435" s="36">
        <f t="shared" si="107"/>
        <v>500</v>
      </c>
    </row>
    <row r="3436" ht="14.25" customHeight="1" spans="1:26">
      <c r="A3436" s="33">
        <v>309090</v>
      </c>
      <c r="B3436" s="34" t="s">
        <v>6560</v>
      </c>
      <c r="C3436" s="33">
        <v>1</v>
      </c>
      <c r="D3436" s="34" t="s">
        <v>135</v>
      </c>
      <c r="E3436" s="33" t="s">
        <v>9542</v>
      </c>
      <c r="F3436" s="33" t="s">
        <v>9543</v>
      </c>
      <c r="G3436" s="33" t="s">
        <v>9544</v>
      </c>
      <c r="H3436" s="33">
        <v>77.0684986</v>
      </c>
      <c r="I3436" s="33">
        <v>28.3349418</v>
      </c>
      <c r="J3436" s="33" t="s">
        <v>3288</v>
      </c>
      <c r="K3436" s="33" t="s">
        <v>32</v>
      </c>
      <c r="L3436" s="33" t="s">
        <v>33</v>
      </c>
      <c r="M3436" s="33" t="s">
        <v>34</v>
      </c>
      <c r="N3436" s="33" t="s">
        <v>34</v>
      </c>
      <c r="O3436" s="33" t="s">
        <v>34</v>
      </c>
      <c r="P3436" s="33">
        <v>3</v>
      </c>
      <c r="Q3436" s="33">
        <v>19</v>
      </c>
      <c r="R3436" s="33">
        <v>1300</v>
      </c>
      <c r="S3436" s="33">
        <v>3.4</v>
      </c>
      <c r="T3436" s="35" t="s">
        <v>2096</v>
      </c>
      <c r="U3436">
        <v>2015</v>
      </c>
      <c r="V3436">
        <v>6</v>
      </c>
      <c r="W3436">
        <v>20</v>
      </c>
      <c r="X3436" t="str">
        <f>VLOOKUP(C3436,'country description'!$A$2:$B$16,2,0)</f>
        <v>India</v>
      </c>
      <c r="Y3436" t="str">
        <f t="shared" si="106"/>
        <v>Rs.1300</v>
      </c>
      <c r="Z3436" s="36">
        <f t="shared" si="107"/>
        <v>1300</v>
      </c>
    </row>
    <row r="3437" ht="14.25" customHeight="1" spans="1:26">
      <c r="A3437" s="33">
        <v>309098</v>
      </c>
      <c r="B3437" s="34" t="s">
        <v>9545</v>
      </c>
      <c r="C3437" s="33">
        <v>1</v>
      </c>
      <c r="D3437" s="34" t="s">
        <v>149</v>
      </c>
      <c r="E3437" s="33" t="s">
        <v>9546</v>
      </c>
      <c r="F3437" s="33" t="s">
        <v>151</v>
      </c>
      <c r="G3437" s="33" t="s">
        <v>152</v>
      </c>
      <c r="H3437" s="33">
        <v>77.32499767</v>
      </c>
      <c r="I3437" s="33">
        <v>28.56978752</v>
      </c>
      <c r="J3437" s="33" t="s">
        <v>986</v>
      </c>
      <c r="K3437" s="33" t="s">
        <v>32</v>
      </c>
      <c r="L3437" s="33" t="s">
        <v>34</v>
      </c>
      <c r="M3437" s="33" t="s">
        <v>33</v>
      </c>
      <c r="N3437" s="33" t="s">
        <v>34</v>
      </c>
      <c r="O3437" s="33" t="s">
        <v>34</v>
      </c>
      <c r="P3437" s="33">
        <v>2</v>
      </c>
      <c r="Q3437" s="33">
        <v>250</v>
      </c>
      <c r="R3437" s="33">
        <v>500</v>
      </c>
      <c r="S3437" s="33">
        <v>3.9</v>
      </c>
      <c r="T3437" s="35" t="s">
        <v>1584</v>
      </c>
      <c r="U3437">
        <v>2016</v>
      </c>
      <c r="V3437">
        <v>12</v>
      </c>
      <c r="W3437">
        <v>17</v>
      </c>
      <c r="X3437" t="str">
        <f>VLOOKUP(C3437,'country description'!$A$2:$B$16,2,0)</f>
        <v>India</v>
      </c>
      <c r="Y3437" t="str">
        <f t="shared" si="106"/>
        <v>Rs.500</v>
      </c>
      <c r="Z3437" s="36">
        <f t="shared" si="107"/>
        <v>500</v>
      </c>
    </row>
    <row r="3438" ht="14.25" customHeight="1" spans="1:26">
      <c r="A3438" s="33">
        <v>309101</v>
      </c>
      <c r="B3438" s="34" t="s">
        <v>9547</v>
      </c>
      <c r="C3438" s="33">
        <v>1</v>
      </c>
      <c r="D3438" s="34" t="s">
        <v>27</v>
      </c>
      <c r="E3438" s="33" t="s">
        <v>9548</v>
      </c>
      <c r="F3438" s="33" t="s">
        <v>7844</v>
      </c>
      <c r="G3438" s="33" t="s">
        <v>7845</v>
      </c>
      <c r="H3438" s="33">
        <v>77.227717</v>
      </c>
      <c r="I3438" s="33">
        <v>28.7014373</v>
      </c>
      <c r="J3438" s="33" t="s">
        <v>9549</v>
      </c>
      <c r="K3438" s="33" t="s">
        <v>32</v>
      </c>
      <c r="L3438" s="33" t="s">
        <v>34</v>
      </c>
      <c r="M3438" s="33" t="s">
        <v>34</v>
      </c>
      <c r="N3438" s="33" t="s">
        <v>34</v>
      </c>
      <c r="O3438" s="33" t="s">
        <v>34</v>
      </c>
      <c r="P3438" s="33">
        <v>1</v>
      </c>
      <c r="Q3438" s="33">
        <v>0</v>
      </c>
      <c r="R3438" s="33">
        <v>400</v>
      </c>
      <c r="S3438" s="33">
        <v>1</v>
      </c>
      <c r="T3438" s="35" t="s">
        <v>3698</v>
      </c>
      <c r="U3438">
        <v>2013</v>
      </c>
      <c r="V3438">
        <v>7</v>
      </c>
      <c r="W3438">
        <v>25</v>
      </c>
      <c r="X3438" t="str">
        <f>VLOOKUP(C3438,'country description'!$A$2:$B$16,2,0)</f>
        <v>India</v>
      </c>
      <c r="Y3438" t="str">
        <f t="shared" si="106"/>
        <v>Rs.400</v>
      </c>
      <c r="Z3438" s="36">
        <f t="shared" si="107"/>
        <v>400</v>
      </c>
    </row>
    <row r="3439" ht="14.25" customHeight="1" spans="1:26">
      <c r="A3439" s="33">
        <v>309105</v>
      </c>
      <c r="B3439" s="34" t="s">
        <v>9550</v>
      </c>
      <c r="C3439" s="33">
        <v>1</v>
      </c>
      <c r="D3439" s="34" t="s">
        <v>27</v>
      </c>
      <c r="E3439" s="33" t="s">
        <v>9551</v>
      </c>
      <c r="F3439" s="33" t="s">
        <v>638</v>
      </c>
      <c r="G3439" s="33" t="s">
        <v>639</v>
      </c>
      <c r="H3439" s="33">
        <v>77.23596912</v>
      </c>
      <c r="I3439" s="33">
        <v>28.53722177</v>
      </c>
      <c r="J3439" s="33" t="s">
        <v>44</v>
      </c>
      <c r="K3439" s="33" t="s">
        <v>32</v>
      </c>
      <c r="L3439" s="33" t="s">
        <v>34</v>
      </c>
      <c r="M3439" s="33" t="s">
        <v>33</v>
      </c>
      <c r="N3439" s="33" t="s">
        <v>34</v>
      </c>
      <c r="O3439" s="33" t="s">
        <v>34</v>
      </c>
      <c r="P3439" s="33">
        <v>2</v>
      </c>
      <c r="Q3439" s="33">
        <v>159</v>
      </c>
      <c r="R3439" s="33">
        <v>700</v>
      </c>
      <c r="S3439" s="33">
        <v>3.5</v>
      </c>
      <c r="T3439" s="35" t="s">
        <v>9552</v>
      </c>
      <c r="U3439">
        <v>2015</v>
      </c>
      <c r="V3439">
        <v>7</v>
      </c>
      <c r="W3439">
        <v>13</v>
      </c>
      <c r="X3439" t="str">
        <f>VLOOKUP(C3439,'country description'!$A$2:$B$16,2,0)</f>
        <v>India</v>
      </c>
      <c r="Y3439" t="str">
        <f t="shared" si="106"/>
        <v>Rs.700</v>
      </c>
      <c r="Z3439" s="36">
        <f t="shared" si="107"/>
        <v>700</v>
      </c>
    </row>
    <row r="3440" ht="14.25" customHeight="1" spans="1:26">
      <c r="A3440" s="33">
        <v>309110</v>
      </c>
      <c r="B3440" s="34" t="s">
        <v>9553</v>
      </c>
      <c r="C3440" s="33">
        <v>1</v>
      </c>
      <c r="D3440" s="34" t="s">
        <v>27</v>
      </c>
      <c r="E3440" s="33" t="s">
        <v>93</v>
      </c>
      <c r="F3440" s="33" t="s">
        <v>94</v>
      </c>
      <c r="G3440" s="33" t="s">
        <v>95</v>
      </c>
      <c r="H3440" s="33">
        <v>77.227277</v>
      </c>
      <c r="I3440" s="33">
        <v>28.631407</v>
      </c>
      <c r="J3440" s="33" t="s">
        <v>1961</v>
      </c>
      <c r="K3440" s="33" t="s">
        <v>32</v>
      </c>
      <c r="L3440" s="33" t="s">
        <v>33</v>
      </c>
      <c r="M3440" s="33" t="s">
        <v>34</v>
      </c>
      <c r="N3440" s="33" t="s">
        <v>34</v>
      </c>
      <c r="O3440" s="33" t="s">
        <v>34</v>
      </c>
      <c r="P3440" s="33">
        <v>4</v>
      </c>
      <c r="Q3440" s="33">
        <v>51</v>
      </c>
      <c r="R3440" s="33">
        <v>4500</v>
      </c>
      <c r="S3440" s="33">
        <v>3.4</v>
      </c>
      <c r="T3440" s="35" t="s">
        <v>2818</v>
      </c>
      <c r="U3440">
        <v>2013</v>
      </c>
      <c r="V3440">
        <v>2</v>
      </c>
      <c r="W3440">
        <v>5</v>
      </c>
      <c r="X3440" t="str">
        <f>VLOOKUP(C3440,'country description'!$A$2:$B$16,2,0)</f>
        <v>India</v>
      </c>
      <c r="Y3440" t="str">
        <f t="shared" si="106"/>
        <v>Rs.4500</v>
      </c>
      <c r="Z3440" s="36">
        <f t="shared" si="107"/>
        <v>4500</v>
      </c>
    </row>
    <row r="3441" ht="14.25" customHeight="1" spans="1:26">
      <c r="A3441" s="33">
        <v>309111</v>
      </c>
      <c r="B3441" s="34" t="s">
        <v>9554</v>
      </c>
      <c r="C3441" s="33">
        <v>1</v>
      </c>
      <c r="D3441" s="34" t="s">
        <v>149</v>
      </c>
      <c r="E3441" s="33" t="s">
        <v>9555</v>
      </c>
      <c r="F3441" s="33" t="s">
        <v>151</v>
      </c>
      <c r="G3441" s="33" t="s">
        <v>152</v>
      </c>
      <c r="H3441" s="33">
        <v>77.32465636</v>
      </c>
      <c r="I3441" s="33">
        <v>28.5682225</v>
      </c>
      <c r="J3441" s="33" t="s">
        <v>534</v>
      </c>
      <c r="K3441" s="33" t="s">
        <v>32</v>
      </c>
      <c r="L3441" s="33" t="s">
        <v>33</v>
      </c>
      <c r="M3441" s="33" t="s">
        <v>33</v>
      </c>
      <c r="N3441" s="33" t="s">
        <v>34</v>
      </c>
      <c r="O3441" s="33" t="s">
        <v>34</v>
      </c>
      <c r="P3441" s="33">
        <v>2</v>
      </c>
      <c r="Q3441" s="33">
        <v>302</v>
      </c>
      <c r="R3441" s="33">
        <v>800</v>
      </c>
      <c r="S3441" s="33">
        <v>3.7</v>
      </c>
      <c r="T3441" s="35" t="s">
        <v>9556</v>
      </c>
      <c r="U3441">
        <v>2011</v>
      </c>
      <c r="V3441">
        <v>5</v>
      </c>
      <c r="W3441">
        <v>23</v>
      </c>
      <c r="X3441" t="str">
        <f>VLOOKUP(C3441,'country description'!$A$2:$B$16,2,0)</f>
        <v>India</v>
      </c>
      <c r="Y3441" t="str">
        <f t="shared" si="106"/>
        <v>Rs.800</v>
      </c>
      <c r="Z3441" s="36">
        <f t="shared" si="107"/>
        <v>800</v>
      </c>
    </row>
    <row r="3442" ht="14.25" customHeight="1" spans="1:26">
      <c r="A3442" s="33">
        <v>309113</v>
      </c>
      <c r="B3442" s="34" t="s">
        <v>9557</v>
      </c>
      <c r="C3442" s="33">
        <v>1</v>
      </c>
      <c r="D3442" s="34" t="s">
        <v>27</v>
      </c>
      <c r="E3442" s="33" t="s">
        <v>9558</v>
      </c>
      <c r="F3442" s="33" t="s">
        <v>297</v>
      </c>
      <c r="G3442" s="33" t="s">
        <v>298</v>
      </c>
      <c r="H3442" s="33">
        <v>77.2192738</v>
      </c>
      <c r="I3442" s="33">
        <v>28.5276895</v>
      </c>
      <c r="J3442" s="33" t="s">
        <v>1889</v>
      </c>
      <c r="K3442" s="33" t="s">
        <v>32</v>
      </c>
      <c r="L3442" s="33" t="s">
        <v>33</v>
      </c>
      <c r="M3442" s="33" t="s">
        <v>33</v>
      </c>
      <c r="N3442" s="33" t="s">
        <v>34</v>
      </c>
      <c r="O3442" s="33" t="s">
        <v>34</v>
      </c>
      <c r="P3442" s="33">
        <v>3</v>
      </c>
      <c r="Q3442" s="33">
        <v>118</v>
      </c>
      <c r="R3442" s="33">
        <v>1300</v>
      </c>
      <c r="S3442" s="33">
        <v>3.3</v>
      </c>
      <c r="T3442" s="35" t="s">
        <v>6480</v>
      </c>
      <c r="U3442">
        <v>2018</v>
      </c>
      <c r="V3442">
        <v>10</v>
      </c>
      <c r="W3442">
        <v>28</v>
      </c>
      <c r="X3442" t="str">
        <f>VLOOKUP(C3442,'country description'!$A$2:$B$16,2,0)</f>
        <v>India</v>
      </c>
      <c r="Y3442" t="str">
        <f t="shared" si="106"/>
        <v>Rs.1300</v>
      </c>
      <c r="Z3442" s="36">
        <f t="shared" si="107"/>
        <v>1300</v>
      </c>
    </row>
    <row r="3443" ht="14.25" customHeight="1" spans="1:26">
      <c r="A3443" s="33">
        <v>309125</v>
      </c>
      <c r="B3443" s="34" t="s">
        <v>9559</v>
      </c>
      <c r="C3443" s="33">
        <v>1</v>
      </c>
      <c r="D3443" s="34" t="s">
        <v>135</v>
      </c>
      <c r="E3443" s="33" t="s">
        <v>9560</v>
      </c>
      <c r="F3443" s="33" t="s">
        <v>5504</v>
      </c>
      <c r="G3443" s="33" t="s">
        <v>5505</v>
      </c>
      <c r="H3443" s="33">
        <v>77.0946989</v>
      </c>
      <c r="I3443" s="33">
        <v>28.4604087</v>
      </c>
      <c r="J3443" s="33" t="s">
        <v>1702</v>
      </c>
      <c r="K3443" s="33" t="s">
        <v>32</v>
      </c>
      <c r="L3443" s="33" t="s">
        <v>33</v>
      </c>
      <c r="M3443" s="33" t="s">
        <v>34</v>
      </c>
      <c r="N3443" s="33" t="s">
        <v>34</v>
      </c>
      <c r="O3443" s="33" t="s">
        <v>34</v>
      </c>
      <c r="P3443" s="33">
        <v>3</v>
      </c>
      <c r="Q3443" s="33">
        <v>106</v>
      </c>
      <c r="R3443" s="33">
        <v>1250</v>
      </c>
      <c r="S3443" s="33">
        <v>3.9</v>
      </c>
      <c r="T3443" s="35" t="s">
        <v>5296</v>
      </c>
      <c r="U3443">
        <v>2011</v>
      </c>
      <c r="V3443">
        <v>3</v>
      </c>
      <c r="W3443">
        <v>25</v>
      </c>
      <c r="X3443" t="str">
        <f>VLOOKUP(C3443,'country description'!$A$2:$B$16,2,0)</f>
        <v>India</v>
      </c>
      <c r="Y3443" t="str">
        <f t="shared" si="106"/>
        <v>Rs.1250</v>
      </c>
      <c r="Z3443" s="36">
        <f t="shared" si="107"/>
        <v>1250</v>
      </c>
    </row>
    <row r="3444" ht="14.25" customHeight="1" spans="1:26">
      <c r="A3444" s="33">
        <v>309134</v>
      </c>
      <c r="B3444" s="34" t="s">
        <v>9561</v>
      </c>
      <c r="C3444" s="33">
        <v>1</v>
      </c>
      <c r="D3444" s="34" t="s">
        <v>135</v>
      </c>
      <c r="E3444" s="33" t="s">
        <v>9562</v>
      </c>
      <c r="F3444" s="33" t="s">
        <v>5323</v>
      </c>
      <c r="G3444" s="33" t="s">
        <v>5324</v>
      </c>
      <c r="H3444" s="33">
        <v>77.05503501</v>
      </c>
      <c r="I3444" s="33">
        <v>28.44359498</v>
      </c>
      <c r="J3444" s="33" t="s">
        <v>90</v>
      </c>
      <c r="K3444" s="33" t="s">
        <v>32</v>
      </c>
      <c r="L3444" s="33" t="s">
        <v>34</v>
      </c>
      <c r="M3444" s="33" t="s">
        <v>34</v>
      </c>
      <c r="N3444" s="33" t="s">
        <v>34</v>
      </c>
      <c r="O3444" s="33" t="s">
        <v>34</v>
      </c>
      <c r="P3444" s="33">
        <v>2</v>
      </c>
      <c r="Q3444" s="33">
        <v>276</v>
      </c>
      <c r="R3444" s="33">
        <v>750</v>
      </c>
      <c r="S3444" s="33">
        <v>3.7</v>
      </c>
      <c r="T3444" s="35" t="s">
        <v>679</v>
      </c>
      <c r="U3444">
        <v>2013</v>
      </c>
      <c r="V3444">
        <v>5</v>
      </c>
      <c r="W3444">
        <v>14</v>
      </c>
      <c r="X3444" t="str">
        <f>VLOOKUP(C3444,'country description'!$A$2:$B$16,2,0)</f>
        <v>India</v>
      </c>
      <c r="Y3444" t="str">
        <f t="shared" si="106"/>
        <v>Rs.750</v>
      </c>
      <c r="Z3444" s="36">
        <f t="shared" si="107"/>
        <v>750</v>
      </c>
    </row>
    <row r="3445" ht="14.25" customHeight="1" spans="1:26">
      <c r="A3445" s="33">
        <v>309135</v>
      </c>
      <c r="B3445" s="34" t="s">
        <v>9563</v>
      </c>
      <c r="C3445" s="33">
        <v>1</v>
      </c>
      <c r="D3445" s="34" t="s">
        <v>149</v>
      </c>
      <c r="E3445" s="33" t="s">
        <v>9564</v>
      </c>
      <c r="F3445" s="33" t="s">
        <v>2700</v>
      </c>
      <c r="G3445" s="33" t="s">
        <v>2701</v>
      </c>
      <c r="H3445" s="33">
        <v>77.3400007</v>
      </c>
      <c r="I3445" s="33">
        <v>28.5607636</v>
      </c>
      <c r="J3445" s="33" t="s">
        <v>90</v>
      </c>
      <c r="K3445" s="33" t="s">
        <v>32</v>
      </c>
      <c r="L3445" s="33" t="s">
        <v>34</v>
      </c>
      <c r="M3445" s="33" t="s">
        <v>34</v>
      </c>
      <c r="N3445" s="33" t="s">
        <v>34</v>
      </c>
      <c r="O3445" s="33" t="s">
        <v>34</v>
      </c>
      <c r="P3445" s="33">
        <v>1</v>
      </c>
      <c r="Q3445" s="33">
        <v>8</v>
      </c>
      <c r="R3445" s="33">
        <v>400</v>
      </c>
      <c r="S3445" s="33">
        <v>2.8</v>
      </c>
      <c r="T3445" s="35" t="s">
        <v>9565</v>
      </c>
      <c r="U3445">
        <v>2016</v>
      </c>
      <c r="V3445">
        <v>4</v>
      </c>
      <c r="W3445">
        <v>22</v>
      </c>
      <c r="X3445" t="str">
        <f>VLOOKUP(C3445,'country description'!$A$2:$B$16,2,0)</f>
        <v>India</v>
      </c>
      <c r="Y3445" t="str">
        <f t="shared" si="106"/>
        <v>Rs.400</v>
      </c>
      <c r="Z3445" s="36">
        <f t="shared" si="107"/>
        <v>400</v>
      </c>
    </row>
    <row r="3446" ht="14.25" customHeight="1" spans="1:26">
      <c r="A3446" s="33">
        <v>309136</v>
      </c>
      <c r="B3446" s="34" t="s">
        <v>318</v>
      </c>
      <c r="C3446" s="33">
        <v>1</v>
      </c>
      <c r="D3446" s="34" t="s">
        <v>135</v>
      </c>
      <c r="E3446" s="33" t="s">
        <v>9566</v>
      </c>
      <c r="F3446" s="33" t="s">
        <v>1643</v>
      </c>
      <c r="G3446" s="33" t="s">
        <v>1644</v>
      </c>
      <c r="H3446" s="33">
        <v>77.0987588</v>
      </c>
      <c r="I3446" s="33">
        <v>28.4461485</v>
      </c>
      <c r="J3446" s="33" t="s">
        <v>64</v>
      </c>
      <c r="K3446" s="33" t="s">
        <v>32</v>
      </c>
      <c r="L3446" s="33" t="s">
        <v>34</v>
      </c>
      <c r="M3446" s="33" t="s">
        <v>34</v>
      </c>
      <c r="N3446" s="33" t="s">
        <v>34</v>
      </c>
      <c r="O3446" s="33" t="s">
        <v>34</v>
      </c>
      <c r="P3446" s="33">
        <v>3</v>
      </c>
      <c r="Q3446" s="33">
        <v>148</v>
      </c>
      <c r="R3446" s="33">
        <v>1500</v>
      </c>
      <c r="S3446" s="33">
        <v>3.6</v>
      </c>
      <c r="T3446" s="35" t="s">
        <v>9567</v>
      </c>
      <c r="U3446">
        <v>2012</v>
      </c>
      <c r="V3446">
        <v>3</v>
      </c>
      <c r="W3446">
        <v>22</v>
      </c>
      <c r="X3446" t="str">
        <f>VLOOKUP(C3446,'country description'!$A$2:$B$16,2,0)</f>
        <v>India</v>
      </c>
      <c r="Y3446" t="str">
        <f t="shared" si="106"/>
        <v>Rs.1500</v>
      </c>
      <c r="Z3446" s="36">
        <f t="shared" si="107"/>
        <v>1500</v>
      </c>
    </row>
    <row r="3447" ht="14.25" customHeight="1" spans="1:26">
      <c r="A3447" s="33">
        <v>309140</v>
      </c>
      <c r="B3447" s="34" t="s">
        <v>9568</v>
      </c>
      <c r="C3447" s="33">
        <v>1</v>
      </c>
      <c r="D3447" s="34" t="s">
        <v>27</v>
      </c>
      <c r="E3447" s="33" t="s">
        <v>9569</v>
      </c>
      <c r="F3447" s="33" t="s">
        <v>361</v>
      </c>
      <c r="G3447" s="33" t="s">
        <v>362</v>
      </c>
      <c r="H3447" s="33">
        <v>77.1683327</v>
      </c>
      <c r="I3447" s="33">
        <v>28.5879893</v>
      </c>
      <c r="J3447" s="33" t="s">
        <v>8196</v>
      </c>
      <c r="K3447" s="33" t="s">
        <v>32</v>
      </c>
      <c r="L3447" s="33" t="s">
        <v>34</v>
      </c>
      <c r="M3447" s="33" t="s">
        <v>33</v>
      </c>
      <c r="N3447" s="33" t="s">
        <v>34</v>
      </c>
      <c r="O3447" s="33" t="s">
        <v>34</v>
      </c>
      <c r="P3447" s="33">
        <v>2</v>
      </c>
      <c r="Q3447" s="33">
        <v>193</v>
      </c>
      <c r="R3447" s="33">
        <v>500</v>
      </c>
      <c r="S3447" s="33">
        <v>3.7</v>
      </c>
      <c r="T3447" s="35" t="s">
        <v>9570</v>
      </c>
      <c r="U3447">
        <v>2010</v>
      </c>
      <c r="V3447">
        <v>5</v>
      </c>
      <c r="W3447">
        <v>21</v>
      </c>
      <c r="X3447" t="str">
        <f>VLOOKUP(C3447,'country description'!$A$2:$B$16,2,0)</f>
        <v>India</v>
      </c>
      <c r="Y3447" t="str">
        <f t="shared" si="106"/>
        <v>Rs.500</v>
      </c>
      <c r="Z3447" s="36">
        <f t="shared" si="107"/>
        <v>500</v>
      </c>
    </row>
    <row r="3448" ht="14.25" customHeight="1" spans="1:26">
      <c r="A3448" s="33">
        <v>309141</v>
      </c>
      <c r="B3448" s="34" t="s">
        <v>9571</v>
      </c>
      <c r="C3448" s="33">
        <v>1</v>
      </c>
      <c r="D3448" s="34" t="s">
        <v>135</v>
      </c>
      <c r="E3448" s="33" t="s">
        <v>9572</v>
      </c>
      <c r="F3448" s="33" t="s">
        <v>5504</v>
      </c>
      <c r="G3448" s="33" t="s">
        <v>5505</v>
      </c>
      <c r="H3448" s="33">
        <v>77.0950645</v>
      </c>
      <c r="I3448" s="33">
        <v>28.460459</v>
      </c>
      <c r="J3448" s="33" t="s">
        <v>9573</v>
      </c>
      <c r="K3448" s="33" t="s">
        <v>32</v>
      </c>
      <c r="L3448" s="33" t="s">
        <v>34</v>
      </c>
      <c r="M3448" s="33" t="s">
        <v>34</v>
      </c>
      <c r="N3448" s="33" t="s">
        <v>34</v>
      </c>
      <c r="O3448" s="33" t="s">
        <v>34</v>
      </c>
      <c r="P3448" s="33">
        <v>1</v>
      </c>
      <c r="Q3448" s="33">
        <v>24</v>
      </c>
      <c r="R3448" s="33">
        <v>300</v>
      </c>
      <c r="S3448" s="33">
        <v>2.7</v>
      </c>
      <c r="T3448" s="35" t="s">
        <v>9574</v>
      </c>
      <c r="U3448">
        <v>2014</v>
      </c>
      <c r="V3448">
        <v>10</v>
      </c>
      <c r="W3448">
        <v>5</v>
      </c>
      <c r="X3448" t="str">
        <f>VLOOKUP(C3448,'country description'!$A$2:$B$16,2,0)</f>
        <v>India</v>
      </c>
      <c r="Y3448" t="str">
        <f t="shared" si="106"/>
        <v>Rs.300</v>
      </c>
      <c r="Z3448" s="36">
        <f t="shared" si="107"/>
        <v>300</v>
      </c>
    </row>
    <row r="3449" ht="14.25" customHeight="1" spans="1:26">
      <c r="A3449" s="33">
        <v>309152</v>
      </c>
      <c r="B3449" s="34" t="s">
        <v>9575</v>
      </c>
      <c r="C3449" s="33">
        <v>1</v>
      </c>
      <c r="D3449" s="34" t="s">
        <v>27</v>
      </c>
      <c r="E3449" s="33" t="s">
        <v>9576</v>
      </c>
      <c r="F3449" s="33" t="s">
        <v>297</v>
      </c>
      <c r="G3449" s="33" t="s">
        <v>298</v>
      </c>
      <c r="H3449" s="33">
        <v>77.2011051</v>
      </c>
      <c r="I3449" s="33">
        <v>28.5089203</v>
      </c>
      <c r="J3449" s="33" t="s">
        <v>2744</v>
      </c>
      <c r="K3449" s="33" t="s">
        <v>32</v>
      </c>
      <c r="L3449" s="33" t="s">
        <v>34</v>
      </c>
      <c r="M3449" s="33" t="s">
        <v>34</v>
      </c>
      <c r="N3449" s="33" t="s">
        <v>34</v>
      </c>
      <c r="O3449" s="33" t="s">
        <v>34</v>
      </c>
      <c r="P3449" s="33">
        <v>1</v>
      </c>
      <c r="Q3449" s="33">
        <v>5</v>
      </c>
      <c r="R3449" s="33">
        <v>250</v>
      </c>
      <c r="S3449" s="33">
        <v>3</v>
      </c>
      <c r="T3449" s="35" t="s">
        <v>8978</v>
      </c>
      <c r="U3449">
        <v>2010</v>
      </c>
      <c r="V3449">
        <v>5</v>
      </c>
      <c r="W3449">
        <v>10</v>
      </c>
      <c r="X3449" t="str">
        <f>VLOOKUP(C3449,'country description'!$A$2:$B$16,2,0)</f>
        <v>India</v>
      </c>
      <c r="Y3449" t="str">
        <f t="shared" si="106"/>
        <v>Rs.250</v>
      </c>
      <c r="Z3449" s="36">
        <f t="shared" si="107"/>
        <v>250</v>
      </c>
    </row>
    <row r="3450" ht="14.25" customHeight="1" spans="1:26">
      <c r="A3450" s="33">
        <v>309155</v>
      </c>
      <c r="B3450" s="34" t="s">
        <v>113</v>
      </c>
      <c r="C3450" s="33">
        <v>1</v>
      </c>
      <c r="D3450" s="34" t="s">
        <v>149</v>
      </c>
      <c r="E3450" s="33" t="s">
        <v>9577</v>
      </c>
      <c r="F3450" s="33" t="s">
        <v>8012</v>
      </c>
      <c r="G3450" s="33" t="s">
        <v>8013</v>
      </c>
      <c r="H3450" s="33">
        <v>77.3729825</v>
      </c>
      <c r="I3450" s="33">
        <v>28.5555542</v>
      </c>
      <c r="J3450" s="33" t="s">
        <v>115</v>
      </c>
      <c r="K3450" s="33" t="s">
        <v>32</v>
      </c>
      <c r="L3450" s="33" t="s">
        <v>34</v>
      </c>
      <c r="M3450" s="33" t="s">
        <v>34</v>
      </c>
      <c r="N3450" s="33" t="s">
        <v>34</v>
      </c>
      <c r="O3450" s="33" t="s">
        <v>34</v>
      </c>
      <c r="P3450" s="33">
        <v>2</v>
      </c>
      <c r="Q3450" s="33">
        <v>38</v>
      </c>
      <c r="R3450" s="33">
        <v>700</v>
      </c>
      <c r="S3450" s="33">
        <v>2.3</v>
      </c>
      <c r="T3450" s="35" t="s">
        <v>1549</v>
      </c>
      <c r="U3450">
        <v>2016</v>
      </c>
      <c r="V3450">
        <v>1</v>
      </c>
      <c r="W3450">
        <v>3</v>
      </c>
      <c r="X3450" t="str">
        <f>VLOOKUP(C3450,'country description'!$A$2:$B$16,2,0)</f>
        <v>India</v>
      </c>
      <c r="Y3450" t="str">
        <f t="shared" si="106"/>
        <v>Rs.700</v>
      </c>
      <c r="Z3450" s="36">
        <f t="shared" si="107"/>
        <v>700</v>
      </c>
    </row>
    <row r="3451" ht="14.25" customHeight="1" spans="1:26">
      <c r="A3451" s="33">
        <v>309156</v>
      </c>
      <c r="B3451" s="34" t="s">
        <v>9578</v>
      </c>
      <c r="C3451" s="33">
        <v>1</v>
      </c>
      <c r="D3451" s="34" t="s">
        <v>27</v>
      </c>
      <c r="E3451" s="33" t="s">
        <v>9579</v>
      </c>
      <c r="F3451" s="33" t="s">
        <v>119</v>
      </c>
      <c r="G3451" s="33" t="s">
        <v>120</v>
      </c>
      <c r="H3451" s="33">
        <v>77.2329263</v>
      </c>
      <c r="I3451" s="33">
        <v>28.5563311</v>
      </c>
      <c r="J3451" s="33" t="s">
        <v>986</v>
      </c>
      <c r="K3451" s="33" t="s">
        <v>32</v>
      </c>
      <c r="L3451" s="33" t="s">
        <v>34</v>
      </c>
      <c r="M3451" s="33" t="s">
        <v>33</v>
      </c>
      <c r="N3451" s="33" t="s">
        <v>34</v>
      </c>
      <c r="O3451" s="33" t="s">
        <v>34</v>
      </c>
      <c r="P3451" s="33">
        <v>2</v>
      </c>
      <c r="Q3451" s="33">
        <v>130</v>
      </c>
      <c r="R3451" s="33">
        <v>500</v>
      </c>
      <c r="S3451" s="33">
        <v>3.7</v>
      </c>
      <c r="T3451" s="35" t="s">
        <v>9580</v>
      </c>
      <c r="U3451">
        <v>2010</v>
      </c>
      <c r="V3451">
        <v>8</v>
      </c>
      <c r="W3451">
        <v>5</v>
      </c>
      <c r="X3451" t="str">
        <f>VLOOKUP(C3451,'country description'!$A$2:$B$16,2,0)</f>
        <v>India</v>
      </c>
      <c r="Y3451" t="str">
        <f t="shared" si="106"/>
        <v>Rs.500</v>
      </c>
      <c r="Z3451" s="36">
        <f t="shared" si="107"/>
        <v>500</v>
      </c>
    </row>
    <row r="3452" ht="14.25" customHeight="1" spans="1:26">
      <c r="A3452" s="33">
        <v>309161</v>
      </c>
      <c r="B3452" s="34" t="s">
        <v>9581</v>
      </c>
      <c r="C3452" s="33">
        <v>1</v>
      </c>
      <c r="D3452" s="34" t="s">
        <v>27</v>
      </c>
      <c r="E3452" s="33" t="s">
        <v>9582</v>
      </c>
      <c r="F3452" s="33" t="s">
        <v>1194</v>
      </c>
      <c r="G3452" s="33" t="s">
        <v>1195</v>
      </c>
      <c r="H3452" s="33">
        <v>77.2533122</v>
      </c>
      <c r="I3452" s="33">
        <v>28.5363941</v>
      </c>
      <c r="J3452" s="33" t="s">
        <v>9583</v>
      </c>
      <c r="K3452" s="33" t="s">
        <v>32</v>
      </c>
      <c r="L3452" s="33" t="s">
        <v>34</v>
      </c>
      <c r="M3452" s="33" t="s">
        <v>34</v>
      </c>
      <c r="N3452" s="33" t="s">
        <v>34</v>
      </c>
      <c r="O3452" s="33" t="s">
        <v>34</v>
      </c>
      <c r="P3452" s="33">
        <v>1</v>
      </c>
      <c r="Q3452" s="33">
        <v>135</v>
      </c>
      <c r="R3452" s="33">
        <v>400</v>
      </c>
      <c r="S3452" s="33">
        <v>2.7</v>
      </c>
      <c r="T3452" s="35" t="s">
        <v>1543</v>
      </c>
      <c r="U3452">
        <v>2015</v>
      </c>
      <c r="V3452">
        <v>6</v>
      </c>
      <c r="W3452">
        <v>16</v>
      </c>
      <c r="X3452" t="str">
        <f>VLOOKUP(C3452,'country description'!$A$2:$B$16,2,0)</f>
        <v>India</v>
      </c>
      <c r="Y3452" t="str">
        <f t="shared" si="106"/>
        <v>Rs.400</v>
      </c>
      <c r="Z3452" s="36">
        <f t="shared" si="107"/>
        <v>400</v>
      </c>
    </row>
    <row r="3453" ht="14.25" customHeight="1" spans="1:26">
      <c r="A3453" s="33">
        <v>309166</v>
      </c>
      <c r="B3453" s="34" t="s">
        <v>701</v>
      </c>
      <c r="C3453" s="33">
        <v>1</v>
      </c>
      <c r="D3453" s="34" t="s">
        <v>27</v>
      </c>
      <c r="E3453" s="33" t="s">
        <v>9584</v>
      </c>
      <c r="F3453" s="33" t="s">
        <v>227</v>
      </c>
      <c r="G3453" s="33" t="s">
        <v>228</v>
      </c>
      <c r="H3453" s="33">
        <v>77.1747039</v>
      </c>
      <c r="I3453" s="33">
        <v>28.6441003</v>
      </c>
      <c r="J3453" s="33" t="s">
        <v>705</v>
      </c>
      <c r="K3453" s="33" t="s">
        <v>32</v>
      </c>
      <c r="L3453" s="33" t="s">
        <v>34</v>
      </c>
      <c r="M3453" s="33" t="s">
        <v>33</v>
      </c>
      <c r="N3453" s="33" t="s">
        <v>34</v>
      </c>
      <c r="O3453" s="33" t="s">
        <v>34</v>
      </c>
      <c r="P3453" s="33">
        <v>1</v>
      </c>
      <c r="Q3453" s="33">
        <v>11</v>
      </c>
      <c r="R3453" s="33">
        <v>300</v>
      </c>
      <c r="S3453" s="33">
        <v>2.6</v>
      </c>
      <c r="T3453" s="35" t="s">
        <v>7786</v>
      </c>
      <c r="U3453">
        <v>2012</v>
      </c>
      <c r="V3453">
        <v>5</v>
      </c>
      <c r="W3453">
        <v>7</v>
      </c>
      <c r="X3453" t="str">
        <f>VLOOKUP(C3453,'country description'!$A$2:$B$16,2,0)</f>
        <v>India</v>
      </c>
      <c r="Y3453" t="str">
        <f t="shared" si="106"/>
        <v>Rs.300</v>
      </c>
      <c r="Z3453" s="36">
        <f t="shared" si="107"/>
        <v>300</v>
      </c>
    </row>
    <row r="3454" ht="14.25" customHeight="1" spans="1:26">
      <c r="A3454" s="33">
        <v>309167</v>
      </c>
      <c r="B3454" s="34" t="s">
        <v>9585</v>
      </c>
      <c r="C3454" s="33">
        <v>1</v>
      </c>
      <c r="D3454" s="34" t="s">
        <v>27</v>
      </c>
      <c r="E3454" s="33" t="s">
        <v>3521</v>
      </c>
      <c r="F3454" s="33" t="s">
        <v>3448</v>
      </c>
      <c r="G3454" s="33" t="s">
        <v>3449</v>
      </c>
      <c r="H3454" s="33">
        <v>77.0612584</v>
      </c>
      <c r="I3454" s="33">
        <v>28.6185458</v>
      </c>
      <c r="J3454" s="33" t="s">
        <v>1878</v>
      </c>
      <c r="K3454" s="33" t="s">
        <v>32</v>
      </c>
      <c r="L3454" s="33" t="s">
        <v>34</v>
      </c>
      <c r="M3454" s="33" t="s">
        <v>34</v>
      </c>
      <c r="N3454" s="33" t="s">
        <v>34</v>
      </c>
      <c r="O3454" s="33" t="s">
        <v>34</v>
      </c>
      <c r="P3454" s="33">
        <v>1</v>
      </c>
      <c r="Q3454" s="33">
        <v>10</v>
      </c>
      <c r="R3454" s="33">
        <v>400</v>
      </c>
      <c r="S3454" s="33">
        <v>3</v>
      </c>
      <c r="T3454" s="35" t="s">
        <v>9586</v>
      </c>
      <c r="U3454">
        <v>2010</v>
      </c>
      <c r="V3454">
        <v>2</v>
      </c>
      <c r="W3454">
        <v>4</v>
      </c>
      <c r="X3454" t="str">
        <f>VLOOKUP(C3454,'country description'!$A$2:$B$16,2,0)</f>
        <v>India</v>
      </c>
      <c r="Y3454" t="str">
        <f t="shared" si="106"/>
        <v>Rs.400</v>
      </c>
      <c r="Z3454" s="36">
        <f t="shared" si="107"/>
        <v>400</v>
      </c>
    </row>
    <row r="3455" ht="14.25" customHeight="1" spans="1:26">
      <c r="A3455" s="33">
        <v>309168</v>
      </c>
      <c r="B3455" s="34" t="s">
        <v>9587</v>
      </c>
      <c r="C3455" s="33">
        <v>1</v>
      </c>
      <c r="D3455" s="34" t="s">
        <v>27</v>
      </c>
      <c r="E3455" s="33" t="s">
        <v>9588</v>
      </c>
      <c r="F3455" s="33" t="s">
        <v>3795</v>
      </c>
      <c r="G3455" s="33" t="s">
        <v>3796</v>
      </c>
      <c r="H3455" s="33">
        <v>77.27286156</v>
      </c>
      <c r="I3455" s="33">
        <v>28.65345053</v>
      </c>
      <c r="J3455" s="33" t="s">
        <v>64</v>
      </c>
      <c r="K3455" s="33" t="s">
        <v>32</v>
      </c>
      <c r="L3455" s="33" t="s">
        <v>34</v>
      </c>
      <c r="M3455" s="33" t="s">
        <v>34</v>
      </c>
      <c r="N3455" s="33" t="s">
        <v>34</v>
      </c>
      <c r="O3455" s="33" t="s">
        <v>34</v>
      </c>
      <c r="P3455" s="33">
        <v>1</v>
      </c>
      <c r="Q3455" s="33">
        <v>50</v>
      </c>
      <c r="R3455" s="33">
        <v>300</v>
      </c>
      <c r="S3455" s="33">
        <v>2.8</v>
      </c>
      <c r="T3455" s="35" t="s">
        <v>9589</v>
      </c>
      <c r="U3455">
        <v>2013</v>
      </c>
      <c r="V3455">
        <v>4</v>
      </c>
      <c r="W3455">
        <v>27</v>
      </c>
      <c r="X3455" t="str">
        <f>VLOOKUP(C3455,'country description'!$A$2:$B$16,2,0)</f>
        <v>India</v>
      </c>
      <c r="Y3455" t="str">
        <f t="shared" si="106"/>
        <v>Rs.300</v>
      </c>
      <c r="Z3455" s="36">
        <f t="shared" si="107"/>
        <v>300</v>
      </c>
    </row>
    <row r="3456" ht="14.25" customHeight="1" spans="1:26">
      <c r="A3456" s="33">
        <v>309178</v>
      </c>
      <c r="B3456" s="34" t="s">
        <v>2128</v>
      </c>
      <c r="C3456" s="33">
        <v>1</v>
      </c>
      <c r="D3456" s="34" t="s">
        <v>27</v>
      </c>
      <c r="E3456" s="33" t="s">
        <v>9590</v>
      </c>
      <c r="F3456" s="33" t="s">
        <v>3137</v>
      </c>
      <c r="G3456" s="33" t="s">
        <v>3138</v>
      </c>
      <c r="H3456" s="33">
        <v>77.1414135</v>
      </c>
      <c r="I3456" s="33">
        <v>28.658983</v>
      </c>
      <c r="J3456" s="33" t="s">
        <v>866</v>
      </c>
      <c r="K3456" s="33" t="s">
        <v>32</v>
      </c>
      <c r="L3456" s="33" t="s">
        <v>34</v>
      </c>
      <c r="M3456" s="33" t="s">
        <v>34</v>
      </c>
      <c r="N3456" s="33" t="s">
        <v>34</v>
      </c>
      <c r="O3456" s="33" t="s">
        <v>34</v>
      </c>
      <c r="P3456" s="33">
        <v>1</v>
      </c>
      <c r="Q3456" s="33">
        <v>31</v>
      </c>
      <c r="R3456" s="33">
        <v>300</v>
      </c>
      <c r="S3456" s="33">
        <v>3.2</v>
      </c>
      <c r="T3456" s="35" t="s">
        <v>2455</v>
      </c>
      <c r="U3456">
        <v>2018</v>
      </c>
      <c r="V3456">
        <v>5</v>
      </c>
      <c r="W3456">
        <v>24</v>
      </c>
      <c r="X3456" t="str">
        <f>VLOOKUP(C3456,'country description'!$A$2:$B$16,2,0)</f>
        <v>India</v>
      </c>
      <c r="Y3456" t="str">
        <f t="shared" si="106"/>
        <v>Rs.300</v>
      </c>
      <c r="Z3456" s="36">
        <f t="shared" si="107"/>
        <v>300</v>
      </c>
    </row>
    <row r="3457" ht="14.25" customHeight="1" spans="1:26">
      <c r="A3457" s="33">
        <v>309188</v>
      </c>
      <c r="B3457" s="34" t="s">
        <v>9591</v>
      </c>
      <c r="C3457" s="33">
        <v>1</v>
      </c>
      <c r="D3457" s="34" t="s">
        <v>27</v>
      </c>
      <c r="E3457" s="33" t="s">
        <v>9592</v>
      </c>
      <c r="F3457" s="33" t="s">
        <v>165</v>
      </c>
      <c r="G3457" s="33" t="s">
        <v>166</v>
      </c>
      <c r="H3457" s="33">
        <v>77.11976878</v>
      </c>
      <c r="I3457" s="33">
        <v>28.66684831</v>
      </c>
      <c r="J3457" s="33" t="s">
        <v>38</v>
      </c>
      <c r="K3457" s="33" t="s">
        <v>32</v>
      </c>
      <c r="L3457" s="33" t="s">
        <v>33</v>
      </c>
      <c r="M3457" s="33" t="s">
        <v>33</v>
      </c>
      <c r="N3457" s="33" t="s">
        <v>34</v>
      </c>
      <c r="O3457" s="33" t="s">
        <v>34</v>
      </c>
      <c r="P3457" s="33">
        <v>3</v>
      </c>
      <c r="Q3457" s="33">
        <v>84</v>
      </c>
      <c r="R3457" s="33">
        <v>1200</v>
      </c>
      <c r="S3457" s="33">
        <v>3.4</v>
      </c>
      <c r="T3457" s="35" t="s">
        <v>3928</v>
      </c>
      <c r="U3457">
        <v>2016</v>
      </c>
      <c r="V3457">
        <v>7</v>
      </c>
      <c r="W3457">
        <v>19</v>
      </c>
      <c r="X3457" t="str">
        <f>VLOOKUP(C3457,'country description'!$A$2:$B$16,2,0)</f>
        <v>India</v>
      </c>
      <c r="Y3457" t="str">
        <f t="shared" si="106"/>
        <v>Rs.1200</v>
      </c>
      <c r="Z3457" s="36">
        <f t="shared" si="107"/>
        <v>1200</v>
      </c>
    </row>
    <row r="3458" ht="14.25" customHeight="1" spans="1:26">
      <c r="A3458" s="33">
        <v>309190</v>
      </c>
      <c r="B3458" s="34" t="s">
        <v>9587</v>
      </c>
      <c r="C3458" s="33">
        <v>1</v>
      </c>
      <c r="D3458" s="34" t="s">
        <v>27</v>
      </c>
      <c r="E3458" s="33" t="s">
        <v>9593</v>
      </c>
      <c r="F3458" s="33" t="s">
        <v>614</v>
      </c>
      <c r="G3458" s="33" t="s">
        <v>615</v>
      </c>
      <c r="H3458" s="33">
        <v>77.2791371</v>
      </c>
      <c r="I3458" s="33">
        <v>28.6393449</v>
      </c>
      <c r="J3458" s="33" t="s">
        <v>1566</v>
      </c>
      <c r="K3458" s="33" t="s">
        <v>32</v>
      </c>
      <c r="L3458" s="33" t="s">
        <v>34</v>
      </c>
      <c r="M3458" s="33" t="s">
        <v>33</v>
      </c>
      <c r="N3458" s="33" t="s">
        <v>34</v>
      </c>
      <c r="O3458" s="33" t="s">
        <v>34</v>
      </c>
      <c r="P3458" s="33">
        <v>1</v>
      </c>
      <c r="Q3458" s="33">
        <v>23</v>
      </c>
      <c r="R3458" s="33">
        <v>300</v>
      </c>
      <c r="S3458" s="33">
        <v>3.2</v>
      </c>
      <c r="T3458" s="35" t="s">
        <v>3825</v>
      </c>
      <c r="U3458">
        <v>2016</v>
      </c>
      <c r="V3458">
        <v>4</v>
      </c>
      <c r="W3458">
        <v>19</v>
      </c>
      <c r="X3458" t="str">
        <f>VLOOKUP(C3458,'country description'!$A$2:$B$16,2,0)</f>
        <v>India</v>
      </c>
      <c r="Y3458" t="str">
        <f t="shared" ref="Y3458:Y3521" si="108">TRIM(MID(K3458,FIND("(",K3458)+1,FIND(")",K3458)-FIND("(",K3458)-1))&amp;R3458</f>
        <v>Rs.300</v>
      </c>
      <c r="Z3458" s="36">
        <f t="shared" si="107"/>
        <v>300</v>
      </c>
    </row>
    <row r="3459" ht="14.25" customHeight="1" spans="1:26">
      <c r="A3459" s="33">
        <v>309192</v>
      </c>
      <c r="B3459" s="34" t="s">
        <v>9594</v>
      </c>
      <c r="C3459" s="33">
        <v>1</v>
      </c>
      <c r="D3459" s="34" t="s">
        <v>27</v>
      </c>
      <c r="E3459" s="33" t="s">
        <v>9595</v>
      </c>
      <c r="F3459" s="33" t="s">
        <v>1689</v>
      </c>
      <c r="G3459" s="33" t="s">
        <v>1690</v>
      </c>
      <c r="H3459" s="33">
        <v>77.2017569</v>
      </c>
      <c r="I3459" s="33">
        <v>28.5098832</v>
      </c>
      <c r="J3459" s="33" t="s">
        <v>1634</v>
      </c>
      <c r="K3459" s="33" t="s">
        <v>32</v>
      </c>
      <c r="L3459" s="33" t="s">
        <v>34</v>
      </c>
      <c r="M3459" s="33" t="s">
        <v>34</v>
      </c>
      <c r="N3459" s="33" t="s">
        <v>34</v>
      </c>
      <c r="O3459" s="33" t="s">
        <v>34</v>
      </c>
      <c r="P3459" s="33">
        <v>1</v>
      </c>
      <c r="Q3459" s="33">
        <v>12</v>
      </c>
      <c r="R3459" s="33">
        <v>450</v>
      </c>
      <c r="S3459" s="33">
        <v>3.1</v>
      </c>
      <c r="T3459" s="35" t="s">
        <v>9596</v>
      </c>
      <c r="U3459">
        <v>2013</v>
      </c>
      <c r="V3459">
        <v>4</v>
      </c>
      <c r="W3459">
        <v>20</v>
      </c>
      <c r="X3459" t="str">
        <f>VLOOKUP(C3459,'country description'!$A$2:$B$16,2,0)</f>
        <v>India</v>
      </c>
      <c r="Y3459" t="str">
        <f t="shared" si="108"/>
        <v>Rs.450</v>
      </c>
      <c r="Z3459" s="36">
        <f t="shared" ref="Z3459:Z3522" si="109">R:R</f>
        <v>450</v>
      </c>
    </row>
    <row r="3460" ht="14.25" customHeight="1" spans="1:26">
      <c r="A3460" s="33">
        <v>309198</v>
      </c>
      <c r="B3460" s="34" t="s">
        <v>117</v>
      </c>
      <c r="C3460" s="33">
        <v>1</v>
      </c>
      <c r="D3460" s="34" t="s">
        <v>27</v>
      </c>
      <c r="E3460" s="33" t="s">
        <v>9597</v>
      </c>
      <c r="F3460" s="33" t="s">
        <v>1172</v>
      </c>
      <c r="G3460" s="33" t="s">
        <v>1173</v>
      </c>
      <c r="H3460" s="33">
        <v>77.0751965</v>
      </c>
      <c r="I3460" s="33">
        <v>28.63885695</v>
      </c>
      <c r="J3460" s="33" t="s">
        <v>121</v>
      </c>
      <c r="K3460" s="33" t="s">
        <v>32</v>
      </c>
      <c r="L3460" s="33" t="s">
        <v>34</v>
      </c>
      <c r="M3460" s="33" t="s">
        <v>33</v>
      </c>
      <c r="N3460" s="33" t="s">
        <v>34</v>
      </c>
      <c r="O3460" s="33" t="s">
        <v>34</v>
      </c>
      <c r="P3460" s="33">
        <v>2</v>
      </c>
      <c r="Q3460" s="33">
        <v>28</v>
      </c>
      <c r="R3460" s="33">
        <v>500</v>
      </c>
      <c r="S3460" s="33">
        <v>2.6</v>
      </c>
      <c r="T3460" s="35" t="s">
        <v>4177</v>
      </c>
      <c r="U3460">
        <v>2018</v>
      </c>
      <c r="V3460">
        <v>9</v>
      </c>
      <c r="W3460">
        <v>11</v>
      </c>
      <c r="X3460" t="str">
        <f>VLOOKUP(C3460,'country description'!$A$2:$B$16,2,0)</f>
        <v>India</v>
      </c>
      <c r="Y3460" t="str">
        <f t="shared" si="108"/>
        <v>Rs.500</v>
      </c>
      <c r="Z3460" s="36">
        <f t="shared" si="109"/>
        <v>500</v>
      </c>
    </row>
    <row r="3461" ht="14.25" customHeight="1" spans="1:26">
      <c r="A3461" s="33">
        <v>309215</v>
      </c>
      <c r="B3461" s="34" t="s">
        <v>9598</v>
      </c>
      <c r="C3461" s="33">
        <v>1</v>
      </c>
      <c r="D3461" s="34" t="s">
        <v>149</v>
      </c>
      <c r="E3461" s="33" t="s">
        <v>2269</v>
      </c>
      <c r="F3461" s="33" t="s">
        <v>524</v>
      </c>
      <c r="G3461" s="33" t="s">
        <v>2269</v>
      </c>
      <c r="H3461" s="33">
        <v>77.3352692</v>
      </c>
      <c r="I3461" s="33">
        <v>28.5673735</v>
      </c>
      <c r="J3461" s="33" t="s">
        <v>1634</v>
      </c>
      <c r="K3461" s="33" t="s">
        <v>32</v>
      </c>
      <c r="L3461" s="33" t="s">
        <v>34</v>
      </c>
      <c r="M3461" s="33" t="s">
        <v>34</v>
      </c>
      <c r="N3461" s="33" t="s">
        <v>34</v>
      </c>
      <c r="O3461" s="33" t="s">
        <v>34</v>
      </c>
      <c r="P3461" s="33">
        <v>1</v>
      </c>
      <c r="Q3461" s="33">
        <v>37</v>
      </c>
      <c r="R3461" s="33">
        <v>300</v>
      </c>
      <c r="S3461" s="33">
        <v>3.4</v>
      </c>
      <c r="T3461" s="35" t="s">
        <v>2538</v>
      </c>
      <c r="U3461">
        <v>2014</v>
      </c>
      <c r="V3461">
        <v>11</v>
      </c>
      <c r="W3461">
        <v>18</v>
      </c>
      <c r="X3461" t="str">
        <f>VLOOKUP(C3461,'country description'!$A$2:$B$16,2,0)</f>
        <v>India</v>
      </c>
      <c r="Y3461" t="str">
        <f t="shared" si="108"/>
        <v>Rs.300</v>
      </c>
      <c r="Z3461" s="36">
        <f t="shared" si="109"/>
        <v>300</v>
      </c>
    </row>
    <row r="3462" ht="14.25" customHeight="1" spans="1:26">
      <c r="A3462" s="33">
        <v>309219</v>
      </c>
      <c r="B3462" s="34" t="s">
        <v>9599</v>
      </c>
      <c r="C3462" s="33">
        <v>1</v>
      </c>
      <c r="D3462" s="34" t="s">
        <v>27</v>
      </c>
      <c r="E3462" s="33" t="s">
        <v>9600</v>
      </c>
      <c r="F3462" s="33" t="s">
        <v>2978</v>
      </c>
      <c r="G3462" s="33" t="s">
        <v>2979</v>
      </c>
      <c r="H3462" s="33">
        <v>77.1229265</v>
      </c>
      <c r="I3462" s="33">
        <v>28.545437</v>
      </c>
      <c r="J3462" s="33" t="s">
        <v>90</v>
      </c>
      <c r="K3462" s="33" t="s">
        <v>32</v>
      </c>
      <c r="L3462" s="33" t="s">
        <v>34</v>
      </c>
      <c r="M3462" s="33" t="s">
        <v>34</v>
      </c>
      <c r="N3462" s="33" t="s">
        <v>34</v>
      </c>
      <c r="O3462" s="33" t="s">
        <v>34</v>
      </c>
      <c r="P3462" s="33">
        <v>1</v>
      </c>
      <c r="Q3462" s="33">
        <v>2</v>
      </c>
      <c r="R3462" s="33">
        <v>450</v>
      </c>
      <c r="S3462" s="33">
        <v>1</v>
      </c>
      <c r="T3462" s="35" t="s">
        <v>2107</v>
      </c>
      <c r="U3462">
        <v>2011</v>
      </c>
      <c r="V3462">
        <v>5</v>
      </c>
      <c r="W3462">
        <v>13</v>
      </c>
      <c r="X3462" t="str">
        <f>VLOOKUP(C3462,'country description'!$A$2:$B$16,2,0)</f>
        <v>India</v>
      </c>
      <c r="Y3462" t="str">
        <f t="shared" si="108"/>
        <v>Rs.450</v>
      </c>
      <c r="Z3462" s="36">
        <f t="shared" si="109"/>
        <v>450</v>
      </c>
    </row>
    <row r="3463" ht="14.25" customHeight="1" spans="1:26">
      <c r="A3463" s="33">
        <v>309227</v>
      </c>
      <c r="B3463" s="34" t="s">
        <v>9601</v>
      </c>
      <c r="C3463" s="33">
        <v>1</v>
      </c>
      <c r="D3463" s="34" t="s">
        <v>27</v>
      </c>
      <c r="E3463" s="33" t="s">
        <v>9602</v>
      </c>
      <c r="F3463" s="33" t="s">
        <v>1591</v>
      </c>
      <c r="G3463" s="33" t="s">
        <v>1592</v>
      </c>
      <c r="H3463" s="33">
        <v>77.2938353</v>
      </c>
      <c r="I3463" s="33">
        <v>28.6078005</v>
      </c>
      <c r="J3463" s="33" t="s">
        <v>31</v>
      </c>
      <c r="K3463" s="33" t="s">
        <v>32</v>
      </c>
      <c r="L3463" s="33" t="s">
        <v>33</v>
      </c>
      <c r="M3463" s="33" t="s">
        <v>33</v>
      </c>
      <c r="N3463" s="33" t="s">
        <v>34</v>
      </c>
      <c r="O3463" s="33" t="s">
        <v>34</v>
      </c>
      <c r="P3463" s="33">
        <v>3</v>
      </c>
      <c r="Q3463" s="33">
        <v>51</v>
      </c>
      <c r="R3463" s="33">
        <v>1100</v>
      </c>
      <c r="S3463" s="33">
        <v>3.2</v>
      </c>
      <c r="T3463" s="35" t="s">
        <v>9603</v>
      </c>
      <c r="U3463">
        <v>2016</v>
      </c>
      <c r="V3463">
        <v>4</v>
      </c>
      <c r="W3463">
        <v>24</v>
      </c>
      <c r="X3463" t="str">
        <f>VLOOKUP(C3463,'country description'!$A$2:$B$16,2,0)</f>
        <v>India</v>
      </c>
      <c r="Y3463" t="str">
        <f t="shared" si="108"/>
        <v>Rs.1100</v>
      </c>
      <c r="Z3463" s="36">
        <f t="shared" si="109"/>
        <v>1100</v>
      </c>
    </row>
    <row r="3464" ht="14.25" customHeight="1" spans="1:26">
      <c r="A3464" s="33">
        <v>309232</v>
      </c>
      <c r="B3464" s="34" t="s">
        <v>117</v>
      </c>
      <c r="C3464" s="33">
        <v>1</v>
      </c>
      <c r="D3464" s="34" t="s">
        <v>27</v>
      </c>
      <c r="E3464" s="33" t="s">
        <v>9604</v>
      </c>
      <c r="F3464" s="33" t="s">
        <v>161</v>
      </c>
      <c r="G3464" s="33" t="s">
        <v>162</v>
      </c>
      <c r="H3464" s="33">
        <v>77.20727418</v>
      </c>
      <c r="I3464" s="33">
        <v>28.52352259</v>
      </c>
      <c r="J3464" s="33" t="s">
        <v>121</v>
      </c>
      <c r="K3464" s="33" t="s">
        <v>32</v>
      </c>
      <c r="L3464" s="33" t="s">
        <v>34</v>
      </c>
      <c r="M3464" s="33" t="s">
        <v>33</v>
      </c>
      <c r="N3464" s="33" t="s">
        <v>34</v>
      </c>
      <c r="O3464" s="33" t="s">
        <v>34</v>
      </c>
      <c r="P3464" s="33">
        <v>2</v>
      </c>
      <c r="Q3464" s="33">
        <v>115</v>
      </c>
      <c r="R3464" s="33">
        <v>500</v>
      </c>
      <c r="S3464" s="33">
        <v>3.2</v>
      </c>
      <c r="T3464" s="35" t="s">
        <v>2024</v>
      </c>
      <c r="U3464">
        <v>2016</v>
      </c>
      <c r="V3464">
        <v>11</v>
      </c>
      <c r="W3464">
        <v>27</v>
      </c>
      <c r="X3464" t="str">
        <f>VLOOKUP(C3464,'country description'!$A$2:$B$16,2,0)</f>
        <v>India</v>
      </c>
      <c r="Y3464" t="str">
        <f t="shared" si="108"/>
        <v>Rs.500</v>
      </c>
      <c r="Z3464" s="36">
        <f t="shared" si="109"/>
        <v>500</v>
      </c>
    </row>
    <row r="3465" ht="14.25" customHeight="1" spans="1:26">
      <c r="A3465" s="33">
        <v>309238</v>
      </c>
      <c r="B3465" s="34" t="s">
        <v>9605</v>
      </c>
      <c r="C3465" s="33">
        <v>1</v>
      </c>
      <c r="D3465" s="34" t="s">
        <v>27</v>
      </c>
      <c r="E3465" s="33" t="s">
        <v>9606</v>
      </c>
      <c r="F3465" s="33" t="s">
        <v>421</v>
      </c>
      <c r="G3465" s="33" t="s">
        <v>422</v>
      </c>
      <c r="H3465" s="33">
        <v>77.25810573</v>
      </c>
      <c r="I3465" s="33">
        <v>28.54024549</v>
      </c>
      <c r="J3465" s="33" t="s">
        <v>1587</v>
      </c>
      <c r="K3465" s="33" t="s">
        <v>32</v>
      </c>
      <c r="L3465" s="33" t="s">
        <v>34</v>
      </c>
      <c r="M3465" s="33" t="s">
        <v>34</v>
      </c>
      <c r="N3465" s="33" t="s">
        <v>34</v>
      </c>
      <c r="O3465" s="33" t="s">
        <v>34</v>
      </c>
      <c r="P3465" s="33">
        <v>1</v>
      </c>
      <c r="Q3465" s="33">
        <v>100</v>
      </c>
      <c r="R3465" s="33">
        <v>200</v>
      </c>
      <c r="S3465" s="33">
        <v>3.1</v>
      </c>
      <c r="T3465" s="35" t="s">
        <v>9607</v>
      </c>
      <c r="U3465">
        <v>2015</v>
      </c>
      <c r="V3465">
        <v>1</v>
      </c>
      <c r="W3465">
        <v>21</v>
      </c>
      <c r="X3465" t="str">
        <f>VLOOKUP(C3465,'country description'!$A$2:$B$16,2,0)</f>
        <v>India</v>
      </c>
      <c r="Y3465" t="str">
        <f t="shared" si="108"/>
        <v>Rs.200</v>
      </c>
      <c r="Z3465" s="36">
        <f t="shared" si="109"/>
        <v>200</v>
      </c>
    </row>
    <row r="3466" ht="14.25" customHeight="1" spans="1:26">
      <c r="A3466" s="33">
        <v>309252</v>
      </c>
      <c r="B3466" s="34" t="s">
        <v>9608</v>
      </c>
      <c r="C3466" s="33">
        <v>1</v>
      </c>
      <c r="D3466" s="34" t="s">
        <v>135</v>
      </c>
      <c r="E3466" s="33" t="s">
        <v>9609</v>
      </c>
      <c r="F3466" s="33" t="s">
        <v>8199</v>
      </c>
      <c r="G3466" s="33" t="s">
        <v>8200</v>
      </c>
      <c r="H3466" s="33">
        <v>77.0882416</v>
      </c>
      <c r="I3466" s="33">
        <v>28.4947571</v>
      </c>
      <c r="J3466" s="33" t="s">
        <v>9610</v>
      </c>
      <c r="K3466" s="33" t="s">
        <v>32</v>
      </c>
      <c r="L3466" s="33" t="s">
        <v>33</v>
      </c>
      <c r="M3466" s="33" t="s">
        <v>33</v>
      </c>
      <c r="N3466" s="33" t="s">
        <v>34</v>
      </c>
      <c r="O3466" s="33" t="s">
        <v>34</v>
      </c>
      <c r="P3466" s="33">
        <v>3</v>
      </c>
      <c r="Q3466" s="33">
        <v>793</v>
      </c>
      <c r="R3466" s="33">
        <v>1000</v>
      </c>
      <c r="S3466" s="33">
        <v>3.3</v>
      </c>
      <c r="T3466" s="35" t="s">
        <v>8425</v>
      </c>
      <c r="U3466">
        <v>2017</v>
      </c>
      <c r="V3466">
        <v>5</v>
      </c>
      <c r="W3466">
        <v>5</v>
      </c>
      <c r="X3466" t="str">
        <f>VLOOKUP(C3466,'country description'!$A$2:$B$16,2,0)</f>
        <v>India</v>
      </c>
      <c r="Y3466" t="str">
        <f t="shared" si="108"/>
        <v>Rs.1000</v>
      </c>
      <c r="Z3466" s="36">
        <f t="shared" si="109"/>
        <v>1000</v>
      </c>
    </row>
    <row r="3467" ht="14.25" customHeight="1" spans="1:26">
      <c r="A3467" s="33">
        <v>309254</v>
      </c>
      <c r="B3467" s="34" t="s">
        <v>1907</v>
      </c>
      <c r="C3467" s="33">
        <v>1</v>
      </c>
      <c r="D3467" s="34" t="s">
        <v>27</v>
      </c>
      <c r="E3467" s="33" t="s">
        <v>9611</v>
      </c>
      <c r="F3467" s="33" t="s">
        <v>1146</v>
      </c>
      <c r="G3467" s="33" t="s">
        <v>1147</v>
      </c>
      <c r="H3467" s="33">
        <v>77.2806076</v>
      </c>
      <c r="I3467" s="33">
        <v>28.6573846</v>
      </c>
      <c r="J3467" s="33" t="s">
        <v>329</v>
      </c>
      <c r="K3467" s="33" t="s">
        <v>32</v>
      </c>
      <c r="L3467" s="33" t="s">
        <v>34</v>
      </c>
      <c r="M3467" s="33" t="s">
        <v>34</v>
      </c>
      <c r="N3467" s="33" t="s">
        <v>34</v>
      </c>
      <c r="O3467" s="33" t="s">
        <v>34</v>
      </c>
      <c r="P3467" s="33">
        <v>2</v>
      </c>
      <c r="Q3467" s="33">
        <v>16</v>
      </c>
      <c r="R3467" s="33">
        <v>550</v>
      </c>
      <c r="S3467" s="33">
        <v>3.3</v>
      </c>
      <c r="T3467" s="35" t="s">
        <v>2895</v>
      </c>
      <c r="U3467">
        <v>2013</v>
      </c>
      <c r="V3467">
        <v>10</v>
      </c>
      <c r="W3467">
        <v>26</v>
      </c>
      <c r="X3467" t="str">
        <f>VLOOKUP(C3467,'country description'!$A$2:$B$16,2,0)</f>
        <v>India</v>
      </c>
      <c r="Y3467" t="str">
        <f t="shared" si="108"/>
        <v>Rs.550</v>
      </c>
      <c r="Z3467" s="36">
        <f t="shared" si="109"/>
        <v>550</v>
      </c>
    </row>
    <row r="3468" ht="14.25" customHeight="1" spans="1:26">
      <c r="A3468" s="33">
        <v>309255</v>
      </c>
      <c r="B3468" s="34" t="s">
        <v>9612</v>
      </c>
      <c r="C3468" s="33">
        <v>1</v>
      </c>
      <c r="D3468" s="34" t="s">
        <v>27</v>
      </c>
      <c r="E3468" s="33" t="s">
        <v>9613</v>
      </c>
      <c r="F3468" s="33" t="s">
        <v>703</v>
      </c>
      <c r="G3468" s="33" t="s">
        <v>704</v>
      </c>
      <c r="H3468" s="33">
        <v>77.1846297</v>
      </c>
      <c r="I3468" s="33">
        <v>28.6407064</v>
      </c>
      <c r="J3468" s="33" t="s">
        <v>580</v>
      </c>
      <c r="K3468" s="33" t="s">
        <v>32</v>
      </c>
      <c r="L3468" s="33" t="s">
        <v>34</v>
      </c>
      <c r="M3468" s="33" t="s">
        <v>33</v>
      </c>
      <c r="N3468" s="33" t="s">
        <v>34</v>
      </c>
      <c r="O3468" s="33" t="s">
        <v>34</v>
      </c>
      <c r="P3468" s="33">
        <v>2</v>
      </c>
      <c r="Q3468" s="33">
        <v>135</v>
      </c>
      <c r="R3468" s="33">
        <v>700</v>
      </c>
      <c r="S3468" s="33">
        <v>2.9</v>
      </c>
      <c r="T3468" s="35" t="s">
        <v>7193</v>
      </c>
      <c r="U3468">
        <v>2014</v>
      </c>
      <c r="V3468">
        <v>1</v>
      </c>
      <c r="W3468">
        <v>27</v>
      </c>
      <c r="X3468" t="str">
        <f>VLOOKUP(C3468,'country description'!$A$2:$B$16,2,0)</f>
        <v>India</v>
      </c>
      <c r="Y3468" t="str">
        <f t="shared" si="108"/>
        <v>Rs.700</v>
      </c>
      <c r="Z3468" s="36">
        <f t="shared" si="109"/>
        <v>700</v>
      </c>
    </row>
    <row r="3469" ht="14.25" customHeight="1" spans="1:26">
      <c r="A3469" s="33">
        <v>309272</v>
      </c>
      <c r="B3469" s="34" t="s">
        <v>9614</v>
      </c>
      <c r="C3469" s="33">
        <v>1</v>
      </c>
      <c r="D3469" s="34" t="s">
        <v>135</v>
      </c>
      <c r="E3469" s="33" t="s">
        <v>9615</v>
      </c>
      <c r="F3469" s="33" t="s">
        <v>342</v>
      </c>
      <c r="G3469" s="33" t="s">
        <v>343</v>
      </c>
      <c r="H3469" s="33">
        <v>77.0348123</v>
      </c>
      <c r="I3469" s="33">
        <v>28.476036</v>
      </c>
      <c r="J3469" s="33" t="s">
        <v>1648</v>
      </c>
      <c r="K3469" s="33" t="s">
        <v>32</v>
      </c>
      <c r="L3469" s="33" t="s">
        <v>34</v>
      </c>
      <c r="M3469" s="33" t="s">
        <v>34</v>
      </c>
      <c r="N3469" s="33" t="s">
        <v>34</v>
      </c>
      <c r="O3469" s="33" t="s">
        <v>34</v>
      </c>
      <c r="P3469" s="33">
        <v>1</v>
      </c>
      <c r="Q3469" s="33">
        <v>6</v>
      </c>
      <c r="R3469" s="33">
        <v>400</v>
      </c>
      <c r="S3469" s="33">
        <v>2.9</v>
      </c>
      <c r="T3469" s="35" t="s">
        <v>9616</v>
      </c>
      <c r="U3469">
        <v>2014</v>
      </c>
      <c r="V3469">
        <v>5</v>
      </c>
      <c r="W3469">
        <v>12</v>
      </c>
      <c r="X3469" t="str">
        <f>VLOOKUP(C3469,'country description'!$A$2:$B$16,2,0)</f>
        <v>India</v>
      </c>
      <c r="Y3469" t="str">
        <f t="shared" si="108"/>
        <v>Rs.400</v>
      </c>
      <c r="Z3469" s="36">
        <f t="shared" si="109"/>
        <v>400</v>
      </c>
    </row>
    <row r="3470" ht="14.25" customHeight="1" spans="1:26">
      <c r="A3470" s="33">
        <v>309278</v>
      </c>
      <c r="B3470" s="34" t="s">
        <v>9617</v>
      </c>
      <c r="C3470" s="33">
        <v>1</v>
      </c>
      <c r="D3470" s="34" t="s">
        <v>149</v>
      </c>
      <c r="E3470" s="33" t="s">
        <v>9618</v>
      </c>
      <c r="F3470" s="33" t="s">
        <v>468</v>
      </c>
      <c r="G3470" s="33" t="s">
        <v>469</v>
      </c>
      <c r="H3470" s="33">
        <v>77.3397409</v>
      </c>
      <c r="I3470" s="33">
        <v>28.5652948</v>
      </c>
      <c r="J3470" s="33" t="s">
        <v>1866</v>
      </c>
      <c r="K3470" s="33" t="s">
        <v>32</v>
      </c>
      <c r="L3470" s="33" t="s">
        <v>34</v>
      </c>
      <c r="M3470" s="33" t="s">
        <v>34</v>
      </c>
      <c r="N3470" s="33" t="s">
        <v>34</v>
      </c>
      <c r="O3470" s="33" t="s">
        <v>34</v>
      </c>
      <c r="P3470" s="33">
        <v>1</v>
      </c>
      <c r="Q3470" s="33">
        <v>1005</v>
      </c>
      <c r="R3470" s="33">
        <v>400</v>
      </c>
      <c r="S3470" s="33">
        <v>4.3</v>
      </c>
      <c r="T3470" s="35" t="s">
        <v>7154</v>
      </c>
      <c r="U3470">
        <v>2012</v>
      </c>
      <c r="V3470">
        <v>3</v>
      </c>
      <c r="W3470">
        <v>2</v>
      </c>
      <c r="X3470" t="str">
        <f>VLOOKUP(C3470,'country description'!$A$2:$B$16,2,0)</f>
        <v>India</v>
      </c>
      <c r="Y3470" t="str">
        <f t="shared" si="108"/>
        <v>Rs.400</v>
      </c>
      <c r="Z3470" s="36">
        <f t="shared" si="109"/>
        <v>400</v>
      </c>
    </row>
    <row r="3471" ht="14.25" customHeight="1" spans="1:26">
      <c r="A3471" s="33">
        <v>309283</v>
      </c>
      <c r="B3471" s="34" t="s">
        <v>9619</v>
      </c>
      <c r="C3471" s="33">
        <v>1</v>
      </c>
      <c r="D3471" s="34" t="s">
        <v>27</v>
      </c>
      <c r="E3471" s="33" t="s">
        <v>9620</v>
      </c>
      <c r="F3471" s="33" t="s">
        <v>185</v>
      </c>
      <c r="G3471" s="33" t="s">
        <v>186</v>
      </c>
      <c r="H3471" s="33">
        <v>77.0901845</v>
      </c>
      <c r="I3471" s="33">
        <v>28.6180324</v>
      </c>
      <c r="J3471" s="33" t="s">
        <v>574</v>
      </c>
      <c r="K3471" s="33" t="s">
        <v>32</v>
      </c>
      <c r="L3471" s="33" t="s">
        <v>34</v>
      </c>
      <c r="M3471" s="33" t="s">
        <v>34</v>
      </c>
      <c r="N3471" s="33" t="s">
        <v>34</v>
      </c>
      <c r="O3471" s="33" t="s">
        <v>34</v>
      </c>
      <c r="P3471" s="33">
        <v>1</v>
      </c>
      <c r="Q3471" s="33">
        <v>164</v>
      </c>
      <c r="R3471" s="33">
        <v>300</v>
      </c>
      <c r="S3471" s="33">
        <v>3.6</v>
      </c>
      <c r="T3471" s="35" t="s">
        <v>5124</v>
      </c>
      <c r="U3471">
        <v>2013</v>
      </c>
      <c r="V3471">
        <v>7</v>
      </c>
      <c r="W3471">
        <v>28</v>
      </c>
      <c r="X3471" t="str">
        <f>VLOOKUP(C3471,'country description'!$A$2:$B$16,2,0)</f>
        <v>India</v>
      </c>
      <c r="Y3471" t="str">
        <f t="shared" si="108"/>
        <v>Rs.300</v>
      </c>
      <c r="Z3471" s="36">
        <f t="shared" si="109"/>
        <v>300</v>
      </c>
    </row>
    <row r="3472" ht="14.25" customHeight="1" spans="1:26">
      <c r="A3472" s="33">
        <v>309289</v>
      </c>
      <c r="B3472" s="34" t="s">
        <v>9621</v>
      </c>
      <c r="C3472" s="33">
        <v>1</v>
      </c>
      <c r="D3472" s="34" t="s">
        <v>27</v>
      </c>
      <c r="E3472" s="33" t="s">
        <v>9622</v>
      </c>
      <c r="F3472" s="33" t="s">
        <v>2765</v>
      </c>
      <c r="G3472" s="33" t="s">
        <v>2766</v>
      </c>
      <c r="H3472" s="33">
        <v>77.1366651</v>
      </c>
      <c r="I3472" s="33">
        <v>28.650206</v>
      </c>
      <c r="J3472" s="33" t="s">
        <v>9623</v>
      </c>
      <c r="K3472" s="33" t="s">
        <v>32</v>
      </c>
      <c r="L3472" s="33" t="s">
        <v>34</v>
      </c>
      <c r="M3472" s="33" t="s">
        <v>34</v>
      </c>
      <c r="N3472" s="33" t="s">
        <v>34</v>
      </c>
      <c r="O3472" s="33" t="s">
        <v>34</v>
      </c>
      <c r="P3472" s="33">
        <v>1</v>
      </c>
      <c r="Q3472" s="33">
        <v>17</v>
      </c>
      <c r="R3472" s="33">
        <v>400</v>
      </c>
      <c r="S3472" s="33">
        <v>3.3</v>
      </c>
      <c r="T3472" s="35" t="s">
        <v>1616</v>
      </c>
      <c r="U3472">
        <v>2016</v>
      </c>
      <c r="V3472">
        <v>4</v>
      </c>
      <c r="W3472">
        <v>10</v>
      </c>
      <c r="X3472" t="str">
        <f>VLOOKUP(C3472,'country description'!$A$2:$B$16,2,0)</f>
        <v>India</v>
      </c>
      <c r="Y3472" t="str">
        <f t="shared" si="108"/>
        <v>Rs.400</v>
      </c>
      <c r="Z3472" s="36">
        <f t="shared" si="109"/>
        <v>400</v>
      </c>
    </row>
    <row r="3473" ht="14.25" customHeight="1" spans="1:26">
      <c r="A3473" s="33">
        <v>309305</v>
      </c>
      <c r="B3473" s="34" t="s">
        <v>9624</v>
      </c>
      <c r="C3473" s="33">
        <v>1</v>
      </c>
      <c r="D3473" s="34" t="s">
        <v>27</v>
      </c>
      <c r="E3473" s="33" t="s">
        <v>9625</v>
      </c>
      <c r="F3473" s="33" t="s">
        <v>948</v>
      </c>
      <c r="G3473" s="33" t="s">
        <v>949</v>
      </c>
      <c r="H3473" s="33">
        <v>77.1124296</v>
      </c>
      <c r="I3473" s="33">
        <v>28.6499476</v>
      </c>
      <c r="J3473" s="33" t="s">
        <v>1878</v>
      </c>
      <c r="K3473" s="33" t="s">
        <v>32</v>
      </c>
      <c r="L3473" s="33" t="s">
        <v>34</v>
      </c>
      <c r="M3473" s="33" t="s">
        <v>34</v>
      </c>
      <c r="N3473" s="33" t="s">
        <v>34</v>
      </c>
      <c r="O3473" s="33" t="s">
        <v>34</v>
      </c>
      <c r="P3473" s="33">
        <v>1</v>
      </c>
      <c r="Q3473" s="33">
        <v>6</v>
      </c>
      <c r="R3473" s="33">
        <v>100</v>
      </c>
      <c r="S3473" s="33">
        <v>3</v>
      </c>
      <c r="T3473" s="35" t="s">
        <v>1126</v>
      </c>
      <c r="U3473">
        <v>2017</v>
      </c>
      <c r="V3473">
        <v>8</v>
      </c>
      <c r="W3473">
        <v>15</v>
      </c>
      <c r="X3473" t="str">
        <f>VLOOKUP(C3473,'country description'!$A$2:$B$16,2,0)</f>
        <v>India</v>
      </c>
      <c r="Y3473" t="str">
        <f t="shared" si="108"/>
        <v>Rs.100</v>
      </c>
      <c r="Z3473" s="36">
        <f t="shared" si="109"/>
        <v>100</v>
      </c>
    </row>
    <row r="3474" ht="14.25" customHeight="1" spans="1:26">
      <c r="A3474" s="33">
        <v>309307</v>
      </c>
      <c r="B3474" s="34" t="s">
        <v>9626</v>
      </c>
      <c r="C3474" s="33">
        <v>1</v>
      </c>
      <c r="D3474" s="34" t="s">
        <v>27</v>
      </c>
      <c r="E3474" s="33" t="s">
        <v>9627</v>
      </c>
      <c r="F3474" s="33" t="s">
        <v>241</v>
      </c>
      <c r="G3474" s="33" t="s">
        <v>242</v>
      </c>
      <c r="H3474" s="33">
        <v>77.1089081</v>
      </c>
      <c r="I3474" s="33">
        <v>28.6698165</v>
      </c>
      <c r="J3474" s="33" t="s">
        <v>1587</v>
      </c>
      <c r="K3474" s="33" t="s">
        <v>32</v>
      </c>
      <c r="L3474" s="33" t="s">
        <v>34</v>
      </c>
      <c r="M3474" s="33" t="s">
        <v>33</v>
      </c>
      <c r="N3474" s="33" t="s">
        <v>34</v>
      </c>
      <c r="O3474" s="33" t="s">
        <v>34</v>
      </c>
      <c r="P3474" s="33">
        <v>1</v>
      </c>
      <c r="Q3474" s="33">
        <v>75</v>
      </c>
      <c r="R3474" s="33">
        <v>200</v>
      </c>
      <c r="S3474" s="33">
        <v>3.5</v>
      </c>
      <c r="T3474" s="35" t="s">
        <v>1606</v>
      </c>
      <c r="U3474">
        <v>2015</v>
      </c>
      <c r="V3474">
        <v>3</v>
      </c>
      <c r="W3474">
        <v>4</v>
      </c>
      <c r="X3474" t="str">
        <f>VLOOKUP(C3474,'country description'!$A$2:$B$16,2,0)</f>
        <v>India</v>
      </c>
      <c r="Y3474" t="str">
        <f t="shared" si="108"/>
        <v>Rs.200</v>
      </c>
      <c r="Z3474" s="36">
        <f t="shared" si="109"/>
        <v>200</v>
      </c>
    </row>
    <row r="3475" ht="14.25" customHeight="1" spans="1:26">
      <c r="A3475" s="33">
        <v>309308</v>
      </c>
      <c r="B3475" s="34" t="s">
        <v>8434</v>
      </c>
      <c r="C3475" s="33">
        <v>1</v>
      </c>
      <c r="D3475" s="34" t="s">
        <v>135</v>
      </c>
      <c r="E3475" s="33" t="s">
        <v>5611</v>
      </c>
      <c r="F3475" s="33" t="s">
        <v>5611</v>
      </c>
      <c r="G3475" s="33" t="s">
        <v>5612</v>
      </c>
      <c r="H3475" s="33">
        <v>77.0717813</v>
      </c>
      <c r="I3475" s="33">
        <v>28.5099843</v>
      </c>
      <c r="J3475" s="33" t="s">
        <v>8436</v>
      </c>
      <c r="K3475" s="33" t="s">
        <v>32</v>
      </c>
      <c r="L3475" s="33" t="s">
        <v>34</v>
      </c>
      <c r="M3475" s="33" t="s">
        <v>33</v>
      </c>
      <c r="N3475" s="33" t="s">
        <v>34</v>
      </c>
      <c r="O3475" s="33" t="s">
        <v>34</v>
      </c>
      <c r="P3475" s="33">
        <v>1</v>
      </c>
      <c r="Q3475" s="33">
        <v>49</v>
      </c>
      <c r="R3475" s="33">
        <v>200</v>
      </c>
      <c r="S3475" s="33">
        <v>2.4</v>
      </c>
      <c r="T3475" s="35" t="s">
        <v>1396</v>
      </c>
      <c r="U3475">
        <v>2015</v>
      </c>
      <c r="V3475">
        <v>7</v>
      </c>
      <c r="W3475">
        <v>15</v>
      </c>
      <c r="X3475" t="str">
        <f>VLOOKUP(C3475,'country description'!$A$2:$B$16,2,0)</f>
        <v>India</v>
      </c>
      <c r="Y3475" t="str">
        <f t="shared" si="108"/>
        <v>Rs.200</v>
      </c>
      <c r="Z3475" s="36">
        <f t="shared" si="109"/>
        <v>200</v>
      </c>
    </row>
    <row r="3476" ht="14.25" customHeight="1" spans="1:26">
      <c r="A3476" s="33">
        <v>309309</v>
      </c>
      <c r="B3476" s="34" t="s">
        <v>9628</v>
      </c>
      <c r="C3476" s="33">
        <v>1</v>
      </c>
      <c r="D3476" s="34" t="s">
        <v>27</v>
      </c>
      <c r="E3476" s="33" t="s">
        <v>9629</v>
      </c>
      <c r="F3476" s="33" t="s">
        <v>165</v>
      </c>
      <c r="G3476" s="33" t="s">
        <v>166</v>
      </c>
      <c r="H3476" s="33">
        <v>77.12029751</v>
      </c>
      <c r="I3476" s="33">
        <v>28.66690979</v>
      </c>
      <c r="J3476" s="33" t="s">
        <v>1634</v>
      </c>
      <c r="K3476" s="33" t="s">
        <v>32</v>
      </c>
      <c r="L3476" s="33" t="s">
        <v>34</v>
      </c>
      <c r="M3476" s="33" t="s">
        <v>34</v>
      </c>
      <c r="N3476" s="33" t="s">
        <v>34</v>
      </c>
      <c r="O3476" s="33" t="s">
        <v>34</v>
      </c>
      <c r="P3476" s="33">
        <v>2</v>
      </c>
      <c r="Q3476" s="33">
        <v>8</v>
      </c>
      <c r="R3476" s="33">
        <v>500</v>
      </c>
      <c r="S3476" s="33">
        <v>3.1</v>
      </c>
      <c r="T3476" s="35" t="s">
        <v>2319</v>
      </c>
      <c r="U3476">
        <v>2014</v>
      </c>
      <c r="V3476">
        <v>7</v>
      </c>
      <c r="W3476">
        <v>28</v>
      </c>
      <c r="X3476" t="str">
        <f>VLOOKUP(C3476,'country description'!$A$2:$B$16,2,0)</f>
        <v>India</v>
      </c>
      <c r="Y3476" t="str">
        <f t="shared" si="108"/>
        <v>Rs.500</v>
      </c>
      <c r="Z3476" s="36">
        <f t="shared" si="109"/>
        <v>500</v>
      </c>
    </row>
    <row r="3477" ht="14.25" customHeight="1" spans="1:26">
      <c r="A3477" s="33">
        <v>309317</v>
      </c>
      <c r="B3477" s="34" t="s">
        <v>9630</v>
      </c>
      <c r="C3477" s="33">
        <v>1</v>
      </c>
      <c r="D3477" s="34" t="s">
        <v>149</v>
      </c>
      <c r="E3477" s="33" t="s">
        <v>9631</v>
      </c>
      <c r="F3477" s="33" t="s">
        <v>1201</v>
      </c>
      <c r="G3477" s="33" t="s">
        <v>2260</v>
      </c>
      <c r="H3477" s="33">
        <v>77.3104224</v>
      </c>
      <c r="I3477" s="33">
        <v>28.5820794</v>
      </c>
      <c r="J3477" s="33" t="s">
        <v>2918</v>
      </c>
      <c r="K3477" s="33" t="s">
        <v>32</v>
      </c>
      <c r="L3477" s="33" t="s">
        <v>34</v>
      </c>
      <c r="M3477" s="33" t="s">
        <v>34</v>
      </c>
      <c r="N3477" s="33" t="s">
        <v>34</v>
      </c>
      <c r="O3477" s="33" t="s">
        <v>34</v>
      </c>
      <c r="P3477" s="33">
        <v>1</v>
      </c>
      <c r="Q3477" s="33">
        <v>23</v>
      </c>
      <c r="R3477" s="33">
        <v>250</v>
      </c>
      <c r="S3477" s="33">
        <v>3.4</v>
      </c>
      <c r="T3477" s="35" t="s">
        <v>5211</v>
      </c>
      <c r="U3477">
        <v>2010</v>
      </c>
      <c r="V3477">
        <v>10</v>
      </c>
      <c r="W3477">
        <v>18</v>
      </c>
      <c r="X3477" t="str">
        <f>VLOOKUP(C3477,'country description'!$A$2:$B$16,2,0)</f>
        <v>India</v>
      </c>
      <c r="Y3477" t="str">
        <f t="shared" si="108"/>
        <v>Rs.250</v>
      </c>
      <c r="Z3477" s="36">
        <f t="shared" si="109"/>
        <v>250</v>
      </c>
    </row>
    <row r="3478" ht="14.25" customHeight="1" spans="1:26">
      <c r="A3478" s="33">
        <v>309318</v>
      </c>
      <c r="B3478" s="34" t="s">
        <v>9632</v>
      </c>
      <c r="C3478" s="33">
        <v>1</v>
      </c>
      <c r="D3478" s="34" t="s">
        <v>149</v>
      </c>
      <c r="E3478" s="33" t="s">
        <v>9633</v>
      </c>
      <c r="F3478" s="33" t="s">
        <v>819</v>
      </c>
      <c r="G3478" s="33" t="s">
        <v>820</v>
      </c>
      <c r="H3478" s="33">
        <v>77.3440643</v>
      </c>
      <c r="I3478" s="33">
        <v>28.5968936</v>
      </c>
      <c r="J3478" s="33" t="s">
        <v>2918</v>
      </c>
      <c r="K3478" s="33" t="s">
        <v>32</v>
      </c>
      <c r="L3478" s="33" t="s">
        <v>34</v>
      </c>
      <c r="M3478" s="33" t="s">
        <v>33</v>
      </c>
      <c r="N3478" s="33" t="s">
        <v>34</v>
      </c>
      <c r="O3478" s="33" t="s">
        <v>34</v>
      </c>
      <c r="P3478" s="33">
        <v>1</v>
      </c>
      <c r="Q3478" s="33">
        <v>5</v>
      </c>
      <c r="R3478" s="33">
        <v>250</v>
      </c>
      <c r="S3478" s="33">
        <v>3</v>
      </c>
      <c r="T3478" s="35" t="s">
        <v>9634</v>
      </c>
      <c r="U3478">
        <v>2016</v>
      </c>
      <c r="V3478">
        <v>6</v>
      </c>
      <c r="W3478">
        <v>5</v>
      </c>
      <c r="X3478" t="str">
        <f>VLOOKUP(C3478,'country description'!$A$2:$B$16,2,0)</f>
        <v>India</v>
      </c>
      <c r="Y3478" t="str">
        <f t="shared" si="108"/>
        <v>Rs.250</v>
      </c>
      <c r="Z3478" s="36">
        <f t="shared" si="109"/>
        <v>250</v>
      </c>
    </row>
    <row r="3479" ht="14.25" customHeight="1" spans="1:26">
      <c r="A3479" s="33">
        <v>309322</v>
      </c>
      <c r="B3479" s="34" t="s">
        <v>9635</v>
      </c>
      <c r="C3479" s="33">
        <v>1</v>
      </c>
      <c r="D3479" s="34" t="s">
        <v>27</v>
      </c>
      <c r="E3479" s="33" t="s">
        <v>9636</v>
      </c>
      <c r="F3479" s="33" t="s">
        <v>54</v>
      </c>
      <c r="G3479" s="33" t="s">
        <v>55</v>
      </c>
      <c r="H3479" s="33">
        <v>0</v>
      </c>
      <c r="I3479" s="33">
        <v>0</v>
      </c>
      <c r="J3479" s="33" t="s">
        <v>1634</v>
      </c>
      <c r="K3479" s="33" t="s">
        <v>32</v>
      </c>
      <c r="L3479" s="33" t="s">
        <v>34</v>
      </c>
      <c r="M3479" s="33" t="s">
        <v>34</v>
      </c>
      <c r="N3479" s="33" t="s">
        <v>34</v>
      </c>
      <c r="O3479" s="33" t="s">
        <v>34</v>
      </c>
      <c r="P3479" s="33">
        <v>2</v>
      </c>
      <c r="Q3479" s="33">
        <v>15</v>
      </c>
      <c r="R3479" s="33">
        <v>800</v>
      </c>
      <c r="S3479" s="33">
        <v>3.3</v>
      </c>
      <c r="T3479" s="35" t="s">
        <v>3262</v>
      </c>
      <c r="U3479">
        <v>2017</v>
      </c>
      <c r="V3479">
        <v>3</v>
      </c>
      <c r="W3479">
        <v>4</v>
      </c>
      <c r="X3479" t="str">
        <f>VLOOKUP(C3479,'country description'!$A$2:$B$16,2,0)</f>
        <v>India</v>
      </c>
      <c r="Y3479" t="str">
        <f t="shared" si="108"/>
        <v>Rs.800</v>
      </c>
      <c r="Z3479" s="36">
        <f t="shared" si="109"/>
        <v>800</v>
      </c>
    </row>
    <row r="3480" ht="14.25" customHeight="1" spans="1:26">
      <c r="A3480" s="33">
        <v>309323</v>
      </c>
      <c r="B3480" s="34" t="s">
        <v>2212</v>
      </c>
      <c r="C3480" s="33">
        <v>1</v>
      </c>
      <c r="D3480" s="34" t="s">
        <v>27</v>
      </c>
      <c r="E3480" s="33" t="s">
        <v>9637</v>
      </c>
      <c r="F3480" s="33" t="s">
        <v>1172</v>
      </c>
      <c r="G3480" s="33" t="s">
        <v>1173</v>
      </c>
      <c r="H3480" s="33">
        <v>77.0745243</v>
      </c>
      <c r="I3480" s="33">
        <v>28.6391275</v>
      </c>
      <c r="J3480" s="33" t="s">
        <v>329</v>
      </c>
      <c r="K3480" s="33" t="s">
        <v>32</v>
      </c>
      <c r="L3480" s="33" t="s">
        <v>33</v>
      </c>
      <c r="M3480" s="33" t="s">
        <v>34</v>
      </c>
      <c r="N3480" s="33" t="s">
        <v>34</v>
      </c>
      <c r="O3480" s="33" t="s">
        <v>34</v>
      </c>
      <c r="P3480" s="33">
        <v>3</v>
      </c>
      <c r="Q3480" s="33">
        <v>31</v>
      </c>
      <c r="R3480" s="33">
        <v>1100</v>
      </c>
      <c r="S3480" s="33">
        <v>3.2</v>
      </c>
      <c r="T3480" s="35" t="s">
        <v>9638</v>
      </c>
      <c r="U3480">
        <v>2010</v>
      </c>
      <c r="V3480">
        <v>1</v>
      </c>
      <c r="W3480">
        <v>25</v>
      </c>
      <c r="X3480" t="str">
        <f>VLOOKUP(C3480,'country description'!$A$2:$B$16,2,0)</f>
        <v>India</v>
      </c>
      <c r="Y3480" t="str">
        <f t="shared" si="108"/>
        <v>Rs.1100</v>
      </c>
      <c r="Z3480" s="36">
        <f t="shared" si="109"/>
        <v>1100</v>
      </c>
    </row>
    <row r="3481" ht="14.25" customHeight="1" spans="1:26">
      <c r="A3481" s="33">
        <v>309338</v>
      </c>
      <c r="B3481" s="34" t="s">
        <v>9639</v>
      </c>
      <c r="C3481" s="33">
        <v>1</v>
      </c>
      <c r="D3481" s="34" t="s">
        <v>27</v>
      </c>
      <c r="E3481" s="33" t="s">
        <v>422</v>
      </c>
      <c r="F3481" s="33" t="s">
        <v>421</v>
      </c>
      <c r="G3481" s="33" t="s">
        <v>422</v>
      </c>
      <c r="H3481" s="33">
        <v>77.24800486</v>
      </c>
      <c r="I3481" s="33">
        <v>28.54287123</v>
      </c>
      <c r="J3481" s="33" t="s">
        <v>90</v>
      </c>
      <c r="K3481" s="33" t="s">
        <v>32</v>
      </c>
      <c r="L3481" s="33" t="s">
        <v>34</v>
      </c>
      <c r="M3481" s="33" t="s">
        <v>33</v>
      </c>
      <c r="N3481" s="33" t="s">
        <v>34</v>
      </c>
      <c r="O3481" s="33" t="s">
        <v>34</v>
      </c>
      <c r="P3481" s="33">
        <v>2</v>
      </c>
      <c r="Q3481" s="33">
        <v>89</v>
      </c>
      <c r="R3481" s="33">
        <v>750</v>
      </c>
      <c r="S3481" s="33">
        <v>3.7</v>
      </c>
      <c r="T3481" s="35" t="s">
        <v>9640</v>
      </c>
      <c r="U3481">
        <v>2015</v>
      </c>
      <c r="V3481">
        <v>12</v>
      </c>
      <c r="W3481">
        <v>4</v>
      </c>
      <c r="X3481" t="str">
        <f>VLOOKUP(C3481,'country description'!$A$2:$B$16,2,0)</f>
        <v>India</v>
      </c>
      <c r="Y3481" t="str">
        <f t="shared" si="108"/>
        <v>Rs.750</v>
      </c>
      <c r="Z3481" s="36">
        <f t="shared" si="109"/>
        <v>750</v>
      </c>
    </row>
    <row r="3482" ht="14.25" customHeight="1" spans="1:26">
      <c r="A3482" s="33">
        <v>309339</v>
      </c>
      <c r="B3482" s="34" t="s">
        <v>9641</v>
      </c>
      <c r="C3482" s="33">
        <v>1</v>
      </c>
      <c r="D3482" s="34" t="s">
        <v>135</v>
      </c>
      <c r="E3482" s="33" t="s">
        <v>9642</v>
      </c>
      <c r="F3482" s="33" t="s">
        <v>524</v>
      </c>
      <c r="G3482" s="33" t="s">
        <v>525</v>
      </c>
      <c r="H3482" s="33">
        <v>77.0640466</v>
      </c>
      <c r="I3482" s="33">
        <v>28.4673792</v>
      </c>
      <c r="J3482" s="33" t="s">
        <v>9643</v>
      </c>
      <c r="K3482" s="33" t="s">
        <v>32</v>
      </c>
      <c r="L3482" s="33" t="s">
        <v>33</v>
      </c>
      <c r="M3482" s="33" t="s">
        <v>34</v>
      </c>
      <c r="N3482" s="33" t="s">
        <v>34</v>
      </c>
      <c r="O3482" s="33" t="s">
        <v>34</v>
      </c>
      <c r="P3482" s="33">
        <v>3</v>
      </c>
      <c r="Q3482" s="33">
        <v>1317</v>
      </c>
      <c r="R3482" s="33">
        <v>1500</v>
      </c>
      <c r="S3482" s="33">
        <v>3.8</v>
      </c>
      <c r="T3482" s="35" t="s">
        <v>9644</v>
      </c>
      <c r="U3482">
        <v>2012</v>
      </c>
      <c r="V3482">
        <v>6</v>
      </c>
      <c r="W3482">
        <v>28</v>
      </c>
      <c r="X3482" t="str">
        <f>VLOOKUP(C3482,'country description'!$A$2:$B$16,2,0)</f>
        <v>India</v>
      </c>
      <c r="Y3482" t="str">
        <f t="shared" si="108"/>
        <v>Rs.1500</v>
      </c>
      <c r="Z3482" s="36">
        <f t="shared" si="109"/>
        <v>1500</v>
      </c>
    </row>
    <row r="3483" ht="14.25" customHeight="1" spans="1:26">
      <c r="A3483" s="33">
        <v>309341</v>
      </c>
      <c r="B3483" s="34" t="s">
        <v>6431</v>
      </c>
      <c r="C3483" s="33">
        <v>1</v>
      </c>
      <c r="D3483" s="34" t="s">
        <v>135</v>
      </c>
      <c r="E3483" s="33" t="s">
        <v>9645</v>
      </c>
      <c r="F3483" s="33" t="s">
        <v>3362</v>
      </c>
      <c r="G3483" s="33" t="s">
        <v>3363</v>
      </c>
      <c r="H3483" s="33">
        <v>77.0196062</v>
      </c>
      <c r="I3483" s="33">
        <v>28.4877231</v>
      </c>
      <c r="J3483" s="33" t="s">
        <v>90</v>
      </c>
      <c r="K3483" s="33" t="s">
        <v>32</v>
      </c>
      <c r="L3483" s="33" t="s">
        <v>34</v>
      </c>
      <c r="M3483" s="33" t="s">
        <v>34</v>
      </c>
      <c r="N3483" s="33" t="s">
        <v>34</v>
      </c>
      <c r="O3483" s="33" t="s">
        <v>34</v>
      </c>
      <c r="P3483" s="33">
        <v>1</v>
      </c>
      <c r="Q3483" s="33">
        <v>2</v>
      </c>
      <c r="R3483" s="33">
        <v>300</v>
      </c>
      <c r="S3483" s="33">
        <v>1</v>
      </c>
      <c r="T3483" s="35" t="s">
        <v>9646</v>
      </c>
      <c r="U3483">
        <v>2011</v>
      </c>
      <c r="V3483">
        <v>8</v>
      </c>
      <c r="W3483">
        <v>24</v>
      </c>
      <c r="X3483" t="str">
        <f>VLOOKUP(C3483,'country description'!$A$2:$B$16,2,0)</f>
        <v>India</v>
      </c>
      <c r="Y3483" t="str">
        <f t="shared" si="108"/>
        <v>Rs.300</v>
      </c>
      <c r="Z3483" s="36">
        <f t="shared" si="109"/>
        <v>300</v>
      </c>
    </row>
    <row r="3484" ht="14.25" customHeight="1" spans="1:26">
      <c r="A3484" s="33">
        <v>309346</v>
      </c>
      <c r="B3484" s="34" t="s">
        <v>4642</v>
      </c>
      <c r="C3484" s="33">
        <v>1</v>
      </c>
      <c r="D3484" s="34" t="s">
        <v>27</v>
      </c>
      <c r="E3484" s="33" t="s">
        <v>9647</v>
      </c>
      <c r="F3484" s="33" t="s">
        <v>1591</v>
      </c>
      <c r="G3484" s="33" t="s">
        <v>1592</v>
      </c>
      <c r="H3484" s="33">
        <v>77.2947422</v>
      </c>
      <c r="I3484" s="33">
        <v>28.6071044</v>
      </c>
      <c r="J3484" s="33" t="s">
        <v>3953</v>
      </c>
      <c r="K3484" s="33" t="s">
        <v>32</v>
      </c>
      <c r="L3484" s="33" t="s">
        <v>34</v>
      </c>
      <c r="M3484" s="33" t="s">
        <v>34</v>
      </c>
      <c r="N3484" s="33" t="s">
        <v>34</v>
      </c>
      <c r="O3484" s="33" t="s">
        <v>34</v>
      </c>
      <c r="P3484" s="33">
        <v>1</v>
      </c>
      <c r="Q3484" s="33">
        <v>45</v>
      </c>
      <c r="R3484" s="33">
        <v>300</v>
      </c>
      <c r="S3484" s="33">
        <v>3.3</v>
      </c>
      <c r="T3484" s="35" t="s">
        <v>9648</v>
      </c>
      <c r="U3484">
        <v>2010</v>
      </c>
      <c r="V3484">
        <v>11</v>
      </c>
      <c r="W3484">
        <v>16</v>
      </c>
      <c r="X3484" t="str">
        <f>VLOOKUP(C3484,'country description'!$A$2:$B$16,2,0)</f>
        <v>India</v>
      </c>
      <c r="Y3484" t="str">
        <f t="shared" si="108"/>
        <v>Rs.300</v>
      </c>
      <c r="Z3484" s="36">
        <f t="shared" si="109"/>
        <v>300</v>
      </c>
    </row>
    <row r="3485" ht="14.25" customHeight="1" spans="1:26">
      <c r="A3485" s="33">
        <v>309365</v>
      </c>
      <c r="B3485" s="34" t="s">
        <v>9649</v>
      </c>
      <c r="C3485" s="33">
        <v>1</v>
      </c>
      <c r="D3485" s="34" t="s">
        <v>27</v>
      </c>
      <c r="E3485" s="33" t="s">
        <v>352</v>
      </c>
      <c r="F3485" s="33" t="s">
        <v>351</v>
      </c>
      <c r="G3485" s="33" t="s">
        <v>352</v>
      </c>
      <c r="H3485" s="33">
        <v>77.175631</v>
      </c>
      <c r="I3485" s="33">
        <v>28.567461</v>
      </c>
      <c r="J3485" s="33" t="s">
        <v>9650</v>
      </c>
      <c r="K3485" s="33" t="s">
        <v>32</v>
      </c>
      <c r="L3485" s="33" t="s">
        <v>34</v>
      </c>
      <c r="M3485" s="33" t="s">
        <v>33</v>
      </c>
      <c r="N3485" s="33" t="s">
        <v>33</v>
      </c>
      <c r="O3485" s="33" t="s">
        <v>34</v>
      </c>
      <c r="P3485" s="33">
        <v>2</v>
      </c>
      <c r="Q3485" s="33">
        <v>447</v>
      </c>
      <c r="R3485" s="33">
        <v>950</v>
      </c>
      <c r="S3485" s="33">
        <v>3.6</v>
      </c>
      <c r="T3485" s="35" t="s">
        <v>3445</v>
      </c>
      <c r="U3485">
        <v>2010</v>
      </c>
      <c r="V3485">
        <v>5</v>
      </c>
      <c r="W3485">
        <v>17</v>
      </c>
      <c r="X3485" t="str">
        <f>VLOOKUP(C3485,'country description'!$A$2:$B$16,2,0)</f>
        <v>India</v>
      </c>
      <c r="Y3485" t="str">
        <f t="shared" si="108"/>
        <v>Rs.950</v>
      </c>
      <c r="Z3485" s="36">
        <f t="shared" si="109"/>
        <v>950</v>
      </c>
    </row>
    <row r="3486" ht="14.25" customHeight="1" spans="1:26">
      <c r="A3486" s="33">
        <v>309368</v>
      </c>
      <c r="B3486" s="34" t="s">
        <v>9651</v>
      </c>
      <c r="C3486" s="33">
        <v>1</v>
      </c>
      <c r="D3486" s="34" t="s">
        <v>1199</v>
      </c>
      <c r="E3486" s="33" t="s">
        <v>9652</v>
      </c>
      <c r="F3486" s="33" t="s">
        <v>9653</v>
      </c>
      <c r="G3486" s="33" t="s">
        <v>9654</v>
      </c>
      <c r="H3486" s="33">
        <v>77.316429</v>
      </c>
      <c r="I3486" s="33">
        <v>28.446715</v>
      </c>
      <c r="J3486" s="33" t="s">
        <v>2219</v>
      </c>
      <c r="K3486" s="33" t="s">
        <v>32</v>
      </c>
      <c r="L3486" s="33" t="s">
        <v>33</v>
      </c>
      <c r="M3486" s="33" t="s">
        <v>34</v>
      </c>
      <c r="N3486" s="33" t="s">
        <v>34</v>
      </c>
      <c r="O3486" s="33" t="s">
        <v>34</v>
      </c>
      <c r="P3486" s="33">
        <v>3</v>
      </c>
      <c r="Q3486" s="33">
        <v>3</v>
      </c>
      <c r="R3486" s="33">
        <v>1500</v>
      </c>
      <c r="S3486" s="33">
        <v>1</v>
      </c>
      <c r="T3486" s="35" t="s">
        <v>927</v>
      </c>
      <c r="U3486">
        <v>2012</v>
      </c>
      <c r="V3486">
        <v>2</v>
      </c>
      <c r="W3486">
        <v>17</v>
      </c>
      <c r="X3486" t="str">
        <f>VLOOKUP(C3486,'country description'!$A$2:$B$16,2,0)</f>
        <v>India</v>
      </c>
      <c r="Y3486" t="str">
        <f t="shared" si="108"/>
        <v>Rs.1500</v>
      </c>
      <c r="Z3486" s="36">
        <f t="shared" si="109"/>
        <v>1500</v>
      </c>
    </row>
    <row r="3487" ht="14.25" customHeight="1" spans="1:26">
      <c r="A3487" s="33">
        <v>309375</v>
      </c>
      <c r="B3487" s="34" t="s">
        <v>9655</v>
      </c>
      <c r="C3487" s="33">
        <v>1</v>
      </c>
      <c r="D3487" s="34" t="s">
        <v>27</v>
      </c>
      <c r="E3487" s="33" t="s">
        <v>9656</v>
      </c>
      <c r="F3487" s="33" t="s">
        <v>2191</v>
      </c>
      <c r="G3487" s="33" t="s">
        <v>2192</v>
      </c>
      <c r="H3487" s="33">
        <v>77.1734098</v>
      </c>
      <c r="I3487" s="33">
        <v>28.6930613</v>
      </c>
      <c r="J3487" s="33" t="s">
        <v>9623</v>
      </c>
      <c r="K3487" s="33" t="s">
        <v>32</v>
      </c>
      <c r="L3487" s="33" t="s">
        <v>34</v>
      </c>
      <c r="M3487" s="33" t="s">
        <v>34</v>
      </c>
      <c r="N3487" s="33" t="s">
        <v>34</v>
      </c>
      <c r="O3487" s="33" t="s">
        <v>34</v>
      </c>
      <c r="P3487" s="33">
        <v>1</v>
      </c>
      <c r="Q3487" s="33">
        <v>60</v>
      </c>
      <c r="R3487" s="33">
        <v>400</v>
      </c>
      <c r="S3487" s="33">
        <v>3.5</v>
      </c>
      <c r="T3487" s="35" t="s">
        <v>9657</v>
      </c>
      <c r="U3487">
        <v>2016</v>
      </c>
      <c r="V3487">
        <v>4</v>
      </c>
      <c r="W3487">
        <v>20</v>
      </c>
      <c r="X3487" t="str">
        <f>VLOOKUP(C3487,'country description'!$A$2:$B$16,2,0)</f>
        <v>India</v>
      </c>
      <c r="Y3487" t="str">
        <f t="shared" si="108"/>
        <v>Rs.400</v>
      </c>
      <c r="Z3487" s="36">
        <f t="shared" si="109"/>
        <v>400</v>
      </c>
    </row>
    <row r="3488" ht="14.25" customHeight="1" spans="1:26">
      <c r="A3488" s="33">
        <v>309377</v>
      </c>
      <c r="B3488" s="34" t="s">
        <v>1355</v>
      </c>
      <c r="C3488" s="33">
        <v>1</v>
      </c>
      <c r="D3488" s="34" t="s">
        <v>135</v>
      </c>
      <c r="E3488" s="33" t="s">
        <v>9658</v>
      </c>
      <c r="F3488" s="33" t="s">
        <v>9659</v>
      </c>
      <c r="G3488" s="33" t="s">
        <v>9660</v>
      </c>
      <c r="H3488" s="33">
        <v>77.048261</v>
      </c>
      <c r="I3488" s="33">
        <v>28.412019</v>
      </c>
      <c r="J3488" s="33" t="s">
        <v>44</v>
      </c>
      <c r="K3488" s="33" t="s">
        <v>32</v>
      </c>
      <c r="L3488" s="33" t="s">
        <v>34</v>
      </c>
      <c r="M3488" s="33" t="s">
        <v>34</v>
      </c>
      <c r="N3488" s="33" t="s">
        <v>34</v>
      </c>
      <c r="O3488" s="33" t="s">
        <v>34</v>
      </c>
      <c r="P3488" s="33">
        <v>2</v>
      </c>
      <c r="Q3488" s="33">
        <v>96</v>
      </c>
      <c r="R3488" s="33">
        <v>650</v>
      </c>
      <c r="S3488" s="33">
        <v>3.3</v>
      </c>
      <c r="T3488" s="35" t="s">
        <v>9661</v>
      </c>
      <c r="U3488">
        <v>2017</v>
      </c>
      <c r="V3488">
        <v>10</v>
      </c>
      <c r="W3488">
        <v>15</v>
      </c>
      <c r="X3488" t="str">
        <f>VLOOKUP(C3488,'country description'!$A$2:$B$16,2,0)</f>
        <v>India</v>
      </c>
      <c r="Y3488" t="str">
        <f t="shared" si="108"/>
        <v>Rs.650</v>
      </c>
      <c r="Z3488" s="36">
        <f t="shared" si="109"/>
        <v>650</v>
      </c>
    </row>
    <row r="3489" ht="14.25" customHeight="1" spans="1:26">
      <c r="A3489" s="33">
        <v>309383</v>
      </c>
      <c r="B3489" s="34" t="s">
        <v>9662</v>
      </c>
      <c r="C3489" s="33">
        <v>1</v>
      </c>
      <c r="D3489" s="34" t="s">
        <v>27</v>
      </c>
      <c r="E3489" s="33" t="s">
        <v>9663</v>
      </c>
      <c r="F3489" s="33" t="s">
        <v>165</v>
      </c>
      <c r="G3489" s="33" t="s">
        <v>166</v>
      </c>
      <c r="H3489" s="33">
        <v>77.12556068</v>
      </c>
      <c r="I3489" s="33">
        <v>28.66622877</v>
      </c>
      <c r="J3489" s="33" t="s">
        <v>5141</v>
      </c>
      <c r="K3489" s="33" t="s">
        <v>32</v>
      </c>
      <c r="L3489" s="33" t="s">
        <v>33</v>
      </c>
      <c r="M3489" s="33" t="s">
        <v>34</v>
      </c>
      <c r="N3489" s="33" t="s">
        <v>34</v>
      </c>
      <c r="O3489" s="33" t="s">
        <v>34</v>
      </c>
      <c r="P3489" s="33">
        <v>3</v>
      </c>
      <c r="Q3489" s="33">
        <v>140</v>
      </c>
      <c r="R3489" s="33">
        <v>1300</v>
      </c>
      <c r="S3489" s="33">
        <v>3.4</v>
      </c>
      <c r="T3489" s="35" t="s">
        <v>6594</v>
      </c>
      <c r="U3489">
        <v>2017</v>
      </c>
      <c r="V3489">
        <v>9</v>
      </c>
      <c r="W3489">
        <v>28</v>
      </c>
      <c r="X3489" t="str">
        <f>VLOOKUP(C3489,'country description'!$A$2:$B$16,2,0)</f>
        <v>India</v>
      </c>
      <c r="Y3489" t="str">
        <f t="shared" si="108"/>
        <v>Rs.1300</v>
      </c>
      <c r="Z3489" s="36">
        <f t="shared" si="109"/>
        <v>1300</v>
      </c>
    </row>
    <row r="3490" ht="14.25" customHeight="1" spans="1:26">
      <c r="A3490" s="33">
        <v>309384</v>
      </c>
      <c r="B3490" s="34" t="s">
        <v>9664</v>
      </c>
      <c r="C3490" s="33">
        <v>1</v>
      </c>
      <c r="D3490" s="34" t="s">
        <v>27</v>
      </c>
      <c r="E3490" s="33" t="s">
        <v>9665</v>
      </c>
      <c r="F3490" s="33" t="s">
        <v>2191</v>
      </c>
      <c r="G3490" s="33" t="s">
        <v>2192</v>
      </c>
      <c r="H3490" s="33">
        <v>77.1855851</v>
      </c>
      <c r="I3490" s="33">
        <v>28.6738532</v>
      </c>
      <c r="J3490" s="33" t="s">
        <v>986</v>
      </c>
      <c r="K3490" s="33" t="s">
        <v>32</v>
      </c>
      <c r="L3490" s="33" t="s">
        <v>34</v>
      </c>
      <c r="M3490" s="33" t="s">
        <v>34</v>
      </c>
      <c r="N3490" s="33" t="s">
        <v>34</v>
      </c>
      <c r="O3490" s="33" t="s">
        <v>34</v>
      </c>
      <c r="P3490" s="33">
        <v>1</v>
      </c>
      <c r="Q3490" s="33">
        <v>9</v>
      </c>
      <c r="R3490" s="33">
        <v>300</v>
      </c>
      <c r="S3490" s="33">
        <v>3.1</v>
      </c>
      <c r="T3490" s="35" t="s">
        <v>2949</v>
      </c>
      <c r="U3490">
        <v>2013</v>
      </c>
      <c r="V3490">
        <v>12</v>
      </c>
      <c r="W3490">
        <v>18</v>
      </c>
      <c r="X3490" t="str">
        <f>VLOOKUP(C3490,'country description'!$A$2:$B$16,2,0)</f>
        <v>India</v>
      </c>
      <c r="Y3490" t="str">
        <f t="shared" si="108"/>
        <v>Rs.300</v>
      </c>
      <c r="Z3490" s="36">
        <f t="shared" si="109"/>
        <v>300</v>
      </c>
    </row>
    <row r="3491" ht="14.25" customHeight="1" spans="1:26">
      <c r="A3491" s="33">
        <v>309387</v>
      </c>
      <c r="B3491" s="34" t="s">
        <v>9666</v>
      </c>
      <c r="C3491" s="33">
        <v>1</v>
      </c>
      <c r="D3491" s="34" t="s">
        <v>135</v>
      </c>
      <c r="E3491" s="33" t="s">
        <v>9667</v>
      </c>
      <c r="F3491" s="33" t="s">
        <v>137</v>
      </c>
      <c r="G3491" s="33" t="s">
        <v>138</v>
      </c>
      <c r="H3491" s="33">
        <v>77.0821234</v>
      </c>
      <c r="I3491" s="33">
        <v>28.467504</v>
      </c>
      <c r="J3491" s="33" t="s">
        <v>115</v>
      </c>
      <c r="K3491" s="33" t="s">
        <v>32</v>
      </c>
      <c r="L3491" s="33" t="s">
        <v>33</v>
      </c>
      <c r="M3491" s="33" t="s">
        <v>33</v>
      </c>
      <c r="N3491" s="33" t="s">
        <v>34</v>
      </c>
      <c r="O3491" s="33" t="s">
        <v>34</v>
      </c>
      <c r="P3491" s="33">
        <v>2</v>
      </c>
      <c r="Q3491" s="33">
        <v>426</v>
      </c>
      <c r="R3491" s="33">
        <v>900</v>
      </c>
      <c r="S3491" s="33">
        <v>3.6</v>
      </c>
      <c r="T3491" s="35" t="s">
        <v>9668</v>
      </c>
      <c r="U3491">
        <v>2017</v>
      </c>
      <c r="V3491">
        <v>11</v>
      </c>
      <c r="W3491">
        <v>16</v>
      </c>
      <c r="X3491" t="str">
        <f>VLOOKUP(C3491,'country description'!$A$2:$B$16,2,0)</f>
        <v>India</v>
      </c>
      <c r="Y3491" t="str">
        <f t="shared" si="108"/>
        <v>Rs.900</v>
      </c>
      <c r="Z3491" s="36">
        <f t="shared" si="109"/>
        <v>900</v>
      </c>
    </row>
    <row r="3492" ht="14.25" customHeight="1" spans="1:26">
      <c r="A3492" s="33">
        <v>309390</v>
      </c>
      <c r="B3492" s="34" t="s">
        <v>9669</v>
      </c>
      <c r="C3492" s="33">
        <v>1</v>
      </c>
      <c r="D3492" s="34" t="s">
        <v>27</v>
      </c>
      <c r="E3492" s="33" t="s">
        <v>9670</v>
      </c>
      <c r="F3492" s="33" t="s">
        <v>335</v>
      </c>
      <c r="G3492" s="33" t="s">
        <v>336</v>
      </c>
      <c r="H3492" s="33">
        <v>77.1793165</v>
      </c>
      <c r="I3492" s="33">
        <v>28.6950531</v>
      </c>
      <c r="J3492" s="33" t="s">
        <v>9671</v>
      </c>
      <c r="K3492" s="33" t="s">
        <v>32</v>
      </c>
      <c r="L3492" s="33" t="s">
        <v>33</v>
      </c>
      <c r="M3492" s="33" t="s">
        <v>33</v>
      </c>
      <c r="N3492" s="33" t="s">
        <v>34</v>
      </c>
      <c r="O3492" s="33" t="s">
        <v>34</v>
      </c>
      <c r="P3492" s="33">
        <v>3</v>
      </c>
      <c r="Q3492" s="33">
        <v>274</v>
      </c>
      <c r="R3492" s="33">
        <v>1200</v>
      </c>
      <c r="S3492" s="33">
        <v>3.9</v>
      </c>
      <c r="T3492" s="35" t="s">
        <v>445</v>
      </c>
      <c r="U3492">
        <v>2018</v>
      </c>
      <c r="V3492">
        <v>6</v>
      </c>
      <c r="W3492">
        <v>1</v>
      </c>
      <c r="X3492" t="str">
        <f>VLOOKUP(C3492,'country description'!$A$2:$B$16,2,0)</f>
        <v>India</v>
      </c>
      <c r="Y3492" t="str">
        <f t="shared" si="108"/>
        <v>Rs.1200</v>
      </c>
      <c r="Z3492" s="36">
        <f t="shared" si="109"/>
        <v>1200</v>
      </c>
    </row>
    <row r="3493" ht="14.25" customHeight="1" spans="1:26">
      <c r="A3493" s="33">
        <v>309395</v>
      </c>
      <c r="B3493" s="34" t="s">
        <v>9672</v>
      </c>
      <c r="C3493" s="33">
        <v>1</v>
      </c>
      <c r="D3493" s="34" t="s">
        <v>27</v>
      </c>
      <c r="E3493" s="33" t="s">
        <v>9673</v>
      </c>
      <c r="F3493" s="33" t="s">
        <v>2191</v>
      </c>
      <c r="G3493" s="33" t="s">
        <v>2192</v>
      </c>
      <c r="H3493" s="33">
        <v>77.1729156</v>
      </c>
      <c r="I3493" s="33">
        <v>28.6873272</v>
      </c>
      <c r="J3493" s="33" t="s">
        <v>9674</v>
      </c>
      <c r="K3493" s="33" t="s">
        <v>32</v>
      </c>
      <c r="L3493" s="33" t="s">
        <v>34</v>
      </c>
      <c r="M3493" s="33" t="s">
        <v>34</v>
      </c>
      <c r="N3493" s="33" t="s">
        <v>34</v>
      </c>
      <c r="O3493" s="33" t="s">
        <v>34</v>
      </c>
      <c r="P3493" s="33">
        <v>1</v>
      </c>
      <c r="Q3493" s="33">
        <v>22</v>
      </c>
      <c r="R3493" s="33">
        <v>150</v>
      </c>
      <c r="S3493" s="33">
        <v>3.4</v>
      </c>
      <c r="T3493" s="35" t="s">
        <v>8579</v>
      </c>
      <c r="U3493">
        <v>2017</v>
      </c>
      <c r="V3493">
        <v>2</v>
      </c>
      <c r="W3493">
        <v>3</v>
      </c>
      <c r="X3493" t="str">
        <f>VLOOKUP(C3493,'country description'!$A$2:$B$16,2,0)</f>
        <v>India</v>
      </c>
      <c r="Y3493" t="str">
        <f t="shared" si="108"/>
        <v>Rs.150</v>
      </c>
      <c r="Z3493" s="36">
        <f t="shared" si="109"/>
        <v>150</v>
      </c>
    </row>
    <row r="3494" ht="14.25" customHeight="1" spans="1:26">
      <c r="A3494" s="33">
        <v>309421</v>
      </c>
      <c r="B3494" s="34" t="s">
        <v>9675</v>
      </c>
      <c r="C3494" s="33">
        <v>1</v>
      </c>
      <c r="D3494" s="34" t="s">
        <v>135</v>
      </c>
      <c r="E3494" s="33" t="s">
        <v>9676</v>
      </c>
      <c r="F3494" s="33" t="s">
        <v>9677</v>
      </c>
      <c r="G3494" s="33" t="s">
        <v>9678</v>
      </c>
      <c r="H3494" s="33">
        <v>77.0382176</v>
      </c>
      <c r="I3494" s="33">
        <v>28.4553962</v>
      </c>
      <c r="J3494" s="33" t="s">
        <v>2219</v>
      </c>
      <c r="K3494" s="33" t="s">
        <v>32</v>
      </c>
      <c r="L3494" s="33" t="s">
        <v>33</v>
      </c>
      <c r="M3494" s="33" t="s">
        <v>34</v>
      </c>
      <c r="N3494" s="33" t="s">
        <v>34</v>
      </c>
      <c r="O3494" s="33" t="s">
        <v>34</v>
      </c>
      <c r="P3494" s="33">
        <v>3</v>
      </c>
      <c r="Q3494" s="33">
        <v>13</v>
      </c>
      <c r="R3494" s="33">
        <v>1300</v>
      </c>
      <c r="S3494" s="33">
        <v>2.7</v>
      </c>
      <c r="T3494" s="35" t="s">
        <v>7766</v>
      </c>
      <c r="U3494">
        <v>2014</v>
      </c>
      <c r="V3494">
        <v>6</v>
      </c>
      <c r="W3494">
        <v>27</v>
      </c>
      <c r="X3494" t="str">
        <f>VLOOKUP(C3494,'country description'!$A$2:$B$16,2,0)</f>
        <v>India</v>
      </c>
      <c r="Y3494" t="str">
        <f t="shared" si="108"/>
        <v>Rs.1300</v>
      </c>
      <c r="Z3494" s="36">
        <f t="shared" si="109"/>
        <v>1300</v>
      </c>
    </row>
    <row r="3495" ht="14.25" customHeight="1" spans="1:26">
      <c r="A3495" s="33">
        <v>309423</v>
      </c>
      <c r="B3495" s="34" t="s">
        <v>9679</v>
      </c>
      <c r="C3495" s="33">
        <v>1</v>
      </c>
      <c r="D3495" s="34" t="s">
        <v>135</v>
      </c>
      <c r="E3495" s="33" t="s">
        <v>9680</v>
      </c>
      <c r="F3495" s="33" t="s">
        <v>9677</v>
      </c>
      <c r="G3495" s="33" t="s">
        <v>9678</v>
      </c>
      <c r="H3495" s="33">
        <v>77.0382289</v>
      </c>
      <c r="I3495" s="33">
        <v>28.4553886</v>
      </c>
      <c r="J3495" s="33" t="s">
        <v>1526</v>
      </c>
      <c r="K3495" s="33" t="s">
        <v>32</v>
      </c>
      <c r="L3495" s="33" t="s">
        <v>33</v>
      </c>
      <c r="M3495" s="33" t="s">
        <v>34</v>
      </c>
      <c r="N3495" s="33" t="s">
        <v>34</v>
      </c>
      <c r="O3495" s="33" t="s">
        <v>34</v>
      </c>
      <c r="P3495" s="33">
        <v>3</v>
      </c>
      <c r="Q3495" s="33">
        <v>6</v>
      </c>
      <c r="R3495" s="33">
        <v>1000</v>
      </c>
      <c r="S3495" s="33">
        <v>2.9</v>
      </c>
      <c r="T3495" s="35" t="s">
        <v>9681</v>
      </c>
      <c r="U3495">
        <v>2013</v>
      </c>
      <c r="V3495">
        <v>11</v>
      </c>
      <c r="W3495">
        <v>28</v>
      </c>
      <c r="X3495" t="str">
        <f>VLOOKUP(C3495,'country description'!$A$2:$B$16,2,0)</f>
        <v>India</v>
      </c>
      <c r="Y3495" t="str">
        <f t="shared" si="108"/>
        <v>Rs.1000</v>
      </c>
      <c r="Z3495" s="36">
        <f t="shared" si="109"/>
        <v>1000</v>
      </c>
    </row>
    <row r="3496" ht="14.25" customHeight="1" spans="1:26">
      <c r="A3496" s="33">
        <v>309429</v>
      </c>
      <c r="B3496" s="34" t="s">
        <v>9672</v>
      </c>
      <c r="C3496" s="33">
        <v>1</v>
      </c>
      <c r="D3496" s="34" t="s">
        <v>27</v>
      </c>
      <c r="E3496" s="33" t="s">
        <v>9682</v>
      </c>
      <c r="F3496" s="33" t="s">
        <v>201</v>
      </c>
      <c r="G3496" s="33" t="s">
        <v>202</v>
      </c>
      <c r="H3496" s="33">
        <v>77.1246515</v>
      </c>
      <c r="I3496" s="33">
        <v>28.7116118</v>
      </c>
      <c r="J3496" s="33" t="s">
        <v>9674</v>
      </c>
      <c r="K3496" s="33" t="s">
        <v>32</v>
      </c>
      <c r="L3496" s="33" t="s">
        <v>34</v>
      </c>
      <c r="M3496" s="33" t="s">
        <v>33</v>
      </c>
      <c r="N3496" s="33" t="s">
        <v>34</v>
      </c>
      <c r="O3496" s="33" t="s">
        <v>34</v>
      </c>
      <c r="P3496" s="33">
        <v>1</v>
      </c>
      <c r="Q3496" s="33">
        <v>59</v>
      </c>
      <c r="R3496" s="33">
        <v>150</v>
      </c>
      <c r="S3496" s="33">
        <v>3.4</v>
      </c>
      <c r="T3496" s="35" t="s">
        <v>3046</v>
      </c>
      <c r="U3496">
        <v>2014</v>
      </c>
      <c r="V3496">
        <v>7</v>
      </c>
      <c r="W3496">
        <v>11</v>
      </c>
      <c r="X3496" t="str">
        <f>VLOOKUP(C3496,'country description'!$A$2:$B$16,2,0)</f>
        <v>India</v>
      </c>
      <c r="Y3496" t="str">
        <f t="shared" si="108"/>
        <v>Rs.150</v>
      </c>
      <c r="Z3496" s="36">
        <f t="shared" si="109"/>
        <v>150</v>
      </c>
    </row>
    <row r="3497" ht="14.25" customHeight="1" spans="1:26">
      <c r="A3497" s="33">
        <v>309435</v>
      </c>
      <c r="B3497" s="34" t="s">
        <v>9683</v>
      </c>
      <c r="C3497" s="33">
        <v>1</v>
      </c>
      <c r="D3497" s="34" t="s">
        <v>27</v>
      </c>
      <c r="E3497" s="33" t="s">
        <v>9684</v>
      </c>
      <c r="F3497" s="33" t="s">
        <v>193</v>
      </c>
      <c r="G3497" s="33" t="s">
        <v>194</v>
      </c>
      <c r="H3497" s="33">
        <v>77.1202079</v>
      </c>
      <c r="I3497" s="33">
        <v>28.6390825</v>
      </c>
      <c r="J3497" s="33" t="s">
        <v>44</v>
      </c>
      <c r="K3497" s="33" t="s">
        <v>32</v>
      </c>
      <c r="L3497" s="33" t="s">
        <v>33</v>
      </c>
      <c r="M3497" s="33" t="s">
        <v>34</v>
      </c>
      <c r="N3497" s="33" t="s">
        <v>34</v>
      </c>
      <c r="O3497" s="33" t="s">
        <v>34</v>
      </c>
      <c r="P3497" s="33">
        <v>2</v>
      </c>
      <c r="Q3497" s="33">
        <v>27</v>
      </c>
      <c r="R3497" s="33">
        <v>800</v>
      </c>
      <c r="S3497" s="33">
        <v>3</v>
      </c>
      <c r="T3497" s="35" t="s">
        <v>239</v>
      </c>
      <c r="U3497">
        <v>2011</v>
      </c>
      <c r="V3497">
        <v>8</v>
      </c>
      <c r="W3497">
        <v>3</v>
      </c>
      <c r="X3497" t="str">
        <f>VLOOKUP(C3497,'country description'!$A$2:$B$16,2,0)</f>
        <v>India</v>
      </c>
      <c r="Y3497" t="str">
        <f t="shared" si="108"/>
        <v>Rs.800</v>
      </c>
      <c r="Z3497" s="36">
        <f t="shared" si="109"/>
        <v>800</v>
      </c>
    </row>
    <row r="3498" ht="14.25" customHeight="1" spans="1:26">
      <c r="A3498" s="33">
        <v>309445</v>
      </c>
      <c r="B3498" s="34" t="s">
        <v>2544</v>
      </c>
      <c r="C3498" s="33">
        <v>1</v>
      </c>
      <c r="D3498" s="34" t="s">
        <v>27</v>
      </c>
      <c r="E3498" s="33" t="s">
        <v>9685</v>
      </c>
      <c r="F3498" s="33" t="s">
        <v>703</v>
      </c>
      <c r="G3498" s="33" t="s">
        <v>704</v>
      </c>
      <c r="H3498" s="33">
        <v>77.1776202</v>
      </c>
      <c r="I3498" s="33">
        <v>28.6436486</v>
      </c>
      <c r="J3498" s="33" t="s">
        <v>1782</v>
      </c>
      <c r="K3498" s="33" t="s">
        <v>32</v>
      </c>
      <c r="L3498" s="33" t="s">
        <v>34</v>
      </c>
      <c r="M3498" s="33" t="s">
        <v>34</v>
      </c>
      <c r="N3498" s="33" t="s">
        <v>34</v>
      </c>
      <c r="O3498" s="33" t="s">
        <v>34</v>
      </c>
      <c r="P3498" s="33">
        <v>1</v>
      </c>
      <c r="Q3498" s="33">
        <v>17</v>
      </c>
      <c r="R3498" s="33">
        <v>350</v>
      </c>
      <c r="S3498" s="33">
        <v>3.2</v>
      </c>
      <c r="T3498" s="35" t="s">
        <v>9686</v>
      </c>
      <c r="U3498">
        <v>2011</v>
      </c>
      <c r="V3498">
        <v>5</v>
      </c>
      <c r="W3498">
        <v>5</v>
      </c>
      <c r="X3498" t="str">
        <f>VLOOKUP(C3498,'country description'!$A$2:$B$16,2,0)</f>
        <v>India</v>
      </c>
      <c r="Y3498" t="str">
        <f t="shared" si="108"/>
        <v>Rs.350</v>
      </c>
      <c r="Z3498" s="36">
        <f t="shared" si="109"/>
        <v>350</v>
      </c>
    </row>
    <row r="3499" ht="14.25" customHeight="1" spans="1:26">
      <c r="A3499" s="33">
        <v>309448</v>
      </c>
      <c r="B3499" s="34" t="s">
        <v>8376</v>
      </c>
      <c r="C3499" s="33">
        <v>1</v>
      </c>
      <c r="D3499" s="34" t="s">
        <v>27</v>
      </c>
      <c r="E3499" s="33" t="s">
        <v>9687</v>
      </c>
      <c r="F3499" s="33" t="s">
        <v>235</v>
      </c>
      <c r="G3499" s="33" t="s">
        <v>236</v>
      </c>
      <c r="H3499" s="33">
        <v>77.2090133</v>
      </c>
      <c r="I3499" s="33">
        <v>28.5338079</v>
      </c>
      <c r="J3499" s="33" t="s">
        <v>44</v>
      </c>
      <c r="K3499" s="33" t="s">
        <v>32</v>
      </c>
      <c r="L3499" s="33" t="s">
        <v>34</v>
      </c>
      <c r="M3499" s="33" t="s">
        <v>33</v>
      </c>
      <c r="N3499" s="33" t="s">
        <v>34</v>
      </c>
      <c r="O3499" s="33" t="s">
        <v>34</v>
      </c>
      <c r="P3499" s="33">
        <v>2</v>
      </c>
      <c r="Q3499" s="33">
        <v>297</v>
      </c>
      <c r="R3499" s="33">
        <v>800</v>
      </c>
      <c r="S3499" s="33">
        <v>3.4</v>
      </c>
      <c r="T3499" s="35" t="s">
        <v>3642</v>
      </c>
      <c r="U3499">
        <v>2013</v>
      </c>
      <c r="V3499">
        <v>1</v>
      </c>
      <c r="W3499">
        <v>8</v>
      </c>
      <c r="X3499" t="str">
        <f>VLOOKUP(C3499,'country description'!$A$2:$B$16,2,0)</f>
        <v>India</v>
      </c>
      <c r="Y3499" t="str">
        <f t="shared" si="108"/>
        <v>Rs.800</v>
      </c>
      <c r="Z3499" s="36">
        <f t="shared" si="109"/>
        <v>800</v>
      </c>
    </row>
    <row r="3500" ht="14.25" customHeight="1" spans="1:26">
      <c r="A3500" s="33">
        <v>309451</v>
      </c>
      <c r="B3500" s="34" t="s">
        <v>9688</v>
      </c>
      <c r="C3500" s="33">
        <v>1</v>
      </c>
      <c r="D3500" s="34" t="s">
        <v>135</v>
      </c>
      <c r="E3500" s="33" t="s">
        <v>9689</v>
      </c>
      <c r="F3500" s="33" t="s">
        <v>2916</v>
      </c>
      <c r="G3500" s="33" t="s">
        <v>2917</v>
      </c>
      <c r="H3500" s="33">
        <v>77.0796953</v>
      </c>
      <c r="I3500" s="33">
        <v>28.460995</v>
      </c>
      <c r="J3500" s="33" t="s">
        <v>90</v>
      </c>
      <c r="K3500" s="33" t="s">
        <v>32</v>
      </c>
      <c r="L3500" s="33" t="s">
        <v>34</v>
      </c>
      <c r="M3500" s="33" t="s">
        <v>33</v>
      </c>
      <c r="N3500" s="33" t="s">
        <v>34</v>
      </c>
      <c r="O3500" s="33" t="s">
        <v>34</v>
      </c>
      <c r="P3500" s="33">
        <v>2</v>
      </c>
      <c r="Q3500" s="33">
        <v>117</v>
      </c>
      <c r="R3500" s="33">
        <v>650</v>
      </c>
      <c r="S3500" s="33">
        <v>3.4</v>
      </c>
      <c r="T3500" s="35" t="s">
        <v>5268</v>
      </c>
      <c r="U3500">
        <v>2016</v>
      </c>
      <c r="V3500">
        <v>7</v>
      </c>
      <c r="W3500">
        <v>4</v>
      </c>
      <c r="X3500" t="str">
        <f>VLOOKUP(C3500,'country description'!$A$2:$B$16,2,0)</f>
        <v>India</v>
      </c>
      <c r="Y3500" t="str">
        <f t="shared" si="108"/>
        <v>Rs.650</v>
      </c>
      <c r="Z3500" s="36">
        <f t="shared" si="109"/>
        <v>650</v>
      </c>
    </row>
    <row r="3501" ht="14.25" customHeight="1" spans="1:26">
      <c r="A3501" s="33">
        <v>309452</v>
      </c>
      <c r="B3501" s="34" t="s">
        <v>984</v>
      </c>
      <c r="C3501" s="33">
        <v>1</v>
      </c>
      <c r="D3501" s="34" t="s">
        <v>27</v>
      </c>
      <c r="E3501" s="33" t="s">
        <v>9690</v>
      </c>
      <c r="F3501" s="33" t="s">
        <v>235</v>
      </c>
      <c r="G3501" s="33" t="s">
        <v>236</v>
      </c>
      <c r="H3501" s="33">
        <v>77.209366</v>
      </c>
      <c r="I3501" s="33">
        <v>28.5341102</v>
      </c>
      <c r="J3501" s="33" t="s">
        <v>986</v>
      </c>
      <c r="K3501" s="33" t="s">
        <v>32</v>
      </c>
      <c r="L3501" s="33" t="s">
        <v>34</v>
      </c>
      <c r="M3501" s="33" t="s">
        <v>33</v>
      </c>
      <c r="N3501" s="33" t="s">
        <v>34</v>
      </c>
      <c r="O3501" s="33" t="s">
        <v>34</v>
      </c>
      <c r="P3501" s="33">
        <v>1</v>
      </c>
      <c r="Q3501" s="33">
        <v>103</v>
      </c>
      <c r="R3501" s="33">
        <v>250</v>
      </c>
      <c r="S3501" s="33">
        <v>3.4</v>
      </c>
      <c r="T3501" s="35" t="s">
        <v>9691</v>
      </c>
      <c r="U3501">
        <v>2014</v>
      </c>
      <c r="V3501">
        <v>9</v>
      </c>
      <c r="W3501">
        <v>8</v>
      </c>
      <c r="X3501" t="str">
        <f>VLOOKUP(C3501,'country description'!$A$2:$B$16,2,0)</f>
        <v>India</v>
      </c>
      <c r="Y3501" t="str">
        <f t="shared" si="108"/>
        <v>Rs.250</v>
      </c>
      <c r="Z3501" s="36">
        <f t="shared" si="109"/>
        <v>250</v>
      </c>
    </row>
    <row r="3502" ht="14.25" customHeight="1" spans="1:26">
      <c r="A3502" s="33">
        <v>309463</v>
      </c>
      <c r="B3502" s="34" t="s">
        <v>6695</v>
      </c>
      <c r="C3502" s="33">
        <v>1</v>
      </c>
      <c r="D3502" s="34" t="s">
        <v>27</v>
      </c>
      <c r="E3502" s="33" t="s">
        <v>9692</v>
      </c>
      <c r="F3502" s="33" t="s">
        <v>301</v>
      </c>
      <c r="G3502" s="33" t="s">
        <v>302</v>
      </c>
      <c r="H3502" s="33">
        <v>77.1494601</v>
      </c>
      <c r="I3502" s="33">
        <v>28.6934043</v>
      </c>
      <c r="J3502" s="33" t="s">
        <v>329</v>
      </c>
      <c r="K3502" s="33" t="s">
        <v>32</v>
      </c>
      <c r="L3502" s="33" t="s">
        <v>34</v>
      </c>
      <c r="M3502" s="33" t="s">
        <v>33</v>
      </c>
      <c r="N3502" s="33" t="s">
        <v>34</v>
      </c>
      <c r="O3502" s="33" t="s">
        <v>34</v>
      </c>
      <c r="P3502" s="33">
        <v>2</v>
      </c>
      <c r="Q3502" s="33">
        <v>80</v>
      </c>
      <c r="R3502" s="33">
        <v>500</v>
      </c>
      <c r="S3502" s="33">
        <v>3.4</v>
      </c>
      <c r="T3502" s="35" t="s">
        <v>9693</v>
      </c>
      <c r="U3502">
        <v>2013</v>
      </c>
      <c r="V3502">
        <v>9</v>
      </c>
      <c r="W3502">
        <v>7</v>
      </c>
      <c r="X3502" t="str">
        <f>VLOOKUP(C3502,'country description'!$A$2:$B$16,2,0)</f>
        <v>India</v>
      </c>
      <c r="Y3502" t="str">
        <f t="shared" si="108"/>
        <v>Rs.500</v>
      </c>
      <c r="Z3502" s="36">
        <f t="shared" si="109"/>
        <v>500</v>
      </c>
    </row>
    <row r="3503" ht="14.25" customHeight="1" spans="1:26">
      <c r="A3503" s="33">
        <v>309466</v>
      </c>
      <c r="B3503" s="34" t="s">
        <v>4667</v>
      </c>
      <c r="C3503" s="33">
        <v>1</v>
      </c>
      <c r="D3503" s="34" t="s">
        <v>135</v>
      </c>
      <c r="E3503" s="33" t="s">
        <v>9694</v>
      </c>
      <c r="F3503" s="33" t="s">
        <v>3213</v>
      </c>
      <c r="G3503" s="33" t="s">
        <v>3214</v>
      </c>
      <c r="H3503" s="33">
        <v>77.0392204</v>
      </c>
      <c r="I3503" s="33">
        <v>28.4249125</v>
      </c>
      <c r="J3503" s="33" t="s">
        <v>4669</v>
      </c>
      <c r="K3503" s="33" t="s">
        <v>32</v>
      </c>
      <c r="L3503" s="33" t="s">
        <v>34</v>
      </c>
      <c r="M3503" s="33" t="s">
        <v>33</v>
      </c>
      <c r="N3503" s="33" t="s">
        <v>34</v>
      </c>
      <c r="O3503" s="33" t="s">
        <v>34</v>
      </c>
      <c r="P3503" s="33">
        <v>2</v>
      </c>
      <c r="Q3503" s="33">
        <v>138</v>
      </c>
      <c r="R3503" s="33">
        <v>600</v>
      </c>
      <c r="S3503" s="33">
        <v>3.4</v>
      </c>
      <c r="T3503" s="35" t="s">
        <v>5258</v>
      </c>
      <c r="U3503">
        <v>2014</v>
      </c>
      <c r="V3503">
        <v>1</v>
      </c>
      <c r="W3503">
        <v>20</v>
      </c>
      <c r="X3503" t="str">
        <f>VLOOKUP(C3503,'country description'!$A$2:$B$16,2,0)</f>
        <v>India</v>
      </c>
      <c r="Y3503" t="str">
        <f t="shared" si="108"/>
        <v>Rs.600</v>
      </c>
      <c r="Z3503" s="36">
        <f t="shared" si="109"/>
        <v>600</v>
      </c>
    </row>
    <row r="3504" ht="14.25" customHeight="1" spans="1:26">
      <c r="A3504" s="33">
        <v>309471</v>
      </c>
      <c r="B3504" s="34" t="s">
        <v>9695</v>
      </c>
      <c r="C3504" s="33">
        <v>1</v>
      </c>
      <c r="D3504" s="34" t="s">
        <v>27</v>
      </c>
      <c r="E3504" s="33" t="s">
        <v>9696</v>
      </c>
      <c r="F3504" s="33" t="s">
        <v>2088</v>
      </c>
      <c r="G3504" s="33" t="s">
        <v>2089</v>
      </c>
      <c r="H3504" s="33">
        <v>77.175016</v>
      </c>
      <c r="I3504" s="33">
        <v>28.5556707</v>
      </c>
      <c r="J3504" s="33" t="s">
        <v>86</v>
      </c>
      <c r="K3504" s="33" t="s">
        <v>32</v>
      </c>
      <c r="L3504" s="33" t="s">
        <v>34</v>
      </c>
      <c r="M3504" s="33" t="s">
        <v>33</v>
      </c>
      <c r="N3504" s="33" t="s">
        <v>34</v>
      </c>
      <c r="O3504" s="33" t="s">
        <v>34</v>
      </c>
      <c r="P3504" s="33">
        <v>1</v>
      </c>
      <c r="Q3504" s="33">
        <v>21</v>
      </c>
      <c r="R3504" s="33">
        <v>400</v>
      </c>
      <c r="S3504" s="33">
        <v>3.5</v>
      </c>
      <c r="T3504" s="35" t="s">
        <v>4105</v>
      </c>
      <c r="U3504">
        <v>2018</v>
      </c>
      <c r="V3504">
        <v>9</v>
      </c>
      <c r="W3504">
        <v>26</v>
      </c>
      <c r="X3504" t="str">
        <f>VLOOKUP(C3504,'country description'!$A$2:$B$16,2,0)</f>
        <v>India</v>
      </c>
      <c r="Y3504" t="str">
        <f t="shared" si="108"/>
        <v>Rs.400</v>
      </c>
      <c r="Z3504" s="36">
        <f t="shared" si="109"/>
        <v>400</v>
      </c>
    </row>
    <row r="3505" ht="14.25" customHeight="1" spans="1:26">
      <c r="A3505" s="33">
        <v>309473</v>
      </c>
      <c r="B3505" s="34" t="s">
        <v>9697</v>
      </c>
      <c r="C3505" s="33">
        <v>1</v>
      </c>
      <c r="D3505" s="34" t="s">
        <v>27</v>
      </c>
      <c r="E3505" s="33" t="s">
        <v>9698</v>
      </c>
      <c r="F3505" s="33" t="s">
        <v>1316</v>
      </c>
      <c r="G3505" s="33" t="s">
        <v>1317</v>
      </c>
      <c r="H3505" s="33">
        <v>77.318175</v>
      </c>
      <c r="I3505" s="33">
        <v>28.67132778</v>
      </c>
      <c r="J3505" s="33" t="s">
        <v>64</v>
      </c>
      <c r="K3505" s="33" t="s">
        <v>32</v>
      </c>
      <c r="L3505" s="33" t="s">
        <v>34</v>
      </c>
      <c r="M3505" s="33" t="s">
        <v>34</v>
      </c>
      <c r="N3505" s="33" t="s">
        <v>34</v>
      </c>
      <c r="O3505" s="33" t="s">
        <v>34</v>
      </c>
      <c r="P3505" s="33">
        <v>1</v>
      </c>
      <c r="Q3505" s="33">
        <v>14</v>
      </c>
      <c r="R3505" s="33">
        <v>350</v>
      </c>
      <c r="S3505" s="33">
        <v>2.8</v>
      </c>
      <c r="T3505" s="35" t="s">
        <v>9699</v>
      </c>
      <c r="U3505">
        <v>2016</v>
      </c>
      <c r="V3505">
        <v>4</v>
      </c>
      <c r="W3505">
        <v>12</v>
      </c>
      <c r="X3505" t="str">
        <f>VLOOKUP(C3505,'country description'!$A$2:$B$16,2,0)</f>
        <v>India</v>
      </c>
      <c r="Y3505" t="str">
        <f t="shared" si="108"/>
        <v>Rs.350</v>
      </c>
      <c r="Z3505" s="36">
        <f t="shared" si="109"/>
        <v>350</v>
      </c>
    </row>
    <row r="3506" ht="14.25" customHeight="1" spans="1:26">
      <c r="A3506" s="33">
        <v>309475</v>
      </c>
      <c r="B3506" s="34" t="s">
        <v>9700</v>
      </c>
      <c r="C3506" s="33">
        <v>1</v>
      </c>
      <c r="D3506" s="34" t="s">
        <v>27</v>
      </c>
      <c r="E3506" s="33" t="s">
        <v>9701</v>
      </c>
      <c r="F3506" s="33" t="s">
        <v>659</v>
      </c>
      <c r="G3506" s="33" t="s">
        <v>660</v>
      </c>
      <c r="H3506" s="33">
        <v>77.19611</v>
      </c>
      <c r="I3506" s="33">
        <v>28.559765</v>
      </c>
      <c r="J3506" s="33" t="s">
        <v>3030</v>
      </c>
      <c r="K3506" s="33" t="s">
        <v>32</v>
      </c>
      <c r="L3506" s="33" t="s">
        <v>33</v>
      </c>
      <c r="M3506" s="33" t="s">
        <v>33</v>
      </c>
      <c r="N3506" s="33" t="s">
        <v>34</v>
      </c>
      <c r="O3506" s="33" t="s">
        <v>34</v>
      </c>
      <c r="P3506" s="33">
        <v>3</v>
      </c>
      <c r="Q3506" s="33">
        <v>210</v>
      </c>
      <c r="R3506" s="33">
        <v>1300</v>
      </c>
      <c r="S3506" s="33">
        <v>3.7</v>
      </c>
      <c r="T3506" s="35" t="s">
        <v>2605</v>
      </c>
      <c r="U3506">
        <v>2017</v>
      </c>
      <c r="V3506">
        <v>4</v>
      </c>
      <c r="W3506">
        <v>3</v>
      </c>
      <c r="X3506" t="str">
        <f>VLOOKUP(C3506,'country description'!$A$2:$B$16,2,0)</f>
        <v>India</v>
      </c>
      <c r="Y3506" t="str">
        <f t="shared" si="108"/>
        <v>Rs.1300</v>
      </c>
      <c r="Z3506" s="36">
        <f t="shared" si="109"/>
        <v>1300</v>
      </c>
    </row>
    <row r="3507" ht="14.25" customHeight="1" spans="1:26">
      <c r="A3507" s="33">
        <v>309477</v>
      </c>
      <c r="B3507" s="34" t="s">
        <v>9702</v>
      </c>
      <c r="C3507" s="33">
        <v>1</v>
      </c>
      <c r="D3507" s="34" t="s">
        <v>27</v>
      </c>
      <c r="E3507" s="33" t="s">
        <v>120</v>
      </c>
      <c r="F3507" s="33" t="s">
        <v>119</v>
      </c>
      <c r="G3507" s="33" t="s">
        <v>120</v>
      </c>
      <c r="H3507" s="33">
        <v>77.2353512</v>
      </c>
      <c r="I3507" s="33">
        <v>28.5501971</v>
      </c>
      <c r="J3507" s="33" t="s">
        <v>9703</v>
      </c>
      <c r="K3507" s="33" t="s">
        <v>32</v>
      </c>
      <c r="L3507" s="33" t="s">
        <v>34</v>
      </c>
      <c r="M3507" s="33" t="s">
        <v>34</v>
      </c>
      <c r="N3507" s="33" t="s">
        <v>34</v>
      </c>
      <c r="O3507" s="33" t="s">
        <v>34</v>
      </c>
      <c r="P3507" s="33">
        <v>3</v>
      </c>
      <c r="Q3507" s="33">
        <v>246</v>
      </c>
      <c r="R3507" s="33">
        <v>1000</v>
      </c>
      <c r="S3507" s="33">
        <v>3.4</v>
      </c>
      <c r="T3507" s="35" t="s">
        <v>6672</v>
      </c>
      <c r="U3507">
        <v>2013</v>
      </c>
      <c r="V3507">
        <v>8</v>
      </c>
      <c r="W3507">
        <v>13</v>
      </c>
      <c r="X3507" t="str">
        <f>VLOOKUP(C3507,'country description'!$A$2:$B$16,2,0)</f>
        <v>India</v>
      </c>
      <c r="Y3507" t="str">
        <f t="shared" si="108"/>
        <v>Rs.1000</v>
      </c>
      <c r="Z3507" s="36">
        <f t="shared" si="109"/>
        <v>1000</v>
      </c>
    </row>
    <row r="3508" ht="14.25" customHeight="1" spans="1:26">
      <c r="A3508" s="33">
        <v>309478</v>
      </c>
      <c r="B3508" s="34" t="s">
        <v>9704</v>
      </c>
      <c r="C3508" s="33">
        <v>1</v>
      </c>
      <c r="D3508" s="34" t="s">
        <v>27</v>
      </c>
      <c r="E3508" s="33" t="s">
        <v>9705</v>
      </c>
      <c r="F3508" s="33" t="s">
        <v>29</v>
      </c>
      <c r="G3508" s="33" t="s">
        <v>30</v>
      </c>
      <c r="H3508" s="33">
        <v>77.22212523</v>
      </c>
      <c r="I3508" s="33">
        <v>28.63386651</v>
      </c>
      <c r="J3508" s="33" t="s">
        <v>3288</v>
      </c>
      <c r="K3508" s="33" t="s">
        <v>32</v>
      </c>
      <c r="L3508" s="33" t="s">
        <v>33</v>
      </c>
      <c r="M3508" s="33" t="s">
        <v>34</v>
      </c>
      <c r="N3508" s="33" t="s">
        <v>34</v>
      </c>
      <c r="O3508" s="33" t="s">
        <v>34</v>
      </c>
      <c r="P3508" s="33">
        <v>3</v>
      </c>
      <c r="Q3508" s="33">
        <v>2333</v>
      </c>
      <c r="R3508" s="33">
        <v>1800</v>
      </c>
      <c r="S3508" s="33">
        <v>4</v>
      </c>
      <c r="T3508" s="35" t="s">
        <v>3031</v>
      </c>
      <c r="U3508">
        <v>2015</v>
      </c>
      <c r="V3508">
        <v>2</v>
      </c>
      <c r="W3508">
        <v>9</v>
      </c>
      <c r="X3508" t="str">
        <f>VLOOKUP(C3508,'country description'!$A$2:$B$16,2,0)</f>
        <v>India</v>
      </c>
      <c r="Y3508" t="str">
        <f t="shared" si="108"/>
        <v>Rs.1800</v>
      </c>
      <c r="Z3508" s="36">
        <f t="shared" si="109"/>
        <v>1800</v>
      </c>
    </row>
    <row r="3509" ht="14.25" customHeight="1" spans="1:26">
      <c r="A3509" s="33">
        <v>309481</v>
      </c>
      <c r="B3509" s="34" t="s">
        <v>9706</v>
      </c>
      <c r="C3509" s="33">
        <v>1</v>
      </c>
      <c r="D3509" s="34" t="s">
        <v>27</v>
      </c>
      <c r="E3509" s="33" t="s">
        <v>9707</v>
      </c>
      <c r="F3509" s="33" t="s">
        <v>1146</v>
      </c>
      <c r="G3509" s="33" t="s">
        <v>1147</v>
      </c>
      <c r="H3509" s="33">
        <v>77.2738859</v>
      </c>
      <c r="I3509" s="33">
        <v>28.6580718</v>
      </c>
      <c r="J3509" s="33" t="s">
        <v>1566</v>
      </c>
      <c r="K3509" s="33" t="s">
        <v>32</v>
      </c>
      <c r="L3509" s="33" t="s">
        <v>34</v>
      </c>
      <c r="M3509" s="33" t="s">
        <v>34</v>
      </c>
      <c r="N3509" s="33" t="s">
        <v>34</v>
      </c>
      <c r="O3509" s="33" t="s">
        <v>34</v>
      </c>
      <c r="P3509" s="33">
        <v>1</v>
      </c>
      <c r="Q3509" s="33">
        <v>13</v>
      </c>
      <c r="R3509" s="33">
        <v>200</v>
      </c>
      <c r="S3509" s="33">
        <v>3.1</v>
      </c>
      <c r="T3509" s="35" t="s">
        <v>9708</v>
      </c>
      <c r="U3509">
        <v>2011</v>
      </c>
      <c r="V3509">
        <v>9</v>
      </c>
      <c r="W3509">
        <v>7</v>
      </c>
      <c r="X3509" t="str">
        <f>VLOOKUP(C3509,'country description'!$A$2:$B$16,2,0)</f>
        <v>India</v>
      </c>
      <c r="Y3509" t="str">
        <f t="shared" si="108"/>
        <v>Rs.200</v>
      </c>
      <c r="Z3509" s="36">
        <f t="shared" si="109"/>
        <v>200</v>
      </c>
    </row>
    <row r="3510" ht="14.25" customHeight="1" spans="1:26">
      <c r="A3510" s="33">
        <v>309483</v>
      </c>
      <c r="B3510" s="34" t="s">
        <v>9709</v>
      </c>
      <c r="C3510" s="33">
        <v>1</v>
      </c>
      <c r="D3510" s="34" t="s">
        <v>27</v>
      </c>
      <c r="E3510" s="33" t="s">
        <v>9710</v>
      </c>
      <c r="F3510" s="33" t="s">
        <v>1146</v>
      </c>
      <c r="G3510" s="33" t="s">
        <v>1147</v>
      </c>
      <c r="H3510" s="33">
        <v>77.2762894</v>
      </c>
      <c r="I3510" s="33">
        <v>28.6588582</v>
      </c>
      <c r="J3510" s="33" t="s">
        <v>90</v>
      </c>
      <c r="K3510" s="33" t="s">
        <v>32</v>
      </c>
      <c r="L3510" s="33" t="s">
        <v>34</v>
      </c>
      <c r="M3510" s="33" t="s">
        <v>34</v>
      </c>
      <c r="N3510" s="33" t="s">
        <v>34</v>
      </c>
      <c r="O3510" s="33" t="s">
        <v>34</v>
      </c>
      <c r="P3510" s="33">
        <v>2</v>
      </c>
      <c r="Q3510" s="33">
        <v>2</v>
      </c>
      <c r="R3510" s="33">
        <v>500</v>
      </c>
      <c r="S3510" s="33">
        <v>1</v>
      </c>
      <c r="T3510" s="35" t="s">
        <v>9711</v>
      </c>
      <c r="U3510">
        <v>2013</v>
      </c>
      <c r="V3510">
        <v>5</v>
      </c>
      <c r="W3510">
        <v>10</v>
      </c>
      <c r="X3510" t="str">
        <f>VLOOKUP(C3510,'country description'!$A$2:$B$16,2,0)</f>
        <v>India</v>
      </c>
      <c r="Y3510" t="str">
        <f t="shared" si="108"/>
        <v>Rs.500</v>
      </c>
      <c r="Z3510" s="36">
        <f t="shared" si="109"/>
        <v>500</v>
      </c>
    </row>
    <row r="3511" ht="14.25" customHeight="1" spans="1:26">
      <c r="A3511" s="33">
        <v>309489</v>
      </c>
      <c r="B3511" s="34" t="s">
        <v>9712</v>
      </c>
      <c r="C3511" s="33">
        <v>1</v>
      </c>
      <c r="D3511" s="34" t="s">
        <v>27</v>
      </c>
      <c r="E3511" s="33" t="s">
        <v>9713</v>
      </c>
      <c r="F3511" s="33" t="s">
        <v>1146</v>
      </c>
      <c r="G3511" s="33" t="s">
        <v>1147</v>
      </c>
      <c r="H3511" s="33">
        <v>77.2819196</v>
      </c>
      <c r="I3511" s="33">
        <v>28.6593873</v>
      </c>
      <c r="J3511" s="33" t="s">
        <v>2302</v>
      </c>
      <c r="K3511" s="33" t="s">
        <v>32</v>
      </c>
      <c r="L3511" s="33" t="s">
        <v>34</v>
      </c>
      <c r="M3511" s="33" t="s">
        <v>34</v>
      </c>
      <c r="N3511" s="33" t="s">
        <v>34</v>
      </c>
      <c r="O3511" s="33" t="s">
        <v>34</v>
      </c>
      <c r="P3511" s="33">
        <v>1</v>
      </c>
      <c r="Q3511" s="33">
        <v>11</v>
      </c>
      <c r="R3511" s="33">
        <v>400</v>
      </c>
      <c r="S3511" s="33">
        <v>3</v>
      </c>
      <c r="T3511" s="35" t="s">
        <v>305</v>
      </c>
      <c r="U3511">
        <v>2016</v>
      </c>
      <c r="V3511">
        <v>1</v>
      </c>
      <c r="W3511">
        <v>4</v>
      </c>
      <c r="X3511" t="str">
        <f>VLOOKUP(C3511,'country description'!$A$2:$B$16,2,0)</f>
        <v>India</v>
      </c>
      <c r="Y3511" t="str">
        <f t="shared" si="108"/>
        <v>Rs.400</v>
      </c>
      <c r="Z3511" s="36">
        <f t="shared" si="109"/>
        <v>400</v>
      </c>
    </row>
    <row r="3512" ht="14.25" customHeight="1" spans="1:26">
      <c r="A3512" s="33">
        <v>309495</v>
      </c>
      <c r="B3512" s="34" t="s">
        <v>9714</v>
      </c>
      <c r="C3512" s="33">
        <v>1</v>
      </c>
      <c r="D3512" s="34" t="s">
        <v>27</v>
      </c>
      <c r="E3512" s="33" t="s">
        <v>9715</v>
      </c>
      <c r="F3512" s="33" t="s">
        <v>1146</v>
      </c>
      <c r="G3512" s="33" t="s">
        <v>1147</v>
      </c>
      <c r="H3512" s="33">
        <v>77.2725723</v>
      </c>
      <c r="I3512" s="33">
        <v>28.6577411</v>
      </c>
      <c r="J3512" s="33" t="s">
        <v>90</v>
      </c>
      <c r="K3512" s="33" t="s">
        <v>32</v>
      </c>
      <c r="L3512" s="33" t="s">
        <v>34</v>
      </c>
      <c r="M3512" s="33" t="s">
        <v>34</v>
      </c>
      <c r="N3512" s="33" t="s">
        <v>34</v>
      </c>
      <c r="O3512" s="33" t="s">
        <v>34</v>
      </c>
      <c r="P3512" s="33">
        <v>1</v>
      </c>
      <c r="Q3512" s="33">
        <v>15</v>
      </c>
      <c r="R3512" s="33">
        <v>400</v>
      </c>
      <c r="S3512" s="33">
        <v>2.6</v>
      </c>
      <c r="T3512" s="35" t="s">
        <v>7267</v>
      </c>
      <c r="U3512">
        <v>2013</v>
      </c>
      <c r="V3512">
        <v>3</v>
      </c>
      <c r="W3512">
        <v>6</v>
      </c>
      <c r="X3512" t="str">
        <f>VLOOKUP(C3512,'country description'!$A$2:$B$16,2,0)</f>
        <v>India</v>
      </c>
      <c r="Y3512" t="str">
        <f t="shared" si="108"/>
        <v>Rs.400</v>
      </c>
      <c r="Z3512" s="36">
        <f t="shared" si="109"/>
        <v>400</v>
      </c>
    </row>
    <row r="3513" ht="14.25" customHeight="1" spans="1:26">
      <c r="A3513" s="33">
        <v>309496</v>
      </c>
      <c r="B3513" s="34" t="s">
        <v>9716</v>
      </c>
      <c r="C3513" s="33">
        <v>1</v>
      </c>
      <c r="D3513" s="34" t="s">
        <v>27</v>
      </c>
      <c r="E3513" s="33" t="s">
        <v>9717</v>
      </c>
      <c r="F3513" s="33" t="s">
        <v>1146</v>
      </c>
      <c r="G3513" s="33" t="s">
        <v>1147</v>
      </c>
      <c r="H3513" s="33">
        <v>77.2722581</v>
      </c>
      <c r="I3513" s="33">
        <v>28.658652</v>
      </c>
      <c r="J3513" s="33" t="s">
        <v>1587</v>
      </c>
      <c r="K3513" s="33" t="s">
        <v>32</v>
      </c>
      <c r="L3513" s="33" t="s">
        <v>34</v>
      </c>
      <c r="M3513" s="33" t="s">
        <v>34</v>
      </c>
      <c r="N3513" s="33" t="s">
        <v>34</v>
      </c>
      <c r="O3513" s="33" t="s">
        <v>34</v>
      </c>
      <c r="P3513" s="33">
        <v>1</v>
      </c>
      <c r="Q3513" s="33">
        <v>12</v>
      </c>
      <c r="R3513" s="33">
        <v>100</v>
      </c>
      <c r="S3513" s="33">
        <v>3.1</v>
      </c>
      <c r="T3513" s="35" t="s">
        <v>9718</v>
      </c>
      <c r="U3513">
        <v>2013</v>
      </c>
      <c r="V3513">
        <v>6</v>
      </c>
      <c r="W3513">
        <v>12</v>
      </c>
      <c r="X3513" t="str">
        <f>VLOOKUP(C3513,'country description'!$A$2:$B$16,2,0)</f>
        <v>India</v>
      </c>
      <c r="Y3513" t="str">
        <f t="shared" si="108"/>
        <v>Rs.100</v>
      </c>
      <c r="Z3513" s="36">
        <f t="shared" si="109"/>
        <v>100</v>
      </c>
    </row>
    <row r="3514" ht="14.25" customHeight="1" spans="1:26">
      <c r="A3514" s="33">
        <v>309498</v>
      </c>
      <c r="B3514" s="34" t="s">
        <v>9719</v>
      </c>
      <c r="C3514" s="33">
        <v>1</v>
      </c>
      <c r="D3514" s="34" t="s">
        <v>27</v>
      </c>
      <c r="E3514" s="33" t="s">
        <v>9720</v>
      </c>
      <c r="F3514" s="33" t="s">
        <v>1146</v>
      </c>
      <c r="G3514" s="33" t="s">
        <v>1147</v>
      </c>
      <c r="H3514" s="33">
        <v>77.27633871</v>
      </c>
      <c r="I3514" s="33">
        <v>28.6588784</v>
      </c>
      <c r="J3514" s="33" t="s">
        <v>44</v>
      </c>
      <c r="K3514" s="33" t="s">
        <v>32</v>
      </c>
      <c r="L3514" s="33" t="s">
        <v>34</v>
      </c>
      <c r="M3514" s="33" t="s">
        <v>34</v>
      </c>
      <c r="N3514" s="33" t="s">
        <v>34</v>
      </c>
      <c r="O3514" s="33" t="s">
        <v>34</v>
      </c>
      <c r="P3514" s="33">
        <v>2</v>
      </c>
      <c r="Q3514" s="33">
        <v>15</v>
      </c>
      <c r="R3514" s="33">
        <v>600</v>
      </c>
      <c r="S3514" s="33">
        <v>3.1</v>
      </c>
      <c r="T3514" s="35" t="s">
        <v>4690</v>
      </c>
      <c r="U3514">
        <v>2015</v>
      </c>
      <c r="V3514">
        <v>10</v>
      </c>
      <c r="W3514">
        <v>16</v>
      </c>
      <c r="X3514" t="str">
        <f>VLOOKUP(C3514,'country description'!$A$2:$B$16,2,0)</f>
        <v>India</v>
      </c>
      <c r="Y3514" t="str">
        <f t="shared" si="108"/>
        <v>Rs.600</v>
      </c>
      <c r="Z3514" s="36">
        <f t="shared" si="109"/>
        <v>600</v>
      </c>
    </row>
    <row r="3515" ht="14.25" customHeight="1" spans="1:26">
      <c r="A3515" s="33">
        <v>309499</v>
      </c>
      <c r="B3515" s="34" t="s">
        <v>7286</v>
      </c>
      <c r="C3515" s="33">
        <v>1</v>
      </c>
      <c r="D3515" s="34" t="s">
        <v>27</v>
      </c>
      <c r="E3515" s="33" t="s">
        <v>9721</v>
      </c>
      <c r="F3515" s="33" t="s">
        <v>3938</v>
      </c>
      <c r="G3515" s="33" t="s">
        <v>3939</v>
      </c>
      <c r="H3515" s="33">
        <v>77.3292098</v>
      </c>
      <c r="I3515" s="33">
        <v>28.6014232</v>
      </c>
      <c r="J3515" s="33" t="s">
        <v>90</v>
      </c>
      <c r="K3515" s="33" t="s">
        <v>32</v>
      </c>
      <c r="L3515" s="33" t="s">
        <v>34</v>
      </c>
      <c r="M3515" s="33" t="s">
        <v>34</v>
      </c>
      <c r="N3515" s="33" t="s">
        <v>34</v>
      </c>
      <c r="O3515" s="33" t="s">
        <v>34</v>
      </c>
      <c r="P3515" s="33">
        <v>1</v>
      </c>
      <c r="Q3515" s="33">
        <v>6</v>
      </c>
      <c r="R3515" s="33">
        <v>200</v>
      </c>
      <c r="S3515" s="33">
        <v>3</v>
      </c>
      <c r="T3515" s="35" t="s">
        <v>3837</v>
      </c>
      <c r="U3515">
        <v>2017</v>
      </c>
      <c r="V3515">
        <v>12</v>
      </c>
      <c r="W3515">
        <v>10</v>
      </c>
      <c r="X3515" t="str">
        <f>VLOOKUP(C3515,'country description'!$A$2:$B$16,2,0)</f>
        <v>India</v>
      </c>
      <c r="Y3515" t="str">
        <f t="shared" si="108"/>
        <v>Rs.200</v>
      </c>
      <c r="Z3515" s="36">
        <f t="shared" si="109"/>
        <v>200</v>
      </c>
    </row>
    <row r="3516" ht="14.25" customHeight="1" spans="1:26">
      <c r="A3516" s="33">
        <v>309503</v>
      </c>
      <c r="B3516" s="34" t="s">
        <v>2430</v>
      </c>
      <c r="C3516" s="33">
        <v>1</v>
      </c>
      <c r="D3516" s="34" t="s">
        <v>27</v>
      </c>
      <c r="E3516" s="33" t="s">
        <v>9722</v>
      </c>
      <c r="F3516" s="33" t="s">
        <v>2191</v>
      </c>
      <c r="G3516" s="33" t="s">
        <v>2192</v>
      </c>
      <c r="H3516" s="33">
        <v>77.1731558</v>
      </c>
      <c r="I3516" s="33">
        <v>28.6931964</v>
      </c>
      <c r="J3516" s="33" t="s">
        <v>329</v>
      </c>
      <c r="K3516" s="33" t="s">
        <v>32</v>
      </c>
      <c r="L3516" s="33" t="s">
        <v>34</v>
      </c>
      <c r="M3516" s="33" t="s">
        <v>34</v>
      </c>
      <c r="N3516" s="33" t="s">
        <v>34</v>
      </c>
      <c r="O3516" s="33" t="s">
        <v>34</v>
      </c>
      <c r="P3516" s="33">
        <v>2</v>
      </c>
      <c r="Q3516" s="33">
        <v>7</v>
      </c>
      <c r="R3516" s="33">
        <v>700</v>
      </c>
      <c r="S3516" s="33">
        <v>3</v>
      </c>
      <c r="T3516" s="35" t="s">
        <v>9723</v>
      </c>
      <c r="U3516">
        <v>2012</v>
      </c>
      <c r="V3516">
        <v>4</v>
      </c>
      <c r="W3516">
        <v>2</v>
      </c>
      <c r="X3516" t="str">
        <f>VLOOKUP(C3516,'country description'!$A$2:$B$16,2,0)</f>
        <v>India</v>
      </c>
      <c r="Y3516" t="str">
        <f t="shared" si="108"/>
        <v>Rs.700</v>
      </c>
      <c r="Z3516" s="36">
        <f t="shared" si="109"/>
        <v>700</v>
      </c>
    </row>
    <row r="3517" ht="14.25" customHeight="1" spans="1:26">
      <c r="A3517" s="33">
        <v>309505</v>
      </c>
      <c r="B3517" s="34" t="s">
        <v>2433</v>
      </c>
      <c r="C3517" s="33">
        <v>1</v>
      </c>
      <c r="D3517" s="34" t="s">
        <v>27</v>
      </c>
      <c r="E3517" s="33" t="s">
        <v>9724</v>
      </c>
      <c r="F3517" s="33" t="s">
        <v>912</v>
      </c>
      <c r="G3517" s="33" t="s">
        <v>913</v>
      </c>
      <c r="H3517" s="33">
        <v>77.20747568</v>
      </c>
      <c r="I3517" s="33">
        <v>28.55994238</v>
      </c>
      <c r="J3517" s="33" t="s">
        <v>90</v>
      </c>
      <c r="K3517" s="33" t="s">
        <v>32</v>
      </c>
      <c r="L3517" s="33" t="s">
        <v>34</v>
      </c>
      <c r="M3517" s="33" t="s">
        <v>34</v>
      </c>
      <c r="N3517" s="33" t="s">
        <v>34</v>
      </c>
      <c r="O3517" s="33" t="s">
        <v>34</v>
      </c>
      <c r="P3517" s="33">
        <v>1</v>
      </c>
      <c r="Q3517" s="33">
        <v>25</v>
      </c>
      <c r="R3517" s="33">
        <v>450</v>
      </c>
      <c r="S3517" s="33">
        <v>3</v>
      </c>
      <c r="T3517" s="35" t="s">
        <v>6793</v>
      </c>
      <c r="U3517">
        <v>2014</v>
      </c>
      <c r="V3517">
        <v>2</v>
      </c>
      <c r="W3517">
        <v>4</v>
      </c>
      <c r="X3517" t="str">
        <f>VLOOKUP(C3517,'country description'!$A$2:$B$16,2,0)</f>
        <v>India</v>
      </c>
      <c r="Y3517" t="str">
        <f t="shared" si="108"/>
        <v>Rs.450</v>
      </c>
      <c r="Z3517" s="36">
        <f t="shared" si="109"/>
        <v>450</v>
      </c>
    </row>
    <row r="3518" ht="14.25" customHeight="1" spans="1:26">
      <c r="A3518" s="33">
        <v>309509</v>
      </c>
      <c r="B3518" s="34" t="s">
        <v>9725</v>
      </c>
      <c r="C3518" s="33">
        <v>1</v>
      </c>
      <c r="D3518" s="34" t="s">
        <v>27</v>
      </c>
      <c r="E3518" s="33" t="s">
        <v>9726</v>
      </c>
      <c r="F3518" s="33" t="s">
        <v>2088</v>
      </c>
      <c r="G3518" s="33" t="s">
        <v>2089</v>
      </c>
      <c r="H3518" s="33">
        <v>77.1708774</v>
      </c>
      <c r="I3518" s="33">
        <v>28.5586286</v>
      </c>
      <c r="J3518" s="33" t="s">
        <v>64</v>
      </c>
      <c r="K3518" s="33" t="s">
        <v>32</v>
      </c>
      <c r="L3518" s="33" t="s">
        <v>34</v>
      </c>
      <c r="M3518" s="33" t="s">
        <v>34</v>
      </c>
      <c r="N3518" s="33" t="s">
        <v>34</v>
      </c>
      <c r="O3518" s="33" t="s">
        <v>34</v>
      </c>
      <c r="P3518" s="33">
        <v>1</v>
      </c>
      <c r="Q3518" s="33">
        <v>1</v>
      </c>
      <c r="R3518" s="33">
        <v>300</v>
      </c>
      <c r="S3518" s="33">
        <v>1</v>
      </c>
      <c r="T3518" s="35" t="s">
        <v>5335</v>
      </c>
      <c r="U3518">
        <v>2017</v>
      </c>
      <c r="V3518">
        <v>3</v>
      </c>
      <c r="W3518">
        <v>10</v>
      </c>
      <c r="X3518" t="str">
        <f>VLOOKUP(C3518,'country description'!$A$2:$B$16,2,0)</f>
        <v>India</v>
      </c>
      <c r="Y3518" t="str">
        <f t="shared" si="108"/>
        <v>Rs.300</v>
      </c>
      <c r="Z3518" s="36">
        <f t="shared" si="109"/>
        <v>300</v>
      </c>
    </row>
    <row r="3519" ht="14.25" customHeight="1" spans="1:26">
      <c r="A3519" s="33">
        <v>309510</v>
      </c>
      <c r="B3519" s="34" t="s">
        <v>9727</v>
      </c>
      <c r="C3519" s="33">
        <v>1</v>
      </c>
      <c r="D3519" s="34" t="s">
        <v>27</v>
      </c>
      <c r="E3519" s="33" t="s">
        <v>9728</v>
      </c>
      <c r="F3519" s="33" t="s">
        <v>2088</v>
      </c>
      <c r="G3519" s="33" t="s">
        <v>2089</v>
      </c>
      <c r="H3519" s="33">
        <v>77.1720143</v>
      </c>
      <c r="I3519" s="33">
        <v>28.556519</v>
      </c>
      <c r="J3519" s="33" t="s">
        <v>7253</v>
      </c>
      <c r="K3519" s="33" t="s">
        <v>32</v>
      </c>
      <c r="L3519" s="33" t="s">
        <v>34</v>
      </c>
      <c r="M3519" s="33" t="s">
        <v>34</v>
      </c>
      <c r="N3519" s="33" t="s">
        <v>34</v>
      </c>
      <c r="O3519" s="33" t="s">
        <v>34</v>
      </c>
      <c r="P3519" s="33">
        <v>1</v>
      </c>
      <c r="Q3519" s="33">
        <v>10</v>
      </c>
      <c r="R3519" s="33">
        <v>350</v>
      </c>
      <c r="S3519" s="33">
        <v>2.9</v>
      </c>
      <c r="T3519" s="35" t="s">
        <v>9691</v>
      </c>
      <c r="U3519">
        <v>2014</v>
      </c>
      <c r="V3519">
        <v>9</v>
      </c>
      <c r="W3519">
        <v>8</v>
      </c>
      <c r="X3519" t="str">
        <f>VLOOKUP(C3519,'country description'!$A$2:$B$16,2,0)</f>
        <v>India</v>
      </c>
      <c r="Y3519" t="str">
        <f t="shared" si="108"/>
        <v>Rs.350</v>
      </c>
      <c r="Z3519" s="36">
        <f t="shared" si="109"/>
        <v>350</v>
      </c>
    </row>
    <row r="3520" ht="14.25" customHeight="1" spans="1:26">
      <c r="A3520" s="33">
        <v>309517</v>
      </c>
      <c r="B3520" s="34" t="s">
        <v>9729</v>
      </c>
      <c r="C3520" s="33">
        <v>1</v>
      </c>
      <c r="D3520" s="34" t="s">
        <v>27</v>
      </c>
      <c r="E3520" s="33" t="s">
        <v>9730</v>
      </c>
      <c r="F3520" s="33" t="s">
        <v>9053</v>
      </c>
      <c r="G3520" s="33" t="s">
        <v>9054</v>
      </c>
      <c r="H3520" s="33">
        <v>77.1938889</v>
      </c>
      <c r="I3520" s="33">
        <v>28.5237475</v>
      </c>
      <c r="J3520" s="33" t="s">
        <v>329</v>
      </c>
      <c r="K3520" s="33" t="s">
        <v>32</v>
      </c>
      <c r="L3520" s="33" t="s">
        <v>34</v>
      </c>
      <c r="M3520" s="33" t="s">
        <v>34</v>
      </c>
      <c r="N3520" s="33" t="s">
        <v>34</v>
      </c>
      <c r="O3520" s="33" t="s">
        <v>34</v>
      </c>
      <c r="P3520" s="33">
        <v>1</v>
      </c>
      <c r="Q3520" s="33">
        <v>6</v>
      </c>
      <c r="R3520" s="33">
        <v>400</v>
      </c>
      <c r="S3520" s="33">
        <v>2.9</v>
      </c>
      <c r="T3520" s="35" t="s">
        <v>57</v>
      </c>
      <c r="U3520">
        <v>2011</v>
      </c>
      <c r="V3520">
        <v>6</v>
      </c>
      <c r="W3520">
        <v>15</v>
      </c>
      <c r="X3520" t="str">
        <f>VLOOKUP(C3520,'country description'!$A$2:$B$16,2,0)</f>
        <v>India</v>
      </c>
      <c r="Y3520" t="str">
        <f t="shared" si="108"/>
        <v>Rs.400</v>
      </c>
      <c r="Z3520" s="36">
        <f t="shared" si="109"/>
        <v>400</v>
      </c>
    </row>
    <row r="3521" ht="14.25" customHeight="1" spans="1:26">
      <c r="A3521" s="33">
        <v>309519</v>
      </c>
      <c r="B3521" s="34" t="s">
        <v>9731</v>
      </c>
      <c r="C3521" s="33">
        <v>1</v>
      </c>
      <c r="D3521" s="34" t="s">
        <v>149</v>
      </c>
      <c r="E3521" s="33" t="s">
        <v>7965</v>
      </c>
      <c r="F3521" s="33" t="s">
        <v>5528</v>
      </c>
      <c r="G3521" s="33" t="s">
        <v>7965</v>
      </c>
      <c r="H3521" s="33">
        <v>77.328028</v>
      </c>
      <c r="I3521" s="33">
        <v>28.577975</v>
      </c>
      <c r="J3521" s="33" t="s">
        <v>358</v>
      </c>
      <c r="K3521" s="33" t="s">
        <v>32</v>
      </c>
      <c r="L3521" s="33" t="s">
        <v>34</v>
      </c>
      <c r="M3521" s="33" t="s">
        <v>33</v>
      </c>
      <c r="N3521" s="33" t="s">
        <v>34</v>
      </c>
      <c r="O3521" s="33" t="s">
        <v>34</v>
      </c>
      <c r="P3521" s="33">
        <v>1</v>
      </c>
      <c r="Q3521" s="33">
        <v>165</v>
      </c>
      <c r="R3521" s="33">
        <v>400</v>
      </c>
      <c r="S3521" s="33">
        <v>3.6</v>
      </c>
      <c r="T3521" s="35" t="s">
        <v>1758</v>
      </c>
      <c r="U3521">
        <v>2010</v>
      </c>
      <c r="V3521">
        <v>7</v>
      </c>
      <c r="W3521">
        <v>11</v>
      </c>
      <c r="X3521" t="str">
        <f>VLOOKUP(C3521,'country description'!$A$2:$B$16,2,0)</f>
        <v>India</v>
      </c>
      <c r="Y3521" t="str">
        <f t="shared" si="108"/>
        <v>Rs.400</v>
      </c>
      <c r="Z3521" s="36">
        <f t="shared" si="109"/>
        <v>400</v>
      </c>
    </row>
    <row r="3522" ht="14.25" customHeight="1" spans="1:26">
      <c r="A3522" s="33">
        <v>309520</v>
      </c>
      <c r="B3522" s="34" t="s">
        <v>9732</v>
      </c>
      <c r="C3522" s="33">
        <v>1</v>
      </c>
      <c r="D3522" s="34" t="s">
        <v>27</v>
      </c>
      <c r="E3522" s="33" t="s">
        <v>9733</v>
      </c>
      <c r="F3522" s="33" t="s">
        <v>119</v>
      </c>
      <c r="G3522" s="33" t="s">
        <v>120</v>
      </c>
      <c r="H3522" s="33">
        <v>77.2327916</v>
      </c>
      <c r="I3522" s="33">
        <v>28.5504467</v>
      </c>
      <c r="J3522" s="33" t="s">
        <v>1634</v>
      </c>
      <c r="K3522" s="33" t="s">
        <v>32</v>
      </c>
      <c r="L3522" s="33" t="s">
        <v>34</v>
      </c>
      <c r="M3522" s="33" t="s">
        <v>34</v>
      </c>
      <c r="N3522" s="33" t="s">
        <v>34</v>
      </c>
      <c r="O3522" s="33" t="s">
        <v>34</v>
      </c>
      <c r="P3522" s="33">
        <v>1</v>
      </c>
      <c r="Q3522" s="33">
        <v>19</v>
      </c>
      <c r="R3522" s="33">
        <v>400</v>
      </c>
      <c r="S3522" s="33">
        <v>3.3</v>
      </c>
      <c r="T3522" s="35" t="s">
        <v>2755</v>
      </c>
      <c r="U3522">
        <v>2014</v>
      </c>
      <c r="V3522">
        <v>7</v>
      </c>
      <c r="W3522">
        <v>20</v>
      </c>
      <c r="X3522" t="str">
        <f>VLOOKUP(C3522,'country description'!$A$2:$B$16,2,0)</f>
        <v>India</v>
      </c>
      <c r="Y3522" t="str">
        <f t="shared" ref="Y3522:Y3585" si="110">TRIM(MID(K3522,FIND("(",K3522)+1,FIND(")",K3522)-FIND("(",K3522)-1))&amp;R3522</f>
        <v>Rs.400</v>
      </c>
      <c r="Z3522" s="36">
        <f t="shared" si="109"/>
        <v>400</v>
      </c>
    </row>
    <row r="3523" ht="14.25" customHeight="1" spans="1:26">
      <c r="A3523" s="33">
        <v>309530</v>
      </c>
      <c r="B3523" s="34" t="s">
        <v>9734</v>
      </c>
      <c r="C3523" s="33">
        <v>1</v>
      </c>
      <c r="D3523" s="34" t="s">
        <v>27</v>
      </c>
      <c r="E3523" s="33" t="s">
        <v>9735</v>
      </c>
      <c r="F3523" s="33" t="s">
        <v>499</v>
      </c>
      <c r="G3523" s="33" t="s">
        <v>500</v>
      </c>
      <c r="H3523" s="33">
        <v>77.2424889</v>
      </c>
      <c r="I3523" s="33">
        <v>28.62954592</v>
      </c>
      <c r="J3523" s="33" t="s">
        <v>329</v>
      </c>
      <c r="K3523" s="33" t="s">
        <v>32</v>
      </c>
      <c r="L3523" s="33" t="s">
        <v>34</v>
      </c>
      <c r="M3523" s="33" t="s">
        <v>33</v>
      </c>
      <c r="N3523" s="33" t="s">
        <v>34</v>
      </c>
      <c r="O3523" s="33" t="s">
        <v>34</v>
      </c>
      <c r="P3523" s="33">
        <v>2</v>
      </c>
      <c r="Q3523" s="33">
        <v>33</v>
      </c>
      <c r="R3523" s="33">
        <v>500</v>
      </c>
      <c r="S3523" s="33">
        <v>3</v>
      </c>
      <c r="T3523" s="35" t="s">
        <v>2193</v>
      </c>
      <c r="U3523">
        <v>2015</v>
      </c>
      <c r="V3523">
        <v>10</v>
      </c>
      <c r="W3523">
        <v>19</v>
      </c>
      <c r="X3523" t="str">
        <f>VLOOKUP(C3523,'country description'!$A$2:$B$16,2,0)</f>
        <v>India</v>
      </c>
      <c r="Y3523" t="str">
        <f t="shared" si="110"/>
        <v>Rs.500</v>
      </c>
      <c r="Z3523" s="36">
        <f t="shared" ref="Z3523:Z3586" si="111">R:R</f>
        <v>500</v>
      </c>
    </row>
    <row r="3524" ht="14.25" customHeight="1" spans="1:26">
      <c r="A3524" s="33">
        <v>309531</v>
      </c>
      <c r="B3524" s="34" t="s">
        <v>9736</v>
      </c>
      <c r="C3524" s="33">
        <v>1</v>
      </c>
      <c r="D3524" s="34" t="s">
        <v>27</v>
      </c>
      <c r="E3524" s="33" t="s">
        <v>9737</v>
      </c>
      <c r="F3524" s="33" t="s">
        <v>659</v>
      </c>
      <c r="G3524" s="33" t="s">
        <v>660</v>
      </c>
      <c r="H3524" s="33">
        <v>77.19453</v>
      </c>
      <c r="I3524" s="33">
        <v>28.567931</v>
      </c>
      <c r="J3524" s="33" t="s">
        <v>90</v>
      </c>
      <c r="K3524" s="33" t="s">
        <v>32</v>
      </c>
      <c r="L3524" s="33" t="s">
        <v>34</v>
      </c>
      <c r="M3524" s="33" t="s">
        <v>34</v>
      </c>
      <c r="N3524" s="33" t="s">
        <v>34</v>
      </c>
      <c r="O3524" s="33" t="s">
        <v>34</v>
      </c>
      <c r="P3524" s="33">
        <v>1</v>
      </c>
      <c r="Q3524" s="33">
        <v>27</v>
      </c>
      <c r="R3524" s="33">
        <v>300</v>
      </c>
      <c r="S3524" s="33">
        <v>3.3</v>
      </c>
      <c r="T3524" s="35" t="s">
        <v>9738</v>
      </c>
      <c r="U3524">
        <v>2012</v>
      </c>
      <c r="V3524">
        <v>8</v>
      </c>
      <c r="W3524">
        <v>23</v>
      </c>
      <c r="X3524" t="str">
        <f>VLOOKUP(C3524,'country description'!$A$2:$B$16,2,0)</f>
        <v>India</v>
      </c>
      <c r="Y3524" t="str">
        <f t="shared" si="110"/>
        <v>Rs.300</v>
      </c>
      <c r="Z3524" s="36">
        <f t="shared" si="111"/>
        <v>300</v>
      </c>
    </row>
    <row r="3525" ht="14.25" customHeight="1" spans="1:26">
      <c r="A3525" s="33">
        <v>309533</v>
      </c>
      <c r="B3525" s="34" t="s">
        <v>9739</v>
      </c>
      <c r="C3525" s="33">
        <v>1</v>
      </c>
      <c r="D3525" s="34" t="s">
        <v>27</v>
      </c>
      <c r="E3525" s="33" t="s">
        <v>9740</v>
      </c>
      <c r="F3525" s="33" t="s">
        <v>421</v>
      </c>
      <c r="G3525" s="33" t="s">
        <v>422</v>
      </c>
      <c r="H3525" s="33">
        <v>77.25312778</v>
      </c>
      <c r="I3525" s="33">
        <v>28.53283056</v>
      </c>
      <c r="J3525" s="33" t="s">
        <v>729</v>
      </c>
      <c r="K3525" s="33" t="s">
        <v>32</v>
      </c>
      <c r="L3525" s="33" t="s">
        <v>34</v>
      </c>
      <c r="M3525" s="33" t="s">
        <v>34</v>
      </c>
      <c r="N3525" s="33" t="s">
        <v>34</v>
      </c>
      <c r="O3525" s="33" t="s">
        <v>34</v>
      </c>
      <c r="P3525" s="33">
        <v>1</v>
      </c>
      <c r="Q3525" s="33">
        <v>25</v>
      </c>
      <c r="R3525" s="33">
        <v>250</v>
      </c>
      <c r="S3525" s="33">
        <v>3.4</v>
      </c>
      <c r="T3525" s="35" t="s">
        <v>6221</v>
      </c>
      <c r="U3525">
        <v>2016</v>
      </c>
      <c r="V3525">
        <v>11</v>
      </c>
      <c r="W3525">
        <v>23</v>
      </c>
      <c r="X3525" t="str">
        <f>VLOOKUP(C3525,'country description'!$A$2:$B$16,2,0)</f>
        <v>India</v>
      </c>
      <c r="Y3525" t="str">
        <f t="shared" si="110"/>
        <v>Rs.250</v>
      </c>
      <c r="Z3525" s="36">
        <f t="shared" si="111"/>
        <v>250</v>
      </c>
    </row>
    <row r="3526" ht="14.25" customHeight="1" spans="1:26">
      <c r="A3526" s="33">
        <v>309535</v>
      </c>
      <c r="B3526" s="34" t="s">
        <v>9741</v>
      </c>
      <c r="C3526" s="33">
        <v>1</v>
      </c>
      <c r="D3526" s="34" t="s">
        <v>149</v>
      </c>
      <c r="E3526" s="33" t="s">
        <v>9742</v>
      </c>
      <c r="F3526" s="33" t="s">
        <v>410</v>
      </c>
      <c r="G3526" s="33" t="s">
        <v>411</v>
      </c>
      <c r="H3526" s="33">
        <v>77.31759</v>
      </c>
      <c r="I3526" s="33">
        <v>28.5707246</v>
      </c>
      <c r="J3526" s="33" t="s">
        <v>1073</v>
      </c>
      <c r="K3526" s="33" t="s">
        <v>32</v>
      </c>
      <c r="L3526" s="33" t="s">
        <v>34</v>
      </c>
      <c r="M3526" s="33" t="s">
        <v>33</v>
      </c>
      <c r="N3526" s="33" t="s">
        <v>34</v>
      </c>
      <c r="O3526" s="33" t="s">
        <v>34</v>
      </c>
      <c r="P3526" s="33">
        <v>2</v>
      </c>
      <c r="Q3526" s="33">
        <v>31</v>
      </c>
      <c r="R3526" s="33">
        <v>700</v>
      </c>
      <c r="S3526" s="33">
        <v>3</v>
      </c>
      <c r="T3526" s="35" t="s">
        <v>9743</v>
      </c>
      <c r="U3526">
        <v>2017</v>
      </c>
      <c r="V3526">
        <v>4</v>
      </c>
      <c r="W3526">
        <v>23</v>
      </c>
      <c r="X3526" t="str">
        <f>VLOOKUP(C3526,'country description'!$A$2:$B$16,2,0)</f>
        <v>India</v>
      </c>
      <c r="Y3526" t="str">
        <f t="shared" si="110"/>
        <v>Rs.700</v>
      </c>
      <c r="Z3526" s="36">
        <f t="shared" si="111"/>
        <v>700</v>
      </c>
    </row>
    <row r="3527" ht="14.25" customHeight="1" spans="1:26">
      <c r="A3527" s="33">
        <v>309541</v>
      </c>
      <c r="B3527" s="34" t="s">
        <v>9744</v>
      </c>
      <c r="C3527" s="33">
        <v>1</v>
      </c>
      <c r="D3527" s="34" t="s">
        <v>135</v>
      </c>
      <c r="E3527" s="33" t="s">
        <v>9745</v>
      </c>
      <c r="F3527" s="33" t="s">
        <v>597</v>
      </c>
      <c r="G3527" s="33" t="s">
        <v>598</v>
      </c>
      <c r="H3527" s="33">
        <v>77.0962564</v>
      </c>
      <c r="I3527" s="33">
        <v>28.4846488</v>
      </c>
      <c r="J3527" s="33" t="s">
        <v>2219</v>
      </c>
      <c r="K3527" s="33" t="s">
        <v>32</v>
      </c>
      <c r="L3527" s="33" t="s">
        <v>33</v>
      </c>
      <c r="M3527" s="33" t="s">
        <v>34</v>
      </c>
      <c r="N3527" s="33" t="s">
        <v>34</v>
      </c>
      <c r="O3527" s="33" t="s">
        <v>34</v>
      </c>
      <c r="P3527" s="33">
        <v>3</v>
      </c>
      <c r="Q3527" s="33">
        <v>132</v>
      </c>
      <c r="R3527" s="33">
        <v>1000</v>
      </c>
      <c r="S3527" s="33">
        <v>3.4</v>
      </c>
      <c r="T3527" s="35" t="s">
        <v>9746</v>
      </c>
      <c r="U3527">
        <v>2017</v>
      </c>
      <c r="V3527">
        <v>7</v>
      </c>
      <c r="W3527">
        <v>21</v>
      </c>
      <c r="X3527" t="str">
        <f>VLOOKUP(C3527,'country description'!$A$2:$B$16,2,0)</f>
        <v>India</v>
      </c>
      <c r="Y3527" t="str">
        <f t="shared" si="110"/>
        <v>Rs.1000</v>
      </c>
      <c r="Z3527" s="36">
        <f t="shared" si="111"/>
        <v>1000</v>
      </c>
    </row>
    <row r="3528" ht="14.25" customHeight="1" spans="1:26">
      <c r="A3528" s="33">
        <v>309542</v>
      </c>
      <c r="B3528" s="34" t="s">
        <v>9747</v>
      </c>
      <c r="C3528" s="33">
        <v>1</v>
      </c>
      <c r="D3528" s="34" t="s">
        <v>27</v>
      </c>
      <c r="E3528" s="33" t="s">
        <v>9748</v>
      </c>
      <c r="F3528" s="33" t="s">
        <v>301</v>
      </c>
      <c r="G3528" s="33" t="s">
        <v>302</v>
      </c>
      <c r="H3528" s="33">
        <v>77.1501341</v>
      </c>
      <c r="I3528" s="33">
        <v>28.6937824</v>
      </c>
      <c r="J3528" s="33" t="s">
        <v>9749</v>
      </c>
      <c r="K3528" s="33" t="s">
        <v>32</v>
      </c>
      <c r="L3528" s="33" t="s">
        <v>33</v>
      </c>
      <c r="M3528" s="33" t="s">
        <v>33</v>
      </c>
      <c r="N3528" s="33" t="s">
        <v>34</v>
      </c>
      <c r="O3528" s="33" t="s">
        <v>34</v>
      </c>
      <c r="P3528" s="33">
        <v>3</v>
      </c>
      <c r="Q3528" s="33">
        <v>391</v>
      </c>
      <c r="R3528" s="33">
        <v>1400</v>
      </c>
      <c r="S3528" s="33">
        <v>3.4</v>
      </c>
      <c r="T3528" s="35" t="s">
        <v>9750</v>
      </c>
      <c r="U3528">
        <v>2011</v>
      </c>
      <c r="V3528">
        <v>9</v>
      </c>
      <c r="W3528">
        <v>16</v>
      </c>
      <c r="X3528" t="str">
        <f>VLOOKUP(C3528,'country description'!$A$2:$B$16,2,0)</f>
        <v>India</v>
      </c>
      <c r="Y3528" t="str">
        <f t="shared" si="110"/>
        <v>Rs.1400</v>
      </c>
      <c r="Z3528" s="36">
        <f t="shared" si="111"/>
        <v>1400</v>
      </c>
    </row>
    <row r="3529" ht="14.25" customHeight="1" spans="1:26">
      <c r="A3529" s="33">
        <v>309543</v>
      </c>
      <c r="B3529" s="34" t="s">
        <v>9751</v>
      </c>
      <c r="C3529" s="33">
        <v>1</v>
      </c>
      <c r="D3529" s="34" t="s">
        <v>135</v>
      </c>
      <c r="E3529" s="33" t="s">
        <v>9752</v>
      </c>
      <c r="F3529" s="33" t="s">
        <v>634</v>
      </c>
      <c r="G3529" s="33" t="s">
        <v>635</v>
      </c>
      <c r="H3529" s="33">
        <v>77.0505305</v>
      </c>
      <c r="I3529" s="33">
        <v>28.4528047</v>
      </c>
      <c r="J3529" s="33" t="s">
        <v>9753</v>
      </c>
      <c r="K3529" s="33" t="s">
        <v>32</v>
      </c>
      <c r="L3529" s="33" t="s">
        <v>33</v>
      </c>
      <c r="M3529" s="33" t="s">
        <v>33</v>
      </c>
      <c r="N3529" s="33" t="s">
        <v>34</v>
      </c>
      <c r="O3529" s="33" t="s">
        <v>34</v>
      </c>
      <c r="P3529" s="33">
        <v>2</v>
      </c>
      <c r="Q3529" s="33">
        <v>530</v>
      </c>
      <c r="R3529" s="33">
        <v>800</v>
      </c>
      <c r="S3529" s="33">
        <v>4</v>
      </c>
      <c r="T3529" s="35" t="s">
        <v>8242</v>
      </c>
      <c r="U3529">
        <v>2011</v>
      </c>
      <c r="V3529">
        <v>8</v>
      </c>
      <c r="W3529">
        <v>20</v>
      </c>
      <c r="X3529" t="str">
        <f>VLOOKUP(C3529,'country description'!$A$2:$B$16,2,0)</f>
        <v>India</v>
      </c>
      <c r="Y3529" t="str">
        <f t="shared" si="110"/>
        <v>Rs.800</v>
      </c>
      <c r="Z3529" s="36">
        <f t="shared" si="111"/>
        <v>800</v>
      </c>
    </row>
    <row r="3530" ht="14.25" customHeight="1" spans="1:26">
      <c r="A3530" s="33">
        <v>309545</v>
      </c>
      <c r="B3530" s="34" t="s">
        <v>8544</v>
      </c>
      <c r="C3530" s="33">
        <v>1</v>
      </c>
      <c r="D3530" s="34" t="s">
        <v>149</v>
      </c>
      <c r="E3530" s="33" t="s">
        <v>9754</v>
      </c>
      <c r="F3530" s="33" t="s">
        <v>9755</v>
      </c>
      <c r="G3530" s="33" t="s">
        <v>9756</v>
      </c>
      <c r="H3530" s="33">
        <v>77.5281474</v>
      </c>
      <c r="I3530" s="33">
        <v>28.4578535</v>
      </c>
      <c r="J3530" s="33" t="s">
        <v>358</v>
      </c>
      <c r="K3530" s="33" t="s">
        <v>32</v>
      </c>
      <c r="L3530" s="33" t="s">
        <v>34</v>
      </c>
      <c r="M3530" s="33" t="s">
        <v>33</v>
      </c>
      <c r="N3530" s="33" t="s">
        <v>34</v>
      </c>
      <c r="O3530" s="33" t="s">
        <v>34</v>
      </c>
      <c r="P3530" s="33">
        <v>1</v>
      </c>
      <c r="Q3530" s="33">
        <v>83</v>
      </c>
      <c r="R3530" s="33">
        <v>400</v>
      </c>
      <c r="S3530" s="33">
        <v>3.5</v>
      </c>
      <c r="T3530" s="35" t="s">
        <v>9298</v>
      </c>
      <c r="U3530">
        <v>2010</v>
      </c>
      <c r="V3530">
        <v>11</v>
      </c>
      <c r="W3530">
        <v>11</v>
      </c>
      <c r="X3530" t="str">
        <f>VLOOKUP(C3530,'country description'!$A$2:$B$16,2,0)</f>
        <v>India</v>
      </c>
      <c r="Y3530" t="str">
        <f t="shared" si="110"/>
        <v>Rs.400</v>
      </c>
      <c r="Z3530" s="36">
        <f t="shared" si="111"/>
        <v>400</v>
      </c>
    </row>
    <row r="3531" ht="14.25" customHeight="1" spans="1:26">
      <c r="A3531" s="33">
        <v>309548</v>
      </c>
      <c r="B3531" s="34" t="s">
        <v>9757</v>
      </c>
      <c r="C3531" s="33">
        <v>1</v>
      </c>
      <c r="D3531" s="34" t="s">
        <v>27</v>
      </c>
      <c r="E3531" s="33" t="s">
        <v>8380</v>
      </c>
      <c r="F3531" s="33" t="s">
        <v>2027</v>
      </c>
      <c r="G3531" s="33" t="s">
        <v>2026</v>
      </c>
      <c r="H3531" s="33">
        <v>77.1734547</v>
      </c>
      <c r="I3531" s="33">
        <v>28.5973505</v>
      </c>
      <c r="J3531" s="33" t="s">
        <v>9758</v>
      </c>
      <c r="K3531" s="33" t="s">
        <v>32</v>
      </c>
      <c r="L3531" s="33" t="s">
        <v>34</v>
      </c>
      <c r="M3531" s="33" t="s">
        <v>34</v>
      </c>
      <c r="N3531" s="33" t="s">
        <v>34</v>
      </c>
      <c r="O3531" s="33" t="s">
        <v>34</v>
      </c>
      <c r="P3531" s="33">
        <v>4</v>
      </c>
      <c r="Q3531" s="33">
        <v>188</v>
      </c>
      <c r="R3531" s="33">
        <v>7000</v>
      </c>
      <c r="S3531" s="33">
        <v>4.1</v>
      </c>
      <c r="T3531" s="35" t="s">
        <v>8299</v>
      </c>
      <c r="U3531">
        <v>2010</v>
      </c>
      <c r="V3531">
        <v>9</v>
      </c>
      <c r="W3531">
        <v>8</v>
      </c>
      <c r="X3531" t="str">
        <f>VLOOKUP(C3531,'country description'!$A$2:$B$16,2,0)</f>
        <v>India</v>
      </c>
      <c r="Y3531" t="str">
        <f t="shared" si="110"/>
        <v>Rs.7000</v>
      </c>
      <c r="Z3531" s="36">
        <f t="shared" si="111"/>
        <v>7000</v>
      </c>
    </row>
    <row r="3532" ht="14.25" customHeight="1" spans="1:26">
      <c r="A3532" s="33">
        <v>309551</v>
      </c>
      <c r="B3532" s="34" t="s">
        <v>9759</v>
      </c>
      <c r="C3532" s="33">
        <v>1</v>
      </c>
      <c r="D3532" s="34" t="s">
        <v>27</v>
      </c>
      <c r="E3532" s="33" t="s">
        <v>9760</v>
      </c>
      <c r="F3532" s="33" t="s">
        <v>1591</v>
      </c>
      <c r="G3532" s="33" t="s">
        <v>1592</v>
      </c>
      <c r="H3532" s="33">
        <v>77.28917677</v>
      </c>
      <c r="I3532" s="33">
        <v>28.61092375</v>
      </c>
      <c r="J3532" s="33" t="s">
        <v>1866</v>
      </c>
      <c r="K3532" s="33" t="s">
        <v>32</v>
      </c>
      <c r="L3532" s="33" t="s">
        <v>34</v>
      </c>
      <c r="M3532" s="33" t="s">
        <v>33</v>
      </c>
      <c r="N3532" s="33" t="s">
        <v>34</v>
      </c>
      <c r="O3532" s="33" t="s">
        <v>34</v>
      </c>
      <c r="P3532" s="33">
        <v>1</v>
      </c>
      <c r="Q3532" s="33">
        <v>53</v>
      </c>
      <c r="R3532" s="33">
        <v>400</v>
      </c>
      <c r="S3532" s="33">
        <v>3.1</v>
      </c>
      <c r="T3532" s="35" t="s">
        <v>1483</v>
      </c>
      <c r="U3532">
        <v>2017</v>
      </c>
      <c r="V3532">
        <v>11</v>
      </c>
      <c r="W3532">
        <v>4</v>
      </c>
      <c r="X3532" t="str">
        <f>VLOOKUP(C3532,'country description'!$A$2:$B$16,2,0)</f>
        <v>India</v>
      </c>
      <c r="Y3532" t="str">
        <f t="shared" si="110"/>
        <v>Rs.400</v>
      </c>
      <c r="Z3532" s="36">
        <f t="shared" si="111"/>
        <v>400</v>
      </c>
    </row>
    <row r="3533" ht="14.25" customHeight="1" spans="1:26">
      <c r="A3533" s="33">
        <v>309558</v>
      </c>
      <c r="B3533" s="34" t="s">
        <v>5458</v>
      </c>
      <c r="C3533" s="33">
        <v>1</v>
      </c>
      <c r="D3533" s="34" t="s">
        <v>1199</v>
      </c>
      <c r="E3533" s="33" t="s">
        <v>9761</v>
      </c>
      <c r="F3533" s="33" t="s">
        <v>3831</v>
      </c>
      <c r="G3533" s="33" t="s">
        <v>3832</v>
      </c>
      <c r="H3533" s="33">
        <v>77.3128332</v>
      </c>
      <c r="I3533" s="33">
        <v>28.397424</v>
      </c>
      <c r="J3533" s="33" t="s">
        <v>326</v>
      </c>
      <c r="K3533" s="33" t="s">
        <v>32</v>
      </c>
      <c r="L3533" s="33" t="s">
        <v>34</v>
      </c>
      <c r="M3533" s="33" t="s">
        <v>33</v>
      </c>
      <c r="N3533" s="33" t="s">
        <v>34</v>
      </c>
      <c r="O3533" s="33" t="s">
        <v>34</v>
      </c>
      <c r="P3533" s="33">
        <v>2</v>
      </c>
      <c r="Q3533" s="33">
        <v>48</v>
      </c>
      <c r="R3533" s="33">
        <v>800</v>
      </c>
      <c r="S3533" s="33">
        <v>3.4</v>
      </c>
      <c r="T3533" s="35" t="s">
        <v>5343</v>
      </c>
      <c r="U3533">
        <v>2012</v>
      </c>
      <c r="V3533">
        <v>9</v>
      </c>
      <c r="W3533">
        <v>2</v>
      </c>
      <c r="X3533" t="str">
        <f>VLOOKUP(C3533,'country description'!$A$2:$B$16,2,0)</f>
        <v>India</v>
      </c>
      <c r="Y3533" t="str">
        <f t="shared" si="110"/>
        <v>Rs.800</v>
      </c>
      <c r="Z3533" s="36">
        <f t="shared" si="111"/>
        <v>800</v>
      </c>
    </row>
    <row r="3534" ht="14.25" customHeight="1" spans="1:26">
      <c r="A3534" s="33">
        <v>309560</v>
      </c>
      <c r="B3534" s="34" t="s">
        <v>113</v>
      </c>
      <c r="C3534" s="33">
        <v>1</v>
      </c>
      <c r="D3534" s="34" t="s">
        <v>27</v>
      </c>
      <c r="E3534" s="33" t="s">
        <v>9762</v>
      </c>
      <c r="F3534" s="33" t="s">
        <v>1164</v>
      </c>
      <c r="G3534" s="33" t="s">
        <v>1165</v>
      </c>
      <c r="H3534" s="33">
        <v>77.19380312</v>
      </c>
      <c r="I3534" s="33">
        <v>28.65824145</v>
      </c>
      <c r="J3534" s="33" t="s">
        <v>115</v>
      </c>
      <c r="K3534" s="33" t="s">
        <v>32</v>
      </c>
      <c r="L3534" s="33" t="s">
        <v>34</v>
      </c>
      <c r="M3534" s="33" t="s">
        <v>34</v>
      </c>
      <c r="N3534" s="33" t="s">
        <v>34</v>
      </c>
      <c r="O3534" s="33" t="s">
        <v>34</v>
      </c>
      <c r="P3534" s="33">
        <v>2</v>
      </c>
      <c r="Q3534" s="33">
        <v>43</v>
      </c>
      <c r="R3534" s="33">
        <v>700</v>
      </c>
      <c r="S3534" s="33">
        <v>3.4</v>
      </c>
      <c r="T3534" s="35" t="s">
        <v>9763</v>
      </c>
      <c r="U3534">
        <v>2016</v>
      </c>
      <c r="V3534">
        <v>7</v>
      </c>
      <c r="W3534">
        <v>9</v>
      </c>
      <c r="X3534" t="str">
        <f>VLOOKUP(C3534,'country description'!$A$2:$B$16,2,0)</f>
        <v>India</v>
      </c>
      <c r="Y3534" t="str">
        <f t="shared" si="110"/>
        <v>Rs.700</v>
      </c>
      <c r="Z3534" s="36">
        <f t="shared" si="111"/>
        <v>700</v>
      </c>
    </row>
    <row r="3535" ht="14.25" customHeight="1" spans="1:26">
      <c r="A3535" s="33">
        <v>309576</v>
      </c>
      <c r="B3535" s="34" t="s">
        <v>9764</v>
      </c>
      <c r="C3535" s="33">
        <v>1</v>
      </c>
      <c r="D3535" s="34" t="s">
        <v>27</v>
      </c>
      <c r="E3535" s="33" t="s">
        <v>9765</v>
      </c>
      <c r="F3535" s="33" t="s">
        <v>132</v>
      </c>
      <c r="G3535" s="33" t="s">
        <v>133</v>
      </c>
      <c r="H3535" s="33">
        <v>77.2260623</v>
      </c>
      <c r="I3535" s="33">
        <v>28.5999361</v>
      </c>
      <c r="J3535" s="33" t="s">
        <v>2823</v>
      </c>
      <c r="K3535" s="33" t="s">
        <v>32</v>
      </c>
      <c r="L3535" s="33" t="s">
        <v>34</v>
      </c>
      <c r="M3535" s="33" t="s">
        <v>34</v>
      </c>
      <c r="N3535" s="33" t="s">
        <v>34</v>
      </c>
      <c r="O3535" s="33" t="s">
        <v>34</v>
      </c>
      <c r="P3535" s="33">
        <v>2</v>
      </c>
      <c r="Q3535" s="33">
        <v>157</v>
      </c>
      <c r="R3535" s="33">
        <v>600</v>
      </c>
      <c r="S3535" s="33">
        <v>3.9</v>
      </c>
      <c r="T3535" s="35" t="s">
        <v>8597</v>
      </c>
      <c r="U3535">
        <v>2012</v>
      </c>
      <c r="V3535">
        <v>8</v>
      </c>
      <c r="W3535">
        <v>9</v>
      </c>
      <c r="X3535" t="str">
        <f>VLOOKUP(C3535,'country description'!$A$2:$B$16,2,0)</f>
        <v>India</v>
      </c>
      <c r="Y3535" t="str">
        <f t="shared" si="110"/>
        <v>Rs.600</v>
      </c>
      <c r="Z3535" s="36">
        <f t="shared" si="111"/>
        <v>600</v>
      </c>
    </row>
    <row r="3536" ht="14.25" customHeight="1" spans="1:26">
      <c r="A3536" s="33">
        <v>309578</v>
      </c>
      <c r="B3536" s="34" t="s">
        <v>907</v>
      </c>
      <c r="C3536" s="33">
        <v>1</v>
      </c>
      <c r="D3536" s="34" t="s">
        <v>27</v>
      </c>
      <c r="E3536" s="33" t="s">
        <v>9766</v>
      </c>
      <c r="F3536" s="33" t="s">
        <v>165</v>
      </c>
      <c r="G3536" s="33" t="s">
        <v>166</v>
      </c>
      <c r="H3536" s="33">
        <v>77.13278923</v>
      </c>
      <c r="I3536" s="33">
        <v>28.67092056</v>
      </c>
      <c r="J3536" s="33" t="s">
        <v>3845</v>
      </c>
      <c r="K3536" s="33" t="s">
        <v>32</v>
      </c>
      <c r="L3536" s="33" t="s">
        <v>34</v>
      </c>
      <c r="M3536" s="33" t="s">
        <v>34</v>
      </c>
      <c r="N3536" s="33" t="s">
        <v>34</v>
      </c>
      <c r="O3536" s="33" t="s">
        <v>34</v>
      </c>
      <c r="P3536" s="33">
        <v>2</v>
      </c>
      <c r="Q3536" s="33">
        <v>54</v>
      </c>
      <c r="R3536" s="33">
        <v>600</v>
      </c>
      <c r="S3536" s="33">
        <v>3.2</v>
      </c>
      <c r="T3536" s="35" t="s">
        <v>5791</v>
      </c>
      <c r="U3536">
        <v>2010</v>
      </c>
      <c r="V3536">
        <v>4</v>
      </c>
      <c r="W3536">
        <v>1</v>
      </c>
      <c r="X3536" t="str">
        <f>VLOOKUP(C3536,'country description'!$A$2:$B$16,2,0)</f>
        <v>India</v>
      </c>
      <c r="Y3536" t="str">
        <f t="shared" si="110"/>
        <v>Rs.600</v>
      </c>
      <c r="Z3536" s="36">
        <f t="shared" si="111"/>
        <v>600</v>
      </c>
    </row>
    <row r="3537" ht="14.25" customHeight="1" spans="1:26">
      <c r="A3537" s="33">
        <v>309586</v>
      </c>
      <c r="B3537" s="34" t="s">
        <v>9767</v>
      </c>
      <c r="C3537" s="33">
        <v>1</v>
      </c>
      <c r="D3537" s="34" t="s">
        <v>27</v>
      </c>
      <c r="E3537" s="33" t="s">
        <v>9768</v>
      </c>
      <c r="F3537" s="33" t="s">
        <v>29</v>
      </c>
      <c r="G3537" s="33" t="s">
        <v>30</v>
      </c>
      <c r="H3537" s="33">
        <v>77.2163994</v>
      </c>
      <c r="I3537" s="33">
        <v>28.6320976</v>
      </c>
      <c r="J3537" s="33" t="s">
        <v>9769</v>
      </c>
      <c r="K3537" s="33" t="s">
        <v>32</v>
      </c>
      <c r="L3537" s="33" t="s">
        <v>34</v>
      </c>
      <c r="M3537" s="33" t="s">
        <v>34</v>
      </c>
      <c r="N3537" s="33" t="s">
        <v>34</v>
      </c>
      <c r="O3537" s="33" t="s">
        <v>34</v>
      </c>
      <c r="P3537" s="33">
        <v>3</v>
      </c>
      <c r="Q3537" s="33">
        <v>1286</v>
      </c>
      <c r="R3537" s="33">
        <v>1600</v>
      </c>
      <c r="S3537" s="33">
        <v>3.9</v>
      </c>
      <c r="T3537" s="35" t="s">
        <v>1543</v>
      </c>
      <c r="U3537">
        <v>2015</v>
      </c>
      <c r="V3537">
        <v>6</v>
      </c>
      <c r="W3537">
        <v>16</v>
      </c>
      <c r="X3537" t="str">
        <f>VLOOKUP(C3537,'country description'!$A$2:$B$16,2,0)</f>
        <v>India</v>
      </c>
      <c r="Y3537" t="str">
        <f t="shared" si="110"/>
        <v>Rs.1600</v>
      </c>
      <c r="Z3537" s="36">
        <f t="shared" si="111"/>
        <v>1600</v>
      </c>
    </row>
    <row r="3538" ht="14.25" customHeight="1" spans="1:26">
      <c r="A3538" s="33">
        <v>309593</v>
      </c>
      <c r="B3538" s="34" t="s">
        <v>9770</v>
      </c>
      <c r="C3538" s="33">
        <v>1</v>
      </c>
      <c r="D3538" s="34" t="s">
        <v>27</v>
      </c>
      <c r="E3538" s="33" t="s">
        <v>9771</v>
      </c>
      <c r="F3538" s="33" t="s">
        <v>677</v>
      </c>
      <c r="G3538" s="33" t="s">
        <v>678</v>
      </c>
      <c r="H3538" s="33">
        <v>77.2100361</v>
      </c>
      <c r="I3538" s="33">
        <v>28.5609831</v>
      </c>
      <c r="J3538" s="33" t="s">
        <v>64</v>
      </c>
      <c r="K3538" s="33" t="s">
        <v>32</v>
      </c>
      <c r="L3538" s="33" t="s">
        <v>34</v>
      </c>
      <c r="M3538" s="33" t="s">
        <v>33</v>
      </c>
      <c r="N3538" s="33" t="s">
        <v>34</v>
      </c>
      <c r="O3538" s="33" t="s">
        <v>34</v>
      </c>
      <c r="P3538" s="33">
        <v>1</v>
      </c>
      <c r="Q3538" s="33">
        <v>32</v>
      </c>
      <c r="R3538" s="33">
        <v>350</v>
      </c>
      <c r="S3538" s="33">
        <v>3.3</v>
      </c>
      <c r="T3538" s="35" t="s">
        <v>9772</v>
      </c>
      <c r="U3538">
        <v>2018</v>
      </c>
      <c r="V3538">
        <v>6</v>
      </c>
      <c r="W3538">
        <v>28</v>
      </c>
      <c r="X3538" t="str">
        <f>VLOOKUP(C3538,'country description'!$A$2:$B$16,2,0)</f>
        <v>India</v>
      </c>
      <c r="Y3538" t="str">
        <f t="shared" si="110"/>
        <v>Rs.350</v>
      </c>
      <c r="Z3538" s="36">
        <f t="shared" si="111"/>
        <v>350</v>
      </c>
    </row>
    <row r="3539" ht="14.25" customHeight="1" spans="1:26">
      <c r="A3539" s="33">
        <v>309599</v>
      </c>
      <c r="B3539" s="34" t="s">
        <v>9773</v>
      </c>
      <c r="C3539" s="33">
        <v>1</v>
      </c>
      <c r="D3539" s="34" t="s">
        <v>27</v>
      </c>
      <c r="E3539" s="33" t="s">
        <v>9774</v>
      </c>
      <c r="F3539" s="33" t="s">
        <v>3938</v>
      </c>
      <c r="G3539" s="33" t="s">
        <v>3939</v>
      </c>
      <c r="H3539" s="33">
        <v>77.3351273</v>
      </c>
      <c r="I3539" s="33">
        <v>28.6103555</v>
      </c>
      <c r="J3539" s="33" t="s">
        <v>115</v>
      </c>
      <c r="K3539" s="33" t="s">
        <v>32</v>
      </c>
      <c r="L3539" s="33" t="s">
        <v>34</v>
      </c>
      <c r="M3539" s="33" t="s">
        <v>33</v>
      </c>
      <c r="N3539" s="33" t="s">
        <v>34</v>
      </c>
      <c r="O3539" s="33" t="s">
        <v>34</v>
      </c>
      <c r="P3539" s="33">
        <v>2</v>
      </c>
      <c r="Q3539" s="33">
        <v>29</v>
      </c>
      <c r="R3539" s="33">
        <v>500</v>
      </c>
      <c r="S3539" s="33">
        <v>2.7</v>
      </c>
      <c r="T3539" s="35" t="s">
        <v>9775</v>
      </c>
      <c r="U3539">
        <v>2014</v>
      </c>
      <c r="V3539">
        <v>7</v>
      </c>
      <c r="W3539">
        <v>9</v>
      </c>
      <c r="X3539" t="str">
        <f>VLOOKUP(C3539,'country description'!$A$2:$B$16,2,0)</f>
        <v>India</v>
      </c>
      <c r="Y3539" t="str">
        <f t="shared" si="110"/>
        <v>Rs.500</v>
      </c>
      <c r="Z3539" s="36">
        <f t="shared" si="111"/>
        <v>500</v>
      </c>
    </row>
    <row r="3540" ht="14.25" customHeight="1" spans="1:26">
      <c r="A3540" s="33">
        <v>309604</v>
      </c>
      <c r="B3540" s="34" t="s">
        <v>7789</v>
      </c>
      <c r="C3540" s="33">
        <v>1</v>
      </c>
      <c r="D3540" s="34" t="s">
        <v>27</v>
      </c>
      <c r="E3540" s="33" t="s">
        <v>9776</v>
      </c>
      <c r="F3540" s="33" t="s">
        <v>667</v>
      </c>
      <c r="G3540" s="33" t="s">
        <v>668</v>
      </c>
      <c r="H3540" s="33">
        <v>77.20744444</v>
      </c>
      <c r="I3540" s="33">
        <v>28.68100278</v>
      </c>
      <c r="J3540" s="33" t="s">
        <v>2585</v>
      </c>
      <c r="K3540" s="33" t="s">
        <v>32</v>
      </c>
      <c r="L3540" s="33" t="s">
        <v>34</v>
      </c>
      <c r="M3540" s="33" t="s">
        <v>33</v>
      </c>
      <c r="N3540" s="33" t="s">
        <v>34</v>
      </c>
      <c r="O3540" s="33" t="s">
        <v>34</v>
      </c>
      <c r="P3540" s="33">
        <v>1</v>
      </c>
      <c r="Q3540" s="33">
        <v>108</v>
      </c>
      <c r="R3540" s="33">
        <v>250</v>
      </c>
      <c r="S3540" s="33">
        <v>3.6</v>
      </c>
      <c r="T3540" s="35" t="s">
        <v>9738</v>
      </c>
      <c r="U3540">
        <v>2012</v>
      </c>
      <c r="V3540">
        <v>8</v>
      </c>
      <c r="W3540">
        <v>23</v>
      </c>
      <c r="X3540" t="str">
        <f>VLOOKUP(C3540,'country description'!$A$2:$B$16,2,0)</f>
        <v>India</v>
      </c>
      <c r="Y3540" t="str">
        <f t="shared" si="110"/>
        <v>Rs.250</v>
      </c>
      <c r="Z3540" s="36">
        <f t="shared" si="111"/>
        <v>250</v>
      </c>
    </row>
    <row r="3541" ht="14.25" customHeight="1" spans="1:26">
      <c r="A3541" s="33">
        <v>309606</v>
      </c>
      <c r="B3541" s="34" t="s">
        <v>7789</v>
      </c>
      <c r="C3541" s="33">
        <v>1</v>
      </c>
      <c r="D3541" s="34" t="s">
        <v>27</v>
      </c>
      <c r="E3541" s="33" t="s">
        <v>9777</v>
      </c>
      <c r="F3541" s="33" t="s">
        <v>1164</v>
      </c>
      <c r="G3541" s="33" t="s">
        <v>1165</v>
      </c>
      <c r="H3541" s="33">
        <v>77.1868879</v>
      </c>
      <c r="I3541" s="33">
        <v>28.6458068</v>
      </c>
      <c r="J3541" s="33" t="s">
        <v>329</v>
      </c>
      <c r="K3541" s="33" t="s">
        <v>32</v>
      </c>
      <c r="L3541" s="33" t="s">
        <v>34</v>
      </c>
      <c r="M3541" s="33" t="s">
        <v>33</v>
      </c>
      <c r="N3541" s="33" t="s">
        <v>34</v>
      </c>
      <c r="O3541" s="33" t="s">
        <v>34</v>
      </c>
      <c r="P3541" s="33">
        <v>2</v>
      </c>
      <c r="Q3541" s="33">
        <v>122</v>
      </c>
      <c r="R3541" s="33">
        <v>600</v>
      </c>
      <c r="S3541" s="33">
        <v>3.4</v>
      </c>
      <c r="T3541" s="35" t="s">
        <v>7226</v>
      </c>
      <c r="U3541">
        <v>2011</v>
      </c>
      <c r="V3541">
        <v>5</v>
      </c>
      <c r="W3541">
        <v>3</v>
      </c>
      <c r="X3541" t="str">
        <f>VLOOKUP(C3541,'country description'!$A$2:$B$16,2,0)</f>
        <v>India</v>
      </c>
      <c r="Y3541" t="str">
        <f t="shared" si="110"/>
        <v>Rs.600</v>
      </c>
      <c r="Z3541" s="36">
        <f t="shared" si="111"/>
        <v>600</v>
      </c>
    </row>
    <row r="3542" ht="14.25" customHeight="1" spans="1:26">
      <c r="A3542" s="33">
        <v>309609</v>
      </c>
      <c r="B3542" s="34" t="s">
        <v>9778</v>
      </c>
      <c r="C3542" s="33">
        <v>1</v>
      </c>
      <c r="D3542" s="34" t="s">
        <v>27</v>
      </c>
      <c r="E3542" s="33" t="s">
        <v>9779</v>
      </c>
      <c r="F3542" s="33" t="s">
        <v>421</v>
      </c>
      <c r="G3542" s="33" t="s">
        <v>422</v>
      </c>
      <c r="H3542" s="33">
        <v>77.25107197</v>
      </c>
      <c r="I3542" s="33">
        <v>28.54423341</v>
      </c>
      <c r="J3542" s="33" t="s">
        <v>329</v>
      </c>
      <c r="K3542" s="33" t="s">
        <v>32</v>
      </c>
      <c r="L3542" s="33" t="s">
        <v>34</v>
      </c>
      <c r="M3542" s="33" t="s">
        <v>34</v>
      </c>
      <c r="N3542" s="33" t="s">
        <v>34</v>
      </c>
      <c r="O3542" s="33" t="s">
        <v>34</v>
      </c>
      <c r="P3542" s="33">
        <v>2</v>
      </c>
      <c r="Q3542" s="33">
        <v>22</v>
      </c>
      <c r="R3542" s="33">
        <v>550</v>
      </c>
      <c r="S3542" s="33">
        <v>3.2</v>
      </c>
      <c r="T3542" s="35" t="s">
        <v>2104</v>
      </c>
      <c r="U3542">
        <v>2013</v>
      </c>
      <c r="V3542">
        <v>3</v>
      </c>
      <c r="W3542">
        <v>7</v>
      </c>
      <c r="X3542" t="str">
        <f>VLOOKUP(C3542,'country description'!$A$2:$B$16,2,0)</f>
        <v>India</v>
      </c>
      <c r="Y3542" t="str">
        <f t="shared" si="110"/>
        <v>Rs.550</v>
      </c>
      <c r="Z3542" s="36">
        <f t="shared" si="111"/>
        <v>550</v>
      </c>
    </row>
    <row r="3543" ht="14.25" customHeight="1" spans="1:26">
      <c r="A3543" s="33">
        <v>309629</v>
      </c>
      <c r="B3543" s="34" t="s">
        <v>7051</v>
      </c>
      <c r="C3543" s="33">
        <v>1</v>
      </c>
      <c r="D3543" s="34" t="s">
        <v>27</v>
      </c>
      <c r="E3543" s="33" t="s">
        <v>9780</v>
      </c>
      <c r="F3543" s="33" t="s">
        <v>201</v>
      </c>
      <c r="G3543" s="33" t="s">
        <v>202</v>
      </c>
      <c r="H3543" s="33">
        <v>77.1162909</v>
      </c>
      <c r="I3543" s="33">
        <v>28.7148351</v>
      </c>
      <c r="J3543" s="33" t="s">
        <v>44</v>
      </c>
      <c r="K3543" s="33" t="s">
        <v>32</v>
      </c>
      <c r="L3543" s="33" t="s">
        <v>34</v>
      </c>
      <c r="M3543" s="33" t="s">
        <v>33</v>
      </c>
      <c r="N3543" s="33" t="s">
        <v>34</v>
      </c>
      <c r="O3543" s="33" t="s">
        <v>34</v>
      </c>
      <c r="P3543" s="33">
        <v>2</v>
      </c>
      <c r="Q3543" s="33">
        <v>62</v>
      </c>
      <c r="R3543" s="33">
        <v>600</v>
      </c>
      <c r="S3543" s="33">
        <v>3.5</v>
      </c>
      <c r="T3543" s="35" t="s">
        <v>2266</v>
      </c>
      <c r="U3543">
        <v>2014</v>
      </c>
      <c r="V3543">
        <v>8</v>
      </c>
      <c r="W3543">
        <v>25</v>
      </c>
      <c r="X3543" t="str">
        <f>VLOOKUP(C3543,'country description'!$A$2:$B$16,2,0)</f>
        <v>India</v>
      </c>
      <c r="Y3543" t="str">
        <f t="shared" si="110"/>
        <v>Rs.600</v>
      </c>
      <c r="Z3543" s="36">
        <f t="shared" si="111"/>
        <v>600</v>
      </c>
    </row>
    <row r="3544" ht="14.25" customHeight="1" spans="1:26">
      <c r="A3544" s="33">
        <v>309632</v>
      </c>
      <c r="B3544" s="34" t="s">
        <v>113</v>
      </c>
      <c r="C3544" s="33">
        <v>1</v>
      </c>
      <c r="D3544" s="34" t="s">
        <v>1199</v>
      </c>
      <c r="E3544" s="33" t="s">
        <v>9781</v>
      </c>
      <c r="F3544" s="33" t="s">
        <v>7777</v>
      </c>
      <c r="G3544" s="33" t="s">
        <v>9782</v>
      </c>
      <c r="H3544" s="33">
        <v>77.3001795</v>
      </c>
      <c r="I3544" s="33">
        <v>28.4609554</v>
      </c>
      <c r="J3544" s="33" t="s">
        <v>115</v>
      </c>
      <c r="K3544" s="33" t="s">
        <v>32</v>
      </c>
      <c r="L3544" s="33" t="s">
        <v>34</v>
      </c>
      <c r="M3544" s="33" t="s">
        <v>34</v>
      </c>
      <c r="N3544" s="33" t="s">
        <v>34</v>
      </c>
      <c r="O3544" s="33" t="s">
        <v>34</v>
      </c>
      <c r="P3544" s="33">
        <v>2</v>
      </c>
      <c r="Q3544" s="33">
        <v>10</v>
      </c>
      <c r="R3544" s="33">
        <v>700</v>
      </c>
      <c r="S3544" s="33">
        <v>2.9</v>
      </c>
      <c r="T3544" s="35" t="s">
        <v>7545</v>
      </c>
      <c r="U3544">
        <v>2013</v>
      </c>
      <c r="V3544">
        <v>5</v>
      </c>
      <c r="W3544">
        <v>25</v>
      </c>
      <c r="X3544" t="str">
        <f>VLOOKUP(C3544,'country description'!$A$2:$B$16,2,0)</f>
        <v>India</v>
      </c>
      <c r="Y3544" t="str">
        <f t="shared" si="110"/>
        <v>Rs.700</v>
      </c>
      <c r="Z3544" s="36">
        <f t="shared" si="111"/>
        <v>700</v>
      </c>
    </row>
    <row r="3545" ht="14.25" customHeight="1" spans="1:26">
      <c r="A3545" s="33">
        <v>309641</v>
      </c>
      <c r="B3545" s="34" t="s">
        <v>9783</v>
      </c>
      <c r="C3545" s="33">
        <v>1</v>
      </c>
      <c r="D3545" s="34" t="s">
        <v>149</v>
      </c>
      <c r="E3545" s="33" t="s">
        <v>9784</v>
      </c>
      <c r="F3545" s="33" t="s">
        <v>8593</v>
      </c>
      <c r="G3545" s="33" t="s">
        <v>8594</v>
      </c>
      <c r="H3545" s="33">
        <v>77.5078343</v>
      </c>
      <c r="I3545" s="33">
        <v>28.4644343</v>
      </c>
      <c r="J3545" s="33" t="s">
        <v>329</v>
      </c>
      <c r="K3545" s="33" t="s">
        <v>32</v>
      </c>
      <c r="L3545" s="33" t="s">
        <v>33</v>
      </c>
      <c r="M3545" s="33" t="s">
        <v>34</v>
      </c>
      <c r="N3545" s="33" t="s">
        <v>34</v>
      </c>
      <c r="O3545" s="33" t="s">
        <v>34</v>
      </c>
      <c r="P3545" s="33">
        <v>2</v>
      </c>
      <c r="Q3545" s="33">
        <v>6</v>
      </c>
      <c r="R3545" s="33">
        <v>800</v>
      </c>
      <c r="S3545" s="33">
        <v>2.9</v>
      </c>
      <c r="T3545" s="35" t="s">
        <v>5890</v>
      </c>
      <c r="U3545">
        <v>2014</v>
      </c>
      <c r="V3545">
        <v>1</v>
      </c>
      <c r="W3545">
        <v>6</v>
      </c>
      <c r="X3545" t="str">
        <f>VLOOKUP(C3545,'country description'!$A$2:$B$16,2,0)</f>
        <v>India</v>
      </c>
      <c r="Y3545" t="str">
        <f t="shared" si="110"/>
        <v>Rs.800</v>
      </c>
      <c r="Z3545" s="36">
        <f t="shared" si="111"/>
        <v>800</v>
      </c>
    </row>
    <row r="3546" ht="14.25" customHeight="1" spans="1:26">
      <c r="A3546" s="33">
        <v>309642</v>
      </c>
      <c r="B3546" s="34" t="s">
        <v>6750</v>
      </c>
      <c r="C3546" s="33">
        <v>1</v>
      </c>
      <c r="D3546" s="34" t="s">
        <v>135</v>
      </c>
      <c r="E3546" s="33" t="s">
        <v>9785</v>
      </c>
      <c r="F3546" s="33" t="s">
        <v>5611</v>
      </c>
      <c r="G3546" s="33" t="s">
        <v>5612</v>
      </c>
      <c r="H3546" s="33">
        <v>77.07169354</v>
      </c>
      <c r="I3546" s="33">
        <v>28.50969289</v>
      </c>
      <c r="J3546" s="33" t="s">
        <v>986</v>
      </c>
      <c r="K3546" s="33" t="s">
        <v>32</v>
      </c>
      <c r="L3546" s="33" t="s">
        <v>34</v>
      </c>
      <c r="M3546" s="33" t="s">
        <v>34</v>
      </c>
      <c r="N3546" s="33" t="s">
        <v>34</v>
      </c>
      <c r="O3546" s="33" t="s">
        <v>34</v>
      </c>
      <c r="P3546" s="33">
        <v>2</v>
      </c>
      <c r="Q3546" s="33">
        <v>60</v>
      </c>
      <c r="R3546" s="33">
        <v>550</v>
      </c>
      <c r="S3546" s="33">
        <v>3.6</v>
      </c>
      <c r="T3546" s="35" t="s">
        <v>9786</v>
      </c>
      <c r="U3546">
        <v>2015</v>
      </c>
      <c r="V3546">
        <v>4</v>
      </c>
      <c r="W3546">
        <v>13</v>
      </c>
      <c r="X3546" t="str">
        <f>VLOOKUP(C3546,'country description'!$A$2:$B$16,2,0)</f>
        <v>India</v>
      </c>
      <c r="Y3546" t="str">
        <f t="shared" si="110"/>
        <v>Rs.550</v>
      </c>
      <c r="Z3546" s="36">
        <f t="shared" si="111"/>
        <v>550</v>
      </c>
    </row>
    <row r="3547" ht="14.25" customHeight="1" spans="1:26">
      <c r="A3547" s="33">
        <v>309648</v>
      </c>
      <c r="B3547" s="34" t="s">
        <v>9787</v>
      </c>
      <c r="C3547" s="33">
        <v>1</v>
      </c>
      <c r="D3547" s="34" t="s">
        <v>27</v>
      </c>
      <c r="E3547" s="33" t="s">
        <v>9788</v>
      </c>
      <c r="F3547" s="33" t="s">
        <v>421</v>
      </c>
      <c r="G3547" s="33" t="s">
        <v>422</v>
      </c>
      <c r="H3547" s="33">
        <v>77.25120507</v>
      </c>
      <c r="I3547" s="33">
        <v>28.5442178</v>
      </c>
      <c r="J3547" s="33" t="s">
        <v>2744</v>
      </c>
      <c r="K3547" s="33" t="s">
        <v>32</v>
      </c>
      <c r="L3547" s="33" t="s">
        <v>34</v>
      </c>
      <c r="M3547" s="33" t="s">
        <v>33</v>
      </c>
      <c r="N3547" s="33" t="s">
        <v>34</v>
      </c>
      <c r="O3547" s="33" t="s">
        <v>34</v>
      </c>
      <c r="P3547" s="33">
        <v>1</v>
      </c>
      <c r="Q3547" s="33">
        <v>24</v>
      </c>
      <c r="R3547" s="33">
        <v>450</v>
      </c>
      <c r="S3547" s="33">
        <v>2.6</v>
      </c>
      <c r="T3547" s="35" t="s">
        <v>6933</v>
      </c>
      <c r="U3547">
        <v>2010</v>
      </c>
      <c r="V3547">
        <v>9</v>
      </c>
      <c r="W3547">
        <v>18</v>
      </c>
      <c r="X3547" t="str">
        <f>VLOOKUP(C3547,'country description'!$A$2:$B$16,2,0)</f>
        <v>India</v>
      </c>
      <c r="Y3547" t="str">
        <f t="shared" si="110"/>
        <v>Rs.450</v>
      </c>
      <c r="Z3547" s="36">
        <f t="shared" si="111"/>
        <v>450</v>
      </c>
    </row>
    <row r="3548" ht="14.25" customHeight="1" spans="1:26">
      <c r="A3548" s="33">
        <v>309654</v>
      </c>
      <c r="B3548" s="34" t="s">
        <v>9789</v>
      </c>
      <c r="C3548" s="33">
        <v>1</v>
      </c>
      <c r="D3548" s="34" t="s">
        <v>1199</v>
      </c>
      <c r="E3548" s="33" t="s">
        <v>9790</v>
      </c>
      <c r="F3548" s="33" t="s">
        <v>634</v>
      </c>
      <c r="G3548" s="33" t="s">
        <v>3058</v>
      </c>
      <c r="H3548" s="33">
        <v>77.31723889</v>
      </c>
      <c r="I3548" s="33">
        <v>28.44589444</v>
      </c>
      <c r="J3548" s="33" t="s">
        <v>90</v>
      </c>
      <c r="K3548" s="33" t="s">
        <v>32</v>
      </c>
      <c r="L3548" s="33" t="s">
        <v>34</v>
      </c>
      <c r="M3548" s="33" t="s">
        <v>34</v>
      </c>
      <c r="N3548" s="33" t="s">
        <v>34</v>
      </c>
      <c r="O3548" s="33" t="s">
        <v>34</v>
      </c>
      <c r="P3548" s="33">
        <v>2</v>
      </c>
      <c r="Q3548" s="33">
        <v>1</v>
      </c>
      <c r="R3548" s="33">
        <v>500</v>
      </c>
      <c r="S3548" s="33">
        <v>1</v>
      </c>
      <c r="T3548" s="35" t="s">
        <v>3085</v>
      </c>
      <c r="U3548">
        <v>2018</v>
      </c>
      <c r="V3548">
        <v>8</v>
      </c>
      <c r="W3548">
        <v>24</v>
      </c>
      <c r="X3548" t="str">
        <f>VLOOKUP(C3548,'country description'!$A$2:$B$16,2,0)</f>
        <v>India</v>
      </c>
      <c r="Y3548" t="str">
        <f t="shared" si="110"/>
        <v>Rs.500</v>
      </c>
      <c r="Z3548" s="36">
        <f t="shared" si="111"/>
        <v>500</v>
      </c>
    </row>
    <row r="3549" ht="14.25" customHeight="1" spans="1:26">
      <c r="A3549" s="33">
        <v>309656</v>
      </c>
      <c r="B3549" s="34" t="s">
        <v>2544</v>
      </c>
      <c r="C3549" s="33">
        <v>1</v>
      </c>
      <c r="D3549" s="34" t="s">
        <v>1199</v>
      </c>
      <c r="E3549" s="33" t="s">
        <v>9791</v>
      </c>
      <c r="F3549" s="33" t="s">
        <v>634</v>
      </c>
      <c r="G3549" s="33" t="s">
        <v>3058</v>
      </c>
      <c r="H3549" s="33">
        <v>77.317127</v>
      </c>
      <c r="I3549" s="33">
        <v>28.4465451</v>
      </c>
      <c r="J3549" s="33" t="s">
        <v>1782</v>
      </c>
      <c r="K3549" s="33" t="s">
        <v>32</v>
      </c>
      <c r="L3549" s="33" t="s">
        <v>34</v>
      </c>
      <c r="M3549" s="33" t="s">
        <v>34</v>
      </c>
      <c r="N3549" s="33" t="s">
        <v>34</v>
      </c>
      <c r="O3549" s="33" t="s">
        <v>34</v>
      </c>
      <c r="P3549" s="33">
        <v>1</v>
      </c>
      <c r="Q3549" s="33">
        <v>9</v>
      </c>
      <c r="R3549" s="33">
        <v>350</v>
      </c>
      <c r="S3549" s="33">
        <v>3.1</v>
      </c>
      <c r="T3549" s="35" t="s">
        <v>9792</v>
      </c>
      <c r="U3549">
        <v>2016</v>
      </c>
      <c r="V3549">
        <v>3</v>
      </c>
      <c r="W3549">
        <v>20</v>
      </c>
      <c r="X3549" t="str">
        <f>VLOOKUP(C3549,'country description'!$A$2:$B$16,2,0)</f>
        <v>India</v>
      </c>
      <c r="Y3549" t="str">
        <f t="shared" si="110"/>
        <v>Rs.350</v>
      </c>
      <c r="Z3549" s="36">
        <f t="shared" si="111"/>
        <v>350</v>
      </c>
    </row>
    <row r="3550" ht="14.25" customHeight="1" spans="1:26">
      <c r="A3550" s="33">
        <v>309664</v>
      </c>
      <c r="B3550" s="34" t="s">
        <v>9793</v>
      </c>
      <c r="C3550" s="33">
        <v>1</v>
      </c>
      <c r="D3550" s="34" t="s">
        <v>27</v>
      </c>
      <c r="E3550" s="33" t="s">
        <v>9794</v>
      </c>
      <c r="F3550" s="33" t="s">
        <v>29</v>
      </c>
      <c r="G3550" s="33" t="s">
        <v>30</v>
      </c>
      <c r="H3550" s="33">
        <v>77.2194535</v>
      </c>
      <c r="I3550" s="33">
        <v>28.6348977</v>
      </c>
      <c r="J3550" s="33" t="s">
        <v>9795</v>
      </c>
      <c r="K3550" s="33" t="s">
        <v>32</v>
      </c>
      <c r="L3550" s="33" t="s">
        <v>34</v>
      </c>
      <c r="M3550" s="33" t="s">
        <v>33</v>
      </c>
      <c r="N3550" s="33" t="s">
        <v>34</v>
      </c>
      <c r="O3550" s="33" t="s">
        <v>34</v>
      </c>
      <c r="P3550" s="33">
        <v>3</v>
      </c>
      <c r="Q3550" s="33">
        <v>1503</v>
      </c>
      <c r="R3550" s="33">
        <v>1400</v>
      </c>
      <c r="S3550" s="33">
        <v>3.9</v>
      </c>
      <c r="T3550" s="35" t="s">
        <v>5400</v>
      </c>
      <c r="U3550">
        <v>2014</v>
      </c>
      <c r="V3550">
        <v>6</v>
      </c>
      <c r="W3550">
        <v>2</v>
      </c>
      <c r="X3550" t="str">
        <f>VLOOKUP(C3550,'country description'!$A$2:$B$16,2,0)</f>
        <v>India</v>
      </c>
      <c r="Y3550" t="str">
        <f t="shared" si="110"/>
        <v>Rs.1400</v>
      </c>
      <c r="Z3550" s="36">
        <f t="shared" si="111"/>
        <v>1400</v>
      </c>
    </row>
    <row r="3551" ht="14.25" customHeight="1" spans="1:26">
      <c r="A3551" s="33">
        <v>309672</v>
      </c>
      <c r="B3551" s="34" t="s">
        <v>3878</v>
      </c>
      <c r="C3551" s="33">
        <v>1</v>
      </c>
      <c r="D3551" s="34" t="s">
        <v>1199</v>
      </c>
      <c r="E3551" s="33" t="s">
        <v>9796</v>
      </c>
      <c r="F3551" s="33" t="s">
        <v>4768</v>
      </c>
      <c r="G3551" s="33" t="s">
        <v>4769</v>
      </c>
      <c r="H3551" s="33">
        <v>77.2964432</v>
      </c>
      <c r="I3551" s="33">
        <v>28.4301217</v>
      </c>
      <c r="J3551" s="33" t="s">
        <v>2467</v>
      </c>
      <c r="K3551" s="33" t="s">
        <v>32</v>
      </c>
      <c r="L3551" s="33" t="s">
        <v>34</v>
      </c>
      <c r="M3551" s="33" t="s">
        <v>34</v>
      </c>
      <c r="N3551" s="33" t="s">
        <v>34</v>
      </c>
      <c r="O3551" s="33" t="s">
        <v>34</v>
      </c>
      <c r="P3551" s="33">
        <v>1</v>
      </c>
      <c r="Q3551" s="33">
        <v>13</v>
      </c>
      <c r="R3551" s="33">
        <v>350</v>
      </c>
      <c r="S3551" s="33">
        <v>2.8</v>
      </c>
      <c r="T3551" s="35" t="s">
        <v>1537</v>
      </c>
      <c r="U3551">
        <v>2017</v>
      </c>
      <c r="V3551">
        <v>11</v>
      </c>
      <c r="W3551">
        <v>21</v>
      </c>
      <c r="X3551" t="str">
        <f>VLOOKUP(C3551,'country description'!$A$2:$B$16,2,0)</f>
        <v>India</v>
      </c>
      <c r="Y3551" t="str">
        <f t="shared" si="110"/>
        <v>Rs.350</v>
      </c>
      <c r="Z3551" s="36">
        <f t="shared" si="111"/>
        <v>350</v>
      </c>
    </row>
    <row r="3552" ht="14.25" customHeight="1" spans="1:26">
      <c r="A3552" s="33">
        <v>309675</v>
      </c>
      <c r="B3552" s="34" t="s">
        <v>9797</v>
      </c>
      <c r="C3552" s="33">
        <v>1</v>
      </c>
      <c r="D3552" s="34" t="s">
        <v>27</v>
      </c>
      <c r="E3552" s="33" t="s">
        <v>9798</v>
      </c>
      <c r="F3552" s="33" t="s">
        <v>100</v>
      </c>
      <c r="G3552" s="33" t="s">
        <v>101</v>
      </c>
      <c r="H3552" s="33">
        <v>77.27289509</v>
      </c>
      <c r="I3552" s="33">
        <v>28.5603414</v>
      </c>
      <c r="J3552" s="33" t="s">
        <v>344</v>
      </c>
      <c r="K3552" s="33" t="s">
        <v>32</v>
      </c>
      <c r="L3552" s="33" t="s">
        <v>34</v>
      </c>
      <c r="M3552" s="33" t="s">
        <v>34</v>
      </c>
      <c r="N3552" s="33" t="s">
        <v>34</v>
      </c>
      <c r="O3552" s="33" t="s">
        <v>34</v>
      </c>
      <c r="P3552" s="33">
        <v>1</v>
      </c>
      <c r="Q3552" s="33">
        <v>5</v>
      </c>
      <c r="R3552" s="33">
        <v>350</v>
      </c>
      <c r="S3552" s="33">
        <v>2.9</v>
      </c>
      <c r="T3552" s="35" t="s">
        <v>1973</v>
      </c>
      <c r="U3552">
        <v>2015</v>
      </c>
      <c r="V3552">
        <v>6</v>
      </c>
      <c r="W3552">
        <v>21</v>
      </c>
      <c r="X3552" t="str">
        <f>VLOOKUP(C3552,'country description'!$A$2:$B$16,2,0)</f>
        <v>India</v>
      </c>
      <c r="Y3552" t="str">
        <f t="shared" si="110"/>
        <v>Rs.350</v>
      </c>
      <c r="Z3552" s="36">
        <f t="shared" si="111"/>
        <v>350</v>
      </c>
    </row>
    <row r="3553" ht="14.25" customHeight="1" spans="1:26">
      <c r="A3553" s="33">
        <v>309680</v>
      </c>
      <c r="B3553" s="34" t="s">
        <v>9799</v>
      </c>
      <c r="C3553" s="33">
        <v>1</v>
      </c>
      <c r="D3553" s="34" t="s">
        <v>27</v>
      </c>
      <c r="E3553" s="33" t="s">
        <v>9800</v>
      </c>
      <c r="F3553" s="33" t="s">
        <v>100</v>
      </c>
      <c r="G3553" s="33" t="s">
        <v>101</v>
      </c>
      <c r="H3553" s="33">
        <v>77.26652149</v>
      </c>
      <c r="I3553" s="33">
        <v>28.57086609</v>
      </c>
      <c r="J3553" s="33" t="s">
        <v>44</v>
      </c>
      <c r="K3553" s="33" t="s">
        <v>32</v>
      </c>
      <c r="L3553" s="33" t="s">
        <v>34</v>
      </c>
      <c r="M3553" s="33" t="s">
        <v>34</v>
      </c>
      <c r="N3553" s="33" t="s">
        <v>34</v>
      </c>
      <c r="O3553" s="33" t="s">
        <v>34</v>
      </c>
      <c r="P3553" s="33">
        <v>2</v>
      </c>
      <c r="Q3553" s="33">
        <v>8</v>
      </c>
      <c r="R3553" s="33">
        <v>700</v>
      </c>
      <c r="S3553" s="33">
        <v>2.9</v>
      </c>
      <c r="T3553" s="35" t="s">
        <v>9801</v>
      </c>
      <c r="U3553">
        <v>2012</v>
      </c>
      <c r="V3553">
        <v>6</v>
      </c>
      <c r="W3553">
        <v>10</v>
      </c>
      <c r="X3553" t="str">
        <f>VLOOKUP(C3553,'country description'!$A$2:$B$16,2,0)</f>
        <v>India</v>
      </c>
      <c r="Y3553" t="str">
        <f t="shared" si="110"/>
        <v>Rs.700</v>
      </c>
      <c r="Z3553" s="36">
        <f t="shared" si="111"/>
        <v>700</v>
      </c>
    </row>
    <row r="3554" ht="14.25" customHeight="1" spans="1:26">
      <c r="A3554" s="33">
        <v>309685</v>
      </c>
      <c r="B3554" s="34" t="s">
        <v>2465</v>
      </c>
      <c r="C3554" s="33">
        <v>1</v>
      </c>
      <c r="D3554" s="34" t="s">
        <v>27</v>
      </c>
      <c r="E3554" s="33" t="s">
        <v>9802</v>
      </c>
      <c r="F3554" s="33" t="s">
        <v>207</v>
      </c>
      <c r="G3554" s="33" t="s">
        <v>208</v>
      </c>
      <c r="H3554" s="33">
        <v>77.1296855</v>
      </c>
      <c r="I3554" s="33">
        <v>28.6888166</v>
      </c>
      <c r="J3554" s="33" t="s">
        <v>7359</v>
      </c>
      <c r="K3554" s="33" t="s">
        <v>32</v>
      </c>
      <c r="L3554" s="33" t="s">
        <v>34</v>
      </c>
      <c r="M3554" s="33" t="s">
        <v>34</v>
      </c>
      <c r="N3554" s="33" t="s">
        <v>34</v>
      </c>
      <c r="O3554" s="33" t="s">
        <v>34</v>
      </c>
      <c r="P3554" s="33">
        <v>1</v>
      </c>
      <c r="Q3554" s="33">
        <v>63</v>
      </c>
      <c r="R3554" s="33">
        <v>400</v>
      </c>
      <c r="S3554" s="33">
        <v>2.8</v>
      </c>
      <c r="T3554" s="35" t="s">
        <v>5772</v>
      </c>
      <c r="U3554">
        <v>2018</v>
      </c>
      <c r="V3554">
        <v>3</v>
      </c>
      <c r="W3554">
        <v>4</v>
      </c>
      <c r="X3554" t="str">
        <f>VLOOKUP(C3554,'country description'!$A$2:$B$16,2,0)</f>
        <v>India</v>
      </c>
      <c r="Y3554" t="str">
        <f t="shared" si="110"/>
        <v>Rs.400</v>
      </c>
      <c r="Z3554" s="36">
        <f t="shared" si="111"/>
        <v>400</v>
      </c>
    </row>
    <row r="3555" ht="14.25" customHeight="1" spans="1:26">
      <c r="A3555" s="33">
        <v>309688</v>
      </c>
      <c r="B3555" s="34" t="s">
        <v>9803</v>
      </c>
      <c r="C3555" s="33">
        <v>1</v>
      </c>
      <c r="D3555" s="34" t="s">
        <v>27</v>
      </c>
      <c r="E3555" s="33" t="s">
        <v>9804</v>
      </c>
      <c r="F3555" s="33" t="s">
        <v>638</v>
      </c>
      <c r="G3555" s="33" t="s">
        <v>639</v>
      </c>
      <c r="H3555" s="33">
        <v>77.233935</v>
      </c>
      <c r="I3555" s="33">
        <v>28.54053208</v>
      </c>
      <c r="J3555" s="33" t="s">
        <v>1634</v>
      </c>
      <c r="K3555" s="33" t="s">
        <v>32</v>
      </c>
      <c r="L3555" s="33" t="s">
        <v>34</v>
      </c>
      <c r="M3555" s="33" t="s">
        <v>34</v>
      </c>
      <c r="N3555" s="33" t="s">
        <v>34</v>
      </c>
      <c r="O3555" s="33" t="s">
        <v>34</v>
      </c>
      <c r="P3555" s="33">
        <v>1</v>
      </c>
      <c r="Q3555" s="33">
        <v>46</v>
      </c>
      <c r="R3555" s="33">
        <v>300</v>
      </c>
      <c r="S3555" s="33">
        <v>3.6</v>
      </c>
      <c r="T3555" s="35" t="s">
        <v>9805</v>
      </c>
      <c r="U3555">
        <v>2017</v>
      </c>
      <c r="V3555">
        <v>10</v>
      </c>
      <c r="W3555">
        <v>4</v>
      </c>
      <c r="X3555" t="str">
        <f>VLOOKUP(C3555,'country description'!$A$2:$B$16,2,0)</f>
        <v>India</v>
      </c>
      <c r="Y3555" t="str">
        <f t="shared" si="110"/>
        <v>Rs.300</v>
      </c>
      <c r="Z3555" s="36">
        <f t="shared" si="111"/>
        <v>300</v>
      </c>
    </row>
    <row r="3556" ht="14.25" customHeight="1" spans="1:26">
      <c r="A3556" s="33">
        <v>309693</v>
      </c>
      <c r="B3556" s="34" t="s">
        <v>9806</v>
      </c>
      <c r="C3556" s="33">
        <v>1</v>
      </c>
      <c r="D3556" s="34" t="s">
        <v>149</v>
      </c>
      <c r="E3556" s="33" t="s">
        <v>9807</v>
      </c>
      <c r="F3556" s="33" t="s">
        <v>394</v>
      </c>
      <c r="G3556" s="33" t="s">
        <v>395</v>
      </c>
      <c r="H3556" s="33">
        <v>77.3404494</v>
      </c>
      <c r="I3556" s="33">
        <v>28.5854737</v>
      </c>
      <c r="J3556" s="33" t="s">
        <v>44</v>
      </c>
      <c r="K3556" s="33" t="s">
        <v>32</v>
      </c>
      <c r="L3556" s="33" t="s">
        <v>34</v>
      </c>
      <c r="M3556" s="33" t="s">
        <v>34</v>
      </c>
      <c r="N3556" s="33" t="s">
        <v>34</v>
      </c>
      <c r="O3556" s="33" t="s">
        <v>34</v>
      </c>
      <c r="P3556" s="33">
        <v>2</v>
      </c>
      <c r="Q3556" s="33">
        <v>36</v>
      </c>
      <c r="R3556" s="33">
        <v>550</v>
      </c>
      <c r="S3556" s="33">
        <v>3.2</v>
      </c>
      <c r="T3556" s="35" t="s">
        <v>3059</v>
      </c>
      <c r="U3556">
        <v>2013</v>
      </c>
      <c r="V3556">
        <v>10</v>
      </c>
      <c r="W3556">
        <v>15</v>
      </c>
      <c r="X3556" t="str">
        <f>VLOOKUP(C3556,'country description'!$A$2:$B$16,2,0)</f>
        <v>India</v>
      </c>
      <c r="Y3556" t="str">
        <f t="shared" si="110"/>
        <v>Rs.550</v>
      </c>
      <c r="Z3556" s="36">
        <f t="shared" si="111"/>
        <v>550</v>
      </c>
    </row>
    <row r="3557" ht="14.25" customHeight="1" spans="1:26">
      <c r="A3557" s="33">
        <v>309695</v>
      </c>
      <c r="B3557" s="34" t="s">
        <v>9808</v>
      </c>
      <c r="C3557" s="33">
        <v>1</v>
      </c>
      <c r="D3557" s="34" t="s">
        <v>27</v>
      </c>
      <c r="E3557" s="33" t="s">
        <v>9809</v>
      </c>
      <c r="F3557" s="33" t="s">
        <v>3782</v>
      </c>
      <c r="G3557" s="33" t="s">
        <v>3783</v>
      </c>
      <c r="H3557" s="33">
        <v>77.0925481</v>
      </c>
      <c r="I3557" s="33">
        <v>28.6409492</v>
      </c>
      <c r="J3557" s="33" t="s">
        <v>5640</v>
      </c>
      <c r="K3557" s="33" t="s">
        <v>32</v>
      </c>
      <c r="L3557" s="33" t="s">
        <v>34</v>
      </c>
      <c r="M3557" s="33" t="s">
        <v>33</v>
      </c>
      <c r="N3557" s="33" t="s">
        <v>34</v>
      </c>
      <c r="O3557" s="33" t="s">
        <v>34</v>
      </c>
      <c r="P3557" s="33">
        <v>1</v>
      </c>
      <c r="Q3557" s="33">
        <v>21</v>
      </c>
      <c r="R3557" s="33">
        <v>300</v>
      </c>
      <c r="S3557" s="33">
        <v>3.5</v>
      </c>
      <c r="T3557" s="35" t="s">
        <v>9810</v>
      </c>
      <c r="U3557">
        <v>2014</v>
      </c>
      <c r="V3557">
        <v>12</v>
      </c>
      <c r="W3557">
        <v>26</v>
      </c>
      <c r="X3557" t="str">
        <f>VLOOKUP(C3557,'country description'!$A$2:$B$16,2,0)</f>
        <v>India</v>
      </c>
      <c r="Y3557" t="str">
        <f t="shared" si="110"/>
        <v>Rs.300</v>
      </c>
      <c r="Z3557" s="36">
        <f t="shared" si="111"/>
        <v>300</v>
      </c>
    </row>
    <row r="3558" ht="14.25" customHeight="1" spans="1:26">
      <c r="A3558" s="33">
        <v>309696</v>
      </c>
      <c r="B3558" s="34" t="s">
        <v>9811</v>
      </c>
      <c r="C3558" s="33">
        <v>1</v>
      </c>
      <c r="D3558" s="34" t="s">
        <v>135</v>
      </c>
      <c r="E3558" s="33" t="s">
        <v>9812</v>
      </c>
      <c r="F3558" s="33" t="s">
        <v>597</v>
      </c>
      <c r="G3558" s="33" t="s">
        <v>598</v>
      </c>
      <c r="H3558" s="33">
        <v>77.0944877</v>
      </c>
      <c r="I3558" s="33">
        <v>28.4928519</v>
      </c>
      <c r="J3558" s="33" t="s">
        <v>111</v>
      </c>
      <c r="K3558" s="33" t="s">
        <v>32</v>
      </c>
      <c r="L3558" s="33" t="s">
        <v>34</v>
      </c>
      <c r="M3558" s="33" t="s">
        <v>33</v>
      </c>
      <c r="N3558" s="33" t="s">
        <v>34</v>
      </c>
      <c r="O3558" s="33" t="s">
        <v>34</v>
      </c>
      <c r="P3558" s="33">
        <v>2</v>
      </c>
      <c r="Q3558" s="33">
        <v>51</v>
      </c>
      <c r="R3558" s="33">
        <v>600</v>
      </c>
      <c r="S3558" s="33">
        <v>2.7</v>
      </c>
      <c r="T3558" s="35" t="s">
        <v>9813</v>
      </c>
      <c r="U3558">
        <v>2014</v>
      </c>
      <c r="V3558">
        <v>8</v>
      </c>
      <c r="W3558">
        <v>4</v>
      </c>
      <c r="X3558" t="str">
        <f>VLOOKUP(C3558,'country description'!$A$2:$B$16,2,0)</f>
        <v>India</v>
      </c>
      <c r="Y3558" t="str">
        <f t="shared" si="110"/>
        <v>Rs.600</v>
      </c>
      <c r="Z3558" s="36">
        <f t="shared" si="111"/>
        <v>600</v>
      </c>
    </row>
    <row r="3559" ht="14.25" customHeight="1" spans="1:26">
      <c r="A3559" s="33">
        <v>309697</v>
      </c>
      <c r="B3559" s="34" t="s">
        <v>9814</v>
      </c>
      <c r="C3559" s="33">
        <v>1</v>
      </c>
      <c r="D3559" s="34" t="s">
        <v>135</v>
      </c>
      <c r="E3559" s="33" t="s">
        <v>9815</v>
      </c>
      <c r="F3559" s="33" t="s">
        <v>597</v>
      </c>
      <c r="G3559" s="33" t="s">
        <v>598</v>
      </c>
      <c r="H3559" s="33">
        <v>77.1038389</v>
      </c>
      <c r="I3559" s="33">
        <v>28.487654</v>
      </c>
      <c r="J3559" s="33" t="s">
        <v>1634</v>
      </c>
      <c r="K3559" s="33" t="s">
        <v>32</v>
      </c>
      <c r="L3559" s="33" t="s">
        <v>34</v>
      </c>
      <c r="M3559" s="33" t="s">
        <v>33</v>
      </c>
      <c r="N3559" s="33" t="s">
        <v>34</v>
      </c>
      <c r="O3559" s="33" t="s">
        <v>34</v>
      </c>
      <c r="P3559" s="33">
        <v>2</v>
      </c>
      <c r="Q3559" s="33">
        <v>35</v>
      </c>
      <c r="R3559" s="33">
        <v>600</v>
      </c>
      <c r="S3559" s="33">
        <v>3</v>
      </c>
      <c r="T3559" s="35" t="s">
        <v>874</v>
      </c>
      <c r="U3559">
        <v>2014</v>
      </c>
      <c r="V3559">
        <v>12</v>
      </c>
      <c r="W3559">
        <v>19</v>
      </c>
      <c r="X3559" t="str">
        <f>VLOOKUP(C3559,'country description'!$A$2:$B$16,2,0)</f>
        <v>India</v>
      </c>
      <c r="Y3559" t="str">
        <f t="shared" si="110"/>
        <v>Rs.600</v>
      </c>
      <c r="Z3559" s="36">
        <f t="shared" si="111"/>
        <v>600</v>
      </c>
    </row>
    <row r="3560" ht="14.25" customHeight="1" spans="1:26">
      <c r="A3560" s="33">
        <v>309702</v>
      </c>
      <c r="B3560" s="34" t="s">
        <v>4667</v>
      </c>
      <c r="C3560" s="33">
        <v>1</v>
      </c>
      <c r="D3560" s="34" t="s">
        <v>1178</v>
      </c>
      <c r="E3560" s="33" t="s">
        <v>9816</v>
      </c>
      <c r="F3560" s="33" t="s">
        <v>1180</v>
      </c>
      <c r="G3560" s="33" t="s">
        <v>1181</v>
      </c>
      <c r="H3560" s="33">
        <v>77.37019444</v>
      </c>
      <c r="I3560" s="33">
        <v>28.634175</v>
      </c>
      <c r="J3560" s="33" t="s">
        <v>4669</v>
      </c>
      <c r="K3560" s="33" t="s">
        <v>32</v>
      </c>
      <c r="L3560" s="33" t="s">
        <v>34</v>
      </c>
      <c r="M3560" s="33" t="s">
        <v>33</v>
      </c>
      <c r="N3560" s="33" t="s">
        <v>34</v>
      </c>
      <c r="O3560" s="33" t="s">
        <v>34</v>
      </c>
      <c r="P3560" s="33">
        <v>2</v>
      </c>
      <c r="Q3560" s="33">
        <v>252</v>
      </c>
      <c r="R3560" s="33">
        <v>600</v>
      </c>
      <c r="S3560" s="33">
        <v>3.6</v>
      </c>
      <c r="T3560" s="35" t="s">
        <v>8094</v>
      </c>
      <c r="U3560">
        <v>2018</v>
      </c>
      <c r="V3560">
        <v>4</v>
      </c>
      <c r="W3560">
        <v>17</v>
      </c>
      <c r="X3560" t="str">
        <f>VLOOKUP(C3560,'country description'!$A$2:$B$16,2,0)</f>
        <v>India</v>
      </c>
      <c r="Y3560" t="str">
        <f t="shared" si="110"/>
        <v>Rs.600</v>
      </c>
      <c r="Z3560" s="36">
        <f t="shared" si="111"/>
        <v>600</v>
      </c>
    </row>
    <row r="3561" ht="14.25" customHeight="1" spans="1:26">
      <c r="A3561" s="33">
        <v>309704</v>
      </c>
      <c r="B3561" s="34" t="s">
        <v>9672</v>
      </c>
      <c r="C3561" s="33">
        <v>1</v>
      </c>
      <c r="D3561" s="34" t="s">
        <v>27</v>
      </c>
      <c r="E3561" s="33" t="s">
        <v>9817</v>
      </c>
      <c r="F3561" s="33" t="s">
        <v>932</v>
      </c>
      <c r="G3561" s="33" t="s">
        <v>933</v>
      </c>
      <c r="H3561" s="33">
        <v>77.1845518</v>
      </c>
      <c r="I3561" s="33">
        <v>28.7077411</v>
      </c>
      <c r="J3561" s="33" t="s">
        <v>9674</v>
      </c>
      <c r="K3561" s="33" t="s">
        <v>32</v>
      </c>
      <c r="L3561" s="33" t="s">
        <v>34</v>
      </c>
      <c r="M3561" s="33" t="s">
        <v>34</v>
      </c>
      <c r="N3561" s="33" t="s">
        <v>34</v>
      </c>
      <c r="O3561" s="33" t="s">
        <v>34</v>
      </c>
      <c r="P3561" s="33">
        <v>1</v>
      </c>
      <c r="Q3561" s="33">
        <v>13</v>
      </c>
      <c r="R3561" s="33">
        <v>150</v>
      </c>
      <c r="S3561" s="33">
        <v>2.8</v>
      </c>
      <c r="T3561" s="35" t="s">
        <v>274</v>
      </c>
      <c r="U3561">
        <v>2015</v>
      </c>
      <c r="V3561">
        <v>1</v>
      </c>
      <c r="W3561">
        <v>19</v>
      </c>
      <c r="X3561" t="str">
        <f>VLOOKUP(C3561,'country description'!$A$2:$B$16,2,0)</f>
        <v>India</v>
      </c>
      <c r="Y3561" t="str">
        <f t="shared" si="110"/>
        <v>Rs.150</v>
      </c>
      <c r="Z3561" s="36">
        <f t="shared" si="111"/>
        <v>150</v>
      </c>
    </row>
    <row r="3562" ht="14.25" customHeight="1" spans="1:26">
      <c r="A3562" s="33">
        <v>309722</v>
      </c>
      <c r="B3562" s="34" t="s">
        <v>9818</v>
      </c>
      <c r="C3562" s="33">
        <v>1</v>
      </c>
      <c r="D3562" s="34" t="s">
        <v>27</v>
      </c>
      <c r="E3562" s="33" t="s">
        <v>9819</v>
      </c>
      <c r="F3562" s="33" t="s">
        <v>564</v>
      </c>
      <c r="G3562" s="33" t="s">
        <v>565</v>
      </c>
      <c r="H3562" s="33">
        <v>77.229983</v>
      </c>
      <c r="I3562" s="33">
        <v>28.6556971</v>
      </c>
      <c r="J3562" s="33" t="s">
        <v>1285</v>
      </c>
      <c r="K3562" s="33" t="s">
        <v>32</v>
      </c>
      <c r="L3562" s="33" t="s">
        <v>34</v>
      </c>
      <c r="M3562" s="33" t="s">
        <v>34</v>
      </c>
      <c r="N3562" s="33" t="s">
        <v>34</v>
      </c>
      <c r="O3562" s="33" t="s">
        <v>34</v>
      </c>
      <c r="P3562" s="33">
        <v>1</v>
      </c>
      <c r="Q3562" s="33">
        <v>19</v>
      </c>
      <c r="R3562" s="33">
        <v>100</v>
      </c>
      <c r="S3562" s="33">
        <v>3.7</v>
      </c>
      <c r="T3562" s="35" t="s">
        <v>3394</v>
      </c>
      <c r="U3562">
        <v>2016</v>
      </c>
      <c r="V3562">
        <v>6</v>
      </c>
      <c r="W3562">
        <v>22</v>
      </c>
      <c r="X3562" t="str">
        <f>VLOOKUP(C3562,'country description'!$A$2:$B$16,2,0)</f>
        <v>India</v>
      </c>
      <c r="Y3562" t="str">
        <f t="shared" si="110"/>
        <v>Rs.100</v>
      </c>
      <c r="Z3562" s="36">
        <f t="shared" si="111"/>
        <v>100</v>
      </c>
    </row>
    <row r="3563" ht="14.25" customHeight="1" spans="1:26">
      <c r="A3563" s="33">
        <v>309727</v>
      </c>
      <c r="B3563" s="34" t="s">
        <v>9820</v>
      </c>
      <c r="C3563" s="33">
        <v>1</v>
      </c>
      <c r="D3563" s="34" t="s">
        <v>27</v>
      </c>
      <c r="E3563" s="33" t="s">
        <v>9821</v>
      </c>
      <c r="F3563" s="33" t="s">
        <v>3332</v>
      </c>
      <c r="G3563" s="33" t="s">
        <v>3333</v>
      </c>
      <c r="H3563" s="33">
        <v>77.3138452</v>
      </c>
      <c r="I3563" s="33">
        <v>28.6803927</v>
      </c>
      <c r="J3563" s="33" t="s">
        <v>329</v>
      </c>
      <c r="K3563" s="33" t="s">
        <v>32</v>
      </c>
      <c r="L3563" s="33" t="s">
        <v>34</v>
      </c>
      <c r="M3563" s="33" t="s">
        <v>33</v>
      </c>
      <c r="N3563" s="33" t="s">
        <v>34</v>
      </c>
      <c r="O3563" s="33" t="s">
        <v>34</v>
      </c>
      <c r="P3563" s="33">
        <v>2</v>
      </c>
      <c r="Q3563" s="33">
        <v>177</v>
      </c>
      <c r="R3563" s="33">
        <v>500</v>
      </c>
      <c r="S3563" s="33">
        <v>2.7</v>
      </c>
      <c r="T3563" s="35" t="s">
        <v>9822</v>
      </c>
      <c r="U3563">
        <v>2014</v>
      </c>
      <c r="V3563">
        <v>11</v>
      </c>
      <c r="W3563">
        <v>8</v>
      </c>
      <c r="X3563" t="str">
        <f>VLOOKUP(C3563,'country description'!$A$2:$B$16,2,0)</f>
        <v>India</v>
      </c>
      <c r="Y3563" t="str">
        <f t="shared" si="110"/>
        <v>Rs.500</v>
      </c>
      <c r="Z3563" s="36">
        <f t="shared" si="111"/>
        <v>500</v>
      </c>
    </row>
    <row r="3564" ht="14.25" customHeight="1" spans="1:26">
      <c r="A3564" s="33">
        <v>309728</v>
      </c>
      <c r="B3564" s="34" t="s">
        <v>2544</v>
      </c>
      <c r="C3564" s="33">
        <v>1</v>
      </c>
      <c r="D3564" s="34" t="s">
        <v>27</v>
      </c>
      <c r="E3564" s="33" t="s">
        <v>9823</v>
      </c>
      <c r="F3564" s="33" t="s">
        <v>1261</v>
      </c>
      <c r="G3564" s="33" t="s">
        <v>1262</v>
      </c>
      <c r="H3564" s="33">
        <v>77.2918036</v>
      </c>
      <c r="I3564" s="33">
        <v>28.5351351</v>
      </c>
      <c r="J3564" s="33" t="s">
        <v>1782</v>
      </c>
      <c r="K3564" s="33" t="s">
        <v>32</v>
      </c>
      <c r="L3564" s="33" t="s">
        <v>34</v>
      </c>
      <c r="M3564" s="33" t="s">
        <v>34</v>
      </c>
      <c r="N3564" s="33" t="s">
        <v>34</v>
      </c>
      <c r="O3564" s="33" t="s">
        <v>34</v>
      </c>
      <c r="P3564" s="33">
        <v>1</v>
      </c>
      <c r="Q3564" s="33">
        <v>14</v>
      </c>
      <c r="R3564" s="33">
        <v>350</v>
      </c>
      <c r="S3564" s="33">
        <v>3.3</v>
      </c>
      <c r="T3564" s="35" t="s">
        <v>3019</v>
      </c>
      <c r="U3564">
        <v>2016</v>
      </c>
      <c r="V3564">
        <v>3</v>
      </c>
      <c r="W3564">
        <v>10</v>
      </c>
      <c r="X3564" t="str">
        <f>VLOOKUP(C3564,'country description'!$A$2:$B$16,2,0)</f>
        <v>India</v>
      </c>
      <c r="Y3564" t="str">
        <f t="shared" si="110"/>
        <v>Rs.350</v>
      </c>
      <c r="Z3564" s="36">
        <f t="shared" si="111"/>
        <v>350</v>
      </c>
    </row>
    <row r="3565" ht="14.25" customHeight="1" spans="1:26">
      <c r="A3565" s="33">
        <v>309737</v>
      </c>
      <c r="B3565" s="34" t="s">
        <v>2151</v>
      </c>
      <c r="C3565" s="33">
        <v>1</v>
      </c>
      <c r="D3565" s="34" t="s">
        <v>27</v>
      </c>
      <c r="E3565" s="33" t="s">
        <v>9824</v>
      </c>
      <c r="F3565" s="33" t="s">
        <v>421</v>
      </c>
      <c r="G3565" s="33" t="s">
        <v>422</v>
      </c>
      <c r="H3565" s="33">
        <v>77.25188736</v>
      </c>
      <c r="I3565" s="33">
        <v>28.54319403</v>
      </c>
      <c r="J3565" s="33" t="s">
        <v>38</v>
      </c>
      <c r="K3565" s="33" t="s">
        <v>32</v>
      </c>
      <c r="L3565" s="33" t="s">
        <v>33</v>
      </c>
      <c r="M3565" s="33" t="s">
        <v>34</v>
      </c>
      <c r="N3565" s="33" t="s">
        <v>34</v>
      </c>
      <c r="O3565" s="33" t="s">
        <v>34</v>
      </c>
      <c r="P3565" s="33">
        <v>2</v>
      </c>
      <c r="Q3565" s="33">
        <v>108</v>
      </c>
      <c r="R3565" s="33">
        <v>800</v>
      </c>
      <c r="S3565" s="33">
        <v>3.6</v>
      </c>
      <c r="T3565" s="35" t="s">
        <v>3421</v>
      </c>
      <c r="U3565">
        <v>2016</v>
      </c>
      <c r="V3565">
        <v>7</v>
      </c>
      <c r="W3565">
        <v>18</v>
      </c>
      <c r="X3565" t="str">
        <f>VLOOKUP(C3565,'country description'!$A$2:$B$16,2,0)</f>
        <v>India</v>
      </c>
      <c r="Y3565" t="str">
        <f t="shared" si="110"/>
        <v>Rs.800</v>
      </c>
      <c r="Z3565" s="36">
        <f t="shared" si="111"/>
        <v>800</v>
      </c>
    </row>
    <row r="3566" ht="14.25" customHeight="1" spans="1:26">
      <c r="A3566" s="33">
        <v>309738</v>
      </c>
      <c r="B3566" s="34" t="s">
        <v>413</v>
      </c>
      <c r="C3566" s="33">
        <v>1</v>
      </c>
      <c r="D3566" s="34" t="s">
        <v>27</v>
      </c>
      <c r="E3566" s="33" t="s">
        <v>9825</v>
      </c>
      <c r="F3566" s="33" t="s">
        <v>7823</v>
      </c>
      <c r="G3566" s="33" t="s">
        <v>7824</v>
      </c>
      <c r="H3566" s="33">
        <v>77.2514264</v>
      </c>
      <c r="I3566" s="33">
        <v>28.551456</v>
      </c>
      <c r="J3566" s="33" t="s">
        <v>64</v>
      </c>
      <c r="K3566" s="33" t="s">
        <v>32</v>
      </c>
      <c r="L3566" s="33" t="s">
        <v>34</v>
      </c>
      <c r="M3566" s="33" t="s">
        <v>33</v>
      </c>
      <c r="N3566" s="33" t="s">
        <v>34</v>
      </c>
      <c r="O3566" s="33" t="s">
        <v>34</v>
      </c>
      <c r="P3566" s="33">
        <v>3</v>
      </c>
      <c r="Q3566" s="33">
        <v>110</v>
      </c>
      <c r="R3566" s="33">
        <v>1300</v>
      </c>
      <c r="S3566" s="33">
        <v>2.6</v>
      </c>
      <c r="T3566" s="35" t="s">
        <v>7254</v>
      </c>
      <c r="U3566">
        <v>2017</v>
      </c>
      <c r="V3566">
        <v>10</v>
      </c>
      <c r="W3566">
        <v>23</v>
      </c>
      <c r="X3566" t="str">
        <f>VLOOKUP(C3566,'country description'!$A$2:$B$16,2,0)</f>
        <v>India</v>
      </c>
      <c r="Y3566" t="str">
        <f t="shared" si="110"/>
        <v>Rs.1300</v>
      </c>
      <c r="Z3566" s="36">
        <f t="shared" si="111"/>
        <v>1300</v>
      </c>
    </row>
    <row r="3567" ht="14.25" customHeight="1" spans="1:26">
      <c r="A3567" s="33">
        <v>309741</v>
      </c>
      <c r="B3567" s="34" t="s">
        <v>4462</v>
      </c>
      <c r="C3567" s="33">
        <v>1</v>
      </c>
      <c r="D3567" s="34" t="s">
        <v>27</v>
      </c>
      <c r="E3567" s="33" t="s">
        <v>9826</v>
      </c>
      <c r="F3567" s="33" t="s">
        <v>48</v>
      </c>
      <c r="G3567" s="33" t="s">
        <v>49</v>
      </c>
      <c r="H3567" s="33">
        <v>77.2435154</v>
      </c>
      <c r="I3567" s="33">
        <v>28.5341433</v>
      </c>
      <c r="J3567" s="33" t="s">
        <v>5477</v>
      </c>
      <c r="K3567" s="33" t="s">
        <v>32</v>
      </c>
      <c r="L3567" s="33" t="s">
        <v>33</v>
      </c>
      <c r="M3567" s="33" t="s">
        <v>34</v>
      </c>
      <c r="N3567" s="33" t="s">
        <v>34</v>
      </c>
      <c r="O3567" s="33" t="s">
        <v>34</v>
      </c>
      <c r="P3567" s="33">
        <v>3</v>
      </c>
      <c r="Q3567" s="33">
        <v>90</v>
      </c>
      <c r="R3567" s="33">
        <v>1250</v>
      </c>
      <c r="S3567" s="33">
        <v>3.4</v>
      </c>
      <c r="T3567" s="35" t="s">
        <v>4055</v>
      </c>
      <c r="U3567">
        <v>2015</v>
      </c>
      <c r="V3567">
        <v>3</v>
      </c>
      <c r="W3567">
        <v>28</v>
      </c>
      <c r="X3567" t="str">
        <f>VLOOKUP(C3567,'country description'!$A$2:$B$16,2,0)</f>
        <v>India</v>
      </c>
      <c r="Y3567" t="str">
        <f t="shared" si="110"/>
        <v>Rs.1250</v>
      </c>
      <c r="Z3567" s="36">
        <f t="shared" si="111"/>
        <v>1250</v>
      </c>
    </row>
    <row r="3568" ht="14.25" customHeight="1" spans="1:26">
      <c r="A3568" s="33">
        <v>309756</v>
      </c>
      <c r="B3568" s="34" t="s">
        <v>9827</v>
      </c>
      <c r="C3568" s="33">
        <v>1</v>
      </c>
      <c r="D3568" s="34" t="s">
        <v>27</v>
      </c>
      <c r="E3568" s="33" t="s">
        <v>9828</v>
      </c>
      <c r="F3568" s="33" t="s">
        <v>1194</v>
      </c>
      <c r="G3568" s="33" t="s">
        <v>1195</v>
      </c>
      <c r="H3568" s="33">
        <v>77.2488511</v>
      </c>
      <c r="I3568" s="33">
        <v>28.5401398</v>
      </c>
      <c r="J3568" s="33" t="s">
        <v>9829</v>
      </c>
      <c r="K3568" s="33" t="s">
        <v>32</v>
      </c>
      <c r="L3568" s="33" t="s">
        <v>34</v>
      </c>
      <c r="M3568" s="33" t="s">
        <v>34</v>
      </c>
      <c r="N3568" s="33" t="s">
        <v>34</v>
      </c>
      <c r="O3568" s="33" t="s">
        <v>34</v>
      </c>
      <c r="P3568" s="33">
        <v>1</v>
      </c>
      <c r="Q3568" s="33">
        <v>26</v>
      </c>
      <c r="R3568" s="33">
        <v>250</v>
      </c>
      <c r="S3568" s="33">
        <v>3.3</v>
      </c>
      <c r="T3568" s="35" t="s">
        <v>1448</v>
      </c>
      <c r="U3568">
        <v>2018</v>
      </c>
      <c r="V3568">
        <v>2</v>
      </c>
      <c r="W3568">
        <v>7</v>
      </c>
      <c r="X3568" t="str">
        <f>VLOOKUP(C3568,'country description'!$A$2:$B$16,2,0)</f>
        <v>India</v>
      </c>
      <c r="Y3568" t="str">
        <f t="shared" si="110"/>
        <v>Rs.250</v>
      </c>
      <c r="Z3568" s="36">
        <f t="shared" si="111"/>
        <v>250</v>
      </c>
    </row>
    <row r="3569" ht="14.25" customHeight="1" spans="1:26">
      <c r="A3569" s="33">
        <v>309757</v>
      </c>
      <c r="B3569" s="34" t="s">
        <v>9830</v>
      </c>
      <c r="C3569" s="33">
        <v>1</v>
      </c>
      <c r="D3569" s="34" t="s">
        <v>1178</v>
      </c>
      <c r="E3569" s="33" t="s">
        <v>9831</v>
      </c>
      <c r="F3569" s="33" t="s">
        <v>9020</v>
      </c>
      <c r="G3569" s="33" t="s">
        <v>9021</v>
      </c>
      <c r="H3569" s="33">
        <v>77.37444167</v>
      </c>
      <c r="I3569" s="33">
        <v>28.63601389</v>
      </c>
      <c r="J3569" s="33" t="s">
        <v>90</v>
      </c>
      <c r="K3569" s="33" t="s">
        <v>32</v>
      </c>
      <c r="L3569" s="33" t="s">
        <v>34</v>
      </c>
      <c r="M3569" s="33" t="s">
        <v>34</v>
      </c>
      <c r="N3569" s="33" t="s">
        <v>34</v>
      </c>
      <c r="O3569" s="33" t="s">
        <v>34</v>
      </c>
      <c r="P3569" s="33">
        <v>1</v>
      </c>
      <c r="Q3569" s="33">
        <v>14</v>
      </c>
      <c r="R3569" s="33">
        <v>150</v>
      </c>
      <c r="S3569" s="33">
        <v>2.8</v>
      </c>
      <c r="T3569" s="35" t="s">
        <v>9832</v>
      </c>
      <c r="U3569">
        <v>2014</v>
      </c>
      <c r="V3569">
        <v>4</v>
      </c>
      <c r="W3569">
        <v>26</v>
      </c>
      <c r="X3569" t="str">
        <f>VLOOKUP(C3569,'country description'!$A$2:$B$16,2,0)</f>
        <v>India</v>
      </c>
      <c r="Y3569" t="str">
        <f t="shared" si="110"/>
        <v>Rs.150</v>
      </c>
      <c r="Z3569" s="36">
        <f t="shared" si="111"/>
        <v>150</v>
      </c>
    </row>
    <row r="3570" ht="14.25" customHeight="1" spans="1:26">
      <c r="A3570" s="33">
        <v>309763</v>
      </c>
      <c r="B3570" s="34" t="s">
        <v>9833</v>
      </c>
      <c r="C3570" s="33">
        <v>1</v>
      </c>
      <c r="D3570" s="34" t="s">
        <v>135</v>
      </c>
      <c r="E3570" s="33" t="s">
        <v>9834</v>
      </c>
      <c r="F3570" s="33" t="s">
        <v>1638</v>
      </c>
      <c r="G3570" s="33" t="s">
        <v>1639</v>
      </c>
      <c r="H3570" s="33">
        <v>77.0961512</v>
      </c>
      <c r="I3570" s="33">
        <v>28.4180994</v>
      </c>
      <c r="J3570" s="33" t="s">
        <v>329</v>
      </c>
      <c r="K3570" s="33" t="s">
        <v>32</v>
      </c>
      <c r="L3570" s="33" t="s">
        <v>33</v>
      </c>
      <c r="M3570" s="33" t="s">
        <v>34</v>
      </c>
      <c r="N3570" s="33" t="s">
        <v>34</v>
      </c>
      <c r="O3570" s="33" t="s">
        <v>34</v>
      </c>
      <c r="P3570" s="33">
        <v>2</v>
      </c>
      <c r="Q3570" s="33">
        <v>8</v>
      </c>
      <c r="R3570" s="33">
        <v>750</v>
      </c>
      <c r="S3570" s="33">
        <v>2.9</v>
      </c>
      <c r="T3570" s="35" t="s">
        <v>1161</v>
      </c>
      <c r="U3570">
        <v>2012</v>
      </c>
      <c r="V3570">
        <v>3</v>
      </c>
      <c r="W3570">
        <v>15</v>
      </c>
      <c r="X3570" t="str">
        <f>VLOOKUP(C3570,'country description'!$A$2:$B$16,2,0)</f>
        <v>India</v>
      </c>
      <c r="Y3570" t="str">
        <f t="shared" si="110"/>
        <v>Rs.750</v>
      </c>
      <c r="Z3570" s="36">
        <f t="shared" si="111"/>
        <v>750</v>
      </c>
    </row>
    <row r="3571" ht="14.25" customHeight="1" spans="1:26">
      <c r="A3571" s="33">
        <v>309769</v>
      </c>
      <c r="B3571" s="34" t="s">
        <v>7889</v>
      </c>
      <c r="C3571" s="33">
        <v>1</v>
      </c>
      <c r="D3571" s="34" t="s">
        <v>27</v>
      </c>
      <c r="E3571" s="33" t="s">
        <v>9835</v>
      </c>
      <c r="F3571" s="33" t="s">
        <v>290</v>
      </c>
      <c r="G3571" s="33" t="s">
        <v>289</v>
      </c>
      <c r="H3571" s="33">
        <v>77.286309</v>
      </c>
      <c r="I3571" s="33">
        <v>28.6367759</v>
      </c>
      <c r="J3571" s="33" t="s">
        <v>358</v>
      </c>
      <c r="K3571" s="33" t="s">
        <v>32</v>
      </c>
      <c r="L3571" s="33" t="s">
        <v>34</v>
      </c>
      <c r="M3571" s="33" t="s">
        <v>34</v>
      </c>
      <c r="N3571" s="33" t="s">
        <v>34</v>
      </c>
      <c r="O3571" s="33" t="s">
        <v>34</v>
      </c>
      <c r="P3571" s="33">
        <v>1</v>
      </c>
      <c r="Q3571" s="33">
        <v>18</v>
      </c>
      <c r="R3571" s="33">
        <v>250</v>
      </c>
      <c r="S3571" s="33">
        <v>2.5</v>
      </c>
      <c r="T3571" s="35" t="s">
        <v>2487</v>
      </c>
      <c r="U3571">
        <v>2014</v>
      </c>
      <c r="V3571">
        <v>1</v>
      </c>
      <c r="W3571">
        <v>15</v>
      </c>
      <c r="X3571" t="str">
        <f>VLOOKUP(C3571,'country description'!$A$2:$B$16,2,0)</f>
        <v>India</v>
      </c>
      <c r="Y3571" t="str">
        <f t="shared" si="110"/>
        <v>Rs.250</v>
      </c>
      <c r="Z3571" s="36">
        <f t="shared" si="111"/>
        <v>250</v>
      </c>
    </row>
    <row r="3572" ht="14.25" customHeight="1" spans="1:26">
      <c r="A3572" s="33">
        <v>309778</v>
      </c>
      <c r="B3572" s="34" t="s">
        <v>9836</v>
      </c>
      <c r="C3572" s="33">
        <v>1</v>
      </c>
      <c r="D3572" s="34" t="s">
        <v>27</v>
      </c>
      <c r="E3572" s="33" t="s">
        <v>9837</v>
      </c>
      <c r="F3572" s="33" t="s">
        <v>4712</v>
      </c>
      <c r="G3572" s="33" t="s">
        <v>4713</v>
      </c>
      <c r="H3572" s="33">
        <v>77.2872342</v>
      </c>
      <c r="I3572" s="33">
        <v>28.5373236</v>
      </c>
      <c r="J3572" s="33" t="s">
        <v>90</v>
      </c>
      <c r="K3572" s="33" t="s">
        <v>32</v>
      </c>
      <c r="L3572" s="33" t="s">
        <v>34</v>
      </c>
      <c r="M3572" s="33" t="s">
        <v>34</v>
      </c>
      <c r="N3572" s="33" t="s">
        <v>34</v>
      </c>
      <c r="O3572" s="33" t="s">
        <v>34</v>
      </c>
      <c r="P3572" s="33">
        <v>1</v>
      </c>
      <c r="Q3572" s="33">
        <v>33</v>
      </c>
      <c r="R3572" s="33">
        <v>300</v>
      </c>
      <c r="S3572" s="33">
        <v>3.3</v>
      </c>
      <c r="T3572" s="35" t="s">
        <v>546</v>
      </c>
      <c r="U3572">
        <v>2012</v>
      </c>
      <c r="V3572">
        <v>1</v>
      </c>
      <c r="W3572">
        <v>6</v>
      </c>
      <c r="X3572" t="str">
        <f>VLOOKUP(C3572,'country description'!$A$2:$B$16,2,0)</f>
        <v>India</v>
      </c>
      <c r="Y3572" t="str">
        <f t="shared" si="110"/>
        <v>Rs.300</v>
      </c>
      <c r="Z3572" s="36">
        <f t="shared" si="111"/>
        <v>300</v>
      </c>
    </row>
    <row r="3573" ht="14.25" customHeight="1" spans="1:26">
      <c r="A3573" s="33">
        <v>309783</v>
      </c>
      <c r="B3573" s="34" t="s">
        <v>9838</v>
      </c>
      <c r="C3573" s="33">
        <v>1</v>
      </c>
      <c r="D3573" s="34" t="s">
        <v>27</v>
      </c>
      <c r="E3573" s="33" t="s">
        <v>9839</v>
      </c>
      <c r="F3573" s="33" t="s">
        <v>201</v>
      </c>
      <c r="G3573" s="33" t="s">
        <v>202</v>
      </c>
      <c r="H3573" s="33">
        <v>77.06521701</v>
      </c>
      <c r="I3573" s="33">
        <v>28.71961666</v>
      </c>
      <c r="J3573" s="33" t="s">
        <v>580</v>
      </c>
      <c r="K3573" s="33" t="s">
        <v>32</v>
      </c>
      <c r="L3573" s="33" t="s">
        <v>34</v>
      </c>
      <c r="M3573" s="33" t="s">
        <v>33</v>
      </c>
      <c r="N3573" s="33" t="s">
        <v>34</v>
      </c>
      <c r="O3573" s="33" t="s">
        <v>34</v>
      </c>
      <c r="P3573" s="33">
        <v>1</v>
      </c>
      <c r="Q3573" s="33">
        <v>83</v>
      </c>
      <c r="R3573" s="33">
        <v>450</v>
      </c>
      <c r="S3573" s="33">
        <v>3.5</v>
      </c>
      <c r="T3573" s="35" t="s">
        <v>2722</v>
      </c>
      <c r="U3573">
        <v>2013</v>
      </c>
      <c r="V3573">
        <v>9</v>
      </c>
      <c r="W3573">
        <v>9</v>
      </c>
      <c r="X3573" t="str">
        <f>VLOOKUP(C3573,'country description'!$A$2:$B$16,2,0)</f>
        <v>India</v>
      </c>
      <c r="Y3573" t="str">
        <f t="shared" si="110"/>
        <v>Rs.450</v>
      </c>
      <c r="Z3573" s="36">
        <f t="shared" si="111"/>
        <v>450</v>
      </c>
    </row>
    <row r="3574" ht="14.25" customHeight="1" spans="1:26">
      <c r="A3574" s="33">
        <v>309788</v>
      </c>
      <c r="B3574" s="34" t="s">
        <v>8400</v>
      </c>
      <c r="C3574" s="33">
        <v>1</v>
      </c>
      <c r="D3574" s="34" t="s">
        <v>27</v>
      </c>
      <c r="E3574" s="33" t="s">
        <v>9840</v>
      </c>
      <c r="F3574" s="33" t="s">
        <v>132</v>
      </c>
      <c r="G3574" s="33" t="s">
        <v>133</v>
      </c>
      <c r="H3574" s="33">
        <v>77.2262463</v>
      </c>
      <c r="I3574" s="33">
        <v>28.6000106</v>
      </c>
      <c r="J3574" s="33" t="s">
        <v>8402</v>
      </c>
      <c r="K3574" s="33" t="s">
        <v>32</v>
      </c>
      <c r="L3574" s="33" t="s">
        <v>34</v>
      </c>
      <c r="M3574" s="33" t="s">
        <v>34</v>
      </c>
      <c r="N3574" s="33" t="s">
        <v>34</v>
      </c>
      <c r="O3574" s="33" t="s">
        <v>34</v>
      </c>
      <c r="P3574" s="33">
        <v>3</v>
      </c>
      <c r="Q3574" s="33">
        <v>1914</v>
      </c>
      <c r="R3574" s="33">
        <v>1300</v>
      </c>
      <c r="S3574" s="33">
        <v>4.2</v>
      </c>
      <c r="T3574" s="35" t="s">
        <v>1398</v>
      </c>
      <c r="U3574">
        <v>2017</v>
      </c>
      <c r="V3574">
        <v>5</v>
      </c>
      <c r="W3574">
        <v>6</v>
      </c>
      <c r="X3574" t="str">
        <f>VLOOKUP(C3574,'country description'!$A$2:$B$16,2,0)</f>
        <v>India</v>
      </c>
      <c r="Y3574" t="str">
        <f t="shared" si="110"/>
        <v>Rs.1300</v>
      </c>
      <c r="Z3574" s="36">
        <f t="shared" si="111"/>
        <v>1300</v>
      </c>
    </row>
    <row r="3575" ht="14.25" customHeight="1" spans="1:26">
      <c r="A3575" s="33">
        <v>309789</v>
      </c>
      <c r="B3575" s="34" t="s">
        <v>9841</v>
      </c>
      <c r="C3575" s="33">
        <v>1</v>
      </c>
      <c r="D3575" s="34" t="s">
        <v>27</v>
      </c>
      <c r="E3575" s="33" t="s">
        <v>9842</v>
      </c>
      <c r="F3575" s="33" t="s">
        <v>556</v>
      </c>
      <c r="G3575" s="33" t="s">
        <v>557</v>
      </c>
      <c r="H3575" s="33">
        <v>77.1624016</v>
      </c>
      <c r="I3575" s="33">
        <v>28.571381</v>
      </c>
      <c r="J3575" s="33" t="s">
        <v>2918</v>
      </c>
      <c r="K3575" s="33" t="s">
        <v>32</v>
      </c>
      <c r="L3575" s="33" t="s">
        <v>34</v>
      </c>
      <c r="M3575" s="33" t="s">
        <v>34</v>
      </c>
      <c r="N3575" s="33" t="s">
        <v>34</v>
      </c>
      <c r="O3575" s="33" t="s">
        <v>34</v>
      </c>
      <c r="P3575" s="33">
        <v>1</v>
      </c>
      <c r="Q3575" s="33">
        <v>9</v>
      </c>
      <c r="R3575" s="33">
        <v>250</v>
      </c>
      <c r="S3575" s="33">
        <v>3.1</v>
      </c>
      <c r="T3575" s="35" t="s">
        <v>3773</v>
      </c>
      <c r="U3575">
        <v>2017</v>
      </c>
      <c r="V3575">
        <v>5</v>
      </c>
      <c r="W3575">
        <v>12</v>
      </c>
      <c r="X3575" t="str">
        <f>VLOOKUP(C3575,'country description'!$A$2:$B$16,2,0)</f>
        <v>India</v>
      </c>
      <c r="Y3575" t="str">
        <f t="shared" si="110"/>
        <v>Rs.250</v>
      </c>
      <c r="Z3575" s="36">
        <f t="shared" si="111"/>
        <v>250</v>
      </c>
    </row>
    <row r="3576" ht="14.25" customHeight="1" spans="1:26">
      <c r="A3576" s="33">
        <v>309790</v>
      </c>
      <c r="B3576" s="34" t="s">
        <v>9843</v>
      </c>
      <c r="C3576" s="33">
        <v>1</v>
      </c>
      <c r="D3576" s="34" t="s">
        <v>27</v>
      </c>
      <c r="E3576" s="33" t="s">
        <v>9844</v>
      </c>
      <c r="F3576" s="33" t="s">
        <v>29</v>
      </c>
      <c r="G3576" s="33" t="s">
        <v>30</v>
      </c>
      <c r="H3576" s="33">
        <v>77.21964553</v>
      </c>
      <c r="I3576" s="33">
        <v>28.63104411</v>
      </c>
      <c r="J3576" s="33" t="s">
        <v>9845</v>
      </c>
      <c r="K3576" s="33" t="s">
        <v>32</v>
      </c>
      <c r="L3576" s="33" t="s">
        <v>33</v>
      </c>
      <c r="M3576" s="33" t="s">
        <v>34</v>
      </c>
      <c r="N3576" s="33" t="s">
        <v>34</v>
      </c>
      <c r="O3576" s="33" t="s">
        <v>34</v>
      </c>
      <c r="P3576" s="33">
        <v>3</v>
      </c>
      <c r="Q3576" s="33">
        <v>3413</v>
      </c>
      <c r="R3576" s="33">
        <v>1600</v>
      </c>
      <c r="S3576" s="33">
        <v>3.9</v>
      </c>
      <c r="T3576" s="35" t="s">
        <v>2037</v>
      </c>
      <c r="U3576">
        <v>2012</v>
      </c>
      <c r="V3576">
        <v>5</v>
      </c>
      <c r="W3576">
        <v>1</v>
      </c>
      <c r="X3576" t="str">
        <f>VLOOKUP(C3576,'country description'!$A$2:$B$16,2,0)</f>
        <v>India</v>
      </c>
      <c r="Y3576" t="str">
        <f t="shared" si="110"/>
        <v>Rs.1600</v>
      </c>
      <c r="Z3576" s="36">
        <f t="shared" si="111"/>
        <v>1600</v>
      </c>
    </row>
    <row r="3577" ht="14.25" customHeight="1" spans="1:26">
      <c r="A3577" s="33">
        <v>309793</v>
      </c>
      <c r="B3577" s="34" t="s">
        <v>9846</v>
      </c>
      <c r="C3577" s="33">
        <v>1</v>
      </c>
      <c r="D3577" s="34" t="s">
        <v>27</v>
      </c>
      <c r="E3577" s="33" t="s">
        <v>9847</v>
      </c>
      <c r="F3577" s="33" t="s">
        <v>1146</v>
      </c>
      <c r="G3577" s="33" t="s">
        <v>1147</v>
      </c>
      <c r="H3577" s="33">
        <v>77.28203908</v>
      </c>
      <c r="I3577" s="33">
        <v>28.65563419</v>
      </c>
      <c r="J3577" s="33" t="s">
        <v>44</v>
      </c>
      <c r="K3577" s="33" t="s">
        <v>32</v>
      </c>
      <c r="L3577" s="33" t="s">
        <v>34</v>
      </c>
      <c r="M3577" s="33" t="s">
        <v>33</v>
      </c>
      <c r="N3577" s="33" t="s">
        <v>34</v>
      </c>
      <c r="O3577" s="33" t="s">
        <v>34</v>
      </c>
      <c r="P3577" s="33">
        <v>2</v>
      </c>
      <c r="Q3577" s="33">
        <v>54</v>
      </c>
      <c r="R3577" s="33">
        <v>500</v>
      </c>
      <c r="S3577" s="33">
        <v>3.1</v>
      </c>
      <c r="T3577" s="35" t="s">
        <v>406</v>
      </c>
      <c r="U3577">
        <v>2011</v>
      </c>
      <c r="V3577">
        <v>5</v>
      </c>
      <c r="W3577">
        <v>15</v>
      </c>
      <c r="X3577" t="str">
        <f>VLOOKUP(C3577,'country description'!$A$2:$B$16,2,0)</f>
        <v>India</v>
      </c>
      <c r="Y3577" t="str">
        <f t="shared" si="110"/>
        <v>Rs.500</v>
      </c>
      <c r="Z3577" s="36">
        <f t="shared" si="111"/>
        <v>500</v>
      </c>
    </row>
    <row r="3578" ht="14.25" customHeight="1" spans="1:26">
      <c r="A3578" s="33">
        <v>309799</v>
      </c>
      <c r="B3578" s="34" t="s">
        <v>9848</v>
      </c>
      <c r="C3578" s="33">
        <v>1</v>
      </c>
      <c r="D3578" s="34" t="s">
        <v>149</v>
      </c>
      <c r="E3578" s="33" t="s">
        <v>9849</v>
      </c>
      <c r="F3578" s="33" t="s">
        <v>4954</v>
      </c>
      <c r="G3578" s="33" t="s">
        <v>4955</v>
      </c>
      <c r="H3578" s="33">
        <v>77.33417619</v>
      </c>
      <c r="I3578" s="33">
        <v>28.56437507</v>
      </c>
      <c r="J3578" s="33" t="s">
        <v>986</v>
      </c>
      <c r="K3578" s="33" t="s">
        <v>32</v>
      </c>
      <c r="L3578" s="33" t="s">
        <v>34</v>
      </c>
      <c r="M3578" s="33" t="s">
        <v>33</v>
      </c>
      <c r="N3578" s="33" t="s">
        <v>34</v>
      </c>
      <c r="O3578" s="33" t="s">
        <v>34</v>
      </c>
      <c r="P3578" s="33">
        <v>2</v>
      </c>
      <c r="Q3578" s="33">
        <v>183</v>
      </c>
      <c r="R3578" s="33">
        <v>500</v>
      </c>
      <c r="S3578" s="33">
        <v>4</v>
      </c>
      <c r="T3578" s="35" t="s">
        <v>9850</v>
      </c>
      <c r="U3578">
        <v>2011</v>
      </c>
      <c r="V3578">
        <v>10</v>
      </c>
      <c r="W3578">
        <v>25</v>
      </c>
      <c r="X3578" t="str">
        <f>VLOOKUP(C3578,'country description'!$A$2:$B$16,2,0)</f>
        <v>India</v>
      </c>
      <c r="Y3578" t="str">
        <f t="shared" si="110"/>
        <v>Rs.500</v>
      </c>
      <c r="Z3578" s="36">
        <f t="shared" si="111"/>
        <v>500</v>
      </c>
    </row>
    <row r="3579" ht="14.25" customHeight="1" spans="1:26">
      <c r="A3579" s="33">
        <v>309801</v>
      </c>
      <c r="B3579" s="34" t="s">
        <v>9851</v>
      </c>
      <c r="C3579" s="33">
        <v>1</v>
      </c>
      <c r="D3579" s="34" t="s">
        <v>27</v>
      </c>
      <c r="E3579" s="33" t="s">
        <v>9852</v>
      </c>
      <c r="F3579" s="33" t="s">
        <v>42</v>
      </c>
      <c r="G3579" s="33" t="s">
        <v>43</v>
      </c>
      <c r="H3579" s="33">
        <v>77.234004</v>
      </c>
      <c r="I3579" s="33">
        <v>28.5728373</v>
      </c>
      <c r="J3579" s="33" t="s">
        <v>1634</v>
      </c>
      <c r="K3579" s="33" t="s">
        <v>32</v>
      </c>
      <c r="L3579" s="33" t="s">
        <v>34</v>
      </c>
      <c r="M3579" s="33" t="s">
        <v>34</v>
      </c>
      <c r="N3579" s="33" t="s">
        <v>34</v>
      </c>
      <c r="O3579" s="33" t="s">
        <v>34</v>
      </c>
      <c r="P3579" s="33">
        <v>2</v>
      </c>
      <c r="Q3579" s="33">
        <v>16</v>
      </c>
      <c r="R3579" s="33">
        <v>500</v>
      </c>
      <c r="S3579" s="33">
        <v>3.4</v>
      </c>
      <c r="T3579" s="35" t="s">
        <v>655</v>
      </c>
      <c r="U3579">
        <v>2013</v>
      </c>
      <c r="V3579">
        <v>12</v>
      </c>
      <c r="W3579">
        <v>15</v>
      </c>
      <c r="X3579" t="str">
        <f>VLOOKUP(C3579,'country description'!$A$2:$B$16,2,0)</f>
        <v>India</v>
      </c>
      <c r="Y3579" t="str">
        <f t="shared" si="110"/>
        <v>Rs.500</v>
      </c>
      <c r="Z3579" s="36">
        <f t="shared" si="111"/>
        <v>500</v>
      </c>
    </row>
    <row r="3580" ht="14.25" customHeight="1" spans="1:26">
      <c r="A3580" s="33">
        <v>309804</v>
      </c>
      <c r="B3580" s="34" t="s">
        <v>9853</v>
      </c>
      <c r="C3580" s="33">
        <v>1</v>
      </c>
      <c r="D3580" s="34" t="s">
        <v>27</v>
      </c>
      <c r="E3580" s="33" t="s">
        <v>9854</v>
      </c>
      <c r="F3580" s="33" t="s">
        <v>659</v>
      </c>
      <c r="G3580" s="33" t="s">
        <v>660</v>
      </c>
      <c r="H3580" s="33">
        <v>77.19366599</v>
      </c>
      <c r="I3580" s="33">
        <v>28.56201667</v>
      </c>
      <c r="J3580" s="33" t="s">
        <v>64</v>
      </c>
      <c r="K3580" s="33" t="s">
        <v>32</v>
      </c>
      <c r="L3580" s="33" t="s">
        <v>34</v>
      </c>
      <c r="M3580" s="33" t="s">
        <v>34</v>
      </c>
      <c r="N3580" s="33" t="s">
        <v>34</v>
      </c>
      <c r="O3580" s="33" t="s">
        <v>34</v>
      </c>
      <c r="P3580" s="33">
        <v>2</v>
      </c>
      <c r="Q3580" s="33">
        <v>33</v>
      </c>
      <c r="R3580" s="33">
        <v>500</v>
      </c>
      <c r="S3580" s="33">
        <v>3.3</v>
      </c>
      <c r="T3580" s="35" t="s">
        <v>7053</v>
      </c>
      <c r="U3580">
        <v>2014</v>
      </c>
      <c r="V3580">
        <v>11</v>
      </c>
      <c r="W3580">
        <v>22</v>
      </c>
      <c r="X3580" t="str">
        <f>VLOOKUP(C3580,'country description'!$A$2:$B$16,2,0)</f>
        <v>India</v>
      </c>
      <c r="Y3580" t="str">
        <f t="shared" si="110"/>
        <v>Rs.500</v>
      </c>
      <c r="Z3580" s="36">
        <f t="shared" si="111"/>
        <v>500</v>
      </c>
    </row>
    <row r="3581" ht="14.25" customHeight="1" spans="1:26">
      <c r="A3581" s="33">
        <v>309805</v>
      </c>
      <c r="B3581" s="34" t="s">
        <v>9855</v>
      </c>
      <c r="C3581" s="33">
        <v>1</v>
      </c>
      <c r="D3581" s="34" t="s">
        <v>27</v>
      </c>
      <c r="E3581" s="33" t="s">
        <v>9856</v>
      </c>
      <c r="F3581" s="33" t="s">
        <v>667</v>
      </c>
      <c r="G3581" s="33" t="s">
        <v>668</v>
      </c>
      <c r="H3581" s="33">
        <v>77.20720008</v>
      </c>
      <c r="I3581" s="33">
        <v>28.68121151</v>
      </c>
      <c r="J3581" s="33" t="s">
        <v>38</v>
      </c>
      <c r="K3581" s="33" t="s">
        <v>32</v>
      </c>
      <c r="L3581" s="33" t="s">
        <v>34</v>
      </c>
      <c r="M3581" s="33" t="s">
        <v>34</v>
      </c>
      <c r="N3581" s="33" t="s">
        <v>34</v>
      </c>
      <c r="O3581" s="33" t="s">
        <v>34</v>
      </c>
      <c r="P3581" s="33">
        <v>2</v>
      </c>
      <c r="Q3581" s="33">
        <v>133</v>
      </c>
      <c r="R3581" s="33">
        <v>500</v>
      </c>
      <c r="S3581" s="33">
        <v>3.5</v>
      </c>
      <c r="T3581" s="35" t="s">
        <v>9857</v>
      </c>
      <c r="U3581">
        <v>2012</v>
      </c>
      <c r="V3581">
        <v>2</v>
      </c>
      <c r="W3581">
        <v>10</v>
      </c>
      <c r="X3581" t="str">
        <f>VLOOKUP(C3581,'country description'!$A$2:$B$16,2,0)</f>
        <v>India</v>
      </c>
      <c r="Y3581" t="str">
        <f t="shared" si="110"/>
        <v>Rs.500</v>
      </c>
      <c r="Z3581" s="36">
        <f t="shared" si="111"/>
        <v>500</v>
      </c>
    </row>
    <row r="3582" ht="14.25" customHeight="1" spans="1:26">
      <c r="A3582" s="33">
        <v>309806</v>
      </c>
      <c r="B3582" s="34" t="s">
        <v>9858</v>
      </c>
      <c r="C3582" s="33">
        <v>1</v>
      </c>
      <c r="D3582" s="34" t="s">
        <v>27</v>
      </c>
      <c r="E3582" s="33" t="s">
        <v>9859</v>
      </c>
      <c r="F3582" s="33" t="s">
        <v>659</v>
      </c>
      <c r="G3582" s="33" t="s">
        <v>660</v>
      </c>
      <c r="H3582" s="33">
        <v>77.19738889</v>
      </c>
      <c r="I3582" s="33">
        <v>28.56108333</v>
      </c>
      <c r="J3582" s="33" t="s">
        <v>115</v>
      </c>
      <c r="K3582" s="33" t="s">
        <v>32</v>
      </c>
      <c r="L3582" s="33" t="s">
        <v>34</v>
      </c>
      <c r="M3582" s="33" t="s">
        <v>34</v>
      </c>
      <c r="N3582" s="33" t="s">
        <v>34</v>
      </c>
      <c r="O3582" s="33" t="s">
        <v>34</v>
      </c>
      <c r="P3582" s="33">
        <v>1</v>
      </c>
      <c r="Q3582" s="33">
        <v>25</v>
      </c>
      <c r="R3582" s="33">
        <v>350</v>
      </c>
      <c r="S3582" s="33">
        <v>3.4</v>
      </c>
      <c r="T3582" s="35" t="s">
        <v>9860</v>
      </c>
      <c r="U3582">
        <v>2016</v>
      </c>
      <c r="V3582">
        <v>5</v>
      </c>
      <c r="W3582">
        <v>20</v>
      </c>
      <c r="X3582" t="str">
        <f>VLOOKUP(C3582,'country description'!$A$2:$B$16,2,0)</f>
        <v>India</v>
      </c>
      <c r="Y3582" t="str">
        <f t="shared" si="110"/>
        <v>Rs.350</v>
      </c>
      <c r="Z3582" s="36">
        <f t="shared" si="111"/>
        <v>350</v>
      </c>
    </row>
    <row r="3583" ht="14.25" customHeight="1" spans="1:26">
      <c r="A3583" s="33">
        <v>309807</v>
      </c>
      <c r="B3583" s="34" t="s">
        <v>9861</v>
      </c>
      <c r="C3583" s="33">
        <v>1</v>
      </c>
      <c r="D3583" s="34" t="s">
        <v>27</v>
      </c>
      <c r="E3583" s="33" t="s">
        <v>9862</v>
      </c>
      <c r="F3583" s="33" t="s">
        <v>181</v>
      </c>
      <c r="G3583" s="33" t="s">
        <v>182</v>
      </c>
      <c r="H3583" s="33">
        <v>77.21970689</v>
      </c>
      <c r="I3583" s="33">
        <v>28.62590527</v>
      </c>
      <c r="J3583" s="33" t="s">
        <v>9863</v>
      </c>
      <c r="K3583" s="33" t="s">
        <v>32</v>
      </c>
      <c r="L3583" s="33" t="s">
        <v>34</v>
      </c>
      <c r="M3583" s="33" t="s">
        <v>33</v>
      </c>
      <c r="N3583" s="33" t="s">
        <v>34</v>
      </c>
      <c r="O3583" s="33" t="s">
        <v>34</v>
      </c>
      <c r="P3583" s="33">
        <v>2</v>
      </c>
      <c r="Q3583" s="33">
        <v>223</v>
      </c>
      <c r="R3583" s="33">
        <v>650</v>
      </c>
      <c r="S3583" s="33">
        <v>3.7</v>
      </c>
      <c r="T3583" s="35" t="s">
        <v>245</v>
      </c>
      <c r="U3583">
        <v>2016</v>
      </c>
      <c r="V3583">
        <v>9</v>
      </c>
      <c r="W3583">
        <v>25</v>
      </c>
      <c r="X3583" t="str">
        <f>VLOOKUP(C3583,'country description'!$A$2:$B$16,2,0)</f>
        <v>India</v>
      </c>
      <c r="Y3583" t="str">
        <f t="shared" si="110"/>
        <v>Rs.650</v>
      </c>
      <c r="Z3583" s="36">
        <f t="shared" si="111"/>
        <v>650</v>
      </c>
    </row>
    <row r="3584" ht="14.25" customHeight="1" spans="1:26">
      <c r="A3584" s="33">
        <v>309808</v>
      </c>
      <c r="B3584" s="34" t="s">
        <v>9864</v>
      </c>
      <c r="C3584" s="33">
        <v>1</v>
      </c>
      <c r="D3584" s="34" t="s">
        <v>27</v>
      </c>
      <c r="E3584" s="33" t="s">
        <v>9865</v>
      </c>
      <c r="F3584" s="33" t="s">
        <v>659</v>
      </c>
      <c r="G3584" s="33" t="s">
        <v>660</v>
      </c>
      <c r="H3584" s="33">
        <v>77.1941</v>
      </c>
      <c r="I3584" s="33">
        <v>28.561778</v>
      </c>
      <c r="J3584" s="33" t="s">
        <v>729</v>
      </c>
      <c r="K3584" s="33" t="s">
        <v>32</v>
      </c>
      <c r="L3584" s="33" t="s">
        <v>34</v>
      </c>
      <c r="M3584" s="33" t="s">
        <v>33</v>
      </c>
      <c r="N3584" s="33" t="s">
        <v>34</v>
      </c>
      <c r="O3584" s="33" t="s">
        <v>34</v>
      </c>
      <c r="P3584" s="33">
        <v>2</v>
      </c>
      <c r="Q3584" s="33">
        <v>9</v>
      </c>
      <c r="R3584" s="33">
        <v>600</v>
      </c>
      <c r="S3584" s="33">
        <v>2.8</v>
      </c>
      <c r="T3584" s="35" t="s">
        <v>789</v>
      </c>
      <c r="U3584">
        <v>2016</v>
      </c>
      <c r="V3584">
        <v>4</v>
      </c>
      <c r="W3584">
        <v>21</v>
      </c>
      <c r="X3584" t="str">
        <f>VLOOKUP(C3584,'country description'!$A$2:$B$16,2,0)</f>
        <v>India</v>
      </c>
      <c r="Y3584" t="str">
        <f t="shared" si="110"/>
        <v>Rs.600</v>
      </c>
      <c r="Z3584" s="36">
        <f t="shared" si="111"/>
        <v>600</v>
      </c>
    </row>
    <row r="3585" ht="14.25" customHeight="1" spans="1:26">
      <c r="A3585" s="33">
        <v>309811</v>
      </c>
      <c r="B3585" s="34" t="s">
        <v>9866</v>
      </c>
      <c r="C3585" s="33">
        <v>1</v>
      </c>
      <c r="D3585" s="34" t="s">
        <v>27</v>
      </c>
      <c r="E3585" s="33" t="s">
        <v>9867</v>
      </c>
      <c r="F3585" s="33" t="s">
        <v>361</v>
      </c>
      <c r="G3585" s="33" t="s">
        <v>362</v>
      </c>
      <c r="H3585" s="33">
        <v>77.1690325</v>
      </c>
      <c r="I3585" s="33">
        <v>28.5875051</v>
      </c>
      <c r="J3585" s="33" t="s">
        <v>2823</v>
      </c>
      <c r="K3585" s="33" t="s">
        <v>32</v>
      </c>
      <c r="L3585" s="33" t="s">
        <v>34</v>
      </c>
      <c r="M3585" s="33" t="s">
        <v>34</v>
      </c>
      <c r="N3585" s="33" t="s">
        <v>34</v>
      </c>
      <c r="O3585" s="33" t="s">
        <v>34</v>
      </c>
      <c r="P3585" s="33">
        <v>1</v>
      </c>
      <c r="Q3585" s="33">
        <v>20</v>
      </c>
      <c r="R3585" s="33">
        <v>450</v>
      </c>
      <c r="S3585" s="33">
        <v>2.9</v>
      </c>
      <c r="T3585" s="35" t="s">
        <v>7702</v>
      </c>
      <c r="U3585">
        <v>2013</v>
      </c>
      <c r="V3585">
        <v>11</v>
      </c>
      <c r="W3585">
        <v>27</v>
      </c>
      <c r="X3585" t="str">
        <f>VLOOKUP(C3585,'country description'!$A$2:$B$16,2,0)</f>
        <v>India</v>
      </c>
      <c r="Y3585" t="str">
        <f t="shared" si="110"/>
        <v>Rs.450</v>
      </c>
      <c r="Z3585" s="36">
        <f t="shared" si="111"/>
        <v>450</v>
      </c>
    </row>
    <row r="3586" ht="14.25" customHeight="1" spans="1:26">
      <c r="A3586" s="33">
        <v>309815</v>
      </c>
      <c r="B3586" s="34" t="s">
        <v>6733</v>
      </c>
      <c r="C3586" s="33">
        <v>1</v>
      </c>
      <c r="D3586" s="34" t="s">
        <v>27</v>
      </c>
      <c r="E3586" s="33" t="s">
        <v>9868</v>
      </c>
      <c r="F3586" s="33" t="s">
        <v>48</v>
      </c>
      <c r="G3586" s="33" t="s">
        <v>49</v>
      </c>
      <c r="H3586" s="33">
        <v>77.24028882</v>
      </c>
      <c r="I3586" s="33">
        <v>28.54047022</v>
      </c>
      <c r="J3586" s="33" t="s">
        <v>6735</v>
      </c>
      <c r="K3586" s="33" t="s">
        <v>32</v>
      </c>
      <c r="L3586" s="33" t="s">
        <v>34</v>
      </c>
      <c r="M3586" s="33" t="s">
        <v>33</v>
      </c>
      <c r="N3586" s="33" t="s">
        <v>34</v>
      </c>
      <c r="O3586" s="33" t="s">
        <v>34</v>
      </c>
      <c r="P3586" s="33">
        <v>2</v>
      </c>
      <c r="Q3586" s="33">
        <v>312</v>
      </c>
      <c r="R3586" s="33">
        <v>650</v>
      </c>
      <c r="S3586" s="33">
        <v>3.8</v>
      </c>
      <c r="T3586" s="35" t="s">
        <v>8833</v>
      </c>
      <c r="U3586">
        <v>2015</v>
      </c>
      <c r="V3586">
        <v>8</v>
      </c>
      <c r="W3586">
        <v>7</v>
      </c>
      <c r="X3586" t="str">
        <f>VLOOKUP(C3586,'country description'!$A$2:$B$16,2,0)</f>
        <v>India</v>
      </c>
      <c r="Y3586" t="str">
        <f t="shared" ref="Y3586:Y3649" si="112">TRIM(MID(K3586,FIND("(",K3586)+1,FIND(")",K3586)-FIND("(",K3586)-1))&amp;R3586</f>
        <v>Rs.650</v>
      </c>
      <c r="Z3586" s="36">
        <f t="shared" si="111"/>
        <v>650</v>
      </c>
    </row>
    <row r="3587" ht="14.25" customHeight="1" spans="1:26">
      <c r="A3587" s="33">
        <v>309816</v>
      </c>
      <c r="B3587" s="34" t="s">
        <v>6733</v>
      </c>
      <c r="C3587" s="33">
        <v>1</v>
      </c>
      <c r="D3587" s="34" t="s">
        <v>27</v>
      </c>
      <c r="E3587" s="33" t="s">
        <v>9869</v>
      </c>
      <c r="F3587" s="33" t="s">
        <v>5410</v>
      </c>
      <c r="G3587" s="33" t="s">
        <v>5411</v>
      </c>
      <c r="H3587" s="33">
        <v>77.23999545</v>
      </c>
      <c r="I3587" s="33">
        <v>28.57443534</v>
      </c>
      <c r="J3587" s="33" t="s">
        <v>6735</v>
      </c>
      <c r="K3587" s="33" t="s">
        <v>32</v>
      </c>
      <c r="L3587" s="33" t="s">
        <v>34</v>
      </c>
      <c r="M3587" s="33" t="s">
        <v>33</v>
      </c>
      <c r="N3587" s="33" t="s">
        <v>34</v>
      </c>
      <c r="O3587" s="33" t="s">
        <v>34</v>
      </c>
      <c r="P3587" s="33">
        <v>2</v>
      </c>
      <c r="Q3587" s="33">
        <v>270</v>
      </c>
      <c r="R3587" s="33">
        <v>650</v>
      </c>
      <c r="S3587" s="33">
        <v>3.7</v>
      </c>
      <c r="T3587" s="35" t="s">
        <v>9509</v>
      </c>
      <c r="U3587">
        <v>2015</v>
      </c>
      <c r="V3587">
        <v>7</v>
      </c>
      <c r="W3587">
        <v>21</v>
      </c>
      <c r="X3587" t="str">
        <f>VLOOKUP(C3587,'country description'!$A$2:$B$16,2,0)</f>
        <v>India</v>
      </c>
      <c r="Y3587" t="str">
        <f t="shared" si="112"/>
        <v>Rs.650</v>
      </c>
      <c r="Z3587" s="36">
        <f t="shared" ref="Z3587:Z3650" si="113">R:R</f>
        <v>650</v>
      </c>
    </row>
    <row r="3588" ht="14.25" customHeight="1" spans="1:26">
      <c r="A3588" s="33">
        <v>309818</v>
      </c>
      <c r="B3588" s="34" t="s">
        <v>9870</v>
      </c>
      <c r="C3588" s="33">
        <v>1</v>
      </c>
      <c r="D3588" s="34" t="s">
        <v>149</v>
      </c>
      <c r="E3588" s="33" t="s">
        <v>9871</v>
      </c>
      <c r="F3588" s="33" t="s">
        <v>381</v>
      </c>
      <c r="G3588" s="33" t="s">
        <v>382</v>
      </c>
      <c r="H3588" s="33">
        <v>77.3617899</v>
      </c>
      <c r="I3588" s="33">
        <v>28.5704635</v>
      </c>
      <c r="J3588" s="33" t="s">
        <v>6641</v>
      </c>
      <c r="K3588" s="33" t="s">
        <v>32</v>
      </c>
      <c r="L3588" s="33" t="s">
        <v>33</v>
      </c>
      <c r="M3588" s="33" t="s">
        <v>34</v>
      </c>
      <c r="N3588" s="33" t="s">
        <v>34</v>
      </c>
      <c r="O3588" s="33" t="s">
        <v>34</v>
      </c>
      <c r="P3588" s="33">
        <v>2</v>
      </c>
      <c r="Q3588" s="33">
        <v>137</v>
      </c>
      <c r="R3588" s="33">
        <v>750</v>
      </c>
      <c r="S3588" s="33">
        <v>2.4</v>
      </c>
      <c r="T3588" s="35" t="s">
        <v>3744</v>
      </c>
      <c r="U3588">
        <v>2012</v>
      </c>
      <c r="V3588">
        <v>9</v>
      </c>
      <c r="W3588">
        <v>24</v>
      </c>
      <c r="X3588" t="str">
        <f>VLOOKUP(C3588,'country description'!$A$2:$B$16,2,0)</f>
        <v>India</v>
      </c>
      <c r="Y3588" t="str">
        <f t="shared" si="112"/>
        <v>Rs.750</v>
      </c>
      <c r="Z3588" s="36">
        <f t="shared" si="113"/>
        <v>750</v>
      </c>
    </row>
    <row r="3589" ht="14.25" customHeight="1" spans="1:26">
      <c r="A3589" s="33">
        <v>309820</v>
      </c>
      <c r="B3589" s="34" t="s">
        <v>9872</v>
      </c>
      <c r="C3589" s="33">
        <v>1</v>
      </c>
      <c r="D3589" s="34" t="s">
        <v>27</v>
      </c>
      <c r="E3589" s="33" t="s">
        <v>2629</v>
      </c>
      <c r="F3589" s="33" t="s">
        <v>119</v>
      </c>
      <c r="G3589" s="33" t="s">
        <v>120</v>
      </c>
      <c r="H3589" s="33">
        <v>77.2334652</v>
      </c>
      <c r="I3589" s="33">
        <v>28.5499281</v>
      </c>
      <c r="J3589" s="33" t="s">
        <v>9873</v>
      </c>
      <c r="K3589" s="33" t="s">
        <v>32</v>
      </c>
      <c r="L3589" s="33" t="s">
        <v>34</v>
      </c>
      <c r="M3589" s="33" t="s">
        <v>33</v>
      </c>
      <c r="N3589" s="33" t="s">
        <v>34</v>
      </c>
      <c r="O3589" s="33" t="s">
        <v>34</v>
      </c>
      <c r="P3589" s="33">
        <v>2</v>
      </c>
      <c r="Q3589" s="33">
        <v>323</v>
      </c>
      <c r="R3589" s="33">
        <v>900</v>
      </c>
      <c r="S3589" s="33">
        <v>3.7</v>
      </c>
      <c r="T3589" s="35" t="s">
        <v>1020</v>
      </c>
      <c r="U3589">
        <v>2017</v>
      </c>
      <c r="V3589">
        <v>3</v>
      </c>
      <c r="W3589">
        <v>26</v>
      </c>
      <c r="X3589" t="str">
        <f>VLOOKUP(C3589,'country description'!$A$2:$B$16,2,0)</f>
        <v>India</v>
      </c>
      <c r="Y3589" t="str">
        <f t="shared" si="112"/>
        <v>Rs.900</v>
      </c>
      <c r="Z3589" s="36">
        <f t="shared" si="113"/>
        <v>900</v>
      </c>
    </row>
    <row r="3590" ht="14.25" customHeight="1" spans="1:26">
      <c r="A3590" s="33">
        <v>309836</v>
      </c>
      <c r="B3590" s="34" t="s">
        <v>9874</v>
      </c>
      <c r="C3590" s="33">
        <v>1</v>
      </c>
      <c r="D3590" s="34" t="s">
        <v>27</v>
      </c>
      <c r="E3590" s="33" t="s">
        <v>9875</v>
      </c>
      <c r="F3590" s="33" t="s">
        <v>241</v>
      </c>
      <c r="G3590" s="33" t="s">
        <v>242</v>
      </c>
      <c r="H3590" s="33">
        <v>77.08939813</v>
      </c>
      <c r="I3590" s="33">
        <v>28.66483434</v>
      </c>
      <c r="J3590" s="33" t="s">
        <v>2918</v>
      </c>
      <c r="K3590" s="33" t="s">
        <v>32</v>
      </c>
      <c r="L3590" s="33" t="s">
        <v>34</v>
      </c>
      <c r="M3590" s="33" t="s">
        <v>34</v>
      </c>
      <c r="N3590" s="33" t="s">
        <v>34</v>
      </c>
      <c r="O3590" s="33" t="s">
        <v>34</v>
      </c>
      <c r="P3590" s="33">
        <v>1</v>
      </c>
      <c r="Q3590" s="33">
        <v>9</v>
      </c>
      <c r="R3590" s="33">
        <v>300</v>
      </c>
      <c r="S3590" s="33">
        <v>3.2</v>
      </c>
      <c r="T3590" s="35" t="s">
        <v>1947</v>
      </c>
      <c r="U3590">
        <v>2012</v>
      </c>
      <c r="V3590">
        <v>1</v>
      </c>
      <c r="W3590">
        <v>22</v>
      </c>
      <c r="X3590" t="str">
        <f>VLOOKUP(C3590,'country description'!$A$2:$B$16,2,0)</f>
        <v>India</v>
      </c>
      <c r="Y3590" t="str">
        <f t="shared" si="112"/>
        <v>Rs.300</v>
      </c>
      <c r="Z3590" s="36">
        <f t="shared" si="113"/>
        <v>300</v>
      </c>
    </row>
    <row r="3591" ht="14.25" customHeight="1" spans="1:26">
      <c r="A3591" s="33">
        <v>309838</v>
      </c>
      <c r="B3591" s="34" t="s">
        <v>1355</v>
      </c>
      <c r="C3591" s="33">
        <v>1</v>
      </c>
      <c r="D3591" s="34" t="s">
        <v>27</v>
      </c>
      <c r="E3591" s="33" t="s">
        <v>9876</v>
      </c>
      <c r="F3591" s="33" t="s">
        <v>42</v>
      </c>
      <c r="G3591" s="33" t="s">
        <v>43</v>
      </c>
      <c r="H3591" s="33">
        <v>77.238764</v>
      </c>
      <c r="I3591" s="33">
        <v>28.5783096</v>
      </c>
      <c r="J3591" s="33" t="s">
        <v>44</v>
      </c>
      <c r="K3591" s="33" t="s">
        <v>32</v>
      </c>
      <c r="L3591" s="33" t="s">
        <v>34</v>
      </c>
      <c r="M3591" s="33" t="s">
        <v>34</v>
      </c>
      <c r="N3591" s="33" t="s">
        <v>34</v>
      </c>
      <c r="O3591" s="33" t="s">
        <v>34</v>
      </c>
      <c r="P3591" s="33">
        <v>2</v>
      </c>
      <c r="Q3591" s="33">
        <v>35</v>
      </c>
      <c r="R3591" s="33">
        <v>600</v>
      </c>
      <c r="S3591" s="33">
        <v>3.4</v>
      </c>
      <c r="T3591" s="35" t="s">
        <v>874</v>
      </c>
      <c r="U3591">
        <v>2014</v>
      </c>
      <c r="V3591">
        <v>12</v>
      </c>
      <c r="W3591">
        <v>19</v>
      </c>
      <c r="X3591" t="str">
        <f>VLOOKUP(C3591,'country description'!$A$2:$B$16,2,0)</f>
        <v>India</v>
      </c>
      <c r="Y3591" t="str">
        <f t="shared" si="112"/>
        <v>Rs.600</v>
      </c>
      <c r="Z3591" s="36">
        <f t="shared" si="113"/>
        <v>600</v>
      </c>
    </row>
    <row r="3592" ht="14.25" customHeight="1" spans="1:26">
      <c r="A3592" s="33">
        <v>309841</v>
      </c>
      <c r="B3592" s="34" t="s">
        <v>9877</v>
      </c>
      <c r="C3592" s="33">
        <v>1</v>
      </c>
      <c r="D3592" s="34" t="s">
        <v>27</v>
      </c>
      <c r="E3592" s="33" t="s">
        <v>9878</v>
      </c>
      <c r="F3592" s="33" t="s">
        <v>2284</v>
      </c>
      <c r="G3592" s="33" t="s">
        <v>2283</v>
      </c>
      <c r="H3592" s="33">
        <v>77.2062293</v>
      </c>
      <c r="I3592" s="33">
        <v>28.5731135</v>
      </c>
      <c r="J3592" s="33" t="s">
        <v>7003</v>
      </c>
      <c r="K3592" s="33" t="s">
        <v>32</v>
      </c>
      <c r="L3592" s="33" t="s">
        <v>34</v>
      </c>
      <c r="M3592" s="33" t="s">
        <v>33</v>
      </c>
      <c r="N3592" s="33" t="s">
        <v>34</v>
      </c>
      <c r="O3592" s="33" t="s">
        <v>34</v>
      </c>
      <c r="P3592" s="33">
        <v>2</v>
      </c>
      <c r="Q3592" s="33">
        <v>29</v>
      </c>
      <c r="R3592" s="33">
        <v>700</v>
      </c>
      <c r="S3592" s="33">
        <v>2.5</v>
      </c>
      <c r="T3592" s="35" t="s">
        <v>9879</v>
      </c>
      <c r="U3592">
        <v>2016</v>
      </c>
      <c r="V3592">
        <v>10</v>
      </c>
      <c r="W3592">
        <v>6</v>
      </c>
      <c r="X3592" t="str">
        <f>VLOOKUP(C3592,'country description'!$A$2:$B$16,2,0)</f>
        <v>India</v>
      </c>
      <c r="Y3592" t="str">
        <f t="shared" si="112"/>
        <v>Rs.700</v>
      </c>
      <c r="Z3592" s="36">
        <f t="shared" si="113"/>
        <v>700</v>
      </c>
    </row>
    <row r="3593" ht="14.25" customHeight="1" spans="1:26">
      <c r="A3593" s="33">
        <v>309844</v>
      </c>
      <c r="B3593" s="34" t="s">
        <v>9880</v>
      </c>
      <c r="C3593" s="33">
        <v>1</v>
      </c>
      <c r="D3593" s="34" t="s">
        <v>27</v>
      </c>
      <c r="E3593" s="33" t="s">
        <v>9881</v>
      </c>
      <c r="F3593" s="33" t="s">
        <v>711</v>
      </c>
      <c r="G3593" s="33" t="s">
        <v>712</v>
      </c>
      <c r="H3593" s="33">
        <v>77.2386106</v>
      </c>
      <c r="I3593" s="33">
        <v>28.5367441</v>
      </c>
      <c r="J3593" s="33" t="s">
        <v>705</v>
      </c>
      <c r="K3593" s="33" t="s">
        <v>32</v>
      </c>
      <c r="L3593" s="33" t="s">
        <v>34</v>
      </c>
      <c r="M3593" s="33" t="s">
        <v>33</v>
      </c>
      <c r="N3593" s="33" t="s">
        <v>34</v>
      </c>
      <c r="O3593" s="33" t="s">
        <v>34</v>
      </c>
      <c r="P3593" s="33">
        <v>1</v>
      </c>
      <c r="Q3593" s="33">
        <v>665</v>
      </c>
      <c r="R3593" s="33">
        <v>150</v>
      </c>
      <c r="S3593" s="33">
        <v>4.5</v>
      </c>
      <c r="T3593" s="35" t="s">
        <v>755</v>
      </c>
      <c r="U3593">
        <v>2015</v>
      </c>
      <c r="V3593">
        <v>3</v>
      </c>
      <c r="W3593">
        <v>23</v>
      </c>
      <c r="X3593" t="str">
        <f>VLOOKUP(C3593,'country description'!$A$2:$B$16,2,0)</f>
        <v>India</v>
      </c>
      <c r="Y3593" t="str">
        <f t="shared" si="112"/>
        <v>Rs.150</v>
      </c>
      <c r="Z3593" s="36">
        <f t="shared" si="113"/>
        <v>150</v>
      </c>
    </row>
    <row r="3594" ht="14.25" customHeight="1" spans="1:26">
      <c r="A3594" s="33">
        <v>309845</v>
      </c>
      <c r="B3594" s="34" t="s">
        <v>9882</v>
      </c>
      <c r="C3594" s="33">
        <v>1</v>
      </c>
      <c r="D3594" s="34" t="s">
        <v>27</v>
      </c>
      <c r="E3594" s="33" t="s">
        <v>9883</v>
      </c>
      <c r="F3594" s="33" t="s">
        <v>193</v>
      </c>
      <c r="G3594" s="33" t="s">
        <v>194</v>
      </c>
      <c r="H3594" s="33">
        <v>77.1192573</v>
      </c>
      <c r="I3594" s="33">
        <v>28.6472138</v>
      </c>
      <c r="J3594" s="33" t="s">
        <v>6807</v>
      </c>
      <c r="K3594" s="33" t="s">
        <v>32</v>
      </c>
      <c r="L3594" s="33" t="s">
        <v>33</v>
      </c>
      <c r="M3594" s="33" t="s">
        <v>34</v>
      </c>
      <c r="N3594" s="33" t="s">
        <v>34</v>
      </c>
      <c r="O3594" s="33" t="s">
        <v>34</v>
      </c>
      <c r="P3594" s="33">
        <v>3</v>
      </c>
      <c r="Q3594" s="33">
        <v>313</v>
      </c>
      <c r="R3594" s="33">
        <v>1700</v>
      </c>
      <c r="S3594" s="33">
        <v>3.5</v>
      </c>
      <c r="T3594" s="35" t="s">
        <v>2727</v>
      </c>
      <c r="U3594">
        <v>2011</v>
      </c>
      <c r="V3594">
        <v>7</v>
      </c>
      <c r="W3594">
        <v>28</v>
      </c>
      <c r="X3594" t="str">
        <f>VLOOKUP(C3594,'country description'!$A$2:$B$16,2,0)</f>
        <v>India</v>
      </c>
      <c r="Y3594" t="str">
        <f t="shared" si="112"/>
        <v>Rs.1700</v>
      </c>
      <c r="Z3594" s="36">
        <f t="shared" si="113"/>
        <v>1700</v>
      </c>
    </row>
    <row r="3595" ht="14.25" customHeight="1" spans="1:26">
      <c r="A3595" s="33">
        <v>309851</v>
      </c>
      <c r="B3595" s="34" t="s">
        <v>9884</v>
      </c>
      <c r="C3595" s="33">
        <v>1</v>
      </c>
      <c r="D3595" s="34" t="s">
        <v>135</v>
      </c>
      <c r="E3595" s="33" t="s">
        <v>9885</v>
      </c>
      <c r="F3595" s="33" t="s">
        <v>1238</v>
      </c>
      <c r="G3595" s="33" t="s">
        <v>1239</v>
      </c>
      <c r="H3595" s="33">
        <v>77.0841917</v>
      </c>
      <c r="I3595" s="33">
        <v>28.4603512</v>
      </c>
      <c r="J3595" s="33" t="s">
        <v>9886</v>
      </c>
      <c r="K3595" s="33" t="s">
        <v>32</v>
      </c>
      <c r="L3595" s="33" t="s">
        <v>34</v>
      </c>
      <c r="M3595" s="33" t="s">
        <v>33</v>
      </c>
      <c r="N3595" s="33" t="s">
        <v>34</v>
      </c>
      <c r="O3595" s="33" t="s">
        <v>34</v>
      </c>
      <c r="P3595" s="33">
        <v>2</v>
      </c>
      <c r="Q3595" s="33">
        <v>153</v>
      </c>
      <c r="R3595" s="33">
        <v>700</v>
      </c>
      <c r="S3595" s="33">
        <v>3.3</v>
      </c>
      <c r="T3595" s="35" t="s">
        <v>3111</v>
      </c>
      <c r="U3595">
        <v>2011</v>
      </c>
      <c r="V3595">
        <v>2</v>
      </c>
      <c r="W3595">
        <v>8</v>
      </c>
      <c r="X3595" t="str">
        <f>VLOOKUP(C3595,'country description'!$A$2:$B$16,2,0)</f>
        <v>India</v>
      </c>
      <c r="Y3595" t="str">
        <f t="shared" si="112"/>
        <v>Rs.700</v>
      </c>
      <c r="Z3595" s="36">
        <f t="shared" si="113"/>
        <v>700</v>
      </c>
    </row>
    <row r="3596" ht="14.25" customHeight="1" spans="1:26">
      <c r="A3596" s="33">
        <v>309852</v>
      </c>
      <c r="B3596" s="34" t="s">
        <v>9887</v>
      </c>
      <c r="C3596" s="33">
        <v>1</v>
      </c>
      <c r="D3596" s="34" t="s">
        <v>27</v>
      </c>
      <c r="E3596" s="33" t="s">
        <v>9888</v>
      </c>
      <c r="F3596" s="33" t="s">
        <v>9889</v>
      </c>
      <c r="G3596" s="33" t="s">
        <v>9890</v>
      </c>
      <c r="H3596" s="33">
        <v>77.2192708</v>
      </c>
      <c r="I3596" s="33">
        <v>28.5279802</v>
      </c>
      <c r="J3596" s="33" t="s">
        <v>4022</v>
      </c>
      <c r="K3596" s="33" t="s">
        <v>32</v>
      </c>
      <c r="L3596" s="33" t="s">
        <v>33</v>
      </c>
      <c r="M3596" s="33" t="s">
        <v>34</v>
      </c>
      <c r="N3596" s="33" t="s">
        <v>34</v>
      </c>
      <c r="O3596" s="33" t="s">
        <v>34</v>
      </c>
      <c r="P3596" s="33">
        <v>4</v>
      </c>
      <c r="Q3596" s="33">
        <v>179</v>
      </c>
      <c r="R3596" s="33">
        <v>2500</v>
      </c>
      <c r="S3596" s="33">
        <v>3.3</v>
      </c>
      <c r="T3596" s="35" t="s">
        <v>482</v>
      </c>
      <c r="U3596">
        <v>2017</v>
      </c>
      <c r="V3596">
        <v>7</v>
      </c>
      <c r="W3596">
        <v>8</v>
      </c>
      <c r="X3596" t="str">
        <f>VLOOKUP(C3596,'country description'!$A$2:$B$16,2,0)</f>
        <v>India</v>
      </c>
      <c r="Y3596" t="str">
        <f t="shared" si="112"/>
        <v>Rs.2500</v>
      </c>
      <c r="Z3596" s="36">
        <f t="shared" si="113"/>
        <v>2500</v>
      </c>
    </row>
    <row r="3597" ht="14.25" customHeight="1" spans="1:26">
      <c r="A3597" s="33">
        <v>309856</v>
      </c>
      <c r="B3597" s="34" t="s">
        <v>9891</v>
      </c>
      <c r="C3597" s="33">
        <v>1</v>
      </c>
      <c r="D3597" s="34" t="s">
        <v>27</v>
      </c>
      <c r="E3597" s="33" t="s">
        <v>9892</v>
      </c>
      <c r="F3597" s="33" t="s">
        <v>667</v>
      </c>
      <c r="G3597" s="33" t="s">
        <v>668</v>
      </c>
      <c r="H3597" s="33">
        <v>77.1963486</v>
      </c>
      <c r="I3597" s="33">
        <v>28.6772166</v>
      </c>
      <c r="J3597" s="33" t="s">
        <v>8325</v>
      </c>
      <c r="K3597" s="33" t="s">
        <v>32</v>
      </c>
      <c r="L3597" s="33" t="s">
        <v>34</v>
      </c>
      <c r="M3597" s="33" t="s">
        <v>34</v>
      </c>
      <c r="N3597" s="33" t="s">
        <v>34</v>
      </c>
      <c r="O3597" s="33" t="s">
        <v>34</v>
      </c>
      <c r="P3597" s="33">
        <v>1</v>
      </c>
      <c r="Q3597" s="33">
        <v>36</v>
      </c>
      <c r="R3597" s="33">
        <v>300</v>
      </c>
      <c r="S3597" s="33">
        <v>3.8</v>
      </c>
      <c r="T3597" s="35" t="s">
        <v>3164</v>
      </c>
      <c r="U3597">
        <v>2017</v>
      </c>
      <c r="V3597">
        <v>2</v>
      </c>
      <c r="W3597">
        <v>2</v>
      </c>
      <c r="X3597" t="str">
        <f>VLOOKUP(C3597,'country description'!$A$2:$B$16,2,0)</f>
        <v>India</v>
      </c>
      <c r="Y3597" t="str">
        <f t="shared" si="112"/>
        <v>Rs.300</v>
      </c>
      <c r="Z3597" s="36">
        <f t="shared" si="113"/>
        <v>300</v>
      </c>
    </row>
    <row r="3598" ht="14.25" customHeight="1" spans="1:26">
      <c r="A3598" s="33">
        <v>309859</v>
      </c>
      <c r="B3598" s="34" t="s">
        <v>915</v>
      </c>
      <c r="C3598" s="33">
        <v>1</v>
      </c>
      <c r="D3598" s="34" t="s">
        <v>27</v>
      </c>
      <c r="E3598" s="33" t="s">
        <v>9893</v>
      </c>
      <c r="F3598" s="33" t="s">
        <v>29</v>
      </c>
      <c r="G3598" s="33" t="s">
        <v>30</v>
      </c>
      <c r="H3598" s="33">
        <v>77.2204415</v>
      </c>
      <c r="I3598" s="33">
        <v>28.6302434</v>
      </c>
      <c r="J3598" s="33" t="s">
        <v>9894</v>
      </c>
      <c r="K3598" s="33" t="s">
        <v>32</v>
      </c>
      <c r="L3598" s="33" t="s">
        <v>33</v>
      </c>
      <c r="M3598" s="33" t="s">
        <v>33</v>
      </c>
      <c r="N3598" s="33" t="s">
        <v>34</v>
      </c>
      <c r="O3598" s="33" t="s">
        <v>34</v>
      </c>
      <c r="P3598" s="33">
        <v>3</v>
      </c>
      <c r="Q3598" s="33">
        <v>817</v>
      </c>
      <c r="R3598" s="33">
        <v>1800</v>
      </c>
      <c r="S3598" s="33">
        <v>4</v>
      </c>
      <c r="T3598" s="35" t="s">
        <v>9895</v>
      </c>
      <c r="U3598">
        <v>2016</v>
      </c>
      <c r="V3598">
        <v>9</v>
      </c>
      <c r="W3598">
        <v>3</v>
      </c>
      <c r="X3598" t="str">
        <f>VLOOKUP(C3598,'country description'!$A$2:$B$16,2,0)</f>
        <v>India</v>
      </c>
      <c r="Y3598" t="str">
        <f t="shared" si="112"/>
        <v>Rs.1800</v>
      </c>
      <c r="Z3598" s="36">
        <f t="shared" si="113"/>
        <v>1800</v>
      </c>
    </row>
    <row r="3599" ht="14.25" customHeight="1" spans="1:26">
      <c r="A3599" s="33">
        <v>309865</v>
      </c>
      <c r="B3599" s="34" t="s">
        <v>9896</v>
      </c>
      <c r="C3599" s="33">
        <v>1</v>
      </c>
      <c r="D3599" s="34" t="s">
        <v>27</v>
      </c>
      <c r="E3599" s="33" t="s">
        <v>9897</v>
      </c>
      <c r="F3599" s="33" t="s">
        <v>361</v>
      </c>
      <c r="G3599" s="33" t="s">
        <v>362</v>
      </c>
      <c r="H3599" s="33">
        <v>77.1670746</v>
      </c>
      <c r="I3599" s="33">
        <v>28.5876001</v>
      </c>
      <c r="J3599" s="33" t="s">
        <v>9898</v>
      </c>
      <c r="K3599" s="33" t="s">
        <v>32</v>
      </c>
      <c r="L3599" s="33" t="s">
        <v>33</v>
      </c>
      <c r="M3599" s="33" t="s">
        <v>33</v>
      </c>
      <c r="N3599" s="33" t="s">
        <v>34</v>
      </c>
      <c r="O3599" s="33" t="s">
        <v>34</v>
      </c>
      <c r="P3599" s="33">
        <v>2</v>
      </c>
      <c r="Q3599" s="33">
        <v>288</v>
      </c>
      <c r="R3599" s="33">
        <v>800</v>
      </c>
      <c r="S3599" s="33">
        <v>3.9</v>
      </c>
      <c r="T3599" s="35" t="s">
        <v>9899</v>
      </c>
      <c r="U3599">
        <v>2011</v>
      </c>
      <c r="V3599">
        <v>9</v>
      </c>
      <c r="W3599">
        <v>9</v>
      </c>
      <c r="X3599" t="str">
        <f>VLOOKUP(C3599,'country description'!$A$2:$B$16,2,0)</f>
        <v>India</v>
      </c>
      <c r="Y3599" t="str">
        <f t="shared" si="112"/>
        <v>Rs.800</v>
      </c>
      <c r="Z3599" s="36">
        <f t="shared" si="113"/>
        <v>800</v>
      </c>
    </row>
    <row r="3600" ht="14.25" customHeight="1" spans="1:26">
      <c r="A3600" s="33">
        <v>309867</v>
      </c>
      <c r="B3600" s="34" t="s">
        <v>9900</v>
      </c>
      <c r="C3600" s="33">
        <v>1</v>
      </c>
      <c r="D3600" s="34" t="s">
        <v>135</v>
      </c>
      <c r="E3600" s="33" t="s">
        <v>9901</v>
      </c>
      <c r="F3600" s="33" t="s">
        <v>2877</v>
      </c>
      <c r="G3600" s="33" t="s">
        <v>2878</v>
      </c>
      <c r="H3600" s="33">
        <v>77.0646633</v>
      </c>
      <c r="I3600" s="33">
        <v>28.5029179</v>
      </c>
      <c r="J3600" s="33" t="s">
        <v>2823</v>
      </c>
      <c r="K3600" s="33" t="s">
        <v>32</v>
      </c>
      <c r="L3600" s="33" t="s">
        <v>34</v>
      </c>
      <c r="M3600" s="33" t="s">
        <v>33</v>
      </c>
      <c r="N3600" s="33" t="s">
        <v>34</v>
      </c>
      <c r="O3600" s="33" t="s">
        <v>34</v>
      </c>
      <c r="P3600" s="33">
        <v>2</v>
      </c>
      <c r="Q3600" s="33">
        <v>27</v>
      </c>
      <c r="R3600" s="33">
        <v>700</v>
      </c>
      <c r="S3600" s="33">
        <v>2.9</v>
      </c>
      <c r="T3600" s="35" t="s">
        <v>9902</v>
      </c>
      <c r="U3600">
        <v>2018</v>
      </c>
      <c r="V3600">
        <v>11</v>
      </c>
      <c r="W3600">
        <v>15</v>
      </c>
      <c r="X3600" t="str">
        <f>VLOOKUP(C3600,'country description'!$A$2:$B$16,2,0)</f>
        <v>India</v>
      </c>
      <c r="Y3600" t="str">
        <f t="shared" si="112"/>
        <v>Rs.700</v>
      </c>
      <c r="Z3600" s="36">
        <f t="shared" si="113"/>
        <v>700</v>
      </c>
    </row>
    <row r="3601" ht="14.25" customHeight="1" spans="1:26">
      <c r="A3601" s="33">
        <v>309873</v>
      </c>
      <c r="B3601" s="34" t="s">
        <v>9903</v>
      </c>
      <c r="C3601" s="33">
        <v>1</v>
      </c>
      <c r="D3601" s="34" t="s">
        <v>149</v>
      </c>
      <c r="E3601" s="33" t="s">
        <v>9904</v>
      </c>
      <c r="F3601" s="33" t="s">
        <v>4994</v>
      </c>
      <c r="G3601" s="33" t="s">
        <v>4995</v>
      </c>
      <c r="H3601" s="33">
        <v>77.3625937</v>
      </c>
      <c r="I3601" s="33">
        <v>28.5953748</v>
      </c>
      <c r="J3601" s="33" t="s">
        <v>9905</v>
      </c>
      <c r="K3601" s="33" t="s">
        <v>32</v>
      </c>
      <c r="L3601" s="33" t="s">
        <v>34</v>
      </c>
      <c r="M3601" s="33" t="s">
        <v>34</v>
      </c>
      <c r="N3601" s="33" t="s">
        <v>34</v>
      </c>
      <c r="O3601" s="33" t="s">
        <v>34</v>
      </c>
      <c r="P3601" s="33">
        <v>2</v>
      </c>
      <c r="Q3601" s="33">
        <v>25</v>
      </c>
      <c r="R3601" s="33">
        <v>600</v>
      </c>
      <c r="S3601" s="33">
        <v>2.9</v>
      </c>
      <c r="T3601" s="35" t="s">
        <v>9424</v>
      </c>
      <c r="U3601">
        <v>2015</v>
      </c>
      <c r="V3601">
        <v>2</v>
      </c>
      <c r="W3601">
        <v>24</v>
      </c>
      <c r="X3601" t="str">
        <f>VLOOKUP(C3601,'country description'!$A$2:$B$16,2,0)</f>
        <v>India</v>
      </c>
      <c r="Y3601" t="str">
        <f t="shared" si="112"/>
        <v>Rs.600</v>
      </c>
      <c r="Z3601" s="36">
        <f t="shared" si="113"/>
        <v>600</v>
      </c>
    </row>
    <row r="3602" ht="14.25" customHeight="1" spans="1:26">
      <c r="A3602" s="33">
        <v>309874</v>
      </c>
      <c r="B3602" s="34" t="s">
        <v>9906</v>
      </c>
      <c r="C3602" s="33">
        <v>1</v>
      </c>
      <c r="D3602" s="34" t="s">
        <v>27</v>
      </c>
      <c r="E3602" s="33" t="s">
        <v>9907</v>
      </c>
      <c r="F3602" s="33" t="s">
        <v>297</v>
      </c>
      <c r="G3602" s="33" t="s">
        <v>298</v>
      </c>
      <c r="H3602" s="33">
        <v>77.21234288</v>
      </c>
      <c r="I3602" s="33">
        <v>28.51914091</v>
      </c>
      <c r="J3602" s="33" t="s">
        <v>115</v>
      </c>
      <c r="K3602" s="33" t="s">
        <v>32</v>
      </c>
      <c r="L3602" s="33" t="s">
        <v>34</v>
      </c>
      <c r="M3602" s="33" t="s">
        <v>34</v>
      </c>
      <c r="N3602" s="33" t="s">
        <v>34</v>
      </c>
      <c r="O3602" s="33" t="s">
        <v>34</v>
      </c>
      <c r="P3602" s="33">
        <v>2</v>
      </c>
      <c r="Q3602" s="33">
        <v>15</v>
      </c>
      <c r="R3602" s="33">
        <v>550</v>
      </c>
      <c r="S3602" s="33">
        <v>3</v>
      </c>
      <c r="T3602" s="35" t="s">
        <v>1013</v>
      </c>
      <c r="U3602">
        <v>2014</v>
      </c>
      <c r="V3602">
        <v>12</v>
      </c>
      <c r="W3602">
        <v>5</v>
      </c>
      <c r="X3602" t="str">
        <f>VLOOKUP(C3602,'country description'!$A$2:$B$16,2,0)</f>
        <v>India</v>
      </c>
      <c r="Y3602" t="str">
        <f t="shared" si="112"/>
        <v>Rs.550</v>
      </c>
      <c r="Z3602" s="36">
        <f t="shared" si="113"/>
        <v>550</v>
      </c>
    </row>
    <row r="3603" ht="14.25" customHeight="1" spans="1:26">
      <c r="A3603" s="33">
        <v>309882</v>
      </c>
      <c r="B3603" s="34" t="s">
        <v>9908</v>
      </c>
      <c r="C3603" s="33">
        <v>1</v>
      </c>
      <c r="D3603" s="34" t="s">
        <v>27</v>
      </c>
      <c r="E3603" s="33" t="s">
        <v>9909</v>
      </c>
      <c r="F3603" s="33" t="s">
        <v>42</v>
      </c>
      <c r="G3603" s="33" t="s">
        <v>43</v>
      </c>
      <c r="H3603" s="33">
        <v>77.230456</v>
      </c>
      <c r="I3603" s="33">
        <v>28.5737426</v>
      </c>
      <c r="J3603" s="33" t="s">
        <v>6075</v>
      </c>
      <c r="K3603" s="33" t="s">
        <v>32</v>
      </c>
      <c r="L3603" s="33" t="s">
        <v>33</v>
      </c>
      <c r="M3603" s="33" t="s">
        <v>33</v>
      </c>
      <c r="N3603" s="33" t="s">
        <v>34</v>
      </c>
      <c r="O3603" s="33" t="s">
        <v>34</v>
      </c>
      <c r="P3603" s="33">
        <v>2</v>
      </c>
      <c r="Q3603" s="33">
        <v>769</v>
      </c>
      <c r="R3603" s="33">
        <v>900</v>
      </c>
      <c r="S3603" s="33">
        <v>4.1</v>
      </c>
      <c r="T3603" s="35" t="s">
        <v>9910</v>
      </c>
      <c r="U3603">
        <v>2016</v>
      </c>
      <c r="V3603">
        <v>8</v>
      </c>
      <c r="W3603">
        <v>25</v>
      </c>
      <c r="X3603" t="str">
        <f>VLOOKUP(C3603,'country description'!$A$2:$B$16,2,0)</f>
        <v>India</v>
      </c>
      <c r="Y3603" t="str">
        <f t="shared" si="112"/>
        <v>Rs.900</v>
      </c>
      <c r="Z3603" s="36">
        <f t="shared" si="113"/>
        <v>900</v>
      </c>
    </row>
    <row r="3604" ht="14.25" customHeight="1" spans="1:26">
      <c r="A3604" s="33">
        <v>309883</v>
      </c>
      <c r="B3604" s="34" t="s">
        <v>321</v>
      </c>
      <c r="C3604" s="33">
        <v>1</v>
      </c>
      <c r="D3604" s="34" t="s">
        <v>135</v>
      </c>
      <c r="E3604" s="33" t="s">
        <v>9911</v>
      </c>
      <c r="F3604" s="33" t="s">
        <v>8199</v>
      </c>
      <c r="G3604" s="33" t="s">
        <v>8200</v>
      </c>
      <c r="H3604" s="33">
        <v>77.088598</v>
      </c>
      <c r="I3604" s="33">
        <v>28.4951096</v>
      </c>
      <c r="J3604" s="33" t="s">
        <v>90</v>
      </c>
      <c r="K3604" s="33" t="s">
        <v>32</v>
      </c>
      <c r="L3604" s="33" t="s">
        <v>34</v>
      </c>
      <c r="M3604" s="33" t="s">
        <v>34</v>
      </c>
      <c r="N3604" s="33" t="s">
        <v>34</v>
      </c>
      <c r="O3604" s="33" t="s">
        <v>34</v>
      </c>
      <c r="P3604" s="33">
        <v>3</v>
      </c>
      <c r="Q3604" s="33">
        <v>734</v>
      </c>
      <c r="R3604" s="33">
        <v>1100</v>
      </c>
      <c r="S3604" s="33">
        <v>3.6</v>
      </c>
      <c r="T3604" s="35" t="s">
        <v>494</v>
      </c>
      <c r="U3604">
        <v>2018</v>
      </c>
      <c r="V3604">
        <v>8</v>
      </c>
      <c r="W3604">
        <v>27</v>
      </c>
      <c r="X3604" t="str">
        <f>VLOOKUP(C3604,'country description'!$A$2:$B$16,2,0)</f>
        <v>India</v>
      </c>
      <c r="Y3604" t="str">
        <f t="shared" si="112"/>
        <v>Rs.1100</v>
      </c>
      <c r="Z3604" s="36">
        <f t="shared" si="113"/>
        <v>1100</v>
      </c>
    </row>
    <row r="3605" ht="14.25" customHeight="1" spans="1:26">
      <c r="A3605" s="33">
        <v>309893</v>
      </c>
      <c r="B3605" s="34" t="s">
        <v>9912</v>
      </c>
      <c r="C3605" s="33">
        <v>1</v>
      </c>
      <c r="D3605" s="34" t="s">
        <v>27</v>
      </c>
      <c r="E3605" s="33" t="s">
        <v>298</v>
      </c>
      <c r="F3605" s="33" t="s">
        <v>297</v>
      </c>
      <c r="G3605" s="33" t="s">
        <v>298</v>
      </c>
      <c r="H3605" s="33">
        <v>77.20448703</v>
      </c>
      <c r="I3605" s="33">
        <v>28.52228093</v>
      </c>
      <c r="J3605" s="33" t="s">
        <v>1634</v>
      </c>
      <c r="K3605" s="33" t="s">
        <v>32</v>
      </c>
      <c r="L3605" s="33" t="s">
        <v>34</v>
      </c>
      <c r="M3605" s="33" t="s">
        <v>34</v>
      </c>
      <c r="N3605" s="33" t="s">
        <v>34</v>
      </c>
      <c r="O3605" s="33" t="s">
        <v>34</v>
      </c>
      <c r="P3605" s="33">
        <v>2</v>
      </c>
      <c r="Q3605" s="33">
        <v>60</v>
      </c>
      <c r="R3605" s="33">
        <v>500</v>
      </c>
      <c r="S3605" s="33">
        <v>3.7</v>
      </c>
      <c r="T3605" s="35" t="s">
        <v>5071</v>
      </c>
      <c r="U3605">
        <v>2011</v>
      </c>
      <c r="V3605">
        <v>7</v>
      </c>
      <c r="W3605">
        <v>11</v>
      </c>
      <c r="X3605" t="str">
        <f>VLOOKUP(C3605,'country description'!$A$2:$B$16,2,0)</f>
        <v>India</v>
      </c>
      <c r="Y3605" t="str">
        <f t="shared" si="112"/>
        <v>Rs.500</v>
      </c>
      <c r="Z3605" s="36">
        <f t="shared" si="113"/>
        <v>500</v>
      </c>
    </row>
    <row r="3606" ht="14.25" customHeight="1" spans="1:26">
      <c r="A3606" s="33">
        <v>309902</v>
      </c>
      <c r="B3606" s="34" t="s">
        <v>9913</v>
      </c>
      <c r="C3606" s="33">
        <v>1</v>
      </c>
      <c r="D3606" s="34" t="s">
        <v>27</v>
      </c>
      <c r="E3606" s="33" t="s">
        <v>49</v>
      </c>
      <c r="F3606" s="33" t="s">
        <v>48</v>
      </c>
      <c r="G3606" s="33" t="s">
        <v>49</v>
      </c>
      <c r="H3606" s="33">
        <v>77.24218</v>
      </c>
      <c r="I3606" s="33">
        <v>28.53412</v>
      </c>
      <c r="J3606" s="33" t="s">
        <v>2014</v>
      </c>
      <c r="K3606" s="33" t="s">
        <v>32</v>
      </c>
      <c r="L3606" s="33" t="s">
        <v>34</v>
      </c>
      <c r="M3606" s="33" t="s">
        <v>34</v>
      </c>
      <c r="N3606" s="33" t="s">
        <v>34</v>
      </c>
      <c r="O3606" s="33" t="s">
        <v>34</v>
      </c>
      <c r="P3606" s="33">
        <v>1</v>
      </c>
      <c r="Q3606" s="33">
        <v>17</v>
      </c>
      <c r="R3606" s="33">
        <v>400</v>
      </c>
      <c r="S3606" s="33">
        <v>3</v>
      </c>
      <c r="T3606" s="35" t="s">
        <v>8225</v>
      </c>
      <c r="U3606">
        <v>2017</v>
      </c>
      <c r="V3606">
        <v>12</v>
      </c>
      <c r="W3606">
        <v>1</v>
      </c>
      <c r="X3606" t="str">
        <f>VLOOKUP(C3606,'country description'!$A$2:$B$16,2,0)</f>
        <v>India</v>
      </c>
      <c r="Y3606" t="str">
        <f t="shared" si="112"/>
        <v>Rs.400</v>
      </c>
      <c r="Z3606" s="36">
        <f t="shared" si="113"/>
        <v>400</v>
      </c>
    </row>
    <row r="3607" ht="14.25" customHeight="1" spans="1:26">
      <c r="A3607" s="33">
        <v>309927</v>
      </c>
      <c r="B3607" s="34" t="s">
        <v>9914</v>
      </c>
      <c r="C3607" s="33">
        <v>1</v>
      </c>
      <c r="D3607" s="34" t="s">
        <v>1199</v>
      </c>
      <c r="E3607" s="33" t="s">
        <v>9915</v>
      </c>
      <c r="F3607" s="33" t="s">
        <v>7752</v>
      </c>
      <c r="G3607" s="33" t="s">
        <v>7753</v>
      </c>
      <c r="H3607" s="33">
        <v>77.2918292</v>
      </c>
      <c r="I3607" s="33">
        <v>28.4922473</v>
      </c>
      <c r="J3607" s="33" t="s">
        <v>1866</v>
      </c>
      <c r="K3607" s="33" t="s">
        <v>32</v>
      </c>
      <c r="L3607" s="33" t="s">
        <v>34</v>
      </c>
      <c r="M3607" s="33" t="s">
        <v>34</v>
      </c>
      <c r="N3607" s="33" t="s">
        <v>34</v>
      </c>
      <c r="O3607" s="33" t="s">
        <v>34</v>
      </c>
      <c r="P3607" s="33">
        <v>1</v>
      </c>
      <c r="Q3607" s="33">
        <v>11</v>
      </c>
      <c r="R3607" s="33">
        <v>300</v>
      </c>
      <c r="S3607" s="33">
        <v>2.9</v>
      </c>
      <c r="T3607" s="35" t="s">
        <v>2305</v>
      </c>
      <c r="U3607">
        <v>2016</v>
      </c>
      <c r="V3607">
        <v>7</v>
      </c>
      <c r="W3607">
        <v>13</v>
      </c>
      <c r="X3607" t="str">
        <f>VLOOKUP(C3607,'country description'!$A$2:$B$16,2,0)</f>
        <v>India</v>
      </c>
      <c r="Y3607" t="str">
        <f t="shared" si="112"/>
        <v>Rs.300</v>
      </c>
      <c r="Z3607" s="36">
        <f t="shared" si="113"/>
        <v>300</v>
      </c>
    </row>
    <row r="3608" ht="14.25" customHeight="1" spans="1:26">
      <c r="A3608" s="33">
        <v>309936</v>
      </c>
      <c r="B3608" s="34" t="s">
        <v>2544</v>
      </c>
      <c r="C3608" s="33">
        <v>1</v>
      </c>
      <c r="D3608" s="34" t="s">
        <v>1199</v>
      </c>
      <c r="E3608" s="33" t="s">
        <v>9916</v>
      </c>
      <c r="F3608" s="33" t="s">
        <v>7752</v>
      </c>
      <c r="G3608" s="33" t="s">
        <v>7753</v>
      </c>
      <c r="H3608" s="33">
        <v>77.2905276</v>
      </c>
      <c r="I3608" s="33">
        <v>28.4946804</v>
      </c>
      <c r="J3608" s="33" t="s">
        <v>1782</v>
      </c>
      <c r="K3608" s="33" t="s">
        <v>32</v>
      </c>
      <c r="L3608" s="33" t="s">
        <v>34</v>
      </c>
      <c r="M3608" s="33" t="s">
        <v>34</v>
      </c>
      <c r="N3608" s="33" t="s">
        <v>34</v>
      </c>
      <c r="O3608" s="33" t="s">
        <v>34</v>
      </c>
      <c r="P3608" s="33">
        <v>1</v>
      </c>
      <c r="Q3608" s="33">
        <v>7</v>
      </c>
      <c r="R3608" s="33">
        <v>350</v>
      </c>
      <c r="S3608" s="33">
        <v>3</v>
      </c>
      <c r="T3608" s="35" t="s">
        <v>4277</v>
      </c>
      <c r="U3608">
        <v>2012</v>
      </c>
      <c r="V3608">
        <v>6</v>
      </c>
      <c r="W3608">
        <v>25</v>
      </c>
      <c r="X3608" t="str">
        <f>VLOOKUP(C3608,'country description'!$A$2:$B$16,2,0)</f>
        <v>India</v>
      </c>
      <c r="Y3608" t="str">
        <f t="shared" si="112"/>
        <v>Rs.350</v>
      </c>
      <c r="Z3608" s="36">
        <f t="shared" si="113"/>
        <v>350</v>
      </c>
    </row>
    <row r="3609" ht="14.25" customHeight="1" spans="1:26">
      <c r="A3609" s="33">
        <v>309955</v>
      </c>
      <c r="B3609" s="34" t="s">
        <v>5671</v>
      </c>
      <c r="C3609" s="33">
        <v>1</v>
      </c>
      <c r="D3609" s="34" t="s">
        <v>27</v>
      </c>
      <c r="E3609" s="33" t="s">
        <v>9917</v>
      </c>
      <c r="F3609" s="33" t="s">
        <v>29</v>
      </c>
      <c r="G3609" s="33" t="s">
        <v>30</v>
      </c>
      <c r="H3609" s="33">
        <v>77.21980177</v>
      </c>
      <c r="I3609" s="33">
        <v>28.63089815</v>
      </c>
      <c r="J3609" s="33" t="s">
        <v>5673</v>
      </c>
      <c r="K3609" s="33" t="s">
        <v>32</v>
      </c>
      <c r="L3609" s="33" t="s">
        <v>34</v>
      </c>
      <c r="M3609" s="33" t="s">
        <v>33</v>
      </c>
      <c r="N3609" s="33" t="s">
        <v>34</v>
      </c>
      <c r="O3609" s="33" t="s">
        <v>34</v>
      </c>
      <c r="P3609" s="33">
        <v>3</v>
      </c>
      <c r="Q3609" s="33">
        <v>1891</v>
      </c>
      <c r="R3609" s="33">
        <v>1200</v>
      </c>
      <c r="S3609" s="33">
        <v>3.7</v>
      </c>
      <c r="T3609" s="35" t="s">
        <v>2208</v>
      </c>
      <c r="U3609">
        <v>2010</v>
      </c>
      <c r="V3609">
        <v>10</v>
      </c>
      <c r="W3609">
        <v>16</v>
      </c>
      <c r="X3609" t="str">
        <f>VLOOKUP(C3609,'country description'!$A$2:$B$16,2,0)</f>
        <v>India</v>
      </c>
      <c r="Y3609" t="str">
        <f t="shared" si="112"/>
        <v>Rs.1200</v>
      </c>
      <c r="Z3609" s="36">
        <f t="shared" si="113"/>
        <v>1200</v>
      </c>
    </row>
    <row r="3610" ht="14.25" customHeight="1" spans="1:26">
      <c r="A3610" s="33">
        <v>309971</v>
      </c>
      <c r="B3610" s="34" t="s">
        <v>9918</v>
      </c>
      <c r="C3610" s="33">
        <v>1</v>
      </c>
      <c r="D3610" s="34" t="s">
        <v>149</v>
      </c>
      <c r="E3610" s="33" t="s">
        <v>9919</v>
      </c>
      <c r="F3610" s="33" t="s">
        <v>385</v>
      </c>
      <c r="G3610" s="33" t="s">
        <v>386</v>
      </c>
      <c r="H3610" s="33">
        <v>77.36474722</v>
      </c>
      <c r="I3610" s="33">
        <v>28.59716667</v>
      </c>
      <c r="J3610" s="33" t="s">
        <v>7253</v>
      </c>
      <c r="K3610" s="33" t="s">
        <v>32</v>
      </c>
      <c r="L3610" s="33" t="s">
        <v>34</v>
      </c>
      <c r="M3610" s="33" t="s">
        <v>34</v>
      </c>
      <c r="N3610" s="33" t="s">
        <v>34</v>
      </c>
      <c r="O3610" s="33" t="s">
        <v>34</v>
      </c>
      <c r="P3610" s="33">
        <v>2</v>
      </c>
      <c r="Q3610" s="33">
        <v>1</v>
      </c>
      <c r="R3610" s="33">
        <v>550</v>
      </c>
      <c r="S3610" s="33">
        <v>1</v>
      </c>
      <c r="T3610" s="35" t="s">
        <v>761</v>
      </c>
      <c r="U3610">
        <v>2016</v>
      </c>
      <c r="V3610">
        <v>8</v>
      </c>
      <c r="W3610">
        <v>6</v>
      </c>
      <c r="X3610" t="str">
        <f>VLOOKUP(C3610,'country description'!$A$2:$B$16,2,0)</f>
        <v>India</v>
      </c>
      <c r="Y3610" t="str">
        <f t="shared" si="112"/>
        <v>Rs.550</v>
      </c>
      <c r="Z3610" s="36">
        <f t="shared" si="113"/>
        <v>550</v>
      </c>
    </row>
    <row r="3611" ht="14.25" customHeight="1" spans="1:26">
      <c r="A3611" s="33">
        <v>309979</v>
      </c>
      <c r="B3611" s="34" t="s">
        <v>2544</v>
      </c>
      <c r="C3611" s="33">
        <v>1</v>
      </c>
      <c r="D3611" s="34" t="s">
        <v>27</v>
      </c>
      <c r="E3611" s="33" t="s">
        <v>9920</v>
      </c>
      <c r="F3611" s="33" t="s">
        <v>9053</v>
      </c>
      <c r="G3611" s="33" t="s">
        <v>9054</v>
      </c>
      <c r="H3611" s="33">
        <v>77.1814052</v>
      </c>
      <c r="I3611" s="33">
        <v>28.5228127</v>
      </c>
      <c r="J3611" s="33" t="s">
        <v>1782</v>
      </c>
      <c r="K3611" s="33" t="s">
        <v>32</v>
      </c>
      <c r="L3611" s="33" t="s">
        <v>34</v>
      </c>
      <c r="M3611" s="33" t="s">
        <v>34</v>
      </c>
      <c r="N3611" s="33" t="s">
        <v>34</v>
      </c>
      <c r="O3611" s="33" t="s">
        <v>34</v>
      </c>
      <c r="P3611" s="33">
        <v>1</v>
      </c>
      <c r="Q3611" s="33">
        <v>7</v>
      </c>
      <c r="R3611" s="33">
        <v>350</v>
      </c>
      <c r="S3611" s="33">
        <v>3</v>
      </c>
      <c r="T3611" s="35" t="s">
        <v>9921</v>
      </c>
      <c r="U3611">
        <v>2014</v>
      </c>
      <c r="V3611">
        <v>3</v>
      </c>
      <c r="W3611">
        <v>25</v>
      </c>
      <c r="X3611" t="str">
        <f>VLOOKUP(C3611,'country description'!$A$2:$B$16,2,0)</f>
        <v>India</v>
      </c>
      <c r="Y3611" t="str">
        <f t="shared" si="112"/>
        <v>Rs.350</v>
      </c>
      <c r="Z3611" s="36">
        <f t="shared" si="113"/>
        <v>350</v>
      </c>
    </row>
    <row r="3612" ht="14.25" customHeight="1" spans="1:26">
      <c r="A3612" s="33">
        <v>309986</v>
      </c>
      <c r="B3612" s="34" t="s">
        <v>9922</v>
      </c>
      <c r="C3612" s="33">
        <v>1</v>
      </c>
      <c r="D3612" s="34" t="s">
        <v>135</v>
      </c>
      <c r="E3612" s="33" t="s">
        <v>9923</v>
      </c>
      <c r="F3612" s="33" t="s">
        <v>981</v>
      </c>
      <c r="G3612" s="33" t="s">
        <v>982</v>
      </c>
      <c r="H3612" s="33">
        <v>77.0191832</v>
      </c>
      <c r="I3612" s="33">
        <v>28.4669487</v>
      </c>
      <c r="J3612" s="33" t="s">
        <v>9924</v>
      </c>
      <c r="K3612" s="33" t="s">
        <v>32</v>
      </c>
      <c r="L3612" s="33" t="s">
        <v>34</v>
      </c>
      <c r="M3612" s="33" t="s">
        <v>33</v>
      </c>
      <c r="N3612" s="33" t="s">
        <v>34</v>
      </c>
      <c r="O3612" s="33" t="s">
        <v>34</v>
      </c>
      <c r="P3612" s="33">
        <v>2</v>
      </c>
      <c r="Q3612" s="33">
        <v>12</v>
      </c>
      <c r="R3612" s="33">
        <v>500</v>
      </c>
      <c r="S3612" s="33">
        <v>2.5</v>
      </c>
      <c r="T3612" s="35" t="s">
        <v>854</v>
      </c>
      <c r="U3612">
        <v>2016</v>
      </c>
      <c r="V3612">
        <v>8</v>
      </c>
      <c r="W3612">
        <v>20</v>
      </c>
      <c r="X3612" t="str">
        <f>VLOOKUP(C3612,'country description'!$A$2:$B$16,2,0)</f>
        <v>India</v>
      </c>
      <c r="Y3612" t="str">
        <f t="shared" si="112"/>
        <v>Rs.500</v>
      </c>
      <c r="Z3612" s="36">
        <f t="shared" si="113"/>
        <v>500</v>
      </c>
    </row>
    <row r="3613" ht="14.25" customHeight="1" spans="1:26">
      <c r="A3613" s="33">
        <v>309987</v>
      </c>
      <c r="B3613" s="34" t="s">
        <v>2544</v>
      </c>
      <c r="C3613" s="33">
        <v>1</v>
      </c>
      <c r="D3613" s="34" t="s">
        <v>135</v>
      </c>
      <c r="E3613" s="33" t="s">
        <v>9925</v>
      </c>
      <c r="F3613" s="33" t="s">
        <v>981</v>
      </c>
      <c r="G3613" s="33" t="s">
        <v>982</v>
      </c>
      <c r="H3613" s="33">
        <v>77.0189174</v>
      </c>
      <c r="I3613" s="33">
        <v>28.4709408</v>
      </c>
      <c r="J3613" s="33" t="s">
        <v>1782</v>
      </c>
      <c r="K3613" s="33" t="s">
        <v>32</v>
      </c>
      <c r="L3613" s="33" t="s">
        <v>34</v>
      </c>
      <c r="M3613" s="33" t="s">
        <v>34</v>
      </c>
      <c r="N3613" s="33" t="s">
        <v>34</v>
      </c>
      <c r="O3613" s="33" t="s">
        <v>34</v>
      </c>
      <c r="P3613" s="33">
        <v>1</v>
      </c>
      <c r="Q3613" s="33">
        <v>5</v>
      </c>
      <c r="R3613" s="33">
        <v>350</v>
      </c>
      <c r="S3613" s="33">
        <v>2.9</v>
      </c>
      <c r="T3613" s="35" t="s">
        <v>3350</v>
      </c>
      <c r="U3613">
        <v>2011</v>
      </c>
      <c r="V3613">
        <v>6</v>
      </c>
      <c r="W3613">
        <v>16</v>
      </c>
      <c r="X3613" t="str">
        <f>VLOOKUP(C3613,'country description'!$A$2:$B$16,2,0)</f>
        <v>India</v>
      </c>
      <c r="Y3613" t="str">
        <f t="shared" si="112"/>
        <v>Rs.350</v>
      </c>
      <c r="Z3613" s="36">
        <f t="shared" si="113"/>
        <v>350</v>
      </c>
    </row>
    <row r="3614" ht="14.25" customHeight="1" spans="1:26">
      <c r="A3614" s="33">
        <v>309998</v>
      </c>
      <c r="B3614" s="34" t="s">
        <v>9926</v>
      </c>
      <c r="C3614" s="33">
        <v>1</v>
      </c>
      <c r="D3614" s="34" t="s">
        <v>27</v>
      </c>
      <c r="E3614" s="33" t="s">
        <v>9927</v>
      </c>
      <c r="F3614" s="33" t="s">
        <v>2765</v>
      </c>
      <c r="G3614" s="33" t="s">
        <v>2766</v>
      </c>
      <c r="H3614" s="33">
        <v>77.1362569</v>
      </c>
      <c r="I3614" s="33">
        <v>28.6543517</v>
      </c>
      <c r="J3614" s="33" t="s">
        <v>580</v>
      </c>
      <c r="K3614" s="33" t="s">
        <v>32</v>
      </c>
      <c r="L3614" s="33" t="s">
        <v>33</v>
      </c>
      <c r="M3614" s="33" t="s">
        <v>34</v>
      </c>
      <c r="N3614" s="33" t="s">
        <v>34</v>
      </c>
      <c r="O3614" s="33" t="s">
        <v>34</v>
      </c>
      <c r="P3614" s="33">
        <v>3</v>
      </c>
      <c r="Q3614" s="33">
        <v>74</v>
      </c>
      <c r="R3614" s="33">
        <v>1100</v>
      </c>
      <c r="S3614" s="33">
        <v>3.4</v>
      </c>
      <c r="T3614" s="35" t="s">
        <v>9928</v>
      </c>
      <c r="U3614">
        <v>2010</v>
      </c>
      <c r="V3614">
        <v>3</v>
      </c>
      <c r="W3614">
        <v>6</v>
      </c>
      <c r="X3614" t="str">
        <f>VLOOKUP(C3614,'country description'!$A$2:$B$16,2,0)</f>
        <v>India</v>
      </c>
      <c r="Y3614" t="str">
        <f t="shared" si="112"/>
        <v>Rs.1100</v>
      </c>
      <c r="Z3614" s="36">
        <f t="shared" si="113"/>
        <v>1100</v>
      </c>
    </row>
    <row r="3615" ht="14.25" customHeight="1" spans="1:26">
      <c r="A3615" s="33">
        <v>310032</v>
      </c>
      <c r="B3615" s="34" t="s">
        <v>9929</v>
      </c>
      <c r="C3615" s="33">
        <v>1</v>
      </c>
      <c r="D3615" s="34" t="s">
        <v>27</v>
      </c>
      <c r="E3615" s="33" t="s">
        <v>9930</v>
      </c>
      <c r="F3615" s="33" t="s">
        <v>9931</v>
      </c>
      <c r="G3615" s="33" t="s">
        <v>9932</v>
      </c>
      <c r="H3615" s="33">
        <v>77.123127</v>
      </c>
      <c r="I3615" s="33">
        <v>28.551398</v>
      </c>
      <c r="J3615" s="33" t="s">
        <v>90</v>
      </c>
      <c r="K3615" s="33" t="s">
        <v>32</v>
      </c>
      <c r="L3615" s="33" t="s">
        <v>33</v>
      </c>
      <c r="M3615" s="33" t="s">
        <v>34</v>
      </c>
      <c r="N3615" s="33" t="s">
        <v>34</v>
      </c>
      <c r="O3615" s="33" t="s">
        <v>34</v>
      </c>
      <c r="P3615" s="33">
        <v>3</v>
      </c>
      <c r="Q3615" s="33">
        <v>9</v>
      </c>
      <c r="R3615" s="33">
        <v>1500</v>
      </c>
      <c r="S3615" s="33">
        <v>3.1</v>
      </c>
      <c r="T3615" s="35" t="s">
        <v>6082</v>
      </c>
      <c r="U3615">
        <v>2014</v>
      </c>
      <c r="V3615">
        <v>11</v>
      </c>
      <c r="W3615">
        <v>2</v>
      </c>
      <c r="X3615" t="str">
        <f>VLOOKUP(C3615,'country description'!$A$2:$B$16,2,0)</f>
        <v>India</v>
      </c>
      <c r="Y3615" t="str">
        <f t="shared" si="112"/>
        <v>Rs.1500</v>
      </c>
      <c r="Z3615" s="36">
        <f t="shared" si="113"/>
        <v>1500</v>
      </c>
    </row>
    <row r="3616" ht="14.25" customHeight="1" spans="1:26">
      <c r="A3616" s="33">
        <v>310063</v>
      </c>
      <c r="B3616" s="34" t="s">
        <v>9933</v>
      </c>
      <c r="C3616" s="33">
        <v>1</v>
      </c>
      <c r="D3616" s="34" t="s">
        <v>149</v>
      </c>
      <c r="E3616" s="33" t="s">
        <v>9934</v>
      </c>
      <c r="F3616" s="33" t="s">
        <v>8593</v>
      </c>
      <c r="G3616" s="33" t="s">
        <v>8594</v>
      </c>
      <c r="H3616" s="33">
        <v>77.5281286</v>
      </c>
      <c r="I3616" s="33">
        <v>28.4581066</v>
      </c>
      <c r="J3616" s="33" t="s">
        <v>9935</v>
      </c>
      <c r="K3616" s="33" t="s">
        <v>32</v>
      </c>
      <c r="L3616" s="33" t="s">
        <v>34</v>
      </c>
      <c r="M3616" s="33" t="s">
        <v>34</v>
      </c>
      <c r="N3616" s="33" t="s">
        <v>34</v>
      </c>
      <c r="O3616" s="33" t="s">
        <v>34</v>
      </c>
      <c r="P3616" s="33">
        <v>2</v>
      </c>
      <c r="Q3616" s="33">
        <v>15</v>
      </c>
      <c r="R3616" s="33">
        <v>500</v>
      </c>
      <c r="S3616" s="33">
        <v>3.1</v>
      </c>
      <c r="T3616" s="35" t="s">
        <v>2446</v>
      </c>
      <c r="U3616">
        <v>2011</v>
      </c>
      <c r="V3616">
        <v>9</v>
      </c>
      <c r="W3616">
        <v>8</v>
      </c>
      <c r="X3616" t="str">
        <f>VLOOKUP(C3616,'country description'!$A$2:$B$16,2,0)</f>
        <v>India</v>
      </c>
      <c r="Y3616" t="str">
        <f t="shared" si="112"/>
        <v>Rs.500</v>
      </c>
      <c r="Z3616" s="36">
        <f t="shared" si="113"/>
        <v>500</v>
      </c>
    </row>
    <row r="3617" ht="14.25" customHeight="1" spans="1:26">
      <c r="A3617" s="33">
        <v>310067</v>
      </c>
      <c r="B3617" s="34" t="s">
        <v>9936</v>
      </c>
      <c r="C3617" s="33">
        <v>1</v>
      </c>
      <c r="D3617" s="34" t="s">
        <v>149</v>
      </c>
      <c r="E3617" s="33" t="s">
        <v>9937</v>
      </c>
      <c r="F3617" s="33" t="s">
        <v>9755</v>
      </c>
      <c r="G3617" s="33" t="s">
        <v>9756</v>
      </c>
      <c r="H3617" s="33">
        <v>77.5281286</v>
      </c>
      <c r="I3617" s="33">
        <v>28.4581066</v>
      </c>
      <c r="J3617" s="33" t="s">
        <v>358</v>
      </c>
      <c r="K3617" s="33" t="s">
        <v>32</v>
      </c>
      <c r="L3617" s="33" t="s">
        <v>34</v>
      </c>
      <c r="M3617" s="33" t="s">
        <v>34</v>
      </c>
      <c r="N3617" s="33" t="s">
        <v>34</v>
      </c>
      <c r="O3617" s="33" t="s">
        <v>34</v>
      </c>
      <c r="P3617" s="33">
        <v>1</v>
      </c>
      <c r="Q3617" s="33">
        <v>2</v>
      </c>
      <c r="R3617" s="33">
        <v>100</v>
      </c>
      <c r="S3617" s="33">
        <v>1</v>
      </c>
      <c r="T3617" s="35" t="s">
        <v>3083</v>
      </c>
      <c r="U3617">
        <v>2013</v>
      </c>
      <c r="V3617">
        <v>12</v>
      </c>
      <c r="W3617">
        <v>2</v>
      </c>
      <c r="X3617" t="str">
        <f>VLOOKUP(C3617,'country description'!$A$2:$B$16,2,0)</f>
        <v>India</v>
      </c>
      <c r="Y3617" t="str">
        <f t="shared" si="112"/>
        <v>Rs.100</v>
      </c>
      <c r="Z3617" s="36">
        <f t="shared" si="113"/>
        <v>100</v>
      </c>
    </row>
    <row r="3618" ht="14.25" customHeight="1" spans="1:26">
      <c r="A3618" s="33">
        <v>310097</v>
      </c>
      <c r="B3618" s="34" t="s">
        <v>9938</v>
      </c>
      <c r="C3618" s="33">
        <v>1</v>
      </c>
      <c r="D3618" s="34" t="s">
        <v>27</v>
      </c>
      <c r="E3618" s="33" t="s">
        <v>9939</v>
      </c>
      <c r="F3618" s="33" t="s">
        <v>29</v>
      </c>
      <c r="G3618" s="33" t="s">
        <v>30</v>
      </c>
      <c r="H3618" s="33">
        <v>77.2190044</v>
      </c>
      <c r="I3618" s="33">
        <v>28.6340485</v>
      </c>
      <c r="J3618" s="33" t="s">
        <v>4862</v>
      </c>
      <c r="K3618" s="33" t="s">
        <v>32</v>
      </c>
      <c r="L3618" s="33" t="s">
        <v>33</v>
      </c>
      <c r="M3618" s="33" t="s">
        <v>34</v>
      </c>
      <c r="N3618" s="33" t="s">
        <v>34</v>
      </c>
      <c r="O3618" s="33" t="s">
        <v>34</v>
      </c>
      <c r="P3618" s="33">
        <v>3</v>
      </c>
      <c r="Q3618" s="33">
        <v>563</v>
      </c>
      <c r="R3618" s="33">
        <v>1100</v>
      </c>
      <c r="S3618" s="33">
        <v>3.2</v>
      </c>
      <c r="T3618" s="35" t="s">
        <v>5338</v>
      </c>
      <c r="U3618">
        <v>2013</v>
      </c>
      <c r="V3618">
        <v>6</v>
      </c>
      <c r="W3618">
        <v>7</v>
      </c>
      <c r="X3618" t="str">
        <f>VLOOKUP(C3618,'country description'!$A$2:$B$16,2,0)</f>
        <v>India</v>
      </c>
      <c r="Y3618" t="str">
        <f t="shared" si="112"/>
        <v>Rs.1100</v>
      </c>
      <c r="Z3618" s="36">
        <f t="shared" si="113"/>
        <v>1100</v>
      </c>
    </row>
    <row r="3619" ht="14.25" customHeight="1" spans="1:26">
      <c r="A3619" s="33">
        <v>310100</v>
      </c>
      <c r="B3619" s="34" t="s">
        <v>9940</v>
      </c>
      <c r="C3619" s="33">
        <v>1</v>
      </c>
      <c r="D3619" s="34" t="s">
        <v>27</v>
      </c>
      <c r="E3619" s="33" t="s">
        <v>9941</v>
      </c>
      <c r="F3619" s="33" t="s">
        <v>2443</v>
      </c>
      <c r="G3619" s="33" t="s">
        <v>2444</v>
      </c>
      <c r="H3619" s="33">
        <v>77.2451403</v>
      </c>
      <c r="I3619" s="33">
        <v>28.5824117</v>
      </c>
      <c r="J3619" s="33" t="s">
        <v>329</v>
      </c>
      <c r="K3619" s="33" t="s">
        <v>32</v>
      </c>
      <c r="L3619" s="33" t="s">
        <v>34</v>
      </c>
      <c r="M3619" s="33" t="s">
        <v>33</v>
      </c>
      <c r="N3619" s="33" t="s">
        <v>34</v>
      </c>
      <c r="O3619" s="33" t="s">
        <v>34</v>
      </c>
      <c r="P3619" s="33">
        <v>2</v>
      </c>
      <c r="Q3619" s="33">
        <v>29</v>
      </c>
      <c r="R3619" s="33">
        <v>650</v>
      </c>
      <c r="S3619" s="33">
        <v>3.3</v>
      </c>
      <c r="T3619" s="35" t="s">
        <v>9942</v>
      </c>
      <c r="U3619">
        <v>2014</v>
      </c>
      <c r="V3619">
        <v>5</v>
      </c>
      <c r="W3619">
        <v>15</v>
      </c>
      <c r="X3619" t="str">
        <f>VLOOKUP(C3619,'country description'!$A$2:$B$16,2,0)</f>
        <v>India</v>
      </c>
      <c r="Y3619" t="str">
        <f t="shared" si="112"/>
        <v>Rs.650</v>
      </c>
      <c r="Z3619" s="36">
        <f t="shared" si="113"/>
        <v>650</v>
      </c>
    </row>
    <row r="3620" ht="14.25" customHeight="1" spans="1:26">
      <c r="A3620" s="33">
        <v>310101</v>
      </c>
      <c r="B3620" s="34" t="s">
        <v>9943</v>
      </c>
      <c r="C3620" s="33">
        <v>1</v>
      </c>
      <c r="D3620" s="34" t="s">
        <v>27</v>
      </c>
      <c r="E3620" s="33" t="s">
        <v>9944</v>
      </c>
      <c r="F3620" s="33" t="s">
        <v>2443</v>
      </c>
      <c r="G3620" s="33" t="s">
        <v>2444</v>
      </c>
      <c r="H3620" s="33">
        <v>77.246482</v>
      </c>
      <c r="I3620" s="33">
        <v>28.5813093</v>
      </c>
      <c r="J3620" s="33" t="s">
        <v>9945</v>
      </c>
      <c r="K3620" s="33" t="s">
        <v>32</v>
      </c>
      <c r="L3620" s="33" t="s">
        <v>34</v>
      </c>
      <c r="M3620" s="33" t="s">
        <v>34</v>
      </c>
      <c r="N3620" s="33" t="s">
        <v>34</v>
      </c>
      <c r="O3620" s="33" t="s">
        <v>34</v>
      </c>
      <c r="P3620" s="33">
        <v>2</v>
      </c>
      <c r="Q3620" s="33">
        <v>15</v>
      </c>
      <c r="R3620" s="33">
        <v>600</v>
      </c>
      <c r="S3620" s="33">
        <v>2.6</v>
      </c>
      <c r="T3620" s="35" t="s">
        <v>2343</v>
      </c>
      <c r="U3620">
        <v>2015</v>
      </c>
      <c r="V3620">
        <v>9</v>
      </c>
      <c r="W3620">
        <v>10</v>
      </c>
      <c r="X3620" t="str">
        <f>VLOOKUP(C3620,'country description'!$A$2:$B$16,2,0)</f>
        <v>India</v>
      </c>
      <c r="Y3620" t="str">
        <f t="shared" si="112"/>
        <v>Rs.600</v>
      </c>
      <c r="Z3620" s="36">
        <f t="shared" si="113"/>
        <v>600</v>
      </c>
    </row>
    <row r="3621" ht="14.25" customHeight="1" spans="1:26">
      <c r="A3621" s="33">
        <v>310102</v>
      </c>
      <c r="B3621" s="34" t="s">
        <v>9946</v>
      </c>
      <c r="C3621" s="33">
        <v>1</v>
      </c>
      <c r="D3621" s="34" t="s">
        <v>27</v>
      </c>
      <c r="E3621" s="33" t="s">
        <v>9947</v>
      </c>
      <c r="F3621" s="33" t="s">
        <v>2443</v>
      </c>
      <c r="G3621" s="33" t="s">
        <v>2444</v>
      </c>
      <c r="H3621" s="33">
        <v>77.2512383</v>
      </c>
      <c r="I3621" s="33">
        <v>28.5815771</v>
      </c>
      <c r="J3621" s="33" t="s">
        <v>90</v>
      </c>
      <c r="K3621" s="33" t="s">
        <v>32</v>
      </c>
      <c r="L3621" s="33" t="s">
        <v>34</v>
      </c>
      <c r="M3621" s="33" t="s">
        <v>34</v>
      </c>
      <c r="N3621" s="33" t="s">
        <v>34</v>
      </c>
      <c r="O3621" s="33" t="s">
        <v>34</v>
      </c>
      <c r="P3621" s="33">
        <v>1</v>
      </c>
      <c r="Q3621" s="33">
        <v>1</v>
      </c>
      <c r="R3621" s="33">
        <v>350</v>
      </c>
      <c r="S3621" s="33">
        <v>1</v>
      </c>
      <c r="T3621" s="35" t="s">
        <v>1134</v>
      </c>
      <c r="U3621">
        <v>2011</v>
      </c>
      <c r="V3621">
        <v>4</v>
      </c>
      <c r="W3621">
        <v>11</v>
      </c>
      <c r="X3621" t="str">
        <f>VLOOKUP(C3621,'country description'!$A$2:$B$16,2,0)</f>
        <v>India</v>
      </c>
      <c r="Y3621" t="str">
        <f t="shared" si="112"/>
        <v>Rs.350</v>
      </c>
      <c r="Z3621" s="36">
        <f t="shared" si="113"/>
        <v>350</v>
      </c>
    </row>
    <row r="3622" ht="14.25" customHeight="1" spans="1:26">
      <c r="A3622" s="33">
        <v>310123</v>
      </c>
      <c r="B3622" s="34" t="s">
        <v>9948</v>
      </c>
      <c r="C3622" s="33">
        <v>1</v>
      </c>
      <c r="D3622" s="34" t="s">
        <v>27</v>
      </c>
      <c r="E3622" s="33" t="s">
        <v>9949</v>
      </c>
      <c r="F3622" s="33" t="s">
        <v>29</v>
      </c>
      <c r="G3622" s="33" t="s">
        <v>30</v>
      </c>
      <c r="H3622" s="33">
        <v>77.22193044</v>
      </c>
      <c r="I3622" s="33">
        <v>28.63298369</v>
      </c>
      <c r="J3622" s="33" t="s">
        <v>1702</v>
      </c>
      <c r="K3622" s="33" t="s">
        <v>32</v>
      </c>
      <c r="L3622" s="33" t="s">
        <v>33</v>
      </c>
      <c r="M3622" s="33" t="s">
        <v>33</v>
      </c>
      <c r="N3622" s="33" t="s">
        <v>34</v>
      </c>
      <c r="O3622" s="33" t="s">
        <v>34</v>
      </c>
      <c r="P3622" s="33">
        <v>4</v>
      </c>
      <c r="Q3622" s="33">
        <v>312</v>
      </c>
      <c r="R3622" s="33">
        <v>2000</v>
      </c>
      <c r="S3622" s="33">
        <v>4</v>
      </c>
      <c r="T3622" s="35" t="s">
        <v>9950</v>
      </c>
      <c r="U3622">
        <v>2013</v>
      </c>
      <c r="V3622">
        <v>3</v>
      </c>
      <c r="W3622">
        <v>12</v>
      </c>
      <c r="X3622" t="str">
        <f>VLOOKUP(C3622,'country description'!$A$2:$B$16,2,0)</f>
        <v>India</v>
      </c>
      <c r="Y3622" t="str">
        <f t="shared" si="112"/>
        <v>Rs.2000</v>
      </c>
      <c r="Z3622" s="36">
        <f t="shared" si="113"/>
        <v>2000</v>
      </c>
    </row>
    <row r="3623" ht="14.25" customHeight="1" spans="1:26">
      <c r="A3623" s="33">
        <v>310126</v>
      </c>
      <c r="B3623" s="34" t="s">
        <v>9951</v>
      </c>
      <c r="C3623" s="33">
        <v>1</v>
      </c>
      <c r="D3623" s="34" t="s">
        <v>27</v>
      </c>
      <c r="E3623" s="33" t="s">
        <v>9952</v>
      </c>
      <c r="F3623" s="33" t="s">
        <v>301</v>
      </c>
      <c r="G3623" s="33" t="s">
        <v>302</v>
      </c>
      <c r="H3623" s="33">
        <v>77.1499993</v>
      </c>
      <c r="I3623" s="33">
        <v>28.6937247</v>
      </c>
      <c r="J3623" s="33" t="s">
        <v>358</v>
      </c>
      <c r="K3623" s="33" t="s">
        <v>32</v>
      </c>
      <c r="L3623" s="33" t="s">
        <v>34</v>
      </c>
      <c r="M3623" s="33" t="s">
        <v>34</v>
      </c>
      <c r="N3623" s="33" t="s">
        <v>34</v>
      </c>
      <c r="O3623" s="33" t="s">
        <v>34</v>
      </c>
      <c r="P3623" s="33">
        <v>1</v>
      </c>
      <c r="Q3623" s="33">
        <v>82</v>
      </c>
      <c r="R3623" s="33">
        <v>400</v>
      </c>
      <c r="S3623" s="33">
        <v>3.5</v>
      </c>
      <c r="T3623" s="35" t="s">
        <v>387</v>
      </c>
      <c r="U3623">
        <v>2011</v>
      </c>
      <c r="V3623">
        <v>1</v>
      </c>
      <c r="W3623">
        <v>8</v>
      </c>
      <c r="X3623" t="str">
        <f>VLOOKUP(C3623,'country description'!$A$2:$B$16,2,0)</f>
        <v>India</v>
      </c>
      <c r="Y3623" t="str">
        <f t="shared" si="112"/>
        <v>Rs.400</v>
      </c>
      <c r="Z3623" s="36">
        <f t="shared" si="113"/>
        <v>400</v>
      </c>
    </row>
    <row r="3624" ht="14.25" customHeight="1" spans="1:26">
      <c r="A3624" s="33">
        <v>310143</v>
      </c>
      <c r="B3624" s="34" t="s">
        <v>9953</v>
      </c>
      <c r="C3624" s="33">
        <v>1</v>
      </c>
      <c r="D3624" s="34" t="s">
        <v>27</v>
      </c>
      <c r="E3624" s="33" t="s">
        <v>9954</v>
      </c>
      <c r="F3624" s="33" t="s">
        <v>29</v>
      </c>
      <c r="G3624" s="33" t="s">
        <v>30</v>
      </c>
      <c r="H3624" s="33">
        <v>77.2221482</v>
      </c>
      <c r="I3624" s="33">
        <v>28.6343484</v>
      </c>
      <c r="J3624" s="33" t="s">
        <v>705</v>
      </c>
      <c r="K3624" s="33" t="s">
        <v>32</v>
      </c>
      <c r="L3624" s="33" t="s">
        <v>34</v>
      </c>
      <c r="M3624" s="33" t="s">
        <v>33</v>
      </c>
      <c r="N3624" s="33" t="s">
        <v>34</v>
      </c>
      <c r="O3624" s="33" t="s">
        <v>34</v>
      </c>
      <c r="P3624" s="33">
        <v>1</v>
      </c>
      <c r="Q3624" s="33">
        <v>2620</v>
      </c>
      <c r="R3624" s="33">
        <v>150</v>
      </c>
      <c r="S3624" s="33">
        <v>4.9</v>
      </c>
      <c r="T3624" s="35" t="s">
        <v>9955</v>
      </c>
      <c r="U3624">
        <v>2013</v>
      </c>
      <c r="V3624">
        <v>3</v>
      </c>
      <c r="W3624">
        <v>17</v>
      </c>
      <c r="X3624" t="str">
        <f>VLOOKUP(C3624,'country description'!$A$2:$B$16,2,0)</f>
        <v>India</v>
      </c>
      <c r="Y3624" t="str">
        <f t="shared" si="112"/>
        <v>Rs.150</v>
      </c>
      <c r="Z3624" s="36">
        <f t="shared" si="113"/>
        <v>150</v>
      </c>
    </row>
    <row r="3625" ht="14.25" customHeight="1" spans="1:26">
      <c r="A3625" s="33">
        <v>310155</v>
      </c>
      <c r="B3625" s="34" t="s">
        <v>9956</v>
      </c>
      <c r="C3625" s="33">
        <v>1</v>
      </c>
      <c r="D3625" s="34" t="s">
        <v>135</v>
      </c>
      <c r="E3625" s="33" t="s">
        <v>1076</v>
      </c>
      <c r="F3625" s="33" t="s">
        <v>342</v>
      </c>
      <c r="G3625" s="33" t="s">
        <v>343</v>
      </c>
      <c r="H3625" s="33">
        <v>77.0424589</v>
      </c>
      <c r="I3625" s="33">
        <v>28.4740845</v>
      </c>
      <c r="J3625" s="33" t="s">
        <v>329</v>
      </c>
      <c r="K3625" s="33" t="s">
        <v>32</v>
      </c>
      <c r="L3625" s="33" t="s">
        <v>34</v>
      </c>
      <c r="M3625" s="33" t="s">
        <v>33</v>
      </c>
      <c r="N3625" s="33" t="s">
        <v>34</v>
      </c>
      <c r="O3625" s="33" t="s">
        <v>34</v>
      </c>
      <c r="P3625" s="33">
        <v>2</v>
      </c>
      <c r="Q3625" s="33">
        <v>52</v>
      </c>
      <c r="R3625" s="33">
        <v>600</v>
      </c>
      <c r="S3625" s="33">
        <v>3.2</v>
      </c>
      <c r="T3625" s="35" t="s">
        <v>8302</v>
      </c>
      <c r="U3625">
        <v>2012</v>
      </c>
      <c r="V3625">
        <v>5</v>
      </c>
      <c r="W3625">
        <v>15</v>
      </c>
      <c r="X3625" t="str">
        <f>VLOOKUP(C3625,'country description'!$A$2:$B$16,2,0)</f>
        <v>India</v>
      </c>
      <c r="Y3625" t="str">
        <f t="shared" si="112"/>
        <v>Rs.600</v>
      </c>
      <c r="Z3625" s="36">
        <f t="shared" si="113"/>
        <v>600</v>
      </c>
    </row>
    <row r="3626" ht="14.25" customHeight="1" spans="1:26">
      <c r="A3626" s="33">
        <v>310162</v>
      </c>
      <c r="B3626" s="34" t="s">
        <v>9957</v>
      </c>
      <c r="C3626" s="33">
        <v>1</v>
      </c>
      <c r="D3626" s="34" t="s">
        <v>27</v>
      </c>
      <c r="E3626" s="33" t="s">
        <v>9958</v>
      </c>
      <c r="F3626" s="33" t="s">
        <v>3137</v>
      </c>
      <c r="G3626" s="33" t="s">
        <v>3138</v>
      </c>
      <c r="H3626" s="33">
        <v>0</v>
      </c>
      <c r="I3626" s="33">
        <v>0</v>
      </c>
      <c r="J3626" s="33" t="s">
        <v>86</v>
      </c>
      <c r="K3626" s="33" t="s">
        <v>32</v>
      </c>
      <c r="L3626" s="33" t="s">
        <v>34</v>
      </c>
      <c r="M3626" s="33" t="s">
        <v>34</v>
      </c>
      <c r="N3626" s="33" t="s">
        <v>34</v>
      </c>
      <c r="O3626" s="33" t="s">
        <v>34</v>
      </c>
      <c r="P3626" s="33">
        <v>2</v>
      </c>
      <c r="Q3626" s="33">
        <v>9</v>
      </c>
      <c r="R3626" s="33">
        <v>500</v>
      </c>
      <c r="S3626" s="33">
        <v>3.1</v>
      </c>
      <c r="T3626" s="35" t="s">
        <v>9607</v>
      </c>
      <c r="U3626">
        <v>2015</v>
      </c>
      <c r="V3626">
        <v>1</v>
      </c>
      <c r="W3626">
        <v>21</v>
      </c>
      <c r="X3626" t="str">
        <f>VLOOKUP(C3626,'country description'!$A$2:$B$16,2,0)</f>
        <v>India</v>
      </c>
      <c r="Y3626" t="str">
        <f t="shared" si="112"/>
        <v>Rs.500</v>
      </c>
      <c r="Z3626" s="36">
        <f t="shared" si="113"/>
        <v>500</v>
      </c>
    </row>
    <row r="3627" ht="14.25" customHeight="1" spans="1:26">
      <c r="A3627" s="33">
        <v>310164</v>
      </c>
      <c r="B3627" s="34" t="s">
        <v>9959</v>
      </c>
      <c r="C3627" s="33">
        <v>1</v>
      </c>
      <c r="D3627" s="34" t="s">
        <v>27</v>
      </c>
      <c r="E3627" s="33" t="s">
        <v>9960</v>
      </c>
      <c r="F3627" s="33" t="s">
        <v>4441</v>
      </c>
      <c r="G3627" s="33" t="s">
        <v>4442</v>
      </c>
      <c r="H3627" s="33">
        <v>77.2800843</v>
      </c>
      <c r="I3627" s="33">
        <v>28.5357956</v>
      </c>
      <c r="J3627" s="33" t="s">
        <v>90</v>
      </c>
      <c r="K3627" s="33" t="s">
        <v>32</v>
      </c>
      <c r="L3627" s="33" t="s">
        <v>34</v>
      </c>
      <c r="M3627" s="33" t="s">
        <v>33</v>
      </c>
      <c r="N3627" s="33" t="s">
        <v>34</v>
      </c>
      <c r="O3627" s="33" t="s">
        <v>34</v>
      </c>
      <c r="P3627" s="33">
        <v>2</v>
      </c>
      <c r="Q3627" s="33">
        <v>10</v>
      </c>
      <c r="R3627" s="33">
        <v>500</v>
      </c>
      <c r="S3627" s="33">
        <v>3</v>
      </c>
      <c r="T3627" s="35" t="s">
        <v>9961</v>
      </c>
      <c r="U3627">
        <v>2010</v>
      </c>
      <c r="V3627">
        <v>6</v>
      </c>
      <c r="W3627">
        <v>9</v>
      </c>
      <c r="X3627" t="str">
        <f>VLOOKUP(C3627,'country description'!$A$2:$B$16,2,0)</f>
        <v>India</v>
      </c>
      <c r="Y3627" t="str">
        <f t="shared" si="112"/>
        <v>Rs.500</v>
      </c>
      <c r="Z3627" s="36">
        <f t="shared" si="113"/>
        <v>500</v>
      </c>
    </row>
    <row r="3628" ht="14.25" customHeight="1" spans="1:26">
      <c r="A3628" s="33">
        <v>310167</v>
      </c>
      <c r="B3628" s="34" t="s">
        <v>9962</v>
      </c>
      <c r="C3628" s="33">
        <v>1</v>
      </c>
      <c r="D3628" s="34" t="s">
        <v>27</v>
      </c>
      <c r="E3628" s="33" t="s">
        <v>9963</v>
      </c>
      <c r="F3628" s="33" t="s">
        <v>193</v>
      </c>
      <c r="G3628" s="33" t="s">
        <v>194</v>
      </c>
      <c r="H3628" s="33">
        <v>77.1205059</v>
      </c>
      <c r="I3628" s="33">
        <v>28.6500509</v>
      </c>
      <c r="J3628" s="33" t="s">
        <v>9964</v>
      </c>
      <c r="K3628" s="33" t="s">
        <v>32</v>
      </c>
      <c r="L3628" s="33" t="s">
        <v>33</v>
      </c>
      <c r="M3628" s="33" t="s">
        <v>33</v>
      </c>
      <c r="N3628" s="33" t="s">
        <v>34</v>
      </c>
      <c r="O3628" s="33" t="s">
        <v>34</v>
      </c>
      <c r="P3628" s="33">
        <v>4</v>
      </c>
      <c r="Q3628" s="33">
        <v>300</v>
      </c>
      <c r="R3628" s="33">
        <v>2000</v>
      </c>
      <c r="S3628" s="33">
        <v>3.8</v>
      </c>
      <c r="T3628" s="35" t="s">
        <v>7952</v>
      </c>
      <c r="U3628">
        <v>2014</v>
      </c>
      <c r="V3628">
        <v>11</v>
      </c>
      <c r="W3628">
        <v>17</v>
      </c>
      <c r="X3628" t="str">
        <f>VLOOKUP(C3628,'country description'!$A$2:$B$16,2,0)</f>
        <v>India</v>
      </c>
      <c r="Y3628" t="str">
        <f t="shared" si="112"/>
        <v>Rs.2000</v>
      </c>
      <c r="Z3628" s="36">
        <f t="shared" si="113"/>
        <v>2000</v>
      </c>
    </row>
    <row r="3629" ht="14.25" customHeight="1" spans="1:26">
      <c r="A3629" s="33">
        <v>310169</v>
      </c>
      <c r="B3629" s="34" t="s">
        <v>9965</v>
      </c>
      <c r="C3629" s="33">
        <v>1</v>
      </c>
      <c r="D3629" s="34" t="s">
        <v>27</v>
      </c>
      <c r="E3629" s="33" t="s">
        <v>9966</v>
      </c>
      <c r="F3629" s="33" t="s">
        <v>1265</v>
      </c>
      <c r="G3629" s="33" t="s">
        <v>1266</v>
      </c>
      <c r="H3629" s="33">
        <v>77.1566556</v>
      </c>
      <c r="I3629" s="33">
        <v>28.5249865</v>
      </c>
      <c r="J3629" s="33" t="s">
        <v>44</v>
      </c>
      <c r="K3629" s="33" t="s">
        <v>32</v>
      </c>
      <c r="L3629" s="33" t="s">
        <v>33</v>
      </c>
      <c r="M3629" s="33" t="s">
        <v>33</v>
      </c>
      <c r="N3629" s="33" t="s">
        <v>34</v>
      </c>
      <c r="O3629" s="33" t="s">
        <v>34</v>
      </c>
      <c r="P3629" s="33">
        <v>2</v>
      </c>
      <c r="Q3629" s="33">
        <v>364</v>
      </c>
      <c r="R3629" s="33">
        <v>850</v>
      </c>
      <c r="S3629" s="33">
        <v>3.7</v>
      </c>
      <c r="T3629" s="35" t="s">
        <v>3111</v>
      </c>
      <c r="U3629">
        <v>2011</v>
      </c>
      <c r="V3629">
        <v>2</v>
      </c>
      <c r="W3629">
        <v>8</v>
      </c>
      <c r="X3629" t="str">
        <f>VLOOKUP(C3629,'country description'!$A$2:$B$16,2,0)</f>
        <v>India</v>
      </c>
      <c r="Y3629" t="str">
        <f t="shared" si="112"/>
        <v>Rs.850</v>
      </c>
      <c r="Z3629" s="36">
        <f t="shared" si="113"/>
        <v>850</v>
      </c>
    </row>
    <row r="3630" ht="14.25" customHeight="1" spans="1:26">
      <c r="A3630" s="33">
        <v>310170</v>
      </c>
      <c r="B3630" s="34" t="s">
        <v>9967</v>
      </c>
      <c r="C3630" s="33">
        <v>1</v>
      </c>
      <c r="D3630" s="34" t="s">
        <v>149</v>
      </c>
      <c r="E3630" s="33" t="s">
        <v>9968</v>
      </c>
      <c r="F3630" s="33" t="s">
        <v>4994</v>
      </c>
      <c r="G3630" s="33" t="s">
        <v>4995</v>
      </c>
      <c r="H3630" s="33">
        <v>77.362305</v>
      </c>
      <c r="I3630" s="33">
        <v>28.5955626</v>
      </c>
      <c r="J3630" s="33" t="s">
        <v>4996</v>
      </c>
      <c r="K3630" s="33" t="s">
        <v>32</v>
      </c>
      <c r="L3630" s="33" t="s">
        <v>34</v>
      </c>
      <c r="M3630" s="33" t="s">
        <v>33</v>
      </c>
      <c r="N3630" s="33" t="s">
        <v>34</v>
      </c>
      <c r="O3630" s="33" t="s">
        <v>34</v>
      </c>
      <c r="P3630" s="33">
        <v>2</v>
      </c>
      <c r="Q3630" s="33">
        <v>39</v>
      </c>
      <c r="R3630" s="33">
        <v>650</v>
      </c>
      <c r="S3630" s="33">
        <v>3.1</v>
      </c>
      <c r="T3630" s="35" t="s">
        <v>2077</v>
      </c>
      <c r="U3630">
        <v>2015</v>
      </c>
      <c r="V3630">
        <v>12</v>
      </c>
      <c r="W3630">
        <v>25</v>
      </c>
      <c r="X3630" t="str">
        <f>VLOOKUP(C3630,'country description'!$A$2:$B$16,2,0)</f>
        <v>India</v>
      </c>
      <c r="Y3630" t="str">
        <f t="shared" si="112"/>
        <v>Rs.650</v>
      </c>
      <c r="Z3630" s="36">
        <f t="shared" si="113"/>
        <v>650</v>
      </c>
    </row>
    <row r="3631" ht="14.25" customHeight="1" spans="1:26">
      <c r="A3631" s="33">
        <v>310198</v>
      </c>
      <c r="B3631" s="34" t="s">
        <v>9969</v>
      </c>
      <c r="C3631" s="33">
        <v>1</v>
      </c>
      <c r="D3631" s="34" t="s">
        <v>27</v>
      </c>
      <c r="E3631" s="33" t="s">
        <v>9970</v>
      </c>
      <c r="F3631" s="33" t="s">
        <v>1261</v>
      </c>
      <c r="G3631" s="33" t="s">
        <v>1262</v>
      </c>
      <c r="H3631" s="33">
        <v>77.2961381</v>
      </c>
      <c r="I3631" s="33">
        <v>28.5375838</v>
      </c>
      <c r="J3631" s="33" t="s">
        <v>1634</v>
      </c>
      <c r="K3631" s="33" t="s">
        <v>32</v>
      </c>
      <c r="L3631" s="33" t="s">
        <v>34</v>
      </c>
      <c r="M3631" s="33" t="s">
        <v>34</v>
      </c>
      <c r="N3631" s="33" t="s">
        <v>34</v>
      </c>
      <c r="O3631" s="33" t="s">
        <v>34</v>
      </c>
      <c r="P3631" s="33">
        <v>1</v>
      </c>
      <c r="Q3631" s="33">
        <v>1</v>
      </c>
      <c r="R3631" s="33">
        <v>300</v>
      </c>
      <c r="S3631" s="33">
        <v>1</v>
      </c>
      <c r="T3631" s="35" t="s">
        <v>9971</v>
      </c>
      <c r="U3631">
        <v>2010</v>
      </c>
      <c r="V3631">
        <v>2</v>
      </c>
      <c r="W3631">
        <v>26</v>
      </c>
      <c r="X3631" t="str">
        <f>VLOOKUP(C3631,'country description'!$A$2:$B$16,2,0)</f>
        <v>India</v>
      </c>
      <c r="Y3631" t="str">
        <f t="shared" si="112"/>
        <v>Rs.300</v>
      </c>
      <c r="Z3631" s="36">
        <f t="shared" si="113"/>
        <v>300</v>
      </c>
    </row>
    <row r="3632" ht="14.25" customHeight="1" spans="1:26">
      <c r="A3632" s="33">
        <v>310202</v>
      </c>
      <c r="B3632" s="34" t="s">
        <v>7025</v>
      </c>
      <c r="C3632" s="33">
        <v>1</v>
      </c>
      <c r="D3632" s="34" t="s">
        <v>27</v>
      </c>
      <c r="E3632" s="33" t="s">
        <v>9972</v>
      </c>
      <c r="F3632" s="33" t="s">
        <v>667</v>
      </c>
      <c r="G3632" s="33" t="s">
        <v>668</v>
      </c>
      <c r="H3632" s="33">
        <v>77.2050808</v>
      </c>
      <c r="I3632" s="33">
        <v>28.6821675</v>
      </c>
      <c r="J3632" s="33" t="s">
        <v>90</v>
      </c>
      <c r="K3632" s="33" t="s">
        <v>32</v>
      </c>
      <c r="L3632" s="33" t="s">
        <v>34</v>
      </c>
      <c r="M3632" s="33" t="s">
        <v>33</v>
      </c>
      <c r="N3632" s="33" t="s">
        <v>34</v>
      </c>
      <c r="O3632" s="33" t="s">
        <v>34</v>
      </c>
      <c r="P3632" s="33">
        <v>1</v>
      </c>
      <c r="Q3632" s="33">
        <v>15</v>
      </c>
      <c r="R3632" s="33">
        <v>400</v>
      </c>
      <c r="S3632" s="33">
        <v>2.9</v>
      </c>
      <c r="T3632" s="35" t="s">
        <v>8456</v>
      </c>
      <c r="U3632">
        <v>2013</v>
      </c>
      <c r="V3632">
        <v>12</v>
      </c>
      <c r="W3632">
        <v>14</v>
      </c>
      <c r="X3632" t="str">
        <f>VLOOKUP(C3632,'country description'!$A$2:$B$16,2,0)</f>
        <v>India</v>
      </c>
      <c r="Y3632" t="str">
        <f t="shared" si="112"/>
        <v>Rs.400</v>
      </c>
      <c r="Z3632" s="36">
        <f t="shared" si="113"/>
        <v>400</v>
      </c>
    </row>
    <row r="3633" ht="14.25" customHeight="1" spans="1:26">
      <c r="A3633" s="33">
        <v>310203</v>
      </c>
      <c r="B3633" s="34" t="s">
        <v>9973</v>
      </c>
      <c r="C3633" s="33">
        <v>1</v>
      </c>
      <c r="D3633" s="34" t="s">
        <v>135</v>
      </c>
      <c r="E3633" s="33" t="s">
        <v>9974</v>
      </c>
      <c r="F3633" s="33" t="s">
        <v>524</v>
      </c>
      <c r="G3633" s="33" t="s">
        <v>525</v>
      </c>
      <c r="H3633" s="33">
        <v>77.0712417</v>
      </c>
      <c r="I3633" s="33">
        <v>28.472016</v>
      </c>
      <c r="J3633" s="33" t="s">
        <v>9975</v>
      </c>
      <c r="K3633" s="33" t="s">
        <v>32</v>
      </c>
      <c r="L3633" s="33" t="s">
        <v>33</v>
      </c>
      <c r="M3633" s="33" t="s">
        <v>33</v>
      </c>
      <c r="N3633" s="33" t="s">
        <v>34</v>
      </c>
      <c r="O3633" s="33" t="s">
        <v>34</v>
      </c>
      <c r="P3633" s="33">
        <v>3</v>
      </c>
      <c r="Q3633" s="33">
        <v>297</v>
      </c>
      <c r="R3633" s="33">
        <v>1800</v>
      </c>
      <c r="S3633" s="33">
        <v>3.9</v>
      </c>
      <c r="T3633" s="35" t="s">
        <v>3784</v>
      </c>
      <c r="U3633">
        <v>2017</v>
      </c>
      <c r="V3633">
        <v>3</v>
      </c>
      <c r="W3633">
        <v>11</v>
      </c>
      <c r="X3633" t="str">
        <f>VLOOKUP(C3633,'country description'!$A$2:$B$16,2,0)</f>
        <v>India</v>
      </c>
      <c r="Y3633" t="str">
        <f t="shared" si="112"/>
        <v>Rs.1800</v>
      </c>
      <c r="Z3633" s="36">
        <f t="shared" si="113"/>
        <v>1800</v>
      </c>
    </row>
    <row r="3634" ht="14.25" customHeight="1" spans="1:26">
      <c r="A3634" s="33">
        <v>310208</v>
      </c>
      <c r="B3634" s="34" t="s">
        <v>9976</v>
      </c>
      <c r="C3634" s="33">
        <v>1</v>
      </c>
      <c r="D3634" s="34" t="s">
        <v>149</v>
      </c>
      <c r="E3634" s="33" t="s">
        <v>9977</v>
      </c>
      <c r="F3634" s="33" t="s">
        <v>2711</v>
      </c>
      <c r="G3634" s="33" t="s">
        <v>2712</v>
      </c>
      <c r="H3634" s="33">
        <v>77.36518085</v>
      </c>
      <c r="I3634" s="33">
        <v>28.5390865</v>
      </c>
      <c r="J3634" s="33" t="s">
        <v>90</v>
      </c>
      <c r="K3634" s="33" t="s">
        <v>32</v>
      </c>
      <c r="L3634" s="33" t="s">
        <v>34</v>
      </c>
      <c r="M3634" s="33" t="s">
        <v>33</v>
      </c>
      <c r="N3634" s="33" t="s">
        <v>34</v>
      </c>
      <c r="O3634" s="33" t="s">
        <v>34</v>
      </c>
      <c r="P3634" s="33">
        <v>2</v>
      </c>
      <c r="Q3634" s="33">
        <v>36</v>
      </c>
      <c r="R3634" s="33">
        <v>600</v>
      </c>
      <c r="S3634" s="33">
        <v>2.5</v>
      </c>
      <c r="T3634" s="35" t="s">
        <v>4609</v>
      </c>
      <c r="U3634">
        <v>2014</v>
      </c>
      <c r="V3634">
        <v>12</v>
      </c>
      <c r="W3634">
        <v>3</v>
      </c>
      <c r="X3634" t="str">
        <f>VLOOKUP(C3634,'country description'!$A$2:$B$16,2,0)</f>
        <v>India</v>
      </c>
      <c r="Y3634" t="str">
        <f t="shared" si="112"/>
        <v>Rs.600</v>
      </c>
      <c r="Z3634" s="36">
        <f t="shared" si="113"/>
        <v>600</v>
      </c>
    </row>
    <row r="3635" ht="14.25" customHeight="1" spans="1:26">
      <c r="A3635" s="33">
        <v>310211</v>
      </c>
      <c r="B3635" s="34" t="s">
        <v>9978</v>
      </c>
      <c r="C3635" s="33">
        <v>1</v>
      </c>
      <c r="D3635" s="34" t="s">
        <v>135</v>
      </c>
      <c r="E3635" s="33" t="s">
        <v>9979</v>
      </c>
      <c r="F3635" s="33" t="s">
        <v>137</v>
      </c>
      <c r="G3635" s="33" t="s">
        <v>138</v>
      </c>
      <c r="H3635" s="33">
        <v>77.0821234</v>
      </c>
      <c r="I3635" s="33">
        <v>28.4670558</v>
      </c>
      <c r="J3635" s="33" t="s">
        <v>1587</v>
      </c>
      <c r="K3635" s="33" t="s">
        <v>32</v>
      </c>
      <c r="L3635" s="33" t="s">
        <v>34</v>
      </c>
      <c r="M3635" s="33" t="s">
        <v>33</v>
      </c>
      <c r="N3635" s="33" t="s">
        <v>34</v>
      </c>
      <c r="O3635" s="33" t="s">
        <v>34</v>
      </c>
      <c r="P3635" s="33">
        <v>1</v>
      </c>
      <c r="Q3635" s="33">
        <v>217</v>
      </c>
      <c r="R3635" s="33">
        <v>350</v>
      </c>
      <c r="S3635" s="33">
        <v>3.7</v>
      </c>
      <c r="T3635" s="35" t="s">
        <v>9290</v>
      </c>
      <c r="U3635">
        <v>2017</v>
      </c>
      <c r="V3635">
        <v>3</v>
      </c>
      <c r="W3635">
        <v>15</v>
      </c>
      <c r="X3635" t="str">
        <f>VLOOKUP(C3635,'country description'!$A$2:$B$16,2,0)</f>
        <v>India</v>
      </c>
      <c r="Y3635" t="str">
        <f t="shared" si="112"/>
        <v>Rs.350</v>
      </c>
      <c r="Z3635" s="36">
        <f t="shared" si="113"/>
        <v>350</v>
      </c>
    </row>
    <row r="3636" ht="14.25" customHeight="1" spans="1:26">
      <c r="A3636" s="33">
        <v>310215</v>
      </c>
      <c r="B3636" s="34" t="s">
        <v>9980</v>
      </c>
      <c r="C3636" s="33">
        <v>1</v>
      </c>
      <c r="D3636" s="34" t="s">
        <v>27</v>
      </c>
      <c r="E3636" s="33" t="s">
        <v>9981</v>
      </c>
      <c r="F3636" s="33" t="s">
        <v>221</v>
      </c>
      <c r="G3636" s="33" t="s">
        <v>222</v>
      </c>
      <c r="H3636" s="33">
        <v>77.1674237</v>
      </c>
      <c r="I3636" s="33">
        <v>28.6849542</v>
      </c>
      <c r="J3636" s="33" t="s">
        <v>2918</v>
      </c>
      <c r="K3636" s="33" t="s">
        <v>32</v>
      </c>
      <c r="L3636" s="33" t="s">
        <v>34</v>
      </c>
      <c r="M3636" s="33" t="s">
        <v>34</v>
      </c>
      <c r="N3636" s="33" t="s">
        <v>34</v>
      </c>
      <c r="O3636" s="33" t="s">
        <v>34</v>
      </c>
      <c r="P3636" s="33">
        <v>2</v>
      </c>
      <c r="Q3636" s="33">
        <v>12</v>
      </c>
      <c r="R3636" s="33">
        <v>500</v>
      </c>
      <c r="S3636" s="33">
        <v>3.3</v>
      </c>
      <c r="T3636" s="35" t="s">
        <v>1557</v>
      </c>
      <c r="U3636">
        <v>2012</v>
      </c>
      <c r="V3636">
        <v>12</v>
      </c>
      <c r="W3636">
        <v>9</v>
      </c>
      <c r="X3636" t="str">
        <f>VLOOKUP(C3636,'country description'!$A$2:$B$16,2,0)</f>
        <v>India</v>
      </c>
      <c r="Y3636" t="str">
        <f t="shared" si="112"/>
        <v>Rs.500</v>
      </c>
      <c r="Z3636" s="36">
        <f t="shared" si="113"/>
        <v>500</v>
      </c>
    </row>
    <row r="3637" ht="14.25" customHeight="1" spans="1:26">
      <c r="A3637" s="33">
        <v>310235</v>
      </c>
      <c r="B3637" s="34" t="s">
        <v>9982</v>
      </c>
      <c r="C3637" s="33">
        <v>1</v>
      </c>
      <c r="D3637" s="34" t="s">
        <v>135</v>
      </c>
      <c r="E3637" s="33" t="s">
        <v>1639</v>
      </c>
      <c r="F3637" s="33" t="s">
        <v>1638</v>
      </c>
      <c r="G3637" s="33" t="s">
        <v>1639</v>
      </c>
      <c r="H3637" s="33">
        <v>77.1349572</v>
      </c>
      <c r="I3637" s="33">
        <v>28.434589</v>
      </c>
      <c r="J3637" s="33" t="s">
        <v>1804</v>
      </c>
      <c r="K3637" s="33" t="s">
        <v>32</v>
      </c>
      <c r="L3637" s="33" t="s">
        <v>34</v>
      </c>
      <c r="M3637" s="33" t="s">
        <v>33</v>
      </c>
      <c r="N3637" s="33" t="s">
        <v>34</v>
      </c>
      <c r="O3637" s="33" t="s">
        <v>34</v>
      </c>
      <c r="P3637" s="33">
        <v>2</v>
      </c>
      <c r="Q3637" s="33">
        <v>9</v>
      </c>
      <c r="R3637" s="33">
        <v>700</v>
      </c>
      <c r="S3637" s="33">
        <v>3.1</v>
      </c>
      <c r="T3637" s="35" t="s">
        <v>9983</v>
      </c>
      <c r="U3637">
        <v>2011</v>
      </c>
      <c r="V3637">
        <v>8</v>
      </c>
      <c r="W3637">
        <v>11</v>
      </c>
      <c r="X3637" t="str">
        <f>VLOOKUP(C3637,'country description'!$A$2:$B$16,2,0)</f>
        <v>India</v>
      </c>
      <c r="Y3637" t="str">
        <f t="shared" si="112"/>
        <v>Rs.700</v>
      </c>
      <c r="Z3637" s="36">
        <f t="shared" si="113"/>
        <v>700</v>
      </c>
    </row>
    <row r="3638" ht="14.25" customHeight="1" spans="1:26">
      <c r="A3638" s="33">
        <v>310240</v>
      </c>
      <c r="B3638" s="34" t="s">
        <v>9984</v>
      </c>
      <c r="C3638" s="33">
        <v>1</v>
      </c>
      <c r="D3638" s="34" t="s">
        <v>149</v>
      </c>
      <c r="E3638" s="33" t="s">
        <v>9985</v>
      </c>
      <c r="F3638" s="33" t="s">
        <v>6275</v>
      </c>
      <c r="G3638" s="33" t="s">
        <v>9986</v>
      </c>
      <c r="H3638" s="33">
        <v>77.3227953</v>
      </c>
      <c r="I3638" s="33">
        <v>28.5960491</v>
      </c>
      <c r="J3638" s="33" t="s">
        <v>705</v>
      </c>
      <c r="K3638" s="33" t="s">
        <v>32</v>
      </c>
      <c r="L3638" s="33" t="s">
        <v>34</v>
      </c>
      <c r="M3638" s="33" t="s">
        <v>34</v>
      </c>
      <c r="N3638" s="33" t="s">
        <v>34</v>
      </c>
      <c r="O3638" s="33" t="s">
        <v>34</v>
      </c>
      <c r="P3638" s="33">
        <v>1</v>
      </c>
      <c r="Q3638" s="33">
        <v>1</v>
      </c>
      <c r="R3638" s="33">
        <v>200</v>
      </c>
      <c r="S3638" s="33">
        <v>1</v>
      </c>
      <c r="T3638" s="35" t="s">
        <v>9699</v>
      </c>
      <c r="U3638">
        <v>2016</v>
      </c>
      <c r="V3638">
        <v>4</v>
      </c>
      <c r="W3638">
        <v>12</v>
      </c>
      <c r="X3638" t="str">
        <f>VLOOKUP(C3638,'country description'!$A$2:$B$16,2,0)</f>
        <v>India</v>
      </c>
      <c r="Y3638" t="str">
        <f t="shared" si="112"/>
        <v>Rs.200</v>
      </c>
      <c r="Z3638" s="36">
        <f t="shared" si="113"/>
        <v>200</v>
      </c>
    </row>
    <row r="3639" ht="14.25" customHeight="1" spans="1:26">
      <c r="A3639" s="33">
        <v>310253</v>
      </c>
      <c r="B3639" s="34" t="s">
        <v>9987</v>
      </c>
      <c r="C3639" s="33">
        <v>1</v>
      </c>
      <c r="D3639" s="34" t="s">
        <v>27</v>
      </c>
      <c r="E3639" s="33" t="s">
        <v>9988</v>
      </c>
      <c r="F3639" s="33" t="s">
        <v>2765</v>
      </c>
      <c r="G3639" s="33" t="s">
        <v>2766</v>
      </c>
      <c r="H3639" s="33">
        <v>77.1501141</v>
      </c>
      <c r="I3639" s="33">
        <v>28.6563972</v>
      </c>
      <c r="J3639" s="33" t="s">
        <v>2219</v>
      </c>
      <c r="K3639" s="33" t="s">
        <v>32</v>
      </c>
      <c r="L3639" s="33" t="s">
        <v>34</v>
      </c>
      <c r="M3639" s="33" t="s">
        <v>33</v>
      </c>
      <c r="N3639" s="33" t="s">
        <v>34</v>
      </c>
      <c r="O3639" s="33" t="s">
        <v>34</v>
      </c>
      <c r="P3639" s="33">
        <v>2</v>
      </c>
      <c r="Q3639" s="33">
        <v>41</v>
      </c>
      <c r="R3639" s="33">
        <v>550</v>
      </c>
      <c r="S3639" s="33">
        <v>2.7</v>
      </c>
      <c r="T3639" s="35" t="s">
        <v>9989</v>
      </c>
      <c r="U3639">
        <v>2012</v>
      </c>
      <c r="V3639">
        <v>7</v>
      </c>
      <c r="W3639">
        <v>7</v>
      </c>
      <c r="X3639" t="str">
        <f>VLOOKUP(C3639,'country description'!$A$2:$B$16,2,0)</f>
        <v>India</v>
      </c>
      <c r="Y3639" t="str">
        <f t="shared" si="112"/>
        <v>Rs.550</v>
      </c>
      <c r="Z3639" s="36">
        <f t="shared" si="113"/>
        <v>550</v>
      </c>
    </row>
    <row r="3640" ht="14.25" customHeight="1" spans="1:26">
      <c r="A3640" s="33">
        <v>310254</v>
      </c>
      <c r="B3640" s="34" t="s">
        <v>2544</v>
      </c>
      <c r="C3640" s="33">
        <v>1</v>
      </c>
      <c r="D3640" s="34" t="s">
        <v>27</v>
      </c>
      <c r="E3640" s="33" t="s">
        <v>9990</v>
      </c>
      <c r="F3640" s="33" t="s">
        <v>3782</v>
      </c>
      <c r="G3640" s="33" t="s">
        <v>3783</v>
      </c>
      <c r="H3640" s="33">
        <v>77.1040206</v>
      </c>
      <c r="I3640" s="33">
        <v>28.6437138</v>
      </c>
      <c r="J3640" s="33" t="s">
        <v>1782</v>
      </c>
      <c r="K3640" s="33" t="s">
        <v>32</v>
      </c>
      <c r="L3640" s="33" t="s">
        <v>34</v>
      </c>
      <c r="M3640" s="33" t="s">
        <v>34</v>
      </c>
      <c r="N3640" s="33" t="s">
        <v>34</v>
      </c>
      <c r="O3640" s="33" t="s">
        <v>34</v>
      </c>
      <c r="P3640" s="33">
        <v>1</v>
      </c>
      <c r="Q3640" s="33">
        <v>6</v>
      </c>
      <c r="R3640" s="33">
        <v>350</v>
      </c>
      <c r="S3640" s="33">
        <v>3</v>
      </c>
      <c r="T3640" s="35" t="s">
        <v>8813</v>
      </c>
      <c r="U3640">
        <v>2013</v>
      </c>
      <c r="V3640">
        <v>7</v>
      </c>
      <c r="W3640">
        <v>10</v>
      </c>
      <c r="X3640" t="str">
        <f>VLOOKUP(C3640,'country description'!$A$2:$B$16,2,0)</f>
        <v>India</v>
      </c>
      <c r="Y3640" t="str">
        <f t="shared" si="112"/>
        <v>Rs.350</v>
      </c>
      <c r="Z3640" s="36">
        <f t="shared" si="113"/>
        <v>350</v>
      </c>
    </row>
    <row r="3641" ht="14.25" customHeight="1" spans="1:26">
      <c r="A3641" s="33">
        <v>310255</v>
      </c>
      <c r="B3641" s="34" t="s">
        <v>9991</v>
      </c>
      <c r="C3641" s="33">
        <v>1</v>
      </c>
      <c r="D3641" s="34" t="s">
        <v>27</v>
      </c>
      <c r="E3641" s="33" t="s">
        <v>9992</v>
      </c>
      <c r="F3641" s="33" t="s">
        <v>6587</v>
      </c>
      <c r="G3641" s="33" t="s">
        <v>6588</v>
      </c>
      <c r="H3641" s="33">
        <v>77.1126049</v>
      </c>
      <c r="I3641" s="33">
        <v>28.634155</v>
      </c>
      <c r="J3641" s="33" t="s">
        <v>2918</v>
      </c>
      <c r="K3641" s="33" t="s">
        <v>32</v>
      </c>
      <c r="L3641" s="33" t="s">
        <v>34</v>
      </c>
      <c r="M3641" s="33" t="s">
        <v>34</v>
      </c>
      <c r="N3641" s="33" t="s">
        <v>34</v>
      </c>
      <c r="O3641" s="33" t="s">
        <v>34</v>
      </c>
      <c r="P3641" s="33">
        <v>1</v>
      </c>
      <c r="Q3641" s="33">
        <v>1</v>
      </c>
      <c r="R3641" s="33">
        <v>100</v>
      </c>
      <c r="S3641" s="33">
        <v>1</v>
      </c>
      <c r="T3641" s="35" t="s">
        <v>9993</v>
      </c>
      <c r="U3641">
        <v>2015</v>
      </c>
      <c r="V3641">
        <v>2</v>
      </c>
      <c r="W3641">
        <v>26</v>
      </c>
      <c r="X3641" t="str">
        <f>VLOOKUP(C3641,'country description'!$A$2:$B$16,2,0)</f>
        <v>India</v>
      </c>
      <c r="Y3641" t="str">
        <f t="shared" si="112"/>
        <v>Rs.100</v>
      </c>
      <c r="Z3641" s="36">
        <f t="shared" si="113"/>
        <v>100</v>
      </c>
    </row>
    <row r="3642" ht="14.25" customHeight="1" spans="1:26">
      <c r="A3642" s="33">
        <v>310259</v>
      </c>
      <c r="B3642" s="34" t="s">
        <v>1825</v>
      </c>
      <c r="C3642" s="33">
        <v>1</v>
      </c>
      <c r="D3642" s="34" t="s">
        <v>27</v>
      </c>
      <c r="E3642" s="33" t="s">
        <v>9994</v>
      </c>
      <c r="F3642" s="33" t="s">
        <v>677</v>
      </c>
      <c r="G3642" s="33" t="s">
        <v>678</v>
      </c>
      <c r="H3642" s="33">
        <v>77.2106438</v>
      </c>
      <c r="I3642" s="33">
        <v>28.5622518</v>
      </c>
      <c r="J3642" s="33" t="s">
        <v>1612</v>
      </c>
      <c r="K3642" s="33" t="s">
        <v>32</v>
      </c>
      <c r="L3642" s="33" t="s">
        <v>34</v>
      </c>
      <c r="M3642" s="33" t="s">
        <v>33</v>
      </c>
      <c r="N3642" s="33" t="s">
        <v>34</v>
      </c>
      <c r="O3642" s="33" t="s">
        <v>34</v>
      </c>
      <c r="P3642" s="33">
        <v>1</v>
      </c>
      <c r="Q3642" s="33">
        <v>65</v>
      </c>
      <c r="R3642" s="33">
        <v>300</v>
      </c>
      <c r="S3642" s="33">
        <v>3.5</v>
      </c>
      <c r="T3642" s="35" t="s">
        <v>2329</v>
      </c>
      <c r="U3642">
        <v>2015</v>
      </c>
      <c r="V3642">
        <v>6</v>
      </c>
      <c r="W3642">
        <v>17</v>
      </c>
      <c r="X3642" t="str">
        <f>VLOOKUP(C3642,'country description'!$A$2:$B$16,2,0)</f>
        <v>India</v>
      </c>
      <c r="Y3642" t="str">
        <f t="shared" si="112"/>
        <v>Rs.300</v>
      </c>
      <c r="Z3642" s="36">
        <f t="shared" si="113"/>
        <v>300</v>
      </c>
    </row>
    <row r="3643" ht="14.25" customHeight="1" spans="1:26">
      <c r="A3643" s="33">
        <v>310272</v>
      </c>
      <c r="B3643" s="34" t="s">
        <v>2544</v>
      </c>
      <c r="C3643" s="33">
        <v>1</v>
      </c>
      <c r="D3643" s="34" t="s">
        <v>27</v>
      </c>
      <c r="E3643" s="33" t="s">
        <v>9995</v>
      </c>
      <c r="F3643" s="33" t="s">
        <v>3782</v>
      </c>
      <c r="G3643" s="33" t="s">
        <v>3783</v>
      </c>
      <c r="H3643" s="33">
        <v>77.0905901</v>
      </c>
      <c r="I3643" s="33">
        <v>28.6364554</v>
      </c>
      <c r="J3643" s="33" t="s">
        <v>1782</v>
      </c>
      <c r="K3643" s="33" t="s">
        <v>32</v>
      </c>
      <c r="L3643" s="33" t="s">
        <v>34</v>
      </c>
      <c r="M3643" s="33" t="s">
        <v>34</v>
      </c>
      <c r="N3643" s="33" t="s">
        <v>34</v>
      </c>
      <c r="O3643" s="33" t="s">
        <v>34</v>
      </c>
      <c r="P3643" s="33">
        <v>1</v>
      </c>
      <c r="Q3643" s="33">
        <v>16</v>
      </c>
      <c r="R3643" s="33">
        <v>350</v>
      </c>
      <c r="S3643" s="33">
        <v>3.2</v>
      </c>
      <c r="T3643" s="35" t="s">
        <v>3713</v>
      </c>
      <c r="U3643">
        <v>2015</v>
      </c>
      <c r="V3643">
        <v>11</v>
      </c>
      <c r="W3643">
        <v>10</v>
      </c>
      <c r="X3643" t="str">
        <f>VLOOKUP(C3643,'country description'!$A$2:$B$16,2,0)</f>
        <v>India</v>
      </c>
      <c r="Y3643" t="str">
        <f t="shared" si="112"/>
        <v>Rs.350</v>
      </c>
      <c r="Z3643" s="36">
        <f t="shared" si="113"/>
        <v>350</v>
      </c>
    </row>
    <row r="3644" ht="14.25" customHeight="1" spans="1:26">
      <c r="A3644" s="33">
        <v>310273</v>
      </c>
      <c r="B3644" s="34" t="s">
        <v>9996</v>
      </c>
      <c r="C3644" s="33">
        <v>1</v>
      </c>
      <c r="D3644" s="34" t="s">
        <v>27</v>
      </c>
      <c r="E3644" s="33" t="s">
        <v>9997</v>
      </c>
      <c r="F3644" s="33" t="s">
        <v>3782</v>
      </c>
      <c r="G3644" s="33" t="s">
        <v>3783</v>
      </c>
      <c r="H3644" s="33">
        <v>77.0968578</v>
      </c>
      <c r="I3644" s="33">
        <v>28.6384031</v>
      </c>
      <c r="J3644" s="33" t="s">
        <v>90</v>
      </c>
      <c r="K3644" s="33" t="s">
        <v>32</v>
      </c>
      <c r="L3644" s="33" t="s">
        <v>34</v>
      </c>
      <c r="M3644" s="33" t="s">
        <v>34</v>
      </c>
      <c r="N3644" s="33" t="s">
        <v>34</v>
      </c>
      <c r="O3644" s="33" t="s">
        <v>34</v>
      </c>
      <c r="P3644" s="33">
        <v>1</v>
      </c>
      <c r="Q3644" s="33">
        <v>7</v>
      </c>
      <c r="R3644" s="33">
        <v>200</v>
      </c>
      <c r="S3644" s="33">
        <v>3.1</v>
      </c>
      <c r="T3644" s="35" t="s">
        <v>5691</v>
      </c>
      <c r="U3644">
        <v>2012</v>
      </c>
      <c r="V3644">
        <v>10</v>
      </c>
      <c r="W3644">
        <v>3</v>
      </c>
      <c r="X3644" t="str">
        <f>VLOOKUP(C3644,'country description'!$A$2:$B$16,2,0)</f>
        <v>India</v>
      </c>
      <c r="Y3644" t="str">
        <f t="shared" si="112"/>
        <v>Rs.200</v>
      </c>
      <c r="Z3644" s="36">
        <f t="shared" si="113"/>
        <v>200</v>
      </c>
    </row>
    <row r="3645" ht="14.25" customHeight="1" spans="1:26">
      <c r="A3645" s="33">
        <v>310279</v>
      </c>
      <c r="B3645" s="34" t="s">
        <v>1790</v>
      </c>
      <c r="C3645" s="33">
        <v>1</v>
      </c>
      <c r="D3645" s="34" t="s">
        <v>27</v>
      </c>
      <c r="E3645" s="33" t="s">
        <v>9998</v>
      </c>
      <c r="F3645" s="33" t="s">
        <v>3782</v>
      </c>
      <c r="G3645" s="33" t="s">
        <v>3783</v>
      </c>
      <c r="H3645" s="33">
        <v>77.0889219</v>
      </c>
      <c r="I3645" s="33">
        <v>28.6378234</v>
      </c>
      <c r="J3645" s="33" t="s">
        <v>1612</v>
      </c>
      <c r="K3645" s="33" t="s">
        <v>32</v>
      </c>
      <c r="L3645" s="33" t="s">
        <v>34</v>
      </c>
      <c r="M3645" s="33" t="s">
        <v>34</v>
      </c>
      <c r="N3645" s="33" t="s">
        <v>34</v>
      </c>
      <c r="O3645" s="33" t="s">
        <v>34</v>
      </c>
      <c r="P3645" s="33">
        <v>1</v>
      </c>
      <c r="Q3645" s="33">
        <v>5</v>
      </c>
      <c r="R3645" s="33">
        <v>300</v>
      </c>
      <c r="S3645" s="33">
        <v>2.9</v>
      </c>
      <c r="T3645" s="35" t="s">
        <v>9999</v>
      </c>
      <c r="U3645">
        <v>2012</v>
      </c>
      <c r="V3645">
        <v>11</v>
      </c>
      <c r="W3645">
        <v>17</v>
      </c>
      <c r="X3645" t="str">
        <f>VLOOKUP(C3645,'country description'!$A$2:$B$16,2,0)</f>
        <v>India</v>
      </c>
      <c r="Y3645" t="str">
        <f t="shared" si="112"/>
        <v>Rs.300</v>
      </c>
      <c r="Z3645" s="36">
        <f t="shared" si="113"/>
        <v>300</v>
      </c>
    </row>
    <row r="3646" ht="14.25" customHeight="1" spans="1:26">
      <c r="A3646" s="33">
        <v>310281</v>
      </c>
      <c r="B3646" s="34" t="s">
        <v>559</v>
      </c>
      <c r="C3646" s="33">
        <v>1</v>
      </c>
      <c r="D3646" s="34" t="s">
        <v>27</v>
      </c>
      <c r="E3646" s="33" t="s">
        <v>10000</v>
      </c>
      <c r="F3646" s="33" t="s">
        <v>10001</v>
      </c>
      <c r="G3646" s="33" t="s">
        <v>10002</v>
      </c>
      <c r="H3646" s="33">
        <v>77.10154384</v>
      </c>
      <c r="I3646" s="33">
        <v>28.66894461</v>
      </c>
      <c r="J3646" s="33" t="s">
        <v>10003</v>
      </c>
      <c r="K3646" s="33" t="s">
        <v>32</v>
      </c>
      <c r="L3646" s="33" t="s">
        <v>34</v>
      </c>
      <c r="M3646" s="33" t="s">
        <v>34</v>
      </c>
      <c r="N3646" s="33" t="s">
        <v>34</v>
      </c>
      <c r="O3646" s="33" t="s">
        <v>34</v>
      </c>
      <c r="P3646" s="33">
        <v>2</v>
      </c>
      <c r="Q3646" s="33">
        <v>117</v>
      </c>
      <c r="R3646" s="33">
        <v>500</v>
      </c>
      <c r="S3646" s="33">
        <v>3.1</v>
      </c>
      <c r="T3646" s="35" t="s">
        <v>6207</v>
      </c>
      <c r="U3646">
        <v>2015</v>
      </c>
      <c r="V3646">
        <v>4</v>
      </c>
      <c r="W3646">
        <v>22</v>
      </c>
      <c r="X3646" t="str">
        <f>VLOOKUP(C3646,'country description'!$A$2:$B$16,2,0)</f>
        <v>India</v>
      </c>
      <c r="Y3646" t="str">
        <f t="shared" si="112"/>
        <v>Rs.500</v>
      </c>
      <c r="Z3646" s="36">
        <f t="shared" si="113"/>
        <v>500</v>
      </c>
    </row>
    <row r="3647" ht="14.25" customHeight="1" spans="1:26">
      <c r="A3647" s="33">
        <v>310286</v>
      </c>
      <c r="B3647" s="34" t="s">
        <v>10004</v>
      </c>
      <c r="C3647" s="33">
        <v>1</v>
      </c>
      <c r="D3647" s="34" t="s">
        <v>27</v>
      </c>
      <c r="E3647" s="33" t="s">
        <v>10005</v>
      </c>
      <c r="F3647" s="33" t="s">
        <v>3782</v>
      </c>
      <c r="G3647" s="33" t="s">
        <v>3783</v>
      </c>
      <c r="H3647" s="33">
        <v>77.1031681</v>
      </c>
      <c r="I3647" s="33">
        <v>28.6490554</v>
      </c>
      <c r="J3647" s="33" t="s">
        <v>358</v>
      </c>
      <c r="K3647" s="33" t="s">
        <v>32</v>
      </c>
      <c r="L3647" s="33" t="s">
        <v>34</v>
      </c>
      <c r="M3647" s="33" t="s">
        <v>34</v>
      </c>
      <c r="N3647" s="33" t="s">
        <v>34</v>
      </c>
      <c r="O3647" s="33" t="s">
        <v>34</v>
      </c>
      <c r="P3647" s="33">
        <v>1</v>
      </c>
      <c r="Q3647" s="33">
        <v>3</v>
      </c>
      <c r="R3647" s="33">
        <v>250</v>
      </c>
      <c r="S3647" s="33">
        <v>1</v>
      </c>
      <c r="T3647" s="35" t="s">
        <v>2188</v>
      </c>
      <c r="U3647">
        <v>2011</v>
      </c>
      <c r="V3647">
        <v>10</v>
      </c>
      <c r="W3647">
        <v>28</v>
      </c>
      <c r="X3647" t="str">
        <f>VLOOKUP(C3647,'country description'!$A$2:$B$16,2,0)</f>
        <v>India</v>
      </c>
      <c r="Y3647" t="str">
        <f t="shared" si="112"/>
        <v>Rs.250</v>
      </c>
      <c r="Z3647" s="36">
        <f t="shared" si="113"/>
        <v>250</v>
      </c>
    </row>
    <row r="3648" ht="14.25" customHeight="1" spans="1:26">
      <c r="A3648" s="33">
        <v>310305</v>
      </c>
      <c r="B3648" s="34" t="s">
        <v>9166</v>
      </c>
      <c r="C3648" s="33">
        <v>1</v>
      </c>
      <c r="D3648" s="34" t="s">
        <v>27</v>
      </c>
      <c r="E3648" s="33" t="s">
        <v>10006</v>
      </c>
      <c r="F3648" s="33" t="s">
        <v>2443</v>
      </c>
      <c r="G3648" s="33" t="s">
        <v>2444</v>
      </c>
      <c r="H3648" s="33">
        <v>77.2472956</v>
      </c>
      <c r="I3648" s="33">
        <v>28.5817203</v>
      </c>
      <c r="J3648" s="33" t="s">
        <v>64</v>
      </c>
      <c r="K3648" s="33" t="s">
        <v>32</v>
      </c>
      <c r="L3648" s="33" t="s">
        <v>34</v>
      </c>
      <c r="M3648" s="33" t="s">
        <v>33</v>
      </c>
      <c r="N3648" s="33" t="s">
        <v>34</v>
      </c>
      <c r="O3648" s="33" t="s">
        <v>34</v>
      </c>
      <c r="P3648" s="33">
        <v>1</v>
      </c>
      <c r="Q3648" s="33">
        <v>16</v>
      </c>
      <c r="R3648" s="33">
        <v>400</v>
      </c>
      <c r="S3648" s="33">
        <v>3</v>
      </c>
      <c r="T3648" s="35" t="s">
        <v>5586</v>
      </c>
      <c r="U3648">
        <v>2015</v>
      </c>
      <c r="V3648">
        <v>11</v>
      </c>
      <c r="W3648">
        <v>23</v>
      </c>
      <c r="X3648" t="str">
        <f>VLOOKUP(C3648,'country description'!$A$2:$B$16,2,0)</f>
        <v>India</v>
      </c>
      <c r="Y3648" t="str">
        <f t="shared" si="112"/>
        <v>Rs.400</v>
      </c>
      <c r="Z3648" s="36">
        <f t="shared" si="113"/>
        <v>400</v>
      </c>
    </row>
    <row r="3649" ht="14.25" customHeight="1" spans="1:26">
      <c r="A3649" s="33">
        <v>310312</v>
      </c>
      <c r="B3649" s="34" t="s">
        <v>10007</v>
      </c>
      <c r="C3649" s="33">
        <v>1</v>
      </c>
      <c r="D3649" s="34" t="s">
        <v>27</v>
      </c>
      <c r="E3649" s="33" t="s">
        <v>10008</v>
      </c>
      <c r="F3649" s="33" t="s">
        <v>235</v>
      </c>
      <c r="G3649" s="33" t="s">
        <v>236</v>
      </c>
      <c r="H3649" s="33">
        <v>77.2079315</v>
      </c>
      <c r="I3649" s="33">
        <v>28.5330067</v>
      </c>
      <c r="J3649" s="33" t="s">
        <v>2585</v>
      </c>
      <c r="K3649" s="33" t="s">
        <v>32</v>
      </c>
      <c r="L3649" s="33" t="s">
        <v>34</v>
      </c>
      <c r="M3649" s="33" t="s">
        <v>33</v>
      </c>
      <c r="N3649" s="33" t="s">
        <v>34</v>
      </c>
      <c r="O3649" s="33" t="s">
        <v>34</v>
      </c>
      <c r="P3649" s="33">
        <v>2</v>
      </c>
      <c r="Q3649" s="33">
        <v>250</v>
      </c>
      <c r="R3649" s="33">
        <v>550</v>
      </c>
      <c r="S3649" s="33">
        <v>3.3</v>
      </c>
      <c r="T3649" s="35" t="s">
        <v>203</v>
      </c>
      <c r="U3649">
        <v>2011</v>
      </c>
      <c r="V3649">
        <v>10</v>
      </c>
      <c r="W3649">
        <v>14</v>
      </c>
      <c r="X3649" t="str">
        <f>VLOOKUP(C3649,'country description'!$A$2:$B$16,2,0)</f>
        <v>India</v>
      </c>
      <c r="Y3649" t="str">
        <f t="shared" si="112"/>
        <v>Rs.550</v>
      </c>
      <c r="Z3649" s="36">
        <f t="shared" si="113"/>
        <v>550</v>
      </c>
    </row>
    <row r="3650" ht="14.25" customHeight="1" spans="1:26">
      <c r="A3650" s="33">
        <v>310319</v>
      </c>
      <c r="B3650" s="34" t="s">
        <v>10009</v>
      </c>
      <c r="C3650" s="33">
        <v>1</v>
      </c>
      <c r="D3650" s="34" t="s">
        <v>27</v>
      </c>
      <c r="E3650" s="33" t="s">
        <v>10010</v>
      </c>
      <c r="F3650" s="33" t="s">
        <v>3332</v>
      </c>
      <c r="G3650" s="33" t="s">
        <v>3333</v>
      </c>
      <c r="H3650" s="33">
        <v>77.3265239</v>
      </c>
      <c r="I3650" s="33">
        <v>28.6840123</v>
      </c>
      <c r="J3650" s="33" t="s">
        <v>332</v>
      </c>
      <c r="K3650" s="33" t="s">
        <v>32</v>
      </c>
      <c r="L3650" s="33" t="s">
        <v>34</v>
      </c>
      <c r="M3650" s="33" t="s">
        <v>34</v>
      </c>
      <c r="N3650" s="33" t="s">
        <v>34</v>
      </c>
      <c r="O3650" s="33" t="s">
        <v>34</v>
      </c>
      <c r="P3650" s="33">
        <v>1</v>
      </c>
      <c r="Q3650" s="33">
        <v>11</v>
      </c>
      <c r="R3650" s="33">
        <v>400</v>
      </c>
      <c r="S3650" s="33">
        <v>3.2</v>
      </c>
      <c r="T3650" s="35" t="s">
        <v>4257</v>
      </c>
      <c r="U3650">
        <v>2012</v>
      </c>
      <c r="V3650">
        <v>5</v>
      </c>
      <c r="W3650">
        <v>18</v>
      </c>
      <c r="X3650" t="str">
        <f>VLOOKUP(C3650,'country description'!$A$2:$B$16,2,0)</f>
        <v>India</v>
      </c>
      <c r="Y3650" t="str">
        <f t="shared" ref="Y3650:Y3713" si="114">TRIM(MID(K3650,FIND("(",K3650)+1,FIND(")",K3650)-FIND("(",K3650)-1))&amp;R3650</f>
        <v>Rs.400</v>
      </c>
      <c r="Z3650" s="36">
        <f t="shared" si="113"/>
        <v>400</v>
      </c>
    </row>
    <row r="3651" ht="14.25" customHeight="1" spans="1:26">
      <c r="A3651" s="33">
        <v>310320</v>
      </c>
      <c r="B3651" s="34" t="s">
        <v>10011</v>
      </c>
      <c r="C3651" s="33">
        <v>1</v>
      </c>
      <c r="D3651" s="34" t="s">
        <v>27</v>
      </c>
      <c r="E3651" s="33" t="s">
        <v>10012</v>
      </c>
      <c r="F3651" s="33" t="s">
        <v>659</v>
      </c>
      <c r="G3651" s="33" t="s">
        <v>660</v>
      </c>
      <c r="H3651" s="33">
        <v>0</v>
      </c>
      <c r="I3651" s="33">
        <v>0</v>
      </c>
      <c r="J3651" s="33" t="s">
        <v>1634</v>
      </c>
      <c r="K3651" s="33" t="s">
        <v>32</v>
      </c>
      <c r="L3651" s="33" t="s">
        <v>34</v>
      </c>
      <c r="M3651" s="33" t="s">
        <v>34</v>
      </c>
      <c r="N3651" s="33" t="s">
        <v>34</v>
      </c>
      <c r="O3651" s="33" t="s">
        <v>34</v>
      </c>
      <c r="P3651" s="33">
        <v>1</v>
      </c>
      <c r="Q3651" s="33">
        <v>3</v>
      </c>
      <c r="R3651" s="33">
        <v>300</v>
      </c>
      <c r="S3651" s="33">
        <v>1</v>
      </c>
      <c r="T3651" s="35" t="s">
        <v>845</v>
      </c>
      <c r="U3651">
        <v>2012</v>
      </c>
      <c r="V3651">
        <v>12</v>
      </c>
      <c r="W3651">
        <v>25</v>
      </c>
      <c r="X3651" t="str">
        <f>VLOOKUP(C3651,'country description'!$A$2:$B$16,2,0)</f>
        <v>India</v>
      </c>
      <c r="Y3651" t="str">
        <f t="shared" si="114"/>
        <v>Rs.300</v>
      </c>
      <c r="Z3651" s="36">
        <f t="shared" ref="Z3651:Z3714" si="115">R:R</f>
        <v>300</v>
      </c>
    </row>
    <row r="3652" ht="14.25" customHeight="1" spans="1:26">
      <c r="A3652" s="33">
        <v>310321</v>
      </c>
      <c r="B3652" s="34" t="s">
        <v>10013</v>
      </c>
      <c r="C3652" s="33">
        <v>1</v>
      </c>
      <c r="D3652" s="34" t="s">
        <v>27</v>
      </c>
      <c r="E3652" s="33" t="s">
        <v>10014</v>
      </c>
      <c r="F3652" s="33" t="s">
        <v>48</v>
      </c>
      <c r="G3652" s="33" t="s">
        <v>49</v>
      </c>
      <c r="H3652" s="33">
        <v>77.2414931</v>
      </c>
      <c r="I3652" s="33">
        <v>28.5331658</v>
      </c>
      <c r="J3652" s="33" t="s">
        <v>2239</v>
      </c>
      <c r="K3652" s="33" t="s">
        <v>32</v>
      </c>
      <c r="L3652" s="33" t="s">
        <v>33</v>
      </c>
      <c r="M3652" s="33" t="s">
        <v>34</v>
      </c>
      <c r="N3652" s="33" t="s">
        <v>34</v>
      </c>
      <c r="O3652" s="33" t="s">
        <v>34</v>
      </c>
      <c r="P3652" s="33">
        <v>3</v>
      </c>
      <c r="Q3652" s="33">
        <v>35</v>
      </c>
      <c r="R3652" s="33">
        <v>1800</v>
      </c>
      <c r="S3652" s="33">
        <v>3.4</v>
      </c>
      <c r="T3652" s="35" t="s">
        <v>958</v>
      </c>
      <c r="U3652">
        <v>2018</v>
      </c>
      <c r="V3652">
        <v>12</v>
      </c>
      <c r="W3652">
        <v>26</v>
      </c>
      <c r="X3652" t="str">
        <f>VLOOKUP(C3652,'country description'!$A$2:$B$16,2,0)</f>
        <v>India</v>
      </c>
      <c r="Y3652" t="str">
        <f t="shared" si="114"/>
        <v>Rs.1800</v>
      </c>
      <c r="Z3652" s="36">
        <f t="shared" si="115"/>
        <v>1800</v>
      </c>
    </row>
    <row r="3653" ht="14.25" customHeight="1" spans="1:26">
      <c r="A3653" s="33">
        <v>310328</v>
      </c>
      <c r="B3653" s="34" t="s">
        <v>10015</v>
      </c>
      <c r="C3653" s="33">
        <v>1</v>
      </c>
      <c r="D3653" s="34" t="s">
        <v>27</v>
      </c>
      <c r="E3653" s="33" t="s">
        <v>10016</v>
      </c>
      <c r="F3653" s="33" t="s">
        <v>2088</v>
      </c>
      <c r="G3653" s="33" t="s">
        <v>2089</v>
      </c>
      <c r="H3653" s="33">
        <v>77.1686131</v>
      </c>
      <c r="I3653" s="33">
        <v>28.553128</v>
      </c>
      <c r="J3653" s="33" t="s">
        <v>38</v>
      </c>
      <c r="K3653" s="33" t="s">
        <v>32</v>
      </c>
      <c r="L3653" s="33" t="s">
        <v>34</v>
      </c>
      <c r="M3653" s="33" t="s">
        <v>34</v>
      </c>
      <c r="N3653" s="33" t="s">
        <v>34</v>
      </c>
      <c r="O3653" s="33" t="s">
        <v>34</v>
      </c>
      <c r="P3653" s="33">
        <v>1</v>
      </c>
      <c r="Q3653" s="33">
        <v>27</v>
      </c>
      <c r="R3653" s="33">
        <v>400</v>
      </c>
      <c r="S3653" s="33">
        <v>3.5</v>
      </c>
      <c r="T3653" s="35" t="s">
        <v>5211</v>
      </c>
      <c r="U3653">
        <v>2010</v>
      </c>
      <c r="V3653">
        <v>10</v>
      </c>
      <c r="W3653">
        <v>18</v>
      </c>
      <c r="X3653" t="str">
        <f>VLOOKUP(C3653,'country description'!$A$2:$B$16,2,0)</f>
        <v>India</v>
      </c>
      <c r="Y3653" t="str">
        <f t="shared" si="114"/>
        <v>Rs.400</v>
      </c>
      <c r="Z3653" s="36">
        <f t="shared" si="115"/>
        <v>400</v>
      </c>
    </row>
    <row r="3654" ht="14.25" customHeight="1" spans="1:26">
      <c r="A3654" s="33">
        <v>310332</v>
      </c>
      <c r="B3654" s="34" t="s">
        <v>10017</v>
      </c>
      <c r="C3654" s="33">
        <v>1</v>
      </c>
      <c r="D3654" s="34" t="s">
        <v>27</v>
      </c>
      <c r="E3654" s="33" t="s">
        <v>10018</v>
      </c>
      <c r="F3654" s="33" t="s">
        <v>1141</v>
      </c>
      <c r="G3654" s="33" t="s">
        <v>1142</v>
      </c>
      <c r="H3654" s="33">
        <v>77.303195</v>
      </c>
      <c r="I3654" s="33">
        <v>28.6486474</v>
      </c>
      <c r="J3654" s="33" t="s">
        <v>10019</v>
      </c>
      <c r="K3654" s="33" t="s">
        <v>32</v>
      </c>
      <c r="L3654" s="33" t="s">
        <v>33</v>
      </c>
      <c r="M3654" s="33" t="s">
        <v>34</v>
      </c>
      <c r="N3654" s="33" t="s">
        <v>34</v>
      </c>
      <c r="O3654" s="33" t="s">
        <v>34</v>
      </c>
      <c r="P3654" s="33">
        <v>3</v>
      </c>
      <c r="Q3654" s="33">
        <v>286</v>
      </c>
      <c r="R3654" s="33">
        <v>1500</v>
      </c>
      <c r="S3654" s="33">
        <v>3.2</v>
      </c>
      <c r="T3654" s="35" t="s">
        <v>6594</v>
      </c>
      <c r="U3654">
        <v>2017</v>
      </c>
      <c r="V3654">
        <v>9</v>
      </c>
      <c r="W3654">
        <v>28</v>
      </c>
      <c r="X3654" t="str">
        <f>VLOOKUP(C3654,'country description'!$A$2:$B$16,2,0)</f>
        <v>India</v>
      </c>
      <c r="Y3654" t="str">
        <f t="shared" si="114"/>
        <v>Rs.1500</v>
      </c>
      <c r="Z3654" s="36">
        <f t="shared" si="115"/>
        <v>1500</v>
      </c>
    </row>
    <row r="3655" ht="14.25" customHeight="1" spans="1:26">
      <c r="A3655" s="33">
        <v>310342</v>
      </c>
      <c r="B3655" s="34" t="s">
        <v>10020</v>
      </c>
      <c r="C3655" s="33">
        <v>1</v>
      </c>
      <c r="D3655" s="34" t="s">
        <v>27</v>
      </c>
      <c r="E3655" s="33" t="s">
        <v>10021</v>
      </c>
      <c r="F3655" s="33" t="s">
        <v>48</v>
      </c>
      <c r="G3655" s="33" t="s">
        <v>49</v>
      </c>
      <c r="H3655" s="33">
        <v>77.2386784</v>
      </c>
      <c r="I3655" s="33">
        <v>28.5370786</v>
      </c>
      <c r="J3655" s="33" t="s">
        <v>2362</v>
      </c>
      <c r="K3655" s="33" t="s">
        <v>32</v>
      </c>
      <c r="L3655" s="33" t="s">
        <v>33</v>
      </c>
      <c r="M3655" s="33" t="s">
        <v>33</v>
      </c>
      <c r="N3655" s="33" t="s">
        <v>34</v>
      </c>
      <c r="O3655" s="33" t="s">
        <v>34</v>
      </c>
      <c r="P3655" s="33">
        <v>3</v>
      </c>
      <c r="Q3655" s="33">
        <v>302</v>
      </c>
      <c r="R3655" s="33">
        <v>1550</v>
      </c>
      <c r="S3655" s="33">
        <v>3.8</v>
      </c>
      <c r="T3655" s="35" t="s">
        <v>10022</v>
      </c>
      <c r="U3655">
        <v>2016</v>
      </c>
      <c r="V3655">
        <v>9</v>
      </c>
      <c r="W3655">
        <v>19</v>
      </c>
      <c r="X3655" t="str">
        <f>VLOOKUP(C3655,'country description'!$A$2:$B$16,2,0)</f>
        <v>India</v>
      </c>
      <c r="Y3655" t="str">
        <f t="shared" si="114"/>
        <v>Rs.1550</v>
      </c>
      <c r="Z3655" s="36">
        <f t="shared" si="115"/>
        <v>1550</v>
      </c>
    </row>
    <row r="3656" ht="14.25" customHeight="1" spans="1:26">
      <c r="A3656" s="33">
        <v>310344</v>
      </c>
      <c r="B3656" s="34" t="s">
        <v>10023</v>
      </c>
      <c r="C3656" s="33">
        <v>1</v>
      </c>
      <c r="D3656" s="34" t="s">
        <v>27</v>
      </c>
      <c r="E3656" s="33" t="s">
        <v>10024</v>
      </c>
      <c r="F3656" s="33" t="s">
        <v>5410</v>
      </c>
      <c r="G3656" s="33" t="s">
        <v>5411</v>
      </c>
      <c r="H3656" s="33">
        <v>77.2428349</v>
      </c>
      <c r="I3656" s="33">
        <v>28.57509517</v>
      </c>
      <c r="J3656" s="33" t="s">
        <v>1566</v>
      </c>
      <c r="K3656" s="33" t="s">
        <v>32</v>
      </c>
      <c r="L3656" s="33" t="s">
        <v>34</v>
      </c>
      <c r="M3656" s="33" t="s">
        <v>33</v>
      </c>
      <c r="N3656" s="33" t="s">
        <v>34</v>
      </c>
      <c r="O3656" s="33" t="s">
        <v>34</v>
      </c>
      <c r="P3656" s="33">
        <v>1</v>
      </c>
      <c r="Q3656" s="33">
        <v>4</v>
      </c>
      <c r="R3656" s="33">
        <v>250</v>
      </c>
      <c r="S3656" s="33">
        <v>2.7</v>
      </c>
      <c r="T3656" s="35" t="s">
        <v>10025</v>
      </c>
      <c r="U3656">
        <v>2018</v>
      </c>
      <c r="V3656">
        <v>6</v>
      </c>
      <c r="W3656">
        <v>24</v>
      </c>
      <c r="X3656" t="str">
        <f>VLOOKUP(C3656,'country description'!$A$2:$B$16,2,0)</f>
        <v>India</v>
      </c>
      <c r="Y3656" t="str">
        <f t="shared" si="114"/>
        <v>Rs.250</v>
      </c>
      <c r="Z3656" s="36">
        <f t="shared" si="115"/>
        <v>250</v>
      </c>
    </row>
    <row r="3657" ht="14.25" customHeight="1" spans="1:26">
      <c r="A3657" s="33">
        <v>310345</v>
      </c>
      <c r="B3657" s="34" t="s">
        <v>113</v>
      </c>
      <c r="C3657" s="33">
        <v>1</v>
      </c>
      <c r="D3657" s="34" t="s">
        <v>27</v>
      </c>
      <c r="E3657" s="33" t="s">
        <v>10026</v>
      </c>
      <c r="F3657" s="33" t="s">
        <v>514</v>
      </c>
      <c r="G3657" s="33" t="s">
        <v>515</v>
      </c>
      <c r="H3657" s="33">
        <v>77.241099</v>
      </c>
      <c r="I3657" s="33">
        <v>28.5701061</v>
      </c>
      <c r="J3657" s="33" t="s">
        <v>115</v>
      </c>
      <c r="K3657" s="33" t="s">
        <v>32</v>
      </c>
      <c r="L3657" s="33" t="s">
        <v>34</v>
      </c>
      <c r="M3657" s="33" t="s">
        <v>34</v>
      </c>
      <c r="N3657" s="33" t="s">
        <v>34</v>
      </c>
      <c r="O3657" s="33" t="s">
        <v>34</v>
      </c>
      <c r="P3657" s="33">
        <v>2</v>
      </c>
      <c r="Q3657" s="33">
        <v>47</v>
      </c>
      <c r="R3657" s="33">
        <v>700</v>
      </c>
      <c r="S3657" s="33">
        <v>2.5</v>
      </c>
      <c r="T3657" s="35" t="s">
        <v>6756</v>
      </c>
      <c r="U3657">
        <v>2017</v>
      </c>
      <c r="V3657">
        <v>8</v>
      </c>
      <c r="W3657">
        <v>11</v>
      </c>
      <c r="X3657" t="str">
        <f>VLOOKUP(C3657,'country description'!$A$2:$B$16,2,0)</f>
        <v>India</v>
      </c>
      <c r="Y3657" t="str">
        <f t="shared" si="114"/>
        <v>Rs.700</v>
      </c>
      <c r="Z3657" s="36">
        <f t="shared" si="115"/>
        <v>700</v>
      </c>
    </row>
    <row r="3658" ht="14.25" customHeight="1" spans="1:26">
      <c r="A3658" s="33">
        <v>310348</v>
      </c>
      <c r="B3658" s="34" t="s">
        <v>10027</v>
      </c>
      <c r="C3658" s="33">
        <v>1</v>
      </c>
      <c r="D3658" s="34" t="s">
        <v>27</v>
      </c>
      <c r="E3658" s="33" t="s">
        <v>10028</v>
      </c>
      <c r="F3658" s="33" t="s">
        <v>100</v>
      </c>
      <c r="G3658" s="33" t="s">
        <v>101</v>
      </c>
      <c r="H3658" s="33">
        <v>77.26883523</v>
      </c>
      <c r="I3658" s="33">
        <v>28.56240125</v>
      </c>
      <c r="J3658" s="33" t="s">
        <v>10029</v>
      </c>
      <c r="K3658" s="33" t="s">
        <v>32</v>
      </c>
      <c r="L3658" s="33" t="s">
        <v>33</v>
      </c>
      <c r="M3658" s="33" t="s">
        <v>34</v>
      </c>
      <c r="N3658" s="33" t="s">
        <v>34</v>
      </c>
      <c r="O3658" s="33" t="s">
        <v>34</v>
      </c>
      <c r="P3658" s="33">
        <v>4</v>
      </c>
      <c r="Q3658" s="33">
        <v>24</v>
      </c>
      <c r="R3658" s="33">
        <v>2500</v>
      </c>
      <c r="S3658" s="33">
        <v>2.7</v>
      </c>
      <c r="T3658" s="35" t="s">
        <v>6849</v>
      </c>
      <c r="U3658">
        <v>2018</v>
      </c>
      <c r="V3658">
        <v>4</v>
      </c>
      <c r="W3658">
        <v>13</v>
      </c>
      <c r="X3658" t="str">
        <f>VLOOKUP(C3658,'country description'!$A$2:$B$16,2,0)</f>
        <v>India</v>
      </c>
      <c r="Y3658" t="str">
        <f t="shared" si="114"/>
        <v>Rs.2500</v>
      </c>
      <c r="Z3658" s="36">
        <f t="shared" si="115"/>
        <v>2500</v>
      </c>
    </row>
    <row r="3659" ht="14.25" customHeight="1" spans="1:26">
      <c r="A3659" s="33">
        <v>310357</v>
      </c>
      <c r="B3659" s="34" t="s">
        <v>10030</v>
      </c>
      <c r="C3659" s="33">
        <v>1</v>
      </c>
      <c r="D3659" s="34" t="s">
        <v>27</v>
      </c>
      <c r="E3659" s="33" t="s">
        <v>10031</v>
      </c>
      <c r="F3659" s="33" t="s">
        <v>3514</v>
      </c>
      <c r="G3659" s="33" t="s">
        <v>3515</v>
      </c>
      <c r="H3659" s="33">
        <v>76.9911162</v>
      </c>
      <c r="I3659" s="33">
        <v>28.6119984</v>
      </c>
      <c r="J3659" s="33" t="s">
        <v>10032</v>
      </c>
      <c r="K3659" s="33" t="s">
        <v>32</v>
      </c>
      <c r="L3659" s="33" t="s">
        <v>34</v>
      </c>
      <c r="M3659" s="33" t="s">
        <v>34</v>
      </c>
      <c r="N3659" s="33" t="s">
        <v>34</v>
      </c>
      <c r="O3659" s="33" t="s">
        <v>34</v>
      </c>
      <c r="P3659" s="33">
        <v>1</v>
      </c>
      <c r="Q3659" s="33">
        <v>2</v>
      </c>
      <c r="R3659" s="33">
        <v>250</v>
      </c>
      <c r="S3659" s="33">
        <v>1</v>
      </c>
      <c r="T3659" s="35" t="s">
        <v>10033</v>
      </c>
      <c r="U3659">
        <v>2011</v>
      </c>
      <c r="V3659">
        <v>6</v>
      </c>
      <c r="W3659">
        <v>10</v>
      </c>
      <c r="X3659" t="str">
        <f>VLOOKUP(C3659,'country description'!$A$2:$B$16,2,0)</f>
        <v>India</v>
      </c>
      <c r="Y3659" t="str">
        <f t="shared" si="114"/>
        <v>Rs.250</v>
      </c>
      <c r="Z3659" s="36">
        <f t="shared" si="115"/>
        <v>250</v>
      </c>
    </row>
    <row r="3660" ht="14.25" customHeight="1" spans="1:26">
      <c r="A3660" s="33">
        <v>310358</v>
      </c>
      <c r="B3660" s="34" t="s">
        <v>10034</v>
      </c>
      <c r="C3660" s="33">
        <v>1</v>
      </c>
      <c r="D3660" s="34" t="s">
        <v>27</v>
      </c>
      <c r="E3660" s="33" t="s">
        <v>10035</v>
      </c>
      <c r="F3660" s="33" t="s">
        <v>5410</v>
      </c>
      <c r="G3660" s="33" t="s">
        <v>5411</v>
      </c>
      <c r="H3660" s="33">
        <v>77.23935641</v>
      </c>
      <c r="I3660" s="33">
        <v>28.57287833</v>
      </c>
      <c r="J3660" s="33" t="s">
        <v>1065</v>
      </c>
      <c r="K3660" s="33" t="s">
        <v>32</v>
      </c>
      <c r="L3660" s="33" t="s">
        <v>34</v>
      </c>
      <c r="M3660" s="33" t="s">
        <v>34</v>
      </c>
      <c r="N3660" s="33" t="s">
        <v>34</v>
      </c>
      <c r="O3660" s="33" t="s">
        <v>34</v>
      </c>
      <c r="P3660" s="33">
        <v>1</v>
      </c>
      <c r="Q3660" s="33">
        <v>2</v>
      </c>
      <c r="R3660" s="33">
        <v>250</v>
      </c>
      <c r="S3660" s="33">
        <v>1</v>
      </c>
      <c r="T3660" s="35" t="s">
        <v>3947</v>
      </c>
      <c r="U3660">
        <v>2017</v>
      </c>
      <c r="V3660">
        <v>8</v>
      </c>
      <c r="W3660">
        <v>2</v>
      </c>
      <c r="X3660" t="str">
        <f>VLOOKUP(C3660,'country description'!$A$2:$B$16,2,0)</f>
        <v>India</v>
      </c>
      <c r="Y3660" t="str">
        <f t="shared" si="114"/>
        <v>Rs.250</v>
      </c>
      <c r="Z3660" s="36">
        <f t="shared" si="115"/>
        <v>250</v>
      </c>
    </row>
    <row r="3661" ht="14.25" customHeight="1" spans="1:26">
      <c r="A3661" s="33">
        <v>310359</v>
      </c>
      <c r="B3661" s="34" t="s">
        <v>3769</v>
      </c>
      <c r="C3661" s="33">
        <v>1</v>
      </c>
      <c r="D3661" s="34" t="s">
        <v>27</v>
      </c>
      <c r="E3661" s="33" t="s">
        <v>10036</v>
      </c>
      <c r="F3661" s="33" t="s">
        <v>165</v>
      </c>
      <c r="G3661" s="33" t="s">
        <v>166</v>
      </c>
      <c r="H3661" s="33">
        <v>77.13446863</v>
      </c>
      <c r="I3661" s="33">
        <v>28.66992391</v>
      </c>
      <c r="J3661" s="33" t="s">
        <v>866</v>
      </c>
      <c r="K3661" s="33" t="s">
        <v>32</v>
      </c>
      <c r="L3661" s="33" t="s">
        <v>34</v>
      </c>
      <c r="M3661" s="33" t="s">
        <v>34</v>
      </c>
      <c r="N3661" s="33" t="s">
        <v>34</v>
      </c>
      <c r="O3661" s="33" t="s">
        <v>34</v>
      </c>
      <c r="P3661" s="33">
        <v>1</v>
      </c>
      <c r="Q3661" s="33">
        <v>27</v>
      </c>
      <c r="R3661" s="33">
        <v>450</v>
      </c>
      <c r="S3661" s="33">
        <v>3</v>
      </c>
      <c r="T3661" s="35" t="s">
        <v>10037</v>
      </c>
      <c r="U3661">
        <v>2011</v>
      </c>
      <c r="V3661">
        <v>1</v>
      </c>
      <c r="W3661">
        <v>1</v>
      </c>
      <c r="X3661" t="str">
        <f>VLOOKUP(C3661,'country description'!$A$2:$B$16,2,0)</f>
        <v>India</v>
      </c>
      <c r="Y3661" t="str">
        <f t="shared" si="114"/>
        <v>Rs.450</v>
      </c>
      <c r="Z3661" s="36">
        <f t="shared" si="115"/>
        <v>450</v>
      </c>
    </row>
    <row r="3662" ht="14.25" customHeight="1" spans="1:26">
      <c r="A3662" s="33">
        <v>310365</v>
      </c>
      <c r="B3662" s="34" t="s">
        <v>10038</v>
      </c>
      <c r="C3662" s="33">
        <v>1</v>
      </c>
      <c r="D3662" s="34" t="s">
        <v>27</v>
      </c>
      <c r="E3662" s="33" t="s">
        <v>10039</v>
      </c>
      <c r="F3662" s="33" t="s">
        <v>3012</v>
      </c>
      <c r="G3662" s="33" t="s">
        <v>3013</v>
      </c>
      <c r="H3662" s="33">
        <v>77.2170731</v>
      </c>
      <c r="I3662" s="33">
        <v>28.6212756</v>
      </c>
      <c r="J3662" s="33" t="s">
        <v>1526</v>
      </c>
      <c r="K3662" s="33" t="s">
        <v>32</v>
      </c>
      <c r="L3662" s="33" t="s">
        <v>33</v>
      </c>
      <c r="M3662" s="33" t="s">
        <v>34</v>
      </c>
      <c r="N3662" s="33" t="s">
        <v>34</v>
      </c>
      <c r="O3662" s="33" t="s">
        <v>34</v>
      </c>
      <c r="P3662" s="33">
        <v>4</v>
      </c>
      <c r="Q3662" s="33">
        <v>265</v>
      </c>
      <c r="R3662" s="33">
        <v>2500</v>
      </c>
      <c r="S3662" s="33">
        <v>3.4</v>
      </c>
      <c r="T3662" s="35" t="s">
        <v>3558</v>
      </c>
      <c r="U3662">
        <v>2012</v>
      </c>
      <c r="V3662">
        <v>9</v>
      </c>
      <c r="W3662">
        <v>27</v>
      </c>
      <c r="X3662" t="str">
        <f>VLOOKUP(C3662,'country description'!$A$2:$B$16,2,0)</f>
        <v>India</v>
      </c>
      <c r="Y3662" t="str">
        <f t="shared" si="114"/>
        <v>Rs.2500</v>
      </c>
      <c r="Z3662" s="36">
        <f t="shared" si="115"/>
        <v>2500</v>
      </c>
    </row>
    <row r="3663" ht="14.25" customHeight="1" spans="1:26">
      <c r="A3663" s="33">
        <v>310385</v>
      </c>
      <c r="B3663" s="34" t="s">
        <v>10040</v>
      </c>
      <c r="C3663" s="33">
        <v>1</v>
      </c>
      <c r="D3663" s="34" t="s">
        <v>135</v>
      </c>
      <c r="E3663" s="33" t="s">
        <v>8946</v>
      </c>
      <c r="F3663" s="33" t="s">
        <v>1381</v>
      </c>
      <c r="G3663" s="33" t="s">
        <v>1382</v>
      </c>
      <c r="H3663" s="33">
        <v>77.1003772</v>
      </c>
      <c r="I3663" s="33">
        <v>28.4778638</v>
      </c>
      <c r="J3663" s="33" t="s">
        <v>1978</v>
      </c>
      <c r="K3663" s="33" t="s">
        <v>32</v>
      </c>
      <c r="L3663" s="33" t="s">
        <v>34</v>
      </c>
      <c r="M3663" s="33" t="s">
        <v>33</v>
      </c>
      <c r="N3663" s="33" t="s">
        <v>34</v>
      </c>
      <c r="O3663" s="33" t="s">
        <v>34</v>
      </c>
      <c r="P3663" s="33">
        <v>3</v>
      </c>
      <c r="Q3663" s="33">
        <v>124</v>
      </c>
      <c r="R3663" s="33">
        <v>1300</v>
      </c>
      <c r="S3663" s="33">
        <v>3.8</v>
      </c>
      <c r="T3663" s="35" t="s">
        <v>1466</v>
      </c>
      <c r="U3663">
        <v>2018</v>
      </c>
      <c r="V3663">
        <v>10</v>
      </c>
      <c r="W3663">
        <v>11</v>
      </c>
      <c r="X3663" t="str">
        <f>VLOOKUP(C3663,'country description'!$A$2:$B$16,2,0)</f>
        <v>India</v>
      </c>
      <c r="Y3663" t="str">
        <f t="shared" si="114"/>
        <v>Rs.1300</v>
      </c>
      <c r="Z3663" s="36">
        <f t="shared" si="115"/>
        <v>1300</v>
      </c>
    </row>
    <row r="3664" ht="14.25" customHeight="1" spans="1:26">
      <c r="A3664" s="33">
        <v>310395</v>
      </c>
      <c r="B3664" s="34" t="s">
        <v>10041</v>
      </c>
      <c r="C3664" s="33">
        <v>1</v>
      </c>
      <c r="D3664" s="34" t="s">
        <v>27</v>
      </c>
      <c r="E3664" s="33" t="s">
        <v>10042</v>
      </c>
      <c r="F3664" s="33" t="s">
        <v>193</v>
      </c>
      <c r="G3664" s="33" t="s">
        <v>194</v>
      </c>
      <c r="H3664" s="33">
        <v>77.1199713</v>
      </c>
      <c r="I3664" s="33">
        <v>28.6476117</v>
      </c>
      <c r="J3664" s="33" t="s">
        <v>10043</v>
      </c>
      <c r="K3664" s="33" t="s">
        <v>32</v>
      </c>
      <c r="L3664" s="33" t="s">
        <v>33</v>
      </c>
      <c r="M3664" s="33" t="s">
        <v>33</v>
      </c>
      <c r="N3664" s="33" t="s">
        <v>34</v>
      </c>
      <c r="O3664" s="33" t="s">
        <v>34</v>
      </c>
      <c r="P3664" s="33">
        <v>3</v>
      </c>
      <c r="Q3664" s="33">
        <v>742</v>
      </c>
      <c r="R3664" s="33">
        <v>1600</v>
      </c>
      <c r="S3664" s="33">
        <v>3.6</v>
      </c>
      <c r="T3664" s="35" t="s">
        <v>7275</v>
      </c>
      <c r="U3664">
        <v>2014</v>
      </c>
      <c r="V3664">
        <v>7</v>
      </c>
      <c r="W3664">
        <v>6</v>
      </c>
      <c r="X3664" t="str">
        <f>VLOOKUP(C3664,'country description'!$A$2:$B$16,2,0)</f>
        <v>India</v>
      </c>
      <c r="Y3664" t="str">
        <f t="shared" si="114"/>
        <v>Rs.1600</v>
      </c>
      <c r="Z3664" s="36">
        <f t="shared" si="115"/>
        <v>1600</v>
      </c>
    </row>
    <row r="3665" ht="14.25" customHeight="1" spans="1:26">
      <c r="A3665" s="33">
        <v>310399</v>
      </c>
      <c r="B3665" s="34" t="s">
        <v>10044</v>
      </c>
      <c r="C3665" s="33">
        <v>1</v>
      </c>
      <c r="D3665" s="34" t="s">
        <v>149</v>
      </c>
      <c r="E3665" s="33" t="s">
        <v>10045</v>
      </c>
      <c r="F3665" s="33" t="s">
        <v>151</v>
      </c>
      <c r="G3665" s="33" t="s">
        <v>152</v>
      </c>
      <c r="H3665" s="33">
        <v>77.32456181</v>
      </c>
      <c r="I3665" s="33">
        <v>28.56935203</v>
      </c>
      <c r="J3665" s="33" t="s">
        <v>10046</v>
      </c>
      <c r="K3665" s="33" t="s">
        <v>32</v>
      </c>
      <c r="L3665" s="33" t="s">
        <v>33</v>
      </c>
      <c r="M3665" s="33" t="s">
        <v>33</v>
      </c>
      <c r="N3665" s="33" t="s">
        <v>34</v>
      </c>
      <c r="O3665" s="33" t="s">
        <v>34</v>
      </c>
      <c r="P3665" s="33">
        <v>2</v>
      </c>
      <c r="Q3665" s="33">
        <v>833</v>
      </c>
      <c r="R3665" s="33">
        <v>900</v>
      </c>
      <c r="S3665" s="33">
        <v>3.7</v>
      </c>
      <c r="T3665" s="35" t="s">
        <v>1726</v>
      </c>
      <c r="U3665">
        <v>2011</v>
      </c>
      <c r="V3665">
        <v>10</v>
      </c>
      <c r="W3665">
        <v>21</v>
      </c>
      <c r="X3665" t="str">
        <f>VLOOKUP(C3665,'country description'!$A$2:$B$16,2,0)</f>
        <v>India</v>
      </c>
      <c r="Y3665" t="str">
        <f t="shared" si="114"/>
        <v>Rs.900</v>
      </c>
      <c r="Z3665" s="36">
        <f t="shared" si="115"/>
        <v>900</v>
      </c>
    </row>
    <row r="3666" ht="14.25" customHeight="1" spans="1:26">
      <c r="A3666" s="33">
        <v>310408</v>
      </c>
      <c r="B3666" s="34" t="s">
        <v>3718</v>
      </c>
      <c r="C3666" s="33">
        <v>1</v>
      </c>
      <c r="D3666" s="34" t="s">
        <v>27</v>
      </c>
      <c r="E3666" s="33" t="s">
        <v>10047</v>
      </c>
      <c r="F3666" s="33" t="s">
        <v>124</v>
      </c>
      <c r="G3666" s="33" t="s">
        <v>125</v>
      </c>
      <c r="H3666" s="33">
        <v>77.252055</v>
      </c>
      <c r="I3666" s="33">
        <v>28.5489159</v>
      </c>
      <c r="J3666" s="33" t="s">
        <v>44</v>
      </c>
      <c r="K3666" s="33" t="s">
        <v>32</v>
      </c>
      <c r="L3666" s="33" t="s">
        <v>34</v>
      </c>
      <c r="M3666" s="33" t="s">
        <v>34</v>
      </c>
      <c r="N3666" s="33" t="s">
        <v>34</v>
      </c>
      <c r="O3666" s="33" t="s">
        <v>34</v>
      </c>
      <c r="P3666" s="33">
        <v>1</v>
      </c>
      <c r="Q3666" s="33">
        <v>38</v>
      </c>
      <c r="R3666" s="33">
        <v>400</v>
      </c>
      <c r="S3666" s="33">
        <v>2.7</v>
      </c>
      <c r="T3666" s="35" t="s">
        <v>1169</v>
      </c>
      <c r="U3666">
        <v>2018</v>
      </c>
      <c r="V3666">
        <v>11</v>
      </c>
      <c r="W3666">
        <v>18</v>
      </c>
      <c r="X3666" t="str">
        <f>VLOOKUP(C3666,'country description'!$A$2:$B$16,2,0)</f>
        <v>India</v>
      </c>
      <c r="Y3666" t="str">
        <f t="shared" si="114"/>
        <v>Rs.400</v>
      </c>
      <c r="Z3666" s="36">
        <f t="shared" si="115"/>
        <v>400</v>
      </c>
    </row>
    <row r="3667" ht="14.25" customHeight="1" spans="1:26">
      <c r="A3667" s="33">
        <v>310409</v>
      </c>
      <c r="B3667" s="34" t="s">
        <v>3443</v>
      </c>
      <c r="C3667" s="33">
        <v>1</v>
      </c>
      <c r="D3667" s="34" t="s">
        <v>27</v>
      </c>
      <c r="E3667" s="33" t="s">
        <v>10048</v>
      </c>
      <c r="F3667" s="33" t="s">
        <v>1080</v>
      </c>
      <c r="G3667" s="33" t="s">
        <v>1081</v>
      </c>
      <c r="H3667" s="33">
        <v>77.1899423</v>
      </c>
      <c r="I3667" s="33">
        <v>28.7016159</v>
      </c>
      <c r="J3667" s="33" t="s">
        <v>358</v>
      </c>
      <c r="K3667" s="33" t="s">
        <v>32</v>
      </c>
      <c r="L3667" s="33" t="s">
        <v>34</v>
      </c>
      <c r="M3667" s="33" t="s">
        <v>34</v>
      </c>
      <c r="N3667" s="33" t="s">
        <v>34</v>
      </c>
      <c r="O3667" s="33" t="s">
        <v>34</v>
      </c>
      <c r="P3667" s="33">
        <v>1</v>
      </c>
      <c r="Q3667" s="33">
        <v>18</v>
      </c>
      <c r="R3667" s="33">
        <v>100</v>
      </c>
      <c r="S3667" s="33">
        <v>3.5</v>
      </c>
      <c r="T3667" s="35" t="s">
        <v>795</v>
      </c>
      <c r="U3667">
        <v>2011</v>
      </c>
      <c r="V3667">
        <v>6</v>
      </c>
      <c r="W3667">
        <v>17</v>
      </c>
      <c r="X3667" t="str">
        <f>VLOOKUP(C3667,'country description'!$A$2:$B$16,2,0)</f>
        <v>India</v>
      </c>
      <c r="Y3667" t="str">
        <f t="shared" si="114"/>
        <v>Rs.100</v>
      </c>
      <c r="Z3667" s="36">
        <f t="shared" si="115"/>
        <v>100</v>
      </c>
    </row>
    <row r="3668" ht="14.25" customHeight="1" spans="1:26">
      <c r="A3668" s="33">
        <v>310412</v>
      </c>
      <c r="B3668" s="34" t="s">
        <v>10049</v>
      </c>
      <c r="C3668" s="33">
        <v>1</v>
      </c>
      <c r="D3668" s="34" t="s">
        <v>135</v>
      </c>
      <c r="E3668" s="33" t="s">
        <v>10050</v>
      </c>
      <c r="F3668" s="33" t="s">
        <v>981</v>
      </c>
      <c r="G3668" s="33" t="s">
        <v>982</v>
      </c>
      <c r="H3668" s="33">
        <v>77.0141435</v>
      </c>
      <c r="I3668" s="33">
        <v>28.4810609</v>
      </c>
      <c r="J3668" s="33" t="s">
        <v>1866</v>
      </c>
      <c r="K3668" s="33" t="s">
        <v>32</v>
      </c>
      <c r="L3668" s="33" t="s">
        <v>34</v>
      </c>
      <c r="M3668" s="33" t="s">
        <v>33</v>
      </c>
      <c r="N3668" s="33" t="s">
        <v>34</v>
      </c>
      <c r="O3668" s="33" t="s">
        <v>34</v>
      </c>
      <c r="P3668" s="33">
        <v>2</v>
      </c>
      <c r="Q3668" s="33">
        <v>12</v>
      </c>
      <c r="R3668" s="33">
        <v>500</v>
      </c>
      <c r="S3668" s="33">
        <v>2.6</v>
      </c>
      <c r="T3668" s="35" t="s">
        <v>10051</v>
      </c>
      <c r="U3668">
        <v>2016</v>
      </c>
      <c r="V3668">
        <v>9</v>
      </c>
      <c r="W3668">
        <v>15</v>
      </c>
      <c r="X3668" t="str">
        <f>VLOOKUP(C3668,'country description'!$A$2:$B$16,2,0)</f>
        <v>India</v>
      </c>
      <c r="Y3668" t="str">
        <f t="shared" si="114"/>
        <v>Rs.500</v>
      </c>
      <c r="Z3668" s="36">
        <f t="shared" si="115"/>
        <v>500</v>
      </c>
    </row>
    <row r="3669" ht="14.25" customHeight="1" spans="1:26">
      <c r="A3669" s="33">
        <v>310413</v>
      </c>
      <c r="B3669" s="34" t="s">
        <v>1351</v>
      </c>
      <c r="C3669" s="33">
        <v>1</v>
      </c>
      <c r="D3669" s="34" t="s">
        <v>27</v>
      </c>
      <c r="E3669" s="33" t="s">
        <v>10052</v>
      </c>
      <c r="F3669" s="33" t="s">
        <v>9134</v>
      </c>
      <c r="G3669" s="33" t="s">
        <v>9135</v>
      </c>
      <c r="H3669" s="33">
        <v>77.20365521</v>
      </c>
      <c r="I3669" s="33">
        <v>28.68093208</v>
      </c>
      <c r="J3669" s="33" t="s">
        <v>1353</v>
      </c>
      <c r="K3669" s="33" t="s">
        <v>32</v>
      </c>
      <c r="L3669" s="33" t="s">
        <v>34</v>
      </c>
      <c r="M3669" s="33" t="s">
        <v>34</v>
      </c>
      <c r="N3669" s="33" t="s">
        <v>34</v>
      </c>
      <c r="O3669" s="33" t="s">
        <v>34</v>
      </c>
      <c r="P3669" s="33">
        <v>2</v>
      </c>
      <c r="Q3669" s="33">
        <v>27</v>
      </c>
      <c r="R3669" s="33">
        <v>600</v>
      </c>
      <c r="S3669" s="33">
        <v>2.6</v>
      </c>
      <c r="T3669" s="35" t="s">
        <v>10053</v>
      </c>
      <c r="U3669">
        <v>2013</v>
      </c>
      <c r="V3669">
        <v>10</v>
      </c>
      <c r="W3669">
        <v>16</v>
      </c>
      <c r="X3669" t="str">
        <f>VLOOKUP(C3669,'country description'!$A$2:$B$16,2,0)</f>
        <v>India</v>
      </c>
      <c r="Y3669" t="str">
        <f t="shared" si="114"/>
        <v>Rs.600</v>
      </c>
      <c r="Z3669" s="36">
        <f t="shared" si="115"/>
        <v>600</v>
      </c>
    </row>
    <row r="3670" ht="14.25" customHeight="1" spans="1:26">
      <c r="A3670" s="33">
        <v>310417</v>
      </c>
      <c r="B3670" s="34" t="s">
        <v>1287</v>
      </c>
      <c r="C3670" s="33">
        <v>1</v>
      </c>
      <c r="D3670" s="34" t="s">
        <v>149</v>
      </c>
      <c r="E3670" s="33" t="s">
        <v>10054</v>
      </c>
      <c r="F3670" s="33" t="s">
        <v>151</v>
      </c>
      <c r="G3670" s="33" t="s">
        <v>152</v>
      </c>
      <c r="H3670" s="33">
        <v>77.32430164</v>
      </c>
      <c r="I3670" s="33">
        <v>28.57046888</v>
      </c>
      <c r="J3670" s="33" t="s">
        <v>986</v>
      </c>
      <c r="K3670" s="33" t="s">
        <v>32</v>
      </c>
      <c r="L3670" s="33" t="s">
        <v>34</v>
      </c>
      <c r="M3670" s="33" t="s">
        <v>33</v>
      </c>
      <c r="N3670" s="33" t="s">
        <v>34</v>
      </c>
      <c r="O3670" s="33" t="s">
        <v>34</v>
      </c>
      <c r="P3670" s="33">
        <v>1</v>
      </c>
      <c r="Q3670" s="33">
        <v>205</v>
      </c>
      <c r="R3670" s="33">
        <v>350</v>
      </c>
      <c r="S3670" s="33">
        <v>3.9</v>
      </c>
      <c r="T3670" s="35" t="s">
        <v>4041</v>
      </c>
      <c r="U3670">
        <v>2018</v>
      </c>
      <c r="V3670">
        <v>12</v>
      </c>
      <c r="W3670">
        <v>1</v>
      </c>
      <c r="X3670" t="str">
        <f>VLOOKUP(C3670,'country description'!$A$2:$B$16,2,0)</f>
        <v>India</v>
      </c>
      <c r="Y3670" t="str">
        <f t="shared" si="114"/>
        <v>Rs.350</v>
      </c>
      <c r="Z3670" s="36">
        <f t="shared" si="115"/>
        <v>350</v>
      </c>
    </row>
    <row r="3671" ht="14.25" customHeight="1" spans="1:26">
      <c r="A3671" s="33">
        <v>310419</v>
      </c>
      <c r="B3671" s="34" t="s">
        <v>1287</v>
      </c>
      <c r="C3671" s="33">
        <v>1</v>
      </c>
      <c r="D3671" s="34" t="s">
        <v>27</v>
      </c>
      <c r="E3671" s="33" t="s">
        <v>10055</v>
      </c>
      <c r="F3671" s="33" t="s">
        <v>4490</v>
      </c>
      <c r="G3671" s="33" t="s">
        <v>4491</v>
      </c>
      <c r="H3671" s="33">
        <v>77.1701299</v>
      </c>
      <c r="I3671" s="33">
        <v>28.5795586</v>
      </c>
      <c r="J3671" s="33" t="s">
        <v>986</v>
      </c>
      <c r="K3671" s="33" t="s">
        <v>32</v>
      </c>
      <c r="L3671" s="33" t="s">
        <v>34</v>
      </c>
      <c r="M3671" s="33" t="s">
        <v>33</v>
      </c>
      <c r="N3671" s="33" t="s">
        <v>34</v>
      </c>
      <c r="O3671" s="33" t="s">
        <v>34</v>
      </c>
      <c r="P3671" s="33">
        <v>1</v>
      </c>
      <c r="Q3671" s="33">
        <v>57</v>
      </c>
      <c r="R3671" s="33">
        <v>350</v>
      </c>
      <c r="S3671" s="33">
        <v>3.5</v>
      </c>
      <c r="T3671" s="35" t="s">
        <v>4675</v>
      </c>
      <c r="U3671">
        <v>2014</v>
      </c>
      <c r="V3671">
        <v>11</v>
      </c>
      <c r="W3671">
        <v>23</v>
      </c>
      <c r="X3671" t="str">
        <f>VLOOKUP(C3671,'country description'!$A$2:$B$16,2,0)</f>
        <v>India</v>
      </c>
      <c r="Y3671" t="str">
        <f t="shared" si="114"/>
        <v>Rs.350</v>
      </c>
      <c r="Z3671" s="36">
        <f t="shared" si="115"/>
        <v>350</v>
      </c>
    </row>
    <row r="3672" ht="14.25" customHeight="1" spans="1:26">
      <c r="A3672" s="33">
        <v>310430</v>
      </c>
      <c r="B3672" s="34" t="s">
        <v>10056</v>
      </c>
      <c r="C3672" s="33">
        <v>1</v>
      </c>
      <c r="D3672" s="34" t="s">
        <v>27</v>
      </c>
      <c r="E3672" s="33" t="s">
        <v>10057</v>
      </c>
      <c r="F3672" s="33" t="s">
        <v>2088</v>
      </c>
      <c r="G3672" s="33" t="s">
        <v>2089</v>
      </c>
      <c r="H3672" s="33">
        <v>77.1760003</v>
      </c>
      <c r="I3672" s="33">
        <v>28.554897</v>
      </c>
      <c r="J3672" s="33" t="s">
        <v>44</v>
      </c>
      <c r="K3672" s="33" t="s">
        <v>32</v>
      </c>
      <c r="L3672" s="33" t="s">
        <v>34</v>
      </c>
      <c r="M3672" s="33" t="s">
        <v>34</v>
      </c>
      <c r="N3672" s="33" t="s">
        <v>34</v>
      </c>
      <c r="O3672" s="33" t="s">
        <v>34</v>
      </c>
      <c r="P3672" s="33">
        <v>2</v>
      </c>
      <c r="Q3672" s="33">
        <v>17</v>
      </c>
      <c r="R3672" s="33">
        <v>700</v>
      </c>
      <c r="S3672" s="33">
        <v>2.8</v>
      </c>
      <c r="T3672" s="35" t="s">
        <v>621</v>
      </c>
      <c r="U3672">
        <v>2013</v>
      </c>
      <c r="V3672">
        <v>10</v>
      </c>
      <c r="W3672">
        <v>17</v>
      </c>
      <c r="X3672" t="str">
        <f>VLOOKUP(C3672,'country description'!$A$2:$B$16,2,0)</f>
        <v>India</v>
      </c>
      <c r="Y3672" t="str">
        <f t="shared" si="114"/>
        <v>Rs.700</v>
      </c>
      <c r="Z3672" s="36">
        <f t="shared" si="115"/>
        <v>700</v>
      </c>
    </row>
    <row r="3673" ht="14.25" customHeight="1" spans="1:26">
      <c r="A3673" s="33">
        <v>310435</v>
      </c>
      <c r="B3673" s="34" t="s">
        <v>10058</v>
      </c>
      <c r="C3673" s="33">
        <v>1</v>
      </c>
      <c r="D3673" s="34" t="s">
        <v>27</v>
      </c>
      <c r="E3673" s="33" t="s">
        <v>10059</v>
      </c>
      <c r="F3673" s="33" t="s">
        <v>5132</v>
      </c>
      <c r="G3673" s="33" t="s">
        <v>5133</v>
      </c>
      <c r="H3673" s="33">
        <v>77.125077</v>
      </c>
      <c r="I3673" s="33">
        <v>28.7186064</v>
      </c>
      <c r="J3673" s="33" t="s">
        <v>5141</v>
      </c>
      <c r="K3673" s="33" t="s">
        <v>32</v>
      </c>
      <c r="L3673" s="33" t="s">
        <v>34</v>
      </c>
      <c r="M3673" s="33" t="s">
        <v>33</v>
      </c>
      <c r="N3673" s="33" t="s">
        <v>34</v>
      </c>
      <c r="O3673" s="33" t="s">
        <v>34</v>
      </c>
      <c r="P3673" s="33">
        <v>3</v>
      </c>
      <c r="Q3673" s="33">
        <v>140</v>
      </c>
      <c r="R3673" s="33">
        <v>1000</v>
      </c>
      <c r="S3673" s="33">
        <v>3.3</v>
      </c>
      <c r="T3673" s="35" t="s">
        <v>1503</v>
      </c>
      <c r="U3673">
        <v>2014</v>
      </c>
      <c r="V3673">
        <v>10</v>
      </c>
      <c r="W3673">
        <v>14</v>
      </c>
      <c r="X3673" t="str">
        <f>VLOOKUP(C3673,'country description'!$A$2:$B$16,2,0)</f>
        <v>India</v>
      </c>
      <c r="Y3673" t="str">
        <f t="shared" si="114"/>
        <v>Rs.1000</v>
      </c>
      <c r="Z3673" s="36">
        <f t="shared" si="115"/>
        <v>1000</v>
      </c>
    </row>
    <row r="3674" ht="14.25" customHeight="1" spans="1:26">
      <c r="A3674" s="33">
        <v>310436</v>
      </c>
      <c r="B3674" s="34" t="s">
        <v>10060</v>
      </c>
      <c r="C3674" s="33">
        <v>1</v>
      </c>
      <c r="D3674" s="34" t="s">
        <v>27</v>
      </c>
      <c r="E3674" s="33" t="s">
        <v>10061</v>
      </c>
      <c r="F3674" s="33" t="s">
        <v>659</v>
      </c>
      <c r="G3674" s="33" t="s">
        <v>660</v>
      </c>
      <c r="H3674" s="33">
        <v>77.19544631</v>
      </c>
      <c r="I3674" s="33">
        <v>28.56262917</v>
      </c>
      <c r="J3674" s="33" t="s">
        <v>580</v>
      </c>
      <c r="K3674" s="33" t="s">
        <v>32</v>
      </c>
      <c r="L3674" s="33" t="s">
        <v>34</v>
      </c>
      <c r="M3674" s="33" t="s">
        <v>34</v>
      </c>
      <c r="N3674" s="33" t="s">
        <v>34</v>
      </c>
      <c r="O3674" s="33" t="s">
        <v>34</v>
      </c>
      <c r="P3674" s="33">
        <v>1</v>
      </c>
      <c r="Q3674" s="33">
        <v>11</v>
      </c>
      <c r="R3674" s="33">
        <v>400</v>
      </c>
      <c r="S3674" s="33">
        <v>2.7</v>
      </c>
      <c r="T3674" s="35" t="s">
        <v>3389</v>
      </c>
      <c r="U3674">
        <v>2017</v>
      </c>
      <c r="V3674">
        <v>7</v>
      </c>
      <c r="W3674">
        <v>5</v>
      </c>
      <c r="X3674" t="str">
        <f>VLOOKUP(C3674,'country description'!$A$2:$B$16,2,0)</f>
        <v>India</v>
      </c>
      <c r="Y3674" t="str">
        <f t="shared" si="114"/>
        <v>Rs.400</v>
      </c>
      <c r="Z3674" s="36">
        <f t="shared" si="115"/>
        <v>400</v>
      </c>
    </row>
    <row r="3675" ht="14.25" customHeight="1" spans="1:26">
      <c r="A3675" s="33">
        <v>310440</v>
      </c>
      <c r="B3675" s="34" t="s">
        <v>10062</v>
      </c>
      <c r="C3675" s="33">
        <v>1</v>
      </c>
      <c r="D3675" s="34" t="s">
        <v>27</v>
      </c>
      <c r="E3675" s="33" t="s">
        <v>10063</v>
      </c>
      <c r="F3675" s="33" t="s">
        <v>1316</v>
      </c>
      <c r="G3675" s="33" t="s">
        <v>1317</v>
      </c>
      <c r="H3675" s="33">
        <v>77.31220789</v>
      </c>
      <c r="I3675" s="33">
        <v>28.66945735</v>
      </c>
      <c r="J3675" s="33" t="s">
        <v>329</v>
      </c>
      <c r="K3675" s="33" t="s">
        <v>32</v>
      </c>
      <c r="L3675" s="33" t="s">
        <v>34</v>
      </c>
      <c r="M3675" s="33" t="s">
        <v>33</v>
      </c>
      <c r="N3675" s="33" t="s">
        <v>34</v>
      </c>
      <c r="O3675" s="33" t="s">
        <v>34</v>
      </c>
      <c r="P3675" s="33">
        <v>1</v>
      </c>
      <c r="Q3675" s="33">
        <v>10</v>
      </c>
      <c r="R3675" s="33">
        <v>300</v>
      </c>
      <c r="S3675" s="33">
        <v>2.4</v>
      </c>
      <c r="T3675" s="35" t="s">
        <v>10064</v>
      </c>
      <c r="U3675">
        <v>2017</v>
      </c>
      <c r="V3675">
        <v>10</v>
      </c>
      <c r="W3675">
        <v>7</v>
      </c>
      <c r="X3675" t="str">
        <f>VLOOKUP(C3675,'country description'!$A$2:$B$16,2,0)</f>
        <v>India</v>
      </c>
      <c r="Y3675" t="str">
        <f t="shared" si="114"/>
        <v>Rs.300</v>
      </c>
      <c r="Z3675" s="36">
        <f t="shared" si="115"/>
        <v>300</v>
      </c>
    </row>
    <row r="3676" ht="14.25" customHeight="1" spans="1:26">
      <c r="A3676" s="33">
        <v>310445</v>
      </c>
      <c r="B3676" s="34" t="s">
        <v>10065</v>
      </c>
      <c r="C3676" s="33">
        <v>1</v>
      </c>
      <c r="D3676" s="34" t="s">
        <v>135</v>
      </c>
      <c r="E3676" s="33" t="s">
        <v>10066</v>
      </c>
      <c r="F3676" s="33" t="s">
        <v>440</v>
      </c>
      <c r="G3676" s="33" t="s">
        <v>441</v>
      </c>
      <c r="H3676" s="33">
        <v>77.0963632</v>
      </c>
      <c r="I3676" s="33">
        <v>28.4821819</v>
      </c>
      <c r="J3676" s="33" t="s">
        <v>986</v>
      </c>
      <c r="K3676" s="33" t="s">
        <v>32</v>
      </c>
      <c r="L3676" s="33" t="s">
        <v>34</v>
      </c>
      <c r="M3676" s="33" t="s">
        <v>33</v>
      </c>
      <c r="N3676" s="33" t="s">
        <v>34</v>
      </c>
      <c r="O3676" s="33" t="s">
        <v>34</v>
      </c>
      <c r="P3676" s="33">
        <v>1</v>
      </c>
      <c r="Q3676" s="33">
        <v>43</v>
      </c>
      <c r="R3676" s="33">
        <v>200</v>
      </c>
      <c r="S3676" s="33">
        <v>3.6</v>
      </c>
      <c r="T3676" s="35" t="s">
        <v>626</v>
      </c>
      <c r="U3676">
        <v>2011</v>
      </c>
      <c r="V3676">
        <v>4</v>
      </c>
      <c r="W3676">
        <v>6</v>
      </c>
      <c r="X3676" t="str">
        <f>VLOOKUP(C3676,'country description'!$A$2:$B$16,2,0)</f>
        <v>India</v>
      </c>
      <c r="Y3676" t="str">
        <f t="shared" si="114"/>
        <v>Rs.200</v>
      </c>
      <c r="Z3676" s="36">
        <f t="shared" si="115"/>
        <v>200</v>
      </c>
    </row>
    <row r="3677" ht="14.25" customHeight="1" spans="1:26">
      <c r="A3677" s="33">
        <v>310447</v>
      </c>
      <c r="B3677" s="34" t="s">
        <v>10067</v>
      </c>
      <c r="C3677" s="33">
        <v>1</v>
      </c>
      <c r="D3677" s="34" t="s">
        <v>27</v>
      </c>
      <c r="E3677" s="33" t="s">
        <v>10068</v>
      </c>
      <c r="F3677" s="33" t="s">
        <v>3840</v>
      </c>
      <c r="G3677" s="33" t="s">
        <v>3841</v>
      </c>
      <c r="H3677" s="33">
        <v>77.3061657</v>
      </c>
      <c r="I3677" s="33">
        <v>28.6598026</v>
      </c>
      <c r="J3677" s="33" t="s">
        <v>64</v>
      </c>
      <c r="K3677" s="33" t="s">
        <v>32</v>
      </c>
      <c r="L3677" s="33" t="s">
        <v>34</v>
      </c>
      <c r="M3677" s="33" t="s">
        <v>34</v>
      </c>
      <c r="N3677" s="33" t="s">
        <v>34</v>
      </c>
      <c r="O3677" s="33" t="s">
        <v>34</v>
      </c>
      <c r="P3677" s="33">
        <v>2</v>
      </c>
      <c r="Q3677" s="33">
        <v>14</v>
      </c>
      <c r="R3677" s="33">
        <v>600</v>
      </c>
      <c r="S3677" s="33">
        <v>2.8</v>
      </c>
      <c r="T3677" s="35" t="s">
        <v>7159</v>
      </c>
      <c r="U3677">
        <v>2012</v>
      </c>
      <c r="V3677">
        <v>12</v>
      </c>
      <c r="W3677">
        <v>12</v>
      </c>
      <c r="X3677" t="str">
        <f>VLOOKUP(C3677,'country description'!$A$2:$B$16,2,0)</f>
        <v>India</v>
      </c>
      <c r="Y3677" t="str">
        <f t="shared" si="114"/>
        <v>Rs.600</v>
      </c>
      <c r="Z3677" s="36">
        <f t="shared" si="115"/>
        <v>600</v>
      </c>
    </row>
    <row r="3678" ht="14.25" customHeight="1" spans="1:26">
      <c r="A3678" s="33">
        <v>310448</v>
      </c>
      <c r="B3678" s="34" t="s">
        <v>10069</v>
      </c>
      <c r="C3678" s="33">
        <v>1</v>
      </c>
      <c r="D3678" s="34" t="s">
        <v>27</v>
      </c>
      <c r="E3678" s="33" t="s">
        <v>10070</v>
      </c>
      <c r="F3678" s="33" t="s">
        <v>29</v>
      </c>
      <c r="G3678" s="33" t="s">
        <v>30</v>
      </c>
      <c r="H3678" s="33">
        <v>77.2212499</v>
      </c>
      <c r="I3678" s="33">
        <v>28.6327396</v>
      </c>
      <c r="J3678" s="33" t="s">
        <v>574</v>
      </c>
      <c r="K3678" s="33" t="s">
        <v>32</v>
      </c>
      <c r="L3678" s="33" t="s">
        <v>34</v>
      </c>
      <c r="M3678" s="33" t="s">
        <v>33</v>
      </c>
      <c r="N3678" s="33" t="s">
        <v>34</v>
      </c>
      <c r="O3678" s="33" t="s">
        <v>34</v>
      </c>
      <c r="P3678" s="33">
        <v>2</v>
      </c>
      <c r="Q3678" s="33">
        <v>2093</v>
      </c>
      <c r="R3678" s="33">
        <v>500</v>
      </c>
      <c r="S3678" s="33">
        <v>3.8</v>
      </c>
      <c r="T3678" s="35" t="s">
        <v>1560</v>
      </c>
      <c r="U3678">
        <v>2013</v>
      </c>
      <c r="V3678">
        <v>9</v>
      </c>
      <c r="W3678">
        <v>21</v>
      </c>
      <c r="X3678" t="str">
        <f>VLOOKUP(C3678,'country description'!$A$2:$B$16,2,0)</f>
        <v>India</v>
      </c>
      <c r="Y3678" t="str">
        <f t="shared" si="114"/>
        <v>Rs.500</v>
      </c>
      <c r="Z3678" s="36">
        <f t="shared" si="115"/>
        <v>500</v>
      </c>
    </row>
    <row r="3679" ht="14.25" customHeight="1" spans="1:26">
      <c r="A3679" s="33">
        <v>310454</v>
      </c>
      <c r="B3679" s="34" t="s">
        <v>10071</v>
      </c>
      <c r="C3679" s="33">
        <v>1</v>
      </c>
      <c r="D3679" s="34" t="s">
        <v>135</v>
      </c>
      <c r="E3679" s="33" t="s">
        <v>10072</v>
      </c>
      <c r="F3679" s="33" t="s">
        <v>881</v>
      </c>
      <c r="G3679" s="33" t="s">
        <v>882</v>
      </c>
      <c r="H3679" s="33">
        <v>77.0598983</v>
      </c>
      <c r="I3679" s="33">
        <v>28.4439045</v>
      </c>
      <c r="J3679" s="33" t="s">
        <v>1634</v>
      </c>
      <c r="K3679" s="33" t="s">
        <v>32</v>
      </c>
      <c r="L3679" s="33" t="s">
        <v>34</v>
      </c>
      <c r="M3679" s="33" t="s">
        <v>34</v>
      </c>
      <c r="N3679" s="33" t="s">
        <v>34</v>
      </c>
      <c r="O3679" s="33" t="s">
        <v>34</v>
      </c>
      <c r="P3679" s="33">
        <v>1</v>
      </c>
      <c r="Q3679" s="33">
        <v>1</v>
      </c>
      <c r="R3679" s="33">
        <v>150</v>
      </c>
      <c r="S3679" s="33">
        <v>1</v>
      </c>
      <c r="T3679" s="35" t="s">
        <v>7113</v>
      </c>
      <c r="U3679">
        <v>2010</v>
      </c>
      <c r="V3679">
        <v>7</v>
      </c>
      <c r="W3679">
        <v>19</v>
      </c>
      <c r="X3679" t="str">
        <f>VLOOKUP(C3679,'country description'!$A$2:$B$16,2,0)</f>
        <v>India</v>
      </c>
      <c r="Y3679" t="str">
        <f t="shared" si="114"/>
        <v>Rs.150</v>
      </c>
      <c r="Z3679" s="36">
        <f t="shared" si="115"/>
        <v>150</v>
      </c>
    </row>
    <row r="3680" ht="14.25" customHeight="1" spans="1:26">
      <c r="A3680" s="33">
        <v>310459</v>
      </c>
      <c r="B3680" s="34" t="s">
        <v>9158</v>
      </c>
      <c r="C3680" s="33">
        <v>1</v>
      </c>
      <c r="D3680" s="34" t="s">
        <v>27</v>
      </c>
      <c r="E3680" s="33" t="s">
        <v>10073</v>
      </c>
      <c r="F3680" s="33" t="s">
        <v>201</v>
      </c>
      <c r="G3680" s="33" t="s">
        <v>202</v>
      </c>
      <c r="H3680" s="33">
        <v>77.1191677</v>
      </c>
      <c r="I3680" s="33">
        <v>28.7022199</v>
      </c>
      <c r="J3680" s="33" t="s">
        <v>358</v>
      </c>
      <c r="K3680" s="33" t="s">
        <v>32</v>
      </c>
      <c r="L3680" s="33" t="s">
        <v>34</v>
      </c>
      <c r="M3680" s="33" t="s">
        <v>33</v>
      </c>
      <c r="N3680" s="33" t="s">
        <v>34</v>
      </c>
      <c r="O3680" s="33" t="s">
        <v>34</v>
      </c>
      <c r="P3680" s="33">
        <v>1</v>
      </c>
      <c r="Q3680" s="33">
        <v>55</v>
      </c>
      <c r="R3680" s="33">
        <v>350</v>
      </c>
      <c r="S3680" s="33">
        <v>3.5</v>
      </c>
      <c r="T3680" s="35" t="s">
        <v>10074</v>
      </c>
      <c r="U3680">
        <v>2015</v>
      </c>
      <c r="V3680">
        <v>5</v>
      </c>
      <c r="W3680">
        <v>9</v>
      </c>
      <c r="X3680" t="str">
        <f>VLOOKUP(C3680,'country description'!$A$2:$B$16,2,0)</f>
        <v>India</v>
      </c>
      <c r="Y3680" t="str">
        <f t="shared" si="114"/>
        <v>Rs.350</v>
      </c>
      <c r="Z3680" s="36">
        <f t="shared" si="115"/>
        <v>350</v>
      </c>
    </row>
    <row r="3681" ht="14.25" customHeight="1" spans="1:26">
      <c r="A3681" s="33">
        <v>310461</v>
      </c>
      <c r="B3681" s="34" t="s">
        <v>10075</v>
      </c>
      <c r="C3681" s="33">
        <v>1</v>
      </c>
      <c r="D3681" s="34" t="s">
        <v>135</v>
      </c>
      <c r="E3681" s="33" t="s">
        <v>10076</v>
      </c>
      <c r="F3681" s="33" t="s">
        <v>634</v>
      </c>
      <c r="G3681" s="33" t="s">
        <v>635</v>
      </c>
      <c r="H3681" s="33">
        <v>77.057398</v>
      </c>
      <c r="I3681" s="33">
        <v>28.4491214</v>
      </c>
      <c r="J3681" s="33" t="s">
        <v>329</v>
      </c>
      <c r="K3681" s="33" t="s">
        <v>32</v>
      </c>
      <c r="L3681" s="33" t="s">
        <v>34</v>
      </c>
      <c r="M3681" s="33" t="s">
        <v>33</v>
      </c>
      <c r="N3681" s="33" t="s">
        <v>34</v>
      </c>
      <c r="O3681" s="33" t="s">
        <v>34</v>
      </c>
      <c r="P3681" s="33">
        <v>2</v>
      </c>
      <c r="Q3681" s="33">
        <v>34</v>
      </c>
      <c r="R3681" s="33">
        <v>500</v>
      </c>
      <c r="S3681" s="33">
        <v>3.1</v>
      </c>
      <c r="T3681" s="35" t="s">
        <v>1552</v>
      </c>
      <c r="U3681">
        <v>2017</v>
      </c>
      <c r="V3681">
        <v>5</v>
      </c>
      <c r="W3681">
        <v>3</v>
      </c>
      <c r="X3681" t="str">
        <f>VLOOKUP(C3681,'country description'!$A$2:$B$16,2,0)</f>
        <v>India</v>
      </c>
      <c r="Y3681" t="str">
        <f t="shared" si="114"/>
        <v>Rs.500</v>
      </c>
      <c r="Z3681" s="36">
        <f t="shared" si="115"/>
        <v>500</v>
      </c>
    </row>
    <row r="3682" ht="14.25" customHeight="1" spans="1:26">
      <c r="A3682" s="33">
        <v>310463</v>
      </c>
      <c r="B3682" s="34" t="s">
        <v>10077</v>
      </c>
      <c r="C3682" s="33">
        <v>1</v>
      </c>
      <c r="D3682" s="34" t="s">
        <v>27</v>
      </c>
      <c r="E3682" s="33" t="s">
        <v>10078</v>
      </c>
      <c r="F3682" s="33" t="s">
        <v>29</v>
      </c>
      <c r="G3682" s="33" t="s">
        <v>30</v>
      </c>
      <c r="H3682" s="33">
        <v>77.2197229</v>
      </c>
      <c r="I3682" s="33">
        <v>28.630354</v>
      </c>
      <c r="J3682" s="33" t="s">
        <v>348</v>
      </c>
      <c r="K3682" s="33" t="s">
        <v>32</v>
      </c>
      <c r="L3682" s="33" t="s">
        <v>34</v>
      </c>
      <c r="M3682" s="33" t="s">
        <v>33</v>
      </c>
      <c r="N3682" s="33" t="s">
        <v>34</v>
      </c>
      <c r="O3682" s="33" t="s">
        <v>34</v>
      </c>
      <c r="P3682" s="33">
        <v>2</v>
      </c>
      <c r="Q3682" s="33">
        <v>1311</v>
      </c>
      <c r="R3682" s="33">
        <v>600</v>
      </c>
      <c r="S3682" s="33">
        <v>3.5</v>
      </c>
      <c r="T3682" s="35" t="s">
        <v>4041</v>
      </c>
      <c r="U3682">
        <v>2018</v>
      </c>
      <c r="V3682">
        <v>12</v>
      </c>
      <c r="W3682">
        <v>1</v>
      </c>
      <c r="X3682" t="str">
        <f>VLOOKUP(C3682,'country description'!$A$2:$B$16,2,0)</f>
        <v>India</v>
      </c>
      <c r="Y3682" t="str">
        <f t="shared" si="114"/>
        <v>Rs.600</v>
      </c>
      <c r="Z3682" s="36">
        <f t="shared" si="115"/>
        <v>600</v>
      </c>
    </row>
    <row r="3683" ht="14.25" customHeight="1" spans="1:26">
      <c r="A3683" s="33">
        <v>310468</v>
      </c>
      <c r="B3683" s="34" t="s">
        <v>10079</v>
      </c>
      <c r="C3683" s="33">
        <v>1</v>
      </c>
      <c r="D3683" s="34" t="s">
        <v>27</v>
      </c>
      <c r="E3683" s="33" t="s">
        <v>10080</v>
      </c>
      <c r="F3683" s="33" t="s">
        <v>2443</v>
      </c>
      <c r="G3683" s="33" t="s">
        <v>2444</v>
      </c>
      <c r="H3683" s="33">
        <v>77.2473854</v>
      </c>
      <c r="I3683" s="33">
        <v>28.5818185</v>
      </c>
      <c r="J3683" s="33" t="s">
        <v>6463</v>
      </c>
      <c r="K3683" s="33" t="s">
        <v>32</v>
      </c>
      <c r="L3683" s="33" t="s">
        <v>34</v>
      </c>
      <c r="M3683" s="33" t="s">
        <v>34</v>
      </c>
      <c r="N3683" s="33" t="s">
        <v>34</v>
      </c>
      <c r="O3683" s="33" t="s">
        <v>34</v>
      </c>
      <c r="P3683" s="33">
        <v>1</v>
      </c>
      <c r="Q3683" s="33">
        <v>5</v>
      </c>
      <c r="R3683" s="33">
        <v>400</v>
      </c>
      <c r="S3683" s="33">
        <v>2.9</v>
      </c>
      <c r="T3683" s="35" t="s">
        <v>8416</v>
      </c>
      <c r="U3683">
        <v>2012</v>
      </c>
      <c r="V3683">
        <v>7</v>
      </c>
      <c r="W3683">
        <v>10</v>
      </c>
      <c r="X3683" t="str">
        <f>VLOOKUP(C3683,'country description'!$A$2:$B$16,2,0)</f>
        <v>India</v>
      </c>
      <c r="Y3683" t="str">
        <f t="shared" si="114"/>
        <v>Rs.400</v>
      </c>
      <c r="Z3683" s="36">
        <f t="shared" si="115"/>
        <v>400</v>
      </c>
    </row>
    <row r="3684" ht="14.25" customHeight="1" spans="1:26">
      <c r="A3684" s="33">
        <v>310469</v>
      </c>
      <c r="B3684" s="34" t="s">
        <v>1063</v>
      </c>
      <c r="C3684" s="33">
        <v>1</v>
      </c>
      <c r="D3684" s="34" t="s">
        <v>27</v>
      </c>
      <c r="E3684" s="33" t="s">
        <v>10081</v>
      </c>
      <c r="F3684" s="33" t="s">
        <v>2443</v>
      </c>
      <c r="G3684" s="33" t="s">
        <v>2444</v>
      </c>
      <c r="H3684" s="33">
        <v>77.2450954</v>
      </c>
      <c r="I3684" s="33">
        <v>28.5829004</v>
      </c>
      <c r="J3684" s="33" t="s">
        <v>1065</v>
      </c>
      <c r="K3684" s="33" t="s">
        <v>32</v>
      </c>
      <c r="L3684" s="33" t="s">
        <v>34</v>
      </c>
      <c r="M3684" s="33" t="s">
        <v>34</v>
      </c>
      <c r="N3684" s="33" t="s">
        <v>34</v>
      </c>
      <c r="O3684" s="33" t="s">
        <v>34</v>
      </c>
      <c r="P3684" s="33">
        <v>1</v>
      </c>
      <c r="Q3684" s="33">
        <v>5</v>
      </c>
      <c r="R3684" s="33">
        <v>400</v>
      </c>
      <c r="S3684" s="33">
        <v>2.8</v>
      </c>
      <c r="T3684" s="35" t="s">
        <v>10082</v>
      </c>
      <c r="U3684">
        <v>2015</v>
      </c>
      <c r="V3684">
        <v>9</v>
      </c>
      <c r="W3684">
        <v>3</v>
      </c>
      <c r="X3684" t="str">
        <f>VLOOKUP(C3684,'country description'!$A$2:$B$16,2,0)</f>
        <v>India</v>
      </c>
      <c r="Y3684" t="str">
        <f t="shared" si="114"/>
        <v>Rs.400</v>
      </c>
      <c r="Z3684" s="36">
        <f t="shared" si="115"/>
        <v>400</v>
      </c>
    </row>
    <row r="3685" ht="14.25" customHeight="1" spans="1:26">
      <c r="A3685" s="33">
        <v>310479</v>
      </c>
      <c r="B3685" s="34" t="s">
        <v>10083</v>
      </c>
      <c r="C3685" s="33">
        <v>1</v>
      </c>
      <c r="D3685" s="34" t="s">
        <v>27</v>
      </c>
      <c r="E3685" s="33" t="s">
        <v>10084</v>
      </c>
      <c r="F3685" s="33" t="s">
        <v>10085</v>
      </c>
      <c r="G3685" s="33" t="s">
        <v>10086</v>
      </c>
      <c r="H3685" s="33">
        <v>77.2785427</v>
      </c>
      <c r="I3685" s="33">
        <v>28.5668489</v>
      </c>
      <c r="J3685" s="33" t="s">
        <v>90</v>
      </c>
      <c r="K3685" s="33" t="s">
        <v>32</v>
      </c>
      <c r="L3685" s="33" t="s">
        <v>34</v>
      </c>
      <c r="M3685" s="33" t="s">
        <v>34</v>
      </c>
      <c r="N3685" s="33" t="s">
        <v>34</v>
      </c>
      <c r="O3685" s="33" t="s">
        <v>34</v>
      </c>
      <c r="P3685" s="33">
        <v>1</v>
      </c>
      <c r="Q3685" s="33">
        <v>1</v>
      </c>
      <c r="R3685" s="33">
        <v>250</v>
      </c>
      <c r="S3685" s="33">
        <v>1</v>
      </c>
      <c r="T3685" s="35" t="s">
        <v>9942</v>
      </c>
      <c r="U3685">
        <v>2014</v>
      </c>
      <c r="V3685">
        <v>5</v>
      </c>
      <c r="W3685">
        <v>15</v>
      </c>
      <c r="X3685" t="str">
        <f>VLOOKUP(C3685,'country description'!$A$2:$B$16,2,0)</f>
        <v>India</v>
      </c>
      <c r="Y3685" t="str">
        <f t="shared" si="114"/>
        <v>Rs.250</v>
      </c>
      <c r="Z3685" s="36">
        <f t="shared" si="115"/>
        <v>250</v>
      </c>
    </row>
    <row r="3686" ht="14.25" customHeight="1" spans="1:26">
      <c r="A3686" s="33">
        <v>310480</v>
      </c>
      <c r="B3686" s="34" t="s">
        <v>10087</v>
      </c>
      <c r="C3686" s="33">
        <v>1</v>
      </c>
      <c r="D3686" s="34" t="s">
        <v>27</v>
      </c>
      <c r="E3686" s="33" t="s">
        <v>10088</v>
      </c>
      <c r="F3686" s="33" t="s">
        <v>10085</v>
      </c>
      <c r="G3686" s="33" t="s">
        <v>10086</v>
      </c>
      <c r="H3686" s="33">
        <v>77.28432264</v>
      </c>
      <c r="I3686" s="33">
        <v>28.56542779</v>
      </c>
      <c r="J3686" s="33" t="s">
        <v>358</v>
      </c>
      <c r="K3686" s="33" t="s">
        <v>32</v>
      </c>
      <c r="L3686" s="33" t="s">
        <v>34</v>
      </c>
      <c r="M3686" s="33" t="s">
        <v>34</v>
      </c>
      <c r="N3686" s="33" t="s">
        <v>34</v>
      </c>
      <c r="O3686" s="33" t="s">
        <v>34</v>
      </c>
      <c r="P3686" s="33">
        <v>1</v>
      </c>
      <c r="Q3686" s="33">
        <v>1</v>
      </c>
      <c r="R3686" s="33">
        <v>150</v>
      </c>
      <c r="S3686" s="33">
        <v>1</v>
      </c>
      <c r="T3686" s="35" t="s">
        <v>5335</v>
      </c>
      <c r="U3686">
        <v>2017</v>
      </c>
      <c r="V3686">
        <v>3</v>
      </c>
      <c r="W3686">
        <v>10</v>
      </c>
      <c r="X3686" t="str">
        <f>VLOOKUP(C3686,'country description'!$A$2:$B$16,2,0)</f>
        <v>India</v>
      </c>
      <c r="Y3686" t="str">
        <f t="shared" si="114"/>
        <v>Rs.150</v>
      </c>
      <c r="Z3686" s="36">
        <f t="shared" si="115"/>
        <v>150</v>
      </c>
    </row>
    <row r="3687" ht="14.25" customHeight="1" spans="1:26">
      <c r="A3687" s="33">
        <v>310487</v>
      </c>
      <c r="B3687" s="34" t="s">
        <v>10089</v>
      </c>
      <c r="C3687" s="33">
        <v>1</v>
      </c>
      <c r="D3687" s="34" t="s">
        <v>135</v>
      </c>
      <c r="E3687" s="33" t="s">
        <v>10090</v>
      </c>
      <c r="F3687" s="33" t="s">
        <v>2908</v>
      </c>
      <c r="G3687" s="33" t="s">
        <v>2909</v>
      </c>
      <c r="H3687" s="33">
        <v>77.0652612</v>
      </c>
      <c r="I3687" s="33">
        <v>28.4875966</v>
      </c>
      <c r="J3687" s="33" t="s">
        <v>1630</v>
      </c>
      <c r="K3687" s="33" t="s">
        <v>32</v>
      </c>
      <c r="L3687" s="33" t="s">
        <v>34</v>
      </c>
      <c r="M3687" s="33" t="s">
        <v>33</v>
      </c>
      <c r="N3687" s="33" t="s">
        <v>34</v>
      </c>
      <c r="O3687" s="33" t="s">
        <v>34</v>
      </c>
      <c r="P3687" s="33">
        <v>1</v>
      </c>
      <c r="Q3687" s="33">
        <v>12</v>
      </c>
      <c r="R3687" s="33">
        <v>200</v>
      </c>
      <c r="S3687" s="33">
        <v>3.3</v>
      </c>
      <c r="T3687" s="35" t="s">
        <v>10091</v>
      </c>
      <c r="U3687">
        <v>2010</v>
      </c>
      <c r="V3687">
        <v>7</v>
      </c>
      <c r="W3687">
        <v>12</v>
      </c>
      <c r="X3687" t="str">
        <f>VLOOKUP(C3687,'country description'!$A$2:$B$16,2,0)</f>
        <v>India</v>
      </c>
      <c r="Y3687" t="str">
        <f t="shared" si="114"/>
        <v>Rs.200</v>
      </c>
      <c r="Z3687" s="36">
        <f t="shared" si="115"/>
        <v>200</v>
      </c>
    </row>
    <row r="3688" ht="14.25" customHeight="1" spans="1:26">
      <c r="A3688" s="33">
        <v>310490</v>
      </c>
      <c r="B3688" s="34" t="s">
        <v>10092</v>
      </c>
      <c r="C3688" s="33">
        <v>1</v>
      </c>
      <c r="D3688" s="34" t="s">
        <v>27</v>
      </c>
      <c r="E3688" s="33" t="s">
        <v>10093</v>
      </c>
      <c r="F3688" s="33" t="s">
        <v>29</v>
      </c>
      <c r="G3688" s="33" t="s">
        <v>30</v>
      </c>
      <c r="H3688" s="33">
        <v>77.2226871</v>
      </c>
      <c r="I3688" s="33">
        <v>28.6335935</v>
      </c>
      <c r="J3688" s="33" t="s">
        <v>3027</v>
      </c>
      <c r="K3688" s="33" t="s">
        <v>32</v>
      </c>
      <c r="L3688" s="33" t="s">
        <v>33</v>
      </c>
      <c r="M3688" s="33" t="s">
        <v>33</v>
      </c>
      <c r="N3688" s="33" t="s">
        <v>34</v>
      </c>
      <c r="O3688" s="33" t="s">
        <v>34</v>
      </c>
      <c r="P3688" s="33">
        <v>3</v>
      </c>
      <c r="Q3688" s="33">
        <v>626</v>
      </c>
      <c r="R3688" s="33">
        <v>1300</v>
      </c>
      <c r="S3688" s="33">
        <v>3.7</v>
      </c>
      <c r="T3688" s="35" t="s">
        <v>10094</v>
      </c>
      <c r="U3688">
        <v>2017</v>
      </c>
      <c r="V3688">
        <v>7</v>
      </c>
      <c r="W3688">
        <v>6</v>
      </c>
      <c r="X3688" t="str">
        <f>VLOOKUP(C3688,'country description'!$A$2:$B$16,2,0)</f>
        <v>India</v>
      </c>
      <c r="Y3688" t="str">
        <f t="shared" si="114"/>
        <v>Rs.1300</v>
      </c>
      <c r="Z3688" s="36">
        <f t="shared" si="115"/>
        <v>1300</v>
      </c>
    </row>
    <row r="3689" ht="14.25" customHeight="1" spans="1:26">
      <c r="A3689" s="33">
        <v>310491</v>
      </c>
      <c r="B3689" s="34" t="s">
        <v>10095</v>
      </c>
      <c r="C3689" s="33">
        <v>1</v>
      </c>
      <c r="D3689" s="34" t="s">
        <v>27</v>
      </c>
      <c r="E3689" s="33" t="s">
        <v>10096</v>
      </c>
      <c r="F3689" s="33" t="s">
        <v>10097</v>
      </c>
      <c r="G3689" s="33" t="s">
        <v>10098</v>
      </c>
      <c r="H3689" s="33">
        <v>77.1346226</v>
      </c>
      <c r="I3689" s="33">
        <v>28.6901424</v>
      </c>
      <c r="J3689" s="33" t="s">
        <v>329</v>
      </c>
      <c r="K3689" s="33" t="s">
        <v>32</v>
      </c>
      <c r="L3689" s="33" t="s">
        <v>33</v>
      </c>
      <c r="M3689" s="33" t="s">
        <v>33</v>
      </c>
      <c r="N3689" s="33" t="s">
        <v>34</v>
      </c>
      <c r="O3689" s="33" t="s">
        <v>34</v>
      </c>
      <c r="P3689" s="33">
        <v>3</v>
      </c>
      <c r="Q3689" s="33">
        <v>49</v>
      </c>
      <c r="R3689" s="33">
        <v>1000</v>
      </c>
      <c r="S3689" s="33">
        <v>2.6</v>
      </c>
      <c r="T3689" s="35" t="s">
        <v>10099</v>
      </c>
      <c r="U3689">
        <v>2013</v>
      </c>
      <c r="V3689">
        <v>9</v>
      </c>
      <c r="W3689">
        <v>17</v>
      </c>
      <c r="X3689" t="str">
        <f>VLOOKUP(C3689,'country description'!$A$2:$B$16,2,0)</f>
        <v>India</v>
      </c>
      <c r="Y3689" t="str">
        <f t="shared" si="114"/>
        <v>Rs.1000</v>
      </c>
      <c r="Z3689" s="36">
        <f t="shared" si="115"/>
        <v>1000</v>
      </c>
    </row>
    <row r="3690" ht="14.25" customHeight="1" spans="1:26">
      <c r="A3690" s="33">
        <v>310493</v>
      </c>
      <c r="B3690" s="34" t="s">
        <v>10100</v>
      </c>
      <c r="C3690" s="33">
        <v>1</v>
      </c>
      <c r="D3690" s="34" t="s">
        <v>135</v>
      </c>
      <c r="E3690" s="33" t="s">
        <v>10101</v>
      </c>
      <c r="F3690" s="33" t="s">
        <v>981</v>
      </c>
      <c r="G3690" s="33" t="s">
        <v>982</v>
      </c>
      <c r="H3690" s="33">
        <v>77.0203817</v>
      </c>
      <c r="I3690" s="33">
        <v>28.4667732</v>
      </c>
      <c r="J3690" s="33" t="s">
        <v>44</v>
      </c>
      <c r="K3690" s="33" t="s">
        <v>32</v>
      </c>
      <c r="L3690" s="33" t="s">
        <v>34</v>
      </c>
      <c r="M3690" s="33" t="s">
        <v>34</v>
      </c>
      <c r="N3690" s="33" t="s">
        <v>34</v>
      </c>
      <c r="O3690" s="33" t="s">
        <v>34</v>
      </c>
      <c r="P3690" s="33">
        <v>2</v>
      </c>
      <c r="Q3690" s="33">
        <v>31</v>
      </c>
      <c r="R3690" s="33">
        <v>550</v>
      </c>
      <c r="S3690" s="33">
        <v>3.5</v>
      </c>
      <c r="T3690" s="35" t="s">
        <v>484</v>
      </c>
      <c r="U3690">
        <v>2016</v>
      </c>
      <c r="V3690">
        <v>7</v>
      </c>
      <c r="W3690">
        <v>2</v>
      </c>
      <c r="X3690" t="str">
        <f>VLOOKUP(C3690,'country description'!$A$2:$B$16,2,0)</f>
        <v>India</v>
      </c>
      <c r="Y3690" t="str">
        <f t="shared" si="114"/>
        <v>Rs.550</v>
      </c>
      <c r="Z3690" s="36">
        <f t="shared" si="115"/>
        <v>550</v>
      </c>
    </row>
    <row r="3691" ht="14.25" customHeight="1" spans="1:26">
      <c r="A3691" s="33">
        <v>310500</v>
      </c>
      <c r="B3691" s="34" t="s">
        <v>10102</v>
      </c>
      <c r="C3691" s="33">
        <v>1</v>
      </c>
      <c r="D3691" s="34" t="s">
        <v>135</v>
      </c>
      <c r="E3691" s="33" t="s">
        <v>10103</v>
      </c>
      <c r="F3691" s="33" t="s">
        <v>3213</v>
      </c>
      <c r="G3691" s="33" t="s">
        <v>3214</v>
      </c>
      <c r="H3691" s="33">
        <v>77.042691</v>
      </c>
      <c r="I3691" s="33">
        <v>28.4118643</v>
      </c>
      <c r="J3691" s="33" t="s">
        <v>326</v>
      </c>
      <c r="K3691" s="33" t="s">
        <v>32</v>
      </c>
      <c r="L3691" s="33" t="s">
        <v>34</v>
      </c>
      <c r="M3691" s="33" t="s">
        <v>34</v>
      </c>
      <c r="N3691" s="33" t="s">
        <v>34</v>
      </c>
      <c r="O3691" s="33" t="s">
        <v>34</v>
      </c>
      <c r="P3691" s="33">
        <v>1</v>
      </c>
      <c r="Q3691" s="33">
        <v>54</v>
      </c>
      <c r="R3691" s="33">
        <v>300</v>
      </c>
      <c r="S3691" s="33">
        <v>3.4</v>
      </c>
      <c r="T3691" s="35" t="s">
        <v>8126</v>
      </c>
      <c r="U3691">
        <v>2010</v>
      </c>
      <c r="V3691">
        <v>3</v>
      </c>
      <c r="W3691">
        <v>19</v>
      </c>
      <c r="X3691" t="str">
        <f>VLOOKUP(C3691,'country description'!$A$2:$B$16,2,0)</f>
        <v>India</v>
      </c>
      <c r="Y3691" t="str">
        <f t="shared" si="114"/>
        <v>Rs.300</v>
      </c>
      <c r="Z3691" s="36">
        <f t="shared" si="115"/>
        <v>300</v>
      </c>
    </row>
    <row r="3692" ht="14.25" customHeight="1" spans="1:26">
      <c r="A3692" s="33">
        <v>310502</v>
      </c>
      <c r="B3692" s="34" t="s">
        <v>10104</v>
      </c>
      <c r="C3692" s="33">
        <v>1</v>
      </c>
      <c r="D3692" s="34" t="s">
        <v>27</v>
      </c>
      <c r="E3692" s="33" t="s">
        <v>10105</v>
      </c>
      <c r="F3692" s="33" t="s">
        <v>758</v>
      </c>
      <c r="G3692" s="33" t="s">
        <v>759</v>
      </c>
      <c r="H3692" s="33">
        <v>77.2155012</v>
      </c>
      <c r="I3692" s="33">
        <v>28.5474113</v>
      </c>
      <c r="J3692" s="33" t="s">
        <v>860</v>
      </c>
      <c r="K3692" s="33" t="s">
        <v>32</v>
      </c>
      <c r="L3692" s="33" t="s">
        <v>34</v>
      </c>
      <c r="M3692" s="33" t="s">
        <v>33</v>
      </c>
      <c r="N3692" s="33" t="s">
        <v>34</v>
      </c>
      <c r="O3692" s="33" t="s">
        <v>34</v>
      </c>
      <c r="P3692" s="33">
        <v>2</v>
      </c>
      <c r="Q3692" s="33">
        <v>82</v>
      </c>
      <c r="R3692" s="33">
        <v>700</v>
      </c>
      <c r="S3692" s="33">
        <v>2.3</v>
      </c>
      <c r="T3692" s="35" t="s">
        <v>5268</v>
      </c>
      <c r="U3692">
        <v>2016</v>
      </c>
      <c r="V3692">
        <v>7</v>
      </c>
      <c r="W3692">
        <v>4</v>
      </c>
      <c r="X3692" t="str">
        <f>VLOOKUP(C3692,'country description'!$A$2:$B$16,2,0)</f>
        <v>India</v>
      </c>
      <c r="Y3692" t="str">
        <f t="shared" si="114"/>
        <v>Rs.700</v>
      </c>
      <c r="Z3692" s="36">
        <f t="shared" si="115"/>
        <v>700</v>
      </c>
    </row>
    <row r="3693" ht="14.25" customHeight="1" spans="1:26">
      <c r="A3693" s="33">
        <v>310515</v>
      </c>
      <c r="B3693" s="34" t="s">
        <v>10106</v>
      </c>
      <c r="C3693" s="33">
        <v>1</v>
      </c>
      <c r="D3693" s="34" t="s">
        <v>135</v>
      </c>
      <c r="E3693" s="33" t="s">
        <v>10107</v>
      </c>
      <c r="F3693" s="33" t="s">
        <v>4917</v>
      </c>
      <c r="G3693" s="33" t="s">
        <v>5450</v>
      </c>
      <c r="H3693" s="33">
        <v>77.0610203</v>
      </c>
      <c r="I3693" s="33">
        <v>28.4780353</v>
      </c>
      <c r="J3693" s="33" t="s">
        <v>10108</v>
      </c>
      <c r="K3693" s="33" t="s">
        <v>32</v>
      </c>
      <c r="L3693" s="33" t="s">
        <v>34</v>
      </c>
      <c r="M3693" s="33" t="s">
        <v>34</v>
      </c>
      <c r="N3693" s="33" t="s">
        <v>34</v>
      </c>
      <c r="O3693" s="33" t="s">
        <v>34</v>
      </c>
      <c r="P3693" s="33">
        <v>1</v>
      </c>
      <c r="Q3693" s="33">
        <v>2</v>
      </c>
      <c r="R3693" s="33">
        <v>400</v>
      </c>
      <c r="S3693" s="33">
        <v>1</v>
      </c>
      <c r="T3693" s="35" t="s">
        <v>4240</v>
      </c>
      <c r="U3693">
        <v>2014</v>
      </c>
      <c r="V3693">
        <v>4</v>
      </c>
      <c r="W3693">
        <v>2</v>
      </c>
      <c r="X3693" t="str">
        <f>VLOOKUP(C3693,'country description'!$A$2:$B$16,2,0)</f>
        <v>India</v>
      </c>
      <c r="Y3693" t="str">
        <f t="shared" si="114"/>
        <v>Rs.400</v>
      </c>
      <c r="Z3693" s="36">
        <f t="shared" si="115"/>
        <v>400</v>
      </c>
    </row>
    <row r="3694" ht="14.25" customHeight="1" spans="1:26">
      <c r="A3694" s="33">
        <v>310525</v>
      </c>
      <c r="B3694" s="34" t="s">
        <v>10109</v>
      </c>
      <c r="C3694" s="33">
        <v>1</v>
      </c>
      <c r="D3694" s="34" t="s">
        <v>135</v>
      </c>
      <c r="E3694" s="33" t="s">
        <v>10110</v>
      </c>
      <c r="F3694" s="33" t="s">
        <v>597</v>
      </c>
      <c r="G3694" s="33" t="s">
        <v>598</v>
      </c>
      <c r="H3694" s="33">
        <v>77.094263</v>
      </c>
      <c r="I3694" s="33">
        <v>28.4923373</v>
      </c>
      <c r="J3694" s="33" t="s">
        <v>111</v>
      </c>
      <c r="K3694" s="33" t="s">
        <v>32</v>
      </c>
      <c r="L3694" s="33" t="s">
        <v>34</v>
      </c>
      <c r="M3694" s="33" t="s">
        <v>33</v>
      </c>
      <c r="N3694" s="33" t="s">
        <v>34</v>
      </c>
      <c r="O3694" s="33" t="s">
        <v>34</v>
      </c>
      <c r="P3694" s="33">
        <v>2</v>
      </c>
      <c r="Q3694" s="33">
        <v>34</v>
      </c>
      <c r="R3694" s="33">
        <v>500</v>
      </c>
      <c r="S3694" s="33">
        <v>2.1</v>
      </c>
      <c r="T3694" s="35" t="s">
        <v>4609</v>
      </c>
      <c r="U3694">
        <v>2014</v>
      </c>
      <c r="V3694">
        <v>12</v>
      </c>
      <c r="W3694">
        <v>3</v>
      </c>
      <c r="X3694" t="str">
        <f>VLOOKUP(C3694,'country description'!$A$2:$B$16,2,0)</f>
        <v>India</v>
      </c>
      <c r="Y3694" t="str">
        <f t="shared" si="114"/>
        <v>Rs.500</v>
      </c>
      <c r="Z3694" s="36">
        <f t="shared" si="115"/>
        <v>500</v>
      </c>
    </row>
    <row r="3695" ht="14.25" customHeight="1" spans="1:26">
      <c r="A3695" s="33">
        <v>310529</v>
      </c>
      <c r="B3695" s="34" t="s">
        <v>10111</v>
      </c>
      <c r="C3695" s="33">
        <v>1</v>
      </c>
      <c r="D3695" s="34" t="s">
        <v>27</v>
      </c>
      <c r="E3695" s="33" t="s">
        <v>10112</v>
      </c>
      <c r="F3695" s="33" t="s">
        <v>711</v>
      </c>
      <c r="G3695" s="33" t="s">
        <v>712</v>
      </c>
      <c r="H3695" s="33">
        <v>77.2386159</v>
      </c>
      <c r="I3695" s="33">
        <v>28.5367169</v>
      </c>
      <c r="J3695" s="33" t="s">
        <v>44</v>
      </c>
      <c r="K3695" s="33" t="s">
        <v>32</v>
      </c>
      <c r="L3695" s="33" t="s">
        <v>33</v>
      </c>
      <c r="M3695" s="33" t="s">
        <v>33</v>
      </c>
      <c r="N3695" s="33" t="s">
        <v>34</v>
      </c>
      <c r="O3695" s="33" t="s">
        <v>34</v>
      </c>
      <c r="P3695" s="33">
        <v>2</v>
      </c>
      <c r="Q3695" s="33">
        <v>23</v>
      </c>
      <c r="R3695" s="33">
        <v>900</v>
      </c>
      <c r="S3695" s="33">
        <v>3.2</v>
      </c>
      <c r="T3695" s="35" t="s">
        <v>4966</v>
      </c>
      <c r="U3695">
        <v>2016</v>
      </c>
      <c r="V3695">
        <v>7</v>
      </c>
      <c r="W3695">
        <v>15</v>
      </c>
      <c r="X3695" t="str">
        <f>VLOOKUP(C3695,'country description'!$A$2:$B$16,2,0)</f>
        <v>India</v>
      </c>
      <c r="Y3695" t="str">
        <f t="shared" si="114"/>
        <v>Rs.900</v>
      </c>
      <c r="Z3695" s="36">
        <f t="shared" si="115"/>
        <v>900</v>
      </c>
    </row>
    <row r="3696" ht="14.25" customHeight="1" spans="1:26">
      <c r="A3696" s="33">
        <v>310531</v>
      </c>
      <c r="B3696" s="34" t="s">
        <v>117</v>
      </c>
      <c r="C3696" s="33">
        <v>1</v>
      </c>
      <c r="D3696" s="34" t="s">
        <v>135</v>
      </c>
      <c r="E3696" s="33" t="s">
        <v>10113</v>
      </c>
      <c r="F3696" s="33" t="s">
        <v>5611</v>
      </c>
      <c r="G3696" s="33" t="s">
        <v>5612</v>
      </c>
      <c r="H3696" s="33">
        <v>77.0715115</v>
      </c>
      <c r="I3696" s="33">
        <v>28.509779</v>
      </c>
      <c r="J3696" s="33" t="s">
        <v>121</v>
      </c>
      <c r="K3696" s="33" t="s">
        <v>32</v>
      </c>
      <c r="L3696" s="33" t="s">
        <v>34</v>
      </c>
      <c r="M3696" s="33" t="s">
        <v>34</v>
      </c>
      <c r="N3696" s="33" t="s">
        <v>34</v>
      </c>
      <c r="O3696" s="33" t="s">
        <v>34</v>
      </c>
      <c r="P3696" s="33">
        <v>2</v>
      </c>
      <c r="Q3696" s="33">
        <v>27</v>
      </c>
      <c r="R3696" s="33">
        <v>500</v>
      </c>
      <c r="S3696" s="33">
        <v>3.3</v>
      </c>
      <c r="T3696" s="35" t="s">
        <v>10114</v>
      </c>
      <c r="U3696">
        <v>2012</v>
      </c>
      <c r="V3696">
        <v>10</v>
      </c>
      <c r="W3696">
        <v>21</v>
      </c>
      <c r="X3696" t="str">
        <f>VLOOKUP(C3696,'country description'!$A$2:$B$16,2,0)</f>
        <v>India</v>
      </c>
      <c r="Y3696" t="str">
        <f t="shared" si="114"/>
        <v>Rs.500</v>
      </c>
      <c r="Z3696" s="36">
        <f t="shared" si="115"/>
        <v>500</v>
      </c>
    </row>
    <row r="3697" ht="14.25" customHeight="1" spans="1:26">
      <c r="A3697" s="33">
        <v>310532</v>
      </c>
      <c r="B3697" s="34" t="s">
        <v>10115</v>
      </c>
      <c r="C3697" s="33">
        <v>1</v>
      </c>
      <c r="D3697" s="34" t="s">
        <v>27</v>
      </c>
      <c r="E3697" s="33" t="s">
        <v>10116</v>
      </c>
      <c r="F3697" s="33" t="s">
        <v>1105</v>
      </c>
      <c r="G3697" s="33" t="s">
        <v>1106</v>
      </c>
      <c r="H3697" s="33">
        <v>77.2047215</v>
      </c>
      <c r="I3697" s="33">
        <v>28.6935077</v>
      </c>
      <c r="J3697" s="33" t="s">
        <v>10117</v>
      </c>
      <c r="K3697" s="33" t="s">
        <v>32</v>
      </c>
      <c r="L3697" s="33" t="s">
        <v>34</v>
      </c>
      <c r="M3697" s="33" t="s">
        <v>34</v>
      </c>
      <c r="N3697" s="33" t="s">
        <v>34</v>
      </c>
      <c r="O3697" s="33" t="s">
        <v>34</v>
      </c>
      <c r="P3697" s="33">
        <v>2</v>
      </c>
      <c r="Q3697" s="33">
        <v>429</v>
      </c>
      <c r="R3697" s="33">
        <v>600</v>
      </c>
      <c r="S3697" s="33">
        <v>3.8</v>
      </c>
      <c r="T3697" s="35" t="s">
        <v>10118</v>
      </c>
      <c r="U3697">
        <v>2018</v>
      </c>
      <c r="V3697">
        <v>11</v>
      </c>
      <c r="W3697">
        <v>24</v>
      </c>
      <c r="X3697" t="str">
        <f>VLOOKUP(C3697,'country description'!$A$2:$B$16,2,0)</f>
        <v>India</v>
      </c>
      <c r="Y3697" t="str">
        <f t="shared" si="114"/>
        <v>Rs.600</v>
      </c>
      <c r="Z3697" s="36">
        <f t="shared" si="115"/>
        <v>600</v>
      </c>
    </row>
    <row r="3698" ht="14.25" customHeight="1" spans="1:26">
      <c r="A3698" s="33">
        <v>310536</v>
      </c>
      <c r="B3698" s="34" t="s">
        <v>10119</v>
      </c>
      <c r="C3698" s="33">
        <v>1</v>
      </c>
      <c r="D3698" s="34" t="s">
        <v>27</v>
      </c>
      <c r="E3698" s="33" t="s">
        <v>10120</v>
      </c>
      <c r="F3698" s="33" t="s">
        <v>247</v>
      </c>
      <c r="G3698" s="33" t="s">
        <v>248</v>
      </c>
      <c r="H3698" s="33">
        <v>77.2908649</v>
      </c>
      <c r="I3698" s="33">
        <v>28.6408942</v>
      </c>
      <c r="J3698" s="33" t="s">
        <v>111</v>
      </c>
      <c r="K3698" s="33" t="s">
        <v>32</v>
      </c>
      <c r="L3698" s="33" t="s">
        <v>34</v>
      </c>
      <c r="M3698" s="33" t="s">
        <v>34</v>
      </c>
      <c r="N3698" s="33" t="s">
        <v>34</v>
      </c>
      <c r="O3698" s="33" t="s">
        <v>34</v>
      </c>
      <c r="P3698" s="33">
        <v>2</v>
      </c>
      <c r="Q3698" s="33">
        <v>24</v>
      </c>
      <c r="R3698" s="33">
        <v>500</v>
      </c>
      <c r="S3698" s="33">
        <v>3.2</v>
      </c>
      <c r="T3698" s="35" t="s">
        <v>5544</v>
      </c>
      <c r="U3698">
        <v>2016</v>
      </c>
      <c r="V3698">
        <v>1</v>
      </c>
      <c r="W3698">
        <v>23</v>
      </c>
      <c r="X3698" t="str">
        <f>VLOOKUP(C3698,'country description'!$A$2:$B$16,2,0)</f>
        <v>India</v>
      </c>
      <c r="Y3698" t="str">
        <f t="shared" si="114"/>
        <v>Rs.500</v>
      </c>
      <c r="Z3698" s="36">
        <f t="shared" si="115"/>
        <v>500</v>
      </c>
    </row>
    <row r="3699" ht="14.25" customHeight="1" spans="1:26">
      <c r="A3699" s="33">
        <v>310538</v>
      </c>
      <c r="B3699" s="34" t="s">
        <v>10121</v>
      </c>
      <c r="C3699" s="33">
        <v>1</v>
      </c>
      <c r="D3699" s="34" t="s">
        <v>27</v>
      </c>
      <c r="E3699" s="33" t="s">
        <v>10122</v>
      </c>
      <c r="F3699" s="33" t="s">
        <v>6587</v>
      </c>
      <c r="G3699" s="33" t="s">
        <v>6588</v>
      </c>
      <c r="H3699" s="33">
        <v>77.119028</v>
      </c>
      <c r="I3699" s="33">
        <v>28.6344547</v>
      </c>
      <c r="J3699" s="33" t="s">
        <v>860</v>
      </c>
      <c r="K3699" s="33" t="s">
        <v>32</v>
      </c>
      <c r="L3699" s="33" t="s">
        <v>34</v>
      </c>
      <c r="M3699" s="33" t="s">
        <v>34</v>
      </c>
      <c r="N3699" s="33" t="s">
        <v>34</v>
      </c>
      <c r="O3699" s="33" t="s">
        <v>34</v>
      </c>
      <c r="P3699" s="33">
        <v>1</v>
      </c>
      <c r="Q3699" s="33">
        <v>6</v>
      </c>
      <c r="R3699" s="33">
        <v>250</v>
      </c>
      <c r="S3699" s="33">
        <v>3</v>
      </c>
      <c r="T3699" s="35" t="s">
        <v>10123</v>
      </c>
      <c r="U3699">
        <v>2017</v>
      </c>
      <c r="V3699">
        <v>10</v>
      </c>
      <c r="W3699">
        <v>6</v>
      </c>
      <c r="X3699" t="str">
        <f>VLOOKUP(C3699,'country description'!$A$2:$B$16,2,0)</f>
        <v>India</v>
      </c>
      <c r="Y3699" t="str">
        <f t="shared" si="114"/>
        <v>Rs.250</v>
      </c>
      <c r="Z3699" s="36">
        <f t="shared" si="115"/>
        <v>250</v>
      </c>
    </row>
    <row r="3700" ht="14.25" customHeight="1" spans="1:26">
      <c r="A3700" s="33">
        <v>310539</v>
      </c>
      <c r="B3700" s="34" t="s">
        <v>10124</v>
      </c>
      <c r="C3700" s="33">
        <v>1</v>
      </c>
      <c r="D3700" s="34" t="s">
        <v>149</v>
      </c>
      <c r="E3700" s="33" t="s">
        <v>10125</v>
      </c>
      <c r="F3700" s="33" t="s">
        <v>2700</v>
      </c>
      <c r="G3700" s="33" t="s">
        <v>2701</v>
      </c>
      <c r="H3700" s="33">
        <v>77.3373827</v>
      </c>
      <c r="I3700" s="33">
        <v>28.5543914</v>
      </c>
      <c r="J3700" s="33" t="s">
        <v>358</v>
      </c>
      <c r="K3700" s="33" t="s">
        <v>32</v>
      </c>
      <c r="L3700" s="33" t="s">
        <v>34</v>
      </c>
      <c r="M3700" s="33" t="s">
        <v>33</v>
      </c>
      <c r="N3700" s="33" t="s">
        <v>34</v>
      </c>
      <c r="O3700" s="33" t="s">
        <v>34</v>
      </c>
      <c r="P3700" s="33">
        <v>1</v>
      </c>
      <c r="Q3700" s="33">
        <v>19</v>
      </c>
      <c r="R3700" s="33">
        <v>200</v>
      </c>
      <c r="S3700" s="33">
        <v>2.5</v>
      </c>
      <c r="T3700" s="35" t="s">
        <v>10126</v>
      </c>
      <c r="U3700">
        <v>2011</v>
      </c>
      <c r="V3700">
        <v>1</v>
      </c>
      <c r="W3700">
        <v>26</v>
      </c>
      <c r="X3700" t="str">
        <f>VLOOKUP(C3700,'country description'!$A$2:$B$16,2,0)</f>
        <v>India</v>
      </c>
      <c r="Y3700" t="str">
        <f t="shared" si="114"/>
        <v>Rs.200</v>
      </c>
      <c r="Z3700" s="36">
        <f t="shared" si="115"/>
        <v>200</v>
      </c>
    </row>
    <row r="3701" ht="14.25" customHeight="1" spans="1:26">
      <c r="A3701" s="33">
        <v>310563</v>
      </c>
      <c r="B3701" s="34" t="s">
        <v>113</v>
      </c>
      <c r="C3701" s="33">
        <v>1</v>
      </c>
      <c r="D3701" s="34" t="s">
        <v>27</v>
      </c>
      <c r="E3701" s="33" t="s">
        <v>10127</v>
      </c>
      <c r="F3701" s="33" t="s">
        <v>3934</v>
      </c>
      <c r="G3701" s="33" t="s">
        <v>3935</v>
      </c>
      <c r="H3701" s="33">
        <v>77.2917395</v>
      </c>
      <c r="I3701" s="33">
        <v>28.6917695</v>
      </c>
      <c r="J3701" s="33" t="s">
        <v>115</v>
      </c>
      <c r="K3701" s="33" t="s">
        <v>32</v>
      </c>
      <c r="L3701" s="33" t="s">
        <v>34</v>
      </c>
      <c r="M3701" s="33" t="s">
        <v>34</v>
      </c>
      <c r="N3701" s="33" t="s">
        <v>34</v>
      </c>
      <c r="O3701" s="33" t="s">
        <v>34</v>
      </c>
      <c r="P3701" s="33">
        <v>2</v>
      </c>
      <c r="Q3701" s="33">
        <v>31</v>
      </c>
      <c r="R3701" s="33">
        <v>700</v>
      </c>
      <c r="S3701" s="33">
        <v>2.8</v>
      </c>
      <c r="T3701" s="35" t="s">
        <v>7567</v>
      </c>
      <c r="U3701">
        <v>2014</v>
      </c>
      <c r="V3701">
        <v>1</v>
      </c>
      <c r="W3701">
        <v>9</v>
      </c>
      <c r="X3701" t="str">
        <f>VLOOKUP(C3701,'country description'!$A$2:$B$16,2,0)</f>
        <v>India</v>
      </c>
      <c r="Y3701" t="str">
        <f t="shared" si="114"/>
        <v>Rs.700</v>
      </c>
      <c r="Z3701" s="36">
        <f t="shared" si="115"/>
        <v>700</v>
      </c>
    </row>
    <row r="3702" ht="14.25" customHeight="1" spans="1:26">
      <c r="A3702" s="33">
        <v>310581</v>
      </c>
      <c r="B3702" s="34" t="s">
        <v>10128</v>
      </c>
      <c r="C3702" s="33">
        <v>1</v>
      </c>
      <c r="D3702" s="34" t="s">
        <v>27</v>
      </c>
      <c r="E3702" s="33" t="s">
        <v>10129</v>
      </c>
      <c r="F3702" s="33" t="s">
        <v>3448</v>
      </c>
      <c r="G3702" s="33" t="s">
        <v>3449</v>
      </c>
      <c r="H3702" s="33">
        <v>77.0608986</v>
      </c>
      <c r="I3702" s="33">
        <v>28.6179737</v>
      </c>
      <c r="J3702" s="33" t="s">
        <v>1587</v>
      </c>
      <c r="K3702" s="33" t="s">
        <v>32</v>
      </c>
      <c r="L3702" s="33" t="s">
        <v>34</v>
      </c>
      <c r="M3702" s="33" t="s">
        <v>34</v>
      </c>
      <c r="N3702" s="33" t="s">
        <v>34</v>
      </c>
      <c r="O3702" s="33" t="s">
        <v>34</v>
      </c>
      <c r="P3702" s="33">
        <v>1</v>
      </c>
      <c r="Q3702" s="33">
        <v>3</v>
      </c>
      <c r="R3702" s="33">
        <v>100</v>
      </c>
      <c r="S3702" s="33">
        <v>1</v>
      </c>
      <c r="T3702" s="35" t="s">
        <v>7807</v>
      </c>
      <c r="U3702">
        <v>2012</v>
      </c>
      <c r="V3702">
        <v>4</v>
      </c>
      <c r="W3702">
        <v>19</v>
      </c>
      <c r="X3702" t="str">
        <f>VLOOKUP(C3702,'country description'!$A$2:$B$16,2,0)</f>
        <v>India</v>
      </c>
      <c r="Y3702" t="str">
        <f t="shared" si="114"/>
        <v>Rs.100</v>
      </c>
      <c r="Z3702" s="36">
        <f t="shared" si="115"/>
        <v>100</v>
      </c>
    </row>
    <row r="3703" ht="14.25" customHeight="1" spans="1:26">
      <c r="A3703" s="33">
        <v>310592</v>
      </c>
      <c r="B3703" s="34" t="s">
        <v>10130</v>
      </c>
      <c r="C3703" s="33">
        <v>1</v>
      </c>
      <c r="D3703" s="34" t="s">
        <v>27</v>
      </c>
      <c r="E3703" s="33" t="s">
        <v>10131</v>
      </c>
      <c r="F3703" s="33" t="s">
        <v>2462</v>
      </c>
      <c r="G3703" s="33" t="s">
        <v>2463</v>
      </c>
      <c r="H3703" s="33">
        <v>77.2038231</v>
      </c>
      <c r="I3703" s="33">
        <v>28.6951234</v>
      </c>
      <c r="J3703" s="33" t="s">
        <v>2239</v>
      </c>
      <c r="K3703" s="33" t="s">
        <v>32</v>
      </c>
      <c r="L3703" s="33" t="s">
        <v>33</v>
      </c>
      <c r="M3703" s="33" t="s">
        <v>33</v>
      </c>
      <c r="N3703" s="33" t="s">
        <v>34</v>
      </c>
      <c r="O3703" s="33" t="s">
        <v>34</v>
      </c>
      <c r="P3703" s="33">
        <v>2</v>
      </c>
      <c r="Q3703" s="33">
        <v>1439</v>
      </c>
      <c r="R3703" s="33">
        <v>800</v>
      </c>
      <c r="S3703" s="33">
        <v>3.9</v>
      </c>
      <c r="T3703" s="35" t="s">
        <v>5271</v>
      </c>
      <c r="U3703">
        <v>2011</v>
      </c>
      <c r="V3703">
        <v>10</v>
      </c>
      <c r="W3703">
        <v>1</v>
      </c>
      <c r="X3703" t="str">
        <f>VLOOKUP(C3703,'country description'!$A$2:$B$16,2,0)</f>
        <v>India</v>
      </c>
      <c r="Y3703" t="str">
        <f t="shared" si="114"/>
        <v>Rs.800</v>
      </c>
      <c r="Z3703" s="36">
        <f t="shared" si="115"/>
        <v>800</v>
      </c>
    </row>
    <row r="3704" ht="14.25" customHeight="1" spans="1:26">
      <c r="A3704" s="33">
        <v>310595</v>
      </c>
      <c r="B3704" s="34" t="s">
        <v>10132</v>
      </c>
      <c r="C3704" s="33">
        <v>1</v>
      </c>
      <c r="D3704" s="34" t="s">
        <v>27</v>
      </c>
      <c r="E3704" s="33" t="s">
        <v>10133</v>
      </c>
      <c r="F3704" s="33" t="s">
        <v>1469</v>
      </c>
      <c r="G3704" s="33" t="s">
        <v>1470</v>
      </c>
      <c r="H3704" s="33">
        <v>77.2094826</v>
      </c>
      <c r="I3704" s="33">
        <v>28.638784</v>
      </c>
      <c r="J3704" s="33" t="s">
        <v>111</v>
      </c>
      <c r="K3704" s="33" t="s">
        <v>32</v>
      </c>
      <c r="L3704" s="33" t="s">
        <v>33</v>
      </c>
      <c r="M3704" s="33" t="s">
        <v>34</v>
      </c>
      <c r="N3704" s="33" t="s">
        <v>34</v>
      </c>
      <c r="O3704" s="33" t="s">
        <v>34</v>
      </c>
      <c r="P3704" s="33">
        <v>3</v>
      </c>
      <c r="Q3704" s="33">
        <v>19</v>
      </c>
      <c r="R3704" s="33">
        <v>1000</v>
      </c>
      <c r="S3704" s="33">
        <v>2.7</v>
      </c>
      <c r="T3704" s="35" t="s">
        <v>4222</v>
      </c>
      <c r="U3704">
        <v>2014</v>
      </c>
      <c r="V3704">
        <v>2</v>
      </c>
      <c r="W3704">
        <v>12</v>
      </c>
      <c r="X3704" t="str">
        <f>VLOOKUP(C3704,'country description'!$A$2:$B$16,2,0)</f>
        <v>India</v>
      </c>
      <c r="Y3704" t="str">
        <f t="shared" si="114"/>
        <v>Rs.1000</v>
      </c>
      <c r="Z3704" s="36">
        <f t="shared" si="115"/>
        <v>1000</v>
      </c>
    </row>
    <row r="3705" ht="14.25" customHeight="1" spans="1:26">
      <c r="A3705" s="33">
        <v>310604</v>
      </c>
      <c r="B3705" s="34" t="s">
        <v>10134</v>
      </c>
      <c r="C3705" s="33">
        <v>1</v>
      </c>
      <c r="D3705" s="34" t="s">
        <v>27</v>
      </c>
      <c r="E3705" s="33" t="s">
        <v>10135</v>
      </c>
      <c r="F3705" s="33" t="s">
        <v>1316</v>
      </c>
      <c r="G3705" s="33" t="s">
        <v>1317</v>
      </c>
      <c r="H3705" s="33">
        <v>77.30372541</v>
      </c>
      <c r="I3705" s="33">
        <v>28.66736018</v>
      </c>
      <c r="J3705" s="33" t="s">
        <v>10136</v>
      </c>
      <c r="K3705" s="33" t="s">
        <v>32</v>
      </c>
      <c r="L3705" s="33" t="s">
        <v>34</v>
      </c>
      <c r="M3705" s="33" t="s">
        <v>34</v>
      </c>
      <c r="N3705" s="33" t="s">
        <v>34</v>
      </c>
      <c r="O3705" s="33" t="s">
        <v>34</v>
      </c>
      <c r="P3705" s="33">
        <v>2</v>
      </c>
      <c r="Q3705" s="33">
        <v>54</v>
      </c>
      <c r="R3705" s="33">
        <v>600</v>
      </c>
      <c r="S3705" s="33">
        <v>2.6</v>
      </c>
      <c r="T3705" s="35" t="s">
        <v>10074</v>
      </c>
      <c r="U3705">
        <v>2015</v>
      </c>
      <c r="V3705">
        <v>5</v>
      </c>
      <c r="W3705">
        <v>9</v>
      </c>
      <c r="X3705" t="str">
        <f>VLOOKUP(C3705,'country description'!$A$2:$B$16,2,0)</f>
        <v>India</v>
      </c>
      <c r="Y3705" t="str">
        <f t="shared" si="114"/>
        <v>Rs.600</v>
      </c>
      <c r="Z3705" s="36">
        <f t="shared" si="115"/>
        <v>600</v>
      </c>
    </row>
    <row r="3706" ht="14.25" customHeight="1" spans="1:26">
      <c r="A3706" s="33">
        <v>310609</v>
      </c>
      <c r="B3706" s="34" t="s">
        <v>10137</v>
      </c>
      <c r="C3706" s="33">
        <v>1</v>
      </c>
      <c r="D3706" s="34" t="s">
        <v>149</v>
      </c>
      <c r="E3706" s="33" t="s">
        <v>10138</v>
      </c>
      <c r="F3706" s="33" t="s">
        <v>151</v>
      </c>
      <c r="G3706" s="33" t="s">
        <v>152</v>
      </c>
      <c r="H3706" s="33">
        <v>77.32435126</v>
      </c>
      <c r="I3706" s="33">
        <v>28.57242813</v>
      </c>
      <c r="J3706" s="33" t="s">
        <v>90</v>
      </c>
      <c r="K3706" s="33" t="s">
        <v>32</v>
      </c>
      <c r="L3706" s="33" t="s">
        <v>34</v>
      </c>
      <c r="M3706" s="33" t="s">
        <v>33</v>
      </c>
      <c r="N3706" s="33" t="s">
        <v>34</v>
      </c>
      <c r="O3706" s="33" t="s">
        <v>34</v>
      </c>
      <c r="P3706" s="33">
        <v>1</v>
      </c>
      <c r="Q3706" s="33">
        <v>31</v>
      </c>
      <c r="R3706" s="33">
        <v>450</v>
      </c>
      <c r="S3706" s="33">
        <v>2.3</v>
      </c>
      <c r="T3706" s="35" t="s">
        <v>327</v>
      </c>
      <c r="U3706">
        <v>2010</v>
      </c>
      <c r="V3706">
        <v>12</v>
      </c>
      <c r="W3706">
        <v>12</v>
      </c>
      <c r="X3706" t="str">
        <f>VLOOKUP(C3706,'country description'!$A$2:$B$16,2,0)</f>
        <v>India</v>
      </c>
      <c r="Y3706" t="str">
        <f t="shared" si="114"/>
        <v>Rs.450</v>
      </c>
      <c r="Z3706" s="36">
        <f t="shared" si="115"/>
        <v>450</v>
      </c>
    </row>
    <row r="3707" ht="14.25" customHeight="1" spans="1:26">
      <c r="A3707" s="33">
        <v>310625</v>
      </c>
      <c r="B3707" s="34" t="s">
        <v>10139</v>
      </c>
      <c r="C3707" s="33">
        <v>1</v>
      </c>
      <c r="D3707" s="34" t="s">
        <v>27</v>
      </c>
      <c r="E3707" s="33" t="s">
        <v>10140</v>
      </c>
      <c r="F3707" s="33" t="s">
        <v>3448</v>
      </c>
      <c r="G3707" s="33" t="s">
        <v>3449</v>
      </c>
      <c r="H3707" s="33">
        <v>77.0391304</v>
      </c>
      <c r="I3707" s="33">
        <v>28.6275118</v>
      </c>
      <c r="J3707" s="33" t="s">
        <v>10141</v>
      </c>
      <c r="K3707" s="33" t="s">
        <v>32</v>
      </c>
      <c r="L3707" s="33" t="s">
        <v>34</v>
      </c>
      <c r="M3707" s="33" t="s">
        <v>34</v>
      </c>
      <c r="N3707" s="33" t="s">
        <v>34</v>
      </c>
      <c r="O3707" s="33" t="s">
        <v>34</v>
      </c>
      <c r="P3707" s="33">
        <v>1</v>
      </c>
      <c r="Q3707" s="33">
        <v>4</v>
      </c>
      <c r="R3707" s="33">
        <v>250</v>
      </c>
      <c r="S3707" s="33">
        <v>2.9</v>
      </c>
      <c r="T3707" s="35" t="s">
        <v>2214</v>
      </c>
      <c r="U3707">
        <v>2013</v>
      </c>
      <c r="V3707">
        <v>5</v>
      </c>
      <c r="W3707">
        <v>15</v>
      </c>
      <c r="X3707" t="str">
        <f>VLOOKUP(C3707,'country description'!$A$2:$B$16,2,0)</f>
        <v>India</v>
      </c>
      <c r="Y3707" t="str">
        <f t="shared" si="114"/>
        <v>Rs.250</v>
      </c>
      <c r="Z3707" s="36">
        <f t="shared" si="115"/>
        <v>250</v>
      </c>
    </row>
    <row r="3708" ht="14.25" customHeight="1" spans="1:26">
      <c r="A3708" s="33">
        <v>310630</v>
      </c>
      <c r="B3708" s="34" t="s">
        <v>10142</v>
      </c>
      <c r="C3708" s="33">
        <v>1</v>
      </c>
      <c r="D3708" s="34" t="s">
        <v>27</v>
      </c>
      <c r="E3708" s="33" t="s">
        <v>10143</v>
      </c>
      <c r="F3708" s="33" t="s">
        <v>241</v>
      </c>
      <c r="G3708" s="33" t="s">
        <v>242</v>
      </c>
      <c r="H3708" s="33">
        <v>77.1088081</v>
      </c>
      <c r="I3708" s="33">
        <v>28.6701078</v>
      </c>
      <c r="J3708" s="33" t="s">
        <v>1566</v>
      </c>
      <c r="K3708" s="33" t="s">
        <v>32</v>
      </c>
      <c r="L3708" s="33" t="s">
        <v>34</v>
      </c>
      <c r="M3708" s="33" t="s">
        <v>33</v>
      </c>
      <c r="N3708" s="33" t="s">
        <v>34</v>
      </c>
      <c r="O3708" s="33" t="s">
        <v>34</v>
      </c>
      <c r="P3708" s="33">
        <v>1</v>
      </c>
      <c r="Q3708" s="33">
        <v>43</v>
      </c>
      <c r="R3708" s="33">
        <v>400</v>
      </c>
      <c r="S3708" s="33">
        <v>2.2</v>
      </c>
      <c r="T3708" s="35" t="s">
        <v>10144</v>
      </c>
      <c r="U3708">
        <v>2014</v>
      </c>
      <c r="V3708">
        <v>11</v>
      </c>
      <c r="W3708">
        <v>20</v>
      </c>
      <c r="X3708" t="str">
        <f>VLOOKUP(C3708,'country description'!$A$2:$B$16,2,0)</f>
        <v>India</v>
      </c>
      <c r="Y3708" t="str">
        <f t="shared" si="114"/>
        <v>Rs.400</v>
      </c>
      <c r="Z3708" s="36">
        <f t="shared" si="115"/>
        <v>400</v>
      </c>
    </row>
    <row r="3709" ht="14.25" customHeight="1" spans="1:26">
      <c r="A3709" s="33">
        <v>310632</v>
      </c>
      <c r="B3709" s="34" t="s">
        <v>4513</v>
      </c>
      <c r="C3709" s="33">
        <v>1</v>
      </c>
      <c r="D3709" s="34" t="s">
        <v>135</v>
      </c>
      <c r="E3709" s="33" t="s">
        <v>10145</v>
      </c>
      <c r="F3709" s="33" t="s">
        <v>4917</v>
      </c>
      <c r="G3709" s="33" t="s">
        <v>5450</v>
      </c>
      <c r="H3709" s="33">
        <v>77.056052</v>
      </c>
      <c r="I3709" s="33">
        <v>28.4890258</v>
      </c>
      <c r="J3709" s="33" t="s">
        <v>1718</v>
      </c>
      <c r="K3709" s="33" t="s">
        <v>32</v>
      </c>
      <c r="L3709" s="33" t="s">
        <v>34</v>
      </c>
      <c r="M3709" s="33" t="s">
        <v>34</v>
      </c>
      <c r="N3709" s="33" t="s">
        <v>34</v>
      </c>
      <c r="O3709" s="33" t="s">
        <v>34</v>
      </c>
      <c r="P3709" s="33">
        <v>1</v>
      </c>
      <c r="Q3709" s="33">
        <v>0</v>
      </c>
      <c r="R3709" s="33">
        <v>350</v>
      </c>
      <c r="S3709" s="33">
        <v>1</v>
      </c>
      <c r="T3709" s="35" t="s">
        <v>4469</v>
      </c>
      <c r="U3709">
        <v>2010</v>
      </c>
      <c r="V3709">
        <v>12</v>
      </c>
      <c r="W3709">
        <v>7</v>
      </c>
      <c r="X3709" t="str">
        <f>VLOOKUP(C3709,'country description'!$A$2:$B$16,2,0)</f>
        <v>India</v>
      </c>
      <c r="Y3709" t="str">
        <f t="shared" si="114"/>
        <v>Rs.350</v>
      </c>
      <c r="Z3709" s="36">
        <f t="shared" si="115"/>
        <v>350</v>
      </c>
    </row>
    <row r="3710" ht="14.25" customHeight="1" spans="1:26">
      <c r="A3710" s="33">
        <v>310640</v>
      </c>
      <c r="B3710" s="34" t="s">
        <v>10146</v>
      </c>
      <c r="C3710" s="33">
        <v>1</v>
      </c>
      <c r="D3710" s="34" t="s">
        <v>27</v>
      </c>
      <c r="E3710" s="33" t="s">
        <v>10147</v>
      </c>
      <c r="F3710" s="33" t="s">
        <v>1172</v>
      </c>
      <c r="G3710" s="33" t="s">
        <v>1173</v>
      </c>
      <c r="H3710" s="33">
        <v>0</v>
      </c>
      <c r="I3710" s="33">
        <v>0</v>
      </c>
      <c r="J3710" s="33" t="s">
        <v>111</v>
      </c>
      <c r="K3710" s="33" t="s">
        <v>32</v>
      </c>
      <c r="L3710" s="33" t="s">
        <v>34</v>
      </c>
      <c r="M3710" s="33" t="s">
        <v>34</v>
      </c>
      <c r="N3710" s="33" t="s">
        <v>34</v>
      </c>
      <c r="O3710" s="33" t="s">
        <v>34</v>
      </c>
      <c r="P3710" s="33">
        <v>2</v>
      </c>
      <c r="Q3710" s="33">
        <v>49</v>
      </c>
      <c r="R3710" s="33">
        <v>600</v>
      </c>
      <c r="S3710" s="33">
        <v>3.2</v>
      </c>
      <c r="T3710" s="35" t="s">
        <v>7533</v>
      </c>
      <c r="U3710">
        <v>2013</v>
      </c>
      <c r="V3710">
        <v>3</v>
      </c>
      <c r="W3710">
        <v>15</v>
      </c>
      <c r="X3710" t="str">
        <f>VLOOKUP(C3710,'country description'!$A$2:$B$16,2,0)</f>
        <v>India</v>
      </c>
      <c r="Y3710" t="str">
        <f t="shared" si="114"/>
        <v>Rs.600</v>
      </c>
      <c r="Z3710" s="36">
        <f t="shared" si="115"/>
        <v>600</v>
      </c>
    </row>
    <row r="3711" ht="14.25" customHeight="1" spans="1:26">
      <c r="A3711" s="33">
        <v>310653</v>
      </c>
      <c r="B3711" s="34" t="s">
        <v>6945</v>
      </c>
      <c r="C3711" s="33">
        <v>1</v>
      </c>
      <c r="D3711" s="34" t="s">
        <v>27</v>
      </c>
      <c r="E3711" s="33" t="s">
        <v>10148</v>
      </c>
      <c r="F3711" s="33" t="s">
        <v>614</v>
      </c>
      <c r="G3711" s="33" t="s">
        <v>615</v>
      </c>
      <c r="H3711" s="33">
        <v>77.2731602</v>
      </c>
      <c r="I3711" s="33">
        <v>28.6301736</v>
      </c>
      <c r="J3711" s="33" t="s">
        <v>358</v>
      </c>
      <c r="K3711" s="33" t="s">
        <v>32</v>
      </c>
      <c r="L3711" s="33" t="s">
        <v>34</v>
      </c>
      <c r="M3711" s="33" t="s">
        <v>33</v>
      </c>
      <c r="N3711" s="33" t="s">
        <v>34</v>
      </c>
      <c r="O3711" s="33" t="s">
        <v>34</v>
      </c>
      <c r="P3711" s="33">
        <v>2</v>
      </c>
      <c r="Q3711" s="33">
        <v>18</v>
      </c>
      <c r="R3711" s="33">
        <v>500</v>
      </c>
      <c r="S3711" s="33">
        <v>3.1</v>
      </c>
      <c r="T3711" s="35" t="s">
        <v>6756</v>
      </c>
      <c r="U3711">
        <v>2017</v>
      </c>
      <c r="V3711">
        <v>8</v>
      </c>
      <c r="W3711">
        <v>11</v>
      </c>
      <c r="X3711" t="str">
        <f>VLOOKUP(C3711,'country description'!$A$2:$B$16,2,0)</f>
        <v>India</v>
      </c>
      <c r="Y3711" t="str">
        <f t="shared" si="114"/>
        <v>Rs.500</v>
      </c>
      <c r="Z3711" s="36">
        <f t="shared" si="115"/>
        <v>500</v>
      </c>
    </row>
    <row r="3712" ht="14.25" customHeight="1" spans="1:26">
      <c r="A3712" s="33">
        <v>310664</v>
      </c>
      <c r="B3712" s="34" t="s">
        <v>10149</v>
      </c>
      <c r="C3712" s="33">
        <v>1</v>
      </c>
      <c r="D3712" s="34" t="s">
        <v>27</v>
      </c>
      <c r="E3712" s="33" t="s">
        <v>10150</v>
      </c>
      <c r="F3712" s="33" t="s">
        <v>3332</v>
      </c>
      <c r="G3712" s="33" t="s">
        <v>3333</v>
      </c>
      <c r="H3712" s="33">
        <v>77.3216767</v>
      </c>
      <c r="I3712" s="33">
        <v>28.6758998</v>
      </c>
      <c r="J3712" s="33" t="s">
        <v>31</v>
      </c>
      <c r="K3712" s="33" t="s">
        <v>32</v>
      </c>
      <c r="L3712" s="33" t="s">
        <v>33</v>
      </c>
      <c r="M3712" s="33" t="s">
        <v>33</v>
      </c>
      <c r="N3712" s="33" t="s">
        <v>34</v>
      </c>
      <c r="O3712" s="33" t="s">
        <v>34</v>
      </c>
      <c r="P3712" s="33">
        <v>3</v>
      </c>
      <c r="Q3712" s="33">
        <v>56</v>
      </c>
      <c r="R3712" s="33">
        <v>1200</v>
      </c>
      <c r="S3712" s="33">
        <v>3.3</v>
      </c>
      <c r="T3712" s="35" t="s">
        <v>5219</v>
      </c>
      <c r="U3712">
        <v>2010</v>
      </c>
      <c r="V3712">
        <v>8</v>
      </c>
      <c r="W3712">
        <v>27</v>
      </c>
      <c r="X3712" t="str">
        <f>VLOOKUP(C3712,'country description'!$A$2:$B$16,2,0)</f>
        <v>India</v>
      </c>
      <c r="Y3712" t="str">
        <f t="shared" si="114"/>
        <v>Rs.1200</v>
      </c>
      <c r="Z3712" s="36">
        <f t="shared" si="115"/>
        <v>1200</v>
      </c>
    </row>
    <row r="3713" ht="14.25" customHeight="1" spans="1:26">
      <c r="A3713" s="33">
        <v>310665</v>
      </c>
      <c r="B3713" s="34" t="s">
        <v>10151</v>
      </c>
      <c r="C3713" s="33">
        <v>1</v>
      </c>
      <c r="D3713" s="34" t="s">
        <v>27</v>
      </c>
      <c r="E3713" s="33" t="s">
        <v>236</v>
      </c>
      <c r="F3713" s="33" t="s">
        <v>235</v>
      </c>
      <c r="G3713" s="33" t="s">
        <v>236</v>
      </c>
      <c r="H3713" s="33">
        <v>77.2096819</v>
      </c>
      <c r="I3713" s="33">
        <v>28.534082</v>
      </c>
      <c r="J3713" s="33" t="s">
        <v>111</v>
      </c>
      <c r="K3713" s="33" t="s">
        <v>32</v>
      </c>
      <c r="L3713" s="33" t="s">
        <v>34</v>
      </c>
      <c r="M3713" s="33" t="s">
        <v>33</v>
      </c>
      <c r="N3713" s="33" t="s">
        <v>33</v>
      </c>
      <c r="O3713" s="33" t="s">
        <v>34</v>
      </c>
      <c r="P3713" s="33">
        <v>2</v>
      </c>
      <c r="Q3713" s="33">
        <v>485</v>
      </c>
      <c r="R3713" s="33">
        <v>600</v>
      </c>
      <c r="S3713" s="33">
        <v>3.4</v>
      </c>
      <c r="T3713" s="35" t="s">
        <v>5145</v>
      </c>
      <c r="U3713">
        <v>2016</v>
      </c>
      <c r="V3713">
        <v>4</v>
      </c>
      <c r="W3713">
        <v>2</v>
      </c>
      <c r="X3713" t="str">
        <f>VLOOKUP(C3713,'country description'!$A$2:$B$16,2,0)</f>
        <v>India</v>
      </c>
      <c r="Y3713" t="str">
        <f t="shared" si="114"/>
        <v>Rs.600</v>
      </c>
      <c r="Z3713" s="36">
        <f t="shared" si="115"/>
        <v>600</v>
      </c>
    </row>
    <row r="3714" ht="14.25" customHeight="1" spans="1:26">
      <c r="A3714" s="33">
        <v>310666</v>
      </c>
      <c r="B3714" s="34" t="s">
        <v>10152</v>
      </c>
      <c r="C3714" s="33">
        <v>1</v>
      </c>
      <c r="D3714" s="34" t="s">
        <v>27</v>
      </c>
      <c r="E3714" s="33" t="s">
        <v>10153</v>
      </c>
      <c r="F3714" s="33" t="s">
        <v>578</v>
      </c>
      <c r="G3714" s="33" t="s">
        <v>579</v>
      </c>
      <c r="H3714" s="33">
        <v>77.1384175</v>
      </c>
      <c r="I3714" s="33">
        <v>28.6309493</v>
      </c>
      <c r="J3714" s="33" t="s">
        <v>86</v>
      </c>
      <c r="K3714" s="33" t="s">
        <v>32</v>
      </c>
      <c r="L3714" s="33" t="s">
        <v>34</v>
      </c>
      <c r="M3714" s="33" t="s">
        <v>34</v>
      </c>
      <c r="N3714" s="33" t="s">
        <v>34</v>
      </c>
      <c r="O3714" s="33" t="s">
        <v>34</v>
      </c>
      <c r="P3714" s="33">
        <v>2</v>
      </c>
      <c r="Q3714" s="33">
        <v>8</v>
      </c>
      <c r="R3714" s="33">
        <v>750</v>
      </c>
      <c r="S3714" s="33">
        <v>2.8</v>
      </c>
      <c r="T3714" s="35" t="s">
        <v>1848</v>
      </c>
      <c r="U3714">
        <v>2011</v>
      </c>
      <c r="V3714">
        <v>1</v>
      </c>
      <c r="W3714">
        <v>22</v>
      </c>
      <c r="X3714" t="str">
        <f>VLOOKUP(C3714,'country description'!$A$2:$B$16,2,0)</f>
        <v>India</v>
      </c>
      <c r="Y3714" t="str">
        <f t="shared" ref="Y3714:Y3777" si="116">TRIM(MID(K3714,FIND("(",K3714)+1,FIND(")",K3714)-FIND("(",K3714)-1))&amp;R3714</f>
        <v>Rs.750</v>
      </c>
      <c r="Z3714" s="36">
        <f t="shared" si="115"/>
        <v>750</v>
      </c>
    </row>
    <row r="3715" ht="14.25" customHeight="1" spans="1:26">
      <c r="A3715" s="33">
        <v>310674</v>
      </c>
      <c r="B3715" s="34" t="s">
        <v>10154</v>
      </c>
      <c r="C3715" s="33">
        <v>1</v>
      </c>
      <c r="D3715" s="34" t="s">
        <v>27</v>
      </c>
      <c r="E3715" s="33" t="s">
        <v>10155</v>
      </c>
      <c r="F3715" s="33" t="s">
        <v>132</v>
      </c>
      <c r="G3715" s="33" t="s">
        <v>133</v>
      </c>
      <c r="H3715" s="33">
        <v>77.2269086</v>
      </c>
      <c r="I3715" s="33">
        <v>28.5999453</v>
      </c>
      <c r="J3715" s="33" t="s">
        <v>10156</v>
      </c>
      <c r="K3715" s="33" t="s">
        <v>32</v>
      </c>
      <c r="L3715" s="33" t="s">
        <v>33</v>
      </c>
      <c r="M3715" s="33" t="s">
        <v>33</v>
      </c>
      <c r="N3715" s="33" t="s">
        <v>34</v>
      </c>
      <c r="O3715" s="33" t="s">
        <v>34</v>
      </c>
      <c r="P3715" s="33">
        <v>4</v>
      </c>
      <c r="Q3715" s="33">
        <v>300</v>
      </c>
      <c r="R3715" s="33">
        <v>2500</v>
      </c>
      <c r="S3715" s="33">
        <v>3.6</v>
      </c>
      <c r="T3715" s="35" t="s">
        <v>2083</v>
      </c>
      <c r="U3715">
        <v>2018</v>
      </c>
      <c r="V3715">
        <v>2</v>
      </c>
      <c r="W3715">
        <v>19</v>
      </c>
      <c r="X3715" t="str">
        <f>VLOOKUP(C3715,'country description'!$A$2:$B$16,2,0)</f>
        <v>India</v>
      </c>
      <c r="Y3715" t="str">
        <f t="shared" si="116"/>
        <v>Rs.2500</v>
      </c>
      <c r="Z3715" s="36">
        <f t="shared" ref="Z3715:Z3778" si="117">R:R</f>
        <v>2500</v>
      </c>
    </row>
    <row r="3716" ht="14.25" customHeight="1" spans="1:26">
      <c r="A3716" s="33">
        <v>310678</v>
      </c>
      <c r="B3716" s="34" t="s">
        <v>10157</v>
      </c>
      <c r="C3716" s="33">
        <v>1</v>
      </c>
      <c r="D3716" s="34" t="s">
        <v>27</v>
      </c>
      <c r="E3716" s="33" t="s">
        <v>10158</v>
      </c>
      <c r="F3716" s="33" t="s">
        <v>564</v>
      </c>
      <c r="G3716" s="33" t="s">
        <v>565</v>
      </c>
      <c r="H3716" s="33">
        <v>0</v>
      </c>
      <c r="I3716" s="33">
        <v>0</v>
      </c>
      <c r="J3716" s="33" t="s">
        <v>4131</v>
      </c>
      <c r="K3716" s="33" t="s">
        <v>32</v>
      </c>
      <c r="L3716" s="33" t="s">
        <v>34</v>
      </c>
      <c r="M3716" s="33" t="s">
        <v>34</v>
      </c>
      <c r="N3716" s="33" t="s">
        <v>34</v>
      </c>
      <c r="O3716" s="33" t="s">
        <v>34</v>
      </c>
      <c r="P3716" s="33">
        <v>1</v>
      </c>
      <c r="Q3716" s="33">
        <v>2</v>
      </c>
      <c r="R3716" s="33">
        <v>100</v>
      </c>
      <c r="S3716" s="33">
        <v>1</v>
      </c>
      <c r="T3716" s="35" t="s">
        <v>10159</v>
      </c>
      <c r="U3716">
        <v>2013</v>
      </c>
      <c r="V3716">
        <v>10</v>
      </c>
      <c r="W3716">
        <v>3</v>
      </c>
      <c r="X3716" t="str">
        <f>VLOOKUP(C3716,'country description'!$A$2:$B$16,2,0)</f>
        <v>India</v>
      </c>
      <c r="Y3716" t="str">
        <f t="shared" si="116"/>
        <v>Rs.100</v>
      </c>
      <c r="Z3716" s="36">
        <f t="shared" si="117"/>
        <v>100</v>
      </c>
    </row>
    <row r="3717" ht="14.25" customHeight="1" spans="1:26">
      <c r="A3717" s="33">
        <v>310689</v>
      </c>
      <c r="B3717" s="34" t="s">
        <v>10160</v>
      </c>
      <c r="C3717" s="33">
        <v>1</v>
      </c>
      <c r="D3717" s="34" t="s">
        <v>27</v>
      </c>
      <c r="E3717" s="33" t="s">
        <v>10161</v>
      </c>
      <c r="F3717" s="33" t="s">
        <v>3934</v>
      </c>
      <c r="G3717" s="33" t="s">
        <v>3935</v>
      </c>
      <c r="H3717" s="33">
        <v>77.29647975</v>
      </c>
      <c r="I3717" s="33">
        <v>28.66963974</v>
      </c>
      <c r="J3717" s="33" t="s">
        <v>115</v>
      </c>
      <c r="K3717" s="33" t="s">
        <v>32</v>
      </c>
      <c r="L3717" s="33" t="s">
        <v>34</v>
      </c>
      <c r="M3717" s="33" t="s">
        <v>34</v>
      </c>
      <c r="N3717" s="33" t="s">
        <v>34</v>
      </c>
      <c r="O3717" s="33" t="s">
        <v>34</v>
      </c>
      <c r="P3717" s="33">
        <v>1</v>
      </c>
      <c r="Q3717" s="33">
        <v>9</v>
      </c>
      <c r="R3717" s="33">
        <v>400</v>
      </c>
      <c r="S3717" s="33">
        <v>3</v>
      </c>
      <c r="T3717" s="35" t="s">
        <v>4675</v>
      </c>
      <c r="U3717">
        <v>2014</v>
      </c>
      <c r="V3717">
        <v>11</v>
      </c>
      <c r="W3717">
        <v>23</v>
      </c>
      <c r="X3717" t="str">
        <f>VLOOKUP(C3717,'country description'!$A$2:$B$16,2,0)</f>
        <v>India</v>
      </c>
      <c r="Y3717" t="str">
        <f t="shared" si="116"/>
        <v>Rs.400</v>
      </c>
      <c r="Z3717" s="36">
        <f t="shared" si="117"/>
        <v>400</v>
      </c>
    </row>
    <row r="3718" ht="14.25" customHeight="1" spans="1:26">
      <c r="A3718" s="33">
        <v>310691</v>
      </c>
      <c r="B3718" s="34" t="s">
        <v>3823</v>
      </c>
      <c r="C3718" s="33">
        <v>1</v>
      </c>
      <c r="D3718" s="34" t="s">
        <v>27</v>
      </c>
      <c r="E3718" s="33" t="s">
        <v>10162</v>
      </c>
      <c r="F3718" s="33" t="s">
        <v>185</v>
      </c>
      <c r="G3718" s="33" t="s">
        <v>186</v>
      </c>
      <c r="H3718" s="33">
        <v>77.0859354</v>
      </c>
      <c r="I3718" s="33">
        <v>28.6219218</v>
      </c>
      <c r="J3718" s="33" t="s">
        <v>329</v>
      </c>
      <c r="K3718" s="33" t="s">
        <v>32</v>
      </c>
      <c r="L3718" s="33" t="s">
        <v>34</v>
      </c>
      <c r="M3718" s="33" t="s">
        <v>34</v>
      </c>
      <c r="N3718" s="33" t="s">
        <v>34</v>
      </c>
      <c r="O3718" s="33" t="s">
        <v>34</v>
      </c>
      <c r="P3718" s="33">
        <v>2</v>
      </c>
      <c r="Q3718" s="33">
        <v>46</v>
      </c>
      <c r="R3718" s="33">
        <v>700</v>
      </c>
      <c r="S3718" s="33">
        <v>2.5</v>
      </c>
      <c r="T3718" s="35" t="s">
        <v>10163</v>
      </c>
      <c r="U3718">
        <v>2018</v>
      </c>
      <c r="V3718">
        <v>1</v>
      </c>
      <c r="W3718">
        <v>16</v>
      </c>
      <c r="X3718" t="str">
        <f>VLOOKUP(C3718,'country description'!$A$2:$B$16,2,0)</f>
        <v>India</v>
      </c>
      <c r="Y3718" t="str">
        <f t="shared" si="116"/>
        <v>Rs.700</v>
      </c>
      <c r="Z3718" s="36">
        <f t="shared" si="117"/>
        <v>700</v>
      </c>
    </row>
    <row r="3719" ht="14.25" customHeight="1" spans="1:26">
      <c r="A3719" s="33">
        <v>310692</v>
      </c>
      <c r="B3719" s="34" t="s">
        <v>10164</v>
      </c>
      <c r="C3719" s="33">
        <v>1</v>
      </c>
      <c r="D3719" s="34" t="s">
        <v>27</v>
      </c>
      <c r="E3719" s="33" t="s">
        <v>10165</v>
      </c>
      <c r="F3719" s="33" t="s">
        <v>100</v>
      </c>
      <c r="G3719" s="33" t="s">
        <v>101</v>
      </c>
      <c r="H3719" s="33">
        <v>0</v>
      </c>
      <c r="I3719" s="33">
        <v>0</v>
      </c>
      <c r="J3719" s="33" t="s">
        <v>2918</v>
      </c>
      <c r="K3719" s="33" t="s">
        <v>32</v>
      </c>
      <c r="L3719" s="33" t="s">
        <v>34</v>
      </c>
      <c r="M3719" s="33" t="s">
        <v>34</v>
      </c>
      <c r="N3719" s="33" t="s">
        <v>34</v>
      </c>
      <c r="O3719" s="33" t="s">
        <v>34</v>
      </c>
      <c r="P3719" s="33">
        <v>1</v>
      </c>
      <c r="Q3719" s="33">
        <v>2</v>
      </c>
      <c r="R3719" s="33">
        <v>300</v>
      </c>
      <c r="S3719" s="33">
        <v>1</v>
      </c>
      <c r="T3719" s="35" t="s">
        <v>10166</v>
      </c>
      <c r="U3719">
        <v>2014</v>
      </c>
      <c r="V3719">
        <v>1</v>
      </c>
      <c r="W3719">
        <v>2</v>
      </c>
      <c r="X3719" t="str">
        <f>VLOOKUP(C3719,'country description'!$A$2:$B$16,2,0)</f>
        <v>India</v>
      </c>
      <c r="Y3719" t="str">
        <f t="shared" si="116"/>
        <v>Rs.300</v>
      </c>
      <c r="Z3719" s="36">
        <f t="shared" si="117"/>
        <v>300</v>
      </c>
    </row>
    <row r="3720" ht="14.25" customHeight="1" spans="1:26">
      <c r="A3720" s="33">
        <v>310694</v>
      </c>
      <c r="B3720" s="34" t="s">
        <v>10167</v>
      </c>
      <c r="C3720" s="33">
        <v>1</v>
      </c>
      <c r="D3720" s="34" t="s">
        <v>149</v>
      </c>
      <c r="E3720" s="33" t="s">
        <v>10168</v>
      </c>
      <c r="F3720" s="33" t="s">
        <v>151</v>
      </c>
      <c r="G3720" s="33" t="s">
        <v>152</v>
      </c>
      <c r="H3720" s="33">
        <v>77.32313555</v>
      </c>
      <c r="I3720" s="33">
        <v>28.57225971</v>
      </c>
      <c r="J3720" s="33" t="s">
        <v>111</v>
      </c>
      <c r="K3720" s="33" t="s">
        <v>32</v>
      </c>
      <c r="L3720" s="33" t="s">
        <v>33</v>
      </c>
      <c r="M3720" s="33" t="s">
        <v>33</v>
      </c>
      <c r="N3720" s="33" t="s">
        <v>34</v>
      </c>
      <c r="O3720" s="33" t="s">
        <v>34</v>
      </c>
      <c r="P3720" s="33">
        <v>3</v>
      </c>
      <c r="Q3720" s="33">
        <v>80</v>
      </c>
      <c r="R3720" s="33">
        <v>1400</v>
      </c>
      <c r="S3720" s="33">
        <v>3.2</v>
      </c>
      <c r="T3720" s="35" t="s">
        <v>61</v>
      </c>
      <c r="U3720">
        <v>2018</v>
      </c>
      <c r="V3720">
        <v>8</v>
      </c>
      <c r="W3720">
        <v>20</v>
      </c>
      <c r="X3720" t="str">
        <f>VLOOKUP(C3720,'country description'!$A$2:$B$16,2,0)</f>
        <v>India</v>
      </c>
      <c r="Y3720" t="str">
        <f t="shared" si="116"/>
        <v>Rs.1400</v>
      </c>
      <c r="Z3720" s="36">
        <f t="shared" si="117"/>
        <v>1400</v>
      </c>
    </row>
    <row r="3721" ht="14.25" customHeight="1" spans="1:26">
      <c r="A3721" s="33">
        <v>310695</v>
      </c>
      <c r="B3721" s="34" t="s">
        <v>10169</v>
      </c>
      <c r="C3721" s="33">
        <v>1</v>
      </c>
      <c r="D3721" s="34" t="s">
        <v>149</v>
      </c>
      <c r="E3721" s="33" t="s">
        <v>10170</v>
      </c>
      <c r="F3721" s="33" t="s">
        <v>2700</v>
      </c>
      <c r="G3721" s="33" t="s">
        <v>2701</v>
      </c>
      <c r="H3721" s="33">
        <v>77.3361665</v>
      </c>
      <c r="I3721" s="33">
        <v>28.5599265</v>
      </c>
      <c r="J3721" s="33" t="s">
        <v>64</v>
      </c>
      <c r="K3721" s="33" t="s">
        <v>32</v>
      </c>
      <c r="L3721" s="33" t="s">
        <v>34</v>
      </c>
      <c r="M3721" s="33" t="s">
        <v>34</v>
      </c>
      <c r="N3721" s="33" t="s">
        <v>34</v>
      </c>
      <c r="O3721" s="33" t="s">
        <v>34</v>
      </c>
      <c r="P3721" s="33">
        <v>1</v>
      </c>
      <c r="Q3721" s="33">
        <v>15</v>
      </c>
      <c r="R3721" s="33">
        <v>450</v>
      </c>
      <c r="S3721" s="33">
        <v>2.9</v>
      </c>
      <c r="T3721" s="35" t="s">
        <v>6259</v>
      </c>
      <c r="U3721">
        <v>2014</v>
      </c>
      <c r="V3721">
        <v>12</v>
      </c>
      <c r="W3721">
        <v>2</v>
      </c>
      <c r="X3721" t="str">
        <f>VLOOKUP(C3721,'country description'!$A$2:$B$16,2,0)</f>
        <v>India</v>
      </c>
      <c r="Y3721" t="str">
        <f t="shared" si="116"/>
        <v>Rs.450</v>
      </c>
      <c r="Z3721" s="36">
        <f t="shared" si="117"/>
        <v>450</v>
      </c>
    </row>
    <row r="3722" ht="14.25" customHeight="1" spans="1:26">
      <c r="A3722" s="33">
        <v>310699</v>
      </c>
      <c r="B3722" s="34" t="s">
        <v>10171</v>
      </c>
      <c r="C3722" s="33">
        <v>1</v>
      </c>
      <c r="D3722" s="34" t="s">
        <v>135</v>
      </c>
      <c r="E3722" s="33" t="s">
        <v>10172</v>
      </c>
      <c r="F3722" s="33" t="s">
        <v>10173</v>
      </c>
      <c r="G3722" s="33" t="s">
        <v>10174</v>
      </c>
      <c r="H3722" s="33">
        <v>77.1427506</v>
      </c>
      <c r="I3722" s="33">
        <v>28.2393668</v>
      </c>
      <c r="J3722" s="33" t="s">
        <v>1961</v>
      </c>
      <c r="K3722" s="33" t="s">
        <v>32</v>
      </c>
      <c r="L3722" s="33" t="s">
        <v>34</v>
      </c>
      <c r="M3722" s="33" t="s">
        <v>34</v>
      </c>
      <c r="N3722" s="33" t="s">
        <v>34</v>
      </c>
      <c r="O3722" s="33" t="s">
        <v>34</v>
      </c>
      <c r="P3722" s="33">
        <v>4</v>
      </c>
      <c r="Q3722" s="33">
        <v>45</v>
      </c>
      <c r="R3722" s="33">
        <v>3000</v>
      </c>
      <c r="S3722" s="33">
        <v>3.7</v>
      </c>
      <c r="T3722" s="35" t="s">
        <v>8456</v>
      </c>
      <c r="U3722">
        <v>2013</v>
      </c>
      <c r="V3722">
        <v>12</v>
      </c>
      <c r="W3722">
        <v>14</v>
      </c>
      <c r="X3722" t="str">
        <f>VLOOKUP(C3722,'country description'!$A$2:$B$16,2,0)</f>
        <v>India</v>
      </c>
      <c r="Y3722" t="str">
        <f t="shared" si="116"/>
        <v>Rs.3000</v>
      </c>
      <c r="Z3722" s="36">
        <f t="shared" si="117"/>
        <v>3000</v>
      </c>
    </row>
    <row r="3723" ht="14.25" customHeight="1" spans="1:26">
      <c r="A3723" s="33">
        <v>310700</v>
      </c>
      <c r="B3723" s="34" t="s">
        <v>10175</v>
      </c>
      <c r="C3723" s="33">
        <v>1</v>
      </c>
      <c r="D3723" s="34" t="s">
        <v>135</v>
      </c>
      <c r="E3723" s="33" t="s">
        <v>10172</v>
      </c>
      <c r="F3723" s="33" t="s">
        <v>10173</v>
      </c>
      <c r="G3723" s="33" t="s">
        <v>10174</v>
      </c>
      <c r="H3723" s="33">
        <v>77.1427506</v>
      </c>
      <c r="I3723" s="33">
        <v>28.2393668</v>
      </c>
      <c r="J3723" s="33" t="s">
        <v>64</v>
      </c>
      <c r="K3723" s="33" t="s">
        <v>32</v>
      </c>
      <c r="L3723" s="33" t="s">
        <v>33</v>
      </c>
      <c r="M3723" s="33" t="s">
        <v>34</v>
      </c>
      <c r="N3723" s="33" t="s">
        <v>34</v>
      </c>
      <c r="O3723" s="33" t="s">
        <v>34</v>
      </c>
      <c r="P3723" s="33">
        <v>4</v>
      </c>
      <c r="Q3723" s="33">
        <v>22</v>
      </c>
      <c r="R3723" s="33">
        <v>3000</v>
      </c>
      <c r="S3723" s="33">
        <v>3.4</v>
      </c>
      <c r="T3723" s="35" t="s">
        <v>1855</v>
      </c>
      <c r="U3723">
        <v>2010</v>
      </c>
      <c r="V3723">
        <v>9</v>
      </c>
      <c r="W3723">
        <v>21</v>
      </c>
      <c r="X3723" t="str">
        <f>VLOOKUP(C3723,'country description'!$A$2:$B$16,2,0)</f>
        <v>India</v>
      </c>
      <c r="Y3723" t="str">
        <f t="shared" si="116"/>
        <v>Rs.3000</v>
      </c>
      <c r="Z3723" s="36">
        <f t="shared" si="117"/>
        <v>3000</v>
      </c>
    </row>
    <row r="3724" ht="14.25" customHeight="1" spans="1:26">
      <c r="A3724" s="33">
        <v>310701</v>
      </c>
      <c r="B3724" s="34" t="s">
        <v>10176</v>
      </c>
      <c r="C3724" s="33">
        <v>1</v>
      </c>
      <c r="D3724" s="34" t="s">
        <v>27</v>
      </c>
      <c r="E3724" s="33" t="s">
        <v>688</v>
      </c>
      <c r="F3724" s="33" t="s">
        <v>84</v>
      </c>
      <c r="G3724" s="33" t="s">
        <v>85</v>
      </c>
      <c r="H3724" s="33">
        <v>77.2213698</v>
      </c>
      <c r="I3724" s="33">
        <v>28.567969</v>
      </c>
      <c r="J3724" s="33" t="s">
        <v>358</v>
      </c>
      <c r="K3724" s="33" t="s">
        <v>32</v>
      </c>
      <c r="L3724" s="33" t="s">
        <v>34</v>
      </c>
      <c r="M3724" s="33" t="s">
        <v>34</v>
      </c>
      <c r="N3724" s="33" t="s">
        <v>34</v>
      </c>
      <c r="O3724" s="33" t="s">
        <v>34</v>
      </c>
      <c r="P3724" s="33">
        <v>1</v>
      </c>
      <c r="Q3724" s="33">
        <v>7</v>
      </c>
      <c r="R3724" s="33">
        <v>400</v>
      </c>
      <c r="S3724" s="33">
        <v>3</v>
      </c>
      <c r="T3724" s="35" t="s">
        <v>6644</v>
      </c>
      <c r="U3724">
        <v>2018</v>
      </c>
      <c r="V3724">
        <v>8</v>
      </c>
      <c r="W3724">
        <v>26</v>
      </c>
      <c r="X3724" t="str">
        <f>VLOOKUP(C3724,'country description'!$A$2:$B$16,2,0)</f>
        <v>India</v>
      </c>
      <c r="Y3724" t="str">
        <f t="shared" si="116"/>
        <v>Rs.400</v>
      </c>
      <c r="Z3724" s="36">
        <f t="shared" si="117"/>
        <v>400</v>
      </c>
    </row>
    <row r="3725" ht="14.25" customHeight="1" spans="1:26">
      <c r="A3725" s="33">
        <v>310705</v>
      </c>
      <c r="B3725" s="34" t="s">
        <v>7798</v>
      </c>
      <c r="C3725" s="33">
        <v>1</v>
      </c>
      <c r="D3725" s="34" t="s">
        <v>27</v>
      </c>
      <c r="E3725" s="33" t="s">
        <v>10177</v>
      </c>
      <c r="F3725" s="33" t="s">
        <v>84</v>
      </c>
      <c r="G3725" s="33" t="s">
        <v>85</v>
      </c>
      <c r="H3725" s="33">
        <v>77.21891731</v>
      </c>
      <c r="I3725" s="33">
        <v>28.56432472</v>
      </c>
      <c r="J3725" s="33" t="s">
        <v>64</v>
      </c>
      <c r="K3725" s="33" t="s">
        <v>32</v>
      </c>
      <c r="L3725" s="33" t="s">
        <v>34</v>
      </c>
      <c r="M3725" s="33" t="s">
        <v>34</v>
      </c>
      <c r="N3725" s="33" t="s">
        <v>34</v>
      </c>
      <c r="O3725" s="33" t="s">
        <v>34</v>
      </c>
      <c r="P3725" s="33">
        <v>2</v>
      </c>
      <c r="Q3725" s="33">
        <v>20</v>
      </c>
      <c r="R3725" s="33">
        <v>600</v>
      </c>
      <c r="S3725" s="33">
        <v>3.1</v>
      </c>
      <c r="T3725" s="35" t="s">
        <v>5204</v>
      </c>
      <c r="U3725">
        <v>2015</v>
      </c>
      <c r="V3725">
        <v>3</v>
      </c>
      <c r="W3725">
        <v>5</v>
      </c>
      <c r="X3725" t="str">
        <f>VLOOKUP(C3725,'country description'!$A$2:$B$16,2,0)</f>
        <v>India</v>
      </c>
      <c r="Y3725" t="str">
        <f t="shared" si="116"/>
        <v>Rs.600</v>
      </c>
      <c r="Z3725" s="36">
        <f t="shared" si="117"/>
        <v>600</v>
      </c>
    </row>
    <row r="3726" ht="14.25" customHeight="1" spans="1:26">
      <c r="A3726" s="33">
        <v>310723</v>
      </c>
      <c r="B3726" s="34" t="s">
        <v>10069</v>
      </c>
      <c r="C3726" s="33">
        <v>1</v>
      </c>
      <c r="D3726" s="34" t="s">
        <v>27</v>
      </c>
      <c r="E3726" s="33" t="s">
        <v>10178</v>
      </c>
      <c r="F3726" s="33" t="s">
        <v>3251</v>
      </c>
      <c r="G3726" s="33" t="s">
        <v>3252</v>
      </c>
      <c r="H3726" s="33">
        <v>77.1551985</v>
      </c>
      <c r="I3726" s="33">
        <v>28.5417053</v>
      </c>
      <c r="J3726" s="33" t="s">
        <v>574</v>
      </c>
      <c r="K3726" s="33" t="s">
        <v>32</v>
      </c>
      <c r="L3726" s="33" t="s">
        <v>34</v>
      </c>
      <c r="M3726" s="33" t="s">
        <v>33</v>
      </c>
      <c r="N3726" s="33" t="s">
        <v>34</v>
      </c>
      <c r="O3726" s="33" t="s">
        <v>34</v>
      </c>
      <c r="P3726" s="33">
        <v>2</v>
      </c>
      <c r="Q3726" s="33">
        <v>458</v>
      </c>
      <c r="R3726" s="33">
        <v>500</v>
      </c>
      <c r="S3726" s="33">
        <v>3.2</v>
      </c>
      <c r="T3726" s="35" t="s">
        <v>5078</v>
      </c>
      <c r="U3726">
        <v>2011</v>
      </c>
      <c r="V3726">
        <v>12</v>
      </c>
      <c r="W3726">
        <v>20</v>
      </c>
      <c r="X3726" t="str">
        <f>VLOOKUP(C3726,'country description'!$A$2:$B$16,2,0)</f>
        <v>India</v>
      </c>
      <c r="Y3726" t="str">
        <f t="shared" si="116"/>
        <v>Rs.500</v>
      </c>
      <c r="Z3726" s="36">
        <f t="shared" si="117"/>
        <v>500</v>
      </c>
    </row>
    <row r="3727" ht="14.25" customHeight="1" spans="1:26">
      <c r="A3727" s="33">
        <v>310724</v>
      </c>
      <c r="B3727" s="34" t="s">
        <v>10179</v>
      </c>
      <c r="C3727" s="33">
        <v>1</v>
      </c>
      <c r="D3727" s="34" t="s">
        <v>149</v>
      </c>
      <c r="E3727" s="33" t="s">
        <v>10180</v>
      </c>
      <c r="F3727" s="33" t="s">
        <v>8012</v>
      </c>
      <c r="G3727" s="33" t="s">
        <v>8013</v>
      </c>
      <c r="H3727" s="33">
        <v>77.3678243</v>
      </c>
      <c r="I3727" s="33">
        <v>28.5574263</v>
      </c>
      <c r="J3727" s="33" t="s">
        <v>866</v>
      </c>
      <c r="K3727" s="33" t="s">
        <v>32</v>
      </c>
      <c r="L3727" s="33" t="s">
        <v>34</v>
      </c>
      <c r="M3727" s="33" t="s">
        <v>34</v>
      </c>
      <c r="N3727" s="33" t="s">
        <v>34</v>
      </c>
      <c r="O3727" s="33" t="s">
        <v>34</v>
      </c>
      <c r="P3727" s="33">
        <v>2</v>
      </c>
      <c r="Q3727" s="33">
        <v>7</v>
      </c>
      <c r="R3727" s="33">
        <v>500</v>
      </c>
      <c r="S3727" s="33">
        <v>3.1</v>
      </c>
      <c r="T3727" s="35" t="s">
        <v>10181</v>
      </c>
      <c r="U3727">
        <v>2016</v>
      </c>
      <c r="V3727">
        <v>5</v>
      </c>
      <c r="W3727">
        <v>5</v>
      </c>
      <c r="X3727" t="str">
        <f>VLOOKUP(C3727,'country description'!$A$2:$B$16,2,0)</f>
        <v>India</v>
      </c>
      <c r="Y3727" t="str">
        <f t="shared" si="116"/>
        <v>Rs.500</v>
      </c>
      <c r="Z3727" s="36">
        <f t="shared" si="117"/>
        <v>500</v>
      </c>
    </row>
    <row r="3728" ht="14.25" customHeight="1" spans="1:26">
      <c r="A3728" s="33">
        <v>310728</v>
      </c>
      <c r="B3728" s="34" t="s">
        <v>10182</v>
      </c>
      <c r="C3728" s="33">
        <v>1</v>
      </c>
      <c r="D3728" s="34" t="s">
        <v>27</v>
      </c>
      <c r="E3728" s="33" t="s">
        <v>10183</v>
      </c>
      <c r="F3728" s="33" t="s">
        <v>3782</v>
      </c>
      <c r="G3728" s="33" t="s">
        <v>3783</v>
      </c>
      <c r="H3728" s="33">
        <v>77.0868116</v>
      </c>
      <c r="I3728" s="33">
        <v>28.6354821</v>
      </c>
      <c r="J3728" s="33" t="s">
        <v>358</v>
      </c>
      <c r="K3728" s="33" t="s">
        <v>32</v>
      </c>
      <c r="L3728" s="33" t="s">
        <v>34</v>
      </c>
      <c r="M3728" s="33" t="s">
        <v>33</v>
      </c>
      <c r="N3728" s="33" t="s">
        <v>34</v>
      </c>
      <c r="O3728" s="33" t="s">
        <v>34</v>
      </c>
      <c r="P3728" s="33">
        <v>1</v>
      </c>
      <c r="Q3728" s="33">
        <v>7</v>
      </c>
      <c r="R3728" s="33">
        <v>300</v>
      </c>
      <c r="S3728" s="33">
        <v>3</v>
      </c>
      <c r="T3728" s="35" t="s">
        <v>1082</v>
      </c>
      <c r="U3728">
        <v>2013</v>
      </c>
      <c r="V3728">
        <v>10</v>
      </c>
      <c r="W3728">
        <v>9</v>
      </c>
      <c r="X3728" t="str">
        <f>VLOOKUP(C3728,'country description'!$A$2:$B$16,2,0)</f>
        <v>India</v>
      </c>
      <c r="Y3728" t="str">
        <f t="shared" si="116"/>
        <v>Rs.300</v>
      </c>
      <c r="Z3728" s="36">
        <f t="shared" si="117"/>
        <v>300</v>
      </c>
    </row>
    <row r="3729" ht="14.25" customHeight="1" spans="1:26">
      <c r="A3729" s="33">
        <v>310732</v>
      </c>
      <c r="B3729" s="34" t="s">
        <v>9787</v>
      </c>
      <c r="C3729" s="33">
        <v>1</v>
      </c>
      <c r="D3729" s="34" t="s">
        <v>27</v>
      </c>
      <c r="E3729" s="33" t="s">
        <v>10184</v>
      </c>
      <c r="F3729" s="33" t="s">
        <v>1043</v>
      </c>
      <c r="G3729" s="33" t="s">
        <v>1044</v>
      </c>
      <c r="H3729" s="33">
        <v>77.0978255</v>
      </c>
      <c r="I3729" s="33">
        <v>28.6316146</v>
      </c>
      <c r="J3729" s="33" t="s">
        <v>2744</v>
      </c>
      <c r="K3729" s="33" t="s">
        <v>32</v>
      </c>
      <c r="L3729" s="33" t="s">
        <v>34</v>
      </c>
      <c r="M3729" s="33" t="s">
        <v>34</v>
      </c>
      <c r="N3729" s="33" t="s">
        <v>34</v>
      </c>
      <c r="O3729" s="33" t="s">
        <v>34</v>
      </c>
      <c r="P3729" s="33">
        <v>1</v>
      </c>
      <c r="Q3729" s="33">
        <v>68</v>
      </c>
      <c r="R3729" s="33">
        <v>450</v>
      </c>
      <c r="S3729" s="33">
        <v>3.3</v>
      </c>
      <c r="T3729" s="35" t="s">
        <v>10185</v>
      </c>
      <c r="U3729">
        <v>2014</v>
      </c>
      <c r="V3729">
        <v>3</v>
      </c>
      <c r="W3729">
        <v>22</v>
      </c>
      <c r="X3729" t="str">
        <f>VLOOKUP(C3729,'country description'!$A$2:$B$16,2,0)</f>
        <v>India</v>
      </c>
      <c r="Y3729" t="str">
        <f t="shared" si="116"/>
        <v>Rs.450</v>
      </c>
      <c r="Z3729" s="36">
        <f t="shared" si="117"/>
        <v>450</v>
      </c>
    </row>
    <row r="3730" ht="14.25" customHeight="1" spans="1:26">
      <c r="A3730" s="33">
        <v>310737</v>
      </c>
      <c r="B3730" s="34" t="s">
        <v>10186</v>
      </c>
      <c r="C3730" s="33">
        <v>1</v>
      </c>
      <c r="D3730" s="34" t="s">
        <v>135</v>
      </c>
      <c r="E3730" s="33" t="s">
        <v>10187</v>
      </c>
      <c r="F3730" s="33" t="s">
        <v>141</v>
      </c>
      <c r="G3730" s="33" t="s">
        <v>142</v>
      </c>
      <c r="H3730" s="33">
        <v>77.09335439</v>
      </c>
      <c r="I3730" s="33">
        <v>28.4761926</v>
      </c>
      <c r="J3730" s="33" t="s">
        <v>10188</v>
      </c>
      <c r="K3730" s="33" t="s">
        <v>32</v>
      </c>
      <c r="L3730" s="33" t="s">
        <v>33</v>
      </c>
      <c r="M3730" s="33" t="s">
        <v>33</v>
      </c>
      <c r="N3730" s="33" t="s">
        <v>34</v>
      </c>
      <c r="O3730" s="33" t="s">
        <v>34</v>
      </c>
      <c r="P3730" s="33">
        <v>4</v>
      </c>
      <c r="Q3730" s="33">
        <v>490</v>
      </c>
      <c r="R3730" s="33">
        <v>2000</v>
      </c>
      <c r="S3730" s="33">
        <v>3.9</v>
      </c>
      <c r="T3730" s="35" t="s">
        <v>10189</v>
      </c>
      <c r="U3730">
        <v>2014</v>
      </c>
      <c r="V3730">
        <v>9</v>
      </c>
      <c r="W3730">
        <v>25</v>
      </c>
      <c r="X3730" t="str">
        <f>VLOOKUP(C3730,'country description'!$A$2:$B$16,2,0)</f>
        <v>India</v>
      </c>
      <c r="Y3730" t="str">
        <f t="shared" si="116"/>
        <v>Rs.2000</v>
      </c>
      <c r="Z3730" s="36">
        <f t="shared" si="117"/>
        <v>2000</v>
      </c>
    </row>
    <row r="3731" ht="14.25" customHeight="1" spans="1:26">
      <c r="A3731" s="33">
        <v>310753</v>
      </c>
      <c r="B3731" s="34" t="s">
        <v>733</v>
      </c>
      <c r="C3731" s="33">
        <v>1</v>
      </c>
      <c r="D3731" s="34" t="s">
        <v>149</v>
      </c>
      <c r="E3731" s="33" t="s">
        <v>10190</v>
      </c>
      <c r="F3731" s="33" t="s">
        <v>8012</v>
      </c>
      <c r="G3731" s="33" t="s">
        <v>8013</v>
      </c>
      <c r="H3731" s="33">
        <v>77.3727931</v>
      </c>
      <c r="I3731" s="33">
        <v>28.5551493</v>
      </c>
      <c r="J3731" s="33" t="s">
        <v>358</v>
      </c>
      <c r="K3731" s="33" t="s">
        <v>32</v>
      </c>
      <c r="L3731" s="33" t="s">
        <v>34</v>
      </c>
      <c r="M3731" s="33" t="s">
        <v>33</v>
      </c>
      <c r="N3731" s="33" t="s">
        <v>34</v>
      </c>
      <c r="O3731" s="33" t="s">
        <v>34</v>
      </c>
      <c r="P3731" s="33">
        <v>1</v>
      </c>
      <c r="Q3731" s="33">
        <v>22</v>
      </c>
      <c r="R3731" s="33">
        <v>250</v>
      </c>
      <c r="S3731" s="33">
        <v>3.4</v>
      </c>
      <c r="T3731" s="35" t="s">
        <v>8421</v>
      </c>
      <c r="U3731">
        <v>2013</v>
      </c>
      <c r="V3731">
        <v>6</v>
      </c>
      <c r="W3731">
        <v>2</v>
      </c>
      <c r="X3731" t="str">
        <f>VLOOKUP(C3731,'country description'!$A$2:$B$16,2,0)</f>
        <v>India</v>
      </c>
      <c r="Y3731" t="str">
        <f t="shared" si="116"/>
        <v>Rs.250</v>
      </c>
      <c r="Z3731" s="36">
        <f t="shared" si="117"/>
        <v>250</v>
      </c>
    </row>
    <row r="3732" ht="14.25" customHeight="1" spans="1:26">
      <c r="A3732" s="33">
        <v>310755</v>
      </c>
      <c r="B3732" s="34" t="s">
        <v>10191</v>
      </c>
      <c r="C3732" s="33">
        <v>1</v>
      </c>
      <c r="D3732" s="34" t="s">
        <v>149</v>
      </c>
      <c r="E3732" s="33" t="s">
        <v>10192</v>
      </c>
      <c r="F3732" s="33" t="s">
        <v>10193</v>
      </c>
      <c r="G3732" s="33" t="s">
        <v>10194</v>
      </c>
      <c r="H3732" s="33">
        <v>77.362366</v>
      </c>
      <c r="I3732" s="33">
        <v>28.59566</v>
      </c>
      <c r="J3732" s="33" t="s">
        <v>64</v>
      </c>
      <c r="K3732" s="33" t="s">
        <v>32</v>
      </c>
      <c r="L3732" s="33" t="s">
        <v>34</v>
      </c>
      <c r="M3732" s="33" t="s">
        <v>34</v>
      </c>
      <c r="N3732" s="33" t="s">
        <v>34</v>
      </c>
      <c r="O3732" s="33" t="s">
        <v>34</v>
      </c>
      <c r="P3732" s="33">
        <v>1</v>
      </c>
      <c r="Q3732" s="33">
        <v>3</v>
      </c>
      <c r="R3732" s="33">
        <v>300</v>
      </c>
      <c r="S3732" s="33">
        <v>1</v>
      </c>
      <c r="T3732" s="35" t="s">
        <v>1890</v>
      </c>
      <c r="U3732">
        <v>2010</v>
      </c>
      <c r="V3732">
        <v>2</v>
      </c>
      <c r="W3732">
        <v>1</v>
      </c>
      <c r="X3732" t="str">
        <f>VLOOKUP(C3732,'country description'!$A$2:$B$16,2,0)</f>
        <v>India</v>
      </c>
      <c r="Y3732" t="str">
        <f t="shared" si="116"/>
        <v>Rs.300</v>
      </c>
      <c r="Z3732" s="36">
        <f t="shared" si="117"/>
        <v>300</v>
      </c>
    </row>
    <row r="3733" ht="14.25" customHeight="1" spans="1:26">
      <c r="A3733" s="33">
        <v>310758</v>
      </c>
      <c r="B3733" s="34" t="s">
        <v>10195</v>
      </c>
      <c r="C3733" s="33">
        <v>1</v>
      </c>
      <c r="D3733" s="34" t="s">
        <v>27</v>
      </c>
      <c r="E3733" s="33" t="s">
        <v>10196</v>
      </c>
      <c r="F3733" s="33" t="s">
        <v>1164</v>
      </c>
      <c r="G3733" s="33" t="s">
        <v>1165</v>
      </c>
      <c r="H3733" s="33">
        <v>77.1889094</v>
      </c>
      <c r="I3733" s="33">
        <v>28.6576903</v>
      </c>
      <c r="J3733" s="33" t="s">
        <v>86</v>
      </c>
      <c r="K3733" s="33" t="s">
        <v>32</v>
      </c>
      <c r="L3733" s="33" t="s">
        <v>34</v>
      </c>
      <c r="M3733" s="33" t="s">
        <v>33</v>
      </c>
      <c r="N3733" s="33" t="s">
        <v>34</v>
      </c>
      <c r="O3733" s="33" t="s">
        <v>34</v>
      </c>
      <c r="P3733" s="33">
        <v>2</v>
      </c>
      <c r="Q3733" s="33">
        <v>71</v>
      </c>
      <c r="R3733" s="33">
        <v>600</v>
      </c>
      <c r="S3733" s="33">
        <v>3.2</v>
      </c>
      <c r="T3733" s="35" t="s">
        <v>10197</v>
      </c>
      <c r="U3733">
        <v>2012</v>
      </c>
      <c r="V3733">
        <v>5</v>
      </c>
      <c r="W3733">
        <v>22</v>
      </c>
      <c r="X3733" t="str">
        <f>VLOOKUP(C3733,'country description'!$A$2:$B$16,2,0)</f>
        <v>India</v>
      </c>
      <c r="Y3733" t="str">
        <f t="shared" si="116"/>
        <v>Rs.600</v>
      </c>
      <c r="Z3733" s="36">
        <f t="shared" si="117"/>
        <v>600</v>
      </c>
    </row>
    <row r="3734" ht="14.25" customHeight="1" spans="1:26">
      <c r="A3734" s="33">
        <v>310762</v>
      </c>
      <c r="B3734" s="34" t="s">
        <v>1558</v>
      </c>
      <c r="C3734" s="33">
        <v>1</v>
      </c>
      <c r="D3734" s="34" t="s">
        <v>149</v>
      </c>
      <c r="E3734" s="33" t="s">
        <v>10198</v>
      </c>
      <c r="F3734" s="33" t="s">
        <v>2711</v>
      </c>
      <c r="G3734" s="33" t="s">
        <v>2712</v>
      </c>
      <c r="H3734" s="33">
        <v>77.38716993</v>
      </c>
      <c r="I3734" s="33">
        <v>28.53395848</v>
      </c>
      <c r="J3734" s="33" t="s">
        <v>2918</v>
      </c>
      <c r="K3734" s="33" t="s">
        <v>32</v>
      </c>
      <c r="L3734" s="33" t="s">
        <v>34</v>
      </c>
      <c r="M3734" s="33" t="s">
        <v>34</v>
      </c>
      <c r="N3734" s="33" t="s">
        <v>34</v>
      </c>
      <c r="O3734" s="33" t="s">
        <v>34</v>
      </c>
      <c r="P3734" s="33">
        <v>1</v>
      </c>
      <c r="Q3734" s="33">
        <v>2</v>
      </c>
      <c r="R3734" s="33">
        <v>250</v>
      </c>
      <c r="S3734" s="33">
        <v>1</v>
      </c>
      <c r="T3734" s="35" t="s">
        <v>1962</v>
      </c>
      <c r="U3734">
        <v>2015</v>
      </c>
      <c r="V3734">
        <v>6</v>
      </c>
      <c r="W3734">
        <v>23</v>
      </c>
      <c r="X3734" t="str">
        <f>VLOOKUP(C3734,'country description'!$A$2:$B$16,2,0)</f>
        <v>India</v>
      </c>
      <c r="Y3734" t="str">
        <f t="shared" si="116"/>
        <v>Rs.250</v>
      </c>
      <c r="Z3734" s="36">
        <f t="shared" si="117"/>
        <v>250</v>
      </c>
    </row>
    <row r="3735" ht="14.25" customHeight="1" spans="1:26">
      <c r="A3735" s="33">
        <v>310766</v>
      </c>
      <c r="B3735" s="34" t="s">
        <v>10199</v>
      </c>
      <c r="C3735" s="33">
        <v>1</v>
      </c>
      <c r="D3735" s="34" t="s">
        <v>149</v>
      </c>
      <c r="E3735" s="33" t="s">
        <v>382</v>
      </c>
      <c r="F3735" s="33" t="s">
        <v>381</v>
      </c>
      <c r="G3735" s="33" t="s">
        <v>382</v>
      </c>
      <c r="H3735" s="33">
        <v>77.3623212</v>
      </c>
      <c r="I3735" s="33">
        <v>28.5697892</v>
      </c>
      <c r="J3735" s="33" t="s">
        <v>2892</v>
      </c>
      <c r="K3735" s="33" t="s">
        <v>32</v>
      </c>
      <c r="L3735" s="33" t="s">
        <v>34</v>
      </c>
      <c r="M3735" s="33" t="s">
        <v>33</v>
      </c>
      <c r="N3735" s="33" t="s">
        <v>34</v>
      </c>
      <c r="O3735" s="33" t="s">
        <v>34</v>
      </c>
      <c r="P3735" s="33">
        <v>2</v>
      </c>
      <c r="Q3735" s="33">
        <v>147</v>
      </c>
      <c r="R3735" s="33">
        <v>650</v>
      </c>
      <c r="S3735" s="33">
        <v>2.6</v>
      </c>
      <c r="T3735" s="35" t="s">
        <v>2522</v>
      </c>
      <c r="U3735">
        <v>2013</v>
      </c>
      <c r="V3735">
        <v>4</v>
      </c>
      <c r="W3735">
        <v>18</v>
      </c>
      <c r="X3735" t="str">
        <f>VLOOKUP(C3735,'country description'!$A$2:$B$16,2,0)</f>
        <v>India</v>
      </c>
      <c r="Y3735" t="str">
        <f t="shared" si="116"/>
        <v>Rs.650</v>
      </c>
      <c r="Z3735" s="36">
        <f t="shared" si="117"/>
        <v>650</v>
      </c>
    </row>
    <row r="3736" ht="14.25" customHeight="1" spans="1:26">
      <c r="A3736" s="33">
        <v>310768</v>
      </c>
      <c r="B3736" s="34" t="s">
        <v>10200</v>
      </c>
      <c r="C3736" s="33">
        <v>1</v>
      </c>
      <c r="D3736" s="34" t="s">
        <v>27</v>
      </c>
      <c r="E3736" s="33" t="s">
        <v>10201</v>
      </c>
      <c r="F3736" s="33" t="s">
        <v>193</v>
      </c>
      <c r="G3736" s="33" t="s">
        <v>194</v>
      </c>
      <c r="H3736" s="33">
        <v>77.1199541</v>
      </c>
      <c r="I3736" s="33">
        <v>28.6474559</v>
      </c>
      <c r="J3736" s="33" t="s">
        <v>10202</v>
      </c>
      <c r="K3736" s="33" t="s">
        <v>32</v>
      </c>
      <c r="L3736" s="33" t="s">
        <v>33</v>
      </c>
      <c r="M3736" s="33" t="s">
        <v>33</v>
      </c>
      <c r="N3736" s="33" t="s">
        <v>34</v>
      </c>
      <c r="O3736" s="33" t="s">
        <v>34</v>
      </c>
      <c r="P3736" s="33">
        <v>3</v>
      </c>
      <c r="Q3736" s="33">
        <v>374</v>
      </c>
      <c r="R3736" s="33">
        <v>1250</v>
      </c>
      <c r="S3736" s="33">
        <v>3.8</v>
      </c>
      <c r="T3736" s="35" t="s">
        <v>10203</v>
      </c>
      <c r="U3736">
        <v>2012</v>
      </c>
      <c r="V3736">
        <v>3</v>
      </c>
      <c r="W3736">
        <v>24</v>
      </c>
      <c r="X3736" t="str">
        <f>VLOOKUP(C3736,'country description'!$A$2:$B$16,2,0)</f>
        <v>India</v>
      </c>
      <c r="Y3736" t="str">
        <f t="shared" si="116"/>
        <v>Rs.1250</v>
      </c>
      <c r="Z3736" s="36">
        <f t="shared" si="117"/>
        <v>1250</v>
      </c>
    </row>
    <row r="3737" ht="14.25" customHeight="1" spans="1:26">
      <c r="A3737" s="33">
        <v>310770</v>
      </c>
      <c r="B3737" s="34" t="s">
        <v>10204</v>
      </c>
      <c r="C3737" s="33">
        <v>1</v>
      </c>
      <c r="D3737" s="34" t="s">
        <v>149</v>
      </c>
      <c r="E3737" s="33" t="s">
        <v>10205</v>
      </c>
      <c r="F3737" s="33" t="s">
        <v>1446</v>
      </c>
      <c r="G3737" s="33" t="s">
        <v>1447</v>
      </c>
      <c r="H3737" s="33">
        <v>77.37101935</v>
      </c>
      <c r="I3737" s="33">
        <v>28.62503592</v>
      </c>
      <c r="J3737" s="33" t="s">
        <v>80</v>
      </c>
      <c r="K3737" s="33" t="s">
        <v>32</v>
      </c>
      <c r="L3737" s="33" t="s">
        <v>34</v>
      </c>
      <c r="M3737" s="33" t="s">
        <v>34</v>
      </c>
      <c r="N3737" s="33" t="s">
        <v>34</v>
      </c>
      <c r="O3737" s="33" t="s">
        <v>34</v>
      </c>
      <c r="P3737" s="33">
        <v>1</v>
      </c>
      <c r="Q3737" s="33">
        <v>2</v>
      </c>
      <c r="R3737" s="33">
        <v>400</v>
      </c>
      <c r="S3737" s="33">
        <v>1</v>
      </c>
      <c r="T3737" s="35" t="s">
        <v>10206</v>
      </c>
      <c r="U3737">
        <v>2017</v>
      </c>
      <c r="V3737">
        <v>5</v>
      </c>
      <c r="W3737">
        <v>1</v>
      </c>
      <c r="X3737" t="str">
        <f>VLOOKUP(C3737,'country description'!$A$2:$B$16,2,0)</f>
        <v>India</v>
      </c>
      <c r="Y3737" t="str">
        <f t="shared" si="116"/>
        <v>Rs.400</v>
      </c>
      <c r="Z3737" s="36">
        <f t="shared" si="117"/>
        <v>400</v>
      </c>
    </row>
    <row r="3738" ht="14.25" customHeight="1" spans="1:26">
      <c r="A3738" s="33">
        <v>310775</v>
      </c>
      <c r="B3738" s="34" t="s">
        <v>10207</v>
      </c>
      <c r="C3738" s="33">
        <v>1</v>
      </c>
      <c r="D3738" s="34" t="s">
        <v>149</v>
      </c>
      <c r="E3738" s="33" t="s">
        <v>10208</v>
      </c>
      <c r="F3738" s="33" t="s">
        <v>1446</v>
      </c>
      <c r="G3738" s="33" t="s">
        <v>1447</v>
      </c>
      <c r="H3738" s="33">
        <v>77.3633138</v>
      </c>
      <c r="I3738" s="33">
        <v>28.6132289</v>
      </c>
      <c r="J3738" s="33" t="s">
        <v>64</v>
      </c>
      <c r="K3738" s="33" t="s">
        <v>32</v>
      </c>
      <c r="L3738" s="33" t="s">
        <v>34</v>
      </c>
      <c r="M3738" s="33" t="s">
        <v>34</v>
      </c>
      <c r="N3738" s="33" t="s">
        <v>34</v>
      </c>
      <c r="O3738" s="33" t="s">
        <v>34</v>
      </c>
      <c r="P3738" s="33">
        <v>1</v>
      </c>
      <c r="Q3738" s="33">
        <v>0</v>
      </c>
      <c r="R3738" s="33">
        <v>400</v>
      </c>
      <c r="S3738" s="33">
        <v>1</v>
      </c>
      <c r="T3738" s="35" t="s">
        <v>10209</v>
      </c>
      <c r="U3738">
        <v>2018</v>
      </c>
      <c r="V3738">
        <v>5</v>
      </c>
      <c r="W3738">
        <v>17</v>
      </c>
      <c r="X3738" t="str">
        <f>VLOOKUP(C3738,'country description'!$A$2:$B$16,2,0)</f>
        <v>India</v>
      </c>
      <c r="Y3738" t="str">
        <f t="shared" si="116"/>
        <v>Rs.400</v>
      </c>
      <c r="Z3738" s="36">
        <f t="shared" si="117"/>
        <v>400</v>
      </c>
    </row>
    <row r="3739" ht="14.25" customHeight="1" spans="1:26">
      <c r="A3739" s="33">
        <v>310776</v>
      </c>
      <c r="B3739" s="34" t="s">
        <v>10210</v>
      </c>
      <c r="C3739" s="33">
        <v>1</v>
      </c>
      <c r="D3739" s="34" t="s">
        <v>27</v>
      </c>
      <c r="E3739" s="33" t="s">
        <v>10211</v>
      </c>
      <c r="F3739" s="33" t="s">
        <v>119</v>
      </c>
      <c r="G3739" s="33" t="s">
        <v>120</v>
      </c>
      <c r="H3739" s="33">
        <v>77.2350818</v>
      </c>
      <c r="I3739" s="33">
        <v>28.5503508</v>
      </c>
      <c r="J3739" s="33" t="s">
        <v>10212</v>
      </c>
      <c r="K3739" s="33" t="s">
        <v>32</v>
      </c>
      <c r="L3739" s="33" t="s">
        <v>33</v>
      </c>
      <c r="M3739" s="33" t="s">
        <v>33</v>
      </c>
      <c r="N3739" s="33" t="s">
        <v>34</v>
      </c>
      <c r="O3739" s="33" t="s">
        <v>34</v>
      </c>
      <c r="P3739" s="33">
        <v>3</v>
      </c>
      <c r="Q3739" s="33">
        <v>826</v>
      </c>
      <c r="R3739" s="33">
        <v>1400</v>
      </c>
      <c r="S3739" s="33">
        <v>4.1</v>
      </c>
      <c r="T3739" s="35" t="s">
        <v>5478</v>
      </c>
      <c r="U3739">
        <v>2010</v>
      </c>
      <c r="V3739">
        <v>6</v>
      </c>
      <c r="W3739">
        <v>11</v>
      </c>
      <c r="X3739" t="str">
        <f>VLOOKUP(C3739,'country description'!$A$2:$B$16,2,0)</f>
        <v>India</v>
      </c>
      <c r="Y3739" t="str">
        <f t="shared" si="116"/>
        <v>Rs.1400</v>
      </c>
      <c r="Z3739" s="36">
        <f t="shared" si="117"/>
        <v>1400</v>
      </c>
    </row>
    <row r="3740" ht="14.25" customHeight="1" spans="1:26">
      <c r="A3740" s="33">
        <v>310777</v>
      </c>
      <c r="B3740" s="34" t="s">
        <v>281</v>
      </c>
      <c r="C3740" s="33">
        <v>1</v>
      </c>
      <c r="D3740" s="34" t="s">
        <v>27</v>
      </c>
      <c r="E3740" s="33" t="s">
        <v>2437</v>
      </c>
      <c r="F3740" s="33" t="s">
        <v>335</v>
      </c>
      <c r="G3740" s="33" t="s">
        <v>336</v>
      </c>
      <c r="H3740" s="33">
        <v>77.1780375</v>
      </c>
      <c r="I3740" s="33">
        <v>28.6929229</v>
      </c>
      <c r="J3740" s="33" t="s">
        <v>283</v>
      </c>
      <c r="K3740" s="33" t="s">
        <v>32</v>
      </c>
      <c r="L3740" s="33" t="s">
        <v>34</v>
      </c>
      <c r="M3740" s="33" t="s">
        <v>33</v>
      </c>
      <c r="N3740" s="33" t="s">
        <v>34</v>
      </c>
      <c r="O3740" s="33" t="s">
        <v>34</v>
      </c>
      <c r="P3740" s="33">
        <v>3</v>
      </c>
      <c r="Q3740" s="33">
        <v>35</v>
      </c>
      <c r="R3740" s="33">
        <v>1000</v>
      </c>
      <c r="S3740" s="33">
        <v>3.4</v>
      </c>
      <c r="T3740" s="35" t="s">
        <v>4126</v>
      </c>
      <c r="U3740">
        <v>2014</v>
      </c>
      <c r="V3740">
        <v>2</v>
      </c>
      <c r="W3740">
        <v>21</v>
      </c>
      <c r="X3740" t="str">
        <f>VLOOKUP(C3740,'country description'!$A$2:$B$16,2,0)</f>
        <v>India</v>
      </c>
      <c r="Y3740" t="str">
        <f t="shared" si="116"/>
        <v>Rs.1000</v>
      </c>
      <c r="Z3740" s="36">
        <f t="shared" si="117"/>
        <v>1000</v>
      </c>
    </row>
    <row r="3741" ht="14.25" customHeight="1" spans="1:26">
      <c r="A3741" s="33">
        <v>310790</v>
      </c>
      <c r="B3741" s="34" t="s">
        <v>10213</v>
      </c>
      <c r="C3741" s="33">
        <v>1</v>
      </c>
      <c r="D3741" s="34" t="s">
        <v>149</v>
      </c>
      <c r="E3741" s="33" t="s">
        <v>10214</v>
      </c>
      <c r="F3741" s="33" t="s">
        <v>2695</v>
      </c>
      <c r="G3741" s="33" t="s">
        <v>2696</v>
      </c>
      <c r="H3741" s="33">
        <v>77.510587</v>
      </c>
      <c r="I3741" s="33">
        <v>28.4629296</v>
      </c>
      <c r="J3741" s="33" t="s">
        <v>10215</v>
      </c>
      <c r="K3741" s="33" t="s">
        <v>32</v>
      </c>
      <c r="L3741" s="33" t="s">
        <v>34</v>
      </c>
      <c r="M3741" s="33" t="s">
        <v>34</v>
      </c>
      <c r="N3741" s="33" t="s">
        <v>34</v>
      </c>
      <c r="O3741" s="33" t="s">
        <v>34</v>
      </c>
      <c r="P3741" s="33">
        <v>2</v>
      </c>
      <c r="Q3741" s="33">
        <v>16</v>
      </c>
      <c r="R3741" s="33">
        <v>600</v>
      </c>
      <c r="S3741" s="33">
        <v>2.8</v>
      </c>
      <c r="T3741" s="35" t="s">
        <v>7334</v>
      </c>
      <c r="U3741">
        <v>2010</v>
      </c>
      <c r="V3741">
        <v>1</v>
      </c>
      <c r="W3741">
        <v>28</v>
      </c>
      <c r="X3741" t="str">
        <f>VLOOKUP(C3741,'country description'!$A$2:$B$16,2,0)</f>
        <v>India</v>
      </c>
      <c r="Y3741" t="str">
        <f t="shared" si="116"/>
        <v>Rs.600</v>
      </c>
      <c r="Z3741" s="36">
        <f t="shared" si="117"/>
        <v>600</v>
      </c>
    </row>
    <row r="3742" ht="14.25" customHeight="1" spans="1:26">
      <c r="A3742" s="33">
        <v>310792</v>
      </c>
      <c r="B3742" s="34" t="s">
        <v>154</v>
      </c>
      <c r="C3742" s="33">
        <v>1</v>
      </c>
      <c r="D3742" s="34" t="s">
        <v>27</v>
      </c>
      <c r="E3742" s="33" t="s">
        <v>10216</v>
      </c>
      <c r="F3742" s="33" t="s">
        <v>499</v>
      </c>
      <c r="G3742" s="33" t="s">
        <v>500</v>
      </c>
      <c r="H3742" s="33">
        <v>77.2405333</v>
      </c>
      <c r="I3742" s="33">
        <v>28.6437229</v>
      </c>
      <c r="J3742" s="33" t="s">
        <v>158</v>
      </c>
      <c r="K3742" s="33" t="s">
        <v>32</v>
      </c>
      <c r="L3742" s="33" t="s">
        <v>34</v>
      </c>
      <c r="M3742" s="33" t="s">
        <v>33</v>
      </c>
      <c r="N3742" s="33" t="s">
        <v>34</v>
      </c>
      <c r="O3742" s="33" t="s">
        <v>34</v>
      </c>
      <c r="P3742" s="33">
        <v>2</v>
      </c>
      <c r="Q3742" s="33">
        <v>23</v>
      </c>
      <c r="R3742" s="33">
        <v>500</v>
      </c>
      <c r="S3742" s="33">
        <v>2.8</v>
      </c>
      <c r="T3742" s="35" t="s">
        <v>9246</v>
      </c>
      <c r="U3742">
        <v>2014</v>
      </c>
      <c r="V3742">
        <v>10</v>
      </c>
      <c r="W3742">
        <v>2</v>
      </c>
      <c r="X3742" t="str">
        <f>VLOOKUP(C3742,'country description'!$A$2:$B$16,2,0)</f>
        <v>India</v>
      </c>
      <c r="Y3742" t="str">
        <f t="shared" si="116"/>
        <v>Rs.500</v>
      </c>
      <c r="Z3742" s="36">
        <f t="shared" si="117"/>
        <v>500</v>
      </c>
    </row>
    <row r="3743" ht="14.25" customHeight="1" spans="1:26">
      <c r="A3743" s="33">
        <v>310794</v>
      </c>
      <c r="B3743" s="34" t="s">
        <v>1063</v>
      </c>
      <c r="C3743" s="33">
        <v>1</v>
      </c>
      <c r="D3743" s="34" t="s">
        <v>27</v>
      </c>
      <c r="E3743" s="33" t="s">
        <v>10217</v>
      </c>
      <c r="F3743" s="33" t="s">
        <v>901</v>
      </c>
      <c r="G3743" s="33" t="s">
        <v>902</v>
      </c>
      <c r="H3743" s="33">
        <v>77.2475416</v>
      </c>
      <c r="I3743" s="33">
        <v>28.5530398</v>
      </c>
      <c r="J3743" s="33" t="s">
        <v>1065</v>
      </c>
      <c r="K3743" s="33" t="s">
        <v>32</v>
      </c>
      <c r="L3743" s="33" t="s">
        <v>34</v>
      </c>
      <c r="M3743" s="33" t="s">
        <v>34</v>
      </c>
      <c r="N3743" s="33" t="s">
        <v>34</v>
      </c>
      <c r="O3743" s="33" t="s">
        <v>34</v>
      </c>
      <c r="P3743" s="33">
        <v>1</v>
      </c>
      <c r="Q3743" s="33">
        <v>4</v>
      </c>
      <c r="R3743" s="33">
        <v>400</v>
      </c>
      <c r="S3743" s="33">
        <v>2.9</v>
      </c>
      <c r="T3743" s="35" t="s">
        <v>10218</v>
      </c>
      <c r="U3743">
        <v>2010</v>
      </c>
      <c r="V3743">
        <v>2</v>
      </c>
      <c r="W3743">
        <v>5</v>
      </c>
      <c r="X3743" t="str">
        <f>VLOOKUP(C3743,'country description'!$A$2:$B$16,2,0)</f>
        <v>India</v>
      </c>
      <c r="Y3743" t="str">
        <f t="shared" si="116"/>
        <v>Rs.400</v>
      </c>
      <c r="Z3743" s="36">
        <f t="shared" si="117"/>
        <v>400</v>
      </c>
    </row>
    <row r="3744" ht="14.25" customHeight="1" spans="1:26">
      <c r="A3744" s="33">
        <v>310799</v>
      </c>
      <c r="B3744" s="34" t="s">
        <v>10219</v>
      </c>
      <c r="C3744" s="33">
        <v>1</v>
      </c>
      <c r="D3744" s="34" t="s">
        <v>135</v>
      </c>
      <c r="E3744" s="33" t="s">
        <v>10220</v>
      </c>
      <c r="F3744" s="33" t="s">
        <v>634</v>
      </c>
      <c r="G3744" s="33" t="s">
        <v>635</v>
      </c>
      <c r="H3744" s="33">
        <v>77.0568391</v>
      </c>
      <c r="I3744" s="33">
        <v>28.4489745</v>
      </c>
      <c r="J3744" s="33" t="s">
        <v>90</v>
      </c>
      <c r="K3744" s="33" t="s">
        <v>32</v>
      </c>
      <c r="L3744" s="33" t="s">
        <v>34</v>
      </c>
      <c r="M3744" s="33" t="s">
        <v>34</v>
      </c>
      <c r="N3744" s="33" t="s">
        <v>34</v>
      </c>
      <c r="O3744" s="33" t="s">
        <v>34</v>
      </c>
      <c r="P3744" s="33">
        <v>2</v>
      </c>
      <c r="Q3744" s="33">
        <v>11</v>
      </c>
      <c r="R3744" s="33">
        <v>500</v>
      </c>
      <c r="S3744" s="33">
        <v>3.1</v>
      </c>
      <c r="T3744" s="35" t="s">
        <v>10221</v>
      </c>
      <c r="U3744">
        <v>2017</v>
      </c>
      <c r="V3744">
        <v>6</v>
      </c>
      <c r="W3744">
        <v>25</v>
      </c>
      <c r="X3744" t="str">
        <f>VLOOKUP(C3744,'country description'!$A$2:$B$16,2,0)</f>
        <v>India</v>
      </c>
      <c r="Y3744" t="str">
        <f t="shared" si="116"/>
        <v>Rs.500</v>
      </c>
      <c r="Z3744" s="36">
        <f t="shared" si="117"/>
        <v>500</v>
      </c>
    </row>
    <row r="3745" ht="14.25" customHeight="1" spans="1:26">
      <c r="A3745" s="33">
        <v>310801</v>
      </c>
      <c r="B3745" s="34" t="s">
        <v>10222</v>
      </c>
      <c r="C3745" s="33">
        <v>1</v>
      </c>
      <c r="D3745" s="34" t="s">
        <v>27</v>
      </c>
      <c r="E3745" s="33" t="s">
        <v>10223</v>
      </c>
      <c r="F3745" s="33" t="s">
        <v>165</v>
      </c>
      <c r="G3745" s="33" t="s">
        <v>166</v>
      </c>
      <c r="H3745" s="33">
        <v>77.13308394</v>
      </c>
      <c r="I3745" s="33">
        <v>28.67063315</v>
      </c>
      <c r="J3745" s="33" t="s">
        <v>10224</v>
      </c>
      <c r="K3745" s="33" t="s">
        <v>32</v>
      </c>
      <c r="L3745" s="33" t="s">
        <v>33</v>
      </c>
      <c r="M3745" s="33" t="s">
        <v>34</v>
      </c>
      <c r="N3745" s="33" t="s">
        <v>34</v>
      </c>
      <c r="O3745" s="33" t="s">
        <v>34</v>
      </c>
      <c r="P3745" s="33">
        <v>2</v>
      </c>
      <c r="Q3745" s="33">
        <v>49</v>
      </c>
      <c r="R3745" s="33">
        <v>800</v>
      </c>
      <c r="S3745" s="33">
        <v>3.3</v>
      </c>
      <c r="T3745" s="35" t="s">
        <v>2251</v>
      </c>
      <c r="U3745">
        <v>2010</v>
      </c>
      <c r="V3745">
        <v>3</v>
      </c>
      <c r="W3745">
        <v>8</v>
      </c>
      <c r="X3745" t="str">
        <f>VLOOKUP(C3745,'country description'!$A$2:$B$16,2,0)</f>
        <v>India</v>
      </c>
      <c r="Y3745" t="str">
        <f t="shared" si="116"/>
        <v>Rs.800</v>
      </c>
      <c r="Z3745" s="36">
        <f t="shared" si="117"/>
        <v>800</v>
      </c>
    </row>
    <row r="3746" ht="14.25" customHeight="1" spans="1:26">
      <c r="A3746" s="33">
        <v>310802</v>
      </c>
      <c r="B3746" s="34" t="s">
        <v>4127</v>
      </c>
      <c r="C3746" s="33">
        <v>1</v>
      </c>
      <c r="D3746" s="34" t="s">
        <v>27</v>
      </c>
      <c r="E3746" s="33" t="s">
        <v>10225</v>
      </c>
      <c r="F3746" s="33" t="s">
        <v>335</v>
      </c>
      <c r="G3746" s="33" t="s">
        <v>336</v>
      </c>
      <c r="H3746" s="33">
        <v>77.1787198</v>
      </c>
      <c r="I3746" s="33">
        <v>28.6945328</v>
      </c>
      <c r="J3746" s="33" t="s">
        <v>4129</v>
      </c>
      <c r="K3746" s="33" t="s">
        <v>32</v>
      </c>
      <c r="L3746" s="33" t="s">
        <v>34</v>
      </c>
      <c r="M3746" s="33" t="s">
        <v>33</v>
      </c>
      <c r="N3746" s="33" t="s">
        <v>34</v>
      </c>
      <c r="O3746" s="33" t="s">
        <v>34</v>
      </c>
      <c r="P3746" s="33">
        <v>1</v>
      </c>
      <c r="Q3746" s="33">
        <v>29</v>
      </c>
      <c r="R3746" s="33">
        <v>300</v>
      </c>
      <c r="S3746" s="33">
        <v>2.9</v>
      </c>
      <c r="T3746" s="35" t="s">
        <v>4956</v>
      </c>
      <c r="U3746">
        <v>2013</v>
      </c>
      <c r="V3746">
        <v>7</v>
      </c>
      <c r="W3746">
        <v>15</v>
      </c>
      <c r="X3746" t="str">
        <f>VLOOKUP(C3746,'country description'!$A$2:$B$16,2,0)</f>
        <v>India</v>
      </c>
      <c r="Y3746" t="str">
        <f t="shared" si="116"/>
        <v>Rs.300</v>
      </c>
      <c r="Z3746" s="36">
        <f t="shared" si="117"/>
        <v>300</v>
      </c>
    </row>
    <row r="3747" ht="14.25" customHeight="1" spans="1:26">
      <c r="A3747" s="33">
        <v>310803</v>
      </c>
      <c r="B3747" s="34" t="s">
        <v>10226</v>
      </c>
      <c r="C3747" s="33">
        <v>1</v>
      </c>
      <c r="D3747" s="34" t="s">
        <v>27</v>
      </c>
      <c r="E3747" s="33" t="s">
        <v>10227</v>
      </c>
      <c r="F3747" s="33" t="s">
        <v>221</v>
      </c>
      <c r="G3747" s="33" t="s">
        <v>222</v>
      </c>
      <c r="H3747" s="33">
        <v>77.1781273</v>
      </c>
      <c r="I3747" s="33">
        <v>28.6919464</v>
      </c>
      <c r="J3747" s="33" t="s">
        <v>44</v>
      </c>
      <c r="K3747" s="33" t="s">
        <v>32</v>
      </c>
      <c r="L3747" s="33" t="s">
        <v>34</v>
      </c>
      <c r="M3747" s="33" t="s">
        <v>34</v>
      </c>
      <c r="N3747" s="33" t="s">
        <v>34</v>
      </c>
      <c r="O3747" s="33" t="s">
        <v>34</v>
      </c>
      <c r="P3747" s="33">
        <v>2</v>
      </c>
      <c r="Q3747" s="33">
        <v>10</v>
      </c>
      <c r="R3747" s="33">
        <v>500</v>
      </c>
      <c r="S3747" s="33">
        <v>3.1</v>
      </c>
      <c r="T3747" s="35" t="s">
        <v>9708</v>
      </c>
      <c r="U3747">
        <v>2011</v>
      </c>
      <c r="V3747">
        <v>9</v>
      </c>
      <c r="W3747">
        <v>7</v>
      </c>
      <c r="X3747" t="str">
        <f>VLOOKUP(C3747,'country description'!$A$2:$B$16,2,0)</f>
        <v>India</v>
      </c>
      <c r="Y3747" t="str">
        <f t="shared" si="116"/>
        <v>Rs.500</v>
      </c>
      <c r="Z3747" s="36">
        <f t="shared" si="117"/>
        <v>500</v>
      </c>
    </row>
    <row r="3748" ht="14.25" customHeight="1" spans="1:26">
      <c r="A3748" s="33">
        <v>310807</v>
      </c>
      <c r="B3748" s="34" t="s">
        <v>10228</v>
      </c>
      <c r="C3748" s="33">
        <v>1</v>
      </c>
      <c r="D3748" s="34" t="s">
        <v>27</v>
      </c>
      <c r="E3748" s="33" t="s">
        <v>10229</v>
      </c>
      <c r="F3748" s="33" t="s">
        <v>3934</v>
      </c>
      <c r="G3748" s="33" t="s">
        <v>3935</v>
      </c>
      <c r="H3748" s="33">
        <v>77.2770165</v>
      </c>
      <c r="I3748" s="33">
        <v>28.6982532</v>
      </c>
      <c r="J3748" s="33" t="s">
        <v>10230</v>
      </c>
      <c r="K3748" s="33" t="s">
        <v>32</v>
      </c>
      <c r="L3748" s="33" t="s">
        <v>34</v>
      </c>
      <c r="M3748" s="33" t="s">
        <v>34</v>
      </c>
      <c r="N3748" s="33" t="s">
        <v>34</v>
      </c>
      <c r="O3748" s="33" t="s">
        <v>34</v>
      </c>
      <c r="P3748" s="33">
        <v>2</v>
      </c>
      <c r="Q3748" s="33">
        <v>10</v>
      </c>
      <c r="R3748" s="33">
        <v>550</v>
      </c>
      <c r="S3748" s="33">
        <v>2.9</v>
      </c>
      <c r="T3748" s="35" t="s">
        <v>10231</v>
      </c>
      <c r="U3748">
        <v>2014</v>
      </c>
      <c r="V3748">
        <v>10</v>
      </c>
      <c r="W3748">
        <v>15</v>
      </c>
      <c r="X3748" t="str">
        <f>VLOOKUP(C3748,'country description'!$A$2:$B$16,2,0)</f>
        <v>India</v>
      </c>
      <c r="Y3748" t="str">
        <f t="shared" si="116"/>
        <v>Rs.550</v>
      </c>
      <c r="Z3748" s="36">
        <f t="shared" si="117"/>
        <v>550</v>
      </c>
    </row>
    <row r="3749" ht="14.25" customHeight="1" spans="1:26">
      <c r="A3749" s="33">
        <v>310816</v>
      </c>
      <c r="B3749" s="34" t="s">
        <v>10232</v>
      </c>
      <c r="C3749" s="33">
        <v>1</v>
      </c>
      <c r="D3749" s="34" t="s">
        <v>27</v>
      </c>
      <c r="E3749" s="33" t="s">
        <v>10233</v>
      </c>
      <c r="F3749" s="33" t="s">
        <v>42</v>
      </c>
      <c r="G3749" s="33" t="s">
        <v>43</v>
      </c>
      <c r="H3749" s="33">
        <v>77.2303467</v>
      </c>
      <c r="I3749" s="33">
        <v>28.5729411</v>
      </c>
      <c r="J3749" s="33" t="s">
        <v>3613</v>
      </c>
      <c r="K3749" s="33" t="s">
        <v>32</v>
      </c>
      <c r="L3749" s="33" t="s">
        <v>33</v>
      </c>
      <c r="M3749" s="33" t="s">
        <v>33</v>
      </c>
      <c r="N3749" s="33" t="s">
        <v>34</v>
      </c>
      <c r="O3749" s="33" t="s">
        <v>34</v>
      </c>
      <c r="P3749" s="33">
        <v>2</v>
      </c>
      <c r="Q3749" s="33">
        <v>306</v>
      </c>
      <c r="R3749" s="33">
        <v>900</v>
      </c>
      <c r="S3749" s="33">
        <v>3.8</v>
      </c>
      <c r="T3749" s="35" t="s">
        <v>3275</v>
      </c>
      <c r="U3749">
        <v>2014</v>
      </c>
      <c r="V3749">
        <v>5</v>
      </c>
      <c r="W3749">
        <v>25</v>
      </c>
      <c r="X3749" t="str">
        <f>VLOOKUP(C3749,'country description'!$A$2:$B$16,2,0)</f>
        <v>India</v>
      </c>
      <c r="Y3749" t="str">
        <f t="shared" si="116"/>
        <v>Rs.900</v>
      </c>
      <c r="Z3749" s="36">
        <f t="shared" si="117"/>
        <v>900</v>
      </c>
    </row>
    <row r="3750" ht="14.25" customHeight="1" spans="1:26">
      <c r="A3750" s="33">
        <v>310829</v>
      </c>
      <c r="B3750" s="34" t="s">
        <v>8376</v>
      </c>
      <c r="C3750" s="33">
        <v>1</v>
      </c>
      <c r="D3750" s="34" t="s">
        <v>135</v>
      </c>
      <c r="E3750" s="33" t="s">
        <v>10234</v>
      </c>
      <c r="F3750" s="33" t="s">
        <v>1442</v>
      </c>
      <c r="G3750" s="33" t="s">
        <v>4176</v>
      </c>
      <c r="H3750" s="33">
        <v>77.0170336</v>
      </c>
      <c r="I3750" s="33">
        <v>28.4677392</v>
      </c>
      <c r="J3750" s="33" t="s">
        <v>44</v>
      </c>
      <c r="K3750" s="33" t="s">
        <v>32</v>
      </c>
      <c r="L3750" s="33" t="s">
        <v>34</v>
      </c>
      <c r="M3750" s="33" t="s">
        <v>33</v>
      </c>
      <c r="N3750" s="33" t="s">
        <v>34</v>
      </c>
      <c r="O3750" s="33" t="s">
        <v>34</v>
      </c>
      <c r="P3750" s="33">
        <v>2</v>
      </c>
      <c r="Q3750" s="33">
        <v>148</v>
      </c>
      <c r="R3750" s="33">
        <v>800</v>
      </c>
      <c r="S3750" s="33">
        <v>3.5</v>
      </c>
      <c r="T3750" s="35" t="s">
        <v>9529</v>
      </c>
      <c r="U3750">
        <v>2018</v>
      </c>
      <c r="V3750">
        <v>10</v>
      </c>
      <c r="W3750">
        <v>13</v>
      </c>
      <c r="X3750" t="str">
        <f>VLOOKUP(C3750,'country description'!$A$2:$B$16,2,0)</f>
        <v>India</v>
      </c>
      <c r="Y3750" t="str">
        <f t="shared" si="116"/>
        <v>Rs.800</v>
      </c>
      <c r="Z3750" s="36">
        <f t="shared" si="117"/>
        <v>800</v>
      </c>
    </row>
    <row r="3751" ht="14.25" customHeight="1" spans="1:26">
      <c r="A3751" s="33">
        <v>310848</v>
      </c>
      <c r="B3751" s="34" t="s">
        <v>2450</v>
      </c>
      <c r="C3751" s="33">
        <v>1</v>
      </c>
      <c r="D3751" s="34" t="s">
        <v>27</v>
      </c>
      <c r="E3751" s="33" t="s">
        <v>10235</v>
      </c>
      <c r="F3751" s="33" t="s">
        <v>235</v>
      </c>
      <c r="G3751" s="33" t="s">
        <v>236</v>
      </c>
      <c r="H3751" s="33">
        <v>77.2135506</v>
      </c>
      <c r="I3751" s="33">
        <v>28.5386851</v>
      </c>
      <c r="J3751" s="33" t="s">
        <v>111</v>
      </c>
      <c r="K3751" s="33" t="s">
        <v>32</v>
      </c>
      <c r="L3751" s="33" t="s">
        <v>34</v>
      </c>
      <c r="M3751" s="33" t="s">
        <v>33</v>
      </c>
      <c r="N3751" s="33" t="s">
        <v>34</v>
      </c>
      <c r="O3751" s="33" t="s">
        <v>34</v>
      </c>
      <c r="P3751" s="33">
        <v>2</v>
      </c>
      <c r="Q3751" s="33">
        <v>226</v>
      </c>
      <c r="R3751" s="33">
        <v>900</v>
      </c>
      <c r="S3751" s="33">
        <v>3.5</v>
      </c>
      <c r="T3751" s="35" t="s">
        <v>5261</v>
      </c>
      <c r="U3751">
        <v>2014</v>
      </c>
      <c r="V3751">
        <v>3</v>
      </c>
      <c r="W3751">
        <v>24</v>
      </c>
      <c r="X3751" t="str">
        <f>VLOOKUP(C3751,'country description'!$A$2:$B$16,2,0)</f>
        <v>India</v>
      </c>
      <c r="Y3751" t="str">
        <f t="shared" si="116"/>
        <v>Rs.900</v>
      </c>
      <c r="Z3751" s="36">
        <f t="shared" si="117"/>
        <v>900</v>
      </c>
    </row>
    <row r="3752" ht="14.25" customHeight="1" spans="1:26">
      <c r="A3752" s="33">
        <v>310854</v>
      </c>
      <c r="B3752" s="34" t="s">
        <v>10236</v>
      </c>
      <c r="C3752" s="33">
        <v>1</v>
      </c>
      <c r="D3752" s="34" t="s">
        <v>135</v>
      </c>
      <c r="E3752" s="33" t="s">
        <v>10237</v>
      </c>
      <c r="F3752" s="33" t="s">
        <v>137</v>
      </c>
      <c r="G3752" s="33" t="s">
        <v>138</v>
      </c>
      <c r="H3752" s="33">
        <v>77.0823032</v>
      </c>
      <c r="I3752" s="33">
        <v>28.4674317</v>
      </c>
      <c r="J3752" s="33" t="s">
        <v>10238</v>
      </c>
      <c r="K3752" s="33" t="s">
        <v>32</v>
      </c>
      <c r="L3752" s="33" t="s">
        <v>34</v>
      </c>
      <c r="M3752" s="33" t="s">
        <v>33</v>
      </c>
      <c r="N3752" s="33" t="s">
        <v>34</v>
      </c>
      <c r="O3752" s="33" t="s">
        <v>34</v>
      </c>
      <c r="P3752" s="33">
        <v>1</v>
      </c>
      <c r="Q3752" s="33">
        <v>317</v>
      </c>
      <c r="R3752" s="33">
        <v>350</v>
      </c>
      <c r="S3752" s="33">
        <v>3.8</v>
      </c>
      <c r="T3752" s="35" t="s">
        <v>3531</v>
      </c>
      <c r="U3752">
        <v>2011</v>
      </c>
      <c r="V3752">
        <v>3</v>
      </c>
      <c r="W3752">
        <v>21</v>
      </c>
      <c r="X3752" t="str">
        <f>VLOOKUP(C3752,'country description'!$A$2:$B$16,2,0)</f>
        <v>India</v>
      </c>
      <c r="Y3752" t="str">
        <f t="shared" si="116"/>
        <v>Rs.350</v>
      </c>
      <c r="Z3752" s="36">
        <f t="shared" si="117"/>
        <v>350</v>
      </c>
    </row>
    <row r="3753" ht="14.25" customHeight="1" spans="1:26">
      <c r="A3753" s="33">
        <v>310858</v>
      </c>
      <c r="B3753" s="34" t="s">
        <v>10239</v>
      </c>
      <c r="C3753" s="33">
        <v>1</v>
      </c>
      <c r="D3753" s="34" t="s">
        <v>27</v>
      </c>
      <c r="E3753" s="33" t="s">
        <v>10240</v>
      </c>
      <c r="F3753" s="33" t="s">
        <v>3840</v>
      </c>
      <c r="G3753" s="33" t="s">
        <v>3841</v>
      </c>
      <c r="H3753" s="33">
        <v>77.3064705</v>
      </c>
      <c r="I3753" s="33">
        <v>28.6596774</v>
      </c>
      <c r="J3753" s="33" t="s">
        <v>358</v>
      </c>
      <c r="K3753" s="33" t="s">
        <v>32</v>
      </c>
      <c r="L3753" s="33" t="s">
        <v>34</v>
      </c>
      <c r="M3753" s="33" t="s">
        <v>34</v>
      </c>
      <c r="N3753" s="33" t="s">
        <v>34</v>
      </c>
      <c r="O3753" s="33" t="s">
        <v>34</v>
      </c>
      <c r="P3753" s="33">
        <v>1</v>
      </c>
      <c r="Q3753" s="33">
        <v>9</v>
      </c>
      <c r="R3753" s="33">
        <v>400</v>
      </c>
      <c r="S3753" s="33">
        <v>2.8</v>
      </c>
      <c r="T3753" s="35" t="s">
        <v>708</v>
      </c>
      <c r="U3753">
        <v>2016</v>
      </c>
      <c r="V3753">
        <v>4</v>
      </c>
      <c r="W3753">
        <v>8</v>
      </c>
      <c r="X3753" t="str">
        <f>VLOOKUP(C3753,'country description'!$A$2:$B$16,2,0)</f>
        <v>India</v>
      </c>
      <c r="Y3753" t="str">
        <f t="shared" si="116"/>
        <v>Rs.400</v>
      </c>
      <c r="Z3753" s="36">
        <f t="shared" si="117"/>
        <v>400</v>
      </c>
    </row>
    <row r="3754" ht="14.25" customHeight="1" spans="1:26">
      <c r="A3754" s="33">
        <v>310870</v>
      </c>
      <c r="B3754" s="34" t="s">
        <v>10241</v>
      </c>
      <c r="C3754" s="33">
        <v>1</v>
      </c>
      <c r="D3754" s="34" t="s">
        <v>135</v>
      </c>
      <c r="E3754" s="33" t="s">
        <v>10242</v>
      </c>
      <c r="F3754" s="33" t="s">
        <v>2908</v>
      </c>
      <c r="G3754" s="33" t="s">
        <v>2909</v>
      </c>
      <c r="H3754" s="33">
        <v>77.0728605</v>
      </c>
      <c r="I3754" s="33">
        <v>28.5011252</v>
      </c>
      <c r="J3754" s="33" t="s">
        <v>329</v>
      </c>
      <c r="K3754" s="33" t="s">
        <v>32</v>
      </c>
      <c r="L3754" s="33" t="s">
        <v>34</v>
      </c>
      <c r="M3754" s="33" t="s">
        <v>34</v>
      </c>
      <c r="N3754" s="33" t="s">
        <v>34</v>
      </c>
      <c r="O3754" s="33" t="s">
        <v>34</v>
      </c>
      <c r="P3754" s="33">
        <v>2</v>
      </c>
      <c r="Q3754" s="33">
        <v>17</v>
      </c>
      <c r="R3754" s="33">
        <v>500</v>
      </c>
      <c r="S3754" s="33">
        <v>3.1</v>
      </c>
      <c r="T3754" s="35" t="s">
        <v>1844</v>
      </c>
      <c r="U3754">
        <v>2011</v>
      </c>
      <c r="V3754">
        <v>3</v>
      </c>
      <c r="W3754">
        <v>12</v>
      </c>
      <c r="X3754" t="str">
        <f>VLOOKUP(C3754,'country description'!$A$2:$B$16,2,0)</f>
        <v>India</v>
      </c>
      <c r="Y3754" t="str">
        <f t="shared" si="116"/>
        <v>Rs.500</v>
      </c>
      <c r="Z3754" s="36">
        <f t="shared" si="117"/>
        <v>500</v>
      </c>
    </row>
    <row r="3755" ht="14.25" customHeight="1" spans="1:26">
      <c r="A3755" s="33">
        <v>310874</v>
      </c>
      <c r="B3755" s="34" t="s">
        <v>10243</v>
      </c>
      <c r="C3755" s="33">
        <v>1</v>
      </c>
      <c r="D3755" s="34" t="s">
        <v>27</v>
      </c>
      <c r="E3755" s="33" t="s">
        <v>10244</v>
      </c>
      <c r="F3755" s="33" t="s">
        <v>3840</v>
      </c>
      <c r="G3755" s="33" t="s">
        <v>3841</v>
      </c>
      <c r="H3755" s="33">
        <v>77.3065301</v>
      </c>
      <c r="I3755" s="33">
        <v>28.6595397</v>
      </c>
      <c r="J3755" s="33" t="s">
        <v>358</v>
      </c>
      <c r="K3755" s="33" t="s">
        <v>32</v>
      </c>
      <c r="L3755" s="33" t="s">
        <v>34</v>
      </c>
      <c r="M3755" s="33" t="s">
        <v>34</v>
      </c>
      <c r="N3755" s="33" t="s">
        <v>34</v>
      </c>
      <c r="O3755" s="33" t="s">
        <v>34</v>
      </c>
      <c r="P3755" s="33">
        <v>1</v>
      </c>
      <c r="Q3755" s="33">
        <v>6</v>
      </c>
      <c r="R3755" s="33">
        <v>200</v>
      </c>
      <c r="S3755" s="33">
        <v>3.1</v>
      </c>
      <c r="T3755" s="35" t="s">
        <v>2902</v>
      </c>
      <c r="U3755">
        <v>2018</v>
      </c>
      <c r="V3755">
        <v>7</v>
      </c>
      <c r="W3755">
        <v>11</v>
      </c>
      <c r="X3755" t="str">
        <f>VLOOKUP(C3755,'country description'!$A$2:$B$16,2,0)</f>
        <v>India</v>
      </c>
      <c r="Y3755" t="str">
        <f t="shared" si="116"/>
        <v>Rs.200</v>
      </c>
      <c r="Z3755" s="36">
        <f t="shared" si="117"/>
        <v>200</v>
      </c>
    </row>
    <row r="3756" ht="14.25" customHeight="1" spans="1:26">
      <c r="A3756" s="33">
        <v>310875</v>
      </c>
      <c r="B3756" s="34" t="s">
        <v>5458</v>
      </c>
      <c r="C3756" s="33">
        <v>1</v>
      </c>
      <c r="D3756" s="34" t="s">
        <v>149</v>
      </c>
      <c r="E3756" s="33" t="s">
        <v>10245</v>
      </c>
      <c r="F3756" s="33" t="s">
        <v>1201</v>
      </c>
      <c r="G3756" s="33" t="s">
        <v>2260</v>
      </c>
      <c r="H3756" s="33">
        <v>77.3119452</v>
      </c>
      <c r="I3756" s="33">
        <v>28.5832846</v>
      </c>
      <c r="J3756" s="33" t="s">
        <v>326</v>
      </c>
      <c r="K3756" s="33" t="s">
        <v>32</v>
      </c>
      <c r="L3756" s="33" t="s">
        <v>33</v>
      </c>
      <c r="M3756" s="33" t="s">
        <v>33</v>
      </c>
      <c r="N3756" s="33" t="s">
        <v>34</v>
      </c>
      <c r="O3756" s="33" t="s">
        <v>34</v>
      </c>
      <c r="P3756" s="33">
        <v>2</v>
      </c>
      <c r="Q3756" s="33">
        <v>57</v>
      </c>
      <c r="R3756" s="33">
        <v>800</v>
      </c>
      <c r="S3756" s="33">
        <v>3.3</v>
      </c>
      <c r="T3756" s="35" t="s">
        <v>10246</v>
      </c>
      <c r="U3756">
        <v>2015</v>
      </c>
      <c r="V3756">
        <v>2</v>
      </c>
      <c r="W3756">
        <v>21</v>
      </c>
      <c r="X3756" t="str">
        <f>VLOOKUP(C3756,'country description'!$A$2:$B$16,2,0)</f>
        <v>India</v>
      </c>
      <c r="Y3756" t="str">
        <f t="shared" si="116"/>
        <v>Rs.800</v>
      </c>
      <c r="Z3756" s="36">
        <f t="shared" si="117"/>
        <v>800</v>
      </c>
    </row>
    <row r="3757" ht="14.25" customHeight="1" spans="1:26">
      <c r="A3757" s="33">
        <v>310876</v>
      </c>
      <c r="B3757" s="34" t="s">
        <v>10247</v>
      </c>
      <c r="C3757" s="33">
        <v>1</v>
      </c>
      <c r="D3757" s="34" t="s">
        <v>27</v>
      </c>
      <c r="E3757" s="33" t="s">
        <v>10248</v>
      </c>
      <c r="F3757" s="33" t="s">
        <v>4999</v>
      </c>
      <c r="G3757" s="33" t="s">
        <v>5000</v>
      </c>
      <c r="H3757" s="33">
        <v>77.30853528</v>
      </c>
      <c r="I3757" s="33">
        <v>28.58950538</v>
      </c>
      <c r="J3757" s="33" t="s">
        <v>1566</v>
      </c>
      <c r="K3757" s="33" t="s">
        <v>32</v>
      </c>
      <c r="L3757" s="33" t="s">
        <v>34</v>
      </c>
      <c r="M3757" s="33" t="s">
        <v>34</v>
      </c>
      <c r="N3757" s="33" t="s">
        <v>34</v>
      </c>
      <c r="O3757" s="33" t="s">
        <v>34</v>
      </c>
      <c r="P3757" s="33">
        <v>1</v>
      </c>
      <c r="Q3757" s="33">
        <v>32</v>
      </c>
      <c r="R3757" s="33">
        <v>450</v>
      </c>
      <c r="S3757" s="33">
        <v>3.3</v>
      </c>
      <c r="T3757" s="35" t="s">
        <v>4198</v>
      </c>
      <c r="U3757">
        <v>2011</v>
      </c>
      <c r="V3757">
        <v>9</v>
      </c>
      <c r="W3757">
        <v>12</v>
      </c>
      <c r="X3757" t="str">
        <f>VLOOKUP(C3757,'country description'!$A$2:$B$16,2,0)</f>
        <v>India</v>
      </c>
      <c r="Y3757" t="str">
        <f t="shared" si="116"/>
        <v>Rs.450</v>
      </c>
      <c r="Z3757" s="36">
        <f t="shared" si="117"/>
        <v>450</v>
      </c>
    </row>
    <row r="3758" ht="14.25" customHeight="1" spans="1:26">
      <c r="A3758" s="33">
        <v>310877</v>
      </c>
      <c r="B3758" s="34" t="s">
        <v>8394</v>
      </c>
      <c r="C3758" s="33">
        <v>1</v>
      </c>
      <c r="D3758" s="34" t="s">
        <v>27</v>
      </c>
      <c r="E3758" s="33" t="s">
        <v>10249</v>
      </c>
      <c r="F3758" s="33" t="s">
        <v>3840</v>
      </c>
      <c r="G3758" s="33" t="s">
        <v>3841</v>
      </c>
      <c r="H3758" s="33">
        <v>77.3066672</v>
      </c>
      <c r="I3758" s="33">
        <v>28.6596084</v>
      </c>
      <c r="J3758" s="33" t="s">
        <v>358</v>
      </c>
      <c r="K3758" s="33" t="s">
        <v>32</v>
      </c>
      <c r="L3758" s="33" t="s">
        <v>34</v>
      </c>
      <c r="M3758" s="33" t="s">
        <v>34</v>
      </c>
      <c r="N3758" s="33" t="s">
        <v>34</v>
      </c>
      <c r="O3758" s="33" t="s">
        <v>34</v>
      </c>
      <c r="P3758" s="33">
        <v>2</v>
      </c>
      <c r="Q3758" s="33">
        <v>24</v>
      </c>
      <c r="R3758" s="33">
        <v>500</v>
      </c>
      <c r="S3758" s="33">
        <v>3.4</v>
      </c>
      <c r="T3758" s="35" t="s">
        <v>10250</v>
      </c>
      <c r="U3758">
        <v>2016</v>
      </c>
      <c r="V3758">
        <v>12</v>
      </c>
      <c r="W3758">
        <v>20</v>
      </c>
      <c r="X3758" t="str">
        <f>VLOOKUP(C3758,'country description'!$A$2:$B$16,2,0)</f>
        <v>India</v>
      </c>
      <c r="Y3758" t="str">
        <f t="shared" si="116"/>
        <v>Rs.500</v>
      </c>
      <c r="Z3758" s="36">
        <f t="shared" si="117"/>
        <v>500</v>
      </c>
    </row>
    <row r="3759" ht="14.25" customHeight="1" spans="1:26">
      <c r="A3759" s="33">
        <v>310878</v>
      </c>
      <c r="B3759" s="34" t="s">
        <v>10251</v>
      </c>
      <c r="C3759" s="33">
        <v>1</v>
      </c>
      <c r="D3759" s="34" t="s">
        <v>27</v>
      </c>
      <c r="E3759" s="33" t="s">
        <v>2406</v>
      </c>
      <c r="F3759" s="33" t="s">
        <v>2407</v>
      </c>
      <c r="G3759" s="33" t="s">
        <v>2406</v>
      </c>
      <c r="H3759" s="33">
        <v>77.238056</v>
      </c>
      <c r="I3759" s="33">
        <v>28.592135</v>
      </c>
      <c r="J3759" s="33" t="s">
        <v>1634</v>
      </c>
      <c r="K3759" s="33" t="s">
        <v>32</v>
      </c>
      <c r="L3759" s="33" t="s">
        <v>34</v>
      </c>
      <c r="M3759" s="33" t="s">
        <v>34</v>
      </c>
      <c r="N3759" s="33" t="s">
        <v>34</v>
      </c>
      <c r="O3759" s="33" t="s">
        <v>34</v>
      </c>
      <c r="P3759" s="33">
        <v>1</v>
      </c>
      <c r="Q3759" s="33">
        <v>4</v>
      </c>
      <c r="R3759" s="33">
        <v>400</v>
      </c>
      <c r="S3759" s="33">
        <v>2.9</v>
      </c>
      <c r="T3759" s="35" t="s">
        <v>2913</v>
      </c>
      <c r="U3759">
        <v>2012</v>
      </c>
      <c r="V3759">
        <v>7</v>
      </c>
      <c r="W3759">
        <v>19</v>
      </c>
      <c r="X3759" t="str">
        <f>VLOOKUP(C3759,'country description'!$A$2:$B$16,2,0)</f>
        <v>India</v>
      </c>
      <c r="Y3759" t="str">
        <f t="shared" si="116"/>
        <v>Rs.400</v>
      </c>
      <c r="Z3759" s="36">
        <f t="shared" si="117"/>
        <v>400</v>
      </c>
    </row>
    <row r="3760" ht="14.25" customHeight="1" spans="1:26">
      <c r="A3760" s="33">
        <v>310887</v>
      </c>
      <c r="B3760" s="34" t="s">
        <v>8324</v>
      </c>
      <c r="C3760" s="33">
        <v>1</v>
      </c>
      <c r="D3760" s="34" t="s">
        <v>27</v>
      </c>
      <c r="E3760" s="33" t="s">
        <v>1834</v>
      </c>
      <c r="F3760" s="33" t="s">
        <v>1760</v>
      </c>
      <c r="G3760" s="33" t="s">
        <v>1761</v>
      </c>
      <c r="H3760" s="33">
        <v>77.15590451</v>
      </c>
      <c r="I3760" s="33">
        <v>28.54268656</v>
      </c>
      <c r="J3760" s="33" t="s">
        <v>8325</v>
      </c>
      <c r="K3760" s="33" t="s">
        <v>32</v>
      </c>
      <c r="L3760" s="33" t="s">
        <v>34</v>
      </c>
      <c r="M3760" s="33" t="s">
        <v>33</v>
      </c>
      <c r="N3760" s="33" t="s">
        <v>34</v>
      </c>
      <c r="O3760" s="33" t="s">
        <v>34</v>
      </c>
      <c r="P3760" s="33">
        <v>1</v>
      </c>
      <c r="Q3760" s="33">
        <v>98</v>
      </c>
      <c r="R3760" s="33">
        <v>350</v>
      </c>
      <c r="S3760" s="33">
        <v>3.9</v>
      </c>
      <c r="T3760" s="35" t="s">
        <v>10252</v>
      </c>
      <c r="U3760">
        <v>2014</v>
      </c>
      <c r="V3760">
        <v>6</v>
      </c>
      <c r="W3760">
        <v>3</v>
      </c>
      <c r="X3760" t="str">
        <f>VLOOKUP(C3760,'country description'!$A$2:$B$16,2,0)</f>
        <v>India</v>
      </c>
      <c r="Y3760" t="str">
        <f t="shared" si="116"/>
        <v>Rs.350</v>
      </c>
      <c r="Z3760" s="36">
        <f t="shared" si="117"/>
        <v>350</v>
      </c>
    </row>
    <row r="3761" ht="14.25" customHeight="1" spans="1:26">
      <c r="A3761" s="33">
        <v>310889</v>
      </c>
      <c r="B3761" s="34" t="s">
        <v>10253</v>
      </c>
      <c r="C3761" s="33">
        <v>1</v>
      </c>
      <c r="D3761" s="34" t="s">
        <v>27</v>
      </c>
      <c r="E3761" s="33" t="s">
        <v>10254</v>
      </c>
      <c r="F3761" s="33" t="s">
        <v>247</v>
      </c>
      <c r="G3761" s="33" t="s">
        <v>248</v>
      </c>
      <c r="H3761" s="33">
        <v>77.2941345</v>
      </c>
      <c r="I3761" s="33">
        <v>28.6401732</v>
      </c>
      <c r="J3761" s="33" t="s">
        <v>1566</v>
      </c>
      <c r="K3761" s="33" t="s">
        <v>32</v>
      </c>
      <c r="L3761" s="33" t="s">
        <v>34</v>
      </c>
      <c r="M3761" s="33" t="s">
        <v>34</v>
      </c>
      <c r="N3761" s="33" t="s">
        <v>34</v>
      </c>
      <c r="O3761" s="33" t="s">
        <v>34</v>
      </c>
      <c r="P3761" s="33">
        <v>1</v>
      </c>
      <c r="Q3761" s="33">
        <v>0</v>
      </c>
      <c r="R3761" s="33">
        <v>300</v>
      </c>
      <c r="S3761" s="33">
        <v>1</v>
      </c>
      <c r="T3761" s="35" t="s">
        <v>6555</v>
      </c>
      <c r="U3761">
        <v>2010</v>
      </c>
      <c r="V3761">
        <v>1</v>
      </c>
      <c r="W3761">
        <v>6</v>
      </c>
      <c r="X3761" t="str">
        <f>VLOOKUP(C3761,'country description'!$A$2:$B$16,2,0)</f>
        <v>India</v>
      </c>
      <c r="Y3761" t="str">
        <f t="shared" si="116"/>
        <v>Rs.300</v>
      </c>
      <c r="Z3761" s="36">
        <f t="shared" si="117"/>
        <v>300</v>
      </c>
    </row>
    <row r="3762" ht="14.25" customHeight="1" spans="1:26">
      <c r="A3762" s="33">
        <v>310891</v>
      </c>
      <c r="B3762" s="34" t="s">
        <v>117</v>
      </c>
      <c r="C3762" s="33">
        <v>1</v>
      </c>
      <c r="D3762" s="34" t="s">
        <v>27</v>
      </c>
      <c r="E3762" s="33" t="s">
        <v>10255</v>
      </c>
      <c r="F3762" s="33" t="s">
        <v>2297</v>
      </c>
      <c r="G3762" s="33" t="s">
        <v>2296</v>
      </c>
      <c r="H3762" s="33">
        <v>77.2208907</v>
      </c>
      <c r="I3762" s="33">
        <v>28.5694375</v>
      </c>
      <c r="J3762" s="33" t="s">
        <v>121</v>
      </c>
      <c r="K3762" s="33" t="s">
        <v>32</v>
      </c>
      <c r="L3762" s="33" t="s">
        <v>34</v>
      </c>
      <c r="M3762" s="33" t="s">
        <v>33</v>
      </c>
      <c r="N3762" s="33" t="s">
        <v>34</v>
      </c>
      <c r="O3762" s="33" t="s">
        <v>34</v>
      </c>
      <c r="P3762" s="33">
        <v>2</v>
      </c>
      <c r="Q3762" s="33">
        <v>167</v>
      </c>
      <c r="R3762" s="33">
        <v>500</v>
      </c>
      <c r="S3762" s="33">
        <v>3.4</v>
      </c>
      <c r="T3762" s="35" t="s">
        <v>867</v>
      </c>
      <c r="U3762">
        <v>2014</v>
      </c>
      <c r="V3762">
        <v>1</v>
      </c>
      <c r="W3762">
        <v>22</v>
      </c>
      <c r="X3762" t="str">
        <f>VLOOKUP(C3762,'country description'!$A$2:$B$16,2,0)</f>
        <v>India</v>
      </c>
      <c r="Y3762" t="str">
        <f t="shared" si="116"/>
        <v>Rs.500</v>
      </c>
      <c r="Z3762" s="36">
        <f t="shared" si="117"/>
        <v>500</v>
      </c>
    </row>
    <row r="3763" ht="14.25" customHeight="1" spans="1:26">
      <c r="A3763" s="33">
        <v>310896</v>
      </c>
      <c r="B3763" s="34" t="s">
        <v>9587</v>
      </c>
      <c r="C3763" s="33">
        <v>1</v>
      </c>
      <c r="D3763" s="34" t="s">
        <v>27</v>
      </c>
      <c r="E3763" s="33" t="s">
        <v>10256</v>
      </c>
      <c r="F3763" s="33" t="s">
        <v>247</v>
      </c>
      <c r="G3763" s="33" t="s">
        <v>248</v>
      </c>
      <c r="H3763" s="33">
        <v>77.2959279</v>
      </c>
      <c r="I3763" s="33">
        <v>28.6425109</v>
      </c>
      <c r="J3763" s="33" t="s">
        <v>86</v>
      </c>
      <c r="K3763" s="33" t="s">
        <v>32</v>
      </c>
      <c r="L3763" s="33" t="s">
        <v>34</v>
      </c>
      <c r="M3763" s="33" t="s">
        <v>33</v>
      </c>
      <c r="N3763" s="33" t="s">
        <v>34</v>
      </c>
      <c r="O3763" s="33" t="s">
        <v>34</v>
      </c>
      <c r="P3763" s="33">
        <v>2</v>
      </c>
      <c r="Q3763" s="33">
        <v>62</v>
      </c>
      <c r="R3763" s="33">
        <v>550</v>
      </c>
      <c r="S3763" s="33">
        <v>2.4</v>
      </c>
      <c r="T3763" s="35" t="s">
        <v>126</v>
      </c>
      <c r="U3763">
        <v>2017</v>
      </c>
      <c r="V3763">
        <v>8</v>
      </c>
      <c r="W3763">
        <v>6</v>
      </c>
      <c r="X3763" t="str">
        <f>VLOOKUP(C3763,'country description'!$A$2:$B$16,2,0)</f>
        <v>India</v>
      </c>
      <c r="Y3763" t="str">
        <f t="shared" si="116"/>
        <v>Rs.550</v>
      </c>
      <c r="Z3763" s="36">
        <f t="shared" si="117"/>
        <v>550</v>
      </c>
    </row>
    <row r="3764" ht="14.25" customHeight="1" spans="1:26">
      <c r="A3764" s="33">
        <v>310899</v>
      </c>
      <c r="B3764" s="34" t="s">
        <v>2544</v>
      </c>
      <c r="C3764" s="33">
        <v>1</v>
      </c>
      <c r="D3764" s="34" t="s">
        <v>27</v>
      </c>
      <c r="E3764" s="33" t="s">
        <v>10257</v>
      </c>
      <c r="F3764" s="33" t="s">
        <v>1141</v>
      </c>
      <c r="G3764" s="33" t="s">
        <v>1142</v>
      </c>
      <c r="H3764" s="33">
        <v>77.3054936</v>
      </c>
      <c r="I3764" s="33">
        <v>28.6511682</v>
      </c>
      <c r="J3764" s="33" t="s">
        <v>1782</v>
      </c>
      <c r="K3764" s="33" t="s">
        <v>32</v>
      </c>
      <c r="L3764" s="33" t="s">
        <v>34</v>
      </c>
      <c r="M3764" s="33" t="s">
        <v>34</v>
      </c>
      <c r="N3764" s="33" t="s">
        <v>34</v>
      </c>
      <c r="O3764" s="33" t="s">
        <v>34</v>
      </c>
      <c r="P3764" s="33">
        <v>1</v>
      </c>
      <c r="Q3764" s="33">
        <v>33</v>
      </c>
      <c r="R3764" s="33">
        <v>350</v>
      </c>
      <c r="S3764" s="33">
        <v>3.4</v>
      </c>
      <c r="T3764" s="35" t="s">
        <v>10258</v>
      </c>
      <c r="U3764">
        <v>2016</v>
      </c>
      <c r="V3764">
        <v>2</v>
      </c>
      <c r="W3764">
        <v>21</v>
      </c>
      <c r="X3764" t="str">
        <f>VLOOKUP(C3764,'country description'!$A$2:$B$16,2,0)</f>
        <v>India</v>
      </c>
      <c r="Y3764" t="str">
        <f t="shared" si="116"/>
        <v>Rs.350</v>
      </c>
      <c r="Z3764" s="36">
        <f t="shared" si="117"/>
        <v>350</v>
      </c>
    </row>
    <row r="3765" ht="14.25" customHeight="1" spans="1:26">
      <c r="A3765" s="33">
        <v>310912</v>
      </c>
      <c r="B3765" s="34" t="s">
        <v>10259</v>
      </c>
      <c r="C3765" s="33">
        <v>1</v>
      </c>
      <c r="D3765" s="34" t="s">
        <v>27</v>
      </c>
      <c r="E3765" s="33" t="s">
        <v>10260</v>
      </c>
      <c r="F3765" s="33" t="s">
        <v>703</v>
      </c>
      <c r="G3765" s="33" t="s">
        <v>704</v>
      </c>
      <c r="H3765" s="33">
        <v>77.1842868</v>
      </c>
      <c r="I3765" s="33">
        <v>28.640178</v>
      </c>
      <c r="J3765" s="33" t="s">
        <v>1209</v>
      </c>
      <c r="K3765" s="33" t="s">
        <v>32</v>
      </c>
      <c r="L3765" s="33" t="s">
        <v>34</v>
      </c>
      <c r="M3765" s="33" t="s">
        <v>33</v>
      </c>
      <c r="N3765" s="33" t="s">
        <v>34</v>
      </c>
      <c r="O3765" s="33" t="s">
        <v>34</v>
      </c>
      <c r="P3765" s="33">
        <v>2</v>
      </c>
      <c r="Q3765" s="33">
        <v>617</v>
      </c>
      <c r="R3765" s="33">
        <v>700</v>
      </c>
      <c r="S3765" s="33">
        <v>3.7</v>
      </c>
      <c r="T3765" s="35" t="s">
        <v>7943</v>
      </c>
      <c r="U3765">
        <v>2013</v>
      </c>
      <c r="V3765">
        <v>7</v>
      </c>
      <c r="W3765">
        <v>13</v>
      </c>
      <c r="X3765" t="str">
        <f>VLOOKUP(C3765,'country description'!$A$2:$B$16,2,0)</f>
        <v>India</v>
      </c>
      <c r="Y3765" t="str">
        <f t="shared" si="116"/>
        <v>Rs.700</v>
      </c>
      <c r="Z3765" s="36">
        <f t="shared" si="117"/>
        <v>700</v>
      </c>
    </row>
    <row r="3766" ht="14.25" customHeight="1" spans="1:26">
      <c r="A3766" s="33">
        <v>310916</v>
      </c>
      <c r="B3766" s="34" t="s">
        <v>10261</v>
      </c>
      <c r="C3766" s="33">
        <v>1</v>
      </c>
      <c r="D3766" s="34" t="s">
        <v>27</v>
      </c>
      <c r="E3766" s="33" t="s">
        <v>10262</v>
      </c>
      <c r="F3766" s="33" t="s">
        <v>537</v>
      </c>
      <c r="G3766" s="33" t="s">
        <v>538</v>
      </c>
      <c r="H3766" s="33">
        <v>77.21956339</v>
      </c>
      <c r="I3766" s="33">
        <v>28.52923878</v>
      </c>
      <c r="J3766" s="33" t="s">
        <v>348</v>
      </c>
      <c r="K3766" s="33" t="s">
        <v>32</v>
      </c>
      <c r="L3766" s="33" t="s">
        <v>34</v>
      </c>
      <c r="M3766" s="33" t="s">
        <v>33</v>
      </c>
      <c r="N3766" s="33" t="s">
        <v>34</v>
      </c>
      <c r="O3766" s="33" t="s">
        <v>34</v>
      </c>
      <c r="P3766" s="33">
        <v>3</v>
      </c>
      <c r="Q3766" s="33">
        <v>298</v>
      </c>
      <c r="R3766" s="33">
        <v>1250</v>
      </c>
      <c r="S3766" s="33">
        <v>3.8</v>
      </c>
      <c r="T3766" s="35" t="s">
        <v>8779</v>
      </c>
      <c r="U3766">
        <v>2013</v>
      </c>
      <c r="V3766">
        <v>8</v>
      </c>
      <c r="W3766">
        <v>17</v>
      </c>
      <c r="X3766" t="str">
        <f>VLOOKUP(C3766,'country description'!$A$2:$B$16,2,0)</f>
        <v>India</v>
      </c>
      <c r="Y3766" t="str">
        <f t="shared" si="116"/>
        <v>Rs.1250</v>
      </c>
      <c r="Z3766" s="36">
        <f t="shared" si="117"/>
        <v>1250</v>
      </c>
    </row>
    <row r="3767" ht="14.25" customHeight="1" spans="1:26">
      <c r="A3767" s="33">
        <v>310936</v>
      </c>
      <c r="B3767" s="34" t="s">
        <v>1871</v>
      </c>
      <c r="C3767" s="33">
        <v>1</v>
      </c>
      <c r="D3767" s="34" t="s">
        <v>27</v>
      </c>
      <c r="E3767" s="33" t="s">
        <v>10263</v>
      </c>
      <c r="F3767" s="33" t="s">
        <v>2113</v>
      </c>
      <c r="G3767" s="33" t="s">
        <v>2114</v>
      </c>
      <c r="H3767" s="33">
        <v>77.2081351</v>
      </c>
      <c r="I3767" s="33">
        <v>28.699566</v>
      </c>
      <c r="J3767" s="33" t="s">
        <v>1057</v>
      </c>
      <c r="K3767" s="33" t="s">
        <v>32</v>
      </c>
      <c r="L3767" s="33" t="s">
        <v>34</v>
      </c>
      <c r="M3767" s="33" t="s">
        <v>34</v>
      </c>
      <c r="N3767" s="33" t="s">
        <v>34</v>
      </c>
      <c r="O3767" s="33" t="s">
        <v>34</v>
      </c>
      <c r="P3767" s="33">
        <v>1</v>
      </c>
      <c r="Q3767" s="33">
        <v>9</v>
      </c>
      <c r="R3767" s="33">
        <v>300</v>
      </c>
      <c r="S3767" s="33">
        <v>3.1</v>
      </c>
      <c r="T3767" s="35" t="s">
        <v>10264</v>
      </c>
      <c r="U3767">
        <v>2013</v>
      </c>
      <c r="V3767">
        <v>2</v>
      </c>
      <c r="W3767">
        <v>10</v>
      </c>
      <c r="X3767" t="str">
        <f>VLOOKUP(C3767,'country description'!$A$2:$B$16,2,0)</f>
        <v>India</v>
      </c>
      <c r="Y3767" t="str">
        <f t="shared" si="116"/>
        <v>Rs.300</v>
      </c>
      <c r="Z3767" s="36">
        <f t="shared" si="117"/>
        <v>300</v>
      </c>
    </row>
    <row r="3768" ht="14.25" customHeight="1" spans="1:26">
      <c r="A3768" s="33">
        <v>310942</v>
      </c>
      <c r="B3768" s="34" t="s">
        <v>10265</v>
      </c>
      <c r="C3768" s="33">
        <v>1</v>
      </c>
      <c r="D3768" s="34" t="s">
        <v>27</v>
      </c>
      <c r="E3768" s="33" t="s">
        <v>10266</v>
      </c>
      <c r="F3768" s="33" t="s">
        <v>659</v>
      </c>
      <c r="G3768" s="33" t="s">
        <v>660</v>
      </c>
      <c r="H3768" s="33">
        <v>77.19603203</v>
      </c>
      <c r="I3768" s="33">
        <v>28.56171306</v>
      </c>
      <c r="J3768" s="33" t="s">
        <v>10267</v>
      </c>
      <c r="K3768" s="33" t="s">
        <v>32</v>
      </c>
      <c r="L3768" s="33" t="s">
        <v>34</v>
      </c>
      <c r="M3768" s="33" t="s">
        <v>33</v>
      </c>
      <c r="N3768" s="33" t="s">
        <v>34</v>
      </c>
      <c r="O3768" s="33" t="s">
        <v>34</v>
      </c>
      <c r="P3768" s="33">
        <v>2</v>
      </c>
      <c r="Q3768" s="33">
        <v>103</v>
      </c>
      <c r="R3768" s="33">
        <v>600</v>
      </c>
      <c r="S3768" s="33">
        <v>3.6</v>
      </c>
      <c r="T3768" s="35" t="s">
        <v>811</v>
      </c>
      <c r="U3768">
        <v>2010</v>
      </c>
      <c r="V3768">
        <v>4</v>
      </c>
      <c r="W3768">
        <v>5</v>
      </c>
      <c r="X3768" t="str">
        <f>VLOOKUP(C3768,'country description'!$A$2:$B$16,2,0)</f>
        <v>India</v>
      </c>
      <c r="Y3768" t="str">
        <f t="shared" si="116"/>
        <v>Rs.600</v>
      </c>
      <c r="Z3768" s="36">
        <f t="shared" si="117"/>
        <v>600</v>
      </c>
    </row>
    <row r="3769" ht="14.25" customHeight="1" spans="1:26">
      <c r="A3769" s="33">
        <v>310947</v>
      </c>
      <c r="B3769" s="34" t="s">
        <v>10268</v>
      </c>
      <c r="C3769" s="33">
        <v>1</v>
      </c>
      <c r="D3769" s="34" t="s">
        <v>27</v>
      </c>
      <c r="E3769" s="33" t="s">
        <v>10269</v>
      </c>
      <c r="F3769" s="33" t="s">
        <v>2113</v>
      </c>
      <c r="G3769" s="33" t="s">
        <v>2114</v>
      </c>
      <c r="H3769" s="33">
        <v>77.2086741</v>
      </c>
      <c r="I3769" s="33">
        <v>28.7006026</v>
      </c>
      <c r="J3769" s="33" t="s">
        <v>1245</v>
      </c>
      <c r="K3769" s="33" t="s">
        <v>32</v>
      </c>
      <c r="L3769" s="33" t="s">
        <v>34</v>
      </c>
      <c r="M3769" s="33" t="s">
        <v>34</v>
      </c>
      <c r="N3769" s="33" t="s">
        <v>34</v>
      </c>
      <c r="O3769" s="33" t="s">
        <v>34</v>
      </c>
      <c r="P3769" s="33">
        <v>1</v>
      </c>
      <c r="Q3769" s="33">
        <v>5</v>
      </c>
      <c r="R3769" s="33">
        <v>100</v>
      </c>
      <c r="S3769" s="33">
        <v>3</v>
      </c>
      <c r="T3769" s="35" t="s">
        <v>10270</v>
      </c>
      <c r="U3769">
        <v>2010</v>
      </c>
      <c r="V3769">
        <v>10</v>
      </c>
      <c r="W3769">
        <v>8</v>
      </c>
      <c r="X3769" t="str">
        <f>VLOOKUP(C3769,'country description'!$A$2:$B$16,2,0)</f>
        <v>India</v>
      </c>
      <c r="Y3769" t="str">
        <f t="shared" si="116"/>
        <v>Rs.100</v>
      </c>
      <c r="Z3769" s="36">
        <f t="shared" si="117"/>
        <v>100</v>
      </c>
    </row>
    <row r="3770" ht="14.25" customHeight="1" spans="1:26">
      <c r="A3770" s="33">
        <v>310948</v>
      </c>
      <c r="B3770" s="34" t="s">
        <v>10271</v>
      </c>
      <c r="C3770" s="33">
        <v>1</v>
      </c>
      <c r="D3770" s="34" t="s">
        <v>27</v>
      </c>
      <c r="E3770" s="33" t="s">
        <v>10272</v>
      </c>
      <c r="F3770" s="33" t="s">
        <v>2462</v>
      </c>
      <c r="G3770" s="33" t="s">
        <v>2463</v>
      </c>
      <c r="H3770" s="33">
        <v>77.2051662</v>
      </c>
      <c r="I3770" s="33">
        <v>28.700431</v>
      </c>
      <c r="J3770" s="33" t="s">
        <v>1065</v>
      </c>
      <c r="K3770" s="33" t="s">
        <v>32</v>
      </c>
      <c r="L3770" s="33" t="s">
        <v>34</v>
      </c>
      <c r="M3770" s="33" t="s">
        <v>34</v>
      </c>
      <c r="N3770" s="33" t="s">
        <v>34</v>
      </c>
      <c r="O3770" s="33" t="s">
        <v>34</v>
      </c>
      <c r="P3770" s="33">
        <v>1</v>
      </c>
      <c r="Q3770" s="33">
        <v>4</v>
      </c>
      <c r="R3770" s="33">
        <v>300</v>
      </c>
      <c r="S3770" s="33">
        <v>3</v>
      </c>
      <c r="T3770" s="35" t="s">
        <v>257</v>
      </c>
      <c r="U3770">
        <v>2010</v>
      </c>
      <c r="V3770">
        <v>6</v>
      </c>
      <c r="W3770">
        <v>15</v>
      </c>
      <c r="X3770" t="str">
        <f>VLOOKUP(C3770,'country description'!$A$2:$B$16,2,0)</f>
        <v>India</v>
      </c>
      <c r="Y3770" t="str">
        <f t="shared" si="116"/>
        <v>Rs.300</v>
      </c>
      <c r="Z3770" s="36">
        <f t="shared" si="117"/>
        <v>300</v>
      </c>
    </row>
    <row r="3771" ht="14.25" customHeight="1" spans="1:26">
      <c r="A3771" s="33">
        <v>310949</v>
      </c>
      <c r="B3771" s="34" t="s">
        <v>4513</v>
      </c>
      <c r="C3771" s="33">
        <v>1</v>
      </c>
      <c r="D3771" s="34" t="s">
        <v>27</v>
      </c>
      <c r="E3771" s="33" t="s">
        <v>10273</v>
      </c>
      <c r="F3771" s="33" t="s">
        <v>2462</v>
      </c>
      <c r="G3771" s="33" t="s">
        <v>2463</v>
      </c>
      <c r="H3771" s="33">
        <v>77.2052335</v>
      </c>
      <c r="I3771" s="33">
        <v>28.7010154</v>
      </c>
      <c r="J3771" s="33" t="s">
        <v>10274</v>
      </c>
      <c r="K3771" s="33" t="s">
        <v>32</v>
      </c>
      <c r="L3771" s="33" t="s">
        <v>34</v>
      </c>
      <c r="M3771" s="33" t="s">
        <v>34</v>
      </c>
      <c r="N3771" s="33" t="s">
        <v>34</v>
      </c>
      <c r="O3771" s="33" t="s">
        <v>34</v>
      </c>
      <c r="P3771" s="33">
        <v>1</v>
      </c>
      <c r="Q3771" s="33">
        <v>10</v>
      </c>
      <c r="R3771" s="33">
        <v>250</v>
      </c>
      <c r="S3771" s="33">
        <v>2.8</v>
      </c>
      <c r="T3771" s="35" t="s">
        <v>10275</v>
      </c>
      <c r="U3771">
        <v>2017</v>
      </c>
      <c r="V3771">
        <v>3</v>
      </c>
      <c r="W3771">
        <v>5</v>
      </c>
      <c r="X3771" t="str">
        <f>VLOOKUP(C3771,'country description'!$A$2:$B$16,2,0)</f>
        <v>India</v>
      </c>
      <c r="Y3771" t="str">
        <f t="shared" si="116"/>
        <v>Rs.250</v>
      </c>
      <c r="Z3771" s="36">
        <f t="shared" si="117"/>
        <v>250</v>
      </c>
    </row>
    <row r="3772" ht="14.25" customHeight="1" spans="1:26">
      <c r="A3772" s="33">
        <v>310952</v>
      </c>
      <c r="B3772" s="34" t="s">
        <v>10276</v>
      </c>
      <c r="C3772" s="33">
        <v>1</v>
      </c>
      <c r="D3772" s="34" t="s">
        <v>27</v>
      </c>
      <c r="E3772" s="33" t="s">
        <v>10277</v>
      </c>
      <c r="F3772" s="33" t="s">
        <v>2113</v>
      </c>
      <c r="G3772" s="33" t="s">
        <v>2114</v>
      </c>
      <c r="H3772" s="33">
        <v>77.2188247</v>
      </c>
      <c r="I3772" s="33">
        <v>28.7091854</v>
      </c>
      <c r="J3772" s="33" t="s">
        <v>358</v>
      </c>
      <c r="K3772" s="33" t="s">
        <v>32</v>
      </c>
      <c r="L3772" s="33" t="s">
        <v>34</v>
      </c>
      <c r="M3772" s="33" t="s">
        <v>34</v>
      </c>
      <c r="N3772" s="33" t="s">
        <v>34</v>
      </c>
      <c r="O3772" s="33" t="s">
        <v>34</v>
      </c>
      <c r="P3772" s="33">
        <v>1</v>
      </c>
      <c r="Q3772" s="33">
        <v>0</v>
      </c>
      <c r="R3772" s="33">
        <v>50</v>
      </c>
      <c r="S3772" s="33">
        <v>1</v>
      </c>
      <c r="T3772" s="35" t="s">
        <v>10278</v>
      </c>
      <c r="U3772">
        <v>2010</v>
      </c>
      <c r="V3772">
        <v>5</v>
      </c>
      <c r="W3772">
        <v>24</v>
      </c>
      <c r="X3772" t="str">
        <f>VLOOKUP(C3772,'country description'!$A$2:$B$16,2,0)</f>
        <v>India</v>
      </c>
      <c r="Y3772" t="str">
        <f t="shared" si="116"/>
        <v>Rs.50</v>
      </c>
      <c r="Z3772" s="36">
        <f t="shared" si="117"/>
        <v>50</v>
      </c>
    </row>
    <row r="3773" ht="14.25" customHeight="1" spans="1:26">
      <c r="A3773" s="33">
        <v>310954</v>
      </c>
      <c r="B3773" s="34" t="s">
        <v>10279</v>
      </c>
      <c r="C3773" s="33">
        <v>1</v>
      </c>
      <c r="D3773" s="34" t="s">
        <v>27</v>
      </c>
      <c r="E3773" s="33" t="s">
        <v>10280</v>
      </c>
      <c r="F3773" s="33" t="s">
        <v>2113</v>
      </c>
      <c r="G3773" s="33" t="s">
        <v>2114</v>
      </c>
      <c r="H3773" s="33">
        <v>77.2187785</v>
      </c>
      <c r="I3773" s="33">
        <v>28.7089822</v>
      </c>
      <c r="J3773" s="33" t="s">
        <v>2823</v>
      </c>
      <c r="K3773" s="33" t="s">
        <v>32</v>
      </c>
      <c r="L3773" s="33" t="s">
        <v>34</v>
      </c>
      <c r="M3773" s="33" t="s">
        <v>34</v>
      </c>
      <c r="N3773" s="33" t="s">
        <v>34</v>
      </c>
      <c r="O3773" s="33" t="s">
        <v>34</v>
      </c>
      <c r="P3773" s="33">
        <v>1</v>
      </c>
      <c r="Q3773" s="33">
        <v>1</v>
      </c>
      <c r="R3773" s="33">
        <v>250</v>
      </c>
      <c r="S3773" s="33">
        <v>1</v>
      </c>
      <c r="T3773" s="35" t="s">
        <v>10281</v>
      </c>
      <c r="U3773">
        <v>2014</v>
      </c>
      <c r="V3773">
        <v>9</v>
      </c>
      <c r="W3773">
        <v>20</v>
      </c>
      <c r="X3773" t="str">
        <f>VLOOKUP(C3773,'country description'!$A$2:$B$16,2,0)</f>
        <v>India</v>
      </c>
      <c r="Y3773" t="str">
        <f t="shared" si="116"/>
        <v>Rs.250</v>
      </c>
      <c r="Z3773" s="36">
        <f t="shared" si="117"/>
        <v>250</v>
      </c>
    </row>
    <row r="3774" ht="14.25" customHeight="1" spans="1:26">
      <c r="A3774" s="33">
        <v>310958</v>
      </c>
      <c r="B3774" s="34" t="s">
        <v>10282</v>
      </c>
      <c r="C3774" s="33">
        <v>1</v>
      </c>
      <c r="D3774" s="34" t="s">
        <v>27</v>
      </c>
      <c r="E3774" s="33" t="s">
        <v>10283</v>
      </c>
      <c r="F3774" s="33" t="s">
        <v>609</v>
      </c>
      <c r="G3774" s="33" t="s">
        <v>610</v>
      </c>
      <c r="H3774" s="33">
        <v>77.19815668</v>
      </c>
      <c r="I3774" s="33">
        <v>28.53789627</v>
      </c>
      <c r="J3774" s="33" t="s">
        <v>5594</v>
      </c>
      <c r="K3774" s="33" t="s">
        <v>32</v>
      </c>
      <c r="L3774" s="33" t="s">
        <v>33</v>
      </c>
      <c r="M3774" s="33" t="s">
        <v>33</v>
      </c>
      <c r="N3774" s="33" t="s">
        <v>34</v>
      </c>
      <c r="O3774" s="33" t="s">
        <v>34</v>
      </c>
      <c r="P3774" s="33">
        <v>3</v>
      </c>
      <c r="Q3774" s="33">
        <v>665</v>
      </c>
      <c r="R3774" s="33">
        <v>1500</v>
      </c>
      <c r="S3774" s="33">
        <v>4.2</v>
      </c>
      <c r="T3774" s="35" t="s">
        <v>8179</v>
      </c>
      <c r="U3774">
        <v>2015</v>
      </c>
      <c r="V3774">
        <v>11</v>
      </c>
      <c r="W3774">
        <v>4</v>
      </c>
      <c r="X3774" t="str">
        <f>VLOOKUP(C3774,'country description'!$A$2:$B$16,2,0)</f>
        <v>India</v>
      </c>
      <c r="Y3774" t="str">
        <f t="shared" si="116"/>
        <v>Rs.1500</v>
      </c>
      <c r="Z3774" s="36">
        <f t="shared" si="117"/>
        <v>1500</v>
      </c>
    </row>
    <row r="3775" ht="14.25" customHeight="1" spans="1:26">
      <c r="A3775" s="33">
        <v>310965</v>
      </c>
      <c r="B3775" s="34" t="s">
        <v>10284</v>
      </c>
      <c r="C3775" s="33">
        <v>1</v>
      </c>
      <c r="D3775" s="34" t="s">
        <v>27</v>
      </c>
      <c r="E3775" s="33" t="s">
        <v>10285</v>
      </c>
      <c r="F3775" s="33" t="s">
        <v>2113</v>
      </c>
      <c r="G3775" s="33" t="s">
        <v>2114</v>
      </c>
      <c r="H3775" s="33">
        <v>77.215591</v>
      </c>
      <c r="I3775" s="33">
        <v>28.7122793</v>
      </c>
      <c r="J3775" s="33" t="s">
        <v>90</v>
      </c>
      <c r="K3775" s="33" t="s">
        <v>32</v>
      </c>
      <c r="L3775" s="33" t="s">
        <v>34</v>
      </c>
      <c r="M3775" s="33" t="s">
        <v>34</v>
      </c>
      <c r="N3775" s="33" t="s">
        <v>34</v>
      </c>
      <c r="O3775" s="33" t="s">
        <v>34</v>
      </c>
      <c r="P3775" s="33">
        <v>1</v>
      </c>
      <c r="Q3775" s="33">
        <v>2</v>
      </c>
      <c r="R3775" s="33">
        <v>150</v>
      </c>
      <c r="S3775" s="33">
        <v>1</v>
      </c>
      <c r="T3775" s="35" t="s">
        <v>9691</v>
      </c>
      <c r="U3775">
        <v>2014</v>
      </c>
      <c r="V3775">
        <v>9</v>
      </c>
      <c r="W3775">
        <v>8</v>
      </c>
      <c r="X3775" t="str">
        <f>VLOOKUP(C3775,'country description'!$A$2:$B$16,2,0)</f>
        <v>India</v>
      </c>
      <c r="Y3775" t="str">
        <f t="shared" si="116"/>
        <v>Rs.150</v>
      </c>
      <c r="Z3775" s="36">
        <f t="shared" si="117"/>
        <v>150</v>
      </c>
    </row>
    <row r="3776" ht="14.25" customHeight="1" spans="1:26">
      <c r="A3776" s="33">
        <v>310982</v>
      </c>
      <c r="B3776" s="34" t="s">
        <v>2866</v>
      </c>
      <c r="C3776" s="33">
        <v>1</v>
      </c>
      <c r="D3776" s="34" t="s">
        <v>27</v>
      </c>
      <c r="E3776" s="33" t="s">
        <v>10286</v>
      </c>
      <c r="F3776" s="33" t="s">
        <v>1080</v>
      </c>
      <c r="G3776" s="33" t="s">
        <v>1081</v>
      </c>
      <c r="H3776" s="33">
        <v>77.1898079</v>
      </c>
      <c r="I3776" s="33">
        <v>28.7014836</v>
      </c>
      <c r="J3776" s="33" t="s">
        <v>44</v>
      </c>
      <c r="K3776" s="33" t="s">
        <v>32</v>
      </c>
      <c r="L3776" s="33" t="s">
        <v>34</v>
      </c>
      <c r="M3776" s="33" t="s">
        <v>33</v>
      </c>
      <c r="N3776" s="33" t="s">
        <v>34</v>
      </c>
      <c r="O3776" s="33" t="s">
        <v>34</v>
      </c>
      <c r="P3776" s="33">
        <v>2</v>
      </c>
      <c r="Q3776" s="33">
        <v>42</v>
      </c>
      <c r="R3776" s="33">
        <v>650</v>
      </c>
      <c r="S3776" s="33">
        <v>3.1</v>
      </c>
      <c r="T3776" s="35" t="s">
        <v>8704</v>
      </c>
      <c r="U3776">
        <v>2010</v>
      </c>
      <c r="V3776">
        <v>9</v>
      </c>
      <c r="W3776">
        <v>26</v>
      </c>
      <c r="X3776" t="str">
        <f>VLOOKUP(C3776,'country description'!$A$2:$B$16,2,0)</f>
        <v>India</v>
      </c>
      <c r="Y3776" t="str">
        <f t="shared" si="116"/>
        <v>Rs.650</v>
      </c>
      <c r="Z3776" s="36">
        <f t="shared" si="117"/>
        <v>650</v>
      </c>
    </row>
    <row r="3777" ht="14.25" customHeight="1" spans="1:26">
      <c r="A3777" s="33">
        <v>310988</v>
      </c>
      <c r="B3777" s="34" t="s">
        <v>10287</v>
      </c>
      <c r="C3777" s="33">
        <v>1</v>
      </c>
      <c r="D3777" s="34" t="s">
        <v>27</v>
      </c>
      <c r="E3777" s="33" t="s">
        <v>10288</v>
      </c>
      <c r="F3777" s="33" t="s">
        <v>2113</v>
      </c>
      <c r="G3777" s="33" t="s">
        <v>2114</v>
      </c>
      <c r="H3777" s="33">
        <v>77.2188247</v>
      </c>
      <c r="I3777" s="33">
        <v>28.709454</v>
      </c>
      <c r="J3777" s="33" t="s">
        <v>1312</v>
      </c>
      <c r="K3777" s="33" t="s">
        <v>32</v>
      </c>
      <c r="L3777" s="33" t="s">
        <v>34</v>
      </c>
      <c r="M3777" s="33" t="s">
        <v>34</v>
      </c>
      <c r="N3777" s="33" t="s">
        <v>34</v>
      </c>
      <c r="O3777" s="33" t="s">
        <v>34</v>
      </c>
      <c r="P3777" s="33">
        <v>1</v>
      </c>
      <c r="Q3777" s="33">
        <v>0</v>
      </c>
      <c r="R3777" s="33">
        <v>50</v>
      </c>
      <c r="S3777" s="33">
        <v>1</v>
      </c>
      <c r="T3777" s="35" t="s">
        <v>5750</v>
      </c>
      <c r="U3777">
        <v>2015</v>
      </c>
      <c r="V3777">
        <v>3</v>
      </c>
      <c r="W3777">
        <v>16</v>
      </c>
      <c r="X3777" t="str">
        <f>VLOOKUP(C3777,'country description'!$A$2:$B$16,2,0)</f>
        <v>India</v>
      </c>
      <c r="Y3777" t="str">
        <f t="shared" si="116"/>
        <v>Rs.50</v>
      </c>
      <c r="Z3777" s="36">
        <f t="shared" si="117"/>
        <v>50</v>
      </c>
    </row>
    <row r="3778" ht="14.25" customHeight="1" spans="1:26">
      <c r="A3778" s="33">
        <v>310989</v>
      </c>
      <c r="B3778" s="34" t="s">
        <v>10289</v>
      </c>
      <c r="C3778" s="33">
        <v>1</v>
      </c>
      <c r="D3778" s="34" t="s">
        <v>27</v>
      </c>
      <c r="E3778" s="33" t="s">
        <v>10288</v>
      </c>
      <c r="F3778" s="33" t="s">
        <v>2113</v>
      </c>
      <c r="G3778" s="33" t="s">
        <v>2114</v>
      </c>
      <c r="H3778" s="33">
        <v>77.2190493</v>
      </c>
      <c r="I3778" s="33">
        <v>28.7094307</v>
      </c>
      <c r="J3778" s="33" t="s">
        <v>2918</v>
      </c>
      <c r="K3778" s="33" t="s">
        <v>32</v>
      </c>
      <c r="L3778" s="33" t="s">
        <v>34</v>
      </c>
      <c r="M3778" s="33" t="s">
        <v>34</v>
      </c>
      <c r="N3778" s="33" t="s">
        <v>34</v>
      </c>
      <c r="O3778" s="33" t="s">
        <v>34</v>
      </c>
      <c r="P3778" s="33">
        <v>1</v>
      </c>
      <c r="Q3778" s="33">
        <v>5</v>
      </c>
      <c r="R3778" s="33">
        <v>200</v>
      </c>
      <c r="S3778" s="33">
        <v>2.9</v>
      </c>
      <c r="T3778" s="35" t="s">
        <v>2804</v>
      </c>
      <c r="U3778">
        <v>2014</v>
      </c>
      <c r="V3778">
        <v>9</v>
      </c>
      <c r="W3778">
        <v>27</v>
      </c>
      <c r="X3778" t="str">
        <f>VLOOKUP(C3778,'country description'!$A$2:$B$16,2,0)</f>
        <v>India</v>
      </c>
      <c r="Y3778" t="str">
        <f t="shared" ref="Y3778:Y3841" si="118">TRIM(MID(K3778,FIND("(",K3778)+1,FIND(")",K3778)-FIND("(",K3778)-1))&amp;R3778</f>
        <v>Rs.200</v>
      </c>
      <c r="Z3778" s="36">
        <f t="shared" si="117"/>
        <v>200</v>
      </c>
    </row>
    <row r="3779" ht="14.25" customHeight="1" spans="1:26">
      <c r="A3779" s="33">
        <v>310995</v>
      </c>
      <c r="B3779" s="34" t="s">
        <v>10290</v>
      </c>
      <c r="C3779" s="33">
        <v>1</v>
      </c>
      <c r="D3779" s="34" t="s">
        <v>27</v>
      </c>
      <c r="E3779" s="33" t="s">
        <v>10291</v>
      </c>
      <c r="F3779" s="33" t="s">
        <v>2113</v>
      </c>
      <c r="G3779" s="33" t="s">
        <v>2114</v>
      </c>
      <c r="H3779" s="33">
        <v>77.2211601</v>
      </c>
      <c r="I3779" s="33">
        <v>28.7111101</v>
      </c>
      <c r="J3779" s="33" t="s">
        <v>64</v>
      </c>
      <c r="K3779" s="33" t="s">
        <v>32</v>
      </c>
      <c r="L3779" s="33" t="s">
        <v>34</v>
      </c>
      <c r="M3779" s="33" t="s">
        <v>34</v>
      </c>
      <c r="N3779" s="33" t="s">
        <v>34</v>
      </c>
      <c r="O3779" s="33" t="s">
        <v>34</v>
      </c>
      <c r="P3779" s="33">
        <v>1</v>
      </c>
      <c r="Q3779" s="33">
        <v>2</v>
      </c>
      <c r="R3779" s="33">
        <v>250</v>
      </c>
      <c r="S3779" s="33">
        <v>1</v>
      </c>
      <c r="T3779" s="35" t="s">
        <v>9351</v>
      </c>
      <c r="U3779">
        <v>2012</v>
      </c>
      <c r="V3779">
        <v>8</v>
      </c>
      <c r="W3779">
        <v>20</v>
      </c>
      <c r="X3779" t="str">
        <f>VLOOKUP(C3779,'country description'!$A$2:$B$16,2,0)</f>
        <v>India</v>
      </c>
      <c r="Y3779" t="str">
        <f t="shared" si="118"/>
        <v>Rs.250</v>
      </c>
      <c r="Z3779" s="36">
        <f t="shared" ref="Z3779:Z3842" si="119">R:R</f>
        <v>250</v>
      </c>
    </row>
    <row r="3780" ht="14.25" customHeight="1" spans="1:26">
      <c r="A3780" s="33">
        <v>310997</v>
      </c>
      <c r="B3780" s="34" t="s">
        <v>489</v>
      </c>
      <c r="C3780" s="33">
        <v>1</v>
      </c>
      <c r="D3780" s="34" t="s">
        <v>27</v>
      </c>
      <c r="E3780" s="33" t="s">
        <v>10292</v>
      </c>
      <c r="F3780" s="33" t="s">
        <v>2113</v>
      </c>
      <c r="G3780" s="33" t="s">
        <v>2114</v>
      </c>
      <c r="H3780" s="33">
        <v>77.2083401</v>
      </c>
      <c r="I3780" s="33">
        <v>28.6995605</v>
      </c>
      <c r="J3780" s="33" t="s">
        <v>1612</v>
      </c>
      <c r="K3780" s="33" t="s">
        <v>32</v>
      </c>
      <c r="L3780" s="33" t="s">
        <v>34</v>
      </c>
      <c r="M3780" s="33" t="s">
        <v>34</v>
      </c>
      <c r="N3780" s="33" t="s">
        <v>34</v>
      </c>
      <c r="O3780" s="33" t="s">
        <v>34</v>
      </c>
      <c r="P3780" s="33">
        <v>1</v>
      </c>
      <c r="Q3780" s="33">
        <v>11</v>
      </c>
      <c r="R3780" s="33">
        <v>450</v>
      </c>
      <c r="S3780" s="33">
        <v>2.7</v>
      </c>
      <c r="T3780" s="35" t="s">
        <v>3906</v>
      </c>
      <c r="U3780">
        <v>2012</v>
      </c>
      <c r="V3780">
        <v>8</v>
      </c>
      <c r="W3780">
        <v>2</v>
      </c>
      <c r="X3780" t="str">
        <f>VLOOKUP(C3780,'country description'!$A$2:$B$16,2,0)</f>
        <v>India</v>
      </c>
      <c r="Y3780" t="str">
        <f t="shared" si="118"/>
        <v>Rs.450</v>
      </c>
      <c r="Z3780" s="36">
        <f t="shared" si="119"/>
        <v>450</v>
      </c>
    </row>
    <row r="3781" ht="14.25" customHeight="1" spans="1:26">
      <c r="A3781" s="33">
        <v>311002</v>
      </c>
      <c r="B3781" s="34" t="s">
        <v>10293</v>
      </c>
      <c r="C3781" s="33">
        <v>1</v>
      </c>
      <c r="D3781" s="34" t="s">
        <v>27</v>
      </c>
      <c r="E3781" s="33" t="s">
        <v>10294</v>
      </c>
      <c r="F3781" s="33" t="s">
        <v>6913</v>
      </c>
      <c r="G3781" s="33" t="s">
        <v>6914</v>
      </c>
      <c r="H3781" s="33">
        <v>77.2302935</v>
      </c>
      <c r="I3781" s="33">
        <v>28.6504067</v>
      </c>
      <c r="J3781" s="33" t="s">
        <v>5222</v>
      </c>
      <c r="K3781" s="33" t="s">
        <v>32</v>
      </c>
      <c r="L3781" s="33" t="s">
        <v>34</v>
      </c>
      <c r="M3781" s="33" t="s">
        <v>34</v>
      </c>
      <c r="N3781" s="33" t="s">
        <v>34</v>
      </c>
      <c r="O3781" s="33" t="s">
        <v>34</v>
      </c>
      <c r="P3781" s="33">
        <v>1</v>
      </c>
      <c r="Q3781" s="33">
        <v>54</v>
      </c>
      <c r="R3781" s="33">
        <v>150</v>
      </c>
      <c r="S3781" s="33">
        <v>3.7</v>
      </c>
      <c r="T3781" s="35" t="s">
        <v>10295</v>
      </c>
      <c r="U3781">
        <v>2017</v>
      </c>
      <c r="V3781">
        <v>2</v>
      </c>
      <c r="W3781">
        <v>7</v>
      </c>
      <c r="X3781" t="str">
        <f>VLOOKUP(C3781,'country description'!$A$2:$B$16,2,0)</f>
        <v>India</v>
      </c>
      <c r="Y3781" t="str">
        <f t="shared" si="118"/>
        <v>Rs.150</v>
      </c>
      <c r="Z3781" s="36">
        <f t="shared" si="119"/>
        <v>150</v>
      </c>
    </row>
    <row r="3782" ht="14.25" customHeight="1" spans="1:26">
      <c r="A3782" s="33">
        <v>311009</v>
      </c>
      <c r="B3782" s="34" t="s">
        <v>10296</v>
      </c>
      <c r="C3782" s="33">
        <v>1</v>
      </c>
      <c r="D3782" s="34" t="s">
        <v>27</v>
      </c>
      <c r="E3782" s="33" t="s">
        <v>10297</v>
      </c>
      <c r="F3782" s="33" t="s">
        <v>2113</v>
      </c>
      <c r="G3782" s="33" t="s">
        <v>2114</v>
      </c>
      <c r="H3782" s="33">
        <v>77.2155653</v>
      </c>
      <c r="I3782" s="33">
        <v>28.7104357</v>
      </c>
      <c r="J3782" s="33" t="s">
        <v>90</v>
      </c>
      <c r="K3782" s="33" t="s">
        <v>32</v>
      </c>
      <c r="L3782" s="33" t="s">
        <v>34</v>
      </c>
      <c r="M3782" s="33" t="s">
        <v>34</v>
      </c>
      <c r="N3782" s="33" t="s">
        <v>34</v>
      </c>
      <c r="O3782" s="33" t="s">
        <v>34</v>
      </c>
      <c r="P3782" s="33">
        <v>2</v>
      </c>
      <c r="Q3782" s="33">
        <v>3</v>
      </c>
      <c r="R3782" s="33">
        <v>500</v>
      </c>
      <c r="S3782" s="33">
        <v>1</v>
      </c>
      <c r="T3782" s="35" t="s">
        <v>10298</v>
      </c>
      <c r="U3782">
        <v>2018</v>
      </c>
      <c r="V3782">
        <v>7</v>
      </c>
      <c r="W3782">
        <v>17</v>
      </c>
      <c r="X3782" t="str">
        <f>VLOOKUP(C3782,'country description'!$A$2:$B$16,2,0)</f>
        <v>India</v>
      </c>
      <c r="Y3782" t="str">
        <f t="shared" si="118"/>
        <v>Rs.500</v>
      </c>
      <c r="Z3782" s="36">
        <f t="shared" si="119"/>
        <v>500</v>
      </c>
    </row>
    <row r="3783" ht="14.25" customHeight="1" spans="1:26">
      <c r="A3783" s="33">
        <v>311013</v>
      </c>
      <c r="B3783" s="34" t="s">
        <v>10299</v>
      </c>
      <c r="C3783" s="33">
        <v>1</v>
      </c>
      <c r="D3783" s="34" t="s">
        <v>149</v>
      </c>
      <c r="E3783" s="33" t="s">
        <v>10300</v>
      </c>
      <c r="F3783" s="33" t="s">
        <v>9326</v>
      </c>
      <c r="G3783" s="33" t="s">
        <v>9327</v>
      </c>
      <c r="H3783" s="33">
        <v>77.3323527</v>
      </c>
      <c r="I3783" s="33">
        <v>28.5486721</v>
      </c>
      <c r="J3783" s="33" t="s">
        <v>10301</v>
      </c>
      <c r="K3783" s="33" t="s">
        <v>32</v>
      </c>
      <c r="L3783" s="33" t="s">
        <v>34</v>
      </c>
      <c r="M3783" s="33" t="s">
        <v>34</v>
      </c>
      <c r="N3783" s="33" t="s">
        <v>34</v>
      </c>
      <c r="O3783" s="33" t="s">
        <v>34</v>
      </c>
      <c r="P3783" s="33">
        <v>2</v>
      </c>
      <c r="Q3783" s="33">
        <v>55</v>
      </c>
      <c r="R3783" s="33">
        <v>550</v>
      </c>
      <c r="S3783" s="33">
        <v>3.4</v>
      </c>
      <c r="T3783" s="35" t="s">
        <v>5467</v>
      </c>
      <c r="U3783">
        <v>2011</v>
      </c>
      <c r="V3783">
        <v>8</v>
      </c>
      <c r="W3783">
        <v>22</v>
      </c>
      <c r="X3783" t="str">
        <f>VLOOKUP(C3783,'country description'!$A$2:$B$16,2,0)</f>
        <v>India</v>
      </c>
      <c r="Y3783" t="str">
        <f t="shared" si="118"/>
        <v>Rs.550</v>
      </c>
      <c r="Z3783" s="36">
        <f t="shared" si="119"/>
        <v>550</v>
      </c>
    </row>
    <row r="3784" ht="14.25" customHeight="1" spans="1:26">
      <c r="A3784" s="33">
        <v>311014</v>
      </c>
      <c r="B3784" s="34" t="s">
        <v>10302</v>
      </c>
      <c r="C3784" s="33">
        <v>1</v>
      </c>
      <c r="D3784" s="34" t="s">
        <v>27</v>
      </c>
      <c r="E3784" s="33" t="s">
        <v>10303</v>
      </c>
      <c r="F3784" s="33" t="s">
        <v>421</v>
      </c>
      <c r="G3784" s="33" t="s">
        <v>422</v>
      </c>
      <c r="H3784" s="33">
        <v>77.2616631</v>
      </c>
      <c r="I3784" s="33">
        <v>28.5382626</v>
      </c>
      <c r="J3784" s="33" t="s">
        <v>2918</v>
      </c>
      <c r="K3784" s="33" t="s">
        <v>32</v>
      </c>
      <c r="L3784" s="33" t="s">
        <v>34</v>
      </c>
      <c r="M3784" s="33" t="s">
        <v>34</v>
      </c>
      <c r="N3784" s="33" t="s">
        <v>34</v>
      </c>
      <c r="O3784" s="33" t="s">
        <v>34</v>
      </c>
      <c r="P3784" s="33">
        <v>1</v>
      </c>
      <c r="Q3784" s="33">
        <v>3</v>
      </c>
      <c r="R3784" s="33">
        <v>200</v>
      </c>
      <c r="S3784" s="33">
        <v>1</v>
      </c>
      <c r="T3784" s="35" t="s">
        <v>2549</v>
      </c>
      <c r="U3784">
        <v>2013</v>
      </c>
      <c r="V3784">
        <v>11</v>
      </c>
      <c r="W3784">
        <v>8</v>
      </c>
      <c r="X3784" t="str">
        <f>VLOOKUP(C3784,'country description'!$A$2:$B$16,2,0)</f>
        <v>India</v>
      </c>
      <c r="Y3784" t="str">
        <f t="shared" si="118"/>
        <v>Rs.200</v>
      </c>
      <c r="Z3784" s="36">
        <f t="shared" si="119"/>
        <v>200</v>
      </c>
    </row>
    <row r="3785" ht="14.25" customHeight="1" spans="1:26">
      <c r="A3785" s="33">
        <v>311022</v>
      </c>
      <c r="B3785" s="34" t="s">
        <v>10304</v>
      </c>
      <c r="C3785" s="33">
        <v>1</v>
      </c>
      <c r="D3785" s="34" t="s">
        <v>27</v>
      </c>
      <c r="E3785" s="33" t="s">
        <v>10305</v>
      </c>
      <c r="F3785" s="33" t="s">
        <v>6913</v>
      </c>
      <c r="G3785" s="33" t="s">
        <v>6914</v>
      </c>
      <c r="H3785" s="33">
        <v>77.2268745</v>
      </c>
      <c r="I3785" s="33">
        <v>28.6493909</v>
      </c>
      <c r="J3785" s="33" t="s">
        <v>1587</v>
      </c>
      <c r="K3785" s="33" t="s">
        <v>32</v>
      </c>
      <c r="L3785" s="33" t="s">
        <v>34</v>
      </c>
      <c r="M3785" s="33" t="s">
        <v>34</v>
      </c>
      <c r="N3785" s="33" t="s">
        <v>34</v>
      </c>
      <c r="O3785" s="33" t="s">
        <v>34</v>
      </c>
      <c r="P3785" s="33">
        <v>1</v>
      </c>
      <c r="Q3785" s="33">
        <v>118</v>
      </c>
      <c r="R3785" s="33">
        <v>100</v>
      </c>
      <c r="S3785" s="33">
        <v>4.1</v>
      </c>
      <c r="T3785" s="35" t="s">
        <v>8215</v>
      </c>
      <c r="U3785">
        <v>2017</v>
      </c>
      <c r="V3785">
        <v>8</v>
      </c>
      <c r="W3785">
        <v>5</v>
      </c>
      <c r="X3785" t="str">
        <f>VLOOKUP(C3785,'country description'!$A$2:$B$16,2,0)</f>
        <v>India</v>
      </c>
      <c r="Y3785" t="str">
        <f t="shared" si="118"/>
        <v>Rs.100</v>
      </c>
      <c r="Z3785" s="36">
        <f t="shared" si="119"/>
        <v>100</v>
      </c>
    </row>
    <row r="3786" ht="14.25" customHeight="1" spans="1:26">
      <c r="A3786" s="33">
        <v>311025</v>
      </c>
      <c r="B3786" s="34" t="s">
        <v>10306</v>
      </c>
      <c r="C3786" s="33">
        <v>1</v>
      </c>
      <c r="D3786" s="34" t="s">
        <v>27</v>
      </c>
      <c r="E3786" s="33" t="s">
        <v>166</v>
      </c>
      <c r="F3786" s="33" t="s">
        <v>165</v>
      </c>
      <c r="G3786" s="33" t="s">
        <v>166</v>
      </c>
      <c r="H3786" s="33">
        <v>77.14233086</v>
      </c>
      <c r="I3786" s="33">
        <v>28.66934925</v>
      </c>
      <c r="J3786" s="33" t="s">
        <v>111</v>
      </c>
      <c r="K3786" s="33" t="s">
        <v>32</v>
      </c>
      <c r="L3786" s="33" t="s">
        <v>34</v>
      </c>
      <c r="M3786" s="33" t="s">
        <v>34</v>
      </c>
      <c r="N3786" s="33" t="s">
        <v>34</v>
      </c>
      <c r="O3786" s="33" t="s">
        <v>34</v>
      </c>
      <c r="P3786" s="33">
        <v>2</v>
      </c>
      <c r="Q3786" s="33">
        <v>78</v>
      </c>
      <c r="R3786" s="33">
        <v>500</v>
      </c>
      <c r="S3786" s="33">
        <v>2.7</v>
      </c>
      <c r="T3786" s="35" t="s">
        <v>5335</v>
      </c>
      <c r="U3786">
        <v>2017</v>
      </c>
      <c r="V3786">
        <v>3</v>
      </c>
      <c r="W3786">
        <v>10</v>
      </c>
      <c r="X3786" t="str">
        <f>VLOOKUP(C3786,'country description'!$A$2:$B$16,2,0)</f>
        <v>India</v>
      </c>
      <c r="Y3786" t="str">
        <f t="shared" si="118"/>
        <v>Rs.500</v>
      </c>
      <c r="Z3786" s="36">
        <f t="shared" si="119"/>
        <v>500</v>
      </c>
    </row>
    <row r="3787" ht="14.25" customHeight="1" spans="1:26">
      <c r="A3787" s="33">
        <v>311030</v>
      </c>
      <c r="B3787" s="34" t="s">
        <v>10307</v>
      </c>
      <c r="C3787" s="33">
        <v>1</v>
      </c>
      <c r="D3787" s="34" t="s">
        <v>27</v>
      </c>
      <c r="E3787" s="33" t="s">
        <v>10308</v>
      </c>
      <c r="F3787" s="33" t="s">
        <v>1018</v>
      </c>
      <c r="G3787" s="33" t="s">
        <v>1019</v>
      </c>
      <c r="H3787" s="33">
        <v>77.2252161</v>
      </c>
      <c r="I3787" s="33">
        <v>28.6762903</v>
      </c>
      <c r="J3787" s="33" t="s">
        <v>6129</v>
      </c>
      <c r="K3787" s="33" t="s">
        <v>32</v>
      </c>
      <c r="L3787" s="33" t="s">
        <v>33</v>
      </c>
      <c r="M3787" s="33" t="s">
        <v>34</v>
      </c>
      <c r="N3787" s="33" t="s">
        <v>34</v>
      </c>
      <c r="O3787" s="33" t="s">
        <v>34</v>
      </c>
      <c r="P3787" s="33">
        <v>3</v>
      </c>
      <c r="Q3787" s="33">
        <v>282</v>
      </c>
      <c r="R3787" s="33">
        <v>1200</v>
      </c>
      <c r="S3787" s="33">
        <v>3.5</v>
      </c>
      <c r="T3787" s="35" t="s">
        <v>6126</v>
      </c>
      <c r="U3787">
        <v>2014</v>
      </c>
      <c r="V3787">
        <v>8</v>
      </c>
      <c r="W3787">
        <v>10</v>
      </c>
      <c r="X3787" t="str">
        <f>VLOOKUP(C3787,'country description'!$A$2:$B$16,2,0)</f>
        <v>India</v>
      </c>
      <c r="Y3787" t="str">
        <f t="shared" si="118"/>
        <v>Rs.1200</v>
      </c>
      <c r="Z3787" s="36">
        <f t="shared" si="119"/>
        <v>1200</v>
      </c>
    </row>
    <row r="3788" ht="14.25" customHeight="1" spans="1:26">
      <c r="A3788" s="33">
        <v>311033</v>
      </c>
      <c r="B3788" s="34" t="s">
        <v>2544</v>
      </c>
      <c r="C3788" s="33">
        <v>1</v>
      </c>
      <c r="D3788" s="34" t="s">
        <v>27</v>
      </c>
      <c r="E3788" s="33" t="s">
        <v>10309</v>
      </c>
      <c r="F3788" s="33" t="s">
        <v>677</v>
      </c>
      <c r="G3788" s="33" t="s">
        <v>678</v>
      </c>
      <c r="H3788" s="33">
        <v>77.2027931</v>
      </c>
      <c r="I3788" s="33">
        <v>28.542347</v>
      </c>
      <c r="J3788" s="33" t="s">
        <v>1782</v>
      </c>
      <c r="K3788" s="33" t="s">
        <v>32</v>
      </c>
      <c r="L3788" s="33" t="s">
        <v>34</v>
      </c>
      <c r="M3788" s="33" t="s">
        <v>34</v>
      </c>
      <c r="N3788" s="33" t="s">
        <v>34</v>
      </c>
      <c r="O3788" s="33" t="s">
        <v>34</v>
      </c>
      <c r="P3788" s="33">
        <v>1</v>
      </c>
      <c r="Q3788" s="33">
        <v>12</v>
      </c>
      <c r="R3788" s="33">
        <v>350</v>
      </c>
      <c r="S3788" s="33">
        <v>3.1</v>
      </c>
      <c r="T3788" s="35" t="s">
        <v>10310</v>
      </c>
      <c r="U3788">
        <v>2010</v>
      </c>
      <c r="V3788">
        <v>3</v>
      </c>
      <c r="W3788">
        <v>24</v>
      </c>
      <c r="X3788" t="str">
        <f>VLOOKUP(C3788,'country description'!$A$2:$B$16,2,0)</f>
        <v>India</v>
      </c>
      <c r="Y3788" t="str">
        <f t="shared" si="118"/>
        <v>Rs.350</v>
      </c>
      <c r="Z3788" s="36">
        <f t="shared" si="119"/>
        <v>350</v>
      </c>
    </row>
    <row r="3789" ht="14.25" customHeight="1" spans="1:26">
      <c r="A3789" s="33">
        <v>311037</v>
      </c>
      <c r="B3789" s="34" t="s">
        <v>10311</v>
      </c>
      <c r="C3789" s="33">
        <v>1</v>
      </c>
      <c r="D3789" s="34" t="s">
        <v>27</v>
      </c>
      <c r="E3789" s="33" t="s">
        <v>10312</v>
      </c>
      <c r="F3789" s="33" t="s">
        <v>3332</v>
      </c>
      <c r="G3789" s="33" t="s">
        <v>3333</v>
      </c>
      <c r="H3789" s="33">
        <v>77.29831667</v>
      </c>
      <c r="I3789" s="33">
        <v>28.65281944</v>
      </c>
      <c r="J3789" s="33" t="s">
        <v>90</v>
      </c>
      <c r="K3789" s="33" t="s">
        <v>32</v>
      </c>
      <c r="L3789" s="33" t="s">
        <v>34</v>
      </c>
      <c r="M3789" s="33" t="s">
        <v>34</v>
      </c>
      <c r="N3789" s="33" t="s">
        <v>34</v>
      </c>
      <c r="O3789" s="33" t="s">
        <v>34</v>
      </c>
      <c r="P3789" s="33">
        <v>1</v>
      </c>
      <c r="Q3789" s="33">
        <v>2</v>
      </c>
      <c r="R3789" s="33">
        <v>350</v>
      </c>
      <c r="S3789" s="33">
        <v>1</v>
      </c>
      <c r="T3789" s="35" t="s">
        <v>10313</v>
      </c>
      <c r="U3789">
        <v>2017</v>
      </c>
      <c r="V3789">
        <v>2</v>
      </c>
      <c r="W3789">
        <v>17</v>
      </c>
      <c r="X3789" t="str">
        <f>VLOOKUP(C3789,'country description'!$A$2:$B$16,2,0)</f>
        <v>India</v>
      </c>
      <c r="Y3789" t="str">
        <f t="shared" si="118"/>
        <v>Rs.350</v>
      </c>
      <c r="Z3789" s="36">
        <f t="shared" si="119"/>
        <v>350</v>
      </c>
    </row>
    <row r="3790" ht="14.25" customHeight="1" spans="1:26">
      <c r="A3790" s="33">
        <v>311047</v>
      </c>
      <c r="B3790" s="34" t="s">
        <v>3707</v>
      </c>
      <c r="C3790" s="33">
        <v>1</v>
      </c>
      <c r="D3790" s="34" t="s">
        <v>1199</v>
      </c>
      <c r="E3790" s="33" t="s">
        <v>10314</v>
      </c>
      <c r="F3790" s="33" t="s">
        <v>4917</v>
      </c>
      <c r="G3790" s="33" t="s">
        <v>4918</v>
      </c>
      <c r="H3790" s="33">
        <v>77.326744</v>
      </c>
      <c r="I3790" s="33">
        <v>28.4099515</v>
      </c>
      <c r="J3790" s="33" t="s">
        <v>64</v>
      </c>
      <c r="K3790" s="33" t="s">
        <v>32</v>
      </c>
      <c r="L3790" s="33" t="s">
        <v>34</v>
      </c>
      <c r="M3790" s="33" t="s">
        <v>34</v>
      </c>
      <c r="N3790" s="33" t="s">
        <v>34</v>
      </c>
      <c r="O3790" s="33" t="s">
        <v>34</v>
      </c>
      <c r="P3790" s="33">
        <v>1</v>
      </c>
      <c r="Q3790" s="33">
        <v>9</v>
      </c>
      <c r="R3790" s="33">
        <v>300</v>
      </c>
      <c r="S3790" s="33">
        <v>2.8</v>
      </c>
      <c r="T3790" s="35" t="s">
        <v>4727</v>
      </c>
      <c r="U3790">
        <v>2017</v>
      </c>
      <c r="V3790">
        <v>6</v>
      </c>
      <c r="W3790">
        <v>6</v>
      </c>
      <c r="X3790" t="str">
        <f>VLOOKUP(C3790,'country description'!$A$2:$B$16,2,0)</f>
        <v>India</v>
      </c>
      <c r="Y3790" t="str">
        <f t="shared" si="118"/>
        <v>Rs.300</v>
      </c>
      <c r="Z3790" s="36">
        <f t="shared" si="119"/>
        <v>300</v>
      </c>
    </row>
    <row r="3791" ht="14.25" customHeight="1" spans="1:26">
      <c r="A3791" s="33">
        <v>311051</v>
      </c>
      <c r="B3791" s="34" t="s">
        <v>921</v>
      </c>
      <c r="C3791" s="33">
        <v>1</v>
      </c>
      <c r="D3791" s="34" t="s">
        <v>1199</v>
      </c>
      <c r="E3791" s="33" t="s">
        <v>10315</v>
      </c>
      <c r="F3791" s="33" t="s">
        <v>1430</v>
      </c>
      <c r="G3791" s="33" t="s">
        <v>1431</v>
      </c>
      <c r="H3791" s="33">
        <v>77.30706006</v>
      </c>
      <c r="I3791" s="33">
        <v>28.46980656</v>
      </c>
      <c r="J3791" s="33" t="s">
        <v>923</v>
      </c>
      <c r="K3791" s="33" t="s">
        <v>32</v>
      </c>
      <c r="L3791" s="33" t="s">
        <v>34</v>
      </c>
      <c r="M3791" s="33" t="s">
        <v>33</v>
      </c>
      <c r="N3791" s="33" t="s">
        <v>34</v>
      </c>
      <c r="O3791" s="33" t="s">
        <v>34</v>
      </c>
      <c r="P3791" s="33">
        <v>2</v>
      </c>
      <c r="Q3791" s="33">
        <v>57</v>
      </c>
      <c r="R3791" s="33">
        <v>500</v>
      </c>
      <c r="S3791" s="33">
        <v>2.1</v>
      </c>
      <c r="T3791" s="35" t="s">
        <v>10316</v>
      </c>
      <c r="U3791">
        <v>2016</v>
      </c>
      <c r="V3791">
        <v>1</v>
      </c>
      <c r="W3791">
        <v>6</v>
      </c>
      <c r="X3791" t="str">
        <f>VLOOKUP(C3791,'country description'!$A$2:$B$16,2,0)</f>
        <v>India</v>
      </c>
      <c r="Y3791" t="str">
        <f t="shared" si="118"/>
        <v>Rs.500</v>
      </c>
      <c r="Z3791" s="36">
        <f t="shared" si="119"/>
        <v>500</v>
      </c>
    </row>
    <row r="3792" ht="14.25" customHeight="1" spans="1:26">
      <c r="A3792" s="33">
        <v>311053</v>
      </c>
      <c r="B3792" s="34" t="s">
        <v>10317</v>
      </c>
      <c r="C3792" s="33">
        <v>1</v>
      </c>
      <c r="D3792" s="34" t="s">
        <v>1199</v>
      </c>
      <c r="E3792" s="33" t="s">
        <v>10318</v>
      </c>
      <c r="F3792" s="33" t="s">
        <v>3791</v>
      </c>
      <c r="G3792" s="33" t="s">
        <v>3792</v>
      </c>
      <c r="H3792" s="33">
        <v>77.3053835</v>
      </c>
      <c r="I3792" s="33">
        <v>28.4901198</v>
      </c>
      <c r="J3792" s="33" t="s">
        <v>4634</v>
      </c>
      <c r="K3792" s="33" t="s">
        <v>32</v>
      </c>
      <c r="L3792" s="33" t="s">
        <v>34</v>
      </c>
      <c r="M3792" s="33" t="s">
        <v>34</v>
      </c>
      <c r="N3792" s="33" t="s">
        <v>34</v>
      </c>
      <c r="O3792" s="33" t="s">
        <v>34</v>
      </c>
      <c r="P3792" s="33">
        <v>1</v>
      </c>
      <c r="Q3792" s="33">
        <v>4</v>
      </c>
      <c r="R3792" s="33">
        <v>300</v>
      </c>
      <c r="S3792" s="33">
        <v>3</v>
      </c>
      <c r="T3792" s="35" t="s">
        <v>6098</v>
      </c>
      <c r="U3792">
        <v>2018</v>
      </c>
      <c r="V3792">
        <v>7</v>
      </c>
      <c r="W3792">
        <v>22</v>
      </c>
      <c r="X3792" t="str">
        <f>VLOOKUP(C3792,'country description'!$A$2:$B$16,2,0)</f>
        <v>India</v>
      </c>
      <c r="Y3792" t="str">
        <f t="shared" si="118"/>
        <v>Rs.300</v>
      </c>
      <c r="Z3792" s="36">
        <f t="shared" si="119"/>
        <v>300</v>
      </c>
    </row>
    <row r="3793" ht="14.25" customHeight="1" spans="1:26">
      <c r="A3793" s="33">
        <v>311057</v>
      </c>
      <c r="B3793" s="34" t="s">
        <v>10319</v>
      </c>
      <c r="C3793" s="33">
        <v>1</v>
      </c>
      <c r="D3793" s="34" t="s">
        <v>27</v>
      </c>
      <c r="E3793" s="33" t="s">
        <v>10320</v>
      </c>
      <c r="F3793" s="33" t="s">
        <v>29</v>
      </c>
      <c r="G3793" s="33" t="s">
        <v>30</v>
      </c>
      <c r="H3793" s="33">
        <v>77.2198128</v>
      </c>
      <c r="I3793" s="33">
        <v>28.630721</v>
      </c>
      <c r="J3793" s="33" t="s">
        <v>111</v>
      </c>
      <c r="K3793" s="33" t="s">
        <v>32</v>
      </c>
      <c r="L3793" s="33" t="s">
        <v>34</v>
      </c>
      <c r="M3793" s="33" t="s">
        <v>34</v>
      </c>
      <c r="N3793" s="33" t="s">
        <v>34</v>
      </c>
      <c r="O3793" s="33" t="s">
        <v>34</v>
      </c>
      <c r="P3793" s="33">
        <v>3</v>
      </c>
      <c r="Q3793" s="33">
        <v>3010</v>
      </c>
      <c r="R3793" s="33">
        <v>1000</v>
      </c>
      <c r="S3793" s="33">
        <v>3.7</v>
      </c>
      <c r="T3793" s="35" t="s">
        <v>9249</v>
      </c>
      <c r="U3793">
        <v>2015</v>
      </c>
      <c r="V3793">
        <v>10</v>
      </c>
      <c r="W3793">
        <v>27</v>
      </c>
      <c r="X3793" t="str">
        <f>VLOOKUP(C3793,'country description'!$A$2:$B$16,2,0)</f>
        <v>India</v>
      </c>
      <c r="Y3793" t="str">
        <f t="shared" si="118"/>
        <v>Rs.1000</v>
      </c>
      <c r="Z3793" s="36">
        <f t="shared" si="119"/>
        <v>1000</v>
      </c>
    </row>
    <row r="3794" ht="14.25" customHeight="1" spans="1:26">
      <c r="A3794" s="33">
        <v>311061</v>
      </c>
      <c r="B3794" s="34" t="s">
        <v>10321</v>
      </c>
      <c r="C3794" s="33">
        <v>1</v>
      </c>
      <c r="D3794" s="34" t="s">
        <v>135</v>
      </c>
      <c r="E3794" s="33" t="s">
        <v>140</v>
      </c>
      <c r="F3794" s="33" t="s">
        <v>10322</v>
      </c>
      <c r="G3794" s="33" t="s">
        <v>10323</v>
      </c>
      <c r="H3794" s="33">
        <v>77.09314417</v>
      </c>
      <c r="I3794" s="33">
        <v>28.47571545</v>
      </c>
      <c r="J3794" s="33" t="s">
        <v>2219</v>
      </c>
      <c r="K3794" s="33" t="s">
        <v>32</v>
      </c>
      <c r="L3794" s="33" t="s">
        <v>34</v>
      </c>
      <c r="M3794" s="33" t="s">
        <v>33</v>
      </c>
      <c r="N3794" s="33" t="s">
        <v>34</v>
      </c>
      <c r="O3794" s="33" t="s">
        <v>34</v>
      </c>
      <c r="P3794" s="33">
        <v>2</v>
      </c>
      <c r="Q3794" s="33">
        <v>38</v>
      </c>
      <c r="R3794" s="33">
        <v>500</v>
      </c>
      <c r="S3794" s="33">
        <v>3.2</v>
      </c>
      <c r="T3794" s="35" t="s">
        <v>3334</v>
      </c>
      <c r="U3794">
        <v>2012</v>
      </c>
      <c r="V3794">
        <v>5</v>
      </c>
      <c r="W3794">
        <v>10</v>
      </c>
      <c r="X3794" t="str">
        <f>VLOOKUP(C3794,'country description'!$A$2:$B$16,2,0)</f>
        <v>India</v>
      </c>
      <c r="Y3794" t="str">
        <f t="shared" si="118"/>
        <v>Rs.500</v>
      </c>
      <c r="Z3794" s="36">
        <f t="shared" si="119"/>
        <v>500</v>
      </c>
    </row>
    <row r="3795" ht="14.25" customHeight="1" spans="1:26">
      <c r="A3795" s="33">
        <v>311067</v>
      </c>
      <c r="B3795" s="34" t="s">
        <v>10324</v>
      </c>
      <c r="C3795" s="33">
        <v>1</v>
      </c>
      <c r="D3795" s="34" t="s">
        <v>27</v>
      </c>
      <c r="E3795" s="33" t="s">
        <v>10325</v>
      </c>
      <c r="F3795" s="33" t="s">
        <v>2978</v>
      </c>
      <c r="G3795" s="33" t="s">
        <v>2979</v>
      </c>
      <c r="H3795" s="33">
        <v>77.1166056</v>
      </c>
      <c r="I3795" s="33">
        <v>28.5385371</v>
      </c>
      <c r="J3795" s="33" t="s">
        <v>329</v>
      </c>
      <c r="K3795" s="33" t="s">
        <v>32</v>
      </c>
      <c r="L3795" s="33" t="s">
        <v>34</v>
      </c>
      <c r="M3795" s="33" t="s">
        <v>34</v>
      </c>
      <c r="N3795" s="33" t="s">
        <v>34</v>
      </c>
      <c r="O3795" s="33" t="s">
        <v>34</v>
      </c>
      <c r="P3795" s="33">
        <v>2</v>
      </c>
      <c r="Q3795" s="33">
        <v>5</v>
      </c>
      <c r="R3795" s="33">
        <v>550</v>
      </c>
      <c r="S3795" s="33">
        <v>3</v>
      </c>
      <c r="T3795" s="35" t="s">
        <v>10326</v>
      </c>
      <c r="U3795">
        <v>2011</v>
      </c>
      <c r="V3795">
        <v>3</v>
      </c>
      <c r="W3795">
        <v>26</v>
      </c>
      <c r="X3795" t="str">
        <f>VLOOKUP(C3795,'country description'!$A$2:$B$16,2,0)</f>
        <v>India</v>
      </c>
      <c r="Y3795" t="str">
        <f t="shared" si="118"/>
        <v>Rs.550</v>
      </c>
      <c r="Z3795" s="36">
        <f t="shared" si="119"/>
        <v>550</v>
      </c>
    </row>
    <row r="3796" ht="14.25" customHeight="1" spans="1:26">
      <c r="A3796" s="33">
        <v>311068</v>
      </c>
      <c r="B3796" s="34" t="s">
        <v>2628</v>
      </c>
      <c r="C3796" s="33">
        <v>1</v>
      </c>
      <c r="D3796" s="34" t="s">
        <v>27</v>
      </c>
      <c r="E3796" s="33" t="s">
        <v>10327</v>
      </c>
      <c r="F3796" s="33" t="s">
        <v>9134</v>
      </c>
      <c r="G3796" s="33" t="s">
        <v>9135</v>
      </c>
      <c r="H3796" s="33">
        <v>77.20394421</v>
      </c>
      <c r="I3796" s="33">
        <v>28.68088884</v>
      </c>
      <c r="J3796" s="33" t="s">
        <v>1630</v>
      </c>
      <c r="K3796" s="33" t="s">
        <v>32</v>
      </c>
      <c r="L3796" s="33" t="s">
        <v>34</v>
      </c>
      <c r="M3796" s="33" t="s">
        <v>33</v>
      </c>
      <c r="N3796" s="33" t="s">
        <v>34</v>
      </c>
      <c r="O3796" s="33" t="s">
        <v>34</v>
      </c>
      <c r="P3796" s="33">
        <v>1</v>
      </c>
      <c r="Q3796" s="33">
        <v>72</v>
      </c>
      <c r="R3796" s="33">
        <v>450</v>
      </c>
      <c r="S3796" s="33">
        <v>3.8</v>
      </c>
      <c r="T3796" s="35" t="s">
        <v>4914</v>
      </c>
      <c r="U3796">
        <v>2014</v>
      </c>
      <c r="V3796">
        <v>2</v>
      </c>
      <c r="W3796">
        <v>10</v>
      </c>
      <c r="X3796" t="str">
        <f>VLOOKUP(C3796,'country description'!$A$2:$B$16,2,0)</f>
        <v>India</v>
      </c>
      <c r="Y3796" t="str">
        <f t="shared" si="118"/>
        <v>Rs.450</v>
      </c>
      <c r="Z3796" s="36">
        <f t="shared" si="119"/>
        <v>450</v>
      </c>
    </row>
    <row r="3797" ht="14.25" customHeight="1" spans="1:26">
      <c r="A3797" s="33">
        <v>311076</v>
      </c>
      <c r="B3797" s="34" t="s">
        <v>1871</v>
      </c>
      <c r="C3797" s="33">
        <v>1</v>
      </c>
      <c r="D3797" s="34" t="s">
        <v>27</v>
      </c>
      <c r="E3797" s="33" t="s">
        <v>10328</v>
      </c>
      <c r="F3797" s="33" t="s">
        <v>667</v>
      </c>
      <c r="G3797" s="33" t="s">
        <v>668</v>
      </c>
      <c r="H3797" s="33">
        <v>77.19552509</v>
      </c>
      <c r="I3797" s="33">
        <v>28.68010437</v>
      </c>
      <c r="J3797" s="33" t="s">
        <v>1057</v>
      </c>
      <c r="K3797" s="33" t="s">
        <v>32</v>
      </c>
      <c r="L3797" s="33" t="s">
        <v>34</v>
      </c>
      <c r="M3797" s="33" t="s">
        <v>33</v>
      </c>
      <c r="N3797" s="33" t="s">
        <v>34</v>
      </c>
      <c r="O3797" s="33" t="s">
        <v>34</v>
      </c>
      <c r="P3797" s="33">
        <v>1</v>
      </c>
      <c r="Q3797" s="33">
        <v>41</v>
      </c>
      <c r="R3797" s="33">
        <v>400</v>
      </c>
      <c r="S3797" s="33">
        <v>3.4</v>
      </c>
      <c r="T3797" s="35" t="s">
        <v>9351</v>
      </c>
      <c r="U3797">
        <v>2012</v>
      </c>
      <c r="V3797">
        <v>8</v>
      </c>
      <c r="W3797">
        <v>20</v>
      </c>
      <c r="X3797" t="str">
        <f>VLOOKUP(C3797,'country description'!$A$2:$B$16,2,0)</f>
        <v>India</v>
      </c>
      <c r="Y3797" t="str">
        <f t="shared" si="118"/>
        <v>Rs.400</v>
      </c>
      <c r="Z3797" s="36">
        <f t="shared" si="119"/>
        <v>400</v>
      </c>
    </row>
    <row r="3798" ht="14.25" customHeight="1" spans="1:26">
      <c r="A3798" s="33">
        <v>311077</v>
      </c>
      <c r="B3798" s="34" t="s">
        <v>10329</v>
      </c>
      <c r="C3798" s="33">
        <v>1</v>
      </c>
      <c r="D3798" s="34" t="s">
        <v>27</v>
      </c>
      <c r="E3798" s="33" t="s">
        <v>10330</v>
      </c>
      <c r="F3798" s="33" t="s">
        <v>301</v>
      </c>
      <c r="G3798" s="33" t="s">
        <v>302</v>
      </c>
      <c r="H3798" s="33">
        <v>77.1496283</v>
      </c>
      <c r="I3798" s="33">
        <v>28.693387</v>
      </c>
      <c r="J3798" s="33" t="s">
        <v>90</v>
      </c>
      <c r="K3798" s="33" t="s">
        <v>32</v>
      </c>
      <c r="L3798" s="33" t="s">
        <v>34</v>
      </c>
      <c r="M3798" s="33" t="s">
        <v>34</v>
      </c>
      <c r="N3798" s="33" t="s">
        <v>34</v>
      </c>
      <c r="O3798" s="33" t="s">
        <v>34</v>
      </c>
      <c r="P3798" s="33">
        <v>1</v>
      </c>
      <c r="Q3798" s="33">
        <v>110</v>
      </c>
      <c r="R3798" s="33">
        <v>300</v>
      </c>
      <c r="S3798" s="33">
        <v>3.1</v>
      </c>
      <c r="T3798" s="35" t="s">
        <v>2010</v>
      </c>
      <c r="U3798">
        <v>2010</v>
      </c>
      <c r="V3798">
        <v>6</v>
      </c>
      <c r="W3798">
        <v>2</v>
      </c>
      <c r="X3798" t="str">
        <f>VLOOKUP(C3798,'country description'!$A$2:$B$16,2,0)</f>
        <v>India</v>
      </c>
      <c r="Y3798" t="str">
        <f t="shared" si="118"/>
        <v>Rs.300</v>
      </c>
      <c r="Z3798" s="36">
        <f t="shared" si="119"/>
        <v>300</v>
      </c>
    </row>
    <row r="3799" ht="14.25" customHeight="1" spans="1:26">
      <c r="A3799" s="33">
        <v>311078</v>
      </c>
      <c r="B3799" s="34" t="s">
        <v>10331</v>
      </c>
      <c r="C3799" s="33">
        <v>1</v>
      </c>
      <c r="D3799" s="34" t="s">
        <v>27</v>
      </c>
      <c r="E3799" s="33" t="s">
        <v>10332</v>
      </c>
      <c r="F3799" s="33" t="s">
        <v>7562</v>
      </c>
      <c r="G3799" s="33" t="s">
        <v>7563</v>
      </c>
      <c r="H3799" s="33">
        <v>77.23888333</v>
      </c>
      <c r="I3799" s="33">
        <v>28.63209722</v>
      </c>
      <c r="J3799" s="33" t="s">
        <v>90</v>
      </c>
      <c r="K3799" s="33" t="s">
        <v>32</v>
      </c>
      <c r="L3799" s="33" t="s">
        <v>34</v>
      </c>
      <c r="M3799" s="33" t="s">
        <v>34</v>
      </c>
      <c r="N3799" s="33" t="s">
        <v>34</v>
      </c>
      <c r="O3799" s="33" t="s">
        <v>34</v>
      </c>
      <c r="P3799" s="33">
        <v>1</v>
      </c>
      <c r="Q3799" s="33">
        <v>26</v>
      </c>
      <c r="R3799" s="33">
        <v>400</v>
      </c>
      <c r="S3799" s="33">
        <v>3.2</v>
      </c>
      <c r="T3799" s="35" t="s">
        <v>6486</v>
      </c>
      <c r="U3799">
        <v>2016</v>
      </c>
      <c r="V3799">
        <v>7</v>
      </c>
      <c r="W3799">
        <v>6</v>
      </c>
      <c r="X3799" t="str">
        <f>VLOOKUP(C3799,'country description'!$A$2:$B$16,2,0)</f>
        <v>India</v>
      </c>
      <c r="Y3799" t="str">
        <f t="shared" si="118"/>
        <v>Rs.400</v>
      </c>
      <c r="Z3799" s="36">
        <f t="shared" si="119"/>
        <v>400</v>
      </c>
    </row>
    <row r="3800" ht="14.25" customHeight="1" spans="1:26">
      <c r="A3800" s="33">
        <v>311080</v>
      </c>
      <c r="B3800" s="34" t="s">
        <v>10333</v>
      </c>
      <c r="C3800" s="33">
        <v>1</v>
      </c>
      <c r="D3800" s="34" t="s">
        <v>135</v>
      </c>
      <c r="E3800" s="33" t="s">
        <v>10334</v>
      </c>
      <c r="F3800" s="33" t="s">
        <v>10335</v>
      </c>
      <c r="G3800" s="33" t="s">
        <v>10336</v>
      </c>
      <c r="H3800" s="33">
        <v>77.0860801</v>
      </c>
      <c r="I3800" s="33">
        <v>28.4827659</v>
      </c>
      <c r="J3800" s="33" t="s">
        <v>1889</v>
      </c>
      <c r="K3800" s="33" t="s">
        <v>32</v>
      </c>
      <c r="L3800" s="33" t="s">
        <v>34</v>
      </c>
      <c r="M3800" s="33" t="s">
        <v>33</v>
      </c>
      <c r="N3800" s="33" t="s">
        <v>34</v>
      </c>
      <c r="O3800" s="33" t="s">
        <v>34</v>
      </c>
      <c r="P3800" s="33">
        <v>2</v>
      </c>
      <c r="Q3800" s="33">
        <v>299</v>
      </c>
      <c r="R3800" s="33">
        <v>500</v>
      </c>
      <c r="S3800" s="33">
        <v>3.8</v>
      </c>
      <c r="T3800" s="35" t="s">
        <v>2913</v>
      </c>
      <c r="U3800">
        <v>2012</v>
      </c>
      <c r="V3800">
        <v>7</v>
      </c>
      <c r="W3800">
        <v>19</v>
      </c>
      <c r="X3800" t="str">
        <f>VLOOKUP(C3800,'country description'!$A$2:$B$16,2,0)</f>
        <v>India</v>
      </c>
      <c r="Y3800" t="str">
        <f t="shared" si="118"/>
        <v>Rs.500</v>
      </c>
      <c r="Z3800" s="36">
        <f t="shared" si="119"/>
        <v>500</v>
      </c>
    </row>
    <row r="3801" ht="14.25" customHeight="1" spans="1:26">
      <c r="A3801" s="33">
        <v>311085</v>
      </c>
      <c r="B3801" s="34" t="s">
        <v>10337</v>
      </c>
      <c r="C3801" s="33">
        <v>1</v>
      </c>
      <c r="D3801" s="34" t="s">
        <v>149</v>
      </c>
      <c r="E3801" s="33" t="s">
        <v>10338</v>
      </c>
      <c r="F3801" s="33" t="s">
        <v>1201</v>
      </c>
      <c r="G3801" s="33" t="s">
        <v>2260</v>
      </c>
      <c r="H3801" s="33">
        <v>77.3127883</v>
      </c>
      <c r="I3801" s="33">
        <v>28.5826872</v>
      </c>
      <c r="J3801" s="33" t="s">
        <v>2918</v>
      </c>
      <c r="K3801" s="33" t="s">
        <v>32</v>
      </c>
      <c r="L3801" s="33" t="s">
        <v>34</v>
      </c>
      <c r="M3801" s="33" t="s">
        <v>34</v>
      </c>
      <c r="N3801" s="33" t="s">
        <v>34</v>
      </c>
      <c r="O3801" s="33" t="s">
        <v>34</v>
      </c>
      <c r="P3801" s="33">
        <v>1</v>
      </c>
      <c r="Q3801" s="33">
        <v>10</v>
      </c>
      <c r="R3801" s="33">
        <v>300</v>
      </c>
      <c r="S3801" s="33">
        <v>3</v>
      </c>
      <c r="T3801" s="35" t="s">
        <v>4556</v>
      </c>
      <c r="U3801">
        <v>2016</v>
      </c>
      <c r="V3801">
        <v>7</v>
      </c>
      <c r="W3801">
        <v>7</v>
      </c>
      <c r="X3801" t="str">
        <f>VLOOKUP(C3801,'country description'!$A$2:$B$16,2,0)</f>
        <v>India</v>
      </c>
      <c r="Y3801" t="str">
        <f t="shared" si="118"/>
        <v>Rs.300</v>
      </c>
      <c r="Z3801" s="36">
        <f t="shared" si="119"/>
        <v>300</v>
      </c>
    </row>
    <row r="3802" ht="14.25" customHeight="1" spans="1:26">
      <c r="A3802" s="33">
        <v>311093</v>
      </c>
      <c r="B3802" s="34" t="s">
        <v>10339</v>
      </c>
      <c r="C3802" s="33">
        <v>1</v>
      </c>
      <c r="D3802" s="34" t="s">
        <v>27</v>
      </c>
      <c r="E3802" s="33" t="s">
        <v>10340</v>
      </c>
      <c r="F3802" s="33" t="s">
        <v>1018</v>
      </c>
      <c r="G3802" s="33" t="s">
        <v>1019</v>
      </c>
      <c r="H3802" s="33">
        <v>77.2253817</v>
      </c>
      <c r="I3802" s="33">
        <v>28.6764039</v>
      </c>
      <c r="J3802" s="33" t="s">
        <v>1634</v>
      </c>
      <c r="K3802" s="33" t="s">
        <v>32</v>
      </c>
      <c r="L3802" s="33" t="s">
        <v>34</v>
      </c>
      <c r="M3802" s="33" t="s">
        <v>34</v>
      </c>
      <c r="N3802" s="33" t="s">
        <v>34</v>
      </c>
      <c r="O3802" s="33" t="s">
        <v>34</v>
      </c>
      <c r="P3802" s="33">
        <v>1</v>
      </c>
      <c r="Q3802" s="33">
        <v>17</v>
      </c>
      <c r="R3802" s="33">
        <v>300</v>
      </c>
      <c r="S3802" s="33">
        <v>3.2</v>
      </c>
      <c r="T3802" s="35" t="s">
        <v>4198</v>
      </c>
      <c r="U3802">
        <v>2011</v>
      </c>
      <c r="V3802">
        <v>9</v>
      </c>
      <c r="W3802">
        <v>12</v>
      </c>
      <c r="X3802" t="str">
        <f>VLOOKUP(C3802,'country description'!$A$2:$B$16,2,0)</f>
        <v>India</v>
      </c>
      <c r="Y3802" t="str">
        <f t="shared" si="118"/>
        <v>Rs.300</v>
      </c>
      <c r="Z3802" s="36">
        <f t="shared" si="119"/>
        <v>300</v>
      </c>
    </row>
    <row r="3803" ht="14.25" customHeight="1" spans="1:26">
      <c r="A3803" s="33">
        <v>311103</v>
      </c>
      <c r="B3803" s="34" t="s">
        <v>10341</v>
      </c>
      <c r="C3803" s="33">
        <v>1</v>
      </c>
      <c r="D3803" s="34" t="s">
        <v>27</v>
      </c>
      <c r="E3803" s="33" t="s">
        <v>10342</v>
      </c>
      <c r="F3803" s="33" t="s">
        <v>537</v>
      </c>
      <c r="G3803" s="33" t="s">
        <v>538</v>
      </c>
      <c r="H3803" s="33">
        <v>77.21932769</v>
      </c>
      <c r="I3803" s="33">
        <v>28.52869471</v>
      </c>
      <c r="J3803" s="33" t="s">
        <v>10343</v>
      </c>
      <c r="K3803" s="33" t="s">
        <v>32</v>
      </c>
      <c r="L3803" s="33" t="s">
        <v>33</v>
      </c>
      <c r="M3803" s="33" t="s">
        <v>33</v>
      </c>
      <c r="N3803" s="33" t="s">
        <v>34</v>
      </c>
      <c r="O3803" s="33" t="s">
        <v>34</v>
      </c>
      <c r="P3803" s="33">
        <v>2</v>
      </c>
      <c r="Q3803" s="33">
        <v>179</v>
      </c>
      <c r="R3803" s="33">
        <v>650</v>
      </c>
      <c r="S3803" s="33">
        <v>3.9</v>
      </c>
      <c r="T3803" s="35" t="s">
        <v>7199</v>
      </c>
      <c r="U3803">
        <v>2013</v>
      </c>
      <c r="V3803">
        <v>10</v>
      </c>
      <c r="W3803">
        <v>20</v>
      </c>
      <c r="X3803" t="str">
        <f>VLOOKUP(C3803,'country description'!$A$2:$B$16,2,0)</f>
        <v>India</v>
      </c>
      <c r="Y3803" t="str">
        <f t="shared" si="118"/>
        <v>Rs.650</v>
      </c>
      <c r="Z3803" s="36">
        <f t="shared" si="119"/>
        <v>650</v>
      </c>
    </row>
    <row r="3804" ht="14.25" customHeight="1" spans="1:26">
      <c r="A3804" s="33">
        <v>311115</v>
      </c>
      <c r="B3804" s="34" t="s">
        <v>117</v>
      </c>
      <c r="C3804" s="33">
        <v>1</v>
      </c>
      <c r="D3804" s="34" t="s">
        <v>27</v>
      </c>
      <c r="E3804" s="33" t="s">
        <v>10344</v>
      </c>
      <c r="F3804" s="33" t="s">
        <v>1278</v>
      </c>
      <c r="G3804" s="33" t="s">
        <v>1279</v>
      </c>
      <c r="H3804" s="33">
        <v>77.162132</v>
      </c>
      <c r="I3804" s="33">
        <v>28.7025908</v>
      </c>
      <c r="J3804" s="33" t="s">
        <v>121</v>
      </c>
      <c r="K3804" s="33" t="s">
        <v>32</v>
      </c>
      <c r="L3804" s="33" t="s">
        <v>34</v>
      </c>
      <c r="M3804" s="33" t="s">
        <v>33</v>
      </c>
      <c r="N3804" s="33" t="s">
        <v>34</v>
      </c>
      <c r="O3804" s="33" t="s">
        <v>34</v>
      </c>
      <c r="P3804" s="33">
        <v>2</v>
      </c>
      <c r="Q3804" s="33">
        <v>46</v>
      </c>
      <c r="R3804" s="33">
        <v>500</v>
      </c>
      <c r="S3804" s="33">
        <v>2.6</v>
      </c>
      <c r="T3804" s="35" t="s">
        <v>10345</v>
      </c>
      <c r="U3804">
        <v>2010</v>
      </c>
      <c r="V3804">
        <v>1</v>
      </c>
      <c r="W3804">
        <v>18</v>
      </c>
      <c r="X3804" t="str">
        <f>VLOOKUP(C3804,'country description'!$A$2:$B$16,2,0)</f>
        <v>India</v>
      </c>
      <c r="Y3804" t="str">
        <f t="shared" si="118"/>
        <v>Rs.500</v>
      </c>
      <c r="Z3804" s="36">
        <f t="shared" si="119"/>
        <v>500</v>
      </c>
    </row>
    <row r="3805" ht="14.25" customHeight="1" spans="1:26">
      <c r="A3805" s="33">
        <v>311116</v>
      </c>
      <c r="B3805" s="34" t="s">
        <v>921</v>
      </c>
      <c r="C3805" s="33">
        <v>1</v>
      </c>
      <c r="D3805" s="34" t="s">
        <v>135</v>
      </c>
      <c r="E3805" s="33" t="s">
        <v>10346</v>
      </c>
      <c r="F3805" s="33" t="s">
        <v>141</v>
      </c>
      <c r="G3805" s="33" t="s">
        <v>142</v>
      </c>
      <c r="H3805" s="33">
        <v>77.09351432</v>
      </c>
      <c r="I3805" s="33">
        <v>28.47650794</v>
      </c>
      <c r="J3805" s="33" t="s">
        <v>923</v>
      </c>
      <c r="K3805" s="33" t="s">
        <v>32</v>
      </c>
      <c r="L3805" s="33" t="s">
        <v>34</v>
      </c>
      <c r="M3805" s="33" t="s">
        <v>33</v>
      </c>
      <c r="N3805" s="33" t="s">
        <v>34</v>
      </c>
      <c r="O3805" s="33" t="s">
        <v>34</v>
      </c>
      <c r="P3805" s="33">
        <v>2</v>
      </c>
      <c r="Q3805" s="33">
        <v>73</v>
      </c>
      <c r="R3805" s="33">
        <v>500</v>
      </c>
      <c r="S3805" s="33">
        <v>2.2</v>
      </c>
      <c r="T3805" s="35" t="s">
        <v>1185</v>
      </c>
      <c r="U3805">
        <v>2013</v>
      </c>
      <c r="V3805">
        <v>8</v>
      </c>
      <c r="W3805">
        <v>18</v>
      </c>
      <c r="X3805" t="str">
        <f>VLOOKUP(C3805,'country description'!$A$2:$B$16,2,0)</f>
        <v>India</v>
      </c>
      <c r="Y3805" t="str">
        <f t="shared" si="118"/>
        <v>Rs.500</v>
      </c>
      <c r="Z3805" s="36">
        <f t="shared" si="119"/>
        <v>500</v>
      </c>
    </row>
    <row r="3806" ht="14.25" customHeight="1" spans="1:26">
      <c r="A3806" s="33">
        <v>311117</v>
      </c>
      <c r="B3806" s="34" t="s">
        <v>154</v>
      </c>
      <c r="C3806" s="33">
        <v>1</v>
      </c>
      <c r="D3806" s="34" t="s">
        <v>27</v>
      </c>
      <c r="E3806" s="33" t="s">
        <v>10347</v>
      </c>
      <c r="F3806" s="33" t="s">
        <v>7562</v>
      </c>
      <c r="G3806" s="33" t="s">
        <v>7563</v>
      </c>
      <c r="H3806" s="33">
        <v>77.24104444</v>
      </c>
      <c r="I3806" s="33">
        <v>28.63255</v>
      </c>
      <c r="J3806" s="33" t="s">
        <v>158</v>
      </c>
      <c r="K3806" s="33" t="s">
        <v>32</v>
      </c>
      <c r="L3806" s="33" t="s">
        <v>34</v>
      </c>
      <c r="M3806" s="33" t="s">
        <v>34</v>
      </c>
      <c r="N3806" s="33" t="s">
        <v>34</v>
      </c>
      <c r="O3806" s="33" t="s">
        <v>34</v>
      </c>
      <c r="P3806" s="33">
        <v>2</v>
      </c>
      <c r="Q3806" s="33">
        <v>25</v>
      </c>
      <c r="R3806" s="33">
        <v>500</v>
      </c>
      <c r="S3806" s="33">
        <v>3.2</v>
      </c>
      <c r="T3806" s="35" t="s">
        <v>3962</v>
      </c>
      <c r="U3806">
        <v>2015</v>
      </c>
      <c r="V3806">
        <v>2</v>
      </c>
      <c r="W3806">
        <v>28</v>
      </c>
      <c r="X3806" t="str">
        <f>VLOOKUP(C3806,'country description'!$A$2:$B$16,2,0)</f>
        <v>India</v>
      </c>
      <c r="Y3806" t="str">
        <f t="shared" si="118"/>
        <v>Rs.500</v>
      </c>
      <c r="Z3806" s="36">
        <f t="shared" si="119"/>
        <v>500</v>
      </c>
    </row>
    <row r="3807" ht="14.25" customHeight="1" spans="1:26">
      <c r="A3807" s="33">
        <v>311150</v>
      </c>
      <c r="B3807" s="34" t="s">
        <v>10348</v>
      </c>
      <c r="C3807" s="33">
        <v>1</v>
      </c>
      <c r="D3807" s="34" t="s">
        <v>27</v>
      </c>
      <c r="E3807" s="33" t="s">
        <v>10349</v>
      </c>
      <c r="F3807" s="33" t="s">
        <v>5410</v>
      </c>
      <c r="G3807" s="33" t="s">
        <v>5411</v>
      </c>
      <c r="H3807" s="33">
        <v>77.24144083</v>
      </c>
      <c r="I3807" s="33">
        <v>28.57326317</v>
      </c>
      <c r="J3807" s="33" t="s">
        <v>44</v>
      </c>
      <c r="K3807" s="33" t="s">
        <v>32</v>
      </c>
      <c r="L3807" s="33" t="s">
        <v>33</v>
      </c>
      <c r="M3807" s="33" t="s">
        <v>33</v>
      </c>
      <c r="N3807" s="33" t="s">
        <v>34</v>
      </c>
      <c r="O3807" s="33" t="s">
        <v>34</v>
      </c>
      <c r="P3807" s="33">
        <v>2</v>
      </c>
      <c r="Q3807" s="33">
        <v>116</v>
      </c>
      <c r="R3807" s="33">
        <v>800</v>
      </c>
      <c r="S3807" s="33">
        <v>3.5</v>
      </c>
      <c r="T3807" s="35" t="s">
        <v>7119</v>
      </c>
      <c r="U3807">
        <v>2016</v>
      </c>
      <c r="V3807">
        <v>5</v>
      </c>
      <c r="W3807">
        <v>28</v>
      </c>
      <c r="X3807" t="str">
        <f>VLOOKUP(C3807,'country description'!$A$2:$B$16,2,0)</f>
        <v>India</v>
      </c>
      <c r="Y3807" t="str">
        <f t="shared" si="118"/>
        <v>Rs.800</v>
      </c>
      <c r="Z3807" s="36">
        <f t="shared" si="119"/>
        <v>800</v>
      </c>
    </row>
    <row r="3808" ht="14.25" customHeight="1" spans="1:26">
      <c r="A3808" s="33">
        <v>311161</v>
      </c>
      <c r="B3808" s="34" t="s">
        <v>10350</v>
      </c>
      <c r="C3808" s="33">
        <v>1</v>
      </c>
      <c r="D3808" s="34" t="s">
        <v>27</v>
      </c>
      <c r="E3808" s="33" t="s">
        <v>10351</v>
      </c>
      <c r="F3808" s="33" t="s">
        <v>235</v>
      </c>
      <c r="G3808" s="33" t="s">
        <v>236</v>
      </c>
      <c r="H3808" s="33">
        <v>77.2111802</v>
      </c>
      <c r="I3808" s="33">
        <v>28.5364058</v>
      </c>
      <c r="J3808" s="33" t="s">
        <v>10352</v>
      </c>
      <c r="K3808" s="33" t="s">
        <v>32</v>
      </c>
      <c r="L3808" s="33" t="s">
        <v>34</v>
      </c>
      <c r="M3808" s="33" t="s">
        <v>33</v>
      </c>
      <c r="N3808" s="33" t="s">
        <v>34</v>
      </c>
      <c r="O3808" s="33" t="s">
        <v>34</v>
      </c>
      <c r="P3808" s="33">
        <v>1</v>
      </c>
      <c r="Q3808" s="33">
        <v>308</v>
      </c>
      <c r="R3808" s="33">
        <v>300</v>
      </c>
      <c r="S3808" s="33">
        <v>4</v>
      </c>
      <c r="T3808" s="35" t="s">
        <v>8040</v>
      </c>
      <c r="U3808">
        <v>2018</v>
      </c>
      <c r="V3808">
        <v>4</v>
      </c>
      <c r="W3808">
        <v>3</v>
      </c>
      <c r="X3808" t="str">
        <f>VLOOKUP(C3808,'country description'!$A$2:$B$16,2,0)</f>
        <v>India</v>
      </c>
      <c r="Y3808" t="str">
        <f t="shared" si="118"/>
        <v>Rs.300</v>
      </c>
      <c r="Z3808" s="36">
        <f t="shared" si="119"/>
        <v>300</v>
      </c>
    </row>
    <row r="3809" ht="14.25" customHeight="1" spans="1:26">
      <c r="A3809" s="33">
        <v>311162</v>
      </c>
      <c r="B3809" s="34" t="s">
        <v>10353</v>
      </c>
      <c r="C3809" s="33">
        <v>1</v>
      </c>
      <c r="D3809" s="34" t="s">
        <v>27</v>
      </c>
      <c r="E3809" s="33" t="s">
        <v>10354</v>
      </c>
      <c r="F3809" s="33" t="s">
        <v>6747</v>
      </c>
      <c r="G3809" s="33" t="s">
        <v>6748</v>
      </c>
      <c r="H3809" s="33">
        <v>77.1344497</v>
      </c>
      <c r="I3809" s="33">
        <v>28.7155992</v>
      </c>
      <c r="J3809" s="33" t="s">
        <v>358</v>
      </c>
      <c r="K3809" s="33" t="s">
        <v>32</v>
      </c>
      <c r="L3809" s="33" t="s">
        <v>34</v>
      </c>
      <c r="M3809" s="33" t="s">
        <v>34</v>
      </c>
      <c r="N3809" s="33" t="s">
        <v>34</v>
      </c>
      <c r="O3809" s="33" t="s">
        <v>34</v>
      </c>
      <c r="P3809" s="33">
        <v>1</v>
      </c>
      <c r="Q3809" s="33">
        <v>13</v>
      </c>
      <c r="R3809" s="33">
        <v>200</v>
      </c>
      <c r="S3809" s="33">
        <v>3.3</v>
      </c>
      <c r="T3809" s="35" t="s">
        <v>10355</v>
      </c>
      <c r="U3809">
        <v>2015</v>
      </c>
      <c r="V3809">
        <v>7</v>
      </c>
      <c r="W3809">
        <v>25</v>
      </c>
      <c r="X3809" t="str">
        <f>VLOOKUP(C3809,'country description'!$A$2:$B$16,2,0)</f>
        <v>India</v>
      </c>
      <c r="Y3809" t="str">
        <f t="shared" si="118"/>
        <v>Rs.200</v>
      </c>
      <c r="Z3809" s="36">
        <f t="shared" si="119"/>
        <v>200</v>
      </c>
    </row>
    <row r="3810" ht="14.25" customHeight="1" spans="1:26">
      <c r="A3810" s="33">
        <v>311166</v>
      </c>
      <c r="B3810" s="34" t="s">
        <v>10356</v>
      </c>
      <c r="C3810" s="33">
        <v>1</v>
      </c>
      <c r="D3810" s="34" t="s">
        <v>135</v>
      </c>
      <c r="E3810" s="33" t="s">
        <v>10357</v>
      </c>
      <c r="F3810" s="33" t="s">
        <v>342</v>
      </c>
      <c r="G3810" s="33" t="s">
        <v>343</v>
      </c>
      <c r="H3810" s="33">
        <v>77.0335214</v>
      </c>
      <c r="I3810" s="33">
        <v>28.464266</v>
      </c>
      <c r="J3810" s="33" t="s">
        <v>10358</v>
      </c>
      <c r="K3810" s="33" t="s">
        <v>32</v>
      </c>
      <c r="L3810" s="33" t="s">
        <v>34</v>
      </c>
      <c r="M3810" s="33" t="s">
        <v>34</v>
      </c>
      <c r="N3810" s="33" t="s">
        <v>34</v>
      </c>
      <c r="O3810" s="33" t="s">
        <v>34</v>
      </c>
      <c r="P3810" s="33">
        <v>1</v>
      </c>
      <c r="Q3810" s="33">
        <v>3</v>
      </c>
      <c r="R3810" s="33">
        <v>400</v>
      </c>
      <c r="S3810" s="33">
        <v>1</v>
      </c>
      <c r="T3810" s="35" t="s">
        <v>6048</v>
      </c>
      <c r="U3810">
        <v>2016</v>
      </c>
      <c r="V3810">
        <v>5</v>
      </c>
      <c r="W3810">
        <v>21</v>
      </c>
      <c r="X3810" t="str">
        <f>VLOOKUP(C3810,'country description'!$A$2:$B$16,2,0)</f>
        <v>India</v>
      </c>
      <c r="Y3810" t="str">
        <f t="shared" si="118"/>
        <v>Rs.400</v>
      </c>
      <c r="Z3810" s="36">
        <f t="shared" si="119"/>
        <v>400</v>
      </c>
    </row>
    <row r="3811" ht="14.25" customHeight="1" spans="1:26">
      <c r="A3811" s="33">
        <v>311168</v>
      </c>
      <c r="B3811" s="34" t="s">
        <v>10359</v>
      </c>
      <c r="C3811" s="33">
        <v>1</v>
      </c>
      <c r="D3811" s="34" t="s">
        <v>27</v>
      </c>
      <c r="E3811" s="33" t="s">
        <v>10360</v>
      </c>
      <c r="F3811" s="33" t="s">
        <v>1278</v>
      </c>
      <c r="G3811" s="33" t="s">
        <v>1279</v>
      </c>
      <c r="H3811" s="33">
        <v>77.161503</v>
      </c>
      <c r="I3811" s="33">
        <v>28.7054506</v>
      </c>
      <c r="J3811" s="33" t="s">
        <v>329</v>
      </c>
      <c r="K3811" s="33" t="s">
        <v>32</v>
      </c>
      <c r="L3811" s="33" t="s">
        <v>34</v>
      </c>
      <c r="M3811" s="33" t="s">
        <v>34</v>
      </c>
      <c r="N3811" s="33" t="s">
        <v>34</v>
      </c>
      <c r="O3811" s="33" t="s">
        <v>34</v>
      </c>
      <c r="P3811" s="33">
        <v>1</v>
      </c>
      <c r="Q3811" s="33">
        <v>9</v>
      </c>
      <c r="R3811" s="33">
        <v>400</v>
      </c>
      <c r="S3811" s="33">
        <v>3</v>
      </c>
      <c r="T3811" s="35" t="s">
        <v>3146</v>
      </c>
      <c r="U3811">
        <v>2010</v>
      </c>
      <c r="V3811">
        <v>12</v>
      </c>
      <c r="W3811">
        <v>21</v>
      </c>
      <c r="X3811" t="str">
        <f>VLOOKUP(C3811,'country description'!$A$2:$B$16,2,0)</f>
        <v>India</v>
      </c>
      <c r="Y3811" t="str">
        <f t="shared" si="118"/>
        <v>Rs.400</v>
      </c>
      <c r="Z3811" s="36">
        <f t="shared" si="119"/>
        <v>400</v>
      </c>
    </row>
    <row r="3812" ht="14.25" customHeight="1" spans="1:26">
      <c r="A3812" s="33">
        <v>311174</v>
      </c>
      <c r="B3812" s="34" t="s">
        <v>10361</v>
      </c>
      <c r="C3812" s="33">
        <v>1</v>
      </c>
      <c r="D3812" s="34" t="s">
        <v>27</v>
      </c>
      <c r="E3812" s="33" t="s">
        <v>10362</v>
      </c>
      <c r="F3812" s="33" t="s">
        <v>297</v>
      </c>
      <c r="G3812" s="33" t="s">
        <v>298</v>
      </c>
      <c r="H3812" s="33">
        <v>77.20538288</v>
      </c>
      <c r="I3812" s="33">
        <v>28.51470631</v>
      </c>
      <c r="J3812" s="33" t="s">
        <v>7253</v>
      </c>
      <c r="K3812" s="33" t="s">
        <v>32</v>
      </c>
      <c r="L3812" s="33" t="s">
        <v>34</v>
      </c>
      <c r="M3812" s="33" t="s">
        <v>33</v>
      </c>
      <c r="N3812" s="33" t="s">
        <v>34</v>
      </c>
      <c r="O3812" s="33" t="s">
        <v>34</v>
      </c>
      <c r="P3812" s="33">
        <v>2</v>
      </c>
      <c r="Q3812" s="33">
        <v>39</v>
      </c>
      <c r="R3812" s="33">
        <v>600</v>
      </c>
      <c r="S3812" s="33">
        <v>2.1</v>
      </c>
      <c r="T3812" s="35" t="s">
        <v>1952</v>
      </c>
      <c r="U3812">
        <v>2011</v>
      </c>
      <c r="V3812">
        <v>3</v>
      </c>
      <c r="W3812">
        <v>14</v>
      </c>
      <c r="X3812" t="str">
        <f>VLOOKUP(C3812,'country description'!$A$2:$B$16,2,0)</f>
        <v>India</v>
      </c>
      <c r="Y3812" t="str">
        <f t="shared" si="118"/>
        <v>Rs.600</v>
      </c>
      <c r="Z3812" s="36">
        <f t="shared" si="119"/>
        <v>600</v>
      </c>
    </row>
    <row r="3813" ht="14.25" customHeight="1" spans="1:26">
      <c r="A3813" s="33">
        <v>311184</v>
      </c>
      <c r="B3813" s="34" t="s">
        <v>4837</v>
      </c>
      <c r="C3813" s="33">
        <v>1</v>
      </c>
      <c r="D3813" s="34" t="s">
        <v>27</v>
      </c>
      <c r="E3813" s="33" t="s">
        <v>10363</v>
      </c>
      <c r="F3813" s="33" t="s">
        <v>4999</v>
      </c>
      <c r="G3813" s="33" t="s">
        <v>5000</v>
      </c>
      <c r="H3813" s="33">
        <v>77.3062099</v>
      </c>
      <c r="I3813" s="33">
        <v>28.5892967</v>
      </c>
      <c r="J3813" s="33" t="s">
        <v>329</v>
      </c>
      <c r="K3813" s="33" t="s">
        <v>32</v>
      </c>
      <c r="L3813" s="33" t="s">
        <v>34</v>
      </c>
      <c r="M3813" s="33" t="s">
        <v>34</v>
      </c>
      <c r="N3813" s="33" t="s">
        <v>34</v>
      </c>
      <c r="O3813" s="33" t="s">
        <v>34</v>
      </c>
      <c r="P3813" s="33">
        <v>2</v>
      </c>
      <c r="Q3813" s="33">
        <v>7</v>
      </c>
      <c r="R3813" s="33">
        <v>500</v>
      </c>
      <c r="S3813" s="33">
        <v>2.8</v>
      </c>
      <c r="T3813" s="35" t="s">
        <v>7754</v>
      </c>
      <c r="U3813">
        <v>2015</v>
      </c>
      <c r="V3813">
        <v>12</v>
      </c>
      <c r="W3813">
        <v>9</v>
      </c>
      <c r="X3813" t="str">
        <f>VLOOKUP(C3813,'country description'!$A$2:$B$16,2,0)</f>
        <v>India</v>
      </c>
      <c r="Y3813" t="str">
        <f t="shared" si="118"/>
        <v>Rs.500</v>
      </c>
      <c r="Z3813" s="36">
        <f t="shared" si="119"/>
        <v>500</v>
      </c>
    </row>
    <row r="3814" ht="14.25" customHeight="1" spans="1:26">
      <c r="A3814" s="33">
        <v>311186</v>
      </c>
      <c r="B3814" s="34" t="s">
        <v>1853</v>
      </c>
      <c r="C3814" s="33">
        <v>1</v>
      </c>
      <c r="D3814" s="34" t="s">
        <v>149</v>
      </c>
      <c r="E3814" s="33" t="s">
        <v>10364</v>
      </c>
      <c r="F3814" s="33" t="s">
        <v>1774</v>
      </c>
      <c r="G3814" s="33" t="s">
        <v>1775</v>
      </c>
      <c r="H3814" s="33">
        <v>77.3357155</v>
      </c>
      <c r="I3814" s="33">
        <v>28.5977441</v>
      </c>
      <c r="J3814" s="33" t="s">
        <v>329</v>
      </c>
      <c r="K3814" s="33" t="s">
        <v>32</v>
      </c>
      <c r="L3814" s="33" t="s">
        <v>33</v>
      </c>
      <c r="M3814" s="33" t="s">
        <v>33</v>
      </c>
      <c r="N3814" s="33" t="s">
        <v>34</v>
      </c>
      <c r="O3814" s="33" t="s">
        <v>34</v>
      </c>
      <c r="P3814" s="33">
        <v>2</v>
      </c>
      <c r="Q3814" s="33">
        <v>34</v>
      </c>
      <c r="R3814" s="33">
        <v>800</v>
      </c>
      <c r="S3814" s="33">
        <v>3.3</v>
      </c>
      <c r="T3814" s="35" t="s">
        <v>9444</v>
      </c>
      <c r="U3814">
        <v>2015</v>
      </c>
      <c r="V3814">
        <v>7</v>
      </c>
      <c r="W3814">
        <v>10</v>
      </c>
      <c r="X3814" t="str">
        <f>VLOOKUP(C3814,'country description'!$A$2:$B$16,2,0)</f>
        <v>India</v>
      </c>
      <c r="Y3814" t="str">
        <f t="shared" si="118"/>
        <v>Rs.800</v>
      </c>
      <c r="Z3814" s="36">
        <f t="shared" si="119"/>
        <v>800</v>
      </c>
    </row>
    <row r="3815" ht="14.25" customHeight="1" spans="1:26">
      <c r="A3815" s="33">
        <v>311187</v>
      </c>
      <c r="B3815" s="34" t="s">
        <v>10365</v>
      </c>
      <c r="C3815" s="33">
        <v>1</v>
      </c>
      <c r="D3815" s="34" t="s">
        <v>27</v>
      </c>
      <c r="E3815" s="33" t="s">
        <v>10366</v>
      </c>
      <c r="F3815" s="33" t="s">
        <v>3332</v>
      </c>
      <c r="G3815" s="33" t="s">
        <v>3333</v>
      </c>
      <c r="H3815" s="33">
        <v>77.3149321</v>
      </c>
      <c r="I3815" s="33">
        <v>28.6780803</v>
      </c>
      <c r="J3815" s="33" t="s">
        <v>10367</v>
      </c>
      <c r="K3815" s="33" t="s">
        <v>32</v>
      </c>
      <c r="L3815" s="33" t="s">
        <v>34</v>
      </c>
      <c r="M3815" s="33" t="s">
        <v>34</v>
      </c>
      <c r="N3815" s="33" t="s">
        <v>34</v>
      </c>
      <c r="O3815" s="33" t="s">
        <v>34</v>
      </c>
      <c r="P3815" s="33">
        <v>1</v>
      </c>
      <c r="Q3815" s="33">
        <v>39</v>
      </c>
      <c r="R3815" s="33">
        <v>350</v>
      </c>
      <c r="S3815" s="33">
        <v>2.7</v>
      </c>
      <c r="T3815" s="35" t="s">
        <v>10368</v>
      </c>
      <c r="U3815">
        <v>2017</v>
      </c>
      <c r="V3815">
        <v>1</v>
      </c>
      <c r="W3815">
        <v>5</v>
      </c>
      <c r="X3815" t="str">
        <f>VLOOKUP(C3815,'country description'!$A$2:$B$16,2,0)</f>
        <v>India</v>
      </c>
      <c r="Y3815" t="str">
        <f t="shared" si="118"/>
        <v>Rs.350</v>
      </c>
      <c r="Z3815" s="36">
        <f t="shared" si="119"/>
        <v>350</v>
      </c>
    </row>
    <row r="3816" ht="14.25" customHeight="1" spans="1:26">
      <c r="A3816" s="33">
        <v>311189</v>
      </c>
      <c r="B3816" s="34" t="s">
        <v>10369</v>
      </c>
      <c r="C3816" s="33">
        <v>1</v>
      </c>
      <c r="D3816" s="34" t="s">
        <v>27</v>
      </c>
      <c r="E3816" s="33" t="s">
        <v>10370</v>
      </c>
      <c r="F3816" s="33" t="s">
        <v>3854</v>
      </c>
      <c r="G3816" s="33" t="s">
        <v>3855</v>
      </c>
      <c r="H3816" s="33">
        <v>77.2773649</v>
      </c>
      <c r="I3816" s="33">
        <v>28.6268353</v>
      </c>
      <c r="J3816" s="33" t="s">
        <v>860</v>
      </c>
      <c r="K3816" s="33" t="s">
        <v>32</v>
      </c>
      <c r="L3816" s="33" t="s">
        <v>34</v>
      </c>
      <c r="M3816" s="33" t="s">
        <v>34</v>
      </c>
      <c r="N3816" s="33" t="s">
        <v>34</v>
      </c>
      <c r="O3816" s="33" t="s">
        <v>34</v>
      </c>
      <c r="P3816" s="33">
        <v>1</v>
      </c>
      <c r="Q3816" s="33">
        <v>1</v>
      </c>
      <c r="R3816" s="33">
        <v>200</v>
      </c>
      <c r="S3816" s="33">
        <v>1</v>
      </c>
      <c r="T3816" s="35" t="s">
        <v>1884</v>
      </c>
      <c r="U3816">
        <v>2018</v>
      </c>
      <c r="V3816">
        <v>11</v>
      </c>
      <c r="W3816">
        <v>12</v>
      </c>
      <c r="X3816" t="str">
        <f>VLOOKUP(C3816,'country description'!$A$2:$B$16,2,0)</f>
        <v>India</v>
      </c>
      <c r="Y3816" t="str">
        <f t="shared" si="118"/>
        <v>Rs.200</v>
      </c>
      <c r="Z3816" s="36">
        <f t="shared" si="119"/>
        <v>200</v>
      </c>
    </row>
    <row r="3817" ht="14.25" customHeight="1" spans="1:26">
      <c r="A3817" s="33">
        <v>311194</v>
      </c>
      <c r="B3817" s="34" t="s">
        <v>3160</v>
      </c>
      <c r="C3817" s="33">
        <v>1</v>
      </c>
      <c r="D3817" s="34" t="s">
        <v>27</v>
      </c>
      <c r="E3817" s="33" t="s">
        <v>10371</v>
      </c>
      <c r="F3817" s="33" t="s">
        <v>614</v>
      </c>
      <c r="G3817" s="33" t="s">
        <v>615</v>
      </c>
      <c r="H3817" s="33">
        <v>77.2846595</v>
      </c>
      <c r="I3817" s="33">
        <v>28.637565</v>
      </c>
      <c r="J3817" s="33" t="s">
        <v>44</v>
      </c>
      <c r="K3817" s="33" t="s">
        <v>32</v>
      </c>
      <c r="L3817" s="33" t="s">
        <v>34</v>
      </c>
      <c r="M3817" s="33" t="s">
        <v>33</v>
      </c>
      <c r="N3817" s="33" t="s">
        <v>34</v>
      </c>
      <c r="O3817" s="33" t="s">
        <v>34</v>
      </c>
      <c r="P3817" s="33">
        <v>2</v>
      </c>
      <c r="Q3817" s="33">
        <v>64</v>
      </c>
      <c r="R3817" s="33">
        <v>500</v>
      </c>
      <c r="S3817" s="33">
        <v>2.7</v>
      </c>
      <c r="T3817" s="35" t="s">
        <v>2588</v>
      </c>
      <c r="U3817">
        <v>2013</v>
      </c>
      <c r="V3817">
        <v>12</v>
      </c>
      <c r="W3817">
        <v>28</v>
      </c>
      <c r="X3817" t="str">
        <f>VLOOKUP(C3817,'country description'!$A$2:$B$16,2,0)</f>
        <v>India</v>
      </c>
      <c r="Y3817" t="str">
        <f t="shared" si="118"/>
        <v>Rs.500</v>
      </c>
      <c r="Z3817" s="36">
        <f t="shared" si="119"/>
        <v>500</v>
      </c>
    </row>
    <row r="3818" ht="14.25" customHeight="1" spans="1:26">
      <c r="A3818" s="33">
        <v>311196</v>
      </c>
      <c r="B3818" s="34" t="s">
        <v>10372</v>
      </c>
      <c r="C3818" s="33">
        <v>1</v>
      </c>
      <c r="D3818" s="34" t="s">
        <v>27</v>
      </c>
      <c r="E3818" s="33" t="s">
        <v>10373</v>
      </c>
      <c r="F3818" s="33" t="s">
        <v>3854</v>
      </c>
      <c r="G3818" s="33" t="s">
        <v>3855</v>
      </c>
      <c r="H3818" s="33">
        <v>77.2800303</v>
      </c>
      <c r="I3818" s="33">
        <v>28.6263724</v>
      </c>
      <c r="J3818" s="33" t="s">
        <v>115</v>
      </c>
      <c r="K3818" s="33" t="s">
        <v>32</v>
      </c>
      <c r="L3818" s="33" t="s">
        <v>34</v>
      </c>
      <c r="M3818" s="33" t="s">
        <v>34</v>
      </c>
      <c r="N3818" s="33" t="s">
        <v>34</v>
      </c>
      <c r="O3818" s="33" t="s">
        <v>34</v>
      </c>
      <c r="P3818" s="33">
        <v>2</v>
      </c>
      <c r="Q3818" s="33">
        <v>16</v>
      </c>
      <c r="R3818" s="33">
        <v>500</v>
      </c>
      <c r="S3818" s="33">
        <v>3.1</v>
      </c>
      <c r="T3818" s="35" t="s">
        <v>4936</v>
      </c>
      <c r="U3818">
        <v>2010</v>
      </c>
      <c r="V3818">
        <v>5</v>
      </c>
      <c r="W3818">
        <v>4</v>
      </c>
      <c r="X3818" t="str">
        <f>VLOOKUP(C3818,'country description'!$A$2:$B$16,2,0)</f>
        <v>India</v>
      </c>
      <c r="Y3818" t="str">
        <f t="shared" si="118"/>
        <v>Rs.500</v>
      </c>
      <c r="Z3818" s="36">
        <f t="shared" si="119"/>
        <v>500</v>
      </c>
    </row>
    <row r="3819" ht="14.25" customHeight="1" spans="1:26">
      <c r="A3819" s="33">
        <v>311199</v>
      </c>
      <c r="B3819" s="34" t="s">
        <v>10374</v>
      </c>
      <c r="C3819" s="33">
        <v>1</v>
      </c>
      <c r="D3819" s="34" t="s">
        <v>27</v>
      </c>
      <c r="E3819" s="33" t="s">
        <v>10375</v>
      </c>
      <c r="F3819" s="33" t="s">
        <v>6691</v>
      </c>
      <c r="G3819" s="33" t="s">
        <v>6692</v>
      </c>
      <c r="H3819" s="33">
        <v>77.2847755</v>
      </c>
      <c r="I3819" s="33">
        <v>28.6185799</v>
      </c>
      <c r="J3819" s="33" t="s">
        <v>90</v>
      </c>
      <c r="K3819" s="33" t="s">
        <v>32</v>
      </c>
      <c r="L3819" s="33" t="s">
        <v>34</v>
      </c>
      <c r="M3819" s="33" t="s">
        <v>34</v>
      </c>
      <c r="N3819" s="33" t="s">
        <v>34</v>
      </c>
      <c r="O3819" s="33" t="s">
        <v>34</v>
      </c>
      <c r="P3819" s="33">
        <v>1</v>
      </c>
      <c r="Q3819" s="33">
        <v>3</v>
      </c>
      <c r="R3819" s="33">
        <v>300</v>
      </c>
      <c r="S3819" s="33">
        <v>1</v>
      </c>
      <c r="T3819" s="35" t="s">
        <v>2220</v>
      </c>
      <c r="U3819">
        <v>2015</v>
      </c>
      <c r="V3819">
        <v>12</v>
      </c>
      <c r="W3819">
        <v>11</v>
      </c>
      <c r="X3819" t="str">
        <f>VLOOKUP(C3819,'country description'!$A$2:$B$16,2,0)</f>
        <v>India</v>
      </c>
      <c r="Y3819" t="str">
        <f t="shared" si="118"/>
        <v>Rs.300</v>
      </c>
      <c r="Z3819" s="36">
        <f t="shared" si="119"/>
        <v>300</v>
      </c>
    </row>
    <row r="3820" ht="14.25" customHeight="1" spans="1:26">
      <c r="A3820" s="33">
        <v>311209</v>
      </c>
      <c r="B3820" s="34" t="s">
        <v>9649</v>
      </c>
      <c r="C3820" s="33">
        <v>1</v>
      </c>
      <c r="D3820" s="34" t="s">
        <v>27</v>
      </c>
      <c r="E3820" s="33" t="s">
        <v>208</v>
      </c>
      <c r="F3820" s="33" t="s">
        <v>207</v>
      </c>
      <c r="G3820" s="33" t="s">
        <v>208</v>
      </c>
      <c r="H3820" s="33">
        <v>77.140472</v>
      </c>
      <c r="I3820" s="33">
        <v>28.7046286</v>
      </c>
      <c r="J3820" s="33" t="s">
        <v>9650</v>
      </c>
      <c r="K3820" s="33" t="s">
        <v>32</v>
      </c>
      <c r="L3820" s="33" t="s">
        <v>34</v>
      </c>
      <c r="M3820" s="33" t="s">
        <v>33</v>
      </c>
      <c r="N3820" s="33" t="s">
        <v>33</v>
      </c>
      <c r="O3820" s="33" t="s">
        <v>34</v>
      </c>
      <c r="P3820" s="33">
        <v>2</v>
      </c>
      <c r="Q3820" s="33">
        <v>379</v>
      </c>
      <c r="R3820" s="33">
        <v>950</v>
      </c>
      <c r="S3820" s="33">
        <v>3.6</v>
      </c>
      <c r="T3820" s="35" t="s">
        <v>3916</v>
      </c>
      <c r="U3820">
        <v>2017</v>
      </c>
      <c r="V3820">
        <v>4</v>
      </c>
      <c r="W3820">
        <v>1</v>
      </c>
      <c r="X3820" t="str">
        <f>VLOOKUP(C3820,'country description'!$A$2:$B$16,2,0)</f>
        <v>India</v>
      </c>
      <c r="Y3820" t="str">
        <f t="shared" si="118"/>
        <v>Rs.950</v>
      </c>
      <c r="Z3820" s="36">
        <f t="shared" si="119"/>
        <v>950</v>
      </c>
    </row>
    <row r="3821" ht="14.25" customHeight="1" spans="1:26">
      <c r="A3821" s="33">
        <v>311211</v>
      </c>
      <c r="B3821" s="34" t="s">
        <v>10376</v>
      </c>
      <c r="C3821" s="33">
        <v>1</v>
      </c>
      <c r="D3821" s="34" t="s">
        <v>27</v>
      </c>
      <c r="E3821" s="33" t="s">
        <v>1838</v>
      </c>
      <c r="F3821" s="33" t="s">
        <v>42</v>
      </c>
      <c r="G3821" s="33" t="s">
        <v>43</v>
      </c>
      <c r="H3821" s="33">
        <v>77.2304115</v>
      </c>
      <c r="I3821" s="33">
        <v>28.5729435</v>
      </c>
      <c r="J3821" s="33" t="s">
        <v>9215</v>
      </c>
      <c r="K3821" s="33" t="s">
        <v>32</v>
      </c>
      <c r="L3821" s="33" t="s">
        <v>33</v>
      </c>
      <c r="M3821" s="33" t="s">
        <v>33</v>
      </c>
      <c r="N3821" s="33" t="s">
        <v>34</v>
      </c>
      <c r="O3821" s="33" t="s">
        <v>34</v>
      </c>
      <c r="P3821" s="33">
        <v>3</v>
      </c>
      <c r="Q3821" s="33">
        <v>798</v>
      </c>
      <c r="R3821" s="33">
        <v>1600</v>
      </c>
      <c r="S3821" s="33">
        <v>3.9</v>
      </c>
      <c r="T3821" s="35" t="s">
        <v>402</v>
      </c>
      <c r="U3821">
        <v>2015</v>
      </c>
      <c r="V3821">
        <v>12</v>
      </c>
      <c r="W3821">
        <v>7</v>
      </c>
      <c r="X3821" t="str">
        <f>VLOOKUP(C3821,'country description'!$A$2:$B$16,2,0)</f>
        <v>India</v>
      </c>
      <c r="Y3821" t="str">
        <f t="shared" si="118"/>
        <v>Rs.1600</v>
      </c>
      <c r="Z3821" s="36">
        <f t="shared" si="119"/>
        <v>1600</v>
      </c>
    </row>
    <row r="3822" ht="14.25" customHeight="1" spans="1:26">
      <c r="A3822" s="33">
        <v>311216</v>
      </c>
      <c r="B3822" s="34" t="s">
        <v>10377</v>
      </c>
      <c r="C3822" s="33">
        <v>1</v>
      </c>
      <c r="D3822" s="34" t="s">
        <v>27</v>
      </c>
      <c r="E3822" s="33" t="s">
        <v>10378</v>
      </c>
      <c r="F3822" s="33" t="s">
        <v>227</v>
      </c>
      <c r="G3822" s="33" t="s">
        <v>228</v>
      </c>
      <c r="H3822" s="33">
        <v>77.176511</v>
      </c>
      <c r="I3822" s="33">
        <v>28.6448934</v>
      </c>
      <c r="J3822" s="33" t="s">
        <v>2918</v>
      </c>
      <c r="K3822" s="33" t="s">
        <v>32</v>
      </c>
      <c r="L3822" s="33" t="s">
        <v>34</v>
      </c>
      <c r="M3822" s="33" t="s">
        <v>34</v>
      </c>
      <c r="N3822" s="33" t="s">
        <v>34</v>
      </c>
      <c r="O3822" s="33" t="s">
        <v>34</v>
      </c>
      <c r="P3822" s="33">
        <v>1</v>
      </c>
      <c r="Q3822" s="33">
        <v>2</v>
      </c>
      <c r="R3822" s="33">
        <v>400</v>
      </c>
      <c r="S3822" s="33">
        <v>1</v>
      </c>
      <c r="T3822" s="35" t="s">
        <v>5495</v>
      </c>
      <c r="U3822">
        <v>2013</v>
      </c>
      <c r="V3822">
        <v>11</v>
      </c>
      <c r="W3822">
        <v>22</v>
      </c>
      <c r="X3822" t="str">
        <f>VLOOKUP(C3822,'country description'!$A$2:$B$16,2,0)</f>
        <v>India</v>
      </c>
      <c r="Y3822" t="str">
        <f t="shared" si="118"/>
        <v>Rs.400</v>
      </c>
      <c r="Z3822" s="36">
        <f t="shared" si="119"/>
        <v>400</v>
      </c>
    </row>
    <row r="3823" ht="14.25" customHeight="1" spans="1:26">
      <c r="A3823" s="33">
        <v>311228</v>
      </c>
      <c r="B3823" s="34" t="s">
        <v>10379</v>
      </c>
      <c r="C3823" s="33">
        <v>1</v>
      </c>
      <c r="D3823" s="34" t="s">
        <v>27</v>
      </c>
      <c r="E3823" s="33" t="s">
        <v>10380</v>
      </c>
      <c r="F3823" s="33" t="s">
        <v>3938</v>
      </c>
      <c r="G3823" s="33" t="s">
        <v>3939</v>
      </c>
      <c r="H3823" s="33">
        <v>77.3390604</v>
      </c>
      <c r="I3823" s="33">
        <v>28.6078313</v>
      </c>
      <c r="J3823" s="33" t="s">
        <v>90</v>
      </c>
      <c r="K3823" s="33" t="s">
        <v>32</v>
      </c>
      <c r="L3823" s="33" t="s">
        <v>34</v>
      </c>
      <c r="M3823" s="33" t="s">
        <v>34</v>
      </c>
      <c r="N3823" s="33" t="s">
        <v>34</v>
      </c>
      <c r="O3823" s="33" t="s">
        <v>34</v>
      </c>
      <c r="P3823" s="33">
        <v>1</v>
      </c>
      <c r="Q3823" s="33">
        <v>5</v>
      </c>
      <c r="R3823" s="33">
        <v>400</v>
      </c>
      <c r="S3823" s="33">
        <v>2.9</v>
      </c>
      <c r="T3823" s="35" t="s">
        <v>10381</v>
      </c>
      <c r="U3823">
        <v>2011</v>
      </c>
      <c r="V3823">
        <v>4</v>
      </c>
      <c r="W3823">
        <v>24</v>
      </c>
      <c r="X3823" t="str">
        <f>VLOOKUP(C3823,'country description'!$A$2:$B$16,2,0)</f>
        <v>India</v>
      </c>
      <c r="Y3823" t="str">
        <f t="shared" si="118"/>
        <v>Rs.400</v>
      </c>
      <c r="Z3823" s="36">
        <f t="shared" si="119"/>
        <v>400</v>
      </c>
    </row>
    <row r="3824" ht="14.25" customHeight="1" spans="1:26">
      <c r="A3824" s="33">
        <v>311229</v>
      </c>
      <c r="B3824" s="34" t="s">
        <v>10382</v>
      </c>
      <c r="C3824" s="33">
        <v>1</v>
      </c>
      <c r="D3824" s="34" t="s">
        <v>27</v>
      </c>
      <c r="E3824" s="33" t="s">
        <v>10383</v>
      </c>
      <c r="F3824" s="33" t="s">
        <v>3938</v>
      </c>
      <c r="G3824" s="33" t="s">
        <v>3939</v>
      </c>
      <c r="H3824" s="33">
        <v>77.3391034</v>
      </c>
      <c r="I3824" s="33">
        <v>28.6077552</v>
      </c>
      <c r="J3824" s="33" t="s">
        <v>90</v>
      </c>
      <c r="K3824" s="33" t="s">
        <v>32</v>
      </c>
      <c r="L3824" s="33" t="s">
        <v>34</v>
      </c>
      <c r="M3824" s="33" t="s">
        <v>34</v>
      </c>
      <c r="N3824" s="33" t="s">
        <v>34</v>
      </c>
      <c r="O3824" s="33" t="s">
        <v>34</v>
      </c>
      <c r="P3824" s="33">
        <v>2</v>
      </c>
      <c r="Q3824" s="33">
        <v>4</v>
      </c>
      <c r="R3824" s="33">
        <v>500</v>
      </c>
      <c r="S3824" s="33">
        <v>2.9</v>
      </c>
      <c r="T3824" s="35" t="s">
        <v>673</v>
      </c>
      <c r="U3824">
        <v>2016</v>
      </c>
      <c r="V3824">
        <v>4</v>
      </c>
      <c r="W3824">
        <v>5</v>
      </c>
      <c r="X3824" t="str">
        <f>VLOOKUP(C3824,'country description'!$A$2:$B$16,2,0)</f>
        <v>India</v>
      </c>
      <c r="Y3824" t="str">
        <f t="shared" si="118"/>
        <v>Rs.500</v>
      </c>
      <c r="Z3824" s="36">
        <f t="shared" si="119"/>
        <v>500</v>
      </c>
    </row>
    <row r="3825" ht="14.25" customHeight="1" spans="1:26">
      <c r="A3825" s="33">
        <v>311231</v>
      </c>
      <c r="B3825" s="34" t="s">
        <v>113</v>
      </c>
      <c r="C3825" s="33">
        <v>1</v>
      </c>
      <c r="D3825" s="34" t="s">
        <v>27</v>
      </c>
      <c r="E3825" s="33" t="s">
        <v>10384</v>
      </c>
      <c r="F3825" s="33" t="s">
        <v>4999</v>
      </c>
      <c r="G3825" s="33" t="s">
        <v>5000</v>
      </c>
      <c r="H3825" s="33">
        <v>77.3021052</v>
      </c>
      <c r="I3825" s="33">
        <v>28.5891084</v>
      </c>
      <c r="J3825" s="33" t="s">
        <v>115</v>
      </c>
      <c r="K3825" s="33" t="s">
        <v>32</v>
      </c>
      <c r="L3825" s="33" t="s">
        <v>34</v>
      </c>
      <c r="M3825" s="33" t="s">
        <v>34</v>
      </c>
      <c r="N3825" s="33" t="s">
        <v>34</v>
      </c>
      <c r="O3825" s="33" t="s">
        <v>34</v>
      </c>
      <c r="P3825" s="33">
        <v>2</v>
      </c>
      <c r="Q3825" s="33">
        <v>17</v>
      </c>
      <c r="R3825" s="33">
        <v>700</v>
      </c>
      <c r="S3825" s="33">
        <v>2.6</v>
      </c>
      <c r="T3825" s="35" t="s">
        <v>2419</v>
      </c>
      <c r="U3825">
        <v>2017</v>
      </c>
      <c r="V3825">
        <v>10</v>
      </c>
      <c r="W3825">
        <v>26</v>
      </c>
      <c r="X3825" t="str">
        <f>VLOOKUP(C3825,'country description'!$A$2:$B$16,2,0)</f>
        <v>India</v>
      </c>
      <c r="Y3825" t="str">
        <f t="shared" si="118"/>
        <v>Rs.700</v>
      </c>
      <c r="Z3825" s="36">
        <f t="shared" si="119"/>
        <v>700</v>
      </c>
    </row>
    <row r="3826" ht="14.25" customHeight="1" spans="1:26">
      <c r="A3826" s="33">
        <v>311245</v>
      </c>
      <c r="B3826" s="34" t="s">
        <v>3281</v>
      </c>
      <c r="C3826" s="33">
        <v>1</v>
      </c>
      <c r="D3826" s="34" t="s">
        <v>27</v>
      </c>
      <c r="E3826" s="33" t="s">
        <v>10385</v>
      </c>
      <c r="F3826" s="33" t="s">
        <v>1591</v>
      </c>
      <c r="G3826" s="33" t="s">
        <v>1592</v>
      </c>
      <c r="H3826" s="33">
        <v>77.2952961</v>
      </c>
      <c r="I3826" s="33">
        <v>28.5979305</v>
      </c>
      <c r="J3826" s="33" t="s">
        <v>64</v>
      </c>
      <c r="K3826" s="33" t="s">
        <v>32</v>
      </c>
      <c r="L3826" s="33" t="s">
        <v>34</v>
      </c>
      <c r="M3826" s="33" t="s">
        <v>33</v>
      </c>
      <c r="N3826" s="33" t="s">
        <v>34</v>
      </c>
      <c r="O3826" s="33" t="s">
        <v>34</v>
      </c>
      <c r="P3826" s="33">
        <v>1</v>
      </c>
      <c r="Q3826" s="33">
        <v>11</v>
      </c>
      <c r="R3826" s="33">
        <v>300</v>
      </c>
      <c r="S3826" s="33">
        <v>2.7</v>
      </c>
      <c r="T3826" s="35" t="s">
        <v>280</v>
      </c>
      <c r="U3826">
        <v>2018</v>
      </c>
      <c r="V3826">
        <v>9</v>
      </c>
      <c r="W3826">
        <v>24</v>
      </c>
      <c r="X3826" t="str">
        <f>VLOOKUP(C3826,'country description'!$A$2:$B$16,2,0)</f>
        <v>India</v>
      </c>
      <c r="Y3826" t="str">
        <f t="shared" si="118"/>
        <v>Rs.300</v>
      </c>
      <c r="Z3826" s="36">
        <f t="shared" si="119"/>
        <v>300</v>
      </c>
    </row>
    <row r="3827" ht="14.25" customHeight="1" spans="1:26">
      <c r="A3827" s="33">
        <v>311248</v>
      </c>
      <c r="B3827" s="34" t="s">
        <v>10386</v>
      </c>
      <c r="C3827" s="33">
        <v>1</v>
      </c>
      <c r="D3827" s="34" t="s">
        <v>27</v>
      </c>
      <c r="E3827" s="33" t="s">
        <v>10387</v>
      </c>
      <c r="F3827" s="33" t="s">
        <v>4999</v>
      </c>
      <c r="G3827" s="33" t="s">
        <v>5000</v>
      </c>
      <c r="H3827" s="33">
        <v>77.3071359</v>
      </c>
      <c r="I3827" s="33">
        <v>28.5908127</v>
      </c>
      <c r="J3827" s="33" t="s">
        <v>90</v>
      </c>
      <c r="K3827" s="33" t="s">
        <v>32</v>
      </c>
      <c r="L3827" s="33" t="s">
        <v>34</v>
      </c>
      <c r="M3827" s="33" t="s">
        <v>34</v>
      </c>
      <c r="N3827" s="33" t="s">
        <v>34</v>
      </c>
      <c r="O3827" s="33" t="s">
        <v>34</v>
      </c>
      <c r="P3827" s="33">
        <v>1</v>
      </c>
      <c r="Q3827" s="33">
        <v>3</v>
      </c>
      <c r="R3827" s="33">
        <v>300</v>
      </c>
      <c r="S3827" s="33">
        <v>1</v>
      </c>
      <c r="T3827" s="35" t="s">
        <v>7438</v>
      </c>
      <c r="U3827">
        <v>2018</v>
      </c>
      <c r="V3827">
        <v>1</v>
      </c>
      <c r="W3827">
        <v>18</v>
      </c>
      <c r="X3827" t="str">
        <f>VLOOKUP(C3827,'country description'!$A$2:$B$16,2,0)</f>
        <v>India</v>
      </c>
      <c r="Y3827" t="str">
        <f t="shared" si="118"/>
        <v>Rs.300</v>
      </c>
      <c r="Z3827" s="36">
        <f t="shared" si="119"/>
        <v>300</v>
      </c>
    </row>
    <row r="3828" ht="14.25" customHeight="1" spans="1:26">
      <c r="A3828" s="33">
        <v>311253</v>
      </c>
      <c r="B3828" s="34" t="s">
        <v>10388</v>
      </c>
      <c r="C3828" s="33">
        <v>1</v>
      </c>
      <c r="D3828" s="34" t="s">
        <v>27</v>
      </c>
      <c r="E3828" s="33" t="s">
        <v>10389</v>
      </c>
      <c r="F3828" s="33" t="s">
        <v>4999</v>
      </c>
      <c r="G3828" s="33" t="s">
        <v>5000</v>
      </c>
      <c r="H3828" s="33">
        <v>77.3145157</v>
      </c>
      <c r="I3828" s="33">
        <v>28.601793</v>
      </c>
      <c r="J3828" s="33" t="s">
        <v>90</v>
      </c>
      <c r="K3828" s="33" t="s">
        <v>32</v>
      </c>
      <c r="L3828" s="33" t="s">
        <v>34</v>
      </c>
      <c r="M3828" s="33" t="s">
        <v>34</v>
      </c>
      <c r="N3828" s="33" t="s">
        <v>34</v>
      </c>
      <c r="O3828" s="33" t="s">
        <v>34</v>
      </c>
      <c r="P3828" s="33">
        <v>1</v>
      </c>
      <c r="Q3828" s="33">
        <v>4</v>
      </c>
      <c r="R3828" s="33">
        <v>200</v>
      </c>
      <c r="S3828" s="33">
        <v>2.9</v>
      </c>
      <c r="T3828" s="35" t="s">
        <v>9646</v>
      </c>
      <c r="U3828">
        <v>2011</v>
      </c>
      <c r="V3828">
        <v>8</v>
      </c>
      <c r="W3828">
        <v>24</v>
      </c>
      <c r="X3828" t="str">
        <f>VLOOKUP(C3828,'country description'!$A$2:$B$16,2,0)</f>
        <v>India</v>
      </c>
      <c r="Y3828" t="str">
        <f t="shared" si="118"/>
        <v>Rs.200</v>
      </c>
      <c r="Z3828" s="36">
        <f t="shared" si="119"/>
        <v>200</v>
      </c>
    </row>
    <row r="3829" ht="14.25" customHeight="1" spans="1:26">
      <c r="A3829" s="33">
        <v>311256</v>
      </c>
      <c r="B3829" s="34" t="s">
        <v>10390</v>
      </c>
      <c r="C3829" s="33">
        <v>1</v>
      </c>
      <c r="D3829" s="34" t="s">
        <v>27</v>
      </c>
      <c r="E3829" s="33" t="s">
        <v>10391</v>
      </c>
      <c r="F3829" s="33" t="s">
        <v>3938</v>
      </c>
      <c r="G3829" s="33" t="s">
        <v>3939</v>
      </c>
      <c r="H3829" s="33">
        <v>77.336751</v>
      </c>
      <c r="I3829" s="33">
        <v>28.6130176</v>
      </c>
      <c r="J3829" s="33" t="s">
        <v>90</v>
      </c>
      <c r="K3829" s="33" t="s">
        <v>32</v>
      </c>
      <c r="L3829" s="33" t="s">
        <v>34</v>
      </c>
      <c r="M3829" s="33" t="s">
        <v>34</v>
      </c>
      <c r="N3829" s="33" t="s">
        <v>34</v>
      </c>
      <c r="O3829" s="33" t="s">
        <v>34</v>
      </c>
      <c r="P3829" s="33">
        <v>1</v>
      </c>
      <c r="Q3829" s="33">
        <v>3</v>
      </c>
      <c r="R3829" s="33">
        <v>300</v>
      </c>
      <c r="S3829" s="33">
        <v>1</v>
      </c>
      <c r="T3829" s="35" t="s">
        <v>8197</v>
      </c>
      <c r="U3829">
        <v>2016</v>
      </c>
      <c r="V3829">
        <v>6</v>
      </c>
      <c r="W3829">
        <v>12</v>
      </c>
      <c r="X3829" t="str">
        <f>VLOOKUP(C3829,'country description'!$A$2:$B$16,2,0)</f>
        <v>India</v>
      </c>
      <c r="Y3829" t="str">
        <f t="shared" si="118"/>
        <v>Rs.300</v>
      </c>
      <c r="Z3829" s="36">
        <f t="shared" si="119"/>
        <v>300</v>
      </c>
    </row>
    <row r="3830" ht="14.25" customHeight="1" spans="1:26">
      <c r="A3830" s="33">
        <v>311263</v>
      </c>
      <c r="B3830" s="34" t="s">
        <v>10392</v>
      </c>
      <c r="C3830" s="33">
        <v>1</v>
      </c>
      <c r="D3830" s="34" t="s">
        <v>27</v>
      </c>
      <c r="E3830" s="33" t="s">
        <v>10393</v>
      </c>
      <c r="F3830" s="33" t="s">
        <v>1305</v>
      </c>
      <c r="G3830" s="33" t="s">
        <v>1306</v>
      </c>
      <c r="H3830" s="33">
        <v>77.2919552</v>
      </c>
      <c r="I3830" s="33">
        <v>28.6220862</v>
      </c>
      <c r="J3830" s="33" t="s">
        <v>44</v>
      </c>
      <c r="K3830" s="33" t="s">
        <v>32</v>
      </c>
      <c r="L3830" s="33" t="s">
        <v>34</v>
      </c>
      <c r="M3830" s="33" t="s">
        <v>33</v>
      </c>
      <c r="N3830" s="33" t="s">
        <v>34</v>
      </c>
      <c r="O3830" s="33" t="s">
        <v>34</v>
      </c>
      <c r="P3830" s="33">
        <v>1</v>
      </c>
      <c r="Q3830" s="33">
        <v>24</v>
      </c>
      <c r="R3830" s="33">
        <v>400</v>
      </c>
      <c r="S3830" s="33">
        <v>3.3</v>
      </c>
      <c r="T3830" s="35" t="s">
        <v>2727</v>
      </c>
      <c r="U3830">
        <v>2011</v>
      </c>
      <c r="V3830">
        <v>7</v>
      </c>
      <c r="W3830">
        <v>28</v>
      </c>
      <c r="X3830" t="str">
        <f>VLOOKUP(C3830,'country description'!$A$2:$B$16,2,0)</f>
        <v>India</v>
      </c>
      <c r="Y3830" t="str">
        <f t="shared" si="118"/>
        <v>Rs.400</v>
      </c>
      <c r="Z3830" s="36">
        <f t="shared" si="119"/>
        <v>400</v>
      </c>
    </row>
    <row r="3831" ht="14.25" customHeight="1" spans="1:26">
      <c r="A3831" s="33">
        <v>311267</v>
      </c>
      <c r="B3831" s="34" t="s">
        <v>9666</v>
      </c>
      <c r="C3831" s="33">
        <v>1</v>
      </c>
      <c r="D3831" s="34" t="s">
        <v>27</v>
      </c>
      <c r="E3831" s="33" t="s">
        <v>10394</v>
      </c>
      <c r="F3831" s="33" t="s">
        <v>421</v>
      </c>
      <c r="G3831" s="33" t="s">
        <v>422</v>
      </c>
      <c r="H3831" s="33">
        <v>77.25816473</v>
      </c>
      <c r="I3831" s="33">
        <v>28.54019601</v>
      </c>
      <c r="J3831" s="33" t="s">
        <v>115</v>
      </c>
      <c r="K3831" s="33" t="s">
        <v>32</v>
      </c>
      <c r="L3831" s="33" t="s">
        <v>34</v>
      </c>
      <c r="M3831" s="33" t="s">
        <v>33</v>
      </c>
      <c r="N3831" s="33" t="s">
        <v>34</v>
      </c>
      <c r="O3831" s="33" t="s">
        <v>34</v>
      </c>
      <c r="P3831" s="33">
        <v>2</v>
      </c>
      <c r="Q3831" s="33">
        <v>492</v>
      </c>
      <c r="R3831" s="33">
        <v>900</v>
      </c>
      <c r="S3831" s="33">
        <v>3.8</v>
      </c>
      <c r="T3831" s="35" t="s">
        <v>460</v>
      </c>
      <c r="U3831">
        <v>2017</v>
      </c>
      <c r="V3831">
        <v>6</v>
      </c>
      <c r="W3831">
        <v>1</v>
      </c>
      <c r="X3831" t="str">
        <f>VLOOKUP(C3831,'country description'!$A$2:$B$16,2,0)</f>
        <v>India</v>
      </c>
      <c r="Y3831" t="str">
        <f t="shared" si="118"/>
        <v>Rs.900</v>
      </c>
      <c r="Z3831" s="36">
        <f t="shared" si="119"/>
        <v>900</v>
      </c>
    </row>
    <row r="3832" ht="14.25" customHeight="1" spans="1:26">
      <c r="A3832" s="33">
        <v>311272</v>
      </c>
      <c r="B3832" s="34" t="s">
        <v>1415</v>
      </c>
      <c r="C3832" s="33">
        <v>1</v>
      </c>
      <c r="D3832" s="34" t="s">
        <v>27</v>
      </c>
      <c r="E3832" s="33" t="s">
        <v>10395</v>
      </c>
      <c r="F3832" s="33" t="s">
        <v>2297</v>
      </c>
      <c r="G3832" s="33" t="s">
        <v>2296</v>
      </c>
      <c r="H3832" s="33">
        <v>77.2210703</v>
      </c>
      <c r="I3832" s="33">
        <v>28.5699028</v>
      </c>
      <c r="J3832" s="33" t="s">
        <v>866</v>
      </c>
      <c r="K3832" s="33" t="s">
        <v>32</v>
      </c>
      <c r="L3832" s="33" t="s">
        <v>34</v>
      </c>
      <c r="M3832" s="33" t="s">
        <v>33</v>
      </c>
      <c r="N3832" s="33" t="s">
        <v>34</v>
      </c>
      <c r="O3832" s="33" t="s">
        <v>34</v>
      </c>
      <c r="P3832" s="33">
        <v>2</v>
      </c>
      <c r="Q3832" s="33">
        <v>24</v>
      </c>
      <c r="R3832" s="33">
        <v>500</v>
      </c>
      <c r="S3832" s="33">
        <v>2.6</v>
      </c>
      <c r="T3832" s="35" t="s">
        <v>10396</v>
      </c>
      <c r="U3832">
        <v>2012</v>
      </c>
      <c r="V3832">
        <v>9</v>
      </c>
      <c r="W3832">
        <v>9</v>
      </c>
      <c r="X3832" t="str">
        <f>VLOOKUP(C3832,'country description'!$A$2:$B$16,2,0)</f>
        <v>India</v>
      </c>
      <c r="Y3832" t="str">
        <f t="shared" si="118"/>
        <v>Rs.500</v>
      </c>
      <c r="Z3832" s="36">
        <f t="shared" si="119"/>
        <v>500</v>
      </c>
    </row>
    <row r="3833" ht="14.25" customHeight="1" spans="1:26">
      <c r="A3833" s="33">
        <v>311297</v>
      </c>
      <c r="B3833" s="34" t="s">
        <v>10397</v>
      </c>
      <c r="C3833" s="33">
        <v>1</v>
      </c>
      <c r="D3833" s="34" t="s">
        <v>135</v>
      </c>
      <c r="E3833" s="33" t="s">
        <v>10398</v>
      </c>
      <c r="F3833" s="33" t="s">
        <v>7283</v>
      </c>
      <c r="G3833" s="33" t="s">
        <v>7284</v>
      </c>
      <c r="H3833" s="33">
        <v>77.0832475</v>
      </c>
      <c r="I3833" s="33">
        <v>28.4683741</v>
      </c>
      <c r="J3833" s="33" t="s">
        <v>2486</v>
      </c>
      <c r="K3833" s="33" t="s">
        <v>32</v>
      </c>
      <c r="L3833" s="33" t="s">
        <v>33</v>
      </c>
      <c r="M3833" s="33" t="s">
        <v>33</v>
      </c>
      <c r="N3833" s="33" t="s">
        <v>34</v>
      </c>
      <c r="O3833" s="33" t="s">
        <v>34</v>
      </c>
      <c r="P3833" s="33">
        <v>2</v>
      </c>
      <c r="Q3833" s="33">
        <v>364</v>
      </c>
      <c r="R3833" s="33">
        <v>800</v>
      </c>
      <c r="S3833" s="33">
        <v>3.7</v>
      </c>
      <c r="T3833" s="35" t="s">
        <v>5795</v>
      </c>
      <c r="U3833">
        <v>2012</v>
      </c>
      <c r="V3833">
        <v>6</v>
      </c>
      <c r="W3833">
        <v>27</v>
      </c>
      <c r="X3833" t="str">
        <f>VLOOKUP(C3833,'country description'!$A$2:$B$16,2,0)</f>
        <v>India</v>
      </c>
      <c r="Y3833" t="str">
        <f t="shared" si="118"/>
        <v>Rs.800</v>
      </c>
      <c r="Z3833" s="36">
        <f t="shared" si="119"/>
        <v>800</v>
      </c>
    </row>
    <row r="3834" ht="14.25" customHeight="1" spans="1:26">
      <c r="A3834" s="33">
        <v>311305</v>
      </c>
      <c r="B3834" s="34" t="s">
        <v>10399</v>
      </c>
      <c r="C3834" s="33">
        <v>1</v>
      </c>
      <c r="D3834" s="34" t="s">
        <v>27</v>
      </c>
      <c r="E3834" s="33" t="s">
        <v>10400</v>
      </c>
      <c r="F3834" s="33" t="s">
        <v>277</v>
      </c>
      <c r="G3834" s="33" t="s">
        <v>278</v>
      </c>
      <c r="H3834" s="33">
        <v>77.1655919</v>
      </c>
      <c r="I3834" s="33">
        <v>28.5207314</v>
      </c>
      <c r="J3834" s="33" t="s">
        <v>10401</v>
      </c>
      <c r="K3834" s="33" t="s">
        <v>32</v>
      </c>
      <c r="L3834" s="33" t="s">
        <v>33</v>
      </c>
      <c r="M3834" s="33" t="s">
        <v>34</v>
      </c>
      <c r="N3834" s="33" t="s">
        <v>34</v>
      </c>
      <c r="O3834" s="33" t="s">
        <v>34</v>
      </c>
      <c r="P3834" s="33">
        <v>4</v>
      </c>
      <c r="Q3834" s="33">
        <v>89</v>
      </c>
      <c r="R3834" s="33">
        <v>2200</v>
      </c>
      <c r="S3834" s="33">
        <v>3.3</v>
      </c>
      <c r="T3834" s="35" t="s">
        <v>10402</v>
      </c>
      <c r="U3834">
        <v>2016</v>
      </c>
      <c r="V3834">
        <v>2</v>
      </c>
      <c r="W3834">
        <v>6</v>
      </c>
      <c r="X3834" t="str">
        <f>VLOOKUP(C3834,'country description'!$A$2:$B$16,2,0)</f>
        <v>India</v>
      </c>
      <c r="Y3834" t="str">
        <f t="shared" si="118"/>
        <v>Rs.2200</v>
      </c>
      <c r="Z3834" s="36">
        <f t="shared" si="119"/>
        <v>2200</v>
      </c>
    </row>
    <row r="3835" ht="14.25" customHeight="1" spans="1:26">
      <c r="A3835" s="33">
        <v>311326</v>
      </c>
      <c r="B3835" s="34" t="s">
        <v>10403</v>
      </c>
      <c r="C3835" s="33">
        <v>1</v>
      </c>
      <c r="D3835" s="34" t="s">
        <v>27</v>
      </c>
      <c r="E3835" s="33" t="s">
        <v>10404</v>
      </c>
      <c r="F3835" s="33" t="s">
        <v>297</v>
      </c>
      <c r="G3835" s="33" t="s">
        <v>298</v>
      </c>
      <c r="H3835" s="33">
        <v>77.2196556</v>
      </c>
      <c r="I3835" s="33">
        <v>28.5291378</v>
      </c>
      <c r="J3835" s="33" t="s">
        <v>1587</v>
      </c>
      <c r="K3835" s="33" t="s">
        <v>32</v>
      </c>
      <c r="L3835" s="33" t="s">
        <v>34</v>
      </c>
      <c r="M3835" s="33" t="s">
        <v>34</v>
      </c>
      <c r="N3835" s="33" t="s">
        <v>34</v>
      </c>
      <c r="O3835" s="33" t="s">
        <v>34</v>
      </c>
      <c r="P3835" s="33">
        <v>2</v>
      </c>
      <c r="Q3835" s="33">
        <v>66</v>
      </c>
      <c r="R3835" s="33">
        <v>500</v>
      </c>
      <c r="S3835" s="33">
        <v>3.6</v>
      </c>
      <c r="T3835" s="35" t="s">
        <v>213</v>
      </c>
      <c r="U3835">
        <v>2017</v>
      </c>
      <c r="V3835">
        <v>9</v>
      </c>
      <c r="W3835">
        <v>20</v>
      </c>
      <c r="X3835" t="str">
        <f>VLOOKUP(C3835,'country description'!$A$2:$B$16,2,0)</f>
        <v>India</v>
      </c>
      <c r="Y3835" t="str">
        <f t="shared" si="118"/>
        <v>Rs.500</v>
      </c>
      <c r="Z3835" s="36">
        <f t="shared" si="119"/>
        <v>500</v>
      </c>
    </row>
    <row r="3836" ht="14.25" customHeight="1" spans="1:26">
      <c r="A3836" s="33">
        <v>311327</v>
      </c>
      <c r="B3836" s="34" t="s">
        <v>10405</v>
      </c>
      <c r="C3836" s="33">
        <v>1</v>
      </c>
      <c r="D3836" s="34" t="s">
        <v>27</v>
      </c>
      <c r="E3836" s="33" t="s">
        <v>10406</v>
      </c>
      <c r="F3836" s="33" t="s">
        <v>227</v>
      </c>
      <c r="G3836" s="33" t="s">
        <v>228</v>
      </c>
      <c r="H3836" s="33">
        <v>77.1738744</v>
      </c>
      <c r="I3836" s="33">
        <v>28.6460278</v>
      </c>
      <c r="J3836" s="33" t="s">
        <v>158</v>
      </c>
      <c r="K3836" s="33" t="s">
        <v>32</v>
      </c>
      <c r="L3836" s="33" t="s">
        <v>34</v>
      </c>
      <c r="M3836" s="33" t="s">
        <v>33</v>
      </c>
      <c r="N3836" s="33" t="s">
        <v>34</v>
      </c>
      <c r="O3836" s="33" t="s">
        <v>34</v>
      </c>
      <c r="P3836" s="33">
        <v>1</v>
      </c>
      <c r="Q3836" s="33">
        <v>101</v>
      </c>
      <c r="R3836" s="33">
        <v>400</v>
      </c>
      <c r="S3836" s="33">
        <v>2.4</v>
      </c>
      <c r="T3836" s="35" t="s">
        <v>1779</v>
      </c>
      <c r="U3836">
        <v>2016</v>
      </c>
      <c r="V3836">
        <v>9</v>
      </c>
      <c r="W3836">
        <v>17</v>
      </c>
      <c r="X3836" t="str">
        <f>VLOOKUP(C3836,'country description'!$A$2:$B$16,2,0)</f>
        <v>India</v>
      </c>
      <c r="Y3836" t="str">
        <f t="shared" si="118"/>
        <v>Rs.400</v>
      </c>
      <c r="Z3836" s="36">
        <f t="shared" si="119"/>
        <v>400</v>
      </c>
    </row>
    <row r="3837" ht="14.25" customHeight="1" spans="1:26">
      <c r="A3837" s="33">
        <v>311331</v>
      </c>
      <c r="B3837" s="34" t="s">
        <v>7529</v>
      </c>
      <c r="C3837" s="33">
        <v>1</v>
      </c>
      <c r="D3837" s="34" t="s">
        <v>27</v>
      </c>
      <c r="E3837" s="33" t="s">
        <v>10407</v>
      </c>
      <c r="F3837" s="33" t="s">
        <v>614</v>
      </c>
      <c r="G3837" s="33" t="s">
        <v>615</v>
      </c>
      <c r="H3837" s="33">
        <v>77.2882664</v>
      </c>
      <c r="I3837" s="33">
        <v>28.6370646</v>
      </c>
      <c r="J3837" s="33" t="s">
        <v>358</v>
      </c>
      <c r="K3837" s="33" t="s">
        <v>32</v>
      </c>
      <c r="L3837" s="33" t="s">
        <v>34</v>
      </c>
      <c r="M3837" s="33" t="s">
        <v>34</v>
      </c>
      <c r="N3837" s="33" t="s">
        <v>34</v>
      </c>
      <c r="O3837" s="33" t="s">
        <v>34</v>
      </c>
      <c r="P3837" s="33">
        <v>1</v>
      </c>
      <c r="Q3837" s="33">
        <v>13</v>
      </c>
      <c r="R3837" s="33">
        <v>250</v>
      </c>
      <c r="S3837" s="33">
        <v>3.1</v>
      </c>
      <c r="T3837" s="35" t="s">
        <v>2166</v>
      </c>
      <c r="U3837">
        <v>2018</v>
      </c>
      <c r="V3837">
        <v>9</v>
      </c>
      <c r="W3837">
        <v>13</v>
      </c>
      <c r="X3837" t="str">
        <f>VLOOKUP(C3837,'country description'!$A$2:$B$16,2,0)</f>
        <v>India</v>
      </c>
      <c r="Y3837" t="str">
        <f t="shared" si="118"/>
        <v>Rs.250</v>
      </c>
      <c r="Z3837" s="36">
        <f t="shared" si="119"/>
        <v>250</v>
      </c>
    </row>
    <row r="3838" ht="14.25" customHeight="1" spans="1:26">
      <c r="A3838" s="33">
        <v>311332</v>
      </c>
      <c r="B3838" s="34" t="s">
        <v>7529</v>
      </c>
      <c r="C3838" s="33">
        <v>1</v>
      </c>
      <c r="D3838" s="34" t="s">
        <v>149</v>
      </c>
      <c r="E3838" s="33" t="s">
        <v>10408</v>
      </c>
      <c r="F3838" s="33" t="s">
        <v>1190</v>
      </c>
      <c r="G3838" s="33" t="s">
        <v>1191</v>
      </c>
      <c r="H3838" s="33">
        <v>77.3583449</v>
      </c>
      <c r="I3838" s="33">
        <v>28.5614837</v>
      </c>
      <c r="J3838" s="33" t="s">
        <v>729</v>
      </c>
      <c r="K3838" s="33" t="s">
        <v>32</v>
      </c>
      <c r="L3838" s="33" t="s">
        <v>34</v>
      </c>
      <c r="M3838" s="33" t="s">
        <v>34</v>
      </c>
      <c r="N3838" s="33" t="s">
        <v>34</v>
      </c>
      <c r="O3838" s="33" t="s">
        <v>34</v>
      </c>
      <c r="P3838" s="33">
        <v>1</v>
      </c>
      <c r="Q3838" s="33">
        <v>6</v>
      </c>
      <c r="R3838" s="33">
        <v>300</v>
      </c>
      <c r="S3838" s="33">
        <v>3</v>
      </c>
      <c r="T3838" s="35" t="s">
        <v>9342</v>
      </c>
      <c r="U3838">
        <v>2016</v>
      </c>
      <c r="V3838">
        <v>12</v>
      </c>
      <c r="W3838">
        <v>4</v>
      </c>
      <c r="X3838" t="str">
        <f>VLOOKUP(C3838,'country description'!$A$2:$B$16,2,0)</f>
        <v>India</v>
      </c>
      <c r="Y3838" t="str">
        <f t="shared" si="118"/>
        <v>Rs.300</v>
      </c>
      <c r="Z3838" s="36">
        <f t="shared" si="119"/>
        <v>300</v>
      </c>
    </row>
    <row r="3839" ht="14.25" customHeight="1" spans="1:26">
      <c r="A3839" s="33">
        <v>311333</v>
      </c>
      <c r="B3839" s="34" t="s">
        <v>7529</v>
      </c>
      <c r="C3839" s="33">
        <v>1</v>
      </c>
      <c r="D3839" s="34" t="s">
        <v>27</v>
      </c>
      <c r="E3839" s="33" t="s">
        <v>10409</v>
      </c>
      <c r="F3839" s="33" t="s">
        <v>1172</v>
      </c>
      <c r="G3839" s="33" t="s">
        <v>1173</v>
      </c>
      <c r="H3839" s="33">
        <v>77.069947</v>
      </c>
      <c r="I3839" s="33">
        <v>28.6274498</v>
      </c>
      <c r="J3839" s="33" t="s">
        <v>729</v>
      </c>
      <c r="K3839" s="33" t="s">
        <v>32</v>
      </c>
      <c r="L3839" s="33" t="s">
        <v>34</v>
      </c>
      <c r="M3839" s="33" t="s">
        <v>34</v>
      </c>
      <c r="N3839" s="33" t="s">
        <v>34</v>
      </c>
      <c r="O3839" s="33" t="s">
        <v>34</v>
      </c>
      <c r="P3839" s="33">
        <v>1</v>
      </c>
      <c r="Q3839" s="33">
        <v>7</v>
      </c>
      <c r="R3839" s="33">
        <v>300</v>
      </c>
      <c r="S3839" s="33">
        <v>3.1</v>
      </c>
      <c r="T3839" s="35" t="s">
        <v>3031</v>
      </c>
      <c r="U3839">
        <v>2015</v>
      </c>
      <c r="V3839">
        <v>2</v>
      </c>
      <c r="W3839">
        <v>9</v>
      </c>
      <c r="X3839" t="str">
        <f>VLOOKUP(C3839,'country description'!$A$2:$B$16,2,0)</f>
        <v>India</v>
      </c>
      <c r="Y3839" t="str">
        <f t="shared" si="118"/>
        <v>Rs.300</v>
      </c>
      <c r="Z3839" s="36">
        <f t="shared" si="119"/>
        <v>300</v>
      </c>
    </row>
    <row r="3840" ht="14.25" customHeight="1" spans="1:26">
      <c r="A3840" s="33">
        <v>311334</v>
      </c>
      <c r="B3840" s="34" t="s">
        <v>10410</v>
      </c>
      <c r="C3840" s="33">
        <v>1</v>
      </c>
      <c r="D3840" s="34" t="s">
        <v>149</v>
      </c>
      <c r="E3840" s="33" t="s">
        <v>10411</v>
      </c>
      <c r="F3840" s="33" t="s">
        <v>10412</v>
      </c>
      <c r="G3840" s="33" t="s">
        <v>10413</v>
      </c>
      <c r="H3840" s="33">
        <v>77.37333611</v>
      </c>
      <c r="I3840" s="33">
        <v>28.515425</v>
      </c>
      <c r="J3840" s="33" t="s">
        <v>111</v>
      </c>
      <c r="K3840" s="33" t="s">
        <v>32</v>
      </c>
      <c r="L3840" s="33" t="s">
        <v>34</v>
      </c>
      <c r="M3840" s="33" t="s">
        <v>33</v>
      </c>
      <c r="N3840" s="33" t="s">
        <v>34</v>
      </c>
      <c r="O3840" s="33" t="s">
        <v>34</v>
      </c>
      <c r="P3840" s="33">
        <v>3</v>
      </c>
      <c r="Q3840" s="33">
        <v>22</v>
      </c>
      <c r="R3840" s="33">
        <v>1400</v>
      </c>
      <c r="S3840" s="33">
        <v>2.1</v>
      </c>
      <c r="T3840" s="35" t="s">
        <v>10414</v>
      </c>
      <c r="U3840">
        <v>2013</v>
      </c>
      <c r="V3840">
        <v>3</v>
      </c>
      <c r="W3840">
        <v>9</v>
      </c>
      <c r="X3840" t="str">
        <f>VLOOKUP(C3840,'country description'!$A$2:$B$16,2,0)</f>
        <v>India</v>
      </c>
      <c r="Y3840" t="str">
        <f t="shared" si="118"/>
        <v>Rs.1400</v>
      </c>
      <c r="Z3840" s="36">
        <f t="shared" si="119"/>
        <v>1400</v>
      </c>
    </row>
    <row r="3841" ht="14.25" customHeight="1" spans="1:26">
      <c r="A3841" s="33">
        <v>311336</v>
      </c>
      <c r="B3841" s="34" t="s">
        <v>10415</v>
      </c>
      <c r="C3841" s="33">
        <v>1</v>
      </c>
      <c r="D3841" s="34" t="s">
        <v>27</v>
      </c>
      <c r="E3841" s="33" t="s">
        <v>10416</v>
      </c>
      <c r="F3841" s="33" t="s">
        <v>1596</v>
      </c>
      <c r="G3841" s="33" t="s">
        <v>1597</v>
      </c>
      <c r="H3841" s="33">
        <v>77.3011572</v>
      </c>
      <c r="I3841" s="33">
        <v>28.6192865</v>
      </c>
      <c r="J3841" s="33" t="s">
        <v>4343</v>
      </c>
      <c r="K3841" s="33" t="s">
        <v>32</v>
      </c>
      <c r="L3841" s="33" t="s">
        <v>34</v>
      </c>
      <c r="M3841" s="33" t="s">
        <v>33</v>
      </c>
      <c r="N3841" s="33" t="s">
        <v>34</v>
      </c>
      <c r="O3841" s="33" t="s">
        <v>34</v>
      </c>
      <c r="P3841" s="33">
        <v>1</v>
      </c>
      <c r="Q3841" s="33">
        <v>100</v>
      </c>
      <c r="R3841" s="33">
        <v>450</v>
      </c>
      <c r="S3841" s="33">
        <v>3.6</v>
      </c>
      <c r="T3841" s="35" t="s">
        <v>5161</v>
      </c>
      <c r="U3841">
        <v>2012</v>
      </c>
      <c r="V3841">
        <v>4</v>
      </c>
      <c r="W3841">
        <v>5</v>
      </c>
      <c r="X3841" t="str">
        <f>VLOOKUP(C3841,'country description'!$A$2:$B$16,2,0)</f>
        <v>India</v>
      </c>
      <c r="Y3841" t="str">
        <f t="shared" si="118"/>
        <v>Rs.450</v>
      </c>
      <c r="Z3841" s="36">
        <f t="shared" si="119"/>
        <v>450</v>
      </c>
    </row>
    <row r="3842" ht="14.25" customHeight="1" spans="1:26">
      <c r="A3842" s="33">
        <v>311338</v>
      </c>
      <c r="B3842" s="34" t="s">
        <v>10410</v>
      </c>
      <c r="C3842" s="33">
        <v>1</v>
      </c>
      <c r="D3842" s="34" t="s">
        <v>149</v>
      </c>
      <c r="E3842" s="33" t="s">
        <v>10417</v>
      </c>
      <c r="F3842" s="33" t="s">
        <v>151</v>
      </c>
      <c r="G3842" s="33" t="s">
        <v>152</v>
      </c>
      <c r="H3842" s="33">
        <v>77.32652552</v>
      </c>
      <c r="I3842" s="33">
        <v>28.56984906</v>
      </c>
      <c r="J3842" s="33" t="s">
        <v>1212</v>
      </c>
      <c r="K3842" s="33" t="s">
        <v>32</v>
      </c>
      <c r="L3842" s="33" t="s">
        <v>34</v>
      </c>
      <c r="M3842" s="33" t="s">
        <v>33</v>
      </c>
      <c r="N3842" s="33" t="s">
        <v>34</v>
      </c>
      <c r="O3842" s="33" t="s">
        <v>34</v>
      </c>
      <c r="P3842" s="33">
        <v>2</v>
      </c>
      <c r="Q3842" s="33">
        <v>81</v>
      </c>
      <c r="R3842" s="33">
        <v>700</v>
      </c>
      <c r="S3842" s="33">
        <v>2.2</v>
      </c>
      <c r="T3842" s="35" t="s">
        <v>4556</v>
      </c>
      <c r="U3842">
        <v>2016</v>
      </c>
      <c r="V3842">
        <v>7</v>
      </c>
      <c r="W3842">
        <v>7</v>
      </c>
      <c r="X3842" t="str">
        <f>VLOOKUP(C3842,'country description'!$A$2:$B$16,2,0)</f>
        <v>India</v>
      </c>
      <c r="Y3842" t="str">
        <f t="shared" ref="Y3842:Y3905" si="120">TRIM(MID(K3842,FIND("(",K3842)+1,FIND(")",K3842)-FIND("(",K3842)-1))&amp;R3842</f>
        <v>Rs.700</v>
      </c>
      <c r="Z3842" s="36">
        <f t="shared" si="119"/>
        <v>700</v>
      </c>
    </row>
    <row r="3843" ht="14.25" customHeight="1" spans="1:26">
      <c r="A3843" s="33">
        <v>311340</v>
      </c>
      <c r="B3843" s="34" t="s">
        <v>10418</v>
      </c>
      <c r="C3843" s="33">
        <v>1</v>
      </c>
      <c r="D3843" s="34" t="s">
        <v>27</v>
      </c>
      <c r="E3843" s="33" t="s">
        <v>10419</v>
      </c>
      <c r="F3843" s="33" t="s">
        <v>361</v>
      </c>
      <c r="G3843" s="33" t="s">
        <v>362</v>
      </c>
      <c r="H3843" s="33">
        <v>77.1671645</v>
      </c>
      <c r="I3843" s="33">
        <v>28.5877879</v>
      </c>
      <c r="J3843" s="33" t="s">
        <v>2702</v>
      </c>
      <c r="K3843" s="33" t="s">
        <v>32</v>
      </c>
      <c r="L3843" s="33" t="s">
        <v>34</v>
      </c>
      <c r="M3843" s="33" t="s">
        <v>34</v>
      </c>
      <c r="N3843" s="33" t="s">
        <v>34</v>
      </c>
      <c r="O3843" s="33" t="s">
        <v>34</v>
      </c>
      <c r="P3843" s="33">
        <v>2</v>
      </c>
      <c r="Q3843" s="33">
        <v>658</v>
      </c>
      <c r="R3843" s="33">
        <v>500</v>
      </c>
      <c r="S3843" s="33">
        <v>4.1</v>
      </c>
      <c r="T3843" s="35" t="s">
        <v>10420</v>
      </c>
      <c r="U3843">
        <v>2014</v>
      </c>
      <c r="V3843">
        <v>1</v>
      </c>
      <c r="W3843">
        <v>26</v>
      </c>
      <c r="X3843" t="str">
        <f>VLOOKUP(C3843,'country description'!$A$2:$B$16,2,0)</f>
        <v>India</v>
      </c>
      <c r="Y3843" t="str">
        <f t="shared" si="120"/>
        <v>Rs.500</v>
      </c>
      <c r="Z3843" s="36">
        <f t="shared" ref="Z3843:Z3906" si="121">R:R</f>
        <v>500</v>
      </c>
    </row>
    <row r="3844" ht="14.25" customHeight="1" spans="1:26">
      <c r="A3844" s="33">
        <v>311341</v>
      </c>
      <c r="B3844" s="34" t="s">
        <v>10421</v>
      </c>
      <c r="C3844" s="33">
        <v>1</v>
      </c>
      <c r="D3844" s="34" t="s">
        <v>149</v>
      </c>
      <c r="E3844" s="33" t="s">
        <v>382</v>
      </c>
      <c r="F3844" s="33" t="s">
        <v>381</v>
      </c>
      <c r="G3844" s="33" t="s">
        <v>382</v>
      </c>
      <c r="H3844" s="33">
        <v>77.37062</v>
      </c>
      <c r="I3844" s="33">
        <v>28.5728</v>
      </c>
      <c r="J3844" s="33" t="s">
        <v>329</v>
      </c>
      <c r="K3844" s="33" t="s">
        <v>32</v>
      </c>
      <c r="L3844" s="33" t="s">
        <v>34</v>
      </c>
      <c r="M3844" s="33" t="s">
        <v>33</v>
      </c>
      <c r="N3844" s="33" t="s">
        <v>34</v>
      </c>
      <c r="O3844" s="33" t="s">
        <v>34</v>
      </c>
      <c r="P3844" s="33">
        <v>2</v>
      </c>
      <c r="Q3844" s="33">
        <v>21</v>
      </c>
      <c r="R3844" s="33">
        <v>800</v>
      </c>
      <c r="S3844" s="33">
        <v>2.4</v>
      </c>
      <c r="T3844" s="35" t="s">
        <v>3661</v>
      </c>
      <c r="U3844">
        <v>2010</v>
      </c>
      <c r="V3844">
        <v>6</v>
      </c>
      <c r="W3844">
        <v>7</v>
      </c>
      <c r="X3844" t="str">
        <f>VLOOKUP(C3844,'country description'!$A$2:$B$16,2,0)</f>
        <v>India</v>
      </c>
      <c r="Y3844" t="str">
        <f t="shared" si="120"/>
        <v>Rs.800</v>
      </c>
      <c r="Z3844" s="36">
        <f t="shared" si="121"/>
        <v>800</v>
      </c>
    </row>
    <row r="3845" ht="14.25" customHeight="1" spans="1:26">
      <c r="A3845" s="33">
        <v>311342</v>
      </c>
      <c r="B3845" s="34" t="s">
        <v>10421</v>
      </c>
      <c r="C3845" s="33">
        <v>1</v>
      </c>
      <c r="D3845" s="34" t="s">
        <v>149</v>
      </c>
      <c r="E3845" s="33" t="s">
        <v>1191</v>
      </c>
      <c r="F3845" s="33" t="s">
        <v>1190</v>
      </c>
      <c r="G3845" s="33" t="s">
        <v>1191</v>
      </c>
      <c r="H3845" s="33">
        <v>77.35858697</v>
      </c>
      <c r="I3845" s="33">
        <v>28.56337153</v>
      </c>
      <c r="J3845" s="33" t="s">
        <v>329</v>
      </c>
      <c r="K3845" s="33" t="s">
        <v>32</v>
      </c>
      <c r="L3845" s="33" t="s">
        <v>34</v>
      </c>
      <c r="M3845" s="33" t="s">
        <v>33</v>
      </c>
      <c r="N3845" s="33" t="s">
        <v>34</v>
      </c>
      <c r="O3845" s="33" t="s">
        <v>34</v>
      </c>
      <c r="P3845" s="33">
        <v>2</v>
      </c>
      <c r="Q3845" s="33">
        <v>5</v>
      </c>
      <c r="R3845" s="33">
        <v>800</v>
      </c>
      <c r="S3845" s="33">
        <v>2.4</v>
      </c>
      <c r="T3845" s="35" t="s">
        <v>3474</v>
      </c>
      <c r="U3845">
        <v>2012</v>
      </c>
      <c r="V3845">
        <v>9</v>
      </c>
      <c r="W3845">
        <v>20</v>
      </c>
      <c r="X3845" t="str">
        <f>VLOOKUP(C3845,'country description'!$A$2:$B$16,2,0)</f>
        <v>India</v>
      </c>
      <c r="Y3845" t="str">
        <f t="shared" si="120"/>
        <v>Rs.800</v>
      </c>
      <c r="Z3845" s="36">
        <f t="shared" si="121"/>
        <v>800</v>
      </c>
    </row>
    <row r="3846" ht="14.25" customHeight="1" spans="1:26">
      <c r="A3846" s="33">
        <v>311345</v>
      </c>
      <c r="B3846" s="34" t="s">
        <v>10422</v>
      </c>
      <c r="C3846" s="33">
        <v>1</v>
      </c>
      <c r="D3846" s="34" t="s">
        <v>27</v>
      </c>
      <c r="E3846" s="33" t="s">
        <v>10423</v>
      </c>
      <c r="F3846" s="33" t="s">
        <v>1265</v>
      </c>
      <c r="G3846" s="33" t="s">
        <v>1266</v>
      </c>
      <c r="H3846" s="33">
        <v>77.1566644</v>
      </c>
      <c r="I3846" s="33">
        <v>28.52506</v>
      </c>
      <c r="J3846" s="33" t="s">
        <v>1903</v>
      </c>
      <c r="K3846" s="33" t="s">
        <v>32</v>
      </c>
      <c r="L3846" s="33" t="s">
        <v>34</v>
      </c>
      <c r="M3846" s="33" t="s">
        <v>33</v>
      </c>
      <c r="N3846" s="33" t="s">
        <v>34</v>
      </c>
      <c r="O3846" s="33" t="s">
        <v>34</v>
      </c>
      <c r="P3846" s="33">
        <v>2</v>
      </c>
      <c r="Q3846" s="33">
        <v>380</v>
      </c>
      <c r="R3846" s="33">
        <v>600</v>
      </c>
      <c r="S3846" s="33">
        <v>3.9</v>
      </c>
      <c r="T3846" s="35" t="s">
        <v>2220</v>
      </c>
      <c r="U3846">
        <v>2015</v>
      </c>
      <c r="V3846">
        <v>12</v>
      </c>
      <c r="W3846">
        <v>11</v>
      </c>
      <c r="X3846" t="str">
        <f>VLOOKUP(C3846,'country description'!$A$2:$B$16,2,0)</f>
        <v>India</v>
      </c>
      <c r="Y3846" t="str">
        <f t="shared" si="120"/>
        <v>Rs.600</v>
      </c>
      <c r="Z3846" s="36">
        <f t="shared" si="121"/>
        <v>600</v>
      </c>
    </row>
    <row r="3847" ht="14.25" customHeight="1" spans="1:26">
      <c r="A3847" s="33">
        <v>311353</v>
      </c>
      <c r="B3847" s="34" t="s">
        <v>5625</v>
      </c>
      <c r="C3847" s="33">
        <v>1</v>
      </c>
      <c r="D3847" s="34" t="s">
        <v>27</v>
      </c>
      <c r="E3847" s="33" t="s">
        <v>10424</v>
      </c>
      <c r="F3847" s="33" t="s">
        <v>1760</v>
      </c>
      <c r="G3847" s="33" t="s">
        <v>1761</v>
      </c>
      <c r="H3847" s="33">
        <v>77.15557222</v>
      </c>
      <c r="I3847" s="33">
        <v>28.54234722</v>
      </c>
      <c r="J3847" s="33" t="s">
        <v>534</v>
      </c>
      <c r="K3847" s="33" t="s">
        <v>32</v>
      </c>
      <c r="L3847" s="33" t="s">
        <v>34</v>
      </c>
      <c r="M3847" s="33" t="s">
        <v>34</v>
      </c>
      <c r="N3847" s="33" t="s">
        <v>34</v>
      </c>
      <c r="O3847" s="33" t="s">
        <v>34</v>
      </c>
      <c r="P3847" s="33">
        <v>2</v>
      </c>
      <c r="Q3847" s="33">
        <v>109</v>
      </c>
      <c r="R3847" s="33">
        <v>700</v>
      </c>
      <c r="S3847" s="33">
        <v>3.9</v>
      </c>
      <c r="T3847" s="35" t="s">
        <v>679</v>
      </c>
      <c r="U3847">
        <v>2013</v>
      </c>
      <c r="V3847">
        <v>5</v>
      </c>
      <c r="W3847">
        <v>14</v>
      </c>
      <c r="X3847" t="str">
        <f>VLOOKUP(C3847,'country description'!$A$2:$B$16,2,0)</f>
        <v>India</v>
      </c>
      <c r="Y3847" t="str">
        <f t="shared" si="120"/>
        <v>Rs.700</v>
      </c>
      <c r="Z3847" s="36">
        <f t="shared" si="121"/>
        <v>700</v>
      </c>
    </row>
    <row r="3848" ht="14.25" customHeight="1" spans="1:26">
      <c r="A3848" s="33">
        <v>311358</v>
      </c>
      <c r="B3848" s="34" t="s">
        <v>113</v>
      </c>
      <c r="C3848" s="33">
        <v>1</v>
      </c>
      <c r="D3848" s="34" t="s">
        <v>27</v>
      </c>
      <c r="E3848" s="33" t="s">
        <v>10425</v>
      </c>
      <c r="F3848" s="33" t="s">
        <v>1278</v>
      </c>
      <c r="G3848" s="33" t="s">
        <v>1279</v>
      </c>
      <c r="H3848" s="33">
        <v>77.1626712</v>
      </c>
      <c r="I3848" s="33">
        <v>28.7064034</v>
      </c>
      <c r="J3848" s="33" t="s">
        <v>115</v>
      </c>
      <c r="K3848" s="33" t="s">
        <v>32</v>
      </c>
      <c r="L3848" s="33" t="s">
        <v>34</v>
      </c>
      <c r="M3848" s="33" t="s">
        <v>34</v>
      </c>
      <c r="N3848" s="33" t="s">
        <v>34</v>
      </c>
      <c r="O3848" s="33" t="s">
        <v>34</v>
      </c>
      <c r="P3848" s="33">
        <v>2</v>
      </c>
      <c r="Q3848" s="33">
        <v>28</v>
      </c>
      <c r="R3848" s="33">
        <v>700</v>
      </c>
      <c r="S3848" s="33">
        <v>3</v>
      </c>
      <c r="T3848" s="35" t="s">
        <v>6504</v>
      </c>
      <c r="U3848">
        <v>2017</v>
      </c>
      <c r="V3848">
        <v>11</v>
      </c>
      <c r="W3848">
        <v>8</v>
      </c>
      <c r="X3848" t="str">
        <f>VLOOKUP(C3848,'country description'!$A$2:$B$16,2,0)</f>
        <v>India</v>
      </c>
      <c r="Y3848" t="str">
        <f t="shared" si="120"/>
        <v>Rs.700</v>
      </c>
      <c r="Z3848" s="36">
        <f t="shared" si="121"/>
        <v>700</v>
      </c>
    </row>
    <row r="3849" ht="14.25" customHeight="1" spans="1:26">
      <c r="A3849" s="33">
        <v>311364</v>
      </c>
      <c r="B3849" s="34" t="s">
        <v>10426</v>
      </c>
      <c r="C3849" s="33">
        <v>1</v>
      </c>
      <c r="D3849" s="34" t="s">
        <v>27</v>
      </c>
      <c r="E3849" s="33" t="s">
        <v>10427</v>
      </c>
      <c r="F3849" s="33" t="s">
        <v>1278</v>
      </c>
      <c r="G3849" s="33" t="s">
        <v>1279</v>
      </c>
      <c r="H3849" s="33">
        <v>77.1564702</v>
      </c>
      <c r="I3849" s="33">
        <v>28.7152991</v>
      </c>
      <c r="J3849" s="33" t="s">
        <v>580</v>
      </c>
      <c r="K3849" s="33" t="s">
        <v>32</v>
      </c>
      <c r="L3849" s="33" t="s">
        <v>34</v>
      </c>
      <c r="M3849" s="33" t="s">
        <v>34</v>
      </c>
      <c r="N3849" s="33" t="s">
        <v>34</v>
      </c>
      <c r="O3849" s="33" t="s">
        <v>34</v>
      </c>
      <c r="P3849" s="33">
        <v>1</v>
      </c>
      <c r="Q3849" s="33">
        <v>7</v>
      </c>
      <c r="R3849" s="33">
        <v>400</v>
      </c>
      <c r="S3849" s="33">
        <v>3</v>
      </c>
      <c r="T3849" s="35" t="s">
        <v>10428</v>
      </c>
      <c r="U3849">
        <v>2012</v>
      </c>
      <c r="V3849">
        <v>2</v>
      </c>
      <c r="W3849">
        <v>19</v>
      </c>
      <c r="X3849" t="str">
        <f>VLOOKUP(C3849,'country description'!$A$2:$B$16,2,0)</f>
        <v>India</v>
      </c>
      <c r="Y3849" t="str">
        <f t="shared" si="120"/>
        <v>Rs.400</v>
      </c>
      <c r="Z3849" s="36">
        <f t="shared" si="121"/>
        <v>400</v>
      </c>
    </row>
    <row r="3850" ht="14.25" customHeight="1" spans="1:26">
      <c r="A3850" s="33">
        <v>311369</v>
      </c>
      <c r="B3850" s="34" t="s">
        <v>10429</v>
      </c>
      <c r="C3850" s="33">
        <v>1</v>
      </c>
      <c r="D3850" s="34" t="s">
        <v>27</v>
      </c>
      <c r="E3850" s="33" t="s">
        <v>10430</v>
      </c>
      <c r="F3850" s="33" t="s">
        <v>10431</v>
      </c>
      <c r="G3850" s="33" t="s">
        <v>10432</v>
      </c>
      <c r="H3850" s="33">
        <v>77.2179096</v>
      </c>
      <c r="I3850" s="33">
        <v>28.6206188</v>
      </c>
      <c r="J3850" s="33" t="s">
        <v>10433</v>
      </c>
      <c r="K3850" s="33" t="s">
        <v>32</v>
      </c>
      <c r="L3850" s="33" t="s">
        <v>33</v>
      </c>
      <c r="M3850" s="33" t="s">
        <v>34</v>
      </c>
      <c r="N3850" s="33" t="s">
        <v>34</v>
      </c>
      <c r="O3850" s="33" t="s">
        <v>34</v>
      </c>
      <c r="P3850" s="33">
        <v>4</v>
      </c>
      <c r="Q3850" s="33">
        <v>400</v>
      </c>
      <c r="R3850" s="33">
        <v>3800</v>
      </c>
      <c r="S3850" s="33">
        <v>4.3</v>
      </c>
      <c r="T3850" s="35" t="s">
        <v>9170</v>
      </c>
      <c r="U3850">
        <v>2013</v>
      </c>
      <c r="V3850">
        <v>5</v>
      </c>
      <c r="W3850">
        <v>8</v>
      </c>
      <c r="X3850" t="str">
        <f>VLOOKUP(C3850,'country description'!$A$2:$B$16,2,0)</f>
        <v>India</v>
      </c>
      <c r="Y3850" t="str">
        <f t="shared" si="120"/>
        <v>Rs.3800</v>
      </c>
      <c r="Z3850" s="36">
        <f t="shared" si="121"/>
        <v>3800</v>
      </c>
    </row>
    <row r="3851" ht="14.25" customHeight="1" spans="1:26">
      <c r="A3851" s="33">
        <v>311370</v>
      </c>
      <c r="B3851" s="34" t="s">
        <v>10434</v>
      </c>
      <c r="C3851" s="33">
        <v>1</v>
      </c>
      <c r="D3851" s="34" t="s">
        <v>27</v>
      </c>
      <c r="E3851" s="33" t="s">
        <v>10435</v>
      </c>
      <c r="F3851" s="33" t="s">
        <v>297</v>
      </c>
      <c r="G3851" s="33" t="s">
        <v>298</v>
      </c>
      <c r="H3851" s="33">
        <v>77.21950404</v>
      </c>
      <c r="I3851" s="33">
        <v>28.52875186</v>
      </c>
      <c r="J3851" s="33" t="s">
        <v>4286</v>
      </c>
      <c r="K3851" s="33" t="s">
        <v>32</v>
      </c>
      <c r="L3851" s="33" t="s">
        <v>34</v>
      </c>
      <c r="M3851" s="33" t="s">
        <v>34</v>
      </c>
      <c r="N3851" s="33" t="s">
        <v>34</v>
      </c>
      <c r="O3851" s="33" t="s">
        <v>34</v>
      </c>
      <c r="P3851" s="33">
        <v>2</v>
      </c>
      <c r="Q3851" s="33">
        <v>121</v>
      </c>
      <c r="R3851" s="33">
        <v>700</v>
      </c>
      <c r="S3851" s="33">
        <v>3.2</v>
      </c>
      <c r="T3851" s="35" t="s">
        <v>1921</v>
      </c>
      <c r="U3851">
        <v>2015</v>
      </c>
      <c r="V3851">
        <v>3</v>
      </c>
      <c r="W3851">
        <v>1</v>
      </c>
      <c r="X3851" t="str">
        <f>VLOOKUP(C3851,'country description'!$A$2:$B$16,2,0)</f>
        <v>India</v>
      </c>
      <c r="Y3851" t="str">
        <f t="shared" si="120"/>
        <v>Rs.700</v>
      </c>
      <c r="Z3851" s="36">
        <f t="shared" si="121"/>
        <v>700</v>
      </c>
    </row>
    <row r="3852" ht="14.25" customHeight="1" spans="1:26">
      <c r="A3852" s="33">
        <v>311371</v>
      </c>
      <c r="B3852" s="34" t="s">
        <v>10436</v>
      </c>
      <c r="C3852" s="33">
        <v>1</v>
      </c>
      <c r="D3852" s="34" t="s">
        <v>27</v>
      </c>
      <c r="E3852" s="33" t="s">
        <v>10437</v>
      </c>
      <c r="F3852" s="33" t="s">
        <v>3934</v>
      </c>
      <c r="G3852" s="33" t="s">
        <v>3935</v>
      </c>
      <c r="H3852" s="33">
        <v>77.2845496</v>
      </c>
      <c r="I3852" s="33">
        <v>28.6773618</v>
      </c>
      <c r="J3852" s="33" t="s">
        <v>1866</v>
      </c>
      <c r="K3852" s="33" t="s">
        <v>32</v>
      </c>
      <c r="L3852" s="33" t="s">
        <v>34</v>
      </c>
      <c r="M3852" s="33" t="s">
        <v>34</v>
      </c>
      <c r="N3852" s="33" t="s">
        <v>34</v>
      </c>
      <c r="O3852" s="33" t="s">
        <v>34</v>
      </c>
      <c r="P3852" s="33">
        <v>1</v>
      </c>
      <c r="Q3852" s="33">
        <v>18</v>
      </c>
      <c r="R3852" s="33">
        <v>350</v>
      </c>
      <c r="S3852" s="33">
        <v>2.7</v>
      </c>
      <c r="T3852" s="35" t="s">
        <v>10438</v>
      </c>
      <c r="U3852">
        <v>2013</v>
      </c>
      <c r="V3852">
        <v>6</v>
      </c>
      <c r="W3852">
        <v>11</v>
      </c>
      <c r="X3852" t="str">
        <f>VLOOKUP(C3852,'country description'!$A$2:$B$16,2,0)</f>
        <v>India</v>
      </c>
      <c r="Y3852" t="str">
        <f t="shared" si="120"/>
        <v>Rs.350</v>
      </c>
      <c r="Z3852" s="36">
        <f t="shared" si="121"/>
        <v>350</v>
      </c>
    </row>
    <row r="3853" ht="14.25" customHeight="1" spans="1:26">
      <c r="A3853" s="33">
        <v>311373</v>
      </c>
      <c r="B3853" s="34" t="s">
        <v>509</v>
      </c>
      <c r="C3853" s="33">
        <v>1</v>
      </c>
      <c r="D3853" s="34" t="s">
        <v>27</v>
      </c>
      <c r="E3853" s="33" t="s">
        <v>10439</v>
      </c>
      <c r="F3853" s="33" t="s">
        <v>29</v>
      </c>
      <c r="G3853" s="33" t="s">
        <v>30</v>
      </c>
      <c r="H3853" s="33">
        <v>77.2206488</v>
      </c>
      <c r="I3853" s="33">
        <v>28.6302469</v>
      </c>
      <c r="J3853" s="33" t="s">
        <v>44</v>
      </c>
      <c r="K3853" s="33" t="s">
        <v>32</v>
      </c>
      <c r="L3853" s="33" t="s">
        <v>33</v>
      </c>
      <c r="M3853" s="33" t="s">
        <v>33</v>
      </c>
      <c r="N3853" s="33" t="s">
        <v>34</v>
      </c>
      <c r="O3853" s="33" t="s">
        <v>34</v>
      </c>
      <c r="P3853" s="33">
        <v>3</v>
      </c>
      <c r="Q3853" s="33">
        <v>841</v>
      </c>
      <c r="R3853" s="33">
        <v>1400</v>
      </c>
      <c r="S3853" s="33">
        <v>3.9</v>
      </c>
      <c r="T3853" s="35" t="s">
        <v>4283</v>
      </c>
      <c r="U3853">
        <v>2012</v>
      </c>
      <c r="V3853">
        <v>7</v>
      </c>
      <c r="W3853">
        <v>1</v>
      </c>
      <c r="X3853" t="str">
        <f>VLOOKUP(C3853,'country description'!$A$2:$B$16,2,0)</f>
        <v>India</v>
      </c>
      <c r="Y3853" t="str">
        <f t="shared" si="120"/>
        <v>Rs.1400</v>
      </c>
      <c r="Z3853" s="36">
        <f t="shared" si="121"/>
        <v>1400</v>
      </c>
    </row>
    <row r="3854" ht="14.25" customHeight="1" spans="1:26">
      <c r="A3854" s="33">
        <v>311375</v>
      </c>
      <c r="B3854" s="34" t="s">
        <v>10440</v>
      </c>
      <c r="C3854" s="33">
        <v>1</v>
      </c>
      <c r="D3854" s="34" t="s">
        <v>149</v>
      </c>
      <c r="E3854" s="33" t="s">
        <v>448</v>
      </c>
      <c r="F3854" s="33" t="s">
        <v>6219</v>
      </c>
      <c r="G3854" s="33" t="s">
        <v>10441</v>
      </c>
      <c r="H3854" s="33">
        <v>77.3352827</v>
      </c>
      <c r="I3854" s="33">
        <v>28.5767841</v>
      </c>
      <c r="J3854" s="33" t="s">
        <v>1634</v>
      </c>
      <c r="K3854" s="33" t="s">
        <v>32</v>
      </c>
      <c r="L3854" s="33" t="s">
        <v>34</v>
      </c>
      <c r="M3854" s="33" t="s">
        <v>33</v>
      </c>
      <c r="N3854" s="33" t="s">
        <v>34</v>
      </c>
      <c r="O3854" s="33" t="s">
        <v>34</v>
      </c>
      <c r="P3854" s="33">
        <v>1</v>
      </c>
      <c r="Q3854" s="33">
        <v>4</v>
      </c>
      <c r="R3854" s="33">
        <v>300</v>
      </c>
      <c r="S3854" s="33">
        <v>2.5</v>
      </c>
      <c r="T3854" s="35" t="s">
        <v>8062</v>
      </c>
      <c r="U3854">
        <v>2012</v>
      </c>
      <c r="V3854">
        <v>3</v>
      </c>
      <c r="W3854">
        <v>18</v>
      </c>
      <c r="X3854" t="str">
        <f>VLOOKUP(C3854,'country description'!$A$2:$B$16,2,0)</f>
        <v>India</v>
      </c>
      <c r="Y3854" t="str">
        <f t="shared" si="120"/>
        <v>Rs.300</v>
      </c>
      <c r="Z3854" s="36">
        <f t="shared" si="121"/>
        <v>300</v>
      </c>
    </row>
    <row r="3855" ht="14.25" customHeight="1" spans="1:26">
      <c r="A3855" s="33">
        <v>311377</v>
      </c>
      <c r="B3855" s="34" t="s">
        <v>10442</v>
      </c>
      <c r="C3855" s="33">
        <v>1</v>
      </c>
      <c r="D3855" s="34" t="s">
        <v>27</v>
      </c>
      <c r="E3855" s="33" t="s">
        <v>10443</v>
      </c>
      <c r="F3855" s="33" t="s">
        <v>3771</v>
      </c>
      <c r="G3855" s="33" t="s">
        <v>3772</v>
      </c>
      <c r="H3855" s="33">
        <v>77.119336</v>
      </c>
      <c r="I3855" s="33">
        <v>28.6307842</v>
      </c>
      <c r="J3855" s="33" t="s">
        <v>1612</v>
      </c>
      <c r="K3855" s="33" t="s">
        <v>32</v>
      </c>
      <c r="L3855" s="33" t="s">
        <v>34</v>
      </c>
      <c r="M3855" s="33" t="s">
        <v>34</v>
      </c>
      <c r="N3855" s="33" t="s">
        <v>34</v>
      </c>
      <c r="O3855" s="33" t="s">
        <v>34</v>
      </c>
      <c r="P3855" s="33">
        <v>1</v>
      </c>
      <c r="Q3855" s="33">
        <v>14</v>
      </c>
      <c r="R3855" s="33">
        <v>300</v>
      </c>
      <c r="S3855" s="33">
        <v>3.1</v>
      </c>
      <c r="T3855" s="35" t="s">
        <v>10444</v>
      </c>
      <c r="U3855">
        <v>2015</v>
      </c>
      <c r="V3855">
        <v>11</v>
      </c>
      <c r="W3855">
        <v>28</v>
      </c>
      <c r="X3855" t="str">
        <f>VLOOKUP(C3855,'country description'!$A$2:$B$16,2,0)</f>
        <v>India</v>
      </c>
      <c r="Y3855" t="str">
        <f t="shared" si="120"/>
        <v>Rs.300</v>
      </c>
      <c r="Z3855" s="36">
        <f t="shared" si="121"/>
        <v>300</v>
      </c>
    </row>
    <row r="3856" ht="14.25" customHeight="1" spans="1:26">
      <c r="A3856" s="33">
        <v>311378</v>
      </c>
      <c r="B3856" s="34" t="s">
        <v>2544</v>
      </c>
      <c r="C3856" s="33">
        <v>1</v>
      </c>
      <c r="D3856" s="34" t="s">
        <v>27</v>
      </c>
      <c r="E3856" s="33" t="s">
        <v>10445</v>
      </c>
      <c r="F3856" s="33" t="s">
        <v>3771</v>
      </c>
      <c r="G3856" s="33" t="s">
        <v>3772</v>
      </c>
      <c r="H3856" s="33">
        <v>77.1186217</v>
      </c>
      <c r="I3856" s="33">
        <v>28.6308872</v>
      </c>
      <c r="J3856" s="33" t="s">
        <v>1782</v>
      </c>
      <c r="K3856" s="33" t="s">
        <v>32</v>
      </c>
      <c r="L3856" s="33" t="s">
        <v>34</v>
      </c>
      <c r="M3856" s="33" t="s">
        <v>33</v>
      </c>
      <c r="N3856" s="33" t="s">
        <v>34</v>
      </c>
      <c r="O3856" s="33" t="s">
        <v>34</v>
      </c>
      <c r="P3856" s="33">
        <v>1</v>
      </c>
      <c r="Q3856" s="33">
        <v>7</v>
      </c>
      <c r="R3856" s="33">
        <v>350</v>
      </c>
      <c r="S3856" s="33">
        <v>2.7</v>
      </c>
      <c r="T3856" s="35" t="s">
        <v>3744</v>
      </c>
      <c r="U3856">
        <v>2012</v>
      </c>
      <c r="V3856">
        <v>9</v>
      </c>
      <c r="W3856">
        <v>24</v>
      </c>
      <c r="X3856" t="str">
        <f>VLOOKUP(C3856,'country description'!$A$2:$B$16,2,0)</f>
        <v>India</v>
      </c>
      <c r="Y3856" t="str">
        <f t="shared" si="120"/>
        <v>Rs.350</v>
      </c>
      <c r="Z3856" s="36">
        <f t="shared" si="121"/>
        <v>350</v>
      </c>
    </row>
    <row r="3857" ht="14.25" customHeight="1" spans="1:26">
      <c r="A3857" s="33">
        <v>311379</v>
      </c>
      <c r="B3857" s="34" t="s">
        <v>10446</v>
      </c>
      <c r="C3857" s="33">
        <v>1</v>
      </c>
      <c r="D3857" s="34" t="s">
        <v>27</v>
      </c>
      <c r="E3857" s="33" t="s">
        <v>10447</v>
      </c>
      <c r="F3857" s="33" t="s">
        <v>241</v>
      </c>
      <c r="G3857" s="33" t="s">
        <v>242</v>
      </c>
      <c r="H3857" s="33">
        <v>77.1005797</v>
      </c>
      <c r="I3857" s="33">
        <v>28.6626766</v>
      </c>
      <c r="J3857" s="33" t="s">
        <v>44</v>
      </c>
      <c r="K3857" s="33" t="s">
        <v>32</v>
      </c>
      <c r="L3857" s="33" t="s">
        <v>34</v>
      </c>
      <c r="M3857" s="33" t="s">
        <v>33</v>
      </c>
      <c r="N3857" s="33" t="s">
        <v>34</v>
      </c>
      <c r="O3857" s="33" t="s">
        <v>34</v>
      </c>
      <c r="P3857" s="33">
        <v>2</v>
      </c>
      <c r="Q3857" s="33">
        <v>105</v>
      </c>
      <c r="R3857" s="33">
        <v>550</v>
      </c>
      <c r="S3857" s="33">
        <v>3.8</v>
      </c>
      <c r="T3857" s="35" t="s">
        <v>10448</v>
      </c>
      <c r="U3857">
        <v>2014</v>
      </c>
      <c r="V3857">
        <v>7</v>
      </c>
      <c r="W3857">
        <v>10</v>
      </c>
      <c r="X3857" t="str">
        <f>VLOOKUP(C3857,'country description'!$A$2:$B$16,2,0)</f>
        <v>India</v>
      </c>
      <c r="Y3857" t="str">
        <f t="shared" si="120"/>
        <v>Rs.550</v>
      </c>
      <c r="Z3857" s="36">
        <f t="shared" si="121"/>
        <v>550</v>
      </c>
    </row>
    <row r="3858" ht="14.25" customHeight="1" spans="1:26">
      <c r="A3858" s="33">
        <v>311383</v>
      </c>
      <c r="B3858" s="34" t="s">
        <v>2811</v>
      </c>
      <c r="C3858" s="33">
        <v>1</v>
      </c>
      <c r="D3858" s="34" t="s">
        <v>27</v>
      </c>
      <c r="E3858" s="33" t="s">
        <v>10449</v>
      </c>
      <c r="F3858" s="33" t="s">
        <v>703</v>
      </c>
      <c r="G3858" s="33" t="s">
        <v>704</v>
      </c>
      <c r="H3858" s="33">
        <v>77.1788585</v>
      </c>
      <c r="I3858" s="33">
        <v>28.6389356</v>
      </c>
      <c r="J3858" s="33" t="s">
        <v>90</v>
      </c>
      <c r="K3858" s="33" t="s">
        <v>32</v>
      </c>
      <c r="L3858" s="33" t="s">
        <v>34</v>
      </c>
      <c r="M3858" s="33" t="s">
        <v>33</v>
      </c>
      <c r="N3858" s="33" t="s">
        <v>34</v>
      </c>
      <c r="O3858" s="33" t="s">
        <v>34</v>
      </c>
      <c r="P3858" s="33">
        <v>1</v>
      </c>
      <c r="Q3858" s="33">
        <v>55</v>
      </c>
      <c r="R3858" s="33">
        <v>350</v>
      </c>
      <c r="S3858" s="33">
        <v>2.8</v>
      </c>
      <c r="T3858" s="35" t="s">
        <v>8082</v>
      </c>
      <c r="U3858">
        <v>2017</v>
      </c>
      <c r="V3858">
        <v>3</v>
      </c>
      <c r="W3858">
        <v>16</v>
      </c>
      <c r="X3858" t="str">
        <f>VLOOKUP(C3858,'country description'!$A$2:$B$16,2,0)</f>
        <v>India</v>
      </c>
      <c r="Y3858" t="str">
        <f t="shared" si="120"/>
        <v>Rs.350</v>
      </c>
      <c r="Z3858" s="36">
        <f t="shared" si="121"/>
        <v>350</v>
      </c>
    </row>
    <row r="3859" ht="14.25" customHeight="1" spans="1:26">
      <c r="A3859" s="33">
        <v>311385</v>
      </c>
      <c r="B3859" s="34" t="s">
        <v>1501</v>
      </c>
      <c r="C3859" s="33">
        <v>1</v>
      </c>
      <c r="D3859" s="34" t="s">
        <v>27</v>
      </c>
      <c r="E3859" s="33" t="s">
        <v>10450</v>
      </c>
      <c r="F3859" s="33" t="s">
        <v>578</v>
      </c>
      <c r="G3859" s="33" t="s">
        <v>579</v>
      </c>
      <c r="H3859" s="33">
        <v>77.1371626</v>
      </c>
      <c r="I3859" s="33">
        <v>28.6291147</v>
      </c>
      <c r="J3859" s="33" t="s">
        <v>86</v>
      </c>
      <c r="K3859" s="33" t="s">
        <v>32</v>
      </c>
      <c r="L3859" s="33" t="s">
        <v>34</v>
      </c>
      <c r="M3859" s="33" t="s">
        <v>33</v>
      </c>
      <c r="N3859" s="33" t="s">
        <v>34</v>
      </c>
      <c r="O3859" s="33" t="s">
        <v>34</v>
      </c>
      <c r="P3859" s="33">
        <v>2</v>
      </c>
      <c r="Q3859" s="33">
        <v>32</v>
      </c>
      <c r="R3859" s="33">
        <v>600</v>
      </c>
      <c r="S3859" s="33">
        <v>2.6</v>
      </c>
      <c r="T3859" s="35" t="s">
        <v>2983</v>
      </c>
      <c r="U3859">
        <v>2011</v>
      </c>
      <c r="V3859">
        <v>12</v>
      </c>
      <c r="W3859">
        <v>12</v>
      </c>
      <c r="X3859" t="str">
        <f>VLOOKUP(C3859,'country description'!$A$2:$B$16,2,0)</f>
        <v>India</v>
      </c>
      <c r="Y3859" t="str">
        <f t="shared" si="120"/>
        <v>Rs.600</v>
      </c>
      <c r="Z3859" s="36">
        <f t="shared" si="121"/>
        <v>600</v>
      </c>
    </row>
    <row r="3860" ht="14.25" customHeight="1" spans="1:26">
      <c r="A3860" s="33">
        <v>311390</v>
      </c>
      <c r="B3860" s="34" t="s">
        <v>10451</v>
      </c>
      <c r="C3860" s="33">
        <v>1</v>
      </c>
      <c r="D3860" s="34" t="s">
        <v>27</v>
      </c>
      <c r="E3860" s="33" t="s">
        <v>10452</v>
      </c>
      <c r="F3860" s="33" t="s">
        <v>1172</v>
      </c>
      <c r="G3860" s="33" t="s">
        <v>1173</v>
      </c>
      <c r="H3860" s="33">
        <v>77.06778422</v>
      </c>
      <c r="I3860" s="33">
        <v>28.62786555</v>
      </c>
      <c r="J3860" s="33" t="s">
        <v>115</v>
      </c>
      <c r="K3860" s="33" t="s">
        <v>32</v>
      </c>
      <c r="L3860" s="33" t="s">
        <v>34</v>
      </c>
      <c r="M3860" s="33" t="s">
        <v>34</v>
      </c>
      <c r="N3860" s="33" t="s">
        <v>34</v>
      </c>
      <c r="O3860" s="33" t="s">
        <v>34</v>
      </c>
      <c r="P3860" s="33">
        <v>2</v>
      </c>
      <c r="Q3860" s="33">
        <v>24</v>
      </c>
      <c r="R3860" s="33">
        <v>650</v>
      </c>
      <c r="S3860" s="33">
        <v>3.1</v>
      </c>
      <c r="T3860" s="35" t="s">
        <v>4830</v>
      </c>
      <c r="U3860">
        <v>2013</v>
      </c>
      <c r="V3860">
        <v>8</v>
      </c>
      <c r="W3860">
        <v>24</v>
      </c>
      <c r="X3860" t="str">
        <f>VLOOKUP(C3860,'country description'!$A$2:$B$16,2,0)</f>
        <v>India</v>
      </c>
      <c r="Y3860" t="str">
        <f t="shared" si="120"/>
        <v>Rs.650</v>
      </c>
      <c r="Z3860" s="36">
        <f t="shared" si="121"/>
        <v>650</v>
      </c>
    </row>
    <row r="3861" ht="14.25" customHeight="1" spans="1:26">
      <c r="A3861" s="33">
        <v>311394</v>
      </c>
      <c r="B3861" s="34" t="s">
        <v>10453</v>
      </c>
      <c r="C3861" s="33">
        <v>1</v>
      </c>
      <c r="D3861" s="34" t="s">
        <v>27</v>
      </c>
      <c r="E3861" s="33" t="s">
        <v>10454</v>
      </c>
      <c r="F3861" s="33" t="s">
        <v>3514</v>
      </c>
      <c r="G3861" s="33" t="s">
        <v>3515</v>
      </c>
      <c r="H3861" s="33">
        <v>76.9718366</v>
      </c>
      <c r="I3861" s="33">
        <v>28.6103695</v>
      </c>
      <c r="J3861" s="33" t="s">
        <v>2918</v>
      </c>
      <c r="K3861" s="33" t="s">
        <v>32</v>
      </c>
      <c r="L3861" s="33" t="s">
        <v>34</v>
      </c>
      <c r="M3861" s="33" t="s">
        <v>34</v>
      </c>
      <c r="N3861" s="33" t="s">
        <v>34</v>
      </c>
      <c r="O3861" s="33" t="s">
        <v>34</v>
      </c>
      <c r="P3861" s="33">
        <v>1</v>
      </c>
      <c r="Q3861" s="33">
        <v>2</v>
      </c>
      <c r="R3861" s="33">
        <v>250</v>
      </c>
      <c r="S3861" s="33">
        <v>1</v>
      </c>
      <c r="T3861" s="35" t="s">
        <v>2107</v>
      </c>
      <c r="U3861">
        <v>2011</v>
      </c>
      <c r="V3861">
        <v>5</v>
      </c>
      <c r="W3861">
        <v>13</v>
      </c>
      <c r="X3861" t="str">
        <f>VLOOKUP(C3861,'country description'!$A$2:$B$16,2,0)</f>
        <v>India</v>
      </c>
      <c r="Y3861" t="str">
        <f t="shared" si="120"/>
        <v>Rs.250</v>
      </c>
      <c r="Z3861" s="36">
        <f t="shared" si="121"/>
        <v>250</v>
      </c>
    </row>
    <row r="3862" ht="14.25" customHeight="1" spans="1:26">
      <c r="A3862" s="33">
        <v>311396</v>
      </c>
      <c r="B3862" s="34" t="s">
        <v>10455</v>
      </c>
      <c r="C3862" s="33">
        <v>1</v>
      </c>
      <c r="D3862" s="34" t="s">
        <v>27</v>
      </c>
      <c r="E3862" s="33" t="s">
        <v>10456</v>
      </c>
      <c r="F3862" s="33" t="s">
        <v>1172</v>
      </c>
      <c r="G3862" s="33" t="s">
        <v>1173</v>
      </c>
      <c r="H3862" s="33">
        <v>77.0791934</v>
      </c>
      <c r="I3862" s="33">
        <v>28.6459296</v>
      </c>
      <c r="J3862" s="33" t="s">
        <v>358</v>
      </c>
      <c r="K3862" s="33" t="s">
        <v>32</v>
      </c>
      <c r="L3862" s="33" t="s">
        <v>34</v>
      </c>
      <c r="M3862" s="33" t="s">
        <v>34</v>
      </c>
      <c r="N3862" s="33" t="s">
        <v>34</v>
      </c>
      <c r="O3862" s="33" t="s">
        <v>34</v>
      </c>
      <c r="P3862" s="33">
        <v>1</v>
      </c>
      <c r="Q3862" s="33">
        <v>6</v>
      </c>
      <c r="R3862" s="33">
        <v>350</v>
      </c>
      <c r="S3862" s="33">
        <v>2.9</v>
      </c>
      <c r="T3862" s="35" t="s">
        <v>4706</v>
      </c>
      <c r="U3862">
        <v>2018</v>
      </c>
      <c r="V3862">
        <v>8</v>
      </c>
      <c r="W3862">
        <v>13</v>
      </c>
      <c r="X3862" t="str">
        <f>VLOOKUP(C3862,'country description'!$A$2:$B$16,2,0)</f>
        <v>India</v>
      </c>
      <c r="Y3862" t="str">
        <f t="shared" si="120"/>
        <v>Rs.350</v>
      </c>
      <c r="Z3862" s="36">
        <f t="shared" si="121"/>
        <v>350</v>
      </c>
    </row>
    <row r="3863" ht="14.25" customHeight="1" spans="1:26">
      <c r="A3863" s="33">
        <v>311419</v>
      </c>
      <c r="B3863" s="34" t="s">
        <v>10457</v>
      </c>
      <c r="C3863" s="33">
        <v>1</v>
      </c>
      <c r="D3863" s="34" t="s">
        <v>149</v>
      </c>
      <c r="E3863" s="33" t="s">
        <v>10458</v>
      </c>
      <c r="F3863" s="33" t="s">
        <v>404</v>
      </c>
      <c r="G3863" s="33" t="s">
        <v>405</v>
      </c>
      <c r="H3863" s="33">
        <v>77.32458428</v>
      </c>
      <c r="I3863" s="33">
        <v>28.57350873</v>
      </c>
      <c r="J3863" s="33" t="s">
        <v>2918</v>
      </c>
      <c r="K3863" s="33" t="s">
        <v>32</v>
      </c>
      <c r="L3863" s="33" t="s">
        <v>34</v>
      </c>
      <c r="M3863" s="33" t="s">
        <v>33</v>
      </c>
      <c r="N3863" s="33" t="s">
        <v>34</v>
      </c>
      <c r="O3863" s="33" t="s">
        <v>34</v>
      </c>
      <c r="P3863" s="33">
        <v>1</v>
      </c>
      <c r="Q3863" s="33">
        <v>1</v>
      </c>
      <c r="R3863" s="33">
        <v>150</v>
      </c>
      <c r="S3863" s="33">
        <v>1</v>
      </c>
      <c r="T3863" s="35" t="s">
        <v>10459</v>
      </c>
      <c r="U3863">
        <v>2014</v>
      </c>
      <c r="V3863">
        <v>11</v>
      </c>
      <c r="W3863">
        <v>3</v>
      </c>
      <c r="X3863" t="str">
        <f>VLOOKUP(C3863,'country description'!$A$2:$B$16,2,0)</f>
        <v>India</v>
      </c>
      <c r="Y3863" t="str">
        <f t="shared" si="120"/>
        <v>Rs.150</v>
      </c>
      <c r="Z3863" s="36">
        <f t="shared" si="121"/>
        <v>150</v>
      </c>
    </row>
    <row r="3864" ht="14.25" customHeight="1" spans="1:26">
      <c r="A3864" s="33">
        <v>311421</v>
      </c>
      <c r="B3864" s="34" t="s">
        <v>10460</v>
      </c>
      <c r="C3864" s="33">
        <v>1</v>
      </c>
      <c r="D3864" s="34" t="s">
        <v>27</v>
      </c>
      <c r="E3864" s="33" t="s">
        <v>10461</v>
      </c>
      <c r="F3864" s="33" t="s">
        <v>165</v>
      </c>
      <c r="G3864" s="33" t="s">
        <v>166</v>
      </c>
      <c r="H3864" s="33">
        <v>77.12720487</v>
      </c>
      <c r="I3864" s="33">
        <v>28.66594841</v>
      </c>
      <c r="J3864" s="33" t="s">
        <v>1634</v>
      </c>
      <c r="K3864" s="33" t="s">
        <v>32</v>
      </c>
      <c r="L3864" s="33" t="s">
        <v>34</v>
      </c>
      <c r="M3864" s="33" t="s">
        <v>33</v>
      </c>
      <c r="N3864" s="33" t="s">
        <v>34</v>
      </c>
      <c r="O3864" s="33" t="s">
        <v>34</v>
      </c>
      <c r="P3864" s="33">
        <v>1</v>
      </c>
      <c r="Q3864" s="33">
        <v>89</v>
      </c>
      <c r="R3864" s="33">
        <v>400</v>
      </c>
      <c r="S3864" s="33">
        <v>3.9</v>
      </c>
      <c r="T3864" s="35" t="s">
        <v>320</v>
      </c>
      <c r="U3864">
        <v>2016</v>
      </c>
      <c r="V3864">
        <v>5</v>
      </c>
      <c r="W3864">
        <v>16</v>
      </c>
      <c r="X3864" t="str">
        <f>VLOOKUP(C3864,'country description'!$A$2:$B$16,2,0)</f>
        <v>India</v>
      </c>
      <c r="Y3864" t="str">
        <f t="shared" si="120"/>
        <v>Rs.400</v>
      </c>
      <c r="Z3864" s="36">
        <f t="shared" si="121"/>
        <v>400</v>
      </c>
    </row>
    <row r="3865" ht="14.25" customHeight="1" spans="1:26">
      <c r="A3865" s="33">
        <v>311423</v>
      </c>
      <c r="B3865" s="34" t="s">
        <v>4462</v>
      </c>
      <c r="C3865" s="33">
        <v>1</v>
      </c>
      <c r="D3865" s="34" t="s">
        <v>27</v>
      </c>
      <c r="E3865" s="33" t="s">
        <v>4287</v>
      </c>
      <c r="F3865" s="33" t="s">
        <v>1760</v>
      </c>
      <c r="G3865" s="33" t="s">
        <v>1761</v>
      </c>
      <c r="H3865" s="33">
        <v>77.15613484</v>
      </c>
      <c r="I3865" s="33">
        <v>28.54260027</v>
      </c>
      <c r="J3865" s="33" t="s">
        <v>5477</v>
      </c>
      <c r="K3865" s="33" t="s">
        <v>32</v>
      </c>
      <c r="L3865" s="33" t="s">
        <v>34</v>
      </c>
      <c r="M3865" s="33" t="s">
        <v>34</v>
      </c>
      <c r="N3865" s="33" t="s">
        <v>34</v>
      </c>
      <c r="O3865" s="33" t="s">
        <v>34</v>
      </c>
      <c r="P3865" s="33">
        <v>3</v>
      </c>
      <c r="Q3865" s="33">
        <v>170</v>
      </c>
      <c r="R3865" s="33">
        <v>1250</v>
      </c>
      <c r="S3865" s="33">
        <v>3.8</v>
      </c>
      <c r="T3865" s="35" t="s">
        <v>2967</v>
      </c>
      <c r="U3865">
        <v>2016</v>
      </c>
      <c r="V3865">
        <v>12</v>
      </c>
      <c r="W3865">
        <v>5</v>
      </c>
      <c r="X3865" t="str">
        <f>VLOOKUP(C3865,'country description'!$A$2:$B$16,2,0)</f>
        <v>India</v>
      </c>
      <c r="Y3865" t="str">
        <f t="shared" si="120"/>
        <v>Rs.1250</v>
      </c>
      <c r="Z3865" s="36">
        <f t="shared" si="121"/>
        <v>1250</v>
      </c>
    </row>
    <row r="3866" ht="14.25" customHeight="1" spans="1:26">
      <c r="A3866" s="33">
        <v>311428</v>
      </c>
      <c r="B3866" s="34" t="s">
        <v>10462</v>
      </c>
      <c r="C3866" s="33">
        <v>1</v>
      </c>
      <c r="D3866" s="34" t="s">
        <v>135</v>
      </c>
      <c r="E3866" s="33" t="s">
        <v>10463</v>
      </c>
      <c r="F3866" s="33" t="s">
        <v>7927</v>
      </c>
      <c r="G3866" s="33" t="s">
        <v>7928</v>
      </c>
      <c r="H3866" s="33">
        <v>77.0745897</v>
      </c>
      <c r="I3866" s="33">
        <v>28.4325962</v>
      </c>
      <c r="J3866" s="33" t="s">
        <v>1634</v>
      </c>
      <c r="K3866" s="33" t="s">
        <v>32</v>
      </c>
      <c r="L3866" s="33" t="s">
        <v>34</v>
      </c>
      <c r="M3866" s="33" t="s">
        <v>34</v>
      </c>
      <c r="N3866" s="33" t="s">
        <v>34</v>
      </c>
      <c r="O3866" s="33" t="s">
        <v>34</v>
      </c>
      <c r="P3866" s="33">
        <v>1</v>
      </c>
      <c r="Q3866" s="33">
        <v>0</v>
      </c>
      <c r="R3866" s="33">
        <v>300</v>
      </c>
      <c r="S3866" s="33">
        <v>1</v>
      </c>
      <c r="T3866" s="35" t="s">
        <v>10464</v>
      </c>
      <c r="U3866">
        <v>2016</v>
      </c>
      <c r="V3866">
        <v>3</v>
      </c>
      <c r="W3866">
        <v>1</v>
      </c>
      <c r="X3866" t="str">
        <f>VLOOKUP(C3866,'country description'!$A$2:$B$16,2,0)</f>
        <v>India</v>
      </c>
      <c r="Y3866" t="str">
        <f t="shared" si="120"/>
        <v>Rs.300</v>
      </c>
      <c r="Z3866" s="36">
        <f t="shared" si="121"/>
        <v>300</v>
      </c>
    </row>
    <row r="3867" ht="14.25" customHeight="1" spans="1:26">
      <c r="A3867" s="33">
        <v>311432</v>
      </c>
      <c r="B3867" s="34" t="s">
        <v>10465</v>
      </c>
      <c r="C3867" s="33">
        <v>1</v>
      </c>
      <c r="D3867" s="34" t="s">
        <v>27</v>
      </c>
      <c r="E3867" s="33" t="s">
        <v>10466</v>
      </c>
      <c r="F3867" s="33" t="s">
        <v>8057</v>
      </c>
      <c r="G3867" s="33" t="s">
        <v>8058</v>
      </c>
      <c r="H3867" s="33">
        <v>77.2319851</v>
      </c>
      <c r="I3867" s="33">
        <v>28.6267282</v>
      </c>
      <c r="J3867" s="33" t="s">
        <v>64</v>
      </c>
      <c r="K3867" s="33" t="s">
        <v>32</v>
      </c>
      <c r="L3867" s="33" t="s">
        <v>34</v>
      </c>
      <c r="M3867" s="33" t="s">
        <v>34</v>
      </c>
      <c r="N3867" s="33" t="s">
        <v>34</v>
      </c>
      <c r="O3867" s="33" t="s">
        <v>34</v>
      </c>
      <c r="P3867" s="33">
        <v>1</v>
      </c>
      <c r="Q3867" s="33">
        <v>47</v>
      </c>
      <c r="R3867" s="33">
        <v>300</v>
      </c>
      <c r="S3867" s="33">
        <v>3.3</v>
      </c>
      <c r="T3867" s="35" t="s">
        <v>3445</v>
      </c>
      <c r="U3867">
        <v>2010</v>
      </c>
      <c r="V3867">
        <v>5</v>
      </c>
      <c r="W3867">
        <v>17</v>
      </c>
      <c r="X3867" t="str">
        <f>VLOOKUP(C3867,'country description'!$A$2:$B$16,2,0)</f>
        <v>India</v>
      </c>
      <c r="Y3867" t="str">
        <f t="shared" si="120"/>
        <v>Rs.300</v>
      </c>
      <c r="Z3867" s="36">
        <f t="shared" si="121"/>
        <v>300</v>
      </c>
    </row>
    <row r="3868" ht="14.25" customHeight="1" spans="1:26">
      <c r="A3868" s="33">
        <v>311440</v>
      </c>
      <c r="B3868" s="34" t="s">
        <v>10467</v>
      </c>
      <c r="C3868" s="33">
        <v>1</v>
      </c>
      <c r="D3868" s="34" t="s">
        <v>27</v>
      </c>
      <c r="E3868" s="33" t="s">
        <v>10468</v>
      </c>
      <c r="F3868" s="33" t="s">
        <v>537</v>
      </c>
      <c r="G3868" s="33" t="s">
        <v>538</v>
      </c>
      <c r="H3868" s="33">
        <v>77.21961837</v>
      </c>
      <c r="I3868" s="33">
        <v>28.52876718</v>
      </c>
      <c r="J3868" s="33" t="s">
        <v>10469</v>
      </c>
      <c r="K3868" s="33" t="s">
        <v>32</v>
      </c>
      <c r="L3868" s="33" t="s">
        <v>34</v>
      </c>
      <c r="M3868" s="33" t="s">
        <v>33</v>
      </c>
      <c r="N3868" s="33" t="s">
        <v>34</v>
      </c>
      <c r="O3868" s="33" t="s">
        <v>34</v>
      </c>
      <c r="P3868" s="33">
        <v>2</v>
      </c>
      <c r="Q3868" s="33">
        <v>122</v>
      </c>
      <c r="R3868" s="33">
        <v>900</v>
      </c>
      <c r="S3868" s="33">
        <v>2.2</v>
      </c>
      <c r="T3868" s="35" t="s">
        <v>10470</v>
      </c>
      <c r="U3868">
        <v>2012</v>
      </c>
      <c r="V3868">
        <v>2</v>
      </c>
      <c r="W3868">
        <v>21</v>
      </c>
      <c r="X3868" t="str">
        <f>VLOOKUP(C3868,'country description'!$A$2:$B$16,2,0)</f>
        <v>India</v>
      </c>
      <c r="Y3868" t="str">
        <f t="shared" si="120"/>
        <v>Rs.900</v>
      </c>
      <c r="Z3868" s="36">
        <f t="shared" si="121"/>
        <v>900</v>
      </c>
    </row>
    <row r="3869" ht="14.25" customHeight="1" spans="1:26">
      <c r="A3869" s="33">
        <v>311448</v>
      </c>
      <c r="B3869" s="34" t="s">
        <v>10471</v>
      </c>
      <c r="C3869" s="33">
        <v>1</v>
      </c>
      <c r="D3869" s="34" t="s">
        <v>27</v>
      </c>
      <c r="E3869" s="33" t="s">
        <v>10472</v>
      </c>
      <c r="F3869" s="33" t="s">
        <v>2765</v>
      </c>
      <c r="G3869" s="33" t="s">
        <v>2766</v>
      </c>
      <c r="H3869" s="33">
        <v>0</v>
      </c>
      <c r="I3869" s="33">
        <v>0</v>
      </c>
      <c r="J3869" s="33" t="s">
        <v>2918</v>
      </c>
      <c r="K3869" s="33" t="s">
        <v>32</v>
      </c>
      <c r="L3869" s="33" t="s">
        <v>34</v>
      </c>
      <c r="M3869" s="33" t="s">
        <v>34</v>
      </c>
      <c r="N3869" s="33" t="s">
        <v>34</v>
      </c>
      <c r="O3869" s="33" t="s">
        <v>34</v>
      </c>
      <c r="P3869" s="33">
        <v>2</v>
      </c>
      <c r="Q3869" s="33">
        <v>68</v>
      </c>
      <c r="R3869" s="33">
        <v>500</v>
      </c>
      <c r="S3869" s="33">
        <v>3.7</v>
      </c>
      <c r="T3869" s="35" t="s">
        <v>1272</v>
      </c>
      <c r="U3869">
        <v>2016</v>
      </c>
      <c r="V3869">
        <v>6</v>
      </c>
      <c r="W3869">
        <v>7</v>
      </c>
      <c r="X3869" t="str">
        <f>VLOOKUP(C3869,'country description'!$A$2:$B$16,2,0)</f>
        <v>India</v>
      </c>
      <c r="Y3869" t="str">
        <f t="shared" si="120"/>
        <v>Rs.500</v>
      </c>
      <c r="Z3869" s="36">
        <f t="shared" si="121"/>
        <v>500</v>
      </c>
    </row>
    <row r="3870" ht="14.25" customHeight="1" spans="1:26">
      <c r="A3870" s="33">
        <v>311451</v>
      </c>
      <c r="B3870" s="34" t="s">
        <v>117</v>
      </c>
      <c r="C3870" s="33">
        <v>1</v>
      </c>
      <c r="D3870" s="34" t="s">
        <v>27</v>
      </c>
      <c r="E3870" s="33" t="s">
        <v>10473</v>
      </c>
      <c r="F3870" s="33" t="s">
        <v>2088</v>
      </c>
      <c r="G3870" s="33" t="s">
        <v>2089</v>
      </c>
      <c r="H3870" s="33">
        <v>77.1707693</v>
      </c>
      <c r="I3870" s="33">
        <v>28.5586338</v>
      </c>
      <c r="J3870" s="33" t="s">
        <v>121</v>
      </c>
      <c r="K3870" s="33" t="s">
        <v>32</v>
      </c>
      <c r="L3870" s="33" t="s">
        <v>34</v>
      </c>
      <c r="M3870" s="33" t="s">
        <v>33</v>
      </c>
      <c r="N3870" s="33" t="s">
        <v>34</v>
      </c>
      <c r="O3870" s="33" t="s">
        <v>34</v>
      </c>
      <c r="P3870" s="33">
        <v>2</v>
      </c>
      <c r="Q3870" s="33">
        <v>78</v>
      </c>
      <c r="R3870" s="33">
        <v>500</v>
      </c>
      <c r="S3870" s="33">
        <v>3.4</v>
      </c>
      <c r="T3870" s="35" t="s">
        <v>3726</v>
      </c>
      <c r="U3870">
        <v>2012</v>
      </c>
      <c r="V3870">
        <v>9</v>
      </c>
      <c r="W3870">
        <v>8</v>
      </c>
      <c r="X3870" t="str">
        <f>VLOOKUP(C3870,'country description'!$A$2:$B$16,2,0)</f>
        <v>India</v>
      </c>
      <c r="Y3870" t="str">
        <f t="shared" si="120"/>
        <v>Rs.500</v>
      </c>
      <c r="Z3870" s="36">
        <f t="shared" si="121"/>
        <v>500</v>
      </c>
    </row>
    <row r="3871" ht="14.25" customHeight="1" spans="1:26">
      <c r="A3871" s="33">
        <v>311455</v>
      </c>
      <c r="B3871" s="34" t="s">
        <v>10474</v>
      </c>
      <c r="C3871" s="33">
        <v>1</v>
      </c>
      <c r="D3871" s="34" t="s">
        <v>135</v>
      </c>
      <c r="E3871" s="33" t="s">
        <v>10475</v>
      </c>
      <c r="F3871" s="33" t="s">
        <v>6275</v>
      </c>
      <c r="G3871" s="33" t="s">
        <v>10476</v>
      </c>
      <c r="H3871" s="33">
        <v>77.0236993</v>
      </c>
      <c r="I3871" s="33">
        <v>28.4525161</v>
      </c>
      <c r="J3871" s="33" t="s">
        <v>1285</v>
      </c>
      <c r="K3871" s="33" t="s">
        <v>32</v>
      </c>
      <c r="L3871" s="33" t="s">
        <v>34</v>
      </c>
      <c r="M3871" s="33" t="s">
        <v>34</v>
      </c>
      <c r="N3871" s="33" t="s">
        <v>34</v>
      </c>
      <c r="O3871" s="33" t="s">
        <v>34</v>
      </c>
      <c r="P3871" s="33">
        <v>1</v>
      </c>
      <c r="Q3871" s="33">
        <v>7</v>
      </c>
      <c r="R3871" s="33">
        <v>200</v>
      </c>
      <c r="S3871" s="33">
        <v>2.8</v>
      </c>
      <c r="T3871" s="35" t="s">
        <v>7289</v>
      </c>
      <c r="U3871">
        <v>2013</v>
      </c>
      <c r="V3871">
        <v>1</v>
      </c>
      <c r="W3871">
        <v>9</v>
      </c>
      <c r="X3871" t="str">
        <f>VLOOKUP(C3871,'country description'!$A$2:$B$16,2,0)</f>
        <v>India</v>
      </c>
      <c r="Y3871" t="str">
        <f t="shared" si="120"/>
        <v>Rs.200</v>
      </c>
      <c r="Z3871" s="36">
        <f t="shared" si="121"/>
        <v>200</v>
      </c>
    </row>
    <row r="3872" ht="14.25" customHeight="1" spans="1:26">
      <c r="A3872" s="33">
        <v>311459</v>
      </c>
      <c r="B3872" s="34" t="s">
        <v>10477</v>
      </c>
      <c r="C3872" s="33">
        <v>1</v>
      </c>
      <c r="D3872" s="34" t="s">
        <v>27</v>
      </c>
      <c r="E3872" s="33" t="s">
        <v>10478</v>
      </c>
      <c r="F3872" s="33" t="s">
        <v>3137</v>
      </c>
      <c r="G3872" s="33" t="s">
        <v>3138</v>
      </c>
      <c r="H3872" s="33">
        <v>77.1398511</v>
      </c>
      <c r="I3872" s="33">
        <v>28.6590028</v>
      </c>
      <c r="J3872" s="33" t="s">
        <v>860</v>
      </c>
      <c r="K3872" s="33" t="s">
        <v>32</v>
      </c>
      <c r="L3872" s="33" t="s">
        <v>34</v>
      </c>
      <c r="M3872" s="33" t="s">
        <v>33</v>
      </c>
      <c r="N3872" s="33" t="s">
        <v>34</v>
      </c>
      <c r="O3872" s="33" t="s">
        <v>34</v>
      </c>
      <c r="P3872" s="33">
        <v>1</v>
      </c>
      <c r="Q3872" s="33">
        <v>25</v>
      </c>
      <c r="R3872" s="33">
        <v>400</v>
      </c>
      <c r="S3872" s="33">
        <v>3.4</v>
      </c>
      <c r="T3872" s="35" t="s">
        <v>5538</v>
      </c>
      <c r="U3872">
        <v>2016</v>
      </c>
      <c r="V3872">
        <v>12</v>
      </c>
      <c r="W3872">
        <v>12</v>
      </c>
      <c r="X3872" t="str">
        <f>VLOOKUP(C3872,'country description'!$A$2:$B$16,2,0)</f>
        <v>India</v>
      </c>
      <c r="Y3872" t="str">
        <f t="shared" si="120"/>
        <v>Rs.400</v>
      </c>
      <c r="Z3872" s="36">
        <f t="shared" si="121"/>
        <v>400</v>
      </c>
    </row>
    <row r="3873" ht="14.25" customHeight="1" spans="1:26">
      <c r="A3873" s="33">
        <v>311466</v>
      </c>
      <c r="B3873" s="34" t="s">
        <v>10479</v>
      </c>
      <c r="C3873" s="33">
        <v>1</v>
      </c>
      <c r="D3873" s="34" t="s">
        <v>27</v>
      </c>
      <c r="E3873" s="33" t="s">
        <v>10480</v>
      </c>
      <c r="F3873" s="33" t="s">
        <v>3426</v>
      </c>
      <c r="G3873" s="33" t="s">
        <v>3427</v>
      </c>
      <c r="H3873" s="33">
        <v>77.158043</v>
      </c>
      <c r="I3873" s="33">
        <v>28.6920346</v>
      </c>
      <c r="J3873" s="33" t="s">
        <v>358</v>
      </c>
      <c r="K3873" s="33" t="s">
        <v>32</v>
      </c>
      <c r="L3873" s="33" t="s">
        <v>34</v>
      </c>
      <c r="M3873" s="33" t="s">
        <v>34</v>
      </c>
      <c r="N3873" s="33" t="s">
        <v>34</v>
      </c>
      <c r="O3873" s="33" t="s">
        <v>34</v>
      </c>
      <c r="P3873" s="33">
        <v>1</v>
      </c>
      <c r="Q3873" s="33">
        <v>32</v>
      </c>
      <c r="R3873" s="33">
        <v>300</v>
      </c>
      <c r="S3873" s="33">
        <v>3.4</v>
      </c>
      <c r="T3873" s="35" t="s">
        <v>5548</v>
      </c>
      <c r="U3873">
        <v>2018</v>
      </c>
      <c r="V3873">
        <v>9</v>
      </c>
      <c r="W3873">
        <v>10</v>
      </c>
      <c r="X3873" t="str">
        <f>VLOOKUP(C3873,'country description'!$A$2:$B$16,2,0)</f>
        <v>India</v>
      </c>
      <c r="Y3873" t="str">
        <f t="shared" si="120"/>
        <v>Rs.300</v>
      </c>
      <c r="Z3873" s="36">
        <f t="shared" si="121"/>
        <v>300</v>
      </c>
    </row>
    <row r="3874" ht="14.25" customHeight="1" spans="1:26">
      <c r="A3874" s="33">
        <v>311468</v>
      </c>
      <c r="B3874" s="34" t="s">
        <v>10481</v>
      </c>
      <c r="C3874" s="33">
        <v>1</v>
      </c>
      <c r="D3874" s="34" t="s">
        <v>27</v>
      </c>
      <c r="E3874" s="33" t="s">
        <v>10482</v>
      </c>
      <c r="F3874" s="33" t="s">
        <v>1469</v>
      </c>
      <c r="G3874" s="33" t="s">
        <v>1470</v>
      </c>
      <c r="H3874" s="33">
        <v>77.21249444</v>
      </c>
      <c r="I3874" s="33">
        <v>28.65731111</v>
      </c>
      <c r="J3874" s="33" t="s">
        <v>1587</v>
      </c>
      <c r="K3874" s="33" t="s">
        <v>32</v>
      </c>
      <c r="L3874" s="33" t="s">
        <v>34</v>
      </c>
      <c r="M3874" s="33" t="s">
        <v>34</v>
      </c>
      <c r="N3874" s="33" t="s">
        <v>34</v>
      </c>
      <c r="O3874" s="33" t="s">
        <v>34</v>
      </c>
      <c r="P3874" s="33">
        <v>1</v>
      </c>
      <c r="Q3874" s="33">
        <v>1</v>
      </c>
      <c r="R3874" s="33">
        <v>100</v>
      </c>
      <c r="S3874" s="33">
        <v>1</v>
      </c>
      <c r="T3874" s="35" t="s">
        <v>10483</v>
      </c>
      <c r="U3874">
        <v>2017</v>
      </c>
      <c r="V3874">
        <v>12</v>
      </c>
      <c r="W3874">
        <v>18</v>
      </c>
      <c r="X3874" t="str">
        <f>VLOOKUP(C3874,'country description'!$A$2:$B$16,2,0)</f>
        <v>India</v>
      </c>
      <c r="Y3874" t="str">
        <f t="shared" si="120"/>
        <v>Rs.100</v>
      </c>
      <c r="Z3874" s="36">
        <f t="shared" si="121"/>
        <v>100</v>
      </c>
    </row>
    <row r="3875" ht="14.25" customHeight="1" spans="1:26">
      <c r="A3875" s="33">
        <v>311470</v>
      </c>
      <c r="B3875" s="34" t="s">
        <v>10484</v>
      </c>
      <c r="C3875" s="33">
        <v>1</v>
      </c>
      <c r="D3875" s="34" t="s">
        <v>27</v>
      </c>
      <c r="E3875" s="33" t="s">
        <v>10485</v>
      </c>
      <c r="F3875" s="33" t="s">
        <v>1094</v>
      </c>
      <c r="G3875" s="33" t="s">
        <v>1095</v>
      </c>
      <c r="H3875" s="33">
        <v>77.2264595</v>
      </c>
      <c r="I3875" s="33">
        <v>28.5842189</v>
      </c>
      <c r="J3875" s="33" t="s">
        <v>4286</v>
      </c>
      <c r="K3875" s="33" t="s">
        <v>32</v>
      </c>
      <c r="L3875" s="33" t="s">
        <v>33</v>
      </c>
      <c r="M3875" s="33" t="s">
        <v>34</v>
      </c>
      <c r="N3875" s="33" t="s">
        <v>34</v>
      </c>
      <c r="O3875" s="33" t="s">
        <v>34</v>
      </c>
      <c r="P3875" s="33">
        <v>4</v>
      </c>
      <c r="Q3875" s="33">
        <v>131</v>
      </c>
      <c r="R3875" s="33">
        <v>2000</v>
      </c>
      <c r="S3875" s="33">
        <v>3.7</v>
      </c>
      <c r="T3875" s="35" t="s">
        <v>2725</v>
      </c>
      <c r="U3875">
        <v>2012</v>
      </c>
      <c r="V3875">
        <v>8</v>
      </c>
      <c r="W3875">
        <v>25</v>
      </c>
      <c r="X3875" t="str">
        <f>VLOOKUP(C3875,'country description'!$A$2:$B$16,2,0)</f>
        <v>India</v>
      </c>
      <c r="Y3875" t="str">
        <f t="shared" si="120"/>
        <v>Rs.2000</v>
      </c>
      <c r="Z3875" s="36">
        <f t="shared" si="121"/>
        <v>2000</v>
      </c>
    </row>
    <row r="3876" ht="14.25" customHeight="1" spans="1:26">
      <c r="A3876" s="33">
        <v>311480</v>
      </c>
      <c r="B3876" s="34" t="s">
        <v>10486</v>
      </c>
      <c r="C3876" s="33">
        <v>1</v>
      </c>
      <c r="D3876" s="34" t="s">
        <v>135</v>
      </c>
      <c r="E3876" s="33" t="s">
        <v>10487</v>
      </c>
      <c r="F3876" s="33" t="s">
        <v>2069</v>
      </c>
      <c r="G3876" s="33" t="s">
        <v>2070</v>
      </c>
      <c r="H3876" s="33">
        <v>77.0310152</v>
      </c>
      <c r="I3876" s="33">
        <v>28.5088255</v>
      </c>
      <c r="J3876" s="33" t="s">
        <v>329</v>
      </c>
      <c r="K3876" s="33" t="s">
        <v>32</v>
      </c>
      <c r="L3876" s="33" t="s">
        <v>34</v>
      </c>
      <c r="M3876" s="33" t="s">
        <v>34</v>
      </c>
      <c r="N3876" s="33" t="s">
        <v>34</v>
      </c>
      <c r="O3876" s="33" t="s">
        <v>34</v>
      </c>
      <c r="P3876" s="33">
        <v>2</v>
      </c>
      <c r="Q3876" s="33">
        <v>15</v>
      </c>
      <c r="R3876" s="33">
        <v>600</v>
      </c>
      <c r="S3876" s="33">
        <v>2.9</v>
      </c>
      <c r="T3876" s="35" t="s">
        <v>10488</v>
      </c>
      <c r="U3876">
        <v>2017</v>
      </c>
      <c r="V3876">
        <v>2</v>
      </c>
      <c r="W3876">
        <v>14</v>
      </c>
      <c r="X3876" t="str">
        <f>VLOOKUP(C3876,'country description'!$A$2:$B$16,2,0)</f>
        <v>India</v>
      </c>
      <c r="Y3876" t="str">
        <f t="shared" si="120"/>
        <v>Rs.600</v>
      </c>
      <c r="Z3876" s="36">
        <f t="shared" si="121"/>
        <v>600</v>
      </c>
    </row>
    <row r="3877" ht="14.25" customHeight="1" spans="1:26">
      <c r="A3877" s="33">
        <v>311483</v>
      </c>
      <c r="B3877" s="34" t="s">
        <v>10489</v>
      </c>
      <c r="C3877" s="33">
        <v>1</v>
      </c>
      <c r="D3877" s="34" t="s">
        <v>27</v>
      </c>
      <c r="E3877" s="33" t="s">
        <v>10490</v>
      </c>
      <c r="F3877" s="33" t="s">
        <v>758</v>
      </c>
      <c r="G3877" s="33" t="s">
        <v>759</v>
      </c>
      <c r="H3877" s="33">
        <v>77.2149622</v>
      </c>
      <c r="I3877" s="33">
        <v>28.5492425</v>
      </c>
      <c r="J3877" s="33" t="s">
        <v>10491</v>
      </c>
      <c r="K3877" s="33" t="s">
        <v>32</v>
      </c>
      <c r="L3877" s="33" t="s">
        <v>33</v>
      </c>
      <c r="M3877" s="33" t="s">
        <v>33</v>
      </c>
      <c r="N3877" s="33" t="s">
        <v>34</v>
      </c>
      <c r="O3877" s="33" t="s">
        <v>34</v>
      </c>
      <c r="P3877" s="33">
        <v>3</v>
      </c>
      <c r="Q3877" s="33">
        <v>177</v>
      </c>
      <c r="R3877" s="33">
        <v>1200</v>
      </c>
      <c r="S3877" s="33">
        <v>3.8</v>
      </c>
      <c r="T3877" s="35" t="s">
        <v>1666</v>
      </c>
      <c r="U3877">
        <v>2015</v>
      </c>
      <c r="V3877">
        <v>11</v>
      </c>
      <c r="W3877">
        <v>11</v>
      </c>
      <c r="X3877" t="str">
        <f>VLOOKUP(C3877,'country description'!$A$2:$B$16,2,0)</f>
        <v>India</v>
      </c>
      <c r="Y3877" t="str">
        <f t="shared" si="120"/>
        <v>Rs.1200</v>
      </c>
      <c r="Z3877" s="36">
        <f t="shared" si="121"/>
        <v>1200</v>
      </c>
    </row>
    <row r="3878" ht="14.25" customHeight="1" spans="1:26">
      <c r="A3878" s="33">
        <v>311485</v>
      </c>
      <c r="B3878" s="34" t="s">
        <v>2544</v>
      </c>
      <c r="C3878" s="33">
        <v>1</v>
      </c>
      <c r="D3878" s="34" t="s">
        <v>27</v>
      </c>
      <c r="E3878" s="33" t="s">
        <v>10492</v>
      </c>
      <c r="F3878" s="33" t="s">
        <v>2088</v>
      </c>
      <c r="G3878" s="33" t="s">
        <v>2089</v>
      </c>
      <c r="H3878" s="33">
        <v>77.1750799</v>
      </c>
      <c r="I3878" s="33">
        <v>28.5554352</v>
      </c>
      <c r="J3878" s="33" t="s">
        <v>1782</v>
      </c>
      <c r="K3878" s="33" t="s">
        <v>32</v>
      </c>
      <c r="L3878" s="33" t="s">
        <v>34</v>
      </c>
      <c r="M3878" s="33" t="s">
        <v>34</v>
      </c>
      <c r="N3878" s="33" t="s">
        <v>34</v>
      </c>
      <c r="O3878" s="33" t="s">
        <v>34</v>
      </c>
      <c r="P3878" s="33">
        <v>1</v>
      </c>
      <c r="Q3878" s="33">
        <v>10</v>
      </c>
      <c r="R3878" s="33">
        <v>350</v>
      </c>
      <c r="S3878" s="33">
        <v>2.9</v>
      </c>
      <c r="T3878" s="35" t="s">
        <v>9691</v>
      </c>
      <c r="U3878">
        <v>2014</v>
      </c>
      <c r="V3878">
        <v>9</v>
      </c>
      <c r="W3878">
        <v>8</v>
      </c>
      <c r="X3878" t="str">
        <f>VLOOKUP(C3878,'country description'!$A$2:$B$16,2,0)</f>
        <v>India</v>
      </c>
      <c r="Y3878" t="str">
        <f t="shared" si="120"/>
        <v>Rs.350</v>
      </c>
      <c r="Z3878" s="36">
        <f t="shared" si="121"/>
        <v>350</v>
      </c>
    </row>
    <row r="3879" ht="14.25" customHeight="1" spans="1:26">
      <c r="A3879" s="33">
        <v>311486</v>
      </c>
      <c r="B3879" s="34" t="s">
        <v>10493</v>
      </c>
      <c r="C3879" s="33">
        <v>1</v>
      </c>
      <c r="D3879" s="34" t="s">
        <v>135</v>
      </c>
      <c r="E3879" s="33" t="s">
        <v>10494</v>
      </c>
      <c r="F3879" s="33" t="s">
        <v>3121</v>
      </c>
      <c r="G3879" s="33" t="s">
        <v>3120</v>
      </c>
      <c r="H3879" s="33">
        <v>77.0993882</v>
      </c>
      <c r="I3879" s="33">
        <v>28.4477333</v>
      </c>
      <c r="J3879" s="33" t="s">
        <v>4949</v>
      </c>
      <c r="K3879" s="33" t="s">
        <v>32</v>
      </c>
      <c r="L3879" s="33" t="s">
        <v>33</v>
      </c>
      <c r="M3879" s="33" t="s">
        <v>33</v>
      </c>
      <c r="N3879" s="33" t="s">
        <v>34</v>
      </c>
      <c r="O3879" s="33" t="s">
        <v>34</v>
      </c>
      <c r="P3879" s="33">
        <v>3</v>
      </c>
      <c r="Q3879" s="33">
        <v>192</v>
      </c>
      <c r="R3879" s="33">
        <v>1600</v>
      </c>
      <c r="S3879" s="33">
        <v>4</v>
      </c>
      <c r="T3879" s="35" t="s">
        <v>1515</v>
      </c>
      <c r="U3879">
        <v>2018</v>
      </c>
      <c r="V3879">
        <v>1</v>
      </c>
      <c r="W3879">
        <v>1</v>
      </c>
      <c r="X3879" t="str">
        <f>VLOOKUP(C3879,'country description'!$A$2:$B$16,2,0)</f>
        <v>India</v>
      </c>
      <c r="Y3879" t="str">
        <f t="shared" si="120"/>
        <v>Rs.1600</v>
      </c>
      <c r="Z3879" s="36">
        <f t="shared" si="121"/>
        <v>1600</v>
      </c>
    </row>
    <row r="3880" ht="14.25" customHeight="1" spans="1:26">
      <c r="A3880" s="33">
        <v>311492</v>
      </c>
      <c r="B3880" s="34" t="s">
        <v>10495</v>
      </c>
      <c r="C3880" s="33">
        <v>1</v>
      </c>
      <c r="D3880" s="34" t="s">
        <v>27</v>
      </c>
      <c r="E3880" s="33" t="s">
        <v>10496</v>
      </c>
      <c r="F3880" s="33" t="s">
        <v>564</v>
      </c>
      <c r="G3880" s="33" t="s">
        <v>565</v>
      </c>
      <c r="H3880" s="33">
        <v>77.2320281</v>
      </c>
      <c r="I3880" s="33">
        <v>28.656524</v>
      </c>
      <c r="J3880" s="33" t="s">
        <v>1587</v>
      </c>
      <c r="K3880" s="33" t="s">
        <v>32</v>
      </c>
      <c r="L3880" s="33" t="s">
        <v>34</v>
      </c>
      <c r="M3880" s="33" t="s">
        <v>34</v>
      </c>
      <c r="N3880" s="33" t="s">
        <v>34</v>
      </c>
      <c r="O3880" s="33" t="s">
        <v>34</v>
      </c>
      <c r="P3880" s="33">
        <v>1</v>
      </c>
      <c r="Q3880" s="33">
        <v>16</v>
      </c>
      <c r="R3880" s="33">
        <v>100</v>
      </c>
      <c r="S3880" s="33">
        <v>3.2</v>
      </c>
      <c r="T3880" s="35" t="s">
        <v>4288</v>
      </c>
      <c r="U3880">
        <v>2017</v>
      </c>
      <c r="V3880">
        <v>2</v>
      </c>
      <c r="W3880">
        <v>11</v>
      </c>
      <c r="X3880" t="str">
        <f>VLOOKUP(C3880,'country description'!$A$2:$B$16,2,0)</f>
        <v>India</v>
      </c>
      <c r="Y3880" t="str">
        <f t="shared" si="120"/>
        <v>Rs.100</v>
      </c>
      <c r="Z3880" s="36">
        <f t="shared" si="121"/>
        <v>100</v>
      </c>
    </row>
    <row r="3881" ht="14.25" customHeight="1" spans="1:26">
      <c r="A3881" s="33">
        <v>311494</v>
      </c>
      <c r="B3881" s="34" t="s">
        <v>10497</v>
      </c>
      <c r="C3881" s="33">
        <v>1</v>
      </c>
      <c r="D3881" s="34" t="s">
        <v>135</v>
      </c>
      <c r="E3881" s="33" t="s">
        <v>10498</v>
      </c>
      <c r="F3881" s="33" t="s">
        <v>4228</v>
      </c>
      <c r="G3881" s="33" t="s">
        <v>4229</v>
      </c>
      <c r="H3881" s="33">
        <v>77.087429</v>
      </c>
      <c r="I3881" s="33">
        <v>28.4681035</v>
      </c>
      <c r="J3881" s="33" t="s">
        <v>90</v>
      </c>
      <c r="K3881" s="33" t="s">
        <v>32</v>
      </c>
      <c r="L3881" s="33" t="s">
        <v>34</v>
      </c>
      <c r="M3881" s="33" t="s">
        <v>33</v>
      </c>
      <c r="N3881" s="33" t="s">
        <v>33</v>
      </c>
      <c r="O3881" s="33" t="s">
        <v>34</v>
      </c>
      <c r="P3881" s="33">
        <v>2</v>
      </c>
      <c r="Q3881" s="33">
        <v>195</v>
      </c>
      <c r="R3881" s="33">
        <v>550</v>
      </c>
      <c r="S3881" s="33">
        <v>3.1</v>
      </c>
      <c r="T3881" s="35" t="s">
        <v>10499</v>
      </c>
      <c r="U3881">
        <v>2010</v>
      </c>
      <c r="V3881">
        <v>7</v>
      </c>
      <c r="W3881">
        <v>27</v>
      </c>
      <c r="X3881" t="str">
        <f>VLOOKUP(C3881,'country description'!$A$2:$B$16,2,0)</f>
        <v>India</v>
      </c>
      <c r="Y3881" t="str">
        <f t="shared" si="120"/>
        <v>Rs.550</v>
      </c>
      <c r="Z3881" s="36">
        <f t="shared" si="121"/>
        <v>550</v>
      </c>
    </row>
    <row r="3882" ht="14.25" customHeight="1" spans="1:26">
      <c r="A3882" s="33">
        <v>311506</v>
      </c>
      <c r="B3882" s="34" t="s">
        <v>921</v>
      </c>
      <c r="C3882" s="33">
        <v>1</v>
      </c>
      <c r="D3882" s="34" t="s">
        <v>27</v>
      </c>
      <c r="E3882" s="33" t="s">
        <v>10500</v>
      </c>
      <c r="F3882" s="33" t="s">
        <v>2813</v>
      </c>
      <c r="G3882" s="33" t="s">
        <v>2814</v>
      </c>
      <c r="H3882" s="33">
        <v>77.1689845</v>
      </c>
      <c r="I3882" s="33">
        <v>28.6455224</v>
      </c>
      <c r="J3882" s="33" t="s">
        <v>1267</v>
      </c>
      <c r="K3882" s="33" t="s">
        <v>32</v>
      </c>
      <c r="L3882" s="33" t="s">
        <v>34</v>
      </c>
      <c r="M3882" s="33" t="s">
        <v>33</v>
      </c>
      <c r="N3882" s="33" t="s">
        <v>34</v>
      </c>
      <c r="O3882" s="33" t="s">
        <v>34</v>
      </c>
      <c r="P3882" s="33">
        <v>2</v>
      </c>
      <c r="Q3882" s="33">
        <v>86</v>
      </c>
      <c r="R3882" s="33">
        <v>500</v>
      </c>
      <c r="S3882" s="33">
        <v>3.4</v>
      </c>
      <c r="T3882" s="35" t="s">
        <v>5206</v>
      </c>
      <c r="U3882">
        <v>2010</v>
      </c>
      <c r="V3882">
        <v>11</v>
      </c>
      <c r="W3882">
        <v>14</v>
      </c>
      <c r="X3882" t="str">
        <f>VLOOKUP(C3882,'country description'!$A$2:$B$16,2,0)</f>
        <v>India</v>
      </c>
      <c r="Y3882" t="str">
        <f t="shared" si="120"/>
        <v>Rs.500</v>
      </c>
      <c r="Z3882" s="36">
        <f t="shared" si="121"/>
        <v>500</v>
      </c>
    </row>
    <row r="3883" ht="14.25" customHeight="1" spans="1:26">
      <c r="A3883" s="33">
        <v>311511</v>
      </c>
      <c r="B3883" s="34" t="s">
        <v>1087</v>
      </c>
      <c r="C3883" s="33">
        <v>1</v>
      </c>
      <c r="D3883" s="34" t="s">
        <v>27</v>
      </c>
      <c r="E3883" s="33" t="s">
        <v>10501</v>
      </c>
      <c r="F3883" s="33" t="s">
        <v>42</v>
      </c>
      <c r="G3883" s="33" t="s">
        <v>43</v>
      </c>
      <c r="H3883" s="33">
        <v>77.2305911</v>
      </c>
      <c r="I3883" s="33">
        <v>28.5734984</v>
      </c>
      <c r="J3883" s="33" t="s">
        <v>1057</v>
      </c>
      <c r="K3883" s="33" t="s">
        <v>32</v>
      </c>
      <c r="L3883" s="33" t="s">
        <v>34</v>
      </c>
      <c r="M3883" s="33" t="s">
        <v>33</v>
      </c>
      <c r="N3883" s="33" t="s">
        <v>34</v>
      </c>
      <c r="O3883" s="33" t="s">
        <v>34</v>
      </c>
      <c r="P3883" s="33">
        <v>1</v>
      </c>
      <c r="Q3883" s="33">
        <v>26</v>
      </c>
      <c r="R3883" s="33">
        <v>400</v>
      </c>
      <c r="S3883" s="33">
        <v>2.8</v>
      </c>
      <c r="T3883" s="35" t="s">
        <v>7032</v>
      </c>
      <c r="U3883">
        <v>2013</v>
      </c>
      <c r="V3883">
        <v>8</v>
      </c>
      <c r="W3883">
        <v>3</v>
      </c>
      <c r="X3883" t="str">
        <f>VLOOKUP(C3883,'country description'!$A$2:$B$16,2,0)</f>
        <v>India</v>
      </c>
      <c r="Y3883" t="str">
        <f t="shared" si="120"/>
        <v>Rs.400</v>
      </c>
      <c r="Z3883" s="36">
        <f t="shared" si="121"/>
        <v>400</v>
      </c>
    </row>
    <row r="3884" ht="14.25" customHeight="1" spans="1:26">
      <c r="A3884" s="33">
        <v>311512</v>
      </c>
      <c r="B3884" s="34" t="s">
        <v>117</v>
      </c>
      <c r="C3884" s="33">
        <v>1</v>
      </c>
      <c r="D3884" s="34" t="s">
        <v>27</v>
      </c>
      <c r="E3884" s="33" t="s">
        <v>10502</v>
      </c>
      <c r="F3884" s="33" t="s">
        <v>207</v>
      </c>
      <c r="G3884" s="33" t="s">
        <v>208</v>
      </c>
      <c r="H3884" s="33">
        <v>77.13418</v>
      </c>
      <c r="I3884" s="33">
        <v>28.6954275</v>
      </c>
      <c r="J3884" s="33" t="s">
        <v>121</v>
      </c>
      <c r="K3884" s="33" t="s">
        <v>32</v>
      </c>
      <c r="L3884" s="33" t="s">
        <v>34</v>
      </c>
      <c r="M3884" s="33" t="s">
        <v>33</v>
      </c>
      <c r="N3884" s="33" t="s">
        <v>34</v>
      </c>
      <c r="O3884" s="33" t="s">
        <v>34</v>
      </c>
      <c r="P3884" s="33">
        <v>2</v>
      </c>
      <c r="Q3884" s="33">
        <v>77</v>
      </c>
      <c r="R3884" s="33">
        <v>500</v>
      </c>
      <c r="S3884" s="33">
        <v>3.3</v>
      </c>
      <c r="T3884" s="35" t="s">
        <v>10503</v>
      </c>
      <c r="U3884">
        <v>2010</v>
      </c>
      <c r="V3884">
        <v>6</v>
      </c>
      <c r="W3884">
        <v>19</v>
      </c>
      <c r="X3884" t="str">
        <f>VLOOKUP(C3884,'country description'!$A$2:$B$16,2,0)</f>
        <v>India</v>
      </c>
      <c r="Y3884" t="str">
        <f t="shared" si="120"/>
        <v>Rs.500</v>
      </c>
      <c r="Z3884" s="36">
        <f t="shared" si="121"/>
        <v>500</v>
      </c>
    </row>
    <row r="3885" ht="14.25" customHeight="1" spans="1:26">
      <c r="A3885" s="33">
        <v>311515</v>
      </c>
      <c r="B3885" s="34" t="s">
        <v>10504</v>
      </c>
      <c r="C3885" s="33">
        <v>1</v>
      </c>
      <c r="D3885" s="34" t="s">
        <v>27</v>
      </c>
      <c r="E3885" s="33" t="s">
        <v>120</v>
      </c>
      <c r="F3885" s="33" t="s">
        <v>119</v>
      </c>
      <c r="G3885" s="33" t="s">
        <v>120</v>
      </c>
      <c r="H3885" s="33">
        <v>77.2350504</v>
      </c>
      <c r="I3885" s="33">
        <v>28.5502088</v>
      </c>
      <c r="J3885" s="33" t="s">
        <v>6938</v>
      </c>
      <c r="K3885" s="33" t="s">
        <v>32</v>
      </c>
      <c r="L3885" s="33" t="s">
        <v>34</v>
      </c>
      <c r="M3885" s="33" t="s">
        <v>33</v>
      </c>
      <c r="N3885" s="33" t="s">
        <v>34</v>
      </c>
      <c r="O3885" s="33" t="s">
        <v>34</v>
      </c>
      <c r="P3885" s="33">
        <v>2</v>
      </c>
      <c r="Q3885" s="33">
        <v>199</v>
      </c>
      <c r="R3885" s="33">
        <v>850</v>
      </c>
      <c r="S3885" s="33">
        <v>3.4</v>
      </c>
      <c r="T3885" s="35" t="s">
        <v>1010</v>
      </c>
      <c r="U3885">
        <v>2013</v>
      </c>
      <c r="V3885">
        <v>7</v>
      </c>
      <c r="W3885">
        <v>6</v>
      </c>
      <c r="X3885" t="str">
        <f>VLOOKUP(C3885,'country description'!$A$2:$B$16,2,0)</f>
        <v>India</v>
      </c>
      <c r="Y3885" t="str">
        <f t="shared" si="120"/>
        <v>Rs.850</v>
      </c>
      <c r="Z3885" s="36">
        <f t="shared" si="121"/>
        <v>850</v>
      </c>
    </row>
    <row r="3886" ht="14.25" customHeight="1" spans="1:26">
      <c r="A3886" s="33">
        <v>311517</v>
      </c>
      <c r="B3886" s="34" t="s">
        <v>10505</v>
      </c>
      <c r="C3886" s="33">
        <v>1</v>
      </c>
      <c r="D3886" s="34" t="s">
        <v>27</v>
      </c>
      <c r="E3886" s="33" t="s">
        <v>10506</v>
      </c>
      <c r="F3886" s="33" t="s">
        <v>297</v>
      </c>
      <c r="G3886" s="33" t="s">
        <v>298</v>
      </c>
      <c r="H3886" s="33">
        <v>77.1982187</v>
      </c>
      <c r="I3886" s="33">
        <v>28.51748381</v>
      </c>
      <c r="J3886" s="33" t="s">
        <v>358</v>
      </c>
      <c r="K3886" s="33" t="s">
        <v>32</v>
      </c>
      <c r="L3886" s="33" t="s">
        <v>34</v>
      </c>
      <c r="M3886" s="33" t="s">
        <v>34</v>
      </c>
      <c r="N3886" s="33" t="s">
        <v>34</v>
      </c>
      <c r="O3886" s="33" t="s">
        <v>34</v>
      </c>
      <c r="P3886" s="33">
        <v>1</v>
      </c>
      <c r="Q3886" s="33">
        <v>4</v>
      </c>
      <c r="R3886" s="33">
        <v>300</v>
      </c>
      <c r="S3886" s="33">
        <v>3</v>
      </c>
      <c r="T3886" s="35" t="s">
        <v>10507</v>
      </c>
      <c r="U3886">
        <v>2012</v>
      </c>
      <c r="V3886">
        <v>8</v>
      </c>
      <c r="W3886">
        <v>22</v>
      </c>
      <c r="X3886" t="str">
        <f>VLOOKUP(C3886,'country description'!$A$2:$B$16,2,0)</f>
        <v>India</v>
      </c>
      <c r="Y3886" t="str">
        <f t="shared" si="120"/>
        <v>Rs.300</v>
      </c>
      <c r="Z3886" s="36">
        <f t="shared" si="121"/>
        <v>300</v>
      </c>
    </row>
    <row r="3887" ht="14.25" customHeight="1" spans="1:26">
      <c r="A3887" s="33">
        <v>311523</v>
      </c>
      <c r="B3887" s="34" t="s">
        <v>10069</v>
      </c>
      <c r="C3887" s="33">
        <v>1</v>
      </c>
      <c r="D3887" s="34" t="s">
        <v>1178</v>
      </c>
      <c r="E3887" s="33" t="s">
        <v>10508</v>
      </c>
      <c r="F3887" s="33" t="s">
        <v>1180</v>
      </c>
      <c r="G3887" s="33" t="s">
        <v>1181</v>
      </c>
      <c r="H3887" s="33">
        <v>77.36986466</v>
      </c>
      <c r="I3887" s="33">
        <v>28.63388299</v>
      </c>
      <c r="J3887" s="33" t="s">
        <v>574</v>
      </c>
      <c r="K3887" s="33" t="s">
        <v>32</v>
      </c>
      <c r="L3887" s="33" t="s">
        <v>34</v>
      </c>
      <c r="M3887" s="33" t="s">
        <v>33</v>
      </c>
      <c r="N3887" s="33" t="s">
        <v>34</v>
      </c>
      <c r="O3887" s="33" t="s">
        <v>34</v>
      </c>
      <c r="P3887" s="33">
        <v>2</v>
      </c>
      <c r="Q3887" s="33">
        <v>327</v>
      </c>
      <c r="R3887" s="33">
        <v>500</v>
      </c>
      <c r="S3887" s="33">
        <v>3.4</v>
      </c>
      <c r="T3887" s="35" t="s">
        <v>7902</v>
      </c>
      <c r="U3887">
        <v>2011</v>
      </c>
      <c r="V3887">
        <v>2</v>
      </c>
      <c r="W3887">
        <v>21</v>
      </c>
      <c r="X3887" t="str">
        <f>VLOOKUP(C3887,'country description'!$A$2:$B$16,2,0)</f>
        <v>India</v>
      </c>
      <c r="Y3887" t="str">
        <f t="shared" si="120"/>
        <v>Rs.500</v>
      </c>
      <c r="Z3887" s="36">
        <f t="shared" si="121"/>
        <v>500</v>
      </c>
    </row>
    <row r="3888" ht="14.25" customHeight="1" spans="1:26">
      <c r="A3888" s="33">
        <v>311531</v>
      </c>
      <c r="B3888" s="34" t="s">
        <v>10509</v>
      </c>
      <c r="C3888" s="33">
        <v>1</v>
      </c>
      <c r="D3888" s="34" t="s">
        <v>27</v>
      </c>
      <c r="E3888" s="33" t="s">
        <v>10510</v>
      </c>
      <c r="F3888" s="33" t="s">
        <v>132</v>
      </c>
      <c r="G3888" s="33" t="s">
        <v>133</v>
      </c>
      <c r="H3888" s="33">
        <v>77.2257861</v>
      </c>
      <c r="I3888" s="33">
        <v>28.5998374</v>
      </c>
      <c r="J3888" s="33" t="s">
        <v>1634</v>
      </c>
      <c r="K3888" s="33" t="s">
        <v>32</v>
      </c>
      <c r="L3888" s="33" t="s">
        <v>34</v>
      </c>
      <c r="M3888" s="33" t="s">
        <v>34</v>
      </c>
      <c r="N3888" s="33" t="s">
        <v>34</v>
      </c>
      <c r="O3888" s="33" t="s">
        <v>34</v>
      </c>
      <c r="P3888" s="33">
        <v>2</v>
      </c>
      <c r="Q3888" s="33">
        <v>912</v>
      </c>
      <c r="R3888" s="33">
        <v>700</v>
      </c>
      <c r="S3888" s="33">
        <v>4.4</v>
      </c>
      <c r="T3888" s="35" t="s">
        <v>3188</v>
      </c>
      <c r="U3888">
        <v>2010</v>
      </c>
      <c r="V3888">
        <v>9</v>
      </c>
      <c r="W3888">
        <v>28</v>
      </c>
      <c r="X3888" t="str">
        <f>VLOOKUP(C3888,'country description'!$A$2:$B$16,2,0)</f>
        <v>India</v>
      </c>
      <c r="Y3888" t="str">
        <f t="shared" si="120"/>
        <v>Rs.700</v>
      </c>
      <c r="Z3888" s="36">
        <f t="shared" si="121"/>
        <v>700</v>
      </c>
    </row>
    <row r="3889" ht="14.25" customHeight="1" spans="1:26">
      <c r="A3889" s="33">
        <v>311533</v>
      </c>
      <c r="B3889" s="34" t="s">
        <v>10511</v>
      </c>
      <c r="C3889" s="33">
        <v>1</v>
      </c>
      <c r="D3889" s="34" t="s">
        <v>149</v>
      </c>
      <c r="E3889" s="33" t="s">
        <v>10512</v>
      </c>
      <c r="F3889" s="33" t="s">
        <v>1446</v>
      </c>
      <c r="G3889" s="33" t="s">
        <v>1447</v>
      </c>
      <c r="H3889" s="33">
        <v>77.374165</v>
      </c>
      <c r="I3889" s="33">
        <v>28.6274956</v>
      </c>
      <c r="J3889" s="33" t="s">
        <v>1804</v>
      </c>
      <c r="K3889" s="33" t="s">
        <v>32</v>
      </c>
      <c r="L3889" s="33" t="s">
        <v>34</v>
      </c>
      <c r="M3889" s="33" t="s">
        <v>34</v>
      </c>
      <c r="N3889" s="33" t="s">
        <v>34</v>
      </c>
      <c r="O3889" s="33" t="s">
        <v>34</v>
      </c>
      <c r="P3889" s="33">
        <v>1</v>
      </c>
      <c r="Q3889" s="33">
        <v>16</v>
      </c>
      <c r="R3889" s="33">
        <v>400</v>
      </c>
      <c r="S3889" s="33">
        <v>3.2</v>
      </c>
      <c r="T3889" s="35" t="s">
        <v>3536</v>
      </c>
      <c r="U3889">
        <v>2016</v>
      </c>
      <c r="V3889">
        <v>4</v>
      </c>
      <c r="W3889">
        <v>17</v>
      </c>
      <c r="X3889" t="str">
        <f>VLOOKUP(C3889,'country description'!$A$2:$B$16,2,0)</f>
        <v>India</v>
      </c>
      <c r="Y3889" t="str">
        <f t="shared" si="120"/>
        <v>Rs.400</v>
      </c>
      <c r="Z3889" s="36">
        <f t="shared" si="121"/>
        <v>400</v>
      </c>
    </row>
    <row r="3890" ht="14.25" customHeight="1" spans="1:26">
      <c r="A3890" s="33">
        <v>311534</v>
      </c>
      <c r="B3890" s="34" t="s">
        <v>10513</v>
      </c>
      <c r="C3890" s="33">
        <v>1</v>
      </c>
      <c r="D3890" s="34" t="s">
        <v>135</v>
      </c>
      <c r="E3890" s="33" t="s">
        <v>10514</v>
      </c>
      <c r="F3890" s="33" t="s">
        <v>1638</v>
      </c>
      <c r="G3890" s="33" t="s">
        <v>1639</v>
      </c>
      <c r="H3890" s="33">
        <v>77.0982526</v>
      </c>
      <c r="I3890" s="33">
        <v>28.4273124</v>
      </c>
      <c r="J3890" s="33" t="s">
        <v>1634</v>
      </c>
      <c r="K3890" s="33" t="s">
        <v>32</v>
      </c>
      <c r="L3890" s="33" t="s">
        <v>34</v>
      </c>
      <c r="M3890" s="33" t="s">
        <v>34</v>
      </c>
      <c r="N3890" s="33" t="s">
        <v>34</v>
      </c>
      <c r="O3890" s="33" t="s">
        <v>34</v>
      </c>
      <c r="P3890" s="33">
        <v>1</v>
      </c>
      <c r="Q3890" s="33">
        <v>14</v>
      </c>
      <c r="R3890" s="33">
        <v>300</v>
      </c>
      <c r="S3890" s="33">
        <v>3.3</v>
      </c>
      <c r="T3890" s="35" t="s">
        <v>4683</v>
      </c>
      <c r="U3890">
        <v>2018</v>
      </c>
      <c r="V3890">
        <v>3</v>
      </c>
      <c r="W3890">
        <v>1</v>
      </c>
      <c r="X3890" t="str">
        <f>VLOOKUP(C3890,'country description'!$A$2:$B$16,2,0)</f>
        <v>India</v>
      </c>
      <c r="Y3890" t="str">
        <f t="shared" si="120"/>
        <v>Rs.300</v>
      </c>
      <c r="Z3890" s="36">
        <f t="shared" si="121"/>
        <v>300</v>
      </c>
    </row>
    <row r="3891" ht="14.25" customHeight="1" spans="1:26">
      <c r="A3891" s="33">
        <v>311539</v>
      </c>
      <c r="B3891" s="34" t="s">
        <v>10515</v>
      </c>
      <c r="C3891" s="33">
        <v>1</v>
      </c>
      <c r="D3891" s="34" t="s">
        <v>27</v>
      </c>
      <c r="E3891" s="33" t="s">
        <v>10516</v>
      </c>
      <c r="F3891" s="33" t="s">
        <v>227</v>
      </c>
      <c r="G3891" s="33" t="s">
        <v>228</v>
      </c>
      <c r="H3891" s="33">
        <v>77.1734166</v>
      </c>
      <c r="I3891" s="33">
        <v>28.6462385</v>
      </c>
      <c r="J3891" s="33" t="s">
        <v>1566</v>
      </c>
      <c r="K3891" s="33" t="s">
        <v>32</v>
      </c>
      <c r="L3891" s="33" t="s">
        <v>34</v>
      </c>
      <c r="M3891" s="33" t="s">
        <v>34</v>
      </c>
      <c r="N3891" s="33" t="s">
        <v>34</v>
      </c>
      <c r="O3891" s="33" t="s">
        <v>34</v>
      </c>
      <c r="P3891" s="33">
        <v>1</v>
      </c>
      <c r="Q3891" s="33">
        <v>146</v>
      </c>
      <c r="R3891" s="33">
        <v>350</v>
      </c>
      <c r="S3891" s="33">
        <v>3.7</v>
      </c>
      <c r="T3891" s="35" t="s">
        <v>1453</v>
      </c>
      <c r="U3891">
        <v>2010</v>
      </c>
      <c r="V3891">
        <v>1</v>
      </c>
      <c r="W3891">
        <v>19</v>
      </c>
      <c r="X3891" t="str">
        <f>VLOOKUP(C3891,'country description'!$A$2:$B$16,2,0)</f>
        <v>India</v>
      </c>
      <c r="Y3891" t="str">
        <f t="shared" si="120"/>
        <v>Rs.350</v>
      </c>
      <c r="Z3891" s="36">
        <f t="shared" si="121"/>
        <v>350</v>
      </c>
    </row>
    <row r="3892" ht="14.25" customHeight="1" spans="1:26">
      <c r="A3892" s="33">
        <v>311544</v>
      </c>
      <c r="B3892" s="34" t="s">
        <v>10517</v>
      </c>
      <c r="C3892" s="33">
        <v>1</v>
      </c>
      <c r="D3892" s="34" t="s">
        <v>27</v>
      </c>
      <c r="E3892" s="33" t="s">
        <v>10518</v>
      </c>
      <c r="F3892" s="33" t="s">
        <v>3840</v>
      </c>
      <c r="G3892" s="33" t="s">
        <v>3841</v>
      </c>
      <c r="H3892" s="33">
        <v>77.3170268</v>
      </c>
      <c r="I3892" s="33">
        <v>28.6622024</v>
      </c>
      <c r="J3892" s="33" t="s">
        <v>1634</v>
      </c>
      <c r="K3892" s="33" t="s">
        <v>32</v>
      </c>
      <c r="L3892" s="33" t="s">
        <v>34</v>
      </c>
      <c r="M3892" s="33" t="s">
        <v>34</v>
      </c>
      <c r="N3892" s="33" t="s">
        <v>34</v>
      </c>
      <c r="O3892" s="33" t="s">
        <v>34</v>
      </c>
      <c r="P3892" s="33">
        <v>2</v>
      </c>
      <c r="Q3892" s="33">
        <v>0</v>
      </c>
      <c r="R3892" s="33">
        <v>500</v>
      </c>
      <c r="S3892" s="33">
        <v>1</v>
      </c>
      <c r="T3892" s="35" t="s">
        <v>6239</v>
      </c>
      <c r="U3892">
        <v>2017</v>
      </c>
      <c r="V3892">
        <v>3</v>
      </c>
      <c r="W3892">
        <v>6</v>
      </c>
      <c r="X3892" t="str">
        <f>VLOOKUP(C3892,'country description'!$A$2:$B$16,2,0)</f>
        <v>India</v>
      </c>
      <c r="Y3892" t="str">
        <f t="shared" si="120"/>
        <v>Rs.500</v>
      </c>
      <c r="Z3892" s="36">
        <f t="shared" si="121"/>
        <v>500</v>
      </c>
    </row>
    <row r="3893" ht="14.25" customHeight="1" spans="1:26">
      <c r="A3893" s="33">
        <v>311546</v>
      </c>
      <c r="B3893" s="34" t="s">
        <v>5458</v>
      </c>
      <c r="C3893" s="33">
        <v>1</v>
      </c>
      <c r="D3893" s="34" t="s">
        <v>27</v>
      </c>
      <c r="E3893" s="33" t="s">
        <v>10519</v>
      </c>
      <c r="F3893" s="33" t="s">
        <v>8943</v>
      </c>
      <c r="G3893" s="33" t="s">
        <v>8944</v>
      </c>
      <c r="H3893" s="33">
        <v>77.2211555</v>
      </c>
      <c r="I3893" s="33">
        <v>28.6083206</v>
      </c>
      <c r="J3893" s="33" t="s">
        <v>326</v>
      </c>
      <c r="K3893" s="33" t="s">
        <v>32</v>
      </c>
      <c r="L3893" s="33" t="s">
        <v>34</v>
      </c>
      <c r="M3893" s="33" t="s">
        <v>34</v>
      </c>
      <c r="N3893" s="33" t="s">
        <v>34</v>
      </c>
      <c r="O3893" s="33" t="s">
        <v>34</v>
      </c>
      <c r="P3893" s="33">
        <v>2</v>
      </c>
      <c r="Q3893" s="33">
        <v>3</v>
      </c>
      <c r="R3893" s="33">
        <v>800</v>
      </c>
      <c r="S3893" s="33">
        <v>1</v>
      </c>
      <c r="T3893" s="35" t="s">
        <v>8496</v>
      </c>
      <c r="U3893">
        <v>2012</v>
      </c>
      <c r="V3893">
        <v>1</v>
      </c>
      <c r="W3893">
        <v>28</v>
      </c>
      <c r="X3893" t="str">
        <f>VLOOKUP(C3893,'country description'!$A$2:$B$16,2,0)</f>
        <v>India</v>
      </c>
      <c r="Y3893" t="str">
        <f t="shared" si="120"/>
        <v>Rs.800</v>
      </c>
      <c r="Z3893" s="36">
        <f t="shared" si="121"/>
        <v>800</v>
      </c>
    </row>
    <row r="3894" ht="14.25" customHeight="1" spans="1:26">
      <c r="A3894" s="33">
        <v>311553</v>
      </c>
      <c r="B3894" s="34" t="s">
        <v>6650</v>
      </c>
      <c r="C3894" s="33">
        <v>1</v>
      </c>
      <c r="D3894" s="34" t="s">
        <v>27</v>
      </c>
      <c r="E3894" s="33" t="s">
        <v>10520</v>
      </c>
      <c r="F3894" s="33" t="s">
        <v>100</v>
      </c>
      <c r="G3894" s="33" t="s">
        <v>101</v>
      </c>
      <c r="H3894" s="33">
        <v>77.28829969</v>
      </c>
      <c r="I3894" s="33">
        <v>28.56238181</v>
      </c>
      <c r="J3894" s="33" t="s">
        <v>729</v>
      </c>
      <c r="K3894" s="33" t="s">
        <v>32</v>
      </c>
      <c r="L3894" s="33" t="s">
        <v>34</v>
      </c>
      <c r="M3894" s="33" t="s">
        <v>34</v>
      </c>
      <c r="N3894" s="33" t="s">
        <v>34</v>
      </c>
      <c r="O3894" s="33" t="s">
        <v>34</v>
      </c>
      <c r="P3894" s="33">
        <v>2</v>
      </c>
      <c r="Q3894" s="33">
        <v>47</v>
      </c>
      <c r="R3894" s="33">
        <v>500</v>
      </c>
      <c r="S3894" s="33">
        <v>3.3</v>
      </c>
      <c r="T3894" s="35" t="s">
        <v>10521</v>
      </c>
      <c r="U3894">
        <v>2013</v>
      </c>
      <c r="V3894">
        <v>7</v>
      </c>
      <c r="W3894">
        <v>19</v>
      </c>
      <c r="X3894" t="str">
        <f>VLOOKUP(C3894,'country description'!$A$2:$B$16,2,0)</f>
        <v>India</v>
      </c>
      <c r="Y3894" t="str">
        <f t="shared" si="120"/>
        <v>Rs.500</v>
      </c>
      <c r="Z3894" s="36">
        <f t="shared" si="121"/>
        <v>500</v>
      </c>
    </row>
    <row r="3895" ht="14.25" customHeight="1" spans="1:26">
      <c r="A3895" s="33">
        <v>311563</v>
      </c>
      <c r="B3895" s="34" t="s">
        <v>884</v>
      </c>
      <c r="C3895" s="33">
        <v>1</v>
      </c>
      <c r="D3895" s="34" t="s">
        <v>27</v>
      </c>
      <c r="E3895" s="33" t="s">
        <v>10522</v>
      </c>
      <c r="F3895" s="33" t="s">
        <v>537</v>
      </c>
      <c r="G3895" s="33" t="s">
        <v>538</v>
      </c>
      <c r="H3895" s="33">
        <v>77.21873961</v>
      </c>
      <c r="I3895" s="33">
        <v>28.52853329</v>
      </c>
      <c r="J3895" s="33" t="s">
        <v>80</v>
      </c>
      <c r="K3895" s="33" t="s">
        <v>32</v>
      </c>
      <c r="L3895" s="33" t="s">
        <v>34</v>
      </c>
      <c r="M3895" s="33" t="s">
        <v>34</v>
      </c>
      <c r="N3895" s="33" t="s">
        <v>34</v>
      </c>
      <c r="O3895" s="33" t="s">
        <v>34</v>
      </c>
      <c r="P3895" s="33">
        <v>2</v>
      </c>
      <c r="Q3895" s="33">
        <v>197</v>
      </c>
      <c r="R3895" s="33">
        <v>500</v>
      </c>
      <c r="S3895" s="33">
        <v>3.9</v>
      </c>
      <c r="T3895" s="35" t="s">
        <v>305</v>
      </c>
      <c r="U3895">
        <v>2016</v>
      </c>
      <c r="V3895">
        <v>1</v>
      </c>
      <c r="W3895">
        <v>4</v>
      </c>
      <c r="X3895" t="str">
        <f>VLOOKUP(C3895,'country description'!$A$2:$B$16,2,0)</f>
        <v>India</v>
      </c>
      <c r="Y3895" t="str">
        <f t="shared" si="120"/>
        <v>Rs.500</v>
      </c>
      <c r="Z3895" s="36">
        <f t="shared" si="121"/>
        <v>500</v>
      </c>
    </row>
    <row r="3896" ht="14.25" customHeight="1" spans="1:26">
      <c r="A3896" s="33">
        <v>311570</v>
      </c>
      <c r="B3896" s="34" t="s">
        <v>10523</v>
      </c>
      <c r="C3896" s="33">
        <v>1</v>
      </c>
      <c r="D3896" s="34" t="s">
        <v>27</v>
      </c>
      <c r="E3896" s="33" t="s">
        <v>10524</v>
      </c>
      <c r="F3896" s="33" t="s">
        <v>659</v>
      </c>
      <c r="G3896" s="33" t="s">
        <v>660</v>
      </c>
      <c r="H3896" s="33">
        <v>77.19475061</v>
      </c>
      <c r="I3896" s="33">
        <v>28.56265773</v>
      </c>
      <c r="J3896" s="33" t="s">
        <v>64</v>
      </c>
      <c r="K3896" s="33" t="s">
        <v>32</v>
      </c>
      <c r="L3896" s="33" t="s">
        <v>34</v>
      </c>
      <c r="M3896" s="33" t="s">
        <v>33</v>
      </c>
      <c r="N3896" s="33" t="s">
        <v>34</v>
      </c>
      <c r="O3896" s="33" t="s">
        <v>34</v>
      </c>
      <c r="P3896" s="33">
        <v>1</v>
      </c>
      <c r="Q3896" s="33">
        <v>6</v>
      </c>
      <c r="R3896" s="33">
        <v>450</v>
      </c>
      <c r="S3896" s="33">
        <v>2.7</v>
      </c>
      <c r="T3896" s="35" t="s">
        <v>811</v>
      </c>
      <c r="U3896">
        <v>2010</v>
      </c>
      <c r="V3896">
        <v>4</v>
      </c>
      <c r="W3896">
        <v>5</v>
      </c>
      <c r="X3896" t="str">
        <f>VLOOKUP(C3896,'country description'!$A$2:$B$16,2,0)</f>
        <v>India</v>
      </c>
      <c r="Y3896" t="str">
        <f t="shared" si="120"/>
        <v>Rs.450</v>
      </c>
      <c r="Z3896" s="36">
        <f t="shared" si="121"/>
        <v>450</v>
      </c>
    </row>
    <row r="3897" ht="14.25" customHeight="1" spans="1:26">
      <c r="A3897" s="33">
        <v>311576</v>
      </c>
      <c r="B3897" s="34" t="s">
        <v>10525</v>
      </c>
      <c r="C3897" s="33">
        <v>1</v>
      </c>
      <c r="D3897" s="34" t="s">
        <v>27</v>
      </c>
      <c r="E3897" s="33" t="s">
        <v>10526</v>
      </c>
      <c r="F3897" s="33" t="s">
        <v>207</v>
      </c>
      <c r="G3897" s="33" t="s">
        <v>208</v>
      </c>
      <c r="H3897" s="33">
        <v>77.1375505</v>
      </c>
      <c r="I3897" s="33">
        <v>28.7067569</v>
      </c>
      <c r="J3897" s="33" t="s">
        <v>358</v>
      </c>
      <c r="K3897" s="33" t="s">
        <v>32</v>
      </c>
      <c r="L3897" s="33" t="s">
        <v>34</v>
      </c>
      <c r="M3897" s="33" t="s">
        <v>34</v>
      </c>
      <c r="N3897" s="33" t="s">
        <v>34</v>
      </c>
      <c r="O3897" s="33" t="s">
        <v>34</v>
      </c>
      <c r="P3897" s="33">
        <v>1</v>
      </c>
      <c r="Q3897" s="33">
        <v>5</v>
      </c>
      <c r="R3897" s="33">
        <v>100</v>
      </c>
      <c r="S3897" s="33">
        <v>3</v>
      </c>
      <c r="T3897" s="35" t="s">
        <v>9222</v>
      </c>
      <c r="U3897">
        <v>2014</v>
      </c>
      <c r="V3897">
        <v>6</v>
      </c>
      <c r="W3897">
        <v>4</v>
      </c>
      <c r="X3897" t="str">
        <f>VLOOKUP(C3897,'country description'!$A$2:$B$16,2,0)</f>
        <v>India</v>
      </c>
      <c r="Y3897" t="str">
        <f t="shared" si="120"/>
        <v>Rs.100</v>
      </c>
      <c r="Z3897" s="36">
        <f t="shared" si="121"/>
        <v>100</v>
      </c>
    </row>
    <row r="3898" ht="14.25" customHeight="1" spans="1:26">
      <c r="A3898" s="33">
        <v>311579</v>
      </c>
      <c r="B3898" s="34" t="s">
        <v>10527</v>
      </c>
      <c r="C3898" s="33">
        <v>1</v>
      </c>
      <c r="D3898" s="34" t="s">
        <v>135</v>
      </c>
      <c r="E3898" s="33" t="s">
        <v>3193</v>
      </c>
      <c r="F3898" s="33" t="s">
        <v>141</v>
      </c>
      <c r="G3898" s="33" t="s">
        <v>142</v>
      </c>
      <c r="H3898" s="33">
        <v>77.09312875</v>
      </c>
      <c r="I3898" s="33">
        <v>28.47574493</v>
      </c>
      <c r="J3898" s="33" t="s">
        <v>90</v>
      </c>
      <c r="K3898" s="33" t="s">
        <v>32</v>
      </c>
      <c r="L3898" s="33" t="s">
        <v>34</v>
      </c>
      <c r="M3898" s="33" t="s">
        <v>34</v>
      </c>
      <c r="N3898" s="33" t="s">
        <v>34</v>
      </c>
      <c r="O3898" s="33" t="s">
        <v>34</v>
      </c>
      <c r="P3898" s="33">
        <v>2</v>
      </c>
      <c r="Q3898" s="33">
        <v>27</v>
      </c>
      <c r="R3898" s="33">
        <v>500</v>
      </c>
      <c r="S3898" s="33">
        <v>3.3</v>
      </c>
      <c r="T3898" s="35" t="s">
        <v>10528</v>
      </c>
      <c r="U3898">
        <v>2016</v>
      </c>
      <c r="V3898">
        <v>9</v>
      </c>
      <c r="W3898">
        <v>21</v>
      </c>
      <c r="X3898" t="str">
        <f>VLOOKUP(C3898,'country description'!$A$2:$B$16,2,0)</f>
        <v>India</v>
      </c>
      <c r="Y3898" t="str">
        <f t="shared" si="120"/>
        <v>Rs.500</v>
      </c>
      <c r="Z3898" s="36">
        <f t="shared" si="121"/>
        <v>500</v>
      </c>
    </row>
    <row r="3899" ht="14.25" customHeight="1" spans="1:26">
      <c r="A3899" s="33">
        <v>311584</v>
      </c>
      <c r="B3899" s="34" t="s">
        <v>10529</v>
      </c>
      <c r="C3899" s="33">
        <v>1</v>
      </c>
      <c r="D3899" s="34" t="s">
        <v>27</v>
      </c>
      <c r="E3899" s="33" t="s">
        <v>120</v>
      </c>
      <c r="F3899" s="33" t="s">
        <v>119</v>
      </c>
      <c r="G3899" s="33" t="s">
        <v>120</v>
      </c>
      <c r="H3899" s="33">
        <v>77.24227265</v>
      </c>
      <c r="I3899" s="33">
        <v>28.54865381</v>
      </c>
      <c r="J3899" s="33" t="s">
        <v>348</v>
      </c>
      <c r="K3899" s="33" t="s">
        <v>32</v>
      </c>
      <c r="L3899" s="33" t="s">
        <v>34</v>
      </c>
      <c r="M3899" s="33" t="s">
        <v>33</v>
      </c>
      <c r="N3899" s="33" t="s">
        <v>34</v>
      </c>
      <c r="O3899" s="33" t="s">
        <v>34</v>
      </c>
      <c r="P3899" s="33">
        <v>3</v>
      </c>
      <c r="Q3899" s="33">
        <v>697</v>
      </c>
      <c r="R3899" s="33">
        <v>1000</v>
      </c>
      <c r="S3899" s="33">
        <v>3.8</v>
      </c>
      <c r="T3899" s="35" t="s">
        <v>2690</v>
      </c>
      <c r="U3899">
        <v>2018</v>
      </c>
      <c r="V3899">
        <v>9</v>
      </c>
      <c r="W3899">
        <v>5</v>
      </c>
      <c r="X3899" t="str">
        <f>VLOOKUP(C3899,'country description'!$A$2:$B$16,2,0)</f>
        <v>India</v>
      </c>
      <c r="Y3899" t="str">
        <f t="shared" si="120"/>
        <v>Rs.1000</v>
      </c>
      <c r="Z3899" s="36">
        <f t="shared" si="121"/>
        <v>1000</v>
      </c>
    </row>
    <row r="3900" ht="14.25" customHeight="1" spans="1:26">
      <c r="A3900" s="33">
        <v>311593</v>
      </c>
      <c r="B3900" s="34" t="s">
        <v>10530</v>
      </c>
      <c r="C3900" s="33">
        <v>1</v>
      </c>
      <c r="D3900" s="34" t="s">
        <v>27</v>
      </c>
      <c r="E3900" s="33" t="s">
        <v>10531</v>
      </c>
      <c r="F3900" s="33" t="s">
        <v>514</v>
      </c>
      <c r="G3900" s="33" t="s">
        <v>515</v>
      </c>
      <c r="H3900" s="33">
        <v>77.2392131</v>
      </c>
      <c r="I3900" s="33">
        <v>28.5711817</v>
      </c>
      <c r="J3900" s="33" t="s">
        <v>534</v>
      </c>
      <c r="K3900" s="33" t="s">
        <v>32</v>
      </c>
      <c r="L3900" s="33" t="s">
        <v>34</v>
      </c>
      <c r="M3900" s="33" t="s">
        <v>34</v>
      </c>
      <c r="N3900" s="33" t="s">
        <v>34</v>
      </c>
      <c r="O3900" s="33" t="s">
        <v>34</v>
      </c>
      <c r="P3900" s="33">
        <v>2</v>
      </c>
      <c r="Q3900" s="33">
        <v>54</v>
      </c>
      <c r="R3900" s="33">
        <v>550</v>
      </c>
      <c r="S3900" s="33">
        <v>3.5</v>
      </c>
      <c r="T3900" s="35" t="s">
        <v>8452</v>
      </c>
      <c r="U3900">
        <v>2016</v>
      </c>
      <c r="V3900">
        <v>11</v>
      </c>
      <c r="W3900">
        <v>18</v>
      </c>
      <c r="X3900" t="str">
        <f>VLOOKUP(C3900,'country description'!$A$2:$B$16,2,0)</f>
        <v>India</v>
      </c>
      <c r="Y3900" t="str">
        <f t="shared" si="120"/>
        <v>Rs.550</v>
      </c>
      <c r="Z3900" s="36">
        <f t="shared" si="121"/>
        <v>550</v>
      </c>
    </row>
    <row r="3901" ht="14.25" customHeight="1" spans="1:26">
      <c r="A3901" s="33">
        <v>311600</v>
      </c>
      <c r="B3901" s="34" t="s">
        <v>10532</v>
      </c>
      <c r="C3901" s="33">
        <v>1</v>
      </c>
      <c r="D3901" s="34" t="s">
        <v>27</v>
      </c>
      <c r="E3901" s="33" t="s">
        <v>10533</v>
      </c>
      <c r="F3901" s="33" t="s">
        <v>1172</v>
      </c>
      <c r="G3901" s="33" t="s">
        <v>1173</v>
      </c>
      <c r="H3901" s="33">
        <v>77.069463</v>
      </c>
      <c r="I3901" s="33">
        <v>28.6284455</v>
      </c>
      <c r="J3901" s="33" t="s">
        <v>860</v>
      </c>
      <c r="K3901" s="33" t="s">
        <v>32</v>
      </c>
      <c r="L3901" s="33" t="s">
        <v>34</v>
      </c>
      <c r="M3901" s="33" t="s">
        <v>34</v>
      </c>
      <c r="N3901" s="33" t="s">
        <v>34</v>
      </c>
      <c r="O3901" s="33" t="s">
        <v>34</v>
      </c>
      <c r="P3901" s="33">
        <v>2</v>
      </c>
      <c r="Q3901" s="33">
        <v>56</v>
      </c>
      <c r="R3901" s="33">
        <v>700</v>
      </c>
      <c r="S3901" s="33">
        <v>3.5</v>
      </c>
      <c r="T3901" s="35" t="s">
        <v>8082</v>
      </c>
      <c r="U3901">
        <v>2017</v>
      </c>
      <c r="V3901">
        <v>3</v>
      </c>
      <c r="W3901">
        <v>16</v>
      </c>
      <c r="X3901" t="str">
        <f>VLOOKUP(C3901,'country description'!$A$2:$B$16,2,0)</f>
        <v>India</v>
      </c>
      <c r="Y3901" t="str">
        <f t="shared" si="120"/>
        <v>Rs.700</v>
      </c>
      <c r="Z3901" s="36">
        <f t="shared" si="121"/>
        <v>700</v>
      </c>
    </row>
    <row r="3902" ht="14.25" customHeight="1" spans="1:26">
      <c r="A3902" s="33">
        <v>311601</v>
      </c>
      <c r="B3902" s="34" t="s">
        <v>10534</v>
      </c>
      <c r="C3902" s="33">
        <v>1</v>
      </c>
      <c r="D3902" s="34" t="s">
        <v>27</v>
      </c>
      <c r="E3902" s="33" t="s">
        <v>49</v>
      </c>
      <c r="F3902" s="33" t="s">
        <v>48</v>
      </c>
      <c r="G3902" s="33" t="s">
        <v>49</v>
      </c>
      <c r="H3902" s="33">
        <v>77.24218</v>
      </c>
      <c r="I3902" s="33">
        <v>28.53412</v>
      </c>
      <c r="J3902" s="33" t="s">
        <v>10535</v>
      </c>
      <c r="K3902" s="33" t="s">
        <v>32</v>
      </c>
      <c r="L3902" s="33" t="s">
        <v>34</v>
      </c>
      <c r="M3902" s="33" t="s">
        <v>33</v>
      </c>
      <c r="N3902" s="33" t="s">
        <v>34</v>
      </c>
      <c r="O3902" s="33" t="s">
        <v>34</v>
      </c>
      <c r="P3902" s="33">
        <v>2</v>
      </c>
      <c r="Q3902" s="33">
        <v>124</v>
      </c>
      <c r="R3902" s="33">
        <v>600</v>
      </c>
      <c r="S3902" s="33">
        <v>3.5</v>
      </c>
      <c r="T3902" s="35" t="s">
        <v>219</v>
      </c>
      <c r="U3902">
        <v>2012</v>
      </c>
      <c r="V3902">
        <v>3</v>
      </c>
      <c r="W3902">
        <v>25</v>
      </c>
      <c r="X3902" t="str">
        <f>VLOOKUP(C3902,'country description'!$A$2:$B$16,2,0)</f>
        <v>India</v>
      </c>
      <c r="Y3902" t="str">
        <f t="shared" si="120"/>
        <v>Rs.600</v>
      </c>
      <c r="Z3902" s="36">
        <f t="shared" si="121"/>
        <v>600</v>
      </c>
    </row>
    <row r="3903" ht="14.25" customHeight="1" spans="1:26">
      <c r="A3903" s="33">
        <v>311609</v>
      </c>
      <c r="B3903" s="34" t="s">
        <v>10536</v>
      </c>
      <c r="C3903" s="33">
        <v>1</v>
      </c>
      <c r="D3903" s="34" t="s">
        <v>27</v>
      </c>
      <c r="E3903" s="33" t="s">
        <v>10537</v>
      </c>
      <c r="F3903" s="33" t="s">
        <v>235</v>
      </c>
      <c r="G3903" s="33" t="s">
        <v>236</v>
      </c>
      <c r="H3903" s="33">
        <v>77.2097386</v>
      </c>
      <c r="I3903" s="33">
        <v>28.5340199</v>
      </c>
      <c r="J3903" s="33" t="s">
        <v>1312</v>
      </c>
      <c r="K3903" s="33" t="s">
        <v>32</v>
      </c>
      <c r="L3903" s="33" t="s">
        <v>34</v>
      </c>
      <c r="M3903" s="33" t="s">
        <v>34</v>
      </c>
      <c r="N3903" s="33" t="s">
        <v>34</v>
      </c>
      <c r="O3903" s="33" t="s">
        <v>34</v>
      </c>
      <c r="P3903" s="33">
        <v>1</v>
      </c>
      <c r="Q3903" s="33">
        <v>51</v>
      </c>
      <c r="R3903" s="33">
        <v>350</v>
      </c>
      <c r="S3903" s="33">
        <v>3.3</v>
      </c>
      <c r="T3903" s="35" t="s">
        <v>2031</v>
      </c>
      <c r="U3903">
        <v>2010</v>
      </c>
      <c r="V3903">
        <v>11</v>
      </c>
      <c r="W3903">
        <v>27</v>
      </c>
      <c r="X3903" t="str">
        <f>VLOOKUP(C3903,'country description'!$A$2:$B$16,2,0)</f>
        <v>India</v>
      </c>
      <c r="Y3903" t="str">
        <f t="shared" si="120"/>
        <v>Rs.350</v>
      </c>
      <c r="Z3903" s="36">
        <f t="shared" si="121"/>
        <v>350</v>
      </c>
    </row>
    <row r="3904" ht="14.25" customHeight="1" spans="1:26">
      <c r="A3904" s="33">
        <v>311614</v>
      </c>
      <c r="B3904" s="34" t="s">
        <v>10538</v>
      </c>
      <c r="C3904" s="33">
        <v>1</v>
      </c>
      <c r="D3904" s="34" t="s">
        <v>149</v>
      </c>
      <c r="E3904" s="33" t="s">
        <v>10539</v>
      </c>
      <c r="F3904" s="33" t="s">
        <v>2695</v>
      </c>
      <c r="G3904" s="33" t="s">
        <v>2696</v>
      </c>
      <c r="H3904" s="33">
        <v>77.5111213</v>
      </c>
      <c r="I3904" s="33">
        <v>28.4632797</v>
      </c>
      <c r="J3904" s="33" t="s">
        <v>1978</v>
      </c>
      <c r="K3904" s="33" t="s">
        <v>32</v>
      </c>
      <c r="L3904" s="33" t="s">
        <v>33</v>
      </c>
      <c r="M3904" s="33" t="s">
        <v>34</v>
      </c>
      <c r="N3904" s="33" t="s">
        <v>34</v>
      </c>
      <c r="O3904" s="33" t="s">
        <v>34</v>
      </c>
      <c r="P3904" s="33">
        <v>3</v>
      </c>
      <c r="Q3904" s="33">
        <v>19</v>
      </c>
      <c r="R3904" s="33">
        <v>1200</v>
      </c>
      <c r="S3904" s="33">
        <v>3.3</v>
      </c>
      <c r="T3904" s="35" t="s">
        <v>10540</v>
      </c>
      <c r="U3904">
        <v>2010</v>
      </c>
      <c r="V3904">
        <v>7</v>
      </c>
      <c r="W3904">
        <v>10</v>
      </c>
      <c r="X3904" t="str">
        <f>VLOOKUP(C3904,'country description'!$A$2:$B$16,2,0)</f>
        <v>India</v>
      </c>
      <c r="Y3904" t="str">
        <f t="shared" si="120"/>
        <v>Rs.1200</v>
      </c>
      <c r="Z3904" s="36">
        <f t="shared" si="121"/>
        <v>1200</v>
      </c>
    </row>
    <row r="3905" ht="14.25" customHeight="1" spans="1:26">
      <c r="A3905" s="33">
        <v>311616</v>
      </c>
      <c r="B3905" s="34" t="s">
        <v>117</v>
      </c>
      <c r="C3905" s="33">
        <v>1</v>
      </c>
      <c r="D3905" s="34" t="s">
        <v>27</v>
      </c>
      <c r="E3905" s="33" t="s">
        <v>10541</v>
      </c>
      <c r="F3905" s="33" t="s">
        <v>185</v>
      </c>
      <c r="G3905" s="33" t="s">
        <v>186</v>
      </c>
      <c r="H3905" s="33">
        <v>77.0844615</v>
      </c>
      <c r="I3905" s="33">
        <v>28.6219496</v>
      </c>
      <c r="J3905" s="33" t="s">
        <v>121</v>
      </c>
      <c r="K3905" s="33" t="s">
        <v>32</v>
      </c>
      <c r="L3905" s="33" t="s">
        <v>34</v>
      </c>
      <c r="M3905" s="33" t="s">
        <v>33</v>
      </c>
      <c r="N3905" s="33" t="s">
        <v>34</v>
      </c>
      <c r="O3905" s="33" t="s">
        <v>34</v>
      </c>
      <c r="P3905" s="33">
        <v>2</v>
      </c>
      <c r="Q3905" s="33">
        <v>69</v>
      </c>
      <c r="R3905" s="33">
        <v>500</v>
      </c>
      <c r="S3905" s="33">
        <v>3.1</v>
      </c>
      <c r="T3905" s="35" t="s">
        <v>10542</v>
      </c>
      <c r="U3905">
        <v>2012</v>
      </c>
      <c r="V3905">
        <v>1</v>
      </c>
      <c r="W3905">
        <v>1</v>
      </c>
      <c r="X3905" t="str">
        <f>VLOOKUP(C3905,'country description'!$A$2:$B$16,2,0)</f>
        <v>India</v>
      </c>
      <c r="Y3905" t="str">
        <f t="shared" si="120"/>
        <v>Rs.500</v>
      </c>
      <c r="Z3905" s="36">
        <f t="shared" si="121"/>
        <v>500</v>
      </c>
    </row>
    <row r="3906" ht="14.25" customHeight="1" spans="1:26">
      <c r="A3906" s="33">
        <v>311622</v>
      </c>
      <c r="B3906" s="34" t="s">
        <v>8316</v>
      </c>
      <c r="C3906" s="33">
        <v>1</v>
      </c>
      <c r="D3906" s="34" t="s">
        <v>149</v>
      </c>
      <c r="E3906" s="33" t="s">
        <v>10543</v>
      </c>
      <c r="F3906" s="33" t="s">
        <v>1446</v>
      </c>
      <c r="G3906" s="33" t="s">
        <v>1447</v>
      </c>
      <c r="H3906" s="33">
        <v>77.3624558</v>
      </c>
      <c r="I3906" s="33">
        <v>28.612791</v>
      </c>
      <c r="J3906" s="33" t="s">
        <v>1499</v>
      </c>
      <c r="K3906" s="33" t="s">
        <v>32</v>
      </c>
      <c r="L3906" s="33" t="s">
        <v>34</v>
      </c>
      <c r="M3906" s="33" t="s">
        <v>33</v>
      </c>
      <c r="N3906" s="33" t="s">
        <v>34</v>
      </c>
      <c r="O3906" s="33" t="s">
        <v>34</v>
      </c>
      <c r="P3906" s="33">
        <v>2</v>
      </c>
      <c r="Q3906" s="33">
        <v>155</v>
      </c>
      <c r="R3906" s="33">
        <v>500</v>
      </c>
      <c r="S3906" s="33">
        <v>3.4</v>
      </c>
      <c r="T3906" s="35" t="s">
        <v>4465</v>
      </c>
      <c r="U3906">
        <v>2015</v>
      </c>
      <c r="V3906">
        <v>10</v>
      </c>
      <c r="W3906">
        <v>24</v>
      </c>
      <c r="X3906" t="str">
        <f>VLOOKUP(C3906,'country description'!$A$2:$B$16,2,0)</f>
        <v>India</v>
      </c>
      <c r="Y3906" t="str">
        <f t="shared" ref="Y3906:Y3969" si="122">TRIM(MID(K3906,FIND("(",K3906)+1,FIND(")",K3906)-FIND("(",K3906)-1))&amp;R3906</f>
        <v>Rs.500</v>
      </c>
      <c r="Z3906" s="36">
        <f t="shared" si="121"/>
        <v>500</v>
      </c>
    </row>
    <row r="3907" ht="14.25" customHeight="1" spans="1:26">
      <c r="A3907" s="33">
        <v>311623</v>
      </c>
      <c r="B3907" s="34" t="s">
        <v>10544</v>
      </c>
      <c r="C3907" s="33">
        <v>1</v>
      </c>
      <c r="D3907" s="34" t="s">
        <v>27</v>
      </c>
      <c r="E3907" s="33" t="s">
        <v>10545</v>
      </c>
      <c r="F3907" s="33" t="s">
        <v>301</v>
      </c>
      <c r="G3907" s="33" t="s">
        <v>302</v>
      </c>
      <c r="H3907" s="33">
        <v>77.1483815</v>
      </c>
      <c r="I3907" s="33">
        <v>28.6916888</v>
      </c>
      <c r="J3907" s="33" t="s">
        <v>1526</v>
      </c>
      <c r="K3907" s="33" t="s">
        <v>32</v>
      </c>
      <c r="L3907" s="33" t="s">
        <v>33</v>
      </c>
      <c r="M3907" s="33" t="s">
        <v>34</v>
      </c>
      <c r="N3907" s="33" t="s">
        <v>34</v>
      </c>
      <c r="O3907" s="33" t="s">
        <v>34</v>
      </c>
      <c r="P3907" s="33">
        <v>3</v>
      </c>
      <c r="Q3907" s="33">
        <v>21</v>
      </c>
      <c r="R3907" s="33">
        <v>1800</v>
      </c>
      <c r="S3907" s="33">
        <v>2.8</v>
      </c>
      <c r="T3907" s="35" t="s">
        <v>7658</v>
      </c>
      <c r="U3907">
        <v>2012</v>
      </c>
      <c r="V3907">
        <v>4</v>
      </c>
      <c r="W3907">
        <v>11</v>
      </c>
      <c r="X3907" t="str">
        <f>VLOOKUP(C3907,'country description'!$A$2:$B$16,2,0)</f>
        <v>India</v>
      </c>
      <c r="Y3907" t="str">
        <f t="shared" si="122"/>
        <v>Rs.1800</v>
      </c>
      <c r="Z3907" s="36">
        <f t="shared" ref="Z3907:Z3970" si="123">R:R</f>
        <v>1800</v>
      </c>
    </row>
    <row r="3908" ht="14.25" customHeight="1" spans="1:26">
      <c r="A3908" s="33">
        <v>311629</v>
      </c>
      <c r="B3908" s="34" t="s">
        <v>10546</v>
      </c>
      <c r="C3908" s="33">
        <v>1</v>
      </c>
      <c r="D3908" s="34" t="s">
        <v>135</v>
      </c>
      <c r="E3908" s="33" t="s">
        <v>10547</v>
      </c>
      <c r="F3908" s="33" t="s">
        <v>10548</v>
      </c>
      <c r="G3908" s="33" t="s">
        <v>10549</v>
      </c>
      <c r="H3908" s="33">
        <v>77.0338804</v>
      </c>
      <c r="I3908" s="33">
        <v>28.4576265</v>
      </c>
      <c r="J3908" s="33" t="s">
        <v>329</v>
      </c>
      <c r="K3908" s="33" t="s">
        <v>32</v>
      </c>
      <c r="L3908" s="33" t="s">
        <v>33</v>
      </c>
      <c r="M3908" s="33" t="s">
        <v>34</v>
      </c>
      <c r="N3908" s="33" t="s">
        <v>34</v>
      </c>
      <c r="O3908" s="33" t="s">
        <v>34</v>
      </c>
      <c r="P3908" s="33">
        <v>3</v>
      </c>
      <c r="Q3908" s="33">
        <v>2</v>
      </c>
      <c r="R3908" s="33">
        <v>1400</v>
      </c>
      <c r="S3908" s="33">
        <v>1</v>
      </c>
      <c r="T3908" s="35" t="s">
        <v>777</v>
      </c>
      <c r="U3908">
        <v>2014</v>
      </c>
      <c r="V3908">
        <v>3</v>
      </c>
      <c r="W3908">
        <v>18</v>
      </c>
      <c r="X3908" t="str">
        <f>VLOOKUP(C3908,'country description'!$A$2:$B$16,2,0)</f>
        <v>India</v>
      </c>
      <c r="Y3908" t="str">
        <f t="shared" si="122"/>
        <v>Rs.1400</v>
      </c>
      <c r="Z3908" s="36">
        <f t="shared" si="123"/>
        <v>1400</v>
      </c>
    </row>
    <row r="3909" ht="14.25" customHeight="1" spans="1:26">
      <c r="A3909" s="33">
        <v>311634</v>
      </c>
      <c r="B3909" s="34" t="s">
        <v>10550</v>
      </c>
      <c r="C3909" s="33">
        <v>1</v>
      </c>
      <c r="D3909" s="34" t="s">
        <v>27</v>
      </c>
      <c r="E3909" s="33" t="s">
        <v>10551</v>
      </c>
      <c r="F3909" s="33" t="s">
        <v>537</v>
      </c>
      <c r="G3909" s="33" t="s">
        <v>538</v>
      </c>
      <c r="H3909" s="33">
        <v>77.21866552</v>
      </c>
      <c r="I3909" s="33">
        <v>28.52845965</v>
      </c>
      <c r="J3909" s="33" t="s">
        <v>8075</v>
      </c>
      <c r="K3909" s="33" t="s">
        <v>32</v>
      </c>
      <c r="L3909" s="33" t="s">
        <v>34</v>
      </c>
      <c r="M3909" s="33" t="s">
        <v>34</v>
      </c>
      <c r="N3909" s="33" t="s">
        <v>34</v>
      </c>
      <c r="O3909" s="33" t="s">
        <v>34</v>
      </c>
      <c r="P3909" s="33">
        <v>1</v>
      </c>
      <c r="Q3909" s="33">
        <v>383</v>
      </c>
      <c r="R3909" s="33">
        <v>400</v>
      </c>
      <c r="S3909" s="33">
        <v>3.9</v>
      </c>
      <c r="T3909" s="35" t="s">
        <v>1968</v>
      </c>
      <c r="U3909">
        <v>2014</v>
      </c>
      <c r="V3909">
        <v>4</v>
      </c>
      <c r="W3909">
        <v>9</v>
      </c>
      <c r="X3909" t="str">
        <f>VLOOKUP(C3909,'country description'!$A$2:$B$16,2,0)</f>
        <v>India</v>
      </c>
      <c r="Y3909" t="str">
        <f t="shared" si="122"/>
        <v>Rs.400</v>
      </c>
      <c r="Z3909" s="36">
        <f t="shared" si="123"/>
        <v>400</v>
      </c>
    </row>
    <row r="3910" ht="14.25" customHeight="1" spans="1:26">
      <c r="A3910" s="33">
        <v>311637</v>
      </c>
      <c r="B3910" s="34" t="s">
        <v>10552</v>
      </c>
      <c r="C3910" s="33">
        <v>1</v>
      </c>
      <c r="D3910" s="34" t="s">
        <v>27</v>
      </c>
      <c r="E3910" s="33" t="s">
        <v>10553</v>
      </c>
      <c r="F3910" s="33" t="s">
        <v>1194</v>
      </c>
      <c r="G3910" s="33" t="s">
        <v>1195</v>
      </c>
      <c r="H3910" s="33">
        <v>77.2488222</v>
      </c>
      <c r="I3910" s="33">
        <v>28.5403609</v>
      </c>
      <c r="J3910" s="33" t="s">
        <v>8075</v>
      </c>
      <c r="K3910" s="33" t="s">
        <v>32</v>
      </c>
      <c r="L3910" s="33" t="s">
        <v>34</v>
      </c>
      <c r="M3910" s="33" t="s">
        <v>34</v>
      </c>
      <c r="N3910" s="33" t="s">
        <v>34</v>
      </c>
      <c r="O3910" s="33" t="s">
        <v>34</v>
      </c>
      <c r="P3910" s="33">
        <v>1</v>
      </c>
      <c r="Q3910" s="33">
        <v>33</v>
      </c>
      <c r="R3910" s="33">
        <v>100</v>
      </c>
      <c r="S3910" s="33">
        <v>3.7</v>
      </c>
      <c r="T3910" s="35" t="s">
        <v>5194</v>
      </c>
      <c r="U3910">
        <v>2017</v>
      </c>
      <c r="V3910">
        <v>10</v>
      </c>
      <c r="W3910">
        <v>22</v>
      </c>
      <c r="X3910" t="str">
        <f>VLOOKUP(C3910,'country description'!$A$2:$B$16,2,0)</f>
        <v>India</v>
      </c>
      <c r="Y3910" t="str">
        <f t="shared" si="122"/>
        <v>Rs.100</v>
      </c>
      <c r="Z3910" s="36">
        <f t="shared" si="123"/>
        <v>100</v>
      </c>
    </row>
    <row r="3911" ht="14.25" customHeight="1" spans="1:26">
      <c r="A3911" s="33">
        <v>311640</v>
      </c>
      <c r="B3911" s="34" t="s">
        <v>10554</v>
      </c>
      <c r="C3911" s="33">
        <v>1</v>
      </c>
      <c r="D3911" s="34" t="s">
        <v>135</v>
      </c>
      <c r="E3911" s="33" t="s">
        <v>10547</v>
      </c>
      <c r="F3911" s="33" t="s">
        <v>10548</v>
      </c>
      <c r="G3911" s="33" t="s">
        <v>10549</v>
      </c>
      <c r="H3911" s="33">
        <v>77.033939</v>
      </c>
      <c r="I3911" s="33">
        <v>28.4576098</v>
      </c>
      <c r="J3911" s="33" t="s">
        <v>329</v>
      </c>
      <c r="K3911" s="33" t="s">
        <v>32</v>
      </c>
      <c r="L3911" s="33" t="s">
        <v>33</v>
      </c>
      <c r="M3911" s="33" t="s">
        <v>34</v>
      </c>
      <c r="N3911" s="33" t="s">
        <v>34</v>
      </c>
      <c r="O3911" s="33" t="s">
        <v>34</v>
      </c>
      <c r="P3911" s="33">
        <v>3</v>
      </c>
      <c r="Q3911" s="33">
        <v>7</v>
      </c>
      <c r="R3911" s="33">
        <v>1400</v>
      </c>
      <c r="S3911" s="33">
        <v>2.8</v>
      </c>
      <c r="T3911" s="35" t="s">
        <v>1020</v>
      </c>
      <c r="U3911">
        <v>2017</v>
      </c>
      <c r="V3911">
        <v>3</v>
      </c>
      <c r="W3911">
        <v>26</v>
      </c>
      <c r="X3911" t="str">
        <f>VLOOKUP(C3911,'country description'!$A$2:$B$16,2,0)</f>
        <v>India</v>
      </c>
      <c r="Y3911" t="str">
        <f t="shared" si="122"/>
        <v>Rs.1400</v>
      </c>
      <c r="Z3911" s="36">
        <f t="shared" si="123"/>
        <v>1400</v>
      </c>
    </row>
    <row r="3912" ht="14.25" customHeight="1" spans="1:26">
      <c r="A3912" s="33">
        <v>311649</v>
      </c>
      <c r="B3912" s="34" t="s">
        <v>3870</v>
      </c>
      <c r="C3912" s="33">
        <v>1</v>
      </c>
      <c r="D3912" s="34" t="s">
        <v>149</v>
      </c>
      <c r="E3912" s="33" t="s">
        <v>10555</v>
      </c>
      <c r="F3912" s="33" t="s">
        <v>151</v>
      </c>
      <c r="G3912" s="33" t="s">
        <v>152</v>
      </c>
      <c r="H3912" s="33">
        <v>77.32239123</v>
      </c>
      <c r="I3912" s="33">
        <v>28.57149032</v>
      </c>
      <c r="J3912" s="33" t="s">
        <v>44</v>
      </c>
      <c r="K3912" s="33" t="s">
        <v>32</v>
      </c>
      <c r="L3912" s="33" t="s">
        <v>33</v>
      </c>
      <c r="M3912" s="33" t="s">
        <v>33</v>
      </c>
      <c r="N3912" s="33" t="s">
        <v>34</v>
      </c>
      <c r="O3912" s="33" t="s">
        <v>34</v>
      </c>
      <c r="P3912" s="33">
        <v>3</v>
      </c>
      <c r="Q3912" s="33">
        <v>222</v>
      </c>
      <c r="R3912" s="33">
        <v>1600</v>
      </c>
      <c r="S3912" s="33">
        <v>3.7</v>
      </c>
      <c r="T3912" s="35" t="s">
        <v>496</v>
      </c>
      <c r="U3912">
        <v>2017</v>
      </c>
      <c r="V3912">
        <v>6</v>
      </c>
      <c r="W3912">
        <v>2</v>
      </c>
      <c r="X3912" t="str">
        <f>VLOOKUP(C3912,'country description'!$A$2:$B$16,2,0)</f>
        <v>India</v>
      </c>
      <c r="Y3912" t="str">
        <f t="shared" si="122"/>
        <v>Rs.1600</v>
      </c>
      <c r="Z3912" s="36">
        <f t="shared" si="123"/>
        <v>1600</v>
      </c>
    </row>
    <row r="3913" ht="14.25" customHeight="1" spans="1:26">
      <c r="A3913" s="33">
        <v>311656</v>
      </c>
      <c r="B3913" s="34" t="s">
        <v>8309</v>
      </c>
      <c r="C3913" s="33">
        <v>1</v>
      </c>
      <c r="D3913" s="34" t="s">
        <v>149</v>
      </c>
      <c r="E3913" s="33" t="s">
        <v>10556</v>
      </c>
      <c r="F3913" s="33" t="s">
        <v>1446</v>
      </c>
      <c r="G3913" s="33" t="s">
        <v>1447</v>
      </c>
      <c r="H3913" s="33">
        <v>77.3624558</v>
      </c>
      <c r="I3913" s="33">
        <v>28.612791</v>
      </c>
      <c r="J3913" s="33" t="s">
        <v>38</v>
      </c>
      <c r="K3913" s="33" t="s">
        <v>32</v>
      </c>
      <c r="L3913" s="33" t="s">
        <v>34</v>
      </c>
      <c r="M3913" s="33" t="s">
        <v>33</v>
      </c>
      <c r="N3913" s="33" t="s">
        <v>34</v>
      </c>
      <c r="O3913" s="33" t="s">
        <v>34</v>
      </c>
      <c r="P3913" s="33">
        <v>2</v>
      </c>
      <c r="Q3913" s="33">
        <v>114</v>
      </c>
      <c r="R3913" s="33">
        <v>850</v>
      </c>
      <c r="S3913" s="33">
        <v>3.6</v>
      </c>
      <c r="T3913" s="35" t="s">
        <v>10557</v>
      </c>
      <c r="U3913">
        <v>2018</v>
      </c>
      <c r="V3913">
        <v>3</v>
      </c>
      <c r="W3913">
        <v>13</v>
      </c>
      <c r="X3913" t="str">
        <f>VLOOKUP(C3913,'country description'!$A$2:$B$16,2,0)</f>
        <v>India</v>
      </c>
      <c r="Y3913" t="str">
        <f t="shared" si="122"/>
        <v>Rs.850</v>
      </c>
      <c r="Z3913" s="36">
        <f t="shared" si="123"/>
        <v>850</v>
      </c>
    </row>
    <row r="3914" ht="14.25" customHeight="1" spans="1:26">
      <c r="A3914" s="33">
        <v>311657</v>
      </c>
      <c r="B3914" s="34" t="s">
        <v>10558</v>
      </c>
      <c r="C3914" s="33">
        <v>1</v>
      </c>
      <c r="D3914" s="34" t="s">
        <v>27</v>
      </c>
      <c r="E3914" s="33" t="s">
        <v>10559</v>
      </c>
      <c r="F3914" s="33" t="s">
        <v>3840</v>
      </c>
      <c r="G3914" s="33" t="s">
        <v>3841</v>
      </c>
      <c r="H3914" s="33">
        <v>77.3160226</v>
      </c>
      <c r="I3914" s="33">
        <v>28.6632543</v>
      </c>
      <c r="J3914" s="33" t="s">
        <v>1634</v>
      </c>
      <c r="K3914" s="33" t="s">
        <v>32</v>
      </c>
      <c r="L3914" s="33" t="s">
        <v>34</v>
      </c>
      <c r="M3914" s="33" t="s">
        <v>34</v>
      </c>
      <c r="N3914" s="33" t="s">
        <v>34</v>
      </c>
      <c r="O3914" s="33" t="s">
        <v>34</v>
      </c>
      <c r="P3914" s="33">
        <v>1</v>
      </c>
      <c r="Q3914" s="33">
        <v>42</v>
      </c>
      <c r="R3914" s="33">
        <v>300</v>
      </c>
      <c r="S3914" s="33">
        <v>3.6</v>
      </c>
      <c r="T3914" s="35" t="s">
        <v>1296</v>
      </c>
      <c r="U3914">
        <v>2017</v>
      </c>
      <c r="V3914">
        <v>10</v>
      </c>
      <c r="W3914">
        <v>14</v>
      </c>
      <c r="X3914" t="str">
        <f>VLOOKUP(C3914,'country description'!$A$2:$B$16,2,0)</f>
        <v>India</v>
      </c>
      <c r="Y3914" t="str">
        <f t="shared" si="122"/>
        <v>Rs.300</v>
      </c>
      <c r="Z3914" s="36">
        <f t="shared" si="123"/>
        <v>300</v>
      </c>
    </row>
    <row r="3915" ht="14.25" customHeight="1" spans="1:26">
      <c r="A3915" s="33">
        <v>311661</v>
      </c>
      <c r="B3915" s="34" t="s">
        <v>9872</v>
      </c>
      <c r="C3915" s="33">
        <v>1</v>
      </c>
      <c r="D3915" s="34" t="s">
        <v>27</v>
      </c>
      <c r="E3915" s="33" t="s">
        <v>10560</v>
      </c>
      <c r="F3915" s="33" t="s">
        <v>42</v>
      </c>
      <c r="G3915" s="33" t="s">
        <v>43</v>
      </c>
      <c r="H3915" s="33">
        <v>77.2304115</v>
      </c>
      <c r="I3915" s="33">
        <v>28.5731228</v>
      </c>
      <c r="J3915" s="33" t="s">
        <v>9873</v>
      </c>
      <c r="K3915" s="33" t="s">
        <v>32</v>
      </c>
      <c r="L3915" s="33" t="s">
        <v>34</v>
      </c>
      <c r="M3915" s="33" t="s">
        <v>33</v>
      </c>
      <c r="N3915" s="33" t="s">
        <v>34</v>
      </c>
      <c r="O3915" s="33" t="s">
        <v>34</v>
      </c>
      <c r="P3915" s="33">
        <v>2</v>
      </c>
      <c r="Q3915" s="33">
        <v>192</v>
      </c>
      <c r="R3915" s="33">
        <v>900</v>
      </c>
      <c r="S3915" s="33">
        <v>3.8</v>
      </c>
      <c r="T3915" s="35" t="s">
        <v>4316</v>
      </c>
      <c r="U3915">
        <v>2017</v>
      </c>
      <c r="V3915">
        <v>6</v>
      </c>
      <c r="W3915">
        <v>14</v>
      </c>
      <c r="X3915" t="str">
        <f>VLOOKUP(C3915,'country description'!$A$2:$B$16,2,0)</f>
        <v>India</v>
      </c>
      <c r="Y3915" t="str">
        <f t="shared" si="122"/>
        <v>Rs.900</v>
      </c>
      <c r="Z3915" s="36">
        <f t="shared" si="123"/>
        <v>900</v>
      </c>
    </row>
    <row r="3916" ht="14.25" customHeight="1" spans="1:26">
      <c r="A3916" s="33">
        <v>311662</v>
      </c>
      <c r="B3916" s="34" t="s">
        <v>10561</v>
      </c>
      <c r="C3916" s="33">
        <v>1</v>
      </c>
      <c r="D3916" s="34" t="s">
        <v>135</v>
      </c>
      <c r="E3916" s="33" t="s">
        <v>10562</v>
      </c>
      <c r="F3916" s="33" t="s">
        <v>1643</v>
      </c>
      <c r="G3916" s="33" t="s">
        <v>1644</v>
      </c>
      <c r="H3916" s="33">
        <v>77.10288294</v>
      </c>
      <c r="I3916" s="33">
        <v>28.43849033</v>
      </c>
      <c r="J3916" s="33" t="s">
        <v>10563</v>
      </c>
      <c r="K3916" s="33" t="s">
        <v>32</v>
      </c>
      <c r="L3916" s="33" t="s">
        <v>33</v>
      </c>
      <c r="M3916" s="33" t="s">
        <v>33</v>
      </c>
      <c r="N3916" s="33" t="s">
        <v>34</v>
      </c>
      <c r="O3916" s="33" t="s">
        <v>34</v>
      </c>
      <c r="P3916" s="33">
        <v>3</v>
      </c>
      <c r="Q3916" s="33">
        <v>259</v>
      </c>
      <c r="R3916" s="33">
        <v>1000</v>
      </c>
      <c r="S3916" s="33">
        <v>4</v>
      </c>
      <c r="T3916" s="35" t="s">
        <v>961</v>
      </c>
      <c r="U3916">
        <v>2017</v>
      </c>
      <c r="V3916">
        <v>5</v>
      </c>
      <c r="W3916">
        <v>14</v>
      </c>
      <c r="X3916" t="str">
        <f>VLOOKUP(C3916,'country description'!$A$2:$B$16,2,0)</f>
        <v>India</v>
      </c>
      <c r="Y3916" t="str">
        <f t="shared" si="122"/>
        <v>Rs.1000</v>
      </c>
      <c r="Z3916" s="36">
        <f t="shared" si="123"/>
        <v>1000</v>
      </c>
    </row>
    <row r="3917" ht="14.25" customHeight="1" spans="1:26">
      <c r="A3917" s="33">
        <v>311666</v>
      </c>
      <c r="B3917" s="34" t="s">
        <v>10564</v>
      </c>
      <c r="C3917" s="33">
        <v>1</v>
      </c>
      <c r="D3917" s="34" t="s">
        <v>27</v>
      </c>
      <c r="E3917" s="33" t="s">
        <v>10565</v>
      </c>
      <c r="F3917" s="33" t="s">
        <v>2978</v>
      </c>
      <c r="G3917" s="33" t="s">
        <v>2979</v>
      </c>
      <c r="H3917" s="33">
        <v>77.1237525</v>
      </c>
      <c r="I3917" s="33">
        <v>28.54348</v>
      </c>
      <c r="J3917" s="33" t="s">
        <v>473</v>
      </c>
      <c r="K3917" s="33" t="s">
        <v>32</v>
      </c>
      <c r="L3917" s="33" t="s">
        <v>34</v>
      </c>
      <c r="M3917" s="33" t="s">
        <v>34</v>
      </c>
      <c r="N3917" s="33" t="s">
        <v>34</v>
      </c>
      <c r="O3917" s="33" t="s">
        <v>34</v>
      </c>
      <c r="P3917" s="33">
        <v>2</v>
      </c>
      <c r="Q3917" s="33">
        <v>0</v>
      </c>
      <c r="R3917" s="33">
        <v>500</v>
      </c>
      <c r="S3917" s="33">
        <v>1</v>
      </c>
      <c r="T3917" s="35" t="s">
        <v>4742</v>
      </c>
      <c r="U3917">
        <v>2013</v>
      </c>
      <c r="V3917">
        <v>4</v>
      </c>
      <c r="W3917">
        <v>24</v>
      </c>
      <c r="X3917" t="str">
        <f>VLOOKUP(C3917,'country description'!$A$2:$B$16,2,0)</f>
        <v>India</v>
      </c>
      <c r="Y3917" t="str">
        <f t="shared" si="122"/>
        <v>Rs.500</v>
      </c>
      <c r="Z3917" s="36">
        <f t="shared" si="123"/>
        <v>500</v>
      </c>
    </row>
    <row r="3918" ht="14.25" customHeight="1" spans="1:26">
      <c r="A3918" s="33">
        <v>311671</v>
      </c>
      <c r="B3918" s="34" t="s">
        <v>8560</v>
      </c>
      <c r="C3918" s="33">
        <v>1</v>
      </c>
      <c r="D3918" s="34" t="s">
        <v>27</v>
      </c>
      <c r="E3918" s="33" t="s">
        <v>120</v>
      </c>
      <c r="F3918" s="33" t="s">
        <v>119</v>
      </c>
      <c r="G3918" s="33" t="s">
        <v>120</v>
      </c>
      <c r="H3918" s="33">
        <v>77.2350818</v>
      </c>
      <c r="I3918" s="33">
        <v>28.5502611</v>
      </c>
      <c r="J3918" s="33" t="s">
        <v>1267</v>
      </c>
      <c r="K3918" s="33" t="s">
        <v>32</v>
      </c>
      <c r="L3918" s="33" t="s">
        <v>34</v>
      </c>
      <c r="M3918" s="33" t="s">
        <v>33</v>
      </c>
      <c r="N3918" s="33" t="s">
        <v>34</v>
      </c>
      <c r="O3918" s="33" t="s">
        <v>34</v>
      </c>
      <c r="P3918" s="33">
        <v>3</v>
      </c>
      <c r="Q3918" s="33">
        <v>263</v>
      </c>
      <c r="R3918" s="33">
        <v>1000</v>
      </c>
      <c r="S3918" s="33">
        <v>3.7</v>
      </c>
      <c r="T3918" s="35" t="s">
        <v>10566</v>
      </c>
      <c r="U3918">
        <v>2010</v>
      </c>
      <c r="V3918">
        <v>4</v>
      </c>
      <c r="W3918">
        <v>10</v>
      </c>
      <c r="X3918" t="str">
        <f>VLOOKUP(C3918,'country description'!$A$2:$B$16,2,0)</f>
        <v>India</v>
      </c>
      <c r="Y3918" t="str">
        <f t="shared" si="122"/>
        <v>Rs.1000</v>
      </c>
      <c r="Z3918" s="36">
        <f t="shared" si="123"/>
        <v>1000</v>
      </c>
    </row>
    <row r="3919" ht="14.25" customHeight="1" spans="1:26">
      <c r="A3919" s="33">
        <v>311674</v>
      </c>
      <c r="B3919" s="34" t="s">
        <v>10567</v>
      </c>
      <c r="C3919" s="33">
        <v>1</v>
      </c>
      <c r="D3919" s="34" t="s">
        <v>27</v>
      </c>
      <c r="E3919" s="33" t="s">
        <v>10568</v>
      </c>
      <c r="F3919" s="33" t="s">
        <v>1729</v>
      </c>
      <c r="G3919" s="33" t="s">
        <v>1730</v>
      </c>
      <c r="H3919" s="33">
        <v>77.207686</v>
      </c>
      <c r="I3919" s="33">
        <v>28.6959407</v>
      </c>
      <c r="J3919" s="33" t="s">
        <v>10569</v>
      </c>
      <c r="K3919" s="33" t="s">
        <v>32</v>
      </c>
      <c r="L3919" s="33" t="s">
        <v>34</v>
      </c>
      <c r="M3919" s="33" t="s">
        <v>33</v>
      </c>
      <c r="N3919" s="33" t="s">
        <v>34</v>
      </c>
      <c r="O3919" s="33" t="s">
        <v>34</v>
      </c>
      <c r="P3919" s="33">
        <v>2</v>
      </c>
      <c r="Q3919" s="33">
        <v>541</v>
      </c>
      <c r="R3919" s="33">
        <v>550</v>
      </c>
      <c r="S3919" s="33">
        <v>3.8</v>
      </c>
      <c r="T3919" s="35" t="s">
        <v>10570</v>
      </c>
      <c r="U3919">
        <v>2016</v>
      </c>
      <c r="V3919">
        <v>2</v>
      </c>
      <c r="W3919">
        <v>2</v>
      </c>
      <c r="X3919" t="str">
        <f>VLOOKUP(C3919,'country description'!$A$2:$B$16,2,0)</f>
        <v>India</v>
      </c>
      <c r="Y3919" t="str">
        <f t="shared" si="122"/>
        <v>Rs.550</v>
      </c>
      <c r="Z3919" s="36">
        <f t="shared" si="123"/>
        <v>550</v>
      </c>
    </row>
    <row r="3920" ht="14.25" customHeight="1" spans="1:26">
      <c r="A3920" s="33">
        <v>311683</v>
      </c>
      <c r="B3920" s="34" t="s">
        <v>10571</v>
      </c>
      <c r="C3920" s="33">
        <v>1</v>
      </c>
      <c r="D3920" s="34" t="s">
        <v>27</v>
      </c>
      <c r="E3920" s="33" t="s">
        <v>10572</v>
      </c>
      <c r="F3920" s="33" t="s">
        <v>9053</v>
      </c>
      <c r="G3920" s="33" t="s">
        <v>9054</v>
      </c>
      <c r="H3920" s="33">
        <v>77.1956559</v>
      </c>
      <c r="I3920" s="33">
        <v>28.5230624</v>
      </c>
      <c r="J3920" s="33" t="s">
        <v>64</v>
      </c>
      <c r="K3920" s="33" t="s">
        <v>32</v>
      </c>
      <c r="L3920" s="33" t="s">
        <v>34</v>
      </c>
      <c r="M3920" s="33" t="s">
        <v>34</v>
      </c>
      <c r="N3920" s="33" t="s">
        <v>34</v>
      </c>
      <c r="O3920" s="33" t="s">
        <v>34</v>
      </c>
      <c r="P3920" s="33">
        <v>1</v>
      </c>
      <c r="Q3920" s="33">
        <v>1</v>
      </c>
      <c r="R3920" s="33">
        <v>400</v>
      </c>
      <c r="S3920" s="33">
        <v>1</v>
      </c>
      <c r="T3920" s="35" t="s">
        <v>3148</v>
      </c>
      <c r="U3920">
        <v>2017</v>
      </c>
      <c r="V3920">
        <v>5</v>
      </c>
      <c r="W3920">
        <v>18</v>
      </c>
      <c r="X3920" t="str">
        <f>VLOOKUP(C3920,'country description'!$A$2:$B$16,2,0)</f>
        <v>India</v>
      </c>
      <c r="Y3920" t="str">
        <f t="shared" si="122"/>
        <v>Rs.400</v>
      </c>
      <c r="Z3920" s="36">
        <f t="shared" si="123"/>
        <v>400</v>
      </c>
    </row>
    <row r="3921" ht="14.25" customHeight="1" spans="1:26">
      <c r="A3921" s="33">
        <v>311688</v>
      </c>
      <c r="B3921" s="34" t="s">
        <v>10573</v>
      </c>
      <c r="C3921" s="33">
        <v>1</v>
      </c>
      <c r="D3921" s="34" t="s">
        <v>149</v>
      </c>
      <c r="E3921" s="33" t="s">
        <v>10574</v>
      </c>
      <c r="F3921" s="33" t="s">
        <v>404</v>
      </c>
      <c r="G3921" s="33" t="s">
        <v>405</v>
      </c>
      <c r="H3921" s="33">
        <v>77.32838832</v>
      </c>
      <c r="I3921" s="33">
        <v>28.57445006</v>
      </c>
      <c r="J3921" s="33" t="s">
        <v>31</v>
      </c>
      <c r="K3921" s="33" t="s">
        <v>32</v>
      </c>
      <c r="L3921" s="33" t="s">
        <v>34</v>
      </c>
      <c r="M3921" s="33" t="s">
        <v>33</v>
      </c>
      <c r="N3921" s="33" t="s">
        <v>34</v>
      </c>
      <c r="O3921" s="33" t="s">
        <v>34</v>
      </c>
      <c r="P3921" s="33">
        <v>2</v>
      </c>
      <c r="Q3921" s="33">
        <v>159</v>
      </c>
      <c r="R3921" s="33">
        <v>600</v>
      </c>
      <c r="S3921" s="33">
        <v>3.3</v>
      </c>
      <c r="T3921" s="35" t="s">
        <v>7628</v>
      </c>
      <c r="U3921">
        <v>2012</v>
      </c>
      <c r="V3921">
        <v>7</v>
      </c>
      <c r="W3921">
        <v>27</v>
      </c>
      <c r="X3921" t="str">
        <f>VLOOKUP(C3921,'country description'!$A$2:$B$16,2,0)</f>
        <v>India</v>
      </c>
      <c r="Y3921" t="str">
        <f t="shared" si="122"/>
        <v>Rs.600</v>
      </c>
      <c r="Z3921" s="36">
        <f t="shared" si="123"/>
        <v>600</v>
      </c>
    </row>
    <row r="3922" ht="14.25" customHeight="1" spans="1:26">
      <c r="A3922" s="33">
        <v>311690</v>
      </c>
      <c r="B3922" s="34" t="s">
        <v>8020</v>
      </c>
      <c r="C3922" s="33">
        <v>1</v>
      </c>
      <c r="D3922" s="34" t="s">
        <v>27</v>
      </c>
      <c r="E3922" s="33" t="s">
        <v>49</v>
      </c>
      <c r="F3922" s="33" t="s">
        <v>48</v>
      </c>
      <c r="G3922" s="33" t="s">
        <v>49</v>
      </c>
      <c r="H3922" s="33">
        <v>77.2457421</v>
      </c>
      <c r="I3922" s="33">
        <v>28.5281318</v>
      </c>
      <c r="J3922" s="33" t="s">
        <v>7435</v>
      </c>
      <c r="K3922" s="33" t="s">
        <v>32</v>
      </c>
      <c r="L3922" s="33" t="s">
        <v>34</v>
      </c>
      <c r="M3922" s="33" t="s">
        <v>33</v>
      </c>
      <c r="N3922" s="33" t="s">
        <v>34</v>
      </c>
      <c r="O3922" s="33" t="s">
        <v>34</v>
      </c>
      <c r="P3922" s="33">
        <v>2</v>
      </c>
      <c r="Q3922" s="33">
        <v>148</v>
      </c>
      <c r="R3922" s="33">
        <v>700</v>
      </c>
      <c r="S3922" s="33">
        <v>3.3</v>
      </c>
      <c r="T3922" s="35" t="s">
        <v>1740</v>
      </c>
      <c r="U3922">
        <v>2012</v>
      </c>
      <c r="V3922">
        <v>11</v>
      </c>
      <c r="W3922">
        <v>24</v>
      </c>
      <c r="X3922" t="str">
        <f>VLOOKUP(C3922,'country description'!$A$2:$B$16,2,0)</f>
        <v>India</v>
      </c>
      <c r="Y3922" t="str">
        <f t="shared" si="122"/>
        <v>Rs.700</v>
      </c>
      <c r="Z3922" s="36">
        <f t="shared" si="123"/>
        <v>700</v>
      </c>
    </row>
    <row r="3923" ht="14.25" customHeight="1" spans="1:26">
      <c r="A3923" s="33">
        <v>311698</v>
      </c>
      <c r="B3923" s="34" t="s">
        <v>2544</v>
      </c>
      <c r="C3923" s="33">
        <v>1</v>
      </c>
      <c r="D3923" s="34" t="s">
        <v>149</v>
      </c>
      <c r="E3923" s="33" t="s">
        <v>10575</v>
      </c>
      <c r="F3923" s="33" t="s">
        <v>2273</v>
      </c>
      <c r="G3923" s="33" t="s">
        <v>2274</v>
      </c>
      <c r="H3923" s="33">
        <v>77.3355832</v>
      </c>
      <c r="I3923" s="33">
        <v>28.567448</v>
      </c>
      <c r="J3923" s="33" t="s">
        <v>1782</v>
      </c>
      <c r="K3923" s="33" t="s">
        <v>32</v>
      </c>
      <c r="L3923" s="33" t="s">
        <v>34</v>
      </c>
      <c r="M3923" s="33" t="s">
        <v>33</v>
      </c>
      <c r="N3923" s="33" t="s">
        <v>34</v>
      </c>
      <c r="O3923" s="33" t="s">
        <v>34</v>
      </c>
      <c r="P3923" s="33">
        <v>1</v>
      </c>
      <c r="Q3923" s="33">
        <v>12</v>
      </c>
      <c r="R3923" s="33">
        <v>350</v>
      </c>
      <c r="S3923" s="33">
        <v>2.6</v>
      </c>
      <c r="T3923" s="35" t="s">
        <v>539</v>
      </c>
      <c r="U3923">
        <v>2018</v>
      </c>
      <c r="V3923">
        <v>12</v>
      </c>
      <c r="W3923">
        <v>5</v>
      </c>
      <c r="X3923" t="str">
        <f>VLOOKUP(C3923,'country description'!$A$2:$B$16,2,0)</f>
        <v>India</v>
      </c>
      <c r="Y3923" t="str">
        <f t="shared" si="122"/>
        <v>Rs.350</v>
      </c>
      <c r="Z3923" s="36">
        <f t="shared" si="123"/>
        <v>350</v>
      </c>
    </row>
    <row r="3924" ht="14.25" customHeight="1" spans="1:26">
      <c r="A3924" s="33">
        <v>311701</v>
      </c>
      <c r="B3924" s="34" t="s">
        <v>10576</v>
      </c>
      <c r="C3924" s="33">
        <v>1</v>
      </c>
      <c r="D3924" s="34" t="s">
        <v>149</v>
      </c>
      <c r="E3924" s="33" t="s">
        <v>10577</v>
      </c>
      <c r="F3924" s="33" t="s">
        <v>1271</v>
      </c>
      <c r="G3924" s="33" t="s">
        <v>1270</v>
      </c>
      <c r="H3924" s="33">
        <v>77.3820118</v>
      </c>
      <c r="I3924" s="33">
        <v>28.5204779</v>
      </c>
      <c r="J3924" s="33" t="s">
        <v>2918</v>
      </c>
      <c r="K3924" s="33" t="s">
        <v>32</v>
      </c>
      <c r="L3924" s="33" t="s">
        <v>34</v>
      </c>
      <c r="M3924" s="33" t="s">
        <v>34</v>
      </c>
      <c r="N3924" s="33" t="s">
        <v>34</v>
      </c>
      <c r="O3924" s="33" t="s">
        <v>34</v>
      </c>
      <c r="P3924" s="33">
        <v>2</v>
      </c>
      <c r="Q3924" s="33">
        <v>1</v>
      </c>
      <c r="R3924" s="33">
        <v>800</v>
      </c>
      <c r="S3924" s="33">
        <v>1</v>
      </c>
      <c r="T3924" s="35" t="s">
        <v>10578</v>
      </c>
      <c r="U3924">
        <v>2011</v>
      </c>
      <c r="V3924">
        <v>8</v>
      </c>
      <c r="W3924">
        <v>8</v>
      </c>
      <c r="X3924" t="str">
        <f>VLOOKUP(C3924,'country description'!$A$2:$B$16,2,0)</f>
        <v>India</v>
      </c>
      <c r="Y3924" t="str">
        <f t="shared" si="122"/>
        <v>Rs.800</v>
      </c>
      <c r="Z3924" s="36">
        <f t="shared" si="123"/>
        <v>800</v>
      </c>
    </row>
    <row r="3925" ht="14.25" customHeight="1" spans="1:26">
      <c r="A3925" s="33">
        <v>311703</v>
      </c>
      <c r="B3925" s="34" t="s">
        <v>10579</v>
      </c>
      <c r="C3925" s="33">
        <v>1</v>
      </c>
      <c r="D3925" s="34" t="s">
        <v>27</v>
      </c>
      <c r="E3925" s="33" t="s">
        <v>10580</v>
      </c>
      <c r="F3925" s="33" t="s">
        <v>564</v>
      </c>
      <c r="G3925" s="33" t="s">
        <v>565</v>
      </c>
      <c r="H3925" s="33">
        <v>77.2335101</v>
      </c>
      <c r="I3925" s="33">
        <v>28.6494534</v>
      </c>
      <c r="J3925" s="33" t="s">
        <v>2823</v>
      </c>
      <c r="K3925" s="33" t="s">
        <v>32</v>
      </c>
      <c r="L3925" s="33" t="s">
        <v>34</v>
      </c>
      <c r="M3925" s="33" t="s">
        <v>34</v>
      </c>
      <c r="N3925" s="33" t="s">
        <v>34</v>
      </c>
      <c r="O3925" s="33" t="s">
        <v>34</v>
      </c>
      <c r="P3925" s="33">
        <v>1</v>
      </c>
      <c r="Q3925" s="33">
        <v>8</v>
      </c>
      <c r="R3925" s="33">
        <v>100</v>
      </c>
      <c r="S3925" s="33">
        <v>3.2</v>
      </c>
      <c r="T3925" s="35" t="s">
        <v>3019</v>
      </c>
      <c r="U3925">
        <v>2016</v>
      </c>
      <c r="V3925">
        <v>3</v>
      </c>
      <c r="W3925">
        <v>10</v>
      </c>
      <c r="X3925" t="str">
        <f>VLOOKUP(C3925,'country description'!$A$2:$B$16,2,0)</f>
        <v>India</v>
      </c>
      <c r="Y3925" t="str">
        <f t="shared" si="122"/>
        <v>Rs.100</v>
      </c>
      <c r="Z3925" s="36">
        <f t="shared" si="123"/>
        <v>100</v>
      </c>
    </row>
    <row r="3926" ht="14.25" customHeight="1" spans="1:26">
      <c r="A3926" s="33">
        <v>311706</v>
      </c>
      <c r="B3926" s="34" t="s">
        <v>10581</v>
      </c>
      <c r="C3926" s="33">
        <v>1</v>
      </c>
      <c r="D3926" s="34" t="s">
        <v>149</v>
      </c>
      <c r="E3926" s="33" t="s">
        <v>10582</v>
      </c>
      <c r="F3926" s="33" t="s">
        <v>10583</v>
      </c>
      <c r="G3926" s="33" t="s">
        <v>10582</v>
      </c>
      <c r="H3926" s="33">
        <v>77.3636066</v>
      </c>
      <c r="I3926" s="33">
        <v>28.5593943</v>
      </c>
      <c r="J3926" s="33" t="s">
        <v>2918</v>
      </c>
      <c r="K3926" s="33" t="s">
        <v>32</v>
      </c>
      <c r="L3926" s="33" t="s">
        <v>34</v>
      </c>
      <c r="M3926" s="33" t="s">
        <v>34</v>
      </c>
      <c r="N3926" s="33" t="s">
        <v>34</v>
      </c>
      <c r="O3926" s="33" t="s">
        <v>34</v>
      </c>
      <c r="P3926" s="33">
        <v>1</v>
      </c>
      <c r="Q3926" s="33">
        <v>9</v>
      </c>
      <c r="R3926" s="33">
        <v>300</v>
      </c>
      <c r="S3926" s="33">
        <v>3</v>
      </c>
      <c r="T3926" s="35" t="s">
        <v>10584</v>
      </c>
      <c r="U3926">
        <v>2014</v>
      </c>
      <c r="V3926">
        <v>9</v>
      </c>
      <c r="W3926">
        <v>4</v>
      </c>
      <c r="X3926" t="str">
        <f>VLOOKUP(C3926,'country description'!$A$2:$B$16,2,0)</f>
        <v>India</v>
      </c>
      <c r="Y3926" t="str">
        <f t="shared" si="122"/>
        <v>Rs.300</v>
      </c>
      <c r="Z3926" s="36">
        <f t="shared" si="123"/>
        <v>300</v>
      </c>
    </row>
    <row r="3927" ht="14.25" customHeight="1" spans="1:26">
      <c r="A3927" s="33">
        <v>311711</v>
      </c>
      <c r="B3927" s="34" t="s">
        <v>9951</v>
      </c>
      <c r="C3927" s="33">
        <v>1</v>
      </c>
      <c r="D3927" s="34" t="s">
        <v>27</v>
      </c>
      <c r="E3927" s="33" t="s">
        <v>10585</v>
      </c>
      <c r="F3927" s="33" t="s">
        <v>201</v>
      </c>
      <c r="G3927" s="33" t="s">
        <v>202</v>
      </c>
      <c r="H3927" s="33">
        <v>77.1257302</v>
      </c>
      <c r="I3927" s="33">
        <v>28.7178037</v>
      </c>
      <c r="J3927" s="33" t="s">
        <v>358</v>
      </c>
      <c r="K3927" s="33" t="s">
        <v>32</v>
      </c>
      <c r="L3927" s="33" t="s">
        <v>34</v>
      </c>
      <c r="M3927" s="33" t="s">
        <v>34</v>
      </c>
      <c r="N3927" s="33" t="s">
        <v>34</v>
      </c>
      <c r="O3927" s="33" t="s">
        <v>34</v>
      </c>
      <c r="P3927" s="33">
        <v>1</v>
      </c>
      <c r="Q3927" s="33">
        <v>34</v>
      </c>
      <c r="R3927" s="33">
        <v>400</v>
      </c>
      <c r="S3927" s="33">
        <v>3.3</v>
      </c>
      <c r="T3927" s="35" t="s">
        <v>1450</v>
      </c>
      <c r="U3927">
        <v>2014</v>
      </c>
      <c r="V3927">
        <v>6</v>
      </c>
      <c r="W3927">
        <v>8</v>
      </c>
      <c r="X3927" t="str">
        <f>VLOOKUP(C3927,'country description'!$A$2:$B$16,2,0)</f>
        <v>India</v>
      </c>
      <c r="Y3927" t="str">
        <f t="shared" si="122"/>
        <v>Rs.400</v>
      </c>
      <c r="Z3927" s="36">
        <f t="shared" si="123"/>
        <v>400</v>
      </c>
    </row>
    <row r="3928" ht="14.25" customHeight="1" spans="1:26">
      <c r="A3928" s="33">
        <v>311712</v>
      </c>
      <c r="B3928" s="34" t="s">
        <v>2433</v>
      </c>
      <c r="C3928" s="33">
        <v>1</v>
      </c>
      <c r="D3928" s="34" t="s">
        <v>27</v>
      </c>
      <c r="E3928" s="33" t="s">
        <v>10586</v>
      </c>
      <c r="F3928" s="33" t="s">
        <v>10587</v>
      </c>
      <c r="G3928" s="33" t="s">
        <v>10588</v>
      </c>
      <c r="H3928" s="33">
        <v>0</v>
      </c>
      <c r="I3928" s="33">
        <v>0</v>
      </c>
      <c r="J3928" s="33" t="s">
        <v>90</v>
      </c>
      <c r="K3928" s="33" t="s">
        <v>32</v>
      </c>
      <c r="L3928" s="33" t="s">
        <v>34</v>
      </c>
      <c r="M3928" s="33" t="s">
        <v>34</v>
      </c>
      <c r="N3928" s="33" t="s">
        <v>34</v>
      </c>
      <c r="O3928" s="33" t="s">
        <v>34</v>
      </c>
      <c r="P3928" s="33">
        <v>1</v>
      </c>
      <c r="Q3928" s="33">
        <v>8</v>
      </c>
      <c r="R3928" s="33">
        <v>350</v>
      </c>
      <c r="S3928" s="33">
        <v>2.9</v>
      </c>
      <c r="T3928" s="35" t="s">
        <v>10589</v>
      </c>
      <c r="U3928">
        <v>2010</v>
      </c>
      <c r="V3928">
        <v>5</v>
      </c>
      <c r="W3928">
        <v>8</v>
      </c>
      <c r="X3928" t="str">
        <f>VLOOKUP(C3928,'country description'!$A$2:$B$16,2,0)</f>
        <v>India</v>
      </c>
      <c r="Y3928" t="str">
        <f t="shared" si="122"/>
        <v>Rs.350</v>
      </c>
      <c r="Z3928" s="36">
        <f t="shared" si="123"/>
        <v>350</v>
      </c>
    </row>
    <row r="3929" ht="14.25" customHeight="1" spans="1:26">
      <c r="A3929" s="33">
        <v>311718</v>
      </c>
      <c r="B3929" s="34" t="s">
        <v>10590</v>
      </c>
      <c r="C3929" s="33">
        <v>1</v>
      </c>
      <c r="D3929" s="34" t="s">
        <v>135</v>
      </c>
      <c r="E3929" s="33" t="s">
        <v>10591</v>
      </c>
      <c r="F3929" s="33" t="s">
        <v>137</v>
      </c>
      <c r="G3929" s="33" t="s">
        <v>138</v>
      </c>
      <c r="H3929" s="33">
        <v>77.0823032</v>
      </c>
      <c r="I3929" s="33">
        <v>28.4674317</v>
      </c>
      <c r="J3929" s="33" t="s">
        <v>64</v>
      </c>
      <c r="K3929" s="33" t="s">
        <v>32</v>
      </c>
      <c r="L3929" s="33" t="s">
        <v>33</v>
      </c>
      <c r="M3929" s="33" t="s">
        <v>33</v>
      </c>
      <c r="N3929" s="33" t="s">
        <v>34</v>
      </c>
      <c r="O3929" s="33" t="s">
        <v>34</v>
      </c>
      <c r="P3929" s="33">
        <v>2</v>
      </c>
      <c r="Q3929" s="33">
        <v>169</v>
      </c>
      <c r="R3929" s="33">
        <v>800</v>
      </c>
      <c r="S3929" s="33">
        <v>4</v>
      </c>
      <c r="T3929" s="35" t="s">
        <v>6477</v>
      </c>
      <c r="U3929">
        <v>2018</v>
      </c>
      <c r="V3929">
        <v>11</v>
      </c>
      <c r="W3929">
        <v>4</v>
      </c>
      <c r="X3929" t="str">
        <f>VLOOKUP(C3929,'country description'!$A$2:$B$16,2,0)</f>
        <v>India</v>
      </c>
      <c r="Y3929" t="str">
        <f t="shared" si="122"/>
        <v>Rs.800</v>
      </c>
      <c r="Z3929" s="36">
        <f t="shared" si="123"/>
        <v>800</v>
      </c>
    </row>
    <row r="3930" ht="14.25" customHeight="1" spans="1:26">
      <c r="A3930" s="33">
        <v>311719</v>
      </c>
      <c r="B3930" s="34" t="s">
        <v>10592</v>
      </c>
      <c r="C3930" s="33">
        <v>1</v>
      </c>
      <c r="D3930" s="34" t="s">
        <v>27</v>
      </c>
      <c r="E3930" s="33" t="s">
        <v>10593</v>
      </c>
      <c r="F3930" s="33" t="s">
        <v>1164</v>
      </c>
      <c r="G3930" s="33" t="s">
        <v>1165</v>
      </c>
      <c r="H3930" s="33">
        <v>77.1962767</v>
      </c>
      <c r="I3930" s="33">
        <v>28.6494371</v>
      </c>
      <c r="J3930" s="33" t="s">
        <v>90</v>
      </c>
      <c r="K3930" s="33" t="s">
        <v>32</v>
      </c>
      <c r="L3930" s="33" t="s">
        <v>34</v>
      </c>
      <c r="M3930" s="33" t="s">
        <v>34</v>
      </c>
      <c r="N3930" s="33" t="s">
        <v>34</v>
      </c>
      <c r="O3930" s="33" t="s">
        <v>34</v>
      </c>
      <c r="P3930" s="33">
        <v>1</v>
      </c>
      <c r="Q3930" s="33">
        <v>43</v>
      </c>
      <c r="R3930" s="33">
        <v>300</v>
      </c>
      <c r="S3930" s="33">
        <v>3.4</v>
      </c>
      <c r="T3930" s="35" t="s">
        <v>3068</v>
      </c>
      <c r="U3930">
        <v>2013</v>
      </c>
      <c r="V3930">
        <v>1</v>
      </c>
      <c r="W3930">
        <v>28</v>
      </c>
      <c r="X3930" t="str">
        <f>VLOOKUP(C3930,'country description'!$A$2:$B$16,2,0)</f>
        <v>India</v>
      </c>
      <c r="Y3930" t="str">
        <f t="shared" si="122"/>
        <v>Rs.300</v>
      </c>
      <c r="Z3930" s="36">
        <f t="shared" si="123"/>
        <v>300</v>
      </c>
    </row>
    <row r="3931" ht="14.25" customHeight="1" spans="1:26">
      <c r="A3931" s="33">
        <v>311725</v>
      </c>
      <c r="B3931" s="34" t="s">
        <v>10594</v>
      </c>
      <c r="C3931" s="33">
        <v>1</v>
      </c>
      <c r="D3931" s="34" t="s">
        <v>135</v>
      </c>
      <c r="E3931" s="33" t="s">
        <v>4229</v>
      </c>
      <c r="F3931" s="33" t="s">
        <v>4228</v>
      </c>
      <c r="G3931" s="33" t="s">
        <v>4229</v>
      </c>
      <c r="H3931" s="33">
        <v>77.08591864</v>
      </c>
      <c r="I3931" s="33">
        <v>28.46970311</v>
      </c>
      <c r="J3931" s="33" t="s">
        <v>10595</v>
      </c>
      <c r="K3931" s="33" t="s">
        <v>32</v>
      </c>
      <c r="L3931" s="33" t="s">
        <v>34</v>
      </c>
      <c r="M3931" s="33" t="s">
        <v>33</v>
      </c>
      <c r="N3931" s="33" t="s">
        <v>34</v>
      </c>
      <c r="O3931" s="33" t="s">
        <v>34</v>
      </c>
      <c r="P3931" s="33">
        <v>2</v>
      </c>
      <c r="Q3931" s="33">
        <v>129</v>
      </c>
      <c r="R3931" s="33">
        <v>800</v>
      </c>
      <c r="S3931" s="33">
        <v>3.5</v>
      </c>
      <c r="T3931" s="35" t="s">
        <v>3111</v>
      </c>
      <c r="U3931">
        <v>2011</v>
      </c>
      <c r="V3931">
        <v>2</v>
      </c>
      <c r="W3931">
        <v>8</v>
      </c>
      <c r="X3931" t="str">
        <f>VLOOKUP(C3931,'country description'!$A$2:$B$16,2,0)</f>
        <v>India</v>
      </c>
      <c r="Y3931" t="str">
        <f t="shared" si="122"/>
        <v>Rs.800</v>
      </c>
      <c r="Z3931" s="36">
        <f t="shared" si="123"/>
        <v>800</v>
      </c>
    </row>
    <row r="3932" ht="14.25" customHeight="1" spans="1:26">
      <c r="A3932" s="33">
        <v>311734</v>
      </c>
      <c r="B3932" s="34" t="s">
        <v>117</v>
      </c>
      <c r="C3932" s="33">
        <v>1</v>
      </c>
      <c r="D3932" s="34" t="s">
        <v>27</v>
      </c>
      <c r="E3932" s="33" t="s">
        <v>10596</v>
      </c>
      <c r="F3932" s="33" t="s">
        <v>175</v>
      </c>
      <c r="G3932" s="33" t="s">
        <v>176</v>
      </c>
      <c r="H3932" s="33">
        <v>77.190347</v>
      </c>
      <c r="I3932" s="33">
        <v>28.7061024</v>
      </c>
      <c r="J3932" s="33" t="s">
        <v>121</v>
      </c>
      <c r="K3932" s="33" t="s">
        <v>32</v>
      </c>
      <c r="L3932" s="33" t="s">
        <v>34</v>
      </c>
      <c r="M3932" s="33" t="s">
        <v>33</v>
      </c>
      <c r="N3932" s="33" t="s">
        <v>34</v>
      </c>
      <c r="O3932" s="33" t="s">
        <v>34</v>
      </c>
      <c r="P3932" s="33">
        <v>2</v>
      </c>
      <c r="Q3932" s="33">
        <v>68</v>
      </c>
      <c r="R3932" s="33">
        <v>500</v>
      </c>
      <c r="S3932" s="33">
        <v>3.4</v>
      </c>
      <c r="T3932" s="35" t="s">
        <v>3688</v>
      </c>
      <c r="U3932">
        <v>2016</v>
      </c>
      <c r="V3932">
        <v>6</v>
      </c>
      <c r="W3932">
        <v>4</v>
      </c>
      <c r="X3932" t="str">
        <f>VLOOKUP(C3932,'country description'!$A$2:$B$16,2,0)</f>
        <v>India</v>
      </c>
      <c r="Y3932" t="str">
        <f t="shared" si="122"/>
        <v>Rs.500</v>
      </c>
      <c r="Z3932" s="36">
        <f t="shared" si="123"/>
        <v>500</v>
      </c>
    </row>
    <row r="3933" ht="14.25" customHeight="1" spans="1:26">
      <c r="A3933" s="33">
        <v>311736</v>
      </c>
      <c r="B3933" s="34" t="s">
        <v>701</v>
      </c>
      <c r="C3933" s="33">
        <v>1</v>
      </c>
      <c r="D3933" s="34" t="s">
        <v>135</v>
      </c>
      <c r="E3933" s="33" t="s">
        <v>7671</v>
      </c>
      <c r="F3933" s="33" t="s">
        <v>141</v>
      </c>
      <c r="G3933" s="33" t="s">
        <v>142</v>
      </c>
      <c r="H3933" s="33">
        <v>77.0930171</v>
      </c>
      <c r="I3933" s="33">
        <v>28.4757632</v>
      </c>
      <c r="J3933" s="33" t="s">
        <v>705</v>
      </c>
      <c r="K3933" s="33" t="s">
        <v>32</v>
      </c>
      <c r="L3933" s="33" t="s">
        <v>34</v>
      </c>
      <c r="M3933" s="33" t="s">
        <v>34</v>
      </c>
      <c r="N3933" s="33" t="s">
        <v>34</v>
      </c>
      <c r="O3933" s="33" t="s">
        <v>34</v>
      </c>
      <c r="P3933" s="33">
        <v>1</v>
      </c>
      <c r="Q3933" s="33">
        <v>3</v>
      </c>
      <c r="R3933" s="33">
        <v>300</v>
      </c>
      <c r="S3933" s="33">
        <v>1</v>
      </c>
      <c r="T3933" s="35" t="s">
        <v>3068</v>
      </c>
      <c r="U3933">
        <v>2013</v>
      </c>
      <c r="V3933">
        <v>1</v>
      </c>
      <c r="W3933">
        <v>28</v>
      </c>
      <c r="X3933" t="str">
        <f>VLOOKUP(C3933,'country description'!$A$2:$B$16,2,0)</f>
        <v>India</v>
      </c>
      <c r="Y3933" t="str">
        <f t="shared" si="122"/>
        <v>Rs.300</v>
      </c>
      <c r="Z3933" s="36">
        <f t="shared" si="123"/>
        <v>300</v>
      </c>
    </row>
    <row r="3934" ht="14.25" customHeight="1" spans="1:26">
      <c r="A3934" s="33">
        <v>311737</v>
      </c>
      <c r="B3934" s="34" t="s">
        <v>10530</v>
      </c>
      <c r="C3934" s="33">
        <v>1</v>
      </c>
      <c r="D3934" s="34" t="s">
        <v>27</v>
      </c>
      <c r="E3934" s="33" t="s">
        <v>118</v>
      </c>
      <c r="F3934" s="33" t="s">
        <v>119</v>
      </c>
      <c r="G3934" s="33" t="s">
        <v>120</v>
      </c>
      <c r="H3934" s="33">
        <v>77.2349022</v>
      </c>
      <c r="I3934" s="33">
        <v>28.550513</v>
      </c>
      <c r="J3934" s="33" t="s">
        <v>534</v>
      </c>
      <c r="K3934" s="33" t="s">
        <v>32</v>
      </c>
      <c r="L3934" s="33" t="s">
        <v>34</v>
      </c>
      <c r="M3934" s="33" t="s">
        <v>34</v>
      </c>
      <c r="N3934" s="33" t="s">
        <v>34</v>
      </c>
      <c r="O3934" s="33" t="s">
        <v>34</v>
      </c>
      <c r="P3934" s="33">
        <v>1</v>
      </c>
      <c r="Q3934" s="33">
        <v>48</v>
      </c>
      <c r="R3934" s="33">
        <v>400</v>
      </c>
      <c r="S3934" s="33">
        <v>3.7</v>
      </c>
      <c r="T3934" s="35" t="s">
        <v>7786</v>
      </c>
      <c r="U3934">
        <v>2012</v>
      </c>
      <c r="V3934">
        <v>5</v>
      </c>
      <c r="W3934">
        <v>7</v>
      </c>
      <c r="X3934" t="str">
        <f>VLOOKUP(C3934,'country description'!$A$2:$B$16,2,0)</f>
        <v>India</v>
      </c>
      <c r="Y3934" t="str">
        <f t="shared" si="122"/>
        <v>Rs.400</v>
      </c>
      <c r="Z3934" s="36">
        <f t="shared" si="123"/>
        <v>400</v>
      </c>
    </row>
    <row r="3935" ht="14.25" customHeight="1" spans="1:26">
      <c r="A3935" s="33">
        <v>311749</v>
      </c>
      <c r="B3935" s="34" t="s">
        <v>10597</v>
      </c>
      <c r="C3935" s="33">
        <v>1</v>
      </c>
      <c r="D3935" s="34" t="s">
        <v>27</v>
      </c>
      <c r="E3935" s="33" t="s">
        <v>10598</v>
      </c>
      <c r="F3935" s="33" t="s">
        <v>537</v>
      </c>
      <c r="G3935" s="33" t="s">
        <v>538</v>
      </c>
      <c r="H3935" s="33">
        <v>77.2194535</v>
      </c>
      <c r="I3935" s="33">
        <v>28.52941</v>
      </c>
      <c r="J3935" s="33" t="s">
        <v>1630</v>
      </c>
      <c r="K3935" s="33" t="s">
        <v>32</v>
      </c>
      <c r="L3935" s="33" t="s">
        <v>34</v>
      </c>
      <c r="M3935" s="33" t="s">
        <v>34</v>
      </c>
      <c r="N3935" s="33" t="s">
        <v>34</v>
      </c>
      <c r="O3935" s="33" t="s">
        <v>34</v>
      </c>
      <c r="P3935" s="33">
        <v>2</v>
      </c>
      <c r="Q3935" s="33">
        <v>228</v>
      </c>
      <c r="R3935" s="33">
        <v>500</v>
      </c>
      <c r="S3935" s="33">
        <v>4.2</v>
      </c>
      <c r="T3935" s="35" t="s">
        <v>5566</v>
      </c>
      <c r="U3935">
        <v>2015</v>
      </c>
      <c r="V3935">
        <v>7</v>
      </c>
      <c r="W3935">
        <v>17</v>
      </c>
      <c r="X3935" t="str">
        <f>VLOOKUP(C3935,'country description'!$A$2:$B$16,2,0)</f>
        <v>India</v>
      </c>
      <c r="Y3935" t="str">
        <f t="shared" si="122"/>
        <v>Rs.500</v>
      </c>
      <c r="Z3935" s="36">
        <f t="shared" si="123"/>
        <v>500</v>
      </c>
    </row>
    <row r="3936" ht="14.25" customHeight="1" spans="1:26">
      <c r="A3936" s="33">
        <v>311755</v>
      </c>
      <c r="B3936" s="34" t="s">
        <v>8811</v>
      </c>
      <c r="C3936" s="33">
        <v>1</v>
      </c>
      <c r="D3936" s="34" t="s">
        <v>27</v>
      </c>
      <c r="E3936" s="33" t="s">
        <v>10599</v>
      </c>
      <c r="F3936" s="33" t="s">
        <v>1164</v>
      </c>
      <c r="G3936" s="33" t="s">
        <v>1165</v>
      </c>
      <c r="H3936" s="33">
        <v>77.18890373</v>
      </c>
      <c r="I3936" s="33">
        <v>28.64338136</v>
      </c>
      <c r="J3936" s="33" t="s">
        <v>1566</v>
      </c>
      <c r="K3936" s="33" t="s">
        <v>32</v>
      </c>
      <c r="L3936" s="33" t="s">
        <v>34</v>
      </c>
      <c r="M3936" s="33" t="s">
        <v>33</v>
      </c>
      <c r="N3936" s="33" t="s">
        <v>34</v>
      </c>
      <c r="O3936" s="33" t="s">
        <v>34</v>
      </c>
      <c r="P3936" s="33">
        <v>1</v>
      </c>
      <c r="Q3936" s="33">
        <v>64</v>
      </c>
      <c r="R3936" s="33">
        <v>350</v>
      </c>
      <c r="S3936" s="33">
        <v>3.5</v>
      </c>
      <c r="T3936" s="35" t="s">
        <v>10270</v>
      </c>
      <c r="U3936">
        <v>2010</v>
      </c>
      <c r="V3936">
        <v>10</v>
      </c>
      <c r="W3936">
        <v>8</v>
      </c>
      <c r="X3936" t="str">
        <f>VLOOKUP(C3936,'country description'!$A$2:$B$16,2,0)</f>
        <v>India</v>
      </c>
      <c r="Y3936" t="str">
        <f t="shared" si="122"/>
        <v>Rs.350</v>
      </c>
      <c r="Z3936" s="36">
        <f t="shared" si="123"/>
        <v>350</v>
      </c>
    </row>
    <row r="3937" ht="14.25" customHeight="1" spans="1:26">
      <c r="A3937" s="33">
        <v>311756</v>
      </c>
      <c r="B3937" s="34" t="s">
        <v>8333</v>
      </c>
      <c r="C3937" s="33">
        <v>1</v>
      </c>
      <c r="D3937" s="34" t="s">
        <v>27</v>
      </c>
      <c r="E3937" s="33" t="s">
        <v>10598</v>
      </c>
      <c r="F3937" s="33" t="s">
        <v>537</v>
      </c>
      <c r="G3937" s="33" t="s">
        <v>538</v>
      </c>
      <c r="H3937" s="33">
        <v>77.21956339</v>
      </c>
      <c r="I3937" s="33">
        <v>28.52923878</v>
      </c>
      <c r="J3937" s="33" t="s">
        <v>8335</v>
      </c>
      <c r="K3937" s="33" t="s">
        <v>32</v>
      </c>
      <c r="L3937" s="33" t="s">
        <v>34</v>
      </c>
      <c r="M3937" s="33" t="s">
        <v>33</v>
      </c>
      <c r="N3937" s="33" t="s">
        <v>34</v>
      </c>
      <c r="O3937" s="33" t="s">
        <v>34</v>
      </c>
      <c r="P3937" s="33">
        <v>2</v>
      </c>
      <c r="Q3937" s="33">
        <v>217</v>
      </c>
      <c r="R3937" s="33">
        <v>600</v>
      </c>
      <c r="S3937" s="33">
        <v>3.7</v>
      </c>
      <c r="T3937" s="35" t="s">
        <v>5746</v>
      </c>
      <c r="U3937">
        <v>2011</v>
      </c>
      <c r="V3937">
        <v>4</v>
      </c>
      <c r="W3937">
        <v>19</v>
      </c>
      <c r="X3937" t="str">
        <f>VLOOKUP(C3937,'country description'!$A$2:$B$16,2,0)</f>
        <v>India</v>
      </c>
      <c r="Y3937" t="str">
        <f t="shared" si="122"/>
        <v>Rs.600</v>
      </c>
      <c r="Z3937" s="36">
        <f t="shared" si="123"/>
        <v>600</v>
      </c>
    </row>
    <row r="3938" ht="14.25" customHeight="1" spans="1:26">
      <c r="A3938" s="33">
        <v>311758</v>
      </c>
      <c r="B3938" s="34" t="s">
        <v>10600</v>
      </c>
      <c r="C3938" s="33">
        <v>1</v>
      </c>
      <c r="D3938" s="34" t="s">
        <v>135</v>
      </c>
      <c r="E3938" s="33" t="s">
        <v>10601</v>
      </c>
      <c r="F3938" s="33" t="s">
        <v>145</v>
      </c>
      <c r="G3938" s="33" t="s">
        <v>146</v>
      </c>
      <c r="H3938" s="33">
        <v>77.0802124</v>
      </c>
      <c r="I3938" s="33">
        <v>28.4802521</v>
      </c>
      <c r="J3938" s="33" t="s">
        <v>6661</v>
      </c>
      <c r="K3938" s="33" t="s">
        <v>32</v>
      </c>
      <c r="L3938" s="33" t="s">
        <v>34</v>
      </c>
      <c r="M3938" s="33" t="s">
        <v>34</v>
      </c>
      <c r="N3938" s="33" t="s">
        <v>34</v>
      </c>
      <c r="O3938" s="33" t="s">
        <v>34</v>
      </c>
      <c r="P3938" s="33">
        <v>2</v>
      </c>
      <c r="Q3938" s="33">
        <v>40</v>
      </c>
      <c r="R3938" s="33">
        <v>550</v>
      </c>
      <c r="S3938" s="33">
        <v>3.3</v>
      </c>
      <c r="T3938" s="35" t="s">
        <v>4448</v>
      </c>
      <c r="U3938">
        <v>2016</v>
      </c>
      <c r="V3938">
        <v>5</v>
      </c>
      <c r="W3938">
        <v>1</v>
      </c>
      <c r="X3938" t="str">
        <f>VLOOKUP(C3938,'country description'!$A$2:$B$16,2,0)</f>
        <v>India</v>
      </c>
      <c r="Y3938" t="str">
        <f t="shared" si="122"/>
        <v>Rs.550</v>
      </c>
      <c r="Z3938" s="36">
        <f t="shared" si="123"/>
        <v>550</v>
      </c>
    </row>
    <row r="3939" ht="14.25" customHeight="1" spans="1:26">
      <c r="A3939" s="33">
        <v>311759</v>
      </c>
      <c r="B3939" s="34" t="s">
        <v>10602</v>
      </c>
      <c r="C3939" s="33">
        <v>1</v>
      </c>
      <c r="D3939" s="34" t="s">
        <v>135</v>
      </c>
      <c r="E3939" s="33" t="s">
        <v>10603</v>
      </c>
      <c r="F3939" s="33" t="s">
        <v>5606</v>
      </c>
      <c r="G3939" s="33" t="s">
        <v>5605</v>
      </c>
      <c r="H3939" s="33">
        <v>77.0823932</v>
      </c>
      <c r="I3939" s="33">
        <v>28.4785568</v>
      </c>
      <c r="J3939" s="33" t="s">
        <v>534</v>
      </c>
      <c r="K3939" s="33" t="s">
        <v>32</v>
      </c>
      <c r="L3939" s="33" t="s">
        <v>34</v>
      </c>
      <c r="M3939" s="33" t="s">
        <v>34</v>
      </c>
      <c r="N3939" s="33" t="s">
        <v>34</v>
      </c>
      <c r="O3939" s="33" t="s">
        <v>34</v>
      </c>
      <c r="P3939" s="33">
        <v>2</v>
      </c>
      <c r="Q3939" s="33">
        <v>13</v>
      </c>
      <c r="R3939" s="33">
        <v>650</v>
      </c>
      <c r="S3939" s="33">
        <v>3.2</v>
      </c>
      <c r="T3939" s="35" t="s">
        <v>3178</v>
      </c>
      <c r="U3939">
        <v>2016</v>
      </c>
      <c r="V3939">
        <v>3</v>
      </c>
      <c r="W3939">
        <v>22</v>
      </c>
      <c r="X3939" t="str">
        <f>VLOOKUP(C3939,'country description'!$A$2:$B$16,2,0)</f>
        <v>India</v>
      </c>
      <c r="Y3939" t="str">
        <f t="shared" si="122"/>
        <v>Rs.650</v>
      </c>
      <c r="Z3939" s="36">
        <f t="shared" si="123"/>
        <v>650</v>
      </c>
    </row>
    <row r="3940" ht="14.25" customHeight="1" spans="1:26">
      <c r="A3940" s="33">
        <v>311760</v>
      </c>
      <c r="B3940" s="34" t="s">
        <v>8811</v>
      </c>
      <c r="C3940" s="33">
        <v>1</v>
      </c>
      <c r="D3940" s="34" t="s">
        <v>27</v>
      </c>
      <c r="E3940" s="33" t="s">
        <v>10604</v>
      </c>
      <c r="F3940" s="33" t="s">
        <v>703</v>
      </c>
      <c r="G3940" s="33" t="s">
        <v>704</v>
      </c>
      <c r="H3940" s="33">
        <v>77.1859204</v>
      </c>
      <c r="I3940" s="33">
        <v>28.6421751</v>
      </c>
      <c r="J3940" s="33" t="s">
        <v>1566</v>
      </c>
      <c r="K3940" s="33" t="s">
        <v>32</v>
      </c>
      <c r="L3940" s="33" t="s">
        <v>34</v>
      </c>
      <c r="M3940" s="33" t="s">
        <v>33</v>
      </c>
      <c r="N3940" s="33" t="s">
        <v>34</v>
      </c>
      <c r="O3940" s="33" t="s">
        <v>34</v>
      </c>
      <c r="P3940" s="33">
        <v>1</v>
      </c>
      <c r="Q3940" s="33">
        <v>140</v>
      </c>
      <c r="R3940" s="33">
        <v>350</v>
      </c>
      <c r="S3940" s="33">
        <v>3.1</v>
      </c>
      <c r="T3940" s="35" t="s">
        <v>2722</v>
      </c>
      <c r="U3940">
        <v>2013</v>
      </c>
      <c r="V3940">
        <v>9</v>
      </c>
      <c r="W3940">
        <v>9</v>
      </c>
      <c r="X3940" t="str">
        <f>VLOOKUP(C3940,'country description'!$A$2:$B$16,2,0)</f>
        <v>India</v>
      </c>
      <c r="Y3940" t="str">
        <f t="shared" si="122"/>
        <v>Rs.350</v>
      </c>
      <c r="Z3940" s="36">
        <f t="shared" si="123"/>
        <v>350</v>
      </c>
    </row>
    <row r="3941" ht="14.25" customHeight="1" spans="1:26">
      <c r="A3941" s="33">
        <v>311766</v>
      </c>
      <c r="B3941" s="34" t="s">
        <v>10605</v>
      </c>
      <c r="C3941" s="33">
        <v>1</v>
      </c>
      <c r="D3941" s="34" t="s">
        <v>27</v>
      </c>
      <c r="E3941" s="33" t="s">
        <v>10606</v>
      </c>
      <c r="F3941" s="33" t="s">
        <v>681</v>
      </c>
      <c r="G3941" s="33" t="s">
        <v>682</v>
      </c>
      <c r="H3941" s="33">
        <v>77.22361319</v>
      </c>
      <c r="I3941" s="33">
        <v>28.58455646</v>
      </c>
      <c r="J3941" s="33" t="s">
        <v>5838</v>
      </c>
      <c r="K3941" s="33" t="s">
        <v>32</v>
      </c>
      <c r="L3941" s="33" t="s">
        <v>33</v>
      </c>
      <c r="M3941" s="33" t="s">
        <v>34</v>
      </c>
      <c r="N3941" s="33" t="s">
        <v>34</v>
      </c>
      <c r="O3941" s="33" t="s">
        <v>34</v>
      </c>
      <c r="P3941" s="33">
        <v>3</v>
      </c>
      <c r="Q3941" s="33">
        <v>7</v>
      </c>
      <c r="R3941" s="33">
        <v>1500</v>
      </c>
      <c r="S3941" s="33">
        <v>3</v>
      </c>
      <c r="T3941" s="35" t="s">
        <v>4887</v>
      </c>
      <c r="U3941">
        <v>2013</v>
      </c>
      <c r="V3941">
        <v>9</v>
      </c>
      <c r="W3941">
        <v>22</v>
      </c>
      <c r="X3941" t="str">
        <f>VLOOKUP(C3941,'country description'!$A$2:$B$16,2,0)</f>
        <v>India</v>
      </c>
      <c r="Y3941" t="str">
        <f t="shared" si="122"/>
        <v>Rs.1500</v>
      </c>
      <c r="Z3941" s="36">
        <f t="shared" si="123"/>
        <v>1500</v>
      </c>
    </row>
    <row r="3942" ht="14.25" customHeight="1" spans="1:26">
      <c r="A3942" s="33">
        <v>311768</v>
      </c>
      <c r="B3942" s="34" t="s">
        <v>1509</v>
      </c>
      <c r="C3942" s="33">
        <v>1</v>
      </c>
      <c r="D3942" s="34" t="s">
        <v>149</v>
      </c>
      <c r="E3942" s="33" t="s">
        <v>10607</v>
      </c>
      <c r="F3942" s="33" t="s">
        <v>1271</v>
      </c>
      <c r="G3942" s="33" t="s">
        <v>1270</v>
      </c>
      <c r="H3942" s="33">
        <v>77.3853306</v>
      </c>
      <c r="I3942" s="33">
        <v>28.5146003</v>
      </c>
      <c r="J3942" s="33" t="s">
        <v>10608</v>
      </c>
      <c r="K3942" s="33" t="s">
        <v>32</v>
      </c>
      <c r="L3942" s="33" t="s">
        <v>34</v>
      </c>
      <c r="M3942" s="33" t="s">
        <v>34</v>
      </c>
      <c r="N3942" s="33" t="s">
        <v>34</v>
      </c>
      <c r="O3942" s="33" t="s">
        <v>34</v>
      </c>
      <c r="P3942" s="33">
        <v>1</v>
      </c>
      <c r="Q3942" s="33">
        <v>23</v>
      </c>
      <c r="R3942" s="33">
        <v>200</v>
      </c>
      <c r="S3942" s="33">
        <v>3.4</v>
      </c>
      <c r="T3942" s="35" t="s">
        <v>10609</v>
      </c>
      <c r="U3942">
        <v>2016</v>
      </c>
      <c r="V3942">
        <v>11</v>
      </c>
      <c r="W3942">
        <v>8</v>
      </c>
      <c r="X3942" t="str">
        <f>VLOOKUP(C3942,'country description'!$A$2:$B$16,2,0)</f>
        <v>India</v>
      </c>
      <c r="Y3942" t="str">
        <f t="shared" si="122"/>
        <v>Rs.200</v>
      </c>
      <c r="Z3942" s="36">
        <f t="shared" si="123"/>
        <v>200</v>
      </c>
    </row>
    <row r="3943" ht="14.25" customHeight="1" spans="1:26">
      <c r="A3943" s="33">
        <v>311770</v>
      </c>
      <c r="B3943" s="34" t="s">
        <v>10106</v>
      </c>
      <c r="C3943" s="33">
        <v>1</v>
      </c>
      <c r="D3943" s="34" t="s">
        <v>135</v>
      </c>
      <c r="E3943" s="33" t="s">
        <v>10610</v>
      </c>
      <c r="F3943" s="33" t="s">
        <v>1201</v>
      </c>
      <c r="G3943" s="33" t="s">
        <v>1665</v>
      </c>
      <c r="H3943" s="33">
        <v>77.0435543</v>
      </c>
      <c r="I3943" s="33">
        <v>28.4583117</v>
      </c>
      <c r="J3943" s="33" t="s">
        <v>86</v>
      </c>
      <c r="K3943" s="33" t="s">
        <v>32</v>
      </c>
      <c r="L3943" s="33" t="s">
        <v>34</v>
      </c>
      <c r="M3943" s="33" t="s">
        <v>34</v>
      </c>
      <c r="N3943" s="33" t="s">
        <v>34</v>
      </c>
      <c r="O3943" s="33" t="s">
        <v>34</v>
      </c>
      <c r="P3943" s="33">
        <v>1</v>
      </c>
      <c r="Q3943" s="33">
        <v>6</v>
      </c>
      <c r="R3943" s="33">
        <v>400</v>
      </c>
      <c r="S3943" s="33">
        <v>2.9</v>
      </c>
      <c r="T3943" s="35" t="s">
        <v>640</v>
      </c>
      <c r="U3943">
        <v>2015</v>
      </c>
      <c r="V3943">
        <v>1</v>
      </c>
      <c r="W3943">
        <v>4</v>
      </c>
      <c r="X3943" t="str">
        <f>VLOOKUP(C3943,'country description'!$A$2:$B$16,2,0)</f>
        <v>India</v>
      </c>
      <c r="Y3943" t="str">
        <f t="shared" si="122"/>
        <v>Rs.400</v>
      </c>
      <c r="Z3943" s="36">
        <f t="shared" si="123"/>
        <v>400</v>
      </c>
    </row>
    <row r="3944" ht="14.25" customHeight="1" spans="1:26">
      <c r="A3944" s="33">
        <v>311777</v>
      </c>
      <c r="B3944" s="34" t="s">
        <v>5625</v>
      </c>
      <c r="C3944" s="33">
        <v>1</v>
      </c>
      <c r="D3944" s="34" t="s">
        <v>135</v>
      </c>
      <c r="E3944" s="33" t="s">
        <v>10611</v>
      </c>
      <c r="F3944" s="33" t="s">
        <v>5606</v>
      </c>
      <c r="G3944" s="33" t="s">
        <v>5605</v>
      </c>
      <c r="H3944" s="33">
        <v>77.0818667</v>
      </c>
      <c r="I3944" s="33">
        <v>28.4791426</v>
      </c>
      <c r="J3944" s="33" t="s">
        <v>534</v>
      </c>
      <c r="K3944" s="33" t="s">
        <v>32</v>
      </c>
      <c r="L3944" s="33" t="s">
        <v>34</v>
      </c>
      <c r="M3944" s="33" t="s">
        <v>34</v>
      </c>
      <c r="N3944" s="33" t="s">
        <v>34</v>
      </c>
      <c r="O3944" s="33" t="s">
        <v>34</v>
      </c>
      <c r="P3944" s="33">
        <v>2</v>
      </c>
      <c r="Q3944" s="33">
        <v>66</v>
      </c>
      <c r="R3944" s="33">
        <v>700</v>
      </c>
      <c r="S3944" s="33">
        <v>3.5</v>
      </c>
      <c r="T3944" s="35" t="s">
        <v>10612</v>
      </c>
      <c r="U3944">
        <v>2012</v>
      </c>
      <c r="V3944">
        <v>11</v>
      </c>
      <c r="W3944">
        <v>2</v>
      </c>
      <c r="X3944" t="str">
        <f>VLOOKUP(C3944,'country description'!$A$2:$B$16,2,0)</f>
        <v>India</v>
      </c>
      <c r="Y3944" t="str">
        <f t="shared" si="122"/>
        <v>Rs.700</v>
      </c>
      <c r="Z3944" s="36">
        <f t="shared" si="123"/>
        <v>700</v>
      </c>
    </row>
    <row r="3945" ht="14.25" customHeight="1" spans="1:26">
      <c r="A3945" s="33">
        <v>311787</v>
      </c>
      <c r="B3945" s="34" t="s">
        <v>6615</v>
      </c>
      <c r="C3945" s="33">
        <v>1</v>
      </c>
      <c r="D3945" s="34" t="s">
        <v>27</v>
      </c>
      <c r="E3945" s="33" t="s">
        <v>10613</v>
      </c>
      <c r="F3945" s="33" t="s">
        <v>703</v>
      </c>
      <c r="G3945" s="33" t="s">
        <v>704</v>
      </c>
      <c r="H3945" s="33">
        <v>77.1764955</v>
      </c>
      <c r="I3945" s="33">
        <v>28.6437563</v>
      </c>
      <c r="J3945" s="33" t="s">
        <v>358</v>
      </c>
      <c r="K3945" s="33" t="s">
        <v>32</v>
      </c>
      <c r="L3945" s="33" t="s">
        <v>34</v>
      </c>
      <c r="M3945" s="33" t="s">
        <v>34</v>
      </c>
      <c r="N3945" s="33" t="s">
        <v>34</v>
      </c>
      <c r="O3945" s="33" t="s">
        <v>34</v>
      </c>
      <c r="P3945" s="33">
        <v>1</v>
      </c>
      <c r="Q3945" s="33">
        <v>7</v>
      </c>
      <c r="R3945" s="33">
        <v>250</v>
      </c>
      <c r="S3945" s="33">
        <v>3.1</v>
      </c>
      <c r="T3945" s="35" t="s">
        <v>8430</v>
      </c>
      <c r="U3945">
        <v>2017</v>
      </c>
      <c r="V3945">
        <v>7</v>
      </c>
      <c r="W3945">
        <v>1</v>
      </c>
      <c r="X3945" t="str">
        <f>VLOOKUP(C3945,'country description'!$A$2:$B$16,2,0)</f>
        <v>India</v>
      </c>
      <c r="Y3945" t="str">
        <f t="shared" si="122"/>
        <v>Rs.250</v>
      </c>
      <c r="Z3945" s="36">
        <f t="shared" si="123"/>
        <v>250</v>
      </c>
    </row>
    <row r="3946" ht="14.25" customHeight="1" spans="1:26">
      <c r="A3946" s="33">
        <v>311788</v>
      </c>
      <c r="B3946" s="34" t="s">
        <v>10614</v>
      </c>
      <c r="C3946" s="33">
        <v>1</v>
      </c>
      <c r="D3946" s="34" t="s">
        <v>135</v>
      </c>
      <c r="E3946" s="33" t="s">
        <v>10615</v>
      </c>
      <c r="F3946" s="33" t="s">
        <v>2908</v>
      </c>
      <c r="G3946" s="33" t="s">
        <v>2909</v>
      </c>
      <c r="H3946" s="33">
        <v>77.0867524</v>
      </c>
      <c r="I3946" s="33">
        <v>28.4975584</v>
      </c>
      <c r="J3946" s="33" t="s">
        <v>860</v>
      </c>
      <c r="K3946" s="33" t="s">
        <v>32</v>
      </c>
      <c r="L3946" s="33" t="s">
        <v>34</v>
      </c>
      <c r="M3946" s="33" t="s">
        <v>33</v>
      </c>
      <c r="N3946" s="33" t="s">
        <v>34</v>
      </c>
      <c r="O3946" s="33" t="s">
        <v>34</v>
      </c>
      <c r="P3946" s="33">
        <v>1</v>
      </c>
      <c r="Q3946" s="33">
        <v>10</v>
      </c>
      <c r="R3946" s="33">
        <v>400</v>
      </c>
      <c r="S3946" s="33">
        <v>3</v>
      </c>
      <c r="T3946" s="35" t="s">
        <v>10616</v>
      </c>
      <c r="U3946">
        <v>2010</v>
      </c>
      <c r="V3946">
        <v>3</v>
      </c>
      <c r="W3946">
        <v>2</v>
      </c>
      <c r="X3946" t="str">
        <f>VLOOKUP(C3946,'country description'!$A$2:$B$16,2,0)</f>
        <v>India</v>
      </c>
      <c r="Y3946" t="str">
        <f t="shared" si="122"/>
        <v>Rs.400</v>
      </c>
      <c r="Z3946" s="36">
        <f t="shared" si="123"/>
        <v>400</v>
      </c>
    </row>
    <row r="3947" ht="14.25" customHeight="1" spans="1:26">
      <c r="A3947" s="33">
        <v>311805</v>
      </c>
      <c r="B3947" s="34" t="s">
        <v>10617</v>
      </c>
      <c r="C3947" s="33">
        <v>1</v>
      </c>
      <c r="D3947" s="34" t="s">
        <v>135</v>
      </c>
      <c r="E3947" s="33" t="s">
        <v>10618</v>
      </c>
      <c r="F3947" s="33" t="s">
        <v>2073</v>
      </c>
      <c r="G3947" s="33" t="s">
        <v>2074</v>
      </c>
      <c r="H3947" s="33">
        <v>77.0808194</v>
      </c>
      <c r="I3947" s="33">
        <v>28.4788089</v>
      </c>
      <c r="J3947" s="33" t="s">
        <v>329</v>
      </c>
      <c r="K3947" s="33" t="s">
        <v>32</v>
      </c>
      <c r="L3947" s="33" t="s">
        <v>33</v>
      </c>
      <c r="M3947" s="33" t="s">
        <v>34</v>
      </c>
      <c r="N3947" s="33" t="s">
        <v>34</v>
      </c>
      <c r="O3947" s="33" t="s">
        <v>34</v>
      </c>
      <c r="P3947" s="33">
        <v>4</v>
      </c>
      <c r="Q3947" s="33">
        <v>35</v>
      </c>
      <c r="R3947" s="33">
        <v>2000</v>
      </c>
      <c r="S3947" s="33">
        <v>2.6</v>
      </c>
      <c r="T3947" s="35" t="s">
        <v>5049</v>
      </c>
      <c r="U3947">
        <v>2011</v>
      </c>
      <c r="V3947">
        <v>9</v>
      </c>
      <c r="W3947">
        <v>11</v>
      </c>
      <c r="X3947" t="str">
        <f>VLOOKUP(C3947,'country description'!$A$2:$B$16,2,0)</f>
        <v>India</v>
      </c>
      <c r="Y3947" t="str">
        <f t="shared" si="122"/>
        <v>Rs.2000</v>
      </c>
      <c r="Z3947" s="36">
        <f t="shared" si="123"/>
        <v>2000</v>
      </c>
    </row>
    <row r="3948" ht="14.25" customHeight="1" spans="1:26">
      <c r="A3948" s="33">
        <v>311821</v>
      </c>
      <c r="B3948" s="34" t="s">
        <v>10619</v>
      </c>
      <c r="C3948" s="33">
        <v>1</v>
      </c>
      <c r="D3948" s="34" t="s">
        <v>27</v>
      </c>
      <c r="E3948" s="33" t="s">
        <v>10620</v>
      </c>
      <c r="F3948" s="33" t="s">
        <v>1689</v>
      </c>
      <c r="G3948" s="33" t="s">
        <v>1690</v>
      </c>
      <c r="H3948" s="33">
        <v>0</v>
      </c>
      <c r="I3948" s="33">
        <v>0</v>
      </c>
      <c r="J3948" s="33" t="s">
        <v>1634</v>
      </c>
      <c r="K3948" s="33" t="s">
        <v>32</v>
      </c>
      <c r="L3948" s="33" t="s">
        <v>34</v>
      </c>
      <c r="M3948" s="33" t="s">
        <v>34</v>
      </c>
      <c r="N3948" s="33" t="s">
        <v>34</v>
      </c>
      <c r="O3948" s="33" t="s">
        <v>34</v>
      </c>
      <c r="P3948" s="33">
        <v>1</v>
      </c>
      <c r="Q3948" s="33">
        <v>0</v>
      </c>
      <c r="R3948" s="33">
        <v>400</v>
      </c>
      <c r="S3948" s="33">
        <v>1</v>
      </c>
      <c r="T3948" s="35" t="s">
        <v>4410</v>
      </c>
      <c r="U3948">
        <v>2015</v>
      </c>
      <c r="V3948">
        <v>8</v>
      </c>
      <c r="W3948">
        <v>8</v>
      </c>
      <c r="X3948" t="str">
        <f>VLOOKUP(C3948,'country description'!$A$2:$B$16,2,0)</f>
        <v>India</v>
      </c>
      <c r="Y3948" t="str">
        <f t="shared" si="122"/>
        <v>Rs.400</v>
      </c>
      <c r="Z3948" s="36">
        <f t="shared" si="123"/>
        <v>400</v>
      </c>
    </row>
    <row r="3949" ht="14.25" customHeight="1" spans="1:26">
      <c r="A3949" s="33">
        <v>311824</v>
      </c>
      <c r="B3949" s="34" t="s">
        <v>10621</v>
      </c>
      <c r="C3949" s="33">
        <v>1</v>
      </c>
      <c r="D3949" s="34" t="s">
        <v>27</v>
      </c>
      <c r="E3949" s="33" t="s">
        <v>10622</v>
      </c>
      <c r="F3949" s="33" t="s">
        <v>100</v>
      </c>
      <c r="G3949" s="33" t="s">
        <v>101</v>
      </c>
      <c r="H3949" s="33">
        <v>77.28950668</v>
      </c>
      <c r="I3949" s="33">
        <v>28.56250019</v>
      </c>
      <c r="J3949" s="33" t="s">
        <v>115</v>
      </c>
      <c r="K3949" s="33" t="s">
        <v>32</v>
      </c>
      <c r="L3949" s="33" t="s">
        <v>34</v>
      </c>
      <c r="M3949" s="33" t="s">
        <v>34</v>
      </c>
      <c r="N3949" s="33" t="s">
        <v>34</v>
      </c>
      <c r="O3949" s="33" t="s">
        <v>34</v>
      </c>
      <c r="P3949" s="33">
        <v>1</v>
      </c>
      <c r="Q3949" s="33">
        <v>7</v>
      </c>
      <c r="R3949" s="33">
        <v>450</v>
      </c>
      <c r="S3949" s="33">
        <v>3.1</v>
      </c>
      <c r="T3949" s="35" t="s">
        <v>10281</v>
      </c>
      <c r="U3949">
        <v>2014</v>
      </c>
      <c r="V3949">
        <v>9</v>
      </c>
      <c r="W3949">
        <v>20</v>
      </c>
      <c r="X3949" t="str">
        <f>VLOOKUP(C3949,'country description'!$A$2:$B$16,2,0)</f>
        <v>India</v>
      </c>
      <c r="Y3949" t="str">
        <f t="shared" si="122"/>
        <v>Rs.450</v>
      </c>
      <c r="Z3949" s="36">
        <f t="shared" si="123"/>
        <v>450</v>
      </c>
    </row>
    <row r="3950" ht="14.25" customHeight="1" spans="1:26">
      <c r="A3950" s="33">
        <v>311828</v>
      </c>
      <c r="B3950" s="34" t="s">
        <v>10623</v>
      </c>
      <c r="C3950" s="33">
        <v>1</v>
      </c>
      <c r="D3950" s="34" t="s">
        <v>27</v>
      </c>
      <c r="E3950" s="33" t="s">
        <v>10624</v>
      </c>
      <c r="F3950" s="33" t="s">
        <v>659</v>
      </c>
      <c r="G3950" s="33" t="s">
        <v>660</v>
      </c>
      <c r="H3950" s="33">
        <v>77.19733089</v>
      </c>
      <c r="I3950" s="33">
        <v>28.56198369</v>
      </c>
      <c r="J3950" s="33" t="s">
        <v>44</v>
      </c>
      <c r="K3950" s="33" t="s">
        <v>32</v>
      </c>
      <c r="L3950" s="33" t="s">
        <v>34</v>
      </c>
      <c r="M3950" s="33" t="s">
        <v>33</v>
      </c>
      <c r="N3950" s="33" t="s">
        <v>34</v>
      </c>
      <c r="O3950" s="33" t="s">
        <v>34</v>
      </c>
      <c r="P3950" s="33">
        <v>2</v>
      </c>
      <c r="Q3950" s="33">
        <v>90</v>
      </c>
      <c r="R3950" s="33">
        <v>800</v>
      </c>
      <c r="S3950" s="33">
        <v>2.7</v>
      </c>
      <c r="T3950" s="35" t="s">
        <v>10625</v>
      </c>
      <c r="U3950">
        <v>2016</v>
      </c>
      <c r="V3950">
        <v>12</v>
      </c>
      <c r="W3950">
        <v>21</v>
      </c>
      <c r="X3950" t="str">
        <f>VLOOKUP(C3950,'country description'!$A$2:$B$16,2,0)</f>
        <v>India</v>
      </c>
      <c r="Y3950" t="str">
        <f t="shared" si="122"/>
        <v>Rs.800</v>
      </c>
      <c r="Z3950" s="36">
        <f t="shared" si="123"/>
        <v>800</v>
      </c>
    </row>
    <row r="3951" ht="14.25" customHeight="1" spans="1:26">
      <c r="A3951" s="33">
        <v>311836</v>
      </c>
      <c r="B3951" s="34" t="s">
        <v>9649</v>
      </c>
      <c r="C3951" s="33">
        <v>1</v>
      </c>
      <c r="D3951" s="34" t="s">
        <v>27</v>
      </c>
      <c r="E3951" s="33" t="s">
        <v>7513</v>
      </c>
      <c r="F3951" s="33" t="s">
        <v>165</v>
      </c>
      <c r="G3951" s="33" t="s">
        <v>166</v>
      </c>
      <c r="H3951" s="33">
        <v>77.13307187</v>
      </c>
      <c r="I3951" s="33">
        <v>28.67056226</v>
      </c>
      <c r="J3951" s="33" t="s">
        <v>9650</v>
      </c>
      <c r="K3951" s="33" t="s">
        <v>32</v>
      </c>
      <c r="L3951" s="33" t="s">
        <v>34</v>
      </c>
      <c r="M3951" s="33" t="s">
        <v>33</v>
      </c>
      <c r="N3951" s="33" t="s">
        <v>33</v>
      </c>
      <c r="O3951" s="33" t="s">
        <v>34</v>
      </c>
      <c r="P3951" s="33">
        <v>2</v>
      </c>
      <c r="Q3951" s="33">
        <v>203</v>
      </c>
      <c r="R3951" s="33">
        <v>950</v>
      </c>
      <c r="S3951" s="33">
        <v>3.6</v>
      </c>
      <c r="T3951" s="35" t="s">
        <v>1161</v>
      </c>
      <c r="U3951">
        <v>2012</v>
      </c>
      <c r="V3951">
        <v>3</v>
      </c>
      <c r="W3951">
        <v>15</v>
      </c>
      <c r="X3951" t="str">
        <f>VLOOKUP(C3951,'country description'!$A$2:$B$16,2,0)</f>
        <v>India</v>
      </c>
      <c r="Y3951" t="str">
        <f t="shared" si="122"/>
        <v>Rs.950</v>
      </c>
      <c r="Z3951" s="36">
        <f t="shared" si="123"/>
        <v>950</v>
      </c>
    </row>
    <row r="3952" ht="14.25" customHeight="1" spans="1:26">
      <c r="A3952" s="33">
        <v>311837</v>
      </c>
      <c r="B3952" s="34" t="s">
        <v>10626</v>
      </c>
      <c r="C3952" s="33">
        <v>1</v>
      </c>
      <c r="D3952" s="34" t="s">
        <v>135</v>
      </c>
      <c r="E3952" s="33" t="s">
        <v>10627</v>
      </c>
      <c r="F3952" s="33" t="s">
        <v>293</v>
      </c>
      <c r="G3952" s="33" t="s">
        <v>294</v>
      </c>
      <c r="H3952" s="33">
        <v>77.081955</v>
      </c>
      <c r="I3952" s="33">
        <v>28.452042</v>
      </c>
      <c r="J3952" s="33" t="s">
        <v>10628</v>
      </c>
      <c r="K3952" s="33" t="s">
        <v>32</v>
      </c>
      <c r="L3952" s="33" t="s">
        <v>34</v>
      </c>
      <c r="M3952" s="33" t="s">
        <v>33</v>
      </c>
      <c r="N3952" s="33" t="s">
        <v>34</v>
      </c>
      <c r="O3952" s="33" t="s">
        <v>34</v>
      </c>
      <c r="P3952" s="33">
        <v>2</v>
      </c>
      <c r="Q3952" s="33">
        <v>20</v>
      </c>
      <c r="R3952" s="33">
        <v>700</v>
      </c>
      <c r="S3952" s="33">
        <v>3.4</v>
      </c>
      <c r="T3952" s="35" t="s">
        <v>10629</v>
      </c>
      <c r="U3952">
        <v>2010</v>
      </c>
      <c r="V3952">
        <v>8</v>
      </c>
      <c r="W3952">
        <v>2</v>
      </c>
      <c r="X3952" t="str">
        <f>VLOOKUP(C3952,'country description'!$A$2:$B$16,2,0)</f>
        <v>India</v>
      </c>
      <c r="Y3952" t="str">
        <f t="shared" si="122"/>
        <v>Rs.700</v>
      </c>
      <c r="Z3952" s="36">
        <f t="shared" si="123"/>
        <v>700</v>
      </c>
    </row>
    <row r="3953" ht="14.25" customHeight="1" spans="1:26">
      <c r="A3953" s="33">
        <v>311844</v>
      </c>
      <c r="B3953" s="34" t="s">
        <v>10630</v>
      </c>
      <c r="C3953" s="33">
        <v>1</v>
      </c>
      <c r="D3953" s="34" t="s">
        <v>135</v>
      </c>
      <c r="E3953" s="33" t="s">
        <v>10631</v>
      </c>
      <c r="F3953" s="33" t="s">
        <v>2069</v>
      </c>
      <c r="G3953" s="33" t="s">
        <v>2070</v>
      </c>
      <c r="H3953" s="33">
        <v>77.0309826</v>
      </c>
      <c r="I3953" s="33">
        <v>28.508564</v>
      </c>
      <c r="J3953" s="33" t="s">
        <v>1566</v>
      </c>
      <c r="K3953" s="33" t="s">
        <v>32</v>
      </c>
      <c r="L3953" s="33" t="s">
        <v>34</v>
      </c>
      <c r="M3953" s="33" t="s">
        <v>33</v>
      </c>
      <c r="N3953" s="33" t="s">
        <v>34</v>
      </c>
      <c r="O3953" s="33" t="s">
        <v>34</v>
      </c>
      <c r="P3953" s="33">
        <v>1</v>
      </c>
      <c r="Q3953" s="33">
        <v>10</v>
      </c>
      <c r="R3953" s="33">
        <v>250</v>
      </c>
      <c r="S3953" s="33">
        <v>2.7</v>
      </c>
      <c r="T3953" s="35" t="s">
        <v>2359</v>
      </c>
      <c r="U3953">
        <v>2010</v>
      </c>
      <c r="V3953">
        <v>2</v>
      </c>
      <c r="W3953">
        <v>9</v>
      </c>
      <c r="X3953" t="str">
        <f>VLOOKUP(C3953,'country description'!$A$2:$B$16,2,0)</f>
        <v>India</v>
      </c>
      <c r="Y3953" t="str">
        <f t="shared" si="122"/>
        <v>Rs.250</v>
      </c>
      <c r="Z3953" s="36">
        <f t="shared" si="123"/>
        <v>250</v>
      </c>
    </row>
    <row r="3954" ht="14.25" customHeight="1" spans="1:26">
      <c r="A3954" s="33">
        <v>311846</v>
      </c>
      <c r="B3954" s="34" t="s">
        <v>2660</v>
      </c>
      <c r="C3954" s="33">
        <v>1</v>
      </c>
      <c r="D3954" s="34" t="s">
        <v>27</v>
      </c>
      <c r="E3954" s="33" t="s">
        <v>10466</v>
      </c>
      <c r="F3954" s="33" t="s">
        <v>8057</v>
      </c>
      <c r="G3954" s="33" t="s">
        <v>8058</v>
      </c>
      <c r="H3954" s="33">
        <v>77.2321792</v>
      </c>
      <c r="I3954" s="33">
        <v>28.6268536</v>
      </c>
      <c r="J3954" s="33" t="s">
        <v>64</v>
      </c>
      <c r="K3954" s="33" t="s">
        <v>32</v>
      </c>
      <c r="L3954" s="33" t="s">
        <v>34</v>
      </c>
      <c r="M3954" s="33" t="s">
        <v>34</v>
      </c>
      <c r="N3954" s="33" t="s">
        <v>34</v>
      </c>
      <c r="O3954" s="33" t="s">
        <v>34</v>
      </c>
      <c r="P3954" s="33">
        <v>1</v>
      </c>
      <c r="Q3954" s="33">
        <v>10</v>
      </c>
      <c r="R3954" s="33">
        <v>300</v>
      </c>
      <c r="S3954" s="33">
        <v>3.2</v>
      </c>
      <c r="T3954" s="35" t="s">
        <v>10632</v>
      </c>
      <c r="U3954">
        <v>2016</v>
      </c>
      <c r="V3954">
        <v>10</v>
      </c>
      <c r="W3954">
        <v>11</v>
      </c>
      <c r="X3954" t="str">
        <f>VLOOKUP(C3954,'country description'!$A$2:$B$16,2,0)</f>
        <v>India</v>
      </c>
      <c r="Y3954" t="str">
        <f t="shared" si="122"/>
        <v>Rs.300</v>
      </c>
      <c r="Z3954" s="36">
        <f t="shared" si="123"/>
        <v>300</v>
      </c>
    </row>
    <row r="3955" ht="14.25" customHeight="1" spans="1:26">
      <c r="A3955" s="33">
        <v>311850</v>
      </c>
      <c r="B3955" s="34" t="s">
        <v>10633</v>
      </c>
      <c r="C3955" s="33">
        <v>1</v>
      </c>
      <c r="D3955" s="34" t="s">
        <v>135</v>
      </c>
      <c r="E3955" s="33" t="s">
        <v>10634</v>
      </c>
      <c r="F3955" s="33" t="s">
        <v>3362</v>
      </c>
      <c r="G3955" s="33" t="s">
        <v>3363</v>
      </c>
      <c r="H3955" s="33">
        <v>77.0093235</v>
      </c>
      <c r="I3955" s="33">
        <v>28.4921812</v>
      </c>
      <c r="J3955" s="33" t="s">
        <v>358</v>
      </c>
      <c r="K3955" s="33" t="s">
        <v>32</v>
      </c>
      <c r="L3955" s="33" t="s">
        <v>34</v>
      </c>
      <c r="M3955" s="33" t="s">
        <v>34</v>
      </c>
      <c r="N3955" s="33" t="s">
        <v>34</v>
      </c>
      <c r="O3955" s="33" t="s">
        <v>34</v>
      </c>
      <c r="P3955" s="33">
        <v>1</v>
      </c>
      <c r="Q3955" s="33">
        <v>0</v>
      </c>
      <c r="R3955" s="33">
        <v>350</v>
      </c>
      <c r="S3955" s="33">
        <v>1</v>
      </c>
      <c r="T3955" s="35" t="s">
        <v>223</v>
      </c>
      <c r="U3955">
        <v>2015</v>
      </c>
      <c r="V3955">
        <v>7</v>
      </c>
      <c r="W3955">
        <v>6</v>
      </c>
      <c r="X3955" t="str">
        <f>VLOOKUP(C3955,'country description'!$A$2:$B$16,2,0)</f>
        <v>India</v>
      </c>
      <c r="Y3955" t="str">
        <f t="shared" si="122"/>
        <v>Rs.350</v>
      </c>
      <c r="Z3955" s="36">
        <f t="shared" si="123"/>
        <v>350</v>
      </c>
    </row>
    <row r="3956" ht="14.25" customHeight="1" spans="1:26">
      <c r="A3956" s="33">
        <v>311854</v>
      </c>
      <c r="B3956" s="34" t="s">
        <v>10635</v>
      </c>
      <c r="C3956" s="33">
        <v>1</v>
      </c>
      <c r="D3956" s="34" t="s">
        <v>27</v>
      </c>
      <c r="E3956" s="33" t="s">
        <v>10636</v>
      </c>
      <c r="F3956" s="33" t="s">
        <v>361</v>
      </c>
      <c r="G3956" s="33" t="s">
        <v>362</v>
      </c>
      <c r="H3956" s="33">
        <v>77.1690522</v>
      </c>
      <c r="I3956" s="33">
        <v>28.5875169</v>
      </c>
      <c r="J3956" s="33" t="s">
        <v>10637</v>
      </c>
      <c r="K3956" s="33" t="s">
        <v>32</v>
      </c>
      <c r="L3956" s="33" t="s">
        <v>34</v>
      </c>
      <c r="M3956" s="33" t="s">
        <v>33</v>
      </c>
      <c r="N3956" s="33" t="s">
        <v>34</v>
      </c>
      <c r="O3956" s="33" t="s">
        <v>34</v>
      </c>
      <c r="P3956" s="33">
        <v>2</v>
      </c>
      <c r="Q3956" s="33">
        <v>60</v>
      </c>
      <c r="R3956" s="33">
        <v>600</v>
      </c>
      <c r="S3956" s="33">
        <v>3.5</v>
      </c>
      <c r="T3956" s="35" t="s">
        <v>6421</v>
      </c>
      <c r="U3956">
        <v>2012</v>
      </c>
      <c r="V3956">
        <v>7</v>
      </c>
      <c r="W3956">
        <v>18</v>
      </c>
      <c r="X3956" t="str">
        <f>VLOOKUP(C3956,'country description'!$A$2:$B$16,2,0)</f>
        <v>India</v>
      </c>
      <c r="Y3956" t="str">
        <f t="shared" si="122"/>
        <v>Rs.600</v>
      </c>
      <c r="Z3956" s="36">
        <f t="shared" si="123"/>
        <v>600</v>
      </c>
    </row>
    <row r="3957" ht="14.25" customHeight="1" spans="1:26">
      <c r="A3957" s="33">
        <v>311856</v>
      </c>
      <c r="B3957" s="34" t="s">
        <v>10626</v>
      </c>
      <c r="C3957" s="33">
        <v>1</v>
      </c>
      <c r="D3957" s="34" t="s">
        <v>27</v>
      </c>
      <c r="E3957" s="33" t="s">
        <v>10638</v>
      </c>
      <c r="F3957" s="33" t="s">
        <v>797</v>
      </c>
      <c r="G3957" s="33" t="s">
        <v>798</v>
      </c>
      <c r="H3957" s="33">
        <v>77.1933486</v>
      </c>
      <c r="I3957" s="33">
        <v>28.5867665</v>
      </c>
      <c r="J3957" s="33" t="s">
        <v>10639</v>
      </c>
      <c r="K3957" s="33" t="s">
        <v>32</v>
      </c>
      <c r="L3957" s="33" t="s">
        <v>34</v>
      </c>
      <c r="M3957" s="33" t="s">
        <v>34</v>
      </c>
      <c r="N3957" s="33" t="s">
        <v>34</v>
      </c>
      <c r="O3957" s="33" t="s">
        <v>34</v>
      </c>
      <c r="P3957" s="33">
        <v>2</v>
      </c>
      <c r="Q3957" s="33">
        <v>7</v>
      </c>
      <c r="R3957" s="33">
        <v>700</v>
      </c>
      <c r="S3957" s="33">
        <v>3</v>
      </c>
      <c r="T3957" s="35" t="s">
        <v>10640</v>
      </c>
      <c r="U3957">
        <v>2018</v>
      </c>
      <c r="V3957">
        <v>4</v>
      </c>
      <c r="W3957">
        <v>12</v>
      </c>
      <c r="X3957" t="str">
        <f>VLOOKUP(C3957,'country description'!$A$2:$B$16,2,0)</f>
        <v>India</v>
      </c>
      <c r="Y3957" t="str">
        <f t="shared" si="122"/>
        <v>Rs.700</v>
      </c>
      <c r="Z3957" s="36">
        <f t="shared" si="123"/>
        <v>700</v>
      </c>
    </row>
    <row r="3958" ht="14.25" customHeight="1" spans="1:26">
      <c r="A3958" s="33">
        <v>311858</v>
      </c>
      <c r="B3958" s="34" t="s">
        <v>10641</v>
      </c>
      <c r="C3958" s="33">
        <v>1</v>
      </c>
      <c r="D3958" s="34" t="s">
        <v>27</v>
      </c>
      <c r="E3958" s="33" t="s">
        <v>10642</v>
      </c>
      <c r="F3958" s="33" t="s">
        <v>5473</v>
      </c>
      <c r="G3958" s="33" t="s">
        <v>5474</v>
      </c>
      <c r="H3958" s="33">
        <v>77.101847</v>
      </c>
      <c r="I3958" s="33">
        <v>28.535183</v>
      </c>
      <c r="J3958" s="33" t="s">
        <v>2918</v>
      </c>
      <c r="K3958" s="33" t="s">
        <v>32</v>
      </c>
      <c r="L3958" s="33" t="s">
        <v>34</v>
      </c>
      <c r="M3958" s="33" t="s">
        <v>34</v>
      </c>
      <c r="N3958" s="33" t="s">
        <v>34</v>
      </c>
      <c r="O3958" s="33" t="s">
        <v>34</v>
      </c>
      <c r="P3958" s="33">
        <v>2</v>
      </c>
      <c r="Q3958" s="33">
        <v>4</v>
      </c>
      <c r="R3958" s="33">
        <v>500</v>
      </c>
      <c r="S3958" s="33">
        <v>3</v>
      </c>
      <c r="T3958" s="35" t="s">
        <v>51</v>
      </c>
      <c r="U3958">
        <v>2010</v>
      </c>
      <c r="V3958">
        <v>5</v>
      </c>
      <c r="W3958">
        <v>22</v>
      </c>
      <c r="X3958" t="str">
        <f>VLOOKUP(C3958,'country description'!$A$2:$B$16,2,0)</f>
        <v>India</v>
      </c>
      <c r="Y3958" t="str">
        <f t="shared" si="122"/>
        <v>Rs.500</v>
      </c>
      <c r="Z3958" s="36">
        <f t="shared" si="123"/>
        <v>500</v>
      </c>
    </row>
    <row r="3959" ht="14.25" customHeight="1" spans="1:26">
      <c r="A3959" s="33">
        <v>311866</v>
      </c>
      <c r="B3959" s="34" t="s">
        <v>5033</v>
      </c>
      <c r="C3959" s="33">
        <v>1</v>
      </c>
      <c r="D3959" s="34" t="s">
        <v>135</v>
      </c>
      <c r="E3959" s="33" t="s">
        <v>3748</v>
      </c>
      <c r="F3959" s="33" t="s">
        <v>3749</v>
      </c>
      <c r="G3959" s="33" t="s">
        <v>3750</v>
      </c>
      <c r="H3959" s="33">
        <v>77.0418253</v>
      </c>
      <c r="I3959" s="33">
        <v>28.5114067</v>
      </c>
      <c r="J3959" s="33" t="s">
        <v>358</v>
      </c>
      <c r="K3959" s="33" t="s">
        <v>32</v>
      </c>
      <c r="L3959" s="33" t="s">
        <v>34</v>
      </c>
      <c r="M3959" s="33" t="s">
        <v>34</v>
      </c>
      <c r="N3959" s="33" t="s">
        <v>34</v>
      </c>
      <c r="O3959" s="33" t="s">
        <v>34</v>
      </c>
      <c r="P3959" s="33">
        <v>1</v>
      </c>
      <c r="Q3959" s="33">
        <v>2</v>
      </c>
      <c r="R3959" s="33">
        <v>100</v>
      </c>
      <c r="S3959" s="33">
        <v>1</v>
      </c>
      <c r="T3959" s="35" t="s">
        <v>1323</v>
      </c>
      <c r="U3959">
        <v>2013</v>
      </c>
      <c r="V3959">
        <v>2</v>
      </c>
      <c r="W3959">
        <v>16</v>
      </c>
      <c r="X3959" t="str">
        <f>VLOOKUP(C3959,'country description'!$A$2:$B$16,2,0)</f>
        <v>India</v>
      </c>
      <c r="Y3959" t="str">
        <f t="shared" si="122"/>
        <v>Rs.100</v>
      </c>
      <c r="Z3959" s="36">
        <f t="shared" si="123"/>
        <v>100</v>
      </c>
    </row>
    <row r="3960" ht="14.25" customHeight="1" spans="1:26">
      <c r="A3960" s="33">
        <v>311871</v>
      </c>
      <c r="B3960" s="34" t="s">
        <v>10643</v>
      </c>
      <c r="C3960" s="33">
        <v>1</v>
      </c>
      <c r="D3960" s="34" t="s">
        <v>27</v>
      </c>
      <c r="E3960" s="33" t="s">
        <v>10644</v>
      </c>
      <c r="F3960" s="33" t="s">
        <v>181</v>
      </c>
      <c r="G3960" s="33" t="s">
        <v>182</v>
      </c>
      <c r="H3960" s="33">
        <v>77.2225973</v>
      </c>
      <c r="I3960" s="33">
        <v>28.6276714</v>
      </c>
      <c r="J3960" s="33" t="s">
        <v>1587</v>
      </c>
      <c r="K3960" s="33" t="s">
        <v>32</v>
      </c>
      <c r="L3960" s="33" t="s">
        <v>34</v>
      </c>
      <c r="M3960" s="33" t="s">
        <v>34</v>
      </c>
      <c r="N3960" s="33" t="s">
        <v>34</v>
      </c>
      <c r="O3960" s="33" t="s">
        <v>34</v>
      </c>
      <c r="P3960" s="33">
        <v>1</v>
      </c>
      <c r="Q3960" s="33">
        <v>19</v>
      </c>
      <c r="R3960" s="33">
        <v>150</v>
      </c>
      <c r="S3960" s="33">
        <v>3.5</v>
      </c>
      <c r="T3960" s="35" t="s">
        <v>1584</v>
      </c>
      <c r="U3960">
        <v>2016</v>
      </c>
      <c r="V3960">
        <v>12</v>
      </c>
      <c r="W3960">
        <v>17</v>
      </c>
      <c r="X3960" t="str">
        <f>VLOOKUP(C3960,'country description'!$A$2:$B$16,2,0)</f>
        <v>India</v>
      </c>
      <c r="Y3960" t="str">
        <f t="shared" si="122"/>
        <v>Rs.150</v>
      </c>
      <c r="Z3960" s="36">
        <f t="shared" si="123"/>
        <v>150</v>
      </c>
    </row>
    <row r="3961" ht="14.25" customHeight="1" spans="1:26">
      <c r="A3961" s="33">
        <v>311879</v>
      </c>
      <c r="B3961" s="34" t="s">
        <v>10645</v>
      </c>
      <c r="C3961" s="33">
        <v>1</v>
      </c>
      <c r="D3961" s="34" t="s">
        <v>27</v>
      </c>
      <c r="E3961" s="33" t="s">
        <v>10646</v>
      </c>
      <c r="F3961" s="33" t="s">
        <v>1469</v>
      </c>
      <c r="G3961" s="33" t="s">
        <v>1470</v>
      </c>
      <c r="H3961" s="33">
        <v>77.2104258</v>
      </c>
      <c r="I3961" s="33">
        <v>28.6421442</v>
      </c>
      <c r="J3961" s="33" t="s">
        <v>329</v>
      </c>
      <c r="K3961" s="33" t="s">
        <v>32</v>
      </c>
      <c r="L3961" s="33" t="s">
        <v>34</v>
      </c>
      <c r="M3961" s="33" t="s">
        <v>34</v>
      </c>
      <c r="N3961" s="33" t="s">
        <v>34</v>
      </c>
      <c r="O3961" s="33" t="s">
        <v>34</v>
      </c>
      <c r="P3961" s="33">
        <v>1</v>
      </c>
      <c r="Q3961" s="33">
        <v>12</v>
      </c>
      <c r="R3961" s="33">
        <v>200</v>
      </c>
      <c r="S3961" s="33">
        <v>3.2</v>
      </c>
      <c r="T3961" s="35" t="s">
        <v>2077</v>
      </c>
      <c r="U3961">
        <v>2015</v>
      </c>
      <c r="V3961">
        <v>12</v>
      </c>
      <c r="W3961">
        <v>25</v>
      </c>
      <c r="X3961" t="str">
        <f>VLOOKUP(C3961,'country description'!$A$2:$B$16,2,0)</f>
        <v>India</v>
      </c>
      <c r="Y3961" t="str">
        <f t="shared" si="122"/>
        <v>Rs.200</v>
      </c>
      <c r="Z3961" s="36">
        <f t="shared" si="123"/>
        <v>200</v>
      </c>
    </row>
    <row r="3962" ht="14.25" customHeight="1" spans="1:26">
      <c r="A3962" s="33">
        <v>311889</v>
      </c>
      <c r="B3962" s="34" t="s">
        <v>10647</v>
      </c>
      <c r="C3962" s="33">
        <v>1</v>
      </c>
      <c r="D3962" s="34" t="s">
        <v>27</v>
      </c>
      <c r="E3962" s="33" t="s">
        <v>10648</v>
      </c>
      <c r="F3962" s="33" t="s">
        <v>185</v>
      </c>
      <c r="G3962" s="33" t="s">
        <v>186</v>
      </c>
      <c r="H3962" s="33">
        <v>77.0871808</v>
      </c>
      <c r="I3962" s="33">
        <v>28.6335873</v>
      </c>
      <c r="J3962" s="33" t="s">
        <v>2918</v>
      </c>
      <c r="K3962" s="33" t="s">
        <v>32</v>
      </c>
      <c r="L3962" s="33" t="s">
        <v>34</v>
      </c>
      <c r="M3962" s="33" t="s">
        <v>34</v>
      </c>
      <c r="N3962" s="33" t="s">
        <v>34</v>
      </c>
      <c r="O3962" s="33" t="s">
        <v>34</v>
      </c>
      <c r="P3962" s="33">
        <v>1</v>
      </c>
      <c r="Q3962" s="33">
        <v>116</v>
      </c>
      <c r="R3962" s="33">
        <v>400</v>
      </c>
      <c r="S3962" s="33">
        <v>3.6</v>
      </c>
      <c r="T3962" s="35" t="s">
        <v>4099</v>
      </c>
      <c r="U3962">
        <v>2014</v>
      </c>
      <c r="V3962">
        <v>8</v>
      </c>
      <c r="W3962">
        <v>16</v>
      </c>
      <c r="X3962" t="str">
        <f>VLOOKUP(C3962,'country description'!$A$2:$B$16,2,0)</f>
        <v>India</v>
      </c>
      <c r="Y3962" t="str">
        <f t="shared" si="122"/>
        <v>Rs.400</v>
      </c>
      <c r="Z3962" s="36">
        <f t="shared" si="123"/>
        <v>400</v>
      </c>
    </row>
    <row r="3963" ht="14.25" customHeight="1" spans="1:26">
      <c r="A3963" s="33">
        <v>311891</v>
      </c>
      <c r="B3963" s="34" t="s">
        <v>10649</v>
      </c>
      <c r="C3963" s="33">
        <v>1</v>
      </c>
      <c r="D3963" s="34" t="s">
        <v>27</v>
      </c>
      <c r="E3963" s="33" t="s">
        <v>10650</v>
      </c>
      <c r="F3963" s="33" t="s">
        <v>421</v>
      </c>
      <c r="G3963" s="33" t="s">
        <v>422</v>
      </c>
      <c r="H3963" s="33">
        <v>77.2583896</v>
      </c>
      <c r="I3963" s="33">
        <v>28.5302637</v>
      </c>
      <c r="J3963" s="33" t="s">
        <v>1634</v>
      </c>
      <c r="K3963" s="33" t="s">
        <v>32</v>
      </c>
      <c r="L3963" s="33" t="s">
        <v>34</v>
      </c>
      <c r="M3963" s="33" t="s">
        <v>34</v>
      </c>
      <c r="N3963" s="33" t="s">
        <v>34</v>
      </c>
      <c r="O3963" s="33" t="s">
        <v>34</v>
      </c>
      <c r="P3963" s="33">
        <v>2</v>
      </c>
      <c r="Q3963" s="33">
        <v>11</v>
      </c>
      <c r="R3963" s="33">
        <v>500</v>
      </c>
      <c r="S3963" s="33">
        <v>3.1</v>
      </c>
      <c r="T3963" s="35" t="s">
        <v>3817</v>
      </c>
      <c r="U3963">
        <v>2010</v>
      </c>
      <c r="V3963">
        <v>6</v>
      </c>
      <c r="W3963">
        <v>5</v>
      </c>
      <c r="X3963" t="str">
        <f>VLOOKUP(C3963,'country description'!$A$2:$B$16,2,0)</f>
        <v>India</v>
      </c>
      <c r="Y3963" t="str">
        <f t="shared" si="122"/>
        <v>Rs.500</v>
      </c>
      <c r="Z3963" s="36">
        <f t="shared" si="123"/>
        <v>500</v>
      </c>
    </row>
    <row r="3964" ht="14.25" customHeight="1" spans="1:26">
      <c r="A3964" s="33">
        <v>311894</v>
      </c>
      <c r="B3964" s="34" t="s">
        <v>10651</v>
      </c>
      <c r="C3964" s="33">
        <v>1</v>
      </c>
      <c r="D3964" s="34" t="s">
        <v>27</v>
      </c>
      <c r="E3964" s="33" t="s">
        <v>10652</v>
      </c>
      <c r="F3964" s="33" t="s">
        <v>1591</v>
      </c>
      <c r="G3964" s="33" t="s">
        <v>1592</v>
      </c>
      <c r="H3964" s="33">
        <v>77.28870839</v>
      </c>
      <c r="I3964" s="33">
        <v>28.61184943</v>
      </c>
      <c r="J3964" s="33" t="s">
        <v>1566</v>
      </c>
      <c r="K3964" s="33" t="s">
        <v>32</v>
      </c>
      <c r="L3964" s="33" t="s">
        <v>34</v>
      </c>
      <c r="M3964" s="33" t="s">
        <v>34</v>
      </c>
      <c r="N3964" s="33" t="s">
        <v>34</v>
      </c>
      <c r="O3964" s="33" t="s">
        <v>34</v>
      </c>
      <c r="P3964" s="33">
        <v>1</v>
      </c>
      <c r="Q3964" s="33">
        <v>26</v>
      </c>
      <c r="R3964" s="33">
        <v>300</v>
      </c>
      <c r="S3964" s="33">
        <v>3.1</v>
      </c>
      <c r="T3964" s="35" t="s">
        <v>3764</v>
      </c>
      <c r="U3964">
        <v>2010</v>
      </c>
      <c r="V3964">
        <v>7</v>
      </c>
      <c r="W3964">
        <v>25</v>
      </c>
      <c r="X3964" t="str">
        <f>VLOOKUP(C3964,'country description'!$A$2:$B$16,2,0)</f>
        <v>India</v>
      </c>
      <c r="Y3964" t="str">
        <f t="shared" si="122"/>
        <v>Rs.300</v>
      </c>
      <c r="Z3964" s="36">
        <f t="shared" si="123"/>
        <v>300</v>
      </c>
    </row>
    <row r="3965" ht="14.25" customHeight="1" spans="1:26">
      <c r="A3965" s="33">
        <v>311903</v>
      </c>
      <c r="B3965" s="34" t="s">
        <v>113</v>
      </c>
      <c r="C3965" s="33">
        <v>1</v>
      </c>
      <c r="D3965" s="34" t="s">
        <v>27</v>
      </c>
      <c r="E3965" s="33" t="s">
        <v>10653</v>
      </c>
      <c r="F3965" s="33" t="s">
        <v>667</v>
      </c>
      <c r="G3965" s="33" t="s">
        <v>668</v>
      </c>
      <c r="H3965" s="33">
        <v>77.1953759</v>
      </c>
      <c r="I3965" s="33">
        <v>28.67940137</v>
      </c>
      <c r="J3965" s="33" t="s">
        <v>115</v>
      </c>
      <c r="K3965" s="33" t="s">
        <v>32</v>
      </c>
      <c r="L3965" s="33" t="s">
        <v>34</v>
      </c>
      <c r="M3965" s="33" t="s">
        <v>34</v>
      </c>
      <c r="N3965" s="33" t="s">
        <v>34</v>
      </c>
      <c r="O3965" s="33" t="s">
        <v>34</v>
      </c>
      <c r="P3965" s="33">
        <v>2</v>
      </c>
      <c r="Q3965" s="33">
        <v>36</v>
      </c>
      <c r="R3965" s="33">
        <v>700</v>
      </c>
      <c r="S3965" s="33">
        <v>3.4</v>
      </c>
      <c r="T3965" s="35" t="s">
        <v>7549</v>
      </c>
      <c r="U3965">
        <v>2017</v>
      </c>
      <c r="V3965">
        <v>2</v>
      </c>
      <c r="W3965">
        <v>21</v>
      </c>
      <c r="X3965" t="str">
        <f>VLOOKUP(C3965,'country description'!$A$2:$B$16,2,0)</f>
        <v>India</v>
      </c>
      <c r="Y3965" t="str">
        <f t="shared" si="122"/>
        <v>Rs.700</v>
      </c>
      <c r="Z3965" s="36">
        <f t="shared" si="123"/>
        <v>700</v>
      </c>
    </row>
    <row r="3966" ht="14.25" customHeight="1" spans="1:26">
      <c r="A3966" s="33">
        <v>311922</v>
      </c>
      <c r="B3966" s="34" t="s">
        <v>921</v>
      </c>
      <c r="C3966" s="33">
        <v>1</v>
      </c>
      <c r="D3966" s="34" t="s">
        <v>27</v>
      </c>
      <c r="E3966" s="33" t="s">
        <v>10654</v>
      </c>
      <c r="F3966" s="33" t="s">
        <v>185</v>
      </c>
      <c r="G3966" s="33" t="s">
        <v>186</v>
      </c>
      <c r="H3966" s="33">
        <v>77.0817882</v>
      </c>
      <c r="I3966" s="33">
        <v>28.6209459</v>
      </c>
      <c r="J3966" s="33" t="s">
        <v>1267</v>
      </c>
      <c r="K3966" s="33" t="s">
        <v>32</v>
      </c>
      <c r="L3966" s="33" t="s">
        <v>34</v>
      </c>
      <c r="M3966" s="33" t="s">
        <v>33</v>
      </c>
      <c r="N3966" s="33" t="s">
        <v>34</v>
      </c>
      <c r="O3966" s="33" t="s">
        <v>34</v>
      </c>
      <c r="P3966" s="33">
        <v>2</v>
      </c>
      <c r="Q3966" s="33">
        <v>62</v>
      </c>
      <c r="R3966" s="33">
        <v>500</v>
      </c>
      <c r="S3966" s="33">
        <v>3.5</v>
      </c>
      <c r="T3966" s="35" t="s">
        <v>10655</v>
      </c>
      <c r="U3966">
        <v>2012</v>
      </c>
      <c r="V3966">
        <v>7</v>
      </c>
      <c r="W3966">
        <v>4</v>
      </c>
      <c r="X3966" t="str">
        <f>VLOOKUP(C3966,'country description'!$A$2:$B$16,2,0)</f>
        <v>India</v>
      </c>
      <c r="Y3966" t="str">
        <f t="shared" si="122"/>
        <v>Rs.500</v>
      </c>
      <c r="Z3966" s="36">
        <f t="shared" si="123"/>
        <v>500</v>
      </c>
    </row>
    <row r="3967" ht="14.25" customHeight="1" spans="1:26">
      <c r="A3967" s="33">
        <v>311944</v>
      </c>
      <c r="B3967" s="34" t="s">
        <v>10656</v>
      </c>
      <c r="C3967" s="33">
        <v>1</v>
      </c>
      <c r="D3967" s="34" t="s">
        <v>27</v>
      </c>
      <c r="E3967" s="33" t="s">
        <v>10657</v>
      </c>
      <c r="F3967" s="33" t="s">
        <v>2765</v>
      </c>
      <c r="G3967" s="33" t="s">
        <v>2766</v>
      </c>
      <c r="H3967" s="33">
        <v>77.1302026</v>
      </c>
      <c r="I3967" s="33">
        <v>28.6484901</v>
      </c>
      <c r="J3967" s="33" t="s">
        <v>1065</v>
      </c>
      <c r="K3967" s="33" t="s">
        <v>32</v>
      </c>
      <c r="L3967" s="33" t="s">
        <v>34</v>
      </c>
      <c r="M3967" s="33" t="s">
        <v>34</v>
      </c>
      <c r="N3967" s="33" t="s">
        <v>34</v>
      </c>
      <c r="O3967" s="33" t="s">
        <v>34</v>
      </c>
      <c r="P3967" s="33">
        <v>1</v>
      </c>
      <c r="Q3967" s="33">
        <v>7</v>
      </c>
      <c r="R3967" s="33">
        <v>400</v>
      </c>
      <c r="S3967" s="33">
        <v>3.1</v>
      </c>
      <c r="T3967" s="35" t="s">
        <v>7949</v>
      </c>
      <c r="U3967">
        <v>2011</v>
      </c>
      <c r="V3967">
        <v>9</v>
      </c>
      <c r="W3967">
        <v>4</v>
      </c>
      <c r="X3967" t="str">
        <f>VLOOKUP(C3967,'country description'!$A$2:$B$16,2,0)</f>
        <v>India</v>
      </c>
      <c r="Y3967" t="str">
        <f t="shared" si="122"/>
        <v>Rs.400</v>
      </c>
      <c r="Z3967" s="36">
        <f t="shared" si="123"/>
        <v>400</v>
      </c>
    </row>
    <row r="3968" ht="14.25" customHeight="1" spans="1:26">
      <c r="A3968" s="33">
        <v>311945</v>
      </c>
      <c r="B3968" s="34" t="s">
        <v>10658</v>
      </c>
      <c r="C3968" s="33">
        <v>1</v>
      </c>
      <c r="D3968" s="34" t="s">
        <v>27</v>
      </c>
      <c r="E3968" s="33" t="s">
        <v>10659</v>
      </c>
      <c r="F3968" s="33" t="s">
        <v>227</v>
      </c>
      <c r="G3968" s="33" t="s">
        <v>228</v>
      </c>
      <c r="H3968" s="33">
        <v>77.1746349</v>
      </c>
      <c r="I3968" s="33">
        <v>28.6439586</v>
      </c>
      <c r="J3968" s="33" t="s">
        <v>90</v>
      </c>
      <c r="K3968" s="33" t="s">
        <v>32</v>
      </c>
      <c r="L3968" s="33" t="s">
        <v>34</v>
      </c>
      <c r="M3968" s="33" t="s">
        <v>33</v>
      </c>
      <c r="N3968" s="33" t="s">
        <v>34</v>
      </c>
      <c r="O3968" s="33" t="s">
        <v>34</v>
      </c>
      <c r="P3968" s="33">
        <v>1</v>
      </c>
      <c r="Q3968" s="33">
        <v>21</v>
      </c>
      <c r="R3968" s="33">
        <v>250</v>
      </c>
      <c r="S3968" s="33">
        <v>3.4</v>
      </c>
      <c r="T3968" s="35" t="s">
        <v>4749</v>
      </c>
      <c r="U3968">
        <v>2016</v>
      </c>
      <c r="V3968">
        <v>5</v>
      </c>
      <c r="W3968">
        <v>9</v>
      </c>
      <c r="X3968" t="str">
        <f>VLOOKUP(C3968,'country description'!$A$2:$B$16,2,0)</f>
        <v>India</v>
      </c>
      <c r="Y3968" t="str">
        <f t="shared" si="122"/>
        <v>Rs.250</v>
      </c>
      <c r="Z3968" s="36">
        <f t="shared" si="123"/>
        <v>250</v>
      </c>
    </row>
    <row r="3969" ht="14.25" customHeight="1" spans="1:26">
      <c r="A3969" s="33">
        <v>311949</v>
      </c>
      <c r="B3969" s="34" t="s">
        <v>10660</v>
      </c>
      <c r="C3969" s="33">
        <v>1</v>
      </c>
      <c r="D3969" s="34" t="s">
        <v>27</v>
      </c>
      <c r="E3969" s="33" t="s">
        <v>10661</v>
      </c>
      <c r="F3969" s="33" t="s">
        <v>614</v>
      </c>
      <c r="G3969" s="33" t="s">
        <v>615</v>
      </c>
      <c r="H3969" s="33">
        <v>77.278285</v>
      </c>
      <c r="I3969" s="33">
        <v>28.6315528</v>
      </c>
      <c r="J3969" s="33" t="s">
        <v>329</v>
      </c>
      <c r="K3969" s="33" t="s">
        <v>32</v>
      </c>
      <c r="L3969" s="33" t="s">
        <v>34</v>
      </c>
      <c r="M3969" s="33" t="s">
        <v>34</v>
      </c>
      <c r="N3969" s="33" t="s">
        <v>34</v>
      </c>
      <c r="O3969" s="33" t="s">
        <v>34</v>
      </c>
      <c r="P3969" s="33">
        <v>1</v>
      </c>
      <c r="Q3969" s="33">
        <v>7</v>
      </c>
      <c r="R3969" s="33">
        <v>200</v>
      </c>
      <c r="S3969" s="33">
        <v>3</v>
      </c>
      <c r="T3969" s="35" t="s">
        <v>10662</v>
      </c>
      <c r="U3969">
        <v>2016</v>
      </c>
      <c r="V3969">
        <v>9</v>
      </c>
      <c r="W3969">
        <v>1</v>
      </c>
      <c r="X3969" t="str">
        <f>VLOOKUP(C3969,'country description'!$A$2:$B$16,2,0)</f>
        <v>India</v>
      </c>
      <c r="Y3969" t="str">
        <f t="shared" si="122"/>
        <v>Rs.200</v>
      </c>
      <c r="Z3969" s="36">
        <f t="shared" si="123"/>
        <v>200</v>
      </c>
    </row>
    <row r="3970" ht="14.25" customHeight="1" spans="1:26">
      <c r="A3970" s="33">
        <v>311957</v>
      </c>
      <c r="B3970" s="34" t="s">
        <v>10663</v>
      </c>
      <c r="C3970" s="33">
        <v>1</v>
      </c>
      <c r="D3970" s="34" t="s">
        <v>27</v>
      </c>
      <c r="E3970" s="33" t="s">
        <v>10664</v>
      </c>
      <c r="F3970" s="33" t="s">
        <v>241</v>
      </c>
      <c r="G3970" s="33" t="s">
        <v>242</v>
      </c>
      <c r="H3970" s="33">
        <v>77.08380103</v>
      </c>
      <c r="I3970" s="33">
        <v>28.66988331</v>
      </c>
      <c r="J3970" s="33" t="s">
        <v>64</v>
      </c>
      <c r="K3970" s="33" t="s">
        <v>32</v>
      </c>
      <c r="L3970" s="33" t="s">
        <v>34</v>
      </c>
      <c r="M3970" s="33" t="s">
        <v>33</v>
      </c>
      <c r="N3970" s="33" t="s">
        <v>34</v>
      </c>
      <c r="O3970" s="33" t="s">
        <v>34</v>
      </c>
      <c r="P3970" s="33">
        <v>1</v>
      </c>
      <c r="Q3970" s="33">
        <v>65</v>
      </c>
      <c r="R3970" s="33">
        <v>200</v>
      </c>
      <c r="S3970" s="33">
        <v>3.4</v>
      </c>
      <c r="T3970" s="35" t="s">
        <v>8741</v>
      </c>
      <c r="U3970">
        <v>2016</v>
      </c>
      <c r="V3970">
        <v>4</v>
      </c>
      <c r="W3970">
        <v>9</v>
      </c>
      <c r="X3970" t="str">
        <f>VLOOKUP(C3970,'country description'!$A$2:$B$16,2,0)</f>
        <v>India</v>
      </c>
      <c r="Y3970" t="str">
        <f t="shared" ref="Y3970:Y4033" si="124">TRIM(MID(K3970,FIND("(",K3970)+1,FIND(")",K3970)-FIND("(",K3970)-1))&amp;R3970</f>
        <v>Rs.200</v>
      </c>
      <c r="Z3970" s="36">
        <f t="shared" si="123"/>
        <v>200</v>
      </c>
    </row>
    <row r="3971" ht="14.25" customHeight="1" spans="1:26">
      <c r="A3971" s="33">
        <v>311962</v>
      </c>
      <c r="B3971" s="34" t="s">
        <v>10665</v>
      </c>
      <c r="C3971" s="33">
        <v>1</v>
      </c>
      <c r="D3971" s="34" t="s">
        <v>27</v>
      </c>
      <c r="E3971" s="33" t="s">
        <v>10666</v>
      </c>
      <c r="F3971" s="33" t="s">
        <v>1729</v>
      </c>
      <c r="G3971" s="33" t="s">
        <v>1730</v>
      </c>
      <c r="H3971" s="33">
        <v>77.2045418</v>
      </c>
      <c r="I3971" s="33">
        <v>28.6970729</v>
      </c>
      <c r="J3971" s="33" t="s">
        <v>2393</v>
      </c>
      <c r="K3971" s="33" t="s">
        <v>32</v>
      </c>
      <c r="L3971" s="33" t="s">
        <v>33</v>
      </c>
      <c r="M3971" s="33" t="s">
        <v>34</v>
      </c>
      <c r="N3971" s="33" t="s">
        <v>34</v>
      </c>
      <c r="O3971" s="33" t="s">
        <v>34</v>
      </c>
      <c r="P3971" s="33">
        <v>2</v>
      </c>
      <c r="Q3971" s="33">
        <v>113</v>
      </c>
      <c r="R3971" s="33">
        <v>850</v>
      </c>
      <c r="S3971" s="33">
        <v>3.3</v>
      </c>
      <c r="T3971" s="35" t="s">
        <v>5104</v>
      </c>
      <c r="U3971">
        <v>2014</v>
      </c>
      <c r="V3971">
        <v>10</v>
      </c>
      <c r="W3971">
        <v>19</v>
      </c>
      <c r="X3971" t="str">
        <f>VLOOKUP(C3971,'country description'!$A$2:$B$16,2,0)</f>
        <v>India</v>
      </c>
      <c r="Y3971" t="str">
        <f t="shared" si="124"/>
        <v>Rs.850</v>
      </c>
      <c r="Z3971" s="36">
        <f t="shared" ref="Z3971:Z4034" si="125">R:R</f>
        <v>850</v>
      </c>
    </row>
    <row r="3972" ht="14.25" customHeight="1" spans="1:26">
      <c r="A3972" s="33">
        <v>311971</v>
      </c>
      <c r="B3972" s="34" t="s">
        <v>10667</v>
      </c>
      <c r="C3972" s="33">
        <v>1</v>
      </c>
      <c r="D3972" s="34" t="s">
        <v>27</v>
      </c>
      <c r="E3972" s="33" t="s">
        <v>10668</v>
      </c>
      <c r="F3972" s="33" t="s">
        <v>912</v>
      </c>
      <c r="G3972" s="33" t="s">
        <v>913</v>
      </c>
      <c r="H3972" s="33">
        <v>77.2068775</v>
      </c>
      <c r="I3972" s="33">
        <v>28.5599455</v>
      </c>
      <c r="J3972" s="33" t="s">
        <v>64</v>
      </c>
      <c r="K3972" s="33" t="s">
        <v>32</v>
      </c>
      <c r="L3972" s="33" t="s">
        <v>34</v>
      </c>
      <c r="M3972" s="33" t="s">
        <v>34</v>
      </c>
      <c r="N3972" s="33" t="s">
        <v>34</v>
      </c>
      <c r="O3972" s="33" t="s">
        <v>34</v>
      </c>
      <c r="P3972" s="33">
        <v>1</v>
      </c>
      <c r="Q3972" s="33">
        <v>9</v>
      </c>
      <c r="R3972" s="33">
        <v>400</v>
      </c>
      <c r="S3972" s="33">
        <v>3.1</v>
      </c>
      <c r="T3972" s="35" t="s">
        <v>10669</v>
      </c>
      <c r="U3972">
        <v>2012</v>
      </c>
      <c r="V3972">
        <v>10</v>
      </c>
      <c r="W3972">
        <v>24</v>
      </c>
      <c r="X3972" t="str">
        <f>VLOOKUP(C3972,'country description'!$A$2:$B$16,2,0)</f>
        <v>India</v>
      </c>
      <c r="Y3972" t="str">
        <f t="shared" si="124"/>
        <v>Rs.400</v>
      </c>
      <c r="Z3972" s="36">
        <f t="shared" si="125"/>
        <v>400</v>
      </c>
    </row>
    <row r="3973" ht="14.25" customHeight="1" spans="1:26">
      <c r="A3973" s="33">
        <v>311974</v>
      </c>
      <c r="B3973" s="34" t="s">
        <v>701</v>
      </c>
      <c r="C3973" s="33">
        <v>1</v>
      </c>
      <c r="D3973" s="34" t="s">
        <v>149</v>
      </c>
      <c r="E3973" s="33" t="s">
        <v>10670</v>
      </c>
      <c r="F3973" s="33" t="s">
        <v>1190</v>
      </c>
      <c r="G3973" s="33" t="s">
        <v>1191</v>
      </c>
      <c r="H3973" s="33">
        <v>77.3607699</v>
      </c>
      <c r="I3973" s="33">
        <v>28.561368</v>
      </c>
      <c r="J3973" s="33" t="s">
        <v>705</v>
      </c>
      <c r="K3973" s="33" t="s">
        <v>32</v>
      </c>
      <c r="L3973" s="33" t="s">
        <v>34</v>
      </c>
      <c r="M3973" s="33" t="s">
        <v>33</v>
      </c>
      <c r="N3973" s="33" t="s">
        <v>34</v>
      </c>
      <c r="O3973" s="33" t="s">
        <v>34</v>
      </c>
      <c r="P3973" s="33">
        <v>1</v>
      </c>
      <c r="Q3973" s="33">
        <v>12</v>
      </c>
      <c r="R3973" s="33">
        <v>300</v>
      </c>
      <c r="S3973" s="33">
        <v>3.3</v>
      </c>
      <c r="T3973" s="35" t="s">
        <v>10671</v>
      </c>
      <c r="U3973">
        <v>2010</v>
      </c>
      <c r="V3973">
        <v>10</v>
      </c>
      <c r="W3973">
        <v>3</v>
      </c>
      <c r="X3973" t="str">
        <f>VLOOKUP(C3973,'country description'!$A$2:$B$16,2,0)</f>
        <v>India</v>
      </c>
      <c r="Y3973" t="str">
        <f t="shared" si="124"/>
        <v>Rs.300</v>
      </c>
      <c r="Z3973" s="36">
        <f t="shared" si="125"/>
        <v>300</v>
      </c>
    </row>
    <row r="3974" ht="14.25" customHeight="1" spans="1:26">
      <c r="A3974" s="33">
        <v>311975</v>
      </c>
      <c r="B3974" s="34" t="s">
        <v>10672</v>
      </c>
      <c r="C3974" s="33">
        <v>1</v>
      </c>
      <c r="D3974" s="34" t="s">
        <v>135</v>
      </c>
      <c r="E3974" s="33" t="s">
        <v>10673</v>
      </c>
      <c r="F3974" s="33" t="s">
        <v>1442</v>
      </c>
      <c r="G3974" s="33" t="s">
        <v>4176</v>
      </c>
      <c r="H3974" s="33">
        <v>77.0176107</v>
      </c>
      <c r="I3974" s="33">
        <v>28.467311</v>
      </c>
      <c r="J3974" s="33" t="s">
        <v>743</v>
      </c>
      <c r="K3974" s="33" t="s">
        <v>32</v>
      </c>
      <c r="L3974" s="33" t="s">
        <v>34</v>
      </c>
      <c r="M3974" s="33" t="s">
        <v>34</v>
      </c>
      <c r="N3974" s="33" t="s">
        <v>34</v>
      </c>
      <c r="O3974" s="33" t="s">
        <v>34</v>
      </c>
      <c r="P3974" s="33">
        <v>2</v>
      </c>
      <c r="Q3974" s="33">
        <v>22</v>
      </c>
      <c r="R3974" s="33">
        <v>500</v>
      </c>
      <c r="S3974" s="33">
        <v>3.3</v>
      </c>
      <c r="T3974" s="35" t="s">
        <v>10674</v>
      </c>
      <c r="U3974">
        <v>2016</v>
      </c>
      <c r="V3974">
        <v>3</v>
      </c>
      <c r="W3974">
        <v>28</v>
      </c>
      <c r="X3974" t="str">
        <f>VLOOKUP(C3974,'country description'!$A$2:$B$16,2,0)</f>
        <v>India</v>
      </c>
      <c r="Y3974" t="str">
        <f t="shared" si="124"/>
        <v>Rs.500</v>
      </c>
      <c r="Z3974" s="36">
        <f t="shared" si="125"/>
        <v>500</v>
      </c>
    </row>
    <row r="3975" ht="14.25" customHeight="1" spans="1:26">
      <c r="A3975" s="33">
        <v>311977</v>
      </c>
      <c r="B3975" s="34" t="s">
        <v>364</v>
      </c>
      <c r="C3975" s="33">
        <v>1</v>
      </c>
      <c r="D3975" s="34" t="s">
        <v>27</v>
      </c>
      <c r="E3975" s="33" t="s">
        <v>10675</v>
      </c>
      <c r="F3975" s="33" t="s">
        <v>193</v>
      </c>
      <c r="G3975" s="33" t="s">
        <v>194</v>
      </c>
      <c r="H3975" s="33">
        <v>77.1200714</v>
      </c>
      <c r="I3975" s="33">
        <v>28.650417</v>
      </c>
      <c r="J3975" s="33" t="s">
        <v>1648</v>
      </c>
      <c r="K3975" s="33" t="s">
        <v>32</v>
      </c>
      <c r="L3975" s="33" t="s">
        <v>33</v>
      </c>
      <c r="M3975" s="33" t="s">
        <v>33</v>
      </c>
      <c r="N3975" s="33" t="s">
        <v>34</v>
      </c>
      <c r="O3975" s="33" t="s">
        <v>34</v>
      </c>
      <c r="P3975" s="33">
        <v>2</v>
      </c>
      <c r="Q3975" s="33">
        <v>90</v>
      </c>
      <c r="R3975" s="33">
        <v>800</v>
      </c>
      <c r="S3975" s="33">
        <v>3.3</v>
      </c>
      <c r="T3975" s="35" t="s">
        <v>10676</v>
      </c>
      <c r="U3975">
        <v>2013</v>
      </c>
      <c r="V3975">
        <v>11</v>
      </c>
      <c r="W3975">
        <v>4</v>
      </c>
      <c r="X3975" t="str">
        <f>VLOOKUP(C3975,'country description'!$A$2:$B$16,2,0)</f>
        <v>India</v>
      </c>
      <c r="Y3975" t="str">
        <f t="shared" si="124"/>
        <v>Rs.800</v>
      </c>
      <c r="Z3975" s="36">
        <f t="shared" si="125"/>
        <v>800</v>
      </c>
    </row>
    <row r="3976" ht="14.25" customHeight="1" spans="1:26">
      <c r="A3976" s="33">
        <v>311982</v>
      </c>
      <c r="B3976" s="34" t="s">
        <v>10677</v>
      </c>
      <c r="C3976" s="33">
        <v>1</v>
      </c>
      <c r="D3976" s="34" t="s">
        <v>27</v>
      </c>
      <c r="E3976" s="33" t="s">
        <v>10678</v>
      </c>
      <c r="F3976" s="33" t="s">
        <v>181</v>
      </c>
      <c r="G3976" s="33" t="s">
        <v>182</v>
      </c>
      <c r="H3976" s="33">
        <v>77.2194535</v>
      </c>
      <c r="I3976" s="33">
        <v>28.6183217</v>
      </c>
      <c r="J3976" s="33" t="s">
        <v>10679</v>
      </c>
      <c r="K3976" s="33" t="s">
        <v>32</v>
      </c>
      <c r="L3976" s="33" t="s">
        <v>33</v>
      </c>
      <c r="M3976" s="33" t="s">
        <v>34</v>
      </c>
      <c r="N3976" s="33" t="s">
        <v>34</v>
      </c>
      <c r="O3976" s="33" t="s">
        <v>34</v>
      </c>
      <c r="P3976" s="33">
        <v>4</v>
      </c>
      <c r="Q3976" s="33">
        <v>299</v>
      </c>
      <c r="R3976" s="33">
        <v>2100</v>
      </c>
      <c r="S3976" s="33">
        <v>3.9</v>
      </c>
      <c r="T3976" s="35" t="s">
        <v>9444</v>
      </c>
      <c r="U3976">
        <v>2015</v>
      </c>
      <c r="V3976">
        <v>7</v>
      </c>
      <c r="W3976">
        <v>10</v>
      </c>
      <c r="X3976" t="str">
        <f>VLOOKUP(C3976,'country description'!$A$2:$B$16,2,0)</f>
        <v>India</v>
      </c>
      <c r="Y3976" t="str">
        <f t="shared" si="124"/>
        <v>Rs.2100</v>
      </c>
      <c r="Z3976" s="36">
        <f t="shared" si="125"/>
        <v>2100</v>
      </c>
    </row>
    <row r="3977" ht="14.25" customHeight="1" spans="1:26">
      <c r="A3977" s="33">
        <v>311993</v>
      </c>
      <c r="B3977" s="34" t="s">
        <v>10680</v>
      </c>
      <c r="C3977" s="33">
        <v>1</v>
      </c>
      <c r="D3977" s="34" t="s">
        <v>27</v>
      </c>
      <c r="E3977" s="33" t="s">
        <v>10681</v>
      </c>
      <c r="F3977" s="33" t="s">
        <v>1591</v>
      </c>
      <c r="G3977" s="33" t="s">
        <v>1592</v>
      </c>
      <c r="H3977" s="33">
        <v>77.3091618</v>
      </c>
      <c r="I3977" s="33">
        <v>28.5903191</v>
      </c>
      <c r="J3977" s="33" t="s">
        <v>860</v>
      </c>
      <c r="K3977" s="33" t="s">
        <v>32</v>
      </c>
      <c r="L3977" s="33" t="s">
        <v>34</v>
      </c>
      <c r="M3977" s="33" t="s">
        <v>34</v>
      </c>
      <c r="N3977" s="33" t="s">
        <v>34</v>
      </c>
      <c r="O3977" s="33" t="s">
        <v>34</v>
      </c>
      <c r="P3977" s="33">
        <v>1</v>
      </c>
      <c r="Q3977" s="33">
        <v>2</v>
      </c>
      <c r="R3977" s="33">
        <v>200</v>
      </c>
      <c r="S3977" s="33">
        <v>1</v>
      </c>
      <c r="T3977" s="35" t="s">
        <v>1679</v>
      </c>
      <c r="U3977">
        <v>2015</v>
      </c>
      <c r="V3977">
        <v>5</v>
      </c>
      <c r="W3977">
        <v>17</v>
      </c>
      <c r="X3977" t="str">
        <f>VLOOKUP(C3977,'country description'!$A$2:$B$16,2,0)</f>
        <v>India</v>
      </c>
      <c r="Y3977" t="str">
        <f t="shared" si="124"/>
        <v>Rs.200</v>
      </c>
      <c r="Z3977" s="36">
        <f t="shared" si="125"/>
        <v>200</v>
      </c>
    </row>
    <row r="3978" ht="14.25" customHeight="1" spans="1:26">
      <c r="A3978" s="33">
        <v>312000</v>
      </c>
      <c r="B3978" s="34" t="s">
        <v>10682</v>
      </c>
      <c r="C3978" s="33">
        <v>1</v>
      </c>
      <c r="D3978" s="34" t="s">
        <v>27</v>
      </c>
      <c r="E3978" s="33" t="s">
        <v>10683</v>
      </c>
      <c r="F3978" s="33" t="s">
        <v>1164</v>
      </c>
      <c r="G3978" s="33" t="s">
        <v>1165</v>
      </c>
      <c r="H3978" s="33">
        <v>77.2032841</v>
      </c>
      <c r="I3978" s="33">
        <v>28.6585277</v>
      </c>
      <c r="J3978" s="33" t="s">
        <v>90</v>
      </c>
      <c r="K3978" s="33" t="s">
        <v>32</v>
      </c>
      <c r="L3978" s="33" t="s">
        <v>34</v>
      </c>
      <c r="M3978" s="33" t="s">
        <v>34</v>
      </c>
      <c r="N3978" s="33" t="s">
        <v>34</v>
      </c>
      <c r="O3978" s="33" t="s">
        <v>34</v>
      </c>
      <c r="P3978" s="33">
        <v>1</v>
      </c>
      <c r="Q3978" s="33">
        <v>0</v>
      </c>
      <c r="R3978" s="33">
        <v>300</v>
      </c>
      <c r="S3978" s="33">
        <v>1</v>
      </c>
      <c r="T3978" s="35" t="s">
        <v>6906</v>
      </c>
      <c r="U3978">
        <v>2014</v>
      </c>
      <c r="V3978">
        <v>4</v>
      </c>
      <c r="W3978">
        <v>25</v>
      </c>
      <c r="X3978" t="str">
        <f>VLOOKUP(C3978,'country description'!$A$2:$B$16,2,0)</f>
        <v>India</v>
      </c>
      <c r="Y3978" t="str">
        <f t="shared" si="124"/>
        <v>Rs.300</v>
      </c>
      <c r="Z3978" s="36">
        <f t="shared" si="125"/>
        <v>300</v>
      </c>
    </row>
    <row r="3979" ht="14.25" customHeight="1" spans="1:26">
      <c r="A3979" s="33">
        <v>312003</v>
      </c>
      <c r="B3979" s="34" t="s">
        <v>10684</v>
      </c>
      <c r="C3979" s="33">
        <v>1</v>
      </c>
      <c r="D3979" s="34" t="s">
        <v>27</v>
      </c>
      <c r="E3979" s="33" t="s">
        <v>10685</v>
      </c>
      <c r="F3979" s="33" t="s">
        <v>1164</v>
      </c>
      <c r="G3979" s="33" t="s">
        <v>1165</v>
      </c>
      <c r="H3979" s="33">
        <v>77.19055898</v>
      </c>
      <c r="I3979" s="33">
        <v>28.65467653</v>
      </c>
      <c r="J3979" s="33" t="s">
        <v>1587</v>
      </c>
      <c r="K3979" s="33" t="s">
        <v>32</v>
      </c>
      <c r="L3979" s="33" t="s">
        <v>34</v>
      </c>
      <c r="M3979" s="33" t="s">
        <v>34</v>
      </c>
      <c r="N3979" s="33" t="s">
        <v>34</v>
      </c>
      <c r="O3979" s="33" t="s">
        <v>34</v>
      </c>
      <c r="P3979" s="33">
        <v>1</v>
      </c>
      <c r="Q3979" s="33">
        <v>74</v>
      </c>
      <c r="R3979" s="33">
        <v>200</v>
      </c>
      <c r="S3979" s="33">
        <v>4</v>
      </c>
      <c r="T3979" s="35" t="s">
        <v>245</v>
      </c>
      <c r="U3979">
        <v>2016</v>
      </c>
      <c r="V3979">
        <v>9</v>
      </c>
      <c r="W3979">
        <v>25</v>
      </c>
      <c r="X3979" t="str">
        <f>VLOOKUP(C3979,'country description'!$A$2:$B$16,2,0)</f>
        <v>India</v>
      </c>
      <c r="Y3979" t="str">
        <f t="shared" si="124"/>
        <v>Rs.200</v>
      </c>
      <c r="Z3979" s="36">
        <f t="shared" si="125"/>
        <v>200</v>
      </c>
    </row>
    <row r="3980" ht="14.25" customHeight="1" spans="1:26">
      <c r="A3980" s="33">
        <v>312011</v>
      </c>
      <c r="B3980" s="34" t="s">
        <v>10686</v>
      </c>
      <c r="C3980" s="33">
        <v>1</v>
      </c>
      <c r="D3980" s="34" t="s">
        <v>27</v>
      </c>
      <c r="E3980" s="33" t="s">
        <v>10687</v>
      </c>
      <c r="F3980" s="33" t="s">
        <v>54</v>
      </c>
      <c r="G3980" s="33" t="s">
        <v>55</v>
      </c>
      <c r="H3980" s="33">
        <v>0</v>
      </c>
      <c r="I3980" s="33">
        <v>0</v>
      </c>
      <c r="J3980" s="33" t="s">
        <v>1634</v>
      </c>
      <c r="K3980" s="33" t="s">
        <v>32</v>
      </c>
      <c r="L3980" s="33" t="s">
        <v>34</v>
      </c>
      <c r="M3980" s="33" t="s">
        <v>34</v>
      </c>
      <c r="N3980" s="33" t="s">
        <v>34</v>
      </c>
      <c r="O3980" s="33" t="s">
        <v>34</v>
      </c>
      <c r="P3980" s="33">
        <v>2</v>
      </c>
      <c r="Q3980" s="33">
        <v>38</v>
      </c>
      <c r="R3980" s="33">
        <v>720</v>
      </c>
      <c r="S3980" s="33">
        <v>3.6</v>
      </c>
      <c r="T3980" s="35" t="s">
        <v>1527</v>
      </c>
      <c r="U3980">
        <v>2017</v>
      </c>
      <c r="V3980">
        <v>7</v>
      </c>
      <c r="W3980">
        <v>17</v>
      </c>
      <c r="X3980" t="str">
        <f>VLOOKUP(C3980,'country description'!$A$2:$B$16,2,0)</f>
        <v>India</v>
      </c>
      <c r="Y3980" t="str">
        <f t="shared" si="124"/>
        <v>Rs.720</v>
      </c>
      <c r="Z3980" s="36">
        <f t="shared" si="125"/>
        <v>720</v>
      </c>
    </row>
    <row r="3981" ht="14.25" customHeight="1" spans="1:26">
      <c r="A3981" s="33">
        <v>312022</v>
      </c>
      <c r="B3981" s="34" t="s">
        <v>10688</v>
      </c>
      <c r="C3981" s="33">
        <v>1</v>
      </c>
      <c r="D3981" s="34" t="s">
        <v>135</v>
      </c>
      <c r="E3981" s="33" t="s">
        <v>598</v>
      </c>
      <c r="F3981" s="33" t="s">
        <v>597</v>
      </c>
      <c r="G3981" s="33" t="s">
        <v>598</v>
      </c>
      <c r="H3981" s="33">
        <v>77.0922847</v>
      </c>
      <c r="I3981" s="33">
        <v>28.4911611</v>
      </c>
      <c r="J3981" s="33" t="s">
        <v>2918</v>
      </c>
      <c r="K3981" s="33" t="s">
        <v>32</v>
      </c>
      <c r="L3981" s="33" t="s">
        <v>34</v>
      </c>
      <c r="M3981" s="33" t="s">
        <v>33</v>
      </c>
      <c r="N3981" s="33" t="s">
        <v>34</v>
      </c>
      <c r="O3981" s="33" t="s">
        <v>34</v>
      </c>
      <c r="P3981" s="33">
        <v>2</v>
      </c>
      <c r="Q3981" s="33">
        <v>18</v>
      </c>
      <c r="R3981" s="33">
        <v>550</v>
      </c>
      <c r="S3981" s="33">
        <v>3.4</v>
      </c>
      <c r="T3981" s="35" t="s">
        <v>9708</v>
      </c>
      <c r="U3981">
        <v>2011</v>
      </c>
      <c r="V3981">
        <v>9</v>
      </c>
      <c r="W3981">
        <v>7</v>
      </c>
      <c r="X3981" t="str">
        <f>VLOOKUP(C3981,'country description'!$A$2:$B$16,2,0)</f>
        <v>India</v>
      </c>
      <c r="Y3981" t="str">
        <f t="shared" si="124"/>
        <v>Rs.550</v>
      </c>
      <c r="Z3981" s="36">
        <f t="shared" si="125"/>
        <v>550</v>
      </c>
    </row>
    <row r="3982" ht="14.25" customHeight="1" spans="1:26">
      <c r="A3982" s="33">
        <v>312023</v>
      </c>
      <c r="B3982" s="34" t="s">
        <v>10689</v>
      </c>
      <c r="C3982" s="33">
        <v>1</v>
      </c>
      <c r="D3982" s="34" t="s">
        <v>27</v>
      </c>
      <c r="E3982" s="33" t="s">
        <v>10690</v>
      </c>
      <c r="F3982" s="33" t="s">
        <v>6587</v>
      </c>
      <c r="G3982" s="33" t="s">
        <v>6588</v>
      </c>
      <c r="H3982" s="33">
        <v>77.1076479</v>
      </c>
      <c r="I3982" s="33">
        <v>28.6389889</v>
      </c>
      <c r="J3982" s="33" t="s">
        <v>44</v>
      </c>
      <c r="K3982" s="33" t="s">
        <v>32</v>
      </c>
      <c r="L3982" s="33" t="s">
        <v>34</v>
      </c>
      <c r="M3982" s="33" t="s">
        <v>34</v>
      </c>
      <c r="N3982" s="33" t="s">
        <v>34</v>
      </c>
      <c r="O3982" s="33" t="s">
        <v>34</v>
      </c>
      <c r="P3982" s="33">
        <v>2</v>
      </c>
      <c r="Q3982" s="33">
        <v>11</v>
      </c>
      <c r="R3982" s="33">
        <v>600</v>
      </c>
      <c r="S3982" s="33">
        <v>3.1</v>
      </c>
      <c r="T3982" s="35" t="s">
        <v>9902</v>
      </c>
      <c r="U3982">
        <v>2018</v>
      </c>
      <c r="V3982">
        <v>11</v>
      </c>
      <c r="W3982">
        <v>15</v>
      </c>
      <c r="X3982" t="str">
        <f>VLOOKUP(C3982,'country description'!$A$2:$B$16,2,0)</f>
        <v>India</v>
      </c>
      <c r="Y3982" t="str">
        <f t="shared" si="124"/>
        <v>Rs.600</v>
      </c>
      <c r="Z3982" s="36">
        <f t="shared" si="125"/>
        <v>600</v>
      </c>
    </row>
    <row r="3983" ht="14.25" customHeight="1" spans="1:26">
      <c r="A3983" s="33">
        <v>312027</v>
      </c>
      <c r="B3983" s="34" t="s">
        <v>10691</v>
      </c>
      <c r="C3983" s="33">
        <v>1</v>
      </c>
      <c r="D3983" s="34" t="s">
        <v>27</v>
      </c>
      <c r="E3983" s="33" t="s">
        <v>10692</v>
      </c>
      <c r="F3983" s="33" t="s">
        <v>948</v>
      </c>
      <c r="G3983" s="33" t="s">
        <v>949</v>
      </c>
      <c r="H3983" s="33">
        <v>77.1124055</v>
      </c>
      <c r="I3983" s="33">
        <v>28.6499613</v>
      </c>
      <c r="J3983" s="33" t="s">
        <v>358</v>
      </c>
      <c r="K3983" s="33" t="s">
        <v>32</v>
      </c>
      <c r="L3983" s="33" t="s">
        <v>34</v>
      </c>
      <c r="M3983" s="33" t="s">
        <v>34</v>
      </c>
      <c r="N3983" s="33" t="s">
        <v>34</v>
      </c>
      <c r="O3983" s="33" t="s">
        <v>34</v>
      </c>
      <c r="P3983" s="33">
        <v>1</v>
      </c>
      <c r="Q3983" s="33">
        <v>1</v>
      </c>
      <c r="R3983" s="33">
        <v>350</v>
      </c>
      <c r="S3983" s="33">
        <v>1</v>
      </c>
      <c r="T3983" s="35" t="s">
        <v>4863</v>
      </c>
      <c r="U3983">
        <v>2018</v>
      </c>
      <c r="V3983">
        <v>7</v>
      </c>
      <c r="W3983">
        <v>9</v>
      </c>
      <c r="X3983" t="str">
        <f>VLOOKUP(C3983,'country description'!$A$2:$B$16,2,0)</f>
        <v>India</v>
      </c>
      <c r="Y3983" t="str">
        <f t="shared" si="124"/>
        <v>Rs.350</v>
      </c>
      <c r="Z3983" s="36">
        <f t="shared" si="125"/>
        <v>350</v>
      </c>
    </row>
    <row r="3984" ht="14.25" customHeight="1" spans="1:26">
      <c r="A3984" s="33">
        <v>312032</v>
      </c>
      <c r="B3984" s="34" t="s">
        <v>10693</v>
      </c>
      <c r="C3984" s="33">
        <v>1</v>
      </c>
      <c r="D3984" s="34" t="s">
        <v>27</v>
      </c>
      <c r="E3984" s="33" t="s">
        <v>10694</v>
      </c>
      <c r="F3984" s="33" t="s">
        <v>297</v>
      </c>
      <c r="G3984" s="33" t="s">
        <v>298</v>
      </c>
      <c r="H3984" s="33">
        <v>77.20787968</v>
      </c>
      <c r="I3984" s="33">
        <v>28.52252897</v>
      </c>
      <c r="J3984" s="33" t="s">
        <v>1634</v>
      </c>
      <c r="K3984" s="33" t="s">
        <v>32</v>
      </c>
      <c r="L3984" s="33" t="s">
        <v>34</v>
      </c>
      <c r="M3984" s="33" t="s">
        <v>34</v>
      </c>
      <c r="N3984" s="33" t="s">
        <v>34</v>
      </c>
      <c r="O3984" s="33" t="s">
        <v>34</v>
      </c>
      <c r="P3984" s="33">
        <v>1</v>
      </c>
      <c r="Q3984" s="33">
        <v>31</v>
      </c>
      <c r="R3984" s="33">
        <v>300</v>
      </c>
      <c r="S3984" s="33">
        <v>3.4</v>
      </c>
      <c r="T3984" s="35" t="s">
        <v>7272</v>
      </c>
      <c r="U3984">
        <v>2010</v>
      </c>
      <c r="V3984">
        <v>7</v>
      </c>
      <c r="W3984">
        <v>2</v>
      </c>
      <c r="X3984" t="str">
        <f>VLOOKUP(C3984,'country description'!$A$2:$B$16,2,0)</f>
        <v>India</v>
      </c>
      <c r="Y3984" t="str">
        <f t="shared" si="124"/>
        <v>Rs.300</v>
      </c>
      <c r="Z3984" s="36">
        <f t="shared" si="125"/>
        <v>300</v>
      </c>
    </row>
    <row r="3985" ht="14.25" customHeight="1" spans="1:26">
      <c r="A3985" s="33">
        <v>312040</v>
      </c>
      <c r="B3985" s="34" t="s">
        <v>10695</v>
      </c>
      <c r="C3985" s="33">
        <v>1</v>
      </c>
      <c r="D3985" s="34" t="s">
        <v>27</v>
      </c>
      <c r="E3985" s="33" t="s">
        <v>10696</v>
      </c>
      <c r="F3985" s="33" t="s">
        <v>3782</v>
      </c>
      <c r="G3985" s="33" t="s">
        <v>3783</v>
      </c>
      <c r="H3985" s="33">
        <v>77.0998064</v>
      </c>
      <c r="I3985" s="33">
        <v>28.6448699</v>
      </c>
      <c r="J3985" s="33" t="s">
        <v>358</v>
      </c>
      <c r="K3985" s="33" t="s">
        <v>32</v>
      </c>
      <c r="L3985" s="33" t="s">
        <v>34</v>
      </c>
      <c r="M3985" s="33" t="s">
        <v>34</v>
      </c>
      <c r="N3985" s="33" t="s">
        <v>34</v>
      </c>
      <c r="O3985" s="33" t="s">
        <v>34</v>
      </c>
      <c r="P3985" s="33">
        <v>1</v>
      </c>
      <c r="Q3985" s="33">
        <v>1</v>
      </c>
      <c r="R3985" s="33">
        <v>250</v>
      </c>
      <c r="S3985" s="33">
        <v>1</v>
      </c>
      <c r="T3985" s="35" t="s">
        <v>10697</v>
      </c>
      <c r="U3985">
        <v>2010</v>
      </c>
      <c r="V3985">
        <v>5</v>
      </c>
      <c r="W3985">
        <v>25</v>
      </c>
      <c r="X3985" t="str">
        <f>VLOOKUP(C3985,'country description'!$A$2:$B$16,2,0)</f>
        <v>India</v>
      </c>
      <c r="Y3985" t="str">
        <f t="shared" si="124"/>
        <v>Rs.250</v>
      </c>
      <c r="Z3985" s="36">
        <f t="shared" si="125"/>
        <v>250</v>
      </c>
    </row>
    <row r="3986" ht="14.25" customHeight="1" spans="1:26">
      <c r="A3986" s="33">
        <v>312041</v>
      </c>
      <c r="B3986" s="34" t="s">
        <v>10698</v>
      </c>
      <c r="C3986" s="33">
        <v>1</v>
      </c>
      <c r="D3986" s="34" t="s">
        <v>27</v>
      </c>
      <c r="E3986" s="33" t="s">
        <v>10699</v>
      </c>
      <c r="F3986" s="33" t="s">
        <v>3782</v>
      </c>
      <c r="G3986" s="33" t="s">
        <v>3783</v>
      </c>
      <c r="H3986" s="33">
        <v>77.1039501</v>
      </c>
      <c r="I3986" s="33">
        <v>28.6437348</v>
      </c>
      <c r="J3986" s="33" t="s">
        <v>90</v>
      </c>
      <c r="K3986" s="33" t="s">
        <v>32</v>
      </c>
      <c r="L3986" s="33" t="s">
        <v>34</v>
      </c>
      <c r="M3986" s="33" t="s">
        <v>34</v>
      </c>
      <c r="N3986" s="33" t="s">
        <v>34</v>
      </c>
      <c r="O3986" s="33" t="s">
        <v>34</v>
      </c>
      <c r="P3986" s="33">
        <v>1</v>
      </c>
      <c r="Q3986" s="33">
        <v>2</v>
      </c>
      <c r="R3986" s="33">
        <v>300</v>
      </c>
      <c r="S3986" s="33">
        <v>1</v>
      </c>
      <c r="T3986" s="35" t="s">
        <v>2325</v>
      </c>
      <c r="U3986">
        <v>2011</v>
      </c>
      <c r="V3986">
        <v>2</v>
      </c>
      <c r="W3986">
        <v>7</v>
      </c>
      <c r="X3986" t="str">
        <f>VLOOKUP(C3986,'country description'!$A$2:$B$16,2,0)</f>
        <v>India</v>
      </c>
      <c r="Y3986" t="str">
        <f t="shared" si="124"/>
        <v>Rs.300</v>
      </c>
      <c r="Z3986" s="36">
        <f t="shared" si="125"/>
        <v>300</v>
      </c>
    </row>
    <row r="3987" ht="14.25" customHeight="1" spans="1:26">
      <c r="A3987" s="33">
        <v>312054</v>
      </c>
      <c r="B3987" s="34" t="s">
        <v>10700</v>
      </c>
      <c r="C3987" s="33">
        <v>1</v>
      </c>
      <c r="D3987" s="34" t="s">
        <v>27</v>
      </c>
      <c r="E3987" s="33" t="s">
        <v>10701</v>
      </c>
      <c r="F3987" s="33" t="s">
        <v>3448</v>
      </c>
      <c r="G3987" s="33" t="s">
        <v>3449</v>
      </c>
      <c r="H3987" s="33">
        <v>77.0448877</v>
      </c>
      <c r="I3987" s="33">
        <v>28.6200086</v>
      </c>
      <c r="J3987" s="33" t="s">
        <v>9623</v>
      </c>
      <c r="K3987" s="33" t="s">
        <v>32</v>
      </c>
      <c r="L3987" s="33" t="s">
        <v>34</v>
      </c>
      <c r="M3987" s="33" t="s">
        <v>34</v>
      </c>
      <c r="N3987" s="33" t="s">
        <v>34</v>
      </c>
      <c r="O3987" s="33" t="s">
        <v>34</v>
      </c>
      <c r="P3987" s="33">
        <v>1</v>
      </c>
      <c r="Q3987" s="33">
        <v>14</v>
      </c>
      <c r="R3987" s="33">
        <v>300</v>
      </c>
      <c r="S3987" s="33">
        <v>3.1</v>
      </c>
      <c r="T3987" s="35" t="s">
        <v>6983</v>
      </c>
      <c r="U3987">
        <v>2016</v>
      </c>
      <c r="V3987">
        <v>2</v>
      </c>
      <c r="W3987">
        <v>18</v>
      </c>
      <c r="X3987" t="str">
        <f>VLOOKUP(C3987,'country description'!$A$2:$B$16,2,0)</f>
        <v>India</v>
      </c>
      <c r="Y3987" t="str">
        <f t="shared" si="124"/>
        <v>Rs.300</v>
      </c>
      <c r="Z3987" s="36">
        <f t="shared" si="125"/>
        <v>300</v>
      </c>
    </row>
    <row r="3988" ht="14.25" customHeight="1" spans="1:26">
      <c r="A3988" s="33">
        <v>312073</v>
      </c>
      <c r="B3988" s="34" t="s">
        <v>113</v>
      </c>
      <c r="C3988" s="33">
        <v>1</v>
      </c>
      <c r="D3988" s="34" t="s">
        <v>27</v>
      </c>
      <c r="E3988" s="33" t="s">
        <v>10702</v>
      </c>
      <c r="F3988" s="33" t="s">
        <v>3448</v>
      </c>
      <c r="G3988" s="33" t="s">
        <v>3449</v>
      </c>
      <c r="H3988" s="33">
        <v>77.0571866</v>
      </c>
      <c r="I3988" s="33">
        <v>28.6222421</v>
      </c>
      <c r="J3988" s="33" t="s">
        <v>115</v>
      </c>
      <c r="K3988" s="33" t="s">
        <v>32</v>
      </c>
      <c r="L3988" s="33" t="s">
        <v>34</v>
      </c>
      <c r="M3988" s="33" t="s">
        <v>34</v>
      </c>
      <c r="N3988" s="33" t="s">
        <v>34</v>
      </c>
      <c r="O3988" s="33" t="s">
        <v>34</v>
      </c>
      <c r="P3988" s="33">
        <v>2</v>
      </c>
      <c r="Q3988" s="33">
        <v>6</v>
      </c>
      <c r="R3988" s="33">
        <v>700</v>
      </c>
      <c r="S3988" s="33">
        <v>2.5</v>
      </c>
      <c r="T3988" s="35" t="s">
        <v>10703</v>
      </c>
      <c r="U3988">
        <v>2018</v>
      </c>
      <c r="V3988">
        <v>4</v>
      </c>
      <c r="W3988">
        <v>14</v>
      </c>
      <c r="X3988" t="str">
        <f>VLOOKUP(C3988,'country description'!$A$2:$B$16,2,0)</f>
        <v>India</v>
      </c>
      <c r="Y3988" t="str">
        <f t="shared" si="124"/>
        <v>Rs.700</v>
      </c>
      <c r="Z3988" s="36">
        <f t="shared" si="125"/>
        <v>700</v>
      </c>
    </row>
    <row r="3989" ht="14.25" customHeight="1" spans="1:26">
      <c r="A3989" s="33">
        <v>312084</v>
      </c>
      <c r="B3989" s="34" t="s">
        <v>10704</v>
      </c>
      <c r="C3989" s="33">
        <v>1</v>
      </c>
      <c r="D3989" s="34" t="s">
        <v>1199</v>
      </c>
      <c r="E3989" s="33" t="s">
        <v>10705</v>
      </c>
      <c r="F3989" s="33" t="s">
        <v>10706</v>
      </c>
      <c r="G3989" s="33" t="s">
        <v>10707</v>
      </c>
      <c r="H3989" s="33">
        <v>77.33637929</v>
      </c>
      <c r="I3989" s="33">
        <v>28.40775168</v>
      </c>
      <c r="J3989" s="33" t="s">
        <v>2219</v>
      </c>
      <c r="K3989" s="33" t="s">
        <v>32</v>
      </c>
      <c r="L3989" s="33" t="s">
        <v>34</v>
      </c>
      <c r="M3989" s="33" t="s">
        <v>34</v>
      </c>
      <c r="N3989" s="33" t="s">
        <v>34</v>
      </c>
      <c r="O3989" s="33" t="s">
        <v>34</v>
      </c>
      <c r="P3989" s="33">
        <v>2</v>
      </c>
      <c r="Q3989" s="33">
        <v>9</v>
      </c>
      <c r="R3989" s="33">
        <v>600</v>
      </c>
      <c r="S3989" s="33">
        <v>2.9</v>
      </c>
      <c r="T3989" s="35" t="s">
        <v>3450</v>
      </c>
      <c r="U3989">
        <v>2012</v>
      </c>
      <c r="V3989">
        <v>4</v>
      </c>
      <c r="W3989">
        <v>13</v>
      </c>
      <c r="X3989" t="str">
        <f>VLOOKUP(C3989,'country description'!$A$2:$B$16,2,0)</f>
        <v>India</v>
      </c>
      <c r="Y3989" t="str">
        <f t="shared" si="124"/>
        <v>Rs.600</v>
      </c>
      <c r="Z3989" s="36">
        <f t="shared" si="125"/>
        <v>600</v>
      </c>
    </row>
    <row r="3990" ht="14.25" customHeight="1" spans="1:26">
      <c r="A3990" s="33">
        <v>312087</v>
      </c>
      <c r="B3990" s="34" t="s">
        <v>701</v>
      </c>
      <c r="C3990" s="33">
        <v>1</v>
      </c>
      <c r="D3990" s="34" t="s">
        <v>27</v>
      </c>
      <c r="E3990" s="33" t="s">
        <v>10708</v>
      </c>
      <c r="F3990" s="33" t="s">
        <v>4216</v>
      </c>
      <c r="G3990" s="33" t="s">
        <v>4217</v>
      </c>
      <c r="H3990" s="33">
        <v>77.1466016</v>
      </c>
      <c r="I3990" s="33">
        <v>28.6569524</v>
      </c>
      <c r="J3990" s="33" t="s">
        <v>705</v>
      </c>
      <c r="K3990" s="33" t="s">
        <v>32</v>
      </c>
      <c r="L3990" s="33" t="s">
        <v>34</v>
      </c>
      <c r="M3990" s="33" t="s">
        <v>34</v>
      </c>
      <c r="N3990" s="33" t="s">
        <v>34</v>
      </c>
      <c r="O3990" s="33" t="s">
        <v>34</v>
      </c>
      <c r="P3990" s="33">
        <v>1</v>
      </c>
      <c r="Q3990" s="33">
        <v>6</v>
      </c>
      <c r="R3990" s="33">
        <v>300</v>
      </c>
      <c r="S3990" s="33">
        <v>3.1</v>
      </c>
      <c r="T3990" s="35" t="s">
        <v>3277</v>
      </c>
      <c r="U3990">
        <v>2017</v>
      </c>
      <c r="V3990">
        <v>6</v>
      </c>
      <c r="W3990">
        <v>12</v>
      </c>
      <c r="X3990" t="str">
        <f>VLOOKUP(C3990,'country description'!$A$2:$B$16,2,0)</f>
        <v>India</v>
      </c>
      <c r="Y3990" t="str">
        <f t="shared" si="124"/>
        <v>Rs.300</v>
      </c>
      <c r="Z3990" s="36">
        <f t="shared" si="125"/>
        <v>300</v>
      </c>
    </row>
    <row r="3991" ht="14.25" customHeight="1" spans="1:26">
      <c r="A3991" s="33">
        <v>312098</v>
      </c>
      <c r="B3991" s="34" t="s">
        <v>10709</v>
      </c>
      <c r="C3991" s="33">
        <v>1</v>
      </c>
      <c r="D3991" s="34" t="s">
        <v>27</v>
      </c>
      <c r="E3991" s="33" t="s">
        <v>10710</v>
      </c>
      <c r="F3991" s="33" t="s">
        <v>2765</v>
      </c>
      <c r="G3991" s="33" t="s">
        <v>2766</v>
      </c>
      <c r="H3991" s="33">
        <v>77.130681</v>
      </c>
      <c r="I3991" s="33">
        <v>28.6489905</v>
      </c>
      <c r="J3991" s="33" t="s">
        <v>86</v>
      </c>
      <c r="K3991" s="33" t="s">
        <v>32</v>
      </c>
      <c r="L3991" s="33" t="s">
        <v>34</v>
      </c>
      <c r="M3991" s="33" t="s">
        <v>34</v>
      </c>
      <c r="N3991" s="33" t="s">
        <v>34</v>
      </c>
      <c r="O3991" s="33" t="s">
        <v>34</v>
      </c>
      <c r="P3991" s="33">
        <v>2</v>
      </c>
      <c r="Q3991" s="33">
        <v>10</v>
      </c>
      <c r="R3991" s="33">
        <v>500</v>
      </c>
      <c r="S3991" s="33">
        <v>3.1</v>
      </c>
      <c r="T3991" s="35" t="s">
        <v>10711</v>
      </c>
      <c r="U3991">
        <v>2015</v>
      </c>
      <c r="V3991">
        <v>10</v>
      </c>
      <c r="W3991">
        <v>23</v>
      </c>
      <c r="X3991" t="str">
        <f>VLOOKUP(C3991,'country description'!$A$2:$B$16,2,0)</f>
        <v>India</v>
      </c>
      <c r="Y3991" t="str">
        <f t="shared" si="124"/>
        <v>Rs.500</v>
      </c>
      <c r="Z3991" s="36">
        <f t="shared" si="125"/>
        <v>500</v>
      </c>
    </row>
    <row r="3992" ht="14.25" customHeight="1" spans="1:26">
      <c r="A3992" s="33">
        <v>312102</v>
      </c>
      <c r="B3992" s="34" t="s">
        <v>4667</v>
      </c>
      <c r="C3992" s="33">
        <v>1</v>
      </c>
      <c r="D3992" s="34" t="s">
        <v>1199</v>
      </c>
      <c r="E3992" s="33" t="s">
        <v>10712</v>
      </c>
      <c r="F3992" s="33" t="s">
        <v>1430</v>
      </c>
      <c r="G3992" s="33" t="s">
        <v>1431</v>
      </c>
      <c r="H3992" s="33">
        <v>77.3074031</v>
      </c>
      <c r="I3992" s="33">
        <v>28.4693655</v>
      </c>
      <c r="J3992" s="33" t="s">
        <v>4669</v>
      </c>
      <c r="K3992" s="33" t="s">
        <v>32</v>
      </c>
      <c r="L3992" s="33" t="s">
        <v>34</v>
      </c>
      <c r="M3992" s="33" t="s">
        <v>33</v>
      </c>
      <c r="N3992" s="33" t="s">
        <v>34</v>
      </c>
      <c r="O3992" s="33" t="s">
        <v>34</v>
      </c>
      <c r="P3992" s="33">
        <v>2</v>
      </c>
      <c r="Q3992" s="33">
        <v>98</v>
      </c>
      <c r="R3992" s="33">
        <v>600</v>
      </c>
      <c r="S3992" s="33">
        <v>3.6</v>
      </c>
      <c r="T3992" s="35" t="s">
        <v>3385</v>
      </c>
      <c r="U3992">
        <v>2010</v>
      </c>
      <c r="V3992">
        <v>4</v>
      </c>
      <c r="W3992">
        <v>14</v>
      </c>
      <c r="X3992" t="str">
        <f>VLOOKUP(C3992,'country description'!$A$2:$B$16,2,0)</f>
        <v>India</v>
      </c>
      <c r="Y3992" t="str">
        <f t="shared" si="124"/>
        <v>Rs.600</v>
      </c>
      <c r="Z3992" s="36">
        <f t="shared" si="125"/>
        <v>600</v>
      </c>
    </row>
    <row r="3993" ht="14.25" customHeight="1" spans="1:26">
      <c r="A3993" s="33">
        <v>312105</v>
      </c>
      <c r="B3993" s="34" t="s">
        <v>10688</v>
      </c>
      <c r="C3993" s="33">
        <v>1</v>
      </c>
      <c r="D3993" s="34" t="s">
        <v>135</v>
      </c>
      <c r="E3993" s="33" t="s">
        <v>3363</v>
      </c>
      <c r="F3993" s="33" t="s">
        <v>3362</v>
      </c>
      <c r="G3993" s="33" t="s">
        <v>3363</v>
      </c>
      <c r="H3993" s="33">
        <v>77.0362376</v>
      </c>
      <c r="I3993" s="33">
        <v>28.5037904</v>
      </c>
      <c r="J3993" s="33" t="s">
        <v>2918</v>
      </c>
      <c r="K3993" s="33" t="s">
        <v>32</v>
      </c>
      <c r="L3993" s="33" t="s">
        <v>34</v>
      </c>
      <c r="M3993" s="33" t="s">
        <v>33</v>
      </c>
      <c r="N3993" s="33" t="s">
        <v>34</v>
      </c>
      <c r="O3993" s="33" t="s">
        <v>34</v>
      </c>
      <c r="P3993" s="33">
        <v>2</v>
      </c>
      <c r="Q3993" s="33">
        <v>6</v>
      </c>
      <c r="R3993" s="33">
        <v>550</v>
      </c>
      <c r="S3993" s="33">
        <v>3.2</v>
      </c>
      <c r="T3993" s="35" t="s">
        <v>6594</v>
      </c>
      <c r="U3993">
        <v>2017</v>
      </c>
      <c r="V3993">
        <v>9</v>
      </c>
      <c r="W3993">
        <v>28</v>
      </c>
      <c r="X3993" t="str">
        <f>VLOOKUP(C3993,'country description'!$A$2:$B$16,2,0)</f>
        <v>India</v>
      </c>
      <c r="Y3993" t="str">
        <f t="shared" si="124"/>
        <v>Rs.550</v>
      </c>
      <c r="Z3993" s="36">
        <f t="shared" si="125"/>
        <v>550</v>
      </c>
    </row>
    <row r="3994" ht="14.25" customHeight="1" spans="1:26">
      <c r="A3994" s="33">
        <v>312111</v>
      </c>
      <c r="B3994" s="34" t="s">
        <v>10713</v>
      </c>
      <c r="C3994" s="33">
        <v>1</v>
      </c>
      <c r="D3994" s="34" t="s">
        <v>135</v>
      </c>
      <c r="E3994" s="33" t="s">
        <v>10714</v>
      </c>
      <c r="F3994" s="33" t="s">
        <v>1643</v>
      </c>
      <c r="G3994" s="33" t="s">
        <v>1644</v>
      </c>
      <c r="H3994" s="33">
        <v>77.0986339</v>
      </c>
      <c r="I3994" s="33">
        <v>28.4499246</v>
      </c>
      <c r="J3994" s="33" t="s">
        <v>86</v>
      </c>
      <c r="K3994" s="33" t="s">
        <v>32</v>
      </c>
      <c r="L3994" s="33" t="s">
        <v>33</v>
      </c>
      <c r="M3994" s="33" t="s">
        <v>34</v>
      </c>
      <c r="N3994" s="33" t="s">
        <v>34</v>
      </c>
      <c r="O3994" s="33" t="s">
        <v>34</v>
      </c>
      <c r="P3994" s="33">
        <v>2</v>
      </c>
      <c r="Q3994" s="33">
        <v>14</v>
      </c>
      <c r="R3994" s="33">
        <v>800</v>
      </c>
      <c r="S3994" s="33">
        <v>2.8</v>
      </c>
      <c r="T3994" s="35" t="s">
        <v>594</v>
      </c>
      <c r="U3994">
        <v>2012</v>
      </c>
      <c r="V3994">
        <v>4</v>
      </c>
      <c r="W3994">
        <v>28</v>
      </c>
      <c r="X3994" t="str">
        <f>VLOOKUP(C3994,'country description'!$A$2:$B$16,2,0)</f>
        <v>India</v>
      </c>
      <c r="Y3994" t="str">
        <f t="shared" si="124"/>
        <v>Rs.800</v>
      </c>
      <c r="Z3994" s="36">
        <f t="shared" si="125"/>
        <v>800</v>
      </c>
    </row>
    <row r="3995" ht="14.25" customHeight="1" spans="1:26">
      <c r="A3995" s="33">
        <v>312130</v>
      </c>
      <c r="B3995" s="34" t="s">
        <v>10715</v>
      </c>
      <c r="C3995" s="33">
        <v>1</v>
      </c>
      <c r="D3995" s="34" t="s">
        <v>27</v>
      </c>
      <c r="E3995" s="33" t="s">
        <v>10716</v>
      </c>
      <c r="F3995" s="33" t="s">
        <v>659</v>
      </c>
      <c r="G3995" s="33" t="s">
        <v>660</v>
      </c>
      <c r="H3995" s="33">
        <v>77.1938467</v>
      </c>
      <c r="I3995" s="33">
        <v>28.56102723</v>
      </c>
      <c r="J3995" s="33" t="s">
        <v>10717</v>
      </c>
      <c r="K3995" s="33" t="s">
        <v>32</v>
      </c>
      <c r="L3995" s="33" t="s">
        <v>34</v>
      </c>
      <c r="M3995" s="33" t="s">
        <v>34</v>
      </c>
      <c r="N3995" s="33" t="s">
        <v>34</v>
      </c>
      <c r="O3995" s="33" t="s">
        <v>34</v>
      </c>
      <c r="P3995" s="33">
        <v>2</v>
      </c>
      <c r="Q3995" s="33">
        <v>94</v>
      </c>
      <c r="R3995" s="33">
        <v>600</v>
      </c>
      <c r="S3995" s="33">
        <v>3.7</v>
      </c>
      <c r="T3995" s="35" t="s">
        <v>3093</v>
      </c>
      <c r="U3995">
        <v>2011</v>
      </c>
      <c r="V3995">
        <v>4</v>
      </c>
      <c r="W3995">
        <v>4</v>
      </c>
      <c r="X3995" t="str">
        <f>VLOOKUP(C3995,'country description'!$A$2:$B$16,2,0)</f>
        <v>India</v>
      </c>
      <c r="Y3995" t="str">
        <f t="shared" si="124"/>
        <v>Rs.600</v>
      </c>
      <c r="Z3995" s="36">
        <f t="shared" si="125"/>
        <v>600</v>
      </c>
    </row>
    <row r="3996" ht="14.25" customHeight="1" spans="1:26">
      <c r="A3996" s="33">
        <v>312142</v>
      </c>
      <c r="B3996" s="34" t="s">
        <v>10718</v>
      </c>
      <c r="C3996" s="33">
        <v>1</v>
      </c>
      <c r="D3996" s="34" t="s">
        <v>27</v>
      </c>
      <c r="E3996" s="33" t="s">
        <v>10719</v>
      </c>
      <c r="F3996" s="33" t="s">
        <v>361</v>
      </c>
      <c r="G3996" s="33" t="s">
        <v>362</v>
      </c>
      <c r="H3996" s="33">
        <v>77.1706691</v>
      </c>
      <c r="I3996" s="33">
        <v>28.5871376</v>
      </c>
      <c r="J3996" s="33" t="s">
        <v>10720</v>
      </c>
      <c r="K3996" s="33" t="s">
        <v>32</v>
      </c>
      <c r="L3996" s="33" t="s">
        <v>34</v>
      </c>
      <c r="M3996" s="33" t="s">
        <v>33</v>
      </c>
      <c r="N3996" s="33" t="s">
        <v>34</v>
      </c>
      <c r="O3996" s="33" t="s">
        <v>34</v>
      </c>
      <c r="P3996" s="33">
        <v>2</v>
      </c>
      <c r="Q3996" s="33">
        <v>295</v>
      </c>
      <c r="R3996" s="33">
        <v>650</v>
      </c>
      <c r="S3996" s="33">
        <v>4.2</v>
      </c>
      <c r="T3996" s="35" t="s">
        <v>10721</v>
      </c>
      <c r="U3996">
        <v>2014</v>
      </c>
      <c r="V3996">
        <v>1</v>
      </c>
      <c r="W3996">
        <v>4</v>
      </c>
      <c r="X3996" t="str">
        <f>VLOOKUP(C3996,'country description'!$A$2:$B$16,2,0)</f>
        <v>India</v>
      </c>
      <c r="Y3996" t="str">
        <f t="shared" si="124"/>
        <v>Rs.650</v>
      </c>
      <c r="Z3996" s="36">
        <f t="shared" si="125"/>
        <v>650</v>
      </c>
    </row>
    <row r="3997" ht="14.25" customHeight="1" spans="1:26">
      <c r="A3997" s="33">
        <v>312145</v>
      </c>
      <c r="B3997" s="34" t="s">
        <v>10722</v>
      </c>
      <c r="C3997" s="33">
        <v>1</v>
      </c>
      <c r="D3997" s="34" t="s">
        <v>27</v>
      </c>
      <c r="E3997" s="33" t="s">
        <v>10723</v>
      </c>
      <c r="F3997" s="33" t="s">
        <v>3137</v>
      </c>
      <c r="G3997" s="33" t="s">
        <v>3138</v>
      </c>
      <c r="H3997" s="33">
        <v>77.142103</v>
      </c>
      <c r="I3997" s="33">
        <v>28.6581968</v>
      </c>
      <c r="J3997" s="33" t="s">
        <v>158</v>
      </c>
      <c r="K3997" s="33" t="s">
        <v>32</v>
      </c>
      <c r="L3997" s="33" t="s">
        <v>34</v>
      </c>
      <c r="M3997" s="33" t="s">
        <v>34</v>
      </c>
      <c r="N3997" s="33" t="s">
        <v>34</v>
      </c>
      <c r="O3997" s="33" t="s">
        <v>34</v>
      </c>
      <c r="P3997" s="33">
        <v>1</v>
      </c>
      <c r="Q3997" s="33">
        <v>21</v>
      </c>
      <c r="R3997" s="33">
        <v>300</v>
      </c>
      <c r="S3997" s="33">
        <v>3.1</v>
      </c>
      <c r="T3997" s="35" t="s">
        <v>955</v>
      </c>
      <c r="U3997">
        <v>2010</v>
      </c>
      <c r="V3997">
        <v>2</v>
      </c>
      <c r="W3997">
        <v>24</v>
      </c>
      <c r="X3997" t="str">
        <f>VLOOKUP(C3997,'country description'!$A$2:$B$16,2,0)</f>
        <v>India</v>
      </c>
      <c r="Y3997" t="str">
        <f t="shared" si="124"/>
        <v>Rs.300</v>
      </c>
      <c r="Z3997" s="36">
        <f t="shared" si="125"/>
        <v>300</v>
      </c>
    </row>
    <row r="3998" ht="14.25" customHeight="1" spans="1:26">
      <c r="A3998" s="33">
        <v>312146</v>
      </c>
      <c r="B3998" s="34" t="s">
        <v>10724</v>
      </c>
      <c r="C3998" s="33">
        <v>1</v>
      </c>
      <c r="D3998" s="34" t="s">
        <v>27</v>
      </c>
      <c r="E3998" s="33" t="s">
        <v>8619</v>
      </c>
      <c r="F3998" s="33" t="s">
        <v>5281</v>
      </c>
      <c r="G3998" s="33" t="s">
        <v>5282</v>
      </c>
      <c r="H3998" s="33">
        <v>77.0911161</v>
      </c>
      <c r="I3998" s="33">
        <v>28.583836</v>
      </c>
      <c r="J3998" s="33" t="s">
        <v>1587</v>
      </c>
      <c r="K3998" s="33" t="s">
        <v>32</v>
      </c>
      <c r="L3998" s="33" t="s">
        <v>34</v>
      </c>
      <c r="M3998" s="33" t="s">
        <v>34</v>
      </c>
      <c r="N3998" s="33" t="s">
        <v>34</v>
      </c>
      <c r="O3998" s="33" t="s">
        <v>34</v>
      </c>
      <c r="P3998" s="33">
        <v>1</v>
      </c>
      <c r="Q3998" s="33">
        <v>3</v>
      </c>
      <c r="R3998" s="33">
        <v>150</v>
      </c>
      <c r="S3998" s="33">
        <v>1</v>
      </c>
      <c r="T3998" s="35" t="s">
        <v>9589</v>
      </c>
      <c r="U3998">
        <v>2013</v>
      </c>
      <c r="V3998">
        <v>4</v>
      </c>
      <c r="W3998">
        <v>27</v>
      </c>
      <c r="X3998" t="str">
        <f>VLOOKUP(C3998,'country description'!$A$2:$B$16,2,0)</f>
        <v>India</v>
      </c>
      <c r="Y3998" t="str">
        <f t="shared" si="124"/>
        <v>Rs.150</v>
      </c>
      <c r="Z3998" s="36">
        <f t="shared" si="125"/>
        <v>150</v>
      </c>
    </row>
    <row r="3999" ht="14.25" customHeight="1" spans="1:26">
      <c r="A3999" s="33">
        <v>312153</v>
      </c>
      <c r="B3999" s="34" t="s">
        <v>2231</v>
      </c>
      <c r="C3999" s="33">
        <v>1</v>
      </c>
      <c r="D3999" s="34" t="s">
        <v>27</v>
      </c>
      <c r="E3999" s="33" t="s">
        <v>10725</v>
      </c>
      <c r="F3999" s="33" t="s">
        <v>5281</v>
      </c>
      <c r="G3999" s="33" t="s">
        <v>5282</v>
      </c>
      <c r="H3999" s="33">
        <v>77.0819105</v>
      </c>
      <c r="I3999" s="33">
        <v>28.6003471</v>
      </c>
      <c r="J3999" s="33" t="s">
        <v>64</v>
      </c>
      <c r="K3999" s="33" t="s">
        <v>32</v>
      </c>
      <c r="L3999" s="33" t="s">
        <v>34</v>
      </c>
      <c r="M3999" s="33" t="s">
        <v>34</v>
      </c>
      <c r="N3999" s="33" t="s">
        <v>34</v>
      </c>
      <c r="O3999" s="33" t="s">
        <v>34</v>
      </c>
      <c r="P3999" s="33">
        <v>1</v>
      </c>
      <c r="Q3999" s="33">
        <v>2</v>
      </c>
      <c r="R3999" s="33">
        <v>200</v>
      </c>
      <c r="S3999" s="33">
        <v>1</v>
      </c>
      <c r="T3999" s="35" t="s">
        <v>4323</v>
      </c>
      <c r="U3999">
        <v>2016</v>
      </c>
      <c r="V3999">
        <v>1</v>
      </c>
      <c r="W3999">
        <v>20</v>
      </c>
      <c r="X3999" t="str">
        <f>VLOOKUP(C3999,'country description'!$A$2:$B$16,2,0)</f>
        <v>India</v>
      </c>
      <c r="Y3999" t="str">
        <f t="shared" si="124"/>
        <v>Rs.200</v>
      </c>
      <c r="Z3999" s="36">
        <f t="shared" si="125"/>
        <v>200</v>
      </c>
    </row>
    <row r="4000" ht="14.25" customHeight="1" spans="1:26">
      <c r="A4000" s="33">
        <v>312157</v>
      </c>
      <c r="B4000" s="34" t="s">
        <v>10726</v>
      </c>
      <c r="C4000" s="33">
        <v>1</v>
      </c>
      <c r="D4000" s="34" t="s">
        <v>27</v>
      </c>
      <c r="E4000" s="33" t="s">
        <v>10727</v>
      </c>
      <c r="F4000" s="33" t="s">
        <v>3835</v>
      </c>
      <c r="G4000" s="33" t="s">
        <v>3836</v>
      </c>
      <c r="H4000" s="33">
        <v>77.2779746</v>
      </c>
      <c r="I4000" s="33">
        <v>28.6536873</v>
      </c>
      <c r="J4000" s="33" t="s">
        <v>1648</v>
      </c>
      <c r="K4000" s="33" t="s">
        <v>32</v>
      </c>
      <c r="L4000" s="33" t="s">
        <v>34</v>
      </c>
      <c r="M4000" s="33" t="s">
        <v>34</v>
      </c>
      <c r="N4000" s="33" t="s">
        <v>34</v>
      </c>
      <c r="O4000" s="33" t="s">
        <v>34</v>
      </c>
      <c r="P4000" s="33">
        <v>2</v>
      </c>
      <c r="Q4000" s="33">
        <v>15</v>
      </c>
      <c r="R4000" s="33">
        <v>500</v>
      </c>
      <c r="S4000" s="33">
        <v>3.1</v>
      </c>
      <c r="T4000" s="35" t="s">
        <v>312</v>
      </c>
      <c r="U4000">
        <v>2018</v>
      </c>
      <c r="V4000">
        <v>12</v>
      </c>
      <c r="W4000">
        <v>19</v>
      </c>
      <c r="X4000" t="str">
        <f>VLOOKUP(C4000,'country description'!$A$2:$B$16,2,0)</f>
        <v>India</v>
      </c>
      <c r="Y4000" t="str">
        <f t="shared" si="124"/>
        <v>Rs.500</v>
      </c>
      <c r="Z4000" s="36">
        <f t="shared" si="125"/>
        <v>500</v>
      </c>
    </row>
    <row r="4001" ht="14.25" customHeight="1" spans="1:26">
      <c r="A4001" s="33">
        <v>312161</v>
      </c>
      <c r="B4001" s="34" t="s">
        <v>10728</v>
      </c>
      <c r="C4001" s="33">
        <v>1</v>
      </c>
      <c r="D4001" s="34" t="s">
        <v>27</v>
      </c>
      <c r="E4001" s="33" t="s">
        <v>10729</v>
      </c>
      <c r="F4001" s="33" t="s">
        <v>5281</v>
      </c>
      <c r="G4001" s="33" t="s">
        <v>5282</v>
      </c>
      <c r="H4001" s="33">
        <v>77.0910041</v>
      </c>
      <c r="I4001" s="33">
        <v>28.5885001</v>
      </c>
      <c r="J4001" s="33" t="s">
        <v>10730</v>
      </c>
      <c r="K4001" s="33" t="s">
        <v>32</v>
      </c>
      <c r="L4001" s="33" t="s">
        <v>34</v>
      </c>
      <c r="M4001" s="33" t="s">
        <v>34</v>
      </c>
      <c r="N4001" s="33" t="s">
        <v>34</v>
      </c>
      <c r="O4001" s="33" t="s">
        <v>34</v>
      </c>
      <c r="P4001" s="33">
        <v>1</v>
      </c>
      <c r="Q4001" s="33">
        <v>0</v>
      </c>
      <c r="R4001" s="33">
        <v>200</v>
      </c>
      <c r="S4001" s="33">
        <v>1</v>
      </c>
      <c r="T4001" s="35" t="s">
        <v>10731</v>
      </c>
      <c r="U4001">
        <v>2016</v>
      </c>
      <c r="V4001">
        <v>11</v>
      </c>
      <c r="W4001">
        <v>2</v>
      </c>
      <c r="X4001" t="str">
        <f>VLOOKUP(C4001,'country description'!$A$2:$B$16,2,0)</f>
        <v>India</v>
      </c>
      <c r="Y4001" t="str">
        <f t="shared" si="124"/>
        <v>Rs.200</v>
      </c>
      <c r="Z4001" s="36">
        <f t="shared" si="125"/>
        <v>200</v>
      </c>
    </row>
    <row r="4002" ht="14.25" customHeight="1" spans="1:26">
      <c r="A4002" s="33">
        <v>312169</v>
      </c>
      <c r="B4002" s="34" t="s">
        <v>10451</v>
      </c>
      <c r="C4002" s="33">
        <v>1</v>
      </c>
      <c r="D4002" s="34" t="s">
        <v>27</v>
      </c>
      <c r="E4002" s="33" t="s">
        <v>10732</v>
      </c>
      <c r="F4002" s="33" t="s">
        <v>5281</v>
      </c>
      <c r="G4002" s="33" t="s">
        <v>5282</v>
      </c>
      <c r="H4002" s="33">
        <v>77.0815144</v>
      </c>
      <c r="I4002" s="33">
        <v>28.5974151</v>
      </c>
      <c r="J4002" s="33" t="s">
        <v>115</v>
      </c>
      <c r="K4002" s="33" t="s">
        <v>32</v>
      </c>
      <c r="L4002" s="33" t="s">
        <v>34</v>
      </c>
      <c r="M4002" s="33" t="s">
        <v>34</v>
      </c>
      <c r="N4002" s="33" t="s">
        <v>34</v>
      </c>
      <c r="O4002" s="33" t="s">
        <v>34</v>
      </c>
      <c r="P4002" s="33">
        <v>2</v>
      </c>
      <c r="Q4002" s="33">
        <v>8</v>
      </c>
      <c r="R4002" s="33">
        <v>650</v>
      </c>
      <c r="S4002" s="33">
        <v>2.7</v>
      </c>
      <c r="T4002" s="35" t="s">
        <v>6418</v>
      </c>
      <c r="U4002">
        <v>2014</v>
      </c>
      <c r="V4002">
        <v>10</v>
      </c>
      <c r="W4002">
        <v>6</v>
      </c>
      <c r="X4002" t="str">
        <f>VLOOKUP(C4002,'country description'!$A$2:$B$16,2,0)</f>
        <v>India</v>
      </c>
      <c r="Y4002" t="str">
        <f t="shared" si="124"/>
        <v>Rs.650</v>
      </c>
      <c r="Z4002" s="36">
        <f t="shared" si="125"/>
        <v>650</v>
      </c>
    </row>
    <row r="4003" ht="14.25" customHeight="1" spans="1:26">
      <c r="A4003" s="33">
        <v>312171</v>
      </c>
      <c r="B4003" s="34" t="s">
        <v>10733</v>
      </c>
      <c r="C4003" s="33">
        <v>1</v>
      </c>
      <c r="D4003" s="34" t="s">
        <v>27</v>
      </c>
      <c r="E4003" s="33" t="s">
        <v>10734</v>
      </c>
      <c r="F4003" s="33" t="s">
        <v>3448</v>
      </c>
      <c r="G4003" s="33" t="s">
        <v>3449</v>
      </c>
      <c r="H4003" s="33">
        <v>77.0563114</v>
      </c>
      <c r="I4003" s="33">
        <v>28.6036473</v>
      </c>
      <c r="J4003" s="33" t="s">
        <v>90</v>
      </c>
      <c r="K4003" s="33" t="s">
        <v>32</v>
      </c>
      <c r="L4003" s="33" t="s">
        <v>34</v>
      </c>
      <c r="M4003" s="33" t="s">
        <v>34</v>
      </c>
      <c r="N4003" s="33" t="s">
        <v>34</v>
      </c>
      <c r="O4003" s="33" t="s">
        <v>34</v>
      </c>
      <c r="P4003" s="33">
        <v>1</v>
      </c>
      <c r="Q4003" s="33">
        <v>5</v>
      </c>
      <c r="R4003" s="33">
        <v>300</v>
      </c>
      <c r="S4003" s="33">
        <v>3</v>
      </c>
      <c r="T4003" s="35" t="s">
        <v>1192</v>
      </c>
      <c r="U4003">
        <v>2010</v>
      </c>
      <c r="V4003">
        <v>8</v>
      </c>
      <c r="W4003">
        <v>17</v>
      </c>
      <c r="X4003" t="str">
        <f>VLOOKUP(C4003,'country description'!$A$2:$B$16,2,0)</f>
        <v>India</v>
      </c>
      <c r="Y4003" t="str">
        <f t="shared" si="124"/>
        <v>Rs.300</v>
      </c>
      <c r="Z4003" s="36">
        <f t="shared" si="125"/>
        <v>300</v>
      </c>
    </row>
    <row r="4004" ht="14.25" customHeight="1" spans="1:26">
      <c r="A4004" s="33">
        <v>312172</v>
      </c>
      <c r="B4004" s="34" t="s">
        <v>10735</v>
      </c>
      <c r="C4004" s="33">
        <v>1</v>
      </c>
      <c r="D4004" s="34" t="s">
        <v>27</v>
      </c>
      <c r="E4004" s="33" t="s">
        <v>10736</v>
      </c>
      <c r="F4004" s="33" t="s">
        <v>3448</v>
      </c>
      <c r="G4004" s="33" t="s">
        <v>3449</v>
      </c>
      <c r="H4004" s="33">
        <v>77.0676143</v>
      </c>
      <c r="I4004" s="33">
        <v>28.6193541</v>
      </c>
      <c r="J4004" s="33" t="s">
        <v>580</v>
      </c>
      <c r="K4004" s="33" t="s">
        <v>32</v>
      </c>
      <c r="L4004" s="33" t="s">
        <v>34</v>
      </c>
      <c r="M4004" s="33" t="s">
        <v>33</v>
      </c>
      <c r="N4004" s="33" t="s">
        <v>34</v>
      </c>
      <c r="O4004" s="33" t="s">
        <v>34</v>
      </c>
      <c r="P4004" s="33">
        <v>2</v>
      </c>
      <c r="Q4004" s="33">
        <v>4</v>
      </c>
      <c r="R4004" s="33">
        <v>500</v>
      </c>
      <c r="S4004" s="33">
        <v>2.9</v>
      </c>
      <c r="T4004" s="35" t="s">
        <v>3931</v>
      </c>
      <c r="U4004">
        <v>2014</v>
      </c>
      <c r="V4004">
        <v>8</v>
      </c>
      <c r="W4004">
        <v>23</v>
      </c>
      <c r="X4004" t="str">
        <f>VLOOKUP(C4004,'country description'!$A$2:$B$16,2,0)</f>
        <v>India</v>
      </c>
      <c r="Y4004" t="str">
        <f t="shared" si="124"/>
        <v>Rs.500</v>
      </c>
      <c r="Z4004" s="36">
        <f t="shared" si="125"/>
        <v>500</v>
      </c>
    </row>
    <row r="4005" ht="14.25" customHeight="1" spans="1:26">
      <c r="A4005" s="33">
        <v>312173</v>
      </c>
      <c r="B4005" s="34" t="s">
        <v>4665</v>
      </c>
      <c r="C4005" s="33">
        <v>1</v>
      </c>
      <c r="D4005" s="34" t="s">
        <v>27</v>
      </c>
      <c r="E4005" s="33" t="s">
        <v>10737</v>
      </c>
      <c r="F4005" s="33" t="s">
        <v>901</v>
      </c>
      <c r="G4005" s="33" t="s">
        <v>902</v>
      </c>
      <c r="H4005" s="33">
        <v>77.24581651</v>
      </c>
      <c r="I4005" s="33">
        <v>28.55854948</v>
      </c>
      <c r="J4005" s="33" t="s">
        <v>1640</v>
      </c>
      <c r="K4005" s="33" t="s">
        <v>32</v>
      </c>
      <c r="L4005" s="33" t="s">
        <v>34</v>
      </c>
      <c r="M4005" s="33" t="s">
        <v>33</v>
      </c>
      <c r="N4005" s="33" t="s">
        <v>34</v>
      </c>
      <c r="O4005" s="33" t="s">
        <v>34</v>
      </c>
      <c r="P4005" s="33">
        <v>2</v>
      </c>
      <c r="Q4005" s="33">
        <v>25</v>
      </c>
      <c r="R4005" s="33">
        <v>500</v>
      </c>
      <c r="S4005" s="33">
        <v>3.1</v>
      </c>
      <c r="T4005" s="35" t="s">
        <v>1821</v>
      </c>
      <c r="U4005">
        <v>2018</v>
      </c>
      <c r="V4005">
        <v>9</v>
      </c>
      <c r="W4005">
        <v>21</v>
      </c>
      <c r="X4005" t="str">
        <f>VLOOKUP(C4005,'country description'!$A$2:$B$16,2,0)</f>
        <v>India</v>
      </c>
      <c r="Y4005" t="str">
        <f t="shared" si="124"/>
        <v>Rs.500</v>
      </c>
      <c r="Z4005" s="36">
        <f t="shared" si="125"/>
        <v>500</v>
      </c>
    </row>
    <row r="4006" ht="14.25" customHeight="1" spans="1:26">
      <c r="A4006" s="33">
        <v>312175</v>
      </c>
      <c r="B4006" s="34" t="s">
        <v>10738</v>
      </c>
      <c r="C4006" s="33">
        <v>1</v>
      </c>
      <c r="D4006" s="34" t="s">
        <v>149</v>
      </c>
      <c r="E4006" s="33" t="s">
        <v>10739</v>
      </c>
      <c r="F4006" s="33" t="s">
        <v>1201</v>
      </c>
      <c r="G4006" s="33" t="s">
        <v>2260</v>
      </c>
      <c r="H4006" s="33">
        <v>77.3141014</v>
      </c>
      <c r="I4006" s="33">
        <v>28.5814426</v>
      </c>
      <c r="J4006" s="33" t="s">
        <v>2302</v>
      </c>
      <c r="K4006" s="33" t="s">
        <v>32</v>
      </c>
      <c r="L4006" s="33" t="s">
        <v>34</v>
      </c>
      <c r="M4006" s="33" t="s">
        <v>34</v>
      </c>
      <c r="N4006" s="33" t="s">
        <v>34</v>
      </c>
      <c r="O4006" s="33" t="s">
        <v>34</v>
      </c>
      <c r="P4006" s="33">
        <v>1</v>
      </c>
      <c r="Q4006" s="33">
        <v>6</v>
      </c>
      <c r="R4006" s="33">
        <v>400</v>
      </c>
      <c r="S4006" s="33">
        <v>2.8</v>
      </c>
      <c r="T4006" s="35" t="s">
        <v>10740</v>
      </c>
      <c r="U4006">
        <v>2017</v>
      </c>
      <c r="V4006">
        <v>7</v>
      </c>
      <c r="W4006">
        <v>2</v>
      </c>
      <c r="X4006" t="str">
        <f>VLOOKUP(C4006,'country description'!$A$2:$B$16,2,0)</f>
        <v>India</v>
      </c>
      <c r="Y4006" t="str">
        <f t="shared" si="124"/>
        <v>Rs.400</v>
      </c>
      <c r="Z4006" s="36">
        <f t="shared" si="125"/>
        <v>400</v>
      </c>
    </row>
    <row r="4007" ht="14.25" customHeight="1" spans="1:26">
      <c r="A4007" s="33">
        <v>312183</v>
      </c>
      <c r="B4007" s="34" t="s">
        <v>10741</v>
      </c>
      <c r="C4007" s="33">
        <v>1</v>
      </c>
      <c r="D4007" s="34" t="s">
        <v>27</v>
      </c>
      <c r="E4007" s="33" t="s">
        <v>10742</v>
      </c>
      <c r="F4007" s="33" t="s">
        <v>227</v>
      </c>
      <c r="G4007" s="33" t="s">
        <v>228</v>
      </c>
      <c r="H4007" s="33">
        <v>77.1738144</v>
      </c>
      <c r="I4007" s="33">
        <v>28.6446627</v>
      </c>
      <c r="J4007" s="33" t="s">
        <v>10743</v>
      </c>
      <c r="K4007" s="33" t="s">
        <v>32</v>
      </c>
      <c r="L4007" s="33" t="s">
        <v>34</v>
      </c>
      <c r="M4007" s="33" t="s">
        <v>34</v>
      </c>
      <c r="N4007" s="33" t="s">
        <v>34</v>
      </c>
      <c r="O4007" s="33" t="s">
        <v>34</v>
      </c>
      <c r="P4007" s="33">
        <v>2</v>
      </c>
      <c r="Q4007" s="33">
        <v>32</v>
      </c>
      <c r="R4007" s="33">
        <v>700</v>
      </c>
      <c r="S4007" s="33">
        <v>3.2</v>
      </c>
      <c r="T4007" s="35" t="s">
        <v>225</v>
      </c>
      <c r="U4007">
        <v>2014</v>
      </c>
      <c r="V4007">
        <v>2</v>
      </c>
      <c r="W4007">
        <v>15</v>
      </c>
      <c r="X4007" t="str">
        <f>VLOOKUP(C4007,'country description'!$A$2:$B$16,2,0)</f>
        <v>India</v>
      </c>
      <c r="Y4007" t="str">
        <f t="shared" si="124"/>
        <v>Rs.700</v>
      </c>
      <c r="Z4007" s="36">
        <f t="shared" si="125"/>
        <v>700</v>
      </c>
    </row>
    <row r="4008" ht="14.25" customHeight="1" spans="1:26">
      <c r="A4008" s="33">
        <v>312184</v>
      </c>
      <c r="B4008" s="34" t="s">
        <v>10744</v>
      </c>
      <c r="C4008" s="33">
        <v>1</v>
      </c>
      <c r="D4008" s="34" t="s">
        <v>149</v>
      </c>
      <c r="E4008" s="33" t="s">
        <v>10745</v>
      </c>
      <c r="F4008" s="33" t="s">
        <v>4994</v>
      </c>
      <c r="G4008" s="33" t="s">
        <v>4995</v>
      </c>
      <c r="H4008" s="33">
        <v>77.3596121</v>
      </c>
      <c r="I4008" s="33">
        <v>28.5900318</v>
      </c>
      <c r="J4008" s="33" t="s">
        <v>111</v>
      </c>
      <c r="K4008" s="33" t="s">
        <v>32</v>
      </c>
      <c r="L4008" s="33" t="s">
        <v>34</v>
      </c>
      <c r="M4008" s="33" t="s">
        <v>33</v>
      </c>
      <c r="N4008" s="33" t="s">
        <v>34</v>
      </c>
      <c r="O4008" s="33" t="s">
        <v>34</v>
      </c>
      <c r="P4008" s="33">
        <v>2</v>
      </c>
      <c r="Q4008" s="33">
        <v>9</v>
      </c>
      <c r="R4008" s="33">
        <v>500</v>
      </c>
      <c r="S4008" s="33">
        <v>2.6</v>
      </c>
      <c r="T4008" s="35" t="s">
        <v>10746</v>
      </c>
      <c r="U4008">
        <v>2014</v>
      </c>
      <c r="V4008">
        <v>5</v>
      </c>
      <c r="W4008">
        <v>23</v>
      </c>
      <c r="X4008" t="str">
        <f>VLOOKUP(C4008,'country description'!$A$2:$B$16,2,0)</f>
        <v>India</v>
      </c>
      <c r="Y4008" t="str">
        <f t="shared" si="124"/>
        <v>Rs.500</v>
      </c>
      <c r="Z4008" s="36">
        <f t="shared" si="125"/>
        <v>500</v>
      </c>
    </row>
    <row r="4009" ht="14.25" customHeight="1" spans="1:26">
      <c r="A4009" s="33">
        <v>312186</v>
      </c>
      <c r="B4009" s="34" t="s">
        <v>3390</v>
      </c>
      <c r="C4009" s="33">
        <v>1</v>
      </c>
      <c r="D4009" s="34" t="s">
        <v>149</v>
      </c>
      <c r="E4009" s="33" t="s">
        <v>10747</v>
      </c>
      <c r="F4009" s="33" t="s">
        <v>1446</v>
      </c>
      <c r="G4009" s="33" t="s">
        <v>1447</v>
      </c>
      <c r="H4009" s="33">
        <v>77.3716062</v>
      </c>
      <c r="I4009" s="33">
        <v>28.6142808</v>
      </c>
      <c r="J4009" s="33" t="s">
        <v>2918</v>
      </c>
      <c r="K4009" s="33" t="s">
        <v>32</v>
      </c>
      <c r="L4009" s="33" t="s">
        <v>34</v>
      </c>
      <c r="M4009" s="33" t="s">
        <v>33</v>
      </c>
      <c r="N4009" s="33" t="s">
        <v>34</v>
      </c>
      <c r="O4009" s="33" t="s">
        <v>34</v>
      </c>
      <c r="P4009" s="33">
        <v>1</v>
      </c>
      <c r="Q4009" s="33">
        <v>19</v>
      </c>
      <c r="R4009" s="33">
        <v>200</v>
      </c>
      <c r="S4009" s="33">
        <v>3.2</v>
      </c>
      <c r="T4009" s="35" t="s">
        <v>10616</v>
      </c>
      <c r="U4009">
        <v>2010</v>
      </c>
      <c r="V4009">
        <v>3</v>
      </c>
      <c r="W4009">
        <v>2</v>
      </c>
      <c r="X4009" t="str">
        <f>VLOOKUP(C4009,'country description'!$A$2:$B$16,2,0)</f>
        <v>India</v>
      </c>
      <c r="Y4009" t="str">
        <f t="shared" si="124"/>
        <v>Rs.200</v>
      </c>
      <c r="Z4009" s="36">
        <f t="shared" si="125"/>
        <v>200</v>
      </c>
    </row>
    <row r="4010" ht="14.25" customHeight="1" spans="1:26">
      <c r="A4010" s="33">
        <v>312187</v>
      </c>
      <c r="B4010" s="34" t="s">
        <v>10748</v>
      </c>
      <c r="C4010" s="33">
        <v>1</v>
      </c>
      <c r="D4010" s="34" t="s">
        <v>149</v>
      </c>
      <c r="E4010" s="33" t="s">
        <v>10749</v>
      </c>
      <c r="F4010" s="33" t="s">
        <v>385</v>
      </c>
      <c r="G4010" s="33" t="s">
        <v>386</v>
      </c>
      <c r="H4010" s="33">
        <v>77.3648332</v>
      </c>
      <c r="I4010" s="33">
        <v>28.5971027</v>
      </c>
      <c r="J4010" s="33" t="s">
        <v>329</v>
      </c>
      <c r="K4010" s="33" t="s">
        <v>32</v>
      </c>
      <c r="L4010" s="33" t="s">
        <v>34</v>
      </c>
      <c r="M4010" s="33" t="s">
        <v>33</v>
      </c>
      <c r="N4010" s="33" t="s">
        <v>34</v>
      </c>
      <c r="O4010" s="33" t="s">
        <v>34</v>
      </c>
      <c r="P4010" s="33">
        <v>2</v>
      </c>
      <c r="Q4010" s="33">
        <v>35</v>
      </c>
      <c r="R4010" s="33">
        <v>600</v>
      </c>
      <c r="S4010" s="33">
        <v>3.2</v>
      </c>
      <c r="T4010" s="35" t="s">
        <v>8362</v>
      </c>
      <c r="U4010">
        <v>2018</v>
      </c>
      <c r="V4010">
        <v>11</v>
      </c>
      <c r="W4010">
        <v>25</v>
      </c>
      <c r="X4010" t="str">
        <f>VLOOKUP(C4010,'country description'!$A$2:$B$16,2,0)</f>
        <v>India</v>
      </c>
      <c r="Y4010" t="str">
        <f t="shared" si="124"/>
        <v>Rs.600</v>
      </c>
      <c r="Z4010" s="36">
        <f t="shared" si="125"/>
        <v>600</v>
      </c>
    </row>
    <row r="4011" ht="14.25" customHeight="1" spans="1:26">
      <c r="A4011" s="33">
        <v>312188</v>
      </c>
      <c r="B4011" s="34" t="s">
        <v>10750</v>
      </c>
      <c r="C4011" s="33">
        <v>1</v>
      </c>
      <c r="D4011" s="34" t="s">
        <v>149</v>
      </c>
      <c r="E4011" s="33" t="s">
        <v>10751</v>
      </c>
      <c r="F4011" s="33" t="s">
        <v>1446</v>
      </c>
      <c r="G4011" s="33" t="s">
        <v>1447</v>
      </c>
      <c r="H4011" s="33">
        <v>77.37004437</v>
      </c>
      <c r="I4011" s="33">
        <v>28.6252228</v>
      </c>
      <c r="J4011" s="33" t="s">
        <v>358</v>
      </c>
      <c r="K4011" s="33" t="s">
        <v>32</v>
      </c>
      <c r="L4011" s="33" t="s">
        <v>34</v>
      </c>
      <c r="M4011" s="33" t="s">
        <v>34</v>
      </c>
      <c r="N4011" s="33" t="s">
        <v>34</v>
      </c>
      <c r="O4011" s="33" t="s">
        <v>34</v>
      </c>
      <c r="P4011" s="33">
        <v>1</v>
      </c>
      <c r="Q4011" s="33">
        <v>1</v>
      </c>
      <c r="R4011" s="33">
        <v>250</v>
      </c>
      <c r="S4011" s="33">
        <v>1</v>
      </c>
      <c r="T4011" s="35" t="s">
        <v>5695</v>
      </c>
      <c r="U4011">
        <v>2016</v>
      </c>
      <c r="V4011">
        <v>7</v>
      </c>
      <c r="W4011">
        <v>14</v>
      </c>
      <c r="X4011" t="str">
        <f>VLOOKUP(C4011,'country description'!$A$2:$B$16,2,0)</f>
        <v>India</v>
      </c>
      <c r="Y4011" t="str">
        <f t="shared" si="124"/>
        <v>Rs.250</v>
      </c>
      <c r="Z4011" s="36">
        <f t="shared" si="125"/>
        <v>250</v>
      </c>
    </row>
    <row r="4012" ht="14.25" customHeight="1" spans="1:26">
      <c r="A4012" s="33">
        <v>312192</v>
      </c>
      <c r="B4012" s="34" t="s">
        <v>7933</v>
      </c>
      <c r="C4012" s="33">
        <v>1</v>
      </c>
      <c r="D4012" s="34" t="s">
        <v>149</v>
      </c>
      <c r="E4012" s="33" t="s">
        <v>10752</v>
      </c>
      <c r="F4012" s="33" t="s">
        <v>1446</v>
      </c>
      <c r="G4012" s="33" t="s">
        <v>1447</v>
      </c>
      <c r="H4012" s="33">
        <v>0</v>
      </c>
      <c r="I4012" s="33">
        <v>0</v>
      </c>
      <c r="J4012" s="33" t="s">
        <v>64</v>
      </c>
      <c r="K4012" s="33" t="s">
        <v>32</v>
      </c>
      <c r="L4012" s="33" t="s">
        <v>34</v>
      </c>
      <c r="M4012" s="33" t="s">
        <v>34</v>
      </c>
      <c r="N4012" s="33" t="s">
        <v>34</v>
      </c>
      <c r="O4012" s="33" t="s">
        <v>34</v>
      </c>
      <c r="P4012" s="33">
        <v>1</v>
      </c>
      <c r="Q4012" s="33">
        <v>0</v>
      </c>
      <c r="R4012" s="33">
        <v>200</v>
      </c>
      <c r="S4012" s="33">
        <v>1</v>
      </c>
      <c r="T4012" s="35" t="s">
        <v>1651</v>
      </c>
      <c r="U4012">
        <v>2011</v>
      </c>
      <c r="V4012">
        <v>12</v>
      </c>
      <c r="W4012">
        <v>5</v>
      </c>
      <c r="X4012" t="str">
        <f>VLOOKUP(C4012,'country description'!$A$2:$B$16,2,0)</f>
        <v>India</v>
      </c>
      <c r="Y4012" t="str">
        <f t="shared" si="124"/>
        <v>Rs.200</v>
      </c>
      <c r="Z4012" s="36">
        <f t="shared" si="125"/>
        <v>200</v>
      </c>
    </row>
    <row r="4013" ht="14.25" customHeight="1" spans="1:26">
      <c r="A4013" s="33">
        <v>312194</v>
      </c>
      <c r="B4013" s="34" t="s">
        <v>769</v>
      </c>
      <c r="C4013" s="33">
        <v>1</v>
      </c>
      <c r="D4013" s="34" t="s">
        <v>27</v>
      </c>
      <c r="E4013" s="33" t="s">
        <v>10753</v>
      </c>
      <c r="F4013" s="33" t="s">
        <v>797</v>
      </c>
      <c r="G4013" s="33" t="s">
        <v>798</v>
      </c>
      <c r="H4013" s="33">
        <v>77.1683666</v>
      </c>
      <c r="I4013" s="33">
        <v>28.5952992</v>
      </c>
      <c r="J4013" s="33" t="s">
        <v>534</v>
      </c>
      <c r="K4013" s="33" t="s">
        <v>32</v>
      </c>
      <c r="L4013" s="33" t="s">
        <v>34</v>
      </c>
      <c r="M4013" s="33" t="s">
        <v>34</v>
      </c>
      <c r="N4013" s="33" t="s">
        <v>34</v>
      </c>
      <c r="O4013" s="33" t="s">
        <v>34</v>
      </c>
      <c r="P4013" s="33">
        <v>2</v>
      </c>
      <c r="Q4013" s="33">
        <v>4</v>
      </c>
      <c r="R4013" s="33">
        <v>600</v>
      </c>
      <c r="S4013" s="33">
        <v>3</v>
      </c>
      <c r="T4013" s="35" t="s">
        <v>3815</v>
      </c>
      <c r="U4013">
        <v>2011</v>
      </c>
      <c r="V4013">
        <v>7</v>
      </c>
      <c r="W4013">
        <v>21</v>
      </c>
      <c r="X4013" t="str">
        <f>VLOOKUP(C4013,'country description'!$A$2:$B$16,2,0)</f>
        <v>India</v>
      </c>
      <c r="Y4013" t="str">
        <f t="shared" si="124"/>
        <v>Rs.600</v>
      </c>
      <c r="Z4013" s="36">
        <f t="shared" si="125"/>
        <v>600</v>
      </c>
    </row>
    <row r="4014" ht="14.25" customHeight="1" spans="1:26">
      <c r="A4014" s="33">
        <v>312201</v>
      </c>
      <c r="B4014" s="34" t="s">
        <v>10754</v>
      </c>
      <c r="C4014" s="33">
        <v>1</v>
      </c>
      <c r="D4014" s="34" t="s">
        <v>27</v>
      </c>
      <c r="E4014" s="33" t="s">
        <v>10755</v>
      </c>
      <c r="F4014" s="33" t="s">
        <v>1172</v>
      </c>
      <c r="G4014" s="33" t="s">
        <v>1173</v>
      </c>
      <c r="H4014" s="33">
        <v>77.0752887</v>
      </c>
      <c r="I4014" s="33">
        <v>28.6397834</v>
      </c>
      <c r="J4014" s="33" t="s">
        <v>329</v>
      </c>
      <c r="K4014" s="33" t="s">
        <v>32</v>
      </c>
      <c r="L4014" s="33" t="s">
        <v>33</v>
      </c>
      <c r="M4014" s="33" t="s">
        <v>33</v>
      </c>
      <c r="N4014" s="33" t="s">
        <v>34</v>
      </c>
      <c r="O4014" s="33" t="s">
        <v>34</v>
      </c>
      <c r="P4014" s="33">
        <v>3</v>
      </c>
      <c r="Q4014" s="33">
        <v>40</v>
      </c>
      <c r="R4014" s="33">
        <v>1150</v>
      </c>
      <c r="S4014" s="33">
        <v>3.4</v>
      </c>
      <c r="T4014" s="35" t="s">
        <v>9502</v>
      </c>
      <c r="U4014">
        <v>2013</v>
      </c>
      <c r="V4014">
        <v>6</v>
      </c>
      <c r="W4014">
        <v>6</v>
      </c>
      <c r="X4014" t="str">
        <f>VLOOKUP(C4014,'country description'!$A$2:$B$16,2,0)</f>
        <v>India</v>
      </c>
      <c r="Y4014" t="str">
        <f t="shared" si="124"/>
        <v>Rs.1150</v>
      </c>
      <c r="Z4014" s="36">
        <f t="shared" si="125"/>
        <v>1150</v>
      </c>
    </row>
    <row r="4015" ht="14.25" customHeight="1" spans="1:26">
      <c r="A4015" s="33">
        <v>312213</v>
      </c>
      <c r="B4015" s="34" t="s">
        <v>10756</v>
      </c>
      <c r="C4015" s="33">
        <v>1</v>
      </c>
      <c r="D4015" s="34" t="s">
        <v>27</v>
      </c>
      <c r="E4015" s="33" t="s">
        <v>10757</v>
      </c>
      <c r="F4015" s="33" t="s">
        <v>3137</v>
      </c>
      <c r="G4015" s="33" t="s">
        <v>3138</v>
      </c>
      <c r="H4015" s="33">
        <v>77.1414553</v>
      </c>
      <c r="I4015" s="33">
        <v>28.6570186</v>
      </c>
      <c r="J4015" s="33" t="s">
        <v>329</v>
      </c>
      <c r="K4015" s="33" t="s">
        <v>32</v>
      </c>
      <c r="L4015" s="33" t="s">
        <v>34</v>
      </c>
      <c r="M4015" s="33" t="s">
        <v>34</v>
      </c>
      <c r="N4015" s="33" t="s">
        <v>34</v>
      </c>
      <c r="O4015" s="33" t="s">
        <v>34</v>
      </c>
      <c r="P4015" s="33">
        <v>2</v>
      </c>
      <c r="Q4015" s="33">
        <v>3</v>
      </c>
      <c r="R4015" s="33">
        <v>600</v>
      </c>
      <c r="S4015" s="33">
        <v>1</v>
      </c>
      <c r="T4015" s="35" t="s">
        <v>2475</v>
      </c>
      <c r="U4015">
        <v>2012</v>
      </c>
      <c r="V4015">
        <v>5</v>
      </c>
      <c r="W4015">
        <v>4</v>
      </c>
      <c r="X4015" t="str">
        <f>VLOOKUP(C4015,'country description'!$A$2:$B$16,2,0)</f>
        <v>India</v>
      </c>
      <c r="Y4015" t="str">
        <f t="shared" si="124"/>
        <v>Rs.600</v>
      </c>
      <c r="Z4015" s="36">
        <f t="shared" si="125"/>
        <v>600</v>
      </c>
    </row>
    <row r="4016" ht="14.25" customHeight="1" spans="1:26">
      <c r="A4016" s="33">
        <v>312214</v>
      </c>
      <c r="B4016" s="34" t="s">
        <v>10758</v>
      </c>
      <c r="C4016" s="33">
        <v>1</v>
      </c>
      <c r="D4016" s="34" t="s">
        <v>149</v>
      </c>
      <c r="E4016" s="33" t="s">
        <v>10759</v>
      </c>
      <c r="F4016" s="33" t="s">
        <v>8593</v>
      </c>
      <c r="G4016" s="33" t="s">
        <v>8594</v>
      </c>
      <c r="H4016" s="33">
        <v>77.5074561</v>
      </c>
      <c r="I4016" s="33">
        <v>28.4639566</v>
      </c>
      <c r="J4016" s="33" t="s">
        <v>534</v>
      </c>
      <c r="K4016" s="33" t="s">
        <v>32</v>
      </c>
      <c r="L4016" s="33" t="s">
        <v>34</v>
      </c>
      <c r="M4016" s="33" t="s">
        <v>33</v>
      </c>
      <c r="N4016" s="33" t="s">
        <v>34</v>
      </c>
      <c r="O4016" s="33" t="s">
        <v>34</v>
      </c>
      <c r="P4016" s="33">
        <v>2</v>
      </c>
      <c r="Q4016" s="33">
        <v>50</v>
      </c>
      <c r="R4016" s="33">
        <v>600</v>
      </c>
      <c r="S4016" s="33">
        <v>3.4</v>
      </c>
      <c r="T4016" s="35" t="s">
        <v>943</v>
      </c>
      <c r="U4016">
        <v>2015</v>
      </c>
      <c r="V4016">
        <v>10</v>
      </c>
      <c r="W4016">
        <v>2</v>
      </c>
      <c r="X4016" t="str">
        <f>VLOOKUP(C4016,'country description'!$A$2:$B$16,2,0)</f>
        <v>India</v>
      </c>
      <c r="Y4016" t="str">
        <f t="shared" si="124"/>
        <v>Rs.600</v>
      </c>
      <c r="Z4016" s="36">
        <f t="shared" si="125"/>
        <v>600</v>
      </c>
    </row>
    <row r="4017" ht="14.25" customHeight="1" spans="1:26">
      <c r="A4017" s="33">
        <v>312223</v>
      </c>
      <c r="B4017" s="34" t="s">
        <v>10069</v>
      </c>
      <c r="C4017" s="33">
        <v>1</v>
      </c>
      <c r="D4017" s="34" t="s">
        <v>27</v>
      </c>
      <c r="E4017" s="33" t="s">
        <v>10760</v>
      </c>
      <c r="F4017" s="33" t="s">
        <v>301</v>
      </c>
      <c r="G4017" s="33" t="s">
        <v>302</v>
      </c>
      <c r="H4017" s="33">
        <v>77.151707</v>
      </c>
      <c r="I4017" s="33">
        <v>28.6930828</v>
      </c>
      <c r="J4017" s="33" t="s">
        <v>574</v>
      </c>
      <c r="K4017" s="33" t="s">
        <v>32</v>
      </c>
      <c r="L4017" s="33" t="s">
        <v>34</v>
      </c>
      <c r="M4017" s="33" t="s">
        <v>33</v>
      </c>
      <c r="N4017" s="33" t="s">
        <v>34</v>
      </c>
      <c r="O4017" s="33" t="s">
        <v>34</v>
      </c>
      <c r="P4017" s="33">
        <v>2</v>
      </c>
      <c r="Q4017" s="33">
        <v>426</v>
      </c>
      <c r="R4017" s="33">
        <v>500</v>
      </c>
      <c r="S4017" s="33">
        <v>3.6</v>
      </c>
      <c r="T4017" s="35" t="s">
        <v>337</v>
      </c>
      <c r="U4017">
        <v>2016</v>
      </c>
      <c r="V4017">
        <v>3</v>
      </c>
      <c r="W4017">
        <v>27</v>
      </c>
      <c r="X4017" t="str">
        <f>VLOOKUP(C4017,'country description'!$A$2:$B$16,2,0)</f>
        <v>India</v>
      </c>
      <c r="Y4017" t="str">
        <f t="shared" si="124"/>
        <v>Rs.500</v>
      </c>
      <c r="Z4017" s="36">
        <f t="shared" si="125"/>
        <v>500</v>
      </c>
    </row>
    <row r="4018" ht="14.25" customHeight="1" spans="1:26">
      <c r="A4018" s="33">
        <v>312227</v>
      </c>
      <c r="B4018" s="34" t="s">
        <v>3281</v>
      </c>
      <c r="C4018" s="33">
        <v>1</v>
      </c>
      <c r="D4018" s="34" t="s">
        <v>27</v>
      </c>
      <c r="E4018" s="33" t="s">
        <v>10761</v>
      </c>
      <c r="F4018" s="33" t="s">
        <v>3795</v>
      </c>
      <c r="G4018" s="33" t="s">
        <v>3796</v>
      </c>
      <c r="H4018" s="33">
        <v>0</v>
      </c>
      <c r="I4018" s="33">
        <v>0</v>
      </c>
      <c r="J4018" s="33" t="s">
        <v>64</v>
      </c>
      <c r="K4018" s="33" t="s">
        <v>32</v>
      </c>
      <c r="L4018" s="33" t="s">
        <v>34</v>
      </c>
      <c r="M4018" s="33" t="s">
        <v>34</v>
      </c>
      <c r="N4018" s="33" t="s">
        <v>34</v>
      </c>
      <c r="O4018" s="33" t="s">
        <v>34</v>
      </c>
      <c r="P4018" s="33">
        <v>1</v>
      </c>
      <c r="Q4018" s="33">
        <v>8</v>
      </c>
      <c r="R4018" s="33">
        <v>150</v>
      </c>
      <c r="S4018" s="33">
        <v>3</v>
      </c>
      <c r="T4018" s="35" t="s">
        <v>1197</v>
      </c>
      <c r="U4018">
        <v>2013</v>
      </c>
      <c r="V4018">
        <v>5</v>
      </c>
      <c r="W4018">
        <v>9</v>
      </c>
      <c r="X4018" t="str">
        <f>VLOOKUP(C4018,'country description'!$A$2:$B$16,2,0)</f>
        <v>India</v>
      </c>
      <c r="Y4018" t="str">
        <f t="shared" si="124"/>
        <v>Rs.150</v>
      </c>
      <c r="Z4018" s="36">
        <f t="shared" si="125"/>
        <v>150</v>
      </c>
    </row>
    <row r="4019" ht="14.25" customHeight="1" spans="1:26">
      <c r="A4019" s="33">
        <v>312231</v>
      </c>
      <c r="B4019" s="34" t="s">
        <v>10762</v>
      </c>
      <c r="C4019" s="33">
        <v>1</v>
      </c>
      <c r="D4019" s="34" t="s">
        <v>27</v>
      </c>
      <c r="E4019" s="33" t="s">
        <v>10763</v>
      </c>
      <c r="F4019" s="33" t="s">
        <v>8943</v>
      </c>
      <c r="G4019" s="33" t="s">
        <v>8944</v>
      </c>
      <c r="H4019" s="33">
        <v>77.198618</v>
      </c>
      <c r="I4019" s="33">
        <v>28.607967</v>
      </c>
      <c r="J4019" s="33" t="s">
        <v>10764</v>
      </c>
      <c r="K4019" s="33" t="s">
        <v>32</v>
      </c>
      <c r="L4019" s="33" t="s">
        <v>34</v>
      </c>
      <c r="M4019" s="33" t="s">
        <v>34</v>
      </c>
      <c r="N4019" s="33" t="s">
        <v>34</v>
      </c>
      <c r="O4019" s="33" t="s">
        <v>34</v>
      </c>
      <c r="P4019" s="33">
        <v>1</v>
      </c>
      <c r="Q4019" s="33">
        <v>13</v>
      </c>
      <c r="R4019" s="33">
        <v>350</v>
      </c>
      <c r="S4019" s="33">
        <v>3.1</v>
      </c>
      <c r="T4019" s="35" t="s">
        <v>3308</v>
      </c>
      <c r="U4019">
        <v>2015</v>
      </c>
      <c r="V4019">
        <v>9</v>
      </c>
      <c r="W4019">
        <v>15</v>
      </c>
      <c r="X4019" t="str">
        <f>VLOOKUP(C4019,'country description'!$A$2:$B$16,2,0)</f>
        <v>India</v>
      </c>
      <c r="Y4019" t="str">
        <f t="shared" si="124"/>
        <v>Rs.350</v>
      </c>
      <c r="Z4019" s="36">
        <f t="shared" si="125"/>
        <v>350</v>
      </c>
    </row>
    <row r="4020" ht="14.25" customHeight="1" spans="1:26">
      <c r="A4020" s="33">
        <v>312237</v>
      </c>
      <c r="B4020" s="34" t="s">
        <v>10440</v>
      </c>
      <c r="C4020" s="33">
        <v>1</v>
      </c>
      <c r="D4020" s="34" t="s">
        <v>149</v>
      </c>
      <c r="E4020" s="33" t="s">
        <v>10765</v>
      </c>
      <c r="F4020" s="33" t="s">
        <v>404</v>
      </c>
      <c r="G4020" s="33" t="s">
        <v>405</v>
      </c>
      <c r="H4020" s="33">
        <v>77.32451957</v>
      </c>
      <c r="I4020" s="33">
        <v>28.57346898</v>
      </c>
      <c r="J4020" s="33" t="s">
        <v>2918</v>
      </c>
      <c r="K4020" s="33" t="s">
        <v>32</v>
      </c>
      <c r="L4020" s="33" t="s">
        <v>34</v>
      </c>
      <c r="M4020" s="33" t="s">
        <v>33</v>
      </c>
      <c r="N4020" s="33" t="s">
        <v>34</v>
      </c>
      <c r="O4020" s="33" t="s">
        <v>34</v>
      </c>
      <c r="P4020" s="33">
        <v>1</v>
      </c>
      <c r="Q4020" s="33">
        <v>8</v>
      </c>
      <c r="R4020" s="33">
        <v>300</v>
      </c>
      <c r="S4020" s="33">
        <v>2.8</v>
      </c>
      <c r="T4020" s="35" t="s">
        <v>5586</v>
      </c>
      <c r="U4020">
        <v>2015</v>
      </c>
      <c r="V4020">
        <v>11</v>
      </c>
      <c r="W4020">
        <v>23</v>
      </c>
      <c r="X4020" t="str">
        <f>VLOOKUP(C4020,'country description'!$A$2:$B$16,2,0)</f>
        <v>India</v>
      </c>
      <c r="Y4020" t="str">
        <f t="shared" si="124"/>
        <v>Rs.300</v>
      </c>
      <c r="Z4020" s="36">
        <f t="shared" si="125"/>
        <v>300</v>
      </c>
    </row>
    <row r="4021" ht="14.25" customHeight="1" spans="1:26">
      <c r="A4021" s="33">
        <v>312240</v>
      </c>
      <c r="B4021" s="34" t="s">
        <v>10440</v>
      </c>
      <c r="C4021" s="33">
        <v>1</v>
      </c>
      <c r="D4021" s="34" t="s">
        <v>149</v>
      </c>
      <c r="E4021" s="33" t="s">
        <v>10766</v>
      </c>
      <c r="F4021" s="33" t="s">
        <v>10767</v>
      </c>
      <c r="G4021" s="33" t="s">
        <v>10768</v>
      </c>
      <c r="H4021" s="33">
        <v>77.3755981</v>
      </c>
      <c r="I4021" s="33">
        <v>28.6094124</v>
      </c>
      <c r="J4021" s="33" t="s">
        <v>2918</v>
      </c>
      <c r="K4021" s="33" t="s">
        <v>32</v>
      </c>
      <c r="L4021" s="33" t="s">
        <v>34</v>
      </c>
      <c r="M4021" s="33" t="s">
        <v>33</v>
      </c>
      <c r="N4021" s="33" t="s">
        <v>34</v>
      </c>
      <c r="O4021" s="33" t="s">
        <v>34</v>
      </c>
      <c r="P4021" s="33">
        <v>1</v>
      </c>
      <c r="Q4021" s="33">
        <v>2</v>
      </c>
      <c r="R4021" s="33">
        <v>300</v>
      </c>
      <c r="S4021" s="33">
        <v>1</v>
      </c>
      <c r="T4021" s="35" t="s">
        <v>3903</v>
      </c>
      <c r="U4021">
        <v>2015</v>
      </c>
      <c r="V4021">
        <v>4</v>
      </c>
      <c r="W4021">
        <v>20</v>
      </c>
      <c r="X4021" t="str">
        <f>VLOOKUP(C4021,'country description'!$A$2:$B$16,2,0)</f>
        <v>India</v>
      </c>
      <c r="Y4021" t="str">
        <f t="shared" si="124"/>
        <v>Rs.300</v>
      </c>
      <c r="Z4021" s="36">
        <f t="shared" si="125"/>
        <v>300</v>
      </c>
    </row>
    <row r="4022" ht="14.25" customHeight="1" spans="1:26">
      <c r="A4022" s="33">
        <v>312241</v>
      </c>
      <c r="B4022" s="34" t="s">
        <v>10769</v>
      </c>
      <c r="C4022" s="33">
        <v>1</v>
      </c>
      <c r="D4022" s="34" t="s">
        <v>149</v>
      </c>
      <c r="E4022" s="33" t="s">
        <v>9369</v>
      </c>
      <c r="F4022" s="33" t="s">
        <v>394</v>
      </c>
      <c r="G4022" s="33" t="s">
        <v>395</v>
      </c>
      <c r="H4022" s="33">
        <v>77.3404494</v>
      </c>
      <c r="I4022" s="33">
        <v>28.5854737</v>
      </c>
      <c r="J4022" s="33" t="s">
        <v>358</v>
      </c>
      <c r="K4022" s="33" t="s">
        <v>32</v>
      </c>
      <c r="L4022" s="33" t="s">
        <v>34</v>
      </c>
      <c r="M4022" s="33" t="s">
        <v>34</v>
      </c>
      <c r="N4022" s="33" t="s">
        <v>34</v>
      </c>
      <c r="O4022" s="33" t="s">
        <v>34</v>
      </c>
      <c r="P4022" s="33">
        <v>1</v>
      </c>
      <c r="Q4022" s="33">
        <v>8</v>
      </c>
      <c r="R4022" s="33">
        <v>350</v>
      </c>
      <c r="S4022" s="33">
        <v>3</v>
      </c>
      <c r="T4022" s="35" t="s">
        <v>10770</v>
      </c>
      <c r="U4022">
        <v>2012</v>
      </c>
      <c r="V4022">
        <v>1</v>
      </c>
      <c r="W4022">
        <v>5</v>
      </c>
      <c r="X4022" t="str">
        <f>VLOOKUP(C4022,'country description'!$A$2:$B$16,2,0)</f>
        <v>India</v>
      </c>
      <c r="Y4022" t="str">
        <f t="shared" si="124"/>
        <v>Rs.350</v>
      </c>
      <c r="Z4022" s="36">
        <f t="shared" si="125"/>
        <v>350</v>
      </c>
    </row>
    <row r="4023" ht="14.25" customHeight="1" spans="1:26">
      <c r="A4023" s="33">
        <v>312243</v>
      </c>
      <c r="B4023" s="34" t="s">
        <v>10771</v>
      </c>
      <c r="C4023" s="33">
        <v>1</v>
      </c>
      <c r="D4023" s="34" t="s">
        <v>149</v>
      </c>
      <c r="E4023" s="33" t="s">
        <v>10772</v>
      </c>
      <c r="F4023" s="33" t="s">
        <v>448</v>
      </c>
      <c r="G4023" s="33" t="s">
        <v>449</v>
      </c>
      <c r="H4023" s="33">
        <v>77.3348957</v>
      </c>
      <c r="I4023" s="33">
        <v>28.5766241</v>
      </c>
      <c r="J4023" s="33" t="s">
        <v>64</v>
      </c>
      <c r="K4023" s="33" t="s">
        <v>32</v>
      </c>
      <c r="L4023" s="33" t="s">
        <v>34</v>
      </c>
      <c r="M4023" s="33" t="s">
        <v>34</v>
      </c>
      <c r="N4023" s="33" t="s">
        <v>34</v>
      </c>
      <c r="O4023" s="33" t="s">
        <v>34</v>
      </c>
      <c r="P4023" s="33">
        <v>1</v>
      </c>
      <c r="Q4023" s="33">
        <v>97</v>
      </c>
      <c r="R4023" s="33">
        <v>350</v>
      </c>
      <c r="S4023" s="33">
        <v>3.6</v>
      </c>
      <c r="T4023" s="35" t="s">
        <v>5499</v>
      </c>
      <c r="U4023">
        <v>2011</v>
      </c>
      <c r="V4023">
        <v>6</v>
      </c>
      <c r="W4023">
        <v>7</v>
      </c>
      <c r="X4023" t="str">
        <f>VLOOKUP(C4023,'country description'!$A$2:$B$16,2,0)</f>
        <v>India</v>
      </c>
      <c r="Y4023" t="str">
        <f t="shared" si="124"/>
        <v>Rs.350</v>
      </c>
      <c r="Z4023" s="36">
        <f t="shared" si="125"/>
        <v>350</v>
      </c>
    </row>
    <row r="4024" ht="14.25" customHeight="1" spans="1:26">
      <c r="A4024" s="33">
        <v>312261</v>
      </c>
      <c r="B4024" s="34" t="s">
        <v>10773</v>
      </c>
      <c r="C4024" s="33">
        <v>1</v>
      </c>
      <c r="D4024" s="34" t="s">
        <v>135</v>
      </c>
      <c r="E4024" s="33" t="s">
        <v>10774</v>
      </c>
      <c r="F4024" s="33" t="s">
        <v>4228</v>
      </c>
      <c r="G4024" s="33" t="s">
        <v>4229</v>
      </c>
      <c r="H4024" s="33">
        <v>77.0881933</v>
      </c>
      <c r="I4024" s="33">
        <v>28.461408</v>
      </c>
      <c r="J4024" s="33" t="s">
        <v>358</v>
      </c>
      <c r="K4024" s="33" t="s">
        <v>32</v>
      </c>
      <c r="L4024" s="33" t="s">
        <v>34</v>
      </c>
      <c r="M4024" s="33" t="s">
        <v>33</v>
      </c>
      <c r="N4024" s="33" t="s">
        <v>34</v>
      </c>
      <c r="O4024" s="33" t="s">
        <v>34</v>
      </c>
      <c r="P4024" s="33">
        <v>2</v>
      </c>
      <c r="Q4024" s="33">
        <v>124</v>
      </c>
      <c r="R4024" s="33">
        <v>600</v>
      </c>
      <c r="S4024" s="33">
        <v>3.9</v>
      </c>
      <c r="T4024" s="35" t="s">
        <v>2452</v>
      </c>
      <c r="U4024">
        <v>2012</v>
      </c>
      <c r="V4024">
        <v>9</v>
      </c>
      <c r="W4024">
        <v>21</v>
      </c>
      <c r="X4024" t="str">
        <f>VLOOKUP(C4024,'country description'!$A$2:$B$16,2,0)</f>
        <v>India</v>
      </c>
      <c r="Y4024" t="str">
        <f t="shared" si="124"/>
        <v>Rs.600</v>
      </c>
      <c r="Z4024" s="36">
        <f t="shared" si="125"/>
        <v>600</v>
      </c>
    </row>
    <row r="4025" ht="14.25" customHeight="1" spans="1:26">
      <c r="A4025" s="33">
        <v>312265</v>
      </c>
      <c r="B4025" s="34" t="s">
        <v>10775</v>
      </c>
      <c r="C4025" s="33">
        <v>1</v>
      </c>
      <c r="D4025" s="34" t="s">
        <v>135</v>
      </c>
      <c r="E4025" s="33" t="s">
        <v>10776</v>
      </c>
      <c r="F4025" s="33" t="s">
        <v>7927</v>
      </c>
      <c r="G4025" s="33" t="s">
        <v>7928</v>
      </c>
      <c r="H4025" s="33">
        <v>77.08898909</v>
      </c>
      <c r="I4025" s="33">
        <v>28.43185642</v>
      </c>
      <c r="J4025" s="33" t="s">
        <v>31</v>
      </c>
      <c r="K4025" s="33" t="s">
        <v>32</v>
      </c>
      <c r="L4025" s="33" t="s">
        <v>34</v>
      </c>
      <c r="M4025" s="33" t="s">
        <v>34</v>
      </c>
      <c r="N4025" s="33" t="s">
        <v>34</v>
      </c>
      <c r="O4025" s="33" t="s">
        <v>34</v>
      </c>
      <c r="P4025" s="33">
        <v>2</v>
      </c>
      <c r="Q4025" s="33">
        <v>33</v>
      </c>
      <c r="R4025" s="33">
        <v>700</v>
      </c>
      <c r="S4025" s="33">
        <v>3.1</v>
      </c>
      <c r="T4025" s="35" t="s">
        <v>7119</v>
      </c>
      <c r="U4025">
        <v>2016</v>
      </c>
      <c r="V4025">
        <v>5</v>
      </c>
      <c r="W4025">
        <v>28</v>
      </c>
      <c r="X4025" t="str">
        <f>VLOOKUP(C4025,'country description'!$A$2:$B$16,2,0)</f>
        <v>India</v>
      </c>
      <c r="Y4025" t="str">
        <f t="shared" si="124"/>
        <v>Rs.700</v>
      </c>
      <c r="Z4025" s="36">
        <f t="shared" si="125"/>
        <v>700</v>
      </c>
    </row>
    <row r="4026" ht="14.25" customHeight="1" spans="1:26">
      <c r="A4026" s="33">
        <v>312268</v>
      </c>
      <c r="B4026" s="34" t="s">
        <v>10777</v>
      </c>
      <c r="C4026" s="33">
        <v>1</v>
      </c>
      <c r="D4026" s="34" t="s">
        <v>27</v>
      </c>
      <c r="E4026" s="33" t="s">
        <v>10778</v>
      </c>
      <c r="F4026" s="33" t="s">
        <v>758</v>
      </c>
      <c r="G4026" s="33" t="s">
        <v>759</v>
      </c>
      <c r="H4026" s="33">
        <v>77.2159503</v>
      </c>
      <c r="I4026" s="33">
        <v>28.5487987</v>
      </c>
      <c r="J4026" s="33" t="s">
        <v>10779</v>
      </c>
      <c r="K4026" s="33" t="s">
        <v>32</v>
      </c>
      <c r="L4026" s="33" t="s">
        <v>34</v>
      </c>
      <c r="M4026" s="33" t="s">
        <v>34</v>
      </c>
      <c r="N4026" s="33" t="s">
        <v>34</v>
      </c>
      <c r="O4026" s="33" t="s">
        <v>34</v>
      </c>
      <c r="P4026" s="33">
        <v>2</v>
      </c>
      <c r="Q4026" s="33">
        <v>18</v>
      </c>
      <c r="R4026" s="33">
        <v>500</v>
      </c>
      <c r="S4026" s="33">
        <v>3.4</v>
      </c>
      <c r="T4026" s="35" t="s">
        <v>9519</v>
      </c>
      <c r="U4026">
        <v>2017</v>
      </c>
      <c r="V4026">
        <v>3</v>
      </c>
      <c r="W4026">
        <v>21</v>
      </c>
      <c r="X4026" t="str">
        <f>VLOOKUP(C4026,'country description'!$A$2:$B$16,2,0)</f>
        <v>India</v>
      </c>
      <c r="Y4026" t="str">
        <f t="shared" si="124"/>
        <v>Rs.500</v>
      </c>
      <c r="Z4026" s="36">
        <f t="shared" si="125"/>
        <v>500</v>
      </c>
    </row>
    <row r="4027" ht="14.25" customHeight="1" spans="1:26">
      <c r="A4027" s="33">
        <v>312269</v>
      </c>
      <c r="B4027" s="34" t="s">
        <v>10780</v>
      </c>
      <c r="C4027" s="33">
        <v>1</v>
      </c>
      <c r="D4027" s="34" t="s">
        <v>135</v>
      </c>
      <c r="E4027" s="33" t="s">
        <v>10781</v>
      </c>
      <c r="F4027" s="33" t="s">
        <v>1156</v>
      </c>
      <c r="G4027" s="33" t="s">
        <v>1157</v>
      </c>
      <c r="H4027" s="33">
        <v>77.1020406</v>
      </c>
      <c r="I4027" s="33">
        <v>28.4718823</v>
      </c>
      <c r="J4027" s="33" t="s">
        <v>44</v>
      </c>
      <c r="K4027" s="33" t="s">
        <v>32</v>
      </c>
      <c r="L4027" s="33" t="s">
        <v>34</v>
      </c>
      <c r="M4027" s="33" t="s">
        <v>33</v>
      </c>
      <c r="N4027" s="33" t="s">
        <v>34</v>
      </c>
      <c r="O4027" s="33" t="s">
        <v>34</v>
      </c>
      <c r="P4027" s="33">
        <v>2</v>
      </c>
      <c r="Q4027" s="33">
        <v>16</v>
      </c>
      <c r="R4027" s="33">
        <v>700</v>
      </c>
      <c r="S4027" s="33">
        <v>2.8</v>
      </c>
      <c r="T4027" s="35" t="s">
        <v>10629</v>
      </c>
      <c r="U4027">
        <v>2010</v>
      </c>
      <c r="V4027">
        <v>8</v>
      </c>
      <c r="W4027">
        <v>2</v>
      </c>
      <c r="X4027" t="str">
        <f>VLOOKUP(C4027,'country description'!$A$2:$B$16,2,0)</f>
        <v>India</v>
      </c>
      <c r="Y4027" t="str">
        <f t="shared" si="124"/>
        <v>Rs.700</v>
      </c>
      <c r="Z4027" s="36">
        <f t="shared" si="125"/>
        <v>700</v>
      </c>
    </row>
    <row r="4028" ht="14.25" customHeight="1" spans="1:26">
      <c r="A4028" s="33">
        <v>312270</v>
      </c>
      <c r="B4028" s="34" t="s">
        <v>10782</v>
      </c>
      <c r="C4028" s="33">
        <v>1</v>
      </c>
      <c r="D4028" s="34" t="s">
        <v>27</v>
      </c>
      <c r="E4028" s="33" t="s">
        <v>10783</v>
      </c>
      <c r="F4028" s="33" t="s">
        <v>48</v>
      </c>
      <c r="G4028" s="33" t="s">
        <v>49</v>
      </c>
      <c r="H4028" s="33">
        <v>77.2399764</v>
      </c>
      <c r="I4028" s="33">
        <v>28.5400134</v>
      </c>
      <c r="J4028" s="33" t="s">
        <v>1634</v>
      </c>
      <c r="K4028" s="33" t="s">
        <v>32</v>
      </c>
      <c r="L4028" s="33" t="s">
        <v>34</v>
      </c>
      <c r="M4028" s="33" t="s">
        <v>34</v>
      </c>
      <c r="N4028" s="33" t="s">
        <v>34</v>
      </c>
      <c r="O4028" s="33" t="s">
        <v>34</v>
      </c>
      <c r="P4028" s="33">
        <v>1</v>
      </c>
      <c r="Q4028" s="33">
        <v>67</v>
      </c>
      <c r="R4028" s="33">
        <v>400</v>
      </c>
      <c r="S4028" s="33">
        <v>3.6</v>
      </c>
      <c r="T4028" s="35" t="s">
        <v>7191</v>
      </c>
      <c r="U4028">
        <v>2010</v>
      </c>
      <c r="V4028">
        <v>3</v>
      </c>
      <c r="W4028">
        <v>3</v>
      </c>
      <c r="X4028" t="str">
        <f>VLOOKUP(C4028,'country description'!$A$2:$B$16,2,0)</f>
        <v>India</v>
      </c>
      <c r="Y4028" t="str">
        <f t="shared" si="124"/>
        <v>Rs.400</v>
      </c>
      <c r="Z4028" s="36">
        <f t="shared" si="125"/>
        <v>400</v>
      </c>
    </row>
    <row r="4029" ht="14.25" customHeight="1" spans="1:26">
      <c r="A4029" s="33">
        <v>312275</v>
      </c>
      <c r="B4029" s="34" t="s">
        <v>10784</v>
      </c>
      <c r="C4029" s="33">
        <v>1</v>
      </c>
      <c r="D4029" s="34" t="s">
        <v>149</v>
      </c>
      <c r="E4029" s="33" t="s">
        <v>10785</v>
      </c>
      <c r="F4029" s="33" t="s">
        <v>2695</v>
      </c>
      <c r="G4029" s="33" t="s">
        <v>2696</v>
      </c>
      <c r="H4029" s="33">
        <v>77.5137941</v>
      </c>
      <c r="I4029" s="33">
        <v>28.4723057</v>
      </c>
      <c r="J4029" s="33" t="s">
        <v>2937</v>
      </c>
      <c r="K4029" s="33" t="s">
        <v>32</v>
      </c>
      <c r="L4029" s="33" t="s">
        <v>34</v>
      </c>
      <c r="M4029" s="33" t="s">
        <v>33</v>
      </c>
      <c r="N4029" s="33" t="s">
        <v>34</v>
      </c>
      <c r="O4029" s="33" t="s">
        <v>34</v>
      </c>
      <c r="P4029" s="33">
        <v>1</v>
      </c>
      <c r="Q4029" s="33">
        <v>18</v>
      </c>
      <c r="R4029" s="33">
        <v>250</v>
      </c>
      <c r="S4029" s="33">
        <v>2.8</v>
      </c>
      <c r="T4029" s="35" t="s">
        <v>2315</v>
      </c>
      <c r="U4029">
        <v>2016</v>
      </c>
      <c r="V4029">
        <v>3</v>
      </c>
      <c r="W4029">
        <v>4</v>
      </c>
      <c r="X4029" t="str">
        <f>VLOOKUP(C4029,'country description'!$A$2:$B$16,2,0)</f>
        <v>India</v>
      </c>
      <c r="Y4029" t="str">
        <f t="shared" si="124"/>
        <v>Rs.250</v>
      </c>
      <c r="Z4029" s="36">
        <f t="shared" si="125"/>
        <v>250</v>
      </c>
    </row>
    <row r="4030" ht="14.25" customHeight="1" spans="1:26">
      <c r="A4030" s="33">
        <v>312278</v>
      </c>
      <c r="B4030" s="34" t="s">
        <v>10786</v>
      </c>
      <c r="C4030" s="33">
        <v>1</v>
      </c>
      <c r="D4030" s="34" t="s">
        <v>149</v>
      </c>
      <c r="E4030" s="33" t="s">
        <v>10787</v>
      </c>
      <c r="F4030" s="33" t="s">
        <v>9755</v>
      </c>
      <c r="G4030" s="33" t="s">
        <v>9756</v>
      </c>
      <c r="H4030" s="33">
        <v>77.5278832</v>
      </c>
      <c r="I4030" s="33">
        <v>28.4580751</v>
      </c>
      <c r="J4030" s="33" t="s">
        <v>2918</v>
      </c>
      <c r="K4030" s="33" t="s">
        <v>32</v>
      </c>
      <c r="L4030" s="33" t="s">
        <v>34</v>
      </c>
      <c r="M4030" s="33" t="s">
        <v>33</v>
      </c>
      <c r="N4030" s="33" t="s">
        <v>34</v>
      </c>
      <c r="O4030" s="33" t="s">
        <v>34</v>
      </c>
      <c r="P4030" s="33">
        <v>1</v>
      </c>
      <c r="Q4030" s="33">
        <v>9</v>
      </c>
      <c r="R4030" s="33">
        <v>200</v>
      </c>
      <c r="S4030" s="33">
        <v>2.9</v>
      </c>
      <c r="T4030" s="35" t="s">
        <v>9603</v>
      </c>
      <c r="U4030">
        <v>2016</v>
      </c>
      <c r="V4030">
        <v>4</v>
      </c>
      <c r="W4030">
        <v>24</v>
      </c>
      <c r="X4030" t="str">
        <f>VLOOKUP(C4030,'country description'!$A$2:$B$16,2,0)</f>
        <v>India</v>
      </c>
      <c r="Y4030" t="str">
        <f t="shared" si="124"/>
        <v>Rs.200</v>
      </c>
      <c r="Z4030" s="36">
        <f t="shared" si="125"/>
        <v>200</v>
      </c>
    </row>
    <row r="4031" ht="14.25" customHeight="1" spans="1:26">
      <c r="A4031" s="33">
        <v>312287</v>
      </c>
      <c r="B4031" s="34" t="s">
        <v>10062</v>
      </c>
      <c r="C4031" s="33">
        <v>1</v>
      </c>
      <c r="D4031" s="34" t="s">
        <v>149</v>
      </c>
      <c r="E4031" s="33" t="s">
        <v>10788</v>
      </c>
      <c r="F4031" s="33" t="s">
        <v>2695</v>
      </c>
      <c r="G4031" s="33" t="s">
        <v>2696</v>
      </c>
      <c r="H4031" s="33">
        <v>77.5153379</v>
      </c>
      <c r="I4031" s="33">
        <v>28.4733721</v>
      </c>
      <c r="J4031" s="33" t="s">
        <v>90</v>
      </c>
      <c r="K4031" s="33" t="s">
        <v>32</v>
      </c>
      <c r="L4031" s="33" t="s">
        <v>34</v>
      </c>
      <c r="M4031" s="33" t="s">
        <v>34</v>
      </c>
      <c r="N4031" s="33" t="s">
        <v>34</v>
      </c>
      <c r="O4031" s="33" t="s">
        <v>34</v>
      </c>
      <c r="P4031" s="33">
        <v>1</v>
      </c>
      <c r="Q4031" s="33">
        <v>3</v>
      </c>
      <c r="R4031" s="33">
        <v>300</v>
      </c>
      <c r="S4031" s="33">
        <v>1</v>
      </c>
      <c r="T4031" s="35" t="s">
        <v>4874</v>
      </c>
      <c r="U4031">
        <v>2014</v>
      </c>
      <c r="V4031">
        <v>1</v>
      </c>
      <c r="W4031">
        <v>16</v>
      </c>
      <c r="X4031" t="str">
        <f>VLOOKUP(C4031,'country description'!$A$2:$B$16,2,0)</f>
        <v>India</v>
      </c>
      <c r="Y4031" t="str">
        <f t="shared" si="124"/>
        <v>Rs.300</v>
      </c>
      <c r="Z4031" s="36">
        <f t="shared" si="125"/>
        <v>300</v>
      </c>
    </row>
    <row r="4032" ht="14.25" customHeight="1" spans="1:26">
      <c r="A4032" s="33">
        <v>312300</v>
      </c>
      <c r="B4032" s="34" t="s">
        <v>10789</v>
      </c>
      <c r="C4032" s="33">
        <v>1</v>
      </c>
      <c r="D4032" s="34" t="s">
        <v>27</v>
      </c>
      <c r="E4032" s="33" t="s">
        <v>10790</v>
      </c>
      <c r="F4032" s="33" t="s">
        <v>3251</v>
      </c>
      <c r="G4032" s="33" t="s">
        <v>3252</v>
      </c>
      <c r="H4032" s="33">
        <v>77.1550949</v>
      </c>
      <c r="I4032" s="33">
        <v>28.5411409</v>
      </c>
      <c r="J4032" s="33" t="s">
        <v>10791</v>
      </c>
      <c r="K4032" s="33" t="s">
        <v>32</v>
      </c>
      <c r="L4032" s="33" t="s">
        <v>33</v>
      </c>
      <c r="M4032" s="33" t="s">
        <v>33</v>
      </c>
      <c r="N4032" s="33" t="s">
        <v>34</v>
      </c>
      <c r="O4032" s="33" t="s">
        <v>34</v>
      </c>
      <c r="P4032" s="33">
        <v>3</v>
      </c>
      <c r="Q4032" s="33">
        <v>336</v>
      </c>
      <c r="R4032" s="33">
        <v>1500</v>
      </c>
      <c r="S4032" s="33">
        <v>4.2</v>
      </c>
      <c r="T4032" s="35" t="s">
        <v>10792</v>
      </c>
      <c r="U4032">
        <v>2018</v>
      </c>
      <c r="V4032">
        <v>11</v>
      </c>
      <c r="W4032">
        <v>13</v>
      </c>
      <c r="X4032" t="str">
        <f>VLOOKUP(C4032,'country description'!$A$2:$B$16,2,0)</f>
        <v>India</v>
      </c>
      <c r="Y4032" t="str">
        <f t="shared" si="124"/>
        <v>Rs.1500</v>
      </c>
      <c r="Z4032" s="36">
        <f t="shared" si="125"/>
        <v>1500</v>
      </c>
    </row>
    <row r="4033" ht="14.25" customHeight="1" spans="1:26">
      <c r="A4033" s="33">
        <v>312301</v>
      </c>
      <c r="B4033" s="34" t="s">
        <v>10793</v>
      </c>
      <c r="C4033" s="33">
        <v>1</v>
      </c>
      <c r="D4033" s="34" t="s">
        <v>135</v>
      </c>
      <c r="E4033" s="33" t="s">
        <v>10794</v>
      </c>
      <c r="F4033" s="33" t="s">
        <v>2908</v>
      </c>
      <c r="G4033" s="33" t="s">
        <v>2909</v>
      </c>
      <c r="H4033" s="33">
        <v>77.0842434</v>
      </c>
      <c r="I4033" s="33">
        <v>28.5120417</v>
      </c>
      <c r="J4033" s="33" t="s">
        <v>534</v>
      </c>
      <c r="K4033" s="33" t="s">
        <v>32</v>
      </c>
      <c r="L4033" s="33" t="s">
        <v>34</v>
      </c>
      <c r="M4033" s="33" t="s">
        <v>34</v>
      </c>
      <c r="N4033" s="33" t="s">
        <v>34</v>
      </c>
      <c r="O4033" s="33" t="s">
        <v>34</v>
      </c>
      <c r="P4033" s="33">
        <v>2</v>
      </c>
      <c r="Q4033" s="33">
        <v>10</v>
      </c>
      <c r="R4033" s="33">
        <v>500</v>
      </c>
      <c r="S4033" s="33">
        <v>3.3</v>
      </c>
      <c r="T4033" s="35" t="s">
        <v>9634</v>
      </c>
      <c r="U4033">
        <v>2016</v>
      </c>
      <c r="V4033">
        <v>6</v>
      </c>
      <c r="W4033">
        <v>5</v>
      </c>
      <c r="X4033" t="str">
        <f>VLOOKUP(C4033,'country description'!$A$2:$B$16,2,0)</f>
        <v>India</v>
      </c>
      <c r="Y4033" t="str">
        <f t="shared" si="124"/>
        <v>Rs.500</v>
      </c>
      <c r="Z4033" s="36">
        <f t="shared" si="125"/>
        <v>500</v>
      </c>
    </row>
    <row r="4034" ht="14.25" customHeight="1" spans="1:26">
      <c r="A4034" s="33">
        <v>312302</v>
      </c>
      <c r="B4034" s="34" t="s">
        <v>10795</v>
      </c>
      <c r="C4034" s="33">
        <v>1</v>
      </c>
      <c r="D4034" s="34" t="s">
        <v>27</v>
      </c>
      <c r="E4034" s="33" t="s">
        <v>10796</v>
      </c>
      <c r="F4034" s="33" t="s">
        <v>119</v>
      </c>
      <c r="G4034" s="33" t="s">
        <v>120</v>
      </c>
      <c r="H4034" s="33">
        <v>77.2405602</v>
      </c>
      <c r="I4034" s="33">
        <v>28.5482719</v>
      </c>
      <c r="J4034" s="33" t="s">
        <v>10535</v>
      </c>
      <c r="K4034" s="33" t="s">
        <v>32</v>
      </c>
      <c r="L4034" s="33" t="s">
        <v>34</v>
      </c>
      <c r="M4034" s="33" t="s">
        <v>34</v>
      </c>
      <c r="N4034" s="33" t="s">
        <v>34</v>
      </c>
      <c r="O4034" s="33" t="s">
        <v>34</v>
      </c>
      <c r="P4034" s="33">
        <v>2</v>
      </c>
      <c r="Q4034" s="33">
        <v>158</v>
      </c>
      <c r="R4034" s="33">
        <v>600</v>
      </c>
      <c r="S4034" s="33">
        <v>4</v>
      </c>
      <c r="T4034" s="35" t="s">
        <v>9189</v>
      </c>
      <c r="U4034">
        <v>2010</v>
      </c>
      <c r="V4034">
        <v>3</v>
      </c>
      <c r="W4034">
        <v>15</v>
      </c>
      <c r="X4034" t="str">
        <f>VLOOKUP(C4034,'country description'!$A$2:$B$16,2,0)</f>
        <v>India</v>
      </c>
      <c r="Y4034" t="str">
        <f t="shared" ref="Y4034:Y4097" si="126">TRIM(MID(K4034,FIND("(",K4034)+1,FIND(")",K4034)-FIND("(",K4034)-1))&amp;R4034</f>
        <v>Rs.600</v>
      </c>
      <c r="Z4034" s="36">
        <f t="shared" si="125"/>
        <v>600</v>
      </c>
    </row>
    <row r="4035" ht="14.25" customHeight="1" spans="1:26">
      <c r="A4035" s="33">
        <v>312313</v>
      </c>
      <c r="B4035" s="34" t="s">
        <v>10797</v>
      </c>
      <c r="C4035" s="33">
        <v>1</v>
      </c>
      <c r="D4035" s="34" t="s">
        <v>149</v>
      </c>
      <c r="E4035" s="33" t="s">
        <v>10798</v>
      </c>
      <c r="F4035" s="33" t="s">
        <v>8012</v>
      </c>
      <c r="G4035" s="33" t="s">
        <v>8013</v>
      </c>
      <c r="H4035" s="33">
        <v>77.3678917</v>
      </c>
      <c r="I4035" s="33">
        <v>28.5572741</v>
      </c>
      <c r="J4035" s="33" t="s">
        <v>1566</v>
      </c>
      <c r="K4035" s="33" t="s">
        <v>32</v>
      </c>
      <c r="L4035" s="33" t="s">
        <v>34</v>
      </c>
      <c r="M4035" s="33" t="s">
        <v>34</v>
      </c>
      <c r="N4035" s="33" t="s">
        <v>34</v>
      </c>
      <c r="O4035" s="33" t="s">
        <v>34</v>
      </c>
      <c r="P4035" s="33">
        <v>1</v>
      </c>
      <c r="Q4035" s="33">
        <v>5</v>
      </c>
      <c r="R4035" s="33">
        <v>400</v>
      </c>
      <c r="S4035" s="33">
        <v>2.8</v>
      </c>
      <c r="T4035" s="35" t="s">
        <v>10799</v>
      </c>
      <c r="U4035">
        <v>2010</v>
      </c>
      <c r="V4035">
        <v>7</v>
      </c>
      <c r="W4035">
        <v>9</v>
      </c>
      <c r="X4035" t="str">
        <f>VLOOKUP(C4035,'country description'!$A$2:$B$16,2,0)</f>
        <v>India</v>
      </c>
      <c r="Y4035" t="str">
        <f t="shared" si="126"/>
        <v>Rs.400</v>
      </c>
      <c r="Z4035" s="36">
        <f t="shared" ref="Z4035:Z4098" si="127">R:R</f>
        <v>400</v>
      </c>
    </row>
    <row r="4036" ht="14.25" customHeight="1" spans="1:26">
      <c r="A4036" s="33">
        <v>312316</v>
      </c>
      <c r="B4036" s="34" t="s">
        <v>10800</v>
      </c>
      <c r="C4036" s="33">
        <v>1</v>
      </c>
      <c r="D4036" s="34" t="s">
        <v>149</v>
      </c>
      <c r="E4036" s="33" t="s">
        <v>10801</v>
      </c>
      <c r="F4036" s="33" t="s">
        <v>10412</v>
      </c>
      <c r="G4036" s="33" t="s">
        <v>10413</v>
      </c>
      <c r="H4036" s="33">
        <v>77.3997654</v>
      </c>
      <c r="I4036" s="33">
        <v>28.585038</v>
      </c>
      <c r="J4036" s="33" t="s">
        <v>329</v>
      </c>
      <c r="K4036" s="33" t="s">
        <v>32</v>
      </c>
      <c r="L4036" s="33" t="s">
        <v>34</v>
      </c>
      <c r="M4036" s="33" t="s">
        <v>34</v>
      </c>
      <c r="N4036" s="33" t="s">
        <v>34</v>
      </c>
      <c r="O4036" s="33" t="s">
        <v>34</v>
      </c>
      <c r="P4036" s="33">
        <v>2</v>
      </c>
      <c r="Q4036" s="33">
        <v>8</v>
      </c>
      <c r="R4036" s="33">
        <v>850</v>
      </c>
      <c r="S4036" s="33">
        <v>2.9</v>
      </c>
      <c r="T4036" s="35" t="s">
        <v>8597</v>
      </c>
      <c r="U4036">
        <v>2012</v>
      </c>
      <c r="V4036">
        <v>8</v>
      </c>
      <c r="W4036">
        <v>9</v>
      </c>
      <c r="X4036" t="str">
        <f>VLOOKUP(C4036,'country description'!$A$2:$B$16,2,0)</f>
        <v>India</v>
      </c>
      <c r="Y4036" t="str">
        <f t="shared" si="126"/>
        <v>Rs.850</v>
      </c>
      <c r="Z4036" s="36">
        <f t="shared" si="127"/>
        <v>850</v>
      </c>
    </row>
    <row r="4037" ht="14.25" customHeight="1" spans="1:26">
      <c r="A4037" s="33">
        <v>312319</v>
      </c>
      <c r="B4037" s="34" t="s">
        <v>10802</v>
      </c>
      <c r="C4037" s="33">
        <v>1</v>
      </c>
      <c r="D4037" s="34" t="s">
        <v>27</v>
      </c>
      <c r="E4037" s="33" t="s">
        <v>5472</v>
      </c>
      <c r="F4037" s="33" t="s">
        <v>5473</v>
      </c>
      <c r="G4037" s="33" t="s">
        <v>5474</v>
      </c>
      <c r="H4037" s="33">
        <v>77.101847</v>
      </c>
      <c r="I4037" s="33">
        <v>28.535183</v>
      </c>
      <c r="J4037" s="33" t="s">
        <v>4460</v>
      </c>
      <c r="K4037" s="33" t="s">
        <v>32</v>
      </c>
      <c r="L4037" s="33" t="s">
        <v>33</v>
      </c>
      <c r="M4037" s="33" t="s">
        <v>34</v>
      </c>
      <c r="N4037" s="33" t="s">
        <v>34</v>
      </c>
      <c r="O4037" s="33" t="s">
        <v>34</v>
      </c>
      <c r="P4037" s="33">
        <v>4</v>
      </c>
      <c r="Q4037" s="33">
        <v>5</v>
      </c>
      <c r="R4037" s="33">
        <v>2500</v>
      </c>
      <c r="S4037" s="33">
        <v>3</v>
      </c>
      <c r="T4037" s="35" t="s">
        <v>1731</v>
      </c>
      <c r="U4037">
        <v>2015</v>
      </c>
      <c r="V4037">
        <v>1</v>
      </c>
      <c r="W4037">
        <v>23</v>
      </c>
      <c r="X4037" t="str">
        <f>VLOOKUP(C4037,'country description'!$A$2:$B$16,2,0)</f>
        <v>India</v>
      </c>
      <c r="Y4037" t="str">
        <f t="shared" si="126"/>
        <v>Rs.2500</v>
      </c>
      <c r="Z4037" s="36">
        <f t="shared" si="127"/>
        <v>2500</v>
      </c>
    </row>
    <row r="4038" ht="14.25" customHeight="1" spans="1:26">
      <c r="A4038" s="33">
        <v>312327</v>
      </c>
      <c r="B4038" s="34" t="s">
        <v>10803</v>
      </c>
      <c r="C4038" s="33">
        <v>1</v>
      </c>
      <c r="D4038" s="34" t="s">
        <v>27</v>
      </c>
      <c r="E4038" s="33" t="s">
        <v>10804</v>
      </c>
      <c r="F4038" s="33" t="s">
        <v>207</v>
      </c>
      <c r="G4038" s="33" t="s">
        <v>208</v>
      </c>
      <c r="H4038" s="33">
        <v>77.1382808</v>
      </c>
      <c r="I4038" s="33">
        <v>28.7063335</v>
      </c>
      <c r="J4038" s="33" t="s">
        <v>64</v>
      </c>
      <c r="K4038" s="33" t="s">
        <v>32</v>
      </c>
      <c r="L4038" s="33" t="s">
        <v>34</v>
      </c>
      <c r="M4038" s="33" t="s">
        <v>34</v>
      </c>
      <c r="N4038" s="33" t="s">
        <v>34</v>
      </c>
      <c r="O4038" s="33" t="s">
        <v>34</v>
      </c>
      <c r="P4038" s="33">
        <v>1</v>
      </c>
      <c r="Q4038" s="33">
        <v>13</v>
      </c>
      <c r="R4038" s="33">
        <v>400</v>
      </c>
      <c r="S4038" s="33">
        <v>3.1</v>
      </c>
      <c r="T4038" s="35" t="s">
        <v>2090</v>
      </c>
      <c r="U4038">
        <v>2016</v>
      </c>
      <c r="V4038">
        <v>3</v>
      </c>
      <c r="W4038">
        <v>24</v>
      </c>
      <c r="X4038" t="str">
        <f>VLOOKUP(C4038,'country description'!$A$2:$B$16,2,0)</f>
        <v>India</v>
      </c>
      <c r="Y4038" t="str">
        <f t="shared" si="126"/>
        <v>Rs.400</v>
      </c>
      <c r="Z4038" s="36">
        <f t="shared" si="127"/>
        <v>400</v>
      </c>
    </row>
    <row r="4039" ht="14.25" customHeight="1" spans="1:26">
      <c r="A4039" s="33">
        <v>312334</v>
      </c>
      <c r="B4039" s="34" t="s">
        <v>10805</v>
      </c>
      <c r="C4039" s="33">
        <v>1</v>
      </c>
      <c r="D4039" s="34" t="s">
        <v>27</v>
      </c>
      <c r="E4039" s="33" t="s">
        <v>10806</v>
      </c>
      <c r="F4039" s="33" t="s">
        <v>207</v>
      </c>
      <c r="G4039" s="33" t="s">
        <v>208</v>
      </c>
      <c r="H4039" s="33">
        <v>77.1215051</v>
      </c>
      <c r="I4039" s="33">
        <v>28.6882083</v>
      </c>
      <c r="J4039" s="33" t="s">
        <v>329</v>
      </c>
      <c r="K4039" s="33" t="s">
        <v>32</v>
      </c>
      <c r="L4039" s="33" t="s">
        <v>34</v>
      </c>
      <c r="M4039" s="33" t="s">
        <v>33</v>
      </c>
      <c r="N4039" s="33" t="s">
        <v>34</v>
      </c>
      <c r="O4039" s="33" t="s">
        <v>34</v>
      </c>
      <c r="P4039" s="33">
        <v>2</v>
      </c>
      <c r="Q4039" s="33">
        <v>31</v>
      </c>
      <c r="R4039" s="33">
        <v>550</v>
      </c>
      <c r="S4039" s="33">
        <v>3.3</v>
      </c>
      <c r="T4039" s="35" t="s">
        <v>10807</v>
      </c>
      <c r="U4039">
        <v>2015</v>
      </c>
      <c r="V4039">
        <v>1</v>
      </c>
      <c r="W4039">
        <v>18</v>
      </c>
      <c r="X4039" t="str">
        <f>VLOOKUP(C4039,'country description'!$A$2:$B$16,2,0)</f>
        <v>India</v>
      </c>
      <c r="Y4039" t="str">
        <f t="shared" si="126"/>
        <v>Rs.550</v>
      </c>
      <c r="Z4039" s="36">
        <f t="shared" si="127"/>
        <v>550</v>
      </c>
    </row>
    <row r="4040" ht="14.25" customHeight="1" spans="1:26">
      <c r="A4040" s="33">
        <v>312338</v>
      </c>
      <c r="B4040" s="34" t="s">
        <v>10808</v>
      </c>
      <c r="C4040" s="33">
        <v>1</v>
      </c>
      <c r="D4040" s="34" t="s">
        <v>27</v>
      </c>
      <c r="E4040" s="33" t="s">
        <v>10809</v>
      </c>
      <c r="F4040" s="33" t="s">
        <v>2191</v>
      </c>
      <c r="G4040" s="33" t="s">
        <v>2192</v>
      </c>
      <c r="H4040" s="33">
        <v>77.1730688</v>
      </c>
      <c r="I4040" s="33">
        <v>28.6872543</v>
      </c>
      <c r="J4040" s="33" t="s">
        <v>1065</v>
      </c>
      <c r="K4040" s="33" t="s">
        <v>32</v>
      </c>
      <c r="L4040" s="33" t="s">
        <v>34</v>
      </c>
      <c r="M4040" s="33" t="s">
        <v>34</v>
      </c>
      <c r="N4040" s="33" t="s">
        <v>34</v>
      </c>
      <c r="O4040" s="33" t="s">
        <v>34</v>
      </c>
      <c r="P4040" s="33">
        <v>1</v>
      </c>
      <c r="Q4040" s="33">
        <v>0</v>
      </c>
      <c r="R4040" s="33">
        <v>400</v>
      </c>
      <c r="S4040" s="33">
        <v>1</v>
      </c>
      <c r="T4040" s="35" t="s">
        <v>8527</v>
      </c>
      <c r="U4040">
        <v>2013</v>
      </c>
      <c r="V4040">
        <v>1</v>
      </c>
      <c r="W4040">
        <v>14</v>
      </c>
      <c r="X4040" t="str">
        <f>VLOOKUP(C4040,'country description'!$A$2:$B$16,2,0)</f>
        <v>India</v>
      </c>
      <c r="Y4040" t="str">
        <f t="shared" si="126"/>
        <v>Rs.400</v>
      </c>
      <c r="Z4040" s="36">
        <f t="shared" si="127"/>
        <v>400</v>
      </c>
    </row>
    <row r="4041" ht="14.25" customHeight="1" spans="1:26">
      <c r="A4041" s="33">
        <v>312345</v>
      </c>
      <c r="B4041" s="34" t="s">
        <v>10810</v>
      </c>
      <c r="C4041" s="33">
        <v>1</v>
      </c>
      <c r="D4041" s="34" t="s">
        <v>27</v>
      </c>
      <c r="E4041" s="33" t="s">
        <v>10811</v>
      </c>
      <c r="F4041" s="33" t="s">
        <v>1729</v>
      </c>
      <c r="G4041" s="33" t="s">
        <v>1730</v>
      </c>
      <c r="H4041" s="33">
        <v>77.2043172</v>
      </c>
      <c r="I4041" s="33">
        <v>28.6949468</v>
      </c>
      <c r="J4041" s="33" t="s">
        <v>9328</v>
      </c>
      <c r="K4041" s="33" t="s">
        <v>32</v>
      </c>
      <c r="L4041" s="33" t="s">
        <v>34</v>
      </c>
      <c r="M4041" s="33" t="s">
        <v>33</v>
      </c>
      <c r="N4041" s="33" t="s">
        <v>34</v>
      </c>
      <c r="O4041" s="33" t="s">
        <v>34</v>
      </c>
      <c r="P4041" s="33">
        <v>2</v>
      </c>
      <c r="Q4041" s="33">
        <v>1537</v>
      </c>
      <c r="R4041" s="33">
        <v>850</v>
      </c>
      <c r="S4041" s="33">
        <v>4.4</v>
      </c>
      <c r="T4041" s="35" t="s">
        <v>7347</v>
      </c>
      <c r="U4041">
        <v>2011</v>
      </c>
      <c r="V4041">
        <v>11</v>
      </c>
      <c r="W4041">
        <v>2</v>
      </c>
      <c r="X4041" t="str">
        <f>VLOOKUP(C4041,'country description'!$A$2:$B$16,2,0)</f>
        <v>India</v>
      </c>
      <c r="Y4041" t="str">
        <f t="shared" si="126"/>
        <v>Rs.850</v>
      </c>
      <c r="Z4041" s="36">
        <f t="shared" si="127"/>
        <v>850</v>
      </c>
    </row>
    <row r="4042" ht="14.25" customHeight="1" spans="1:26">
      <c r="A4042" s="33">
        <v>312352</v>
      </c>
      <c r="B4042" s="34" t="s">
        <v>10812</v>
      </c>
      <c r="C4042" s="33">
        <v>1</v>
      </c>
      <c r="D4042" s="34" t="s">
        <v>27</v>
      </c>
      <c r="E4042" s="33" t="s">
        <v>10813</v>
      </c>
      <c r="F4042" s="33" t="s">
        <v>290</v>
      </c>
      <c r="G4042" s="33" t="s">
        <v>289</v>
      </c>
      <c r="H4042" s="33">
        <v>77.2861742</v>
      </c>
      <c r="I4042" s="33">
        <v>28.6370758</v>
      </c>
      <c r="J4042" s="33" t="s">
        <v>534</v>
      </c>
      <c r="K4042" s="33" t="s">
        <v>32</v>
      </c>
      <c r="L4042" s="33" t="s">
        <v>34</v>
      </c>
      <c r="M4042" s="33" t="s">
        <v>33</v>
      </c>
      <c r="N4042" s="33" t="s">
        <v>34</v>
      </c>
      <c r="O4042" s="33" t="s">
        <v>34</v>
      </c>
      <c r="P4042" s="33">
        <v>1</v>
      </c>
      <c r="Q4042" s="33">
        <v>96</v>
      </c>
      <c r="R4042" s="33">
        <v>350</v>
      </c>
      <c r="S4042" s="33">
        <v>3.9</v>
      </c>
      <c r="T4042" s="35" t="s">
        <v>10814</v>
      </c>
      <c r="U4042">
        <v>2010</v>
      </c>
      <c r="V4042">
        <v>6</v>
      </c>
      <c r="W4042">
        <v>17</v>
      </c>
      <c r="X4042" t="str">
        <f>VLOOKUP(C4042,'country description'!$A$2:$B$16,2,0)</f>
        <v>India</v>
      </c>
      <c r="Y4042" t="str">
        <f t="shared" si="126"/>
        <v>Rs.350</v>
      </c>
      <c r="Z4042" s="36">
        <f t="shared" si="127"/>
        <v>350</v>
      </c>
    </row>
    <row r="4043" ht="14.25" customHeight="1" spans="1:26">
      <c r="A4043" s="33">
        <v>312353</v>
      </c>
      <c r="B4043" s="34" t="s">
        <v>10815</v>
      </c>
      <c r="C4043" s="33">
        <v>1</v>
      </c>
      <c r="D4043" s="34" t="s">
        <v>27</v>
      </c>
      <c r="E4043" s="33" t="s">
        <v>10816</v>
      </c>
      <c r="F4043" s="33" t="s">
        <v>175</v>
      </c>
      <c r="G4043" s="33" t="s">
        <v>176</v>
      </c>
      <c r="H4043" s="33">
        <v>77.1908861</v>
      </c>
      <c r="I4043" s="33">
        <v>28.7057958</v>
      </c>
      <c r="J4043" s="33" t="s">
        <v>2918</v>
      </c>
      <c r="K4043" s="33" t="s">
        <v>32</v>
      </c>
      <c r="L4043" s="33" t="s">
        <v>34</v>
      </c>
      <c r="M4043" s="33" t="s">
        <v>34</v>
      </c>
      <c r="N4043" s="33" t="s">
        <v>34</v>
      </c>
      <c r="O4043" s="33" t="s">
        <v>34</v>
      </c>
      <c r="P4043" s="33">
        <v>1</v>
      </c>
      <c r="Q4043" s="33">
        <v>41</v>
      </c>
      <c r="R4043" s="33">
        <v>300</v>
      </c>
      <c r="S4043" s="33">
        <v>3.5</v>
      </c>
      <c r="T4043" s="35" t="s">
        <v>8870</v>
      </c>
      <c r="U4043">
        <v>2011</v>
      </c>
      <c r="V4043">
        <v>8</v>
      </c>
      <c r="W4043">
        <v>27</v>
      </c>
      <c r="X4043" t="str">
        <f>VLOOKUP(C4043,'country description'!$A$2:$B$16,2,0)</f>
        <v>India</v>
      </c>
      <c r="Y4043" t="str">
        <f t="shared" si="126"/>
        <v>Rs.300</v>
      </c>
      <c r="Z4043" s="36">
        <f t="shared" si="127"/>
        <v>300</v>
      </c>
    </row>
    <row r="4044" ht="14.25" customHeight="1" spans="1:26">
      <c r="A4044" s="33">
        <v>312355</v>
      </c>
      <c r="B4044" s="34" t="s">
        <v>10817</v>
      </c>
      <c r="C4044" s="33">
        <v>1</v>
      </c>
      <c r="D4044" s="34" t="s">
        <v>27</v>
      </c>
      <c r="E4044" s="33" t="s">
        <v>10818</v>
      </c>
      <c r="F4044" s="33" t="s">
        <v>1080</v>
      </c>
      <c r="G4044" s="33" t="s">
        <v>1081</v>
      </c>
      <c r="H4044" s="33">
        <v>77.1898978</v>
      </c>
      <c r="I4044" s="33">
        <v>28.7017609</v>
      </c>
      <c r="J4044" s="33" t="s">
        <v>90</v>
      </c>
      <c r="K4044" s="33" t="s">
        <v>32</v>
      </c>
      <c r="L4044" s="33" t="s">
        <v>34</v>
      </c>
      <c r="M4044" s="33" t="s">
        <v>34</v>
      </c>
      <c r="N4044" s="33" t="s">
        <v>34</v>
      </c>
      <c r="O4044" s="33" t="s">
        <v>34</v>
      </c>
      <c r="P4044" s="33">
        <v>1</v>
      </c>
      <c r="Q4044" s="33">
        <v>11</v>
      </c>
      <c r="R4044" s="33">
        <v>400</v>
      </c>
      <c r="S4044" s="33">
        <v>3</v>
      </c>
      <c r="T4044" s="35" t="s">
        <v>4272</v>
      </c>
      <c r="U4044">
        <v>2010</v>
      </c>
      <c r="V4044">
        <v>1</v>
      </c>
      <c r="W4044">
        <v>8</v>
      </c>
      <c r="X4044" t="str">
        <f>VLOOKUP(C4044,'country description'!$A$2:$B$16,2,0)</f>
        <v>India</v>
      </c>
      <c r="Y4044" t="str">
        <f t="shared" si="126"/>
        <v>Rs.400</v>
      </c>
      <c r="Z4044" s="36">
        <f t="shared" si="127"/>
        <v>400</v>
      </c>
    </row>
    <row r="4045" ht="14.25" customHeight="1" spans="1:26">
      <c r="A4045" s="33">
        <v>312357</v>
      </c>
      <c r="B4045" s="34" t="s">
        <v>10819</v>
      </c>
      <c r="C4045" s="33">
        <v>1</v>
      </c>
      <c r="D4045" s="34" t="s">
        <v>27</v>
      </c>
      <c r="E4045" s="33" t="s">
        <v>10820</v>
      </c>
      <c r="F4045" s="33" t="s">
        <v>1080</v>
      </c>
      <c r="G4045" s="33" t="s">
        <v>1081</v>
      </c>
      <c r="H4045" s="33">
        <v>77.1916947</v>
      </c>
      <c r="I4045" s="33">
        <v>28.6991568</v>
      </c>
      <c r="J4045" s="33" t="s">
        <v>3027</v>
      </c>
      <c r="K4045" s="33" t="s">
        <v>32</v>
      </c>
      <c r="L4045" s="33" t="s">
        <v>34</v>
      </c>
      <c r="M4045" s="33" t="s">
        <v>34</v>
      </c>
      <c r="N4045" s="33" t="s">
        <v>34</v>
      </c>
      <c r="O4045" s="33" t="s">
        <v>34</v>
      </c>
      <c r="P4045" s="33">
        <v>2</v>
      </c>
      <c r="Q4045" s="33">
        <v>1</v>
      </c>
      <c r="R4045" s="33">
        <v>500</v>
      </c>
      <c r="S4045" s="33">
        <v>1</v>
      </c>
      <c r="T4045" s="35" t="s">
        <v>10821</v>
      </c>
      <c r="U4045">
        <v>2011</v>
      </c>
      <c r="V4045">
        <v>10</v>
      </c>
      <c r="W4045">
        <v>3</v>
      </c>
      <c r="X4045" t="str">
        <f>VLOOKUP(C4045,'country description'!$A$2:$B$16,2,0)</f>
        <v>India</v>
      </c>
      <c r="Y4045" t="str">
        <f t="shared" si="126"/>
        <v>Rs.500</v>
      </c>
      <c r="Z4045" s="36">
        <f t="shared" si="127"/>
        <v>500</v>
      </c>
    </row>
    <row r="4046" ht="14.25" customHeight="1" spans="1:26">
      <c r="A4046" s="33">
        <v>312364</v>
      </c>
      <c r="B4046" s="34" t="s">
        <v>10822</v>
      </c>
      <c r="C4046" s="33">
        <v>1</v>
      </c>
      <c r="D4046" s="34" t="s">
        <v>27</v>
      </c>
      <c r="E4046" s="33" t="s">
        <v>10823</v>
      </c>
      <c r="F4046" s="33" t="s">
        <v>1105</v>
      </c>
      <c r="G4046" s="33" t="s">
        <v>1106</v>
      </c>
      <c r="H4046" s="33">
        <v>77.2016171</v>
      </c>
      <c r="I4046" s="33">
        <v>28.6898007</v>
      </c>
      <c r="J4046" s="33" t="s">
        <v>1612</v>
      </c>
      <c r="K4046" s="33" t="s">
        <v>32</v>
      </c>
      <c r="L4046" s="33" t="s">
        <v>34</v>
      </c>
      <c r="M4046" s="33" t="s">
        <v>34</v>
      </c>
      <c r="N4046" s="33" t="s">
        <v>34</v>
      </c>
      <c r="O4046" s="33" t="s">
        <v>34</v>
      </c>
      <c r="P4046" s="33">
        <v>1</v>
      </c>
      <c r="Q4046" s="33">
        <v>27</v>
      </c>
      <c r="R4046" s="33">
        <v>350</v>
      </c>
      <c r="S4046" s="33">
        <v>3.3</v>
      </c>
      <c r="T4046" s="35" t="s">
        <v>1323</v>
      </c>
      <c r="U4046">
        <v>2013</v>
      </c>
      <c r="V4046">
        <v>2</v>
      </c>
      <c r="W4046">
        <v>16</v>
      </c>
      <c r="X4046" t="str">
        <f>VLOOKUP(C4046,'country description'!$A$2:$B$16,2,0)</f>
        <v>India</v>
      </c>
      <c r="Y4046" t="str">
        <f t="shared" si="126"/>
        <v>Rs.350</v>
      </c>
      <c r="Z4046" s="36">
        <f t="shared" si="127"/>
        <v>350</v>
      </c>
    </row>
    <row r="4047" ht="14.25" customHeight="1" spans="1:26">
      <c r="A4047" s="33">
        <v>312365</v>
      </c>
      <c r="B4047" s="34" t="s">
        <v>10824</v>
      </c>
      <c r="C4047" s="33">
        <v>1</v>
      </c>
      <c r="D4047" s="34" t="s">
        <v>27</v>
      </c>
      <c r="E4047" s="33" t="s">
        <v>10825</v>
      </c>
      <c r="F4047" s="33" t="s">
        <v>1105</v>
      </c>
      <c r="G4047" s="33" t="s">
        <v>1106</v>
      </c>
      <c r="H4047" s="33">
        <v>77.2042723</v>
      </c>
      <c r="I4047" s="33">
        <v>28.6924796</v>
      </c>
      <c r="J4047" s="33" t="s">
        <v>1587</v>
      </c>
      <c r="K4047" s="33" t="s">
        <v>32</v>
      </c>
      <c r="L4047" s="33" t="s">
        <v>34</v>
      </c>
      <c r="M4047" s="33" t="s">
        <v>34</v>
      </c>
      <c r="N4047" s="33" t="s">
        <v>34</v>
      </c>
      <c r="O4047" s="33" t="s">
        <v>34</v>
      </c>
      <c r="P4047" s="33">
        <v>1</v>
      </c>
      <c r="Q4047" s="33">
        <v>27</v>
      </c>
      <c r="R4047" s="33">
        <v>150</v>
      </c>
      <c r="S4047" s="33">
        <v>3.5</v>
      </c>
      <c r="T4047" s="35" t="s">
        <v>8791</v>
      </c>
      <c r="U4047">
        <v>2015</v>
      </c>
      <c r="V4047">
        <v>8</v>
      </c>
      <c r="W4047">
        <v>19</v>
      </c>
      <c r="X4047" t="str">
        <f>VLOOKUP(C4047,'country description'!$A$2:$B$16,2,0)</f>
        <v>India</v>
      </c>
      <c r="Y4047" t="str">
        <f t="shared" si="126"/>
        <v>Rs.150</v>
      </c>
      <c r="Z4047" s="36">
        <f t="shared" si="127"/>
        <v>150</v>
      </c>
    </row>
    <row r="4048" ht="14.25" customHeight="1" spans="1:26">
      <c r="A4048" s="33">
        <v>312369</v>
      </c>
      <c r="B4048" s="34" t="s">
        <v>8352</v>
      </c>
      <c r="C4048" s="33">
        <v>1</v>
      </c>
      <c r="D4048" s="34" t="s">
        <v>149</v>
      </c>
      <c r="E4048" s="33" t="s">
        <v>10826</v>
      </c>
      <c r="F4048" s="33" t="s">
        <v>2711</v>
      </c>
      <c r="G4048" s="33" t="s">
        <v>2712</v>
      </c>
      <c r="H4048" s="33">
        <v>77.36609716</v>
      </c>
      <c r="I4048" s="33">
        <v>28.53932095</v>
      </c>
      <c r="J4048" s="33" t="s">
        <v>7604</v>
      </c>
      <c r="K4048" s="33" t="s">
        <v>32</v>
      </c>
      <c r="L4048" s="33" t="s">
        <v>34</v>
      </c>
      <c r="M4048" s="33" t="s">
        <v>33</v>
      </c>
      <c r="N4048" s="33" t="s">
        <v>34</v>
      </c>
      <c r="O4048" s="33" t="s">
        <v>34</v>
      </c>
      <c r="P4048" s="33">
        <v>2</v>
      </c>
      <c r="Q4048" s="33">
        <v>27</v>
      </c>
      <c r="R4048" s="33">
        <v>550</v>
      </c>
      <c r="S4048" s="33">
        <v>3.2</v>
      </c>
      <c r="T4048" s="35" t="s">
        <v>673</v>
      </c>
      <c r="U4048">
        <v>2016</v>
      </c>
      <c r="V4048">
        <v>4</v>
      </c>
      <c r="W4048">
        <v>5</v>
      </c>
      <c r="X4048" t="str">
        <f>VLOOKUP(C4048,'country description'!$A$2:$B$16,2,0)</f>
        <v>India</v>
      </c>
      <c r="Y4048" t="str">
        <f t="shared" si="126"/>
        <v>Rs.550</v>
      </c>
      <c r="Z4048" s="36">
        <f t="shared" si="127"/>
        <v>550</v>
      </c>
    </row>
    <row r="4049" ht="14.25" customHeight="1" spans="1:26">
      <c r="A4049" s="33">
        <v>312372</v>
      </c>
      <c r="B4049" s="34" t="s">
        <v>10827</v>
      </c>
      <c r="C4049" s="33">
        <v>1</v>
      </c>
      <c r="D4049" s="34" t="s">
        <v>27</v>
      </c>
      <c r="E4049" s="33" t="s">
        <v>10828</v>
      </c>
      <c r="F4049" s="33" t="s">
        <v>421</v>
      </c>
      <c r="G4049" s="33" t="s">
        <v>422</v>
      </c>
      <c r="H4049" s="33">
        <v>77.2568858</v>
      </c>
      <c r="I4049" s="33">
        <v>28.5309441</v>
      </c>
      <c r="J4049" s="33" t="s">
        <v>44</v>
      </c>
      <c r="K4049" s="33" t="s">
        <v>32</v>
      </c>
      <c r="L4049" s="33" t="s">
        <v>34</v>
      </c>
      <c r="M4049" s="33" t="s">
        <v>34</v>
      </c>
      <c r="N4049" s="33" t="s">
        <v>34</v>
      </c>
      <c r="O4049" s="33" t="s">
        <v>34</v>
      </c>
      <c r="P4049" s="33">
        <v>1</v>
      </c>
      <c r="Q4049" s="33">
        <v>12</v>
      </c>
      <c r="R4049" s="33">
        <v>350</v>
      </c>
      <c r="S4049" s="33">
        <v>3.2</v>
      </c>
      <c r="T4049" s="35" t="s">
        <v>3881</v>
      </c>
      <c r="U4049">
        <v>2015</v>
      </c>
      <c r="V4049">
        <v>10</v>
      </c>
      <c r="W4049">
        <v>10</v>
      </c>
      <c r="X4049" t="str">
        <f>VLOOKUP(C4049,'country description'!$A$2:$B$16,2,0)</f>
        <v>India</v>
      </c>
      <c r="Y4049" t="str">
        <f t="shared" si="126"/>
        <v>Rs.350</v>
      </c>
      <c r="Z4049" s="36">
        <f t="shared" si="127"/>
        <v>350</v>
      </c>
    </row>
    <row r="4050" ht="14.25" customHeight="1" spans="1:26">
      <c r="A4050" s="33">
        <v>312378</v>
      </c>
      <c r="B4050" s="34" t="s">
        <v>10829</v>
      </c>
      <c r="C4050" s="33">
        <v>1</v>
      </c>
      <c r="D4050" s="34" t="s">
        <v>27</v>
      </c>
      <c r="E4050" s="33" t="s">
        <v>10830</v>
      </c>
      <c r="F4050" s="33" t="s">
        <v>84</v>
      </c>
      <c r="G4050" s="33" t="s">
        <v>85</v>
      </c>
      <c r="H4050" s="33">
        <v>77.21890088</v>
      </c>
      <c r="I4050" s="33">
        <v>28.56435417</v>
      </c>
      <c r="J4050" s="33" t="s">
        <v>64</v>
      </c>
      <c r="K4050" s="33" t="s">
        <v>32</v>
      </c>
      <c r="L4050" s="33" t="s">
        <v>34</v>
      </c>
      <c r="M4050" s="33" t="s">
        <v>34</v>
      </c>
      <c r="N4050" s="33" t="s">
        <v>34</v>
      </c>
      <c r="O4050" s="33" t="s">
        <v>34</v>
      </c>
      <c r="P4050" s="33">
        <v>2</v>
      </c>
      <c r="Q4050" s="33">
        <v>11</v>
      </c>
      <c r="R4050" s="33">
        <v>500</v>
      </c>
      <c r="S4050" s="33">
        <v>3.1</v>
      </c>
      <c r="T4050" s="35" t="s">
        <v>10831</v>
      </c>
      <c r="U4050">
        <v>2017</v>
      </c>
      <c r="V4050">
        <v>10</v>
      </c>
      <c r="W4050">
        <v>9</v>
      </c>
      <c r="X4050" t="str">
        <f>VLOOKUP(C4050,'country description'!$A$2:$B$16,2,0)</f>
        <v>India</v>
      </c>
      <c r="Y4050" t="str">
        <f t="shared" si="126"/>
        <v>Rs.500</v>
      </c>
      <c r="Z4050" s="36">
        <f t="shared" si="127"/>
        <v>500</v>
      </c>
    </row>
    <row r="4051" ht="14.25" customHeight="1" spans="1:26">
      <c r="A4051" s="33">
        <v>312385</v>
      </c>
      <c r="B4051" s="34" t="s">
        <v>10832</v>
      </c>
      <c r="C4051" s="33">
        <v>1</v>
      </c>
      <c r="D4051" s="34" t="s">
        <v>27</v>
      </c>
      <c r="E4051" s="33" t="s">
        <v>10833</v>
      </c>
      <c r="F4051" s="33" t="s">
        <v>614</v>
      </c>
      <c r="G4051" s="33" t="s">
        <v>615</v>
      </c>
      <c r="H4051" s="33">
        <v>77.2859338</v>
      </c>
      <c r="I4051" s="33">
        <v>28.6368181</v>
      </c>
      <c r="J4051" s="33" t="s">
        <v>3613</v>
      </c>
      <c r="K4051" s="33" t="s">
        <v>32</v>
      </c>
      <c r="L4051" s="33" t="s">
        <v>34</v>
      </c>
      <c r="M4051" s="33" t="s">
        <v>33</v>
      </c>
      <c r="N4051" s="33" t="s">
        <v>34</v>
      </c>
      <c r="O4051" s="33" t="s">
        <v>34</v>
      </c>
      <c r="P4051" s="33">
        <v>2</v>
      </c>
      <c r="Q4051" s="33">
        <v>270</v>
      </c>
      <c r="R4051" s="33">
        <v>600</v>
      </c>
      <c r="S4051" s="33">
        <v>3.8</v>
      </c>
      <c r="T4051" s="35" t="s">
        <v>2449</v>
      </c>
      <c r="U4051">
        <v>2018</v>
      </c>
      <c r="V4051">
        <v>8</v>
      </c>
      <c r="W4051">
        <v>16</v>
      </c>
      <c r="X4051" t="str">
        <f>VLOOKUP(C4051,'country description'!$A$2:$B$16,2,0)</f>
        <v>India</v>
      </c>
      <c r="Y4051" t="str">
        <f t="shared" si="126"/>
        <v>Rs.600</v>
      </c>
      <c r="Z4051" s="36">
        <f t="shared" si="127"/>
        <v>600</v>
      </c>
    </row>
    <row r="4052" ht="14.25" customHeight="1" spans="1:26">
      <c r="A4052" s="33">
        <v>312387</v>
      </c>
      <c r="B4052" s="34" t="s">
        <v>7791</v>
      </c>
      <c r="C4052" s="33">
        <v>1</v>
      </c>
      <c r="D4052" s="34" t="s">
        <v>27</v>
      </c>
      <c r="E4052" s="33" t="s">
        <v>10834</v>
      </c>
      <c r="F4052" s="33" t="s">
        <v>241</v>
      </c>
      <c r="G4052" s="33" t="s">
        <v>242</v>
      </c>
      <c r="H4052" s="33">
        <v>77.1047423</v>
      </c>
      <c r="I4052" s="33">
        <v>28.6689519</v>
      </c>
      <c r="J4052" s="33" t="s">
        <v>866</v>
      </c>
      <c r="K4052" s="33" t="s">
        <v>32</v>
      </c>
      <c r="L4052" s="33" t="s">
        <v>34</v>
      </c>
      <c r="M4052" s="33" t="s">
        <v>33</v>
      </c>
      <c r="N4052" s="33" t="s">
        <v>34</v>
      </c>
      <c r="O4052" s="33" t="s">
        <v>34</v>
      </c>
      <c r="P4052" s="33">
        <v>1</v>
      </c>
      <c r="Q4052" s="33">
        <v>15</v>
      </c>
      <c r="R4052" s="33">
        <v>250</v>
      </c>
      <c r="S4052" s="33">
        <v>3.1</v>
      </c>
      <c r="T4052" s="35" t="s">
        <v>8089</v>
      </c>
      <c r="U4052">
        <v>2017</v>
      </c>
      <c r="V4052">
        <v>10</v>
      </c>
      <c r="W4052">
        <v>8</v>
      </c>
      <c r="X4052" t="str">
        <f>VLOOKUP(C4052,'country description'!$A$2:$B$16,2,0)</f>
        <v>India</v>
      </c>
      <c r="Y4052" t="str">
        <f t="shared" si="126"/>
        <v>Rs.250</v>
      </c>
      <c r="Z4052" s="36">
        <f t="shared" si="127"/>
        <v>250</v>
      </c>
    </row>
    <row r="4053" ht="14.25" customHeight="1" spans="1:26">
      <c r="A4053" s="33">
        <v>312391</v>
      </c>
      <c r="B4053" s="34" t="s">
        <v>10835</v>
      </c>
      <c r="C4053" s="33">
        <v>1</v>
      </c>
      <c r="D4053" s="34" t="s">
        <v>27</v>
      </c>
      <c r="E4053" s="33" t="s">
        <v>10836</v>
      </c>
      <c r="F4053" s="33" t="s">
        <v>1729</v>
      </c>
      <c r="G4053" s="33" t="s">
        <v>1730</v>
      </c>
      <c r="H4053" s="33">
        <v>77.2043172</v>
      </c>
      <c r="I4053" s="33">
        <v>28.6944094</v>
      </c>
      <c r="J4053" s="33" t="s">
        <v>329</v>
      </c>
      <c r="K4053" s="33" t="s">
        <v>32</v>
      </c>
      <c r="L4053" s="33" t="s">
        <v>34</v>
      </c>
      <c r="M4053" s="33" t="s">
        <v>34</v>
      </c>
      <c r="N4053" s="33" t="s">
        <v>34</v>
      </c>
      <c r="O4053" s="33" t="s">
        <v>34</v>
      </c>
      <c r="P4053" s="33">
        <v>3</v>
      </c>
      <c r="Q4053" s="33">
        <v>50</v>
      </c>
      <c r="R4053" s="33">
        <v>1100</v>
      </c>
      <c r="S4053" s="33">
        <v>2.7</v>
      </c>
      <c r="T4053" s="35" t="s">
        <v>3271</v>
      </c>
      <c r="U4053">
        <v>2014</v>
      </c>
      <c r="V4053">
        <v>6</v>
      </c>
      <c r="W4053">
        <v>14</v>
      </c>
      <c r="X4053" t="str">
        <f>VLOOKUP(C4053,'country description'!$A$2:$B$16,2,0)</f>
        <v>India</v>
      </c>
      <c r="Y4053" t="str">
        <f t="shared" si="126"/>
        <v>Rs.1100</v>
      </c>
      <c r="Z4053" s="36">
        <f t="shared" si="127"/>
        <v>1100</v>
      </c>
    </row>
    <row r="4054" ht="14.25" customHeight="1" spans="1:26">
      <c r="A4054" s="33">
        <v>312400</v>
      </c>
      <c r="B4054" s="34" t="s">
        <v>512</v>
      </c>
      <c r="C4054" s="33">
        <v>1</v>
      </c>
      <c r="D4054" s="34" t="s">
        <v>27</v>
      </c>
      <c r="E4054" s="33" t="s">
        <v>10837</v>
      </c>
      <c r="F4054" s="33" t="s">
        <v>1080</v>
      </c>
      <c r="G4054" s="33" t="s">
        <v>1081</v>
      </c>
      <c r="H4054" s="33">
        <v>77.1889993</v>
      </c>
      <c r="I4054" s="33">
        <v>28.6947792</v>
      </c>
      <c r="J4054" s="33" t="s">
        <v>10838</v>
      </c>
      <c r="K4054" s="33" t="s">
        <v>32</v>
      </c>
      <c r="L4054" s="33" t="s">
        <v>34</v>
      </c>
      <c r="M4054" s="33" t="s">
        <v>34</v>
      </c>
      <c r="N4054" s="33" t="s">
        <v>34</v>
      </c>
      <c r="O4054" s="33" t="s">
        <v>34</v>
      </c>
      <c r="P4054" s="33">
        <v>2</v>
      </c>
      <c r="Q4054" s="33">
        <v>63</v>
      </c>
      <c r="R4054" s="33">
        <v>550</v>
      </c>
      <c r="S4054" s="33">
        <v>3.2</v>
      </c>
      <c r="T4054" s="35" t="s">
        <v>3340</v>
      </c>
      <c r="U4054">
        <v>2011</v>
      </c>
      <c r="V4054">
        <v>3</v>
      </c>
      <c r="W4054">
        <v>5</v>
      </c>
      <c r="X4054" t="str">
        <f>VLOOKUP(C4054,'country description'!$A$2:$B$16,2,0)</f>
        <v>India</v>
      </c>
      <c r="Y4054" t="str">
        <f t="shared" si="126"/>
        <v>Rs.550</v>
      </c>
      <c r="Z4054" s="36">
        <f t="shared" si="127"/>
        <v>550</v>
      </c>
    </row>
    <row r="4055" ht="14.25" customHeight="1" spans="1:26">
      <c r="A4055" s="33">
        <v>312413</v>
      </c>
      <c r="B4055" s="34" t="s">
        <v>10839</v>
      </c>
      <c r="C4055" s="33">
        <v>1</v>
      </c>
      <c r="D4055" s="34" t="s">
        <v>27</v>
      </c>
      <c r="E4055" s="33" t="s">
        <v>10840</v>
      </c>
      <c r="F4055" s="33" t="s">
        <v>2113</v>
      </c>
      <c r="G4055" s="33" t="s">
        <v>2114</v>
      </c>
      <c r="H4055" s="33">
        <v>77.2190942</v>
      </c>
      <c r="I4055" s="33">
        <v>28.7094798</v>
      </c>
      <c r="J4055" s="33" t="s">
        <v>90</v>
      </c>
      <c r="K4055" s="33" t="s">
        <v>32</v>
      </c>
      <c r="L4055" s="33" t="s">
        <v>34</v>
      </c>
      <c r="M4055" s="33" t="s">
        <v>34</v>
      </c>
      <c r="N4055" s="33" t="s">
        <v>34</v>
      </c>
      <c r="O4055" s="33" t="s">
        <v>34</v>
      </c>
      <c r="P4055" s="33">
        <v>1</v>
      </c>
      <c r="Q4055" s="33">
        <v>0</v>
      </c>
      <c r="R4055" s="33">
        <v>200</v>
      </c>
      <c r="S4055" s="33">
        <v>1</v>
      </c>
      <c r="T4055" s="35" t="s">
        <v>9750</v>
      </c>
      <c r="U4055">
        <v>2011</v>
      </c>
      <c r="V4055">
        <v>9</v>
      </c>
      <c r="W4055">
        <v>16</v>
      </c>
      <c r="X4055" t="str">
        <f>VLOOKUP(C4055,'country description'!$A$2:$B$16,2,0)</f>
        <v>India</v>
      </c>
      <c r="Y4055" t="str">
        <f t="shared" si="126"/>
        <v>Rs.200</v>
      </c>
      <c r="Z4055" s="36">
        <f t="shared" si="127"/>
        <v>200</v>
      </c>
    </row>
    <row r="4056" ht="14.25" customHeight="1" spans="1:26">
      <c r="A4056" s="33">
        <v>312420</v>
      </c>
      <c r="B4056" s="34" t="s">
        <v>7789</v>
      </c>
      <c r="C4056" s="33">
        <v>1</v>
      </c>
      <c r="D4056" s="34" t="s">
        <v>27</v>
      </c>
      <c r="E4056" s="33" t="s">
        <v>10841</v>
      </c>
      <c r="F4056" s="33" t="s">
        <v>1105</v>
      </c>
      <c r="G4056" s="33" t="s">
        <v>1106</v>
      </c>
      <c r="H4056" s="33">
        <v>77.2012817</v>
      </c>
      <c r="I4056" s="33">
        <v>28.6914056</v>
      </c>
      <c r="J4056" s="33" t="s">
        <v>358</v>
      </c>
      <c r="K4056" s="33" t="s">
        <v>32</v>
      </c>
      <c r="L4056" s="33" t="s">
        <v>34</v>
      </c>
      <c r="M4056" s="33" t="s">
        <v>33</v>
      </c>
      <c r="N4056" s="33" t="s">
        <v>34</v>
      </c>
      <c r="O4056" s="33" t="s">
        <v>34</v>
      </c>
      <c r="P4056" s="33">
        <v>1</v>
      </c>
      <c r="Q4056" s="33">
        <v>65</v>
      </c>
      <c r="R4056" s="33">
        <v>250</v>
      </c>
      <c r="S4056" s="33">
        <v>3.5</v>
      </c>
      <c r="T4056" s="35" t="s">
        <v>10842</v>
      </c>
      <c r="U4056">
        <v>2015</v>
      </c>
      <c r="V4056">
        <v>6</v>
      </c>
      <c r="W4056">
        <v>3</v>
      </c>
      <c r="X4056" t="str">
        <f>VLOOKUP(C4056,'country description'!$A$2:$B$16,2,0)</f>
        <v>India</v>
      </c>
      <c r="Y4056" t="str">
        <f t="shared" si="126"/>
        <v>Rs.250</v>
      </c>
      <c r="Z4056" s="36">
        <f t="shared" si="127"/>
        <v>250</v>
      </c>
    </row>
    <row r="4057" ht="14.25" customHeight="1" spans="1:26">
      <c r="A4057" s="33">
        <v>312422</v>
      </c>
      <c r="B4057" s="34" t="s">
        <v>10843</v>
      </c>
      <c r="C4057" s="33">
        <v>1</v>
      </c>
      <c r="D4057" s="34" t="s">
        <v>27</v>
      </c>
      <c r="E4057" s="33" t="s">
        <v>10844</v>
      </c>
      <c r="F4057" s="33" t="s">
        <v>1105</v>
      </c>
      <c r="G4057" s="33" t="s">
        <v>1106</v>
      </c>
      <c r="H4057" s="33">
        <v>77.2012294</v>
      </c>
      <c r="I4057" s="33">
        <v>28.6909462</v>
      </c>
      <c r="J4057" s="33" t="s">
        <v>90</v>
      </c>
      <c r="K4057" s="33" t="s">
        <v>32</v>
      </c>
      <c r="L4057" s="33" t="s">
        <v>34</v>
      </c>
      <c r="M4057" s="33" t="s">
        <v>34</v>
      </c>
      <c r="N4057" s="33" t="s">
        <v>34</v>
      </c>
      <c r="O4057" s="33" t="s">
        <v>34</v>
      </c>
      <c r="P4057" s="33">
        <v>1</v>
      </c>
      <c r="Q4057" s="33">
        <v>19</v>
      </c>
      <c r="R4057" s="33">
        <v>200</v>
      </c>
      <c r="S4057" s="33">
        <v>2.9</v>
      </c>
      <c r="T4057" s="35" t="s">
        <v>2798</v>
      </c>
      <c r="U4057">
        <v>2016</v>
      </c>
      <c r="V4057">
        <v>11</v>
      </c>
      <c r="W4057">
        <v>12</v>
      </c>
      <c r="X4057" t="str">
        <f>VLOOKUP(C4057,'country description'!$A$2:$B$16,2,0)</f>
        <v>India</v>
      </c>
      <c r="Y4057" t="str">
        <f t="shared" si="126"/>
        <v>Rs.200</v>
      </c>
      <c r="Z4057" s="36">
        <f t="shared" si="127"/>
        <v>200</v>
      </c>
    </row>
    <row r="4058" ht="14.25" customHeight="1" spans="1:26">
      <c r="A4058" s="33">
        <v>312425</v>
      </c>
      <c r="B4058" s="34" t="s">
        <v>10845</v>
      </c>
      <c r="C4058" s="33">
        <v>1</v>
      </c>
      <c r="D4058" s="34" t="s">
        <v>27</v>
      </c>
      <c r="E4058" s="33" t="s">
        <v>10846</v>
      </c>
      <c r="F4058" s="33" t="s">
        <v>241</v>
      </c>
      <c r="G4058" s="33" t="s">
        <v>242</v>
      </c>
      <c r="H4058" s="33">
        <v>77.1048462</v>
      </c>
      <c r="I4058" s="33">
        <v>28.6691804</v>
      </c>
      <c r="J4058" s="33" t="s">
        <v>358</v>
      </c>
      <c r="K4058" s="33" t="s">
        <v>32</v>
      </c>
      <c r="L4058" s="33" t="s">
        <v>34</v>
      </c>
      <c r="M4058" s="33" t="s">
        <v>33</v>
      </c>
      <c r="N4058" s="33" t="s">
        <v>34</v>
      </c>
      <c r="O4058" s="33" t="s">
        <v>34</v>
      </c>
      <c r="P4058" s="33">
        <v>1</v>
      </c>
      <c r="Q4058" s="33">
        <v>76</v>
      </c>
      <c r="R4058" s="33">
        <v>400</v>
      </c>
      <c r="S4058" s="33">
        <v>3.5</v>
      </c>
      <c r="T4058" s="35" t="s">
        <v>10847</v>
      </c>
      <c r="U4058">
        <v>2010</v>
      </c>
      <c r="V4058">
        <v>6</v>
      </c>
      <c r="W4058">
        <v>27</v>
      </c>
      <c r="X4058" t="str">
        <f>VLOOKUP(C4058,'country description'!$A$2:$B$16,2,0)</f>
        <v>India</v>
      </c>
      <c r="Y4058" t="str">
        <f t="shared" si="126"/>
        <v>Rs.400</v>
      </c>
      <c r="Z4058" s="36">
        <f t="shared" si="127"/>
        <v>400</v>
      </c>
    </row>
    <row r="4059" ht="14.25" customHeight="1" spans="1:26">
      <c r="A4059" s="33">
        <v>312428</v>
      </c>
      <c r="B4059" s="34" t="s">
        <v>10848</v>
      </c>
      <c r="C4059" s="33">
        <v>1</v>
      </c>
      <c r="D4059" s="34" t="s">
        <v>149</v>
      </c>
      <c r="E4059" s="33" t="s">
        <v>10849</v>
      </c>
      <c r="F4059" s="33" t="s">
        <v>10850</v>
      </c>
      <c r="G4059" s="33" t="s">
        <v>10851</v>
      </c>
      <c r="H4059" s="33">
        <v>77.3770285</v>
      </c>
      <c r="I4059" s="33">
        <v>28.616674</v>
      </c>
      <c r="J4059" s="33" t="s">
        <v>1073</v>
      </c>
      <c r="K4059" s="33" t="s">
        <v>32</v>
      </c>
      <c r="L4059" s="33" t="s">
        <v>34</v>
      </c>
      <c r="M4059" s="33" t="s">
        <v>33</v>
      </c>
      <c r="N4059" s="33" t="s">
        <v>34</v>
      </c>
      <c r="O4059" s="33" t="s">
        <v>34</v>
      </c>
      <c r="P4059" s="33">
        <v>1</v>
      </c>
      <c r="Q4059" s="33">
        <v>11</v>
      </c>
      <c r="R4059" s="33">
        <v>450</v>
      </c>
      <c r="S4059" s="33">
        <v>2.6</v>
      </c>
      <c r="T4059" s="35" t="s">
        <v>780</v>
      </c>
      <c r="U4059">
        <v>2010</v>
      </c>
      <c r="V4059">
        <v>8</v>
      </c>
      <c r="W4059">
        <v>1</v>
      </c>
      <c r="X4059" t="str">
        <f>VLOOKUP(C4059,'country description'!$A$2:$B$16,2,0)</f>
        <v>India</v>
      </c>
      <c r="Y4059" t="str">
        <f t="shared" si="126"/>
        <v>Rs.450</v>
      </c>
      <c r="Z4059" s="36">
        <f t="shared" si="127"/>
        <v>450</v>
      </c>
    </row>
    <row r="4060" ht="14.25" customHeight="1" spans="1:26">
      <c r="A4060" s="33">
        <v>312437</v>
      </c>
      <c r="B4060" s="34" t="s">
        <v>10852</v>
      </c>
      <c r="C4060" s="33">
        <v>1</v>
      </c>
      <c r="D4060" s="34" t="s">
        <v>27</v>
      </c>
      <c r="E4060" s="33" t="s">
        <v>10853</v>
      </c>
      <c r="F4060" s="33" t="s">
        <v>78</v>
      </c>
      <c r="G4060" s="33" t="s">
        <v>79</v>
      </c>
      <c r="H4060" s="33">
        <v>77.1949328</v>
      </c>
      <c r="I4060" s="33">
        <v>28.5542208</v>
      </c>
      <c r="J4060" s="33" t="s">
        <v>10854</v>
      </c>
      <c r="K4060" s="33" t="s">
        <v>32</v>
      </c>
      <c r="L4060" s="33" t="s">
        <v>33</v>
      </c>
      <c r="M4060" s="33" t="s">
        <v>34</v>
      </c>
      <c r="N4060" s="33" t="s">
        <v>34</v>
      </c>
      <c r="O4060" s="33" t="s">
        <v>34</v>
      </c>
      <c r="P4060" s="33">
        <v>3</v>
      </c>
      <c r="Q4060" s="33">
        <v>379</v>
      </c>
      <c r="R4060" s="33">
        <v>1200</v>
      </c>
      <c r="S4060" s="33">
        <v>3.7</v>
      </c>
      <c r="T4060" s="35" t="s">
        <v>10855</v>
      </c>
      <c r="U4060">
        <v>2011</v>
      </c>
      <c r="V4060">
        <v>7</v>
      </c>
      <c r="W4060">
        <v>7</v>
      </c>
      <c r="X4060" t="str">
        <f>VLOOKUP(C4060,'country description'!$A$2:$B$16,2,0)</f>
        <v>India</v>
      </c>
      <c r="Y4060" t="str">
        <f t="shared" si="126"/>
        <v>Rs.1200</v>
      </c>
      <c r="Z4060" s="36">
        <f t="shared" si="127"/>
        <v>1200</v>
      </c>
    </row>
    <row r="4061" ht="14.25" customHeight="1" spans="1:26">
      <c r="A4061" s="33">
        <v>312438</v>
      </c>
      <c r="B4061" s="34" t="s">
        <v>10856</v>
      </c>
      <c r="C4061" s="33">
        <v>1</v>
      </c>
      <c r="D4061" s="34" t="s">
        <v>135</v>
      </c>
      <c r="E4061" s="33" t="s">
        <v>10857</v>
      </c>
      <c r="F4061" s="33" t="s">
        <v>1201</v>
      </c>
      <c r="G4061" s="33" t="s">
        <v>1665</v>
      </c>
      <c r="H4061" s="33">
        <v>77.0380952</v>
      </c>
      <c r="I4061" s="33">
        <v>28.4555436</v>
      </c>
      <c r="J4061" s="33" t="s">
        <v>473</v>
      </c>
      <c r="K4061" s="33" t="s">
        <v>32</v>
      </c>
      <c r="L4061" s="33" t="s">
        <v>34</v>
      </c>
      <c r="M4061" s="33" t="s">
        <v>34</v>
      </c>
      <c r="N4061" s="33" t="s">
        <v>34</v>
      </c>
      <c r="O4061" s="33" t="s">
        <v>34</v>
      </c>
      <c r="P4061" s="33">
        <v>2</v>
      </c>
      <c r="Q4061" s="33">
        <v>4</v>
      </c>
      <c r="R4061" s="33">
        <v>500</v>
      </c>
      <c r="S4061" s="33">
        <v>3</v>
      </c>
      <c r="T4061" s="35" t="s">
        <v>7766</v>
      </c>
      <c r="U4061">
        <v>2014</v>
      </c>
      <c r="V4061">
        <v>6</v>
      </c>
      <c r="W4061">
        <v>27</v>
      </c>
      <c r="X4061" t="str">
        <f>VLOOKUP(C4061,'country description'!$A$2:$B$16,2,0)</f>
        <v>India</v>
      </c>
      <c r="Y4061" t="str">
        <f t="shared" si="126"/>
        <v>Rs.500</v>
      </c>
      <c r="Z4061" s="36">
        <f t="shared" si="127"/>
        <v>500</v>
      </c>
    </row>
    <row r="4062" ht="14.25" customHeight="1" spans="1:26">
      <c r="A4062" s="33">
        <v>312444</v>
      </c>
      <c r="B4062" s="34" t="s">
        <v>1871</v>
      </c>
      <c r="C4062" s="33">
        <v>1</v>
      </c>
      <c r="D4062" s="34" t="s">
        <v>27</v>
      </c>
      <c r="E4062" s="33" t="s">
        <v>10858</v>
      </c>
      <c r="F4062" s="33" t="s">
        <v>3840</v>
      </c>
      <c r="G4062" s="33" t="s">
        <v>3841</v>
      </c>
      <c r="H4062" s="33">
        <v>77.3064966</v>
      </c>
      <c r="I4062" s="33">
        <v>28.6596561</v>
      </c>
      <c r="J4062" s="33" t="s">
        <v>1057</v>
      </c>
      <c r="K4062" s="33" t="s">
        <v>32</v>
      </c>
      <c r="L4062" s="33" t="s">
        <v>34</v>
      </c>
      <c r="M4062" s="33" t="s">
        <v>33</v>
      </c>
      <c r="N4062" s="33" t="s">
        <v>34</v>
      </c>
      <c r="O4062" s="33" t="s">
        <v>34</v>
      </c>
      <c r="P4062" s="33">
        <v>1</v>
      </c>
      <c r="Q4062" s="33">
        <v>12</v>
      </c>
      <c r="R4062" s="33">
        <v>400</v>
      </c>
      <c r="S4062" s="33">
        <v>3.3</v>
      </c>
      <c r="T4062" s="35" t="s">
        <v>2529</v>
      </c>
      <c r="U4062">
        <v>2015</v>
      </c>
      <c r="V4062">
        <v>10</v>
      </c>
      <c r="W4062">
        <v>11</v>
      </c>
      <c r="X4062" t="str">
        <f>VLOOKUP(C4062,'country description'!$A$2:$B$16,2,0)</f>
        <v>India</v>
      </c>
      <c r="Y4062" t="str">
        <f t="shared" si="126"/>
        <v>Rs.400</v>
      </c>
      <c r="Z4062" s="36">
        <f t="shared" si="127"/>
        <v>400</v>
      </c>
    </row>
    <row r="4063" ht="14.25" customHeight="1" spans="1:26">
      <c r="A4063" s="33">
        <v>312446</v>
      </c>
      <c r="B4063" s="34" t="s">
        <v>10859</v>
      </c>
      <c r="C4063" s="33">
        <v>1</v>
      </c>
      <c r="D4063" s="34" t="s">
        <v>27</v>
      </c>
      <c r="E4063" s="33" t="s">
        <v>10860</v>
      </c>
      <c r="F4063" s="33" t="s">
        <v>100</v>
      </c>
      <c r="G4063" s="33" t="s">
        <v>101</v>
      </c>
      <c r="H4063" s="33">
        <v>0</v>
      </c>
      <c r="I4063" s="33">
        <v>0</v>
      </c>
      <c r="J4063" s="33" t="s">
        <v>1634</v>
      </c>
      <c r="K4063" s="33" t="s">
        <v>32</v>
      </c>
      <c r="L4063" s="33" t="s">
        <v>34</v>
      </c>
      <c r="M4063" s="33" t="s">
        <v>34</v>
      </c>
      <c r="N4063" s="33" t="s">
        <v>34</v>
      </c>
      <c r="O4063" s="33" t="s">
        <v>34</v>
      </c>
      <c r="P4063" s="33">
        <v>1</v>
      </c>
      <c r="Q4063" s="33">
        <v>1</v>
      </c>
      <c r="R4063" s="33">
        <v>300</v>
      </c>
      <c r="S4063" s="33">
        <v>1</v>
      </c>
      <c r="T4063" s="35" t="s">
        <v>245</v>
      </c>
      <c r="U4063">
        <v>2016</v>
      </c>
      <c r="V4063">
        <v>9</v>
      </c>
      <c r="W4063">
        <v>25</v>
      </c>
      <c r="X4063" t="str">
        <f>VLOOKUP(C4063,'country description'!$A$2:$B$16,2,0)</f>
        <v>India</v>
      </c>
      <c r="Y4063" t="str">
        <f t="shared" si="126"/>
        <v>Rs.300</v>
      </c>
      <c r="Z4063" s="36">
        <f t="shared" si="127"/>
        <v>300</v>
      </c>
    </row>
    <row r="4064" ht="14.25" customHeight="1" spans="1:26">
      <c r="A4064" s="33">
        <v>312448</v>
      </c>
      <c r="B4064" s="34" t="s">
        <v>701</v>
      </c>
      <c r="C4064" s="33">
        <v>1</v>
      </c>
      <c r="D4064" s="34" t="s">
        <v>27</v>
      </c>
      <c r="E4064" s="33" t="s">
        <v>10861</v>
      </c>
      <c r="F4064" s="33" t="s">
        <v>1172</v>
      </c>
      <c r="G4064" s="33" t="s">
        <v>1173</v>
      </c>
      <c r="H4064" s="33">
        <v>77.079298</v>
      </c>
      <c r="I4064" s="33">
        <v>28.6425617</v>
      </c>
      <c r="J4064" s="33" t="s">
        <v>705</v>
      </c>
      <c r="K4064" s="33" t="s">
        <v>32</v>
      </c>
      <c r="L4064" s="33" t="s">
        <v>34</v>
      </c>
      <c r="M4064" s="33" t="s">
        <v>34</v>
      </c>
      <c r="N4064" s="33" t="s">
        <v>34</v>
      </c>
      <c r="O4064" s="33" t="s">
        <v>34</v>
      </c>
      <c r="P4064" s="33">
        <v>1</v>
      </c>
      <c r="Q4064" s="33">
        <v>36</v>
      </c>
      <c r="R4064" s="33">
        <v>300</v>
      </c>
      <c r="S4064" s="33">
        <v>3.5</v>
      </c>
      <c r="T4064" s="35" t="s">
        <v>10862</v>
      </c>
      <c r="U4064">
        <v>2016</v>
      </c>
      <c r="V4064">
        <v>6</v>
      </c>
      <c r="W4064">
        <v>8</v>
      </c>
      <c r="X4064" t="str">
        <f>VLOOKUP(C4064,'country description'!$A$2:$B$16,2,0)</f>
        <v>India</v>
      </c>
      <c r="Y4064" t="str">
        <f t="shared" si="126"/>
        <v>Rs.300</v>
      </c>
      <c r="Z4064" s="36">
        <f t="shared" si="127"/>
        <v>300</v>
      </c>
    </row>
    <row r="4065" ht="14.25" customHeight="1" spans="1:26">
      <c r="A4065" s="33">
        <v>312463</v>
      </c>
      <c r="B4065" s="34" t="s">
        <v>10863</v>
      </c>
      <c r="C4065" s="33">
        <v>1</v>
      </c>
      <c r="D4065" s="34" t="s">
        <v>149</v>
      </c>
      <c r="E4065" s="33" t="s">
        <v>10864</v>
      </c>
      <c r="F4065" s="33" t="s">
        <v>819</v>
      </c>
      <c r="G4065" s="33" t="s">
        <v>820</v>
      </c>
      <c r="H4065" s="33">
        <v>77.3379637</v>
      </c>
      <c r="I4065" s="33">
        <v>28.597161</v>
      </c>
      <c r="J4065" s="33" t="s">
        <v>90</v>
      </c>
      <c r="K4065" s="33" t="s">
        <v>32</v>
      </c>
      <c r="L4065" s="33" t="s">
        <v>34</v>
      </c>
      <c r="M4065" s="33" t="s">
        <v>34</v>
      </c>
      <c r="N4065" s="33" t="s">
        <v>34</v>
      </c>
      <c r="O4065" s="33" t="s">
        <v>34</v>
      </c>
      <c r="P4065" s="33">
        <v>1</v>
      </c>
      <c r="Q4065" s="33">
        <v>9</v>
      </c>
      <c r="R4065" s="33">
        <v>100</v>
      </c>
      <c r="S4065" s="33">
        <v>3</v>
      </c>
      <c r="T4065" s="35" t="s">
        <v>4487</v>
      </c>
      <c r="U4065">
        <v>2010</v>
      </c>
      <c r="V4065">
        <v>6</v>
      </c>
      <c r="W4065">
        <v>26</v>
      </c>
      <c r="X4065" t="str">
        <f>VLOOKUP(C4065,'country description'!$A$2:$B$16,2,0)</f>
        <v>India</v>
      </c>
      <c r="Y4065" t="str">
        <f t="shared" si="126"/>
        <v>Rs.100</v>
      </c>
      <c r="Z4065" s="36">
        <f t="shared" si="127"/>
        <v>100</v>
      </c>
    </row>
    <row r="4066" ht="14.25" customHeight="1" spans="1:26">
      <c r="A4066" s="33">
        <v>312471</v>
      </c>
      <c r="B4066" s="34" t="s">
        <v>10865</v>
      </c>
      <c r="C4066" s="33">
        <v>1</v>
      </c>
      <c r="D4066" s="34" t="s">
        <v>27</v>
      </c>
      <c r="E4066" s="33" t="s">
        <v>10866</v>
      </c>
      <c r="F4066" s="33" t="s">
        <v>207</v>
      </c>
      <c r="G4066" s="33" t="s">
        <v>208</v>
      </c>
      <c r="H4066" s="33">
        <v>77.1360227</v>
      </c>
      <c r="I4066" s="33">
        <v>28.68571</v>
      </c>
      <c r="J4066" s="33" t="s">
        <v>6542</v>
      </c>
      <c r="K4066" s="33" t="s">
        <v>32</v>
      </c>
      <c r="L4066" s="33" t="s">
        <v>34</v>
      </c>
      <c r="M4066" s="33" t="s">
        <v>33</v>
      </c>
      <c r="N4066" s="33" t="s">
        <v>34</v>
      </c>
      <c r="O4066" s="33" t="s">
        <v>34</v>
      </c>
      <c r="P4066" s="33">
        <v>1</v>
      </c>
      <c r="Q4066" s="33">
        <v>25</v>
      </c>
      <c r="R4066" s="33">
        <v>400</v>
      </c>
      <c r="S4066" s="33">
        <v>3.1</v>
      </c>
      <c r="T4066" s="35" t="s">
        <v>8851</v>
      </c>
      <c r="U4066">
        <v>2012</v>
      </c>
      <c r="V4066">
        <v>12</v>
      </c>
      <c r="W4066">
        <v>21</v>
      </c>
      <c r="X4066" t="str">
        <f>VLOOKUP(C4066,'country description'!$A$2:$B$16,2,0)</f>
        <v>India</v>
      </c>
      <c r="Y4066" t="str">
        <f t="shared" si="126"/>
        <v>Rs.400</v>
      </c>
      <c r="Z4066" s="36">
        <f t="shared" si="127"/>
        <v>400</v>
      </c>
    </row>
    <row r="4067" ht="14.25" customHeight="1" spans="1:26">
      <c r="A4067" s="33">
        <v>312476</v>
      </c>
      <c r="B4067" s="34" t="s">
        <v>10867</v>
      </c>
      <c r="C4067" s="33">
        <v>1</v>
      </c>
      <c r="D4067" s="34" t="s">
        <v>27</v>
      </c>
      <c r="E4067" s="33" t="s">
        <v>10868</v>
      </c>
      <c r="F4067" s="33" t="s">
        <v>193</v>
      </c>
      <c r="G4067" s="33" t="s">
        <v>194</v>
      </c>
      <c r="H4067" s="33">
        <v>77.1198335</v>
      </c>
      <c r="I4067" s="33">
        <v>28.6477927</v>
      </c>
      <c r="J4067" s="33" t="s">
        <v>3027</v>
      </c>
      <c r="K4067" s="33" t="s">
        <v>32</v>
      </c>
      <c r="L4067" s="33" t="s">
        <v>34</v>
      </c>
      <c r="M4067" s="33" t="s">
        <v>34</v>
      </c>
      <c r="N4067" s="33" t="s">
        <v>34</v>
      </c>
      <c r="O4067" s="33" t="s">
        <v>34</v>
      </c>
      <c r="P4067" s="33">
        <v>3</v>
      </c>
      <c r="Q4067" s="33">
        <v>1636</v>
      </c>
      <c r="R4067" s="33">
        <v>1300</v>
      </c>
      <c r="S4067" s="33">
        <v>4.4</v>
      </c>
      <c r="T4067" s="35" t="s">
        <v>1606</v>
      </c>
      <c r="U4067">
        <v>2015</v>
      </c>
      <c r="V4067">
        <v>3</v>
      </c>
      <c r="W4067">
        <v>4</v>
      </c>
      <c r="X4067" t="str">
        <f>VLOOKUP(C4067,'country description'!$A$2:$B$16,2,0)</f>
        <v>India</v>
      </c>
      <c r="Y4067" t="str">
        <f t="shared" si="126"/>
        <v>Rs.1300</v>
      </c>
      <c r="Z4067" s="36">
        <f t="shared" si="127"/>
        <v>1300</v>
      </c>
    </row>
    <row r="4068" ht="14.25" customHeight="1" spans="1:26">
      <c r="A4068" s="33">
        <v>312479</v>
      </c>
      <c r="B4068" s="34" t="s">
        <v>10869</v>
      </c>
      <c r="C4068" s="33">
        <v>1</v>
      </c>
      <c r="D4068" s="34" t="s">
        <v>27</v>
      </c>
      <c r="E4068" s="33" t="s">
        <v>10870</v>
      </c>
      <c r="F4068" s="33" t="s">
        <v>614</v>
      </c>
      <c r="G4068" s="33" t="s">
        <v>615</v>
      </c>
      <c r="H4068" s="33">
        <v>77.2787671</v>
      </c>
      <c r="I4068" s="33">
        <v>28.634047</v>
      </c>
      <c r="J4068" s="33" t="s">
        <v>64</v>
      </c>
      <c r="K4068" s="33" t="s">
        <v>32</v>
      </c>
      <c r="L4068" s="33" t="s">
        <v>34</v>
      </c>
      <c r="M4068" s="33" t="s">
        <v>34</v>
      </c>
      <c r="N4068" s="33" t="s">
        <v>34</v>
      </c>
      <c r="O4068" s="33" t="s">
        <v>34</v>
      </c>
      <c r="P4068" s="33">
        <v>1</v>
      </c>
      <c r="Q4068" s="33">
        <v>13</v>
      </c>
      <c r="R4068" s="33">
        <v>350</v>
      </c>
      <c r="S4068" s="33">
        <v>2.9</v>
      </c>
      <c r="T4068" s="35" t="s">
        <v>2397</v>
      </c>
      <c r="U4068">
        <v>2010</v>
      </c>
      <c r="V4068">
        <v>2</v>
      </c>
      <c r="W4068">
        <v>7</v>
      </c>
      <c r="X4068" t="str">
        <f>VLOOKUP(C4068,'country description'!$A$2:$B$16,2,0)</f>
        <v>India</v>
      </c>
      <c r="Y4068" t="str">
        <f t="shared" si="126"/>
        <v>Rs.350</v>
      </c>
      <c r="Z4068" s="36">
        <f t="shared" si="127"/>
        <v>350</v>
      </c>
    </row>
    <row r="4069" ht="14.25" customHeight="1" spans="1:26">
      <c r="A4069" s="33">
        <v>312482</v>
      </c>
      <c r="B4069" s="34" t="s">
        <v>10871</v>
      </c>
      <c r="C4069" s="33">
        <v>1</v>
      </c>
      <c r="D4069" s="34" t="s">
        <v>27</v>
      </c>
      <c r="E4069" s="33" t="s">
        <v>10872</v>
      </c>
      <c r="F4069" s="33" t="s">
        <v>193</v>
      </c>
      <c r="G4069" s="33" t="s">
        <v>194</v>
      </c>
      <c r="H4069" s="33">
        <v>77.1190895</v>
      </c>
      <c r="I4069" s="33">
        <v>28.64799</v>
      </c>
      <c r="J4069" s="33" t="s">
        <v>2797</v>
      </c>
      <c r="K4069" s="33" t="s">
        <v>32</v>
      </c>
      <c r="L4069" s="33" t="s">
        <v>33</v>
      </c>
      <c r="M4069" s="33" t="s">
        <v>33</v>
      </c>
      <c r="N4069" s="33" t="s">
        <v>34</v>
      </c>
      <c r="O4069" s="33" t="s">
        <v>34</v>
      </c>
      <c r="P4069" s="33">
        <v>3</v>
      </c>
      <c r="Q4069" s="33">
        <v>316</v>
      </c>
      <c r="R4069" s="33">
        <v>1650</v>
      </c>
      <c r="S4069" s="33">
        <v>3.8</v>
      </c>
      <c r="T4069" s="35" t="s">
        <v>9746</v>
      </c>
      <c r="U4069">
        <v>2017</v>
      </c>
      <c r="V4069">
        <v>7</v>
      </c>
      <c r="W4069">
        <v>21</v>
      </c>
      <c r="X4069" t="str">
        <f>VLOOKUP(C4069,'country description'!$A$2:$B$16,2,0)</f>
        <v>India</v>
      </c>
      <c r="Y4069" t="str">
        <f t="shared" si="126"/>
        <v>Rs.1650</v>
      </c>
      <c r="Z4069" s="36">
        <f t="shared" si="127"/>
        <v>1650</v>
      </c>
    </row>
    <row r="4070" ht="14.25" customHeight="1" spans="1:26">
      <c r="A4070" s="33">
        <v>312486</v>
      </c>
      <c r="B4070" s="34" t="s">
        <v>10873</v>
      </c>
      <c r="C4070" s="33">
        <v>1</v>
      </c>
      <c r="D4070" s="34" t="s">
        <v>27</v>
      </c>
      <c r="E4070" s="33" t="s">
        <v>10874</v>
      </c>
      <c r="F4070" s="33" t="s">
        <v>48</v>
      </c>
      <c r="G4070" s="33" t="s">
        <v>49</v>
      </c>
      <c r="H4070" s="33">
        <v>77.24002328</v>
      </c>
      <c r="I4070" s="33">
        <v>28.54125928</v>
      </c>
      <c r="J4070" s="33" t="s">
        <v>7815</v>
      </c>
      <c r="K4070" s="33" t="s">
        <v>32</v>
      </c>
      <c r="L4070" s="33" t="s">
        <v>34</v>
      </c>
      <c r="M4070" s="33" t="s">
        <v>33</v>
      </c>
      <c r="N4070" s="33" t="s">
        <v>34</v>
      </c>
      <c r="O4070" s="33" t="s">
        <v>34</v>
      </c>
      <c r="P4070" s="33">
        <v>2</v>
      </c>
      <c r="Q4070" s="33">
        <v>139</v>
      </c>
      <c r="R4070" s="33">
        <v>800</v>
      </c>
      <c r="S4070" s="33">
        <v>3.5</v>
      </c>
      <c r="T4070" s="35" t="s">
        <v>10875</v>
      </c>
      <c r="U4070">
        <v>2010</v>
      </c>
      <c r="V4070">
        <v>12</v>
      </c>
      <c r="W4070">
        <v>19</v>
      </c>
      <c r="X4070" t="str">
        <f>VLOOKUP(C4070,'country description'!$A$2:$B$16,2,0)</f>
        <v>India</v>
      </c>
      <c r="Y4070" t="str">
        <f t="shared" si="126"/>
        <v>Rs.800</v>
      </c>
      <c r="Z4070" s="36">
        <f t="shared" si="127"/>
        <v>800</v>
      </c>
    </row>
    <row r="4071" ht="14.25" customHeight="1" spans="1:26">
      <c r="A4071" s="33">
        <v>312492</v>
      </c>
      <c r="B4071" s="34" t="s">
        <v>10876</v>
      </c>
      <c r="C4071" s="33">
        <v>1</v>
      </c>
      <c r="D4071" s="34" t="s">
        <v>27</v>
      </c>
      <c r="E4071" s="33" t="s">
        <v>10877</v>
      </c>
      <c r="F4071" s="33" t="s">
        <v>1596</v>
      </c>
      <c r="G4071" s="33" t="s">
        <v>1597</v>
      </c>
      <c r="H4071" s="33">
        <v>77.3011218</v>
      </c>
      <c r="I4071" s="33">
        <v>28.6192793</v>
      </c>
      <c r="J4071" s="33" t="s">
        <v>534</v>
      </c>
      <c r="K4071" s="33" t="s">
        <v>32</v>
      </c>
      <c r="L4071" s="33" t="s">
        <v>34</v>
      </c>
      <c r="M4071" s="33" t="s">
        <v>33</v>
      </c>
      <c r="N4071" s="33" t="s">
        <v>34</v>
      </c>
      <c r="O4071" s="33" t="s">
        <v>34</v>
      </c>
      <c r="P4071" s="33">
        <v>2</v>
      </c>
      <c r="Q4071" s="33">
        <v>254</v>
      </c>
      <c r="R4071" s="33">
        <v>500</v>
      </c>
      <c r="S4071" s="33">
        <v>3.9</v>
      </c>
      <c r="T4071" s="35" t="s">
        <v>1631</v>
      </c>
      <c r="U4071">
        <v>2015</v>
      </c>
      <c r="V4071">
        <v>6</v>
      </c>
      <c r="W4071">
        <v>12</v>
      </c>
      <c r="X4071" t="str">
        <f>VLOOKUP(C4071,'country description'!$A$2:$B$16,2,0)</f>
        <v>India</v>
      </c>
      <c r="Y4071" t="str">
        <f t="shared" si="126"/>
        <v>Rs.500</v>
      </c>
      <c r="Z4071" s="36">
        <f t="shared" si="127"/>
        <v>500</v>
      </c>
    </row>
    <row r="4072" ht="14.25" customHeight="1" spans="1:26">
      <c r="A4072" s="33">
        <v>312514</v>
      </c>
      <c r="B4072" s="34" t="s">
        <v>10878</v>
      </c>
      <c r="C4072" s="33">
        <v>1</v>
      </c>
      <c r="D4072" s="34" t="s">
        <v>1199</v>
      </c>
      <c r="E4072" s="33" t="s">
        <v>10879</v>
      </c>
      <c r="F4072" s="33" t="s">
        <v>5514</v>
      </c>
      <c r="G4072" s="33" t="s">
        <v>5515</v>
      </c>
      <c r="H4072" s="33">
        <v>77.3140449</v>
      </c>
      <c r="I4072" s="33">
        <v>28.3869029</v>
      </c>
      <c r="J4072" s="33" t="s">
        <v>358</v>
      </c>
      <c r="K4072" s="33" t="s">
        <v>32</v>
      </c>
      <c r="L4072" s="33" t="s">
        <v>34</v>
      </c>
      <c r="M4072" s="33" t="s">
        <v>34</v>
      </c>
      <c r="N4072" s="33" t="s">
        <v>34</v>
      </c>
      <c r="O4072" s="33" t="s">
        <v>34</v>
      </c>
      <c r="P4072" s="33">
        <v>1</v>
      </c>
      <c r="Q4072" s="33">
        <v>2</v>
      </c>
      <c r="R4072" s="33">
        <v>200</v>
      </c>
      <c r="S4072" s="33">
        <v>1</v>
      </c>
      <c r="T4072" s="35" t="s">
        <v>2481</v>
      </c>
      <c r="U4072">
        <v>2010</v>
      </c>
      <c r="V4072">
        <v>8</v>
      </c>
      <c r="W4072">
        <v>26</v>
      </c>
      <c r="X4072" t="str">
        <f>VLOOKUP(C4072,'country description'!$A$2:$B$16,2,0)</f>
        <v>India</v>
      </c>
      <c r="Y4072" t="str">
        <f t="shared" si="126"/>
        <v>Rs.200</v>
      </c>
      <c r="Z4072" s="36">
        <f t="shared" si="127"/>
        <v>200</v>
      </c>
    </row>
    <row r="4073" ht="14.25" customHeight="1" spans="1:26">
      <c r="A4073" s="33">
        <v>312517</v>
      </c>
      <c r="B4073" s="34" t="s">
        <v>10880</v>
      </c>
      <c r="C4073" s="33">
        <v>1</v>
      </c>
      <c r="D4073" s="34" t="s">
        <v>27</v>
      </c>
      <c r="E4073" s="33" t="s">
        <v>10881</v>
      </c>
      <c r="F4073" s="33" t="s">
        <v>4999</v>
      </c>
      <c r="G4073" s="33" t="s">
        <v>5000</v>
      </c>
      <c r="H4073" s="33">
        <v>77.32028972</v>
      </c>
      <c r="I4073" s="33">
        <v>28.60043838</v>
      </c>
      <c r="J4073" s="33" t="s">
        <v>3648</v>
      </c>
      <c r="K4073" s="33" t="s">
        <v>32</v>
      </c>
      <c r="L4073" s="33" t="s">
        <v>34</v>
      </c>
      <c r="M4073" s="33" t="s">
        <v>34</v>
      </c>
      <c r="N4073" s="33" t="s">
        <v>34</v>
      </c>
      <c r="O4073" s="33" t="s">
        <v>34</v>
      </c>
      <c r="P4073" s="33">
        <v>1</v>
      </c>
      <c r="Q4073" s="33">
        <v>31</v>
      </c>
      <c r="R4073" s="33">
        <v>250</v>
      </c>
      <c r="S4073" s="33">
        <v>3.4</v>
      </c>
      <c r="T4073" s="35" t="s">
        <v>10882</v>
      </c>
      <c r="U4073">
        <v>2018</v>
      </c>
      <c r="V4073">
        <v>10</v>
      </c>
      <c r="W4073">
        <v>18</v>
      </c>
      <c r="X4073" t="str">
        <f>VLOOKUP(C4073,'country description'!$A$2:$B$16,2,0)</f>
        <v>India</v>
      </c>
      <c r="Y4073" t="str">
        <f t="shared" si="126"/>
        <v>Rs.250</v>
      </c>
      <c r="Z4073" s="36">
        <f t="shared" si="127"/>
        <v>250</v>
      </c>
    </row>
    <row r="4074" ht="14.25" customHeight="1" spans="1:26">
      <c r="A4074" s="33">
        <v>312518</v>
      </c>
      <c r="B4074" s="34" t="s">
        <v>10883</v>
      </c>
      <c r="C4074" s="33">
        <v>1</v>
      </c>
      <c r="D4074" s="34" t="s">
        <v>27</v>
      </c>
      <c r="E4074" s="33" t="s">
        <v>10884</v>
      </c>
      <c r="F4074" s="33" t="s">
        <v>1141</v>
      </c>
      <c r="G4074" s="33" t="s">
        <v>1142</v>
      </c>
      <c r="H4074" s="33">
        <v>77.3020809</v>
      </c>
      <c r="I4074" s="33">
        <v>28.6467421</v>
      </c>
      <c r="J4074" s="33" t="s">
        <v>1057</v>
      </c>
      <c r="K4074" s="33" t="s">
        <v>32</v>
      </c>
      <c r="L4074" s="33" t="s">
        <v>34</v>
      </c>
      <c r="M4074" s="33" t="s">
        <v>33</v>
      </c>
      <c r="N4074" s="33" t="s">
        <v>34</v>
      </c>
      <c r="O4074" s="33" t="s">
        <v>34</v>
      </c>
      <c r="P4074" s="33">
        <v>1</v>
      </c>
      <c r="Q4074" s="33">
        <v>292</v>
      </c>
      <c r="R4074" s="33">
        <v>300</v>
      </c>
      <c r="S4074" s="33">
        <v>4</v>
      </c>
      <c r="T4074" s="35" t="s">
        <v>8920</v>
      </c>
      <c r="U4074">
        <v>2011</v>
      </c>
      <c r="V4074">
        <v>2</v>
      </c>
      <c r="W4074">
        <v>10</v>
      </c>
      <c r="X4074" t="str">
        <f>VLOOKUP(C4074,'country description'!$A$2:$B$16,2,0)</f>
        <v>India</v>
      </c>
      <c r="Y4074" t="str">
        <f t="shared" si="126"/>
        <v>Rs.300</v>
      </c>
      <c r="Z4074" s="36">
        <f t="shared" si="127"/>
        <v>300</v>
      </c>
    </row>
    <row r="4075" ht="14.25" customHeight="1" spans="1:26">
      <c r="A4075" s="33">
        <v>312523</v>
      </c>
      <c r="B4075" s="34" t="s">
        <v>10885</v>
      </c>
      <c r="C4075" s="33">
        <v>1</v>
      </c>
      <c r="D4075" s="34" t="s">
        <v>135</v>
      </c>
      <c r="E4075" s="33" t="s">
        <v>10886</v>
      </c>
      <c r="F4075" s="33" t="s">
        <v>1381</v>
      </c>
      <c r="G4075" s="33" t="s">
        <v>1382</v>
      </c>
      <c r="H4075" s="33">
        <v>77.0983092</v>
      </c>
      <c r="I4075" s="33">
        <v>28.4679828</v>
      </c>
      <c r="J4075" s="33" t="s">
        <v>2918</v>
      </c>
      <c r="K4075" s="33" t="s">
        <v>32</v>
      </c>
      <c r="L4075" s="33" t="s">
        <v>34</v>
      </c>
      <c r="M4075" s="33" t="s">
        <v>34</v>
      </c>
      <c r="N4075" s="33" t="s">
        <v>34</v>
      </c>
      <c r="O4075" s="33" t="s">
        <v>34</v>
      </c>
      <c r="P4075" s="33">
        <v>2</v>
      </c>
      <c r="Q4075" s="33">
        <v>10</v>
      </c>
      <c r="R4075" s="33">
        <v>500</v>
      </c>
      <c r="S4075" s="33">
        <v>3.1</v>
      </c>
      <c r="T4075" s="35" t="s">
        <v>1428</v>
      </c>
      <c r="U4075">
        <v>2017</v>
      </c>
      <c r="V4075">
        <v>10</v>
      </c>
      <c r="W4075">
        <v>20</v>
      </c>
      <c r="X4075" t="str">
        <f>VLOOKUP(C4075,'country description'!$A$2:$B$16,2,0)</f>
        <v>India</v>
      </c>
      <c r="Y4075" t="str">
        <f t="shared" si="126"/>
        <v>Rs.500</v>
      </c>
      <c r="Z4075" s="36">
        <f t="shared" si="127"/>
        <v>500</v>
      </c>
    </row>
    <row r="4076" ht="14.25" customHeight="1" spans="1:26">
      <c r="A4076" s="33">
        <v>312535</v>
      </c>
      <c r="B4076" s="34" t="s">
        <v>1287</v>
      </c>
      <c r="C4076" s="33">
        <v>1</v>
      </c>
      <c r="D4076" s="34" t="s">
        <v>27</v>
      </c>
      <c r="E4076" s="33" t="s">
        <v>10887</v>
      </c>
      <c r="F4076" s="33" t="s">
        <v>556</v>
      </c>
      <c r="G4076" s="33" t="s">
        <v>557</v>
      </c>
      <c r="H4076" s="33">
        <v>77.15988658</v>
      </c>
      <c r="I4076" s="33">
        <v>28.56104814</v>
      </c>
      <c r="J4076" s="33" t="s">
        <v>986</v>
      </c>
      <c r="K4076" s="33" t="s">
        <v>32</v>
      </c>
      <c r="L4076" s="33" t="s">
        <v>34</v>
      </c>
      <c r="M4076" s="33" t="s">
        <v>33</v>
      </c>
      <c r="N4076" s="33" t="s">
        <v>34</v>
      </c>
      <c r="O4076" s="33" t="s">
        <v>34</v>
      </c>
      <c r="P4076" s="33">
        <v>1</v>
      </c>
      <c r="Q4076" s="33">
        <v>22</v>
      </c>
      <c r="R4076" s="33">
        <v>350</v>
      </c>
      <c r="S4076" s="33">
        <v>3.2</v>
      </c>
      <c r="T4076" s="35" t="s">
        <v>10888</v>
      </c>
      <c r="U4076">
        <v>2010</v>
      </c>
      <c r="V4076">
        <v>9</v>
      </c>
      <c r="W4076">
        <v>24</v>
      </c>
      <c r="X4076" t="str">
        <f>VLOOKUP(C4076,'country description'!$A$2:$B$16,2,0)</f>
        <v>India</v>
      </c>
      <c r="Y4076" t="str">
        <f t="shared" si="126"/>
        <v>Rs.350</v>
      </c>
      <c r="Z4076" s="36">
        <f t="shared" si="127"/>
        <v>350</v>
      </c>
    </row>
    <row r="4077" ht="14.25" customHeight="1" spans="1:26">
      <c r="A4077" s="33">
        <v>312536</v>
      </c>
      <c r="B4077" s="34" t="s">
        <v>10889</v>
      </c>
      <c r="C4077" s="33">
        <v>1</v>
      </c>
      <c r="D4077" s="34" t="s">
        <v>135</v>
      </c>
      <c r="E4077" s="33" t="s">
        <v>1382</v>
      </c>
      <c r="F4077" s="33" t="s">
        <v>1381</v>
      </c>
      <c r="G4077" s="33" t="s">
        <v>1382</v>
      </c>
      <c r="H4077" s="33">
        <v>77.0957016</v>
      </c>
      <c r="I4077" s="33">
        <v>28.4694359</v>
      </c>
      <c r="J4077" s="33" t="s">
        <v>8335</v>
      </c>
      <c r="K4077" s="33" t="s">
        <v>32</v>
      </c>
      <c r="L4077" s="33" t="s">
        <v>34</v>
      </c>
      <c r="M4077" s="33" t="s">
        <v>33</v>
      </c>
      <c r="N4077" s="33" t="s">
        <v>34</v>
      </c>
      <c r="O4077" s="33" t="s">
        <v>34</v>
      </c>
      <c r="P4077" s="33">
        <v>2</v>
      </c>
      <c r="Q4077" s="33">
        <v>38</v>
      </c>
      <c r="R4077" s="33">
        <v>700</v>
      </c>
      <c r="S4077" s="33">
        <v>3.6</v>
      </c>
      <c r="T4077" s="35" t="s">
        <v>5898</v>
      </c>
      <c r="U4077">
        <v>2015</v>
      </c>
      <c r="V4077">
        <v>4</v>
      </c>
      <c r="W4077">
        <v>16</v>
      </c>
      <c r="X4077" t="str">
        <f>VLOOKUP(C4077,'country description'!$A$2:$B$16,2,0)</f>
        <v>India</v>
      </c>
      <c r="Y4077" t="str">
        <f t="shared" si="126"/>
        <v>Rs.700</v>
      </c>
      <c r="Z4077" s="36">
        <f t="shared" si="127"/>
        <v>700</v>
      </c>
    </row>
    <row r="4078" ht="14.25" customHeight="1" spans="1:26">
      <c r="A4078" s="33">
        <v>312540</v>
      </c>
      <c r="B4078" s="34" t="s">
        <v>6580</v>
      </c>
      <c r="C4078" s="33">
        <v>1</v>
      </c>
      <c r="D4078" s="34" t="s">
        <v>135</v>
      </c>
      <c r="E4078" s="33" t="s">
        <v>10890</v>
      </c>
      <c r="F4078" s="33" t="s">
        <v>2916</v>
      </c>
      <c r="G4078" s="33" t="s">
        <v>2917</v>
      </c>
      <c r="H4078" s="33">
        <v>77.0793521</v>
      </c>
      <c r="I4078" s="33">
        <v>28.4607475</v>
      </c>
      <c r="J4078" s="33" t="s">
        <v>80</v>
      </c>
      <c r="K4078" s="33" t="s">
        <v>32</v>
      </c>
      <c r="L4078" s="33" t="s">
        <v>34</v>
      </c>
      <c r="M4078" s="33" t="s">
        <v>34</v>
      </c>
      <c r="N4078" s="33" t="s">
        <v>34</v>
      </c>
      <c r="O4078" s="33" t="s">
        <v>34</v>
      </c>
      <c r="P4078" s="33">
        <v>1</v>
      </c>
      <c r="Q4078" s="33">
        <v>10</v>
      </c>
      <c r="R4078" s="33">
        <v>250</v>
      </c>
      <c r="S4078" s="33">
        <v>3.1</v>
      </c>
      <c r="T4078" s="35" t="s">
        <v>9711</v>
      </c>
      <c r="U4078">
        <v>2013</v>
      </c>
      <c r="V4078">
        <v>5</v>
      </c>
      <c r="W4078">
        <v>10</v>
      </c>
      <c r="X4078" t="str">
        <f>VLOOKUP(C4078,'country description'!$A$2:$B$16,2,0)</f>
        <v>India</v>
      </c>
      <c r="Y4078" t="str">
        <f t="shared" si="126"/>
        <v>Rs.250</v>
      </c>
      <c r="Z4078" s="36">
        <f t="shared" si="127"/>
        <v>250</v>
      </c>
    </row>
    <row r="4079" ht="14.25" customHeight="1" spans="1:26">
      <c r="A4079" s="33">
        <v>312542</v>
      </c>
      <c r="B4079" s="34" t="s">
        <v>10550</v>
      </c>
      <c r="C4079" s="33">
        <v>1</v>
      </c>
      <c r="D4079" s="34" t="s">
        <v>27</v>
      </c>
      <c r="E4079" s="33" t="s">
        <v>1759</v>
      </c>
      <c r="F4079" s="33" t="s">
        <v>1760</v>
      </c>
      <c r="G4079" s="33" t="s">
        <v>1761</v>
      </c>
      <c r="H4079" s="33">
        <v>77.15570837</v>
      </c>
      <c r="I4079" s="33">
        <v>28.5427387</v>
      </c>
      <c r="J4079" s="33" t="s">
        <v>8075</v>
      </c>
      <c r="K4079" s="33" t="s">
        <v>32</v>
      </c>
      <c r="L4079" s="33" t="s">
        <v>34</v>
      </c>
      <c r="M4079" s="33" t="s">
        <v>34</v>
      </c>
      <c r="N4079" s="33" t="s">
        <v>34</v>
      </c>
      <c r="O4079" s="33" t="s">
        <v>34</v>
      </c>
      <c r="P4079" s="33">
        <v>1</v>
      </c>
      <c r="Q4079" s="33">
        <v>154</v>
      </c>
      <c r="R4079" s="33">
        <v>400</v>
      </c>
      <c r="S4079" s="33">
        <v>3.8</v>
      </c>
      <c r="T4079" s="35" t="s">
        <v>4461</v>
      </c>
      <c r="U4079">
        <v>2015</v>
      </c>
      <c r="V4079">
        <v>4</v>
      </c>
      <c r="W4079">
        <v>1</v>
      </c>
      <c r="X4079" t="str">
        <f>VLOOKUP(C4079,'country description'!$A$2:$B$16,2,0)</f>
        <v>India</v>
      </c>
      <c r="Y4079" t="str">
        <f t="shared" si="126"/>
        <v>Rs.400</v>
      </c>
      <c r="Z4079" s="36">
        <f t="shared" si="127"/>
        <v>400</v>
      </c>
    </row>
    <row r="4080" ht="14.25" customHeight="1" spans="1:26">
      <c r="A4080" s="33">
        <v>312555</v>
      </c>
      <c r="B4080" s="34" t="s">
        <v>10891</v>
      </c>
      <c r="C4080" s="33">
        <v>1</v>
      </c>
      <c r="D4080" s="34" t="s">
        <v>135</v>
      </c>
      <c r="E4080" s="33" t="s">
        <v>10892</v>
      </c>
      <c r="F4080" s="33" t="s">
        <v>2916</v>
      </c>
      <c r="G4080" s="33" t="s">
        <v>2917</v>
      </c>
      <c r="H4080" s="33">
        <v>77.0789039</v>
      </c>
      <c r="I4080" s="33">
        <v>28.4605516</v>
      </c>
      <c r="J4080" s="33" t="s">
        <v>10893</v>
      </c>
      <c r="K4080" s="33" t="s">
        <v>32</v>
      </c>
      <c r="L4080" s="33" t="s">
        <v>34</v>
      </c>
      <c r="M4080" s="33" t="s">
        <v>33</v>
      </c>
      <c r="N4080" s="33" t="s">
        <v>34</v>
      </c>
      <c r="O4080" s="33" t="s">
        <v>34</v>
      </c>
      <c r="P4080" s="33">
        <v>1</v>
      </c>
      <c r="Q4080" s="33">
        <v>41</v>
      </c>
      <c r="R4080" s="33">
        <v>300</v>
      </c>
      <c r="S4080" s="33">
        <v>2.2</v>
      </c>
      <c r="T4080" s="35" t="s">
        <v>3851</v>
      </c>
      <c r="U4080">
        <v>2010</v>
      </c>
      <c r="V4080">
        <v>4</v>
      </c>
      <c r="W4080">
        <v>3</v>
      </c>
      <c r="X4080" t="str">
        <f>VLOOKUP(C4080,'country description'!$A$2:$B$16,2,0)</f>
        <v>India</v>
      </c>
      <c r="Y4080" t="str">
        <f t="shared" si="126"/>
        <v>Rs.300</v>
      </c>
      <c r="Z4080" s="36">
        <f t="shared" si="127"/>
        <v>300</v>
      </c>
    </row>
    <row r="4081" ht="14.25" customHeight="1" spans="1:26">
      <c r="A4081" s="33">
        <v>312558</v>
      </c>
      <c r="B4081" s="34" t="s">
        <v>10894</v>
      </c>
      <c r="C4081" s="33">
        <v>1</v>
      </c>
      <c r="D4081" s="34" t="s">
        <v>149</v>
      </c>
      <c r="E4081" s="33" t="s">
        <v>10895</v>
      </c>
      <c r="F4081" s="33" t="s">
        <v>1271</v>
      </c>
      <c r="G4081" s="33" t="s">
        <v>1270</v>
      </c>
      <c r="H4081" s="33">
        <v>77.3863173</v>
      </c>
      <c r="I4081" s="33">
        <v>28.5189985</v>
      </c>
      <c r="J4081" s="33" t="s">
        <v>1634</v>
      </c>
      <c r="K4081" s="33" t="s">
        <v>32</v>
      </c>
      <c r="L4081" s="33" t="s">
        <v>34</v>
      </c>
      <c r="M4081" s="33" t="s">
        <v>34</v>
      </c>
      <c r="N4081" s="33" t="s">
        <v>34</v>
      </c>
      <c r="O4081" s="33" t="s">
        <v>34</v>
      </c>
      <c r="P4081" s="33">
        <v>2</v>
      </c>
      <c r="Q4081" s="33">
        <v>9</v>
      </c>
      <c r="R4081" s="33">
        <v>500</v>
      </c>
      <c r="S4081" s="33">
        <v>3.1</v>
      </c>
      <c r="T4081" s="35" t="s">
        <v>10368</v>
      </c>
      <c r="U4081">
        <v>2017</v>
      </c>
      <c r="V4081">
        <v>1</v>
      </c>
      <c r="W4081">
        <v>5</v>
      </c>
      <c r="X4081" t="str">
        <f>VLOOKUP(C4081,'country description'!$A$2:$B$16,2,0)</f>
        <v>India</v>
      </c>
      <c r="Y4081" t="str">
        <f t="shared" si="126"/>
        <v>Rs.500</v>
      </c>
      <c r="Z4081" s="36">
        <f t="shared" si="127"/>
        <v>500</v>
      </c>
    </row>
    <row r="4082" ht="14.25" customHeight="1" spans="1:26">
      <c r="A4082" s="33">
        <v>312560</v>
      </c>
      <c r="B4082" s="34" t="s">
        <v>10896</v>
      </c>
      <c r="C4082" s="33">
        <v>1</v>
      </c>
      <c r="D4082" s="34" t="s">
        <v>135</v>
      </c>
      <c r="E4082" s="33" t="s">
        <v>10897</v>
      </c>
      <c r="F4082" s="33" t="s">
        <v>1638</v>
      </c>
      <c r="G4082" s="33" t="s">
        <v>1639</v>
      </c>
      <c r="H4082" s="33">
        <v>77.134902</v>
      </c>
      <c r="I4082" s="33">
        <v>28.4345776</v>
      </c>
      <c r="J4082" s="33" t="s">
        <v>1634</v>
      </c>
      <c r="K4082" s="33" t="s">
        <v>32</v>
      </c>
      <c r="L4082" s="33" t="s">
        <v>34</v>
      </c>
      <c r="M4082" s="33" t="s">
        <v>34</v>
      </c>
      <c r="N4082" s="33" t="s">
        <v>34</v>
      </c>
      <c r="O4082" s="33" t="s">
        <v>34</v>
      </c>
      <c r="P4082" s="33">
        <v>1</v>
      </c>
      <c r="Q4082" s="33">
        <v>1</v>
      </c>
      <c r="R4082" s="33">
        <v>400</v>
      </c>
      <c r="S4082" s="33">
        <v>1</v>
      </c>
      <c r="T4082" s="35" t="s">
        <v>10898</v>
      </c>
      <c r="U4082">
        <v>2013</v>
      </c>
      <c r="V4082">
        <v>3</v>
      </c>
      <c r="W4082">
        <v>21</v>
      </c>
      <c r="X4082" t="str">
        <f>VLOOKUP(C4082,'country description'!$A$2:$B$16,2,0)</f>
        <v>India</v>
      </c>
      <c r="Y4082" t="str">
        <f t="shared" si="126"/>
        <v>Rs.400</v>
      </c>
      <c r="Z4082" s="36">
        <f t="shared" si="127"/>
        <v>400</v>
      </c>
    </row>
    <row r="4083" ht="14.25" customHeight="1" spans="1:26">
      <c r="A4083" s="33">
        <v>312562</v>
      </c>
      <c r="B4083" s="34" t="s">
        <v>10899</v>
      </c>
      <c r="C4083" s="33">
        <v>1</v>
      </c>
      <c r="D4083" s="34" t="s">
        <v>135</v>
      </c>
      <c r="E4083" s="33" t="s">
        <v>10900</v>
      </c>
      <c r="F4083" s="33" t="s">
        <v>597</v>
      </c>
      <c r="G4083" s="33" t="s">
        <v>598</v>
      </c>
      <c r="H4083" s="33">
        <v>77.09503077</v>
      </c>
      <c r="I4083" s="33">
        <v>28.49332817</v>
      </c>
      <c r="J4083" s="33" t="s">
        <v>329</v>
      </c>
      <c r="K4083" s="33" t="s">
        <v>32</v>
      </c>
      <c r="L4083" s="33" t="s">
        <v>34</v>
      </c>
      <c r="M4083" s="33" t="s">
        <v>33</v>
      </c>
      <c r="N4083" s="33" t="s">
        <v>34</v>
      </c>
      <c r="O4083" s="33" t="s">
        <v>34</v>
      </c>
      <c r="P4083" s="33">
        <v>1</v>
      </c>
      <c r="Q4083" s="33">
        <v>53</v>
      </c>
      <c r="R4083" s="33">
        <v>400</v>
      </c>
      <c r="S4083" s="33">
        <v>3.1</v>
      </c>
      <c r="T4083" s="35" t="s">
        <v>3630</v>
      </c>
      <c r="U4083">
        <v>2010</v>
      </c>
      <c r="V4083">
        <v>11</v>
      </c>
      <c r="W4083">
        <v>4</v>
      </c>
      <c r="X4083" t="str">
        <f>VLOOKUP(C4083,'country description'!$A$2:$B$16,2,0)</f>
        <v>India</v>
      </c>
      <c r="Y4083" t="str">
        <f t="shared" si="126"/>
        <v>Rs.400</v>
      </c>
      <c r="Z4083" s="36">
        <f t="shared" si="127"/>
        <v>400</v>
      </c>
    </row>
    <row r="4084" ht="14.25" customHeight="1" spans="1:26">
      <c r="A4084" s="33">
        <v>312566</v>
      </c>
      <c r="B4084" s="34" t="s">
        <v>10901</v>
      </c>
      <c r="C4084" s="33">
        <v>1</v>
      </c>
      <c r="D4084" s="34" t="s">
        <v>27</v>
      </c>
      <c r="E4084" s="33" t="s">
        <v>10902</v>
      </c>
      <c r="F4084" s="33" t="s">
        <v>3332</v>
      </c>
      <c r="G4084" s="33" t="s">
        <v>3333</v>
      </c>
      <c r="H4084" s="33">
        <v>77.3187967</v>
      </c>
      <c r="I4084" s="33">
        <v>28.681041</v>
      </c>
      <c r="J4084" s="33" t="s">
        <v>90</v>
      </c>
      <c r="K4084" s="33" t="s">
        <v>32</v>
      </c>
      <c r="L4084" s="33" t="s">
        <v>34</v>
      </c>
      <c r="M4084" s="33" t="s">
        <v>34</v>
      </c>
      <c r="N4084" s="33" t="s">
        <v>34</v>
      </c>
      <c r="O4084" s="33" t="s">
        <v>34</v>
      </c>
      <c r="P4084" s="33">
        <v>1</v>
      </c>
      <c r="Q4084" s="33">
        <v>39</v>
      </c>
      <c r="R4084" s="33">
        <v>200</v>
      </c>
      <c r="S4084" s="33">
        <v>3.4</v>
      </c>
      <c r="T4084" s="35" t="s">
        <v>9857</v>
      </c>
      <c r="U4084">
        <v>2012</v>
      </c>
      <c r="V4084">
        <v>2</v>
      </c>
      <c r="W4084">
        <v>10</v>
      </c>
      <c r="X4084" t="str">
        <f>VLOOKUP(C4084,'country description'!$A$2:$B$16,2,0)</f>
        <v>India</v>
      </c>
      <c r="Y4084" t="str">
        <f t="shared" si="126"/>
        <v>Rs.200</v>
      </c>
      <c r="Z4084" s="36">
        <f t="shared" si="127"/>
        <v>200</v>
      </c>
    </row>
    <row r="4085" ht="14.25" customHeight="1" spans="1:26">
      <c r="A4085" s="33">
        <v>312567</v>
      </c>
      <c r="B4085" s="34" t="s">
        <v>10903</v>
      </c>
      <c r="C4085" s="33">
        <v>1</v>
      </c>
      <c r="D4085" s="34" t="s">
        <v>27</v>
      </c>
      <c r="E4085" s="33" t="s">
        <v>7555</v>
      </c>
      <c r="F4085" s="33" t="s">
        <v>42</v>
      </c>
      <c r="G4085" s="33" t="s">
        <v>43</v>
      </c>
      <c r="H4085" s="33">
        <v>77.2303666</v>
      </c>
      <c r="I4085" s="33">
        <v>28.5732529</v>
      </c>
      <c r="J4085" s="33" t="s">
        <v>10904</v>
      </c>
      <c r="K4085" s="33" t="s">
        <v>32</v>
      </c>
      <c r="L4085" s="33" t="s">
        <v>33</v>
      </c>
      <c r="M4085" s="33" t="s">
        <v>33</v>
      </c>
      <c r="N4085" s="33" t="s">
        <v>34</v>
      </c>
      <c r="O4085" s="33" t="s">
        <v>34</v>
      </c>
      <c r="P4085" s="33">
        <v>3</v>
      </c>
      <c r="Q4085" s="33">
        <v>460</v>
      </c>
      <c r="R4085" s="33">
        <v>1650</v>
      </c>
      <c r="S4085" s="33">
        <v>4</v>
      </c>
      <c r="T4085" s="35" t="s">
        <v>1457</v>
      </c>
      <c r="U4085">
        <v>2015</v>
      </c>
      <c r="V4085">
        <v>3</v>
      </c>
      <c r="W4085">
        <v>22</v>
      </c>
      <c r="X4085" t="str">
        <f>VLOOKUP(C4085,'country description'!$A$2:$B$16,2,0)</f>
        <v>India</v>
      </c>
      <c r="Y4085" t="str">
        <f t="shared" si="126"/>
        <v>Rs.1650</v>
      </c>
      <c r="Z4085" s="36">
        <f t="shared" si="127"/>
        <v>1650</v>
      </c>
    </row>
    <row r="4086" ht="14.25" customHeight="1" spans="1:26">
      <c r="A4086" s="33">
        <v>312570</v>
      </c>
      <c r="B4086" s="34" t="s">
        <v>10905</v>
      </c>
      <c r="C4086" s="33">
        <v>1</v>
      </c>
      <c r="D4086" s="34" t="s">
        <v>135</v>
      </c>
      <c r="E4086" s="33" t="s">
        <v>10906</v>
      </c>
      <c r="F4086" s="33" t="s">
        <v>2916</v>
      </c>
      <c r="G4086" s="33" t="s">
        <v>2917</v>
      </c>
      <c r="H4086" s="33">
        <v>77.0811311</v>
      </c>
      <c r="I4086" s="33">
        <v>28.4532726</v>
      </c>
      <c r="J4086" s="33" t="s">
        <v>1587</v>
      </c>
      <c r="K4086" s="33" t="s">
        <v>32</v>
      </c>
      <c r="L4086" s="33" t="s">
        <v>34</v>
      </c>
      <c r="M4086" s="33" t="s">
        <v>34</v>
      </c>
      <c r="N4086" s="33" t="s">
        <v>34</v>
      </c>
      <c r="O4086" s="33" t="s">
        <v>34</v>
      </c>
      <c r="P4086" s="33">
        <v>1</v>
      </c>
      <c r="Q4086" s="33">
        <v>26</v>
      </c>
      <c r="R4086" s="33">
        <v>200</v>
      </c>
      <c r="S4086" s="33">
        <v>3.3</v>
      </c>
      <c r="T4086" s="35" t="s">
        <v>2603</v>
      </c>
      <c r="U4086">
        <v>2012</v>
      </c>
      <c r="V4086">
        <v>12</v>
      </c>
      <c r="W4086">
        <v>3</v>
      </c>
      <c r="X4086" t="str">
        <f>VLOOKUP(C4086,'country description'!$A$2:$B$16,2,0)</f>
        <v>India</v>
      </c>
      <c r="Y4086" t="str">
        <f t="shared" si="126"/>
        <v>Rs.200</v>
      </c>
      <c r="Z4086" s="36">
        <f t="shared" si="127"/>
        <v>200</v>
      </c>
    </row>
    <row r="4087" ht="14.25" customHeight="1" spans="1:26">
      <c r="A4087" s="33">
        <v>312573</v>
      </c>
      <c r="B4087" s="34" t="s">
        <v>9335</v>
      </c>
      <c r="C4087" s="33">
        <v>1</v>
      </c>
      <c r="D4087" s="34" t="s">
        <v>149</v>
      </c>
      <c r="E4087" s="33" t="s">
        <v>4748</v>
      </c>
      <c r="F4087" s="33" t="s">
        <v>4740</v>
      </c>
      <c r="G4087" s="33" t="s">
        <v>4741</v>
      </c>
      <c r="H4087" s="33">
        <v>77.3325771</v>
      </c>
      <c r="I4087" s="33">
        <v>28.5698988</v>
      </c>
      <c r="J4087" s="33" t="s">
        <v>9336</v>
      </c>
      <c r="K4087" s="33" t="s">
        <v>32</v>
      </c>
      <c r="L4087" s="33" t="s">
        <v>34</v>
      </c>
      <c r="M4087" s="33" t="s">
        <v>34</v>
      </c>
      <c r="N4087" s="33" t="s">
        <v>34</v>
      </c>
      <c r="O4087" s="33" t="s">
        <v>34</v>
      </c>
      <c r="P4087" s="33">
        <v>1</v>
      </c>
      <c r="Q4087" s="33">
        <v>47</v>
      </c>
      <c r="R4087" s="33">
        <v>300</v>
      </c>
      <c r="S4087" s="33">
        <v>3.1</v>
      </c>
      <c r="T4087" s="35" t="s">
        <v>10428</v>
      </c>
      <c r="U4087">
        <v>2012</v>
      </c>
      <c r="V4087">
        <v>2</v>
      </c>
      <c r="W4087">
        <v>19</v>
      </c>
      <c r="X4087" t="str">
        <f>VLOOKUP(C4087,'country description'!$A$2:$B$16,2,0)</f>
        <v>India</v>
      </c>
      <c r="Y4087" t="str">
        <f t="shared" si="126"/>
        <v>Rs.300</v>
      </c>
      <c r="Z4087" s="36">
        <f t="shared" si="127"/>
        <v>300</v>
      </c>
    </row>
    <row r="4088" ht="14.25" customHeight="1" spans="1:26">
      <c r="A4088" s="33">
        <v>312576</v>
      </c>
      <c r="B4088" s="34" t="s">
        <v>10907</v>
      </c>
      <c r="C4088" s="33">
        <v>1</v>
      </c>
      <c r="D4088" s="34" t="s">
        <v>27</v>
      </c>
      <c r="E4088" s="33" t="s">
        <v>10908</v>
      </c>
      <c r="F4088" s="33" t="s">
        <v>10909</v>
      </c>
      <c r="G4088" s="33" t="s">
        <v>10908</v>
      </c>
      <c r="H4088" s="33">
        <v>77.1957717</v>
      </c>
      <c r="I4088" s="33">
        <v>28.7053075</v>
      </c>
      <c r="J4088" s="33" t="s">
        <v>1566</v>
      </c>
      <c r="K4088" s="33" t="s">
        <v>32</v>
      </c>
      <c r="L4088" s="33" t="s">
        <v>34</v>
      </c>
      <c r="M4088" s="33" t="s">
        <v>33</v>
      </c>
      <c r="N4088" s="33" t="s">
        <v>33</v>
      </c>
      <c r="O4088" s="33" t="s">
        <v>34</v>
      </c>
      <c r="P4088" s="33">
        <v>1</v>
      </c>
      <c r="Q4088" s="33">
        <v>727</v>
      </c>
      <c r="R4088" s="33">
        <v>350</v>
      </c>
      <c r="S4088" s="33">
        <v>3.8</v>
      </c>
      <c r="T4088" s="35" t="s">
        <v>10910</v>
      </c>
      <c r="U4088">
        <v>2016</v>
      </c>
      <c r="V4088">
        <v>11</v>
      </c>
      <c r="W4088">
        <v>14</v>
      </c>
      <c r="X4088" t="str">
        <f>VLOOKUP(C4088,'country description'!$A$2:$B$16,2,0)</f>
        <v>India</v>
      </c>
      <c r="Y4088" t="str">
        <f t="shared" si="126"/>
        <v>Rs.350</v>
      </c>
      <c r="Z4088" s="36">
        <f t="shared" si="127"/>
        <v>350</v>
      </c>
    </row>
    <row r="4089" ht="14.25" customHeight="1" spans="1:26">
      <c r="A4089" s="33">
        <v>312579</v>
      </c>
      <c r="B4089" s="34" t="s">
        <v>10911</v>
      </c>
      <c r="C4089" s="33">
        <v>1</v>
      </c>
      <c r="D4089" s="34" t="s">
        <v>27</v>
      </c>
      <c r="E4089" s="33" t="s">
        <v>10912</v>
      </c>
      <c r="F4089" s="33" t="s">
        <v>3332</v>
      </c>
      <c r="G4089" s="33" t="s">
        <v>3333</v>
      </c>
      <c r="H4089" s="33">
        <v>77.3153088</v>
      </c>
      <c r="I4089" s="33">
        <v>28.6793527</v>
      </c>
      <c r="J4089" s="33" t="s">
        <v>473</v>
      </c>
      <c r="K4089" s="33" t="s">
        <v>32</v>
      </c>
      <c r="L4089" s="33" t="s">
        <v>34</v>
      </c>
      <c r="M4089" s="33" t="s">
        <v>34</v>
      </c>
      <c r="N4089" s="33" t="s">
        <v>34</v>
      </c>
      <c r="O4089" s="33" t="s">
        <v>34</v>
      </c>
      <c r="P4089" s="33">
        <v>2</v>
      </c>
      <c r="Q4089" s="33">
        <v>15</v>
      </c>
      <c r="R4089" s="33">
        <v>500</v>
      </c>
      <c r="S4089" s="33">
        <v>3.2</v>
      </c>
      <c r="T4089" s="35" t="s">
        <v>5353</v>
      </c>
      <c r="U4089">
        <v>2016</v>
      </c>
      <c r="V4089">
        <v>3</v>
      </c>
      <c r="W4089">
        <v>23</v>
      </c>
      <c r="X4089" t="str">
        <f>VLOOKUP(C4089,'country description'!$A$2:$B$16,2,0)</f>
        <v>India</v>
      </c>
      <c r="Y4089" t="str">
        <f t="shared" si="126"/>
        <v>Rs.500</v>
      </c>
      <c r="Z4089" s="36">
        <f t="shared" si="127"/>
        <v>500</v>
      </c>
    </row>
    <row r="4090" ht="14.25" customHeight="1" spans="1:26">
      <c r="A4090" s="33">
        <v>312586</v>
      </c>
      <c r="B4090" s="34" t="s">
        <v>117</v>
      </c>
      <c r="C4090" s="33">
        <v>1</v>
      </c>
      <c r="D4090" s="34" t="s">
        <v>27</v>
      </c>
      <c r="E4090" s="33" t="s">
        <v>7555</v>
      </c>
      <c r="F4090" s="33" t="s">
        <v>42</v>
      </c>
      <c r="G4090" s="33" t="s">
        <v>43</v>
      </c>
      <c r="H4090" s="33">
        <v>77.2305013</v>
      </c>
      <c r="I4090" s="33">
        <v>28.5732209</v>
      </c>
      <c r="J4090" s="33" t="s">
        <v>121</v>
      </c>
      <c r="K4090" s="33" t="s">
        <v>32</v>
      </c>
      <c r="L4090" s="33" t="s">
        <v>34</v>
      </c>
      <c r="M4090" s="33" t="s">
        <v>33</v>
      </c>
      <c r="N4090" s="33" t="s">
        <v>34</v>
      </c>
      <c r="O4090" s="33" t="s">
        <v>34</v>
      </c>
      <c r="P4090" s="33">
        <v>2</v>
      </c>
      <c r="Q4090" s="33">
        <v>84</v>
      </c>
      <c r="R4090" s="33">
        <v>500</v>
      </c>
      <c r="S4090" s="33">
        <v>3.6</v>
      </c>
      <c r="T4090" s="35" t="s">
        <v>3389</v>
      </c>
      <c r="U4090">
        <v>2017</v>
      </c>
      <c r="V4090">
        <v>7</v>
      </c>
      <c r="W4090">
        <v>5</v>
      </c>
      <c r="X4090" t="str">
        <f>VLOOKUP(C4090,'country description'!$A$2:$B$16,2,0)</f>
        <v>India</v>
      </c>
      <c r="Y4090" t="str">
        <f t="shared" si="126"/>
        <v>Rs.500</v>
      </c>
      <c r="Z4090" s="36">
        <f t="shared" si="127"/>
        <v>500</v>
      </c>
    </row>
    <row r="4091" ht="14.25" customHeight="1" spans="1:26">
      <c r="A4091" s="33">
        <v>312589</v>
      </c>
      <c r="B4091" s="34" t="s">
        <v>953</v>
      </c>
      <c r="C4091" s="33">
        <v>1</v>
      </c>
      <c r="D4091" s="34" t="s">
        <v>27</v>
      </c>
      <c r="E4091" s="33" t="s">
        <v>10913</v>
      </c>
      <c r="F4091" s="33" t="s">
        <v>193</v>
      </c>
      <c r="G4091" s="33" t="s">
        <v>194</v>
      </c>
      <c r="H4091" s="33">
        <v>77.1201458</v>
      </c>
      <c r="I4091" s="33">
        <v>28.6387744</v>
      </c>
      <c r="J4091" s="33" t="s">
        <v>31</v>
      </c>
      <c r="K4091" s="33" t="s">
        <v>32</v>
      </c>
      <c r="L4091" s="33" t="s">
        <v>34</v>
      </c>
      <c r="M4091" s="33" t="s">
        <v>33</v>
      </c>
      <c r="N4091" s="33" t="s">
        <v>34</v>
      </c>
      <c r="O4091" s="33" t="s">
        <v>34</v>
      </c>
      <c r="P4091" s="33">
        <v>2</v>
      </c>
      <c r="Q4091" s="33">
        <v>8</v>
      </c>
      <c r="R4091" s="33">
        <v>700</v>
      </c>
      <c r="S4091" s="33">
        <v>2.9</v>
      </c>
      <c r="T4091" s="35" t="s">
        <v>8197</v>
      </c>
      <c r="U4091">
        <v>2016</v>
      </c>
      <c r="V4091">
        <v>6</v>
      </c>
      <c r="W4091">
        <v>12</v>
      </c>
      <c r="X4091" t="str">
        <f>VLOOKUP(C4091,'country description'!$A$2:$B$16,2,0)</f>
        <v>India</v>
      </c>
      <c r="Y4091" t="str">
        <f t="shared" si="126"/>
        <v>Rs.700</v>
      </c>
      <c r="Z4091" s="36">
        <f t="shared" si="127"/>
        <v>700</v>
      </c>
    </row>
    <row r="4092" ht="14.25" customHeight="1" spans="1:26">
      <c r="A4092" s="33">
        <v>312592</v>
      </c>
      <c r="B4092" s="34" t="s">
        <v>10914</v>
      </c>
      <c r="C4092" s="33">
        <v>1</v>
      </c>
      <c r="D4092" s="34" t="s">
        <v>135</v>
      </c>
      <c r="E4092" s="33" t="s">
        <v>10915</v>
      </c>
      <c r="F4092" s="33" t="s">
        <v>5323</v>
      </c>
      <c r="G4092" s="33" t="s">
        <v>5324</v>
      </c>
      <c r="H4092" s="33">
        <v>77.0555019</v>
      </c>
      <c r="I4092" s="33">
        <v>28.443247</v>
      </c>
      <c r="J4092" s="33" t="s">
        <v>534</v>
      </c>
      <c r="K4092" s="33" t="s">
        <v>32</v>
      </c>
      <c r="L4092" s="33" t="s">
        <v>34</v>
      </c>
      <c r="M4092" s="33" t="s">
        <v>33</v>
      </c>
      <c r="N4092" s="33" t="s">
        <v>34</v>
      </c>
      <c r="O4092" s="33" t="s">
        <v>34</v>
      </c>
      <c r="P4092" s="33">
        <v>1</v>
      </c>
      <c r="Q4092" s="33">
        <v>82</v>
      </c>
      <c r="R4092" s="33">
        <v>400</v>
      </c>
      <c r="S4092" s="33">
        <v>3.1</v>
      </c>
      <c r="T4092" s="35" t="s">
        <v>337</v>
      </c>
      <c r="U4092">
        <v>2016</v>
      </c>
      <c r="V4092">
        <v>3</v>
      </c>
      <c r="W4092">
        <v>27</v>
      </c>
      <c r="X4092" t="str">
        <f>VLOOKUP(C4092,'country description'!$A$2:$B$16,2,0)</f>
        <v>India</v>
      </c>
      <c r="Y4092" t="str">
        <f t="shared" si="126"/>
        <v>Rs.400</v>
      </c>
      <c r="Z4092" s="36">
        <f t="shared" si="127"/>
        <v>400</v>
      </c>
    </row>
    <row r="4093" ht="14.25" customHeight="1" spans="1:26">
      <c r="A4093" s="33">
        <v>312594</v>
      </c>
      <c r="B4093" s="34" t="s">
        <v>10916</v>
      </c>
      <c r="C4093" s="33">
        <v>1</v>
      </c>
      <c r="D4093" s="34" t="s">
        <v>27</v>
      </c>
      <c r="E4093" s="33" t="s">
        <v>10917</v>
      </c>
      <c r="F4093" s="33" t="s">
        <v>421</v>
      </c>
      <c r="G4093" s="33" t="s">
        <v>422</v>
      </c>
      <c r="H4093" s="33">
        <v>77.260126</v>
      </c>
      <c r="I4093" s="33">
        <v>28.537134</v>
      </c>
      <c r="J4093" s="33" t="s">
        <v>1634</v>
      </c>
      <c r="K4093" s="33" t="s">
        <v>32</v>
      </c>
      <c r="L4093" s="33" t="s">
        <v>34</v>
      </c>
      <c r="M4093" s="33" t="s">
        <v>34</v>
      </c>
      <c r="N4093" s="33" t="s">
        <v>34</v>
      </c>
      <c r="O4093" s="33" t="s">
        <v>34</v>
      </c>
      <c r="P4093" s="33">
        <v>2</v>
      </c>
      <c r="Q4093" s="33">
        <v>8</v>
      </c>
      <c r="R4093" s="33">
        <v>600</v>
      </c>
      <c r="S4093" s="33">
        <v>2.8</v>
      </c>
      <c r="T4093" s="35" t="s">
        <v>8097</v>
      </c>
      <c r="U4093">
        <v>2012</v>
      </c>
      <c r="V4093">
        <v>1</v>
      </c>
      <c r="W4093">
        <v>3</v>
      </c>
      <c r="X4093" t="str">
        <f>VLOOKUP(C4093,'country description'!$A$2:$B$16,2,0)</f>
        <v>India</v>
      </c>
      <c r="Y4093" t="str">
        <f t="shared" si="126"/>
        <v>Rs.600</v>
      </c>
      <c r="Z4093" s="36">
        <f t="shared" si="127"/>
        <v>600</v>
      </c>
    </row>
    <row r="4094" ht="14.25" customHeight="1" spans="1:26">
      <c r="A4094" s="33">
        <v>312601</v>
      </c>
      <c r="B4094" s="34" t="s">
        <v>10918</v>
      </c>
      <c r="C4094" s="33">
        <v>1</v>
      </c>
      <c r="D4094" s="34" t="s">
        <v>27</v>
      </c>
      <c r="E4094" s="33" t="s">
        <v>10919</v>
      </c>
      <c r="F4094" s="33" t="s">
        <v>29</v>
      </c>
      <c r="G4094" s="33" t="s">
        <v>30</v>
      </c>
      <c r="H4094" s="33">
        <v>77.22071037</v>
      </c>
      <c r="I4094" s="33">
        <v>28.63430998</v>
      </c>
      <c r="J4094" s="33" t="s">
        <v>10920</v>
      </c>
      <c r="K4094" s="33" t="s">
        <v>32</v>
      </c>
      <c r="L4094" s="33" t="s">
        <v>34</v>
      </c>
      <c r="M4094" s="33" t="s">
        <v>34</v>
      </c>
      <c r="N4094" s="33" t="s">
        <v>34</v>
      </c>
      <c r="O4094" s="33" t="s">
        <v>34</v>
      </c>
      <c r="P4094" s="33">
        <v>3</v>
      </c>
      <c r="Q4094" s="33">
        <v>1158</v>
      </c>
      <c r="R4094" s="33">
        <v>1700</v>
      </c>
      <c r="S4094" s="33">
        <v>3.8</v>
      </c>
      <c r="T4094" s="35" t="s">
        <v>10921</v>
      </c>
      <c r="U4094">
        <v>2017</v>
      </c>
      <c r="V4094">
        <v>10</v>
      </c>
      <c r="W4094">
        <v>18</v>
      </c>
      <c r="X4094" t="str">
        <f>VLOOKUP(C4094,'country description'!$A$2:$B$16,2,0)</f>
        <v>India</v>
      </c>
      <c r="Y4094" t="str">
        <f t="shared" si="126"/>
        <v>Rs.1700</v>
      </c>
      <c r="Z4094" s="36">
        <f t="shared" si="127"/>
        <v>1700</v>
      </c>
    </row>
    <row r="4095" ht="14.25" customHeight="1" spans="1:26">
      <c r="A4095" s="33">
        <v>312603</v>
      </c>
      <c r="B4095" s="34" t="s">
        <v>10922</v>
      </c>
      <c r="C4095" s="33">
        <v>1</v>
      </c>
      <c r="D4095" s="34" t="s">
        <v>27</v>
      </c>
      <c r="E4095" s="33" t="s">
        <v>10923</v>
      </c>
      <c r="F4095" s="33" t="s">
        <v>29</v>
      </c>
      <c r="G4095" s="33" t="s">
        <v>30</v>
      </c>
      <c r="H4095" s="33">
        <v>77.2167587</v>
      </c>
      <c r="I4095" s="33">
        <v>28.6319527</v>
      </c>
      <c r="J4095" s="33" t="s">
        <v>10924</v>
      </c>
      <c r="K4095" s="33" t="s">
        <v>32</v>
      </c>
      <c r="L4095" s="33" t="s">
        <v>34</v>
      </c>
      <c r="M4095" s="33" t="s">
        <v>34</v>
      </c>
      <c r="N4095" s="33" t="s">
        <v>34</v>
      </c>
      <c r="O4095" s="33" t="s">
        <v>34</v>
      </c>
      <c r="P4095" s="33">
        <v>4</v>
      </c>
      <c r="Q4095" s="33">
        <v>2589</v>
      </c>
      <c r="R4095" s="33">
        <v>2200</v>
      </c>
      <c r="S4095" s="33">
        <v>3.9</v>
      </c>
      <c r="T4095" s="35" t="s">
        <v>10925</v>
      </c>
      <c r="U4095">
        <v>2011</v>
      </c>
      <c r="V4095">
        <v>4</v>
      </c>
      <c r="W4095">
        <v>1</v>
      </c>
      <c r="X4095" t="str">
        <f>VLOOKUP(C4095,'country description'!$A$2:$B$16,2,0)</f>
        <v>India</v>
      </c>
      <c r="Y4095" t="str">
        <f t="shared" si="126"/>
        <v>Rs.2200</v>
      </c>
      <c r="Z4095" s="36">
        <f t="shared" si="127"/>
        <v>2200</v>
      </c>
    </row>
    <row r="4096" ht="14.25" customHeight="1" spans="1:26">
      <c r="A4096" s="33">
        <v>312605</v>
      </c>
      <c r="B4096" s="34" t="s">
        <v>10926</v>
      </c>
      <c r="C4096" s="33">
        <v>1</v>
      </c>
      <c r="D4096" s="34" t="s">
        <v>27</v>
      </c>
      <c r="E4096" s="33" t="s">
        <v>902</v>
      </c>
      <c r="F4096" s="33" t="s">
        <v>901</v>
      </c>
      <c r="G4096" s="33" t="s">
        <v>902</v>
      </c>
      <c r="H4096" s="33">
        <v>77.24476</v>
      </c>
      <c r="I4096" s="33">
        <v>28.562469</v>
      </c>
      <c r="J4096" s="33" t="s">
        <v>7604</v>
      </c>
      <c r="K4096" s="33" t="s">
        <v>32</v>
      </c>
      <c r="L4096" s="33" t="s">
        <v>34</v>
      </c>
      <c r="M4096" s="33" t="s">
        <v>34</v>
      </c>
      <c r="N4096" s="33" t="s">
        <v>34</v>
      </c>
      <c r="O4096" s="33" t="s">
        <v>34</v>
      </c>
      <c r="P4096" s="33">
        <v>2</v>
      </c>
      <c r="Q4096" s="33">
        <v>19</v>
      </c>
      <c r="R4096" s="33">
        <v>500</v>
      </c>
      <c r="S4096" s="33">
        <v>3</v>
      </c>
      <c r="T4096" s="35" t="s">
        <v>10927</v>
      </c>
      <c r="U4096">
        <v>2018</v>
      </c>
      <c r="V4096">
        <v>12</v>
      </c>
      <c r="W4096">
        <v>28</v>
      </c>
      <c r="X4096" t="str">
        <f>VLOOKUP(C4096,'country description'!$A$2:$B$16,2,0)</f>
        <v>India</v>
      </c>
      <c r="Y4096" t="str">
        <f t="shared" si="126"/>
        <v>Rs.500</v>
      </c>
      <c r="Z4096" s="36">
        <f t="shared" si="127"/>
        <v>500</v>
      </c>
    </row>
    <row r="4097" ht="14.25" customHeight="1" spans="1:26">
      <c r="A4097" s="33">
        <v>312620</v>
      </c>
      <c r="B4097" s="34" t="s">
        <v>10928</v>
      </c>
      <c r="C4097" s="33">
        <v>1</v>
      </c>
      <c r="D4097" s="34" t="s">
        <v>27</v>
      </c>
      <c r="E4097" s="33" t="s">
        <v>10929</v>
      </c>
      <c r="F4097" s="33" t="s">
        <v>3514</v>
      </c>
      <c r="G4097" s="33" t="s">
        <v>3515</v>
      </c>
      <c r="H4097" s="33">
        <v>76.9847266</v>
      </c>
      <c r="I4097" s="33">
        <v>28.6076142</v>
      </c>
      <c r="J4097" s="33" t="s">
        <v>10930</v>
      </c>
      <c r="K4097" s="33" t="s">
        <v>32</v>
      </c>
      <c r="L4097" s="33" t="s">
        <v>34</v>
      </c>
      <c r="M4097" s="33" t="s">
        <v>34</v>
      </c>
      <c r="N4097" s="33" t="s">
        <v>34</v>
      </c>
      <c r="O4097" s="33" t="s">
        <v>34</v>
      </c>
      <c r="P4097" s="33">
        <v>1</v>
      </c>
      <c r="Q4097" s="33">
        <v>1</v>
      </c>
      <c r="R4097" s="33">
        <v>150</v>
      </c>
      <c r="S4097" s="33">
        <v>1</v>
      </c>
      <c r="T4097" s="35" t="s">
        <v>5629</v>
      </c>
      <c r="U4097">
        <v>2017</v>
      </c>
      <c r="V4097">
        <v>4</v>
      </c>
      <c r="W4097">
        <v>27</v>
      </c>
      <c r="X4097" t="str">
        <f>VLOOKUP(C4097,'country description'!$A$2:$B$16,2,0)</f>
        <v>India</v>
      </c>
      <c r="Y4097" t="str">
        <f t="shared" si="126"/>
        <v>Rs.150</v>
      </c>
      <c r="Z4097" s="36">
        <f t="shared" si="127"/>
        <v>150</v>
      </c>
    </row>
    <row r="4098" ht="14.25" customHeight="1" spans="1:26">
      <c r="A4098" s="33">
        <v>312634</v>
      </c>
      <c r="B4098" s="34" t="s">
        <v>7419</v>
      </c>
      <c r="C4098" s="33">
        <v>1</v>
      </c>
      <c r="D4098" s="34" t="s">
        <v>27</v>
      </c>
      <c r="E4098" s="33" t="s">
        <v>10461</v>
      </c>
      <c r="F4098" s="33" t="s">
        <v>165</v>
      </c>
      <c r="G4098" s="33" t="s">
        <v>166</v>
      </c>
      <c r="H4098" s="33">
        <v>77.1270882</v>
      </c>
      <c r="I4098" s="33">
        <v>28.66598725</v>
      </c>
      <c r="J4098" s="33" t="s">
        <v>7421</v>
      </c>
      <c r="K4098" s="33" t="s">
        <v>32</v>
      </c>
      <c r="L4098" s="33" t="s">
        <v>34</v>
      </c>
      <c r="M4098" s="33" t="s">
        <v>33</v>
      </c>
      <c r="N4098" s="33" t="s">
        <v>34</v>
      </c>
      <c r="O4098" s="33" t="s">
        <v>34</v>
      </c>
      <c r="P4098" s="33">
        <v>2</v>
      </c>
      <c r="Q4098" s="33">
        <v>68</v>
      </c>
      <c r="R4098" s="33">
        <v>600</v>
      </c>
      <c r="S4098" s="33">
        <v>3.6</v>
      </c>
      <c r="T4098" s="35" t="s">
        <v>10931</v>
      </c>
      <c r="U4098">
        <v>2016</v>
      </c>
      <c r="V4098">
        <v>10</v>
      </c>
      <c r="W4098">
        <v>17</v>
      </c>
      <c r="X4098" t="str">
        <f>VLOOKUP(C4098,'country description'!$A$2:$B$16,2,0)</f>
        <v>India</v>
      </c>
      <c r="Y4098" t="str">
        <f t="shared" ref="Y4098:Y4161" si="128">TRIM(MID(K4098,FIND("(",K4098)+1,FIND(")",K4098)-FIND("(",K4098)-1))&amp;R4098</f>
        <v>Rs.600</v>
      </c>
      <c r="Z4098" s="36">
        <f t="shared" si="127"/>
        <v>600</v>
      </c>
    </row>
    <row r="4099" ht="14.25" customHeight="1" spans="1:26">
      <c r="A4099" s="33">
        <v>312639</v>
      </c>
      <c r="B4099" s="34" t="s">
        <v>10932</v>
      </c>
      <c r="C4099" s="33">
        <v>1</v>
      </c>
      <c r="D4099" s="34" t="s">
        <v>27</v>
      </c>
      <c r="E4099" s="33" t="s">
        <v>10933</v>
      </c>
      <c r="F4099" s="33" t="s">
        <v>614</v>
      </c>
      <c r="G4099" s="33" t="s">
        <v>615</v>
      </c>
      <c r="H4099" s="33">
        <v>77.2868134</v>
      </c>
      <c r="I4099" s="33">
        <v>28.6378437</v>
      </c>
      <c r="J4099" s="33" t="s">
        <v>10934</v>
      </c>
      <c r="K4099" s="33" t="s">
        <v>32</v>
      </c>
      <c r="L4099" s="33" t="s">
        <v>34</v>
      </c>
      <c r="M4099" s="33" t="s">
        <v>34</v>
      </c>
      <c r="N4099" s="33" t="s">
        <v>34</v>
      </c>
      <c r="O4099" s="33" t="s">
        <v>34</v>
      </c>
      <c r="P4099" s="33">
        <v>2</v>
      </c>
      <c r="Q4099" s="33">
        <v>54</v>
      </c>
      <c r="R4099" s="33">
        <v>500</v>
      </c>
      <c r="S4099" s="33">
        <v>3.5</v>
      </c>
      <c r="T4099" s="35" t="s">
        <v>8028</v>
      </c>
      <c r="U4099">
        <v>2018</v>
      </c>
      <c r="V4099">
        <v>5</v>
      </c>
      <c r="W4099">
        <v>2</v>
      </c>
      <c r="X4099" t="str">
        <f>VLOOKUP(C4099,'country description'!$A$2:$B$16,2,0)</f>
        <v>India</v>
      </c>
      <c r="Y4099" t="str">
        <f t="shared" si="128"/>
        <v>Rs.500</v>
      </c>
      <c r="Z4099" s="36">
        <f t="shared" ref="Z4099:Z4162" si="129">R:R</f>
        <v>500</v>
      </c>
    </row>
    <row r="4100" ht="14.25" customHeight="1" spans="1:26">
      <c r="A4100" s="33">
        <v>312665</v>
      </c>
      <c r="B4100" s="34" t="s">
        <v>10935</v>
      </c>
      <c r="C4100" s="33">
        <v>1</v>
      </c>
      <c r="D4100" s="34" t="s">
        <v>135</v>
      </c>
      <c r="E4100" s="33" t="s">
        <v>4176</v>
      </c>
      <c r="F4100" s="33" t="s">
        <v>1442</v>
      </c>
      <c r="G4100" s="33" t="s">
        <v>4176</v>
      </c>
      <c r="H4100" s="33">
        <v>77.0148921</v>
      </c>
      <c r="I4100" s="33">
        <v>28.4648232</v>
      </c>
      <c r="J4100" s="33" t="s">
        <v>90</v>
      </c>
      <c r="K4100" s="33" t="s">
        <v>32</v>
      </c>
      <c r="L4100" s="33" t="s">
        <v>34</v>
      </c>
      <c r="M4100" s="33" t="s">
        <v>34</v>
      </c>
      <c r="N4100" s="33" t="s">
        <v>34</v>
      </c>
      <c r="O4100" s="33" t="s">
        <v>34</v>
      </c>
      <c r="P4100" s="33">
        <v>1</v>
      </c>
      <c r="Q4100" s="33">
        <v>27</v>
      </c>
      <c r="R4100" s="33">
        <v>200</v>
      </c>
      <c r="S4100" s="33">
        <v>3.1</v>
      </c>
      <c r="T4100" s="35" t="s">
        <v>2634</v>
      </c>
      <c r="U4100">
        <v>2012</v>
      </c>
      <c r="V4100">
        <v>3</v>
      </c>
      <c r="W4100">
        <v>16</v>
      </c>
      <c r="X4100" t="str">
        <f>VLOOKUP(C4100,'country description'!$A$2:$B$16,2,0)</f>
        <v>India</v>
      </c>
      <c r="Y4100" t="str">
        <f t="shared" si="128"/>
        <v>Rs.200</v>
      </c>
      <c r="Z4100" s="36">
        <f t="shared" si="129"/>
        <v>200</v>
      </c>
    </row>
    <row r="4101" ht="14.25" customHeight="1" spans="1:26">
      <c r="A4101" s="33">
        <v>312668</v>
      </c>
      <c r="B4101" s="34" t="s">
        <v>10936</v>
      </c>
      <c r="C4101" s="33">
        <v>1</v>
      </c>
      <c r="D4101" s="34" t="s">
        <v>135</v>
      </c>
      <c r="E4101" s="33" t="s">
        <v>10937</v>
      </c>
      <c r="F4101" s="33" t="s">
        <v>440</v>
      </c>
      <c r="G4101" s="33" t="s">
        <v>441</v>
      </c>
      <c r="H4101" s="33">
        <v>77.0902166</v>
      </c>
      <c r="I4101" s="33">
        <v>28.4796672</v>
      </c>
      <c r="J4101" s="33" t="s">
        <v>1526</v>
      </c>
      <c r="K4101" s="33" t="s">
        <v>32</v>
      </c>
      <c r="L4101" s="33" t="s">
        <v>33</v>
      </c>
      <c r="M4101" s="33" t="s">
        <v>34</v>
      </c>
      <c r="N4101" s="33" t="s">
        <v>34</v>
      </c>
      <c r="O4101" s="33" t="s">
        <v>34</v>
      </c>
      <c r="P4101" s="33">
        <v>4</v>
      </c>
      <c r="Q4101" s="33">
        <v>13</v>
      </c>
      <c r="R4101" s="33">
        <v>2200</v>
      </c>
      <c r="S4101" s="33">
        <v>3.1</v>
      </c>
      <c r="T4101" s="35" t="s">
        <v>2043</v>
      </c>
      <c r="U4101">
        <v>2014</v>
      </c>
      <c r="V4101">
        <v>7</v>
      </c>
      <c r="W4101">
        <v>23</v>
      </c>
      <c r="X4101" t="str">
        <f>VLOOKUP(C4101,'country description'!$A$2:$B$16,2,0)</f>
        <v>India</v>
      </c>
      <c r="Y4101" t="str">
        <f t="shared" si="128"/>
        <v>Rs.2200</v>
      </c>
      <c r="Z4101" s="36">
        <f t="shared" si="129"/>
        <v>2200</v>
      </c>
    </row>
    <row r="4102" ht="14.25" customHeight="1" spans="1:26">
      <c r="A4102" s="33">
        <v>312671</v>
      </c>
      <c r="B4102" s="34" t="s">
        <v>1871</v>
      </c>
      <c r="C4102" s="33">
        <v>1</v>
      </c>
      <c r="D4102" s="34" t="s">
        <v>27</v>
      </c>
      <c r="E4102" s="33" t="s">
        <v>10938</v>
      </c>
      <c r="F4102" s="33" t="s">
        <v>3934</v>
      </c>
      <c r="G4102" s="33" t="s">
        <v>3935</v>
      </c>
      <c r="H4102" s="33">
        <v>77.2768369</v>
      </c>
      <c r="I4102" s="33">
        <v>28.7004755</v>
      </c>
      <c r="J4102" s="33" t="s">
        <v>1057</v>
      </c>
      <c r="K4102" s="33" t="s">
        <v>32</v>
      </c>
      <c r="L4102" s="33" t="s">
        <v>34</v>
      </c>
      <c r="M4102" s="33" t="s">
        <v>34</v>
      </c>
      <c r="N4102" s="33" t="s">
        <v>34</v>
      </c>
      <c r="O4102" s="33" t="s">
        <v>34</v>
      </c>
      <c r="P4102" s="33">
        <v>1</v>
      </c>
      <c r="Q4102" s="33">
        <v>8</v>
      </c>
      <c r="R4102" s="33">
        <v>400</v>
      </c>
      <c r="S4102" s="33">
        <v>3.1</v>
      </c>
      <c r="T4102" s="35" t="s">
        <v>3262</v>
      </c>
      <c r="U4102">
        <v>2017</v>
      </c>
      <c r="V4102">
        <v>3</v>
      </c>
      <c r="W4102">
        <v>4</v>
      </c>
      <c r="X4102" t="str">
        <f>VLOOKUP(C4102,'country description'!$A$2:$B$16,2,0)</f>
        <v>India</v>
      </c>
      <c r="Y4102" t="str">
        <f t="shared" si="128"/>
        <v>Rs.400</v>
      </c>
      <c r="Z4102" s="36">
        <f t="shared" si="129"/>
        <v>400</v>
      </c>
    </row>
    <row r="4103" ht="14.25" customHeight="1" spans="1:26">
      <c r="A4103" s="33">
        <v>312683</v>
      </c>
      <c r="B4103" s="34" t="s">
        <v>10939</v>
      </c>
      <c r="C4103" s="33">
        <v>1</v>
      </c>
      <c r="D4103" s="34" t="s">
        <v>135</v>
      </c>
      <c r="E4103" s="33" t="s">
        <v>10940</v>
      </c>
      <c r="F4103" s="33" t="s">
        <v>7777</v>
      </c>
      <c r="G4103" s="33" t="s">
        <v>7778</v>
      </c>
      <c r="H4103" s="33">
        <v>77.0959808</v>
      </c>
      <c r="I4103" s="33">
        <v>28.4514497</v>
      </c>
      <c r="J4103" s="33" t="s">
        <v>1634</v>
      </c>
      <c r="K4103" s="33" t="s">
        <v>32</v>
      </c>
      <c r="L4103" s="33" t="s">
        <v>34</v>
      </c>
      <c r="M4103" s="33" t="s">
        <v>34</v>
      </c>
      <c r="N4103" s="33" t="s">
        <v>34</v>
      </c>
      <c r="O4103" s="33" t="s">
        <v>34</v>
      </c>
      <c r="P4103" s="33">
        <v>1</v>
      </c>
      <c r="Q4103" s="33">
        <v>176</v>
      </c>
      <c r="R4103" s="33">
        <v>400</v>
      </c>
      <c r="S4103" s="33">
        <v>4.1</v>
      </c>
      <c r="T4103" s="35" t="s">
        <v>8116</v>
      </c>
      <c r="U4103">
        <v>2014</v>
      </c>
      <c r="V4103">
        <v>2</v>
      </c>
      <c r="W4103">
        <v>26</v>
      </c>
      <c r="X4103" t="str">
        <f>VLOOKUP(C4103,'country description'!$A$2:$B$16,2,0)</f>
        <v>India</v>
      </c>
      <c r="Y4103" t="str">
        <f t="shared" si="128"/>
        <v>Rs.400</v>
      </c>
      <c r="Z4103" s="36">
        <f t="shared" si="129"/>
        <v>400</v>
      </c>
    </row>
    <row r="4104" ht="14.25" customHeight="1" spans="1:26">
      <c r="A4104" s="33">
        <v>312684</v>
      </c>
      <c r="B4104" s="34" t="s">
        <v>5625</v>
      </c>
      <c r="C4104" s="33">
        <v>1</v>
      </c>
      <c r="D4104" s="34" t="s">
        <v>135</v>
      </c>
      <c r="E4104" s="33" t="s">
        <v>10941</v>
      </c>
      <c r="F4104" s="33" t="s">
        <v>3213</v>
      </c>
      <c r="G4104" s="33" t="s">
        <v>3214</v>
      </c>
      <c r="H4104" s="33">
        <v>77.0449776</v>
      </c>
      <c r="I4104" s="33">
        <v>28.4060983</v>
      </c>
      <c r="J4104" s="33" t="s">
        <v>534</v>
      </c>
      <c r="K4104" s="33" t="s">
        <v>32</v>
      </c>
      <c r="L4104" s="33" t="s">
        <v>34</v>
      </c>
      <c r="M4104" s="33" t="s">
        <v>34</v>
      </c>
      <c r="N4104" s="33" t="s">
        <v>34</v>
      </c>
      <c r="O4104" s="33" t="s">
        <v>34</v>
      </c>
      <c r="P4104" s="33">
        <v>2</v>
      </c>
      <c r="Q4104" s="33">
        <v>51</v>
      </c>
      <c r="R4104" s="33">
        <v>700</v>
      </c>
      <c r="S4104" s="33">
        <v>3.7</v>
      </c>
      <c r="T4104" s="35" t="s">
        <v>9397</v>
      </c>
      <c r="U4104">
        <v>2012</v>
      </c>
      <c r="V4104">
        <v>2</v>
      </c>
      <c r="W4104">
        <v>22</v>
      </c>
      <c r="X4104" t="str">
        <f>VLOOKUP(C4104,'country description'!$A$2:$B$16,2,0)</f>
        <v>India</v>
      </c>
      <c r="Y4104" t="str">
        <f t="shared" si="128"/>
        <v>Rs.700</v>
      </c>
      <c r="Z4104" s="36">
        <f t="shared" si="129"/>
        <v>700</v>
      </c>
    </row>
    <row r="4105" ht="14.25" customHeight="1" spans="1:26">
      <c r="A4105" s="33">
        <v>312688</v>
      </c>
      <c r="B4105" s="34" t="s">
        <v>10942</v>
      </c>
      <c r="C4105" s="33">
        <v>1</v>
      </c>
      <c r="D4105" s="34" t="s">
        <v>1199</v>
      </c>
      <c r="E4105" s="33" t="s">
        <v>10943</v>
      </c>
      <c r="F4105" s="33" t="s">
        <v>6236</v>
      </c>
      <c r="G4105" s="33" t="s">
        <v>10943</v>
      </c>
      <c r="H4105" s="33">
        <v>0</v>
      </c>
      <c r="I4105" s="33">
        <v>0</v>
      </c>
      <c r="J4105" s="33" t="s">
        <v>1634</v>
      </c>
      <c r="K4105" s="33" t="s">
        <v>32</v>
      </c>
      <c r="L4105" s="33" t="s">
        <v>34</v>
      </c>
      <c r="M4105" s="33" t="s">
        <v>34</v>
      </c>
      <c r="N4105" s="33" t="s">
        <v>34</v>
      </c>
      <c r="O4105" s="33" t="s">
        <v>34</v>
      </c>
      <c r="P4105" s="33">
        <v>2</v>
      </c>
      <c r="Q4105" s="33">
        <v>3</v>
      </c>
      <c r="R4105" s="33">
        <v>800</v>
      </c>
      <c r="S4105" s="33">
        <v>1</v>
      </c>
      <c r="T4105" s="35" t="s">
        <v>7149</v>
      </c>
      <c r="U4105">
        <v>2017</v>
      </c>
      <c r="V4105">
        <v>11</v>
      </c>
      <c r="W4105">
        <v>11</v>
      </c>
      <c r="X4105" t="str">
        <f>VLOOKUP(C4105,'country description'!$A$2:$B$16,2,0)</f>
        <v>India</v>
      </c>
      <c r="Y4105" t="str">
        <f t="shared" si="128"/>
        <v>Rs.800</v>
      </c>
      <c r="Z4105" s="36">
        <f t="shared" si="129"/>
        <v>800</v>
      </c>
    </row>
    <row r="4106" ht="14.25" customHeight="1" spans="1:26">
      <c r="A4106" s="33">
        <v>312693</v>
      </c>
      <c r="B4106" s="34" t="s">
        <v>10944</v>
      </c>
      <c r="C4106" s="33">
        <v>1</v>
      </c>
      <c r="D4106" s="34" t="s">
        <v>27</v>
      </c>
      <c r="E4106" s="33" t="s">
        <v>10945</v>
      </c>
      <c r="F4106" s="33" t="s">
        <v>564</v>
      </c>
      <c r="G4106" s="33" t="s">
        <v>565</v>
      </c>
      <c r="H4106" s="33">
        <v>77.2254715</v>
      </c>
      <c r="I4106" s="33">
        <v>28.6551819</v>
      </c>
      <c r="J4106" s="33" t="s">
        <v>2823</v>
      </c>
      <c r="K4106" s="33" t="s">
        <v>32</v>
      </c>
      <c r="L4106" s="33" t="s">
        <v>34</v>
      </c>
      <c r="M4106" s="33" t="s">
        <v>34</v>
      </c>
      <c r="N4106" s="33" t="s">
        <v>34</v>
      </c>
      <c r="O4106" s="33" t="s">
        <v>34</v>
      </c>
      <c r="P4106" s="33">
        <v>1</v>
      </c>
      <c r="Q4106" s="33">
        <v>30</v>
      </c>
      <c r="R4106" s="33">
        <v>200</v>
      </c>
      <c r="S4106" s="33">
        <v>3.7</v>
      </c>
      <c r="T4106" s="35" t="s">
        <v>9209</v>
      </c>
      <c r="U4106">
        <v>2013</v>
      </c>
      <c r="V4106">
        <v>6</v>
      </c>
      <c r="W4106">
        <v>3</v>
      </c>
      <c r="X4106" t="str">
        <f>VLOOKUP(C4106,'country description'!$A$2:$B$16,2,0)</f>
        <v>India</v>
      </c>
      <c r="Y4106" t="str">
        <f t="shared" si="128"/>
        <v>Rs.200</v>
      </c>
      <c r="Z4106" s="36">
        <f t="shared" si="129"/>
        <v>200</v>
      </c>
    </row>
    <row r="4107" ht="14.25" customHeight="1" spans="1:26">
      <c r="A4107" s="33">
        <v>312703</v>
      </c>
      <c r="B4107" s="34" t="s">
        <v>10946</v>
      </c>
      <c r="C4107" s="33">
        <v>1</v>
      </c>
      <c r="D4107" s="34" t="s">
        <v>27</v>
      </c>
      <c r="E4107" s="33" t="s">
        <v>10947</v>
      </c>
      <c r="F4107" s="33" t="s">
        <v>1591</v>
      </c>
      <c r="G4107" s="33" t="s">
        <v>1592</v>
      </c>
      <c r="H4107" s="33">
        <v>77.3078187</v>
      </c>
      <c r="I4107" s="33">
        <v>28.5898772</v>
      </c>
      <c r="J4107" s="33" t="s">
        <v>1866</v>
      </c>
      <c r="K4107" s="33" t="s">
        <v>32</v>
      </c>
      <c r="L4107" s="33" t="s">
        <v>34</v>
      </c>
      <c r="M4107" s="33" t="s">
        <v>34</v>
      </c>
      <c r="N4107" s="33" t="s">
        <v>34</v>
      </c>
      <c r="O4107" s="33" t="s">
        <v>34</v>
      </c>
      <c r="P4107" s="33">
        <v>1</v>
      </c>
      <c r="Q4107" s="33">
        <v>6</v>
      </c>
      <c r="R4107" s="33">
        <v>200</v>
      </c>
      <c r="S4107" s="33">
        <v>2.9</v>
      </c>
      <c r="T4107" s="35" t="s">
        <v>2690</v>
      </c>
      <c r="U4107">
        <v>2018</v>
      </c>
      <c r="V4107">
        <v>9</v>
      </c>
      <c r="W4107">
        <v>5</v>
      </c>
      <c r="X4107" t="str">
        <f>VLOOKUP(C4107,'country description'!$A$2:$B$16,2,0)</f>
        <v>India</v>
      </c>
      <c r="Y4107" t="str">
        <f t="shared" si="128"/>
        <v>Rs.200</v>
      </c>
      <c r="Z4107" s="36">
        <f t="shared" si="129"/>
        <v>200</v>
      </c>
    </row>
    <row r="4108" ht="14.25" customHeight="1" spans="1:26">
      <c r="A4108" s="33">
        <v>312708</v>
      </c>
      <c r="B4108" s="34" t="s">
        <v>10914</v>
      </c>
      <c r="C4108" s="33">
        <v>1</v>
      </c>
      <c r="D4108" s="34" t="s">
        <v>135</v>
      </c>
      <c r="E4108" s="33" t="s">
        <v>10948</v>
      </c>
      <c r="F4108" s="33" t="s">
        <v>5611</v>
      </c>
      <c r="G4108" s="33" t="s">
        <v>5612</v>
      </c>
      <c r="H4108" s="33">
        <v>77.0715115</v>
      </c>
      <c r="I4108" s="33">
        <v>28.509779</v>
      </c>
      <c r="J4108" s="33" t="s">
        <v>534</v>
      </c>
      <c r="K4108" s="33" t="s">
        <v>32</v>
      </c>
      <c r="L4108" s="33" t="s">
        <v>34</v>
      </c>
      <c r="M4108" s="33" t="s">
        <v>33</v>
      </c>
      <c r="N4108" s="33" t="s">
        <v>34</v>
      </c>
      <c r="O4108" s="33" t="s">
        <v>34</v>
      </c>
      <c r="P4108" s="33">
        <v>1</v>
      </c>
      <c r="Q4108" s="33">
        <v>14</v>
      </c>
      <c r="R4108" s="33">
        <v>400</v>
      </c>
      <c r="S4108" s="33">
        <v>2.7</v>
      </c>
      <c r="T4108" s="35" t="s">
        <v>10949</v>
      </c>
      <c r="U4108">
        <v>2017</v>
      </c>
      <c r="V4108">
        <v>8</v>
      </c>
      <c r="W4108">
        <v>18</v>
      </c>
      <c r="X4108" t="str">
        <f>VLOOKUP(C4108,'country description'!$A$2:$B$16,2,0)</f>
        <v>India</v>
      </c>
      <c r="Y4108" t="str">
        <f t="shared" si="128"/>
        <v>Rs.400</v>
      </c>
      <c r="Z4108" s="36">
        <f t="shared" si="129"/>
        <v>400</v>
      </c>
    </row>
    <row r="4109" ht="14.25" customHeight="1" spans="1:26">
      <c r="A4109" s="33">
        <v>312710</v>
      </c>
      <c r="B4109" s="34" t="s">
        <v>10950</v>
      </c>
      <c r="C4109" s="33">
        <v>1</v>
      </c>
      <c r="D4109" s="34" t="s">
        <v>27</v>
      </c>
      <c r="E4109" s="33" t="s">
        <v>10951</v>
      </c>
      <c r="F4109" s="33" t="s">
        <v>132</v>
      </c>
      <c r="G4109" s="33" t="s">
        <v>133</v>
      </c>
      <c r="H4109" s="33">
        <v>77.2268188</v>
      </c>
      <c r="I4109" s="33">
        <v>28.5997575</v>
      </c>
      <c r="J4109" s="33" t="s">
        <v>10952</v>
      </c>
      <c r="K4109" s="33" t="s">
        <v>32</v>
      </c>
      <c r="L4109" s="33" t="s">
        <v>34</v>
      </c>
      <c r="M4109" s="33" t="s">
        <v>34</v>
      </c>
      <c r="N4109" s="33" t="s">
        <v>34</v>
      </c>
      <c r="O4109" s="33" t="s">
        <v>34</v>
      </c>
      <c r="P4109" s="33">
        <v>3</v>
      </c>
      <c r="Q4109" s="33">
        <v>287</v>
      </c>
      <c r="R4109" s="33">
        <v>1200</v>
      </c>
      <c r="S4109" s="33">
        <v>3.9</v>
      </c>
      <c r="T4109" s="35" t="s">
        <v>10953</v>
      </c>
      <c r="U4109">
        <v>2017</v>
      </c>
      <c r="V4109">
        <v>1</v>
      </c>
      <c r="W4109">
        <v>27</v>
      </c>
      <c r="X4109" t="str">
        <f>VLOOKUP(C4109,'country description'!$A$2:$B$16,2,0)</f>
        <v>India</v>
      </c>
      <c r="Y4109" t="str">
        <f t="shared" si="128"/>
        <v>Rs.1200</v>
      </c>
      <c r="Z4109" s="36">
        <f t="shared" si="129"/>
        <v>1200</v>
      </c>
    </row>
    <row r="4110" ht="14.25" customHeight="1" spans="1:26">
      <c r="A4110" s="33">
        <v>312715</v>
      </c>
      <c r="B4110" s="34" t="s">
        <v>1259</v>
      </c>
      <c r="C4110" s="33">
        <v>1</v>
      </c>
      <c r="D4110" s="34" t="s">
        <v>27</v>
      </c>
      <c r="E4110" s="33" t="s">
        <v>10954</v>
      </c>
      <c r="F4110" s="33" t="s">
        <v>1591</v>
      </c>
      <c r="G4110" s="33" t="s">
        <v>1592</v>
      </c>
      <c r="H4110" s="33">
        <v>77.30109818</v>
      </c>
      <c r="I4110" s="33">
        <v>28.58918625</v>
      </c>
      <c r="J4110" s="33" t="s">
        <v>44</v>
      </c>
      <c r="K4110" s="33" t="s">
        <v>32</v>
      </c>
      <c r="L4110" s="33" t="s">
        <v>33</v>
      </c>
      <c r="M4110" s="33" t="s">
        <v>34</v>
      </c>
      <c r="N4110" s="33" t="s">
        <v>34</v>
      </c>
      <c r="O4110" s="33" t="s">
        <v>34</v>
      </c>
      <c r="P4110" s="33">
        <v>2</v>
      </c>
      <c r="Q4110" s="33">
        <v>29</v>
      </c>
      <c r="R4110" s="33">
        <v>750</v>
      </c>
      <c r="S4110" s="33">
        <v>2.7</v>
      </c>
      <c r="T4110" s="35" t="s">
        <v>3673</v>
      </c>
      <c r="U4110">
        <v>2012</v>
      </c>
      <c r="V4110">
        <v>10</v>
      </c>
      <c r="W4110">
        <v>16</v>
      </c>
      <c r="X4110" t="str">
        <f>VLOOKUP(C4110,'country description'!$A$2:$B$16,2,0)</f>
        <v>India</v>
      </c>
      <c r="Y4110" t="str">
        <f t="shared" si="128"/>
        <v>Rs.750</v>
      </c>
      <c r="Z4110" s="36">
        <f t="shared" si="129"/>
        <v>750</v>
      </c>
    </row>
    <row r="4111" ht="14.25" customHeight="1" spans="1:26">
      <c r="A4111" s="33">
        <v>312728</v>
      </c>
      <c r="B4111" s="34" t="s">
        <v>1871</v>
      </c>
      <c r="C4111" s="33">
        <v>1</v>
      </c>
      <c r="D4111" s="34" t="s">
        <v>27</v>
      </c>
      <c r="E4111" s="33" t="s">
        <v>10955</v>
      </c>
      <c r="F4111" s="33" t="s">
        <v>421</v>
      </c>
      <c r="G4111" s="33" t="s">
        <v>422</v>
      </c>
      <c r="H4111" s="33">
        <v>77.258148</v>
      </c>
      <c r="I4111" s="33">
        <v>28.54013</v>
      </c>
      <c r="J4111" s="33" t="s">
        <v>1057</v>
      </c>
      <c r="K4111" s="33" t="s">
        <v>32</v>
      </c>
      <c r="L4111" s="33" t="s">
        <v>34</v>
      </c>
      <c r="M4111" s="33" t="s">
        <v>33</v>
      </c>
      <c r="N4111" s="33" t="s">
        <v>34</v>
      </c>
      <c r="O4111" s="33" t="s">
        <v>34</v>
      </c>
      <c r="P4111" s="33">
        <v>1</v>
      </c>
      <c r="Q4111" s="33">
        <v>17</v>
      </c>
      <c r="R4111" s="33">
        <v>400</v>
      </c>
      <c r="S4111" s="33">
        <v>3.2</v>
      </c>
      <c r="T4111" s="35" t="s">
        <v>5211</v>
      </c>
      <c r="U4111">
        <v>2010</v>
      </c>
      <c r="V4111">
        <v>10</v>
      </c>
      <c r="W4111">
        <v>18</v>
      </c>
      <c r="X4111" t="str">
        <f>VLOOKUP(C4111,'country description'!$A$2:$B$16,2,0)</f>
        <v>India</v>
      </c>
      <c r="Y4111" t="str">
        <f t="shared" si="128"/>
        <v>Rs.400</v>
      </c>
      <c r="Z4111" s="36">
        <f t="shared" si="129"/>
        <v>400</v>
      </c>
    </row>
    <row r="4112" ht="14.25" customHeight="1" spans="1:26">
      <c r="A4112" s="33">
        <v>312747</v>
      </c>
      <c r="B4112" s="34" t="s">
        <v>113</v>
      </c>
      <c r="C4112" s="33">
        <v>1</v>
      </c>
      <c r="D4112" s="34" t="s">
        <v>27</v>
      </c>
      <c r="E4112" s="33" t="s">
        <v>10956</v>
      </c>
      <c r="F4112" s="33" t="s">
        <v>1146</v>
      </c>
      <c r="G4112" s="33" t="s">
        <v>1147</v>
      </c>
      <c r="H4112" s="33">
        <v>77.2778171</v>
      </c>
      <c r="I4112" s="33">
        <v>28.6522731</v>
      </c>
      <c r="J4112" s="33" t="s">
        <v>115</v>
      </c>
      <c r="K4112" s="33" t="s">
        <v>32</v>
      </c>
      <c r="L4112" s="33" t="s">
        <v>34</v>
      </c>
      <c r="M4112" s="33" t="s">
        <v>34</v>
      </c>
      <c r="N4112" s="33" t="s">
        <v>34</v>
      </c>
      <c r="O4112" s="33" t="s">
        <v>34</v>
      </c>
      <c r="P4112" s="33">
        <v>2</v>
      </c>
      <c r="Q4112" s="33">
        <v>13</v>
      </c>
      <c r="R4112" s="33">
        <v>700</v>
      </c>
      <c r="S4112" s="33">
        <v>2.9</v>
      </c>
      <c r="T4112" s="35" t="s">
        <v>792</v>
      </c>
      <c r="U4112">
        <v>2017</v>
      </c>
      <c r="V4112">
        <v>3</v>
      </c>
      <c r="W4112">
        <v>7</v>
      </c>
      <c r="X4112" t="str">
        <f>VLOOKUP(C4112,'country description'!$A$2:$B$16,2,0)</f>
        <v>India</v>
      </c>
      <c r="Y4112" t="str">
        <f t="shared" si="128"/>
        <v>Rs.700</v>
      </c>
      <c r="Z4112" s="36">
        <f t="shared" si="129"/>
        <v>700</v>
      </c>
    </row>
    <row r="4113" ht="14.25" customHeight="1" spans="1:26">
      <c r="A4113" s="33">
        <v>312753</v>
      </c>
      <c r="B4113" s="34" t="s">
        <v>10957</v>
      </c>
      <c r="C4113" s="33">
        <v>1</v>
      </c>
      <c r="D4113" s="34" t="s">
        <v>27</v>
      </c>
      <c r="E4113" s="33" t="s">
        <v>10958</v>
      </c>
      <c r="F4113" s="33" t="s">
        <v>440</v>
      </c>
      <c r="G4113" s="33" t="s">
        <v>10959</v>
      </c>
      <c r="H4113" s="33">
        <v>77.1444781</v>
      </c>
      <c r="I4113" s="33">
        <v>28.494557</v>
      </c>
      <c r="J4113" s="33" t="s">
        <v>44</v>
      </c>
      <c r="K4113" s="33" t="s">
        <v>32</v>
      </c>
      <c r="L4113" s="33" t="s">
        <v>34</v>
      </c>
      <c r="M4113" s="33" t="s">
        <v>34</v>
      </c>
      <c r="N4113" s="33" t="s">
        <v>34</v>
      </c>
      <c r="O4113" s="33" t="s">
        <v>34</v>
      </c>
      <c r="P4113" s="33">
        <v>2</v>
      </c>
      <c r="Q4113" s="33">
        <v>4</v>
      </c>
      <c r="R4113" s="33">
        <v>700</v>
      </c>
      <c r="S4113" s="33">
        <v>2.9</v>
      </c>
      <c r="T4113" s="35" t="s">
        <v>9246</v>
      </c>
      <c r="U4113">
        <v>2014</v>
      </c>
      <c r="V4113">
        <v>10</v>
      </c>
      <c r="W4113">
        <v>2</v>
      </c>
      <c r="X4113" t="str">
        <f>VLOOKUP(C4113,'country description'!$A$2:$B$16,2,0)</f>
        <v>India</v>
      </c>
      <c r="Y4113" t="str">
        <f t="shared" si="128"/>
        <v>Rs.700</v>
      </c>
      <c r="Z4113" s="36">
        <f t="shared" si="129"/>
        <v>700</v>
      </c>
    </row>
    <row r="4114" ht="14.25" customHeight="1" spans="1:26">
      <c r="A4114" s="33">
        <v>312755</v>
      </c>
      <c r="B4114" s="34" t="s">
        <v>10960</v>
      </c>
      <c r="C4114" s="33">
        <v>1</v>
      </c>
      <c r="D4114" s="34" t="s">
        <v>27</v>
      </c>
      <c r="E4114" s="33" t="s">
        <v>2463</v>
      </c>
      <c r="F4114" s="33" t="s">
        <v>2462</v>
      </c>
      <c r="G4114" s="33" t="s">
        <v>2463</v>
      </c>
      <c r="H4114" s="33">
        <v>77.0955538</v>
      </c>
      <c r="I4114" s="33">
        <v>28.73409022</v>
      </c>
      <c r="J4114" s="33" t="s">
        <v>860</v>
      </c>
      <c r="K4114" s="33" t="s">
        <v>32</v>
      </c>
      <c r="L4114" s="33" t="s">
        <v>34</v>
      </c>
      <c r="M4114" s="33" t="s">
        <v>33</v>
      </c>
      <c r="N4114" s="33" t="s">
        <v>34</v>
      </c>
      <c r="O4114" s="33" t="s">
        <v>34</v>
      </c>
      <c r="P4114" s="33">
        <v>1</v>
      </c>
      <c r="Q4114" s="33">
        <v>30</v>
      </c>
      <c r="R4114" s="33">
        <v>400</v>
      </c>
      <c r="S4114" s="33">
        <v>3.3</v>
      </c>
      <c r="T4114" s="35" t="s">
        <v>5467</v>
      </c>
      <c r="U4114">
        <v>2011</v>
      </c>
      <c r="V4114">
        <v>8</v>
      </c>
      <c r="W4114">
        <v>22</v>
      </c>
      <c r="X4114" t="str">
        <f>VLOOKUP(C4114,'country description'!$A$2:$B$16,2,0)</f>
        <v>India</v>
      </c>
      <c r="Y4114" t="str">
        <f t="shared" si="128"/>
        <v>Rs.400</v>
      </c>
      <c r="Z4114" s="36">
        <f t="shared" si="129"/>
        <v>400</v>
      </c>
    </row>
    <row r="4115" ht="14.25" customHeight="1" spans="1:26">
      <c r="A4115" s="33">
        <v>312756</v>
      </c>
      <c r="B4115" s="34" t="s">
        <v>10961</v>
      </c>
      <c r="C4115" s="33">
        <v>1</v>
      </c>
      <c r="D4115" s="34" t="s">
        <v>27</v>
      </c>
      <c r="E4115" s="33" t="s">
        <v>10962</v>
      </c>
      <c r="F4115" s="33" t="s">
        <v>912</v>
      </c>
      <c r="G4115" s="33" t="s">
        <v>913</v>
      </c>
      <c r="H4115" s="33">
        <v>77.2133453</v>
      </c>
      <c r="I4115" s="33">
        <v>28.5622651</v>
      </c>
      <c r="J4115" s="33" t="s">
        <v>5838</v>
      </c>
      <c r="K4115" s="33" t="s">
        <v>32</v>
      </c>
      <c r="L4115" s="33" t="s">
        <v>34</v>
      </c>
      <c r="M4115" s="33" t="s">
        <v>34</v>
      </c>
      <c r="N4115" s="33" t="s">
        <v>34</v>
      </c>
      <c r="O4115" s="33" t="s">
        <v>34</v>
      </c>
      <c r="P4115" s="33">
        <v>1</v>
      </c>
      <c r="Q4115" s="33">
        <v>8</v>
      </c>
      <c r="R4115" s="33">
        <v>400</v>
      </c>
      <c r="S4115" s="33">
        <v>2.7</v>
      </c>
      <c r="T4115" s="35" t="s">
        <v>2886</v>
      </c>
      <c r="U4115">
        <v>2011</v>
      </c>
      <c r="V4115">
        <v>6</v>
      </c>
      <c r="W4115">
        <v>27</v>
      </c>
      <c r="X4115" t="str">
        <f>VLOOKUP(C4115,'country description'!$A$2:$B$16,2,0)</f>
        <v>India</v>
      </c>
      <c r="Y4115" t="str">
        <f t="shared" si="128"/>
        <v>Rs.400</v>
      </c>
      <c r="Z4115" s="36">
        <f t="shared" si="129"/>
        <v>400</v>
      </c>
    </row>
    <row r="4116" ht="14.25" customHeight="1" spans="1:26">
      <c r="A4116" s="33">
        <v>312763</v>
      </c>
      <c r="B4116" s="34" t="s">
        <v>10963</v>
      </c>
      <c r="C4116" s="33">
        <v>1</v>
      </c>
      <c r="D4116" s="34" t="s">
        <v>27</v>
      </c>
      <c r="E4116" s="33" t="s">
        <v>10964</v>
      </c>
      <c r="F4116" s="33" t="s">
        <v>207</v>
      </c>
      <c r="G4116" s="33" t="s">
        <v>208</v>
      </c>
      <c r="H4116" s="33">
        <v>77.1339547</v>
      </c>
      <c r="I4116" s="33">
        <v>28.7017575</v>
      </c>
      <c r="J4116" s="33" t="s">
        <v>64</v>
      </c>
      <c r="K4116" s="33" t="s">
        <v>32</v>
      </c>
      <c r="L4116" s="33" t="s">
        <v>34</v>
      </c>
      <c r="M4116" s="33" t="s">
        <v>33</v>
      </c>
      <c r="N4116" s="33" t="s">
        <v>34</v>
      </c>
      <c r="O4116" s="33" t="s">
        <v>34</v>
      </c>
      <c r="P4116" s="33">
        <v>1</v>
      </c>
      <c r="Q4116" s="33">
        <v>69</v>
      </c>
      <c r="R4116" s="33">
        <v>300</v>
      </c>
      <c r="S4116" s="33">
        <v>2.4</v>
      </c>
      <c r="T4116" s="35" t="s">
        <v>10965</v>
      </c>
      <c r="U4116">
        <v>2013</v>
      </c>
      <c r="V4116">
        <v>8</v>
      </c>
      <c r="W4116">
        <v>22</v>
      </c>
      <c r="X4116" t="str">
        <f>VLOOKUP(C4116,'country description'!$A$2:$B$16,2,0)</f>
        <v>India</v>
      </c>
      <c r="Y4116" t="str">
        <f t="shared" si="128"/>
        <v>Rs.300</v>
      </c>
      <c r="Z4116" s="36">
        <f t="shared" si="129"/>
        <v>300</v>
      </c>
    </row>
    <row r="4117" ht="14.25" customHeight="1" spans="1:26">
      <c r="A4117" s="33">
        <v>312765</v>
      </c>
      <c r="B4117" s="34" t="s">
        <v>10966</v>
      </c>
      <c r="C4117" s="33">
        <v>1</v>
      </c>
      <c r="D4117" s="34" t="s">
        <v>27</v>
      </c>
      <c r="E4117" s="33" t="s">
        <v>10967</v>
      </c>
      <c r="F4117" s="33" t="s">
        <v>2088</v>
      </c>
      <c r="G4117" s="33" t="s">
        <v>2089</v>
      </c>
      <c r="H4117" s="33">
        <v>77.1710298</v>
      </c>
      <c r="I4117" s="33">
        <v>28.5569323</v>
      </c>
      <c r="J4117" s="33" t="s">
        <v>86</v>
      </c>
      <c r="K4117" s="33" t="s">
        <v>32</v>
      </c>
      <c r="L4117" s="33" t="s">
        <v>34</v>
      </c>
      <c r="M4117" s="33" t="s">
        <v>34</v>
      </c>
      <c r="N4117" s="33" t="s">
        <v>34</v>
      </c>
      <c r="O4117" s="33" t="s">
        <v>34</v>
      </c>
      <c r="P4117" s="33">
        <v>2</v>
      </c>
      <c r="Q4117" s="33">
        <v>12</v>
      </c>
      <c r="R4117" s="33">
        <v>500</v>
      </c>
      <c r="S4117" s="33">
        <v>3.2</v>
      </c>
      <c r="T4117" s="35" t="s">
        <v>10144</v>
      </c>
      <c r="U4117">
        <v>2014</v>
      </c>
      <c r="V4117">
        <v>11</v>
      </c>
      <c r="W4117">
        <v>20</v>
      </c>
      <c r="X4117" t="str">
        <f>VLOOKUP(C4117,'country description'!$A$2:$B$16,2,0)</f>
        <v>India</v>
      </c>
      <c r="Y4117" t="str">
        <f t="shared" si="128"/>
        <v>Rs.500</v>
      </c>
      <c r="Z4117" s="36">
        <f t="shared" si="129"/>
        <v>500</v>
      </c>
    </row>
    <row r="4118" ht="14.25" customHeight="1" spans="1:26">
      <c r="A4118" s="33">
        <v>312772</v>
      </c>
      <c r="B4118" s="34" t="s">
        <v>10968</v>
      </c>
      <c r="C4118" s="33">
        <v>1</v>
      </c>
      <c r="D4118" s="34" t="s">
        <v>27</v>
      </c>
      <c r="E4118" s="33" t="s">
        <v>10969</v>
      </c>
      <c r="F4118" s="33" t="s">
        <v>361</v>
      </c>
      <c r="G4118" s="33" t="s">
        <v>362</v>
      </c>
      <c r="H4118" s="33">
        <v>77.1670164</v>
      </c>
      <c r="I4118" s="33">
        <v>28.5876339</v>
      </c>
      <c r="J4118" s="33" t="s">
        <v>10970</v>
      </c>
      <c r="K4118" s="33" t="s">
        <v>32</v>
      </c>
      <c r="L4118" s="33" t="s">
        <v>33</v>
      </c>
      <c r="M4118" s="33" t="s">
        <v>34</v>
      </c>
      <c r="N4118" s="33" t="s">
        <v>34</v>
      </c>
      <c r="O4118" s="33" t="s">
        <v>34</v>
      </c>
      <c r="P4118" s="33">
        <v>3</v>
      </c>
      <c r="Q4118" s="33">
        <v>1316</v>
      </c>
      <c r="R4118" s="33">
        <v>1500</v>
      </c>
      <c r="S4118" s="33">
        <v>3.9</v>
      </c>
      <c r="T4118" s="35" t="s">
        <v>4534</v>
      </c>
      <c r="U4118">
        <v>2013</v>
      </c>
      <c r="V4118">
        <v>5</v>
      </c>
      <c r="W4118">
        <v>17</v>
      </c>
      <c r="X4118" t="str">
        <f>VLOOKUP(C4118,'country description'!$A$2:$B$16,2,0)</f>
        <v>India</v>
      </c>
      <c r="Y4118" t="str">
        <f t="shared" si="128"/>
        <v>Rs.1500</v>
      </c>
      <c r="Z4118" s="36">
        <f t="shared" si="129"/>
        <v>1500</v>
      </c>
    </row>
    <row r="4119" ht="14.25" customHeight="1" spans="1:26">
      <c r="A4119" s="33">
        <v>312773</v>
      </c>
      <c r="B4119" s="34" t="s">
        <v>10971</v>
      </c>
      <c r="C4119" s="33">
        <v>1</v>
      </c>
      <c r="D4119" s="34" t="s">
        <v>27</v>
      </c>
      <c r="E4119" s="33" t="s">
        <v>10972</v>
      </c>
      <c r="F4119" s="33" t="s">
        <v>3934</v>
      </c>
      <c r="G4119" s="33" t="s">
        <v>3935</v>
      </c>
      <c r="H4119" s="33">
        <v>77.2917395</v>
      </c>
      <c r="I4119" s="33">
        <v>28.6899779</v>
      </c>
      <c r="J4119" s="33" t="s">
        <v>10893</v>
      </c>
      <c r="K4119" s="33" t="s">
        <v>32</v>
      </c>
      <c r="L4119" s="33" t="s">
        <v>34</v>
      </c>
      <c r="M4119" s="33" t="s">
        <v>34</v>
      </c>
      <c r="N4119" s="33" t="s">
        <v>34</v>
      </c>
      <c r="O4119" s="33" t="s">
        <v>34</v>
      </c>
      <c r="P4119" s="33">
        <v>1</v>
      </c>
      <c r="Q4119" s="33">
        <v>6</v>
      </c>
      <c r="R4119" s="33">
        <v>200</v>
      </c>
      <c r="S4119" s="33">
        <v>2.9</v>
      </c>
      <c r="T4119" s="35" t="s">
        <v>10973</v>
      </c>
      <c r="U4119">
        <v>2011</v>
      </c>
      <c r="V4119">
        <v>3</v>
      </c>
      <c r="W4119">
        <v>11</v>
      </c>
      <c r="X4119" t="str">
        <f>VLOOKUP(C4119,'country description'!$A$2:$B$16,2,0)</f>
        <v>India</v>
      </c>
      <c r="Y4119" t="str">
        <f t="shared" si="128"/>
        <v>Rs.200</v>
      </c>
      <c r="Z4119" s="36">
        <f t="shared" si="129"/>
        <v>200</v>
      </c>
    </row>
    <row r="4120" ht="14.25" customHeight="1" spans="1:26">
      <c r="A4120" s="33">
        <v>312777</v>
      </c>
      <c r="B4120" s="34" t="s">
        <v>10974</v>
      </c>
      <c r="C4120" s="33">
        <v>1</v>
      </c>
      <c r="D4120" s="34" t="s">
        <v>149</v>
      </c>
      <c r="E4120" s="33" t="s">
        <v>10975</v>
      </c>
      <c r="F4120" s="33" t="s">
        <v>1271</v>
      </c>
      <c r="G4120" s="33" t="s">
        <v>1270</v>
      </c>
      <c r="H4120" s="33">
        <v>77.3826397</v>
      </c>
      <c r="I4120" s="33">
        <v>28.5208059</v>
      </c>
      <c r="J4120" s="33" t="s">
        <v>44</v>
      </c>
      <c r="K4120" s="33" t="s">
        <v>32</v>
      </c>
      <c r="L4120" s="33" t="s">
        <v>34</v>
      </c>
      <c r="M4120" s="33" t="s">
        <v>34</v>
      </c>
      <c r="N4120" s="33" t="s">
        <v>34</v>
      </c>
      <c r="O4120" s="33" t="s">
        <v>34</v>
      </c>
      <c r="P4120" s="33">
        <v>2</v>
      </c>
      <c r="Q4120" s="33">
        <v>5</v>
      </c>
      <c r="R4120" s="33">
        <v>500</v>
      </c>
      <c r="S4120" s="33">
        <v>3</v>
      </c>
      <c r="T4120" s="35" t="s">
        <v>832</v>
      </c>
      <c r="U4120">
        <v>2013</v>
      </c>
      <c r="V4120">
        <v>12</v>
      </c>
      <c r="W4120">
        <v>10</v>
      </c>
      <c r="X4120" t="str">
        <f>VLOOKUP(C4120,'country description'!$A$2:$B$16,2,0)</f>
        <v>India</v>
      </c>
      <c r="Y4120" t="str">
        <f t="shared" si="128"/>
        <v>Rs.500</v>
      </c>
      <c r="Z4120" s="36">
        <f t="shared" si="129"/>
        <v>500</v>
      </c>
    </row>
    <row r="4121" ht="14.25" customHeight="1" spans="1:26">
      <c r="A4121" s="33">
        <v>312783</v>
      </c>
      <c r="B4121" s="34" t="s">
        <v>10976</v>
      </c>
      <c r="C4121" s="33">
        <v>1</v>
      </c>
      <c r="D4121" s="34" t="s">
        <v>27</v>
      </c>
      <c r="E4121" s="33" t="s">
        <v>10977</v>
      </c>
      <c r="F4121" s="33" t="s">
        <v>4999</v>
      </c>
      <c r="G4121" s="33" t="s">
        <v>5000</v>
      </c>
      <c r="H4121" s="33">
        <v>77.3040391</v>
      </c>
      <c r="I4121" s="33">
        <v>28.5891093</v>
      </c>
      <c r="J4121" s="33" t="s">
        <v>44</v>
      </c>
      <c r="K4121" s="33" t="s">
        <v>32</v>
      </c>
      <c r="L4121" s="33" t="s">
        <v>34</v>
      </c>
      <c r="M4121" s="33" t="s">
        <v>34</v>
      </c>
      <c r="N4121" s="33" t="s">
        <v>34</v>
      </c>
      <c r="O4121" s="33" t="s">
        <v>34</v>
      </c>
      <c r="P4121" s="33">
        <v>1</v>
      </c>
      <c r="Q4121" s="33">
        <v>30</v>
      </c>
      <c r="R4121" s="33">
        <v>350</v>
      </c>
      <c r="S4121" s="33">
        <v>3.3</v>
      </c>
      <c r="T4121" s="35" t="s">
        <v>10676</v>
      </c>
      <c r="U4121">
        <v>2013</v>
      </c>
      <c r="V4121">
        <v>11</v>
      </c>
      <c r="W4121">
        <v>4</v>
      </c>
      <c r="X4121" t="str">
        <f>VLOOKUP(C4121,'country description'!$A$2:$B$16,2,0)</f>
        <v>India</v>
      </c>
      <c r="Y4121" t="str">
        <f t="shared" si="128"/>
        <v>Rs.350</v>
      </c>
      <c r="Z4121" s="36">
        <f t="shared" si="129"/>
        <v>350</v>
      </c>
    </row>
    <row r="4122" ht="14.25" customHeight="1" spans="1:26">
      <c r="A4122" s="33">
        <v>312787</v>
      </c>
      <c r="B4122" s="34" t="s">
        <v>10978</v>
      </c>
      <c r="C4122" s="33">
        <v>1</v>
      </c>
      <c r="D4122" s="34" t="s">
        <v>27</v>
      </c>
      <c r="E4122" s="33" t="s">
        <v>10979</v>
      </c>
      <c r="F4122" s="33" t="s">
        <v>48</v>
      </c>
      <c r="G4122" s="33" t="s">
        <v>49</v>
      </c>
      <c r="H4122" s="33">
        <v>77.241504</v>
      </c>
      <c r="I4122" s="33">
        <v>28.5331306</v>
      </c>
      <c r="J4122" s="33" t="s">
        <v>10980</v>
      </c>
      <c r="K4122" s="33" t="s">
        <v>32</v>
      </c>
      <c r="L4122" s="33" t="s">
        <v>33</v>
      </c>
      <c r="M4122" s="33" t="s">
        <v>34</v>
      </c>
      <c r="N4122" s="33" t="s">
        <v>34</v>
      </c>
      <c r="O4122" s="33" t="s">
        <v>34</v>
      </c>
      <c r="P4122" s="33">
        <v>3</v>
      </c>
      <c r="Q4122" s="33">
        <v>140</v>
      </c>
      <c r="R4122" s="33">
        <v>1350</v>
      </c>
      <c r="S4122" s="33">
        <v>3.5</v>
      </c>
      <c r="T4122" s="35" t="s">
        <v>10981</v>
      </c>
      <c r="U4122">
        <v>2012</v>
      </c>
      <c r="V4122">
        <v>9</v>
      </c>
      <c r="W4122">
        <v>25</v>
      </c>
      <c r="X4122" t="str">
        <f>VLOOKUP(C4122,'country description'!$A$2:$B$16,2,0)</f>
        <v>India</v>
      </c>
      <c r="Y4122" t="str">
        <f t="shared" si="128"/>
        <v>Rs.1350</v>
      </c>
      <c r="Z4122" s="36">
        <f t="shared" si="129"/>
        <v>1350</v>
      </c>
    </row>
    <row r="4123" ht="14.25" customHeight="1" spans="1:26">
      <c r="A4123" s="33">
        <v>312788</v>
      </c>
      <c r="B4123" s="34" t="s">
        <v>10982</v>
      </c>
      <c r="C4123" s="33">
        <v>1</v>
      </c>
      <c r="D4123" s="34" t="s">
        <v>1199</v>
      </c>
      <c r="E4123" s="33" t="s">
        <v>10983</v>
      </c>
      <c r="F4123" s="33" t="s">
        <v>4768</v>
      </c>
      <c r="G4123" s="33" t="s">
        <v>4769</v>
      </c>
      <c r="H4123" s="33">
        <v>77.2967664</v>
      </c>
      <c r="I4123" s="33">
        <v>28.4317132</v>
      </c>
      <c r="J4123" s="33" t="s">
        <v>1587</v>
      </c>
      <c r="K4123" s="33" t="s">
        <v>32</v>
      </c>
      <c r="L4123" s="33" t="s">
        <v>34</v>
      </c>
      <c r="M4123" s="33" t="s">
        <v>34</v>
      </c>
      <c r="N4123" s="33" t="s">
        <v>34</v>
      </c>
      <c r="O4123" s="33" t="s">
        <v>34</v>
      </c>
      <c r="P4123" s="33">
        <v>1</v>
      </c>
      <c r="Q4123" s="33">
        <v>12</v>
      </c>
      <c r="R4123" s="33">
        <v>100</v>
      </c>
      <c r="S4123" s="33">
        <v>3.1</v>
      </c>
      <c r="T4123" s="35" t="s">
        <v>4909</v>
      </c>
      <c r="U4123">
        <v>2015</v>
      </c>
      <c r="V4123">
        <v>6</v>
      </c>
      <c r="W4123">
        <v>19</v>
      </c>
      <c r="X4123" t="str">
        <f>VLOOKUP(C4123,'country description'!$A$2:$B$16,2,0)</f>
        <v>India</v>
      </c>
      <c r="Y4123" t="str">
        <f t="shared" si="128"/>
        <v>Rs.100</v>
      </c>
      <c r="Z4123" s="36">
        <f t="shared" si="129"/>
        <v>100</v>
      </c>
    </row>
    <row r="4124" ht="14.25" customHeight="1" spans="1:26">
      <c r="A4124" s="33">
        <v>312790</v>
      </c>
      <c r="B4124" s="34" t="s">
        <v>3517</v>
      </c>
      <c r="C4124" s="33">
        <v>1</v>
      </c>
      <c r="D4124" s="34" t="s">
        <v>27</v>
      </c>
      <c r="E4124" s="33" t="s">
        <v>10984</v>
      </c>
      <c r="F4124" s="33" t="s">
        <v>124</v>
      </c>
      <c r="G4124" s="33" t="s">
        <v>125</v>
      </c>
      <c r="H4124" s="33">
        <v>77.2528555</v>
      </c>
      <c r="I4124" s="33">
        <v>28.5486641</v>
      </c>
      <c r="J4124" s="33" t="s">
        <v>90</v>
      </c>
      <c r="K4124" s="33" t="s">
        <v>32</v>
      </c>
      <c r="L4124" s="33" t="s">
        <v>34</v>
      </c>
      <c r="M4124" s="33" t="s">
        <v>34</v>
      </c>
      <c r="N4124" s="33" t="s">
        <v>34</v>
      </c>
      <c r="O4124" s="33" t="s">
        <v>34</v>
      </c>
      <c r="P4124" s="33">
        <v>1</v>
      </c>
      <c r="Q4124" s="33">
        <v>8</v>
      </c>
      <c r="R4124" s="33">
        <v>200</v>
      </c>
      <c r="S4124" s="33">
        <v>3.1</v>
      </c>
      <c r="T4124" s="35" t="s">
        <v>1396</v>
      </c>
      <c r="U4124">
        <v>2015</v>
      </c>
      <c r="V4124">
        <v>7</v>
      </c>
      <c r="W4124">
        <v>15</v>
      </c>
      <c r="X4124" t="str">
        <f>VLOOKUP(C4124,'country description'!$A$2:$B$16,2,0)</f>
        <v>India</v>
      </c>
      <c r="Y4124" t="str">
        <f t="shared" si="128"/>
        <v>Rs.200</v>
      </c>
      <c r="Z4124" s="36">
        <f t="shared" si="129"/>
        <v>200</v>
      </c>
    </row>
    <row r="4125" ht="14.25" customHeight="1" spans="1:26">
      <c r="A4125" s="33">
        <v>312798</v>
      </c>
      <c r="B4125" s="34" t="s">
        <v>10985</v>
      </c>
      <c r="C4125" s="33">
        <v>1</v>
      </c>
      <c r="D4125" s="34" t="s">
        <v>27</v>
      </c>
      <c r="E4125" s="33" t="s">
        <v>10986</v>
      </c>
      <c r="F4125" s="33" t="s">
        <v>5410</v>
      </c>
      <c r="G4125" s="33" t="s">
        <v>5411</v>
      </c>
      <c r="H4125" s="33">
        <v>77.24151291</v>
      </c>
      <c r="I4125" s="33">
        <v>28.57573998</v>
      </c>
      <c r="J4125" s="33" t="s">
        <v>332</v>
      </c>
      <c r="K4125" s="33" t="s">
        <v>32</v>
      </c>
      <c r="L4125" s="33" t="s">
        <v>34</v>
      </c>
      <c r="M4125" s="33" t="s">
        <v>34</v>
      </c>
      <c r="N4125" s="33" t="s">
        <v>34</v>
      </c>
      <c r="O4125" s="33" t="s">
        <v>34</v>
      </c>
      <c r="P4125" s="33">
        <v>1</v>
      </c>
      <c r="Q4125" s="33">
        <v>9</v>
      </c>
      <c r="R4125" s="33">
        <v>400</v>
      </c>
      <c r="S4125" s="33">
        <v>2.7</v>
      </c>
      <c r="T4125" s="35" t="s">
        <v>10987</v>
      </c>
      <c r="U4125">
        <v>2011</v>
      </c>
      <c r="V4125">
        <v>12</v>
      </c>
      <c r="W4125">
        <v>24</v>
      </c>
      <c r="X4125" t="str">
        <f>VLOOKUP(C4125,'country description'!$A$2:$B$16,2,0)</f>
        <v>India</v>
      </c>
      <c r="Y4125" t="str">
        <f t="shared" si="128"/>
        <v>Rs.400</v>
      </c>
      <c r="Z4125" s="36">
        <f t="shared" si="129"/>
        <v>400</v>
      </c>
    </row>
    <row r="4126" ht="14.25" customHeight="1" spans="1:26">
      <c r="A4126" s="33">
        <v>312801</v>
      </c>
      <c r="B4126" s="34" t="s">
        <v>10988</v>
      </c>
      <c r="C4126" s="33">
        <v>1</v>
      </c>
      <c r="D4126" s="34" t="s">
        <v>27</v>
      </c>
      <c r="E4126" s="33" t="s">
        <v>10989</v>
      </c>
      <c r="F4126" s="33" t="s">
        <v>8536</v>
      </c>
      <c r="G4126" s="33" t="s">
        <v>8537</v>
      </c>
      <c r="H4126" s="33">
        <v>77.2977869</v>
      </c>
      <c r="I4126" s="33">
        <v>28.5905091</v>
      </c>
      <c r="J4126" s="33" t="s">
        <v>10990</v>
      </c>
      <c r="K4126" s="33" t="s">
        <v>32</v>
      </c>
      <c r="L4126" s="33" t="s">
        <v>33</v>
      </c>
      <c r="M4126" s="33" t="s">
        <v>33</v>
      </c>
      <c r="N4126" s="33" t="s">
        <v>34</v>
      </c>
      <c r="O4126" s="33" t="s">
        <v>34</v>
      </c>
      <c r="P4126" s="33">
        <v>3</v>
      </c>
      <c r="Q4126" s="33">
        <v>128</v>
      </c>
      <c r="R4126" s="33">
        <v>1800</v>
      </c>
      <c r="S4126" s="33">
        <v>3.7</v>
      </c>
      <c r="T4126" s="35" t="s">
        <v>3670</v>
      </c>
      <c r="U4126">
        <v>2016</v>
      </c>
      <c r="V4126">
        <v>10</v>
      </c>
      <c r="W4126">
        <v>9</v>
      </c>
      <c r="X4126" t="str">
        <f>VLOOKUP(C4126,'country description'!$A$2:$B$16,2,0)</f>
        <v>India</v>
      </c>
      <c r="Y4126" t="str">
        <f t="shared" si="128"/>
        <v>Rs.1800</v>
      </c>
      <c r="Z4126" s="36">
        <f t="shared" si="129"/>
        <v>1800</v>
      </c>
    </row>
    <row r="4127" ht="14.25" customHeight="1" spans="1:26">
      <c r="A4127" s="33">
        <v>312809</v>
      </c>
      <c r="B4127" s="34" t="s">
        <v>10991</v>
      </c>
      <c r="C4127" s="33">
        <v>1</v>
      </c>
      <c r="D4127" s="34" t="s">
        <v>27</v>
      </c>
      <c r="E4127" s="33" t="s">
        <v>10992</v>
      </c>
      <c r="F4127" s="33" t="s">
        <v>677</v>
      </c>
      <c r="G4127" s="33" t="s">
        <v>678</v>
      </c>
      <c r="H4127" s="33">
        <v>77.2141709</v>
      </c>
      <c r="I4127" s="33">
        <v>28.5618666</v>
      </c>
      <c r="J4127" s="33" t="s">
        <v>111</v>
      </c>
      <c r="K4127" s="33" t="s">
        <v>32</v>
      </c>
      <c r="L4127" s="33" t="s">
        <v>34</v>
      </c>
      <c r="M4127" s="33" t="s">
        <v>33</v>
      </c>
      <c r="N4127" s="33" t="s">
        <v>34</v>
      </c>
      <c r="O4127" s="33" t="s">
        <v>34</v>
      </c>
      <c r="P4127" s="33">
        <v>2</v>
      </c>
      <c r="Q4127" s="33">
        <v>10</v>
      </c>
      <c r="R4127" s="33">
        <v>600</v>
      </c>
      <c r="S4127" s="33">
        <v>2.7</v>
      </c>
      <c r="T4127" s="35" t="s">
        <v>10993</v>
      </c>
      <c r="U4127">
        <v>2010</v>
      </c>
      <c r="V4127">
        <v>8</v>
      </c>
      <c r="W4127">
        <v>10</v>
      </c>
      <c r="X4127" t="str">
        <f>VLOOKUP(C4127,'country description'!$A$2:$B$16,2,0)</f>
        <v>India</v>
      </c>
      <c r="Y4127" t="str">
        <f t="shared" si="128"/>
        <v>Rs.600</v>
      </c>
      <c r="Z4127" s="36">
        <f t="shared" si="129"/>
        <v>600</v>
      </c>
    </row>
    <row r="4128" ht="14.25" customHeight="1" spans="1:26">
      <c r="A4128" s="33">
        <v>312810</v>
      </c>
      <c r="B4128" s="34" t="s">
        <v>1868</v>
      </c>
      <c r="C4128" s="33">
        <v>1</v>
      </c>
      <c r="D4128" s="34" t="s">
        <v>27</v>
      </c>
      <c r="E4128" s="33" t="s">
        <v>10994</v>
      </c>
      <c r="F4128" s="33" t="s">
        <v>3934</v>
      </c>
      <c r="G4128" s="33" t="s">
        <v>3935</v>
      </c>
      <c r="H4128" s="33">
        <v>77.2866681</v>
      </c>
      <c r="I4128" s="33">
        <v>28.6895052</v>
      </c>
      <c r="J4128" s="33" t="s">
        <v>1073</v>
      </c>
      <c r="K4128" s="33" t="s">
        <v>32</v>
      </c>
      <c r="L4128" s="33" t="s">
        <v>34</v>
      </c>
      <c r="M4128" s="33" t="s">
        <v>34</v>
      </c>
      <c r="N4128" s="33" t="s">
        <v>34</v>
      </c>
      <c r="O4128" s="33" t="s">
        <v>34</v>
      </c>
      <c r="P4128" s="33">
        <v>1</v>
      </c>
      <c r="Q4128" s="33">
        <v>34</v>
      </c>
      <c r="R4128" s="33">
        <v>400</v>
      </c>
      <c r="S4128" s="33">
        <v>3.3</v>
      </c>
      <c r="T4128" s="35" t="s">
        <v>4897</v>
      </c>
      <c r="U4128">
        <v>2012</v>
      </c>
      <c r="V4128">
        <v>8</v>
      </c>
      <c r="W4128">
        <v>13</v>
      </c>
      <c r="X4128" t="str">
        <f>VLOOKUP(C4128,'country description'!$A$2:$B$16,2,0)</f>
        <v>India</v>
      </c>
      <c r="Y4128" t="str">
        <f t="shared" si="128"/>
        <v>Rs.400</v>
      </c>
      <c r="Z4128" s="36">
        <f t="shared" si="129"/>
        <v>400</v>
      </c>
    </row>
    <row r="4129" ht="14.25" customHeight="1" spans="1:26">
      <c r="A4129" s="33">
        <v>312827</v>
      </c>
      <c r="B4129" s="34" t="s">
        <v>10995</v>
      </c>
      <c r="C4129" s="33">
        <v>1</v>
      </c>
      <c r="D4129" s="34" t="s">
        <v>27</v>
      </c>
      <c r="E4129" s="33" t="s">
        <v>10996</v>
      </c>
      <c r="F4129" s="33" t="s">
        <v>1689</v>
      </c>
      <c r="G4129" s="33" t="s">
        <v>1690</v>
      </c>
      <c r="H4129" s="33">
        <v>77.19863344</v>
      </c>
      <c r="I4129" s="33">
        <v>28.50401631</v>
      </c>
      <c r="J4129" s="33" t="s">
        <v>44</v>
      </c>
      <c r="K4129" s="33" t="s">
        <v>32</v>
      </c>
      <c r="L4129" s="33" t="s">
        <v>34</v>
      </c>
      <c r="M4129" s="33" t="s">
        <v>33</v>
      </c>
      <c r="N4129" s="33" t="s">
        <v>34</v>
      </c>
      <c r="O4129" s="33" t="s">
        <v>34</v>
      </c>
      <c r="P4129" s="33">
        <v>1</v>
      </c>
      <c r="Q4129" s="33">
        <v>5</v>
      </c>
      <c r="R4129" s="33">
        <v>350</v>
      </c>
      <c r="S4129" s="33">
        <v>2.8</v>
      </c>
      <c r="T4129" s="35" t="s">
        <v>5198</v>
      </c>
      <c r="U4129">
        <v>2018</v>
      </c>
      <c r="V4129">
        <v>10</v>
      </c>
      <c r="W4129">
        <v>26</v>
      </c>
      <c r="X4129" t="str">
        <f>VLOOKUP(C4129,'country description'!$A$2:$B$16,2,0)</f>
        <v>India</v>
      </c>
      <c r="Y4129" t="str">
        <f t="shared" si="128"/>
        <v>Rs.350</v>
      </c>
      <c r="Z4129" s="36">
        <f t="shared" si="129"/>
        <v>350</v>
      </c>
    </row>
    <row r="4130" ht="14.25" customHeight="1" spans="1:26">
      <c r="A4130" s="33">
        <v>312842</v>
      </c>
      <c r="B4130" s="34" t="s">
        <v>10997</v>
      </c>
      <c r="C4130" s="33">
        <v>1</v>
      </c>
      <c r="D4130" s="34" t="s">
        <v>1199</v>
      </c>
      <c r="E4130" s="33" t="s">
        <v>10998</v>
      </c>
      <c r="F4130" s="33" t="s">
        <v>10706</v>
      </c>
      <c r="G4130" s="33" t="s">
        <v>10707</v>
      </c>
      <c r="H4130" s="33">
        <v>77.3396661</v>
      </c>
      <c r="I4130" s="33">
        <v>28.4087438</v>
      </c>
      <c r="J4130" s="33" t="s">
        <v>580</v>
      </c>
      <c r="K4130" s="33" t="s">
        <v>32</v>
      </c>
      <c r="L4130" s="33" t="s">
        <v>34</v>
      </c>
      <c r="M4130" s="33" t="s">
        <v>33</v>
      </c>
      <c r="N4130" s="33" t="s">
        <v>34</v>
      </c>
      <c r="O4130" s="33" t="s">
        <v>34</v>
      </c>
      <c r="P4130" s="33">
        <v>1</v>
      </c>
      <c r="Q4130" s="33">
        <v>10</v>
      </c>
      <c r="R4130" s="33">
        <v>450</v>
      </c>
      <c r="S4130" s="33">
        <v>3</v>
      </c>
      <c r="T4130" s="35" t="s">
        <v>1463</v>
      </c>
      <c r="U4130">
        <v>2014</v>
      </c>
      <c r="V4130">
        <v>6</v>
      </c>
      <c r="W4130">
        <v>13</v>
      </c>
      <c r="X4130" t="str">
        <f>VLOOKUP(C4130,'country description'!$A$2:$B$16,2,0)</f>
        <v>India</v>
      </c>
      <c r="Y4130" t="str">
        <f t="shared" si="128"/>
        <v>Rs.450</v>
      </c>
      <c r="Z4130" s="36">
        <f t="shared" si="129"/>
        <v>450</v>
      </c>
    </row>
    <row r="4131" ht="14.25" customHeight="1" spans="1:26">
      <c r="A4131" s="33">
        <v>312848</v>
      </c>
      <c r="B4131" s="34" t="s">
        <v>4033</v>
      </c>
      <c r="C4131" s="33">
        <v>1</v>
      </c>
      <c r="D4131" s="34" t="s">
        <v>27</v>
      </c>
      <c r="E4131" s="33" t="s">
        <v>10999</v>
      </c>
      <c r="F4131" s="33" t="s">
        <v>578</v>
      </c>
      <c r="G4131" s="33" t="s">
        <v>579</v>
      </c>
      <c r="H4131" s="33">
        <v>77.146539</v>
      </c>
      <c r="I4131" s="33">
        <v>28.6296677</v>
      </c>
      <c r="J4131" s="33" t="s">
        <v>90</v>
      </c>
      <c r="K4131" s="33" t="s">
        <v>32</v>
      </c>
      <c r="L4131" s="33" t="s">
        <v>34</v>
      </c>
      <c r="M4131" s="33" t="s">
        <v>34</v>
      </c>
      <c r="N4131" s="33" t="s">
        <v>34</v>
      </c>
      <c r="O4131" s="33" t="s">
        <v>34</v>
      </c>
      <c r="P4131" s="33">
        <v>1</v>
      </c>
      <c r="Q4131" s="33">
        <v>0</v>
      </c>
      <c r="R4131" s="33">
        <v>250</v>
      </c>
      <c r="S4131" s="33">
        <v>1</v>
      </c>
      <c r="T4131" s="35" t="s">
        <v>8648</v>
      </c>
      <c r="U4131">
        <v>2018</v>
      </c>
      <c r="V4131">
        <v>12</v>
      </c>
      <c r="W4131">
        <v>16</v>
      </c>
      <c r="X4131" t="str">
        <f>VLOOKUP(C4131,'country description'!$A$2:$B$16,2,0)</f>
        <v>India</v>
      </c>
      <c r="Y4131" t="str">
        <f t="shared" si="128"/>
        <v>Rs.250</v>
      </c>
      <c r="Z4131" s="36">
        <f t="shared" si="129"/>
        <v>250</v>
      </c>
    </row>
    <row r="4132" ht="14.25" customHeight="1" spans="1:26">
      <c r="A4132" s="33">
        <v>312853</v>
      </c>
      <c r="B4132" s="34" t="s">
        <v>11000</v>
      </c>
      <c r="C4132" s="33">
        <v>1</v>
      </c>
      <c r="D4132" s="34" t="s">
        <v>27</v>
      </c>
      <c r="E4132" s="33" t="s">
        <v>11001</v>
      </c>
      <c r="F4132" s="33" t="s">
        <v>3782</v>
      </c>
      <c r="G4132" s="33" t="s">
        <v>3783</v>
      </c>
      <c r="H4132" s="33">
        <v>77.0966816</v>
      </c>
      <c r="I4132" s="33">
        <v>28.6380338</v>
      </c>
      <c r="J4132" s="33" t="s">
        <v>1587</v>
      </c>
      <c r="K4132" s="33" t="s">
        <v>32</v>
      </c>
      <c r="L4132" s="33" t="s">
        <v>34</v>
      </c>
      <c r="M4132" s="33" t="s">
        <v>34</v>
      </c>
      <c r="N4132" s="33" t="s">
        <v>34</v>
      </c>
      <c r="O4132" s="33" t="s">
        <v>34</v>
      </c>
      <c r="P4132" s="33">
        <v>1</v>
      </c>
      <c r="Q4132" s="33">
        <v>2</v>
      </c>
      <c r="R4132" s="33">
        <v>200</v>
      </c>
      <c r="S4132" s="33">
        <v>1</v>
      </c>
      <c r="T4132" s="35" t="s">
        <v>3503</v>
      </c>
      <c r="U4132">
        <v>2017</v>
      </c>
      <c r="V4132">
        <v>9</v>
      </c>
      <c r="W4132">
        <v>11</v>
      </c>
      <c r="X4132" t="str">
        <f>VLOOKUP(C4132,'country description'!$A$2:$B$16,2,0)</f>
        <v>India</v>
      </c>
      <c r="Y4132" t="str">
        <f t="shared" si="128"/>
        <v>Rs.200</v>
      </c>
      <c r="Z4132" s="36">
        <f t="shared" si="129"/>
        <v>200</v>
      </c>
    </row>
    <row r="4133" ht="14.25" customHeight="1" spans="1:26">
      <c r="A4133" s="33">
        <v>312855</v>
      </c>
      <c r="B4133" s="34" t="s">
        <v>11002</v>
      </c>
      <c r="C4133" s="33">
        <v>1</v>
      </c>
      <c r="D4133" s="34" t="s">
        <v>27</v>
      </c>
      <c r="E4133" s="33" t="s">
        <v>11003</v>
      </c>
      <c r="F4133" s="33" t="s">
        <v>247</v>
      </c>
      <c r="G4133" s="33" t="s">
        <v>248</v>
      </c>
      <c r="H4133" s="33">
        <v>77.2911149</v>
      </c>
      <c r="I4133" s="33">
        <v>28.6409665</v>
      </c>
      <c r="J4133" s="33" t="s">
        <v>329</v>
      </c>
      <c r="K4133" s="33" t="s">
        <v>32</v>
      </c>
      <c r="L4133" s="33" t="s">
        <v>34</v>
      </c>
      <c r="M4133" s="33" t="s">
        <v>33</v>
      </c>
      <c r="N4133" s="33" t="s">
        <v>34</v>
      </c>
      <c r="O4133" s="33" t="s">
        <v>34</v>
      </c>
      <c r="P4133" s="33">
        <v>1</v>
      </c>
      <c r="Q4133" s="33">
        <v>17</v>
      </c>
      <c r="R4133" s="33">
        <v>450</v>
      </c>
      <c r="S4133" s="33">
        <v>3.3</v>
      </c>
      <c r="T4133" s="35" t="s">
        <v>6412</v>
      </c>
      <c r="U4133">
        <v>2018</v>
      </c>
      <c r="V4133">
        <v>6</v>
      </c>
      <c r="W4133">
        <v>15</v>
      </c>
      <c r="X4133" t="str">
        <f>VLOOKUP(C4133,'country description'!$A$2:$B$16,2,0)</f>
        <v>India</v>
      </c>
      <c r="Y4133" t="str">
        <f t="shared" si="128"/>
        <v>Rs.450</v>
      </c>
      <c r="Z4133" s="36">
        <f t="shared" si="129"/>
        <v>450</v>
      </c>
    </row>
    <row r="4134" ht="14.25" customHeight="1" spans="1:26">
      <c r="A4134" s="33">
        <v>312858</v>
      </c>
      <c r="B4134" s="34" t="s">
        <v>11004</v>
      </c>
      <c r="C4134" s="33">
        <v>1</v>
      </c>
      <c r="D4134" s="34" t="s">
        <v>27</v>
      </c>
      <c r="E4134" s="33" t="s">
        <v>11005</v>
      </c>
      <c r="F4134" s="33" t="s">
        <v>1278</v>
      </c>
      <c r="G4134" s="33" t="s">
        <v>1279</v>
      </c>
      <c r="H4134" s="33">
        <v>0</v>
      </c>
      <c r="I4134" s="33">
        <v>0</v>
      </c>
      <c r="J4134" s="33" t="s">
        <v>44</v>
      </c>
      <c r="K4134" s="33" t="s">
        <v>32</v>
      </c>
      <c r="L4134" s="33" t="s">
        <v>34</v>
      </c>
      <c r="M4134" s="33" t="s">
        <v>34</v>
      </c>
      <c r="N4134" s="33" t="s">
        <v>34</v>
      </c>
      <c r="O4134" s="33" t="s">
        <v>34</v>
      </c>
      <c r="P4134" s="33">
        <v>1</v>
      </c>
      <c r="Q4134" s="33">
        <v>4</v>
      </c>
      <c r="R4134" s="33">
        <v>250</v>
      </c>
      <c r="S4134" s="33">
        <v>2.9</v>
      </c>
      <c r="T4134" s="35" t="s">
        <v>10488</v>
      </c>
      <c r="U4134">
        <v>2017</v>
      </c>
      <c r="V4134">
        <v>2</v>
      </c>
      <c r="W4134">
        <v>14</v>
      </c>
      <c r="X4134" t="str">
        <f>VLOOKUP(C4134,'country description'!$A$2:$B$16,2,0)</f>
        <v>India</v>
      </c>
      <c r="Y4134" t="str">
        <f t="shared" si="128"/>
        <v>Rs.250</v>
      </c>
      <c r="Z4134" s="36">
        <f t="shared" si="129"/>
        <v>250</v>
      </c>
    </row>
    <row r="4135" ht="14.25" customHeight="1" spans="1:26">
      <c r="A4135" s="33">
        <v>312860</v>
      </c>
      <c r="B4135" s="34" t="s">
        <v>11006</v>
      </c>
      <c r="C4135" s="33">
        <v>1</v>
      </c>
      <c r="D4135" s="34" t="s">
        <v>27</v>
      </c>
      <c r="E4135" s="33" t="s">
        <v>11007</v>
      </c>
      <c r="F4135" s="33" t="s">
        <v>247</v>
      </c>
      <c r="G4135" s="33" t="s">
        <v>248</v>
      </c>
      <c r="H4135" s="33">
        <v>77.2957374</v>
      </c>
      <c r="I4135" s="33">
        <v>28.6393314</v>
      </c>
      <c r="J4135" s="33" t="s">
        <v>64</v>
      </c>
      <c r="K4135" s="33" t="s">
        <v>32</v>
      </c>
      <c r="L4135" s="33" t="s">
        <v>34</v>
      </c>
      <c r="M4135" s="33" t="s">
        <v>34</v>
      </c>
      <c r="N4135" s="33" t="s">
        <v>34</v>
      </c>
      <c r="O4135" s="33" t="s">
        <v>34</v>
      </c>
      <c r="P4135" s="33">
        <v>1</v>
      </c>
      <c r="Q4135" s="33">
        <v>1</v>
      </c>
      <c r="R4135" s="33">
        <v>400</v>
      </c>
      <c r="S4135" s="33">
        <v>1</v>
      </c>
      <c r="T4135" s="35" t="s">
        <v>478</v>
      </c>
      <c r="U4135">
        <v>2011</v>
      </c>
      <c r="V4135">
        <v>12</v>
      </c>
      <c r="W4135">
        <v>14</v>
      </c>
      <c r="X4135" t="str">
        <f>VLOOKUP(C4135,'country description'!$A$2:$B$16,2,0)</f>
        <v>India</v>
      </c>
      <c r="Y4135" t="str">
        <f t="shared" si="128"/>
        <v>Rs.400</v>
      </c>
      <c r="Z4135" s="36">
        <f t="shared" si="129"/>
        <v>400</v>
      </c>
    </row>
    <row r="4136" ht="14.25" customHeight="1" spans="1:26">
      <c r="A4136" s="33">
        <v>312864</v>
      </c>
      <c r="B4136" s="34" t="s">
        <v>11008</v>
      </c>
      <c r="C4136" s="33">
        <v>1</v>
      </c>
      <c r="D4136" s="34" t="s">
        <v>27</v>
      </c>
      <c r="E4136" s="33" t="s">
        <v>11009</v>
      </c>
      <c r="F4136" s="33" t="s">
        <v>1305</v>
      </c>
      <c r="G4136" s="33" t="s">
        <v>1306</v>
      </c>
      <c r="H4136" s="33">
        <v>77.3032993</v>
      </c>
      <c r="I4136" s="33">
        <v>28.6355354</v>
      </c>
      <c r="J4136" s="33" t="s">
        <v>90</v>
      </c>
      <c r="K4136" s="33" t="s">
        <v>32</v>
      </c>
      <c r="L4136" s="33" t="s">
        <v>34</v>
      </c>
      <c r="M4136" s="33" t="s">
        <v>34</v>
      </c>
      <c r="N4136" s="33" t="s">
        <v>34</v>
      </c>
      <c r="O4136" s="33" t="s">
        <v>34</v>
      </c>
      <c r="P4136" s="33">
        <v>1</v>
      </c>
      <c r="Q4136" s="33">
        <v>3</v>
      </c>
      <c r="R4136" s="33">
        <v>200</v>
      </c>
      <c r="S4136" s="33">
        <v>1</v>
      </c>
      <c r="T4136" s="35" t="s">
        <v>568</v>
      </c>
      <c r="U4136">
        <v>2012</v>
      </c>
      <c r="V4136">
        <v>10</v>
      </c>
      <c r="W4136">
        <v>22</v>
      </c>
      <c r="X4136" t="str">
        <f>VLOOKUP(C4136,'country description'!$A$2:$B$16,2,0)</f>
        <v>India</v>
      </c>
      <c r="Y4136" t="str">
        <f t="shared" si="128"/>
        <v>Rs.200</v>
      </c>
      <c r="Z4136" s="36">
        <f t="shared" si="129"/>
        <v>200</v>
      </c>
    </row>
    <row r="4137" ht="14.25" customHeight="1" spans="1:26">
      <c r="A4137" s="33">
        <v>312874</v>
      </c>
      <c r="B4137" s="34" t="s">
        <v>2544</v>
      </c>
      <c r="C4137" s="33">
        <v>1</v>
      </c>
      <c r="D4137" s="34" t="s">
        <v>1199</v>
      </c>
      <c r="E4137" s="33" t="s">
        <v>11010</v>
      </c>
      <c r="F4137" s="33" t="s">
        <v>7777</v>
      </c>
      <c r="G4137" s="33" t="s">
        <v>9782</v>
      </c>
      <c r="H4137" s="33">
        <v>77.2886873</v>
      </c>
      <c r="I4137" s="33">
        <v>28.460556</v>
      </c>
      <c r="J4137" s="33" t="s">
        <v>1782</v>
      </c>
      <c r="K4137" s="33" t="s">
        <v>32</v>
      </c>
      <c r="L4137" s="33" t="s">
        <v>34</v>
      </c>
      <c r="M4137" s="33" t="s">
        <v>34</v>
      </c>
      <c r="N4137" s="33" t="s">
        <v>34</v>
      </c>
      <c r="O4137" s="33" t="s">
        <v>34</v>
      </c>
      <c r="P4137" s="33">
        <v>1</v>
      </c>
      <c r="Q4137" s="33">
        <v>5</v>
      </c>
      <c r="R4137" s="33">
        <v>350</v>
      </c>
      <c r="S4137" s="33">
        <v>3.1</v>
      </c>
      <c r="T4137" s="35" t="s">
        <v>323</v>
      </c>
      <c r="U4137">
        <v>2012</v>
      </c>
      <c r="V4137">
        <v>5</v>
      </c>
      <c r="W4137">
        <v>13</v>
      </c>
      <c r="X4137" t="str">
        <f>VLOOKUP(C4137,'country description'!$A$2:$B$16,2,0)</f>
        <v>India</v>
      </c>
      <c r="Y4137" t="str">
        <f t="shared" si="128"/>
        <v>Rs.350</v>
      </c>
      <c r="Z4137" s="36">
        <f t="shared" si="129"/>
        <v>350</v>
      </c>
    </row>
    <row r="4138" ht="14.25" customHeight="1" spans="1:26">
      <c r="A4138" s="33">
        <v>312893</v>
      </c>
      <c r="B4138" s="34" t="s">
        <v>11011</v>
      </c>
      <c r="C4138" s="33">
        <v>1</v>
      </c>
      <c r="D4138" s="34" t="s">
        <v>27</v>
      </c>
      <c r="E4138" s="33" t="s">
        <v>11012</v>
      </c>
      <c r="F4138" s="33" t="s">
        <v>3137</v>
      </c>
      <c r="G4138" s="33" t="s">
        <v>3138</v>
      </c>
      <c r="H4138" s="33">
        <v>77.1411461</v>
      </c>
      <c r="I4138" s="33">
        <v>28.6570966</v>
      </c>
      <c r="J4138" s="33" t="s">
        <v>329</v>
      </c>
      <c r="K4138" s="33" t="s">
        <v>32</v>
      </c>
      <c r="L4138" s="33" t="s">
        <v>34</v>
      </c>
      <c r="M4138" s="33" t="s">
        <v>34</v>
      </c>
      <c r="N4138" s="33" t="s">
        <v>34</v>
      </c>
      <c r="O4138" s="33" t="s">
        <v>34</v>
      </c>
      <c r="P4138" s="33">
        <v>2</v>
      </c>
      <c r="Q4138" s="33">
        <v>53</v>
      </c>
      <c r="R4138" s="33">
        <v>500</v>
      </c>
      <c r="S4138" s="33">
        <v>3.5</v>
      </c>
      <c r="T4138" s="35" t="s">
        <v>7952</v>
      </c>
      <c r="U4138">
        <v>2014</v>
      </c>
      <c r="V4138">
        <v>11</v>
      </c>
      <c r="W4138">
        <v>17</v>
      </c>
      <c r="X4138" t="str">
        <f>VLOOKUP(C4138,'country description'!$A$2:$B$16,2,0)</f>
        <v>India</v>
      </c>
      <c r="Y4138" t="str">
        <f t="shared" si="128"/>
        <v>Rs.500</v>
      </c>
      <c r="Z4138" s="36">
        <f t="shared" si="129"/>
        <v>500</v>
      </c>
    </row>
    <row r="4139" ht="14.25" customHeight="1" spans="1:26">
      <c r="A4139" s="33">
        <v>312902</v>
      </c>
      <c r="B4139" s="34" t="s">
        <v>11013</v>
      </c>
      <c r="C4139" s="33">
        <v>1</v>
      </c>
      <c r="D4139" s="34" t="s">
        <v>27</v>
      </c>
      <c r="E4139" s="33" t="s">
        <v>2317</v>
      </c>
      <c r="F4139" s="33" t="s">
        <v>2318</v>
      </c>
      <c r="G4139" s="33" t="s">
        <v>2317</v>
      </c>
      <c r="H4139" s="33">
        <v>77.269656</v>
      </c>
      <c r="I4139" s="33">
        <v>28.561179</v>
      </c>
      <c r="J4139" s="33" t="s">
        <v>11014</v>
      </c>
      <c r="K4139" s="33" t="s">
        <v>32</v>
      </c>
      <c r="L4139" s="33" t="s">
        <v>34</v>
      </c>
      <c r="M4139" s="33" t="s">
        <v>34</v>
      </c>
      <c r="N4139" s="33" t="s">
        <v>34</v>
      </c>
      <c r="O4139" s="33" t="s">
        <v>34</v>
      </c>
      <c r="P4139" s="33">
        <v>4</v>
      </c>
      <c r="Q4139" s="33">
        <v>90</v>
      </c>
      <c r="R4139" s="33">
        <v>4400</v>
      </c>
      <c r="S4139" s="33">
        <v>3.6</v>
      </c>
      <c r="T4139" s="35" t="s">
        <v>1444</v>
      </c>
      <c r="U4139">
        <v>2016</v>
      </c>
      <c r="V4139">
        <v>11</v>
      </c>
      <c r="W4139">
        <v>11</v>
      </c>
      <c r="X4139" t="str">
        <f>VLOOKUP(C4139,'country description'!$A$2:$B$16,2,0)</f>
        <v>India</v>
      </c>
      <c r="Y4139" t="str">
        <f t="shared" si="128"/>
        <v>Rs.4400</v>
      </c>
      <c r="Z4139" s="36">
        <f t="shared" si="129"/>
        <v>4400</v>
      </c>
    </row>
    <row r="4140" ht="14.25" customHeight="1" spans="1:26">
      <c r="A4140" s="33">
        <v>312913</v>
      </c>
      <c r="B4140" s="34" t="s">
        <v>11015</v>
      </c>
      <c r="C4140" s="33">
        <v>1</v>
      </c>
      <c r="D4140" s="34" t="s">
        <v>27</v>
      </c>
      <c r="E4140" s="33" t="s">
        <v>11016</v>
      </c>
      <c r="F4140" s="33" t="s">
        <v>241</v>
      </c>
      <c r="G4140" s="33" t="s">
        <v>242</v>
      </c>
      <c r="H4140" s="33">
        <v>77.1029262</v>
      </c>
      <c r="I4140" s="33">
        <v>28.6726853</v>
      </c>
      <c r="J4140" s="33" t="s">
        <v>115</v>
      </c>
      <c r="K4140" s="33" t="s">
        <v>32</v>
      </c>
      <c r="L4140" s="33" t="s">
        <v>34</v>
      </c>
      <c r="M4140" s="33" t="s">
        <v>33</v>
      </c>
      <c r="N4140" s="33" t="s">
        <v>34</v>
      </c>
      <c r="O4140" s="33" t="s">
        <v>34</v>
      </c>
      <c r="P4140" s="33">
        <v>2</v>
      </c>
      <c r="Q4140" s="33">
        <v>38</v>
      </c>
      <c r="R4140" s="33">
        <v>500</v>
      </c>
      <c r="S4140" s="33">
        <v>2.9</v>
      </c>
      <c r="T4140" s="35" t="s">
        <v>8105</v>
      </c>
      <c r="U4140">
        <v>2017</v>
      </c>
      <c r="V4140">
        <v>1</v>
      </c>
      <c r="W4140">
        <v>4</v>
      </c>
      <c r="X4140" t="str">
        <f>VLOOKUP(C4140,'country description'!$A$2:$B$16,2,0)</f>
        <v>India</v>
      </c>
      <c r="Y4140" t="str">
        <f t="shared" si="128"/>
        <v>Rs.500</v>
      </c>
      <c r="Z4140" s="36">
        <f t="shared" si="129"/>
        <v>500</v>
      </c>
    </row>
    <row r="4141" ht="14.25" customHeight="1" spans="1:26">
      <c r="A4141" s="33">
        <v>312916</v>
      </c>
      <c r="B4141" s="34" t="s">
        <v>11017</v>
      </c>
      <c r="C4141" s="33">
        <v>1</v>
      </c>
      <c r="D4141" s="34" t="s">
        <v>27</v>
      </c>
      <c r="E4141" s="33" t="s">
        <v>11018</v>
      </c>
      <c r="F4141" s="33" t="s">
        <v>3137</v>
      </c>
      <c r="G4141" s="33" t="s">
        <v>3138</v>
      </c>
      <c r="H4141" s="33">
        <v>77.1399797</v>
      </c>
      <c r="I4141" s="33">
        <v>28.6567779</v>
      </c>
      <c r="J4141" s="33" t="s">
        <v>1587</v>
      </c>
      <c r="K4141" s="33" t="s">
        <v>32</v>
      </c>
      <c r="L4141" s="33" t="s">
        <v>34</v>
      </c>
      <c r="M4141" s="33" t="s">
        <v>34</v>
      </c>
      <c r="N4141" s="33" t="s">
        <v>34</v>
      </c>
      <c r="O4141" s="33" t="s">
        <v>34</v>
      </c>
      <c r="P4141" s="33">
        <v>1</v>
      </c>
      <c r="Q4141" s="33">
        <v>7</v>
      </c>
      <c r="R4141" s="33">
        <v>150</v>
      </c>
      <c r="S4141" s="33">
        <v>3.1</v>
      </c>
      <c r="T4141" s="35" t="s">
        <v>1973</v>
      </c>
      <c r="U4141">
        <v>2015</v>
      </c>
      <c r="V4141">
        <v>6</v>
      </c>
      <c r="W4141">
        <v>21</v>
      </c>
      <c r="X4141" t="str">
        <f>VLOOKUP(C4141,'country description'!$A$2:$B$16,2,0)</f>
        <v>India</v>
      </c>
      <c r="Y4141" t="str">
        <f t="shared" si="128"/>
        <v>Rs.150</v>
      </c>
      <c r="Z4141" s="36">
        <f t="shared" si="129"/>
        <v>150</v>
      </c>
    </row>
    <row r="4142" ht="14.25" customHeight="1" spans="1:26">
      <c r="A4142" s="33">
        <v>312920</v>
      </c>
      <c r="B4142" s="34" t="s">
        <v>11019</v>
      </c>
      <c r="C4142" s="33">
        <v>1</v>
      </c>
      <c r="D4142" s="34" t="s">
        <v>27</v>
      </c>
      <c r="E4142" s="33" t="s">
        <v>11020</v>
      </c>
      <c r="F4142" s="33" t="s">
        <v>703</v>
      </c>
      <c r="G4142" s="33" t="s">
        <v>704</v>
      </c>
      <c r="H4142" s="33">
        <v>77.1777131</v>
      </c>
      <c r="I4142" s="33">
        <v>28.6397455</v>
      </c>
      <c r="J4142" s="33" t="s">
        <v>111</v>
      </c>
      <c r="K4142" s="33" t="s">
        <v>32</v>
      </c>
      <c r="L4142" s="33" t="s">
        <v>34</v>
      </c>
      <c r="M4142" s="33" t="s">
        <v>33</v>
      </c>
      <c r="N4142" s="33" t="s">
        <v>34</v>
      </c>
      <c r="O4142" s="33" t="s">
        <v>34</v>
      </c>
      <c r="P4142" s="33">
        <v>2</v>
      </c>
      <c r="Q4142" s="33">
        <v>31</v>
      </c>
      <c r="R4142" s="33">
        <v>600</v>
      </c>
      <c r="S4142" s="33">
        <v>2.5</v>
      </c>
      <c r="T4142" s="35" t="s">
        <v>5099</v>
      </c>
      <c r="U4142">
        <v>2010</v>
      </c>
      <c r="V4142">
        <v>9</v>
      </c>
      <c r="W4142">
        <v>10</v>
      </c>
      <c r="X4142" t="str">
        <f>VLOOKUP(C4142,'country description'!$A$2:$B$16,2,0)</f>
        <v>India</v>
      </c>
      <c r="Y4142" t="str">
        <f t="shared" si="128"/>
        <v>Rs.600</v>
      </c>
      <c r="Z4142" s="36">
        <f t="shared" si="129"/>
        <v>600</v>
      </c>
    </row>
    <row r="4143" ht="14.25" customHeight="1" spans="1:26">
      <c r="A4143" s="33">
        <v>312922</v>
      </c>
      <c r="B4143" s="34" t="s">
        <v>11021</v>
      </c>
      <c r="C4143" s="33">
        <v>1</v>
      </c>
      <c r="D4143" s="34" t="s">
        <v>27</v>
      </c>
      <c r="E4143" s="33" t="s">
        <v>11022</v>
      </c>
      <c r="F4143" s="33" t="s">
        <v>2765</v>
      </c>
      <c r="G4143" s="33" t="s">
        <v>2766</v>
      </c>
      <c r="H4143" s="33">
        <v>77.1367382</v>
      </c>
      <c r="I4143" s="33">
        <v>28.6503488</v>
      </c>
      <c r="J4143" s="33" t="s">
        <v>1566</v>
      </c>
      <c r="K4143" s="33" t="s">
        <v>32</v>
      </c>
      <c r="L4143" s="33" t="s">
        <v>34</v>
      </c>
      <c r="M4143" s="33" t="s">
        <v>34</v>
      </c>
      <c r="N4143" s="33" t="s">
        <v>34</v>
      </c>
      <c r="O4143" s="33" t="s">
        <v>34</v>
      </c>
      <c r="P4143" s="33">
        <v>2</v>
      </c>
      <c r="Q4143" s="33">
        <v>20</v>
      </c>
      <c r="R4143" s="33">
        <v>500</v>
      </c>
      <c r="S4143" s="33">
        <v>2.4</v>
      </c>
      <c r="T4143" s="35" t="s">
        <v>11023</v>
      </c>
      <c r="U4143">
        <v>2013</v>
      </c>
      <c r="V4143">
        <v>2</v>
      </c>
      <c r="W4143">
        <v>4</v>
      </c>
      <c r="X4143" t="str">
        <f>VLOOKUP(C4143,'country description'!$A$2:$B$16,2,0)</f>
        <v>India</v>
      </c>
      <c r="Y4143" t="str">
        <f t="shared" si="128"/>
        <v>Rs.500</v>
      </c>
      <c r="Z4143" s="36">
        <f t="shared" si="129"/>
        <v>500</v>
      </c>
    </row>
    <row r="4144" ht="14.25" customHeight="1" spans="1:26">
      <c r="A4144" s="33">
        <v>312923</v>
      </c>
      <c r="B4144" s="34" t="s">
        <v>11024</v>
      </c>
      <c r="C4144" s="33">
        <v>1</v>
      </c>
      <c r="D4144" s="34" t="s">
        <v>27</v>
      </c>
      <c r="E4144" s="33" t="s">
        <v>11025</v>
      </c>
      <c r="F4144" s="33" t="s">
        <v>3771</v>
      </c>
      <c r="G4144" s="33" t="s">
        <v>3772</v>
      </c>
      <c r="H4144" s="33">
        <v>77.1176174</v>
      </c>
      <c r="I4144" s="33">
        <v>28.6227746</v>
      </c>
      <c r="J4144" s="33" t="s">
        <v>111</v>
      </c>
      <c r="K4144" s="33" t="s">
        <v>32</v>
      </c>
      <c r="L4144" s="33" t="s">
        <v>34</v>
      </c>
      <c r="M4144" s="33" t="s">
        <v>34</v>
      </c>
      <c r="N4144" s="33" t="s">
        <v>34</v>
      </c>
      <c r="O4144" s="33" t="s">
        <v>34</v>
      </c>
      <c r="P4144" s="33">
        <v>2</v>
      </c>
      <c r="Q4144" s="33">
        <v>21</v>
      </c>
      <c r="R4144" s="33">
        <v>700</v>
      </c>
      <c r="S4144" s="33">
        <v>3.2</v>
      </c>
      <c r="T4144" s="35" t="s">
        <v>11026</v>
      </c>
      <c r="U4144">
        <v>2012</v>
      </c>
      <c r="V4144">
        <v>12</v>
      </c>
      <c r="W4144">
        <v>6</v>
      </c>
      <c r="X4144" t="str">
        <f>VLOOKUP(C4144,'country description'!$A$2:$B$16,2,0)</f>
        <v>India</v>
      </c>
      <c r="Y4144" t="str">
        <f t="shared" si="128"/>
        <v>Rs.700</v>
      </c>
      <c r="Z4144" s="36">
        <f t="shared" si="129"/>
        <v>700</v>
      </c>
    </row>
    <row r="4145" ht="14.25" customHeight="1" spans="1:26">
      <c r="A4145" s="33">
        <v>312925</v>
      </c>
      <c r="B4145" s="34" t="s">
        <v>11027</v>
      </c>
      <c r="C4145" s="33">
        <v>1</v>
      </c>
      <c r="D4145" s="34" t="s">
        <v>27</v>
      </c>
      <c r="E4145" s="33" t="s">
        <v>11028</v>
      </c>
      <c r="F4145" s="33" t="s">
        <v>564</v>
      </c>
      <c r="G4145" s="33" t="s">
        <v>565</v>
      </c>
      <c r="H4145" s="33">
        <v>77.2305013</v>
      </c>
      <c r="I4145" s="33">
        <v>28.6561992</v>
      </c>
      <c r="J4145" s="33" t="s">
        <v>1749</v>
      </c>
      <c r="K4145" s="33" t="s">
        <v>32</v>
      </c>
      <c r="L4145" s="33" t="s">
        <v>34</v>
      </c>
      <c r="M4145" s="33" t="s">
        <v>34</v>
      </c>
      <c r="N4145" s="33" t="s">
        <v>34</v>
      </c>
      <c r="O4145" s="33" t="s">
        <v>34</v>
      </c>
      <c r="P4145" s="33">
        <v>1</v>
      </c>
      <c r="Q4145" s="33">
        <v>21</v>
      </c>
      <c r="R4145" s="33">
        <v>300</v>
      </c>
      <c r="S4145" s="33">
        <v>3.4</v>
      </c>
      <c r="T4145" s="35" t="s">
        <v>11029</v>
      </c>
      <c r="U4145">
        <v>2016</v>
      </c>
      <c r="V4145">
        <v>10</v>
      </c>
      <c r="W4145">
        <v>12</v>
      </c>
      <c r="X4145" t="str">
        <f>VLOOKUP(C4145,'country description'!$A$2:$B$16,2,0)</f>
        <v>India</v>
      </c>
      <c r="Y4145" t="str">
        <f t="shared" si="128"/>
        <v>Rs.300</v>
      </c>
      <c r="Z4145" s="36">
        <f t="shared" si="129"/>
        <v>300</v>
      </c>
    </row>
    <row r="4146" ht="14.25" customHeight="1" spans="1:26">
      <c r="A4146" s="33">
        <v>312926</v>
      </c>
      <c r="B4146" s="34" t="s">
        <v>11030</v>
      </c>
      <c r="C4146" s="33">
        <v>1</v>
      </c>
      <c r="D4146" s="34" t="s">
        <v>27</v>
      </c>
      <c r="E4146" s="33" t="s">
        <v>11031</v>
      </c>
      <c r="F4146" s="33" t="s">
        <v>578</v>
      </c>
      <c r="G4146" s="33" t="s">
        <v>579</v>
      </c>
      <c r="H4146" s="33">
        <v>77.1558888</v>
      </c>
      <c r="I4146" s="33">
        <v>28.6244092</v>
      </c>
      <c r="J4146" s="33" t="s">
        <v>64</v>
      </c>
      <c r="K4146" s="33" t="s">
        <v>32</v>
      </c>
      <c r="L4146" s="33" t="s">
        <v>34</v>
      </c>
      <c r="M4146" s="33" t="s">
        <v>34</v>
      </c>
      <c r="N4146" s="33" t="s">
        <v>34</v>
      </c>
      <c r="O4146" s="33" t="s">
        <v>34</v>
      </c>
      <c r="P4146" s="33">
        <v>1</v>
      </c>
      <c r="Q4146" s="33">
        <v>1</v>
      </c>
      <c r="R4146" s="33">
        <v>300</v>
      </c>
      <c r="S4146" s="33">
        <v>1</v>
      </c>
      <c r="T4146" s="35" t="s">
        <v>11032</v>
      </c>
      <c r="U4146">
        <v>2010</v>
      </c>
      <c r="V4146">
        <v>10</v>
      </c>
      <c r="W4146">
        <v>11</v>
      </c>
      <c r="X4146" t="str">
        <f>VLOOKUP(C4146,'country description'!$A$2:$B$16,2,0)</f>
        <v>India</v>
      </c>
      <c r="Y4146" t="str">
        <f t="shared" si="128"/>
        <v>Rs.300</v>
      </c>
      <c r="Z4146" s="36">
        <f t="shared" si="129"/>
        <v>300</v>
      </c>
    </row>
    <row r="4147" ht="14.25" customHeight="1" spans="1:26">
      <c r="A4147" s="33">
        <v>312935</v>
      </c>
      <c r="B4147" s="34" t="s">
        <v>11033</v>
      </c>
      <c r="C4147" s="33">
        <v>1</v>
      </c>
      <c r="D4147" s="34" t="s">
        <v>149</v>
      </c>
      <c r="E4147" s="33" t="s">
        <v>11034</v>
      </c>
      <c r="F4147" s="33" t="s">
        <v>4817</v>
      </c>
      <c r="G4147" s="33" t="s">
        <v>4818</v>
      </c>
      <c r="H4147" s="33">
        <v>77.3781674</v>
      </c>
      <c r="I4147" s="33">
        <v>28.6095755</v>
      </c>
      <c r="J4147" s="33" t="s">
        <v>111</v>
      </c>
      <c r="K4147" s="33" t="s">
        <v>32</v>
      </c>
      <c r="L4147" s="33" t="s">
        <v>34</v>
      </c>
      <c r="M4147" s="33" t="s">
        <v>34</v>
      </c>
      <c r="N4147" s="33" t="s">
        <v>34</v>
      </c>
      <c r="O4147" s="33" t="s">
        <v>34</v>
      </c>
      <c r="P4147" s="33">
        <v>2</v>
      </c>
      <c r="Q4147" s="33">
        <v>1</v>
      </c>
      <c r="R4147" s="33">
        <v>700</v>
      </c>
      <c r="S4147" s="33">
        <v>1</v>
      </c>
      <c r="T4147" s="35" t="s">
        <v>11035</v>
      </c>
      <c r="U4147">
        <v>2014</v>
      </c>
      <c r="V4147">
        <v>7</v>
      </c>
      <c r="W4147">
        <v>1</v>
      </c>
      <c r="X4147" t="str">
        <f>VLOOKUP(C4147,'country description'!$A$2:$B$16,2,0)</f>
        <v>India</v>
      </c>
      <c r="Y4147" t="str">
        <f t="shared" si="128"/>
        <v>Rs.700</v>
      </c>
      <c r="Z4147" s="36">
        <f t="shared" si="129"/>
        <v>700</v>
      </c>
    </row>
    <row r="4148" ht="14.25" customHeight="1" spans="1:26">
      <c r="A4148" s="33">
        <v>312936</v>
      </c>
      <c r="B4148" s="34" t="s">
        <v>11036</v>
      </c>
      <c r="C4148" s="33">
        <v>1</v>
      </c>
      <c r="D4148" s="34" t="s">
        <v>27</v>
      </c>
      <c r="E4148" s="33" t="s">
        <v>11037</v>
      </c>
      <c r="F4148" s="33" t="s">
        <v>564</v>
      </c>
      <c r="G4148" s="33" t="s">
        <v>565</v>
      </c>
      <c r="H4148" s="33">
        <v>77.2234057</v>
      </c>
      <c r="I4148" s="33">
        <v>28.6581203</v>
      </c>
      <c r="J4148" s="33" t="s">
        <v>1285</v>
      </c>
      <c r="K4148" s="33" t="s">
        <v>32</v>
      </c>
      <c r="L4148" s="33" t="s">
        <v>34</v>
      </c>
      <c r="M4148" s="33" t="s">
        <v>34</v>
      </c>
      <c r="N4148" s="33" t="s">
        <v>34</v>
      </c>
      <c r="O4148" s="33" t="s">
        <v>34</v>
      </c>
      <c r="P4148" s="33">
        <v>1</v>
      </c>
      <c r="Q4148" s="33">
        <v>16</v>
      </c>
      <c r="R4148" s="33">
        <v>100</v>
      </c>
      <c r="S4148" s="33">
        <v>3.3</v>
      </c>
      <c r="T4148" s="35" t="s">
        <v>11038</v>
      </c>
      <c r="U4148">
        <v>2015</v>
      </c>
      <c r="V4148">
        <v>3</v>
      </c>
      <c r="W4148">
        <v>8</v>
      </c>
      <c r="X4148" t="str">
        <f>VLOOKUP(C4148,'country description'!$A$2:$B$16,2,0)</f>
        <v>India</v>
      </c>
      <c r="Y4148" t="str">
        <f t="shared" si="128"/>
        <v>Rs.100</v>
      </c>
      <c r="Z4148" s="36">
        <f t="shared" si="129"/>
        <v>100</v>
      </c>
    </row>
    <row r="4149" ht="14.25" customHeight="1" spans="1:26">
      <c r="A4149" s="33">
        <v>312937</v>
      </c>
      <c r="B4149" s="34" t="s">
        <v>11039</v>
      </c>
      <c r="C4149" s="33">
        <v>1</v>
      </c>
      <c r="D4149" s="34" t="s">
        <v>27</v>
      </c>
      <c r="E4149" s="33" t="s">
        <v>11040</v>
      </c>
      <c r="F4149" s="33" t="s">
        <v>550</v>
      </c>
      <c r="G4149" s="33" t="s">
        <v>551</v>
      </c>
      <c r="H4149" s="33">
        <v>77.1968157</v>
      </c>
      <c r="I4149" s="33">
        <v>28.5465265</v>
      </c>
      <c r="J4149" s="33" t="s">
        <v>1634</v>
      </c>
      <c r="K4149" s="33" t="s">
        <v>32</v>
      </c>
      <c r="L4149" s="33" t="s">
        <v>34</v>
      </c>
      <c r="M4149" s="33" t="s">
        <v>34</v>
      </c>
      <c r="N4149" s="33" t="s">
        <v>34</v>
      </c>
      <c r="O4149" s="33" t="s">
        <v>34</v>
      </c>
      <c r="P4149" s="33">
        <v>2</v>
      </c>
      <c r="Q4149" s="33">
        <v>47</v>
      </c>
      <c r="R4149" s="33">
        <v>800</v>
      </c>
      <c r="S4149" s="33">
        <v>3.9</v>
      </c>
      <c r="T4149" s="35" t="s">
        <v>2101</v>
      </c>
      <c r="U4149">
        <v>2016</v>
      </c>
      <c r="V4149">
        <v>5</v>
      </c>
      <c r="W4149">
        <v>22</v>
      </c>
      <c r="X4149" t="str">
        <f>VLOOKUP(C4149,'country description'!$A$2:$B$16,2,0)</f>
        <v>India</v>
      </c>
      <c r="Y4149" t="str">
        <f t="shared" si="128"/>
        <v>Rs.800</v>
      </c>
      <c r="Z4149" s="36">
        <f t="shared" si="129"/>
        <v>800</v>
      </c>
    </row>
    <row r="4150" ht="14.25" customHeight="1" spans="1:26">
      <c r="A4150" s="33">
        <v>312942</v>
      </c>
      <c r="B4150" s="34" t="s">
        <v>11041</v>
      </c>
      <c r="C4150" s="33">
        <v>1</v>
      </c>
      <c r="D4150" s="34" t="s">
        <v>27</v>
      </c>
      <c r="E4150" s="33" t="s">
        <v>11042</v>
      </c>
      <c r="F4150" s="33" t="s">
        <v>3795</v>
      </c>
      <c r="G4150" s="33" t="s">
        <v>3796</v>
      </c>
      <c r="H4150" s="33">
        <v>77.27375876</v>
      </c>
      <c r="I4150" s="33">
        <v>28.65791871</v>
      </c>
      <c r="J4150" s="33" t="s">
        <v>90</v>
      </c>
      <c r="K4150" s="33" t="s">
        <v>32</v>
      </c>
      <c r="L4150" s="33" t="s">
        <v>34</v>
      </c>
      <c r="M4150" s="33" t="s">
        <v>34</v>
      </c>
      <c r="N4150" s="33" t="s">
        <v>34</v>
      </c>
      <c r="O4150" s="33" t="s">
        <v>34</v>
      </c>
      <c r="P4150" s="33">
        <v>2</v>
      </c>
      <c r="Q4150" s="33">
        <v>17</v>
      </c>
      <c r="R4150" s="33">
        <v>500</v>
      </c>
      <c r="S4150" s="33">
        <v>2.7</v>
      </c>
      <c r="T4150" s="35" t="s">
        <v>7642</v>
      </c>
      <c r="U4150">
        <v>2012</v>
      </c>
      <c r="V4150">
        <v>11</v>
      </c>
      <c r="W4150">
        <v>3</v>
      </c>
      <c r="X4150" t="str">
        <f>VLOOKUP(C4150,'country description'!$A$2:$B$16,2,0)</f>
        <v>India</v>
      </c>
      <c r="Y4150" t="str">
        <f t="shared" si="128"/>
        <v>Rs.500</v>
      </c>
      <c r="Z4150" s="36">
        <f t="shared" si="129"/>
        <v>500</v>
      </c>
    </row>
    <row r="4151" ht="14.25" customHeight="1" spans="1:26">
      <c r="A4151" s="33">
        <v>312943</v>
      </c>
      <c r="B4151" s="34" t="s">
        <v>11041</v>
      </c>
      <c r="C4151" s="33">
        <v>1</v>
      </c>
      <c r="D4151" s="34" t="s">
        <v>27</v>
      </c>
      <c r="E4151" s="33" t="s">
        <v>11043</v>
      </c>
      <c r="F4151" s="33" t="s">
        <v>3795</v>
      </c>
      <c r="G4151" s="33" t="s">
        <v>3796</v>
      </c>
      <c r="H4151" s="33">
        <v>77.2740471</v>
      </c>
      <c r="I4151" s="33">
        <v>28.65758714</v>
      </c>
      <c r="J4151" s="33" t="s">
        <v>90</v>
      </c>
      <c r="K4151" s="33" t="s">
        <v>32</v>
      </c>
      <c r="L4151" s="33" t="s">
        <v>34</v>
      </c>
      <c r="M4151" s="33" t="s">
        <v>34</v>
      </c>
      <c r="N4151" s="33" t="s">
        <v>34</v>
      </c>
      <c r="O4151" s="33" t="s">
        <v>34</v>
      </c>
      <c r="P4151" s="33">
        <v>2</v>
      </c>
      <c r="Q4151" s="33">
        <v>31</v>
      </c>
      <c r="R4151" s="33">
        <v>500</v>
      </c>
      <c r="S4151" s="33">
        <v>3.5</v>
      </c>
      <c r="T4151" s="35" t="s">
        <v>11044</v>
      </c>
      <c r="U4151">
        <v>2013</v>
      </c>
      <c r="V4151">
        <v>9</v>
      </c>
      <c r="W4151">
        <v>24</v>
      </c>
      <c r="X4151" t="str">
        <f>VLOOKUP(C4151,'country description'!$A$2:$B$16,2,0)</f>
        <v>India</v>
      </c>
      <c r="Y4151" t="str">
        <f t="shared" si="128"/>
        <v>Rs.500</v>
      </c>
      <c r="Z4151" s="36">
        <f t="shared" si="129"/>
        <v>500</v>
      </c>
    </row>
    <row r="4152" ht="14.25" customHeight="1" spans="1:26">
      <c r="A4152" s="33">
        <v>312949</v>
      </c>
      <c r="B4152" s="34" t="s">
        <v>11045</v>
      </c>
      <c r="C4152" s="33">
        <v>1</v>
      </c>
      <c r="D4152" s="34" t="s">
        <v>27</v>
      </c>
      <c r="E4152" s="33" t="s">
        <v>11046</v>
      </c>
      <c r="F4152" s="33" t="s">
        <v>2443</v>
      </c>
      <c r="G4152" s="33" t="s">
        <v>2444</v>
      </c>
      <c r="H4152" s="33">
        <v>77.2482385</v>
      </c>
      <c r="I4152" s="33">
        <v>28.5823926</v>
      </c>
      <c r="J4152" s="33" t="s">
        <v>866</v>
      </c>
      <c r="K4152" s="33" t="s">
        <v>32</v>
      </c>
      <c r="L4152" s="33" t="s">
        <v>34</v>
      </c>
      <c r="M4152" s="33" t="s">
        <v>34</v>
      </c>
      <c r="N4152" s="33" t="s">
        <v>34</v>
      </c>
      <c r="O4152" s="33" t="s">
        <v>34</v>
      </c>
      <c r="P4152" s="33">
        <v>1</v>
      </c>
      <c r="Q4152" s="33">
        <v>32</v>
      </c>
      <c r="R4152" s="33">
        <v>150</v>
      </c>
      <c r="S4152" s="33">
        <v>3.6</v>
      </c>
      <c r="T4152" s="35" t="s">
        <v>2121</v>
      </c>
      <c r="U4152">
        <v>2010</v>
      </c>
      <c r="V4152">
        <v>1</v>
      </c>
      <c r="W4152">
        <v>10</v>
      </c>
      <c r="X4152" t="str">
        <f>VLOOKUP(C4152,'country description'!$A$2:$B$16,2,0)</f>
        <v>India</v>
      </c>
      <c r="Y4152" t="str">
        <f t="shared" si="128"/>
        <v>Rs.150</v>
      </c>
      <c r="Z4152" s="36">
        <f t="shared" si="129"/>
        <v>150</v>
      </c>
    </row>
    <row r="4153" ht="14.25" customHeight="1" spans="1:26">
      <c r="A4153" s="33">
        <v>312959</v>
      </c>
      <c r="B4153" s="34" t="s">
        <v>11047</v>
      </c>
      <c r="C4153" s="33">
        <v>1</v>
      </c>
      <c r="D4153" s="34" t="s">
        <v>27</v>
      </c>
      <c r="E4153" s="33" t="s">
        <v>11048</v>
      </c>
      <c r="F4153" s="33" t="s">
        <v>193</v>
      </c>
      <c r="G4153" s="33" t="s">
        <v>194</v>
      </c>
      <c r="H4153" s="33">
        <v>77.1153558</v>
      </c>
      <c r="I4153" s="33">
        <v>28.6394578</v>
      </c>
      <c r="J4153" s="33" t="s">
        <v>90</v>
      </c>
      <c r="K4153" s="33" t="s">
        <v>32</v>
      </c>
      <c r="L4153" s="33" t="s">
        <v>34</v>
      </c>
      <c r="M4153" s="33" t="s">
        <v>34</v>
      </c>
      <c r="N4153" s="33" t="s">
        <v>34</v>
      </c>
      <c r="O4153" s="33" t="s">
        <v>34</v>
      </c>
      <c r="P4153" s="33">
        <v>2</v>
      </c>
      <c r="Q4153" s="33">
        <v>5</v>
      </c>
      <c r="R4153" s="33">
        <v>500</v>
      </c>
      <c r="S4153" s="33">
        <v>2.8</v>
      </c>
      <c r="T4153" s="35" t="s">
        <v>5375</v>
      </c>
      <c r="U4153">
        <v>2011</v>
      </c>
      <c r="V4153">
        <v>11</v>
      </c>
      <c r="W4153">
        <v>16</v>
      </c>
      <c r="X4153" t="str">
        <f>VLOOKUP(C4153,'country description'!$A$2:$B$16,2,0)</f>
        <v>India</v>
      </c>
      <c r="Y4153" t="str">
        <f t="shared" si="128"/>
        <v>Rs.500</v>
      </c>
      <c r="Z4153" s="36">
        <f t="shared" si="129"/>
        <v>500</v>
      </c>
    </row>
    <row r="4154" ht="14.25" customHeight="1" spans="1:26">
      <c r="A4154" s="33">
        <v>312967</v>
      </c>
      <c r="B4154" s="34" t="s">
        <v>11049</v>
      </c>
      <c r="C4154" s="33">
        <v>1</v>
      </c>
      <c r="D4154" s="34" t="s">
        <v>1199</v>
      </c>
      <c r="E4154" s="33" t="s">
        <v>11050</v>
      </c>
      <c r="F4154" s="33" t="s">
        <v>4763</v>
      </c>
      <c r="G4154" s="33" t="s">
        <v>4764</v>
      </c>
      <c r="H4154" s="33">
        <v>77.2899124</v>
      </c>
      <c r="I4154" s="33">
        <v>28.4997138</v>
      </c>
      <c r="J4154" s="33" t="s">
        <v>4406</v>
      </c>
      <c r="K4154" s="33" t="s">
        <v>32</v>
      </c>
      <c r="L4154" s="33" t="s">
        <v>34</v>
      </c>
      <c r="M4154" s="33" t="s">
        <v>34</v>
      </c>
      <c r="N4154" s="33" t="s">
        <v>34</v>
      </c>
      <c r="O4154" s="33" t="s">
        <v>34</v>
      </c>
      <c r="P4154" s="33">
        <v>1</v>
      </c>
      <c r="Q4154" s="33">
        <v>2</v>
      </c>
      <c r="R4154" s="33">
        <v>200</v>
      </c>
      <c r="S4154" s="33">
        <v>1</v>
      </c>
      <c r="T4154" s="35" t="s">
        <v>11051</v>
      </c>
      <c r="U4154">
        <v>2014</v>
      </c>
      <c r="V4154">
        <v>12</v>
      </c>
      <c r="W4154">
        <v>7</v>
      </c>
      <c r="X4154" t="str">
        <f>VLOOKUP(C4154,'country description'!$A$2:$B$16,2,0)</f>
        <v>India</v>
      </c>
      <c r="Y4154" t="str">
        <f t="shared" si="128"/>
        <v>Rs.200</v>
      </c>
      <c r="Z4154" s="36">
        <f t="shared" si="129"/>
        <v>200</v>
      </c>
    </row>
    <row r="4155" ht="14.25" customHeight="1" spans="1:26">
      <c r="A4155" s="33">
        <v>312970</v>
      </c>
      <c r="B4155" s="34" t="s">
        <v>11052</v>
      </c>
      <c r="C4155" s="33">
        <v>1</v>
      </c>
      <c r="D4155" s="34" t="s">
        <v>27</v>
      </c>
      <c r="E4155" s="33" t="s">
        <v>11053</v>
      </c>
      <c r="F4155" s="33" t="s">
        <v>2978</v>
      </c>
      <c r="G4155" s="33" t="s">
        <v>2979</v>
      </c>
      <c r="H4155" s="33">
        <v>77.1231232</v>
      </c>
      <c r="I4155" s="33">
        <v>28.5435989</v>
      </c>
      <c r="J4155" s="33" t="s">
        <v>90</v>
      </c>
      <c r="K4155" s="33" t="s">
        <v>32</v>
      </c>
      <c r="L4155" s="33" t="s">
        <v>34</v>
      </c>
      <c r="M4155" s="33" t="s">
        <v>34</v>
      </c>
      <c r="N4155" s="33" t="s">
        <v>34</v>
      </c>
      <c r="O4155" s="33" t="s">
        <v>34</v>
      </c>
      <c r="P4155" s="33">
        <v>1</v>
      </c>
      <c r="Q4155" s="33">
        <v>0</v>
      </c>
      <c r="R4155" s="33">
        <v>300</v>
      </c>
      <c r="S4155" s="33">
        <v>1</v>
      </c>
      <c r="T4155" s="35" t="s">
        <v>11054</v>
      </c>
      <c r="U4155">
        <v>2016</v>
      </c>
      <c r="V4155">
        <v>10</v>
      </c>
      <c r="W4155">
        <v>7</v>
      </c>
      <c r="X4155" t="str">
        <f>VLOOKUP(C4155,'country description'!$A$2:$B$16,2,0)</f>
        <v>India</v>
      </c>
      <c r="Y4155" t="str">
        <f t="shared" si="128"/>
        <v>Rs.300</v>
      </c>
      <c r="Z4155" s="36">
        <f t="shared" si="129"/>
        <v>300</v>
      </c>
    </row>
    <row r="4156" ht="14.25" customHeight="1" spans="1:26">
      <c r="A4156" s="33">
        <v>312972</v>
      </c>
      <c r="B4156" s="34" t="s">
        <v>11055</v>
      </c>
      <c r="C4156" s="33">
        <v>1</v>
      </c>
      <c r="D4156" s="34" t="s">
        <v>27</v>
      </c>
      <c r="E4156" s="33" t="s">
        <v>11056</v>
      </c>
      <c r="F4156" s="33" t="s">
        <v>2978</v>
      </c>
      <c r="G4156" s="33" t="s">
        <v>2979</v>
      </c>
      <c r="H4156" s="33">
        <v>77.1283371</v>
      </c>
      <c r="I4156" s="33">
        <v>28.5440095</v>
      </c>
      <c r="J4156" s="33" t="s">
        <v>2744</v>
      </c>
      <c r="K4156" s="33" t="s">
        <v>32</v>
      </c>
      <c r="L4156" s="33" t="s">
        <v>34</v>
      </c>
      <c r="M4156" s="33" t="s">
        <v>34</v>
      </c>
      <c r="N4156" s="33" t="s">
        <v>34</v>
      </c>
      <c r="O4156" s="33" t="s">
        <v>34</v>
      </c>
      <c r="P4156" s="33">
        <v>1</v>
      </c>
      <c r="Q4156" s="33">
        <v>2</v>
      </c>
      <c r="R4156" s="33">
        <v>250</v>
      </c>
      <c r="S4156" s="33">
        <v>1</v>
      </c>
      <c r="T4156" s="35" t="s">
        <v>5213</v>
      </c>
      <c r="U4156">
        <v>2010</v>
      </c>
      <c r="V4156">
        <v>12</v>
      </c>
      <c r="W4156">
        <v>24</v>
      </c>
      <c r="X4156" t="str">
        <f>VLOOKUP(C4156,'country description'!$A$2:$B$16,2,0)</f>
        <v>India</v>
      </c>
      <c r="Y4156" t="str">
        <f t="shared" si="128"/>
        <v>Rs.250</v>
      </c>
      <c r="Z4156" s="36">
        <f t="shared" si="129"/>
        <v>250</v>
      </c>
    </row>
    <row r="4157" ht="14.25" customHeight="1" spans="1:26">
      <c r="A4157" s="33">
        <v>312978</v>
      </c>
      <c r="B4157" s="34" t="s">
        <v>11057</v>
      </c>
      <c r="C4157" s="33">
        <v>1</v>
      </c>
      <c r="D4157" s="34" t="s">
        <v>149</v>
      </c>
      <c r="E4157" s="33" t="s">
        <v>11058</v>
      </c>
      <c r="F4157" s="33" t="s">
        <v>3345</v>
      </c>
      <c r="G4157" s="33" t="s">
        <v>11059</v>
      </c>
      <c r="H4157" s="33">
        <v>77.3245004</v>
      </c>
      <c r="I4157" s="33">
        <v>28.5878734</v>
      </c>
      <c r="J4157" s="33" t="s">
        <v>90</v>
      </c>
      <c r="K4157" s="33" t="s">
        <v>32</v>
      </c>
      <c r="L4157" s="33" t="s">
        <v>34</v>
      </c>
      <c r="M4157" s="33" t="s">
        <v>33</v>
      </c>
      <c r="N4157" s="33" t="s">
        <v>34</v>
      </c>
      <c r="O4157" s="33" t="s">
        <v>34</v>
      </c>
      <c r="P4157" s="33">
        <v>1</v>
      </c>
      <c r="Q4157" s="33">
        <v>87</v>
      </c>
      <c r="R4157" s="33">
        <v>300</v>
      </c>
      <c r="S4157" s="33">
        <v>3.5</v>
      </c>
      <c r="T4157" s="35" t="s">
        <v>2573</v>
      </c>
      <c r="U4157">
        <v>2017</v>
      </c>
      <c r="V4157">
        <v>5</v>
      </c>
      <c r="W4157">
        <v>28</v>
      </c>
      <c r="X4157" t="str">
        <f>VLOOKUP(C4157,'country description'!$A$2:$B$16,2,0)</f>
        <v>India</v>
      </c>
      <c r="Y4157" t="str">
        <f t="shared" si="128"/>
        <v>Rs.300</v>
      </c>
      <c r="Z4157" s="36">
        <f t="shared" si="129"/>
        <v>300</v>
      </c>
    </row>
    <row r="4158" ht="14.25" customHeight="1" spans="1:26">
      <c r="A4158" s="33">
        <v>312980</v>
      </c>
      <c r="B4158" s="34" t="s">
        <v>11060</v>
      </c>
      <c r="C4158" s="33">
        <v>1</v>
      </c>
      <c r="D4158" s="34" t="s">
        <v>27</v>
      </c>
      <c r="E4158" s="33" t="s">
        <v>43</v>
      </c>
      <c r="F4158" s="33" t="s">
        <v>42</v>
      </c>
      <c r="G4158" s="33" t="s">
        <v>43</v>
      </c>
      <c r="H4158" s="33">
        <v>77.2305013</v>
      </c>
      <c r="I4158" s="33">
        <v>28.5731313</v>
      </c>
      <c r="J4158" s="33" t="s">
        <v>358</v>
      </c>
      <c r="K4158" s="33" t="s">
        <v>32</v>
      </c>
      <c r="L4158" s="33" t="s">
        <v>34</v>
      </c>
      <c r="M4158" s="33" t="s">
        <v>34</v>
      </c>
      <c r="N4158" s="33" t="s">
        <v>34</v>
      </c>
      <c r="O4158" s="33" t="s">
        <v>34</v>
      </c>
      <c r="P4158" s="33">
        <v>2</v>
      </c>
      <c r="Q4158" s="33">
        <v>9</v>
      </c>
      <c r="R4158" s="33">
        <v>500</v>
      </c>
      <c r="S4158" s="33">
        <v>3.1</v>
      </c>
      <c r="T4158" s="35" t="s">
        <v>11061</v>
      </c>
      <c r="U4158">
        <v>2013</v>
      </c>
      <c r="V4158">
        <v>6</v>
      </c>
      <c r="W4158">
        <v>14</v>
      </c>
      <c r="X4158" t="str">
        <f>VLOOKUP(C4158,'country description'!$A$2:$B$16,2,0)</f>
        <v>India</v>
      </c>
      <c r="Y4158" t="str">
        <f t="shared" si="128"/>
        <v>Rs.500</v>
      </c>
      <c r="Z4158" s="36">
        <f t="shared" si="129"/>
        <v>500</v>
      </c>
    </row>
    <row r="4159" ht="14.25" customHeight="1" spans="1:26">
      <c r="A4159" s="33">
        <v>312981</v>
      </c>
      <c r="B4159" s="34" t="s">
        <v>11062</v>
      </c>
      <c r="C4159" s="33">
        <v>1</v>
      </c>
      <c r="D4159" s="34" t="s">
        <v>1199</v>
      </c>
      <c r="E4159" s="33" t="s">
        <v>11063</v>
      </c>
      <c r="F4159" s="33" t="s">
        <v>1201</v>
      </c>
      <c r="G4159" s="33" t="s">
        <v>1202</v>
      </c>
      <c r="H4159" s="33">
        <v>0</v>
      </c>
      <c r="I4159" s="33">
        <v>0</v>
      </c>
      <c r="J4159" s="33" t="s">
        <v>2918</v>
      </c>
      <c r="K4159" s="33" t="s">
        <v>32</v>
      </c>
      <c r="L4159" s="33" t="s">
        <v>34</v>
      </c>
      <c r="M4159" s="33" t="s">
        <v>34</v>
      </c>
      <c r="N4159" s="33" t="s">
        <v>34</v>
      </c>
      <c r="O4159" s="33" t="s">
        <v>34</v>
      </c>
      <c r="P4159" s="33">
        <v>2</v>
      </c>
      <c r="Q4159" s="33">
        <v>35</v>
      </c>
      <c r="R4159" s="33">
        <v>500</v>
      </c>
      <c r="S4159" s="33">
        <v>3.4</v>
      </c>
      <c r="T4159" s="35" t="s">
        <v>2846</v>
      </c>
      <c r="U4159">
        <v>2017</v>
      </c>
      <c r="V4159">
        <v>2</v>
      </c>
      <c r="W4159">
        <v>15</v>
      </c>
      <c r="X4159" t="str">
        <f>VLOOKUP(C4159,'country description'!$A$2:$B$16,2,0)</f>
        <v>India</v>
      </c>
      <c r="Y4159" t="str">
        <f t="shared" si="128"/>
        <v>Rs.500</v>
      </c>
      <c r="Z4159" s="36">
        <f t="shared" si="129"/>
        <v>500</v>
      </c>
    </row>
    <row r="4160" ht="14.25" customHeight="1" spans="1:26">
      <c r="A4160" s="33">
        <v>312983</v>
      </c>
      <c r="B4160" s="34" t="s">
        <v>11064</v>
      </c>
      <c r="C4160" s="33">
        <v>1</v>
      </c>
      <c r="D4160" s="34" t="s">
        <v>27</v>
      </c>
      <c r="E4160" s="33" t="s">
        <v>11065</v>
      </c>
      <c r="F4160" s="33" t="s">
        <v>440</v>
      </c>
      <c r="G4160" s="33" t="s">
        <v>10959</v>
      </c>
      <c r="H4160" s="33">
        <v>77.1280511</v>
      </c>
      <c r="I4160" s="33">
        <v>28.4785954</v>
      </c>
      <c r="J4160" s="33" t="s">
        <v>90</v>
      </c>
      <c r="K4160" s="33" t="s">
        <v>32</v>
      </c>
      <c r="L4160" s="33" t="s">
        <v>34</v>
      </c>
      <c r="M4160" s="33" t="s">
        <v>34</v>
      </c>
      <c r="N4160" s="33" t="s">
        <v>34</v>
      </c>
      <c r="O4160" s="33" t="s">
        <v>34</v>
      </c>
      <c r="P4160" s="33">
        <v>2</v>
      </c>
      <c r="Q4160" s="33">
        <v>4</v>
      </c>
      <c r="R4160" s="33">
        <v>500</v>
      </c>
      <c r="S4160" s="33">
        <v>3</v>
      </c>
      <c r="T4160" s="35" t="s">
        <v>11066</v>
      </c>
      <c r="U4160">
        <v>2011</v>
      </c>
      <c r="V4160">
        <v>8</v>
      </c>
      <c r="W4160">
        <v>9</v>
      </c>
      <c r="X4160" t="str">
        <f>VLOOKUP(C4160,'country description'!$A$2:$B$16,2,0)</f>
        <v>India</v>
      </c>
      <c r="Y4160" t="str">
        <f t="shared" si="128"/>
        <v>Rs.500</v>
      </c>
      <c r="Z4160" s="36">
        <f t="shared" si="129"/>
        <v>500</v>
      </c>
    </row>
    <row r="4161" ht="14.25" customHeight="1" spans="1:26">
      <c r="A4161" s="33">
        <v>312990</v>
      </c>
      <c r="B4161" s="34" t="s">
        <v>11067</v>
      </c>
      <c r="C4161" s="33">
        <v>1</v>
      </c>
      <c r="D4161" s="34" t="s">
        <v>27</v>
      </c>
      <c r="E4161" s="33" t="s">
        <v>11068</v>
      </c>
      <c r="F4161" s="33" t="s">
        <v>241</v>
      </c>
      <c r="G4161" s="33" t="s">
        <v>242</v>
      </c>
      <c r="H4161" s="33">
        <v>77.0881856</v>
      </c>
      <c r="I4161" s="33">
        <v>28.6727831</v>
      </c>
      <c r="J4161" s="33" t="s">
        <v>111</v>
      </c>
      <c r="K4161" s="33" t="s">
        <v>32</v>
      </c>
      <c r="L4161" s="33" t="s">
        <v>34</v>
      </c>
      <c r="M4161" s="33" t="s">
        <v>33</v>
      </c>
      <c r="N4161" s="33" t="s">
        <v>34</v>
      </c>
      <c r="O4161" s="33" t="s">
        <v>34</v>
      </c>
      <c r="P4161" s="33">
        <v>2</v>
      </c>
      <c r="Q4161" s="33">
        <v>49</v>
      </c>
      <c r="R4161" s="33">
        <v>600</v>
      </c>
      <c r="S4161" s="33">
        <v>3.3</v>
      </c>
      <c r="T4161" s="35" t="s">
        <v>11069</v>
      </c>
      <c r="U4161">
        <v>2012</v>
      </c>
      <c r="V4161">
        <v>10</v>
      </c>
      <c r="W4161">
        <v>11</v>
      </c>
      <c r="X4161" t="str">
        <f>VLOOKUP(C4161,'country description'!$A$2:$B$16,2,0)</f>
        <v>India</v>
      </c>
      <c r="Y4161" t="str">
        <f t="shared" si="128"/>
        <v>Rs.600</v>
      </c>
      <c r="Z4161" s="36">
        <f t="shared" si="129"/>
        <v>600</v>
      </c>
    </row>
    <row r="4162" ht="14.25" customHeight="1" spans="1:26">
      <c r="A4162" s="33">
        <v>312991</v>
      </c>
      <c r="B4162" s="34" t="s">
        <v>11070</v>
      </c>
      <c r="C4162" s="33">
        <v>1</v>
      </c>
      <c r="D4162" s="34" t="s">
        <v>27</v>
      </c>
      <c r="E4162" s="33" t="s">
        <v>11071</v>
      </c>
      <c r="F4162" s="33" t="s">
        <v>1591</v>
      </c>
      <c r="G4162" s="33" t="s">
        <v>1592</v>
      </c>
      <c r="H4162" s="33">
        <v>77.2905678</v>
      </c>
      <c r="I4162" s="33">
        <v>28.6068499</v>
      </c>
      <c r="J4162" s="33" t="s">
        <v>534</v>
      </c>
      <c r="K4162" s="33" t="s">
        <v>32</v>
      </c>
      <c r="L4162" s="33" t="s">
        <v>34</v>
      </c>
      <c r="M4162" s="33" t="s">
        <v>34</v>
      </c>
      <c r="N4162" s="33" t="s">
        <v>34</v>
      </c>
      <c r="O4162" s="33" t="s">
        <v>34</v>
      </c>
      <c r="P4162" s="33">
        <v>1</v>
      </c>
      <c r="Q4162" s="33">
        <v>72</v>
      </c>
      <c r="R4162" s="33">
        <v>250</v>
      </c>
      <c r="S4162" s="33">
        <v>3.7</v>
      </c>
      <c r="T4162" s="35" t="s">
        <v>2435</v>
      </c>
      <c r="U4162">
        <v>2018</v>
      </c>
      <c r="V4162">
        <v>9</v>
      </c>
      <c r="W4162">
        <v>6</v>
      </c>
      <c r="X4162" t="str">
        <f>VLOOKUP(C4162,'country description'!$A$2:$B$16,2,0)</f>
        <v>India</v>
      </c>
      <c r="Y4162" t="str">
        <f t="shared" ref="Y4162:Y4225" si="130">TRIM(MID(K4162,FIND("(",K4162)+1,FIND(")",K4162)-FIND("(",K4162)-1))&amp;R4162</f>
        <v>Rs.250</v>
      </c>
      <c r="Z4162" s="36">
        <f t="shared" si="129"/>
        <v>250</v>
      </c>
    </row>
    <row r="4163" ht="14.25" customHeight="1" spans="1:26">
      <c r="A4163" s="33">
        <v>312995</v>
      </c>
      <c r="B4163" s="34" t="s">
        <v>11072</v>
      </c>
      <c r="C4163" s="33">
        <v>1</v>
      </c>
      <c r="D4163" s="34" t="s">
        <v>135</v>
      </c>
      <c r="E4163" s="33" t="s">
        <v>11073</v>
      </c>
      <c r="F4163" s="33" t="s">
        <v>1381</v>
      </c>
      <c r="G4163" s="33" t="s">
        <v>1382</v>
      </c>
      <c r="H4163" s="33">
        <v>77.1002873</v>
      </c>
      <c r="I4163" s="33">
        <v>28.4780345</v>
      </c>
      <c r="J4163" s="33" t="s">
        <v>7604</v>
      </c>
      <c r="K4163" s="33" t="s">
        <v>32</v>
      </c>
      <c r="L4163" s="33" t="s">
        <v>34</v>
      </c>
      <c r="M4163" s="33" t="s">
        <v>33</v>
      </c>
      <c r="N4163" s="33" t="s">
        <v>34</v>
      </c>
      <c r="O4163" s="33" t="s">
        <v>34</v>
      </c>
      <c r="P4163" s="33">
        <v>2</v>
      </c>
      <c r="Q4163" s="33">
        <v>403</v>
      </c>
      <c r="R4163" s="33">
        <v>700</v>
      </c>
      <c r="S4163" s="33">
        <v>3.9</v>
      </c>
      <c r="T4163" s="35" t="s">
        <v>239</v>
      </c>
      <c r="U4163">
        <v>2011</v>
      </c>
      <c r="V4163">
        <v>8</v>
      </c>
      <c r="W4163">
        <v>3</v>
      </c>
      <c r="X4163" t="str">
        <f>VLOOKUP(C4163,'country description'!$A$2:$B$16,2,0)</f>
        <v>India</v>
      </c>
      <c r="Y4163" t="str">
        <f t="shared" si="130"/>
        <v>Rs.700</v>
      </c>
      <c r="Z4163" s="36">
        <f t="shared" ref="Z4163:Z4226" si="131">R:R</f>
        <v>700</v>
      </c>
    </row>
    <row r="4164" ht="14.25" customHeight="1" spans="1:26">
      <c r="A4164" s="33">
        <v>313004</v>
      </c>
      <c r="B4164" s="34" t="s">
        <v>11074</v>
      </c>
      <c r="C4164" s="33">
        <v>1</v>
      </c>
      <c r="D4164" s="34" t="s">
        <v>27</v>
      </c>
      <c r="E4164" s="33" t="s">
        <v>11075</v>
      </c>
      <c r="F4164" s="33" t="s">
        <v>3795</v>
      </c>
      <c r="G4164" s="33" t="s">
        <v>3796</v>
      </c>
      <c r="H4164" s="33">
        <v>77.2739834</v>
      </c>
      <c r="I4164" s="33">
        <v>28.65745298</v>
      </c>
      <c r="J4164" s="33" t="s">
        <v>2823</v>
      </c>
      <c r="K4164" s="33" t="s">
        <v>32</v>
      </c>
      <c r="L4164" s="33" t="s">
        <v>34</v>
      </c>
      <c r="M4164" s="33" t="s">
        <v>34</v>
      </c>
      <c r="N4164" s="33" t="s">
        <v>34</v>
      </c>
      <c r="O4164" s="33" t="s">
        <v>34</v>
      </c>
      <c r="P4164" s="33">
        <v>1</v>
      </c>
      <c r="Q4164" s="33">
        <v>6</v>
      </c>
      <c r="R4164" s="33">
        <v>300</v>
      </c>
      <c r="S4164" s="33">
        <v>3.1</v>
      </c>
      <c r="T4164" s="35" t="s">
        <v>10396</v>
      </c>
      <c r="U4164">
        <v>2012</v>
      </c>
      <c r="V4164">
        <v>9</v>
      </c>
      <c r="W4164">
        <v>9</v>
      </c>
      <c r="X4164" t="str">
        <f>VLOOKUP(C4164,'country description'!$A$2:$B$16,2,0)</f>
        <v>India</v>
      </c>
      <c r="Y4164" t="str">
        <f t="shared" si="130"/>
        <v>Rs.300</v>
      </c>
      <c r="Z4164" s="36">
        <f t="shared" si="131"/>
        <v>300</v>
      </c>
    </row>
    <row r="4165" ht="14.25" customHeight="1" spans="1:26">
      <c r="A4165" s="33">
        <v>313006</v>
      </c>
      <c r="B4165" s="34" t="s">
        <v>11076</v>
      </c>
      <c r="C4165" s="33">
        <v>1</v>
      </c>
      <c r="D4165" s="34" t="s">
        <v>27</v>
      </c>
      <c r="E4165" s="33" t="s">
        <v>11077</v>
      </c>
      <c r="F4165" s="33" t="s">
        <v>3137</v>
      </c>
      <c r="G4165" s="33" t="s">
        <v>3138</v>
      </c>
      <c r="H4165" s="33">
        <v>77.1401443</v>
      </c>
      <c r="I4165" s="33">
        <v>28.6578471</v>
      </c>
      <c r="J4165" s="33" t="s">
        <v>44</v>
      </c>
      <c r="K4165" s="33" t="s">
        <v>32</v>
      </c>
      <c r="L4165" s="33" t="s">
        <v>34</v>
      </c>
      <c r="M4165" s="33" t="s">
        <v>34</v>
      </c>
      <c r="N4165" s="33" t="s">
        <v>34</v>
      </c>
      <c r="O4165" s="33" t="s">
        <v>34</v>
      </c>
      <c r="P4165" s="33">
        <v>2</v>
      </c>
      <c r="Q4165" s="33">
        <v>5</v>
      </c>
      <c r="R4165" s="33">
        <v>500</v>
      </c>
      <c r="S4165" s="33">
        <v>3</v>
      </c>
      <c r="T4165" s="35" t="s">
        <v>1734</v>
      </c>
      <c r="U4165">
        <v>2013</v>
      </c>
      <c r="V4165">
        <v>5</v>
      </c>
      <c r="W4165">
        <v>26</v>
      </c>
      <c r="X4165" t="str">
        <f>VLOOKUP(C4165,'country description'!$A$2:$B$16,2,0)</f>
        <v>India</v>
      </c>
      <c r="Y4165" t="str">
        <f t="shared" si="130"/>
        <v>Rs.500</v>
      </c>
      <c r="Z4165" s="36">
        <f t="shared" si="131"/>
        <v>500</v>
      </c>
    </row>
    <row r="4166" ht="14.25" customHeight="1" spans="1:26">
      <c r="A4166" s="33">
        <v>313012</v>
      </c>
      <c r="B4166" s="34" t="s">
        <v>7092</v>
      </c>
      <c r="C4166" s="33">
        <v>1</v>
      </c>
      <c r="D4166" s="34" t="s">
        <v>27</v>
      </c>
      <c r="E4166" s="33" t="s">
        <v>11078</v>
      </c>
      <c r="F4166" s="33" t="s">
        <v>5281</v>
      </c>
      <c r="G4166" s="33" t="s">
        <v>5282</v>
      </c>
      <c r="H4166" s="33">
        <v>77.0909455</v>
      </c>
      <c r="I4166" s="33">
        <v>28.5871261</v>
      </c>
      <c r="J4166" s="33" t="s">
        <v>115</v>
      </c>
      <c r="K4166" s="33" t="s">
        <v>32</v>
      </c>
      <c r="L4166" s="33" t="s">
        <v>34</v>
      </c>
      <c r="M4166" s="33" t="s">
        <v>33</v>
      </c>
      <c r="N4166" s="33" t="s">
        <v>34</v>
      </c>
      <c r="O4166" s="33" t="s">
        <v>34</v>
      </c>
      <c r="P4166" s="33">
        <v>2</v>
      </c>
      <c r="Q4166" s="33">
        <v>2</v>
      </c>
      <c r="R4166" s="33">
        <v>500</v>
      </c>
      <c r="S4166" s="33">
        <v>1</v>
      </c>
      <c r="T4166" s="35" t="s">
        <v>11079</v>
      </c>
      <c r="U4166">
        <v>2014</v>
      </c>
      <c r="V4166">
        <v>12</v>
      </c>
      <c r="W4166">
        <v>9</v>
      </c>
      <c r="X4166" t="str">
        <f>VLOOKUP(C4166,'country description'!$A$2:$B$16,2,0)</f>
        <v>India</v>
      </c>
      <c r="Y4166" t="str">
        <f t="shared" si="130"/>
        <v>Rs.500</v>
      </c>
      <c r="Z4166" s="36">
        <f t="shared" si="131"/>
        <v>500</v>
      </c>
    </row>
    <row r="4167" ht="14.25" customHeight="1" spans="1:26">
      <c r="A4167" s="33">
        <v>313035</v>
      </c>
      <c r="B4167" s="34" t="s">
        <v>11080</v>
      </c>
      <c r="C4167" s="33">
        <v>1</v>
      </c>
      <c r="D4167" s="34" t="s">
        <v>149</v>
      </c>
      <c r="E4167" s="33" t="s">
        <v>11081</v>
      </c>
      <c r="F4167" s="33" t="s">
        <v>2695</v>
      </c>
      <c r="G4167" s="33" t="s">
        <v>2696</v>
      </c>
      <c r="H4167" s="33">
        <v>77.5141525</v>
      </c>
      <c r="I4167" s="33">
        <v>28.4725185</v>
      </c>
      <c r="J4167" s="33" t="s">
        <v>44</v>
      </c>
      <c r="K4167" s="33" t="s">
        <v>32</v>
      </c>
      <c r="L4167" s="33" t="s">
        <v>34</v>
      </c>
      <c r="M4167" s="33" t="s">
        <v>33</v>
      </c>
      <c r="N4167" s="33" t="s">
        <v>34</v>
      </c>
      <c r="O4167" s="33" t="s">
        <v>34</v>
      </c>
      <c r="P4167" s="33">
        <v>2</v>
      </c>
      <c r="Q4167" s="33">
        <v>9</v>
      </c>
      <c r="R4167" s="33">
        <v>500</v>
      </c>
      <c r="S4167" s="33">
        <v>3</v>
      </c>
      <c r="T4167" s="35" t="s">
        <v>11026</v>
      </c>
      <c r="U4167">
        <v>2012</v>
      </c>
      <c r="V4167">
        <v>12</v>
      </c>
      <c r="W4167">
        <v>6</v>
      </c>
      <c r="X4167" t="str">
        <f>VLOOKUP(C4167,'country description'!$A$2:$B$16,2,0)</f>
        <v>India</v>
      </c>
      <c r="Y4167" t="str">
        <f t="shared" si="130"/>
        <v>Rs.500</v>
      </c>
      <c r="Z4167" s="36">
        <f t="shared" si="131"/>
        <v>500</v>
      </c>
    </row>
    <row r="4168" ht="14.25" customHeight="1" spans="1:26">
      <c r="A4168" s="33">
        <v>313040</v>
      </c>
      <c r="B4168" s="34" t="s">
        <v>11082</v>
      </c>
      <c r="C4168" s="33">
        <v>1</v>
      </c>
      <c r="D4168" s="34" t="s">
        <v>1199</v>
      </c>
      <c r="E4168" s="33" t="s">
        <v>11083</v>
      </c>
      <c r="F4168" s="33" t="s">
        <v>1442</v>
      </c>
      <c r="G4168" s="33" t="s">
        <v>1443</v>
      </c>
      <c r="H4168" s="33">
        <v>77.3239171</v>
      </c>
      <c r="I4168" s="33">
        <v>28.363238</v>
      </c>
      <c r="J4168" s="33" t="s">
        <v>366</v>
      </c>
      <c r="K4168" s="33" t="s">
        <v>32</v>
      </c>
      <c r="L4168" s="33" t="s">
        <v>34</v>
      </c>
      <c r="M4168" s="33" t="s">
        <v>33</v>
      </c>
      <c r="N4168" s="33" t="s">
        <v>34</v>
      </c>
      <c r="O4168" s="33" t="s">
        <v>34</v>
      </c>
      <c r="P4168" s="33">
        <v>2</v>
      </c>
      <c r="Q4168" s="33">
        <v>17</v>
      </c>
      <c r="R4168" s="33">
        <v>500</v>
      </c>
      <c r="S4168" s="33">
        <v>2.7</v>
      </c>
      <c r="T4168" s="35" t="s">
        <v>474</v>
      </c>
      <c r="U4168">
        <v>2013</v>
      </c>
      <c r="V4168">
        <v>3</v>
      </c>
      <c r="W4168">
        <v>2</v>
      </c>
      <c r="X4168" t="str">
        <f>VLOOKUP(C4168,'country description'!$A$2:$B$16,2,0)</f>
        <v>India</v>
      </c>
      <c r="Y4168" t="str">
        <f t="shared" si="130"/>
        <v>Rs.500</v>
      </c>
      <c r="Z4168" s="36">
        <f t="shared" si="131"/>
        <v>500</v>
      </c>
    </row>
    <row r="4169" ht="14.25" customHeight="1" spans="1:26">
      <c r="A4169" s="33">
        <v>313043</v>
      </c>
      <c r="B4169" s="34" t="s">
        <v>10647</v>
      </c>
      <c r="C4169" s="33">
        <v>1</v>
      </c>
      <c r="D4169" s="34" t="s">
        <v>135</v>
      </c>
      <c r="E4169" s="33" t="s">
        <v>11084</v>
      </c>
      <c r="F4169" s="33" t="s">
        <v>272</v>
      </c>
      <c r="G4169" s="33" t="s">
        <v>273</v>
      </c>
      <c r="H4169" s="33">
        <v>77.0433584</v>
      </c>
      <c r="I4169" s="33">
        <v>28.4106951</v>
      </c>
      <c r="J4169" s="33" t="s">
        <v>2918</v>
      </c>
      <c r="K4169" s="33" t="s">
        <v>32</v>
      </c>
      <c r="L4169" s="33" t="s">
        <v>34</v>
      </c>
      <c r="M4169" s="33" t="s">
        <v>34</v>
      </c>
      <c r="N4169" s="33" t="s">
        <v>34</v>
      </c>
      <c r="O4169" s="33" t="s">
        <v>34</v>
      </c>
      <c r="P4169" s="33">
        <v>1</v>
      </c>
      <c r="Q4169" s="33">
        <v>84</v>
      </c>
      <c r="R4169" s="33">
        <v>400</v>
      </c>
      <c r="S4169" s="33">
        <v>3.6</v>
      </c>
      <c r="T4169" s="35" t="s">
        <v>6601</v>
      </c>
      <c r="U4169">
        <v>2015</v>
      </c>
      <c r="V4169">
        <v>5</v>
      </c>
      <c r="W4169">
        <v>3</v>
      </c>
      <c r="X4169" t="str">
        <f>VLOOKUP(C4169,'country description'!$A$2:$B$16,2,0)</f>
        <v>India</v>
      </c>
      <c r="Y4169" t="str">
        <f t="shared" si="130"/>
        <v>Rs.400</v>
      </c>
      <c r="Z4169" s="36">
        <f t="shared" si="131"/>
        <v>400</v>
      </c>
    </row>
    <row r="4170" ht="14.25" customHeight="1" spans="1:26">
      <c r="A4170" s="33">
        <v>313045</v>
      </c>
      <c r="B4170" s="34" t="s">
        <v>11085</v>
      </c>
      <c r="C4170" s="33">
        <v>1</v>
      </c>
      <c r="D4170" s="34" t="s">
        <v>149</v>
      </c>
      <c r="E4170" s="33" t="s">
        <v>11086</v>
      </c>
      <c r="F4170" s="33" t="s">
        <v>381</v>
      </c>
      <c r="G4170" s="33" t="s">
        <v>382</v>
      </c>
      <c r="H4170" s="33">
        <v>77.3624456</v>
      </c>
      <c r="I4170" s="33">
        <v>28.5708499</v>
      </c>
      <c r="J4170" s="33" t="s">
        <v>329</v>
      </c>
      <c r="K4170" s="33" t="s">
        <v>32</v>
      </c>
      <c r="L4170" s="33" t="s">
        <v>33</v>
      </c>
      <c r="M4170" s="33" t="s">
        <v>33</v>
      </c>
      <c r="N4170" s="33" t="s">
        <v>34</v>
      </c>
      <c r="O4170" s="33" t="s">
        <v>34</v>
      </c>
      <c r="P4170" s="33">
        <v>3</v>
      </c>
      <c r="Q4170" s="33">
        <v>56</v>
      </c>
      <c r="R4170" s="33">
        <v>1300</v>
      </c>
      <c r="S4170" s="33">
        <v>2.4</v>
      </c>
      <c r="T4170" s="35" t="s">
        <v>2115</v>
      </c>
      <c r="U4170">
        <v>2016</v>
      </c>
      <c r="V4170">
        <v>6</v>
      </c>
      <c r="W4170">
        <v>2</v>
      </c>
      <c r="X4170" t="str">
        <f>VLOOKUP(C4170,'country description'!$A$2:$B$16,2,0)</f>
        <v>India</v>
      </c>
      <c r="Y4170" t="str">
        <f t="shared" si="130"/>
        <v>Rs.1300</v>
      </c>
      <c r="Z4170" s="36">
        <f t="shared" si="131"/>
        <v>1300</v>
      </c>
    </row>
    <row r="4171" ht="14.25" customHeight="1" spans="1:26">
      <c r="A4171" s="33">
        <v>313046</v>
      </c>
      <c r="B4171" s="34" t="s">
        <v>11087</v>
      </c>
      <c r="C4171" s="33">
        <v>1</v>
      </c>
      <c r="D4171" s="34" t="s">
        <v>27</v>
      </c>
      <c r="E4171" s="33" t="s">
        <v>11088</v>
      </c>
      <c r="F4171" s="33" t="s">
        <v>3332</v>
      </c>
      <c r="G4171" s="33" t="s">
        <v>3333</v>
      </c>
      <c r="H4171" s="33">
        <v>77.31573399</v>
      </c>
      <c r="I4171" s="33">
        <v>28.68331488</v>
      </c>
      <c r="J4171" s="33" t="s">
        <v>2219</v>
      </c>
      <c r="K4171" s="33" t="s">
        <v>32</v>
      </c>
      <c r="L4171" s="33" t="s">
        <v>34</v>
      </c>
      <c r="M4171" s="33" t="s">
        <v>34</v>
      </c>
      <c r="N4171" s="33" t="s">
        <v>34</v>
      </c>
      <c r="O4171" s="33" t="s">
        <v>34</v>
      </c>
      <c r="P4171" s="33">
        <v>2</v>
      </c>
      <c r="Q4171" s="33">
        <v>14</v>
      </c>
      <c r="R4171" s="33">
        <v>500</v>
      </c>
      <c r="S4171" s="33">
        <v>2.6</v>
      </c>
      <c r="T4171" s="35" t="s">
        <v>11089</v>
      </c>
      <c r="U4171">
        <v>2012</v>
      </c>
      <c r="V4171">
        <v>3</v>
      </c>
      <c r="W4171">
        <v>3</v>
      </c>
      <c r="X4171" t="str">
        <f>VLOOKUP(C4171,'country description'!$A$2:$B$16,2,0)</f>
        <v>India</v>
      </c>
      <c r="Y4171" t="str">
        <f t="shared" si="130"/>
        <v>Rs.500</v>
      </c>
      <c r="Z4171" s="36">
        <f t="shared" si="131"/>
        <v>500</v>
      </c>
    </row>
    <row r="4172" ht="14.25" customHeight="1" spans="1:26">
      <c r="A4172" s="33">
        <v>313047</v>
      </c>
      <c r="B4172" s="34" t="s">
        <v>11090</v>
      </c>
      <c r="C4172" s="33">
        <v>1</v>
      </c>
      <c r="D4172" s="34" t="s">
        <v>135</v>
      </c>
      <c r="E4172" s="33" t="s">
        <v>11091</v>
      </c>
      <c r="F4172" s="33" t="s">
        <v>3121</v>
      </c>
      <c r="G4172" s="33" t="s">
        <v>3120</v>
      </c>
      <c r="H4172" s="33">
        <v>77.0991184</v>
      </c>
      <c r="I4172" s="33">
        <v>28.448066</v>
      </c>
      <c r="J4172" s="33" t="s">
        <v>11092</v>
      </c>
      <c r="K4172" s="33" t="s">
        <v>32</v>
      </c>
      <c r="L4172" s="33" t="s">
        <v>33</v>
      </c>
      <c r="M4172" s="33" t="s">
        <v>33</v>
      </c>
      <c r="N4172" s="33" t="s">
        <v>34</v>
      </c>
      <c r="O4172" s="33" t="s">
        <v>34</v>
      </c>
      <c r="P4172" s="33">
        <v>3</v>
      </c>
      <c r="Q4172" s="33">
        <v>120</v>
      </c>
      <c r="R4172" s="33">
        <v>1000</v>
      </c>
      <c r="S4172" s="33">
        <v>3.8</v>
      </c>
      <c r="T4172" s="35" t="s">
        <v>1246</v>
      </c>
      <c r="U4172">
        <v>2014</v>
      </c>
      <c r="V4172">
        <v>4</v>
      </c>
      <c r="W4172">
        <v>22</v>
      </c>
      <c r="X4172" t="str">
        <f>VLOOKUP(C4172,'country description'!$A$2:$B$16,2,0)</f>
        <v>India</v>
      </c>
      <c r="Y4172" t="str">
        <f t="shared" si="130"/>
        <v>Rs.1000</v>
      </c>
      <c r="Z4172" s="36">
        <f t="shared" si="131"/>
        <v>1000</v>
      </c>
    </row>
    <row r="4173" ht="14.25" customHeight="1" spans="1:26">
      <c r="A4173" s="33">
        <v>313049</v>
      </c>
      <c r="B4173" s="34" t="s">
        <v>11093</v>
      </c>
      <c r="C4173" s="33">
        <v>1</v>
      </c>
      <c r="D4173" s="34" t="s">
        <v>149</v>
      </c>
      <c r="E4173" s="33" t="s">
        <v>11094</v>
      </c>
      <c r="F4173" s="33" t="s">
        <v>1446</v>
      </c>
      <c r="G4173" s="33" t="s">
        <v>1447</v>
      </c>
      <c r="H4173" s="33">
        <v>77.3545194</v>
      </c>
      <c r="I4173" s="33">
        <v>28.61263059</v>
      </c>
      <c r="J4173" s="33" t="s">
        <v>90</v>
      </c>
      <c r="K4173" s="33" t="s">
        <v>32</v>
      </c>
      <c r="L4173" s="33" t="s">
        <v>34</v>
      </c>
      <c r="M4173" s="33" t="s">
        <v>34</v>
      </c>
      <c r="N4173" s="33" t="s">
        <v>34</v>
      </c>
      <c r="O4173" s="33" t="s">
        <v>34</v>
      </c>
      <c r="P4173" s="33">
        <v>1</v>
      </c>
      <c r="Q4173" s="33">
        <v>9</v>
      </c>
      <c r="R4173" s="33">
        <v>400</v>
      </c>
      <c r="S4173" s="33">
        <v>3.1</v>
      </c>
      <c r="T4173" s="35" t="s">
        <v>2359</v>
      </c>
      <c r="U4173">
        <v>2010</v>
      </c>
      <c r="V4173">
        <v>2</v>
      </c>
      <c r="W4173">
        <v>9</v>
      </c>
      <c r="X4173" t="str">
        <f>VLOOKUP(C4173,'country description'!$A$2:$B$16,2,0)</f>
        <v>India</v>
      </c>
      <c r="Y4173" t="str">
        <f t="shared" si="130"/>
        <v>Rs.400</v>
      </c>
      <c r="Z4173" s="36">
        <f t="shared" si="131"/>
        <v>400</v>
      </c>
    </row>
    <row r="4174" ht="14.25" customHeight="1" spans="1:26">
      <c r="A4174" s="33">
        <v>313059</v>
      </c>
      <c r="B4174" s="34" t="s">
        <v>11095</v>
      </c>
      <c r="C4174" s="33">
        <v>1</v>
      </c>
      <c r="D4174" s="34" t="s">
        <v>27</v>
      </c>
      <c r="E4174" s="33" t="s">
        <v>9137</v>
      </c>
      <c r="F4174" s="33" t="s">
        <v>9138</v>
      </c>
      <c r="G4174" s="33" t="s">
        <v>9137</v>
      </c>
      <c r="H4174" s="33">
        <v>77.204111</v>
      </c>
      <c r="I4174" s="33">
        <v>28.5417882</v>
      </c>
      <c r="J4174" s="33" t="s">
        <v>64</v>
      </c>
      <c r="K4174" s="33" t="s">
        <v>32</v>
      </c>
      <c r="L4174" s="33" t="s">
        <v>34</v>
      </c>
      <c r="M4174" s="33" t="s">
        <v>34</v>
      </c>
      <c r="N4174" s="33" t="s">
        <v>34</v>
      </c>
      <c r="O4174" s="33" t="s">
        <v>34</v>
      </c>
      <c r="P4174" s="33">
        <v>1</v>
      </c>
      <c r="Q4174" s="33">
        <v>1</v>
      </c>
      <c r="R4174" s="33">
        <v>250</v>
      </c>
      <c r="S4174" s="33">
        <v>1</v>
      </c>
      <c r="T4174" s="35" t="s">
        <v>11096</v>
      </c>
      <c r="U4174">
        <v>2011</v>
      </c>
      <c r="V4174">
        <v>11</v>
      </c>
      <c r="W4174">
        <v>9</v>
      </c>
      <c r="X4174" t="str">
        <f>VLOOKUP(C4174,'country description'!$A$2:$B$16,2,0)</f>
        <v>India</v>
      </c>
      <c r="Y4174" t="str">
        <f t="shared" si="130"/>
        <v>Rs.250</v>
      </c>
      <c r="Z4174" s="36">
        <f t="shared" si="131"/>
        <v>250</v>
      </c>
    </row>
    <row r="4175" ht="14.25" customHeight="1" spans="1:26">
      <c r="A4175" s="33">
        <v>313061</v>
      </c>
      <c r="B4175" s="34" t="s">
        <v>5625</v>
      </c>
      <c r="C4175" s="33">
        <v>1</v>
      </c>
      <c r="D4175" s="34" t="s">
        <v>27</v>
      </c>
      <c r="E4175" s="33" t="s">
        <v>11097</v>
      </c>
      <c r="F4175" s="33" t="s">
        <v>11098</v>
      </c>
      <c r="G4175" s="33" t="s">
        <v>11099</v>
      </c>
      <c r="H4175" s="33">
        <v>77.1738591</v>
      </c>
      <c r="I4175" s="33">
        <v>28.5724323</v>
      </c>
      <c r="J4175" s="33" t="s">
        <v>534</v>
      </c>
      <c r="K4175" s="33" t="s">
        <v>32</v>
      </c>
      <c r="L4175" s="33" t="s">
        <v>34</v>
      </c>
      <c r="M4175" s="33" t="s">
        <v>34</v>
      </c>
      <c r="N4175" s="33" t="s">
        <v>34</v>
      </c>
      <c r="O4175" s="33" t="s">
        <v>34</v>
      </c>
      <c r="P4175" s="33">
        <v>2</v>
      </c>
      <c r="Q4175" s="33">
        <v>74</v>
      </c>
      <c r="R4175" s="33">
        <v>700</v>
      </c>
      <c r="S4175" s="33">
        <v>3.7</v>
      </c>
      <c r="T4175" s="35" t="s">
        <v>6873</v>
      </c>
      <c r="U4175">
        <v>2015</v>
      </c>
      <c r="V4175">
        <v>1</v>
      </c>
      <c r="W4175">
        <v>16</v>
      </c>
      <c r="X4175" t="str">
        <f>VLOOKUP(C4175,'country description'!$A$2:$B$16,2,0)</f>
        <v>India</v>
      </c>
      <c r="Y4175" t="str">
        <f t="shared" si="130"/>
        <v>Rs.700</v>
      </c>
      <c r="Z4175" s="36">
        <f t="shared" si="131"/>
        <v>700</v>
      </c>
    </row>
    <row r="4176" ht="14.25" customHeight="1" spans="1:26">
      <c r="A4176" s="33">
        <v>313067</v>
      </c>
      <c r="B4176" s="34" t="s">
        <v>11100</v>
      </c>
      <c r="C4176" s="33">
        <v>1</v>
      </c>
      <c r="D4176" s="34" t="s">
        <v>27</v>
      </c>
      <c r="E4176" s="33" t="s">
        <v>11101</v>
      </c>
      <c r="F4176" s="33" t="s">
        <v>3448</v>
      </c>
      <c r="G4176" s="33" t="s">
        <v>3449</v>
      </c>
      <c r="H4176" s="33">
        <v>77.0411281</v>
      </c>
      <c r="I4176" s="33">
        <v>28.6217969</v>
      </c>
      <c r="J4176" s="33" t="s">
        <v>866</v>
      </c>
      <c r="K4176" s="33" t="s">
        <v>32</v>
      </c>
      <c r="L4176" s="33" t="s">
        <v>34</v>
      </c>
      <c r="M4176" s="33" t="s">
        <v>33</v>
      </c>
      <c r="N4176" s="33" t="s">
        <v>34</v>
      </c>
      <c r="O4176" s="33" t="s">
        <v>34</v>
      </c>
      <c r="P4176" s="33">
        <v>1</v>
      </c>
      <c r="Q4176" s="33">
        <v>4</v>
      </c>
      <c r="R4176" s="33">
        <v>300</v>
      </c>
      <c r="S4176" s="33">
        <v>3.1</v>
      </c>
      <c r="T4176" s="35" t="s">
        <v>11102</v>
      </c>
      <c r="U4176">
        <v>2015</v>
      </c>
      <c r="V4176">
        <v>12</v>
      </c>
      <c r="W4176">
        <v>28</v>
      </c>
      <c r="X4176" t="str">
        <f>VLOOKUP(C4176,'country description'!$A$2:$B$16,2,0)</f>
        <v>India</v>
      </c>
      <c r="Y4176" t="str">
        <f t="shared" si="130"/>
        <v>Rs.300</v>
      </c>
      <c r="Z4176" s="36">
        <f t="shared" si="131"/>
        <v>300</v>
      </c>
    </row>
    <row r="4177" ht="14.25" customHeight="1" spans="1:26">
      <c r="A4177" s="33">
        <v>313071</v>
      </c>
      <c r="B4177" s="34" t="s">
        <v>11103</v>
      </c>
      <c r="C4177" s="33">
        <v>1</v>
      </c>
      <c r="D4177" s="34" t="s">
        <v>27</v>
      </c>
      <c r="E4177" s="33" t="s">
        <v>11104</v>
      </c>
      <c r="F4177" s="33" t="s">
        <v>193</v>
      </c>
      <c r="G4177" s="33" t="s">
        <v>194</v>
      </c>
      <c r="H4177" s="33">
        <v>77.1209645</v>
      </c>
      <c r="I4177" s="33">
        <v>28.6454191</v>
      </c>
      <c r="J4177" s="33" t="s">
        <v>1883</v>
      </c>
      <c r="K4177" s="33" t="s">
        <v>32</v>
      </c>
      <c r="L4177" s="33" t="s">
        <v>34</v>
      </c>
      <c r="M4177" s="33" t="s">
        <v>33</v>
      </c>
      <c r="N4177" s="33" t="s">
        <v>34</v>
      </c>
      <c r="O4177" s="33" t="s">
        <v>34</v>
      </c>
      <c r="P4177" s="33">
        <v>2</v>
      </c>
      <c r="Q4177" s="33">
        <v>74</v>
      </c>
      <c r="R4177" s="33">
        <v>500</v>
      </c>
      <c r="S4177" s="33">
        <v>3.6</v>
      </c>
      <c r="T4177" s="35" t="s">
        <v>8362</v>
      </c>
      <c r="U4177">
        <v>2018</v>
      </c>
      <c r="V4177">
        <v>11</v>
      </c>
      <c r="W4177">
        <v>25</v>
      </c>
      <c r="X4177" t="str">
        <f>VLOOKUP(C4177,'country description'!$A$2:$B$16,2,0)</f>
        <v>India</v>
      </c>
      <c r="Y4177" t="str">
        <f t="shared" si="130"/>
        <v>Rs.500</v>
      </c>
      <c r="Z4177" s="36">
        <f t="shared" si="131"/>
        <v>500</v>
      </c>
    </row>
    <row r="4178" ht="14.25" customHeight="1" spans="1:26">
      <c r="A4178" s="33">
        <v>313073</v>
      </c>
      <c r="B4178" s="34" t="s">
        <v>1087</v>
      </c>
      <c r="C4178" s="33">
        <v>1</v>
      </c>
      <c r="D4178" s="34" t="s">
        <v>27</v>
      </c>
      <c r="E4178" s="33" t="s">
        <v>11105</v>
      </c>
      <c r="F4178" s="33" t="s">
        <v>9053</v>
      </c>
      <c r="G4178" s="33" t="s">
        <v>9054</v>
      </c>
      <c r="H4178" s="33">
        <v>77.1873875</v>
      </c>
      <c r="I4178" s="33">
        <v>28.5266257</v>
      </c>
      <c r="J4178" s="33" t="s">
        <v>1057</v>
      </c>
      <c r="K4178" s="33" t="s">
        <v>32</v>
      </c>
      <c r="L4178" s="33" t="s">
        <v>34</v>
      </c>
      <c r="M4178" s="33" t="s">
        <v>34</v>
      </c>
      <c r="N4178" s="33" t="s">
        <v>34</v>
      </c>
      <c r="O4178" s="33" t="s">
        <v>34</v>
      </c>
      <c r="P4178" s="33">
        <v>1</v>
      </c>
      <c r="Q4178" s="33">
        <v>3</v>
      </c>
      <c r="R4178" s="33">
        <v>400</v>
      </c>
      <c r="S4178" s="33">
        <v>1</v>
      </c>
      <c r="T4178" s="35" t="s">
        <v>4019</v>
      </c>
      <c r="U4178">
        <v>2014</v>
      </c>
      <c r="V4178">
        <v>6</v>
      </c>
      <c r="W4178">
        <v>12</v>
      </c>
      <c r="X4178" t="str">
        <f>VLOOKUP(C4178,'country description'!$A$2:$B$16,2,0)</f>
        <v>India</v>
      </c>
      <c r="Y4178" t="str">
        <f t="shared" si="130"/>
        <v>Rs.400</v>
      </c>
      <c r="Z4178" s="36">
        <f t="shared" si="131"/>
        <v>400</v>
      </c>
    </row>
    <row r="4179" ht="14.25" customHeight="1" spans="1:26">
      <c r="A4179" s="33">
        <v>313076</v>
      </c>
      <c r="B4179" s="34" t="s">
        <v>11106</v>
      </c>
      <c r="C4179" s="33">
        <v>1</v>
      </c>
      <c r="D4179" s="34" t="s">
        <v>1199</v>
      </c>
      <c r="E4179" s="33" t="s">
        <v>11107</v>
      </c>
      <c r="F4179" s="33" t="s">
        <v>7777</v>
      </c>
      <c r="G4179" s="33" t="s">
        <v>9782</v>
      </c>
      <c r="H4179" s="33">
        <v>77.29056667</v>
      </c>
      <c r="I4179" s="33">
        <v>28.46681111</v>
      </c>
      <c r="J4179" s="33" t="s">
        <v>1648</v>
      </c>
      <c r="K4179" s="33" t="s">
        <v>32</v>
      </c>
      <c r="L4179" s="33" t="s">
        <v>34</v>
      </c>
      <c r="M4179" s="33" t="s">
        <v>34</v>
      </c>
      <c r="N4179" s="33" t="s">
        <v>34</v>
      </c>
      <c r="O4179" s="33" t="s">
        <v>34</v>
      </c>
      <c r="P4179" s="33">
        <v>1</v>
      </c>
      <c r="Q4179" s="33">
        <v>3</v>
      </c>
      <c r="R4179" s="33">
        <v>350</v>
      </c>
      <c r="S4179" s="33">
        <v>1</v>
      </c>
      <c r="T4179" s="35" t="s">
        <v>9324</v>
      </c>
      <c r="U4179">
        <v>2017</v>
      </c>
      <c r="V4179">
        <v>8</v>
      </c>
      <c r="W4179">
        <v>9</v>
      </c>
      <c r="X4179" t="str">
        <f>VLOOKUP(C4179,'country description'!$A$2:$B$16,2,0)</f>
        <v>India</v>
      </c>
      <c r="Y4179" t="str">
        <f t="shared" si="130"/>
        <v>Rs.350</v>
      </c>
      <c r="Z4179" s="36">
        <f t="shared" si="131"/>
        <v>350</v>
      </c>
    </row>
    <row r="4180" ht="14.25" customHeight="1" spans="1:26">
      <c r="A4180" s="33">
        <v>313078</v>
      </c>
      <c r="B4180" s="34" t="s">
        <v>113</v>
      </c>
      <c r="C4180" s="33">
        <v>1</v>
      </c>
      <c r="D4180" s="34" t="s">
        <v>135</v>
      </c>
      <c r="E4180" s="33" t="s">
        <v>11108</v>
      </c>
      <c r="F4180" s="33" t="s">
        <v>2908</v>
      </c>
      <c r="G4180" s="33" t="s">
        <v>2909</v>
      </c>
      <c r="H4180" s="33">
        <v>77.067069</v>
      </c>
      <c r="I4180" s="33">
        <v>28.4899846</v>
      </c>
      <c r="J4180" s="33" t="s">
        <v>115</v>
      </c>
      <c r="K4180" s="33" t="s">
        <v>32</v>
      </c>
      <c r="L4180" s="33" t="s">
        <v>34</v>
      </c>
      <c r="M4180" s="33" t="s">
        <v>34</v>
      </c>
      <c r="N4180" s="33" t="s">
        <v>34</v>
      </c>
      <c r="O4180" s="33" t="s">
        <v>34</v>
      </c>
      <c r="P4180" s="33">
        <v>2</v>
      </c>
      <c r="Q4180" s="33">
        <v>3</v>
      </c>
      <c r="R4180" s="33">
        <v>700</v>
      </c>
      <c r="S4180" s="33">
        <v>1</v>
      </c>
      <c r="T4180" s="35" t="s">
        <v>11109</v>
      </c>
      <c r="U4180">
        <v>2015</v>
      </c>
      <c r="V4180">
        <v>2</v>
      </c>
      <c r="W4180">
        <v>10</v>
      </c>
      <c r="X4180" t="str">
        <f>VLOOKUP(C4180,'country description'!$A$2:$B$16,2,0)</f>
        <v>India</v>
      </c>
      <c r="Y4180" t="str">
        <f t="shared" si="130"/>
        <v>Rs.700</v>
      </c>
      <c r="Z4180" s="36">
        <f t="shared" si="131"/>
        <v>700</v>
      </c>
    </row>
    <row r="4181" ht="14.25" customHeight="1" spans="1:26">
      <c r="A4181" s="33">
        <v>313085</v>
      </c>
      <c r="B4181" s="34" t="s">
        <v>11110</v>
      </c>
      <c r="C4181" s="33">
        <v>1</v>
      </c>
      <c r="D4181" s="34" t="s">
        <v>135</v>
      </c>
      <c r="E4181" s="33" t="s">
        <v>3214</v>
      </c>
      <c r="F4181" s="33" t="s">
        <v>3213</v>
      </c>
      <c r="G4181" s="33" t="s">
        <v>3214</v>
      </c>
      <c r="H4181" s="33">
        <v>77.03890722</v>
      </c>
      <c r="I4181" s="33">
        <v>28.42447847</v>
      </c>
      <c r="J4181" s="33" t="s">
        <v>574</v>
      </c>
      <c r="K4181" s="33" t="s">
        <v>32</v>
      </c>
      <c r="L4181" s="33" t="s">
        <v>34</v>
      </c>
      <c r="M4181" s="33" t="s">
        <v>33</v>
      </c>
      <c r="N4181" s="33" t="s">
        <v>34</v>
      </c>
      <c r="O4181" s="33" t="s">
        <v>34</v>
      </c>
      <c r="P4181" s="33">
        <v>2</v>
      </c>
      <c r="Q4181" s="33">
        <v>190</v>
      </c>
      <c r="R4181" s="33">
        <v>500</v>
      </c>
      <c r="S4181" s="33">
        <v>3.4</v>
      </c>
      <c r="T4181" s="35" t="s">
        <v>4375</v>
      </c>
      <c r="U4181">
        <v>2010</v>
      </c>
      <c r="V4181">
        <v>4</v>
      </c>
      <c r="W4181">
        <v>21</v>
      </c>
      <c r="X4181" t="str">
        <f>VLOOKUP(C4181,'country description'!$A$2:$B$16,2,0)</f>
        <v>India</v>
      </c>
      <c r="Y4181" t="str">
        <f t="shared" si="130"/>
        <v>Rs.500</v>
      </c>
      <c r="Z4181" s="36">
        <f t="shared" si="131"/>
        <v>500</v>
      </c>
    </row>
    <row r="4182" ht="14.25" customHeight="1" spans="1:26">
      <c r="A4182" s="33">
        <v>313089</v>
      </c>
      <c r="B4182" s="34" t="s">
        <v>11111</v>
      </c>
      <c r="C4182" s="33">
        <v>1</v>
      </c>
      <c r="D4182" s="34" t="s">
        <v>1199</v>
      </c>
      <c r="E4182" s="33" t="s">
        <v>11112</v>
      </c>
      <c r="F4182" s="33" t="s">
        <v>1190</v>
      </c>
      <c r="G4182" s="33" t="s">
        <v>11113</v>
      </c>
      <c r="H4182" s="33">
        <v>77.28919957</v>
      </c>
      <c r="I4182" s="33">
        <v>28.46191014</v>
      </c>
      <c r="J4182" s="33" t="s">
        <v>90</v>
      </c>
      <c r="K4182" s="33" t="s">
        <v>32</v>
      </c>
      <c r="L4182" s="33" t="s">
        <v>34</v>
      </c>
      <c r="M4182" s="33" t="s">
        <v>34</v>
      </c>
      <c r="N4182" s="33" t="s">
        <v>34</v>
      </c>
      <c r="O4182" s="33" t="s">
        <v>34</v>
      </c>
      <c r="P4182" s="33">
        <v>2</v>
      </c>
      <c r="Q4182" s="33">
        <v>3</v>
      </c>
      <c r="R4182" s="33">
        <v>550</v>
      </c>
      <c r="S4182" s="33">
        <v>1</v>
      </c>
      <c r="T4182" s="35" t="s">
        <v>5032</v>
      </c>
      <c r="U4182">
        <v>2013</v>
      </c>
      <c r="V4182">
        <v>1</v>
      </c>
      <c r="W4182">
        <v>19</v>
      </c>
      <c r="X4182" t="str">
        <f>VLOOKUP(C4182,'country description'!$A$2:$B$16,2,0)</f>
        <v>India</v>
      </c>
      <c r="Y4182" t="str">
        <f t="shared" si="130"/>
        <v>Rs.550</v>
      </c>
      <c r="Z4182" s="36">
        <f t="shared" si="131"/>
        <v>550</v>
      </c>
    </row>
    <row r="4183" ht="14.25" customHeight="1" spans="1:26">
      <c r="A4183" s="33">
        <v>313091</v>
      </c>
      <c r="B4183" s="34" t="s">
        <v>11114</v>
      </c>
      <c r="C4183" s="33">
        <v>1</v>
      </c>
      <c r="D4183" s="34" t="s">
        <v>27</v>
      </c>
      <c r="E4183" s="33" t="s">
        <v>11115</v>
      </c>
      <c r="F4183" s="33" t="s">
        <v>1146</v>
      </c>
      <c r="G4183" s="33" t="s">
        <v>1147</v>
      </c>
      <c r="H4183" s="33">
        <v>77.24231</v>
      </c>
      <c r="I4183" s="33">
        <v>28.57606</v>
      </c>
      <c r="J4183" s="33" t="s">
        <v>64</v>
      </c>
      <c r="K4183" s="33" t="s">
        <v>32</v>
      </c>
      <c r="L4183" s="33" t="s">
        <v>34</v>
      </c>
      <c r="M4183" s="33" t="s">
        <v>34</v>
      </c>
      <c r="N4183" s="33" t="s">
        <v>34</v>
      </c>
      <c r="O4183" s="33" t="s">
        <v>34</v>
      </c>
      <c r="P4183" s="33">
        <v>1</v>
      </c>
      <c r="Q4183" s="33">
        <v>5</v>
      </c>
      <c r="R4183" s="33">
        <v>350</v>
      </c>
      <c r="S4183" s="33">
        <v>2.9</v>
      </c>
      <c r="T4183" s="35" t="s">
        <v>5136</v>
      </c>
      <c r="U4183">
        <v>2013</v>
      </c>
      <c r="V4183">
        <v>1</v>
      </c>
      <c r="W4183">
        <v>3</v>
      </c>
      <c r="X4183" t="str">
        <f>VLOOKUP(C4183,'country description'!$A$2:$B$16,2,0)</f>
        <v>India</v>
      </c>
      <c r="Y4183" t="str">
        <f t="shared" si="130"/>
        <v>Rs.350</v>
      </c>
      <c r="Z4183" s="36">
        <f t="shared" si="131"/>
        <v>350</v>
      </c>
    </row>
    <row r="4184" ht="14.25" customHeight="1" spans="1:26">
      <c r="A4184" s="33">
        <v>313093</v>
      </c>
      <c r="B4184" s="34" t="s">
        <v>11116</v>
      </c>
      <c r="C4184" s="33">
        <v>1</v>
      </c>
      <c r="D4184" s="34" t="s">
        <v>27</v>
      </c>
      <c r="E4184" s="33" t="s">
        <v>11117</v>
      </c>
      <c r="F4184" s="33" t="s">
        <v>2813</v>
      </c>
      <c r="G4184" s="33" t="s">
        <v>2814</v>
      </c>
      <c r="H4184" s="33">
        <v>77.1647873</v>
      </c>
      <c r="I4184" s="33">
        <v>28.6522346</v>
      </c>
      <c r="J4184" s="33" t="s">
        <v>1566</v>
      </c>
      <c r="K4184" s="33" t="s">
        <v>32</v>
      </c>
      <c r="L4184" s="33" t="s">
        <v>34</v>
      </c>
      <c r="M4184" s="33" t="s">
        <v>33</v>
      </c>
      <c r="N4184" s="33" t="s">
        <v>34</v>
      </c>
      <c r="O4184" s="33" t="s">
        <v>34</v>
      </c>
      <c r="P4184" s="33">
        <v>1</v>
      </c>
      <c r="Q4184" s="33">
        <v>491</v>
      </c>
      <c r="R4184" s="33">
        <v>400</v>
      </c>
      <c r="S4184" s="33">
        <v>4.1</v>
      </c>
      <c r="T4184" s="35" t="s">
        <v>5710</v>
      </c>
      <c r="U4184">
        <v>2017</v>
      </c>
      <c r="V4184">
        <v>10</v>
      </c>
      <c r="W4184">
        <v>17</v>
      </c>
      <c r="X4184" t="str">
        <f>VLOOKUP(C4184,'country description'!$A$2:$B$16,2,0)</f>
        <v>India</v>
      </c>
      <c r="Y4184" t="str">
        <f t="shared" si="130"/>
        <v>Rs.400</v>
      </c>
      <c r="Z4184" s="36">
        <f t="shared" si="131"/>
        <v>400</v>
      </c>
    </row>
    <row r="4185" ht="14.25" customHeight="1" spans="1:26">
      <c r="A4185" s="33">
        <v>313103</v>
      </c>
      <c r="B4185" s="34" t="s">
        <v>8815</v>
      </c>
      <c r="C4185" s="33">
        <v>1</v>
      </c>
      <c r="D4185" s="34" t="s">
        <v>149</v>
      </c>
      <c r="E4185" s="33" t="s">
        <v>11118</v>
      </c>
      <c r="F4185" s="33" t="s">
        <v>11119</v>
      </c>
      <c r="G4185" s="33" t="s">
        <v>11120</v>
      </c>
      <c r="H4185" s="33">
        <v>77.3771316</v>
      </c>
      <c r="I4185" s="33">
        <v>28.6008229</v>
      </c>
      <c r="J4185" s="33" t="s">
        <v>2918</v>
      </c>
      <c r="K4185" s="33" t="s">
        <v>32</v>
      </c>
      <c r="L4185" s="33" t="s">
        <v>34</v>
      </c>
      <c r="M4185" s="33" t="s">
        <v>34</v>
      </c>
      <c r="N4185" s="33" t="s">
        <v>34</v>
      </c>
      <c r="O4185" s="33" t="s">
        <v>34</v>
      </c>
      <c r="P4185" s="33">
        <v>1</v>
      </c>
      <c r="Q4185" s="33">
        <v>2</v>
      </c>
      <c r="R4185" s="33">
        <v>150</v>
      </c>
      <c r="S4185" s="33">
        <v>1</v>
      </c>
      <c r="T4185" s="35" t="s">
        <v>7949</v>
      </c>
      <c r="U4185">
        <v>2011</v>
      </c>
      <c r="V4185">
        <v>9</v>
      </c>
      <c r="W4185">
        <v>4</v>
      </c>
      <c r="X4185" t="str">
        <f>VLOOKUP(C4185,'country description'!$A$2:$B$16,2,0)</f>
        <v>India</v>
      </c>
      <c r="Y4185" t="str">
        <f t="shared" si="130"/>
        <v>Rs.150</v>
      </c>
      <c r="Z4185" s="36">
        <f t="shared" si="131"/>
        <v>150</v>
      </c>
    </row>
    <row r="4186" ht="14.25" customHeight="1" spans="1:26">
      <c r="A4186" s="33">
        <v>313105</v>
      </c>
      <c r="B4186" s="34" t="s">
        <v>11121</v>
      </c>
      <c r="C4186" s="33">
        <v>1</v>
      </c>
      <c r="D4186" s="34" t="s">
        <v>135</v>
      </c>
      <c r="E4186" s="33" t="s">
        <v>11122</v>
      </c>
      <c r="F4186" s="33" t="s">
        <v>524</v>
      </c>
      <c r="G4186" s="33" t="s">
        <v>525</v>
      </c>
      <c r="H4186" s="33">
        <v>77.0644064</v>
      </c>
      <c r="I4186" s="33">
        <v>28.4664277</v>
      </c>
      <c r="J4186" s="33" t="s">
        <v>329</v>
      </c>
      <c r="K4186" s="33" t="s">
        <v>32</v>
      </c>
      <c r="L4186" s="33" t="s">
        <v>33</v>
      </c>
      <c r="M4186" s="33" t="s">
        <v>34</v>
      </c>
      <c r="N4186" s="33" t="s">
        <v>34</v>
      </c>
      <c r="O4186" s="33" t="s">
        <v>34</v>
      </c>
      <c r="P4186" s="33">
        <v>2</v>
      </c>
      <c r="Q4186" s="33">
        <v>88</v>
      </c>
      <c r="R4186" s="33">
        <v>900</v>
      </c>
      <c r="S4186" s="33">
        <v>3.3</v>
      </c>
      <c r="T4186" s="35" t="s">
        <v>11123</v>
      </c>
      <c r="U4186">
        <v>2011</v>
      </c>
      <c r="V4186">
        <v>8</v>
      </c>
      <c r="W4186">
        <v>7</v>
      </c>
      <c r="X4186" t="str">
        <f>VLOOKUP(C4186,'country description'!$A$2:$B$16,2,0)</f>
        <v>India</v>
      </c>
      <c r="Y4186" t="str">
        <f t="shared" si="130"/>
        <v>Rs.900</v>
      </c>
      <c r="Z4186" s="36">
        <f t="shared" si="131"/>
        <v>900</v>
      </c>
    </row>
    <row r="4187" ht="14.25" customHeight="1" spans="1:26">
      <c r="A4187" s="33">
        <v>313120</v>
      </c>
      <c r="B4187" s="34" t="s">
        <v>11124</v>
      </c>
      <c r="C4187" s="33">
        <v>1</v>
      </c>
      <c r="D4187" s="34" t="s">
        <v>149</v>
      </c>
      <c r="E4187" s="33" t="s">
        <v>11125</v>
      </c>
      <c r="F4187" s="33" t="s">
        <v>2695</v>
      </c>
      <c r="G4187" s="33" t="s">
        <v>2696</v>
      </c>
      <c r="H4187" s="33">
        <v>77.5102866</v>
      </c>
      <c r="I4187" s="33">
        <v>28.4706608</v>
      </c>
      <c r="J4187" s="33" t="s">
        <v>358</v>
      </c>
      <c r="K4187" s="33" t="s">
        <v>32</v>
      </c>
      <c r="L4187" s="33" t="s">
        <v>34</v>
      </c>
      <c r="M4187" s="33" t="s">
        <v>34</v>
      </c>
      <c r="N4187" s="33" t="s">
        <v>34</v>
      </c>
      <c r="O4187" s="33" t="s">
        <v>34</v>
      </c>
      <c r="P4187" s="33">
        <v>2</v>
      </c>
      <c r="Q4187" s="33">
        <v>28</v>
      </c>
      <c r="R4187" s="33">
        <v>500</v>
      </c>
      <c r="S4187" s="33">
        <v>3.5</v>
      </c>
      <c r="T4187" s="35" t="s">
        <v>11126</v>
      </c>
      <c r="U4187">
        <v>2018</v>
      </c>
      <c r="V4187">
        <v>11</v>
      </c>
      <c r="W4187">
        <v>21</v>
      </c>
      <c r="X4187" t="str">
        <f>VLOOKUP(C4187,'country description'!$A$2:$B$16,2,0)</f>
        <v>India</v>
      </c>
      <c r="Y4187" t="str">
        <f t="shared" si="130"/>
        <v>Rs.500</v>
      </c>
      <c r="Z4187" s="36">
        <f t="shared" si="131"/>
        <v>500</v>
      </c>
    </row>
    <row r="4188" ht="14.25" customHeight="1" spans="1:26">
      <c r="A4188" s="33">
        <v>313122</v>
      </c>
      <c r="B4188" s="34" t="s">
        <v>11127</v>
      </c>
      <c r="C4188" s="33">
        <v>1</v>
      </c>
      <c r="D4188" s="34" t="s">
        <v>135</v>
      </c>
      <c r="E4188" s="33" t="s">
        <v>11128</v>
      </c>
      <c r="F4188" s="33" t="s">
        <v>1442</v>
      </c>
      <c r="G4188" s="33" t="s">
        <v>4176</v>
      </c>
      <c r="H4188" s="33">
        <v>77.0190993</v>
      </c>
      <c r="I4188" s="33">
        <v>28.4707962</v>
      </c>
      <c r="J4188" s="33" t="s">
        <v>329</v>
      </c>
      <c r="K4188" s="33" t="s">
        <v>32</v>
      </c>
      <c r="L4188" s="33" t="s">
        <v>34</v>
      </c>
      <c r="M4188" s="33" t="s">
        <v>33</v>
      </c>
      <c r="N4188" s="33" t="s">
        <v>34</v>
      </c>
      <c r="O4188" s="33" t="s">
        <v>34</v>
      </c>
      <c r="P4188" s="33">
        <v>2</v>
      </c>
      <c r="Q4188" s="33">
        <v>16</v>
      </c>
      <c r="R4188" s="33">
        <v>600</v>
      </c>
      <c r="S4188" s="33">
        <v>2.6</v>
      </c>
      <c r="T4188" s="35" t="s">
        <v>5213</v>
      </c>
      <c r="U4188">
        <v>2010</v>
      </c>
      <c r="V4188">
        <v>12</v>
      </c>
      <c r="W4188">
        <v>24</v>
      </c>
      <c r="X4188" t="str">
        <f>VLOOKUP(C4188,'country description'!$A$2:$B$16,2,0)</f>
        <v>India</v>
      </c>
      <c r="Y4188" t="str">
        <f t="shared" si="130"/>
        <v>Rs.600</v>
      </c>
      <c r="Z4188" s="36">
        <f t="shared" si="131"/>
        <v>600</v>
      </c>
    </row>
    <row r="4189" ht="14.25" customHeight="1" spans="1:26">
      <c r="A4189" s="33">
        <v>313127</v>
      </c>
      <c r="B4189" s="34" t="s">
        <v>4295</v>
      </c>
      <c r="C4189" s="33">
        <v>1</v>
      </c>
      <c r="D4189" s="34" t="s">
        <v>27</v>
      </c>
      <c r="E4189" s="33" t="s">
        <v>11129</v>
      </c>
      <c r="F4189" s="33" t="s">
        <v>351</v>
      </c>
      <c r="G4189" s="33" t="s">
        <v>352</v>
      </c>
      <c r="H4189" s="33">
        <v>77.181991</v>
      </c>
      <c r="I4189" s="33">
        <v>28.5647404</v>
      </c>
      <c r="J4189" s="33" t="s">
        <v>11130</v>
      </c>
      <c r="K4189" s="33" t="s">
        <v>32</v>
      </c>
      <c r="L4189" s="33" t="s">
        <v>34</v>
      </c>
      <c r="M4189" s="33" t="s">
        <v>34</v>
      </c>
      <c r="N4189" s="33" t="s">
        <v>34</v>
      </c>
      <c r="O4189" s="33" t="s">
        <v>34</v>
      </c>
      <c r="P4189" s="33">
        <v>1</v>
      </c>
      <c r="Q4189" s="33">
        <v>0</v>
      </c>
      <c r="R4189" s="33">
        <v>200</v>
      </c>
      <c r="S4189" s="33">
        <v>1</v>
      </c>
      <c r="T4189" s="35" t="s">
        <v>4016</v>
      </c>
      <c r="U4189">
        <v>2012</v>
      </c>
      <c r="V4189">
        <v>2</v>
      </c>
      <c r="W4189">
        <v>27</v>
      </c>
      <c r="X4189" t="str">
        <f>VLOOKUP(C4189,'country description'!$A$2:$B$16,2,0)</f>
        <v>India</v>
      </c>
      <c r="Y4189" t="str">
        <f t="shared" si="130"/>
        <v>Rs.200</v>
      </c>
      <c r="Z4189" s="36">
        <f t="shared" si="131"/>
        <v>200</v>
      </c>
    </row>
    <row r="4190" ht="14.25" customHeight="1" spans="1:26">
      <c r="A4190" s="33">
        <v>313132</v>
      </c>
      <c r="B4190" s="34" t="s">
        <v>11131</v>
      </c>
      <c r="C4190" s="33">
        <v>1</v>
      </c>
      <c r="D4190" s="34" t="s">
        <v>27</v>
      </c>
      <c r="E4190" s="33" t="s">
        <v>11132</v>
      </c>
      <c r="F4190" s="33" t="s">
        <v>1146</v>
      </c>
      <c r="G4190" s="33" t="s">
        <v>1147</v>
      </c>
      <c r="H4190" s="33">
        <v>77.27833997</v>
      </c>
      <c r="I4190" s="33">
        <v>28.65951181</v>
      </c>
      <c r="J4190" s="33" t="s">
        <v>329</v>
      </c>
      <c r="K4190" s="33" t="s">
        <v>32</v>
      </c>
      <c r="L4190" s="33" t="s">
        <v>34</v>
      </c>
      <c r="M4190" s="33" t="s">
        <v>34</v>
      </c>
      <c r="N4190" s="33" t="s">
        <v>34</v>
      </c>
      <c r="O4190" s="33" t="s">
        <v>34</v>
      </c>
      <c r="P4190" s="33">
        <v>2</v>
      </c>
      <c r="Q4190" s="33">
        <v>10</v>
      </c>
      <c r="R4190" s="33">
        <v>700</v>
      </c>
      <c r="S4190" s="33">
        <v>2.9</v>
      </c>
      <c r="T4190" s="35" t="s">
        <v>1354</v>
      </c>
      <c r="U4190">
        <v>2015</v>
      </c>
      <c r="V4190">
        <v>6</v>
      </c>
      <c r="W4190">
        <v>8</v>
      </c>
      <c r="X4190" t="str">
        <f>VLOOKUP(C4190,'country description'!$A$2:$B$16,2,0)</f>
        <v>India</v>
      </c>
      <c r="Y4190" t="str">
        <f t="shared" si="130"/>
        <v>Rs.700</v>
      </c>
      <c r="Z4190" s="36">
        <f t="shared" si="131"/>
        <v>700</v>
      </c>
    </row>
    <row r="4191" ht="14.25" customHeight="1" spans="1:26">
      <c r="A4191" s="33">
        <v>313137</v>
      </c>
      <c r="B4191" s="34" t="s">
        <v>11133</v>
      </c>
      <c r="C4191" s="33">
        <v>1</v>
      </c>
      <c r="D4191" s="34" t="s">
        <v>27</v>
      </c>
      <c r="E4191" s="33" t="s">
        <v>11134</v>
      </c>
      <c r="F4191" s="33" t="s">
        <v>3782</v>
      </c>
      <c r="G4191" s="33" t="s">
        <v>3783</v>
      </c>
      <c r="H4191" s="33">
        <v>77.0959301</v>
      </c>
      <c r="I4191" s="33">
        <v>28.6367945</v>
      </c>
      <c r="J4191" s="33" t="s">
        <v>10230</v>
      </c>
      <c r="K4191" s="33" t="s">
        <v>32</v>
      </c>
      <c r="L4191" s="33" t="s">
        <v>34</v>
      </c>
      <c r="M4191" s="33" t="s">
        <v>34</v>
      </c>
      <c r="N4191" s="33" t="s">
        <v>34</v>
      </c>
      <c r="O4191" s="33" t="s">
        <v>34</v>
      </c>
      <c r="P4191" s="33">
        <v>1</v>
      </c>
      <c r="Q4191" s="33">
        <v>2</v>
      </c>
      <c r="R4191" s="33">
        <v>350</v>
      </c>
      <c r="S4191" s="33">
        <v>1</v>
      </c>
      <c r="T4191" s="35" t="s">
        <v>10438</v>
      </c>
      <c r="U4191">
        <v>2013</v>
      </c>
      <c r="V4191">
        <v>6</v>
      </c>
      <c r="W4191">
        <v>11</v>
      </c>
      <c r="X4191" t="str">
        <f>VLOOKUP(C4191,'country description'!$A$2:$B$16,2,0)</f>
        <v>India</v>
      </c>
      <c r="Y4191" t="str">
        <f t="shared" si="130"/>
        <v>Rs.350</v>
      </c>
      <c r="Z4191" s="36">
        <f t="shared" si="131"/>
        <v>350</v>
      </c>
    </row>
    <row r="4192" ht="14.25" customHeight="1" spans="1:26">
      <c r="A4192" s="33">
        <v>313139</v>
      </c>
      <c r="B4192" s="34" t="s">
        <v>11135</v>
      </c>
      <c r="C4192" s="33">
        <v>1</v>
      </c>
      <c r="D4192" s="34" t="s">
        <v>27</v>
      </c>
      <c r="E4192" s="33" t="s">
        <v>11136</v>
      </c>
      <c r="F4192" s="33" t="s">
        <v>3854</v>
      </c>
      <c r="G4192" s="33" t="s">
        <v>3855</v>
      </c>
      <c r="H4192" s="33">
        <v>77.280107</v>
      </c>
      <c r="I4192" s="33">
        <v>28.6297763</v>
      </c>
      <c r="J4192" s="33" t="s">
        <v>90</v>
      </c>
      <c r="K4192" s="33" t="s">
        <v>32</v>
      </c>
      <c r="L4192" s="33" t="s">
        <v>34</v>
      </c>
      <c r="M4192" s="33" t="s">
        <v>34</v>
      </c>
      <c r="N4192" s="33" t="s">
        <v>34</v>
      </c>
      <c r="O4192" s="33" t="s">
        <v>34</v>
      </c>
      <c r="P4192" s="33">
        <v>1</v>
      </c>
      <c r="Q4192" s="33">
        <v>6</v>
      </c>
      <c r="R4192" s="33">
        <v>450</v>
      </c>
      <c r="S4192" s="33">
        <v>2.9</v>
      </c>
      <c r="T4192" s="35" t="s">
        <v>2046</v>
      </c>
      <c r="U4192">
        <v>2010</v>
      </c>
      <c r="V4192">
        <v>5</v>
      </c>
      <c r="W4192">
        <v>3</v>
      </c>
      <c r="X4192" t="str">
        <f>VLOOKUP(C4192,'country description'!$A$2:$B$16,2,0)</f>
        <v>India</v>
      </c>
      <c r="Y4192" t="str">
        <f t="shared" si="130"/>
        <v>Rs.450</v>
      </c>
      <c r="Z4192" s="36">
        <f t="shared" si="131"/>
        <v>450</v>
      </c>
    </row>
    <row r="4193" ht="14.25" customHeight="1" spans="1:26">
      <c r="A4193" s="33">
        <v>313146</v>
      </c>
      <c r="B4193" s="34" t="s">
        <v>11137</v>
      </c>
      <c r="C4193" s="33">
        <v>1</v>
      </c>
      <c r="D4193" s="34" t="s">
        <v>27</v>
      </c>
      <c r="E4193" s="33" t="s">
        <v>11138</v>
      </c>
      <c r="F4193" s="33" t="s">
        <v>207</v>
      </c>
      <c r="G4193" s="33" t="s">
        <v>208</v>
      </c>
      <c r="H4193" s="33">
        <v>77.138944</v>
      </c>
      <c r="I4193" s="33">
        <v>28.7120026</v>
      </c>
      <c r="J4193" s="33" t="s">
        <v>329</v>
      </c>
      <c r="K4193" s="33" t="s">
        <v>32</v>
      </c>
      <c r="L4193" s="33" t="s">
        <v>34</v>
      </c>
      <c r="M4193" s="33" t="s">
        <v>33</v>
      </c>
      <c r="N4193" s="33" t="s">
        <v>34</v>
      </c>
      <c r="O4193" s="33" t="s">
        <v>34</v>
      </c>
      <c r="P4193" s="33">
        <v>1</v>
      </c>
      <c r="Q4193" s="33">
        <v>9</v>
      </c>
      <c r="R4193" s="33">
        <v>350</v>
      </c>
      <c r="S4193" s="33">
        <v>3.2</v>
      </c>
      <c r="T4193" s="35" t="s">
        <v>11139</v>
      </c>
      <c r="U4193">
        <v>2014</v>
      </c>
      <c r="V4193">
        <v>9</v>
      </c>
      <c r="W4193">
        <v>2</v>
      </c>
      <c r="X4193" t="str">
        <f>VLOOKUP(C4193,'country description'!$A$2:$B$16,2,0)</f>
        <v>India</v>
      </c>
      <c r="Y4193" t="str">
        <f t="shared" si="130"/>
        <v>Rs.350</v>
      </c>
      <c r="Z4193" s="36">
        <f t="shared" si="131"/>
        <v>350</v>
      </c>
    </row>
    <row r="4194" ht="14.25" customHeight="1" spans="1:26">
      <c r="A4194" s="33">
        <v>313149</v>
      </c>
      <c r="B4194" s="34" t="s">
        <v>11140</v>
      </c>
      <c r="C4194" s="33">
        <v>1</v>
      </c>
      <c r="D4194" s="34" t="s">
        <v>135</v>
      </c>
      <c r="E4194" s="33" t="s">
        <v>8200</v>
      </c>
      <c r="F4194" s="33" t="s">
        <v>8199</v>
      </c>
      <c r="G4194" s="33" t="s">
        <v>8200</v>
      </c>
      <c r="H4194" s="33">
        <v>77.0889127</v>
      </c>
      <c r="I4194" s="33">
        <v>28.4950054</v>
      </c>
      <c r="J4194" s="33" t="s">
        <v>11141</v>
      </c>
      <c r="K4194" s="33" t="s">
        <v>32</v>
      </c>
      <c r="L4194" s="33" t="s">
        <v>34</v>
      </c>
      <c r="M4194" s="33" t="s">
        <v>34</v>
      </c>
      <c r="N4194" s="33" t="s">
        <v>34</v>
      </c>
      <c r="O4194" s="33" t="s">
        <v>34</v>
      </c>
      <c r="P4194" s="33">
        <v>3</v>
      </c>
      <c r="Q4194" s="33">
        <v>622</v>
      </c>
      <c r="R4194" s="33">
        <v>1400</v>
      </c>
      <c r="S4194" s="33">
        <v>3.9</v>
      </c>
      <c r="T4194" s="35" t="s">
        <v>1241</v>
      </c>
      <c r="U4194">
        <v>2017</v>
      </c>
      <c r="V4194">
        <v>10</v>
      </c>
      <c r="W4194">
        <v>16</v>
      </c>
      <c r="X4194" t="str">
        <f>VLOOKUP(C4194,'country description'!$A$2:$B$16,2,0)</f>
        <v>India</v>
      </c>
      <c r="Y4194" t="str">
        <f t="shared" si="130"/>
        <v>Rs.1400</v>
      </c>
      <c r="Z4194" s="36">
        <f t="shared" si="131"/>
        <v>1400</v>
      </c>
    </row>
    <row r="4195" ht="14.25" customHeight="1" spans="1:26">
      <c r="A4195" s="33">
        <v>313151</v>
      </c>
      <c r="B4195" s="34" t="s">
        <v>11142</v>
      </c>
      <c r="C4195" s="33">
        <v>1</v>
      </c>
      <c r="D4195" s="34" t="s">
        <v>149</v>
      </c>
      <c r="E4195" s="33" t="s">
        <v>11143</v>
      </c>
      <c r="F4195" s="33" t="s">
        <v>11144</v>
      </c>
      <c r="G4195" s="33" t="s">
        <v>11145</v>
      </c>
      <c r="H4195" s="33">
        <v>77.3502339</v>
      </c>
      <c r="I4195" s="33">
        <v>28.5865079</v>
      </c>
      <c r="J4195" s="33" t="s">
        <v>1634</v>
      </c>
      <c r="K4195" s="33" t="s">
        <v>32</v>
      </c>
      <c r="L4195" s="33" t="s">
        <v>34</v>
      </c>
      <c r="M4195" s="33" t="s">
        <v>34</v>
      </c>
      <c r="N4195" s="33" t="s">
        <v>34</v>
      </c>
      <c r="O4195" s="33" t="s">
        <v>34</v>
      </c>
      <c r="P4195" s="33">
        <v>1</v>
      </c>
      <c r="Q4195" s="33">
        <v>2</v>
      </c>
      <c r="R4195" s="33">
        <v>300</v>
      </c>
      <c r="S4195" s="33">
        <v>1</v>
      </c>
      <c r="T4195" s="35" t="s">
        <v>2261</v>
      </c>
      <c r="U4195">
        <v>2017</v>
      </c>
      <c r="V4195">
        <v>6</v>
      </c>
      <c r="W4195">
        <v>23</v>
      </c>
      <c r="X4195" t="str">
        <f>VLOOKUP(C4195,'country description'!$A$2:$B$16,2,0)</f>
        <v>India</v>
      </c>
      <c r="Y4195" t="str">
        <f t="shared" si="130"/>
        <v>Rs.300</v>
      </c>
      <c r="Z4195" s="36">
        <f t="shared" si="131"/>
        <v>300</v>
      </c>
    </row>
    <row r="4196" ht="14.25" customHeight="1" spans="1:26">
      <c r="A4196" s="33">
        <v>313159</v>
      </c>
      <c r="B4196" s="34" t="s">
        <v>11146</v>
      </c>
      <c r="C4196" s="33">
        <v>1</v>
      </c>
      <c r="D4196" s="34" t="s">
        <v>27</v>
      </c>
      <c r="E4196" s="33" t="s">
        <v>11147</v>
      </c>
      <c r="F4196" s="33" t="s">
        <v>124</v>
      </c>
      <c r="G4196" s="33" t="s">
        <v>125</v>
      </c>
      <c r="H4196" s="33">
        <v>77.2524142</v>
      </c>
      <c r="I4196" s="33">
        <v>28.5478742</v>
      </c>
      <c r="J4196" s="33" t="s">
        <v>11148</v>
      </c>
      <c r="K4196" s="33" t="s">
        <v>32</v>
      </c>
      <c r="L4196" s="33" t="s">
        <v>34</v>
      </c>
      <c r="M4196" s="33" t="s">
        <v>33</v>
      </c>
      <c r="N4196" s="33" t="s">
        <v>34</v>
      </c>
      <c r="O4196" s="33" t="s">
        <v>34</v>
      </c>
      <c r="P4196" s="33">
        <v>1</v>
      </c>
      <c r="Q4196" s="33">
        <v>9</v>
      </c>
      <c r="R4196" s="33">
        <v>300</v>
      </c>
      <c r="S4196" s="33">
        <v>3.2</v>
      </c>
      <c r="T4196" s="35" t="s">
        <v>10557</v>
      </c>
      <c r="U4196">
        <v>2018</v>
      </c>
      <c r="V4196">
        <v>3</v>
      </c>
      <c r="W4196">
        <v>13</v>
      </c>
      <c r="X4196" t="str">
        <f>VLOOKUP(C4196,'country description'!$A$2:$B$16,2,0)</f>
        <v>India</v>
      </c>
      <c r="Y4196" t="str">
        <f t="shared" si="130"/>
        <v>Rs.300</v>
      </c>
      <c r="Z4196" s="36">
        <f t="shared" si="131"/>
        <v>300</v>
      </c>
    </row>
    <row r="4197" ht="14.25" customHeight="1" spans="1:26">
      <c r="A4197" s="33">
        <v>313163</v>
      </c>
      <c r="B4197" s="34" t="s">
        <v>11149</v>
      </c>
      <c r="C4197" s="33">
        <v>1</v>
      </c>
      <c r="D4197" s="34" t="s">
        <v>27</v>
      </c>
      <c r="E4197" s="33" t="s">
        <v>11150</v>
      </c>
      <c r="F4197" s="33" t="s">
        <v>578</v>
      </c>
      <c r="G4197" s="33" t="s">
        <v>579</v>
      </c>
      <c r="H4197" s="33">
        <v>77.14178972</v>
      </c>
      <c r="I4197" s="33">
        <v>28.6286201</v>
      </c>
      <c r="J4197" s="33" t="s">
        <v>1634</v>
      </c>
      <c r="K4197" s="33" t="s">
        <v>32</v>
      </c>
      <c r="L4197" s="33" t="s">
        <v>34</v>
      </c>
      <c r="M4197" s="33" t="s">
        <v>34</v>
      </c>
      <c r="N4197" s="33" t="s">
        <v>34</v>
      </c>
      <c r="O4197" s="33" t="s">
        <v>34</v>
      </c>
      <c r="P4197" s="33">
        <v>1</v>
      </c>
      <c r="Q4197" s="33">
        <v>0</v>
      </c>
      <c r="R4197" s="33">
        <v>200</v>
      </c>
      <c r="S4197" s="33">
        <v>1</v>
      </c>
      <c r="T4197" s="35" t="s">
        <v>8481</v>
      </c>
      <c r="U4197">
        <v>2011</v>
      </c>
      <c r="V4197">
        <v>7</v>
      </c>
      <c r="W4197">
        <v>17</v>
      </c>
      <c r="X4197" t="str">
        <f>VLOOKUP(C4197,'country description'!$A$2:$B$16,2,0)</f>
        <v>India</v>
      </c>
      <c r="Y4197" t="str">
        <f t="shared" si="130"/>
        <v>Rs.200</v>
      </c>
      <c r="Z4197" s="36">
        <f t="shared" si="131"/>
        <v>200</v>
      </c>
    </row>
    <row r="4198" ht="14.25" customHeight="1" spans="1:26">
      <c r="A4198" s="33">
        <v>313164</v>
      </c>
      <c r="B4198" s="34" t="s">
        <v>11151</v>
      </c>
      <c r="C4198" s="33">
        <v>1</v>
      </c>
      <c r="D4198" s="34" t="s">
        <v>149</v>
      </c>
      <c r="E4198" s="33" t="s">
        <v>11152</v>
      </c>
      <c r="F4198" s="33" t="s">
        <v>1274</v>
      </c>
      <c r="G4198" s="33" t="s">
        <v>1275</v>
      </c>
      <c r="H4198" s="33">
        <v>77.3676591</v>
      </c>
      <c r="I4198" s="33">
        <v>28.5832481</v>
      </c>
      <c r="J4198" s="33" t="s">
        <v>329</v>
      </c>
      <c r="K4198" s="33" t="s">
        <v>32</v>
      </c>
      <c r="L4198" s="33" t="s">
        <v>34</v>
      </c>
      <c r="M4198" s="33" t="s">
        <v>33</v>
      </c>
      <c r="N4198" s="33" t="s">
        <v>34</v>
      </c>
      <c r="O4198" s="33" t="s">
        <v>34</v>
      </c>
      <c r="P4198" s="33">
        <v>2</v>
      </c>
      <c r="Q4198" s="33">
        <v>29</v>
      </c>
      <c r="R4198" s="33">
        <v>650</v>
      </c>
      <c r="S4198" s="33">
        <v>3.1</v>
      </c>
      <c r="T4198" s="35" t="s">
        <v>11153</v>
      </c>
      <c r="U4198">
        <v>2015</v>
      </c>
      <c r="V4198">
        <v>5</v>
      </c>
      <c r="W4198">
        <v>26</v>
      </c>
      <c r="X4198" t="str">
        <f>VLOOKUP(C4198,'country description'!$A$2:$B$16,2,0)</f>
        <v>India</v>
      </c>
      <c r="Y4198" t="str">
        <f t="shared" si="130"/>
        <v>Rs.650</v>
      </c>
      <c r="Z4198" s="36">
        <f t="shared" si="131"/>
        <v>650</v>
      </c>
    </row>
    <row r="4199" ht="14.25" customHeight="1" spans="1:26">
      <c r="A4199" s="33">
        <v>313171</v>
      </c>
      <c r="B4199" s="34" t="s">
        <v>3144</v>
      </c>
      <c r="C4199" s="33">
        <v>1</v>
      </c>
      <c r="D4199" s="34" t="s">
        <v>27</v>
      </c>
      <c r="E4199" s="33" t="s">
        <v>11154</v>
      </c>
      <c r="F4199" s="33" t="s">
        <v>1278</v>
      </c>
      <c r="G4199" s="33" t="s">
        <v>1279</v>
      </c>
      <c r="H4199" s="33">
        <v>77.156722</v>
      </c>
      <c r="I4199" s="33">
        <v>28.715237</v>
      </c>
      <c r="J4199" s="33" t="s">
        <v>1312</v>
      </c>
      <c r="K4199" s="33" t="s">
        <v>32</v>
      </c>
      <c r="L4199" s="33" t="s">
        <v>34</v>
      </c>
      <c r="M4199" s="33" t="s">
        <v>33</v>
      </c>
      <c r="N4199" s="33" t="s">
        <v>34</v>
      </c>
      <c r="O4199" s="33" t="s">
        <v>34</v>
      </c>
      <c r="P4199" s="33">
        <v>1</v>
      </c>
      <c r="Q4199" s="33">
        <v>31</v>
      </c>
      <c r="R4199" s="33">
        <v>200</v>
      </c>
      <c r="S4199" s="33">
        <v>3.5</v>
      </c>
      <c r="T4199" s="35" t="s">
        <v>3016</v>
      </c>
      <c r="U4199">
        <v>2010</v>
      </c>
      <c r="V4199">
        <v>7</v>
      </c>
      <c r="W4199">
        <v>14</v>
      </c>
      <c r="X4199" t="str">
        <f>VLOOKUP(C4199,'country description'!$A$2:$B$16,2,0)</f>
        <v>India</v>
      </c>
      <c r="Y4199" t="str">
        <f t="shared" si="130"/>
        <v>Rs.200</v>
      </c>
      <c r="Z4199" s="36">
        <f t="shared" si="131"/>
        <v>200</v>
      </c>
    </row>
    <row r="4200" ht="14.25" customHeight="1" spans="1:26">
      <c r="A4200" s="33">
        <v>313173</v>
      </c>
      <c r="B4200" s="34" t="s">
        <v>11155</v>
      </c>
      <c r="C4200" s="33">
        <v>1</v>
      </c>
      <c r="D4200" s="34" t="s">
        <v>27</v>
      </c>
      <c r="E4200" s="33" t="s">
        <v>11156</v>
      </c>
      <c r="F4200" s="33" t="s">
        <v>207</v>
      </c>
      <c r="G4200" s="33" t="s">
        <v>208</v>
      </c>
      <c r="H4200" s="33">
        <v>77.1379553</v>
      </c>
      <c r="I4200" s="33">
        <v>28.6992827</v>
      </c>
      <c r="J4200" s="33" t="s">
        <v>11157</v>
      </c>
      <c r="K4200" s="33" t="s">
        <v>32</v>
      </c>
      <c r="L4200" s="33" t="s">
        <v>34</v>
      </c>
      <c r="M4200" s="33" t="s">
        <v>34</v>
      </c>
      <c r="N4200" s="33" t="s">
        <v>34</v>
      </c>
      <c r="O4200" s="33" t="s">
        <v>34</v>
      </c>
      <c r="P4200" s="33">
        <v>2</v>
      </c>
      <c r="Q4200" s="33">
        <v>105</v>
      </c>
      <c r="R4200" s="33">
        <v>600</v>
      </c>
      <c r="S4200" s="33">
        <v>3.7</v>
      </c>
      <c r="T4200" s="35" t="s">
        <v>4083</v>
      </c>
      <c r="U4200">
        <v>2010</v>
      </c>
      <c r="V4200">
        <v>6</v>
      </c>
      <c r="W4200">
        <v>22</v>
      </c>
      <c r="X4200" t="str">
        <f>VLOOKUP(C4200,'country description'!$A$2:$B$16,2,0)</f>
        <v>India</v>
      </c>
      <c r="Y4200" t="str">
        <f t="shared" si="130"/>
        <v>Rs.600</v>
      </c>
      <c r="Z4200" s="36">
        <f t="shared" si="131"/>
        <v>600</v>
      </c>
    </row>
    <row r="4201" ht="14.25" customHeight="1" spans="1:26">
      <c r="A4201" s="33">
        <v>313175</v>
      </c>
      <c r="B4201" s="34" t="s">
        <v>11158</v>
      </c>
      <c r="C4201" s="33">
        <v>1</v>
      </c>
      <c r="D4201" s="34" t="s">
        <v>27</v>
      </c>
      <c r="E4201" s="33" t="s">
        <v>11159</v>
      </c>
      <c r="F4201" s="33" t="s">
        <v>9265</v>
      </c>
      <c r="G4201" s="33" t="s">
        <v>9266</v>
      </c>
      <c r="H4201" s="33">
        <v>77.29338784</v>
      </c>
      <c r="I4201" s="33">
        <v>28.52175981</v>
      </c>
      <c r="J4201" s="33" t="s">
        <v>329</v>
      </c>
      <c r="K4201" s="33" t="s">
        <v>32</v>
      </c>
      <c r="L4201" s="33" t="s">
        <v>33</v>
      </c>
      <c r="M4201" s="33" t="s">
        <v>33</v>
      </c>
      <c r="N4201" s="33" t="s">
        <v>34</v>
      </c>
      <c r="O4201" s="33" t="s">
        <v>34</v>
      </c>
      <c r="P4201" s="33">
        <v>3</v>
      </c>
      <c r="Q4201" s="33">
        <v>278</v>
      </c>
      <c r="R4201" s="33">
        <v>1200</v>
      </c>
      <c r="S4201" s="33">
        <v>4.2</v>
      </c>
      <c r="T4201" s="35" t="s">
        <v>10459</v>
      </c>
      <c r="U4201">
        <v>2014</v>
      </c>
      <c r="V4201">
        <v>11</v>
      </c>
      <c r="W4201">
        <v>3</v>
      </c>
      <c r="X4201" t="str">
        <f>VLOOKUP(C4201,'country description'!$A$2:$B$16,2,0)</f>
        <v>India</v>
      </c>
      <c r="Y4201" t="str">
        <f t="shared" si="130"/>
        <v>Rs.1200</v>
      </c>
      <c r="Z4201" s="36">
        <f t="shared" si="131"/>
        <v>1200</v>
      </c>
    </row>
    <row r="4202" ht="14.25" customHeight="1" spans="1:26">
      <c r="A4202" s="33">
        <v>313185</v>
      </c>
      <c r="B4202" s="34" t="s">
        <v>11160</v>
      </c>
      <c r="C4202" s="33">
        <v>1</v>
      </c>
      <c r="D4202" s="34" t="s">
        <v>27</v>
      </c>
      <c r="E4202" s="33" t="s">
        <v>11161</v>
      </c>
      <c r="F4202" s="33" t="s">
        <v>1591</v>
      </c>
      <c r="G4202" s="33" t="s">
        <v>1592</v>
      </c>
      <c r="H4202" s="33">
        <v>77.30209798</v>
      </c>
      <c r="I4202" s="33">
        <v>28.58521417</v>
      </c>
      <c r="J4202" s="33" t="s">
        <v>111</v>
      </c>
      <c r="K4202" s="33" t="s">
        <v>32</v>
      </c>
      <c r="L4202" s="33" t="s">
        <v>34</v>
      </c>
      <c r="M4202" s="33" t="s">
        <v>33</v>
      </c>
      <c r="N4202" s="33" t="s">
        <v>34</v>
      </c>
      <c r="O4202" s="33" t="s">
        <v>34</v>
      </c>
      <c r="P4202" s="33">
        <v>1</v>
      </c>
      <c r="Q4202" s="33">
        <v>7</v>
      </c>
      <c r="R4202" s="33">
        <v>350</v>
      </c>
      <c r="S4202" s="33">
        <v>2.8</v>
      </c>
      <c r="T4202" s="35" t="s">
        <v>419</v>
      </c>
      <c r="U4202">
        <v>2014</v>
      </c>
      <c r="V4202">
        <v>3</v>
      </c>
      <c r="W4202">
        <v>3</v>
      </c>
      <c r="X4202" t="str">
        <f>VLOOKUP(C4202,'country description'!$A$2:$B$16,2,0)</f>
        <v>India</v>
      </c>
      <c r="Y4202" t="str">
        <f t="shared" si="130"/>
        <v>Rs.350</v>
      </c>
      <c r="Z4202" s="36">
        <f t="shared" si="131"/>
        <v>350</v>
      </c>
    </row>
    <row r="4203" ht="14.25" customHeight="1" spans="1:26">
      <c r="A4203" s="33">
        <v>313193</v>
      </c>
      <c r="B4203" s="34" t="s">
        <v>7025</v>
      </c>
      <c r="C4203" s="33">
        <v>1</v>
      </c>
      <c r="D4203" s="34" t="s">
        <v>27</v>
      </c>
      <c r="E4203" s="33" t="s">
        <v>11162</v>
      </c>
      <c r="F4203" s="33" t="s">
        <v>2191</v>
      </c>
      <c r="G4203" s="33" t="s">
        <v>2192</v>
      </c>
      <c r="H4203" s="33">
        <v>77.1809128</v>
      </c>
      <c r="I4203" s="33">
        <v>28.6703604</v>
      </c>
      <c r="J4203" s="33" t="s">
        <v>1866</v>
      </c>
      <c r="K4203" s="33" t="s">
        <v>32</v>
      </c>
      <c r="L4203" s="33" t="s">
        <v>34</v>
      </c>
      <c r="M4203" s="33" t="s">
        <v>33</v>
      </c>
      <c r="N4203" s="33" t="s">
        <v>34</v>
      </c>
      <c r="O4203" s="33" t="s">
        <v>34</v>
      </c>
      <c r="P4203" s="33">
        <v>1</v>
      </c>
      <c r="Q4203" s="33">
        <v>1</v>
      </c>
      <c r="R4203" s="33">
        <v>400</v>
      </c>
      <c r="S4203" s="33">
        <v>1</v>
      </c>
      <c r="T4203" s="35" t="s">
        <v>522</v>
      </c>
      <c r="U4203">
        <v>2017</v>
      </c>
      <c r="V4203">
        <v>9</v>
      </c>
      <c r="W4203">
        <v>6</v>
      </c>
      <c r="X4203" t="str">
        <f>VLOOKUP(C4203,'country description'!$A$2:$B$16,2,0)</f>
        <v>India</v>
      </c>
      <c r="Y4203" t="str">
        <f t="shared" si="130"/>
        <v>Rs.400</v>
      </c>
      <c r="Z4203" s="36">
        <f t="shared" si="131"/>
        <v>400</v>
      </c>
    </row>
    <row r="4204" ht="14.25" customHeight="1" spans="1:26">
      <c r="A4204" s="33">
        <v>313194</v>
      </c>
      <c r="B4204" s="34" t="s">
        <v>11163</v>
      </c>
      <c r="C4204" s="33">
        <v>1</v>
      </c>
      <c r="D4204" s="34" t="s">
        <v>27</v>
      </c>
      <c r="E4204" s="33" t="s">
        <v>11164</v>
      </c>
      <c r="F4204" s="33" t="s">
        <v>185</v>
      </c>
      <c r="G4204" s="33" t="s">
        <v>186</v>
      </c>
      <c r="H4204" s="33">
        <v>77.08765</v>
      </c>
      <c r="I4204" s="33">
        <v>28.6217683</v>
      </c>
      <c r="J4204" s="33" t="s">
        <v>329</v>
      </c>
      <c r="K4204" s="33" t="s">
        <v>32</v>
      </c>
      <c r="L4204" s="33" t="s">
        <v>34</v>
      </c>
      <c r="M4204" s="33" t="s">
        <v>34</v>
      </c>
      <c r="N4204" s="33" t="s">
        <v>34</v>
      </c>
      <c r="O4204" s="33" t="s">
        <v>34</v>
      </c>
      <c r="P4204" s="33">
        <v>2</v>
      </c>
      <c r="Q4204" s="33">
        <v>91</v>
      </c>
      <c r="R4204" s="33">
        <v>600</v>
      </c>
      <c r="S4204" s="33">
        <v>2.7</v>
      </c>
      <c r="T4204" s="35" t="s">
        <v>6516</v>
      </c>
      <c r="U4204">
        <v>2017</v>
      </c>
      <c r="V4204">
        <v>9</v>
      </c>
      <c r="W4204">
        <v>19</v>
      </c>
      <c r="X4204" t="str">
        <f>VLOOKUP(C4204,'country description'!$A$2:$B$16,2,0)</f>
        <v>India</v>
      </c>
      <c r="Y4204" t="str">
        <f t="shared" si="130"/>
        <v>Rs.600</v>
      </c>
      <c r="Z4204" s="36">
        <f t="shared" si="131"/>
        <v>600</v>
      </c>
    </row>
    <row r="4205" ht="14.25" customHeight="1" spans="1:26">
      <c r="A4205" s="33">
        <v>313200</v>
      </c>
      <c r="B4205" s="34" t="s">
        <v>11165</v>
      </c>
      <c r="C4205" s="33">
        <v>1</v>
      </c>
      <c r="D4205" s="34" t="s">
        <v>27</v>
      </c>
      <c r="E4205" s="33" t="s">
        <v>11166</v>
      </c>
      <c r="F4205" s="33" t="s">
        <v>106</v>
      </c>
      <c r="G4205" s="33" t="s">
        <v>107</v>
      </c>
      <c r="H4205" s="33">
        <v>77.213191</v>
      </c>
      <c r="I4205" s="33">
        <v>28.5523566</v>
      </c>
      <c r="J4205" s="33" t="s">
        <v>5761</v>
      </c>
      <c r="K4205" s="33" t="s">
        <v>32</v>
      </c>
      <c r="L4205" s="33" t="s">
        <v>33</v>
      </c>
      <c r="M4205" s="33" t="s">
        <v>34</v>
      </c>
      <c r="N4205" s="33" t="s">
        <v>34</v>
      </c>
      <c r="O4205" s="33" t="s">
        <v>34</v>
      </c>
      <c r="P4205" s="33">
        <v>3</v>
      </c>
      <c r="Q4205" s="33">
        <v>637</v>
      </c>
      <c r="R4205" s="33">
        <v>1600</v>
      </c>
      <c r="S4205" s="33">
        <v>3.8</v>
      </c>
      <c r="T4205" s="35" t="s">
        <v>6454</v>
      </c>
      <c r="U4205">
        <v>2015</v>
      </c>
      <c r="V4205">
        <v>6</v>
      </c>
      <c r="W4205">
        <v>13</v>
      </c>
      <c r="X4205" t="str">
        <f>VLOOKUP(C4205,'country description'!$A$2:$B$16,2,0)</f>
        <v>India</v>
      </c>
      <c r="Y4205" t="str">
        <f t="shared" si="130"/>
        <v>Rs.1600</v>
      </c>
      <c r="Z4205" s="36">
        <f t="shared" si="131"/>
        <v>1600</v>
      </c>
    </row>
    <row r="4206" ht="14.25" customHeight="1" spans="1:26">
      <c r="A4206" s="33">
        <v>313204</v>
      </c>
      <c r="B4206" s="34" t="s">
        <v>11167</v>
      </c>
      <c r="C4206" s="33">
        <v>1</v>
      </c>
      <c r="D4206" s="34" t="s">
        <v>135</v>
      </c>
      <c r="E4206" s="33" t="s">
        <v>11168</v>
      </c>
      <c r="F4206" s="33" t="s">
        <v>440</v>
      </c>
      <c r="G4206" s="33" t="s">
        <v>441</v>
      </c>
      <c r="H4206" s="33">
        <v>77.10031841</v>
      </c>
      <c r="I4206" s="33">
        <v>28.47773187</v>
      </c>
      <c r="J4206" s="33" t="s">
        <v>11169</v>
      </c>
      <c r="K4206" s="33" t="s">
        <v>32</v>
      </c>
      <c r="L4206" s="33" t="s">
        <v>34</v>
      </c>
      <c r="M4206" s="33" t="s">
        <v>33</v>
      </c>
      <c r="N4206" s="33" t="s">
        <v>33</v>
      </c>
      <c r="O4206" s="33" t="s">
        <v>34</v>
      </c>
      <c r="P4206" s="33">
        <v>2</v>
      </c>
      <c r="Q4206" s="33">
        <v>69</v>
      </c>
      <c r="R4206" s="33">
        <v>750</v>
      </c>
      <c r="S4206" s="33">
        <v>3.4</v>
      </c>
      <c r="T4206" s="35" t="s">
        <v>11170</v>
      </c>
      <c r="U4206">
        <v>2013</v>
      </c>
      <c r="V4206">
        <v>3</v>
      </c>
      <c r="W4206">
        <v>3</v>
      </c>
      <c r="X4206" t="str">
        <f>VLOOKUP(C4206,'country description'!$A$2:$B$16,2,0)</f>
        <v>India</v>
      </c>
      <c r="Y4206" t="str">
        <f t="shared" si="130"/>
        <v>Rs.750</v>
      </c>
      <c r="Z4206" s="36">
        <f t="shared" si="131"/>
        <v>750</v>
      </c>
    </row>
    <row r="4207" ht="14.25" customHeight="1" spans="1:26">
      <c r="A4207" s="33">
        <v>313206</v>
      </c>
      <c r="B4207" s="34" t="s">
        <v>858</v>
      </c>
      <c r="C4207" s="33">
        <v>1</v>
      </c>
      <c r="D4207" s="34" t="s">
        <v>27</v>
      </c>
      <c r="E4207" s="33" t="s">
        <v>11171</v>
      </c>
      <c r="F4207" s="33" t="s">
        <v>235</v>
      </c>
      <c r="G4207" s="33" t="s">
        <v>236</v>
      </c>
      <c r="H4207" s="33">
        <v>77.2145409</v>
      </c>
      <c r="I4207" s="33">
        <v>28.5384902</v>
      </c>
      <c r="J4207" s="33" t="s">
        <v>860</v>
      </c>
      <c r="K4207" s="33" t="s">
        <v>32</v>
      </c>
      <c r="L4207" s="33" t="s">
        <v>33</v>
      </c>
      <c r="M4207" s="33" t="s">
        <v>33</v>
      </c>
      <c r="N4207" s="33" t="s">
        <v>34</v>
      </c>
      <c r="O4207" s="33" t="s">
        <v>34</v>
      </c>
      <c r="P4207" s="33">
        <v>2</v>
      </c>
      <c r="Q4207" s="33">
        <v>153</v>
      </c>
      <c r="R4207" s="33">
        <v>900</v>
      </c>
      <c r="S4207" s="33">
        <v>4</v>
      </c>
      <c r="T4207" s="35" t="s">
        <v>2363</v>
      </c>
      <c r="U4207">
        <v>2011</v>
      </c>
      <c r="V4207">
        <v>4</v>
      </c>
      <c r="W4207">
        <v>16</v>
      </c>
      <c r="X4207" t="str">
        <f>VLOOKUP(C4207,'country description'!$A$2:$B$16,2,0)</f>
        <v>India</v>
      </c>
      <c r="Y4207" t="str">
        <f t="shared" si="130"/>
        <v>Rs.900</v>
      </c>
      <c r="Z4207" s="36">
        <f t="shared" si="131"/>
        <v>900</v>
      </c>
    </row>
    <row r="4208" ht="14.25" customHeight="1" spans="1:26">
      <c r="A4208" s="33">
        <v>313207</v>
      </c>
      <c r="B4208" s="34" t="s">
        <v>11172</v>
      </c>
      <c r="C4208" s="33">
        <v>1</v>
      </c>
      <c r="D4208" s="34" t="s">
        <v>27</v>
      </c>
      <c r="E4208" s="33" t="s">
        <v>11173</v>
      </c>
      <c r="F4208" s="33" t="s">
        <v>132</v>
      </c>
      <c r="G4208" s="33" t="s">
        <v>133</v>
      </c>
      <c r="H4208" s="33">
        <v>77.2274475</v>
      </c>
      <c r="I4208" s="33">
        <v>28.6007136</v>
      </c>
      <c r="J4208" s="33" t="s">
        <v>11174</v>
      </c>
      <c r="K4208" s="33" t="s">
        <v>32</v>
      </c>
      <c r="L4208" s="33" t="s">
        <v>33</v>
      </c>
      <c r="M4208" s="33" t="s">
        <v>33</v>
      </c>
      <c r="N4208" s="33" t="s">
        <v>34</v>
      </c>
      <c r="O4208" s="33" t="s">
        <v>34</v>
      </c>
      <c r="P4208" s="33">
        <v>4</v>
      </c>
      <c r="Q4208" s="33">
        <v>578</v>
      </c>
      <c r="R4208" s="33">
        <v>2100</v>
      </c>
      <c r="S4208" s="33">
        <v>4.2</v>
      </c>
      <c r="T4208" s="35" t="s">
        <v>5194</v>
      </c>
      <c r="U4208">
        <v>2017</v>
      </c>
      <c r="V4208">
        <v>10</v>
      </c>
      <c r="W4208">
        <v>22</v>
      </c>
      <c r="X4208" t="str">
        <f>VLOOKUP(C4208,'country description'!$A$2:$B$16,2,0)</f>
        <v>India</v>
      </c>
      <c r="Y4208" t="str">
        <f t="shared" si="130"/>
        <v>Rs.2100</v>
      </c>
      <c r="Z4208" s="36">
        <f t="shared" si="131"/>
        <v>2100</v>
      </c>
    </row>
    <row r="4209" ht="14.25" customHeight="1" spans="1:26">
      <c r="A4209" s="33">
        <v>313209</v>
      </c>
      <c r="B4209" s="34" t="s">
        <v>11175</v>
      </c>
      <c r="C4209" s="33">
        <v>1</v>
      </c>
      <c r="D4209" s="34" t="s">
        <v>135</v>
      </c>
      <c r="E4209" s="33" t="s">
        <v>11176</v>
      </c>
      <c r="F4209" s="33" t="s">
        <v>597</v>
      </c>
      <c r="G4209" s="33" t="s">
        <v>598</v>
      </c>
      <c r="H4209" s="33">
        <v>77.0938134</v>
      </c>
      <c r="I4209" s="33">
        <v>28.4934594</v>
      </c>
      <c r="J4209" s="33" t="s">
        <v>729</v>
      </c>
      <c r="K4209" s="33" t="s">
        <v>32</v>
      </c>
      <c r="L4209" s="33" t="s">
        <v>34</v>
      </c>
      <c r="M4209" s="33" t="s">
        <v>33</v>
      </c>
      <c r="N4209" s="33" t="s">
        <v>34</v>
      </c>
      <c r="O4209" s="33" t="s">
        <v>34</v>
      </c>
      <c r="P4209" s="33">
        <v>1</v>
      </c>
      <c r="Q4209" s="33">
        <v>42</v>
      </c>
      <c r="R4209" s="33">
        <v>200</v>
      </c>
      <c r="S4209" s="33">
        <v>3.2</v>
      </c>
      <c r="T4209" s="35" t="s">
        <v>6704</v>
      </c>
      <c r="U4209">
        <v>2011</v>
      </c>
      <c r="V4209">
        <v>11</v>
      </c>
      <c r="W4209">
        <v>10</v>
      </c>
      <c r="X4209" t="str">
        <f>VLOOKUP(C4209,'country description'!$A$2:$B$16,2,0)</f>
        <v>India</v>
      </c>
      <c r="Y4209" t="str">
        <f t="shared" si="130"/>
        <v>Rs.200</v>
      </c>
      <c r="Z4209" s="36">
        <f t="shared" si="131"/>
        <v>200</v>
      </c>
    </row>
    <row r="4210" ht="14.25" customHeight="1" spans="1:26">
      <c r="A4210" s="33">
        <v>313225</v>
      </c>
      <c r="B4210" s="34" t="s">
        <v>11177</v>
      </c>
      <c r="C4210" s="33">
        <v>1</v>
      </c>
      <c r="D4210" s="34" t="s">
        <v>27</v>
      </c>
      <c r="E4210" s="33" t="s">
        <v>11178</v>
      </c>
      <c r="F4210" s="33" t="s">
        <v>1146</v>
      </c>
      <c r="G4210" s="33" t="s">
        <v>1147</v>
      </c>
      <c r="H4210" s="33">
        <v>77.2833458</v>
      </c>
      <c r="I4210" s="33">
        <v>28.660019</v>
      </c>
      <c r="J4210" s="33" t="s">
        <v>1245</v>
      </c>
      <c r="K4210" s="33" t="s">
        <v>32</v>
      </c>
      <c r="L4210" s="33" t="s">
        <v>34</v>
      </c>
      <c r="M4210" s="33" t="s">
        <v>34</v>
      </c>
      <c r="N4210" s="33" t="s">
        <v>34</v>
      </c>
      <c r="O4210" s="33" t="s">
        <v>34</v>
      </c>
      <c r="P4210" s="33">
        <v>1</v>
      </c>
      <c r="Q4210" s="33">
        <v>1</v>
      </c>
      <c r="R4210" s="33">
        <v>200</v>
      </c>
      <c r="S4210" s="33">
        <v>1</v>
      </c>
      <c r="T4210" s="35" t="s">
        <v>11179</v>
      </c>
      <c r="U4210">
        <v>2013</v>
      </c>
      <c r="V4210">
        <v>5</v>
      </c>
      <c r="W4210">
        <v>24</v>
      </c>
      <c r="X4210" t="str">
        <f>VLOOKUP(C4210,'country description'!$A$2:$B$16,2,0)</f>
        <v>India</v>
      </c>
      <c r="Y4210" t="str">
        <f t="shared" si="130"/>
        <v>Rs.200</v>
      </c>
      <c r="Z4210" s="36">
        <f t="shared" si="131"/>
        <v>200</v>
      </c>
    </row>
    <row r="4211" ht="14.25" customHeight="1" spans="1:26">
      <c r="A4211" s="33">
        <v>313242</v>
      </c>
      <c r="B4211" s="34" t="s">
        <v>11180</v>
      </c>
      <c r="C4211" s="33">
        <v>1</v>
      </c>
      <c r="D4211" s="34" t="s">
        <v>27</v>
      </c>
      <c r="E4211" s="33" t="s">
        <v>11181</v>
      </c>
      <c r="F4211" s="33" t="s">
        <v>42</v>
      </c>
      <c r="G4211" s="33" t="s">
        <v>43</v>
      </c>
      <c r="H4211" s="33">
        <v>77.2387472</v>
      </c>
      <c r="I4211" s="33">
        <v>28.578638</v>
      </c>
      <c r="J4211" s="33" t="s">
        <v>329</v>
      </c>
      <c r="K4211" s="33" t="s">
        <v>32</v>
      </c>
      <c r="L4211" s="33" t="s">
        <v>34</v>
      </c>
      <c r="M4211" s="33" t="s">
        <v>33</v>
      </c>
      <c r="N4211" s="33" t="s">
        <v>34</v>
      </c>
      <c r="O4211" s="33" t="s">
        <v>34</v>
      </c>
      <c r="P4211" s="33">
        <v>2</v>
      </c>
      <c r="Q4211" s="33">
        <v>19</v>
      </c>
      <c r="R4211" s="33">
        <v>550</v>
      </c>
      <c r="S4211" s="33">
        <v>3.3</v>
      </c>
      <c r="T4211" s="35" t="s">
        <v>3108</v>
      </c>
      <c r="U4211">
        <v>2018</v>
      </c>
      <c r="V4211">
        <v>2</v>
      </c>
      <c r="W4211">
        <v>21</v>
      </c>
      <c r="X4211" t="str">
        <f>VLOOKUP(C4211,'country description'!$A$2:$B$16,2,0)</f>
        <v>India</v>
      </c>
      <c r="Y4211" t="str">
        <f t="shared" si="130"/>
        <v>Rs.550</v>
      </c>
      <c r="Z4211" s="36">
        <f t="shared" si="131"/>
        <v>550</v>
      </c>
    </row>
    <row r="4212" ht="14.25" customHeight="1" spans="1:26">
      <c r="A4212" s="33">
        <v>313250</v>
      </c>
      <c r="B4212" s="34" t="s">
        <v>10299</v>
      </c>
      <c r="C4212" s="33">
        <v>1</v>
      </c>
      <c r="D4212" s="34" t="s">
        <v>149</v>
      </c>
      <c r="E4212" s="33" t="s">
        <v>11182</v>
      </c>
      <c r="F4212" s="33" t="s">
        <v>1446</v>
      </c>
      <c r="G4212" s="33" t="s">
        <v>1447</v>
      </c>
      <c r="H4212" s="33">
        <v>77.37002995</v>
      </c>
      <c r="I4212" s="33">
        <v>28.62392171</v>
      </c>
      <c r="J4212" s="33" t="s">
        <v>64</v>
      </c>
      <c r="K4212" s="33" t="s">
        <v>32</v>
      </c>
      <c r="L4212" s="33" t="s">
        <v>34</v>
      </c>
      <c r="M4212" s="33" t="s">
        <v>34</v>
      </c>
      <c r="N4212" s="33" t="s">
        <v>34</v>
      </c>
      <c r="O4212" s="33" t="s">
        <v>34</v>
      </c>
      <c r="P4212" s="33">
        <v>2</v>
      </c>
      <c r="Q4212" s="33">
        <v>50</v>
      </c>
      <c r="R4212" s="33">
        <v>650</v>
      </c>
      <c r="S4212" s="33">
        <v>3.3</v>
      </c>
      <c r="T4212" s="35" t="s">
        <v>3768</v>
      </c>
      <c r="U4212">
        <v>2018</v>
      </c>
      <c r="V4212">
        <v>7</v>
      </c>
      <c r="W4212">
        <v>2</v>
      </c>
      <c r="X4212" t="str">
        <f>VLOOKUP(C4212,'country description'!$A$2:$B$16,2,0)</f>
        <v>India</v>
      </c>
      <c r="Y4212" t="str">
        <f t="shared" si="130"/>
        <v>Rs.650</v>
      </c>
      <c r="Z4212" s="36">
        <f t="shared" si="131"/>
        <v>650</v>
      </c>
    </row>
    <row r="4213" ht="14.25" customHeight="1" spans="1:26">
      <c r="A4213" s="33">
        <v>313256</v>
      </c>
      <c r="B4213" s="34" t="s">
        <v>11183</v>
      </c>
      <c r="C4213" s="33">
        <v>1</v>
      </c>
      <c r="D4213" s="34" t="s">
        <v>27</v>
      </c>
      <c r="E4213" s="33" t="s">
        <v>11184</v>
      </c>
      <c r="F4213" s="33" t="s">
        <v>29</v>
      </c>
      <c r="G4213" s="33" t="s">
        <v>30</v>
      </c>
      <c r="H4213" s="33">
        <v>77.2207923</v>
      </c>
      <c r="I4213" s="33">
        <v>28.6303196</v>
      </c>
      <c r="J4213" s="33" t="s">
        <v>11185</v>
      </c>
      <c r="K4213" s="33" t="s">
        <v>32</v>
      </c>
      <c r="L4213" s="33" t="s">
        <v>33</v>
      </c>
      <c r="M4213" s="33" t="s">
        <v>34</v>
      </c>
      <c r="N4213" s="33" t="s">
        <v>34</v>
      </c>
      <c r="O4213" s="33" t="s">
        <v>34</v>
      </c>
      <c r="P4213" s="33">
        <v>3</v>
      </c>
      <c r="Q4213" s="33">
        <v>1545</v>
      </c>
      <c r="R4213" s="33">
        <v>1500</v>
      </c>
      <c r="S4213" s="33">
        <v>3.9</v>
      </c>
      <c r="T4213" s="35" t="s">
        <v>11186</v>
      </c>
      <c r="U4213">
        <v>2014</v>
      </c>
      <c r="V4213">
        <v>10</v>
      </c>
      <c r="W4213">
        <v>25</v>
      </c>
      <c r="X4213" t="str">
        <f>VLOOKUP(C4213,'country description'!$A$2:$B$16,2,0)</f>
        <v>India</v>
      </c>
      <c r="Y4213" t="str">
        <f t="shared" si="130"/>
        <v>Rs.1500</v>
      </c>
      <c r="Z4213" s="36">
        <f t="shared" si="131"/>
        <v>1500</v>
      </c>
    </row>
    <row r="4214" ht="14.25" customHeight="1" spans="1:26">
      <c r="A4214" s="33">
        <v>313258</v>
      </c>
      <c r="B4214" s="34" t="s">
        <v>11187</v>
      </c>
      <c r="C4214" s="33">
        <v>1</v>
      </c>
      <c r="D4214" s="34" t="s">
        <v>27</v>
      </c>
      <c r="E4214" s="33" t="s">
        <v>11188</v>
      </c>
      <c r="F4214" s="33" t="s">
        <v>703</v>
      </c>
      <c r="G4214" s="33" t="s">
        <v>704</v>
      </c>
      <c r="H4214" s="33">
        <v>77.1804127</v>
      </c>
      <c r="I4214" s="33">
        <v>28.6380933</v>
      </c>
      <c r="J4214" s="33" t="s">
        <v>1065</v>
      </c>
      <c r="K4214" s="33" t="s">
        <v>32</v>
      </c>
      <c r="L4214" s="33" t="s">
        <v>34</v>
      </c>
      <c r="M4214" s="33" t="s">
        <v>34</v>
      </c>
      <c r="N4214" s="33" t="s">
        <v>34</v>
      </c>
      <c r="O4214" s="33" t="s">
        <v>34</v>
      </c>
      <c r="P4214" s="33">
        <v>1</v>
      </c>
      <c r="Q4214" s="33">
        <v>4</v>
      </c>
      <c r="R4214" s="33">
        <v>300</v>
      </c>
      <c r="S4214" s="33">
        <v>2.9</v>
      </c>
      <c r="T4214" s="35" t="s">
        <v>4593</v>
      </c>
      <c r="U4214">
        <v>2011</v>
      </c>
      <c r="V4214">
        <v>9</v>
      </c>
      <c r="W4214">
        <v>15</v>
      </c>
      <c r="X4214" t="str">
        <f>VLOOKUP(C4214,'country description'!$A$2:$B$16,2,0)</f>
        <v>India</v>
      </c>
      <c r="Y4214" t="str">
        <f t="shared" si="130"/>
        <v>Rs.300</v>
      </c>
      <c r="Z4214" s="36">
        <f t="shared" si="131"/>
        <v>300</v>
      </c>
    </row>
    <row r="4215" ht="14.25" customHeight="1" spans="1:26">
      <c r="A4215" s="33">
        <v>313264</v>
      </c>
      <c r="B4215" s="34" t="s">
        <v>10069</v>
      </c>
      <c r="C4215" s="33">
        <v>1</v>
      </c>
      <c r="D4215" s="34" t="s">
        <v>135</v>
      </c>
      <c r="E4215" s="33" t="s">
        <v>2626</v>
      </c>
      <c r="F4215" s="33" t="s">
        <v>2073</v>
      </c>
      <c r="G4215" s="33" t="s">
        <v>2074</v>
      </c>
      <c r="H4215" s="33">
        <v>77.0807295</v>
      </c>
      <c r="I4215" s="33">
        <v>28.4792485</v>
      </c>
      <c r="J4215" s="33" t="s">
        <v>574</v>
      </c>
      <c r="K4215" s="33" t="s">
        <v>32</v>
      </c>
      <c r="L4215" s="33" t="s">
        <v>34</v>
      </c>
      <c r="M4215" s="33" t="s">
        <v>33</v>
      </c>
      <c r="N4215" s="33" t="s">
        <v>34</v>
      </c>
      <c r="O4215" s="33" t="s">
        <v>34</v>
      </c>
      <c r="P4215" s="33">
        <v>2</v>
      </c>
      <c r="Q4215" s="33">
        <v>452</v>
      </c>
      <c r="R4215" s="33">
        <v>500</v>
      </c>
      <c r="S4215" s="33">
        <v>3.4</v>
      </c>
      <c r="T4215" s="35" t="s">
        <v>4209</v>
      </c>
      <c r="U4215">
        <v>2017</v>
      </c>
      <c r="V4215">
        <v>10</v>
      </c>
      <c r="W4215">
        <v>10</v>
      </c>
      <c r="X4215" t="str">
        <f>VLOOKUP(C4215,'country description'!$A$2:$B$16,2,0)</f>
        <v>India</v>
      </c>
      <c r="Y4215" t="str">
        <f t="shared" si="130"/>
        <v>Rs.500</v>
      </c>
      <c r="Z4215" s="36">
        <f t="shared" si="131"/>
        <v>500</v>
      </c>
    </row>
    <row r="4216" ht="14.25" customHeight="1" spans="1:26">
      <c r="A4216" s="33">
        <v>313265</v>
      </c>
      <c r="B4216" s="34" t="s">
        <v>113</v>
      </c>
      <c r="C4216" s="33">
        <v>1</v>
      </c>
      <c r="D4216" s="34" t="s">
        <v>27</v>
      </c>
      <c r="E4216" s="33" t="s">
        <v>11189</v>
      </c>
      <c r="F4216" s="33" t="s">
        <v>614</v>
      </c>
      <c r="G4216" s="33" t="s">
        <v>615</v>
      </c>
      <c r="H4216" s="33">
        <v>77.2787671</v>
      </c>
      <c r="I4216" s="33">
        <v>28.6318963</v>
      </c>
      <c r="J4216" s="33" t="s">
        <v>115</v>
      </c>
      <c r="K4216" s="33" t="s">
        <v>32</v>
      </c>
      <c r="L4216" s="33" t="s">
        <v>34</v>
      </c>
      <c r="M4216" s="33" t="s">
        <v>34</v>
      </c>
      <c r="N4216" s="33" t="s">
        <v>34</v>
      </c>
      <c r="O4216" s="33" t="s">
        <v>34</v>
      </c>
      <c r="P4216" s="33">
        <v>2</v>
      </c>
      <c r="Q4216" s="33">
        <v>46</v>
      </c>
      <c r="R4216" s="33">
        <v>700</v>
      </c>
      <c r="S4216" s="33">
        <v>2.6</v>
      </c>
      <c r="T4216" s="35" t="s">
        <v>4878</v>
      </c>
      <c r="U4216">
        <v>2017</v>
      </c>
      <c r="V4216">
        <v>4</v>
      </c>
      <c r="W4216">
        <v>15</v>
      </c>
      <c r="X4216" t="str">
        <f>VLOOKUP(C4216,'country description'!$A$2:$B$16,2,0)</f>
        <v>India</v>
      </c>
      <c r="Y4216" t="str">
        <f t="shared" si="130"/>
        <v>Rs.700</v>
      </c>
      <c r="Z4216" s="36">
        <f t="shared" si="131"/>
        <v>700</v>
      </c>
    </row>
    <row r="4217" ht="14.25" customHeight="1" spans="1:26">
      <c r="A4217" s="33">
        <v>313267</v>
      </c>
      <c r="B4217" s="34" t="s">
        <v>11190</v>
      </c>
      <c r="C4217" s="33">
        <v>1</v>
      </c>
      <c r="D4217" s="34" t="s">
        <v>27</v>
      </c>
      <c r="E4217" s="33" t="s">
        <v>11191</v>
      </c>
      <c r="F4217" s="33" t="s">
        <v>1729</v>
      </c>
      <c r="G4217" s="33" t="s">
        <v>1730</v>
      </c>
      <c r="H4217" s="33">
        <v>77.2042568</v>
      </c>
      <c r="I4217" s="33">
        <v>28.6951581</v>
      </c>
      <c r="J4217" s="33" t="s">
        <v>2918</v>
      </c>
      <c r="K4217" s="33" t="s">
        <v>32</v>
      </c>
      <c r="L4217" s="33" t="s">
        <v>34</v>
      </c>
      <c r="M4217" s="33" t="s">
        <v>33</v>
      </c>
      <c r="N4217" s="33" t="s">
        <v>34</v>
      </c>
      <c r="O4217" s="33" t="s">
        <v>34</v>
      </c>
      <c r="P4217" s="33">
        <v>1</v>
      </c>
      <c r="Q4217" s="33">
        <v>533</v>
      </c>
      <c r="R4217" s="33">
        <v>250</v>
      </c>
      <c r="S4217" s="33">
        <v>3.9</v>
      </c>
      <c r="T4217" s="35" t="s">
        <v>5489</v>
      </c>
      <c r="U4217">
        <v>2010</v>
      </c>
      <c r="V4217">
        <v>8</v>
      </c>
      <c r="W4217">
        <v>15</v>
      </c>
      <c r="X4217" t="str">
        <f>VLOOKUP(C4217,'country description'!$A$2:$B$16,2,0)</f>
        <v>India</v>
      </c>
      <c r="Y4217" t="str">
        <f t="shared" si="130"/>
        <v>Rs.250</v>
      </c>
      <c r="Z4217" s="36">
        <f t="shared" si="131"/>
        <v>250</v>
      </c>
    </row>
    <row r="4218" ht="14.25" customHeight="1" spans="1:26">
      <c r="A4218" s="33">
        <v>313269</v>
      </c>
      <c r="B4218" s="34" t="s">
        <v>11192</v>
      </c>
      <c r="C4218" s="33">
        <v>1</v>
      </c>
      <c r="D4218" s="34" t="s">
        <v>27</v>
      </c>
      <c r="E4218" s="33" t="s">
        <v>11193</v>
      </c>
      <c r="F4218" s="33" t="s">
        <v>659</v>
      </c>
      <c r="G4218" s="33" t="s">
        <v>660</v>
      </c>
      <c r="H4218" s="33">
        <v>77.19572827</v>
      </c>
      <c r="I4218" s="33">
        <v>28.55933546</v>
      </c>
      <c r="J4218" s="33" t="s">
        <v>348</v>
      </c>
      <c r="K4218" s="33" t="s">
        <v>32</v>
      </c>
      <c r="L4218" s="33" t="s">
        <v>33</v>
      </c>
      <c r="M4218" s="33" t="s">
        <v>33</v>
      </c>
      <c r="N4218" s="33" t="s">
        <v>34</v>
      </c>
      <c r="O4218" s="33" t="s">
        <v>34</v>
      </c>
      <c r="P4218" s="33">
        <v>2</v>
      </c>
      <c r="Q4218" s="33">
        <v>647</v>
      </c>
      <c r="R4218" s="33">
        <v>900</v>
      </c>
      <c r="S4218" s="33">
        <v>4.1</v>
      </c>
      <c r="T4218" s="35" t="s">
        <v>1619</v>
      </c>
      <c r="U4218">
        <v>2013</v>
      </c>
      <c r="V4218">
        <v>4</v>
      </c>
      <c r="W4218">
        <v>16</v>
      </c>
      <c r="X4218" t="str">
        <f>VLOOKUP(C4218,'country description'!$A$2:$B$16,2,0)</f>
        <v>India</v>
      </c>
      <c r="Y4218" t="str">
        <f t="shared" si="130"/>
        <v>Rs.900</v>
      </c>
      <c r="Z4218" s="36">
        <f t="shared" si="131"/>
        <v>900</v>
      </c>
    </row>
    <row r="4219" ht="14.25" customHeight="1" spans="1:26">
      <c r="A4219" s="33">
        <v>313272</v>
      </c>
      <c r="B4219" s="34" t="s">
        <v>11194</v>
      </c>
      <c r="C4219" s="33">
        <v>1</v>
      </c>
      <c r="D4219" s="34" t="s">
        <v>135</v>
      </c>
      <c r="E4219" s="33" t="s">
        <v>11195</v>
      </c>
      <c r="F4219" s="33" t="s">
        <v>1381</v>
      </c>
      <c r="G4219" s="33" t="s">
        <v>1382</v>
      </c>
      <c r="H4219" s="33">
        <v>77.0948286</v>
      </c>
      <c r="I4219" s="33">
        <v>28.48187686</v>
      </c>
      <c r="J4219" s="33" t="s">
        <v>344</v>
      </c>
      <c r="K4219" s="33" t="s">
        <v>32</v>
      </c>
      <c r="L4219" s="33" t="s">
        <v>34</v>
      </c>
      <c r="M4219" s="33" t="s">
        <v>34</v>
      </c>
      <c r="N4219" s="33" t="s">
        <v>34</v>
      </c>
      <c r="O4219" s="33" t="s">
        <v>34</v>
      </c>
      <c r="P4219" s="33">
        <v>1</v>
      </c>
      <c r="Q4219" s="33">
        <v>4</v>
      </c>
      <c r="R4219" s="33">
        <v>200</v>
      </c>
      <c r="S4219" s="33">
        <v>2.9</v>
      </c>
      <c r="T4219" s="35" t="s">
        <v>3305</v>
      </c>
      <c r="U4219">
        <v>2016</v>
      </c>
      <c r="V4219">
        <v>7</v>
      </c>
      <c r="W4219">
        <v>22</v>
      </c>
      <c r="X4219" t="str">
        <f>VLOOKUP(C4219,'country description'!$A$2:$B$16,2,0)</f>
        <v>India</v>
      </c>
      <c r="Y4219" t="str">
        <f t="shared" si="130"/>
        <v>Rs.200</v>
      </c>
      <c r="Z4219" s="36">
        <f t="shared" si="131"/>
        <v>200</v>
      </c>
    </row>
    <row r="4220" ht="14.25" customHeight="1" spans="1:26">
      <c r="A4220" s="33">
        <v>313275</v>
      </c>
      <c r="B4220" s="34" t="s">
        <v>11196</v>
      </c>
      <c r="C4220" s="33">
        <v>1</v>
      </c>
      <c r="D4220" s="34" t="s">
        <v>135</v>
      </c>
      <c r="E4220" s="33" t="s">
        <v>11197</v>
      </c>
      <c r="F4220" s="33" t="s">
        <v>293</v>
      </c>
      <c r="G4220" s="33" t="s">
        <v>294</v>
      </c>
      <c r="H4220" s="33">
        <v>77.0840118</v>
      </c>
      <c r="I4220" s="33">
        <v>28.4601546</v>
      </c>
      <c r="J4220" s="33" t="s">
        <v>64</v>
      </c>
      <c r="K4220" s="33" t="s">
        <v>32</v>
      </c>
      <c r="L4220" s="33" t="s">
        <v>34</v>
      </c>
      <c r="M4220" s="33" t="s">
        <v>34</v>
      </c>
      <c r="N4220" s="33" t="s">
        <v>34</v>
      </c>
      <c r="O4220" s="33" t="s">
        <v>34</v>
      </c>
      <c r="P4220" s="33">
        <v>2</v>
      </c>
      <c r="Q4220" s="33">
        <v>38</v>
      </c>
      <c r="R4220" s="33">
        <v>550</v>
      </c>
      <c r="S4220" s="33">
        <v>2.4</v>
      </c>
      <c r="T4220" s="35" t="s">
        <v>1952</v>
      </c>
      <c r="U4220">
        <v>2011</v>
      </c>
      <c r="V4220">
        <v>3</v>
      </c>
      <c r="W4220">
        <v>14</v>
      </c>
      <c r="X4220" t="str">
        <f>VLOOKUP(C4220,'country description'!$A$2:$B$16,2,0)</f>
        <v>India</v>
      </c>
      <c r="Y4220" t="str">
        <f t="shared" si="130"/>
        <v>Rs.550</v>
      </c>
      <c r="Z4220" s="36">
        <f t="shared" si="131"/>
        <v>550</v>
      </c>
    </row>
    <row r="4221" ht="14.25" customHeight="1" spans="1:26">
      <c r="A4221" s="33">
        <v>313280</v>
      </c>
      <c r="B4221" s="34" t="s">
        <v>11198</v>
      </c>
      <c r="C4221" s="33">
        <v>1</v>
      </c>
      <c r="D4221" s="34" t="s">
        <v>27</v>
      </c>
      <c r="E4221" s="33" t="s">
        <v>11199</v>
      </c>
      <c r="F4221" s="33" t="s">
        <v>681</v>
      </c>
      <c r="G4221" s="33" t="s">
        <v>682</v>
      </c>
      <c r="H4221" s="33">
        <v>77.22693745</v>
      </c>
      <c r="I4221" s="33">
        <v>28.58222618</v>
      </c>
      <c r="J4221" s="33" t="s">
        <v>705</v>
      </c>
      <c r="K4221" s="33" t="s">
        <v>32</v>
      </c>
      <c r="L4221" s="33" t="s">
        <v>34</v>
      </c>
      <c r="M4221" s="33" t="s">
        <v>34</v>
      </c>
      <c r="N4221" s="33" t="s">
        <v>34</v>
      </c>
      <c r="O4221" s="33" t="s">
        <v>34</v>
      </c>
      <c r="P4221" s="33">
        <v>1</v>
      </c>
      <c r="Q4221" s="33">
        <v>26</v>
      </c>
      <c r="R4221" s="33">
        <v>300</v>
      </c>
      <c r="S4221" s="33">
        <v>3.6</v>
      </c>
      <c r="T4221" s="35" t="s">
        <v>6977</v>
      </c>
      <c r="U4221">
        <v>2015</v>
      </c>
      <c r="V4221">
        <v>9</v>
      </c>
      <c r="W4221">
        <v>21</v>
      </c>
      <c r="X4221" t="str">
        <f>VLOOKUP(C4221,'country description'!$A$2:$B$16,2,0)</f>
        <v>India</v>
      </c>
      <c r="Y4221" t="str">
        <f t="shared" si="130"/>
        <v>Rs.300</v>
      </c>
      <c r="Z4221" s="36">
        <f t="shared" si="131"/>
        <v>300</v>
      </c>
    </row>
    <row r="4222" ht="14.25" customHeight="1" spans="1:26">
      <c r="A4222" s="33">
        <v>313282</v>
      </c>
      <c r="B4222" s="34" t="s">
        <v>4413</v>
      </c>
      <c r="C4222" s="33">
        <v>1</v>
      </c>
      <c r="D4222" s="34" t="s">
        <v>27</v>
      </c>
      <c r="E4222" s="33" t="s">
        <v>11200</v>
      </c>
      <c r="F4222" s="33" t="s">
        <v>3782</v>
      </c>
      <c r="G4222" s="33" t="s">
        <v>3783</v>
      </c>
      <c r="H4222" s="33">
        <v>77.0854345</v>
      </c>
      <c r="I4222" s="33">
        <v>28.6396056</v>
      </c>
      <c r="J4222" s="33" t="s">
        <v>4415</v>
      </c>
      <c r="K4222" s="33" t="s">
        <v>32</v>
      </c>
      <c r="L4222" s="33" t="s">
        <v>34</v>
      </c>
      <c r="M4222" s="33" t="s">
        <v>34</v>
      </c>
      <c r="N4222" s="33" t="s">
        <v>34</v>
      </c>
      <c r="O4222" s="33" t="s">
        <v>34</v>
      </c>
      <c r="P4222" s="33">
        <v>1</v>
      </c>
      <c r="Q4222" s="33">
        <v>2</v>
      </c>
      <c r="R4222" s="33">
        <v>200</v>
      </c>
      <c r="S4222" s="33">
        <v>1</v>
      </c>
      <c r="T4222" s="35" t="s">
        <v>11201</v>
      </c>
      <c r="U4222">
        <v>2016</v>
      </c>
      <c r="V4222">
        <v>8</v>
      </c>
      <c r="W4222">
        <v>22</v>
      </c>
      <c r="X4222" t="str">
        <f>VLOOKUP(C4222,'country description'!$A$2:$B$16,2,0)</f>
        <v>India</v>
      </c>
      <c r="Y4222" t="str">
        <f t="shared" si="130"/>
        <v>Rs.200</v>
      </c>
      <c r="Z4222" s="36">
        <f t="shared" si="131"/>
        <v>200</v>
      </c>
    </row>
    <row r="4223" ht="14.25" customHeight="1" spans="1:26">
      <c r="A4223" s="33">
        <v>313287</v>
      </c>
      <c r="B4223" s="34" t="s">
        <v>4413</v>
      </c>
      <c r="C4223" s="33">
        <v>1</v>
      </c>
      <c r="D4223" s="34" t="s">
        <v>27</v>
      </c>
      <c r="E4223" s="33" t="s">
        <v>11202</v>
      </c>
      <c r="F4223" s="33" t="s">
        <v>5281</v>
      </c>
      <c r="G4223" s="33" t="s">
        <v>5282</v>
      </c>
      <c r="H4223" s="33">
        <v>77.0907871</v>
      </c>
      <c r="I4223" s="33">
        <v>28.5912498</v>
      </c>
      <c r="J4223" s="33" t="s">
        <v>4415</v>
      </c>
      <c r="K4223" s="33" t="s">
        <v>32</v>
      </c>
      <c r="L4223" s="33" t="s">
        <v>34</v>
      </c>
      <c r="M4223" s="33" t="s">
        <v>34</v>
      </c>
      <c r="N4223" s="33" t="s">
        <v>34</v>
      </c>
      <c r="O4223" s="33" t="s">
        <v>34</v>
      </c>
      <c r="P4223" s="33">
        <v>1</v>
      </c>
      <c r="Q4223" s="33">
        <v>1</v>
      </c>
      <c r="R4223" s="33">
        <v>200</v>
      </c>
      <c r="S4223" s="33">
        <v>1</v>
      </c>
      <c r="T4223" s="35" t="s">
        <v>11203</v>
      </c>
      <c r="U4223">
        <v>2014</v>
      </c>
      <c r="V4223">
        <v>10</v>
      </c>
      <c r="W4223">
        <v>13</v>
      </c>
      <c r="X4223" t="str">
        <f>VLOOKUP(C4223,'country description'!$A$2:$B$16,2,0)</f>
        <v>India</v>
      </c>
      <c r="Y4223" t="str">
        <f t="shared" si="130"/>
        <v>Rs.200</v>
      </c>
      <c r="Z4223" s="36">
        <f t="shared" si="131"/>
        <v>200</v>
      </c>
    </row>
    <row r="4224" ht="14.25" customHeight="1" spans="1:26">
      <c r="A4224" s="33">
        <v>313296</v>
      </c>
      <c r="B4224" s="34" t="s">
        <v>11204</v>
      </c>
      <c r="C4224" s="33">
        <v>1</v>
      </c>
      <c r="D4224" s="34" t="s">
        <v>27</v>
      </c>
      <c r="E4224" s="33" t="s">
        <v>11205</v>
      </c>
      <c r="F4224" s="33" t="s">
        <v>361</v>
      </c>
      <c r="G4224" s="33" t="s">
        <v>362</v>
      </c>
      <c r="H4224" s="33">
        <v>77.1691864</v>
      </c>
      <c r="I4224" s="33">
        <v>28.5888327</v>
      </c>
      <c r="J4224" s="33" t="s">
        <v>11206</v>
      </c>
      <c r="K4224" s="33" t="s">
        <v>32</v>
      </c>
      <c r="L4224" s="33" t="s">
        <v>33</v>
      </c>
      <c r="M4224" s="33" t="s">
        <v>33</v>
      </c>
      <c r="N4224" s="33" t="s">
        <v>34</v>
      </c>
      <c r="O4224" s="33" t="s">
        <v>34</v>
      </c>
      <c r="P4224" s="33">
        <v>2</v>
      </c>
      <c r="Q4224" s="33">
        <v>117</v>
      </c>
      <c r="R4224" s="33">
        <v>750</v>
      </c>
      <c r="S4224" s="33">
        <v>3.9</v>
      </c>
      <c r="T4224" s="35" t="s">
        <v>8258</v>
      </c>
      <c r="U4224">
        <v>2013</v>
      </c>
      <c r="V4224">
        <v>12</v>
      </c>
      <c r="W4224">
        <v>27</v>
      </c>
      <c r="X4224" t="str">
        <f>VLOOKUP(C4224,'country description'!$A$2:$B$16,2,0)</f>
        <v>India</v>
      </c>
      <c r="Y4224" t="str">
        <f t="shared" si="130"/>
        <v>Rs.750</v>
      </c>
      <c r="Z4224" s="36">
        <f t="shared" si="131"/>
        <v>750</v>
      </c>
    </row>
    <row r="4225" ht="14.25" customHeight="1" spans="1:26">
      <c r="A4225" s="33">
        <v>313299</v>
      </c>
      <c r="B4225" s="34" t="s">
        <v>11207</v>
      </c>
      <c r="C4225" s="33">
        <v>1</v>
      </c>
      <c r="D4225" s="34" t="s">
        <v>27</v>
      </c>
      <c r="E4225" s="33" t="s">
        <v>11208</v>
      </c>
      <c r="F4225" s="33" t="s">
        <v>132</v>
      </c>
      <c r="G4225" s="33" t="s">
        <v>133</v>
      </c>
      <c r="H4225" s="33">
        <v>77.2261901</v>
      </c>
      <c r="I4225" s="33">
        <v>28.5998768</v>
      </c>
      <c r="J4225" s="33" t="s">
        <v>11209</v>
      </c>
      <c r="K4225" s="33" t="s">
        <v>32</v>
      </c>
      <c r="L4225" s="33" t="s">
        <v>34</v>
      </c>
      <c r="M4225" s="33" t="s">
        <v>34</v>
      </c>
      <c r="N4225" s="33" t="s">
        <v>34</v>
      </c>
      <c r="O4225" s="33" t="s">
        <v>34</v>
      </c>
      <c r="P4225" s="33">
        <v>4</v>
      </c>
      <c r="Q4225" s="33">
        <v>551</v>
      </c>
      <c r="R4225" s="33">
        <v>2000</v>
      </c>
      <c r="S4225" s="33">
        <v>4.2</v>
      </c>
      <c r="T4225" s="35" t="s">
        <v>1074</v>
      </c>
      <c r="U4225">
        <v>2014</v>
      </c>
      <c r="V4225">
        <v>3</v>
      </c>
      <c r="W4225">
        <v>19</v>
      </c>
      <c r="X4225" t="str">
        <f>VLOOKUP(C4225,'country description'!$A$2:$B$16,2,0)</f>
        <v>India</v>
      </c>
      <c r="Y4225" t="str">
        <f t="shared" si="130"/>
        <v>Rs.2000</v>
      </c>
      <c r="Z4225" s="36">
        <f t="shared" si="131"/>
        <v>2000</v>
      </c>
    </row>
    <row r="4226" ht="14.25" customHeight="1" spans="1:26">
      <c r="A4226" s="33">
        <v>313304</v>
      </c>
      <c r="B4226" s="34" t="s">
        <v>6673</v>
      </c>
      <c r="C4226" s="33">
        <v>1</v>
      </c>
      <c r="D4226" s="34" t="s">
        <v>27</v>
      </c>
      <c r="E4226" s="33" t="s">
        <v>11210</v>
      </c>
      <c r="F4226" s="33" t="s">
        <v>78</v>
      </c>
      <c r="G4226" s="33" t="s">
        <v>79</v>
      </c>
      <c r="H4226" s="33">
        <v>77.1945289</v>
      </c>
      <c r="I4226" s="33">
        <v>28.5541711</v>
      </c>
      <c r="J4226" s="33" t="s">
        <v>6675</v>
      </c>
      <c r="K4226" s="33" t="s">
        <v>32</v>
      </c>
      <c r="L4226" s="33" t="s">
        <v>34</v>
      </c>
      <c r="M4226" s="33" t="s">
        <v>33</v>
      </c>
      <c r="N4226" s="33" t="s">
        <v>33</v>
      </c>
      <c r="O4226" s="33" t="s">
        <v>34</v>
      </c>
      <c r="P4226" s="33">
        <v>1</v>
      </c>
      <c r="Q4226" s="33">
        <v>454</v>
      </c>
      <c r="R4226" s="33">
        <v>400</v>
      </c>
      <c r="S4226" s="33">
        <v>3.9</v>
      </c>
      <c r="T4226" s="35" t="s">
        <v>10528</v>
      </c>
      <c r="U4226">
        <v>2016</v>
      </c>
      <c r="V4226">
        <v>9</v>
      </c>
      <c r="W4226">
        <v>21</v>
      </c>
      <c r="X4226" t="str">
        <f>VLOOKUP(C4226,'country description'!$A$2:$B$16,2,0)</f>
        <v>India</v>
      </c>
      <c r="Y4226" t="str">
        <f t="shared" ref="Y4226:Y4289" si="132">TRIM(MID(K4226,FIND("(",K4226)+1,FIND(")",K4226)-FIND("(",K4226)-1))&amp;R4226</f>
        <v>Rs.400</v>
      </c>
      <c r="Z4226" s="36">
        <f t="shared" si="131"/>
        <v>400</v>
      </c>
    </row>
    <row r="4227" ht="14.25" customHeight="1" spans="1:26">
      <c r="A4227" s="33">
        <v>313305</v>
      </c>
      <c r="B4227" s="34" t="s">
        <v>11211</v>
      </c>
      <c r="C4227" s="33">
        <v>1</v>
      </c>
      <c r="D4227" s="34" t="s">
        <v>149</v>
      </c>
      <c r="E4227" s="33" t="s">
        <v>11212</v>
      </c>
      <c r="F4227" s="33" t="s">
        <v>1446</v>
      </c>
      <c r="G4227" s="33" t="s">
        <v>1447</v>
      </c>
      <c r="H4227" s="33">
        <v>0</v>
      </c>
      <c r="I4227" s="33">
        <v>0</v>
      </c>
      <c r="J4227" s="33" t="s">
        <v>2918</v>
      </c>
      <c r="K4227" s="33" t="s">
        <v>32</v>
      </c>
      <c r="L4227" s="33" t="s">
        <v>34</v>
      </c>
      <c r="M4227" s="33" t="s">
        <v>34</v>
      </c>
      <c r="N4227" s="33" t="s">
        <v>34</v>
      </c>
      <c r="O4227" s="33" t="s">
        <v>34</v>
      </c>
      <c r="P4227" s="33">
        <v>1</v>
      </c>
      <c r="Q4227" s="33">
        <v>12</v>
      </c>
      <c r="R4227" s="33">
        <v>400</v>
      </c>
      <c r="S4227" s="33">
        <v>2.8</v>
      </c>
      <c r="T4227" s="35" t="s">
        <v>4263</v>
      </c>
      <c r="U4227">
        <v>2016</v>
      </c>
      <c r="V4227">
        <v>6</v>
      </c>
      <c r="W4227">
        <v>14</v>
      </c>
      <c r="X4227" t="str">
        <f>VLOOKUP(C4227,'country description'!$A$2:$B$16,2,0)</f>
        <v>India</v>
      </c>
      <c r="Y4227" t="str">
        <f t="shared" si="132"/>
        <v>Rs.400</v>
      </c>
      <c r="Z4227" s="36">
        <f t="shared" ref="Z4227:Z4290" si="133">R:R</f>
        <v>400</v>
      </c>
    </row>
    <row r="4228" ht="14.25" customHeight="1" spans="1:26">
      <c r="A4228" s="33">
        <v>313307</v>
      </c>
      <c r="B4228" s="34" t="s">
        <v>11213</v>
      </c>
      <c r="C4228" s="33">
        <v>1</v>
      </c>
      <c r="D4228" s="34" t="s">
        <v>27</v>
      </c>
      <c r="E4228" s="33" t="s">
        <v>11214</v>
      </c>
      <c r="F4228" s="33" t="s">
        <v>1146</v>
      </c>
      <c r="G4228" s="33" t="s">
        <v>1147</v>
      </c>
      <c r="H4228" s="33">
        <v>0</v>
      </c>
      <c r="I4228" s="33">
        <v>0</v>
      </c>
      <c r="J4228" s="33" t="s">
        <v>11215</v>
      </c>
      <c r="K4228" s="33" t="s">
        <v>32</v>
      </c>
      <c r="L4228" s="33" t="s">
        <v>34</v>
      </c>
      <c r="M4228" s="33" t="s">
        <v>34</v>
      </c>
      <c r="N4228" s="33" t="s">
        <v>34</v>
      </c>
      <c r="O4228" s="33" t="s">
        <v>34</v>
      </c>
      <c r="P4228" s="33">
        <v>1</v>
      </c>
      <c r="Q4228" s="33">
        <v>7</v>
      </c>
      <c r="R4228" s="33">
        <v>200</v>
      </c>
      <c r="S4228" s="33">
        <v>2.9</v>
      </c>
      <c r="T4228" s="35" t="s">
        <v>6278</v>
      </c>
      <c r="U4228">
        <v>2018</v>
      </c>
      <c r="V4228">
        <v>7</v>
      </c>
      <c r="W4228">
        <v>6</v>
      </c>
      <c r="X4228" t="str">
        <f>VLOOKUP(C4228,'country description'!$A$2:$B$16,2,0)</f>
        <v>India</v>
      </c>
      <c r="Y4228" t="str">
        <f t="shared" si="132"/>
        <v>Rs.200</v>
      </c>
      <c r="Z4228" s="36">
        <f t="shared" si="133"/>
        <v>200</v>
      </c>
    </row>
    <row r="4229" ht="14.25" customHeight="1" spans="1:26">
      <c r="A4229" s="33">
        <v>313311</v>
      </c>
      <c r="B4229" s="34" t="s">
        <v>11216</v>
      </c>
      <c r="C4229" s="33">
        <v>1</v>
      </c>
      <c r="D4229" s="34" t="s">
        <v>27</v>
      </c>
      <c r="E4229" s="33" t="s">
        <v>11217</v>
      </c>
      <c r="F4229" s="33" t="s">
        <v>297</v>
      </c>
      <c r="G4229" s="33" t="s">
        <v>298</v>
      </c>
      <c r="H4229" s="33">
        <v>77.213402</v>
      </c>
      <c r="I4229" s="33">
        <v>28.524625</v>
      </c>
      <c r="J4229" s="33" t="s">
        <v>11218</v>
      </c>
      <c r="K4229" s="33" t="s">
        <v>32</v>
      </c>
      <c r="L4229" s="33" t="s">
        <v>34</v>
      </c>
      <c r="M4229" s="33" t="s">
        <v>33</v>
      </c>
      <c r="N4229" s="33" t="s">
        <v>34</v>
      </c>
      <c r="O4229" s="33" t="s">
        <v>34</v>
      </c>
      <c r="P4229" s="33">
        <v>2</v>
      </c>
      <c r="Q4229" s="33">
        <v>305</v>
      </c>
      <c r="R4229" s="33">
        <v>750</v>
      </c>
      <c r="S4229" s="33">
        <v>3.9</v>
      </c>
      <c r="T4229" s="35" t="s">
        <v>4628</v>
      </c>
      <c r="U4229">
        <v>2013</v>
      </c>
      <c r="V4229">
        <v>7</v>
      </c>
      <c r="W4229">
        <v>1</v>
      </c>
      <c r="X4229" t="str">
        <f>VLOOKUP(C4229,'country description'!$A$2:$B$16,2,0)</f>
        <v>India</v>
      </c>
      <c r="Y4229" t="str">
        <f t="shared" si="132"/>
        <v>Rs.750</v>
      </c>
      <c r="Z4229" s="36">
        <f t="shared" si="133"/>
        <v>750</v>
      </c>
    </row>
    <row r="4230" ht="14.25" customHeight="1" spans="1:26">
      <c r="A4230" s="33">
        <v>313316</v>
      </c>
      <c r="B4230" s="34" t="s">
        <v>512</v>
      </c>
      <c r="C4230" s="33">
        <v>1</v>
      </c>
      <c r="D4230" s="34" t="s">
        <v>135</v>
      </c>
      <c r="E4230" s="33" t="s">
        <v>4482</v>
      </c>
      <c r="F4230" s="33" t="s">
        <v>4481</v>
      </c>
      <c r="G4230" s="33" t="s">
        <v>4482</v>
      </c>
      <c r="H4230" s="33">
        <v>77.1053224</v>
      </c>
      <c r="I4230" s="33">
        <v>28.4335066</v>
      </c>
      <c r="J4230" s="33" t="s">
        <v>516</v>
      </c>
      <c r="K4230" s="33" t="s">
        <v>32</v>
      </c>
      <c r="L4230" s="33" t="s">
        <v>34</v>
      </c>
      <c r="M4230" s="33" t="s">
        <v>33</v>
      </c>
      <c r="N4230" s="33" t="s">
        <v>34</v>
      </c>
      <c r="O4230" s="33" t="s">
        <v>34</v>
      </c>
      <c r="P4230" s="33">
        <v>2</v>
      </c>
      <c r="Q4230" s="33">
        <v>178</v>
      </c>
      <c r="R4230" s="33">
        <v>600</v>
      </c>
      <c r="S4230" s="33">
        <v>3.4</v>
      </c>
      <c r="T4230" s="35" t="s">
        <v>9212</v>
      </c>
      <c r="U4230">
        <v>2014</v>
      </c>
      <c r="V4230">
        <v>5</v>
      </c>
      <c r="W4230">
        <v>2</v>
      </c>
      <c r="X4230" t="str">
        <f>VLOOKUP(C4230,'country description'!$A$2:$B$16,2,0)</f>
        <v>India</v>
      </c>
      <c r="Y4230" t="str">
        <f t="shared" si="132"/>
        <v>Rs.600</v>
      </c>
      <c r="Z4230" s="36">
        <f t="shared" si="133"/>
        <v>600</v>
      </c>
    </row>
    <row r="4231" ht="14.25" customHeight="1" spans="1:26">
      <c r="A4231" s="33">
        <v>313329</v>
      </c>
      <c r="B4231" s="34" t="s">
        <v>11219</v>
      </c>
      <c r="C4231" s="33">
        <v>1</v>
      </c>
      <c r="D4231" s="34" t="s">
        <v>149</v>
      </c>
      <c r="E4231" s="33" t="s">
        <v>11220</v>
      </c>
      <c r="F4231" s="33" t="s">
        <v>1638</v>
      </c>
      <c r="G4231" s="33" t="s">
        <v>7377</v>
      </c>
      <c r="H4231" s="33">
        <v>77.3429861</v>
      </c>
      <c r="I4231" s="33">
        <v>28.6032453</v>
      </c>
      <c r="J4231" s="33" t="s">
        <v>1634</v>
      </c>
      <c r="K4231" s="33" t="s">
        <v>32</v>
      </c>
      <c r="L4231" s="33" t="s">
        <v>34</v>
      </c>
      <c r="M4231" s="33" t="s">
        <v>33</v>
      </c>
      <c r="N4231" s="33" t="s">
        <v>34</v>
      </c>
      <c r="O4231" s="33" t="s">
        <v>34</v>
      </c>
      <c r="P4231" s="33">
        <v>2</v>
      </c>
      <c r="Q4231" s="33">
        <v>7</v>
      </c>
      <c r="R4231" s="33">
        <v>500</v>
      </c>
      <c r="S4231" s="33">
        <v>2.5</v>
      </c>
      <c r="T4231" s="35" t="s">
        <v>8296</v>
      </c>
      <c r="U4231">
        <v>2018</v>
      </c>
      <c r="V4231">
        <v>7</v>
      </c>
      <c r="W4231">
        <v>23</v>
      </c>
      <c r="X4231" t="str">
        <f>VLOOKUP(C4231,'country description'!$A$2:$B$16,2,0)</f>
        <v>India</v>
      </c>
      <c r="Y4231" t="str">
        <f t="shared" si="132"/>
        <v>Rs.500</v>
      </c>
      <c r="Z4231" s="36">
        <f t="shared" si="133"/>
        <v>500</v>
      </c>
    </row>
    <row r="4232" ht="14.25" customHeight="1" spans="1:26">
      <c r="A4232" s="33">
        <v>313333</v>
      </c>
      <c r="B4232" s="34" t="s">
        <v>11221</v>
      </c>
      <c r="C4232" s="33">
        <v>1</v>
      </c>
      <c r="D4232" s="34" t="s">
        <v>27</v>
      </c>
      <c r="E4232" s="33" t="s">
        <v>11222</v>
      </c>
      <c r="F4232" s="33" t="s">
        <v>609</v>
      </c>
      <c r="G4232" s="33" t="s">
        <v>610</v>
      </c>
      <c r="H4232" s="33">
        <v>77.19747473</v>
      </c>
      <c r="I4232" s="33">
        <v>28.53549308</v>
      </c>
      <c r="J4232" s="33" t="s">
        <v>11223</v>
      </c>
      <c r="K4232" s="33" t="s">
        <v>32</v>
      </c>
      <c r="L4232" s="33" t="s">
        <v>33</v>
      </c>
      <c r="M4232" s="33" t="s">
        <v>33</v>
      </c>
      <c r="N4232" s="33" t="s">
        <v>34</v>
      </c>
      <c r="O4232" s="33" t="s">
        <v>34</v>
      </c>
      <c r="P4232" s="33">
        <v>3</v>
      </c>
      <c r="Q4232" s="33">
        <v>45</v>
      </c>
      <c r="R4232" s="33">
        <v>1500</v>
      </c>
      <c r="S4232" s="33">
        <v>3.4</v>
      </c>
      <c r="T4232" s="35" t="s">
        <v>1625</v>
      </c>
      <c r="U4232">
        <v>2016</v>
      </c>
      <c r="V4232">
        <v>11</v>
      </c>
      <c r="W4232">
        <v>19</v>
      </c>
      <c r="X4232" t="str">
        <f>VLOOKUP(C4232,'country description'!$A$2:$B$16,2,0)</f>
        <v>India</v>
      </c>
      <c r="Y4232" t="str">
        <f t="shared" si="132"/>
        <v>Rs.1500</v>
      </c>
      <c r="Z4232" s="36">
        <f t="shared" si="133"/>
        <v>1500</v>
      </c>
    </row>
    <row r="4233" ht="14.25" customHeight="1" spans="1:26">
      <c r="A4233" s="33">
        <v>313336</v>
      </c>
      <c r="B4233" s="34" t="s">
        <v>921</v>
      </c>
      <c r="C4233" s="33">
        <v>1</v>
      </c>
      <c r="D4233" s="34" t="s">
        <v>27</v>
      </c>
      <c r="E4233" s="33" t="s">
        <v>11224</v>
      </c>
      <c r="F4233" s="33" t="s">
        <v>201</v>
      </c>
      <c r="G4233" s="33" t="s">
        <v>202</v>
      </c>
      <c r="H4233" s="33">
        <v>77.1171</v>
      </c>
      <c r="I4233" s="33">
        <v>28.7007672</v>
      </c>
      <c r="J4233" s="33" t="s">
        <v>1267</v>
      </c>
      <c r="K4233" s="33" t="s">
        <v>32</v>
      </c>
      <c r="L4233" s="33" t="s">
        <v>34</v>
      </c>
      <c r="M4233" s="33" t="s">
        <v>33</v>
      </c>
      <c r="N4233" s="33" t="s">
        <v>34</v>
      </c>
      <c r="O4233" s="33" t="s">
        <v>34</v>
      </c>
      <c r="P4233" s="33">
        <v>2</v>
      </c>
      <c r="Q4233" s="33">
        <v>60</v>
      </c>
      <c r="R4233" s="33">
        <v>500</v>
      </c>
      <c r="S4233" s="33">
        <v>3.1</v>
      </c>
      <c r="T4233" s="35" t="s">
        <v>7528</v>
      </c>
      <c r="U4233">
        <v>2018</v>
      </c>
      <c r="V4233">
        <v>5</v>
      </c>
      <c r="W4233">
        <v>3</v>
      </c>
      <c r="X4233" t="str">
        <f>VLOOKUP(C4233,'country description'!$A$2:$B$16,2,0)</f>
        <v>India</v>
      </c>
      <c r="Y4233" t="str">
        <f t="shared" si="132"/>
        <v>Rs.500</v>
      </c>
      <c r="Z4233" s="36">
        <f t="shared" si="133"/>
        <v>500</v>
      </c>
    </row>
    <row r="4234" ht="14.25" customHeight="1" spans="1:26">
      <c r="A4234" s="33">
        <v>313349</v>
      </c>
      <c r="B4234" s="34" t="s">
        <v>11225</v>
      </c>
      <c r="C4234" s="33">
        <v>1</v>
      </c>
      <c r="D4234" s="34" t="s">
        <v>27</v>
      </c>
      <c r="E4234" s="33" t="s">
        <v>11226</v>
      </c>
      <c r="F4234" s="33" t="s">
        <v>3514</v>
      </c>
      <c r="G4234" s="33" t="s">
        <v>3515</v>
      </c>
      <c r="H4234" s="33">
        <v>76.9807734</v>
      </c>
      <c r="I4234" s="33">
        <v>28.6107987</v>
      </c>
      <c r="J4234" s="33" t="s">
        <v>329</v>
      </c>
      <c r="K4234" s="33" t="s">
        <v>32</v>
      </c>
      <c r="L4234" s="33" t="s">
        <v>34</v>
      </c>
      <c r="M4234" s="33" t="s">
        <v>34</v>
      </c>
      <c r="N4234" s="33" t="s">
        <v>34</v>
      </c>
      <c r="O4234" s="33" t="s">
        <v>34</v>
      </c>
      <c r="P4234" s="33">
        <v>1</v>
      </c>
      <c r="Q4234" s="33">
        <v>3</v>
      </c>
      <c r="R4234" s="33">
        <v>400</v>
      </c>
      <c r="S4234" s="33">
        <v>1</v>
      </c>
      <c r="T4234" s="35" t="s">
        <v>1716</v>
      </c>
      <c r="U4234">
        <v>2012</v>
      </c>
      <c r="V4234">
        <v>4</v>
      </c>
      <c r="W4234">
        <v>14</v>
      </c>
      <c r="X4234" t="str">
        <f>VLOOKUP(C4234,'country description'!$A$2:$B$16,2,0)</f>
        <v>India</v>
      </c>
      <c r="Y4234" t="str">
        <f t="shared" si="132"/>
        <v>Rs.400</v>
      </c>
      <c r="Z4234" s="36">
        <f t="shared" si="133"/>
        <v>400</v>
      </c>
    </row>
    <row r="4235" ht="14.25" customHeight="1" spans="1:26">
      <c r="A4235" s="33">
        <v>313351</v>
      </c>
      <c r="B4235" s="34" t="s">
        <v>701</v>
      </c>
      <c r="C4235" s="33">
        <v>1</v>
      </c>
      <c r="D4235" s="34" t="s">
        <v>27</v>
      </c>
      <c r="E4235" s="33" t="s">
        <v>11227</v>
      </c>
      <c r="F4235" s="33" t="s">
        <v>1591</v>
      </c>
      <c r="G4235" s="33" t="s">
        <v>1592</v>
      </c>
      <c r="H4235" s="33">
        <v>77.2905861</v>
      </c>
      <c r="I4235" s="33">
        <v>28.6071522</v>
      </c>
      <c r="J4235" s="33" t="s">
        <v>705</v>
      </c>
      <c r="K4235" s="33" t="s">
        <v>32</v>
      </c>
      <c r="L4235" s="33" t="s">
        <v>34</v>
      </c>
      <c r="M4235" s="33" t="s">
        <v>33</v>
      </c>
      <c r="N4235" s="33" t="s">
        <v>34</v>
      </c>
      <c r="O4235" s="33" t="s">
        <v>34</v>
      </c>
      <c r="P4235" s="33">
        <v>1</v>
      </c>
      <c r="Q4235" s="33">
        <v>13</v>
      </c>
      <c r="R4235" s="33">
        <v>300</v>
      </c>
      <c r="S4235" s="33">
        <v>3.1</v>
      </c>
      <c r="T4235" s="35" t="s">
        <v>3825</v>
      </c>
      <c r="U4235">
        <v>2016</v>
      </c>
      <c r="V4235">
        <v>4</v>
      </c>
      <c r="W4235">
        <v>19</v>
      </c>
      <c r="X4235" t="str">
        <f>VLOOKUP(C4235,'country description'!$A$2:$B$16,2,0)</f>
        <v>India</v>
      </c>
      <c r="Y4235" t="str">
        <f t="shared" si="132"/>
        <v>Rs.300</v>
      </c>
      <c r="Z4235" s="36">
        <f t="shared" si="133"/>
        <v>300</v>
      </c>
    </row>
    <row r="4236" ht="14.25" customHeight="1" spans="1:26">
      <c r="A4236" s="33">
        <v>313355</v>
      </c>
      <c r="B4236" s="34" t="s">
        <v>11228</v>
      </c>
      <c r="C4236" s="33">
        <v>1</v>
      </c>
      <c r="D4236" s="34" t="s">
        <v>27</v>
      </c>
      <c r="E4236" s="33" t="s">
        <v>11229</v>
      </c>
      <c r="F4236" s="33" t="s">
        <v>207</v>
      </c>
      <c r="G4236" s="33" t="s">
        <v>208</v>
      </c>
      <c r="H4236" s="33">
        <v>77.1452869</v>
      </c>
      <c r="I4236" s="33">
        <v>28.7145998</v>
      </c>
      <c r="J4236" s="33" t="s">
        <v>111</v>
      </c>
      <c r="K4236" s="33" t="s">
        <v>32</v>
      </c>
      <c r="L4236" s="33" t="s">
        <v>34</v>
      </c>
      <c r="M4236" s="33" t="s">
        <v>33</v>
      </c>
      <c r="N4236" s="33" t="s">
        <v>34</v>
      </c>
      <c r="O4236" s="33" t="s">
        <v>34</v>
      </c>
      <c r="P4236" s="33">
        <v>1</v>
      </c>
      <c r="Q4236" s="33">
        <v>38</v>
      </c>
      <c r="R4236" s="33">
        <v>400</v>
      </c>
      <c r="S4236" s="33">
        <v>3.2</v>
      </c>
      <c r="T4236" s="35" t="s">
        <v>11230</v>
      </c>
      <c r="U4236">
        <v>2015</v>
      </c>
      <c r="V4236">
        <v>7</v>
      </c>
      <c r="W4236">
        <v>8</v>
      </c>
      <c r="X4236" t="str">
        <f>VLOOKUP(C4236,'country description'!$A$2:$B$16,2,0)</f>
        <v>India</v>
      </c>
      <c r="Y4236" t="str">
        <f t="shared" si="132"/>
        <v>Rs.400</v>
      </c>
      <c r="Z4236" s="36">
        <f t="shared" si="133"/>
        <v>400</v>
      </c>
    </row>
    <row r="4237" ht="14.25" customHeight="1" spans="1:26">
      <c r="A4237" s="33">
        <v>313358</v>
      </c>
      <c r="B4237" s="34" t="s">
        <v>11231</v>
      </c>
      <c r="C4237" s="33">
        <v>1</v>
      </c>
      <c r="D4237" s="34" t="s">
        <v>149</v>
      </c>
      <c r="E4237" s="33" t="s">
        <v>11232</v>
      </c>
      <c r="F4237" s="33" t="s">
        <v>1446</v>
      </c>
      <c r="G4237" s="33" t="s">
        <v>1447</v>
      </c>
      <c r="H4237" s="33">
        <v>77.35519834</v>
      </c>
      <c r="I4237" s="33">
        <v>28.61451253</v>
      </c>
      <c r="J4237" s="33" t="s">
        <v>2501</v>
      </c>
      <c r="K4237" s="33" t="s">
        <v>32</v>
      </c>
      <c r="L4237" s="33" t="s">
        <v>33</v>
      </c>
      <c r="M4237" s="33" t="s">
        <v>34</v>
      </c>
      <c r="N4237" s="33" t="s">
        <v>34</v>
      </c>
      <c r="O4237" s="33" t="s">
        <v>34</v>
      </c>
      <c r="P4237" s="33">
        <v>3</v>
      </c>
      <c r="Q4237" s="33">
        <v>13</v>
      </c>
      <c r="R4237" s="33">
        <v>1500</v>
      </c>
      <c r="S4237" s="33">
        <v>3.1</v>
      </c>
      <c r="T4237" s="35" t="s">
        <v>7952</v>
      </c>
      <c r="U4237">
        <v>2014</v>
      </c>
      <c r="V4237">
        <v>11</v>
      </c>
      <c r="W4237">
        <v>17</v>
      </c>
      <c r="X4237" t="str">
        <f>VLOOKUP(C4237,'country description'!$A$2:$B$16,2,0)</f>
        <v>India</v>
      </c>
      <c r="Y4237" t="str">
        <f t="shared" si="132"/>
        <v>Rs.1500</v>
      </c>
      <c r="Z4237" s="36">
        <f t="shared" si="133"/>
        <v>1500</v>
      </c>
    </row>
    <row r="4238" ht="14.25" customHeight="1" spans="1:26">
      <c r="A4238" s="33">
        <v>313360</v>
      </c>
      <c r="B4238" s="34" t="s">
        <v>2811</v>
      </c>
      <c r="C4238" s="33">
        <v>1</v>
      </c>
      <c r="D4238" s="34" t="s">
        <v>27</v>
      </c>
      <c r="E4238" s="33" t="s">
        <v>11233</v>
      </c>
      <c r="F4238" s="33" t="s">
        <v>3938</v>
      </c>
      <c r="G4238" s="33" t="s">
        <v>3939</v>
      </c>
      <c r="H4238" s="33">
        <v>77.3369754</v>
      </c>
      <c r="I4238" s="33">
        <v>28.6134959</v>
      </c>
      <c r="J4238" s="33" t="s">
        <v>329</v>
      </c>
      <c r="K4238" s="33" t="s">
        <v>32</v>
      </c>
      <c r="L4238" s="33" t="s">
        <v>34</v>
      </c>
      <c r="M4238" s="33" t="s">
        <v>34</v>
      </c>
      <c r="N4238" s="33" t="s">
        <v>34</v>
      </c>
      <c r="O4238" s="33" t="s">
        <v>34</v>
      </c>
      <c r="P4238" s="33">
        <v>1</v>
      </c>
      <c r="Q4238" s="33">
        <v>2</v>
      </c>
      <c r="R4238" s="33">
        <v>200</v>
      </c>
      <c r="S4238" s="33">
        <v>1</v>
      </c>
      <c r="T4238" s="35" t="s">
        <v>11234</v>
      </c>
      <c r="U4238">
        <v>2014</v>
      </c>
      <c r="V4238">
        <v>5</v>
      </c>
      <c r="W4238">
        <v>11</v>
      </c>
      <c r="X4238" t="str">
        <f>VLOOKUP(C4238,'country description'!$A$2:$B$16,2,0)</f>
        <v>India</v>
      </c>
      <c r="Y4238" t="str">
        <f t="shared" si="132"/>
        <v>Rs.200</v>
      </c>
      <c r="Z4238" s="36">
        <f t="shared" si="133"/>
        <v>200</v>
      </c>
    </row>
    <row r="4239" ht="14.25" customHeight="1" spans="1:26">
      <c r="A4239" s="33">
        <v>313368</v>
      </c>
      <c r="B4239" s="34" t="s">
        <v>9953</v>
      </c>
      <c r="C4239" s="33">
        <v>1</v>
      </c>
      <c r="D4239" s="34" t="s">
        <v>27</v>
      </c>
      <c r="E4239" s="33" t="s">
        <v>11235</v>
      </c>
      <c r="F4239" s="33" t="s">
        <v>193</v>
      </c>
      <c r="G4239" s="33" t="s">
        <v>194</v>
      </c>
      <c r="H4239" s="33">
        <v>77.1195942</v>
      </c>
      <c r="I4239" s="33">
        <v>28.647233</v>
      </c>
      <c r="J4239" s="33" t="s">
        <v>705</v>
      </c>
      <c r="K4239" s="33" t="s">
        <v>32</v>
      </c>
      <c r="L4239" s="33" t="s">
        <v>34</v>
      </c>
      <c r="M4239" s="33" t="s">
        <v>33</v>
      </c>
      <c r="N4239" s="33" t="s">
        <v>34</v>
      </c>
      <c r="O4239" s="33" t="s">
        <v>34</v>
      </c>
      <c r="P4239" s="33">
        <v>1</v>
      </c>
      <c r="Q4239" s="33">
        <v>474</v>
      </c>
      <c r="R4239" s="33">
        <v>150</v>
      </c>
      <c r="S4239" s="33">
        <v>4.7</v>
      </c>
      <c r="T4239" s="35" t="s">
        <v>10671</v>
      </c>
      <c r="U4239">
        <v>2010</v>
      </c>
      <c r="V4239">
        <v>10</v>
      </c>
      <c r="W4239">
        <v>3</v>
      </c>
      <c r="X4239" t="str">
        <f>VLOOKUP(C4239,'country description'!$A$2:$B$16,2,0)</f>
        <v>India</v>
      </c>
      <c r="Y4239" t="str">
        <f t="shared" si="132"/>
        <v>Rs.150</v>
      </c>
      <c r="Z4239" s="36">
        <f t="shared" si="133"/>
        <v>150</v>
      </c>
    </row>
    <row r="4240" ht="14.25" customHeight="1" spans="1:26">
      <c r="A4240" s="33">
        <v>313376</v>
      </c>
      <c r="B4240" s="34" t="s">
        <v>8333</v>
      </c>
      <c r="C4240" s="33">
        <v>1</v>
      </c>
      <c r="D4240" s="34" t="s">
        <v>135</v>
      </c>
      <c r="E4240" s="33" t="s">
        <v>1382</v>
      </c>
      <c r="F4240" s="33" t="s">
        <v>1381</v>
      </c>
      <c r="G4240" s="33" t="s">
        <v>1382</v>
      </c>
      <c r="H4240" s="33">
        <v>77.1002873</v>
      </c>
      <c r="I4240" s="33">
        <v>28.4778552</v>
      </c>
      <c r="J4240" s="33" t="s">
        <v>8335</v>
      </c>
      <c r="K4240" s="33" t="s">
        <v>32</v>
      </c>
      <c r="L4240" s="33" t="s">
        <v>34</v>
      </c>
      <c r="M4240" s="33" t="s">
        <v>33</v>
      </c>
      <c r="N4240" s="33" t="s">
        <v>34</v>
      </c>
      <c r="O4240" s="33" t="s">
        <v>34</v>
      </c>
      <c r="P4240" s="33">
        <v>2</v>
      </c>
      <c r="Q4240" s="33">
        <v>56</v>
      </c>
      <c r="R4240" s="33">
        <v>600</v>
      </c>
      <c r="S4240" s="33">
        <v>3.5</v>
      </c>
      <c r="T4240" s="35" t="s">
        <v>11236</v>
      </c>
      <c r="U4240">
        <v>2014</v>
      </c>
      <c r="V4240">
        <v>6</v>
      </c>
      <c r="W4240">
        <v>16</v>
      </c>
      <c r="X4240" t="str">
        <f>VLOOKUP(C4240,'country description'!$A$2:$B$16,2,0)</f>
        <v>India</v>
      </c>
      <c r="Y4240" t="str">
        <f t="shared" si="132"/>
        <v>Rs.600</v>
      </c>
      <c r="Z4240" s="36">
        <f t="shared" si="133"/>
        <v>600</v>
      </c>
    </row>
    <row r="4241" ht="14.25" customHeight="1" spans="1:26">
      <c r="A4241" s="33">
        <v>313381</v>
      </c>
      <c r="B4241" s="34" t="s">
        <v>11237</v>
      </c>
      <c r="C4241" s="33">
        <v>1</v>
      </c>
      <c r="D4241" s="34" t="s">
        <v>27</v>
      </c>
      <c r="E4241" s="33" t="s">
        <v>11238</v>
      </c>
      <c r="F4241" s="33" t="s">
        <v>1146</v>
      </c>
      <c r="G4241" s="33" t="s">
        <v>1147</v>
      </c>
      <c r="H4241" s="33">
        <v>77.2821</v>
      </c>
      <c r="I4241" s="33">
        <v>28.65905</v>
      </c>
      <c r="J4241" s="33" t="s">
        <v>90</v>
      </c>
      <c r="K4241" s="33" t="s">
        <v>32</v>
      </c>
      <c r="L4241" s="33" t="s">
        <v>34</v>
      </c>
      <c r="M4241" s="33" t="s">
        <v>34</v>
      </c>
      <c r="N4241" s="33" t="s">
        <v>34</v>
      </c>
      <c r="O4241" s="33" t="s">
        <v>34</v>
      </c>
      <c r="P4241" s="33">
        <v>1</v>
      </c>
      <c r="Q4241" s="33">
        <v>4</v>
      </c>
      <c r="R4241" s="33">
        <v>150</v>
      </c>
      <c r="S4241" s="33">
        <v>2.9</v>
      </c>
      <c r="T4241" s="35" t="s">
        <v>11239</v>
      </c>
      <c r="U4241">
        <v>2011</v>
      </c>
      <c r="V4241">
        <v>11</v>
      </c>
      <c r="W4241">
        <v>21</v>
      </c>
      <c r="X4241" t="str">
        <f>VLOOKUP(C4241,'country description'!$A$2:$B$16,2,0)</f>
        <v>India</v>
      </c>
      <c r="Y4241" t="str">
        <f t="shared" si="132"/>
        <v>Rs.150</v>
      </c>
      <c r="Z4241" s="36">
        <f t="shared" si="133"/>
        <v>150</v>
      </c>
    </row>
    <row r="4242" ht="14.25" customHeight="1" spans="1:26">
      <c r="A4242" s="33">
        <v>313393</v>
      </c>
      <c r="B4242" s="34" t="s">
        <v>11240</v>
      </c>
      <c r="C4242" s="33">
        <v>1</v>
      </c>
      <c r="D4242" s="34" t="s">
        <v>135</v>
      </c>
      <c r="E4242" s="33" t="s">
        <v>11241</v>
      </c>
      <c r="F4242" s="33" t="s">
        <v>524</v>
      </c>
      <c r="G4242" s="33" t="s">
        <v>525</v>
      </c>
      <c r="H4242" s="33">
        <v>77.0678878</v>
      </c>
      <c r="I4242" s="33">
        <v>28.4685801</v>
      </c>
      <c r="J4242" s="33" t="s">
        <v>1267</v>
      </c>
      <c r="K4242" s="33" t="s">
        <v>32</v>
      </c>
      <c r="L4242" s="33" t="s">
        <v>34</v>
      </c>
      <c r="M4242" s="33" t="s">
        <v>34</v>
      </c>
      <c r="N4242" s="33" t="s">
        <v>34</v>
      </c>
      <c r="O4242" s="33" t="s">
        <v>34</v>
      </c>
      <c r="P4242" s="33">
        <v>2</v>
      </c>
      <c r="Q4242" s="33">
        <v>241</v>
      </c>
      <c r="R4242" s="33">
        <v>500</v>
      </c>
      <c r="S4242" s="33">
        <v>3.7</v>
      </c>
      <c r="T4242" s="35" t="s">
        <v>3991</v>
      </c>
      <c r="U4242">
        <v>2013</v>
      </c>
      <c r="V4242">
        <v>1</v>
      </c>
      <c r="W4242">
        <v>5</v>
      </c>
      <c r="X4242" t="str">
        <f>VLOOKUP(C4242,'country description'!$A$2:$B$16,2,0)</f>
        <v>India</v>
      </c>
      <c r="Y4242" t="str">
        <f t="shared" si="132"/>
        <v>Rs.500</v>
      </c>
      <c r="Z4242" s="36">
        <f t="shared" si="133"/>
        <v>500</v>
      </c>
    </row>
    <row r="4243" ht="14.25" customHeight="1" spans="1:26">
      <c r="A4243" s="33">
        <v>313398</v>
      </c>
      <c r="B4243" s="34" t="s">
        <v>11242</v>
      </c>
      <c r="C4243" s="33">
        <v>1</v>
      </c>
      <c r="D4243" s="34" t="s">
        <v>27</v>
      </c>
      <c r="E4243" s="33" t="s">
        <v>11243</v>
      </c>
      <c r="F4243" s="33" t="s">
        <v>235</v>
      </c>
      <c r="G4243" s="33" t="s">
        <v>236</v>
      </c>
      <c r="H4243" s="33">
        <v>77.2096823</v>
      </c>
      <c r="I4243" s="33">
        <v>28.5340507</v>
      </c>
      <c r="J4243" s="33" t="s">
        <v>1312</v>
      </c>
      <c r="K4243" s="33" t="s">
        <v>32</v>
      </c>
      <c r="L4243" s="33" t="s">
        <v>34</v>
      </c>
      <c r="M4243" s="33" t="s">
        <v>33</v>
      </c>
      <c r="N4243" s="33" t="s">
        <v>34</v>
      </c>
      <c r="O4243" s="33" t="s">
        <v>34</v>
      </c>
      <c r="P4243" s="33">
        <v>1</v>
      </c>
      <c r="Q4243" s="33">
        <v>62</v>
      </c>
      <c r="R4243" s="33">
        <v>150</v>
      </c>
      <c r="S4243" s="33">
        <v>3.3</v>
      </c>
      <c r="T4243" s="35" t="s">
        <v>4383</v>
      </c>
      <c r="U4243">
        <v>2017</v>
      </c>
      <c r="V4243">
        <v>7</v>
      </c>
      <c r="W4243">
        <v>11</v>
      </c>
      <c r="X4243" t="str">
        <f>VLOOKUP(C4243,'country description'!$A$2:$B$16,2,0)</f>
        <v>India</v>
      </c>
      <c r="Y4243" t="str">
        <f t="shared" si="132"/>
        <v>Rs.150</v>
      </c>
      <c r="Z4243" s="36">
        <f t="shared" si="133"/>
        <v>150</v>
      </c>
    </row>
    <row r="4244" ht="14.25" customHeight="1" spans="1:26">
      <c r="A4244" s="33">
        <v>313401</v>
      </c>
      <c r="B4244" s="34" t="s">
        <v>11244</v>
      </c>
      <c r="C4244" s="33">
        <v>1</v>
      </c>
      <c r="D4244" s="34" t="s">
        <v>135</v>
      </c>
      <c r="E4244" s="33" t="s">
        <v>11245</v>
      </c>
      <c r="F4244" s="33" t="s">
        <v>1638</v>
      </c>
      <c r="G4244" s="33" t="s">
        <v>1639</v>
      </c>
      <c r="H4244" s="33">
        <v>77.1001525</v>
      </c>
      <c r="I4244" s="33">
        <v>28.4283926</v>
      </c>
      <c r="J4244" s="33" t="s">
        <v>329</v>
      </c>
      <c r="K4244" s="33" t="s">
        <v>32</v>
      </c>
      <c r="L4244" s="33" t="s">
        <v>34</v>
      </c>
      <c r="M4244" s="33" t="s">
        <v>33</v>
      </c>
      <c r="N4244" s="33" t="s">
        <v>34</v>
      </c>
      <c r="O4244" s="33" t="s">
        <v>34</v>
      </c>
      <c r="P4244" s="33">
        <v>2</v>
      </c>
      <c r="Q4244" s="33">
        <v>37</v>
      </c>
      <c r="R4244" s="33">
        <v>650</v>
      </c>
      <c r="S4244" s="33">
        <v>3.1</v>
      </c>
      <c r="T4244" s="35" t="s">
        <v>11051</v>
      </c>
      <c r="U4244">
        <v>2014</v>
      </c>
      <c r="V4244">
        <v>12</v>
      </c>
      <c r="W4244">
        <v>7</v>
      </c>
      <c r="X4244" t="str">
        <f>VLOOKUP(C4244,'country description'!$A$2:$B$16,2,0)</f>
        <v>India</v>
      </c>
      <c r="Y4244" t="str">
        <f t="shared" si="132"/>
        <v>Rs.650</v>
      </c>
      <c r="Z4244" s="36">
        <f t="shared" si="133"/>
        <v>650</v>
      </c>
    </row>
    <row r="4245" ht="14.25" customHeight="1" spans="1:26">
      <c r="A4245" s="33">
        <v>313408</v>
      </c>
      <c r="B4245" s="34" t="s">
        <v>11246</v>
      </c>
      <c r="C4245" s="33">
        <v>1</v>
      </c>
      <c r="D4245" s="34" t="s">
        <v>135</v>
      </c>
      <c r="E4245" s="33" t="s">
        <v>882</v>
      </c>
      <c r="F4245" s="33" t="s">
        <v>881</v>
      </c>
      <c r="G4245" s="33" t="s">
        <v>882</v>
      </c>
      <c r="H4245" s="33">
        <v>0</v>
      </c>
      <c r="I4245" s="33">
        <v>0</v>
      </c>
      <c r="J4245" s="33" t="s">
        <v>90</v>
      </c>
      <c r="K4245" s="33" t="s">
        <v>32</v>
      </c>
      <c r="L4245" s="33" t="s">
        <v>34</v>
      </c>
      <c r="M4245" s="33" t="s">
        <v>34</v>
      </c>
      <c r="N4245" s="33" t="s">
        <v>34</v>
      </c>
      <c r="O4245" s="33" t="s">
        <v>34</v>
      </c>
      <c r="P4245" s="33">
        <v>1</v>
      </c>
      <c r="Q4245" s="33">
        <v>3</v>
      </c>
      <c r="R4245" s="33">
        <v>300</v>
      </c>
      <c r="S4245" s="33">
        <v>1</v>
      </c>
      <c r="T4245" s="35" t="s">
        <v>3573</v>
      </c>
      <c r="U4245">
        <v>2012</v>
      </c>
      <c r="V4245">
        <v>4</v>
      </c>
      <c r="W4245">
        <v>15</v>
      </c>
      <c r="X4245" t="str">
        <f>VLOOKUP(C4245,'country description'!$A$2:$B$16,2,0)</f>
        <v>India</v>
      </c>
      <c r="Y4245" t="str">
        <f t="shared" si="132"/>
        <v>Rs.300</v>
      </c>
      <c r="Z4245" s="36">
        <f t="shared" si="133"/>
        <v>300</v>
      </c>
    </row>
    <row r="4246" ht="14.25" customHeight="1" spans="1:26">
      <c r="A4246" s="33">
        <v>313410</v>
      </c>
      <c r="B4246" s="34" t="s">
        <v>11247</v>
      </c>
      <c r="C4246" s="33">
        <v>1</v>
      </c>
      <c r="D4246" s="34" t="s">
        <v>149</v>
      </c>
      <c r="E4246" s="33" t="s">
        <v>11248</v>
      </c>
      <c r="F4246" s="33" t="s">
        <v>1190</v>
      </c>
      <c r="G4246" s="33" t="s">
        <v>1191</v>
      </c>
      <c r="H4246" s="33">
        <v>77.36176707</v>
      </c>
      <c r="I4246" s="33">
        <v>28.56952163</v>
      </c>
      <c r="J4246" s="33" t="s">
        <v>580</v>
      </c>
      <c r="K4246" s="33" t="s">
        <v>32</v>
      </c>
      <c r="L4246" s="33" t="s">
        <v>34</v>
      </c>
      <c r="M4246" s="33" t="s">
        <v>33</v>
      </c>
      <c r="N4246" s="33" t="s">
        <v>34</v>
      </c>
      <c r="O4246" s="33" t="s">
        <v>34</v>
      </c>
      <c r="P4246" s="33">
        <v>2</v>
      </c>
      <c r="Q4246" s="33">
        <v>364</v>
      </c>
      <c r="R4246" s="33">
        <v>600</v>
      </c>
      <c r="S4246" s="33">
        <v>3.2</v>
      </c>
      <c r="T4246" s="35" t="s">
        <v>11249</v>
      </c>
      <c r="U4246">
        <v>2012</v>
      </c>
      <c r="V4246">
        <v>4</v>
      </c>
      <c r="W4246">
        <v>10</v>
      </c>
      <c r="X4246" t="str">
        <f>VLOOKUP(C4246,'country description'!$A$2:$B$16,2,0)</f>
        <v>India</v>
      </c>
      <c r="Y4246" t="str">
        <f t="shared" si="132"/>
        <v>Rs.600</v>
      </c>
      <c r="Z4246" s="36">
        <f t="shared" si="133"/>
        <v>600</v>
      </c>
    </row>
    <row r="4247" ht="14.25" customHeight="1" spans="1:26">
      <c r="A4247" s="33">
        <v>313412</v>
      </c>
      <c r="B4247" s="34" t="s">
        <v>5150</v>
      </c>
      <c r="C4247" s="33">
        <v>1</v>
      </c>
      <c r="D4247" s="34" t="s">
        <v>27</v>
      </c>
      <c r="E4247" s="33" t="s">
        <v>7589</v>
      </c>
      <c r="F4247" s="33" t="s">
        <v>556</v>
      </c>
      <c r="G4247" s="33" t="s">
        <v>557</v>
      </c>
      <c r="H4247" s="33">
        <v>77.16369834</v>
      </c>
      <c r="I4247" s="33">
        <v>28.55900888</v>
      </c>
      <c r="J4247" s="33" t="s">
        <v>5151</v>
      </c>
      <c r="K4247" s="33" t="s">
        <v>32</v>
      </c>
      <c r="L4247" s="33" t="s">
        <v>34</v>
      </c>
      <c r="M4247" s="33" t="s">
        <v>33</v>
      </c>
      <c r="N4247" s="33" t="s">
        <v>34</v>
      </c>
      <c r="O4247" s="33" t="s">
        <v>34</v>
      </c>
      <c r="P4247" s="33">
        <v>3</v>
      </c>
      <c r="Q4247" s="33">
        <v>9</v>
      </c>
      <c r="R4247" s="33">
        <v>1500</v>
      </c>
      <c r="S4247" s="33">
        <v>2.8</v>
      </c>
      <c r="T4247" s="35" t="s">
        <v>9290</v>
      </c>
      <c r="U4247">
        <v>2017</v>
      </c>
      <c r="V4247">
        <v>3</v>
      </c>
      <c r="W4247">
        <v>15</v>
      </c>
      <c r="X4247" t="str">
        <f>VLOOKUP(C4247,'country description'!$A$2:$B$16,2,0)</f>
        <v>India</v>
      </c>
      <c r="Y4247" t="str">
        <f t="shared" si="132"/>
        <v>Rs.1500</v>
      </c>
      <c r="Z4247" s="36">
        <f t="shared" si="133"/>
        <v>1500</v>
      </c>
    </row>
    <row r="4248" ht="14.25" customHeight="1" spans="1:26">
      <c r="A4248" s="33">
        <v>313413</v>
      </c>
      <c r="B4248" s="34" t="s">
        <v>11250</v>
      </c>
      <c r="C4248" s="33">
        <v>1</v>
      </c>
      <c r="D4248" s="34" t="s">
        <v>27</v>
      </c>
      <c r="E4248" s="33" t="s">
        <v>11251</v>
      </c>
      <c r="F4248" s="33" t="s">
        <v>1141</v>
      </c>
      <c r="G4248" s="33" t="s">
        <v>1142</v>
      </c>
      <c r="H4248" s="33">
        <v>77.3024918</v>
      </c>
      <c r="I4248" s="33">
        <v>28.6475149</v>
      </c>
      <c r="J4248" s="33" t="s">
        <v>1889</v>
      </c>
      <c r="K4248" s="33" t="s">
        <v>32</v>
      </c>
      <c r="L4248" s="33" t="s">
        <v>33</v>
      </c>
      <c r="M4248" s="33" t="s">
        <v>34</v>
      </c>
      <c r="N4248" s="33" t="s">
        <v>34</v>
      </c>
      <c r="O4248" s="33" t="s">
        <v>34</v>
      </c>
      <c r="P4248" s="33">
        <v>3</v>
      </c>
      <c r="Q4248" s="33">
        <v>232</v>
      </c>
      <c r="R4248" s="33">
        <v>1000</v>
      </c>
      <c r="S4248" s="33">
        <v>3.4</v>
      </c>
      <c r="T4248" s="35" t="s">
        <v>894</v>
      </c>
      <c r="U4248">
        <v>2013</v>
      </c>
      <c r="V4248">
        <v>12</v>
      </c>
      <c r="W4248">
        <v>6</v>
      </c>
      <c r="X4248" t="str">
        <f>VLOOKUP(C4248,'country description'!$A$2:$B$16,2,0)</f>
        <v>India</v>
      </c>
      <c r="Y4248" t="str">
        <f t="shared" si="132"/>
        <v>Rs.1000</v>
      </c>
      <c r="Z4248" s="36">
        <f t="shared" si="133"/>
        <v>1000</v>
      </c>
    </row>
    <row r="4249" ht="14.25" customHeight="1" spans="1:26">
      <c r="A4249" s="33">
        <v>313415</v>
      </c>
      <c r="B4249" s="34" t="s">
        <v>10784</v>
      </c>
      <c r="C4249" s="33">
        <v>1</v>
      </c>
      <c r="D4249" s="34" t="s">
        <v>149</v>
      </c>
      <c r="E4249" s="33" t="s">
        <v>11252</v>
      </c>
      <c r="F4249" s="33" t="s">
        <v>2711</v>
      </c>
      <c r="G4249" s="33" t="s">
        <v>2712</v>
      </c>
      <c r="H4249" s="33">
        <v>77.386751</v>
      </c>
      <c r="I4249" s="33">
        <v>28.533164</v>
      </c>
      <c r="J4249" s="33" t="s">
        <v>2937</v>
      </c>
      <c r="K4249" s="33" t="s">
        <v>32</v>
      </c>
      <c r="L4249" s="33" t="s">
        <v>34</v>
      </c>
      <c r="M4249" s="33" t="s">
        <v>33</v>
      </c>
      <c r="N4249" s="33" t="s">
        <v>34</v>
      </c>
      <c r="O4249" s="33" t="s">
        <v>34</v>
      </c>
      <c r="P4249" s="33">
        <v>1</v>
      </c>
      <c r="Q4249" s="33">
        <v>0</v>
      </c>
      <c r="R4249" s="33">
        <v>350</v>
      </c>
      <c r="S4249" s="33">
        <v>1</v>
      </c>
      <c r="T4249" s="35" t="s">
        <v>3347</v>
      </c>
      <c r="U4249">
        <v>2013</v>
      </c>
      <c r="V4249">
        <v>1</v>
      </c>
      <c r="W4249">
        <v>7</v>
      </c>
      <c r="X4249" t="str">
        <f>VLOOKUP(C4249,'country description'!$A$2:$B$16,2,0)</f>
        <v>India</v>
      </c>
      <c r="Y4249" t="str">
        <f t="shared" si="132"/>
        <v>Rs.350</v>
      </c>
      <c r="Z4249" s="36">
        <f t="shared" si="133"/>
        <v>350</v>
      </c>
    </row>
    <row r="4250" ht="14.25" customHeight="1" spans="1:26">
      <c r="A4250" s="33">
        <v>313419</v>
      </c>
      <c r="B4250" s="34" t="s">
        <v>6897</v>
      </c>
      <c r="C4250" s="33">
        <v>1</v>
      </c>
      <c r="D4250" s="34" t="s">
        <v>27</v>
      </c>
      <c r="E4250" s="33" t="s">
        <v>11253</v>
      </c>
      <c r="F4250" s="33" t="s">
        <v>901</v>
      </c>
      <c r="G4250" s="33" t="s">
        <v>902</v>
      </c>
      <c r="H4250" s="33">
        <v>77.25373641</v>
      </c>
      <c r="I4250" s="33">
        <v>28.55696162</v>
      </c>
      <c r="J4250" s="33" t="s">
        <v>111</v>
      </c>
      <c r="K4250" s="33" t="s">
        <v>32</v>
      </c>
      <c r="L4250" s="33" t="s">
        <v>34</v>
      </c>
      <c r="M4250" s="33" t="s">
        <v>34</v>
      </c>
      <c r="N4250" s="33" t="s">
        <v>34</v>
      </c>
      <c r="O4250" s="33" t="s">
        <v>34</v>
      </c>
      <c r="P4250" s="33">
        <v>1</v>
      </c>
      <c r="Q4250" s="33">
        <v>2</v>
      </c>
      <c r="R4250" s="33">
        <v>450</v>
      </c>
      <c r="S4250" s="33">
        <v>1</v>
      </c>
      <c r="T4250" s="35" t="s">
        <v>11254</v>
      </c>
      <c r="U4250">
        <v>2015</v>
      </c>
      <c r="V4250">
        <v>10</v>
      </c>
      <c r="W4250">
        <v>3</v>
      </c>
      <c r="X4250" t="str">
        <f>VLOOKUP(C4250,'country description'!$A$2:$B$16,2,0)</f>
        <v>India</v>
      </c>
      <c r="Y4250" t="str">
        <f t="shared" si="132"/>
        <v>Rs.450</v>
      </c>
      <c r="Z4250" s="36">
        <f t="shared" si="133"/>
        <v>450</v>
      </c>
    </row>
    <row r="4251" ht="14.25" customHeight="1" spans="1:26">
      <c r="A4251" s="33">
        <v>313442</v>
      </c>
      <c r="B4251" s="34" t="s">
        <v>9313</v>
      </c>
      <c r="C4251" s="33">
        <v>1</v>
      </c>
      <c r="D4251" s="34" t="s">
        <v>27</v>
      </c>
      <c r="E4251" s="33" t="s">
        <v>11255</v>
      </c>
      <c r="F4251" s="33" t="s">
        <v>207</v>
      </c>
      <c r="G4251" s="33" t="s">
        <v>208</v>
      </c>
      <c r="H4251" s="33">
        <v>77.1452358</v>
      </c>
      <c r="I4251" s="33">
        <v>28.714488</v>
      </c>
      <c r="J4251" s="33" t="s">
        <v>1566</v>
      </c>
      <c r="K4251" s="33" t="s">
        <v>32</v>
      </c>
      <c r="L4251" s="33" t="s">
        <v>34</v>
      </c>
      <c r="M4251" s="33" t="s">
        <v>33</v>
      </c>
      <c r="N4251" s="33" t="s">
        <v>34</v>
      </c>
      <c r="O4251" s="33" t="s">
        <v>34</v>
      </c>
      <c r="P4251" s="33">
        <v>2</v>
      </c>
      <c r="Q4251" s="33">
        <v>7</v>
      </c>
      <c r="R4251" s="33">
        <v>500</v>
      </c>
      <c r="S4251" s="33">
        <v>2.7</v>
      </c>
      <c r="T4251" s="35" t="s">
        <v>2637</v>
      </c>
      <c r="U4251">
        <v>2018</v>
      </c>
      <c r="V4251">
        <v>5</v>
      </c>
      <c r="W4251">
        <v>19</v>
      </c>
      <c r="X4251" t="str">
        <f>VLOOKUP(C4251,'country description'!$A$2:$B$16,2,0)</f>
        <v>India</v>
      </c>
      <c r="Y4251" t="str">
        <f t="shared" si="132"/>
        <v>Rs.500</v>
      </c>
      <c r="Z4251" s="36">
        <f t="shared" si="133"/>
        <v>500</v>
      </c>
    </row>
    <row r="4252" ht="14.25" customHeight="1" spans="1:26">
      <c r="A4252" s="33">
        <v>313443</v>
      </c>
      <c r="B4252" s="34" t="s">
        <v>11256</v>
      </c>
      <c r="C4252" s="33">
        <v>1</v>
      </c>
      <c r="D4252" s="34" t="s">
        <v>27</v>
      </c>
      <c r="E4252" s="33" t="s">
        <v>11257</v>
      </c>
      <c r="F4252" s="33" t="s">
        <v>207</v>
      </c>
      <c r="G4252" s="33" t="s">
        <v>208</v>
      </c>
      <c r="H4252" s="33">
        <v>77.1453257</v>
      </c>
      <c r="I4252" s="33">
        <v>28.7146757</v>
      </c>
      <c r="J4252" s="33" t="s">
        <v>44</v>
      </c>
      <c r="K4252" s="33" t="s">
        <v>32</v>
      </c>
      <c r="L4252" s="33" t="s">
        <v>34</v>
      </c>
      <c r="M4252" s="33" t="s">
        <v>33</v>
      </c>
      <c r="N4252" s="33" t="s">
        <v>34</v>
      </c>
      <c r="O4252" s="33" t="s">
        <v>34</v>
      </c>
      <c r="P4252" s="33">
        <v>2</v>
      </c>
      <c r="Q4252" s="33">
        <v>20</v>
      </c>
      <c r="R4252" s="33">
        <v>500</v>
      </c>
      <c r="S4252" s="33">
        <v>2.8</v>
      </c>
      <c r="T4252" s="35" t="s">
        <v>11258</v>
      </c>
      <c r="U4252">
        <v>2018</v>
      </c>
      <c r="V4252">
        <v>2</v>
      </c>
      <c r="W4252">
        <v>5</v>
      </c>
      <c r="X4252" t="str">
        <f>VLOOKUP(C4252,'country description'!$A$2:$B$16,2,0)</f>
        <v>India</v>
      </c>
      <c r="Y4252" t="str">
        <f t="shared" si="132"/>
        <v>Rs.500</v>
      </c>
      <c r="Z4252" s="36">
        <f t="shared" si="133"/>
        <v>500</v>
      </c>
    </row>
    <row r="4253" ht="14.25" customHeight="1" spans="1:26">
      <c r="A4253" s="33">
        <v>313456</v>
      </c>
      <c r="B4253" s="34" t="s">
        <v>11259</v>
      </c>
      <c r="C4253" s="33">
        <v>1</v>
      </c>
      <c r="D4253" s="34" t="s">
        <v>135</v>
      </c>
      <c r="E4253" s="33" t="s">
        <v>11260</v>
      </c>
      <c r="F4253" s="33" t="s">
        <v>634</v>
      </c>
      <c r="G4253" s="33" t="s">
        <v>635</v>
      </c>
      <c r="H4253" s="33">
        <v>0</v>
      </c>
      <c r="I4253" s="33">
        <v>0</v>
      </c>
      <c r="J4253" s="33" t="s">
        <v>860</v>
      </c>
      <c r="K4253" s="33" t="s">
        <v>32</v>
      </c>
      <c r="L4253" s="33" t="s">
        <v>34</v>
      </c>
      <c r="M4253" s="33" t="s">
        <v>34</v>
      </c>
      <c r="N4253" s="33" t="s">
        <v>34</v>
      </c>
      <c r="O4253" s="33" t="s">
        <v>34</v>
      </c>
      <c r="P4253" s="33">
        <v>1</v>
      </c>
      <c r="Q4253" s="33">
        <v>9</v>
      </c>
      <c r="R4253" s="33">
        <v>350</v>
      </c>
      <c r="S4253" s="33">
        <v>3.1</v>
      </c>
      <c r="T4253" s="35" t="s">
        <v>2046</v>
      </c>
      <c r="U4253">
        <v>2010</v>
      </c>
      <c r="V4253">
        <v>5</v>
      </c>
      <c r="W4253">
        <v>3</v>
      </c>
      <c r="X4253" t="str">
        <f>VLOOKUP(C4253,'country description'!$A$2:$B$16,2,0)</f>
        <v>India</v>
      </c>
      <c r="Y4253" t="str">
        <f t="shared" si="132"/>
        <v>Rs.350</v>
      </c>
      <c r="Z4253" s="36">
        <f t="shared" si="133"/>
        <v>350</v>
      </c>
    </row>
    <row r="4254" ht="14.25" customHeight="1" spans="1:26">
      <c r="A4254" s="33">
        <v>313473</v>
      </c>
      <c r="B4254" s="34" t="s">
        <v>10695</v>
      </c>
      <c r="C4254" s="33">
        <v>1</v>
      </c>
      <c r="D4254" s="34" t="s">
        <v>27</v>
      </c>
      <c r="E4254" s="33" t="s">
        <v>11261</v>
      </c>
      <c r="F4254" s="33" t="s">
        <v>3332</v>
      </c>
      <c r="G4254" s="33" t="s">
        <v>3333</v>
      </c>
      <c r="H4254" s="33">
        <v>77.32611515</v>
      </c>
      <c r="I4254" s="33">
        <v>28.68426375</v>
      </c>
      <c r="J4254" s="33" t="s">
        <v>115</v>
      </c>
      <c r="K4254" s="33" t="s">
        <v>32</v>
      </c>
      <c r="L4254" s="33" t="s">
        <v>34</v>
      </c>
      <c r="M4254" s="33" t="s">
        <v>34</v>
      </c>
      <c r="N4254" s="33" t="s">
        <v>34</v>
      </c>
      <c r="O4254" s="33" t="s">
        <v>34</v>
      </c>
      <c r="P4254" s="33">
        <v>1</v>
      </c>
      <c r="Q4254" s="33">
        <v>7</v>
      </c>
      <c r="R4254" s="33">
        <v>300</v>
      </c>
      <c r="S4254" s="33">
        <v>3</v>
      </c>
      <c r="T4254" s="35" t="s">
        <v>11262</v>
      </c>
      <c r="U4254">
        <v>2010</v>
      </c>
      <c r="V4254">
        <v>3</v>
      </c>
      <c r="W4254">
        <v>12</v>
      </c>
      <c r="X4254" t="str">
        <f>VLOOKUP(C4254,'country description'!$A$2:$B$16,2,0)</f>
        <v>India</v>
      </c>
      <c r="Y4254" t="str">
        <f t="shared" si="132"/>
        <v>Rs.300</v>
      </c>
      <c r="Z4254" s="36">
        <f t="shared" si="133"/>
        <v>300</v>
      </c>
    </row>
    <row r="4255" ht="14.25" customHeight="1" spans="1:26">
      <c r="A4255" s="33">
        <v>313477</v>
      </c>
      <c r="B4255" s="34" t="s">
        <v>11263</v>
      </c>
      <c r="C4255" s="33">
        <v>1</v>
      </c>
      <c r="D4255" s="34" t="s">
        <v>135</v>
      </c>
      <c r="E4255" s="33" t="s">
        <v>11264</v>
      </c>
      <c r="F4255" s="33" t="s">
        <v>4787</v>
      </c>
      <c r="G4255" s="33" t="s">
        <v>11264</v>
      </c>
      <c r="H4255" s="33">
        <v>77.0622916</v>
      </c>
      <c r="I4255" s="33">
        <v>28.5029001</v>
      </c>
      <c r="J4255" s="33" t="s">
        <v>2918</v>
      </c>
      <c r="K4255" s="33" t="s">
        <v>32</v>
      </c>
      <c r="L4255" s="33" t="s">
        <v>34</v>
      </c>
      <c r="M4255" s="33" t="s">
        <v>33</v>
      </c>
      <c r="N4255" s="33" t="s">
        <v>34</v>
      </c>
      <c r="O4255" s="33" t="s">
        <v>34</v>
      </c>
      <c r="P4255" s="33">
        <v>1</v>
      </c>
      <c r="Q4255" s="33">
        <v>0</v>
      </c>
      <c r="R4255" s="33">
        <v>300</v>
      </c>
      <c r="S4255" s="33">
        <v>1</v>
      </c>
      <c r="T4255" s="35" t="s">
        <v>11265</v>
      </c>
      <c r="U4255">
        <v>2016</v>
      </c>
      <c r="V4255">
        <v>8</v>
      </c>
      <c r="W4255">
        <v>17</v>
      </c>
      <c r="X4255" t="str">
        <f>VLOOKUP(C4255,'country description'!$A$2:$B$16,2,0)</f>
        <v>India</v>
      </c>
      <c r="Y4255" t="str">
        <f t="shared" si="132"/>
        <v>Rs.300</v>
      </c>
      <c r="Z4255" s="36">
        <f t="shared" si="133"/>
        <v>300</v>
      </c>
    </row>
    <row r="4256" ht="14.25" customHeight="1" spans="1:26">
      <c r="A4256" s="33">
        <v>313479</v>
      </c>
      <c r="B4256" s="34" t="s">
        <v>11266</v>
      </c>
      <c r="C4256" s="33">
        <v>1</v>
      </c>
      <c r="D4256" s="34" t="s">
        <v>135</v>
      </c>
      <c r="E4256" s="33" t="s">
        <v>11267</v>
      </c>
      <c r="F4256" s="33" t="s">
        <v>1238</v>
      </c>
      <c r="G4256" s="33" t="s">
        <v>1239</v>
      </c>
      <c r="H4256" s="33">
        <v>77.0843266</v>
      </c>
      <c r="I4256" s="33">
        <v>28.459871</v>
      </c>
      <c r="J4256" s="33" t="s">
        <v>90</v>
      </c>
      <c r="K4256" s="33" t="s">
        <v>32</v>
      </c>
      <c r="L4256" s="33" t="s">
        <v>34</v>
      </c>
      <c r="M4256" s="33" t="s">
        <v>34</v>
      </c>
      <c r="N4256" s="33" t="s">
        <v>34</v>
      </c>
      <c r="O4256" s="33" t="s">
        <v>34</v>
      </c>
      <c r="P4256" s="33">
        <v>2</v>
      </c>
      <c r="Q4256" s="33">
        <v>21</v>
      </c>
      <c r="R4256" s="33">
        <v>650</v>
      </c>
      <c r="S4256" s="33">
        <v>3.1</v>
      </c>
      <c r="T4256" s="35" t="s">
        <v>6958</v>
      </c>
      <c r="U4256">
        <v>2010</v>
      </c>
      <c r="V4256">
        <v>2</v>
      </c>
      <c r="W4256">
        <v>19</v>
      </c>
      <c r="X4256" t="str">
        <f>VLOOKUP(C4256,'country description'!$A$2:$B$16,2,0)</f>
        <v>India</v>
      </c>
      <c r="Y4256" t="str">
        <f t="shared" si="132"/>
        <v>Rs.650</v>
      </c>
      <c r="Z4256" s="36">
        <f t="shared" si="133"/>
        <v>650</v>
      </c>
    </row>
    <row r="4257" ht="14.25" customHeight="1" spans="1:26">
      <c r="A4257" s="33">
        <v>313481</v>
      </c>
      <c r="B4257" s="34" t="s">
        <v>11268</v>
      </c>
      <c r="C4257" s="33">
        <v>1</v>
      </c>
      <c r="D4257" s="34" t="s">
        <v>27</v>
      </c>
      <c r="E4257" s="33" t="s">
        <v>11269</v>
      </c>
      <c r="F4257" s="33" t="s">
        <v>6747</v>
      </c>
      <c r="G4257" s="33" t="s">
        <v>6748</v>
      </c>
      <c r="H4257" s="33">
        <v>77.1369983</v>
      </c>
      <c r="I4257" s="33">
        <v>28.71318</v>
      </c>
      <c r="J4257" s="33" t="s">
        <v>1566</v>
      </c>
      <c r="K4257" s="33" t="s">
        <v>32</v>
      </c>
      <c r="L4257" s="33" t="s">
        <v>34</v>
      </c>
      <c r="M4257" s="33" t="s">
        <v>34</v>
      </c>
      <c r="N4257" s="33" t="s">
        <v>34</v>
      </c>
      <c r="O4257" s="33" t="s">
        <v>34</v>
      </c>
      <c r="P4257" s="33">
        <v>2</v>
      </c>
      <c r="Q4257" s="33">
        <v>17</v>
      </c>
      <c r="R4257" s="33">
        <v>600</v>
      </c>
      <c r="S4257" s="33">
        <v>3.2</v>
      </c>
      <c r="T4257" s="35" t="s">
        <v>1844</v>
      </c>
      <c r="U4257">
        <v>2011</v>
      </c>
      <c r="V4257">
        <v>3</v>
      </c>
      <c r="W4257">
        <v>12</v>
      </c>
      <c r="X4257" t="str">
        <f>VLOOKUP(C4257,'country description'!$A$2:$B$16,2,0)</f>
        <v>India</v>
      </c>
      <c r="Y4257" t="str">
        <f t="shared" si="132"/>
        <v>Rs.600</v>
      </c>
      <c r="Z4257" s="36">
        <f t="shared" si="133"/>
        <v>600</v>
      </c>
    </row>
    <row r="4258" ht="14.25" customHeight="1" spans="1:26">
      <c r="A4258" s="33">
        <v>313482</v>
      </c>
      <c r="B4258" s="34" t="s">
        <v>8560</v>
      </c>
      <c r="C4258" s="33">
        <v>1</v>
      </c>
      <c r="D4258" s="34" t="s">
        <v>27</v>
      </c>
      <c r="E4258" s="33" t="s">
        <v>678</v>
      </c>
      <c r="F4258" s="33" t="s">
        <v>677</v>
      </c>
      <c r="G4258" s="33" t="s">
        <v>678</v>
      </c>
      <c r="H4258" s="33">
        <v>77.19397</v>
      </c>
      <c r="I4258" s="33">
        <v>28.55402</v>
      </c>
      <c r="J4258" s="33" t="s">
        <v>1267</v>
      </c>
      <c r="K4258" s="33" t="s">
        <v>32</v>
      </c>
      <c r="L4258" s="33" t="s">
        <v>34</v>
      </c>
      <c r="M4258" s="33" t="s">
        <v>33</v>
      </c>
      <c r="N4258" s="33" t="s">
        <v>34</v>
      </c>
      <c r="O4258" s="33" t="s">
        <v>34</v>
      </c>
      <c r="P4258" s="33">
        <v>3</v>
      </c>
      <c r="Q4258" s="33">
        <v>61</v>
      </c>
      <c r="R4258" s="33">
        <v>1000</v>
      </c>
      <c r="S4258" s="33">
        <v>3.3</v>
      </c>
      <c r="T4258" s="35" t="s">
        <v>5553</v>
      </c>
      <c r="U4258">
        <v>2011</v>
      </c>
      <c r="V4258">
        <v>4</v>
      </c>
      <c r="W4258">
        <v>7</v>
      </c>
      <c r="X4258" t="str">
        <f>VLOOKUP(C4258,'country description'!$A$2:$B$16,2,0)</f>
        <v>India</v>
      </c>
      <c r="Y4258" t="str">
        <f t="shared" si="132"/>
        <v>Rs.1000</v>
      </c>
      <c r="Z4258" s="36">
        <f t="shared" si="133"/>
        <v>1000</v>
      </c>
    </row>
    <row r="4259" ht="14.25" customHeight="1" spans="1:26">
      <c r="A4259" s="33">
        <v>313487</v>
      </c>
      <c r="B4259" s="34" t="s">
        <v>11270</v>
      </c>
      <c r="C4259" s="33">
        <v>1</v>
      </c>
      <c r="D4259" s="34" t="s">
        <v>27</v>
      </c>
      <c r="E4259" s="33" t="s">
        <v>11271</v>
      </c>
      <c r="F4259" s="33" t="s">
        <v>3795</v>
      </c>
      <c r="G4259" s="33" t="s">
        <v>3796</v>
      </c>
      <c r="H4259" s="33">
        <v>77.27389522</v>
      </c>
      <c r="I4259" s="33">
        <v>28.65782692</v>
      </c>
      <c r="J4259" s="33" t="s">
        <v>90</v>
      </c>
      <c r="K4259" s="33" t="s">
        <v>32</v>
      </c>
      <c r="L4259" s="33" t="s">
        <v>34</v>
      </c>
      <c r="M4259" s="33" t="s">
        <v>34</v>
      </c>
      <c r="N4259" s="33" t="s">
        <v>34</v>
      </c>
      <c r="O4259" s="33" t="s">
        <v>34</v>
      </c>
      <c r="P4259" s="33">
        <v>1</v>
      </c>
      <c r="Q4259" s="33">
        <v>8</v>
      </c>
      <c r="R4259" s="33">
        <v>350</v>
      </c>
      <c r="S4259" s="33">
        <v>3.2</v>
      </c>
      <c r="T4259" s="35" t="s">
        <v>9334</v>
      </c>
      <c r="U4259">
        <v>2015</v>
      </c>
      <c r="V4259">
        <v>2</v>
      </c>
      <c r="W4259">
        <v>20</v>
      </c>
      <c r="X4259" t="str">
        <f>VLOOKUP(C4259,'country description'!$A$2:$B$16,2,0)</f>
        <v>India</v>
      </c>
      <c r="Y4259" t="str">
        <f t="shared" si="132"/>
        <v>Rs.350</v>
      </c>
      <c r="Z4259" s="36">
        <f t="shared" si="133"/>
        <v>350</v>
      </c>
    </row>
    <row r="4260" ht="14.25" customHeight="1" spans="1:26">
      <c r="A4260" s="33">
        <v>313491</v>
      </c>
      <c r="B4260" s="34" t="s">
        <v>11272</v>
      </c>
      <c r="C4260" s="33">
        <v>1</v>
      </c>
      <c r="D4260" s="34" t="s">
        <v>27</v>
      </c>
      <c r="E4260" s="33" t="s">
        <v>11273</v>
      </c>
      <c r="F4260" s="33" t="s">
        <v>5410</v>
      </c>
      <c r="G4260" s="33" t="s">
        <v>5411</v>
      </c>
      <c r="H4260" s="33">
        <v>77.24256869</v>
      </c>
      <c r="I4260" s="33">
        <v>28.57548265</v>
      </c>
      <c r="J4260" s="33" t="s">
        <v>9935</v>
      </c>
      <c r="K4260" s="33" t="s">
        <v>32</v>
      </c>
      <c r="L4260" s="33" t="s">
        <v>34</v>
      </c>
      <c r="M4260" s="33" t="s">
        <v>34</v>
      </c>
      <c r="N4260" s="33" t="s">
        <v>34</v>
      </c>
      <c r="O4260" s="33" t="s">
        <v>34</v>
      </c>
      <c r="P4260" s="33">
        <v>2</v>
      </c>
      <c r="Q4260" s="33">
        <v>7</v>
      </c>
      <c r="R4260" s="33">
        <v>500</v>
      </c>
      <c r="S4260" s="33">
        <v>3</v>
      </c>
      <c r="T4260" s="35" t="s">
        <v>8265</v>
      </c>
      <c r="U4260">
        <v>2015</v>
      </c>
      <c r="V4260">
        <v>11</v>
      </c>
      <c r="W4260">
        <v>6</v>
      </c>
      <c r="X4260" t="str">
        <f>VLOOKUP(C4260,'country description'!$A$2:$B$16,2,0)</f>
        <v>India</v>
      </c>
      <c r="Y4260" t="str">
        <f t="shared" si="132"/>
        <v>Rs.500</v>
      </c>
      <c r="Z4260" s="36">
        <f t="shared" si="133"/>
        <v>500</v>
      </c>
    </row>
    <row r="4261" ht="14.25" customHeight="1" spans="1:26">
      <c r="A4261" s="33">
        <v>313492</v>
      </c>
      <c r="B4261" s="34" t="s">
        <v>11274</v>
      </c>
      <c r="C4261" s="33">
        <v>1</v>
      </c>
      <c r="D4261" s="34" t="s">
        <v>27</v>
      </c>
      <c r="E4261" s="33" t="s">
        <v>11275</v>
      </c>
      <c r="F4261" s="33" t="s">
        <v>2462</v>
      </c>
      <c r="G4261" s="33" t="s">
        <v>2463</v>
      </c>
      <c r="H4261" s="33">
        <v>77.2212289</v>
      </c>
      <c r="I4261" s="33">
        <v>28.7007738</v>
      </c>
      <c r="J4261" s="33" t="s">
        <v>329</v>
      </c>
      <c r="K4261" s="33" t="s">
        <v>32</v>
      </c>
      <c r="L4261" s="33" t="s">
        <v>34</v>
      </c>
      <c r="M4261" s="33" t="s">
        <v>34</v>
      </c>
      <c r="N4261" s="33" t="s">
        <v>34</v>
      </c>
      <c r="O4261" s="33" t="s">
        <v>34</v>
      </c>
      <c r="P4261" s="33">
        <v>1</v>
      </c>
      <c r="Q4261" s="33">
        <v>27</v>
      </c>
      <c r="R4261" s="33">
        <v>300</v>
      </c>
      <c r="S4261" s="33">
        <v>3.3</v>
      </c>
      <c r="T4261" s="35" t="s">
        <v>891</v>
      </c>
      <c r="U4261">
        <v>2010</v>
      </c>
      <c r="V4261">
        <v>4</v>
      </c>
      <c r="W4261">
        <v>25</v>
      </c>
      <c r="X4261" t="str">
        <f>VLOOKUP(C4261,'country description'!$A$2:$B$16,2,0)</f>
        <v>India</v>
      </c>
      <c r="Y4261" t="str">
        <f t="shared" si="132"/>
        <v>Rs.300</v>
      </c>
      <c r="Z4261" s="36">
        <f t="shared" si="133"/>
        <v>300</v>
      </c>
    </row>
    <row r="4262" ht="14.25" customHeight="1" spans="1:26">
      <c r="A4262" s="33">
        <v>313494</v>
      </c>
      <c r="B4262" s="34" t="s">
        <v>11276</v>
      </c>
      <c r="C4262" s="33">
        <v>1</v>
      </c>
      <c r="D4262" s="34" t="s">
        <v>27</v>
      </c>
      <c r="E4262" s="33" t="s">
        <v>11277</v>
      </c>
      <c r="F4262" s="33" t="s">
        <v>1278</v>
      </c>
      <c r="G4262" s="33" t="s">
        <v>1279</v>
      </c>
      <c r="H4262" s="33">
        <v>77.1685706</v>
      </c>
      <c r="I4262" s="33">
        <v>28.7067731</v>
      </c>
      <c r="J4262" s="33" t="s">
        <v>1245</v>
      </c>
      <c r="K4262" s="33" t="s">
        <v>32</v>
      </c>
      <c r="L4262" s="33" t="s">
        <v>34</v>
      </c>
      <c r="M4262" s="33" t="s">
        <v>34</v>
      </c>
      <c r="N4262" s="33" t="s">
        <v>34</v>
      </c>
      <c r="O4262" s="33" t="s">
        <v>34</v>
      </c>
      <c r="P4262" s="33">
        <v>1</v>
      </c>
      <c r="Q4262" s="33">
        <v>8</v>
      </c>
      <c r="R4262" s="33">
        <v>200</v>
      </c>
      <c r="S4262" s="33">
        <v>3.2</v>
      </c>
      <c r="T4262" s="35" t="s">
        <v>1750</v>
      </c>
      <c r="U4262">
        <v>2013</v>
      </c>
      <c r="V4262">
        <v>10</v>
      </c>
      <c r="W4262">
        <v>4</v>
      </c>
      <c r="X4262" t="str">
        <f>VLOOKUP(C4262,'country description'!$A$2:$B$16,2,0)</f>
        <v>India</v>
      </c>
      <c r="Y4262" t="str">
        <f t="shared" si="132"/>
        <v>Rs.200</v>
      </c>
      <c r="Z4262" s="36">
        <f t="shared" si="133"/>
        <v>200</v>
      </c>
    </row>
    <row r="4263" ht="14.25" customHeight="1" spans="1:26">
      <c r="A4263" s="33">
        <v>313498</v>
      </c>
      <c r="B4263" s="34" t="s">
        <v>11278</v>
      </c>
      <c r="C4263" s="33">
        <v>1</v>
      </c>
      <c r="D4263" s="34" t="s">
        <v>27</v>
      </c>
      <c r="E4263" s="33" t="s">
        <v>11279</v>
      </c>
      <c r="F4263" s="33" t="s">
        <v>185</v>
      </c>
      <c r="G4263" s="33" t="s">
        <v>186</v>
      </c>
      <c r="H4263" s="33">
        <v>77.0910906</v>
      </c>
      <c r="I4263" s="33">
        <v>28.6298512</v>
      </c>
      <c r="J4263" s="33" t="s">
        <v>329</v>
      </c>
      <c r="K4263" s="33" t="s">
        <v>32</v>
      </c>
      <c r="L4263" s="33" t="s">
        <v>34</v>
      </c>
      <c r="M4263" s="33" t="s">
        <v>33</v>
      </c>
      <c r="N4263" s="33" t="s">
        <v>34</v>
      </c>
      <c r="O4263" s="33" t="s">
        <v>34</v>
      </c>
      <c r="P4263" s="33">
        <v>1</v>
      </c>
      <c r="Q4263" s="33">
        <v>37</v>
      </c>
      <c r="R4263" s="33">
        <v>450</v>
      </c>
      <c r="S4263" s="33">
        <v>2.7</v>
      </c>
      <c r="T4263" s="35" t="s">
        <v>10807</v>
      </c>
      <c r="U4263">
        <v>2015</v>
      </c>
      <c r="V4263">
        <v>1</v>
      </c>
      <c r="W4263">
        <v>18</v>
      </c>
      <c r="X4263" t="str">
        <f>VLOOKUP(C4263,'country description'!$A$2:$B$16,2,0)</f>
        <v>India</v>
      </c>
      <c r="Y4263" t="str">
        <f t="shared" si="132"/>
        <v>Rs.450</v>
      </c>
      <c r="Z4263" s="36">
        <f t="shared" si="133"/>
        <v>450</v>
      </c>
    </row>
    <row r="4264" ht="14.25" customHeight="1" spans="1:26">
      <c r="A4264" s="33">
        <v>313502</v>
      </c>
      <c r="B4264" s="34" t="s">
        <v>11280</v>
      </c>
      <c r="C4264" s="33">
        <v>1</v>
      </c>
      <c r="D4264" s="34" t="s">
        <v>1178</v>
      </c>
      <c r="E4264" s="33" t="s">
        <v>11281</v>
      </c>
      <c r="F4264" s="33" t="s">
        <v>9020</v>
      </c>
      <c r="G4264" s="33" t="s">
        <v>9021</v>
      </c>
      <c r="H4264" s="33">
        <v>77.369326</v>
      </c>
      <c r="I4264" s="33">
        <v>28.635083</v>
      </c>
      <c r="J4264" s="33" t="s">
        <v>90</v>
      </c>
      <c r="K4264" s="33" t="s">
        <v>32</v>
      </c>
      <c r="L4264" s="33" t="s">
        <v>34</v>
      </c>
      <c r="M4264" s="33" t="s">
        <v>33</v>
      </c>
      <c r="N4264" s="33" t="s">
        <v>34</v>
      </c>
      <c r="O4264" s="33" t="s">
        <v>34</v>
      </c>
      <c r="P4264" s="33">
        <v>1</v>
      </c>
      <c r="Q4264" s="33">
        <v>161</v>
      </c>
      <c r="R4264" s="33">
        <v>300</v>
      </c>
      <c r="S4264" s="33">
        <v>3.6</v>
      </c>
      <c r="T4264" s="35" t="s">
        <v>2115</v>
      </c>
      <c r="U4264">
        <v>2016</v>
      </c>
      <c r="V4264">
        <v>6</v>
      </c>
      <c r="W4264">
        <v>2</v>
      </c>
      <c r="X4264" t="str">
        <f>VLOOKUP(C4264,'country description'!$A$2:$B$16,2,0)</f>
        <v>India</v>
      </c>
      <c r="Y4264" t="str">
        <f t="shared" si="132"/>
        <v>Rs.300</v>
      </c>
      <c r="Z4264" s="36">
        <f t="shared" si="133"/>
        <v>300</v>
      </c>
    </row>
    <row r="4265" ht="14.25" customHeight="1" spans="1:26">
      <c r="A4265" s="33">
        <v>313508</v>
      </c>
      <c r="B4265" s="34" t="s">
        <v>11282</v>
      </c>
      <c r="C4265" s="33">
        <v>1</v>
      </c>
      <c r="D4265" s="34" t="s">
        <v>27</v>
      </c>
      <c r="E4265" s="33" t="s">
        <v>11283</v>
      </c>
      <c r="F4265" s="33" t="s">
        <v>1146</v>
      </c>
      <c r="G4265" s="33" t="s">
        <v>1147</v>
      </c>
      <c r="H4265" s="33">
        <v>77.285347</v>
      </c>
      <c r="I4265" s="33">
        <v>28.65975</v>
      </c>
      <c r="J4265" s="33" t="s">
        <v>10535</v>
      </c>
      <c r="K4265" s="33" t="s">
        <v>32</v>
      </c>
      <c r="L4265" s="33" t="s">
        <v>34</v>
      </c>
      <c r="M4265" s="33" t="s">
        <v>33</v>
      </c>
      <c r="N4265" s="33" t="s">
        <v>34</v>
      </c>
      <c r="O4265" s="33" t="s">
        <v>34</v>
      </c>
      <c r="P4265" s="33">
        <v>1</v>
      </c>
      <c r="Q4265" s="33">
        <v>22</v>
      </c>
      <c r="R4265" s="33">
        <v>350</v>
      </c>
      <c r="S4265" s="33">
        <v>3.1</v>
      </c>
      <c r="T4265" s="35" t="s">
        <v>5719</v>
      </c>
      <c r="U4265">
        <v>2010</v>
      </c>
      <c r="V4265">
        <v>4</v>
      </c>
      <c r="W4265">
        <v>27</v>
      </c>
      <c r="X4265" t="str">
        <f>VLOOKUP(C4265,'country description'!$A$2:$B$16,2,0)</f>
        <v>India</v>
      </c>
      <c r="Y4265" t="str">
        <f t="shared" si="132"/>
        <v>Rs.350</v>
      </c>
      <c r="Z4265" s="36">
        <f t="shared" si="133"/>
        <v>350</v>
      </c>
    </row>
    <row r="4266" ht="14.25" customHeight="1" spans="1:26">
      <c r="A4266" s="33">
        <v>313511</v>
      </c>
      <c r="B4266" s="34" t="s">
        <v>11284</v>
      </c>
      <c r="C4266" s="33">
        <v>1</v>
      </c>
      <c r="D4266" s="34" t="s">
        <v>27</v>
      </c>
      <c r="E4266" s="33" t="s">
        <v>11285</v>
      </c>
      <c r="F4266" s="33" t="s">
        <v>6913</v>
      </c>
      <c r="G4266" s="33" t="s">
        <v>6914</v>
      </c>
      <c r="H4266" s="33">
        <v>77.2261003</v>
      </c>
      <c r="I4266" s="33">
        <v>28.6498667</v>
      </c>
      <c r="J4266" s="33" t="s">
        <v>358</v>
      </c>
      <c r="K4266" s="33" t="s">
        <v>32</v>
      </c>
      <c r="L4266" s="33" t="s">
        <v>34</v>
      </c>
      <c r="M4266" s="33" t="s">
        <v>34</v>
      </c>
      <c r="N4266" s="33" t="s">
        <v>34</v>
      </c>
      <c r="O4266" s="33" t="s">
        <v>34</v>
      </c>
      <c r="P4266" s="33">
        <v>1</v>
      </c>
      <c r="Q4266" s="33">
        <v>21</v>
      </c>
      <c r="R4266" s="33">
        <v>100</v>
      </c>
      <c r="S4266" s="33">
        <v>3.7</v>
      </c>
      <c r="T4266" s="35" t="s">
        <v>832</v>
      </c>
      <c r="U4266">
        <v>2013</v>
      </c>
      <c r="V4266">
        <v>12</v>
      </c>
      <c r="W4266">
        <v>10</v>
      </c>
      <c r="X4266" t="str">
        <f>VLOOKUP(C4266,'country description'!$A$2:$B$16,2,0)</f>
        <v>India</v>
      </c>
      <c r="Y4266" t="str">
        <f t="shared" si="132"/>
        <v>Rs.100</v>
      </c>
      <c r="Z4266" s="36">
        <f t="shared" si="133"/>
        <v>100</v>
      </c>
    </row>
    <row r="4267" ht="14.25" customHeight="1" spans="1:26">
      <c r="A4267" s="33">
        <v>800089</v>
      </c>
      <c r="B4267" s="34" t="s">
        <v>5007</v>
      </c>
      <c r="C4267" s="33">
        <v>1</v>
      </c>
      <c r="D4267" s="34" t="s">
        <v>11286</v>
      </c>
      <c r="E4267" s="33" t="s">
        <v>11287</v>
      </c>
      <c r="F4267" s="33" t="s">
        <v>11288</v>
      </c>
      <c r="G4267" s="33" t="s">
        <v>11289</v>
      </c>
      <c r="H4267" s="33">
        <v>80.973185</v>
      </c>
      <c r="I4267" s="33">
        <v>26.853007</v>
      </c>
      <c r="J4267" s="33" t="s">
        <v>90</v>
      </c>
      <c r="K4267" s="33" t="s">
        <v>32</v>
      </c>
      <c r="L4267" s="33" t="s">
        <v>34</v>
      </c>
      <c r="M4267" s="33" t="s">
        <v>34</v>
      </c>
      <c r="N4267" s="33" t="s">
        <v>34</v>
      </c>
      <c r="O4267" s="33" t="s">
        <v>34</v>
      </c>
      <c r="P4267" s="33">
        <v>4</v>
      </c>
      <c r="Q4267" s="33">
        <v>1069</v>
      </c>
      <c r="R4267" s="33">
        <v>1600</v>
      </c>
      <c r="S4267" s="33">
        <v>4.7</v>
      </c>
      <c r="T4267" s="35" t="s">
        <v>4625</v>
      </c>
      <c r="U4267">
        <v>2011</v>
      </c>
      <c r="V4267">
        <v>7</v>
      </c>
      <c r="W4267">
        <v>18</v>
      </c>
      <c r="X4267" t="str">
        <f>VLOOKUP(C4267,'country description'!$A$2:$B$16,2,0)</f>
        <v>India</v>
      </c>
      <c r="Y4267" t="str">
        <f t="shared" si="132"/>
        <v>Rs.1600</v>
      </c>
      <c r="Z4267" s="36">
        <f t="shared" si="133"/>
        <v>1600</v>
      </c>
    </row>
    <row r="4268" ht="14.25" customHeight="1" spans="1:26">
      <c r="A4268" s="33">
        <v>800237</v>
      </c>
      <c r="B4268" s="34" t="s">
        <v>11290</v>
      </c>
      <c r="C4268" s="33">
        <v>1</v>
      </c>
      <c r="D4268" s="34" t="s">
        <v>11286</v>
      </c>
      <c r="E4268" s="33" t="s">
        <v>11291</v>
      </c>
      <c r="F4268" s="33" t="s">
        <v>11292</v>
      </c>
      <c r="G4268" s="33" t="s">
        <v>11293</v>
      </c>
      <c r="H4268" s="33">
        <v>80.9945959</v>
      </c>
      <c r="I4268" s="33">
        <v>26.8551778</v>
      </c>
      <c r="J4268" s="33" t="s">
        <v>11294</v>
      </c>
      <c r="K4268" s="33" t="s">
        <v>32</v>
      </c>
      <c r="L4268" s="33" t="s">
        <v>34</v>
      </c>
      <c r="M4268" s="33" t="s">
        <v>34</v>
      </c>
      <c r="N4268" s="33" t="s">
        <v>34</v>
      </c>
      <c r="O4268" s="33" t="s">
        <v>34</v>
      </c>
      <c r="P4268" s="33">
        <v>3</v>
      </c>
      <c r="Q4268" s="33">
        <v>514</v>
      </c>
      <c r="R4268" s="33">
        <v>1000</v>
      </c>
      <c r="S4268" s="33">
        <v>3.7</v>
      </c>
      <c r="T4268" s="35" t="s">
        <v>6252</v>
      </c>
      <c r="U4268">
        <v>2010</v>
      </c>
      <c r="V4268">
        <v>11</v>
      </c>
      <c r="W4268">
        <v>7</v>
      </c>
      <c r="X4268" t="str">
        <f>VLOOKUP(C4268,'country description'!$A$2:$B$16,2,0)</f>
        <v>India</v>
      </c>
      <c r="Y4268" t="str">
        <f t="shared" si="132"/>
        <v>Rs.1000</v>
      </c>
      <c r="Z4268" s="36">
        <f t="shared" si="133"/>
        <v>1000</v>
      </c>
    </row>
    <row r="4269" ht="14.25" customHeight="1" spans="1:26">
      <c r="A4269" s="33">
        <v>800273</v>
      </c>
      <c r="B4269" s="34" t="s">
        <v>11295</v>
      </c>
      <c r="C4269" s="33">
        <v>1</v>
      </c>
      <c r="D4269" s="34" t="s">
        <v>11286</v>
      </c>
      <c r="E4269" s="33" t="s">
        <v>11296</v>
      </c>
      <c r="F4269" s="33" t="s">
        <v>11292</v>
      </c>
      <c r="G4269" s="33" t="s">
        <v>11293</v>
      </c>
      <c r="H4269" s="33">
        <v>81.0232496</v>
      </c>
      <c r="I4269" s="33">
        <v>26.8517588</v>
      </c>
      <c r="J4269" s="33" t="s">
        <v>3027</v>
      </c>
      <c r="K4269" s="33" t="s">
        <v>32</v>
      </c>
      <c r="L4269" s="33" t="s">
        <v>34</v>
      </c>
      <c r="M4269" s="33" t="s">
        <v>34</v>
      </c>
      <c r="N4269" s="33" t="s">
        <v>34</v>
      </c>
      <c r="O4269" s="33" t="s">
        <v>34</v>
      </c>
      <c r="P4269" s="33">
        <v>3</v>
      </c>
      <c r="Q4269" s="33">
        <v>268</v>
      </c>
      <c r="R4269" s="33">
        <v>1100</v>
      </c>
      <c r="S4269" s="33">
        <v>3.9</v>
      </c>
      <c r="T4269" s="35" t="s">
        <v>339</v>
      </c>
      <c r="U4269">
        <v>2018</v>
      </c>
      <c r="V4269">
        <v>3</v>
      </c>
      <c r="W4269">
        <v>16</v>
      </c>
      <c r="X4269" t="str">
        <f>VLOOKUP(C4269,'country description'!$A$2:$B$16,2,0)</f>
        <v>India</v>
      </c>
      <c r="Y4269" t="str">
        <f t="shared" si="132"/>
        <v>Rs.1100</v>
      </c>
      <c r="Z4269" s="36">
        <f t="shared" si="133"/>
        <v>1100</v>
      </c>
    </row>
    <row r="4270" ht="14.25" customHeight="1" spans="1:26">
      <c r="A4270" s="33">
        <v>800326</v>
      </c>
      <c r="B4270" s="34" t="s">
        <v>11297</v>
      </c>
      <c r="C4270" s="33">
        <v>1</v>
      </c>
      <c r="D4270" s="34" t="s">
        <v>11286</v>
      </c>
      <c r="E4270" s="33" t="s">
        <v>11298</v>
      </c>
      <c r="F4270" s="33" t="s">
        <v>11299</v>
      </c>
      <c r="G4270" s="33" t="s">
        <v>11300</v>
      </c>
      <c r="H4270" s="33">
        <v>80.94088611</v>
      </c>
      <c r="I4270" s="33">
        <v>26.85019167</v>
      </c>
      <c r="J4270" s="33" t="s">
        <v>9002</v>
      </c>
      <c r="K4270" s="33" t="s">
        <v>32</v>
      </c>
      <c r="L4270" s="33" t="s">
        <v>34</v>
      </c>
      <c r="M4270" s="33" t="s">
        <v>34</v>
      </c>
      <c r="N4270" s="33" t="s">
        <v>34</v>
      </c>
      <c r="O4270" s="33" t="s">
        <v>34</v>
      </c>
      <c r="P4270" s="33">
        <v>3</v>
      </c>
      <c r="Q4270" s="33">
        <v>762</v>
      </c>
      <c r="R4270" s="33">
        <v>1100</v>
      </c>
      <c r="S4270" s="33">
        <v>4.2</v>
      </c>
      <c r="T4270" s="35" t="s">
        <v>11301</v>
      </c>
      <c r="U4270">
        <v>2017</v>
      </c>
      <c r="V4270">
        <v>11</v>
      </c>
      <c r="W4270">
        <v>19</v>
      </c>
      <c r="X4270" t="str">
        <f>VLOOKUP(C4270,'country description'!$A$2:$B$16,2,0)</f>
        <v>India</v>
      </c>
      <c r="Y4270" t="str">
        <f t="shared" si="132"/>
        <v>Rs.1100</v>
      </c>
      <c r="Z4270" s="36">
        <f t="shared" si="133"/>
        <v>1100</v>
      </c>
    </row>
    <row r="4271" ht="14.25" customHeight="1" spans="1:26">
      <c r="A4271" s="33">
        <v>800468</v>
      </c>
      <c r="B4271" s="34" t="s">
        <v>11302</v>
      </c>
      <c r="C4271" s="33">
        <v>1</v>
      </c>
      <c r="D4271" s="34" t="s">
        <v>11286</v>
      </c>
      <c r="E4271" s="33" t="s">
        <v>11303</v>
      </c>
      <c r="F4271" s="33" t="s">
        <v>11304</v>
      </c>
      <c r="G4271" s="33" t="s">
        <v>11305</v>
      </c>
      <c r="H4271" s="33">
        <v>80.92743056</v>
      </c>
      <c r="I4271" s="33">
        <v>26.84850556</v>
      </c>
      <c r="J4271" s="33" t="s">
        <v>11306</v>
      </c>
      <c r="K4271" s="33" t="s">
        <v>32</v>
      </c>
      <c r="L4271" s="33" t="s">
        <v>34</v>
      </c>
      <c r="M4271" s="33" t="s">
        <v>34</v>
      </c>
      <c r="N4271" s="33" t="s">
        <v>34</v>
      </c>
      <c r="O4271" s="33" t="s">
        <v>34</v>
      </c>
      <c r="P4271" s="33">
        <v>1</v>
      </c>
      <c r="Q4271" s="33">
        <v>1057</v>
      </c>
      <c r="R4271" s="33">
        <v>300</v>
      </c>
      <c r="S4271" s="33">
        <v>4.9</v>
      </c>
      <c r="T4271" s="35" t="s">
        <v>11307</v>
      </c>
      <c r="U4271">
        <v>2013</v>
      </c>
      <c r="V4271">
        <v>9</v>
      </c>
      <c r="W4271">
        <v>20</v>
      </c>
      <c r="X4271" t="str">
        <f>VLOOKUP(C4271,'country description'!$A$2:$B$16,2,0)</f>
        <v>India</v>
      </c>
      <c r="Y4271" t="str">
        <f t="shared" si="132"/>
        <v>Rs.300</v>
      </c>
      <c r="Z4271" s="36">
        <f t="shared" si="133"/>
        <v>300</v>
      </c>
    </row>
    <row r="4272" ht="14.25" customHeight="1" spans="1:26">
      <c r="A4272" s="33">
        <v>800483</v>
      </c>
      <c r="B4272" s="34" t="s">
        <v>11308</v>
      </c>
      <c r="C4272" s="33">
        <v>1</v>
      </c>
      <c r="D4272" s="34" t="s">
        <v>11286</v>
      </c>
      <c r="E4272" s="33" t="s">
        <v>11309</v>
      </c>
      <c r="F4272" s="33" t="s">
        <v>11310</v>
      </c>
      <c r="G4272" s="33" t="s">
        <v>11311</v>
      </c>
      <c r="H4272" s="33">
        <v>80.93688889</v>
      </c>
      <c r="I4272" s="33">
        <v>26.85263889</v>
      </c>
      <c r="J4272" s="33" t="s">
        <v>2823</v>
      </c>
      <c r="K4272" s="33" t="s">
        <v>32</v>
      </c>
      <c r="L4272" s="33" t="s">
        <v>34</v>
      </c>
      <c r="M4272" s="33" t="s">
        <v>34</v>
      </c>
      <c r="N4272" s="33" t="s">
        <v>34</v>
      </c>
      <c r="O4272" s="33" t="s">
        <v>34</v>
      </c>
      <c r="P4272" s="33">
        <v>2</v>
      </c>
      <c r="Q4272" s="33">
        <v>818</v>
      </c>
      <c r="R4272" s="33">
        <v>400</v>
      </c>
      <c r="S4272" s="33">
        <v>4.4</v>
      </c>
      <c r="T4272" s="35" t="s">
        <v>11312</v>
      </c>
      <c r="U4272">
        <v>2017</v>
      </c>
      <c r="V4272">
        <v>4</v>
      </c>
      <c r="W4272">
        <v>20</v>
      </c>
      <c r="X4272" t="str">
        <f>VLOOKUP(C4272,'country description'!$A$2:$B$16,2,0)</f>
        <v>India</v>
      </c>
      <c r="Y4272" t="str">
        <f t="shared" si="132"/>
        <v>Rs.400</v>
      </c>
      <c r="Z4272" s="36">
        <f t="shared" si="133"/>
        <v>400</v>
      </c>
    </row>
    <row r="4273" ht="14.25" customHeight="1" spans="1:26">
      <c r="A4273" s="33">
        <v>800576</v>
      </c>
      <c r="B4273" s="34" t="s">
        <v>11313</v>
      </c>
      <c r="C4273" s="33">
        <v>1</v>
      </c>
      <c r="D4273" s="34" t="s">
        <v>11286</v>
      </c>
      <c r="E4273" s="33" t="s">
        <v>11314</v>
      </c>
      <c r="F4273" s="33" t="s">
        <v>11315</v>
      </c>
      <c r="G4273" s="33" t="s">
        <v>11316</v>
      </c>
      <c r="H4273" s="33">
        <v>80.947029</v>
      </c>
      <c r="I4273" s="33">
        <v>26.834638</v>
      </c>
      <c r="J4273" s="33" t="s">
        <v>8196</v>
      </c>
      <c r="K4273" s="33" t="s">
        <v>32</v>
      </c>
      <c r="L4273" s="33" t="s">
        <v>34</v>
      </c>
      <c r="M4273" s="33" t="s">
        <v>34</v>
      </c>
      <c r="N4273" s="33" t="s">
        <v>34</v>
      </c>
      <c r="O4273" s="33" t="s">
        <v>34</v>
      </c>
      <c r="P4273" s="33">
        <v>2</v>
      </c>
      <c r="Q4273" s="33">
        <v>587</v>
      </c>
      <c r="R4273" s="33">
        <v>700</v>
      </c>
      <c r="S4273" s="33">
        <v>4</v>
      </c>
      <c r="T4273" s="35" t="s">
        <v>7010</v>
      </c>
      <c r="U4273">
        <v>2017</v>
      </c>
      <c r="V4273">
        <v>6</v>
      </c>
      <c r="W4273">
        <v>20</v>
      </c>
      <c r="X4273" t="str">
        <f>VLOOKUP(C4273,'country description'!$A$2:$B$16,2,0)</f>
        <v>India</v>
      </c>
      <c r="Y4273" t="str">
        <f t="shared" si="132"/>
        <v>Rs.700</v>
      </c>
      <c r="Z4273" s="36">
        <f t="shared" si="133"/>
        <v>700</v>
      </c>
    </row>
    <row r="4274" ht="14.25" customHeight="1" spans="1:26">
      <c r="A4274" s="33">
        <v>800891</v>
      </c>
      <c r="B4274" s="34" t="s">
        <v>11317</v>
      </c>
      <c r="C4274" s="33">
        <v>1</v>
      </c>
      <c r="D4274" s="34" t="s">
        <v>11286</v>
      </c>
      <c r="E4274" s="33" t="s">
        <v>11318</v>
      </c>
      <c r="F4274" s="33" t="s">
        <v>11310</v>
      </c>
      <c r="G4274" s="33" t="s">
        <v>11311</v>
      </c>
      <c r="H4274" s="33">
        <v>80.9415</v>
      </c>
      <c r="I4274" s="33">
        <v>26.852</v>
      </c>
      <c r="J4274" s="33" t="s">
        <v>2874</v>
      </c>
      <c r="K4274" s="33" t="s">
        <v>32</v>
      </c>
      <c r="L4274" s="33" t="s">
        <v>34</v>
      </c>
      <c r="M4274" s="33" t="s">
        <v>34</v>
      </c>
      <c r="N4274" s="33" t="s">
        <v>34</v>
      </c>
      <c r="O4274" s="33" t="s">
        <v>34</v>
      </c>
      <c r="P4274" s="33">
        <v>2</v>
      </c>
      <c r="Q4274" s="33">
        <v>288</v>
      </c>
      <c r="R4274" s="33">
        <v>400</v>
      </c>
      <c r="S4274" s="33">
        <v>4.1</v>
      </c>
      <c r="T4274" s="35" t="s">
        <v>1703</v>
      </c>
      <c r="U4274">
        <v>2018</v>
      </c>
      <c r="V4274">
        <v>10</v>
      </c>
      <c r="W4274">
        <v>9</v>
      </c>
      <c r="X4274" t="str">
        <f>VLOOKUP(C4274,'country description'!$A$2:$B$16,2,0)</f>
        <v>India</v>
      </c>
      <c r="Y4274" t="str">
        <f t="shared" si="132"/>
        <v>Rs.400</v>
      </c>
      <c r="Z4274" s="36">
        <f t="shared" si="133"/>
        <v>400</v>
      </c>
    </row>
    <row r="4275" ht="14.25" customHeight="1" spans="1:26">
      <c r="A4275" s="33">
        <v>801170</v>
      </c>
      <c r="B4275" s="34" t="s">
        <v>11319</v>
      </c>
      <c r="C4275" s="33">
        <v>1</v>
      </c>
      <c r="D4275" s="34" t="s">
        <v>11286</v>
      </c>
      <c r="E4275" s="33" t="s">
        <v>11320</v>
      </c>
      <c r="F4275" s="33" t="s">
        <v>11292</v>
      </c>
      <c r="G4275" s="33" t="s">
        <v>11293</v>
      </c>
      <c r="H4275" s="33">
        <v>80.99885715</v>
      </c>
      <c r="I4275" s="33">
        <v>26.85338395</v>
      </c>
      <c r="J4275" s="33" t="s">
        <v>31</v>
      </c>
      <c r="K4275" s="33" t="s">
        <v>32</v>
      </c>
      <c r="L4275" s="33" t="s">
        <v>34</v>
      </c>
      <c r="M4275" s="33" t="s">
        <v>34</v>
      </c>
      <c r="N4275" s="33" t="s">
        <v>34</v>
      </c>
      <c r="O4275" s="33" t="s">
        <v>34</v>
      </c>
      <c r="P4275" s="33">
        <v>3</v>
      </c>
      <c r="Q4275" s="33">
        <v>691</v>
      </c>
      <c r="R4275" s="33">
        <v>1200</v>
      </c>
      <c r="S4275" s="33">
        <v>4.2</v>
      </c>
      <c r="T4275" s="35" t="s">
        <v>179</v>
      </c>
      <c r="U4275">
        <v>2010</v>
      </c>
      <c r="V4275">
        <v>11</v>
      </c>
      <c r="W4275">
        <v>13</v>
      </c>
      <c r="X4275" t="str">
        <f>VLOOKUP(C4275,'country description'!$A$2:$B$16,2,0)</f>
        <v>India</v>
      </c>
      <c r="Y4275" t="str">
        <f t="shared" si="132"/>
        <v>Rs.1200</v>
      </c>
      <c r="Z4275" s="36">
        <f t="shared" si="133"/>
        <v>1200</v>
      </c>
    </row>
    <row r="4276" ht="14.25" customHeight="1" spans="1:26">
      <c r="A4276" s="33">
        <v>801247</v>
      </c>
      <c r="B4276" s="34" t="s">
        <v>11321</v>
      </c>
      <c r="C4276" s="33">
        <v>1</v>
      </c>
      <c r="D4276" s="34" t="s">
        <v>11286</v>
      </c>
      <c r="E4276" s="33" t="s">
        <v>11322</v>
      </c>
      <c r="F4276" s="33" t="s">
        <v>11323</v>
      </c>
      <c r="G4276" s="33" t="s">
        <v>11324</v>
      </c>
      <c r="H4276" s="33">
        <v>80.945099</v>
      </c>
      <c r="I4276" s="33">
        <v>26.855957</v>
      </c>
      <c r="J4276" s="33" t="s">
        <v>111</v>
      </c>
      <c r="K4276" s="33" t="s">
        <v>32</v>
      </c>
      <c r="L4276" s="33" t="s">
        <v>34</v>
      </c>
      <c r="M4276" s="33" t="s">
        <v>34</v>
      </c>
      <c r="N4276" s="33" t="s">
        <v>34</v>
      </c>
      <c r="O4276" s="33" t="s">
        <v>34</v>
      </c>
      <c r="P4276" s="33">
        <v>3</v>
      </c>
      <c r="Q4276" s="33">
        <v>411</v>
      </c>
      <c r="R4276" s="33">
        <v>1000</v>
      </c>
      <c r="S4276" s="33">
        <v>4.2</v>
      </c>
      <c r="T4276" s="35" t="s">
        <v>8978</v>
      </c>
      <c r="U4276">
        <v>2010</v>
      </c>
      <c r="V4276">
        <v>5</v>
      </c>
      <c r="W4276">
        <v>10</v>
      </c>
      <c r="X4276" t="str">
        <f>VLOOKUP(C4276,'country description'!$A$2:$B$16,2,0)</f>
        <v>India</v>
      </c>
      <c r="Y4276" t="str">
        <f t="shared" si="132"/>
        <v>Rs.1000</v>
      </c>
      <c r="Z4276" s="36">
        <f t="shared" si="133"/>
        <v>1000</v>
      </c>
    </row>
    <row r="4277" ht="14.25" customHeight="1" spans="1:26">
      <c r="A4277" s="33">
        <v>801269</v>
      </c>
      <c r="B4277" s="34" t="s">
        <v>11325</v>
      </c>
      <c r="C4277" s="33">
        <v>1</v>
      </c>
      <c r="D4277" s="34" t="s">
        <v>11286</v>
      </c>
      <c r="E4277" s="33" t="s">
        <v>11326</v>
      </c>
      <c r="F4277" s="33" t="s">
        <v>11292</v>
      </c>
      <c r="G4277" s="33" t="s">
        <v>11293</v>
      </c>
      <c r="H4277" s="33">
        <v>81.00043965</v>
      </c>
      <c r="I4277" s="33">
        <v>26.8536376</v>
      </c>
      <c r="J4277" s="33" t="s">
        <v>11327</v>
      </c>
      <c r="K4277" s="33" t="s">
        <v>32</v>
      </c>
      <c r="L4277" s="33" t="s">
        <v>34</v>
      </c>
      <c r="M4277" s="33" t="s">
        <v>34</v>
      </c>
      <c r="N4277" s="33" t="s">
        <v>34</v>
      </c>
      <c r="O4277" s="33" t="s">
        <v>34</v>
      </c>
      <c r="P4277" s="33">
        <v>3</v>
      </c>
      <c r="Q4277" s="33">
        <v>887</v>
      </c>
      <c r="R4277" s="33">
        <v>1000</v>
      </c>
      <c r="S4277" s="33">
        <v>4.3</v>
      </c>
      <c r="T4277" s="35" t="s">
        <v>4361</v>
      </c>
      <c r="U4277">
        <v>2015</v>
      </c>
      <c r="V4277">
        <v>7</v>
      </c>
      <c r="W4277">
        <v>5</v>
      </c>
      <c r="X4277" t="str">
        <f>VLOOKUP(C4277,'country description'!$A$2:$B$16,2,0)</f>
        <v>India</v>
      </c>
      <c r="Y4277" t="str">
        <f t="shared" si="132"/>
        <v>Rs.1000</v>
      </c>
      <c r="Z4277" s="36">
        <f t="shared" si="133"/>
        <v>1000</v>
      </c>
    </row>
    <row r="4278" ht="14.25" customHeight="1" spans="1:26">
      <c r="A4278" s="33">
        <v>801384</v>
      </c>
      <c r="B4278" s="34" t="s">
        <v>11328</v>
      </c>
      <c r="C4278" s="33">
        <v>1</v>
      </c>
      <c r="D4278" s="34" t="s">
        <v>11286</v>
      </c>
      <c r="E4278" s="33" t="s">
        <v>11329</v>
      </c>
      <c r="F4278" s="33" t="s">
        <v>11330</v>
      </c>
      <c r="G4278" s="33" t="s">
        <v>11331</v>
      </c>
      <c r="H4278" s="33">
        <v>80.973027</v>
      </c>
      <c r="I4278" s="33">
        <v>26.852692</v>
      </c>
      <c r="J4278" s="33" t="s">
        <v>11332</v>
      </c>
      <c r="K4278" s="33" t="s">
        <v>32</v>
      </c>
      <c r="L4278" s="33" t="s">
        <v>34</v>
      </c>
      <c r="M4278" s="33" t="s">
        <v>34</v>
      </c>
      <c r="N4278" s="33" t="s">
        <v>34</v>
      </c>
      <c r="O4278" s="33" t="s">
        <v>34</v>
      </c>
      <c r="P4278" s="33">
        <v>4</v>
      </c>
      <c r="Q4278" s="33">
        <v>149</v>
      </c>
      <c r="R4278" s="33">
        <v>2000</v>
      </c>
      <c r="S4278" s="33">
        <v>4.2</v>
      </c>
      <c r="T4278" s="35" t="s">
        <v>2254</v>
      </c>
      <c r="U4278">
        <v>2014</v>
      </c>
      <c r="V4278">
        <v>10</v>
      </c>
      <c r="W4278">
        <v>18</v>
      </c>
      <c r="X4278" t="str">
        <f>VLOOKUP(C4278,'country description'!$A$2:$B$16,2,0)</f>
        <v>India</v>
      </c>
      <c r="Y4278" t="str">
        <f t="shared" si="132"/>
        <v>Rs.2000</v>
      </c>
      <c r="Z4278" s="36">
        <f t="shared" si="133"/>
        <v>2000</v>
      </c>
    </row>
    <row r="4279" ht="14.25" customHeight="1" spans="1:26">
      <c r="A4279" s="33">
        <v>801636</v>
      </c>
      <c r="B4279" s="34" t="s">
        <v>11333</v>
      </c>
      <c r="C4279" s="33">
        <v>1</v>
      </c>
      <c r="D4279" s="34" t="s">
        <v>11286</v>
      </c>
      <c r="E4279" s="33" t="s">
        <v>11334</v>
      </c>
      <c r="F4279" s="33" t="s">
        <v>11292</v>
      </c>
      <c r="G4279" s="33" t="s">
        <v>11293</v>
      </c>
      <c r="H4279" s="33">
        <v>81.00087417</v>
      </c>
      <c r="I4279" s="33">
        <v>26.85585347</v>
      </c>
      <c r="J4279" s="33" t="s">
        <v>11335</v>
      </c>
      <c r="K4279" s="33" t="s">
        <v>32</v>
      </c>
      <c r="L4279" s="33" t="s">
        <v>34</v>
      </c>
      <c r="M4279" s="33" t="s">
        <v>34</v>
      </c>
      <c r="N4279" s="33" t="s">
        <v>34</v>
      </c>
      <c r="O4279" s="33" t="s">
        <v>34</v>
      </c>
      <c r="P4279" s="33">
        <v>2</v>
      </c>
      <c r="Q4279" s="33">
        <v>165</v>
      </c>
      <c r="R4279" s="33">
        <v>400</v>
      </c>
      <c r="S4279" s="33">
        <v>4.1</v>
      </c>
      <c r="T4279" s="35" t="s">
        <v>5621</v>
      </c>
      <c r="U4279">
        <v>2015</v>
      </c>
      <c r="V4279">
        <v>7</v>
      </c>
      <c r="W4279">
        <v>1</v>
      </c>
      <c r="X4279" t="str">
        <f>VLOOKUP(C4279,'country description'!$A$2:$B$16,2,0)</f>
        <v>India</v>
      </c>
      <c r="Y4279" t="str">
        <f t="shared" si="132"/>
        <v>Rs.400</v>
      </c>
      <c r="Z4279" s="36">
        <f t="shared" si="133"/>
        <v>400</v>
      </c>
    </row>
    <row r="4280" ht="14.25" customHeight="1" spans="1:26">
      <c r="A4280" s="33">
        <v>801640</v>
      </c>
      <c r="B4280" s="34" t="s">
        <v>11336</v>
      </c>
      <c r="C4280" s="33">
        <v>1</v>
      </c>
      <c r="D4280" s="34" t="s">
        <v>11286</v>
      </c>
      <c r="E4280" s="33" t="s">
        <v>11337</v>
      </c>
      <c r="F4280" s="33" t="s">
        <v>11292</v>
      </c>
      <c r="G4280" s="33" t="s">
        <v>11293</v>
      </c>
      <c r="H4280" s="33">
        <v>0</v>
      </c>
      <c r="I4280" s="33">
        <v>0</v>
      </c>
      <c r="J4280" s="33" t="s">
        <v>11338</v>
      </c>
      <c r="K4280" s="33" t="s">
        <v>32</v>
      </c>
      <c r="L4280" s="33" t="s">
        <v>34</v>
      </c>
      <c r="M4280" s="33" t="s">
        <v>34</v>
      </c>
      <c r="N4280" s="33" t="s">
        <v>34</v>
      </c>
      <c r="O4280" s="33" t="s">
        <v>34</v>
      </c>
      <c r="P4280" s="33">
        <v>3</v>
      </c>
      <c r="Q4280" s="33">
        <v>124</v>
      </c>
      <c r="R4280" s="33">
        <v>1300</v>
      </c>
      <c r="S4280" s="33">
        <v>4.3</v>
      </c>
      <c r="T4280" s="35" t="s">
        <v>4631</v>
      </c>
      <c r="U4280">
        <v>2015</v>
      </c>
      <c r="V4280">
        <v>5</v>
      </c>
      <c r="W4280">
        <v>27</v>
      </c>
      <c r="X4280" t="str">
        <f>VLOOKUP(C4280,'country description'!$A$2:$B$16,2,0)</f>
        <v>India</v>
      </c>
      <c r="Y4280" t="str">
        <f t="shared" si="132"/>
        <v>Rs.1300</v>
      </c>
      <c r="Z4280" s="36">
        <f t="shared" si="133"/>
        <v>1300</v>
      </c>
    </row>
    <row r="4281" ht="14.25" customHeight="1" spans="1:26">
      <c r="A4281" s="33">
        <v>801675</v>
      </c>
      <c r="B4281" s="34" t="s">
        <v>11339</v>
      </c>
      <c r="C4281" s="33">
        <v>1</v>
      </c>
      <c r="D4281" s="34" t="s">
        <v>11286</v>
      </c>
      <c r="E4281" s="33" t="s">
        <v>11340</v>
      </c>
      <c r="F4281" s="33" t="s">
        <v>11292</v>
      </c>
      <c r="G4281" s="33" t="s">
        <v>11293</v>
      </c>
      <c r="H4281" s="33">
        <v>0</v>
      </c>
      <c r="I4281" s="33">
        <v>0</v>
      </c>
      <c r="J4281" s="33" t="s">
        <v>1678</v>
      </c>
      <c r="K4281" s="33" t="s">
        <v>32</v>
      </c>
      <c r="L4281" s="33" t="s">
        <v>34</v>
      </c>
      <c r="M4281" s="33" t="s">
        <v>34</v>
      </c>
      <c r="N4281" s="33" t="s">
        <v>34</v>
      </c>
      <c r="O4281" s="33" t="s">
        <v>34</v>
      </c>
      <c r="P4281" s="33">
        <v>1</v>
      </c>
      <c r="Q4281" s="33">
        <v>144</v>
      </c>
      <c r="R4281" s="33">
        <v>200</v>
      </c>
      <c r="S4281" s="33">
        <v>4.5</v>
      </c>
      <c r="T4281" s="35" t="s">
        <v>2510</v>
      </c>
      <c r="U4281">
        <v>2010</v>
      </c>
      <c r="V4281">
        <v>1</v>
      </c>
      <c r="W4281">
        <v>3</v>
      </c>
      <c r="X4281" t="str">
        <f>VLOOKUP(C4281,'country description'!$A$2:$B$16,2,0)</f>
        <v>India</v>
      </c>
      <c r="Y4281" t="str">
        <f t="shared" si="132"/>
        <v>Rs.200</v>
      </c>
      <c r="Z4281" s="36">
        <f t="shared" si="133"/>
        <v>200</v>
      </c>
    </row>
    <row r="4282" ht="14.25" customHeight="1" spans="1:26">
      <c r="A4282" s="33">
        <v>801684</v>
      </c>
      <c r="B4282" s="34" t="s">
        <v>11341</v>
      </c>
      <c r="C4282" s="33">
        <v>1</v>
      </c>
      <c r="D4282" s="34" t="s">
        <v>11286</v>
      </c>
      <c r="E4282" s="33" t="s">
        <v>11342</v>
      </c>
      <c r="F4282" s="33" t="s">
        <v>11292</v>
      </c>
      <c r="G4282" s="33" t="s">
        <v>11293</v>
      </c>
      <c r="H4282" s="33">
        <v>0</v>
      </c>
      <c r="I4282" s="33">
        <v>0</v>
      </c>
      <c r="J4282" s="33" t="s">
        <v>11343</v>
      </c>
      <c r="K4282" s="33" t="s">
        <v>32</v>
      </c>
      <c r="L4282" s="33" t="s">
        <v>34</v>
      </c>
      <c r="M4282" s="33" t="s">
        <v>34</v>
      </c>
      <c r="N4282" s="33" t="s">
        <v>34</v>
      </c>
      <c r="O4282" s="33" t="s">
        <v>34</v>
      </c>
      <c r="P4282" s="33">
        <v>2</v>
      </c>
      <c r="Q4282" s="33">
        <v>147</v>
      </c>
      <c r="R4282" s="33">
        <v>650</v>
      </c>
      <c r="S4282" s="33">
        <v>3.5</v>
      </c>
      <c r="T4282" s="35" t="s">
        <v>975</v>
      </c>
      <c r="U4282">
        <v>2016</v>
      </c>
      <c r="V4282">
        <v>11</v>
      </c>
      <c r="W4282">
        <v>13</v>
      </c>
      <c r="X4282" t="str">
        <f>VLOOKUP(C4282,'country description'!$A$2:$B$16,2,0)</f>
        <v>India</v>
      </c>
      <c r="Y4282" t="str">
        <f t="shared" si="132"/>
        <v>Rs.650</v>
      </c>
      <c r="Z4282" s="36">
        <f t="shared" si="133"/>
        <v>650</v>
      </c>
    </row>
    <row r="4283" ht="14.25" customHeight="1" spans="1:26">
      <c r="A4283" s="33">
        <v>801690</v>
      </c>
      <c r="B4283" s="34" t="s">
        <v>5692</v>
      </c>
      <c r="C4283" s="33">
        <v>1</v>
      </c>
      <c r="D4283" s="34" t="s">
        <v>11286</v>
      </c>
      <c r="E4283" s="33" t="s">
        <v>11344</v>
      </c>
      <c r="F4283" s="33" t="s">
        <v>11292</v>
      </c>
      <c r="G4283" s="33" t="s">
        <v>11293</v>
      </c>
      <c r="H4283" s="33">
        <v>81.0011849</v>
      </c>
      <c r="I4283" s="33">
        <v>26.8528099</v>
      </c>
      <c r="J4283" s="33" t="s">
        <v>6129</v>
      </c>
      <c r="K4283" s="33" t="s">
        <v>32</v>
      </c>
      <c r="L4283" s="33" t="s">
        <v>34</v>
      </c>
      <c r="M4283" s="33" t="s">
        <v>34</v>
      </c>
      <c r="N4283" s="33" t="s">
        <v>34</v>
      </c>
      <c r="O4283" s="33" t="s">
        <v>34</v>
      </c>
      <c r="P4283" s="33">
        <v>3</v>
      </c>
      <c r="Q4283" s="33">
        <v>567</v>
      </c>
      <c r="R4283" s="33">
        <v>800</v>
      </c>
      <c r="S4283" s="33">
        <v>4.6</v>
      </c>
      <c r="T4283" s="35" t="s">
        <v>3842</v>
      </c>
      <c r="U4283">
        <v>2012</v>
      </c>
      <c r="V4283">
        <v>5</v>
      </c>
      <c r="W4283">
        <v>24</v>
      </c>
      <c r="X4283" t="str">
        <f>VLOOKUP(C4283,'country description'!$A$2:$B$16,2,0)</f>
        <v>India</v>
      </c>
      <c r="Y4283" t="str">
        <f t="shared" si="132"/>
        <v>Rs.800</v>
      </c>
      <c r="Z4283" s="36">
        <f t="shared" si="133"/>
        <v>800</v>
      </c>
    </row>
    <row r="4284" ht="14.25" customHeight="1" spans="1:26">
      <c r="A4284" s="33">
        <v>801693</v>
      </c>
      <c r="B4284" s="34" t="s">
        <v>11345</v>
      </c>
      <c r="C4284" s="33">
        <v>1</v>
      </c>
      <c r="D4284" s="34" t="s">
        <v>11286</v>
      </c>
      <c r="E4284" s="33" t="s">
        <v>11346</v>
      </c>
      <c r="F4284" s="33" t="s">
        <v>11310</v>
      </c>
      <c r="G4284" s="33" t="s">
        <v>11311</v>
      </c>
      <c r="H4284" s="33">
        <v>0</v>
      </c>
      <c r="I4284" s="33">
        <v>0</v>
      </c>
      <c r="J4284" s="33" t="s">
        <v>11347</v>
      </c>
      <c r="K4284" s="33" t="s">
        <v>32</v>
      </c>
      <c r="L4284" s="33" t="s">
        <v>34</v>
      </c>
      <c r="M4284" s="33" t="s">
        <v>34</v>
      </c>
      <c r="N4284" s="33" t="s">
        <v>34</v>
      </c>
      <c r="O4284" s="33" t="s">
        <v>34</v>
      </c>
      <c r="P4284" s="33">
        <v>3</v>
      </c>
      <c r="Q4284" s="33">
        <v>79</v>
      </c>
      <c r="R4284" s="33">
        <v>1000</v>
      </c>
      <c r="S4284" s="33">
        <v>4</v>
      </c>
      <c r="T4284" s="35" t="s">
        <v>588</v>
      </c>
      <c r="U4284">
        <v>2013</v>
      </c>
      <c r="V4284">
        <v>8</v>
      </c>
      <c r="W4284">
        <v>21</v>
      </c>
      <c r="X4284" t="str">
        <f>VLOOKUP(C4284,'country description'!$A$2:$B$16,2,0)</f>
        <v>India</v>
      </c>
      <c r="Y4284" t="str">
        <f t="shared" si="132"/>
        <v>Rs.1000</v>
      </c>
      <c r="Z4284" s="36">
        <f t="shared" si="133"/>
        <v>1000</v>
      </c>
    </row>
    <row r="4285" ht="14.25" customHeight="1" spans="1:26">
      <c r="A4285" s="33">
        <v>900032</v>
      </c>
      <c r="B4285" s="34" t="s">
        <v>11348</v>
      </c>
      <c r="C4285" s="33">
        <v>1</v>
      </c>
      <c r="D4285" s="34" t="s">
        <v>6014</v>
      </c>
      <c r="E4285" s="33" t="s">
        <v>11349</v>
      </c>
      <c r="F4285" s="33" t="s">
        <v>6031</v>
      </c>
      <c r="G4285" s="33" t="s">
        <v>6032</v>
      </c>
      <c r="H4285" s="33">
        <v>76.29393613</v>
      </c>
      <c r="I4285" s="33">
        <v>9.960845813</v>
      </c>
      <c r="J4285" s="33" t="s">
        <v>11350</v>
      </c>
      <c r="K4285" s="33" t="s">
        <v>32</v>
      </c>
      <c r="L4285" s="33" t="s">
        <v>34</v>
      </c>
      <c r="M4285" s="33" t="s">
        <v>34</v>
      </c>
      <c r="N4285" s="33" t="s">
        <v>34</v>
      </c>
      <c r="O4285" s="33" t="s">
        <v>34</v>
      </c>
      <c r="P4285" s="33">
        <v>2</v>
      </c>
      <c r="Q4285" s="33">
        <v>312</v>
      </c>
      <c r="R4285" s="33">
        <v>700</v>
      </c>
      <c r="S4285" s="33">
        <v>4.3</v>
      </c>
      <c r="T4285" s="35" t="s">
        <v>187</v>
      </c>
      <c r="U4285">
        <v>2010</v>
      </c>
      <c r="V4285">
        <v>3</v>
      </c>
      <c r="W4285">
        <v>21</v>
      </c>
      <c r="X4285" t="str">
        <f>VLOOKUP(C4285,'country description'!$A$2:$B$16,2,0)</f>
        <v>India</v>
      </c>
      <c r="Y4285" t="str">
        <f t="shared" si="132"/>
        <v>Rs.700</v>
      </c>
      <c r="Z4285" s="36">
        <f t="shared" si="133"/>
        <v>700</v>
      </c>
    </row>
    <row r="4286" ht="14.25" customHeight="1" spans="1:26">
      <c r="A4286" s="33">
        <v>900111</v>
      </c>
      <c r="B4286" s="34" t="s">
        <v>11351</v>
      </c>
      <c r="C4286" s="33">
        <v>1</v>
      </c>
      <c r="D4286" s="34" t="s">
        <v>6014</v>
      </c>
      <c r="E4286" s="33" t="s">
        <v>11352</v>
      </c>
      <c r="F4286" s="33" t="s">
        <v>6031</v>
      </c>
      <c r="G4286" s="33" t="s">
        <v>6032</v>
      </c>
      <c r="H4286" s="33">
        <v>76.29610556</v>
      </c>
      <c r="I4286" s="33">
        <v>9.959777778</v>
      </c>
      <c r="J4286" s="33" t="s">
        <v>11353</v>
      </c>
      <c r="K4286" s="33" t="s">
        <v>32</v>
      </c>
      <c r="L4286" s="33" t="s">
        <v>34</v>
      </c>
      <c r="M4286" s="33" t="s">
        <v>34</v>
      </c>
      <c r="N4286" s="33" t="s">
        <v>34</v>
      </c>
      <c r="O4286" s="33" t="s">
        <v>34</v>
      </c>
      <c r="P4286" s="33">
        <v>1</v>
      </c>
      <c r="Q4286" s="33">
        <v>348</v>
      </c>
      <c r="R4286" s="33">
        <v>400</v>
      </c>
      <c r="S4286" s="33">
        <v>3.5</v>
      </c>
      <c r="T4286" s="35" t="s">
        <v>11354</v>
      </c>
      <c r="U4286">
        <v>2014</v>
      </c>
      <c r="V4286">
        <v>1</v>
      </c>
      <c r="W4286">
        <v>13</v>
      </c>
      <c r="X4286" t="str">
        <f>VLOOKUP(C4286,'country description'!$A$2:$B$16,2,0)</f>
        <v>India</v>
      </c>
      <c r="Y4286" t="str">
        <f t="shared" si="132"/>
        <v>Rs.400</v>
      </c>
      <c r="Z4286" s="36">
        <f t="shared" si="133"/>
        <v>400</v>
      </c>
    </row>
    <row r="4287" ht="14.25" customHeight="1" spans="1:26">
      <c r="A4287" s="33">
        <v>900282</v>
      </c>
      <c r="B4287" s="34" t="s">
        <v>11355</v>
      </c>
      <c r="C4287" s="33">
        <v>1</v>
      </c>
      <c r="D4287" s="34" t="s">
        <v>6014</v>
      </c>
      <c r="E4287" s="33" t="s">
        <v>11356</v>
      </c>
      <c r="F4287" s="33" t="s">
        <v>11357</v>
      </c>
      <c r="G4287" s="33" t="s">
        <v>11358</v>
      </c>
      <c r="H4287" s="33">
        <v>76.31736111</v>
      </c>
      <c r="I4287" s="33">
        <v>9.979186111</v>
      </c>
      <c r="J4287" s="33" t="s">
        <v>8839</v>
      </c>
      <c r="K4287" s="33" t="s">
        <v>32</v>
      </c>
      <c r="L4287" s="33" t="s">
        <v>34</v>
      </c>
      <c r="M4287" s="33" t="s">
        <v>34</v>
      </c>
      <c r="N4287" s="33" t="s">
        <v>34</v>
      </c>
      <c r="O4287" s="33" t="s">
        <v>34</v>
      </c>
      <c r="P4287" s="33">
        <v>2</v>
      </c>
      <c r="Q4287" s="33">
        <v>361</v>
      </c>
      <c r="R4287" s="33">
        <v>600</v>
      </c>
      <c r="S4287" s="33">
        <v>3.6</v>
      </c>
      <c r="T4287" s="35" t="s">
        <v>257</v>
      </c>
      <c r="U4287">
        <v>2010</v>
      </c>
      <c r="V4287">
        <v>6</v>
      </c>
      <c r="W4287">
        <v>15</v>
      </c>
      <c r="X4287" t="str">
        <f>VLOOKUP(C4287,'country description'!$A$2:$B$16,2,0)</f>
        <v>India</v>
      </c>
      <c r="Y4287" t="str">
        <f t="shared" si="132"/>
        <v>Rs.600</v>
      </c>
      <c r="Z4287" s="36">
        <f t="shared" si="133"/>
        <v>600</v>
      </c>
    </row>
    <row r="4288" ht="14.25" customHeight="1" spans="1:26">
      <c r="A4288" s="33">
        <v>900524</v>
      </c>
      <c r="B4288" s="34" t="s">
        <v>11359</v>
      </c>
      <c r="C4288" s="33">
        <v>1</v>
      </c>
      <c r="D4288" s="34" t="s">
        <v>6014</v>
      </c>
      <c r="E4288" s="33" t="s">
        <v>11360</v>
      </c>
      <c r="F4288" s="33" t="s">
        <v>11361</v>
      </c>
      <c r="G4288" s="33" t="s">
        <v>11362</v>
      </c>
      <c r="H4288" s="33">
        <v>76.29521111</v>
      </c>
      <c r="I4288" s="33">
        <v>9.988483333</v>
      </c>
      <c r="J4288" s="33" t="s">
        <v>11363</v>
      </c>
      <c r="K4288" s="33" t="s">
        <v>32</v>
      </c>
      <c r="L4288" s="33" t="s">
        <v>34</v>
      </c>
      <c r="M4288" s="33" t="s">
        <v>33</v>
      </c>
      <c r="N4288" s="33" t="s">
        <v>34</v>
      </c>
      <c r="O4288" s="33" t="s">
        <v>34</v>
      </c>
      <c r="P4288" s="33">
        <v>2</v>
      </c>
      <c r="Q4288" s="33">
        <v>333</v>
      </c>
      <c r="R4288" s="33">
        <v>700</v>
      </c>
      <c r="S4288" s="33">
        <v>4.4</v>
      </c>
      <c r="T4288" s="35" t="s">
        <v>683</v>
      </c>
      <c r="U4288">
        <v>2013</v>
      </c>
      <c r="V4288">
        <v>10</v>
      </c>
      <c r="W4288">
        <v>1</v>
      </c>
      <c r="X4288" t="str">
        <f>VLOOKUP(C4288,'country description'!$A$2:$B$16,2,0)</f>
        <v>India</v>
      </c>
      <c r="Y4288" t="str">
        <f t="shared" si="132"/>
        <v>Rs.700</v>
      </c>
      <c r="Z4288" s="36">
        <f t="shared" si="133"/>
        <v>700</v>
      </c>
    </row>
    <row r="4289" ht="14.25" customHeight="1" spans="1:26">
      <c r="A4289" s="33">
        <v>900533</v>
      </c>
      <c r="B4289" s="34" t="s">
        <v>11364</v>
      </c>
      <c r="C4289" s="33">
        <v>1</v>
      </c>
      <c r="D4289" s="34" t="s">
        <v>6014</v>
      </c>
      <c r="E4289" s="33" t="s">
        <v>11365</v>
      </c>
      <c r="F4289" s="33" t="s">
        <v>6026</v>
      </c>
      <c r="G4289" s="33" t="s">
        <v>6027</v>
      </c>
      <c r="H4289" s="33">
        <v>76.30825833</v>
      </c>
      <c r="I4289" s="33">
        <v>10.02736389</v>
      </c>
      <c r="J4289" s="33" t="s">
        <v>11366</v>
      </c>
      <c r="K4289" s="33" t="s">
        <v>32</v>
      </c>
      <c r="L4289" s="33" t="s">
        <v>34</v>
      </c>
      <c r="M4289" s="33" t="s">
        <v>34</v>
      </c>
      <c r="N4289" s="33" t="s">
        <v>34</v>
      </c>
      <c r="O4289" s="33" t="s">
        <v>34</v>
      </c>
      <c r="P4289" s="33">
        <v>2</v>
      </c>
      <c r="Q4289" s="33">
        <v>722</v>
      </c>
      <c r="R4289" s="33">
        <v>900</v>
      </c>
      <c r="S4289" s="33">
        <v>4.3</v>
      </c>
      <c r="T4289" s="35" t="s">
        <v>792</v>
      </c>
      <c r="U4289">
        <v>2017</v>
      </c>
      <c r="V4289">
        <v>3</v>
      </c>
      <c r="W4289">
        <v>7</v>
      </c>
      <c r="X4289" t="str">
        <f>VLOOKUP(C4289,'country description'!$A$2:$B$16,2,0)</f>
        <v>India</v>
      </c>
      <c r="Y4289" t="str">
        <f t="shared" si="132"/>
        <v>Rs.900</v>
      </c>
      <c r="Z4289" s="36">
        <f t="shared" si="133"/>
        <v>900</v>
      </c>
    </row>
    <row r="4290" ht="14.25" customHeight="1" spans="1:26">
      <c r="A4290" s="33">
        <v>900547</v>
      </c>
      <c r="B4290" s="34" t="s">
        <v>11367</v>
      </c>
      <c r="C4290" s="33">
        <v>1</v>
      </c>
      <c r="D4290" s="34" t="s">
        <v>6014</v>
      </c>
      <c r="E4290" s="33" t="s">
        <v>11368</v>
      </c>
      <c r="F4290" s="33" t="s">
        <v>6037</v>
      </c>
      <c r="G4290" s="33" t="s">
        <v>6038</v>
      </c>
      <c r="H4290" s="33">
        <v>76.27699893</v>
      </c>
      <c r="I4290" s="33">
        <v>9.985496938</v>
      </c>
      <c r="J4290" s="33" t="s">
        <v>11369</v>
      </c>
      <c r="K4290" s="33" t="s">
        <v>32</v>
      </c>
      <c r="L4290" s="33" t="s">
        <v>34</v>
      </c>
      <c r="M4290" s="33" t="s">
        <v>33</v>
      </c>
      <c r="N4290" s="33" t="s">
        <v>34</v>
      </c>
      <c r="O4290" s="33" t="s">
        <v>34</v>
      </c>
      <c r="P4290" s="33">
        <v>1</v>
      </c>
      <c r="Q4290" s="33">
        <v>246</v>
      </c>
      <c r="R4290" s="33">
        <v>400</v>
      </c>
      <c r="S4290" s="33">
        <v>4</v>
      </c>
      <c r="T4290" s="35" t="s">
        <v>10831</v>
      </c>
      <c r="U4290">
        <v>2017</v>
      </c>
      <c r="V4290">
        <v>10</v>
      </c>
      <c r="W4290">
        <v>9</v>
      </c>
      <c r="X4290" t="str">
        <f>VLOOKUP(C4290,'country description'!$A$2:$B$16,2,0)</f>
        <v>India</v>
      </c>
      <c r="Y4290" t="str">
        <f t="shared" ref="Y4290:Y4353" si="134">TRIM(MID(K4290,FIND("(",K4290)+1,FIND(")",K4290)-FIND("(",K4290)-1))&amp;R4290</f>
        <v>Rs.400</v>
      </c>
      <c r="Z4290" s="36">
        <f t="shared" si="133"/>
        <v>400</v>
      </c>
    </row>
    <row r="4291" ht="14.25" customHeight="1" spans="1:26">
      <c r="A4291" s="33">
        <v>900561</v>
      </c>
      <c r="B4291" s="34" t="s">
        <v>11370</v>
      </c>
      <c r="C4291" s="33">
        <v>1</v>
      </c>
      <c r="D4291" s="34" t="s">
        <v>6014</v>
      </c>
      <c r="E4291" s="33" t="s">
        <v>11371</v>
      </c>
      <c r="F4291" s="33" t="s">
        <v>11372</v>
      </c>
      <c r="G4291" s="33" t="s">
        <v>11373</v>
      </c>
      <c r="H4291" s="33">
        <v>76.34539722</v>
      </c>
      <c r="I4291" s="33">
        <v>10.00688056</v>
      </c>
      <c r="J4291" s="33" t="s">
        <v>534</v>
      </c>
      <c r="K4291" s="33" t="s">
        <v>32</v>
      </c>
      <c r="L4291" s="33" t="s">
        <v>34</v>
      </c>
      <c r="M4291" s="33" t="s">
        <v>34</v>
      </c>
      <c r="N4291" s="33" t="s">
        <v>34</v>
      </c>
      <c r="O4291" s="33" t="s">
        <v>34</v>
      </c>
      <c r="P4291" s="33">
        <v>1</v>
      </c>
      <c r="Q4291" s="33">
        <v>406</v>
      </c>
      <c r="R4291" s="33">
        <v>400</v>
      </c>
      <c r="S4291" s="33">
        <v>4</v>
      </c>
      <c r="T4291" s="35" t="s">
        <v>3773</v>
      </c>
      <c r="U4291">
        <v>2017</v>
      </c>
      <c r="V4291">
        <v>5</v>
      </c>
      <c r="W4291">
        <v>12</v>
      </c>
      <c r="X4291" t="str">
        <f>VLOOKUP(C4291,'country description'!$A$2:$B$16,2,0)</f>
        <v>India</v>
      </c>
      <c r="Y4291" t="str">
        <f t="shared" si="134"/>
        <v>Rs.400</v>
      </c>
      <c r="Z4291" s="36">
        <f t="shared" ref="Z4291:Z4354" si="135">R:R</f>
        <v>400</v>
      </c>
    </row>
    <row r="4292" ht="14.25" customHeight="1" spans="1:26">
      <c r="A4292" s="33">
        <v>900682</v>
      </c>
      <c r="B4292" s="34" t="s">
        <v>11374</v>
      </c>
      <c r="C4292" s="33">
        <v>1</v>
      </c>
      <c r="D4292" s="34" t="s">
        <v>6014</v>
      </c>
      <c r="E4292" s="33" t="s">
        <v>11375</v>
      </c>
      <c r="F4292" s="33" t="s">
        <v>11376</v>
      </c>
      <c r="G4292" s="33" t="s">
        <v>11377</v>
      </c>
      <c r="H4292" s="33">
        <v>76.28500095</v>
      </c>
      <c r="I4292" s="33">
        <v>9.979362921</v>
      </c>
      <c r="J4292" s="33" t="s">
        <v>11378</v>
      </c>
      <c r="K4292" s="33" t="s">
        <v>32</v>
      </c>
      <c r="L4292" s="33" t="s">
        <v>34</v>
      </c>
      <c r="M4292" s="33" t="s">
        <v>34</v>
      </c>
      <c r="N4292" s="33" t="s">
        <v>34</v>
      </c>
      <c r="O4292" s="33" t="s">
        <v>34</v>
      </c>
      <c r="P4292" s="33">
        <v>3</v>
      </c>
      <c r="Q4292" s="33">
        <v>289</v>
      </c>
      <c r="R4292" s="33">
        <v>1000</v>
      </c>
      <c r="S4292" s="33">
        <v>4.6</v>
      </c>
      <c r="T4292" s="35" t="s">
        <v>2756</v>
      </c>
      <c r="U4292">
        <v>2014</v>
      </c>
      <c r="V4292">
        <v>3</v>
      </c>
      <c r="W4292">
        <v>10</v>
      </c>
      <c r="X4292" t="str">
        <f>VLOOKUP(C4292,'country description'!$A$2:$B$16,2,0)</f>
        <v>India</v>
      </c>
      <c r="Y4292" t="str">
        <f t="shared" si="134"/>
        <v>Rs.1000</v>
      </c>
      <c r="Z4292" s="36">
        <f t="shared" si="135"/>
        <v>1000</v>
      </c>
    </row>
    <row r="4293" ht="14.25" customHeight="1" spans="1:26">
      <c r="A4293" s="33">
        <v>900800</v>
      </c>
      <c r="B4293" s="34" t="s">
        <v>11379</v>
      </c>
      <c r="C4293" s="33">
        <v>1</v>
      </c>
      <c r="D4293" s="34" t="s">
        <v>6014</v>
      </c>
      <c r="E4293" s="33" t="s">
        <v>11380</v>
      </c>
      <c r="F4293" s="33" t="s">
        <v>11361</v>
      </c>
      <c r="G4293" s="33" t="s">
        <v>11362</v>
      </c>
      <c r="H4293" s="33">
        <v>76.29313611</v>
      </c>
      <c r="I4293" s="33">
        <v>9.991702778</v>
      </c>
      <c r="J4293" s="33" t="s">
        <v>11363</v>
      </c>
      <c r="K4293" s="33" t="s">
        <v>32</v>
      </c>
      <c r="L4293" s="33" t="s">
        <v>34</v>
      </c>
      <c r="M4293" s="33" t="s">
        <v>34</v>
      </c>
      <c r="N4293" s="33" t="s">
        <v>34</v>
      </c>
      <c r="O4293" s="33" t="s">
        <v>34</v>
      </c>
      <c r="P4293" s="33">
        <v>2</v>
      </c>
      <c r="Q4293" s="33">
        <v>160</v>
      </c>
      <c r="R4293" s="33">
        <v>800</v>
      </c>
      <c r="S4293" s="33">
        <v>4</v>
      </c>
      <c r="T4293" s="35" t="s">
        <v>5264</v>
      </c>
      <c r="U4293">
        <v>2010</v>
      </c>
      <c r="V4293">
        <v>9</v>
      </c>
      <c r="W4293">
        <v>7</v>
      </c>
      <c r="X4293" t="str">
        <f>VLOOKUP(C4293,'country description'!$A$2:$B$16,2,0)</f>
        <v>India</v>
      </c>
      <c r="Y4293" t="str">
        <f t="shared" si="134"/>
        <v>Rs.800</v>
      </c>
      <c r="Z4293" s="36">
        <f t="shared" si="135"/>
        <v>800</v>
      </c>
    </row>
    <row r="4294" ht="14.25" customHeight="1" spans="1:26">
      <c r="A4294" s="33">
        <v>900969</v>
      </c>
      <c r="B4294" s="34" t="s">
        <v>5007</v>
      </c>
      <c r="C4294" s="33">
        <v>1</v>
      </c>
      <c r="D4294" s="34" t="s">
        <v>6014</v>
      </c>
      <c r="E4294" s="33" t="s">
        <v>11381</v>
      </c>
      <c r="F4294" s="33" t="s">
        <v>6037</v>
      </c>
      <c r="G4294" s="33" t="s">
        <v>6038</v>
      </c>
      <c r="H4294" s="33">
        <v>76.28326792</v>
      </c>
      <c r="I4294" s="33">
        <v>9.982833886</v>
      </c>
      <c r="J4294" s="33" t="s">
        <v>11382</v>
      </c>
      <c r="K4294" s="33" t="s">
        <v>32</v>
      </c>
      <c r="L4294" s="33" t="s">
        <v>34</v>
      </c>
      <c r="M4294" s="33" t="s">
        <v>34</v>
      </c>
      <c r="N4294" s="33" t="s">
        <v>34</v>
      </c>
      <c r="O4294" s="33" t="s">
        <v>34</v>
      </c>
      <c r="P4294" s="33">
        <v>3</v>
      </c>
      <c r="Q4294" s="33">
        <v>213</v>
      </c>
      <c r="R4294" s="33">
        <v>1500</v>
      </c>
      <c r="S4294" s="33">
        <v>4.5</v>
      </c>
      <c r="T4294" s="35" t="s">
        <v>2637</v>
      </c>
      <c r="U4294">
        <v>2018</v>
      </c>
      <c r="V4294">
        <v>5</v>
      </c>
      <c r="W4294">
        <v>19</v>
      </c>
      <c r="X4294" t="str">
        <f>VLOOKUP(C4294,'country description'!$A$2:$B$16,2,0)</f>
        <v>India</v>
      </c>
      <c r="Y4294" t="str">
        <f t="shared" si="134"/>
        <v>Rs.1500</v>
      </c>
      <c r="Z4294" s="36">
        <f t="shared" si="135"/>
        <v>1500</v>
      </c>
    </row>
    <row r="4295" ht="14.25" customHeight="1" spans="1:26">
      <c r="A4295" s="33">
        <v>901004</v>
      </c>
      <c r="B4295" s="34" t="s">
        <v>11383</v>
      </c>
      <c r="C4295" s="33">
        <v>1</v>
      </c>
      <c r="D4295" s="34" t="s">
        <v>6014</v>
      </c>
      <c r="E4295" s="33" t="s">
        <v>11384</v>
      </c>
      <c r="F4295" s="33" t="s">
        <v>11385</v>
      </c>
      <c r="G4295" s="33" t="s">
        <v>11386</v>
      </c>
      <c r="H4295" s="33">
        <v>76.30758885</v>
      </c>
      <c r="I4295" s="33">
        <v>10.00306395</v>
      </c>
      <c r="J4295" s="33" t="s">
        <v>11387</v>
      </c>
      <c r="K4295" s="33" t="s">
        <v>32</v>
      </c>
      <c r="L4295" s="33" t="s">
        <v>34</v>
      </c>
      <c r="M4295" s="33" t="s">
        <v>34</v>
      </c>
      <c r="N4295" s="33" t="s">
        <v>34</v>
      </c>
      <c r="O4295" s="33" t="s">
        <v>34</v>
      </c>
      <c r="P4295" s="33">
        <v>2</v>
      </c>
      <c r="Q4295" s="33">
        <v>146</v>
      </c>
      <c r="R4295" s="33">
        <v>650</v>
      </c>
      <c r="S4295" s="33">
        <v>4.2</v>
      </c>
      <c r="T4295" s="35" t="s">
        <v>6694</v>
      </c>
      <c r="U4295">
        <v>2017</v>
      </c>
      <c r="V4295">
        <v>12</v>
      </c>
      <c r="W4295">
        <v>19</v>
      </c>
      <c r="X4295" t="str">
        <f>VLOOKUP(C4295,'country description'!$A$2:$B$16,2,0)</f>
        <v>India</v>
      </c>
      <c r="Y4295" t="str">
        <f t="shared" si="134"/>
        <v>Rs.650</v>
      </c>
      <c r="Z4295" s="36">
        <f t="shared" si="135"/>
        <v>650</v>
      </c>
    </row>
    <row r="4296" ht="14.25" customHeight="1" spans="1:26">
      <c r="A4296" s="33">
        <v>901035</v>
      </c>
      <c r="B4296" s="34" t="s">
        <v>11388</v>
      </c>
      <c r="C4296" s="33">
        <v>1</v>
      </c>
      <c r="D4296" s="34" t="s">
        <v>6014</v>
      </c>
      <c r="E4296" s="33" t="s">
        <v>11389</v>
      </c>
      <c r="F4296" s="33" t="s">
        <v>11372</v>
      </c>
      <c r="G4296" s="33" t="s">
        <v>11373</v>
      </c>
      <c r="H4296" s="33">
        <v>76.33695804</v>
      </c>
      <c r="I4296" s="33">
        <v>10.03557278</v>
      </c>
      <c r="J4296" s="33" t="s">
        <v>11390</v>
      </c>
      <c r="K4296" s="33" t="s">
        <v>32</v>
      </c>
      <c r="L4296" s="33" t="s">
        <v>34</v>
      </c>
      <c r="M4296" s="33" t="s">
        <v>34</v>
      </c>
      <c r="N4296" s="33" t="s">
        <v>34</v>
      </c>
      <c r="O4296" s="33" t="s">
        <v>34</v>
      </c>
      <c r="P4296" s="33">
        <v>2</v>
      </c>
      <c r="Q4296" s="33">
        <v>105</v>
      </c>
      <c r="R4296" s="33">
        <v>550</v>
      </c>
      <c r="S4296" s="33">
        <v>3.7</v>
      </c>
      <c r="T4296" s="35" t="s">
        <v>7422</v>
      </c>
      <c r="U4296">
        <v>2018</v>
      </c>
      <c r="V4296">
        <v>10</v>
      </c>
      <c r="W4296">
        <v>1</v>
      </c>
      <c r="X4296" t="str">
        <f>VLOOKUP(C4296,'country description'!$A$2:$B$16,2,0)</f>
        <v>India</v>
      </c>
      <c r="Y4296" t="str">
        <f t="shared" si="134"/>
        <v>Rs.550</v>
      </c>
      <c r="Z4296" s="36">
        <f t="shared" si="135"/>
        <v>550</v>
      </c>
    </row>
    <row r="4297" ht="14.25" customHeight="1" spans="1:26">
      <c r="A4297" s="33">
        <v>901089</v>
      </c>
      <c r="B4297" s="34" t="s">
        <v>11391</v>
      </c>
      <c r="C4297" s="33">
        <v>1</v>
      </c>
      <c r="D4297" s="34" t="s">
        <v>6014</v>
      </c>
      <c r="E4297" s="33" t="s">
        <v>11392</v>
      </c>
      <c r="F4297" s="33" t="s">
        <v>11372</v>
      </c>
      <c r="G4297" s="33" t="s">
        <v>11373</v>
      </c>
      <c r="H4297" s="33">
        <v>76.34951615</v>
      </c>
      <c r="I4297" s="33">
        <v>10.00070594</v>
      </c>
      <c r="J4297" s="33" t="s">
        <v>11393</v>
      </c>
      <c r="K4297" s="33" t="s">
        <v>32</v>
      </c>
      <c r="L4297" s="33" t="s">
        <v>34</v>
      </c>
      <c r="M4297" s="33" t="s">
        <v>33</v>
      </c>
      <c r="N4297" s="33" t="s">
        <v>34</v>
      </c>
      <c r="O4297" s="33" t="s">
        <v>34</v>
      </c>
      <c r="P4297" s="33">
        <v>3</v>
      </c>
      <c r="Q4297" s="33">
        <v>145</v>
      </c>
      <c r="R4297" s="33">
        <v>1000</v>
      </c>
      <c r="S4297" s="33">
        <v>3.7</v>
      </c>
      <c r="T4297" s="35" t="s">
        <v>1750</v>
      </c>
      <c r="U4297">
        <v>2013</v>
      </c>
      <c r="V4297">
        <v>10</v>
      </c>
      <c r="W4297">
        <v>4</v>
      </c>
      <c r="X4297" t="str">
        <f>VLOOKUP(C4297,'country description'!$A$2:$B$16,2,0)</f>
        <v>India</v>
      </c>
      <c r="Y4297" t="str">
        <f t="shared" si="134"/>
        <v>Rs.1000</v>
      </c>
      <c r="Z4297" s="36">
        <f t="shared" si="135"/>
        <v>1000</v>
      </c>
    </row>
    <row r="4298" ht="14.25" customHeight="1" spans="1:26">
      <c r="A4298" s="33">
        <v>1400056</v>
      </c>
      <c r="B4298" s="34" t="s">
        <v>11394</v>
      </c>
      <c r="C4298" s="33">
        <v>1</v>
      </c>
      <c r="D4298" s="34" t="s">
        <v>11395</v>
      </c>
      <c r="E4298" s="33" t="s">
        <v>11396</v>
      </c>
      <c r="F4298" s="33" t="s">
        <v>11397</v>
      </c>
      <c r="G4298" s="33" t="s">
        <v>11398</v>
      </c>
      <c r="H4298" s="33">
        <v>75.8876482</v>
      </c>
      <c r="I4298" s="33">
        <v>22.7258351</v>
      </c>
      <c r="J4298" s="33" t="s">
        <v>44</v>
      </c>
      <c r="K4298" s="33" t="s">
        <v>32</v>
      </c>
      <c r="L4298" s="33" t="s">
        <v>34</v>
      </c>
      <c r="M4298" s="33" t="s">
        <v>34</v>
      </c>
      <c r="N4298" s="33" t="s">
        <v>34</v>
      </c>
      <c r="O4298" s="33" t="s">
        <v>34</v>
      </c>
      <c r="P4298" s="33">
        <v>3</v>
      </c>
      <c r="Q4298" s="33">
        <v>496</v>
      </c>
      <c r="R4298" s="33">
        <v>850</v>
      </c>
      <c r="S4298" s="33">
        <v>4</v>
      </c>
      <c r="T4298" s="35" t="s">
        <v>412</v>
      </c>
      <c r="U4298">
        <v>2013</v>
      </c>
      <c r="V4298">
        <v>5</v>
      </c>
      <c r="W4298">
        <v>11</v>
      </c>
      <c r="X4298" t="str">
        <f>VLOOKUP(C4298,'country description'!$A$2:$B$16,2,0)</f>
        <v>India</v>
      </c>
      <c r="Y4298" t="str">
        <f t="shared" si="134"/>
        <v>Rs.850</v>
      </c>
      <c r="Z4298" s="36">
        <f t="shared" si="135"/>
        <v>850</v>
      </c>
    </row>
    <row r="4299" ht="14.25" customHeight="1" spans="1:26">
      <c r="A4299" s="33">
        <v>1400121</v>
      </c>
      <c r="B4299" s="34" t="s">
        <v>11399</v>
      </c>
      <c r="C4299" s="33">
        <v>1</v>
      </c>
      <c r="D4299" s="34" t="s">
        <v>11395</v>
      </c>
      <c r="E4299" s="33" t="s">
        <v>11400</v>
      </c>
      <c r="F4299" s="33" t="s">
        <v>1105</v>
      </c>
      <c r="G4299" s="33" t="s">
        <v>11401</v>
      </c>
      <c r="H4299" s="33">
        <v>75.8943769</v>
      </c>
      <c r="I4299" s="33">
        <v>22.744648</v>
      </c>
      <c r="J4299" s="33" t="s">
        <v>329</v>
      </c>
      <c r="K4299" s="33" t="s">
        <v>32</v>
      </c>
      <c r="L4299" s="33" t="s">
        <v>34</v>
      </c>
      <c r="M4299" s="33" t="s">
        <v>34</v>
      </c>
      <c r="N4299" s="33" t="s">
        <v>34</v>
      </c>
      <c r="O4299" s="33" t="s">
        <v>34</v>
      </c>
      <c r="P4299" s="33">
        <v>4</v>
      </c>
      <c r="Q4299" s="33">
        <v>413</v>
      </c>
      <c r="R4299" s="33">
        <v>1500</v>
      </c>
      <c r="S4299" s="33">
        <v>4</v>
      </c>
      <c r="T4299" s="35" t="s">
        <v>11402</v>
      </c>
      <c r="U4299">
        <v>2016</v>
      </c>
      <c r="V4299">
        <v>2</v>
      </c>
      <c r="W4299">
        <v>20</v>
      </c>
      <c r="X4299" t="str">
        <f>VLOOKUP(C4299,'country description'!$A$2:$B$16,2,0)</f>
        <v>India</v>
      </c>
      <c r="Y4299" t="str">
        <f t="shared" si="134"/>
        <v>Rs.1500</v>
      </c>
      <c r="Z4299" s="36">
        <f t="shared" si="135"/>
        <v>1500</v>
      </c>
    </row>
    <row r="4300" ht="14.25" customHeight="1" spans="1:26">
      <c r="A4300" s="33">
        <v>1400169</v>
      </c>
      <c r="B4300" s="34" t="s">
        <v>11403</v>
      </c>
      <c r="C4300" s="33">
        <v>1</v>
      </c>
      <c r="D4300" s="34" t="s">
        <v>11395</v>
      </c>
      <c r="E4300" s="33" t="s">
        <v>11404</v>
      </c>
      <c r="F4300" s="33" t="s">
        <v>11405</v>
      </c>
      <c r="G4300" s="33" t="s">
        <v>11406</v>
      </c>
      <c r="H4300" s="33">
        <v>75.90284687</v>
      </c>
      <c r="I4300" s="33">
        <v>22.75003967</v>
      </c>
      <c r="J4300" s="33" t="s">
        <v>6210</v>
      </c>
      <c r="K4300" s="33" t="s">
        <v>32</v>
      </c>
      <c r="L4300" s="33" t="s">
        <v>34</v>
      </c>
      <c r="M4300" s="33" t="s">
        <v>34</v>
      </c>
      <c r="N4300" s="33" t="s">
        <v>34</v>
      </c>
      <c r="O4300" s="33" t="s">
        <v>34</v>
      </c>
      <c r="P4300" s="33">
        <v>4</v>
      </c>
      <c r="Q4300" s="33">
        <v>209</v>
      </c>
      <c r="R4300" s="33">
        <v>2000</v>
      </c>
      <c r="S4300" s="33">
        <v>3.8</v>
      </c>
      <c r="T4300" s="35" t="s">
        <v>11407</v>
      </c>
      <c r="U4300">
        <v>2015</v>
      </c>
      <c r="V4300">
        <v>3</v>
      </c>
      <c r="W4300">
        <v>9</v>
      </c>
      <c r="X4300" t="str">
        <f>VLOOKUP(C4300,'country description'!$A$2:$B$16,2,0)</f>
        <v>India</v>
      </c>
      <c r="Y4300" t="str">
        <f t="shared" si="134"/>
        <v>Rs.2000</v>
      </c>
      <c r="Z4300" s="36">
        <f t="shared" si="135"/>
        <v>2000</v>
      </c>
    </row>
    <row r="4301" ht="14.25" customHeight="1" spans="1:26">
      <c r="A4301" s="33">
        <v>1400186</v>
      </c>
      <c r="B4301" s="34" t="s">
        <v>11408</v>
      </c>
      <c r="C4301" s="33">
        <v>1</v>
      </c>
      <c r="D4301" s="34" t="s">
        <v>11395</v>
      </c>
      <c r="E4301" s="33" t="s">
        <v>11409</v>
      </c>
      <c r="F4301" s="33" t="s">
        <v>11410</v>
      </c>
      <c r="G4301" s="33" t="s">
        <v>11411</v>
      </c>
      <c r="H4301" s="33">
        <v>75.88949014</v>
      </c>
      <c r="I4301" s="33">
        <v>22.75123407</v>
      </c>
      <c r="J4301" s="33" t="s">
        <v>1889</v>
      </c>
      <c r="K4301" s="33" t="s">
        <v>32</v>
      </c>
      <c r="L4301" s="33" t="s">
        <v>34</v>
      </c>
      <c r="M4301" s="33" t="s">
        <v>34</v>
      </c>
      <c r="N4301" s="33" t="s">
        <v>34</v>
      </c>
      <c r="O4301" s="33" t="s">
        <v>34</v>
      </c>
      <c r="P4301" s="33">
        <v>4</v>
      </c>
      <c r="Q4301" s="33">
        <v>334</v>
      </c>
      <c r="R4301" s="33">
        <v>1500</v>
      </c>
      <c r="S4301" s="33">
        <v>4.3</v>
      </c>
      <c r="T4301" s="35" t="s">
        <v>6821</v>
      </c>
      <c r="U4301">
        <v>2018</v>
      </c>
      <c r="V4301">
        <v>3</v>
      </c>
      <c r="W4301">
        <v>25</v>
      </c>
      <c r="X4301" t="str">
        <f>VLOOKUP(C4301,'country description'!$A$2:$B$16,2,0)</f>
        <v>India</v>
      </c>
      <c r="Y4301" t="str">
        <f t="shared" si="134"/>
        <v>Rs.1500</v>
      </c>
      <c r="Z4301" s="36">
        <f t="shared" si="135"/>
        <v>1500</v>
      </c>
    </row>
    <row r="4302" ht="14.25" customHeight="1" spans="1:26">
      <c r="A4302" s="33">
        <v>1400460</v>
      </c>
      <c r="B4302" s="34" t="s">
        <v>11412</v>
      </c>
      <c r="C4302" s="33">
        <v>1</v>
      </c>
      <c r="D4302" s="34" t="s">
        <v>11395</v>
      </c>
      <c r="E4302" s="33" t="s">
        <v>11413</v>
      </c>
      <c r="F4302" s="33" t="s">
        <v>11397</v>
      </c>
      <c r="G4302" s="33" t="s">
        <v>11398</v>
      </c>
      <c r="H4302" s="33">
        <v>75.8984969</v>
      </c>
      <c r="I4302" s="33">
        <v>22.7257475</v>
      </c>
      <c r="J4302" s="33" t="s">
        <v>11414</v>
      </c>
      <c r="K4302" s="33" t="s">
        <v>32</v>
      </c>
      <c r="L4302" s="33" t="s">
        <v>34</v>
      </c>
      <c r="M4302" s="33" t="s">
        <v>34</v>
      </c>
      <c r="N4302" s="33" t="s">
        <v>34</v>
      </c>
      <c r="O4302" s="33" t="s">
        <v>34</v>
      </c>
      <c r="P4302" s="33">
        <v>3</v>
      </c>
      <c r="Q4302" s="33">
        <v>214</v>
      </c>
      <c r="R4302" s="33">
        <v>800</v>
      </c>
      <c r="S4302" s="33">
        <v>3.8</v>
      </c>
      <c r="T4302" s="35" t="s">
        <v>9879</v>
      </c>
      <c r="U4302">
        <v>2016</v>
      </c>
      <c r="V4302">
        <v>10</v>
      </c>
      <c r="W4302">
        <v>6</v>
      </c>
      <c r="X4302" t="str">
        <f>VLOOKUP(C4302,'country description'!$A$2:$B$16,2,0)</f>
        <v>India</v>
      </c>
      <c r="Y4302" t="str">
        <f t="shared" si="134"/>
        <v>Rs.800</v>
      </c>
      <c r="Z4302" s="36">
        <f t="shared" si="135"/>
        <v>800</v>
      </c>
    </row>
    <row r="4303" ht="14.25" customHeight="1" spans="1:26">
      <c r="A4303" s="33">
        <v>1400466</v>
      </c>
      <c r="B4303" s="34" t="s">
        <v>11415</v>
      </c>
      <c r="C4303" s="33">
        <v>1</v>
      </c>
      <c r="D4303" s="34" t="s">
        <v>11395</v>
      </c>
      <c r="E4303" s="33" t="s">
        <v>11416</v>
      </c>
      <c r="F4303" s="33" t="s">
        <v>11417</v>
      </c>
      <c r="G4303" s="33" t="s">
        <v>11418</v>
      </c>
      <c r="H4303" s="33">
        <v>75.8841666</v>
      </c>
      <c r="I4303" s="33">
        <v>22.7270206</v>
      </c>
      <c r="J4303" s="33" t="s">
        <v>11419</v>
      </c>
      <c r="K4303" s="33" t="s">
        <v>32</v>
      </c>
      <c r="L4303" s="33" t="s">
        <v>34</v>
      </c>
      <c r="M4303" s="33" t="s">
        <v>34</v>
      </c>
      <c r="N4303" s="33" t="s">
        <v>34</v>
      </c>
      <c r="O4303" s="33" t="s">
        <v>34</v>
      </c>
      <c r="P4303" s="33">
        <v>2</v>
      </c>
      <c r="Q4303" s="33">
        <v>430</v>
      </c>
      <c r="R4303" s="33">
        <v>700</v>
      </c>
      <c r="S4303" s="33">
        <v>3.9</v>
      </c>
      <c r="T4303" s="35" t="s">
        <v>1765</v>
      </c>
      <c r="U4303">
        <v>2011</v>
      </c>
      <c r="V4303">
        <v>1</v>
      </c>
      <c r="W4303">
        <v>16</v>
      </c>
      <c r="X4303" t="str">
        <f>VLOOKUP(C4303,'country description'!$A$2:$B$16,2,0)</f>
        <v>India</v>
      </c>
      <c r="Y4303" t="str">
        <f t="shared" si="134"/>
        <v>Rs.700</v>
      </c>
      <c r="Z4303" s="36">
        <f t="shared" si="135"/>
        <v>700</v>
      </c>
    </row>
    <row r="4304" ht="14.25" customHeight="1" spans="1:26">
      <c r="A4304" s="33">
        <v>1400544</v>
      </c>
      <c r="B4304" s="34" t="s">
        <v>11420</v>
      </c>
      <c r="C4304" s="33">
        <v>1</v>
      </c>
      <c r="D4304" s="34" t="s">
        <v>11395</v>
      </c>
      <c r="E4304" s="33" t="s">
        <v>11421</v>
      </c>
      <c r="F4304" s="33" t="s">
        <v>11422</v>
      </c>
      <c r="G4304" s="33" t="s">
        <v>11423</v>
      </c>
      <c r="H4304" s="33">
        <v>75.88199135</v>
      </c>
      <c r="I4304" s="33">
        <v>22.65184685</v>
      </c>
      <c r="J4304" s="33" t="s">
        <v>329</v>
      </c>
      <c r="K4304" s="33" t="s">
        <v>32</v>
      </c>
      <c r="L4304" s="33" t="s">
        <v>34</v>
      </c>
      <c r="M4304" s="33" t="s">
        <v>34</v>
      </c>
      <c r="N4304" s="33" t="s">
        <v>34</v>
      </c>
      <c r="O4304" s="33" t="s">
        <v>34</v>
      </c>
      <c r="P4304" s="33">
        <v>3</v>
      </c>
      <c r="Q4304" s="33">
        <v>100</v>
      </c>
      <c r="R4304" s="33">
        <v>850</v>
      </c>
      <c r="S4304" s="33">
        <v>4.1</v>
      </c>
      <c r="T4304" s="35" t="s">
        <v>11424</v>
      </c>
      <c r="U4304">
        <v>2011</v>
      </c>
      <c r="V4304">
        <v>5</v>
      </c>
      <c r="W4304">
        <v>2</v>
      </c>
      <c r="X4304" t="str">
        <f>VLOOKUP(C4304,'country description'!$A$2:$B$16,2,0)</f>
        <v>India</v>
      </c>
      <c r="Y4304" t="str">
        <f t="shared" si="134"/>
        <v>Rs.850</v>
      </c>
      <c r="Z4304" s="36">
        <f t="shared" si="135"/>
        <v>850</v>
      </c>
    </row>
    <row r="4305" ht="14.25" customHeight="1" spans="1:26">
      <c r="A4305" s="33">
        <v>1400555</v>
      </c>
      <c r="B4305" s="34" t="s">
        <v>11425</v>
      </c>
      <c r="C4305" s="33">
        <v>1</v>
      </c>
      <c r="D4305" s="34" t="s">
        <v>11395</v>
      </c>
      <c r="E4305" s="33" t="s">
        <v>11426</v>
      </c>
      <c r="F4305" s="33" t="s">
        <v>1105</v>
      </c>
      <c r="G4305" s="33" t="s">
        <v>11401</v>
      </c>
      <c r="H4305" s="33">
        <v>75.89247074</v>
      </c>
      <c r="I4305" s="33">
        <v>22.74504922</v>
      </c>
      <c r="J4305" s="33" t="s">
        <v>11427</v>
      </c>
      <c r="K4305" s="33" t="s">
        <v>32</v>
      </c>
      <c r="L4305" s="33" t="s">
        <v>34</v>
      </c>
      <c r="M4305" s="33" t="s">
        <v>34</v>
      </c>
      <c r="N4305" s="33" t="s">
        <v>34</v>
      </c>
      <c r="O4305" s="33" t="s">
        <v>34</v>
      </c>
      <c r="P4305" s="33">
        <v>2</v>
      </c>
      <c r="Q4305" s="33">
        <v>502</v>
      </c>
      <c r="R4305" s="33">
        <v>700</v>
      </c>
      <c r="S4305" s="33">
        <v>3.9</v>
      </c>
      <c r="T4305" s="35" t="s">
        <v>4091</v>
      </c>
      <c r="U4305">
        <v>2014</v>
      </c>
      <c r="V4305">
        <v>10</v>
      </c>
      <c r="W4305">
        <v>10</v>
      </c>
      <c r="X4305" t="str">
        <f>VLOOKUP(C4305,'country description'!$A$2:$B$16,2,0)</f>
        <v>India</v>
      </c>
      <c r="Y4305" t="str">
        <f t="shared" si="134"/>
        <v>Rs.700</v>
      </c>
      <c r="Z4305" s="36">
        <f t="shared" si="135"/>
        <v>700</v>
      </c>
    </row>
    <row r="4306" ht="14.25" customHeight="1" spans="1:26">
      <c r="A4306" s="33">
        <v>1401548</v>
      </c>
      <c r="B4306" s="34" t="s">
        <v>11428</v>
      </c>
      <c r="C4306" s="33">
        <v>1</v>
      </c>
      <c r="D4306" s="34" t="s">
        <v>11395</v>
      </c>
      <c r="E4306" s="33" t="s">
        <v>11429</v>
      </c>
      <c r="F4306" s="33" t="s">
        <v>11417</v>
      </c>
      <c r="G4306" s="33" t="s">
        <v>11418</v>
      </c>
      <c r="H4306" s="33">
        <v>75.8869592</v>
      </c>
      <c r="I4306" s="33">
        <v>22.722634</v>
      </c>
      <c r="J4306" s="33" t="s">
        <v>329</v>
      </c>
      <c r="K4306" s="33" t="s">
        <v>32</v>
      </c>
      <c r="L4306" s="33" t="s">
        <v>34</v>
      </c>
      <c r="M4306" s="33" t="s">
        <v>34</v>
      </c>
      <c r="N4306" s="33" t="s">
        <v>34</v>
      </c>
      <c r="O4306" s="33" t="s">
        <v>34</v>
      </c>
      <c r="P4306" s="33">
        <v>3</v>
      </c>
      <c r="Q4306" s="33">
        <v>404</v>
      </c>
      <c r="R4306" s="33">
        <v>1200</v>
      </c>
      <c r="S4306" s="33">
        <v>4</v>
      </c>
      <c r="T4306" s="35" t="s">
        <v>3046</v>
      </c>
      <c r="U4306">
        <v>2014</v>
      </c>
      <c r="V4306">
        <v>7</v>
      </c>
      <c r="W4306">
        <v>11</v>
      </c>
      <c r="X4306" t="str">
        <f>VLOOKUP(C4306,'country description'!$A$2:$B$16,2,0)</f>
        <v>India</v>
      </c>
      <c r="Y4306" t="str">
        <f t="shared" si="134"/>
        <v>Rs.1200</v>
      </c>
      <c r="Z4306" s="36">
        <f t="shared" si="135"/>
        <v>1200</v>
      </c>
    </row>
    <row r="4307" ht="14.25" customHeight="1" spans="1:26">
      <c r="A4307" s="33">
        <v>1401756</v>
      </c>
      <c r="B4307" s="34" t="s">
        <v>11430</v>
      </c>
      <c r="C4307" s="33">
        <v>1</v>
      </c>
      <c r="D4307" s="34" t="s">
        <v>11395</v>
      </c>
      <c r="E4307" s="33" t="s">
        <v>11431</v>
      </c>
      <c r="F4307" s="33" t="s">
        <v>11422</v>
      </c>
      <c r="G4307" s="33" t="s">
        <v>11423</v>
      </c>
      <c r="H4307" s="33">
        <v>75.8660587</v>
      </c>
      <c r="I4307" s="33">
        <v>22.6952067</v>
      </c>
      <c r="J4307" s="33" t="s">
        <v>11432</v>
      </c>
      <c r="K4307" s="33" t="s">
        <v>32</v>
      </c>
      <c r="L4307" s="33" t="s">
        <v>34</v>
      </c>
      <c r="M4307" s="33" t="s">
        <v>34</v>
      </c>
      <c r="N4307" s="33" t="s">
        <v>34</v>
      </c>
      <c r="O4307" s="33" t="s">
        <v>34</v>
      </c>
      <c r="P4307" s="33">
        <v>3</v>
      </c>
      <c r="Q4307" s="33">
        <v>238</v>
      </c>
      <c r="R4307" s="33">
        <v>1300</v>
      </c>
      <c r="S4307" s="33">
        <v>3.7</v>
      </c>
      <c r="T4307" s="35" t="s">
        <v>1515</v>
      </c>
      <c r="U4307">
        <v>2018</v>
      </c>
      <c r="V4307">
        <v>1</v>
      </c>
      <c r="W4307">
        <v>1</v>
      </c>
      <c r="X4307" t="str">
        <f>VLOOKUP(C4307,'country description'!$A$2:$B$16,2,0)</f>
        <v>India</v>
      </c>
      <c r="Y4307" t="str">
        <f t="shared" si="134"/>
        <v>Rs.1300</v>
      </c>
      <c r="Z4307" s="36">
        <f t="shared" si="135"/>
        <v>1300</v>
      </c>
    </row>
    <row r="4308" ht="14.25" customHeight="1" spans="1:26">
      <c r="A4308" s="33">
        <v>1401857</v>
      </c>
      <c r="B4308" s="34" t="s">
        <v>3870</v>
      </c>
      <c r="C4308" s="33">
        <v>1</v>
      </c>
      <c r="D4308" s="34" t="s">
        <v>11395</v>
      </c>
      <c r="E4308" s="33" t="s">
        <v>11433</v>
      </c>
      <c r="F4308" s="33" t="s">
        <v>1105</v>
      </c>
      <c r="G4308" s="33" t="s">
        <v>11401</v>
      </c>
      <c r="H4308" s="33">
        <v>75.8974292</v>
      </c>
      <c r="I4308" s="33">
        <v>22.7538385</v>
      </c>
      <c r="J4308" s="33" t="s">
        <v>11434</v>
      </c>
      <c r="K4308" s="33" t="s">
        <v>32</v>
      </c>
      <c r="L4308" s="33" t="s">
        <v>34</v>
      </c>
      <c r="M4308" s="33" t="s">
        <v>34</v>
      </c>
      <c r="N4308" s="33" t="s">
        <v>34</v>
      </c>
      <c r="O4308" s="33" t="s">
        <v>34</v>
      </c>
      <c r="P4308" s="33">
        <v>3</v>
      </c>
      <c r="Q4308" s="33">
        <v>181</v>
      </c>
      <c r="R4308" s="33">
        <v>1100</v>
      </c>
      <c r="S4308" s="33">
        <v>4.1</v>
      </c>
      <c r="T4308" s="35" t="s">
        <v>4641</v>
      </c>
      <c r="U4308">
        <v>2017</v>
      </c>
      <c r="V4308">
        <v>12</v>
      </c>
      <c r="W4308">
        <v>3</v>
      </c>
      <c r="X4308" t="str">
        <f>VLOOKUP(C4308,'country description'!$A$2:$B$16,2,0)</f>
        <v>India</v>
      </c>
      <c r="Y4308" t="str">
        <f t="shared" si="134"/>
        <v>Rs.1100</v>
      </c>
      <c r="Z4308" s="36">
        <f t="shared" si="135"/>
        <v>1100</v>
      </c>
    </row>
    <row r="4309" ht="14.25" customHeight="1" spans="1:26">
      <c r="A4309" s="33">
        <v>1401934</v>
      </c>
      <c r="B4309" s="34" t="s">
        <v>11435</v>
      </c>
      <c r="C4309" s="33">
        <v>1</v>
      </c>
      <c r="D4309" s="34" t="s">
        <v>11395</v>
      </c>
      <c r="E4309" s="33" t="s">
        <v>11436</v>
      </c>
      <c r="F4309" s="33" t="s">
        <v>11417</v>
      </c>
      <c r="G4309" s="33" t="s">
        <v>11418</v>
      </c>
      <c r="H4309" s="33">
        <v>75.884212</v>
      </c>
      <c r="I4309" s="33">
        <v>22.7281631</v>
      </c>
      <c r="J4309" s="33" t="s">
        <v>11437</v>
      </c>
      <c r="K4309" s="33" t="s">
        <v>32</v>
      </c>
      <c r="L4309" s="33" t="s">
        <v>34</v>
      </c>
      <c r="M4309" s="33" t="s">
        <v>34</v>
      </c>
      <c r="N4309" s="33" t="s">
        <v>34</v>
      </c>
      <c r="O4309" s="33" t="s">
        <v>34</v>
      </c>
      <c r="P4309" s="33">
        <v>3</v>
      </c>
      <c r="Q4309" s="33">
        <v>304</v>
      </c>
      <c r="R4309" s="33">
        <v>1000</v>
      </c>
      <c r="S4309" s="33">
        <v>4.2</v>
      </c>
      <c r="T4309" s="35" t="s">
        <v>245</v>
      </c>
      <c r="U4309">
        <v>2016</v>
      </c>
      <c r="V4309">
        <v>9</v>
      </c>
      <c r="W4309">
        <v>25</v>
      </c>
      <c r="X4309" t="str">
        <f>VLOOKUP(C4309,'country description'!$A$2:$B$16,2,0)</f>
        <v>India</v>
      </c>
      <c r="Y4309" t="str">
        <f t="shared" si="134"/>
        <v>Rs.1000</v>
      </c>
      <c r="Z4309" s="36">
        <f t="shared" si="135"/>
        <v>1000</v>
      </c>
    </row>
    <row r="4310" ht="14.25" customHeight="1" spans="1:26">
      <c r="A4310" s="33">
        <v>1401948</v>
      </c>
      <c r="B4310" s="34" t="s">
        <v>11438</v>
      </c>
      <c r="C4310" s="33">
        <v>1</v>
      </c>
      <c r="D4310" s="34" t="s">
        <v>11395</v>
      </c>
      <c r="E4310" s="33" t="s">
        <v>11439</v>
      </c>
      <c r="F4310" s="33" t="s">
        <v>1105</v>
      </c>
      <c r="G4310" s="33" t="s">
        <v>11401</v>
      </c>
      <c r="H4310" s="33">
        <v>75.88636234</v>
      </c>
      <c r="I4310" s="33">
        <v>22.76159306</v>
      </c>
      <c r="J4310" s="33" t="s">
        <v>8196</v>
      </c>
      <c r="K4310" s="33" t="s">
        <v>32</v>
      </c>
      <c r="L4310" s="33" t="s">
        <v>34</v>
      </c>
      <c r="M4310" s="33" t="s">
        <v>34</v>
      </c>
      <c r="N4310" s="33" t="s">
        <v>34</v>
      </c>
      <c r="O4310" s="33" t="s">
        <v>34</v>
      </c>
      <c r="P4310" s="33">
        <v>2</v>
      </c>
      <c r="Q4310" s="33">
        <v>69</v>
      </c>
      <c r="R4310" s="33">
        <v>650</v>
      </c>
      <c r="S4310" s="33">
        <v>3.8</v>
      </c>
      <c r="T4310" s="35" t="s">
        <v>8108</v>
      </c>
      <c r="U4310">
        <v>2014</v>
      </c>
      <c r="V4310">
        <v>5</v>
      </c>
      <c r="W4310">
        <v>5</v>
      </c>
      <c r="X4310" t="str">
        <f>VLOOKUP(C4310,'country description'!$A$2:$B$16,2,0)</f>
        <v>India</v>
      </c>
      <c r="Y4310" t="str">
        <f t="shared" si="134"/>
        <v>Rs.650</v>
      </c>
      <c r="Z4310" s="36">
        <f t="shared" si="135"/>
        <v>650</v>
      </c>
    </row>
    <row r="4311" ht="14.25" customHeight="1" spans="1:26">
      <c r="A4311" s="33">
        <v>1402028</v>
      </c>
      <c r="B4311" s="34" t="s">
        <v>11440</v>
      </c>
      <c r="C4311" s="33">
        <v>1</v>
      </c>
      <c r="D4311" s="34" t="s">
        <v>11395</v>
      </c>
      <c r="E4311" s="33" t="s">
        <v>11441</v>
      </c>
      <c r="F4311" s="33" t="s">
        <v>1105</v>
      </c>
      <c r="G4311" s="33" t="s">
        <v>11401</v>
      </c>
      <c r="H4311" s="33">
        <v>75.8875215</v>
      </c>
      <c r="I4311" s="33">
        <v>22.7612256</v>
      </c>
      <c r="J4311" s="33" t="s">
        <v>11442</v>
      </c>
      <c r="K4311" s="33" t="s">
        <v>32</v>
      </c>
      <c r="L4311" s="33" t="s">
        <v>34</v>
      </c>
      <c r="M4311" s="33" t="s">
        <v>34</v>
      </c>
      <c r="N4311" s="33" t="s">
        <v>34</v>
      </c>
      <c r="O4311" s="33" t="s">
        <v>34</v>
      </c>
      <c r="P4311" s="33">
        <v>2</v>
      </c>
      <c r="Q4311" s="33">
        <v>87</v>
      </c>
      <c r="R4311" s="33">
        <v>400</v>
      </c>
      <c r="S4311" s="33">
        <v>4.3</v>
      </c>
      <c r="T4311" s="35" t="s">
        <v>2857</v>
      </c>
      <c r="U4311">
        <v>2015</v>
      </c>
      <c r="V4311">
        <v>9</v>
      </c>
      <c r="W4311">
        <v>8</v>
      </c>
      <c r="X4311" t="str">
        <f>VLOOKUP(C4311,'country description'!$A$2:$B$16,2,0)</f>
        <v>India</v>
      </c>
      <c r="Y4311" t="str">
        <f t="shared" si="134"/>
        <v>Rs.400</v>
      </c>
      <c r="Z4311" s="36">
        <f t="shared" si="135"/>
        <v>400</v>
      </c>
    </row>
    <row r="4312" ht="14.25" customHeight="1" spans="1:26">
      <c r="A4312" s="33">
        <v>1402050</v>
      </c>
      <c r="B4312" s="34" t="s">
        <v>5692</v>
      </c>
      <c r="C4312" s="33">
        <v>1</v>
      </c>
      <c r="D4312" s="34" t="s">
        <v>11395</v>
      </c>
      <c r="E4312" s="33" t="s">
        <v>11443</v>
      </c>
      <c r="F4312" s="33" t="s">
        <v>11444</v>
      </c>
      <c r="G4312" s="33" t="s">
        <v>11445</v>
      </c>
      <c r="H4312" s="33">
        <v>75.8747647</v>
      </c>
      <c r="I4312" s="33">
        <v>22.7322253</v>
      </c>
      <c r="J4312" s="33" t="s">
        <v>11446</v>
      </c>
      <c r="K4312" s="33" t="s">
        <v>32</v>
      </c>
      <c r="L4312" s="33" t="s">
        <v>34</v>
      </c>
      <c r="M4312" s="33" t="s">
        <v>34</v>
      </c>
      <c r="N4312" s="33" t="s">
        <v>34</v>
      </c>
      <c r="O4312" s="33" t="s">
        <v>34</v>
      </c>
      <c r="P4312" s="33">
        <v>3</v>
      </c>
      <c r="Q4312" s="33">
        <v>341</v>
      </c>
      <c r="R4312" s="33">
        <v>800</v>
      </c>
      <c r="S4312" s="33">
        <v>4</v>
      </c>
      <c r="T4312" s="35" t="s">
        <v>4254</v>
      </c>
      <c r="U4312">
        <v>2018</v>
      </c>
      <c r="V4312">
        <v>9</v>
      </c>
      <c r="W4312">
        <v>28</v>
      </c>
      <c r="X4312" t="str">
        <f>VLOOKUP(C4312,'country description'!$A$2:$B$16,2,0)</f>
        <v>India</v>
      </c>
      <c r="Y4312" t="str">
        <f t="shared" si="134"/>
        <v>Rs.800</v>
      </c>
      <c r="Z4312" s="36">
        <f t="shared" si="135"/>
        <v>800</v>
      </c>
    </row>
    <row r="4313" ht="14.25" customHeight="1" spans="1:26">
      <c r="A4313" s="33">
        <v>1402089</v>
      </c>
      <c r="B4313" s="34" t="s">
        <v>11447</v>
      </c>
      <c r="C4313" s="33">
        <v>1</v>
      </c>
      <c r="D4313" s="34" t="s">
        <v>11395</v>
      </c>
      <c r="E4313" s="33" t="s">
        <v>11448</v>
      </c>
      <c r="F4313" s="33" t="s">
        <v>1105</v>
      </c>
      <c r="G4313" s="33" t="s">
        <v>11401</v>
      </c>
      <c r="H4313" s="33">
        <v>75.8931063</v>
      </c>
      <c r="I4313" s="33">
        <v>22.745536</v>
      </c>
      <c r="J4313" s="33" t="s">
        <v>8196</v>
      </c>
      <c r="K4313" s="33" t="s">
        <v>32</v>
      </c>
      <c r="L4313" s="33" t="s">
        <v>34</v>
      </c>
      <c r="M4313" s="33" t="s">
        <v>34</v>
      </c>
      <c r="N4313" s="33" t="s">
        <v>34</v>
      </c>
      <c r="O4313" s="33" t="s">
        <v>34</v>
      </c>
      <c r="P4313" s="33">
        <v>2</v>
      </c>
      <c r="Q4313" s="33">
        <v>171</v>
      </c>
      <c r="R4313" s="33">
        <v>500</v>
      </c>
      <c r="S4313" s="33">
        <v>4.3</v>
      </c>
      <c r="T4313" s="35" t="s">
        <v>5062</v>
      </c>
      <c r="U4313">
        <v>2017</v>
      </c>
      <c r="V4313">
        <v>5</v>
      </c>
      <c r="W4313">
        <v>9</v>
      </c>
      <c r="X4313" t="str">
        <f>VLOOKUP(C4313,'country description'!$A$2:$B$16,2,0)</f>
        <v>India</v>
      </c>
      <c r="Y4313" t="str">
        <f t="shared" si="134"/>
        <v>Rs.500</v>
      </c>
      <c r="Z4313" s="36">
        <f t="shared" si="135"/>
        <v>500</v>
      </c>
    </row>
    <row r="4314" ht="14.25" customHeight="1" spans="1:26">
      <c r="A4314" s="33">
        <v>1402314</v>
      </c>
      <c r="B4314" s="34" t="s">
        <v>11449</v>
      </c>
      <c r="C4314" s="33">
        <v>1</v>
      </c>
      <c r="D4314" s="34" t="s">
        <v>11395</v>
      </c>
      <c r="E4314" s="33" t="s">
        <v>11450</v>
      </c>
      <c r="F4314" s="33" t="s">
        <v>11451</v>
      </c>
      <c r="G4314" s="33" t="s">
        <v>11452</v>
      </c>
      <c r="H4314" s="33">
        <v>75.90336453</v>
      </c>
      <c r="I4314" s="33">
        <v>22.75365871</v>
      </c>
      <c r="J4314" s="33" t="s">
        <v>2780</v>
      </c>
      <c r="K4314" s="33" t="s">
        <v>32</v>
      </c>
      <c r="L4314" s="33" t="s">
        <v>34</v>
      </c>
      <c r="M4314" s="33" t="s">
        <v>34</v>
      </c>
      <c r="N4314" s="33" t="s">
        <v>34</v>
      </c>
      <c r="O4314" s="33" t="s">
        <v>34</v>
      </c>
      <c r="P4314" s="33">
        <v>4</v>
      </c>
      <c r="Q4314" s="33">
        <v>37</v>
      </c>
      <c r="R4314" s="33">
        <v>1950</v>
      </c>
      <c r="S4314" s="33">
        <v>4.1</v>
      </c>
      <c r="T4314" s="35" t="s">
        <v>4089</v>
      </c>
      <c r="U4314">
        <v>2010</v>
      </c>
      <c r="V4314">
        <v>5</v>
      </c>
      <c r="W4314">
        <v>28</v>
      </c>
      <c r="X4314" t="str">
        <f>VLOOKUP(C4314,'country description'!$A$2:$B$16,2,0)</f>
        <v>India</v>
      </c>
      <c r="Y4314" t="str">
        <f t="shared" si="134"/>
        <v>Rs.1950</v>
      </c>
      <c r="Z4314" s="36">
        <f t="shared" si="135"/>
        <v>1950</v>
      </c>
    </row>
    <row r="4315" ht="14.25" customHeight="1" spans="1:26">
      <c r="A4315" s="33">
        <v>1402335</v>
      </c>
      <c r="B4315" s="34" t="s">
        <v>11453</v>
      </c>
      <c r="C4315" s="33">
        <v>1</v>
      </c>
      <c r="D4315" s="34" t="s">
        <v>11395</v>
      </c>
      <c r="E4315" s="33" t="s">
        <v>11454</v>
      </c>
      <c r="F4315" s="33" t="s">
        <v>1105</v>
      </c>
      <c r="G4315" s="33" t="s">
        <v>11401</v>
      </c>
      <c r="H4315" s="33">
        <v>75.8934001</v>
      </c>
      <c r="I4315" s="33">
        <v>22.7480596</v>
      </c>
      <c r="J4315" s="33" t="s">
        <v>11455</v>
      </c>
      <c r="K4315" s="33" t="s">
        <v>32</v>
      </c>
      <c r="L4315" s="33" t="s">
        <v>34</v>
      </c>
      <c r="M4315" s="33" t="s">
        <v>34</v>
      </c>
      <c r="N4315" s="33" t="s">
        <v>34</v>
      </c>
      <c r="O4315" s="33" t="s">
        <v>34</v>
      </c>
      <c r="P4315" s="33">
        <v>2</v>
      </c>
      <c r="Q4315" s="33">
        <v>26</v>
      </c>
      <c r="R4315" s="33">
        <v>650</v>
      </c>
      <c r="S4315" s="33">
        <v>3.1</v>
      </c>
      <c r="T4315" s="35" t="s">
        <v>7053</v>
      </c>
      <c r="U4315">
        <v>2014</v>
      </c>
      <c r="V4315">
        <v>11</v>
      </c>
      <c r="W4315">
        <v>22</v>
      </c>
      <c r="X4315" t="str">
        <f>VLOOKUP(C4315,'country description'!$A$2:$B$16,2,0)</f>
        <v>India</v>
      </c>
      <c r="Y4315" t="str">
        <f t="shared" si="134"/>
        <v>Rs.650</v>
      </c>
      <c r="Z4315" s="36">
        <f t="shared" si="135"/>
        <v>650</v>
      </c>
    </row>
    <row r="4316" ht="14.25" customHeight="1" spans="1:26">
      <c r="A4316" s="33">
        <v>1600007</v>
      </c>
      <c r="B4316" s="34" t="s">
        <v>11456</v>
      </c>
      <c r="C4316" s="33">
        <v>1</v>
      </c>
      <c r="D4316" s="34" t="s">
        <v>11457</v>
      </c>
      <c r="E4316" s="33" t="s">
        <v>11458</v>
      </c>
      <c r="F4316" s="33" t="s">
        <v>11459</v>
      </c>
      <c r="G4316" s="33" t="s">
        <v>11460</v>
      </c>
      <c r="H4316" s="33">
        <v>73.75582778</v>
      </c>
      <c r="I4316" s="33">
        <v>20.01271111</v>
      </c>
      <c r="J4316" s="33" t="s">
        <v>580</v>
      </c>
      <c r="K4316" s="33" t="s">
        <v>32</v>
      </c>
      <c r="L4316" s="33" t="s">
        <v>34</v>
      </c>
      <c r="M4316" s="33" t="s">
        <v>34</v>
      </c>
      <c r="N4316" s="33" t="s">
        <v>34</v>
      </c>
      <c r="O4316" s="33" t="s">
        <v>34</v>
      </c>
      <c r="P4316" s="33">
        <v>3</v>
      </c>
      <c r="Q4316" s="33">
        <v>162</v>
      </c>
      <c r="R4316" s="33">
        <v>600</v>
      </c>
      <c r="S4316" s="33">
        <v>3.4</v>
      </c>
      <c r="T4316" s="35" t="s">
        <v>11461</v>
      </c>
      <c r="U4316">
        <v>2018</v>
      </c>
      <c r="V4316">
        <v>2</v>
      </c>
      <c r="W4316">
        <v>4</v>
      </c>
      <c r="X4316" t="str">
        <f>VLOOKUP(C4316,'country description'!$A$2:$B$16,2,0)</f>
        <v>India</v>
      </c>
      <c r="Y4316" t="str">
        <f t="shared" si="134"/>
        <v>Rs.600</v>
      </c>
      <c r="Z4316" s="36">
        <f t="shared" si="135"/>
        <v>600</v>
      </c>
    </row>
    <row r="4317" ht="14.25" customHeight="1" spans="1:26">
      <c r="A4317" s="33">
        <v>1600029</v>
      </c>
      <c r="B4317" s="34" t="s">
        <v>11462</v>
      </c>
      <c r="C4317" s="33">
        <v>1</v>
      </c>
      <c r="D4317" s="34" t="s">
        <v>11457</v>
      </c>
      <c r="E4317" s="33" t="s">
        <v>11463</v>
      </c>
      <c r="F4317" s="33" t="s">
        <v>11464</v>
      </c>
      <c r="G4317" s="33" t="s">
        <v>11465</v>
      </c>
      <c r="H4317" s="33">
        <v>73.77734005</v>
      </c>
      <c r="I4317" s="33">
        <v>19.97720852</v>
      </c>
      <c r="J4317" s="33" t="s">
        <v>90</v>
      </c>
      <c r="K4317" s="33" t="s">
        <v>32</v>
      </c>
      <c r="L4317" s="33" t="s">
        <v>34</v>
      </c>
      <c r="M4317" s="33" t="s">
        <v>34</v>
      </c>
      <c r="N4317" s="33" t="s">
        <v>34</v>
      </c>
      <c r="O4317" s="33" t="s">
        <v>34</v>
      </c>
      <c r="P4317" s="33">
        <v>4</v>
      </c>
      <c r="Q4317" s="33">
        <v>164</v>
      </c>
      <c r="R4317" s="33">
        <v>1100</v>
      </c>
      <c r="S4317" s="33">
        <v>3.8</v>
      </c>
      <c r="T4317" s="35" t="s">
        <v>2603</v>
      </c>
      <c r="U4317">
        <v>2012</v>
      </c>
      <c r="V4317">
        <v>12</v>
      </c>
      <c r="W4317">
        <v>3</v>
      </c>
      <c r="X4317" t="str">
        <f>VLOOKUP(C4317,'country description'!$A$2:$B$16,2,0)</f>
        <v>India</v>
      </c>
      <c r="Y4317" t="str">
        <f t="shared" si="134"/>
        <v>Rs.1100</v>
      </c>
      <c r="Z4317" s="36">
        <f t="shared" si="135"/>
        <v>1100</v>
      </c>
    </row>
    <row r="4318" ht="14.25" customHeight="1" spans="1:26">
      <c r="A4318" s="33">
        <v>1600039</v>
      </c>
      <c r="B4318" s="34" t="s">
        <v>11466</v>
      </c>
      <c r="C4318" s="33">
        <v>1</v>
      </c>
      <c r="D4318" s="34" t="s">
        <v>11457</v>
      </c>
      <c r="E4318" s="33" t="s">
        <v>11467</v>
      </c>
      <c r="F4318" s="33" t="s">
        <v>11459</v>
      </c>
      <c r="G4318" s="33" t="s">
        <v>11460</v>
      </c>
      <c r="H4318" s="33">
        <v>0</v>
      </c>
      <c r="I4318" s="33">
        <v>0</v>
      </c>
      <c r="J4318" s="33" t="s">
        <v>329</v>
      </c>
      <c r="K4318" s="33" t="s">
        <v>32</v>
      </c>
      <c r="L4318" s="33" t="s">
        <v>34</v>
      </c>
      <c r="M4318" s="33" t="s">
        <v>34</v>
      </c>
      <c r="N4318" s="33" t="s">
        <v>34</v>
      </c>
      <c r="O4318" s="33" t="s">
        <v>34</v>
      </c>
      <c r="P4318" s="33">
        <v>3</v>
      </c>
      <c r="Q4318" s="33">
        <v>166</v>
      </c>
      <c r="R4318" s="33">
        <v>500</v>
      </c>
      <c r="S4318" s="33">
        <v>3.5</v>
      </c>
      <c r="T4318" s="35" t="s">
        <v>10746</v>
      </c>
      <c r="U4318">
        <v>2014</v>
      </c>
      <c r="V4318">
        <v>5</v>
      </c>
      <c r="W4318">
        <v>23</v>
      </c>
      <c r="X4318" t="str">
        <f>VLOOKUP(C4318,'country description'!$A$2:$B$16,2,0)</f>
        <v>India</v>
      </c>
      <c r="Y4318" t="str">
        <f t="shared" si="134"/>
        <v>Rs.500</v>
      </c>
      <c r="Z4318" s="36">
        <f t="shared" si="135"/>
        <v>500</v>
      </c>
    </row>
    <row r="4319" ht="14.25" customHeight="1" spans="1:26">
      <c r="A4319" s="33">
        <v>1600053</v>
      </c>
      <c r="B4319" s="34" t="s">
        <v>11468</v>
      </c>
      <c r="C4319" s="33">
        <v>1</v>
      </c>
      <c r="D4319" s="34" t="s">
        <v>11457</v>
      </c>
      <c r="E4319" s="33" t="s">
        <v>11469</v>
      </c>
      <c r="F4319" s="33" t="s">
        <v>11459</v>
      </c>
      <c r="G4319" s="33" t="s">
        <v>11460</v>
      </c>
      <c r="H4319" s="33">
        <v>73.76653333</v>
      </c>
      <c r="I4319" s="33">
        <v>20.00551389</v>
      </c>
      <c r="J4319" s="33" t="s">
        <v>64</v>
      </c>
      <c r="K4319" s="33" t="s">
        <v>32</v>
      </c>
      <c r="L4319" s="33" t="s">
        <v>34</v>
      </c>
      <c r="M4319" s="33" t="s">
        <v>34</v>
      </c>
      <c r="N4319" s="33" t="s">
        <v>34</v>
      </c>
      <c r="O4319" s="33" t="s">
        <v>34</v>
      </c>
      <c r="P4319" s="33">
        <v>3</v>
      </c>
      <c r="Q4319" s="33">
        <v>177</v>
      </c>
      <c r="R4319" s="33">
        <v>700</v>
      </c>
      <c r="S4319" s="33">
        <v>3.4</v>
      </c>
      <c r="T4319" s="35" t="s">
        <v>3265</v>
      </c>
      <c r="U4319">
        <v>2013</v>
      </c>
      <c r="V4319">
        <v>1</v>
      </c>
      <c r="W4319">
        <v>4</v>
      </c>
      <c r="X4319" t="str">
        <f>VLOOKUP(C4319,'country description'!$A$2:$B$16,2,0)</f>
        <v>India</v>
      </c>
      <c r="Y4319" t="str">
        <f t="shared" si="134"/>
        <v>Rs.700</v>
      </c>
      <c r="Z4319" s="36">
        <f t="shared" si="135"/>
        <v>700</v>
      </c>
    </row>
    <row r="4320" ht="14.25" customHeight="1" spans="1:26">
      <c r="A4320" s="33">
        <v>1600067</v>
      </c>
      <c r="B4320" s="34" t="s">
        <v>11470</v>
      </c>
      <c r="C4320" s="33">
        <v>1</v>
      </c>
      <c r="D4320" s="34" t="s">
        <v>11457</v>
      </c>
      <c r="E4320" s="33" t="s">
        <v>11471</v>
      </c>
      <c r="F4320" s="33" t="s">
        <v>11459</v>
      </c>
      <c r="G4320" s="33" t="s">
        <v>11460</v>
      </c>
      <c r="H4320" s="33">
        <v>73.76504313</v>
      </c>
      <c r="I4320" s="33">
        <v>20.0037341</v>
      </c>
      <c r="J4320" s="33" t="s">
        <v>2823</v>
      </c>
      <c r="K4320" s="33" t="s">
        <v>32</v>
      </c>
      <c r="L4320" s="33" t="s">
        <v>34</v>
      </c>
      <c r="M4320" s="33" t="s">
        <v>34</v>
      </c>
      <c r="N4320" s="33" t="s">
        <v>34</v>
      </c>
      <c r="O4320" s="33" t="s">
        <v>34</v>
      </c>
      <c r="P4320" s="33">
        <v>3</v>
      </c>
      <c r="Q4320" s="33">
        <v>162</v>
      </c>
      <c r="R4320" s="33">
        <v>500</v>
      </c>
      <c r="S4320" s="33">
        <v>3.7</v>
      </c>
      <c r="T4320" s="35" t="s">
        <v>1821</v>
      </c>
      <c r="U4320">
        <v>2018</v>
      </c>
      <c r="V4320">
        <v>9</v>
      </c>
      <c r="W4320">
        <v>21</v>
      </c>
      <c r="X4320" t="str">
        <f>VLOOKUP(C4320,'country description'!$A$2:$B$16,2,0)</f>
        <v>India</v>
      </c>
      <c r="Y4320" t="str">
        <f t="shared" si="134"/>
        <v>Rs.500</v>
      </c>
      <c r="Z4320" s="36">
        <f t="shared" si="135"/>
        <v>500</v>
      </c>
    </row>
    <row r="4321" ht="14.25" customHeight="1" spans="1:26">
      <c r="A4321" s="33">
        <v>1600095</v>
      </c>
      <c r="B4321" s="34" t="s">
        <v>11472</v>
      </c>
      <c r="C4321" s="33">
        <v>1</v>
      </c>
      <c r="D4321" s="34" t="s">
        <v>11457</v>
      </c>
      <c r="E4321" s="33" t="s">
        <v>11473</v>
      </c>
      <c r="F4321" s="33" t="s">
        <v>11474</v>
      </c>
      <c r="G4321" s="33" t="s">
        <v>11475</v>
      </c>
      <c r="H4321" s="33">
        <v>73.74630857</v>
      </c>
      <c r="I4321" s="33">
        <v>19.98975665</v>
      </c>
      <c r="J4321" s="33" t="s">
        <v>11476</v>
      </c>
      <c r="K4321" s="33" t="s">
        <v>32</v>
      </c>
      <c r="L4321" s="33" t="s">
        <v>34</v>
      </c>
      <c r="M4321" s="33" t="s">
        <v>34</v>
      </c>
      <c r="N4321" s="33" t="s">
        <v>34</v>
      </c>
      <c r="O4321" s="33" t="s">
        <v>34</v>
      </c>
      <c r="P4321" s="33">
        <v>2</v>
      </c>
      <c r="Q4321" s="33">
        <v>77</v>
      </c>
      <c r="R4321" s="33">
        <v>400</v>
      </c>
      <c r="S4321" s="33">
        <v>3.5</v>
      </c>
      <c r="T4321" s="35" t="s">
        <v>11477</v>
      </c>
      <c r="U4321">
        <v>2010</v>
      </c>
      <c r="V4321">
        <v>1</v>
      </c>
      <c r="W4321">
        <v>17</v>
      </c>
      <c r="X4321" t="str">
        <f>VLOOKUP(C4321,'country description'!$A$2:$B$16,2,0)</f>
        <v>India</v>
      </c>
      <c r="Y4321" t="str">
        <f t="shared" si="134"/>
        <v>Rs.400</v>
      </c>
      <c r="Z4321" s="36">
        <f t="shared" si="135"/>
        <v>400</v>
      </c>
    </row>
    <row r="4322" ht="14.25" customHeight="1" spans="1:26">
      <c r="A4322" s="33">
        <v>1600108</v>
      </c>
      <c r="B4322" s="34" t="s">
        <v>9594</v>
      </c>
      <c r="C4322" s="33">
        <v>1</v>
      </c>
      <c r="D4322" s="34" t="s">
        <v>11457</v>
      </c>
      <c r="E4322" s="33" t="s">
        <v>11478</v>
      </c>
      <c r="F4322" s="33" t="s">
        <v>11479</v>
      </c>
      <c r="G4322" s="33" t="s">
        <v>11480</v>
      </c>
      <c r="H4322" s="33">
        <v>73.770914</v>
      </c>
      <c r="I4322" s="33">
        <v>20.006756</v>
      </c>
      <c r="J4322" s="33" t="s">
        <v>4220</v>
      </c>
      <c r="K4322" s="33" t="s">
        <v>32</v>
      </c>
      <c r="L4322" s="33" t="s">
        <v>34</v>
      </c>
      <c r="M4322" s="33" t="s">
        <v>34</v>
      </c>
      <c r="N4322" s="33" t="s">
        <v>34</v>
      </c>
      <c r="O4322" s="33" t="s">
        <v>34</v>
      </c>
      <c r="P4322" s="33">
        <v>2</v>
      </c>
      <c r="Q4322" s="33">
        <v>86</v>
      </c>
      <c r="R4322" s="33">
        <v>400</v>
      </c>
      <c r="S4322" s="33">
        <v>3.6</v>
      </c>
      <c r="T4322" s="35" t="s">
        <v>11481</v>
      </c>
      <c r="U4322">
        <v>2017</v>
      </c>
      <c r="V4322">
        <v>12</v>
      </c>
      <c r="W4322">
        <v>26</v>
      </c>
      <c r="X4322" t="str">
        <f>VLOOKUP(C4322,'country description'!$A$2:$B$16,2,0)</f>
        <v>India</v>
      </c>
      <c r="Y4322" t="str">
        <f t="shared" si="134"/>
        <v>Rs.400</v>
      </c>
      <c r="Z4322" s="36">
        <f t="shared" si="135"/>
        <v>400</v>
      </c>
    </row>
    <row r="4323" ht="14.25" customHeight="1" spans="1:26">
      <c r="A4323" s="33">
        <v>1600109</v>
      </c>
      <c r="B4323" s="34" t="s">
        <v>11482</v>
      </c>
      <c r="C4323" s="33">
        <v>1</v>
      </c>
      <c r="D4323" s="34" t="s">
        <v>11457</v>
      </c>
      <c r="E4323" s="33" t="s">
        <v>11478</v>
      </c>
      <c r="F4323" s="33" t="s">
        <v>11479</v>
      </c>
      <c r="G4323" s="33" t="s">
        <v>11480</v>
      </c>
      <c r="H4323" s="33">
        <v>73.770914</v>
      </c>
      <c r="I4323" s="33">
        <v>20.006756</v>
      </c>
      <c r="J4323" s="33" t="s">
        <v>90</v>
      </c>
      <c r="K4323" s="33" t="s">
        <v>32</v>
      </c>
      <c r="L4323" s="33" t="s">
        <v>34</v>
      </c>
      <c r="M4323" s="33" t="s">
        <v>34</v>
      </c>
      <c r="N4323" s="33" t="s">
        <v>34</v>
      </c>
      <c r="O4323" s="33" t="s">
        <v>34</v>
      </c>
      <c r="P4323" s="33">
        <v>3</v>
      </c>
      <c r="Q4323" s="33">
        <v>140</v>
      </c>
      <c r="R4323" s="33">
        <v>800</v>
      </c>
      <c r="S4323" s="33">
        <v>3.5</v>
      </c>
      <c r="T4323" s="35" t="s">
        <v>11483</v>
      </c>
      <c r="U4323">
        <v>2014</v>
      </c>
      <c r="V4323">
        <v>4</v>
      </c>
      <c r="W4323">
        <v>7</v>
      </c>
      <c r="X4323" t="str">
        <f>VLOOKUP(C4323,'country description'!$A$2:$B$16,2,0)</f>
        <v>India</v>
      </c>
      <c r="Y4323" t="str">
        <f t="shared" si="134"/>
        <v>Rs.800</v>
      </c>
      <c r="Z4323" s="36">
        <f t="shared" si="135"/>
        <v>800</v>
      </c>
    </row>
    <row r="4324" ht="14.25" customHeight="1" spans="1:26">
      <c r="A4324" s="33">
        <v>1600169</v>
      </c>
      <c r="B4324" s="34" t="s">
        <v>11484</v>
      </c>
      <c r="C4324" s="33">
        <v>1</v>
      </c>
      <c r="D4324" s="34" t="s">
        <v>11457</v>
      </c>
      <c r="E4324" s="33" t="s">
        <v>11485</v>
      </c>
      <c r="F4324" s="33" t="s">
        <v>11486</v>
      </c>
      <c r="G4324" s="33" t="s">
        <v>11487</v>
      </c>
      <c r="H4324" s="33">
        <v>73.74589243</v>
      </c>
      <c r="I4324" s="33">
        <v>20.01207513</v>
      </c>
      <c r="J4324" s="33" t="s">
        <v>90</v>
      </c>
      <c r="K4324" s="33" t="s">
        <v>32</v>
      </c>
      <c r="L4324" s="33" t="s">
        <v>34</v>
      </c>
      <c r="M4324" s="33" t="s">
        <v>34</v>
      </c>
      <c r="N4324" s="33" t="s">
        <v>34</v>
      </c>
      <c r="O4324" s="33" t="s">
        <v>34</v>
      </c>
      <c r="P4324" s="33">
        <v>3</v>
      </c>
      <c r="Q4324" s="33">
        <v>125</v>
      </c>
      <c r="R4324" s="33">
        <v>600</v>
      </c>
      <c r="S4324" s="33">
        <v>3.6</v>
      </c>
      <c r="T4324" s="35" t="s">
        <v>10197</v>
      </c>
      <c r="U4324">
        <v>2012</v>
      </c>
      <c r="V4324">
        <v>5</v>
      </c>
      <c r="W4324">
        <v>22</v>
      </c>
      <c r="X4324" t="str">
        <f>VLOOKUP(C4324,'country description'!$A$2:$B$16,2,0)</f>
        <v>India</v>
      </c>
      <c r="Y4324" t="str">
        <f t="shared" si="134"/>
        <v>Rs.600</v>
      </c>
      <c r="Z4324" s="36">
        <f t="shared" si="135"/>
        <v>600</v>
      </c>
    </row>
    <row r="4325" ht="14.25" customHeight="1" spans="1:26">
      <c r="A4325" s="33">
        <v>1600205</v>
      </c>
      <c r="B4325" s="34" t="s">
        <v>11488</v>
      </c>
      <c r="C4325" s="33">
        <v>1</v>
      </c>
      <c r="D4325" s="34" t="s">
        <v>11457</v>
      </c>
      <c r="E4325" s="33" t="s">
        <v>11489</v>
      </c>
      <c r="F4325" s="33" t="s">
        <v>11474</v>
      </c>
      <c r="G4325" s="33" t="s">
        <v>11475</v>
      </c>
      <c r="H4325" s="33">
        <v>73.72076757</v>
      </c>
      <c r="I4325" s="33">
        <v>20.02091783</v>
      </c>
      <c r="J4325" s="33" t="s">
        <v>7271</v>
      </c>
      <c r="K4325" s="33" t="s">
        <v>32</v>
      </c>
      <c r="L4325" s="33" t="s">
        <v>34</v>
      </c>
      <c r="M4325" s="33" t="s">
        <v>34</v>
      </c>
      <c r="N4325" s="33" t="s">
        <v>34</v>
      </c>
      <c r="O4325" s="33" t="s">
        <v>34</v>
      </c>
      <c r="P4325" s="33">
        <v>1</v>
      </c>
      <c r="Q4325" s="33">
        <v>218</v>
      </c>
      <c r="R4325" s="33">
        <v>100</v>
      </c>
      <c r="S4325" s="33">
        <v>3.9</v>
      </c>
      <c r="T4325" s="35" t="s">
        <v>11490</v>
      </c>
      <c r="U4325">
        <v>2011</v>
      </c>
      <c r="V4325">
        <v>3</v>
      </c>
      <c r="W4325">
        <v>1</v>
      </c>
      <c r="X4325" t="str">
        <f>VLOOKUP(C4325,'country description'!$A$2:$B$16,2,0)</f>
        <v>India</v>
      </c>
      <c r="Y4325" t="str">
        <f t="shared" si="134"/>
        <v>Rs.100</v>
      </c>
      <c r="Z4325" s="36">
        <f t="shared" si="135"/>
        <v>100</v>
      </c>
    </row>
    <row r="4326" ht="14.25" customHeight="1" spans="1:26">
      <c r="A4326" s="33">
        <v>1600212</v>
      </c>
      <c r="B4326" s="34" t="s">
        <v>11491</v>
      </c>
      <c r="C4326" s="33">
        <v>1</v>
      </c>
      <c r="D4326" s="34" t="s">
        <v>11457</v>
      </c>
      <c r="E4326" s="33" t="s">
        <v>11492</v>
      </c>
      <c r="F4326" s="33" t="s">
        <v>11493</v>
      </c>
      <c r="G4326" s="33" t="s">
        <v>11494</v>
      </c>
      <c r="H4326" s="33">
        <v>73.776176</v>
      </c>
      <c r="I4326" s="33">
        <v>19.991295</v>
      </c>
      <c r="J4326" s="33" t="s">
        <v>2219</v>
      </c>
      <c r="K4326" s="33" t="s">
        <v>32</v>
      </c>
      <c r="L4326" s="33" t="s">
        <v>34</v>
      </c>
      <c r="M4326" s="33" t="s">
        <v>34</v>
      </c>
      <c r="N4326" s="33" t="s">
        <v>34</v>
      </c>
      <c r="O4326" s="33" t="s">
        <v>34</v>
      </c>
      <c r="P4326" s="33">
        <v>3</v>
      </c>
      <c r="Q4326" s="33">
        <v>71</v>
      </c>
      <c r="R4326" s="33">
        <v>900</v>
      </c>
      <c r="S4326" s="33">
        <v>3.4</v>
      </c>
      <c r="T4326" s="35" t="s">
        <v>11495</v>
      </c>
      <c r="U4326">
        <v>2014</v>
      </c>
      <c r="V4326">
        <v>6</v>
      </c>
      <c r="W4326">
        <v>1</v>
      </c>
      <c r="X4326" t="str">
        <f>VLOOKUP(C4326,'country description'!$A$2:$B$16,2,0)</f>
        <v>India</v>
      </c>
      <c r="Y4326" t="str">
        <f t="shared" si="134"/>
        <v>Rs.900</v>
      </c>
      <c r="Z4326" s="36">
        <f t="shared" si="135"/>
        <v>900</v>
      </c>
    </row>
    <row r="4327" ht="14.25" customHeight="1" spans="1:26">
      <c r="A4327" s="33">
        <v>1600219</v>
      </c>
      <c r="B4327" s="34" t="s">
        <v>11496</v>
      </c>
      <c r="C4327" s="33">
        <v>1</v>
      </c>
      <c r="D4327" s="34" t="s">
        <v>11457</v>
      </c>
      <c r="E4327" s="33" t="s">
        <v>11497</v>
      </c>
      <c r="F4327" s="33" t="s">
        <v>11459</v>
      </c>
      <c r="G4327" s="33" t="s">
        <v>11460</v>
      </c>
      <c r="H4327" s="33">
        <v>73.75463597</v>
      </c>
      <c r="I4327" s="33">
        <v>20.00669049</v>
      </c>
      <c r="J4327" s="33" t="s">
        <v>358</v>
      </c>
      <c r="K4327" s="33" t="s">
        <v>32</v>
      </c>
      <c r="L4327" s="33" t="s">
        <v>34</v>
      </c>
      <c r="M4327" s="33" t="s">
        <v>34</v>
      </c>
      <c r="N4327" s="33" t="s">
        <v>34</v>
      </c>
      <c r="O4327" s="33" t="s">
        <v>34</v>
      </c>
      <c r="P4327" s="33">
        <v>2</v>
      </c>
      <c r="Q4327" s="33">
        <v>80</v>
      </c>
      <c r="R4327" s="33">
        <v>400</v>
      </c>
      <c r="S4327" s="33">
        <v>3.5</v>
      </c>
      <c r="T4327" s="35" t="s">
        <v>2967</v>
      </c>
      <c r="U4327">
        <v>2016</v>
      </c>
      <c r="V4327">
        <v>12</v>
      </c>
      <c r="W4327">
        <v>5</v>
      </c>
      <c r="X4327" t="str">
        <f>VLOOKUP(C4327,'country description'!$A$2:$B$16,2,0)</f>
        <v>India</v>
      </c>
      <c r="Y4327" t="str">
        <f t="shared" si="134"/>
        <v>Rs.400</v>
      </c>
      <c r="Z4327" s="36">
        <f t="shared" si="135"/>
        <v>400</v>
      </c>
    </row>
    <row r="4328" ht="14.25" customHeight="1" spans="1:26">
      <c r="A4328" s="33">
        <v>1600227</v>
      </c>
      <c r="B4328" s="34" t="s">
        <v>11498</v>
      </c>
      <c r="C4328" s="33">
        <v>1</v>
      </c>
      <c r="D4328" s="34" t="s">
        <v>11457</v>
      </c>
      <c r="E4328" s="33" t="s">
        <v>11499</v>
      </c>
      <c r="F4328" s="33" t="s">
        <v>11486</v>
      </c>
      <c r="G4328" s="33" t="s">
        <v>11487</v>
      </c>
      <c r="H4328" s="33">
        <v>0</v>
      </c>
      <c r="I4328" s="33">
        <v>0</v>
      </c>
      <c r="J4328" s="33" t="s">
        <v>7271</v>
      </c>
      <c r="K4328" s="33" t="s">
        <v>32</v>
      </c>
      <c r="L4328" s="33" t="s">
        <v>34</v>
      </c>
      <c r="M4328" s="33" t="s">
        <v>34</v>
      </c>
      <c r="N4328" s="33" t="s">
        <v>34</v>
      </c>
      <c r="O4328" s="33" t="s">
        <v>34</v>
      </c>
      <c r="P4328" s="33">
        <v>2</v>
      </c>
      <c r="Q4328" s="33">
        <v>76</v>
      </c>
      <c r="R4328" s="33">
        <v>400</v>
      </c>
      <c r="S4328" s="33">
        <v>3.8</v>
      </c>
      <c r="T4328" s="35" t="s">
        <v>2414</v>
      </c>
      <c r="U4328">
        <v>2010</v>
      </c>
      <c r="V4328">
        <v>8</v>
      </c>
      <c r="W4328">
        <v>9</v>
      </c>
      <c r="X4328" t="str">
        <f>VLOOKUP(C4328,'country description'!$A$2:$B$16,2,0)</f>
        <v>India</v>
      </c>
      <c r="Y4328" t="str">
        <f t="shared" si="134"/>
        <v>Rs.400</v>
      </c>
      <c r="Z4328" s="36">
        <f t="shared" si="135"/>
        <v>400</v>
      </c>
    </row>
    <row r="4329" ht="14.25" customHeight="1" spans="1:26">
      <c r="A4329" s="33">
        <v>1600252</v>
      </c>
      <c r="B4329" s="34" t="s">
        <v>11500</v>
      </c>
      <c r="C4329" s="33">
        <v>1</v>
      </c>
      <c r="D4329" s="34" t="s">
        <v>11457</v>
      </c>
      <c r="E4329" s="33" t="s">
        <v>11501</v>
      </c>
      <c r="F4329" s="33" t="s">
        <v>11459</v>
      </c>
      <c r="G4329" s="33" t="s">
        <v>11460</v>
      </c>
      <c r="H4329" s="33">
        <v>0</v>
      </c>
      <c r="I4329" s="33">
        <v>0</v>
      </c>
      <c r="J4329" s="33" t="s">
        <v>534</v>
      </c>
      <c r="K4329" s="33" t="s">
        <v>32</v>
      </c>
      <c r="L4329" s="33" t="s">
        <v>34</v>
      </c>
      <c r="M4329" s="33" t="s">
        <v>34</v>
      </c>
      <c r="N4329" s="33" t="s">
        <v>34</v>
      </c>
      <c r="O4329" s="33" t="s">
        <v>34</v>
      </c>
      <c r="P4329" s="33">
        <v>1</v>
      </c>
      <c r="Q4329" s="33">
        <v>86</v>
      </c>
      <c r="R4329" s="33">
        <v>150</v>
      </c>
      <c r="S4329" s="33">
        <v>3.4</v>
      </c>
      <c r="T4329" s="35" t="s">
        <v>9763</v>
      </c>
      <c r="U4329">
        <v>2016</v>
      </c>
      <c r="V4329">
        <v>7</v>
      </c>
      <c r="W4329">
        <v>9</v>
      </c>
      <c r="X4329" t="str">
        <f>VLOOKUP(C4329,'country description'!$A$2:$B$16,2,0)</f>
        <v>India</v>
      </c>
      <c r="Y4329" t="str">
        <f t="shared" si="134"/>
        <v>Rs.150</v>
      </c>
      <c r="Z4329" s="36">
        <f t="shared" si="135"/>
        <v>150</v>
      </c>
    </row>
    <row r="4330" ht="14.25" customHeight="1" spans="1:26">
      <c r="A4330" s="33">
        <v>1600258</v>
      </c>
      <c r="B4330" s="34" t="s">
        <v>5007</v>
      </c>
      <c r="C4330" s="33">
        <v>1</v>
      </c>
      <c r="D4330" s="34" t="s">
        <v>11457</v>
      </c>
      <c r="E4330" s="33" t="s">
        <v>11502</v>
      </c>
      <c r="F4330" s="33" t="s">
        <v>11503</v>
      </c>
      <c r="G4330" s="33" t="s">
        <v>11504</v>
      </c>
      <c r="H4330" s="33">
        <v>73.760948</v>
      </c>
      <c r="I4330" s="33">
        <v>19.990707</v>
      </c>
      <c r="J4330" s="33" t="s">
        <v>11505</v>
      </c>
      <c r="K4330" s="33" t="s">
        <v>32</v>
      </c>
      <c r="L4330" s="33" t="s">
        <v>34</v>
      </c>
      <c r="M4330" s="33" t="s">
        <v>34</v>
      </c>
      <c r="N4330" s="33" t="s">
        <v>34</v>
      </c>
      <c r="O4330" s="33" t="s">
        <v>34</v>
      </c>
      <c r="P4330" s="33">
        <v>4</v>
      </c>
      <c r="Q4330" s="33">
        <v>117</v>
      </c>
      <c r="R4330" s="33">
        <v>1500</v>
      </c>
      <c r="S4330" s="33">
        <v>3.8</v>
      </c>
      <c r="T4330" s="35" t="s">
        <v>4899</v>
      </c>
      <c r="U4330">
        <v>2017</v>
      </c>
      <c r="V4330">
        <v>7</v>
      </c>
      <c r="W4330">
        <v>26</v>
      </c>
      <c r="X4330" t="str">
        <f>VLOOKUP(C4330,'country description'!$A$2:$B$16,2,0)</f>
        <v>India</v>
      </c>
      <c r="Y4330" t="str">
        <f t="shared" si="134"/>
        <v>Rs.1500</v>
      </c>
      <c r="Z4330" s="36">
        <f t="shared" si="135"/>
        <v>1500</v>
      </c>
    </row>
    <row r="4331" ht="14.25" customHeight="1" spans="1:26">
      <c r="A4331" s="33">
        <v>1600280</v>
      </c>
      <c r="B4331" s="34" t="s">
        <v>11506</v>
      </c>
      <c r="C4331" s="33">
        <v>1</v>
      </c>
      <c r="D4331" s="34" t="s">
        <v>11457</v>
      </c>
      <c r="E4331" s="33" t="s">
        <v>11507</v>
      </c>
      <c r="F4331" s="33" t="s">
        <v>11486</v>
      </c>
      <c r="G4331" s="33" t="s">
        <v>11487</v>
      </c>
      <c r="H4331" s="33">
        <v>73.74210622</v>
      </c>
      <c r="I4331" s="33">
        <v>20.01361026</v>
      </c>
      <c r="J4331" s="33" t="s">
        <v>8945</v>
      </c>
      <c r="K4331" s="33" t="s">
        <v>32</v>
      </c>
      <c r="L4331" s="33" t="s">
        <v>34</v>
      </c>
      <c r="M4331" s="33" t="s">
        <v>34</v>
      </c>
      <c r="N4331" s="33" t="s">
        <v>34</v>
      </c>
      <c r="O4331" s="33" t="s">
        <v>34</v>
      </c>
      <c r="P4331" s="33">
        <v>4</v>
      </c>
      <c r="Q4331" s="33">
        <v>91</v>
      </c>
      <c r="R4331" s="33">
        <v>1000</v>
      </c>
      <c r="S4331" s="33">
        <v>3.6</v>
      </c>
      <c r="T4331" s="35" t="s">
        <v>1460</v>
      </c>
      <c r="U4331">
        <v>2011</v>
      </c>
      <c r="V4331">
        <v>5</v>
      </c>
      <c r="W4331">
        <v>27</v>
      </c>
      <c r="X4331" t="str">
        <f>VLOOKUP(C4331,'country description'!$A$2:$B$16,2,0)</f>
        <v>India</v>
      </c>
      <c r="Y4331" t="str">
        <f t="shared" si="134"/>
        <v>Rs.1000</v>
      </c>
      <c r="Z4331" s="36">
        <f t="shared" si="135"/>
        <v>1000</v>
      </c>
    </row>
    <row r="4332" ht="14.25" customHeight="1" spans="1:26">
      <c r="A4332" s="33">
        <v>1600292</v>
      </c>
      <c r="B4332" s="34" t="s">
        <v>11508</v>
      </c>
      <c r="C4332" s="33">
        <v>1</v>
      </c>
      <c r="D4332" s="34" t="s">
        <v>11457</v>
      </c>
      <c r="E4332" s="33" t="s">
        <v>11509</v>
      </c>
      <c r="F4332" s="33" t="s">
        <v>11474</v>
      </c>
      <c r="G4332" s="33" t="s">
        <v>11475</v>
      </c>
      <c r="H4332" s="33">
        <v>0</v>
      </c>
      <c r="I4332" s="33">
        <v>0</v>
      </c>
      <c r="J4332" s="33" t="s">
        <v>50</v>
      </c>
      <c r="K4332" s="33" t="s">
        <v>32</v>
      </c>
      <c r="L4332" s="33" t="s">
        <v>34</v>
      </c>
      <c r="M4332" s="33" t="s">
        <v>34</v>
      </c>
      <c r="N4332" s="33" t="s">
        <v>34</v>
      </c>
      <c r="O4332" s="33" t="s">
        <v>34</v>
      </c>
      <c r="P4332" s="33">
        <v>3</v>
      </c>
      <c r="Q4332" s="33">
        <v>25</v>
      </c>
      <c r="R4332" s="33">
        <v>800</v>
      </c>
      <c r="S4332" s="33">
        <v>3</v>
      </c>
      <c r="T4332" s="35" t="s">
        <v>478</v>
      </c>
      <c r="U4332">
        <v>2011</v>
      </c>
      <c r="V4332">
        <v>12</v>
      </c>
      <c r="W4332">
        <v>14</v>
      </c>
      <c r="X4332" t="str">
        <f>VLOOKUP(C4332,'country description'!$A$2:$B$16,2,0)</f>
        <v>India</v>
      </c>
      <c r="Y4332" t="str">
        <f t="shared" si="134"/>
        <v>Rs.800</v>
      </c>
      <c r="Z4332" s="36">
        <f t="shared" si="135"/>
        <v>800</v>
      </c>
    </row>
    <row r="4333" ht="14.25" customHeight="1" spans="1:26">
      <c r="A4333" s="33">
        <v>1600298</v>
      </c>
      <c r="B4333" s="34" t="s">
        <v>11510</v>
      </c>
      <c r="C4333" s="33">
        <v>1</v>
      </c>
      <c r="D4333" s="34" t="s">
        <v>11457</v>
      </c>
      <c r="E4333" s="33" t="s">
        <v>11511</v>
      </c>
      <c r="F4333" s="33" t="s">
        <v>11474</v>
      </c>
      <c r="G4333" s="33" t="s">
        <v>11475</v>
      </c>
      <c r="H4333" s="33">
        <v>0</v>
      </c>
      <c r="I4333" s="33">
        <v>0</v>
      </c>
      <c r="J4333" s="33" t="s">
        <v>90</v>
      </c>
      <c r="K4333" s="33" t="s">
        <v>32</v>
      </c>
      <c r="L4333" s="33" t="s">
        <v>34</v>
      </c>
      <c r="M4333" s="33" t="s">
        <v>34</v>
      </c>
      <c r="N4333" s="33" t="s">
        <v>34</v>
      </c>
      <c r="O4333" s="33" t="s">
        <v>34</v>
      </c>
      <c r="P4333" s="33">
        <v>4</v>
      </c>
      <c r="Q4333" s="33">
        <v>33</v>
      </c>
      <c r="R4333" s="33">
        <v>1000</v>
      </c>
      <c r="S4333" s="33">
        <v>3.3</v>
      </c>
      <c r="T4333" s="35" t="s">
        <v>11495</v>
      </c>
      <c r="U4333">
        <v>2014</v>
      </c>
      <c r="V4333">
        <v>6</v>
      </c>
      <c r="W4333">
        <v>1</v>
      </c>
      <c r="X4333" t="str">
        <f>VLOOKUP(C4333,'country description'!$A$2:$B$16,2,0)</f>
        <v>India</v>
      </c>
      <c r="Y4333" t="str">
        <f t="shared" si="134"/>
        <v>Rs.1000</v>
      </c>
      <c r="Z4333" s="36">
        <f t="shared" si="135"/>
        <v>1000</v>
      </c>
    </row>
    <row r="4334" ht="14.25" customHeight="1" spans="1:26">
      <c r="A4334" s="33">
        <v>1600307</v>
      </c>
      <c r="B4334" s="34" t="s">
        <v>11512</v>
      </c>
      <c r="C4334" s="33">
        <v>1</v>
      </c>
      <c r="D4334" s="34" t="s">
        <v>11457</v>
      </c>
      <c r="E4334" s="33" t="s">
        <v>11513</v>
      </c>
      <c r="F4334" s="33" t="s">
        <v>11459</v>
      </c>
      <c r="G4334" s="33" t="s">
        <v>11460</v>
      </c>
      <c r="H4334" s="33">
        <v>0</v>
      </c>
      <c r="I4334" s="33">
        <v>0</v>
      </c>
      <c r="J4334" s="33" t="s">
        <v>90</v>
      </c>
      <c r="K4334" s="33" t="s">
        <v>32</v>
      </c>
      <c r="L4334" s="33" t="s">
        <v>34</v>
      </c>
      <c r="M4334" s="33" t="s">
        <v>34</v>
      </c>
      <c r="N4334" s="33" t="s">
        <v>34</v>
      </c>
      <c r="O4334" s="33" t="s">
        <v>34</v>
      </c>
      <c r="P4334" s="33">
        <v>3</v>
      </c>
      <c r="Q4334" s="33">
        <v>24</v>
      </c>
      <c r="R4334" s="33">
        <v>800</v>
      </c>
      <c r="S4334" s="33">
        <v>3.4</v>
      </c>
      <c r="T4334" s="35" t="s">
        <v>353</v>
      </c>
      <c r="U4334">
        <v>2015</v>
      </c>
      <c r="V4334">
        <v>9</v>
      </c>
      <c r="W4334">
        <v>2</v>
      </c>
      <c r="X4334" t="str">
        <f>VLOOKUP(C4334,'country description'!$A$2:$B$16,2,0)</f>
        <v>India</v>
      </c>
      <c r="Y4334" t="str">
        <f t="shared" si="134"/>
        <v>Rs.800</v>
      </c>
      <c r="Z4334" s="36">
        <f t="shared" si="135"/>
        <v>800</v>
      </c>
    </row>
    <row r="4335" ht="14.25" customHeight="1" spans="1:26">
      <c r="A4335" s="33">
        <v>1600326</v>
      </c>
      <c r="B4335" s="34" t="s">
        <v>11514</v>
      </c>
      <c r="C4335" s="33">
        <v>1</v>
      </c>
      <c r="D4335" s="34" t="s">
        <v>11457</v>
      </c>
      <c r="E4335" s="33" t="s">
        <v>11515</v>
      </c>
      <c r="F4335" s="33" t="s">
        <v>11459</v>
      </c>
      <c r="G4335" s="33" t="s">
        <v>11460</v>
      </c>
      <c r="H4335" s="33">
        <v>73.756229</v>
      </c>
      <c r="I4335" s="33">
        <v>20.008442</v>
      </c>
      <c r="J4335" s="33" t="s">
        <v>534</v>
      </c>
      <c r="K4335" s="33" t="s">
        <v>32</v>
      </c>
      <c r="L4335" s="33" t="s">
        <v>34</v>
      </c>
      <c r="M4335" s="33" t="s">
        <v>34</v>
      </c>
      <c r="N4335" s="33" t="s">
        <v>34</v>
      </c>
      <c r="O4335" s="33" t="s">
        <v>34</v>
      </c>
      <c r="P4335" s="33">
        <v>3</v>
      </c>
      <c r="Q4335" s="33">
        <v>15</v>
      </c>
      <c r="R4335" s="33">
        <v>600</v>
      </c>
      <c r="S4335" s="33">
        <v>3.3</v>
      </c>
      <c r="T4335" s="35" t="s">
        <v>2775</v>
      </c>
      <c r="U4335">
        <v>2011</v>
      </c>
      <c r="V4335">
        <v>10</v>
      </c>
      <c r="W4335">
        <v>19</v>
      </c>
      <c r="X4335" t="str">
        <f>VLOOKUP(C4335,'country description'!$A$2:$B$16,2,0)</f>
        <v>India</v>
      </c>
      <c r="Y4335" t="str">
        <f t="shared" si="134"/>
        <v>Rs.600</v>
      </c>
      <c r="Z4335" s="36">
        <f t="shared" si="135"/>
        <v>600</v>
      </c>
    </row>
    <row r="4336" ht="14.25" customHeight="1" spans="1:26">
      <c r="A4336" s="33">
        <v>2100074</v>
      </c>
      <c r="B4336" s="34" t="s">
        <v>11516</v>
      </c>
      <c r="C4336" s="33">
        <v>1</v>
      </c>
      <c r="D4336" s="34" t="s">
        <v>11517</v>
      </c>
      <c r="E4336" s="33" t="s">
        <v>11518</v>
      </c>
      <c r="F4336" s="33" t="s">
        <v>11519</v>
      </c>
      <c r="G4336" s="33" t="s">
        <v>11520</v>
      </c>
      <c r="H4336" s="33">
        <v>91.78535556</v>
      </c>
      <c r="I4336" s="33">
        <v>26.17221667</v>
      </c>
      <c r="J4336" s="33" t="s">
        <v>11521</v>
      </c>
      <c r="K4336" s="33" t="s">
        <v>32</v>
      </c>
      <c r="L4336" s="33" t="s">
        <v>34</v>
      </c>
      <c r="M4336" s="33" t="s">
        <v>34</v>
      </c>
      <c r="N4336" s="33" t="s">
        <v>34</v>
      </c>
      <c r="O4336" s="33" t="s">
        <v>34</v>
      </c>
      <c r="P4336" s="33">
        <v>3</v>
      </c>
      <c r="Q4336" s="33">
        <v>256</v>
      </c>
      <c r="R4336" s="33">
        <v>1000</v>
      </c>
      <c r="S4336" s="33">
        <v>4</v>
      </c>
      <c r="T4336" s="35" t="s">
        <v>2475</v>
      </c>
      <c r="U4336">
        <v>2012</v>
      </c>
      <c r="V4336">
        <v>5</v>
      </c>
      <c r="W4336">
        <v>4</v>
      </c>
      <c r="X4336" t="str">
        <f>VLOOKUP(C4336,'country description'!$A$2:$B$16,2,0)</f>
        <v>India</v>
      </c>
      <c r="Y4336" t="str">
        <f t="shared" si="134"/>
        <v>Rs.1000</v>
      </c>
      <c r="Z4336" s="36">
        <f t="shared" si="135"/>
        <v>1000</v>
      </c>
    </row>
    <row r="4337" ht="14.25" customHeight="1" spans="1:26">
      <c r="A4337" s="33">
        <v>2100101</v>
      </c>
      <c r="B4337" s="34" t="s">
        <v>413</v>
      </c>
      <c r="C4337" s="33">
        <v>1</v>
      </c>
      <c r="D4337" s="34" t="s">
        <v>11517</v>
      </c>
      <c r="E4337" s="33" t="s">
        <v>11522</v>
      </c>
      <c r="F4337" s="33" t="s">
        <v>11523</v>
      </c>
      <c r="G4337" s="33" t="s">
        <v>11524</v>
      </c>
      <c r="H4337" s="33">
        <v>91.75816667</v>
      </c>
      <c r="I4337" s="33">
        <v>26.171</v>
      </c>
      <c r="J4337" s="33" t="s">
        <v>64</v>
      </c>
      <c r="K4337" s="33" t="s">
        <v>32</v>
      </c>
      <c r="L4337" s="33" t="s">
        <v>34</v>
      </c>
      <c r="M4337" s="33" t="s">
        <v>34</v>
      </c>
      <c r="N4337" s="33" t="s">
        <v>34</v>
      </c>
      <c r="O4337" s="33" t="s">
        <v>34</v>
      </c>
      <c r="P4337" s="33">
        <v>3</v>
      </c>
      <c r="Q4337" s="33">
        <v>327</v>
      </c>
      <c r="R4337" s="33">
        <v>800</v>
      </c>
      <c r="S4337" s="33">
        <v>3.6</v>
      </c>
      <c r="T4337" s="35" t="s">
        <v>9535</v>
      </c>
      <c r="U4337">
        <v>2011</v>
      </c>
      <c r="V4337">
        <v>12</v>
      </c>
      <c r="W4337">
        <v>10</v>
      </c>
      <c r="X4337" t="str">
        <f>VLOOKUP(C4337,'country description'!$A$2:$B$16,2,0)</f>
        <v>India</v>
      </c>
      <c r="Y4337" t="str">
        <f t="shared" si="134"/>
        <v>Rs.800</v>
      </c>
      <c r="Z4337" s="36">
        <f t="shared" si="135"/>
        <v>800</v>
      </c>
    </row>
    <row r="4338" ht="14.25" customHeight="1" spans="1:26">
      <c r="A4338" s="33">
        <v>2100108</v>
      </c>
      <c r="B4338" s="34" t="s">
        <v>11525</v>
      </c>
      <c r="C4338" s="33">
        <v>1</v>
      </c>
      <c r="D4338" s="34" t="s">
        <v>11517</v>
      </c>
      <c r="E4338" s="33" t="s">
        <v>11526</v>
      </c>
      <c r="F4338" s="33" t="s">
        <v>11527</v>
      </c>
      <c r="G4338" s="33" t="s">
        <v>11528</v>
      </c>
      <c r="H4338" s="33">
        <v>91.77495472</v>
      </c>
      <c r="I4338" s="33">
        <v>26.18470185</v>
      </c>
      <c r="J4338" s="33" t="s">
        <v>534</v>
      </c>
      <c r="K4338" s="33" t="s">
        <v>32</v>
      </c>
      <c r="L4338" s="33" t="s">
        <v>34</v>
      </c>
      <c r="M4338" s="33" t="s">
        <v>34</v>
      </c>
      <c r="N4338" s="33" t="s">
        <v>34</v>
      </c>
      <c r="O4338" s="33" t="s">
        <v>34</v>
      </c>
      <c r="P4338" s="33">
        <v>2</v>
      </c>
      <c r="Q4338" s="33">
        <v>290</v>
      </c>
      <c r="R4338" s="33">
        <v>500</v>
      </c>
      <c r="S4338" s="33">
        <v>4.1</v>
      </c>
      <c r="T4338" s="35" t="s">
        <v>4425</v>
      </c>
      <c r="U4338">
        <v>2011</v>
      </c>
      <c r="V4338">
        <v>6</v>
      </c>
      <c r="W4338">
        <v>20</v>
      </c>
      <c r="X4338" t="str">
        <f>VLOOKUP(C4338,'country description'!$A$2:$B$16,2,0)</f>
        <v>India</v>
      </c>
      <c r="Y4338" t="str">
        <f t="shared" si="134"/>
        <v>Rs.500</v>
      </c>
      <c r="Z4338" s="36">
        <f t="shared" si="135"/>
        <v>500</v>
      </c>
    </row>
    <row r="4339" ht="14.25" customHeight="1" spans="1:26">
      <c r="A4339" s="33">
        <v>2100322</v>
      </c>
      <c r="B4339" s="34" t="s">
        <v>11529</v>
      </c>
      <c r="C4339" s="33">
        <v>1</v>
      </c>
      <c r="D4339" s="34" t="s">
        <v>11517</v>
      </c>
      <c r="E4339" s="33" t="s">
        <v>11530</v>
      </c>
      <c r="F4339" s="33" t="s">
        <v>11531</v>
      </c>
      <c r="G4339" s="33" t="s">
        <v>11532</v>
      </c>
      <c r="H4339" s="33">
        <v>91.75316667</v>
      </c>
      <c r="I4339" s="33">
        <v>26.19166667</v>
      </c>
      <c r="J4339" s="33" t="s">
        <v>86</v>
      </c>
      <c r="K4339" s="33" t="s">
        <v>32</v>
      </c>
      <c r="L4339" s="33" t="s">
        <v>34</v>
      </c>
      <c r="M4339" s="33" t="s">
        <v>34</v>
      </c>
      <c r="N4339" s="33" t="s">
        <v>34</v>
      </c>
      <c r="O4339" s="33" t="s">
        <v>34</v>
      </c>
      <c r="P4339" s="33">
        <v>1</v>
      </c>
      <c r="Q4339" s="33">
        <v>142</v>
      </c>
      <c r="R4339" s="33">
        <v>300</v>
      </c>
      <c r="S4339" s="33">
        <v>3.6</v>
      </c>
      <c r="T4339" s="35" t="s">
        <v>1197</v>
      </c>
      <c r="U4339">
        <v>2013</v>
      </c>
      <c r="V4339">
        <v>5</v>
      </c>
      <c r="W4339">
        <v>9</v>
      </c>
      <c r="X4339" t="str">
        <f>VLOOKUP(C4339,'country description'!$A$2:$B$16,2,0)</f>
        <v>India</v>
      </c>
      <c r="Y4339" t="str">
        <f t="shared" si="134"/>
        <v>Rs.300</v>
      </c>
      <c r="Z4339" s="36">
        <f t="shared" si="135"/>
        <v>300</v>
      </c>
    </row>
    <row r="4340" ht="14.25" customHeight="1" spans="1:26">
      <c r="A4340" s="33">
        <v>2100478</v>
      </c>
      <c r="B4340" s="34" t="s">
        <v>11533</v>
      </c>
      <c r="C4340" s="33">
        <v>1</v>
      </c>
      <c r="D4340" s="34" t="s">
        <v>11517</v>
      </c>
      <c r="E4340" s="33" t="s">
        <v>11534</v>
      </c>
      <c r="F4340" s="33" t="s">
        <v>11535</v>
      </c>
      <c r="G4340" s="33" t="s">
        <v>11536</v>
      </c>
      <c r="H4340" s="33">
        <v>91.77393191</v>
      </c>
      <c r="I4340" s="33">
        <v>26.1614901</v>
      </c>
      <c r="J4340" s="33" t="s">
        <v>11537</v>
      </c>
      <c r="K4340" s="33" t="s">
        <v>32</v>
      </c>
      <c r="L4340" s="33" t="s">
        <v>34</v>
      </c>
      <c r="M4340" s="33" t="s">
        <v>34</v>
      </c>
      <c r="N4340" s="33" t="s">
        <v>34</v>
      </c>
      <c r="O4340" s="33" t="s">
        <v>34</v>
      </c>
      <c r="P4340" s="33">
        <v>3</v>
      </c>
      <c r="Q4340" s="33">
        <v>360</v>
      </c>
      <c r="R4340" s="33">
        <v>1400</v>
      </c>
      <c r="S4340" s="33">
        <v>3.9</v>
      </c>
      <c r="T4340" s="35" t="s">
        <v>3330</v>
      </c>
      <c r="U4340">
        <v>2012</v>
      </c>
      <c r="V4340">
        <v>6</v>
      </c>
      <c r="W4340">
        <v>9</v>
      </c>
      <c r="X4340" t="str">
        <f>VLOOKUP(C4340,'country description'!$A$2:$B$16,2,0)</f>
        <v>India</v>
      </c>
      <c r="Y4340" t="str">
        <f t="shared" si="134"/>
        <v>Rs.1400</v>
      </c>
      <c r="Z4340" s="36">
        <f t="shared" si="135"/>
        <v>1400</v>
      </c>
    </row>
    <row r="4341" ht="14.25" customHeight="1" spans="1:26">
      <c r="A4341" s="33">
        <v>2100565</v>
      </c>
      <c r="B4341" s="34" t="s">
        <v>11538</v>
      </c>
      <c r="C4341" s="33">
        <v>1</v>
      </c>
      <c r="D4341" s="34" t="s">
        <v>11517</v>
      </c>
      <c r="E4341" s="33" t="s">
        <v>11539</v>
      </c>
      <c r="F4341" s="33" t="s">
        <v>11540</v>
      </c>
      <c r="G4341" s="33" t="s">
        <v>11541</v>
      </c>
      <c r="H4341" s="33">
        <v>91.77739722</v>
      </c>
      <c r="I4341" s="33">
        <v>26.15735</v>
      </c>
      <c r="J4341" s="33" t="s">
        <v>38</v>
      </c>
      <c r="K4341" s="33" t="s">
        <v>32</v>
      </c>
      <c r="L4341" s="33" t="s">
        <v>34</v>
      </c>
      <c r="M4341" s="33" t="s">
        <v>34</v>
      </c>
      <c r="N4341" s="33" t="s">
        <v>34</v>
      </c>
      <c r="O4341" s="33" t="s">
        <v>34</v>
      </c>
      <c r="P4341" s="33">
        <v>3</v>
      </c>
      <c r="Q4341" s="33">
        <v>304</v>
      </c>
      <c r="R4341" s="33">
        <v>750</v>
      </c>
      <c r="S4341" s="33">
        <v>4.1</v>
      </c>
      <c r="T4341" s="35" t="s">
        <v>1801</v>
      </c>
      <c r="U4341">
        <v>2018</v>
      </c>
      <c r="V4341">
        <v>2</v>
      </c>
      <c r="W4341">
        <v>6</v>
      </c>
      <c r="X4341" t="str">
        <f>VLOOKUP(C4341,'country description'!$A$2:$B$16,2,0)</f>
        <v>India</v>
      </c>
      <c r="Y4341" t="str">
        <f t="shared" si="134"/>
        <v>Rs.750</v>
      </c>
      <c r="Z4341" s="36">
        <f t="shared" si="135"/>
        <v>750</v>
      </c>
    </row>
    <row r="4342" ht="14.25" customHeight="1" spans="1:26">
      <c r="A4342" s="33">
        <v>2100676</v>
      </c>
      <c r="B4342" s="34" t="s">
        <v>11542</v>
      </c>
      <c r="C4342" s="33">
        <v>1</v>
      </c>
      <c r="D4342" s="34" t="s">
        <v>11517</v>
      </c>
      <c r="E4342" s="33" t="s">
        <v>11543</v>
      </c>
      <c r="F4342" s="33" t="s">
        <v>11519</v>
      </c>
      <c r="G4342" s="33" t="s">
        <v>11520</v>
      </c>
      <c r="H4342" s="33">
        <v>91.783</v>
      </c>
      <c r="I4342" s="33">
        <v>26.17266667</v>
      </c>
      <c r="J4342" s="33" t="s">
        <v>64</v>
      </c>
      <c r="K4342" s="33" t="s">
        <v>32</v>
      </c>
      <c r="L4342" s="33" t="s">
        <v>34</v>
      </c>
      <c r="M4342" s="33" t="s">
        <v>34</v>
      </c>
      <c r="N4342" s="33" t="s">
        <v>34</v>
      </c>
      <c r="O4342" s="33" t="s">
        <v>34</v>
      </c>
      <c r="P4342" s="33">
        <v>2</v>
      </c>
      <c r="Q4342" s="33">
        <v>369</v>
      </c>
      <c r="R4342" s="33">
        <v>600</v>
      </c>
      <c r="S4342" s="33">
        <v>4.3</v>
      </c>
      <c r="T4342" s="35" t="s">
        <v>4099</v>
      </c>
      <c r="U4342">
        <v>2014</v>
      </c>
      <c r="V4342">
        <v>8</v>
      </c>
      <c r="W4342">
        <v>16</v>
      </c>
      <c r="X4342" t="str">
        <f>VLOOKUP(C4342,'country description'!$A$2:$B$16,2,0)</f>
        <v>India</v>
      </c>
      <c r="Y4342" t="str">
        <f t="shared" si="134"/>
        <v>Rs.600</v>
      </c>
      <c r="Z4342" s="36">
        <f t="shared" si="135"/>
        <v>600</v>
      </c>
    </row>
    <row r="4343" ht="14.25" customHeight="1" spans="1:26">
      <c r="A4343" s="33">
        <v>2100702</v>
      </c>
      <c r="B4343" s="34" t="s">
        <v>5007</v>
      </c>
      <c r="C4343" s="33">
        <v>1</v>
      </c>
      <c r="D4343" s="34" t="s">
        <v>11517</v>
      </c>
      <c r="E4343" s="33" t="s">
        <v>11544</v>
      </c>
      <c r="F4343" s="33" t="s">
        <v>11523</v>
      </c>
      <c r="G4343" s="33" t="s">
        <v>11524</v>
      </c>
      <c r="H4343" s="33">
        <v>91.759857</v>
      </c>
      <c r="I4343" s="33">
        <v>26.172119</v>
      </c>
      <c r="J4343" s="33" t="s">
        <v>90</v>
      </c>
      <c r="K4343" s="33" t="s">
        <v>32</v>
      </c>
      <c r="L4343" s="33" t="s">
        <v>34</v>
      </c>
      <c r="M4343" s="33" t="s">
        <v>34</v>
      </c>
      <c r="N4343" s="33" t="s">
        <v>34</v>
      </c>
      <c r="O4343" s="33" t="s">
        <v>34</v>
      </c>
      <c r="P4343" s="33">
        <v>4</v>
      </c>
      <c r="Q4343" s="33">
        <v>774</v>
      </c>
      <c r="R4343" s="33">
        <v>1500</v>
      </c>
      <c r="S4343" s="33">
        <v>4.9</v>
      </c>
      <c r="T4343" s="35" t="s">
        <v>8779</v>
      </c>
      <c r="U4343">
        <v>2013</v>
      </c>
      <c r="V4343">
        <v>8</v>
      </c>
      <c r="W4343">
        <v>17</v>
      </c>
      <c r="X4343" t="str">
        <f>VLOOKUP(C4343,'country description'!$A$2:$B$16,2,0)</f>
        <v>India</v>
      </c>
      <c r="Y4343" t="str">
        <f t="shared" si="134"/>
        <v>Rs.1500</v>
      </c>
      <c r="Z4343" s="36">
        <f t="shared" si="135"/>
        <v>1500</v>
      </c>
    </row>
    <row r="4344" ht="14.25" customHeight="1" spans="1:26">
      <c r="A4344" s="33">
        <v>2100712</v>
      </c>
      <c r="B4344" s="34" t="s">
        <v>5692</v>
      </c>
      <c r="C4344" s="33">
        <v>1</v>
      </c>
      <c r="D4344" s="34" t="s">
        <v>11517</v>
      </c>
      <c r="E4344" s="33" t="s">
        <v>11545</v>
      </c>
      <c r="F4344" s="33" t="s">
        <v>11535</v>
      </c>
      <c r="G4344" s="33" t="s">
        <v>11536</v>
      </c>
      <c r="H4344" s="33">
        <v>91.773932</v>
      </c>
      <c r="I4344" s="33">
        <v>26.16149</v>
      </c>
      <c r="J4344" s="33" t="s">
        <v>5470</v>
      </c>
      <c r="K4344" s="33" t="s">
        <v>32</v>
      </c>
      <c r="L4344" s="33" t="s">
        <v>34</v>
      </c>
      <c r="M4344" s="33" t="s">
        <v>34</v>
      </c>
      <c r="N4344" s="33" t="s">
        <v>34</v>
      </c>
      <c r="O4344" s="33" t="s">
        <v>34</v>
      </c>
      <c r="P4344" s="33">
        <v>3</v>
      </c>
      <c r="Q4344" s="33">
        <v>394</v>
      </c>
      <c r="R4344" s="33">
        <v>800</v>
      </c>
      <c r="S4344" s="33">
        <v>4.6</v>
      </c>
      <c r="T4344" s="35" t="s">
        <v>3200</v>
      </c>
      <c r="U4344">
        <v>2012</v>
      </c>
      <c r="V4344">
        <v>1</v>
      </c>
      <c r="W4344">
        <v>8</v>
      </c>
      <c r="X4344" t="str">
        <f>VLOOKUP(C4344,'country description'!$A$2:$B$16,2,0)</f>
        <v>India</v>
      </c>
      <c r="Y4344" t="str">
        <f t="shared" si="134"/>
        <v>Rs.800</v>
      </c>
      <c r="Z4344" s="36">
        <f t="shared" si="135"/>
        <v>800</v>
      </c>
    </row>
    <row r="4345" ht="14.25" customHeight="1" spans="1:26">
      <c r="A4345" s="33">
        <v>2100719</v>
      </c>
      <c r="B4345" s="34" t="s">
        <v>11546</v>
      </c>
      <c r="C4345" s="33">
        <v>1</v>
      </c>
      <c r="D4345" s="34" t="s">
        <v>11517</v>
      </c>
      <c r="E4345" s="33" t="s">
        <v>11547</v>
      </c>
      <c r="F4345" s="33" t="s">
        <v>11531</v>
      </c>
      <c r="G4345" s="33" t="s">
        <v>11532</v>
      </c>
      <c r="H4345" s="33">
        <v>0</v>
      </c>
      <c r="I4345" s="33">
        <v>0</v>
      </c>
      <c r="J4345" s="33" t="s">
        <v>3264</v>
      </c>
      <c r="K4345" s="33" t="s">
        <v>32</v>
      </c>
      <c r="L4345" s="33" t="s">
        <v>34</v>
      </c>
      <c r="M4345" s="33" t="s">
        <v>34</v>
      </c>
      <c r="N4345" s="33" t="s">
        <v>34</v>
      </c>
      <c r="O4345" s="33" t="s">
        <v>34</v>
      </c>
      <c r="P4345" s="33">
        <v>3</v>
      </c>
      <c r="Q4345" s="33">
        <v>179</v>
      </c>
      <c r="R4345" s="33">
        <v>850</v>
      </c>
      <c r="S4345" s="33">
        <v>4.1</v>
      </c>
      <c r="T4345" s="35" t="s">
        <v>9634</v>
      </c>
      <c r="U4345">
        <v>2016</v>
      </c>
      <c r="V4345">
        <v>6</v>
      </c>
      <c r="W4345">
        <v>5</v>
      </c>
      <c r="X4345" t="str">
        <f>VLOOKUP(C4345,'country description'!$A$2:$B$16,2,0)</f>
        <v>India</v>
      </c>
      <c r="Y4345" t="str">
        <f t="shared" si="134"/>
        <v>Rs.850</v>
      </c>
      <c r="Z4345" s="36">
        <f t="shared" si="135"/>
        <v>850</v>
      </c>
    </row>
    <row r="4346" ht="14.25" customHeight="1" spans="1:26">
      <c r="A4346" s="33">
        <v>2100776</v>
      </c>
      <c r="B4346" s="34" t="s">
        <v>11548</v>
      </c>
      <c r="C4346" s="33">
        <v>1</v>
      </c>
      <c r="D4346" s="34" t="s">
        <v>11517</v>
      </c>
      <c r="E4346" s="33" t="s">
        <v>11549</v>
      </c>
      <c r="F4346" s="33" t="s">
        <v>11519</v>
      </c>
      <c r="G4346" s="33" t="s">
        <v>11520</v>
      </c>
      <c r="H4346" s="33">
        <v>0</v>
      </c>
      <c r="I4346" s="33">
        <v>0</v>
      </c>
      <c r="J4346" s="33" t="s">
        <v>11550</v>
      </c>
      <c r="K4346" s="33" t="s">
        <v>32</v>
      </c>
      <c r="L4346" s="33" t="s">
        <v>34</v>
      </c>
      <c r="M4346" s="33" t="s">
        <v>34</v>
      </c>
      <c r="N4346" s="33" t="s">
        <v>34</v>
      </c>
      <c r="O4346" s="33" t="s">
        <v>34</v>
      </c>
      <c r="P4346" s="33">
        <v>2</v>
      </c>
      <c r="Q4346" s="33">
        <v>96</v>
      </c>
      <c r="R4346" s="33">
        <v>700</v>
      </c>
      <c r="S4346" s="33">
        <v>4.3</v>
      </c>
      <c r="T4346" s="35" t="s">
        <v>11551</v>
      </c>
      <c r="U4346">
        <v>2017</v>
      </c>
      <c r="V4346">
        <v>8</v>
      </c>
      <c r="W4346">
        <v>23</v>
      </c>
      <c r="X4346" t="str">
        <f>VLOOKUP(C4346,'country description'!$A$2:$B$16,2,0)</f>
        <v>India</v>
      </c>
      <c r="Y4346" t="str">
        <f t="shared" si="134"/>
        <v>Rs.700</v>
      </c>
      <c r="Z4346" s="36">
        <f t="shared" si="135"/>
        <v>700</v>
      </c>
    </row>
    <row r="4347" ht="14.25" customHeight="1" spans="1:26">
      <c r="A4347" s="33">
        <v>2100784</v>
      </c>
      <c r="B4347" s="34" t="s">
        <v>11552</v>
      </c>
      <c r="C4347" s="33">
        <v>1</v>
      </c>
      <c r="D4347" s="34" t="s">
        <v>11517</v>
      </c>
      <c r="E4347" s="33" t="s">
        <v>11553</v>
      </c>
      <c r="F4347" s="33" t="s">
        <v>11531</v>
      </c>
      <c r="G4347" s="33" t="s">
        <v>11532</v>
      </c>
      <c r="H4347" s="33">
        <v>91.75231431</v>
      </c>
      <c r="I4347" s="33">
        <v>26.18600148</v>
      </c>
      <c r="J4347" s="33" t="s">
        <v>11554</v>
      </c>
      <c r="K4347" s="33" t="s">
        <v>32</v>
      </c>
      <c r="L4347" s="33" t="s">
        <v>34</v>
      </c>
      <c r="M4347" s="33" t="s">
        <v>34</v>
      </c>
      <c r="N4347" s="33" t="s">
        <v>34</v>
      </c>
      <c r="O4347" s="33" t="s">
        <v>34</v>
      </c>
      <c r="P4347" s="33">
        <v>2</v>
      </c>
      <c r="Q4347" s="33">
        <v>377</v>
      </c>
      <c r="R4347" s="33">
        <v>400</v>
      </c>
      <c r="S4347" s="33">
        <v>4.1</v>
      </c>
      <c r="T4347" s="35" t="s">
        <v>2595</v>
      </c>
      <c r="U4347">
        <v>2013</v>
      </c>
      <c r="V4347">
        <v>3</v>
      </c>
      <c r="W4347">
        <v>5</v>
      </c>
      <c r="X4347" t="str">
        <f>VLOOKUP(C4347,'country description'!$A$2:$B$16,2,0)</f>
        <v>India</v>
      </c>
      <c r="Y4347" t="str">
        <f t="shared" si="134"/>
        <v>Rs.400</v>
      </c>
      <c r="Z4347" s="36">
        <f t="shared" si="135"/>
        <v>400</v>
      </c>
    </row>
    <row r="4348" ht="14.25" customHeight="1" spans="1:26">
      <c r="A4348" s="33">
        <v>2100849</v>
      </c>
      <c r="B4348" s="34" t="s">
        <v>11555</v>
      </c>
      <c r="C4348" s="33">
        <v>1</v>
      </c>
      <c r="D4348" s="34" t="s">
        <v>11517</v>
      </c>
      <c r="E4348" s="33" t="s">
        <v>11556</v>
      </c>
      <c r="F4348" s="33" t="s">
        <v>11531</v>
      </c>
      <c r="G4348" s="33" t="s">
        <v>11532</v>
      </c>
      <c r="H4348" s="33">
        <v>91.75386279</v>
      </c>
      <c r="I4348" s="33">
        <v>26.19376437</v>
      </c>
      <c r="J4348" s="33" t="s">
        <v>11557</v>
      </c>
      <c r="K4348" s="33" t="s">
        <v>32</v>
      </c>
      <c r="L4348" s="33" t="s">
        <v>34</v>
      </c>
      <c r="M4348" s="33" t="s">
        <v>34</v>
      </c>
      <c r="N4348" s="33" t="s">
        <v>34</v>
      </c>
      <c r="O4348" s="33" t="s">
        <v>34</v>
      </c>
      <c r="P4348" s="33">
        <v>2</v>
      </c>
      <c r="Q4348" s="33">
        <v>99</v>
      </c>
      <c r="R4348" s="33">
        <v>500</v>
      </c>
      <c r="S4348" s="33">
        <v>4.2</v>
      </c>
      <c r="T4348" s="35" t="s">
        <v>11558</v>
      </c>
      <c r="U4348">
        <v>2011</v>
      </c>
      <c r="V4348">
        <v>7</v>
      </c>
      <c r="W4348">
        <v>24</v>
      </c>
      <c r="X4348" t="str">
        <f>VLOOKUP(C4348,'country description'!$A$2:$B$16,2,0)</f>
        <v>India</v>
      </c>
      <c r="Y4348" t="str">
        <f t="shared" si="134"/>
        <v>Rs.500</v>
      </c>
      <c r="Z4348" s="36">
        <f t="shared" si="135"/>
        <v>500</v>
      </c>
    </row>
    <row r="4349" ht="14.25" customHeight="1" spans="1:26">
      <c r="A4349" s="33">
        <v>2100861</v>
      </c>
      <c r="B4349" s="34" t="s">
        <v>11336</v>
      </c>
      <c r="C4349" s="33">
        <v>1</v>
      </c>
      <c r="D4349" s="34" t="s">
        <v>11517</v>
      </c>
      <c r="E4349" s="33" t="s">
        <v>11559</v>
      </c>
      <c r="F4349" s="33" t="s">
        <v>11540</v>
      </c>
      <c r="G4349" s="33" t="s">
        <v>11541</v>
      </c>
      <c r="H4349" s="33">
        <v>0</v>
      </c>
      <c r="I4349" s="33">
        <v>0</v>
      </c>
      <c r="J4349" s="33" t="s">
        <v>3027</v>
      </c>
      <c r="K4349" s="33" t="s">
        <v>32</v>
      </c>
      <c r="L4349" s="33" t="s">
        <v>34</v>
      </c>
      <c r="M4349" s="33" t="s">
        <v>34</v>
      </c>
      <c r="N4349" s="33" t="s">
        <v>34</v>
      </c>
      <c r="O4349" s="33" t="s">
        <v>34</v>
      </c>
      <c r="P4349" s="33">
        <v>4</v>
      </c>
      <c r="Q4349" s="33">
        <v>222</v>
      </c>
      <c r="R4349" s="33">
        <v>1650</v>
      </c>
      <c r="S4349" s="33">
        <v>4.4</v>
      </c>
      <c r="T4349" s="35" t="s">
        <v>1706</v>
      </c>
      <c r="U4349">
        <v>2012</v>
      </c>
      <c r="V4349">
        <v>12</v>
      </c>
      <c r="W4349">
        <v>11</v>
      </c>
      <c r="X4349" t="str">
        <f>VLOOKUP(C4349,'country description'!$A$2:$B$16,2,0)</f>
        <v>India</v>
      </c>
      <c r="Y4349" t="str">
        <f t="shared" si="134"/>
        <v>Rs.1650</v>
      </c>
      <c r="Z4349" s="36">
        <f t="shared" si="135"/>
        <v>1650</v>
      </c>
    </row>
    <row r="4350" ht="14.25" customHeight="1" spans="1:26">
      <c r="A4350" s="33">
        <v>2100870</v>
      </c>
      <c r="B4350" s="34" t="s">
        <v>11560</v>
      </c>
      <c r="C4350" s="33">
        <v>1</v>
      </c>
      <c r="D4350" s="34" t="s">
        <v>11517</v>
      </c>
      <c r="E4350" s="33" t="s">
        <v>11561</v>
      </c>
      <c r="F4350" s="33" t="s">
        <v>11540</v>
      </c>
      <c r="G4350" s="33" t="s">
        <v>11541</v>
      </c>
      <c r="H4350" s="33">
        <v>0</v>
      </c>
      <c r="I4350" s="33">
        <v>0</v>
      </c>
      <c r="J4350" s="33" t="s">
        <v>11562</v>
      </c>
      <c r="K4350" s="33" t="s">
        <v>32</v>
      </c>
      <c r="L4350" s="33" t="s">
        <v>34</v>
      </c>
      <c r="M4350" s="33" t="s">
        <v>34</v>
      </c>
      <c r="N4350" s="33" t="s">
        <v>34</v>
      </c>
      <c r="O4350" s="33" t="s">
        <v>34</v>
      </c>
      <c r="P4350" s="33">
        <v>3</v>
      </c>
      <c r="Q4350" s="33">
        <v>129</v>
      </c>
      <c r="R4350" s="33">
        <v>1300</v>
      </c>
      <c r="S4350" s="33">
        <v>4.4</v>
      </c>
      <c r="T4350" s="35" t="s">
        <v>1177</v>
      </c>
      <c r="U4350">
        <v>2015</v>
      </c>
      <c r="V4350">
        <v>1</v>
      </c>
      <c r="W4350">
        <v>5</v>
      </c>
      <c r="X4350" t="str">
        <f>VLOOKUP(C4350,'country description'!$A$2:$B$16,2,0)</f>
        <v>India</v>
      </c>
      <c r="Y4350" t="str">
        <f t="shared" si="134"/>
        <v>Rs.1300</v>
      </c>
      <c r="Z4350" s="36">
        <f t="shared" si="135"/>
        <v>1300</v>
      </c>
    </row>
    <row r="4351" ht="14.25" customHeight="1" spans="1:26">
      <c r="A4351" s="33">
        <v>2100921</v>
      </c>
      <c r="B4351" s="34" t="s">
        <v>11563</v>
      </c>
      <c r="C4351" s="33">
        <v>1</v>
      </c>
      <c r="D4351" s="34" t="s">
        <v>11517</v>
      </c>
      <c r="E4351" s="33" t="s">
        <v>11564</v>
      </c>
      <c r="F4351" s="33" t="s">
        <v>11540</v>
      </c>
      <c r="G4351" s="33" t="s">
        <v>11541</v>
      </c>
      <c r="H4351" s="33">
        <v>0</v>
      </c>
      <c r="I4351" s="33">
        <v>0</v>
      </c>
      <c r="J4351" s="33" t="s">
        <v>2505</v>
      </c>
      <c r="K4351" s="33" t="s">
        <v>32</v>
      </c>
      <c r="L4351" s="33" t="s">
        <v>34</v>
      </c>
      <c r="M4351" s="33" t="s">
        <v>34</v>
      </c>
      <c r="N4351" s="33" t="s">
        <v>34</v>
      </c>
      <c r="O4351" s="33" t="s">
        <v>34</v>
      </c>
      <c r="P4351" s="33">
        <v>3</v>
      </c>
      <c r="Q4351" s="33">
        <v>110</v>
      </c>
      <c r="R4351" s="33">
        <v>1400</v>
      </c>
      <c r="S4351" s="33">
        <v>4.2</v>
      </c>
      <c r="T4351" s="35" t="s">
        <v>3098</v>
      </c>
      <c r="U4351">
        <v>2018</v>
      </c>
      <c r="V4351">
        <v>9</v>
      </c>
      <c r="W4351">
        <v>19</v>
      </c>
      <c r="X4351" t="str">
        <f>VLOOKUP(C4351,'country description'!$A$2:$B$16,2,0)</f>
        <v>India</v>
      </c>
      <c r="Y4351" t="str">
        <f t="shared" si="134"/>
        <v>Rs.1400</v>
      </c>
      <c r="Z4351" s="36">
        <f t="shared" si="135"/>
        <v>1400</v>
      </c>
    </row>
    <row r="4352" ht="14.25" customHeight="1" spans="1:26">
      <c r="A4352" s="33">
        <v>2200000</v>
      </c>
      <c r="B4352" s="34" t="s">
        <v>11565</v>
      </c>
      <c r="C4352" s="33">
        <v>1</v>
      </c>
      <c r="D4352" s="34" t="s">
        <v>11566</v>
      </c>
      <c r="E4352" s="33" t="s">
        <v>11567</v>
      </c>
      <c r="F4352" s="33" t="s">
        <v>8994</v>
      </c>
      <c r="G4352" s="33" t="s">
        <v>11568</v>
      </c>
      <c r="H4352" s="33">
        <v>74.873005</v>
      </c>
      <c r="I4352" s="33">
        <v>31.624386</v>
      </c>
      <c r="J4352" s="33" t="s">
        <v>90</v>
      </c>
      <c r="K4352" s="33" t="s">
        <v>32</v>
      </c>
      <c r="L4352" s="33" t="s">
        <v>34</v>
      </c>
      <c r="M4352" s="33" t="s">
        <v>34</v>
      </c>
      <c r="N4352" s="33" t="s">
        <v>34</v>
      </c>
      <c r="O4352" s="33" t="s">
        <v>34</v>
      </c>
      <c r="P4352" s="33">
        <v>2</v>
      </c>
      <c r="Q4352" s="33">
        <v>878</v>
      </c>
      <c r="R4352" s="33">
        <v>500</v>
      </c>
      <c r="S4352" s="33">
        <v>4.1</v>
      </c>
      <c r="T4352" s="35" t="s">
        <v>11569</v>
      </c>
      <c r="U4352">
        <v>2016</v>
      </c>
      <c r="V4352">
        <v>8</v>
      </c>
      <c r="W4352">
        <v>18</v>
      </c>
      <c r="X4352" t="str">
        <f>VLOOKUP(C4352,'country description'!$A$2:$B$16,2,0)</f>
        <v>India</v>
      </c>
      <c r="Y4352" t="str">
        <f t="shared" si="134"/>
        <v>Rs.500</v>
      </c>
      <c r="Z4352" s="36">
        <f t="shared" si="135"/>
        <v>500</v>
      </c>
    </row>
    <row r="4353" ht="14.25" customHeight="1" spans="1:26">
      <c r="A4353" s="33">
        <v>2200001</v>
      </c>
      <c r="B4353" s="34" t="s">
        <v>3870</v>
      </c>
      <c r="C4353" s="33">
        <v>1</v>
      </c>
      <c r="D4353" s="34" t="s">
        <v>11566</v>
      </c>
      <c r="E4353" s="33" t="s">
        <v>11570</v>
      </c>
      <c r="F4353" s="33" t="s">
        <v>11571</v>
      </c>
      <c r="G4353" s="33" t="s">
        <v>11572</v>
      </c>
      <c r="H4353" s="33">
        <v>74.86276111</v>
      </c>
      <c r="I4353" s="33">
        <v>31.65558889</v>
      </c>
      <c r="J4353" s="33" t="s">
        <v>111</v>
      </c>
      <c r="K4353" s="33" t="s">
        <v>32</v>
      </c>
      <c r="L4353" s="33" t="s">
        <v>34</v>
      </c>
      <c r="M4353" s="33" t="s">
        <v>34</v>
      </c>
      <c r="N4353" s="33" t="s">
        <v>34</v>
      </c>
      <c r="O4353" s="33" t="s">
        <v>34</v>
      </c>
      <c r="P4353" s="33">
        <v>3</v>
      </c>
      <c r="Q4353" s="33">
        <v>98</v>
      </c>
      <c r="R4353" s="33">
        <v>1200</v>
      </c>
      <c r="S4353" s="33">
        <v>3.4</v>
      </c>
      <c r="T4353" s="35" t="s">
        <v>2886</v>
      </c>
      <c r="U4353">
        <v>2011</v>
      </c>
      <c r="V4353">
        <v>6</v>
      </c>
      <c r="W4353">
        <v>27</v>
      </c>
      <c r="X4353" t="str">
        <f>VLOOKUP(C4353,'country description'!$A$2:$B$16,2,0)</f>
        <v>India</v>
      </c>
      <c r="Y4353" t="str">
        <f t="shared" si="134"/>
        <v>Rs.1200</v>
      </c>
      <c r="Z4353" s="36">
        <f t="shared" si="135"/>
        <v>1200</v>
      </c>
    </row>
    <row r="4354" ht="14.25" customHeight="1" spans="1:26">
      <c r="A4354" s="33">
        <v>2200011</v>
      </c>
      <c r="B4354" s="34" t="s">
        <v>11573</v>
      </c>
      <c r="C4354" s="33">
        <v>1</v>
      </c>
      <c r="D4354" s="34" t="s">
        <v>11566</v>
      </c>
      <c r="E4354" s="33" t="s">
        <v>11574</v>
      </c>
      <c r="F4354" s="33" t="s">
        <v>11575</v>
      </c>
      <c r="G4354" s="33" t="s">
        <v>11576</v>
      </c>
      <c r="H4354" s="33">
        <v>74.884359</v>
      </c>
      <c r="I4354" s="33">
        <v>31.64362</v>
      </c>
      <c r="J4354" s="33" t="s">
        <v>329</v>
      </c>
      <c r="K4354" s="33" t="s">
        <v>32</v>
      </c>
      <c r="L4354" s="33" t="s">
        <v>34</v>
      </c>
      <c r="M4354" s="33" t="s">
        <v>34</v>
      </c>
      <c r="N4354" s="33" t="s">
        <v>34</v>
      </c>
      <c r="O4354" s="33" t="s">
        <v>34</v>
      </c>
      <c r="P4354" s="33">
        <v>2</v>
      </c>
      <c r="Q4354" s="33">
        <v>345</v>
      </c>
      <c r="R4354" s="33">
        <v>700</v>
      </c>
      <c r="S4354" s="33">
        <v>3.4</v>
      </c>
      <c r="T4354" s="35" t="s">
        <v>1066</v>
      </c>
      <c r="U4354">
        <v>2013</v>
      </c>
      <c r="V4354">
        <v>12</v>
      </c>
      <c r="W4354">
        <v>5</v>
      </c>
      <c r="X4354" t="str">
        <f>VLOOKUP(C4354,'country description'!$A$2:$B$16,2,0)</f>
        <v>India</v>
      </c>
      <c r="Y4354" t="str">
        <f t="shared" ref="Y4354:Y4417" si="136">TRIM(MID(K4354,FIND("(",K4354)+1,FIND(")",K4354)-FIND("(",K4354)-1))&amp;R4354</f>
        <v>Rs.700</v>
      </c>
      <c r="Z4354" s="36">
        <f t="shared" si="135"/>
        <v>700</v>
      </c>
    </row>
    <row r="4355" ht="14.25" customHeight="1" spans="1:26">
      <c r="A4355" s="33">
        <v>2200030</v>
      </c>
      <c r="B4355" s="34" t="s">
        <v>11577</v>
      </c>
      <c r="C4355" s="33">
        <v>1</v>
      </c>
      <c r="D4355" s="34" t="s">
        <v>11566</v>
      </c>
      <c r="E4355" s="33" t="s">
        <v>11578</v>
      </c>
      <c r="F4355" s="33" t="s">
        <v>11579</v>
      </c>
      <c r="G4355" s="33" t="s">
        <v>11580</v>
      </c>
      <c r="H4355" s="33">
        <v>74.875878</v>
      </c>
      <c r="I4355" s="33">
        <v>31.635658</v>
      </c>
      <c r="J4355" s="33" t="s">
        <v>44</v>
      </c>
      <c r="K4355" s="33" t="s">
        <v>32</v>
      </c>
      <c r="L4355" s="33" t="s">
        <v>34</v>
      </c>
      <c r="M4355" s="33" t="s">
        <v>34</v>
      </c>
      <c r="N4355" s="33" t="s">
        <v>34</v>
      </c>
      <c r="O4355" s="33" t="s">
        <v>34</v>
      </c>
      <c r="P4355" s="33">
        <v>3</v>
      </c>
      <c r="Q4355" s="33">
        <v>122</v>
      </c>
      <c r="R4355" s="33">
        <v>800</v>
      </c>
      <c r="S4355" s="33">
        <v>3.4</v>
      </c>
      <c r="T4355" s="35" t="s">
        <v>11581</v>
      </c>
      <c r="U4355">
        <v>2017</v>
      </c>
      <c r="V4355">
        <v>3</v>
      </c>
      <c r="W4355">
        <v>12</v>
      </c>
      <c r="X4355" t="str">
        <f>VLOOKUP(C4355,'country description'!$A$2:$B$16,2,0)</f>
        <v>India</v>
      </c>
      <c r="Y4355" t="str">
        <f t="shared" si="136"/>
        <v>Rs.800</v>
      </c>
      <c r="Z4355" s="36">
        <f t="shared" ref="Z4355:Z4418" si="137">R:R</f>
        <v>800</v>
      </c>
    </row>
    <row r="4356" ht="14.25" customHeight="1" spans="1:26">
      <c r="A4356" s="33">
        <v>2200033</v>
      </c>
      <c r="B4356" s="34" t="s">
        <v>11582</v>
      </c>
      <c r="C4356" s="33">
        <v>1</v>
      </c>
      <c r="D4356" s="34" t="s">
        <v>11566</v>
      </c>
      <c r="E4356" s="33" t="s">
        <v>11583</v>
      </c>
      <c r="F4356" s="33" t="s">
        <v>11571</v>
      </c>
      <c r="G4356" s="33" t="s">
        <v>11572</v>
      </c>
      <c r="H4356" s="33">
        <v>74.86299167</v>
      </c>
      <c r="I4356" s="33">
        <v>31.65044167</v>
      </c>
      <c r="J4356" s="33" t="s">
        <v>9410</v>
      </c>
      <c r="K4356" s="33" t="s">
        <v>32</v>
      </c>
      <c r="L4356" s="33" t="s">
        <v>34</v>
      </c>
      <c r="M4356" s="33" t="s">
        <v>34</v>
      </c>
      <c r="N4356" s="33" t="s">
        <v>34</v>
      </c>
      <c r="O4356" s="33" t="s">
        <v>34</v>
      </c>
      <c r="P4356" s="33">
        <v>2</v>
      </c>
      <c r="Q4356" s="33">
        <v>111</v>
      </c>
      <c r="R4356" s="33">
        <v>400</v>
      </c>
      <c r="S4356" s="33">
        <v>3.5</v>
      </c>
      <c r="T4356" s="35" t="s">
        <v>10578</v>
      </c>
      <c r="U4356">
        <v>2011</v>
      </c>
      <c r="V4356">
        <v>8</v>
      </c>
      <c r="W4356">
        <v>8</v>
      </c>
      <c r="X4356" t="str">
        <f>VLOOKUP(C4356,'country description'!$A$2:$B$16,2,0)</f>
        <v>India</v>
      </c>
      <c r="Y4356" t="str">
        <f t="shared" si="136"/>
        <v>Rs.400</v>
      </c>
      <c r="Z4356" s="36">
        <f t="shared" si="137"/>
        <v>400</v>
      </c>
    </row>
    <row r="4357" ht="14.25" customHeight="1" spans="1:26">
      <c r="A4357" s="33">
        <v>2200034</v>
      </c>
      <c r="B4357" s="34" t="s">
        <v>11584</v>
      </c>
      <c r="C4357" s="33">
        <v>1</v>
      </c>
      <c r="D4357" s="34" t="s">
        <v>11566</v>
      </c>
      <c r="E4357" s="33" t="s">
        <v>11585</v>
      </c>
      <c r="F4357" s="33" t="s">
        <v>11586</v>
      </c>
      <c r="G4357" s="33" t="s">
        <v>11587</v>
      </c>
      <c r="H4357" s="33">
        <v>74.877002</v>
      </c>
      <c r="I4357" s="33">
        <v>31.644818</v>
      </c>
      <c r="J4357" s="33" t="s">
        <v>90</v>
      </c>
      <c r="K4357" s="33" t="s">
        <v>32</v>
      </c>
      <c r="L4357" s="33" t="s">
        <v>34</v>
      </c>
      <c r="M4357" s="33" t="s">
        <v>34</v>
      </c>
      <c r="N4357" s="33" t="s">
        <v>34</v>
      </c>
      <c r="O4357" s="33" t="s">
        <v>34</v>
      </c>
      <c r="P4357" s="33">
        <v>3</v>
      </c>
      <c r="Q4357" s="33">
        <v>96</v>
      </c>
      <c r="R4357" s="33">
        <v>1000</v>
      </c>
      <c r="S4357" s="33">
        <v>3.5</v>
      </c>
      <c r="T4357" s="35" t="s">
        <v>11588</v>
      </c>
      <c r="U4357">
        <v>2014</v>
      </c>
      <c r="V4357">
        <v>7</v>
      </c>
      <c r="W4357">
        <v>15</v>
      </c>
      <c r="X4357" t="str">
        <f>VLOOKUP(C4357,'country description'!$A$2:$B$16,2,0)</f>
        <v>India</v>
      </c>
      <c r="Y4357" t="str">
        <f t="shared" si="136"/>
        <v>Rs.1000</v>
      </c>
      <c r="Z4357" s="36">
        <f t="shared" si="137"/>
        <v>1000</v>
      </c>
    </row>
    <row r="4358" ht="14.25" customHeight="1" spans="1:26">
      <c r="A4358" s="33">
        <v>2200043</v>
      </c>
      <c r="B4358" s="34" t="s">
        <v>11589</v>
      </c>
      <c r="C4358" s="33">
        <v>1</v>
      </c>
      <c r="D4358" s="34" t="s">
        <v>11566</v>
      </c>
      <c r="E4358" s="33" t="s">
        <v>11590</v>
      </c>
      <c r="F4358" s="33" t="s">
        <v>8994</v>
      </c>
      <c r="G4358" s="33" t="s">
        <v>11568</v>
      </c>
      <c r="H4358" s="33">
        <v>74.87461944</v>
      </c>
      <c r="I4358" s="33">
        <v>31.62394722</v>
      </c>
      <c r="J4358" s="33" t="s">
        <v>860</v>
      </c>
      <c r="K4358" s="33" t="s">
        <v>32</v>
      </c>
      <c r="L4358" s="33" t="s">
        <v>34</v>
      </c>
      <c r="M4358" s="33" t="s">
        <v>34</v>
      </c>
      <c r="N4358" s="33" t="s">
        <v>34</v>
      </c>
      <c r="O4358" s="33" t="s">
        <v>34</v>
      </c>
      <c r="P4358" s="33">
        <v>2</v>
      </c>
      <c r="Q4358" s="33">
        <v>94</v>
      </c>
      <c r="R4358" s="33">
        <v>500</v>
      </c>
      <c r="S4358" s="33">
        <v>3.7</v>
      </c>
      <c r="T4358" s="35" t="s">
        <v>9209</v>
      </c>
      <c r="U4358">
        <v>2013</v>
      </c>
      <c r="V4358">
        <v>6</v>
      </c>
      <c r="W4358">
        <v>3</v>
      </c>
      <c r="X4358" t="str">
        <f>VLOOKUP(C4358,'country description'!$A$2:$B$16,2,0)</f>
        <v>India</v>
      </c>
      <c r="Y4358" t="str">
        <f t="shared" si="136"/>
        <v>Rs.500</v>
      </c>
      <c r="Z4358" s="36">
        <f t="shared" si="137"/>
        <v>500</v>
      </c>
    </row>
    <row r="4359" ht="14.25" customHeight="1" spans="1:26">
      <c r="A4359" s="33">
        <v>2200044</v>
      </c>
      <c r="B4359" s="34" t="s">
        <v>11591</v>
      </c>
      <c r="C4359" s="33">
        <v>1</v>
      </c>
      <c r="D4359" s="34" t="s">
        <v>11566</v>
      </c>
      <c r="E4359" s="33" t="s">
        <v>11590</v>
      </c>
      <c r="F4359" s="33" t="s">
        <v>8994</v>
      </c>
      <c r="G4359" s="33" t="s">
        <v>11568</v>
      </c>
      <c r="H4359" s="33">
        <v>74.87833333</v>
      </c>
      <c r="I4359" s="33">
        <v>31.62615278</v>
      </c>
      <c r="J4359" s="33" t="s">
        <v>860</v>
      </c>
      <c r="K4359" s="33" t="s">
        <v>32</v>
      </c>
      <c r="L4359" s="33" t="s">
        <v>34</v>
      </c>
      <c r="M4359" s="33" t="s">
        <v>34</v>
      </c>
      <c r="N4359" s="33" t="s">
        <v>34</v>
      </c>
      <c r="O4359" s="33" t="s">
        <v>34</v>
      </c>
      <c r="P4359" s="33">
        <v>2</v>
      </c>
      <c r="Q4359" s="33">
        <v>461</v>
      </c>
      <c r="R4359" s="33">
        <v>500</v>
      </c>
      <c r="S4359" s="33">
        <v>3.5</v>
      </c>
      <c r="T4359" s="35" t="s">
        <v>3046</v>
      </c>
      <c r="U4359">
        <v>2014</v>
      </c>
      <c r="V4359">
        <v>7</v>
      </c>
      <c r="W4359">
        <v>11</v>
      </c>
      <c r="X4359" t="str">
        <f>VLOOKUP(C4359,'country description'!$A$2:$B$16,2,0)</f>
        <v>India</v>
      </c>
      <c r="Y4359" t="str">
        <f t="shared" si="136"/>
        <v>Rs.500</v>
      </c>
      <c r="Z4359" s="36">
        <f t="shared" si="137"/>
        <v>500</v>
      </c>
    </row>
    <row r="4360" ht="14.25" customHeight="1" spans="1:26">
      <c r="A4360" s="33">
        <v>2200045</v>
      </c>
      <c r="B4360" s="34" t="s">
        <v>11592</v>
      </c>
      <c r="C4360" s="33">
        <v>1</v>
      </c>
      <c r="D4360" s="34" t="s">
        <v>11566</v>
      </c>
      <c r="E4360" s="33" t="s">
        <v>11593</v>
      </c>
      <c r="F4360" s="33" t="s">
        <v>11571</v>
      </c>
      <c r="G4360" s="33" t="s">
        <v>11572</v>
      </c>
      <c r="H4360" s="33">
        <v>74.86416667</v>
      </c>
      <c r="I4360" s="33">
        <v>31.65319167</v>
      </c>
      <c r="J4360" s="33" t="s">
        <v>1456</v>
      </c>
      <c r="K4360" s="33" t="s">
        <v>32</v>
      </c>
      <c r="L4360" s="33" t="s">
        <v>34</v>
      </c>
      <c r="M4360" s="33" t="s">
        <v>34</v>
      </c>
      <c r="N4360" s="33" t="s">
        <v>34</v>
      </c>
      <c r="O4360" s="33" t="s">
        <v>34</v>
      </c>
      <c r="P4360" s="33">
        <v>1</v>
      </c>
      <c r="Q4360" s="33">
        <v>206</v>
      </c>
      <c r="R4360" s="33">
        <v>200</v>
      </c>
      <c r="S4360" s="33">
        <v>3.9</v>
      </c>
      <c r="T4360" s="35" t="s">
        <v>3206</v>
      </c>
      <c r="U4360">
        <v>2017</v>
      </c>
      <c r="V4360">
        <v>6</v>
      </c>
      <c r="W4360">
        <v>11</v>
      </c>
      <c r="X4360" t="str">
        <f>VLOOKUP(C4360,'country description'!$A$2:$B$16,2,0)</f>
        <v>India</v>
      </c>
      <c r="Y4360" t="str">
        <f t="shared" si="136"/>
        <v>Rs.200</v>
      </c>
      <c r="Z4360" s="36">
        <f t="shared" si="137"/>
        <v>200</v>
      </c>
    </row>
    <row r="4361" ht="14.25" customHeight="1" spans="1:26">
      <c r="A4361" s="33">
        <v>2200055</v>
      </c>
      <c r="B4361" s="34" t="s">
        <v>11594</v>
      </c>
      <c r="C4361" s="33">
        <v>1</v>
      </c>
      <c r="D4361" s="34" t="s">
        <v>11566</v>
      </c>
      <c r="E4361" s="33" t="s">
        <v>11595</v>
      </c>
      <c r="F4361" s="33" t="s">
        <v>11586</v>
      </c>
      <c r="G4361" s="33" t="s">
        <v>11587</v>
      </c>
      <c r="H4361" s="33">
        <v>74.883997</v>
      </c>
      <c r="I4361" s="33">
        <v>31.641991</v>
      </c>
      <c r="J4361" s="33" t="s">
        <v>90</v>
      </c>
      <c r="K4361" s="33" t="s">
        <v>32</v>
      </c>
      <c r="L4361" s="33" t="s">
        <v>34</v>
      </c>
      <c r="M4361" s="33" t="s">
        <v>34</v>
      </c>
      <c r="N4361" s="33" t="s">
        <v>34</v>
      </c>
      <c r="O4361" s="33" t="s">
        <v>34</v>
      </c>
      <c r="P4361" s="33">
        <v>2</v>
      </c>
      <c r="Q4361" s="33">
        <v>192</v>
      </c>
      <c r="R4361" s="33">
        <v>500</v>
      </c>
      <c r="S4361" s="33">
        <v>3.8</v>
      </c>
      <c r="T4361" s="35" t="s">
        <v>4944</v>
      </c>
      <c r="U4361">
        <v>2016</v>
      </c>
      <c r="V4361">
        <v>5</v>
      </c>
      <c r="W4361">
        <v>11</v>
      </c>
      <c r="X4361" t="str">
        <f>VLOOKUP(C4361,'country description'!$A$2:$B$16,2,0)</f>
        <v>India</v>
      </c>
      <c r="Y4361" t="str">
        <f t="shared" si="136"/>
        <v>Rs.500</v>
      </c>
      <c r="Z4361" s="36">
        <f t="shared" si="137"/>
        <v>500</v>
      </c>
    </row>
    <row r="4362" ht="14.25" customHeight="1" spans="1:26">
      <c r="A4362" s="33">
        <v>2200067</v>
      </c>
      <c r="B4362" s="34" t="s">
        <v>11596</v>
      </c>
      <c r="C4362" s="33">
        <v>1</v>
      </c>
      <c r="D4362" s="34" t="s">
        <v>11566</v>
      </c>
      <c r="E4362" s="33" t="s">
        <v>11597</v>
      </c>
      <c r="F4362" s="33" t="s">
        <v>11579</v>
      </c>
      <c r="G4362" s="33" t="s">
        <v>11580</v>
      </c>
      <c r="H4362" s="33">
        <v>74.875828</v>
      </c>
      <c r="I4362" s="33">
        <v>31.635671</v>
      </c>
      <c r="J4362" s="33" t="s">
        <v>90</v>
      </c>
      <c r="K4362" s="33" t="s">
        <v>32</v>
      </c>
      <c r="L4362" s="33" t="s">
        <v>34</v>
      </c>
      <c r="M4362" s="33" t="s">
        <v>34</v>
      </c>
      <c r="N4362" s="33" t="s">
        <v>34</v>
      </c>
      <c r="O4362" s="33" t="s">
        <v>34</v>
      </c>
      <c r="P4362" s="33">
        <v>1</v>
      </c>
      <c r="Q4362" s="33">
        <v>91</v>
      </c>
      <c r="R4362" s="33">
        <v>300</v>
      </c>
      <c r="S4362" s="33">
        <v>3.5</v>
      </c>
      <c r="T4362" s="35" t="s">
        <v>2692</v>
      </c>
      <c r="U4362">
        <v>2011</v>
      </c>
      <c r="V4362">
        <v>10</v>
      </c>
      <c r="W4362">
        <v>6</v>
      </c>
      <c r="X4362" t="str">
        <f>VLOOKUP(C4362,'country description'!$A$2:$B$16,2,0)</f>
        <v>India</v>
      </c>
      <c r="Y4362" t="str">
        <f t="shared" si="136"/>
        <v>Rs.300</v>
      </c>
      <c r="Z4362" s="36">
        <f t="shared" si="137"/>
        <v>300</v>
      </c>
    </row>
    <row r="4363" ht="14.25" customHeight="1" spans="1:26">
      <c r="A4363" s="33">
        <v>2200078</v>
      </c>
      <c r="B4363" s="34" t="s">
        <v>11598</v>
      </c>
      <c r="C4363" s="33">
        <v>1</v>
      </c>
      <c r="D4363" s="34" t="s">
        <v>11566</v>
      </c>
      <c r="E4363" s="33" t="s">
        <v>11599</v>
      </c>
      <c r="F4363" s="33" t="s">
        <v>11575</v>
      </c>
      <c r="G4363" s="33" t="s">
        <v>11576</v>
      </c>
      <c r="H4363" s="33">
        <v>74.884384</v>
      </c>
      <c r="I4363" s="33">
        <v>31.644532</v>
      </c>
      <c r="J4363" s="33" t="s">
        <v>90</v>
      </c>
      <c r="K4363" s="33" t="s">
        <v>32</v>
      </c>
      <c r="L4363" s="33" t="s">
        <v>34</v>
      </c>
      <c r="M4363" s="33" t="s">
        <v>34</v>
      </c>
      <c r="N4363" s="33" t="s">
        <v>34</v>
      </c>
      <c r="O4363" s="33" t="s">
        <v>34</v>
      </c>
      <c r="P4363" s="33">
        <v>1</v>
      </c>
      <c r="Q4363" s="33">
        <v>151</v>
      </c>
      <c r="R4363" s="33">
        <v>300</v>
      </c>
      <c r="S4363" s="33">
        <v>3.9</v>
      </c>
      <c r="T4363" s="35" t="s">
        <v>5844</v>
      </c>
      <c r="U4363">
        <v>2015</v>
      </c>
      <c r="V4363">
        <v>12</v>
      </c>
      <c r="W4363">
        <v>23</v>
      </c>
      <c r="X4363" t="str">
        <f>VLOOKUP(C4363,'country description'!$A$2:$B$16,2,0)</f>
        <v>India</v>
      </c>
      <c r="Y4363" t="str">
        <f t="shared" si="136"/>
        <v>Rs.300</v>
      </c>
      <c r="Z4363" s="36">
        <f t="shared" si="137"/>
        <v>300</v>
      </c>
    </row>
    <row r="4364" ht="14.25" customHeight="1" spans="1:26">
      <c r="A4364" s="33">
        <v>2200132</v>
      </c>
      <c r="B4364" s="34" t="s">
        <v>11600</v>
      </c>
      <c r="C4364" s="33">
        <v>1</v>
      </c>
      <c r="D4364" s="34" t="s">
        <v>11566</v>
      </c>
      <c r="E4364" s="33" t="s">
        <v>11601</v>
      </c>
      <c r="F4364" s="33" t="s">
        <v>8994</v>
      </c>
      <c r="G4364" s="33" t="s">
        <v>11568</v>
      </c>
      <c r="H4364" s="33">
        <v>74.877666</v>
      </c>
      <c r="I4364" s="33">
        <v>31.625981</v>
      </c>
      <c r="J4364" s="33" t="s">
        <v>90</v>
      </c>
      <c r="K4364" s="33" t="s">
        <v>32</v>
      </c>
      <c r="L4364" s="33" t="s">
        <v>34</v>
      </c>
      <c r="M4364" s="33" t="s">
        <v>34</v>
      </c>
      <c r="N4364" s="33" t="s">
        <v>34</v>
      </c>
      <c r="O4364" s="33" t="s">
        <v>34</v>
      </c>
      <c r="P4364" s="33">
        <v>2</v>
      </c>
      <c r="Q4364" s="33">
        <v>276</v>
      </c>
      <c r="R4364" s="33">
        <v>500</v>
      </c>
      <c r="S4364" s="33">
        <v>3.8</v>
      </c>
      <c r="T4364" s="35" t="s">
        <v>6519</v>
      </c>
      <c r="U4364">
        <v>2016</v>
      </c>
      <c r="V4364">
        <v>10</v>
      </c>
      <c r="W4364">
        <v>21</v>
      </c>
      <c r="X4364" t="str">
        <f>VLOOKUP(C4364,'country description'!$A$2:$B$16,2,0)</f>
        <v>India</v>
      </c>
      <c r="Y4364" t="str">
        <f t="shared" si="136"/>
        <v>Rs.500</v>
      </c>
      <c r="Z4364" s="36">
        <f t="shared" si="137"/>
        <v>500</v>
      </c>
    </row>
    <row r="4365" ht="14.25" customHeight="1" spans="1:26">
      <c r="A4365" s="33">
        <v>2200149</v>
      </c>
      <c r="B4365" s="34" t="s">
        <v>11602</v>
      </c>
      <c r="C4365" s="33">
        <v>1</v>
      </c>
      <c r="D4365" s="34" t="s">
        <v>11566</v>
      </c>
      <c r="E4365" s="33" t="s">
        <v>11603</v>
      </c>
      <c r="F4365" s="33" t="s">
        <v>8994</v>
      </c>
      <c r="G4365" s="33" t="s">
        <v>11568</v>
      </c>
      <c r="H4365" s="33">
        <v>74.87981389</v>
      </c>
      <c r="I4365" s="33">
        <v>31.62404722</v>
      </c>
      <c r="J4365" s="33" t="s">
        <v>366</v>
      </c>
      <c r="K4365" s="33" t="s">
        <v>32</v>
      </c>
      <c r="L4365" s="33" t="s">
        <v>34</v>
      </c>
      <c r="M4365" s="33" t="s">
        <v>34</v>
      </c>
      <c r="N4365" s="33" t="s">
        <v>34</v>
      </c>
      <c r="O4365" s="33" t="s">
        <v>34</v>
      </c>
      <c r="P4365" s="33">
        <v>2</v>
      </c>
      <c r="Q4365" s="33">
        <v>44</v>
      </c>
      <c r="R4365" s="33">
        <v>600</v>
      </c>
      <c r="S4365" s="33">
        <v>3.4</v>
      </c>
      <c r="T4365" s="35" t="s">
        <v>7191</v>
      </c>
      <c r="U4365">
        <v>2010</v>
      </c>
      <c r="V4365">
        <v>3</v>
      </c>
      <c r="W4365">
        <v>3</v>
      </c>
      <c r="X4365" t="str">
        <f>VLOOKUP(C4365,'country description'!$A$2:$B$16,2,0)</f>
        <v>India</v>
      </c>
      <c r="Y4365" t="str">
        <f t="shared" si="136"/>
        <v>Rs.600</v>
      </c>
      <c r="Z4365" s="36">
        <f t="shared" si="137"/>
        <v>600</v>
      </c>
    </row>
    <row r="4366" ht="14.25" customHeight="1" spans="1:26">
      <c r="A4366" s="33">
        <v>2200153</v>
      </c>
      <c r="B4366" s="34" t="s">
        <v>7355</v>
      </c>
      <c r="C4366" s="33">
        <v>1</v>
      </c>
      <c r="D4366" s="34" t="s">
        <v>11566</v>
      </c>
      <c r="E4366" s="33" t="s">
        <v>11604</v>
      </c>
      <c r="F4366" s="33" t="s">
        <v>11586</v>
      </c>
      <c r="G4366" s="33" t="s">
        <v>11587</v>
      </c>
      <c r="H4366" s="33">
        <v>0</v>
      </c>
      <c r="I4366" s="33">
        <v>0</v>
      </c>
      <c r="J4366" s="33" t="s">
        <v>358</v>
      </c>
      <c r="K4366" s="33" t="s">
        <v>32</v>
      </c>
      <c r="L4366" s="33" t="s">
        <v>34</v>
      </c>
      <c r="M4366" s="33" t="s">
        <v>34</v>
      </c>
      <c r="N4366" s="33" t="s">
        <v>34</v>
      </c>
      <c r="O4366" s="33" t="s">
        <v>34</v>
      </c>
      <c r="P4366" s="33">
        <v>1</v>
      </c>
      <c r="Q4366" s="33">
        <v>140</v>
      </c>
      <c r="R4366" s="33">
        <v>150</v>
      </c>
      <c r="S4366" s="33">
        <v>4.1</v>
      </c>
      <c r="T4366" s="35" t="s">
        <v>8387</v>
      </c>
      <c r="U4366">
        <v>2014</v>
      </c>
      <c r="V4366">
        <v>8</v>
      </c>
      <c r="W4366">
        <v>14</v>
      </c>
      <c r="X4366" t="str">
        <f>VLOOKUP(C4366,'country description'!$A$2:$B$16,2,0)</f>
        <v>India</v>
      </c>
      <c r="Y4366" t="str">
        <f t="shared" si="136"/>
        <v>Rs.150</v>
      </c>
      <c r="Z4366" s="36">
        <f t="shared" si="137"/>
        <v>150</v>
      </c>
    </row>
    <row r="4367" ht="14.25" customHeight="1" spans="1:26">
      <c r="A4367" s="33">
        <v>2200175</v>
      </c>
      <c r="B4367" s="34" t="s">
        <v>11605</v>
      </c>
      <c r="C4367" s="33">
        <v>1</v>
      </c>
      <c r="D4367" s="34" t="s">
        <v>11566</v>
      </c>
      <c r="E4367" s="33" t="s">
        <v>11606</v>
      </c>
      <c r="F4367" s="33" t="s">
        <v>8994</v>
      </c>
      <c r="G4367" s="33" t="s">
        <v>11568</v>
      </c>
      <c r="H4367" s="33">
        <v>0</v>
      </c>
      <c r="I4367" s="33">
        <v>0</v>
      </c>
      <c r="J4367" s="33" t="s">
        <v>1245</v>
      </c>
      <c r="K4367" s="33" t="s">
        <v>32</v>
      </c>
      <c r="L4367" s="33" t="s">
        <v>34</v>
      </c>
      <c r="M4367" s="33" t="s">
        <v>34</v>
      </c>
      <c r="N4367" s="33" t="s">
        <v>34</v>
      </c>
      <c r="O4367" s="33" t="s">
        <v>34</v>
      </c>
      <c r="P4367" s="33">
        <v>1</v>
      </c>
      <c r="Q4367" s="33">
        <v>104</v>
      </c>
      <c r="R4367" s="33">
        <v>100</v>
      </c>
      <c r="S4367" s="33">
        <v>4.1</v>
      </c>
      <c r="T4367" s="35" t="s">
        <v>261</v>
      </c>
      <c r="U4367">
        <v>2017</v>
      </c>
      <c r="V4367">
        <v>1</v>
      </c>
      <c r="W4367">
        <v>20</v>
      </c>
      <c r="X4367" t="str">
        <f>VLOOKUP(C4367,'country description'!$A$2:$B$16,2,0)</f>
        <v>India</v>
      </c>
      <c r="Y4367" t="str">
        <f t="shared" si="136"/>
        <v>Rs.100</v>
      </c>
      <c r="Z4367" s="36">
        <f t="shared" si="137"/>
        <v>100</v>
      </c>
    </row>
    <row r="4368" ht="14.25" customHeight="1" spans="1:26">
      <c r="A4368" s="33">
        <v>2200201</v>
      </c>
      <c r="B4368" s="34" t="s">
        <v>11607</v>
      </c>
      <c r="C4368" s="33">
        <v>1</v>
      </c>
      <c r="D4368" s="34" t="s">
        <v>11566</v>
      </c>
      <c r="E4368" s="33" t="s">
        <v>11608</v>
      </c>
      <c r="F4368" s="33" t="s">
        <v>11579</v>
      </c>
      <c r="G4368" s="33" t="s">
        <v>11580</v>
      </c>
      <c r="H4368" s="33">
        <v>74.87575556</v>
      </c>
      <c r="I4368" s="33">
        <v>31.63488333</v>
      </c>
      <c r="J4368" s="33" t="s">
        <v>1587</v>
      </c>
      <c r="K4368" s="33" t="s">
        <v>32</v>
      </c>
      <c r="L4368" s="33" t="s">
        <v>34</v>
      </c>
      <c r="M4368" s="33" t="s">
        <v>34</v>
      </c>
      <c r="N4368" s="33" t="s">
        <v>34</v>
      </c>
      <c r="O4368" s="33" t="s">
        <v>34</v>
      </c>
      <c r="P4368" s="33">
        <v>1</v>
      </c>
      <c r="Q4368" s="33">
        <v>56</v>
      </c>
      <c r="R4368" s="33">
        <v>150</v>
      </c>
      <c r="S4368" s="33">
        <v>3.6</v>
      </c>
      <c r="T4368" s="35" t="s">
        <v>9193</v>
      </c>
      <c r="U4368">
        <v>2015</v>
      </c>
      <c r="V4368">
        <v>8</v>
      </c>
      <c r="W4368">
        <v>26</v>
      </c>
      <c r="X4368" t="str">
        <f>VLOOKUP(C4368,'country description'!$A$2:$B$16,2,0)</f>
        <v>India</v>
      </c>
      <c r="Y4368" t="str">
        <f t="shared" si="136"/>
        <v>Rs.150</v>
      </c>
      <c r="Z4368" s="36">
        <f t="shared" si="137"/>
        <v>150</v>
      </c>
    </row>
    <row r="4369" ht="14.25" customHeight="1" spans="1:26">
      <c r="A4369" s="33">
        <v>2200236</v>
      </c>
      <c r="B4369" s="34" t="s">
        <v>11609</v>
      </c>
      <c r="C4369" s="33">
        <v>1</v>
      </c>
      <c r="D4369" s="34" t="s">
        <v>11566</v>
      </c>
      <c r="E4369" s="33" t="s">
        <v>11610</v>
      </c>
      <c r="F4369" s="33" t="s">
        <v>8994</v>
      </c>
      <c r="G4369" s="33" t="s">
        <v>11568</v>
      </c>
      <c r="H4369" s="33">
        <v>74.87957778</v>
      </c>
      <c r="I4369" s="33">
        <v>31.62261111</v>
      </c>
      <c r="J4369" s="33" t="s">
        <v>90</v>
      </c>
      <c r="K4369" s="33" t="s">
        <v>32</v>
      </c>
      <c r="L4369" s="33" t="s">
        <v>34</v>
      </c>
      <c r="M4369" s="33" t="s">
        <v>34</v>
      </c>
      <c r="N4369" s="33" t="s">
        <v>34</v>
      </c>
      <c r="O4369" s="33" t="s">
        <v>34</v>
      </c>
      <c r="P4369" s="33">
        <v>2</v>
      </c>
      <c r="Q4369" s="33">
        <v>71</v>
      </c>
      <c r="R4369" s="33">
        <v>400</v>
      </c>
      <c r="S4369" s="33">
        <v>3.8</v>
      </c>
      <c r="T4369" s="35" t="s">
        <v>2601</v>
      </c>
      <c r="U4369">
        <v>2015</v>
      </c>
      <c r="V4369">
        <v>5</v>
      </c>
      <c r="W4369">
        <v>23</v>
      </c>
      <c r="X4369" t="str">
        <f>VLOOKUP(C4369,'country description'!$A$2:$B$16,2,0)</f>
        <v>India</v>
      </c>
      <c r="Y4369" t="str">
        <f t="shared" si="136"/>
        <v>Rs.400</v>
      </c>
      <c r="Z4369" s="36">
        <f t="shared" si="137"/>
        <v>400</v>
      </c>
    </row>
    <row r="4370" ht="14.25" customHeight="1" spans="1:26">
      <c r="A4370" s="33">
        <v>2200283</v>
      </c>
      <c r="B4370" s="34" t="s">
        <v>11611</v>
      </c>
      <c r="C4370" s="33">
        <v>1</v>
      </c>
      <c r="D4370" s="34" t="s">
        <v>11566</v>
      </c>
      <c r="E4370" s="33" t="s">
        <v>11612</v>
      </c>
      <c r="F4370" s="33" t="s">
        <v>11571</v>
      </c>
      <c r="G4370" s="33" t="s">
        <v>11572</v>
      </c>
      <c r="H4370" s="33">
        <v>74.8649101</v>
      </c>
      <c r="I4370" s="33">
        <v>31.6466891</v>
      </c>
      <c r="J4370" s="33" t="s">
        <v>329</v>
      </c>
      <c r="K4370" s="33" t="s">
        <v>32</v>
      </c>
      <c r="L4370" s="33" t="s">
        <v>34</v>
      </c>
      <c r="M4370" s="33" t="s">
        <v>34</v>
      </c>
      <c r="N4370" s="33" t="s">
        <v>34</v>
      </c>
      <c r="O4370" s="33" t="s">
        <v>34</v>
      </c>
      <c r="P4370" s="33">
        <v>2</v>
      </c>
      <c r="Q4370" s="33">
        <v>51</v>
      </c>
      <c r="R4370" s="33">
        <v>700</v>
      </c>
      <c r="S4370" s="33">
        <v>3.6</v>
      </c>
      <c r="T4370" s="35" t="s">
        <v>4392</v>
      </c>
      <c r="U4370">
        <v>2014</v>
      </c>
      <c r="V4370">
        <v>3</v>
      </c>
      <c r="W4370">
        <v>1</v>
      </c>
      <c r="X4370" t="str">
        <f>VLOOKUP(C4370,'country description'!$A$2:$B$16,2,0)</f>
        <v>India</v>
      </c>
      <c r="Y4370" t="str">
        <f t="shared" si="136"/>
        <v>Rs.700</v>
      </c>
      <c r="Z4370" s="36">
        <f t="shared" si="137"/>
        <v>700</v>
      </c>
    </row>
    <row r="4371" ht="14.25" customHeight="1" spans="1:26">
      <c r="A4371" s="33">
        <v>2200358</v>
      </c>
      <c r="B4371" s="34" t="s">
        <v>11613</v>
      </c>
      <c r="C4371" s="33">
        <v>1</v>
      </c>
      <c r="D4371" s="34" t="s">
        <v>11566</v>
      </c>
      <c r="E4371" s="33" t="s">
        <v>11614</v>
      </c>
      <c r="F4371" s="33" t="s">
        <v>11571</v>
      </c>
      <c r="G4371" s="33" t="s">
        <v>11572</v>
      </c>
      <c r="H4371" s="33">
        <v>0</v>
      </c>
      <c r="I4371" s="33">
        <v>0</v>
      </c>
      <c r="J4371" s="33" t="s">
        <v>11615</v>
      </c>
      <c r="K4371" s="33" t="s">
        <v>32</v>
      </c>
      <c r="L4371" s="33" t="s">
        <v>34</v>
      </c>
      <c r="M4371" s="33" t="s">
        <v>34</v>
      </c>
      <c r="N4371" s="33" t="s">
        <v>34</v>
      </c>
      <c r="O4371" s="33" t="s">
        <v>34</v>
      </c>
      <c r="P4371" s="33">
        <v>2</v>
      </c>
      <c r="Q4371" s="33">
        <v>26</v>
      </c>
      <c r="R4371" s="33">
        <v>500</v>
      </c>
      <c r="S4371" s="33">
        <v>3.4</v>
      </c>
      <c r="T4371" s="35" t="s">
        <v>11616</v>
      </c>
      <c r="U4371">
        <v>2011</v>
      </c>
      <c r="V4371">
        <v>11</v>
      </c>
      <c r="W4371">
        <v>8</v>
      </c>
      <c r="X4371" t="str">
        <f>VLOOKUP(C4371,'country description'!$A$2:$B$16,2,0)</f>
        <v>India</v>
      </c>
      <c r="Y4371" t="str">
        <f t="shared" si="136"/>
        <v>Rs.500</v>
      </c>
      <c r="Z4371" s="36">
        <f t="shared" si="137"/>
        <v>500</v>
      </c>
    </row>
    <row r="4372" ht="14.25" customHeight="1" spans="1:26">
      <c r="A4372" s="33">
        <v>2300003</v>
      </c>
      <c r="B4372" s="34" t="s">
        <v>11617</v>
      </c>
      <c r="C4372" s="33">
        <v>1</v>
      </c>
      <c r="D4372" s="34" t="s">
        <v>11618</v>
      </c>
      <c r="E4372" s="33" t="s">
        <v>11619</v>
      </c>
      <c r="F4372" s="33" t="s">
        <v>11620</v>
      </c>
      <c r="G4372" s="33" t="s">
        <v>11621</v>
      </c>
      <c r="H4372" s="33">
        <v>80.31562778</v>
      </c>
      <c r="I4372" s="33">
        <v>26.48258056</v>
      </c>
      <c r="J4372" s="33" t="s">
        <v>11622</v>
      </c>
      <c r="K4372" s="33" t="s">
        <v>32</v>
      </c>
      <c r="L4372" s="33" t="s">
        <v>34</v>
      </c>
      <c r="M4372" s="33" t="s">
        <v>34</v>
      </c>
      <c r="N4372" s="33" t="s">
        <v>34</v>
      </c>
      <c r="O4372" s="33" t="s">
        <v>34</v>
      </c>
      <c r="P4372" s="33">
        <v>3</v>
      </c>
      <c r="Q4372" s="33">
        <v>106</v>
      </c>
      <c r="R4372" s="33">
        <v>850</v>
      </c>
      <c r="S4372" s="33">
        <v>3.6</v>
      </c>
      <c r="T4372" s="35" t="s">
        <v>8648</v>
      </c>
      <c r="U4372">
        <v>2018</v>
      </c>
      <c r="V4372">
        <v>12</v>
      </c>
      <c r="W4372">
        <v>16</v>
      </c>
      <c r="X4372" t="str">
        <f>VLOOKUP(C4372,'country description'!$A$2:$B$16,2,0)</f>
        <v>India</v>
      </c>
      <c r="Y4372" t="str">
        <f t="shared" si="136"/>
        <v>Rs.850</v>
      </c>
      <c r="Z4372" s="36">
        <f t="shared" si="137"/>
        <v>850</v>
      </c>
    </row>
    <row r="4373" ht="14.25" customHeight="1" spans="1:26">
      <c r="A4373" s="33">
        <v>2300009</v>
      </c>
      <c r="B4373" s="34" t="s">
        <v>11623</v>
      </c>
      <c r="C4373" s="33">
        <v>1</v>
      </c>
      <c r="D4373" s="34" t="s">
        <v>11618</v>
      </c>
      <c r="E4373" s="33" t="s">
        <v>11624</v>
      </c>
      <c r="F4373" s="33" t="s">
        <v>3782</v>
      </c>
      <c r="G4373" s="33" t="s">
        <v>11625</v>
      </c>
      <c r="H4373" s="33">
        <v>80.31865556</v>
      </c>
      <c r="I4373" s="33">
        <v>26.49095</v>
      </c>
      <c r="J4373" s="33" t="s">
        <v>9130</v>
      </c>
      <c r="K4373" s="33" t="s">
        <v>32</v>
      </c>
      <c r="L4373" s="33" t="s">
        <v>34</v>
      </c>
      <c r="M4373" s="33" t="s">
        <v>34</v>
      </c>
      <c r="N4373" s="33" t="s">
        <v>34</v>
      </c>
      <c r="O4373" s="33" t="s">
        <v>34</v>
      </c>
      <c r="P4373" s="33">
        <v>4</v>
      </c>
      <c r="Q4373" s="33">
        <v>160</v>
      </c>
      <c r="R4373" s="33">
        <v>1500</v>
      </c>
      <c r="S4373" s="33">
        <v>3.7</v>
      </c>
      <c r="T4373" s="35" t="s">
        <v>6599</v>
      </c>
      <c r="U4373">
        <v>2018</v>
      </c>
      <c r="V4373">
        <v>3</v>
      </c>
      <c r="W4373">
        <v>5</v>
      </c>
      <c r="X4373" t="str">
        <f>VLOOKUP(C4373,'country description'!$A$2:$B$16,2,0)</f>
        <v>India</v>
      </c>
      <c r="Y4373" t="str">
        <f t="shared" si="136"/>
        <v>Rs.1500</v>
      </c>
      <c r="Z4373" s="36">
        <f t="shared" si="137"/>
        <v>1500</v>
      </c>
    </row>
    <row r="4374" ht="14.25" customHeight="1" spans="1:26">
      <c r="A4374" s="33">
        <v>2300018</v>
      </c>
      <c r="B4374" s="34" t="s">
        <v>9176</v>
      </c>
      <c r="C4374" s="33">
        <v>1</v>
      </c>
      <c r="D4374" s="34" t="s">
        <v>11618</v>
      </c>
      <c r="E4374" s="33" t="s">
        <v>11626</v>
      </c>
      <c r="F4374" s="33" t="s">
        <v>11627</v>
      </c>
      <c r="G4374" s="33" t="s">
        <v>11628</v>
      </c>
      <c r="H4374" s="33">
        <v>80.351569</v>
      </c>
      <c r="I4374" s="33">
        <v>26.47775</v>
      </c>
      <c r="J4374" s="33" t="s">
        <v>860</v>
      </c>
      <c r="K4374" s="33" t="s">
        <v>32</v>
      </c>
      <c r="L4374" s="33" t="s">
        <v>34</v>
      </c>
      <c r="M4374" s="33" t="s">
        <v>34</v>
      </c>
      <c r="N4374" s="33" t="s">
        <v>34</v>
      </c>
      <c r="O4374" s="33" t="s">
        <v>34</v>
      </c>
      <c r="P4374" s="33">
        <v>3</v>
      </c>
      <c r="Q4374" s="33">
        <v>158</v>
      </c>
      <c r="R4374" s="33">
        <v>1000</v>
      </c>
      <c r="S4374" s="33">
        <v>4.1</v>
      </c>
      <c r="T4374" s="35" t="s">
        <v>5056</v>
      </c>
      <c r="U4374">
        <v>2011</v>
      </c>
      <c r="V4374">
        <v>10</v>
      </c>
      <c r="W4374">
        <v>15</v>
      </c>
      <c r="X4374" t="str">
        <f>VLOOKUP(C4374,'country description'!$A$2:$B$16,2,0)</f>
        <v>India</v>
      </c>
      <c r="Y4374" t="str">
        <f t="shared" si="136"/>
        <v>Rs.1000</v>
      </c>
      <c r="Z4374" s="36">
        <f t="shared" si="137"/>
        <v>1000</v>
      </c>
    </row>
    <row r="4375" ht="14.25" customHeight="1" spans="1:26">
      <c r="A4375" s="33">
        <v>2300042</v>
      </c>
      <c r="B4375" s="34" t="s">
        <v>11629</v>
      </c>
      <c r="C4375" s="33">
        <v>1</v>
      </c>
      <c r="D4375" s="34" t="s">
        <v>11618</v>
      </c>
      <c r="E4375" s="33" t="s">
        <v>11630</v>
      </c>
      <c r="F4375" s="33" t="s">
        <v>11631</v>
      </c>
      <c r="G4375" s="33" t="s">
        <v>11632</v>
      </c>
      <c r="H4375" s="33">
        <v>80.32779722</v>
      </c>
      <c r="I4375" s="33">
        <v>26.49210556</v>
      </c>
      <c r="J4375" s="33" t="s">
        <v>64</v>
      </c>
      <c r="K4375" s="33" t="s">
        <v>32</v>
      </c>
      <c r="L4375" s="33" t="s">
        <v>34</v>
      </c>
      <c r="M4375" s="33" t="s">
        <v>34</v>
      </c>
      <c r="N4375" s="33" t="s">
        <v>34</v>
      </c>
      <c r="O4375" s="33" t="s">
        <v>34</v>
      </c>
      <c r="P4375" s="33">
        <v>4</v>
      </c>
      <c r="Q4375" s="33">
        <v>86</v>
      </c>
      <c r="R4375" s="33">
        <v>1500</v>
      </c>
      <c r="S4375" s="33">
        <v>3.9</v>
      </c>
      <c r="T4375" s="35" t="s">
        <v>11089</v>
      </c>
      <c r="U4375">
        <v>2012</v>
      </c>
      <c r="V4375">
        <v>3</v>
      </c>
      <c r="W4375">
        <v>3</v>
      </c>
      <c r="X4375" t="str">
        <f>VLOOKUP(C4375,'country description'!$A$2:$B$16,2,0)</f>
        <v>India</v>
      </c>
      <c r="Y4375" t="str">
        <f t="shared" si="136"/>
        <v>Rs.1500</v>
      </c>
      <c r="Z4375" s="36">
        <f t="shared" si="137"/>
        <v>1500</v>
      </c>
    </row>
    <row r="4376" ht="14.25" customHeight="1" spans="1:26">
      <c r="A4376" s="33">
        <v>2300048</v>
      </c>
      <c r="B4376" s="34" t="s">
        <v>11633</v>
      </c>
      <c r="C4376" s="33">
        <v>1</v>
      </c>
      <c r="D4376" s="34" t="s">
        <v>11618</v>
      </c>
      <c r="E4376" s="33" t="s">
        <v>11634</v>
      </c>
      <c r="F4376" s="33" t="s">
        <v>11635</v>
      </c>
      <c r="G4376" s="33" t="s">
        <v>11636</v>
      </c>
      <c r="H4376" s="33">
        <v>80.299775</v>
      </c>
      <c r="I4376" s="33">
        <v>26.48154722</v>
      </c>
      <c r="J4376" s="33" t="s">
        <v>90</v>
      </c>
      <c r="K4376" s="33" t="s">
        <v>32</v>
      </c>
      <c r="L4376" s="33" t="s">
        <v>34</v>
      </c>
      <c r="M4376" s="33" t="s">
        <v>34</v>
      </c>
      <c r="N4376" s="33" t="s">
        <v>34</v>
      </c>
      <c r="O4376" s="33" t="s">
        <v>34</v>
      </c>
      <c r="P4376" s="33">
        <v>3</v>
      </c>
      <c r="Q4376" s="33">
        <v>97</v>
      </c>
      <c r="R4376" s="33">
        <v>1000</v>
      </c>
      <c r="S4376" s="33">
        <v>3.8</v>
      </c>
      <c r="T4376" s="35" t="s">
        <v>65</v>
      </c>
      <c r="U4376">
        <v>2013</v>
      </c>
      <c r="V4376">
        <v>2</v>
      </c>
      <c r="W4376">
        <v>9</v>
      </c>
      <c r="X4376" t="str">
        <f>VLOOKUP(C4376,'country description'!$A$2:$B$16,2,0)</f>
        <v>India</v>
      </c>
      <c r="Y4376" t="str">
        <f t="shared" si="136"/>
        <v>Rs.1000</v>
      </c>
      <c r="Z4376" s="36">
        <f t="shared" si="137"/>
        <v>1000</v>
      </c>
    </row>
    <row r="4377" ht="14.25" customHeight="1" spans="1:26">
      <c r="A4377" s="33">
        <v>2300058</v>
      </c>
      <c r="B4377" s="34" t="s">
        <v>11637</v>
      </c>
      <c r="C4377" s="33">
        <v>1</v>
      </c>
      <c r="D4377" s="34" t="s">
        <v>11618</v>
      </c>
      <c r="E4377" s="33" t="s">
        <v>11638</v>
      </c>
      <c r="F4377" s="33" t="s">
        <v>11639</v>
      </c>
      <c r="G4377" s="33" t="s">
        <v>11640</v>
      </c>
      <c r="H4377" s="33">
        <v>80.372929</v>
      </c>
      <c r="I4377" s="33">
        <v>26.463504</v>
      </c>
      <c r="J4377" s="33" t="s">
        <v>11641</v>
      </c>
      <c r="K4377" s="33" t="s">
        <v>32</v>
      </c>
      <c r="L4377" s="33" t="s">
        <v>34</v>
      </c>
      <c r="M4377" s="33" t="s">
        <v>34</v>
      </c>
      <c r="N4377" s="33" t="s">
        <v>34</v>
      </c>
      <c r="O4377" s="33" t="s">
        <v>34</v>
      </c>
      <c r="P4377" s="33">
        <v>4</v>
      </c>
      <c r="Q4377" s="33">
        <v>155</v>
      </c>
      <c r="R4377" s="33">
        <v>1500</v>
      </c>
      <c r="S4377" s="33">
        <v>4.3</v>
      </c>
      <c r="T4377" s="35" t="s">
        <v>7365</v>
      </c>
      <c r="U4377">
        <v>2018</v>
      </c>
      <c r="V4377">
        <v>5</v>
      </c>
      <c r="W4377">
        <v>15</v>
      </c>
      <c r="X4377" t="str">
        <f>VLOOKUP(C4377,'country description'!$A$2:$B$16,2,0)</f>
        <v>India</v>
      </c>
      <c r="Y4377" t="str">
        <f t="shared" si="136"/>
        <v>Rs.1500</v>
      </c>
      <c r="Z4377" s="36">
        <f t="shared" si="137"/>
        <v>1500</v>
      </c>
    </row>
    <row r="4378" ht="14.25" customHeight="1" spans="1:26">
      <c r="A4378" s="33">
        <v>2300061</v>
      </c>
      <c r="B4378" s="34" t="s">
        <v>11642</v>
      </c>
      <c r="C4378" s="33">
        <v>1</v>
      </c>
      <c r="D4378" s="34" t="s">
        <v>11618</v>
      </c>
      <c r="E4378" s="33" t="s">
        <v>11643</v>
      </c>
      <c r="F4378" s="33" t="s">
        <v>11644</v>
      </c>
      <c r="G4378" s="33" t="s">
        <v>11645</v>
      </c>
      <c r="H4378" s="33">
        <v>80.32070833</v>
      </c>
      <c r="I4378" s="33">
        <v>26.48367222</v>
      </c>
      <c r="J4378" s="33" t="s">
        <v>1566</v>
      </c>
      <c r="K4378" s="33" t="s">
        <v>32</v>
      </c>
      <c r="L4378" s="33" t="s">
        <v>34</v>
      </c>
      <c r="M4378" s="33" t="s">
        <v>34</v>
      </c>
      <c r="N4378" s="33" t="s">
        <v>34</v>
      </c>
      <c r="O4378" s="33" t="s">
        <v>34</v>
      </c>
      <c r="P4378" s="33">
        <v>2</v>
      </c>
      <c r="Q4378" s="33">
        <v>148</v>
      </c>
      <c r="R4378" s="33">
        <v>550</v>
      </c>
      <c r="S4378" s="33">
        <v>3.3</v>
      </c>
      <c r="T4378" s="35" t="s">
        <v>81</v>
      </c>
      <c r="U4378">
        <v>2016</v>
      </c>
      <c r="V4378">
        <v>9</v>
      </c>
      <c r="W4378">
        <v>27</v>
      </c>
      <c r="X4378" t="str">
        <f>VLOOKUP(C4378,'country description'!$A$2:$B$16,2,0)</f>
        <v>India</v>
      </c>
      <c r="Y4378" t="str">
        <f t="shared" si="136"/>
        <v>Rs.550</v>
      </c>
      <c r="Z4378" s="36">
        <f t="shared" si="137"/>
        <v>550</v>
      </c>
    </row>
    <row r="4379" ht="14.25" customHeight="1" spans="1:26">
      <c r="A4379" s="33">
        <v>2300065</v>
      </c>
      <c r="B4379" s="34" t="s">
        <v>11646</v>
      </c>
      <c r="C4379" s="33">
        <v>1</v>
      </c>
      <c r="D4379" s="34" t="s">
        <v>11618</v>
      </c>
      <c r="E4379" s="33" t="s">
        <v>11647</v>
      </c>
      <c r="F4379" s="33" t="s">
        <v>5896</v>
      </c>
      <c r="G4379" s="33" t="s">
        <v>11648</v>
      </c>
      <c r="H4379" s="33">
        <v>80.31634444</v>
      </c>
      <c r="I4379" s="33">
        <v>26.46900278</v>
      </c>
      <c r="J4379" s="33" t="s">
        <v>90</v>
      </c>
      <c r="K4379" s="33" t="s">
        <v>32</v>
      </c>
      <c r="L4379" s="33" t="s">
        <v>34</v>
      </c>
      <c r="M4379" s="33" t="s">
        <v>34</v>
      </c>
      <c r="N4379" s="33" t="s">
        <v>34</v>
      </c>
      <c r="O4379" s="33" t="s">
        <v>34</v>
      </c>
      <c r="P4379" s="33">
        <v>2</v>
      </c>
      <c r="Q4379" s="33">
        <v>97</v>
      </c>
      <c r="R4379" s="33">
        <v>400</v>
      </c>
      <c r="S4379" s="33">
        <v>3.9</v>
      </c>
      <c r="T4379" s="35" t="s">
        <v>9502</v>
      </c>
      <c r="U4379">
        <v>2013</v>
      </c>
      <c r="V4379">
        <v>6</v>
      </c>
      <c r="W4379">
        <v>6</v>
      </c>
      <c r="X4379" t="str">
        <f>VLOOKUP(C4379,'country description'!$A$2:$B$16,2,0)</f>
        <v>India</v>
      </c>
      <c r="Y4379" t="str">
        <f t="shared" si="136"/>
        <v>Rs.400</v>
      </c>
      <c r="Z4379" s="36">
        <f t="shared" si="137"/>
        <v>400</v>
      </c>
    </row>
    <row r="4380" ht="14.25" customHeight="1" spans="1:26">
      <c r="A4380" s="33">
        <v>2300162</v>
      </c>
      <c r="B4380" s="34" t="s">
        <v>11649</v>
      </c>
      <c r="C4380" s="33">
        <v>1</v>
      </c>
      <c r="D4380" s="34" t="s">
        <v>11618</v>
      </c>
      <c r="E4380" s="33" t="s">
        <v>11650</v>
      </c>
      <c r="F4380" s="33" t="s">
        <v>11620</v>
      </c>
      <c r="G4380" s="33" t="s">
        <v>11621</v>
      </c>
      <c r="H4380" s="33">
        <v>80.32093889</v>
      </c>
      <c r="I4380" s="33">
        <v>26.48241944</v>
      </c>
      <c r="J4380" s="33" t="s">
        <v>866</v>
      </c>
      <c r="K4380" s="33" t="s">
        <v>32</v>
      </c>
      <c r="L4380" s="33" t="s">
        <v>34</v>
      </c>
      <c r="M4380" s="33" t="s">
        <v>34</v>
      </c>
      <c r="N4380" s="33" t="s">
        <v>34</v>
      </c>
      <c r="O4380" s="33" t="s">
        <v>34</v>
      </c>
      <c r="P4380" s="33">
        <v>2</v>
      </c>
      <c r="Q4380" s="33">
        <v>49</v>
      </c>
      <c r="R4380" s="33">
        <v>350</v>
      </c>
      <c r="S4380" s="33">
        <v>3.4</v>
      </c>
      <c r="T4380" s="35" t="s">
        <v>4956</v>
      </c>
      <c r="U4380">
        <v>2013</v>
      </c>
      <c r="V4380">
        <v>7</v>
      </c>
      <c r="W4380">
        <v>15</v>
      </c>
      <c r="X4380" t="str">
        <f>VLOOKUP(C4380,'country description'!$A$2:$B$16,2,0)</f>
        <v>India</v>
      </c>
      <c r="Y4380" t="str">
        <f t="shared" si="136"/>
        <v>Rs.350</v>
      </c>
      <c r="Z4380" s="36">
        <f t="shared" si="137"/>
        <v>350</v>
      </c>
    </row>
    <row r="4381" ht="14.25" customHeight="1" spans="1:26">
      <c r="A4381" s="33">
        <v>2300176</v>
      </c>
      <c r="B4381" s="34" t="s">
        <v>11651</v>
      </c>
      <c r="C4381" s="33">
        <v>1</v>
      </c>
      <c r="D4381" s="34" t="s">
        <v>11618</v>
      </c>
      <c r="E4381" s="33" t="s">
        <v>11652</v>
      </c>
      <c r="F4381" s="33" t="s">
        <v>11620</v>
      </c>
      <c r="G4381" s="33" t="s">
        <v>11621</v>
      </c>
      <c r="H4381" s="33">
        <v>80.31783333</v>
      </c>
      <c r="I4381" s="33">
        <v>26.48304167</v>
      </c>
      <c r="J4381" s="33" t="s">
        <v>358</v>
      </c>
      <c r="K4381" s="33" t="s">
        <v>32</v>
      </c>
      <c r="L4381" s="33" t="s">
        <v>34</v>
      </c>
      <c r="M4381" s="33" t="s">
        <v>34</v>
      </c>
      <c r="N4381" s="33" t="s">
        <v>34</v>
      </c>
      <c r="O4381" s="33" t="s">
        <v>34</v>
      </c>
      <c r="P4381" s="33">
        <v>2</v>
      </c>
      <c r="Q4381" s="33">
        <v>171</v>
      </c>
      <c r="R4381" s="33">
        <v>350</v>
      </c>
      <c r="S4381" s="33">
        <v>4.1</v>
      </c>
      <c r="T4381" s="35" t="s">
        <v>11653</v>
      </c>
      <c r="U4381">
        <v>2013</v>
      </c>
      <c r="V4381">
        <v>3</v>
      </c>
      <c r="W4381">
        <v>19</v>
      </c>
      <c r="X4381" t="str">
        <f>VLOOKUP(C4381,'country description'!$A$2:$B$16,2,0)</f>
        <v>India</v>
      </c>
      <c r="Y4381" t="str">
        <f t="shared" si="136"/>
        <v>Rs.350</v>
      </c>
      <c r="Z4381" s="36">
        <f t="shared" si="137"/>
        <v>350</v>
      </c>
    </row>
    <row r="4382" ht="14.25" customHeight="1" spans="1:26">
      <c r="A4382" s="33">
        <v>2300183</v>
      </c>
      <c r="B4382" s="34" t="s">
        <v>11654</v>
      </c>
      <c r="C4382" s="33">
        <v>1</v>
      </c>
      <c r="D4382" s="34" t="s">
        <v>11618</v>
      </c>
      <c r="E4382" s="33" t="s">
        <v>11655</v>
      </c>
      <c r="F4382" s="33" t="s">
        <v>11627</v>
      </c>
      <c r="G4382" s="33" t="s">
        <v>11628</v>
      </c>
      <c r="H4382" s="33">
        <v>0</v>
      </c>
      <c r="I4382" s="33">
        <v>0</v>
      </c>
      <c r="J4382" s="33" t="s">
        <v>986</v>
      </c>
      <c r="K4382" s="33" t="s">
        <v>32</v>
      </c>
      <c r="L4382" s="33" t="s">
        <v>34</v>
      </c>
      <c r="M4382" s="33" t="s">
        <v>34</v>
      </c>
      <c r="N4382" s="33" t="s">
        <v>34</v>
      </c>
      <c r="O4382" s="33" t="s">
        <v>34</v>
      </c>
      <c r="P4382" s="33">
        <v>2</v>
      </c>
      <c r="Q4382" s="33">
        <v>97</v>
      </c>
      <c r="R4382" s="33">
        <v>500</v>
      </c>
      <c r="S4382" s="33">
        <v>3.9</v>
      </c>
      <c r="T4382" s="35" t="s">
        <v>1491</v>
      </c>
      <c r="U4382">
        <v>2012</v>
      </c>
      <c r="V4382">
        <v>8</v>
      </c>
      <c r="W4382">
        <v>21</v>
      </c>
      <c r="X4382" t="str">
        <f>VLOOKUP(C4382,'country description'!$A$2:$B$16,2,0)</f>
        <v>India</v>
      </c>
      <c r="Y4382" t="str">
        <f t="shared" si="136"/>
        <v>Rs.500</v>
      </c>
      <c r="Z4382" s="36">
        <f t="shared" si="137"/>
        <v>500</v>
      </c>
    </row>
    <row r="4383" ht="14.25" customHeight="1" spans="1:26">
      <c r="A4383" s="33">
        <v>2300187</v>
      </c>
      <c r="B4383" s="34" t="s">
        <v>11656</v>
      </c>
      <c r="C4383" s="33">
        <v>1</v>
      </c>
      <c r="D4383" s="34" t="s">
        <v>11618</v>
      </c>
      <c r="E4383" s="33" t="s">
        <v>11657</v>
      </c>
      <c r="F4383" s="33" t="s">
        <v>11658</v>
      </c>
      <c r="G4383" s="33" t="s">
        <v>11659</v>
      </c>
      <c r="H4383" s="33">
        <v>80.3481</v>
      </c>
      <c r="I4383" s="33">
        <v>26.47413333</v>
      </c>
      <c r="J4383" s="33" t="s">
        <v>329</v>
      </c>
      <c r="K4383" s="33" t="s">
        <v>32</v>
      </c>
      <c r="L4383" s="33" t="s">
        <v>34</v>
      </c>
      <c r="M4383" s="33" t="s">
        <v>34</v>
      </c>
      <c r="N4383" s="33" t="s">
        <v>34</v>
      </c>
      <c r="O4383" s="33" t="s">
        <v>34</v>
      </c>
      <c r="P4383" s="33">
        <v>4</v>
      </c>
      <c r="Q4383" s="33">
        <v>113</v>
      </c>
      <c r="R4383" s="33">
        <v>3000</v>
      </c>
      <c r="S4383" s="33">
        <v>3.9</v>
      </c>
      <c r="T4383" s="35" t="s">
        <v>11660</v>
      </c>
      <c r="U4383">
        <v>2013</v>
      </c>
      <c r="V4383">
        <v>6</v>
      </c>
      <c r="W4383">
        <v>18</v>
      </c>
      <c r="X4383" t="str">
        <f>VLOOKUP(C4383,'country description'!$A$2:$B$16,2,0)</f>
        <v>India</v>
      </c>
      <c r="Y4383" t="str">
        <f t="shared" si="136"/>
        <v>Rs.3000</v>
      </c>
      <c r="Z4383" s="36">
        <f t="shared" si="137"/>
        <v>3000</v>
      </c>
    </row>
    <row r="4384" ht="14.25" customHeight="1" spans="1:26">
      <c r="A4384" s="33">
        <v>2300188</v>
      </c>
      <c r="B4384" s="34" t="s">
        <v>11661</v>
      </c>
      <c r="C4384" s="33">
        <v>1</v>
      </c>
      <c r="D4384" s="34" t="s">
        <v>11618</v>
      </c>
      <c r="E4384" s="33" t="s">
        <v>11662</v>
      </c>
      <c r="F4384" s="33" t="s">
        <v>11663</v>
      </c>
      <c r="G4384" s="33" t="s">
        <v>11664</v>
      </c>
      <c r="H4384" s="33">
        <v>80.31504167</v>
      </c>
      <c r="I4384" s="33">
        <v>26.47910833</v>
      </c>
      <c r="J4384" s="33" t="s">
        <v>329</v>
      </c>
      <c r="K4384" s="33" t="s">
        <v>32</v>
      </c>
      <c r="L4384" s="33" t="s">
        <v>34</v>
      </c>
      <c r="M4384" s="33" t="s">
        <v>34</v>
      </c>
      <c r="N4384" s="33" t="s">
        <v>34</v>
      </c>
      <c r="O4384" s="33" t="s">
        <v>34</v>
      </c>
      <c r="P4384" s="33">
        <v>4</v>
      </c>
      <c r="Q4384" s="33">
        <v>54</v>
      </c>
      <c r="R4384" s="33">
        <v>1500</v>
      </c>
      <c r="S4384" s="33">
        <v>4</v>
      </c>
      <c r="T4384" s="35" t="s">
        <v>10503</v>
      </c>
      <c r="U4384">
        <v>2010</v>
      </c>
      <c r="V4384">
        <v>6</v>
      </c>
      <c r="W4384">
        <v>19</v>
      </c>
      <c r="X4384" t="str">
        <f>VLOOKUP(C4384,'country description'!$A$2:$B$16,2,0)</f>
        <v>India</v>
      </c>
      <c r="Y4384" t="str">
        <f t="shared" si="136"/>
        <v>Rs.1500</v>
      </c>
      <c r="Z4384" s="36">
        <f t="shared" si="137"/>
        <v>1500</v>
      </c>
    </row>
    <row r="4385" ht="14.25" customHeight="1" spans="1:26">
      <c r="A4385" s="33">
        <v>2300476</v>
      </c>
      <c r="B4385" s="34" t="s">
        <v>11665</v>
      </c>
      <c r="C4385" s="33">
        <v>1</v>
      </c>
      <c r="D4385" s="34" t="s">
        <v>11618</v>
      </c>
      <c r="E4385" s="33" t="s">
        <v>11666</v>
      </c>
      <c r="F4385" s="33" t="s">
        <v>11627</v>
      </c>
      <c r="G4385" s="33" t="s">
        <v>11628</v>
      </c>
      <c r="H4385" s="33">
        <v>80.352677</v>
      </c>
      <c r="I4385" s="33">
        <v>26.473698</v>
      </c>
      <c r="J4385" s="33" t="s">
        <v>10930</v>
      </c>
      <c r="K4385" s="33" t="s">
        <v>32</v>
      </c>
      <c r="L4385" s="33" t="s">
        <v>34</v>
      </c>
      <c r="M4385" s="33" t="s">
        <v>34</v>
      </c>
      <c r="N4385" s="33" t="s">
        <v>34</v>
      </c>
      <c r="O4385" s="33" t="s">
        <v>34</v>
      </c>
      <c r="P4385" s="33">
        <v>2</v>
      </c>
      <c r="Q4385" s="33">
        <v>87</v>
      </c>
      <c r="R4385" s="33">
        <v>500</v>
      </c>
      <c r="S4385" s="33">
        <v>4.1</v>
      </c>
      <c r="T4385" s="35" t="s">
        <v>11667</v>
      </c>
      <c r="U4385">
        <v>2016</v>
      </c>
      <c r="V4385">
        <v>12</v>
      </c>
      <c r="W4385">
        <v>3</v>
      </c>
      <c r="X4385" t="str">
        <f>VLOOKUP(C4385,'country description'!$A$2:$B$16,2,0)</f>
        <v>India</v>
      </c>
      <c r="Y4385" t="str">
        <f t="shared" si="136"/>
        <v>Rs.500</v>
      </c>
      <c r="Z4385" s="36">
        <f t="shared" si="137"/>
        <v>500</v>
      </c>
    </row>
    <row r="4386" ht="14.25" customHeight="1" spans="1:26">
      <c r="A4386" s="33">
        <v>2300483</v>
      </c>
      <c r="B4386" s="34" t="s">
        <v>11668</v>
      </c>
      <c r="C4386" s="33">
        <v>1</v>
      </c>
      <c r="D4386" s="34" t="s">
        <v>11618</v>
      </c>
      <c r="E4386" s="33" t="s">
        <v>11669</v>
      </c>
      <c r="F4386" s="33" t="s">
        <v>5896</v>
      </c>
      <c r="G4386" s="33" t="s">
        <v>11648</v>
      </c>
      <c r="H4386" s="33">
        <v>80.31356357</v>
      </c>
      <c r="I4386" s="33">
        <v>26.47161686</v>
      </c>
      <c r="J4386" s="33" t="s">
        <v>3228</v>
      </c>
      <c r="K4386" s="33" t="s">
        <v>32</v>
      </c>
      <c r="L4386" s="33" t="s">
        <v>34</v>
      </c>
      <c r="M4386" s="33" t="s">
        <v>34</v>
      </c>
      <c r="N4386" s="33" t="s">
        <v>34</v>
      </c>
      <c r="O4386" s="33" t="s">
        <v>34</v>
      </c>
      <c r="P4386" s="33">
        <v>3</v>
      </c>
      <c r="Q4386" s="33">
        <v>51</v>
      </c>
      <c r="R4386" s="33">
        <v>800</v>
      </c>
      <c r="S4386" s="33">
        <v>3.3</v>
      </c>
      <c r="T4386" s="35" t="s">
        <v>1196</v>
      </c>
      <c r="U4386">
        <v>2014</v>
      </c>
      <c r="V4386">
        <v>9</v>
      </c>
      <c r="W4386">
        <v>23</v>
      </c>
      <c r="X4386" t="str">
        <f>VLOOKUP(C4386,'country description'!$A$2:$B$16,2,0)</f>
        <v>India</v>
      </c>
      <c r="Y4386" t="str">
        <f t="shared" si="136"/>
        <v>Rs.800</v>
      </c>
      <c r="Z4386" s="36">
        <f t="shared" si="137"/>
        <v>800</v>
      </c>
    </row>
    <row r="4387" ht="14.25" customHeight="1" spans="1:26">
      <c r="A4387" s="33">
        <v>2300497</v>
      </c>
      <c r="B4387" s="34" t="s">
        <v>11670</v>
      </c>
      <c r="C4387" s="33">
        <v>1</v>
      </c>
      <c r="D4387" s="34" t="s">
        <v>11618</v>
      </c>
      <c r="E4387" s="33" t="s">
        <v>11671</v>
      </c>
      <c r="F4387" s="33" t="s">
        <v>11627</v>
      </c>
      <c r="G4387" s="33" t="s">
        <v>11628</v>
      </c>
      <c r="H4387" s="33">
        <v>80.35400223</v>
      </c>
      <c r="I4387" s="33">
        <v>26.47200132</v>
      </c>
      <c r="J4387" s="33" t="s">
        <v>11672</v>
      </c>
      <c r="K4387" s="33" t="s">
        <v>32</v>
      </c>
      <c r="L4387" s="33" t="s">
        <v>34</v>
      </c>
      <c r="M4387" s="33" t="s">
        <v>34</v>
      </c>
      <c r="N4387" s="33" t="s">
        <v>34</v>
      </c>
      <c r="O4387" s="33" t="s">
        <v>34</v>
      </c>
      <c r="P4387" s="33">
        <v>1</v>
      </c>
      <c r="Q4387" s="33">
        <v>34</v>
      </c>
      <c r="R4387" s="33">
        <v>500</v>
      </c>
      <c r="S4387" s="33">
        <v>3.6</v>
      </c>
      <c r="T4387" s="35" t="s">
        <v>4038</v>
      </c>
      <c r="U4387">
        <v>2012</v>
      </c>
      <c r="V4387">
        <v>10</v>
      </c>
      <c r="W4387">
        <v>27</v>
      </c>
      <c r="X4387" t="str">
        <f>VLOOKUP(C4387,'country description'!$A$2:$B$16,2,0)</f>
        <v>India</v>
      </c>
      <c r="Y4387" t="str">
        <f t="shared" si="136"/>
        <v>Rs.500</v>
      </c>
      <c r="Z4387" s="36">
        <f t="shared" si="137"/>
        <v>500</v>
      </c>
    </row>
    <row r="4388" ht="14.25" customHeight="1" spans="1:26">
      <c r="A4388" s="33">
        <v>2400009</v>
      </c>
      <c r="B4388" s="34" t="s">
        <v>324</v>
      </c>
      <c r="C4388" s="33">
        <v>1</v>
      </c>
      <c r="D4388" s="34" t="s">
        <v>11673</v>
      </c>
      <c r="E4388" s="33" t="s">
        <v>11674</v>
      </c>
      <c r="F4388" s="33" t="s">
        <v>11675</v>
      </c>
      <c r="G4388" s="33" t="s">
        <v>11676</v>
      </c>
      <c r="H4388" s="33">
        <v>81.859682</v>
      </c>
      <c r="I4388" s="33">
        <v>25.457116</v>
      </c>
      <c r="J4388" s="33" t="s">
        <v>11677</v>
      </c>
      <c r="K4388" s="33" t="s">
        <v>32</v>
      </c>
      <c r="L4388" s="33" t="s">
        <v>34</v>
      </c>
      <c r="M4388" s="33" t="s">
        <v>34</v>
      </c>
      <c r="N4388" s="33" t="s">
        <v>34</v>
      </c>
      <c r="O4388" s="33" t="s">
        <v>34</v>
      </c>
      <c r="P4388" s="33">
        <v>2</v>
      </c>
      <c r="Q4388" s="33">
        <v>134</v>
      </c>
      <c r="R4388" s="33">
        <v>400</v>
      </c>
      <c r="S4388" s="33">
        <v>3.5</v>
      </c>
      <c r="T4388" s="35" t="s">
        <v>10570</v>
      </c>
      <c r="U4388">
        <v>2016</v>
      </c>
      <c r="V4388">
        <v>2</v>
      </c>
      <c r="W4388">
        <v>2</v>
      </c>
      <c r="X4388" t="str">
        <f>VLOOKUP(C4388,'country description'!$A$2:$B$16,2,0)</f>
        <v>India</v>
      </c>
      <c r="Y4388" t="str">
        <f t="shared" si="136"/>
        <v>Rs.400</v>
      </c>
      <c r="Z4388" s="36">
        <f t="shared" si="137"/>
        <v>400</v>
      </c>
    </row>
    <row r="4389" ht="14.25" customHeight="1" spans="1:26">
      <c r="A4389" s="33">
        <v>2400010</v>
      </c>
      <c r="B4389" s="34" t="s">
        <v>109</v>
      </c>
      <c r="C4389" s="33">
        <v>1</v>
      </c>
      <c r="D4389" s="34" t="s">
        <v>11673</v>
      </c>
      <c r="E4389" s="33" t="s">
        <v>11678</v>
      </c>
      <c r="F4389" s="33" t="s">
        <v>11679</v>
      </c>
      <c r="G4389" s="33" t="s">
        <v>11680</v>
      </c>
      <c r="H4389" s="33">
        <v>81.834492</v>
      </c>
      <c r="I4389" s="33">
        <v>25.454697</v>
      </c>
      <c r="J4389" s="33" t="s">
        <v>605</v>
      </c>
      <c r="K4389" s="33" t="s">
        <v>32</v>
      </c>
      <c r="L4389" s="33" t="s">
        <v>34</v>
      </c>
      <c r="M4389" s="33" t="s">
        <v>34</v>
      </c>
      <c r="N4389" s="33" t="s">
        <v>34</v>
      </c>
      <c r="O4389" s="33" t="s">
        <v>34</v>
      </c>
      <c r="P4389" s="33">
        <v>3</v>
      </c>
      <c r="Q4389" s="33">
        <v>58</v>
      </c>
      <c r="R4389" s="33">
        <v>800</v>
      </c>
      <c r="S4389" s="33">
        <v>3.3</v>
      </c>
      <c r="T4389" s="35" t="s">
        <v>581</v>
      </c>
      <c r="U4389">
        <v>2018</v>
      </c>
      <c r="V4389">
        <v>4</v>
      </c>
      <c r="W4389">
        <v>19</v>
      </c>
      <c r="X4389" t="str">
        <f>VLOOKUP(C4389,'country description'!$A$2:$B$16,2,0)</f>
        <v>India</v>
      </c>
      <c r="Y4389" t="str">
        <f t="shared" si="136"/>
        <v>Rs.800</v>
      </c>
      <c r="Z4389" s="36">
        <f t="shared" si="137"/>
        <v>800</v>
      </c>
    </row>
    <row r="4390" ht="14.25" customHeight="1" spans="1:26">
      <c r="A4390" s="33">
        <v>2400014</v>
      </c>
      <c r="B4390" s="34" t="s">
        <v>154</v>
      </c>
      <c r="C4390" s="33">
        <v>1</v>
      </c>
      <c r="D4390" s="34" t="s">
        <v>11673</v>
      </c>
      <c r="E4390" s="33" t="s">
        <v>11681</v>
      </c>
      <c r="F4390" s="33" t="s">
        <v>1018</v>
      </c>
      <c r="G4390" s="33" t="s">
        <v>11682</v>
      </c>
      <c r="H4390" s="33">
        <v>81.834279</v>
      </c>
      <c r="I4390" s="33">
        <v>25.450329</v>
      </c>
      <c r="J4390" s="33" t="s">
        <v>358</v>
      </c>
      <c r="K4390" s="33" t="s">
        <v>32</v>
      </c>
      <c r="L4390" s="33" t="s">
        <v>34</v>
      </c>
      <c r="M4390" s="33" t="s">
        <v>34</v>
      </c>
      <c r="N4390" s="33" t="s">
        <v>34</v>
      </c>
      <c r="O4390" s="33" t="s">
        <v>34</v>
      </c>
      <c r="P4390" s="33">
        <v>2</v>
      </c>
      <c r="Q4390" s="33">
        <v>53</v>
      </c>
      <c r="R4390" s="33">
        <v>400</v>
      </c>
      <c r="S4390" s="33">
        <v>3.3</v>
      </c>
      <c r="T4390" s="35" t="s">
        <v>11683</v>
      </c>
      <c r="U4390">
        <v>2012</v>
      </c>
      <c r="V4390">
        <v>10</v>
      </c>
      <c r="W4390">
        <v>2</v>
      </c>
      <c r="X4390" t="str">
        <f>VLOOKUP(C4390,'country description'!$A$2:$B$16,2,0)</f>
        <v>India</v>
      </c>
      <c r="Y4390" t="str">
        <f t="shared" si="136"/>
        <v>Rs.400</v>
      </c>
      <c r="Z4390" s="36">
        <f t="shared" si="137"/>
        <v>400</v>
      </c>
    </row>
    <row r="4391" ht="14.25" customHeight="1" spans="1:26">
      <c r="A4391" s="33">
        <v>2400016</v>
      </c>
      <c r="B4391" s="34" t="s">
        <v>7931</v>
      </c>
      <c r="C4391" s="33">
        <v>1</v>
      </c>
      <c r="D4391" s="34" t="s">
        <v>11673</v>
      </c>
      <c r="E4391" s="33" t="s">
        <v>11684</v>
      </c>
      <c r="F4391" s="33" t="s">
        <v>1018</v>
      </c>
      <c r="G4391" s="33" t="s">
        <v>11682</v>
      </c>
      <c r="H4391" s="33">
        <v>81.841889</v>
      </c>
      <c r="I4391" s="33">
        <v>25.45235</v>
      </c>
      <c r="J4391" s="33" t="s">
        <v>860</v>
      </c>
      <c r="K4391" s="33" t="s">
        <v>32</v>
      </c>
      <c r="L4391" s="33" t="s">
        <v>34</v>
      </c>
      <c r="M4391" s="33" t="s">
        <v>34</v>
      </c>
      <c r="N4391" s="33" t="s">
        <v>34</v>
      </c>
      <c r="O4391" s="33" t="s">
        <v>34</v>
      </c>
      <c r="P4391" s="33">
        <v>3</v>
      </c>
      <c r="Q4391" s="33">
        <v>105</v>
      </c>
      <c r="R4391" s="33">
        <v>500</v>
      </c>
      <c r="S4391" s="33">
        <v>3.5</v>
      </c>
      <c r="T4391" s="35" t="s">
        <v>4302</v>
      </c>
      <c r="U4391">
        <v>2011</v>
      </c>
      <c r="V4391">
        <v>4</v>
      </c>
      <c r="W4391">
        <v>3</v>
      </c>
      <c r="X4391" t="str">
        <f>VLOOKUP(C4391,'country description'!$A$2:$B$16,2,0)</f>
        <v>India</v>
      </c>
      <c r="Y4391" t="str">
        <f t="shared" si="136"/>
        <v>Rs.500</v>
      </c>
      <c r="Z4391" s="36">
        <f t="shared" si="137"/>
        <v>500</v>
      </c>
    </row>
    <row r="4392" ht="14.25" customHeight="1" spans="1:26">
      <c r="A4392" s="33">
        <v>2400017</v>
      </c>
      <c r="B4392" s="34" t="s">
        <v>11685</v>
      </c>
      <c r="C4392" s="33">
        <v>1</v>
      </c>
      <c r="D4392" s="34" t="s">
        <v>11673</v>
      </c>
      <c r="E4392" s="33" t="s">
        <v>11686</v>
      </c>
      <c r="F4392" s="33" t="s">
        <v>1018</v>
      </c>
      <c r="G4392" s="33" t="s">
        <v>11682</v>
      </c>
      <c r="H4392" s="33">
        <v>81.860187</v>
      </c>
      <c r="I4392" s="33">
        <v>25.443994</v>
      </c>
      <c r="J4392" s="33" t="s">
        <v>329</v>
      </c>
      <c r="K4392" s="33" t="s">
        <v>32</v>
      </c>
      <c r="L4392" s="33" t="s">
        <v>34</v>
      </c>
      <c r="M4392" s="33" t="s">
        <v>34</v>
      </c>
      <c r="N4392" s="33" t="s">
        <v>34</v>
      </c>
      <c r="O4392" s="33" t="s">
        <v>34</v>
      </c>
      <c r="P4392" s="33">
        <v>3</v>
      </c>
      <c r="Q4392" s="33">
        <v>151</v>
      </c>
      <c r="R4392" s="33">
        <v>500</v>
      </c>
      <c r="S4392" s="33">
        <v>3.2</v>
      </c>
      <c r="T4392" s="35" t="s">
        <v>8288</v>
      </c>
      <c r="U4392">
        <v>2015</v>
      </c>
      <c r="V4392">
        <v>4</v>
      </c>
      <c r="W4392">
        <v>4</v>
      </c>
      <c r="X4392" t="str">
        <f>VLOOKUP(C4392,'country description'!$A$2:$B$16,2,0)</f>
        <v>India</v>
      </c>
      <c r="Y4392" t="str">
        <f t="shared" si="136"/>
        <v>Rs.500</v>
      </c>
      <c r="Z4392" s="36">
        <f t="shared" si="137"/>
        <v>500</v>
      </c>
    </row>
    <row r="4393" ht="14.25" customHeight="1" spans="1:26">
      <c r="A4393" s="33">
        <v>2400019</v>
      </c>
      <c r="B4393" s="34" t="s">
        <v>11687</v>
      </c>
      <c r="C4393" s="33">
        <v>1</v>
      </c>
      <c r="D4393" s="34" t="s">
        <v>11673</v>
      </c>
      <c r="E4393" s="33" t="s">
        <v>11688</v>
      </c>
      <c r="F4393" s="33" t="s">
        <v>1018</v>
      </c>
      <c r="G4393" s="33" t="s">
        <v>11682</v>
      </c>
      <c r="H4393" s="33">
        <v>81.832616</v>
      </c>
      <c r="I4393" s="33">
        <v>25.451517</v>
      </c>
      <c r="J4393" s="33" t="s">
        <v>3539</v>
      </c>
      <c r="K4393" s="33" t="s">
        <v>32</v>
      </c>
      <c r="L4393" s="33" t="s">
        <v>34</v>
      </c>
      <c r="M4393" s="33" t="s">
        <v>34</v>
      </c>
      <c r="N4393" s="33" t="s">
        <v>34</v>
      </c>
      <c r="O4393" s="33" t="s">
        <v>34</v>
      </c>
      <c r="P4393" s="33">
        <v>3</v>
      </c>
      <c r="Q4393" s="33">
        <v>51</v>
      </c>
      <c r="R4393" s="33">
        <v>500</v>
      </c>
      <c r="S4393" s="33">
        <v>3.2</v>
      </c>
      <c r="T4393" s="35" t="s">
        <v>8168</v>
      </c>
      <c r="U4393">
        <v>2015</v>
      </c>
      <c r="V4393">
        <v>5</v>
      </c>
      <c r="W4393">
        <v>25</v>
      </c>
      <c r="X4393" t="str">
        <f>VLOOKUP(C4393,'country description'!$A$2:$B$16,2,0)</f>
        <v>India</v>
      </c>
      <c r="Y4393" t="str">
        <f t="shared" si="136"/>
        <v>Rs.500</v>
      </c>
      <c r="Z4393" s="36">
        <f t="shared" si="137"/>
        <v>500</v>
      </c>
    </row>
    <row r="4394" ht="14.25" customHeight="1" spans="1:26">
      <c r="A4394" s="33">
        <v>2400020</v>
      </c>
      <c r="B4394" s="34" t="s">
        <v>11689</v>
      </c>
      <c r="C4394" s="33">
        <v>1</v>
      </c>
      <c r="D4394" s="34" t="s">
        <v>11673</v>
      </c>
      <c r="E4394" s="33" t="s">
        <v>11690</v>
      </c>
      <c r="F4394" s="33" t="s">
        <v>1018</v>
      </c>
      <c r="G4394" s="33" t="s">
        <v>11682</v>
      </c>
      <c r="H4394" s="33">
        <v>81.834502</v>
      </c>
      <c r="I4394" s="33">
        <v>25.454648</v>
      </c>
      <c r="J4394" s="33" t="s">
        <v>1804</v>
      </c>
      <c r="K4394" s="33" t="s">
        <v>32</v>
      </c>
      <c r="L4394" s="33" t="s">
        <v>34</v>
      </c>
      <c r="M4394" s="33" t="s">
        <v>34</v>
      </c>
      <c r="N4394" s="33" t="s">
        <v>34</v>
      </c>
      <c r="O4394" s="33" t="s">
        <v>34</v>
      </c>
      <c r="P4394" s="33">
        <v>3</v>
      </c>
      <c r="Q4394" s="33">
        <v>57</v>
      </c>
      <c r="R4394" s="33">
        <v>500</v>
      </c>
      <c r="S4394" s="33">
        <v>3.4</v>
      </c>
      <c r="T4394" s="35" t="s">
        <v>7289</v>
      </c>
      <c r="U4394">
        <v>2013</v>
      </c>
      <c r="V4394">
        <v>1</v>
      </c>
      <c r="W4394">
        <v>9</v>
      </c>
      <c r="X4394" t="str">
        <f>VLOOKUP(C4394,'country description'!$A$2:$B$16,2,0)</f>
        <v>India</v>
      </c>
      <c r="Y4394" t="str">
        <f t="shared" si="136"/>
        <v>Rs.500</v>
      </c>
      <c r="Z4394" s="36">
        <f t="shared" si="137"/>
        <v>500</v>
      </c>
    </row>
    <row r="4395" ht="14.25" customHeight="1" spans="1:26">
      <c r="A4395" s="33">
        <v>2400027</v>
      </c>
      <c r="B4395" s="34" t="s">
        <v>11691</v>
      </c>
      <c r="C4395" s="33">
        <v>1</v>
      </c>
      <c r="D4395" s="34" t="s">
        <v>11673</v>
      </c>
      <c r="E4395" s="33" t="s">
        <v>11692</v>
      </c>
      <c r="F4395" s="33" t="s">
        <v>1018</v>
      </c>
      <c r="G4395" s="33" t="s">
        <v>11682</v>
      </c>
      <c r="H4395" s="33">
        <v>81.835585</v>
      </c>
      <c r="I4395" s="33">
        <v>25.457687</v>
      </c>
      <c r="J4395" s="33" t="s">
        <v>329</v>
      </c>
      <c r="K4395" s="33" t="s">
        <v>32</v>
      </c>
      <c r="L4395" s="33" t="s">
        <v>34</v>
      </c>
      <c r="M4395" s="33" t="s">
        <v>34</v>
      </c>
      <c r="N4395" s="33" t="s">
        <v>34</v>
      </c>
      <c r="O4395" s="33" t="s">
        <v>34</v>
      </c>
      <c r="P4395" s="33">
        <v>3</v>
      </c>
      <c r="Q4395" s="33">
        <v>83</v>
      </c>
      <c r="R4395" s="33">
        <v>600</v>
      </c>
      <c r="S4395" s="33">
        <v>3.4</v>
      </c>
      <c r="T4395" s="35" t="s">
        <v>6790</v>
      </c>
      <c r="U4395">
        <v>2015</v>
      </c>
      <c r="V4395">
        <v>12</v>
      </c>
      <c r="W4395">
        <v>20</v>
      </c>
      <c r="X4395" t="str">
        <f>VLOOKUP(C4395,'country description'!$A$2:$B$16,2,0)</f>
        <v>India</v>
      </c>
      <c r="Y4395" t="str">
        <f t="shared" si="136"/>
        <v>Rs.600</v>
      </c>
      <c r="Z4395" s="36">
        <f t="shared" si="137"/>
        <v>600</v>
      </c>
    </row>
    <row r="4396" ht="14.25" customHeight="1" spans="1:26">
      <c r="A4396" s="33">
        <v>2400052</v>
      </c>
      <c r="B4396" s="34" t="s">
        <v>11693</v>
      </c>
      <c r="C4396" s="33">
        <v>1</v>
      </c>
      <c r="D4396" s="34" t="s">
        <v>11673</v>
      </c>
      <c r="E4396" s="33" t="s">
        <v>11694</v>
      </c>
      <c r="F4396" s="33" t="s">
        <v>1018</v>
      </c>
      <c r="G4396" s="33" t="s">
        <v>11682</v>
      </c>
      <c r="H4396" s="33">
        <v>81.834236</v>
      </c>
      <c r="I4396" s="33">
        <v>25.450377</v>
      </c>
      <c r="J4396" s="33" t="s">
        <v>90</v>
      </c>
      <c r="K4396" s="33" t="s">
        <v>32</v>
      </c>
      <c r="L4396" s="33" t="s">
        <v>34</v>
      </c>
      <c r="M4396" s="33" t="s">
        <v>34</v>
      </c>
      <c r="N4396" s="33" t="s">
        <v>34</v>
      </c>
      <c r="O4396" s="33" t="s">
        <v>34</v>
      </c>
      <c r="P4396" s="33">
        <v>1</v>
      </c>
      <c r="Q4396" s="33">
        <v>105</v>
      </c>
      <c r="R4396" s="33">
        <v>200</v>
      </c>
      <c r="S4396" s="33">
        <v>3.7</v>
      </c>
      <c r="T4396" s="35" t="s">
        <v>5457</v>
      </c>
      <c r="U4396">
        <v>2014</v>
      </c>
      <c r="V4396">
        <v>6</v>
      </c>
      <c r="W4396">
        <v>21</v>
      </c>
      <c r="X4396" t="str">
        <f>VLOOKUP(C4396,'country description'!$A$2:$B$16,2,0)</f>
        <v>India</v>
      </c>
      <c r="Y4396" t="str">
        <f t="shared" si="136"/>
        <v>Rs.200</v>
      </c>
      <c r="Z4396" s="36">
        <f t="shared" si="137"/>
        <v>200</v>
      </c>
    </row>
    <row r="4397" ht="14.25" customHeight="1" spans="1:26">
      <c r="A4397" s="33">
        <v>2400119</v>
      </c>
      <c r="B4397" s="34" t="s">
        <v>921</v>
      </c>
      <c r="C4397" s="33">
        <v>1</v>
      </c>
      <c r="D4397" s="34" t="s">
        <v>11673</v>
      </c>
      <c r="E4397" s="33" t="s">
        <v>11695</v>
      </c>
      <c r="F4397" s="33" t="s">
        <v>1018</v>
      </c>
      <c r="G4397" s="33" t="s">
        <v>11682</v>
      </c>
      <c r="H4397" s="33">
        <v>81.839744</v>
      </c>
      <c r="I4397" s="33">
        <v>25.449659</v>
      </c>
      <c r="J4397" s="33" t="s">
        <v>1267</v>
      </c>
      <c r="K4397" s="33" t="s">
        <v>32</v>
      </c>
      <c r="L4397" s="33" t="s">
        <v>34</v>
      </c>
      <c r="M4397" s="33" t="s">
        <v>34</v>
      </c>
      <c r="N4397" s="33" t="s">
        <v>34</v>
      </c>
      <c r="O4397" s="33" t="s">
        <v>34</v>
      </c>
      <c r="P4397" s="33">
        <v>3</v>
      </c>
      <c r="Q4397" s="33">
        <v>58</v>
      </c>
      <c r="R4397" s="33">
        <v>500</v>
      </c>
      <c r="S4397" s="33">
        <v>3.4</v>
      </c>
      <c r="T4397" s="35" t="s">
        <v>4893</v>
      </c>
      <c r="U4397">
        <v>2017</v>
      </c>
      <c r="V4397">
        <v>8</v>
      </c>
      <c r="W4397">
        <v>27</v>
      </c>
      <c r="X4397" t="str">
        <f>VLOOKUP(C4397,'country description'!$A$2:$B$16,2,0)</f>
        <v>India</v>
      </c>
      <c r="Y4397" t="str">
        <f t="shared" si="136"/>
        <v>Rs.500</v>
      </c>
      <c r="Z4397" s="36">
        <f t="shared" si="137"/>
        <v>500</v>
      </c>
    </row>
    <row r="4398" ht="14.25" customHeight="1" spans="1:26">
      <c r="A4398" s="33">
        <v>2400144</v>
      </c>
      <c r="B4398" s="34" t="s">
        <v>11696</v>
      </c>
      <c r="C4398" s="33">
        <v>1</v>
      </c>
      <c r="D4398" s="34" t="s">
        <v>11673</v>
      </c>
      <c r="E4398" s="33" t="s">
        <v>11697</v>
      </c>
      <c r="F4398" s="33" t="s">
        <v>1018</v>
      </c>
      <c r="G4398" s="33" t="s">
        <v>11682</v>
      </c>
      <c r="H4398" s="33">
        <v>81.834841</v>
      </c>
      <c r="I4398" s="33">
        <v>25.459775</v>
      </c>
      <c r="J4398" s="33" t="s">
        <v>1612</v>
      </c>
      <c r="K4398" s="33" t="s">
        <v>32</v>
      </c>
      <c r="L4398" s="33" t="s">
        <v>34</v>
      </c>
      <c r="M4398" s="33" t="s">
        <v>34</v>
      </c>
      <c r="N4398" s="33" t="s">
        <v>34</v>
      </c>
      <c r="O4398" s="33" t="s">
        <v>34</v>
      </c>
      <c r="P4398" s="33">
        <v>3</v>
      </c>
      <c r="Q4398" s="33">
        <v>106</v>
      </c>
      <c r="R4398" s="33">
        <v>500</v>
      </c>
      <c r="S4398" s="33">
        <v>3.4</v>
      </c>
      <c r="T4398" s="35" t="s">
        <v>6313</v>
      </c>
      <c r="U4398">
        <v>2016</v>
      </c>
      <c r="V4398">
        <v>2</v>
      </c>
      <c r="W4398">
        <v>24</v>
      </c>
      <c r="X4398" t="str">
        <f>VLOOKUP(C4398,'country description'!$A$2:$B$16,2,0)</f>
        <v>India</v>
      </c>
      <c r="Y4398" t="str">
        <f t="shared" si="136"/>
        <v>Rs.500</v>
      </c>
      <c r="Z4398" s="36">
        <f t="shared" si="137"/>
        <v>500</v>
      </c>
    </row>
    <row r="4399" ht="14.25" customHeight="1" spans="1:26">
      <c r="A4399" s="33">
        <v>2400148</v>
      </c>
      <c r="B4399" s="34" t="s">
        <v>11698</v>
      </c>
      <c r="C4399" s="33">
        <v>1</v>
      </c>
      <c r="D4399" s="34" t="s">
        <v>11673</v>
      </c>
      <c r="E4399" s="33" t="s">
        <v>11699</v>
      </c>
      <c r="F4399" s="33" t="s">
        <v>1018</v>
      </c>
      <c r="G4399" s="33" t="s">
        <v>11682</v>
      </c>
      <c r="H4399" s="33">
        <v>81.83316667</v>
      </c>
      <c r="I4399" s="33">
        <v>25.45343611</v>
      </c>
      <c r="J4399" s="33" t="s">
        <v>8196</v>
      </c>
      <c r="K4399" s="33" t="s">
        <v>32</v>
      </c>
      <c r="L4399" s="33" t="s">
        <v>34</v>
      </c>
      <c r="M4399" s="33" t="s">
        <v>34</v>
      </c>
      <c r="N4399" s="33" t="s">
        <v>34</v>
      </c>
      <c r="O4399" s="33" t="s">
        <v>34</v>
      </c>
      <c r="P4399" s="33">
        <v>2</v>
      </c>
      <c r="Q4399" s="33">
        <v>76</v>
      </c>
      <c r="R4399" s="33">
        <v>350</v>
      </c>
      <c r="S4399" s="33">
        <v>3.3</v>
      </c>
      <c r="T4399" s="35" t="s">
        <v>7490</v>
      </c>
      <c r="U4399">
        <v>2010</v>
      </c>
      <c r="V4399">
        <v>7</v>
      </c>
      <c r="W4399">
        <v>4</v>
      </c>
      <c r="X4399" t="str">
        <f>VLOOKUP(C4399,'country description'!$A$2:$B$16,2,0)</f>
        <v>India</v>
      </c>
      <c r="Y4399" t="str">
        <f t="shared" si="136"/>
        <v>Rs.350</v>
      </c>
      <c r="Z4399" s="36">
        <f t="shared" si="137"/>
        <v>350</v>
      </c>
    </row>
    <row r="4400" ht="14.25" customHeight="1" spans="1:26">
      <c r="A4400" s="33">
        <v>2400193</v>
      </c>
      <c r="B4400" s="34" t="s">
        <v>11700</v>
      </c>
      <c r="C4400" s="33">
        <v>1</v>
      </c>
      <c r="D4400" s="34" t="s">
        <v>11673</v>
      </c>
      <c r="E4400" s="33" t="s">
        <v>11701</v>
      </c>
      <c r="F4400" s="33" t="s">
        <v>1018</v>
      </c>
      <c r="G4400" s="33" t="s">
        <v>11682</v>
      </c>
      <c r="H4400" s="33">
        <v>0</v>
      </c>
      <c r="I4400" s="33">
        <v>0</v>
      </c>
      <c r="J4400" s="33" t="s">
        <v>329</v>
      </c>
      <c r="K4400" s="33" t="s">
        <v>32</v>
      </c>
      <c r="L4400" s="33" t="s">
        <v>34</v>
      </c>
      <c r="M4400" s="33" t="s">
        <v>34</v>
      </c>
      <c r="N4400" s="33" t="s">
        <v>34</v>
      </c>
      <c r="O4400" s="33" t="s">
        <v>34</v>
      </c>
      <c r="P4400" s="33">
        <v>3</v>
      </c>
      <c r="Q4400" s="33">
        <v>99</v>
      </c>
      <c r="R4400" s="33">
        <v>600</v>
      </c>
      <c r="S4400" s="33">
        <v>3.4</v>
      </c>
      <c r="T4400" s="35" t="s">
        <v>11702</v>
      </c>
      <c r="U4400">
        <v>2015</v>
      </c>
      <c r="V4400">
        <v>11</v>
      </c>
      <c r="W4400">
        <v>9</v>
      </c>
      <c r="X4400" t="str">
        <f>VLOOKUP(C4400,'country description'!$A$2:$B$16,2,0)</f>
        <v>India</v>
      </c>
      <c r="Y4400" t="str">
        <f t="shared" si="136"/>
        <v>Rs.600</v>
      </c>
      <c r="Z4400" s="36">
        <f t="shared" si="137"/>
        <v>600</v>
      </c>
    </row>
    <row r="4401" ht="14.25" customHeight="1" spans="1:26">
      <c r="A4401" s="33">
        <v>2400195</v>
      </c>
      <c r="B4401" s="34" t="s">
        <v>11703</v>
      </c>
      <c r="C4401" s="33">
        <v>1</v>
      </c>
      <c r="D4401" s="34" t="s">
        <v>11673</v>
      </c>
      <c r="E4401" s="33" t="s">
        <v>11704</v>
      </c>
      <c r="F4401" s="33" t="s">
        <v>1018</v>
      </c>
      <c r="G4401" s="33" t="s">
        <v>11682</v>
      </c>
      <c r="H4401" s="33">
        <v>81.83616667</v>
      </c>
      <c r="I4401" s="33">
        <v>25.44987222</v>
      </c>
      <c r="J4401" s="33" t="s">
        <v>5141</v>
      </c>
      <c r="K4401" s="33" t="s">
        <v>32</v>
      </c>
      <c r="L4401" s="33" t="s">
        <v>34</v>
      </c>
      <c r="M4401" s="33" t="s">
        <v>34</v>
      </c>
      <c r="N4401" s="33" t="s">
        <v>34</v>
      </c>
      <c r="O4401" s="33" t="s">
        <v>34</v>
      </c>
      <c r="P4401" s="33">
        <v>4</v>
      </c>
      <c r="Q4401" s="33">
        <v>59</v>
      </c>
      <c r="R4401" s="33">
        <v>1000</v>
      </c>
      <c r="S4401" s="33">
        <v>3.6</v>
      </c>
      <c r="T4401" s="35" t="s">
        <v>715</v>
      </c>
      <c r="U4401">
        <v>2015</v>
      </c>
      <c r="V4401">
        <v>4</v>
      </c>
      <c r="W4401">
        <v>25</v>
      </c>
      <c r="X4401" t="str">
        <f>VLOOKUP(C4401,'country description'!$A$2:$B$16,2,0)</f>
        <v>India</v>
      </c>
      <c r="Y4401" t="str">
        <f t="shared" si="136"/>
        <v>Rs.1000</v>
      </c>
      <c r="Z4401" s="36">
        <f t="shared" si="137"/>
        <v>1000</v>
      </c>
    </row>
    <row r="4402" ht="14.25" customHeight="1" spans="1:26">
      <c r="A4402" s="33">
        <v>2400279</v>
      </c>
      <c r="B4402" s="34" t="s">
        <v>117</v>
      </c>
      <c r="C4402" s="33">
        <v>1</v>
      </c>
      <c r="D4402" s="34" t="s">
        <v>11673</v>
      </c>
      <c r="E4402" s="33" t="s">
        <v>11705</v>
      </c>
      <c r="F4402" s="33" t="s">
        <v>1018</v>
      </c>
      <c r="G4402" s="33" t="s">
        <v>11682</v>
      </c>
      <c r="H4402" s="33">
        <v>0</v>
      </c>
      <c r="I4402" s="33">
        <v>0</v>
      </c>
      <c r="J4402" s="33" t="s">
        <v>11706</v>
      </c>
      <c r="K4402" s="33" t="s">
        <v>32</v>
      </c>
      <c r="L4402" s="33" t="s">
        <v>34</v>
      </c>
      <c r="M4402" s="33" t="s">
        <v>34</v>
      </c>
      <c r="N4402" s="33" t="s">
        <v>34</v>
      </c>
      <c r="O4402" s="33" t="s">
        <v>34</v>
      </c>
      <c r="P4402" s="33">
        <v>2</v>
      </c>
      <c r="Q4402" s="33">
        <v>32</v>
      </c>
      <c r="R4402" s="33">
        <v>400</v>
      </c>
      <c r="S4402" s="33">
        <v>3.4</v>
      </c>
      <c r="T4402" s="35" t="s">
        <v>978</v>
      </c>
      <c r="U4402">
        <v>2018</v>
      </c>
      <c r="V4402">
        <v>12</v>
      </c>
      <c r="W4402">
        <v>22</v>
      </c>
      <c r="X4402" t="str">
        <f>VLOOKUP(C4402,'country description'!$A$2:$B$16,2,0)</f>
        <v>India</v>
      </c>
      <c r="Y4402" t="str">
        <f t="shared" si="136"/>
        <v>Rs.400</v>
      </c>
      <c r="Z4402" s="36">
        <f t="shared" si="137"/>
        <v>400</v>
      </c>
    </row>
    <row r="4403" ht="14.25" customHeight="1" spans="1:26">
      <c r="A4403" s="33">
        <v>2400293</v>
      </c>
      <c r="B4403" s="34" t="s">
        <v>5918</v>
      </c>
      <c r="C4403" s="33">
        <v>1</v>
      </c>
      <c r="D4403" s="34" t="s">
        <v>11673</v>
      </c>
      <c r="E4403" s="33" t="s">
        <v>11707</v>
      </c>
      <c r="F4403" s="33" t="s">
        <v>1018</v>
      </c>
      <c r="G4403" s="33" t="s">
        <v>11682</v>
      </c>
      <c r="H4403" s="33">
        <v>81.83168056</v>
      </c>
      <c r="I4403" s="33">
        <v>25.45031667</v>
      </c>
      <c r="J4403" s="33" t="s">
        <v>10930</v>
      </c>
      <c r="K4403" s="33" t="s">
        <v>32</v>
      </c>
      <c r="L4403" s="33" t="s">
        <v>34</v>
      </c>
      <c r="M4403" s="33" t="s">
        <v>34</v>
      </c>
      <c r="N4403" s="33" t="s">
        <v>34</v>
      </c>
      <c r="O4403" s="33" t="s">
        <v>34</v>
      </c>
      <c r="P4403" s="33">
        <v>3</v>
      </c>
      <c r="Q4403" s="33">
        <v>57</v>
      </c>
      <c r="R4403" s="33">
        <v>500</v>
      </c>
      <c r="S4403" s="33">
        <v>3.6</v>
      </c>
      <c r="T4403" s="35" t="s">
        <v>3135</v>
      </c>
      <c r="U4403">
        <v>2018</v>
      </c>
      <c r="V4403">
        <v>1</v>
      </c>
      <c r="W4403">
        <v>19</v>
      </c>
      <c r="X4403" t="str">
        <f>VLOOKUP(C4403,'country description'!$A$2:$B$16,2,0)</f>
        <v>India</v>
      </c>
      <c r="Y4403" t="str">
        <f t="shared" si="136"/>
        <v>Rs.500</v>
      </c>
      <c r="Z4403" s="36">
        <f t="shared" si="137"/>
        <v>500</v>
      </c>
    </row>
    <row r="4404" ht="14.25" customHeight="1" spans="1:26">
      <c r="A4404" s="33">
        <v>2400349</v>
      </c>
      <c r="B4404" s="34" t="s">
        <v>281</v>
      </c>
      <c r="C4404" s="33">
        <v>1</v>
      </c>
      <c r="D4404" s="34" t="s">
        <v>11673</v>
      </c>
      <c r="E4404" s="33" t="s">
        <v>11708</v>
      </c>
      <c r="F4404" s="33" t="s">
        <v>1018</v>
      </c>
      <c r="G4404" s="33" t="s">
        <v>11682</v>
      </c>
      <c r="H4404" s="33">
        <v>0</v>
      </c>
      <c r="I4404" s="33">
        <v>0</v>
      </c>
      <c r="J4404" s="33" t="s">
        <v>3613</v>
      </c>
      <c r="K4404" s="33" t="s">
        <v>32</v>
      </c>
      <c r="L4404" s="33" t="s">
        <v>34</v>
      </c>
      <c r="M4404" s="33" t="s">
        <v>34</v>
      </c>
      <c r="N4404" s="33" t="s">
        <v>34</v>
      </c>
      <c r="O4404" s="33" t="s">
        <v>34</v>
      </c>
      <c r="P4404" s="33">
        <v>3</v>
      </c>
      <c r="Q4404" s="33">
        <v>35</v>
      </c>
      <c r="R4404" s="33">
        <v>700</v>
      </c>
      <c r="S4404" s="33">
        <v>3.4</v>
      </c>
      <c r="T4404" s="35" t="s">
        <v>11709</v>
      </c>
      <c r="U4404">
        <v>2014</v>
      </c>
      <c r="V4404">
        <v>2</v>
      </c>
      <c r="W4404">
        <v>19</v>
      </c>
      <c r="X4404" t="str">
        <f>VLOOKUP(C4404,'country description'!$A$2:$B$16,2,0)</f>
        <v>India</v>
      </c>
      <c r="Y4404" t="str">
        <f t="shared" si="136"/>
        <v>Rs.700</v>
      </c>
      <c r="Z4404" s="36">
        <f t="shared" si="137"/>
        <v>700</v>
      </c>
    </row>
    <row r="4405" ht="14.25" customHeight="1" spans="1:26">
      <c r="A4405" s="33">
        <v>2400403</v>
      </c>
      <c r="B4405" s="34" t="s">
        <v>822</v>
      </c>
      <c r="C4405" s="33">
        <v>1</v>
      </c>
      <c r="D4405" s="34" t="s">
        <v>11673</v>
      </c>
      <c r="E4405" s="33" t="s">
        <v>11710</v>
      </c>
      <c r="F4405" s="33" t="s">
        <v>1018</v>
      </c>
      <c r="G4405" s="33" t="s">
        <v>11682</v>
      </c>
      <c r="H4405" s="33">
        <v>0</v>
      </c>
      <c r="I4405" s="33">
        <v>0</v>
      </c>
      <c r="J4405" s="33" t="s">
        <v>44</v>
      </c>
      <c r="K4405" s="33" t="s">
        <v>32</v>
      </c>
      <c r="L4405" s="33" t="s">
        <v>34</v>
      </c>
      <c r="M4405" s="33" t="s">
        <v>34</v>
      </c>
      <c r="N4405" s="33" t="s">
        <v>34</v>
      </c>
      <c r="O4405" s="33" t="s">
        <v>34</v>
      </c>
      <c r="P4405" s="33">
        <v>3</v>
      </c>
      <c r="Q4405" s="33">
        <v>6</v>
      </c>
      <c r="R4405" s="33">
        <v>800</v>
      </c>
      <c r="S4405" s="33">
        <v>3.2</v>
      </c>
      <c r="T4405" s="35" t="s">
        <v>3673</v>
      </c>
      <c r="U4405">
        <v>2012</v>
      </c>
      <c r="V4405">
        <v>10</v>
      </c>
      <c r="W4405">
        <v>16</v>
      </c>
      <c r="X4405" t="str">
        <f>VLOOKUP(C4405,'country description'!$A$2:$B$16,2,0)</f>
        <v>India</v>
      </c>
      <c r="Y4405" t="str">
        <f t="shared" si="136"/>
        <v>Rs.800</v>
      </c>
      <c r="Z4405" s="36">
        <f t="shared" si="137"/>
        <v>800</v>
      </c>
    </row>
    <row r="4406" ht="14.25" customHeight="1" spans="1:26">
      <c r="A4406" s="33">
        <v>2500007</v>
      </c>
      <c r="B4406" s="34" t="s">
        <v>11711</v>
      </c>
      <c r="C4406" s="33">
        <v>1</v>
      </c>
      <c r="D4406" s="34" t="s">
        <v>11712</v>
      </c>
      <c r="E4406" s="33" t="s">
        <v>11713</v>
      </c>
      <c r="F4406" s="33" t="s">
        <v>11714</v>
      </c>
      <c r="G4406" s="33" t="s">
        <v>11715</v>
      </c>
      <c r="H4406" s="33">
        <v>75.37235278</v>
      </c>
      <c r="I4406" s="33">
        <v>19.87699444</v>
      </c>
      <c r="J4406" s="33" t="s">
        <v>2823</v>
      </c>
      <c r="K4406" s="33" t="s">
        <v>32</v>
      </c>
      <c r="L4406" s="33" t="s">
        <v>34</v>
      </c>
      <c r="M4406" s="33" t="s">
        <v>34</v>
      </c>
      <c r="N4406" s="33" t="s">
        <v>34</v>
      </c>
      <c r="O4406" s="33" t="s">
        <v>34</v>
      </c>
      <c r="P4406" s="33">
        <v>2</v>
      </c>
      <c r="Q4406" s="33">
        <v>39</v>
      </c>
      <c r="R4406" s="33">
        <v>650</v>
      </c>
      <c r="S4406" s="33">
        <v>3.4</v>
      </c>
      <c r="T4406" s="35" t="s">
        <v>11716</v>
      </c>
      <c r="U4406">
        <v>2014</v>
      </c>
      <c r="V4406">
        <v>10</v>
      </c>
      <c r="W4406">
        <v>27</v>
      </c>
      <c r="X4406" t="str">
        <f>VLOOKUP(C4406,'country description'!$A$2:$B$16,2,0)</f>
        <v>India</v>
      </c>
      <c r="Y4406" t="str">
        <f t="shared" si="136"/>
        <v>Rs.650</v>
      </c>
      <c r="Z4406" s="36">
        <f t="shared" si="137"/>
        <v>650</v>
      </c>
    </row>
    <row r="4407" ht="14.25" customHeight="1" spans="1:26">
      <c r="A4407" s="33">
        <v>2500023</v>
      </c>
      <c r="B4407" s="34" t="s">
        <v>11717</v>
      </c>
      <c r="C4407" s="33">
        <v>1</v>
      </c>
      <c r="D4407" s="34" t="s">
        <v>11712</v>
      </c>
      <c r="E4407" s="33" t="s">
        <v>11718</v>
      </c>
      <c r="F4407" s="33" t="s">
        <v>11719</v>
      </c>
      <c r="G4407" s="33" t="s">
        <v>11720</v>
      </c>
      <c r="H4407" s="33">
        <v>75.34601667</v>
      </c>
      <c r="I4407" s="33">
        <v>19.87621944</v>
      </c>
      <c r="J4407" s="33" t="s">
        <v>2239</v>
      </c>
      <c r="K4407" s="33" t="s">
        <v>32</v>
      </c>
      <c r="L4407" s="33" t="s">
        <v>34</v>
      </c>
      <c r="M4407" s="33" t="s">
        <v>34</v>
      </c>
      <c r="N4407" s="33" t="s">
        <v>34</v>
      </c>
      <c r="O4407" s="33" t="s">
        <v>34</v>
      </c>
      <c r="P4407" s="33">
        <v>3</v>
      </c>
      <c r="Q4407" s="33">
        <v>240</v>
      </c>
      <c r="R4407" s="33">
        <v>800</v>
      </c>
      <c r="S4407" s="33">
        <v>3.6</v>
      </c>
      <c r="T4407" s="35" t="s">
        <v>195</v>
      </c>
      <c r="U4407">
        <v>2015</v>
      </c>
      <c r="V4407">
        <v>4</v>
      </c>
      <c r="W4407">
        <v>8</v>
      </c>
      <c r="X4407" t="str">
        <f>VLOOKUP(C4407,'country description'!$A$2:$B$16,2,0)</f>
        <v>India</v>
      </c>
      <c r="Y4407" t="str">
        <f t="shared" si="136"/>
        <v>Rs.800</v>
      </c>
      <c r="Z4407" s="36">
        <f t="shared" si="137"/>
        <v>800</v>
      </c>
    </row>
    <row r="4408" ht="14.25" customHeight="1" spans="1:26">
      <c r="A4408" s="33">
        <v>2500024</v>
      </c>
      <c r="B4408" s="34" t="s">
        <v>11721</v>
      </c>
      <c r="C4408" s="33">
        <v>1</v>
      </c>
      <c r="D4408" s="34" t="s">
        <v>11712</v>
      </c>
      <c r="E4408" s="33" t="s">
        <v>11722</v>
      </c>
      <c r="F4408" s="33" t="s">
        <v>11723</v>
      </c>
      <c r="G4408" s="33" t="s">
        <v>11724</v>
      </c>
      <c r="H4408" s="33">
        <v>75.358888</v>
      </c>
      <c r="I4408" s="33">
        <v>19.875908</v>
      </c>
      <c r="J4408" s="33" t="s">
        <v>11725</v>
      </c>
      <c r="K4408" s="33" t="s">
        <v>32</v>
      </c>
      <c r="L4408" s="33" t="s">
        <v>34</v>
      </c>
      <c r="M4408" s="33" t="s">
        <v>34</v>
      </c>
      <c r="N4408" s="33" t="s">
        <v>34</v>
      </c>
      <c r="O4408" s="33" t="s">
        <v>34</v>
      </c>
      <c r="P4408" s="33">
        <v>4</v>
      </c>
      <c r="Q4408" s="33">
        <v>94</v>
      </c>
      <c r="R4408" s="33">
        <v>1800</v>
      </c>
      <c r="S4408" s="33">
        <v>3.4</v>
      </c>
      <c r="T4408" s="35" t="s">
        <v>8642</v>
      </c>
      <c r="U4408">
        <v>2013</v>
      </c>
      <c r="V4408">
        <v>3</v>
      </c>
      <c r="W4408">
        <v>18</v>
      </c>
      <c r="X4408" t="str">
        <f>VLOOKUP(C4408,'country description'!$A$2:$B$16,2,0)</f>
        <v>India</v>
      </c>
      <c r="Y4408" t="str">
        <f t="shared" si="136"/>
        <v>Rs.1800</v>
      </c>
      <c r="Z4408" s="36">
        <f t="shared" si="137"/>
        <v>1800</v>
      </c>
    </row>
    <row r="4409" ht="14.25" customHeight="1" spans="1:26">
      <c r="A4409" s="33">
        <v>2500029</v>
      </c>
      <c r="B4409" s="34" t="s">
        <v>11726</v>
      </c>
      <c r="C4409" s="33">
        <v>1</v>
      </c>
      <c r="D4409" s="34" t="s">
        <v>11712</v>
      </c>
      <c r="E4409" s="33" t="s">
        <v>11727</v>
      </c>
      <c r="F4409" s="33" t="s">
        <v>11723</v>
      </c>
      <c r="G4409" s="33" t="s">
        <v>11724</v>
      </c>
      <c r="H4409" s="33">
        <v>75.3684187</v>
      </c>
      <c r="I4409" s="33">
        <v>19.874103</v>
      </c>
      <c r="J4409" s="33" t="s">
        <v>90</v>
      </c>
      <c r="K4409" s="33" t="s">
        <v>32</v>
      </c>
      <c r="L4409" s="33" t="s">
        <v>34</v>
      </c>
      <c r="M4409" s="33" t="s">
        <v>34</v>
      </c>
      <c r="N4409" s="33" t="s">
        <v>34</v>
      </c>
      <c r="O4409" s="33" t="s">
        <v>34</v>
      </c>
      <c r="P4409" s="33">
        <v>2</v>
      </c>
      <c r="Q4409" s="33">
        <v>71</v>
      </c>
      <c r="R4409" s="33">
        <v>500</v>
      </c>
      <c r="S4409" s="33">
        <v>3.4</v>
      </c>
      <c r="T4409" s="35" t="s">
        <v>2440</v>
      </c>
      <c r="U4409">
        <v>2010</v>
      </c>
      <c r="V4409">
        <v>4</v>
      </c>
      <c r="W4409">
        <v>23</v>
      </c>
      <c r="X4409" t="str">
        <f>VLOOKUP(C4409,'country description'!$A$2:$B$16,2,0)</f>
        <v>India</v>
      </c>
      <c r="Y4409" t="str">
        <f t="shared" si="136"/>
        <v>Rs.500</v>
      </c>
      <c r="Z4409" s="36">
        <f t="shared" si="137"/>
        <v>500</v>
      </c>
    </row>
    <row r="4410" ht="14.25" customHeight="1" spans="1:26">
      <c r="A4410" s="33">
        <v>2500030</v>
      </c>
      <c r="B4410" s="34" t="s">
        <v>1294</v>
      </c>
      <c r="C4410" s="33">
        <v>1</v>
      </c>
      <c r="D4410" s="34" t="s">
        <v>11712</v>
      </c>
      <c r="E4410" s="33" t="s">
        <v>11728</v>
      </c>
      <c r="F4410" s="33" t="s">
        <v>11729</v>
      </c>
      <c r="G4410" s="33" t="s">
        <v>11730</v>
      </c>
      <c r="H4410" s="33">
        <v>75.317475</v>
      </c>
      <c r="I4410" s="33">
        <v>19.87802778</v>
      </c>
      <c r="J4410" s="33" t="s">
        <v>90</v>
      </c>
      <c r="K4410" s="33" t="s">
        <v>32</v>
      </c>
      <c r="L4410" s="33" t="s">
        <v>34</v>
      </c>
      <c r="M4410" s="33" t="s">
        <v>34</v>
      </c>
      <c r="N4410" s="33" t="s">
        <v>34</v>
      </c>
      <c r="O4410" s="33" t="s">
        <v>34</v>
      </c>
      <c r="P4410" s="33">
        <v>2</v>
      </c>
      <c r="Q4410" s="33">
        <v>89</v>
      </c>
      <c r="R4410" s="33">
        <v>450</v>
      </c>
      <c r="S4410" s="33">
        <v>3.7</v>
      </c>
      <c r="T4410" s="35" t="s">
        <v>11731</v>
      </c>
      <c r="U4410">
        <v>2012</v>
      </c>
      <c r="V4410">
        <v>5</v>
      </c>
      <c r="W4410">
        <v>28</v>
      </c>
      <c r="X4410" t="str">
        <f>VLOOKUP(C4410,'country description'!$A$2:$B$16,2,0)</f>
        <v>India</v>
      </c>
      <c r="Y4410" t="str">
        <f t="shared" si="136"/>
        <v>Rs.450</v>
      </c>
      <c r="Z4410" s="36">
        <f t="shared" si="137"/>
        <v>450</v>
      </c>
    </row>
    <row r="4411" ht="14.25" customHeight="1" spans="1:26">
      <c r="A4411" s="33">
        <v>2500052</v>
      </c>
      <c r="B4411" s="34" t="s">
        <v>11732</v>
      </c>
      <c r="C4411" s="33">
        <v>1</v>
      </c>
      <c r="D4411" s="34" t="s">
        <v>11712</v>
      </c>
      <c r="E4411" s="33" t="s">
        <v>11733</v>
      </c>
      <c r="F4411" s="33" t="s">
        <v>11729</v>
      </c>
      <c r="G4411" s="33" t="s">
        <v>11730</v>
      </c>
      <c r="H4411" s="33">
        <v>75.32340278</v>
      </c>
      <c r="I4411" s="33">
        <v>19.87963056</v>
      </c>
      <c r="J4411" s="33" t="s">
        <v>4406</v>
      </c>
      <c r="K4411" s="33" t="s">
        <v>32</v>
      </c>
      <c r="L4411" s="33" t="s">
        <v>34</v>
      </c>
      <c r="M4411" s="33" t="s">
        <v>34</v>
      </c>
      <c r="N4411" s="33" t="s">
        <v>34</v>
      </c>
      <c r="O4411" s="33" t="s">
        <v>34</v>
      </c>
      <c r="P4411" s="33">
        <v>2</v>
      </c>
      <c r="Q4411" s="33">
        <v>46</v>
      </c>
      <c r="R4411" s="33">
        <v>400</v>
      </c>
      <c r="S4411" s="33">
        <v>3.3</v>
      </c>
      <c r="T4411" s="35" t="s">
        <v>11734</v>
      </c>
      <c r="U4411">
        <v>2013</v>
      </c>
      <c r="V4411">
        <v>12</v>
      </c>
      <c r="W4411">
        <v>8</v>
      </c>
      <c r="X4411" t="str">
        <f>VLOOKUP(C4411,'country description'!$A$2:$B$16,2,0)</f>
        <v>India</v>
      </c>
      <c r="Y4411" t="str">
        <f t="shared" si="136"/>
        <v>Rs.400</v>
      </c>
      <c r="Z4411" s="36">
        <f t="shared" si="137"/>
        <v>400</v>
      </c>
    </row>
    <row r="4412" ht="14.25" customHeight="1" spans="1:26">
      <c r="A4412" s="33">
        <v>2500054</v>
      </c>
      <c r="B4412" s="34" t="s">
        <v>11735</v>
      </c>
      <c r="C4412" s="33">
        <v>1</v>
      </c>
      <c r="D4412" s="34" t="s">
        <v>11712</v>
      </c>
      <c r="E4412" s="33" t="s">
        <v>11736</v>
      </c>
      <c r="F4412" s="33" t="s">
        <v>11723</v>
      </c>
      <c r="G4412" s="33" t="s">
        <v>11724</v>
      </c>
      <c r="H4412" s="33">
        <v>75.35394167</v>
      </c>
      <c r="I4412" s="33">
        <v>19.87473333</v>
      </c>
      <c r="J4412" s="33" t="s">
        <v>329</v>
      </c>
      <c r="K4412" s="33" t="s">
        <v>32</v>
      </c>
      <c r="L4412" s="33" t="s">
        <v>34</v>
      </c>
      <c r="M4412" s="33" t="s">
        <v>34</v>
      </c>
      <c r="N4412" s="33" t="s">
        <v>34</v>
      </c>
      <c r="O4412" s="33" t="s">
        <v>34</v>
      </c>
      <c r="P4412" s="33">
        <v>2</v>
      </c>
      <c r="Q4412" s="33">
        <v>63</v>
      </c>
      <c r="R4412" s="33">
        <v>600</v>
      </c>
      <c r="S4412" s="33">
        <v>3.3</v>
      </c>
      <c r="T4412" s="35" t="s">
        <v>5495</v>
      </c>
      <c r="U4412">
        <v>2013</v>
      </c>
      <c r="V4412">
        <v>11</v>
      </c>
      <c r="W4412">
        <v>22</v>
      </c>
      <c r="X4412" t="str">
        <f>VLOOKUP(C4412,'country description'!$A$2:$B$16,2,0)</f>
        <v>India</v>
      </c>
      <c r="Y4412" t="str">
        <f t="shared" si="136"/>
        <v>Rs.600</v>
      </c>
      <c r="Z4412" s="36">
        <f t="shared" si="137"/>
        <v>600</v>
      </c>
    </row>
    <row r="4413" ht="14.25" customHeight="1" spans="1:26">
      <c r="A4413" s="33">
        <v>2500056</v>
      </c>
      <c r="B4413" s="34" t="s">
        <v>11737</v>
      </c>
      <c r="C4413" s="33">
        <v>1</v>
      </c>
      <c r="D4413" s="34" t="s">
        <v>11712</v>
      </c>
      <c r="E4413" s="33" t="s">
        <v>11738</v>
      </c>
      <c r="F4413" s="33" t="s">
        <v>11729</v>
      </c>
      <c r="G4413" s="33" t="s">
        <v>11730</v>
      </c>
      <c r="H4413" s="33">
        <v>75.322405</v>
      </c>
      <c r="I4413" s="33">
        <v>19.875016</v>
      </c>
      <c r="J4413" s="33" t="s">
        <v>7271</v>
      </c>
      <c r="K4413" s="33" t="s">
        <v>32</v>
      </c>
      <c r="L4413" s="33" t="s">
        <v>34</v>
      </c>
      <c r="M4413" s="33" t="s">
        <v>34</v>
      </c>
      <c r="N4413" s="33" t="s">
        <v>34</v>
      </c>
      <c r="O4413" s="33" t="s">
        <v>34</v>
      </c>
      <c r="P4413" s="33">
        <v>2</v>
      </c>
      <c r="Q4413" s="33">
        <v>34</v>
      </c>
      <c r="R4413" s="33">
        <v>450</v>
      </c>
      <c r="S4413" s="33">
        <v>3.4</v>
      </c>
      <c r="T4413" s="35" t="s">
        <v>6662</v>
      </c>
      <c r="U4413">
        <v>2014</v>
      </c>
      <c r="V4413">
        <v>2</v>
      </c>
      <c r="W4413">
        <v>27</v>
      </c>
      <c r="X4413" t="str">
        <f>VLOOKUP(C4413,'country description'!$A$2:$B$16,2,0)</f>
        <v>India</v>
      </c>
      <c r="Y4413" t="str">
        <f t="shared" si="136"/>
        <v>Rs.450</v>
      </c>
      <c r="Z4413" s="36">
        <f t="shared" si="137"/>
        <v>450</v>
      </c>
    </row>
    <row r="4414" ht="14.25" customHeight="1" spans="1:26">
      <c r="A4414" s="33">
        <v>2500062</v>
      </c>
      <c r="B4414" s="34" t="s">
        <v>11739</v>
      </c>
      <c r="C4414" s="33">
        <v>1</v>
      </c>
      <c r="D4414" s="34" t="s">
        <v>11712</v>
      </c>
      <c r="E4414" s="33" t="s">
        <v>11740</v>
      </c>
      <c r="F4414" s="33" t="s">
        <v>11729</v>
      </c>
      <c r="G4414" s="33" t="s">
        <v>11730</v>
      </c>
      <c r="H4414" s="33">
        <v>75.32350278</v>
      </c>
      <c r="I4414" s="33">
        <v>19.88025556</v>
      </c>
      <c r="J4414" s="33" t="s">
        <v>7638</v>
      </c>
      <c r="K4414" s="33" t="s">
        <v>32</v>
      </c>
      <c r="L4414" s="33" t="s">
        <v>34</v>
      </c>
      <c r="M4414" s="33" t="s">
        <v>34</v>
      </c>
      <c r="N4414" s="33" t="s">
        <v>34</v>
      </c>
      <c r="O4414" s="33" t="s">
        <v>34</v>
      </c>
      <c r="P4414" s="33">
        <v>2</v>
      </c>
      <c r="Q4414" s="33">
        <v>45</v>
      </c>
      <c r="R4414" s="33">
        <v>700</v>
      </c>
      <c r="S4414" s="33">
        <v>3.3</v>
      </c>
      <c r="T4414" s="35" t="s">
        <v>8179</v>
      </c>
      <c r="U4414">
        <v>2015</v>
      </c>
      <c r="V4414">
        <v>11</v>
      </c>
      <c r="W4414">
        <v>4</v>
      </c>
      <c r="X4414" t="str">
        <f>VLOOKUP(C4414,'country description'!$A$2:$B$16,2,0)</f>
        <v>India</v>
      </c>
      <c r="Y4414" t="str">
        <f t="shared" si="136"/>
        <v>Rs.700</v>
      </c>
      <c r="Z4414" s="36">
        <f t="shared" si="137"/>
        <v>700</v>
      </c>
    </row>
    <row r="4415" ht="14.25" customHeight="1" spans="1:26">
      <c r="A4415" s="33">
        <v>2500069</v>
      </c>
      <c r="B4415" s="34" t="s">
        <v>11741</v>
      </c>
      <c r="C4415" s="33">
        <v>1</v>
      </c>
      <c r="D4415" s="34" t="s">
        <v>11712</v>
      </c>
      <c r="E4415" s="33" t="s">
        <v>11742</v>
      </c>
      <c r="F4415" s="33" t="s">
        <v>11723</v>
      </c>
      <c r="G4415" s="33" t="s">
        <v>11724</v>
      </c>
      <c r="H4415" s="33">
        <v>75.3671268</v>
      </c>
      <c r="I4415" s="33">
        <v>19.8755223</v>
      </c>
      <c r="J4415" s="33" t="s">
        <v>2302</v>
      </c>
      <c r="K4415" s="33" t="s">
        <v>32</v>
      </c>
      <c r="L4415" s="33" t="s">
        <v>34</v>
      </c>
      <c r="M4415" s="33" t="s">
        <v>34</v>
      </c>
      <c r="N4415" s="33" t="s">
        <v>34</v>
      </c>
      <c r="O4415" s="33" t="s">
        <v>34</v>
      </c>
      <c r="P4415" s="33">
        <v>2</v>
      </c>
      <c r="Q4415" s="33">
        <v>46</v>
      </c>
      <c r="R4415" s="33">
        <v>350</v>
      </c>
      <c r="S4415" s="33">
        <v>3.4</v>
      </c>
      <c r="T4415" s="35" t="s">
        <v>1077</v>
      </c>
      <c r="U4415">
        <v>2011</v>
      </c>
      <c r="V4415">
        <v>7</v>
      </c>
      <c r="W4415">
        <v>12</v>
      </c>
      <c r="X4415" t="str">
        <f>VLOOKUP(C4415,'country description'!$A$2:$B$16,2,0)</f>
        <v>India</v>
      </c>
      <c r="Y4415" t="str">
        <f t="shared" si="136"/>
        <v>Rs.350</v>
      </c>
      <c r="Z4415" s="36">
        <f t="shared" si="137"/>
        <v>350</v>
      </c>
    </row>
    <row r="4416" ht="14.25" customHeight="1" spans="1:26">
      <c r="A4416" s="33">
        <v>2500075</v>
      </c>
      <c r="B4416" s="34" t="s">
        <v>11743</v>
      </c>
      <c r="C4416" s="33">
        <v>1</v>
      </c>
      <c r="D4416" s="34" t="s">
        <v>11712</v>
      </c>
      <c r="E4416" s="33" t="s">
        <v>11744</v>
      </c>
      <c r="F4416" s="33" t="s">
        <v>11723</v>
      </c>
      <c r="G4416" s="33" t="s">
        <v>11724</v>
      </c>
      <c r="H4416" s="33">
        <v>75.36479167</v>
      </c>
      <c r="I4416" s="33">
        <v>19.87642778</v>
      </c>
      <c r="J4416" s="33" t="s">
        <v>11745</v>
      </c>
      <c r="K4416" s="33" t="s">
        <v>32</v>
      </c>
      <c r="L4416" s="33" t="s">
        <v>34</v>
      </c>
      <c r="M4416" s="33" t="s">
        <v>34</v>
      </c>
      <c r="N4416" s="33" t="s">
        <v>34</v>
      </c>
      <c r="O4416" s="33" t="s">
        <v>34</v>
      </c>
      <c r="P4416" s="33">
        <v>2</v>
      </c>
      <c r="Q4416" s="33">
        <v>47</v>
      </c>
      <c r="R4416" s="33">
        <v>500</v>
      </c>
      <c r="S4416" s="33">
        <v>3.3</v>
      </c>
      <c r="T4416" s="35" t="s">
        <v>11746</v>
      </c>
      <c r="U4416">
        <v>2010</v>
      </c>
      <c r="V4416">
        <v>2</v>
      </c>
      <c r="W4416">
        <v>25</v>
      </c>
      <c r="X4416" t="str">
        <f>VLOOKUP(C4416,'country description'!$A$2:$B$16,2,0)</f>
        <v>India</v>
      </c>
      <c r="Y4416" t="str">
        <f t="shared" si="136"/>
        <v>Rs.500</v>
      </c>
      <c r="Z4416" s="36">
        <f t="shared" si="137"/>
        <v>500</v>
      </c>
    </row>
    <row r="4417" ht="14.25" customHeight="1" spans="1:26">
      <c r="A4417" s="33">
        <v>2500076</v>
      </c>
      <c r="B4417" s="34" t="s">
        <v>11747</v>
      </c>
      <c r="C4417" s="33">
        <v>1</v>
      </c>
      <c r="D4417" s="34" t="s">
        <v>11712</v>
      </c>
      <c r="E4417" s="33" t="s">
        <v>11748</v>
      </c>
      <c r="F4417" s="33" t="s">
        <v>11749</v>
      </c>
      <c r="G4417" s="33" t="s">
        <v>11750</v>
      </c>
      <c r="H4417" s="33">
        <v>0</v>
      </c>
      <c r="I4417" s="33">
        <v>0</v>
      </c>
      <c r="J4417" s="33" t="s">
        <v>11751</v>
      </c>
      <c r="K4417" s="33" t="s">
        <v>32</v>
      </c>
      <c r="L4417" s="33" t="s">
        <v>34</v>
      </c>
      <c r="M4417" s="33" t="s">
        <v>34</v>
      </c>
      <c r="N4417" s="33" t="s">
        <v>34</v>
      </c>
      <c r="O4417" s="33" t="s">
        <v>34</v>
      </c>
      <c r="P4417" s="33">
        <v>3</v>
      </c>
      <c r="Q4417" s="33">
        <v>65</v>
      </c>
      <c r="R4417" s="33">
        <v>850</v>
      </c>
      <c r="S4417" s="33">
        <v>3.3</v>
      </c>
      <c r="T4417" s="35" t="s">
        <v>2261</v>
      </c>
      <c r="U4417">
        <v>2017</v>
      </c>
      <c r="V4417">
        <v>6</v>
      </c>
      <c r="W4417">
        <v>23</v>
      </c>
      <c r="X4417" t="str">
        <f>VLOOKUP(C4417,'country description'!$A$2:$B$16,2,0)</f>
        <v>India</v>
      </c>
      <c r="Y4417" t="str">
        <f t="shared" si="136"/>
        <v>Rs.850</v>
      </c>
      <c r="Z4417" s="36">
        <f t="shared" si="137"/>
        <v>850</v>
      </c>
    </row>
    <row r="4418" ht="14.25" customHeight="1" spans="1:26">
      <c r="A4418" s="33">
        <v>2500079</v>
      </c>
      <c r="B4418" s="34" t="s">
        <v>11752</v>
      </c>
      <c r="C4418" s="33">
        <v>1</v>
      </c>
      <c r="D4418" s="34" t="s">
        <v>11712</v>
      </c>
      <c r="E4418" s="33" t="s">
        <v>11753</v>
      </c>
      <c r="F4418" s="33" t="s">
        <v>11754</v>
      </c>
      <c r="G4418" s="33" t="s">
        <v>11755</v>
      </c>
      <c r="H4418" s="33">
        <v>75.316722</v>
      </c>
      <c r="I4418" s="33">
        <v>19.875337</v>
      </c>
      <c r="J4418" s="33" t="s">
        <v>11756</v>
      </c>
      <c r="K4418" s="33" t="s">
        <v>32</v>
      </c>
      <c r="L4418" s="33" t="s">
        <v>34</v>
      </c>
      <c r="M4418" s="33" t="s">
        <v>34</v>
      </c>
      <c r="N4418" s="33" t="s">
        <v>34</v>
      </c>
      <c r="O4418" s="33" t="s">
        <v>34</v>
      </c>
      <c r="P4418" s="33">
        <v>3</v>
      </c>
      <c r="Q4418" s="33">
        <v>73</v>
      </c>
      <c r="R4418" s="33">
        <v>1000</v>
      </c>
      <c r="S4418" s="33">
        <v>3.6</v>
      </c>
      <c r="T4418" s="35" t="s">
        <v>6756</v>
      </c>
      <c r="U4418">
        <v>2017</v>
      </c>
      <c r="V4418">
        <v>8</v>
      </c>
      <c r="W4418">
        <v>11</v>
      </c>
      <c r="X4418" t="str">
        <f>VLOOKUP(C4418,'country description'!$A$2:$B$16,2,0)</f>
        <v>India</v>
      </c>
      <c r="Y4418" t="str">
        <f t="shared" ref="Y4418:Y4481" si="138">TRIM(MID(K4418,FIND("(",K4418)+1,FIND(")",K4418)-FIND("(",K4418)-1))&amp;R4418</f>
        <v>Rs.1000</v>
      </c>
      <c r="Z4418" s="36">
        <f t="shared" si="137"/>
        <v>1000</v>
      </c>
    </row>
    <row r="4419" ht="14.25" customHeight="1" spans="1:26">
      <c r="A4419" s="33">
        <v>2500122</v>
      </c>
      <c r="B4419" s="34" t="s">
        <v>11757</v>
      </c>
      <c r="C4419" s="33">
        <v>1</v>
      </c>
      <c r="D4419" s="34" t="s">
        <v>11712</v>
      </c>
      <c r="E4419" s="33" t="s">
        <v>11758</v>
      </c>
      <c r="F4419" s="33" t="s">
        <v>11759</v>
      </c>
      <c r="G4419" s="33" t="s">
        <v>11760</v>
      </c>
      <c r="H4419" s="33">
        <v>75.31889444</v>
      </c>
      <c r="I4419" s="33">
        <v>19.86696944</v>
      </c>
      <c r="J4419" s="33" t="s">
        <v>1598</v>
      </c>
      <c r="K4419" s="33" t="s">
        <v>32</v>
      </c>
      <c r="L4419" s="33" t="s">
        <v>34</v>
      </c>
      <c r="M4419" s="33" t="s">
        <v>34</v>
      </c>
      <c r="N4419" s="33" t="s">
        <v>34</v>
      </c>
      <c r="O4419" s="33" t="s">
        <v>34</v>
      </c>
      <c r="P4419" s="33">
        <v>2</v>
      </c>
      <c r="Q4419" s="33">
        <v>76</v>
      </c>
      <c r="R4419" s="33">
        <v>450</v>
      </c>
      <c r="S4419" s="33">
        <v>3.3</v>
      </c>
      <c r="T4419" s="35" t="s">
        <v>9334</v>
      </c>
      <c r="U4419">
        <v>2015</v>
      </c>
      <c r="V4419">
        <v>2</v>
      </c>
      <c r="W4419">
        <v>20</v>
      </c>
      <c r="X4419" t="str">
        <f>VLOOKUP(C4419,'country description'!$A$2:$B$16,2,0)</f>
        <v>India</v>
      </c>
      <c r="Y4419" t="str">
        <f t="shared" si="138"/>
        <v>Rs.450</v>
      </c>
      <c r="Z4419" s="36">
        <f t="shared" ref="Z4419:Z4482" si="139">R:R</f>
        <v>450</v>
      </c>
    </row>
    <row r="4420" ht="14.25" customHeight="1" spans="1:26">
      <c r="A4420" s="33">
        <v>2500123</v>
      </c>
      <c r="B4420" s="34" t="s">
        <v>11761</v>
      </c>
      <c r="C4420" s="33">
        <v>1</v>
      </c>
      <c r="D4420" s="34" t="s">
        <v>11712</v>
      </c>
      <c r="E4420" s="33" t="s">
        <v>11762</v>
      </c>
      <c r="F4420" s="33" t="s">
        <v>11763</v>
      </c>
      <c r="G4420" s="33" t="s">
        <v>11764</v>
      </c>
      <c r="H4420" s="33">
        <v>75.321461</v>
      </c>
      <c r="I4420" s="33">
        <v>19.888716</v>
      </c>
      <c r="J4420" s="33" t="s">
        <v>44</v>
      </c>
      <c r="K4420" s="33" t="s">
        <v>32</v>
      </c>
      <c r="L4420" s="33" t="s">
        <v>34</v>
      </c>
      <c r="M4420" s="33" t="s">
        <v>34</v>
      </c>
      <c r="N4420" s="33" t="s">
        <v>34</v>
      </c>
      <c r="O4420" s="33" t="s">
        <v>34</v>
      </c>
      <c r="P4420" s="33">
        <v>2</v>
      </c>
      <c r="Q4420" s="33">
        <v>74</v>
      </c>
      <c r="R4420" s="33">
        <v>600</v>
      </c>
      <c r="S4420" s="33">
        <v>3.3</v>
      </c>
      <c r="T4420" s="35" t="s">
        <v>7042</v>
      </c>
      <c r="U4420">
        <v>2010</v>
      </c>
      <c r="V4420">
        <v>6</v>
      </c>
      <c r="W4420">
        <v>4</v>
      </c>
      <c r="X4420" t="str">
        <f>VLOOKUP(C4420,'country description'!$A$2:$B$16,2,0)</f>
        <v>India</v>
      </c>
      <c r="Y4420" t="str">
        <f t="shared" si="138"/>
        <v>Rs.600</v>
      </c>
      <c r="Z4420" s="36">
        <f t="shared" si="139"/>
        <v>600</v>
      </c>
    </row>
    <row r="4421" ht="14.25" customHeight="1" spans="1:26">
      <c r="A4421" s="33">
        <v>2500134</v>
      </c>
      <c r="B4421" s="34" t="s">
        <v>113</v>
      </c>
      <c r="C4421" s="33">
        <v>1</v>
      </c>
      <c r="D4421" s="34" t="s">
        <v>11712</v>
      </c>
      <c r="E4421" s="33" t="s">
        <v>11765</v>
      </c>
      <c r="F4421" s="33" t="s">
        <v>11723</v>
      </c>
      <c r="G4421" s="33" t="s">
        <v>11724</v>
      </c>
      <c r="H4421" s="33">
        <v>75.340775</v>
      </c>
      <c r="I4421" s="33">
        <v>19.87610556</v>
      </c>
      <c r="J4421" s="33" t="s">
        <v>1353</v>
      </c>
      <c r="K4421" s="33" t="s">
        <v>32</v>
      </c>
      <c r="L4421" s="33" t="s">
        <v>34</v>
      </c>
      <c r="M4421" s="33" t="s">
        <v>34</v>
      </c>
      <c r="N4421" s="33" t="s">
        <v>34</v>
      </c>
      <c r="O4421" s="33" t="s">
        <v>34</v>
      </c>
      <c r="P4421" s="33">
        <v>2</v>
      </c>
      <c r="Q4421" s="33">
        <v>19</v>
      </c>
      <c r="R4421" s="33">
        <v>700</v>
      </c>
      <c r="S4421" s="33">
        <v>3.1</v>
      </c>
      <c r="T4421" s="35" t="s">
        <v>11766</v>
      </c>
      <c r="U4421">
        <v>2010</v>
      </c>
      <c r="V4421">
        <v>8</v>
      </c>
      <c r="W4421">
        <v>8</v>
      </c>
      <c r="X4421" t="str">
        <f>VLOOKUP(C4421,'country description'!$A$2:$B$16,2,0)</f>
        <v>India</v>
      </c>
      <c r="Y4421" t="str">
        <f t="shared" si="138"/>
        <v>Rs.700</v>
      </c>
      <c r="Z4421" s="36">
        <f t="shared" si="139"/>
        <v>700</v>
      </c>
    </row>
    <row r="4422" ht="14.25" customHeight="1" spans="1:26">
      <c r="A4422" s="33">
        <v>2500256</v>
      </c>
      <c r="B4422" s="34" t="s">
        <v>11767</v>
      </c>
      <c r="C4422" s="33">
        <v>1</v>
      </c>
      <c r="D4422" s="34" t="s">
        <v>11712</v>
      </c>
      <c r="E4422" s="33" t="s">
        <v>11768</v>
      </c>
      <c r="F4422" s="33" t="s">
        <v>11723</v>
      </c>
      <c r="G4422" s="33" t="s">
        <v>11724</v>
      </c>
      <c r="H4422" s="33">
        <v>75.360232</v>
      </c>
      <c r="I4422" s="33">
        <v>19.874449</v>
      </c>
      <c r="J4422" s="33" t="s">
        <v>856</v>
      </c>
      <c r="K4422" s="33" t="s">
        <v>32</v>
      </c>
      <c r="L4422" s="33" t="s">
        <v>34</v>
      </c>
      <c r="M4422" s="33" t="s">
        <v>34</v>
      </c>
      <c r="N4422" s="33" t="s">
        <v>34</v>
      </c>
      <c r="O4422" s="33" t="s">
        <v>34</v>
      </c>
      <c r="P4422" s="33">
        <v>2</v>
      </c>
      <c r="Q4422" s="33">
        <v>75</v>
      </c>
      <c r="R4422" s="33">
        <v>450</v>
      </c>
      <c r="S4422" s="33">
        <v>3.4</v>
      </c>
      <c r="T4422" s="35" t="s">
        <v>8141</v>
      </c>
      <c r="U4422">
        <v>2016</v>
      </c>
      <c r="V4422">
        <v>1</v>
      </c>
      <c r="W4422">
        <v>2</v>
      </c>
      <c r="X4422" t="str">
        <f>VLOOKUP(C4422,'country description'!$A$2:$B$16,2,0)</f>
        <v>India</v>
      </c>
      <c r="Y4422" t="str">
        <f t="shared" si="138"/>
        <v>Rs.450</v>
      </c>
      <c r="Z4422" s="36">
        <f t="shared" si="139"/>
        <v>450</v>
      </c>
    </row>
    <row r="4423" ht="14.25" customHeight="1" spans="1:26">
      <c r="A4423" s="33">
        <v>2500343</v>
      </c>
      <c r="B4423" s="34" t="s">
        <v>11769</v>
      </c>
      <c r="C4423" s="33">
        <v>1</v>
      </c>
      <c r="D4423" s="34" t="s">
        <v>11712</v>
      </c>
      <c r="E4423" s="33" t="s">
        <v>11770</v>
      </c>
      <c r="F4423" s="33" t="s">
        <v>11771</v>
      </c>
      <c r="G4423" s="33" t="s">
        <v>11772</v>
      </c>
      <c r="H4423" s="33">
        <v>0</v>
      </c>
      <c r="I4423" s="33">
        <v>0</v>
      </c>
      <c r="J4423" s="33" t="s">
        <v>11773</v>
      </c>
      <c r="K4423" s="33" t="s">
        <v>32</v>
      </c>
      <c r="L4423" s="33" t="s">
        <v>34</v>
      </c>
      <c r="M4423" s="33" t="s">
        <v>34</v>
      </c>
      <c r="N4423" s="33" t="s">
        <v>34</v>
      </c>
      <c r="O4423" s="33" t="s">
        <v>34</v>
      </c>
      <c r="P4423" s="33">
        <v>1</v>
      </c>
      <c r="Q4423" s="33">
        <v>21</v>
      </c>
      <c r="R4423" s="33">
        <v>300</v>
      </c>
      <c r="S4423" s="33">
        <v>3.5</v>
      </c>
      <c r="T4423" s="35" t="s">
        <v>5382</v>
      </c>
      <c r="U4423">
        <v>2016</v>
      </c>
      <c r="V4423">
        <v>12</v>
      </c>
      <c r="W4423">
        <v>24</v>
      </c>
      <c r="X4423" t="str">
        <f>VLOOKUP(C4423,'country description'!$A$2:$B$16,2,0)</f>
        <v>India</v>
      </c>
      <c r="Y4423" t="str">
        <f t="shared" si="138"/>
        <v>Rs.300</v>
      </c>
      <c r="Z4423" s="36">
        <f t="shared" si="139"/>
        <v>300</v>
      </c>
    </row>
    <row r="4424" ht="14.25" customHeight="1" spans="1:26">
      <c r="A4424" s="33">
        <v>2500346</v>
      </c>
      <c r="B4424" s="34" t="s">
        <v>11774</v>
      </c>
      <c r="C4424" s="33">
        <v>1</v>
      </c>
      <c r="D4424" s="34" t="s">
        <v>11712</v>
      </c>
      <c r="E4424" s="33" t="s">
        <v>11775</v>
      </c>
      <c r="F4424" s="33" t="s">
        <v>11759</v>
      </c>
      <c r="G4424" s="33" t="s">
        <v>11760</v>
      </c>
      <c r="H4424" s="33">
        <v>0</v>
      </c>
      <c r="I4424" s="33">
        <v>0</v>
      </c>
      <c r="J4424" s="33" t="s">
        <v>11776</v>
      </c>
      <c r="K4424" s="33" t="s">
        <v>32</v>
      </c>
      <c r="L4424" s="33" t="s">
        <v>34</v>
      </c>
      <c r="M4424" s="33" t="s">
        <v>34</v>
      </c>
      <c r="N4424" s="33" t="s">
        <v>34</v>
      </c>
      <c r="O4424" s="33" t="s">
        <v>34</v>
      </c>
      <c r="P4424" s="33">
        <v>2</v>
      </c>
      <c r="Q4424" s="33">
        <v>71</v>
      </c>
      <c r="R4424" s="33">
        <v>500</v>
      </c>
      <c r="S4424" s="33">
        <v>3.3</v>
      </c>
      <c r="T4424" s="35" t="s">
        <v>713</v>
      </c>
      <c r="U4424">
        <v>2017</v>
      </c>
      <c r="V4424">
        <v>10</v>
      </c>
      <c r="W4424">
        <v>25</v>
      </c>
      <c r="X4424" t="str">
        <f>VLOOKUP(C4424,'country description'!$A$2:$B$16,2,0)</f>
        <v>India</v>
      </c>
      <c r="Y4424" t="str">
        <f t="shared" si="138"/>
        <v>Rs.500</v>
      </c>
      <c r="Z4424" s="36">
        <f t="shared" si="139"/>
        <v>500</v>
      </c>
    </row>
    <row r="4425" ht="14.25" customHeight="1" spans="1:26">
      <c r="A4425" s="33">
        <v>2500390</v>
      </c>
      <c r="B4425" s="34" t="s">
        <v>11777</v>
      </c>
      <c r="C4425" s="33">
        <v>1</v>
      </c>
      <c r="D4425" s="34" t="s">
        <v>11712</v>
      </c>
      <c r="E4425" s="33" t="s">
        <v>11778</v>
      </c>
      <c r="F4425" s="33" t="s">
        <v>11779</v>
      </c>
      <c r="G4425" s="33" t="s">
        <v>11780</v>
      </c>
      <c r="H4425" s="33">
        <v>0</v>
      </c>
      <c r="I4425" s="33">
        <v>0</v>
      </c>
      <c r="J4425" s="33" t="s">
        <v>11781</v>
      </c>
      <c r="K4425" s="33" t="s">
        <v>32</v>
      </c>
      <c r="L4425" s="33" t="s">
        <v>34</v>
      </c>
      <c r="M4425" s="33" t="s">
        <v>34</v>
      </c>
      <c r="N4425" s="33" t="s">
        <v>34</v>
      </c>
      <c r="O4425" s="33" t="s">
        <v>34</v>
      </c>
      <c r="P4425" s="33">
        <v>2</v>
      </c>
      <c r="Q4425" s="33">
        <v>8</v>
      </c>
      <c r="R4425" s="33">
        <v>400</v>
      </c>
      <c r="S4425" s="33">
        <v>3.2</v>
      </c>
      <c r="T4425" s="35" t="s">
        <v>3928</v>
      </c>
      <c r="U4425">
        <v>2016</v>
      </c>
      <c r="V4425">
        <v>7</v>
      </c>
      <c r="W4425">
        <v>19</v>
      </c>
      <c r="X4425" t="str">
        <f>VLOOKUP(C4425,'country description'!$A$2:$B$16,2,0)</f>
        <v>India</v>
      </c>
      <c r="Y4425" t="str">
        <f t="shared" si="138"/>
        <v>Rs.400</v>
      </c>
      <c r="Z4425" s="36">
        <f t="shared" si="139"/>
        <v>400</v>
      </c>
    </row>
    <row r="4426" ht="14.25" customHeight="1" spans="1:26">
      <c r="A4426" s="33">
        <v>2600003</v>
      </c>
      <c r="B4426" s="34" t="s">
        <v>11782</v>
      </c>
      <c r="C4426" s="33">
        <v>1</v>
      </c>
      <c r="D4426" s="34" t="s">
        <v>11783</v>
      </c>
      <c r="E4426" s="33" t="s">
        <v>11784</v>
      </c>
      <c r="F4426" s="33" t="s">
        <v>11785</v>
      </c>
      <c r="G4426" s="33" t="s">
        <v>11786</v>
      </c>
      <c r="H4426" s="33">
        <v>77.408236</v>
      </c>
      <c r="I4426" s="33">
        <v>23.264015</v>
      </c>
      <c r="J4426" s="33" t="s">
        <v>11787</v>
      </c>
      <c r="K4426" s="33" t="s">
        <v>32</v>
      </c>
      <c r="L4426" s="33" t="s">
        <v>34</v>
      </c>
      <c r="M4426" s="33" t="s">
        <v>34</v>
      </c>
      <c r="N4426" s="33" t="s">
        <v>34</v>
      </c>
      <c r="O4426" s="33" t="s">
        <v>34</v>
      </c>
      <c r="P4426" s="33">
        <v>2</v>
      </c>
      <c r="Q4426" s="33">
        <v>238</v>
      </c>
      <c r="R4426" s="33">
        <v>400</v>
      </c>
      <c r="S4426" s="33">
        <v>4.1</v>
      </c>
      <c r="T4426" s="35" t="s">
        <v>10629</v>
      </c>
      <c r="U4426">
        <v>2010</v>
      </c>
      <c r="V4426">
        <v>8</v>
      </c>
      <c r="W4426">
        <v>2</v>
      </c>
      <c r="X4426" t="str">
        <f>VLOOKUP(C4426,'country description'!$A$2:$B$16,2,0)</f>
        <v>India</v>
      </c>
      <c r="Y4426" t="str">
        <f t="shared" si="138"/>
        <v>Rs.400</v>
      </c>
      <c r="Z4426" s="36">
        <f t="shared" si="139"/>
        <v>400</v>
      </c>
    </row>
    <row r="4427" ht="14.25" customHeight="1" spans="1:26">
      <c r="A4427" s="33">
        <v>2600007</v>
      </c>
      <c r="B4427" s="34" t="s">
        <v>11788</v>
      </c>
      <c r="C4427" s="33">
        <v>1</v>
      </c>
      <c r="D4427" s="34" t="s">
        <v>11783</v>
      </c>
      <c r="E4427" s="33" t="s">
        <v>11789</v>
      </c>
      <c r="F4427" s="33" t="s">
        <v>11790</v>
      </c>
      <c r="G4427" s="33" t="s">
        <v>11791</v>
      </c>
      <c r="H4427" s="33">
        <v>77.398886</v>
      </c>
      <c r="I4427" s="33">
        <v>23.235123</v>
      </c>
      <c r="J4427" s="33" t="s">
        <v>358</v>
      </c>
      <c r="K4427" s="33" t="s">
        <v>32</v>
      </c>
      <c r="L4427" s="33" t="s">
        <v>34</v>
      </c>
      <c r="M4427" s="33" t="s">
        <v>34</v>
      </c>
      <c r="N4427" s="33" t="s">
        <v>34</v>
      </c>
      <c r="O4427" s="33" t="s">
        <v>34</v>
      </c>
      <c r="P4427" s="33">
        <v>2</v>
      </c>
      <c r="Q4427" s="33">
        <v>120</v>
      </c>
      <c r="R4427" s="33">
        <v>500</v>
      </c>
      <c r="S4427" s="33">
        <v>4.3</v>
      </c>
      <c r="T4427" s="35" t="s">
        <v>2446</v>
      </c>
      <c r="U4427">
        <v>2011</v>
      </c>
      <c r="V4427">
        <v>9</v>
      </c>
      <c r="W4427">
        <v>8</v>
      </c>
      <c r="X4427" t="str">
        <f>VLOOKUP(C4427,'country description'!$A$2:$B$16,2,0)</f>
        <v>India</v>
      </c>
      <c r="Y4427" t="str">
        <f t="shared" si="138"/>
        <v>Rs.500</v>
      </c>
      <c r="Z4427" s="36">
        <f t="shared" si="139"/>
        <v>500</v>
      </c>
    </row>
    <row r="4428" ht="14.25" customHeight="1" spans="1:26">
      <c r="A4428" s="33">
        <v>2600008</v>
      </c>
      <c r="B4428" s="34" t="s">
        <v>11788</v>
      </c>
      <c r="C4428" s="33">
        <v>1</v>
      </c>
      <c r="D4428" s="34" t="s">
        <v>11783</v>
      </c>
      <c r="E4428" s="33" t="s">
        <v>11792</v>
      </c>
      <c r="F4428" s="33" t="s">
        <v>11793</v>
      </c>
      <c r="G4428" s="33" t="s">
        <v>11794</v>
      </c>
      <c r="H4428" s="33">
        <v>77.434976</v>
      </c>
      <c r="I4428" s="33">
        <v>23.214459</v>
      </c>
      <c r="J4428" s="33" t="s">
        <v>358</v>
      </c>
      <c r="K4428" s="33" t="s">
        <v>32</v>
      </c>
      <c r="L4428" s="33" t="s">
        <v>34</v>
      </c>
      <c r="M4428" s="33" t="s">
        <v>34</v>
      </c>
      <c r="N4428" s="33" t="s">
        <v>34</v>
      </c>
      <c r="O4428" s="33" t="s">
        <v>34</v>
      </c>
      <c r="P4428" s="33">
        <v>2</v>
      </c>
      <c r="Q4428" s="33">
        <v>223</v>
      </c>
      <c r="R4428" s="33">
        <v>500</v>
      </c>
      <c r="S4428" s="33">
        <v>4.2</v>
      </c>
      <c r="T4428" s="35" t="s">
        <v>11795</v>
      </c>
      <c r="U4428">
        <v>2014</v>
      </c>
      <c r="V4428">
        <v>8</v>
      </c>
      <c r="W4428">
        <v>19</v>
      </c>
      <c r="X4428" t="str">
        <f>VLOOKUP(C4428,'country description'!$A$2:$B$16,2,0)</f>
        <v>India</v>
      </c>
      <c r="Y4428" t="str">
        <f t="shared" si="138"/>
        <v>Rs.500</v>
      </c>
      <c r="Z4428" s="36">
        <f t="shared" si="139"/>
        <v>500</v>
      </c>
    </row>
    <row r="4429" ht="14.25" customHeight="1" spans="1:26">
      <c r="A4429" s="33">
        <v>2600010</v>
      </c>
      <c r="B4429" s="34" t="s">
        <v>11788</v>
      </c>
      <c r="C4429" s="33">
        <v>1</v>
      </c>
      <c r="D4429" s="34" t="s">
        <v>11783</v>
      </c>
      <c r="E4429" s="33" t="s">
        <v>11796</v>
      </c>
      <c r="F4429" s="33" t="s">
        <v>11797</v>
      </c>
      <c r="G4429" s="33" t="s">
        <v>11798</v>
      </c>
      <c r="H4429" s="33">
        <v>0</v>
      </c>
      <c r="I4429" s="33">
        <v>0</v>
      </c>
      <c r="J4429" s="33" t="s">
        <v>358</v>
      </c>
      <c r="K4429" s="33" t="s">
        <v>32</v>
      </c>
      <c r="L4429" s="33" t="s">
        <v>34</v>
      </c>
      <c r="M4429" s="33" t="s">
        <v>34</v>
      </c>
      <c r="N4429" s="33" t="s">
        <v>34</v>
      </c>
      <c r="O4429" s="33" t="s">
        <v>34</v>
      </c>
      <c r="P4429" s="33">
        <v>2</v>
      </c>
      <c r="Q4429" s="33">
        <v>103</v>
      </c>
      <c r="R4429" s="33">
        <v>500</v>
      </c>
      <c r="S4429" s="33">
        <v>4.1</v>
      </c>
      <c r="T4429" s="35" t="s">
        <v>8258</v>
      </c>
      <c r="U4429">
        <v>2013</v>
      </c>
      <c r="V4429">
        <v>12</v>
      </c>
      <c r="W4429">
        <v>27</v>
      </c>
      <c r="X4429" t="str">
        <f>VLOOKUP(C4429,'country description'!$A$2:$B$16,2,0)</f>
        <v>India</v>
      </c>
      <c r="Y4429" t="str">
        <f t="shared" si="138"/>
        <v>Rs.500</v>
      </c>
      <c r="Z4429" s="36">
        <f t="shared" si="139"/>
        <v>500</v>
      </c>
    </row>
    <row r="4430" ht="14.25" customHeight="1" spans="1:26">
      <c r="A4430" s="33">
        <v>2600025</v>
      </c>
      <c r="B4430" s="34" t="s">
        <v>281</v>
      </c>
      <c r="C4430" s="33">
        <v>1</v>
      </c>
      <c r="D4430" s="34" t="s">
        <v>11783</v>
      </c>
      <c r="E4430" s="33" t="s">
        <v>11799</v>
      </c>
      <c r="F4430" s="33" t="s">
        <v>11800</v>
      </c>
      <c r="G4430" s="33" t="s">
        <v>11801</v>
      </c>
      <c r="H4430" s="33">
        <v>77.429845</v>
      </c>
      <c r="I4430" s="33">
        <v>23.232537</v>
      </c>
      <c r="J4430" s="33" t="s">
        <v>1353</v>
      </c>
      <c r="K4430" s="33" t="s">
        <v>32</v>
      </c>
      <c r="L4430" s="33" t="s">
        <v>34</v>
      </c>
      <c r="M4430" s="33" t="s">
        <v>34</v>
      </c>
      <c r="N4430" s="33" t="s">
        <v>34</v>
      </c>
      <c r="O4430" s="33" t="s">
        <v>34</v>
      </c>
      <c r="P4430" s="33">
        <v>2</v>
      </c>
      <c r="Q4430" s="33">
        <v>118</v>
      </c>
      <c r="R4430" s="33">
        <v>650</v>
      </c>
      <c r="S4430" s="33">
        <v>4.1</v>
      </c>
      <c r="T4430" s="35" t="s">
        <v>9490</v>
      </c>
      <c r="U4430">
        <v>2015</v>
      </c>
      <c r="V4430">
        <v>11</v>
      </c>
      <c r="W4430">
        <v>13</v>
      </c>
      <c r="X4430" t="str">
        <f>VLOOKUP(C4430,'country description'!$A$2:$B$16,2,0)</f>
        <v>India</v>
      </c>
      <c r="Y4430" t="str">
        <f t="shared" si="138"/>
        <v>Rs.650</v>
      </c>
      <c r="Z4430" s="36">
        <f t="shared" si="139"/>
        <v>650</v>
      </c>
    </row>
    <row r="4431" ht="14.25" customHeight="1" spans="1:26">
      <c r="A4431" s="33">
        <v>2600031</v>
      </c>
      <c r="B4431" s="34" t="s">
        <v>11399</v>
      </c>
      <c r="C4431" s="33">
        <v>1</v>
      </c>
      <c r="D4431" s="34" t="s">
        <v>11783</v>
      </c>
      <c r="E4431" s="33" t="s">
        <v>11802</v>
      </c>
      <c r="F4431" s="33" t="s">
        <v>11800</v>
      </c>
      <c r="G4431" s="33" t="s">
        <v>11801</v>
      </c>
      <c r="H4431" s="33">
        <v>77.429989</v>
      </c>
      <c r="I4431" s="33">
        <v>23.232357</v>
      </c>
      <c r="J4431" s="33" t="s">
        <v>329</v>
      </c>
      <c r="K4431" s="33" t="s">
        <v>32</v>
      </c>
      <c r="L4431" s="33" t="s">
        <v>34</v>
      </c>
      <c r="M4431" s="33" t="s">
        <v>34</v>
      </c>
      <c r="N4431" s="33" t="s">
        <v>34</v>
      </c>
      <c r="O4431" s="33" t="s">
        <v>34</v>
      </c>
      <c r="P4431" s="33">
        <v>3</v>
      </c>
      <c r="Q4431" s="33">
        <v>257</v>
      </c>
      <c r="R4431" s="33">
        <v>1000</v>
      </c>
      <c r="S4431" s="33">
        <v>4</v>
      </c>
      <c r="T4431" s="35" t="s">
        <v>1712</v>
      </c>
      <c r="U4431">
        <v>2015</v>
      </c>
      <c r="V4431">
        <v>12</v>
      </c>
      <c r="W4431">
        <v>22</v>
      </c>
      <c r="X4431" t="str">
        <f>VLOOKUP(C4431,'country description'!$A$2:$B$16,2,0)</f>
        <v>India</v>
      </c>
      <c r="Y4431" t="str">
        <f t="shared" si="138"/>
        <v>Rs.1000</v>
      </c>
      <c r="Z4431" s="36">
        <f t="shared" si="139"/>
        <v>1000</v>
      </c>
    </row>
    <row r="4432" ht="14.25" customHeight="1" spans="1:26">
      <c r="A4432" s="33">
        <v>2600079</v>
      </c>
      <c r="B4432" s="34" t="s">
        <v>11803</v>
      </c>
      <c r="C4432" s="33">
        <v>1</v>
      </c>
      <c r="D4432" s="34" t="s">
        <v>11783</v>
      </c>
      <c r="E4432" s="33" t="s">
        <v>11804</v>
      </c>
      <c r="F4432" s="33" t="s">
        <v>11797</v>
      </c>
      <c r="G4432" s="33" t="s">
        <v>11798</v>
      </c>
      <c r="H4432" s="33">
        <v>77.433571</v>
      </c>
      <c r="I4432" s="33">
        <v>23.233219</v>
      </c>
      <c r="J4432" s="33" t="s">
        <v>1598</v>
      </c>
      <c r="K4432" s="33" t="s">
        <v>32</v>
      </c>
      <c r="L4432" s="33" t="s">
        <v>34</v>
      </c>
      <c r="M4432" s="33" t="s">
        <v>34</v>
      </c>
      <c r="N4432" s="33" t="s">
        <v>34</v>
      </c>
      <c r="O4432" s="33" t="s">
        <v>34</v>
      </c>
      <c r="P4432" s="33">
        <v>2</v>
      </c>
      <c r="Q4432" s="33">
        <v>175</v>
      </c>
      <c r="R4432" s="33">
        <v>550</v>
      </c>
      <c r="S4432" s="33">
        <v>3.5</v>
      </c>
      <c r="T4432" s="35" t="s">
        <v>7022</v>
      </c>
      <c r="U4432">
        <v>2015</v>
      </c>
      <c r="V4432">
        <v>4</v>
      </c>
      <c r="W4432">
        <v>24</v>
      </c>
      <c r="X4432" t="str">
        <f>VLOOKUP(C4432,'country description'!$A$2:$B$16,2,0)</f>
        <v>India</v>
      </c>
      <c r="Y4432" t="str">
        <f t="shared" si="138"/>
        <v>Rs.550</v>
      </c>
      <c r="Z4432" s="36">
        <f t="shared" si="139"/>
        <v>550</v>
      </c>
    </row>
    <row r="4433" ht="14.25" customHeight="1" spans="1:26">
      <c r="A4433" s="33">
        <v>2600109</v>
      </c>
      <c r="B4433" s="34" t="s">
        <v>11805</v>
      </c>
      <c r="C4433" s="33">
        <v>1</v>
      </c>
      <c r="D4433" s="34" t="s">
        <v>11783</v>
      </c>
      <c r="E4433" s="33" t="s">
        <v>11806</v>
      </c>
      <c r="F4433" s="33" t="s">
        <v>11793</v>
      </c>
      <c r="G4433" s="33" t="s">
        <v>11794</v>
      </c>
      <c r="H4433" s="33">
        <v>77.435361</v>
      </c>
      <c r="I4433" s="33">
        <v>23.214294</v>
      </c>
      <c r="J4433" s="33" t="s">
        <v>358</v>
      </c>
      <c r="K4433" s="33" t="s">
        <v>32</v>
      </c>
      <c r="L4433" s="33" t="s">
        <v>34</v>
      </c>
      <c r="M4433" s="33" t="s">
        <v>34</v>
      </c>
      <c r="N4433" s="33" t="s">
        <v>34</v>
      </c>
      <c r="O4433" s="33" t="s">
        <v>34</v>
      </c>
      <c r="P4433" s="33">
        <v>1</v>
      </c>
      <c r="Q4433" s="33">
        <v>427</v>
      </c>
      <c r="R4433" s="33">
        <v>250</v>
      </c>
      <c r="S4433" s="33">
        <v>4.9</v>
      </c>
      <c r="T4433" s="35" t="s">
        <v>2136</v>
      </c>
      <c r="U4433">
        <v>2014</v>
      </c>
      <c r="V4433">
        <v>2</v>
      </c>
      <c r="W4433">
        <v>22</v>
      </c>
      <c r="X4433" t="str">
        <f>VLOOKUP(C4433,'country description'!$A$2:$B$16,2,0)</f>
        <v>India</v>
      </c>
      <c r="Y4433" t="str">
        <f t="shared" si="138"/>
        <v>Rs.250</v>
      </c>
      <c r="Z4433" s="36">
        <f t="shared" si="139"/>
        <v>250</v>
      </c>
    </row>
    <row r="4434" ht="14.25" customHeight="1" spans="1:26">
      <c r="A4434" s="33">
        <v>2600180</v>
      </c>
      <c r="B4434" s="34" t="s">
        <v>2574</v>
      </c>
      <c r="C4434" s="33">
        <v>1</v>
      </c>
      <c r="D4434" s="34" t="s">
        <v>11783</v>
      </c>
      <c r="E4434" s="33" t="s">
        <v>11807</v>
      </c>
      <c r="F4434" s="33" t="s">
        <v>11790</v>
      </c>
      <c r="G4434" s="33" t="s">
        <v>11791</v>
      </c>
      <c r="H4434" s="33">
        <v>77.401663</v>
      </c>
      <c r="I4434" s="33">
        <v>23.234631</v>
      </c>
      <c r="J4434" s="33" t="s">
        <v>80</v>
      </c>
      <c r="K4434" s="33" t="s">
        <v>32</v>
      </c>
      <c r="L4434" s="33" t="s">
        <v>34</v>
      </c>
      <c r="M4434" s="33" t="s">
        <v>34</v>
      </c>
      <c r="N4434" s="33" t="s">
        <v>34</v>
      </c>
      <c r="O4434" s="33" t="s">
        <v>34</v>
      </c>
      <c r="P4434" s="33">
        <v>2</v>
      </c>
      <c r="Q4434" s="33">
        <v>161</v>
      </c>
      <c r="R4434" s="33">
        <v>500</v>
      </c>
      <c r="S4434" s="33">
        <v>3.9</v>
      </c>
      <c r="T4434" s="35" t="s">
        <v>5464</v>
      </c>
      <c r="U4434">
        <v>2016</v>
      </c>
      <c r="V4434">
        <v>9</v>
      </c>
      <c r="W4434">
        <v>8</v>
      </c>
      <c r="X4434" t="str">
        <f>VLOOKUP(C4434,'country description'!$A$2:$B$16,2,0)</f>
        <v>India</v>
      </c>
      <c r="Y4434" t="str">
        <f t="shared" si="138"/>
        <v>Rs.500</v>
      </c>
      <c r="Z4434" s="36">
        <f t="shared" si="139"/>
        <v>500</v>
      </c>
    </row>
    <row r="4435" ht="14.25" customHeight="1" spans="1:26">
      <c r="A4435" s="33">
        <v>2600230</v>
      </c>
      <c r="B4435" s="34" t="s">
        <v>11782</v>
      </c>
      <c r="C4435" s="33">
        <v>1</v>
      </c>
      <c r="D4435" s="34" t="s">
        <v>11783</v>
      </c>
      <c r="E4435" s="33" t="s">
        <v>11808</v>
      </c>
      <c r="F4435" s="33" t="s">
        <v>11797</v>
      </c>
      <c r="G4435" s="33" t="s">
        <v>11798</v>
      </c>
      <c r="H4435" s="33">
        <v>77.434007</v>
      </c>
      <c r="I4435" s="33">
        <v>23.234249</v>
      </c>
      <c r="J4435" s="33" t="s">
        <v>11787</v>
      </c>
      <c r="K4435" s="33" t="s">
        <v>32</v>
      </c>
      <c r="L4435" s="33" t="s">
        <v>34</v>
      </c>
      <c r="M4435" s="33" t="s">
        <v>34</v>
      </c>
      <c r="N4435" s="33" t="s">
        <v>34</v>
      </c>
      <c r="O4435" s="33" t="s">
        <v>34</v>
      </c>
      <c r="P4435" s="33">
        <v>2</v>
      </c>
      <c r="Q4435" s="33">
        <v>243</v>
      </c>
      <c r="R4435" s="33">
        <v>400</v>
      </c>
      <c r="S4435" s="33">
        <v>4.4</v>
      </c>
      <c r="T4435" s="35" t="s">
        <v>6869</v>
      </c>
      <c r="U4435">
        <v>2015</v>
      </c>
      <c r="V4435">
        <v>4</v>
      </c>
      <c r="W4435">
        <v>28</v>
      </c>
      <c r="X4435" t="str">
        <f>VLOOKUP(C4435,'country description'!$A$2:$B$16,2,0)</f>
        <v>India</v>
      </c>
      <c r="Y4435" t="str">
        <f t="shared" si="138"/>
        <v>Rs.400</v>
      </c>
      <c r="Z4435" s="36">
        <f t="shared" si="139"/>
        <v>400</v>
      </c>
    </row>
    <row r="4436" ht="14.25" customHeight="1" spans="1:26">
      <c r="A4436" s="33">
        <v>2600250</v>
      </c>
      <c r="B4436" s="34" t="s">
        <v>11809</v>
      </c>
      <c r="C4436" s="33">
        <v>1</v>
      </c>
      <c r="D4436" s="34" t="s">
        <v>11783</v>
      </c>
      <c r="E4436" s="33" t="s">
        <v>11810</v>
      </c>
      <c r="F4436" s="33" t="s">
        <v>11800</v>
      </c>
      <c r="G4436" s="33" t="s">
        <v>11801</v>
      </c>
      <c r="H4436" s="33">
        <v>0</v>
      </c>
      <c r="I4436" s="33">
        <v>0</v>
      </c>
      <c r="J4436" s="33" t="s">
        <v>64</v>
      </c>
      <c r="K4436" s="33" t="s">
        <v>32</v>
      </c>
      <c r="L4436" s="33" t="s">
        <v>34</v>
      </c>
      <c r="M4436" s="33" t="s">
        <v>34</v>
      </c>
      <c r="N4436" s="33" t="s">
        <v>34</v>
      </c>
      <c r="O4436" s="33" t="s">
        <v>34</v>
      </c>
      <c r="P4436" s="33">
        <v>3</v>
      </c>
      <c r="Q4436" s="33">
        <v>103</v>
      </c>
      <c r="R4436" s="33">
        <v>1000</v>
      </c>
      <c r="S4436" s="33">
        <v>4</v>
      </c>
      <c r="T4436" s="35" t="s">
        <v>7754</v>
      </c>
      <c r="U4436">
        <v>2015</v>
      </c>
      <c r="V4436">
        <v>12</v>
      </c>
      <c r="W4436">
        <v>9</v>
      </c>
      <c r="X4436" t="str">
        <f>VLOOKUP(C4436,'country description'!$A$2:$B$16,2,0)</f>
        <v>India</v>
      </c>
      <c r="Y4436" t="str">
        <f t="shared" si="138"/>
        <v>Rs.1000</v>
      </c>
      <c r="Z4436" s="36">
        <f t="shared" si="139"/>
        <v>1000</v>
      </c>
    </row>
    <row r="4437" ht="14.25" customHeight="1" spans="1:26">
      <c r="A4437" s="33">
        <v>2600303</v>
      </c>
      <c r="B4437" s="34" t="s">
        <v>11811</v>
      </c>
      <c r="C4437" s="33">
        <v>1</v>
      </c>
      <c r="D4437" s="34" t="s">
        <v>11783</v>
      </c>
      <c r="E4437" s="33" t="s">
        <v>11812</v>
      </c>
      <c r="F4437" s="33" t="s">
        <v>11813</v>
      </c>
      <c r="G4437" s="33" t="s">
        <v>11814</v>
      </c>
      <c r="H4437" s="33">
        <v>77.373573</v>
      </c>
      <c r="I4437" s="33">
        <v>23.218998</v>
      </c>
      <c r="J4437" s="33" t="s">
        <v>90</v>
      </c>
      <c r="K4437" s="33" t="s">
        <v>32</v>
      </c>
      <c r="L4437" s="33" t="s">
        <v>34</v>
      </c>
      <c r="M4437" s="33" t="s">
        <v>34</v>
      </c>
      <c r="N4437" s="33" t="s">
        <v>34</v>
      </c>
      <c r="O4437" s="33" t="s">
        <v>34</v>
      </c>
      <c r="P4437" s="33">
        <v>4</v>
      </c>
      <c r="Q4437" s="33">
        <v>128</v>
      </c>
      <c r="R4437" s="33">
        <v>1800</v>
      </c>
      <c r="S4437" s="33">
        <v>4.3</v>
      </c>
      <c r="T4437" s="35" t="s">
        <v>11815</v>
      </c>
      <c r="U4437">
        <v>2010</v>
      </c>
      <c r="V4437">
        <v>4</v>
      </c>
      <c r="W4437">
        <v>11</v>
      </c>
      <c r="X4437" t="str">
        <f>VLOOKUP(C4437,'country description'!$A$2:$B$16,2,0)</f>
        <v>India</v>
      </c>
      <c r="Y4437" t="str">
        <f t="shared" si="138"/>
        <v>Rs.1800</v>
      </c>
      <c r="Z4437" s="36">
        <f t="shared" si="139"/>
        <v>1800</v>
      </c>
    </row>
    <row r="4438" ht="14.25" customHeight="1" spans="1:26">
      <c r="A4438" s="33">
        <v>2600311</v>
      </c>
      <c r="B4438" s="34" t="s">
        <v>11816</v>
      </c>
      <c r="C4438" s="33">
        <v>1</v>
      </c>
      <c r="D4438" s="34" t="s">
        <v>11783</v>
      </c>
      <c r="E4438" s="33" t="s">
        <v>11817</v>
      </c>
      <c r="F4438" s="33" t="s">
        <v>11793</v>
      </c>
      <c r="G4438" s="33" t="s">
        <v>11794</v>
      </c>
      <c r="H4438" s="33">
        <v>77.41722744</v>
      </c>
      <c r="I4438" s="33">
        <v>23.18499152</v>
      </c>
      <c r="J4438" s="33" t="s">
        <v>329</v>
      </c>
      <c r="K4438" s="33" t="s">
        <v>32</v>
      </c>
      <c r="L4438" s="33" t="s">
        <v>34</v>
      </c>
      <c r="M4438" s="33" t="s">
        <v>34</v>
      </c>
      <c r="N4438" s="33" t="s">
        <v>34</v>
      </c>
      <c r="O4438" s="33" t="s">
        <v>34</v>
      </c>
      <c r="P4438" s="33">
        <v>2</v>
      </c>
      <c r="Q4438" s="33">
        <v>126</v>
      </c>
      <c r="R4438" s="33">
        <v>700</v>
      </c>
      <c r="S4438" s="33">
        <v>3.9</v>
      </c>
      <c r="T4438" s="35" t="s">
        <v>1530</v>
      </c>
      <c r="U4438">
        <v>2015</v>
      </c>
      <c r="V4438">
        <v>7</v>
      </c>
      <c r="W4438">
        <v>12</v>
      </c>
      <c r="X4438" t="str">
        <f>VLOOKUP(C4438,'country description'!$A$2:$B$16,2,0)</f>
        <v>India</v>
      </c>
      <c r="Y4438" t="str">
        <f t="shared" si="138"/>
        <v>Rs.700</v>
      </c>
      <c r="Z4438" s="36">
        <f t="shared" si="139"/>
        <v>700</v>
      </c>
    </row>
    <row r="4439" ht="14.25" customHeight="1" spans="1:26">
      <c r="A4439" s="33">
        <v>2600340</v>
      </c>
      <c r="B4439" s="34" t="s">
        <v>11818</v>
      </c>
      <c r="C4439" s="33">
        <v>1</v>
      </c>
      <c r="D4439" s="34" t="s">
        <v>11783</v>
      </c>
      <c r="E4439" s="33" t="s">
        <v>11819</v>
      </c>
      <c r="F4439" s="33" t="s">
        <v>11797</v>
      </c>
      <c r="G4439" s="33" t="s">
        <v>11798</v>
      </c>
      <c r="H4439" s="33">
        <v>0</v>
      </c>
      <c r="I4439" s="33">
        <v>0</v>
      </c>
      <c r="J4439" s="33" t="s">
        <v>11820</v>
      </c>
      <c r="K4439" s="33" t="s">
        <v>32</v>
      </c>
      <c r="L4439" s="33" t="s">
        <v>34</v>
      </c>
      <c r="M4439" s="33" t="s">
        <v>34</v>
      </c>
      <c r="N4439" s="33" t="s">
        <v>34</v>
      </c>
      <c r="O4439" s="33" t="s">
        <v>34</v>
      </c>
      <c r="P4439" s="33">
        <v>2</v>
      </c>
      <c r="Q4439" s="33">
        <v>111</v>
      </c>
      <c r="R4439" s="33">
        <v>500</v>
      </c>
      <c r="S4439" s="33">
        <v>3.6</v>
      </c>
      <c r="T4439" s="35" t="s">
        <v>2881</v>
      </c>
      <c r="U4439">
        <v>2010</v>
      </c>
      <c r="V4439">
        <v>3</v>
      </c>
      <c r="W4439">
        <v>20</v>
      </c>
      <c r="X4439" t="str">
        <f>VLOOKUP(C4439,'country description'!$A$2:$B$16,2,0)</f>
        <v>India</v>
      </c>
      <c r="Y4439" t="str">
        <f t="shared" si="138"/>
        <v>Rs.500</v>
      </c>
      <c r="Z4439" s="36">
        <f t="shared" si="139"/>
        <v>500</v>
      </c>
    </row>
    <row r="4440" ht="14.25" customHeight="1" spans="1:26">
      <c r="A4440" s="33">
        <v>2600393</v>
      </c>
      <c r="B4440" s="34" t="s">
        <v>11821</v>
      </c>
      <c r="C4440" s="33">
        <v>1</v>
      </c>
      <c r="D4440" s="34" t="s">
        <v>11783</v>
      </c>
      <c r="E4440" s="33" t="s">
        <v>11822</v>
      </c>
      <c r="F4440" s="33" t="s">
        <v>11790</v>
      </c>
      <c r="G4440" s="33" t="s">
        <v>11791</v>
      </c>
      <c r="H4440" s="33">
        <v>0</v>
      </c>
      <c r="I4440" s="33">
        <v>0</v>
      </c>
      <c r="J4440" s="33" t="s">
        <v>11823</v>
      </c>
      <c r="K4440" s="33" t="s">
        <v>32</v>
      </c>
      <c r="L4440" s="33" t="s">
        <v>34</v>
      </c>
      <c r="M4440" s="33" t="s">
        <v>34</v>
      </c>
      <c r="N4440" s="33" t="s">
        <v>34</v>
      </c>
      <c r="O4440" s="33" t="s">
        <v>34</v>
      </c>
      <c r="P4440" s="33">
        <v>3</v>
      </c>
      <c r="Q4440" s="33">
        <v>79</v>
      </c>
      <c r="R4440" s="33">
        <v>900</v>
      </c>
      <c r="S4440" s="33">
        <v>3.8</v>
      </c>
      <c r="T4440" s="35" t="s">
        <v>11824</v>
      </c>
      <c r="U4440">
        <v>2018</v>
      </c>
      <c r="V4440">
        <v>4</v>
      </c>
      <c r="W4440">
        <v>16</v>
      </c>
      <c r="X4440" t="str">
        <f>VLOOKUP(C4440,'country description'!$A$2:$B$16,2,0)</f>
        <v>India</v>
      </c>
      <c r="Y4440" t="str">
        <f t="shared" si="138"/>
        <v>Rs.900</v>
      </c>
      <c r="Z4440" s="36">
        <f t="shared" si="139"/>
        <v>900</v>
      </c>
    </row>
    <row r="4441" ht="14.25" customHeight="1" spans="1:26">
      <c r="A4441" s="33">
        <v>2600472</v>
      </c>
      <c r="B4441" s="34" t="s">
        <v>11825</v>
      </c>
      <c r="C4441" s="33">
        <v>1</v>
      </c>
      <c r="D4441" s="34" t="s">
        <v>11783</v>
      </c>
      <c r="E4441" s="33" t="s">
        <v>11826</v>
      </c>
      <c r="F4441" s="33" t="s">
        <v>11793</v>
      </c>
      <c r="G4441" s="33" t="s">
        <v>11794</v>
      </c>
      <c r="H4441" s="33">
        <v>77.419399</v>
      </c>
      <c r="I4441" s="33">
        <v>23.211529</v>
      </c>
      <c r="J4441" s="33" t="s">
        <v>11827</v>
      </c>
      <c r="K4441" s="33" t="s">
        <v>32</v>
      </c>
      <c r="L4441" s="33" t="s">
        <v>34</v>
      </c>
      <c r="M4441" s="33" t="s">
        <v>34</v>
      </c>
      <c r="N4441" s="33" t="s">
        <v>34</v>
      </c>
      <c r="O4441" s="33" t="s">
        <v>34</v>
      </c>
      <c r="P4441" s="33">
        <v>1</v>
      </c>
      <c r="Q4441" s="33">
        <v>51</v>
      </c>
      <c r="R4441" s="33">
        <v>200</v>
      </c>
      <c r="S4441" s="33">
        <v>3.3</v>
      </c>
      <c r="T4441" s="35" t="s">
        <v>4475</v>
      </c>
      <c r="U4441">
        <v>2010</v>
      </c>
      <c r="V4441">
        <v>6</v>
      </c>
      <c r="W4441">
        <v>16</v>
      </c>
      <c r="X4441" t="str">
        <f>VLOOKUP(C4441,'country description'!$A$2:$B$16,2,0)</f>
        <v>India</v>
      </c>
      <c r="Y4441" t="str">
        <f t="shared" si="138"/>
        <v>Rs.200</v>
      </c>
      <c r="Z4441" s="36">
        <f t="shared" si="139"/>
        <v>200</v>
      </c>
    </row>
    <row r="4442" ht="14.25" customHeight="1" spans="1:26">
      <c r="A4442" s="33">
        <v>2600494</v>
      </c>
      <c r="B4442" s="34" t="s">
        <v>11828</v>
      </c>
      <c r="C4442" s="33">
        <v>1</v>
      </c>
      <c r="D4442" s="34" t="s">
        <v>11783</v>
      </c>
      <c r="E4442" s="33" t="s">
        <v>11829</v>
      </c>
      <c r="F4442" s="33" t="s">
        <v>11830</v>
      </c>
      <c r="G4442" s="33" t="s">
        <v>11831</v>
      </c>
      <c r="H4442" s="33">
        <v>0</v>
      </c>
      <c r="I4442" s="33">
        <v>0</v>
      </c>
      <c r="J4442" s="33" t="s">
        <v>8196</v>
      </c>
      <c r="K4442" s="33" t="s">
        <v>32</v>
      </c>
      <c r="L4442" s="33" t="s">
        <v>34</v>
      </c>
      <c r="M4442" s="33" t="s">
        <v>34</v>
      </c>
      <c r="N4442" s="33" t="s">
        <v>34</v>
      </c>
      <c r="O4442" s="33" t="s">
        <v>34</v>
      </c>
      <c r="P4442" s="33">
        <v>2</v>
      </c>
      <c r="Q4442" s="33">
        <v>98</v>
      </c>
      <c r="R4442" s="33">
        <v>600</v>
      </c>
      <c r="S4442" s="33">
        <v>3.8</v>
      </c>
      <c r="T4442" s="35" t="s">
        <v>11832</v>
      </c>
      <c r="U4442">
        <v>2012</v>
      </c>
      <c r="V4442">
        <v>5</v>
      </c>
      <c r="W4442">
        <v>11</v>
      </c>
      <c r="X4442" t="str">
        <f>VLOOKUP(C4442,'country description'!$A$2:$B$16,2,0)</f>
        <v>India</v>
      </c>
      <c r="Y4442" t="str">
        <f t="shared" si="138"/>
        <v>Rs.600</v>
      </c>
      <c r="Z4442" s="36">
        <f t="shared" si="139"/>
        <v>600</v>
      </c>
    </row>
    <row r="4443" ht="14.25" customHeight="1" spans="1:26">
      <c r="A4443" s="33">
        <v>2600514</v>
      </c>
      <c r="B4443" s="34" t="s">
        <v>11833</v>
      </c>
      <c r="C4443" s="33">
        <v>1</v>
      </c>
      <c r="D4443" s="34" t="s">
        <v>11783</v>
      </c>
      <c r="E4443" s="33" t="s">
        <v>11834</v>
      </c>
      <c r="F4443" s="33" t="s">
        <v>11793</v>
      </c>
      <c r="G4443" s="33" t="s">
        <v>11794</v>
      </c>
      <c r="H4443" s="33">
        <v>0</v>
      </c>
      <c r="I4443" s="33">
        <v>0</v>
      </c>
      <c r="J4443" s="33" t="s">
        <v>534</v>
      </c>
      <c r="K4443" s="33" t="s">
        <v>32</v>
      </c>
      <c r="L4443" s="33" t="s">
        <v>34</v>
      </c>
      <c r="M4443" s="33" t="s">
        <v>34</v>
      </c>
      <c r="N4443" s="33" t="s">
        <v>34</v>
      </c>
      <c r="O4443" s="33" t="s">
        <v>34</v>
      </c>
      <c r="P4443" s="33">
        <v>2</v>
      </c>
      <c r="Q4443" s="33">
        <v>63</v>
      </c>
      <c r="R4443" s="33">
        <v>600</v>
      </c>
      <c r="S4443" s="33">
        <v>3.4</v>
      </c>
      <c r="T4443" s="35" t="s">
        <v>4448</v>
      </c>
      <c r="U4443">
        <v>2016</v>
      </c>
      <c r="V4443">
        <v>5</v>
      </c>
      <c r="W4443">
        <v>1</v>
      </c>
      <c r="X4443" t="str">
        <f>VLOOKUP(C4443,'country description'!$A$2:$B$16,2,0)</f>
        <v>India</v>
      </c>
      <c r="Y4443" t="str">
        <f t="shared" si="138"/>
        <v>Rs.600</v>
      </c>
      <c r="Z4443" s="36">
        <f t="shared" si="139"/>
        <v>600</v>
      </c>
    </row>
    <row r="4444" ht="14.25" customHeight="1" spans="1:26">
      <c r="A4444" s="33">
        <v>2700001</v>
      </c>
      <c r="B4444" s="34" t="s">
        <v>11835</v>
      </c>
      <c r="C4444" s="33">
        <v>1</v>
      </c>
      <c r="D4444" s="34" t="s">
        <v>11836</v>
      </c>
      <c r="E4444" s="33" t="s">
        <v>11837</v>
      </c>
      <c r="F4444" s="33" t="s">
        <v>11838</v>
      </c>
      <c r="G4444" s="33" t="s">
        <v>11839</v>
      </c>
      <c r="H4444" s="33">
        <v>85.31684167</v>
      </c>
      <c r="I4444" s="33">
        <v>23.41679167</v>
      </c>
      <c r="J4444" s="33" t="s">
        <v>329</v>
      </c>
      <c r="K4444" s="33" t="s">
        <v>32</v>
      </c>
      <c r="L4444" s="33" t="s">
        <v>34</v>
      </c>
      <c r="M4444" s="33" t="s">
        <v>34</v>
      </c>
      <c r="N4444" s="33" t="s">
        <v>34</v>
      </c>
      <c r="O4444" s="33" t="s">
        <v>34</v>
      </c>
      <c r="P4444" s="33">
        <v>3</v>
      </c>
      <c r="Q4444" s="33">
        <v>65</v>
      </c>
      <c r="R4444" s="33">
        <v>1000</v>
      </c>
      <c r="S4444" s="33">
        <v>3.3</v>
      </c>
      <c r="T4444" s="35" t="s">
        <v>2440</v>
      </c>
      <c r="U4444">
        <v>2010</v>
      </c>
      <c r="V4444">
        <v>4</v>
      </c>
      <c r="W4444">
        <v>23</v>
      </c>
      <c r="X4444" t="str">
        <f>VLOOKUP(C4444,'country description'!$A$2:$B$16,2,0)</f>
        <v>India</v>
      </c>
      <c r="Y4444" t="str">
        <f t="shared" si="138"/>
        <v>Rs.1000</v>
      </c>
      <c r="Z4444" s="36">
        <f t="shared" si="139"/>
        <v>1000</v>
      </c>
    </row>
    <row r="4445" ht="14.25" customHeight="1" spans="1:26">
      <c r="A4445" s="33">
        <v>2700002</v>
      </c>
      <c r="B4445" s="34" t="s">
        <v>492</v>
      </c>
      <c r="C4445" s="33">
        <v>1</v>
      </c>
      <c r="D4445" s="34" t="s">
        <v>11836</v>
      </c>
      <c r="E4445" s="33" t="s">
        <v>11840</v>
      </c>
      <c r="F4445" s="33" t="s">
        <v>11841</v>
      </c>
      <c r="G4445" s="33" t="s">
        <v>11842</v>
      </c>
      <c r="H4445" s="33">
        <v>85.32696667</v>
      </c>
      <c r="I4445" s="33">
        <v>23.35378333</v>
      </c>
      <c r="J4445" s="33" t="s">
        <v>329</v>
      </c>
      <c r="K4445" s="33" t="s">
        <v>32</v>
      </c>
      <c r="L4445" s="33" t="s">
        <v>34</v>
      </c>
      <c r="M4445" s="33" t="s">
        <v>34</v>
      </c>
      <c r="N4445" s="33" t="s">
        <v>34</v>
      </c>
      <c r="O4445" s="33" t="s">
        <v>34</v>
      </c>
      <c r="P4445" s="33">
        <v>3</v>
      </c>
      <c r="Q4445" s="33">
        <v>119</v>
      </c>
      <c r="R4445" s="33">
        <v>1000</v>
      </c>
      <c r="S4445" s="33">
        <v>3.6</v>
      </c>
      <c r="T4445" s="35" t="s">
        <v>9616</v>
      </c>
      <c r="U4445">
        <v>2014</v>
      </c>
      <c r="V4445">
        <v>5</v>
      </c>
      <c r="W4445">
        <v>12</v>
      </c>
      <c r="X4445" t="str">
        <f>VLOOKUP(C4445,'country description'!$A$2:$B$16,2,0)</f>
        <v>India</v>
      </c>
      <c r="Y4445" t="str">
        <f t="shared" si="138"/>
        <v>Rs.1000</v>
      </c>
      <c r="Z4445" s="36">
        <f t="shared" si="139"/>
        <v>1000</v>
      </c>
    </row>
    <row r="4446" ht="14.25" customHeight="1" spans="1:26">
      <c r="A4446" s="33">
        <v>2700007</v>
      </c>
      <c r="B4446" s="34" t="s">
        <v>11843</v>
      </c>
      <c r="C4446" s="33">
        <v>1</v>
      </c>
      <c r="D4446" s="34" t="s">
        <v>11836</v>
      </c>
      <c r="E4446" s="33" t="s">
        <v>11844</v>
      </c>
      <c r="F4446" s="33" t="s">
        <v>11845</v>
      </c>
      <c r="G4446" s="33" t="s">
        <v>11846</v>
      </c>
      <c r="H4446" s="33">
        <v>85.32514606</v>
      </c>
      <c r="I4446" s="33">
        <v>23.35780368</v>
      </c>
      <c r="J4446" s="33" t="s">
        <v>11847</v>
      </c>
      <c r="K4446" s="33" t="s">
        <v>32</v>
      </c>
      <c r="L4446" s="33" t="s">
        <v>34</v>
      </c>
      <c r="M4446" s="33" t="s">
        <v>34</v>
      </c>
      <c r="N4446" s="33" t="s">
        <v>34</v>
      </c>
      <c r="O4446" s="33" t="s">
        <v>34</v>
      </c>
      <c r="P4446" s="33">
        <v>1</v>
      </c>
      <c r="Q4446" s="33">
        <v>370</v>
      </c>
      <c r="R4446" s="33">
        <v>450</v>
      </c>
      <c r="S4446" s="33">
        <v>4</v>
      </c>
      <c r="T4446" s="35" t="s">
        <v>9089</v>
      </c>
      <c r="U4446">
        <v>2015</v>
      </c>
      <c r="V4446">
        <v>3</v>
      </c>
      <c r="W4446">
        <v>27</v>
      </c>
      <c r="X4446" t="str">
        <f>VLOOKUP(C4446,'country description'!$A$2:$B$16,2,0)</f>
        <v>India</v>
      </c>
      <c r="Y4446" t="str">
        <f t="shared" si="138"/>
        <v>Rs.450</v>
      </c>
      <c r="Z4446" s="36">
        <f t="shared" si="139"/>
        <v>450</v>
      </c>
    </row>
    <row r="4447" ht="14.25" customHeight="1" spans="1:26">
      <c r="A4447" s="33">
        <v>2700008</v>
      </c>
      <c r="B4447" s="34" t="s">
        <v>11848</v>
      </c>
      <c r="C4447" s="33">
        <v>1</v>
      </c>
      <c r="D4447" s="34" t="s">
        <v>11836</v>
      </c>
      <c r="E4447" s="33" t="s">
        <v>11849</v>
      </c>
      <c r="F4447" s="33" t="s">
        <v>11850</v>
      </c>
      <c r="G4447" s="33" t="s">
        <v>11851</v>
      </c>
      <c r="H4447" s="33">
        <v>85.32573056</v>
      </c>
      <c r="I4447" s="33">
        <v>23.35105833</v>
      </c>
      <c r="J4447" s="33" t="s">
        <v>1648</v>
      </c>
      <c r="K4447" s="33" t="s">
        <v>32</v>
      </c>
      <c r="L4447" s="33" t="s">
        <v>34</v>
      </c>
      <c r="M4447" s="33" t="s">
        <v>34</v>
      </c>
      <c r="N4447" s="33" t="s">
        <v>34</v>
      </c>
      <c r="O4447" s="33" t="s">
        <v>34</v>
      </c>
      <c r="P4447" s="33">
        <v>2</v>
      </c>
      <c r="Q4447" s="33">
        <v>26</v>
      </c>
      <c r="R4447" s="33">
        <v>500</v>
      </c>
      <c r="S4447" s="33">
        <v>3.1</v>
      </c>
      <c r="T4447" s="35" t="s">
        <v>3098</v>
      </c>
      <c r="U4447">
        <v>2018</v>
      </c>
      <c r="V4447">
        <v>9</v>
      </c>
      <c r="W4447">
        <v>19</v>
      </c>
      <c r="X4447" t="str">
        <f>VLOOKUP(C4447,'country description'!$A$2:$B$16,2,0)</f>
        <v>India</v>
      </c>
      <c r="Y4447" t="str">
        <f t="shared" si="138"/>
        <v>Rs.500</v>
      </c>
      <c r="Z4447" s="36">
        <f t="shared" si="139"/>
        <v>500</v>
      </c>
    </row>
    <row r="4448" ht="14.25" customHeight="1" spans="1:26">
      <c r="A4448" s="33">
        <v>2700010</v>
      </c>
      <c r="B4448" s="34" t="s">
        <v>11852</v>
      </c>
      <c r="C4448" s="33">
        <v>1</v>
      </c>
      <c r="D4448" s="34" t="s">
        <v>11836</v>
      </c>
      <c r="E4448" s="33" t="s">
        <v>11853</v>
      </c>
      <c r="F4448" s="33" t="s">
        <v>11845</v>
      </c>
      <c r="G4448" s="33" t="s">
        <v>11846</v>
      </c>
      <c r="H4448" s="33">
        <v>85.32409722</v>
      </c>
      <c r="I4448" s="33">
        <v>23.35516389</v>
      </c>
      <c r="J4448" s="33" t="s">
        <v>64</v>
      </c>
      <c r="K4448" s="33" t="s">
        <v>32</v>
      </c>
      <c r="L4448" s="33" t="s">
        <v>34</v>
      </c>
      <c r="M4448" s="33" t="s">
        <v>34</v>
      </c>
      <c r="N4448" s="33" t="s">
        <v>34</v>
      </c>
      <c r="O4448" s="33" t="s">
        <v>34</v>
      </c>
      <c r="P4448" s="33">
        <v>2</v>
      </c>
      <c r="Q4448" s="33">
        <v>117</v>
      </c>
      <c r="R4448" s="33">
        <v>650</v>
      </c>
      <c r="S4448" s="33">
        <v>3.4</v>
      </c>
      <c r="T4448" s="35" t="s">
        <v>219</v>
      </c>
      <c r="U4448">
        <v>2012</v>
      </c>
      <c r="V4448">
        <v>3</v>
      </c>
      <c r="W4448">
        <v>25</v>
      </c>
      <c r="X4448" t="str">
        <f>VLOOKUP(C4448,'country description'!$A$2:$B$16,2,0)</f>
        <v>India</v>
      </c>
      <c r="Y4448" t="str">
        <f t="shared" si="138"/>
        <v>Rs.650</v>
      </c>
      <c r="Z4448" s="36">
        <f t="shared" si="139"/>
        <v>650</v>
      </c>
    </row>
    <row r="4449" ht="14.25" customHeight="1" spans="1:26">
      <c r="A4449" s="33">
        <v>2700011</v>
      </c>
      <c r="B4449" s="34" t="s">
        <v>11854</v>
      </c>
      <c r="C4449" s="33">
        <v>1</v>
      </c>
      <c r="D4449" s="34" t="s">
        <v>11836</v>
      </c>
      <c r="E4449" s="33" t="s">
        <v>11855</v>
      </c>
      <c r="F4449" s="33" t="s">
        <v>11856</v>
      </c>
      <c r="G4449" s="33" t="s">
        <v>11857</v>
      </c>
      <c r="H4449" s="33">
        <v>85.32787222</v>
      </c>
      <c r="I4449" s="33">
        <v>23.37129167</v>
      </c>
      <c r="J4449" s="33" t="s">
        <v>326</v>
      </c>
      <c r="K4449" s="33" t="s">
        <v>32</v>
      </c>
      <c r="L4449" s="33" t="s">
        <v>34</v>
      </c>
      <c r="M4449" s="33" t="s">
        <v>34</v>
      </c>
      <c r="N4449" s="33" t="s">
        <v>34</v>
      </c>
      <c r="O4449" s="33" t="s">
        <v>34</v>
      </c>
      <c r="P4449" s="33">
        <v>1</v>
      </c>
      <c r="Q4449" s="33">
        <v>92</v>
      </c>
      <c r="R4449" s="33">
        <v>400</v>
      </c>
      <c r="S4449" s="33">
        <v>3.7</v>
      </c>
      <c r="T4449" s="35" t="s">
        <v>1040</v>
      </c>
      <c r="U4449">
        <v>2011</v>
      </c>
      <c r="V4449">
        <v>11</v>
      </c>
      <c r="W4449">
        <v>13</v>
      </c>
      <c r="X4449" t="str">
        <f>VLOOKUP(C4449,'country description'!$A$2:$B$16,2,0)</f>
        <v>India</v>
      </c>
      <c r="Y4449" t="str">
        <f t="shared" si="138"/>
        <v>Rs.400</v>
      </c>
      <c r="Z4449" s="36">
        <f t="shared" si="139"/>
        <v>400</v>
      </c>
    </row>
    <row r="4450" ht="14.25" customHeight="1" spans="1:26">
      <c r="A4450" s="33">
        <v>2700019</v>
      </c>
      <c r="B4450" s="34" t="s">
        <v>11858</v>
      </c>
      <c r="C4450" s="33">
        <v>1</v>
      </c>
      <c r="D4450" s="34" t="s">
        <v>11836</v>
      </c>
      <c r="E4450" s="33" t="s">
        <v>11859</v>
      </c>
      <c r="F4450" s="33" t="s">
        <v>11860</v>
      </c>
      <c r="G4450" s="33" t="s">
        <v>11861</v>
      </c>
      <c r="H4450" s="33">
        <v>85.325055</v>
      </c>
      <c r="I4450" s="33">
        <v>23.359407</v>
      </c>
      <c r="J4450" s="33" t="s">
        <v>11862</v>
      </c>
      <c r="K4450" s="33" t="s">
        <v>32</v>
      </c>
      <c r="L4450" s="33" t="s">
        <v>34</v>
      </c>
      <c r="M4450" s="33" t="s">
        <v>34</v>
      </c>
      <c r="N4450" s="33" t="s">
        <v>34</v>
      </c>
      <c r="O4450" s="33" t="s">
        <v>34</v>
      </c>
      <c r="P4450" s="33">
        <v>3</v>
      </c>
      <c r="Q4450" s="33">
        <v>116</v>
      </c>
      <c r="R4450" s="33">
        <v>1000</v>
      </c>
      <c r="S4450" s="33">
        <v>3.7</v>
      </c>
      <c r="T4450" s="35" t="s">
        <v>2595</v>
      </c>
      <c r="U4450">
        <v>2013</v>
      </c>
      <c r="V4450">
        <v>3</v>
      </c>
      <c r="W4450">
        <v>5</v>
      </c>
      <c r="X4450" t="str">
        <f>VLOOKUP(C4450,'country description'!$A$2:$B$16,2,0)</f>
        <v>India</v>
      </c>
      <c r="Y4450" t="str">
        <f t="shared" si="138"/>
        <v>Rs.1000</v>
      </c>
      <c r="Z4450" s="36">
        <f t="shared" si="139"/>
        <v>1000</v>
      </c>
    </row>
    <row r="4451" ht="14.25" customHeight="1" spans="1:26">
      <c r="A4451" s="33">
        <v>2700024</v>
      </c>
      <c r="B4451" s="34" t="s">
        <v>11863</v>
      </c>
      <c r="C4451" s="33">
        <v>1</v>
      </c>
      <c r="D4451" s="34" t="s">
        <v>11836</v>
      </c>
      <c r="E4451" s="33" t="s">
        <v>11864</v>
      </c>
      <c r="F4451" s="33" t="s">
        <v>11845</v>
      </c>
      <c r="G4451" s="33" t="s">
        <v>11846</v>
      </c>
      <c r="H4451" s="33">
        <v>85.32534722</v>
      </c>
      <c r="I4451" s="33">
        <v>23.35903333</v>
      </c>
      <c r="J4451" s="33" t="s">
        <v>729</v>
      </c>
      <c r="K4451" s="33" t="s">
        <v>32</v>
      </c>
      <c r="L4451" s="33" t="s">
        <v>34</v>
      </c>
      <c r="M4451" s="33" t="s">
        <v>34</v>
      </c>
      <c r="N4451" s="33" t="s">
        <v>34</v>
      </c>
      <c r="O4451" s="33" t="s">
        <v>34</v>
      </c>
      <c r="P4451" s="33">
        <v>1</v>
      </c>
      <c r="Q4451" s="33">
        <v>89</v>
      </c>
      <c r="R4451" s="33">
        <v>400</v>
      </c>
      <c r="S4451" s="33">
        <v>3.3</v>
      </c>
      <c r="T4451" s="35" t="s">
        <v>460</v>
      </c>
      <c r="U4451">
        <v>2017</v>
      </c>
      <c r="V4451">
        <v>6</v>
      </c>
      <c r="W4451">
        <v>1</v>
      </c>
      <c r="X4451" t="str">
        <f>VLOOKUP(C4451,'country description'!$A$2:$B$16,2,0)</f>
        <v>India</v>
      </c>
      <c r="Y4451" t="str">
        <f t="shared" si="138"/>
        <v>Rs.400</v>
      </c>
      <c r="Z4451" s="36">
        <f t="shared" si="139"/>
        <v>400</v>
      </c>
    </row>
    <row r="4452" ht="14.25" customHeight="1" spans="1:26">
      <c r="A4452" s="33">
        <v>2700032</v>
      </c>
      <c r="B4452" s="34" t="s">
        <v>11865</v>
      </c>
      <c r="C4452" s="33">
        <v>1</v>
      </c>
      <c r="D4452" s="34" t="s">
        <v>11836</v>
      </c>
      <c r="E4452" s="33" t="s">
        <v>11866</v>
      </c>
      <c r="F4452" s="33" t="s">
        <v>11867</v>
      </c>
      <c r="G4452" s="33" t="s">
        <v>11868</v>
      </c>
      <c r="H4452" s="33">
        <v>85.324253</v>
      </c>
      <c r="I4452" s="33">
        <v>23.351489</v>
      </c>
      <c r="J4452" s="33" t="s">
        <v>3027</v>
      </c>
      <c r="K4452" s="33" t="s">
        <v>32</v>
      </c>
      <c r="L4452" s="33" t="s">
        <v>34</v>
      </c>
      <c r="M4452" s="33" t="s">
        <v>34</v>
      </c>
      <c r="N4452" s="33" t="s">
        <v>34</v>
      </c>
      <c r="O4452" s="33" t="s">
        <v>34</v>
      </c>
      <c r="P4452" s="33">
        <v>4</v>
      </c>
      <c r="Q4452" s="33">
        <v>62</v>
      </c>
      <c r="R4452" s="33">
        <v>2000</v>
      </c>
      <c r="S4452" s="33">
        <v>3.4</v>
      </c>
      <c r="T4452" s="35" t="s">
        <v>462</v>
      </c>
      <c r="U4452">
        <v>2013</v>
      </c>
      <c r="V4452">
        <v>6</v>
      </c>
      <c r="W4452">
        <v>9</v>
      </c>
      <c r="X4452" t="str">
        <f>VLOOKUP(C4452,'country description'!$A$2:$B$16,2,0)</f>
        <v>India</v>
      </c>
      <c r="Y4452" t="str">
        <f t="shared" si="138"/>
        <v>Rs.2000</v>
      </c>
      <c r="Z4452" s="36">
        <f t="shared" si="139"/>
        <v>2000</v>
      </c>
    </row>
    <row r="4453" ht="14.25" customHeight="1" spans="1:26">
      <c r="A4453" s="33">
        <v>2700036</v>
      </c>
      <c r="B4453" s="34" t="s">
        <v>11869</v>
      </c>
      <c r="C4453" s="33">
        <v>1</v>
      </c>
      <c r="D4453" s="34" t="s">
        <v>11836</v>
      </c>
      <c r="E4453" s="33" t="s">
        <v>11870</v>
      </c>
      <c r="F4453" s="33" t="s">
        <v>11871</v>
      </c>
      <c r="G4453" s="33" t="s">
        <v>11872</v>
      </c>
      <c r="H4453" s="33">
        <v>85.39046389</v>
      </c>
      <c r="I4453" s="33">
        <v>23.39925</v>
      </c>
      <c r="J4453" s="33" t="s">
        <v>1648</v>
      </c>
      <c r="K4453" s="33" t="s">
        <v>32</v>
      </c>
      <c r="L4453" s="33" t="s">
        <v>34</v>
      </c>
      <c r="M4453" s="33" t="s">
        <v>34</v>
      </c>
      <c r="N4453" s="33" t="s">
        <v>34</v>
      </c>
      <c r="O4453" s="33" t="s">
        <v>34</v>
      </c>
      <c r="P4453" s="33">
        <v>3</v>
      </c>
      <c r="Q4453" s="33">
        <v>67</v>
      </c>
      <c r="R4453" s="33">
        <v>1500</v>
      </c>
      <c r="S4453" s="33">
        <v>3.5</v>
      </c>
      <c r="T4453" s="35" t="s">
        <v>6617</v>
      </c>
      <c r="U4453">
        <v>2013</v>
      </c>
      <c r="V4453">
        <v>12</v>
      </c>
      <c r="W4453">
        <v>19</v>
      </c>
      <c r="X4453" t="str">
        <f>VLOOKUP(C4453,'country description'!$A$2:$B$16,2,0)</f>
        <v>India</v>
      </c>
      <c r="Y4453" t="str">
        <f t="shared" si="138"/>
        <v>Rs.1500</v>
      </c>
      <c r="Z4453" s="36">
        <f t="shared" si="139"/>
        <v>1500</v>
      </c>
    </row>
    <row r="4454" ht="14.25" customHeight="1" spans="1:26">
      <c r="A4454" s="33">
        <v>2700044</v>
      </c>
      <c r="B4454" s="34" t="s">
        <v>921</v>
      </c>
      <c r="C4454" s="33">
        <v>1</v>
      </c>
      <c r="D4454" s="34" t="s">
        <v>11836</v>
      </c>
      <c r="E4454" s="33" t="s">
        <v>11873</v>
      </c>
      <c r="F4454" s="33" t="s">
        <v>11850</v>
      </c>
      <c r="G4454" s="33" t="s">
        <v>11851</v>
      </c>
      <c r="H4454" s="33">
        <v>85.3329</v>
      </c>
      <c r="I4454" s="33">
        <v>23.35442222</v>
      </c>
      <c r="J4454" s="33" t="s">
        <v>358</v>
      </c>
      <c r="K4454" s="33" t="s">
        <v>32</v>
      </c>
      <c r="L4454" s="33" t="s">
        <v>34</v>
      </c>
      <c r="M4454" s="33" t="s">
        <v>34</v>
      </c>
      <c r="N4454" s="33" t="s">
        <v>34</v>
      </c>
      <c r="O4454" s="33" t="s">
        <v>34</v>
      </c>
      <c r="P4454" s="33">
        <v>2</v>
      </c>
      <c r="Q4454" s="33">
        <v>125</v>
      </c>
      <c r="R4454" s="33">
        <v>500</v>
      </c>
      <c r="S4454" s="33">
        <v>3.2</v>
      </c>
      <c r="T4454" s="35" t="s">
        <v>11874</v>
      </c>
      <c r="U4454">
        <v>2015</v>
      </c>
      <c r="V4454">
        <v>3</v>
      </c>
      <c r="W4454">
        <v>18</v>
      </c>
      <c r="X4454" t="str">
        <f>VLOOKUP(C4454,'country description'!$A$2:$B$16,2,0)</f>
        <v>India</v>
      </c>
      <c r="Y4454" t="str">
        <f t="shared" si="138"/>
        <v>Rs.500</v>
      </c>
      <c r="Z4454" s="36">
        <f t="shared" si="139"/>
        <v>500</v>
      </c>
    </row>
    <row r="4455" ht="14.25" customHeight="1" spans="1:26">
      <c r="A4455" s="33">
        <v>2700049</v>
      </c>
      <c r="B4455" s="34" t="s">
        <v>281</v>
      </c>
      <c r="C4455" s="33">
        <v>1</v>
      </c>
      <c r="D4455" s="34" t="s">
        <v>11836</v>
      </c>
      <c r="E4455" s="33" t="s">
        <v>11875</v>
      </c>
      <c r="F4455" s="33" t="s">
        <v>11876</v>
      </c>
      <c r="G4455" s="33" t="s">
        <v>11877</v>
      </c>
      <c r="H4455" s="33">
        <v>85.3172</v>
      </c>
      <c r="I4455" s="33">
        <v>23.33301667</v>
      </c>
      <c r="J4455" s="33" t="s">
        <v>1353</v>
      </c>
      <c r="K4455" s="33" t="s">
        <v>32</v>
      </c>
      <c r="L4455" s="33" t="s">
        <v>34</v>
      </c>
      <c r="M4455" s="33" t="s">
        <v>34</v>
      </c>
      <c r="N4455" s="33" t="s">
        <v>34</v>
      </c>
      <c r="O4455" s="33" t="s">
        <v>34</v>
      </c>
      <c r="P4455" s="33">
        <v>2</v>
      </c>
      <c r="Q4455" s="33">
        <v>66</v>
      </c>
      <c r="R4455" s="33">
        <v>700</v>
      </c>
      <c r="S4455" s="33">
        <v>3.5</v>
      </c>
      <c r="T4455" s="35" t="s">
        <v>11878</v>
      </c>
      <c r="U4455">
        <v>2014</v>
      </c>
      <c r="V4455">
        <v>3</v>
      </c>
      <c r="W4455">
        <v>14</v>
      </c>
      <c r="X4455" t="str">
        <f>VLOOKUP(C4455,'country description'!$A$2:$B$16,2,0)</f>
        <v>India</v>
      </c>
      <c r="Y4455" t="str">
        <f t="shared" si="138"/>
        <v>Rs.700</v>
      </c>
      <c r="Z4455" s="36">
        <f t="shared" si="139"/>
        <v>700</v>
      </c>
    </row>
    <row r="4456" ht="14.25" customHeight="1" spans="1:26">
      <c r="A4456" s="33">
        <v>2700059</v>
      </c>
      <c r="B4456" s="34" t="s">
        <v>11879</v>
      </c>
      <c r="C4456" s="33">
        <v>1</v>
      </c>
      <c r="D4456" s="34" t="s">
        <v>11836</v>
      </c>
      <c r="E4456" s="33" t="s">
        <v>11880</v>
      </c>
      <c r="F4456" s="33" t="s">
        <v>11850</v>
      </c>
      <c r="G4456" s="33" t="s">
        <v>11851</v>
      </c>
      <c r="H4456" s="33">
        <v>85.32544722</v>
      </c>
      <c r="I4456" s="33">
        <v>23.35919444</v>
      </c>
      <c r="J4456" s="33" t="s">
        <v>1587</v>
      </c>
      <c r="K4456" s="33" t="s">
        <v>32</v>
      </c>
      <c r="L4456" s="33" t="s">
        <v>34</v>
      </c>
      <c r="M4456" s="33" t="s">
        <v>34</v>
      </c>
      <c r="N4456" s="33" t="s">
        <v>34</v>
      </c>
      <c r="O4456" s="33" t="s">
        <v>34</v>
      </c>
      <c r="P4456" s="33">
        <v>1</v>
      </c>
      <c r="Q4456" s="33">
        <v>112</v>
      </c>
      <c r="R4456" s="33">
        <v>200</v>
      </c>
      <c r="S4456" s="33">
        <v>3.5</v>
      </c>
      <c r="T4456" s="35" t="s">
        <v>8064</v>
      </c>
      <c r="U4456">
        <v>2018</v>
      </c>
      <c r="V4456">
        <v>3</v>
      </c>
      <c r="W4456">
        <v>24</v>
      </c>
      <c r="X4456" t="str">
        <f>VLOOKUP(C4456,'country description'!$A$2:$B$16,2,0)</f>
        <v>India</v>
      </c>
      <c r="Y4456" t="str">
        <f t="shared" si="138"/>
        <v>Rs.200</v>
      </c>
      <c r="Z4456" s="36">
        <f t="shared" si="139"/>
        <v>200</v>
      </c>
    </row>
    <row r="4457" ht="14.25" customHeight="1" spans="1:26">
      <c r="A4457" s="33">
        <v>2700082</v>
      </c>
      <c r="B4457" s="34" t="s">
        <v>11881</v>
      </c>
      <c r="C4457" s="33">
        <v>1</v>
      </c>
      <c r="D4457" s="34" t="s">
        <v>11836</v>
      </c>
      <c r="E4457" s="33" t="s">
        <v>11882</v>
      </c>
      <c r="F4457" s="33" t="s">
        <v>11856</v>
      </c>
      <c r="G4457" s="33" t="s">
        <v>11857</v>
      </c>
      <c r="H4457" s="33">
        <v>85.33573889</v>
      </c>
      <c r="I4457" s="33">
        <v>23.37487778</v>
      </c>
      <c r="J4457" s="33" t="s">
        <v>2944</v>
      </c>
      <c r="K4457" s="33" t="s">
        <v>32</v>
      </c>
      <c r="L4457" s="33" t="s">
        <v>34</v>
      </c>
      <c r="M4457" s="33" t="s">
        <v>34</v>
      </c>
      <c r="N4457" s="33" t="s">
        <v>34</v>
      </c>
      <c r="O4457" s="33" t="s">
        <v>34</v>
      </c>
      <c r="P4457" s="33">
        <v>3</v>
      </c>
      <c r="Q4457" s="33">
        <v>95</v>
      </c>
      <c r="R4457" s="33">
        <v>1000</v>
      </c>
      <c r="S4457" s="33">
        <v>3.6</v>
      </c>
      <c r="T4457" s="35" t="s">
        <v>6968</v>
      </c>
      <c r="U4457">
        <v>2015</v>
      </c>
      <c r="V4457">
        <v>8</v>
      </c>
      <c r="W4457">
        <v>13</v>
      </c>
      <c r="X4457" t="str">
        <f>VLOOKUP(C4457,'country description'!$A$2:$B$16,2,0)</f>
        <v>India</v>
      </c>
      <c r="Y4457" t="str">
        <f t="shared" si="138"/>
        <v>Rs.1000</v>
      </c>
      <c r="Z4457" s="36">
        <f t="shared" si="139"/>
        <v>1000</v>
      </c>
    </row>
    <row r="4458" ht="14.25" customHeight="1" spans="1:26">
      <c r="A4458" s="33">
        <v>2700085</v>
      </c>
      <c r="B4458" s="34" t="s">
        <v>11843</v>
      </c>
      <c r="C4458" s="33">
        <v>1</v>
      </c>
      <c r="D4458" s="34" t="s">
        <v>11836</v>
      </c>
      <c r="E4458" s="33" t="s">
        <v>11882</v>
      </c>
      <c r="F4458" s="33" t="s">
        <v>11856</v>
      </c>
      <c r="G4458" s="33" t="s">
        <v>11857</v>
      </c>
      <c r="H4458" s="33">
        <v>85.33548611</v>
      </c>
      <c r="I4458" s="33">
        <v>23.37498889</v>
      </c>
      <c r="J4458" s="33" t="s">
        <v>11847</v>
      </c>
      <c r="K4458" s="33" t="s">
        <v>32</v>
      </c>
      <c r="L4458" s="33" t="s">
        <v>34</v>
      </c>
      <c r="M4458" s="33" t="s">
        <v>34</v>
      </c>
      <c r="N4458" s="33" t="s">
        <v>34</v>
      </c>
      <c r="O4458" s="33" t="s">
        <v>34</v>
      </c>
      <c r="P4458" s="33">
        <v>1</v>
      </c>
      <c r="Q4458" s="33">
        <v>102</v>
      </c>
      <c r="R4458" s="33">
        <v>450</v>
      </c>
      <c r="S4458" s="33">
        <v>3.4</v>
      </c>
      <c r="T4458" s="35" t="s">
        <v>5296</v>
      </c>
      <c r="U4458">
        <v>2011</v>
      </c>
      <c r="V4458">
        <v>3</v>
      </c>
      <c r="W4458">
        <v>25</v>
      </c>
      <c r="X4458" t="str">
        <f>VLOOKUP(C4458,'country description'!$A$2:$B$16,2,0)</f>
        <v>India</v>
      </c>
      <c r="Y4458" t="str">
        <f t="shared" si="138"/>
        <v>Rs.450</v>
      </c>
      <c r="Z4458" s="36">
        <f t="shared" si="139"/>
        <v>450</v>
      </c>
    </row>
    <row r="4459" ht="14.25" customHeight="1" spans="1:26">
      <c r="A4459" s="33">
        <v>2700223</v>
      </c>
      <c r="B4459" s="34" t="s">
        <v>11883</v>
      </c>
      <c r="C4459" s="33">
        <v>1</v>
      </c>
      <c r="D4459" s="34" t="s">
        <v>11836</v>
      </c>
      <c r="E4459" s="33" t="s">
        <v>11884</v>
      </c>
      <c r="F4459" s="33" t="s">
        <v>11885</v>
      </c>
      <c r="G4459" s="33" t="s">
        <v>11886</v>
      </c>
      <c r="H4459" s="33">
        <v>0</v>
      </c>
      <c r="I4459" s="33">
        <v>0</v>
      </c>
      <c r="J4459" s="33" t="s">
        <v>2362</v>
      </c>
      <c r="K4459" s="33" t="s">
        <v>32</v>
      </c>
      <c r="L4459" s="33" t="s">
        <v>34</v>
      </c>
      <c r="M4459" s="33" t="s">
        <v>34</v>
      </c>
      <c r="N4459" s="33" t="s">
        <v>34</v>
      </c>
      <c r="O4459" s="33" t="s">
        <v>34</v>
      </c>
      <c r="P4459" s="33">
        <v>1</v>
      </c>
      <c r="Q4459" s="33">
        <v>51</v>
      </c>
      <c r="R4459" s="33">
        <v>400</v>
      </c>
      <c r="S4459" s="33">
        <v>3.2</v>
      </c>
      <c r="T4459" s="35" t="s">
        <v>11887</v>
      </c>
      <c r="U4459">
        <v>2011</v>
      </c>
      <c r="V4459">
        <v>11</v>
      </c>
      <c r="W4459">
        <v>1</v>
      </c>
      <c r="X4459" t="str">
        <f>VLOOKUP(C4459,'country description'!$A$2:$B$16,2,0)</f>
        <v>India</v>
      </c>
      <c r="Y4459" t="str">
        <f t="shared" si="138"/>
        <v>Rs.400</v>
      </c>
      <c r="Z4459" s="36">
        <f t="shared" si="139"/>
        <v>400</v>
      </c>
    </row>
    <row r="4460" ht="14.25" customHeight="1" spans="1:26">
      <c r="A4460" s="33">
        <v>2700241</v>
      </c>
      <c r="B4460" s="34" t="s">
        <v>11888</v>
      </c>
      <c r="C4460" s="33">
        <v>1</v>
      </c>
      <c r="D4460" s="34" t="s">
        <v>11836</v>
      </c>
      <c r="E4460" s="33" t="s">
        <v>11889</v>
      </c>
      <c r="F4460" s="33" t="s">
        <v>11856</v>
      </c>
      <c r="G4460" s="33" t="s">
        <v>11857</v>
      </c>
      <c r="H4460" s="33">
        <v>0</v>
      </c>
      <c r="I4460" s="33">
        <v>0</v>
      </c>
      <c r="J4460" s="33" t="s">
        <v>11890</v>
      </c>
      <c r="K4460" s="33" t="s">
        <v>32</v>
      </c>
      <c r="L4460" s="33" t="s">
        <v>34</v>
      </c>
      <c r="M4460" s="33" t="s">
        <v>34</v>
      </c>
      <c r="N4460" s="33" t="s">
        <v>34</v>
      </c>
      <c r="O4460" s="33" t="s">
        <v>34</v>
      </c>
      <c r="P4460" s="33">
        <v>2</v>
      </c>
      <c r="Q4460" s="33">
        <v>19</v>
      </c>
      <c r="R4460" s="33">
        <v>500</v>
      </c>
      <c r="S4460" s="33">
        <v>3.3</v>
      </c>
      <c r="T4460" s="35" t="s">
        <v>11891</v>
      </c>
      <c r="U4460">
        <v>2013</v>
      </c>
      <c r="V4460">
        <v>12</v>
      </c>
      <c r="W4460">
        <v>16</v>
      </c>
      <c r="X4460" t="str">
        <f>VLOOKUP(C4460,'country description'!$A$2:$B$16,2,0)</f>
        <v>India</v>
      </c>
      <c r="Y4460" t="str">
        <f t="shared" si="138"/>
        <v>Rs.500</v>
      </c>
      <c r="Z4460" s="36">
        <f t="shared" si="139"/>
        <v>500</v>
      </c>
    </row>
    <row r="4461" ht="14.25" customHeight="1" spans="1:26">
      <c r="A4461" s="33">
        <v>2700242</v>
      </c>
      <c r="B4461" s="34" t="s">
        <v>11892</v>
      </c>
      <c r="C4461" s="33">
        <v>1</v>
      </c>
      <c r="D4461" s="34" t="s">
        <v>11836</v>
      </c>
      <c r="E4461" s="33" t="s">
        <v>11893</v>
      </c>
      <c r="F4461" s="33" t="s">
        <v>11856</v>
      </c>
      <c r="G4461" s="33" t="s">
        <v>11857</v>
      </c>
      <c r="H4461" s="33">
        <v>0</v>
      </c>
      <c r="I4461" s="33">
        <v>0</v>
      </c>
      <c r="J4461" s="33" t="s">
        <v>329</v>
      </c>
      <c r="K4461" s="33" t="s">
        <v>32</v>
      </c>
      <c r="L4461" s="33" t="s">
        <v>34</v>
      </c>
      <c r="M4461" s="33" t="s">
        <v>34</v>
      </c>
      <c r="N4461" s="33" t="s">
        <v>34</v>
      </c>
      <c r="O4461" s="33" t="s">
        <v>34</v>
      </c>
      <c r="P4461" s="33">
        <v>2</v>
      </c>
      <c r="Q4461" s="33">
        <v>20</v>
      </c>
      <c r="R4461" s="33">
        <v>650</v>
      </c>
      <c r="S4461" s="33">
        <v>3.3</v>
      </c>
      <c r="T4461" s="35" t="s">
        <v>2126</v>
      </c>
      <c r="U4461">
        <v>2011</v>
      </c>
      <c r="V4461">
        <v>3</v>
      </c>
      <c r="W4461">
        <v>3</v>
      </c>
      <c r="X4461" t="str">
        <f>VLOOKUP(C4461,'country description'!$A$2:$B$16,2,0)</f>
        <v>India</v>
      </c>
      <c r="Y4461" t="str">
        <f t="shared" si="138"/>
        <v>Rs.650</v>
      </c>
      <c r="Z4461" s="36">
        <f t="shared" si="139"/>
        <v>650</v>
      </c>
    </row>
    <row r="4462" ht="14.25" customHeight="1" spans="1:26">
      <c r="A4462" s="33">
        <v>2700263</v>
      </c>
      <c r="B4462" s="34" t="s">
        <v>11894</v>
      </c>
      <c r="C4462" s="33">
        <v>1</v>
      </c>
      <c r="D4462" s="34" t="s">
        <v>11836</v>
      </c>
      <c r="E4462" s="33" t="s">
        <v>11895</v>
      </c>
      <c r="F4462" s="33" t="s">
        <v>11885</v>
      </c>
      <c r="G4462" s="33" t="s">
        <v>11886</v>
      </c>
      <c r="H4462" s="33">
        <v>0</v>
      </c>
      <c r="I4462" s="33">
        <v>0</v>
      </c>
      <c r="J4462" s="33" t="s">
        <v>11896</v>
      </c>
      <c r="K4462" s="33" t="s">
        <v>32</v>
      </c>
      <c r="L4462" s="33" t="s">
        <v>34</v>
      </c>
      <c r="M4462" s="33" t="s">
        <v>34</v>
      </c>
      <c r="N4462" s="33" t="s">
        <v>34</v>
      </c>
      <c r="O4462" s="33" t="s">
        <v>34</v>
      </c>
      <c r="P4462" s="33">
        <v>3</v>
      </c>
      <c r="Q4462" s="33">
        <v>81</v>
      </c>
      <c r="R4462" s="33">
        <v>1000</v>
      </c>
      <c r="S4462" s="33">
        <v>3.7</v>
      </c>
      <c r="T4462" s="35" t="s">
        <v>11897</v>
      </c>
      <c r="U4462">
        <v>2010</v>
      </c>
      <c r="V4462">
        <v>8</v>
      </c>
      <c r="W4462">
        <v>7</v>
      </c>
      <c r="X4462" t="str">
        <f>VLOOKUP(C4462,'country description'!$A$2:$B$16,2,0)</f>
        <v>India</v>
      </c>
      <c r="Y4462" t="str">
        <f t="shared" si="138"/>
        <v>Rs.1000</v>
      </c>
      <c r="Z4462" s="36">
        <f t="shared" si="139"/>
        <v>1000</v>
      </c>
    </row>
    <row r="4463" ht="14.25" customHeight="1" spans="1:26">
      <c r="A4463" s="33">
        <v>2800012</v>
      </c>
      <c r="B4463" s="34" t="s">
        <v>281</v>
      </c>
      <c r="C4463" s="33">
        <v>1</v>
      </c>
      <c r="D4463" s="34" t="s">
        <v>11898</v>
      </c>
      <c r="E4463" s="33" t="s">
        <v>11899</v>
      </c>
      <c r="F4463" s="33" t="s">
        <v>11900</v>
      </c>
      <c r="G4463" s="33" t="s">
        <v>11901</v>
      </c>
      <c r="H4463" s="33">
        <v>83.30513889</v>
      </c>
      <c r="I4463" s="33">
        <v>17.72614722</v>
      </c>
      <c r="J4463" s="33" t="s">
        <v>115</v>
      </c>
      <c r="K4463" s="33" t="s">
        <v>32</v>
      </c>
      <c r="L4463" s="33" t="s">
        <v>34</v>
      </c>
      <c r="M4463" s="33" t="s">
        <v>34</v>
      </c>
      <c r="N4463" s="33" t="s">
        <v>34</v>
      </c>
      <c r="O4463" s="33" t="s">
        <v>34</v>
      </c>
      <c r="P4463" s="33">
        <v>2</v>
      </c>
      <c r="Q4463" s="33">
        <v>230</v>
      </c>
      <c r="R4463" s="33">
        <v>600</v>
      </c>
      <c r="S4463" s="33">
        <v>4.3</v>
      </c>
      <c r="T4463" s="35" t="s">
        <v>2654</v>
      </c>
      <c r="U4463">
        <v>2013</v>
      </c>
      <c r="V4463">
        <v>4</v>
      </c>
      <c r="W4463">
        <v>8</v>
      </c>
      <c r="X4463" t="str">
        <f>VLOOKUP(C4463,'country description'!$A$2:$B$16,2,0)</f>
        <v>India</v>
      </c>
      <c r="Y4463" t="str">
        <f t="shared" si="138"/>
        <v>Rs.600</v>
      </c>
      <c r="Z4463" s="36">
        <f t="shared" si="139"/>
        <v>600</v>
      </c>
    </row>
    <row r="4464" ht="14.25" customHeight="1" spans="1:26">
      <c r="A4464" s="33">
        <v>2800013</v>
      </c>
      <c r="B4464" s="34" t="s">
        <v>281</v>
      </c>
      <c r="C4464" s="33">
        <v>1</v>
      </c>
      <c r="D4464" s="34" t="s">
        <v>11898</v>
      </c>
      <c r="E4464" s="33" t="s">
        <v>11902</v>
      </c>
      <c r="F4464" s="33" t="s">
        <v>11903</v>
      </c>
      <c r="G4464" s="33" t="s">
        <v>11904</v>
      </c>
      <c r="H4464" s="33">
        <v>83.31851111</v>
      </c>
      <c r="I4464" s="33">
        <v>17.73417778</v>
      </c>
      <c r="J4464" s="33" t="s">
        <v>115</v>
      </c>
      <c r="K4464" s="33" t="s">
        <v>32</v>
      </c>
      <c r="L4464" s="33" t="s">
        <v>34</v>
      </c>
      <c r="M4464" s="33" t="s">
        <v>34</v>
      </c>
      <c r="N4464" s="33" t="s">
        <v>34</v>
      </c>
      <c r="O4464" s="33" t="s">
        <v>34</v>
      </c>
      <c r="P4464" s="33">
        <v>2</v>
      </c>
      <c r="Q4464" s="33">
        <v>289</v>
      </c>
      <c r="R4464" s="33">
        <v>600</v>
      </c>
      <c r="S4464" s="33">
        <v>4.6</v>
      </c>
      <c r="T4464" s="35" t="s">
        <v>4234</v>
      </c>
      <c r="U4464">
        <v>2017</v>
      </c>
      <c r="V4464">
        <v>1</v>
      </c>
      <c r="W4464">
        <v>25</v>
      </c>
      <c r="X4464" t="str">
        <f>VLOOKUP(C4464,'country description'!$A$2:$B$16,2,0)</f>
        <v>India</v>
      </c>
      <c r="Y4464" t="str">
        <f t="shared" si="138"/>
        <v>Rs.600</v>
      </c>
      <c r="Z4464" s="36">
        <f t="shared" si="139"/>
        <v>600</v>
      </c>
    </row>
    <row r="4465" ht="14.25" customHeight="1" spans="1:26">
      <c r="A4465" s="33">
        <v>2800019</v>
      </c>
      <c r="B4465" s="34" t="s">
        <v>11905</v>
      </c>
      <c r="C4465" s="33">
        <v>1</v>
      </c>
      <c r="D4465" s="34" t="s">
        <v>11898</v>
      </c>
      <c r="E4465" s="33" t="s">
        <v>11906</v>
      </c>
      <c r="F4465" s="33" t="s">
        <v>11907</v>
      </c>
      <c r="G4465" s="33" t="s">
        <v>11908</v>
      </c>
      <c r="H4465" s="33">
        <v>83.31494167</v>
      </c>
      <c r="I4465" s="33">
        <v>17.72111944</v>
      </c>
      <c r="J4465" s="33" t="s">
        <v>50</v>
      </c>
      <c r="K4465" s="33" t="s">
        <v>32</v>
      </c>
      <c r="L4465" s="33" t="s">
        <v>34</v>
      </c>
      <c r="M4465" s="33" t="s">
        <v>34</v>
      </c>
      <c r="N4465" s="33" t="s">
        <v>34</v>
      </c>
      <c r="O4465" s="33" t="s">
        <v>34</v>
      </c>
      <c r="P4465" s="33">
        <v>3</v>
      </c>
      <c r="Q4465" s="33">
        <v>316</v>
      </c>
      <c r="R4465" s="33">
        <v>1400</v>
      </c>
      <c r="S4465" s="33">
        <v>4.4</v>
      </c>
      <c r="T4465" s="35" t="s">
        <v>3692</v>
      </c>
      <c r="U4465">
        <v>2015</v>
      </c>
      <c r="V4465">
        <v>5</v>
      </c>
      <c r="W4465">
        <v>4</v>
      </c>
      <c r="X4465" t="str">
        <f>VLOOKUP(C4465,'country description'!$A$2:$B$16,2,0)</f>
        <v>India</v>
      </c>
      <c r="Y4465" t="str">
        <f t="shared" si="138"/>
        <v>Rs.1400</v>
      </c>
      <c r="Z4465" s="36">
        <f t="shared" si="139"/>
        <v>1400</v>
      </c>
    </row>
    <row r="4466" ht="14.25" customHeight="1" spans="1:26">
      <c r="A4466" s="33">
        <v>2800042</v>
      </c>
      <c r="B4466" s="34" t="s">
        <v>11909</v>
      </c>
      <c r="C4466" s="33">
        <v>1</v>
      </c>
      <c r="D4466" s="34" t="s">
        <v>11898</v>
      </c>
      <c r="E4466" s="33" t="s">
        <v>11910</v>
      </c>
      <c r="F4466" s="33" t="s">
        <v>11911</v>
      </c>
      <c r="G4466" s="33" t="s">
        <v>11912</v>
      </c>
      <c r="H4466" s="33">
        <v>83.33684</v>
      </c>
      <c r="I4466" s="33">
        <v>17.721182</v>
      </c>
      <c r="J4466" s="33" t="s">
        <v>11913</v>
      </c>
      <c r="K4466" s="33" t="s">
        <v>32</v>
      </c>
      <c r="L4466" s="33" t="s">
        <v>34</v>
      </c>
      <c r="M4466" s="33" t="s">
        <v>34</v>
      </c>
      <c r="N4466" s="33" t="s">
        <v>34</v>
      </c>
      <c r="O4466" s="33" t="s">
        <v>34</v>
      </c>
      <c r="P4466" s="33">
        <v>4</v>
      </c>
      <c r="Q4466" s="33">
        <v>74</v>
      </c>
      <c r="R4466" s="33">
        <v>1500</v>
      </c>
      <c r="S4466" s="33">
        <v>3.8</v>
      </c>
      <c r="T4466" s="35" t="s">
        <v>4909</v>
      </c>
      <c r="U4466">
        <v>2015</v>
      </c>
      <c r="V4466">
        <v>6</v>
      </c>
      <c r="W4466">
        <v>19</v>
      </c>
      <c r="X4466" t="str">
        <f>VLOOKUP(C4466,'country description'!$A$2:$B$16,2,0)</f>
        <v>India</v>
      </c>
      <c r="Y4466" t="str">
        <f t="shared" si="138"/>
        <v>Rs.1500</v>
      </c>
      <c r="Z4466" s="36">
        <f t="shared" si="139"/>
        <v>1500</v>
      </c>
    </row>
    <row r="4467" ht="14.25" customHeight="1" spans="1:26">
      <c r="A4467" s="33">
        <v>2800052</v>
      </c>
      <c r="B4467" s="34" t="s">
        <v>11914</v>
      </c>
      <c r="C4467" s="33">
        <v>1</v>
      </c>
      <c r="D4467" s="34" t="s">
        <v>11898</v>
      </c>
      <c r="E4467" s="33" t="s">
        <v>11915</v>
      </c>
      <c r="F4467" s="33" t="s">
        <v>11916</v>
      </c>
      <c r="G4467" s="33" t="s">
        <v>11917</v>
      </c>
      <c r="H4467" s="33">
        <v>83.315935</v>
      </c>
      <c r="I4467" s="33">
        <v>17.71069</v>
      </c>
      <c r="J4467" s="33" t="s">
        <v>2800</v>
      </c>
      <c r="K4467" s="33" t="s">
        <v>32</v>
      </c>
      <c r="L4467" s="33" t="s">
        <v>34</v>
      </c>
      <c r="M4467" s="33" t="s">
        <v>34</v>
      </c>
      <c r="N4467" s="33" t="s">
        <v>34</v>
      </c>
      <c r="O4467" s="33" t="s">
        <v>34</v>
      </c>
      <c r="P4467" s="33">
        <v>4</v>
      </c>
      <c r="Q4467" s="33">
        <v>125</v>
      </c>
      <c r="R4467" s="33">
        <v>1700</v>
      </c>
      <c r="S4467" s="33">
        <v>4.1</v>
      </c>
      <c r="T4467" s="35" t="s">
        <v>7567</v>
      </c>
      <c r="U4467">
        <v>2014</v>
      </c>
      <c r="V4467">
        <v>1</v>
      </c>
      <c r="W4467">
        <v>9</v>
      </c>
      <c r="X4467" t="str">
        <f>VLOOKUP(C4467,'country description'!$A$2:$B$16,2,0)</f>
        <v>India</v>
      </c>
      <c r="Y4467" t="str">
        <f t="shared" si="138"/>
        <v>Rs.1700</v>
      </c>
      <c r="Z4467" s="36">
        <f t="shared" si="139"/>
        <v>1700</v>
      </c>
    </row>
    <row r="4468" ht="14.25" customHeight="1" spans="1:26">
      <c r="A4468" s="33">
        <v>2800083</v>
      </c>
      <c r="B4468" s="34" t="s">
        <v>11918</v>
      </c>
      <c r="C4468" s="33">
        <v>1</v>
      </c>
      <c r="D4468" s="34" t="s">
        <v>11898</v>
      </c>
      <c r="E4468" s="33" t="s">
        <v>11919</v>
      </c>
      <c r="F4468" s="33" t="s">
        <v>11920</v>
      </c>
      <c r="G4468" s="33" t="s">
        <v>11921</v>
      </c>
      <c r="H4468" s="33">
        <v>83.326859</v>
      </c>
      <c r="I4468" s="33">
        <v>17.740024</v>
      </c>
      <c r="J4468" s="33" t="s">
        <v>11922</v>
      </c>
      <c r="K4468" s="33" t="s">
        <v>32</v>
      </c>
      <c r="L4468" s="33" t="s">
        <v>34</v>
      </c>
      <c r="M4468" s="33" t="s">
        <v>34</v>
      </c>
      <c r="N4468" s="33" t="s">
        <v>34</v>
      </c>
      <c r="O4468" s="33" t="s">
        <v>34</v>
      </c>
      <c r="P4468" s="33">
        <v>2</v>
      </c>
      <c r="Q4468" s="33">
        <v>124</v>
      </c>
      <c r="R4468" s="33">
        <v>600</v>
      </c>
      <c r="S4468" s="33">
        <v>3.5</v>
      </c>
      <c r="T4468" s="35" t="s">
        <v>4425</v>
      </c>
      <c r="U4468">
        <v>2011</v>
      </c>
      <c r="V4468">
        <v>6</v>
      </c>
      <c r="W4468">
        <v>20</v>
      </c>
      <c r="X4468" t="str">
        <f>VLOOKUP(C4468,'country description'!$A$2:$B$16,2,0)</f>
        <v>India</v>
      </c>
      <c r="Y4468" t="str">
        <f t="shared" si="138"/>
        <v>Rs.600</v>
      </c>
      <c r="Z4468" s="36">
        <f t="shared" si="139"/>
        <v>600</v>
      </c>
    </row>
    <row r="4469" ht="14.25" customHeight="1" spans="1:26">
      <c r="A4469" s="33">
        <v>2800095</v>
      </c>
      <c r="B4469" s="34" t="s">
        <v>11923</v>
      </c>
      <c r="C4469" s="33">
        <v>1</v>
      </c>
      <c r="D4469" s="34" t="s">
        <v>11898</v>
      </c>
      <c r="E4469" s="33" t="s">
        <v>11924</v>
      </c>
      <c r="F4469" s="33" t="s">
        <v>11925</v>
      </c>
      <c r="G4469" s="33" t="s">
        <v>11926</v>
      </c>
      <c r="H4469" s="33">
        <v>83.30161389</v>
      </c>
      <c r="I4469" s="33">
        <v>17.71202778</v>
      </c>
      <c r="J4469" s="33" t="s">
        <v>2744</v>
      </c>
      <c r="K4469" s="33" t="s">
        <v>32</v>
      </c>
      <c r="L4469" s="33" t="s">
        <v>34</v>
      </c>
      <c r="M4469" s="33" t="s">
        <v>34</v>
      </c>
      <c r="N4469" s="33" t="s">
        <v>34</v>
      </c>
      <c r="O4469" s="33" t="s">
        <v>34</v>
      </c>
      <c r="P4469" s="33">
        <v>1</v>
      </c>
      <c r="Q4469" s="33">
        <v>240</v>
      </c>
      <c r="R4469" s="33">
        <v>300</v>
      </c>
      <c r="S4469" s="33">
        <v>3.7</v>
      </c>
      <c r="T4469" s="35" t="s">
        <v>3910</v>
      </c>
      <c r="U4469">
        <v>2016</v>
      </c>
      <c r="V4469">
        <v>10</v>
      </c>
      <c r="W4469">
        <v>19</v>
      </c>
      <c r="X4469" t="str">
        <f>VLOOKUP(C4469,'country description'!$A$2:$B$16,2,0)</f>
        <v>India</v>
      </c>
      <c r="Y4469" t="str">
        <f t="shared" si="138"/>
        <v>Rs.300</v>
      </c>
      <c r="Z4469" s="36">
        <f t="shared" si="139"/>
        <v>300</v>
      </c>
    </row>
    <row r="4470" ht="14.25" customHeight="1" spans="1:26">
      <c r="A4470" s="33">
        <v>2800096</v>
      </c>
      <c r="B4470" s="34" t="s">
        <v>11927</v>
      </c>
      <c r="C4470" s="33">
        <v>1</v>
      </c>
      <c r="D4470" s="34" t="s">
        <v>11898</v>
      </c>
      <c r="E4470" s="33" t="s">
        <v>11928</v>
      </c>
      <c r="F4470" s="33" t="s">
        <v>11929</v>
      </c>
      <c r="G4470" s="33" t="s">
        <v>11930</v>
      </c>
      <c r="H4470" s="33">
        <v>83.33809722</v>
      </c>
      <c r="I4470" s="33">
        <v>17.73480556</v>
      </c>
      <c r="J4470" s="33" t="s">
        <v>11931</v>
      </c>
      <c r="K4470" s="33" t="s">
        <v>32</v>
      </c>
      <c r="L4470" s="33" t="s">
        <v>34</v>
      </c>
      <c r="M4470" s="33" t="s">
        <v>34</v>
      </c>
      <c r="N4470" s="33" t="s">
        <v>34</v>
      </c>
      <c r="O4470" s="33" t="s">
        <v>34</v>
      </c>
      <c r="P4470" s="33">
        <v>2</v>
      </c>
      <c r="Q4470" s="33">
        <v>154</v>
      </c>
      <c r="R4470" s="33">
        <v>600</v>
      </c>
      <c r="S4470" s="33">
        <v>3.6</v>
      </c>
      <c r="T4470" s="35" t="s">
        <v>6811</v>
      </c>
      <c r="U4470">
        <v>2012</v>
      </c>
      <c r="V4470">
        <v>11</v>
      </c>
      <c r="W4470">
        <v>15</v>
      </c>
      <c r="X4470" t="str">
        <f>VLOOKUP(C4470,'country description'!$A$2:$B$16,2,0)</f>
        <v>India</v>
      </c>
      <c r="Y4470" t="str">
        <f t="shared" si="138"/>
        <v>Rs.600</v>
      </c>
      <c r="Z4470" s="36">
        <f t="shared" si="139"/>
        <v>600</v>
      </c>
    </row>
    <row r="4471" ht="14.25" customHeight="1" spans="1:26">
      <c r="A4471" s="33">
        <v>2800100</v>
      </c>
      <c r="B4471" s="34" t="s">
        <v>11932</v>
      </c>
      <c r="C4471" s="33">
        <v>1</v>
      </c>
      <c r="D4471" s="34" t="s">
        <v>11898</v>
      </c>
      <c r="E4471" s="33" t="s">
        <v>11933</v>
      </c>
      <c r="F4471" s="33" t="s">
        <v>11934</v>
      </c>
      <c r="G4471" s="33" t="s">
        <v>11935</v>
      </c>
      <c r="H4471" s="33">
        <v>83.361377</v>
      </c>
      <c r="I4471" s="33">
        <v>17.764287</v>
      </c>
      <c r="J4471" s="33" t="s">
        <v>11936</v>
      </c>
      <c r="K4471" s="33" t="s">
        <v>32</v>
      </c>
      <c r="L4471" s="33" t="s">
        <v>34</v>
      </c>
      <c r="M4471" s="33" t="s">
        <v>34</v>
      </c>
      <c r="N4471" s="33" t="s">
        <v>34</v>
      </c>
      <c r="O4471" s="33" t="s">
        <v>34</v>
      </c>
      <c r="P4471" s="33">
        <v>2</v>
      </c>
      <c r="Q4471" s="33">
        <v>193</v>
      </c>
      <c r="R4471" s="33">
        <v>600</v>
      </c>
      <c r="S4471" s="33">
        <v>3.6</v>
      </c>
      <c r="T4471" s="35" t="s">
        <v>1383</v>
      </c>
      <c r="U4471">
        <v>2013</v>
      </c>
      <c r="V4471">
        <v>12</v>
      </c>
      <c r="W4471">
        <v>11</v>
      </c>
      <c r="X4471" t="str">
        <f>VLOOKUP(C4471,'country description'!$A$2:$B$16,2,0)</f>
        <v>India</v>
      </c>
      <c r="Y4471" t="str">
        <f t="shared" si="138"/>
        <v>Rs.600</v>
      </c>
      <c r="Z4471" s="36">
        <f t="shared" si="139"/>
        <v>600</v>
      </c>
    </row>
    <row r="4472" ht="14.25" customHeight="1" spans="1:26">
      <c r="A4472" s="33">
        <v>2800128</v>
      </c>
      <c r="B4472" s="34" t="s">
        <v>11937</v>
      </c>
      <c r="C4472" s="33">
        <v>1</v>
      </c>
      <c r="D4472" s="34" t="s">
        <v>11898</v>
      </c>
      <c r="E4472" s="33" t="s">
        <v>11938</v>
      </c>
      <c r="F4472" s="33" t="s">
        <v>11939</v>
      </c>
      <c r="G4472" s="33" t="s">
        <v>11940</v>
      </c>
      <c r="H4472" s="33">
        <v>83.38285833</v>
      </c>
      <c r="I4472" s="33">
        <v>17.78386944</v>
      </c>
      <c r="J4472" s="33" t="s">
        <v>11941</v>
      </c>
      <c r="K4472" s="33" t="s">
        <v>32</v>
      </c>
      <c r="L4472" s="33" t="s">
        <v>34</v>
      </c>
      <c r="M4472" s="33" t="s">
        <v>34</v>
      </c>
      <c r="N4472" s="33" t="s">
        <v>34</v>
      </c>
      <c r="O4472" s="33" t="s">
        <v>34</v>
      </c>
      <c r="P4472" s="33">
        <v>2</v>
      </c>
      <c r="Q4472" s="33">
        <v>169</v>
      </c>
      <c r="R4472" s="33">
        <v>450</v>
      </c>
      <c r="S4472" s="33">
        <v>4</v>
      </c>
      <c r="T4472" s="35" t="s">
        <v>177</v>
      </c>
      <c r="U4472">
        <v>2010</v>
      </c>
      <c r="V4472">
        <v>10</v>
      </c>
      <c r="W4472">
        <v>2</v>
      </c>
      <c r="X4472" t="str">
        <f>VLOOKUP(C4472,'country description'!$A$2:$B$16,2,0)</f>
        <v>India</v>
      </c>
      <c r="Y4472" t="str">
        <f t="shared" si="138"/>
        <v>Rs.450</v>
      </c>
      <c r="Z4472" s="36">
        <f t="shared" si="139"/>
        <v>450</v>
      </c>
    </row>
    <row r="4473" ht="14.25" customHeight="1" spans="1:26">
      <c r="A4473" s="33">
        <v>2800294</v>
      </c>
      <c r="B4473" s="34" t="s">
        <v>11942</v>
      </c>
      <c r="C4473" s="33">
        <v>1</v>
      </c>
      <c r="D4473" s="34" t="s">
        <v>11898</v>
      </c>
      <c r="E4473" s="33" t="s">
        <v>11943</v>
      </c>
      <c r="F4473" s="33" t="s">
        <v>11900</v>
      </c>
      <c r="G4473" s="33" t="s">
        <v>11901</v>
      </c>
      <c r="H4473" s="33">
        <v>83.30341389</v>
      </c>
      <c r="I4473" s="33">
        <v>17.72629722</v>
      </c>
      <c r="J4473" s="33" t="s">
        <v>332</v>
      </c>
      <c r="K4473" s="33" t="s">
        <v>32</v>
      </c>
      <c r="L4473" s="33" t="s">
        <v>34</v>
      </c>
      <c r="M4473" s="33" t="s">
        <v>34</v>
      </c>
      <c r="N4473" s="33" t="s">
        <v>34</v>
      </c>
      <c r="O4473" s="33" t="s">
        <v>34</v>
      </c>
      <c r="P4473" s="33">
        <v>1</v>
      </c>
      <c r="Q4473" s="33">
        <v>270</v>
      </c>
      <c r="R4473" s="33">
        <v>300</v>
      </c>
      <c r="S4473" s="33">
        <v>4.2</v>
      </c>
      <c r="T4473" s="35" t="s">
        <v>7587</v>
      </c>
      <c r="U4473">
        <v>2011</v>
      </c>
      <c r="V4473">
        <v>12</v>
      </c>
      <c r="W4473">
        <v>27</v>
      </c>
      <c r="X4473" t="str">
        <f>VLOOKUP(C4473,'country description'!$A$2:$B$16,2,0)</f>
        <v>India</v>
      </c>
      <c r="Y4473" t="str">
        <f t="shared" si="138"/>
        <v>Rs.300</v>
      </c>
      <c r="Z4473" s="36">
        <f t="shared" si="139"/>
        <v>300</v>
      </c>
    </row>
    <row r="4474" ht="14.25" customHeight="1" spans="1:26">
      <c r="A4474" s="33">
        <v>2800418</v>
      </c>
      <c r="B4474" s="34" t="s">
        <v>11944</v>
      </c>
      <c r="C4474" s="33">
        <v>1</v>
      </c>
      <c r="D4474" s="34" t="s">
        <v>11898</v>
      </c>
      <c r="E4474" s="33" t="s">
        <v>11945</v>
      </c>
      <c r="F4474" s="33" t="s">
        <v>11946</v>
      </c>
      <c r="G4474" s="33" t="s">
        <v>11947</v>
      </c>
      <c r="H4474" s="33">
        <v>0</v>
      </c>
      <c r="I4474" s="33">
        <v>0</v>
      </c>
      <c r="J4474" s="33" t="s">
        <v>11948</v>
      </c>
      <c r="K4474" s="33" t="s">
        <v>32</v>
      </c>
      <c r="L4474" s="33" t="s">
        <v>34</v>
      </c>
      <c r="M4474" s="33" t="s">
        <v>34</v>
      </c>
      <c r="N4474" s="33" t="s">
        <v>34</v>
      </c>
      <c r="O4474" s="33" t="s">
        <v>34</v>
      </c>
      <c r="P4474" s="33">
        <v>2</v>
      </c>
      <c r="Q4474" s="33">
        <v>85</v>
      </c>
      <c r="R4474" s="33">
        <v>400</v>
      </c>
      <c r="S4474" s="33">
        <v>3.7</v>
      </c>
      <c r="T4474" s="35" t="s">
        <v>10949</v>
      </c>
      <c r="U4474">
        <v>2017</v>
      </c>
      <c r="V4474">
        <v>8</v>
      </c>
      <c r="W4474">
        <v>18</v>
      </c>
      <c r="X4474" t="str">
        <f>VLOOKUP(C4474,'country description'!$A$2:$B$16,2,0)</f>
        <v>India</v>
      </c>
      <c r="Y4474" t="str">
        <f t="shared" si="138"/>
        <v>Rs.400</v>
      </c>
      <c r="Z4474" s="36">
        <f t="shared" si="139"/>
        <v>400</v>
      </c>
    </row>
    <row r="4475" ht="14.25" customHeight="1" spans="1:26">
      <c r="A4475" s="33">
        <v>2800757</v>
      </c>
      <c r="B4475" s="34" t="s">
        <v>11949</v>
      </c>
      <c r="C4475" s="33">
        <v>1</v>
      </c>
      <c r="D4475" s="34" t="s">
        <v>11898</v>
      </c>
      <c r="E4475" s="33" t="s">
        <v>11950</v>
      </c>
      <c r="F4475" s="33" t="s">
        <v>11929</v>
      </c>
      <c r="G4475" s="33" t="s">
        <v>11930</v>
      </c>
      <c r="H4475" s="33">
        <v>0</v>
      </c>
      <c r="I4475" s="33">
        <v>0</v>
      </c>
      <c r="J4475" s="33" t="s">
        <v>358</v>
      </c>
      <c r="K4475" s="33" t="s">
        <v>32</v>
      </c>
      <c r="L4475" s="33" t="s">
        <v>34</v>
      </c>
      <c r="M4475" s="33" t="s">
        <v>34</v>
      </c>
      <c r="N4475" s="33" t="s">
        <v>34</v>
      </c>
      <c r="O4475" s="33" t="s">
        <v>34</v>
      </c>
      <c r="P4475" s="33">
        <v>2</v>
      </c>
      <c r="Q4475" s="33">
        <v>175</v>
      </c>
      <c r="R4475" s="33">
        <v>450</v>
      </c>
      <c r="S4475" s="33">
        <v>3.8</v>
      </c>
      <c r="T4475" s="35" t="s">
        <v>11951</v>
      </c>
      <c r="U4475">
        <v>2016</v>
      </c>
      <c r="V4475">
        <v>5</v>
      </c>
      <c r="W4475">
        <v>3</v>
      </c>
      <c r="X4475" t="str">
        <f>VLOOKUP(C4475,'country description'!$A$2:$B$16,2,0)</f>
        <v>India</v>
      </c>
      <c r="Y4475" t="str">
        <f t="shared" si="138"/>
        <v>Rs.450</v>
      </c>
      <c r="Z4475" s="36">
        <f t="shared" si="139"/>
        <v>450</v>
      </c>
    </row>
    <row r="4476" ht="14.25" customHeight="1" spans="1:26">
      <c r="A4476" s="33">
        <v>2800856</v>
      </c>
      <c r="B4476" s="34" t="s">
        <v>5007</v>
      </c>
      <c r="C4476" s="33">
        <v>1</v>
      </c>
      <c r="D4476" s="34" t="s">
        <v>11898</v>
      </c>
      <c r="E4476" s="33" t="s">
        <v>11952</v>
      </c>
      <c r="F4476" s="33" t="s">
        <v>11953</v>
      </c>
      <c r="G4476" s="33" t="s">
        <v>11954</v>
      </c>
      <c r="H4476" s="33">
        <v>0</v>
      </c>
      <c r="I4476" s="33">
        <v>0</v>
      </c>
      <c r="J4476" s="33" t="s">
        <v>7575</v>
      </c>
      <c r="K4476" s="33" t="s">
        <v>32</v>
      </c>
      <c r="L4476" s="33" t="s">
        <v>34</v>
      </c>
      <c r="M4476" s="33" t="s">
        <v>34</v>
      </c>
      <c r="N4476" s="33" t="s">
        <v>34</v>
      </c>
      <c r="O4476" s="33" t="s">
        <v>34</v>
      </c>
      <c r="P4476" s="33">
        <v>4</v>
      </c>
      <c r="Q4476" s="33">
        <v>345</v>
      </c>
      <c r="R4476" s="33">
        <v>1600</v>
      </c>
      <c r="S4476" s="33">
        <v>4.9</v>
      </c>
      <c r="T4476" s="35" t="s">
        <v>10578</v>
      </c>
      <c r="U4476">
        <v>2011</v>
      </c>
      <c r="V4476">
        <v>8</v>
      </c>
      <c r="W4476">
        <v>8</v>
      </c>
      <c r="X4476" t="str">
        <f>VLOOKUP(C4476,'country description'!$A$2:$B$16,2,0)</f>
        <v>India</v>
      </c>
      <c r="Y4476" t="str">
        <f t="shared" si="138"/>
        <v>Rs.1600</v>
      </c>
      <c r="Z4476" s="36">
        <f t="shared" si="139"/>
        <v>1600</v>
      </c>
    </row>
    <row r="4477" ht="14.25" customHeight="1" spans="1:26">
      <c r="A4477" s="33">
        <v>2800881</v>
      </c>
      <c r="B4477" s="34" t="s">
        <v>11955</v>
      </c>
      <c r="C4477" s="33">
        <v>1</v>
      </c>
      <c r="D4477" s="34" t="s">
        <v>11898</v>
      </c>
      <c r="E4477" s="33" t="s">
        <v>11956</v>
      </c>
      <c r="F4477" s="33" t="s">
        <v>11946</v>
      </c>
      <c r="G4477" s="33" t="s">
        <v>11947</v>
      </c>
      <c r="H4477" s="33">
        <v>83.31528135</v>
      </c>
      <c r="I4477" s="33">
        <v>17.7195395</v>
      </c>
      <c r="J4477" s="33" t="s">
        <v>11957</v>
      </c>
      <c r="K4477" s="33" t="s">
        <v>32</v>
      </c>
      <c r="L4477" s="33" t="s">
        <v>34</v>
      </c>
      <c r="M4477" s="33" t="s">
        <v>34</v>
      </c>
      <c r="N4477" s="33" t="s">
        <v>34</v>
      </c>
      <c r="O4477" s="33" t="s">
        <v>34</v>
      </c>
      <c r="P4477" s="33">
        <v>2</v>
      </c>
      <c r="Q4477" s="33">
        <v>172</v>
      </c>
      <c r="R4477" s="33">
        <v>600</v>
      </c>
      <c r="S4477" s="33">
        <v>4.3</v>
      </c>
      <c r="T4477" s="35" t="s">
        <v>11958</v>
      </c>
      <c r="U4477">
        <v>2016</v>
      </c>
      <c r="V4477">
        <v>11</v>
      </c>
      <c r="W4477">
        <v>26</v>
      </c>
      <c r="X4477" t="str">
        <f>VLOOKUP(C4477,'country description'!$A$2:$B$16,2,0)</f>
        <v>India</v>
      </c>
      <c r="Y4477" t="str">
        <f t="shared" si="138"/>
        <v>Rs.600</v>
      </c>
      <c r="Z4477" s="36">
        <f t="shared" si="139"/>
        <v>600</v>
      </c>
    </row>
    <row r="4478" ht="14.25" customHeight="1" spans="1:26">
      <c r="A4478" s="33">
        <v>2800897</v>
      </c>
      <c r="B4478" s="34" t="s">
        <v>11959</v>
      </c>
      <c r="C4478" s="33">
        <v>1</v>
      </c>
      <c r="D4478" s="34" t="s">
        <v>11898</v>
      </c>
      <c r="E4478" s="33" t="s">
        <v>11960</v>
      </c>
      <c r="F4478" s="33" t="s">
        <v>11961</v>
      </c>
      <c r="G4478" s="33" t="s">
        <v>11962</v>
      </c>
      <c r="H4478" s="33">
        <v>0</v>
      </c>
      <c r="I4478" s="33">
        <v>0</v>
      </c>
      <c r="J4478" s="33" t="s">
        <v>358</v>
      </c>
      <c r="K4478" s="33" t="s">
        <v>32</v>
      </c>
      <c r="L4478" s="33" t="s">
        <v>34</v>
      </c>
      <c r="M4478" s="33" t="s">
        <v>34</v>
      </c>
      <c r="N4478" s="33" t="s">
        <v>34</v>
      </c>
      <c r="O4478" s="33" t="s">
        <v>34</v>
      </c>
      <c r="P4478" s="33">
        <v>2</v>
      </c>
      <c r="Q4478" s="33">
        <v>57</v>
      </c>
      <c r="R4478" s="33">
        <v>500</v>
      </c>
      <c r="S4478" s="33">
        <v>3.7</v>
      </c>
      <c r="T4478" s="35" t="s">
        <v>3031</v>
      </c>
      <c r="U4478">
        <v>2015</v>
      </c>
      <c r="V4478">
        <v>2</v>
      </c>
      <c r="W4478">
        <v>9</v>
      </c>
      <c r="X4478" t="str">
        <f>VLOOKUP(C4478,'country description'!$A$2:$B$16,2,0)</f>
        <v>India</v>
      </c>
      <c r="Y4478" t="str">
        <f t="shared" si="138"/>
        <v>Rs.500</v>
      </c>
      <c r="Z4478" s="36">
        <f t="shared" si="139"/>
        <v>500</v>
      </c>
    </row>
    <row r="4479" ht="14.25" customHeight="1" spans="1:26">
      <c r="A4479" s="33">
        <v>2800903</v>
      </c>
      <c r="B4479" s="34" t="s">
        <v>11963</v>
      </c>
      <c r="C4479" s="33">
        <v>1</v>
      </c>
      <c r="D4479" s="34" t="s">
        <v>11898</v>
      </c>
      <c r="E4479" s="33" t="s">
        <v>11964</v>
      </c>
      <c r="F4479" s="33" t="s">
        <v>11965</v>
      </c>
      <c r="G4479" s="33" t="s">
        <v>11966</v>
      </c>
      <c r="H4479" s="33">
        <v>83.307073</v>
      </c>
      <c r="I4479" s="33">
        <v>17.715819</v>
      </c>
      <c r="J4479" s="33" t="s">
        <v>11967</v>
      </c>
      <c r="K4479" s="33" t="s">
        <v>32</v>
      </c>
      <c r="L4479" s="33" t="s">
        <v>34</v>
      </c>
      <c r="M4479" s="33" t="s">
        <v>34</v>
      </c>
      <c r="N4479" s="33" t="s">
        <v>34</v>
      </c>
      <c r="O4479" s="33" t="s">
        <v>34</v>
      </c>
      <c r="P4479" s="33">
        <v>3</v>
      </c>
      <c r="Q4479" s="33">
        <v>73</v>
      </c>
      <c r="R4479" s="33">
        <v>1300</v>
      </c>
      <c r="S4479" s="33">
        <v>4.4</v>
      </c>
      <c r="T4479" s="35" t="s">
        <v>5118</v>
      </c>
      <c r="U4479">
        <v>2010</v>
      </c>
      <c r="V4479">
        <v>6</v>
      </c>
      <c r="W4479">
        <v>1</v>
      </c>
      <c r="X4479" t="str">
        <f>VLOOKUP(C4479,'country description'!$A$2:$B$16,2,0)</f>
        <v>India</v>
      </c>
      <c r="Y4479" t="str">
        <f t="shared" si="138"/>
        <v>Rs.1300</v>
      </c>
      <c r="Z4479" s="36">
        <f t="shared" si="139"/>
        <v>1300</v>
      </c>
    </row>
    <row r="4480" ht="14.25" customHeight="1" spans="1:26">
      <c r="A4480" s="33">
        <v>2800911</v>
      </c>
      <c r="B4480" s="34" t="s">
        <v>11968</v>
      </c>
      <c r="C4480" s="33">
        <v>1</v>
      </c>
      <c r="D4480" s="34" t="s">
        <v>11898</v>
      </c>
      <c r="E4480" s="33" t="s">
        <v>11969</v>
      </c>
      <c r="F4480" s="33" t="s">
        <v>11953</v>
      </c>
      <c r="G4480" s="33" t="s">
        <v>11954</v>
      </c>
      <c r="H4480" s="33">
        <v>0</v>
      </c>
      <c r="I4480" s="33">
        <v>0</v>
      </c>
      <c r="J4480" s="33" t="s">
        <v>11970</v>
      </c>
      <c r="K4480" s="33" t="s">
        <v>32</v>
      </c>
      <c r="L4480" s="33" t="s">
        <v>34</v>
      </c>
      <c r="M4480" s="33" t="s">
        <v>34</v>
      </c>
      <c r="N4480" s="33" t="s">
        <v>34</v>
      </c>
      <c r="O4480" s="33" t="s">
        <v>34</v>
      </c>
      <c r="P4480" s="33">
        <v>3</v>
      </c>
      <c r="Q4480" s="33">
        <v>27</v>
      </c>
      <c r="R4480" s="33">
        <v>1000</v>
      </c>
      <c r="S4480" s="33">
        <v>3.8</v>
      </c>
      <c r="T4480" s="35" t="s">
        <v>10821</v>
      </c>
      <c r="U4480">
        <v>2011</v>
      </c>
      <c r="V4480">
        <v>10</v>
      </c>
      <c r="W4480">
        <v>3</v>
      </c>
      <c r="X4480" t="str">
        <f>VLOOKUP(C4480,'country description'!$A$2:$B$16,2,0)</f>
        <v>India</v>
      </c>
      <c r="Y4480" t="str">
        <f t="shared" si="138"/>
        <v>Rs.1000</v>
      </c>
      <c r="Z4480" s="36">
        <f t="shared" si="139"/>
        <v>1000</v>
      </c>
    </row>
    <row r="4481" ht="14.25" customHeight="1" spans="1:26">
      <c r="A4481" s="33">
        <v>2900012</v>
      </c>
      <c r="B4481" s="34" t="s">
        <v>976</v>
      </c>
      <c r="C4481" s="33">
        <v>1</v>
      </c>
      <c r="D4481" s="34" t="s">
        <v>11971</v>
      </c>
      <c r="E4481" s="33" t="s">
        <v>11972</v>
      </c>
      <c r="F4481" s="33" t="s">
        <v>11973</v>
      </c>
      <c r="G4481" s="33" t="s">
        <v>11974</v>
      </c>
      <c r="H4481" s="33">
        <v>85.818494</v>
      </c>
      <c r="I4481" s="33">
        <v>20.292363</v>
      </c>
      <c r="J4481" s="33" t="s">
        <v>64</v>
      </c>
      <c r="K4481" s="33" t="s">
        <v>32</v>
      </c>
      <c r="L4481" s="33" t="s">
        <v>34</v>
      </c>
      <c r="M4481" s="33" t="s">
        <v>34</v>
      </c>
      <c r="N4481" s="33" t="s">
        <v>34</v>
      </c>
      <c r="O4481" s="33" t="s">
        <v>34</v>
      </c>
      <c r="P4481" s="33">
        <v>3</v>
      </c>
      <c r="Q4481" s="33">
        <v>345</v>
      </c>
      <c r="R4481" s="33">
        <v>1500</v>
      </c>
      <c r="S4481" s="33">
        <v>4.3</v>
      </c>
      <c r="T4481" s="35" t="s">
        <v>3698</v>
      </c>
      <c r="U4481">
        <v>2013</v>
      </c>
      <c r="V4481">
        <v>7</v>
      </c>
      <c r="W4481">
        <v>25</v>
      </c>
      <c r="X4481" t="str">
        <f>VLOOKUP(C4481,'country description'!$A$2:$B$16,2,0)</f>
        <v>India</v>
      </c>
      <c r="Y4481" t="str">
        <f t="shared" si="138"/>
        <v>Rs.1500</v>
      </c>
      <c r="Z4481" s="36">
        <f t="shared" si="139"/>
        <v>1500</v>
      </c>
    </row>
    <row r="4482" ht="14.25" customHeight="1" spans="1:26">
      <c r="A4482" s="33">
        <v>2900020</v>
      </c>
      <c r="B4482" s="34" t="s">
        <v>11975</v>
      </c>
      <c r="C4482" s="33">
        <v>1</v>
      </c>
      <c r="D4482" s="34" t="s">
        <v>11971</v>
      </c>
      <c r="E4482" s="33" t="s">
        <v>11976</v>
      </c>
      <c r="F4482" s="33" t="s">
        <v>11977</v>
      </c>
      <c r="G4482" s="33" t="s">
        <v>11978</v>
      </c>
      <c r="H4482" s="33">
        <v>85.82685</v>
      </c>
      <c r="I4482" s="33">
        <v>20.35299167</v>
      </c>
      <c r="J4482" s="33" t="s">
        <v>1912</v>
      </c>
      <c r="K4482" s="33" t="s">
        <v>32</v>
      </c>
      <c r="L4482" s="33" t="s">
        <v>34</v>
      </c>
      <c r="M4482" s="33" t="s">
        <v>34</v>
      </c>
      <c r="N4482" s="33" t="s">
        <v>34</v>
      </c>
      <c r="O4482" s="33" t="s">
        <v>34</v>
      </c>
      <c r="P4482" s="33">
        <v>2</v>
      </c>
      <c r="Q4482" s="33">
        <v>228</v>
      </c>
      <c r="R4482" s="33">
        <v>500</v>
      </c>
      <c r="S4482" s="33">
        <v>3.7</v>
      </c>
      <c r="T4482" s="35" t="s">
        <v>7056</v>
      </c>
      <c r="U4482">
        <v>2010</v>
      </c>
      <c r="V4482">
        <v>9</v>
      </c>
      <c r="W4482">
        <v>17</v>
      </c>
      <c r="X4482" t="str">
        <f>VLOOKUP(C4482,'country description'!$A$2:$B$16,2,0)</f>
        <v>India</v>
      </c>
      <c r="Y4482" t="str">
        <f t="shared" ref="Y4482:Y4545" si="140">TRIM(MID(K4482,FIND("(",K4482)+1,FIND(")",K4482)-FIND("(",K4482)-1))&amp;R4482</f>
        <v>Rs.500</v>
      </c>
      <c r="Z4482" s="36">
        <f t="shared" si="139"/>
        <v>500</v>
      </c>
    </row>
    <row r="4483" ht="14.25" customHeight="1" spans="1:26">
      <c r="A4483" s="33">
        <v>2900044</v>
      </c>
      <c r="B4483" s="34" t="s">
        <v>11979</v>
      </c>
      <c r="C4483" s="33">
        <v>1</v>
      </c>
      <c r="D4483" s="34" t="s">
        <v>11971</v>
      </c>
      <c r="E4483" s="33" t="s">
        <v>11980</v>
      </c>
      <c r="F4483" s="33" t="s">
        <v>11981</v>
      </c>
      <c r="G4483" s="33" t="s">
        <v>11982</v>
      </c>
      <c r="H4483" s="33">
        <v>85.819178</v>
      </c>
      <c r="I4483" s="33">
        <v>20.301785</v>
      </c>
      <c r="J4483" s="33" t="s">
        <v>11983</v>
      </c>
      <c r="K4483" s="33" t="s">
        <v>32</v>
      </c>
      <c r="L4483" s="33" t="s">
        <v>34</v>
      </c>
      <c r="M4483" s="33" t="s">
        <v>34</v>
      </c>
      <c r="N4483" s="33" t="s">
        <v>34</v>
      </c>
      <c r="O4483" s="33" t="s">
        <v>34</v>
      </c>
      <c r="P4483" s="33">
        <v>3</v>
      </c>
      <c r="Q4483" s="33">
        <v>256</v>
      </c>
      <c r="R4483" s="33">
        <v>1400</v>
      </c>
      <c r="S4483" s="33">
        <v>4.1</v>
      </c>
      <c r="T4483" s="35" t="s">
        <v>11984</v>
      </c>
      <c r="U4483">
        <v>2010</v>
      </c>
      <c r="V4483">
        <v>10</v>
      </c>
      <c r="W4483">
        <v>5</v>
      </c>
      <c r="X4483" t="str">
        <f>VLOOKUP(C4483,'country description'!$A$2:$B$16,2,0)</f>
        <v>India</v>
      </c>
      <c r="Y4483" t="str">
        <f t="shared" si="140"/>
        <v>Rs.1400</v>
      </c>
      <c r="Z4483" s="36">
        <f t="shared" ref="Z4483:Z4546" si="141">R:R</f>
        <v>1400</v>
      </c>
    </row>
    <row r="4484" ht="14.25" customHeight="1" spans="1:26">
      <c r="A4484" s="33">
        <v>2900219</v>
      </c>
      <c r="B4484" s="34" t="s">
        <v>11985</v>
      </c>
      <c r="C4484" s="33">
        <v>1</v>
      </c>
      <c r="D4484" s="34" t="s">
        <v>11971</v>
      </c>
      <c r="E4484" s="33" t="s">
        <v>11986</v>
      </c>
      <c r="F4484" s="33" t="s">
        <v>11977</v>
      </c>
      <c r="G4484" s="33" t="s">
        <v>11978</v>
      </c>
      <c r="H4484" s="33">
        <v>85.82272222</v>
      </c>
      <c r="I4484" s="33">
        <v>20.353675</v>
      </c>
      <c r="J4484" s="33" t="s">
        <v>11987</v>
      </c>
      <c r="K4484" s="33" t="s">
        <v>32</v>
      </c>
      <c r="L4484" s="33" t="s">
        <v>34</v>
      </c>
      <c r="M4484" s="33" t="s">
        <v>34</v>
      </c>
      <c r="N4484" s="33" t="s">
        <v>34</v>
      </c>
      <c r="O4484" s="33" t="s">
        <v>34</v>
      </c>
      <c r="P4484" s="33">
        <v>2</v>
      </c>
      <c r="Q4484" s="33">
        <v>424</v>
      </c>
      <c r="R4484" s="33">
        <v>600</v>
      </c>
      <c r="S4484" s="33">
        <v>3.8</v>
      </c>
      <c r="T4484" s="35" t="s">
        <v>1037</v>
      </c>
      <c r="U4484">
        <v>2013</v>
      </c>
      <c r="V4484">
        <v>4</v>
      </c>
      <c r="W4484">
        <v>5</v>
      </c>
      <c r="X4484" t="str">
        <f>VLOOKUP(C4484,'country description'!$A$2:$B$16,2,0)</f>
        <v>India</v>
      </c>
      <c r="Y4484" t="str">
        <f t="shared" si="140"/>
        <v>Rs.600</v>
      </c>
      <c r="Z4484" s="36">
        <f t="shared" si="141"/>
        <v>600</v>
      </c>
    </row>
    <row r="4485" ht="14.25" customHeight="1" spans="1:26">
      <c r="A4485" s="33">
        <v>2900234</v>
      </c>
      <c r="B4485" s="34" t="s">
        <v>11988</v>
      </c>
      <c r="C4485" s="33">
        <v>1</v>
      </c>
      <c r="D4485" s="34" t="s">
        <v>11971</v>
      </c>
      <c r="E4485" s="33" t="s">
        <v>11989</v>
      </c>
      <c r="F4485" s="33" t="s">
        <v>11990</v>
      </c>
      <c r="G4485" s="33" t="s">
        <v>11991</v>
      </c>
      <c r="H4485" s="33">
        <v>85.81856667</v>
      </c>
      <c r="I4485" s="33">
        <v>20.32634444</v>
      </c>
      <c r="J4485" s="33" t="s">
        <v>1499</v>
      </c>
      <c r="K4485" s="33" t="s">
        <v>32</v>
      </c>
      <c r="L4485" s="33" t="s">
        <v>34</v>
      </c>
      <c r="M4485" s="33" t="s">
        <v>34</v>
      </c>
      <c r="N4485" s="33" t="s">
        <v>34</v>
      </c>
      <c r="O4485" s="33" t="s">
        <v>34</v>
      </c>
      <c r="P4485" s="33">
        <v>2</v>
      </c>
      <c r="Q4485" s="33">
        <v>247</v>
      </c>
      <c r="R4485" s="33">
        <v>500</v>
      </c>
      <c r="S4485" s="33">
        <v>3.9</v>
      </c>
      <c r="T4485" s="35" t="s">
        <v>10326</v>
      </c>
      <c r="U4485">
        <v>2011</v>
      </c>
      <c r="V4485">
        <v>3</v>
      </c>
      <c r="W4485">
        <v>26</v>
      </c>
      <c r="X4485" t="str">
        <f>VLOOKUP(C4485,'country description'!$A$2:$B$16,2,0)</f>
        <v>India</v>
      </c>
      <c r="Y4485" t="str">
        <f t="shared" si="140"/>
        <v>Rs.500</v>
      </c>
      <c r="Z4485" s="36">
        <f t="shared" si="141"/>
        <v>500</v>
      </c>
    </row>
    <row r="4486" ht="14.25" customHeight="1" spans="1:26">
      <c r="A4486" s="33">
        <v>2900354</v>
      </c>
      <c r="B4486" s="34" t="s">
        <v>11992</v>
      </c>
      <c r="C4486" s="33">
        <v>1</v>
      </c>
      <c r="D4486" s="34" t="s">
        <v>11971</v>
      </c>
      <c r="E4486" s="33" t="s">
        <v>11993</v>
      </c>
      <c r="F4486" s="33" t="s">
        <v>11994</v>
      </c>
      <c r="G4486" s="33" t="s">
        <v>11995</v>
      </c>
      <c r="H4486" s="33">
        <v>85.846838</v>
      </c>
      <c r="I4486" s="33">
        <v>20.286333</v>
      </c>
      <c r="J4486" s="33" t="s">
        <v>64</v>
      </c>
      <c r="K4486" s="33" t="s">
        <v>32</v>
      </c>
      <c r="L4486" s="33" t="s">
        <v>34</v>
      </c>
      <c r="M4486" s="33" t="s">
        <v>34</v>
      </c>
      <c r="N4486" s="33" t="s">
        <v>34</v>
      </c>
      <c r="O4486" s="33" t="s">
        <v>34</v>
      </c>
      <c r="P4486" s="33">
        <v>2</v>
      </c>
      <c r="Q4486" s="33">
        <v>379</v>
      </c>
      <c r="R4486" s="33">
        <v>550</v>
      </c>
      <c r="S4486" s="33">
        <v>4.1</v>
      </c>
      <c r="T4486" s="35" t="s">
        <v>2810</v>
      </c>
      <c r="U4486">
        <v>2011</v>
      </c>
      <c r="V4486">
        <v>10</v>
      </c>
      <c r="W4486">
        <v>27</v>
      </c>
      <c r="X4486" t="str">
        <f>VLOOKUP(C4486,'country description'!$A$2:$B$16,2,0)</f>
        <v>India</v>
      </c>
      <c r="Y4486" t="str">
        <f t="shared" si="140"/>
        <v>Rs.550</v>
      </c>
      <c r="Z4486" s="36">
        <f t="shared" si="141"/>
        <v>550</v>
      </c>
    </row>
    <row r="4487" ht="14.25" customHeight="1" spans="1:26">
      <c r="A4487" s="33">
        <v>2900469</v>
      </c>
      <c r="B4487" s="34" t="s">
        <v>11996</v>
      </c>
      <c r="C4487" s="33">
        <v>1</v>
      </c>
      <c r="D4487" s="34" t="s">
        <v>11971</v>
      </c>
      <c r="E4487" s="33" t="s">
        <v>11997</v>
      </c>
      <c r="F4487" s="33" t="s">
        <v>11977</v>
      </c>
      <c r="G4487" s="33" t="s">
        <v>11978</v>
      </c>
      <c r="H4487" s="33">
        <v>85.80823611</v>
      </c>
      <c r="I4487" s="33">
        <v>20.34306944</v>
      </c>
      <c r="J4487" s="33" t="s">
        <v>329</v>
      </c>
      <c r="K4487" s="33" t="s">
        <v>32</v>
      </c>
      <c r="L4487" s="33" t="s">
        <v>34</v>
      </c>
      <c r="M4487" s="33" t="s">
        <v>34</v>
      </c>
      <c r="N4487" s="33" t="s">
        <v>34</v>
      </c>
      <c r="O4487" s="33" t="s">
        <v>34</v>
      </c>
      <c r="P4487" s="33">
        <v>1</v>
      </c>
      <c r="Q4487" s="33">
        <v>173</v>
      </c>
      <c r="R4487" s="33">
        <v>450</v>
      </c>
      <c r="S4487" s="33">
        <v>3.6</v>
      </c>
      <c r="T4487" s="35" t="s">
        <v>6028</v>
      </c>
      <c r="U4487">
        <v>2013</v>
      </c>
      <c r="V4487">
        <v>5</v>
      </c>
      <c r="W4487">
        <v>5</v>
      </c>
      <c r="X4487" t="str">
        <f>VLOOKUP(C4487,'country description'!$A$2:$B$16,2,0)</f>
        <v>India</v>
      </c>
      <c r="Y4487" t="str">
        <f t="shared" si="140"/>
        <v>Rs.450</v>
      </c>
      <c r="Z4487" s="36">
        <f t="shared" si="141"/>
        <v>450</v>
      </c>
    </row>
    <row r="4488" ht="14.25" customHeight="1" spans="1:26">
      <c r="A4488" s="33">
        <v>2900473</v>
      </c>
      <c r="B4488" s="34" t="s">
        <v>11998</v>
      </c>
      <c r="C4488" s="33">
        <v>1</v>
      </c>
      <c r="D4488" s="34" t="s">
        <v>11971</v>
      </c>
      <c r="E4488" s="33" t="s">
        <v>11999</v>
      </c>
      <c r="F4488" s="33" t="s">
        <v>11977</v>
      </c>
      <c r="G4488" s="33" t="s">
        <v>11978</v>
      </c>
      <c r="H4488" s="33">
        <v>85.825257</v>
      </c>
      <c r="I4488" s="33">
        <v>20.35324774</v>
      </c>
      <c r="J4488" s="33" t="s">
        <v>12000</v>
      </c>
      <c r="K4488" s="33" t="s">
        <v>32</v>
      </c>
      <c r="L4488" s="33" t="s">
        <v>34</v>
      </c>
      <c r="M4488" s="33" t="s">
        <v>34</v>
      </c>
      <c r="N4488" s="33" t="s">
        <v>34</v>
      </c>
      <c r="O4488" s="33" t="s">
        <v>34</v>
      </c>
      <c r="P4488" s="33">
        <v>1</v>
      </c>
      <c r="Q4488" s="33">
        <v>338</v>
      </c>
      <c r="R4488" s="33">
        <v>450</v>
      </c>
      <c r="S4488" s="33">
        <v>3.7</v>
      </c>
      <c r="T4488" s="35" t="s">
        <v>12001</v>
      </c>
      <c r="U4488">
        <v>2013</v>
      </c>
      <c r="V4488">
        <v>10</v>
      </c>
      <c r="W4488">
        <v>12</v>
      </c>
      <c r="X4488" t="str">
        <f>VLOOKUP(C4488,'country description'!$A$2:$B$16,2,0)</f>
        <v>India</v>
      </c>
      <c r="Y4488" t="str">
        <f t="shared" si="140"/>
        <v>Rs.450</v>
      </c>
      <c r="Z4488" s="36">
        <f t="shared" si="141"/>
        <v>450</v>
      </c>
    </row>
    <row r="4489" ht="14.25" customHeight="1" spans="1:26">
      <c r="A4489" s="33">
        <v>2900550</v>
      </c>
      <c r="B4489" s="34" t="s">
        <v>889</v>
      </c>
      <c r="C4489" s="33">
        <v>1</v>
      </c>
      <c r="D4489" s="34" t="s">
        <v>11971</v>
      </c>
      <c r="E4489" s="33" t="s">
        <v>12002</v>
      </c>
      <c r="F4489" s="33" t="s">
        <v>11990</v>
      </c>
      <c r="G4489" s="33" t="s">
        <v>11991</v>
      </c>
      <c r="H4489" s="33">
        <v>0</v>
      </c>
      <c r="I4489" s="33">
        <v>0</v>
      </c>
      <c r="J4489" s="33" t="s">
        <v>64</v>
      </c>
      <c r="K4489" s="33" t="s">
        <v>32</v>
      </c>
      <c r="L4489" s="33" t="s">
        <v>34</v>
      </c>
      <c r="M4489" s="33" t="s">
        <v>34</v>
      </c>
      <c r="N4489" s="33" t="s">
        <v>34</v>
      </c>
      <c r="O4489" s="33" t="s">
        <v>34</v>
      </c>
      <c r="P4489" s="33">
        <v>2</v>
      </c>
      <c r="Q4489" s="33">
        <v>145</v>
      </c>
      <c r="R4489" s="33">
        <v>500</v>
      </c>
      <c r="S4489" s="33">
        <v>4</v>
      </c>
      <c r="T4489" s="35" t="s">
        <v>1560</v>
      </c>
      <c r="U4489">
        <v>2013</v>
      </c>
      <c r="V4489">
        <v>9</v>
      </c>
      <c r="W4489">
        <v>21</v>
      </c>
      <c r="X4489" t="str">
        <f>VLOOKUP(C4489,'country description'!$A$2:$B$16,2,0)</f>
        <v>India</v>
      </c>
      <c r="Y4489" t="str">
        <f t="shared" si="140"/>
        <v>Rs.500</v>
      </c>
      <c r="Z4489" s="36">
        <f t="shared" si="141"/>
        <v>500</v>
      </c>
    </row>
    <row r="4490" ht="14.25" customHeight="1" spans="1:26">
      <c r="A4490" s="33">
        <v>2900562</v>
      </c>
      <c r="B4490" s="34" t="s">
        <v>12003</v>
      </c>
      <c r="C4490" s="33">
        <v>1</v>
      </c>
      <c r="D4490" s="34" t="s">
        <v>11971</v>
      </c>
      <c r="E4490" s="33" t="s">
        <v>12004</v>
      </c>
      <c r="F4490" s="33" t="s">
        <v>11977</v>
      </c>
      <c r="G4490" s="33" t="s">
        <v>11978</v>
      </c>
      <c r="H4490" s="33">
        <v>85.82599327</v>
      </c>
      <c r="I4490" s="33">
        <v>20.35343289</v>
      </c>
      <c r="J4490" s="33" t="s">
        <v>12005</v>
      </c>
      <c r="K4490" s="33" t="s">
        <v>32</v>
      </c>
      <c r="L4490" s="33" t="s">
        <v>34</v>
      </c>
      <c r="M4490" s="33" t="s">
        <v>34</v>
      </c>
      <c r="N4490" s="33" t="s">
        <v>34</v>
      </c>
      <c r="O4490" s="33" t="s">
        <v>34</v>
      </c>
      <c r="P4490" s="33">
        <v>1</v>
      </c>
      <c r="Q4490" s="33">
        <v>253</v>
      </c>
      <c r="R4490" s="33">
        <v>450</v>
      </c>
      <c r="S4490" s="33">
        <v>3.8</v>
      </c>
      <c r="T4490" s="35" t="s">
        <v>1001</v>
      </c>
      <c r="U4490">
        <v>2013</v>
      </c>
      <c r="V4490">
        <v>7</v>
      </c>
      <c r="W4490">
        <v>3</v>
      </c>
      <c r="X4490" t="str">
        <f>VLOOKUP(C4490,'country description'!$A$2:$B$16,2,0)</f>
        <v>India</v>
      </c>
      <c r="Y4490" t="str">
        <f t="shared" si="140"/>
        <v>Rs.450</v>
      </c>
      <c r="Z4490" s="36">
        <f t="shared" si="141"/>
        <v>450</v>
      </c>
    </row>
    <row r="4491" ht="14.25" customHeight="1" spans="1:26">
      <c r="A4491" s="33">
        <v>2900587</v>
      </c>
      <c r="B4491" s="34" t="s">
        <v>12006</v>
      </c>
      <c r="C4491" s="33">
        <v>1</v>
      </c>
      <c r="D4491" s="34" t="s">
        <v>11971</v>
      </c>
      <c r="E4491" s="33" t="s">
        <v>12007</v>
      </c>
      <c r="F4491" s="33" t="s">
        <v>11994</v>
      </c>
      <c r="G4491" s="33" t="s">
        <v>11995</v>
      </c>
      <c r="H4491" s="33">
        <v>0</v>
      </c>
      <c r="I4491" s="33">
        <v>0</v>
      </c>
      <c r="J4491" s="33" t="s">
        <v>534</v>
      </c>
      <c r="K4491" s="33" t="s">
        <v>32</v>
      </c>
      <c r="L4491" s="33" t="s">
        <v>34</v>
      </c>
      <c r="M4491" s="33" t="s">
        <v>34</v>
      </c>
      <c r="N4491" s="33" t="s">
        <v>34</v>
      </c>
      <c r="O4491" s="33" t="s">
        <v>34</v>
      </c>
      <c r="P4491" s="33">
        <v>2</v>
      </c>
      <c r="Q4491" s="33">
        <v>289</v>
      </c>
      <c r="R4491" s="33">
        <v>500</v>
      </c>
      <c r="S4491" s="33">
        <v>3.9</v>
      </c>
      <c r="T4491" s="35" t="s">
        <v>5219</v>
      </c>
      <c r="U4491">
        <v>2010</v>
      </c>
      <c r="V4491">
        <v>8</v>
      </c>
      <c r="W4491">
        <v>27</v>
      </c>
      <c r="X4491" t="str">
        <f>VLOOKUP(C4491,'country description'!$A$2:$B$16,2,0)</f>
        <v>India</v>
      </c>
      <c r="Y4491" t="str">
        <f t="shared" si="140"/>
        <v>Rs.500</v>
      </c>
      <c r="Z4491" s="36">
        <f t="shared" si="141"/>
        <v>500</v>
      </c>
    </row>
    <row r="4492" ht="14.25" customHeight="1" spans="1:26">
      <c r="A4492" s="33">
        <v>2900633</v>
      </c>
      <c r="B4492" s="34" t="s">
        <v>5007</v>
      </c>
      <c r="C4492" s="33">
        <v>1</v>
      </c>
      <c r="D4492" s="34" t="s">
        <v>11971</v>
      </c>
      <c r="E4492" s="33" t="s">
        <v>12008</v>
      </c>
      <c r="F4492" s="33" t="s">
        <v>11990</v>
      </c>
      <c r="G4492" s="33" t="s">
        <v>11991</v>
      </c>
      <c r="H4492" s="33">
        <v>0</v>
      </c>
      <c r="I4492" s="33">
        <v>0</v>
      </c>
      <c r="J4492" s="33" t="s">
        <v>12009</v>
      </c>
      <c r="K4492" s="33" t="s">
        <v>32</v>
      </c>
      <c r="L4492" s="33" t="s">
        <v>34</v>
      </c>
      <c r="M4492" s="33" t="s">
        <v>34</v>
      </c>
      <c r="N4492" s="33" t="s">
        <v>34</v>
      </c>
      <c r="O4492" s="33" t="s">
        <v>34</v>
      </c>
      <c r="P4492" s="33">
        <v>3</v>
      </c>
      <c r="Q4492" s="33">
        <v>154</v>
      </c>
      <c r="R4492" s="33">
        <v>1200</v>
      </c>
      <c r="S4492" s="33">
        <v>4.6</v>
      </c>
      <c r="T4492" s="35" t="s">
        <v>5750</v>
      </c>
      <c r="U4492">
        <v>2015</v>
      </c>
      <c r="V4492">
        <v>3</v>
      </c>
      <c r="W4492">
        <v>16</v>
      </c>
      <c r="X4492" t="str">
        <f>VLOOKUP(C4492,'country description'!$A$2:$B$16,2,0)</f>
        <v>India</v>
      </c>
      <c r="Y4492" t="str">
        <f t="shared" si="140"/>
        <v>Rs.1200</v>
      </c>
      <c r="Z4492" s="36">
        <f t="shared" si="141"/>
        <v>1200</v>
      </c>
    </row>
    <row r="4493" ht="14.25" customHeight="1" spans="1:26">
      <c r="A4493" s="33">
        <v>2900640</v>
      </c>
      <c r="B4493" s="34" t="s">
        <v>12010</v>
      </c>
      <c r="C4493" s="33">
        <v>1</v>
      </c>
      <c r="D4493" s="34" t="s">
        <v>11971</v>
      </c>
      <c r="E4493" s="33" t="s">
        <v>12011</v>
      </c>
      <c r="F4493" s="33" t="s">
        <v>11977</v>
      </c>
      <c r="G4493" s="33" t="s">
        <v>11978</v>
      </c>
      <c r="H4493" s="33">
        <v>0</v>
      </c>
      <c r="I4493" s="33">
        <v>0</v>
      </c>
      <c r="J4493" s="33" t="s">
        <v>12012</v>
      </c>
      <c r="K4493" s="33" t="s">
        <v>32</v>
      </c>
      <c r="L4493" s="33" t="s">
        <v>34</v>
      </c>
      <c r="M4493" s="33" t="s">
        <v>34</v>
      </c>
      <c r="N4493" s="33" t="s">
        <v>34</v>
      </c>
      <c r="O4493" s="33" t="s">
        <v>34</v>
      </c>
      <c r="P4493" s="33">
        <v>2</v>
      </c>
      <c r="Q4493" s="33">
        <v>69</v>
      </c>
      <c r="R4493" s="33">
        <v>800</v>
      </c>
      <c r="S4493" s="33">
        <v>4.3</v>
      </c>
      <c r="T4493" s="35" t="s">
        <v>12013</v>
      </c>
      <c r="U4493">
        <v>2010</v>
      </c>
      <c r="V4493">
        <v>3</v>
      </c>
      <c r="W4493">
        <v>1</v>
      </c>
      <c r="X4493" t="str">
        <f>VLOOKUP(C4493,'country description'!$A$2:$B$16,2,0)</f>
        <v>India</v>
      </c>
      <c r="Y4493" t="str">
        <f t="shared" si="140"/>
        <v>Rs.800</v>
      </c>
      <c r="Z4493" s="36">
        <f t="shared" si="141"/>
        <v>800</v>
      </c>
    </row>
    <row r="4494" ht="14.25" customHeight="1" spans="1:26">
      <c r="A4494" s="33">
        <v>3000001</v>
      </c>
      <c r="B4494" s="34" t="s">
        <v>12014</v>
      </c>
      <c r="C4494" s="33">
        <v>1</v>
      </c>
      <c r="D4494" s="34" t="s">
        <v>12015</v>
      </c>
      <c r="E4494" s="33" t="s">
        <v>12016</v>
      </c>
      <c r="F4494" s="33" t="s">
        <v>12017</v>
      </c>
      <c r="G4494" s="33" t="s">
        <v>12018</v>
      </c>
      <c r="H4494" s="33">
        <v>76.95295</v>
      </c>
      <c r="I4494" s="33">
        <v>11.010375</v>
      </c>
      <c r="J4494" s="33" t="s">
        <v>2744</v>
      </c>
      <c r="K4494" s="33" t="s">
        <v>32</v>
      </c>
      <c r="L4494" s="33" t="s">
        <v>34</v>
      </c>
      <c r="M4494" s="33" t="s">
        <v>34</v>
      </c>
      <c r="N4494" s="33" t="s">
        <v>34</v>
      </c>
      <c r="O4494" s="33" t="s">
        <v>34</v>
      </c>
      <c r="P4494" s="33">
        <v>3</v>
      </c>
      <c r="Q4494" s="33">
        <v>299</v>
      </c>
      <c r="R4494" s="33">
        <v>1400</v>
      </c>
      <c r="S4494" s="33">
        <v>4.2</v>
      </c>
      <c r="T4494" s="35" t="s">
        <v>6477</v>
      </c>
      <c r="U4494">
        <v>2018</v>
      </c>
      <c r="V4494">
        <v>11</v>
      </c>
      <c r="W4494">
        <v>4</v>
      </c>
      <c r="X4494" t="str">
        <f>VLOOKUP(C4494,'country description'!$A$2:$B$16,2,0)</f>
        <v>India</v>
      </c>
      <c r="Y4494" t="str">
        <f t="shared" si="140"/>
        <v>Rs.1400</v>
      </c>
      <c r="Z4494" s="36">
        <f t="shared" si="141"/>
        <v>1400</v>
      </c>
    </row>
    <row r="4495" ht="14.25" customHeight="1" spans="1:26">
      <c r="A4495" s="33">
        <v>3000014</v>
      </c>
      <c r="B4495" s="34" t="s">
        <v>12019</v>
      </c>
      <c r="C4495" s="33">
        <v>1</v>
      </c>
      <c r="D4495" s="34" t="s">
        <v>12015</v>
      </c>
      <c r="E4495" s="33" t="s">
        <v>12020</v>
      </c>
      <c r="F4495" s="33" t="s">
        <v>12017</v>
      </c>
      <c r="G4495" s="33" t="s">
        <v>12018</v>
      </c>
      <c r="H4495" s="33">
        <v>76.95173611</v>
      </c>
      <c r="I4495" s="33">
        <v>11.00668611</v>
      </c>
      <c r="J4495" s="33" t="s">
        <v>326</v>
      </c>
      <c r="K4495" s="33" t="s">
        <v>32</v>
      </c>
      <c r="L4495" s="33" t="s">
        <v>34</v>
      </c>
      <c r="M4495" s="33" t="s">
        <v>34</v>
      </c>
      <c r="N4495" s="33" t="s">
        <v>34</v>
      </c>
      <c r="O4495" s="33" t="s">
        <v>34</v>
      </c>
      <c r="P4495" s="33">
        <v>2</v>
      </c>
      <c r="Q4495" s="33">
        <v>225</v>
      </c>
      <c r="R4495" s="33">
        <v>400</v>
      </c>
      <c r="S4495" s="33">
        <v>4.3</v>
      </c>
      <c r="T4495" s="35" t="s">
        <v>2637</v>
      </c>
      <c r="U4495">
        <v>2018</v>
      </c>
      <c r="V4495">
        <v>5</v>
      </c>
      <c r="W4495">
        <v>19</v>
      </c>
      <c r="X4495" t="str">
        <f>VLOOKUP(C4495,'country description'!$A$2:$B$16,2,0)</f>
        <v>India</v>
      </c>
      <c r="Y4495" t="str">
        <f t="shared" si="140"/>
        <v>Rs.400</v>
      </c>
      <c r="Z4495" s="36">
        <f t="shared" si="141"/>
        <v>400</v>
      </c>
    </row>
    <row r="4496" ht="14.25" customHeight="1" spans="1:26">
      <c r="A4496" s="33">
        <v>3000016</v>
      </c>
      <c r="B4496" s="34" t="s">
        <v>12021</v>
      </c>
      <c r="C4496" s="33">
        <v>1</v>
      </c>
      <c r="D4496" s="34" t="s">
        <v>12015</v>
      </c>
      <c r="E4496" s="33" t="s">
        <v>12022</v>
      </c>
      <c r="F4496" s="33" t="s">
        <v>653</v>
      </c>
      <c r="G4496" s="33" t="s">
        <v>12023</v>
      </c>
      <c r="H4496" s="33">
        <v>76.975525</v>
      </c>
      <c r="I4496" s="33">
        <v>11.00368056</v>
      </c>
      <c r="J4496" s="33" t="s">
        <v>12024</v>
      </c>
      <c r="K4496" s="33" t="s">
        <v>32</v>
      </c>
      <c r="L4496" s="33" t="s">
        <v>34</v>
      </c>
      <c r="M4496" s="33" t="s">
        <v>34</v>
      </c>
      <c r="N4496" s="33" t="s">
        <v>34</v>
      </c>
      <c r="O4496" s="33" t="s">
        <v>34</v>
      </c>
      <c r="P4496" s="33">
        <v>4</v>
      </c>
      <c r="Q4496" s="33">
        <v>215</v>
      </c>
      <c r="R4496" s="33">
        <v>1500</v>
      </c>
      <c r="S4496" s="33">
        <v>4</v>
      </c>
      <c r="T4496" s="35" t="s">
        <v>130</v>
      </c>
      <c r="U4496">
        <v>2014</v>
      </c>
      <c r="V4496">
        <v>4</v>
      </c>
      <c r="W4496">
        <v>12</v>
      </c>
      <c r="X4496" t="str">
        <f>VLOOKUP(C4496,'country description'!$A$2:$B$16,2,0)</f>
        <v>India</v>
      </c>
      <c r="Y4496" t="str">
        <f t="shared" si="140"/>
        <v>Rs.1500</v>
      </c>
      <c r="Z4496" s="36">
        <f t="shared" si="141"/>
        <v>1500</v>
      </c>
    </row>
    <row r="4497" ht="14.25" customHeight="1" spans="1:26">
      <c r="A4497" s="33">
        <v>3000021</v>
      </c>
      <c r="B4497" s="34" t="s">
        <v>12025</v>
      </c>
      <c r="C4497" s="33">
        <v>1</v>
      </c>
      <c r="D4497" s="34" t="s">
        <v>12015</v>
      </c>
      <c r="E4497" s="33" t="s">
        <v>12026</v>
      </c>
      <c r="F4497" s="33" t="s">
        <v>12027</v>
      </c>
      <c r="G4497" s="33" t="s">
        <v>12028</v>
      </c>
      <c r="H4497" s="33">
        <v>76.99501667</v>
      </c>
      <c r="I4497" s="33">
        <v>11.02127778</v>
      </c>
      <c r="J4497" s="33" t="s">
        <v>64</v>
      </c>
      <c r="K4497" s="33" t="s">
        <v>32</v>
      </c>
      <c r="L4497" s="33" t="s">
        <v>34</v>
      </c>
      <c r="M4497" s="33" t="s">
        <v>33</v>
      </c>
      <c r="N4497" s="33" t="s">
        <v>34</v>
      </c>
      <c r="O4497" s="33" t="s">
        <v>34</v>
      </c>
      <c r="P4497" s="33">
        <v>3</v>
      </c>
      <c r="Q4497" s="33">
        <v>243</v>
      </c>
      <c r="R4497" s="33">
        <v>1200</v>
      </c>
      <c r="S4497" s="33">
        <v>4.1</v>
      </c>
      <c r="T4497" s="35" t="s">
        <v>8024</v>
      </c>
      <c r="U4497">
        <v>2013</v>
      </c>
      <c r="V4497">
        <v>4</v>
      </c>
      <c r="W4497">
        <v>19</v>
      </c>
      <c r="X4497" t="str">
        <f>VLOOKUP(C4497,'country description'!$A$2:$B$16,2,0)</f>
        <v>India</v>
      </c>
      <c r="Y4497" t="str">
        <f t="shared" si="140"/>
        <v>Rs.1200</v>
      </c>
      <c r="Z4497" s="36">
        <f t="shared" si="141"/>
        <v>1200</v>
      </c>
    </row>
    <row r="4498" ht="14.25" customHeight="1" spans="1:26">
      <c r="A4498" s="33">
        <v>3000048</v>
      </c>
      <c r="B4498" s="34" t="s">
        <v>5007</v>
      </c>
      <c r="C4498" s="33">
        <v>1</v>
      </c>
      <c r="D4498" s="34" t="s">
        <v>12015</v>
      </c>
      <c r="E4498" s="33" t="s">
        <v>12029</v>
      </c>
      <c r="F4498" s="33" t="s">
        <v>8994</v>
      </c>
      <c r="G4498" s="33" t="s">
        <v>12030</v>
      </c>
      <c r="H4498" s="33">
        <v>76.96330278</v>
      </c>
      <c r="I4498" s="33">
        <v>10.99413611</v>
      </c>
      <c r="J4498" s="33" t="s">
        <v>5824</v>
      </c>
      <c r="K4498" s="33" t="s">
        <v>32</v>
      </c>
      <c r="L4498" s="33" t="s">
        <v>34</v>
      </c>
      <c r="M4498" s="33" t="s">
        <v>34</v>
      </c>
      <c r="N4498" s="33" t="s">
        <v>34</v>
      </c>
      <c r="O4498" s="33" t="s">
        <v>34</v>
      </c>
      <c r="P4498" s="33">
        <v>3</v>
      </c>
      <c r="Q4498" s="33">
        <v>505</v>
      </c>
      <c r="R4498" s="33">
        <v>1400</v>
      </c>
      <c r="S4498" s="33">
        <v>4.4</v>
      </c>
      <c r="T4498" s="35" t="s">
        <v>2155</v>
      </c>
      <c r="U4498">
        <v>2014</v>
      </c>
      <c r="V4498">
        <v>8</v>
      </c>
      <c r="W4498">
        <v>27</v>
      </c>
      <c r="X4498" t="str">
        <f>VLOOKUP(C4498,'country description'!$A$2:$B$16,2,0)</f>
        <v>India</v>
      </c>
      <c r="Y4498" t="str">
        <f t="shared" si="140"/>
        <v>Rs.1400</v>
      </c>
      <c r="Z4498" s="36">
        <f t="shared" si="141"/>
        <v>1400</v>
      </c>
    </row>
    <row r="4499" ht="14.25" customHeight="1" spans="1:26">
      <c r="A4499" s="33">
        <v>3000062</v>
      </c>
      <c r="B4499" s="34" t="s">
        <v>12031</v>
      </c>
      <c r="C4499" s="33">
        <v>1</v>
      </c>
      <c r="D4499" s="34" t="s">
        <v>12015</v>
      </c>
      <c r="E4499" s="33" t="s">
        <v>12032</v>
      </c>
      <c r="F4499" s="33" t="s">
        <v>653</v>
      </c>
      <c r="G4499" s="33" t="s">
        <v>12023</v>
      </c>
      <c r="H4499" s="33">
        <v>76.97649444</v>
      </c>
      <c r="I4499" s="33">
        <v>11.00366944</v>
      </c>
      <c r="J4499" s="33" t="s">
        <v>12033</v>
      </c>
      <c r="K4499" s="33" t="s">
        <v>32</v>
      </c>
      <c r="L4499" s="33" t="s">
        <v>34</v>
      </c>
      <c r="M4499" s="33" t="s">
        <v>34</v>
      </c>
      <c r="N4499" s="33" t="s">
        <v>34</v>
      </c>
      <c r="O4499" s="33" t="s">
        <v>34</v>
      </c>
      <c r="P4499" s="33">
        <v>3</v>
      </c>
      <c r="Q4499" s="33">
        <v>203</v>
      </c>
      <c r="R4499" s="33">
        <v>1000</v>
      </c>
      <c r="S4499" s="33">
        <v>4</v>
      </c>
      <c r="T4499" s="35" t="s">
        <v>2578</v>
      </c>
      <c r="U4499">
        <v>2016</v>
      </c>
      <c r="V4499">
        <v>2</v>
      </c>
      <c r="W4499">
        <v>14</v>
      </c>
      <c r="X4499" t="str">
        <f>VLOOKUP(C4499,'country description'!$A$2:$B$16,2,0)</f>
        <v>India</v>
      </c>
      <c r="Y4499" t="str">
        <f t="shared" si="140"/>
        <v>Rs.1000</v>
      </c>
      <c r="Z4499" s="36">
        <f t="shared" si="141"/>
        <v>1000</v>
      </c>
    </row>
    <row r="4500" ht="14.25" customHeight="1" spans="1:26">
      <c r="A4500" s="33">
        <v>3000107</v>
      </c>
      <c r="B4500" s="34" t="s">
        <v>12034</v>
      </c>
      <c r="C4500" s="33">
        <v>1</v>
      </c>
      <c r="D4500" s="34" t="s">
        <v>12015</v>
      </c>
      <c r="E4500" s="33" t="s">
        <v>12035</v>
      </c>
      <c r="F4500" s="33" t="s">
        <v>12027</v>
      </c>
      <c r="G4500" s="33" t="s">
        <v>12028</v>
      </c>
      <c r="H4500" s="33">
        <v>76.995667</v>
      </c>
      <c r="I4500" s="33">
        <v>11.022477</v>
      </c>
      <c r="J4500" s="33" t="s">
        <v>12036</v>
      </c>
      <c r="K4500" s="33" t="s">
        <v>32</v>
      </c>
      <c r="L4500" s="33" t="s">
        <v>34</v>
      </c>
      <c r="M4500" s="33" t="s">
        <v>34</v>
      </c>
      <c r="N4500" s="33" t="s">
        <v>34</v>
      </c>
      <c r="O4500" s="33" t="s">
        <v>34</v>
      </c>
      <c r="P4500" s="33">
        <v>2</v>
      </c>
      <c r="Q4500" s="33">
        <v>318</v>
      </c>
      <c r="R4500" s="33">
        <v>600</v>
      </c>
      <c r="S4500" s="33">
        <v>3.9</v>
      </c>
      <c r="T4500" s="35" t="s">
        <v>12037</v>
      </c>
      <c r="U4500">
        <v>2014</v>
      </c>
      <c r="V4500">
        <v>2</v>
      </c>
      <c r="W4500">
        <v>5</v>
      </c>
      <c r="X4500" t="str">
        <f>VLOOKUP(C4500,'country description'!$A$2:$B$16,2,0)</f>
        <v>India</v>
      </c>
      <c r="Y4500" t="str">
        <f t="shared" si="140"/>
        <v>Rs.600</v>
      </c>
      <c r="Z4500" s="36">
        <f t="shared" si="141"/>
        <v>600</v>
      </c>
    </row>
    <row r="4501" ht="14.25" customHeight="1" spans="1:26">
      <c r="A4501" s="33">
        <v>3000122</v>
      </c>
      <c r="B4501" s="34" t="s">
        <v>12038</v>
      </c>
      <c r="C4501" s="33">
        <v>1</v>
      </c>
      <c r="D4501" s="34" t="s">
        <v>12015</v>
      </c>
      <c r="E4501" s="33" t="s">
        <v>12039</v>
      </c>
      <c r="F4501" s="33" t="s">
        <v>12027</v>
      </c>
      <c r="G4501" s="33" t="s">
        <v>12028</v>
      </c>
      <c r="H4501" s="33">
        <v>77.00700302</v>
      </c>
      <c r="I4501" s="33">
        <v>11.02483917</v>
      </c>
      <c r="J4501" s="33" t="s">
        <v>1353</v>
      </c>
      <c r="K4501" s="33" t="s">
        <v>32</v>
      </c>
      <c r="L4501" s="33" t="s">
        <v>34</v>
      </c>
      <c r="M4501" s="33" t="s">
        <v>33</v>
      </c>
      <c r="N4501" s="33" t="s">
        <v>34</v>
      </c>
      <c r="O4501" s="33" t="s">
        <v>34</v>
      </c>
      <c r="P4501" s="33">
        <v>2</v>
      </c>
      <c r="Q4501" s="33">
        <v>274</v>
      </c>
      <c r="R4501" s="33">
        <v>600</v>
      </c>
      <c r="S4501" s="33">
        <v>3.5</v>
      </c>
      <c r="T4501" s="35" t="s">
        <v>6549</v>
      </c>
      <c r="U4501">
        <v>2012</v>
      </c>
      <c r="V4501">
        <v>12</v>
      </c>
      <c r="W4501">
        <v>17</v>
      </c>
      <c r="X4501" t="str">
        <f>VLOOKUP(C4501,'country description'!$A$2:$B$16,2,0)</f>
        <v>India</v>
      </c>
      <c r="Y4501" t="str">
        <f t="shared" si="140"/>
        <v>Rs.600</v>
      </c>
      <c r="Z4501" s="36">
        <f t="shared" si="141"/>
        <v>600</v>
      </c>
    </row>
    <row r="4502" ht="14.25" customHeight="1" spans="1:26">
      <c r="A4502" s="33">
        <v>3000126</v>
      </c>
      <c r="B4502" s="34" t="s">
        <v>12040</v>
      </c>
      <c r="C4502" s="33">
        <v>1</v>
      </c>
      <c r="D4502" s="34" t="s">
        <v>12015</v>
      </c>
      <c r="E4502" s="33" t="s">
        <v>12041</v>
      </c>
      <c r="F4502" s="33" t="s">
        <v>653</v>
      </c>
      <c r="G4502" s="33" t="s">
        <v>12023</v>
      </c>
      <c r="H4502" s="33">
        <v>76.98431119</v>
      </c>
      <c r="I4502" s="33">
        <v>11.00863836</v>
      </c>
      <c r="J4502" s="33" t="s">
        <v>12042</v>
      </c>
      <c r="K4502" s="33" t="s">
        <v>32</v>
      </c>
      <c r="L4502" s="33" t="s">
        <v>34</v>
      </c>
      <c r="M4502" s="33" t="s">
        <v>34</v>
      </c>
      <c r="N4502" s="33" t="s">
        <v>34</v>
      </c>
      <c r="O4502" s="33" t="s">
        <v>34</v>
      </c>
      <c r="P4502" s="33">
        <v>3</v>
      </c>
      <c r="Q4502" s="33">
        <v>221</v>
      </c>
      <c r="R4502" s="33">
        <v>1200</v>
      </c>
      <c r="S4502" s="33">
        <v>3.8</v>
      </c>
      <c r="T4502" s="35" t="s">
        <v>474</v>
      </c>
      <c r="U4502">
        <v>2013</v>
      </c>
      <c r="V4502">
        <v>3</v>
      </c>
      <c r="W4502">
        <v>2</v>
      </c>
      <c r="X4502" t="str">
        <f>VLOOKUP(C4502,'country description'!$A$2:$B$16,2,0)</f>
        <v>India</v>
      </c>
      <c r="Y4502" t="str">
        <f t="shared" si="140"/>
        <v>Rs.1200</v>
      </c>
      <c r="Z4502" s="36">
        <f t="shared" si="141"/>
        <v>1200</v>
      </c>
    </row>
    <row r="4503" ht="14.25" customHeight="1" spans="1:26">
      <c r="A4503" s="33">
        <v>3000132</v>
      </c>
      <c r="B4503" s="34" t="s">
        <v>12043</v>
      </c>
      <c r="C4503" s="33">
        <v>1</v>
      </c>
      <c r="D4503" s="34" t="s">
        <v>12015</v>
      </c>
      <c r="E4503" s="33" t="s">
        <v>12044</v>
      </c>
      <c r="F4503" s="33" t="s">
        <v>12027</v>
      </c>
      <c r="G4503" s="33" t="s">
        <v>12028</v>
      </c>
      <c r="H4503" s="33">
        <v>77.015393</v>
      </c>
      <c r="I4503" s="33">
        <v>11.025083</v>
      </c>
      <c r="J4503" s="33" t="s">
        <v>534</v>
      </c>
      <c r="K4503" s="33" t="s">
        <v>32</v>
      </c>
      <c r="L4503" s="33" t="s">
        <v>34</v>
      </c>
      <c r="M4503" s="33" t="s">
        <v>33</v>
      </c>
      <c r="N4503" s="33" t="s">
        <v>34</v>
      </c>
      <c r="O4503" s="33" t="s">
        <v>34</v>
      </c>
      <c r="P4503" s="33">
        <v>2</v>
      </c>
      <c r="Q4503" s="33">
        <v>124</v>
      </c>
      <c r="R4503" s="33">
        <v>400</v>
      </c>
      <c r="S4503" s="33">
        <v>3.8</v>
      </c>
      <c r="T4503" s="35" t="s">
        <v>257</v>
      </c>
      <c r="U4503">
        <v>2010</v>
      </c>
      <c r="V4503">
        <v>6</v>
      </c>
      <c r="W4503">
        <v>15</v>
      </c>
      <c r="X4503" t="str">
        <f>VLOOKUP(C4503,'country description'!$A$2:$B$16,2,0)</f>
        <v>India</v>
      </c>
      <c r="Y4503" t="str">
        <f t="shared" si="140"/>
        <v>Rs.400</v>
      </c>
      <c r="Z4503" s="36">
        <f t="shared" si="141"/>
        <v>400</v>
      </c>
    </row>
    <row r="4504" ht="14.25" customHeight="1" spans="1:26">
      <c r="A4504" s="33">
        <v>3000195</v>
      </c>
      <c r="B4504" s="34" t="s">
        <v>12045</v>
      </c>
      <c r="C4504" s="33">
        <v>1</v>
      </c>
      <c r="D4504" s="34" t="s">
        <v>12015</v>
      </c>
      <c r="E4504" s="33" t="s">
        <v>12046</v>
      </c>
      <c r="F4504" s="33" t="s">
        <v>653</v>
      </c>
      <c r="G4504" s="33" t="s">
        <v>12023</v>
      </c>
      <c r="H4504" s="33">
        <v>76.976268</v>
      </c>
      <c r="I4504" s="33">
        <v>11.001852</v>
      </c>
      <c r="J4504" s="33" t="s">
        <v>12047</v>
      </c>
      <c r="K4504" s="33" t="s">
        <v>32</v>
      </c>
      <c r="L4504" s="33" t="s">
        <v>34</v>
      </c>
      <c r="M4504" s="33" t="s">
        <v>34</v>
      </c>
      <c r="N4504" s="33" t="s">
        <v>34</v>
      </c>
      <c r="O4504" s="33" t="s">
        <v>34</v>
      </c>
      <c r="P4504" s="33">
        <v>2</v>
      </c>
      <c r="Q4504" s="33">
        <v>380</v>
      </c>
      <c r="R4504" s="33">
        <v>350</v>
      </c>
      <c r="S4504" s="33">
        <v>4.5</v>
      </c>
      <c r="T4504" s="35" t="s">
        <v>8141</v>
      </c>
      <c r="U4504">
        <v>2016</v>
      </c>
      <c r="V4504">
        <v>1</v>
      </c>
      <c r="W4504">
        <v>2</v>
      </c>
      <c r="X4504" t="str">
        <f>VLOOKUP(C4504,'country description'!$A$2:$B$16,2,0)</f>
        <v>India</v>
      </c>
      <c r="Y4504" t="str">
        <f t="shared" si="140"/>
        <v>Rs.350</v>
      </c>
      <c r="Z4504" s="36">
        <f t="shared" si="141"/>
        <v>350</v>
      </c>
    </row>
    <row r="4505" ht="14.25" customHeight="1" spans="1:26">
      <c r="A4505" s="33">
        <v>3000770</v>
      </c>
      <c r="B4505" s="34" t="s">
        <v>12048</v>
      </c>
      <c r="C4505" s="33">
        <v>1</v>
      </c>
      <c r="D4505" s="34" t="s">
        <v>12015</v>
      </c>
      <c r="E4505" s="33" t="s">
        <v>12049</v>
      </c>
      <c r="F4505" s="33" t="s">
        <v>653</v>
      </c>
      <c r="G4505" s="33" t="s">
        <v>12023</v>
      </c>
      <c r="H4505" s="33">
        <v>76.98187642</v>
      </c>
      <c r="I4505" s="33">
        <v>11.00076241</v>
      </c>
      <c r="J4505" s="33" t="s">
        <v>8196</v>
      </c>
      <c r="K4505" s="33" t="s">
        <v>32</v>
      </c>
      <c r="L4505" s="33" t="s">
        <v>34</v>
      </c>
      <c r="M4505" s="33" t="s">
        <v>33</v>
      </c>
      <c r="N4505" s="33" t="s">
        <v>34</v>
      </c>
      <c r="O4505" s="33" t="s">
        <v>34</v>
      </c>
      <c r="P4505" s="33">
        <v>2</v>
      </c>
      <c r="Q4505" s="33">
        <v>132</v>
      </c>
      <c r="R4505" s="33">
        <v>600</v>
      </c>
      <c r="S4505" s="33">
        <v>4</v>
      </c>
      <c r="T4505" s="35" t="s">
        <v>541</v>
      </c>
      <c r="U4505">
        <v>2017</v>
      </c>
      <c r="V4505">
        <v>8</v>
      </c>
      <c r="W4505">
        <v>4</v>
      </c>
      <c r="X4505" t="str">
        <f>VLOOKUP(C4505,'country description'!$A$2:$B$16,2,0)</f>
        <v>India</v>
      </c>
      <c r="Y4505" t="str">
        <f t="shared" si="140"/>
        <v>Rs.600</v>
      </c>
      <c r="Z4505" s="36">
        <f t="shared" si="141"/>
        <v>600</v>
      </c>
    </row>
    <row r="4506" ht="14.25" customHeight="1" spans="1:26">
      <c r="A4506" s="33">
        <v>3000996</v>
      </c>
      <c r="B4506" s="34" t="s">
        <v>12050</v>
      </c>
      <c r="C4506" s="33">
        <v>1</v>
      </c>
      <c r="D4506" s="34" t="s">
        <v>12015</v>
      </c>
      <c r="E4506" s="33" t="s">
        <v>12051</v>
      </c>
      <c r="F4506" s="33" t="s">
        <v>12052</v>
      </c>
      <c r="G4506" s="33" t="s">
        <v>12053</v>
      </c>
      <c r="H4506" s="33">
        <v>76.940432</v>
      </c>
      <c r="I4506" s="33">
        <v>11.02091</v>
      </c>
      <c r="J4506" s="33" t="s">
        <v>3407</v>
      </c>
      <c r="K4506" s="33" t="s">
        <v>32</v>
      </c>
      <c r="L4506" s="33" t="s">
        <v>34</v>
      </c>
      <c r="M4506" s="33" t="s">
        <v>34</v>
      </c>
      <c r="N4506" s="33" t="s">
        <v>34</v>
      </c>
      <c r="O4506" s="33" t="s">
        <v>34</v>
      </c>
      <c r="P4506" s="33">
        <v>2</v>
      </c>
      <c r="Q4506" s="33">
        <v>221</v>
      </c>
      <c r="R4506" s="33">
        <v>700</v>
      </c>
      <c r="S4506" s="33">
        <v>4.2</v>
      </c>
      <c r="T4506" s="35" t="s">
        <v>7258</v>
      </c>
      <c r="U4506">
        <v>2010</v>
      </c>
      <c r="V4506">
        <v>7</v>
      </c>
      <c r="W4506">
        <v>17</v>
      </c>
      <c r="X4506" t="str">
        <f>VLOOKUP(C4506,'country description'!$A$2:$B$16,2,0)</f>
        <v>India</v>
      </c>
      <c r="Y4506" t="str">
        <f t="shared" si="140"/>
        <v>Rs.700</v>
      </c>
      <c r="Z4506" s="36">
        <f t="shared" si="141"/>
        <v>700</v>
      </c>
    </row>
    <row r="4507" ht="14.25" customHeight="1" spans="1:26">
      <c r="A4507" s="33">
        <v>3001032</v>
      </c>
      <c r="B4507" s="34" t="s">
        <v>12054</v>
      </c>
      <c r="C4507" s="33">
        <v>1</v>
      </c>
      <c r="D4507" s="34" t="s">
        <v>12015</v>
      </c>
      <c r="E4507" s="33" t="s">
        <v>12055</v>
      </c>
      <c r="F4507" s="33" t="s">
        <v>12027</v>
      </c>
      <c r="G4507" s="33" t="s">
        <v>12028</v>
      </c>
      <c r="H4507" s="33">
        <v>76.99959444</v>
      </c>
      <c r="I4507" s="33">
        <v>11.02216944</v>
      </c>
      <c r="J4507" s="33" t="s">
        <v>358</v>
      </c>
      <c r="K4507" s="33" t="s">
        <v>32</v>
      </c>
      <c r="L4507" s="33" t="s">
        <v>34</v>
      </c>
      <c r="M4507" s="33" t="s">
        <v>34</v>
      </c>
      <c r="N4507" s="33" t="s">
        <v>34</v>
      </c>
      <c r="O4507" s="33" t="s">
        <v>34</v>
      </c>
      <c r="P4507" s="33">
        <v>2</v>
      </c>
      <c r="Q4507" s="33">
        <v>147</v>
      </c>
      <c r="R4507" s="33">
        <v>500</v>
      </c>
      <c r="S4507" s="33">
        <v>4.3</v>
      </c>
      <c r="T4507" s="35" t="s">
        <v>7519</v>
      </c>
      <c r="U4507">
        <v>2011</v>
      </c>
      <c r="V4507">
        <v>2</v>
      </c>
      <c r="W4507">
        <v>5</v>
      </c>
      <c r="X4507" t="str">
        <f>VLOOKUP(C4507,'country description'!$A$2:$B$16,2,0)</f>
        <v>India</v>
      </c>
      <c r="Y4507" t="str">
        <f t="shared" si="140"/>
        <v>Rs.500</v>
      </c>
      <c r="Z4507" s="36">
        <f t="shared" si="141"/>
        <v>500</v>
      </c>
    </row>
    <row r="4508" ht="14.25" customHeight="1" spans="1:26">
      <c r="A4508" s="33">
        <v>3001065</v>
      </c>
      <c r="B4508" s="34" t="s">
        <v>12056</v>
      </c>
      <c r="C4508" s="33">
        <v>1</v>
      </c>
      <c r="D4508" s="34" t="s">
        <v>12015</v>
      </c>
      <c r="E4508" s="33" t="s">
        <v>12057</v>
      </c>
      <c r="F4508" s="33" t="s">
        <v>12058</v>
      </c>
      <c r="G4508" s="33" t="s">
        <v>12059</v>
      </c>
      <c r="H4508" s="33">
        <v>76.9983492</v>
      </c>
      <c r="I4508" s="33">
        <v>11.02229761</v>
      </c>
      <c r="J4508" s="33" t="s">
        <v>1678</v>
      </c>
      <c r="K4508" s="33" t="s">
        <v>32</v>
      </c>
      <c r="L4508" s="33" t="s">
        <v>34</v>
      </c>
      <c r="M4508" s="33" t="s">
        <v>34</v>
      </c>
      <c r="N4508" s="33" t="s">
        <v>34</v>
      </c>
      <c r="O4508" s="33" t="s">
        <v>34</v>
      </c>
      <c r="P4508" s="33">
        <v>1</v>
      </c>
      <c r="Q4508" s="33">
        <v>161</v>
      </c>
      <c r="R4508" s="33">
        <v>300</v>
      </c>
      <c r="S4508" s="33">
        <v>4.3</v>
      </c>
      <c r="T4508" s="35" t="s">
        <v>12060</v>
      </c>
      <c r="U4508">
        <v>2014</v>
      </c>
      <c r="V4508">
        <v>5</v>
      </c>
      <c r="W4508">
        <v>27</v>
      </c>
      <c r="X4508" t="str">
        <f>VLOOKUP(C4508,'country description'!$A$2:$B$16,2,0)</f>
        <v>India</v>
      </c>
      <c r="Y4508" t="str">
        <f t="shared" si="140"/>
        <v>Rs.300</v>
      </c>
      <c r="Z4508" s="36">
        <f t="shared" si="141"/>
        <v>300</v>
      </c>
    </row>
    <row r="4509" ht="14.25" customHeight="1" spans="1:26">
      <c r="A4509" s="33">
        <v>3001321</v>
      </c>
      <c r="B4509" s="34" t="s">
        <v>12061</v>
      </c>
      <c r="C4509" s="33">
        <v>1</v>
      </c>
      <c r="D4509" s="34" t="s">
        <v>12015</v>
      </c>
      <c r="E4509" s="33" t="s">
        <v>12062</v>
      </c>
      <c r="F4509" s="33" t="s">
        <v>12052</v>
      </c>
      <c r="G4509" s="33" t="s">
        <v>12053</v>
      </c>
      <c r="H4509" s="33">
        <v>76.94465239</v>
      </c>
      <c r="I4509" s="33">
        <v>11.02611735</v>
      </c>
      <c r="J4509" s="33" t="s">
        <v>1634</v>
      </c>
      <c r="K4509" s="33" t="s">
        <v>32</v>
      </c>
      <c r="L4509" s="33" t="s">
        <v>34</v>
      </c>
      <c r="M4509" s="33" t="s">
        <v>33</v>
      </c>
      <c r="N4509" s="33" t="s">
        <v>34</v>
      </c>
      <c r="O4509" s="33" t="s">
        <v>34</v>
      </c>
      <c r="P4509" s="33">
        <v>2</v>
      </c>
      <c r="Q4509" s="33">
        <v>200</v>
      </c>
      <c r="R4509" s="33">
        <v>350</v>
      </c>
      <c r="S4509" s="33">
        <v>4.9</v>
      </c>
      <c r="T4509" s="35" t="s">
        <v>10275</v>
      </c>
      <c r="U4509">
        <v>2017</v>
      </c>
      <c r="V4509">
        <v>3</v>
      </c>
      <c r="W4509">
        <v>5</v>
      </c>
      <c r="X4509" t="str">
        <f>VLOOKUP(C4509,'country description'!$A$2:$B$16,2,0)</f>
        <v>India</v>
      </c>
      <c r="Y4509" t="str">
        <f t="shared" si="140"/>
        <v>Rs.350</v>
      </c>
      <c r="Z4509" s="36">
        <f t="shared" si="141"/>
        <v>350</v>
      </c>
    </row>
    <row r="4510" ht="14.25" customHeight="1" spans="1:26">
      <c r="A4510" s="33">
        <v>3001489</v>
      </c>
      <c r="B4510" s="34" t="s">
        <v>12063</v>
      </c>
      <c r="C4510" s="33">
        <v>1</v>
      </c>
      <c r="D4510" s="34" t="s">
        <v>12015</v>
      </c>
      <c r="E4510" s="33" t="s">
        <v>12064</v>
      </c>
      <c r="F4510" s="33" t="s">
        <v>653</v>
      </c>
      <c r="G4510" s="33" t="s">
        <v>12023</v>
      </c>
      <c r="H4510" s="33">
        <v>76.98624135</v>
      </c>
      <c r="I4510" s="33">
        <v>11.00175265</v>
      </c>
      <c r="J4510" s="33" t="s">
        <v>12065</v>
      </c>
      <c r="K4510" s="33" t="s">
        <v>32</v>
      </c>
      <c r="L4510" s="33" t="s">
        <v>34</v>
      </c>
      <c r="M4510" s="33" t="s">
        <v>34</v>
      </c>
      <c r="N4510" s="33" t="s">
        <v>34</v>
      </c>
      <c r="O4510" s="33" t="s">
        <v>34</v>
      </c>
      <c r="P4510" s="33">
        <v>3</v>
      </c>
      <c r="Q4510" s="33">
        <v>40</v>
      </c>
      <c r="R4510" s="33">
        <v>1200</v>
      </c>
      <c r="S4510" s="33">
        <v>4.2</v>
      </c>
      <c r="T4510" s="35" t="s">
        <v>5553</v>
      </c>
      <c r="U4510">
        <v>2011</v>
      </c>
      <c r="V4510">
        <v>4</v>
      </c>
      <c r="W4510">
        <v>7</v>
      </c>
      <c r="X4510" t="str">
        <f>VLOOKUP(C4510,'country description'!$A$2:$B$16,2,0)</f>
        <v>India</v>
      </c>
      <c r="Y4510" t="str">
        <f t="shared" si="140"/>
        <v>Rs.1200</v>
      </c>
      <c r="Z4510" s="36">
        <f t="shared" si="141"/>
        <v>1200</v>
      </c>
    </row>
    <row r="4511" ht="14.25" customHeight="1" spans="1:26">
      <c r="A4511" s="33">
        <v>3100008</v>
      </c>
      <c r="B4511" s="34" t="s">
        <v>12066</v>
      </c>
      <c r="C4511" s="33">
        <v>1</v>
      </c>
      <c r="D4511" s="34" t="s">
        <v>12067</v>
      </c>
      <c r="E4511" s="33" t="s">
        <v>12068</v>
      </c>
      <c r="F4511" s="33" t="s">
        <v>12069</v>
      </c>
      <c r="G4511" s="33" t="s">
        <v>12070</v>
      </c>
      <c r="H4511" s="33">
        <v>0</v>
      </c>
      <c r="I4511" s="33">
        <v>0</v>
      </c>
      <c r="J4511" s="33" t="s">
        <v>1975</v>
      </c>
      <c r="K4511" s="33" t="s">
        <v>32</v>
      </c>
      <c r="L4511" s="33" t="s">
        <v>34</v>
      </c>
      <c r="M4511" s="33" t="s">
        <v>34</v>
      </c>
      <c r="N4511" s="33" t="s">
        <v>34</v>
      </c>
      <c r="O4511" s="33" t="s">
        <v>34</v>
      </c>
      <c r="P4511" s="33">
        <v>3</v>
      </c>
      <c r="Q4511" s="33">
        <v>257</v>
      </c>
      <c r="R4511" s="33">
        <v>750</v>
      </c>
      <c r="S4511" s="33">
        <v>3.9</v>
      </c>
      <c r="T4511" s="35" t="s">
        <v>12071</v>
      </c>
      <c r="U4511">
        <v>2016</v>
      </c>
      <c r="V4511">
        <v>12</v>
      </c>
      <c r="W4511">
        <v>8</v>
      </c>
      <c r="X4511" t="str">
        <f>VLOOKUP(C4511,'country description'!$A$2:$B$16,2,0)</f>
        <v>India</v>
      </c>
      <c r="Y4511" t="str">
        <f t="shared" si="140"/>
        <v>Rs.750</v>
      </c>
      <c r="Z4511" s="36">
        <f t="shared" si="141"/>
        <v>750</v>
      </c>
    </row>
    <row r="4512" ht="14.25" customHeight="1" spans="1:26">
      <c r="A4512" s="33">
        <v>3100010</v>
      </c>
      <c r="B4512" s="34" t="s">
        <v>12072</v>
      </c>
      <c r="C4512" s="33">
        <v>1</v>
      </c>
      <c r="D4512" s="34" t="s">
        <v>12067</v>
      </c>
      <c r="E4512" s="33" t="s">
        <v>12073</v>
      </c>
      <c r="F4512" s="33" t="s">
        <v>12074</v>
      </c>
      <c r="G4512" s="33" t="s">
        <v>12075</v>
      </c>
      <c r="H4512" s="33">
        <v>74.85274444</v>
      </c>
      <c r="I4512" s="33">
        <v>12.87367778</v>
      </c>
      <c r="J4512" s="33" t="s">
        <v>3173</v>
      </c>
      <c r="K4512" s="33" t="s">
        <v>32</v>
      </c>
      <c r="L4512" s="33" t="s">
        <v>34</v>
      </c>
      <c r="M4512" s="33" t="s">
        <v>34</v>
      </c>
      <c r="N4512" s="33" t="s">
        <v>34</v>
      </c>
      <c r="O4512" s="33" t="s">
        <v>34</v>
      </c>
      <c r="P4512" s="33">
        <v>3</v>
      </c>
      <c r="Q4512" s="33">
        <v>196</v>
      </c>
      <c r="R4512" s="33">
        <v>900</v>
      </c>
      <c r="S4512" s="33">
        <v>3.8</v>
      </c>
      <c r="T4512" s="35" t="s">
        <v>12076</v>
      </c>
      <c r="U4512">
        <v>2013</v>
      </c>
      <c r="V4512">
        <v>9</v>
      </c>
      <c r="W4512">
        <v>19</v>
      </c>
      <c r="X4512" t="str">
        <f>VLOOKUP(C4512,'country description'!$A$2:$B$16,2,0)</f>
        <v>India</v>
      </c>
      <c r="Y4512" t="str">
        <f t="shared" si="140"/>
        <v>Rs.900</v>
      </c>
      <c r="Z4512" s="36">
        <f t="shared" si="141"/>
        <v>900</v>
      </c>
    </row>
    <row r="4513" ht="14.25" customHeight="1" spans="1:26">
      <c r="A4513" s="33">
        <v>3100013</v>
      </c>
      <c r="B4513" s="34" t="s">
        <v>12077</v>
      </c>
      <c r="C4513" s="33">
        <v>1</v>
      </c>
      <c r="D4513" s="34" t="s">
        <v>12067</v>
      </c>
      <c r="E4513" s="33" t="s">
        <v>12078</v>
      </c>
      <c r="F4513" s="33" t="s">
        <v>12074</v>
      </c>
      <c r="G4513" s="33" t="s">
        <v>12075</v>
      </c>
      <c r="H4513" s="33">
        <v>74.85343056</v>
      </c>
      <c r="I4513" s="33">
        <v>12.87343056</v>
      </c>
      <c r="J4513" s="33" t="s">
        <v>64</v>
      </c>
      <c r="K4513" s="33" t="s">
        <v>32</v>
      </c>
      <c r="L4513" s="33" t="s">
        <v>34</v>
      </c>
      <c r="M4513" s="33" t="s">
        <v>34</v>
      </c>
      <c r="N4513" s="33" t="s">
        <v>34</v>
      </c>
      <c r="O4513" s="33" t="s">
        <v>34</v>
      </c>
      <c r="P4513" s="33">
        <v>2</v>
      </c>
      <c r="Q4513" s="33">
        <v>280</v>
      </c>
      <c r="R4513" s="33">
        <v>600</v>
      </c>
      <c r="S4513" s="33">
        <v>3.5</v>
      </c>
      <c r="T4513" s="35" t="s">
        <v>12079</v>
      </c>
      <c r="U4513">
        <v>2010</v>
      </c>
      <c r="V4513">
        <v>4</v>
      </c>
      <c r="W4513">
        <v>26</v>
      </c>
      <c r="X4513" t="str">
        <f>VLOOKUP(C4513,'country description'!$A$2:$B$16,2,0)</f>
        <v>India</v>
      </c>
      <c r="Y4513" t="str">
        <f t="shared" si="140"/>
        <v>Rs.600</v>
      </c>
      <c r="Z4513" s="36">
        <f t="shared" si="141"/>
        <v>600</v>
      </c>
    </row>
    <row r="4514" ht="14.25" customHeight="1" spans="1:26">
      <c r="A4514" s="33">
        <v>3100014</v>
      </c>
      <c r="B4514" s="34" t="s">
        <v>12080</v>
      </c>
      <c r="C4514" s="33">
        <v>1</v>
      </c>
      <c r="D4514" s="34" t="s">
        <v>12067</v>
      </c>
      <c r="E4514" s="33" t="s">
        <v>12081</v>
      </c>
      <c r="F4514" s="33" t="s">
        <v>11299</v>
      </c>
      <c r="G4514" s="33" t="s">
        <v>12082</v>
      </c>
      <c r="H4514" s="33">
        <v>0</v>
      </c>
      <c r="I4514" s="33">
        <v>0</v>
      </c>
      <c r="J4514" s="33" t="s">
        <v>1961</v>
      </c>
      <c r="K4514" s="33" t="s">
        <v>32</v>
      </c>
      <c r="L4514" s="33" t="s">
        <v>34</v>
      </c>
      <c r="M4514" s="33" t="s">
        <v>34</v>
      </c>
      <c r="N4514" s="33" t="s">
        <v>34</v>
      </c>
      <c r="O4514" s="33" t="s">
        <v>34</v>
      </c>
      <c r="P4514" s="33">
        <v>2</v>
      </c>
      <c r="Q4514" s="33">
        <v>328</v>
      </c>
      <c r="R4514" s="33">
        <v>700</v>
      </c>
      <c r="S4514" s="33">
        <v>3.8</v>
      </c>
      <c r="T4514" s="35" t="s">
        <v>826</v>
      </c>
      <c r="U4514">
        <v>2010</v>
      </c>
      <c r="V4514">
        <v>11</v>
      </c>
      <c r="W4514">
        <v>2</v>
      </c>
      <c r="X4514" t="str">
        <f>VLOOKUP(C4514,'country description'!$A$2:$B$16,2,0)</f>
        <v>India</v>
      </c>
      <c r="Y4514" t="str">
        <f t="shared" si="140"/>
        <v>Rs.700</v>
      </c>
      <c r="Z4514" s="36">
        <f t="shared" si="141"/>
        <v>700</v>
      </c>
    </row>
    <row r="4515" ht="14.25" customHeight="1" spans="1:26">
      <c r="A4515" s="33">
        <v>3100017</v>
      </c>
      <c r="B4515" s="34" t="s">
        <v>324</v>
      </c>
      <c r="C4515" s="33">
        <v>1</v>
      </c>
      <c r="D4515" s="34" t="s">
        <v>12067</v>
      </c>
      <c r="E4515" s="33" t="s">
        <v>12083</v>
      </c>
      <c r="F4515" s="33" t="s">
        <v>12084</v>
      </c>
      <c r="G4515" s="33" t="s">
        <v>12085</v>
      </c>
      <c r="H4515" s="33">
        <v>74.84048333</v>
      </c>
      <c r="I4515" s="33">
        <v>12.87505833</v>
      </c>
      <c r="J4515" s="33" t="s">
        <v>326</v>
      </c>
      <c r="K4515" s="33" t="s">
        <v>32</v>
      </c>
      <c r="L4515" s="33" t="s">
        <v>34</v>
      </c>
      <c r="M4515" s="33" t="s">
        <v>34</v>
      </c>
      <c r="N4515" s="33" t="s">
        <v>34</v>
      </c>
      <c r="O4515" s="33" t="s">
        <v>34</v>
      </c>
      <c r="P4515" s="33">
        <v>2</v>
      </c>
      <c r="Q4515" s="33">
        <v>175</v>
      </c>
      <c r="R4515" s="33">
        <v>500</v>
      </c>
      <c r="S4515" s="33">
        <v>3.7</v>
      </c>
      <c r="T4515" s="35" t="s">
        <v>1040</v>
      </c>
      <c r="U4515">
        <v>2011</v>
      </c>
      <c r="V4515">
        <v>11</v>
      </c>
      <c r="W4515">
        <v>13</v>
      </c>
      <c r="X4515" t="str">
        <f>VLOOKUP(C4515,'country description'!$A$2:$B$16,2,0)</f>
        <v>India</v>
      </c>
      <c r="Y4515" t="str">
        <f t="shared" si="140"/>
        <v>Rs.500</v>
      </c>
      <c r="Z4515" s="36">
        <f t="shared" si="141"/>
        <v>500</v>
      </c>
    </row>
    <row r="4516" ht="14.25" customHeight="1" spans="1:26">
      <c r="A4516" s="33">
        <v>3100030</v>
      </c>
      <c r="B4516" s="34" t="s">
        <v>12086</v>
      </c>
      <c r="C4516" s="33">
        <v>1</v>
      </c>
      <c r="D4516" s="34" t="s">
        <v>12067</v>
      </c>
      <c r="E4516" s="33" t="s">
        <v>12087</v>
      </c>
      <c r="F4516" s="33" t="s">
        <v>12088</v>
      </c>
      <c r="G4516" s="33" t="s">
        <v>12089</v>
      </c>
      <c r="H4516" s="33">
        <v>74.85006667</v>
      </c>
      <c r="I4516" s="33">
        <v>12.87582222</v>
      </c>
      <c r="J4516" s="33" t="s">
        <v>44</v>
      </c>
      <c r="K4516" s="33" t="s">
        <v>32</v>
      </c>
      <c r="L4516" s="33" t="s">
        <v>34</v>
      </c>
      <c r="M4516" s="33" t="s">
        <v>34</v>
      </c>
      <c r="N4516" s="33" t="s">
        <v>34</v>
      </c>
      <c r="O4516" s="33" t="s">
        <v>34</v>
      </c>
      <c r="P4516" s="33">
        <v>4</v>
      </c>
      <c r="Q4516" s="33">
        <v>183</v>
      </c>
      <c r="R4516" s="33">
        <v>1500</v>
      </c>
      <c r="S4516" s="33">
        <v>3.5</v>
      </c>
      <c r="T4516" s="35" t="s">
        <v>12090</v>
      </c>
      <c r="U4516">
        <v>2013</v>
      </c>
      <c r="V4516">
        <v>10</v>
      </c>
      <c r="W4516">
        <v>5</v>
      </c>
      <c r="X4516" t="str">
        <f>VLOOKUP(C4516,'country description'!$A$2:$B$16,2,0)</f>
        <v>India</v>
      </c>
      <c r="Y4516" t="str">
        <f t="shared" si="140"/>
        <v>Rs.1500</v>
      </c>
      <c r="Z4516" s="36">
        <f t="shared" si="141"/>
        <v>1500</v>
      </c>
    </row>
    <row r="4517" ht="14.25" customHeight="1" spans="1:26">
      <c r="A4517" s="33">
        <v>3100033</v>
      </c>
      <c r="B4517" s="34" t="s">
        <v>12091</v>
      </c>
      <c r="C4517" s="33">
        <v>1</v>
      </c>
      <c r="D4517" s="34" t="s">
        <v>12067</v>
      </c>
      <c r="E4517" s="33" t="s">
        <v>12092</v>
      </c>
      <c r="F4517" s="33" t="s">
        <v>12074</v>
      </c>
      <c r="G4517" s="33" t="s">
        <v>12075</v>
      </c>
      <c r="H4517" s="33">
        <v>74.84665556</v>
      </c>
      <c r="I4517" s="33">
        <v>12.87073611</v>
      </c>
      <c r="J4517" s="33" t="s">
        <v>12093</v>
      </c>
      <c r="K4517" s="33" t="s">
        <v>32</v>
      </c>
      <c r="L4517" s="33" t="s">
        <v>34</v>
      </c>
      <c r="M4517" s="33" t="s">
        <v>34</v>
      </c>
      <c r="N4517" s="33" t="s">
        <v>34</v>
      </c>
      <c r="O4517" s="33" t="s">
        <v>34</v>
      </c>
      <c r="P4517" s="33">
        <v>3</v>
      </c>
      <c r="Q4517" s="33">
        <v>290</v>
      </c>
      <c r="R4517" s="33">
        <v>800</v>
      </c>
      <c r="S4517" s="33">
        <v>3.8</v>
      </c>
      <c r="T4517" s="35" t="s">
        <v>12094</v>
      </c>
      <c r="U4517">
        <v>2011</v>
      </c>
      <c r="V4517">
        <v>12</v>
      </c>
      <c r="W4517">
        <v>9</v>
      </c>
      <c r="X4517" t="str">
        <f>VLOOKUP(C4517,'country description'!$A$2:$B$16,2,0)</f>
        <v>India</v>
      </c>
      <c r="Y4517" t="str">
        <f t="shared" si="140"/>
        <v>Rs.800</v>
      </c>
      <c r="Z4517" s="36">
        <f t="shared" si="141"/>
        <v>800</v>
      </c>
    </row>
    <row r="4518" ht="14.25" customHeight="1" spans="1:26">
      <c r="A4518" s="33">
        <v>3100044</v>
      </c>
      <c r="B4518" s="34" t="s">
        <v>12095</v>
      </c>
      <c r="C4518" s="33">
        <v>1</v>
      </c>
      <c r="D4518" s="34" t="s">
        <v>12067</v>
      </c>
      <c r="E4518" s="33" t="s">
        <v>12096</v>
      </c>
      <c r="F4518" s="33" t="s">
        <v>12069</v>
      </c>
      <c r="G4518" s="33" t="s">
        <v>12070</v>
      </c>
      <c r="H4518" s="33">
        <v>74.85946446</v>
      </c>
      <c r="I4518" s="33">
        <v>12.89897943</v>
      </c>
      <c r="J4518" s="33" t="s">
        <v>12097</v>
      </c>
      <c r="K4518" s="33" t="s">
        <v>32</v>
      </c>
      <c r="L4518" s="33" t="s">
        <v>34</v>
      </c>
      <c r="M4518" s="33" t="s">
        <v>34</v>
      </c>
      <c r="N4518" s="33" t="s">
        <v>34</v>
      </c>
      <c r="O4518" s="33" t="s">
        <v>34</v>
      </c>
      <c r="P4518" s="33">
        <v>3</v>
      </c>
      <c r="Q4518" s="33">
        <v>260</v>
      </c>
      <c r="R4518" s="33">
        <v>1000</v>
      </c>
      <c r="S4518" s="33">
        <v>3.7</v>
      </c>
      <c r="T4518" s="35" t="s">
        <v>8373</v>
      </c>
      <c r="U4518">
        <v>2015</v>
      </c>
      <c r="V4518">
        <v>10</v>
      </c>
      <c r="W4518">
        <v>13</v>
      </c>
      <c r="X4518" t="str">
        <f>VLOOKUP(C4518,'country description'!$A$2:$B$16,2,0)</f>
        <v>India</v>
      </c>
      <c r="Y4518" t="str">
        <f t="shared" si="140"/>
        <v>Rs.1000</v>
      </c>
      <c r="Z4518" s="36">
        <f t="shared" si="141"/>
        <v>1000</v>
      </c>
    </row>
    <row r="4519" ht="14.25" customHeight="1" spans="1:26">
      <c r="A4519" s="33">
        <v>3100142</v>
      </c>
      <c r="B4519" s="34" t="s">
        <v>12098</v>
      </c>
      <c r="C4519" s="33">
        <v>1</v>
      </c>
      <c r="D4519" s="34" t="s">
        <v>12067</v>
      </c>
      <c r="E4519" s="33" t="s">
        <v>12099</v>
      </c>
      <c r="F4519" s="33" t="s">
        <v>12100</v>
      </c>
      <c r="G4519" s="33" t="s">
        <v>12101</v>
      </c>
      <c r="H4519" s="33">
        <v>0</v>
      </c>
      <c r="I4519" s="33">
        <v>0</v>
      </c>
      <c r="J4519" s="33" t="s">
        <v>11378</v>
      </c>
      <c r="K4519" s="33" t="s">
        <v>32</v>
      </c>
      <c r="L4519" s="33" t="s">
        <v>34</v>
      </c>
      <c r="M4519" s="33" t="s">
        <v>34</v>
      </c>
      <c r="N4519" s="33" t="s">
        <v>34</v>
      </c>
      <c r="O4519" s="33" t="s">
        <v>34</v>
      </c>
      <c r="P4519" s="33">
        <v>2</v>
      </c>
      <c r="Q4519" s="33">
        <v>281</v>
      </c>
      <c r="R4519" s="33">
        <v>500</v>
      </c>
      <c r="S4519" s="33">
        <v>4.2</v>
      </c>
      <c r="T4519" s="35" t="s">
        <v>10640</v>
      </c>
      <c r="U4519">
        <v>2018</v>
      </c>
      <c r="V4519">
        <v>4</v>
      </c>
      <c r="W4519">
        <v>12</v>
      </c>
      <c r="X4519" t="str">
        <f>VLOOKUP(C4519,'country description'!$A$2:$B$16,2,0)</f>
        <v>India</v>
      </c>
      <c r="Y4519" t="str">
        <f t="shared" si="140"/>
        <v>Rs.500</v>
      </c>
      <c r="Z4519" s="36">
        <f t="shared" si="141"/>
        <v>500</v>
      </c>
    </row>
    <row r="4520" ht="14.25" customHeight="1" spans="1:26">
      <c r="A4520" s="33">
        <v>3100143</v>
      </c>
      <c r="B4520" s="34" t="s">
        <v>12102</v>
      </c>
      <c r="C4520" s="33">
        <v>1</v>
      </c>
      <c r="D4520" s="34" t="s">
        <v>12067</v>
      </c>
      <c r="E4520" s="33" t="s">
        <v>12103</v>
      </c>
      <c r="F4520" s="33" t="s">
        <v>12074</v>
      </c>
      <c r="G4520" s="33" t="s">
        <v>12075</v>
      </c>
      <c r="H4520" s="33">
        <v>74.85209855</v>
      </c>
      <c r="I4520" s="33">
        <v>12.87334761</v>
      </c>
      <c r="J4520" s="33" t="s">
        <v>12104</v>
      </c>
      <c r="K4520" s="33" t="s">
        <v>32</v>
      </c>
      <c r="L4520" s="33" t="s">
        <v>34</v>
      </c>
      <c r="M4520" s="33" t="s">
        <v>34</v>
      </c>
      <c r="N4520" s="33" t="s">
        <v>34</v>
      </c>
      <c r="O4520" s="33" t="s">
        <v>34</v>
      </c>
      <c r="P4520" s="33">
        <v>3</v>
      </c>
      <c r="Q4520" s="33">
        <v>104</v>
      </c>
      <c r="R4520" s="33">
        <v>1000</v>
      </c>
      <c r="S4520" s="33">
        <v>3.7</v>
      </c>
      <c r="T4520" s="35" t="s">
        <v>5071</v>
      </c>
      <c r="U4520">
        <v>2011</v>
      </c>
      <c r="V4520">
        <v>7</v>
      </c>
      <c r="W4520">
        <v>11</v>
      </c>
      <c r="X4520" t="str">
        <f>VLOOKUP(C4520,'country description'!$A$2:$B$16,2,0)</f>
        <v>India</v>
      </c>
      <c r="Y4520" t="str">
        <f t="shared" si="140"/>
        <v>Rs.1000</v>
      </c>
      <c r="Z4520" s="36">
        <f t="shared" si="141"/>
        <v>1000</v>
      </c>
    </row>
    <row r="4521" ht="14.25" customHeight="1" spans="1:26">
      <c r="A4521" s="33">
        <v>3100145</v>
      </c>
      <c r="B4521" s="34" t="s">
        <v>12105</v>
      </c>
      <c r="C4521" s="33">
        <v>1</v>
      </c>
      <c r="D4521" s="34" t="s">
        <v>12067</v>
      </c>
      <c r="E4521" s="33" t="s">
        <v>12106</v>
      </c>
      <c r="F4521" s="33" t="s">
        <v>12074</v>
      </c>
      <c r="G4521" s="33" t="s">
        <v>12075</v>
      </c>
      <c r="H4521" s="33">
        <v>74.85158611</v>
      </c>
      <c r="I4521" s="33">
        <v>12.87353056</v>
      </c>
      <c r="J4521" s="33" t="s">
        <v>12107</v>
      </c>
      <c r="K4521" s="33" t="s">
        <v>32</v>
      </c>
      <c r="L4521" s="33" t="s">
        <v>34</v>
      </c>
      <c r="M4521" s="33" t="s">
        <v>34</v>
      </c>
      <c r="N4521" s="33" t="s">
        <v>34</v>
      </c>
      <c r="O4521" s="33" t="s">
        <v>34</v>
      </c>
      <c r="P4521" s="33">
        <v>2</v>
      </c>
      <c r="Q4521" s="33">
        <v>355</v>
      </c>
      <c r="R4521" s="33">
        <v>700</v>
      </c>
      <c r="S4521" s="33">
        <v>3.7</v>
      </c>
      <c r="T4521" s="35" t="s">
        <v>10022</v>
      </c>
      <c r="U4521">
        <v>2016</v>
      </c>
      <c r="V4521">
        <v>9</v>
      </c>
      <c r="W4521">
        <v>19</v>
      </c>
      <c r="X4521" t="str">
        <f>VLOOKUP(C4521,'country description'!$A$2:$B$16,2,0)</f>
        <v>India</v>
      </c>
      <c r="Y4521" t="str">
        <f t="shared" si="140"/>
        <v>Rs.700</v>
      </c>
      <c r="Z4521" s="36">
        <f t="shared" si="141"/>
        <v>700</v>
      </c>
    </row>
    <row r="4522" ht="14.25" customHeight="1" spans="1:26">
      <c r="A4522" s="33">
        <v>3100148</v>
      </c>
      <c r="B4522" s="34" t="s">
        <v>12108</v>
      </c>
      <c r="C4522" s="33">
        <v>1</v>
      </c>
      <c r="D4522" s="34" t="s">
        <v>12067</v>
      </c>
      <c r="E4522" s="33" t="s">
        <v>12109</v>
      </c>
      <c r="F4522" s="33" t="s">
        <v>12069</v>
      </c>
      <c r="G4522" s="33" t="s">
        <v>12070</v>
      </c>
      <c r="H4522" s="33">
        <v>0</v>
      </c>
      <c r="I4522" s="33">
        <v>0</v>
      </c>
      <c r="J4522" s="33" t="s">
        <v>348</v>
      </c>
      <c r="K4522" s="33" t="s">
        <v>32</v>
      </c>
      <c r="L4522" s="33" t="s">
        <v>34</v>
      </c>
      <c r="M4522" s="33" t="s">
        <v>34</v>
      </c>
      <c r="N4522" s="33" t="s">
        <v>34</v>
      </c>
      <c r="O4522" s="33" t="s">
        <v>34</v>
      </c>
      <c r="P4522" s="33">
        <v>2</v>
      </c>
      <c r="Q4522" s="33">
        <v>127</v>
      </c>
      <c r="R4522" s="33">
        <v>600</v>
      </c>
      <c r="S4522" s="33">
        <v>3.5</v>
      </c>
      <c r="T4522" s="35" t="s">
        <v>8597</v>
      </c>
      <c r="U4522">
        <v>2012</v>
      </c>
      <c r="V4522">
        <v>8</v>
      </c>
      <c r="W4522">
        <v>9</v>
      </c>
      <c r="X4522" t="str">
        <f>VLOOKUP(C4522,'country description'!$A$2:$B$16,2,0)</f>
        <v>India</v>
      </c>
      <c r="Y4522" t="str">
        <f t="shared" si="140"/>
        <v>Rs.600</v>
      </c>
      <c r="Z4522" s="36">
        <f t="shared" si="141"/>
        <v>600</v>
      </c>
    </row>
    <row r="4523" ht="14.25" customHeight="1" spans="1:26">
      <c r="A4523" s="33">
        <v>3100153</v>
      </c>
      <c r="B4523" s="34" t="s">
        <v>12110</v>
      </c>
      <c r="C4523" s="33">
        <v>1</v>
      </c>
      <c r="D4523" s="34" t="s">
        <v>12067</v>
      </c>
      <c r="E4523" s="33" t="s">
        <v>12111</v>
      </c>
      <c r="F4523" s="33" t="s">
        <v>12074</v>
      </c>
      <c r="G4523" s="33" t="s">
        <v>12075</v>
      </c>
      <c r="H4523" s="33">
        <v>74.84863333</v>
      </c>
      <c r="I4523" s="33">
        <v>12.87378611</v>
      </c>
      <c r="J4523" s="33" t="s">
        <v>332</v>
      </c>
      <c r="K4523" s="33" t="s">
        <v>32</v>
      </c>
      <c r="L4523" s="33" t="s">
        <v>34</v>
      </c>
      <c r="M4523" s="33" t="s">
        <v>34</v>
      </c>
      <c r="N4523" s="33" t="s">
        <v>34</v>
      </c>
      <c r="O4523" s="33" t="s">
        <v>34</v>
      </c>
      <c r="P4523" s="33">
        <v>2</v>
      </c>
      <c r="Q4523" s="33">
        <v>275</v>
      </c>
      <c r="R4523" s="33">
        <v>700</v>
      </c>
      <c r="S4523" s="33">
        <v>3.6</v>
      </c>
      <c r="T4523" s="35" t="s">
        <v>12112</v>
      </c>
      <c r="U4523">
        <v>2011</v>
      </c>
      <c r="V4523">
        <v>5</v>
      </c>
      <c r="W4523">
        <v>24</v>
      </c>
      <c r="X4523" t="str">
        <f>VLOOKUP(C4523,'country description'!$A$2:$B$16,2,0)</f>
        <v>India</v>
      </c>
      <c r="Y4523" t="str">
        <f t="shared" si="140"/>
        <v>Rs.700</v>
      </c>
      <c r="Z4523" s="36">
        <f t="shared" si="141"/>
        <v>700</v>
      </c>
    </row>
    <row r="4524" ht="14.25" customHeight="1" spans="1:26">
      <c r="A4524" s="33">
        <v>3100159</v>
      </c>
      <c r="B4524" s="34" t="s">
        <v>12113</v>
      </c>
      <c r="C4524" s="33">
        <v>1</v>
      </c>
      <c r="D4524" s="34" t="s">
        <v>12067</v>
      </c>
      <c r="E4524" s="33" t="s">
        <v>12114</v>
      </c>
      <c r="F4524" s="33" t="s">
        <v>12074</v>
      </c>
      <c r="G4524" s="33" t="s">
        <v>12075</v>
      </c>
      <c r="H4524" s="33">
        <v>74.85362222</v>
      </c>
      <c r="I4524" s="33">
        <v>12.87369722</v>
      </c>
      <c r="J4524" s="33" t="s">
        <v>2014</v>
      </c>
      <c r="K4524" s="33" t="s">
        <v>32</v>
      </c>
      <c r="L4524" s="33" t="s">
        <v>34</v>
      </c>
      <c r="M4524" s="33" t="s">
        <v>34</v>
      </c>
      <c r="N4524" s="33" t="s">
        <v>34</v>
      </c>
      <c r="O4524" s="33" t="s">
        <v>34</v>
      </c>
      <c r="P4524" s="33">
        <v>1</v>
      </c>
      <c r="Q4524" s="33">
        <v>196</v>
      </c>
      <c r="R4524" s="33">
        <v>200</v>
      </c>
      <c r="S4524" s="33">
        <v>3.9</v>
      </c>
      <c r="T4524" s="35" t="s">
        <v>1530</v>
      </c>
      <c r="U4524">
        <v>2015</v>
      </c>
      <c r="V4524">
        <v>7</v>
      </c>
      <c r="W4524">
        <v>12</v>
      </c>
      <c r="X4524" t="str">
        <f>VLOOKUP(C4524,'country description'!$A$2:$B$16,2,0)</f>
        <v>India</v>
      </c>
      <c r="Y4524" t="str">
        <f t="shared" si="140"/>
        <v>Rs.200</v>
      </c>
      <c r="Z4524" s="36">
        <f t="shared" si="141"/>
        <v>200</v>
      </c>
    </row>
    <row r="4525" ht="14.25" customHeight="1" spans="1:26">
      <c r="A4525" s="33">
        <v>3100302</v>
      </c>
      <c r="B4525" s="34" t="s">
        <v>12115</v>
      </c>
      <c r="C4525" s="33">
        <v>1</v>
      </c>
      <c r="D4525" s="34" t="s">
        <v>12067</v>
      </c>
      <c r="E4525" s="33" t="s">
        <v>12116</v>
      </c>
      <c r="F4525" s="33" t="s">
        <v>12117</v>
      </c>
      <c r="G4525" s="33" t="s">
        <v>12118</v>
      </c>
      <c r="H4525" s="33">
        <v>0</v>
      </c>
      <c r="I4525" s="33">
        <v>0</v>
      </c>
      <c r="J4525" s="33" t="s">
        <v>11378</v>
      </c>
      <c r="K4525" s="33" t="s">
        <v>32</v>
      </c>
      <c r="L4525" s="33" t="s">
        <v>34</v>
      </c>
      <c r="M4525" s="33" t="s">
        <v>34</v>
      </c>
      <c r="N4525" s="33" t="s">
        <v>34</v>
      </c>
      <c r="O4525" s="33" t="s">
        <v>34</v>
      </c>
      <c r="P4525" s="33">
        <v>3</v>
      </c>
      <c r="Q4525" s="33">
        <v>245</v>
      </c>
      <c r="R4525" s="33">
        <v>800</v>
      </c>
      <c r="S4525" s="33">
        <v>4.1</v>
      </c>
      <c r="T4525" s="35" t="s">
        <v>12119</v>
      </c>
      <c r="U4525">
        <v>2014</v>
      </c>
      <c r="V4525">
        <v>9</v>
      </c>
      <c r="W4525">
        <v>18</v>
      </c>
      <c r="X4525" t="str">
        <f>VLOOKUP(C4525,'country description'!$A$2:$B$16,2,0)</f>
        <v>India</v>
      </c>
      <c r="Y4525" t="str">
        <f t="shared" si="140"/>
        <v>Rs.800</v>
      </c>
      <c r="Z4525" s="36">
        <f t="shared" si="141"/>
        <v>800</v>
      </c>
    </row>
    <row r="4526" ht="14.25" customHeight="1" spans="1:26">
      <c r="A4526" s="33">
        <v>3100422</v>
      </c>
      <c r="B4526" s="34" t="s">
        <v>12120</v>
      </c>
      <c r="C4526" s="33">
        <v>1</v>
      </c>
      <c r="D4526" s="34" t="s">
        <v>12067</v>
      </c>
      <c r="E4526" s="33" t="s">
        <v>12121</v>
      </c>
      <c r="F4526" s="33" t="s">
        <v>12122</v>
      </c>
      <c r="G4526" s="33" t="s">
        <v>12123</v>
      </c>
      <c r="H4526" s="33">
        <v>0</v>
      </c>
      <c r="I4526" s="33">
        <v>0</v>
      </c>
      <c r="J4526" s="33" t="s">
        <v>12124</v>
      </c>
      <c r="K4526" s="33" t="s">
        <v>32</v>
      </c>
      <c r="L4526" s="33" t="s">
        <v>34</v>
      </c>
      <c r="M4526" s="33" t="s">
        <v>34</v>
      </c>
      <c r="N4526" s="33" t="s">
        <v>34</v>
      </c>
      <c r="O4526" s="33" t="s">
        <v>34</v>
      </c>
      <c r="P4526" s="33">
        <v>3</v>
      </c>
      <c r="Q4526" s="33">
        <v>173</v>
      </c>
      <c r="R4526" s="33">
        <v>1000</v>
      </c>
      <c r="S4526" s="33">
        <v>3.7</v>
      </c>
      <c r="T4526" s="35" t="s">
        <v>5750</v>
      </c>
      <c r="U4526">
        <v>2015</v>
      </c>
      <c r="V4526">
        <v>3</v>
      </c>
      <c r="W4526">
        <v>16</v>
      </c>
      <c r="X4526" t="str">
        <f>VLOOKUP(C4526,'country description'!$A$2:$B$16,2,0)</f>
        <v>India</v>
      </c>
      <c r="Y4526" t="str">
        <f t="shared" si="140"/>
        <v>Rs.1000</v>
      </c>
      <c r="Z4526" s="36">
        <f t="shared" si="141"/>
        <v>1000</v>
      </c>
    </row>
    <row r="4527" ht="14.25" customHeight="1" spans="1:26">
      <c r="A4527" s="33">
        <v>3100441</v>
      </c>
      <c r="B4527" s="34" t="s">
        <v>5007</v>
      </c>
      <c r="C4527" s="33">
        <v>1</v>
      </c>
      <c r="D4527" s="34" t="s">
        <v>12067</v>
      </c>
      <c r="E4527" s="33" t="s">
        <v>12125</v>
      </c>
      <c r="F4527" s="33" t="s">
        <v>12126</v>
      </c>
      <c r="G4527" s="33" t="s">
        <v>12127</v>
      </c>
      <c r="H4527" s="33">
        <v>0</v>
      </c>
      <c r="I4527" s="33">
        <v>0</v>
      </c>
      <c r="J4527" s="33" t="s">
        <v>329</v>
      </c>
      <c r="K4527" s="33" t="s">
        <v>32</v>
      </c>
      <c r="L4527" s="33" t="s">
        <v>34</v>
      </c>
      <c r="M4527" s="33" t="s">
        <v>34</v>
      </c>
      <c r="N4527" s="33" t="s">
        <v>34</v>
      </c>
      <c r="O4527" s="33" t="s">
        <v>34</v>
      </c>
      <c r="P4527" s="33">
        <v>4</v>
      </c>
      <c r="Q4527" s="33">
        <v>193</v>
      </c>
      <c r="R4527" s="33">
        <v>1600</v>
      </c>
      <c r="S4527" s="33">
        <v>3.7</v>
      </c>
      <c r="T4527" s="35" t="s">
        <v>9522</v>
      </c>
      <c r="U4527">
        <v>2011</v>
      </c>
      <c r="V4527">
        <v>3</v>
      </c>
      <c r="W4527">
        <v>28</v>
      </c>
      <c r="X4527" t="str">
        <f>VLOOKUP(C4527,'country description'!$A$2:$B$16,2,0)</f>
        <v>India</v>
      </c>
      <c r="Y4527" t="str">
        <f t="shared" si="140"/>
        <v>Rs.1600</v>
      </c>
      <c r="Z4527" s="36">
        <f t="shared" si="141"/>
        <v>1600</v>
      </c>
    </row>
    <row r="4528" ht="14.25" customHeight="1" spans="1:26">
      <c r="A4528" s="33">
        <v>3100446</v>
      </c>
      <c r="B4528" s="34" t="s">
        <v>12128</v>
      </c>
      <c r="C4528" s="33">
        <v>1</v>
      </c>
      <c r="D4528" s="34" t="s">
        <v>12067</v>
      </c>
      <c r="E4528" s="33" t="s">
        <v>12129</v>
      </c>
      <c r="F4528" s="33" t="s">
        <v>12130</v>
      </c>
      <c r="G4528" s="33" t="s">
        <v>12131</v>
      </c>
      <c r="H4528" s="33">
        <v>0</v>
      </c>
      <c r="I4528" s="33">
        <v>0</v>
      </c>
      <c r="J4528" s="33" t="s">
        <v>534</v>
      </c>
      <c r="K4528" s="33" t="s">
        <v>32</v>
      </c>
      <c r="L4528" s="33" t="s">
        <v>34</v>
      </c>
      <c r="M4528" s="33" t="s">
        <v>34</v>
      </c>
      <c r="N4528" s="33" t="s">
        <v>34</v>
      </c>
      <c r="O4528" s="33" t="s">
        <v>34</v>
      </c>
      <c r="P4528" s="33">
        <v>2</v>
      </c>
      <c r="Q4528" s="33">
        <v>209</v>
      </c>
      <c r="R4528" s="33">
        <v>600</v>
      </c>
      <c r="S4528" s="33">
        <v>3.6</v>
      </c>
      <c r="T4528" s="35" t="s">
        <v>5385</v>
      </c>
      <c r="U4528">
        <v>2011</v>
      </c>
      <c r="V4528">
        <v>7</v>
      </c>
      <c r="W4528">
        <v>4</v>
      </c>
      <c r="X4528" t="str">
        <f>VLOOKUP(C4528,'country description'!$A$2:$B$16,2,0)</f>
        <v>India</v>
      </c>
      <c r="Y4528" t="str">
        <f t="shared" si="140"/>
        <v>Rs.600</v>
      </c>
      <c r="Z4528" s="36">
        <f t="shared" si="141"/>
        <v>600</v>
      </c>
    </row>
    <row r="4529" ht="14.25" customHeight="1" spans="1:26">
      <c r="A4529" s="33">
        <v>3100448</v>
      </c>
      <c r="B4529" s="34" t="s">
        <v>12132</v>
      </c>
      <c r="C4529" s="33">
        <v>1</v>
      </c>
      <c r="D4529" s="34" t="s">
        <v>12067</v>
      </c>
      <c r="E4529" s="33" t="s">
        <v>12133</v>
      </c>
      <c r="F4529" s="33" t="s">
        <v>11299</v>
      </c>
      <c r="G4529" s="33" t="s">
        <v>12082</v>
      </c>
      <c r="H4529" s="33">
        <v>0</v>
      </c>
      <c r="I4529" s="33">
        <v>0</v>
      </c>
      <c r="J4529" s="33" t="s">
        <v>12134</v>
      </c>
      <c r="K4529" s="33" t="s">
        <v>32</v>
      </c>
      <c r="L4529" s="33" t="s">
        <v>34</v>
      </c>
      <c r="M4529" s="33" t="s">
        <v>34</v>
      </c>
      <c r="N4529" s="33" t="s">
        <v>34</v>
      </c>
      <c r="O4529" s="33" t="s">
        <v>34</v>
      </c>
      <c r="P4529" s="33">
        <v>2</v>
      </c>
      <c r="Q4529" s="33">
        <v>156</v>
      </c>
      <c r="R4529" s="33">
        <v>700</v>
      </c>
      <c r="S4529" s="33">
        <v>3.9</v>
      </c>
      <c r="T4529" s="35" t="s">
        <v>6247</v>
      </c>
      <c r="U4529">
        <v>2015</v>
      </c>
      <c r="V4529">
        <v>2</v>
      </c>
      <c r="W4529">
        <v>12</v>
      </c>
      <c r="X4529" t="str">
        <f>VLOOKUP(C4529,'country description'!$A$2:$B$16,2,0)</f>
        <v>India</v>
      </c>
      <c r="Y4529" t="str">
        <f t="shared" si="140"/>
        <v>Rs.700</v>
      </c>
      <c r="Z4529" s="36">
        <f t="shared" si="141"/>
        <v>700</v>
      </c>
    </row>
    <row r="4530" ht="14.25" customHeight="1" spans="1:26">
      <c r="A4530" s="33">
        <v>3200002</v>
      </c>
      <c r="B4530" s="34" t="s">
        <v>12135</v>
      </c>
      <c r="C4530" s="33">
        <v>1</v>
      </c>
      <c r="D4530" s="34" t="s">
        <v>12136</v>
      </c>
      <c r="E4530" s="33" t="s">
        <v>12137</v>
      </c>
      <c r="F4530" s="33" t="s">
        <v>12138</v>
      </c>
      <c r="G4530" s="33" t="s">
        <v>12139</v>
      </c>
      <c r="H4530" s="33">
        <v>0</v>
      </c>
      <c r="I4530" s="33">
        <v>0</v>
      </c>
      <c r="J4530" s="33" t="s">
        <v>90</v>
      </c>
      <c r="K4530" s="33" t="s">
        <v>32</v>
      </c>
      <c r="L4530" s="33" t="s">
        <v>34</v>
      </c>
      <c r="M4530" s="33" t="s">
        <v>34</v>
      </c>
      <c r="N4530" s="33" t="s">
        <v>34</v>
      </c>
      <c r="O4530" s="33" t="s">
        <v>34</v>
      </c>
      <c r="P4530" s="33">
        <v>3</v>
      </c>
      <c r="Q4530" s="33">
        <v>82</v>
      </c>
      <c r="R4530" s="33">
        <v>1000</v>
      </c>
      <c r="S4530" s="33">
        <v>3.5</v>
      </c>
      <c r="T4530" s="35" t="s">
        <v>7141</v>
      </c>
      <c r="U4530">
        <v>2017</v>
      </c>
      <c r="V4530">
        <v>6</v>
      </c>
      <c r="W4530">
        <v>10</v>
      </c>
      <c r="X4530" t="str">
        <f>VLOOKUP(C4530,'country description'!$A$2:$B$16,2,0)</f>
        <v>India</v>
      </c>
      <c r="Y4530" t="str">
        <f t="shared" si="140"/>
        <v>Rs.1000</v>
      </c>
      <c r="Z4530" s="36">
        <f t="shared" si="141"/>
        <v>1000</v>
      </c>
    </row>
    <row r="4531" ht="14.25" customHeight="1" spans="1:26">
      <c r="A4531" s="33">
        <v>3200005</v>
      </c>
      <c r="B4531" s="34" t="s">
        <v>11508</v>
      </c>
      <c r="C4531" s="33">
        <v>1</v>
      </c>
      <c r="D4531" s="34" t="s">
        <v>12136</v>
      </c>
      <c r="E4531" s="33" t="s">
        <v>12140</v>
      </c>
      <c r="F4531" s="33" t="s">
        <v>12141</v>
      </c>
      <c r="G4531" s="33" t="s">
        <v>12142</v>
      </c>
      <c r="H4531" s="33">
        <v>73.170283</v>
      </c>
      <c r="I4531" s="33">
        <v>22.31279</v>
      </c>
      <c r="J4531" s="33" t="s">
        <v>50</v>
      </c>
      <c r="K4531" s="33" t="s">
        <v>32</v>
      </c>
      <c r="L4531" s="33" t="s">
        <v>34</v>
      </c>
      <c r="M4531" s="33" t="s">
        <v>34</v>
      </c>
      <c r="N4531" s="33" t="s">
        <v>34</v>
      </c>
      <c r="O4531" s="33" t="s">
        <v>34</v>
      </c>
      <c r="P4531" s="33">
        <v>3</v>
      </c>
      <c r="Q4531" s="33">
        <v>202</v>
      </c>
      <c r="R4531" s="33">
        <v>1000</v>
      </c>
      <c r="S4531" s="33">
        <v>4.1</v>
      </c>
      <c r="T4531" s="35" t="s">
        <v>6386</v>
      </c>
      <c r="U4531">
        <v>2017</v>
      </c>
      <c r="V4531">
        <v>2</v>
      </c>
      <c r="W4531">
        <v>28</v>
      </c>
      <c r="X4531" t="str">
        <f>VLOOKUP(C4531,'country description'!$A$2:$B$16,2,0)</f>
        <v>India</v>
      </c>
      <c r="Y4531" t="str">
        <f t="shared" si="140"/>
        <v>Rs.1000</v>
      </c>
      <c r="Z4531" s="36">
        <f t="shared" si="141"/>
        <v>1000</v>
      </c>
    </row>
    <row r="4532" ht="14.25" customHeight="1" spans="1:26">
      <c r="A4532" s="33">
        <v>3200012</v>
      </c>
      <c r="B4532" s="34" t="s">
        <v>5007</v>
      </c>
      <c r="C4532" s="33">
        <v>1</v>
      </c>
      <c r="D4532" s="34" t="s">
        <v>12136</v>
      </c>
      <c r="E4532" s="33" t="s">
        <v>12143</v>
      </c>
      <c r="F4532" s="33" t="s">
        <v>12141</v>
      </c>
      <c r="G4532" s="33" t="s">
        <v>12142</v>
      </c>
      <c r="H4532" s="33">
        <v>73.170937</v>
      </c>
      <c r="I4532" s="33">
        <v>22.310526</v>
      </c>
      <c r="J4532" s="33" t="s">
        <v>473</v>
      </c>
      <c r="K4532" s="33" t="s">
        <v>32</v>
      </c>
      <c r="L4532" s="33" t="s">
        <v>34</v>
      </c>
      <c r="M4532" s="33" t="s">
        <v>34</v>
      </c>
      <c r="N4532" s="33" t="s">
        <v>34</v>
      </c>
      <c r="O4532" s="33" t="s">
        <v>34</v>
      </c>
      <c r="P4532" s="33">
        <v>4</v>
      </c>
      <c r="Q4532" s="33">
        <v>332</v>
      </c>
      <c r="R4532" s="33">
        <v>1500</v>
      </c>
      <c r="S4532" s="33">
        <v>4.3</v>
      </c>
      <c r="T4532" s="35" t="s">
        <v>4956</v>
      </c>
      <c r="U4532">
        <v>2013</v>
      </c>
      <c r="V4532">
        <v>7</v>
      </c>
      <c r="W4532">
        <v>15</v>
      </c>
      <c r="X4532" t="str">
        <f>VLOOKUP(C4532,'country description'!$A$2:$B$16,2,0)</f>
        <v>India</v>
      </c>
      <c r="Y4532" t="str">
        <f t="shared" si="140"/>
        <v>Rs.1500</v>
      </c>
      <c r="Z4532" s="36">
        <f t="shared" si="141"/>
        <v>1500</v>
      </c>
    </row>
    <row r="4533" ht="14.25" customHeight="1" spans="1:26">
      <c r="A4533" s="33">
        <v>3200015</v>
      </c>
      <c r="B4533" s="34" t="s">
        <v>12144</v>
      </c>
      <c r="C4533" s="33">
        <v>1</v>
      </c>
      <c r="D4533" s="34" t="s">
        <v>12136</v>
      </c>
      <c r="E4533" s="33" t="s">
        <v>12145</v>
      </c>
      <c r="F4533" s="33" t="s">
        <v>12146</v>
      </c>
      <c r="G4533" s="33" t="s">
        <v>12147</v>
      </c>
      <c r="H4533" s="33">
        <v>73.169083</v>
      </c>
      <c r="I4533" s="33">
        <v>22.310329</v>
      </c>
      <c r="J4533" s="33" t="s">
        <v>5598</v>
      </c>
      <c r="K4533" s="33" t="s">
        <v>32</v>
      </c>
      <c r="L4533" s="33" t="s">
        <v>34</v>
      </c>
      <c r="M4533" s="33" t="s">
        <v>34</v>
      </c>
      <c r="N4533" s="33" t="s">
        <v>34</v>
      </c>
      <c r="O4533" s="33" t="s">
        <v>34</v>
      </c>
      <c r="P4533" s="33">
        <v>2</v>
      </c>
      <c r="Q4533" s="33">
        <v>191</v>
      </c>
      <c r="R4533" s="33">
        <v>600</v>
      </c>
      <c r="S4533" s="33">
        <v>4</v>
      </c>
      <c r="T4533" s="35" t="s">
        <v>12148</v>
      </c>
      <c r="U4533">
        <v>2016</v>
      </c>
      <c r="V4533">
        <v>2</v>
      </c>
      <c r="W4533">
        <v>5</v>
      </c>
      <c r="X4533" t="str">
        <f>VLOOKUP(C4533,'country description'!$A$2:$B$16,2,0)</f>
        <v>India</v>
      </c>
      <c r="Y4533" t="str">
        <f t="shared" si="140"/>
        <v>Rs.600</v>
      </c>
      <c r="Z4533" s="36">
        <f t="shared" si="141"/>
        <v>600</v>
      </c>
    </row>
    <row r="4534" ht="14.25" customHeight="1" spans="1:26">
      <c r="A4534" s="33">
        <v>3200021</v>
      </c>
      <c r="B4534" s="34" t="s">
        <v>12149</v>
      </c>
      <c r="C4534" s="33">
        <v>1</v>
      </c>
      <c r="D4534" s="34" t="s">
        <v>12136</v>
      </c>
      <c r="E4534" s="33" t="s">
        <v>12150</v>
      </c>
      <c r="F4534" s="33" t="s">
        <v>12141</v>
      </c>
      <c r="G4534" s="33" t="s">
        <v>12142</v>
      </c>
      <c r="H4534" s="33">
        <v>0</v>
      </c>
      <c r="I4534" s="33">
        <v>0</v>
      </c>
      <c r="J4534" s="33" t="s">
        <v>12151</v>
      </c>
      <c r="K4534" s="33" t="s">
        <v>32</v>
      </c>
      <c r="L4534" s="33" t="s">
        <v>34</v>
      </c>
      <c r="M4534" s="33" t="s">
        <v>34</v>
      </c>
      <c r="N4534" s="33" t="s">
        <v>34</v>
      </c>
      <c r="O4534" s="33" t="s">
        <v>34</v>
      </c>
      <c r="P4534" s="33">
        <v>4</v>
      </c>
      <c r="Q4534" s="33">
        <v>276</v>
      </c>
      <c r="R4534" s="33">
        <v>1500</v>
      </c>
      <c r="S4534" s="33">
        <v>4.4</v>
      </c>
      <c r="T4534" s="35" t="s">
        <v>9236</v>
      </c>
      <c r="U4534">
        <v>2016</v>
      </c>
      <c r="V4534">
        <v>6</v>
      </c>
      <c r="W4534">
        <v>28</v>
      </c>
      <c r="X4534" t="str">
        <f>VLOOKUP(C4534,'country description'!$A$2:$B$16,2,0)</f>
        <v>India</v>
      </c>
      <c r="Y4534" t="str">
        <f t="shared" si="140"/>
        <v>Rs.1500</v>
      </c>
      <c r="Z4534" s="36">
        <f t="shared" si="141"/>
        <v>1500</v>
      </c>
    </row>
    <row r="4535" ht="14.25" customHeight="1" spans="1:26">
      <c r="A4535" s="33">
        <v>3200024</v>
      </c>
      <c r="B4535" s="34" t="s">
        <v>281</v>
      </c>
      <c r="C4535" s="33">
        <v>1</v>
      </c>
      <c r="D4535" s="34" t="s">
        <v>12136</v>
      </c>
      <c r="E4535" s="33" t="s">
        <v>12152</v>
      </c>
      <c r="F4535" s="33" t="s">
        <v>12153</v>
      </c>
      <c r="G4535" s="33" t="s">
        <v>12154</v>
      </c>
      <c r="H4535" s="33">
        <v>73.165081</v>
      </c>
      <c r="I4535" s="33">
        <v>22.311844</v>
      </c>
      <c r="J4535" s="33" t="s">
        <v>348</v>
      </c>
      <c r="K4535" s="33" t="s">
        <v>32</v>
      </c>
      <c r="L4535" s="33" t="s">
        <v>34</v>
      </c>
      <c r="M4535" s="33" t="s">
        <v>34</v>
      </c>
      <c r="N4535" s="33" t="s">
        <v>34</v>
      </c>
      <c r="O4535" s="33" t="s">
        <v>34</v>
      </c>
      <c r="P4535" s="33">
        <v>2</v>
      </c>
      <c r="Q4535" s="33">
        <v>269</v>
      </c>
      <c r="R4535" s="33">
        <v>600</v>
      </c>
      <c r="S4535" s="33">
        <v>4.1</v>
      </c>
      <c r="T4535" s="35" t="s">
        <v>12155</v>
      </c>
      <c r="U4535">
        <v>2011</v>
      </c>
      <c r="V4535">
        <v>5</v>
      </c>
      <c r="W4535">
        <v>4</v>
      </c>
      <c r="X4535" t="str">
        <f>VLOOKUP(C4535,'country description'!$A$2:$B$16,2,0)</f>
        <v>India</v>
      </c>
      <c r="Y4535" t="str">
        <f t="shared" si="140"/>
        <v>Rs.600</v>
      </c>
      <c r="Z4535" s="36">
        <f t="shared" si="141"/>
        <v>600</v>
      </c>
    </row>
    <row r="4536" ht="14.25" customHeight="1" spans="1:26">
      <c r="A4536" s="33">
        <v>3200032</v>
      </c>
      <c r="B4536" s="34" t="s">
        <v>12156</v>
      </c>
      <c r="C4536" s="33">
        <v>1</v>
      </c>
      <c r="D4536" s="34" t="s">
        <v>12136</v>
      </c>
      <c r="E4536" s="33" t="s">
        <v>12157</v>
      </c>
      <c r="F4536" s="33" t="s">
        <v>12158</v>
      </c>
      <c r="G4536" s="33" t="s">
        <v>12159</v>
      </c>
      <c r="H4536" s="33">
        <v>73.167753</v>
      </c>
      <c r="I4536" s="33">
        <v>22.308096</v>
      </c>
      <c r="J4536" s="33" t="s">
        <v>12160</v>
      </c>
      <c r="K4536" s="33" t="s">
        <v>32</v>
      </c>
      <c r="L4536" s="33" t="s">
        <v>34</v>
      </c>
      <c r="M4536" s="33" t="s">
        <v>34</v>
      </c>
      <c r="N4536" s="33" t="s">
        <v>34</v>
      </c>
      <c r="O4536" s="33" t="s">
        <v>34</v>
      </c>
      <c r="P4536" s="33">
        <v>3</v>
      </c>
      <c r="Q4536" s="33">
        <v>149</v>
      </c>
      <c r="R4536" s="33">
        <v>800</v>
      </c>
      <c r="S4536" s="33">
        <v>3.8</v>
      </c>
      <c r="T4536" s="35" t="s">
        <v>183</v>
      </c>
      <c r="U4536">
        <v>2015</v>
      </c>
      <c r="V4536">
        <v>10</v>
      </c>
      <c r="W4536">
        <v>5</v>
      </c>
      <c r="X4536" t="str">
        <f>VLOOKUP(C4536,'country description'!$A$2:$B$16,2,0)</f>
        <v>India</v>
      </c>
      <c r="Y4536" t="str">
        <f t="shared" si="140"/>
        <v>Rs.800</v>
      </c>
      <c r="Z4536" s="36">
        <f t="shared" si="141"/>
        <v>800</v>
      </c>
    </row>
    <row r="4537" ht="14.25" customHeight="1" spans="1:26">
      <c r="A4537" s="33">
        <v>3200034</v>
      </c>
      <c r="B4537" s="34" t="s">
        <v>12161</v>
      </c>
      <c r="C4537" s="33">
        <v>1</v>
      </c>
      <c r="D4537" s="34" t="s">
        <v>12136</v>
      </c>
      <c r="E4537" s="33" t="s">
        <v>12162</v>
      </c>
      <c r="F4537" s="33" t="s">
        <v>12153</v>
      </c>
      <c r="G4537" s="33" t="s">
        <v>12154</v>
      </c>
      <c r="H4537" s="33">
        <v>73.164798</v>
      </c>
      <c r="I4537" s="33">
        <v>22.311358</v>
      </c>
      <c r="J4537" s="33" t="s">
        <v>12163</v>
      </c>
      <c r="K4537" s="33" t="s">
        <v>32</v>
      </c>
      <c r="L4537" s="33" t="s">
        <v>34</v>
      </c>
      <c r="M4537" s="33" t="s">
        <v>34</v>
      </c>
      <c r="N4537" s="33" t="s">
        <v>34</v>
      </c>
      <c r="O4537" s="33" t="s">
        <v>34</v>
      </c>
      <c r="P4537" s="33">
        <v>3</v>
      </c>
      <c r="Q4537" s="33">
        <v>395</v>
      </c>
      <c r="R4537" s="33">
        <v>1000</v>
      </c>
      <c r="S4537" s="33">
        <v>4.1</v>
      </c>
      <c r="T4537" s="35" t="s">
        <v>2625</v>
      </c>
      <c r="U4537">
        <v>2010</v>
      </c>
      <c r="V4537">
        <v>7</v>
      </c>
      <c r="W4537">
        <v>16</v>
      </c>
      <c r="X4537" t="str">
        <f>VLOOKUP(C4537,'country description'!$A$2:$B$16,2,0)</f>
        <v>India</v>
      </c>
      <c r="Y4537" t="str">
        <f t="shared" si="140"/>
        <v>Rs.1000</v>
      </c>
      <c r="Z4537" s="36">
        <f t="shared" si="141"/>
        <v>1000</v>
      </c>
    </row>
    <row r="4538" ht="14.25" customHeight="1" spans="1:26">
      <c r="A4538" s="33">
        <v>3200090</v>
      </c>
      <c r="B4538" s="34" t="s">
        <v>12164</v>
      </c>
      <c r="C4538" s="33">
        <v>1</v>
      </c>
      <c r="D4538" s="34" t="s">
        <v>12136</v>
      </c>
      <c r="E4538" s="33" t="s">
        <v>12165</v>
      </c>
      <c r="F4538" s="33" t="s">
        <v>12141</v>
      </c>
      <c r="G4538" s="33" t="s">
        <v>12142</v>
      </c>
      <c r="H4538" s="33">
        <v>73.167788</v>
      </c>
      <c r="I4538" s="33">
        <v>22.307898</v>
      </c>
      <c r="J4538" s="33" t="s">
        <v>80</v>
      </c>
      <c r="K4538" s="33" t="s">
        <v>32</v>
      </c>
      <c r="L4538" s="33" t="s">
        <v>34</v>
      </c>
      <c r="M4538" s="33" t="s">
        <v>34</v>
      </c>
      <c r="N4538" s="33" t="s">
        <v>34</v>
      </c>
      <c r="O4538" s="33" t="s">
        <v>34</v>
      </c>
      <c r="P4538" s="33">
        <v>2</v>
      </c>
      <c r="Q4538" s="33">
        <v>344</v>
      </c>
      <c r="R4538" s="33">
        <v>400</v>
      </c>
      <c r="S4538" s="33">
        <v>4.5</v>
      </c>
      <c r="T4538" s="35" t="s">
        <v>12166</v>
      </c>
      <c r="U4538">
        <v>2015</v>
      </c>
      <c r="V4538">
        <v>3</v>
      </c>
      <c r="W4538">
        <v>21</v>
      </c>
      <c r="X4538" t="str">
        <f>VLOOKUP(C4538,'country description'!$A$2:$B$16,2,0)</f>
        <v>India</v>
      </c>
      <c r="Y4538" t="str">
        <f t="shared" si="140"/>
        <v>Rs.400</v>
      </c>
      <c r="Z4538" s="36">
        <f t="shared" si="141"/>
        <v>400</v>
      </c>
    </row>
    <row r="4539" ht="14.25" customHeight="1" spans="1:26">
      <c r="A4539" s="33">
        <v>3200265</v>
      </c>
      <c r="B4539" s="34" t="s">
        <v>12167</v>
      </c>
      <c r="C4539" s="33">
        <v>1</v>
      </c>
      <c r="D4539" s="34" t="s">
        <v>12136</v>
      </c>
      <c r="E4539" s="33" t="s">
        <v>12168</v>
      </c>
      <c r="F4539" s="33" t="s">
        <v>12141</v>
      </c>
      <c r="G4539" s="33" t="s">
        <v>12142</v>
      </c>
      <c r="H4539" s="33">
        <v>0</v>
      </c>
      <c r="I4539" s="33">
        <v>0</v>
      </c>
      <c r="J4539" s="33" t="s">
        <v>8196</v>
      </c>
      <c r="K4539" s="33" t="s">
        <v>32</v>
      </c>
      <c r="L4539" s="33" t="s">
        <v>34</v>
      </c>
      <c r="M4539" s="33" t="s">
        <v>34</v>
      </c>
      <c r="N4539" s="33" t="s">
        <v>34</v>
      </c>
      <c r="O4539" s="33" t="s">
        <v>34</v>
      </c>
      <c r="P4539" s="33">
        <v>2</v>
      </c>
      <c r="Q4539" s="33">
        <v>145</v>
      </c>
      <c r="R4539" s="33">
        <v>400</v>
      </c>
      <c r="S4539" s="33">
        <v>3.9</v>
      </c>
      <c r="T4539" s="35" t="s">
        <v>4802</v>
      </c>
      <c r="U4539">
        <v>2012</v>
      </c>
      <c r="V4539">
        <v>12</v>
      </c>
      <c r="W4539">
        <v>24</v>
      </c>
      <c r="X4539" t="str">
        <f>VLOOKUP(C4539,'country description'!$A$2:$B$16,2,0)</f>
        <v>India</v>
      </c>
      <c r="Y4539" t="str">
        <f t="shared" si="140"/>
        <v>Rs.400</v>
      </c>
      <c r="Z4539" s="36">
        <f t="shared" si="141"/>
        <v>400</v>
      </c>
    </row>
    <row r="4540" ht="14.25" customHeight="1" spans="1:26">
      <c r="A4540" s="33">
        <v>3200269</v>
      </c>
      <c r="B4540" s="34" t="s">
        <v>3870</v>
      </c>
      <c r="C4540" s="33">
        <v>1</v>
      </c>
      <c r="D4540" s="34" t="s">
        <v>12136</v>
      </c>
      <c r="E4540" s="33" t="s">
        <v>12169</v>
      </c>
      <c r="F4540" s="33" t="s">
        <v>12153</v>
      </c>
      <c r="G4540" s="33" t="s">
        <v>12154</v>
      </c>
      <c r="H4540" s="33">
        <v>0</v>
      </c>
      <c r="I4540" s="33">
        <v>0</v>
      </c>
      <c r="J4540" s="33" t="s">
        <v>44</v>
      </c>
      <c r="K4540" s="33" t="s">
        <v>32</v>
      </c>
      <c r="L4540" s="33" t="s">
        <v>34</v>
      </c>
      <c r="M4540" s="33" t="s">
        <v>34</v>
      </c>
      <c r="N4540" s="33" t="s">
        <v>34</v>
      </c>
      <c r="O4540" s="33" t="s">
        <v>34</v>
      </c>
      <c r="P4540" s="33">
        <v>3</v>
      </c>
      <c r="Q4540" s="33">
        <v>243</v>
      </c>
      <c r="R4540" s="33">
        <v>800</v>
      </c>
      <c r="S4540" s="33">
        <v>3.9</v>
      </c>
      <c r="T4540" s="35" t="s">
        <v>8863</v>
      </c>
      <c r="U4540">
        <v>2015</v>
      </c>
      <c r="V4540">
        <v>10</v>
      </c>
      <c r="W4540">
        <v>17</v>
      </c>
      <c r="X4540" t="str">
        <f>VLOOKUP(C4540,'country description'!$A$2:$B$16,2,0)</f>
        <v>India</v>
      </c>
      <c r="Y4540" t="str">
        <f t="shared" si="140"/>
        <v>Rs.800</v>
      </c>
      <c r="Z4540" s="36">
        <f t="shared" si="141"/>
        <v>800</v>
      </c>
    </row>
    <row r="4541" ht="14.25" customHeight="1" spans="1:26">
      <c r="A4541" s="33">
        <v>3200311</v>
      </c>
      <c r="B4541" s="34" t="s">
        <v>12170</v>
      </c>
      <c r="C4541" s="33">
        <v>1</v>
      </c>
      <c r="D4541" s="34" t="s">
        <v>12136</v>
      </c>
      <c r="E4541" s="33" t="s">
        <v>12171</v>
      </c>
      <c r="F4541" s="33" t="s">
        <v>12153</v>
      </c>
      <c r="G4541" s="33" t="s">
        <v>12154</v>
      </c>
      <c r="H4541" s="33">
        <v>73.15892089</v>
      </c>
      <c r="I4541" s="33">
        <v>22.31023696</v>
      </c>
      <c r="J4541" s="33" t="s">
        <v>8466</v>
      </c>
      <c r="K4541" s="33" t="s">
        <v>32</v>
      </c>
      <c r="L4541" s="33" t="s">
        <v>34</v>
      </c>
      <c r="M4541" s="33" t="s">
        <v>34</v>
      </c>
      <c r="N4541" s="33" t="s">
        <v>34</v>
      </c>
      <c r="O4541" s="33" t="s">
        <v>34</v>
      </c>
      <c r="P4541" s="33">
        <v>3</v>
      </c>
      <c r="Q4541" s="33">
        <v>321</v>
      </c>
      <c r="R4541" s="33">
        <v>1300</v>
      </c>
      <c r="S4541" s="33">
        <v>4.6</v>
      </c>
      <c r="T4541" s="35" t="s">
        <v>2261</v>
      </c>
      <c r="U4541">
        <v>2017</v>
      </c>
      <c r="V4541">
        <v>6</v>
      </c>
      <c r="W4541">
        <v>23</v>
      </c>
      <c r="X4541" t="str">
        <f>VLOOKUP(C4541,'country description'!$A$2:$B$16,2,0)</f>
        <v>India</v>
      </c>
      <c r="Y4541" t="str">
        <f t="shared" si="140"/>
        <v>Rs.1300</v>
      </c>
      <c r="Z4541" s="36">
        <f t="shared" si="141"/>
        <v>1300</v>
      </c>
    </row>
    <row r="4542" ht="14.25" customHeight="1" spans="1:26">
      <c r="A4542" s="33">
        <v>3200440</v>
      </c>
      <c r="B4542" s="34" t="s">
        <v>12172</v>
      </c>
      <c r="C4542" s="33">
        <v>1</v>
      </c>
      <c r="D4542" s="34" t="s">
        <v>12136</v>
      </c>
      <c r="E4542" s="33" t="s">
        <v>12173</v>
      </c>
      <c r="F4542" s="33" t="s">
        <v>12141</v>
      </c>
      <c r="G4542" s="33" t="s">
        <v>12142</v>
      </c>
      <c r="H4542" s="33">
        <v>0</v>
      </c>
      <c r="I4542" s="33">
        <v>0</v>
      </c>
      <c r="J4542" s="33" t="s">
        <v>329</v>
      </c>
      <c r="K4542" s="33" t="s">
        <v>32</v>
      </c>
      <c r="L4542" s="33" t="s">
        <v>34</v>
      </c>
      <c r="M4542" s="33" t="s">
        <v>34</v>
      </c>
      <c r="N4542" s="33" t="s">
        <v>34</v>
      </c>
      <c r="O4542" s="33" t="s">
        <v>34</v>
      </c>
      <c r="P4542" s="33">
        <v>2</v>
      </c>
      <c r="Q4542" s="33">
        <v>130</v>
      </c>
      <c r="R4542" s="33">
        <v>600</v>
      </c>
      <c r="S4542" s="33">
        <v>3.8</v>
      </c>
      <c r="T4542" s="35" t="s">
        <v>1089</v>
      </c>
      <c r="U4542">
        <v>2012</v>
      </c>
      <c r="V4542">
        <v>11</v>
      </c>
      <c r="W4542">
        <v>14</v>
      </c>
      <c r="X4542" t="str">
        <f>VLOOKUP(C4542,'country description'!$A$2:$B$16,2,0)</f>
        <v>India</v>
      </c>
      <c r="Y4542" t="str">
        <f t="shared" si="140"/>
        <v>Rs.600</v>
      </c>
      <c r="Z4542" s="36">
        <f t="shared" si="141"/>
        <v>600</v>
      </c>
    </row>
    <row r="4543" ht="14.25" customHeight="1" spans="1:26">
      <c r="A4543" s="33">
        <v>3200497</v>
      </c>
      <c r="B4543" s="34" t="s">
        <v>12174</v>
      </c>
      <c r="C4543" s="33">
        <v>1</v>
      </c>
      <c r="D4543" s="34" t="s">
        <v>12136</v>
      </c>
      <c r="E4543" s="33" t="s">
        <v>12175</v>
      </c>
      <c r="F4543" s="33" t="s">
        <v>12153</v>
      </c>
      <c r="G4543" s="33" t="s">
        <v>12154</v>
      </c>
      <c r="H4543" s="33">
        <v>73.165012</v>
      </c>
      <c r="I4543" s="33">
        <v>22.311603</v>
      </c>
      <c r="J4543" s="33" t="s">
        <v>12176</v>
      </c>
      <c r="K4543" s="33" t="s">
        <v>32</v>
      </c>
      <c r="L4543" s="33" t="s">
        <v>34</v>
      </c>
      <c r="M4543" s="33" t="s">
        <v>34</v>
      </c>
      <c r="N4543" s="33" t="s">
        <v>34</v>
      </c>
      <c r="O4543" s="33" t="s">
        <v>34</v>
      </c>
      <c r="P4543" s="33">
        <v>3</v>
      </c>
      <c r="Q4543" s="33">
        <v>96</v>
      </c>
      <c r="R4543" s="33">
        <v>800</v>
      </c>
      <c r="S4543" s="33">
        <v>3.5</v>
      </c>
      <c r="T4543" s="35" t="s">
        <v>1798</v>
      </c>
      <c r="U4543">
        <v>2014</v>
      </c>
      <c r="V4543">
        <v>6</v>
      </c>
      <c r="W4543">
        <v>25</v>
      </c>
      <c r="X4543" t="str">
        <f>VLOOKUP(C4543,'country description'!$A$2:$B$16,2,0)</f>
        <v>India</v>
      </c>
      <c r="Y4543" t="str">
        <f t="shared" si="140"/>
        <v>Rs.800</v>
      </c>
      <c r="Z4543" s="36">
        <f t="shared" si="141"/>
        <v>800</v>
      </c>
    </row>
    <row r="4544" ht="14.25" customHeight="1" spans="1:26">
      <c r="A4544" s="33">
        <v>3200537</v>
      </c>
      <c r="B4544" s="34" t="s">
        <v>12177</v>
      </c>
      <c r="C4544" s="33">
        <v>1</v>
      </c>
      <c r="D4544" s="34" t="s">
        <v>12136</v>
      </c>
      <c r="E4544" s="33" t="s">
        <v>12178</v>
      </c>
      <c r="F4544" s="33" t="s">
        <v>12153</v>
      </c>
      <c r="G4544" s="33" t="s">
        <v>12154</v>
      </c>
      <c r="H4544" s="33">
        <v>0</v>
      </c>
      <c r="I4544" s="33">
        <v>0</v>
      </c>
      <c r="J4544" s="33" t="s">
        <v>534</v>
      </c>
      <c r="K4544" s="33" t="s">
        <v>32</v>
      </c>
      <c r="L4544" s="33" t="s">
        <v>34</v>
      </c>
      <c r="M4544" s="33" t="s">
        <v>34</v>
      </c>
      <c r="N4544" s="33" t="s">
        <v>34</v>
      </c>
      <c r="O4544" s="33" t="s">
        <v>34</v>
      </c>
      <c r="P4544" s="33">
        <v>2</v>
      </c>
      <c r="Q4544" s="33">
        <v>132</v>
      </c>
      <c r="R4544" s="33">
        <v>700</v>
      </c>
      <c r="S4544" s="33">
        <v>4.2</v>
      </c>
      <c r="T4544" s="35" t="s">
        <v>1409</v>
      </c>
      <c r="U4544">
        <v>2011</v>
      </c>
      <c r="V4544">
        <v>12</v>
      </c>
      <c r="W4544">
        <v>6</v>
      </c>
      <c r="X4544" t="str">
        <f>VLOOKUP(C4544,'country description'!$A$2:$B$16,2,0)</f>
        <v>India</v>
      </c>
      <c r="Y4544" t="str">
        <f t="shared" si="140"/>
        <v>Rs.700</v>
      </c>
      <c r="Z4544" s="36">
        <f t="shared" si="141"/>
        <v>700</v>
      </c>
    </row>
    <row r="4545" ht="14.25" customHeight="1" spans="1:26">
      <c r="A4545" s="33">
        <v>3200560</v>
      </c>
      <c r="B4545" s="34" t="s">
        <v>12179</v>
      </c>
      <c r="C4545" s="33">
        <v>1</v>
      </c>
      <c r="D4545" s="34" t="s">
        <v>12136</v>
      </c>
      <c r="E4545" s="33" t="s">
        <v>12180</v>
      </c>
      <c r="F4545" s="33" t="s">
        <v>12153</v>
      </c>
      <c r="G4545" s="33" t="s">
        <v>12154</v>
      </c>
      <c r="H4545" s="33">
        <v>0</v>
      </c>
      <c r="I4545" s="33">
        <v>0</v>
      </c>
      <c r="J4545" s="33" t="s">
        <v>358</v>
      </c>
      <c r="K4545" s="33" t="s">
        <v>32</v>
      </c>
      <c r="L4545" s="33" t="s">
        <v>34</v>
      </c>
      <c r="M4545" s="33" t="s">
        <v>34</v>
      </c>
      <c r="N4545" s="33" t="s">
        <v>34</v>
      </c>
      <c r="O4545" s="33" t="s">
        <v>34</v>
      </c>
      <c r="P4545" s="33">
        <v>1</v>
      </c>
      <c r="Q4545" s="33">
        <v>50</v>
      </c>
      <c r="R4545" s="33">
        <v>300</v>
      </c>
      <c r="S4545" s="33">
        <v>3.9</v>
      </c>
      <c r="T4545" s="35" t="s">
        <v>4257</v>
      </c>
      <c r="U4545">
        <v>2012</v>
      </c>
      <c r="V4545">
        <v>5</v>
      </c>
      <c r="W4545">
        <v>18</v>
      </c>
      <c r="X4545" t="str">
        <f>VLOOKUP(C4545,'country description'!$A$2:$B$16,2,0)</f>
        <v>India</v>
      </c>
      <c r="Y4545" t="str">
        <f t="shared" si="140"/>
        <v>Rs.300</v>
      </c>
      <c r="Z4545" s="36">
        <f t="shared" si="141"/>
        <v>300</v>
      </c>
    </row>
    <row r="4546" ht="14.25" customHeight="1" spans="1:26">
      <c r="A4546" s="33">
        <v>3200584</v>
      </c>
      <c r="B4546" s="34" t="s">
        <v>12181</v>
      </c>
      <c r="C4546" s="33">
        <v>1</v>
      </c>
      <c r="D4546" s="34" t="s">
        <v>12136</v>
      </c>
      <c r="E4546" s="33" t="s">
        <v>12182</v>
      </c>
      <c r="F4546" s="33" t="s">
        <v>12183</v>
      </c>
      <c r="G4546" s="33" t="s">
        <v>12184</v>
      </c>
      <c r="H4546" s="33">
        <v>0</v>
      </c>
      <c r="I4546" s="33">
        <v>0</v>
      </c>
      <c r="J4546" s="33" t="s">
        <v>12185</v>
      </c>
      <c r="K4546" s="33" t="s">
        <v>32</v>
      </c>
      <c r="L4546" s="33" t="s">
        <v>34</v>
      </c>
      <c r="M4546" s="33" t="s">
        <v>34</v>
      </c>
      <c r="N4546" s="33" t="s">
        <v>34</v>
      </c>
      <c r="O4546" s="33" t="s">
        <v>34</v>
      </c>
      <c r="P4546" s="33">
        <v>3</v>
      </c>
      <c r="Q4546" s="33">
        <v>107</v>
      </c>
      <c r="R4546" s="33">
        <v>800</v>
      </c>
      <c r="S4546" s="33">
        <v>3.8</v>
      </c>
      <c r="T4546" s="35" t="s">
        <v>12186</v>
      </c>
      <c r="U4546">
        <v>2013</v>
      </c>
      <c r="V4546">
        <v>6</v>
      </c>
      <c r="W4546">
        <v>23</v>
      </c>
      <c r="X4546" t="str">
        <f>VLOOKUP(C4546,'country description'!$A$2:$B$16,2,0)</f>
        <v>India</v>
      </c>
      <c r="Y4546" t="str">
        <f t="shared" ref="Y4546:Y4609" si="142">TRIM(MID(K4546,FIND("(",K4546)+1,FIND(")",K4546)-FIND("(",K4546)-1))&amp;R4546</f>
        <v>Rs.800</v>
      </c>
      <c r="Z4546" s="36">
        <f t="shared" si="141"/>
        <v>800</v>
      </c>
    </row>
    <row r="4547" ht="14.25" customHeight="1" spans="1:26">
      <c r="A4547" s="33">
        <v>3200590</v>
      </c>
      <c r="B4547" s="34" t="s">
        <v>12187</v>
      </c>
      <c r="C4547" s="33">
        <v>1</v>
      </c>
      <c r="D4547" s="34" t="s">
        <v>12136</v>
      </c>
      <c r="E4547" s="33" t="s">
        <v>12188</v>
      </c>
      <c r="F4547" s="33" t="s">
        <v>12153</v>
      </c>
      <c r="G4547" s="33" t="s">
        <v>12154</v>
      </c>
      <c r="H4547" s="33">
        <v>0</v>
      </c>
      <c r="I4547" s="33">
        <v>0</v>
      </c>
      <c r="J4547" s="33" t="s">
        <v>534</v>
      </c>
      <c r="K4547" s="33" t="s">
        <v>32</v>
      </c>
      <c r="L4547" s="33" t="s">
        <v>34</v>
      </c>
      <c r="M4547" s="33" t="s">
        <v>34</v>
      </c>
      <c r="N4547" s="33" t="s">
        <v>34</v>
      </c>
      <c r="O4547" s="33" t="s">
        <v>34</v>
      </c>
      <c r="P4547" s="33">
        <v>2</v>
      </c>
      <c r="Q4547" s="33">
        <v>92</v>
      </c>
      <c r="R4547" s="33">
        <v>600</v>
      </c>
      <c r="S4547" s="33">
        <v>4.3</v>
      </c>
      <c r="T4547" s="35" t="s">
        <v>11023</v>
      </c>
      <c r="U4547">
        <v>2013</v>
      </c>
      <c r="V4547">
        <v>2</v>
      </c>
      <c r="W4547">
        <v>4</v>
      </c>
      <c r="X4547" t="str">
        <f>VLOOKUP(C4547,'country description'!$A$2:$B$16,2,0)</f>
        <v>India</v>
      </c>
      <c r="Y4547" t="str">
        <f t="shared" si="142"/>
        <v>Rs.600</v>
      </c>
      <c r="Z4547" s="36">
        <f t="shared" ref="Z4547:Z4610" si="143">R:R</f>
        <v>600</v>
      </c>
    </row>
    <row r="4548" ht="14.25" customHeight="1" spans="1:26">
      <c r="A4548" s="33">
        <v>3300041</v>
      </c>
      <c r="B4548" s="34" t="s">
        <v>1233</v>
      </c>
      <c r="C4548" s="33">
        <v>1</v>
      </c>
      <c r="D4548" s="34" t="s">
        <v>12189</v>
      </c>
      <c r="E4548" s="33" t="s">
        <v>12190</v>
      </c>
      <c r="F4548" s="33" t="s">
        <v>12191</v>
      </c>
      <c r="G4548" s="33" t="s">
        <v>12192</v>
      </c>
      <c r="H4548" s="33">
        <v>79.079819</v>
      </c>
      <c r="I4548" s="33">
        <v>21.159225</v>
      </c>
      <c r="J4548" s="33" t="s">
        <v>2219</v>
      </c>
      <c r="K4548" s="33" t="s">
        <v>32</v>
      </c>
      <c r="L4548" s="33" t="s">
        <v>34</v>
      </c>
      <c r="M4548" s="33" t="s">
        <v>33</v>
      </c>
      <c r="N4548" s="33" t="s">
        <v>34</v>
      </c>
      <c r="O4548" s="33" t="s">
        <v>34</v>
      </c>
      <c r="P4548" s="33">
        <v>3</v>
      </c>
      <c r="Q4548" s="33">
        <v>275</v>
      </c>
      <c r="R4548" s="33">
        <v>1300</v>
      </c>
      <c r="S4548" s="33">
        <v>4.2</v>
      </c>
      <c r="T4548" s="35" t="s">
        <v>6849</v>
      </c>
      <c r="U4548">
        <v>2018</v>
      </c>
      <c r="V4548">
        <v>4</v>
      </c>
      <c r="W4548">
        <v>13</v>
      </c>
      <c r="X4548" t="str">
        <f>VLOOKUP(C4548,'country description'!$A$2:$B$16,2,0)</f>
        <v>India</v>
      </c>
      <c r="Y4548" t="str">
        <f t="shared" si="142"/>
        <v>Rs.1300</v>
      </c>
      <c r="Z4548" s="36">
        <f t="shared" si="143"/>
        <v>1300</v>
      </c>
    </row>
    <row r="4549" ht="14.25" customHeight="1" spans="1:26">
      <c r="A4549" s="33">
        <v>3300057</v>
      </c>
      <c r="B4549" s="34" t="s">
        <v>12193</v>
      </c>
      <c r="C4549" s="33">
        <v>1</v>
      </c>
      <c r="D4549" s="34" t="s">
        <v>12189</v>
      </c>
      <c r="E4549" s="33" t="s">
        <v>12194</v>
      </c>
      <c r="F4549" s="33" t="s">
        <v>12195</v>
      </c>
      <c r="G4549" s="33" t="s">
        <v>12196</v>
      </c>
      <c r="H4549" s="33">
        <v>79.07851763</v>
      </c>
      <c r="I4549" s="33">
        <v>21.13672376</v>
      </c>
      <c r="J4549" s="33" t="s">
        <v>2393</v>
      </c>
      <c r="K4549" s="33" t="s">
        <v>32</v>
      </c>
      <c r="L4549" s="33" t="s">
        <v>34</v>
      </c>
      <c r="M4549" s="33" t="s">
        <v>34</v>
      </c>
      <c r="N4549" s="33" t="s">
        <v>34</v>
      </c>
      <c r="O4549" s="33" t="s">
        <v>34</v>
      </c>
      <c r="P4549" s="33">
        <v>3</v>
      </c>
      <c r="Q4549" s="33">
        <v>306</v>
      </c>
      <c r="R4549" s="33">
        <v>1000</v>
      </c>
      <c r="S4549" s="33">
        <v>4</v>
      </c>
      <c r="T4549" s="35" t="s">
        <v>6821</v>
      </c>
      <c r="U4549">
        <v>2018</v>
      </c>
      <c r="V4549">
        <v>3</v>
      </c>
      <c r="W4549">
        <v>25</v>
      </c>
      <c r="X4549" t="str">
        <f>VLOOKUP(C4549,'country description'!$A$2:$B$16,2,0)</f>
        <v>India</v>
      </c>
      <c r="Y4549" t="str">
        <f t="shared" si="142"/>
        <v>Rs.1000</v>
      </c>
      <c r="Z4549" s="36">
        <f t="shared" si="143"/>
        <v>1000</v>
      </c>
    </row>
    <row r="4550" ht="14.25" customHeight="1" spans="1:26">
      <c r="A4550" s="33">
        <v>3300058</v>
      </c>
      <c r="B4550" s="34" t="s">
        <v>12197</v>
      </c>
      <c r="C4550" s="33">
        <v>1</v>
      </c>
      <c r="D4550" s="34" t="s">
        <v>12189</v>
      </c>
      <c r="E4550" s="33" t="s">
        <v>12198</v>
      </c>
      <c r="F4550" s="33" t="s">
        <v>12199</v>
      </c>
      <c r="G4550" s="33" t="s">
        <v>12200</v>
      </c>
      <c r="H4550" s="33">
        <v>79.03866302</v>
      </c>
      <c r="I4550" s="33">
        <v>21.1232834</v>
      </c>
      <c r="J4550" s="33" t="s">
        <v>534</v>
      </c>
      <c r="K4550" s="33" t="s">
        <v>32</v>
      </c>
      <c r="L4550" s="33" t="s">
        <v>34</v>
      </c>
      <c r="M4550" s="33" t="s">
        <v>34</v>
      </c>
      <c r="N4550" s="33" t="s">
        <v>34</v>
      </c>
      <c r="O4550" s="33" t="s">
        <v>34</v>
      </c>
      <c r="P4550" s="33">
        <v>2</v>
      </c>
      <c r="Q4550" s="33">
        <v>520</v>
      </c>
      <c r="R4550" s="33">
        <v>600</v>
      </c>
      <c r="S4550" s="33">
        <v>4.5</v>
      </c>
      <c r="T4550" s="35" t="s">
        <v>3108</v>
      </c>
      <c r="U4550">
        <v>2018</v>
      </c>
      <c r="V4550">
        <v>2</v>
      </c>
      <c r="W4550">
        <v>21</v>
      </c>
      <c r="X4550" t="str">
        <f>VLOOKUP(C4550,'country description'!$A$2:$B$16,2,0)</f>
        <v>India</v>
      </c>
      <c r="Y4550" t="str">
        <f t="shared" si="142"/>
        <v>Rs.600</v>
      </c>
      <c r="Z4550" s="36">
        <f t="shared" si="143"/>
        <v>600</v>
      </c>
    </row>
    <row r="4551" ht="14.25" customHeight="1" spans="1:26">
      <c r="A4551" s="33">
        <v>3300061</v>
      </c>
      <c r="B4551" s="34" t="s">
        <v>5692</v>
      </c>
      <c r="C4551" s="33">
        <v>1</v>
      </c>
      <c r="D4551" s="34" t="s">
        <v>12189</v>
      </c>
      <c r="E4551" s="33" t="s">
        <v>12201</v>
      </c>
      <c r="F4551" s="33" t="s">
        <v>12202</v>
      </c>
      <c r="G4551" s="33" t="s">
        <v>12203</v>
      </c>
      <c r="H4551" s="33">
        <v>79.05853249</v>
      </c>
      <c r="I4551" s="33">
        <v>21.13784829</v>
      </c>
      <c r="J4551" s="33" t="s">
        <v>3264</v>
      </c>
      <c r="K4551" s="33" t="s">
        <v>32</v>
      </c>
      <c r="L4551" s="33" t="s">
        <v>34</v>
      </c>
      <c r="M4551" s="33" t="s">
        <v>33</v>
      </c>
      <c r="N4551" s="33" t="s">
        <v>34</v>
      </c>
      <c r="O4551" s="33" t="s">
        <v>34</v>
      </c>
      <c r="P4551" s="33">
        <v>3</v>
      </c>
      <c r="Q4551" s="33">
        <v>284</v>
      </c>
      <c r="R4551" s="33">
        <v>750</v>
      </c>
      <c r="S4551" s="33">
        <v>4</v>
      </c>
      <c r="T4551" s="35" t="s">
        <v>3947</v>
      </c>
      <c r="U4551">
        <v>2017</v>
      </c>
      <c r="V4551">
        <v>8</v>
      </c>
      <c r="W4551">
        <v>2</v>
      </c>
      <c r="X4551" t="str">
        <f>VLOOKUP(C4551,'country description'!$A$2:$B$16,2,0)</f>
        <v>India</v>
      </c>
      <c r="Y4551" t="str">
        <f t="shared" si="142"/>
        <v>Rs.750</v>
      </c>
      <c r="Z4551" s="36">
        <f t="shared" si="143"/>
        <v>750</v>
      </c>
    </row>
    <row r="4552" ht="14.25" customHeight="1" spans="1:26">
      <c r="A4552" s="33">
        <v>3300065</v>
      </c>
      <c r="B4552" s="34" t="s">
        <v>12204</v>
      </c>
      <c r="C4552" s="33">
        <v>1</v>
      </c>
      <c r="D4552" s="34" t="s">
        <v>12189</v>
      </c>
      <c r="E4552" s="33" t="s">
        <v>12205</v>
      </c>
      <c r="F4552" s="33" t="s">
        <v>12206</v>
      </c>
      <c r="G4552" s="33" t="s">
        <v>12207</v>
      </c>
      <c r="H4552" s="33">
        <v>79.08047698</v>
      </c>
      <c r="I4552" s="33">
        <v>21.13851031</v>
      </c>
      <c r="J4552" s="33" t="s">
        <v>12208</v>
      </c>
      <c r="K4552" s="33" t="s">
        <v>32</v>
      </c>
      <c r="L4552" s="33" t="s">
        <v>34</v>
      </c>
      <c r="M4552" s="33" t="s">
        <v>34</v>
      </c>
      <c r="N4552" s="33" t="s">
        <v>34</v>
      </c>
      <c r="O4552" s="33" t="s">
        <v>34</v>
      </c>
      <c r="P4552" s="33">
        <v>3</v>
      </c>
      <c r="Q4552" s="33">
        <v>270</v>
      </c>
      <c r="R4552" s="33">
        <v>1100</v>
      </c>
      <c r="S4552" s="33">
        <v>4.3</v>
      </c>
      <c r="T4552" s="35" t="s">
        <v>1058</v>
      </c>
      <c r="U4552">
        <v>2016</v>
      </c>
      <c r="V4552">
        <v>12</v>
      </c>
      <c r="W4552">
        <v>18</v>
      </c>
      <c r="X4552" t="str">
        <f>VLOOKUP(C4552,'country description'!$A$2:$B$16,2,0)</f>
        <v>India</v>
      </c>
      <c r="Y4552" t="str">
        <f t="shared" si="142"/>
        <v>Rs.1100</v>
      </c>
      <c r="Z4552" s="36">
        <f t="shared" si="143"/>
        <v>1100</v>
      </c>
    </row>
    <row r="4553" ht="14.25" customHeight="1" spans="1:26">
      <c r="A4553" s="33">
        <v>3300070</v>
      </c>
      <c r="B4553" s="34" t="s">
        <v>12209</v>
      </c>
      <c r="C4553" s="33">
        <v>1</v>
      </c>
      <c r="D4553" s="34" t="s">
        <v>12189</v>
      </c>
      <c r="E4553" s="33" t="s">
        <v>12210</v>
      </c>
      <c r="F4553" s="33" t="s">
        <v>12211</v>
      </c>
      <c r="G4553" s="33" t="s">
        <v>12212</v>
      </c>
      <c r="H4553" s="33">
        <v>79.08009443</v>
      </c>
      <c r="I4553" s="33">
        <v>21.14014612</v>
      </c>
      <c r="J4553" s="33" t="s">
        <v>12213</v>
      </c>
      <c r="K4553" s="33" t="s">
        <v>32</v>
      </c>
      <c r="L4553" s="33" t="s">
        <v>34</v>
      </c>
      <c r="M4553" s="33" t="s">
        <v>34</v>
      </c>
      <c r="N4553" s="33" t="s">
        <v>34</v>
      </c>
      <c r="O4553" s="33" t="s">
        <v>34</v>
      </c>
      <c r="P4553" s="33">
        <v>3</v>
      </c>
      <c r="Q4553" s="33">
        <v>100</v>
      </c>
      <c r="R4553" s="33">
        <v>1000</v>
      </c>
      <c r="S4553" s="33">
        <v>4</v>
      </c>
      <c r="T4553" s="35" t="s">
        <v>9348</v>
      </c>
      <c r="U4553">
        <v>2010</v>
      </c>
      <c r="V4553">
        <v>8</v>
      </c>
      <c r="W4553">
        <v>11</v>
      </c>
      <c r="X4553" t="str">
        <f>VLOOKUP(C4553,'country description'!$A$2:$B$16,2,0)</f>
        <v>India</v>
      </c>
      <c r="Y4553" t="str">
        <f t="shared" si="142"/>
        <v>Rs.1000</v>
      </c>
      <c r="Z4553" s="36">
        <f t="shared" si="143"/>
        <v>1000</v>
      </c>
    </row>
    <row r="4554" ht="14.25" customHeight="1" spans="1:26">
      <c r="A4554" s="33">
        <v>3300107</v>
      </c>
      <c r="B4554" s="34" t="s">
        <v>12214</v>
      </c>
      <c r="C4554" s="33">
        <v>1</v>
      </c>
      <c r="D4554" s="34" t="s">
        <v>12189</v>
      </c>
      <c r="E4554" s="33" t="s">
        <v>12215</v>
      </c>
      <c r="F4554" s="33" t="s">
        <v>12216</v>
      </c>
      <c r="G4554" s="33" t="s">
        <v>12217</v>
      </c>
      <c r="H4554" s="33">
        <v>79.08184659</v>
      </c>
      <c r="I4554" s="33">
        <v>21.15848119</v>
      </c>
      <c r="J4554" s="33" t="s">
        <v>4862</v>
      </c>
      <c r="K4554" s="33" t="s">
        <v>32</v>
      </c>
      <c r="L4554" s="33" t="s">
        <v>34</v>
      </c>
      <c r="M4554" s="33" t="s">
        <v>33</v>
      </c>
      <c r="N4554" s="33" t="s">
        <v>34</v>
      </c>
      <c r="O4554" s="33" t="s">
        <v>34</v>
      </c>
      <c r="P4554" s="33">
        <v>3</v>
      </c>
      <c r="Q4554" s="33">
        <v>257</v>
      </c>
      <c r="R4554" s="33">
        <v>1200</v>
      </c>
      <c r="S4554" s="33">
        <v>4.4</v>
      </c>
      <c r="T4554" s="35" t="s">
        <v>6763</v>
      </c>
      <c r="U4554">
        <v>2010</v>
      </c>
      <c r="V4554">
        <v>3</v>
      </c>
      <c r="W4554">
        <v>9</v>
      </c>
      <c r="X4554" t="str">
        <f>VLOOKUP(C4554,'country description'!$A$2:$B$16,2,0)</f>
        <v>India</v>
      </c>
      <c r="Y4554" t="str">
        <f t="shared" si="142"/>
        <v>Rs.1200</v>
      </c>
      <c r="Z4554" s="36">
        <f t="shared" si="143"/>
        <v>1200</v>
      </c>
    </row>
    <row r="4555" ht="14.25" customHeight="1" spans="1:26">
      <c r="A4555" s="33">
        <v>3300138</v>
      </c>
      <c r="B4555" s="34" t="s">
        <v>12218</v>
      </c>
      <c r="C4555" s="33">
        <v>1</v>
      </c>
      <c r="D4555" s="34" t="s">
        <v>12189</v>
      </c>
      <c r="E4555" s="33" t="s">
        <v>12219</v>
      </c>
      <c r="F4555" s="33" t="s">
        <v>1018</v>
      </c>
      <c r="G4555" s="33" t="s">
        <v>12220</v>
      </c>
      <c r="H4555" s="33">
        <v>79.07658678</v>
      </c>
      <c r="I4555" s="33">
        <v>21.15841584</v>
      </c>
      <c r="J4555" s="33" t="s">
        <v>1866</v>
      </c>
      <c r="K4555" s="33" t="s">
        <v>32</v>
      </c>
      <c r="L4555" s="33" t="s">
        <v>34</v>
      </c>
      <c r="M4555" s="33" t="s">
        <v>33</v>
      </c>
      <c r="N4555" s="33" t="s">
        <v>34</v>
      </c>
      <c r="O4555" s="33" t="s">
        <v>34</v>
      </c>
      <c r="P4555" s="33">
        <v>2</v>
      </c>
      <c r="Q4555" s="33">
        <v>185</v>
      </c>
      <c r="R4555" s="33">
        <v>550</v>
      </c>
      <c r="S4555" s="33">
        <v>4</v>
      </c>
      <c r="T4555" s="35" t="s">
        <v>975</v>
      </c>
      <c r="U4555">
        <v>2016</v>
      </c>
      <c r="V4555">
        <v>11</v>
      </c>
      <c r="W4555">
        <v>13</v>
      </c>
      <c r="X4555" t="str">
        <f>VLOOKUP(C4555,'country description'!$A$2:$B$16,2,0)</f>
        <v>India</v>
      </c>
      <c r="Y4555" t="str">
        <f t="shared" si="142"/>
        <v>Rs.550</v>
      </c>
      <c r="Z4555" s="36">
        <f t="shared" si="143"/>
        <v>550</v>
      </c>
    </row>
    <row r="4556" ht="14.25" customHeight="1" spans="1:26">
      <c r="A4556" s="33">
        <v>3300369</v>
      </c>
      <c r="B4556" s="34" t="s">
        <v>12221</v>
      </c>
      <c r="C4556" s="33">
        <v>1</v>
      </c>
      <c r="D4556" s="34" t="s">
        <v>12189</v>
      </c>
      <c r="E4556" s="33" t="s">
        <v>12222</v>
      </c>
      <c r="F4556" s="33" t="s">
        <v>12223</v>
      </c>
      <c r="G4556" s="33" t="s">
        <v>12224</v>
      </c>
      <c r="H4556" s="33">
        <v>79.05922417</v>
      </c>
      <c r="I4556" s="33">
        <v>21.12499944</v>
      </c>
      <c r="J4556" s="33" t="s">
        <v>329</v>
      </c>
      <c r="K4556" s="33" t="s">
        <v>32</v>
      </c>
      <c r="L4556" s="33" t="s">
        <v>34</v>
      </c>
      <c r="M4556" s="33" t="s">
        <v>33</v>
      </c>
      <c r="N4556" s="33" t="s">
        <v>34</v>
      </c>
      <c r="O4556" s="33" t="s">
        <v>34</v>
      </c>
      <c r="P4556" s="33">
        <v>2</v>
      </c>
      <c r="Q4556" s="33">
        <v>103</v>
      </c>
      <c r="R4556" s="33">
        <v>500</v>
      </c>
      <c r="S4556" s="33">
        <v>4</v>
      </c>
      <c r="T4556" s="35" t="s">
        <v>12225</v>
      </c>
      <c r="U4556">
        <v>2014</v>
      </c>
      <c r="V4556">
        <v>4</v>
      </c>
      <c r="W4556">
        <v>15</v>
      </c>
      <c r="X4556" t="str">
        <f>VLOOKUP(C4556,'country description'!$A$2:$B$16,2,0)</f>
        <v>India</v>
      </c>
      <c r="Y4556" t="str">
        <f t="shared" si="142"/>
        <v>Rs.500</v>
      </c>
      <c r="Z4556" s="36">
        <f t="shared" si="143"/>
        <v>500</v>
      </c>
    </row>
    <row r="4557" ht="14.25" customHeight="1" spans="1:26">
      <c r="A4557" s="33">
        <v>3300416</v>
      </c>
      <c r="B4557" s="34" t="s">
        <v>12226</v>
      </c>
      <c r="C4557" s="33">
        <v>1</v>
      </c>
      <c r="D4557" s="34" t="s">
        <v>12189</v>
      </c>
      <c r="E4557" s="33" t="s">
        <v>12227</v>
      </c>
      <c r="F4557" s="33" t="s">
        <v>12202</v>
      </c>
      <c r="G4557" s="33" t="s">
        <v>12203</v>
      </c>
      <c r="H4557" s="33">
        <v>79.0651371</v>
      </c>
      <c r="I4557" s="33">
        <v>21.13685791</v>
      </c>
      <c r="J4557" s="33" t="s">
        <v>534</v>
      </c>
      <c r="K4557" s="33" t="s">
        <v>32</v>
      </c>
      <c r="L4557" s="33" t="s">
        <v>34</v>
      </c>
      <c r="M4557" s="33" t="s">
        <v>34</v>
      </c>
      <c r="N4557" s="33" t="s">
        <v>34</v>
      </c>
      <c r="O4557" s="33" t="s">
        <v>34</v>
      </c>
      <c r="P4557" s="33">
        <v>2</v>
      </c>
      <c r="Q4557" s="33">
        <v>140</v>
      </c>
      <c r="R4557" s="33">
        <v>350</v>
      </c>
      <c r="S4557" s="33">
        <v>3.9</v>
      </c>
      <c r="T4557" s="35" t="s">
        <v>2573</v>
      </c>
      <c r="U4557">
        <v>2017</v>
      </c>
      <c r="V4557">
        <v>5</v>
      </c>
      <c r="W4557">
        <v>28</v>
      </c>
      <c r="X4557" t="str">
        <f>VLOOKUP(C4557,'country description'!$A$2:$B$16,2,0)</f>
        <v>India</v>
      </c>
      <c r="Y4557" t="str">
        <f t="shared" si="142"/>
        <v>Rs.350</v>
      </c>
      <c r="Z4557" s="36">
        <f t="shared" si="143"/>
        <v>350</v>
      </c>
    </row>
    <row r="4558" ht="14.25" customHeight="1" spans="1:26">
      <c r="A4558" s="33">
        <v>3300707</v>
      </c>
      <c r="B4558" s="34" t="s">
        <v>921</v>
      </c>
      <c r="C4558" s="33">
        <v>1</v>
      </c>
      <c r="D4558" s="34" t="s">
        <v>12189</v>
      </c>
      <c r="E4558" s="33" t="s">
        <v>12228</v>
      </c>
      <c r="F4558" s="33" t="s">
        <v>12211</v>
      </c>
      <c r="G4558" s="33" t="s">
        <v>12212</v>
      </c>
      <c r="H4558" s="33">
        <v>79.08040556</v>
      </c>
      <c r="I4558" s="33">
        <v>21.14353333</v>
      </c>
      <c r="J4558" s="33" t="s">
        <v>1267</v>
      </c>
      <c r="K4558" s="33" t="s">
        <v>32</v>
      </c>
      <c r="L4558" s="33" t="s">
        <v>34</v>
      </c>
      <c r="M4558" s="33" t="s">
        <v>33</v>
      </c>
      <c r="N4558" s="33" t="s">
        <v>34</v>
      </c>
      <c r="O4558" s="33" t="s">
        <v>34</v>
      </c>
      <c r="P4558" s="33">
        <v>2</v>
      </c>
      <c r="Q4558" s="33">
        <v>147</v>
      </c>
      <c r="R4558" s="33">
        <v>550</v>
      </c>
      <c r="S4558" s="33">
        <v>2.2</v>
      </c>
      <c r="T4558" s="35" t="s">
        <v>2637</v>
      </c>
      <c r="U4558">
        <v>2018</v>
      </c>
      <c r="V4558">
        <v>5</v>
      </c>
      <c r="W4558">
        <v>19</v>
      </c>
      <c r="X4558" t="str">
        <f>VLOOKUP(C4558,'country description'!$A$2:$B$16,2,0)</f>
        <v>India</v>
      </c>
      <c r="Y4558" t="str">
        <f t="shared" si="142"/>
        <v>Rs.550</v>
      </c>
      <c r="Z4558" s="36">
        <f t="shared" si="143"/>
        <v>550</v>
      </c>
    </row>
    <row r="4559" ht="14.25" customHeight="1" spans="1:26">
      <c r="A4559" s="33">
        <v>3300741</v>
      </c>
      <c r="B4559" s="34" t="s">
        <v>12229</v>
      </c>
      <c r="C4559" s="33">
        <v>1</v>
      </c>
      <c r="D4559" s="34" t="s">
        <v>12189</v>
      </c>
      <c r="E4559" s="33" t="s">
        <v>12230</v>
      </c>
      <c r="F4559" s="33" t="s">
        <v>1018</v>
      </c>
      <c r="G4559" s="33" t="s">
        <v>12220</v>
      </c>
      <c r="H4559" s="33">
        <v>79.0679011</v>
      </c>
      <c r="I4559" s="33">
        <v>21.1481626</v>
      </c>
      <c r="J4559" s="33" t="s">
        <v>12231</v>
      </c>
      <c r="K4559" s="33" t="s">
        <v>32</v>
      </c>
      <c r="L4559" s="33" t="s">
        <v>34</v>
      </c>
      <c r="M4559" s="33" t="s">
        <v>33</v>
      </c>
      <c r="N4559" s="33" t="s">
        <v>34</v>
      </c>
      <c r="O4559" s="33" t="s">
        <v>34</v>
      </c>
      <c r="P4559" s="33">
        <v>2</v>
      </c>
      <c r="Q4559" s="33">
        <v>201</v>
      </c>
      <c r="R4559" s="33">
        <v>400</v>
      </c>
      <c r="S4559" s="33">
        <v>3.7</v>
      </c>
      <c r="T4559" s="35" t="s">
        <v>1066</v>
      </c>
      <c r="U4559">
        <v>2013</v>
      </c>
      <c r="V4559">
        <v>12</v>
      </c>
      <c r="W4559">
        <v>5</v>
      </c>
      <c r="X4559" t="str">
        <f>VLOOKUP(C4559,'country description'!$A$2:$B$16,2,0)</f>
        <v>India</v>
      </c>
      <c r="Y4559" t="str">
        <f t="shared" si="142"/>
        <v>Rs.400</v>
      </c>
      <c r="Z4559" s="36">
        <f t="shared" si="143"/>
        <v>400</v>
      </c>
    </row>
    <row r="4560" ht="14.25" customHeight="1" spans="1:26">
      <c r="A4560" s="33">
        <v>3300780</v>
      </c>
      <c r="B4560" s="34" t="s">
        <v>12232</v>
      </c>
      <c r="C4560" s="33">
        <v>1</v>
      </c>
      <c r="D4560" s="34" t="s">
        <v>12189</v>
      </c>
      <c r="E4560" s="33" t="s">
        <v>12233</v>
      </c>
      <c r="F4560" s="33" t="s">
        <v>12223</v>
      </c>
      <c r="G4560" s="33" t="s">
        <v>12224</v>
      </c>
      <c r="H4560" s="33">
        <v>79.06046167</v>
      </c>
      <c r="I4560" s="33">
        <v>21.12949694</v>
      </c>
      <c r="J4560" s="33" t="s">
        <v>534</v>
      </c>
      <c r="K4560" s="33" t="s">
        <v>32</v>
      </c>
      <c r="L4560" s="33" t="s">
        <v>34</v>
      </c>
      <c r="M4560" s="33" t="s">
        <v>34</v>
      </c>
      <c r="N4560" s="33" t="s">
        <v>34</v>
      </c>
      <c r="O4560" s="33" t="s">
        <v>34</v>
      </c>
      <c r="P4560" s="33">
        <v>1</v>
      </c>
      <c r="Q4560" s="33">
        <v>73</v>
      </c>
      <c r="R4560" s="33">
        <v>250</v>
      </c>
      <c r="S4560" s="33">
        <v>3.8</v>
      </c>
      <c r="T4560" s="35" t="s">
        <v>8559</v>
      </c>
      <c r="U4560">
        <v>2013</v>
      </c>
      <c r="V4560">
        <v>2</v>
      </c>
      <c r="W4560">
        <v>18</v>
      </c>
      <c r="X4560" t="str">
        <f>VLOOKUP(C4560,'country description'!$A$2:$B$16,2,0)</f>
        <v>India</v>
      </c>
      <c r="Y4560" t="str">
        <f t="shared" si="142"/>
        <v>Rs.250</v>
      </c>
      <c r="Z4560" s="36">
        <f t="shared" si="143"/>
        <v>250</v>
      </c>
    </row>
    <row r="4561" ht="14.25" customHeight="1" spans="1:26">
      <c r="A4561" s="33">
        <v>3300949</v>
      </c>
      <c r="B4561" s="34" t="s">
        <v>12234</v>
      </c>
      <c r="C4561" s="33">
        <v>1</v>
      </c>
      <c r="D4561" s="34" t="s">
        <v>12189</v>
      </c>
      <c r="E4561" s="33" t="s">
        <v>12235</v>
      </c>
      <c r="F4561" s="33" t="s">
        <v>1018</v>
      </c>
      <c r="G4561" s="33" t="s">
        <v>12220</v>
      </c>
      <c r="H4561" s="33">
        <v>79.07730427</v>
      </c>
      <c r="I4561" s="33">
        <v>21.15619053</v>
      </c>
      <c r="J4561" s="33" t="s">
        <v>534</v>
      </c>
      <c r="K4561" s="33" t="s">
        <v>32</v>
      </c>
      <c r="L4561" s="33" t="s">
        <v>34</v>
      </c>
      <c r="M4561" s="33" t="s">
        <v>33</v>
      </c>
      <c r="N4561" s="33" t="s">
        <v>34</v>
      </c>
      <c r="O4561" s="33" t="s">
        <v>34</v>
      </c>
      <c r="P4561" s="33">
        <v>2</v>
      </c>
      <c r="Q4561" s="33">
        <v>164</v>
      </c>
      <c r="R4561" s="33">
        <v>600</v>
      </c>
      <c r="S4561" s="33">
        <v>4.2</v>
      </c>
      <c r="T4561" s="35" t="s">
        <v>1185</v>
      </c>
      <c r="U4561">
        <v>2013</v>
      </c>
      <c r="V4561">
        <v>8</v>
      </c>
      <c r="W4561">
        <v>18</v>
      </c>
      <c r="X4561" t="str">
        <f>VLOOKUP(C4561,'country description'!$A$2:$B$16,2,0)</f>
        <v>India</v>
      </c>
      <c r="Y4561" t="str">
        <f t="shared" si="142"/>
        <v>Rs.600</v>
      </c>
      <c r="Z4561" s="36">
        <f t="shared" si="143"/>
        <v>600</v>
      </c>
    </row>
    <row r="4562" ht="14.25" customHeight="1" spans="1:26">
      <c r="A4562" s="33">
        <v>3300958</v>
      </c>
      <c r="B4562" s="34" t="s">
        <v>5007</v>
      </c>
      <c r="C4562" s="33">
        <v>1</v>
      </c>
      <c r="D4562" s="34" t="s">
        <v>12189</v>
      </c>
      <c r="E4562" s="33" t="s">
        <v>12236</v>
      </c>
      <c r="F4562" s="33" t="s">
        <v>12211</v>
      </c>
      <c r="G4562" s="33" t="s">
        <v>12212</v>
      </c>
      <c r="H4562" s="33">
        <v>79.080247</v>
      </c>
      <c r="I4562" s="33">
        <v>21.143272</v>
      </c>
      <c r="J4562" s="33" t="s">
        <v>5824</v>
      </c>
      <c r="K4562" s="33" t="s">
        <v>32</v>
      </c>
      <c r="L4562" s="33" t="s">
        <v>34</v>
      </c>
      <c r="M4562" s="33" t="s">
        <v>34</v>
      </c>
      <c r="N4562" s="33" t="s">
        <v>34</v>
      </c>
      <c r="O4562" s="33" t="s">
        <v>34</v>
      </c>
      <c r="P4562" s="33">
        <v>4</v>
      </c>
      <c r="Q4562" s="33">
        <v>226</v>
      </c>
      <c r="R4562" s="33">
        <v>1600</v>
      </c>
      <c r="S4562" s="33">
        <v>4.9</v>
      </c>
      <c r="T4562" s="35" t="s">
        <v>367</v>
      </c>
      <c r="U4562">
        <v>2014</v>
      </c>
      <c r="V4562">
        <v>6</v>
      </c>
      <c r="W4562">
        <v>24</v>
      </c>
      <c r="X4562" t="str">
        <f>VLOOKUP(C4562,'country description'!$A$2:$B$16,2,0)</f>
        <v>India</v>
      </c>
      <c r="Y4562" t="str">
        <f t="shared" si="142"/>
        <v>Rs.1600</v>
      </c>
      <c r="Z4562" s="36">
        <f t="shared" si="143"/>
        <v>1600</v>
      </c>
    </row>
    <row r="4563" ht="14.25" customHeight="1" spans="1:26">
      <c r="A4563" s="33">
        <v>3301013</v>
      </c>
      <c r="B4563" s="34" t="s">
        <v>12237</v>
      </c>
      <c r="C4563" s="33">
        <v>1</v>
      </c>
      <c r="D4563" s="34" t="s">
        <v>12189</v>
      </c>
      <c r="E4563" s="33" t="s">
        <v>12238</v>
      </c>
      <c r="F4563" s="33" t="s">
        <v>12223</v>
      </c>
      <c r="G4563" s="33" t="s">
        <v>12224</v>
      </c>
      <c r="H4563" s="33">
        <v>79.04722832</v>
      </c>
      <c r="I4563" s="33">
        <v>21.11882292</v>
      </c>
      <c r="J4563" s="33" t="s">
        <v>44</v>
      </c>
      <c r="K4563" s="33" t="s">
        <v>32</v>
      </c>
      <c r="L4563" s="33" t="s">
        <v>34</v>
      </c>
      <c r="M4563" s="33" t="s">
        <v>33</v>
      </c>
      <c r="N4563" s="33" t="s">
        <v>34</v>
      </c>
      <c r="O4563" s="33" t="s">
        <v>34</v>
      </c>
      <c r="P4563" s="33">
        <v>2</v>
      </c>
      <c r="Q4563" s="33">
        <v>88</v>
      </c>
      <c r="R4563" s="33">
        <v>550</v>
      </c>
      <c r="S4563" s="33">
        <v>4.3</v>
      </c>
      <c r="T4563" s="35" t="s">
        <v>11734</v>
      </c>
      <c r="U4563">
        <v>2013</v>
      </c>
      <c r="V4563">
        <v>12</v>
      </c>
      <c r="W4563">
        <v>8</v>
      </c>
      <c r="X4563" t="str">
        <f>VLOOKUP(C4563,'country description'!$A$2:$B$16,2,0)</f>
        <v>India</v>
      </c>
      <c r="Y4563" t="str">
        <f t="shared" si="142"/>
        <v>Rs.550</v>
      </c>
      <c r="Z4563" s="36">
        <f t="shared" si="143"/>
        <v>550</v>
      </c>
    </row>
    <row r="4564" ht="14.25" customHeight="1" spans="1:26">
      <c r="A4564" s="33">
        <v>3301035</v>
      </c>
      <c r="B4564" s="34" t="s">
        <v>976</v>
      </c>
      <c r="C4564" s="33">
        <v>1</v>
      </c>
      <c r="D4564" s="34" t="s">
        <v>12189</v>
      </c>
      <c r="E4564" s="33" t="s">
        <v>12239</v>
      </c>
      <c r="F4564" s="33" t="s">
        <v>12240</v>
      </c>
      <c r="G4564" s="33" t="s">
        <v>12241</v>
      </c>
      <c r="H4564" s="33">
        <v>79.06482127</v>
      </c>
      <c r="I4564" s="33">
        <v>21.08922374</v>
      </c>
      <c r="J4564" s="33" t="s">
        <v>64</v>
      </c>
      <c r="K4564" s="33" t="s">
        <v>32</v>
      </c>
      <c r="L4564" s="33" t="s">
        <v>34</v>
      </c>
      <c r="M4564" s="33" t="s">
        <v>34</v>
      </c>
      <c r="N4564" s="33" t="s">
        <v>34</v>
      </c>
      <c r="O4564" s="33" t="s">
        <v>34</v>
      </c>
      <c r="P4564" s="33">
        <v>3</v>
      </c>
      <c r="Q4564" s="33">
        <v>45</v>
      </c>
      <c r="R4564" s="33">
        <v>1000</v>
      </c>
      <c r="S4564" s="33">
        <v>3.8</v>
      </c>
      <c r="T4564" s="35" t="s">
        <v>12242</v>
      </c>
      <c r="U4564">
        <v>2010</v>
      </c>
      <c r="V4564">
        <v>2</v>
      </c>
      <c r="W4564">
        <v>27</v>
      </c>
      <c r="X4564" t="str">
        <f>VLOOKUP(C4564,'country description'!$A$2:$B$16,2,0)</f>
        <v>India</v>
      </c>
      <c r="Y4564" t="str">
        <f t="shared" si="142"/>
        <v>Rs.1000</v>
      </c>
      <c r="Z4564" s="36">
        <f t="shared" si="143"/>
        <v>1000</v>
      </c>
    </row>
    <row r="4565" ht="14.25" customHeight="1" spans="1:26">
      <c r="A4565" s="33">
        <v>3301169</v>
      </c>
      <c r="B4565" s="34" t="s">
        <v>12243</v>
      </c>
      <c r="C4565" s="33">
        <v>1</v>
      </c>
      <c r="D4565" s="34" t="s">
        <v>12189</v>
      </c>
      <c r="E4565" s="33" t="s">
        <v>12244</v>
      </c>
      <c r="F4565" s="33" t="s">
        <v>12202</v>
      </c>
      <c r="G4565" s="33" t="s">
        <v>12203</v>
      </c>
      <c r="H4565" s="33">
        <v>79.06652045</v>
      </c>
      <c r="I4565" s="33">
        <v>21.14083972</v>
      </c>
      <c r="J4565" s="33" t="s">
        <v>8196</v>
      </c>
      <c r="K4565" s="33" t="s">
        <v>32</v>
      </c>
      <c r="L4565" s="33" t="s">
        <v>34</v>
      </c>
      <c r="M4565" s="33" t="s">
        <v>33</v>
      </c>
      <c r="N4565" s="33" t="s">
        <v>34</v>
      </c>
      <c r="O4565" s="33" t="s">
        <v>34</v>
      </c>
      <c r="P4565" s="33">
        <v>1</v>
      </c>
      <c r="Q4565" s="33">
        <v>19</v>
      </c>
      <c r="R4565" s="33">
        <v>250</v>
      </c>
      <c r="S4565" s="33">
        <v>3.9</v>
      </c>
      <c r="T4565" s="35" t="s">
        <v>2956</v>
      </c>
      <c r="U4565">
        <v>2016</v>
      </c>
      <c r="V4565">
        <v>12</v>
      </c>
      <c r="W4565">
        <v>7</v>
      </c>
      <c r="X4565" t="str">
        <f>VLOOKUP(C4565,'country description'!$A$2:$B$16,2,0)</f>
        <v>India</v>
      </c>
      <c r="Y4565" t="str">
        <f t="shared" si="142"/>
        <v>Rs.250</v>
      </c>
      <c r="Z4565" s="36">
        <f t="shared" si="143"/>
        <v>250</v>
      </c>
    </row>
    <row r="4566" ht="14.25" customHeight="1" spans="1:26">
      <c r="A4566" s="33">
        <v>3301236</v>
      </c>
      <c r="B4566" s="34" t="s">
        <v>12245</v>
      </c>
      <c r="C4566" s="33">
        <v>1</v>
      </c>
      <c r="D4566" s="34" t="s">
        <v>12189</v>
      </c>
      <c r="E4566" s="33" t="s">
        <v>12246</v>
      </c>
      <c r="F4566" s="33" t="s">
        <v>12223</v>
      </c>
      <c r="G4566" s="33" t="s">
        <v>12224</v>
      </c>
      <c r="H4566" s="33">
        <v>0</v>
      </c>
      <c r="I4566" s="33">
        <v>0</v>
      </c>
      <c r="J4566" s="33" t="s">
        <v>12247</v>
      </c>
      <c r="K4566" s="33" t="s">
        <v>32</v>
      </c>
      <c r="L4566" s="33" t="s">
        <v>34</v>
      </c>
      <c r="M4566" s="33" t="s">
        <v>34</v>
      </c>
      <c r="N4566" s="33" t="s">
        <v>34</v>
      </c>
      <c r="O4566" s="33" t="s">
        <v>34</v>
      </c>
      <c r="P4566" s="33">
        <v>1</v>
      </c>
      <c r="Q4566" s="33">
        <v>26</v>
      </c>
      <c r="R4566" s="33">
        <v>250</v>
      </c>
      <c r="S4566" s="33">
        <v>3.9</v>
      </c>
      <c r="T4566" s="35" t="s">
        <v>2281</v>
      </c>
      <c r="U4566">
        <v>2013</v>
      </c>
      <c r="V4566">
        <v>5</v>
      </c>
      <c r="W4566">
        <v>3</v>
      </c>
      <c r="X4566" t="str">
        <f>VLOOKUP(C4566,'country description'!$A$2:$B$16,2,0)</f>
        <v>India</v>
      </c>
      <c r="Y4566" t="str">
        <f t="shared" si="142"/>
        <v>Rs.250</v>
      </c>
      <c r="Z4566" s="36">
        <f t="shared" si="143"/>
        <v>250</v>
      </c>
    </row>
    <row r="4567" ht="14.25" customHeight="1" spans="1:26">
      <c r="A4567" s="33">
        <v>3301308</v>
      </c>
      <c r="B4567" s="34" t="s">
        <v>12248</v>
      </c>
      <c r="C4567" s="33">
        <v>1</v>
      </c>
      <c r="D4567" s="34" t="s">
        <v>12189</v>
      </c>
      <c r="E4567" s="33" t="s">
        <v>12249</v>
      </c>
      <c r="F4567" s="33" t="s">
        <v>12223</v>
      </c>
      <c r="G4567" s="33" t="s">
        <v>12224</v>
      </c>
      <c r="H4567" s="33">
        <v>79.06428449</v>
      </c>
      <c r="I4567" s="33">
        <v>21.12420256</v>
      </c>
      <c r="J4567" s="33" t="s">
        <v>358</v>
      </c>
      <c r="K4567" s="33" t="s">
        <v>32</v>
      </c>
      <c r="L4567" s="33" t="s">
        <v>34</v>
      </c>
      <c r="M4567" s="33" t="s">
        <v>34</v>
      </c>
      <c r="N4567" s="33" t="s">
        <v>34</v>
      </c>
      <c r="O4567" s="33" t="s">
        <v>34</v>
      </c>
      <c r="P4567" s="33">
        <v>2</v>
      </c>
      <c r="Q4567" s="33">
        <v>27</v>
      </c>
      <c r="R4567" s="33">
        <v>500</v>
      </c>
      <c r="S4567" s="33">
        <v>3.3</v>
      </c>
      <c r="T4567" s="35" t="s">
        <v>12250</v>
      </c>
      <c r="U4567">
        <v>2013</v>
      </c>
      <c r="V4567">
        <v>1</v>
      </c>
      <c r="W4567">
        <v>10</v>
      </c>
      <c r="X4567" t="str">
        <f>VLOOKUP(C4567,'country description'!$A$2:$B$16,2,0)</f>
        <v>India</v>
      </c>
      <c r="Y4567" t="str">
        <f t="shared" si="142"/>
        <v>Rs.500</v>
      </c>
      <c r="Z4567" s="36">
        <f t="shared" si="143"/>
        <v>500</v>
      </c>
    </row>
    <row r="4568" ht="14.25" customHeight="1" spans="1:26">
      <c r="A4568" s="33">
        <v>3400005</v>
      </c>
      <c r="B4568" s="34" t="s">
        <v>12251</v>
      </c>
      <c r="C4568" s="33">
        <v>1</v>
      </c>
      <c r="D4568" s="34" t="s">
        <v>12252</v>
      </c>
      <c r="E4568" s="33" t="s">
        <v>12253</v>
      </c>
      <c r="F4568" s="33" t="s">
        <v>12254</v>
      </c>
      <c r="G4568" s="33" t="s">
        <v>12255</v>
      </c>
      <c r="H4568" s="33">
        <v>78.01160797</v>
      </c>
      <c r="I4568" s="33">
        <v>27.16083249</v>
      </c>
      <c r="J4568" s="33" t="s">
        <v>90</v>
      </c>
      <c r="K4568" s="33" t="s">
        <v>32</v>
      </c>
      <c r="L4568" s="33" t="s">
        <v>34</v>
      </c>
      <c r="M4568" s="33" t="s">
        <v>34</v>
      </c>
      <c r="N4568" s="33" t="s">
        <v>34</v>
      </c>
      <c r="O4568" s="33" t="s">
        <v>34</v>
      </c>
      <c r="P4568" s="33">
        <v>2</v>
      </c>
      <c r="Q4568" s="33">
        <v>94</v>
      </c>
      <c r="R4568" s="33">
        <v>500</v>
      </c>
      <c r="S4568" s="33">
        <v>3.6</v>
      </c>
      <c r="T4568" s="35" t="s">
        <v>4126</v>
      </c>
      <c r="U4568">
        <v>2014</v>
      </c>
      <c r="V4568">
        <v>2</v>
      </c>
      <c r="W4568">
        <v>21</v>
      </c>
      <c r="X4568" t="str">
        <f>VLOOKUP(C4568,'country description'!$A$2:$B$16,2,0)</f>
        <v>India</v>
      </c>
      <c r="Y4568" t="str">
        <f t="shared" si="142"/>
        <v>Rs.500</v>
      </c>
      <c r="Z4568" s="36">
        <f t="shared" si="143"/>
        <v>500</v>
      </c>
    </row>
    <row r="4569" ht="14.25" customHeight="1" spans="1:26">
      <c r="A4569" s="33">
        <v>3400016</v>
      </c>
      <c r="B4569" s="34" t="s">
        <v>822</v>
      </c>
      <c r="C4569" s="33">
        <v>1</v>
      </c>
      <c r="D4569" s="34" t="s">
        <v>12252</v>
      </c>
      <c r="E4569" s="33" t="s">
        <v>12256</v>
      </c>
      <c r="F4569" s="33" t="s">
        <v>12257</v>
      </c>
      <c r="G4569" s="33" t="s">
        <v>12258</v>
      </c>
      <c r="H4569" s="33">
        <v>78.04725</v>
      </c>
      <c r="I4569" s="33">
        <v>27.15777222</v>
      </c>
      <c r="J4569" s="33" t="s">
        <v>44</v>
      </c>
      <c r="K4569" s="33" t="s">
        <v>32</v>
      </c>
      <c r="L4569" s="33" t="s">
        <v>34</v>
      </c>
      <c r="M4569" s="33" t="s">
        <v>34</v>
      </c>
      <c r="N4569" s="33" t="s">
        <v>34</v>
      </c>
      <c r="O4569" s="33" t="s">
        <v>34</v>
      </c>
      <c r="P4569" s="33">
        <v>3</v>
      </c>
      <c r="Q4569" s="33">
        <v>175</v>
      </c>
      <c r="R4569" s="33">
        <v>900</v>
      </c>
      <c r="S4569" s="33">
        <v>3.7</v>
      </c>
      <c r="T4569" s="35" t="s">
        <v>12259</v>
      </c>
      <c r="U4569">
        <v>2018</v>
      </c>
      <c r="V4569">
        <v>4</v>
      </c>
      <c r="W4569">
        <v>20</v>
      </c>
      <c r="X4569" t="str">
        <f>VLOOKUP(C4569,'country description'!$A$2:$B$16,2,0)</f>
        <v>India</v>
      </c>
      <c r="Y4569" t="str">
        <f t="shared" si="142"/>
        <v>Rs.900</v>
      </c>
      <c r="Z4569" s="36">
        <f t="shared" si="143"/>
        <v>900</v>
      </c>
    </row>
    <row r="4570" ht="14.25" customHeight="1" spans="1:26">
      <c r="A4570" s="33">
        <v>3400017</v>
      </c>
      <c r="B4570" s="34" t="s">
        <v>12260</v>
      </c>
      <c r="C4570" s="33">
        <v>1</v>
      </c>
      <c r="D4570" s="34" t="s">
        <v>12252</v>
      </c>
      <c r="E4570" s="33" t="s">
        <v>12261</v>
      </c>
      <c r="F4570" s="33" t="s">
        <v>1018</v>
      </c>
      <c r="G4570" s="33" t="s">
        <v>12262</v>
      </c>
      <c r="H4570" s="33">
        <v>78.00755278</v>
      </c>
      <c r="I4570" s="33">
        <v>27.201725</v>
      </c>
      <c r="J4570" s="33" t="s">
        <v>31</v>
      </c>
      <c r="K4570" s="33" t="s">
        <v>32</v>
      </c>
      <c r="L4570" s="33" t="s">
        <v>34</v>
      </c>
      <c r="M4570" s="33" t="s">
        <v>34</v>
      </c>
      <c r="N4570" s="33" t="s">
        <v>34</v>
      </c>
      <c r="O4570" s="33" t="s">
        <v>34</v>
      </c>
      <c r="P4570" s="33">
        <v>3</v>
      </c>
      <c r="Q4570" s="33">
        <v>177</v>
      </c>
      <c r="R4570" s="33">
        <v>1000</v>
      </c>
      <c r="S4570" s="33">
        <v>4.2</v>
      </c>
      <c r="T4570" s="35" t="s">
        <v>8421</v>
      </c>
      <c r="U4570">
        <v>2013</v>
      </c>
      <c r="V4570">
        <v>6</v>
      </c>
      <c r="W4570">
        <v>2</v>
      </c>
      <c r="X4570" t="str">
        <f>VLOOKUP(C4570,'country description'!$A$2:$B$16,2,0)</f>
        <v>India</v>
      </c>
      <c r="Y4570" t="str">
        <f t="shared" si="142"/>
        <v>Rs.1000</v>
      </c>
      <c r="Z4570" s="36">
        <f t="shared" si="143"/>
        <v>1000</v>
      </c>
    </row>
    <row r="4571" ht="14.25" customHeight="1" spans="1:26">
      <c r="A4571" s="33">
        <v>3400019</v>
      </c>
      <c r="B4571" s="34" t="s">
        <v>12263</v>
      </c>
      <c r="C4571" s="33">
        <v>1</v>
      </c>
      <c r="D4571" s="34" t="s">
        <v>12252</v>
      </c>
      <c r="E4571" s="33" t="s">
        <v>12264</v>
      </c>
      <c r="F4571" s="33" t="s">
        <v>12265</v>
      </c>
      <c r="G4571" s="33" t="s">
        <v>12266</v>
      </c>
      <c r="H4571" s="33">
        <v>78.01505278</v>
      </c>
      <c r="I4571" s="33">
        <v>27.16510833</v>
      </c>
      <c r="J4571" s="33" t="s">
        <v>12267</v>
      </c>
      <c r="K4571" s="33" t="s">
        <v>32</v>
      </c>
      <c r="L4571" s="33" t="s">
        <v>34</v>
      </c>
      <c r="M4571" s="33" t="s">
        <v>34</v>
      </c>
      <c r="N4571" s="33" t="s">
        <v>34</v>
      </c>
      <c r="O4571" s="33" t="s">
        <v>34</v>
      </c>
      <c r="P4571" s="33">
        <v>2</v>
      </c>
      <c r="Q4571" s="33">
        <v>121</v>
      </c>
      <c r="R4571" s="33">
        <v>550</v>
      </c>
      <c r="S4571" s="33">
        <v>4.1</v>
      </c>
      <c r="T4571" s="35" t="s">
        <v>7511</v>
      </c>
      <c r="U4571">
        <v>2018</v>
      </c>
      <c r="V4571">
        <v>12</v>
      </c>
      <c r="W4571">
        <v>7</v>
      </c>
      <c r="X4571" t="str">
        <f>VLOOKUP(C4571,'country description'!$A$2:$B$16,2,0)</f>
        <v>India</v>
      </c>
      <c r="Y4571" t="str">
        <f t="shared" si="142"/>
        <v>Rs.550</v>
      </c>
      <c r="Z4571" s="36">
        <f t="shared" si="143"/>
        <v>550</v>
      </c>
    </row>
    <row r="4572" ht="14.25" customHeight="1" spans="1:26">
      <c r="A4572" s="33">
        <v>3400021</v>
      </c>
      <c r="B4572" s="34" t="s">
        <v>12268</v>
      </c>
      <c r="C4572" s="33">
        <v>1</v>
      </c>
      <c r="D4572" s="34" t="s">
        <v>12252</v>
      </c>
      <c r="E4572" s="33" t="s">
        <v>12269</v>
      </c>
      <c r="F4572" s="33" t="s">
        <v>1018</v>
      </c>
      <c r="G4572" s="33" t="s">
        <v>12262</v>
      </c>
      <c r="H4572" s="33">
        <v>77.99809167</v>
      </c>
      <c r="I4572" s="33">
        <v>27.19592778</v>
      </c>
      <c r="J4572" s="33" t="s">
        <v>6075</v>
      </c>
      <c r="K4572" s="33" t="s">
        <v>32</v>
      </c>
      <c r="L4572" s="33" t="s">
        <v>34</v>
      </c>
      <c r="M4572" s="33" t="s">
        <v>34</v>
      </c>
      <c r="N4572" s="33" t="s">
        <v>34</v>
      </c>
      <c r="O4572" s="33" t="s">
        <v>34</v>
      </c>
      <c r="P4572" s="33">
        <v>2</v>
      </c>
      <c r="Q4572" s="33">
        <v>87</v>
      </c>
      <c r="R4572" s="33">
        <v>400</v>
      </c>
      <c r="S4572" s="33">
        <v>4</v>
      </c>
      <c r="T4572" s="35" t="s">
        <v>940</v>
      </c>
      <c r="U4572">
        <v>2018</v>
      </c>
      <c r="V4572">
        <v>1</v>
      </c>
      <c r="W4572">
        <v>11</v>
      </c>
      <c r="X4572" t="str">
        <f>VLOOKUP(C4572,'country description'!$A$2:$B$16,2,0)</f>
        <v>India</v>
      </c>
      <c r="Y4572" t="str">
        <f t="shared" si="142"/>
        <v>Rs.400</v>
      </c>
      <c r="Z4572" s="36">
        <f t="shared" si="143"/>
        <v>400</v>
      </c>
    </row>
    <row r="4573" ht="14.25" customHeight="1" spans="1:26">
      <c r="A4573" s="33">
        <v>3400025</v>
      </c>
      <c r="B4573" s="34" t="s">
        <v>12270</v>
      </c>
      <c r="C4573" s="33">
        <v>1</v>
      </c>
      <c r="D4573" s="34" t="s">
        <v>12252</v>
      </c>
      <c r="E4573" s="33" t="s">
        <v>12271</v>
      </c>
      <c r="F4573" s="33" t="s">
        <v>12254</v>
      </c>
      <c r="G4573" s="33" t="s">
        <v>12255</v>
      </c>
      <c r="H4573" s="33">
        <v>78.01154444</v>
      </c>
      <c r="I4573" s="33">
        <v>27.16166111</v>
      </c>
      <c r="J4573" s="33" t="s">
        <v>44</v>
      </c>
      <c r="K4573" s="33" t="s">
        <v>32</v>
      </c>
      <c r="L4573" s="33" t="s">
        <v>34</v>
      </c>
      <c r="M4573" s="33" t="s">
        <v>34</v>
      </c>
      <c r="N4573" s="33" t="s">
        <v>34</v>
      </c>
      <c r="O4573" s="33" t="s">
        <v>34</v>
      </c>
      <c r="P4573" s="33">
        <v>3</v>
      </c>
      <c r="Q4573" s="33">
        <v>140</v>
      </c>
      <c r="R4573" s="33">
        <v>850</v>
      </c>
      <c r="S4573" s="33">
        <v>3.9</v>
      </c>
      <c r="T4573" s="35" t="s">
        <v>4738</v>
      </c>
      <c r="U4573">
        <v>2018</v>
      </c>
      <c r="V4573">
        <v>12</v>
      </c>
      <c r="W4573">
        <v>11</v>
      </c>
      <c r="X4573" t="str">
        <f>VLOOKUP(C4573,'country description'!$A$2:$B$16,2,0)</f>
        <v>India</v>
      </c>
      <c r="Y4573" t="str">
        <f t="shared" si="142"/>
        <v>Rs.850</v>
      </c>
      <c r="Z4573" s="36">
        <f t="shared" si="143"/>
        <v>850</v>
      </c>
    </row>
    <row r="4574" ht="14.25" customHeight="1" spans="1:26">
      <c r="A4574" s="33">
        <v>3400033</v>
      </c>
      <c r="B4574" s="34" t="s">
        <v>12272</v>
      </c>
      <c r="C4574" s="33">
        <v>1</v>
      </c>
      <c r="D4574" s="34" t="s">
        <v>12252</v>
      </c>
      <c r="E4574" s="33" t="s">
        <v>12273</v>
      </c>
      <c r="F4574" s="33" t="s">
        <v>12257</v>
      </c>
      <c r="G4574" s="33" t="s">
        <v>12258</v>
      </c>
      <c r="H4574" s="33">
        <v>78.04299</v>
      </c>
      <c r="I4574" s="33">
        <v>27.159795</v>
      </c>
      <c r="J4574" s="33" t="s">
        <v>6991</v>
      </c>
      <c r="K4574" s="33" t="s">
        <v>32</v>
      </c>
      <c r="L4574" s="33" t="s">
        <v>34</v>
      </c>
      <c r="M4574" s="33" t="s">
        <v>34</v>
      </c>
      <c r="N4574" s="33" t="s">
        <v>34</v>
      </c>
      <c r="O4574" s="33" t="s">
        <v>34</v>
      </c>
      <c r="P4574" s="33">
        <v>3</v>
      </c>
      <c r="Q4574" s="33">
        <v>70</v>
      </c>
      <c r="R4574" s="33">
        <v>1100</v>
      </c>
      <c r="S4574" s="33">
        <v>3.4</v>
      </c>
      <c r="T4574" s="35" t="s">
        <v>11258</v>
      </c>
      <c r="U4574">
        <v>2018</v>
      </c>
      <c r="V4574">
        <v>2</v>
      </c>
      <c r="W4574">
        <v>5</v>
      </c>
      <c r="X4574" t="str">
        <f>VLOOKUP(C4574,'country description'!$A$2:$B$16,2,0)</f>
        <v>India</v>
      </c>
      <c r="Y4574" t="str">
        <f t="shared" si="142"/>
        <v>Rs.1100</v>
      </c>
      <c r="Z4574" s="36">
        <f t="shared" si="143"/>
        <v>1100</v>
      </c>
    </row>
    <row r="4575" ht="14.25" customHeight="1" spans="1:26">
      <c r="A4575" s="33">
        <v>3400059</v>
      </c>
      <c r="B4575" s="34" t="s">
        <v>12274</v>
      </c>
      <c r="C4575" s="33">
        <v>1</v>
      </c>
      <c r="D4575" s="34" t="s">
        <v>12252</v>
      </c>
      <c r="E4575" s="33" t="s">
        <v>12275</v>
      </c>
      <c r="F4575" s="33" t="s">
        <v>12276</v>
      </c>
      <c r="G4575" s="33" t="s">
        <v>12277</v>
      </c>
      <c r="H4575" s="33">
        <v>78.044095</v>
      </c>
      <c r="I4575" s="33">
        <v>27.160934</v>
      </c>
      <c r="J4575" s="33" t="s">
        <v>44</v>
      </c>
      <c r="K4575" s="33" t="s">
        <v>32</v>
      </c>
      <c r="L4575" s="33" t="s">
        <v>34</v>
      </c>
      <c r="M4575" s="33" t="s">
        <v>34</v>
      </c>
      <c r="N4575" s="33" t="s">
        <v>34</v>
      </c>
      <c r="O4575" s="33" t="s">
        <v>34</v>
      </c>
      <c r="P4575" s="33">
        <v>4</v>
      </c>
      <c r="Q4575" s="33">
        <v>133</v>
      </c>
      <c r="R4575" s="33">
        <v>2500</v>
      </c>
      <c r="S4575" s="33">
        <v>4.3</v>
      </c>
      <c r="T4575" s="35" t="s">
        <v>12278</v>
      </c>
      <c r="U4575">
        <v>2015</v>
      </c>
      <c r="V4575">
        <v>3</v>
      </c>
      <c r="W4575">
        <v>17</v>
      </c>
      <c r="X4575" t="str">
        <f>VLOOKUP(C4575,'country description'!$A$2:$B$16,2,0)</f>
        <v>India</v>
      </c>
      <c r="Y4575" t="str">
        <f t="shared" si="142"/>
        <v>Rs.2500</v>
      </c>
      <c r="Z4575" s="36">
        <f t="shared" si="143"/>
        <v>2500</v>
      </c>
    </row>
    <row r="4576" ht="14.25" customHeight="1" spans="1:26">
      <c r="A4576" s="33">
        <v>3400060</v>
      </c>
      <c r="B4576" s="34" t="s">
        <v>12279</v>
      </c>
      <c r="C4576" s="33">
        <v>1</v>
      </c>
      <c r="D4576" s="34" t="s">
        <v>12252</v>
      </c>
      <c r="E4576" s="33" t="s">
        <v>12275</v>
      </c>
      <c r="F4576" s="33" t="s">
        <v>12276</v>
      </c>
      <c r="G4576" s="33" t="s">
        <v>12277</v>
      </c>
      <c r="H4576" s="33">
        <v>78.044095</v>
      </c>
      <c r="I4576" s="33">
        <v>27.160934</v>
      </c>
      <c r="J4576" s="33" t="s">
        <v>2823</v>
      </c>
      <c r="K4576" s="33" t="s">
        <v>32</v>
      </c>
      <c r="L4576" s="33" t="s">
        <v>34</v>
      </c>
      <c r="M4576" s="33" t="s">
        <v>34</v>
      </c>
      <c r="N4576" s="33" t="s">
        <v>34</v>
      </c>
      <c r="O4576" s="33" t="s">
        <v>34</v>
      </c>
      <c r="P4576" s="33">
        <v>4</v>
      </c>
      <c r="Q4576" s="33">
        <v>41</v>
      </c>
      <c r="R4576" s="33">
        <v>2500</v>
      </c>
      <c r="S4576" s="33">
        <v>4</v>
      </c>
      <c r="T4576" s="35" t="s">
        <v>11179</v>
      </c>
      <c r="U4576">
        <v>2013</v>
      </c>
      <c r="V4576">
        <v>5</v>
      </c>
      <c r="W4576">
        <v>24</v>
      </c>
      <c r="X4576" t="str">
        <f>VLOOKUP(C4576,'country description'!$A$2:$B$16,2,0)</f>
        <v>India</v>
      </c>
      <c r="Y4576" t="str">
        <f t="shared" si="142"/>
        <v>Rs.2500</v>
      </c>
      <c r="Z4576" s="36">
        <f t="shared" si="143"/>
        <v>2500</v>
      </c>
    </row>
    <row r="4577" ht="14.25" customHeight="1" spans="1:26">
      <c r="A4577" s="33">
        <v>3400072</v>
      </c>
      <c r="B4577" s="34" t="s">
        <v>12280</v>
      </c>
      <c r="C4577" s="33">
        <v>1</v>
      </c>
      <c r="D4577" s="34" t="s">
        <v>12252</v>
      </c>
      <c r="E4577" s="33" t="s">
        <v>12281</v>
      </c>
      <c r="F4577" s="33" t="s">
        <v>12282</v>
      </c>
      <c r="G4577" s="33" t="s">
        <v>12283</v>
      </c>
      <c r="H4577" s="33">
        <v>78.057044</v>
      </c>
      <c r="I4577" s="33">
        <v>27.163303</v>
      </c>
      <c r="J4577" s="33" t="s">
        <v>44</v>
      </c>
      <c r="K4577" s="33" t="s">
        <v>32</v>
      </c>
      <c r="L4577" s="33" t="s">
        <v>34</v>
      </c>
      <c r="M4577" s="33" t="s">
        <v>34</v>
      </c>
      <c r="N4577" s="33" t="s">
        <v>34</v>
      </c>
      <c r="O4577" s="33" t="s">
        <v>34</v>
      </c>
      <c r="P4577" s="33">
        <v>4</v>
      </c>
      <c r="Q4577" s="33">
        <v>46</v>
      </c>
      <c r="R4577" s="33">
        <v>3600</v>
      </c>
      <c r="S4577" s="33">
        <v>3.8</v>
      </c>
      <c r="T4577" s="35" t="s">
        <v>12284</v>
      </c>
      <c r="U4577">
        <v>2018</v>
      </c>
      <c r="V4577">
        <v>6</v>
      </c>
      <c r="W4577">
        <v>10</v>
      </c>
      <c r="X4577" t="str">
        <f>VLOOKUP(C4577,'country description'!$A$2:$B$16,2,0)</f>
        <v>India</v>
      </c>
      <c r="Y4577" t="str">
        <f t="shared" si="142"/>
        <v>Rs.3600</v>
      </c>
      <c r="Z4577" s="36">
        <f t="shared" si="143"/>
        <v>3600</v>
      </c>
    </row>
    <row r="4578" ht="14.25" customHeight="1" spans="1:26">
      <c r="A4578" s="33">
        <v>3400073</v>
      </c>
      <c r="B4578" s="34" t="s">
        <v>12285</v>
      </c>
      <c r="C4578" s="33">
        <v>1</v>
      </c>
      <c r="D4578" s="34" t="s">
        <v>12252</v>
      </c>
      <c r="E4578" s="33" t="s">
        <v>12281</v>
      </c>
      <c r="F4578" s="33" t="s">
        <v>12282</v>
      </c>
      <c r="G4578" s="33" t="s">
        <v>12283</v>
      </c>
      <c r="H4578" s="33">
        <v>78.057044</v>
      </c>
      <c r="I4578" s="33">
        <v>27.163303</v>
      </c>
      <c r="J4578" s="33" t="s">
        <v>2219</v>
      </c>
      <c r="K4578" s="33" t="s">
        <v>32</v>
      </c>
      <c r="L4578" s="33" t="s">
        <v>34</v>
      </c>
      <c r="M4578" s="33" t="s">
        <v>34</v>
      </c>
      <c r="N4578" s="33" t="s">
        <v>34</v>
      </c>
      <c r="O4578" s="33" t="s">
        <v>34</v>
      </c>
      <c r="P4578" s="33">
        <v>1</v>
      </c>
      <c r="Q4578" s="33">
        <v>103</v>
      </c>
      <c r="R4578" s="33">
        <v>500</v>
      </c>
      <c r="S4578" s="33">
        <v>3.9</v>
      </c>
      <c r="T4578" s="35" t="s">
        <v>3162</v>
      </c>
      <c r="U4578">
        <v>2013</v>
      </c>
      <c r="V4578">
        <v>9</v>
      </c>
      <c r="W4578">
        <v>23</v>
      </c>
      <c r="X4578" t="str">
        <f>VLOOKUP(C4578,'country description'!$A$2:$B$16,2,0)</f>
        <v>India</v>
      </c>
      <c r="Y4578" t="str">
        <f t="shared" si="142"/>
        <v>Rs.500</v>
      </c>
      <c r="Z4578" s="36">
        <f t="shared" si="143"/>
        <v>500</v>
      </c>
    </row>
    <row r="4579" ht="14.25" customHeight="1" spans="1:26">
      <c r="A4579" s="33">
        <v>3400105</v>
      </c>
      <c r="B4579" s="34" t="s">
        <v>281</v>
      </c>
      <c r="C4579" s="33">
        <v>1</v>
      </c>
      <c r="D4579" s="34" t="s">
        <v>12252</v>
      </c>
      <c r="E4579" s="33" t="s">
        <v>12286</v>
      </c>
      <c r="F4579" s="33" t="s">
        <v>12257</v>
      </c>
      <c r="G4579" s="33" t="s">
        <v>12258</v>
      </c>
      <c r="H4579" s="33">
        <v>78.03471389</v>
      </c>
      <c r="I4579" s="33">
        <v>27.16169444</v>
      </c>
      <c r="J4579" s="33" t="s">
        <v>3613</v>
      </c>
      <c r="K4579" s="33" t="s">
        <v>32</v>
      </c>
      <c r="L4579" s="33" t="s">
        <v>34</v>
      </c>
      <c r="M4579" s="33" t="s">
        <v>34</v>
      </c>
      <c r="N4579" s="33" t="s">
        <v>34</v>
      </c>
      <c r="O4579" s="33" t="s">
        <v>34</v>
      </c>
      <c r="P4579" s="33">
        <v>2</v>
      </c>
      <c r="Q4579" s="33">
        <v>134</v>
      </c>
      <c r="R4579" s="33">
        <v>700</v>
      </c>
      <c r="S4579" s="33">
        <v>4.4</v>
      </c>
      <c r="T4579" s="35" t="s">
        <v>6989</v>
      </c>
      <c r="U4579">
        <v>2016</v>
      </c>
      <c r="V4579">
        <v>1</v>
      </c>
      <c r="W4579">
        <v>1</v>
      </c>
      <c r="X4579" t="str">
        <f>VLOOKUP(C4579,'country description'!$A$2:$B$16,2,0)</f>
        <v>India</v>
      </c>
      <c r="Y4579" t="str">
        <f t="shared" si="142"/>
        <v>Rs.700</v>
      </c>
      <c r="Z4579" s="36">
        <f t="shared" si="143"/>
        <v>700</v>
      </c>
    </row>
    <row r="4580" ht="14.25" customHeight="1" spans="1:26">
      <c r="A4580" s="33">
        <v>3400325</v>
      </c>
      <c r="B4580" s="34" t="s">
        <v>12287</v>
      </c>
      <c r="C4580" s="33">
        <v>1</v>
      </c>
      <c r="D4580" s="34" t="s">
        <v>12252</v>
      </c>
      <c r="E4580" s="33" t="s">
        <v>12288</v>
      </c>
      <c r="F4580" s="33" t="s">
        <v>12289</v>
      </c>
      <c r="G4580" s="33" t="s">
        <v>12290</v>
      </c>
      <c r="H4580" s="33">
        <v>0</v>
      </c>
      <c r="I4580" s="33">
        <v>0</v>
      </c>
      <c r="J4580" s="33" t="s">
        <v>6406</v>
      </c>
      <c r="K4580" s="33" t="s">
        <v>32</v>
      </c>
      <c r="L4580" s="33" t="s">
        <v>34</v>
      </c>
      <c r="M4580" s="33" t="s">
        <v>34</v>
      </c>
      <c r="N4580" s="33" t="s">
        <v>34</v>
      </c>
      <c r="O4580" s="33" t="s">
        <v>34</v>
      </c>
      <c r="P4580" s="33">
        <v>4</v>
      </c>
      <c r="Q4580" s="33">
        <v>45</v>
      </c>
      <c r="R4580" s="33">
        <v>2000</v>
      </c>
      <c r="S4580" s="33">
        <v>4</v>
      </c>
      <c r="T4580" s="35" t="s">
        <v>280</v>
      </c>
      <c r="U4580">
        <v>2018</v>
      </c>
      <c r="V4580">
        <v>9</v>
      </c>
      <c r="W4580">
        <v>24</v>
      </c>
      <c r="X4580" t="str">
        <f>VLOOKUP(C4580,'country description'!$A$2:$B$16,2,0)</f>
        <v>India</v>
      </c>
      <c r="Y4580" t="str">
        <f t="shared" si="142"/>
        <v>Rs.2000</v>
      </c>
      <c r="Z4580" s="36">
        <f t="shared" si="143"/>
        <v>2000</v>
      </c>
    </row>
    <row r="4581" ht="14.25" customHeight="1" spans="1:26">
      <c r="A4581" s="33">
        <v>3400326</v>
      </c>
      <c r="B4581" s="34" t="s">
        <v>12291</v>
      </c>
      <c r="C4581" s="33">
        <v>1</v>
      </c>
      <c r="D4581" s="34" t="s">
        <v>12252</v>
      </c>
      <c r="E4581" s="33" t="s">
        <v>12292</v>
      </c>
      <c r="F4581" s="33" t="s">
        <v>12257</v>
      </c>
      <c r="G4581" s="33" t="s">
        <v>12258</v>
      </c>
      <c r="H4581" s="33">
        <v>0</v>
      </c>
      <c r="I4581" s="33">
        <v>0</v>
      </c>
      <c r="J4581" s="33" t="s">
        <v>12293</v>
      </c>
      <c r="K4581" s="33" t="s">
        <v>32</v>
      </c>
      <c r="L4581" s="33" t="s">
        <v>34</v>
      </c>
      <c r="M4581" s="33" t="s">
        <v>34</v>
      </c>
      <c r="N4581" s="33" t="s">
        <v>34</v>
      </c>
      <c r="O4581" s="33" t="s">
        <v>34</v>
      </c>
      <c r="P4581" s="33">
        <v>3</v>
      </c>
      <c r="Q4581" s="33">
        <v>166</v>
      </c>
      <c r="R4581" s="33">
        <v>1000</v>
      </c>
      <c r="S4581" s="33">
        <v>4.2</v>
      </c>
      <c r="T4581" s="35" t="s">
        <v>9106</v>
      </c>
      <c r="U4581">
        <v>2016</v>
      </c>
      <c r="V4581">
        <v>12</v>
      </c>
      <c r="W4581">
        <v>22</v>
      </c>
      <c r="X4581" t="str">
        <f>VLOOKUP(C4581,'country description'!$A$2:$B$16,2,0)</f>
        <v>India</v>
      </c>
      <c r="Y4581" t="str">
        <f t="shared" si="142"/>
        <v>Rs.1000</v>
      </c>
      <c r="Z4581" s="36">
        <f t="shared" si="143"/>
        <v>1000</v>
      </c>
    </row>
    <row r="4582" ht="14.25" customHeight="1" spans="1:26">
      <c r="A4582" s="33">
        <v>3400341</v>
      </c>
      <c r="B4582" s="34" t="s">
        <v>12294</v>
      </c>
      <c r="C4582" s="33">
        <v>1</v>
      </c>
      <c r="D4582" s="34" t="s">
        <v>12252</v>
      </c>
      <c r="E4582" s="33" t="s">
        <v>12295</v>
      </c>
      <c r="F4582" s="33" t="s">
        <v>12254</v>
      </c>
      <c r="G4582" s="33" t="s">
        <v>12255</v>
      </c>
      <c r="H4582" s="33">
        <v>0</v>
      </c>
      <c r="I4582" s="33">
        <v>0</v>
      </c>
      <c r="J4582" s="33" t="s">
        <v>44</v>
      </c>
      <c r="K4582" s="33" t="s">
        <v>32</v>
      </c>
      <c r="L4582" s="33" t="s">
        <v>34</v>
      </c>
      <c r="M4582" s="33" t="s">
        <v>34</v>
      </c>
      <c r="N4582" s="33" t="s">
        <v>34</v>
      </c>
      <c r="O4582" s="33" t="s">
        <v>34</v>
      </c>
      <c r="P4582" s="33">
        <v>2</v>
      </c>
      <c r="Q4582" s="33">
        <v>71</v>
      </c>
      <c r="R4582" s="33">
        <v>700</v>
      </c>
      <c r="S4582" s="33">
        <v>3.5</v>
      </c>
      <c r="T4582" s="35" t="s">
        <v>5626</v>
      </c>
      <c r="U4582">
        <v>2016</v>
      </c>
      <c r="V4582">
        <v>8</v>
      </c>
      <c r="W4582">
        <v>4</v>
      </c>
      <c r="X4582" t="str">
        <f>VLOOKUP(C4582,'country description'!$A$2:$B$16,2,0)</f>
        <v>India</v>
      </c>
      <c r="Y4582" t="str">
        <f t="shared" si="142"/>
        <v>Rs.700</v>
      </c>
      <c r="Z4582" s="36">
        <f t="shared" si="143"/>
        <v>700</v>
      </c>
    </row>
    <row r="4583" ht="14.25" customHeight="1" spans="1:26">
      <c r="A4583" s="33">
        <v>3400346</v>
      </c>
      <c r="B4583" s="34" t="s">
        <v>12296</v>
      </c>
      <c r="C4583" s="33">
        <v>1</v>
      </c>
      <c r="D4583" s="34" t="s">
        <v>12252</v>
      </c>
      <c r="E4583" s="33" t="s">
        <v>12297</v>
      </c>
      <c r="F4583" s="33" t="s">
        <v>12257</v>
      </c>
      <c r="G4583" s="33" t="s">
        <v>12258</v>
      </c>
      <c r="H4583" s="33">
        <v>78.040165</v>
      </c>
      <c r="I4583" s="33">
        <v>27.16185</v>
      </c>
      <c r="J4583" s="33" t="s">
        <v>11948</v>
      </c>
      <c r="K4583" s="33" t="s">
        <v>32</v>
      </c>
      <c r="L4583" s="33" t="s">
        <v>34</v>
      </c>
      <c r="M4583" s="33" t="s">
        <v>34</v>
      </c>
      <c r="N4583" s="33" t="s">
        <v>34</v>
      </c>
      <c r="O4583" s="33" t="s">
        <v>34</v>
      </c>
      <c r="P4583" s="33">
        <v>1</v>
      </c>
      <c r="Q4583" s="33">
        <v>77</v>
      </c>
      <c r="R4583" s="33">
        <v>500</v>
      </c>
      <c r="S4583" s="33">
        <v>4.9</v>
      </c>
      <c r="T4583" s="35" t="s">
        <v>5485</v>
      </c>
      <c r="U4583">
        <v>2015</v>
      </c>
      <c r="V4583">
        <v>3</v>
      </c>
      <c r="W4583">
        <v>7</v>
      </c>
      <c r="X4583" t="str">
        <f>VLOOKUP(C4583,'country description'!$A$2:$B$16,2,0)</f>
        <v>India</v>
      </c>
      <c r="Y4583" t="str">
        <f t="shared" si="142"/>
        <v>Rs.500</v>
      </c>
      <c r="Z4583" s="36">
        <f t="shared" si="143"/>
        <v>500</v>
      </c>
    </row>
    <row r="4584" ht="14.25" customHeight="1" spans="1:26">
      <c r="A4584" s="33">
        <v>3400348</v>
      </c>
      <c r="B4584" s="34" t="s">
        <v>12298</v>
      </c>
      <c r="C4584" s="33">
        <v>1</v>
      </c>
      <c r="D4584" s="34" t="s">
        <v>12252</v>
      </c>
      <c r="E4584" s="33" t="s">
        <v>12299</v>
      </c>
      <c r="F4584" s="33" t="s">
        <v>12300</v>
      </c>
      <c r="G4584" s="33" t="s">
        <v>12301</v>
      </c>
      <c r="H4584" s="33">
        <v>0</v>
      </c>
      <c r="I4584" s="33">
        <v>0</v>
      </c>
      <c r="J4584" s="33" t="s">
        <v>12302</v>
      </c>
      <c r="K4584" s="33" t="s">
        <v>32</v>
      </c>
      <c r="L4584" s="33" t="s">
        <v>34</v>
      </c>
      <c r="M4584" s="33" t="s">
        <v>34</v>
      </c>
      <c r="N4584" s="33" t="s">
        <v>34</v>
      </c>
      <c r="O4584" s="33" t="s">
        <v>34</v>
      </c>
      <c r="P4584" s="33">
        <v>3</v>
      </c>
      <c r="Q4584" s="33">
        <v>59</v>
      </c>
      <c r="R4584" s="33">
        <v>800</v>
      </c>
      <c r="S4584" s="33">
        <v>3.6</v>
      </c>
      <c r="T4584" s="35" t="s">
        <v>243</v>
      </c>
      <c r="U4584">
        <v>2013</v>
      </c>
      <c r="V4584">
        <v>3</v>
      </c>
      <c r="W4584">
        <v>13</v>
      </c>
      <c r="X4584" t="str">
        <f>VLOOKUP(C4584,'country description'!$A$2:$B$16,2,0)</f>
        <v>India</v>
      </c>
      <c r="Y4584" t="str">
        <f t="shared" si="142"/>
        <v>Rs.800</v>
      </c>
      <c r="Z4584" s="36">
        <f t="shared" si="143"/>
        <v>800</v>
      </c>
    </row>
    <row r="4585" ht="14.25" customHeight="1" spans="1:26">
      <c r="A4585" s="33">
        <v>3400350</v>
      </c>
      <c r="B4585" s="34" t="s">
        <v>12303</v>
      </c>
      <c r="C4585" s="33">
        <v>1</v>
      </c>
      <c r="D4585" s="34" t="s">
        <v>12252</v>
      </c>
      <c r="E4585" s="33" t="s">
        <v>12304</v>
      </c>
      <c r="F4585" s="33" t="s">
        <v>12257</v>
      </c>
      <c r="G4585" s="33" t="s">
        <v>12258</v>
      </c>
      <c r="H4585" s="33">
        <v>0</v>
      </c>
      <c r="I4585" s="33">
        <v>0</v>
      </c>
      <c r="J4585" s="33" t="s">
        <v>2219</v>
      </c>
      <c r="K4585" s="33" t="s">
        <v>32</v>
      </c>
      <c r="L4585" s="33" t="s">
        <v>34</v>
      </c>
      <c r="M4585" s="33" t="s">
        <v>34</v>
      </c>
      <c r="N4585" s="33" t="s">
        <v>34</v>
      </c>
      <c r="O4585" s="33" t="s">
        <v>34</v>
      </c>
      <c r="P4585" s="33">
        <v>4</v>
      </c>
      <c r="Q4585" s="33">
        <v>57</v>
      </c>
      <c r="R4585" s="33">
        <v>1500</v>
      </c>
      <c r="S4585" s="33">
        <v>3.8</v>
      </c>
      <c r="T4585" s="35" t="s">
        <v>950</v>
      </c>
      <c r="U4585">
        <v>2018</v>
      </c>
      <c r="V4585">
        <v>6</v>
      </c>
      <c r="W4585">
        <v>20</v>
      </c>
      <c r="X4585" t="str">
        <f>VLOOKUP(C4585,'country description'!$A$2:$B$16,2,0)</f>
        <v>India</v>
      </c>
      <c r="Y4585" t="str">
        <f t="shared" si="142"/>
        <v>Rs.1500</v>
      </c>
      <c r="Z4585" s="36">
        <f t="shared" si="143"/>
        <v>1500</v>
      </c>
    </row>
    <row r="4586" ht="14.25" customHeight="1" spans="1:26">
      <c r="A4586" s="33">
        <v>3400391</v>
      </c>
      <c r="B4586" s="34" t="s">
        <v>12305</v>
      </c>
      <c r="C4586" s="33">
        <v>1</v>
      </c>
      <c r="D4586" s="34" t="s">
        <v>12252</v>
      </c>
      <c r="E4586" s="33" t="s">
        <v>12306</v>
      </c>
      <c r="F4586" s="33" t="s">
        <v>12257</v>
      </c>
      <c r="G4586" s="33" t="s">
        <v>12258</v>
      </c>
      <c r="H4586" s="33">
        <v>0</v>
      </c>
      <c r="I4586" s="33">
        <v>0</v>
      </c>
      <c r="J4586" s="33" t="s">
        <v>12307</v>
      </c>
      <c r="K4586" s="33" t="s">
        <v>32</v>
      </c>
      <c r="L4586" s="33" t="s">
        <v>34</v>
      </c>
      <c r="M4586" s="33" t="s">
        <v>34</v>
      </c>
      <c r="N4586" s="33" t="s">
        <v>34</v>
      </c>
      <c r="O4586" s="33" t="s">
        <v>34</v>
      </c>
      <c r="P4586" s="33">
        <v>1</v>
      </c>
      <c r="Q4586" s="33">
        <v>98</v>
      </c>
      <c r="R4586" s="33">
        <v>500</v>
      </c>
      <c r="S4586" s="33">
        <v>3.9</v>
      </c>
      <c r="T4586" s="35" t="s">
        <v>1496</v>
      </c>
      <c r="U4586">
        <v>2015</v>
      </c>
      <c r="V4586">
        <v>4</v>
      </c>
      <c r="W4586">
        <v>3</v>
      </c>
      <c r="X4586" t="str">
        <f>VLOOKUP(C4586,'country description'!$A$2:$B$16,2,0)</f>
        <v>India</v>
      </c>
      <c r="Y4586" t="str">
        <f t="shared" si="142"/>
        <v>Rs.500</v>
      </c>
      <c r="Z4586" s="36">
        <f t="shared" si="143"/>
        <v>500</v>
      </c>
    </row>
    <row r="4587" ht="14.25" customHeight="1" spans="1:26">
      <c r="A4587" s="33">
        <v>3400392</v>
      </c>
      <c r="B4587" s="34" t="s">
        <v>12308</v>
      </c>
      <c r="C4587" s="33">
        <v>1</v>
      </c>
      <c r="D4587" s="34" t="s">
        <v>12252</v>
      </c>
      <c r="E4587" s="33" t="s">
        <v>12309</v>
      </c>
      <c r="F4587" s="33" t="s">
        <v>12257</v>
      </c>
      <c r="G4587" s="33" t="s">
        <v>12258</v>
      </c>
      <c r="H4587" s="33">
        <v>78.045359</v>
      </c>
      <c r="I4587" s="33">
        <v>27.158822</v>
      </c>
      <c r="J4587" s="33" t="s">
        <v>860</v>
      </c>
      <c r="K4587" s="33" t="s">
        <v>32</v>
      </c>
      <c r="L4587" s="33" t="s">
        <v>34</v>
      </c>
      <c r="M4587" s="33" t="s">
        <v>34</v>
      </c>
      <c r="N4587" s="33" t="s">
        <v>34</v>
      </c>
      <c r="O4587" s="33" t="s">
        <v>34</v>
      </c>
      <c r="P4587" s="33">
        <v>2</v>
      </c>
      <c r="Q4587" s="33">
        <v>168</v>
      </c>
      <c r="R4587" s="33">
        <v>700</v>
      </c>
      <c r="S4587" s="33">
        <v>4.1</v>
      </c>
      <c r="T4587" s="35" t="s">
        <v>4749</v>
      </c>
      <c r="U4587">
        <v>2016</v>
      </c>
      <c r="V4587">
        <v>5</v>
      </c>
      <c r="W4587">
        <v>9</v>
      </c>
      <c r="X4587" t="str">
        <f>VLOOKUP(C4587,'country description'!$A$2:$B$16,2,0)</f>
        <v>India</v>
      </c>
      <c r="Y4587" t="str">
        <f t="shared" si="142"/>
        <v>Rs.700</v>
      </c>
      <c r="Z4587" s="36">
        <f t="shared" si="143"/>
        <v>700</v>
      </c>
    </row>
    <row r="4588" ht="14.25" customHeight="1" spans="1:26">
      <c r="A4588" s="33">
        <v>3500007</v>
      </c>
      <c r="B4588" s="34" t="s">
        <v>12310</v>
      </c>
      <c r="C4588" s="33">
        <v>1</v>
      </c>
      <c r="D4588" s="34" t="s">
        <v>12311</v>
      </c>
      <c r="E4588" s="33" t="s">
        <v>12312</v>
      </c>
      <c r="F4588" s="33" t="s">
        <v>12313</v>
      </c>
      <c r="G4588" s="33" t="s">
        <v>12314</v>
      </c>
      <c r="H4588" s="33">
        <v>0</v>
      </c>
      <c r="I4588" s="33">
        <v>0</v>
      </c>
      <c r="J4588" s="33" t="s">
        <v>326</v>
      </c>
      <c r="K4588" s="33" t="s">
        <v>32</v>
      </c>
      <c r="L4588" s="33" t="s">
        <v>34</v>
      </c>
      <c r="M4588" s="33" t="s">
        <v>34</v>
      </c>
      <c r="N4588" s="33" t="s">
        <v>34</v>
      </c>
      <c r="O4588" s="33" t="s">
        <v>34</v>
      </c>
      <c r="P4588" s="33">
        <v>3</v>
      </c>
      <c r="Q4588" s="33">
        <v>115</v>
      </c>
      <c r="R4588" s="33">
        <v>500</v>
      </c>
      <c r="S4588" s="33">
        <v>3.8</v>
      </c>
      <c r="T4588" s="35" t="s">
        <v>8615</v>
      </c>
      <c r="U4588">
        <v>2015</v>
      </c>
      <c r="V4588">
        <v>11</v>
      </c>
      <c r="W4588">
        <v>5</v>
      </c>
      <c r="X4588" t="str">
        <f>VLOOKUP(C4588,'country description'!$A$2:$B$16,2,0)</f>
        <v>India</v>
      </c>
      <c r="Y4588" t="str">
        <f t="shared" si="142"/>
        <v>Rs.500</v>
      </c>
      <c r="Z4588" s="36">
        <f t="shared" si="143"/>
        <v>500</v>
      </c>
    </row>
    <row r="4589" ht="14.25" customHeight="1" spans="1:26">
      <c r="A4589" s="33">
        <v>3500010</v>
      </c>
      <c r="B4589" s="34" t="s">
        <v>12315</v>
      </c>
      <c r="C4589" s="33">
        <v>1</v>
      </c>
      <c r="D4589" s="34" t="s">
        <v>12311</v>
      </c>
      <c r="E4589" s="33" t="s">
        <v>12316</v>
      </c>
      <c r="F4589" s="33" t="s">
        <v>12317</v>
      </c>
      <c r="G4589" s="33" t="s">
        <v>12318</v>
      </c>
      <c r="H4589" s="33">
        <v>78.046106</v>
      </c>
      <c r="I4589" s="33">
        <v>30.327968</v>
      </c>
      <c r="J4589" s="33" t="s">
        <v>329</v>
      </c>
      <c r="K4589" s="33" t="s">
        <v>32</v>
      </c>
      <c r="L4589" s="33" t="s">
        <v>34</v>
      </c>
      <c r="M4589" s="33" t="s">
        <v>34</v>
      </c>
      <c r="N4589" s="33" t="s">
        <v>34</v>
      </c>
      <c r="O4589" s="33" t="s">
        <v>34</v>
      </c>
      <c r="P4589" s="33">
        <v>4</v>
      </c>
      <c r="Q4589" s="33">
        <v>175</v>
      </c>
      <c r="R4589" s="33">
        <v>1200</v>
      </c>
      <c r="S4589" s="33">
        <v>4</v>
      </c>
      <c r="T4589" s="35" t="s">
        <v>4655</v>
      </c>
      <c r="U4589">
        <v>2018</v>
      </c>
      <c r="V4589">
        <v>8</v>
      </c>
      <c r="W4589">
        <v>21</v>
      </c>
      <c r="X4589" t="str">
        <f>VLOOKUP(C4589,'country description'!$A$2:$B$16,2,0)</f>
        <v>India</v>
      </c>
      <c r="Y4589" t="str">
        <f t="shared" si="142"/>
        <v>Rs.1200</v>
      </c>
      <c r="Z4589" s="36">
        <f t="shared" si="143"/>
        <v>1200</v>
      </c>
    </row>
    <row r="4590" ht="14.25" customHeight="1" spans="1:26">
      <c r="A4590" s="33">
        <v>3500011</v>
      </c>
      <c r="B4590" s="34" t="s">
        <v>12319</v>
      </c>
      <c r="C4590" s="33">
        <v>1</v>
      </c>
      <c r="D4590" s="34" t="s">
        <v>12311</v>
      </c>
      <c r="E4590" s="33" t="s">
        <v>12320</v>
      </c>
      <c r="F4590" s="33" t="s">
        <v>12321</v>
      </c>
      <c r="G4590" s="33" t="s">
        <v>12322</v>
      </c>
      <c r="H4590" s="33">
        <v>78.062543</v>
      </c>
      <c r="I4590" s="33">
        <v>30.346994</v>
      </c>
      <c r="J4590" s="33" t="s">
        <v>12323</v>
      </c>
      <c r="K4590" s="33" t="s">
        <v>32</v>
      </c>
      <c r="L4590" s="33" t="s">
        <v>34</v>
      </c>
      <c r="M4590" s="33" t="s">
        <v>34</v>
      </c>
      <c r="N4590" s="33" t="s">
        <v>34</v>
      </c>
      <c r="O4590" s="33" t="s">
        <v>34</v>
      </c>
      <c r="P4590" s="33">
        <v>3</v>
      </c>
      <c r="Q4590" s="33">
        <v>406</v>
      </c>
      <c r="R4590" s="33">
        <v>750</v>
      </c>
      <c r="S4590" s="33">
        <v>4.2</v>
      </c>
      <c r="T4590" s="35" t="s">
        <v>12324</v>
      </c>
      <c r="U4590">
        <v>2010</v>
      </c>
      <c r="V4590">
        <v>2</v>
      </c>
      <c r="W4590">
        <v>2</v>
      </c>
      <c r="X4590" t="str">
        <f>VLOOKUP(C4590,'country description'!$A$2:$B$16,2,0)</f>
        <v>India</v>
      </c>
      <c r="Y4590" t="str">
        <f t="shared" si="142"/>
        <v>Rs.750</v>
      </c>
      <c r="Z4590" s="36">
        <f t="shared" si="143"/>
        <v>750</v>
      </c>
    </row>
    <row r="4591" ht="14.25" customHeight="1" spans="1:26">
      <c r="A4591" s="33">
        <v>3500012</v>
      </c>
      <c r="B4591" s="34" t="s">
        <v>12325</v>
      </c>
      <c r="C4591" s="33">
        <v>1</v>
      </c>
      <c r="D4591" s="34" t="s">
        <v>12311</v>
      </c>
      <c r="E4591" s="33" t="s">
        <v>12326</v>
      </c>
      <c r="F4591" s="33" t="s">
        <v>12313</v>
      </c>
      <c r="G4591" s="33" t="s">
        <v>12314</v>
      </c>
      <c r="H4591" s="33">
        <v>0</v>
      </c>
      <c r="I4591" s="33">
        <v>0</v>
      </c>
      <c r="J4591" s="33" t="s">
        <v>329</v>
      </c>
      <c r="K4591" s="33" t="s">
        <v>32</v>
      </c>
      <c r="L4591" s="33" t="s">
        <v>34</v>
      </c>
      <c r="M4591" s="33" t="s">
        <v>34</v>
      </c>
      <c r="N4591" s="33" t="s">
        <v>34</v>
      </c>
      <c r="O4591" s="33" t="s">
        <v>34</v>
      </c>
      <c r="P4591" s="33">
        <v>3</v>
      </c>
      <c r="Q4591" s="33">
        <v>102</v>
      </c>
      <c r="R4591" s="33">
        <v>800</v>
      </c>
      <c r="S4591" s="33">
        <v>3.6</v>
      </c>
      <c r="T4591" s="35" t="s">
        <v>2893</v>
      </c>
      <c r="U4591">
        <v>2015</v>
      </c>
      <c r="V4591">
        <v>7</v>
      </c>
      <c r="W4591">
        <v>2</v>
      </c>
      <c r="X4591" t="str">
        <f>VLOOKUP(C4591,'country description'!$A$2:$B$16,2,0)</f>
        <v>India</v>
      </c>
      <c r="Y4591" t="str">
        <f t="shared" si="142"/>
        <v>Rs.800</v>
      </c>
      <c r="Z4591" s="36">
        <f t="shared" si="143"/>
        <v>800</v>
      </c>
    </row>
    <row r="4592" ht="14.25" customHeight="1" spans="1:26">
      <c r="A4592" s="33">
        <v>3500013</v>
      </c>
      <c r="B4592" s="34" t="s">
        <v>11665</v>
      </c>
      <c r="C4592" s="33">
        <v>1</v>
      </c>
      <c r="D4592" s="34" t="s">
        <v>12311</v>
      </c>
      <c r="E4592" s="33" t="s">
        <v>12327</v>
      </c>
      <c r="F4592" s="33" t="s">
        <v>12328</v>
      </c>
      <c r="G4592" s="33" t="s">
        <v>12329</v>
      </c>
      <c r="H4592" s="33">
        <v>78.070453</v>
      </c>
      <c r="I4592" s="33">
        <v>30.366322</v>
      </c>
      <c r="J4592" s="33" t="s">
        <v>12330</v>
      </c>
      <c r="K4592" s="33" t="s">
        <v>32</v>
      </c>
      <c r="L4592" s="33" t="s">
        <v>34</v>
      </c>
      <c r="M4592" s="33" t="s">
        <v>34</v>
      </c>
      <c r="N4592" s="33" t="s">
        <v>34</v>
      </c>
      <c r="O4592" s="33" t="s">
        <v>34</v>
      </c>
      <c r="P4592" s="33">
        <v>3</v>
      </c>
      <c r="Q4592" s="33">
        <v>101</v>
      </c>
      <c r="R4592" s="33">
        <v>600</v>
      </c>
      <c r="S4592" s="33">
        <v>3.9</v>
      </c>
      <c r="T4592" s="35" t="s">
        <v>9096</v>
      </c>
      <c r="U4592">
        <v>2015</v>
      </c>
      <c r="V4592">
        <v>10</v>
      </c>
      <c r="W4592">
        <v>6</v>
      </c>
      <c r="X4592" t="str">
        <f>VLOOKUP(C4592,'country description'!$A$2:$B$16,2,0)</f>
        <v>India</v>
      </c>
      <c r="Y4592" t="str">
        <f t="shared" si="142"/>
        <v>Rs.600</v>
      </c>
      <c r="Z4592" s="36">
        <f t="shared" si="143"/>
        <v>600</v>
      </c>
    </row>
    <row r="4593" ht="14.25" customHeight="1" spans="1:26">
      <c r="A4593" s="33">
        <v>3500017</v>
      </c>
      <c r="B4593" s="34" t="s">
        <v>12331</v>
      </c>
      <c r="C4593" s="33">
        <v>1</v>
      </c>
      <c r="D4593" s="34" t="s">
        <v>12311</v>
      </c>
      <c r="E4593" s="33" t="s">
        <v>12332</v>
      </c>
      <c r="F4593" s="33" t="s">
        <v>12321</v>
      </c>
      <c r="G4593" s="33" t="s">
        <v>12322</v>
      </c>
      <c r="H4593" s="33">
        <v>78.053162</v>
      </c>
      <c r="I4593" s="33">
        <v>30.335259</v>
      </c>
      <c r="J4593" s="33" t="s">
        <v>12333</v>
      </c>
      <c r="K4593" s="33" t="s">
        <v>32</v>
      </c>
      <c r="L4593" s="33" t="s">
        <v>34</v>
      </c>
      <c r="M4593" s="33" t="s">
        <v>34</v>
      </c>
      <c r="N4593" s="33" t="s">
        <v>34</v>
      </c>
      <c r="O4593" s="33" t="s">
        <v>34</v>
      </c>
      <c r="P4593" s="33">
        <v>3</v>
      </c>
      <c r="Q4593" s="33">
        <v>141</v>
      </c>
      <c r="R4593" s="33">
        <v>650</v>
      </c>
      <c r="S4593" s="33">
        <v>3.9</v>
      </c>
      <c r="T4593" s="35" t="s">
        <v>7186</v>
      </c>
      <c r="U4593">
        <v>2016</v>
      </c>
      <c r="V4593">
        <v>10</v>
      </c>
      <c r="W4593">
        <v>28</v>
      </c>
      <c r="X4593" t="str">
        <f>VLOOKUP(C4593,'country description'!$A$2:$B$16,2,0)</f>
        <v>India</v>
      </c>
      <c r="Y4593" t="str">
        <f t="shared" si="142"/>
        <v>Rs.650</v>
      </c>
      <c r="Z4593" s="36">
        <f t="shared" si="143"/>
        <v>650</v>
      </c>
    </row>
    <row r="4594" ht="14.25" customHeight="1" spans="1:26">
      <c r="A4594" s="33">
        <v>3500018</v>
      </c>
      <c r="B4594" s="34" t="s">
        <v>12334</v>
      </c>
      <c r="C4594" s="33">
        <v>1</v>
      </c>
      <c r="D4594" s="34" t="s">
        <v>12311</v>
      </c>
      <c r="E4594" s="33" t="s">
        <v>12335</v>
      </c>
      <c r="F4594" s="33" t="s">
        <v>12321</v>
      </c>
      <c r="G4594" s="33" t="s">
        <v>12322</v>
      </c>
      <c r="H4594" s="33">
        <v>78.060221</v>
      </c>
      <c r="I4594" s="33">
        <v>30.340722</v>
      </c>
      <c r="J4594" s="33" t="s">
        <v>2219</v>
      </c>
      <c r="K4594" s="33" t="s">
        <v>32</v>
      </c>
      <c r="L4594" s="33" t="s">
        <v>34</v>
      </c>
      <c r="M4594" s="33" t="s">
        <v>34</v>
      </c>
      <c r="N4594" s="33" t="s">
        <v>34</v>
      </c>
      <c r="O4594" s="33" t="s">
        <v>34</v>
      </c>
      <c r="P4594" s="33">
        <v>4</v>
      </c>
      <c r="Q4594" s="33">
        <v>173</v>
      </c>
      <c r="R4594" s="33">
        <v>1000</v>
      </c>
      <c r="S4594" s="33">
        <v>3.9</v>
      </c>
      <c r="T4594" s="35" t="s">
        <v>9351</v>
      </c>
      <c r="U4594">
        <v>2012</v>
      </c>
      <c r="V4594">
        <v>8</v>
      </c>
      <c r="W4594">
        <v>20</v>
      </c>
      <c r="X4594" t="str">
        <f>VLOOKUP(C4594,'country description'!$A$2:$B$16,2,0)</f>
        <v>India</v>
      </c>
      <c r="Y4594" t="str">
        <f t="shared" si="142"/>
        <v>Rs.1000</v>
      </c>
      <c r="Z4594" s="36">
        <f t="shared" si="143"/>
        <v>1000</v>
      </c>
    </row>
    <row r="4595" ht="14.25" customHeight="1" spans="1:26">
      <c r="A4595" s="33">
        <v>3500024</v>
      </c>
      <c r="B4595" s="34" t="s">
        <v>12336</v>
      </c>
      <c r="C4595" s="33">
        <v>1</v>
      </c>
      <c r="D4595" s="34" t="s">
        <v>12311</v>
      </c>
      <c r="E4595" s="33" t="s">
        <v>12337</v>
      </c>
      <c r="F4595" s="33" t="s">
        <v>12338</v>
      </c>
      <c r="G4595" s="33" t="s">
        <v>12339</v>
      </c>
      <c r="H4595" s="33">
        <v>78.04026667</v>
      </c>
      <c r="I4595" s="33">
        <v>30.31952778</v>
      </c>
      <c r="J4595" s="33" t="s">
        <v>44</v>
      </c>
      <c r="K4595" s="33" t="s">
        <v>32</v>
      </c>
      <c r="L4595" s="33" t="s">
        <v>34</v>
      </c>
      <c r="M4595" s="33" t="s">
        <v>34</v>
      </c>
      <c r="N4595" s="33" t="s">
        <v>34</v>
      </c>
      <c r="O4595" s="33" t="s">
        <v>34</v>
      </c>
      <c r="P4595" s="33">
        <v>3</v>
      </c>
      <c r="Q4595" s="33">
        <v>121</v>
      </c>
      <c r="R4595" s="33">
        <v>600</v>
      </c>
      <c r="S4595" s="33">
        <v>3.9</v>
      </c>
      <c r="T4595" s="35" t="s">
        <v>12340</v>
      </c>
      <c r="U4595">
        <v>2012</v>
      </c>
      <c r="V4595">
        <v>12</v>
      </c>
      <c r="W4595">
        <v>5</v>
      </c>
      <c r="X4595" t="str">
        <f>VLOOKUP(C4595,'country description'!$A$2:$B$16,2,0)</f>
        <v>India</v>
      </c>
      <c r="Y4595" t="str">
        <f t="shared" si="142"/>
        <v>Rs.600</v>
      </c>
      <c r="Z4595" s="36">
        <f t="shared" si="143"/>
        <v>600</v>
      </c>
    </row>
    <row r="4596" ht="14.25" customHeight="1" spans="1:26">
      <c r="A4596" s="33">
        <v>3500059</v>
      </c>
      <c r="B4596" s="34" t="s">
        <v>12341</v>
      </c>
      <c r="C4596" s="33">
        <v>1</v>
      </c>
      <c r="D4596" s="34" t="s">
        <v>12311</v>
      </c>
      <c r="E4596" s="33" t="s">
        <v>12342</v>
      </c>
      <c r="F4596" s="33" t="s">
        <v>12343</v>
      </c>
      <c r="G4596" s="33" t="s">
        <v>12344</v>
      </c>
      <c r="H4596" s="33">
        <v>78.054222</v>
      </c>
      <c r="I4596" s="33">
        <v>30.332735</v>
      </c>
      <c r="J4596" s="33" t="s">
        <v>329</v>
      </c>
      <c r="K4596" s="33" t="s">
        <v>32</v>
      </c>
      <c r="L4596" s="33" t="s">
        <v>34</v>
      </c>
      <c r="M4596" s="33" t="s">
        <v>34</v>
      </c>
      <c r="N4596" s="33" t="s">
        <v>34</v>
      </c>
      <c r="O4596" s="33" t="s">
        <v>34</v>
      </c>
      <c r="P4596" s="33">
        <v>3</v>
      </c>
      <c r="Q4596" s="33">
        <v>230</v>
      </c>
      <c r="R4596" s="33">
        <v>550</v>
      </c>
      <c r="S4596" s="33">
        <v>3.8</v>
      </c>
      <c r="T4596" s="35" t="s">
        <v>4321</v>
      </c>
      <c r="U4596">
        <v>2015</v>
      </c>
      <c r="V4596">
        <v>7</v>
      </c>
      <c r="W4596">
        <v>27</v>
      </c>
      <c r="X4596" t="str">
        <f>VLOOKUP(C4596,'country description'!$A$2:$B$16,2,0)</f>
        <v>India</v>
      </c>
      <c r="Y4596" t="str">
        <f t="shared" si="142"/>
        <v>Rs.550</v>
      </c>
      <c r="Z4596" s="36">
        <f t="shared" si="143"/>
        <v>550</v>
      </c>
    </row>
    <row r="4597" ht="14.25" customHeight="1" spans="1:26">
      <c r="A4597" s="33">
        <v>3500081</v>
      </c>
      <c r="B4597" s="34" t="s">
        <v>12345</v>
      </c>
      <c r="C4597" s="33">
        <v>1</v>
      </c>
      <c r="D4597" s="34" t="s">
        <v>12311</v>
      </c>
      <c r="E4597" s="33" t="s">
        <v>12346</v>
      </c>
      <c r="F4597" s="33" t="s">
        <v>12343</v>
      </c>
      <c r="G4597" s="33" t="s">
        <v>12344</v>
      </c>
      <c r="H4597" s="33">
        <v>78.049117</v>
      </c>
      <c r="I4597" s="33">
        <v>30.328174</v>
      </c>
      <c r="J4597" s="33" t="s">
        <v>534</v>
      </c>
      <c r="K4597" s="33" t="s">
        <v>32</v>
      </c>
      <c r="L4597" s="33" t="s">
        <v>34</v>
      </c>
      <c r="M4597" s="33" t="s">
        <v>34</v>
      </c>
      <c r="N4597" s="33" t="s">
        <v>34</v>
      </c>
      <c r="O4597" s="33" t="s">
        <v>34</v>
      </c>
      <c r="P4597" s="33">
        <v>3</v>
      </c>
      <c r="Q4597" s="33">
        <v>94</v>
      </c>
      <c r="R4597" s="33">
        <v>500</v>
      </c>
      <c r="S4597" s="33">
        <v>4</v>
      </c>
      <c r="T4597" s="35" t="s">
        <v>2043</v>
      </c>
      <c r="U4597">
        <v>2014</v>
      </c>
      <c r="V4597">
        <v>7</v>
      </c>
      <c r="W4597">
        <v>23</v>
      </c>
      <c r="X4597" t="str">
        <f>VLOOKUP(C4597,'country description'!$A$2:$B$16,2,0)</f>
        <v>India</v>
      </c>
      <c r="Y4597" t="str">
        <f t="shared" si="142"/>
        <v>Rs.500</v>
      </c>
      <c r="Z4597" s="36">
        <f t="shared" si="143"/>
        <v>500</v>
      </c>
    </row>
    <row r="4598" ht="14.25" customHeight="1" spans="1:26">
      <c r="A4598" s="33">
        <v>3500365</v>
      </c>
      <c r="B4598" s="34" t="s">
        <v>12347</v>
      </c>
      <c r="C4598" s="33">
        <v>1</v>
      </c>
      <c r="D4598" s="34" t="s">
        <v>12311</v>
      </c>
      <c r="E4598" s="33" t="s">
        <v>12348</v>
      </c>
      <c r="F4598" s="33" t="s">
        <v>12349</v>
      </c>
      <c r="G4598" s="33" t="s">
        <v>12350</v>
      </c>
      <c r="H4598" s="33">
        <v>0</v>
      </c>
      <c r="I4598" s="33">
        <v>0</v>
      </c>
      <c r="J4598" s="33" t="s">
        <v>9935</v>
      </c>
      <c r="K4598" s="33" t="s">
        <v>32</v>
      </c>
      <c r="L4598" s="33" t="s">
        <v>34</v>
      </c>
      <c r="M4598" s="33" t="s">
        <v>34</v>
      </c>
      <c r="N4598" s="33" t="s">
        <v>34</v>
      </c>
      <c r="O4598" s="33" t="s">
        <v>34</v>
      </c>
      <c r="P4598" s="33">
        <v>3</v>
      </c>
      <c r="Q4598" s="33">
        <v>131</v>
      </c>
      <c r="R4598" s="33">
        <v>700</v>
      </c>
      <c r="S4598" s="33">
        <v>3.9</v>
      </c>
      <c r="T4598" s="35" t="s">
        <v>1131</v>
      </c>
      <c r="U4598">
        <v>2018</v>
      </c>
      <c r="V4598">
        <v>5</v>
      </c>
      <c r="W4598">
        <v>14</v>
      </c>
      <c r="X4598" t="str">
        <f>VLOOKUP(C4598,'country description'!$A$2:$B$16,2,0)</f>
        <v>India</v>
      </c>
      <c r="Y4598" t="str">
        <f t="shared" si="142"/>
        <v>Rs.700</v>
      </c>
      <c r="Z4598" s="36">
        <f t="shared" si="143"/>
        <v>700</v>
      </c>
    </row>
    <row r="4599" ht="14.25" customHeight="1" spans="1:26">
      <c r="A4599" s="33">
        <v>3500414</v>
      </c>
      <c r="B4599" s="34" t="s">
        <v>12351</v>
      </c>
      <c r="C4599" s="33">
        <v>1</v>
      </c>
      <c r="D4599" s="34" t="s">
        <v>12311</v>
      </c>
      <c r="E4599" s="33" t="s">
        <v>12352</v>
      </c>
      <c r="F4599" s="33" t="s">
        <v>12317</v>
      </c>
      <c r="G4599" s="33" t="s">
        <v>12318</v>
      </c>
      <c r="H4599" s="33">
        <v>0</v>
      </c>
      <c r="I4599" s="33">
        <v>0</v>
      </c>
      <c r="J4599" s="33" t="s">
        <v>4859</v>
      </c>
      <c r="K4599" s="33" t="s">
        <v>32</v>
      </c>
      <c r="L4599" s="33" t="s">
        <v>34</v>
      </c>
      <c r="M4599" s="33" t="s">
        <v>34</v>
      </c>
      <c r="N4599" s="33" t="s">
        <v>34</v>
      </c>
      <c r="O4599" s="33" t="s">
        <v>34</v>
      </c>
      <c r="P4599" s="33">
        <v>3</v>
      </c>
      <c r="Q4599" s="33">
        <v>104</v>
      </c>
      <c r="R4599" s="33">
        <v>500</v>
      </c>
      <c r="S4599" s="33">
        <v>4.1</v>
      </c>
      <c r="T4599" s="35" t="s">
        <v>12353</v>
      </c>
      <c r="U4599">
        <v>2018</v>
      </c>
      <c r="V4599">
        <v>2</v>
      </c>
      <c r="W4599">
        <v>24</v>
      </c>
      <c r="X4599" t="str">
        <f>VLOOKUP(C4599,'country description'!$A$2:$B$16,2,0)</f>
        <v>India</v>
      </c>
      <c r="Y4599" t="str">
        <f t="shared" si="142"/>
        <v>Rs.500</v>
      </c>
      <c r="Z4599" s="36">
        <f t="shared" si="143"/>
        <v>500</v>
      </c>
    </row>
    <row r="4600" ht="14.25" customHeight="1" spans="1:26">
      <c r="A4600" s="33">
        <v>3500484</v>
      </c>
      <c r="B4600" s="34" t="s">
        <v>12354</v>
      </c>
      <c r="C4600" s="33">
        <v>1</v>
      </c>
      <c r="D4600" s="34" t="s">
        <v>12311</v>
      </c>
      <c r="E4600" s="33" t="s">
        <v>12355</v>
      </c>
      <c r="F4600" s="33" t="s">
        <v>12317</v>
      </c>
      <c r="G4600" s="33" t="s">
        <v>12318</v>
      </c>
      <c r="H4600" s="33">
        <v>0</v>
      </c>
      <c r="I4600" s="33">
        <v>0</v>
      </c>
      <c r="J4600" s="33" t="s">
        <v>534</v>
      </c>
      <c r="K4600" s="33" t="s">
        <v>32</v>
      </c>
      <c r="L4600" s="33" t="s">
        <v>34</v>
      </c>
      <c r="M4600" s="33" t="s">
        <v>34</v>
      </c>
      <c r="N4600" s="33" t="s">
        <v>34</v>
      </c>
      <c r="O4600" s="33" t="s">
        <v>34</v>
      </c>
      <c r="P4600" s="33">
        <v>3</v>
      </c>
      <c r="Q4600" s="33">
        <v>89</v>
      </c>
      <c r="R4600" s="33">
        <v>600</v>
      </c>
      <c r="S4600" s="33">
        <v>4.2</v>
      </c>
      <c r="T4600" s="35" t="s">
        <v>2729</v>
      </c>
      <c r="U4600">
        <v>2017</v>
      </c>
      <c r="V4600">
        <v>5</v>
      </c>
      <c r="W4600">
        <v>26</v>
      </c>
      <c r="X4600" t="str">
        <f>VLOOKUP(C4600,'country description'!$A$2:$B$16,2,0)</f>
        <v>India</v>
      </c>
      <c r="Y4600" t="str">
        <f t="shared" si="142"/>
        <v>Rs.600</v>
      </c>
      <c r="Z4600" s="36">
        <f t="shared" si="143"/>
        <v>600</v>
      </c>
    </row>
    <row r="4601" ht="14.25" customHeight="1" spans="1:26">
      <c r="A4601" s="33">
        <v>3500488</v>
      </c>
      <c r="B4601" s="34" t="s">
        <v>12356</v>
      </c>
      <c r="C4601" s="33">
        <v>1</v>
      </c>
      <c r="D4601" s="34" t="s">
        <v>12311</v>
      </c>
      <c r="E4601" s="33" t="s">
        <v>12357</v>
      </c>
      <c r="F4601" s="33" t="s">
        <v>653</v>
      </c>
      <c r="G4601" s="33" t="s">
        <v>12358</v>
      </c>
      <c r="H4601" s="33">
        <v>0</v>
      </c>
      <c r="I4601" s="33">
        <v>0</v>
      </c>
      <c r="J4601" s="33" t="s">
        <v>534</v>
      </c>
      <c r="K4601" s="33" t="s">
        <v>32</v>
      </c>
      <c r="L4601" s="33" t="s">
        <v>34</v>
      </c>
      <c r="M4601" s="33" t="s">
        <v>34</v>
      </c>
      <c r="N4601" s="33" t="s">
        <v>34</v>
      </c>
      <c r="O4601" s="33" t="s">
        <v>34</v>
      </c>
      <c r="P4601" s="33">
        <v>2</v>
      </c>
      <c r="Q4601" s="33">
        <v>39</v>
      </c>
      <c r="R4601" s="33">
        <v>400</v>
      </c>
      <c r="S4601" s="33">
        <v>3.9</v>
      </c>
      <c r="T4601" s="35" t="s">
        <v>12359</v>
      </c>
      <c r="U4601">
        <v>2013</v>
      </c>
      <c r="V4601">
        <v>9</v>
      </c>
      <c r="W4601">
        <v>5</v>
      </c>
      <c r="X4601" t="str">
        <f>VLOOKUP(C4601,'country description'!$A$2:$B$16,2,0)</f>
        <v>India</v>
      </c>
      <c r="Y4601" t="str">
        <f t="shared" si="142"/>
        <v>Rs.400</v>
      </c>
      <c r="Z4601" s="36">
        <f t="shared" si="143"/>
        <v>400</v>
      </c>
    </row>
    <row r="4602" ht="14.25" customHeight="1" spans="1:26">
      <c r="A4602" s="33">
        <v>3500505</v>
      </c>
      <c r="B4602" s="34" t="s">
        <v>5007</v>
      </c>
      <c r="C4602" s="33">
        <v>1</v>
      </c>
      <c r="D4602" s="34" t="s">
        <v>12311</v>
      </c>
      <c r="E4602" s="33" t="s">
        <v>12360</v>
      </c>
      <c r="F4602" s="33" t="s">
        <v>12317</v>
      </c>
      <c r="G4602" s="33" t="s">
        <v>12318</v>
      </c>
      <c r="H4602" s="33">
        <v>78.061187</v>
      </c>
      <c r="I4602" s="33">
        <v>30.3425093</v>
      </c>
      <c r="J4602" s="33" t="s">
        <v>12361</v>
      </c>
      <c r="K4602" s="33" t="s">
        <v>32</v>
      </c>
      <c r="L4602" s="33" t="s">
        <v>34</v>
      </c>
      <c r="M4602" s="33" t="s">
        <v>34</v>
      </c>
      <c r="N4602" s="33" t="s">
        <v>34</v>
      </c>
      <c r="O4602" s="33" t="s">
        <v>34</v>
      </c>
      <c r="P4602" s="33">
        <v>4</v>
      </c>
      <c r="Q4602" s="33">
        <v>66</v>
      </c>
      <c r="R4602" s="33">
        <v>1600</v>
      </c>
      <c r="S4602" s="33">
        <v>4.4</v>
      </c>
      <c r="T4602" s="35" t="s">
        <v>6804</v>
      </c>
      <c r="U4602">
        <v>2010</v>
      </c>
      <c r="V4602">
        <v>9</v>
      </c>
      <c r="W4602">
        <v>16</v>
      </c>
      <c r="X4602" t="str">
        <f>VLOOKUP(C4602,'country description'!$A$2:$B$16,2,0)</f>
        <v>India</v>
      </c>
      <c r="Y4602" t="str">
        <f t="shared" si="142"/>
        <v>Rs.1600</v>
      </c>
      <c r="Z4602" s="36">
        <f t="shared" si="143"/>
        <v>1600</v>
      </c>
    </row>
    <row r="4603" ht="14.25" customHeight="1" spans="1:26">
      <c r="A4603" s="33">
        <v>3600008</v>
      </c>
      <c r="B4603" s="34" t="s">
        <v>12362</v>
      </c>
      <c r="C4603" s="33">
        <v>1</v>
      </c>
      <c r="D4603" s="34" t="s">
        <v>12363</v>
      </c>
      <c r="E4603" s="33" t="s">
        <v>12364</v>
      </c>
      <c r="F4603" s="33" t="s">
        <v>1105</v>
      </c>
      <c r="G4603" s="33" t="s">
        <v>12365</v>
      </c>
      <c r="H4603" s="33">
        <v>76.60665</v>
      </c>
      <c r="I4603" s="33">
        <v>12.35205833</v>
      </c>
      <c r="J4603" s="33" t="s">
        <v>1073</v>
      </c>
      <c r="K4603" s="33" t="s">
        <v>32</v>
      </c>
      <c r="L4603" s="33" t="s">
        <v>34</v>
      </c>
      <c r="M4603" s="33" t="s">
        <v>34</v>
      </c>
      <c r="N4603" s="33" t="s">
        <v>34</v>
      </c>
      <c r="O4603" s="33" t="s">
        <v>34</v>
      </c>
      <c r="P4603" s="33">
        <v>2</v>
      </c>
      <c r="Q4603" s="33">
        <v>190</v>
      </c>
      <c r="R4603" s="33">
        <v>650</v>
      </c>
      <c r="S4603" s="33">
        <v>3.6</v>
      </c>
      <c r="T4603" s="35" t="s">
        <v>6421</v>
      </c>
      <c r="U4603">
        <v>2012</v>
      </c>
      <c r="V4603">
        <v>7</v>
      </c>
      <c r="W4603">
        <v>18</v>
      </c>
      <c r="X4603" t="str">
        <f>VLOOKUP(C4603,'country description'!$A$2:$B$16,2,0)</f>
        <v>India</v>
      </c>
      <c r="Y4603" t="str">
        <f t="shared" si="142"/>
        <v>Rs.650</v>
      </c>
      <c r="Z4603" s="36">
        <f t="shared" si="143"/>
        <v>650</v>
      </c>
    </row>
    <row r="4604" ht="14.25" customHeight="1" spans="1:26">
      <c r="A4604" s="33">
        <v>3600009</v>
      </c>
      <c r="B4604" s="34" t="s">
        <v>281</v>
      </c>
      <c r="C4604" s="33">
        <v>1</v>
      </c>
      <c r="D4604" s="34" t="s">
        <v>12363</v>
      </c>
      <c r="E4604" s="33" t="s">
        <v>12366</v>
      </c>
      <c r="F4604" s="33" t="s">
        <v>12367</v>
      </c>
      <c r="G4604" s="33" t="s">
        <v>12368</v>
      </c>
      <c r="H4604" s="33">
        <v>76.63002778</v>
      </c>
      <c r="I4604" s="33">
        <v>12.323225</v>
      </c>
      <c r="J4604" s="33" t="s">
        <v>348</v>
      </c>
      <c r="K4604" s="33" t="s">
        <v>32</v>
      </c>
      <c r="L4604" s="33" t="s">
        <v>34</v>
      </c>
      <c r="M4604" s="33" t="s">
        <v>34</v>
      </c>
      <c r="N4604" s="33" t="s">
        <v>34</v>
      </c>
      <c r="O4604" s="33" t="s">
        <v>34</v>
      </c>
      <c r="P4604" s="33">
        <v>2</v>
      </c>
      <c r="Q4604" s="33">
        <v>304</v>
      </c>
      <c r="R4604" s="33">
        <v>700</v>
      </c>
      <c r="S4604" s="33">
        <v>4</v>
      </c>
      <c r="T4604" s="35" t="s">
        <v>2059</v>
      </c>
      <c r="U4604">
        <v>2011</v>
      </c>
      <c r="V4604">
        <v>4</v>
      </c>
      <c r="W4604">
        <v>21</v>
      </c>
      <c r="X4604" t="str">
        <f>VLOOKUP(C4604,'country description'!$A$2:$B$16,2,0)</f>
        <v>India</v>
      </c>
      <c r="Y4604" t="str">
        <f t="shared" si="142"/>
        <v>Rs.700</v>
      </c>
      <c r="Z4604" s="36">
        <f t="shared" si="143"/>
        <v>700</v>
      </c>
    </row>
    <row r="4605" ht="14.25" customHeight="1" spans="1:26">
      <c r="A4605" s="33">
        <v>3600012</v>
      </c>
      <c r="B4605" s="34" t="s">
        <v>12369</v>
      </c>
      <c r="C4605" s="33">
        <v>1</v>
      </c>
      <c r="D4605" s="34" t="s">
        <v>12363</v>
      </c>
      <c r="E4605" s="33" t="s">
        <v>12370</v>
      </c>
      <c r="F4605" s="33" t="s">
        <v>12371</v>
      </c>
      <c r="G4605" s="33" t="s">
        <v>12372</v>
      </c>
      <c r="H4605" s="33">
        <v>76.62796111</v>
      </c>
      <c r="I4605" s="33">
        <v>12.32397778</v>
      </c>
      <c r="J4605" s="33" t="s">
        <v>12373</v>
      </c>
      <c r="K4605" s="33" t="s">
        <v>32</v>
      </c>
      <c r="L4605" s="33" t="s">
        <v>34</v>
      </c>
      <c r="M4605" s="33" t="s">
        <v>34</v>
      </c>
      <c r="N4605" s="33" t="s">
        <v>34</v>
      </c>
      <c r="O4605" s="33" t="s">
        <v>34</v>
      </c>
      <c r="P4605" s="33">
        <v>2</v>
      </c>
      <c r="Q4605" s="33">
        <v>393</v>
      </c>
      <c r="R4605" s="33">
        <v>500</v>
      </c>
      <c r="S4605" s="33">
        <v>3.7</v>
      </c>
      <c r="T4605" s="35" t="s">
        <v>12374</v>
      </c>
      <c r="U4605">
        <v>2015</v>
      </c>
      <c r="V4605">
        <v>12</v>
      </c>
      <c r="W4605">
        <v>12</v>
      </c>
      <c r="X4605" t="str">
        <f>VLOOKUP(C4605,'country description'!$A$2:$B$16,2,0)</f>
        <v>India</v>
      </c>
      <c r="Y4605" t="str">
        <f t="shared" si="142"/>
        <v>Rs.500</v>
      </c>
      <c r="Z4605" s="36">
        <f t="shared" si="143"/>
        <v>500</v>
      </c>
    </row>
    <row r="4606" ht="14.25" customHeight="1" spans="1:26">
      <c r="A4606" s="33">
        <v>3600013</v>
      </c>
      <c r="B4606" s="34" t="s">
        <v>7836</v>
      </c>
      <c r="C4606" s="33">
        <v>1</v>
      </c>
      <c r="D4606" s="34" t="s">
        <v>12363</v>
      </c>
      <c r="E4606" s="33" t="s">
        <v>12375</v>
      </c>
      <c r="F4606" s="33" t="s">
        <v>12371</v>
      </c>
      <c r="G4606" s="33" t="s">
        <v>12372</v>
      </c>
      <c r="H4606" s="33">
        <v>76.62616667</v>
      </c>
      <c r="I4606" s="33">
        <v>12.32399444</v>
      </c>
      <c r="J4606" s="33" t="s">
        <v>1073</v>
      </c>
      <c r="K4606" s="33" t="s">
        <v>32</v>
      </c>
      <c r="L4606" s="33" t="s">
        <v>34</v>
      </c>
      <c r="M4606" s="33" t="s">
        <v>34</v>
      </c>
      <c r="N4606" s="33" t="s">
        <v>34</v>
      </c>
      <c r="O4606" s="33" t="s">
        <v>34</v>
      </c>
      <c r="P4606" s="33">
        <v>2</v>
      </c>
      <c r="Q4606" s="33">
        <v>214</v>
      </c>
      <c r="R4606" s="33">
        <v>400</v>
      </c>
      <c r="S4606" s="33">
        <v>3.5</v>
      </c>
      <c r="T4606" s="35" t="s">
        <v>2223</v>
      </c>
      <c r="U4606">
        <v>2017</v>
      </c>
      <c r="V4606">
        <v>8</v>
      </c>
      <c r="W4606">
        <v>28</v>
      </c>
      <c r="X4606" t="str">
        <f>VLOOKUP(C4606,'country description'!$A$2:$B$16,2,0)</f>
        <v>India</v>
      </c>
      <c r="Y4606" t="str">
        <f t="shared" si="142"/>
        <v>Rs.400</v>
      </c>
      <c r="Z4606" s="36">
        <f t="shared" si="143"/>
        <v>400</v>
      </c>
    </row>
    <row r="4607" ht="14.25" customHeight="1" spans="1:26">
      <c r="A4607" s="33">
        <v>3600014</v>
      </c>
      <c r="B4607" s="34" t="s">
        <v>12376</v>
      </c>
      <c r="C4607" s="33">
        <v>1</v>
      </c>
      <c r="D4607" s="34" t="s">
        <v>12363</v>
      </c>
      <c r="E4607" s="33" t="s">
        <v>12377</v>
      </c>
      <c r="F4607" s="33" t="s">
        <v>1105</v>
      </c>
      <c r="G4607" s="33" t="s">
        <v>12365</v>
      </c>
      <c r="H4607" s="33">
        <v>76.61679167</v>
      </c>
      <c r="I4607" s="33">
        <v>12.33797778</v>
      </c>
      <c r="J4607" s="33" t="s">
        <v>1526</v>
      </c>
      <c r="K4607" s="33" t="s">
        <v>32</v>
      </c>
      <c r="L4607" s="33" t="s">
        <v>34</v>
      </c>
      <c r="M4607" s="33" t="s">
        <v>34</v>
      </c>
      <c r="N4607" s="33" t="s">
        <v>34</v>
      </c>
      <c r="O4607" s="33" t="s">
        <v>34</v>
      </c>
      <c r="P4607" s="33">
        <v>3</v>
      </c>
      <c r="Q4607" s="33">
        <v>183</v>
      </c>
      <c r="R4607" s="33">
        <v>1200</v>
      </c>
      <c r="S4607" s="33">
        <v>3.7</v>
      </c>
      <c r="T4607" s="35" t="s">
        <v>7679</v>
      </c>
      <c r="U4607">
        <v>2015</v>
      </c>
      <c r="V4607">
        <v>5</v>
      </c>
      <c r="W4607">
        <v>10</v>
      </c>
      <c r="X4607" t="str">
        <f>VLOOKUP(C4607,'country description'!$A$2:$B$16,2,0)</f>
        <v>India</v>
      </c>
      <c r="Y4607" t="str">
        <f t="shared" si="142"/>
        <v>Rs.1200</v>
      </c>
      <c r="Z4607" s="36">
        <f t="shared" si="143"/>
        <v>1200</v>
      </c>
    </row>
    <row r="4608" ht="14.25" customHeight="1" spans="1:26">
      <c r="A4608" s="33">
        <v>3600015</v>
      </c>
      <c r="B4608" s="34" t="s">
        <v>12378</v>
      </c>
      <c r="C4608" s="33">
        <v>1</v>
      </c>
      <c r="D4608" s="34" t="s">
        <v>12363</v>
      </c>
      <c r="E4608" s="33" t="s">
        <v>12379</v>
      </c>
      <c r="F4608" s="33" t="s">
        <v>12380</v>
      </c>
      <c r="G4608" s="33" t="s">
        <v>12381</v>
      </c>
      <c r="H4608" s="33">
        <v>76.66580833</v>
      </c>
      <c r="I4608" s="33">
        <v>12.3085</v>
      </c>
      <c r="J4608" s="33" t="s">
        <v>80</v>
      </c>
      <c r="K4608" s="33" t="s">
        <v>32</v>
      </c>
      <c r="L4608" s="33" t="s">
        <v>34</v>
      </c>
      <c r="M4608" s="33" t="s">
        <v>34</v>
      </c>
      <c r="N4608" s="33" t="s">
        <v>34</v>
      </c>
      <c r="O4608" s="33" t="s">
        <v>34</v>
      </c>
      <c r="P4608" s="33">
        <v>1</v>
      </c>
      <c r="Q4608" s="33">
        <v>392</v>
      </c>
      <c r="R4608" s="33">
        <v>300</v>
      </c>
      <c r="S4608" s="33">
        <v>4.2</v>
      </c>
      <c r="T4608" s="35" t="s">
        <v>12382</v>
      </c>
      <c r="U4608">
        <v>2018</v>
      </c>
      <c r="V4608">
        <v>1</v>
      </c>
      <c r="W4608">
        <v>5</v>
      </c>
      <c r="X4608" t="str">
        <f>VLOOKUP(C4608,'country description'!$A$2:$B$16,2,0)</f>
        <v>India</v>
      </c>
      <c r="Y4608" t="str">
        <f t="shared" si="142"/>
        <v>Rs.300</v>
      </c>
      <c r="Z4608" s="36">
        <f t="shared" si="143"/>
        <v>300</v>
      </c>
    </row>
    <row r="4609" ht="14.25" customHeight="1" spans="1:26">
      <c r="A4609" s="33">
        <v>3600022</v>
      </c>
      <c r="B4609" s="34" t="s">
        <v>12383</v>
      </c>
      <c r="C4609" s="33">
        <v>1</v>
      </c>
      <c r="D4609" s="34" t="s">
        <v>12363</v>
      </c>
      <c r="E4609" s="33" t="s">
        <v>12384</v>
      </c>
      <c r="F4609" s="33" t="s">
        <v>1105</v>
      </c>
      <c r="G4609" s="33" t="s">
        <v>12365</v>
      </c>
      <c r="H4609" s="33">
        <v>76.61820278</v>
      </c>
      <c r="I4609" s="33">
        <v>12.33402222</v>
      </c>
      <c r="J4609" s="33" t="s">
        <v>4460</v>
      </c>
      <c r="K4609" s="33" t="s">
        <v>32</v>
      </c>
      <c r="L4609" s="33" t="s">
        <v>34</v>
      </c>
      <c r="M4609" s="33" t="s">
        <v>34</v>
      </c>
      <c r="N4609" s="33" t="s">
        <v>34</v>
      </c>
      <c r="O4609" s="33" t="s">
        <v>34</v>
      </c>
      <c r="P4609" s="33">
        <v>3</v>
      </c>
      <c r="Q4609" s="33">
        <v>270</v>
      </c>
      <c r="R4609" s="33">
        <v>1000</v>
      </c>
      <c r="S4609" s="33">
        <v>3.6</v>
      </c>
      <c r="T4609" s="35" t="s">
        <v>3218</v>
      </c>
      <c r="U4609">
        <v>2012</v>
      </c>
      <c r="V4609">
        <v>3</v>
      </c>
      <c r="W4609">
        <v>19</v>
      </c>
      <c r="X4609" t="str">
        <f>VLOOKUP(C4609,'country description'!$A$2:$B$16,2,0)</f>
        <v>India</v>
      </c>
      <c r="Y4609" t="str">
        <f t="shared" si="142"/>
        <v>Rs.1000</v>
      </c>
      <c r="Z4609" s="36">
        <f t="shared" si="143"/>
        <v>1000</v>
      </c>
    </row>
    <row r="4610" ht="14.25" customHeight="1" spans="1:26">
      <c r="A4610" s="33">
        <v>3600071</v>
      </c>
      <c r="B4610" s="34" t="s">
        <v>12385</v>
      </c>
      <c r="C4610" s="33">
        <v>1</v>
      </c>
      <c r="D4610" s="34" t="s">
        <v>12363</v>
      </c>
      <c r="E4610" s="33" t="s">
        <v>12386</v>
      </c>
      <c r="F4610" s="33" t="s">
        <v>12371</v>
      </c>
      <c r="G4610" s="33" t="s">
        <v>12372</v>
      </c>
      <c r="H4610" s="33">
        <v>76.63227778</v>
      </c>
      <c r="I4610" s="33">
        <v>12.32546111</v>
      </c>
      <c r="J4610" s="33" t="s">
        <v>12387</v>
      </c>
      <c r="K4610" s="33" t="s">
        <v>32</v>
      </c>
      <c r="L4610" s="33" t="s">
        <v>34</v>
      </c>
      <c r="M4610" s="33" t="s">
        <v>34</v>
      </c>
      <c r="N4610" s="33" t="s">
        <v>34</v>
      </c>
      <c r="O4610" s="33" t="s">
        <v>34</v>
      </c>
      <c r="P4610" s="33">
        <v>2</v>
      </c>
      <c r="Q4610" s="33">
        <v>262</v>
      </c>
      <c r="R4610" s="33">
        <v>650</v>
      </c>
      <c r="S4610" s="33">
        <v>3.7</v>
      </c>
      <c r="T4610" s="35" t="s">
        <v>8052</v>
      </c>
      <c r="U4610">
        <v>2010</v>
      </c>
      <c r="V4610">
        <v>6</v>
      </c>
      <c r="W4610">
        <v>8</v>
      </c>
      <c r="X4610" t="str">
        <f>VLOOKUP(C4610,'country description'!$A$2:$B$16,2,0)</f>
        <v>India</v>
      </c>
      <c r="Y4610" t="str">
        <f t="shared" ref="Y4610:Y4673" si="144">TRIM(MID(K4610,FIND("(",K4610)+1,FIND(")",K4610)-FIND("(",K4610)-1))&amp;R4610</f>
        <v>Rs.650</v>
      </c>
      <c r="Z4610" s="36">
        <f t="shared" si="143"/>
        <v>650</v>
      </c>
    </row>
    <row r="4611" ht="14.25" customHeight="1" spans="1:26">
      <c r="A4611" s="33">
        <v>3600072</v>
      </c>
      <c r="B4611" s="34" t="s">
        <v>2054</v>
      </c>
      <c r="C4611" s="33">
        <v>1</v>
      </c>
      <c r="D4611" s="34" t="s">
        <v>12363</v>
      </c>
      <c r="E4611" s="33" t="s">
        <v>12388</v>
      </c>
      <c r="F4611" s="33" t="s">
        <v>1105</v>
      </c>
      <c r="G4611" s="33" t="s">
        <v>12365</v>
      </c>
      <c r="H4611" s="33">
        <v>76.61788889</v>
      </c>
      <c r="I4611" s="33">
        <v>12.33792778</v>
      </c>
      <c r="J4611" s="33" t="s">
        <v>38</v>
      </c>
      <c r="K4611" s="33" t="s">
        <v>32</v>
      </c>
      <c r="L4611" s="33" t="s">
        <v>34</v>
      </c>
      <c r="M4611" s="33" t="s">
        <v>34</v>
      </c>
      <c r="N4611" s="33" t="s">
        <v>34</v>
      </c>
      <c r="O4611" s="33" t="s">
        <v>34</v>
      </c>
      <c r="P4611" s="33">
        <v>2</v>
      </c>
      <c r="Q4611" s="33">
        <v>208</v>
      </c>
      <c r="R4611" s="33">
        <v>550</v>
      </c>
      <c r="S4611" s="33">
        <v>3.7</v>
      </c>
      <c r="T4611" s="35" t="s">
        <v>9750</v>
      </c>
      <c r="U4611">
        <v>2011</v>
      </c>
      <c r="V4611">
        <v>9</v>
      </c>
      <c r="W4611">
        <v>16</v>
      </c>
      <c r="X4611" t="str">
        <f>VLOOKUP(C4611,'country description'!$A$2:$B$16,2,0)</f>
        <v>India</v>
      </c>
      <c r="Y4611" t="str">
        <f t="shared" si="144"/>
        <v>Rs.550</v>
      </c>
      <c r="Z4611" s="36">
        <f t="shared" ref="Z4611:Z4674" si="145">R:R</f>
        <v>550</v>
      </c>
    </row>
    <row r="4612" ht="14.25" customHeight="1" spans="1:26">
      <c r="A4612" s="33">
        <v>3600119</v>
      </c>
      <c r="B4612" s="34" t="s">
        <v>12389</v>
      </c>
      <c r="C4612" s="33">
        <v>1</v>
      </c>
      <c r="D4612" s="34" t="s">
        <v>12363</v>
      </c>
      <c r="E4612" s="33" t="s">
        <v>12390</v>
      </c>
      <c r="F4612" s="33" t="s">
        <v>12367</v>
      </c>
      <c r="G4612" s="33" t="s">
        <v>12368</v>
      </c>
      <c r="H4612" s="33">
        <v>76.63058333</v>
      </c>
      <c r="I4612" s="33">
        <v>12.32319444</v>
      </c>
      <c r="J4612" s="33" t="s">
        <v>329</v>
      </c>
      <c r="K4612" s="33" t="s">
        <v>32</v>
      </c>
      <c r="L4612" s="33" t="s">
        <v>34</v>
      </c>
      <c r="M4612" s="33" t="s">
        <v>34</v>
      </c>
      <c r="N4612" s="33" t="s">
        <v>34</v>
      </c>
      <c r="O4612" s="33" t="s">
        <v>34</v>
      </c>
      <c r="P4612" s="33">
        <v>2</v>
      </c>
      <c r="Q4612" s="33">
        <v>160</v>
      </c>
      <c r="R4612" s="33">
        <v>500</v>
      </c>
      <c r="S4612" s="33">
        <v>3.5</v>
      </c>
      <c r="T4612" s="35" t="s">
        <v>6076</v>
      </c>
      <c r="U4612">
        <v>2017</v>
      </c>
      <c r="V4612">
        <v>5</v>
      </c>
      <c r="W4612">
        <v>10</v>
      </c>
      <c r="X4612" t="str">
        <f>VLOOKUP(C4612,'country description'!$A$2:$B$16,2,0)</f>
        <v>India</v>
      </c>
      <c r="Y4612" t="str">
        <f t="shared" si="144"/>
        <v>Rs.500</v>
      </c>
      <c r="Z4612" s="36">
        <f t="shared" si="145"/>
        <v>500</v>
      </c>
    </row>
    <row r="4613" ht="14.25" customHeight="1" spans="1:26">
      <c r="A4613" s="33">
        <v>3600148</v>
      </c>
      <c r="B4613" s="34" t="s">
        <v>12391</v>
      </c>
      <c r="C4613" s="33">
        <v>1</v>
      </c>
      <c r="D4613" s="34" t="s">
        <v>12363</v>
      </c>
      <c r="E4613" s="33" t="s">
        <v>12392</v>
      </c>
      <c r="F4613" s="33" t="s">
        <v>12393</v>
      </c>
      <c r="G4613" s="33" t="s">
        <v>12394</v>
      </c>
      <c r="H4613" s="33">
        <v>76.65926389</v>
      </c>
      <c r="I4613" s="33">
        <v>12.31097222</v>
      </c>
      <c r="J4613" s="33" t="s">
        <v>2362</v>
      </c>
      <c r="K4613" s="33" t="s">
        <v>32</v>
      </c>
      <c r="L4613" s="33" t="s">
        <v>34</v>
      </c>
      <c r="M4613" s="33" t="s">
        <v>34</v>
      </c>
      <c r="N4613" s="33" t="s">
        <v>34</v>
      </c>
      <c r="O4613" s="33" t="s">
        <v>34</v>
      </c>
      <c r="P4613" s="33">
        <v>3</v>
      </c>
      <c r="Q4613" s="33">
        <v>132</v>
      </c>
      <c r="R4613" s="33">
        <v>1000</v>
      </c>
      <c r="S4613" s="33">
        <v>3.7</v>
      </c>
      <c r="T4613" s="35" t="s">
        <v>9035</v>
      </c>
      <c r="U4613">
        <v>2016</v>
      </c>
      <c r="V4613">
        <v>7</v>
      </c>
      <c r="W4613">
        <v>20</v>
      </c>
      <c r="X4613" t="str">
        <f>VLOOKUP(C4613,'country description'!$A$2:$B$16,2,0)</f>
        <v>India</v>
      </c>
      <c r="Y4613" t="str">
        <f t="shared" si="144"/>
        <v>Rs.1000</v>
      </c>
      <c r="Z4613" s="36">
        <f t="shared" si="145"/>
        <v>1000</v>
      </c>
    </row>
    <row r="4614" ht="14.25" customHeight="1" spans="1:26">
      <c r="A4614" s="33">
        <v>3600192</v>
      </c>
      <c r="B4614" s="34" t="s">
        <v>12395</v>
      </c>
      <c r="C4614" s="33">
        <v>1</v>
      </c>
      <c r="D4614" s="34" t="s">
        <v>12363</v>
      </c>
      <c r="E4614" s="33" t="s">
        <v>12396</v>
      </c>
      <c r="F4614" s="33" t="s">
        <v>12397</v>
      </c>
      <c r="G4614" s="33" t="s">
        <v>12398</v>
      </c>
      <c r="H4614" s="33">
        <v>76.665169</v>
      </c>
      <c r="I4614" s="33">
        <v>12.297954</v>
      </c>
      <c r="J4614" s="33" t="s">
        <v>12399</v>
      </c>
      <c r="K4614" s="33" t="s">
        <v>32</v>
      </c>
      <c r="L4614" s="33" t="s">
        <v>34</v>
      </c>
      <c r="M4614" s="33" t="s">
        <v>34</v>
      </c>
      <c r="N4614" s="33" t="s">
        <v>34</v>
      </c>
      <c r="O4614" s="33" t="s">
        <v>34</v>
      </c>
      <c r="P4614" s="33">
        <v>4</v>
      </c>
      <c r="Q4614" s="33">
        <v>162</v>
      </c>
      <c r="R4614" s="33">
        <v>1700</v>
      </c>
      <c r="S4614" s="33">
        <v>3.8</v>
      </c>
      <c r="T4614" s="35" t="s">
        <v>12400</v>
      </c>
      <c r="U4614">
        <v>2013</v>
      </c>
      <c r="V4614">
        <v>9</v>
      </c>
      <c r="W4614">
        <v>25</v>
      </c>
      <c r="X4614" t="str">
        <f>VLOOKUP(C4614,'country description'!$A$2:$B$16,2,0)</f>
        <v>India</v>
      </c>
      <c r="Y4614" t="str">
        <f t="shared" si="144"/>
        <v>Rs.1700</v>
      </c>
      <c r="Z4614" s="36">
        <f t="shared" si="145"/>
        <v>1700</v>
      </c>
    </row>
    <row r="4615" ht="14.25" customHeight="1" spans="1:26">
      <c r="A4615" s="33">
        <v>3600252</v>
      </c>
      <c r="B4615" s="34" t="s">
        <v>12401</v>
      </c>
      <c r="C4615" s="33">
        <v>1</v>
      </c>
      <c r="D4615" s="34" t="s">
        <v>12363</v>
      </c>
      <c r="E4615" s="33" t="s">
        <v>12402</v>
      </c>
      <c r="F4615" s="33" t="s">
        <v>12403</v>
      </c>
      <c r="G4615" s="33" t="s">
        <v>12404</v>
      </c>
      <c r="H4615" s="33">
        <v>76.65487778</v>
      </c>
      <c r="I4615" s="33">
        <v>12.31107222</v>
      </c>
      <c r="J4615" s="33" t="s">
        <v>12405</v>
      </c>
      <c r="K4615" s="33" t="s">
        <v>32</v>
      </c>
      <c r="L4615" s="33" t="s">
        <v>34</v>
      </c>
      <c r="M4615" s="33" t="s">
        <v>34</v>
      </c>
      <c r="N4615" s="33" t="s">
        <v>34</v>
      </c>
      <c r="O4615" s="33" t="s">
        <v>34</v>
      </c>
      <c r="P4615" s="33">
        <v>1</v>
      </c>
      <c r="Q4615" s="33">
        <v>139</v>
      </c>
      <c r="R4615" s="33">
        <v>290</v>
      </c>
      <c r="S4615" s="33">
        <v>3.4</v>
      </c>
      <c r="T4615" s="35" t="s">
        <v>3127</v>
      </c>
      <c r="U4615">
        <v>2011</v>
      </c>
      <c r="V4615">
        <v>3</v>
      </c>
      <c r="W4615">
        <v>7</v>
      </c>
      <c r="X4615" t="str">
        <f>VLOOKUP(C4615,'country description'!$A$2:$B$16,2,0)</f>
        <v>India</v>
      </c>
      <c r="Y4615" t="str">
        <f t="shared" si="144"/>
        <v>Rs.290</v>
      </c>
      <c r="Z4615" s="36">
        <f t="shared" si="145"/>
        <v>290</v>
      </c>
    </row>
    <row r="4616" ht="14.25" customHeight="1" spans="1:26">
      <c r="A4616" s="33">
        <v>3600265</v>
      </c>
      <c r="B4616" s="34" t="s">
        <v>12406</v>
      </c>
      <c r="C4616" s="33">
        <v>1</v>
      </c>
      <c r="D4616" s="34" t="s">
        <v>12363</v>
      </c>
      <c r="E4616" s="33" t="s">
        <v>12407</v>
      </c>
      <c r="F4616" s="33" t="s">
        <v>12403</v>
      </c>
      <c r="G4616" s="33" t="s">
        <v>12404</v>
      </c>
      <c r="H4616" s="33">
        <v>76.64362222</v>
      </c>
      <c r="I4616" s="33">
        <v>12.30456944</v>
      </c>
      <c r="J4616" s="33" t="s">
        <v>1889</v>
      </c>
      <c r="K4616" s="33" t="s">
        <v>32</v>
      </c>
      <c r="L4616" s="33" t="s">
        <v>34</v>
      </c>
      <c r="M4616" s="33" t="s">
        <v>34</v>
      </c>
      <c r="N4616" s="33" t="s">
        <v>34</v>
      </c>
      <c r="O4616" s="33" t="s">
        <v>34</v>
      </c>
      <c r="P4616" s="33">
        <v>3</v>
      </c>
      <c r="Q4616" s="33">
        <v>172</v>
      </c>
      <c r="R4616" s="33">
        <v>900</v>
      </c>
      <c r="S4616" s="33">
        <v>3.7</v>
      </c>
      <c r="T4616" s="35" t="s">
        <v>5464</v>
      </c>
      <c r="U4616">
        <v>2016</v>
      </c>
      <c r="V4616">
        <v>9</v>
      </c>
      <c r="W4616">
        <v>8</v>
      </c>
      <c r="X4616" t="str">
        <f>VLOOKUP(C4616,'country description'!$A$2:$B$16,2,0)</f>
        <v>India</v>
      </c>
      <c r="Y4616" t="str">
        <f t="shared" si="144"/>
        <v>Rs.900</v>
      </c>
      <c r="Z4616" s="36">
        <f t="shared" si="145"/>
        <v>900</v>
      </c>
    </row>
    <row r="4617" ht="14.25" customHeight="1" spans="1:26">
      <c r="A4617" s="33">
        <v>3600285</v>
      </c>
      <c r="B4617" s="34" t="s">
        <v>12408</v>
      </c>
      <c r="C4617" s="33">
        <v>1</v>
      </c>
      <c r="D4617" s="34" t="s">
        <v>12363</v>
      </c>
      <c r="E4617" s="33" t="s">
        <v>12409</v>
      </c>
      <c r="F4617" s="33" t="s">
        <v>1105</v>
      </c>
      <c r="G4617" s="33" t="s">
        <v>12365</v>
      </c>
      <c r="H4617" s="33">
        <v>76.61910278</v>
      </c>
      <c r="I4617" s="33">
        <v>12.32635556</v>
      </c>
      <c r="J4617" s="33" t="s">
        <v>12410</v>
      </c>
      <c r="K4617" s="33" t="s">
        <v>32</v>
      </c>
      <c r="L4617" s="33" t="s">
        <v>34</v>
      </c>
      <c r="M4617" s="33" t="s">
        <v>34</v>
      </c>
      <c r="N4617" s="33" t="s">
        <v>34</v>
      </c>
      <c r="O4617" s="33" t="s">
        <v>34</v>
      </c>
      <c r="P4617" s="33">
        <v>2</v>
      </c>
      <c r="Q4617" s="33">
        <v>249</v>
      </c>
      <c r="R4617" s="33">
        <v>650</v>
      </c>
      <c r="S4617" s="33">
        <v>3.8</v>
      </c>
      <c r="T4617" s="35" t="s">
        <v>1900</v>
      </c>
      <c r="U4617">
        <v>2014</v>
      </c>
      <c r="V4617">
        <v>8</v>
      </c>
      <c r="W4617">
        <v>8</v>
      </c>
      <c r="X4617" t="str">
        <f>VLOOKUP(C4617,'country description'!$A$2:$B$16,2,0)</f>
        <v>India</v>
      </c>
      <c r="Y4617" t="str">
        <f t="shared" si="144"/>
        <v>Rs.650</v>
      </c>
      <c r="Z4617" s="36">
        <f t="shared" si="145"/>
        <v>650</v>
      </c>
    </row>
    <row r="4618" ht="14.25" customHeight="1" spans="1:26">
      <c r="A4618" s="33">
        <v>3600352</v>
      </c>
      <c r="B4618" s="34" t="s">
        <v>5007</v>
      </c>
      <c r="C4618" s="33">
        <v>1</v>
      </c>
      <c r="D4618" s="34" t="s">
        <v>12363</v>
      </c>
      <c r="E4618" s="33" t="s">
        <v>12411</v>
      </c>
      <c r="F4618" s="33" t="s">
        <v>12367</v>
      </c>
      <c r="G4618" s="33" t="s">
        <v>12368</v>
      </c>
      <c r="H4618" s="33">
        <v>76.62109444</v>
      </c>
      <c r="I4618" s="33">
        <v>12.32121389</v>
      </c>
      <c r="J4618" s="33" t="s">
        <v>5824</v>
      </c>
      <c r="K4618" s="33" t="s">
        <v>32</v>
      </c>
      <c r="L4618" s="33" t="s">
        <v>34</v>
      </c>
      <c r="M4618" s="33" t="s">
        <v>34</v>
      </c>
      <c r="N4618" s="33" t="s">
        <v>34</v>
      </c>
      <c r="O4618" s="33" t="s">
        <v>34</v>
      </c>
      <c r="P4618" s="33">
        <v>4</v>
      </c>
      <c r="Q4618" s="33">
        <v>286</v>
      </c>
      <c r="R4618" s="33">
        <v>1600</v>
      </c>
      <c r="S4618" s="33">
        <v>4</v>
      </c>
      <c r="T4618" s="35" t="s">
        <v>5975</v>
      </c>
      <c r="U4618">
        <v>2012</v>
      </c>
      <c r="V4618">
        <v>6</v>
      </c>
      <c r="W4618">
        <v>3</v>
      </c>
      <c r="X4618" t="str">
        <f>VLOOKUP(C4618,'country description'!$A$2:$B$16,2,0)</f>
        <v>India</v>
      </c>
      <c r="Y4618" t="str">
        <f t="shared" si="144"/>
        <v>Rs.1600</v>
      </c>
      <c r="Z4618" s="36">
        <f t="shared" si="145"/>
        <v>1600</v>
      </c>
    </row>
    <row r="4619" ht="14.25" customHeight="1" spans="1:26">
      <c r="A4619" s="33">
        <v>3600354</v>
      </c>
      <c r="B4619" s="34" t="s">
        <v>12412</v>
      </c>
      <c r="C4619" s="33">
        <v>1</v>
      </c>
      <c r="D4619" s="34" t="s">
        <v>12363</v>
      </c>
      <c r="E4619" s="33" t="s">
        <v>12413</v>
      </c>
      <c r="F4619" s="33" t="s">
        <v>1105</v>
      </c>
      <c r="G4619" s="33" t="s">
        <v>12365</v>
      </c>
      <c r="H4619" s="33">
        <v>76.60306667</v>
      </c>
      <c r="I4619" s="33">
        <v>12.31696667</v>
      </c>
      <c r="J4619" s="33" t="s">
        <v>12414</v>
      </c>
      <c r="K4619" s="33" t="s">
        <v>32</v>
      </c>
      <c r="L4619" s="33" t="s">
        <v>34</v>
      </c>
      <c r="M4619" s="33" t="s">
        <v>34</v>
      </c>
      <c r="N4619" s="33" t="s">
        <v>34</v>
      </c>
      <c r="O4619" s="33" t="s">
        <v>34</v>
      </c>
      <c r="P4619" s="33">
        <v>2</v>
      </c>
      <c r="Q4619" s="33">
        <v>140</v>
      </c>
      <c r="R4619" s="33">
        <v>700</v>
      </c>
      <c r="S4619" s="33">
        <v>3.6</v>
      </c>
      <c r="T4619" s="35" t="s">
        <v>12415</v>
      </c>
      <c r="U4619">
        <v>2012</v>
      </c>
      <c r="V4619">
        <v>11</v>
      </c>
      <c r="W4619">
        <v>13</v>
      </c>
      <c r="X4619" t="str">
        <f>VLOOKUP(C4619,'country description'!$A$2:$B$16,2,0)</f>
        <v>India</v>
      </c>
      <c r="Y4619" t="str">
        <f t="shared" si="144"/>
        <v>Rs.700</v>
      </c>
      <c r="Z4619" s="36">
        <f t="shared" si="145"/>
        <v>700</v>
      </c>
    </row>
    <row r="4620" ht="14.25" customHeight="1" spans="1:26">
      <c r="A4620" s="33">
        <v>3600361</v>
      </c>
      <c r="B4620" s="34" t="s">
        <v>12416</v>
      </c>
      <c r="C4620" s="33">
        <v>1</v>
      </c>
      <c r="D4620" s="34" t="s">
        <v>12363</v>
      </c>
      <c r="E4620" s="33" t="s">
        <v>12417</v>
      </c>
      <c r="F4620" s="33" t="s">
        <v>12418</v>
      </c>
      <c r="G4620" s="33" t="s">
        <v>12419</v>
      </c>
      <c r="H4620" s="33">
        <v>76.62586111</v>
      </c>
      <c r="I4620" s="33">
        <v>12.28474722</v>
      </c>
      <c r="J4620" s="33" t="s">
        <v>90</v>
      </c>
      <c r="K4620" s="33" t="s">
        <v>32</v>
      </c>
      <c r="L4620" s="33" t="s">
        <v>34</v>
      </c>
      <c r="M4620" s="33" t="s">
        <v>34</v>
      </c>
      <c r="N4620" s="33" t="s">
        <v>34</v>
      </c>
      <c r="O4620" s="33" t="s">
        <v>34</v>
      </c>
      <c r="P4620" s="33">
        <v>2</v>
      </c>
      <c r="Q4620" s="33">
        <v>127</v>
      </c>
      <c r="R4620" s="33">
        <v>700</v>
      </c>
      <c r="S4620" s="33">
        <v>3.5</v>
      </c>
      <c r="T4620" s="35" t="s">
        <v>9691</v>
      </c>
      <c r="U4620">
        <v>2014</v>
      </c>
      <c r="V4620">
        <v>9</v>
      </c>
      <c r="W4620">
        <v>8</v>
      </c>
      <c r="X4620" t="str">
        <f>VLOOKUP(C4620,'country description'!$A$2:$B$16,2,0)</f>
        <v>India</v>
      </c>
      <c r="Y4620" t="str">
        <f t="shared" si="144"/>
        <v>Rs.700</v>
      </c>
      <c r="Z4620" s="36">
        <f t="shared" si="145"/>
        <v>700</v>
      </c>
    </row>
    <row r="4621" ht="14.25" customHeight="1" spans="1:26">
      <c r="A4621" s="33">
        <v>3600375</v>
      </c>
      <c r="B4621" s="34" t="s">
        <v>12420</v>
      </c>
      <c r="C4621" s="33">
        <v>1</v>
      </c>
      <c r="D4621" s="34" t="s">
        <v>12363</v>
      </c>
      <c r="E4621" s="33" t="s">
        <v>12421</v>
      </c>
      <c r="F4621" s="33" t="s">
        <v>12403</v>
      </c>
      <c r="G4621" s="33" t="s">
        <v>12404</v>
      </c>
      <c r="H4621" s="33">
        <v>76.64262</v>
      </c>
      <c r="I4621" s="33">
        <v>12.299524</v>
      </c>
      <c r="J4621" s="33" t="s">
        <v>50</v>
      </c>
      <c r="K4621" s="33" t="s">
        <v>32</v>
      </c>
      <c r="L4621" s="33" t="s">
        <v>34</v>
      </c>
      <c r="M4621" s="33" t="s">
        <v>34</v>
      </c>
      <c r="N4621" s="33" t="s">
        <v>34</v>
      </c>
      <c r="O4621" s="33" t="s">
        <v>34</v>
      </c>
      <c r="P4621" s="33">
        <v>3</v>
      </c>
      <c r="Q4621" s="33">
        <v>264</v>
      </c>
      <c r="R4621" s="33">
        <v>800</v>
      </c>
      <c r="S4621" s="33">
        <v>3.9</v>
      </c>
      <c r="T4621" s="35" t="s">
        <v>4450</v>
      </c>
      <c r="U4621">
        <v>2015</v>
      </c>
      <c r="V4621">
        <v>12</v>
      </c>
      <c r="W4621">
        <v>24</v>
      </c>
      <c r="X4621" t="str">
        <f>VLOOKUP(C4621,'country description'!$A$2:$B$16,2,0)</f>
        <v>India</v>
      </c>
      <c r="Y4621" t="str">
        <f t="shared" si="144"/>
        <v>Rs.800</v>
      </c>
      <c r="Z4621" s="36">
        <f t="shared" si="145"/>
        <v>800</v>
      </c>
    </row>
    <row r="4622" ht="14.25" customHeight="1" spans="1:26">
      <c r="A4622" s="33">
        <v>3600436</v>
      </c>
      <c r="B4622" s="34" t="s">
        <v>12422</v>
      </c>
      <c r="C4622" s="33">
        <v>1</v>
      </c>
      <c r="D4622" s="34" t="s">
        <v>12363</v>
      </c>
      <c r="E4622" s="33" t="s">
        <v>12423</v>
      </c>
      <c r="F4622" s="33" t="s">
        <v>1105</v>
      </c>
      <c r="G4622" s="33" t="s">
        <v>12365</v>
      </c>
      <c r="H4622" s="33">
        <v>0</v>
      </c>
      <c r="I4622" s="33">
        <v>0</v>
      </c>
      <c r="J4622" s="33" t="s">
        <v>692</v>
      </c>
      <c r="K4622" s="33" t="s">
        <v>32</v>
      </c>
      <c r="L4622" s="33" t="s">
        <v>34</v>
      </c>
      <c r="M4622" s="33" t="s">
        <v>34</v>
      </c>
      <c r="N4622" s="33" t="s">
        <v>34</v>
      </c>
      <c r="O4622" s="33" t="s">
        <v>34</v>
      </c>
      <c r="P4622" s="33">
        <v>4</v>
      </c>
      <c r="Q4622" s="33">
        <v>11</v>
      </c>
      <c r="R4622" s="33">
        <v>1500</v>
      </c>
      <c r="S4622" s="33">
        <v>3.3</v>
      </c>
      <c r="T4622" s="35" t="s">
        <v>3695</v>
      </c>
      <c r="U4622">
        <v>2018</v>
      </c>
      <c r="V4622">
        <v>11</v>
      </c>
      <c r="W4622">
        <v>6</v>
      </c>
      <c r="X4622" t="str">
        <f>VLOOKUP(C4622,'country description'!$A$2:$B$16,2,0)</f>
        <v>India</v>
      </c>
      <c r="Y4622" t="str">
        <f t="shared" si="144"/>
        <v>Rs.1500</v>
      </c>
      <c r="Z4622" s="36">
        <f t="shared" si="145"/>
        <v>1500</v>
      </c>
    </row>
    <row r="4623" ht="14.25" customHeight="1" spans="1:26">
      <c r="A4623" s="33">
        <v>3700009</v>
      </c>
      <c r="B4623" s="34" t="s">
        <v>12424</v>
      </c>
      <c r="C4623" s="33">
        <v>1</v>
      </c>
      <c r="D4623" s="34" t="s">
        <v>12425</v>
      </c>
      <c r="E4623" s="33" t="s">
        <v>12426</v>
      </c>
      <c r="F4623" s="33" t="s">
        <v>12427</v>
      </c>
      <c r="G4623" s="33" t="s">
        <v>12428</v>
      </c>
      <c r="H4623" s="33">
        <v>79.82895</v>
      </c>
      <c r="I4623" s="33">
        <v>11.99078611</v>
      </c>
      <c r="J4623" s="33" t="s">
        <v>348</v>
      </c>
      <c r="K4623" s="33" t="s">
        <v>32</v>
      </c>
      <c r="L4623" s="33" t="s">
        <v>34</v>
      </c>
      <c r="M4623" s="33" t="s">
        <v>34</v>
      </c>
      <c r="N4623" s="33" t="s">
        <v>34</v>
      </c>
      <c r="O4623" s="33" t="s">
        <v>34</v>
      </c>
      <c r="P4623" s="33">
        <v>4</v>
      </c>
      <c r="Q4623" s="33">
        <v>513</v>
      </c>
      <c r="R4623" s="33">
        <v>1000</v>
      </c>
      <c r="S4623" s="33">
        <v>3.8</v>
      </c>
      <c r="T4623" s="35" t="s">
        <v>3649</v>
      </c>
      <c r="U4623">
        <v>2014</v>
      </c>
      <c r="V4623">
        <v>3</v>
      </c>
      <c r="W4623">
        <v>27</v>
      </c>
      <c r="X4623" t="str">
        <f>VLOOKUP(C4623,'country description'!$A$2:$B$16,2,0)</f>
        <v>India</v>
      </c>
      <c r="Y4623" t="str">
        <f t="shared" si="144"/>
        <v>Rs.1000</v>
      </c>
      <c r="Z4623" s="36">
        <f t="shared" si="145"/>
        <v>1000</v>
      </c>
    </row>
    <row r="4624" ht="14.25" customHeight="1" spans="1:26">
      <c r="A4624" s="33">
        <v>3700010</v>
      </c>
      <c r="B4624" s="34" t="s">
        <v>12429</v>
      </c>
      <c r="C4624" s="33">
        <v>1</v>
      </c>
      <c r="D4624" s="34" t="s">
        <v>12425</v>
      </c>
      <c r="E4624" s="33" t="s">
        <v>12430</v>
      </c>
      <c r="F4624" s="33" t="s">
        <v>12427</v>
      </c>
      <c r="G4624" s="33" t="s">
        <v>12428</v>
      </c>
      <c r="H4624" s="33">
        <v>79.834825</v>
      </c>
      <c r="I4624" s="33">
        <v>11.989991</v>
      </c>
      <c r="J4624" s="33" t="s">
        <v>2918</v>
      </c>
      <c r="K4624" s="33" t="s">
        <v>32</v>
      </c>
      <c r="L4624" s="33" t="s">
        <v>34</v>
      </c>
      <c r="M4624" s="33" t="s">
        <v>34</v>
      </c>
      <c r="N4624" s="33" t="s">
        <v>34</v>
      </c>
      <c r="O4624" s="33" t="s">
        <v>34</v>
      </c>
      <c r="P4624" s="33">
        <v>1</v>
      </c>
      <c r="Q4624" s="33">
        <v>173</v>
      </c>
      <c r="R4624" s="33">
        <v>150</v>
      </c>
      <c r="S4624" s="33">
        <v>3.8</v>
      </c>
      <c r="T4624" s="35" t="s">
        <v>2202</v>
      </c>
      <c r="U4624">
        <v>2010</v>
      </c>
      <c r="V4624">
        <v>3</v>
      </c>
      <c r="W4624">
        <v>16</v>
      </c>
      <c r="X4624" t="str">
        <f>VLOOKUP(C4624,'country description'!$A$2:$B$16,2,0)</f>
        <v>India</v>
      </c>
      <c r="Y4624" t="str">
        <f t="shared" si="144"/>
        <v>Rs.150</v>
      </c>
      <c r="Z4624" s="36">
        <f t="shared" si="145"/>
        <v>150</v>
      </c>
    </row>
    <row r="4625" ht="14.25" customHeight="1" spans="1:26">
      <c r="A4625" s="33">
        <v>3700017</v>
      </c>
      <c r="B4625" s="34" t="s">
        <v>12431</v>
      </c>
      <c r="C4625" s="33">
        <v>1</v>
      </c>
      <c r="D4625" s="34" t="s">
        <v>12425</v>
      </c>
      <c r="E4625" s="33" t="s">
        <v>12432</v>
      </c>
      <c r="F4625" s="33" t="s">
        <v>440</v>
      </c>
      <c r="G4625" s="33" t="s">
        <v>12433</v>
      </c>
      <c r="H4625" s="33">
        <v>79.83013889</v>
      </c>
      <c r="I4625" s="33">
        <v>11.92996111</v>
      </c>
      <c r="J4625" s="33" t="s">
        <v>50</v>
      </c>
      <c r="K4625" s="33" t="s">
        <v>32</v>
      </c>
      <c r="L4625" s="33" t="s">
        <v>34</v>
      </c>
      <c r="M4625" s="33" t="s">
        <v>34</v>
      </c>
      <c r="N4625" s="33" t="s">
        <v>34</v>
      </c>
      <c r="O4625" s="33" t="s">
        <v>34</v>
      </c>
      <c r="P4625" s="33">
        <v>3</v>
      </c>
      <c r="Q4625" s="33">
        <v>275</v>
      </c>
      <c r="R4625" s="33">
        <v>900</v>
      </c>
      <c r="S4625" s="33">
        <v>3.6</v>
      </c>
      <c r="T4625" s="35" t="s">
        <v>9287</v>
      </c>
      <c r="U4625">
        <v>2018</v>
      </c>
      <c r="V4625">
        <v>2</v>
      </c>
      <c r="W4625">
        <v>16</v>
      </c>
      <c r="X4625" t="str">
        <f>VLOOKUP(C4625,'country description'!$A$2:$B$16,2,0)</f>
        <v>India</v>
      </c>
      <c r="Y4625" t="str">
        <f t="shared" si="144"/>
        <v>Rs.900</v>
      </c>
      <c r="Z4625" s="36">
        <f t="shared" si="145"/>
        <v>900</v>
      </c>
    </row>
    <row r="4626" ht="14.25" customHeight="1" spans="1:26">
      <c r="A4626" s="33">
        <v>3700019</v>
      </c>
      <c r="B4626" s="34" t="s">
        <v>12434</v>
      </c>
      <c r="C4626" s="33">
        <v>1</v>
      </c>
      <c r="D4626" s="34" t="s">
        <v>12425</v>
      </c>
      <c r="E4626" s="33" t="s">
        <v>12435</v>
      </c>
      <c r="F4626" s="33" t="s">
        <v>12436</v>
      </c>
      <c r="G4626" s="33" t="s">
        <v>12437</v>
      </c>
      <c r="H4626" s="33">
        <v>79.83258056</v>
      </c>
      <c r="I4626" s="33">
        <v>11.92859167</v>
      </c>
      <c r="J4626" s="33" t="s">
        <v>12438</v>
      </c>
      <c r="K4626" s="33" t="s">
        <v>32</v>
      </c>
      <c r="L4626" s="33" t="s">
        <v>34</v>
      </c>
      <c r="M4626" s="33" t="s">
        <v>34</v>
      </c>
      <c r="N4626" s="33" t="s">
        <v>34</v>
      </c>
      <c r="O4626" s="33" t="s">
        <v>34</v>
      </c>
      <c r="P4626" s="33">
        <v>4</v>
      </c>
      <c r="Q4626" s="33">
        <v>225</v>
      </c>
      <c r="R4626" s="33">
        <v>1200</v>
      </c>
      <c r="S4626" s="33">
        <v>3.5</v>
      </c>
      <c r="T4626" s="35" t="s">
        <v>1319</v>
      </c>
      <c r="U4626">
        <v>2018</v>
      </c>
      <c r="V4626">
        <v>9</v>
      </c>
      <c r="W4626">
        <v>3</v>
      </c>
      <c r="X4626" t="str">
        <f>VLOOKUP(C4626,'country description'!$A$2:$B$16,2,0)</f>
        <v>India</v>
      </c>
      <c r="Y4626" t="str">
        <f t="shared" si="144"/>
        <v>Rs.1200</v>
      </c>
      <c r="Z4626" s="36">
        <f t="shared" si="145"/>
        <v>1200</v>
      </c>
    </row>
    <row r="4627" ht="14.25" customHeight="1" spans="1:26">
      <c r="A4627" s="33">
        <v>3700021</v>
      </c>
      <c r="B4627" s="34" t="s">
        <v>12439</v>
      </c>
      <c r="C4627" s="33">
        <v>1</v>
      </c>
      <c r="D4627" s="34" t="s">
        <v>12425</v>
      </c>
      <c r="E4627" s="33" t="s">
        <v>12440</v>
      </c>
      <c r="F4627" s="33" t="s">
        <v>12436</v>
      </c>
      <c r="G4627" s="33" t="s">
        <v>12437</v>
      </c>
      <c r="H4627" s="33">
        <v>79.8348</v>
      </c>
      <c r="I4627" s="33">
        <v>11.93036667</v>
      </c>
      <c r="J4627" s="33" t="s">
        <v>534</v>
      </c>
      <c r="K4627" s="33" t="s">
        <v>32</v>
      </c>
      <c r="L4627" s="33" t="s">
        <v>34</v>
      </c>
      <c r="M4627" s="33" t="s">
        <v>34</v>
      </c>
      <c r="N4627" s="33" t="s">
        <v>34</v>
      </c>
      <c r="O4627" s="33" t="s">
        <v>34</v>
      </c>
      <c r="P4627" s="33">
        <v>3</v>
      </c>
      <c r="Q4627" s="33">
        <v>495</v>
      </c>
      <c r="R4627" s="33">
        <v>550</v>
      </c>
      <c r="S4627" s="33">
        <v>3.8</v>
      </c>
      <c r="T4627" s="35" t="s">
        <v>6516</v>
      </c>
      <c r="U4627">
        <v>2017</v>
      </c>
      <c r="V4627">
        <v>9</v>
      </c>
      <c r="W4627">
        <v>19</v>
      </c>
      <c r="X4627" t="str">
        <f>VLOOKUP(C4627,'country description'!$A$2:$B$16,2,0)</f>
        <v>India</v>
      </c>
      <c r="Y4627" t="str">
        <f t="shared" si="144"/>
        <v>Rs.550</v>
      </c>
      <c r="Z4627" s="36">
        <f t="shared" si="145"/>
        <v>550</v>
      </c>
    </row>
    <row r="4628" ht="14.25" customHeight="1" spans="1:26">
      <c r="A4628" s="33">
        <v>3700024</v>
      </c>
      <c r="B4628" s="34" t="s">
        <v>12441</v>
      </c>
      <c r="C4628" s="33">
        <v>1</v>
      </c>
      <c r="D4628" s="34" t="s">
        <v>12425</v>
      </c>
      <c r="E4628" s="33" t="s">
        <v>12442</v>
      </c>
      <c r="F4628" s="33" t="s">
        <v>12443</v>
      </c>
      <c r="G4628" s="33" t="s">
        <v>12444</v>
      </c>
      <c r="H4628" s="33">
        <v>79.83385556</v>
      </c>
      <c r="I4628" s="33">
        <v>11.92587222</v>
      </c>
      <c r="J4628" s="33" t="s">
        <v>12445</v>
      </c>
      <c r="K4628" s="33" t="s">
        <v>32</v>
      </c>
      <c r="L4628" s="33" t="s">
        <v>34</v>
      </c>
      <c r="M4628" s="33" t="s">
        <v>34</v>
      </c>
      <c r="N4628" s="33" t="s">
        <v>34</v>
      </c>
      <c r="O4628" s="33" t="s">
        <v>34</v>
      </c>
      <c r="P4628" s="33">
        <v>4</v>
      </c>
      <c r="Q4628" s="33">
        <v>328</v>
      </c>
      <c r="R4628" s="33">
        <v>1400</v>
      </c>
      <c r="S4628" s="33">
        <v>3.5</v>
      </c>
      <c r="T4628" s="35" t="s">
        <v>12446</v>
      </c>
      <c r="U4628">
        <v>2014</v>
      </c>
      <c r="V4628">
        <v>8</v>
      </c>
      <c r="W4628">
        <v>22</v>
      </c>
      <c r="X4628" t="str">
        <f>VLOOKUP(C4628,'country description'!$A$2:$B$16,2,0)</f>
        <v>India</v>
      </c>
      <c r="Y4628" t="str">
        <f t="shared" si="144"/>
        <v>Rs.1400</v>
      </c>
      <c r="Z4628" s="36">
        <f t="shared" si="145"/>
        <v>1400</v>
      </c>
    </row>
    <row r="4629" ht="14.25" customHeight="1" spans="1:26">
      <c r="A4629" s="33">
        <v>3700036</v>
      </c>
      <c r="B4629" s="34" t="s">
        <v>12447</v>
      </c>
      <c r="C4629" s="33">
        <v>1</v>
      </c>
      <c r="D4629" s="34" t="s">
        <v>12425</v>
      </c>
      <c r="E4629" s="33" t="s">
        <v>12448</v>
      </c>
      <c r="F4629" s="33" t="s">
        <v>12449</v>
      </c>
      <c r="G4629" s="33" t="s">
        <v>12450</v>
      </c>
      <c r="H4629" s="33">
        <v>79.83575556</v>
      </c>
      <c r="I4629" s="33">
        <v>11.93315278</v>
      </c>
      <c r="J4629" s="33" t="s">
        <v>12451</v>
      </c>
      <c r="K4629" s="33" t="s">
        <v>32</v>
      </c>
      <c r="L4629" s="33" t="s">
        <v>34</v>
      </c>
      <c r="M4629" s="33" t="s">
        <v>34</v>
      </c>
      <c r="N4629" s="33" t="s">
        <v>34</v>
      </c>
      <c r="O4629" s="33" t="s">
        <v>34</v>
      </c>
      <c r="P4629" s="33">
        <v>4</v>
      </c>
      <c r="Q4629" s="33">
        <v>192</v>
      </c>
      <c r="R4629" s="33">
        <v>1500</v>
      </c>
      <c r="S4629" s="33">
        <v>3.8</v>
      </c>
      <c r="T4629" s="35" t="s">
        <v>2992</v>
      </c>
      <c r="U4629">
        <v>2010</v>
      </c>
      <c r="V4629">
        <v>11</v>
      </c>
      <c r="W4629">
        <v>20</v>
      </c>
      <c r="X4629" t="str">
        <f>VLOOKUP(C4629,'country description'!$A$2:$B$16,2,0)</f>
        <v>India</v>
      </c>
      <c r="Y4629" t="str">
        <f t="shared" si="144"/>
        <v>Rs.1500</v>
      </c>
      <c r="Z4629" s="36">
        <f t="shared" si="145"/>
        <v>1500</v>
      </c>
    </row>
    <row r="4630" ht="14.25" customHeight="1" spans="1:26">
      <c r="A4630" s="33">
        <v>3700037</v>
      </c>
      <c r="B4630" s="34" t="s">
        <v>12452</v>
      </c>
      <c r="C4630" s="33">
        <v>1</v>
      </c>
      <c r="D4630" s="34" t="s">
        <v>12425</v>
      </c>
      <c r="E4630" s="33" t="s">
        <v>12453</v>
      </c>
      <c r="F4630" s="33" t="s">
        <v>12436</v>
      </c>
      <c r="G4630" s="33" t="s">
        <v>12437</v>
      </c>
      <c r="H4630" s="33">
        <v>79.83376389</v>
      </c>
      <c r="I4630" s="33">
        <v>11.93104444</v>
      </c>
      <c r="J4630" s="33" t="s">
        <v>12454</v>
      </c>
      <c r="K4630" s="33" t="s">
        <v>32</v>
      </c>
      <c r="L4630" s="33" t="s">
        <v>34</v>
      </c>
      <c r="M4630" s="33" t="s">
        <v>34</v>
      </c>
      <c r="N4630" s="33" t="s">
        <v>34</v>
      </c>
      <c r="O4630" s="33" t="s">
        <v>34</v>
      </c>
      <c r="P4630" s="33">
        <v>4</v>
      </c>
      <c r="Q4630" s="33">
        <v>456</v>
      </c>
      <c r="R4630" s="33">
        <v>1500</v>
      </c>
      <c r="S4630" s="33">
        <v>3.8</v>
      </c>
      <c r="T4630" s="35" t="s">
        <v>274</v>
      </c>
      <c r="U4630">
        <v>2015</v>
      </c>
      <c r="V4630">
        <v>1</v>
      </c>
      <c r="W4630">
        <v>19</v>
      </c>
      <c r="X4630" t="str">
        <f>VLOOKUP(C4630,'country description'!$A$2:$B$16,2,0)</f>
        <v>India</v>
      </c>
      <c r="Y4630" t="str">
        <f t="shared" si="144"/>
        <v>Rs.1500</v>
      </c>
      <c r="Z4630" s="36">
        <f t="shared" si="145"/>
        <v>1500</v>
      </c>
    </row>
    <row r="4631" ht="14.25" customHeight="1" spans="1:26">
      <c r="A4631" s="33">
        <v>3700041</v>
      </c>
      <c r="B4631" s="34" t="s">
        <v>12455</v>
      </c>
      <c r="C4631" s="33">
        <v>1</v>
      </c>
      <c r="D4631" s="34" t="s">
        <v>12425</v>
      </c>
      <c r="E4631" s="33" t="s">
        <v>12456</v>
      </c>
      <c r="F4631" s="33" t="s">
        <v>440</v>
      </c>
      <c r="G4631" s="33" t="s">
        <v>12433</v>
      </c>
      <c r="H4631" s="33">
        <v>79.830194</v>
      </c>
      <c r="I4631" s="33">
        <v>11.929842</v>
      </c>
      <c r="J4631" s="33" t="s">
        <v>1630</v>
      </c>
      <c r="K4631" s="33" t="s">
        <v>32</v>
      </c>
      <c r="L4631" s="33" t="s">
        <v>34</v>
      </c>
      <c r="M4631" s="33" t="s">
        <v>34</v>
      </c>
      <c r="N4631" s="33" t="s">
        <v>34</v>
      </c>
      <c r="O4631" s="33" t="s">
        <v>34</v>
      </c>
      <c r="P4631" s="33">
        <v>2</v>
      </c>
      <c r="Q4631" s="33">
        <v>656</v>
      </c>
      <c r="R4631" s="33">
        <v>300</v>
      </c>
      <c r="S4631" s="33">
        <v>4.2</v>
      </c>
      <c r="T4631" s="35" t="s">
        <v>8299</v>
      </c>
      <c r="U4631">
        <v>2010</v>
      </c>
      <c r="V4631">
        <v>9</v>
      </c>
      <c r="W4631">
        <v>8</v>
      </c>
      <c r="X4631" t="str">
        <f>VLOOKUP(C4631,'country description'!$A$2:$B$16,2,0)</f>
        <v>India</v>
      </c>
      <c r="Y4631" t="str">
        <f t="shared" si="144"/>
        <v>Rs.300</v>
      </c>
      <c r="Z4631" s="36">
        <f t="shared" si="145"/>
        <v>300</v>
      </c>
    </row>
    <row r="4632" ht="14.25" customHeight="1" spans="1:26">
      <c r="A4632" s="33">
        <v>3700049</v>
      </c>
      <c r="B4632" s="34" t="s">
        <v>12457</v>
      </c>
      <c r="C4632" s="33">
        <v>1</v>
      </c>
      <c r="D4632" s="34" t="s">
        <v>12425</v>
      </c>
      <c r="E4632" s="33" t="s">
        <v>12458</v>
      </c>
      <c r="F4632" s="33" t="s">
        <v>12459</v>
      </c>
      <c r="G4632" s="33" t="s">
        <v>12460</v>
      </c>
      <c r="H4632" s="33">
        <v>79.833191</v>
      </c>
      <c r="I4632" s="33">
        <v>11.929698</v>
      </c>
      <c r="J4632" s="33" t="s">
        <v>1961</v>
      </c>
      <c r="K4632" s="33" t="s">
        <v>32</v>
      </c>
      <c r="L4632" s="33" t="s">
        <v>34</v>
      </c>
      <c r="M4632" s="33" t="s">
        <v>34</v>
      </c>
      <c r="N4632" s="33" t="s">
        <v>34</v>
      </c>
      <c r="O4632" s="33" t="s">
        <v>34</v>
      </c>
      <c r="P4632" s="33">
        <v>4</v>
      </c>
      <c r="Q4632" s="33">
        <v>535</v>
      </c>
      <c r="R4632" s="33">
        <v>1500</v>
      </c>
      <c r="S4632" s="33">
        <v>3.9</v>
      </c>
      <c r="T4632" s="35" t="s">
        <v>1848</v>
      </c>
      <c r="U4632">
        <v>2011</v>
      </c>
      <c r="V4632">
        <v>1</v>
      </c>
      <c r="W4632">
        <v>22</v>
      </c>
      <c r="X4632" t="str">
        <f>VLOOKUP(C4632,'country description'!$A$2:$B$16,2,0)</f>
        <v>India</v>
      </c>
      <c r="Y4632" t="str">
        <f t="shared" si="144"/>
        <v>Rs.1500</v>
      </c>
      <c r="Z4632" s="36">
        <f t="shared" si="145"/>
        <v>1500</v>
      </c>
    </row>
    <row r="4633" ht="14.25" customHeight="1" spans="1:26">
      <c r="A4633" s="33">
        <v>3700050</v>
      </c>
      <c r="B4633" s="34" t="s">
        <v>12461</v>
      </c>
      <c r="C4633" s="33">
        <v>1</v>
      </c>
      <c r="D4633" s="34" t="s">
        <v>12425</v>
      </c>
      <c r="E4633" s="33" t="s">
        <v>12462</v>
      </c>
      <c r="F4633" s="33" t="s">
        <v>440</v>
      </c>
      <c r="G4633" s="33" t="s">
        <v>12433</v>
      </c>
      <c r="H4633" s="33">
        <v>79.829584</v>
      </c>
      <c r="I4633" s="33">
        <v>11.929275</v>
      </c>
      <c r="J4633" s="33" t="s">
        <v>12463</v>
      </c>
      <c r="K4633" s="33" t="s">
        <v>32</v>
      </c>
      <c r="L4633" s="33" t="s">
        <v>34</v>
      </c>
      <c r="M4633" s="33" t="s">
        <v>34</v>
      </c>
      <c r="N4633" s="33" t="s">
        <v>34</v>
      </c>
      <c r="O4633" s="33" t="s">
        <v>34</v>
      </c>
      <c r="P4633" s="33">
        <v>2</v>
      </c>
      <c r="Q4633" s="33">
        <v>791</v>
      </c>
      <c r="R4633" s="33">
        <v>400</v>
      </c>
      <c r="S4633" s="33">
        <v>4.1</v>
      </c>
      <c r="T4633" s="35" t="s">
        <v>8040</v>
      </c>
      <c r="U4633">
        <v>2018</v>
      </c>
      <c r="V4633">
        <v>4</v>
      </c>
      <c r="W4633">
        <v>3</v>
      </c>
      <c r="X4633" t="str">
        <f>VLOOKUP(C4633,'country description'!$A$2:$B$16,2,0)</f>
        <v>India</v>
      </c>
      <c r="Y4633" t="str">
        <f t="shared" si="144"/>
        <v>Rs.400</v>
      </c>
      <c r="Z4633" s="36">
        <f t="shared" si="145"/>
        <v>400</v>
      </c>
    </row>
    <row r="4634" ht="14.25" customHeight="1" spans="1:26">
      <c r="A4634" s="33">
        <v>3700051</v>
      </c>
      <c r="B4634" s="34" t="s">
        <v>12464</v>
      </c>
      <c r="C4634" s="33">
        <v>1</v>
      </c>
      <c r="D4634" s="34" t="s">
        <v>12425</v>
      </c>
      <c r="E4634" s="33" t="s">
        <v>12465</v>
      </c>
      <c r="F4634" s="33" t="s">
        <v>12436</v>
      </c>
      <c r="G4634" s="33" t="s">
        <v>12437</v>
      </c>
      <c r="H4634" s="33">
        <v>79.83331944</v>
      </c>
      <c r="I4634" s="33">
        <v>11.93021111</v>
      </c>
      <c r="J4634" s="33" t="s">
        <v>534</v>
      </c>
      <c r="K4634" s="33" t="s">
        <v>32</v>
      </c>
      <c r="L4634" s="33" t="s">
        <v>34</v>
      </c>
      <c r="M4634" s="33" t="s">
        <v>34</v>
      </c>
      <c r="N4634" s="33" t="s">
        <v>34</v>
      </c>
      <c r="O4634" s="33" t="s">
        <v>34</v>
      </c>
      <c r="P4634" s="33">
        <v>3</v>
      </c>
      <c r="Q4634" s="33">
        <v>298</v>
      </c>
      <c r="R4634" s="33">
        <v>800</v>
      </c>
      <c r="S4634" s="33">
        <v>3.5</v>
      </c>
      <c r="T4634" s="35" t="s">
        <v>12466</v>
      </c>
      <c r="U4634">
        <v>2010</v>
      </c>
      <c r="V4634">
        <v>1</v>
      </c>
      <c r="W4634">
        <v>13</v>
      </c>
      <c r="X4634" t="str">
        <f>VLOOKUP(C4634,'country description'!$A$2:$B$16,2,0)</f>
        <v>India</v>
      </c>
      <c r="Y4634" t="str">
        <f t="shared" si="144"/>
        <v>Rs.800</v>
      </c>
      <c r="Z4634" s="36">
        <f t="shared" si="145"/>
        <v>800</v>
      </c>
    </row>
    <row r="4635" ht="14.25" customHeight="1" spans="1:26">
      <c r="A4635" s="33">
        <v>3700056</v>
      </c>
      <c r="B4635" s="34" t="s">
        <v>12467</v>
      </c>
      <c r="C4635" s="33">
        <v>1</v>
      </c>
      <c r="D4635" s="34" t="s">
        <v>12425</v>
      </c>
      <c r="E4635" s="33" t="s">
        <v>12456</v>
      </c>
      <c r="F4635" s="33" t="s">
        <v>440</v>
      </c>
      <c r="G4635" s="33" t="s">
        <v>12433</v>
      </c>
      <c r="H4635" s="33">
        <v>79.83015556</v>
      </c>
      <c r="I4635" s="33">
        <v>11.92994722</v>
      </c>
      <c r="J4635" s="33" t="s">
        <v>3264</v>
      </c>
      <c r="K4635" s="33" t="s">
        <v>32</v>
      </c>
      <c r="L4635" s="33" t="s">
        <v>34</v>
      </c>
      <c r="M4635" s="33" t="s">
        <v>34</v>
      </c>
      <c r="N4635" s="33" t="s">
        <v>34</v>
      </c>
      <c r="O4635" s="33" t="s">
        <v>34</v>
      </c>
      <c r="P4635" s="33">
        <v>3</v>
      </c>
      <c r="Q4635" s="33">
        <v>199</v>
      </c>
      <c r="R4635" s="33">
        <v>700</v>
      </c>
      <c r="S4635" s="33">
        <v>3.8</v>
      </c>
      <c r="T4635" s="35" t="s">
        <v>12468</v>
      </c>
      <c r="U4635">
        <v>2012</v>
      </c>
      <c r="V4635">
        <v>11</v>
      </c>
      <c r="W4635">
        <v>26</v>
      </c>
      <c r="X4635" t="str">
        <f>VLOOKUP(C4635,'country description'!$A$2:$B$16,2,0)</f>
        <v>India</v>
      </c>
      <c r="Y4635" t="str">
        <f t="shared" si="144"/>
        <v>Rs.700</v>
      </c>
      <c r="Z4635" s="36">
        <f t="shared" si="145"/>
        <v>700</v>
      </c>
    </row>
    <row r="4636" ht="14.25" customHeight="1" spans="1:26">
      <c r="A4636" s="33">
        <v>3700069</v>
      </c>
      <c r="B4636" s="34" t="s">
        <v>12469</v>
      </c>
      <c r="C4636" s="33">
        <v>1</v>
      </c>
      <c r="D4636" s="34" t="s">
        <v>12425</v>
      </c>
      <c r="E4636" s="33" t="s">
        <v>12470</v>
      </c>
      <c r="F4636" s="33" t="s">
        <v>12436</v>
      </c>
      <c r="G4636" s="33" t="s">
        <v>12437</v>
      </c>
      <c r="H4636" s="33">
        <v>79.83570833</v>
      </c>
      <c r="I4636" s="33">
        <v>11.93154444</v>
      </c>
      <c r="J4636" s="33" t="s">
        <v>534</v>
      </c>
      <c r="K4636" s="33" t="s">
        <v>32</v>
      </c>
      <c r="L4636" s="33" t="s">
        <v>34</v>
      </c>
      <c r="M4636" s="33" t="s">
        <v>34</v>
      </c>
      <c r="N4636" s="33" t="s">
        <v>34</v>
      </c>
      <c r="O4636" s="33" t="s">
        <v>34</v>
      </c>
      <c r="P4636" s="33">
        <v>2</v>
      </c>
      <c r="Q4636" s="33">
        <v>875</v>
      </c>
      <c r="R4636" s="33">
        <v>450</v>
      </c>
      <c r="S4636" s="33">
        <v>3.1</v>
      </c>
      <c r="T4636" s="35" t="s">
        <v>7587</v>
      </c>
      <c r="U4636">
        <v>2011</v>
      </c>
      <c r="V4636">
        <v>12</v>
      </c>
      <c r="W4636">
        <v>27</v>
      </c>
      <c r="X4636" t="str">
        <f>VLOOKUP(C4636,'country description'!$A$2:$B$16,2,0)</f>
        <v>India</v>
      </c>
      <c r="Y4636" t="str">
        <f t="shared" si="144"/>
        <v>Rs.450</v>
      </c>
      <c r="Z4636" s="36">
        <f t="shared" si="145"/>
        <v>450</v>
      </c>
    </row>
    <row r="4637" ht="14.25" customHeight="1" spans="1:26">
      <c r="A4637" s="33">
        <v>3700160</v>
      </c>
      <c r="B4637" s="34" t="s">
        <v>11506</v>
      </c>
      <c r="C4637" s="33">
        <v>1</v>
      </c>
      <c r="D4637" s="34" t="s">
        <v>12425</v>
      </c>
      <c r="E4637" s="33" t="s">
        <v>12471</v>
      </c>
      <c r="F4637" s="33" t="s">
        <v>12436</v>
      </c>
      <c r="G4637" s="33" t="s">
        <v>12437</v>
      </c>
      <c r="H4637" s="33">
        <v>79.83363356</v>
      </c>
      <c r="I4637" s="33">
        <v>11.92877274</v>
      </c>
      <c r="J4637" s="33" t="s">
        <v>12472</v>
      </c>
      <c r="K4637" s="33" t="s">
        <v>32</v>
      </c>
      <c r="L4637" s="33" t="s">
        <v>34</v>
      </c>
      <c r="M4637" s="33" t="s">
        <v>34</v>
      </c>
      <c r="N4637" s="33" t="s">
        <v>34</v>
      </c>
      <c r="O4637" s="33" t="s">
        <v>34</v>
      </c>
      <c r="P4637" s="33">
        <v>4</v>
      </c>
      <c r="Q4637" s="33">
        <v>228</v>
      </c>
      <c r="R4637" s="33">
        <v>1200</v>
      </c>
      <c r="S4637" s="33">
        <v>3.4</v>
      </c>
      <c r="T4637" s="35" t="s">
        <v>4038</v>
      </c>
      <c r="U4637">
        <v>2012</v>
      </c>
      <c r="V4637">
        <v>10</v>
      </c>
      <c r="W4637">
        <v>27</v>
      </c>
      <c r="X4637" t="str">
        <f>VLOOKUP(C4637,'country description'!$A$2:$B$16,2,0)</f>
        <v>India</v>
      </c>
      <c r="Y4637" t="str">
        <f t="shared" si="144"/>
        <v>Rs.1200</v>
      </c>
      <c r="Z4637" s="36">
        <f t="shared" si="145"/>
        <v>1200</v>
      </c>
    </row>
    <row r="4638" ht="14.25" customHeight="1" spans="1:26">
      <c r="A4638" s="33">
        <v>3700387</v>
      </c>
      <c r="B4638" s="34" t="s">
        <v>12473</v>
      </c>
      <c r="C4638" s="33">
        <v>1</v>
      </c>
      <c r="D4638" s="34" t="s">
        <v>12425</v>
      </c>
      <c r="E4638" s="33" t="s">
        <v>12448</v>
      </c>
      <c r="F4638" s="33" t="s">
        <v>12449</v>
      </c>
      <c r="G4638" s="33" t="s">
        <v>12450</v>
      </c>
      <c r="H4638" s="33">
        <v>79.8358</v>
      </c>
      <c r="I4638" s="33">
        <v>11.9331</v>
      </c>
      <c r="J4638" s="33" t="s">
        <v>12474</v>
      </c>
      <c r="K4638" s="33" t="s">
        <v>32</v>
      </c>
      <c r="L4638" s="33" t="s">
        <v>34</v>
      </c>
      <c r="M4638" s="33" t="s">
        <v>34</v>
      </c>
      <c r="N4638" s="33" t="s">
        <v>34</v>
      </c>
      <c r="O4638" s="33" t="s">
        <v>34</v>
      </c>
      <c r="P4638" s="33">
        <v>4</v>
      </c>
      <c r="Q4638" s="33">
        <v>189</v>
      </c>
      <c r="R4638" s="33">
        <v>1500</v>
      </c>
      <c r="S4638" s="33">
        <v>3.8</v>
      </c>
      <c r="T4638" s="35" t="s">
        <v>3238</v>
      </c>
      <c r="U4638">
        <v>2012</v>
      </c>
      <c r="V4638">
        <v>2</v>
      </c>
      <c r="W4638">
        <v>24</v>
      </c>
      <c r="X4638" t="str">
        <f>VLOOKUP(C4638,'country description'!$A$2:$B$16,2,0)</f>
        <v>India</v>
      </c>
      <c r="Y4638" t="str">
        <f t="shared" si="144"/>
        <v>Rs.1500</v>
      </c>
      <c r="Z4638" s="36">
        <f t="shared" si="145"/>
        <v>1500</v>
      </c>
    </row>
    <row r="4639" ht="14.25" customHeight="1" spans="1:26">
      <c r="A4639" s="33">
        <v>3700408</v>
      </c>
      <c r="B4639" s="34" t="s">
        <v>12475</v>
      </c>
      <c r="C4639" s="33">
        <v>1</v>
      </c>
      <c r="D4639" s="34" t="s">
        <v>12425</v>
      </c>
      <c r="E4639" s="33" t="s">
        <v>12476</v>
      </c>
      <c r="F4639" s="33" t="s">
        <v>440</v>
      </c>
      <c r="G4639" s="33" t="s">
        <v>12433</v>
      </c>
      <c r="H4639" s="33">
        <v>79.83134832</v>
      </c>
      <c r="I4639" s="33">
        <v>11.93648771</v>
      </c>
      <c r="J4639" s="33" t="s">
        <v>348</v>
      </c>
      <c r="K4639" s="33" t="s">
        <v>32</v>
      </c>
      <c r="L4639" s="33" t="s">
        <v>34</v>
      </c>
      <c r="M4639" s="33" t="s">
        <v>34</v>
      </c>
      <c r="N4639" s="33" t="s">
        <v>34</v>
      </c>
      <c r="O4639" s="33" t="s">
        <v>34</v>
      </c>
      <c r="P4639" s="33">
        <v>3</v>
      </c>
      <c r="Q4639" s="33">
        <v>97</v>
      </c>
      <c r="R4639" s="33">
        <v>600</v>
      </c>
      <c r="S4639" s="33">
        <v>3.6</v>
      </c>
      <c r="T4639" s="35" t="s">
        <v>1253</v>
      </c>
      <c r="U4639">
        <v>2014</v>
      </c>
      <c r="V4639">
        <v>9</v>
      </c>
      <c r="W4639">
        <v>15</v>
      </c>
      <c r="X4639" t="str">
        <f>VLOOKUP(C4639,'country description'!$A$2:$B$16,2,0)</f>
        <v>India</v>
      </c>
      <c r="Y4639" t="str">
        <f t="shared" si="144"/>
        <v>Rs.600</v>
      </c>
      <c r="Z4639" s="36">
        <f t="shared" si="145"/>
        <v>600</v>
      </c>
    </row>
    <row r="4640" ht="14.25" customHeight="1" spans="1:26">
      <c r="A4640" s="33">
        <v>3700561</v>
      </c>
      <c r="B4640" s="34" t="s">
        <v>12477</v>
      </c>
      <c r="C4640" s="33">
        <v>1</v>
      </c>
      <c r="D4640" s="34" t="s">
        <v>12425</v>
      </c>
      <c r="E4640" s="33" t="s">
        <v>12478</v>
      </c>
      <c r="F4640" s="33" t="s">
        <v>12436</v>
      </c>
      <c r="G4640" s="33" t="s">
        <v>12437</v>
      </c>
      <c r="H4640" s="33">
        <v>79.83419167</v>
      </c>
      <c r="I4640" s="33">
        <v>11.92598889</v>
      </c>
      <c r="J4640" s="33" t="s">
        <v>1630</v>
      </c>
      <c r="K4640" s="33" t="s">
        <v>32</v>
      </c>
      <c r="L4640" s="33" t="s">
        <v>34</v>
      </c>
      <c r="M4640" s="33" t="s">
        <v>34</v>
      </c>
      <c r="N4640" s="33" t="s">
        <v>34</v>
      </c>
      <c r="O4640" s="33" t="s">
        <v>34</v>
      </c>
      <c r="P4640" s="33">
        <v>1</v>
      </c>
      <c r="Q4640" s="33">
        <v>163</v>
      </c>
      <c r="R4640" s="33">
        <v>150</v>
      </c>
      <c r="S4640" s="33">
        <v>4.2</v>
      </c>
      <c r="T4640" s="35" t="s">
        <v>12479</v>
      </c>
      <c r="U4640">
        <v>2013</v>
      </c>
      <c r="V4640">
        <v>10</v>
      </c>
      <c r="W4640">
        <v>25</v>
      </c>
      <c r="X4640" t="str">
        <f>VLOOKUP(C4640,'country description'!$A$2:$B$16,2,0)</f>
        <v>India</v>
      </c>
      <c r="Y4640" t="str">
        <f t="shared" si="144"/>
        <v>Rs.150</v>
      </c>
      <c r="Z4640" s="36">
        <f t="shared" si="145"/>
        <v>150</v>
      </c>
    </row>
    <row r="4641" ht="14.25" customHeight="1" spans="1:26">
      <c r="A4641" s="33">
        <v>3800000</v>
      </c>
      <c r="B4641" s="34" t="s">
        <v>12480</v>
      </c>
      <c r="C4641" s="33">
        <v>1</v>
      </c>
      <c r="D4641" s="34" t="s">
        <v>12481</v>
      </c>
      <c r="E4641" s="33" t="s">
        <v>12482</v>
      </c>
      <c r="F4641" s="33" t="s">
        <v>12483</v>
      </c>
      <c r="G4641" s="33" t="s">
        <v>12484</v>
      </c>
      <c r="H4641" s="33">
        <v>72.76877817</v>
      </c>
      <c r="I4641" s="33">
        <v>21.15773452</v>
      </c>
      <c r="J4641" s="33" t="s">
        <v>12485</v>
      </c>
      <c r="K4641" s="33" t="s">
        <v>32</v>
      </c>
      <c r="L4641" s="33" t="s">
        <v>34</v>
      </c>
      <c r="M4641" s="33" t="s">
        <v>34</v>
      </c>
      <c r="N4641" s="33" t="s">
        <v>34</v>
      </c>
      <c r="O4641" s="33" t="s">
        <v>34</v>
      </c>
      <c r="P4641" s="33">
        <v>3</v>
      </c>
      <c r="Q4641" s="33">
        <v>319</v>
      </c>
      <c r="R4641" s="33">
        <v>1400</v>
      </c>
      <c r="S4641" s="33">
        <v>4.2</v>
      </c>
      <c r="T4641" s="35" t="s">
        <v>12486</v>
      </c>
      <c r="U4641">
        <v>2013</v>
      </c>
      <c r="V4641">
        <v>4</v>
      </c>
      <c r="W4641">
        <v>26</v>
      </c>
      <c r="X4641" t="str">
        <f>VLOOKUP(C4641,'country description'!$A$2:$B$16,2,0)</f>
        <v>India</v>
      </c>
      <c r="Y4641" t="str">
        <f t="shared" si="144"/>
        <v>Rs.1400</v>
      </c>
      <c r="Z4641" s="36">
        <f t="shared" si="145"/>
        <v>1400</v>
      </c>
    </row>
    <row r="4642" ht="14.25" customHeight="1" spans="1:26">
      <c r="A4642" s="33">
        <v>3800002</v>
      </c>
      <c r="B4642" s="34" t="s">
        <v>12487</v>
      </c>
      <c r="C4642" s="33">
        <v>1</v>
      </c>
      <c r="D4642" s="34" t="s">
        <v>12481</v>
      </c>
      <c r="E4642" s="33" t="s">
        <v>12488</v>
      </c>
      <c r="F4642" s="33" t="s">
        <v>12489</v>
      </c>
      <c r="G4642" s="33" t="s">
        <v>12490</v>
      </c>
      <c r="H4642" s="33">
        <v>72.81449206</v>
      </c>
      <c r="I4642" s="33">
        <v>21.18343357</v>
      </c>
      <c r="J4642" s="33" t="s">
        <v>5598</v>
      </c>
      <c r="K4642" s="33" t="s">
        <v>32</v>
      </c>
      <c r="L4642" s="33" t="s">
        <v>34</v>
      </c>
      <c r="M4642" s="33" t="s">
        <v>34</v>
      </c>
      <c r="N4642" s="33" t="s">
        <v>34</v>
      </c>
      <c r="O4642" s="33" t="s">
        <v>34</v>
      </c>
      <c r="P4642" s="33">
        <v>2</v>
      </c>
      <c r="Q4642" s="33">
        <v>153</v>
      </c>
      <c r="R4642" s="33">
        <v>550</v>
      </c>
      <c r="S4642" s="33">
        <v>3.9</v>
      </c>
      <c r="T4642" s="35" t="s">
        <v>10528</v>
      </c>
      <c r="U4642">
        <v>2016</v>
      </c>
      <c r="V4642">
        <v>9</v>
      </c>
      <c r="W4642">
        <v>21</v>
      </c>
      <c r="X4642" t="str">
        <f>VLOOKUP(C4642,'country description'!$A$2:$B$16,2,0)</f>
        <v>India</v>
      </c>
      <c r="Y4642" t="str">
        <f t="shared" si="144"/>
        <v>Rs.550</v>
      </c>
      <c r="Z4642" s="36">
        <f t="shared" si="145"/>
        <v>550</v>
      </c>
    </row>
    <row r="4643" ht="14.25" customHeight="1" spans="1:26">
      <c r="A4643" s="33">
        <v>3800003</v>
      </c>
      <c r="B4643" s="34" t="s">
        <v>12491</v>
      </c>
      <c r="C4643" s="33">
        <v>1</v>
      </c>
      <c r="D4643" s="34" t="s">
        <v>12481</v>
      </c>
      <c r="E4643" s="33" t="s">
        <v>12492</v>
      </c>
      <c r="F4643" s="33" t="s">
        <v>12493</v>
      </c>
      <c r="G4643" s="33" t="s">
        <v>12494</v>
      </c>
      <c r="H4643" s="33">
        <v>72.79550278</v>
      </c>
      <c r="I4643" s="33">
        <v>21.175975</v>
      </c>
      <c r="J4643" s="33" t="s">
        <v>12495</v>
      </c>
      <c r="K4643" s="33" t="s">
        <v>32</v>
      </c>
      <c r="L4643" s="33" t="s">
        <v>34</v>
      </c>
      <c r="M4643" s="33" t="s">
        <v>34</v>
      </c>
      <c r="N4643" s="33" t="s">
        <v>34</v>
      </c>
      <c r="O4643" s="33" t="s">
        <v>34</v>
      </c>
      <c r="P4643" s="33">
        <v>3</v>
      </c>
      <c r="Q4643" s="33">
        <v>164</v>
      </c>
      <c r="R4643" s="33">
        <v>900</v>
      </c>
      <c r="S4643" s="33">
        <v>4.1</v>
      </c>
      <c r="T4643" s="35" t="s">
        <v>12496</v>
      </c>
      <c r="U4643">
        <v>2010</v>
      </c>
      <c r="V4643">
        <v>4</v>
      </c>
      <c r="W4643">
        <v>15</v>
      </c>
      <c r="X4643" t="str">
        <f>VLOOKUP(C4643,'country description'!$A$2:$B$16,2,0)</f>
        <v>India</v>
      </c>
      <c r="Y4643" t="str">
        <f t="shared" si="144"/>
        <v>Rs.900</v>
      </c>
      <c r="Z4643" s="36">
        <f t="shared" si="145"/>
        <v>900</v>
      </c>
    </row>
    <row r="4644" ht="14.25" customHeight="1" spans="1:26">
      <c r="A4644" s="33">
        <v>3800016</v>
      </c>
      <c r="B4644" s="34" t="s">
        <v>12497</v>
      </c>
      <c r="C4644" s="33">
        <v>1</v>
      </c>
      <c r="D4644" s="34" t="s">
        <v>12481</v>
      </c>
      <c r="E4644" s="33" t="s">
        <v>12498</v>
      </c>
      <c r="F4644" s="33" t="s">
        <v>12499</v>
      </c>
      <c r="G4644" s="33" t="s">
        <v>12500</v>
      </c>
      <c r="H4644" s="33">
        <v>72.77420897</v>
      </c>
      <c r="I4644" s="33">
        <v>21.16043664</v>
      </c>
      <c r="J4644" s="33" t="s">
        <v>12501</v>
      </c>
      <c r="K4644" s="33" t="s">
        <v>32</v>
      </c>
      <c r="L4644" s="33" t="s">
        <v>34</v>
      </c>
      <c r="M4644" s="33" t="s">
        <v>34</v>
      </c>
      <c r="N4644" s="33" t="s">
        <v>34</v>
      </c>
      <c r="O4644" s="33" t="s">
        <v>34</v>
      </c>
      <c r="P4644" s="33">
        <v>4</v>
      </c>
      <c r="Q4644" s="33">
        <v>204</v>
      </c>
      <c r="R4644" s="33">
        <v>1500</v>
      </c>
      <c r="S4644" s="33">
        <v>4.1</v>
      </c>
      <c r="T4644" s="35" t="s">
        <v>3495</v>
      </c>
      <c r="U4644">
        <v>2015</v>
      </c>
      <c r="V4644">
        <v>6</v>
      </c>
      <c r="W4644">
        <v>24</v>
      </c>
      <c r="X4644" t="str">
        <f>VLOOKUP(C4644,'country description'!$A$2:$B$16,2,0)</f>
        <v>India</v>
      </c>
      <c r="Y4644" t="str">
        <f t="shared" si="144"/>
        <v>Rs.1500</v>
      </c>
      <c r="Z4644" s="36">
        <f t="shared" si="145"/>
        <v>1500</v>
      </c>
    </row>
    <row r="4645" ht="14.25" customHeight="1" spans="1:26">
      <c r="A4645" s="33">
        <v>3800018</v>
      </c>
      <c r="B4645" s="34" t="s">
        <v>281</v>
      </c>
      <c r="C4645" s="33">
        <v>1</v>
      </c>
      <c r="D4645" s="34" t="s">
        <v>12481</v>
      </c>
      <c r="E4645" s="33" t="s">
        <v>12502</v>
      </c>
      <c r="F4645" s="33" t="s">
        <v>12499</v>
      </c>
      <c r="G4645" s="33" t="s">
        <v>12500</v>
      </c>
      <c r="H4645" s="33">
        <v>72.77147748</v>
      </c>
      <c r="I4645" s="33">
        <v>21.16052169</v>
      </c>
      <c r="J4645" s="33" t="s">
        <v>1353</v>
      </c>
      <c r="K4645" s="33" t="s">
        <v>32</v>
      </c>
      <c r="L4645" s="33" t="s">
        <v>34</v>
      </c>
      <c r="M4645" s="33" t="s">
        <v>34</v>
      </c>
      <c r="N4645" s="33" t="s">
        <v>34</v>
      </c>
      <c r="O4645" s="33" t="s">
        <v>34</v>
      </c>
      <c r="P4645" s="33">
        <v>3</v>
      </c>
      <c r="Q4645" s="33">
        <v>216</v>
      </c>
      <c r="R4645" s="33">
        <v>800</v>
      </c>
      <c r="S4645" s="33">
        <v>4.1</v>
      </c>
      <c r="T4645" s="35" t="s">
        <v>8086</v>
      </c>
      <c r="U4645">
        <v>2012</v>
      </c>
      <c r="V4645">
        <v>2</v>
      </c>
      <c r="W4645">
        <v>14</v>
      </c>
      <c r="X4645" t="str">
        <f>VLOOKUP(C4645,'country description'!$A$2:$B$16,2,0)</f>
        <v>India</v>
      </c>
      <c r="Y4645" t="str">
        <f t="shared" si="144"/>
        <v>Rs.800</v>
      </c>
      <c r="Z4645" s="36">
        <f t="shared" si="145"/>
        <v>800</v>
      </c>
    </row>
    <row r="4646" ht="14.25" customHeight="1" spans="1:26">
      <c r="A4646" s="33">
        <v>3800020</v>
      </c>
      <c r="B4646" s="34" t="s">
        <v>12181</v>
      </c>
      <c r="C4646" s="33">
        <v>1</v>
      </c>
      <c r="D4646" s="34" t="s">
        <v>12481</v>
      </c>
      <c r="E4646" s="33" t="s">
        <v>12503</v>
      </c>
      <c r="F4646" s="33" t="s">
        <v>12504</v>
      </c>
      <c r="G4646" s="33" t="s">
        <v>12505</v>
      </c>
      <c r="H4646" s="33">
        <v>72.78929204</v>
      </c>
      <c r="I4646" s="33">
        <v>21.17105952</v>
      </c>
      <c r="J4646" s="33" t="s">
        <v>6641</v>
      </c>
      <c r="K4646" s="33" t="s">
        <v>32</v>
      </c>
      <c r="L4646" s="33" t="s">
        <v>34</v>
      </c>
      <c r="M4646" s="33" t="s">
        <v>34</v>
      </c>
      <c r="N4646" s="33" t="s">
        <v>34</v>
      </c>
      <c r="O4646" s="33" t="s">
        <v>34</v>
      </c>
      <c r="P4646" s="33">
        <v>3</v>
      </c>
      <c r="Q4646" s="33">
        <v>209</v>
      </c>
      <c r="R4646" s="33">
        <v>800</v>
      </c>
      <c r="S4646" s="33">
        <v>3.7</v>
      </c>
      <c r="T4646" s="35" t="s">
        <v>392</v>
      </c>
      <c r="U4646">
        <v>2016</v>
      </c>
      <c r="V4646">
        <v>9</v>
      </c>
      <c r="W4646">
        <v>18</v>
      </c>
      <c r="X4646" t="str">
        <f>VLOOKUP(C4646,'country description'!$A$2:$B$16,2,0)</f>
        <v>India</v>
      </c>
      <c r="Y4646" t="str">
        <f t="shared" si="144"/>
        <v>Rs.800</v>
      </c>
      <c r="Z4646" s="36">
        <f t="shared" si="145"/>
        <v>800</v>
      </c>
    </row>
    <row r="4647" ht="14.25" customHeight="1" spans="1:26">
      <c r="A4647" s="33">
        <v>3800021</v>
      </c>
      <c r="B4647" s="34" t="s">
        <v>12181</v>
      </c>
      <c r="C4647" s="33">
        <v>1</v>
      </c>
      <c r="D4647" s="34" t="s">
        <v>12481</v>
      </c>
      <c r="E4647" s="33" t="s">
        <v>12506</v>
      </c>
      <c r="F4647" s="33" t="s">
        <v>12507</v>
      </c>
      <c r="G4647" s="33" t="s">
        <v>12508</v>
      </c>
      <c r="H4647" s="33">
        <v>72.79413611</v>
      </c>
      <c r="I4647" s="33">
        <v>21.18660789</v>
      </c>
      <c r="J4647" s="33" t="s">
        <v>6641</v>
      </c>
      <c r="K4647" s="33" t="s">
        <v>32</v>
      </c>
      <c r="L4647" s="33" t="s">
        <v>34</v>
      </c>
      <c r="M4647" s="33" t="s">
        <v>34</v>
      </c>
      <c r="N4647" s="33" t="s">
        <v>34</v>
      </c>
      <c r="O4647" s="33" t="s">
        <v>34</v>
      </c>
      <c r="P4647" s="33">
        <v>3</v>
      </c>
      <c r="Q4647" s="33">
        <v>226</v>
      </c>
      <c r="R4647" s="33">
        <v>800</v>
      </c>
      <c r="S4647" s="33">
        <v>3.9</v>
      </c>
      <c r="T4647" s="35" t="s">
        <v>6834</v>
      </c>
      <c r="U4647">
        <v>2016</v>
      </c>
      <c r="V4647">
        <v>4</v>
      </c>
      <c r="W4647">
        <v>25</v>
      </c>
      <c r="X4647" t="str">
        <f>VLOOKUP(C4647,'country description'!$A$2:$B$16,2,0)</f>
        <v>India</v>
      </c>
      <c r="Y4647" t="str">
        <f t="shared" si="144"/>
        <v>Rs.800</v>
      </c>
      <c r="Z4647" s="36">
        <f t="shared" si="145"/>
        <v>800</v>
      </c>
    </row>
    <row r="4648" ht="14.25" customHeight="1" spans="1:26">
      <c r="A4648" s="33">
        <v>3800022</v>
      </c>
      <c r="B4648" s="34" t="s">
        <v>12509</v>
      </c>
      <c r="C4648" s="33">
        <v>1</v>
      </c>
      <c r="D4648" s="34" t="s">
        <v>12481</v>
      </c>
      <c r="E4648" s="33" t="s">
        <v>12510</v>
      </c>
      <c r="F4648" s="33" t="s">
        <v>12493</v>
      </c>
      <c r="G4648" s="33" t="s">
        <v>12494</v>
      </c>
      <c r="H4648" s="33">
        <v>72.79048864</v>
      </c>
      <c r="I4648" s="33">
        <v>21.17079783</v>
      </c>
      <c r="J4648" s="33" t="s">
        <v>3264</v>
      </c>
      <c r="K4648" s="33" t="s">
        <v>32</v>
      </c>
      <c r="L4648" s="33" t="s">
        <v>34</v>
      </c>
      <c r="M4648" s="33" t="s">
        <v>34</v>
      </c>
      <c r="N4648" s="33" t="s">
        <v>34</v>
      </c>
      <c r="O4648" s="33" t="s">
        <v>34</v>
      </c>
      <c r="P4648" s="33">
        <v>2</v>
      </c>
      <c r="Q4648" s="33">
        <v>223</v>
      </c>
      <c r="R4648" s="33">
        <v>650</v>
      </c>
      <c r="S4648" s="33">
        <v>4</v>
      </c>
      <c r="T4648" s="35" t="s">
        <v>3203</v>
      </c>
      <c r="U4648">
        <v>2011</v>
      </c>
      <c r="V4648">
        <v>8</v>
      </c>
      <c r="W4648">
        <v>17</v>
      </c>
      <c r="X4648" t="str">
        <f>VLOOKUP(C4648,'country description'!$A$2:$B$16,2,0)</f>
        <v>India</v>
      </c>
      <c r="Y4648" t="str">
        <f t="shared" si="144"/>
        <v>Rs.650</v>
      </c>
      <c r="Z4648" s="36">
        <f t="shared" si="145"/>
        <v>650</v>
      </c>
    </row>
    <row r="4649" ht="14.25" customHeight="1" spans="1:26">
      <c r="A4649" s="33">
        <v>3800052</v>
      </c>
      <c r="B4649" s="34" t="s">
        <v>12511</v>
      </c>
      <c r="C4649" s="33">
        <v>1</v>
      </c>
      <c r="D4649" s="34" t="s">
        <v>12481</v>
      </c>
      <c r="E4649" s="33" t="s">
        <v>12512</v>
      </c>
      <c r="F4649" s="33" t="s">
        <v>12513</v>
      </c>
      <c r="G4649" s="33" t="s">
        <v>12514</v>
      </c>
      <c r="H4649" s="33">
        <v>72.80434225</v>
      </c>
      <c r="I4649" s="33">
        <v>21.17510449</v>
      </c>
      <c r="J4649" s="33" t="s">
        <v>64</v>
      </c>
      <c r="K4649" s="33" t="s">
        <v>32</v>
      </c>
      <c r="L4649" s="33" t="s">
        <v>34</v>
      </c>
      <c r="M4649" s="33" t="s">
        <v>34</v>
      </c>
      <c r="N4649" s="33" t="s">
        <v>34</v>
      </c>
      <c r="O4649" s="33" t="s">
        <v>34</v>
      </c>
      <c r="P4649" s="33">
        <v>3</v>
      </c>
      <c r="Q4649" s="33">
        <v>197</v>
      </c>
      <c r="R4649" s="33">
        <v>800</v>
      </c>
      <c r="S4649" s="33">
        <v>4.2</v>
      </c>
      <c r="T4649" s="35" t="s">
        <v>12515</v>
      </c>
      <c r="U4649">
        <v>2014</v>
      </c>
      <c r="V4649">
        <v>9</v>
      </c>
      <c r="W4649">
        <v>12</v>
      </c>
      <c r="X4649" t="str">
        <f>VLOOKUP(C4649,'country description'!$A$2:$B$16,2,0)</f>
        <v>India</v>
      </c>
      <c r="Y4649" t="str">
        <f t="shared" si="144"/>
        <v>Rs.800</v>
      </c>
      <c r="Z4649" s="36">
        <f t="shared" si="145"/>
        <v>800</v>
      </c>
    </row>
    <row r="4650" ht="14.25" customHeight="1" spans="1:26">
      <c r="A4650" s="33">
        <v>3800053</v>
      </c>
      <c r="B4650" s="34" t="s">
        <v>12516</v>
      </c>
      <c r="C4650" s="33">
        <v>1</v>
      </c>
      <c r="D4650" s="34" t="s">
        <v>12481</v>
      </c>
      <c r="E4650" s="33" t="s">
        <v>12517</v>
      </c>
      <c r="F4650" s="33" t="s">
        <v>12513</v>
      </c>
      <c r="G4650" s="33" t="s">
        <v>12514</v>
      </c>
      <c r="H4650" s="33">
        <v>72.80195273</v>
      </c>
      <c r="I4650" s="33">
        <v>21.17349346</v>
      </c>
      <c r="J4650" s="33" t="s">
        <v>12518</v>
      </c>
      <c r="K4650" s="33" t="s">
        <v>32</v>
      </c>
      <c r="L4650" s="33" t="s">
        <v>34</v>
      </c>
      <c r="M4650" s="33" t="s">
        <v>34</v>
      </c>
      <c r="N4650" s="33" t="s">
        <v>34</v>
      </c>
      <c r="O4650" s="33" t="s">
        <v>34</v>
      </c>
      <c r="P4650" s="33">
        <v>3</v>
      </c>
      <c r="Q4650" s="33">
        <v>191</v>
      </c>
      <c r="R4650" s="33">
        <v>800</v>
      </c>
      <c r="S4650" s="33">
        <v>3.9</v>
      </c>
      <c r="T4650" s="35" t="s">
        <v>10540</v>
      </c>
      <c r="U4650">
        <v>2010</v>
      </c>
      <c r="V4650">
        <v>7</v>
      </c>
      <c r="W4650">
        <v>10</v>
      </c>
      <c r="X4650" t="str">
        <f>VLOOKUP(C4650,'country description'!$A$2:$B$16,2,0)</f>
        <v>India</v>
      </c>
      <c r="Y4650" t="str">
        <f t="shared" si="144"/>
        <v>Rs.800</v>
      </c>
      <c r="Z4650" s="36">
        <f t="shared" si="145"/>
        <v>800</v>
      </c>
    </row>
    <row r="4651" ht="14.25" customHeight="1" spans="1:26">
      <c r="A4651" s="33">
        <v>3800078</v>
      </c>
      <c r="B4651" s="34" t="s">
        <v>12519</v>
      </c>
      <c r="C4651" s="33">
        <v>1</v>
      </c>
      <c r="D4651" s="34" t="s">
        <v>12481</v>
      </c>
      <c r="E4651" s="33" t="s">
        <v>12520</v>
      </c>
      <c r="F4651" s="33" t="s">
        <v>12513</v>
      </c>
      <c r="G4651" s="33" t="s">
        <v>12514</v>
      </c>
      <c r="H4651" s="33">
        <v>72.80858986</v>
      </c>
      <c r="I4651" s="33">
        <v>21.185047</v>
      </c>
      <c r="J4651" s="33" t="s">
        <v>80</v>
      </c>
      <c r="K4651" s="33" t="s">
        <v>32</v>
      </c>
      <c r="L4651" s="33" t="s">
        <v>34</v>
      </c>
      <c r="M4651" s="33" t="s">
        <v>34</v>
      </c>
      <c r="N4651" s="33" t="s">
        <v>34</v>
      </c>
      <c r="O4651" s="33" t="s">
        <v>34</v>
      </c>
      <c r="P4651" s="33">
        <v>1</v>
      </c>
      <c r="Q4651" s="33">
        <v>279</v>
      </c>
      <c r="R4651" s="33">
        <v>250</v>
      </c>
      <c r="S4651" s="33">
        <v>4</v>
      </c>
      <c r="T4651" s="35" t="s">
        <v>5136</v>
      </c>
      <c r="U4651">
        <v>2013</v>
      </c>
      <c r="V4651">
        <v>1</v>
      </c>
      <c r="W4651">
        <v>3</v>
      </c>
      <c r="X4651" t="str">
        <f>VLOOKUP(C4651,'country description'!$A$2:$B$16,2,0)</f>
        <v>India</v>
      </c>
      <c r="Y4651" t="str">
        <f t="shared" si="144"/>
        <v>Rs.250</v>
      </c>
      <c r="Z4651" s="36">
        <f t="shared" si="145"/>
        <v>250</v>
      </c>
    </row>
    <row r="4652" ht="14.25" customHeight="1" spans="1:26">
      <c r="A4652" s="33">
        <v>3800238</v>
      </c>
      <c r="B4652" s="34" t="s">
        <v>12521</v>
      </c>
      <c r="C4652" s="33">
        <v>1</v>
      </c>
      <c r="D4652" s="34" t="s">
        <v>12481</v>
      </c>
      <c r="E4652" s="33" t="s">
        <v>12522</v>
      </c>
      <c r="F4652" s="33" t="s">
        <v>12493</v>
      </c>
      <c r="G4652" s="33" t="s">
        <v>12494</v>
      </c>
      <c r="H4652" s="33">
        <v>72.79273096</v>
      </c>
      <c r="I4652" s="33">
        <v>21.17334339</v>
      </c>
      <c r="J4652" s="33" t="s">
        <v>12523</v>
      </c>
      <c r="K4652" s="33" t="s">
        <v>32</v>
      </c>
      <c r="L4652" s="33" t="s">
        <v>34</v>
      </c>
      <c r="M4652" s="33" t="s">
        <v>34</v>
      </c>
      <c r="N4652" s="33" t="s">
        <v>34</v>
      </c>
      <c r="O4652" s="33" t="s">
        <v>34</v>
      </c>
      <c r="P4652" s="33">
        <v>2</v>
      </c>
      <c r="Q4652" s="33">
        <v>479</v>
      </c>
      <c r="R4652" s="33">
        <v>650</v>
      </c>
      <c r="S4652" s="33">
        <v>4.3</v>
      </c>
      <c r="T4652" s="35" t="s">
        <v>9209</v>
      </c>
      <c r="U4652">
        <v>2013</v>
      </c>
      <c r="V4652">
        <v>6</v>
      </c>
      <c r="W4652">
        <v>3</v>
      </c>
      <c r="X4652" t="str">
        <f>VLOOKUP(C4652,'country description'!$A$2:$B$16,2,0)</f>
        <v>India</v>
      </c>
      <c r="Y4652" t="str">
        <f t="shared" si="144"/>
        <v>Rs.650</v>
      </c>
      <c r="Z4652" s="36">
        <f t="shared" si="145"/>
        <v>650</v>
      </c>
    </row>
    <row r="4653" ht="14.25" customHeight="1" spans="1:26">
      <c r="A4653" s="33">
        <v>3800252</v>
      </c>
      <c r="B4653" s="34" t="s">
        <v>12524</v>
      </c>
      <c r="C4653" s="33">
        <v>1</v>
      </c>
      <c r="D4653" s="34" t="s">
        <v>12481</v>
      </c>
      <c r="E4653" s="33" t="s">
        <v>12525</v>
      </c>
      <c r="F4653" s="33" t="s">
        <v>12499</v>
      </c>
      <c r="G4653" s="33" t="s">
        <v>12500</v>
      </c>
      <c r="H4653" s="33">
        <v>72.76872553</v>
      </c>
      <c r="I4653" s="33">
        <v>21.15772858</v>
      </c>
      <c r="J4653" s="33" t="s">
        <v>6657</v>
      </c>
      <c r="K4653" s="33" t="s">
        <v>32</v>
      </c>
      <c r="L4653" s="33" t="s">
        <v>34</v>
      </c>
      <c r="M4653" s="33" t="s">
        <v>34</v>
      </c>
      <c r="N4653" s="33" t="s">
        <v>34</v>
      </c>
      <c r="O4653" s="33" t="s">
        <v>34</v>
      </c>
      <c r="P4653" s="33">
        <v>3</v>
      </c>
      <c r="Q4653" s="33">
        <v>221</v>
      </c>
      <c r="R4653" s="33">
        <v>1000</v>
      </c>
      <c r="S4653" s="33">
        <v>4.1</v>
      </c>
      <c r="T4653" s="35" t="s">
        <v>811</v>
      </c>
      <c r="U4653">
        <v>2010</v>
      </c>
      <c r="V4653">
        <v>4</v>
      </c>
      <c r="W4653">
        <v>5</v>
      </c>
      <c r="X4653" t="str">
        <f>VLOOKUP(C4653,'country description'!$A$2:$B$16,2,0)</f>
        <v>India</v>
      </c>
      <c r="Y4653" t="str">
        <f t="shared" si="144"/>
        <v>Rs.1000</v>
      </c>
      <c r="Z4653" s="36">
        <f t="shared" si="145"/>
        <v>1000</v>
      </c>
    </row>
    <row r="4654" ht="14.25" customHeight="1" spans="1:26">
      <c r="A4654" s="33">
        <v>3800319</v>
      </c>
      <c r="B4654" s="34" t="s">
        <v>12526</v>
      </c>
      <c r="C4654" s="33">
        <v>1</v>
      </c>
      <c r="D4654" s="34" t="s">
        <v>12481</v>
      </c>
      <c r="E4654" s="33" t="s">
        <v>12527</v>
      </c>
      <c r="F4654" s="33" t="s">
        <v>12507</v>
      </c>
      <c r="G4654" s="33" t="s">
        <v>12508</v>
      </c>
      <c r="H4654" s="33">
        <v>72.79411532</v>
      </c>
      <c r="I4654" s="33">
        <v>21.18643846</v>
      </c>
      <c r="J4654" s="33" t="s">
        <v>12528</v>
      </c>
      <c r="K4654" s="33" t="s">
        <v>32</v>
      </c>
      <c r="L4654" s="33" t="s">
        <v>34</v>
      </c>
      <c r="M4654" s="33" t="s">
        <v>34</v>
      </c>
      <c r="N4654" s="33" t="s">
        <v>34</v>
      </c>
      <c r="O4654" s="33" t="s">
        <v>34</v>
      </c>
      <c r="P4654" s="33">
        <v>3</v>
      </c>
      <c r="Q4654" s="33">
        <v>201</v>
      </c>
      <c r="R4654" s="33">
        <v>900</v>
      </c>
      <c r="S4654" s="33">
        <v>3.8</v>
      </c>
      <c r="T4654" s="35" t="s">
        <v>3116</v>
      </c>
      <c r="U4654">
        <v>2018</v>
      </c>
      <c r="V4654">
        <v>2</v>
      </c>
      <c r="W4654">
        <v>26</v>
      </c>
      <c r="X4654" t="str">
        <f>VLOOKUP(C4654,'country description'!$A$2:$B$16,2,0)</f>
        <v>India</v>
      </c>
      <c r="Y4654" t="str">
        <f t="shared" si="144"/>
        <v>Rs.900</v>
      </c>
      <c r="Z4654" s="36">
        <f t="shared" si="145"/>
        <v>900</v>
      </c>
    </row>
    <row r="4655" ht="14.25" customHeight="1" spans="1:26">
      <c r="A4655" s="33">
        <v>3800437</v>
      </c>
      <c r="B4655" s="34" t="s">
        <v>12529</v>
      </c>
      <c r="C4655" s="33">
        <v>1</v>
      </c>
      <c r="D4655" s="34" t="s">
        <v>12481</v>
      </c>
      <c r="E4655" s="33" t="s">
        <v>12530</v>
      </c>
      <c r="F4655" s="33" t="s">
        <v>12531</v>
      </c>
      <c r="G4655" s="33" t="s">
        <v>12532</v>
      </c>
      <c r="H4655" s="33">
        <v>72.77805928</v>
      </c>
      <c r="I4655" s="33">
        <v>21.15275978</v>
      </c>
      <c r="J4655" s="33" t="s">
        <v>12533</v>
      </c>
      <c r="K4655" s="33" t="s">
        <v>32</v>
      </c>
      <c r="L4655" s="33" t="s">
        <v>34</v>
      </c>
      <c r="M4655" s="33" t="s">
        <v>34</v>
      </c>
      <c r="N4655" s="33" t="s">
        <v>34</v>
      </c>
      <c r="O4655" s="33" t="s">
        <v>34</v>
      </c>
      <c r="P4655" s="33">
        <v>3</v>
      </c>
      <c r="Q4655" s="33">
        <v>87</v>
      </c>
      <c r="R4655" s="33">
        <v>800</v>
      </c>
      <c r="S4655" s="33">
        <v>3.8</v>
      </c>
      <c r="T4655" s="35" t="s">
        <v>10252</v>
      </c>
      <c r="U4655">
        <v>2014</v>
      </c>
      <c r="V4655">
        <v>6</v>
      </c>
      <c r="W4655">
        <v>3</v>
      </c>
      <c r="X4655" t="str">
        <f>VLOOKUP(C4655,'country description'!$A$2:$B$16,2,0)</f>
        <v>India</v>
      </c>
      <c r="Y4655" t="str">
        <f t="shared" si="144"/>
        <v>Rs.800</v>
      </c>
      <c r="Z4655" s="36">
        <f t="shared" si="145"/>
        <v>800</v>
      </c>
    </row>
    <row r="4656" ht="14.25" customHeight="1" spans="1:26">
      <c r="A4656" s="33">
        <v>3800477</v>
      </c>
      <c r="B4656" s="34" t="s">
        <v>12534</v>
      </c>
      <c r="C4656" s="33">
        <v>1</v>
      </c>
      <c r="D4656" s="34" t="s">
        <v>12481</v>
      </c>
      <c r="E4656" s="33" t="s">
        <v>12535</v>
      </c>
      <c r="F4656" s="33" t="s">
        <v>12531</v>
      </c>
      <c r="G4656" s="33" t="s">
        <v>12532</v>
      </c>
      <c r="H4656" s="33">
        <v>72.7786658</v>
      </c>
      <c r="I4656" s="33">
        <v>21.14983426</v>
      </c>
      <c r="J4656" s="33" t="s">
        <v>1057</v>
      </c>
      <c r="K4656" s="33" t="s">
        <v>32</v>
      </c>
      <c r="L4656" s="33" t="s">
        <v>34</v>
      </c>
      <c r="M4656" s="33" t="s">
        <v>34</v>
      </c>
      <c r="N4656" s="33" t="s">
        <v>34</v>
      </c>
      <c r="O4656" s="33" t="s">
        <v>34</v>
      </c>
      <c r="P4656" s="33">
        <v>1</v>
      </c>
      <c r="Q4656" s="33">
        <v>87</v>
      </c>
      <c r="R4656" s="33">
        <v>250</v>
      </c>
      <c r="S4656" s="33">
        <v>3.6</v>
      </c>
      <c r="T4656" s="35" t="s">
        <v>9411</v>
      </c>
      <c r="U4656">
        <v>2013</v>
      </c>
      <c r="V4656">
        <v>11</v>
      </c>
      <c r="W4656">
        <v>20</v>
      </c>
      <c r="X4656" t="str">
        <f>VLOOKUP(C4656,'country description'!$A$2:$B$16,2,0)</f>
        <v>India</v>
      </c>
      <c r="Y4656" t="str">
        <f t="shared" si="144"/>
        <v>Rs.250</v>
      </c>
      <c r="Z4656" s="36">
        <f t="shared" si="145"/>
        <v>250</v>
      </c>
    </row>
    <row r="4657" ht="14.25" customHeight="1" spans="1:26">
      <c r="A4657" s="33">
        <v>3900004</v>
      </c>
      <c r="B4657" s="34" t="s">
        <v>12536</v>
      </c>
      <c r="C4657" s="33">
        <v>1</v>
      </c>
      <c r="D4657" s="34" t="s">
        <v>12537</v>
      </c>
      <c r="E4657" s="33" t="s">
        <v>12538</v>
      </c>
      <c r="F4657" s="33" t="s">
        <v>12539</v>
      </c>
      <c r="G4657" s="33" t="s">
        <v>12540</v>
      </c>
      <c r="H4657" s="33">
        <v>83.010021</v>
      </c>
      <c r="I4657" s="33">
        <v>25.307589</v>
      </c>
      <c r="J4657" s="33" t="s">
        <v>80</v>
      </c>
      <c r="K4657" s="33" t="s">
        <v>32</v>
      </c>
      <c r="L4657" s="33" t="s">
        <v>34</v>
      </c>
      <c r="M4657" s="33" t="s">
        <v>34</v>
      </c>
      <c r="N4657" s="33" t="s">
        <v>34</v>
      </c>
      <c r="O4657" s="33" t="s">
        <v>34</v>
      </c>
      <c r="P4657" s="33">
        <v>2</v>
      </c>
      <c r="Q4657" s="33">
        <v>48</v>
      </c>
      <c r="R4657" s="33">
        <v>450</v>
      </c>
      <c r="S4657" s="33">
        <v>3.5</v>
      </c>
      <c r="T4657" s="35" t="s">
        <v>12541</v>
      </c>
      <c r="U4657">
        <v>2015</v>
      </c>
      <c r="V4657">
        <v>2</v>
      </c>
      <c r="W4657">
        <v>17</v>
      </c>
      <c r="X4657" t="str">
        <f>VLOOKUP(C4657,'country description'!$A$2:$B$16,2,0)</f>
        <v>India</v>
      </c>
      <c r="Y4657" t="str">
        <f t="shared" si="144"/>
        <v>Rs.450</v>
      </c>
      <c r="Z4657" s="36">
        <f t="shared" si="145"/>
        <v>450</v>
      </c>
    </row>
    <row r="4658" ht="14.25" customHeight="1" spans="1:26">
      <c r="A4658" s="33">
        <v>3900007</v>
      </c>
      <c r="B4658" s="34" t="s">
        <v>12542</v>
      </c>
      <c r="C4658" s="33">
        <v>1</v>
      </c>
      <c r="D4658" s="34" t="s">
        <v>12537</v>
      </c>
      <c r="E4658" s="33" t="s">
        <v>12543</v>
      </c>
      <c r="F4658" s="33" t="s">
        <v>12544</v>
      </c>
      <c r="G4658" s="33" t="s">
        <v>12545</v>
      </c>
      <c r="H4658" s="33">
        <v>0</v>
      </c>
      <c r="I4658" s="33">
        <v>0</v>
      </c>
      <c r="J4658" s="33" t="s">
        <v>8075</v>
      </c>
      <c r="K4658" s="33" t="s">
        <v>32</v>
      </c>
      <c r="L4658" s="33" t="s">
        <v>34</v>
      </c>
      <c r="M4658" s="33" t="s">
        <v>34</v>
      </c>
      <c r="N4658" s="33" t="s">
        <v>34</v>
      </c>
      <c r="O4658" s="33" t="s">
        <v>34</v>
      </c>
      <c r="P4658" s="33">
        <v>2</v>
      </c>
      <c r="Q4658" s="33">
        <v>96</v>
      </c>
      <c r="R4658" s="33">
        <v>300</v>
      </c>
      <c r="S4658" s="33">
        <v>3.7</v>
      </c>
      <c r="T4658" s="35" t="s">
        <v>700</v>
      </c>
      <c r="U4658">
        <v>2014</v>
      </c>
      <c r="V4658">
        <v>12</v>
      </c>
      <c r="W4658">
        <v>6</v>
      </c>
      <c r="X4658" t="str">
        <f>VLOOKUP(C4658,'country description'!$A$2:$B$16,2,0)</f>
        <v>India</v>
      </c>
      <c r="Y4658" t="str">
        <f t="shared" si="144"/>
        <v>Rs.300</v>
      </c>
      <c r="Z4658" s="36">
        <f t="shared" si="145"/>
        <v>300</v>
      </c>
    </row>
    <row r="4659" ht="14.25" customHeight="1" spans="1:26">
      <c r="A4659" s="33">
        <v>3900009</v>
      </c>
      <c r="B4659" s="34" t="s">
        <v>12546</v>
      </c>
      <c r="C4659" s="33">
        <v>1</v>
      </c>
      <c r="D4659" s="34" t="s">
        <v>12537</v>
      </c>
      <c r="E4659" s="33" t="s">
        <v>12547</v>
      </c>
      <c r="F4659" s="33" t="s">
        <v>12548</v>
      </c>
      <c r="G4659" s="33" t="s">
        <v>12549</v>
      </c>
      <c r="H4659" s="33">
        <v>82.98081</v>
      </c>
      <c r="I4659" s="33">
        <v>25.338373</v>
      </c>
      <c r="J4659" s="33" t="s">
        <v>10136</v>
      </c>
      <c r="K4659" s="33" t="s">
        <v>32</v>
      </c>
      <c r="L4659" s="33" t="s">
        <v>34</v>
      </c>
      <c r="M4659" s="33" t="s">
        <v>34</v>
      </c>
      <c r="N4659" s="33" t="s">
        <v>34</v>
      </c>
      <c r="O4659" s="33" t="s">
        <v>34</v>
      </c>
      <c r="P4659" s="33">
        <v>3</v>
      </c>
      <c r="Q4659" s="33">
        <v>34</v>
      </c>
      <c r="R4659" s="33">
        <v>600</v>
      </c>
      <c r="S4659" s="33">
        <v>3.3</v>
      </c>
      <c r="T4659" s="35" t="s">
        <v>3135</v>
      </c>
      <c r="U4659">
        <v>2018</v>
      </c>
      <c r="V4659">
        <v>1</v>
      </c>
      <c r="W4659">
        <v>19</v>
      </c>
      <c r="X4659" t="str">
        <f>VLOOKUP(C4659,'country description'!$A$2:$B$16,2,0)</f>
        <v>India</v>
      </c>
      <c r="Y4659" t="str">
        <f t="shared" si="144"/>
        <v>Rs.600</v>
      </c>
      <c r="Z4659" s="36">
        <f t="shared" si="145"/>
        <v>600</v>
      </c>
    </row>
    <row r="4660" ht="14.25" customHeight="1" spans="1:26">
      <c r="A4660" s="33">
        <v>3900010</v>
      </c>
      <c r="B4660" s="34" t="s">
        <v>12550</v>
      </c>
      <c r="C4660" s="33">
        <v>1</v>
      </c>
      <c r="D4660" s="34" t="s">
        <v>12537</v>
      </c>
      <c r="E4660" s="33" t="s">
        <v>12547</v>
      </c>
      <c r="F4660" s="33" t="s">
        <v>12548</v>
      </c>
      <c r="G4660" s="33" t="s">
        <v>12549</v>
      </c>
      <c r="H4660" s="33">
        <v>82.98081</v>
      </c>
      <c r="I4660" s="33">
        <v>25.338373</v>
      </c>
      <c r="J4660" s="33" t="s">
        <v>44</v>
      </c>
      <c r="K4660" s="33" t="s">
        <v>32</v>
      </c>
      <c r="L4660" s="33" t="s">
        <v>34</v>
      </c>
      <c r="M4660" s="33" t="s">
        <v>34</v>
      </c>
      <c r="N4660" s="33" t="s">
        <v>34</v>
      </c>
      <c r="O4660" s="33" t="s">
        <v>34</v>
      </c>
      <c r="P4660" s="33">
        <v>4</v>
      </c>
      <c r="Q4660" s="33">
        <v>67</v>
      </c>
      <c r="R4660" s="33">
        <v>1100</v>
      </c>
      <c r="S4660" s="33">
        <v>3.3</v>
      </c>
      <c r="T4660" s="35" t="s">
        <v>2464</v>
      </c>
      <c r="U4660">
        <v>2013</v>
      </c>
      <c r="V4660">
        <v>7</v>
      </c>
      <c r="W4660">
        <v>21</v>
      </c>
      <c r="X4660" t="str">
        <f>VLOOKUP(C4660,'country description'!$A$2:$B$16,2,0)</f>
        <v>India</v>
      </c>
      <c r="Y4660" t="str">
        <f t="shared" si="144"/>
        <v>Rs.1100</v>
      </c>
      <c r="Z4660" s="36">
        <f t="shared" si="145"/>
        <v>1100</v>
      </c>
    </row>
    <row r="4661" ht="14.25" customHeight="1" spans="1:26">
      <c r="A4661" s="33">
        <v>3900021</v>
      </c>
      <c r="B4661" s="34" t="s">
        <v>12551</v>
      </c>
      <c r="C4661" s="33">
        <v>1</v>
      </c>
      <c r="D4661" s="34" t="s">
        <v>12537</v>
      </c>
      <c r="E4661" s="33" t="s">
        <v>12552</v>
      </c>
      <c r="F4661" s="33" t="s">
        <v>12553</v>
      </c>
      <c r="G4661" s="33" t="s">
        <v>12554</v>
      </c>
      <c r="H4661" s="33">
        <v>83.004504</v>
      </c>
      <c r="I4661" s="33">
        <v>25.287958</v>
      </c>
      <c r="J4661" s="33" t="s">
        <v>534</v>
      </c>
      <c r="K4661" s="33" t="s">
        <v>32</v>
      </c>
      <c r="L4661" s="33" t="s">
        <v>34</v>
      </c>
      <c r="M4661" s="33" t="s">
        <v>34</v>
      </c>
      <c r="N4661" s="33" t="s">
        <v>34</v>
      </c>
      <c r="O4661" s="33" t="s">
        <v>34</v>
      </c>
      <c r="P4661" s="33">
        <v>2</v>
      </c>
      <c r="Q4661" s="33">
        <v>59</v>
      </c>
      <c r="R4661" s="33">
        <v>450</v>
      </c>
      <c r="S4661" s="33">
        <v>3.4</v>
      </c>
      <c r="T4661" s="35" t="s">
        <v>2077</v>
      </c>
      <c r="U4661">
        <v>2015</v>
      </c>
      <c r="V4661">
        <v>12</v>
      </c>
      <c r="W4661">
        <v>25</v>
      </c>
      <c r="X4661" t="str">
        <f>VLOOKUP(C4661,'country description'!$A$2:$B$16,2,0)</f>
        <v>India</v>
      </c>
      <c r="Y4661" t="str">
        <f t="shared" si="144"/>
        <v>Rs.450</v>
      </c>
      <c r="Z4661" s="36">
        <f t="shared" si="145"/>
        <v>450</v>
      </c>
    </row>
    <row r="4662" ht="14.25" customHeight="1" spans="1:26">
      <c r="A4662" s="33">
        <v>3900032</v>
      </c>
      <c r="B4662" s="34" t="s">
        <v>12555</v>
      </c>
      <c r="C4662" s="33">
        <v>1</v>
      </c>
      <c r="D4662" s="34" t="s">
        <v>12537</v>
      </c>
      <c r="E4662" s="33" t="s">
        <v>12556</v>
      </c>
      <c r="F4662" s="33" t="s">
        <v>12557</v>
      </c>
      <c r="G4662" s="33" t="s">
        <v>12558</v>
      </c>
      <c r="H4662" s="33">
        <v>82.971977</v>
      </c>
      <c r="I4662" s="33">
        <v>25.311385</v>
      </c>
      <c r="J4662" s="33" t="s">
        <v>1587</v>
      </c>
      <c r="K4662" s="33" t="s">
        <v>32</v>
      </c>
      <c r="L4662" s="33" t="s">
        <v>34</v>
      </c>
      <c r="M4662" s="33" t="s">
        <v>34</v>
      </c>
      <c r="N4662" s="33" t="s">
        <v>34</v>
      </c>
      <c r="O4662" s="33" t="s">
        <v>34</v>
      </c>
      <c r="P4662" s="33">
        <v>1</v>
      </c>
      <c r="Q4662" s="33">
        <v>158</v>
      </c>
      <c r="R4662" s="33">
        <v>150</v>
      </c>
      <c r="S4662" s="33">
        <v>4.1</v>
      </c>
      <c r="T4662" s="35" t="s">
        <v>12559</v>
      </c>
      <c r="U4662">
        <v>2014</v>
      </c>
      <c r="V4662">
        <v>12</v>
      </c>
      <c r="W4662">
        <v>1</v>
      </c>
      <c r="X4662" t="str">
        <f>VLOOKUP(C4662,'country description'!$A$2:$B$16,2,0)</f>
        <v>India</v>
      </c>
      <c r="Y4662" t="str">
        <f t="shared" si="144"/>
        <v>Rs.150</v>
      </c>
      <c r="Z4662" s="36">
        <f t="shared" si="145"/>
        <v>150</v>
      </c>
    </row>
    <row r="4663" ht="14.25" customHeight="1" spans="1:26">
      <c r="A4663" s="33">
        <v>3900050</v>
      </c>
      <c r="B4663" s="34" t="s">
        <v>12560</v>
      </c>
      <c r="C4663" s="33">
        <v>1</v>
      </c>
      <c r="D4663" s="34" t="s">
        <v>12537</v>
      </c>
      <c r="E4663" s="33" t="s">
        <v>12561</v>
      </c>
      <c r="F4663" s="33" t="s">
        <v>12562</v>
      </c>
      <c r="G4663" s="33" t="s">
        <v>12563</v>
      </c>
      <c r="H4663" s="33">
        <v>82.98929069</v>
      </c>
      <c r="I4663" s="33">
        <v>25.33290879</v>
      </c>
      <c r="J4663" s="33" t="s">
        <v>44</v>
      </c>
      <c r="K4663" s="33" t="s">
        <v>32</v>
      </c>
      <c r="L4663" s="33" t="s">
        <v>34</v>
      </c>
      <c r="M4663" s="33" t="s">
        <v>34</v>
      </c>
      <c r="N4663" s="33" t="s">
        <v>34</v>
      </c>
      <c r="O4663" s="33" t="s">
        <v>34</v>
      </c>
      <c r="P4663" s="33">
        <v>3</v>
      </c>
      <c r="Q4663" s="33">
        <v>63</v>
      </c>
      <c r="R4663" s="33">
        <v>600</v>
      </c>
      <c r="S4663" s="33">
        <v>3.6</v>
      </c>
      <c r="T4663" s="35" t="s">
        <v>12564</v>
      </c>
      <c r="U4663">
        <v>2011</v>
      </c>
      <c r="V4663">
        <v>3</v>
      </c>
      <c r="W4663">
        <v>6</v>
      </c>
      <c r="X4663" t="str">
        <f>VLOOKUP(C4663,'country description'!$A$2:$B$16,2,0)</f>
        <v>India</v>
      </c>
      <c r="Y4663" t="str">
        <f t="shared" si="144"/>
        <v>Rs.600</v>
      </c>
      <c r="Z4663" s="36">
        <f t="shared" si="145"/>
        <v>600</v>
      </c>
    </row>
    <row r="4664" ht="14.25" customHeight="1" spans="1:26">
      <c r="A4664" s="33">
        <v>3900055</v>
      </c>
      <c r="B4664" s="34" t="s">
        <v>12565</v>
      </c>
      <c r="C4664" s="33">
        <v>1</v>
      </c>
      <c r="D4664" s="34" t="s">
        <v>12537</v>
      </c>
      <c r="E4664" s="33" t="s">
        <v>12566</v>
      </c>
      <c r="F4664" s="33" t="s">
        <v>12567</v>
      </c>
      <c r="G4664" s="33" t="s">
        <v>12568</v>
      </c>
      <c r="H4664" s="33">
        <v>0</v>
      </c>
      <c r="I4664" s="33">
        <v>0</v>
      </c>
      <c r="J4664" s="33" t="s">
        <v>12569</v>
      </c>
      <c r="K4664" s="33" t="s">
        <v>32</v>
      </c>
      <c r="L4664" s="33" t="s">
        <v>34</v>
      </c>
      <c r="M4664" s="33" t="s">
        <v>34</v>
      </c>
      <c r="N4664" s="33" t="s">
        <v>34</v>
      </c>
      <c r="O4664" s="33" t="s">
        <v>34</v>
      </c>
      <c r="P4664" s="33">
        <v>4</v>
      </c>
      <c r="Q4664" s="33">
        <v>83</v>
      </c>
      <c r="R4664" s="33">
        <v>1000</v>
      </c>
      <c r="S4664" s="33">
        <v>3.5</v>
      </c>
      <c r="T4664" s="35" t="s">
        <v>3248</v>
      </c>
      <c r="U4664">
        <v>2010</v>
      </c>
      <c r="V4664">
        <v>1</v>
      </c>
      <c r="W4664">
        <v>12</v>
      </c>
      <c r="X4664" t="str">
        <f>VLOOKUP(C4664,'country description'!$A$2:$B$16,2,0)</f>
        <v>India</v>
      </c>
      <c r="Y4664" t="str">
        <f t="shared" si="144"/>
        <v>Rs.1000</v>
      </c>
      <c r="Z4664" s="36">
        <f t="shared" si="145"/>
        <v>1000</v>
      </c>
    </row>
    <row r="4665" ht="14.25" customHeight="1" spans="1:26">
      <c r="A4665" s="33">
        <v>3900057</v>
      </c>
      <c r="B4665" s="34" t="s">
        <v>12570</v>
      </c>
      <c r="C4665" s="33">
        <v>1</v>
      </c>
      <c r="D4665" s="34" t="s">
        <v>12537</v>
      </c>
      <c r="E4665" s="33" t="s">
        <v>12571</v>
      </c>
      <c r="F4665" s="33" t="s">
        <v>12572</v>
      </c>
      <c r="G4665" s="33" t="s">
        <v>12573</v>
      </c>
      <c r="H4665" s="33">
        <v>82.982869</v>
      </c>
      <c r="I4665" s="33">
        <v>25.270943</v>
      </c>
      <c r="J4665" s="33" t="s">
        <v>64</v>
      </c>
      <c r="K4665" s="33" t="s">
        <v>32</v>
      </c>
      <c r="L4665" s="33" t="s">
        <v>34</v>
      </c>
      <c r="M4665" s="33" t="s">
        <v>34</v>
      </c>
      <c r="N4665" s="33" t="s">
        <v>34</v>
      </c>
      <c r="O4665" s="33" t="s">
        <v>34</v>
      </c>
      <c r="P4665" s="33">
        <v>3</v>
      </c>
      <c r="Q4665" s="33">
        <v>172</v>
      </c>
      <c r="R4665" s="33">
        <v>600</v>
      </c>
      <c r="S4665" s="33">
        <v>3.5</v>
      </c>
      <c r="T4665" s="35" t="s">
        <v>8258</v>
      </c>
      <c r="U4665">
        <v>2013</v>
      </c>
      <c r="V4665">
        <v>12</v>
      </c>
      <c r="W4665">
        <v>27</v>
      </c>
      <c r="X4665" t="str">
        <f>VLOOKUP(C4665,'country description'!$A$2:$B$16,2,0)</f>
        <v>India</v>
      </c>
      <c r="Y4665" t="str">
        <f t="shared" si="144"/>
        <v>Rs.600</v>
      </c>
      <c r="Z4665" s="36">
        <f t="shared" si="145"/>
        <v>600</v>
      </c>
    </row>
    <row r="4666" ht="14.25" customHeight="1" spans="1:26">
      <c r="A4666" s="33">
        <v>3900058</v>
      </c>
      <c r="B4666" s="34" t="s">
        <v>12574</v>
      </c>
      <c r="C4666" s="33">
        <v>1</v>
      </c>
      <c r="D4666" s="34" t="s">
        <v>12537</v>
      </c>
      <c r="E4666" s="33" t="s">
        <v>12575</v>
      </c>
      <c r="F4666" s="33" t="s">
        <v>12572</v>
      </c>
      <c r="G4666" s="33" t="s">
        <v>12573</v>
      </c>
      <c r="H4666" s="33">
        <v>83.001801</v>
      </c>
      <c r="I4666" s="33">
        <v>25.290468</v>
      </c>
      <c r="J4666" s="33" t="s">
        <v>90</v>
      </c>
      <c r="K4666" s="33" t="s">
        <v>32</v>
      </c>
      <c r="L4666" s="33" t="s">
        <v>34</v>
      </c>
      <c r="M4666" s="33" t="s">
        <v>34</v>
      </c>
      <c r="N4666" s="33" t="s">
        <v>34</v>
      </c>
      <c r="O4666" s="33" t="s">
        <v>34</v>
      </c>
      <c r="P4666" s="33">
        <v>3</v>
      </c>
      <c r="Q4666" s="33">
        <v>96</v>
      </c>
      <c r="R4666" s="33">
        <v>800</v>
      </c>
      <c r="S4666" s="33">
        <v>3.3</v>
      </c>
      <c r="T4666" s="35" t="s">
        <v>12576</v>
      </c>
      <c r="U4666">
        <v>2018</v>
      </c>
      <c r="V4666">
        <v>4</v>
      </c>
      <c r="W4666">
        <v>26</v>
      </c>
      <c r="X4666" t="str">
        <f>VLOOKUP(C4666,'country description'!$A$2:$B$16,2,0)</f>
        <v>India</v>
      </c>
      <c r="Y4666" t="str">
        <f t="shared" si="144"/>
        <v>Rs.800</v>
      </c>
      <c r="Z4666" s="36">
        <f t="shared" si="145"/>
        <v>800</v>
      </c>
    </row>
    <row r="4667" ht="14.25" customHeight="1" spans="1:26">
      <c r="A4667" s="33">
        <v>3900059</v>
      </c>
      <c r="B4667" s="34" t="s">
        <v>12577</v>
      </c>
      <c r="C4667" s="33">
        <v>1</v>
      </c>
      <c r="D4667" s="34" t="s">
        <v>12537</v>
      </c>
      <c r="E4667" s="33" t="s">
        <v>12578</v>
      </c>
      <c r="F4667" s="33" t="s">
        <v>12553</v>
      </c>
      <c r="G4667" s="33" t="s">
        <v>12554</v>
      </c>
      <c r="H4667" s="33">
        <v>83.006523</v>
      </c>
      <c r="I4667" s="33">
        <v>25.288447</v>
      </c>
      <c r="J4667" s="33" t="s">
        <v>12579</v>
      </c>
      <c r="K4667" s="33" t="s">
        <v>32</v>
      </c>
      <c r="L4667" s="33" t="s">
        <v>34</v>
      </c>
      <c r="M4667" s="33" t="s">
        <v>34</v>
      </c>
      <c r="N4667" s="33" t="s">
        <v>34</v>
      </c>
      <c r="O4667" s="33" t="s">
        <v>34</v>
      </c>
      <c r="P4667" s="33">
        <v>3</v>
      </c>
      <c r="Q4667" s="33">
        <v>149</v>
      </c>
      <c r="R4667" s="33">
        <v>700</v>
      </c>
      <c r="S4667" s="33">
        <v>3.7</v>
      </c>
      <c r="T4667" s="35" t="s">
        <v>3983</v>
      </c>
      <c r="U4667">
        <v>2018</v>
      </c>
      <c r="V4667">
        <v>9</v>
      </c>
      <c r="W4667">
        <v>9</v>
      </c>
      <c r="X4667" t="str">
        <f>VLOOKUP(C4667,'country description'!$A$2:$B$16,2,0)</f>
        <v>India</v>
      </c>
      <c r="Y4667" t="str">
        <f t="shared" si="144"/>
        <v>Rs.700</v>
      </c>
      <c r="Z4667" s="36">
        <f t="shared" si="145"/>
        <v>700</v>
      </c>
    </row>
    <row r="4668" ht="14.25" customHeight="1" spans="1:26">
      <c r="A4668" s="33">
        <v>3900067</v>
      </c>
      <c r="B4668" s="34" t="s">
        <v>10069</v>
      </c>
      <c r="C4668" s="33">
        <v>1</v>
      </c>
      <c r="D4668" s="34" t="s">
        <v>12537</v>
      </c>
      <c r="E4668" s="33" t="s">
        <v>12580</v>
      </c>
      <c r="F4668" s="33" t="s">
        <v>12562</v>
      </c>
      <c r="G4668" s="33" t="s">
        <v>12563</v>
      </c>
      <c r="H4668" s="33">
        <v>82.987294</v>
      </c>
      <c r="I4668" s="33">
        <v>25.334362</v>
      </c>
      <c r="J4668" s="33" t="s">
        <v>860</v>
      </c>
      <c r="K4668" s="33" t="s">
        <v>32</v>
      </c>
      <c r="L4668" s="33" t="s">
        <v>34</v>
      </c>
      <c r="M4668" s="33" t="s">
        <v>34</v>
      </c>
      <c r="N4668" s="33" t="s">
        <v>34</v>
      </c>
      <c r="O4668" s="33" t="s">
        <v>34</v>
      </c>
      <c r="P4668" s="33">
        <v>2</v>
      </c>
      <c r="Q4668" s="33">
        <v>96</v>
      </c>
      <c r="R4668" s="33">
        <v>350</v>
      </c>
      <c r="S4668" s="33">
        <v>3.4</v>
      </c>
      <c r="T4668" s="35" t="s">
        <v>11139</v>
      </c>
      <c r="U4668">
        <v>2014</v>
      </c>
      <c r="V4668">
        <v>9</v>
      </c>
      <c r="W4668">
        <v>2</v>
      </c>
      <c r="X4668" t="str">
        <f>VLOOKUP(C4668,'country description'!$A$2:$B$16,2,0)</f>
        <v>India</v>
      </c>
      <c r="Y4668" t="str">
        <f t="shared" si="144"/>
        <v>Rs.350</v>
      </c>
      <c r="Z4668" s="36">
        <f t="shared" si="145"/>
        <v>350</v>
      </c>
    </row>
    <row r="4669" ht="14.25" customHeight="1" spans="1:26">
      <c r="A4669" s="33">
        <v>3900070</v>
      </c>
      <c r="B4669" s="34" t="s">
        <v>12581</v>
      </c>
      <c r="C4669" s="33">
        <v>1</v>
      </c>
      <c r="D4669" s="34" t="s">
        <v>12537</v>
      </c>
      <c r="E4669" s="33" t="s">
        <v>12582</v>
      </c>
      <c r="F4669" s="33" t="s">
        <v>12572</v>
      </c>
      <c r="G4669" s="33" t="s">
        <v>12573</v>
      </c>
      <c r="H4669" s="33">
        <v>82.999827</v>
      </c>
      <c r="I4669" s="33">
        <v>25.281437</v>
      </c>
      <c r="J4669" s="33" t="s">
        <v>12583</v>
      </c>
      <c r="K4669" s="33" t="s">
        <v>32</v>
      </c>
      <c r="L4669" s="33" t="s">
        <v>34</v>
      </c>
      <c r="M4669" s="33" t="s">
        <v>34</v>
      </c>
      <c r="N4669" s="33" t="s">
        <v>34</v>
      </c>
      <c r="O4669" s="33" t="s">
        <v>34</v>
      </c>
      <c r="P4669" s="33">
        <v>2</v>
      </c>
      <c r="Q4669" s="33">
        <v>85</v>
      </c>
      <c r="R4669" s="33">
        <v>400</v>
      </c>
      <c r="S4669" s="33">
        <v>3.4</v>
      </c>
      <c r="T4669" s="35" t="s">
        <v>3009</v>
      </c>
      <c r="U4669">
        <v>2017</v>
      </c>
      <c r="V4669">
        <v>8</v>
      </c>
      <c r="W4669">
        <v>3</v>
      </c>
      <c r="X4669" t="str">
        <f>VLOOKUP(C4669,'country description'!$A$2:$B$16,2,0)</f>
        <v>India</v>
      </c>
      <c r="Y4669" t="str">
        <f t="shared" si="144"/>
        <v>Rs.400</v>
      </c>
      <c r="Z4669" s="36">
        <f t="shared" si="145"/>
        <v>400</v>
      </c>
    </row>
    <row r="4670" ht="14.25" customHeight="1" spans="1:26">
      <c r="A4670" s="33">
        <v>3900158</v>
      </c>
      <c r="B4670" s="34" t="s">
        <v>12584</v>
      </c>
      <c r="C4670" s="33">
        <v>1</v>
      </c>
      <c r="D4670" s="34" t="s">
        <v>12537</v>
      </c>
      <c r="E4670" s="33" t="s">
        <v>12585</v>
      </c>
      <c r="F4670" s="33" t="s">
        <v>12544</v>
      </c>
      <c r="G4670" s="33" t="s">
        <v>12545</v>
      </c>
      <c r="H4670" s="33">
        <v>0</v>
      </c>
      <c r="I4670" s="33">
        <v>0</v>
      </c>
      <c r="J4670" s="33" t="s">
        <v>86</v>
      </c>
      <c r="K4670" s="33" t="s">
        <v>32</v>
      </c>
      <c r="L4670" s="33" t="s">
        <v>34</v>
      </c>
      <c r="M4670" s="33" t="s">
        <v>34</v>
      </c>
      <c r="N4670" s="33" t="s">
        <v>34</v>
      </c>
      <c r="O4670" s="33" t="s">
        <v>34</v>
      </c>
      <c r="P4670" s="33">
        <v>3</v>
      </c>
      <c r="Q4670" s="33">
        <v>60</v>
      </c>
      <c r="R4670" s="33">
        <v>650</v>
      </c>
      <c r="S4670" s="33">
        <v>3.2</v>
      </c>
      <c r="T4670" s="35" t="s">
        <v>12586</v>
      </c>
      <c r="U4670">
        <v>2011</v>
      </c>
      <c r="V4670">
        <v>7</v>
      </c>
      <c r="W4670">
        <v>9</v>
      </c>
      <c r="X4670" t="str">
        <f>VLOOKUP(C4670,'country description'!$A$2:$B$16,2,0)</f>
        <v>India</v>
      </c>
      <c r="Y4670" t="str">
        <f t="shared" si="144"/>
        <v>Rs.650</v>
      </c>
      <c r="Z4670" s="36">
        <f t="shared" si="145"/>
        <v>650</v>
      </c>
    </row>
    <row r="4671" ht="14.25" customHeight="1" spans="1:26">
      <c r="A4671" s="33">
        <v>3900232</v>
      </c>
      <c r="B4671" s="34" t="s">
        <v>4642</v>
      </c>
      <c r="C4671" s="33">
        <v>1</v>
      </c>
      <c r="D4671" s="34" t="s">
        <v>12537</v>
      </c>
      <c r="E4671" s="33" t="s">
        <v>12587</v>
      </c>
      <c r="F4671" s="33" t="s">
        <v>12544</v>
      </c>
      <c r="G4671" s="33" t="s">
        <v>12545</v>
      </c>
      <c r="H4671" s="33">
        <v>0</v>
      </c>
      <c r="I4671" s="33">
        <v>0</v>
      </c>
      <c r="J4671" s="33" t="s">
        <v>80</v>
      </c>
      <c r="K4671" s="33" t="s">
        <v>32</v>
      </c>
      <c r="L4671" s="33" t="s">
        <v>34</v>
      </c>
      <c r="M4671" s="33" t="s">
        <v>34</v>
      </c>
      <c r="N4671" s="33" t="s">
        <v>34</v>
      </c>
      <c r="O4671" s="33" t="s">
        <v>34</v>
      </c>
      <c r="P4671" s="33">
        <v>2</v>
      </c>
      <c r="Q4671" s="33">
        <v>125</v>
      </c>
      <c r="R4671" s="33">
        <v>300</v>
      </c>
      <c r="S4671" s="33">
        <v>3.6</v>
      </c>
      <c r="T4671" s="35" t="s">
        <v>12588</v>
      </c>
      <c r="U4671">
        <v>2012</v>
      </c>
      <c r="V4671">
        <v>7</v>
      </c>
      <c r="W4671">
        <v>14</v>
      </c>
      <c r="X4671" t="str">
        <f>VLOOKUP(C4671,'country description'!$A$2:$B$16,2,0)</f>
        <v>India</v>
      </c>
      <c r="Y4671" t="str">
        <f t="shared" si="144"/>
        <v>Rs.300</v>
      </c>
      <c r="Z4671" s="36">
        <f t="shared" si="145"/>
        <v>300</v>
      </c>
    </row>
    <row r="4672" ht="14.25" customHeight="1" spans="1:26">
      <c r="A4672" s="33">
        <v>3900238</v>
      </c>
      <c r="B4672" s="34" t="s">
        <v>12589</v>
      </c>
      <c r="C4672" s="33">
        <v>1</v>
      </c>
      <c r="D4672" s="34" t="s">
        <v>12537</v>
      </c>
      <c r="E4672" s="33" t="s">
        <v>12590</v>
      </c>
      <c r="F4672" s="33" t="s">
        <v>12591</v>
      </c>
      <c r="G4672" s="33" t="s">
        <v>12592</v>
      </c>
      <c r="H4672" s="33">
        <v>0</v>
      </c>
      <c r="I4672" s="33">
        <v>0</v>
      </c>
      <c r="J4672" s="33" t="s">
        <v>86</v>
      </c>
      <c r="K4672" s="33" t="s">
        <v>32</v>
      </c>
      <c r="L4672" s="33" t="s">
        <v>34</v>
      </c>
      <c r="M4672" s="33" t="s">
        <v>34</v>
      </c>
      <c r="N4672" s="33" t="s">
        <v>34</v>
      </c>
      <c r="O4672" s="33" t="s">
        <v>34</v>
      </c>
      <c r="P4672" s="33">
        <v>3</v>
      </c>
      <c r="Q4672" s="33">
        <v>57</v>
      </c>
      <c r="R4672" s="33">
        <v>700</v>
      </c>
      <c r="S4672" s="33">
        <v>3.5</v>
      </c>
      <c r="T4672" s="35" t="s">
        <v>10246</v>
      </c>
      <c r="U4672">
        <v>2015</v>
      </c>
      <c r="V4672">
        <v>2</v>
      </c>
      <c r="W4672">
        <v>21</v>
      </c>
      <c r="X4672" t="str">
        <f>VLOOKUP(C4672,'country description'!$A$2:$B$16,2,0)</f>
        <v>India</v>
      </c>
      <c r="Y4672" t="str">
        <f t="shared" si="144"/>
        <v>Rs.700</v>
      </c>
      <c r="Z4672" s="36">
        <f t="shared" si="145"/>
        <v>700</v>
      </c>
    </row>
    <row r="4673" ht="14.25" customHeight="1" spans="1:26">
      <c r="A4673" s="33">
        <v>3900245</v>
      </c>
      <c r="B4673" s="34" t="s">
        <v>12593</v>
      </c>
      <c r="C4673" s="33">
        <v>1</v>
      </c>
      <c r="D4673" s="34" t="s">
        <v>12537</v>
      </c>
      <c r="E4673" s="33" t="s">
        <v>12594</v>
      </c>
      <c r="F4673" s="33" t="s">
        <v>12539</v>
      </c>
      <c r="G4673" s="33" t="s">
        <v>12540</v>
      </c>
      <c r="H4673" s="33">
        <v>0</v>
      </c>
      <c r="I4673" s="33">
        <v>0</v>
      </c>
      <c r="J4673" s="33" t="s">
        <v>1587</v>
      </c>
      <c r="K4673" s="33" t="s">
        <v>32</v>
      </c>
      <c r="L4673" s="33" t="s">
        <v>34</v>
      </c>
      <c r="M4673" s="33" t="s">
        <v>34</v>
      </c>
      <c r="N4673" s="33" t="s">
        <v>34</v>
      </c>
      <c r="O4673" s="33" t="s">
        <v>34</v>
      </c>
      <c r="P4673" s="33">
        <v>1</v>
      </c>
      <c r="Q4673" s="33">
        <v>78</v>
      </c>
      <c r="R4673" s="33">
        <v>500</v>
      </c>
      <c r="S4673" s="33">
        <v>3.8</v>
      </c>
      <c r="T4673" s="35" t="s">
        <v>961</v>
      </c>
      <c r="U4673">
        <v>2017</v>
      </c>
      <c r="V4673">
        <v>5</v>
      </c>
      <c r="W4673">
        <v>14</v>
      </c>
      <c r="X4673" t="str">
        <f>VLOOKUP(C4673,'country description'!$A$2:$B$16,2,0)</f>
        <v>India</v>
      </c>
      <c r="Y4673" t="str">
        <f t="shared" si="144"/>
        <v>Rs.500</v>
      </c>
      <c r="Z4673" s="36">
        <f t="shared" si="145"/>
        <v>500</v>
      </c>
    </row>
    <row r="4674" ht="14.25" customHeight="1" spans="1:26">
      <c r="A4674" s="33">
        <v>3900250</v>
      </c>
      <c r="B4674" s="34" t="s">
        <v>12595</v>
      </c>
      <c r="C4674" s="33">
        <v>1</v>
      </c>
      <c r="D4674" s="34" t="s">
        <v>12537</v>
      </c>
      <c r="E4674" s="33" t="s">
        <v>12596</v>
      </c>
      <c r="F4674" s="33" t="s">
        <v>12539</v>
      </c>
      <c r="G4674" s="33" t="s">
        <v>12540</v>
      </c>
      <c r="H4674" s="33">
        <v>0</v>
      </c>
      <c r="I4674" s="33">
        <v>0</v>
      </c>
      <c r="J4674" s="33" t="s">
        <v>90</v>
      </c>
      <c r="K4674" s="33" t="s">
        <v>32</v>
      </c>
      <c r="L4674" s="33" t="s">
        <v>34</v>
      </c>
      <c r="M4674" s="33" t="s">
        <v>34</v>
      </c>
      <c r="N4674" s="33" t="s">
        <v>34</v>
      </c>
      <c r="O4674" s="33" t="s">
        <v>34</v>
      </c>
      <c r="P4674" s="33">
        <v>2</v>
      </c>
      <c r="Q4674" s="33">
        <v>68</v>
      </c>
      <c r="R4674" s="33">
        <v>450</v>
      </c>
      <c r="S4674" s="33">
        <v>3.7</v>
      </c>
      <c r="T4674" s="35" t="s">
        <v>1496</v>
      </c>
      <c r="U4674">
        <v>2015</v>
      </c>
      <c r="V4674">
        <v>4</v>
      </c>
      <c r="W4674">
        <v>3</v>
      </c>
      <c r="X4674" t="str">
        <f>VLOOKUP(C4674,'country description'!$A$2:$B$16,2,0)</f>
        <v>India</v>
      </c>
      <c r="Y4674" t="str">
        <f t="shared" ref="Y4674:Y4737" si="146">TRIM(MID(K4674,FIND("(",K4674)+1,FIND(")",K4674)-FIND("(",K4674)-1))&amp;R4674</f>
        <v>Rs.450</v>
      </c>
      <c r="Z4674" s="36">
        <f t="shared" si="145"/>
        <v>450</v>
      </c>
    </row>
    <row r="4675" ht="14.25" customHeight="1" spans="1:26">
      <c r="A4675" s="33">
        <v>4000001</v>
      </c>
      <c r="B4675" s="34" t="s">
        <v>822</v>
      </c>
      <c r="C4675" s="33">
        <v>1</v>
      </c>
      <c r="D4675" s="34" t="s">
        <v>12597</v>
      </c>
      <c r="E4675" s="33" t="s">
        <v>12598</v>
      </c>
      <c r="F4675" s="33" t="s">
        <v>12599</v>
      </c>
      <c r="G4675" s="33" t="s">
        <v>12600</v>
      </c>
      <c r="H4675" s="33">
        <v>85.14115833</v>
      </c>
      <c r="I4675" s="33">
        <v>25.61704444</v>
      </c>
      <c r="J4675" s="33" t="s">
        <v>329</v>
      </c>
      <c r="K4675" s="33" t="s">
        <v>32</v>
      </c>
      <c r="L4675" s="33" t="s">
        <v>34</v>
      </c>
      <c r="M4675" s="33" t="s">
        <v>34</v>
      </c>
      <c r="N4675" s="33" t="s">
        <v>34</v>
      </c>
      <c r="O4675" s="33" t="s">
        <v>34</v>
      </c>
      <c r="P4675" s="33">
        <v>3</v>
      </c>
      <c r="Q4675" s="33">
        <v>162</v>
      </c>
      <c r="R4675" s="33">
        <v>1000</v>
      </c>
      <c r="S4675" s="33">
        <v>3.3</v>
      </c>
      <c r="T4675" s="35" t="s">
        <v>415</v>
      </c>
      <c r="U4675">
        <v>2012</v>
      </c>
      <c r="V4675">
        <v>6</v>
      </c>
      <c r="W4675">
        <v>18</v>
      </c>
      <c r="X4675" t="str">
        <f>VLOOKUP(C4675,'country description'!$A$2:$B$16,2,0)</f>
        <v>India</v>
      </c>
      <c r="Y4675" t="str">
        <f t="shared" si="146"/>
        <v>Rs.1000</v>
      </c>
      <c r="Z4675" s="36">
        <f t="shared" ref="Z4675:Z4691" si="147">R:R</f>
        <v>1000</v>
      </c>
    </row>
    <row r="4676" ht="14.25" customHeight="1" spans="1:26">
      <c r="A4676" s="33">
        <v>4000004</v>
      </c>
      <c r="B4676" s="34" t="s">
        <v>921</v>
      </c>
      <c r="C4676" s="33">
        <v>1</v>
      </c>
      <c r="D4676" s="34" t="s">
        <v>12597</v>
      </c>
      <c r="E4676" s="33" t="s">
        <v>12601</v>
      </c>
      <c r="F4676" s="33" t="s">
        <v>12602</v>
      </c>
      <c r="G4676" s="33" t="s">
        <v>12603</v>
      </c>
      <c r="H4676" s="33">
        <v>85.14649167</v>
      </c>
      <c r="I4676" s="33">
        <v>25.6172</v>
      </c>
      <c r="J4676" s="33" t="s">
        <v>358</v>
      </c>
      <c r="K4676" s="33" t="s">
        <v>32</v>
      </c>
      <c r="L4676" s="33" t="s">
        <v>34</v>
      </c>
      <c r="M4676" s="33" t="s">
        <v>34</v>
      </c>
      <c r="N4676" s="33" t="s">
        <v>34</v>
      </c>
      <c r="O4676" s="33" t="s">
        <v>34</v>
      </c>
      <c r="P4676" s="33">
        <v>2</v>
      </c>
      <c r="Q4676" s="33">
        <v>49</v>
      </c>
      <c r="R4676" s="33">
        <v>500</v>
      </c>
      <c r="S4676" s="33">
        <v>3.3</v>
      </c>
      <c r="T4676" s="35" t="s">
        <v>6415</v>
      </c>
      <c r="U4676">
        <v>2014</v>
      </c>
      <c r="V4676">
        <v>2</v>
      </c>
      <c r="W4676">
        <v>23</v>
      </c>
      <c r="X4676" t="str">
        <f>VLOOKUP(C4676,'country description'!$A$2:$B$16,2,0)</f>
        <v>India</v>
      </c>
      <c r="Y4676" t="str">
        <f t="shared" si="146"/>
        <v>Rs.500</v>
      </c>
      <c r="Z4676" s="36">
        <f t="shared" si="147"/>
        <v>500</v>
      </c>
    </row>
    <row r="4677" ht="14.25" customHeight="1" spans="1:26">
      <c r="A4677" s="33">
        <v>4000007</v>
      </c>
      <c r="B4677" s="34" t="s">
        <v>12604</v>
      </c>
      <c r="C4677" s="33">
        <v>1</v>
      </c>
      <c r="D4677" s="34" t="s">
        <v>12597</v>
      </c>
      <c r="E4677" s="33" t="s">
        <v>12605</v>
      </c>
      <c r="F4677" s="33" t="s">
        <v>12606</v>
      </c>
      <c r="G4677" s="33" t="s">
        <v>12607</v>
      </c>
      <c r="H4677" s="33">
        <v>85.11401389</v>
      </c>
      <c r="I4677" s="33">
        <v>25.62067778</v>
      </c>
      <c r="J4677" s="33" t="s">
        <v>1648</v>
      </c>
      <c r="K4677" s="33" t="s">
        <v>32</v>
      </c>
      <c r="L4677" s="33" t="s">
        <v>34</v>
      </c>
      <c r="M4677" s="33" t="s">
        <v>34</v>
      </c>
      <c r="N4677" s="33" t="s">
        <v>34</v>
      </c>
      <c r="O4677" s="33" t="s">
        <v>34</v>
      </c>
      <c r="P4677" s="33">
        <v>2</v>
      </c>
      <c r="Q4677" s="33">
        <v>64</v>
      </c>
      <c r="R4677" s="33">
        <v>500</v>
      </c>
      <c r="S4677" s="33">
        <v>3.1</v>
      </c>
      <c r="T4677" s="35" t="s">
        <v>5766</v>
      </c>
      <c r="U4677">
        <v>2017</v>
      </c>
      <c r="V4677">
        <v>12</v>
      </c>
      <c r="W4677">
        <v>15</v>
      </c>
      <c r="X4677" t="str">
        <f>VLOOKUP(C4677,'country description'!$A$2:$B$16,2,0)</f>
        <v>India</v>
      </c>
      <c r="Y4677" t="str">
        <f t="shared" si="146"/>
        <v>Rs.500</v>
      </c>
      <c r="Z4677" s="36">
        <f t="shared" si="147"/>
        <v>500</v>
      </c>
    </row>
    <row r="4678" ht="14.25" customHeight="1" spans="1:26">
      <c r="A4678" s="33">
        <v>4000015</v>
      </c>
      <c r="B4678" s="34" t="s">
        <v>12608</v>
      </c>
      <c r="C4678" s="33">
        <v>1</v>
      </c>
      <c r="D4678" s="34" t="s">
        <v>12597</v>
      </c>
      <c r="E4678" s="33" t="s">
        <v>12609</v>
      </c>
      <c r="F4678" s="33" t="s">
        <v>12606</v>
      </c>
      <c r="G4678" s="33" t="s">
        <v>12607</v>
      </c>
      <c r="H4678" s="33">
        <v>85.11631667</v>
      </c>
      <c r="I4678" s="33">
        <v>25.61403056</v>
      </c>
      <c r="J4678" s="33" t="s">
        <v>329</v>
      </c>
      <c r="K4678" s="33" t="s">
        <v>32</v>
      </c>
      <c r="L4678" s="33" t="s">
        <v>34</v>
      </c>
      <c r="M4678" s="33" t="s">
        <v>34</v>
      </c>
      <c r="N4678" s="33" t="s">
        <v>34</v>
      </c>
      <c r="O4678" s="33" t="s">
        <v>34</v>
      </c>
      <c r="P4678" s="33">
        <v>2</v>
      </c>
      <c r="Q4678" s="33">
        <v>61</v>
      </c>
      <c r="R4678" s="33">
        <v>700</v>
      </c>
      <c r="S4678" s="33">
        <v>3.4</v>
      </c>
      <c r="T4678" s="35" t="s">
        <v>2928</v>
      </c>
      <c r="U4678">
        <v>2018</v>
      </c>
      <c r="V4678">
        <v>6</v>
      </c>
      <c r="W4678">
        <v>5</v>
      </c>
      <c r="X4678" t="str">
        <f>VLOOKUP(C4678,'country description'!$A$2:$B$16,2,0)</f>
        <v>India</v>
      </c>
      <c r="Y4678" t="str">
        <f t="shared" si="146"/>
        <v>Rs.700</v>
      </c>
      <c r="Z4678" s="36">
        <f t="shared" si="147"/>
        <v>700</v>
      </c>
    </row>
    <row r="4679" ht="14.25" customHeight="1" spans="1:26">
      <c r="A4679" s="33">
        <v>4000016</v>
      </c>
      <c r="B4679" s="34" t="s">
        <v>12610</v>
      </c>
      <c r="C4679" s="33">
        <v>1</v>
      </c>
      <c r="D4679" s="34" t="s">
        <v>12597</v>
      </c>
      <c r="E4679" s="33" t="s">
        <v>12611</v>
      </c>
      <c r="F4679" s="33" t="s">
        <v>12612</v>
      </c>
      <c r="G4679" s="33" t="s">
        <v>12613</v>
      </c>
      <c r="H4679" s="33">
        <v>85.137825</v>
      </c>
      <c r="I4679" s="33">
        <v>25.60803333</v>
      </c>
      <c r="J4679" s="33" t="s">
        <v>3196</v>
      </c>
      <c r="K4679" s="33" t="s">
        <v>32</v>
      </c>
      <c r="L4679" s="33" t="s">
        <v>34</v>
      </c>
      <c r="M4679" s="33" t="s">
        <v>34</v>
      </c>
      <c r="N4679" s="33" t="s">
        <v>34</v>
      </c>
      <c r="O4679" s="33" t="s">
        <v>34</v>
      </c>
      <c r="P4679" s="33">
        <v>1</v>
      </c>
      <c r="Q4679" s="33">
        <v>111</v>
      </c>
      <c r="R4679" s="33">
        <v>300</v>
      </c>
      <c r="S4679" s="33">
        <v>3.4</v>
      </c>
      <c r="T4679" s="35" t="s">
        <v>7882</v>
      </c>
      <c r="U4679">
        <v>2014</v>
      </c>
      <c r="V4679">
        <v>6</v>
      </c>
      <c r="W4679">
        <v>6</v>
      </c>
      <c r="X4679" t="str">
        <f>VLOOKUP(C4679,'country description'!$A$2:$B$16,2,0)</f>
        <v>India</v>
      </c>
      <c r="Y4679" t="str">
        <f t="shared" si="146"/>
        <v>Rs.300</v>
      </c>
      <c r="Z4679" s="36">
        <f t="shared" si="147"/>
        <v>300</v>
      </c>
    </row>
    <row r="4680" ht="14.25" customHeight="1" spans="1:26">
      <c r="A4680" s="33">
        <v>4000018</v>
      </c>
      <c r="B4680" s="34" t="s">
        <v>12614</v>
      </c>
      <c r="C4680" s="33">
        <v>1</v>
      </c>
      <c r="D4680" s="34" t="s">
        <v>12597</v>
      </c>
      <c r="E4680" s="33" t="s">
        <v>12615</v>
      </c>
      <c r="F4680" s="33" t="s">
        <v>12599</v>
      </c>
      <c r="G4680" s="33" t="s">
        <v>12600</v>
      </c>
      <c r="H4680" s="33">
        <v>85.13806111</v>
      </c>
      <c r="I4680" s="33">
        <v>25.61098056</v>
      </c>
      <c r="J4680" s="33" t="s">
        <v>4022</v>
      </c>
      <c r="K4680" s="33" t="s">
        <v>32</v>
      </c>
      <c r="L4680" s="33" t="s">
        <v>34</v>
      </c>
      <c r="M4680" s="33" t="s">
        <v>34</v>
      </c>
      <c r="N4680" s="33" t="s">
        <v>34</v>
      </c>
      <c r="O4680" s="33" t="s">
        <v>34</v>
      </c>
      <c r="P4680" s="33">
        <v>3</v>
      </c>
      <c r="Q4680" s="33">
        <v>107</v>
      </c>
      <c r="R4680" s="33">
        <v>1000</v>
      </c>
      <c r="S4680" s="33">
        <v>3.6</v>
      </c>
      <c r="T4680" s="35" t="s">
        <v>5293</v>
      </c>
      <c r="U4680">
        <v>2016</v>
      </c>
      <c r="V4680">
        <v>2</v>
      </c>
      <c r="W4680">
        <v>28</v>
      </c>
      <c r="X4680" t="str">
        <f>VLOOKUP(C4680,'country description'!$A$2:$B$16,2,0)</f>
        <v>India</v>
      </c>
      <c r="Y4680" t="str">
        <f t="shared" si="146"/>
        <v>Rs.1000</v>
      </c>
      <c r="Z4680" s="36">
        <f t="shared" si="147"/>
        <v>1000</v>
      </c>
    </row>
    <row r="4681" ht="14.25" customHeight="1" spans="1:26">
      <c r="A4681" s="33">
        <v>4000027</v>
      </c>
      <c r="B4681" s="34" t="s">
        <v>12616</v>
      </c>
      <c r="C4681" s="33">
        <v>1</v>
      </c>
      <c r="D4681" s="34" t="s">
        <v>12597</v>
      </c>
      <c r="E4681" s="33" t="s">
        <v>12617</v>
      </c>
      <c r="F4681" s="33" t="s">
        <v>12602</v>
      </c>
      <c r="G4681" s="33" t="s">
        <v>12603</v>
      </c>
      <c r="H4681" s="33">
        <v>85.13382778</v>
      </c>
      <c r="I4681" s="33">
        <v>25.61042222</v>
      </c>
      <c r="J4681" s="33" t="s">
        <v>7604</v>
      </c>
      <c r="K4681" s="33" t="s">
        <v>32</v>
      </c>
      <c r="L4681" s="33" t="s">
        <v>34</v>
      </c>
      <c r="M4681" s="33" t="s">
        <v>34</v>
      </c>
      <c r="N4681" s="33" t="s">
        <v>34</v>
      </c>
      <c r="O4681" s="33" t="s">
        <v>34</v>
      </c>
      <c r="P4681" s="33">
        <v>2</v>
      </c>
      <c r="Q4681" s="33">
        <v>99</v>
      </c>
      <c r="R4681" s="33">
        <v>500</v>
      </c>
      <c r="S4681" s="33">
        <v>3.6</v>
      </c>
      <c r="T4681" s="35" t="s">
        <v>12618</v>
      </c>
      <c r="U4681">
        <v>2015</v>
      </c>
      <c r="V4681">
        <v>1</v>
      </c>
      <c r="W4681">
        <v>2</v>
      </c>
      <c r="X4681" t="str">
        <f>VLOOKUP(C4681,'country description'!$A$2:$B$16,2,0)</f>
        <v>India</v>
      </c>
      <c r="Y4681" t="str">
        <f t="shared" si="146"/>
        <v>Rs.500</v>
      </c>
      <c r="Z4681" s="36">
        <f t="shared" si="147"/>
        <v>500</v>
      </c>
    </row>
    <row r="4682" ht="14.25" customHeight="1" spans="1:26">
      <c r="A4682" s="33">
        <v>4000030</v>
      </c>
      <c r="B4682" s="34" t="s">
        <v>3512</v>
      </c>
      <c r="C4682" s="33">
        <v>1</v>
      </c>
      <c r="D4682" s="34" t="s">
        <v>12597</v>
      </c>
      <c r="E4682" s="33" t="s">
        <v>12619</v>
      </c>
      <c r="F4682" s="33" t="s">
        <v>12599</v>
      </c>
      <c r="G4682" s="33" t="s">
        <v>12600</v>
      </c>
      <c r="H4682" s="33">
        <v>85.14343889</v>
      </c>
      <c r="I4682" s="33">
        <v>25.61583889</v>
      </c>
      <c r="J4682" s="33" t="s">
        <v>1804</v>
      </c>
      <c r="K4682" s="33" t="s">
        <v>32</v>
      </c>
      <c r="L4682" s="33" t="s">
        <v>34</v>
      </c>
      <c r="M4682" s="33" t="s">
        <v>34</v>
      </c>
      <c r="N4682" s="33" t="s">
        <v>34</v>
      </c>
      <c r="O4682" s="33" t="s">
        <v>34</v>
      </c>
      <c r="P4682" s="33">
        <v>2</v>
      </c>
      <c r="Q4682" s="33">
        <v>74</v>
      </c>
      <c r="R4682" s="33">
        <v>600</v>
      </c>
      <c r="S4682" s="33">
        <v>3.3</v>
      </c>
      <c r="T4682" s="35" t="s">
        <v>5088</v>
      </c>
      <c r="U4682">
        <v>2012</v>
      </c>
      <c r="V4682">
        <v>3</v>
      </c>
      <c r="W4682">
        <v>21</v>
      </c>
      <c r="X4682" t="str">
        <f>VLOOKUP(C4682,'country description'!$A$2:$B$16,2,0)</f>
        <v>India</v>
      </c>
      <c r="Y4682" t="str">
        <f t="shared" si="146"/>
        <v>Rs.600</v>
      </c>
      <c r="Z4682" s="36">
        <f t="shared" si="147"/>
        <v>600</v>
      </c>
    </row>
    <row r="4683" ht="14.25" customHeight="1" spans="1:26">
      <c r="A4683" s="33">
        <v>4000031</v>
      </c>
      <c r="B4683" s="34" t="s">
        <v>12620</v>
      </c>
      <c r="C4683" s="33">
        <v>1</v>
      </c>
      <c r="D4683" s="34" t="s">
        <v>12597</v>
      </c>
      <c r="E4683" s="33" t="s">
        <v>12621</v>
      </c>
      <c r="F4683" s="33" t="s">
        <v>12622</v>
      </c>
      <c r="G4683" s="33" t="s">
        <v>12623</v>
      </c>
      <c r="H4683" s="33">
        <v>85.106207</v>
      </c>
      <c r="I4683" s="33">
        <v>25.634209</v>
      </c>
      <c r="J4683" s="33" t="s">
        <v>2239</v>
      </c>
      <c r="K4683" s="33" t="s">
        <v>32</v>
      </c>
      <c r="L4683" s="33" t="s">
        <v>34</v>
      </c>
      <c r="M4683" s="33" t="s">
        <v>34</v>
      </c>
      <c r="N4683" s="33" t="s">
        <v>34</v>
      </c>
      <c r="O4683" s="33" t="s">
        <v>34</v>
      </c>
      <c r="P4683" s="33">
        <v>3</v>
      </c>
      <c r="Q4683" s="33">
        <v>151</v>
      </c>
      <c r="R4683" s="33">
        <v>1200</v>
      </c>
      <c r="S4683" s="33">
        <v>3.5</v>
      </c>
      <c r="T4683" s="35" t="s">
        <v>1350</v>
      </c>
      <c r="U4683">
        <v>2015</v>
      </c>
      <c r="V4683">
        <v>10</v>
      </c>
      <c r="W4683">
        <v>18</v>
      </c>
      <c r="X4683" t="str">
        <f>VLOOKUP(C4683,'country description'!$A$2:$B$16,2,0)</f>
        <v>India</v>
      </c>
      <c r="Y4683" t="str">
        <f t="shared" si="146"/>
        <v>Rs.1200</v>
      </c>
      <c r="Z4683" s="36">
        <f t="shared" si="147"/>
        <v>1200</v>
      </c>
    </row>
    <row r="4684" ht="14.25" customHeight="1" spans="1:26">
      <c r="A4684" s="33">
        <v>4000033</v>
      </c>
      <c r="B4684" s="34" t="s">
        <v>3870</v>
      </c>
      <c r="C4684" s="33">
        <v>1</v>
      </c>
      <c r="D4684" s="34" t="s">
        <v>12597</v>
      </c>
      <c r="E4684" s="33" t="s">
        <v>12624</v>
      </c>
      <c r="F4684" s="33" t="s">
        <v>12612</v>
      </c>
      <c r="G4684" s="33" t="s">
        <v>12613</v>
      </c>
      <c r="H4684" s="33">
        <v>85.13588611</v>
      </c>
      <c r="I4684" s="33">
        <v>25.61034722</v>
      </c>
      <c r="J4684" s="33" t="s">
        <v>2219</v>
      </c>
      <c r="K4684" s="33" t="s">
        <v>32</v>
      </c>
      <c r="L4684" s="33" t="s">
        <v>34</v>
      </c>
      <c r="M4684" s="33" t="s">
        <v>34</v>
      </c>
      <c r="N4684" s="33" t="s">
        <v>34</v>
      </c>
      <c r="O4684" s="33" t="s">
        <v>34</v>
      </c>
      <c r="P4684" s="33">
        <v>3</v>
      </c>
      <c r="Q4684" s="33">
        <v>150</v>
      </c>
      <c r="R4684" s="33">
        <v>1000</v>
      </c>
      <c r="S4684" s="33">
        <v>3.5</v>
      </c>
      <c r="T4684" s="35" t="s">
        <v>12625</v>
      </c>
      <c r="U4684">
        <v>2012</v>
      </c>
      <c r="V4684">
        <v>10</v>
      </c>
      <c r="W4684">
        <v>4</v>
      </c>
      <c r="X4684" t="str">
        <f>VLOOKUP(C4684,'country description'!$A$2:$B$16,2,0)</f>
        <v>India</v>
      </c>
      <c r="Y4684" t="str">
        <f t="shared" si="146"/>
        <v>Rs.1000</v>
      </c>
      <c r="Z4684" s="36">
        <f t="shared" si="147"/>
        <v>1000</v>
      </c>
    </row>
    <row r="4685" ht="14.25" customHeight="1" spans="1:26">
      <c r="A4685" s="33">
        <v>4000069</v>
      </c>
      <c r="B4685" s="34" t="s">
        <v>8600</v>
      </c>
      <c r="C4685" s="33">
        <v>1</v>
      </c>
      <c r="D4685" s="34" t="s">
        <v>12597</v>
      </c>
      <c r="E4685" s="33" t="s">
        <v>12626</v>
      </c>
      <c r="F4685" s="33" t="s">
        <v>12627</v>
      </c>
      <c r="G4685" s="33" t="s">
        <v>12628</v>
      </c>
      <c r="H4685" s="33">
        <v>85.074775</v>
      </c>
      <c r="I4685" s="33">
        <v>25.60662778</v>
      </c>
      <c r="J4685" s="33" t="s">
        <v>111</v>
      </c>
      <c r="K4685" s="33" t="s">
        <v>32</v>
      </c>
      <c r="L4685" s="33" t="s">
        <v>34</v>
      </c>
      <c r="M4685" s="33" t="s">
        <v>34</v>
      </c>
      <c r="N4685" s="33" t="s">
        <v>34</v>
      </c>
      <c r="O4685" s="33" t="s">
        <v>34</v>
      </c>
      <c r="P4685" s="33">
        <v>3</v>
      </c>
      <c r="Q4685" s="33">
        <v>45</v>
      </c>
      <c r="R4685" s="33">
        <v>800</v>
      </c>
      <c r="S4685" s="33">
        <v>3.4</v>
      </c>
      <c r="T4685" s="35" t="s">
        <v>12629</v>
      </c>
      <c r="U4685">
        <v>2017</v>
      </c>
      <c r="V4685">
        <v>12</v>
      </c>
      <c r="W4685">
        <v>8</v>
      </c>
      <c r="X4685" t="str">
        <f>VLOOKUP(C4685,'country description'!$A$2:$B$16,2,0)</f>
        <v>India</v>
      </c>
      <c r="Y4685" t="str">
        <f t="shared" si="146"/>
        <v>Rs.800</v>
      </c>
      <c r="Z4685" s="36">
        <f t="shared" si="147"/>
        <v>800</v>
      </c>
    </row>
    <row r="4686" ht="14.25" customHeight="1" spans="1:26">
      <c r="A4686" s="33">
        <v>4000081</v>
      </c>
      <c r="B4686" s="34" t="s">
        <v>12630</v>
      </c>
      <c r="C4686" s="33">
        <v>1</v>
      </c>
      <c r="D4686" s="34" t="s">
        <v>12597</v>
      </c>
      <c r="E4686" s="33" t="s">
        <v>12631</v>
      </c>
      <c r="F4686" s="33" t="s">
        <v>12632</v>
      </c>
      <c r="G4686" s="33" t="s">
        <v>12633</v>
      </c>
      <c r="H4686" s="33">
        <v>85.142028</v>
      </c>
      <c r="I4686" s="33">
        <v>25.615025</v>
      </c>
      <c r="J4686" s="33" t="s">
        <v>12634</v>
      </c>
      <c r="K4686" s="33" t="s">
        <v>32</v>
      </c>
      <c r="L4686" s="33" t="s">
        <v>34</v>
      </c>
      <c r="M4686" s="33" t="s">
        <v>34</v>
      </c>
      <c r="N4686" s="33" t="s">
        <v>34</v>
      </c>
      <c r="O4686" s="33" t="s">
        <v>34</v>
      </c>
      <c r="P4686" s="33">
        <v>4</v>
      </c>
      <c r="Q4686" s="33">
        <v>43</v>
      </c>
      <c r="R4686" s="33">
        <v>1600</v>
      </c>
      <c r="S4686" s="33">
        <v>3.7</v>
      </c>
      <c r="T4686" s="35" t="s">
        <v>12635</v>
      </c>
      <c r="U4686">
        <v>2013</v>
      </c>
      <c r="V4686">
        <v>11</v>
      </c>
      <c r="W4686">
        <v>11</v>
      </c>
      <c r="X4686" t="str">
        <f>VLOOKUP(C4686,'country description'!$A$2:$B$16,2,0)</f>
        <v>India</v>
      </c>
      <c r="Y4686" t="str">
        <f t="shared" si="146"/>
        <v>Rs.1600</v>
      </c>
      <c r="Z4686" s="36">
        <f t="shared" si="147"/>
        <v>1600</v>
      </c>
    </row>
    <row r="4687" ht="14.25" customHeight="1" spans="1:26">
      <c r="A4687" s="33">
        <v>4000222</v>
      </c>
      <c r="B4687" s="34" t="s">
        <v>12636</v>
      </c>
      <c r="C4687" s="33">
        <v>1</v>
      </c>
      <c r="D4687" s="34" t="s">
        <v>12597</v>
      </c>
      <c r="E4687" s="33" t="s">
        <v>12637</v>
      </c>
      <c r="F4687" s="33" t="s">
        <v>12638</v>
      </c>
      <c r="G4687" s="33" t="s">
        <v>12639</v>
      </c>
      <c r="H4687" s="33">
        <v>85.13407222</v>
      </c>
      <c r="I4687" s="33">
        <v>25.61011389</v>
      </c>
      <c r="J4687" s="33" t="s">
        <v>860</v>
      </c>
      <c r="K4687" s="33" t="s">
        <v>32</v>
      </c>
      <c r="L4687" s="33" t="s">
        <v>34</v>
      </c>
      <c r="M4687" s="33" t="s">
        <v>34</v>
      </c>
      <c r="N4687" s="33" t="s">
        <v>34</v>
      </c>
      <c r="O4687" s="33" t="s">
        <v>34</v>
      </c>
      <c r="P4687" s="33">
        <v>2</v>
      </c>
      <c r="Q4687" s="33">
        <v>75</v>
      </c>
      <c r="R4687" s="33">
        <v>600</v>
      </c>
      <c r="S4687" s="33">
        <v>3.6</v>
      </c>
      <c r="T4687" s="35" t="s">
        <v>12640</v>
      </c>
      <c r="U4687">
        <v>2011</v>
      </c>
      <c r="V4687">
        <v>1</v>
      </c>
      <c r="W4687">
        <v>20</v>
      </c>
      <c r="X4687" t="str">
        <f>VLOOKUP(C4687,'country description'!$A$2:$B$16,2,0)</f>
        <v>India</v>
      </c>
      <c r="Y4687" t="str">
        <f t="shared" si="146"/>
        <v>Rs.600</v>
      </c>
      <c r="Z4687" s="36">
        <f t="shared" si="147"/>
        <v>600</v>
      </c>
    </row>
    <row r="4688" ht="14.25" customHeight="1" spans="1:26">
      <c r="A4688" s="33">
        <v>4000269</v>
      </c>
      <c r="B4688" s="34" t="s">
        <v>154</v>
      </c>
      <c r="C4688" s="33">
        <v>1</v>
      </c>
      <c r="D4688" s="34" t="s">
        <v>12597</v>
      </c>
      <c r="E4688" s="33" t="s">
        <v>12641</v>
      </c>
      <c r="F4688" s="33" t="s">
        <v>12602</v>
      </c>
      <c r="G4688" s="33" t="s">
        <v>12603</v>
      </c>
      <c r="H4688" s="33">
        <v>85.148632</v>
      </c>
      <c r="I4688" s="33">
        <v>25.617912</v>
      </c>
      <c r="J4688" s="33" t="s">
        <v>358</v>
      </c>
      <c r="K4688" s="33" t="s">
        <v>32</v>
      </c>
      <c r="L4688" s="33" t="s">
        <v>34</v>
      </c>
      <c r="M4688" s="33" t="s">
        <v>34</v>
      </c>
      <c r="N4688" s="33" t="s">
        <v>34</v>
      </c>
      <c r="O4688" s="33" t="s">
        <v>34</v>
      </c>
      <c r="P4688" s="33">
        <v>2</v>
      </c>
      <c r="Q4688" s="33">
        <v>60</v>
      </c>
      <c r="R4688" s="33">
        <v>500</v>
      </c>
      <c r="S4688" s="33">
        <v>3.4</v>
      </c>
      <c r="T4688" s="35" t="s">
        <v>4099</v>
      </c>
      <c r="U4688">
        <v>2014</v>
      </c>
      <c r="V4688">
        <v>8</v>
      </c>
      <c r="W4688">
        <v>16</v>
      </c>
      <c r="X4688" t="str">
        <f>VLOOKUP(C4688,'country description'!$A$2:$B$16,2,0)</f>
        <v>India</v>
      </c>
      <c r="Y4688" t="str">
        <f t="shared" si="146"/>
        <v>Rs.500</v>
      </c>
      <c r="Z4688" s="36">
        <f t="shared" si="147"/>
        <v>500</v>
      </c>
    </row>
    <row r="4689" ht="14.25" customHeight="1" spans="1:26">
      <c r="A4689" s="33">
        <v>4000277</v>
      </c>
      <c r="B4689" s="34" t="s">
        <v>976</v>
      </c>
      <c r="C4689" s="33">
        <v>1</v>
      </c>
      <c r="D4689" s="34" t="s">
        <v>12597</v>
      </c>
      <c r="E4689" s="33" t="s">
        <v>12642</v>
      </c>
      <c r="F4689" s="33" t="s">
        <v>12612</v>
      </c>
      <c r="G4689" s="33" t="s">
        <v>12613</v>
      </c>
      <c r="H4689" s="33">
        <v>0</v>
      </c>
      <c r="I4689" s="33">
        <v>0</v>
      </c>
      <c r="J4689" s="33" t="s">
        <v>64</v>
      </c>
      <c r="K4689" s="33" t="s">
        <v>32</v>
      </c>
      <c r="L4689" s="33" t="s">
        <v>34</v>
      </c>
      <c r="M4689" s="33" t="s">
        <v>34</v>
      </c>
      <c r="N4689" s="33" t="s">
        <v>34</v>
      </c>
      <c r="O4689" s="33" t="s">
        <v>34</v>
      </c>
      <c r="P4689" s="33">
        <v>3</v>
      </c>
      <c r="Q4689" s="33">
        <v>65</v>
      </c>
      <c r="R4689" s="33">
        <v>1400</v>
      </c>
      <c r="S4689" s="33">
        <v>3.5</v>
      </c>
      <c r="T4689" s="35" t="s">
        <v>6439</v>
      </c>
      <c r="U4689">
        <v>2017</v>
      </c>
      <c r="V4689">
        <v>12</v>
      </c>
      <c r="W4689">
        <v>24</v>
      </c>
      <c r="X4689" t="str">
        <f>VLOOKUP(C4689,'country description'!$A$2:$B$16,2,0)</f>
        <v>India</v>
      </c>
      <c r="Y4689" t="str">
        <f t="shared" si="146"/>
        <v>Rs.1400</v>
      </c>
      <c r="Z4689" s="36">
        <f t="shared" si="147"/>
        <v>1400</v>
      </c>
    </row>
    <row r="4690" ht="14.25" customHeight="1" spans="1:26">
      <c r="A4690" s="33">
        <v>4000294</v>
      </c>
      <c r="B4690" s="34" t="s">
        <v>3707</v>
      </c>
      <c r="C4690" s="33">
        <v>1</v>
      </c>
      <c r="D4690" s="34" t="s">
        <v>12597</v>
      </c>
      <c r="E4690" s="33" t="s">
        <v>12643</v>
      </c>
      <c r="F4690" s="33" t="s">
        <v>12627</v>
      </c>
      <c r="G4690" s="33" t="s">
        <v>12628</v>
      </c>
      <c r="H4690" s="33">
        <v>85.08215654</v>
      </c>
      <c r="I4690" s="33">
        <v>25.61355147</v>
      </c>
      <c r="J4690" s="33" t="s">
        <v>883</v>
      </c>
      <c r="K4690" s="33" t="s">
        <v>32</v>
      </c>
      <c r="L4690" s="33" t="s">
        <v>34</v>
      </c>
      <c r="M4690" s="33" t="s">
        <v>34</v>
      </c>
      <c r="N4690" s="33" t="s">
        <v>34</v>
      </c>
      <c r="O4690" s="33" t="s">
        <v>34</v>
      </c>
      <c r="P4690" s="33">
        <v>2</v>
      </c>
      <c r="Q4690" s="33">
        <v>69</v>
      </c>
      <c r="R4690" s="33">
        <v>450</v>
      </c>
      <c r="S4690" s="33">
        <v>3.6</v>
      </c>
      <c r="T4690" s="35" t="s">
        <v>12644</v>
      </c>
      <c r="U4690">
        <v>2018</v>
      </c>
      <c r="V4690">
        <v>5</v>
      </c>
      <c r="W4690">
        <v>22</v>
      </c>
      <c r="X4690" t="str">
        <f>VLOOKUP(C4690,'country description'!$A$2:$B$16,2,0)</f>
        <v>India</v>
      </c>
      <c r="Y4690" t="str">
        <f t="shared" si="146"/>
        <v>Rs.450</v>
      </c>
      <c r="Z4690" s="36">
        <f t="shared" si="147"/>
        <v>450</v>
      </c>
    </row>
    <row r="4691" ht="14.25" customHeight="1" spans="1:26">
      <c r="A4691" s="33">
        <v>4000344</v>
      </c>
      <c r="B4691" s="34" t="s">
        <v>12645</v>
      </c>
      <c r="C4691" s="33">
        <v>1</v>
      </c>
      <c r="D4691" s="34" t="s">
        <v>12597</v>
      </c>
      <c r="E4691" s="33" t="s">
        <v>12646</v>
      </c>
      <c r="F4691" s="33" t="s">
        <v>12647</v>
      </c>
      <c r="G4691" s="33" t="s">
        <v>12648</v>
      </c>
      <c r="H4691" s="33">
        <v>0</v>
      </c>
      <c r="I4691" s="33">
        <v>0</v>
      </c>
      <c r="J4691" s="33" t="s">
        <v>12649</v>
      </c>
      <c r="K4691" s="33" t="s">
        <v>32</v>
      </c>
      <c r="L4691" s="33" t="s">
        <v>34</v>
      </c>
      <c r="M4691" s="33" t="s">
        <v>34</v>
      </c>
      <c r="N4691" s="33" t="s">
        <v>34</v>
      </c>
      <c r="O4691" s="33" t="s">
        <v>34</v>
      </c>
      <c r="P4691" s="33">
        <v>2</v>
      </c>
      <c r="Q4691" s="33">
        <v>42</v>
      </c>
      <c r="R4691" s="33">
        <v>500</v>
      </c>
      <c r="S4691" s="33">
        <v>3.5</v>
      </c>
      <c r="T4691" s="35" t="s">
        <v>6732</v>
      </c>
      <c r="U4691">
        <v>2010</v>
      </c>
      <c r="V4691">
        <v>3</v>
      </c>
      <c r="W4691">
        <v>25</v>
      </c>
      <c r="X4691" t="str">
        <f>VLOOKUP(C4691,'country description'!$A$2:$B$16,2,0)</f>
        <v>India</v>
      </c>
      <c r="Y4691" t="str">
        <f t="shared" si="146"/>
        <v>Rs.500</v>
      </c>
      <c r="Z4691" s="36">
        <f t="shared" si="147"/>
        <v>500</v>
      </c>
    </row>
    <row r="4692" ht="14.25" customHeight="1" spans="1:26">
      <c r="A4692" s="33">
        <v>5600103</v>
      </c>
      <c r="B4692" s="34" t="s">
        <v>12650</v>
      </c>
      <c r="C4692" s="33">
        <v>214</v>
      </c>
      <c r="D4692" s="34" t="s">
        <v>12651</v>
      </c>
      <c r="E4692" s="33" t="s">
        <v>12652</v>
      </c>
      <c r="F4692" s="33" t="s">
        <v>12653</v>
      </c>
      <c r="G4692" s="33" t="s">
        <v>12654</v>
      </c>
      <c r="H4692" s="33">
        <v>55.38215585</v>
      </c>
      <c r="I4692" s="33">
        <v>25.35508316</v>
      </c>
      <c r="J4692" s="33" t="s">
        <v>12655</v>
      </c>
      <c r="K4692" s="33" t="s">
        <v>6339</v>
      </c>
      <c r="L4692" s="33" t="s">
        <v>34</v>
      </c>
      <c r="M4692" s="33" t="s">
        <v>33</v>
      </c>
      <c r="N4692" s="33" t="s">
        <v>34</v>
      </c>
      <c r="O4692" s="33" t="s">
        <v>34</v>
      </c>
      <c r="P4692" s="33">
        <v>3</v>
      </c>
      <c r="Q4692" s="33">
        <v>504</v>
      </c>
      <c r="R4692" s="33">
        <v>80</v>
      </c>
      <c r="S4692" s="33">
        <v>4.2</v>
      </c>
      <c r="T4692" s="35" t="s">
        <v>1821</v>
      </c>
      <c r="U4692">
        <v>2018</v>
      </c>
      <c r="V4692">
        <v>9</v>
      </c>
      <c r="W4692">
        <v>21</v>
      </c>
      <c r="X4692" t="str">
        <f>VLOOKUP(C4692,'country description'!$A$2:$B$16,2,0)</f>
        <v>United Arab Emirates</v>
      </c>
      <c r="Y4692" t="str">
        <f t="shared" si="146"/>
        <v>AED80</v>
      </c>
      <c r="Z4692" s="36">
        <f>R4692*'Currency Exchange'!$C$3</f>
        <v>7338.362</v>
      </c>
    </row>
    <row r="4693" ht="14.25" customHeight="1" spans="1:26">
      <c r="A4693" s="33">
        <v>5600424</v>
      </c>
      <c r="B4693" s="34" t="s">
        <v>12656</v>
      </c>
      <c r="C4693" s="33">
        <v>214</v>
      </c>
      <c r="D4693" s="34" t="s">
        <v>12651</v>
      </c>
      <c r="E4693" s="33" t="s">
        <v>12657</v>
      </c>
      <c r="F4693" s="33" t="s">
        <v>12658</v>
      </c>
      <c r="G4693" s="33" t="s">
        <v>12659</v>
      </c>
      <c r="H4693" s="33">
        <v>55.39273214</v>
      </c>
      <c r="I4693" s="33">
        <v>25.33315516</v>
      </c>
      <c r="J4693" s="33" t="s">
        <v>12660</v>
      </c>
      <c r="K4693" s="33" t="s">
        <v>6339</v>
      </c>
      <c r="L4693" s="33" t="s">
        <v>34</v>
      </c>
      <c r="M4693" s="33" t="s">
        <v>33</v>
      </c>
      <c r="N4693" s="33" t="s">
        <v>34</v>
      </c>
      <c r="O4693" s="33" t="s">
        <v>34</v>
      </c>
      <c r="P4693" s="33">
        <v>3</v>
      </c>
      <c r="Q4693" s="33">
        <v>285</v>
      </c>
      <c r="R4693" s="33">
        <v>85</v>
      </c>
      <c r="S4693" s="33">
        <v>3.9</v>
      </c>
      <c r="T4693" s="35" t="s">
        <v>1808</v>
      </c>
      <c r="U4693">
        <v>2012</v>
      </c>
      <c r="V4693">
        <v>4</v>
      </c>
      <c r="W4693">
        <v>26</v>
      </c>
      <c r="X4693" t="str">
        <f>VLOOKUP(C4693,'country description'!$A$2:$B$16,2,0)</f>
        <v>United Arab Emirates</v>
      </c>
      <c r="Y4693" t="str">
        <f t="shared" si="146"/>
        <v>AED85</v>
      </c>
      <c r="Z4693" s="36">
        <f>R4693*'Currency Exchange'!$C$3</f>
        <v>7797.009625</v>
      </c>
    </row>
    <row r="4694" ht="14.25" customHeight="1" spans="1:26">
      <c r="A4694" s="33">
        <v>5600457</v>
      </c>
      <c r="B4694" s="34" t="s">
        <v>12661</v>
      </c>
      <c r="C4694" s="33">
        <v>214</v>
      </c>
      <c r="D4694" s="34" t="s">
        <v>12651</v>
      </c>
      <c r="E4694" s="33" t="s">
        <v>12662</v>
      </c>
      <c r="F4694" s="33" t="s">
        <v>12658</v>
      </c>
      <c r="G4694" s="33" t="s">
        <v>12659</v>
      </c>
      <c r="H4694" s="33">
        <v>55.39269626</v>
      </c>
      <c r="I4694" s="33">
        <v>25.33320395</v>
      </c>
      <c r="J4694" s="33" t="s">
        <v>12663</v>
      </c>
      <c r="K4694" s="33" t="s">
        <v>6339</v>
      </c>
      <c r="L4694" s="33" t="s">
        <v>34</v>
      </c>
      <c r="M4694" s="33" t="s">
        <v>33</v>
      </c>
      <c r="N4694" s="33" t="s">
        <v>34</v>
      </c>
      <c r="O4694" s="33" t="s">
        <v>34</v>
      </c>
      <c r="P4694" s="33">
        <v>4</v>
      </c>
      <c r="Q4694" s="33">
        <v>372</v>
      </c>
      <c r="R4694" s="33">
        <v>120</v>
      </c>
      <c r="S4694" s="33">
        <v>4.1</v>
      </c>
      <c r="T4694" s="35" t="s">
        <v>12664</v>
      </c>
      <c r="U4694">
        <v>2012</v>
      </c>
      <c r="V4694">
        <v>12</v>
      </c>
      <c r="W4694">
        <v>2</v>
      </c>
      <c r="X4694" t="str">
        <f>VLOOKUP(C4694,'country description'!$A$2:$B$16,2,0)</f>
        <v>United Arab Emirates</v>
      </c>
      <c r="Y4694" t="str">
        <f t="shared" si="146"/>
        <v>AED120</v>
      </c>
      <c r="Z4694" s="36">
        <f>R4694*'Currency Exchange'!$C$3</f>
        <v>11007.543</v>
      </c>
    </row>
    <row r="4695" ht="14.25" customHeight="1" spans="1:26">
      <c r="A4695" s="33">
        <v>5600556</v>
      </c>
      <c r="B4695" s="34" t="s">
        <v>1127</v>
      </c>
      <c r="C4695" s="33">
        <v>214</v>
      </c>
      <c r="D4695" s="34" t="s">
        <v>12651</v>
      </c>
      <c r="E4695" s="33" t="s">
        <v>12665</v>
      </c>
      <c r="F4695" s="33" t="s">
        <v>12666</v>
      </c>
      <c r="G4695" s="33" t="s">
        <v>12667</v>
      </c>
      <c r="H4695" s="33">
        <v>55.38781766</v>
      </c>
      <c r="I4695" s="33">
        <v>25.32774497</v>
      </c>
      <c r="J4695" s="33" t="s">
        <v>9610</v>
      </c>
      <c r="K4695" s="33" t="s">
        <v>6339</v>
      </c>
      <c r="L4695" s="33" t="s">
        <v>34</v>
      </c>
      <c r="M4695" s="33" t="s">
        <v>33</v>
      </c>
      <c r="N4695" s="33" t="s">
        <v>34</v>
      </c>
      <c r="O4695" s="33" t="s">
        <v>34</v>
      </c>
      <c r="P4695" s="33">
        <v>4</v>
      </c>
      <c r="Q4695" s="33">
        <v>357</v>
      </c>
      <c r="R4695" s="33">
        <v>250</v>
      </c>
      <c r="S4695" s="33">
        <v>3.9</v>
      </c>
      <c r="T4695" s="35" t="s">
        <v>12668</v>
      </c>
      <c r="U4695">
        <v>2017</v>
      </c>
      <c r="V4695">
        <v>9</v>
      </c>
      <c r="W4695">
        <v>24</v>
      </c>
      <c r="X4695" t="str">
        <f>VLOOKUP(C4695,'country description'!$A$2:$B$16,2,0)</f>
        <v>United Arab Emirates</v>
      </c>
      <c r="Y4695" t="str">
        <f t="shared" si="146"/>
        <v>AED250</v>
      </c>
      <c r="Z4695" s="36">
        <f>R4695*'Currency Exchange'!$C$3</f>
        <v>22932.38125</v>
      </c>
    </row>
    <row r="4696" ht="14.25" customHeight="1" spans="1:26">
      <c r="A4696" s="33">
        <v>5600642</v>
      </c>
      <c r="B4696" s="34" t="s">
        <v>12669</v>
      </c>
      <c r="C4696" s="33">
        <v>214</v>
      </c>
      <c r="D4696" s="34" t="s">
        <v>12651</v>
      </c>
      <c r="E4696" s="33" t="s">
        <v>12670</v>
      </c>
      <c r="F4696" s="33" t="s">
        <v>12671</v>
      </c>
      <c r="G4696" s="33" t="s">
        <v>12672</v>
      </c>
      <c r="H4696" s="33">
        <v>55.37637066</v>
      </c>
      <c r="I4696" s="33">
        <v>25.32578908</v>
      </c>
      <c r="J4696" s="33" t="s">
        <v>12673</v>
      </c>
      <c r="K4696" s="33" t="s">
        <v>6339</v>
      </c>
      <c r="L4696" s="33" t="s">
        <v>34</v>
      </c>
      <c r="M4696" s="33" t="s">
        <v>34</v>
      </c>
      <c r="N4696" s="33" t="s">
        <v>34</v>
      </c>
      <c r="O4696" s="33" t="s">
        <v>34</v>
      </c>
      <c r="P4696" s="33">
        <v>3</v>
      </c>
      <c r="Q4696" s="33">
        <v>316</v>
      </c>
      <c r="R4696" s="33">
        <v>65</v>
      </c>
      <c r="S4696" s="33">
        <v>4.3</v>
      </c>
      <c r="T4696" s="35" t="s">
        <v>12674</v>
      </c>
      <c r="U4696">
        <v>2013</v>
      </c>
      <c r="V4696">
        <v>2</v>
      </c>
      <c r="W4696">
        <v>21</v>
      </c>
      <c r="X4696" t="str">
        <f>VLOOKUP(C4696,'country description'!$A$2:$B$16,2,0)</f>
        <v>United Arab Emirates</v>
      </c>
      <c r="Y4696" t="str">
        <f t="shared" si="146"/>
        <v>AED65</v>
      </c>
      <c r="Z4696" s="36">
        <f>R4696*'Currency Exchange'!$C$3</f>
        <v>5962.419125</v>
      </c>
    </row>
    <row r="4697" ht="14.25" customHeight="1" spans="1:26">
      <c r="A4697" s="33">
        <v>5600701</v>
      </c>
      <c r="B4697" s="34" t="s">
        <v>5671</v>
      </c>
      <c r="C4697" s="33">
        <v>214</v>
      </c>
      <c r="D4697" s="34" t="s">
        <v>12651</v>
      </c>
      <c r="E4697" s="33" t="s">
        <v>12675</v>
      </c>
      <c r="F4697" s="33" t="s">
        <v>12676</v>
      </c>
      <c r="G4697" s="33" t="s">
        <v>12677</v>
      </c>
      <c r="H4697" s="33">
        <v>55.376027</v>
      </c>
      <c r="I4697" s="33">
        <v>25.32188994</v>
      </c>
      <c r="J4697" s="33" t="s">
        <v>12678</v>
      </c>
      <c r="K4697" s="33" t="s">
        <v>6339</v>
      </c>
      <c r="L4697" s="33" t="s">
        <v>34</v>
      </c>
      <c r="M4697" s="33" t="s">
        <v>33</v>
      </c>
      <c r="N4697" s="33" t="s">
        <v>34</v>
      </c>
      <c r="O4697" s="33" t="s">
        <v>34</v>
      </c>
      <c r="P4697" s="33">
        <v>4</v>
      </c>
      <c r="Q4697" s="33">
        <v>265</v>
      </c>
      <c r="R4697" s="33">
        <v>160</v>
      </c>
      <c r="S4697" s="33">
        <v>4.2</v>
      </c>
      <c r="T4697" s="35" t="s">
        <v>7658</v>
      </c>
      <c r="U4697">
        <v>2012</v>
      </c>
      <c r="V4697">
        <v>4</v>
      </c>
      <c r="W4697">
        <v>11</v>
      </c>
      <c r="X4697" t="str">
        <f>VLOOKUP(C4697,'country description'!$A$2:$B$16,2,0)</f>
        <v>United Arab Emirates</v>
      </c>
      <c r="Y4697" t="str">
        <f t="shared" si="146"/>
        <v>AED160</v>
      </c>
      <c r="Z4697" s="36">
        <f>R4697*'Currency Exchange'!$C$3</f>
        <v>14676.724</v>
      </c>
    </row>
    <row r="4698" ht="14.25" customHeight="1" spans="1:26">
      <c r="A4698" s="33">
        <v>5600959</v>
      </c>
      <c r="B4698" s="34" t="s">
        <v>12679</v>
      </c>
      <c r="C4698" s="33">
        <v>214</v>
      </c>
      <c r="D4698" s="34" t="s">
        <v>12651</v>
      </c>
      <c r="E4698" s="33" t="s">
        <v>12680</v>
      </c>
      <c r="F4698" s="33" t="s">
        <v>12681</v>
      </c>
      <c r="G4698" s="33" t="s">
        <v>12682</v>
      </c>
      <c r="H4698" s="33">
        <v>55.37552107</v>
      </c>
      <c r="I4698" s="33">
        <v>25.32813499</v>
      </c>
      <c r="J4698" s="33" t="s">
        <v>12683</v>
      </c>
      <c r="K4698" s="33" t="s">
        <v>6339</v>
      </c>
      <c r="L4698" s="33" t="s">
        <v>34</v>
      </c>
      <c r="M4698" s="33" t="s">
        <v>33</v>
      </c>
      <c r="N4698" s="33" t="s">
        <v>34</v>
      </c>
      <c r="O4698" s="33" t="s">
        <v>34</v>
      </c>
      <c r="P4698" s="33">
        <v>4</v>
      </c>
      <c r="Q4698" s="33">
        <v>449</v>
      </c>
      <c r="R4698" s="33">
        <v>100</v>
      </c>
      <c r="S4698" s="33">
        <v>4.1</v>
      </c>
      <c r="T4698" s="35" t="s">
        <v>5569</v>
      </c>
      <c r="U4698">
        <v>2012</v>
      </c>
      <c r="V4698">
        <v>11</v>
      </c>
      <c r="W4698">
        <v>18</v>
      </c>
      <c r="X4698" t="str">
        <f>VLOOKUP(C4698,'country description'!$A$2:$B$16,2,0)</f>
        <v>United Arab Emirates</v>
      </c>
      <c r="Y4698" t="str">
        <f t="shared" si="146"/>
        <v>AED100</v>
      </c>
      <c r="Z4698" s="36">
        <f>R4698*'Currency Exchange'!$C$3</f>
        <v>9172.9525</v>
      </c>
    </row>
    <row r="4699" ht="14.25" customHeight="1" spans="1:26">
      <c r="A4699" s="33">
        <v>5600960</v>
      </c>
      <c r="B4699" s="34" t="s">
        <v>12684</v>
      </c>
      <c r="C4699" s="33">
        <v>214</v>
      </c>
      <c r="D4699" s="34" t="s">
        <v>12651</v>
      </c>
      <c r="E4699" s="33" t="s">
        <v>12685</v>
      </c>
      <c r="F4699" s="33" t="s">
        <v>12686</v>
      </c>
      <c r="G4699" s="33" t="s">
        <v>12687</v>
      </c>
      <c r="H4699" s="33">
        <v>55.37728127</v>
      </c>
      <c r="I4699" s="33">
        <v>25.3084117</v>
      </c>
      <c r="J4699" s="33" t="s">
        <v>12688</v>
      </c>
      <c r="K4699" s="33" t="s">
        <v>6339</v>
      </c>
      <c r="L4699" s="33" t="s">
        <v>34</v>
      </c>
      <c r="M4699" s="33" t="s">
        <v>34</v>
      </c>
      <c r="N4699" s="33" t="s">
        <v>34</v>
      </c>
      <c r="O4699" s="33" t="s">
        <v>34</v>
      </c>
      <c r="P4699" s="33">
        <v>2</v>
      </c>
      <c r="Q4699" s="33">
        <v>142</v>
      </c>
      <c r="R4699" s="33">
        <v>50</v>
      </c>
      <c r="S4699" s="33">
        <v>4.2</v>
      </c>
      <c r="T4699" s="35" t="s">
        <v>7267</v>
      </c>
      <c r="U4699">
        <v>2013</v>
      </c>
      <c r="V4699">
        <v>3</v>
      </c>
      <c r="W4699">
        <v>6</v>
      </c>
      <c r="X4699" t="str">
        <f>VLOOKUP(C4699,'country description'!$A$2:$B$16,2,0)</f>
        <v>United Arab Emirates</v>
      </c>
      <c r="Y4699" t="str">
        <f t="shared" si="146"/>
        <v>AED50</v>
      </c>
      <c r="Z4699" s="36">
        <f>R4699*'Currency Exchange'!$C$3</f>
        <v>4586.47625</v>
      </c>
    </row>
    <row r="4700" ht="14.25" customHeight="1" spans="1:26">
      <c r="A4700" s="33">
        <v>5600961</v>
      </c>
      <c r="B4700" s="34" t="s">
        <v>281</v>
      </c>
      <c r="C4700" s="33">
        <v>214</v>
      </c>
      <c r="D4700" s="34" t="s">
        <v>12651</v>
      </c>
      <c r="E4700" s="33" t="s">
        <v>12689</v>
      </c>
      <c r="F4700" s="33" t="s">
        <v>12686</v>
      </c>
      <c r="G4700" s="33" t="s">
        <v>12687</v>
      </c>
      <c r="H4700" s="33">
        <v>55.37454341</v>
      </c>
      <c r="I4700" s="33">
        <v>25.30564046</v>
      </c>
      <c r="J4700" s="33" t="s">
        <v>7253</v>
      </c>
      <c r="K4700" s="33" t="s">
        <v>6339</v>
      </c>
      <c r="L4700" s="33" t="s">
        <v>34</v>
      </c>
      <c r="M4700" s="33" t="s">
        <v>34</v>
      </c>
      <c r="N4700" s="33" t="s">
        <v>34</v>
      </c>
      <c r="O4700" s="33" t="s">
        <v>34</v>
      </c>
      <c r="P4700" s="33">
        <v>3</v>
      </c>
      <c r="Q4700" s="33">
        <v>154</v>
      </c>
      <c r="R4700" s="33">
        <v>80</v>
      </c>
      <c r="S4700" s="33">
        <v>2.4</v>
      </c>
      <c r="T4700" s="35" t="s">
        <v>1450</v>
      </c>
      <c r="U4700">
        <v>2014</v>
      </c>
      <c r="V4700">
        <v>6</v>
      </c>
      <c r="W4700">
        <v>8</v>
      </c>
      <c r="X4700" t="str">
        <f>VLOOKUP(C4700,'country description'!$A$2:$B$16,2,0)</f>
        <v>United Arab Emirates</v>
      </c>
      <c r="Y4700" t="str">
        <f t="shared" si="146"/>
        <v>AED80</v>
      </c>
      <c r="Z4700" s="36">
        <f>R4700*'Currency Exchange'!$C$3</f>
        <v>7338.362</v>
      </c>
    </row>
    <row r="4701" ht="14.25" customHeight="1" spans="1:26">
      <c r="A4701" s="33">
        <v>5601340</v>
      </c>
      <c r="B4701" s="34" t="s">
        <v>12690</v>
      </c>
      <c r="C4701" s="33">
        <v>214</v>
      </c>
      <c r="D4701" s="34" t="s">
        <v>12651</v>
      </c>
      <c r="E4701" s="33" t="s">
        <v>12691</v>
      </c>
      <c r="F4701" s="33" t="s">
        <v>12692</v>
      </c>
      <c r="G4701" s="33" t="s">
        <v>12693</v>
      </c>
      <c r="H4701" s="33">
        <v>55.39045796</v>
      </c>
      <c r="I4701" s="33">
        <v>25.34640794</v>
      </c>
      <c r="J4701" s="33" t="s">
        <v>12694</v>
      </c>
      <c r="K4701" s="33" t="s">
        <v>6339</v>
      </c>
      <c r="L4701" s="33" t="s">
        <v>34</v>
      </c>
      <c r="M4701" s="33" t="s">
        <v>34</v>
      </c>
      <c r="N4701" s="33" t="s">
        <v>34</v>
      </c>
      <c r="O4701" s="33" t="s">
        <v>34</v>
      </c>
      <c r="P4701" s="33">
        <v>3</v>
      </c>
      <c r="Q4701" s="33">
        <v>444</v>
      </c>
      <c r="R4701" s="33">
        <v>60</v>
      </c>
      <c r="S4701" s="33">
        <v>4.2</v>
      </c>
      <c r="T4701" s="35" t="s">
        <v>12695</v>
      </c>
      <c r="U4701">
        <v>2012</v>
      </c>
      <c r="V4701">
        <v>6</v>
      </c>
      <c r="W4701">
        <v>15</v>
      </c>
      <c r="X4701" t="str">
        <f>VLOOKUP(C4701,'country description'!$A$2:$B$16,2,0)</f>
        <v>United Arab Emirates</v>
      </c>
      <c r="Y4701" t="str">
        <f t="shared" si="146"/>
        <v>AED60</v>
      </c>
      <c r="Z4701" s="36">
        <f>R4701*'Currency Exchange'!$C$3</f>
        <v>5503.7715</v>
      </c>
    </row>
    <row r="4702" ht="14.25" customHeight="1" spans="1:26">
      <c r="A4702" s="33">
        <v>5601404</v>
      </c>
      <c r="B4702" s="34" t="s">
        <v>12696</v>
      </c>
      <c r="C4702" s="33">
        <v>214</v>
      </c>
      <c r="D4702" s="34" t="s">
        <v>12651</v>
      </c>
      <c r="E4702" s="33" t="s">
        <v>12697</v>
      </c>
      <c r="F4702" s="33" t="s">
        <v>12698</v>
      </c>
      <c r="G4702" s="33" t="s">
        <v>12699</v>
      </c>
      <c r="H4702" s="33">
        <v>55.39922744</v>
      </c>
      <c r="I4702" s="33">
        <v>25.34839077</v>
      </c>
      <c r="J4702" s="33" t="s">
        <v>38</v>
      </c>
      <c r="K4702" s="33" t="s">
        <v>6339</v>
      </c>
      <c r="L4702" s="33" t="s">
        <v>34</v>
      </c>
      <c r="M4702" s="33" t="s">
        <v>33</v>
      </c>
      <c r="N4702" s="33" t="s">
        <v>34</v>
      </c>
      <c r="O4702" s="33" t="s">
        <v>34</v>
      </c>
      <c r="P4702" s="33">
        <v>4</v>
      </c>
      <c r="Q4702" s="33">
        <v>227</v>
      </c>
      <c r="R4702" s="33">
        <v>130</v>
      </c>
      <c r="S4702" s="33">
        <v>3.8</v>
      </c>
      <c r="T4702" s="35" t="s">
        <v>10163</v>
      </c>
      <c r="U4702">
        <v>2018</v>
      </c>
      <c r="V4702">
        <v>1</v>
      </c>
      <c r="W4702">
        <v>16</v>
      </c>
      <c r="X4702" t="str">
        <f>VLOOKUP(C4702,'country description'!$A$2:$B$16,2,0)</f>
        <v>United Arab Emirates</v>
      </c>
      <c r="Y4702" t="str">
        <f t="shared" si="146"/>
        <v>AED130</v>
      </c>
      <c r="Z4702" s="36">
        <f>R4702*'Currency Exchange'!$C$3</f>
        <v>11924.83825</v>
      </c>
    </row>
    <row r="4703" ht="14.25" customHeight="1" spans="1:26">
      <c r="A4703" s="33">
        <v>5601521</v>
      </c>
      <c r="B4703" s="34" t="s">
        <v>6355</v>
      </c>
      <c r="C4703" s="33">
        <v>214</v>
      </c>
      <c r="D4703" s="34" t="s">
        <v>12651</v>
      </c>
      <c r="E4703" s="33" t="s">
        <v>12700</v>
      </c>
      <c r="F4703" s="33" t="s">
        <v>12701</v>
      </c>
      <c r="G4703" s="33" t="s">
        <v>12702</v>
      </c>
      <c r="H4703" s="33">
        <v>55.37353624</v>
      </c>
      <c r="I4703" s="33">
        <v>25.29782287</v>
      </c>
      <c r="J4703" s="33" t="s">
        <v>6359</v>
      </c>
      <c r="K4703" s="33" t="s">
        <v>6339</v>
      </c>
      <c r="L4703" s="33" t="s">
        <v>34</v>
      </c>
      <c r="M4703" s="33" t="s">
        <v>33</v>
      </c>
      <c r="N4703" s="33" t="s">
        <v>34</v>
      </c>
      <c r="O4703" s="33" t="s">
        <v>34</v>
      </c>
      <c r="P4703" s="33">
        <v>4</v>
      </c>
      <c r="Q4703" s="33">
        <v>197</v>
      </c>
      <c r="R4703" s="33">
        <v>250</v>
      </c>
      <c r="S4703" s="33">
        <v>4.1</v>
      </c>
      <c r="T4703" s="35" t="s">
        <v>9899</v>
      </c>
      <c r="U4703">
        <v>2011</v>
      </c>
      <c r="V4703">
        <v>9</v>
      </c>
      <c r="W4703">
        <v>9</v>
      </c>
      <c r="X4703" t="str">
        <f>VLOOKUP(C4703,'country description'!$A$2:$B$16,2,0)</f>
        <v>United Arab Emirates</v>
      </c>
      <c r="Y4703" t="str">
        <f t="shared" si="146"/>
        <v>AED250</v>
      </c>
      <c r="Z4703" s="36">
        <f>R4703*'Currency Exchange'!$C$3</f>
        <v>22932.38125</v>
      </c>
    </row>
    <row r="4704" ht="14.25" customHeight="1" spans="1:26">
      <c r="A4704" s="33">
        <v>5602055</v>
      </c>
      <c r="B4704" s="34" t="s">
        <v>12703</v>
      </c>
      <c r="C4704" s="33">
        <v>214</v>
      </c>
      <c r="D4704" s="34" t="s">
        <v>12651</v>
      </c>
      <c r="E4704" s="33" t="s">
        <v>12704</v>
      </c>
      <c r="F4704" s="33" t="s">
        <v>12705</v>
      </c>
      <c r="G4704" s="33" t="s">
        <v>12706</v>
      </c>
      <c r="H4704" s="33">
        <v>55.45195531</v>
      </c>
      <c r="I4704" s="33">
        <v>25.2887722</v>
      </c>
      <c r="J4704" s="33" t="s">
        <v>12707</v>
      </c>
      <c r="K4704" s="33" t="s">
        <v>6339</v>
      </c>
      <c r="L4704" s="33" t="s">
        <v>34</v>
      </c>
      <c r="M4704" s="33" t="s">
        <v>34</v>
      </c>
      <c r="N4704" s="33" t="s">
        <v>34</v>
      </c>
      <c r="O4704" s="33" t="s">
        <v>34</v>
      </c>
      <c r="P4704" s="33">
        <v>3</v>
      </c>
      <c r="Q4704" s="33">
        <v>459</v>
      </c>
      <c r="R4704" s="33">
        <v>60</v>
      </c>
      <c r="S4704" s="33">
        <v>4.8</v>
      </c>
      <c r="T4704" s="35" t="s">
        <v>971</v>
      </c>
      <c r="U4704">
        <v>2015</v>
      </c>
      <c r="V4704">
        <v>5</v>
      </c>
      <c r="W4704">
        <v>7</v>
      </c>
      <c r="X4704" t="str">
        <f>VLOOKUP(C4704,'country description'!$A$2:$B$16,2,0)</f>
        <v>United Arab Emirates</v>
      </c>
      <c r="Y4704" t="str">
        <f t="shared" si="146"/>
        <v>AED60</v>
      </c>
      <c r="Z4704" s="36">
        <f>R4704*'Currency Exchange'!$C$3</f>
        <v>5503.7715</v>
      </c>
    </row>
    <row r="4705" ht="14.25" customHeight="1" spans="1:26">
      <c r="A4705" s="33">
        <v>5602377</v>
      </c>
      <c r="B4705" s="34" t="s">
        <v>12708</v>
      </c>
      <c r="C4705" s="33">
        <v>214</v>
      </c>
      <c r="D4705" s="34" t="s">
        <v>12651</v>
      </c>
      <c r="E4705" s="33" t="s">
        <v>12709</v>
      </c>
      <c r="F4705" s="33" t="s">
        <v>12710</v>
      </c>
      <c r="G4705" s="33" t="s">
        <v>12711</v>
      </c>
      <c r="H4705" s="33">
        <v>55.45834266</v>
      </c>
      <c r="I4705" s="33">
        <v>25.3084123</v>
      </c>
      <c r="J4705" s="33" t="s">
        <v>5704</v>
      </c>
      <c r="K4705" s="33" t="s">
        <v>6339</v>
      </c>
      <c r="L4705" s="33" t="s">
        <v>34</v>
      </c>
      <c r="M4705" s="33" t="s">
        <v>34</v>
      </c>
      <c r="N4705" s="33" t="s">
        <v>34</v>
      </c>
      <c r="O4705" s="33" t="s">
        <v>34</v>
      </c>
      <c r="P4705" s="33">
        <v>4</v>
      </c>
      <c r="Q4705" s="33">
        <v>143</v>
      </c>
      <c r="R4705" s="33">
        <v>150</v>
      </c>
      <c r="S4705" s="33">
        <v>4.5</v>
      </c>
      <c r="T4705" s="35" t="s">
        <v>663</v>
      </c>
      <c r="U4705">
        <v>2018</v>
      </c>
      <c r="V4705">
        <v>3</v>
      </c>
      <c r="W4705">
        <v>21</v>
      </c>
      <c r="X4705" t="str">
        <f>VLOOKUP(C4705,'country description'!$A$2:$B$16,2,0)</f>
        <v>United Arab Emirates</v>
      </c>
      <c r="Y4705" t="str">
        <f t="shared" si="146"/>
        <v>AED150</v>
      </c>
      <c r="Z4705" s="36">
        <f>R4705*'Currency Exchange'!$C$3</f>
        <v>13759.42875</v>
      </c>
    </row>
    <row r="4706" ht="14.25" customHeight="1" spans="1:26">
      <c r="A4706" s="33">
        <v>5602586</v>
      </c>
      <c r="B4706" s="34" t="s">
        <v>12712</v>
      </c>
      <c r="C4706" s="33">
        <v>214</v>
      </c>
      <c r="D4706" s="34" t="s">
        <v>12651</v>
      </c>
      <c r="E4706" s="33" t="s">
        <v>12713</v>
      </c>
      <c r="F4706" s="33" t="s">
        <v>12653</v>
      </c>
      <c r="G4706" s="33" t="s">
        <v>12654</v>
      </c>
      <c r="H4706" s="33">
        <v>55.38290787</v>
      </c>
      <c r="I4706" s="33">
        <v>25.35443539</v>
      </c>
      <c r="J4706" s="33" t="s">
        <v>12714</v>
      </c>
      <c r="K4706" s="33" t="s">
        <v>6339</v>
      </c>
      <c r="L4706" s="33" t="s">
        <v>34</v>
      </c>
      <c r="M4706" s="33" t="s">
        <v>33</v>
      </c>
      <c r="N4706" s="33" t="s">
        <v>34</v>
      </c>
      <c r="O4706" s="33" t="s">
        <v>34</v>
      </c>
      <c r="P4706" s="33">
        <v>3</v>
      </c>
      <c r="Q4706" s="33">
        <v>192</v>
      </c>
      <c r="R4706" s="33">
        <v>90</v>
      </c>
      <c r="S4706" s="33">
        <v>4.1</v>
      </c>
      <c r="T4706" s="35" t="s">
        <v>1795</v>
      </c>
      <c r="U4706">
        <v>2012</v>
      </c>
      <c r="V4706">
        <v>11</v>
      </c>
      <c r="W4706">
        <v>25</v>
      </c>
      <c r="X4706" t="str">
        <f>VLOOKUP(C4706,'country description'!$A$2:$B$16,2,0)</f>
        <v>United Arab Emirates</v>
      </c>
      <c r="Y4706" t="str">
        <f t="shared" si="146"/>
        <v>AED90</v>
      </c>
      <c r="Z4706" s="36">
        <f>R4706*'Currency Exchange'!$C$3</f>
        <v>8255.65725</v>
      </c>
    </row>
    <row r="4707" ht="14.25" customHeight="1" spans="1:26">
      <c r="A4707" s="33">
        <v>5602751</v>
      </c>
      <c r="B4707" s="34" t="s">
        <v>12715</v>
      </c>
      <c r="C4707" s="33">
        <v>214</v>
      </c>
      <c r="D4707" s="34" t="s">
        <v>12651</v>
      </c>
      <c r="E4707" s="33" t="s">
        <v>12716</v>
      </c>
      <c r="F4707" s="33" t="s">
        <v>12658</v>
      </c>
      <c r="G4707" s="33" t="s">
        <v>12659</v>
      </c>
      <c r="H4707" s="33">
        <v>55.396984</v>
      </c>
      <c r="I4707" s="33">
        <v>25.338089</v>
      </c>
      <c r="J4707" s="33" t="s">
        <v>80</v>
      </c>
      <c r="K4707" s="33" t="s">
        <v>6339</v>
      </c>
      <c r="L4707" s="33" t="s">
        <v>34</v>
      </c>
      <c r="M4707" s="33" t="s">
        <v>33</v>
      </c>
      <c r="N4707" s="33" t="s">
        <v>34</v>
      </c>
      <c r="O4707" s="33" t="s">
        <v>34</v>
      </c>
      <c r="P4707" s="33">
        <v>3</v>
      </c>
      <c r="Q4707" s="33">
        <v>210</v>
      </c>
      <c r="R4707" s="33">
        <v>70</v>
      </c>
      <c r="S4707" s="33">
        <v>3.8</v>
      </c>
      <c r="T4707" s="35" t="s">
        <v>9259</v>
      </c>
      <c r="U4707">
        <v>2013</v>
      </c>
      <c r="V4707">
        <v>11</v>
      </c>
      <c r="W4707">
        <v>3</v>
      </c>
      <c r="X4707" t="str">
        <f>VLOOKUP(C4707,'country description'!$A$2:$B$16,2,0)</f>
        <v>United Arab Emirates</v>
      </c>
      <c r="Y4707" t="str">
        <f t="shared" si="146"/>
        <v>AED70</v>
      </c>
      <c r="Z4707" s="36">
        <f>R4707*'Currency Exchange'!$C$3</f>
        <v>6421.06675</v>
      </c>
    </row>
    <row r="4708" ht="14.25" customHeight="1" spans="1:26">
      <c r="A4708" s="33">
        <v>5602884</v>
      </c>
      <c r="B4708" s="34" t="s">
        <v>12717</v>
      </c>
      <c r="C4708" s="33">
        <v>214</v>
      </c>
      <c r="D4708" s="34" t="s">
        <v>12651</v>
      </c>
      <c r="E4708" s="37" t="s">
        <v>12718</v>
      </c>
      <c r="F4708" s="33" t="s">
        <v>12710</v>
      </c>
      <c r="G4708" s="33" t="s">
        <v>12711</v>
      </c>
      <c r="H4708" s="33">
        <v>55.45425095</v>
      </c>
      <c r="I4708" s="33">
        <v>25.31127229</v>
      </c>
      <c r="J4708" s="33" t="s">
        <v>158</v>
      </c>
      <c r="K4708" s="33" t="s">
        <v>6339</v>
      </c>
      <c r="L4708" s="33" t="s">
        <v>34</v>
      </c>
      <c r="M4708" s="33" t="s">
        <v>34</v>
      </c>
      <c r="N4708" s="33" t="s">
        <v>34</v>
      </c>
      <c r="O4708" s="33" t="s">
        <v>34</v>
      </c>
      <c r="P4708" s="33">
        <v>2</v>
      </c>
      <c r="Q4708" s="33">
        <v>12</v>
      </c>
      <c r="R4708" s="33">
        <v>50</v>
      </c>
      <c r="S4708" s="33">
        <v>3.8</v>
      </c>
      <c r="T4708" s="35" t="s">
        <v>715</v>
      </c>
      <c r="U4708">
        <v>2015</v>
      </c>
      <c r="V4708">
        <v>4</v>
      </c>
      <c r="W4708">
        <v>25</v>
      </c>
      <c r="X4708" t="str">
        <f>VLOOKUP(C4708,'country description'!$A$2:$B$16,2,0)</f>
        <v>United Arab Emirates</v>
      </c>
      <c r="Y4708" t="str">
        <f t="shared" si="146"/>
        <v>AED50</v>
      </c>
      <c r="Z4708" s="36">
        <f>R4708*'Currency Exchange'!$C$3</f>
        <v>4586.47625</v>
      </c>
    </row>
    <row r="4709" ht="14.25" customHeight="1" spans="1:26">
      <c r="A4709" s="33">
        <v>5602942</v>
      </c>
      <c r="B4709" s="34" t="s">
        <v>12719</v>
      </c>
      <c r="C4709" s="33">
        <v>214</v>
      </c>
      <c r="D4709" s="34" t="s">
        <v>12651</v>
      </c>
      <c r="E4709" s="33" t="s">
        <v>12720</v>
      </c>
      <c r="F4709" s="33" t="s">
        <v>12710</v>
      </c>
      <c r="G4709" s="33" t="s">
        <v>12711</v>
      </c>
      <c r="H4709" s="33">
        <v>55.460279</v>
      </c>
      <c r="I4709" s="33">
        <v>25.310369</v>
      </c>
      <c r="J4709" s="33" t="s">
        <v>534</v>
      </c>
      <c r="K4709" s="33" t="s">
        <v>6339</v>
      </c>
      <c r="L4709" s="33" t="s">
        <v>34</v>
      </c>
      <c r="M4709" s="33" t="s">
        <v>34</v>
      </c>
      <c r="N4709" s="33" t="s">
        <v>34</v>
      </c>
      <c r="O4709" s="33" t="s">
        <v>34</v>
      </c>
      <c r="P4709" s="33">
        <v>4</v>
      </c>
      <c r="Q4709" s="33">
        <v>43</v>
      </c>
      <c r="R4709" s="33">
        <v>110</v>
      </c>
      <c r="S4709" s="33">
        <v>4.2</v>
      </c>
      <c r="T4709" s="35" t="s">
        <v>11312</v>
      </c>
      <c r="U4709">
        <v>2017</v>
      </c>
      <c r="V4709">
        <v>4</v>
      </c>
      <c r="W4709">
        <v>20</v>
      </c>
      <c r="X4709" t="str">
        <f>VLOOKUP(C4709,'country description'!$A$2:$B$16,2,0)</f>
        <v>United Arab Emirates</v>
      </c>
      <c r="Y4709" t="str">
        <f t="shared" si="146"/>
        <v>AED110</v>
      </c>
      <c r="Z4709" s="36">
        <f>R4709*'Currency Exchange'!$C$3</f>
        <v>10090.24775</v>
      </c>
    </row>
    <row r="4710" ht="14.25" customHeight="1" spans="1:26">
      <c r="A4710" s="33">
        <v>5700052</v>
      </c>
      <c r="B4710" s="34" t="s">
        <v>12721</v>
      </c>
      <c r="C4710" s="33">
        <v>214</v>
      </c>
      <c r="D4710" s="34" t="s">
        <v>12722</v>
      </c>
      <c r="E4710" s="33" t="s">
        <v>12723</v>
      </c>
      <c r="F4710" s="33" t="s">
        <v>12724</v>
      </c>
      <c r="G4710" s="33" t="s">
        <v>12725</v>
      </c>
      <c r="H4710" s="33">
        <v>54.365694</v>
      </c>
      <c r="I4710" s="33">
        <v>24.491235</v>
      </c>
      <c r="J4710" s="33" t="s">
        <v>12726</v>
      </c>
      <c r="K4710" s="33" t="s">
        <v>6339</v>
      </c>
      <c r="L4710" s="33" t="s">
        <v>33</v>
      </c>
      <c r="M4710" s="33" t="s">
        <v>33</v>
      </c>
      <c r="N4710" s="33" t="s">
        <v>34</v>
      </c>
      <c r="O4710" s="33" t="s">
        <v>34</v>
      </c>
      <c r="P4710" s="33">
        <v>4</v>
      </c>
      <c r="Q4710" s="33">
        <v>246</v>
      </c>
      <c r="R4710" s="33">
        <v>350</v>
      </c>
      <c r="S4710" s="33">
        <v>4.4</v>
      </c>
      <c r="T4710" s="35" t="s">
        <v>408</v>
      </c>
      <c r="U4710">
        <v>2012</v>
      </c>
      <c r="V4710">
        <v>4</v>
      </c>
      <c r="W4710">
        <v>22</v>
      </c>
      <c r="X4710" t="str">
        <f>VLOOKUP(C4710,'country description'!$A$2:$B$16,2,0)</f>
        <v>United Arab Emirates</v>
      </c>
      <c r="Y4710" t="str">
        <f t="shared" si="146"/>
        <v>AED350</v>
      </c>
      <c r="Z4710" s="36">
        <f>R4710*'Currency Exchange'!$C$3</f>
        <v>32105.33375</v>
      </c>
    </row>
    <row r="4711" ht="14.25" customHeight="1" spans="1:26">
      <c r="A4711" s="33">
        <v>5700386</v>
      </c>
      <c r="B4711" s="34" t="s">
        <v>12727</v>
      </c>
      <c r="C4711" s="33">
        <v>214</v>
      </c>
      <c r="D4711" s="34" t="s">
        <v>12722</v>
      </c>
      <c r="E4711" s="33" t="s">
        <v>12728</v>
      </c>
      <c r="F4711" s="33" t="s">
        <v>12729</v>
      </c>
      <c r="G4711" s="33" t="s">
        <v>12730</v>
      </c>
      <c r="H4711" s="33">
        <v>54.36377607</v>
      </c>
      <c r="I4711" s="33">
        <v>24.48525254</v>
      </c>
      <c r="J4711" s="33" t="s">
        <v>12731</v>
      </c>
      <c r="K4711" s="33" t="s">
        <v>6339</v>
      </c>
      <c r="L4711" s="33" t="s">
        <v>34</v>
      </c>
      <c r="M4711" s="33" t="s">
        <v>33</v>
      </c>
      <c r="N4711" s="33" t="s">
        <v>34</v>
      </c>
      <c r="O4711" s="33" t="s">
        <v>34</v>
      </c>
      <c r="P4711" s="33">
        <v>2</v>
      </c>
      <c r="Q4711" s="33">
        <v>268</v>
      </c>
      <c r="R4711" s="33">
        <v>60</v>
      </c>
      <c r="S4711" s="33">
        <v>3.6</v>
      </c>
      <c r="T4711" s="35" t="s">
        <v>1669</v>
      </c>
      <c r="U4711">
        <v>2014</v>
      </c>
      <c r="V4711">
        <v>8</v>
      </c>
      <c r="W4711">
        <v>3</v>
      </c>
      <c r="X4711" t="str">
        <f>VLOOKUP(C4711,'country description'!$A$2:$B$16,2,0)</f>
        <v>United Arab Emirates</v>
      </c>
      <c r="Y4711" t="str">
        <f t="shared" si="146"/>
        <v>AED60</v>
      </c>
      <c r="Z4711" s="36">
        <f>R4711*'Currency Exchange'!$C$3</f>
        <v>5503.7715</v>
      </c>
    </row>
    <row r="4712" ht="14.25" customHeight="1" spans="1:26">
      <c r="A4712" s="33">
        <v>5701052</v>
      </c>
      <c r="B4712" s="34" t="s">
        <v>6355</v>
      </c>
      <c r="C4712" s="33">
        <v>214</v>
      </c>
      <c r="D4712" s="34" t="s">
        <v>12722</v>
      </c>
      <c r="E4712" s="33" t="s">
        <v>12732</v>
      </c>
      <c r="F4712" s="33" t="s">
        <v>12733</v>
      </c>
      <c r="G4712" s="33" t="s">
        <v>12734</v>
      </c>
      <c r="H4712" s="33">
        <v>54.41314146</v>
      </c>
      <c r="I4712" s="33">
        <v>24.43409939</v>
      </c>
      <c r="J4712" s="33" t="s">
        <v>12735</v>
      </c>
      <c r="K4712" s="33" t="s">
        <v>6339</v>
      </c>
      <c r="L4712" s="33" t="s">
        <v>34</v>
      </c>
      <c r="M4712" s="33" t="s">
        <v>33</v>
      </c>
      <c r="N4712" s="33" t="s">
        <v>34</v>
      </c>
      <c r="O4712" s="33" t="s">
        <v>34</v>
      </c>
      <c r="P4712" s="33">
        <v>4</v>
      </c>
      <c r="Q4712" s="33">
        <v>205</v>
      </c>
      <c r="R4712" s="33">
        <v>250</v>
      </c>
      <c r="S4712" s="33">
        <v>4</v>
      </c>
      <c r="T4712" s="35" t="s">
        <v>7264</v>
      </c>
      <c r="U4712">
        <v>2013</v>
      </c>
      <c r="V4712">
        <v>11</v>
      </c>
      <c r="W4712">
        <v>1</v>
      </c>
      <c r="X4712" t="str">
        <f>VLOOKUP(C4712,'country description'!$A$2:$B$16,2,0)</f>
        <v>United Arab Emirates</v>
      </c>
      <c r="Y4712" t="str">
        <f t="shared" si="146"/>
        <v>AED250</v>
      </c>
      <c r="Z4712" s="36">
        <f>R4712*'Currency Exchange'!$C$3</f>
        <v>22932.38125</v>
      </c>
    </row>
    <row r="4713" ht="14.25" customHeight="1" spans="1:26">
      <c r="A4713" s="33">
        <v>5701446</v>
      </c>
      <c r="B4713" s="34" t="s">
        <v>12736</v>
      </c>
      <c r="C4713" s="33">
        <v>214</v>
      </c>
      <c r="D4713" s="34" t="s">
        <v>12722</v>
      </c>
      <c r="E4713" s="33" t="s">
        <v>12737</v>
      </c>
      <c r="F4713" s="33" t="s">
        <v>12738</v>
      </c>
      <c r="G4713" s="33" t="s">
        <v>12739</v>
      </c>
      <c r="H4713" s="33">
        <v>54.37332205</v>
      </c>
      <c r="I4713" s="33">
        <v>24.46936983</v>
      </c>
      <c r="J4713" s="33" t="s">
        <v>3613</v>
      </c>
      <c r="K4713" s="33" t="s">
        <v>6339</v>
      </c>
      <c r="L4713" s="33" t="s">
        <v>34</v>
      </c>
      <c r="M4713" s="33" t="s">
        <v>34</v>
      </c>
      <c r="N4713" s="33" t="s">
        <v>34</v>
      </c>
      <c r="O4713" s="33" t="s">
        <v>34</v>
      </c>
      <c r="P4713" s="33">
        <v>4</v>
      </c>
      <c r="Q4713" s="33">
        <v>422</v>
      </c>
      <c r="R4713" s="33">
        <v>230</v>
      </c>
      <c r="S4713" s="33">
        <v>4.1</v>
      </c>
      <c r="T4713" s="35" t="s">
        <v>594</v>
      </c>
      <c r="U4713">
        <v>2012</v>
      </c>
      <c r="V4713">
        <v>4</v>
      </c>
      <c r="W4713">
        <v>28</v>
      </c>
      <c r="X4713" t="str">
        <f>VLOOKUP(C4713,'country description'!$A$2:$B$16,2,0)</f>
        <v>United Arab Emirates</v>
      </c>
      <c r="Y4713" t="str">
        <f t="shared" si="146"/>
        <v>AED230</v>
      </c>
      <c r="Z4713" s="36">
        <f>R4713*'Currency Exchange'!$C$3</f>
        <v>21097.79075</v>
      </c>
    </row>
    <row r="4714" ht="14.25" customHeight="1" spans="1:26">
      <c r="A4714" s="33">
        <v>5701548</v>
      </c>
      <c r="B4714" s="34" t="s">
        <v>12740</v>
      </c>
      <c r="C4714" s="33">
        <v>214</v>
      </c>
      <c r="D4714" s="34" t="s">
        <v>12722</v>
      </c>
      <c r="E4714" s="33" t="s">
        <v>12741</v>
      </c>
      <c r="F4714" s="33" t="s">
        <v>12742</v>
      </c>
      <c r="G4714" s="33" t="s">
        <v>12743</v>
      </c>
      <c r="H4714" s="33">
        <v>54.37143378</v>
      </c>
      <c r="I4714" s="33">
        <v>24.48841145</v>
      </c>
      <c r="J4714" s="33" t="s">
        <v>12744</v>
      </c>
      <c r="K4714" s="33" t="s">
        <v>6339</v>
      </c>
      <c r="L4714" s="33" t="s">
        <v>34</v>
      </c>
      <c r="M4714" s="33" t="s">
        <v>33</v>
      </c>
      <c r="N4714" s="33" t="s">
        <v>34</v>
      </c>
      <c r="O4714" s="33" t="s">
        <v>34</v>
      </c>
      <c r="P4714" s="33">
        <v>2</v>
      </c>
      <c r="Q4714" s="33">
        <v>380</v>
      </c>
      <c r="R4714" s="33">
        <v>70</v>
      </c>
      <c r="S4714" s="33">
        <v>4</v>
      </c>
      <c r="T4714" s="35" t="s">
        <v>3308</v>
      </c>
      <c r="U4714">
        <v>2015</v>
      </c>
      <c r="V4714">
        <v>9</v>
      </c>
      <c r="W4714">
        <v>15</v>
      </c>
      <c r="X4714" t="str">
        <f>VLOOKUP(C4714,'country description'!$A$2:$B$16,2,0)</f>
        <v>United Arab Emirates</v>
      </c>
      <c r="Y4714" t="str">
        <f t="shared" si="146"/>
        <v>AED70</v>
      </c>
      <c r="Z4714" s="36">
        <f>R4714*'Currency Exchange'!$C$3</f>
        <v>6421.06675</v>
      </c>
    </row>
    <row r="4715" ht="14.25" customHeight="1" spans="1:26">
      <c r="A4715" s="33">
        <v>5701729</v>
      </c>
      <c r="B4715" s="34" t="s">
        <v>12745</v>
      </c>
      <c r="C4715" s="33">
        <v>214</v>
      </c>
      <c r="D4715" s="34" t="s">
        <v>12722</v>
      </c>
      <c r="E4715" s="33" t="s">
        <v>12746</v>
      </c>
      <c r="F4715" s="33" t="s">
        <v>12747</v>
      </c>
      <c r="G4715" s="33" t="s">
        <v>12748</v>
      </c>
      <c r="H4715" s="33">
        <v>54.37127855</v>
      </c>
      <c r="I4715" s="33">
        <v>24.47756501</v>
      </c>
      <c r="J4715" s="33" t="s">
        <v>12749</v>
      </c>
      <c r="K4715" s="33" t="s">
        <v>6339</v>
      </c>
      <c r="L4715" s="33" t="s">
        <v>34</v>
      </c>
      <c r="M4715" s="33" t="s">
        <v>34</v>
      </c>
      <c r="N4715" s="33" t="s">
        <v>34</v>
      </c>
      <c r="O4715" s="33" t="s">
        <v>34</v>
      </c>
      <c r="P4715" s="33">
        <v>2</v>
      </c>
      <c r="Q4715" s="33">
        <v>224</v>
      </c>
      <c r="R4715" s="33">
        <v>70</v>
      </c>
      <c r="S4715" s="33">
        <v>4.3</v>
      </c>
      <c r="T4715" s="35" t="s">
        <v>1185</v>
      </c>
      <c r="U4715">
        <v>2013</v>
      </c>
      <c r="V4715">
        <v>8</v>
      </c>
      <c r="W4715">
        <v>18</v>
      </c>
      <c r="X4715" t="str">
        <f>VLOOKUP(C4715,'country description'!$A$2:$B$16,2,0)</f>
        <v>United Arab Emirates</v>
      </c>
      <c r="Y4715" t="str">
        <f t="shared" si="146"/>
        <v>AED70</v>
      </c>
      <c r="Z4715" s="36">
        <f>R4715*'Currency Exchange'!$C$3</f>
        <v>6421.06675</v>
      </c>
    </row>
    <row r="4716" ht="14.25" customHeight="1" spans="1:26">
      <c r="A4716" s="33">
        <v>5701917</v>
      </c>
      <c r="B4716" s="34" t="s">
        <v>12750</v>
      </c>
      <c r="C4716" s="33">
        <v>214</v>
      </c>
      <c r="D4716" s="34" t="s">
        <v>12722</v>
      </c>
      <c r="E4716" s="33" t="s">
        <v>12751</v>
      </c>
      <c r="F4716" s="33" t="s">
        <v>12752</v>
      </c>
      <c r="G4716" s="33" t="s">
        <v>12753</v>
      </c>
      <c r="H4716" s="33">
        <v>54.35782894</v>
      </c>
      <c r="I4716" s="33">
        <v>24.48761082</v>
      </c>
      <c r="J4716" s="33" t="s">
        <v>64</v>
      </c>
      <c r="K4716" s="33" t="s">
        <v>6339</v>
      </c>
      <c r="L4716" s="33" t="s">
        <v>34</v>
      </c>
      <c r="M4716" s="33" t="s">
        <v>34</v>
      </c>
      <c r="N4716" s="33" t="s">
        <v>34</v>
      </c>
      <c r="O4716" s="33" t="s">
        <v>34</v>
      </c>
      <c r="P4716" s="33">
        <v>4</v>
      </c>
      <c r="Q4716" s="33">
        <v>435</v>
      </c>
      <c r="R4716" s="33">
        <v>250</v>
      </c>
      <c r="S4716" s="33">
        <v>4.2</v>
      </c>
      <c r="T4716" s="35" t="s">
        <v>12754</v>
      </c>
      <c r="U4716">
        <v>2012</v>
      </c>
      <c r="V4716">
        <v>6</v>
      </c>
      <c r="W4716">
        <v>21</v>
      </c>
      <c r="X4716" t="str">
        <f>VLOOKUP(C4716,'country description'!$A$2:$B$16,2,0)</f>
        <v>United Arab Emirates</v>
      </c>
      <c r="Y4716" t="str">
        <f t="shared" si="146"/>
        <v>AED250</v>
      </c>
      <c r="Z4716" s="36">
        <f>R4716*'Currency Exchange'!$C$3</f>
        <v>22932.38125</v>
      </c>
    </row>
    <row r="4717" ht="14.25" customHeight="1" spans="1:26">
      <c r="A4717" s="33">
        <v>5701978</v>
      </c>
      <c r="B4717" s="34" t="s">
        <v>12755</v>
      </c>
      <c r="C4717" s="33">
        <v>214</v>
      </c>
      <c r="D4717" s="34" t="s">
        <v>12722</v>
      </c>
      <c r="E4717" s="33" t="s">
        <v>12756</v>
      </c>
      <c r="F4717" s="33" t="s">
        <v>12747</v>
      </c>
      <c r="G4717" s="33" t="s">
        <v>12748</v>
      </c>
      <c r="H4717" s="33">
        <v>54.38193094</v>
      </c>
      <c r="I4717" s="33">
        <v>24.48557932</v>
      </c>
      <c r="J4717" s="33" t="s">
        <v>3613</v>
      </c>
      <c r="K4717" s="33" t="s">
        <v>6339</v>
      </c>
      <c r="L4717" s="33" t="s">
        <v>33</v>
      </c>
      <c r="M4717" s="33" t="s">
        <v>33</v>
      </c>
      <c r="N4717" s="33" t="s">
        <v>34</v>
      </c>
      <c r="O4717" s="33" t="s">
        <v>34</v>
      </c>
      <c r="P4717" s="33">
        <v>3</v>
      </c>
      <c r="Q4717" s="33">
        <v>471</v>
      </c>
      <c r="R4717" s="33">
        <v>150</v>
      </c>
      <c r="S4717" s="33">
        <v>4.4</v>
      </c>
      <c r="T4717" s="35" t="s">
        <v>8756</v>
      </c>
      <c r="U4717">
        <v>2012</v>
      </c>
      <c r="V4717">
        <v>3</v>
      </c>
      <c r="W4717">
        <v>20</v>
      </c>
      <c r="X4717" t="str">
        <f>VLOOKUP(C4717,'country description'!$A$2:$B$16,2,0)</f>
        <v>United Arab Emirates</v>
      </c>
      <c r="Y4717" t="str">
        <f t="shared" si="146"/>
        <v>AED150</v>
      </c>
      <c r="Z4717" s="36">
        <f>R4717*'Currency Exchange'!$C$3</f>
        <v>13759.42875</v>
      </c>
    </row>
    <row r="4718" ht="14.25" customHeight="1" spans="1:26">
      <c r="A4718" s="33">
        <v>5702418</v>
      </c>
      <c r="B4718" s="34" t="s">
        <v>12661</v>
      </c>
      <c r="C4718" s="33">
        <v>214</v>
      </c>
      <c r="D4718" s="34" t="s">
        <v>12722</v>
      </c>
      <c r="E4718" s="33" t="s">
        <v>12757</v>
      </c>
      <c r="F4718" s="33" t="s">
        <v>12758</v>
      </c>
      <c r="G4718" s="33" t="s">
        <v>12759</v>
      </c>
      <c r="H4718" s="33">
        <v>54.52412188</v>
      </c>
      <c r="I4718" s="33">
        <v>24.33421694</v>
      </c>
      <c r="J4718" s="33" t="s">
        <v>12760</v>
      </c>
      <c r="K4718" s="33" t="s">
        <v>6339</v>
      </c>
      <c r="L4718" s="33" t="s">
        <v>33</v>
      </c>
      <c r="M4718" s="33" t="s">
        <v>33</v>
      </c>
      <c r="N4718" s="33" t="s">
        <v>34</v>
      </c>
      <c r="O4718" s="33" t="s">
        <v>34</v>
      </c>
      <c r="P4718" s="33">
        <v>3</v>
      </c>
      <c r="Q4718" s="33">
        <v>355</v>
      </c>
      <c r="R4718" s="33">
        <v>120</v>
      </c>
      <c r="S4718" s="33">
        <v>4</v>
      </c>
      <c r="T4718" s="35" t="s">
        <v>130</v>
      </c>
      <c r="U4718">
        <v>2014</v>
      </c>
      <c r="V4718">
        <v>4</v>
      </c>
      <c r="W4718">
        <v>12</v>
      </c>
      <c r="X4718" t="str">
        <f>VLOOKUP(C4718,'country description'!$A$2:$B$16,2,0)</f>
        <v>United Arab Emirates</v>
      </c>
      <c r="Y4718" t="str">
        <f t="shared" si="146"/>
        <v>AED120</v>
      </c>
      <c r="Z4718" s="36">
        <f>R4718*'Currency Exchange'!$C$3</f>
        <v>11007.543</v>
      </c>
    </row>
    <row r="4719" ht="14.25" customHeight="1" spans="1:26">
      <c r="A4719" s="33">
        <v>5702574</v>
      </c>
      <c r="B4719" s="34" t="s">
        <v>6341</v>
      </c>
      <c r="C4719" s="33">
        <v>214</v>
      </c>
      <c r="D4719" s="34" t="s">
        <v>12722</v>
      </c>
      <c r="E4719" s="33" t="s">
        <v>12761</v>
      </c>
      <c r="F4719" s="33" t="s">
        <v>12762</v>
      </c>
      <c r="G4719" s="33" t="s">
        <v>12763</v>
      </c>
      <c r="H4719" s="33">
        <v>54.60685361</v>
      </c>
      <c r="I4719" s="33">
        <v>24.49053138</v>
      </c>
      <c r="J4719" s="33" t="s">
        <v>6343</v>
      </c>
      <c r="K4719" s="33" t="s">
        <v>6339</v>
      </c>
      <c r="L4719" s="33" t="s">
        <v>34</v>
      </c>
      <c r="M4719" s="33" t="s">
        <v>34</v>
      </c>
      <c r="N4719" s="33" t="s">
        <v>34</v>
      </c>
      <c r="O4719" s="33" t="s">
        <v>34</v>
      </c>
      <c r="P4719" s="33">
        <v>4</v>
      </c>
      <c r="Q4719" s="33">
        <v>586</v>
      </c>
      <c r="R4719" s="33">
        <v>200</v>
      </c>
      <c r="S4719" s="33">
        <v>4.6</v>
      </c>
      <c r="T4719" s="35" t="s">
        <v>4283</v>
      </c>
      <c r="U4719">
        <v>2012</v>
      </c>
      <c r="V4719">
        <v>7</v>
      </c>
      <c r="W4719">
        <v>1</v>
      </c>
      <c r="X4719" t="str">
        <f>VLOOKUP(C4719,'country description'!$A$2:$B$16,2,0)</f>
        <v>United Arab Emirates</v>
      </c>
      <c r="Y4719" t="str">
        <f t="shared" si="146"/>
        <v>AED200</v>
      </c>
      <c r="Z4719" s="36">
        <f>R4719*'Currency Exchange'!$C$3</f>
        <v>18345.905</v>
      </c>
    </row>
    <row r="4720" ht="14.25" customHeight="1" spans="1:26">
      <c r="A4720" s="33">
        <v>5702615</v>
      </c>
      <c r="B4720" s="34" t="s">
        <v>12764</v>
      </c>
      <c r="C4720" s="33">
        <v>214</v>
      </c>
      <c r="D4720" s="34" t="s">
        <v>12722</v>
      </c>
      <c r="E4720" s="33" t="s">
        <v>12765</v>
      </c>
      <c r="F4720" s="33" t="s">
        <v>12742</v>
      </c>
      <c r="G4720" s="33" t="s">
        <v>12743</v>
      </c>
      <c r="H4720" s="33">
        <v>54.37422059</v>
      </c>
      <c r="I4720" s="33">
        <v>24.49089202</v>
      </c>
      <c r="J4720" s="33" t="s">
        <v>12673</v>
      </c>
      <c r="K4720" s="33" t="s">
        <v>6339</v>
      </c>
      <c r="L4720" s="33" t="s">
        <v>34</v>
      </c>
      <c r="M4720" s="33" t="s">
        <v>33</v>
      </c>
      <c r="N4720" s="33" t="s">
        <v>34</v>
      </c>
      <c r="O4720" s="33" t="s">
        <v>34</v>
      </c>
      <c r="P4720" s="33">
        <v>3</v>
      </c>
      <c r="Q4720" s="33">
        <v>525</v>
      </c>
      <c r="R4720" s="33">
        <v>100</v>
      </c>
      <c r="S4720" s="33">
        <v>4</v>
      </c>
      <c r="T4720" s="35" t="s">
        <v>10310</v>
      </c>
      <c r="U4720">
        <v>2010</v>
      </c>
      <c r="V4720">
        <v>3</v>
      </c>
      <c r="W4720">
        <v>24</v>
      </c>
      <c r="X4720" t="str">
        <f>VLOOKUP(C4720,'country description'!$A$2:$B$16,2,0)</f>
        <v>United Arab Emirates</v>
      </c>
      <c r="Y4720" t="str">
        <f t="shared" si="146"/>
        <v>AED100</v>
      </c>
      <c r="Z4720" s="36">
        <f>R4720*'Currency Exchange'!$C$3</f>
        <v>9172.9525</v>
      </c>
    </row>
    <row r="4721" ht="14.25" customHeight="1" spans="1:26">
      <c r="A4721" s="33">
        <v>5703500</v>
      </c>
      <c r="B4721" s="34" t="s">
        <v>2057</v>
      </c>
      <c r="C4721" s="33">
        <v>214</v>
      </c>
      <c r="D4721" s="34" t="s">
        <v>12722</v>
      </c>
      <c r="E4721" s="33" t="s">
        <v>12766</v>
      </c>
      <c r="F4721" s="33" t="s">
        <v>12767</v>
      </c>
      <c r="G4721" s="33" t="s">
        <v>12768</v>
      </c>
      <c r="H4721" s="33">
        <v>54.4872137</v>
      </c>
      <c r="I4721" s="33">
        <v>24.4106148</v>
      </c>
      <c r="J4721" s="33" t="s">
        <v>12707</v>
      </c>
      <c r="K4721" s="33" t="s">
        <v>6339</v>
      </c>
      <c r="L4721" s="33" t="s">
        <v>33</v>
      </c>
      <c r="M4721" s="33" t="s">
        <v>34</v>
      </c>
      <c r="N4721" s="33" t="s">
        <v>34</v>
      </c>
      <c r="O4721" s="33" t="s">
        <v>34</v>
      </c>
      <c r="P4721" s="33">
        <v>4</v>
      </c>
      <c r="Q4721" s="33">
        <v>216</v>
      </c>
      <c r="R4721" s="33">
        <v>330</v>
      </c>
      <c r="S4721" s="33">
        <v>4.9</v>
      </c>
      <c r="T4721" s="35" t="s">
        <v>3709</v>
      </c>
      <c r="U4721">
        <v>2015</v>
      </c>
      <c r="V4721">
        <v>8</v>
      </c>
      <c r="W4721">
        <v>12</v>
      </c>
      <c r="X4721" t="str">
        <f>VLOOKUP(C4721,'country description'!$A$2:$B$16,2,0)</f>
        <v>United Arab Emirates</v>
      </c>
      <c r="Y4721" t="str">
        <f t="shared" si="146"/>
        <v>AED330</v>
      </c>
      <c r="Z4721" s="36">
        <f>R4721*'Currency Exchange'!$C$3</f>
        <v>30270.74325</v>
      </c>
    </row>
    <row r="4722" ht="14.25" customHeight="1" spans="1:26">
      <c r="A4722" s="33">
        <v>5704118</v>
      </c>
      <c r="B4722" s="34" t="s">
        <v>12769</v>
      </c>
      <c r="C4722" s="33">
        <v>214</v>
      </c>
      <c r="D4722" s="34" t="s">
        <v>12722</v>
      </c>
      <c r="E4722" s="33" t="s">
        <v>12770</v>
      </c>
      <c r="F4722" s="33" t="s">
        <v>12771</v>
      </c>
      <c r="G4722" s="33" t="s">
        <v>12772</v>
      </c>
      <c r="H4722" s="33">
        <v>54.51003961</v>
      </c>
      <c r="I4722" s="33">
        <v>24.36312973</v>
      </c>
      <c r="J4722" s="33" t="s">
        <v>12773</v>
      </c>
      <c r="K4722" s="33" t="s">
        <v>6339</v>
      </c>
      <c r="L4722" s="33" t="s">
        <v>34</v>
      </c>
      <c r="M4722" s="33" t="s">
        <v>33</v>
      </c>
      <c r="N4722" s="33" t="s">
        <v>34</v>
      </c>
      <c r="O4722" s="33" t="s">
        <v>34</v>
      </c>
      <c r="P4722" s="33">
        <v>2</v>
      </c>
      <c r="Q4722" s="33">
        <v>277</v>
      </c>
      <c r="R4722" s="33">
        <v>50</v>
      </c>
      <c r="S4722" s="33">
        <v>4</v>
      </c>
      <c r="T4722" s="35" t="s">
        <v>1649</v>
      </c>
      <c r="U4722">
        <v>2016</v>
      </c>
      <c r="V4722">
        <v>10</v>
      </c>
      <c r="W4722">
        <v>25</v>
      </c>
      <c r="X4722" t="str">
        <f>VLOOKUP(C4722,'country description'!$A$2:$B$16,2,0)</f>
        <v>United Arab Emirates</v>
      </c>
      <c r="Y4722" t="str">
        <f t="shared" si="146"/>
        <v>AED50</v>
      </c>
      <c r="Z4722" s="36">
        <f>R4722*'Currency Exchange'!$C$3</f>
        <v>4586.47625</v>
      </c>
    </row>
    <row r="4723" ht="14.25" customHeight="1" spans="1:26">
      <c r="A4723" s="33">
        <v>5704168</v>
      </c>
      <c r="B4723" s="34" t="s">
        <v>6366</v>
      </c>
      <c r="C4723" s="33">
        <v>214</v>
      </c>
      <c r="D4723" s="34" t="s">
        <v>12722</v>
      </c>
      <c r="E4723" s="33" t="s">
        <v>12774</v>
      </c>
      <c r="F4723" s="33" t="s">
        <v>12775</v>
      </c>
      <c r="G4723" s="33" t="s">
        <v>12776</v>
      </c>
      <c r="H4723" s="33">
        <v>54.38080709</v>
      </c>
      <c r="I4723" s="33">
        <v>24.4543119</v>
      </c>
      <c r="J4723" s="33" t="s">
        <v>158</v>
      </c>
      <c r="K4723" s="33" t="s">
        <v>6339</v>
      </c>
      <c r="L4723" s="33" t="s">
        <v>34</v>
      </c>
      <c r="M4723" s="33" t="s">
        <v>34</v>
      </c>
      <c r="N4723" s="33" t="s">
        <v>34</v>
      </c>
      <c r="O4723" s="33" t="s">
        <v>34</v>
      </c>
      <c r="P4723" s="33">
        <v>3</v>
      </c>
      <c r="Q4723" s="33">
        <v>228</v>
      </c>
      <c r="R4723" s="33">
        <v>100</v>
      </c>
      <c r="S4723" s="33">
        <v>4.2</v>
      </c>
      <c r="T4723" s="35" t="s">
        <v>6993</v>
      </c>
      <c r="U4723">
        <v>2012</v>
      </c>
      <c r="V4723">
        <v>6</v>
      </c>
      <c r="W4723">
        <v>2</v>
      </c>
      <c r="X4723" t="str">
        <f>VLOOKUP(C4723,'country description'!$A$2:$B$16,2,0)</f>
        <v>United Arab Emirates</v>
      </c>
      <c r="Y4723" t="str">
        <f t="shared" si="146"/>
        <v>AED100</v>
      </c>
      <c r="Z4723" s="36">
        <f>R4723*'Currency Exchange'!$C$3</f>
        <v>9172.9525</v>
      </c>
    </row>
    <row r="4724" ht="14.25" customHeight="1" spans="1:26">
      <c r="A4724" s="33">
        <v>5704202</v>
      </c>
      <c r="B4724" s="34" t="s">
        <v>12777</v>
      </c>
      <c r="C4724" s="33">
        <v>214</v>
      </c>
      <c r="D4724" s="34" t="s">
        <v>12722</v>
      </c>
      <c r="E4724" s="33" t="s">
        <v>12778</v>
      </c>
      <c r="F4724" s="33" t="s">
        <v>12779</v>
      </c>
      <c r="G4724" s="33" t="s">
        <v>12780</v>
      </c>
      <c r="H4724" s="33">
        <v>54.36615754</v>
      </c>
      <c r="I4724" s="33">
        <v>24.48277094</v>
      </c>
      <c r="J4724" s="33" t="s">
        <v>12781</v>
      </c>
      <c r="K4724" s="33" t="s">
        <v>6339</v>
      </c>
      <c r="L4724" s="33" t="s">
        <v>34</v>
      </c>
      <c r="M4724" s="33" t="s">
        <v>33</v>
      </c>
      <c r="N4724" s="33" t="s">
        <v>34</v>
      </c>
      <c r="O4724" s="33" t="s">
        <v>34</v>
      </c>
      <c r="P4724" s="33">
        <v>3</v>
      </c>
      <c r="Q4724" s="33">
        <v>162</v>
      </c>
      <c r="R4724" s="33">
        <v>100</v>
      </c>
      <c r="S4724" s="33">
        <v>4.5</v>
      </c>
      <c r="T4724" s="35" t="s">
        <v>10731</v>
      </c>
      <c r="U4724">
        <v>2016</v>
      </c>
      <c r="V4724">
        <v>11</v>
      </c>
      <c r="W4724">
        <v>2</v>
      </c>
      <c r="X4724" t="str">
        <f>VLOOKUP(C4724,'country description'!$A$2:$B$16,2,0)</f>
        <v>United Arab Emirates</v>
      </c>
      <c r="Y4724" t="str">
        <f t="shared" si="146"/>
        <v>AED100</v>
      </c>
      <c r="Z4724" s="36">
        <f>R4724*'Currency Exchange'!$C$3</f>
        <v>9172.9525</v>
      </c>
    </row>
    <row r="4725" ht="14.25" customHeight="1" spans="1:26">
      <c r="A4725" s="33">
        <v>5704255</v>
      </c>
      <c r="B4725" s="34" t="s">
        <v>12782</v>
      </c>
      <c r="C4725" s="33">
        <v>214</v>
      </c>
      <c r="D4725" s="34" t="s">
        <v>12722</v>
      </c>
      <c r="E4725" s="33" t="s">
        <v>12783</v>
      </c>
      <c r="F4725" s="33" t="s">
        <v>12784</v>
      </c>
      <c r="G4725" s="33" t="s">
        <v>12785</v>
      </c>
      <c r="H4725" s="33">
        <v>54.38294616</v>
      </c>
      <c r="I4725" s="33">
        <v>24.49569253</v>
      </c>
      <c r="J4725" s="33" t="s">
        <v>12786</v>
      </c>
      <c r="K4725" s="33" t="s">
        <v>6339</v>
      </c>
      <c r="L4725" s="33" t="s">
        <v>34</v>
      </c>
      <c r="M4725" s="33" t="s">
        <v>33</v>
      </c>
      <c r="N4725" s="33" t="s">
        <v>34</v>
      </c>
      <c r="O4725" s="33" t="s">
        <v>34</v>
      </c>
      <c r="P4725" s="33">
        <v>4</v>
      </c>
      <c r="Q4725" s="33">
        <v>376</v>
      </c>
      <c r="R4725" s="33">
        <v>260</v>
      </c>
      <c r="S4725" s="33">
        <v>4.6</v>
      </c>
      <c r="T4725" s="35" t="s">
        <v>8818</v>
      </c>
      <c r="U4725">
        <v>2014</v>
      </c>
      <c r="V4725">
        <v>11</v>
      </c>
      <c r="W4725">
        <v>26</v>
      </c>
      <c r="X4725" t="str">
        <f>VLOOKUP(C4725,'country description'!$A$2:$B$16,2,0)</f>
        <v>United Arab Emirates</v>
      </c>
      <c r="Y4725" t="str">
        <f t="shared" si="146"/>
        <v>AED260</v>
      </c>
      <c r="Z4725" s="36">
        <f>R4725*'Currency Exchange'!$C$3</f>
        <v>23849.6765</v>
      </c>
    </row>
    <row r="4726" ht="14.25" customHeight="1" spans="1:26">
      <c r="A4726" s="33">
        <v>5800144</v>
      </c>
      <c r="B4726" s="34" t="s">
        <v>12787</v>
      </c>
      <c r="C4726" s="33">
        <v>191</v>
      </c>
      <c r="D4726" s="34" t="s">
        <v>12788</v>
      </c>
      <c r="E4726" s="33" t="s">
        <v>12789</v>
      </c>
      <c r="F4726" s="33" t="s">
        <v>12790</v>
      </c>
      <c r="G4726" s="33" t="s">
        <v>12791</v>
      </c>
      <c r="H4726" s="33">
        <v>79.85007349</v>
      </c>
      <c r="I4726" s="33">
        <v>6.910538311</v>
      </c>
      <c r="J4726" s="33" t="s">
        <v>1678</v>
      </c>
      <c r="K4726" s="33" t="s">
        <v>12792</v>
      </c>
      <c r="L4726" s="33" t="s">
        <v>34</v>
      </c>
      <c r="M4726" s="33" t="s">
        <v>34</v>
      </c>
      <c r="N4726" s="33" t="s">
        <v>34</v>
      </c>
      <c r="O4726" s="33" t="s">
        <v>34</v>
      </c>
      <c r="P4726" s="33">
        <v>2</v>
      </c>
      <c r="Q4726" s="33">
        <v>122</v>
      </c>
      <c r="R4726" s="33">
        <v>1000</v>
      </c>
      <c r="S4726" s="33">
        <v>4.1</v>
      </c>
      <c r="T4726" s="35" t="s">
        <v>2949</v>
      </c>
      <c r="U4726">
        <v>2013</v>
      </c>
      <c r="V4726">
        <v>12</v>
      </c>
      <c r="W4726">
        <v>18</v>
      </c>
      <c r="X4726" t="str">
        <f>VLOOKUP(C4726,'country description'!$A$2:$B$16,2,0)</f>
        <v>Sri Lanka</v>
      </c>
      <c r="Y4726" t="str">
        <f t="shared" si="146"/>
        <v>LKR1000</v>
      </c>
      <c r="Z4726" s="36">
        <f>R4726*'Currency Exchange'!$C$15</f>
        <v>277.893</v>
      </c>
    </row>
    <row r="4727" ht="14.25" customHeight="1" spans="1:26">
      <c r="A4727" s="33">
        <v>5800156</v>
      </c>
      <c r="B4727" s="34" t="s">
        <v>12793</v>
      </c>
      <c r="C4727" s="33">
        <v>191</v>
      </c>
      <c r="D4727" s="34" t="s">
        <v>12788</v>
      </c>
      <c r="E4727" s="33" t="s">
        <v>12794</v>
      </c>
      <c r="F4727" s="33" t="s">
        <v>12790</v>
      </c>
      <c r="G4727" s="33" t="s">
        <v>12791</v>
      </c>
      <c r="H4727" s="33">
        <v>79.85581944</v>
      </c>
      <c r="I4727" s="33">
        <v>6.899175</v>
      </c>
      <c r="J4727" s="33" t="s">
        <v>12795</v>
      </c>
      <c r="K4727" s="33" t="s">
        <v>12792</v>
      </c>
      <c r="L4727" s="33" t="s">
        <v>34</v>
      </c>
      <c r="M4727" s="33" t="s">
        <v>34</v>
      </c>
      <c r="N4727" s="33" t="s">
        <v>34</v>
      </c>
      <c r="O4727" s="33" t="s">
        <v>34</v>
      </c>
      <c r="P4727" s="33">
        <v>3</v>
      </c>
      <c r="Q4727" s="33">
        <v>93</v>
      </c>
      <c r="R4727" s="33">
        <v>2000</v>
      </c>
      <c r="S4727" s="33">
        <v>2.5</v>
      </c>
      <c r="T4727" s="35" t="s">
        <v>8111</v>
      </c>
      <c r="U4727">
        <v>2016</v>
      </c>
      <c r="V4727">
        <v>1</v>
      </c>
      <c r="W4727">
        <v>16</v>
      </c>
      <c r="X4727" t="str">
        <f>VLOOKUP(C4727,'country description'!$A$2:$B$16,2,0)</f>
        <v>Sri Lanka</v>
      </c>
      <c r="Y4727" t="str">
        <f t="shared" si="146"/>
        <v>LKR2000</v>
      </c>
      <c r="Z4727" s="36">
        <f>R4727*'Currency Exchange'!$C$15</f>
        <v>555.786</v>
      </c>
    </row>
    <row r="4728" ht="14.25" customHeight="1" spans="1:26">
      <c r="A4728" s="33">
        <v>5800176</v>
      </c>
      <c r="B4728" s="34" t="s">
        <v>12796</v>
      </c>
      <c r="C4728" s="33">
        <v>191</v>
      </c>
      <c r="D4728" s="34" t="s">
        <v>12788</v>
      </c>
      <c r="E4728" s="33" t="s">
        <v>12797</v>
      </c>
      <c r="F4728" s="33" t="s">
        <v>12798</v>
      </c>
      <c r="G4728" s="33" t="s">
        <v>12799</v>
      </c>
      <c r="H4728" s="33">
        <v>79.84423889</v>
      </c>
      <c r="I4728" s="33">
        <v>6.932813889</v>
      </c>
      <c r="J4728" s="33" t="s">
        <v>11378</v>
      </c>
      <c r="K4728" s="33" t="s">
        <v>12792</v>
      </c>
      <c r="L4728" s="33" t="s">
        <v>34</v>
      </c>
      <c r="M4728" s="33" t="s">
        <v>34</v>
      </c>
      <c r="N4728" s="33" t="s">
        <v>34</v>
      </c>
      <c r="O4728" s="33" t="s">
        <v>34</v>
      </c>
      <c r="P4728" s="33">
        <v>4</v>
      </c>
      <c r="Q4728" s="33">
        <v>203</v>
      </c>
      <c r="R4728" s="33">
        <v>4000</v>
      </c>
      <c r="S4728" s="33">
        <v>4.9</v>
      </c>
      <c r="T4728" s="35" t="s">
        <v>12800</v>
      </c>
      <c r="U4728">
        <v>2014</v>
      </c>
      <c r="V4728">
        <v>2</v>
      </c>
      <c r="W4728">
        <v>18</v>
      </c>
      <c r="X4728" t="str">
        <f>VLOOKUP(C4728,'country description'!$A$2:$B$16,2,0)</f>
        <v>Sri Lanka</v>
      </c>
      <c r="Y4728" t="str">
        <f t="shared" si="146"/>
        <v>LKR4000</v>
      </c>
      <c r="Z4728" s="36">
        <f>R4728*'Currency Exchange'!$C$15</f>
        <v>1111.572</v>
      </c>
    </row>
    <row r="4729" ht="14.25" customHeight="1" spans="1:26">
      <c r="A4729" s="33">
        <v>5800316</v>
      </c>
      <c r="B4729" s="34" t="s">
        <v>12801</v>
      </c>
      <c r="C4729" s="33">
        <v>191</v>
      </c>
      <c r="D4729" s="34" t="s">
        <v>12788</v>
      </c>
      <c r="E4729" s="33" t="s">
        <v>12802</v>
      </c>
      <c r="F4729" s="33" t="s">
        <v>12790</v>
      </c>
      <c r="G4729" s="33" t="s">
        <v>12791</v>
      </c>
      <c r="H4729" s="33">
        <v>0</v>
      </c>
      <c r="I4729" s="33">
        <v>0</v>
      </c>
      <c r="J4729" s="33" t="s">
        <v>12803</v>
      </c>
      <c r="K4729" s="33" t="s">
        <v>12792</v>
      </c>
      <c r="L4729" s="33" t="s">
        <v>34</v>
      </c>
      <c r="M4729" s="33" t="s">
        <v>34</v>
      </c>
      <c r="N4729" s="33" t="s">
        <v>34</v>
      </c>
      <c r="O4729" s="33" t="s">
        <v>34</v>
      </c>
      <c r="P4729" s="33">
        <v>3</v>
      </c>
      <c r="Q4729" s="33">
        <v>171</v>
      </c>
      <c r="R4729" s="33">
        <v>3000</v>
      </c>
      <c r="S4729" s="33">
        <v>4.2</v>
      </c>
      <c r="T4729" s="35" t="s">
        <v>12804</v>
      </c>
      <c r="U4729">
        <v>2017</v>
      </c>
      <c r="V4729">
        <v>11</v>
      </c>
      <c r="W4729">
        <v>14</v>
      </c>
      <c r="X4729" t="str">
        <f>VLOOKUP(C4729,'country description'!$A$2:$B$16,2,0)</f>
        <v>Sri Lanka</v>
      </c>
      <c r="Y4729" t="str">
        <f t="shared" si="146"/>
        <v>LKR3000</v>
      </c>
      <c r="Z4729" s="36">
        <f>R4729*'Currency Exchange'!$C$15</f>
        <v>833.679</v>
      </c>
    </row>
    <row r="4730" ht="14.25" customHeight="1" spans="1:26">
      <c r="A4730" s="33">
        <v>5800433</v>
      </c>
      <c r="B4730" s="34" t="s">
        <v>12805</v>
      </c>
      <c r="C4730" s="33">
        <v>191</v>
      </c>
      <c r="D4730" s="34" t="s">
        <v>12788</v>
      </c>
      <c r="E4730" s="33" t="s">
        <v>12806</v>
      </c>
      <c r="F4730" s="33" t="s">
        <v>12790</v>
      </c>
      <c r="G4730" s="33" t="s">
        <v>12791</v>
      </c>
      <c r="H4730" s="33">
        <v>79.85292778</v>
      </c>
      <c r="I4730" s="33">
        <v>6.904580556</v>
      </c>
      <c r="J4730" s="33" t="s">
        <v>12807</v>
      </c>
      <c r="K4730" s="33" t="s">
        <v>12792</v>
      </c>
      <c r="L4730" s="33" t="s">
        <v>34</v>
      </c>
      <c r="M4730" s="33" t="s">
        <v>34</v>
      </c>
      <c r="N4730" s="33" t="s">
        <v>34</v>
      </c>
      <c r="O4730" s="33" t="s">
        <v>34</v>
      </c>
      <c r="P4730" s="33">
        <v>3</v>
      </c>
      <c r="Q4730" s="33">
        <v>286</v>
      </c>
      <c r="R4730" s="33">
        <v>3000</v>
      </c>
      <c r="S4730" s="33">
        <v>4.2</v>
      </c>
      <c r="T4730" s="35" t="s">
        <v>4611</v>
      </c>
      <c r="U4730">
        <v>2016</v>
      </c>
      <c r="V4730">
        <v>11</v>
      </c>
      <c r="W4730">
        <v>4</v>
      </c>
      <c r="X4730" t="str">
        <f>VLOOKUP(C4730,'country description'!$A$2:$B$16,2,0)</f>
        <v>Sri Lanka</v>
      </c>
      <c r="Y4730" t="str">
        <f t="shared" si="146"/>
        <v>LKR3000</v>
      </c>
      <c r="Z4730" s="36">
        <f>R4730*'Currency Exchange'!$C$15</f>
        <v>833.679</v>
      </c>
    </row>
    <row r="4731" ht="14.25" customHeight="1" spans="1:26">
      <c r="A4731" s="33">
        <v>5800515</v>
      </c>
      <c r="B4731" s="34" t="s">
        <v>12808</v>
      </c>
      <c r="C4731" s="33">
        <v>191</v>
      </c>
      <c r="D4731" s="34" t="s">
        <v>12788</v>
      </c>
      <c r="E4731" s="33" t="s">
        <v>12809</v>
      </c>
      <c r="F4731" s="33" t="s">
        <v>12810</v>
      </c>
      <c r="G4731" s="33" t="s">
        <v>12811</v>
      </c>
      <c r="H4731" s="33">
        <v>79.87088978</v>
      </c>
      <c r="I4731" s="33">
        <v>6.850283043</v>
      </c>
      <c r="J4731" s="33" t="s">
        <v>12812</v>
      </c>
      <c r="K4731" s="33" t="s">
        <v>12792</v>
      </c>
      <c r="L4731" s="33" t="s">
        <v>34</v>
      </c>
      <c r="M4731" s="33" t="s">
        <v>34</v>
      </c>
      <c r="N4731" s="33" t="s">
        <v>34</v>
      </c>
      <c r="O4731" s="33" t="s">
        <v>34</v>
      </c>
      <c r="P4731" s="33">
        <v>2</v>
      </c>
      <c r="Q4731" s="33">
        <v>80</v>
      </c>
      <c r="R4731" s="33">
        <v>1500</v>
      </c>
      <c r="S4731" s="33">
        <v>3.5</v>
      </c>
      <c r="T4731" s="35" t="s">
        <v>5247</v>
      </c>
      <c r="U4731">
        <v>2013</v>
      </c>
      <c r="V4731">
        <v>2</v>
      </c>
      <c r="W4731">
        <v>14</v>
      </c>
      <c r="X4731" t="str">
        <f>VLOOKUP(C4731,'country description'!$A$2:$B$16,2,0)</f>
        <v>Sri Lanka</v>
      </c>
      <c r="Y4731" t="str">
        <f t="shared" si="146"/>
        <v>LKR1500</v>
      </c>
      <c r="Z4731" s="36">
        <f>R4731*'Currency Exchange'!$C$15</f>
        <v>416.8395</v>
      </c>
    </row>
    <row r="4732" ht="14.25" customHeight="1" spans="1:26">
      <c r="A4732" s="33">
        <v>5800557</v>
      </c>
      <c r="B4732" s="34" t="s">
        <v>12813</v>
      </c>
      <c r="C4732" s="33">
        <v>191</v>
      </c>
      <c r="D4732" s="34" t="s">
        <v>12788</v>
      </c>
      <c r="E4732" s="33" t="s">
        <v>12814</v>
      </c>
      <c r="F4732" s="33" t="s">
        <v>12815</v>
      </c>
      <c r="G4732" s="33" t="s">
        <v>12816</v>
      </c>
      <c r="H4732" s="33">
        <v>79.85667843</v>
      </c>
      <c r="I4732" s="33">
        <v>6.88634086</v>
      </c>
      <c r="J4732" s="33" t="s">
        <v>64</v>
      </c>
      <c r="K4732" s="33" t="s">
        <v>12792</v>
      </c>
      <c r="L4732" s="33" t="s">
        <v>34</v>
      </c>
      <c r="M4732" s="33" t="s">
        <v>34</v>
      </c>
      <c r="N4732" s="33" t="s">
        <v>34</v>
      </c>
      <c r="O4732" s="33" t="s">
        <v>34</v>
      </c>
      <c r="P4732" s="33">
        <v>3</v>
      </c>
      <c r="Q4732" s="33">
        <v>118</v>
      </c>
      <c r="R4732" s="33">
        <v>2000</v>
      </c>
      <c r="S4732" s="33">
        <v>3.4</v>
      </c>
      <c r="T4732" s="35" t="s">
        <v>12817</v>
      </c>
      <c r="U4732">
        <v>2015</v>
      </c>
      <c r="V4732">
        <v>9</v>
      </c>
      <c r="W4732">
        <v>25</v>
      </c>
      <c r="X4732" t="str">
        <f>VLOOKUP(C4732,'country description'!$A$2:$B$16,2,0)</f>
        <v>Sri Lanka</v>
      </c>
      <c r="Y4732" t="str">
        <f t="shared" si="146"/>
        <v>LKR2000</v>
      </c>
      <c r="Z4732" s="36">
        <f>R4732*'Currency Exchange'!$C$15</f>
        <v>555.786</v>
      </c>
    </row>
    <row r="4733" ht="14.25" customHeight="1" spans="1:26">
      <c r="A4733" s="33">
        <v>5800567</v>
      </c>
      <c r="B4733" s="34" t="s">
        <v>12818</v>
      </c>
      <c r="C4733" s="33">
        <v>191</v>
      </c>
      <c r="D4733" s="34" t="s">
        <v>12788</v>
      </c>
      <c r="E4733" s="33" t="s">
        <v>12819</v>
      </c>
      <c r="F4733" s="33" t="s">
        <v>12820</v>
      </c>
      <c r="G4733" s="33" t="s">
        <v>12821</v>
      </c>
      <c r="H4733" s="33">
        <v>79.87511359</v>
      </c>
      <c r="I4733" s="33">
        <v>6.91280628</v>
      </c>
      <c r="J4733" s="33" t="s">
        <v>12822</v>
      </c>
      <c r="K4733" s="33" t="s">
        <v>12792</v>
      </c>
      <c r="L4733" s="33" t="s">
        <v>34</v>
      </c>
      <c r="M4733" s="33" t="s">
        <v>34</v>
      </c>
      <c r="N4733" s="33" t="s">
        <v>34</v>
      </c>
      <c r="O4733" s="33" t="s">
        <v>34</v>
      </c>
      <c r="P4733" s="33">
        <v>3</v>
      </c>
      <c r="Q4733" s="33">
        <v>157</v>
      </c>
      <c r="R4733" s="33">
        <v>2500</v>
      </c>
      <c r="S4733" s="33">
        <v>3.7</v>
      </c>
      <c r="T4733" s="35" t="s">
        <v>6766</v>
      </c>
      <c r="U4733">
        <v>2013</v>
      </c>
      <c r="V4733">
        <v>2</v>
      </c>
      <c r="W4733">
        <v>28</v>
      </c>
      <c r="X4733" t="str">
        <f>VLOOKUP(C4733,'country description'!$A$2:$B$16,2,0)</f>
        <v>Sri Lanka</v>
      </c>
      <c r="Y4733" t="str">
        <f t="shared" si="146"/>
        <v>LKR2500</v>
      </c>
      <c r="Z4733" s="36">
        <f>R4733*'Currency Exchange'!$C$15</f>
        <v>694.7325</v>
      </c>
    </row>
    <row r="4734" ht="14.25" customHeight="1" spans="1:26">
      <c r="A4734" s="33">
        <v>5800590</v>
      </c>
      <c r="B4734" s="34" t="s">
        <v>12823</v>
      </c>
      <c r="C4734" s="33">
        <v>191</v>
      </c>
      <c r="D4734" s="34" t="s">
        <v>12788</v>
      </c>
      <c r="E4734" s="33" t="s">
        <v>12824</v>
      </c>
      <c r="F4734" s="33" t="s">
        <v>12820</v>
      </c>
      <c r="G4734" s="33" t="s">
        <v>12821</v>
      </c>
      <c r="H4734" s="33">
        <v>79.8581047</v>
      </c>
      <c r="I4734" s="33">
        <v>6.908536272</v>
      </c>
      <c r="J4734" s="33" t="s">
        <v>12825</v>
      </c>
      <c r="K4734" s="33" t="s">
        <v>12792</v>
      </c>
      <c r="L4734" s="33" t="s">
        <v>34</v>
      </c>
      <c r="M4734" s="33" t="s">
        <v>34</v>
      </c>
      <c r="N4734" s="33" t="s">
        <v>34</v>
      </c>
      <c r="O4734" s="33" t="s">
        <v>34</v>
      </c>
      <c r="P4734" s="33">
        <v>3</v>
      </c>
      <c r="Q4734" s="33">
        <v>209</v>
      </c>
      <c r="R4734" s="33">
        <v>2500</v>
      </c>
      <c r="S4734" s="33">
        <v>4</v>
      </c>
      <c r="T4734" s="35" t="s">
        <v>10711</v>
      </c>
      <c r="U4734">
        <v>2015</v>
      </c>
      <c r="V4734">
        <v>10</v>
      </c>
      <c r="W4734">
        <v>23</v>
      </c>
      <c r="X4734" t="str">
        <f>VLOOKUP(C4734,'country description'!$A$2:$B$16,2,0)</f>
        <v>Sri Lanka</v>
      </c>
      <c r="Y4734" t="str">
        <f t="shared" si="146"/>
        <v>LKR2500</v>
      </c>
      <c r="Z4734" s="36">
        <f>R4734*'Currency Exchange'!$C$15</f>
        <v>694.7325</v>
      </c>
    </row>
    <row r="4735" ht="14.25" customHeight="1" spans="1:26">
      <c r="A4735" s="33">
        <v>5800612</v>
      </c>
      <c r="B4735" s="34" t="s">
        <v>12826</v>
      </c>
      <c r="C4735" s="33">
        <v>191</v>
      </c>
      <c r="D4735" s="34" t="s">
        <v>12788</v>
      </c>
      <c r="E4735" s="33" t="s">
        <v>12827</v>
      </c>
      <c r="F4735" s="33" t="s">
        <v>12828</v>
      </c>
      <c r="G4735" s="33" t="s">
        <v>12829</v>
      </c>
      <c r="H4735" s="33">
        <v>79.85074807</v>
      </c>
      <c r="I4735" s="33">
        <v>6.923933284</v>
      </c>
      <c r="J4735" s="33" t="s">
        <v>358</v>
      </c>
      <c r="K4735" s="33" t="s">
        <v>12792</v>
      </c>
      <c r="L4735" s="33" t="s">
        <v>34</v>
      </c>
      <c r="M4735" s="33" t="s">
        <v>34</v>
      </c>
      <c r="N4735" s="33" t="s">
        <v>34</v>
      </c>
      <c r="O4735" s="33" t="s">
        <v>34</v>
      </c>
      <c r="P4735" s="33">
        <v>2</v>
      </c>
      <c r="Q4735" s="33">
        <v>199</v>
      </c>
      <c r="R4735" s="33">
        <v>1000</v>
      </c>
      <c r="S4735" s="33">
        <v>4.1</v>
      </c>
      <c r="T4735" s="35" t="s">
        <v>12830</v>
      </c>
      <c r="U4735">
        <v>2012</v>
      </c>
      <c r="V4735">
        <v>9</v>
      </c>
      <c r="W4735">
        <v>22</v>
      </c>
      <c r="X4735" t="str">
        <f>VLOOKUP(C4735,'country description'!$A$2:$B$16,2,0)</f>
        <v>Sri Lanka</v>
      </c>
      <c r="Y4735" t="str">
        <f t="shared" si="146"/>
        <v>LKR1000</v>
      </c>
      <c r="Z4735" s="36">
        <f>R4735*'Currency Exchange'!$C$15</f>
        <v>277.893</v>
      </c>
    </row>
    <row r="4736" ht="14.25" customHeight="1" spans="1:26">
      <c r="A4736" s="33">
        <v>5800634</v>
      </c>
      <c r="B4736" s="34" t="s">
        <v>12831</v>
      </c>
      <c r="C4736" s="33">
        <v>191</v>
      </c>
      <c r="D4736" s="34" t="s">
        <v>12788</v>
      </c>
      <c r="E4736" s="33" t="s">
        <v>12832</v>
      </c>
      <c r="F4736" s="33" t="s">
        <v>12815</v>
      </c>
      <c r="G4736" s="33" t="s">
        <v>12816</v>
      </c>
      <c r="H4736" s="33">
        <v>79.8578301</v>
      </c>
      <c r="I4736" s="33">
        <v>6.8960838</v>
      </c>
      <c r="J4736" s="33" t="s">
        <v>12833</v>
      </c>
      <c r="K4736" s="33" t="s">
        <v>12792</v>
      </c>
      <c r="L4736" s="33" t="s">
        <v>34</v>
      </c>
      <c r="M4736" s="33" t="s">
        <v>34</v>
      </c>
      <c r="N4736" s="33" t="s">
        <v>34</v>
      </c>
      <c r="O4736" s="33" t="s">
        <v>34</v>
      </c>
      <c r="P4736" s="33">
        <v>2</v>
      </c>
      <c r="Q4736" s="33">
        <v>240</v>
      </c>
      <c r="R4736" s="33">
        <v>1800</v>
      </c>
      <c r="S4736" s="33">
        <v>2.4</v>
      </c>
      <c r="T4736" s="35" t="s">
        <v>12664</v>
      </c>
      <c r="U4736">
        <v>2012</v>
      </c>
      <c r="V4736">
        <v>12</v>
      </c>
      <c r="W4736">
        <v>2</v>
      </c>
      <c r="X4736" t="str">
        <f>VLOOKUP(C4736,'country description'!$A$2:$B$16,2,0)</f>
        <v>Sri Lanka</v>
      </c>
      <c r="Y4736" t="str">
        <f t="shared" si="146"/>
        <v>LKR1800</v>
      </c>
      <c r="Z4736" s="36">
        <f>R4736*'Currency Exchange'!$C$15</f>
        <v>500.2074</v>
      </c>
    </row>
    <row r="4737" ht="14.25" customHeight="1" spans="1:26">
      <c r="A4737" s="33">
        <v>5800710</v>
      </c>
      <c r="B4737" s="34" t="s">
        <v>12834</v>
      </c>
      <c r="C4737" s="33">
        <v>191</v>
      </c>
      <c r="D4737" s="34" t="s">
        <v>12788</v>
      </c>
      <c r="E4737" s="33" t="s">
        <v>12835</v>
      </c>
      <c r="F4737" s="33" t="s">
        <v>12790</v>
      </c>
      <c r="G4737" s="33" t="s">
        <v>12791</v>
      </c>
      <c r="H4737" s="33">
        <v>79.85336389</v>
      </c>
      <c r="I4737" s="33">
        <v>6.906813889</v>
      </c>
      <c r="J4737" s="33" t="s">
        <v>12836</v>
      </c>
      <c r="K4737" s="33" t="s">
        <v>12792</v>
      </c>
      <c r="L4737" s="33" t="s">
        <v>34</v>
      </c>
      <c r="M4737" s="33" t="s">
        <v>34</v>
      </c>
      <c r="N4737" s="33" t="s">
        <v>34</v>
      </c>
      <c r="O4737" s="33" t="s">
        <v>34</v>
      </c>
      <c r="P4737" s="33">
        <v>4</v>
      </c>
      <c r="Q4737" s="33">
        <v>196</v>
      </c>
      <c r="R4737" s="33">
        <v>4500</v>
      </c>
      <c r="S4737" s="33">
        <v>4</v>
      </c>
      <c r="T4737" s="35" t="s">
        <v>5512</v>
      </c>
      <c r="U4737">
        <v>2015</v>
      </c>
      <c r="V4737">
        <v>11</v>
      </c>
      <c r="W4737">
        <v>20</v>
      </c>
      <c r="X4737" t="str">
        <f>VLOOKUP(C4737,'country description'!$A$2:$B$16,2,0)</f>
        <v>Sri Lanka</v>
      </c>
      <c r="Y4737" t="str">
        <f t="shared" si="146"/>
        <v>LKR4500</v>
      </c>
      <c r="Z4737" s="36">
        <f>R4737*'Currency Exchange'!$C$15</f>
        <v>1250.5185</v>
      </c>
    </row>
    <row r="4738" ht="14.25" customHeight="1" spans="1:26">
      <c r="A4738" s="33">
        <v>5800718</v>
      </c>
      <c r="B4738" s="34" t="s">
        <v>12837</v>
      </c>
      <c r="C4738" s="33">
        <v>191</v>
      </c>
      <c r="D4738" s="34" t="s">
        <v>12788</v>
      </c>
      <c r="E4738" s="33" t="s">
        <v>12838</v>
      </c>
      <c r="F4738" s="33" t="s">
        <v>12839</v>
      </c>
      <c r="G4738" s="33" t="s">
        <v>12840</v>
      </c>
      <c r="H4738" s="33">
        <v>79.87943333</v>
      </c>
      <c r="I4738" s="33">
        <v>6.883738889</v>
      </c>
      <c r="J4738" s="33" t="s">
        <v>11773</v>
      </c>
      <c r="K4738" s="33" t="s">
        <v>12792</v>
      </c>
      <c r="L4738" s="33" t="s">
        <v>34</v>
      </c>
      <c r="M4738" s="33" t="s">
        <v>34</v>
      </c>
      <c r="N4738" s="33" t="s">
        <v>34</v>
      </c>
      <c r="O4738" s="33" t="s">
        <v>34</v>
      </c>
      <c r="P4738" s="33">
        <v>2</v>
      </c>
      <c r="Q4738" s="33">
        <v>146</v>
      </c>
      <c r="R4738" s="33">
        <v>1300</v>
      </c>
      <c r="S4738" s="33">
        <v>4.5</v>
      </c>
      <c r="T4738" s="35" t="s">
        <v>7448</v>
      </c>
      <c r="U4738">
        <v>2013</v>
      </c>
      <c r="V4738">
        <v>8</v>
      </c>
      <c r="W4738">
        <v>5</v>
      </c>
      <c r="X4738" t="str">
        <f>VLOOKUP(C4738,'country description'!$A$2:$B$16,2,0)</f>
        <v>Sri Lanka</v>
      </c>
      <c r="Y4738" t="str">
        <f t="shared" ref="Y4738:Y4801" si="148">TRIM(MID(K4738,FIND("(",K4738)+1,FIND(")",K4738)-FIND("(",K4738)-1))&amp;R4738</f>
        <v>LKR1300</v>
      </c>
      <c r="Z4738" s="36">
        <f>R4738*'Currency Exchange'!$C$15</f>
        <v>361.2609</v>
      </c>
    </row>
    <row r="4739" ht="14.25" customHeight="1" spans="1:26">
      <c r="A4739" s="33">
        <v>5800746</v>
      </c>
      <c r="B4739" s="34" t="s">
        <v>12841</v>
      </c>
      <c r="C4739" s="33">
        <v>191</v>
      </c>
      <c r="D4739" s="34" t="s">
        <v>12788</v>
      </c>
      <c r="E4739" s="33" t="s">
        <v>12842</v>
      </c>
      <c r="F4739" s="33" t="s">
        <v>12843</v>
      </c>
      <c r="G4739" s="33" t="s">
        <v>12844</v>
      </c>
      <c r="H4739" s="33">
        <v>79.843575</v>
      </c>
      <c r="I4739" s="33">
        <v>6.932547222</v>
      </c>
      <c r="J4739" s="33" t="s">
        <v>12845</v>
      </c>
      <c r="K4739" s="33" t="s">
        <v>12792</v>
      </c>
      <c r="L4739" s="33" t="s">
        <v>34</v>
      </c>
      <c r="M4739" s="33" t="s">
        <v>34</v>
      </c>
      <c r="N4739" s="33" t="s">
        <v>34</v>
      </c>
      <c r="O4739" s="33" t="s">
        <v>34</v>
      </c>
      <c r="P4739" s="33">
        <v>4</v>
      </c>
      <c r="Q4739" s="33">
        <v>166</v>
      </c>
      <c r="R4739" s="33">
        <v>4000</v>
      </c>
      <c r="S4739" s="33">
        <v>4</v>
      </c>
      <c r="T4739" s="35" t="s">
        <v>1789</v>
      </c>
      <c r="U4739">
        <v>2014</v>
      </c>
      <c r="V4739">
        <v>11</v>
      </c>
      <c r="W4739">
        <v>10</v>
      </c>
      <c r="X4739" t="str">
        <f>VLOOKUP(C4739,'country description'!$A$2:$B$16,2,0)</f>
        <v>Sri Lanka</v>
      </c>
      <c r="Y4739" t="str">
        <f t="shared" si="148"/>
        <v>LKR4000</v>
      </c>
      <c r="Z4739" s="36">
        <f>R4739*'Currency Exchange'!$C$15</f>
        <v>1111.572</v>
      </c>
    </row>
    <row r="4740" ht="14.25" customHeight="1" spans="1:26">
      <c r="A4740" s="33">
        <v>5800755</v>
      </c>
      <c r="B4740" s="34" t="s">
        <v>12846</v>
      </c>
      <c r="C4740" s="33">
        <v>191</v>
      </c>
      <c r="D4740" s="34" t="s">
        <v>12788</v>
      </c>
      <c r="E4740" s="33" t="s">
        <v>12847</v>
      </c>
      <c r="F4740" s="33" t="s">
        <v>12820</v>
      </c>
      <c r="G4740" s="33" t="s">
        <v>12821</v>
      </c>
      <c r="H4740" s="33">
        <v>79.86472741</v>
      </c>
      <c r="I4740" s="33">
        <v>6.912529358</v>
      </c>
      <c r="J4740" s="33" t="s">
        <v>12848</v>
      </c>
      <c r="K4740" s="33" t="s">
        <v>12792</v>
      </c>
      <c r="L4740" s="33" t="s">
        <v>34</v>
      </c>
      <c r="M4740" s="33" t="s">
        <v>34</v>
      </c>
      <c r="N4740" s="33" t="s">
        <v>34</v>
      </c>
      <c r="O4740" s="33" t="s">
        <v>34</v>
      </c>
      <c r="P4740" s="33">
        <v>3</v>
      </c>
      <c r="Q4740" s="33">
        <v>114</v>
      </c>
      <c r="R4740" s="33">
        <v>2500</v>
      </c>
      <c r="S4740" s="33">
        <v>4</v>
      </c>
      <c r="T4740" s="35" t="s">
        <v>153</v>
      </c>
      <c r="U4740">
        <v>2011</v>
      </c>
      <c r="V4740">
        <v>1</v>
      </c>
      <c r="W4740">
        <v>18</v>
      </c>
      <c r="X4740" t="str">
        <f>VLOOKUP(C4740,'country description'!$A$2:$B$16,2,0)</f>
        <v>Sri Lanka</v>
      </c>
      <c r="Y4740" t="str">
        <f t="shared" si="148"/>
        <v>LKR2500</v>
      </c>
      <c r="Z4740" s="36">
        <f>R4740*'Currency Exchange'!$C$15</f>
        <v>694.7325</v>
      </c>
    </row>
    <row r="4741" ht="14.25" customHeight="1" spans="1:26">
      <c r="A4741" s="33">
        <v>5800758</v>
      </c>
      <c r="B4741" s="34" t="s">
        <v>12849</v>
      </c>
      <c r="C4741" s="33">
        <v>191</v>
      </c>
      <c r="D4741" s="34" t="s">
        <v>12788</v>
      </c>
      <c r="E4741" s="33" t="s">
        <v>12850</v>
      </c>
      <c r="F4741" s="33" t="s">
        <v>12839</v>
      </c>
      <c r="G4741" s="33" t="s">
        <v>12840</v>
      </c>
      <c r="H4741" s="33">
        <v>79.86563889</v>
      </c>
      <c r="I4741" s="33">
        <v>6.890905556</v>
      </c>
      <c r="J4741" s="33" t="s">
        <v>12851</v>
      </c>
      <c r="K4741" s="33" t="s">
        <v>12792</v>
      </c>
      <c r="L4741" s="33" t="s">
        <v>34</v>
      </c>
      <c r="M4741" s="33" t="s">
        <v>34</v>
      </c>
      <c r="N4741" s="33" t="s">
        <v>34</v>
      </c>
      <c r="O4741" s="33" t="s">
        <v>34</v>
      </c>
      <c r="P4741" s="33">
        <v>3</v>
      </c>
      <c r="Q4741" s="33">
        <v>81</v>
      </c>
      <c r="R4741" s="33">
        <v>3500</v>
      </c>
      <c r="S4741" s="33">
        <v>3.8</v>
      </c>
      <c r="T4741" s="35" t="s">
        <v>1897</v>
      </c>
      <c r="U4741">
        <v>2010</v>
      </c>
      <c r="V4741">
        <v>4</v>
      </c>
      <c r="W4741">
        <v>16</v>
      </c>
      <c r="X4741" t="str">
        <f>VLOOKUP(C4741,'country description'!$A$2:$B$16,2,0)</f>
        <v>Sri Lanka</v>
      </c>
      <c r="Y4741" t="str">
        <f t="shared" si="148"/>
        <v>LKR3500</v>
      </c>
      <c r="Z4741" s="36">
        <f>R4741*'Currency Exchange'!$C$15</f>
        <v>972.6255</v>
      </c>
    </row>
    <row r="4742" ht="14.25" customHeight="1" spans="1:26">
      <c r="A4742" s="33">
        <v>5800891</v>
      </c>
      <c r="B4742" s="34" t="s">
        <v>12852</v>
      </c>
      <c r="C4742" s="33">
        <v>191</v>
      </c>
      <c r="D4742" s="34" t="s">
        <v>12788</v>
      </c>
      <c r="E4742" s="33" t="s">
        <v>12853</v>
      </c>
      <c r="F4742" s="33" t="s">
        <v>12820</v>
      </c>
      <c r="G4742" s="33" t="s">
        <v>12821</v>
      </c>
      <c r="H4742" s="33">
        <v>79.86849167</v>
      </c>
      <c r="I4742" s="33">
        <v>6.913291667</v>
      </c>
      <c r="J4742" s="33" t="s">
        <v>5470</v>
      </c>
      <c r="K4742" s="33" t="s">
        <v>12792</v>
      </c>
      <c r="L4742" s="33" t="s">
        <v>34</v>
      </c>
      <c r="M4742" s="33" t="s">
        <v>34</v>
      </c>
      <c r="N4742" s="33" t="s">
        <v>34</v>
      </c>
      <c r="O4742" s="33" t="s">
        <v>34</v>
      </c>
      <c r="P4742" s="33">
        <v>3</v>
      </c>
      <c r="Q4742" s="33">
        <v>83</v>
      </c>
      <c r="R4742" s="33">
        <v>2000</v>
      </c>
      <c r="S4742" s="33">
        <v>3.6</v>
      </c>
      <c r="T4742" s="35" t="s">
        <v>112</v>
      </c>
      <c r="U4742">
        <v>2017</v>
      </c>
      <c r="V4742">
        <v>5</v>
      </c>
      <c r="W4742">
        <v>20</v>
      </c>
      <c r="X4742" t="str">
        <f>VLOOKUP(C4742,'country description'!$A$2:$B$16,2,0)</f>
        <v>Sri Lanka</v>
      </c>
      <c r="Y4742" t="str">
        <f t="shared" si="148"/>
        <v>LKR2000</v>
      </c>
      <c r="Z4742" s="36">
        <f>R4742*'Currency Exchange'!$C$15</f>
        <v>555.786</v>
      </c>
    </row>
    <row r="4743" ht="14.25" customHeight="1" spans="1:26">
      <c r="A4743" s="33">
        <v>5801078</v>
      </c>
      <c r="B4743" s="34" t="s">
        <v>12854</v>
      </c>
      <c r="C4743" s="33">
        <v>191</v>
      </c>
      <c r="D4743" s="34" t="s">
        <v>12788</v>
      </c>
      <c r="E4743" s="33" t="s">
        <v>12855</v>
      </c>
      <c r="F4743" s="33" t="s">
        <v>12790</v>
      </c>
      <c r="G4743" s="33" t="s">
        <v>12791</v>
      </c>
      <c r="H4743" s="33">
        <v>79.852248</v>
      </c>
      <c r="I4743" s="33">
        <v>6.904392</v>
      </c>
      <c r="J4743" s="33" t="s">
        <v>12856</v>
      </c>
      <c r="K4743" s="33" t="s">
        <v>12792</v>
      </c>
      <c r="L4743" s="33" t="s">
        <v>34</v>
      </c>
      <c r="M4743" s="33" t="s">
        <v>34</v>
      </c>
      <c r="N4743" s="33" t="s">
        <v>34</v>
      </c>
      <c r="O4743" s="33" t="s">
        <v>34</v>
      </c>
      <c r="P4743" s="33">
        <v>3</v>
      </c>
      <c r="Q4743" s="33">
        <v>158</v>
      </c>
      <c r="R4743" s="33">
        <v>2400</v>
      </c>
      <c r="S4743" s="33">
        <v>4.2</v>
      </c>
      <c r="T4743" s="35" t="s">
        <v>12576</v>
      </c>
      <c r="U4743">
        <v>2018</v>
      </c>
      <c r="V4743">
        <v>4</v>
      </c>
      <c r="W4743">
        <v>26</v>
      </c>
      <c r="X4743" t="str">
        <f>VLOOKUP(C4743,'country description'!$A$2:$B$16,2,0)</f>
        <v>Sri Lanka</v>
      </c>
      <c r="Y4743" t="str">
        <f t="shared" si="148"/>
        <v>LKR2400</v>
      </c>
      <c r="Z4743" s="36">
        <f>R4743*'Currency Exchange'!$C$15</f>
        <v>666.9432</v>
      </c>
    </row>
    <row r="4744" ht="14.25" customHeight="1" spans="1:26">
      <c r="A4744" s="33">
        <v>5801321</v>
      </c>
      <c r="B4744" s="34" t="s">
        <v>12857</v>
      </c>
      <c r="C4744" s="33">
        <v>191</v>
      </c>
      <c r="D4744" s="34" t="s">
        <v>12788</v>
      </c>
      <c r="E4744" s="33" t="s">
        <v>12858</v>
      </c>
      <c r="F4744" s="33" t="s">
        <v>12859</v>
      </c>
      <c r="G4744" s="33" t="s">
        <v>12860</v>
      </c>
      <c r="H4744" s="33">
        <v>79.90294117</v>
      </c>
      <c r="I4744" s="33">
        <v>6.906814811</v>
      </c>
      <c r="J4744" s="33" t="s">
        <v>12104</v>
      </c>
      <c r="K4744" s="33" t="s">
        <v>12792</v>
      </c>
      <c r="L4744" s="33" t="s">
        <v>34</v>
      </c>
      <c r="M4744" s="33" t="s">
        <v>34</v>
      </c>
      <c r="N4744" s="33" t="s">
        <v>34</v>
      </c>
      <c r="O4744" s="33" t="s">
        <v>34</v>
      </c>
      <c r="P4744" s="33">
        <v>3</v>
      </c>
      <c r="Q4744" s="33">
        <v>58</v>
      </c>
      <c r="R4744" s="33">
        <v>2000</v>
      </c>
      <c r="S4744" s="33">
        <v>4.1</v>
      </c>
      <c r="T4744" s="35" t="s">
        <v>2568</v>
      </c>
      <c r="U4744">
        <v>2011</v>
      </c>
      <c r="V4744">
        <v>3</v>
      </c>
      <c r="W4744">
        <v>9</v>
      </c>
      <c r="X4744" t="str">
        <f>VLOOKUP(C4744,'country description'!$A$2:$B$16,2,0)</f>
        <v>Sri Lanka</v>
      </c>
      <c r="Y4744" t="str">
        <f t="shared" si="148"/>
        <v>LKR2000</v>
      </c>
      <c r="Z4744" s="36">
        <f>R4744*'Currency Exchange'!$C$15</f>
        <v>555.786</v>
      </c>
    </row>
    <row r="4745" ht="14.25" customHeight="1" spans="1:26">
      <c r="A4745" s="33">
        <v>5801970</v>
      </c>
      <c r="B4745" s="34" t="s">
        <v>12861</v>
      </c>
      <c r="C4745" s="33">
        <v>191</v>
      </c>
      <c r="D4745" s="34" t="s">
        <v>12788</v>
      </c>
      <c r="E4745" s="33" t="s">
        <v>12862</v>
      </c>
      <c r="F4745" s="33" t="s">
        <v>12790</v>
      </c>
      <c r="G4745" s="33" t="s">
        <v>12791</v>
      </c>
      <c r="H4745" s="33">
        <v>79.856148</v>
      </c>
      <c r="I4745" s="33">
        <v>6.90686</v>
      </c>
      <c r="J4745" s="33" t="s">
        <v>2014</v>
      </c>
      <c r="K4745" s="33" t="s">
        <v>12792</v>
      </c>
      <c r="L4745" s="33" t="s">
        <v>34</v>
      </c>
      <c r="M4745" s="33" t="s">
        <v>34</v>
      </c>
      <c r="N4745" s="33" t="s">
        <v>34</v>
      </c>
      <c r="O4745" s="33" t="s">
        <v>34</v>
      </c>
      <c r="P4745" s="33">
        <v>2</v>
      </c>
      <c r="Q4745" s="33">
        <v>49</v>
      </c>
      <c r="R4745" s="33">
        <v>1000</v>
      </c>
      <c r="S4745" s="33">
        <v>4.2</v>
      </c>
      <c r="T4745" s="35" t="s">
        <v>3568</v>
      </c>
      <c r="U4745">
        <v>2012</v>
      </c>
      <c r="V4745">
        <v>11</v>
      </c>
      <c r="W4745">
        <v>1</v>
      </c>
      <c r="X4745" t="str">
        <f>VLOOKUP(C4745,'country description'!$A$2:$B$16,2,0)</f>
        <v>Sri Lanka</v>
      </c>
      <c r="Y4745" t="str">
        <f t="shared" si="148"/>
        <v>LKR1000</v>
      </c>
      <c r="Z4745" s="36">
        <f>R4745*'Currency Exchange'!$C$15</f>
        <v>277.893</v>
      </c>
    </row>
    <row r="4746" ht="14.25" customHeight="1" spans="1:26">
      <c r="A4746" s="33">
        <v>5901782</v>
      </c>
      <c r="B4746" s="34" t="s">
        <v>5625</v>
      </c>
      <c r="C4746" s="33">
        <v>208</v>
      </c>
      <c r="D4746" s="34" t="s">
        <v>12863</v>
      </c>
      <c r="E4746" s="33" t="s">
        <v>12864</v>
      </c>
      <c r="F4746" s="33" t="s">
        <v>12865</v>
      </c>
      <c r="G4746" s="33" t="s">
        <v>12866</v>
      </c>
      <c r="H4746" s="33">
        <v>29.04373437</v>
      </c>
      <c r="I4746" s="33">
        <v>41.07769599</v>
      </c>
      <c r="J4746" s="33" t="s">
        <v>534</v>
      </c>
      <c r="K4746" s="33" t="s">
        <v>12867</v>
      </c>
      <c r="L4746" s="33" t="s">
        <v>34</v>
      </c>
      <c r="M4746" s="33" t="s">
        <v>34</v>
      </c>
      <c r="N4746" s="33" t="s">
        <v>34</v>
      </c>
      <c r="O4746" s="33" t="s">
        <v>34</v>
      </c>
      <c r="P4746" s="33">
        <v>2</v>
      </c>
      <c r="Q4746" s="33">
        <v>1042</v>
      </c>
      <c r="R4746" s="33">
        <v>30</v>
      </c>
      <c r="S4746" s="33">
        <v>4.9</v>
      </c>
      <c r="T4746" s="35" t="s">
        <v>12868</v>
      </c>
      <c r="U4746">
        <v>2013</v>
      </c>
      <c r="V4746">
        <v>12</v>
      </c>
      <c r="W4746">
        <v>4</v>
      </c>
      <c r="X4746" t="str">
        <f>VLOOKUP(C4746,'country description'!$A$2:$B$16,2,0)</f>
        <v>Turkey</v>
      </c>
      <c r="Y4746" t="str">
        <f t="shared" si="148"/>
        <v>TL30</v>
      </c>
      <c r="Z4746" s="36">
        <f>R4746*'Currency Exchange'!$C$14</f>
        <v>75.15378</v>
      </c>
    </row>
    <row r="4747" ht="14.25" customHeight="1" spans="1:26">
      <c r="A4747" s="33">
        <v>5902117</v>
      </c>
      <c r="B4747" s="34" t="s">
        <v>12869</v>
      </c>
      <c r="C4747" s="33">
        <v>208</v>
      </c>
      <c r="D4747" s="34" t="s">
        <v>12863</v>
      </c>
      <c r="E4747" s="33" t="s">
        <v>12870</v>
      </c>
      <c r="F4747" s="33" t="s">
        <v>12871</v>
      </c>
      <c r="G4747" s="33" t="s">
        <v>12872</v>
      </c>
      <c r="H4747" s="33">
        <v>29.0028964</v>
      </c>
      <c r="I4747" s="33">
        <v>41.04481318</v>
      </c>
      <c r="J4747" s="33" t="s">
        <v>12873</v>
      </c>
      <c r="K4747" s="33" t="s">
        <v>12867</v>
      </c>
      <c r="L4747" s="33" t="s">
        <v>34</v>
      </c>
      <c r="M4747" s="33" t="s">
        <v>34</v>
      </c>
      <c r="N4747" s="33" t="s">
        <v>34</v>
      </c>
      <c r="O4747" s="33" t="s">
        <v>34</v>
      </c>
      <c r="P4747" s="33">
        <v>3</v>
      </c>
      <c r="Q4747" s="33">
        <v>874</v>
      </c>
      <c r="R4747" s="33">
        <v>80</v>
      </c>
      <c r="S4747" s="33">
        <v>4.2</v>
      </c>
      <c r="T4747" s="35" t="s">
        <v>2830</v>
      </c>
      <c r="U4747">
        <v>2018</v>
      </c>
      <c r="V4747">
        <v>9</v>
      </c>
      <c r="W4747">
        <v>2</v>
      </c>
      <c r="X4747" t="str">
        <f>VLOOKUP(C4747,'country description'!$A$2:$B$16,2,0)</f>
        <v>Turkey</v>
      </c>
      <c r="Y4747" t="str">
        <f t="shared" si="148"/>
        <v>TL80</v>
      </c>
      <c r="Z4747" s="36">
        <f>R4747*'Currency Exchange'!$C$14</f>
        <v>200.41008</v>
      </c>
    </row>
    <row r="4748" ht="14.25" customHeight="1" spans="1:26">
      <c r="A4748" s="33">
        <v>5904116</v>
      </c>
      <c r="B4748" s="34" t="s">
        <v>12874</v>
      </c>
      <c r="C4748" s="33">
        <v>208</v>
      </c>
      <c r="D4748" s="34" t="s">
        <v>12863</v>
      </c>
      <c r="E4748" s="33" t="s">
        <v>12875</v>
      </c>
      <c r="F4748" s="33" t="s">
        <v>12876</v>
      </c>
      <c r="G4748" s="33" t="s">
        <v>12877</v>
      </c>
      <c r="H4748" s="33">
        <v>28.97612661</v>
      </c>
      <c r="I4748" s="33">
        <v>41.03300186</v>
      </c>
      <c r="J4748" s="33" t="s">
        <v>1630</v>
      </c>
      <c r="K4748" s="33" t="s">
        <v>12867</v>
      </c>
      <c r="L4748" s="33" t="s">
        <v>34</v>
      </c>
      <c r="M4748" s="33" t="s">
        <v>34</v>
      </c>
      <c r="N4748" s="33" t="s">
        <v>34</v>
      </c>
      <c r="O4748" s="33" t="s">
        <v>34</v>
      </c>
      <c r="P4748" s="33">
        <v>2</v>
      </c>
      <c r="Q4748" s="33">
        <v>1311</v>
      </c>
      <c r="R4748" s="33">
        <v>50</v>
      </c>
      <c r="S4748" s="33">
        <v>4.7</v>
      </c>
      <c r="T4748" s="35" t="s">
        <v>8561</v>
      </c>
      <c r="U4748">
        <v>2016</v>
      </c>
      <c r="V4748">
        <v>6</v>
      </c>
      <c r="W4748">
        <v>13</v>
      </c>
      <c r="X4748" t="str">
        <f>VLOOKUP(C4748,'country description'!$A$2:$B$16,2,0)</f>
        <v>Turkey</v>
      </c>
      <c r="Y4748" t="str">
        <f t="shared" si="148"/>
        <v>TL50</v>
      </c>
      <c r="Z4748" s="36">
        <f>R4748*'Currency Exchange'!$C$14</f>
        <v>125.2563</v>
      </c>
    </row>
    <row r="4749" ht="14.25" customHeight="1" spans="1:26">
      <c r="A4749" s="33">
        <v>5905215</v>
      </c>
      <c r="B4749" s="34" t="s">
        <v>12878</v>
      </c>
      <c r="C4749" s="33">
        <v>208</v>
      </c>
      <c r="D4749" s="34" t="s">
        <v>12863</v>
      </c>
      <c r="E4749" s="33" t="s">
        <v>12879</v>
      </c>
      <c r="F4749" s="33" t="s">
        <v>12880</v>
      </c>
      <c r="G4749" s="33" t="s">
        <v>12881</v>
      </c>
      <c r="H4749" s="33">
        <v>29.05662037</v>
      </c>
      <c r="I4749" s="33">
        <v>41.10496881</v>
      </c>
      <c r="J4749" s="33" t="s">
        <v>12882</v>
      </c>
      <c r="K4749" s="33" t="s">
        <v>12867</v>
      </c>
      <c r="L4749" s="33" t="s">
        <v>34</v>
      </c>
      <c r="M4749" s="33" t="s">
        <v>34</v>
      </c>
      <c r="N4749" s="33" t="s">
        <v>34</v>
      </c>
      <c r="O4749" s="33" t="s">
        <v>34</v>
      </c>
      <c r="P4749" s="33">
        <v>3</v>
      </c>
      <c r="Q4749" s="33">
        <v>877</v>
      </c>
      <c r="R4749" s="33">
        <v>75</v>
      </c>
      <c r="S4749" s="33">
        <v>4.2</v>
      </c>
      <c r="T4749" s="35" t="s">
        <v>2747</v>
      </c>
      <c r="U4749">
        <v>2011</v>
      </c>
      <c r="V4749">
        <v>6</v>
      </c>
      <c r="W4749">
        <v>2</v>
      </c>
      <c r="X4749" t="str">
        <f>VLOOKUP(C4749,'country description'!$A$2:$B$16,2,0)</f>
        <v>Turkey</v>
      </c>
      <c r="Y4749" t="str">
        <f t="shared" si="148"/>
        <v>TL75</v>
      </c>
      <c r="Z4749" s="36">
        <f>R4749*'Currency Exchange'!$C$14</f>
        <v>187.88445</v>
      </c>
    </row>
    <row r="4750" ht="14.25" customHeight="1" spans="1:26">
      <c r="A4750" s="33">
        <v>5908749</v>
      </c>
      <c r="B4750" s="34" t="s">
        <v>12883</v>
      </c>
      <c r="C4750" s="33">
        <v>208</v>
      </c>
      <c r="D4750" s="34" t="s">
        <v>12863</v>
      </c>
      <c r="E4750" s="33" t="s">
        <v>12884</v>
      </c>
      <c r="F4750" s="33" t="s">
        <v>12885</v>
      </c>
      <c r="G4750" s="33" t="s">
        <v>12886</v>
      </c>
      <c r="H4750" s="33">
        <v>29.04129725</v>
      </c>
      <c r="I4750" s="33">
        <v>41.00984672</v>
      </c>
      <c r="J4750" s="33" t="s">
        <v>12887</v>
      </c>
      <c r="K4750" s="33" t="s">
        <v>12867</v>
      </c>
      <c r="L4750" s="33" t="s">
        <v>34</v>
      </c>
      <c r="M4750" s="33" t="s">
        <v>34</v>
      </c>
      <c r="N4750" s="33" t="s">
        <v>34</v>
      </c>
      <c r="O4750" s="33" t="s">
        <v>34</v>
      </c>
      <c r="P4750" s="33">
        <v>3</v>
      </c>
      <c r="Q4750" s="33">
        <v>1034</v>
      </c>
      <c r="R4750" s="33">
        <v>105</v>
      </c>
      <c r="S4750" s="33">
        <v>4.2</v>
      </c>
      <c r="T4750" s="35" t="s">
        <v>6458</v>
      </c>
      <c r="U4750">
        <v>2015</v>
      </c>
      <c r="V4750">
        <v>9</v>
      </c>
      <c r="W4750">
        <v>13</v>
      </c>
      <c r="X4750" t="str">
        <f>VLOOKUP(C4750,'country description'!$A$2:$B$16,2,0)</f>
        <v>Turkey</v>
      </c>
      <c r="Y4750" t="str">
        <f t="shared" si="148"/>
        <v>TL105</v>
      </c>
      <c r="Z4750" s="36">
        <f>R4750*'Currency Exchange'!$C$14</f>
        <v>263.03823</v>
      </c>
    </row>
    <row r="4751" ht="14.25" customHeight="1" spans="1:26">
      <c r="A4751" s="33">
        <v>5915054</v>
      </c>
      <c r="B4751" s="34" t="s">
        <v>12888</v>
      </c>
      <c r="C4751" s="33">
        <v>208</v>
      </c>
      <c r="D4751" s="34" t="s">
        <v>12863</v>
      </c>
      <c r="E4751" s="33" t="s">
        <v>12889</v>
      </c>
      <c r="F4751" s="33" t="s">
        <v>12890</v>
      </c>
      <c r="G4751" s="33" t="s">
        <v>12891</v>
      </c>
      <c r="H4751" s="33">
        <v>28.98110311</v>
      </c>
      <c r="I4751" s="33">
        <v>41.02578494</v>
      </c>
      <c r="J4751" s="33" t="s">
        <v>12892</v>
      </c>
      <c r="K4751" s="33" t="s">
        <v>12867</v>
      </c>
      <c r="L4751" s="33" t="s">
        <v>34</v>
      </c>
      <c r="M4751" s="33" t="s">
        <v>34</v>
      </c>
      <c r="N4751" s="33" t="s">
        <v>34</v>
      </c>
      <c r="O4751" s="33" t="s">
        <v>34</v>
      </c>
      <c r="P4751" s="33">
        <v>3</v>
      </c>
      <c r="Q4751" s="33">
        <v>870</v>
      </c>
      <c r="R4751" s="33">
        <v>90</v>
      </c>
      <c r="S4751" s="33">
        <v>4.3</v>
      </c>
      <c r="T4751" s="35" t="s">
        <v>12893</v>
      </c>
      <c r="U4751">
        <v>2018</v>
      </c>
      <c r="V4751">
        <v>9</v>
      </c>
      <c r="W4751">
        <v>15</v>
      </c>
      <c r="X4751" t="str">
        <f>VLOOKUP(C4751,'country description'!$A$2:$B$16,2,0)</f>
        <v>Turkey</v>
      </c>
      <c r="Y4751" t="str">
        <f t="shared" si="148"/>
        <v>TL90</v>
      </c>
      <c r="Z4751" s="36">
        <f>R4751*'Currency Exchange'!$C$14</f>
        <v>225.46134</v>
      </c>
    </row>
    <row r="4752" ht="14.25" customHeight="1" spans="1:26">
      <c r="A4752" s="33">
        <v>5915547</v>
      </c>
      <c r="B4752" s="34" t="s">
        <v>12894</v>
      </c>
      <c r="C4752" s="33">
        <v>208</v>
      </c>
      <c r="D4752" s="34" t="s">
        <v>12863</v>
      </c>
      <c r="E4752" s="33" t="s">
        <v>12895</v>
      </c>
      <c r="F4752" s="33" t="s">
        <v>12890</v>
      </c>
      <c r="G4752" s="33" t="s">
        <v>12891</v>
      </c>
      <c r="H4752" s="33">
        <v>28.97763569</v>
      </c>
      <c r="I4752" s="33">
        <v>41.02290443</v>
      </c>
      <c r="J4752" s="33" t="s">
        <v>12896</v>
      </c>
      <c r="K4752" s="33" t="s">
        <v>12867</v>
      </c>
      <c r="L4752" s="33" t="s">
        <v>34</v>
      </c>
      <c r="M4752" s="33" t="s">
        <v>34</v>
      </c>
      <c r="N4752" s="33" t="s">
        <v>34</v>
      </c>
      <c r="O4752" s="33" t="s">
        <v>34</v>
      </c>
      <c r="P4752" s="33">
        <v>2</v>
      </c>
      <c r="Q4752" s="33">
        <v>1305</v>
      </c>
      <c r="R4752" s="33">
        <v>40</v>
      </c>
      <c r="S4752" s="33">
        <v>4.7</v>
      </c>
      <c r="T4752" s="35" t="s">
        <v>12897</v>
      </c>
      <c r="U4752">
        <v>2016</v>
      </c>
      <c r="V4752">
        <v>7</v>
      </c>
      <c r="W4752">
        <v>26</v>
      </c>
      <c r="X4752" t="str">
        <f>VLOOKUP(C4752,'country description'!$A$2:$B$16,2,0)</f>
        <v>Turkey</v>
      </c>
      <c r="Y4752" t="str">
        <f t="shared" si="148"/>
        <v>TL40</v>
      </c>
      <c r="Z4752" s="36">
        <f>R4752*'Currency Exchange'!$C$14</f>
        <v>100.20504</v>
      </c>
    </row>
    <row r="4753" ht="14.25" customHeight="1" spans="1:26">
      <c r="A4753" s="33">
        <v>5915730</v>
      </c>
      <c r="B4753" s="34" t="s">
        <v>12898</v>
      </c>
      <c r="C4753" s="33">
        <v>208</v>
      </c>
      <c r="D4753" s="34" t="s">
        <v>12863</v>
      </c>
      <c r="E4753" s="33" t="s">
        <v>12899</v>
      </c>
      <c r="F4753" s="33" t="s">
        <v>12890</v>
      </c>
      <c r="G4753" s="33" t="s">
        <v>12891</v>
      </c>
      <c r="H4753" s="33">
        <v>28.97739161</v>
      </c>
      <c r="I4753" s="33">
        <v>41.02279314</v>
      </c>
      <c r="J4753" s="33" t="s">
        <v>1709</v>
      </c>
      <c r="K4753" s="33" t="s">
        <v>12867</v>
      </c>
      <c r="L4753" s="33" t="s">
        <v>34</v>
      </c>
      <c r="M4753" s="33" t="s">
        <v>34</v>
      </c>
      <c r="N4753" s="33" t="s">
        <v>34</v>
      </c>
      <c r="O4753" s="33" t="s">
        <v>34</v>
      </c>
      <c r="P4753" s="33">
        <v>3</v>
      </c>
      <c r="Q4753" s="33">
        <v>788</v>
      </c>
      <c r="R4753" s="33">
        <v>80</v>
      </c>
      <c r="S4753" s="33">
        <v>4.1</v>
      </c>
      <c r="T4753" s="35" t="s">
        <v>2595</v>
      </c>
      <c r="U4753">
        <v>2013</v>
      </c>
      <c r="V4753">
        <v>3</v>
      </c>
      <c r="W4753">
        <v>5</v>
      </c>
      <c r="X4753" t="str">
        <f>VLOOKUP(C4753,'country description'!$A$2:$B$16,2,0)</f>
        <v>Turkey</v>
      </c>
      <c r="Y4753" t="str">
        <f t="shared" si="148"/>
        <v>TL80</v>
      </c>
      <c r="Z4753" s="36">
        <f>R4753*'Currency Exchange'!$C$14</f>
        <v>200.41008</v>
      </c>
    </row>
    <row r="4754" ht="14.25" customHeight="1" spans="1:26">
      <c r="A4754" s="33">
        <v>5915807</v>
      </c>
      <c r="B4754" s="34" t="s">
        <v>12900</v>
      </c>
      <c r="C4754" s="33">
        <v>208</v>
      </c>
      <c r="D4754" s="34" t="s">
        <v>12863</v>
      </c>
      <c r="E4754" s="33" t="s">
        <v>12901</v>
      </c>
      <c r="F4754" s="33" t="s">
        <v>12902</v>
      </c>
      <c r="G4754" s="33" t="s">
        <v>12903</v>
      </c>
      <c r="H4754" s="33">
        <v>29.03464001</v>
      </c>
      <c r="I4754" s="33">
        <v>41.05581715</v>
      </c>
      <c r="J4754" s="33" t="s">
        <v>12904</v>
      </c>
      <c r="K4754" s="33" t="s">
        <v>12867</v>
      </c>
      <c r="L4754" s="33" t="s">
        <v>34</v>
      </c>
      <c r="M4754" s="33" t="s">
        <v>34</v>
      </c>
      <c r="N4754" s="33" t="s">
        <v>34</v>
      </c>
      <c r="O4754" s="33" t="s">
        <v>34</v>
      </c>
      <c r="P4754" s="33">
        <v>4</v>
      </c>
      <c r="Q4754" s="33">
        <v>661</v>
      </c>
      <c r="R4754" s="33">
        <v>170</v>
      </c>
      <c r="S4754" s="33">
        <v>3.7</v>
      </c>
      <c r="T4754" s="35" t="s">
        <v>8818</v>
      </c>
      <c r="U4754">
        <v>2014</v>
      </c>
      <c r="V4754">
        <v>11</v>
      </c>
      <c r="W4754">
        <v>26</v>
      </c>
      <c r="X4754" t="str">
        <f>VLOOKUP(C4754,'country description'!$A$2:$B$16,2,0)</f>
        <v>Turkey</v>
      </c>
      <c r="Y4754" t="str">
        <f t="shared" si="148"/>
        <v>TL170</v>
      </c>
      <c r="Z4754" s="36">
        <f>R4754*'Currency Exchange'!$C$14</f>
        <v>425.87142</v>
      </c>
    </row>
    <row r="4755" ht="14.25" customHeight="1" spans="1:26">
      <c r="A4755" s="33">
        <v>5916085</v>
      </c>
      <c r="B4755" s="34" t="s">
        <v>12905</v>
      </c>
      <c r="C4755" s="33">
        <v>208</v>
      </c>
      <c r="D4755" s="34" t="s">
        <v>12863</v>
      </c>
      <c r="E4755" s="33" t="s">
        <v>12906</v>
      </c>
      <c r="F4755" s="33" t="s">
        <v>12890</v>
      </c>
      <c r="G4755" s="33" t="s">
        <v>12891</v>
      </c>
      <c r="H4755" s="33">
        <v>28.9782365</v>
      </c>
      <c r="I4755" s="33">
        <v>41.02463331</v>
      </c>
      <c r="J4755" s="33" t="s">
        <v>534</v>
      </c>
      <c r="K4755" s="33" t="s">
        <v>12867</v>
      </c>
      <c r="L4755" s="33" t="s">
        <v>34</v>
      </c>
      <c r="M4755" s="33" t="s">
        <v>34</v>
      </c>
      <c r="N4755" s="33" t="s">
        <v>34</v>
      </c>
      <c r="O4755" s="33" t="s">
        <v>34</v>
      </c>
      <c r="P4755" s="33">
        <v>2</v>
      </c>
      <c r="Q4755" s="33">
        <v>761</v>
      </c>
      <c r="R4755" s="33">
        <v>35</v>
      </c>
      <c r="S4755" s="33">
        <v>4.5</v>
      </c>
      <c r="T4755" s="35" t="s">
        <v>8645</v>
      </c>
      <c r="U4755">
        <v>2018</v>
      </c>
      <c r="V4755">
        <v>2</v>
      </c>
      <c r="W4755">
        <v>23</v>
      </c>
      <c r="X4755" t="str">
        <f>VLOOKUP(C4755,'country description'!$A$2:$B$16,2,0)</f>
        <v>Turkey</v>
      </c>
      <c r="Y4755" t="str">
        <f t="shared" si="148"/>
        <v>TL35</v>
      </c>
      <c r="Z4755" s="36">
        <f>R4755*'Currency Exchange'!$C$14</f>
        <v>87.67941</v>
      </c>
    </row>
    <row r="4756" ht="14.25" customHeight="1" spans="1:26">
      <c r="A4756" s="33">
        <v>5916112</v>
      </c>
      <c r="B4756" s="34" t="s">
        <v>12907</v>
      </c>
      <c r="C4756" s="33">
        <v>208</v>
      </c>
      <c r="D4756" s="34" t="s">
        <v>12863</v>
      </c>
      <c r="E4756" s="33" t="s">
        <v>12908</v>
      </c>
      <c r="F4756" s="33" t="s">
        <v>12902</v>
      </c>
      <c r="G4756" s="33" t="s">
        <v>12903</v>
      </c>
      <c r="H4756" s="33">
        <v>29.036019</v>
      </c>
      <c r="I4756" s="33">
        <v>41.057979</v>
      </c>
      <c r="J4756" s="33" t="s">
        <v>12909</v>
      </c>
      <c r="K4756" s="33" t="s">
        <v>12867</v>
      </c>
      <c r="L4756" s="33" t="s">
        <v>34</v>
      </c>
      <c r="M4756" s="33" t="s">
        <v>34</v>
      </c>
      <c r="N4756" s="33" t="s">
        <v>34</v>
      </c>
      <c r="O4756" s="33" t="s">
        <v>34</v>
      </c>
      <c r="P4756" s="33">
        <v>4</v>
      </c>
      <c r="Q4756" s="33">
        <v>901</v>
      </c>
      <c r="R4756" s="33">
        <v>120</v>
      </c>
      <c r="S4756" s="33">
        <v>4</v>
      </c>
      <c r="T4756" s="35" t="s">
        <v>12910</v>
      </c>
      <c r="U4756">
        <v>2017</v>
      </c>
      <c r="V4756">
        <v>8</v>
      </c>
      <c r="W4756">
        <v>13</v>
      </c>
      <c r="X4756" t="str">
        <f>VLOOKUP(C4756,'country description'!$A$2:$B$16,2,0)</f>
        <v>Turkey</v>
      </c>
      <c r="Y4756" t="str">
        <f t="shared" si="148"/>
        <v>TL120</v>
      </c>
      <c r="Z4756" s="36">
        <f>R4756*'Currency Exchange'!$C$14</f>
        <v>300.61512</v>
      </c>
    </row>
    <row r="4757" ht="14.25" customHeight="1" spans="1:26">
      <c r="A4757" s="33">
        <v>5926979</v>
      </c>
      <c r="B4757" s="34" t="s">
        <v>12911</v>
      </c>
      <c r="C4757" s="33">
        <v>208</v>
      </c>
      <c r="D4757" s="34" t="s">
        <v>12863</v>
      </c>
      <c r="E4757" s="33" t="s">
        <v>12912</v>
      </c>
      <c r="F4757" s="33" t="s">
        <v>12913</v>
      </c>
      <c r="G4757" s="33" t="s">
        <v>12914</v>
      </c>
      <c r="H4757" s="33">
        <v>29.02280476</v>
      </c>
      <c r="I4757" s="33">
        <v>40.98970497</v>
      </c>
      <c r="J4757" s="33" t="s">
        <v>12909</v>
      </c>
      <c r="K4757" s="33" t="s">
        <v>12867</v>
      </c>
      <c r="L4757" s="33" t="s">
        <v>34</v>
      </c>
      <c r="M4757" s="33" t="s">
        <v>34</v>
      </c>
      <c r="N4757" s="33" t="s">
        <v>34</v>
      </c>
      <c r="O4757" s="33" t="s">
        <v>34</v>
      </c>
      <c r="P4757" s="33">
        <v>3</v>
      </c>
      <c r="Q4757" s="33">
        <v>506</v>
      </c>
      <c r="R4757" s="33">
        <v>80</v>
      </c>
      <c r="S4757" s="33">
        <v>3.7</v>
      </c>
      <c r="T4757" s="35" t="s">
        <v>12915</v>
      </c>
      <c r="U4757">
        <v>2017</v>
      </c>
      <c r="V4757">
        <v>12</v>
      </c>
      <c r="W4757">
        <v>14</v>
      </c>
      <c r="X4757" t="str">
        <f>VLOOKUP(C4757,'country description'!$A$2:$B$16,2,0)</f>
        <v>Turkey</v>
      </c>
      <c r="Y4757" t="str">
        <f t="shared" si="148"/>
        <v>TL80</v>
      </c>
      <c r="Z4757" s="36">
        <f>R4757*'Currency Exchange'!$C$14</f>
        <v>200.41008</v>
      </c>
    </row>
    <row r="4758" ht="14.25" customHeight="1" spans="1:26">
      <c r="A4758" s="33">
        <v>5927248</v>
      </c>
      <c r="B4758" s="34" t="s">
        <v>12916</v>
      </c>
      <c r="C4758" s="33">
        <v>208</v>
      </c>
      <c r="D4758" s="34" t="s">
        <v>12863</v>
      </c>
      <c r="E4758" s="33" t="s">
        <v>12917</v>
      </c>
      <c r="F4758" s="33" t="s">
        <v>12918</v>
      </c>
      <c r="G4758" s="33" t="s">
        <v>12919</v>
      </c>
      <c r="H4758" s="33">
        <v>29.07411609</v>
      </c>
      <c r="I4758" s="33">
        <v>40.96393456</v>
      </c>
      <c r="J4758" s="33" t="s">
        <v>12920</v>
      </c>
      <c r="K4758" s="33" t="s">
        <v>12867</v>
      </c>
      <c r="L4758" s="33" t="s">
        <v>34</v>
      </c>
      <c r="M4758" s="33" t="s">
        <v>34</v>
      </c>
      <c r="N4758" s="33" t="s">
        <v>34</v>
      </c>
      <c r="O4758" s="33" t="s">
        <v>34</v>
      </c>
      <c r="P4758" s="33">
        <v>4</v>
      </c>
      <c r="Q4758" s="33">
        <v>522</v>
      </c>
      <c r="R4758" s="33">
        <v>130</v>
      </c>
      <c r="S4758" s="33">
        <v>4.9</v>
      </c>
      <c r="T4758" s="35" t="s">
        <v>7639</v>
      </c>
      <c r="U4758">
        <v>2018</v>
      </c>
      <c r="V4758">
        <v>12</v>
      </c>
      <c r="W4758">
        <v>20</v>
      </c>
      <c r="X4758" t="str">
        <f>VLOOKUP(C4758,'country description'!$A$2:$B$16,2,0)</f>
        <v>Turkey</v>
      </c>
      <c r="Y4758" t="str">
        <f t="shared" si="148"/>
        <v>TL130</v>
      </c>
      <c r="Z4758" s="36">
        <f>R4758*'Currency Exchange'!$C$14</f>
        <v>325.66638</v>
      </c>
    </row>
    <row r="4759" ht="14.25" customHeight="1" spans="1:26">
      <c r="A4759" s="33">
        <v>5927402</v>
      </c>
      <c r="B4759" s="34" t="s">
        <v>12921</v>
      </c>
      <c r="C4759" s="33">
        <v>208</v>
      </c>
      <c r="D4759" s="34" t="s">
        <v>12863</v>
      </c>
      <c r="E4759" s="33" t="s">
        <v>12922</v>
      </c>
      <c r="F4759" s="33" t="s">
        <v>12923</v>
      </c>
      <c r="G4759" s="33" t="s">
        <v>12924</v>
      </c>
      <c r="H4759" s="33">
        <v>29.02601603</v>
      </c>
      <c r="I4759" s="33">
        <v>40.98477563</v>
      </c>
      <c r="J4759" s="33" t="s">
        <v>534</v>
      </c>
      <c r="K4759" s="33" t="s">
        <v>12867</v>
      </c>
      <c r="L4759" s="33" t="s">
        <v>34</v>
      </c>
      <c r="M4759" s="33" t="s">
        <v>34</v>
      </c>
      <c r="N4759" s="33" t="s">
        <v>34</v>
      </c>
      <c r="O4759" s="33" t="s">
        <v>34</v>
      </c>
      <c r="P4759" s="33">
        <v>2</v>
      </c>
      <c r="Q4759" s="33">
        <v>591</v>
      </c>
      <c r="R4759" s="33">
        <v>55</v>
      </c>
      <c r="S4759" s="33">
        <v>4</v>
      </c>
      <c r="T4759" s="35" t="s">
        <v>12925</v>
      </c>
      <c r="U4759">
        <v>2013</v>
      </c>
      <c r="V4759">
        <v>11</v>
      </c>
      <c r="W4759">
        <v>23</v>
      </c>
      <c r="X4759" t="str">
        <f>VLOOKUP(C4759,'country description'!$A$2:$B$16,2,0)</f>
        <v>Turkey</v>
      </c>
      <c r="Y4759" t="str">
        <f t="shared" si="148"/>
        <v>TL55</v>
      </c>
      <c r="Z4759" s="36">
        <f>R4759*'Currency Exchange'!$C$14</f>
        <v>137.78193</v>
      </c>
    </row>
    <row r="4760" ht="14.25" customHeight="1" spans="1:26">
      <c r="A4760" s="33">
        <v>6000019</v>
      </c>
      <c r="B4760" s="34" t="s">
        <v>12926</v>
      </c>
      <c r="C4760" s="33">
        <v>208</v>
      </c>
      <c r="D4760" s="34" t="s">
        <v>12927</v>
      </c>
      <c r="E4760" s="33" t="s">
        <v>12928</v>
      </c>
      <c r="F4760" s="33" t="s">
        <v>12929</v>
      </c>
      <c r="G4760" s="33" t="s">
        <v>12930</v>
      </c>
      <c r="H4760" s="33">
        <v>32.86483333</v>
      </c>
      <c r="I4760" s="33">
        <v>39.89966667</v>
      </c>
      <c r="J4760" s="33" t="s">
        <v>12931</v>
      </c>
      <c r="K4760" s="33" t="s">
        <v>12867</v>
      </c>
      <c r="L4760" s="33" t="s">
        <v>34</v>
      </c>
      <c r="M4760" s="33" t="s">
        <v>34</v>
      </c>
      <c r="N4760" s="33" t="s">
        <v>34</v>
      </c>
      <c r="O4760" s="33" t="s">
        <v>34</v>
      </c>
      <c r="P4760" s="33">
        <v>4</v>
      </c>
      <c r="Q4760" s="33">
        <v>97</v>
      </c>
      <c r="R4760" s="33">
        <v>400</v>
      </c>
      <c r="S4760" s="33">
        <v>4.1</v>
      </c>
      <c r="T4760" s="35" t="s">
        <v>4721</v>
      </c>
      <c r="U4760">
        <v>2010</v>
      </c>
      <c r="V4760">
        <v>4</v>
      </c>
      <c r="W4760">
        <v>9</v>
      </c>
      <c r="X4760" t="str">
        <f>VLOOKUP(C4760,'country description'!$A$2:$B$16,2,0)</f>
        <v>Turkey</v>
      </c>
      <c r="Y4760" t="str">
        <f t="shared" si="148"/>
        <v>TL400</v>
      </c>
      <c r="Z4760" s="36">
        <f>R4760*'Currency Exchange'!$C$14</f>
        <v>1002.0504</v>
      </c>
    </row>
    <row r="4761" ht="14.25" customHeight="1" spans="1:26">
      <c r="A4761" s="33">
        <v>6000168</v>
      </c>
      <c r="B4761" s="34" t="s">
        <v>12932</v>
      </c>
      <c r="C4761" s="33">
        <v>208</v>
      </c>
      <c r="D4761" s="34" t="s">
        <v>12927</v>
      </c>
      <c r="E4761" s="33" t="s">
        <v>12933</v>
      </c>
      <c r="F4761" s="33" t="s">
        <v>12934</v>
      </c>
      <c r="G4761" s="33" t="s">
        <v>12935</v>
      </c>
      <c r="H4761" s="33">
        <v>32.82121389</v>
      </c>
      <c r="I4761" s="33">
        <v>39.90597222</v>
      </c>
      <c r="J4761" s="33" t="s">
        <v>12936</v>
      </c>
      <c r="K4761" s="33" t="s">
        <v>12867</v>
      </c>
      <c r="L4761" s="33" t="s">
        <v>34</v>
      </c>
      <c r="M4761" s="33" t="s">
        <v>34</v>
      </c>
      <c r="N4761" s="33" t="s">
        <v>34</v>
      </c>
      <c r="O4761" s="33" t="s">
        <v>34</v>
      </c>
      <c r="P4761" s="33">
        <v>3</v>
      </c>
      <c r="Q4761" s="33">
        <v>124</v>
      </c>
      <c r="R4761" s="33">
        <v>70</v>
      </c>
      <c r="S4761" s="33">
        <v>4.6</v>
      </c>
      <c r="T4761" s="35" t="s">
        <v>445</v>
      </c>
      <c r="U4761">
        <v>2018</v>
      </c>
      <c r="V4761">
        <v>6</v>
      </c>
      <c r="W4761">
        <v>1</v>
      </c>
      <c r="X4761" t="str">
        <f>VLOOKUP(C4761,'country description'!$A$2:$B$16,2,0)</f>
        <v>Turkey</v>
      </c>
      <c r="Y4761" t="str">
        <f t="shared" si="148"/>
        <v>TL70</v>
      </c>
      <c r="Z4761" s="36">
        <f>R4761*'Currency Exchange'!$C$14</f>
        <v>175.35882</v>
      </c>
    </row>
    <row r="4762" ht="14.25" customHeight="1" spans="1:26">
      <c r="A4762" s="33">
        <v>6000409</v>
      </c>
      <c r="B4762" s="34" t="s">
        <v>12937</v>
      </c>
      <c r="C4762" s="33">
        <v>208</v>
      </c>
      <c r="D4762" s="34" t="s">
        <v>12927</v>
      </c>
      <c r="E4762" s="33" t="s">
        <v>12938</v>
      </c>
      <c r="F4762" s="33" t="s">
        <v>12929</v>
      </c>
      <c r="G4762" s="33" t="s">
        <v>12930</v>
      </c>
      <c r="H4762" s="33">
        <v>32.86568333</v>
      </c>
      <c r="I4762" s="33">
        <v>39.89787222</v>
      </c>
      <c r="J4762" s="33" t="s">
        <v>12939</v>
      </c>
      <c r="K4762" s="33" t="s">
        <v>12867</v>
      </c>
      <c r="L4762" s="33" t="s">
        <v>34</v>
      </c>
      <c r="M4762" s="33" t="s">
        <v>34</v>
      </c>
      <c r="N4762" s="33" t="s">
        <v>34</v>
      </c>
      <c r="O4762" s="33" t="s">
        <v>34</v>
      </c>
      <c r="P4762" s="33">
        <v>4</v>
      </c>
      <c r="Q4762" s="33">
        <v>115</v>
      </c>
      <c r="R4762" s="33">
        <v>150</v>
      </c>
      <c r="S4762" s="33">
        <v>4.4</v>
      </c>
      <c r="T4762" s="35" t="s">
        <v>1719</v>
      </c>
      <c r="U4762">
        <v>2014</v>
      </c>
      <c r="V4762">
        <v>11</v>
      </c>
      <c r="W4762">
        <v>25</v>
      </c>
      <c r="X4762" t="str">
        <f>VLOOKUP(C4762,'country description'!$A$2:$B$16,2,0)</f>
        <v>Turkey</v>
      </c>
      <c r="Y4762" t="str">
        <f t="shared" si="148"/>
        <v>TL150</v>
      </c>
      <c r="Z4762" s="36">
        <f>R4762*'Currency Exchange'!$C$14</f>
        <v>375.7689</v>
      </c>
    </row>
    <row r="4763" ht="14.25" customHeight="1" spans="1:26">
      <c r="A4763" s="33">
        <v>6000447</v>
      </c>
      <c r="B4763" s="34" t="s">
        <v>12940</v>
      </c>
      <c r="C4763" s="33">
        <v>208</v>
      </c>
      <c r="D4763" s="34" t="s">
        <v>12927</v>
      </c>
      <c r="E4763" s="33" t="s">
        <v>12941</v>
      </c>
      <c r="F4763" s="33" t="s">
        <v>12934</v>
      </c>
      <c r="G4763" s="33" t="s">
        <v>12935</v>
      </c>
      <c r="H4763" s="33">
        <v>32.8203</v>
      </c>
      <c r="I4763" s="33">
        <v>39.91069722</v>
      </c>
      <c r="J4763" s="33" t="s">
        <v>12942</v>
      </c>
      <c r="K4763" s="33" t="s">
        <v>12867</v>
      </c>
      <c r="L4763" s="33" t="s">
        <v>34</v>
      </c>
      <c r="M4763" s="33" t="s">
        <v>34</v>
      </c>
      <c r="N4763" s="33" t="s">
        <v>34</v>
      </c>
      <c r="O4763" s="33" t="s">
        <v>34</v>
      </c>
      <c r="P4763" s="33">
        <v>3</v>
      </c>
      <c r="Q4763" s="33">
        <v>212</v>
      </c>
      <c r="R4763" s="33">
        <v>100</v>
      </c>
      <c r="S4763" s="33">
        <v>4.2</v>
      </c>
      <c r="T4763" s="35" t="s">
        <v>967</v>
      </c>
      <c r="U4763">
        <v>2016</v>
      </c>
      <c r="V4763">
        <v>5</v>
      </c>
      <c r="W4763">
        <v>7</v>
      </c>
      <c r="X4763" t="str">
        <f>VLOOKUP(C4763,'country description'!$A$2:$B$16,2,0)</f>
        <v>Turkey</v>
      </c>
      <c r="Y4763" t="str">
        <f t="shared" si="148"/>
        <v>TL100</v>
      </c>
      <c r="Z4763" s="36">
        <f>R4763*'Currency Exchange'!$C$14</f>
        <v>250.5126</v>
      </c>
    </row>
    <row r="4764" ht="14.25" customHeight="1" spans="1:26">
      <c r="A4764" s="33">
        <v>6000549</v>
      </c>
      <c r="B4764" s="34" t="s">
        <v>12943</v>
      </c>
      <c r="C4764" s="33">
        <v>208</v>
      </c>
      <c r="D4764" s="34" t="s">
        <v>12927</v>
      </c>
      <c r="E4764" s="33" t="s">
        <v>12944</v>
      </c>
      <c r="F4764" s="33" t="s">
        <v>12945</v>
      </c>
      <c r="G4764" s="33" t="s">
        <v>12946</v>
      </c>
      <c r="H4764" s="33">
        <v>32.84618889</v>
      </c>
      <c r="I4764" s="33">
        <v>39.88487222</v>
      </c>
      <c r="J4764" s="33" t="s">
        <v>12936</v>
      </c>
      <c r="K4764" s="33" t="s">
        <v>12867</v>
      </c>
      <c r="L4764" s="33" t="s">
        <v>34</v>
      </c>
      <c r="M4764" s="33" t="s">
        <v>34</v>
      </c>
      <c r="N4764" s="33" t="s">
        <v>34</v>
      </c>
      <c r="O4764" s="33" t="s">
        <v>34</v>
      </c>
      <c r="P4764" s="33">
        <v>3</v>
      </c>
      <c r="Q4764" s="33">
        <v>231</v>
      </c>
      <c r="R4764" s="33">
        <v>100</v>
      </c>
      <c r="S4764" s="33">
        <v>4.5</v>
      </c>
      <c r="T4764" s="35" t="s">
        <v>379</v>
      </c>
      <c r="U4764">
        <v>2014</v>
      </c>
      <c r="V4764">
        <v>3</v>
      </c>
      <c r="W4764">
        <v>13</v>
      </c>
      <c r="X4764" t="str">
        <f>VLOOKUP(C4764,'country description'!$A$2:$B$16,2,0)</f>
        <v>Turkey</v>
      </c>
      <c r="Y4764" t="str">
        <f t="shared" si="148"/>
        <v>TL100</v>
      </c>
      <c r="Z4764" s="36">
        <f>R4764*'Currency Exchange'!$C$14</f>
        <v>250.5126</v>
      </c>
    </row>
    <row r="4765" ht="14.25" customHeight="1" spans="1:26">
      <c r="A4765" s="33">
        <v>6000747</v>
      </c>
      <c r="B4765" s="34" t="s">
        <v>12947</v>
      </c>
      <c r="C4765" s="33">
        <v>208</v>
      </c>
      <c r="D4765" s="34" t="s">
        <v>12927</v>
      </c>
      <c r="E4765" s="33" t="s">
        <v>12948</v>
      </c>
      <c r="F4765" s="33" t="s">
        <v>12949</v>
      </c>
      <c r="G4765" s="33" t="s">
        <v>12950</v>
      </c>
      <c r="H4765" s="33">
        <v>32.85791667</v>
      </c>
      <c r="I4765" s="33">
        <v>39.91668611</v>
      </c>
      <c r="J4765" s="33" t="s">
        <v>534</v>
      </c>
      <c r="K4765" s="33" t="s">
        <v>12867</v>
      </c>
      <c r="L4765" s="33" t="s">
        <v>34</v>
      </c>
      <c r="M4765" s="33" t="s">
        <v>34</v>
      </c>
      <c r="N4765" s="33" t="s">
        <v>34</v>
      </c>
      <c r="O4765" s="33" t="s">
        <v>34</v>
      </c>
      <c r="P4765" s="33">
        <v>3</v>
      </c>
      <c r="Q4765" s="33">
        <v>123</v>
      </c>
      <c r="R4765" s="33">
        <v>80</v>
      </c>
      <c r="S4765" s="33">
        <v>3.8</v>
      </c>
      <c r="T4765" s="35" t="s">
        <v>3859</v>
      </c>
      <c r="U4765">
        <v>2015</v>
      </c>
      <c r="V4765">
        <v>6</v>
      </c>
      <c r="W4765">
        <v>27</v>
      </c>
      <c r="X4765" t="str">
        <f>VLOOKUP(C4765,'country description'!$A$2:$B$16,2,0)</f>
        <v>Turkey</v>
      </c>
      <c r="Y4765" t="str">
        <f t="shared" si="148"/>
        <v>TL80</v>
      </c>
      <c r="Z4765" s="36">
        <f>R4765*'Currency Exchange'!$C$14</f>
        <v>200.41008</v>
      </c>
    </row>
    <row r="4766" ht="14.25" customHeight="1" spans="1:26">
      <c r="A4766" s="33">
        <v>6000871</v>
      </c>
      <c r="B4766" s="34" t="s">
        <v>12951</v>
      </c>
      <c r="C4766" s="33">
        <v>208</v>
      </c>
      <c r="D4766" s="34" t="s">
        <v>12927</v>
      </c>
      <c r="E4766" s="33" t="s">
        <v>12952</v>
      </c>
      <c r="F4766" s="33" t="s">
        <v>12953</v>
      </c>
      <c r="G4766" s="33" t="s">
        <v>12954</v>
      </c>
      <c r="H4766" s="33">
        <v>32.81883333</v>
      </c>
      <c r="I4766" s="33">
        <v>39.91666667</v>
      </c>
      <c r="J4766" s="33" t="s">
        <v>12955</v>
      </c>
      <c r="K4766" s="33" t="s">
        <v>12867</v>
      </c>
      <c r="L4766" s="33" t="s">
        <v>34</v>
      </c>
      <c r="M4766" s="33" t="s">
        <v>34</v>
      </c>
      <c r="N4766" s="33" t="s">
        <v>34</v>
      </c>
      <c r="O4766" s="33" t="s">
        <v>34</v>
      </c>
      <c r="P4766" s="33">
        <v>3</v>
      </c>
      <c r="Q4766" s="33">
        <v>296</v>
      </c>
      <c r="R4766" s="33">
        <v>60</v>
      </c>
      <c r="S4766" s="33">
        <v>4.4</v>
      </c>
      <c r="T4766" s="35" t="s">
        <v>12564</v>
      </c>
      <c r="U4766">
        <v>2011</v>
      </c>
      <c r="V4766">
        <v>3</v>
      </c>
      <c r="W4766">
        <v>6</v>
      </c>
      <c r="X4766" t="str">
        <f>VLOOKUP(C4766,'country description'!$A$2:$B$16,2,0)</f>
        <v>Turkey</v>
      </c>
      <c r="Y4766" t="str">
        <f t="shared" si="148"/>
        <v>TL60</v>
      </c>
      <c r="Z4766" s="36">
        <f>R4766*'Currency Exchange'!$C$14</f>
        <v>150.30756</v>
      </c>
    </row>
    <row r="4767" ht="14.25" customHeight="1" spans="1:26">
      <c r="A4767" s="33">
        <v>6000921</v>
      </c>
      <c r="B4767" s="34" t="s">
        <v>12956</v>
      </c>
      <c r="C4767" s="33">
        <v>208</v>
      </c>
      <c r="D4767" s="34" t="s">
        <v>12927</v>
      </c>
      <c r="E4767" s="33" t="s">
        <v>12957</v>
      </c>
      <c r="F4767" s="33" t="s">
        <v>12958</v>
      </c>
      <c r="G4767" s="33" t="s">
        <v>12959</v>
      </c>
      <c r="H4767" s="33">
        <v>32.701775</v>
      </c>
      <c r="I4767" s="33">
        <v>39.89156389</v>
      </c>
      <c r="J4767" s="33" t="s">
        <v>12960</v>
      </c>
      <c r="K4767" s="33" t="s">
        <v>12867</v>
      </c>
      <c r="L4767" s="33" t="s">
        <v>34</v>
      </c>
      <c r="M4767" s="33" t="s">
        <v>34</v>
      </c>
      <c r="N4767" s="33" t="s">
        <v>34</v>
      </c>
      <c r="O4767" s="33" t="s">
        <v>34</v>
      </c>
      <c r="P4767" s="33">
        <v>3</v>
      </c>
      <c r="Q4767" s="33">
        <v>152</v>
      </c>
      <c r="R4767" s="33">
        <v>70</v>
      </c>
      <c r="S4767" s="33">
        <v>4.2</v>
      </c>
      <c r="T4767" s="35" t="s">
        <v>1855</v>
      </c>
      <c r="U4767">
        <v>2010</v>
      </c>
      <c r="V4767">
        <v>9</v>
      </c>
      <c r="W4767">
        <v>21</v>
      </c>
      <c r="X4767" t="str">
        <f>VLOOKUP(C4767,'country description'!$A$2:$B$16,2,0)</f>
        <v>Turkey</v>
      </c>
      <c r="Y4767" t="str">
        <f t="shared" si="148"/>
        <v>TL70</v>
      </c>
      <c r="Z4767" s="36">
        <f>R4767*'Currency Exchange'!$C$14</f>
        <v>175.35882</v>
      </c>
    </row>
    <row r="4768" ht="14.25" customHeight="1" spans="1:26">
      <c r="A4768" s="33">
        <v>6001537</v>
      </c>
      <c r="B4768" s="34" t="s">
        <v>12961</v>
      </c>
      <c r="C4768" s="33">
        <v>208</v>
      </c>
      <c r="D4768" s="34" t="s">
        <v>12927</v>
      </c>
      <c r="E4768" s="33" t="s">
        <v>12962</v>
      </c>
      <c r="F4768" s="33" t="s">
        <v>12963</v>
      </c>
      <c r="G4768" s="33" t="s">
        <v>12964</v>
      </c>
      <c r="H4768" s="33">
        <v>32.86014444</v>
      </c>
      <c r="I4768" s="33">
        <v>39.90727222</v>
      </c>
      <c r="J4768" s="33" t="s">
        <v>12942</v>
      </c>
      <c r="K4768" s="33" t="s">
        <v>12867</v>
      </c>
      <c r="L4768" s="33" t="s">
        <v>34</v>
      </c>
      <c r="M4768" s="33" t="s">
        <v>34</v>
      </c>
      <c r="N4768" s="33" t="s">
        <v>34</v>
      </c>
      <c r="O4768" s="33" t="s">
        <v>34</v>
      </c>
      <c r="P4768" s="33">
        <v>3</v>
      </c>
      <c r="Q4768" s="33">
        <v>106</v>
      </c>
      <c r="R4768" s="33">
        <v>60</v>
      </c>
      <c r="S4768" s="33">
        <v>4.3</v>
      </c>
      <c r="T4768" s="35" t="s">
        <v>12965</v>
      </c>
      <c r="U4768">
        <v>2014</v>
      </c>
      <c r="V4768">
        <v>9</v>
      </c>
      <c r="W4768">
        <v>5</v>
      </c>
      <c r="X4768" t="str">
        <f>VLOOKUP(C4768,'country description'!$A$2:$B$16,2,0)</f>
        <v>Turkey</v>
      </c>
      <c r="Y4768" t="str">
        <f t="shared" si="148"/>
        <v>TL60</v>
      </c>
      <c r="Z4768" s="36">
        <f>R4768*'Currency Exchange'!$C$14</f>
        <v>150.30756</v>
      </c>
    </row>
    <row r="4769" ht="14.25" customHeight="1" spans="1:26">
      <c r="A4769" s="33">
        <v>6001748</v>
      </c>
      <c r="B4769" s="34" t="s">
        <v>12966</v>
      </c>
      <c r="C4769" s="33">
        <v>208</v>
      </c>
      <c r="D4769" s="34" t="s">
        <v>12927</v>
      </c>
      <c r="E4769" s="33" t="s">
        <v>12967</v>
      </c>
      <c r="F4769" s="33" t="s">
        <v>12968</v>
      </c>
      <c r="G4769" s="33" t="s">
        <v>12969</v>
      </c>
      <c r="H4769" s="33">
        <v>32.86663333</v>
      </c>
      <c r="I4769" s="33">
        <v>39.90663611</v>
      </c>
      <c r="J4769" s="33" t="s">
        <v>12942</v>
      </c>
      <c r="K4769" s="33" t="s">
        <v>12867</v>
      </c>
      <c r="L4769" s="33" t="s">
        <v>34</v>
      </c>
      <c r="M4769" s="33" t="s">
        <v>34</v>
      </c>
      <c r="N4769" s="33" t="s">
        <v>34</v>
      </c>
      <c r="O4769" s="33" t="s">
        <v>34</v>
      </c>
      <c r="P4769" s="33">
        <v>2</v>
      </c>
      <c r="Q4769" s="33">
        <v>109</v>
      </c>
      <c r="R4769" s="33">
        <v>40</v>
      </c>
      <c r="S4769" s="33">
        <v>4.6</v>
      </c>
      <c r="T4769" s="35" t="s">
        <v>7468</v>
      </c>
      <c r="U4769">
        <v>2010</v>
      </c>
      <c r="V4769">
        <v>7</v>
      </c>
      <c r="W4769">
        <v>8</v>
      </c>
      <c r="X4769" t="str">
        <f>VLOOKUP(C4769,'country description'!$A$2:$B$16,2,0)</f>
        <v>Turkey</v>
      </c>
      <c r="Y4769" t="str">
        <f t="shared" si="148"/>
        <v>TL40</v>
      </c>
      <c r="Z4769" s="36">
        <f>R4769*'Currency Exchange'!$C$14</f>
        <v>100.20504</v>
      </c>
    </row>
    <row r="4770" ht="14.25" customHeight="1" spans="1:26">
      <c r="A4770" s="33">
        <v>6001757</v>
      </c>
      <c r="B4770" s="34" t="s">
        <v>12970</v>
      </c>
      <c r="C4770" s="33">
        <v>208</v>
      </c>
      <c r="D4770" s="34" t="s">
        <v>12927</v>
      </c>
      <c r="E4770" s="33" t="s">
        <v>12971</v>
      </c>
      <c r="F4770" s="33" t="s">
        <v>12968</v>
      </c>
      <c r="G4770" s="33" t="s">
        <v>12969</v>
      </c>
      <c r="H4770" s="33">
        <v>32.86660833</v>
      </c>
      <c r="I4770" s="33">
        <v>39.90656944</v>
      </c>
      <c r="J4770" s="33" t="s">
        <v>12972</v>
      </c>
      <c r="K4770" s="33" t="s">
        <v>12867</v>
      </c>
      <c r="L4770" s="33" t="s">
        <v>34</v>
      </c>
      <c r="M4770" s="33" t="s">
        <v>34</v>
      </c>
      <c r="N4770" s="33" t="s">
        <v>34</v>
      </c>
      <c r="O4770" s="33" t="s">
        <v>34</v>
      </c>
      <c r="P4770" s="33">
        <v>2</v>
      </c>
      <c r="Q4770" s="33">
        <v>72</v>
      </c>
      <c r="R4770" s="33">
        <v>50</v>
      </c>
      <c r="S4770" s="33">
        <v>4.4</v>
      </c>
      <c r="T4770" s="35" t="s">
        <v>5332</v>
      </c>
      <c r="U4770">
        <v>2012</v>
      </c>
      <c r="V4770">
        <v>10</v>
      </c>
      <c r="W4770">
        <v>20</v>
      </c>
      <c r="X4770" t="str">
        <f>VLOOKUP(C4770,'country description'!$A$2:$B$16,2,0)</f>
        <v>Turkey</v>
      </c>
      <c r="Y4770" t="str">
        <f t="shared" si="148"/>
        <v>TL50</v>
      </c>
      <c r="Z4770" s="36">
        <f>R4770*'Currency Exchange'!$C$14</f>
        <v>125.2563</v>
      </c>
    </row>
    <row r="4771" ht="14.25" customHeight="1" spans="1:26">
      <c r="A4771" s="33">
        <v>6001980</v>
      </c>
      <c r="B4771" s="34" t="s">
        <v>12973</v>
      </c>
      <c r="C4771" s="33">
        <v>208</v>
      </c>
      <c r="D4771" s="34" t="s">
        <v>12927</v>
      </c>
      <c r="E4771" s="33" t="s">
        <v>12974</v>
      </c>
      <c r="F4771" s="33" t="s">
        <v>12975</v>
      </c>
      <c r="G4771" s="33" t="s">
        <v>12976</v>
      </c>
      <c r="H4771" s="33">
        <v>32.80924722</v>
      </c>
      <c r="I4771" s="33">
        <v>39.91320556</v>
      </c>
      <c r="J4771" s="33" t="s">
        <v>534</v>
      </c>
      <c r="K4771" s="33" t="s">
        <v>12867</v>
      </c>
      <c r="L4771" s="33" t="s">
        <v>34</v>
      </c>
      <c r="M4771" s="33" t="s">
        <v>34</v>
      </c>
      <c r="N4771" s="33" t="s">
        <v>34</v>
      </c>
      <c r="O4771" s="33" t="s">
        <v>34</v>
      </c>
      <c r="P4771" s="33">
        <v>3</v>
      </c>
      <c r="Q4771" s="33">
        <v>134</v>
      </c>
      <c r="R4771" s="33">
        <v>70</v>
      </c>
      <c r="S4771" s="33">
        <v>4.2</v>
      </c>
      <c r="T4771" s="35" t="s">
        <v>1174</v>
      </c>
      <c r="U4771">
        <v>2015</v>
      </c>
      <c r="V4771">
        <v>10</v>
      </c>
      <c r="W4771">
        <v>4</v>
      </c>
      <c r="X4771" t="str">
        <f>VLOOKUP(C4771,'country description'!$A$2:$B$16,2,0)</f>
        <v>Turkey</v>
      </c>
      <c r="Y4771" t="str">
        <f t="shared" si="148"/>
        <v>TL70</v>
      </c>
      <c r="Z4771" s="36">
        <f>R4771*'Currency Exchange'!$C$14</f>
        <v>175.35882</v>
      </c>
    </row>
    <row r="4772" ht="14.25" customHeight="1" spans="1:26">
      <c r="A4772" s="33">
        <v>6002025</v>
      </c>
      <c r="B4772" s="34" t="s">
        <v>12977</v>
      </c>
      <c r="C4772" s="33">
        <v>208</v>
      </c>
      <c r="D4772" s="34" t="s">
        <v>12927</v>
      </c>
      <c r="E4772" s="33" t="s">
        <v>12978</v>
      </c>
      <c r="F4772" s="33" t="s">
        <v>12949</v>
      </c>
      <c r="G4772" s="33" t="s">
        <v>12950</v>
      </c>
      <c r="H4772" s="33">
        <v>32.85986667</v>
      </c>
      <c r="I4772" s="33">
        <v>39.91914444</v>
      </c>
      <c r="J4772" s="33" t="s">
        <v>12942</v>
      </c>
      <c r="K4772" s="33" t="s">
        <v>12867</v>
      </c>
      <c r="L4772" s="33" t="s">
        <v>34</v>
      </c>
      <c r="M4772" s="33" t="s">
        <v>34</v>
      </c>
      <c r="N4772" s="33" t="s">
        <v>34</v>
      </c>
      <c r="O4772" s="33" t="s">
        <v>34</v>
      </c>
      <c r="P4772" s="33">
        <v>3</v>
      </c>
      <c r="Q4772" s="33">
        <v>103</v>
      </c>
      <c r="R4772" s="33">
        <v>100</v>
      </c>
      <c r="S4772" s="33">
        <v>4.2</v>
      </c>
      <c r="T4772" s="35" t="s">
        <v>2214</v>
      </c>
      <c r="U4772">
        <v>2013</v>
      </c>
      <c r="V4772">
        <v>5</v>
      </c>
      <c r="W4772">
        <v>15</v>
      </c>
      <c r="X4772" t="str">
        <f>VLOOKUP(C4772,'country description'!$A$2:$B$16,2,0)</f>
        <v>Turkey</v>
      </c>
      <c r="Y4772" t="str">
        <f t="shared" si="148"/>
        <v>TL100</v>
      </c>
      <c r="Z4772" s="36">
        <f>R4772*'Currency Exchange'!$C$14</f>
        <v>250.5126</v>
      </c>
    </row>
    <row r="4773" ht="14.25" customHeight="1" spans="1:26">
      <c r="A4773" s="33">
        <v>6003426</v>
      </c>
      <c r="B4773" s="34" t="s">
        <v>12979</v>
      </c>
      <c r="C4773" s="33">
        <v>208</v>
      </c>
      <c r="D4773" s="34" t="s">
        <v>12927</v>
      </c>
      <c r="E4773" s="33" t="s">
        <v>12980</v>
      </c>
      <c r="F4773" s="33" t="s">
        <v>12981</v>
      </c>
      <c r="G4773" s="33" t="s">
        <v>12982</v>
      </c>
      <c r="H4773" s="33">
        <v>32.809146</v>
      </c>
      <c r="I4773" s="33">
        <v>39.904709</v>
      </c>
      <c r="J4773" s="33" t="s">
        <v>12983</v>
      </c>
      <c r="K4773" s="33" t="s">
        <v>12867</v>
      </c>
      <c r="L4773" s="33" t="s">
        <v>34</v>
      </c>
      <c r="M4773" s="33" t="s">
        <v>34</v>
      </c>
      <c r="N4773" s="33" t="s">
        <v>34</v>
      </c>
      <c r="O4773" s="33" t="s">
        <v>34</v>
      </c>
      <c r="P4773" s="33">
        <v>2</v>
      </c>
      <c r="Q4773" s="33">
        <v>115</v>
      </c>
      <c r="R4773" s="33">
        <v>50</v>
      </c>
      <c r="S4773" s="33">
        <v>3.4</v>
      </c>
      <c r="T4773" s="35" t="s">
        <v>10488</v>
      </c>
      <c r="U4773">
        <v>2017</v>
      </c>
      <c r="V4773">
        <v>2</v>
      </c>
      <c r="W4773">
        <v>14</v>
      </c>
      <c r="X4773" t="str">
        <f>VLOOKUP(C4773,'country description'!$A$2:$B$16,2,0)</f>
        <v>Turkey</v>
      </c>
      <c r="Y4773" t="str">
        <f t="shared" si="148"/>
        <v>TL50</v>
      </c>
      <c r="Z4773" s="36">
        <f>R4773*'Currency Exchange'!$C$14</f>
        <v>125.2563</v>
      </c>
    </row>
    <row r="4774" ht="14.25" customHeight="1" spans="1:26">
      <c r="A4774" s="33">
        <v>6003668</v>
      </c>
      <c r="B4774" s="34" t="s">
        <v>12973</v>
      </c>
      <c r="C4774" s="33">
        <v>208</v>
      </c>
      <c r="D4774" s="34" t="s">
        <v>12927</v>
      </c>
      <c r="E4774" s="33" t="s">
        <v>12984</v>
      </c>
      <c r="F4774" s="33" t="s">
        <v>12985</v>
      </c>
      <c r="G4774" s="33" t="s">
        <v>12986</v>
      </c>
      <c r="H4774" s="33">
        <v>32.776255</v>
      </c>
      <c r="I4774" s="33">
        <v>39.908957</v>
      </c>
      <c r="J4774" s="33" t="s">
        <v>534</v>
      </c>
      <c r="K4774" s="33" t="s">
        <v>12867</v>
      </c>
      <c r="L4774" s="33" t="s">
        <v>34</v>
      </c>
      <c r="M4774" s="33" t="s">
        <v>34</v>
      </c>
      <c r="N4774" s="33" t="s">
        <v>34</v>
      </c>
      <c r="O4774" s="33" t="s">
        <v>34</v>
      </c>
      <c r="P4774" s="33">
        <v>3</v>
      </c>
      <c r="Q4774" s="33">
        <v>79</v>
      </c>
      <c r="R4774" s="33">
        <v>70</v>
      </c>
      <c r="S4774" s="33">
        <v>4.2</v>
      </c>
      <c r="T4774" s="35" t="s">
        <v>12987</v>
      </c>
      <c r="U4774">
        <v>2016</v>
      </c>
      <c r="V4774">
        <v>12</v>
      </c>
      <c r="W4774">
        <v>15</v>
      </c>
      <c r="X4774" t="str">
        <f>VLOOKUP(C4774,'country description'!$A$2:$B$16,2,0)</f>
        <v>Turkey</v>
      </c>
      <c r="Y4774" t="str">
        <f t="shared" si="148"/>
        <v>TL70</v>
      </c>
      <c r="Z4774" s="36">
        <f>R4774*'Currency Exchange'!$C$14</f>
        <v>175.35882</v>
      </c>
    </row>
    <row r="4775" ht="14.25" customHeight="1" spans="1:26">
      <c r="A4775" s="33">
        <v>6003879</v>
      </c>
      <c r="B4775" s="34" t="s">
        <v>12988</v>
      </c>
      <c r="C4775" s="33">
        <v>208</v>
      </c>
      <c r="D4775" s="34" t="s">
        <v>12927</v>
      </c>
      <c r="E4775" s="33" t="s">
        <v>12989</v>
      </c>
      <c r="F4775" s="33" t="s">
        <v>12990</v>
      </c>
      <c r="G4775" s="33" t="s">
        <v>12991</v>
      </c>
      <c r="H4775" s="33">
        <v>32.76337778</v>
      </c>
      <c r="I4775" s="33">
        <v>39.94627778</v>
      </c>
      <c r="J4775" s="33" t="s">
        <v>12992</v>
      </c>
      <c r="K4775" s="33" t="s">
        <v>12867</v>
      </c>
      <c r="L4775" s="33" t="s">
        <v>34</v>
      </c>
      <c r="M4775" s="33" t="s">
        <v>34</v>
      </c>
      <c r="N4775" s="33" t="s">
        <v>34</v>
      </c>
      <c r="O4775" s="33" t="s">
        <v>34</v>
      </c>
      <c r="P4775" s="33">
        <v>2</v>
      </c>
      <c r="Q4775" s="33">
        <v>103</v>
      </c>
      <c r="R4775" s="33">
        <v>50</v>
      </c>
      <c r="S4775" s="33">
        <v>4.3</v>
      </c>
      <c r="T4775" s="35" t="s">
        <v>2464</v>
      </c>
      <c r="U4775">
        <v>2013</v>
      </c>
      <c r="V4775">
        <v>7</v>
      </c>
      <c r="W4775">
        <v>21</v>
      </c>
      <c r="X4775" t="str">
        <f>VLOOKUP(C4775,'country description'!$A$2:$B$16,2,0)</f>
        <v>Turkey</v>
      </c>
      <c r="Y4775" t="str">
        <f t="shared" si="148"/>
        <v>TL50</v>
      </c>
      <c r="Z4775" s="36">
        <f>R4775*'Currency Exchange'!$C$14</f>
        <v>125.2563</v>
      </c>
    </row>
    <row r="4776" ht="14.25" customHeight="1" spans="1:26">
      <c r="A4776" s="33">
        <v>6004011</v>
      </c>
      <c r="B4776" s="34" t="s">
        <v>12993</v>
      </c>
      <c r="C4776" s="33">
        <v>208</v>
      </c>
      <c r="D4776" s="34" t="s">
        <v>12927</v>
      </c>
      <c r="E4776" s="33" t="s">
        <v>12994</v>
      </c>
      <c r="F4776" s="33" t="s">
        <v>12929</v>
      </c>
      <c r="G4776" s="33" t="s">
        <v>12930</v>
      </c>
      <c r="H4776" s="33">
        <v>32.8698</v>
      </c>
      <c r="I4776" s="33">
        <v>39.89823889</v>
      </c>
      <c r="J4776" s="33" t="s">
        <v>12995</v>
      </c>
      <c r="K4776" s="33" t="s">
        <v>12867</v>
      </c>
      <c r="L4776" s="33" t="s">
        <v>34</v>
      </c>
      <c r="M4776" s="33" t="s">
        <v>34</v>
      </c>
      <c r="N4776" s="33" t="s">
        <v>34</v>
      </c>
      <c r="O4776" s="33" t="s">
        <v>34</v>
      </c>
      <c r="P4776" s="33">
        <v>3</v>
      </c>
      <c r="Q4776" s="33">
        <v>95</v>
      </c>
      <c r="R4776" s="33">
        <v>80</v>
      </c>
      <c r="S4776" s="33">
        <v>4.9</v>
      </c>
      <c r="T4776" s="35" t="s">
        <v>6950</v>
      </c>
      <c r="U4776">
        <v>2014</v>
      </c>
      <c r="V4776">
        <v>11</v>
      </c>
      <c r="W4776">
        <v>4</v>
      </c>
      <c r="X4776" t="str">
        <f>VLOOKUP(C4776,'country description'!$A$2:$B$16,2,0)</f>
        <v>Turkey</v>
      </c>
      <c r="Y4776" t="str">
        <f t="shared" si="148"/>
        <v>TL80</v>
      </c>
      <c r="Z4776" s="36">
        <f>R4776*'Currency Exchange'!$C$14</f>
        <v>200.41008</v>
      </c>
    </row>
    <row r="4777" ht="14.25" customHeight="1" spans="1:26">
      <c r="A4777" s="33">
        <v>6004089</v>
      </c>
      <c r="B4777" s="34" t="s">
        <v>12956</v>
      </c>
      <c r="C4777" s="33">
        <v>208</v>
      </c>
      <c r="D4777" s="34" t="s">
        <v>12927</v>
      </c>
      <c r="E4777" s="33" t="s">
        <v>12996</v>
      </c>
      <c r="F4777" s="33" t="s">
        <v>12997</v>
      </c>
      <c r="G4777" s="33" t="s">
        <v>12998</v>
      </c>
      <c r="H4777" s="33">
        <v>32.84274167</v>
      </c>
      <c r="I4777" s="33">
        <v>39.92253611</v>
      </c>
      <c r="J4777" s="33" t="s">
        <v>12960</v>
      </c>
      <c r="K4777" s="33" t="s">
        <v>12867</v>
      </c>
      <c r="L4777" s="33" t="s">
        <v>34</v>
      </c>
      <c r="M4777" s="33" t="s">
        <v>34</v>
      </c>
      <c r="N4777" s="33" t="s">
        <v>34</v>
      </c>
      <c r="O4777" s="33" t="s">
        <v>34</v>
      </c>
      <c r="P4777" s="33">
        <v>3</v>
      </c>
      <c r="Q4777" s="33">
        <v>131</v>
      </c>
      <c r="R4777" s="33">
        <v>70</v>
      </c>
      <c r="S4777" s="33">
        <v>4.4</v>
      </c>
      <c r="T4777" s="35" t="s">
        <v>1463</v>
      </c>
      <c r="U4777">
        <v>2014</v>
      </c>
      <c r="V4777">
        <v>6</v>
      </c>
      <c r="W4777">
        <v>13</v>
      </c>
      <c r="X4777" t="str">
        <f>VLOOKUP(C4777,'country description'!$A$2:$B$16,2,0)</f>
        <v>Turkey</v>
      </c>
      <c r="Y4777" t="str">
        <f t="shared" si="148"/>
        <v>TL70</v>
      </c>
      <c r="Z4777" s="36">
        <f>R4777*'Currency Exchange'!$C$14</f>
        <v>175.35882</v>
      </c>
    </row>
    <row r="4778" ht="14.25" customHeight="1" spans="1:26">
      <c r="A4778" s="33">
        <v>6004408</v>
      </c>
      <c r="B4778" s="34" t="s">
        <v>12999</v>
      </c>
      <c r="C4778" s="33">
        <v>208</v>
      </c>
      <c r="D4778" s="34" t="s">
        <v>12927</v>
      </c>
      <c r="E4778" s="33" t="s">
        <v>13000</v>
      </c>
      <c r="F4778" s="33" t="s">
        <v>13001</v>
      </c>
      <c r="G4778" s="33" t="s">
        <v>13002</v>
      </c>
      <c r="H4778" s="33">
        <v>32.70474167</v>
      </c>
      <c r="I4778" s="33">
        <v>39.89479444</v>
      </c>
      <c r="J4778" s="33" t="s">
        <v>4220</v>
      </c>
      <c r="K4778" s="33" t="s">
        <v>12867</v>
      </c>
      <c r="L4778" s="33" t="s">
        <v>34</v>
      </c>
      <c r="M4778" s="33" t="s">
        <v>34</v>
      </c>
      <c r="N4778" s="33" t="s">
        <v>34</v>
      </c>
      <c r="O4778" s="33" t="s">
        <v>34</v>
      </c>
      <c r="P4778" s="33">
        <v>2</v>
      </c>
      <c r="Q4778" s="33">
        <v>126</v>
      </c>
      <c r="R4778" s="33">
        <v>35</v>
      </c>
      <c r="S4778" s="33">
        <v>4.3</v>
      </c>
      <c r="T4778" s="35" t="s">
        <v>456</v>
      </c>
      <c r="U4778">
        <v>2018</v>
      </c>
      <c r="V4778">
        <v>11</v>
      </c>
      <c r="W4778">
        <v>27</v>
      </c>
      <c r="X4778" t="str">
        <f>VLOOKUP(C4778,'country description'!$A$2:$B$16,2,0)</f>
        <v>Turkey</v>
      </c>
      <c r="Y4778" t="str">
        <f t="shared" si="148"/>
        <v>TL35</v>
      </c>
      <c r="Z4778" s="36">
        <f>R4778*'Currency Exchange'!$C$14</f>
        <v>87.67941</v>
      </c>
    </row>
    <row r="4779" ht="14.25" customHeight="1" spans="1:26">
      <c r="A4779" s="33">
        <v>6004813</v>
      </c>
      <c r="B4779" s="34" t="s">
        <v>13003</v>
      </c>
      <c r="C4779" s="33">
        <v>208</v>
      </c>
      <c r="D4779" s="34" t="s">
        <v>12927</v>
      </c>
      <c r="E4779" s="33" t="s">
        <v>13004</v>
      </c>
      <c r="F4779" s="33" t="s">
        <v>13005</v>
      </c>
      <c r="G4779" s="33" t="s">
        <v>13006</v>
      </c>
      <c r="H4779" s="33">
        <v>32.86021667</v>
      </c>
      <c r="I4779" s="33">
        <v>39.87623889</v>
      </c>
      <c r="J4779" s="33" t="s">
        <v>1353</v>
      </c>
      <c r="K4779" s="33" t="s">
        <v>12867</v>
      </c>
      <c r="L4779" s="33" t="s">
        <v>34</v>
      </c>
      <c r="M4779" s="33" t="s">
        <v>34</v>
      </c>
      <c r="N4779" s="33" t="s">
        <v>34</v>
      </c>
      <c r="O4779" s="33" t="s">
        <v>34</v>
      </c>
      <c r="P4779" s="33">
        <v>2</v>
      </c>
      <c r="Q4779" s="33">
        <v>104</v>
      </c>
      <c r="R4779" s="33">
        <v>40</v>
      </c>
      <c r="S4779" s="33">
        <v>4.7</v>
      </c>
      <c r="T4779" s="35" t="s">
        <v>9640</v>
      </c>
      <c r="U4779">
        <v>2015</v>
      </c>
      <c r="V4779">
        <v>12</v>
      </c>
      <c r="W4779">
        <v>4</v>
      </c>
      <c r="X4779" t="str">
        <f>VLOOKUP(C4779,'country description'!$A$2:$B$16,2,0)</f>
        <v>Turkey</v>
      </c>
      <c r="Y4779" t="str">
        <f t="shared" si="148"/>
        <v>TL40</v>
      </c>
      <c r="Z4779" s="36">
        <f>R4779*'Currency Exchange'!$C$14</f>
        <v>100.20504</v>
      </c>
    </row>
    <row r="4780" ht="14.25" customHeight="1" spans="1:26">
      <c r="A4780" s="33">
        <v>6100054</v>
      </c>
      <c r="B4780" s="34" t="s">
        <v>13007</v>
      </c>
      <c r="C4780" s="33">
        <v>215</v>
      </c>
      <c r="D4780" s="34" t="s">
        <v>13008</v>
      </c>
      <c r="E4780" s="33" t="s">
        <v>13009</v>
      </c>
      <c r="F4780" s="33" t="s">
        <v>13010</v>
      </c>
      <c r="G4780" s="33" t="s">
        <v>13010</v>
      </c>
      <c r="H4780" s="33">
        <v>-0.123132</v>
      </c>
      <c r="I4780" s="33">
        <v>51.513196</v>
      </c>
      <c r="J4780" s="33" t="s">
        <v>13011</v>
      </c>
      <c r="K4780" s="33" t="s">
        <v>13012</v>
      </c>
      <c r="L4780" s="33" t="s">
        <v>33</v>
      </c>
      <c r="M4780" s="33" t="s">
        <v>34</v>
      </c>
      <c r="N4780" s="33" t="s">
        <v>34</v>
      </c>
      <c r="O4780" s="33" t="s">
        <v>34</v>
      </c>
      <c r="P4780" s="33">
        <v>2</v>
      </c>
      <c r="Q4780" s="33">
        <v>316</v>
      </c>
      <c r="R4780" s="33">
        <v>30</v>
      </c>
      <c r="S4780" s="33">
        <v>4.1</v>
      </c>
      <c r="T4780" s="35" t="s">
        <v>1241</v>
      </c>
      <c r="U4780">
        <v>2017</v>
      </c>
      <c r="V4780">
        <v>10</v>
      </c>
      <c r="W4780">
        <v>16</v>
      </c>
      <c r="X4780" t="str">
        <f>VLOOKUP(C4780,'country description'!$A$2:$B$16,2,0)</f>
        <v>United Kingdom</v>
      </c>
      <c r="Y4780" t="str">
        <f t="shared" si="148"/>
        <v>Œ£30</v>
      </c>
      <c r="Z4780" s="36">
        <f>R4780*'Currency Exchange'!$C$4</f>
        <v>3201.35187</v>
      </c>
    </row>
    <row r="4781" ht="14.25" customHeight="1" spans="1:26">
      <c r="A4781" s="33">
        <v>6101881</v>
      </c>
      <c r="B4781" s="34" t="s">
        <v>13013</v>
      </c>
      <c r="C4781" s="33">
        <v>215</v>
      </c>
      <c r="D4781" s="34" t="s">
        <v>13008</v>
      </c>
      <c r="E4781" s="33" t="s">
        <v>13014</v>
      </c>
      <c r="F4781" s="33" t="s">
        <v>13015</v>
      </c>
      <c r="G4781" s="33" t="s">
        <v>13016</v>
      </c>
      <c r="H4781" s="33">
        <v>-0.126963</v>
      </c>
      <c r="I4781" s="33">
        <v>51.51259</v>
      </c>
      <c r="J4781" s="33" t="s">
        <v>50</v>
      </c>
      <c r="K4781" s="33" t="s">
        <v>13012</v>
      </c>
      <c r="L4781" s="33" t="s">
        <v>34</v>
      </c>
      <c r="M4781" s="33" t="s">
        <v>34</v>
      </c>
      <c r="N4781" s="33" t="s">
        <v>34</v>
      </c>
      <c r="O4781" s="33" t="s">
        <v>34</v>
      </c>
      <c r="P4781" s="33">
        <v>3</v>
      </c>
      <c r="Q4781" s="33">
        <v>271</v>
      </c>
      <c r="R4781" s="33">
        <v>50</v>
      </c>
      <c r="S4781" s="33">
        <v>4.3</v>
      </c>
      <c r="T4781" s="35" t="s">
        <v>13017</v>
      </c>
      <c r="U4781">
        <v>2018</v>
      </c>
      <c r="V4781">
        <v>8</v>
      </c>
      <c r="W4781">
        <v>22</v>
      </c>
      <c r="X4781" t="str">
        <f>VLOOKUP(C4781,'country description'!$A$2:$B$16,2,0)</f>
        <v>United Kingdom</v>
      </c>
      <c r="Y4781" t="str">
        <f t="shared" si="148"/>
        <v>Œ£50</v>
      </c>
      <c r="Z4781" s="36">
        <f>R4781*'Currency Exchange'!$C$4</f>
        <v>5335.58645</v>
      </c>
    </row>
    <row r="4782" ht="14.25" customHeight="1" spans="1:26">
      <c r="A4782" s="33">
        <v>6102615</v>
      </c>
      <c r="B4782" s="34" t="s">
        <v>9442</v>
      </c>
      <c r="C4782" s="33">
        <v>215</v>
      </c>
      <c r="D4782" s="34" t="s">
        <v>13008</v>
      </c>
      <c r="E4782" s="33" t="s">
        <v>13018</v>
      </c>
      <c r="F4782" s="33" t="s">
        <v>13019</v>
      </c>
      <c r="G4782" s="33" t="s">
        <v>13020</v>
      </c>
      <c r="H4782" s="33">
        <v>-0.135463889</v>
      </c>
      <c r="I4782" s="33">
        <v>51.51481111</v>
      </c>
      <c r="J4782" s="33" t="s">
        <v>6348</v>
      </c>
      <c r="K4782" s="33" t="s">
        <v>13012</v>
      </c>
      <c r="L4782" s="33" t="s">
        <v>34</v>
      </c>
      <c r="M4782" s="33" t="s">
        <v>34</v>
      </c>
      <c r="N4782" s="33" t="s">
        <v>34</v>
      </c>
      <c r="O4782" s="33" t="s">
        <v>34</v>
      </c>
      <c r="P4782" s="33">
        <v>3</v>
      </c>
      <c r="Q4782" s="33">
        <v>313</v>
      </c>
      <c r="R4782" s="33">
        <v>40</v>
      </c>
      <c r="S4782" s="33">
        <v>4.5</v>
      </c>
      <c r="T4782" s="35" t="s">
        <v>10746</v>
      </c>
      <c r="U4782">
        <v>2014</v>
      </c>
      <c r="V4782">
        <v>5</v>
      </c>
      <c r="W4782">
        <v>23</v>
      </c>
      <c r="X4782" t="str">
        <f>VLOOKUP(C4782,'country description'!$A$2:$B$16,2,0)</f>
        <v>United Kingdom</v>
      </c>
      <c r="Y4782" t="str">
        <f t="shared" si="148"/>
        <v>Œ£40</v>
      </c>
      <c r="Z4782" s="36">
        <f>R4782*'Currency Exchange'!$C$4</f>
        <v>4268.46916</v>
      </c>
    </row>
    <row r="4783" ht="14.25" customHeight="1" spans="1:26">
      <c r="A4783" s="33">
        <v>6102866</v>
      </c>
      <c r="B4783" s="34" t="s">
        <v>13021</v>
      </c>
      <c r="C4783" s="33">
        <v>215</v>
      </c>
      <c r="D4783" s="34" t="s">
        <v>13008</v>
      </c>
      <c r="E4783" s="33" t="s">
        <v>13022</v>
      </c>
      <c r="F4783" s="33" t="s">
        <v>13023</v>
      </c>
      <c r="G4783" s="33" t="s">
        <v>13023</v>
      </c>
      <c r="H4783" s="33">
        <v>-0.144861</v>
      </c>
      <c r="I4783" s="33">
        <v>51.510342</v>
      </c>
      <c r="J4783" s="33" t="s">
        <v>13024</v>
      </c>
      <c r="K4783" s="33" t="s">
        <v>13012</v>
      </c>
      <c r="L4783" s="33" t="s">
        <v>33</v>
      </c>
      <c r="M4783" s="33" t="s">
        <v>34</v>
      </c>
      <c r="N4783" s="33" t="s">
        <v>34</v>
      </c>
      <c r="O4783" s="33" t="s">
        <v>34</v>
      </c>
      <c r="P4783" s="33">
        <v>4</v>
      </c>
      <c r="Q4783" s="33">
        <v>395</v>
      </c>
      <c r="R4783" s="33">
        <v>120</v>
      </c>
      <c r="S4783" s="33">
        <v>4.8</v>
      </c>
      <c r="T4783" s="35" t="s">
        <v>7430</v>
      </c>
      <c r="U4783">
        <v>2013</v>
      </c>
      <c r="V4783">
        <v>1</v>
      </c>
      <c r="W4783">
        <v>12</v>
      </c>
      <c r="X4783" t="str">
        <f>VLOOKUP(C4783,'country description'!$A$2:$B$16,2,0)</f>
        <v>United Kingdom</v>
      </c>
      <c r="Y4783" t="str">
        <f t="shared" si="148"/>
        <v>Œ£120</v>
      </c>
      <c r="Z4783" s="36">
        <f>R4783*'Currency Exchange'!$C$4</f>
        <v>12805.40748</v>
      </c>
    </row>
    <row r="4784" ht="14.25" customHeight="1" spans="1:26">
      <c r="A4784" s="33">
        <v>6103211</v>
      </c>
      <c r="B4784" s="34" t="s">
        <v>13025</v>
      </c>
      <c r="C4784" s="33">
        <v>215</v>
      </c>
      <c r="D4784" s="34" t="s">
        <v>13008</v>
      </c>
      <c r="E4784" s="33" t="s">
        <v>13026</v>
      </c>
      <c r="F4784" s="33" t="s">
        <v>13015</v>
      </c>
      <c r="G4784" s="33" t="s">
        <v>13016</v>
      </c>
      <c r="H4784" s="33">
        <v>-0.127164</v>
      </c>
      <c r="I4784" s="33">
        <v>51.512417</v>
      </c>
      <c r="J4784" s="33" t="s">
        <v>13027</v>
      </c>
      <c r="K4784" s="33" t="s">
        <v>13012</v>
      </c>
      <c r="L4784" s="33" t="s">
        <v>34</v>
      </c>
      <c r="M4784" s="33" t="s">
        <v>34</v>
      </c>
      <c r="N4784" s="33" t="s">
        <v>34</v>
      </c>
      <c r="O4784" s="33" t="s">
        <v>34</v>
      </c>
      <c r="P4784" s="33">
        <v>2</v>
      </c>
      <c r="Q4784" s="33">
        <v>964</v>
      </c>
      <c r="R4784" s="33">
        <v>35</v>
      </c>
      <c r="S4784" s="33">
        <v>4.7</v>
      </c>
      <c r="T4784" s="35" t="s">
        <v>7186</v>
      </c>
      <c r="U4784">
        <v>2016</v>
      </c>
      <c r="V4784">
        <v>10</v>
      </c>
      <c r="W4784">
        <v>28</v>
      </c>
      <c r="X4784" t="str">
        <f>VLOOKUP(C4784,'country description'!$A$2:$B$16,2,0)</f>
        <v>United Kingdom</v>
      </c>
      <c r="Y4784" t="str">
        <f t="shared" si="148"/>
        <v>Œ£35</v>
      </c>
      <c r="Z4784" s="36">
        <f>R4784*'Currency Exchange'!$C$4</f>
        <v>3734.910515</v>
      </c>
    </row>
    <row r="4785" ht="14.25" customHeight="1" spans="1:26">
      <c r="A4785" s="33">
        <v>6103255</v>
      </c>
      <c r="B4785" s="34" t="s">
        <v>13028</v>
      </c>
      <c r="C4785" s="33">
        <v>215</v>
      </c>
      <c r="D4785" s="34" t="s">
        <v>13008</v>
      </c>
      <c r="E4785" s="33" t="s">
        <v>13029</v>
      </c>
      <c r="F4785" s="33" t="s">
        <v>13030</v>
      </c>
      <c r="G4785" s="33" t="s">
        <v>13031</v>
      </c>
      <c r="H4785" s="33">
        <v>-0.135524</v>
      </c>
      <c r="I4785" s="33">
        <v>51.518935</v>
      </c>
      <c r="J4785" s="33" t="s">
        <v>1978</v>
      </c>
      <c r="K4785" s="33" t="s">
        <v>13012</v>
      </c>
      <c r="L4785" s="33" t="s">
        <v>34</v>
      </c>
      <c r="M4785" s="33" t="s">
        <v>34</v>
      </c>
      <c r="N4785" s="33" t="s">
        <v>34</v>
      </c>
      <c r="O4785" s="33" t="s">
        <v>34</v>
      </c>
      <c r="P4785" s="33">
        <v>3</v>
      </c>
      <c r="Q4785" s="33">
        <v>436</v>
      </c>
      <c r="R4785" s="33">
        <v>60</v>
      </c>
      <c r="S4785" s="33">
        <v>4.6</v>
      </c>
      <c r="T4785" s="35" t="s">
        <v>7299</v>
      </c>
      <c r="U4785">
        <v>2016</v>
      </c>
      <c r="V4785">
        <v>7</v>
      </c>
      <c r="W4785">
        <v>27</v>
      </c>
      <c r="X4785" t="str">
        <f>VLOOKUP(C4785,'country description'!$A$2:$B$16,2,0)</f>
        <v>United Kingdom</v>
      </c>
      <c r="Y4785" t="str">
        <f t="shared" si="148"/>
        <v>Œ£60</v>
      </c>
      <c r="Z4785" s="36">
        <f>R4785*'Currency Exchange'!$C$4</f>
        <v>6402.70374</v>
      </c>
    </row>
    <row r="4786" ht="14.25" customHeight="1" spans="1:26">
      <c r="A4786" s="33">
        <v>6103683</v>
      </c>
      <c r="B4786" s="34" t="s">
        <v>13032</v>
      </c>
      <c r="C4786" s="33">
        <v>215</v>
      </c>
      <c r="D4786" s="34" t="s">
        <v>13008</v>
      </c>
      <c r="E4786" s="33" t="s">
        <v>13033</v>
      </c>
      <c r="F4786" s="33" t="s">
        <v>13034</v>
      </c>
      <c r="G4786" s="33" t="s">
        <v>13035</v>
      </c>
      <c r="H4786" s="33">
        <v>-0.133947</v>
      </c>
      <c r="I4786" s="33">
        <v>51.511629</v>
      </c>
      <c r="J4786" s="33" t="s">
        <v>50</v>
      </c>
      <c r="K4786" s="33" t="s">
        <v>13012</v>
      </c>
      <c r="L4786" s="33" t="s">
        <v>34</v>
      </c>
      <c r="M4786" s="33" t="s">
        <v>34</v>
      </c>
      <c r="N4786" s="33" t="s">
        <v>34</v>
      </c>
      <c r="O4786" s="33" t="s">
        <v>34</v>
      </c>
      <c r="P4786" s="33">
        <v>3</v>
      </c>
      <c r="Q4786" s="33">
        <v>571</v>
      </c>
      <c r="R4786" s="33">
        <v>45</v>
      </c>
      <c r="S4786" s="33">
        <v>4.5</v>
      </c>
      <c r="T4786" s="35" t="s">
        <v>213</v>
      </c>
      <c r="U4786">
        <v>2017</v>
      </c>
      <c r="V4786">
        <v>9</v>
      </c>
      <c r="W4786">
        <v>20</v>
      </c>
      <c r="X4786" t="str">
        <f>VLOOKUP(C4786,'country description'!$A$2:$B$16,2,0)</f>
        <v>United Kingdom</v>
      </c>
      <c r="Y4786" t="str">
        <f t="shared" si="148"/>
        <v>Œ£45</v>
      </c>
      <c r="Z4786" s="36">
        <f>R4786*'Currency Exchange'!$C$4</f>
        <v>4802.027805</v>
      </c>
    </row>
    <row r="4787" ht="14.25" customHeight="1" spans="1:26">
      <c r="A4787" s="33">
        <v>6103868</v>
      </c>
      <c r="B4787" s="34" t="s">
        <v>13036</v>
      </c>
      <c r="C4787" s="33">
        <v>215</v>
      </c>
      <c r="D4787" s="34" t="s">
        <v>13008</v>
      </c>
      <c r="E4787" s="33" t="s">
        <v>13037</v>
      </c>
      <c r="F4787" s="33" t="s">
        <v>13023</v>
      </c>
      <c r="G4787" s="33" t="s">
        <v>13023</v>
      </c>
      <c r="H4787" s="33">
        <v>-0.143259</v>
      </c>
      <c r="I4787" s="33">
        <v>51.508811</v>
      </c>
      <c r="J4787" s="33" t="s">
        <v>1978</v>
      </c>
      <c r="K4787" s="33" t="s">
        <v>13012</v>
      </c>
      <c r="L4787" s="33" t="s">
        <v>33</v>
      </c>
      <c r="M4787" s="33" t="s">
        <v>34</v>
      </c>
      <c r="N4787" s="33" t="s">
        <v>34</v>
      </c>
      <c r="O4787" s="33" t="s">
        <v>34</v>
      </c>
      <c r="P4787" s="33">
        <v>4</v>
      </c>
      <c r="Q4787" s="33">
        <v>311</v>
      </c>
      <c r="R4787" s="33">
        <v>100</v>
      </c>
      <c r="S4787" s="33">
        <v>4.4</v>
      </c>
      <c r="T4787" s="35" t="s">
        <v>2562</v>
      </c>
      <c r="U4787">
        <v>2013</v>
      </c>
      <c r="V4787">
        <v>4</v>
      </c>
      <c r="W4787">
        <v>25</v>
      </c>
      <c r="X4787" t="str">
        <f>VLOOKUP(C4787,'country description'!$A$2:$B$16,2,0)</f>
        <v>United Kingdom</v>
      </c>
      <c r="Y4787" t="str">
        <f t="shared" si="148"/>
        <v>Œ£100</v>
      </c>
      <c r="Z4787" s="36">
        <f>R4787*'Currency Exchange'!$C$4</f>
        <v>10671.1729</v>
      </c>
    </row>
    <row r="4788" ht="14.25" customHeight="1" spans="1:26">
      <c r="A4788" s="33">
        <v>6103902</v>
      </c>
      <c r="B4788" s="34" t="s">
        <v>13038</v>
      </c>
      <c r="C4788" s="33">
        <v>215</v>
      </c>
      <c r="D4788" s="34" t="s">
        <v>13008</v>
      </c>
      <c r="E4788" s="33" t="s">
        <v>13039</v>
      </c>
      <c r="F4788" s="33" t="s">
        <v>13040</v>
      </c>
      <c r="G4788" s="33" t="s">
        <v>13041</v>
      </c>
      <c r="H4788" s="33">
        <v>-0.135229</v>
      </c>
      <c r="I4788" s="33">
        <v>51.513739</v>
      </c>
      <c r="J4788" s="33" t="s">
        <v>13024</v>
      </c>
      <c r="K4788" s="33" t="s">
        <v>13012</v>
      </c>
      <c r="L4788" s="33" t="s">
        <v>33</v>
      </c>
      <c r="M4788" s="33" t="s">
        <v>34</v>
      </c>
      <c r="N4788" s="33" t="s">
        <v>34</v>
      </c>
      <c r="O4788" s="33" t="s">
        <v>34</v>
      </c>
      <c r="P4788" s="33">
        <v>4</v>
      </c>
      <c r="Q4788" s="33">
        <v>1326</v>
      </c>
      <c r="R4788" s="33">
        <v>90</v>
      </c>
      <c r="S4788" s="33">
        <v>4.7</v>
      </c>
      <c r="T4788" s="35" t="s">
        <v>2905</v>
      </c>
      <c r="U4788">
        <v>2018</v>
      </c>
      <c r="V4788">
        <v>10</v>
      </c>
      <c r="W4788">
        <v>3</v>
      </c>
      <c r="X4788" t="str">
        <f>VLOOKUP(C4788,'country description'!$A$2:$B$16,2,0)</f>
        <v>United Kingdom</v>
      </c>
      <c r="Y4788" t="str">
        <f t="shared" si="148"/>
        <v>Œ£90</v>
      </c>
      <c r="Z4788" s="36">
        <f>R4788*'Currency Exchange'!$C$4</f>
        <v>9604.05561</v>
      </c>
    </row>
    <row r="4789" ht="14.25" customHeight="1" spans="1:26">
      <c r="A4789" s="33">
        <v>6103922</v>
      </c>
      <c r="B4789" s="34" t="s">
        <v>13025</v>
      </c>
      <c r="C4789" s="33">
        <v>215</v>
      </c>
      <c r="D4789" s="34" t="s">
        <v>13008</v>
      </c>
      <c r="E4789" s="33" t="s">
        <v>13042</v>
      </c>
      <c r="F4789" s="33" t="s">
        <v>13043</v>
      </c>
      <c r="G4789" s="33" t="s">
        <v>13044</v>
      </c>
      <c r="H4789" s="33">
        <v>-0.076580556</v>
      </c>
      <c r="I4789" s="33">
        <v>51.52453611</v>
      </c>
      <c r="J4789" s="33" t="s">
        <v>13045</v>
      </c>
      <c r="K4789" s="33" t="s">
        <v>13012</v>
      </c>
      <c r="L4789" s="33" t="s">
        <v>34</v>
      </c>
      <c r="M4789" s="33" t="s">
        <v>34</v>
      </c>
      <c r="N4789" s="33" t="s">
        <v>34</v>
      </c>
      <c r="O4789" s="33" t="s">
        <v>34</v>
      </c>
      <c r="P4789" s="33">
        <v>3</v>
      </c>
      <c r="Q4789" s="33">
        <v>305</v>
      </c>
      <c r="R4789" s="33">
        <v>55</v>
      </c>
      <c r="S4789" s="33">
        <v>4.5</v>
      </c>
      <c r="T4789" s="35" t="s">
        <v>13046</v>
      </c>
      <c r="U4789">
        <v>2014</v>
      </c>
      <c r="V4789">
        <v>5</v>
      </c>
      <c r="W4789">
        <v>1</v>
      </c>
      <c r="X4789" t="str">
        <f>VLOOKUP(C4789,'country description'!$A$2:$B$16,2,0)</f>
        <v>United Kingdom</v>
      </c>
      <c r="Y4789" t="str">
        <f t="shared" si="148"/>
        <v>Œ£55</v>
      </c>
      <c r="Z4789" s="36">
        <f>R4789*'Currency Exchange'!$C$4</f>
        <v>5869.145095</v>
      </c>
    </row>
    <row r="4790" ht="14.25" customHeight="1" spans="1:26">
      <c r="A4790" s="33">
        <v>6104220</v>
      </c>
      <c r="B4790" s="34" t="s">
        <v>13047</v>
      </c>
      <c r="C4790" s="33">
        <v>215</v>
      </c>
      <c r="D4790" s="34" t="s">
        <v>13008</v>
      </c>
      <c r="E4790" s="33" t="s">
        <v>13048</v>
      </c>
      <c r="F4790" s="33" t="s">
        <v>13049</v>
      </c>
      <c r="G4790" s="33" t="s">
        <v>13050</v>
      </c>
      <c r="H4790" s="33">
        <v>-0.155732</v>
      </c>
      <c r="I4790" s="33">
        <v>51.514641</v>
      </c>
      <c r="J4790" s="33" t="s">
        <v>13051</v>
      </c>
      <c r="K4790" s="33" t="s">
        <v>13012</v>
      </c>
      <c r="L4790" s="33" t="s">
        <v>33</v>
      </c>
      <c r="M4790" s="33" t="s">
        <v>34</v>
      </c>
      <c r="N4790" s="33" t="s">
        <v>34</v>
      </c>
      <c r="O4790" s="33" t="s">
        <v>34</v>
      </c>
      <c r="P4790" s="33">
        <v>3</v>
      </c>
      <c r="Q4790" s="33">
        <v>367</v>
      </c>
      <c r="R4790" s="33">
        <v>45</v>
      </c>
      <c r="S4790" s="33">
        <v>4.5</v>
      </c>
      <c r="T4790" s="35" t="s">
        <v>1897</v>
      </c>
      <c r="U4790">
        <v>2010</v>
      </c>
      <c r="V4790">
        <v>4</v>
      </c>
      <c r="W4790">
        <v>16</v>
      </c>
      <c r="X4790" t="str">
        <f>VLOOKUP(C4790,'country description'!$A$2:$B$16,2,0)</f>
        <v>United Kingdom</v>
      </c>
      <c r="Y4790" t="str">
        <f t="shared" si="148"/>
        <v>Œ£45</v>
      </c>
      <c r="Z4790" s="36">
        <f>R4790*'Currency Exchange'!$C$4</f>
        <v>4802.027805</v>
      </c>
    </row>
    <row r="4791" ht="14.25" customHeight="1" spans="1:26">
      <c r="A4791" s="33">
        <v>6113680</v>
      </c>
      <c r="B4791" s="34" t="s">
        <v>13052</v>
      </c>
      <c r="C4791" s="33">
        <v>215</v>
      </c>
      <c r="D4791" s="34" t="s">
        <v>13008</v>
      </c>
      <c r="E4791" s="33" t="s">
        <v>13053</v>
      </c>
      <c r="F4791" s="33" t="s">
        <v>13054</v>
      </c>
      <c r="G4791" s="33" t="s">
        <v>13054</v>
      </c>
      <c r="H4791" s="33">
        <v>-0.162092</v>
      </c>
      <c r="I4791" s="33">
        <v>51.485509</v>
      </c>
      <c r="J4791" s="33" t="s">
        <v>5984</v>
      </c>
      <c r="K4791" s="33" t="s">
        <v>13012</v>
      </c>
      <c r="L4791" s="33" t="s">
        <v>34</v>
      </c>
      <c r="M4791" s="33" t="s">
        <v>34</v>
      </c>
      <c r="N4791" s="33" t="s">
        <v>34</v>
      </c>
      <c r="O4791" s="33" t="s">
        <v>34</v>
      </c>
      <c r="P4791" s="33">
        <v>4</v>
      </c>
      <c r="Q4791" s="33">
        <v>320</v>
      </c>
      <c r="R4791" s="33">
        <v>230</v>
      </c>
      <c r="S4791" s="33">
        <v>4.7</v>
      </c>
      <c r="T4791" s="35" t="s">
        <v>13055</v>
      </c>
      <c r="U4791">
        <v>2011</v>
      </c>
      <c r="V4791">
        <v>11</v>
      </c>
      <c r="W4791">
        <v>20</v>
      </c>
      <c r="X4791" t="str">
        <f>VLOOKUP(C4791,'country description'!$A$2:$B$16,2,0)</f>
        <v>United Kingdom</v>
      </c>
      <c r="Y4791" t="str">
        <f t="shared" si="148"/>
        <v>Œ£230</v>
      </c>
      <c r="Z4791" s="36">
        <f>R4791*'Currency Exchange'!$C$4</f>
        <v>24543.69767</v>
      </c>
    </row>
    <row r="4792" ht="14.25" customHeight="1" spans="1:26">
      <c r="A4792" s="33">
        <v>6113857</v>
      </c>
      <c r="B4792" s="34" t="s">
        <v>13056</v>
      </c>
      <c r="C4792" s="33">
        <v>215</v>
      </c>
      <c r="D4792" s="34" t="s">
        <v>13008</v>
      </c>
      <c r="E4792" s="33" t="s">
        <v>13057</v>
      </c>
      <c r="F4792" s="33" t="s">
        <v>13058</v>
      </c>
      <c r="G4792" s="33" t="s">
        <v>13059</v>
      </c>
      <c r="H4792" s="33">
        <v>-0.141557</v>
      </c>
      <c r="I4792" s="33">
        <v>51.512669</v>
      </c>
      <c r="J4792" s="33" t="s">
        <v>13060</v>
      </c>
      <c r="K4792" s="33" t="s">
        <v>13012</v>
      </c>
      <c r="L4792" s="33" t="s">
        <v>34</v>
      </c>
      <c r="M4792" s="33" t="s">
        <v>34</v>
      </c>
      <c r="N4792" s="33" t="s">
        <v>34</v>
      </c>
      <c r="O4792" s="33" t="s">
        <v>34</v>
      </c>
      <c r="P4792" s="33">
        <v>4</v>
      </c>
      <c r="Q4792" s="33">
        <v>148</v>
      </c>
      <c r="R4792" s="33">
        <v>100</v>
      </c>
      <c r="S4792" s="33">
        <v>4.5</v>
      </c>
      <c r="T4792" s="35" t="s">
        <v>13061</v>
      </c>
      <c r="U4792">
        <v>2015</v>
      </c>
      <c r="V4792">
        <v>9</v>
      </c>
      <c r="W4792">
        <v>26</v>
      </c>
      <c r="X4792" t="str">
        <f>VLOOKUP(C4792,'country description'!$A$2:$B$16,2,0)</f>
        <v>United Kingdom</v>
      </c>
      <c r="Y4792" t="str">
        <f t="shared" si="148"/>
        <v>Œ£100</v>
      </c>
      <c r="Z4792" s="36">
        <f>R4792*'Currency Exchange'!$C$4</f>
        <v>10671.1729</v>
      </c>
    </row>
    <row r="4793" ht="14.25" customHeight="1" spans="1:26">
      <c r="A4793" s="33">
        <v>6113973</v>
      </c>
      <c r="B4793" s="34" t="s">
        <v>13062</v>
      </c>
      <c r="C4793" s="33">
        <v>215</v>
      </c>
      <c r="D4793" s="34" t="s">
        <v>13008</v>
      </c>
      <c r="E4793" s="33" t="s">
        <v>13063</v>
      </c>
      <c r="F4793" s="33" t="s">
        <v>13064</v>
      </c>
      <c r="G4793" s="33" t="s">
        <v>13065</v>
      </c>
      <c r="H4793" s="33">
        <v>-0.133789</v>
      </c>
      <c r="I4793" s="33">
        <v>51.512627</v>
      </c>
      <c r="J4793" s="33" t="s">
        <v>13066</v>
      </c>
      <c r="K4793" s="33" t="s">
        <v>13012</v>
      </c>
      <c r="L4793" s="33" t="s">
        <v>34</v>
      </c>
      <c r="M4793" s="33" t="s">
        <v>34</v>
      </c>
      <c r="N4793" s="33" t="s">
        <v>34</v>
      </c>
      <c r="O4793" s="33" t="s">
        <v>34</v>
      </c>
      <c r="P4793" s="33">
        <v>3</v>
      </c>
      <c r="Q4793" s="33">
        <v>418</v>
      </c>
      <c r="R4793" s="33">
        <v>40</v>
      </c>
      <c r="S4793" s="33">
        <v>4.6</v>
      </c>
      <c r="T4793" s="35" t="s">
        <v>2381</v>
      </c>
      <c r="U4793">
        <v>2016</v>
      </c>
      <c r="V4793">
        <v>9</v>
      </c>
      <c r="W4793">
        <v>23</v>
      </c>
      <c r="X4793" t="str">
        <f>VLOOKUP(C4793,'country description'!$A$2:$B$16,2,0)</f>
        <v>United Kingdom</v>
      </c>
      <c r="Y4793" t="str">
        <f t="shared" si="148"/>
        <v>Œ£40</v>
      </c>
      <c r="Z4793" s="36">
        <f>R4793*'Currency Exchange'!$C$4</f>
        <v>4268.46916</v>
      </c>
    </row>
    <row r="4794" ht="14.25" customHeight="1" spans="1:26">
      <c r="A4794" s="33">
        <v>6114338</v>
      </c>
      <c r="B4794" s="34" t="s">
        <v>13067</v>
      </c>
      <c r="C4794" s="33">
        <v>215</v>
      </c>
      <c r="D4794" s="34" t="s">
        <v>13008</v>
      </c>
      <c r="E4794" s="33" t="s">
        <v>13068</v>
      </c>
      <c r="F4794" s="33" t="s">
        <v>13069</v>
      </c>
      <c r="G4794" s="33" t="s">
        <v>13070</v>
      </c>
      <c r="H4794" s="33">
        <v>-0.138343</v>
      </c>
      <c r="I4794" s="33">
        <v>51.512069</v>
      </c>
      <c r="J4794" s="33" t="s">
        <v>12931</v>
      </c>
      <c r="K4794" s="33" t="s">
        <v>13012</v>
      </c>
      <c r="L4794" s="33" t="s">
        <v>34</v>
      </c>
      <c r="M4794" s="33" t="s">
        <v>34</v>
      </c>
      <c r="N4794" s="33" t="s">
        <v>34</v>
      </c>
      <c r="O4794" s="33" t="s">
        <v>34</v>
      </c>
      <c r="P4794" s="33">
        <v>2</v>
      </c>
      <c r="Q4794" s="33">
        <v>309</v>
      </c>
      <c r="R4794" s="33">
        <v>35</v>
      </c>
      <c r="S4794" s="33">
        <v>4.9</v>
      </c>
      <c r="T4794" s="35" t="s">
        <v>11139</v>
      </c>
      <c r="U4794">
        <v>2014</v>
      </c>
      <c r="V4794">
        <v>9</v>
      </c>
      <c r="W4794">
        <v>2</v>
      </c>
      <c r="X4794" t="str">
        <f>VLOOKUP(C4794,'country description'!$A$2:$B$16,2,0)</f>
        <v>United Kingdom</v>
      </c>
      <c r="Y4794" t="str">
        <f t="shared" si="148"/>
        <v>Œ£35</v>
      </c>
      <c r="Z4794" s="36">
        <f>R4794*'Currency Exchange'!$C$4</f>
        <v>3734.910515</v>
      </c>
    </row>
    <row r="4795" ht="14.25" customHeight="1" spans="1:26">
      <c r="A4795" s="33">
        <v>6114829</v>
      </c>
      <c r="B4795" s="34" t="s">
        <v>13071</v>
      </c>
      <c r="C4795" s="33">
        <v>215</v>
      </c>
      <c r="D4795" s="34" t="s">
        <v>13008</v>
      </c>
      <c r="E4795" s="33" t="s">
        <v>13072</v>
      </c>
      <c r="F4795" s="33" t="s">
        <v>13073</v>
      </c>
      <c r="G4795" s="33" t="s">
        <v>13074</v>
      </c>
      <c r="H4795" s="33">
        <v>-0.080963</v>
      </c>
      <c r="I4795" s="33">
        <v>51.516284</v>
      </c>
      <c r="J4795" s="33" t="s">
        <v>13075</v>
      </c>
      <c r="K4795" s="33" t="s">
        <v>13012</v>
      </c>
      <c r="L4795" s="33" t="s">
        <v>34</v>
      </c>
      <c r="M4795" s="33" t="s">
        <v>34</v>
      </c>
      <c r="N4795" s="33" t="s">
        <v>34</v>
      </c>
      <c r="O4795" s="33" t="s">
        <v>34</v>
      </c>
      <c r="P4795" s="33">
        <v>3</v>
      </c>
      <c r="Q4795" s="33">
        <v>706</v>
      </c>
      <c r="R4795" s="33">
        <v>55</v>
      </c>
      <c r="S4795" s="33">
        <v>4.9</v>
      </c>
      <c r="T4795" s="35" t="s">
        <v>8552</v>
      </c>
      <c r="U4795">
        <v>2016</v>
      </c>
      <c r="V4795">
        <v>9</v>
      </c>
      <c r="W4795">
        <v>9</v>
      </c>
      <c r="X4795" t="str">
        <f>VLOOKUP(C4795,'country description'!$A$2:$B$16,2,0)</f>
        <v>United Kingdom</v>
      </c>
      <c r="Y4795" t="str">
        <f t="shared" si="148"/>
        <v>Œ£55</v>
      </c>
      <c r="Z4795" s="36">
        <f>R4795*'Currency Exchange'!$C$4</f>
        <v>5869.145095</v>
      </c>
    </row>
    <row r="4796" ht="14.25" customHeight="1" spans="1:26">
      <c r="A4796" s="33">
        <v>6117406</v>
      </c>
      <c r="B4796" s="34" t="s">
        <v>13076</v>
      </c>
      <c r="C4796" s="33">
        <v>215</v>
      </c>
      <c r="D4796" s="34" t="s">
        <v>13008</v>
      </c>
      <c r="E4796" s="33" t="s">
        <v>13077</v>
      </c>
      <c r="F4796" s="33" t="s">
        <v>13078</v>
      </c>
      <c r="G4796" s="33" t="s">
        <v>13079</v>
      </c>
      <c r="H4796" s="33">
        <v>-0.126324</v>
      </c>
      <c r="I4796" s="33">
        <v>51.512085</v>
      </c>
      <c r="J4796" s="33" t="s">
        <v>6348</v>
      </c>
      <c r="K4796" s="33" t="s">
        <v>13012</v>
      </c>
      <c r="L4796" s="33" t="s">
        <v>34</v>
      </c>
      <c r="M4796" s="33" t="s">
        <v>34</v>
      </c>
      <c r="N4796" s="33" t="s">
        <v>34</v>
      </c>
      <c r="O4796" s="33" t="s">
        <v>34</v>
      </c>
      <c r="P4796" s="33">
        <v>2</v>
      </c>
      <c r="Q4796" s="33">
        <v>400</v>
      </c>
      <c r="R4796" s="33">
        <v>30</v>
      </c>
      <c r="S4796" s="33">
        <v>3.8</v>
      </c>
      <c r="T4796" s="35" t="s">
        <v>2010</v>
      </c>
      <c r="U4796">
        <v>2010</v>
      </c>
      <c r="V4796">
        <v>6</v>
      </c>
      <c r="W4796">
        <v>2</v>
      </c>
      <c r="X4796" t="str">
        <f>VLOOKUP(C4796,'country description'!$A$2:$B$16,2,0)</f>
        <v>United Kingdom</v>
      </c>
      <c r="Y4796" t="str">
        <f t="shared" si="148"/>
        <v>Œ£30</v>
      </c>
      <c r="Z4796" s="36">
        <f>R4796*'Currency Exchange'!$C$4</f>
        <v>3201.35187</v>
      </c>
    </row>
    <row r="4797" ht="14.25" customHeight="1" spans="1:26">
      <c r="A4797" s="33">
        <v>6117859</v>
      </c>
      <c r="B4797" s="34" t="s">
        <v>13080</v>
      </c>
      <c r="C4797" s="33">
        <v>215</v>
      </c>
      <c r="D4797" s="34" t="s">
        <v>13008</v>
      </c>
      <c r="E4797" s="33" t="s">
        <v>13081</v>
      </c>
      <c r="F4797" s="33" t="s">
        <v>13082</v>
      </c>
      <c r="G4797" s="33" t="s">
        <v>13083</v>
      </c>
      <c r="H4797" s="33">
        <v>-0.12262</v>
      </c>
      <c r="I4797" s="33">
        <v>51.511682</v>
      </c>
      <c r="J4797" s="33" t="s">
        <v>6348</v>
      </c>
      <c r="K4797" s="33" t="s">
        <v>13012</v>
      </c>
      <c r="L4797" s="33" t="s">
        <v>34</v>
      </c>
      <c r="M4797" s="33" t="s">
        <v>34</v>
      </c>
      <c r="N4797" s="33" t="s">
        <v>34</v>
      </c>
      <c r="O4797" s="33" t="s">
        <v>34</v>
      </c>
      <c r="P4797" s="33">
        <v>2</v>
      </c>
      <c r="Q4797" s="33">
        <v>473</v>
      </c>
      <c r="R4797" s="33">
        <v>30</v>
      </c>
      <c r="S4797" s="33">
        <v>4.1</v>
      </c>
      <c r="T4797" s="35" t="s">
        <v>13084</v>
      </c>
      <c r="U4797">
        <v>2016</v>
      </c>
      <c r="V4797">
        <v>8</v>
      </c>
      <c r="W4797">
        <v>1</v>
      </c>
      <c r="X4797" t="str">
        <f>VLOOKUP(C4797,'country description'!$A$2:$B$16,2,0)</f>
        <v>United Kingdom</v>
      </c>
      <c r="Y4797" t="str">
        <f t="shared" si="148"/>
        <v>Œ£30</v>
      </c>
      <c r="Z4797" s="36">
        <f>R4797*'Currency Exchange'!$C$4</f>
        <v>3201.35187</v>
      </c>
    </row>
    <row r="4798" ht="14.25" customHeight="1" spans="1:26">
      <c r="A4798" s="33">
        <v>6118140</v>
      </c>
      <c r="B4798" s="34" t="s">
        <v>13085</v>
      </c>
      <c r="C4798" s="33">
        <v>215</v>
      </c>
      <c r="D4798" s="34" t="s">
        <v>13008</v>
      </c>
      <c r="E4798" s="33" t="s">
        <v>13086</v>
      </c>
      <c r="F4798" s="33" t="s">
        <v>13087</v>
      </c>
      <c r="G4798" s="33" t="s">
        <v>13088</v>
      </c>
      <c r="H4798" s="33">
        <v>-0.141645</v>
      </c>
      <c r="I4798" s="33">
        <v>51.508515</v>
      </c>
      <c r="J4798" s="33" t="s">
        <v>13089</v>
      </c>
      <c r="K4798" s="33" t="s">
        <v>13012</v>
      </c>
      <c r="L4798" s="33" t="s">
        <v>33</v>
      </c>
      <c r="M4798" s="33" t="s">
        <v>34</v>
      </c>
      <c r="N4798" s="33" t="s">
        <v>34</v>
      </c>
      <c r="O4798" s="33" t="s">
        <v>34</v>
      </c>
      <c r="P4798" s="33">
        <v>4</v>
      </c>
      <c r="Q4798" s="33">
        <v>214</v>
      </c>
      <c r="R4798" s="33">
        <v>80</v>
      </c>
      <c r="S4798" s="33">
        <v>4.7</v>
      </c>
      <c r="T4798" s="35" t="s">
        <v>10270</v>
      </c>
      <c r="U4798">
        <v>2010</v>
      </c>
      <c r="V4798">
        <v>10</v>
      </c>
      <c r="W4798">
        <v>8</v>
      </c>
      <c r="X4798" t="str">
        <f>VLOOKUP(C4798,'country description'!$A$2:$B$16,2,0)</f>
        <v>United Kingdom</v>
      </c>
      <c r="Y4798" t="str">
        <f t="shared" si="148"/>
        <v>Œ£80</v>
      </c>
      <c r="Z4798" s="36">
        <f>R4798*'Currency Exchange'!$C$4</f>
        <v>8536.93832</v>
      </c>
    </row>
    <row r="4799" ht="14.25" customHeight="1" spans="1:26">
      <c r="A4799" s="33">
        <v>6127163</v>
      </c>
      <c r="B4799" s="34" t="s">
        <v>13090</v>
      </c>
      <c r="C4799" s="33">
        <v>215</v>
      </c>
      <c r="D4799" s="34" t="s">
        <v>13008</v>
      </c>
      <c r="E4799" s="33" t="s">
        <v>13091</v>
      </c>
      <c r="F4799" s="33" t="s">
        <v>13092</v>
      </c>
      <c r="G4799" s="33" t="s">
        <v>13093</v>
      </c>
      <c r="H4799" s="33">
        <v>-0.136576</v>
      </c>
      <c r="I4799" s="33">
        <v>51.513225</v>
      </c>
      <c r="J4799" s="33" t="s">
        <v>13094</v>
      </c>
      <c r="K4799" s="33" t="s">
        <v>13012</v>
      </c>
      <c r="L4799" s="33" t="s">
        <v>34</v>
      </c>
      <c r="M4799" s="33" t="s">
        <v>34</v>
      </c>
      <c r="N4799" s="33" t="s">
        <v>34</v>
      </c>
      <c r="O4799" s="33" t="s">
        <v>34</v>
      </c>
      <c r="P4799" s="33">
        <v>2</v>
      </c>
      <c r="Q4799" s="33">
        <v>161</v>
      </c>
      <c r="R4799" s="33">
        <v>20</v>
      </c>
      <c r="S4799" s="33">
        <v>4.9</v>
      </c>
      <c r="T4799" s="35" t="s">
        <v>2590</v>
      </c>
      <c r="U4799">
        <v>2013</v>
      </c>
      <c r="V4799">
        <v>5</v>
      </c>
      <c r="W4799">
        <v>27</v>
      </c>
      <c r="X4799" t="str">
        <f>VLOOKUP(C4799,'country description'!$A$2:$B$16,2,0)</f>
        <v>United Kingdom</v>
      </c>
      <c r="Y4799" t="str">
        <f t="shared" si="148"/>
        <v>Œ£20</v>
      </c>
      <c r="Z4799" s="36">
        <f>R4799*'Currency Exchange'!$C$4</f>
        <v>2134.23458</v>
      </c>
    </row>
    <row r="4800" ht="14.25" customHeight="1" spans="1:26">
      <c r="A4800" s="33">
        <v>6200110</v>
      </c>
      <c r="B4800" s="34" t="s">
        <v>13095</v>
      </c>
      <c r="C4800" s="33">
        <v>166</v>
      </c>
      <c r="D4800" s="34" t="s">
        <v>13096</v>
      </c>
      <c r="E4800" s="33" t="s">
        <v>13097</v>
      </c>
      <c r="F4800" s="33" t="s">
        <v>13098</v>
      </c>
      <c r="G4800" s="33" t="s">
        <v>13099</v>
      </c>
      <c r="H4800" s="33">
        <v>51.5194969</v>
      </c>
      <c r="I4800" s="33">
        <v>25.2684026</v>
      </c>
      <c r="J4800" s="33" t="s">
        <v>13100</v>
      </c>
      <c r="K4800" s="33" t="s">
        <v>13101</v>
      </c>
      <c r="L4800" s="33" t="s">
        <v>34</v>
      </c>
      <c r="M4800" s="33" t="s">
        <v>34</v>
      </c>
      <c r="N4800" s="33" t="s">
        <v>34</v>
      </c>
      <c r="O4800" s="33" t="s">
        <v>34</v>
      </c>
      <c r="P4800" s="33">
        <v>3</v>
      </c>
      <c r="Q4800" s="33">
        <v>263</v>
      </c>
      <c r="R4800" s="33">
        <v>100</v>
      </c>
      <c r="S4800" s="33">
        <v>3.8</v>
      </c>
      <c r="T4800" s="35" t="s">
        <v>7783</v>
      </c>
      <c r="U4800">
        <v>2016</v>
      </c>
      <c r="V4800">
        <v>4</v>
      </c>
      <c r="W4800">
        <v>6</v>
      </c>
      <c r="X4800" t="str">
        <f>VLOOKUP(C4800,'country description'!$A$2:$B$16,2,0)</f>
        <v>Qatar</v>
      </c>
      <c r="Y4800" t="str">
        <f t="shared" si="148"/>
        <v>QR100</v>
      </c>
      <c r="Z4800" s="36">
        <f>R4800*'Currency Exchange'!$C$20</f>
        <v>2305.0318</v>
      </c>
    </row>
    <row r="4801" ht="14.25" customHeight="1" spans="1:26">
      <c r="A4801" s="33">
        <v>6200383</v>
      </c>
      <c r="B4801" s="34" t="s">
        <v>6355</v>
      </c>
      <c r="C4801" s="33">
        <v>166</v>
      </c>
      <c r="D4801" s="34" t="s">
        <v>13096</v>
      </c>
      <c r="E4801" s="33" t="s">
        <v>13102</v>
      </c>
      <c r="F4801" s="33" t="s">
        <v>13103</v>
      </c>
      <c r="G4801" s="33" t="s">
        <v>13104</v>
      </c>
      <c r="H4801" s="33">
        <v>51.5076178</v>
      </c>
      <c r="I4801" s="33">
        <v>25.2774224</v>
      </c>
      <c r="J4801" s="33" t="s">
        <v>1129</v>
      </c>
      <c r="K4801" s="33" t="s">
        <v>13101</v>
      </c>
      <c r="L4801" s="33" t="s">
        <v>34</v>
      </c>
      <c r="M4801" s="33" t="s">
        <v>34</v>
      </c>
      <c r="N4801" s="33" t="s">
        <v>34</v>
      </c>
      <c r="O4801" s="33" t="s">
        <v>34</v>
      </c>
      <c r="P4801" s="33">
        <v>4</v>
      </c>
      <c r="Q4801" s="33">
        <v>155</v>
      </c>
      <c r="R4801" s="33">
        <v>220</v>
      </c>
      <c r="S4801" s="33">
        <v>3.8</v>
      </c>
      <c r="T4801" s="35" t="s">
        <v>11038</v>
      </c>
      <c r="U4801">
        <v>2015</v>
      </c>
      <c r="V4801">
        <v>3</v>
      </c>
      <c r="W4801">
        <v>8</v>
      </c>
      <c r="X4801" t="str">
        <f>VLOOKUP(C4801,'country description'!$A$2:$B$16,2,0)</f>
        <v>Qatar</v>
      </c>
      <c r="Y4801" t="str">
        <f t="shared" si="148"/>
        <v>QR220</v>
      </c>
      <c r="Z4801" s="36">
        <f>R4801*'Currency Exchange'!$C$20</f>
        <v>5071.06996</v>
      </c>
    </row>
    <row r="4802" ht="14.25" customHeight="1" spans="1:26">
      <c r="A4802" s="33">
        <v>6201130</v>
      </c>
      <c r="B4802" s="34" t="s">
        <v>13105</v>
      </c>
      <c r="C4802" s="33">
        <v>166</v>
      </c>
      <c r="D4802" s="34" t="s">
        <v>13096</v>
      </c>
      <c r="E4802" s="33" t="s">
        <v>13106</v>
      </c>
      <c r="F4802" s="33" t="s">
        <v>13107</v>
      </c>
      <c r="G4802" s="33" t="s">
        <v>13108</v>
      </c>
      <c r="H4802" s="33">
        <v>51.530127</v>
      </c>
      <c r="I4802" s="33">
        <v>25.350325</v>
      </c>
      <c r="J4802" s="33" t="s">
        <v>13109</v>
      </c>
      <c r="K4802" s="33" t="s">
        <v>13101</v>
      </c>
      <c r="L4802" s="33" t="s">
        <v>34</v>
      </c>
      <c r="M4802" s="33" t="s">
        <v>34</v>
      </c>
      <c r="N4802" s="33" t="s">
        <v>34</v>
      </c>
      <c r="O4802" s="33" t="s">
        <v>34</v>
      </c>
      <c r="P4802" s="33">
        <v>4</v>
      </c>
      <c r="Q4802" s="33">
        <v>67</v>
      </c>
      <c r="R4802" s="33">
        <v>550</v>
      </c>
      <c r="S4802" s="33">
        <v>4.4</v>
      </c>
      <c r="T4802" s="35" t="s">
        <v>9329</v>
      </c>
      <c r="U4802">
        <v>2016</v>
      </c>
      <c r="V4802">
        <v>10</v>
      </c>
      <c r="W4802">
        <v>5</v>
      </c>
      <c r="X4802" t="str">
        <f>VLOOKUP(C4802,'country description'!$A$2:$B$16,2,0)</f>
        <v>Qatar</v>
      </c>
      <c r="Y4802" t="str">
        <f t="shared" ref="Y4802:Y4865" si="149">TRIM(MID(K4802,FIND("(",K4802)+1,FIND(")",K4802)-FIND("(",K4802)-1))&amp;R4802</f>
        <v>QR550</v>
      </c>
      <c r="Z4802" s="36">
        <f>R4802*'Currency Exchange'!$C$20</f>
        <v>12677.6749</v>
      </c>
    </row>
    <row r="4803" ht="14.25" customHeight="1" spans="1:26">
      <c r="A4803" s="33">
        <v>6201309</v>
      </c>
      <c r="B4803" s="34" t="s">
        <v>13110</v>
      </c>
      <c r="C4803" s="33">
        <v>166</v>
      </c>
      <c r="D4803" s="34" t="s">
        <v>13096</v>
      </c>
      <c r="E4803" s="33" t="s">
        <v>13111</v>
      </c>
      <c r="F4803" s="33" t="s">
        <v>13112</v>
      </c>
      <c r="G4803" s="33" t="s">
        <v>13113</v>
      </c>
      <c r="H4803" s="33">
        <v>51.5369233</v>
      </c>
      <c r="I4803" s="33">
        <v>25.2802233</v>
      </c>
      <c r="J4803" s="33" t="s">
        <v>13114</v>
      </c>
      <c r="K4803" s="33" t="s">
        <v>13101</v>
      </c>
      <c r="L4803" s="33" t="s">
        <v>34</v>
      </c>
      <c r="M4803" s="33" t="s">
        <v>34</v>
      </c>
      <c r="N4803" s="33" t="s">
        <v>34</v>
      </c>
      <c r="O4803" s="33" t="s">
        <v>34</v>
      </c>
      <c r="P4803" s="33">
        <v>3</v>
      </c>
      <c r="Q4803" s="33">
        <v>322</v>
      </c>
      <c r="R4803" s="33">
        <v>60</v>
      </c>
      <c r="S4803" s="33">
        <v>4</v>
      </c>
      <c r="T4803" s="35" t="s">
        <v>13115</v>
      </c>
      <c r="U4803">
        <v>2010</v>
      </c>
      <c r="V4803">
        <v>9</v>
      </c>
      <c r="W4803">
        <v>6</v>
      </c>
      <c r="X4803" t="str">
        <f>VLOOKUP(C4803,'country description'!$A$2:$B$16,2,0)</f>
        <v>Qatar</v>
      </c>
      <c r="Y4803" t="str">
        <f t="shared" si="149"/>
        <v>QR60</v>
      </c>
      <c r="Z4803" s="36">
        <f>R4803*'Currency Exchange'!$C$20</f>
        <v>1383.01908</v>
      </c>
    </row>
    <row r="4804" ht="14.25" customHeight="1" spans="1:26">
      <c r="A4804" s="33">
        <v>6201312</v>
      </c>
      <c r="B4804" s="34" t="s">
        <v>13116</v>
      </c>
      <c r="C4804" s="33">
        <v>166</v>
      </c>
      <c r="D4804" s="34" t="s">
        <v>13096</v>
      </c>
      <c r="E4804" s="33" t="s">
        <v>13117</v>
      </c>
      <c r="F4804" s="33" t="s">
        <v>13118</v>
      </c>
      <c r="G4804" s="33" t="s">
        <v>13119</v>
      </c>
      <c r="H4804" s="33">
        <v>51.498153</v>
      </c>
      <c r="I4804" s="33">
        <v>25.2641161</v>
      </c>
      <c r="J4804" s="33" t="s">
        <v>13120</v>
      </c>
      <c r="K4804" s="33" t="s">
        <v>13101</v>
      </c>
      <c r="L4804" s="33" t="s">
        <v>34</v>
      </c>
      <c r="M4804" s="33" t="s">
        <v>34</v>
      </c>
      <c r="N4804" s="33" t="s">
        <v>34</v>
      </c>
      <c r="O4804" s="33" t="s">
        <v>34</v>
      </c>
      <c r="P4804" s="33">
        <v>4</v>
      </c>
      <c r="Q4804" s="33">
        <v>189</v>
      </c>
      <c r="R4804" s="33">
        <v>170</v>
      </c>
      <c r="S4804" s="33">
        <v>4.2</v>
      </c>
      <c r="T4804" s="35" t="s">
        <v>3022</v>
      </c>
      <c r="U4804">
        <v>2016</v>
      </c>
      <c r="V4804">
        <v>6</v>
      </c>
      <c r="W4804">
        <v>27</v>
      </c>
      <c r="X4804" t="str">
        <f>VLOOKUP(C4804,'country description'!$A$2:$B$16,2,0)</f>
        <v>Qatar</v>
      </c>
      <c r="Y4804" t="str">
        <f t="shared" si="149"/>
        <v>QR170</v>
      </c>
      <c r="Z4804" s="36">
        <f>R4804*'Currency Exchange'!$C$20</f>
        <v>3918.55406</v>
      </c>
    </row>
    <row r="4805" ht="14.25" customHeight="1" spans="1:26">
      <c r="A4805" s="33">
        <v>6201336</v>
      </c>
      <c r="B4805" s="34" t="s">
        <v>13121</v>
      </c>
      <c r="C4805" s="33">
        <v>166</v>
      </c>
      <c r="D4805" s="34" t="s">
        <v>13096</v>
      </c>
      <c r="E4805" s="33" t="s">
        <v>13122</v>
      </c>
      <c r="F4805" s="33" t="s">
        <v>13123</v>
      </c>
      <c r="G4805" s="33" t="s">
        <v>13124</v>
      </c>
      <c r="H4805" s="33">
        <v>51.5104884</v>
      </c>
      <c r="I4805" s="33">
        <v>25.2709036</v>
      </c>
      <c r="J4805" s="33" t="s">
        <v>12931</v>
      </c>
      <c r="K4805" s="33" t="s">
        <v>13101</v>
      </c>
      <c r="L4805" s="33" t="s">
        <v>34</v>
      </c>
      <c r="M4805" s="33" t="s">
        <v>34</v>
      </c>
      <c r="N4805" s="33" t="s">
        <v>34</v>
      </c>
      <c r="O4805" s="33" t="s">
        <v>34</v>
      </c>
      <c r="P4805" s="33">
        <v>3</v>
      </c>
      <c r="Q4805" s="33">
        <v>115</v>
      </c>
      <c r="R4805" s="33">
        <v>110</v>
      </c>
      <c r="S4805" s="33">
        <v>3.6</v>
      </c>
      <c r="T4805" s="35" t="s">
        <v>1450</v>
      </c>
      <c r="U4805">
        <v>2014</v>
      </c>
      <c r="V4805">
        <v>6</v>
      </c>
      <c r="W4805">
        <v>8</v>
      </c>
      <c r="X4805" t="str">
        <f>VLOOKUP(C4805,'country description'!$A$2:$B$16,2,0)</f>
        <v>Qatar</v>
      </c>
      <c r="Y4805" t="str">
        <f t="shared" si="149"/>
        <v>QR110</v>
      </c>
      <c r="Z4805" s="36">
        <f>R4805*'Currency Exchange'!$C$20</f>
        <v>2535.53498</v>
      </c>
    </row>
    <row r="4806" ht="14.25" customHeight="1" spans="1:26">
      <c r="A4806" s="33">
        <v>6201360</v>
      </c>
      <c r="B4806" s="34" t="s">
        <v>13125</v>
      </c>
      <c r="C4806" s="33">
        <v>166</v>
      </c>
      <c r="D4806" s="34" t="s">
        <v>13096</v>
      </c>
      <c r="E4806" s="33" t="s">
        <v>13126</v>
      </c>
      <c r="F4806" s="33" t="s">
        <v>13127</v>
      </c>
      <c r="G4806" s="33" t="s">
        <v>13128</v>
      </c>
      <c r="H4806" s="33">
        <v>51.54457591</v>
      </c>
      <c r="I4806" s="33">
        <v>25.27301974</v>
      </c>
      <c r="J4806" s="33" t="s">
        <v>50</v>
      </c>
      <c r="K4806" s="33" t="s">
        <v>13101</v>
      </c>
      <c r="L4806" s="33" t="s">
        <v>34</v>
      </c>
      <c r="M4806" s="33" t="s">
        <v>34</v>
      </c>
      <c r="N4806" s="33" t="s">
        <v>34</v>
      </c>
      <c r="O4806" s="33" t="s">
        <v>34</v>
      </c>
      <c r="P4806" s="33">
        <v>4</v>
      </c>
      <c r="Q4806" s="33">
        <v>145</v>
      </c>
      <c r="R4806" s="33">
        <v>400</v>
      </c>
      <c r="S4806" s="33">
        <v>4.5</v>
      </c>
      <c r="T4806" s="35" t="s">
        <v>2351</v>
      </c>
      <c r="U4806">
        <v>2015</v>
      </c>
      <c r="V4806">
        <v>8</v>
      </c>
      <c r="W4806">
        <v>6</v>
      </c>
      <c r="X4806" t="str">
        <f>VLOOKUP(C4806,'country description'!$A$2:$B$16,2,0)</f>
        <v>Qatar</v>
      </c>
      <c r="Y4806" t="str">
        <f t="shared" si="149"/>
        <v>QR400</v>
      </c>
      <c r="Z4806" s="36">
        <f>R4806*'Currency Exchange'!$C$20</f>
        <v>9220.1272</v>
      </c>
    </row>
    <row r="4807" ht="14.25" customHeight="1" spans="1:26">
      <c r="A4807" s="33">
        <v>6201431</v>
      </c>
      <c r="B4807" s="34" t="s">
        <v>13129</v>
      </c>
      <c r="C4807" s="33">
        <v>166</v>
      </c>
      <c r="D4807" s="34" t="s">
        <v>13096</v>
      </c>
      <c r="E4807" s="33" t="s">
        <v>13130</v>
      </c>
      <c r="F4807" s="33" t="s">
        <v>13131</v>
      </c>
      <c r="G4807" s="33" t="s">
        <v>13132</v>
      </c>
      <c r="H4807" s="33">
        <v>51.530046</v>
      </c>
      <c r="I4807" s="33">
        <v>25.348622</v>
      </c>
      <c r="J4807" s="33" t="s">
        <v>13109</v>
      </c>
      <c r="K4807" s="33" t="s">
        <v>13101</v>
      </c>
      <c r="L4807" s="33" t="s">
        <v>34</v>
      </c>
      <c r="M4807" s="33" t="s">
        <v>34</v>
      </c>
      <c r="N4807" s="33" t="s">
        <v>34</v>
      </c>
      <c r="O4807" s="33" t="s">
        <v>34</v>
      </c>
      <c r="P4807" s="33">
        <v>4</v>
      </c>
      <c r="Q4807" s="33">
        <v>58</v>
      </c>
      <c r="R4807" s="33">
        <v>500</v>
      </c>
      <c r="S4807" s="33">
        <v>3.7</v>
      </c>
      <c r="T4807" s="35" t="s">
        <v>3289</v>
      </c>
      <c r="U4807">
        <v>2010</v>
      </c>
      <c r="V4807">
        <v>5</v>
      </c>
      <c r="W4807">
        <v>20</v>
      </c>
      <c r="X4807" t="str">
        <f>VLOOKUP(C4807,'country description'!$A$2:$B$16,2,0)</f>
        <v>Qatar</v>
      </c>
      <c r="Y4807" t="str">
        <f t="shared" si="149"/>
        <v>QR500</v>
      </c>
      <c r="Z4807" s="36">
        <f>R4807*'Currency Exchange'!$C$20</f>
        <v>11525.159</v>
      </c>
    </row>
    <row r="4808" ht="14.25" customHeight="1" spans="1:26">
      <c r="A4808" s="33">
        <v>6201972</v>
      </c>
      <c r="B4808" s="34" t="s">
        <v>13133</v>
      </c>
      <c r="C4808" s="33">
        <v>166</v>
      </c>
      <c r="D4808" s="34" t="s">
        <v>13096</v>
      </c>
      <c r="E4808" s="33" t="s">
        <v>13134</v>
      </c>
      <c r="F4808" s="33" t="s">
        <v>13135</v>
      </c>
      <c r="G4808" s="33" t="s">
        <v>13136</v>
      </c>
      <c r="H4808" s="33">
        <v>51.526653</v>
      </c>
      <c r="I4808" s="33">
        <v>25.3232606</v>
      </c>
      <c r="J4808" s="33" t="s">
        <v>13137</v>
      </c>
      <c r="K4808" s="33" t="s">
        <v>13101</v>
      </c>
      <c r="L4808" s="33" t="s">
        <v>34</v>
      </c>
      <c r="M4808" s="33" t="s">
        <v>34</v>
      </c>
      <c r="N4808" s="33" t="s">
        <v>34</v>
      </c>
      <c r="O4808" s="33" t="s">
        <v>34</v>
      </c>
      <c r="P4808" s="33">
        <v>4</v>
      </c>
      <c r="Q4808" s="33">
        <v>197</v>
      </c>
      <c r="R4808" s="33">
        <v>200</v>
      </c>
      <c r="S4808" s="33">
        <v>3.9</v>
      </c>
      <c r="T4808" s="35" t="s">
        <v>13138</v>
      </c>
      <c r="U4808">
        <v>2013</v>
      </c>
      <c r="V4808">
        <v>7</v>
      </c>
      <c r="W4808">
        <v>24</v>
      </c>
      <c r="X4808" t="str">
        <f>VLOOKUP(C4808,'country description'!$A$2:$B$16,2,0)</f>
        <v>Qatar</v>
      </c>
      <c r="Y4808" t="str">
        <f t="shared" si="149"/>
        <v>QR200</v>
      </c>
      <c r="Z4808" s="36">
        <f>R4808*'Currency Exchange'!$C$20</f>
        <v>4610.0636</v>
      </c>
    </row>
    <row r="4809" ht="14.25" customHeight="1" spans="1:26">
      <c r="A4809" s="33">
        <v>6201976</v>
      </c>
      <c r="B4809" s="34" t="s">
        <v>2574</v>
      </c>
      <c r="C4809" s="33">
        <v>166</v>
      </c>
      <c r="D4809" s="34" t="s">
        <v>13096</v>
      </c>
      <c r="E4809" s="33" t="s">
        <v>13139</v>
      </c>
      <c r="F4809" s="33" t="s">
        <v>13140</v>
      </c>
      <c r="G4809" s="33" t="s">
        <v>13141</v>
      </c>
      <c r="H4809" s="33">
        <v>51.5210744</v>
      </c>
      <c r="I4809" s="33">
        <v>25.276109</v>
      </c>
      <c r="J4809" s="33" t="s">
        <v>5938</v>
      </c>
      <c r="K4809" s="33" t="s">
        <v>13101</v>
      </c>
      <c r="L4809" s="33" t="s">
        <v>34</v>
      </c>
      <c r="M4809" s="33" t="s">
        <v>34</v>
      </c>
      <c r="N4809" s="33" t="s">
        <v>34</v>
      </c>
      <c r="O4809" s="33" t="s">
        <v>34</v>
      </c>
      <c r="P4809" s="33">
        <v>3</v>
      </c>
      <c r="Q4809" s="33">
        <v>350</v>
      </c>
      <c r="R4809" s="33">
        <v>80</v>
      </c>
      <c r="S4809" s="33">
        <v>3.4</v>
      </c>
      <c r="T4809" s="35" t="s">
        <v>6549</v>
      </c>
      <c r="U4809">
        <v>2012</v>
      </c>
      <c r="V4809">
        <v>12</v>
      </c>
      <c r="W4809">
        <v>17</v>
      </c>
      <c r="X4809" t="str">
        <f>VLOOKUP(C4809,'country description'!$A$2:$B$16,2,0)</f>
        <v>Qatar</v>
      </c>
      <c r="Y4809" t="str">
        <f t="shared" si="149"/>
        <v>QR80</v>
      </c>
      <c r="Z4809" s="36">
        <f>R4809*'Currency Exchange'!$C$20</f>
        <v>1844.02544</v>
      </c>
    </row>
    <row r="4810" ht="14.25" customHeight="1" spans="1:26">
      <c r="A4810" s="33">
        <v>6202039</v>
      </c>
      <c r="B4810" s="34" t="s">
        <v>13142</v>
      </c>
      <c r="C4810" s="33">
        <v>166</v>
      </c>
      <c r="D4810" s="34" t="s">
        <v>13096</v>
      </c>
      <c r="E4810" s="33" t="s">
        <v>13143</v>
      </c>
      <c r="F4810" s="33" t="s">
        <v>13144</v>
      </c>
      <c r="G4810" s="33" t="s">
        <v>13145</v>
      </c>
      <c r="H4810" s="33">
        <v>51.50505289</v>
      </c>
      <c r="I4810" s="33">
        <v>25.28599626</v>
      </c>
      <c r="J4810" s="33" t="s">
        <v>64</v>
      </c>
      <c r="K4810" s="33" t="s">
        <v>13101</v>
      </c>
      <c r="L4810" s="33" t="s">
        <v>34</v>
      </c>
      <c r="M4810" s="33" t="s">
        <v>34</v>
      </c>
      <c r="N4810" s="33" t="s">
        <v>34</v>
      </c>
      <c r="O4810" s="33" t="s">
        <v>34</v>
      </c>
      <c r="P4810" s="33">
        <v>4</v>
      </c>
      <c r="Q4810" s="33">
        <v>182</v>
      </c>
      <c r="R4810" s="33">
        <v>250</v>
      </c>
      <c r="S4810" s="33">
        <v>4.9</v>
      </c>
      <c r="T4810" s="35" t="s">
        <v>4921</v>
      </c>
      <c r="U4810">
        <v>2014</v>
      </c>
      <c r="V4810">
        <v>9</v>
      </c>
      <c r="W4810">
        <v>13</v>
      </c>
      <c r="X4810" t="str">
        <f>VLOOKUP(C4810,'country description'!$A$2:$B$16,2,0)</f>
        <v>Qatar</v>
      </c>
      <c r="Y4810" t="str">
        <f t="shared" si="149"/>
        <v>QR250</v>
      </c>
      <c r="Z4810" s="36">
        <f>R4810*'Currency Exchange'!$C$20</f>
        <v>5762.5795</v>
      </c>
    </row>
    <row r="4811" ht="14.25" customHeight="1" spans="1:26">
      <c r="A4811" s="33">
        <v>6202515</v>
      </c>
      <c r="B4811" s="34" t="s">
        <v>13146</v>
      </c>
      <c r="C4811" s="33">
        <v>166</v>
      </c>
      <c r="D4811" s="34" t="s">
        <v>13096</v>
      </c>
      <c r="E4811" s="33" t="s">
        <v>13147</v>
      </c>
      <c r="F4811" s="33" t="s">
        <v>13148</v>
      </c>
      <c r="G4811" s="33" t="s">
        <v>13149</v>
      </c>
      <c r="H4811" s="33">
        <v>51.5141453</v>
      </c>
      <c r="I4811" s="33">
        <v>25.2859356</v>
      </c>
      <c r="J4811" s="33" t="s">
        <v>5938</v>
      </c>
      <c r="K4811" s="33" t="s">
        <v>13101</v>
      </c>
      <c r="L4811" s="33" t="s">
        <v>34</v>
      </c>
      <c r="M4811" s="33" t="s">
        <v>34</v>
      </c>
      <c r="N4811" s="33" t="s">
        <v>34</v>
      </c>
      <c r="O4811" s="33" t="s">
        <v>34</v>
      </c>
      <c r="P4811" s="33">
        <v>2</v>
      </c>
      <c r="Q4811" s="33">
        <v>211</v>
      </c>
      <c r="R4811" s="33">
        <v>50</v>
      </c>
      <c r="S4811" s="33">
        <v>4.3</v>
      </c>
      <c r="T4811" s="35" t="s">
        <v>339</v>
      </c>
      <c r="U4811">
        <v>2018</v>
      </c>
      <c r="V4811">
        <v>3</v>
      </c>
      <c r="W4811">
        <v>16</v>
      </c>
      <c r="X4811" t="str">
        <f>VLOOKUP(C4811,'country description'!$A$2:$B$16,2,0)</f>
        <v>Qatar</v>
      </c>
      <c r="Y4811" t="str">
        <f t="shared" si="149"/>
        <v>QR50</v>
      </c>
      <c r="Z4811" s="36">
        <f>R4811*'Currency Exchange'!$C$20</f>
        <v>1152.5159</v>
      </c>
    </row>
    <row r="4812" ht="14.25" customHeight="1" spans="1:26">
      <c r="A4812" s="33">
        <v>6300002</v>
      </c>
      <c r="B4812" s="34" t="s">
        <v>13150</v>
      </c>
      <c r="C4812" s="33">
        <v>162</v>
      </c>
      <c r="D4812" s="34" t="s">
        <v>13151</v>
      </c>
      <c r="E4812" s="33" t="s">
        <v>13152</v>
      </c>
      <c r="F4812" s="33" t="s">
        <v>13153</v>
      </c>
      <c r="G4812" s="33" t="s">
        <v>13154</v>
      </c>
      <c r="H4812" s="33">
        <v>121.056831</v>
      </c>
      <c r="I4812" s="33">
        <v>14.581404</v>
      </c>
      <c r="J4812" s="33" t="s">
        <v>13155</v>
      </c>
      <c r="K4812" s="33" t="s">
        <v>13156</v>
      </c>
      <c r="L4812" s="33" t="s">
        <v>33</v>
      </c>
      <c r="M4812" s="33" t="s">
        <v>34</v>
      </c>
      <c r="N4812" s="33" t="s">
        <v>34</v>
      </c>
      <c r="O4812" s="33" t="s">
        <v>34</v>
      </c>
      <c r="P4812" s="33">
        <v>4</v>
      </c>
      <c r="Q4812" s="33">
        <v>270</v>
      </c>
      <c r="R4812" s="33">
        <v>4000</v>
      </c>
      <c r="S4812" s="33">
        <v>4.4</v>
      </c>
      <c r="T4812" s="35" t="s">
        <v>9971</v>
      </c>
      <c r="U4812">
        <v>2010</v>
      </c>
      <c r="V4812">
        <v>2</v>
      </c>
      <c r="W4812">
        <v>26</v>
      </c>
      <c r="X4812" t="str">
        <f>VLOOKUP(C4812,'country description'!$A$2:$B$16,2,0)</f>
        <v>Philippines</v>
      </c>
      <c r="Y4812" t="str">
        <f t="shared" si="149"/>
        <v>P4000</v>
      </c>
      <c r="Z4812" s="36">
        <f>R4812*'Currency Exchange'!$C$17</f>
        <v>5823.56</v>
      </c>
    </row>
    <row r="4813" ht="14.25" customHeight="1" spans="1:26">
      <c r="A4813" s="33">
        <v>6300010</v>
      </c>
      <c r="B4813" s="34" t="s">
        <v>13157</v>
      </c>
      <c r="C4813" s="33">
        <v>162</v>
      </c>
      <c r="D4813" s="34" t="s">
        <v>13158</v>
      </c>
      <c r="E4813" s="33" t="s">
        <v>13159</v>
      </c>
      <c r="F4813" s="33" t="s">
        <v>13160</v>
      </c>
      <c r="G4813" s="33" t="s">
        <v>13161</v>
      </c>
      <c r="H4813" s="33">
        <v>120.98009</v>
      </c>
      <c r="I4813" s="33">
        <v>14.55299</v>
      </c>
      <c r="J4813" s="33" t="s">
        <v>13162</v>
      </c>
      <c r="K4813" s="33" t="s">
        <v>13156</v>
      </c>
      <c r="L4813" s="33" t="s">
        <v>33</v>
      </c>
      <c r="M4813" s="33" t="s">
        <v>34</v>
      </c>
      <c r="N4813" s="33" t="s">
        <v>34</v>
      </c>
      <c r="O4813" s="33" t="s">
        <v>34</v>
      </c>
      <c r="P4813" s="33">
        <v>4</v>
      </c>
      <c r="Q4813" s="33">
        <v>621</v>
      </c>
      <c r="R4813" s="33">
        <v>6000</v>
      </c>
      <c r="S4813" s="33">
        <v>4.9</v>
      </c>
      <c r="T4813" s="35" t="s">
        <v>886</v>
      </c>
      <c r="U4813">
        <v>2012</v>
      </c>
      <c r="V4813">
        <v>8</v>
      </c>
      <c r="W4813">
        <v>7</v>
      </c>
      <c r="X4813" t="str">
        <f>VLOOKUP(C4813,'country description'!$A$2:$B$16,2,0)</f>
        <v>Philippines</v>
      </c>
      <c r="Y4813" t="str">
        <f t="shared" si="149"/>
        <v>P6000</v>
      </c>
      <c r="Z4813" s="36">
        <f>R4813*'Currency Exchange'!$C$17</f>
        <v>8735.34</v>
      </c>
    </row>
    <row r="4814" ht="14.25" customHeight="1" spans="1:26">
      <c r="A4814" s="33">
        <v>6300781</v>
      </c>
      <c r="B4814" s="34" t="s">
        <v>13163</v>
      </c>
      <c r="C4814" s="33">
        <v>162</v>
      </c>
      <c r="D4814" s="34" t="s">
        <v>13158</v>
      </c>
      <c r="E4814" s="33" t="s">
        <v>13164</v>
      </c>
      <c r="F4814" s="33" t="s">
        <v>13165</v>
      </c>
      <c r="G4814" s="33" t="s">
        <v>13166</v>
      </c>
      <c r="H4814" s="33">
        <v>120.9796667</v>
      </c>
      <c r="I4814" s="33">
        <v>14.53133333</v>
      </c>
      <c r="J4814" s="33" t="s">
        <v>9975</v>
      </c>
      <c r="K4814" s="33" t="s">
        <v>13156</v>
      </c>
      <c r="L4814" s="33" t="s">
        <v>33</v>
      </c>
      <c r="M4814" s="33" t="s">
        <v>34</v>
      </c>
      <c r="N4814" s="33" t="s">
        <v>34</v>
      </c>
      <c r="O4814" s="33" t="s">
        <v>34</v>
      </c>
      <c r="P4814" s="33">
        <v>4</v>
      </c>
      <c r="Q4814" s="33">
        <v>520</v>
      </c>
      <c r="R4814" s="33">
        <v>2000</v>
      </c>
      <c r="S4814" s="33">
        <v>4</v>
      </c>
      <c r="T4814" s="35" t="s">
        <v>4349</v>
      </c>
      <c r="U4814">
        <v>2011</v>
      </c>
      <c r="V4814">
        <v>6</v>
      </c>
      <c r="W4814">
        <v>22</v>
      </c>
      <c r="X4814" t="str">
        <f>VLOOKUP(C4814,'country description'!$A$2:$B$16,2,0)</f>
        <v>Philippines</v>
      </c>
      <c r="Y4814" t="str">
        <f t="shared" si="149"/>
        <v>P2000</v>
      </c>
      <c r="Z4814" s="36">
        <f>R4814*'Currency Exchange'!$C$17</f>
        <v>2911.78</v>
      </c>
    </row>
    <row r="4815" ht="14.25" customHeight="1" spans="1:26">
      <c r="A4815" s="33">
        <v>6301290</v>
      </c>
      <c r="B4815" s="34" t="s">
        <v>13167</v>
      </c>
      <c r="C4815" s="33">
        <v>162</v>
      </c>
      <c r="D4815" s="34" t="s">
        <v>13158</v>
      </c>
      <c r="E4815" s="33" t="s">
        <v>13168</v>
      </c>
      <c r="F4815" s="33" t="s">
        <v>13165</v>
      </c>
      <c r="G4815" s="33" t="s">
        <v>13166</v>
      </c>
      <c r="H4815" s="33">
        <v>120.9793333</v>
      </c>
      <c r="I4815" s="33">
        <v>14.54</v>
      </c>
      <c r="J4815" s="33" t="s">
        <v>13169</v>
      </c>
      <c r="K4815" s="33" t="s">
        <v>13156</v>
      </c>
      <c r="L4815" s="33" t="s">
        <v>33</v>
      </c>
      <c r="M4815" s="33" t="s">
        <v>34</v>
      </c>
      <c r="N4815" s="33" t="s">
        <v>34</v>
      </c>
      <c r="O4815" s="33" t="s">
        <v>34</v>
      </c>
      <c r="P4815" s="33">
        <v>4</v>
      </c>
      <c r="Q4815" s="33">
        <v>677</v>
      </c>
      <c r="R4815" s="33">
        <v>2000</v>
      </c>
      <c r="S4815" s="33">
        <v>4.2</v>
      </c>
      <c r="T4815" s="35" t="s">
        <v>2815</v>
      </c>
      <c r="U4815">
        <v>2015</v>
      </c>
      <c r="V4815">
        <v>8</v>
      </c>
      <c r="W4815">
        <v>9</v>
      </c>
      <c r="X4815" t="str">
        <f>VLOOKUP(C4815,'country description'!$A$2:$B$16,2,0)</f>
        <v>Philippines</v>
      </c>
      <c r="Y4815" t="str">
        <f t="shared" si="149"/>
        <v>P2000</v>
      </c>
      <c r="Z4815" s="36">
        <f>R4815*'Currency Exchange'!$C$17</f>
        <v>2911.78</v>
      </c>
    </row>
    <row r="4816" ht="14.25" customHeight="1" spans="1:26">
      <c r="A4816" s="33">
        <v>6304287</v>
      </c>
      <c r="B4816" s="34" t="s">
        <v>13170</v>
      </c>
      <c r="C4816" s="33">
        <v>162</v>
      </c>
      <c r="D4816" s="34" t="s">
        <v>13171</v>
      </c>
      <c r="E4816" s="33" t="s">
        <v>13172</v>
      </c>
      <c r="F4816" s="33" t="s">
        <v>13173</v>
      </c>
      <c r="G4816" s="33" t="s">
        <v>13174</v>
      </c>
      <c r="H4816" s="33">
        <v>121.014101</v>
      </c>
      <c r="I4816" s="33">
        <v>14.553708</v>
      </c>
      <c r="J4816" s="33" t="s">
        <v>1702</v>
      </c>
      <c r="K4816" s="33" t="s">
        <v>13156</v>
      </c>
      <c r="L4816" s="33" t="s">
        <v>33</v>
      </c>
      <c r="M4816" s="33" t="s">
        <v>34</v>
      </c>
      <c r="N4816" s="33" t="s">
        <v>34</v>
      </c>
      <c r="O4816" s="33" t="s">
        <v>34</v>
      </c>
      <c r="P4816" s="33">
        <v>3</v>
      </c>
      <c r="Q4816" s="33">
        <v>591</v>
      </c>
      <c r="R4816" s="33">
        <v>1200</v>
      </c>
      <c r="S4816" s="33">
        <v>4.5</v>
      </c>
      <c r="T4816" s="35" t="s">
        <v>13175</v>
      </c>
      <c r="U4816">
        <v>2010</v>
      </c>
      <c r="V4816">
        <v>12</v>
      </c>
      <c r="W4816">
        <v>6</v>
      </c>
      <c r="X4816" t="str">
        <f>VLOOKUP(C4816,'country description'!$A$2:$B$16,2,0)</f>
        <v>Philippines</v>
      </c>
      <c r="Y4816" t="str">
        <f t="shared" si="149"/>
        <v>P1200</v>
      </c>
      <c r="Z4816" s="36">
        <f>R4816*'Currency Exchange'!$C$17</f>
        <v>1747.068</v>
      </c>
    </row>
    <row r="4817" ht="14.25" customHeight="1" spans="1:26">
      <c r="A4817" s="33">
        <v>6308205</v>
      </c>
      <c r="B4817" s="34" t="s">
        <v>13176</v>
      </c>
      <c r="C4817" s="33">
        <v>162</v>
      </c>
      <c r="D4817" s="34" t="s">
        <v>13177</v>
      </c>
      <c r="E4817" s="33" t="s">
        <v>13178</v>
      </c>
      <c r="F4817" s="33" t="s">
        <v>13179</v>
      </c>
      <c r="G4817" s="33" t="s">
        <v>13180</v>
      </c>
      <c r="H4817" s="33">
        <v>121.04622</v>
      </c>
      <c r="I4817" s="33">
        <v>14.549337</v>
      </c>
      <c r="J4817" s="33" t="s">
        <v>13181</v>
      </c>
      <c r="K4817" s="33" t="s">
        <v>13156</v>
      </c>
      <c r="L4817" s="33" t="s">
        <v>33</v>
      </c>
      <c r="M4817" s="33" t="s">
        <v>34</v>
      </c>
      <c r="N4817" s="33" t="s">
        <v>34</v>
      </c>
      <c r="O4817" s="33" t="s">
        <v>34</v>
      </c>
      <c r="P4817" s="33">
        <v>4</v>
      </c>
      <c r="Q4817" s="33">
        <v>392</v>
      </c>
      <c r="R4817" s="33">
        <v>1500</v>
      </c>
      <c r="S4817" s="33">
        <v>4.4</v>
      </c>
      <c r="T4817" s="35" t="s">
        <v>10209</v>
      </c>
      <c r="U4817">
        <v>2018</v>
      </c>
      <c r="V4817">
        <v>5</v>
      </c>
      <c r="W4817">
        <v>17</v>
      </c>
      <c r="X4817" t="str">
        <f>VLOOKUP(C4817,'country description'!$A$2:$B$16,2,0)</f>
        <v>Philippines</v>
      </c>
      <c r="Y4817" t="str">
        <f t="shared" si="149"/>
        <v>P1500</v>
      </c>
      <c r="Z4817" s="36">
        <f>R4817*'Currency Exchange'!$C$17</f>
        <v>2183.835</v>
      </c>
    </row>
    <row r="4818" ht="14.25" customHeight="1" spans="1:26">
      <c r="A4818" s="33">
        <v>6309455</v>
      </c>
      <c r="B4818" s="34" t="s">
        <v>13182</v>
      </c>
      <c r="C4818" s="33">
        <v>162</v>
      </c>
      <c r="D4818" s="34" t="s">
        <v>13183</v>
      </c>
      <c r="E4818" s="33" t="s">
        <v>13184</v>
      </c>
      <c r="F4818" s="33" t="s">
        <v>13185</v>
      </c>
      <c r="G4818" s="33" t="s">
        <v>13186</v>
      </c>
      <c r="H4818" s="33">
        <v>121.06082</v>
      </c>
      <c r="I4818" s="33">
        <v>14.570849</v>
      </c>
      <c r="J4818" s="33" t="s">
        <v>13187</v>
      </c>
      <c r="K4818" s="33" t="s">
        <v>13156</v>
      </c>
      <c r="L4818" s="33" t="s">
        <v>33</v>
      </c>
      <c r="M4818" s="33" t="s">
        <v>34</v>
      </c>
      <c r="N4818" s="33" t="s">
        <v>34</v>
      </c>
      <c r="O4818" s="33" t="s">
        <v>34</v>
      </c>
      <c r="P4818" s="33">
        <v>3</v>
      </c>
      <c r="Q4818" s="33">
        <v>488</v>
      </c>
      <c r="R4818" s="33">
        <v>900</v>
      </c>
      <c r="S4818" s="33">
        <v>4.2</v>
      </c>
      <c r="T4818" s="35" t="s">
        <v>11069</v>
      </c>
      <c r="U4818">
        <v>2012</v>
      </c>
      <c r="V4818">
        <v>10</v>
      </c>
      <c r="W4818">
        <v>11</v>
      </c>
      <c r="X4818" t="str">
        <f>VLOOKUP(C4818,'country description'!$A$2:$B$16,2,0)</f>
        <v>Philippines</v>
      </c>
      <c r="Y4818" t="str">
        <f t="shared" si="149"/>
        <v>P900</v>
      </c>
      <c r="Z4818" s="36">
        <f>R4818*'Currency Exchange'!$C$17</f>
        <v>1310.301</v>
      </c>
    </row>
    <row r="4819" ht="14.25" customHeight="1" spans="1:26">
      <c r="A4819" s="33">
        <v>6309903</v>
      </c>
      <c r="B4819" s="34" t="s">
        <v>13188</v>
      </c>
      <c r="C4819" s="33">
        <v>162</v>
      </c>
      <c r="D4819" s="34" t="s">
        <v>13183</v>
      </c>
      <c r="E4819" s="33" t="s">
        <v>13189</v>
      </c>
      <c r="F4819" s="33" t="s">
        <v>13185</v>
      </c>
      <c r="G4819" s="33" t="s">
        <v>13186</v>
      </c>
      <c r="H4819" s="33">
        <v>121.057916</v>
      </c>
      <c r="I4819" s="33">
        <v>14.567689</v>
      </c>
      <c r="J4819" s="33" t="s">
        <v>13190</v>
      </c>
      <c r="K4819" s="33" t="s">
        <v>13156</v>
      </c>
      <c r="L4819" s="33" t="s">
        <v>34</v>
      </c>
      <c r="M4819" s="33" t="s">
        <v>34</v>
      </c>
      <c r="N4819" s="33" t="s">
        <v>34</v>
      </c>
      <c r="O4819" s="33" t="s">
        <v>34</v>
      </c>
      <c r="P4819" s="33">
        <v>3</v>
      </c>
      <c r="Q4819" s="33">
        <v>1070</v>
      </c>
      <c r="R4819" s="33">
        <v>800</v>
      </c>
      <c r="S4819" s="33">
        <v>4.9</v>
      </c>
      <c r="T4819" s="35" t="s">
        <v>5457</v>
      </c>
      <c r="U4819">
        <v>2014</v>
      </c>
      <c r="V4819">
        <v>6</v>
      </c>
      <c r="W4819">
        <v>21</v>
      </c>
      <c r="X4819" t="str">
        <f>VLOOKUP(C4819,'country description'!$A$2:$B$16,2,0)</f>
        <v>Philippines</v>
      </c>
      <c r="Y4819" t="str">
        <f t="shared" si="149"/>
        <v>P800</v>
      </c>
      <c r="Z4819" s="36">
        <f>R4819*'Currency Exchange'!$C$17</f>
        <v>1164.712</v>
      </c>
    </row>
    <row r="4820" ht="14.25" customHeight="1" spans="1:26">
      <c r="A4820" s="33">
        <v>6310406</v>
      </c>
      <c r="B4820" s="34" t="s">
        <v>13191</v>
      </c>
      <c r="C4820" s="33">
        <v>162</v>
      </c>
      <c r="D4820" s="34" t="s">
        <v>13177</v>
      </c>
      <c r="E4820" s="33" t="s">
        <v>13192</v>
      </c>
      <c r="F4820" s="33" t="s">
        <v>13193</v>
      </c>
      <c r="G4820" s="33" t="s">
        <v>13194</v>
      </c>
      <c r="H4820" s="33">
        <v>121.0534998</v>
      </c>
      <c r="I4820" s="33">
        <v>14.54565535</v>
      </c>
      <c r="J4820" s="33" t="s">
        <v>13195</v>
      </c>
      <c r="K4820" s="33" t="s">
        <v>13156</v>
      </c>
      <c r="L4820" s="33" t="s">
        <v>33</v>
      </c>
      <c r="M4820" s="33" t="s">
        <v>34</v>
      </c>
      <c r="N4820" s="33" t="s">
        <v>34</v>
      </c>
      <c r="O4820" s="33" t="s">
        <v>34</v>
      </c>
      <c r="P4820" s="33">
        <v>4</v>
      </c>
      <c r="Q4820" s="33">
        <v>618</v>
      </c>
      <c r="R4820" s="33">
        <v>1800</v>
      </c>
      <c r="S4820" s="33">
        <v>4.5</v>
      </c>
      <c r="T4820" s="35" t="s">
        <v>8642</v>
      </c>
      <c r="U4820">
        <v>2013</v>
      </c>
      <c r="V4820">
        <v>3</v>
      </c>
      <c r="W4820">
        <v>18</v>
      </c>
      <c r="X4820" t="str">
        <f>VLOOKUP(C4820,'country description'!$A$2:$B$16,2,0)</f>
        <v>Philippines</v>
      </c>
      <c r="Y4820" t="str">
        <f t="shared" si="149"/>
        <v>P1800</v>
      </c>
      <c r="Z4820" s="36">
        <f>R4820*'Currency Exchange'!$C$17</f>
        <v>2620.602</v>
      </c>
    </row>
    <row r="4821" ht="14.25" customHeight="1" spans="1:26">
      <c r="A4821" s="33">
        <v>6310470</v>
      </c>
      <c r="B4821" s="34" t="s">
        <v>13196</v>
      </c>
      <c r="C4821" s="33">
        <v>162</v>
      </c>
      <c r="D4821" s="34" t="s">
        <v>13197</v>
      </c>
      <c r="E4821" s="33" t="s">
        <v>13198</v>
      </c>
      <c r="F4821" s="33" t="s">
        <v>13199</v>
      </c>
      <c r="G4821" s="33" t="s">
        <v>13200</v>
      </c>
      <c r="H4821" s="33">
        <v>121.0335917</v>
      </c>
      <c r="I4821" s="33">
        <v>14.59345</v>
      </c>
      <c r="J4821" s="33" t="s">
        <v>13201</v>
      </c>
      <c r="K4821" s="33" t="s">
        <v>13156</v>
      </c>
      <c r="L4821" s="33" t="s">
        <v>33</v>
      </c>
      <c r="M4821" s="33" t="s">
        <v>34</v>
      </c>
      <c r="N4821" s="33" t="s">
        <v>34</v>
      </c>
      <c r="O4821" s="33" t="s">
        <v>34</v>
      </c>
      <c r="P4821" s="33">
        <v>3</v>
      </c>
      <c r="Q4821" s="33">
        <v>458</v>
      </c>
      <c r="R4821" s="33">
        <v>1000</v>
      </c>
      <c r="S4821" s="33">
        <v>4.2</v>
      </c>
      <c r="T4821" s="35" t="s">
        <v>11126</v>
      </c>
      <c r="U4821">
        <v>2018</v>
      </c>
      <c r="V4821">
        <v>11</v>
      </c>
      <c r="W4821">
        <v>21</v>
      </c>
      <c r="X4821" t="str">
        <f>VLOOKUP(C4821,'country description'!$A$2:$B$16,2,0)</f>
        <v>Philippines</v>
      </c>
      <c r="Y4821" t="str">
        <f t="shared" si="149"/>
        <v>P1000</v>
      </c>
      <c r="Z4821" s="36">
        <f>R4821*'Currency Exchange'!$C$17</f>
        <v>1455.89</v>
      </c>
    </row>
    <row r="4822" ht="14.25" customHeight="1" spans="1:26">
      <c r="A4822" s="33">
        <v>6314302</v>
      </c>
      <c r="B4822" s="34" t="s">
        <v>13202</v>
      </c>
      <c r="C4822" s="33">
        <v>162</v>
      </c>
      <c r="D4822" s="34" t="s">
        <v>13151</v>
      </c>
      <c r="E4822" s="33" t="s">
        <v>13203</v>
      </c>
      <c r="F4822" s="33" t="s">
        <v>13204</v>
      </c>
      <c r="G4822" s="33" t="s">
        <v>13205</v>
      </c>
      <c r="H4822" s="33">
        <v>121.057508</v>
      </c>
      <c r="I4822" s="33">
        <v>14.58445</v>
      </c>
      <c r="J4822" s="33" t="s">
        <v>2424</v>
      </c>
      <c r="K4822" s="33" t="s">
        <v>13156</v>
      </c>
      <c r="L4822" s="33" t="s">
        <v>33</v>
      </c>
      <c r="M4822" s="33" t="s">
        <v>34</v>
      </c>
      <c r="N4822" s="33" t="s">
        <v>34</v>
      </c>
      <c r="O4822" s="33" t="s">
        <v>34</v>
      </c>
      <c r="P4822" s="33">
        <v>4</v>
      </c>
      <c r="Q4822" s="33">
        <v>229</v>
      </c>
      <c r="R4822" s="33">
        <v>1500</v>
      </c>
      <c r="S4822" s="33">
        <v>4.8</v>
      </c>
      <c r="T4822" s="35" t="s">
        <v>3176</v>
      </c>
      <c r="U4822">
        <v>2011</v>
      </c>
      <c r="V4822">
        <v>7</v>
      </c>
      <c r="W4822">
        <v>10</v>
      </c>
      <c r="X4822" t="str">
        <f>VLOOKUP(C4822,'country description'!$A$2:$B$16,2,0)</f>
        <v>Philippines</v>
      </c>
      <c r="Y4822" t="str">
        <f t="shared" si="149"/>
        <v>P1500</v>
      </c>
      <c r="Z4822" s="36">
        <f>R4822*'Currency Exchange'!$C$17</f>
        <v>2183.835</v>
      </c>
    </row>
    <row r="4823" ht="14.25" customHeight="1" spans="1:26">
      <c r="A4823" s="33">
        <v>6314605</v>
      </c>
      <c r="B4823" s="34" t="s">
        <v>13206</v>
      </c>
      <c r="C4823" s="33">
        <v>162</v>
      </c>
      <c r="D4823" s="34" t="s">
        <v>13197</v>
      </c>
      <c r="E4823" s="33" t="s">
        <v>13207</v>
      </c>
      <c r="F4823" s="33" t="s">
        <v>13208</v>
      </c>
      <c r="G4823" s="33" t="s">
        <v>13209</v>
      </c>
      <c r="H4823" s="33">
        <v>121.03811</v>
      </c>
      <c r="I4823" s="33">
        <v>14.59889</v>
      </c>
      <c r="J4823" s="33" t="s">
        <v>2497</v>
      </c>
      <c r="K4823" s="33" t="s">
        <v>13156</v>
      </c>
      <c r="L4823" s="33" t="s">
        <v>34</v>
      </c>
      <c r="M4823" s="33" t="s">
        <v>34</v>
      </c>
      <c r="N4823" s="33" t="s">
        <v>34</v>
      </c>
      <c r="O4823" s="33" t="s">
        <v>34</v>
      </c>
      <c r="P4823" s="33">
        <v>3</v>
      </c>
      <c r="Q4823" s="33">
        <v>223</v>
      </c>
      <c r="R4823" s="33">
        <v>700</v>
      </c>
      <c r="S4823" s="33">
        <v>4.3</v>
      </c>
      <c r="T4823" s="35" t="s">
        <v>1976</v>
      </c>
      <c r="U4823">
        <v>2018</v>
      </c>
      <c r="V4823">
        <v>7</v>
      </c>
      <c r="W4823">
        <v>15</v>
      </c>
      <c r="X4823" t="str">
        <f>VLOOKUP(C4823,'country description'!$A$2:$B$16,2,0)</f>
        <v>Philippines</v>
      </c>
      <c r="Y4823" t="str">
        <f t="shared" si="149"/>
        <v>P700</v>
      </c>
      <c r="Z4823" s="36">
        <f>R4823*'Currency Exchange'!$C$17</f>
        <v>1019.123</v>
      </c>
    </row>
    <row r="4824" ht="14.25" customHeight="1" spans="1:26">
      <c r="A4824" s="33">
        <v>6314987</v>
      </c>
      <c r="B4824" s="34" t="s">
        <v>13210</v>
      </c>
      <c r="C4824" s="33">
        <v>162</v>
      </c>
      <c r="D4824" s="34" t="s">
        <v>13183</v>
      </c>
      <c r="E4824" s="33" t="s">
        <v>13211</v>
      </c>
      <c r="F4824" s="33" t="s">
        <v>13185</v>
      </c>
      <c r="G4824" s="33" t="s">
        <v>13186</v>
      </c>
      <c r="H4824" s="33">
        <v>121.056532</v>
      </c>
      <c r="I4824" s="33">
        <v>14.572041</v>
      </c>
      <c r="J4824" s="33" t="s">
        <v>13201</v>
      </c>
      <c r="K4824" s="33" t="s">
        <v>13156</v>
      </c>
      <c r="L4824" s="33" t="s">
        <v>33</v>
      </c>
      <c r="M4824" s="33" t="s">
        <v>34</v>
      </c>
      <c r="N4824" s="33" t="s">
        <v>34</v>
      </c>
      <c r="O4824" s="33" t="s">
        <v>34</v>
      </c>
      <c r="P4824" s="33">
        <v>3</v>
      </c>
      <c r="Q4824" s="33">
        <v>532</v>
      </c>
      <c r="R4824" s="33">
        <v>1100</v>
      </c>
      <c r="S4824" s="33">
        <v>4.8</v>
      </c>
      <c r="T4824" s="35" t="s">
        <v>11897</v>
      </c>
      <c r="U4824">
        <v>2010</v>
      </c>
      <c r="V4824">
        <v>8</v>
      </c>
      <c r="W4824">
        <v>7</v>
      </c>
      <c r="X4824" t="str">
        <f>VLOOKUP(C4824,'country description'!$A$2:$B$16,2,0)</f>
        <v>Philippines</v>
      </c>
      <c r="Y4824" t="str">
        <f t="shared" si="149"/>
        <v>P1100</v>
      </c>
      <c r="Z4824" s="36">
        <f>R4824*'Currency Exchange'!$C$17</f>
        <v>1601.479</v>
      </c>
    </row>
    <row r="4825" ht="14.25" customHeight="1" spans="1:26">
      <c r="A4825" s="33">
        <v>6315438</v>
      </c>
      <c r="B4825" s="34" t="s">
        <v>13212</v>
      </c>
      <c r="C4825" s="33">
        <v>162</v>
      </c>
      <c r="D4825" s="34" t="s">
        <v>13177</v>
      </c>
      <c r="E4825" s="33" t="s">
        <v>13213</v>
      </c>
      <c r="F4825" s="33" t="s">
        <v>13193</v>
      </c>
      <c r="G4825" s="33" t="s">
        <v>13194</v>
      </c>
      <c r="H4825" s="33">
        <v>121.053725</v>
      </c>
      <c r="I4825" s="33">
        <v>14.545858</v>
      </c>
      <c r="J4825" s="33" t="s">
        <v>13214</v>
      </c>
      <c r="K4825" s="33" t="s">
        <v>13156</v>
      </c>
      <c r="L4825" s="33" t="s">
        <v>33</v>
      </c>
      <c r="M4825" s="33" t="s">
        <v>34</v>
      </c>
      <c r="N4825" s="33" t="s">
        <v>34</v>
      </c>
      <c r="O4825" s="33" t="s">
        <v>34</v>
      </c>
      <c r="P4825" s="33">
        <v>4</v>
      </c>
      <c r="Q4825" s="33">
        <v>535</v>
      </c>
      <c r="R4825" s="33">
        <v>3000</v>
      </c>
      <c r="S4825" s="33">
        <v>4.7</v>
      </c>
      <c r="T4825" s="35" t="s">
        <v>13215</v>
      </c>
      <c r="U4825">
        <v>2014</v>
      </c>
      <c r="V4825">
        <v>11</v>
      </c>
      <c r="W4825">
        <v>16</v>
      </c>
      <c r="X4825" t="str">
        <f>VLOOKUP(C4825,'country description'!$A$2:$B$16,2,0)</f>
        <v>Philippines</v>
      </c>
      <c r="Y4825" t="str">
        <f t="shared" si="149"/>
        <v>P3000</v>
      </c>
      <c r="Z4825" s="36">
        <f>R4825*'Currency Exchange'!$C$17</f>
        <v>4367.67</v>
      </c>
    </row>
    <row r="4826" ht="14.25" customHeight="1" spans="1:26">
      <c r="A4826" s="33">
        <v>6317637</v>
      </c>
      <c r="B4826" s="34" t="s">
        <v>13216</v>
      </c>
      <c r="C4826" s="33">
        <v>162</v>
      </c>
      <c r="D4826" s="34" t="s">
        <v>13171</v>
      </c>
      <c r="E4826" s="33" t="s">
        <v>13217</v>
      </c>
      <c r="F4826" s="33" t="s">
        <v>13218</v>
      </c>
      <c r="G4826" s="33" t="s">
        <v>13219</v>
      </c>
      <c r="H4826" s="33">
        <v>121.027535</v>
      </c>
      <c r="I4826" s="33">
        <v>14.565443</v>
      </c>
      <c r="J4826" s="33" t="s">
        <v>13220</v>
      </c>
      <c r="K4826" s="33" t="s">
        <v>13156</v>
      </c>
      <c r="L4826" s="33" t="s">
        <v>33</v>
      </c>
      <c r="M4826" s="33" t="s">
        <v>34</v>
      </c>
      <c r="N4826" s="33" t="s">
        <v>34</v>
      </c>
      <c r="O4826" s="33" t="s">
        <v>34</v>
      </c>
      <c r="P4826" s="33">
        <v>3</v>
      </c>
      <c r="Q4826" s="33">
        <v>314</v>
      </c>
      <c r="R4826" s="33">
        <v>1100</v>
      </c>
      <c r="S4826" s="33">
        <v>4.8</v>
      </c>
      <c r="T4826" s="35" t="s">
        <v>253</v>
      </c>
      <c r="U4826">
        <v>2016</v>
      </c>
      <c r="V4826">
        <v>1</v>
      </c>
      <c r="W4826">
        <v>19</v>
      </c>
      <c r="X4826" t="str">
        <f>VLOOKUP(C4826,'country description'!$A$2:$B$16,2,0)</f>
        <v>Philippines</v>
      </c>
      <c r="Y4826" t="str">
        <f t="shared" si="149"/>
        <v>P1100</v>
      </c>
      <c r="Z4826" s="36">
        <f>R4826*'Currency Exchange'!$C$17</f>
        <v>1601.479</v>
      </c>
    </row>
    <row r="4827" ht="14.25" customHeight="1" spans="1:26">
      <c r="A4827" s="33">
        <v>6318213</v>
      </c>
      <c r="B4827" s="34" t="s">
        <v>13221</v>
      </c>
      <c r="C4827" s="33">
        <v>162</v>
      </c>
      <c r="D4827" s="34" t="s">
        <v>13222</v>
      </c>
      <c r="E4827" s="33" t="s">
        <v>13223</v>
      </c>
      <c r="F4827" s="33" t="s">
        <v>13222</v>
      </c>
      <c r="G4827" s="33" t="s">
        <v>13224</v>
      </c>
      <c r="H4827" s="33">
        <v>120.951589</v>
      </c>
      <c r="I4827" s="33">
        <v>14.101834</v>
      </c>
      <c r="J4827" s="33" t="s">
        <v>13201</v>
      </c>
      <c r="K4827" s="33" t="s">
        <v>13156</v>
      </c>
      <c r="L4827" s="33" t="s">
        <v>33</v>
      </c>
      <c r="M4827" s="33" t="s">
        <v>34</v>
      </c>
      <c r="N4827" s="33" t="s">
        <v>34</v>
      </c>
      <c r="O4827" s="33" t="s">
        <v>34</v>
      </c>
      <c r="P4827" s="33">
        <v>3</v>
      </c>
      <c r="Q4827" s="33">
        <v>211</v>
      </c>
      <c r="R4827" s="33">
        <v>1200</v>
      </c>
      <c r="S4827" s="33">
        <v>4.5</v>
      </c>
      <c r="T4827" s="35" t="s">
        <v>6887</v>
      </c>
      <c r="U4827">
        <v>2018</v>
      </c>
      <c r="V4827">
        <v>1</v>
      </c>
      <c r="W4827">
        <v>28</v>
      </c>
      <c r="X4827" t="str">
        <f>VLOOKUP(C4827,'country description'!$A$2:$B$16,2,0)</f>
        <v>Philippines</v>
      </c>
      <c r="Y4827" t="str">
        <f t="shared" si="149"/>
        <v>P1200</v>
      </c>
      <c r="Z4827" s="36">
        <f>R4827*'Currency Exchange'!$C$17</f>
        <v>1747.068</v>
      </c>
    </row>
    <row r="4828" ht="14.25" customHeight="1" spans="1:26">
      <c r="A4828" s="33">
        <v>6318433</v>
      </c>
      <c r="B4828" s="34" t="s">
        <v>13188</v>
      </c>
      <c r="C4828" s="33">
        <v>162</v>
      </c>
      <c r="D4828" s="34" t="s">
        <v>13225</v>
      </c>
      <c r="E4828" s="33" t="s">
        <v>13226</v>
      </c>
      <c r="F4828" s="33" t="s">
        <v>13227</v>
      </c>
      <c r="G4828" s="33" t="s">
        <v>13228</v>
      </c>
      <c r="H4828" s="33">
        <v>121.075419</v>
      </c>
      <c r="I4828" s="33">
        <v>14.649503</v>
      </c>
      <c r="J4828" s="33" t="s">
        <v>13190</v>
      </c>
      <c r="K4828" s="33" t="s">
        <v>13156</v>
      </c>
      <c r="L4828" s="33" t="s">
        <v>34</v>
      </c>
      <c r="M4828" s="33" t="s">
        <v>34</v>
      </c>
      <c r="N4828" s="33" t="s">
        <v>34</v>
      </c>
      <c r="O4828" s="33" t="s">
        <v>34</v>
      </c>
      <c r="P4828" s="33">
        <v>3</v>
      </c>
      <c r="Q4828" s="33">
        <v>294</v>
      </c>
      <c r="R4828" s="33">
        <v>800</v>
      </c>
      <c r="S4828" s="33">
        <v>4.8</v>
      </c>
      <c r="T4828" s="35" t="s">
        <v>2419</v>
      </c>
      <c r="U4828">
        <v>2017</v>
      </c>
      <c r="V4828">
        <v>10</v>
      </c>
      <c r="W4828">
        <v>26</v>
      </c>
      <c r="X4828" t="str">
        <f>VLOOKUP(C4828,'country description'!$A$2:$B$16,2,0)</f>
        <v>Philippines</v>
      </c>
      <c r="Y4828" t="str">
        <f t="shared" si="149"/>
        <v>P800</v>
      </c>
      <c r="Z4828" s="36">
        <f>R4828*'Currency Exchange'!$C$17</f>
        <v>1164.712</v>
      </c>
    </row>
    <row r="4829" ht="14.25" customHeight="1" spans="1:26">
      <c r="A4829" s="33">
        <v>6318506</v>
      </c>
      <c r="B4829" s="34" t="s">
        <v>13229</v>
      </c>
      <c r="C4829" s="33">
        <v>162</v>
      </c>
      <c r="D4829" s="34" t="s">
        <v>13151</v>
      </c>
      <c r="E4829" s="33" t="s">
        <v>13230</v>
      </c>
      <c r="F4829" s="33" t="s">
        <v>13204</v>
      </c>
      <c r="G4829" s="33" t="s">
        <v>13205</v>
      </c>
      <c r="H4829" s="33">
        <v>121.056475</v>
      </c>
      <c r="I4829" s="33">
        <v>14.585318</v>
      </c>
      <c r="J4829" s="33" t="s">
        <v>1978</v>
      </c>
      <c r="K4829" s="33" t="s">
        <v>13156</v>
      </c>
      <c r="L4829" s="33" t="s">
        <v>34</v>
      </c>
      <c r="M4829" s="33" t="s">
        <v>34</v>
      </c>
      <c r="N4829" s="33" t="s">
        <v>34</v>
      </c>
      <c r="O4829" s="33" t="s">
        <v>34</v>
      </c>
      <c r="P4829" s="33">
        <v>4</v>
      </c>
      <c r="Q4829" s="33">
        <v>365</v>
      </c>
      <c r="R4829" s="33">
        <v>1500</v>
      </c>
      <c r="S4829" s="33">
        <v>4.9</v>
      </c>
      <c r="T4829" s="35" t="s">
        <v>8572</v>
      </c>
      <c r="U4829">
        <v>2010</v>
      </c>
      <c r="V4829">
        <v>11</v>
      </c>
      <c r="W4829">
        <v>8</v>
      </c>
      <c r="X4829" t="str">
        <f>VLOOKUP(C4829,'country description'!$A$2:$B$16,2,0)</f>
        <v>Philippines</v>
      </c>
      <c r="Y4829" t="str">
        <f t="shared" si="149"/>
        <v>P1500</v>
      </c>
      <c r="Z4829" s="36">
        <f>R4829*'Currency Exchange'!$C$17</f>
        <v>2183.835</v>
      </c>
    </row>
    <row r="4830" ht="14.25" customHeight="1" spans="1:26">
      <c r="A4830" s="33">
        <v>6400191</v>
      </c>
      <c r="B4830" s="34" t="s">
        <v>13231</v>
      </c>
      <c r="C4830" s="33">
        <v>189</v>
      </c>
      <c r="D4830" s="34" t="s">
        <v>13232</v>
      </c>
      <c r="E4830" s="33" t="s">
        <v>13233</v>
      </c>
      <c r="F4830" s="33" t="s">
        <v>13234</v>
      </c>
      <c r="G4830" s="33" t="s">
        <v>13235</v>
      </c>
      <c r="H4830" s="33">
        <v>18.418015</v>
      </c>
      <c r="I4830" s="33">
        <v>-33.912585</v>
      </c>
      <c r="J4830" s="33" t="s">
        <v>13236</v>
      </c>
      <c r="K4830" s="33" t="s">
        <v>5929</v>
      </c>
      <c r="L4830" s="33" t="s">
        <v>34</v>
      </c>
      <c r="M4830" s="33" t="s">
        <v>34</v>
      </c>
      <c r="N4830" s="33" t="s">
        <v>34</v>
      </c>
      <c r="O4830" s="33" t="s">
        <v>34</v>
      </c>
      <c r="P4830" s="33">
        <v>4</v>
      </c>
      <c r="Q4830" s="33">
        <v>619</v>
      </c>
      <c r="R4830" s="33">
        <v>500</v>
      </c>
      <c r="S4830" s="33">
        <v>3.8</v>
      </c>
      <c r="T4830" s="35" t="s">
        <v>10295</v>
      </c>
      <c r="U4830">
        <v>2017</v>
      </c>
      <c r="V4830">
        <v>2</v>
      </c>
      <c r="W4830">
        <v>7</v>
      </c>
      <c r="X4830" t="str">
        <f>VLOOKUP(C4830,'country description'!$A$2:$B$16,2,0)</f>
        <v>South Africa</v>
      </c>
      <c r="Y4830" t="str">
        <f t="shared" si="149"/>
        <v>R500</v>
      </c>
      <c r="Z4830" s="36">
        <f>R4830*'Currency Exchange'!$C$21</f>
        <v>2280</v>
      </c>
    </row>
    <row r="4831" ht="14.25" customHeight="1" spans="1:26">
      <c r="A4831" s="33">
        <v>6400217</v>
      </c>
      <c r="B4831" s="34" t="s">
        <v>13237</v>
      </c>
      <c r="C4831" s="33">
        <v>189</v>
      </c>
      <c r="D4831" s="34" t="s">
        <v>13232</v>
      </c>
      <c r="E4831" s="33" t="s">
        <v>13238</v>
      </c>
      <c r="F4831" s="33" t="s">
        <v>13239</v>
      </c>
      <c r="G4831" s="33" t="s">
        <v>13240</v>
      </c>
      <c r="H4831" s="33">
        <v>18.421</v>
      </c>
      <c r="I4831" s="33">
        <v>-33.90416667</v>
      </c>
      <c r="J4831" s="33" t="s">
        <v>13241</v>
      </c>
      <c r="K4831" s="33" t="s">
        <v>5929</v>
      </c>
      <c r="L4831" s="33" t="s">
        <v>34</v>
      </c>
      <c r="M4831" s="33" t="s">
        <v>34</v>
      </c>
      <c r="N4831" s="33" t="s">
        <v>34</v>
      </c>
      <c r="O4831" s="33" t="s">
        <v>34</v>
      </c>
      <c r="P4831" s="33">
        <v>4</v>
      </c>
      <c r="Q4831" s="33">
        <v>466</v>
      </c>
      <c r="R4831" s="33">
        <v>570</v>
      </c>
      <c r="S4831" s="33">
        <v>4.4</v>
      </c>
      <c r="T4831" s="35" t="s">
        <v>13242</v>
      </c>
      <c r="U4831">
        <v>2013</v>
      </c>
      <c r="V4831">
        <v>7</v>
      </c>
      <c r="W4831">
        <v>5</v>
      </c>
      <c r="X4831" t="str">
        <f>VLOOKUP(C4831,'country description'!$A$2:$B$16,2,0)</f>
        <v>South Africa</v>
      </c>
      <c r="Y4831" t="str">
        <f t="shared" si="149"/>
        <v>R570</v>
      </c>
      <c r="Z4831" s="36">
        <f>R4831*'Currency Exchange'!$C$21</f>
        <v>2599.2</v>
      </c>
    </row>
    <row r="4832" ht="14.25" customHeight="1" spans="1:26">
      <c r="A4832" s="33">
        <v>6400235</v>
      </c>
      <c r="B4832" s="34" t="s">
        <v>13243</v>
      </c>
      <c r="C4832" s="33">
        <v>189</v>
      </c>
      <c r="D4832" s="34" t="s">
        <v>13232</v>
      </c>
      <c r="E4832" s="33" t="s">
        <v>13244</v>
      </c>
      <c r="F4832" s="33" t="s">
        <v>13239</v>
      </c>
      <c r="G4832" s="33" t="s">
        <v>13240</v>
      </c>
      <c r="H4832" s="33">
        <v>18.42030041</v>
      </c>
      <c r="I4832" s="33">
        <v>-33.9042665</v>
      </c>
      <c r="J4832" s="33" t="s">
        <v>13245</v>
      </c>
      <c r="K4832" s="33" t="s">
        <v>5929</v>
      </c>
      <c r="L4832" s="33" t="s">
        <v>34</v>
      </c>
      <c r="M4832" s="33" t="s">
        <v>34</v>
      </c>
      <c r="N4832" s="33" t="s">
        <v>34</v>
      </c>
      <c r="O4832" s="33" t="s">
        <v>34</v>
      </c>
      <c r="P4832" s="33">
        <v>3</v>
      </c>
      <c r="Q4832" s="33">
        <v>298</v>
      </c>
      <c r="R4832" s="33">
        <v>270</v>
      </c>
      <c r="S4832" s="33">
        <v>4.1</v>
      </c>
      <c r="T4832" s="35" t="s">
        <v>7922</v>
      </c>
      <c r="U4832">
        <v>2015</v>
      </c>
      <c r="V4832">
        <v>5</v>
      </c>
      <c r="W4832">
        <v>5</v>
      </c>
      <c r="X4832" t="str">
        <f>VLOOKUP(C4832,'country description'!$A$2:$B$16,2,0)</f>
        <v>South Africa</v>
      </c>
      <c r="Y4832" t="str">
        <f t="shared" si="149"/>
        <v>R270</v>
      </c>
      <c r="Z4832" s="36">
        <f>R4832*'Currency Exchange'!$C$21</f>
        <v>1231.2</v>
      </c>
    </row>
    <row r="4833" ht="14.25" customHeight="1" spans="1:26">
      <c r="A4833" s="33">
        <v>6400421</v>
      </c>
      <c r="B4833" s="34" t="s">
        <v>13246</v>
      </c>
      <c r="C4833" s="33">
        <v>189</v>
      </c>
      <c r="D4833" s="34" t="s">
        <v>13232</v>
      </c>
      <c r="E4833" s="33" t="s">
        <v>13247</v>
      </c>
      <c r="F4833" s="33" t="s">
        <v>13248</v>
      </c>
      <c r="G4833" s="33" t="s">
        <v>13249</v>
      </c>
      <c r="H4833" s="33">
        <v>18.42286024</v>
      </c>
      <c r="I4833" s="33">
        <v>-33.92849643</v>
      </c>
      <c r="J4833" s="33" t="s">
        <v>534</v>
      </c>
      <c r="K4833" s="33" t="s">
        <v>5929</v>
      </c>
      <c r="L4833" s="33" t="s">
        <v>34</v>
      </c>
      <c r="M4833" s="33" t="s">
        <v>34</v>
      </c>
      <c r="N4833" s="33" t="s">
        <v>34</v>
      </c>
      <c r="O4833" s="33" t="s">
        <v>34</v>
      </c>
      <c r="P4833" s="33">
        <v>2</v>
      </c>
      <c r="Q4833" s="33">
        <v>514</v>
      </c>
      <c r="R4833" s="33">
        <v>150</v>
      </c>
      <c r="S4833" s="33">
        <v>4.4</v>
      </c>
      <c r="T4833" s="35" t="s">
        <v>4662</v>
      </c>
      <c r="U4833">
        <v>2012</v>
      </c>
      <c r="V4833">
        <v>9</v>
      </c>
      <c r="W4833">
        <v>28</v>
      </c>
      <c r="X4833" t="str">
        <f>VLOOKUP(C4833,'country description'!$A$2:$B$16,2,0)</f>
        <v>South Africa</v>
      </c>
      <c r="Y4833" t="str">
        <f t="shared" si="149"/>
        <v>R150</v>
      </c>
      <c r="Z4833" s="36">
        <f>R4833*'Currency Exchange'!$C$21</f>
        <v>684</v>
      </c>
    </row>
    <row r="4834" ht="14.25" customHeight="1" spans="1:26">
      <c r="A4834" s="33">
        <v>6400621</v>
      </c>
      <c r="B4834" s="34" t="s">
        <v>13250</v>
      </c>
      <c r="C4834" s="33">
        <v>189</v>
      </c>
      <c r="D4834" s="34" t="s">
        <v>13232</v>
      </c>
      <c r="E4834" s="33" t="s">
        <v>13251</v>
      </c>
      <c r="F4834" s="33" t="s">
        <v>13252</v>
      </c>
      <c r="G4834" s="33" t="s">
        <v>13253</v>
      </c>
      <c r="H4834" s="33">
        <v>18.416435</v>
      </c>
      <c r="I4834" s="33">
        <v>-33.908603</v>
      </c>
      <c r="J4834" s="33" t="s">
        <v>13254</v>
      </c>
      <c r="K4834" s="33" t="s">
        <v>5929</v>
      </c>
      <c r="L4834" s="33" t="s">
        <v>33</v>
      </c>
      <c r="M4834" s="33" t="s">
        <v>34</v>
      </c>
      <c r="N4834" s="33" t="s">
        <v>34</v>
      </c>
      <c r="O4834" s="33" t="s">
        <v>34</v>
      </c>
      <c r="P4834" s="33">
        <v>4</v>
      </c>
      <c r="Q4834" s="33">
        <v>110</v>
      </c>
      <c r="R4834" s="33">
        <v>535</v>
      </c>
      <c r="S4834" s="33">
        <v>4</v>
      </c>
      <c r="T4834" s="35" t="s">
        <v>2471</v>
      </c>
      <c r="U4834">
        <v>2015</v>
      </c>
      <c r="V4834">
        <v>9</v>
      </c>
      <c r="W4834">
        <v>27</v>
      </c>
      <c r="X4834" t="str">
        <f>VLOOKUP(C4834,'country description'!$A$2:$B$16,2,0)</f>
        <v>South Africa</v>
      </c>
      <c r="Y4834" t="str">
        <f t="shared" si="149"/>
        <v>R535</v>
      </c>
      <c r="Z4834" s="36">
        <f>R4834*'Currency Exchange'!$C$21</f>
        <v>2439.6</v>
      </c>
    </row>
    <row r="4835" ht="14.25" customHeight="1" spans="1:26">
      <c r="A4835" s="33">
        <v>6401054</v>
      </c>
      <c r="B4835" s="34" t="s">
        <v>13255</v>
      </c>
      <c r="C4835" s="33">
        <v>189</v>
      </c>
      <c r="D4835" s="34" t="s">
        <v>13232</v>
      </c>
      <c r="E4835" s="33" t="s">
        <v>13256</v>
      </c>
      <c r="F4835" s="33" t="s">
        <v>13257</v>
      </c>
      <c r="G4835" s="33" t="s">
        <v>13258</v>
      </c>
      <c r="H4835" s="33">
        <v>18.4125</v>
      </c>
      <c r="I4835" s="33">
        <v>-33.9285</v>
      </c>
      <c r="J4835" s="33" t="s">
        <v>13259</v>
      </c>
      <c r="K4835" s="33" t="s">
        <v>5929</v>
      </c>
      <c r="L4835" s="33" t="s">
        <v>34</v>
      </c>
      <c r="M4835" s="33" t="s">
        <v>34</v>
      </c>
      <c r="N4835" s="33" t="s">
        <v>34</v>
      </c>
      <c r="O4835" s="33" t="s">
        <v>34</v>
      </c>
      <c r="P4835" s="33">
        <v>4</v>
      </c>
      <c r="Q4835" s="33">
        <v>356</v>
      </c>
      <c r="R4835" s="33">
        <v>350</v>
      </c>
      <c r="S4835" s="33">
        <v>4.5</v>
      </c>
      <c r="T4835" s="35" t="s">
        <v>12340</v>
      </c>
      <c r="U4835">
        <v>2012</v>
      </c>
      <c r="V4835">
        <v>12</v>
      </c>
      <c r="W4835">
        <v>5</v>
      </c>
      <c r="X4835" t="str">
        <f>VLOOKUP(C4835,'country description'!$A$2:$B$16,2,0)</f>
        <v>South Africa</v>
      </c>
      <c r="Y4835" t="str">
        <f t="shared" si="149"/>
        <v>R350</v>
      </c>
      <c r="Z4835" s="36">
        <f>R4835*'Currency Exchange'!$C$21</f>
        <v>1596</v>
      </c>
    </row>
    <row r="4836" ht="14.25" customHeight="1" spans="1:26">
      <c r="A4836" s="33">
        <v>6401060</v>
      </c>
      <c r="B4836" s="34" t="s">
        <v>13260</v>
      </c>
      <c r="C4836" s="33">
        <v>189</v>
      </c>
      <c r="D4836" s="34" t="s">
        <v>13232</v>
      </c>
      <c r="E4836" s="33" t="s">
        <v>13261</v>
      </c>
      <c r="F4836" s="33" t="s">
        <v>13248</v>
      </c>
      <c r="G4836" s="33" t="s">
        <v>13249</v>
      </c>
      <c r="H4836" s="33">
        <v>18.41457088</v>
      </c>
      <c r="I4836" s="33">
        <v>-33.92451515</v>
      </c>
      <c r="J4836" s="33" t="s">
        <v>2874</v>
      </c>
      <c r="K4836" s="33" t="s">
        <v>5929</v>
      </c>
      <c r="L4836" s="33" t="s">
        <v>34</v>
      </c>
      <c r="M4836" s="33" t="s">
        <v>34</v>
      </c>
      <c r="N4836" s="33" t="s">
        <v>34</v>
      </c>
      <c r="O4836" s="33" t="s">
        <v>34</v>
      </c>
      <c r="P4836" s="33">
        <v>2</v>
      </c>
      <c r="Q4836" s="33">
        <v>266</v>
      </c>
      <c r="R4836" s="33">
        <v>180</v>
      </c>
      <c r="S4836" s="33">
        <v>4.2</v>
      </c>
      <c r="T4836" s="35" t="s">
        <v>1158</v>
      </c>
      <c r="U4836">
        <v>2015</v>
      </c>
      <c r="V4836">
        <v>2</v>
      </c>
      <c r="W4836">
        <v>16</v>
      </c>
      <c r="X4836" t="str">
        <f>VLOOKUP(C4836,'country description'!$A$2:$B$16,2,0)</f>
        <v>South Africa</v>
      </c>
      <c r="Y4836" t="str">
        <f t="shared" si="149"/>
        <v>R180</v>
      </c>
      <c r="Z4836" s="36">
        <f>R4836*'Currency Exchange'!$C$21</f>
        <v>820.8</v>
      </c>
    </row>
    <row r="4837" ht="14.25" customHeight="1" spans="1:26">
      <c r="A4837" s="33">
        <v>6401198</v>
      </c>
      <c r="B4837" s="34" t="s">
        <v>13262</v>
      </c>
      <c r="C4837" s="33">
        <v>189</v>
      </c>
      <c r="D4837" s="34" t="s">
        <v>13232</v>
      </c>
      <c r="E4837" s="33" t="s">
        <v>13263</v>
      </c>
      <c r="F4837" s="33" t="s">
        <v>13264</v>
      </c>
      <c r="G4837" s="33" t="s">
        <v>13265</v>
      </c>
      <c r="H4837" s="33">
        <v>18.41766667</v>
      </c>
      <c r="I4837" s="33">
        <v>-33.91733333</v>
      </c>
      <c r="J4837" s="33" t="s">
        <v>13266</v>
      </c>
      <c r="K4837" s="33" t="s">
        <v>5929</v>
      </c>
      <c r="L4837" s="33" t="s">
        <v>34</v>
      </c>
      <c r="M4837" s="33" t="s">
        <v>34</v>
      </c>
      <c r="N4837" s="33" t="s">
        <v>34</v>
      </c>
      <c r="O4837" s="33" t="s">
        <v>34</v>
      </c>
      <c r="P4837" s="33">
        <v>3</v>
      </c>
      <c r="Q4837" s="33">
        <v>185</v>
      </c>
      <c r="R4837" s="33">
        <v>200</v>
      </c>
      <c r="S4837" s="33">
        <v>4</v>
      </c>
      <c r="T4837" s="35" t="s">
        <v>13267</v>
      </c>
      <c r="U4837">
        <v>2017</v>
      </c>
      <c r="V4837">
        <v>4</v>
      </c>
      <c r="W4837">
        <v>2</v>
      </c>
      <c r="X4837" t="str">
        <f>VLOOKUP(C4837,'country description'!$A$2:$B$16,2,0)</f>
        <v>South Africa</v>
      </c>
      <c r="Y4837" t="str">
        <f t="shared" si="149"/>
        <v>R200</v>
      </c>
      <c r="Z4837" s="36">
        <f>R4837*'Currency Exchange'!$C$21</f>
        <v>912</v>
      </c>
    </row>
    <row r="4838" ht="14.25" customHeight="1" spans="1:26">
      <c r="A4838" s="33">
        <v>6401485</v>
      </c>
      <c r="B4838" s="34" t="s">
        <v>12534</v>
      </c>
      <c r="C4838" s="33">
        <v>189</v>
      </c>
      <c r="D4838" s="34" t="s">
        <v>13232</v>
      </c>
      <c r="E4838" s="33" t="s">
        <v>13268</v>
      </c>
      <c r="F4838" s="33" t="s">
        <v>13269</v>
      </c>
      <c r="G4838" s="33" t="s">
        <v>13270</v>
      </c>
      <c r="H4838" s="33">
        <v>18.46195</v>
      </c>
      <c r="I4838" s="33">
        <v>-33.970286</v>
      </c>
      <c r="J4838" s="33" t="s">
        <v>1678</v>
      </c>
      <c r="K4838" s="33" t="s">
        <v>5929</v>
      </c>
      <c r="L4838" s="33" t="s">
        <v>34</v>
      </c>
      <c r="M4838" s="33" t="s">
        <v>34</v>
      </c>
      <c r="N4838" s="33" t="s">
        <v>34</v>
      </c>
      <c r="O4838" s="33" t="s">
        <v>34</v>
      </c>
      <c r="P4838" s="33">
        <v>2</v>
      </c>
      <c r="Q4838" s="33">
        <v>328</v>
      </c>
      <c r="R4838" s="33">
        <v>110</v>
      </c>
      <c r="S4838" s="33">
        <v>4.5</v>
      </c>
      <c r="T4838" s="35" t="s">
        <v>163</v>
      </c>
      <c r="U4838">
        <v>2016</v>
      </c>
      <c r="V4838">
        <v>8</v>
      </c>
      <c r="W4838">
        <v>8</v>
      </c>
      <c r="X4838" t="str">
        <f>VLOOKUP(C4838,'country description'!$A$2:$B$16,2,0)</f>
        <v>South Africa</v>
      </c>
      <c r="Y4838" t="str">
        <f t="shared" si="149"/>
        <v>R110</v>
      </c>
      <c r="Z4838" s="36">
        <f>R4838*'Currency Exchange'!$C$21</f>
        <v>501.6</v>
      </c>
    </row>
    <row r="4839" ht="14.25" customHeight="1" spans="1:26">
      <c r="A4839" s="33">
        <v>6401732</v>
      </c>
      <c r="B4839" s="34" t="s">
        <v>13271</v>
      </c>
      <c r="C4839" s="33">
        <v>189</v>
      </c>
      <c r="D4839" s="34" t="s">
        <v>13232</v>
      </c>
      <c r="E4839" s="33" t="s">
        <v>13272</v>
      </c>
      <c r="F4839" s="33" t="s">
        <v>13248</v>
      </c>
      <c r="G4839" s="33" t="s">
        <v>13249</v>
      </c>
      <c r="H4839" s="33">
        <v>18.41789313</v>
      </c>
      <c r="I4839" s="33">
        <v>-33.92154333</v>
      </c>
      <c r="J4839" s="33" t="s">
        <v>13273</v>
      </c>
      <c r="K4839" s="33" t="s">
        <v>5929</v>
      </c>
      <c r="L4839" s="33" t="s">
        <v>34</v>
      </c>
      <c r="M4839" s="33" t="s">
        <v>34</v>
      </c>
      <c r="N4839" s="33" t="s">
        <v>34</v>
      </c>
      <c r="O4839" s="33" t="s">
        <v>34</v>
      </c>
      <c r="P4839" s="33">
        <v>4</v>
      </c>
      <c r="Q4839" s="33">
        <v>255</v>
      </c>
      <c r="R4839" s="33">
        <v>360</v>
      </c>
      <c r="S4839" s="33">
        <v>3.7</v>
      </c>
      <c r="T4839" s="35" t="s">
        <v>6557</v>
      </c>
      <c r="U4839">
        <v>2018</v>
      </c>
      <c r="V4839">
        <v>12</v>
      </c>
      <c r="W4839">
        <v>17</v>
      </c>
      <c r="X4839" t="str">
        <f>VLOOKUP(C4839,'country description'!$A$2:$B$16,2,0)</f>
        <v>South Africa</v>
      </c>
      <c r="Y4839" t="str">
        <f t="shared" si="149"/>
        <v>R360</v>
      </c>
      <c r="Z4839" s="36">
        <f>R4839*'Currency Exchange'!$C$21</f>
        <v>1641.6</v>
      </c>
    </row>
    <row r="4840" ht="14.25" customHeight="1" spans="1:26">
      <c r="A4840" s="33">
        <v>6401789</v>
      </c>
      <c r="B4840" s="34" t="s">
        <v>13274</v>
      </c>
      <c r="C4840" s="33">
        <v>189</v>
      </c>
      <c r="D4840" s="34" t="s">
        <v>13232</v>
      </c>
      <c r="E4840" s="33" t="s">
        <v>13238</v>
      </c>
      <c r="F4840" s="33" t="s">
        <v>13275</v>
      </c>
      <c r="G4840" s="33" t="s">
        <v>13276</v>
      </c>
      <c r="H4840" s="33">
        <v>18.421341</v>
      </c>
      <c r="I4840" s="33">
        <v>-33.902336</v>
      </c>
      <c r="J4840" s="33" t="s">
        <v>13277</v>
      </c>
      <c r="K4840" s="33" t="s">
        <v>5929</v>
      </c>
      <c r="L4840" s="33" t="s">
        <v>34</v>
      </c>
      <c r="M4840" s="33" t="s">
        <v>34</v>
      </c>
      <c r="N4840" s="33" t="s">
        <v>34</v>
      </c>
      <c r="O4840" s="33" t="s">
        <v>34</v>
      </c>
      <c r="P4840" s="33">
        <v>4</v>
      </c>
      <c r="Q4840" s="33">
        <v>374</v>
      </c>
      <c r="R4840" s="33">
        <v>320</v>
      </c>
      <c r="S4840" s="33">
        <v>4.1</v>
      </c>
      <c r="T4840" s="35" t="s">
        <v>3046</v>
      </c>
      <c r="U4840">
        <v>2014</v>
      </c>
      <c r="V4840">
        <v>7</v>
      </c>
      <c r="W4840">
        <v>11</v>
      </c>
      <c r="X4840" t="str">
        <f>VLOOKUP(C4840,'country description'!$A$2:$B$16,2,0)</f>
        <v>South Africa</v>
      </c>
      <c r="Y4840" t="str">
        <f t="shared" si="149"/>
        <v>R320</v>
      </c>
      <c r="Z4840" s="36">
        <f>R4840*'Currency Exchange'!$C$21</f>
        <v>1459.2</v>
      </c>
    </row>
    <row r="4841" ht="14.25" customHeight="1" spans="1:26">
      <c r="A4841" s="33">
        <v>6402163</v>
      </c>
      <c r="B4841" s="34" t="s">
        <v>13278</v>
      </c>
      <c r="C4841" s="33">
        <v>189</v>
      </c>
      <c r="D4841" s="34" t="s">
        <v>13232</v>
      </c>
      <c r="E4841" s="33" t="s">
        <v>13279</v>
      </c>
      <c r="F4841" s="33" t="s">
        <v>13275</v>
      </c>
      <c r="G4841" s="33" t="s">
        <v>13276</v>
      </c>
      <c r="H4841" s="33">
        <v>18.415163</v>
      </c>
      <c r="I4841" s="33">
        <v>-33.901746</v>
      </c>
      <c r="J4841" s="33" t="s">
        <v>13280</v>
      </c>
      <c r="K4841" s="33" t="s">
        <v>5929</v>
      </c>
      <c r="L4841" s="33" t="s">
        <v>34</v>
      </c>
      <c r="M4841" s="33" t="s">
        <v>34</v>
      </c>
      <c r="N4841" s="33" t="s">
        <v>34</v>
      </c>
      <c r="O4841" s="33" t="s">
        <v>34</v>
      </c>
      <c r="P4841" s="33">
        <v>4</v>
      </c>
      <c r="Q4841" s="33">
        <v>280</v>
      </c>
      <c r="R4841" s="33">
        <v>450</v>
      </c>
      <c r="S4841" s="33">
        <v>3.8</v>
      </c>
      <c r="T4841" s="35" t="s">
        <v>8957</v>
      </c>
      <c r="U4841">
        <v>2015</v>
      </c>
      <c r="V4841">
        <v>9</v>
      </c>
      <c r="W4841">
        <v>14</v>
      </c>
      <c r="X4841" t="str">
        <f>VLOOKUP(C4841,'country description'!$A$2:$B$16,2,0)</f>
        <v>South Africa</v>
      </c>
      <c r="Y4841" t="str">
        <f t="shared" si="149"/>
        <v>R450</v>
      </c>
      <c r="Z4841" s="36">
        <f>R4841*'Currency Exchange'!$C$21</f>
        <v>2052</v>
      </c>
    </row>
    <row r="4842" ht="14.25" customHeight="1" spans="1:26">
      <c r="A4842" s="33">
        <v>6402177</v>
      </c>
      <c r="B4842" s="34" t="s">
        <v>13281</v>
      </c>
      <c r="C4842" s="33">
        <v>189</v>
      </c>
      <c r="D4842" s="34" t="s">
        <v>13232</v>
      </c>
      <c r="E4842" s="33" t="s">
        <v>13282</v>
      </c>
      <c r="F4842" s="33" t="s">
        <v>13283</v>
      </c>
      <c r="G4842" s="33" t="s">
        <v>13284</v>
      </c>
      <c r="H4842" s="33">
        <v>18.462423</v>
      </c>
      <c r="I4842" s="33">
        <v>-33.978602</v>
      </c>
      <c r="J4842" s="33" t="s">
        <v>13285</v>
      </c>
      <c r="K4842" s="33" t="s">
        <v>5929</v>
      </c>
      <c r="L4842" s="33" t="s">
        <v>34</v>
      </c>
      <c r="M4842" s="33" t="s">
        <v>34</v>
      </c>
      <c r="N4842" s="33" t="s">
        <v>34</v>
      </c>
      <c r="O4842" s="33" t="s">
        <v>34</v>
      </c>
      <c r="P4842" s="33">
        <v>3</v>
      </c>
      <c r="Q4842" s="33">
        <v>239</v>
      </c>
      <c r="R4842" s="33">
        <v>250</v>
      </c>
      <c r="S4842" s="33">
        <v>3.9</v>
      </c>
      <c r="T4842" s="35" t="s">
        <v>1890</v>
      </c>
      <c r="U4842">
        <v>2010</v>
      </c>
      <c r="V4842">
        <v>2</v>
      </c>
      <c r="W4842">
        <v>1</v>
      </c>
      <c r="X4842" t="str">
        <f>VLOOKUP(C4842,'country description'!$A$2:$B$16,2,0)</f>
        <v>South Africa</v>
      </c>
      <c r="Y4842" t="str">
        <f t="shared" si="149"/>
        <v>R250</v>
      </c>
      <c r="Z4842" s="36">
        <f>R4842*'Currency Exchange'!$C$21</f>
        <v>1140</v>
      </c>
    </row>
    <row r="4843" ht="14.25" customHeight="1" spans="1:26">
      <c r="A4843" s="33">
        <v>6403291</v>
      </c>
      <c r="B4843" s="34" t="s">
        <v>13286</v>
      </c>
      <c r="C4843" s="33">
        <v>189</v>
      </c>
      <c r="D4843" s="34" t="s">
        <v>13232</v>
      </c>
      <c r="E4843" s="33" t="s">
        <v>13287</v>
      </c>
      <c r="F4843" s="33" t="s">
        <v>13257</v>
      </c>
      <c r="G4843" s="33" t="s">
        <v>13258</v>
      </c>
      <c r="H4843" s="33">
        <v>18.410769</v>
      </c>
      <c r="I4843" s="33">
        <v>-33.929022</v>
      </c>
      <c r="J4843" s="33" t="s">
        <v>13288</v>
      </c>
      <c r="K4843" s="33" t="s">
        <v>5929</v>
      </c>
      <c r="L4843" s="33" t="s">
        <v>34</v>
      </c>
      <c r="M4843" s="33" t="s">
        <v>34</v>
      </c>
      <c r="N4843" s="33" t="s">
        <v>34</v>
      </c>
      <c r="O4843" s="33" t="s">
        <v>34</v>
      </c>
      <c r="P4843" s="33">
        <v>3</v>
      </c>
      <c r="Q4843" s="33">
        <v>281</v>
      </c>
      <c r="R4843" s="33">
        <v>250</v>
      </c>
      <c r="S4843" s="33">
        <v>4.4</v>
      </c>
      <c r="T4843" s="35" t="s">
        <v>8302</v>
      </c>
      <c r="U4843">
        <v>2012</v>
      </c>
      <c r="V4843">
        <v>5</v>
      </c>
      <c r="W4843">
        <v>15</v>
      </c>
      <c r="X4843" t="str">
        <f>VLOOKUP(C4843,'country description'!$A$2:$B$16,2,0)</f>
        <v>South Africa</v>
      </c>
      <c r="Y4843" t="str">
        <f t="shared" si="149"/>
        <v>R250</v>
      </c>
      <c r="Z4843" s="36">
        <f>R4843*'Currency Exchange'!$C$21</f>
        <v>1140</v>
      </c>
    </row>
    <row r="4844" ht="14.25" customHeight="1" spans="1:26">
      <c r="A4844" s="33">
        <v>6403452</v>
      </c>
      <c r="B4844" s="34" t="s">
        <v>13289</v>
      </c>
      <c r="C4844" s="33">
        <v>189</v>
      </c>
      <c r="D4844" s="34" t="s">
        <v>13232</v>
      </c>
      <c r="E4844" s="33" t="s">
        <v>13290</v>
      </c>
      <c r="F4844" s="33" t="s">
        <v>13291</v>
      </c>
      <c r="G4844" s="33" t="s">
        <v>13292</v>
      </c>
      <c r="H4844" s="33">
        <v>18.382759</v>
      </c>
      <c r="I4844" s="33">
        <v>-33.921692</v>
      </c>
      <c r="J4844" s="33" t="s">
        <v>13293</v>
      </c>
      <c r="K4844" s="33" t="s">
        <v>5929</v>
      </c>
      <c r="L4844" s="33" t="s">
        <v>34</v>
      </c>
      <c r="M4844" s="33" t="s">
        <v>34</v>
      </c>
      <c r="N4844" s="33" t="s">
        <v>34</v>
      </c>
      <c r="O4844" s="33" t="s">
        <v>34</v>
      </c>
      <c r="P4844" s="33">
        <v>2</v>
      </c>
      <c r="Q4844" s="33">
        <v>157</v>
      </c>
      <c r="R4844" s="33">
        <v>125</v>
      </c>
      <c r="S4844" s="33">
        <v>4.4</v>
      </c>
      <c r="T4844" s="35" t="s">
        <v>693</v>
      </c>
      <c r="U4844">
        <v>2014</v>
      </c>
      <c r="V4844">
        <v>2</v>
      </c>
      <c r="W4844">
        <v>2</v>
      </c>
      <c r="X4844" t="str">
        <f>VLOOKUP(C4844,'country description'!$A$2:$B$16,2,0)</f>
        <v>South Africa</v>
      </c>
      <c r="Y4844" t="str">
        <f t="shared" si="149"/>
        <v>R125</v>
      </c>
      <c r="Z4844" s="36">
        <f>R4844*'Currency Exchange'!$C$21</f>
        <v>570</v>
      </c>
    </row>
    <row r="4845" ht="14.25" customHeight="1" spans="1:26">
      <c r="A4845" s="33">
        <v>6403499</v>
      </c>
      <c r="B4845" s="34" t="s">
        <v>13294</v>
      </c>
      <c r="C4845" s="33">
        <v>189</v>
      </c>
      <c r="D4845" s="34" t="s">
        <v>13232</v>
      </c>
      <c r="E4845" s="33" t="s">
        <v>13295</v>
      </c>
      <c r="F4845" s="33" t="s">
        <v>13234</v>
      </c>
      <c r="G4845" s="33" t="s">
        <v>13235</v>
      </c>
      <c r="H4845" s="33">
        <v>18.417566</v>
      </c>
      <c r="I4845" s="33">
        <v>-33.917258</v>
      </c>
      <c r="J4845" s="33" t="s">
        <v>13296</v>
      </c>
      <c r="K4845" s="33" t="s">
        <v>5929</v>
      </c>
      <c r="L4845" s="33" t="s">
        <v>34</v>
      </c>
      <c r="M4845" s="33" t="s">
        <v>34</v>
      </c>
      <c r="N4845" s="33" t="s">
        <v>34</v>
      </c>
      <c r="O4845" s="33" t="s">
        <v>34</v>
      </c>
      <c r="P4845" s="33">
        <v>3</v>
      </c>
      <c r="Q4845" s="33">
        <v>127</v>
      </c>
      <c r="R4845" s="33">
        <v>250</v>
      </c>
      <c r="S4845" s="33">
        <v>3.8</v>
      </c>
      <c r="T4845" s="35" t="s">
        <v>13297</v>
      </c>
      <c r="U4845">
        <v>2016</v>
      </c>
      <c r="V4845">
        <v>1</v>
      </c>
      <c r="W4845">
        <v>13</v>
      </c>
      <c r="X4845" t="str">
        <f>VLOOKUP(C4845,'country description'!$A$2:$B$16,2,0)</f>
        <v>South Africa</v>
      </c>
      <c r="Y4845" t="str">
        <f t="shared" si="149"/>
        <v>R250</v>
      </c>
      <c r="Z4845" s="36">
        <f>R4845*'Currency Exchange'!$C$21</f>
        <v>1140</v>
      </c>
    </row>
    <row r="4846" ht="14.25" customHeight="1" spans="1:26">
      <c r="A4846" s="33">
        <v>6403544</v>
      </c>
      <c r="B4846" s="34" t="s">
        <v>13298</v>
      </c>
      <c r="C4846" s="33">
        <v>189</v>
      </c>
      <c r="D4846" s="34" t="s">
        <v>13232</v>
      </c>
      <c r="E4846" s="33" t="s">
        <v>13299</v>
      </c>
      <c r="F4846" s="33" t="s">
        <v>13291</v>
      </c>
      <c r="G4846" s="33" t="s">
        <v>13292</v>
      </c>
      <c r="H4846" s="33">
        <v>18.381997</v>
      </c>
      <c r="I4846" s="33">
        <v>-33.921453</v>
      </c>
      <c r="J4846" s="33" t="s">
        <v>13300</v>
      </c>
      <c r="K4846" s="33" t="s">
        <v>5929</v>
      </c>
      <c r="L4846" s="33" t="s">
        <v>34</v>
      </c>
      <c r="M4846" s="33" t="s">
        <v>34</v>
      </c>
      <c r="N4846" s="33" t="s">
        <v>34</v>
      </c>
      <c r="O4846" s="33" t="s">
        <v>34</v>
      </c>
      <c r="P4846" s="33">
        <v>3</v>
      </c>
      <c r="Q4846" s="33">
        <v>319</v>
      </c>
      <c r="R4846" s="33">
        <v>230</v>
      </c>
      <c r="S4846" s="33">
        <v>4.8</v>
      </c>
      <c r="T4846" s="35" t="s">
        <v>4487</v>
      </c>
      <c r="U4846">
        <v>2010</v>
      </c>
      <c r="V4846">
        <v>6</v>
      </c>
      <c r="W4846">
        <v>26</v>
      </c>
      <c r="X4846" t="str">
        <f>VLOOKUP(C4846,'country description'!$A$2:$B$16,2,0)</f>
        <v>South Africa</v>
      </c>
      <c r="Y4846" t="str">
        <f t="shared" si="149"/>
        <v>R230</v>
      </c>
      <c r="Z4846" s="36">
        <f>R4846*'Currency Exchange'!$C$21</f>
        <v>1048.8</v>
      </c>
    </row>
    <row r="4847" ht="14.25" customHeight="1" spans="1:26">
      <c r="A4847" s="33">
        <v>6404082</v>
      </c>
      <c r="B4847" s="34" t="s">
        <v>13301</v>
      </c>
      <c r="C4847" s="33">
        <v>189</v>
      </c>
      <c r="D4847" s="34" t="s">
        <v>13232</v>
      </c>
      <c r="E4847" s="33" t="s">
        <v>13302</v>
      </c>
      <c r="F4847" s="33" t="s">
        <v>13234</v>
      </c>
      <c r="G4847" s="33" t="s">
        <v>13235</v>
      </c>
      <c r="H4847" s="33">
        <v>18.409153</v>
      </c>
      <c r="I4847" s="33">
        <v>-33.907776</v>
      </c>
      <c r="J4847" s="33" t="s">
        <v>13303</v>
      </c>
      <c r="K4847" s="33" t="s">
        <v>5929</v>
      </c>
      <c r="L4847" s="33" t="s">
        <v>34</v>
      </c>
      <c r="M4847" s="33" t="s">
        <v>34</v>
      </c>
      <c r="N4847" s="33" t="s">
        <v>34</v>
      </c>
      <c r="O4847" s="33" t="s">
        <v>34</v>
      </c>
      <c r="P4847" s="33">
        <v>3</v>
      </c>
      <c r="Q4847" s="33">
        <v>131</v>
      </c>
      <c r="R4847" s="33">
        <v>250</v>
      </c>
      <c r="S4847" s="33">
        <v>3.6</v>
      </c>
      <c r="T4847" s="35" t="s">
        <v>8779</v>
      </c>
      <c r="U4847">
        <v>2013</v>
      </c>
      <c r="V4847">
        <v>8</v>
      </c>
      <c r="W4847">
        <v>17</v>
      </c>
      <c r="X4847" t="str">
        <f>VLOOKUP(C4847,'country description'!$A$2:$B$16,2,0)</f>
        <v>South Africa</v>
      </c>
      <c r="Y4847" t="str">
        <f t="shared" si="149"/>
        <v>R250</v>
      </c>
      <c r="Z4847" s="36">
        <f>R4847*'Currency Exchange'!$C$21</f>
        <v>1140</v>
      </c>
    </row>
    <row r="4848" ht="14.25" customHeight="1" spans="1:26">
      <c r="A4848" s="33">
        <v>6501141</v>
      </c>
      <c r="B4848" s="34" t="s">
        <v>13304</v>
      </c>
      <c r="C4848" s="33">
        <v>189</v>
      </c>
      <c r="D4848" s="34" t="s">
        <v>13305</v>
      </c>
      <c r="E4848" s="33" t="s">
        <v>13306</v>
      </c>
      <c r="F4848" s="33" t="s">
        <v>13307</v>
      </c>
      <c r="G4848" s="33" t="s">
        <v>13308</v>
      </c>
      <c r="H4848" s="33">
        <v>28.021</v>
      </c>
      <c r="I4848" s="33">
        <v>-26.05233333</v>
      </c>
      <c r="J4848" s="33" t="s">
        <v>13309</v>
      </c>
      <c r="K4848" s="33" t="s">
        <v>5929</v>
      </c>
      <c r="L4848" s="33" t="s">
        <v>34</v>
      </c>
      <c r="M4848" s="33" t="s">
        <v>34</v>
      </c>
      <c r="N4848" s="33" t="s">
        <v>34</v>
      </c>
      <c r="O4848" s="33" t="s">
        <v>34</v>
      </c>
      <c r="P4848" s="33">
        <v>4</v>
      </c>
      <c r="Q4848" s="33">
        <v>892</v>
      </c>
      <c r="R4848" s="33">
        <v>545</v>
      </c>
      <c r="S4848" s="33">
        <v>4.6</v>
      </c>
      <c r="T4848" s="35" t="s">
        <v>967</v>
      </c>
      <c r="U4848">
        <v>2016</v>
      </c>
      <c r="V4848">
        <v>5</v>
      </c>
      <c r="W4848">
        <v>7</v>
      </c>
      <c r="X4848" t="str">
        <f>VLOOKUP(C4848,'country description'!$A$2:$B$16,2,0)</f>
        <v>South Africa</v>
      </c>
      <c r="Y4848" t="str">
        <f t="shared" si="149"/>
        <v>R545</v>
      </c>
      <c r="Z4848" s="36">
        <f>R4848*'Currency Exchange'!$C$21</f>
        <v>2485.2</v>
      </c>
    </row>
    <row r="4849" ht="14.25" customHeight="1" spans="1:26">
      <c r="A4849" s="33">
        <v>6501534</v>
      </c>
      <c r="B4849" s="34" t="s">
        <v>13310</v>
      </c>
      <c r="C4849" s="33">
        <v>189</v>
      </c>
      <c r="D4849" s="34" t="s">
        <v>13311</v>
      </c>
      <c r="E4849" s="33" t="s">
        <v>13312</v>
      </c>
      <c r="F4849" s="33" t="s">
        <v>13313</v>
      </c>
      <c r="G4849" s="33" t="s">
        <v>13314</v>
      </c>
      <c r="H4849" s="33">
        <v>28.060192</v>
      </c>
      <c r="I4849" s="33">
        <v>-26.203278</v>
      </c>
      <c r="J4849" s="33" t="s">
        <v>13315</v>
      </c>
      <c r="K4849" s="33" t="s">
        <v>5929</v>
      </c>
      <c r="L4849" s="33" t="s">
        <v>34</v>
      </c>
      <c r="M4849" s="33" t="s">
        <v>34</v>
      </c>
      <c r="N4849" s="33" t="s">
        <v>34</v>
      </c>
      <c r="O4849" s="33" t="s">
        <v>34</v>
      </c>
      <c r="P4849" s="33">
        <v>4</v>
      </c>
      <c r="Q4849" s="33">
        <v>441</v>
      </c>
      <c r="R4849" s="33">
        <v>1540</v>
      </c>
      <c r="S4849" s="33">
        <v>4.9</v>
      </c>
      <c r="T4849" s="35" t="s">
        <v>1307</v>
      </c>
      <c r="U4849">
        <v>2016</v>
      </c>
      <c r="V4849">
        <v>7</v>
      </c>
      <c r="W4849">
        <v>21</v>
      </c>
      <c r="X4849" t="str">
        <f>VLOOKUP(C4849,'country description'!$A$2:$B$16,2,0)</f>
        <v>South Africa</v>
      </c>
      <c r="Y4849" t="str">
        <f t="shared" si="149"/>
        <v>R1540</v>
      </c>
      <c r="Z4849" s="36">
        <f>R4849*'Currency Exchange'!$C$21</f>
        <v>7022.4</v>
      </c>
    </row>
    <row r="4850" ht="14.25" customHeight="1" spans="1:26">
      <c r="A4850" s="33">
        <v>6502134</v>
      </c>
      <c r="B4850" s="34" t="s">
        <v>13316</v>
      </c>
      <c r="C4850" s="33">
        <v>189</v>
      </c>
      <c r="D4850" s="34" t="s">
        <v>13317</v>
      </c>
      <c r="E4850" s="33" t="s">
        <v>13318</v>
      </c>
      <c r="F4850" s="33" t="s">
        <v>13319</v>
      </c>
      <c r="G4850" s="33" t="s">
        <v>13320</v>
      </c>
      <c r="H4850" s="33">
        <v>27.991791</v>
      </c>
      <c r="I4850" s="33">
        <v>-26.14026</v>
      </c>
      <c r="J4850" s="33" t="s">
        <v>534</v>
      </c>
      <c r="K4850" s="33" t="s">
        <v>5929</v>
      </c>
      <c r="L4850" s="33" t="s">
        <v>34</v>
      </c>
      <c r="M4850" s="33" t="s">
        <v>34</v>
      </c>
      <c r="N4850" s="33" t="s">
        <v>34</v>
      </c>
      <c r="O4850" s="33" t="s">
        <v>34</v>
      </c>
      <c r="P4850" s="33">
        <v>3</v>
      </c>
      <c r="Q4850" s="33">
        <v>618</v>
      </c>
      <c r="R4850" s="33">
        <v>200</v>
      </c>
      <c r="S4850" s="33">
        <v>4.3</v>
      </c>
      <c r="T4850" s="35" t="s">
        <v>562</v>
      </c>
      <c r="U4850">
        <v>2017</v>
      </c>
      <c r="V4850">
        <v>3</v>
      </c>
      <c r="W4850">
        <v>24</v>
      </c>
      <c r="X4850" t="str">
        <f>VLOOKUP(C4850,'country description'!$A$2:$B$16,2,0)</f>
        <v>South Africa</v>
      </c>
      <c r="Y4850" t="str">
        <f t="shared" si="149"/>
        <v>R200</v>
      </c>
      <c r="Z4850" s="36">
        <f>R4850*'Currency Exchange'!$C$21</f>
        <v>912</v>
      </c>
    </row>
    <row r="4851" ht="14.25" customHeight="1" spans="1:26">
      <c r="A4851" s="33">
        <v>6502341</v>
      </c>
      <c r="B4851" s="34" t="s">
        <v>13321</v>
      </c>
      <c r="C4851" s="33">
        <v>189</v>
      </c>
      <c r="D4851" s="34" t="s">
        <v>13322</v>
      </c>
      <c r="E4851" s="33" t="s">
        <v>13323</v>
      </c>
      <c r="F4851" s="33" t="s">
        <v>13324</v>
      </c>
      <c r="G4851" s="33" t="s">
        <v>13325</v>
      </c>
      <c r="H4851" s="33">
        <v>28.017146</v>
      </c>
      <c r="I4851" s="33">
        <v>-26.140464</v>
      </c>
      <c r="J4851" s="33" t="s">
        <v>6348</v>
      </c>
      <c r="K4851" s="33" t="s">
        <v>5929</v>
      </c>
      <c r="L4851" s="33" t="s">
        <v>34</v>
      </c>
      <c r="M4851" s="33" t="s">
        <v>34</v>
      </c>
      <c r="N4851" s="33" t="s">
        <v>34</v>
      </c>
      <c r="O4851" s="33" t="s">
        <v>34</v>
      </c>
      <c r="P4851" s="33">
        <v>4</v>
      </c>
      <c r="Q4851" s="33">
        <v>1024</v>
      </c>
      <c r="R4851" s="33">
        <v>350</v>
      </c>
      <c r="S4851" s="33">
        <v>4.1</v>
      </c>
      <c r="T4851" s="35" t="s">
        <v>4335</v>
      </c>
      <c r="U4851">
        <v>2017</v>
      </c>
      <c r="V4851">
        <v>7</v>
      </c>
      <c r="W4851">
        <v>16</v>
      </c>
      <c r="X4851" t="str">
        <f>VLOOKUP(C4851,'country description'!$A$2:$B$16,2,0)</f>
        <v>South Africa</v>
      </c>
      <c r="Y4851" t="str">
        <f t="shared" si="149"/>
        <v>R350</v>
      </c>
      <c r="Z4851" s="36">
        <f>R4851*'Currency Exchange'!$C$21</f>
        <v>1596</v>
      </c>
    </row>
    <row r="4852" ht="14.25" customHeight="1" spans="1:26">
      <c r="A4852" s="33">
        <v>6502688</v>
      </c>
      <c r="B4852" s="34" t="s">
        <v>13326</v>
      </c>
      <c r="C4852" s="33">
        <v>189</v>
      </c>
      <c r="D4852" s="34" t="s">
        <v>13322</v>
      </c>
      <c r="E4852" s="33" t="s">
        <v>13327</v>
      </c>
      <c r="F4852" s="33" t="s">
        <v>13324</v>
      </c>
      <c r="G4852" s="33" t="s">
        <v>13325</v>
      </c>
      <c r="H4852" s="33">
        <v>28.017548</v>
      </c>
      <c r="I4852" s="33">
        <v>-26.138396</v>
      </c>
      <c r="J4852" s="33" t="s">
        <v>13328</v>
      </c>
      <c r="K4852" s="33" t="s">
        <v>5929</v>
      </c>
      <c r="L4852" s="33" t="s">
        <v>34</v>
      </c>
      <c r="M4852" s="33" t="s">
        <v>34</v>
      </c>
      <c r="N4852" s="33" t="s">
        <v>34</v>
      </c>
      <c r="O4852" s="33" t="s">
        <v>34</v>
      </c>
      <c r="P4852" s="33">
        <v>4</v>
      </c>
      <c r="Q4852" s="33">
        <v>1207</v>
      </c>
      <c r="R4852" s="33">
        <v>350</v>
      </c>
      <c r="S4852" s="33">
        <v>4.1</v>
      </c>
      <c r="T4852" s="35" t="s">
        <v>13329</v>
      </c>
      <c r="U4852">
        <v>2013</v>
      </c>
      <c r="V4852">
        <v>7</v>
      </c>
      <c r="W4852">
        <v>23</v>
      </c>
      <c r="X4852" t="str">
        <f>VLOOKUP(C4852,'country description'!$A$2:$B$16,2,0)</f>
        <v>South Africa</v>
      </c>
      <c r="Y4852" t="str">
        <f t="shared" si="149"/>
        <v>R350</v>
      </c>
      <c r="Z4852" s="36">
        <f>R4852*'Currency Exchange'!$C$21</f>
        <v>1596</v>
      </c>
    </row>
    <row r="4853" ht="14.25" customHeight="1" spans="1:26">
      <c r="A4853" s="33">
        <v>6502852</v>
      </c>
      <c r="B4853" s="34" t="s">
        <v>13330</v>
      </c>
      <c r="C4853" s="33">
        <v>189</v>
      </c>
      <c r="D4853" s="34" t="s">
        <v>13305</v>
      </c>
      <c r="E4853" s="33" t="s">
        <v>13331</v>
      </c>
      <c r="F4853" s="33" t="s">
        <v>13332</v>
      </c>
      <c r="G4853" s="33" t="s">
        <v>13333</v>
      </c>
      <c r="H4853" s="33">
        <v>28.023143</v>
      </c>
      <c r="I4853" s="33">
        <v>-26.052744</v>
      </c>
      <c r="J4853" s="33" t="s">
        <v>13334</v>
      </c>
      <c r="K4853" s="33" t="s">
        <v>5929</v>
      </c>
      <c r="L4853" s="33" t="s">
        <v>34</v>
      </c>
      <c r="M4853" s="33" t="s">
        <v>34</v>
      </c>
      <c r="N4853" s="33" t="s">
        <v>34</v>
      </c>
      <c r="O4853" s="33" t="s">
        <v>34</v>
      </c>
      <c r="P4853" s="33">
        <v>3</v>
      </c>
      <c r="Q4853" s="33">
        <v>504</v>
      </c>
      <c r="R4853" s="33">
        <v>250</v>
      </c>
      <c r="S4853" s="33">
        <v>4</v>
      </c>
      <c r="T4853" s="35" t="s">
        <v>12897</v>
      </c>
      <c r="U4853">
        <v>2016</v>
      </c>
      <c r="V4853">
        <v>7</v>
      </c>
      <c r="W4853">
        <v>26</v>
      </c>
      <c r="X4853" t="str">
        <f>VLOOKUP(C4853,'country description'!$A$2:$B$16,2,0)</f>
        <v>South Africa</v>
      </c>
      <c r="Y4853" t="str">
        <f t="shared" si="149"/>
        <v>R250</v>
      </c>
      <c r="Z4853" s="36">
        <f>R4853*'Currency Exchange'!$C$21</f>
        <v>1140</v>
      </c>
    </row>
    <row r="4854" ht="14.25" customHeight="1" spans="1:26">
      <c r="A4854" s="33">
        <v>6502857</v>
      </c>
      <c r="B4854" s="34" t="s">
        <v>13335</v>
      </c>
      <c r="C4854" s="33">
        <v>189</v>
      </c>
      <c r="D4854" s="34" t="s">
        <v>13305</v>
      </c>
      <c r="E4854" s="33" t="s">
        <v>13336</v>
      </c>
      <c r="F4854" s="33" t="s">
        <v>13337</v>
      </c>
      <c r="G4854" s="33" t="s">
        <v>13338</v>
      </c>
      <c r="H4854" s="33">
        <v>28.089878</v>
      </c>
      <c r="I4854" s="33">
        <v>-26.02172</v>
      </c>
      <c r="J4854" s="33" t="s">
        <v>3613</v>
      </c>
      <c r="K4854" s="33" t="s">
        <v>5929</v>
      </c>
      <c r="L4854" s="33" t="s">
        <v>34</v>
      </c>
      <c r="M4854" s="33" t="s">
        <v>34</v>
      </c>
      <c r="N4854" s="33" t="s">
        <v>34</v>
      </c>
      <c r="O4854" s="33" t="s">
        <v>34</v>
      </c>
      <c r="P4854" s="33">
        <v>4</v>
      </c>
      <c r="Q4854" s="33">
        <v>390</v>
      </c>
      <c r="R4854" s="33">
        <v>360</v>
      </c>
      <c r="S4854" s="33">
        <v>3.8</v>
      </c>
      <c r="T4854" s="35" t="s">
        <v>829</v>
      </c>
      <c r="U4854">
        <v>2014</v>
      </c>
      <c r="V4854">
        <v>5</v>
      </c>
      <c r="W4854">
        <v>17</v>
      </c>
      <c r="X4854" t="str">
        <f>VLOOKUP(C4854,'country description'!$A$2:$B$16,2,0)</f>
        <v>South Africa</v>
      </c>
      <c r="Y4854" t="str">
        <f t="shared" si="149"/>
        <v>R360</v>
      </c>
      <c r="Z4854" s="36">
        <f>R4854*'Currency Exchange'!$C$21</f>
        <v>1641.6</v>
      </c>
    </row>
    <row r="4855" ht="14.25" customHeight="1" spans="1:26">
      <c r="A4855" s="33">
        <v>6502883</v>
      </c>
      <c r="B4855" s="34" t="s">
        <v>13339</v>
      </c>
      <c r="C4855" s="33">
        <v>189</v>
      </c>
      <c r="D4855" s="34" t="s">
        <v>13305</v>
      </c>
      <c r="E4855" s="33" t="s">
        <v>13340</v>
      </c>
      <c r="F4855" s="33" t="s">
        <v>13341</v>
      </c>
      <c r="G4855" s="33" t="s">
        <v>13342</v>
      </c>
      <c r="H4855" s="33">
        <v>28.04833811</v>
      </c>
      <c r="I4855" s="33">
        <v>-26.13493464</v>
      </c>
      <c r="J4855" s="33" t="s">
        <v>9228</v>
      </c>
      <c r="K4855" s="33" t="s">
        <v>5929</v>
      </c>
      <c r="L4855" s="33" t="s">
        <v>34</v>
      </c>
      <c r="M4855" s="33" t="s">
        <v>34</v>
      </c>
      <c r="N4855" s="33" t="s">
        <v>34</v>
      </c>
      <c r="O4855" s="33" t="s">
        <v>34</v>
      </c>
      <c r="P4855" s="33">
        <v>3</v>
      </c>
      <c r="Q4855" s="33">
        <v>581</v>
      </c>
      <c r="R4855" s="33">
        <v>250</v>
      </c>
      <c r="S4855" s="33">
        <v>4.2</v>
      </c>
      <c r="T4855" s="35" t="s">
        <v>13343</v>
      </c>
      <c r="U4855">
        <v>2018</v>
      </c>
      <c r="V4855">
        <v>1</v>
      </c>
      <c r="W4855">
        <v>3</v>
      </c>
      <c r="X4855" t="str">
        <f>VLOOKUP(C4855,'country description'!$A$2:$B$16,2,0)</f>
        <v>South Africa</v>
      </c>
      <c r="Y4855" t="str">
        <f t="shared" si="149"/>
        <v>R250</v>
      </c>
      <c r="Z4855" s="36">
        <f>R4855*'Currency Exchange'!$C$21</f>
        <v>1140</v>
      </c>
    </row>
    <row r="4856" ht="14.25" customHeight="1" spans="1:26">
      <c r="A4856" s="33">
        <v>6504409</v>
      </c>
      <c r="B4856" s="34" t="s">
        <v>13344</v>
      </c>
      <c r="C4856" s="33">
        <v>1</v>
      </c>
      <c r="D4856" s="34" t="s">
        <v>5643</v>
      </c>
      <c r="E4856" s="33" t="s">
        <v>13345</v>
      </c>
      <c r="F4856" s="33" t="s">
        <v>13346</v>
      </c>
      <c r="G4856" s="33" t="s">
        <v>13347</v>
      </c>
      <c r="H4856" s="33">
        <v>73.89852025</v>
      </c>
      <c r="I4856" s="33">
        <v>18.53408003</v>
      </c>
      <c r="J4856" s="33" t="s">
        <v>13348</v>
      </c>
      <c r="K4856" s="33" t="s">
        <v>32</v>
      </c>
      <c r="L4856" s="33" t="s">
        <v>34</v>
      </c>
      <c r="M4856" s="33" t="s">
        <v>33</v>
      </c>
      <c r="N4856" s="33" t="s">
        <v>34</v>
      </c>
      <c r="O4856" s="33" t="s">
        <v>34</v>
      </c>
      <c r="P4856" s="33">
        <v>3</v>
      </c>
      <c r="Q4856" s="33">
        <v>1531</v>
      </c>
      <c r="R4856" s="33">
        <v>1800</v>
      </c>
      <c r="S4856" s="33">
        <v>4.3</v>
      </c>
      <c r="T4856" s="35" t="s">
        <v>8784</v>
      </c>
      <c r="U4856">
        <v>2013</v>
      </c>
      <c r="V4856">
        <v>6</v>
      </c>
      <c r="W4856">
        <v>26</v>
      </c>
      <c r="X4856" t="str">
        <f>VLOOKUP(C4856,'country description'!$A$2:$B$16,2,0)</f>
        <v>India</v>
      </c>
      <c r="Y4856" t="str">
        <f t="shared" si="149"/>
        <v>Rs.1800</v>
      </c>
      <c r="Z4856" s="36">
        <f t="shared" ref="Z4856:Z4864" si="150">R:R</f>
        <v>1800</v>
      </c>
    </row>
    <row r="4857" ht="14.25" customHeight="1" spans="1:26">
      <c r="A4857" s="33">
        <v>6505309</v>
      </c>
      <c r="B4857" s="34" t="s">
        <v>13349</v>
      </c>
      <c r="C4857" s="33">
        <v>1</v>
      </c>
      <c r="D4857" s="34" t="s">
        <v>5643</v>
      </c>
      <c r="E4857" s="33" t="s">
        <v>13350</v>
      </c>
      <c r="F4857" s="33" t="s">
        <v>13351</v>
      </c>
      <c r="G4857" s="33" t="s">
        <v>13352</v>
      </c>
      <c r="H4857" s="33">
        <v>73.90062645</v>
      </c>
      <c r="I4857" s="33">
        <v>18.54694697</v>
      </c>
      <c r="J4857" s="33" t="s">
        <v>13353</v>
      </c>
      <c r="K4857" s="33" t="s">
        <v>32</v>
      </c>
      <c r="L4857" s="33" t="s">
        <v>33</v>
      </c>
      <c r="M4857" s="33" t="s">
        <v>34</v>
      </c>
      <c r="N4857" s="33" t="s">
        <v>34</v>
      </c>
      <c r="O4857" s="33" t="s">
        <v>34</v>
      </c>
      <c r="P4857" s="33">
        <v>3</v>
      </c>
      <c r="Q4857" s="33">
        <v>1143</v>
      </c>
      <c r="R4857" s="33">
        <v>1000</v>
      </c>
      <c r="S4857" s="33">
        <v>4.1</v>
      </c>
      <c r="T4857" s="35" t="s">
        <v>13354</v>
      </c>
      <c r="U4857">
        <v>2013</v>
      </c>
      <c r="V4857">
        <v>9</v>
      </c>
      <c r="W4857">
        <v>8</v>
      </c>
      <c r="X4857" t="str">
        <f>VLOOKUP(C4857,'country description'!$A$2:$B$16,2,0)</f>
        <v>India</v>
      </c>
      <c r="Y4857" t="str">
        <f t="shared" si="149"/>
        <v>Rs.1000</v>
      </c>
      <c r="Z4857" s="36">
        <f t="shared" si="150"/>
        <v>1000</v>
      </c>
    </row>
    <row r="4858" ht="14.25" customHeight="1" spans="1:26">
      <c r="A4858" s="33">
        <v>6505564</v>
      </c>
      <c r="B4858" s="34" t="s">
        <v>13355</v>
      </c>
      <c r="C4858" s="33">
        <v>1</v>
      </c>
      <c r="D4858" s="34" t="s">
        <v>5643</v>
      </c>
      <c r="E4858" s="33" t="s">
        <v>13356</v>
      </c>
      <c r="F4858" s="33" t="s">
        <v>13357</v>
      </c>
      <c r="G4858" s="33" t="s">
        <v>13358</v>
      </c>
      <c r="H4858" s="33">
        <v>73.83054703</v>
      </c>
      <c r="I4858" s="33">
        <v>18.52001645</v>
      </c>
      <c r="J4858" s="33" t="s">
        <v>13359</v>
      </c>
      <c r="K4858" s="33" t="s">
        <v>32</v>
      </c>
      <c r="L4858" s="33" t="s">
        <v>34</v>
      </c>
      <c r="M4858" s="33" t="s">
        <v>34</v>
      </c>
      <c r="N4858" s="33" t="s">
        <v>34</v>
      </c>
      <c r="O4858" s="33" t="s">
        <v>34</v>
      </c>
      <c r="P4858" s="33">
        <v>3</v>
      </c>
      <c r="Q4858" s="33">
        <v>1583</v>
      </c>
      <c r="R4858" s="33">
        <v>1000</v>
      </c>
      <c r="S4858" s="33">
        <v>4</v>
      </c>
      <c r="T4858" s="35" t="s">
        <v>1962</v>
      </c>
      <c r="U4858">
        <v>2015</v>
      </c>
      <c r="V4858">
        <v>6</v>
      </c>
      <c r="W4858">
        <v>23</v>
      </c>
      <c r="X4858" t="str">
        <f>VLOOKUP(C4858,'country description'!$A$2:$B$16,2,0)</f>
        <v>India</v>
      </c>
      <c r="Y4858" t="str">
        <f t="shared" si="149"/>
        <v>Rs.1000</v>
      </c>
      <c r="Z4858" s="36">
        <f t="shared" si="150"/>
        <v>1000</v>
      </c>
    </row>
    <row r="4859" ht="14.25" customHeight="1" spans="1:26">
      <c r="A4859" s="33">
        <v>6506206</v>
      </c>
      <c r="B4859" s="34" t="s">
        <v>13360</v>
      </c>
      <c r="C4859" s="33">
        <v>1</v>
      </c>
      <c r="D4859" s="34" t="s">
        <v>5643</v>
      </c>
      <c r="E4859" s="33" t="s">
        <v>13361</v>
      </c>
      <c r="F4859" s="33" t="s">
        <v>13362</v>
      </c>
      <c r="G4859" s="33" t="s">
        <v>13363</v>
      </c>
      <c r="H4859" s="33">
        <v>73.785901</v>
      </c>
      <c r="I4859" s="33">
        <v>18.59348149</v>
      </c>
      <c r="J4859" s="33" t="s">
        <v>13364</v>
      </c>
      <c r="K4859" s="33" t="s">
        <v>32</v>
      </c>
      <c r="L4859" s="33" t="s">
        <v>33</v>
      </c>
      <c r="M4859" s="33" t="s">
        <v>33</v>
      </c>
      <c r="N4859" s="33" t="s">
        <v>34</v>
      </c>
      <c r="O4859" s="33" t="s">
        <v>34</v>
      </c>
      <c r="P4859" s="33">
        <v>4</v>
      </c>
      <c r="Q4859" s="33">
        <v>1566</v>
      </c>
      <c r="R4859" s="33">
        <v>2100</v>
      </c>
      <c r="S4859" s="33">
        <v>3.6</v>
      </c>
      <c r="T4859" s="35" t="s">
        <v>5204</v>
      </c>
      <c r="U4859">
        <v>2015</v>
      </c>
      <c r="V4859">
        <v>3</v>
      </c>
      <c r="W4859">
        <v>5</v>
      </c>
      <c r="X4859" t="str">
        <f>VLOOKUP(C4859,'country description'!$A$2:$B$16,2,0)</f>
        <v>India</v>
      </c>
      <c r="Y4859" t="str">
        <f t="shared" si="149"/>
        <v>Rs.2100</v>
      </c>
      <c r="Z4859" s="36">
        <f t="shared" si="150"/>
        <v>2100</v>
      </c>
    </row>
    <row r="4860" ht="14.25" customHeight="1" spans="1:26">
      <c r="A4860" s="33">
        <v>6507461</v>
      </c>
      <c r="B4860" s="34" t="s">
        <v>13365</v>
      </c>
      <c r="C4860" s="33">
        <v>1</v>
      </c>
      <c r="D4860" s="34" t="s">
        <v>5643</v>
      </c>
      <c r="E4860" s="33" t="s">
        <v>13366</v>
      </c>
      <c r="F4860" s="33" t="s">
        <v>13367</v>
      </c>
      <c r="G4860" s="33" t="s">
        <v>13368</v>
      </c>
      <c r="H4860" s="33">
        <v>73.8303275</v>
      </c>
      <c r="I4860" s="33">
        <v>18.5367185</v>
      </c>
      <c r="J4860" s="33" t="s">
        <v>3021</v>
      </c>
      <c r="K4860" s="33" t="s">
        <v>32</v>
      </c>
      <c r="L4860" s="33" t="s">
        <v>33</v>
      </c>
      <c r="M4860" s="33" t="s">
        <v>34</v>
      </c>
      <c r="N4860" s="33" t="s">
        <v>34</v>
      </c>
      <c r="O4860" s="33" t="s">
        <v>34</v>
      </c>
      <c r="P4860" s="33">
        <v>3</v>
      </c>
      <c r="Q4860" s="33">
        <v>1531</v>
      </c>
      <c r="R4860" s="33">
        <v>1200</v>
      </c>
      <c r="S4860" s="33">
        <v>4.2</v>
      </c>
      <c r="T4860" s="35" t="s">
        <v>5385</v>
      </c>
      <c r="U4860">
        <v>2011</v>
      </c>
      <c r="V4860">
        <v>7</v>
      </c>
      <c r="W4860">
        <v>4</v>
      </c>
      <c r="X4860" t="str">
        <f>VLOOKUP(C4860,'country description'!$A$2:$B$16,2,0)</f>
        <v>India</v>
      </c>
      <c r="Y4860" t="str">
        <f t="shared" si="149"/>
        <v>Rs.1200</v>
      </c>
      <c r="Z4860" s="36">
        <f t="shared" si="150"/>
        <v>1200</v>
      </c>
    </row>
    <row r="4861" ht="14.25" customHeight="1" spans="1:26">
      <c r="A4861" s="33">
        <v>6507495</v>
      </c>
      <c r="B4861" s="34" t="s">
        <v>13369</v>
      </c>
      <c r="C4861" s="33">
        <v>1</v>
      </c>
      <c r="D4861" s="34" t="s">
        <v>5643</v>
      </c>
      <c r="E4861" s="33" t="s">
        <v>13370</v>
      </c>
      <c r="F4861" s="33" t="s">
        <v>13371</v>
      </c>
      <c r="G4861" s="33" t="s">
        <v>13372</v>
      </c>
      <c r="H4861" s="33">
        <v>73.9153669</v>
      </c>
      <c r="I4861" s="33">
        <v>18.5639345</v>
      </c>
      <c r="J4861" s="33" t="s">
        <v>1526</v>
      </c>
      <c r="K4861" s="33" t="s">
        <v>32</v>
      </c>
      <c r="L4861" s="33" t="s">
        <v>33</v>
      </c>
      <c r="M4861" s="33" t="s">
        <v>34</v>
      </c>
      <c r="N4861" s="33" t="s">
        <v>34</v>
      </c>
      <c r="O4861" s="33" t="s">
        <v>34</v>
      </c>
      <c r="P4861" s="33">
        <v>3</v>
      </c>
      <c r="Q4861" s="33">
        <v>377</v>
      </c>
      <c r="R4861" s="33">
        <v>1000</v>
      </c>
      <c r="S4861" s="33">
        <v>4.1</v>
      </c>
      <c r="T4861" s="35" t="s">
        <v>3731</v>
      </c>
      <c r="U4861">
        <v>2016</v>
      </c>
      <c r="V4861">
        <v>7</v>
      </c>
      <c r="W4861">
        <v>11</v>
      </c>
      <c r="X4861" t="str">
        <f>VLOOKUP(C4861,'country description'!$A$2:$B$16,2,0)</f>
        <v>India</v>
      </c>
      <c r="Y4861" t="str">
        <f t="shared" si="149"/>
        <v>Rs.1000</v>
      </c>
      <c r="Z4861" s="36">
        <f t="shared" si="150"/>
        <v>1000</v>
      </c>
    </row>
    <row r="4862" ht="14.25" customHeight="1" spans="1:26">
      <c r="A4862" s="33">
        <v>6507967</v>
      </c>
      <c r="B4862" s="34" t="s">
        <v>13373</v>
      </c>
      <c r="C4862" s="33">
        <v>1</v>
      </c>
      <c r="D4862" s="34" t="s">
        <v>5643</v>
      </c>
      <c r="E4862" s="33" t="s">
        <v>13374</v>
      </c>
      <c r="F4862" s="33" t="s">
        <v>13367</v>
      </c>
      <c r="G4862" s="33" t="s">
        <v>13368</v>
      </c>
      <c r="H4862" s="33">
        <v>73.8289719</v>
      </c>
      <c r="I4862" s="33">
        <v>18.5309626</v>
      </c>
      <c r="J4862" s="33" t="s">
        <v>8731</v>
      </c>
      <c r="K4862" s="33" t="s">
        <v>32</v>
      </c>
      <c r="L4862" s="33" t="s">
        <v>33</v>
      </c>
      <c r="M4862" s="33" t="s">
        <v>33</v>
      </c>
      <c r="N4862" s="33" t="s">
        <v>34</v>
      </c>
      <c r="O4862" s="33" t="s">
        <v>34</v>
      </c>
      <c r="P4862" s="33">
        <v>2</v>
      </c>
      <c r="Q4862" s="33">
        <v>997</v>
      </c>
      <c r="R4862" s="33">
        <v>800</v>
      </c>
      <c r="S4862" s="33">
        <v>4.1</v>
      </c>
      <c r="T4862" s="35" t="s">
        <v>1712</v>
      </c>
      <c r="U4862">
        <v>2015</v>
      </c>
      <c r="V4862">
        <v>12</v>
      </c>
      <c r="W4862">
        <v>22</v>
      </c>
      <c r="X4862" t="str">
        <f>VLOOKUP(C4862,'country description'!$A$2:$B$16,2,0)</f>
        <v>India</v>
      </c>
      <c r="Y4862" t="str">
        <f t="shared" si="149"/>
        <v>Rs.800</v>
      </c>
      <c r="Z4862" s="36">
        <f t="shared" si="150"/>
        <v>800</v>
      </c>
    </row>
    <row r="4863" ht="14.25" customHeight="1" spans="1:26">
      <c r="A4863" s="33">
        <v>6508117</v>
      </c>
      <c r="B4863" s="34" t="s">
        <v>13375</v>
      </c>
      <c r="C4863" s="33">
        <v>1</v>
      </c>
      <c r="D4863" s="34" t="s">
        <v>5643</v>
      </c>
      <c r="E4863" s="33" t="s">
        <v>13376</v>
      </c>
      <c r="F4863" s="33" t="s">
        <v>13346</v>
      </c>
      <c r="G4863" s="33" t="s">
        <v>13347</v>
      </c>
      <c r="H4863" s="33">
        <v>73.897902</v>
      </c>
      <c r="I4863" s="33">
        <v>18.53929933</v>
      </c>
      <c r="J4863" s="33" t="s">
        <v>6129</v>
      </c>
      <c r="K4863" s="33" t="s">
        <v>32</v>
      </c>
      <c r="L4863" s="33" t="s">
        <v>34</v>
      </c>
      <c r="M4863" s="33" t="s">
        <v>33</v>
      </c>
      <c r="N4863" s="33" t="s">
        <v>34</v>
      </c>
      <c r="O4863" s="33" t="s">
        <v>34</v>
      </c>
      <c r="P4863" s="33">
        <v>2</v>
      </c>
      <c r="Q4863" s="33">
        <v>583</v>
      </c>
      <c r="R4863" s="33">
        <v>850</v>
      </c>
      <c r="S4863" s="33">
        <v>4.2</v>
      </c>
      <c r="T4863" s="35" t="s">
        <v>7173</v>
      </c>
      <c r="U4863">
        <v>2014</v>
      </c>
      <c r="V4863">
        <v>5</v>
      </c>
      <c r="W4863">
        <v>3</v>
      </c>
      <c r="X4863" t="str">
        <f>VLOOKUP(C4863,'country description'!$A$2:$B$16,2,0)</f>
        <v>India</v>
      </c>
      <c r="Y4863" t="str">
        <f t="shared" si="149"/>
        <v>Rs.850</v>
      </c>
      <c r="Z4863" s="36">
        <f t="shared" si="150"/>
        <v>850</v>
      </c>
    </row>
    <row r="4864" ht="14.25" customHeight="1" spans="1:26">
      <c r="A4864" s="33">
        <v>6508323</v>
      </c>
      <c r="B4864" s="34" t="s">
        <v>13377</v>
      </c>
      <c r="C4864" s="33">
        <v>1</v>
      </c>
      <c r="D4864" s="34" t="s">
        <v>5643</v>
      </c>
      <c r="E4864" s="33" t="s">
        <v>13378</v>
      </c>
      <c r="F4864" s="33" t="s">
        <v>13379</v>
      </c>
      <c r="G4864" s="33" t="s">
        <v>13380</v>
      </c>
      <c r="H4864" s="33">
        <v>73.77472289</v>
      </c>
      <c r="I4864" s="33">
        <v>18.5691562</v>
      </c>
      <c r="J4864" s="33" t="s">
        <v>3327</v>
      </c>
      <c r="K4864" s="33" t="s">
        <v>32</v>
      </c>
      <c r="L4864" s="33" t="s">
        <v>33</v>
      </c>
      <c r="M4864" s="33" t="s">
        <v>34</v>
      </c>
      <c r="N4864" s="33" t="s">
        <v>34</v>
      </c>
      <c r="O4864" s="33" t="s">
        <v>34</v>
      </c>
      <c r="P4864" s="33">
        <v>3</v>
      </c>
      <c r="Q4864" s="33">
        <v>1099</v>
      </c>
      <c r="R4864" s="33">
        <v>1500</v>
      </c>
      <c r="S4864" s="33">
        <v>4.5</v>
      </c>
      <c r="T4864" s="35" t="s">
        <v>1326</v>
      </c>
      <c r="U4864">
        <v>2017</v>
      </c>
      <c r="V4864">
        <v>9</v>
      </c>
      <c r="W4864">
        <v>21</v>
      </c>
      <c r="X4864" t="str">
        <f>VLOOKUP(C4864,'country description'!$A$2:$B$16,2,0)</f>
        <v>India</v>
      </c>
      <c r="Y4864" t="str">
        <f t="shared" si="149"/>
        <v>Rs.1500</v>
      </c>
      <c r="Z4864" s="36">
        <f t="shared" si="150"/>
        <v>1500</v>
      </c>
    </row>
    <row r="4865" ht="14.25" customHeight="1" spans="1:26">
      <c r="A4865" s="33">
        <v>6515130</v>
      </c>
      <c r="B4865" s="34" t="s">
        <v>13381</v>
      </c>
      <c r="C4865" s="33">
        <v>189</v>
      </c>
      <c r="D4865" s="34" t="s">
        <v>13322</v>
      </c>
      <c r="E4865" s="33" t="s">
        <v>13382</v>
      </c>
      <c r="F4865" s="33" t="s">
        <v>13324</v>
      </c>
      <c r="G4865" s="33" t="s">
        <v>13325</v>
      </c>
      <c r="H4865" s="33">
        <v>28.018022</v>
      </c>
      <c r="I4865" s="33">
        <v>-26.137391</v>
      </c>
      <c r="J4865" s="33" t="s">
        <v>13383</v>
      </c>
      <c r="K4865" s="33" t="s">
        <v>5929</v>
      </c>
      <c r="L4865" s="33" t="s">
        <v>34</v>
      </c>
      <c r="M4865" s="33" t="s">
        <v>34</v>
      </c>
      <c r="N4865" s="33" t="s">
        <v>34</v>
      </c>
      <c r="O4865" s="33" t="s">
        <v>34</v>
      </c>
      <c r="P4865" s="33">
        <v>4</v>
      </c>
      <c r="Q4865" s="33">
        <v>861</v>
      </c>
      <c r="R4865" s="33">
        <v>350</v>
      </c>
      <c r="S4865" s="33">
        <v>4</v>
      </c>
      <c r="T4865" s="35" t="s">
        <v>1616</v>
      </c>
      <c r="U4865">
        <v>2016</v>
      </c>
      <c r="V4865">
        <v>4</v>
      </c>
      <c r="W4865">
        <v>10</v>
      </c>
      <c r="X4865" t="str">
        <f>VLOOKUP(C4865,'country description'!$A$2:$B$16,2,0)</f>
        <v>South Africa</v>
      </c>
      <c r="Y4865" t="str">
        <f t="shared" si="149"/>
        <v>R350</v>
      </c>
      <c r="Z4865" s="36">
        <f>R4865*'Currency Exchange'!$C$21</f>
        <v>1596</v>
      </c>
    </row>
    <row r="4866" ht="14.25" customHeight="1" spans="1:26">
      <c r="A4866" s="33">
        <v>6515135</v>
      </c>
      <c r="B4866" s="34" t="s">
        <v>13384</v>
      </c>
      <c r="C4866" s="33">
        <v>189</v>
      </c>
      <c r="D4866" s="34" t="s">
        <v>13305</v>
      </c>
      <c r="E4866" s="33" t="s">
        <v>13385</v>
      </c>
      <c r="F4866" s="33" t="s">
        <v>13386</v>
      </c>
      <c r="G4866" s="33" t="s">
        <v>13387</v>
      </c>
      <c r="H4866" s="33">
        <v>28.050845</v>
      </c>
      <c r="I4866" s="33">
        <v>-26.129002</v>
      </c>
      <c r="J4866" s="33" t="s">
        <v>13259</v>
      </c>
      <c r="K4866" s="33" t="s">
        <v>5929</v>
      </c>
      <c r="L4866" s="33" t="s">
        <v>34</v>
      </c>
      <c r="M4866" s="33" t="s">
        <v>34</v>
      </c>
      <c r="N4866" s="33" t="s">
        <v>34</v>
      </c>
      <c r="O4866" s="33" t="s">
        <v>34</v>
      </c>
      <c r="P4866" s="33">
        <v>4</v>
      </c>
      <c r="Q4866" s="33">
        <v>743</v>
      </c>
      <c r="R4866" s="33">
        <v>450</v>
      </c>
      <c r="S4866" s="33">
        <v>4.4</v>
      </c>
      <c r="T4866" s="35" t="s">
        <v>8255</v>
      </c>
      <c r="U4866">
        <v>2012</v>
      </c>
      <c r="V4866">
        <v>8</v>
      </c>
      <c r="W4866">
        <v>5</v>
      </c>
      <c r="X4866" t="str">
        <f>VLOOKUP(C4866,'country description'!$A$2:$B$16,2,0)</f>
        <v>South Africa</v>
      </c>
      <c r="Y4866" t="str">
        <f t="shared" ref="Y4866:Y4929" si="151">TRIM(MID(K4866,FIND("(",K4866)+1,FIND(")",K4866)-FIND("(",K4866)-1))&amp;R4866</f>
        <v>R450</v>
      </c>
      <c r="Z4866" s="36">
        <f>R4866*'Currency Exchange'!$C$21</f>
        <v>2052</v>
      </c>
    </row>
    <row r="4867" ht="14.25" customHeight="1" spans="1:26">
      <c r="A4867" s="33">
        <v>6515339</v>
      </c>
      <c r="B4867" s="34" t="s">
        <v>13388</v>
      </c>
      <c r="C4867" s="33">
        <v>189</v>
      </c>
      <c r="D4867" s="34" t="s">
        <v>13305</v>
      </c>
      <c r="E4867" s="33" t="s">
        <v>13389</v>
      </c>
      <c r="F4867" s="33" t="s">
        <v>13390</v>
      </c>
      <c r="G4867" s="33" t="s">
        <v>13391</v>
      </c>
      <c r="H4867" s="33">
        <v>28.027725</v>
      </c>
      <c r="I4867" s="33">
        <v>-26.074876</v>
      </c>
      <c r="J4867" s="33" t="s">
        <v>13392</v>
      </c>
      <c r="K4867" s="33" t="s">
        <v>5929</v>
      </c>
      <c r="L4867" s="33" t="s">
        <v>34</v>
      </c>
      <c r="M4867" s="33" t="s">
        <v>34</v>
      </c>
      <c r="N4867" s="33" t="s">
        <v>34</v>
      </c>
      <c r="O4867" s="33" t="s">
        <v>34</v>
      </c>
      <c r="P4867" s="33">
        <v>4</v>
      </c>
      <c r="Q4867" s="33">
        <v>499</v>
      </c>
      <c r="R4867" s="33">
        <v>400</v>
      </c>
      <c r="S4867" s="33">
        <v>4.4</v>
      </c>
      <c r="T4867" s="35" t="s">
        <v>8622</v>
      </c>
      <c r="U4867">
        <v>2018</v>
      </c>
      <c r="V4867">
        <v>9</v>
      </c>
      <c r="W4867">
        <v>12</v>
      </c>
      <c r="X4867" t="str">
        <f>VLOOKUP(C4867,'country description'!$A$2:$B$16,2,0)</f>
        <v>South Africa</v>
      </c>
      <c r="Y4867" t="str">
        <f t="shared" si="151"/>
        <v>R400</v>
      </c>
      <c r="Z4867" s="36">
        <f>R4867*'Currency Exchange'!$C$21</f>
        <v>1824</v>
      </c>
    </row>
    <row r="4868" ht="14.25" customHeight="1" spans="1:26">
      <c r="A4868" s="33">
        <v>6516432</v>
      </c>
      <c r="B4868" s="34" t="s">
        <v>13393</v>
      </c>
      <c r="C4868" s="33">
        <v>189</v>
      </c>
      <c r="D4868" s="34" t="s">
        <v>13305</v>
      </c>
      <c r="E4868" s="33" t="s">
        <v>13394</v>
      </c>
      <c r="F4868" s="33" t="s">
        <v>13395</v>
      </c>
      <c r="G4868" s="33" t="s">
        <v>13396</v>
      </c>
      <c r="H4868" s="33">
        <v>28.014375</v>
      </c>
      <c r="I4868" s="33">
        <v>-26.021111</v>
      </c>
      <c r="J4868" s="33" t="s">
        <v>9228</v>
      </c>
      <c r="K4868" s="33" t="s">
        <v>5929</v>
      </c>
      <c r="L4868" s="33" t="s">
        <v>34</v>
      </c>
      <c r="M4868" s="33" t="s">
        <v>34</v>
      </c>
      <c r="N4868" s="33" t="s">
        <v>34</v>
      </c>
      <c r="O4868" s="33" t="s">
        <v>34</v>
      </c>
      <c r="P4868" s="33">
        <v>4</v>
      </c>
      <c r="Q4868" s="33">
        <v>488</v>
      </c>
      <c r="R4868" s="33">
        <v>330</v>
      </c>
      <c r="S4868" s="33">
        <v>4.3</v>
      </c>
      <c r="T4868" s="35" t="s">
        <v>7223</v>
      </c>
      <c r="U4868">
        <v>2015</v>
      </c>
      <c r="V4868">
        <v>2</v>
      </c>
      <c r="W4868">
        <v>27</v>
      </c>
      <c r="X4868" t="str">
        <f>VLOOKUP(C4868,'country description'!$A$2:$B$16,2,0)</f>
        <v>South Africa</v>
      </c>
      <c r="Y4868" t="str">
        <f t="shared" si="151"/>
        <v>R330</v>
      </c>
      <c r="Z4868" s="36">
        <f>R4868*'Currency Exchange'!$C$21</f>
        <v>1504.8</v>
      </c>
    </row>
    <row r="4869" ht="14.25" customHeight="1" spans="1:26">
      <c r="A4869" s="33">
        <v>6516766</v>
      </c>
      <c r="B4869" s="34" t="s">
        <v>13397</v>
      </c>
      <c r="C4869" s="33">
        <v>189</v>
      </c>
      <c r="D4869" s="34" t="s">
        <v>13322</v>
      </c>
      <c r="E4869" s="33" t="s">
        <v>13398</v>
      </c>
      <c r="F4869" s="33" t="s">
        <v>13399</v>
      </c>
      <c r="G4869" s="33" t="s">
        <v>13400</v>
      </c>
      <c r="H4869" s="33">
        <v>28.025193</v>
      </c>
      <c r="I4869" s="33">
        <v>-26.1440716</v>
      </c>
      <c r="J4869" s="33" t="s">
        <v>12786</v>
      </c>
      <c r="K4869" s="33" t="s">
        <v>5929</v>
      </c>
      <c r="L4869" s="33" t="s">
        <v>33</v>
      </c>
      <c r="M4869" s="33" t="s">
        <v>34</v>
      </c>
      <c r="N4869" s="33" t="s">
        <v>34</v>
      </c>
      <c r="O4869" s="33" t="s">
        <v>34</v>
      </c>
      <c r="P4869" s="33">
        <v>4</v>
      </c>
      <c r="Q4869" s="33">
        <v>212</v>
      </c>
      <c r="R4869" s="33">
        <v>515</v>
      </c>
      <c r="S4869" s="33">
        <v>4.2</v>
      </c>
      <c r="T4869" s="35" t="s">
        <v>2381</v>
      </c>
      <c r="U4869">
        <v>2016</v>
      </c>
      <c r="V4869">
        <v>9</v>
      </c>
      <c r="W4869">
        <v>23</v>
      </c>
      <c r="X4869" t="str">
        <f>VLOOKUP(C4869,'country description'!$A$2:$B$16,2,0)</f>
        <v>South Africa</v>
      </c>
      <c r="Y4869" t="str">
        <f t="shared" si="151"/>
        <v>R515</v>
      </c>
      <c r="Z4869" s="36">
        <f>R4869*'Currency Exchange'!$C$21</f>
        <v>2348.4</v>
      </c>
    </row>
    <row r="4870" ht="14.25" customHeight="1" spans="1:26">
      <c r="A4870" s="33">
        <v>6516831</v>
      </c>
      <c r="B4870" s="34" t="s">
        <v>13401</v>
      </c>
      <c r="C4870" s="33">
        <v>189</v>
      </c>
      <c r="D4870" s="34" t="s">
        <v>13305</v>
      </c>
      <c r="E4870" s="33" t="s">
        <v>13402</v>
      </c>
      <c r="F4870" s="33" t="s">
        <v>13403</v>
      </c>
      <c r="G4870" s="33" t="s">
        <v>13404</v>
      </c>
      <c r="H4870" s="33">
        <v>28.05466667</v>
      </c>
      <c r="I4870" s="33">
        <v>-26.1075</v>
      </c>
      <c r="J4870" s="33" t="s">
        <v>13405</v>
      </c>
      <c r="K4870" s="33" t="s">
        <v>5929</v>
      </c>
      <c r="L4870" s="33" t="s">
        <v>34</v>
      </c>
      <c r="M4870" s="33" t="s">
        <v>34</v>
      </c>
      <c r="N4870" s="33" t="s">
        <v>34</v>
      </c>
      <c r="O4870" s="33" t="s">
        <v>34</v>
      </c>
      <c r="P4870" s="33">
        <v>4</v>
      </c>
      <c r="Q4870" s="33">
        <v>430</v>
      </c>
      <c r="R4870" s="33">
        <v>400</v>
      </c>
      <c r="S4870" s="33">
        <v>4.3</v>
      </c>
      <c r="T4870" s="35" t="s">
        <v>1852</v>
      </c>
      <c r="U4870">
        <v>2011</v>
      </c>
      <c r="V4870">
        <v>7</v>
      </c>
      <c r="W4870">
        <v>8</v>
      </c>
      <c r="X4870" t="str">
        <f>VLOOKUP(C4870,'country description'!$A$2:$B$16,2,0)</f>
        <v>South Africa</v>
      </c>
      <c r="Y4870" t="str">
        <f t="shared" si="151"/>
        <v>R400</v>
      </c>
      <c r="Z4870" s="36">
        <f>R4870*'Currency Exchange'!$C$21</f>
        <v>1824</v>
      </c>
    </row>
    <row r="4871" ht="14.25" customHeight="1" spans="1:26">
      <c r="A4871" s="33">
        <v>6517396</v>
      </c>
      <c r="B4871" s="34" t="s">
        <v>13406</v>
      </c>
      <c r="C4871" s="33">
        <v>189</v>
      </c>
      <c r="D4871" s="34" t="s">
        <v>13322</v>
      </c>
      <c r="E4871" s="33" t="s">
        <v>13407</v>
      </c>
      <c r="F4871" s="33" t="s">
        <v>13408</v>
      </c>
      <c r="G4871" s="33" t="s">
        <v>13409</v>
      </c>
      <c r="H4871" s="33">
        <v>28.011059</v>
      </c>
      <c r="I4871" s="33">
        <v>-26.14658</v>
      </c>
      <c r="J4871" s="33" t="s">
        <v>13410</v>
      </c>
      <c r="K4871" s="33" t="s">
        <v>5929</v>
      </c>
      <c r="L4871" s="33" t="s">
        <v>34</v>
      </c>
      <c r="M4871" s="33" t="s">
        <v>34</v>
      </c>
      <c r="N4871" s="33" t="s">
        <v>34</v>
      </c>
      <c r="O4871" s="33" t="s">
        <v>34</v>
      </c>
      <c r="P4871" s="33">
        <v>4</v>
      </c>
      <c r="Q4871" s="33">
        <v>180</v>
      </c>
      <c r="R4871" s="33">
        <v>300</v>
      </c>
      <c r="S4871" s="33">
        <v>4.3</v>
      </c>
      <c r="T4871" s="35" t="s">
        <v>4205</v>
      </c>
      <c r="U4871">
        <v>2017</v>
      </c>
      <c r="V4871">
        <v>7</v>
      </c>
      <c r="W4871">
        <v>13</v>
      </c>
      <c r="X4871" t="str">
        <f>VLOOKUP(C4871,'country description'!$A$2:$B$16,2,0)</f>
        <v>South Africa</v>
      </c>
      <c r="Y4871" t="str">
        <f t="shared" si="151"/>
        <v>R300</v>
      </c>
      <c r="Z4871" s="36">
        <f>R4871*'Currency Exchange'!$C$21</f>
        <v>1368</v>
      </c>
    </row>
    <row r="4872" ht="14.25" customHeight="1" spans="1:26">
      <c r="A4872" s="33">
        <v>6517404</v>
      </c>
      <c r="B4872" s="34" t="s">
        <v>13411</v>
      </c>
      <c r="C4872" s="33">
        <v>189</v>
      </c>
      <c r="D4872" s="34" t="s">
        <v>13305</v>
      </c>
      <c r="E4872" s="33" t="s">
        <v>13394</v>
      </c>
      <c r="F4872" s="33" t="s">
        <v>13395</v>
      </c>
      <c r="G4872" s="33" t="s">
        <v>13396</v>
      </c>
      <c r="H4872" s="33">
        <v>28.014749</v>
      </c>
      <c r="I4872" s="33">
        <v>-26.021362</v>
      </c>
      <c r="J4872" s="33" t="s">
        <v>12931</v>
      </c>
      <c r="K4872" s="33" t="s">
        <v>5929</v>
      </c>
      <c r="L4872" s="33" t="s">
        <v>34</v>
      </c>
      <c r="M4872" s="33" t="s">
        <v>34</v>
      </c>
      <c r="N4872" s="33" t="s">
        <v>34</v>
      </c>
      <c r="O4872" s="33" t="s">
        <v>34</v>
      </c>
      <c r="P4872" s="33">
        <v>4</v>
      </c>
      <c r="Q4872" s="33">
        <v>90</v>
      </c>
      <c r="R4872" s="33">
        <v>300</v>
      </c>
      <c r="S4872" s="33">
        <v>4.4</v>
      </c>
      <c r="T4872" s="35" t="s">
        <v>3626</v>
      </c>
      <c r="U4872">
        <v>2013</v>
      </c>
      <c r="V4872">
        <v>11</v>
      </c>
      <c r="W4872">
        <v>24</v>
      </c>
      <c r="X4872" t="str">
        <f>VLOOKUP(C4872,'country description'!$A$2:$B$16,2,0)</f>
        <v>South Africa</v>
      </c>
      <c r="Y4872" t="str">
        <f t="shared" si="151"/>
        <v>R300</v>
      </c>
      <c r="Z4872" s="36">
        <f>R4872*'Currency Exchange'!$C$21</f>
        <v>1368</v>
      </c>
    </row>
    <row r="4873" ht="14.25" customHeight="1" spans="1:26">
      <c r="A4873" s="33">
        <v>6517568</v>
      </c>
      <c r="B4873" s="34" t="s">
        <v>13013</v>
      </c>
      <c r="C4873" s="33">
        <v>189</v>
      </c>
      <c r="D4873" s="34" t="s">
        <v>13305</v>
      </c>
      <c r="E4873" s="33" t="s">
        <v>13412</v>
      </c>
      <c r="F4873" s="33" t="s">
        <v>13413</v>
      </c>
      <c r="G4873" s="33" t="s">
        <v>13414</v>
      </c>
      <c r="H4873" s="33">
        <v>28.068062</v>
      </c>
      <c r="I4873" s="33">
        <v>-26.13233</v>
      </c>
      <c r="J4873" s="33" t="s">
        <v>50</v>
      </c>
      <c r="K4873" s="33" t="s">
        <v>5929</v>
      </c>
      <c r="L4873" s="33" t="s">
        <v>34</v>
      </c>
      <c r="M4873" s="33" t="s">
        <v>34</v>
      </c>
      <c r="N4873" s="33" t="s">
        <v>34</v>
      </c>
      <c r="O4873" s="33" t="s">
        <v>34</v>
      </c>
      <c r="P4873" s="33">
        <v>4</v>
      </c>
      <c r="Q4873" s="33">
        <v>251</v>
      </c>
      <c r="R4873" s="33">
        <v>400</v>
      </c>
      <c r="S4873" s="33">
        <v>4.1</v>
      </c>
      <c r="T4873" s="35" t="s">
        <v>1979</v>
      </c>
      <c r="U4873">
        <v>2011</v>
      </c>
      <c r="V4873">
        <v>8</v>
      </c>
      <c r="W4873">
        <v>12</v>
      </c>
      <c r="X4873" t="str">
        <f>VLOOKUP(C4873,'country description'!$A$2:$B$16,2,0)</f>
        <v>South Africa</v>
      </c>
      <c r="Y4873" t="str">
        <f t="shared" si="151"/>
        <v>R400</v>
      </c>
      <c r="Z4873" s="36">
        <f>R4873*'Currency Exchange'!$C$21</f>
        <v>1824</v>
      </c>
    </row>
    <row r="4874" ht="14.25" customHeight="1" spans="1:26">
      <c r="A4874" s="33">
        <v>6600060</v>
      </c>
      <c r="B4874" s="34" t="s">
        <v>13415</v>
      </c>
      <c r="C4874" s="33">
        <v>30</v>
      </c>
      <c r="D4874" s="34" t="s">
        <v>13416</v>
      </c>
      <c r="E4874" s="33" t="s">
        <v>13417</v>
      </c>
      <c r="F4874" s="33" t="s">
        <v>13418</v>
      </c>
      <c r="G4874" s="33" t="s">
        <v>13419</v>
      </c>
      <c r="H4874" s="33">
        <v>-47.89016667</v>
      </c>
      <c r="I4874" s="33">
        <v>-15.797</v>
      </c>
      <c r="J4874" s="33" t="s">
        <v>13420</v>
      </c>
      <c r="K4874" s="33" t="s">
        <v>13421</v>
      </c>
      <c r="L4874" s="33" t="s">
        <v>34</v>
      </c>
      <c r="M4874" s="33" t="s">
        <v>34</v>
      </c>
      <c r="N4874" s="33" t="s">
        <v>34</v>
      </c>
      <c r="O4874" s="33" t="s">
        <v>34</v>
      </c>
      <c r="P4874" s="33">
        <v>1</v>
      </c>
      <c r="Q4874" s="33">
        <v>2</v>
      </c>
      <c r="R4874" s="33">
        <v>30</v>
      </c>
      <c r="S4874" s="33">
        <v>1</v>
      </c>
      <c r="T4874" s="35" t="s">
        <v>5056</v>
      </c>
      <c r="U4874">
        <v>2011</v>
      </c>
      <c r="V4874">
        <v>10</v>
      </c>
      <c r="W4874">
        <v>15</v>
      </c>
      <c r="X4874" t="str">
        <f>VLOOKUP(C4874,'country description'!$A$2:$B$16,2,0)</f>
        <v>Brazil</v>
      </c>
      <c r="Y4874" t="str">
        <f t="shared" si="151"/>
        <v>R$30</v>
      </c>
      <c r="Z4874" s="36">
        <f>R4874*'Currency Exchange'!$C$18</f>
        <v>448.30338</v>
      </c>
    </row>
    <row r="4875" ht="14.25" customHeight="1" spans="1:26">
      <c r="A4875" s="33">
        <v>6600083</v>
      </c>
      <c r="B4875" s="34" t="s">
        <v>13422</v>
      </c>
      <c r="C4875" s="33">
        <v>30</v>
      </c>
      <c r="D4875" s="34" t="s">
        <v>13416</v>
      </c>
      <c r="E4875" s="33" t="s">
        <v>13423</v>
      </c>
      <c r="F4875" s="33" t="s">
        <v>13418</v>
      </c>
      <c r="G4875" s="33" t="s">
        <v>13419</v>
      </c>
      <c r="H4875" s="33">
        <v>-47.92366667</v>
      </c>
      <c r="I4875" s="33">
        <v>-15.83133333</v>
      </c>
      <c r="J4875" s="33" t="s">
        <v>50</v>
      </c>
      <c r="K4875" s="33" t="s">
        <v>13421</v>
      </c>
      <c r="L4875" s="33" t="s">
        <v>34</v>
      </c>
      <c r="M4875" s="33" t="s">
        <v>34</v>
      </c>
      <c r="N4875" s="33" t="s">
        <v>34</v>
      </c>
      <c r="O4875" s="33" t="s">
        <v>34</v>
      </c>
      <c r="P4875" s="33">
        <v>4</v>
      </c>
      <c r="Q4875" s="33">
        <v>12</v>
      </c>
      <c r="R4875" s="33">
        <v>150</v>
      </c>
      <c r="S4875" s="33">
        <v>4.1</v>
      </c>
      <c r="T4875" s="35" t="s">
        <v>9879</v>
      </c>
      <c r="U4875">
        <v>2016</v>
      </c>
      <c r="V4875">
        <v>10</v>
      </c>
      <c r="W4875">
        <v>6</v>
      </c>
      <c r="X4875" t="str">
        <f>VLOOKUP(C4875,'country description'!$A$2:$B$16,2,0)</f>
        <v>Brazil</v>
      </c>
      <c r="Y4875" t="str">
        <f t="shared" si="151"/>
        <v>R$150</v>
      </c>
      <c r="Z4875" s="36">
        <f>R4875*'Currency Exchange'!$C$18</f>
        <v>2241.5169</v>
      </c>
    </row>
    <row r="4876" ht="14.25" customHeight="1" spans="1:26">
      <c r="A4876" s="33">
        <v>6600116</v>
      </c>
      <c r="B4876" s="34" t="s">
        <v>13424</v>
      </c>
      <c r="C4876" s="33">
        <v>30</v>
      </c>
      <c r="D4876" s="34" t="s">
        <v>13416</v>
      </c>
      <c r="E4876" s="33" t="s">
        <v>13425</v>
      </c>
      <c r="F4876" s="33" t="s">
        <v>13426</v>
      </c>
      <c r="G4876" s="33" t="s">
        <v>13427</v>
      </c>
      <c r="H4876" s="33">
        <v>-47.885812</v>
      </c>
      <c r="I4876" s="33">
        <v>-15.720118</v>
      </c>
      <c r="J4876" s="33" t="s">
        <v>50</v>
      </c>
      <c r="K4876" s="33" t="s">
        <v>13421</v>
      </c>
      <c r="L4876" s="33" t="s">
        <v>34</v>
      </c>
      <c r="M4876" s="33" t="s">
        <v>34</v>
      </c>
      <c r="N4876" s="33" t="s">
        <v>34</v>
      </c>
      <c r="O4876" s="33" t="s">
        <v>34</v>
      </c>
      <c r="P4876" s="33">
        <v>4</v>
      </c>
      <c r="Q4876" s="33">
        <v>8</v>
      </c>
      <c r="R4876" s="33">
        <v>350</v>
      </c>
      <c r="S4876" s="33">
        <v>3.3</v>
      </c>
      <c r="T4876" s="35" t="s">
        <v>2096</v>
      </c>
      <c r="U4876">
        <v>2015</v>
      </c>
      <c r="V4876">
        <v>6</v>
      </c>
      <c r="W4876">
        <v>20</v>
      </c>
      <c r="X4876" t="str">
        <f>VLOOKUP(C4876,'country description'!$A$2:$B$16,2,0)</f>
        <v>Brazil</v>
      </c>
      <c r="Y4876" t="str">
        <f t="shared" si="151"/>
        <v>R$350</v>
      </c>
      <c r="Z4876" s="36">
        <f>R4876*'Currency Exchange'!$C$18</f>
        <v>5230.2061</v>
      </c>
    </row>
    <row r="4877" ht="14.25" customHeight="1" spans="1:26">
      <c r="A4877" s="33">
        <v>6600214</v>
      </c>
      <c r="B4877" s="34" t="s">
        <v>13428</v>
      </c>
      <c r="C4877" s="33">
        <v>30</v>
      </c>
      <c r="D4877" s="34" t="s">
        <v>13416</v>
      </c>
      <c r="E4877" s="33" t="s">
        <v>13429</v>
      </c>
      <c r="F4877" s="33" t="s">
        <v>13418</v>
      </c>
      <c r="G4877" s="33" t="s">
        <v>13419</v>
      </c>
      <c r="H4877" s="33">
        <v>-47.9075</v>
      </c>
      <c r="I4877" s="33">
        <v>-15.82</v>
      </c>
      <c r="J4877" s="33" t="s">
        <v>13430</v>
      </c>
      <c r="K4877" s="33" t="s">
        <v>13421</v>
      </c>
      <c r="L4877" s="33" t="s">
        <v>34</v>
      </c>
      <c r="M4877" s="33" t="s">
        <v>34</v>
      </c>
      <c r="N4877" s="33" t="s">
        <v>34</v>
      </c>
      <c r="O4877" s="33" t="s">
        <v>34</v>
      </c>
      <c r="P4877" s="33">
        <v>3</v>
      </c>
      <c r="Q4877" s="33">
        <v>8</v>
      </c>
      <c r="R4877" s="33">
        <v>90</v>
      </c>
      <c r="S4877" s="33">
        <v>3.7</v>
      </c>
      <c r="T4877" s="35" t="s">
        <v>6953</v>
      </c>
      <c r="U4877">
        <v>2012</v>
      </c>
      <c r="V4877">
        <v>7</v>
      </c>
      <c r="W4877">
        <v>25</v>
      </c>
      <c r="X4877" t="str">
        <f>VLOOKUP(C4877,'country description'!$A$2:$B$16,2,0)</f>
        <v>Brazil</v>
      </c>
      <c r="Y4877" t="str">
        <f t="shared" si="151"/>
        <v>R$90</v>
      </c>
      <c r="Z4877" s="36">
        <f>R4877*'Currency Exchange'!$C$18</f>
        <v>1344.91014</v>
      </c>
    </row>
    <row r="4878" ht="14.25" customHeight="1" spans="1:26">
      <c r="A4878" s="33">
        <v>6600292</v>
      </c>
      <c r="B4878" s="34" t="s">
        <v>13431</v>
      </c>
      <c r="C4878" s="33">
        <v>30</v>
      </c>
      <c r="D4878" s="34" t="s">
        <v>13416</v>
      </c>
      <c r="E4878" s="33" t="s">
        <v>13432</v>
      </c>
      <c r="F4878" s="33" t="s">
        <v>13433</v>
      </c>
      <c r="G4878" s="33" t="s">
        <v>13434</v>
      </c>
      <c r="H4878" s="33">
        <v>-47.88213611</v>
      </c>
      <c r="I4878" s="33">
        <v>-15.75747222</v>
      </c>
      <c r="J4878" s="33" t="s">
        <v>2918</v>
      </c>
      <c r="K4878" s="33" t="s">
        <v>13421</v>
      </c>
      <c r="L4878" s="33" t="s">
        <v>34</v>
      </c>
      <c r="M4878" s="33" t="s">
        <v>34</v>
      </c>
      <c r="N4878" s="33" t="s">
        <v>34</v>
      </c>
      <c r="O4878" s="33" t="s">
        <v>34</v>
      </c>
      <c r="P4878" s="33">
        <v>2</v>
      </c>
      <c r="Q4878" s="33">
        <v>11</v>
      </c>
      <c r="R4878" s="33">
        <v>45</v>
      </c>
      <c r="S4878" s="33">
        <v>3.7</v>
      </c>
      <c r="T4878" s="35" t="s">
        <v>1121</v>
      </c>
      <c r="U4878">
        <v>2014</v>
      </c>
      <c r="V4878">
        <v>10</v>
      </c>
      <c r="W4878">
        <v>26</v>
      </c>
      <c r="X4878" t="str">
        <f>VLOOKUP(C4878,'country description'!$A$2:$B$16,2,0)</f>
        <v>Brazil</v>
      </c>
      <c r="Y4878" t="str">
        <f t="shared" si="151"/>
        <v>R$45</v>
      </c>
      <c r="Z4878" s="36">
        <f>R4878*'Currency Exchange'!$C$18</f>
        <v>672.45507</v>
      </c>
    </row>
    <row r="4879" ht="14.25" customHeight="1" spans="1:26">
      <c r="A4879" s="33">
        <v>6600379</v>
      </c>
      <c r="B4879" s="34" t="s">
        <v>13435</v>
      </c>
      <c r="C4879" s="33">
        <v>30</v>
      </c>
      <c r="D4879" s="34" t="s">
        <v>13416</v>
      </c>
      <c r="E4879" s="33" t="s">
        <v>13436</v>
      </c>
      <c r="F4879" s="33" t="s">
        <v>13418</v>
      </c>
      <c r="G4879" s="33" t="s">
        <v>13419</v>
      </c>
      <c r="H4879" s="33">
        <v>-47.91566667</v>
      </c>
      <c r="I4879" s="33">
        <v>-15.831</v>
      </c>
      <c r="J4879" s="33" t="s">
        <v>1702</v>
      </c>
      <c r="K4879" s="33" t="s">
        <v>13421</v>
      </c>
      <c r="L4879" s="33" t="s">
        <v>34</v>
      </c>
      <c r="M4879" s="33" t="s">
        <v>34</v>
      </c>
      <c r="N4879" s="33" t="s">
        <v>34</v>
      </c>
      <c r="O4879" s="33" t="s">
        <v>34</v>
      </c>
      <c r="P4879" s="33">
        <v>3</v>
      </c>
      <c r="Q4879" s="33">
        <v>10</v>
      </c>
      <c r="R4879" s="33">
        <v>80</v>
      </c>
      <c r="S4879" s="33">
        <v>3.1</v>
      </c>
      <c r="T4879" s="35" t="s">
        <v>1855</v>
      </c>
      <c r="U4879">
        <v>2010</v>
      </c>
      <c r="V4879">
        <v>9</v>
      </c>
      <c r="W4879">
        <v>21</v>
      </c>
      <c r="X4879" t="str">
        <f>VLOOKUP(C4879,'country description'!$A$2:$B$16,2,0)</f>
        <v>Brazil</v>
      </c>
      <c r="Y4879" t="str">
        <f t="shared" si="151"/>
        <v>R$80</v>
      </c>
      <c r="Z4879" s="36">
        <f>R4879*'Currency Exchange'!$C$18</f>
        <v>1195.47568</v>
      </c>
    </row>
    <row r="4880" ht="14.25" customHeight="1" spans="1:26">
      <c r="A4880" s="33">
        <v>6600427</v>
      </c>
      <c r="B4880" s="34" t="s">
        <v>13437</v>
      </c>
      <c r="C4880" s="33">
        <v>30</v>
      </c>
      <c r="D4880" s="34" t="s">
        <v>13416</v>
      </c>
      <c r="E4880" s="33" t="s">
        <v>13438</v>
      </c>
      <c r="F4880" s="33" t="s">
        <v>13439</v>
      </c>
      <c r="G4880" s="33" t="s">
        <v>13440</v>
      </c>
      <c r="H4880" s="33">
        <v>-47.8685</v>
      </c>
      <c r="I4880" s="33">
        <v>-15.819</v>
      </c>
      <c r="J4880" s="33" t="s">
        <v>13109</v>
      </c>
      <c r="K4880" s="33" t="s">
        <v>13421</v>
      </c>
      <c r="L4880" s="33" t="s">
        <v>34</v>
      </c>
      <c r="M4880" s="33" t="s">
        <v>34</v>
      </c>
      <c r="N4880" s="33" t="s">
        <v>34</v>
      </c>
      <c r="O4880" s="33" t="s">
        <v>34</v>
      </c>
      <c r="P4880" s="33">
        <v>4</v>
      </c>
      <c r="Q4880" s="33">
        <v>30</v>
      </c>
      <c r="R4880" s="33">
        <v>230</v>
      </c>
      <c r="S4880" s="33">
        <v>4.9</v>
      </c>
      <c r="T4880" s="35" t="s">
        <v>669</v>
      </c>
      <c r="U4880">
        <v>2017</v>
      </c>
      <c r="V4880">
        <v>5</v>
      </c>
      <c r="W4880">
        <v>7</v>
      </c>
      <c r="X4880" t="str">
        <f>VLOOKUP(C4880,'country description'!$A$2:$B$16,2,0)</f>
        <v>Brazil</v>
      </c>
      <c r="Y4880" t="str">
        <f t="shared" si="151"/>
        <v>R$230</v>
      </c>
      <c r="Z4880" s="36">
        <f>R4880*'Currency Exchange'!$C$18</f>
        <v>3436.99258</v>
      </c>
    </row>
    <row r="4881" ht="14.25" customHeight="1" spans="1:26">
      <c r="A4881" s="33">
        <v>6600441</v>
      </c>
      <c r="B4881" s="34" t="s">
        <v>13441</v>
      </c>
      <c r="C4881" s="33">
        <v>30</v>
      </c>
      <c r="D4881" s="34" t="s">
        <v>13416</v>
      </c>
      <c r="E4881" s="33" t="s">
        <v>13442</v>
      </c>
      <c r="F4881" s="33" t="s">
        <v>13433</v>
      </c>
      <c r="G4881" s="33" t="s">
        <v>13434</v>
      </c>
      <c r="H4881" s="33">
        <v>-47.88816667</v>
      </c>
      <c r="I4881" s="33">
        <v>-15.75883333</v>
      </c>
      <c r="J4881" s="33" t="s">
        <v>13443</v>
      </c>
      <c r="K4881" s="33" t="s">
        <v>13421</v>
      </c>
      <c r="L4881" s="33" t="s">
        <v>34</v>
      </c>
      <c r="M4881" s="33" t="s">
        <v>34</v>
      </c>
      <c r="N4881" s="33" t="s">
        <v>34</v>
      </c>
      <c r="O4881" s="33" t="s">
        <v>34</v>
      </c>
      <c r="P4881" s="33">
        <v>3</v>
      </c>
      <c r="Q4881" s="33">
        <v>11</v>
      </c>
      <c r="R4881" s="33">
        <v>60</v>
      </c>
      <c r="S4881" s="33">
        <v>3.8</v>
      </c>
      <c r="T4881" s="35" t="s">
        <v>3016</v>
      </c>
      <c r="U4881">
        <v>2010</v>
      </c>
      <c r="V4881">
        <v>7</v>
      </c>
      <c r="W4881">
        <v>14</v>
      </c>
      <c r="X4881" t="str">
        <f>VLOOKUP(C4881,'country description'!$A$2:$B$16,2,0)</f>
        <v>Brazil</v>
      </c>
      <c r="Y4881" t="str">
        <f t="shared" si="151"/>
        <v>R$60</v>
      </c>
      <c r="Z4881" s="36">
        <f>R4881*'Currency Exchange'!$C$18</f>
        <v>896.60676</v>
      </c>
    </row>
    <row r="4882" ht="14.25" customHeight="1" spans="1:26">
      <c r="A4882" s="33">
        <v>6600681</v>
      </c>
      <c r="B4882" s="34" t="s">
        <v>13444</v>
      </c>
      <c r="C4882" s="33">
        <v>30</v>
      </c>
      <c r="D4882" s="34" t="s">
        <v>13416</v>
      </c>
      <c r="E4882" s="33" t="s">
        <v>13445</v>
      </c>
      <c r="F4882" s="33" t="s">
        <v>13433</v>
      </c>
      <c r="G4882" s="33" t="s">
        <v>13434</v>
      </c>
      <c r="H4882" s="33">
        <v>-47.88178889</v>
      </c>
      <c r="I4882" s="33">
        <v>-15.76414167</v>
      </c>
      <c r="J4882" s="33" t="s">
        <v>13446</v>
      </c>
      <c r="K4882" s="33" t="s">
        <v>13421</v>
      </c>
      <c r="L4882" s="33" t="s">
        <v>34</v>
      </c>
      <c r="M4882" s="33" t="s">
        <v>34</v>
      </c>
      <c r="N4882" s="33" t="s">
        <v>34</v>
      </c>
      <c r="O4882" s="33" t="s">
        <v>34</v>
      </c>
      <c r="P4882" s="33">
        <v>2</v>
      </c>
      <c r="Q4882" s="33">
        <v>6</v>
      </c>
      <c r="R4882" s="33">
        <v>55</v>
      </c>
      <c r="S4882" s="33">
        <v>3</v>
      </c>
      <c r="T4882" s="35" t="s">
        <v>655</v>
      </c>
      <c r="U4882">
        <v>2013</v>
      </c>
      <c r="V4882">
        <v>12</v>
      </c>
      <c r="W4882">
        <v>15</v>
      </c>
      <c r="X4882" t="str">
        <f>VLOOKUP(C4882,'country description'!$A$2:$B$16,2,0)</f>
        <v>Brazil</v>
      </c>
      <c r="Y4882" t="str">
        <f t="shared" si="151"/>
        <v>R$55</v>
      </c>
      <c r="Z4882" s="36">
        <f>R4882*'Currency Exchange'!$C$18</f>
        <v>821.88953</v>
      </c>
    </row>
    <row r="4883" ht="14.25" customHeight="1" spans="1:26">
      <c r="A4883" s="33">
        <v>6600970</v>
      </c>
      <c r="B4883" s="34" t="s">
        <v>13447</v>
      </c>
      <c r="C4883" s="33">
        <v>30</v>
      </c>
      <c r="D4883" s="34" t="s">
        <v>13416</v>
      </c>
      <c r="E4883" s="33" t="s">
        <v>13448</v>
      </c>
      <c r="F4883" s="33" t="s">
        <v>13418</v>
      </c>
      <c r="G4883" s="33" t="s">
        <v>13419</v>
      </c>
      <c r="H4883" s="33">
        <v>-47.91566667</v>
      </c>
      <c r="I4883" s="33">
        <v>-15.83116667</v>
      </c>
      <c r="J4883" s="33" t="s">
        <v>1353</v>
      </c>
      <c r="K4883" s="33" t="s">
        <v>13421</v>
      </c>
      <c r="L4883" s="33" t="s">
        <v>34</v>
      </c>
      <c r="M4883" s="33" t="s">
        <v>34</v>
      </c>
      <c r="N4883" s="33" t="s">
        <v>34</v>
      </c>
      <c r="O4883" s="33" t="s">
        <v>34</v>
      </c>
      <c r="P4883" s="33">
        <v>2</v>
      </c>
      <c r="Q4883" s="33">
        <v>11</v>
      </c>
      <c r="R4883" s="33">
        <v>50</v>
      </c>
      <c r="S4883" s="33">
        <v>3.2</v>
      </c>
      <c r="T4883" s="35" t="s">
        <v>1389</v>
      </c>
      <c r="U4883">
        <v>2010</v>
      </c>
      <c r="V4883">
        <v>10</v>
      </c>
      <c r="W4883">
        <v>4</v>
      </c>
      <c r="X4883" t="str">
        <f>VLOOKUP(C4883,'country description'!$A$2:$B$16,2,0)</f>
        <v>Brazil</v>
      </c>
      <c r="Y4883" t="str">
        <f t="shared" si="151"/>
        <v>R$50</v>
      </c>
      <c r="Z4883" s="36">
        <f>R4883*'Currency Exchange'!$C$18</f>
        <v>747.1723</v>
      </c>
    </row>
    <row r="4884" ht="14.25" customHeight="1" spans="1:26">
      <c r="A4884" s="33">
        <v>6601005</v>
      </c>
      <c r="B4884" s="34" t="s">
        <v>13449</v>
      </c>
      <c r="C4884" s="33">
        <v>30</v>
      </c>
      <c r="D4884" s="34" t="s">
        <v>13416</v>
      </c>
      <c r="E4884" s="33" t="s">
        <v>13450</v>
      </c>
      <c r="F4884" s="33" t="s">
        <v>13433</v>
      </c>
      <c r="G4884" s="33" t="s">
        <v>13434</v>
      </c>
      <c r="H4884" s="33">
        <v>-47.88266667</v>
      </c>
      <c r="I4884" s="33">
        <v>-15.7775</v>
      </c>
      <c r="J4884" s="33" t="s">
        <v>534</v>
      </c>
      <c r="K4884" s="33" t="s">
        <v>13421</v>
      </c>
      <c r="L4884" s="33" t="s">
        <v>34</v>
      </c>
      <c r="M4884" s="33" t="s">
        <v>34</v>
      </c>
      <c r="N4884" s="33" t="s">
        <v>34</v>
      </c>
      <c r="O4884" s="33" t="s">
        <v>34</v>
      </c>
      <c r="P4884" s="33">
        <v>1</v>
      </c>
      <c r="Q4884" s="33">
        <v>9</v>
      </c>
      <c r="R4884" s="33">
        <v>30</v>
      </c>
      <c r="S4884" s="33">
        <v>3.8</v>
      </c>
      <c r="T4884" s="35" t="s">
        <v>617</v>
      </c>
      <c r="U4884">
        <v>2016</v>
      </c>
      <c r="V4884">
        <v>2</v>
      </c>
      <c r="W4884">
        <v>27</v>
      </c>
      <c r="X4884" t="str">
        <f>VLOOKUP(C4884,'country description'!$A$2:$B$16,2,0)</f>
        <v>Brazil</v>
      </c>
      <c r="Y4884" t="str">
        <f t="shared" si="151"/>
        <v>R$30</v>
      </c>
      <c r="Z4884" s="36">
        <f>R4884*'Currency Exchange'!$C$18</f>
        <v>448.30338</v>
      </c>
    </row>
    <row r="4885" ht="14.25" customHeight="1" spans="1:26">
      <c r="A4885" s="33">
        <v>6601158</v>
      </c>
      <c r="B4885" s="34" t="s">
        <v>13451</v>
      </c>
      <c r="C4885" s="33">
        <v>30</v>
      </c>
      <c r="D4885" s="34" t="s">
        <v>13416</v>
      </c>
      <c r="E4885" s="33" t="s">
        <v>13452</v>
      </c>
      <c r="F4885" s="33" t="s">
        <v>13453</v>
      </c>
      <c r="G4885" s="33" t="s">
        <v>13454</v>
      </c>
      <c r="H4885" s="33">
        <v>-47.87283333</v>
      </c>
      <c r="I4885" s="33">
        <v>-15.82566667</v>
      </c>
      <c r="J4885" s="33" t="s">
        <v>11378</v>
      </c>
      <c r="K4885" s="33" t="s">
        <v>13421</v>
      </c>
      <c r="L4885" s="33" t="s">
        <v>34</v>
      </c>
      <c r="M4885" s="33" t="s">
        <v>34</v>
      </c>
      <c r="N4885" s="33" t="s">
        <v>34</v>
      </c>
      <c r="O4885" s="33" t="s">
        <v>34</v>
      </c>
      <c r="P4885" s="33">
        <v>4</v>
      </c>
      <c r="Q4885" s="33">
        <v>6</v>
      </c>
      <c r="R4885" s="33">
        <v>240</v>
      </c>
      <c r="S4885" s="33">
        <v>3.2</v>
      </c>
      <c r="T4885" s="35" t="s">
        <v>13455</v>
      </c>
      <c r="U4885">
        <v>2011</v>
      </c>
      <c r="V4885">
        <v>10</v>
      </c>
      <c r="W4885">
        <v>20</v>
      </c>
      <c r="X4885" t="str">
        <f>VLOOKUP(C4885,'country description'!$A$2:$B$16,2,0)</f>
        <v>Brazil</v>
      </c>
      <c r="Y4885" t="str">
        <f t="shared" si="151"/>
        <v>R$240</v>
      </c>
      <c r="Z4885" s="36">
        <f>R4885*'Currency Exchange'!$C$18</f>
        <v>3586.42704</v>
      </c>
    </row>
    <row r="4886" ht="14.25" customHeight="1" spans="1:26">
      <c r="A4886" s="33">
        <v>6601218</v>
      </c>
      <c r="B4886" s="34" t="s">
        <v>13456</v>
      </c>
      <c r="C4886" s="33">
        <v>30</v>
      </c>
      <c r="D4886" s="34" t="s">
        <v>13416</v>
      </c>
      <c r="E4886" s="33" t="s">
        <v>13457</v>
      </c>
      <c r="F4886" s="33" t="s">
        <v>13418</v>
      </c>
      <c r="G4886" s="33" t="s">
        <v>13419</v>
      </c>
      <c r="H4886" s="33">
        <v>-47.91016667</v>
      </c>
      <c r="I4886" s="33">
        <v>-15.82733333</v>
      </c>
      <c r="J4886" s="33" t="s">
        <v>1702</v>
      </c>
      <c r="K4886" s="33" t="s">
        <v>13421</v>
      </c>
      <c r="L4886" s="33" t="s">
        <v>34</v>
      </c>
      <c r="M4886" s="33" t="s">
        <v>34</v>
      </c>
      <c r="N4886" s="33" t="s">
        <v>34</v>
      </c>
      <c r="O4886" s="33" t="s">
        <v>34</v>
      </c>
      <c r="P4886" s="33">
        <v>4</v>
      </c>
      <c r="Q4886" s="33">
        <v>5</v>
      </c>
      <c r="R4886" s="33">
        <v>200</v>
      </c>
      <c r="S4886" s="33">
        <v>3.7</v>
      </c>
      <c r="T4886" s="35" t="s">
        <v>13458</v>
      </c>
      <c r="U4886">
        <v>2014</v>
      </c>
      <c r="V4886">
        <v>2</v>
      </c>
      <c r="W4886">
        <v>28</v>
      </c>
      <c r="X4886" t="str">
        <f>VLOOKUP(C4886,'country description'!$A$2:$B$16,2,0)</f>
        <v>Brazil</v>
      </c>
      <c r="Y4886" t="str">
        <f t="shared" si="151"/>
        <v>R$200</v>
      </c>
      <c r="Z4886" s="36">
        <f>R4886*'Currency Exchange'!$C$18</f>
        <v>2988.6892</v>
      </c>
    </row>
    <row r="4887" ht="14.25" customHeight="1" spans="1:26">
      <c r="A4887" s="33">
        <v>6601361</v>
      </c>
      <c r="B4887" s="34" t="s">
        <v>13459</v>
      </c>
      <c r="C4887" s="33">
        <v>30</v>
      </c>
      <c r="D4887" s="34" t="s">
        <v>13416</v>
      </c>
      <c r="E4887" s="33" t="s">
        <v>13460</v>
      </c>
      <c r="F4887" s="33" t="s">
        <v>13461</v>
      </c>
      <c r="G4887" s="33" t="s">
        <v>13462</v>
      </c>
      <c r="H4887" s="33">
        <v>-48.01909167</v>
      </c>
      <c r="I4887" s="33">
        <v>-15.839775</v>
      </c>
      <c r="J4887" s="33" t="s">
        <v>13463</v>
      </c>
      <c r="K4887" s="33" t="s">
        <v>13421</v>
      </c>
      <c r="L4887" s="33" t="s">
        <v>34</v>
      </c>
      <c r="M4887" s="33" t="s">
        <v>34</v>
      </c>
      <c r="N4887" s="33" t="s">
        <v>34</v>
      </c>
      <c r="O4887" s="33" t="s">
        <v>34</v>
      </c>
      <c r="P4887" s="33">
        <v>3</v>
      </c>
      <c r="Q4887" s="33">
        <v>9</v>
      </c>
      <c r="R4887" s="33">
        <v>60</v>
      </c>
      <c r="S4887" s="33">
        <v>3.6</v>
      </c>
      <c r="T4887" s="35" t="s">
        <v>503</v>
      </c>
      <c r="U4887">
        <v>2015</v>
      </c>
      <c r="V4887">
        <v>4</v>
      </c>
      <c r="W4887">
        <v>14</v>
      </c>
      <c r="X4887" t="str">
        <f>VLOOKUP(C4887,'country description'!$A$2:$B$16,2,0)</f>
        <v>Brazil</v>
      </c>
      <c r="Y4887" t="str">
        <f t="shared" si="151"/>
        <v>R$60</v>
      </c>
      <c r="Z4887" s="36">
        <f>R4887*'Currency Exchange'!$C$18</f>
        <v>896.60676</v>
      </c>
    </row>
    <row r="4888" ht="14.25" customHeight="1" spans="1:26">
      <c r="A4888" s="33">
        <v>6601457</v>
      </c>
      <c r="B4888" s="34" t="s">
        <v>13464</v>
      </c>
      <c r="C4888" s="33">
        <v>30</v>
      </c>
      <c r="D4888" s="34" t="s">
        <v>13416</v>
      </c>
      <c r="E4888" s="33" t="s">
        <v>13465</v>
      </c>
      <c r="F4888" s="33" t="s">
        <v>13466</v>
      </c>
      <c r="G4888" s="33" t="s">
        <v>13467</v>
      </c>
      <c r="H4888" s="33">
        <v>-47.92102778</v>
      </c>
      <c r="I4888" s="33">
        <v>-15.79753056</v>
      </c>
      <c r="J4888" s="33" t="s">
        <v>6348</v>
      </c>
      <c r="K4888" s="33" t="s">
        <v>13421</v>
      </c>
      <c r="L4888" s="33" t="s">
        <v>34</v>
      </c>
      <c r="M4888" s="33" t="s">
        <v>34</v>
      </c>
      <c r="N4888" s="33" t="s">
        <v>34</v>
      </c>
      <c r="O4888" s="33" t="s">
        <v>34</v>
      </c>
      <c r="P4888" s="33">
        <v>2</v>
      </c>
      <c r="Q4888" s="33">
        <v>9</v>
      </c>
      <c r="R4888" s="33">
        <v>50</v>
      </c>
      <c r="S4888" s="33">
        <v>3.6</v>
      </c>
      <c r="T4888" s="35" t="s">
        <v>5175</v>
      </c>
      <c r="U4888">
        <v>2018</v>
      </c>
      <c r="V4888">
        <v>3</v>
      </c>
      <c r="W4888">
        <v>8</v>
      </c>
      <c r="X4888" t="str">
        <f>VLOOKUP(C4888,'country description'!$A$2:$B$16,2,0)</f>
        <v>Brazil</v>
      </c>
      <c r="Y4888" t="str">
        <f t="shared" si="151"/>
        <v>R$50</v>
      </c>
      <c r="Z4888" s="36">
        <f>R4888*'Currency Exchange'!$C$18</f>
        <v>747.1723</v>
      </c>
    </row>
    <row r="4889" ht="14.25" customHeight="1" spans="1:26">
      <c r="A4889" s="33">
        <v>6601515</v>
      </c>
      <c r="B4889" s="34" t="s">
        <v>13468</v>
      </c>
      <c r="C4889" s="33">
        <v>30</v>
      </c>
      <c r="D4889" s="34" t="s">
        <v>13416</v>
      </c>
      <c r="E4889" s="33" t="s">
        <v>13469</v>
      </c>
      <c r="F4889" s="33" t="s">
        <v>13461</v>
      </c>
      <c r="G4889" s="33" t="s">
        <v>13462</v>
      </c>
      <c r="H4889" s="33">
        <v>-48.019</v>
      </c>
      <c r="I4889" s="33">
        <v>-15.83716667</v>
      </c>
      <c r="J4889" s="33" t="s">
        <v>1353</v>
      </c>
      <c r="K4889" s="33" t="s">
        <v>13421</v>
      </c>
      <c r="L4889" s="33" t="s">
        <v>34</v>
      </c>
      <c r="M4889" s="33" t="s">
        <v>34</v>
      </c>
      <c r="N4889" s="33" t="s">
        <v>34</v>
      </c>
      <c r="O4889" s="33" t="s">
        <v>34</v>
      </c>
      <c r="P4889" s="33">
        <v>4</v>
      </c>
      <c r="Q4889" s="33">
        <v>9</v>
      </c>
      <c r="R4889" s="33">
        <v>100</v>
      </c>
      <c r="S4889" s="33">
        <v>3.1</v>
      </c>
      <c r="T4889" s="35" t="s">
        <v>2735</v>
      </c>
      <c r="U4889">
        <v>2015</v>
      </c>
      <c r="V4889">
        <v>5</v>
      </c>
      <c r="W4889">
        <v>6</v>
      </c>
      <c r="X4889" t="str">
        <f>VLOOKUP(C4889,'country description'!$A$2:$B$16,2,0)</f>
        <v>Brazil</v>
      </c>
      <c r="Y4889" t="str">
        <f t="shared" si="151"/>
        <v>R$100</v>
      </c>
      <c r="Z4889" s="36">
        <f>R4889*'Currency Exchange'!$C$18</f>
        <v>1494.3446</v>
      </c>
    </row>
    <row r="4890" ht="14.25" customHeight="1" spans="1:26">
      <c r="A4890" s="33">
        <v>6601589</v>
      </c>
      <c r="B4890" s="34" t="s">
        <v>13437</v>
      </c>
      <c r="C4890" s="33">
        <v>30</v>
      </c>
      <c r="D4890" s="34" t="s">
        <v>13416</v>
      </c>
      <c r="E4890" s="33" t="s">
        <v>13470</v>
      </c>
      <c r="F4890" s="33" t="s">
        <v>13471</v>
      </c>
      <c r="G4890" s="33" t="s">
        <v>13472</v>
      </c>
      <c r="H4890" s="33">
        <v>-47.889</v>
      </c>
      <c r="I4890" s="33">
        <v>-15.7865</v>
      </c>
      <c r="J4890" s="33" t="s">
        <v>13109</v>
      </c>
      <c r="K4890" s="33" t="s">
        <v>13421</v>
      </c>
      <c r="L4890" s="33" t="s">
        <v>34</v>
      </c>
      <c r="M4890" s="33" t="s">
        <v>34</v>
      </c>
      <c r="N4890" s="33" t="s">
        <v>34</v>
      </c>
      <c r="O4890" s="33" t="s">
        <v>34</v>
      </c>
      <c r="P4890" s="33">
        <v>4</v>
      </c>
      <c r="Q4890" s="33">
        <v>17</v>
      </c>
      <c r="R4890" s="33">
        <v>230</v>
      </c>
      <c r="S4890" s="33">
        <v>4.2</v>
      </c>
      <c r="T4890" s="35" t="s">
        <v>755</v>
      </c>
      <c r="U4890">
        <v>2015</v>
      </c>
      <c r="V4890">
        <v>3</v>
      </c>
      <c r="W4890">
        <v>23</v>
      </c>
      <c r="X4890" t="str">
        <f>VLOOKUP(C4890,'country description'!$A$2:$B$16,2,0)</f>
        <v>Brazil</v>
      </c>
      <c r="Y4890" t="str">
        <f t="shared" si="151"/>
        <v>R$230</v>
      </c>
      <c r="Z4890" s="36">
        <f>R4890*'Currency Exchange'!$C$18</f>
        <v>3436.99258</v>
      </c>
    </row>
    <row r="4891" ht="14.25" customHeight="1" spans="1:26">
      <c r="A4891" s="33">
        <v>6601595</v>
      </c>
      <c r="B4891" s="34" t="s">
        <v>13473</v>
      </c>
      <c r="C4891" s="33">
        <v>30</v>
      </c>
      <c r="D4891" s="34" t="s">
        <v>13416</v>
      </c>
      <c r="E4891" s="33" t="s">
        <v>13474</v>
      </c>
      <c r="F4891" s="33" t="s">
        <v>13475</v>
      </c>
      <c r="G4891" s="33" t="s">
        <v>13476</v>
      </c>
      <c r="H4891" s="33">
        <v>-47.95628333</v>
      </c>
      <c r="I4891" s="33">
        <v>-15.83451389</v>
      </c>
      <c r="J4891" s="33" t="s">
        <v>13477</v>
      </c>
      <c r="K4891" s="33" t="s">
        <v>13421</v>
      </c>
      <c r="L4891" s="33" t="s">
        <v>34</v>
      </c>
      <c r="M4891" s="33" t="s">
        <v>34</v>
      </c>
      <c r="N4891" s="33" t="s">
        <v>34</v>
      </c>
      <c r="O4891" s="33" t="s">
        <v>34</v>
      </c>
      <c r="P4891" s="33">
        <v>4</v>
      </c>
      <c r="Q4891" s="33">
        <v>10</v>
      </c>
      <c r="R4891" s="33">
        <v>150</v>
      </c>
      <c r="S4891" s="33">
        <v>4</v>
      </c>
      <c r="T4891" s="35" t="s">
        <v>13478</v>
      </c>
      <c r="U4891">
        <v>2013</v>
      </c>
      <c r="V4891">
        <v>4</v>
      </c>
      <c r="W4891">
        <v>22</v>
      </c>
      <c r="X4891" t="str">
        <f>VLOOKUP(C4891,'country description'!$A$2:$B$16,2,0)</f>
        <v>Brazil</v>
      </c>
      <c r="Y4891" t="str">
        <f t="shared" si="151"/>
        <v>R$150</v>
      </c>
      <c r="Z4891" s="36">
        <f>R4891*'Currency Exchange'!$C$18</f>
        <v>2241.5169</v>
      </c>
    </row>
    <row r="4892" ht="14.25" customHeight="1" spans="1:26">
      <c r="A4892" s="33">
        <v>6601602</v>
      </c>
      <c r="B4892" s="34" t="s">
        <v>13479</v>
      </c>
      <c r="C4892" s="33">
        <v>30</v>
      </c>
      <c r="D4892" s="34" t="s">
        <v>13416</v>
      </c>
      <c r="E4892" s="33" t="s">
        <v>13480</v>
      </c>
      <c r="F4892" s="33" t="s">
        <v>13461</v>
      </c>
      <c r="G4892" s="33" t="s">
        <v>13462</v>
      </c>
      <c r="H4892" s="33">
        <v>-48.01666667</v>
      </c>
      <c r="I4892" s="33">
        <v>-15.83483333</v>
      </c>
      <c r="J4892" s="33" t="s">
        <v>13481</v>
      </c>
      <c r="K4892" s="33" t="s">
        <v>13421</v>
      </c>
      <c r="L4892" s="33" t="s">
        <v>34</v>
      </c>
      <c r="M4892" s="33" t="s">
        <v>34</v>
      </c>
      <c r="N4892" s="33" t="s">
        <v>34</v>
      </c>
      <c r="O4892" s="33" t="s">
        <v>34</v>
      </c>
      <c r="P4892" s="33">
        <v>4</v>
      </c>
      <c r="Q4892" s="33">
        <v>29</v>
      </c>
      <c r="R4892" s="33">
        <v>100</v>
      </c>
      <c r="S4892" s="33">
        <v>4.3</v>
      </c>
      <c r="T4892" s="35" t="s">
        <v>13482</v>
      </c>
      <c r="U4892">
        <v>2012</v>
      </c>
      <c r="V4892">
        <v>1</v>
      </c>
      <c r="W4892">
        <v>16</v>
      </c>
      <c r="X4892" t="str">
        <f>VLOOKUP(C4892,'country description'!$A$2:$B$16,2,0)</f>
        <v>Brazil</v>
      </c>
      <c r="Y4892" t="str">
        <f t="shared" si="151"/>
        <v>R$100</v>
      </c>
      <c r="Z4892" s="36">
        <f>R4892*'Currency Exchange'!$C$18</f>
        <v>1494.3446</v>
      </c>
    </row>
    <row r="4893" ht="14.25" customHeight="1" spans="1:26">
      <c r="A4893" s="33">
        <v>6601862</v>
      </c>
      <c r="B4893" s="34" t="s">
        <v>13483</v>
      </c>
      <c r="C4893" s="33">
        <v>30</v>
      </c>
      <c r="D4893" s="34" t="s">
        <v>13416</v>
      </c>
      <c r="E4893" s="33" t="s">
        <v>13484</v>
      </c>
      <c r="F4893" s="33" t="s">
        <v>13485</v>
      </c>
      <c r="G4893" s="33" t="s">
        <v>13486</v>
      </c>
      <c r="H4893" s="33">
        <v>-47.872359</v>
      </c>
      <c r="I4893" s="33">
        <v>-15.860621</v>
      </c>
      <c r="J4893" s="33" t="s">
        <v>13487</v>
      </c>
      <c r="K4893" s="33" t="s">
        <v>13421</v>
      </c>
      <c r="L4893" s="33" t="s">
        <v>34</v>
      </c>
      <c r="M4893" s="33" t="s">
        <v>34</v>
      </c>
      <c r="N4893" s="33" t="s">
        <v>34</v>
      </c>
      <c r="O4893" s="33" t="s">
        <v>34</v>
      </c>
      <c r="P4893" s="33">
        <v>4</v>
      </c>
      <c r="Q4893" s="33">
        <v>5</v>
      </c>
      <c r="R4893" s="33">
        <v>100</v>
      </c>
      <c r="S4893" s="33">
        <v>3.6</v>
      </c>
      <c r="T4893" s="35" t="s">
        <v>5829</v>
      </c>
      <c r="U4893">
        <v>2014</v>
      </c>
      <c r="V4893">
        <v>2</v>
      </c>
      <c r="W4893">
        <v>25</v>
      </c>
      <c r="X4893" t="str">
        <f>VLOOKUP(C4893,'country description'!$A$2:$B$16,2,0)</f>
        <v>Brazil</v>
      </c>
      <c r="Y4893" t="str">
        <f t="shared" si="151"/>
        <v>R$100</v>
      </c>
      <c r="Z4893" s="36">
        <f>R4893*'Currency Exchange'!$C$18</f>
        <v>1494.3446</v>
      </c>
    </row>
    <row r="4894" ht="14.25" customHeight="1" spans="1:26">
      <c r="A4894" s="33">
        <v>6700402</v>
      </c>
      <c r="B4894" s="34" t="s">
        <v>13488</v>
      </c>
      <c r="C4894" s="33">
        <v>30</v>
      </c>
      <c r="D4894" s="34" t="s">
        <v>13489</v>
      </c>
      <c r="E4894" s="33" t="s">
        <v>13490</v>
      </c>
      <c r="F4894" s="33" t="s">
        <v>13491</v>
      </c>
      <c r="G4894" s="33" t="s">
        <v>13492</v>
      </c>
      <c r="H4894" s="33">
        <v>-46.666041</v>
      </c>
      <c r="I4894" s="33">
        <v>-23.561568</v>
      </c>
      <c r="J4894" s="33" t="s">
        <v>5984</v>
      </c>
      <c r="K4894" s="33" t="s">
        <v>13421</v>
      </c>
      <c r="L4894" s="33" t="s">
        <v>34</v>
      </c>
      <c r="M4894" s="33" t="s">
        <v>34</v>
      </c>
      <c r="N4894" s="33" t="s">
        <v>34</v>
      </c>
      <c r="O4894" s="33" t="s">
        <v>34</v>
      </c>
      <c r="P4894" s="33">
        <v>4</v>
      </c>
      <c r="Q4894" s="33">
        <v>73</v>
      </c>
      <c r="R4894" s="33">
        <v>200</v>
      </c>
      <c r="S4894" s="33">
        <v>3.4</v>
      </c>
      <c r="T4894" s="35" t="s">
        <v>6584</v>
      </c>
      <c r="U4894">
        <v>2011</v>
      </c>
      <c r="V4894">
        <v>11</v>
      </c>
      <c r="W4894">
        <v>23</v>
      </c>
      <c r="X4894" t="str">
        <f>VLOOKUP(C4894,'country description'!$A$2:$B$16,2,0)</f>
        <v>Brazil</v>
      </c>
      <c r="Y4894" t="str">
        <f t="shared" si="151"/>
        <v>R$200</v>
      </c>
      <c r="Z4894" s="36">
        <f>R4894*'Currency Exchange'!$C$18</f>
        <v>2988.6892</v>
      </c>
    </row>
    <row r="4895" ht="14.25" customHeight="1" spans="1:26">
      <c r="A4895" s="33">
        <v>6700475</v>
      </c>
      <c r="B4895" s="34" t="s">
        <v>13493</v>
      </c>
      <c r="C4895" s="33">
        <v>30</v>
      </c>
      <c r="D4895" s="34" t="s">
        <v>13489</v>
      </c>
      <c r="E4895" s="33" t="s">
        <v>13494</v>
      </c>
      <c r="F4895" s="33" t="s">
        <v>13495</v>
      </c>
      <c r="G4895" s="33" t="s">
        <v>13496</v>
      </c>
      <c r="H4895" s="33">
        <v>-46.666851</v>
      </c>
      <c r="I4895" s="33">
        <v>-23.581688</v>
      </c>
      <c r="J4895" s="33" t="s">
        <v>13497</v>
      </c>
      <c r="K4895" s="33" t="s">
        <v>13421</v>
      </c>
      <c r="L4895" s="33" t="s">
        <v>34</v>
      </c>
      <c r="M4895" s="33" t="s">
        <v>34</v>
      </c>
      <c r="N4895" s="33" t="s">
        <v>34</v>
      </c>
      <c r="O4895" s="33" t="s">
        <v>34</v>
      </c>
      <c r="P4895" s="33">
        <v>4</v>
      </c>
      <c r="Q4895" s="33">
        <v>59</v>
      </c>
      <c r="R4895" s="33">
        <v>300</v>
      </c>
      <c r="S4895" s="33">
        <v>4.8</v>
      </c>
      <c r="T4895" s="35" t="s">
        <v>13498</v>
      </c>
      <c r="U4895">
        <v>2014</v>
      </c>
      <c r="V4895">
        <v>7</v>
      </c>
      <c r="W4895">
        <v>4</v>
      </c>
      <c r="X4895" t="str">
        <f>VLOOKUP(C4895,'country description'!$A$2:$B$16,2,0)</f>
        <v>Brazil</v>
      </c>
      <c r="Y4895" t="str">
        <f t="shared" si="151"/>
        <v>R$300</v>
      </c>
      <c r="Z4895" s="36">
        <f>R4895*'Currency Exchange'!$C$18</f>
        <v>4483.0338</v>
      </c>
    </row>
    <row r="4896" ht="14.25" customHeight="1" spans="1:26">
      <c r="A4896" s="33">
        <v>6700846</v>
      </c>
      <c r="B4896" s="34" t="s">
        <v>13499</v>
      </c>
      <c r="C4896" s="33">
        <v>30</v>
      </c>
      <c r="D4896" s="34" t="s">
        <v>13489</v>
      </c>
      <c r="E4896" s="33" t="s">
        <v>13500</v>
      </c>
      <c r="F4896" s="33" t="s">
        <v>13491</v>
      </c>
      <c r="G4896" s="33" t="s">
        <v>13492</v>
      </c>
      <c r="H4896" s="33">
        <v>-46.657418</v>
      </c>
      <c r="I4896" s="33">
        <v>-23.571638</v>
      </c>
      <c r="J4896" s="33" t="s">
        <v>13501</v>
      </c>
      <c r="K4896" s="33" t="s">
        <v>13421</v>
      </c>
      <c r="L4896" s="33" t="s">
        <v>34</v>
      </c>
      <c r="M4896" s="33" t="s">
        <v>34</v>
      </c>
      <c r="N4896" s="33" t="s">
        <v>34</v>
      </c>
      <c r="O4896" s="33" t="s">
        <v>34</v>
      </c>
      <c r="P4896" s="33">
        <v>4</v>
      </c>
      <c r="Q4896" s="33">
        <v>9</v>
      </c>
      <c r="R4896" s="33">
        <v>120</v>
      </c>
      <c r="S4896" s="33">
        <v>3.5</v>
      </c>
      <c r="T4896" s="35" t="s">
        <v>5071</v>
      </c>
      <c r="U4896">
        <v>2011</v>
      </c>
      <c r="V4896">
        <v>7</v>
      </c>
      <c r="W4896">
        <v>11</v>
      </c>
      <c r="X4896" t="str">
        <f>VLOOKUP(C4896,'country description'!$A$2:$B$16,2,0)</f>
        <v>Brazil</v>
      </c>
      <c r="Y4896" t="str">
        <f t="shared" si="151"/>
        <v>R$120</v>
      </c>
      <c r="Z4896" s="36">
        <f>R4896*'Currency Exchange'!$C$18</f>
        <v>1793.21352</v>
      </c>
    </row>
    <row r="4897" ht="14.25" customHeight="1" spans="1:26">
      <c r="A4897" s="33">
        <v>6701257</v>
      </c>
      <c r="B4897" s="34" t="s">
        <v>13502</v>
      </c>
      <c r="C4897" s="33">
        <v>30</v>
      </c>
      <c r="D4897" s="34" t="s">
        <v>13489</v>
      </c>
      <c r="E4897" s="33" t="s">
        <v>13503</v>
      </c>
      <c r="F4897" s="33" t="s">
        <v>13504</v>
      </c>
      <c r="G4897" s="33" t="s">
        <v>13505</v>
      </c>
      <c r="H4897" s="33">
        <v>-46.68133333</v>
      </c>
      <c r="I4897" s="33">
        <v>-23.56483333</v>
      </c>
      <c r="J4897" s="33" t="s">
        <v>13506</v>
      </c>
      <c r="K4897" s="33" t="s">
        <v>13421</v>
      </c>
      <c r="L4897" s="33" t="s">
        <v>34</v>
      </c>
      <c r="M4897" s="33" t="s">
        <v>34</v>
      </c>
      <c r="N4897" s="33" t="s">
        <v>34</v>
      </c>
      <c r="O4897" s="33" t="s">
        <v>34</v>
      </c>
      <c r="P4897" s="33">
        <v>4</v>
      </c>
      <c r="Q4897" s="33">
        <v>68</v>
      </c>
      <c r="R4897" s="33">
        <v>120</v>
      </c>
      <c r="S4897" s="33">
        <v>4.3</v>
      </c>
      <c r="T4897" s="35" t="s">
        <v>2601</v>
      </c>
      <c r="U4897">
        <v>2015</v>
      </c>
      <c r="V4897">
        <v>5</v>
      </c>
      <c r="W4897">
        <v>23</v>
      </c>
      <c r="X4897" t="str">
        <f>VLOOKUP(C4897,'country description'!$A$2:$B$16,2,0)</f>
        <v>Brazil</v>
      </c>
      <c r="Y4897" t="str">
        <f t="shared" si="151"/>
        <v>R$120</v>
      </c>
      <c r="Z4897" s="36">
        <f>R4897*'Currency Exchange'!$C$18</f>
        <v>1793.21352</v>
      </c>
    </row>
    <row r="4898" ht="14.25" customHeight="1" spans="1:26">
      <c r="A4898" s="33">
        <v>6701419</v>
      </c>
      <c r="B4898" s="34" t="s">
        <v>13507</v>
      </c>
      <c r="C4898" s="33">
        <v>30</v>
      </c>
      <c r="D4898" s="34" t="s">
        <v>13489</v>
      </c>
      <c r="E4898" s="33" t="s">
        <v>13508</v>
      </c>
      <c r="F4898" s="33" t="s">
        <v>13509</v>
      </c>
      <c r="G4898" s="33" t="s">
        <v>13510</v>
      </c>
      <c r="H4898" s="33">
        <v>-46.63716667</v>
      </c>
      <c r="I4898" s="33">
        <v>-23.5995</v>
      </c>
      <c r="J4898" s="33" t="s">
        <v>13511</v>
      </c>
      <c r="K4898" s="33" t="s">
        <v>13421</v>
      </c>
      <c r="L4898" s="33" t="s">
        <v>34</v>
      </c>
      <c r="M4898" s="33" t="s">
        <v>34</v>
      </c>
      <c r="N4898" s="33" t="s">
        <v>34</v>
      </c>
      <c r="O4898" s="33" t="s">
        <v>34</v>
      </c>
      <c r="P4898" s="33">
        <v>3</v>
      </c>
      <c r="Q4898" s="33">
        <v>2</v>
      </c>
      <c r="R4898" s="33">
        <v>65</v>
      </c>
      <c r="S4898" s="33">
        <v>1</v>
      </c>
      <c r="T4898" s="35" t="s">
        <v>13512</v>
      </c>
      <c r="U4898">
        <v>2015</v>
      </c>
      <c r="V4898">
        <v>12</v>
      </c>
      <c r="W4898">
        <v>18</v>
      </c>
      <c r="X4898" t="str">
        <f>VLOOKUP(C4898,'country description'!$A$2:$B$16,2,0)</f>
        <v>Brazil</v>
      </c>
      <c r="Y4898" t="str">
        <f t="shared" si="151"/>
        <v>R$65</v>
      </c>
      <c r="Z4898" s="36">
        <f>R4898*'Currency Exchange'!$C$18</f>
        <v>971.32399</v>
      </c>
    </row>
    <row r="4899" ht="14.25" customHeight="1" spans="1:26">
      <c r="A4899" s="33">
        <v>6702159</v>
      </c>
      <c r="B4899" s="34" t="s">
        <v>13513</v>
      </c>
      <c r="C4899" s="33">
        <v>30</v>
      </c>
      <c r="D4899" s="34" t="s">
        <v>13489</v>
      </c>
      <c r="E4899" s="33" t="s">
        <v>13514</v>
      </c>
      <c r="F4899" s="33" t="s">
        <v>13491</v>
      </c>
      <c r="G4899" s="33" t="s">
        <v>13492</v>
      </c>
      <c r="H4899" s="33">
        <v>-46.66983333</v>
      </c>
      <c r="I4899" s="33">
        <v>-23.5655</v>
      </c>
      <c r="J4899" s="33" t="s">
        <v>13515</v>
      </c>
      <c r="K4899" s="33" t="s">
        <v>13421</v>
      </c>
      <c r="L4899" s="33" t="s">
        <v>34</v>
      </c>
      <c r="M4899" s="33" t="s">
        <v>34</v>
      </c>
      <c r="N4899" s="33" t="s">
        <v>34</v>
      </c>
      <c r="O4899" s="33" t="s">
        <v>34</v>
      </c>
      <c r="P4899" s="33">
        <v>4</v>
      </c>
      <c r="Q4899" s="33">
        <v>39</v>
      </c>
      <c r="R4899" s="33">
        <v>300</v>
      </c>
      <c r="S4899" s="33">
        <v>4.3</v>
      </c>
      <c r="T4899" s="35" t="s">
        <v>1040</v>
      </c>
      <c r="U4899">
        <v>2011</v>
      </c>
      <c r="V4899">
        <v>11</v>
      </c>
      <c r="W4899">
        <v>13</v>
      </c>
      <c r="X4899" t="str">
        <f>VLOOKUP(C4899,'country description'!$A$2:$B$16,2,0)</f>
        <v>Brazil</v>
      </c>
      <c r="Y4899" t="str">
        <f t="shared" si="151"/>
        <v>R$300</v>
      </c>
      <c r="Z4899" s="36">
        <f>R4899*'Currency Exchange'!$C$18</f>
        <v>4483.0338</v>
      </c>
    </row>
    <row r="4900" ht="14.25" customHeight="1" spans="1:26">
      <c r="A4900" s="33">
        <v>6702797</v>
      </c>
      <c r="B4900" s="34" t="s">
        <v>13516</v>
      </c>
      <c r="C4900" s="33">
        <v>30</v>
      </c>
      <c r="D4900" s="34" t="s">
        <v>13489</v>
      </c>
      <c r="E4900" s="33" t="s">
        <v>13517</v>
      </c>
      <c r="F4900" s="33" t="s">
        <v>13518</v>
      </c>
      <c r="G4900" s="33" t="s">
        <v>13519</v>
      </c>
      <c r="H4900" s="33">
        <v>-46.657523</v>
      </c>
      <c r="I4900" s="33">
        <v>-23.55671</v>
      </c>
      <c r="J4900" s="33" t="s">
        <v>13443</v>
      </c>
      <c r="K4900" s="33" t="s">
        <v>13421</v>
      </c>
      <c r="L4900" s="33" t="s">
        <v>34</v>
      </c>
      <c r="M4900" s="33" t="s">
        <v>34</v>
      </c>
      <c r="N4900" s="33" t="s">
        <v>34</v>
      </c>
      <c r="O4900" s="33" t="s">
        <v>34</v>
      </c>
      <c r="P4900" s="33">
        <v>4</v>
      </c>
      <c r="Q4900" s="33">
        <v>15</v>
      </c>
      <c r="R4900" s="33">
        <v>100</v>
      </c>
      <c r="S4900" s="33">
        <v>4.1</v>
      </c>
      <c r="T4900" s="35" t="s">
        <v>12076</v>
      </c>
      <c r="U4900">
        <v>2013</v>
      </c>
      <c r="V4900">
        <v>9</v>
      </c>
      <c r="W4900">
        <v>19</v>
      </c>
      <c r="X4900" t="str">
        <f>VLOOKUP(C4900,'country description'!$A$2:$B$16,2,0)</f>
        <v>Brazil</v>
      </c>
      <c r="Y4900" t="str">
        <f t="shared" si="151"/>
        <v>R$100</v>
      </c>
      <c r="Z4900" s="36">
        <f>R4900*'Currency Exchange'!$C$18</f>
        <v>1494.3446</v>
      </c>
    </row>
    <row r="4901" ht="14.25" customHeight="1" spans="1:26">
      <c r="A4901" s="33">
        <v>6703176</v>
      </c>
      <c r="B4901" s="34" t="s">
        <v>13520</v>
      </c>
      <c r="C4901" s="33">
        <v>30</v>
      </c>
      <c r="D4901" s="34" t="s">
        <v>13489</v>
      </c>
      <c r="E4901" s="33" t="s">
        <v>13521</v>
      </c>
      <c r="F4901" s="33" t="s">
        <v>13522</v>
      </c>
      <c r="G4901" s="33" t="s">
        <v>13523</v>
      </c>
      <c r="H4901" s="33">
        <v>-46.63566667</v>
      </c>
      <c r="I4901" s="33">
        <v>-23.58516667</v>
      </c>
      <c r="J4901" s="33" t="s">
        <v>13524</v>
      </c>
      <c r="K4901" s="33" t="s">
        <v>13421</v>
      </c>
      <c r="L4901" s="33" t="s">
        <v>34</v>
      </c>
      <c r="M4901" s="33" t="s">
        <v>34</v>
      </c>
      <c r="N4901" s="33" t="s">
        <v>34</v>
      </c>
      <c r="O4901" s="33" t="s">
        <v>34</v>
      </c>
      <c r="P4901" s="33">
        <v>3</v>
      </c>
      <c r="Q4901" s="33">
        <v>58</v>
      </c>
      <c r="R4901" s="33">
        <v>70</v>
      </c>
      <c r="S4901" s="33">
        <v>4.6</v>
      </c>
      <c r="T4901" s="35" t="s">
        <v>13084</v>
      </c>
      <c r="U4901">
        <v>2016</v>
      </c>
      <c r="V4901">
        <v>8</v>
      </c>
      <c r="W4901">
        <v>1</v>
      </c>
      <c r="X4901" t="str">
        <f>VLOOKUP(C4901,'country description'!$A$2:$B$16,2,0)</f>
        <v>Brazil</v>
      </c>
      <c r="Y4901" t="str">
        <f t="shared" si="151"/>
        <v>R$70</v>
      </c>
      <c r="Z4901" s="36">
        <f>R4901*'Currency Exchange'!$C$18</f>
        <v>1046.04122</v>
      </c>
    </row>
    <row r="4902" ht="14.25" customHeight="1" spans="1:26">
      <c r="A4902" s="33">
        <v>6703956</v>
      </c>
      <c r="B4902" s="34" t="s">
        <v>13525</v>
      </c>
      <c r="C4902" s="33">
        <v>30</v>
      </c>
      <c r="D4902" s="34" t="s">
        <v>13489</v>
      </c>
      <c r="E4902" s="33" t="s">
        <v>13526</v>
      </c>
      <c r="F4902" s="33" t="s">
        <v>13527</v>
      </c>
      <c r="G4902" s="33" t="s">
        <v>13528</v>
      </c>
      <c r="H4902" s="33">
        <v>-46.698574</v>
      </c>
      <c r="I4902" s="33">
        <v>-23.622925</v>
      </c>
      <c r="J4902" s="33" t="s">
        <v>13443</v>
      </c>
      <c r="K4902" s="33" t="s">
        <v>13421</v>
      </c>
      <c r="L4902" s="33" t="s">
        <v>34</v>
      </c>
      <c r="M4902" s="33" t="s">
        <v>34</v>
      </c>
      <c r="N4902" s="33" t="s">
        <v>34</v>
      </c>
      <c r="O4902" s="33" t="s">
        <v>34</v>
      </c>
      <c r="P4902" s="33">
        <v>2</v>
      </c>
      <c r="Q4902" s="33">
        <v>2</v>
      </c>
      <c r="R4902" s="33">
        <v>50</v>
      </c>
      <c r="S4902" s="33">
        <v>1</v>
      </c>
      <c r="T4902" s="35" t="s">
        <v>9447</v>
      </c>
      <c r="U4902">
        <v>2015</v>
      </c>
      <c r="V4902">
        <v>10</v>
      </c>
      <c r="W4902">
        <v>12</v>
      </c>
      <c r="X4902" t="str">
        <f>VLOOKUP(C4902,'country description'!$A$2:$B$16,2,0)</f>
        <v>Brazil</v>
      </c>
      <c r="Y4902" t="str">
        <f t="shared" si="151"/>
        <v>R$50</v>
      </c>
      <c r="Z4902" s="36">
        <f>R4902*'Currency Exchange'!$C$18</f>
        <v>747.1723</v>
      </c>
    </row>
    <row r="4903" ht="14.25" customHeight="1" spans="1:26">
      <c r="A4903" s="33">
        <v>6704326</v>
      </c>
      <c r="B4903" s="34" t="s">
        <v>13529</v>
      </c>
      <c r="C4903" s="33">
        <v>30</v>
      </c>
      <c r="D4903" s="34" t="s">
        <v>13489</v>
      </c>
      <c r="E4903" s="33" t="s">
        <v>13530</v>
      </c>
      <c r="F4903" s="33" t="s">
        <v>13531</v>
      </c>
      <c r="G4903" s="33" t="s">
        <v>13532</v>
      </c>
      <c r="H4903" s="33">
        <v>-46.64633333</v>
      </c>
      <c r="I4903" s="33">
        <v>-23.559</v>
      </c>
      <c r="J4903" s="33" t="s">
        <v>13533</v>
      </c>
      <c r="K4903" s="33" t="s">
        <v>13421</v>
      </c>
      <c r="L4903" s="33" t="s">
        <v>34</v>
      </c>
      <c r="M4903" s="33" t="s">
        <v>34</v>
      </c>
      <c r="N4903" s="33" t="s">
        <v>34</v>
      </c>
      <c r="O4903" s="33" t="s">
        <v>34</v>
      </c>
      <c r="P4903" s="33">
        <v>4</v>
      </c>
      <c r="Q4903" s="33">
        <v>17</v>
      </c>
      <c r="R4903" s="33">
        <v>250</v>
      </c>
      <c r="S4903" s="33">
        <v>4.4</v>
      </c>
      <c r="T4903" s="35" t="s">
        <v>924</v>
      </c>
      <c r="U4903">
        <v>2015</v>
      </c>
      <c r="V4903">
        <v>2</v>
      </c>
      <c r="W4903">
        <v>6</v>
      </c>
      <c r="X4903" t="str">
        <f>VLOOKUP(C4903,'country description'!$A$2:$B$16,2,0)</f>
        <v>Brazil</v>
      </c>
      <c r="Y4903" t="str">
        <f t="shared" si="151"/>
        <v>R$250</v>
      </c>
      <c r="Z4903" s="36">
        <f>R4903*'Currency Exchange'!$C$18</f>
        <v>3735.8615</v>
      </c>
    </row>
    <row r="4904" ht="14.25" customHeight="1" spans="1:26">
      <c r="A4904" s="33">
        <v>6705858</v>
      </c>
      <c r="B4904" s="34" t="s">
        <v>13534</v>
      </c>
      <c r="C4904" s="33">
        <v>30</v>
      </c>
      <c r="D4904" s="34" t="s">
        <v>13489</v>
      </c>
      <c r="E4904" s="33" t="s">
        <v>13535</v>
      </c>
      <c r="F4904" s="33" t="s">
        <v>13536</v>
      </c>
      <c r="G4904" s="33" t="s">
        <v>13537</v>
      </c>
      <c r="H4904" s="33">
        <v>-46.643425</v>
      </c>
      <c r="I4904" s="33">
        <v>-23.545163</v>
      </c>
      <c r="J4904" s="33" t="s">
        <v>50</v>
      </c>
      <c r="K4904" s="33" t="s">
        <v>13421</v>
      </c>
      <c r="L4904" s="33" t="s">
        <v>34</v>
      </c>
      <c r="M4904" s="33" t="s">
        <v>34</v>
      </c>
      <c r="N4904" s="33" t="s">
        <v>34</v>
      </c>
      <c r="O4904" s="33" t="s">
        <v>34</v>
      </c>
      <c r="P4904" s="33">
        <v>4</v>
      </c>
      <c r="Q4904" s="33">
        <v>37</v>
      </c>
      <c r="R4904" s="33">
        <v>400</v>
      </c>
      <c r="S4904" s="33">
        <v>4.4</v>
      </c>
      <c r="T4904" s="35" t="s">
        <v>4738</v>
      </c>
      <c r="U4904">
        <v>2018</v>
      </c>
      <c r="V4904">
        <v>12</v>
      </c>
      <c r="W4904">
        <v>11</v>
      </c>
      <c r="X4904" t="str">
        <f>VLOOKUP(C4904,'country description'!$A$2:$B$16,2,0)</f>
        <v>Brazil</v>
      </c>
      <c r="Y4904" t="str">
        <f t="shared" si="151"/>
        <v>R$400</v>
      </c>
      <c r="Z4904" s="36">
        <f>R4904*'Currency Exchange'!$C$18</f>
        <v>5977.3784</v>
      </c>
    </row>
    <row r="4905" ht="14.25" customHeight="1" spans="1:26">
      <c r="A4905" s="33">
        <v>6706211</v>
      </c>
      <c r="B4905" s="34" t="s">
        <v>13538</v>
      </c>
      <c r="C4905" s="33">
        <v>30</v>
      </c>
      <c r="D4905" s="34" t="s">
        <v>13489</v>
      </c>
      <c r="E4905" s="33" t="s">
        <v>13539</v>
      </c>
      <c r="F4905" s="33" t="s">
        <v>13536</v>
      </c>
      <c r="G4905" s="33" t="s">
        <v>13537</v>
      </c>
      <c r="H4905" s="33">
        <v>-46.64159444</v>
      </c>
      <c r="I4905" s="33">
        <v>-23.54664167</v>
      </c>
      <c r="J4905" s="33" t="s">
        <v>13540</v>
      </c>
      <c r="K4905" s="33" t="s">
        <v>13421</v>
      </c>
      <c r="L4905" s="33" t="s">
        <v>34</v>
      </c>
      <c r="M4905" s="33" t="s">
        <v>34</v>
      </c>
      <c r="N4905" s="33" t="s">
        <v>34</v>
      </c>
      <c r="O4905" s="33" t="s">
        <v>34</v>
      </c>
      <c r="P4905" s="33">
        <v>4</v>
      </c>
      <c r="Q4905" s="33">
        <v>46</v>
      </c>
      <c r="R4905" s="33">
        <v>150</v>
      </c>
      <c r="S4905" s="33">
        <v>4.3</v>
      </c>
      <c r="T4905" s="35" t="s">
        <v>13541</v>
      </c>
      <c r="U4905">
        <v>2017</v>
      </c>
      <c r="V4905">
        <v>9</v>
      </c>
      <c r="W4905">
        <v>27</v>
      </c>
      <c r="X4905" t="str">
        <f>VLOOKUP(C4905,'country description'!$A$2:$B$16,2,0)</f>
        <v>Brazil</v>
      </c>
      <c r="Y4905" t="str">
        <f t="shared" si="151"/>
        <v>R$150</v>
      </c>
      <c r="Z4905" s="36">
        <f>R4905*'Currency Exchange'!$C$18</f>
        <v>2241.5169</v>
      </c>
    </row>
    <row r="4906" ht="14.25" customHeight="1" spans="1:26">
      <c r="A4906" s="33">
        <v>6706313</v>
      </c>
      <c r="B4906" s="34" t="s">
        <v>13542</v>
      </c>
      <c r="C4906" s="33">
        <v>30</v>
      </c>
      <c r="D4906" s="34" t="s">
        <v>13489</v>
      </c>
      <c r="E4906" s="33" t="s">
        <v>13543</v>
      </c>
      <c r="F4906" s="33" t="s">
        <v>13531</v>
      </c>
      <c r="G4906" s="33" t="s">
        <v>13532</v>
      </c>
      <c r="H4906" s="33">
        <v>-46.64516667</v>
      </c>
      <c r="I4906" s="33">
        <v>-23.55066667</v>
      </c>
      <c r="J4906" s="33" t="s">
        <v>3613</v>
      </c>
      <c r="K4906" s="33" t="s">
        <v>13421</v>
      </c>
      <c r="L4906" s="33" t="s">
        <v>34</v>
      </c>
      <c r="M4906" s="33" t="s">
        <v>34</v>
      </c>
      <c r="N4906" s="33" t="s">
        <v>34</v>
      </c>
      <c r="O4906" s="33" t="s">
        <v>34</v>
      </c>
      <c r="P4906" s="33">
        <v>4</v>
      </c>
      <c r="Q4906" s="33">
        <v>49</v>
      </c>
      <c r="R4906" s="33">
        <v>250</v>
      </c>
      <c r="S4906" s="33">
        <v>4.5</v>
      </c>
      <c r="T4906" s="35" t="s">
        <v>8915</v>
      </c>
      <c r="U4906">
        <v>2014</v>
      </c>
      <c r="V4906">
        <v>3</v>
      </c>
      <c r="W4906">
        <v>4</v>
      </c>
      <c r="X4906" t="str">
        <f>VLOOKUP(C4906,'country description'!$A$2:$B$16,2,0)</f>
        <v>Brazil</v>
      </c>
      <c r="Y4906" t="str">
        <f t="shared" si="151"/>
        <v>R$250</v>
      </c>
      <c r="Z4906" s="36">
        <f>R4906*'Currency Exchange'!$C$18</f>
        <v>3735.8615</v>
      </c>
    </row>
    <row r="4907" ht="14.25" customHeight="1" spans="1:26">
      <c r="A4907" s="33">
        <v>6709580</v>
      </c>
      <c r="B4907" s="34" t="s">
        <v>13544</v>
      </c>
      <c r="C4907" s="33">
        <v>30</v>
      </c>
      <c r="D4907" s="34" t="s">
        <v>13489</v>
      </c>
      <c r="E4907" s="33" t="s">
        <v>13545</v>
      </c>
      <c r="F4907" s="33" t="s">
        <v>13546</v>
      </c>
      <c r="G4907" s="33" t="s">
        <v>13547</v>
      </c>
      <c r="H4907" s="33">
        <v>-46.581672</v>
      </c>
      <c r="I4907" s="33">
        <v>-23.486535</v>
      </c>
      <c r="J4907" s="33" t="s">
        <v>13548</v>
      </c>
      <c r="K4907" s="33" t="s">
        <v>13421</v>
      </c>
      <c r="L4907" s="33" t="s">
        <v>34</v>
      </c>
      <c r="M4907" s="33" t="s">
        <v>34</v>
      </c>
      <c r="N4907" s="33" t="s">
        <v>34</v>
      </c>
      <c r="O4907" s="33" t="s">
        <v>34</v>
      </c>
      <c r="P4907" s="33">
        <v>4</v>
      </c>
      <c r="Q4907" s="33">
        <v>22</v>
      </c>
      <c r="R4907" s="33">
        <v>100</v>
      </c>
      <c r="S4907" s="33">
        <v>4.4</v>
      </c>
      <c r="T4907" s="35" t="s">
        <v>6076</v>
      </c>
      <c r="U4907">
        <v>2017</v>
      </c>
      <c r="V4907">
        <v>5</v>
      </c>
      <c r="W4907">
        <v>10</v>
      </c>
      <c r="X4907" t="str">
        <f>VLOOKUP(C4907,'country description'!$A$2:$B$16,2,0)</f>
        <v>Brazil</v>
      </c>
      <c r="Y4907" t="str">
        <f t="shared" si="151"/>
        <v>R$100</v>
      </c>
      <c r="Z4907" s="36">
        <f>R4907*'Currency Exchange'!$C$18</f>
        <v>1494.3446</v>
      </c>
    </row>
    <row r="4908" ht="14.25" customHeight="1" spans="1:26">
      <c r="A4908" s="33">
        <v>6710645</v>
      </c>
      <c r="B4908" s="34" t="s">
        <v>13549</v>
      </c>
      <c r="C4908" s="33">
        <v>30</v>
      </c>
      <c r="D4908" s="34" t="s">
        <v>13489</v>
      </c>
      <c r="E4908" s="33" t="s">
        <v>13550</v>
      </c>
      <c r="F4908" s="33" t="s">
        <v>13551</v>
      </c>
      <c r="G4908" s="33" t="s">
        <v>13552</v>
      </c>
      <c r="H4908" s="33">
        <v>-46.67566667</v>
      </c>
      <c r="I4908" s="33">
        <v>-23.581</v>
      </c>
      <c r="J4908" s="33" t="s">
        <v>13443</v>
      </c>
      <c r="K4908" s="33" t="s">
        <v>13421</v>
      </c>
      <c r="L4908" s="33" t="s">
        <v>34</v>
      </c>
      <c r="M4908" s="33" t="s">
        <v>34</v>
      </c>
      <c r="N4908" s="33" t="s">
        <v>34</v>
      </c>
      <c r="O4908" s="33" t="s">
        <v>34</v>
      </c>
      <c r="P4908" s="33">
        <v>2</v>
      </c>
      <c r="Q4908" s="33">
        <v>0</v>
      </c>
      <c r="R4908" s="33">
        <v>55</v>
      </c>
      <c r="S4908" s="33">
        <v>1</v>
      </c>
      <c r="T4908" s="35" t="s">
        <v>6920</v>
      </c>
      <c r="U4908">
        <v>2011</v>
      </c>
      <c r="V4908">
        <v>11</v>
      </c>
      <c r="W4908">
        <v>14</v>
      </c>
      <c r="X4908" t="str">
        <f>VLOOKUP(C4908,'country description'!$A$2:$B$16,2,0)</f>
        <v>Brazil</v>
      </c>
      <c r="Y4908" t="str">
        <f t="shared" si="151"/>
        <v>R$55</v>
      </c>
      <c r="Z4908" s="36">
        <f>R4908*'Currency Exchange'!$C$18</f>
        <v>821.88953</v>
      </c>
    </row>
    <row r="4909" ht="14.25" customHeight="1" spans="1:26">
      <c r="A4909" s="33">
        <v>6711179</v>
      </c>
      <c r="B4909" s="34" t="s">
        <v>13553</v>
      </c>
      <c r="C4909" s="33">
        <v>30</v>
      </c>
      <c r="D4909" s="34" t="s">
        <v>13489</v>
      </c>
      <c r="E4909" s="33" t="s">
        <v>13554</v>
      </c>
      <c r="F4909" s="33" t="s">
        <v>13518</v>
      </c>
      <c r="G4909" s="33" t="s">
        <v>13519</v>
      </c>
      <c r="H4909" s="33">
        <v>-46.65866667</v>
      </c>
      <c r="I4909" s="33">
        <v>-23.55616667</v>
      </c>
      <c r="J4909" s="33" t="s">
        <v>5938</v>
      </c>
      <c r="K4909" s="33" t="s">
        <v>13421</v>
      </c>
      <c r="L4909" s="33" t="s">
        <v>34</v>
      </c>
      <c r="M4909" s="33" t="s">
        <v>34</v>
      </c>
      <c r="N4909" s="33" t="s">
        <v>34</v>
      </c>
      <c r="O4909" s="33" t="s">
        <v>34</v>
      </c>
      <c r="P4909" s="33">
        <v>3</v>
      </c>
      <c r="Q4909" s="33">
        <v>5</v>
      </c>
      <c r="R4909" s="33">
        <v>70</v>
      </c>
      <c r="S4909" s="33">
        <v>3.1</v>
      </c>
      <c r="T4909" s="35" t="s">
        <v>2934</v>
      </c>
      <c r="U4909">
        <v>2018</v>
      </c>
      <c r="V4909">
        <v>1</v>
      </c>
      <c r="W4909">
        <v>26</v>
      </c>
      <c r="X4909" t="str">
        <f>VLOOKUP(C4909,'country description'!$A$2:$B$16,2,0)</f>
        <v>Brazil</v>
      </c>
      <c r="Y4909" t="str">
        <f t="shared" si="151"/>
        <v>R$70</v>
      </c>
      <c r="Z4909" s="36">
        <f>R4909*'Currency Exchange'!$C$18</f>
        <v>1046.04122</v>
      </c>
    </row>
    <row r="4910" ht="14.25" customHeight="1" spans="1:26">
      <c r="A4910" s="33">
        <v>6711666</v>
      </c>
      <c r="B4910" s="34" t="s">
        <v>13555</v>
      </c>
      <c r="C4910" s="33">
        <v>30</v>
      </c>
      <c r="D4910" s="34" t="s">
        <v>13489</v>
      </c>
      <c r="E4910" s="33" t="s">
        <v>13556</v>
      </c>
      <c r="F4910" s="33" t="s">
        <v>13557</v>
      </c>
      <c r="G4910" s="33" t="s">
        <v>13558</v>
      </c>
      <c r="H4910" s="33">
        <v>-46.67133333</v>
      </c>
      <c r="I4910" s="33">
        <v>-23.59233333</v>
      </c>
      <c r="J4910" s="33" t="s">
        <v>13296</v>
      </c>
      <c r="K4910" s="33" t="s">
        <v>13421</v>
      </c>
      <c r="L4910" s="33" t="s">
        <v>34</v>
      </c>
      <c r="M4910" s="33" t="s">
        <v>34</v>
      </c>
      <c r="N4910" s="33" t="s">
        <v>34</v>
      </c>
      <c r="O4910" s="33" t="s">
        <v>34</v>
      </c>
      <c r="P4910" s="33">
        <v>4</v>
      </c>
      <c r="Q4910" s="33">
        <v>12</v>
      </c>
      <c r="R4910" s="33">
        <v>230</v>
      </c>
      <c r="S4910" s="33">
        <v>3.9</v>
      </c>
      <c r="T4910" s="35" t="s">
        <v>2972</v>
      </c>
      <c r="U4910">
        <v>2014</v>
      </c>
      <c r="V4910">
        <v>2</v>
      </c>
      <c r="W4910">
        <v>24</v>
      </c>
      <c r="X4910" t="str">
        <f>VLOOKUP(C4910,'country description'!$A$2:$B$16,2,0)</f>
        <v>Brazil</v>
      </c>
      <c r="Y4910" t="str">
        <f t="shared" si="151"/>
        <v>R$230</v>
      </c>
      <c r="Z4910" s="36">
        <f>R4910*'Currency Exchange'!$C$18</f>
        <v>3436.99258</v>
      </c>
    </row>
    <row r="4911" ht="14.25" customHeight="1" spans="1:26">
      <c r="A4911" s="33">
        <v>6713413</v>
      </c>
      <c r="B4911" s="34" t="s">
        <v>13559</v>
      </c>
      <c r="C4911" s="33">
        <v>30</v>
      </c>
      <c r="D4911" s="34" t="s">
        <v>13489</v>
      </c>
      <c r="E4911" s="33" t="s">
        <v>13560</v>
      </c>
      <c r="F4911" s="33" t="s">
        <v>13551</v>
      </c>
      <c r="G4911" s="33" t="s">
        <v>13552</v>
      </c>
      <c r="H4911" s="33">
        <v>-46.67511</v>
      </c>
      <c r="I4911" s="33">
        <v>-23.582135</v>
      </c>
      <c r="J4911" s="33" t="s">
        <v>13561</v>
      </c>
      <c r="K4911" s="33" t="s">
        <v>13421</v>
      </c>
      <c r="L4911" s="33" t="s">
        <v>34</v>
      </c>
      <c r="M4911" s="33" t="s">
        <v>34</v>
      </c>
      <c r="N4911" s="33" t="s">
        <v>34</v>
      </c>
      <c r="O4911" s="33" t="s">
        <v>34</v>
      </c>
      <c r="P4911" s="33">
        <v>4</v>
      </c>
      <c r="Q4911" s="33">
        <v>30</v>
      </c>
      <c r="R4911" s="33">
        <v>120</v>
      </c>
      <c r="S4911" s="33">
        <v>4.6</v>
      </c>
      <c r="T4911" s="35" t="s">
        <v>4675</v>
      </c>
      <c r="U4911">
        <v>2014</v>
      </c>
      <c r="V4911">
        <v>11</v>
      </c>
      <c r="W4911">
        <v>23</v>
      </c>
      <c r="X4911" t="str">
        <f>VLOOKUP(C4911,'country description'!$A$2:$B$16,2,0)</f>
        <v>Brazil</v>
      </c>
      <c r="Y4911" t="str">
        <f t="shared" si="151"/>
        <v>R$120</v>
      </c>
      <c r="Z4911" s="36">
        <f>R4911*'Currency Exchange'!$C$18</f>
        <v>1793.21352</v>
      </c>
    </row>
    <row r="4912" ht="14.25" customHeight="1" spans="1:26">
      <c r="A4912" s="33">
        <v>6713772</v>
      </c>
      <c r="B4912" s="34" t="s">
        <v>13562</v>
      </c>
      <c r="C4912" s="33">
        <v>30</v>
      </c>
      <c r="D4912" s="34" t="s">
        <v>13489</v>
      </c>
      <c r="E4912" s="33" t="s">
        <v>13563</v>
      </c>
      <c r="F4912" s="33" t="s">
        <v>13564</v>
      </c>
      <c r="G4912" s="33" t="s">
        <v>13565</v>
      </c>
      <c r="H4912" s="33">
        <v>-46.746958</v>
      </c>
      <c r="I4912" s="33">
        <v>-23.609207</v>
      </c>
      <c r="J4912" s="33" t="s">
        <v>7421</v>
      </c>
      <c r="K4912" s="33" t="s">
        <v>13421</v>
      </c>
      <c r="L4912" s="33" t="s">
        <v>34</v>
      </c>
      <c r="M4912" s="33" t="s">
        <v>34</v>
      </c>
      <c r="N4912" s="33" t="s">
        <v>34</v>
      </c>
      <c r="O4912" s="33" t="s">
        <v>34</v>
      </c>
      <c r="P4912" s="33">
        <v>4</v>
      </c>
      <c r="Q4912" s="33">
        <v>11</v>
      </c>
      <c r="R4912" s="33">
        <v>120</v>
      </c>
      <c r="S4912" s="33">
        <v>4.1</v>
      </c>
      <c r="T4912" s="35" t="s">
        <v>2775</v>
      </c>
      <c r="U4912">
        <v>2011</v>
      </c>
      <c r="V4912">
        <v>10</v>
      </c>
      <c r="W4912">
        <v>19</v>
      </c>
      <c r="X4912" t="str">
        <f>VLOOKUP(C4912,'country description'!$A$2:$B$16,2,0)</f>
        <v>Brazil</v>
      </c>
      <c r="Y4912" t="str">
        <f t="shared" si="151"/>
        <v>R$120</v>
      </c>
      <c r="Z4912" s="36">
        <f>R4912*'Currency Exchange'!$C$18</f>
        <v>1793.21352</v>
      </c>
    </row>
    <row r="4913" ht="14.25" customHeight="1" spans="1:26">
      <c r="A4913" s="33">
        <v>6714340</v>
      </c>
      <c r="B4913" s="34" t="s">
        <v>13566</v>
      </c>
      <c r="C4913" s="33">
        <v>30</v>
      </c>
      <c r="D4913" s="34" t="s">
        <v>13489</v>
      </c>
      <c r="E4913" s="33" t="s">
        <v>13567</v>
      </c>
      <c r="F4913" s="33" t="s">
        <v>13551</v>
      </c>
      <c r="G4913" s="33" t="s">
        <v>13552</v>
      </c>
      <c r="H4913" s="33">
        <v>-46.683888</v>
      </c>
      <c r="I4913" s="33">
        <v>-23.585324</v>
      </c>
      <c r="J4913" s="33" t="s">
        <v>13568</v>
      </c>
      <c r="K4913" s="33" t="s">
        <v>13421</v>
      </c>
      <c r="L4913" s="33" t="s">
        <v>34</v>
      </c>
      <c r="M4913" s="33" t="s">
        <v>34</v>
      </c>
      <c r="N4913" s="33" t="s">
        <v>34</v>
      </c>
      <c r="O4913" s="33" t="s">
        <v>34</v>
      </c>
      <c r="P4913" s="33">
        <v>3</v>
      </c>
      <c r="Q4913" s="33">
        <v>5</v>
      </c>
      <c r="R4913" s="33">
        <v>75</v>
      </c>
      <c r="S4913" s="33">
        <v>3.9</v>
      </c>
      <c r="T4913" s="35" t="s">
        <v>5388</v>
      </c>
      <c r="U4913">
        <v>2011</v>
      </c>
      <c r="V4913">
        <v>2</v>
      </c>
      <c r="W4913">
        <v>2</v>
      </c>
      <c r="X4913" t="str">
        <f>VLOOKUP(C4913,'country description'!$A$2:$B$16,2,0)</f>
        <v>Brazil</v>
      </c>
      <c r="Y4913" t="str">
        <f t="shared" si="151"/>
        <v>R$75</v>
      </c>
      <c r="Z4913" s="36">
        <f>R4913*'Currency Exchange'!$C$18</f>
        <v>1120.75845</v>
      </c>
    </row>
    <row r="4914" ht="14.25" customHeight="1" spans="1:26">
      <c r="A4914" s="33">
        <v>6800235</v>
      </c>
      <c r="B4914" s="34" t="s">
        <v>13569</v>
      </c>
      <c r="C4914" s="33">
        <v>215</v>
      </c>
      <c r="D4914" s="34" t="s">
        <v>13570</v>
      </c>
      <c r="E4914" s="33" t="s">
        <v>13571</v>
      </c>
      <c r="F4914" s="33" t="s">
        <v>13572</v>
      </c>
      <c r="G4914" s="33" t="s">
        <v>13573</v>
      </c>
      <c r="H4914" s="33">
        <v>-2.247333333</v>
      </c>
      <c r="I4914" s="33">
        <v>53.48083333</v>
      </c>
      <c r="J4914" s="33" t="s">
        <v>13574</v>
      </c>
      <c r="K4914" s="33" t="s">
        <v>13012</v>
      </c>
      <c r="L4914" s="33" t="s">
        <v>34</v>
      </c>
      <c r="M4914" s="33" t="s">
        <v>34</v>
      </c>
      <c r="N4914" s="33" t="s">
        <v>34</v>
      </c>
      <c r="O4914" s="33" t="s">
        <v>34</v>
      </c>
      <c r="P4914" s="33">
        <v>3</v>
      </c>
      <c r="Q4914" s="33">
        <v>704</v>
      </c>
      <c r="R4914" s="33">
        <v>55</v>
      </c>
      <c r="S4914" s="33">
        <v>4.4</v>
      </c>
      <c r="T4914" s="35" t="s">
        <v>10703</v>
      </c>
      <c r="U4914">
        <v>2018</v>
      </c>
      <c r="V4914">
        <v>4</v>
      </c>
      <c r="W4914">
        <v>14</v>
      </c>
      <c r="X4914" t="str">
        <f>VLOOKUP(C4914,'country description'!$A$2:$B$16,2,0)</f>
        <v>United Kingdom</v>
      </c>
      <c r="Y4914" t="str">
        <f t="shared" si="151"/>
        <v>Œ£55</v>
      </c>
      <c r="Z4914" s="36">
        <f>R4914*'Currency Exchange'!$C$4</f>
        <v>5869.145095</v>
      </c>
    </row>
    <row r="4915" ht="14.25" customHeight="1" spans="1:26">
      <c r="A4915" s="33">
        <v>6800263</v>
      </c>
      <c r="B4915" s="34" t="s">
        <v>13575</v>
      </c>
      <c r="C4915" s="33">
        <v>215</v>
      </c>
      <c r="D4915" s="34" t="s">
        <v>13570</v>
      </c>
      <c r="E4915" s="33" t="s">
        <v>13576</v>
      </c>
      <c r="F4915" s="33" t="s">
        <v>13577</v>
      </c>
      <c r="G4915" s="33" t="s">
        <v>13578</v>
      </c>
      <c r="H4915" s="33">
        <v>-2.254833333</v>
      </c>
      <c r="I4915" s="33">
        <v>53.4765</v>
      </c>
      <c r="J4915" s="33" t="s">
        <v>5938</v>
      </c>
      <c r="K4915" s="33" t="s">
        <v>13012</v>
      </c>
      <c r="L4915" s="33" t="s">
        <v>34</v>
      </c>
      <c r="M4915" s="33" t="s">
        <v>34</v>
      </c>
      <c r="N4915" s="33" t="s">
        <v>34</v>
      </c>
      <c r="O4915" s="33" t="s">
        <v>34</v>
      </c>
      <c r="P4915" s="33">
        <v>2</v>
      </c>
      <c r="Q4915" s="33">
        <v>383</v>
      </c>
      <c r="R4915" s="33">
        <v>30</v>
      </c>
      <c r="S4915" s="33">
        <v>4.2</v>
      </c>
      <c r="T4915" s="35" t="s">
        <v>10185</v>
      </c>
      <c r="U4915">
        <v>2014</v>
      </c>
      <c r="V4915">
        <v>3</v>
      </c>
      <c r="W4915">
        <v>22</v>
      </c>
      <c r="X4915" t="str">
        <f>VLOOKUP(C4915,'country description'!$A$2:$B$16,2,0)</f>
        <v>United Kingdom</v>
      </c>
      <c r="Y4915" t="str">
        <f t="shared" si="151"/>
        <v>Œ£30</v>
      </c>
      <c r="Z4915" s="36">
        <f>R4915*'Currency Exchange'!$C$4</f>
        <v>3201.35187</v>
      </c>
    </row>
    <row r="4916" ht="14.25" customHeight="1" spans="1:26">
      <c r="A4916" s="33">
        <v>6800280</v>
      </c>
      <c r="B4916" s="34" t="s">
        <v>13579</v>
      </c>
      <c r="C4916" s="33">
        <v>215</v>
      </c>
      <c r="D4916" s="34" t="s">
        <v>13570</v>
      </c>
      <c r="E4916" s="33" t="s">
        <v>13580</v>
      </c>
      <c r="F4916" s="33" t="s">
        <v>13581</v>
      </c>
      <c r="G4916" s="33" t="s">
        <v>13582</v>
      </c>
      <c r="H4916" s="33">
        <v>-2.239385</v>
      </c>
      <c r="I4916" s="33">
        <v>53.494691</v>
      </c>
      <c r="J4916" s="33" t="s">
        <v>13583</v>
      </c>
      <c r="K4916" s="33" t="s">
        <v>13012</v>
      </c>
      <c r="L4916" s="33" t="s">
        <v>34</v>
      </c>
      <c r="M4916" s="33" t="s">
        <v>34</v>
      </c>
      <c r="N4916" s="33" t="s">
        <v>34</v>
      </c>
      <c r="O4916" s="33" t="s">
        <v>34</v>
      </c>
      <c r="P4916" s="33">
        <v>2</v>
      </c>
      <c r="Q4916" s="33">
        <v>14</v>
      </c>
      <c r="R4916" s="33">
        <v>30</v>
      </c>
      <c r="S4916" s="33">
        <v>3.3</v>
      </c>
      <c r="T4916" s="35" t="s">
        <v>3377</v>
      </c>
      <c r="U4916">
        <v>2017</v>
      </c>
      <c r="V4916">
        <v>8</v>
      </c>
      <c r="W4916">
        <v>14</v>
      </c>
      <c r="X4916" t="str">
        <f>VLOOKUP(C4916,'country description'!$A$2:$B$16,2,0)</f>
        <v>United Kingdom</v>
      </c>
      <c r="Y4916" t="str">
        <f t="shared" si="151"/>
        <v>Œ£30</v>
      </c>
      <c r="Z4916" s="36">
        <f>R4916*'Currency Exchange'!$C$4</f>
        <v>3201.35187</v>
      </c>
    </row>
    <row r="4917" ht="14.25" customHeight="1" spans="1:26">
      <c r="A4917" s="33">
        <v>6800443</v>
      </c>
      <c r="B4917" s="34" t="s">
        <v>13584</v>
      </c>
      <c r="C4917" s="33">
        <v>215</v>
      </c>
      <c r="D4917" s="34" t="s">
        <v>13570</v>
      </c>
      <c r="E4917" s="33" t="s">
        <v>13585</v>
      </c>
      <c r="F4917" s="33" t="s">
        <v>13581</v>
      </c>
      <c r="G4917" s="33" t="s">
        <v>13582</v>
      </c>
      <c r="H4917" s="33">
        <v>-2.246548</v>
      </c>
      <c r="I4917" s="33">
        <v>53.513525</v>
      </c>
      <c r="J4917" s="33" t="s">
        <v>115</v>
      </c>
      <c r="K4917" s="33" t="s">
        <v>13012</v>
      </c>
      <c r="L4917" s="33" t="s">
        <v>34</v>
      </c>
      <c r="M4917" s="33" t="s">
        <v>34</v>
      </c>
      <c r="N4917" s="33" t="s">
        <v>34</v>
      </c>
      <c r="O4917" s="33" t="s">
        <v>34</v>
      </c>
      <c r="P4917" s="33">
        <v>2</v>
      </c>
      <c r="Q4917" s="33">
        <v>23</v>
      </c>
      <c r="R4917" s="33">
        <v>20</v>
      </c>
      <c r="S4917" s="33">
        <v>3.3</v>
      </c>
      <c r="T4917" s="35" t="s">
        <v>9259</v>
      </c>
      <c r="U4917">
        <v>2013</v>
      </c>
      <c r="V4917">
        <v>11</v>
      </c>
      <c r="W4917">
        <v>3</v>
      </c>
      <c r="X4917" t="str">
        <f>VLOOKUP(C4917,'country description'!$A$2:$B$16,2,0)</f>
        <v>United Kingdom</v>
      </c>
      <c r="Y4917" t="str">
        <f t="shared" si="151"/>
        <v>Œ£20</v>
      </c>
      <c r="Z4917" s="36">
        <f>R4917*'Currency Exchange'!$C$4</f>
        <v>2134.23458</v>
      </c>
    </row>
    <row r="4918" ht="14.25" customHeight="1" spans="1:26">
      <c r="A4918" s="33">
        <v>6800538</v>
      </c>
      <c r="B4918" s="34" t="s">
        <v>13586</v>
      </c>
      <c r="C4918" s="33">
        <v>215</v>
      </c>
      <c r="D4918" s="34" t="s">
        <v>13570</v>
      </c>
      <c r="E4918" s="33" t="s">
        <v>13587</v>
      </c>
      <c r="F4918" s="33" t="s">
        <v>13588</v>
      </c>
      <c r="G4918" s="33" t="s">
        <v>13589</v>
      </c>
      <c r="H4918" s="33">
        <v>-2.241047</v>
      </c>
      <c r="I4918" s="33">
        <v>53.474221</v>
      </c>
      <c r="J4918" s="33" t="s">
        <v>13590</v>
      </c>
      <c r="K4918" s="33" t="s">
        <v>13012</v>
      </c>
      <c r="L4918" s="33" t="s">
        <v>34</v>
      </c>
      <c r="M4918" s="33" t="s">
        <v>34</v>
      </c>
      <c r="N4918" s="33" t="s">
        <v>34</v>
      </c>
      <c r="O4918" s="33" t="s">
        <v>34</v>
      </c>
      <c r="P4918" s="33">
        <v>1</v>
      </c>
      <c r="Q4918" s="33">
        <v>25</v>
      </c>
      <c r="R4918" s="33">
        <v>15</v>
      </c>
      <c r="S4918" s="33">
        <v>3.4</v>
      </c>
      <c r="T4918" s="35" t="s">
        <v>5318</v>
      </c>
      <c r="U4918">
        <v>2012</v>
      </c>
      <c r="V4918">
        <v>10</v>
      </c>
      <c r="W4918">
        <v>12</v>
      </c>
      <c r="X4918" t="str">
        <f>VLOOKUP(C4918,'country description'!$A$2:$B$16,2,0)</f>
        <v>United Kingdom</v>
      </c>
      <c r="Y4918" t="str">
        <f t="shared" si="151"/>
        <v>Œ£15</v>
      </c>
      <c r="Z4918" s="36">
        <f>R4918*'Currency Exchange'!$C$4</f>
        <v>1600.675935</v>
      </c>
    </row>
    <row r="4919" ht="14.25" customHeight="1" spans="1:26">
      <c r="A4919" s="33">
        <v>6800569</v>
      </c>
      <c r="B4919" s="34" t="s">
        <v>13591</v>
      </c>
      <c r="C4919" s="33">
        <v>215</v>
      </c>
      <c r="D4919" s="34" t="s">
        <v>13570</v>
      </c>
      <c r="E4919" s="33" t="s">
        <v>13592</v>
      </c>
      <c r="F4919" s="33" t="s">
        <v>13593</v>
      </c>
      <c r="G4919" s="33" t="s">
        <v>13594</v>
      </c>
      <c r="H4919" s="33">
        <v>-2.243505</v>
      </c>
      <c r="I4919" s="33">
        <v>53.48174</v>
      </c>
      <c r="J4919" s="33" t="s">
        <v>6661</v>
      </c>
      <c r="K4919" s="33" t="s">
        <v>13012</v>
      </c>
      <c r="L4919" s="33" t="s">
        <v>33</v>
      </c>
      <c r="M4919" s="33" t="s">
        <v>34</v>
      </c>
      <c r="N4919" s="33" t="s">
        <v>34</v>
      </c>
      <c r="O4919" s="33" t="s">
        <v>34</v>
      </c>
      <c r="P4919" s="33">
        <v>4</v>
      </c>
      <c r="Q4919" s="33">
        <v>422</v>
      </c>
      <c r="R4919" s="33">
        <v>70</v>
      </c>
      <c r="S4919" s="33">
        <v>4.3</v>
      </c>
      <c r="T4919" s="35" t="s">
        <v>3244</v>
      </c>
      <c r="U4919">
        <v>2018</v>
      </c>
      <c r="V4919">
        <v>9</v>
      </c>
      <c r="W4919">
        <v>8</v>
      </c>
      <c r="X4919" t="str">
        <f>VLOOKUP(C4919,'country description'!$A$2:$B$16,2,0)</f>
        <v>United Kingdom</v>
      </c>
      <c r="Y4919" t="str">
        <f t="shared" si="151"/>
        <v>Œ£70</v>
      </c>
      <c r="Z4919" s="36">
        <f>R4919*'Currency Exchange'!$C$4</f>
        <v>7469.82103</v>
      </c>
    </row>
    <row r="4920" ht="14.25" customHeight="1" spans="1:26">
      <c r="A4920" s="33">
        <v>6800577</v>
      </c>
      <c r="B4920" s="34" t="s">
        <v>13013</v>
      </c>
      <c r="C4920" s="33">
        <v>215</v>
      </c>
      <c r="D4920" s="34" t="s">
        <v>13570</v>
      </c>
      <c r="E4920" s="33" t="s">
        <v>13595</v>
      </c>
      <c r="F4920" s="33" t="s">
        <v>13593</v>
      </c>
      <c r="G4920" s="33" t="s">
        <v>13594</v>
      </c>
      <c r="H4920" s="33">
        <v>-2.242833333</v>
      </c>
      <c r="I4920" s="33">
        <v>53.48083333</v>
      </c>
      <c r="J4920" s="33" t="s">
        <v>50</v>
      </c>
      <c r="K4920" s="33" t="s">
        <v>13012</v>
      </c>
      <c r="L4920" s="33" t="s">
        <v>34</v>
      </c>
      <c r="M4920" s="33" t="s">
        <v>34</v>
      </c>
      <c r="N4920" s="33" t="s">
        <v>34</v>
      </c>
      <c r="O4920" s="33" t="s">
        <v>34</v>
      </c>
      <c r="P4920" s="33">
        <v>3</v>
      </c>
      <c r="Q4920" s="33">
        <v>88</v>
      </c>
      <c r="R4920" s="33">
        <v>50</v>
      </c>
      <c r="S4920" s="33">
        <v>3.9</v>
      </c>
      <c r="T4920" s="35" t="s">
        <v>6899</v>
      </c>
      <c r="U4920">
        <v>2012</v>
      </c>
      <c r="V4920">
        <v>7</v>
      </c>
      <c r="W4920">
        <v>8</v>
      </c>
      <c r="X4920" t="str">
        <f>VLOOKUP(C4920,'country description'!$A$2:$B$16,2,0)</f>
        <v>United Kingdom</v>
      </c>
      <c r="Y4920" t="str">
        <f t="shared" si="151"/>
        <v>Œ£50</v>
      </c>
      <c r="Z4920" s="36">
        <f>R4920*'Currency Exchange'!$C$4</f>
        <v>5335.58645</v>
      </c>
    </row>
    <row r="4921" ht="14.25" customHeight="1" spans="1:26">
      <c r="A4921" s="33">
        <v>6800593</v>
      </c>
      <c r="B4921" s="34" t="s">
        <v>13596</v>
      </c>
      <c r="C4921" s="33">
        <v>215</v>
      </c>
      <c r="D4921" s="34" t="s">
        <v>13570</v>
      </c>
      <c r="E4921" s="33" t="s">
        <v>13597</v>
      </c>
      <c r="F4921" s="33" t="s">
        <v>13588</v>
      </c>
      <c r="G4921" s="33" t="s">
        <v>13589</v>
      </c>
      <c r="H4921" s="33">
        <v>-2.24042</v>
      </c>
      <c r="I4921" s="33">
        <v>53.472433</v>
      </c>
      <c r="J4921" s="33" t="s">
        <v>13598</v>
      </c>
      <c r="K4921" s="33" t="s">
        <v>13012</v>
      </c>
      <c r="L4921" s="33" t="s">
        <v>34</v>
      </c>
      <c r="M4921" s="33" t="s">
        <v>34</v>
      </c>
      <c r="N4921" s="33" t="s">
        <v>34</v>
      </c>
      <c r="O4921" s="33" t="s">
        <v>34</v>
      </c>
      <c r="P4921" s="33">
        <v>3</v>
      </c>
      <c r="Q4921" s="33">
        <v>101</v>
      </c>
      <c r="R4921" s="33">
        <v>50</v>
      </c>
      <c r="S4921" s="33">
        <v>3.6</v>
      </c>
      <c r="T4921" s="35" t="s">
        <v>13599</v>
      </c>
      <c r="U4921">
        <v>2012</v>
      </c>
      <c r="V4921">
        <v>8</v>
      </c>
      <c r="W4921">
        <v>6</v>
      </c>
      <c r="X4921" t="str">
        <f>VLOOKUP(C4921,'country description'!$A$2:$B$16,2,0)</f>
        <v>United Kingdom</v>
      </c>
      <c r="Y4921" t="str">
        <f t="shared" si="151"/>
        <v>Œ£50</v>
      </c>
      <c r="Z4921" s="36">
        <f>R4921*'Currency Exchange'!$C$4</f>
        <v>5335.58645</v>
      </c>
    </row>
    <row r="4922" ht="14.25" customHeight="1" spans="1:26">
      <c r="A4922" s="33">
        <v>6800678</v>
      </c>
      <c r="B4922" s="34" t="s">
        <v>13600</v>
      </c>
      <c r="C4922" s="33">
        <v>215</v>
      </c>
      <c r="D4922" s="34" t="s">
        <v>13570</v>
      </c>
      <c r="E4922" s="33" t="s">
        <v>13601</v>
      </c>
      <c r="F4922" s="33" t="s">
        <v>13602</v>
      </c>
      <c r="G4922" s="33" t="s">
        <v>13603</v>
      </c>
      <c r="H4922" s="33">
        <v>-2.225333333</v>
      </c>
      <c r="I4922" s="33">
        <v>53.45583333</v>
      </c>
      <c r="J4922" s="33" t="s">
        <v>13604</v>
      </c>
      <c r="K4922" s="33" t="s">
        <v>13012</v>
      </c>
      <c r="L4922" s="33" t="s">
        <v>34</v>
      </c>
      <c r="M4922" s="33" t="s">
        <v>34</v>
      </c>
      <c r="N4922" s="33" t="s">
        <v>34</v>
      </c>
      <c r="O4922" s="33" t="s">
        <v>34</v>
      </c>
      <c r="P4922" s="33">
        <v>2</v>
      </c>
      <c r="Q4922" s="33">
        <v>48</v>
      </c>
      <c r="R4922" s="33">
        <v>25</v>
      </c>
      <c r="S4922" s="33">
        <v>3.7</v>
      </c>
      <c r="T4922" s="35" t="s">
        <v>1005</v>
      </c>
      <c r="U4922">
        <v>2013</v>
      </c>
      <c r="V4922">
        <v>12</v>
      </c>
      <c r="W4922">
        <v>24</v>
      </c>
      <c r="X4922" t="str">
        <f>VLOOKUP(C4922,'country description'!$A$2:$B$16,2,0)</f>
        <v>United Kingdom</v>
      </c>
      <c r="Y4922" t="str">
        <f t="shared" si="151"/>
        <v>Œ£25</v>
      </c>
      <c r="Z4922" s="36">
        <f>R4922*'Currency Exchange'!$C$4</f>
        <v>2667.793225</v>
      </c>
    </row>
    <row r="4923" ht="14.25" customHeight="1" spans="1:26">
      <c r="A4923" s="33">
        <v>6800782</v>
      </c>
      <c r="B4923" s="34" t="s">
        <v>13605</v>
      </c>
      <c r="C4923" s="33">
        <v>215</v>
      </c>
      <c r="D4923" s="34" t="s">
        <v>13570</v>
      </c>
      <c r="E4923" s="33" t="s">
        <v>13606</v>
      </c>
      <c r="F4923" s="33" t="s">
        <v>13607</v>
      </c>
      <c r="G4923" s="33" t="s">
        <v>13608</v>
      </c>
      <c r="H4923" s="33">
        <v>-2.245077</v>
      </c>
      <c r="I4923" s="33">
        <v>53.477154</v>
      </c>
      <c r="J4923" s="33" t="s">
        <v>5984</v>
      </c>
      <c r="K4923" s="33" t="s">
        <v>13012</v>
      </c>
      <c r="L4923" s="33" t="s">
        <v>34</v>
      </c>
      <c r="M4923" s="33" t="s">
        <v>34</v>
      </c>
      <c r="N4923" s="33" t="s">
        <v>34</v>
      </c>
      <c r="O4923" s="33" t="s">
        <v>34</v>
      </c>
      <c r="P4923" s="33">
        <v>4</v>
      </c>
      <c r="Q4923" s="33">
        <v>114</v>
      </c>
      <c r="R4923" s="33">
        <v>160</v>
      </c>
      <c r="S4923" s="33">
        <v>4.3</v>
      </c>
      <c r="T4923" s="35" t="s">
        <v>13609</v>
      </c>
      <c r="U4923">
        <v>2012</v>
      </c>
      <c r="V4923">
        <v>5</v>
      </c>
      <c r="W4923">
        <v>26</v>
      </c>
      <c r="X4923" t="str">
        <f>VLOOKUP(C4923,'country description'!$A$2:$B$16,2,0)</f>
        <v>United Kingdom</v>
      </c>
      <c r="Y4923" t="str">
        <f t="shared" si="151"/>
        <v>Œ£160</v>
      </c>
      <c r="Z4923" s="36">
        <f>R4923*'Currency Exchange'!$C$4</f>
        <v>17073.87664</v>
      </c>
    </row>
    <row r="4924" ht="14.25" customHeight="1" spans="1:26">
      <c r="A4924" s="33">
        <v>6800892</v>
      </c>
      <c r="B4924" s="34" t="s">
        <v>13610</v>
      </c>
      <c r="C4924" s="33">
        <v>215</v>
      </c>
      <c r="D4924" s="34" t="s">
        <v>13570</v>
      </c>
      <c r="E4924" s="33" t="s">
        <v>13611</v>
      </c>
      <c r="F4924" s="33" t="s">
        <v>13577</v>
      </c>
      <c r="G4924" s="33" t="s">
        <v>13578</v>
      </c>
      <c r="H4924" s="33">
        <v>-2.247633</v>
      </c>
      <c r="I4924" s="33">
        <v>53.482261</v>
      </c>
      <c r="J4924" s="33" t="s">
        <v>13612</v>
      </c>
      <c r="K4924" s="33" t="s">
        <v>13012</v>
      </c>
      <c r="L4924" s="33" t="s">
        <v>34</v>
      </c>
      <c r="M4924" s="33" t="s">
        <v>34</v>
      </c>
      <c r="N4924" s="33" t="s">
        <v>34</v>
      </c>
      <c r="O4924" s="33" t="s">
        <v>34</v>
      </c>
      <c r="P4924" s="33">
        <v>4</v>
      </c>
      <c r="Q4924" s="33">
        <v>602</v>
      </c>
      <c r="R4924" s="33">
        <v>80</v>
      </c>
      <c r="S4924" s="33">
        <v>4.5</v>
      </c>
      <c r="T4924" s="35" t="s">
        <v>6811</v>
      </c>
      <c r="U4924">
        <v>2012</v>
      </c>
      <c r="V4924">
        <v>11</v>
      </c>
      <c r="W4924">
        <v>15</v>
      </c>
      <c r="X4924" t="str">
        <f>VLOOKUP(C4924,'country description'!$A$2:$B$16,2,0)</f>
        <v>United Kingdom</v>
      </c>
      <c r="Y4924" t="str">
        <f t="shared" si="151"/>
        <v>Œ£80</v>
      </c>
      <c r="Z4924" s="36">
        <f>R4924*'Currency Exchange'!$C$4</f>
        <v>8536.93832</v>
      </c>
    </row>
    <row r="4925" ht="14.25" customHeight="1" spans="1:26">
      <c r="A4925" s="33">
        <v>6800908</v>
      </c>
      <c r="B4925" s="34" t="s">
        <v>13613</v>
      </c>
      <c r="C4925" s="33">
        <v>215</v>
      </c>
      <c r="D4925" s="34" t="s">
        <v>13570</v>
      </c>
      <c r="E4925" s="33" t="s">
        <v>13614</v>
      </c>
      <c r="F4925" s="33" t="s">
        <v>13602</v>
      </c>
      <c r="G4925" s="33" t="s">
        <v>13603</v>
      </c>
      <c r="H4925" s="33">
        <v>-2.225333333</v>
      </c>
      <c r="I4925" s="33">
        <v>53.456</v>
      </c>
      <c r="J4925" s="33" t="s">
        <v>13011</v>
      </c>
      <c r="K4925" s="33" t="s">
        <v>13012</v>
      </c>
      <c r="L4925" s="33" t="s">
        <v>34</v>
      </c>
      <c r="M4925" s="33" t="s">
        <v>34</v>
      </c>
      <c r="N4925" s="33" t="s">
        <v>34</v>
      </c>
      <c r="O4925" s="33" t="s">
        <v>34</v>
      </c>
      <c r="P4925" s="33">
        <v>2</v>
      </c>
      <c r="Q4925" s="33">
        <v>110</v>
      </c>
      <c r="R4925" s="33">
        <v>35</v>
      </c>
      <c r="S4925" s="33">
        <v>4.5</v>
      </c>
      <c r="T4925" s="35" t="s">
        <v>2049</v>
      </c>
      <c r="U4925">
        <v>2014</v>
      </c>
      <c r="V4925">
        <v>12</v>
      </c>
      <c r="W4925">
        <v>16</v>
      </c>
      <c r="X4925" t="str">
        <f>VLOOKUP(C4925,'country description'!$A$2:$B$16,2,0)</f>
        <v>United Kingdom</v>
      </c>
      <c r="Y4925" t="str">
        <f t="shared" si="151"/>
        <v>Œ£35</v>
      </c>
      <c r="Z4925" s="36">
        <f>R4925*'Currency Exchange'!$C$4</f>
        <v>3734.910515</v>
      </c>
    </row>
    <row r="4926" ht="14.25" customHeight="1" spans="1:26">
      <c r="A4926" s="33">
        <v>6801039</v>
      </c>
      <c r="B4926" s="34" t="s">
        <v>13615</v>
      </c>
      <c r="C4926" s="33">
        <v>215</v>
      </c>
      <c r="D4926" s="34" t="s">
        <v>13570</v>
      </c>
      <c r="E4926" s="33" t="s">
        <v>13616</v>
      </c>
      <c r="F4926" s="33" t="s">
        <v>13577</v>
      </c>
      <c r="G4926" s="33" t="s">
        <v>13578</v>
      </c>
      <c r="H4926" s="33">
        <v>-2.248848</v>
      </c>
      <c r="I4926" s="33">
        <v>53.481413</v>
      </c>
      <c r="J4926" s="33" t="s">
        <v>50</v>
      </c>
      <c r="K4926" s="33" t="s">
        <v>13012</v>
      </c>
      <c r="L4926" s="33" t="s">
        <v>34</v>
      </c>
      <c r="M4926" s="33" t="s">
        <v>34</v>
      </c>
      <c r="N4926" s="33" t="s">
        <v>34</v>
      </c>
      <c r="O4926" s="33" t="s">
        <v>34</v>
      </c>
      <c r="P4926" s="33">
        <v>2</v>
      </c>
      <c r="Q4926" s="33">
        <v>745</v>
      </c>
      <c r="R4926" s="33">
        <v>25</v>
      </c>
      <c r="S4926" s="33">
        <v>4.3</v>
      </c>
      <c r="T4926" s="35" t="s">
        <v>13617</v>
      </c>
      <c r="U4926">
        <v>2014</v>
      </c>
      <c r="V4926">
        <v>8</v>
      </c>
      <c r="W4926">
        <v>20</v>
      </c>
      <c r="X4926" t="str">
        <f>VLOOKUP(C4926,'country description'!$A$2:$B$16,2,0)</f>
        <v>United Kingdom</v>
      </c>
      <c r="Y4926" t="str">
        <f t="shared" si="151"/>
        <v>Œ£25</v>
      </c>
      <c r="Z4926" s="36">
        <f>R4926*'Currency Exchange'!$C$4</f>
        <v>2667.793225</v>
      </c>
    </row>
    <row r="4927" ht="14.25" customHeight="1" spans="1:26">
      <c r="A4927" s="33">
        <v>6801051</v>
      </c>
      <c r="B4927" s="34" t="s">
        <v>13618</v>
      </c>
      <c r="C4927" s="33">
        <v>215</v>
      </c>
      <c r="D4927" s="34" t="s">
        <v>13570</v>
      </c>
      <c r="E4927" s="33" t="s">
        <v>13619</v>
      </c>
      <c r="F4927" s="33" t="s">
        <v>13620</v>
      </c>
      <c r="G4927" s="33" t="s">
        <v>13621</v>
      </c>
      <c r="H4927" s="33">
        <v>-2.189833333</v>
      </c>
      <c r="I4927" s="33">
        <v>53.44183333</v>
      </c>
      <c r="J4927" s="33" t="s">
        <v>13622</v>
      </c>
      <c r="K4927" s="33" t="s">
        <v>13012</v>
      </c>
      <c r="L4927" s="33" t="s">
        <v>34</v>
      </c>
      <c r="M4927" s="33" t="s">
        <v>34</v>
      </c>
      <c r="N4927" s="33" t="s">
        <v>34</v>
      </c>
      <c r="O4927" s="33" t="s">
        <v>34</v>
      </c>
      <c r="P4927" s="33">
        <v>2</v>
      </c>
      <c r="Q4927" s="33">
        <v>150</v>
      </c>
      <c r="R4927" s="33">
        <v>35</v>
      </c>
      <c r="S4927" s="33">
        <v>3.9</v>
      </c>
      <c r="T4927" s="35" t="s">
        <v>10144</v>
      </c>
      <c r="U4927">
        <v>2014</v>
      </c>
      <c r="V4927">
        <v>11</v>
      </c>
      <c r="W4927">
        <v>20</v>
      </c>
      <c r="X4927" t="str">
        <f>VLOOKUP(C4927,'country description'!$A$2:$B$16,2,0)</f>
        <v>United Kingdom</v>
      </c>
      <c r="Y4927" t="str">
        <f t="shared" si="151"/>
        <v>Œ£35</v>
      </c>
      <c r="Z4927" s="36">
        <f>R4927*'Currency Exchange'!$C$4</f>
        <v>3734.910515</v>
      </c>
    </row>
    <row r="4928" ht="14.25" customHeight="1" spans="1:26">
      <c r="A4928" s="33">
        <v>6801329</v>
      </c>
      <c r="B4928" s="34" t="s">
        <v>13623</v>
      </c>
      <c r="C4928" s="33">
        <v>215</v>
      </c>
      <c r="D4928" s="34" t="s">
        <v>13570</v>
      </c>
      <c r="E4928" s="33" t="s">
        <v>13624</v>
      </c>
      <c r="F4928" s="33" t="s">
        <v>13625</v>
      </c>
      <c r="G4928" s="33" t="s">
        <v>13626</v>
      </c>
      <c r="H4928" s="33">
        <v>-2.236</v>
      </c>
      <c r="I4928" s="33">
        <v>53.48416667</v>
      </c>
      <c r="J4928" s="33" t="s">
        <v>13627</v>
      </c>
      <c r="K4928" s="33" t="s">
        <v>13012</v>
      </c>
      <c r="L4928" s="33" t="s">
        <v>34</v>
      </c>
      <c r="M4928" s="33" t="s">
        <v>34</v>
      </c>
      <c r="N4928" s="33" t="s">
        <v>34</v>
      </c>
      <c r="O4928" s="33" t="s">
        <v>34</v>
      </c>
      <c r="P4928" s="33">
        <v>2</v>
      </c>
      <c r="Q4928" s="33">
        <v>82</v>
      </c>
      <c r="R4928" s="33">
        <v>30</v>
      </c>
      <c r="S4928" s="33">
        <v>4.1</v>
      </c>
      <c r="T4928" s="35" t="s">
        <v>5271</v>
      </c>
      <c r="U4928">
        <v>2011</v>
      </c>
      <c r="V4928">
        <v>10</v>
      </c>
      <c r="W4928">
        <v>1</v>
      </c>
      <c r="X4928" t="str">
        <f>VLOOKUP(C4928,'country description'!$A$2:$B$16,2,0)</f>
        <v>United Kingdom</v>
      </c>
      <c r="Y4928" t="str">
        <f t="shared" si="151"/>
        <v>Œ£30</v>
      </c>
      <c r="Z4928" s="36">
        <f>R4928*'Currency Exchange'!$C$4</f>
        <v>3201.35187</v>
      </c>
    </row>
    <row r="4929" ht="14.25" customHeight="1" spans="1:26">
      <c r="A4929" s="33">
        <v>6801374</v>
      </c>
      <c r="B4929" s="34" t="s">
        <v>13628</v>
      </c>
      <c r="C4929" s="33">
        <v>215</v>
      </c>
      <c r="D4929" s="34" t="s">
        <v>13570</v>
      </c>
      <c r="E4929" s="33" t="s">
        <v>13629</v>
      </c>
      <c r="F4929" s="33" t="s">
        <v>13625</v>
      </c>
      <c r="G4929" s="33" t="s">
        <v>13626</v>
      </c>
      <c r="H4929" s="33">
        <v>-2.237333333</v>
      </c>
      <c r="I4929" s="33">
        <v>53.4835</v>
      </c>
      <c r="J4929" s="33" t="s">
        <v>13630</v>
      </c>
      <c r="K4929" s="33" t="s">
        <v>13012</v>
      </c>
      <c r="L4929" s="33" t="s">
        <v>34</v>
      </c>
      <c r="M4929" s="33" t="s">
        <v>34</v>
      </c>
      <c r="N4929" s="33" t="s">
        <v>34</v>
      </c>
      <c r="O4929" s="33" t="s">
        <v>34</v>
      </c>
      <c r="P4929" s="33">
        <v>3</v>
      </c>
      <c r="Q4929" s="33">
        <v>162</v>
      </c>
      <c r="R4929" s="33">
        <v>50</v>
      </c>
      <c r="S4929" s="33">
        <v>4.9</v>
      </c>
      <c r="T4929" s="35" t="s">
        <v>2703</v>
      </c>
      <c r="U4929">
        <v>2015</v>
      </c>
      <c r="V4929">
        <v>12</v>
      </c>
      <c r="W4929">
        <v>10</v>
      </c>
      <c r="X4929" t="str">
        <f>VLOOKUP(C4929,'country description'!$A$2:$B$16,2,0)</f>
        <v>United Kingdom</v>
      </c>
      <c r="Y4929" t="str">
        <f t="shared" si="151"/>
        <v>Œ£50</v>
      </c>
      <c r="Z4929" s="36">
        <f>R4929*'Currency Exchange'!$C$4</f>
        <v>5335.58645</v>
      </c>
    </row>
    <row r="4930" ht="14.25" customHeight="1" spans="1:26">
      <c r="A4930" s="33">
        <v>6801395</v>
      </c>
      <c r="B4930" s="34" t="s">
        <v>13631</v>
      </c>
      <c r="C4930" s="33">
        <v>215</v>
      </c>
      <c r="D4930" s="34" t="s">
        <v>13570</v>
      </c>
      <c r="E4930" s="33" t="s">
        <v>13632</v>
      </c>
      <c r="F4930" s="33" t="s">
        <v>13625</v>
      </c>
      <c r="G4930" s="33" t="s">
        <v>13626</v>
      </c>
      <c r="H4930" s="33">
        <v>-2.236507</v>
      </c>
      <c r="I4930" s="33">
        <v>53.484099</v>
      </c>
      <c r="J4930" s="33" t="s">
        <v>13060</v>
      </c>
      <c r="K4930" s="33" t="s">
        <v>13012</v>
      </c>
      <c r="L4930" s="33" t="s">
        <v>34</v>
      </c>
      <c r="M4930" s="33" t="s">
        <v>34</v>
      </c>
      <c r="N4930" s="33" t="s">
        <v>34</v>
      </c>
      <c r="O4930" s="33" t="s">
        <v>34</v>
      </c>
      <c r="P4930" s="33">
        <v>3</v>
      </c>
      <c r="Q4930" s="33">
        <v>98</v>
      </c>
      <c r="R4930" s="33">
        <v>45</v>
      </c>
      <c r="S4930" s="33">
        <v>4.1</v>
      </c>
      <c r="T4930" s="35" t="s">
        <v>8416</v>
      </c>
      <c r="U4930">
        <v>2012</v>
      </c>
      <c r="V4930">
        <v>7</v>
      </c>
      <c r="W4930">
        <v>10</v>
      </c>
      <c r="X4930" t="str">
        <f>VLOOKUP(C4930,'country description'!$A$2:$B$16,2,0)</f>
        <v>United Kingdom</v>
      </c>
      <c r="Y4930" t="str">
        <f t="shared" ref="Y4930:Y4993" si="152">TRIM(MID(K4930,FIND("(",K4930)+1,FIND(")",K4930)-FIND("(",K4930)-1))&amp;R4930</f>
        <v>Œ£45</v>
      </c>
      <c r="Z4930" s="36">
        <f>R4930*'Currency Exchange'!$C$4</f>
        <v>4802.027805</v>
      </c>
    </row>
    <row r="4931" ht="14.25" customHeight="1" spans="1:26">
      <c r="A4931" s="33">
        <v>6801867</v>
      </c>
      <c r="B4931" s="34" t="s">
        <v>13633</v>
      </c>
      <c r="C4931" s="33">
        <v>215</v>
      </c>
      <c r="D4931" s="34" t="s">
        <v>13570</v>
      </c>
      <c r="E4931" s="33" t="s">
        <v>13634</v>
      </c>
      <c r="F4931" s="33" t="s">
        <v>13572</v>
      </c>
      <c r="G4931" s="33" t="s">
        <v>13573</v>
      </c>
      <c r="H4931" s="33">
        <v>-2.250806</v>
      </c>
      <c r="I4931" s="33">
        <v>53.48124</v>
      </c>
      <c r="J4931" s="33" t="s">
        <v>13075</v>
      </c>
      <c r="K4931" s="33" t="s">
        <v>13012</v>
      </c>
      <c r="L4931" s="33" t="s">
        <v>34</v>
      </c>
      <c r="M4931" s="33" t="s">
        <v>34</v>
      </c>
      <c r="N4931" s="33" t="s">
        <v>34</v>
      </c>
      <c r="O4931" s="33" t="s">
        <v>34</v>
      </c>
      <c r="P4931" s="33">
        <v>4</v>
      </c>
      <c r="Q4931" s="33">
        <v>52</v>
      </c>
      <c r="R4931" s="33">
        <v>85</v>
      </c>
      <c r="S4931" s="33">
        <v>4</v>
      </c>
      <c r="T4931" s="35" t="s">
        <v>291</v>
      </c>
      <c r="U4931">
        <v>2013</v>
      </c>
      <c r="V4931">
        <v>3</v>
      </c>
      <c r="W4931">
        <v>11</v>
      </c>
      <c r="X4931" t="str">
        <f>VLOOKUP(C4931,'country description'!$A$2:$B$16,2,0)</f>
        <v>United Kingdom</v>
      </c>
      <c r="Y4931" t="str">
        <f t="shared" si="152"/>
        <v>Œ£85</v>
      </c>
      <c r="Z4931" s="36">
        <f>R4931*'Currency Exchange'!$C$4</f>
        <v>9070.496965</v>
      </c>
    </row>
    <row r="4932" ht="14.25" customHeight="1" spans="1:26">
      <c r="A4932" s="33">
        <v>6801873</v>
      </c>
      <c r="B4932" s="34" t="s">
        <v>13635</v>
      </c>
      <c r="C4932" s="33">
        <v>215</v>
      </c>
      <c r="D4932" s="34" t="s">
        <v>13570</v>
      </c>
      <c r="E4932" s="33" t="s">
        <v>13606</v>
      </c>
      <c r="F4932" s="33" t="s">
        <v>13607</v>
      </c>
      <c r="G4932" s="33" t="s">
        <v>13608</v>
      </c>
      <c r="H4932" s="33">
        <v>-2.245034</v>
      </c>
      <c r="I4932" s="33">
        <v>53.477358</v>
      </c>
      <c r="J4932" s="33" t="s">
        <v>13636</v>
      </c>
      <c r="K4932" s="33" t="s">
        <v>13012</v>
      </c>
      <c r="L4932" s="33" t="s">
        <v>33</v>
      </c>
      <c r="M4932" s="33" t="s">
        <v>34</v>
      </c>
      <c r="N4932" s="33" t="s">
        <v>34</v>
      </c>
      <c r="O4932" s="33" t="s">
        <v>34</v>
      </c>
      <c r="P4932" s="33">
        <v>3</v>
      </c>
      <c r="Q4932" s="33">
        <v>67</v>
      </c>
      <c r="R4932" s="33">
        <v>55</v>
      </c>
      <c r="S4932" s="33">
        <v>4.2</v>
      </c>
      <c r="T4932" s="35" t="s">
        <v>4102</v>
      </c>
      <c r="U4932">
        <v>2017</v>
      </c>
      <c r="V4932">
        <v>10</v>
      </c>
      <c r="W4932">
        <v>3</v>
      </c>
      <c r="X4932" t="str">
        <f>VLOOKUP(C4932,'country description'!$A$2:$B$16,2,0)</f>
        <v>United Kingdom</v>
      </c>
      <c r="Y4932" t="str">
        <f t="shared" si="152"/>
        <v>Œ£55</v>
      </c>
      <c r="Z4932" s="36">
        <f>R4932*'Currency Exchange'!$C$4</f>
        <v>5869.145095</v>
      </c>
    </row>
    <row r="4933" ht="14.25" customHeight="1" spans="1:26">
      <c r="A4933" s="33">
        <v>6801963</v>
      </c>
      <c r="B4933" s="34" t="s">
        <v>13637</v>
      </c>
      <c r="C4933" s="33">
        <v>215</v>
      </c>
      <c r="D4933" s="34" t="s">
        <v>13570</v>
      </c>
      <c r="E4933" s="33" t="s">
        <v>13638</v>
      </c>
      <c r="F4933" s="33" t="s">
        <v>13625</v>
      </c>
      <c r="G4933" s="33" t="s">
        <v>13626</v>
      </c>
      <c r="H4933" s="33">
        <v>-2.237033</v>
      </c>
      <c r="I4933" s="33">
        <v>53.484543</v>
      </c>
      <c r="J4933" s="33" t="s">
        <v>13288</v>
      </c>
      <c r="K4933" s="33" t="s">
        <v>13012</v>
      </c>
      <c r="L4933" s="33" t="s">
        <v>34</v>
      </c>
      <c r="M4933" s="33" t="s">
        <v>34</v>
      </c>
      <c r="N4933" s="33" t="s">
        <v>34</v>
      </c>
      <c r="O4933" s="33" t="s">
        <v>34</v>
      </c>
      <c r="P4933" s="33">
        <v>3</v>
      </c>
      <c r="Q4933" s="33">
        <v>86</v>
      </c>
      <c r="R4933" s="33">
        <v>40</v>
      </c>
      <c r="S4933" s="33">
        <v>4</v>
      </c>
      <c r="T4933" s="35" t="s">
        <v>4297</v>
      </c>
      <c r="U4933">
        <v>2012</v>
      </c>
      <c r="V4933">
        <v>9</v>
      </c>
      <c r="W4933">
        <v>6</v>
      </c>
      <c r="X4933" t="str">
        <f>VLOOKUP(C4933,'country description'!$A$2:$B$16,2,0)</f>
        <v>United Kingdom</v>
      </c>
      <c r="Y4933" t="str">
        <f t="shared" si="152"/>
        <v>Œ£40</v>
      </c>
      <c r="Z4933" s="36">
        <f>R4933*'Currency Exchange'!$C$4</f>
        <v>4268.46916</v>
      </c>
    </row>
    <row r="4934" ht="14.25" customHeight="1" spans="1:26">
      <c r="A4934" s="33">
        <v>6900050</v>
      </c>
      <c r="B4934" s="34" t="s">
        <v>13013</v>
      </c>
      <c r="C4934" s="33">
        <v>215</v>
      </c>
      <c r="D4934" s="34" t="s">
        <v>13639</v>
      </c>
      <c r="E4934" s="33" t="s">
        <v>13640</v>
      </c>
      <c r="F4934" s="33" t="s">
        <v>13641</v>
      </c>
      <c r="G4934" s="33" t="s">
        <v>13642</v>
      </c>
      <c r="H4934" s="33">
        <v>-1.894286</v>
      </c>
      <c r="I4934" s="33">
        <v>52.477633</v>
      </c>
      <c r="J4934" s="33" t="s">
        <v>50</v>
      </c>
      <c r="K4934" s="33" t="s">
        <v>13012</v>
      </c>
      <c r="L4934" s="33" t="s">
        <v>34</v>
      </c>
      <c r="M4934" s="33" t="s">
        <v>34</v>
      </c>
      <c r="N4934" s="33" t="s">
        <v>34</v>
      </c>
      <c r="O4934" s="33" t="s">
        <v>34</v>
      </c>
      <c r="P4934" s="33">
        <v>3</v>
      </c>
      <c r="Q4934" s="33">
        <v>53</v>
      </c>
      <c r="R4934" s="33">
        <v>50</v>
      </c>
      <c r="S4934" s="33">
        <v>3.9</v>
      </c>
      <c r="T4934" s="35" t="s">
        <v>5953</v>
      </c>
      <c r="U4934">
        <v>2010</v>
      </c>
      <c r="V4934">
        <v>11</v>
      </c>
      <c r="W4934">
        <v>10</v>
      </c>
      <c r="X4934" t="str">
        <f>VLOOKUP(C4934,'country description'!$A$2:$B$16,2,0)</f>
        <v>United Kingdom</v>
      </c>
      <c r="Y4934" t="str">
        <f t="shared" si="152"/>
        <v>Œ£50</v>
      </c>
      <c r="Z4934" s="36">
        <f>R4934*'Currency Exchange'!$C$4</f>
        <v>5335.58645</v>
      </c>
    </row>
    <row r="4935" ht="14.25" customHeight="1" spans="1:26">
      <c r="A4935" s="33">
        <v>6900069</v>
      </c>
      <c r="B4935" s="34" t="s">
        <v>13643</v>
      </c>
      <c r="C4935" s="33">
        <v>215</v>
      </c>
      <c r="D4935" s="34" t="s">
        <v>13639</v>
      </c>
      <c r="E4935" s="33" t="s">
        <v>13644</v>
      </c>
      <c r="F4935" s="33" t="s">
        <v>13645</v>
      </c>
      <c r="G4935" s="33" t="s">
        <v>13646</v>
      </c>
      <c r="H4935" s="33">
        <v>-1.905477</v>
      </c>
      <c r="I4935" s="33">
        <v>52.475857</v>
      </c>
      <c r="J4935" s="33" t="s">
        <v>9228</v>
      </c>
      <c r="K4935" s="33" t="s">
        <v>13012</v>
      </c>
      <c r="L4935" s="33" t="s">
        <v>34</v>
      </c>
      <c r="M4935" s="33" t="s">
        <v>34</v>
      </c>
      <c r="N4935" s="33" t="s">
        <v>34</v>
      </c>
      <c r="O4935" s="33" t="s">
        <v>34</v>
      </c>
      <c r="P4935" s="33">
        <v>2</v>
      </c>
      <c r="Q4935" s="33">
        <v>93</v>
      </c>
      <c r="R4935" s="33">
        <v>20</v>
      </c>
      <c r="S4935" s="33">
        <v>4</v>
      </c>
      <c r="T4935" s="35" t="s">
        <v>734</v>
      </c>
      <c r="U4935">
        <v>2015</v>
      </c>
      <c r="V4935">
        <v>1</v>
      </c>
      <c r="W4935">
        <v>26</v>
      </c>
      <c r="X4935" t="str">
        <f>VLOOKUP(C4935,'country description'!$A$2:$B$16,2,0)</f>
        <v>United Kingdom</v>
      </c>
      <c r="Y4935" t="str">
        <f t="shared" si="152"/>
        <v>Œ£20</v>
      </c>
      <c r="Z4935" s="36">
        <f>R4935*'Currency Exchange'!$C$4</f>
        <v>2134.23458</v>
      </c>
    </row>
    <row r="4936" ht="14.25" customHeight="1" spans="1:26">
      <c r="A4936" s="33">
        <v>6900160</v>
      </c>
      <c r="B4936" s="34" t="s">
        <v>13647</v>
      </c>
      <c r="C4936" s="33">
        <v>215</v>
      </c>
      <c r="D4936" s="34" t="s">
        <v>13639</v>
      </c>
      <c r="E4936" s="33" t="s">
        <v>13648</v>
      </c>
      <c r="F4936" s="33" t="s">
        <v>13641</v>
      </c>
      <c r="G4936" s="33" t="s">
        <v>13642</v>
      </c>
      <c r="H4936" s="33">
        <v>-1.894286</v>
      </c>
      <c r="I4936" s="33">
        <v>52.477633</v>
      </c>
      <c r="J4936" s="33" t="s">
        <v>13288</v>
      </c>
      <c r="K4936" s="33" t="s">
        <v>13012</v>
      </c>
      <c r="L4936" s="33" t="s">
        <v>34</v>
      </c>
      <c r="M4936" s="33" t="s">
        <v>34</v>
      </c>
      <c r="N4936" s="33" t="s">
        <v>34</v>
      </c>
      <c r="O4936" s="33" t="s">
        <v>34</v>
      </c>
      <c r="P4936" s="33">
        <v>2</v>
      </c>
      <c r="Q4936" s="33">
        <v>21</v>
      </c>
      <c r="R4936" s="33">
        <v>35</v>
      </c>
      <c r="S4936" s="33">
        <v>3.7</v>
      </c>
      <c r="T4936" s="35" t="s">
        <v>2446</v>
      </c>
      <c r="U4936">
        <v>2011</v>
      </c>
      <c r="V4936">
        <v>9</v>
      </c>
      <c r="W4936">
        <v>8</v>
      </c>
      <c r="X4936" t="str">
        <f>VLOOKUP(C4936,'country description'!$A$2:$B$16,2,0)</f>
        <v>United Kingdom</v>
      </c>
      <c r="Y4936" t="str">
        <f t="shared" si="152"/>
        <v>Œ£35</v>
      </c>
      <c r="Z4936" s="36">
        <f>R4936*'Currency Exchange'!$C$4</f>
        <v>3734.910515</v>
      </c>
    </row>
    <row r="4937" ht="14.25" customHeight="1" spans="1:26">
      <c r="A4937" s="33">
        <v>6900224</v>
      </c>
      <c r="B4937" s="34" t="s">
        <v>13591</v>
      </c>
      <c r="C4937" s="33">
        <v>215</v>
      </c>
      <c r="D4937" s="34" t="s">
        <v>13639</v>
      </c>
      <c r="E4937" s="33" t="s">
        <v>13649</v>
      </c>
      <c r="F4937" s="33" t="s">
        <v>13641</v>
      </c>
      <c r="G4937" s="33" t="s">
        <v>13642</v>
      </c>
      <c r="H4937" s="33">
        <v>-1.894286</v>
      </c>
      <c r="I4937" s="33">
        <v>52.477633</v>
      </c>
      <c r="J4937" s="33" t="s">
        <v>6661</v>
      </c>
      <c r="K4937" s="33" t="s">
        <v>13012</v>
      </c>
      <c r="L4937" s="33" t="s">
        <v>33</v>
      </c>
      <c r="M4937" s="33" t="s">
        <v>34</v>
      </c>
      <c r="N4937" s="33" t="s">
        <v>34</v>
      </c>
      <c r="O4937" s="33" t="s">
        <v>34</v>
      </c>
      <c r="P4937" s="33">
        <v>2</v>
      </c>
      <c r="Q4937" s="33">
        <v>22</v>
      </c>
      <c r="R4937" s="33">
        <v>30</v>
      </c>
      <c r="S4937" s="33">
        <v>3.9</v>
      </c>
      <c r="T4937" s="35" t="s">
        <v>3146</v>
      </c>
      <c r="U4937">
        <v>2010</v>
      </c>
      <c r="V4937">
        <v>12</v>
      </c>
      <c r="W4937">
        <v>21</v>
      </c>
      <c r="X4937" t="str">
        <f>VLOOKUP(C4937,'country description'!$A$2:$B$16,2,0)</f>
        <v>United Kingdom</v>
      </c>
      <c r="Y4937" t="str">
        <f t="shared" si="152"/>
        <v>Œ£30</v>
      </c>
      <c r="Z4937" s="36">
        <f>R4937*'Currency Exchange'!$C$4</f>
        <v>3201.35187</v>
      </c>
    </row>
    <row r="4938" ht="14.25" customHeight="1" spans="1:26">
      <c r="A4938" s="33">
        <v>6900374</v>
      </c>
      <c r="B4938" s="34" t="s">
        <v>13650</v>
      </c>
      <c r="C4938" s="33">
        <v>215</v>
      </c>
      <c r="D4938" s="34" t="s">
        <v>13639</v>
      </c>
      <c r="E4938" s="33" t="s">
        <v>13651</v>
      </c>
      <c r="F4938" s="33" t="s">
        <v>13652</v>
      </c>
      <c r="G4938" s="33" t="s">
        <v>13653</v>
      </c>
      <c r="H4938" s="33">
        <v>-1.914805</v>
      </c>
      <c r="I4938" s="33">
        <v>52.477693</v>
      </c>
      <c r="J4938" s="33" t="s">
        <v>13654</v>
      </c>
      <c r="K4938" s="33" t="s">
        <v>13012</v>
      </c>
      <c r="L4938" s="33" t="s">
        <v>33</v>
      </c>
      <c r="M4938" s="33" t="s">
        <v>34</v>
      </c>
      <c r="N4938" s="33" t="s">
        <v>34</v>
      </c>
      <c r="O4938" s="33" t="s">
        <v>34</v>
      </c>
      <c r="P4938" s="33">
        <v>3</v>
      </c>
      <c r="Q4938" s="33">
        <v>133</v>
      </c>
      <c r="R4938" s="33">
        <v>60</v>
      </c>
      <c r="S4938" s="33">
        <v>4</v>
      </c>
      <c r="T4938" s="35" t="s">
        <v>2438</v>
      </c>
      <c r="U4938">
        <v>2011</v>
      </c>
      <c r="V4938">
        <v>3</v>
      </c>
      <c r="W4938">
        <v>19</v>
      </c>
      <c r="X4938" t="str">
        <f>VLOOKUP(C4938,'country description'!$A$2:$B$16,2,0)</f>
        <v>United Kingdom</v>
      </c>
      <c r="Y4938" t="str">
        <f t="shared" si="152"/>
        <v>Œ£60</v>
      </c>
      <c r="Z4938" s="36">
        <f>R4938*'Currency Exchange'!$C$4</f>
        <v>6402.70374</v>
      </c>
    </row>
    <row r="4939" ht="14.25" customHeight="1" spans="1:26">
      <c r="A4939" s="33">
        <v>6900388</v>
      </c>
      <c r="B4939" s="34" t="s">
        <v>13655</v>
      </c>
      <c r="C4939" s="33">
        <v>215</v>
      </c>
      <c r="D4939" s="34" t="s">
        <v>13639</v>
      </c>
      <c r="E4939" s="33" t="s">
        <v>13656</v>
      </c>
      <c r="F4939" s="33" t="s">
        <v>13657</v>
      </c>
      <c r="G4939" s="33" t="s">
        <v>13658</v>
      </c>
      <c r="H4939" s="33">
        <v>-1.907596</v>
      </c>
      <c r="I4939" s="33">
        <v>52.485015</v>
      </c>
      <c r="J4939" s="33" t="s">
        <v>5938</v>
      </c>
      <c r="K4939" s="33" t="s">
        <v>13012</v>
      </c>
      <c r="L4939" s="33" t="s">
        <v>34</v>
      </c>
      <c r="M4939" s="33" t="s">
        <v>34</v>
      </c>
      <c r="N4939" s="33" t="s">
        <v>34</v>
      </c>
      <c r="O4939" s="33" t="s">
        <v>34</v>
      </c>
      <c r="P4939" s="33">
        <v>4</v>
      </c>
      <c r="Q4939" s="33">
        <v>213</v>
      </c>
      <c r="R4939" s="33">
        <v>80</v>
      </c>
      <c r="S4939" s="33">
        <v>4.1</v>
      </c>
      <c r="T4939" s="35" t="s">
        <v>1246</v>
      </c>
      <c r="U4939">
        <v>2014</v>
      </c>
      <c r="V4939">
        <v>4</v>
      </c>
      <c r="W4939">
        <v>22</v>
      </c>
      <c r="X4939" t="str">
        <f>VLOOKUP(C4939,'country description'!$A$2:$B$16,2,0)</f>
        <v>United Kingdom</v>
      </c>
      <c r="Y4939" t="str">
        <f t="shared" si="152"/>
        <v>Œ£80</v>
      </c>
      <c r="Z4939" s="36">
        <f>R4939*'Currency Exchange'!$C$4</f>
        <v>8536.93832</v>
      </c>
    </row>
    <row r="4940" ht="14.25" customHeight="1" spans="1:26">
      <c r="A4940" s="33">
        <v>6900669</v>
      </c>
      <c r="B4940" s="34" t="s">
        <v>13659</v>
      </c>
      <c r="C4940" s="33">
        <v>215</v>
      </c>
      <c r="D4940" s="34" t="s">
        <v>13639</v>
      </c>
      <c r="E4940" s="33" t="s">
        <v>13660</v>
      </c>
      <c r="F4940" s="33" t="s">
        <v>13661</v>
      </c>
      <c r="G4940" s="33" t="s">
        <v>13662</v>
      </c>
      <c r="H4940" s="33">
        <v>-1.938759</v>
      </c>
      <c r="I4940" s="33">
        <v>52.472197</v>
      </c>
      <c r="J4940" s="33" t="s">
        <v>13663</v>
      </c>
      <c r="K4940" s="33" t="s">
        <v>13012</v>
      </c>
      <c r="L4940" s="33" t="s">
        <v>34</v>
      </c>
      <c r="M4940" s="33" t="s">
        <v>34</v>
      </c>
      <c r="N4940" s="33" t="s">
        <v>34</v>
      </c>
      <c r="O4940" s="33" t="s">
        <v>34</v>
      </c>
      <c r="P4940" s="33">
        <v>3</v>
      </c>
      <c r="Q4940" s="33">
        <v>40</v>
      </c>
      <c r="R4940" s="33">
        <v>50</v>
      </c>
      <c r="S4940" s="33">
        <v>4</v>
      </c>
      <c r="T4940" s="35" t="s">
        <v>7267</v>
      </c>
      <c r="U4940">
        <v>2013</v>
      </c>
      <c r="V4940">
        <v>3</v>
      </c>
      <c r="W4940">
        <v>6</v>
      </c>
      <c r="X4940" t="str">
        <f>VLOOKUP(C4940,'country description'!$A$2:$B$16,2,0)</f>
        <v>United Kingdom</v>
      </c>
      <c r="Y4940" t="str">
        <f t="shared" si="152"/>
        <v>Œ£50</v>
      </c>
      <c r="Z4940" s="36">
        <f>R4940*'Currency Exchange'!$C$4</f>
        <v>5335.58645</v>
      </c>
    </row>
    <row r="4941" ht="14.25" customHeight="1" spans="1:26">
      <c r="A4941" s="33">
        <v>6900674</v>
      </c>
      <c r="B4941" s="34" t="s">
        <v>13664</v>
      </c>
      <c r="C4941" s="33">
        <v>215</v>
      </c>
      <c r="D4941" s="34" t="s">
        <v>13639</v>
      </c>
      <c r="E4941" s="33" t="s">
        <v>13665</v>
      </c>
      <c r="F4941" s="33" t="s">
        <v>13666</v>
      </c>
      <c r="G4941" s="33" t="s">
        <v>13667</v>
      </c>
      <c r="H4941" s="33">
        <v>-1.901843</v>
      </c>
      <c r="I4941" s="33">
        <v>52.483643</v>
      </c>
      <c r="J4941" s="33" t="s">
        <v>13668</v>
      </c>
      <c r="K4941" s="33" t="s">
        <v>13012</v>
      </c>
      <c r="L4941" s="33" t="s">
        <v>34</v>
      </c>
      <c r="M4941" s="33" t="s">
        <v>34</v>
      </c>
      <c r="N4941" s="33" t="s">
        <v>34</v>
      </c>
      <c r="O4941" s="33" t="s">
        <v>34</v>
      </c>
      <c r="P4941" s="33">
        <v>4</v>
      </c>
      <c r="Q4941" s="33">
        <v>265</v>
      </c>
      <c r="R4941" s="33">
        <v>120</v>
      </c>
      <c r="S4941" s="33">
        <v>4.5</v>
      </c>
      <c r="T4941" s="35" t="s">
        <v>730</v>
      </c>
      <c r="U4941">
        <v>2017</v>
      </c>
      <c r="V4941">
        <v>12</v>
      </c>
      <c r="W4941">
        <v>12</v>
      </c>
      <c r="X4941" t="str">
        <f>VLOOKUP(C4941,'country description'!$A$2:$B$16,2,0)</f>
        <v>United Kingdom</v>
      </c>
      <c r="Y4941" t="str">
        <f t="shared" si="152"/>
        <v>Œ£120</v>
      </c>
      <c r="Z4941" s="36">
        <f>R4941*'Currency Exchange'!$C$4</f>
        <v>12805.40748</v>
      </c>
    </row>
    <row r="4942" ht="14.25" customHeight="1" spans="1:26">
      <c r="A4942" s="33">
        <v>6900714</v>
      </c>
      <c r="B4942" s="34" t="s">
        <v>13669</v>
      </c>
      <c r="C4942" s="33">
        <v>215</v>
      </c>
      <c r="D4942" s="34" t="s">
        <v>13639</v>
      </c>
      <c r="E4942" s="33" t="s">
        <v>13670</v>
      </c>
      <c r="F4942" s="33" t="s">
        <v>13671</v>
      </c>
      <c r="G4942" s="33" t="s">
        <v>13672</v>
      </c>
      <c r="H4942" s="33">
        <v>-1.846811</v>
      </c>
      <c r="I4942" s="33">
        <v>52.488557</v>
      </c>
      <c r="J4942" s="33" t="s">
        <v>358</v>
      </c>
      <c r="K4942" s="33" t="s">
        <v>13012</v>
      </c>
      <c r="L4942" s="33" t="s">
        <v>34</v>
      </c>
      <c r="M4942" s="33" t="s">
        <v>34</v>
      </c>
      <c r="N4942" s="33" t="s">
        <v>34</v>
      </c>
      <c r="O4942" s="33" t="s">
        <v>34</v>
      </c>
      <c r="P4942" s="33">
        <v>1</v>
      </c>
      <c r="Q4942" s="33">
        <v>26</v>
      </c>
      <c r="R4942" s="33">
        <v>10</v>
      </c>
      <c r="S4942" s="33">
        <v>2.8</v>
      </c>
      <c r="T4942" s="35" t="s">
        <v>917</v>
      </c>
      <c r="U4942">
        <v>2018</v>
      </c>
      <c r="V4942">
        <v>10</v>
      </c>
      <c r="W4942">
        <v>8</v>
      </c>
      <c r="X4942" t="str">
        <f>VLOOKUP(C4942,'country description'!$A$2:$B$16,2,0)</f>
        <v>United Kingdom</v>
      </c>
      <c r="Y4942" t="str">
        <f t="shared" si="152"/>
        <v>Œ£10</v>
      </c>
      <c r="Z4942" s="36">
        <f>R4942*'Currency Exchange'!$C$4</f>
        <v>1067.11729</v>
      </c>
    </row>
    <row r="4943" ht="14.25" customHeight="1" spans="1:26">
      <c r="A4943" s="33">
        <v>6900724</v>
      </c>
      <c r="B4943" s="34" t="s">
        <v>13673</v>
      </c>
      <c r="C4943" s="33">
        <v>215</v>
      </c>
      <c r="D4943" s="34" t="s">
        <v>13639</v>
      </c>
      <c r="E4943" s="33" t="s">
        <v>13674</v>
      </c>
      <c r="F4943" s="33" t="s">
        <v>13675</v>
      </c>
      <c r="G4943" s="33" t="s">
        <v>13676</v>
      </c>
      <c r="H4943" s="33">
        <v>-1.900375</v>
      </c>
      <c r="I4943" s="33">
        <v>52.47969</v>
      </c>
      <c r="J4943" s="33" t="s">
        <v>13677</v>
      </c>
      <c r="K4943" s="33" t="s">
        <v>13012</v>
      </c>
      <c r="L4943" s="33" t="s">
        <v>34</v>
      </c>
      <c r="M4943" s="33" t="s">
        <v>34</v>
      </c>
      <c r="N4943" s="33" t="s">
        <v>34</v>
      </c>
      <c r="O4943" s="33" t="s">
        <v>34</v>
      </c>
      <c r="P4943" s="33">
        <v>3</v>
      </c>
      <c r="Q4943" s="33">
        <v>100</v>
      </c>
      <c r="R4943" s="33">
        <v>40</v>
      </c>
      <c r="S4943" s="33">
        <v>4.6</v>
      </c>
      <c r="T4943" s="35" t="s">
        <v>814</v>
      </c>
      <c r="U4943">
        <v>2015</v>
      </c>
      <c r="V4943">
        <v>12</v>
      </c>
      <c r="W4943">
        <v>15</v>
      </c>
      <c r="X4943" t="str">
        <f>VLOOKUP(C4943,'country description'!$A$2:$B$16,2,0)</f>
        <v>United Kingdom</v>
      </c>
      <c r="Y4943" t="str">
        <f t="shared" si="152"/>
        <v>Œ£40</v>
      </c>
      <c r="Z4943" s="36">
        <f>R4943*'Currency Exchange'!$C$4</f>
        <v>4268.46916</v>
      </c>
    </row>
    <row r="4944" ht="14.25" customHeight="1" spans="1:26">
      <c r="A4944" s="33">
        <v>6900811</v>
      </c>
      <c r="B4944" s="34" t="s">
        <v>13678</v>
      </c>
      <c r="C4944" s="33">
        <v>215</v>
      </c>
      <c r="D4944" s="34" t="s">
        <v>13639</v>
      </c>
      <c r="E4944" s="33" t="s">
        <v>13679</v>
      </c>
      <c r="F4944" s="33" t="s">
        <v>13680</v>
      </c>
      <c r="G4944" s="33" t="s">
        <v>13681</v>
      </c>
      <c r="H4944" s="33">
        <v>-1.939166667</v>
      </c>
      <c r="I4944" s="33">
        <v>52.51416667</v>
      </c>
      <c r="J4944" s="33" t="s">
        <v>1709</v>
      </c>
      <c r="K4944" s="33" t="s">
        <v>13012</v>
      </c>
      <c r="L4944" s="33" t="s">
        <v>34</v>
      </c>
      <c r="M4944" s="33" t="s">
        <v>34</v>
      </c>
      <c r="N4944" s="33" t="s">
        <v>34</v>
      </c>
      <c r="O4944" s="33" t="s">
        <v>34</v>
      </c>
      <c r="P4944" s="33">
        <v>2</v>
      </c>
      <c r="Q4944" s="33">
        <v>9</v>
      </c>
      <c r="R4944" s="33">
        <v>30</v>
      </c>
      <c r="S4944" s="33">
        <v>3.6</v>
      </c>
      <c r="T4944" s="35" t="s">
        <v>4177</v>
      </c>
      <c r="U4944">
        <v>2018</v>
      </c>
      <c r="V4944">
        <v>9</v>
      </c>
      <c r="W4944">
        <v>11</v>
      </c>
      <c r="X4944" t="str">
        <f>VLOOKUP(C4944,'country description'!$A$2:$B$16,2,0)</f>
        <v>United Kingdom</v>
      </c>
      <c r="Y4944" t="str">
        <f t="shared" si="152"/>
        <v>Œ£30</v>
      </c>
      <c r="Z4944" s="36">
        <f>R4944*'Currency Exchange'!$C$4</f>
        <v>3201.35187</v>
      </c>
    </row>
    <row r="4945" ht="14.25" customHeight="1" spans="1:26">
      <c r="A4945" s="33">
        <v>6900843</v>
      </c>
      <c r="B4945" s="34" t="s">
        <v>13682</v>
      </c>
      <c r="C4945" s="33">
        <v>215</v>
      </c>
      <c r="D4945" s="34" t="s">
        <v>13639</v>
      </c>
      <c r="E4945" s="33" t="s">
        <v>13683</v>
      </c>
      <c r="F4945" s="33" t="s">
        <v>13684</v>
      </c>
      <c r="G4945" s="33" t="s">
        <v>13685</v>
      </c>
      <c r="H4945" s="33">
        <v>-1.947514</v>
      </c>
      <c r="I4945" s="33">
        <v>52.487692</v>
      </c>
      <c r="J4945" s="33" t="s">
        <v>12731</v>
      </c>
      <c r="K4945" s="33" t="s">
        <v>13012</v>
      </c>
      <c r="L4945" s="33" t="s">
        <v>34</v>
      </c>
      <c r="M4945" s="33" t="s">
        <v>34</v>
      </c>
      <c r="N4945" s="33" t="s">
        <v>34</v>
      </c>
      <c r="O4945" s="33" t="s">
        <v>34</v>
      </c>
      <c r="P4945" s="33">
        <v>2</v>
      </c>
      <c r="Q4945" s="33">
        <v>55</v>
      </c>
      <c r="R4945" s="33">
        <v>20</v>
      </c>
      <c r="S4945" s="33">
        <v>3.8</v>
      </c>
      <c r="T4945" s="35" t="s">
        <v>3091</v>
      </c>
      <c r="U4945">
        <v>2011</v>
      </c>
      <c r="V4945">
        <v>5</v>
      </c>
      <c r="W4945">
        <v>6</v>
      </c>
      <c r="X4945" t="str">
        <f>VLOOKUP(C4945,'country description'!$A$2:$B$16,2,0)</f>
        <v>United Kingdom</v>
      </c>
      <c r="Y4945" t="str">
        <f t="shared" si="152"/>
        <v>Œ£20</v>
      </c>
      <c r="Z4945" s="36">
        <f>R4945*'Currency Exchange'!$C$4</f>
        <v>2134.23458</v>
      </c>
    </row>
    <row r="4946" ht="14.25" customHeight="1" spans="1:26">
      <c r="A4946" s="33">
        <v>6900883</v>
      </c>
      <c r="B4946" s="34" t="s">
        <v>13686</v>
      </c>
      <c r="C4946" s="33">
        <v>215</v>
      </c>
      <c r="D4946" s="34" t="s">
        <v>13639</v>
      </c>
      <c r="E4946" s="33" t="s">
        <v>13687</v>
      </c>
      <c r="F4946" s="33" t="s">
        <v>13688</v>
      </c>
      <c r="G4946" s="33" t="s">
        <v>13689</v>
      </c>
      <c r="H4946" s="33">
        <v>-1.918049</v>
      </c>
      <c r="I4946" s="33">
        <v>52.477569</v>
      </c>
      <c r="J4946" s="33" t="s">
        <v>13690</v>
      </c>
      <c r="K4946" s="33" t="s">
        <v>13012</v>
      </c>
      <c r="L4946" s="33" t="s">
        <v>34</v>
      </c>
      <c r="M4946" s="33" t="s">
        <v>34</v>
      </c>
      <c r="N4946" s="33" t="s">
        <v>34</v>
      </c>
      <c r="O4946" s="33" t="s">
        <v>34</v>
      </c>
      <c r="P4946" s="33">
        <v>1</v>
      </c>
      <c r="Q4946" s="33">
        <v>13</v>
      </c>
      <c r="R4946" s="33">
        <v>15</v>
      </c>
      <c r="S4946" s="33">
        <v>3.7</v>
      </c>
      <c r="T4946" s="35" t="s">
        <v>9961</v>
      </c>
      <c r="U4946">
        <v>2010</v>
      </c>
      <c r="V4946">
        <v>6</v>
      </c>
      <c r="W4946">
        <v>9</v>
      </c>
      <c r="X4946" t="str">
        <f>VLOOKUP(C4946,'country description'!$A$2:$B$16,2,0)</f>
        <v>United Kingdom</v>
      </c>
      <c r="Y4946" t="str">
        <f t="shared" si="152"/>
        <v>Œ£15</v>
      </c>
      <c r="Z4946" s="36">
        <f>R4946*'Currency Exchange'!$C$4</f>
        <v>1600.675935</v>
      </c>
    </row>
    <row r="4947" ht="14.25" customHeight="1" spans="1:26">
      <c r="A4947" s="33">
        <v>6900992</v>
      </c>
      <c r="B4947" s="34" t="s">
        <v>13691</v>
      </c>
      <c r="C4947" s="33">
        <v>215</v>
      </c>
      <c r="D4947" s="34" t="s">
        <v>13639</v>
      </c>
      <c r="E4947" s="33" t="s">
        <v>13692</v>
      </c>
      <c r="F4947" s="33" t="s">
        <v>13693</v>
      </c>
      <c r="G4947" s="33" t="s">
        <v>13694</v>
      </c>
      <c r="H4947" s="33">
        <v>-1.858529</v>
      </c>
      <c r="I4947" s="33">
        <v>52.443963</v>
      </c>
      <c r="J4947" s="33" t="s">
        <v>12683</v>
      </c>
      <c r="K4947" s="33" t="s">
        <v>13012</v>
      </c>
      <c r="L4947" s="33" t="s">
        <v>34</v>
      </c>
      <c r="M4947" s="33" t="s">
        <v>34</v>
      </c>
      <c r="N4947" s="33" t="s">
        <v>34</v>
      </c>
      <c r="O4947" s="33" t="s">
        <v>34</v>
      </c>
      <c r="P4947" s="33">
        <v>3</v>
      </c>
      <c r="Q4947" s="33">
        <v>32</v>
      </c>
      <c r="R4947" s="33">
        <v>45</v>
      </c>
      <c r="S4947" s="33">
        <v>3.7</v>
      </c>
      <c r="T4947" s="35" t="s">
        <v>817</v>
      </c>
      <c r="U4947">
        <v>2017</v>
      </c>
      <c r="V4947">
        <v>10</v>
      </c>
      <c r="W4947">
        <v>28</v>
      </c>
      <c r="X4947" t="str">
        <f>VLOOKUP(C4947,'country description'!$A$2:$B$16,2,0)</f>
        <v>United Kingdom</v>
      </c>
      <c r="Y4947" t="str">
        <f t="shared" si="152"/>
        <v>Œ£45</v>
      </c>
      <c r="Z4947" s="36">
        <f>R4947*'Currency Exchange'!$C$4</f>
        <v>4802.027805</v>
      </c>
    </row>
    <row r="4948" ht="14.25" customHeight="1" spans="1:26">
      <c r="A4948" s="33">
        <v>6901051</v>
      </c>
      <c r="B4948" s="34" t="s">
        <v>13695</v>
      </c>
      <c r="C4948" s="33">
        <v>215</v>
      </c>
      <c r="D4948" s="34" t="s">
        <v>13639</v>
      </c>
      <c r="E4948" s="33" t="s">
        <v>13696</v>
      </c>
      <c r="F4948" s="33" t="s">
        <v>13697</v>
      </c>
      <c r="G4948" s="33" t="s">
        <v>13698</v>
      </c>
      <c r="H4948" s="33">
        <v>-1.943852</v>
      </c>
      <c r="I4948" s="33">
        <v>52.460962</v>
      </c>
      <c r="J4948" s="33" t="s">
        <v>13075</v>
      </c>
      <c r="K4948" s="33" t="s">
        <v>13012</v>
      </c>
      <c r="L4948" s="33" t="s">
        <v>34</v>
      </c>
      <c r="M4948" s="33" t="s">
        <v>34</v>
      </c>
      <c r="N4948" s="33" t="s">
        <v>34</v>
      </c>
      <c r="O4948" s="33" t="s">
        <v>34</v>
      </c>
      <c r="P4948" s="33">
        <v>2</v>
      </c>
      <c r="Q4948" s="33">
        <v>55</v>
      </c>
      <c r="R4948" s="33">
        <v>30</v>
      </c>
      <c r="S4948" s="33">
        <v>4.2</v>
      </c>
      <c r="T4948" s="35" t="s">
        <v>1913</v>
      </c>
      <c r="U4948">
        <v>2010</v>
      </c>
      <c r="V4948">
        <v>8</v>
      </c>
      <c r="W4948">
        <v>19</v>
      </c>
      <c r="X4948" t="str">
        <f>VLOOKUP(C4948,'country description'!$A$2:$B$16,2,0)</f>
        <v>United Kingdom</v>
      </c>
      <c r="Y4948" t="str">
        <f t="shared" si="152"/>
        <v>Œ£30</v>
      </c>
      <c r="Z4948" s="36">
        <f>R4948*'Currency Exchange'!$C$4</f>
        <v>3201.35187</v>
      </c>
    </row>
    <row r="4949" ht="14.25" customHeight="1" spans="1:26">
      <c r="A4949" s="33">
        <v>6901062</v>
      </c>
      <c r="B4949" s="34" t="s">
        <v>13699</v>
      </c>
      <c r="C4949" s="33">
        <v>215</v>
      </c>
      <c r="D4949" s="34" t="s">
        <v>13639</v>
      </c>
      <c r="E4949" s="33" t="s">
        <v>13700</v>
      </c>
      <c r="F4949" s="33" t="s">
        <v>13701</v>
      </c>
      <c r="G4949" s="33" t="s">
        <v>13702</v>
      </c>
      <c r="H4949" s="33">
        <v>-1.890569</v>
      </c>
      <c r="I4949" s="33">
        <v>52.477388</v>
      </c>
      <c r="J4949" s="33" t="s">
        <v>13703</v>
      </c>
      <c r="K4949" s="33" t="s">
        <v>13012</v>
      </c>
      <c r="L4949" s="33" t="s">
        <v>34</v>
      </c>
      <c r="M4949" s="33" t="s">
        <v>34</v>
      </c>
      <c r="N4949" s="33" t="s">
        <v>34</v>
      </c>
      <c r="O4949" s="33" t="s">
        <v>34</v>
      </c>
      <c r="P4949" s="33">
        <v>2</v>
      </c>
      <c r="Q4949" s="33">
        <v>38</v>
      </c>
      <c r="R4949" s="33">
        <v>20</v>
      </c>
      <c r="S4949" s="33">
        <v>3.8</v>
      </c>
      <c r="T4949" s="35" t="s">
        <v>13704</v>
      </c>
      <c r="U4949">
        <v>2012</v>
      </c>
      <c r="V4949">
        <v>1</v>
      </c>
      <c r="W4949">
        <v>15</v>
      </c>
      <c r="X4949" t="str">
        <f>VLOOKUP(C4949,'country description'!$A$2:$B$16,2,0)</f>
        <v>United Kingdom</v>
      </c>
      <c r="Y4949" t="str">
        <f t="shared" si="152"/>
        <v>Œ£20</v>
      </c>
      <c r="Z4949" s="36">
        <f>R4949*'Currency Exchange'!$C$4</f>
        <v>2134.23458</v>
      </c>
    </row>
    <row r="4950" ht="14.25" customHeight="1" spans="1:26">
      <c r="A4950" s="33">
        <v>6901081</v>
      </c>
      <c r="B4950" s="34" t="s">
        <v>13615</v>
      </c>
      <c r="C4950" s="33">
        <v>215</v>
      </c>
      <c r="D4950" s="34" t="s">
        <v>13639</v>
      </c>
      <c r="E4950" s="33" t="s">
        <v>13705</v>
      </c>
      <c r="F4950" s="33" t="s">
        <v>13675</v>
      </c>
      <c r="G4950" s="33" t="s">
        <v>13676</v>
      </c>
      <c r="H4950" s="33">
        <v>-1.899133</v>
      </c>
      <c r="I4950" s="33">
        <v>52.480364</v>
      </c>
      <c r="J4950" s="33" t="s">
        <v>50</v>
      </c>
      <c r="K4950" s="33" t="s">
        <v>13012</v>
      </c>
      <c r="L4950" s="33" t="s">
        <v>34</v>
      </c>
      <c r="M4950" s="33" t="s">
        <v>34</v>
      </c>
      <c r="N4950" s="33" t="s">
        <v>34</v>
      </c>
      <c r="O4950" s="33" t="s">
        <v>34</v>
      </c>
      <c r="P4950" s="33">
        <v>3</v>
      </c>
      <c r="Q4950" s="33">
        <v>148</v>
      </c>
      <c r="R4950" s="33">
        <v>45</v>
      </c>
      <c r="S4950" s="33">
        <v>4.2</v>
      </c>
      <c r="T4950" s="35" t="s">
        <v>4222</v>
      </c>
      <c r="U4950">
        <v>2014</v>
      </c>
      <c r="V4950">
        <v>2</v>
      </c>
      <c r="W4950">
        <v>12</v>
      </c>
      <c r="X4950" t="str">
        <f>VLOOKUP(C4950,'country description'!$A$2:$B$16,2,0)</f>
        <v>United Kingdom</v>
      </c>
      <c r="Y4950" t="str">
        <f t="shared" si="152"/>
        <v>Œ£45</v>
      </c>
      <c r="Z4950" s="36">
        <f>R4950*'Currency Exchange'!$C$4</f>
        <v>4802.027805</v>
      </c>
    </row>
    <row r="4951" ht="14.25" customHeight="1" spans="1:26">
      <c r="A4951" s="33">
        <v>6901231</v>
      </c>
      <c r="B4951" s="34" t="s">
        <v>9965</v>
      </c>
      <c r="C4951" s="33">
        <v>215</v>
      </c>
      <c r="D4951" s="34" t="s">
        <v>13639</v>
      </c>
      <c r="E4951" s="33" t="s">
        <v>13706</v>
      </c>
      <c r="F4951" s="33" t="s">
        <v>13707</v>
      </c>
      <c r="G4951" s="33" t="s">
        <v>13708</v>
      </c>
      <c r="H4951" s="33">
        <v>-1.889039</v>
      </c>
      <c r="I4951" s="33">
        <v>52.450999</v>
      </c>
      <c r="J4951" s="33" t="s">
        <v>13709</v>
      </c>
      <c r="K4951" s="33" t="s">
        <v>13012</v>
      </c>
      <c r="L4951" s="33" t="s">
        <v>34</v>
      </c>
      <c r="M4951" s="33" t="s">
        <v>34</v>
      </c>
      <c r="N4951" s="33" t="s">
        <v>34</v>
      </c>
      <c r="O4951" s="33" t="s">
        <v>34</v>
      </c>
      <c r="P4951" s="33">
        <v>3</v>
      </c>
      <c r="Q4951" s="33">
        <v>63</v>
      </c>
      <c r="R4951" s="33">
        <v>45</v>
      </c>
      <c r="S4951" s="33">
        <v>4</v>
      </c>
      <c r="T4951" s="35" t="s">
        <v>496</v>
      </c>
      <c r="U4951">
        <v>2017</v>
      </c>
      <c r="V4951">
        <v>6</v>
      </c>
      <c r="W4951">
        <v>2</v>
      </c>
      <c r="X4951" t="str">
        <f>VLOOKUP(C4951,'country description'!$A$2:$B$16,2,0)</f>
        <v>United Kingdom</v>
      </c>
      <c r="Y4951" t="str">
        <f t="shared" si="152"/>
        <v>Œ£45</v>
      </c>
      <c r="Z4951" s="36">
        <f>R4951*'Currency Exchange'!$C$4</f>
        <v>4802.027805</v>
      </c>
    </row>
    <row r="4952" ht="14.25" customHeight="1" spans="1:26">
      <c r="A4952" s="33">
        <v>6901394</v>
      </c>
      <c r="B4952" s="34" t="s">
        <v>13710</v>
      </c>
      <c r="C4952" s="33">
        <v>215</v>
      </c>
      <c r="D4952" s="34" t="s">
        <v>13639</v>
      </c>
      <c r="E4952" s="33" t="s">
        <v>13711</v>
      </c>
      <c r="F4952" s="33" t="s">
        <v>13712</v>
      </c>
      <c r="G4952" s="33" t="s">
        <v>13713</v>
      </c>
      <c r="H4952" s="33">
        <v>-1.860593</v>
      </c>
      <c r="I4952" s="33">
        <v>52.470571</v>
      </c>
      <c r="J4952" s="33" t="s">
        <v>13714</v>
      </c>
      <c r="K4952" s="33" t="s">
        <v>13012</v>
      </c>
      <c r="L4952" s="33" t="s">
        <v>34</v>
      </c>
      <c r="M4952" s="33" t="s">
        <v>34</v>
      </c>
      <c r="N4952" s="33" t="s">
        <v>34</v>
      </c>
      <c r="O4952" s="33" t="s">
        <v>34</v>
      </c>
      <c r="P4952" s="33">
        <v>1</v>
      </c>
      <c r="Q4952" s="33">
        <v>11</v>
      </c>
      <c r="R4952" s="33">
        <v>15</v>
      </c>
      <c r="S4952" s="33">
        <v>3.1</v>
      </c>
      <c r="T4952" s="35" t="s">
        <v>3380</v>
      </c>
      <c r="U4952">
        <v>2014</v>
      </c>
      <c r="V4952">
        <v>3</v>
      </c>
      <c r="W4952">
        <v>12</v>
      </c>
      <c r="X4952" t="str">
        <f>VLOOKUP(C4952,'country description'!$A$2:$B$16,2,0)</f>
        <v>United Kingdom</v>
      </c>
      <c r="Y4952" t="str">
        <f t="shared" si="152"/>
        <v>Œ£15</v>
      </c>
      <c r="Z4952" s="36">
        <f>R4952*'Currency Exchange'!$C$4</f>
        <v>1600.675935</v>
      </c>
    </row>
    <row r="4953" ht="14.25" customHeight="1" spans="1:26">
      <c r="A4953" s="33">
        <v>7000095</v>
      </c>
      <c r="B4953" s="34" t="s">
        <v>13715</v>
      </c>
      <c r="C4953" s="33">
        <v>148</v>
      </c>
      <c r="D4953" s="34" t="s">
        <v>13716</v>
      </c>
      <c r="E4953" s="33" t="s">
        <v>13717</v>
      </c>
      <c r="F4953" s="33" t="s">
        <v>13718</v>
      </c>
      <c r="G4953" s="33" t="s">
        <v>13719</v>
      </c>
      <c r="H4953" s="33">
        <v>174.762527</v>
      </c>
      <c r="I4953" s="33">
        <v>-36.848988</v>
      </c>
      <c r="J4953" s="33" t="s">
        <v>13720</v>
      </c>
      <c r="K4953" s="33" t="s">
        <v>13721</v>
      </c>
      <c r="L4953" s="33" t="s">
        <v>34</v>
      </c>
      <c r="M4953" s="33" t="s">
        <v>34</v>
      </c>
      <c r="N4953" s="33" t="s">
        <v>34</v>
      </c>
      <c r="O4953" s="33" t="s">
        <v>34</v>
      </c>
      <c r="P4953" s="33">
        <v>4</v>
      </c>
      <c r="Q4953" s="33">
        <v>598</v>
      </c>
      <c r="R4953" s="33">
        <v>90</v>
      </c>
      <c r="S4953" s="33">
        <v>4.8</v>
      </c>
      <c r="T4953" s="35" t="s">
        <v>2875</v>
      </c>
      <c r="U4953">
        <v>2017</v>
      </c>
      <c r="V4953">
        <v>6</v>
      </c>
      <c r="W4953">
        <v>16</v>
      </c>
      <c r="X4953" t="str">
        <f>VLOOKUP(C4953,'country description'!$A$2:$B$16,2,0)</f>
        <v>New Zealand</v>
      </c>
      <c r="Y4953" t="str">
        <f t="shared" si="152"/>
        <v>$90</v>
      </c>
      <c r="Z4953" s="36">
        <f>R4953*'Currency Exchange'!$C$16</f>
        <v>4542.93801</v>
      </c>
    </row>
    <row r="4954" ht="14.25" customHeight="1" spans="1:26">
      <c r="A4954" s="33">
        <v>7000162</v>
      </c>
      <c r="B4954" s="34" t="s">
        <v>13722</v>
      </c>
      <c r="C4954" s="33">
        <v>148</v>
      </c>
      <c r="D4954" s="34" t="s">
        <v>13716</v>
      </c>
      <c r="E4954" s="33" t="s">
        <v>13723</v>
      </c>
      <c r="F4954" s="33" t="s">
        <v>13724</v>
      </c>
      <c r="G4954" s="33" t="s">
        <v>13725</v>
      </c>
      <c r="H4954" s="33">
        <v>174.768851</v>
      </c>
      <c r="I4954" s="33">
        <v>-36.845553</v>
      </c>
      <c r="J4954" s="33" t="s">
        <v>1057</v>
      </c>
      <c r="K4954" s="33" t="s">
        <v>13721</v>
      </c>
      <c r="L4954" s="33" t="s">
        <v>34</v>
      </c>
      <c r="M4954" s="33" t="s">
        <v>34</v>
      </c>
      <c r="N4954" s="33" t="s">
        <v>34</v>
      </c>
      <c r="O4954" s="33" t="s">
        <v>34</v>
      </c>
      <c r="P4954" s="33">
        <v>1</v>
      </c>
      <c r="Q4954" s="33">
        <v>617</v>
      </c>
      <c r="R4954" s="33">
        <v>20</v>
      </c>
      <c r="S4954" s="33">
        <v>4.7</v>
      </c>
      <c r="T4954" s="35" t="s">
        <v>1246</v>
      </c>
      <c r="U4954">
        <v>2014</v>
      </c>
      <c r="V4954">
        <v>4</v>
      </c>
      <c r="W4954">
        <v>22</v>
      </c>
      <c r="X4954" t="str">
        <f>VLOOKUP(C4954,'country description'!$A$2:$B$16,2,0)</f>
        <v>New Zealand</v>
      </c>
      <c r="Y4954" t="str">
        <f t="shared" si="152"/>
        <v>$20</v>
      </c>
      <c r="Z4954" s="36">
        <f>R4954*'Currency Exchange'!$C$16</f>
        <v>1009.54178</v>
      </c>
    </row>
    <row r="4955" ht="14.25" customHeight="1" spans="1:26">
      <c r="A4955" s="33">
        <v>7000992</v>
      </c>
      <c r="B4955" s="34" t="s">
        <v>13726</v>
      </c>
      <c r="C4955" s="33">
        <v>148</v>
      </c>
      <c r="D4955" s="34" t="s">
        <v>13716</v>
      </c>
      <c r="E4955" s="33" t="s">
        <v>13727</v>
      </c>
      <c r="F4955" s="33" t="s">
        <v>13728</v>
      </c>
      <c r="G4955" s="33" t="s">
        <v>13729</v>
      </c>
      <c r="H4955" s="33">
        <v>174.7524415</v>
      </c>
      <c r="I4955" s="33">
        <v>-36.87177949</v>
      </c>
      <c r="J4955" s="33" t="s">
        <v>64</v>
      </c>
      <c r="K4955" s="33" t="s">
        <v>13721</v>
      </c>
      <c r="L4955" s="33" t="s">
        <v>34</v>
      </c>
      <c r="M4955" s="33" t="s">
        <v>34</v>
      </c>
      <c r="N4955" s="33" t="s">
        <v>34</v>
      </c>
      <c r="O4955" s="33" t="s">
        <v>34</v>
      </c>
      <c r="P4955" s="33">
        <v>2</v>
      </c>
      <c r="Q4955" s="33">
        <v>212</v>
      </c>
      <c r="R4955" s="33">
        <v>35</v>
      </c>
      <c r="S4955" s="33">
        <v>4.3</v>
      </c>
      <c r="T4955" s="35" t="s">
        <v>6935</v>
      </c>
      <c r="U4955">
        <v>2017</v>
      </c>
      <c r="V4955">
        <v>12</v>
      </c>
      <c r="W4955">
        <v>16</v>
      </c>
      <c r="X4955" t="str">
        <f>VLOOKUP(C4955,'country description'!$A$2:$B$16,2,0)</f>
        <v>New Zealand</v>
      </c>
      <c r="Y4955" t="str">
        <f t="shared" si="152"/>
        <v>$35</v>
      </c>
      <c r="Z4955" s="36">
        <f>R4955*'Currency Exchange'!$C$16</f>
        <v>1766.698115</v>
      </c>
    </row>
    <row r="4956" ht="14.25" customHeight="1" spans="1:26">
      <c r="A4956" s="33">
        <v>7001086</v>
      </c>
      <c r="B4956" s="34" t="s">
        <v>13730</v>
      </c>
      <c r="C4956" s="33">
        <v>148</v>
      </c>
      <c r="D4956" s="34" t="s">
        <v>13716</v>
      </c>
      <c r="E4956" s="33" t="s">
        <v>13731</v>
      </c>
      <c r="F4956" s="33" t="s">
        <v>13724</v>
      </c>
      <c r="G4956" s="33" t="s">
        <v>13725</v>
      </c>
      <c r="H4956" s="33">
        <v>174.7686903</v>
      </c>
      <c r="I4956" s="33">
        <v>-36.84418841</v>
      </c>
      <c r="J4956" s="33" t="s">
        <v>1630</v>
      </c>
      <c r="K4956" s="33" t="s">
        <v>13721</v>
      </c>
      <c r="L4956" s="33" t="s">
        <v>34</v>
      </c>
      <c r="M4956" s="33" t="s">
        <v>34</v>
      </c>
      <c r="N4956" s="33" t="s">
        <v>34</v>
      </c>
      <c r="O4956" s="33" t="s">
        <v>34</v>
      </c>
      <c r="P4956" s="33">
        <v>3</v>
      </c>
      <c r="Q4956" s="33">
        <v>754</v>
      </c>
      <c r="R4956" s="33">
        <v>50</v>
      </c>
      <c r="S4956" s="33">
        <v>4.9</v>
      </c>
      <c r="T4956" s="35" t="s">
        <v>13732</v>
      </c>
      <c r="U4956">
        <v>2010</v>
      </c>
      <c r="V4956">
        <v>11</v>
      </c>
      <c r="W4956">
        <v>22</v>
      </c>
      <c r="X4956" t="str">
        <f>VLOOKUP(C4956,'country description'!$A$2:$B$16,2,0)</f>
        <v>New Zealand</v>
      </c>
      <c r="Y4956" t="str">
        <f t="shared" si="152"/>
        <v>$50</v>
      </c>
      <c r="Z4956" s="36">
        <f>R4956*'Currency Exchange'!$C$16</f>
        <v>2523.85445</v>
      </c>
    </row>
    <row r="4957" ht="14.25" customHeight="1" spans="1:26">
      <c r="A4957" s="33">
        <v>7001208</v>
      </c>
      <c r="B4957" s="34" t="s">
        <v>13733</v>
      </c>
      <c r="C4957" s="33">
        <v>148</v>
      </c>
      <c r="D4957" s="34" t="s">
        <v>13716</v>
      </c>
      <c r="E4957" s="33" t="s">
        <v>13734</v>
      </c>
      <c r="F4957" s="33" t="s">
        <v>13735</v>
      </c>
      <c r="G4957" s="33" t="s">
        <v>13736</v>
      </c>
      <c r="H4957" s="33">
        <v>174.8320893</v>
      </c>
      <c r="I4957" s="33">
        <v>-36.84831519</v>
      </c>
      <c r="J4957" s="33" t="s">
        <v>1984</v>
      </c>
      <c r="K4957" s="33" t="s">
        <v>13721</v>
      </c>
      <c r="L4957" s="33" t="s">
        <v>34</v>
      </c>
      <c r="M4957" s="33" t="s">
        <v>34</v>
      </c>
      <c r="N4957" s="33" t="s">
        <v>34</v>
      </c>
      <c r="O4957" s="33" t="s">
        <v>34</v>
      </c>
      <c r="P4957" s="33">
        <v>4</v>
      </c>
      <c r="Q4957" s="33">
        <v>402</v>
      </c>
      <c r="R4957" s="33">
        <v>100</v>
      </c>
      <c r="S4957" s="33">
        <v>2.3</v>
      </c>
      <c r="T4957" s="35" t="s">
        <v>3421</v>
      </c>
      <c r="U4957">
        <v>2016</v>
      </c>
      <c r="V4957">
        <v>7</v>
      </c>
      <c r="W4957">
        <v>18</v>
      </c>
      <c r="X4957" t="str">
        <f>VLOOKUP(C4957,'country description'!$A$2:$B$16,2,0)</f>
        <v>New Zealand</v>
      </c>
      <c r="Y4957" t="str">
        <f t="shared" si="152"/>
        <v>$100</v>
      </c>
      <c r="Z4957" s="36">
        <f>R4957*'Currency Exchange'!$C$16</f>
        <v>5047.7089</v>
      </c>
    </row>
    <row r="4958" ht="14.25" customHeight="1" spans="1:26">
      <c r="A4958" s="33">
        <v>7001660</v>
      </c>
      <c r="B4958" s="34" t="s">
        <v>13737</v>
      </c>
      <c r="C4958" s="33">
        <v>148</v>
      </c>
      <c r="D4958" s="34" t="s">
        <v>13716</v>
      </c>
      <c r="E4958" s="33" t="s">
        <v>13738</v>
      </c>
      <c r="F4958" s="33" t="s">
        <v>13728</v>
      </c>
      <c r="G4958" s="33" t="s">
        <v>13729</v>
      </c>
      <c r="H4958" s="33">
        <v>174.762234</v>
      </c>
      <c r="I4958" s="33">
        <v>-36.881213</v>
      </c>
      <c r="J4958" s="33" t="s">
        <v>11209</v>
      </c>
      <c r="K4958" s="33" t="s">
        <v>13721</v>
      </c>
      <c r="L4958" s="33" t="s">
        <v>34</v>
      </c>
      <c r="M4958" s="33" t="s">
        <v>34</v>
      </c>
      <c r="N4958" s="33" t="s">
        <v>34</v>
      </c>
      <c r="O4958" s="33" t="s">
        <v>34</v>
      </c>
      <c r="P4958" s="33">
        <v>3</v>
      </c>
      <c r="Q4958" s="33">
        <v>381</v>
      </c>
      <c r="R4958" s="33">
        <v>60</v>
      </c>
      <c r="S4958" s="33">
        <v>4</v>
      </c>
      <c r="T4958" s="35" t="s">
        <v>1734</v>
      </c>
      <c r="U4958">
        <v>2013</v>
      </c>
      <c r="V4958">
        <v>5</v>
      </c>
      <c r="W4958">
        <v>26</v>
      </c>
      <c r="X4958" t="str">
        <f>VLOOKUP(C4958,'country description'!$A$2:$B$16,2,0)</f>
        <v>New Zealand</v>
      </c>
      <c r="Y4958" t="str">
        <f t="shared" si="152"/>
        <v>$60</v>
      </c>
      <c r="Z4958" s="36">
        <f>R4958*'Currency Exchange'!$C$16</f>
        <v>3028.62534</v>
      </c>
    </row>
    <row r="4959" ht="14.25" customHeight="1" spans="1:26">
      <c r="A4959" s="33">
        <v>7001670</v>
      </c>
      <c r="B4959" s="34" t="s">
        <v>13739</v>
      </c>
      <c r="C4959" s="33">
        <v>148</v>
      </c>
      <c r="D4959" s="34" t="s">
        <v>13716</v>
      </c>
      <c r="E4959" s="33" t="s">
        <v>13740</v>
      </c>
      <c r="F4959" s="33" t="s">
        <v>13741</v>
      </c>
      <c r="G4959" s="33" t="s">
        <v>13742</v>
      </c>
      <c r="H4959" s="33">
        <v>174.764078</v>
      </c>
      <c r="I4959" s="33">
        <v>-36.857474</v>
      </c>
      <c r="J4959" s="33" t="s">
        <v>1984</v>
      </c>
      <c r="K4959" s="33" t="s">
        <v>13721</v>
      </c>
      <c r="L4959" s="33" t="s">
        <v>34</v>
      </c>
      <c r="M4959" s="33" t="s">
        <v>34</v>
      </c>
      <c r="N4959" s="33" t="s">
        <v>34</v>
      </c>
      <c r="O4959" s="33" t="s">
        <v>34</v>
      </c>
      <c r="P4959" s="33">
        <v>4</v>
      </c>
      <c r="Q4959" s="33">
        <v>412</v>
      </c>
      <c r="R4959" s="33">
        <v>190</v>
      </c>
      <c r="S4959" s="33">
        <v>4.7</v>
      </c>
      <c r="T4959" s="35" t="s">
        <v>4895</v>
      </c>
      <c r="U4959">
        <v>2015</v>
      </c>
      <c r="V4959">
        <v>9</v>
      </c>
      <c r="W4959">
        <v>9</v>
      </c>
      <c r="X4959" t="str">
        <f>VLOOKUP(C4959,'country description'!$A$2:$B$16,2,0)</f>
        <v>New Zealand</v>
      </c>
      <c r="Y4959" t="str">
        <f t="shared" si="152"/>
        <v>$190</v>
      </c>
      <c r="Z4959" s="36">
        <f>R4959*'Currency Exchange'!$C$16</f>
        <v>9590.64691</v>
      </c>
    </row>
    <row r="4960" ht="14.25" customHeight="1" spans="1:26">
      <c r="A4960" s="33">
        <v>7003663</v>
      </c>
      <c r="B4960" s="34" t="s">
        <v>13743</v>
      </c>
      <c r="C4960" s="33">
        <v>148</v>
      </c>
      <c r="D4960" s="34" t="s">
        <v>13716</v>
      </c>
      <c r="E4960" s="33" t="s">
        <v>13744</v>
      </c>
      <c r="F4960" s="33" t="s">
        <v>13718</v>
      </c>
      <c r="G4960" s="33" t="s">
        <v>13719</v>
      </c>
      <c r="H4960" s="33">
        <v>174.7622201</v>
      </c>
      <c r="I4960" s="33">
        <v>-36.84876968</v>
      </c>
      <c r="J4960" s="33" t="s">
        <v>13745</v>
      </c>
      <c r="K4960" s="33" t="s">
        <v>13721</v>
      </c>
      <c r="L4960" s="33" t="s">
        <v>34</v>
      </c>
      <c r="M4960" s="33" t="s">
        <v>34</v>
      </c>
      <c r="N4960" s="33" t="s">
        <v>34</v>
      </c>
      <c r="O4960" s="33" t="s">
        <v>34</v>
      </c>
      <c r="P4960" s="33">
        <v>3</v>
      </c>
      <c r="Q4960" s="33">
        <v>696</v>
      </c>
      <c r="R4960" s="33">
        <v>60</v>
      </c>
      <c r="S4960" s="33">
        <v>4.6</v>
      </c>
      <c r="T4960" s="35" t="s">
        <v>5094</v>
      </c>
      <c r="U4960">
        <v>2018</v>
      </c>
      <c r="V4960">
        <v>11</v>
      </c>
      <c r="W4960">
        <v>14</v>
      </c>
      <c r="X4960" t="str">
        <f>VLOOKUP(C4960,'country description'!$A$2:$B$16,2,0)</f>
        <v>New Zealand</v>
      </c>
      <c r="Y4960" t="str">
        <f t="shared" si="152"/>
        <v>$60</v>
      </c>
      <c r="Z4960" s="36">
        <f>R4960*'Currency Exchange'!$C$16</f>
        <v>3028.62534</v>
      </c>
    </row>
    <row r="4961" ht="14.25" customHeight="1" spans="1:26">
      <c r="A4961" s="33">
        <v>7003682</v>
      </c>
      <c r="B4961" s="34" t="s">
        <v>13746</v>
      </c>
      <c r="C4961" s="33">
        <v>148</v>
      </c>
      <c r="D4961" s="34" t="s">
        <v>13716</v>
      </c>
      <c r="E4961" s="33" t="s">
        <v>13747</v>
      </c>
      <c r="F4961" s="33" t="s">
        <v>13748</v>
      </c>
      <c r="G4961" s="33" t="s">
        <v>13749</v>
      </c>
      <c r="H4961" s="33">
        <v>174.7570233</v>
      </c>
      <c r="I4961" s="33">
        <v>-36.84109176</v>
      </c>
      <c r="J4961" s="33" t="s">
        <v>50</v>
      </c>
      <c r="K4961" s="33" t="s">
        <v>13721</v>
      </c>
      <c r="L4961" s="33" t="s">
        <v>34</v>
      </c>
      <c r="M4961" s="33" t="s">
        <v>34</v>
      </c>
      <c r="N4961" s="33" t="s">
        <v>34</v>
      </c>
      <c r="O4961" s="33" t="s">
        <v>34</v>
      </c>
      <c r="P4961" s="33">
        <v>4</v>
      </c>
      <c r="Q4961" s="33">
        <v>413</v>
      </c>
      <c r="R4961" s="33">
        <v>120</v>
      </c>
      <c r="S4961" s="33">
        <v>4.6</v>
      </c>
      <c r="T4961" s="35" t="s">
        <v>13750</v>
      </c>
      <c r="U4961">
        <v>2018</v>
      </c>
      <c r="V4961">
        <v>7</v>
      </c>
      <c r="W4961">
        <v>27</v>
      </c>
      <c r="X4961" t="str">
        <f>VLOOKUP(C4961,'country description'!$A$2:$B$16,2,0)</f>
        <v>New Zealand</v>
      </c>
      <c r="Y4961" t="str">
        <f t="shared" si="152"/>
        <v>$120</v>
      </c>
      <c r="Z4961" s="36">
        <f>R4961*'Currency Exchange'!$C$16</f>
        <v>6057.25068</v>
      </c>
    </row>
    <row r="4962" ht="14.25" customHeight="1" spans="1:26">
      <c r="A4962" s="33">
        <v>7003855</v>
      </c>
      <c r="B4962" s="34" t="s">
        <v>13751</v>
      </c>
      <c r="C4962" s="33">
        <v>148</v>
      </c>
      <c r="D4962" s="34" t="s">
        <v>13716</v>
      </c>
      <c r="E4962" s="33" t="s">
        <v>13752</v>
      </c>
      <c r="F4962" s="33" t="s">
        <v>13724</v>
      </c>
      <c r="G4962" s="33" t="s">
        <v>13725</v>
      </c>
      <c r="H4962" s="33">
        <v>174.7695519</v>
      </c>
      <c r="I4962" s="33">
        <v>-36.8453314</v>
      </c>
      <c r="J4962" s="33" t="s">
        <v>12786</v>
      </c>
      <c r="K4962" s="33" t="s">
        <v>13721</v>
      </c>
      <c r="L4962" s="33" t="s">
        <v>34</v>
      </c>
      <c r="M4962" s="33" t="s">
        <v>34</v>
      </c>
      <c r="N4962" s="33" t="s">
        <v>34</v>
      </c>
      <c r="O4962" s="33" t="s">
        <v>34</v>
      </c>
      <c r="P4962" s="33">
        <v>3</v>
      </c>
      <c r="Q4962" s="33">
        <v>431</v>
      </c>
      <c r="R4962" s="33">
        <v>65</v>
      </c>
      <c r="S4962" s="33">
        <v>4.1</v>
      </c>
      <c r="T4962" s="35" t="s">
        <v>4368</v>
      </c>
      <c r="U4962">
        <v>2012</v>
      </c>
      <c r="V4962">
        <v>6</v>
      </c>
      <c r="W4962">
        <v>13</v>
      </c>
      <c r="X4962" t="str">
        <f>VLOOKUP(C4962,'country description'!$A$2:$B$16,2,0)</f>
        <v>New Zealand</v>
      </c>
      <c r="Y4962" t="str">
        <f t="shared" si="152"/>
        <v>$65</v>
      </c>
      <c r="Z4962" s="36">
        <f>R4962*'Currency Exchange'!$C$16</f>
        <v>3281.010785</v>
      </c>
    </row>
    <row r="4963" ht="14.25" customHeight="1" spans="1:26">
      <c r="A4963" s="33">
        <v>7005582</v>
      </c>
      <c r="B4963" s="34" t="s">
        <v>13753</v>
      </c>
      <c r="C4963" s="33">
        <v>148</v>
      </c>
      <c r="D4963" s="34" t="s">
        <v>13716</v>
      </c>
      <c r="E4963" s="33" t="s">
        <v>13754</v>
      </c>
      <c r="F4963" s="33" t="s">
        <v>13755</v>
      </c>
      <c r="G4963" s="33" t="s">
        <v>13756</v>
      </c>
      <c r="H4963" s="33">
        <v>174.635633</v>
      </c>
      <c r="I4963" s="33">
        <v>-36.859341</v>
      </c>
      <c r="J4963" s="33" t="s">
        <v>534</v>
      </c>
      <c r="K4963" s="33" t="s">
        <v>13721</v>
      </c>
      <c r="L4963" s="33" t="s">
        <v>34</v>
      </c>
      <c r="M4963" s="33" t="s">
        <v>34</v>
      </c>
      <c r="N4963" s="33" t="s">
        <v>34</v>
      </c>
      <c r="O4963" s="33" t="s">
        <v>34</v>
      </c>
      <c r="P4963" s="33">
        <v>3</v>
      </c>
      <c r="Q4963" s="33">
        <v>213</v>
      </c>
      <c r="R4963" s="33">
        <v>45</v>
      </c>
      <c r="S4963" s="33">
        <v>4.5</v>
      </c>
      <c r="T4963" s="35" t="s">
        <v>2455</v>
      </c>
      <c r="U4963">
        <v>2018</v>
      </c>
      <c r="V4963">
        <v>5</v>
      </c>
      <c r="W4963">
        <v>24</v>
      </c>
      <c r="X4963" t="str">
        <f>VLOOKUP(C4963,'country description'!$A$2:$B$16,2,0)</f>
        <v>New Zealand</v>
      </c>
      <c r="Y4963" t="str">
        <f t="shared" si="152"/>
        <v>$45</v>
      </c>
      <c r="Z4963" s="36">
        <f>R4963*'Currency Exchange'!$C$16</f>
        <v>2271.469005</v>
      </c>
    </row>
    <row r="4964" ht="14.25" customHeight="1" spans="1:26">
      <c r="A4964" s="33">
        <v>7005979</v>
      </c>
      <c r="B4964" s="34" t="s">
        <v>13757</v>
      </c>
      <c r="C4964" s="33">
        <v>148</v>
      </c>
      <c r="D4964" s="34" t="s">
        <v>13716</v>
      </c>
      <c r="E4964" s="33" t="s">
        <v>13758</v>
      </c>
      <c r="F4964" s="33" t="s">
        <v>13759</v>
      </c>
      <c r="G4964" s="33" t="s">
        <v>13760</v>
      </c>
      <c r="H4964" s="33">
        <v>174.7269883</v>
      </c>
      <c r="I4964" s="33">
        <v>-36.89398977</v>
      </c>
      <c r="J4964" s="33" t="s">
        <v>13094</v>
      </c>
      <c r="K4964" s="33" t="s">
        <v>13721</v>
      </c>
      <c r="L4964" s="33" t="s">
        <v>34</v>
      </c>
      <c r="M4964" s="33" t="s">
        <v>34</v>
      </c>
      <c r="N4964" s="33" t="s">
        <v>34</v>
      </c>
      <c r="O4964" s="33" t="s">
        <v>34</v>
      </c>
      <c r="P4964" s="33">
        <v>3</v>
      </c>
      <c r="Q4964" s="33">
        <v>223</v>
      </c>
      <c r="R4964" s="33">
        <v>50</v>
      </c>
      <c r="S4964" s="33">
        <v>4.4</v>
      </c>
      <c r="T4964" s="35" t="s">
        <v>10270</v>
      </c>
      <c r="U4964">
        <v>2010</v>
      </c>
      <c r="V4964">
        <v>10</v>
      </c>
      <c r="W4964">
        <v>8</v>
      </c>
      <c r="X4964" t="str">
        <f>VLOOKUP(C4964,'country description'!$A$2:$B$16,2,0)</f>
        <v>New Zealand</v>
      </c>
      <c r="Y4964" t="str">
        <f t="shared" si="152"/>
        <v>$50</v>
      </c>
      <c r="Z4964" s="36">
        <f>R4964*'Currency Exchange'!$C$16</f>
        <v>2523.85445</v>
      </c>
    </row>
    <row r="4965" ht="14.25" customHeight="1" spans="1:26">
      <c r="A4965" s="33">
        <v>7006107</v>
      </c>
      <c r="B4965" s="34" t="s">
        <v>13761</v>
      </c>
      <c r="C4965" s="33">
        <v>148</v>
      </c>
      <c r="D4965" s="34" t="s">
        <v>13716</v>
      </c>
      <c r="E4965" s="33" t="s">
        <v>13762</v>
      </c>
      <c r="F4965" s="33" t="s">
        <v>13728</v>
      </c>
      <c r="G4965" s="33" t="s">
        <v>13729</v>
      </c>
      <c r="H4965" s="33">
        <v>174.762354</v>
      </c>
      <c r="I4965" s="33">
        <v>-36.882604</v>
      </c>
      <c r="J4965" s="33" t="s">
        <v>13763</v>
      </c>
      <c r="K4965" s="33" t="s">
        <v>13721</v>
      </c>
      <c r="L4965" s="33" t="s">
        <v>34</v>
      </c>
      <c r="M4965" s="33" t="s">
        <v>34</v>
      </c>
      <c r="N4965" s="33" t="s">
        <v>34</v>
      </c>
      <c r="O4965" s="33" t="s">
        <v>34</v>
      </c>
      <c r="P4965" s="33">
        <v>4</v>
      </c>
      <c r="Q4965" s="33">
        <v>271</v>
      </c>
      <c r="R4965" s="33">
        <v>90</v>
      </c>
      <c r="S4965" s="33">
        <v>4.2</v>
      </c>
      <c r="T4965" s="35" t="s">
        <v>5512</v>
      </c>
      <c r="U4965">
        <v>2015</v>
      </c>
      <c r="V4965">
        <v>11</v>
      </c>
      <c r="W4965">
        <v>20</v>
      </c>
      <c r="X4965" t="str">
        <f>VLOOKUP(C4965,'country description'!$A$2:$B$16,2,0)</f>
        <v>New Zealand</v>
      </c>
      <c r="Y4965" t="str">
        <f t="shared" si="152"/>
        <v>$90</v>
      </c>
      <c r="Z4965" s="36">
        <f>R4965*'Currency Exchange'!$C$16</f>
        <v>4542.93801</v>
      </c>
    </row>
    <row r="4966" ht="14.25" customHeight="1" spans="1:26">
      <c r="A4966" s="33">
        <v>7006421</v>
      </c>
      <c r="B4966" s="34" t="s">
        <v>13764</v>
      </c>
      <c r="C4966" s="33">
        <v>148</v>
      </c>
      <c r="D4966" s="34" t="s">
        <v>13716</v>
      </c>
      <c r="E4966" s="33" t="s">
        <v>13765</v>
      </c>
      <c r="F4966" s="33" t="s">
        <v>13766</v>
      </c>
      <c r="G4966" s="33" t="s">
        <v>13767</v>
      </c>
      <c r="H4966" s="33">
        <v>174.7634761</v>
      </c>
      <c r="I4966" s="33">
        <v>-36.85158619</v>
      </c>
      <c r="J4966" s="33" t="s">
        <v>13768</v>
      </c>
      <c r="K4966" s="33" t="s">
        <v>13721</v>
      </c>
      <c r="L4966" s="33" t="s">
        <v>34</v>
      </c>
      <c r="M4966" s="33" t="s">
        <v>34</v>
      </c>
      <c r="N4966" s="33" t="s">
        <v>34</v>
      </c>
      <c r="O4966" s="33" t="s">
        <v>34</v>
      </c>
      <c r="P4966" s="33">
        <v>3</v>
      </c>
      <c r="Q4966" s="33">
        <v>414</v>
      </c>
      <c r="R4966" s="33">
        <v>60</v>
      </c>
      <c r="S4966" s="33">
        <v>4</v>
      </c>
      <c r="T4966" s="35" t="s">
        <v>13769</v>
      </c>
      <c r="U4966">
        <v>2012</v>
      </c>
      <c r="V4966">
        <v>12</v>
      </c>
      <c r="W4966">
        <v>15</v>
      </c>
      <c r="X4966" t="str">
        <f>VLOOKUP(C4966,'country description'!$A$2:$B$16,2,0)</f>
        <v>New Zealand</v>
      </c>
      <c r="Y4966" t="str">
        <f t="shared" si="152"/>
        <v>$60</v>
      </c>
      <c r="Z4966" s="36">
        <f>R4966*'Currency Exchange'!$C$16</f>
        <v>3028.62534</v>
      </c>
    </row>
    <row r="4967" ht="14.25" customHeight="1" spans="1:26">
      <c r="A4967" s="33">
        <v>7006871</v>
      </c>
      <c r="B4967" s="34" t="s">
        <v>13770</v>
      </c>
      <c r="C4967" s="33">
        <v>148</v>
      </c>
      <c r="D4967" s="34" t="s">
        <v>13716</v>
      </c>
      <c r="E4967" s="33" t="s">
        <v>13771</v>
      </c>
      <c r="F4967" s="33" t="s">
        <v>13772</v>
      </c>
      <c r="G4967" s="33" t="s">
        <v>13773</v>
      </c>
      <c r="H4967" s="33">
        <v>174.810305</v>
      </c>
      <c r="I4967" s="33">
        <v>-36.905409</v>
      </c>
      <c r="J4967" s="33" t="s">
        <v>13774</v>
      </c>
      <c r="K4967" s="33" t="s">
        <v>13721</v>
      </c>
      <c r="L4967" s="33" t="s">
        <v>34</v>
      </c>
      <c r="M4967" s="33" t="s">
        <v>34</v>
      </c>
      <c r="N4967" s="33" t="s">
        <v>34</v>
      </c>
      <c r="O4967" s="33" t="s">
        <v>34</v>
      </c>
      <c r="P4967" s="33">
        <v>3</v>
      </c>
      <c r="Q4967" s="33">
        <v>166</v>
      </c>
      <c r="R4967" s="33">
        <v>55</v>
      </c>
      <c r="S4967" s="33">
        <v>4.5</v>
      </c>
      <c r="T4967" s="35" t="s">
        <v>1346</v>
      </c>
      <c r="U4967">
        <v>2010</v>
      </c>
      <c r="V4967">
        <v>1</v>
      </c>
      <c r="W4967">
        <v>16</v>
      </c>
      <c r="X4967" t="str">
        <f>VLOOKUP(C4967,'country description'!$A$2:$B$16,2,0)</f>
        <v>New Zealand</v>
      </c>
      <c r="Y4967" t="str">
        <f t="shared" si="152"/>
        <v>$55</v>
      </c>
      <c r="Z4967" s="36">
        <f>R4967*'Currency Exchange'!$C$16</f>
        <v>2776.239895</v>
      </c>
    </row>
    <row r="4968" ht="14.25" customHeight="1" spans="1:26">
      <c r="A4968" s="33">
        <v>7100072</v>
      </c>
      <c r="B4968" s="34" t="s">
        <v>13775</v>
      </c>
      <c r="C4968" s="33">
        <v>148</v>
      </c>
      <c r="D4968" s="34" t="s">
        <v>13776</v>
      </c>
      <c r="E4968" s="33" t="s">
        <v>13777</v>
      </c>
      <c r="F4968" s="33" t="s">
        <v>13778</v>
      </c>
      <c r="G4968" s="33" t="s">
        <v>13779</v>
      </c>
      <c r="H4968" s="33">
        <v>174.7756667</v>
      </c>
      <c r="I4968" s="33">
        <v>-41.289</v>
      </c>
      <c r="J4968" s="33" t="s">
        <v>13780</v>
      </c>
      <c r="K4968" s="33" t="s">
        <v>13721</v>
      </c>
      <c r="L4968" s="33" t="s">
        <v>34</v>
      </c>
      <c r="M4968" s="33" t="s">
        <v>34</v>
      </c>
      <c r="N4968" s="33" t="s">
        <v>34</v>
      </c>
      <c r="O4968" s="33" t="s">
        <v>34</v>
      </c>
      <c r="P4968" s="33">
        <v>2</v>
      </c>
      <c r="Q4968" s="33">
        <v>96</v>
      </c>
      <c r="R4968" s="33">
        <v>40</v>
      </c>
      <c r="S4968" s="33">
        <v>4.3</v>
      </c>
      <c r="T4968" s="35" t="s">
        <v>13781</v>
      </c>
      <c r="U4968">
        <v>2011</v>
      </c>
      <c r="V4968">
        <v>12</v>
      </c>
      <c r="W4968">
        <v>11</v>
      </c>
      <c r="X4968" t="str">
        <f>VLOOKUP(C4968,'country description'!$A$2:$B$16,2,0)</f>
        <v>New Zealand</v>
      </c>
      <c r="Y4968" t="str">
        <f t="shared" si="152"/>
        <v>$40</v>
      </c>
      <c r="Z4968" s="36">
        <f>R4968*'Currency Exchange'!$C$16</f>
        <v>2019.08356</v>
      </c>
    </row>
    <row r="4969" ht="14.25" customHeight="1" spans="1:26">
      <c r="A4969" s="33">
        <v>7100087</v>
      </c>
      <c r="B4969" s="34" t="s">
        <v>13782</v>
      </c>
      <c r="C4969" s="33">
        <v>148</v>
      </c>
      <c r="D4969" s="34" t="s">
        <v>13776</v>
      </c>
      <c r="E4969" s="33" t="s">
        <v>13783</v>
      </c>
      <c r="F4969" s="33" t="s">
        <v>13778</v>
      </c>
      <c r="G4969" s="33" t="s">
        <v>13779</v>
      </c>
      <c r="H4969" s="33">
        <v>174.777091</v>
      </c>
      <c r="I4969" s="33">
        <v>-41.291901</v>
      </c>
      <c r="J4969" s="33" t="s">
        <v>13768</v>
      </c>
      <c r="K4969" s="33" t="s">
        <v>13721</v>
      </c>
      <c r="L4969" s="33" t="s">
        <v>34</v>
      </c>
      <c r="M4969" s="33" t="s">
        <v>34</v>
      </c>
      <c r="N4969" s="33" t="s">
        <v>34</v>
      </c>
      <c r="O4969" s="33" t="s">
        <v>34</v>
      </c>
      <c r="P4969" s="33">
        <v>3</v>
      </c>
      <c r="Q4969" s="33">
        <v>161</v>
      </c>
      <c r="R4969" s="33">
        <v>50</v>
      </c>
      <c r="S4969" s="33">
        <v>4.4</v>
      </c>
      <c r="T4969" s="35" t="s">
        <v>11461</v>
      </c>
      <c r="U4969">
        <v>2018</v>
      </c>
      <c r="V4969">
        <v>2</v>
      </c>
      <c r="W4969">
        <v>4</v>
      </c>
      <c r="X4969" t="str">
        <f>VLOOKUP(C4969,'country description'!$A$2:$B$16,2,0)</f>
        <v>New Zealand</v>
      </c>
      <c r="Y4969" t="str">
        <f t="shared" si="152"/>
        <v>$50</v>
      </c>
      <c r="Z4969" s="36">
        <f>R4969*'Currency Exchange'!$C$16</f>
        <v>2523.85445</v>
      </c>
    </row>
    <row r="4970" ht="14.25" customHeight="1" spans="1:26">
      <c r="A4970" s="33">
        <v>7100119</v>
      </c>
      <c r="B4970" s="34" t="s">
        <v>13784</v>
      </c>
      <c r="C4970" s="33">
        <v>148</v>
      </c>
      <c r="D4970" s="34" t="s">
        <v>13776</v>
      </c>
      <c r="E4970" s="33" t="s">
        <v>13785</v>
      </c>
      <c r="F4970" s="33" t="s">
        <v>13778</v>
      </c>
      <c r="G4970" s="33" t="s">
        <v>13779</v>
      </c>
      <c r="H4970" s="33">
        <v>174.782427</v>
      </c>
      <c r="I4970" s="33">
        <v>-41.291774</v>
      </c>
      <c r="J4970" s="33" t="s">
        <v>13786</v>
      </c>
      <c r="K4970" s="33" t="s">
        <v>13721</v>
      </c>
      <c r="L4970" s="33" t="s">
        <v>34</v>
      </c>
      <c r="M4970" s="33" t="s">
        <v>34</v>
      </c>
      <c r="N4970" s="33" t="s">
        <v>34</v>
      </c>
      <c r="O4970" s="33" t="s">
        <v>34</v>
      </c>
      <c r="P4970" s="33">
        <v>4</v>
      </c>
      <c r="Q4970" s="33">
        <v>125</v>
      </c>
      <c r="R4970" s="33">
        <v>200</v>
      </c>
      <c r="S4970" s="33">
        <v>4.4</v>
      </c>
      <c r="T4970" s="35" t="s">
        <v>3760</v>
      </c>
      <c r="U4970">
        <v>2016</v>
      </c>
      <c r="V4970">
        <v>10</v>
      </c>
      <c r="W4970">
        <v>22</v>
      </c>
      <c r="X4970" t="str">
        <f>VLOOKUP(C4970,'country description'!$A$2:$B$16,2,0)</f>
        <v>New Zealand</v>
      </c>
      <c r="Y4970" t="str">
        <f t="shared" si="152"/>
        <v>$200</v>
      </c>
      <c r="Z4970" s="36">
        <f>R4970*'Currency Exchange'!$C$16</f>
        <v>10095.4178</v>
      </c>
    </row>
    <row r="4971" ht="14.25" customHeight="1" spans="1:26">
      <c r="A4971" s="33">
        <v>7100151</v>
      </c>
      <c r="B4971" s="34" t="s">
        <v>13787</v>
      </c>
      <c r="C4971" s="33">
        <v>148</v>
      </c>
      <c r="D4971" s="34" t="s">
        <v>13776</v>
      </c>
      <c r="E4971" s="33" t="s">
        <v>13788</v>
      </c>
      <c r="F4971" s="33" t="s">
        <v>13778</v>
      </c>
      <c r="G4971" s="33" t="s">
        <v>13779</v>
      </c>
      <c r="H4971" s="33">
        <v>174.7791667</v>
      </c>
      <c r="I4971" s="33">
        <v>-41.2925</v>
      </c>
      <c r="J4971" s="33" t="s">
        <v>13789</v>
      </c>
      <c r="K4971" s="33" t="s">
        <v>13721</v>
      </c>
      <c r="L4971" s="33" t="s">
        <v>34</v>
      </c>
      <c r="M4971" s="33" t="s">
        <v>34</v>
      </c>
      <c r="N4971" s="33" t="s">
        <v>34</v>
      </c>
      <c r="O4971" s="33" t="s">
        <v>34</v>
      </c>
      <c r="P4971" s="33">
        <v>3</v>
      </c>
      <c r="Q4971" s="33">
        <v>94</v>
      </c>
      <c r="R4971" s="33">
        <v>50</v>
      </c>
      <c r="S4971" s="33">
        <v>4</v>
      </c>
      <c r="T4971" s="35" t="s">
        <v>5183</v>
      </c>
      <c r="U4971">
        <v>2018</v>
      </c>
      <c r="V4971">
        <v>5</v>
      </c>
      <c r="W4971">
        <v>16</v>
      </c>
      <c r="X4971" t="str">
        <f>VLOOKUP(C4971,'country description'!$A$2:$B$16,2,0)</f>
        <v>New Zealand</v>
      </c>
      <c r="Y4971" t="str">
        <f t="shared" si="152"/>
        <v>$50</v>
      </c>
      <c r="Z4971" s="36">
        <f>R4971*'Currency Exchange'!$C$16</f>
        <v>2523.85445</v>
      </c>
    </row>
    <row r="4972" ht="14.25" customHeight="1" spans="1:26">
      <c r="A4972" s="33">
        <v>7100171</v>
      </c>
      <c r="B4972" s="34" t="s">
        <v>13790</v>
      </c>
      <c r="C4972" s="33">
        <v>148</v>
      </c>
      <c r="D4972" s="34" t="s">
        <v>13776</v>
      </c>
      <c r="E4972" s="33" t="s">
        <v>13791</v>
      </c>
      <c r="F4972" s="33" t="s">
        <v>13778</v>
      </c>
      <c r="G4972" s="33" t="s">
        <v>13779</v>
      </c>
      <c r="H4972" s="33">
        <v>174.775</v>
      </c>
      <c r="I4972" s="33">
        <v>-41.29483333</v>
      </c>
      <c r="J4972" s="33" t="s">
        <v>50</v>
      </c>
      <c r="K4972" s="33" t="s">
        <v>13721</v>
      </c>
      <c r="L4972" s="33" t="s">
        <v>34</v>
      </c>
      <c r="M4972" s="33" t="s">
        <v>34</v>
      </c>
      <c r="N4972" s="33" t="s">
        <v>34</v>
      </c>
      <c r="O4972" s="33" t="s">
        <v>34</v>
      </c>
      <c r="P4972" s="33">
        <v>4</v>
      </c>
      <c r="Q4972" s="33">
        <v>152</v>
      </c>
      <c r="R4972" s="33">
        <v>70</v>
      </c>
      <c r="S4972" s="33">
        <v>4.5</v>
      </c>
      <c r="T4972" s="35" t="s">
        <v>13792</v>
      </c>
      <c r="U4972">
        <v>2011</v>
      </c>
      <c r="V4972">
        <v>5</v>
      </c>
      <c r="W4972">
        <v>8</v>
      </c>
      <c r="X4972" t="str">
        <f>VLOOKUP(C4972,'country description'!$A$2:$B$16,2,0)</f>
        <v>New Zealand</v>
      </c>
      <c r="Y4972" t="str">
        <f t="shared" si="152"/>
        <v>$70</v>
      </c>
      <c r="Z4972" s="36">
        <f>R4972*'Currency Exchange'!$C$16</f>
        <v>3533.39623</v>
      </c>
    </row>
    <row r="4973" ht="14.25" customHeight="1" spans="1:26">
      <c r="A4973" s="33">
        <v>7100468</v>
      </c>
      <c r="B4973" s="34" t="s">
        <v>13793</v>
      </c>
      <c r="C4973" s="33">
        <v>148</v>
      </c>
      <c r="D4973" s="34" t="s">
        <v>13776</v>
      </c>
      <c r="E4973" s="33" t="s">
        <v>13794</v>
      </c>
      <c r="F4973" s="33" t="s">
        <v>13795</v>
      </c>
      <c r="G4973" s="33" t="s">
        <v>13796</v>
      </c>
      <c r="H4973" s="33">
        <v>174.793257</v>
      </c>
      <c r="I4973" s="33">
        <v>-41.330428</v>
      </c>
      <c r="J4973" s="33" t="s">
        <v>13797</v>
      </c>
      <c r="K4973" s="33" t="s">
        <v>13721</v>
      </c>
      <c r="L4973" s="33" t="s">
        <v>34</v>
      </c>
      <c r="M4973" s="33" t="s">
        <v>34</v>
      </c>
      <c r="N4973" s="33" t="s">
        <v>34</v>
      </c>
      <c r="O4973" s="33" t="s">
        <v>34</v>
      </c>
      <c r="P4973" s="33">
        <v>3</v>
      </c>
      <c r="Q4973" s="33">
        <v>127</v>
      </c>
      <c r="R4973" s="33">
        <v>50</v>
      </c>
      <c r="S4973" s="33">
        <v>4.3</v>
      </c>
      <c r="T4973" s="35" t="s">
        <v>7766</v>
      </c>
      <c r="U4973">
        <v>2014</v>
      </c>
      <c r="V4973">
        <v>6</v>
      </c>
      <c r="W4973">
        <v>27</v>
      </c>
      <c r="X4973" t="str">
        <f>VLOOKUP(C4973,'country description'!$A$2:$B$16,2,0)</f>
        <v>New Zealand</v>
      </c>
      <c r="Y4973" t="str">
        <f t="shared" si="152"/>
        <v>$50</v>
      </c>
      <c r="Z4973" s="36">
        <f>R4973*'Currency Exchange'!$C$16</f>
        <v>2523.85445</v>
      </c>
    </row>
    <row r="4974" ht="14.25" customHeight="1" spans="1:26">
      <c r="A4974" s="33">
        <v>7100478</v>
      </c>
      <c r="B4974" s="34" t="s">
        <v>13798</v>
      </c>
      <c r="C4974" s="33">
        <v>148</v>
      </c>
      <c r="D4974" s="34" t="s">
        <v>13776</v>
      </c>
      <c r="E4974" s="33" t="s">
        <v>13799</v>
      </c>
      <c r="F4974" s="33" t="s">
        <v>13778</v>
      </c>
      <c r="G4974" s="33" t="s">
        <v>13779</v>
      </c>
      <c r="H4974" s="33">
        <v>174.780345</v>
      </c>
      <c r="I4974" s="33">
        <v>-41.296155</v>
      </c>
      <c r="J4974" s="33" t="s">
        <v>534</v>
      </c>
      <c r="K4974" s="33" t="s">
        <v>13721</v>
      </c>
      <c r="L4974" s="33" t="s">
        <v>34</v>
      </c>
      <c r="M4974" s="33" t="s">
        <v>34</v>
      </c>
      <c r="N4974" s="33" t="s">
        <v>34</v>
      </c>
      <c r="O4974" s="33" t="s">
        <v>34</v>
      </c>
      <c r="P4974" s="33">
        <v>3</v>
      </c>
      <c r="Q4974" s="33">
        <v>103</v>
      </c>
      <c r="R4974" s="33">
        <v>50</v>
      </c>
      <c r="S4974" s="33">
        <v>4.1</v>
      </c>
      <c r="T4974" s="35" t="s">
        <v>2305</v>
      </c>
      <c r="U4974">
        <v>2016</v>
      </c>
      <c r="V4974">
        <v>7</v>
      </c>
      <c r="W4974">
        <v>13</v>
      </c>
      <c r="X4974" t="str">
        <f>VLOOKUP(C4974,'country description'!$A$2:$B$16,2,0)</f>
        <v>New Zealand</v>
      </c>
      <c r="Y4974" t="str">
        <f t="shared" si="152"/>
        <v>$50</v>
      </c>
      <c r="Z4974" s="36">
        <f>R4974*'Currency Exchange'!$C$16</f>
        <v>2523.85445</v>
      </c>
    </row>
    <row r="4975" ht="14.25" customHeight="1" spans="1:26">
      <c r="A4975" s="33">
        <v>7100502</v>
      </c>
      <c r="B4975" s="34" t="s">
        <v>13800</v>
      </c>
      <c r="C4975" s="33">
        <v>148</v>
      </c>
      <c r="D4975" s="34" t="s">
        <v>13776</v>
      </c>
      <c r="E4975" s="33" t="s">
        <v>13801</v>
      </c>
      <c r="F4975" s="33" t="s">
        <v>13778</v>
      </c>
      <c r="G4975" s="33" t="s">
        <v>13779</v>
      </c>
      <c r="H4975" s="33">
        <v>174.774134</v>
      </c>
      <c r="I4975" s="33">
        <v>-41.29597</v>
      </c>
      <c r="J4975" s="33" t="s">
        <v>13802</v>
      </c>
      <c r="K4975" s="33" t="s">
        <v>13721</v>
      </c>
      <c r="L4975" s="33" t="s">
        <v>34</v>
      </c>
      <c r="M4975" s="33" t="s">
        <v>34</v>
      </c>
      <c r="N4975" s="33" t="s">
        <v>34</v>
      </c>
      <c r="O4975" s="33" t="s">
        <v>34</v>
      </c>
      <c r="P4975" s="33">
        <v>3</v>
      </c>
      <c r="Q4975" s="33">
        <v>242</v>
      </c>
      <c r="R4975" s="33">
        <v>50</v>
      </c>
      <c r="S4975" s="33">
        <v>4.4</v>
      </c>
      <c r="T4975" s="35" t="s">
        <v>683</v>
      </c>
      <c r="U4975">
        <v>2013</v>
      </c>
      <c r="V4975">
        <v>10</v>
      </c>
      <c r="W4975">
        <v>1</v>
      </c>
      <c r="X4975" t="str">
        <f>VLOOKUP(C4975,'country description'!$A$2:$B$16,2,0)</f>
        <v>New Zealand</v>
      </c>
      <c r="Y4975" t="str">
        <f t="shared" si="152"/>
        <v>$50</v>
      </c>
      <c r="Z4975" s="36">
        <f>R4975*'Currency Exchange'!$C$16</f>
        <v>2523.85445</v>
      </c>
    </row>
    <row r="4976" ht="14.25" customHeight="1" spans="1:26">
      <c r="A4976" s="33">
        <v>7100535</v>
      </c>
      <c r="B4976" s="34" t="s">
        <v>13803</v>
      </c>
      <c r="C4976" s="33">
        <v>148</v>
      </c>
      <c r="D4976" s="34" t="s">
        <v>13776</v>
      </c>
      <c r="E4976" s="33" t="s">
        <v>13804</v>
      </c>
      <c r="F4976" s="33" t="s">
        <v>13778</v>
      </c>
      <c r="G4976" s="33" t="s">
        <v>13779</v>
      </c>
      <c r="H4976" s="33">
        <v>174.774912</v>
      </c>
      <c r="I4976" s="33">
        <v>-41.294565</v>
      </c>
      <c r="J4976" s="33" t="s">
        <v>534</v>
      </c>
      <c r="K4976" s="33" t="s">
        <v>13721</v>
      </c>
      <c r="L4976" s="33" t="s">
        <v>34</v>
      </c>
      <c r="M4976" s="33" t="s">
        <v>34</v>
      </c>
      <c r="N4976" s="33" t="s">
        <v>34</v>
      </c>
      <c r="O4976" s="33" t="s">
        <v>34</v>
      </c>
      <c r="P4976" s="33">
        <v>2</v>
      </c>
      <c r="Q4976" s="33">
        <v>157</v>
      </c>
      <c r="R4976" s="33">
        <v>40</v>
      </c>
      <c r="S4976" s="33">
        <v>4.3</v>
      </c>
      <c r="T4976" s="35" t="s">
        <v>5715</v>
      </c>
      <c r="U4976">
        <v>2018</v>
      </c>
      <c r="V4976">
        <v>11</v>
      </c>
      <c r="W4976">
        <v>11</v>
      </c>
      <c r="X4976" t="str">
        <f>VLOOKUP(C4976,'country description'!$A$2:$B$16,2,0)</f>
        <v>New Zealand</v>
      </c>
      <c r="Y4976" t="str">
        <f t="shared" si="152"/>
        <v>$40</v>
      </c>
      <c r="Z4976" s="36">
        <f>R4976*'Currency Exchange'!$C$16</f>
        <v>2019.08356</v>
      </c>
    </row>
    <row r="4977" ht="14.25" customHeight="1" spans="1:26">
      <c r="A4977" s="33">
        <v>7100660</v>
      </c>
      <c r="B4977" s="34" t="s">
        <v>13805</v>
      </c>
      <c r="C4977" s="33">
        <v>148</v>
      </c>
      <c r="D4977" s="34" t="s">
        <v>13776</v>
      </c>
      <c r="E4977" s="33" t="s">
        <v>13806</v>
      </c>
      <c r="F4977" s="33" t="s">
        <v>13778</v>
      </c>
      <c r="G4977" s="33" t="s">
        <v>13779</v>
      </c>
      <c r="H4977" s="33">
        <v>174.7806667</v>
      </c>
      <c r="I4977" s="33">
        <v>-41.293</v>
      </c>
      <c r="J4977" s="33" t="s">
        <v>5838</v>
      </c>
      <c r="K4977" s="33" t="s">
        <v>13721</v>
      </c>
      <c r="L4977" s="33" t="s">
        <v>34</v>
      </c>
      <c r="M4977" s="33" t="s">
        <v>34</v>
      </c>
      <c r="N4977" s="33" t="s">
        <v>34</v>
      </c>
      <c r="O4977" s="33" t="s">
        <v>34</v>
      </c>
      <c r="P4977" s="33">
        <v>4</v>
      </c>
      <c r="Q4977" s="33">
        <v>143</v>
      </c>
      <c r="R4977" s="33">
        <v>100</v>
      </c>
      <c r="S4977" s="33">
        <v>4.3</v>
      </c>
      <c r="T4977" s="35" t="s">
        <v>9942</v>
      </c>
      <c r="U4977">
        <v>2014</v>
      </c>
      <c r="V4977">
        <v>5</v>
      </c>
      <c r="W4977">
        <v>15</v>
      </c>
      <c r="X4977" t="str">
        <f>VLOOKUP(C4977,'country description'!$A$2:$B$16,2,0)</f>
        <v>New Zealand</v>
      </c>
      <c r="Y4977" t="str">
        <f t="shared" si="152"/>
        <v>$100</v>
      </c>
      <c r="Z4977" s="36">
        <f>R4977*'Currency Exchange'!$C$16</f>
        <v>5047.7089</v>
      </c>
    </row>
    <row r="4978" ht="14.25" customHeight="1" spans="1:26">
      <c r="A4978" s="33">
        <v>7100788</v>
      </c>
      <c r="B4978" s="34" t="s">
        <v>13807</v>
      </c>
      <c r="C4978" s="33">
        <v>148</v>
      </c>
      <c r="D4978" s="34" t="s">
        <v>13776</v>
      </c>
      <c r="E4978" s="33" t="s">
        <v>13808</v>
      </c>
      <c r="F4978" s="33" t="s">
        <v>13809</v>
      </c>
      <c r="G4978" s="33" t="s">
        <v>13810</v>
      </c>
      <c r="H4978" s="33">
        <v>174.7791667</v>
      </c>
      <c r="I4978" s="33">
        <v>-41.28483333</v>
      </c>
      <c r="J4978" s="33" t="s">
        <v>13720</v>
      </c>
      <c r="K4978" s="33" t="s">
        <v>13721</v>
      </c>
      <c r="L4978" s="33" t="s">
        <v>34</v>
      </c>
      <c r="M4978" s="33" t="s">
        <v>34</v>
      </c>
      <c r="N4978" s="33" t="s">
        <v>34</v>
      </c>
      <c r="O4978" s="33" t="s">
        <v>34</v>
      </c>
      <c r="P4978" s="33">
        <v>4</v>
      </c>
      <c r="Q4978" s="33">
        <v>229</v>
      </c>
      <c r="R4978" s="33">
        <v>90</v>
      </c>
      <c r="S4978" s="33">
        <v>4.1</v>
      </c>
      <c r="T4978" s="35" t="s">
        <v>943</v>
      </c>
      <c r="U4978">
        <v>2015</v>
      </c>
      <c r="V4978">
        <v>10</v>
      </c>
      <c r="W4978">
        <v>2</v>
      </c>
      <c r="X4978" t="str">
        <f>VLOOKUP(C4978,'country description'!$A$2:$B$16,2,0)</f>
        <v>New Zealand</v>
      </c>
      <c r="Y4978" t="str">
        <f t="shared" si="152"/>
        <v>$90</v>
      </c>
      <c r="Z4978" s="36">
        <f>R4978*'Currency Exchange'!$C$16</f>
        <v>4542.93801</v>
      </c>
    </row>
    <row r="4979" ht="14.25" customHeight="1" spans="1:26">
      <c r="A4979" s="33">
        <v>7100811</v>
      </c>
      <c r="B4979" s="34" t="s">
        <v>13811</v>
      </c>
      <c r="C4979" s="33">
        <v>148</v>
      </c>
      <c r="D4979" s="34" t="s">
        <v>13776</v>
      </c>
      <c r="E4979" s="33" t="s">
        <v>13812</v>
      </c>
      <c r="F4979" s="33" t="s">
        <v>13778</v>
      </c>
      <c r="G4979" s="33" t="s">
        <v>13779</v>
      </c>
      <c r="H4979" s="33">
        <v>174.7755</v>
      </c>
      <c r="I4979" s="33">
        <v>-41.29383333</v>
      </c>
      <c r="J4979" s="33" t="s">
        <v>13813</v>
      </c>
      <c r="K4979" s="33" t="s">
        <v>13721</v>
      </c>
      <c r="L4979" s="33" t="s">
        <v>34</v>
      </c>
      <c r="M4979" s="33" t="s">
        <v>34</v>
      </c>
      <c r="N4979" s="33" t="s">
        <v>34</v>
      </c>
      <c r="O4979" s="33" t="s">
        <v>34</v>
      </c>
      <c r="P4979" s="33">
        <v>4</v>
      </c>
      <c r="Q4979" s="33">
        <v>170</v>
      </c>
      <c r="R4979" s="33">
        <v>105</v>
      </c>
      <c r="S4979" s="33">
        <v>4.2</v>
      </c>
      <c r="T4979" s="35" t="s">
        <v>229</v>
      </c>
      <c r="U4979">
        <v>2011</v>
      </c>
      <c r="V4979">
        <v>9</v>
      </c>
      <c r="W4979">
        <v>6</v>
      </c>
      <c r="X4979" t="str">
        <f>VLOOKUP(C4979,'country description'!$A$2:$B$16,2,0)</f>
        <v>New Zealand</v>
      </c>
      <c r="Y4979" t="str">
        <f t="shared" si="152"/>
        <v>$105</v>
      </c>
      <c r="Z4979" s="36">
        <f>R4979*'Currency Exchange'!$C$16</f>
        <v>5300.094345</v>
      </c>
    </row>
    <row r="4980" ht="14.25" customHeight="1" spans="1:26">
      <c r="A4980" s="33">
        <v>7100938</v>
      </c>
      <c r="B4980" s="34" t="s">
        <v>13814</v>
      </c>
      <c r="C4980" s="33">
        <v>148</v>
      </c>
      <c r="D4980" s="34" t="s">
        <v>13776</v>
      </c>
      <c r="E4980" s="33" t="s">
        <v>13815</v>
      </c>
      <c r="F4980" s="33" t="s">
        <v>13809</v>
      </c>
      <c r="G4980" s="33" t="s">
        <v>13810</v>
      </c>
      <c r="H4980" s="33">
        <v>174.7792237</v>
      </c>
      <c r="I4980" s="33">
        <v>-41.28303381</v>
      </c>
      <c r="J4980" s="33" t="s">
        <v>13816</v>
      </c>
      <c r="K4980" s="33" t="s">
        <v>13721</v>
      </c>
      <c r="L4980" s="33" t="s">
        <v>34</v>
      </c>
      <c r="M4980" s="33" t="s">
        <v>34</v>
      </c>
      <c r="N4980" s="33" t="s">
        <v>34</v>
      </c>
      <c r="O4980" s="33" t="s">
        <v>34</v>
      </c>
      <c r="P4980" s="33">
        <v>4</v>
      </c>
      <c r="Q4980" s="33">
        <v>131</v>
      </c>
      <c r="R4980" s="33">
        <v>70</v>
      </c>
      <c r="S4980" s="33">
        <v>3.7</v>
      </c>
      <c r="T4980" s="35" t="s">
        <v>817</v>
      </c>
      <c r="U4980">
        <v>2017</v>
      </c>
      <c r="V4980">
        <v>10</v>
      </c>
      <c r="W4980">
        <v>28</v>
      </c>
      <c r="X4980" t="str">
        <f>VLOOKUP(C4980,'country description'!$A$2:$B$16,2,0)</f>
        <v>New Zealand</v>
      </c>
      <c r="Y4980" t="str">
        <f t="shared" si="152"/>
        <v>$70</v>
      </c>
      <c r="Z4980" s="36">
        <f>R4980*'Currency Exchange'!$C$16</f>
        <v>3533.39623</v>
      </c>
    </row>
    <row r="4981" ht="14.25" customHeight="1" spans="1:26">
      <c r="A4981" s="33">
        <v>7101000</v>
      </c>
      <c r="B4981" s="34" t="s">
        <v>13817</v>
      </c>
      <c r="C4981" s="33">
        <v>148</v>
      </c>
      <c r="D4981" s="34" t="s">
        <v>13776</v>
      </c>
      <c r="E4981" s="33" t="s">
        <v>13818</v>
      </c>
      <c r="F4981" s="33" t="s">
        <v>13778</v>
      </c>
      <c r="G4981" s="33" t="s">
        <v>13779</v>
      </c>
      <c r="H4981" s="33">
        <v>174.775005</v>
      </c>
      <c r="I4981" s="33">
        <v>-41.294402</v>
      </c>
      <c r="J4981" s="33" t="s">
        <v>13819</v>
      </c>
      <c r="K4981" s="33" t="s">
        <v>13721</v>
      </c>
      <c r="L4981" s="33" t="s">
        <v>34</v>
      </c>
      <c r="M4981" s="33" t="s">
        <v>34</v>
      </c>
      <c r="N4981" s="33" t="s">
        <v>34</v>
      </c>
      <c r="O4981" s="33" t="s">
        <v>34</v>
      </c>
      <c r="P4981" s="33">
        <v>4</v>
      </c>
      <c r="Q4981" s="33">
        <v>146</v>
      </c>
      <c r="R4981" s="33">
        <v>80</v>
      </c>
      <c r="S4981" s="33">
        <v>4.2</v>
      </c>
      <c r="T4981" s="35" t="s">
        <v>13820</v>
      </c>
      <c r="U4981">
        <v>2012</v>
      </c>
      <c r="V4981">
        <v>1</v>
      </c>
      <c r="W4981">
        <v>20</v>
      </c>
      <c r="X4981" t="str">
        <f>VLOOKUP(C4981,'country description'!$A$2:$B$16,2,0)</f>
        <v>New Zealand</v>
      </c>
      <c r="Y4981" t="str">
        <f t="shared" si="152"/>
        <v>$80</v>
      </c>
      <c r="Z4981" s="36">
        <f>R4981*'Currency Exchange'!$C$16</f>
        <v>4038.16712</v>
      </c>
    </row>
    <row r="4982" ht="14.25" customHeight="1" spans="1:26">
      <c r="A4982" s="33">
        <v>7101011</v>
      </c>
      <c r="B4982" s="34" t="s">
        <v>13821</v>
      </c>
      <c r="C4982" s="33">
        <v>148</v>
      </c>
      <c r="D4982" s="34" t="s">
        <v>13776</v>
      </c>
      <c r="E4982" s="33" t="s">
        <v>13822</v>
      </c>
      <c r="F4982" s="33" t="s">
        <v>13778</v>
      </c>
      <c r="G4982" s="33" t="s">
        <v>13779</v>
      </c>
      <c r="H4982" s="33">
        <v>174.774151</v>
      </c>
      <c r="I4982" s="33">
        <v>-41.296107</v>
      </c>
      <c r="J4982" s="33" t="s">
        <v>358</v>
      </c>
      <c r="K4982" s="33" t="s">
        <v>13721</v>
      </c>
      <c r="L4982" s="33" t="s">
        <v>34</v>
      </c>
      <c r="M4982" s="33" t="s">
        <v>34</v>
      </c>
      <c r="N4982" s="33" t="s">
        <v>34</v>
      </c>
      <c r="O4982" s="33" t="s">
        <v>34</v>
      </c>
      <c r="P4982" s="33">
        <v>1</v>
      </c>
      <c r="Q4982" s="33">
        <v>195</v>
      </c>
      <c r="R4982" s="33">
        <v>25</v>
      </c>
      <c r="S4982" s="33">
        <v>4.5</v>
      </c>
      <c r="T4982" s="35" t="s">
        <v>10697</v>
      </c>
      <c r="U4982">
        <v>2010</v>
      </c>
      <c r="V4982">
        <v>5</v>
      </c>
      <c r="W4982">
        <v>25</v>
      </c>
      <c r="X4982" t="str">
        <f>VLOOKUP(C4982,'country description'!$A$2:$B$16,2,0)</f>
        <v>New Zealand</v>
      </c>
      <c r="Y4982" t="str">
        <f t="shared" si="152"/>
        <v>$25</v>
      </c>
      <c r="Z4982" s="36">
        <f>R4982*'Currency Exchange'!$C$16</f>
        <v>1261.927225</v>
      </c>
    </row>
    <row r="4983" ht="14.25" customHeight="1" spans="1:26">
      <c r="A4983" s="33">
        <v>7101042</v>
      </c>
      <c r="B4983" s="34" t="s">
        <v>13823</v>
      </c>
      <c r="C4983" s="33">
        <v>148</v>
      </c>
      <c r="D4983" s="34" t="s">
        <v>13776</v>
      </c>
      <c r="E4983" s="33" t="s">
        <v>13824</v>
      </c>
      <c r="F4983" s="33" t="s">
        <v>13778</v>
      </c>
      <c r="G4983" s="33" t="s">
        <v>13779</v>
      </c>
      <c r="H4983" s="33">
        <v>174.773933</v>
      </c>
      <c r="I4983" s="33">
        <v>-41.290801</v>
      </c>
      <c r="J4983" s="33" t="s">
        <v>534</v>
      </c>
      <c r="K4983" s="33" t="s">
        <v>13721</v>
      </c>
      <c r="L4983" s="33" t="s">
        <v>34</v>
      </c>
      <c r="M4983" s="33" t="s">
        <v>34</v>
      </c>
      <c r="N4983" s="33" t="s">
        <v>34</v>
      </c>
      <c r="O4983" s="33" t="s">
        <v>34</v>
      </c>
      <c r="P4983" s="33">
        <v>3</v>
      </c>
      <c r="Q4983" s="33">
        <v>171</v>
      </c>
      <c r="R4983" s="33">
        <v>50</v>
      </c>
      <c r="S4983" s="33">
        <v>4.6</v>
      </c>
      <c r="T4983" s="35" t="s">
        <v>10821</v>
      </c>
      <c r="U4983">
        <v>2011</v>
      </c>
      <c r="V4983">
        <v>10</v>
      </c>
      <c r="W4983">
        <v>3</v>
      </c>
      <c r="X4983" t="str">
        <f>VLOOKUP(C4983,'country description'!$A$2:$B$16,2,0)</f>
        <v>New Zealand</v>
      </c>
      <c r="Y4983" t="str">
        <f t="shared" si="152"/>
        <v>$50</v>
      </c>
      <c r="Z4983" s="36">
        <f>R4983*'Currency Exchange'!$C$16</f>
        <v>2523.85445</v>
      </c>
    </row>
    <row r="4984" ht="14.25" customHeight="1" spans="1:26">
      <c r="A4984" s="33">
        <v>7101081</v>
      </c>
      <c r="B4984" s="34" t="s">
        <v>13825</v>
      </c>
      <c r="C4984" s="33">
        <v>148</v>
      </c>
      <c r="D4984" s="34" t="s">
        <v>13776</v>
      </c>
      <c r="E4984" s="33" t="s">
        <v>13826</v>
      </c>
      <c r="F4984" s="33" t="s">
        <v>13809</v>
      </c>
      <c r="G4984" s="33" t="s">
        <v>13810</v>
      </c>
      <c r="H4984" s="33">
        <v>174.7774651</v>
      </c>
      <c r="I4984" s="33">
        <v>-41.28496092</v>
      </c>
      <c r="J4984" s="33" t="s">
        <v>1984</v>
      </c>
      <c r="K4984" s="33" t="s">
        <v>13721</v>
      </c>
      <c r="L4984" s="33" t="s">
        <v>34</v>
      </c>
      <c r="M4984" s="33" t="s">
        <v>34</v>
      </c>
      <c r="N4984" s="33" t="s">
        <v>34</v>
      </c>
      <c r="O4984" s="33" t="s">
        <v>34</v>
      </c>
      <c r="P4984" s="33">
        <v>4</v>
      </c>
      <c r="Q4984" s="33">
        <v>141</v>
      </c>
      <c r="R4984" s="33">
        <v>110</v>
      </c>
      <c r="S4984" s="33">
        <v>4.3</v>
      </c>
      <c r="T4984" s="35" t="s">
        <v>6005</v>
      </c>
      <c r="U4984">
        <v>2016</v>
      </c>
      <c r="V4984">
        <v>9</v>
      </c>
      <c r="W4984">
        <v>12</v>
      </c>
      <c r="X4984" t="str">
        <f>VLOOKUP(C4984,'country description'!$A$2:$B$16,2,0)</f>
        <v>New Zealand</v>
      </c>
      <c r="Y4984" t="str">
        <f t="shared" si="152"/>
        <v>$110</v>
      </c>
      <c r="Z4984" s="36">
        <f>R4984*'Currency Exchange'!$C$16</f>
        <v>5552.47979</v>
      </c>
    </row>
    <row r="4985" ht="14.25" customHeight="1" spans="1:26">
      <c r="A4985" s="33">
        <v>7101310</v>
      </c>
      <c r="B4985" s="34" t="s">
        <v>13827</v>
      </c>
      <c r="C4985" s="33">
        <v>148</v>
      </c>
      <c r="D4985" s="34" t="s">
        <v>13776</v>
      </c>
      <c r="E4985" s="33" t="s">
        <v>13828</v>
      </c>
      <c r="F4985" s="33" t="s">
        <v>13778</v>
      </c>
      <c r="G4985" s="33" t="s">
        <v>13779</v>
      </c>
      <c r="H4985" s="33">
        <v>174.775296</v>
      </c>
      <c r="I4985" s="33">
        <v>-41.294154</v>
      </c>
      <c r="J4985" s="33" t="s">
        <v>6018</v>
      </c>
      <c r="K4985" s="33" t="s">
        <v>13721</v>
      </c>
      <c r="L4985" s="33" t="s">
        <v>34</v>
      </c>
      <c r="M4985" s="33" t="s">
        <v>34</v>
      </c>
      <c r="N4985" s="33" t="s">
        <v>34</v>
      </c>
      <c r="O4985" s="33" t="s">
        <v>34</v>
      </c>
      <c r="P4985" s="33">
        <v>4</v>
      </c>
      <c r="Q4985" s="33">
        <v>113</v>
      </c>
      <c r="R4985" s="33">
        <v>80</v>
      </c>
      <c r="S4985" s="33">
        <v>4.2</v>
      </c>
      <c r="T4985" s="35" t="s">
        <v>1196</v>
      </c>
      <c r="U4985">
        <v>2014</v>
      </c>
      <c r="V4985">
        <v>9</v>
      </c>
      <c r="W4985">
        <v>23</v>
      </c>
      <c r="X4985" t="str">
        <f>VLOOKUP(C4985,'country description'!$A$2:$B$16,2,0)</f>
        <v>New Zealand</v>
      </c>
      <c r="Y4985" t="str">
        <f t="shared" si="152"/>
        <v>$80</v>
      </c>
      <c r="Z4985" s="36">
        <f>R4985*'Currency Exchange'!$C$16</f>
        <v>4038.16712</v>
      </c>
    </row>
    <row r="4986" ht="14.25" customHeight="1" spans="1:26">
      <c r="A4986" s="33">
        <v>7101378</v>
      </c>
      <c r="B4986" s="34" t="s">
        <v>13829</v>
      </c>
      <c r="C4986" s="33">
        <v>148</v>
      </c>
      <c r="D4986" s="34" t="s">
        <v>13776</v>
      </c>
      <c r="E4986" s="33" t="s">
        <v>13830</v>
      </c>
      <c r="F4986" s="33" t="s">
        <v>13831</v>
      </c>
      <c r="G4986" s="33" t="s">
        <v>13832</v>
      </c>
      <c r="H4986" s="33">
        <v>174.785051</v>
      </c>
      <c r="I4986" s="33">
        <v>-41.294234</v>
      </c>
      <c r="J4986" s="33" t="s">
        <v>12786</v>
      </c>
      <c r="K4986" s="33" t="s">
        <v>13721</v>
      </c>
      <c r="L4986" s="33" t="s">
        <v>34</v>
      </c>
      <c r="M4986" s="33" t="s">
        <v>34</v>
      </c>
      <c r="N4986" s="33" t="s">
        <v>34</v>
      </c>
      <c r="O4986" s="33" t="s">
        <v>34</v>
      </c>
      <c r="P4986" s="33">
        <v>3</v>
      </c>
      <c r="Q4986" s="33">
        <v>114</v>
      </c>
      <c r="R4986" s="33">
        <v>60</v>
      </c>
      <c r="S4986" s="33">
        <v>4.1</v>
      </c>
      <c r="T4986" s="35" t="s">
        <v>3606</v>
      </c>
      <c r="U4986">
        <v>2015</v>
      </c>
      <c r="V4986">
        <v>12</v>
      </c>
      <c r="W4986">
        <v>6</v>
      </c>
      <c r="X4986" t="str">
        <f>VLOOKUP(C4986,'country description'!$A$2:$B$16,2,0)</f>
        <v>New Zealand</v>
      </c>
      <c r="Y4986" t="str">
        <f t="shared" si="152"/>
        <v>$60</v>
      </c>
      <c r="Z4986" s="36">
        <f>R4986*'Currency Exchange'!$C$16</f>
        <v>3028.62534</v>
      </c>
    </row>
    <row r="4987" ht="14.25" customHeight="1" spans="1:26">
      <c r="A4987" s="33">
        <v>7101483</v>
      </c>
      <c r="B4987" s="34" t="s">
        <v>13833</v>
      </c>
      <c r="C4987" s="33">
        <v>148</v>
      </c>
      <c r="D4987" s="34" t="s">
        <v>13776</v>
      </c>
      <c r="E4987" s="33" t="s">
        <v>13834</v>
      </c>
      <c r="F4987" s="33" t="s">
        <v>13778</v>
      </c>
      <c r="G4987" s="33" t="s">
        <v>13779</v>
      </c>
      <c r="H4987" s="33">
        <v>174.774546</v>
      </c>
      <c r="I4987" s="33">
        <v>-41.289798</v>
      </c>
      <c r="J4987" s="33" t="s">
        <v>12786</v>
      </c>
      <c r="K4987" s="33" t="s">
        <v>13721</v>
      </c>
      <c r="L4987" s="33" t="s">
        <v>34</v>
      </c>
      <c r="M4987" s="33" t="s">
        <v>34</v>
      </c>
      <c r="N4987" s="33" t="s">
        <v>34</v>
      </c>
      <c r="O4987" s="33" t="s">
        <v>34</v>
      </c>
      <c r="P4987" s="33">
        <v>3</v>
      </c>
      <c r="Q4987" s="33">
        <v>116</v>
      </c>
      <c r="R4987" s="33">
        <v>55</v>
      </c>
      <c r="S4987" s="33">
        <v>4.1</v>
      </c>
      <c r="T4987" s="35" t="s">
        <v>9743</v>
      </c>
      <c r="U4987">
        <v>2017</v>
      </c>
      <c r="V4987">
        <v>4</v>
      </c>
      <c r="W4987">
        <v>23</v>
      </c>
      <c r="X4987" t="str">
        <f>VLOOKUP(C4987,'country description'!$A$2:$B$16,2,0)</f>
        <v>New Zealand</v>
      </c>
      <c r="Y4987" t="str">
        <f t="shared" si="152"/>
        <v>$55</v>
      </c>
      <c r="Z4987" s="36">
        <f>R4987*'Currency Exchange'!$C$16</f>
        <v>2776.239895</v>
      </c>
    </row>
    <row r="4988" ht="14.25" customHeight="1" spans="1:26">
      <c r="A4988" s="33">
        <v>7300004</v>
      </c>
      <c r="B4988" s="34" t="s">
        <v>13835</v>
      </c>
      <c r="C4988" s="33">
        <v>30</v>
      </c>
      <c r="D4988" s="34" t="s">
        <v>13836</v>
      </c>
      <c r="E4988" s="33" t="s">
        <v>13837</v>
      </c>
      <c r="F4988" s="33" t="s">
        <v>13838</v>
      </c>
      <c r="G4988" s="33" t="s">
        <v>13839</v>
      </c>
      <c r="H4988" s="33">
        <v>-43.227</v>
      </c>
      <c r="I4988" s="33">
        <v>-22.98416667</v>
      </c>
      <c r="J4988" s="33" t="s">
        <v>1702</v>
      </c>
      <c r="K4988" s="33" t="s">
        <v>13421</v>
      </c>
      <c r="L4988" s="33" t="s">
        <v>34</v>
      </c>
      <c r="M4988" s="33" t="s">
        <v>34</v>
      </c>
      <c r="N4988" s="33" t="s">
        <v>34</v>
      </c>
      <c r="O4988" s="33" t="s">
        <v>34</v>
      </c>
      <c r="P4988" s="33">
        <v>4</v>
      </c>
      <c r="Q4988" s="33">
        <v>25</v>
      </c>
      <c r="R4988" s="33">
        <v>250</v>
      </c>
      <c r="S4988" s="33">
        <v>4.6</v>
      </c>
      <c r="T4988" s="35" t="s">
        <v>5400</v>
      </c>
      <c r="U4988">
        <v>2014</v>
      </c>
      <c r="V4988">
        <v>6</v>
      </c>
      <c r="W4988">
        <v>2</v>
      </c>
      <c r="X4988" t="str">
        <f>VLOOKUP(C4988,'country description'!$A$2:$B$16,2,0)</f>
        <v>Brazil</v>
      </c>
      <c r="Y4988" t="str">
        <f t="shared" si="152"/>
        <v>R$250</v>
      </c>
      <c r="Z4988" s="36">
        <f>R4988*'Currency Exchange'!$C$18</f>
        <v>3735.8615</v>
      </c>
    </row>
    <row r="4989" ht="14.25" customHeight="1" spans="1:26">
      <c r="A4989" s="33">
        <v>7300483</v>
      </c>
      <c r="B4989" s="34" t="s">
        <v>13840</v>
      </c>
      <c r="C4989" s="33">
        <v>30</v>
      </c>
      <c r="D4989" s="34" t="s">
        <v>13836</v>
      </c>
      <c r="E4989" s="33" t="s">
        <v>13841</v>
      </c>
      <c r="F4989" s="33" t="s">
        <v>13842</v>
      </c>
      <c r="G4989" s="33" t="s">
        <v>13843</v>
      </c>
      <c r="H4989" s="33">
        <v>-43.20520833</v>
      </c>
      <c r="I4989" s="33">
        <v>-22.98531944</v>
      </c>
      <c r="J4989" s="33" t="s">
        <v>13443</v>
      </c>
      <c r="K4989" s="33" t="s">
        <v>13421</v>
      </c>
      <c r="L4989" s="33" t="s">
        <v>34</v>
      </c>
      <c r="M4989" s="33" t="s">
        <v>34</v>
      </c>
      <c r="N4989" s="33" t="s">
        <v>34</v>
      </c>
      <c r="O4989" s="33" t="s">
        <v>34</v>
      </c>
      <c r="P4989" s="33">
        <v>4</v>
      </c>
      <c r="Q4989" s="33">
        <v>21</v>
      </c>
      <c r="R4989" s="33">
        <v>170</v>
      </c>
      <c r="S4989" s="33">
        <v>4.6</v>
      </c>
      <c r="T4989" s="35" t="s">
        <v>4854</v>
      </c>
      <c r="U4989">
        <v>2010</v>
      </c>
      <c r="V4989">
        <v>5</v>
      </c>
      <c r="W4989">
        <v>9</v>
      </c>
      <c r="X4989" t="str">
        <f>VLOOKUP(C4989,'country description'!$A$2:$B$16,2,0)</f>
        <v>Brazil</v>
      </c>
      <c r="Y4989" t="str">
        <f t="shared" si="152"/>
        <v>R$170</v>
      </c>
      <c r="Z4989" s="36">
        <f>R4989*'Currency Exchange'!$C$18</f>
        <v>2540.38582</v>
      </c>
    </row>
    <row r="4990" ht="14.25" customHeight="1" spans="1:26">
      <c r="A4990" s="33">
        <v>7300515</v>
      </c>
      <c r="B4990" s="34" t="s">
        <v>13844</v>
      </c>
      <c r="C4990" s="33">
        <v>30</v>
      </c>
      <c r="D4990" s="34" t="s">
        <v>13836</v>
      </c>
      <c r="E4990" s="33" t="s">
        <v>13845</v>
      </c>
      <c r="F4990" s="33" t="s">
        <v>13842</v>
      </c>
      <c r="G4990" s="33" t="s">
        <v>13843</v>
      </c>
      <c r="H4990" s="33">
        <v>-43.203</v>
      </c>
      <c r="I4990" s="33">
        <v>-22.98533333</v>
      </c>
      <c r="J4990" s="33" t="s">
        <v>13846</v>
      </c>
      <c r="K4990" s="33" t="s">
        <v>13421</v>
      </c>
      <c r="L4990" s="33" t="s">
        <v>34</v>
      </c>
      <c r="M4990" s="33" t="s">
        <v>34</v>
      </c>
      <c r="N4990" s="33" t="s">
        <v>34</v>
      </c>
      <c r="O4990" s="33" t="s">
        <v>34</v>
      </c>
      <c r="P4990" s="33">
        <v>4</v>
      </c>
      <c r="Q4990" s="33">
        <v>49</v>
      </c>
      <c r="R4990" s="33">
        <v>120</v>
      </c>
      <c r="S4990" s="33">
        <v>4.9</v>
      </c>
      <c r="T4990" s="35" t="s">
        <v>3043</v>
      </c>
      <c r="U4990">
        <v>2014</v>
      </c>
      <c r="V4990">
        <v>11</v>
      </c>
      <c r="W4990">
        <v>28</v>
      </c>
      <c r="X4990" t="str">
        <f>VLOOKUP(C4990,'country description'!$A$2:$B$16,2,0)</f>
        <v>Brazil</v>
      </c>
      <c r="Y4990" t="str">
        <f t="shared" si="152"/>
        <v>R$120</v>
      </c>
      <c r="Z4990" s="36">
        <f>R4990*'Currency Exchange'!$C$18</f>
        <v>1793.21352</v>
      </c>
    </row>
    <row r="4991" ht="14.25" customHeight="1" spans="1:26">
      <c r="A4991" s="33">
        <v>7300521</v>
      </c>
      <c r="B4991" s="34" t="s">
        <v>13847</v>
      </c>
      <c r="C4991" s="33">
        <v>30</v>
      </c>
      <c r="D4991" s="34" t="s">
        <v>13836</v>
      </c>
      <c r="E4991" s="33" t="s">
        <v>13848</v>
      </c>
      <c r="F4991" s="33" t="s">
        <v>13842</v>
      </c>
      <c r="G4991" s="33" t="s">
        <v>13843</v>
      </c>
      <c r="H4991" s="33">
        <v>-43.211425</v>
      </c>
      <c r="I4991" s="33">
        <v>-22.98520833</v>
      </c>
      <c r="J4991" s="33" t="s">
        <v>13849</v>
      </c>
      <c r="K4991" s="33" t="s">
        <v>13421</v>
      </c>
      <c r="L4991" s="33" t="s">
        <v>34</v>
      </c>
      <c r="M4991" s="33" t="s">
        <v>34</v>
      </c>
      <c r="N4991" s="33" t="s">
        <v>34</v>
      </c>
      <c r="O4991" s="33" t="s">
        <v>34</v>
      </c>
      <c r="P4991" s="33">
        <v>3</v>
      </c>
      <c r="Q4991" s="33">
        <v>21</v>
      </c>
      <c r="R4991" s="33">
        <v>90</v>
      </c>
      <c r="S4991" s="33">
        <v>4.6</v>
      </c>
      <c r="T4991" s="35" t="s">
        <v>359</v>
      </c>
      <c r="U4991">
        <v>2017</v>
      </c>
      <c r="V4991">
        <v>1</v>
      </c>
      <c r="W4991">
        <v>9</v>
      </c>
      <c r="X4991" t="str">
        <f>VLOOKUP(C4991,'country description'!$A$2:$B$16,2,0)</f>
        <v>Brazil</v>
      </c>
      <c r="Y4991" t="str">
        <f t="shared" si="152"/>
        <v>R$90</v>
      </c>
      <c r="Z4991" s="36">
        <f>R4991*'Currency Exchange'!$C$18</f>
        <v>1344.91014</v>
      </c>
    </row>
    <row r="4992" ht="14.25" customHeight="1" spans="1:26">
      <c r="A4992" s="33">
        <v>7300596</v>
      </c>
      <c r="B4992" s="34" t="s">
        <v>13850</v>
      </c>
      <c r="C4992" s="33">
        <v>30</v>
      </c>
      <c r="D4992" s="34" t="s">
        <v>13836</v>
      </c>
      <c r="E4992" s="33" t="s">
        <v>13851</v>
      </c>
      <c r="F4992" s="33" t="s">
        <v>13852</v>
      </c>
      <c r="G4992" s="33" t="s">
        <v>13853</v>
      </c>
      <c r="H4992" s="33">
        <v>-43.17583333</v>
      </c>
      <c r="I4992" s="33">
        <v>-22.96216667</v>
      </c>
      <c r="J4992" s="33" t="s">
        <v>13854</v>
      </c>
      <c r="K4992" s="33" t="s">
        <v>13421</v>
      </c>
      <c r="L4992" s="33" t="s">
        <v>34</v>
      </c>
      <c r="M4992" s="33" t="s">
        <v>34</v>
      </c>
      <c r="N4992" s="33" t="s">
        <v>34</v>
      </c>
      <c r="O4992" s="33" t="s">
        <v>34</v>
      </c>
      <c r="P4992" s="33">
        <v>3</v>
      </c>
      <c r="Q4992" s="33">
        <v>29</v>
      </c>
      <c r="R4992" s="33">
        <v>90</v>
      </c>
      <c r="S4992" s="33">
        <v>4.5</v>
      </c>
      <c r="T4992" s="35" t="s">
        <v>5237</v>
      </c>
      <c r="U4992">
        <v>2018</v>
      </c>
      <c r="V4992">
        <v>11</v>
      </c>
      <c r="W4992">
        <v>28</v>
      </c>
      <c r="X4992" t="str">
        <f>VLOOKUP(C4992,'country description'!$A$2:$B$16,2,0)</f>
        <v>Brazil</v>
      </c>
      <c r="Y4992" t="str">
        <f t="shared" si="152"/>
        <v>R$90</v>
      </c>
      <c r="Z4992" s="36">
        <f>R4992*'Currency Exchange'!$C$18</f>
        <v>1344.91014</v>
      </c>
    </row>
    <row r="4993" ht="14.25" customHeight="1" spans="1:26">
      <c r="A4993" s="33">
        <v>7300612</v>
      </c>
      <c r="B4993" s="34" t="s">
        <v>13855</v>
      </c>
      <c r="C4993" s="33">
        <v>30</v>
      </c>
      <c r="D4993" s="34" t="s">
        <v>13836</v>
      </c>
      <c r="E4993" s="33" t="s">
        <v>13856</v>
      </c>
      <c r="F4993" s="33" t="s">
        <v>13852</v>
      </c>
      <c r="G4993" s="33" t="s">
        <v>13853</v>
      </c>
      <c r="H4993" s="33">
        <v>-43.176</v>
      </c>
      <c r="I4993" s="33">
        <v>-22.96516667</v>
      </c>
      <c r="J4993" s="33" t="s">
        <v>743</v>
      </c>
      <c r="K4993" s="33" t="s">
        <v>13421</v>
      </c>
      <c r="L4993" s="33" t="s">
        <v>34</v>
      </c>
      <c r="M4993" s="33" t="s">
        <v>34</v>
      </c>
      <c r="N4993" s="33" t="s">
        <v>34</v>
      </c>
      <c r="O4993" s="33" t="s">
        <v>34</v>
      </c>
      <c r="P4993" s="33">
        <v>4</v>
      </c>
      <c r="Q4993" s="33">
        <v>11</v>
      </c>
      <c r="R4993" s="33">
        <v>170</v>
      </c>
      <c r="S4993" s="33">
        <v>4.2</v>
      </c>
      <c r="T4993" s="35" t="s">
        <v>2679</v>
      </c>
      <c r="U4993">
        <v>2015</v>
      </c>
      <c r="V4993">
        <v>4</v>
      </c>
      <c r="W4993">
        <v>2</v>
      </c>
      <c r="X4993" t="str">
        <f>VLOOKUP(C4993,'country description'!$A$2:$B$16,2,0)</f>
        <v>Brazil</v>
      </c>
      <c r="Y4993" t="str">
        <f t="shared" si="152"/>
        <v>R$170</v>
      </c>
      <c r="Z4993" s="36">
        <f>R4993*'Currency Exchange'!$C$18</f>
        <v>2540.38582</v>
      </c>
    </row>
    <row r="4994" ht="14.25" customHeight="1" spans="1:26">
      <c r="A4994" s="33">
        <v>7300704</v>
      </c>
      <c r="B4994" s="34" t="s">
        <v>13857</v>
      </c>
      <c r="C4994" s="33">
        <v>30</v>
      </c>
      <c r="D4994" s="34" t="s">
        <v>13836</v>
      </c>
      <c r="E4994" s="33" t="s">
        <v>13858</v>
      </c>
      <c r="F4994" s="33" t="s">
        <v>13859</v>
      </c>
      <c r="G4994" s="33" t="s">
        <v>13860</v>
      </c>
      <c r="H4994" s="33">
        <v>-43.191</v>
      </c>
      <c r="I4994" s="33">
        <v>-22.98683333</v>
      </c>
      <c r="J4994" s="33" t="s">
        <v>13861</v>
      </c>
      <c r="K4994" s="33" t="s">
        <v>13421</v>
      </c>
      <c r="L4994" s="33" t="s">
        <v>34</v>
      </c>
      <c r="M4994" s="33" t="s">
        <v>34</v>
      </c>
      <c r="N4994" s="33" t="s">
        <v>34</v>
      </c>
      <c r="O4994" s="33" t="s">
        <v>34</v>
      </c>
      <c r="P4994" s="33">
        <v>3</v>
      </c>
      <c r="Q4994" s="33">
        <v>19</v>
      </c>
      <c r="R4994" s="33">
        <v>60</v>
      </c>
      <c r="S4994" s="33">
        <v>4.8</v>
      </c>
      <c r="T4994" s="35" t="s">
        <v>1272</v>
      </c>
      <c r="U4994">
        <v>2016</v>
      </c>
      <c r="V4994">
        <v>6</v>
      </c>
      <c r="W4994">
        <v>7</v>
      </c>
      <c r="X4994" t="str">
        <f>VLOOKUP(C4994,'country description'!$A$2:$B$16,2,0)</f>
        <v>Brazil</v>
      </c>
      <c r="Y4994" t="str">
        <f t="shared" ref="Y4994:Y5057" si="153">TRIM(MID(K4994,FIND("(",K4994)+1,FIND(")",K4994)-FIND("(",K4994)-1))&amp;R4994</f>
        <v>R$60</v>
      </c>
      <c r="Z4994" s="36">
        <f>R4994*'Currency Exchange'!$C$18</f>
        <v>896.60676</v>
      </c>
    </row>
    <row r="4995" ht="14.25" customHeight="1" spans="1:26">
      <c r="A4995" s="33">
        <v>7300868</v>
      </c>
      <c r="B4995" s="34" t="s">
        <v>13862</v>
      </c>
      <c r="C4995" s="33">
        <v>30</v>
      </c>
      <c r="D4995" s="34" t="s">
        <v>13836</v>
      </c>
      <c r="E4995" s="33" t="s">
        <v>13863</v>
      </c>
      <c r="F4995" s="33" t="s">
        <v>13838</v>
      </c>
      <c r="G4995" s="33" t="s">
        <v>13839</v>
      </c>
      <c r="H4995" s="33">
        <v>-43.22566667</v>
      </c>
      <c r="I4995" s="33">
        <v>-22.98516667</v>
      </c>
      <c r="J4995" s="33" t="s">
        <v>13864</v>
      </c>
      <c r="K4995" s="33" t="s">
        <v>13421</v>
      </c>
      <c r="L4995" s="33" t="s">
        <v>34</v>
      </c>
      <c r="M4995" s="33" t="s">
        <v>34</v>
      </c>
      <c r="N4995" s="33" t="s">
        <v>34</v>
      </c>
      <c r="O4995" s="33" t="s">
        <v>34</v>
      </c>
      <c r="P4995" s="33">
        <v>4</v>
      </c>
      <c r="Q4995" s="33">
        <v>13</v>
      </c>
      <c r="R4995" s="33">
        <v>120</v>
      </c>
      <c r="S4995" s="33">
        <v>4.4</v>
      </c>
      <c r="T4995" s="35" t="s">
        <v>2168</v>
      </c>
      <c r="U4995">
        <v>2011</v>
      </c>
      <c r="V4995">
        <v>8</v>
      </c>
      <c r="W4995">
        <v>15</v>
      </c>
      <c r="X4995" t="str">
        <f>VLOOKUP(C4995,'country description'!$A$2:$B$16,2,0)</f>
        <v>Brazil</v>
      </c>
      <c r="Y4995" t="str">
        <f t="shared" si="153"/>
        <v>R$120</v>
      </c>
      <c r="Z4995" s="36">
        <f>R4995*'Currency Exchange'!$C$18</f>
        <v>1793.21352</v>
      </c>
    </row>
    <row r="4996" ht="14.25" customHeight="1" spans="1:26">
      <c r="A4996" s="33">
        <v>7300955</v>
      </c>
      <c r="B4996" s="34" t="s">
        <v>13865</v>
      </c>
      <c r="C4996" s="33">
        <v>30</v>
      </c>
      <c r="D4996" s="34" t="s">
        <v>13836</v>
      </c>
      <c r="E4996" s="33" t="s">
        <v>13866</v>
      </c>
      <c r="F4996" s="33" t="s">
        <v>13867</v>
      </c>
      <c r="G4996" s="33" t="s">
        <v>13868</v>
      </c>
      <c r="H4996" s="33">
        <v>-43.227042</v>
      </c>
      <c r="I4996" s="33">
        <v>-22.973507</v>
      </c>
      <c r="J4996" s="33" t="s">
        <v>13846</v>
      </c>
      <c r="K4996" s="33" t="s">
        <v>13421</v>
      </c>
      <c r="L4996" s="33" t="s">
        <v>34</v>
      </c>
      <c r="M4996" s="33" t="s">
        <v>34</v>
      </c>
      <c r="N4996" s="33" t="s">
        <v>34</v>
      </c>
      <c r="O4996" s="33" t="s">
        <v>34</v>
      </c>
      <c r="P4996" s="33">
        <v>4</v>
      </c>
      <c r="Q4996" s="33">
        <v>40</v>
      </c>
      <c r="R4996" s="33">
        <v>100</v>
      </c>
      <c r="S4996" s="33">
        <v>4.9</v>
      </c>
      <c r="T4996" s="35" t="s">
        <v>13869</v>
      </c>
      <c r="U4996">
        <v>2011</v>
      </c>
      <c r="V4996">
        <v>8</v>
      </c>
      <c r="W4996">
        <v>4</v>
      </c>
      <c r="X4996" t="str">
        <f>VLOOKUP(C4996,'country description'!$A$2:$B$16,2,0)</f>
        <v>Brazil</v>
      </c>
      <c r="Y4996" t="str">
        <f t="shared" si="153"/>
        <v>R$100</v>
      </c>
      <c r="Z4996" s="36">
        <f>R4996*'Currency Exchange'!$C$18</f>
        <v>1494.3446</v>
      </c>
    </row>
    <row r="4997" ht="14.25" customHeight="1" spans="1:26">
      <c r="A4997" s="33">
        <v>7301064</v>
      </c>
      <c r="B4997" s="34" t="s">
        <v>13870</v>
      </c>
      <c r="C4997" s="33">
        <v>30</v>
      </c>
      <c r="D4997" s="34" t="s">
        <v>13836</v>
      </c>
      <c r="E4997" s="33" t="s">
        <v>13871</v>
      </c>
      <c r="F4997" s="33" t="s">
        <v>13872</v>
      </c>
      <c r="G4997" s="33" t="s">
        <v>13873</v>
      </c>
      <c r="H4997" s="33">
        <v>-43.219563</v>
      </c>
      <c r="I4997" s="33">
        <v>-22.966647</v>
      </c>
      <c r="J4997" s="33" t="s">
        <v>13443</v>
      </c>
      <c r="K4997" s="33" t="s">
        <v>13421</v>
      </c>
      <c r="L4997" s="33" t="s">
        <v>34</v>
      </c>
      <c r="M4997" s="33" t="s">
        <v>34</v>
      </c>
      <c r="N4997" s="33" t="s">
        <v>34</v>
      </c>
      <c r="O4997" s="33" t="s">
        <v>34</v>
      </c>
      <c r="P4997" s="33">
        <v>3</v>
      </c>
      <c r="Q4997" s="33">
        <v>14</v>
      </c>
      <c r="R4997" s="33">
        <v>90</v>
      </c>
      <c r="S4997" s="33">
        <v>4.3</v>
      </c>
      <c r="T4997" s="35" t="s">
        <v>7299</v>
      </c>
      <c r="U4997">
        <v>2016</v>
      </c>
      <c r="V4997">
        <v>7</v>
      </c>
      <c r="W4997">
        <v>27</v>
      </c>
      <c r="X4997" t="str">
        <f>VLOOKUP(C4997,'country description'!$A$2:$B$16,2,0)</f>
        <v>Brazil</v>
      </c>
      <c r="Y4997" t="str">
        <f t="shared" si="153"/>
        <v>R$90</v>
      </c>
      <c r="Z4997" s="36">
        <f>R4997*'Currency Exchange'!$C$18</f>
        <v>1344.91014</v>
      </c>
    </row>
    <row r="4998" ht="14.25" customHeight="1" spans="1:26">
      <c r="A4998" s="33">
        <v>7301215</v>
      </c>
      <c r="B4998" s="34" t="s">
        <v>13874</v>
      </c>
      <c r="C4998" s="33">
        <v>30</v>
      </c>
      <c r="D4998" s="34" t="s">
        <v>13836</v>
      </c>
      <c r="E4998" s="33" t="s">
        <v>13875</v>
      </c>
      <c r="F4998" s="33" t="s">
        <v>13852</v>
      </c>
      <c r="G4998" s="33" t="s">
        <v>13853</v>
      </c>
      <c r="H4998" s="33">
        <v>-43.18669167</v>
      </c>
      <c r="I4998" s="33">
        <v>-22.97207222</v>
      </c>
      <c r="J4998" s="33" t="s">
        <v>13876</v>
      </c>
      <c r="K4998" s="33" t="s">
        <v>13421</v>
      </c>
      <c r="L4998" s="33" t="s">
        <v>34</v>
      </c>
      <c r="M4998" s="33" t="s">
        <v>34</v>
      </c>
      <c r="N4998" s="33" t="s">
        <v>34</v>
      </c>
      <c r="O4998" s="33" t="s">
        <v>34</v>
      </c>
      <c r="P4998" s="33">
        <v>3</v>
      </c>
      <c r="Q4998" s="33">
        <v>24</v>
      </c>
      <c r="R4998" s="33">
        <v>60</v>
      </c>
      <c r="S4998" s="33">
        <v>4.7</v>
      </c>
      <c r="T4998" s="35" t="s">
        <v>4830</v>
      </c>
      <c r="U4998">
        <v>2013</v>
      </c>
      <c r="V4998">
        <v>8</v>
      </c>
      <c r="W4998">
        <v>24</v>
      </c>
      <c r="X4998" t="str">
        <f>VLOOKUP(C4998,'country description'!$A$2:$B$16,2,0)</f>
        <v>Brazil</v>
      </c>
      <c r="Y4998" t="str">
        <f t="shared" si="153"/>
        <v>R$60</v>
      </c>
      <c r="Z4998" s="36">
        <f>R4998*'Currency Exchange'!$C$18</f>
        <v>896.60676</v>
      </c>
    </row>
    <row r="4999" ht="14.25" customHeight="1" spans="1:26">
      <c r="A4999" s="33">
        <v>7301700</v>
      </c>
      <c r="B4999" s="34" t="s">
        <v>13844</v>
      </c>
      <c r="C4999" s="33">
        <v>30</v>
      </c>
      <c r="D4999" s="34" t="s">
        <v>13836</v>
      </c>
      <c r="E4999" s="33" t="s">
        <v>13877</v>
      </c>
      <c r="F4999" s="33" t="s">
        <v>13878</v>
      </c>
      <c r="G4999" s="33" t="s">
        <v>13879</v>
      </c>
      <c r="H4999" s="33">
        <v>-43.16266667</v>
      </c>
      <c r="I4999" s="33">
        <v>-22.94783333</v>
      </c>
      <c r="J4999" s="33" t="s">
        <v>13846</v>
      </c>
      <c r="K4999" s="33" t="s">
        <v>13421</v>
      </c>
      <c r="L4999" s="33" t="s">
        <v>34</v>
      </c>
      <c r="M4999" s="33" t="s">
        <v>34</v>
      </c>
      <c r="N4999" s="33" t="s">
        <v>34</v>
      </c>
      <c r="O4999" s="33" t="s">
        <v>34</v>
      </c>
      <c r="P4999" s="33">
        <v>3</v>
      </c>
      <c r="Q4999" s="33">
        <v>10</v>
      </c>
      <c r="R4999" s="33">
        <v>80</v>
      </c>
      <c r="S4999" s="33">
        <v>4.3</v>
      </c>
      <c r="T4999" s="35" t="s">
        <v>9303</v>
      </c>
      <c r="U4999">
        <v>2013</v>
      </c>
      <c r="V4999">
        <v>9</v>
      </c>
      <c r="W4999">
        <v>26</v>
      </c>
      <c r="X4999" t="str">
        <f>VLOOKUP(C4999,'country description'!$A$2:$B$16,2,0)</f>
        <v>Brazil</v>
      </c>
      <c r="Y4999" t="str">
        <f t="shared" si="153"/>
        <v>R$80</v>
      </c>
      <c r="Z4999" s="36">
        <f>R4999*'Currency Exchange'!$C$18</f>
        <v>1195.47568</v>
      </c>
    </row>
    <row r="5000" ht="14.25" customHeight="1" spans="1:26">
      <c r="A5000" s="33">
        <v>7302140</v>
      </c>
      <c r="B5000" s="34" t="s">
        <v>13880</v>
      </c>
      <c r="C5000" s="33">
        <v>30</v>
      </c>
      <c r="D5000" s="34" t="s">
        <v>13836</v>
      </c>
      <c r="E5000" s="33" t="s">
        <v>13881</v>
      </c>
      <c r="F5000" s="33" t="s">
        <v>13882</v>
      </c>
      <c r="G5000" s="33" t="s">
        <v>13883</v>
      </c>
      <c r="H5000" s="33">
        <v>-43.17126389</v>
      </c>
      <c r="I5000" s="33">
        <v>-22.96337222</v>
      </c>
      <c r="J5000" s="33" t="s">
        <v>13884</v>
      </c>
      <c r="K5000" s="33" t="s">
        <v>13421</v>
      </c>
      <c r="L5000" s="33" t="s">
        <v>34</v>
      </c>
      <c r="M5000" s="33" t="s">
        <v>34</v>
      </c>
      <c r="N5000" s="33" t="s">
        <v>34</v>
      </c>
      <c r="O5000" s="33" t="s">
        <v>34</v>
      </c>
      <c r="P5000" s="33">
        <v>4</v>
      </c>
      <c r="Q5000" s="33">
        <v>8</v>
      </c>
      <c r="R5000" s="33">
        <v>250</v>
      </c>
      <c r="S5000" s="33">
        <v>4.2</v>
      </c>
      <c r="T5000" s="35" t="s">
        <v>13885</v>
      </c>
      <c r="U5000">
        <v>2014</v>
      </c>
      <c r="V5000">
        <v>6</v>
      </c>
      <c r="W5000">
        <v>15</v>
      </c>
      <c r="X5000" t="str">
        <f>VLOOKUP(C5000,'country description'!$A$2:$B$16,2,0)</f>
        <v>Brazil</v>
      </c>
      <c r="Y5000" t="str">
        <f t="shared" si="153"/>
        <v>R$250</v>
      </c>
      <c r="Z5000" s="36">
        <f>R5000*'Currency Exchange'!$C$18</f>
        <v>3735.8615</v>
      </c>
    </row>
    <row r="5001" ht="14.25" customHeight="1" spans="1:26">
      <c r="A5001" s="33">
        <v>7302637</v>
      </c>
      <c r="B5001" s="34" t="s">
        <v>13886</v>
      </c>
      <c r="C5001" s="33">
        <v>30</v>
      </c>
      <c r="D5001" s="34" t="s">
        <v>13836</v>
      </c>
      <c r="E5001" s="33" t="s">
        <v>13887</v>
      </c>
      <c r="F5001" s="33" t="s">
        <v>13882</v>
      </c>
      <c r="G5001" s="33" t="s">
        <v>13883</v>
      </c>
      <c r="H5001" s="33">
        <v>-43.17279167</v>
      </c>
      <c r="I5001" s="33">
        <v>-22.963925</v>
      </c>
      <c r="J5001" s="33" t="s">
        <v>13443</v>
      </c>
      <c r="K5001" s="33" t="s">
        <v>13421</v>
      </c>
      <c r="L5001" s="33" t="s">
        <v>34</v>
      </c>
      <c r="M5001" s="33" t="s">
        <v>34</v>
      </c>
      <c r="N5001" s="33" t="s">
        <v>34</v>
      </c>
      <c r="O5001" s="33" t="s">
        <v>34</v>
      </c>
      <c r="P5001" s="33">
        <v>2</v>
      </c>
      <c r="Q5001" s="33">
        <v>7</v>
      </c>
      <c r="R5001" s="33">
        <v>40</v>
      </c>
      <c r="S5001" s="33">
        <v>4.2</v>
      </c>
      <c r="T5001" s="35" t="s">
        <v>2818</v>
      </c>
      <c r="U5001">
        <v>2013</v>
      </c>
      <c r="V5001">
        <v>2</v>
      </c>
      <c r="W5001">
        <v>5</v>
      </c>
      <c r="X5001" t="str">
        <f>VLOOKUP(C5001,'country description'!$A$2:$B$16,2,0)</f>
        <v>Brazil</v>
      </c>
      <c r="Y5001" t="str">
        <f t="shared" si="153"/>
        <v>R$40</v>
      </c>
      <c r="Z5001" s="36">
        <f>R5001*'Currency Exchange'!$C$18</f>
        <v>597.73784</v>
      </c>
    </row>
    <row r="5002" ht="14.25" customHeight="1" spans="1:26">
      <c r="A5002" s="33">
        <v>7302859</v>
      </c>
      <c r="B5002" s="34" t="s">
        <v>13888</v>
      </c>
      <c r="C5002" s="33">
        <v>30</v>
      </c>
      <c r="D5002" s="34" t="s">
        <v>13836</v>
      </c>
      <c r="E5002" s="33" t="s">
        <v>13889</v>
      </c>
      <c r="F5002" s="33" t="s">
        <v>13890</v>
      </c>
      <c r="G5002" s="33" t="s">
        <v>13891</v>
      </c>
      <c r="H5002" s="33">
        <v>-43.21551111</v>
      </c>
      <c r="I5002" s="33">
        <v>-22.91370833</v>
      </c>
      <c r="J5002" s="33" t="s">
        <v>13846</v>
      </c>
      <c r="K5002" s="33" t="s">
        <v>13421</v>
      </c>
      <c r="L5002" s="33" t="s">
        <v>34</v>
      </c>
      <c r="M5002" s="33" t="s">
        <v>34</v>
      </c>
      <c r="N5002" s="33" t="s">
        <v>34</v>
      </c>
      <c r="O5002" s="33" t="s">
        <v>34</v>
      </c>
      <c r="P5002" s="33">
        <v>3</v>
      </c>
      <c r="Q5002" s="33">
        <v>24</v>
      </c>
      <c r="R5002" s="33">
        <v>85</v>
      </c>
      <c r="S5002" s="33">
        <v>4.6</v>
      </c>
      <c r="T5002" s="35" t="s">
        <v>7027</v>
      </c>
      <c r="U5002">
        <v>2010</v>
      </c>
      <c r="V5002">
        <v>4</v>
      </c>
      <c r="W5002">
        <v>18</v>
      </c>
      <c r="X5002" t="str">
        <f>VLOOKUP(C5002,'country description'!$A$2:$B$16,2,0)</f>
        <v>Brazil</v>
      </c>
      <c r="Y5002" t="str">
        <f t="shared" si="153"/>
        <v>R$85</v>
      </c>
      <c r="Z5002" s="36">
        <f>R5002*'Currency Exchange'!$C$18</f>
        <v>1270.19291</v>
      </c>
    </row>
    <row r="5003" ht="14.25" customHeight="1" spans="1:26">
      <c r="A5003" s="33">
        <v>7302898</v>
      </c>
      <c r="B5003" s="34" t="s">
        <v>13892</v>
      </c>
      <c r="C5003" s="33">
        <v>30</v>
      </c>
      <c r="D5003" s="34" t="s">
        <v>13836</v>
      </c>
      <c r="E5003" s="33" t="s">
        <v>13893</v>
      </c>
      <c r="F5003" s="33" t="s">
        <v>13894</v>
      </c>
      <c r="G5003" s="33" t="s">
        <v>13895</v>
      </c>
      <c r="H5003" s="33">
        <v>-43.18736944</v>
      </c>
      <c r="I5003" s="33">
        <v>-22.92481389</v>
      </c>
      <c r="J5003" s="33" t="s">
        <v>13443</v>
      </c>
      <c r="K5003" s="33" t="s">
        <v>13421</v>
      </c>
      <c r="L5003" s="33" t="s">
        <v>34</v>
      </c>
      <c r="M5003" s="33" t="s">
        <v>34</v>
      </c>
      <c r="N5003" s="33" t="s">
        <v>34</v>
      </c>
      <c r="O5003" s="33" t="s">
        <v>34</v>
      </c>
      <c r="P5003" s="33">
        <v>4</v>
      </c>
      <c r="Q5003" s="33">
        <v>44</v>
      </c>
      <c r="R5003" s="33">
        <v>300</v>
      </c>
      <c r="S5003" s="33">
        <v>4.7</v>
      </c>
      <c r="T5003" s="35" t="s">
        <v>1863</v>
      </c>
      <c r="U5003">
        <v>2013</v>
      </c>
      <c r="V5003">
        <v>11</v>
      </c>
      <c r="W5003">
        <v>21</v>
      </c>
      <c r="X5003" t="str">
        <f>VLOOKUP(C5003,'country description'!$A$2:$B$16,2,0)</f>
        <v>Brazil</v>
      </c>
      <c r="Y5003" t="str">
        <f t="shared" si="153"/>
        <v>R$300</v>
      </c>
      <c r="Z5003" s="36">
        <f>R5003*'Currency Exchange'!$C$18</f>
        <v>4483.0338</v>
      </c>
    </row>
    <row r="5004" ht="14.25" customHeight="1" spans="1:26">
      <c r="A5004" s="33">
        <v>7303219</v>
      </c>
      <c r="B5004" s="34" t="s">
        <v>13896</v>
      </c>
      <c r="C5004" s="33">
        <v>30</v>
      </c>
      <c r="D5004" s="34" t="s">
        <v>13836</v>
      </c>
      <c r="E5004" s="33" t="s">
        <v>13897</v>
      </c>
      <c r="F5004" s="33" t="s">
        <v>13898</v>
      </c>
      <c r="G5004" s="33" t="s">
        <v>13899</v>
      </c>
      <c r="H5004" s="33">
        <v>-43.377</v>
      </c>
      <c r="I5004" s="33">
        <v>-23.0115</v>
      </c>
      <c r="J5004" s="33" t="s">
        <v>13900</v>
      </c>
      <c r="K5004" s="33" t="s">
        <v>13421</v>
      </c>
      <c r="L5004" s="33" t="s">
        <v>34</v>
      </c>
      <c r="M5004" s="33" t="s">
        <v>34</v>
      </c>
      <c r="N5004" s="33" t="s">
        <v>34</v>
      </c>
      <c r="O5004" s="33" t="s">
        <v>34</v>
      </c>
      <c r="P5004" s="33">
        <v>4</v>
      </c>
      <c r="Q5004" s="33">
        <v>7</v>
      </c>
      <c r="R5004" s="33">
        <v>140</v>
      </c>
      <c r="S5004" s="33">
        <v>4</v>
      </c>
      <c r="T5004" s="35" t="s">
        <v>1997</v>
      </c>
      <c r="U5004">
        <v>2014</v>
      </c>
      <c r="V5004">
        <v>1</v>
      </c>
      <c r="W5004">
        <v>8</v>
      </c>
      <c r="X5004" t="str">
        <f>VLOOKUP(C5004,'country description'!$A$2:$B$16,2,0)</f>
        <v>Brazil</v>
      </c>
      <c r="Y5004" t="str">
        <f t="shared" si="153"/>
        <v>R$140</v>
      </c>
      <c r="Z5004" s="36">
        <f>R5004*'Currency Exchange'!$C$18</f>
        <v>2092.08244</v>
      </c>
    </row>
    <row r="5005" ht="14.25" customHeight="1" spans="1:26">
      <c r="A5005" s="33">
        <v>7304307</v>
      </c>
      <c r="B5005" s="34" t="s">
        <v>13901</v>
      </c>
      <c r="C5005" s="33">
        <v>30</v>
      </c>
      <c r="D5005" s="34" t="s">
        <v>13836</v>
      </c>
      <c r="E5005" s="33" t="s">
        <v>13902</v>
      </c>
      <c r="F5005" s="33" t="s">
        <v>13903</v>
      </c>
      <c r="G5005" s="33" t="s">
        <v>13904</v>
      </c>
      <c r="H5005" s="33">
        <v>-43.178826</v>
      </c>
      <c r="I5005" s="33">
        <v>-22.905293</v>
      </c>
      <c r="J5005" s="33" t="s">
        <v>1835</v>
      </c>
      <c r="K5005" s="33" t="s">
        <v>13421</v>
      </c>
      <c r="L5005" s="33" t="s">
        <v>34</v>
      </c>
      <c r="M5005" s="33" t="s">
        <v>34</v>
      </c>
      <c r="N5005" s="33" t="s">
        <v>34</v>
      </c>
      <c r="O5005" s="33" t="s">
        <v>34</v>
      </c>
      <c r="P5005" s="33">
        <v>4</v>
      </c>
      <c r="Q5005" s="33">
        <v>29</v>
      </c>
      <c r="R5005" s="33">
        <v>100</v>
      </c>
      <c r="S5005" s="33">
        <v>4.8</v>
      </c>
      <c r="T5005" s="35" t="s">
        <v>2727</v>
      </c>
      <c r="U5005">
        <v>2011</v>
      </c>
      <c r="V5005">
        <v>7</v>
      </c>
      <c r="W5005">
        <v>28</v>
      </c>
      <c r="X5005" t="str">
        <f>VLOOKUP(C5005,'country description'!$A$2:$B$16,2,0)</f>
        <v>Brazil</v>
      </c>
      <c r="Y5005" t="str">
        <f t="shared" si="153"/>
        <v>R$100</v>
      </c>
      <c r="Z5005" s="36">
        <f>R5005*'Currency Exchange'!$C$18</f>
        <v>1494.3446</v>
      </c>
    </row>
    <row r="5006" ht="14.25" customHeight="1" spans="1:26">
      <c r="A5006" s="33">
        <v>7304312</v>
      </c>
      <c r="B5006" s="34" t="s">
        <v>13905</v>
      </c>
      <c r="C5006" s="33">
        <v>30</v>
      </c>
      <c r="D5006" s="34" t="s">
        <v>13836</v>
      </c>
      <c r="E5006" s="33" t="s">
        <v>13906</v>
      </c>
      <c r="F5006" s="33" t="s">
        <v>13907</v>
      </c>
      <c r="G5006" s="33" t="s">
        <v>13908</v>
      </c>
      <c r="H5006" s="33">
        <v>-43.34879167</v>
      </c>
      <c r="I5006" s="33">
        <v>-22.99991111</v>
      </c>
      <c r="J5006" s="33" t="s">
        <v>50</v>
      </c>
      <c r="K5006" s="33" t="s">
        <v>13421</v>
      </c>
      <c r="L5006" s="33" t="s">
        <v>34</v>
      </c>
      <c r="M5006" s="33" t="s">
        <v>34</v>
      </c>
      <c r="N5006" s="33" t="s">
        <v>34</v>
      </c>
      <c r="O5006" s="33" t="s">
        <v>34</v>
      </c>
      <c r="P5006" s="33">
        <v>4</v>
      </c>
      <c r="Q5006" s="33">
        <v>5</v>
      </c>
      <c r="R5006" s="33">
        <v>150</v>
      </c>
      <c r="S5006" s="33">
        <v>4</v>
      </c>
      <c r="T5006" s="35" t="s">
        <v>13792</v>
      </c>
      <c r="U5006">
        <v>2011</v>
      </c>
      <c r="V5006">
        <v>5</v>
      </c>
      <c r="W5006">
        <v>8</v>
      </c>
      <c r="X5006" t="str">
        <f>VLOOKUP(C5006,'country description'!$A$2:$B$16,2,0)</f>
        <v>Brazil</v>
      </c>
      <c r="Y5006" t="str">
        <f t="shared" si="153"/>
        <v>R$150</v>
      </c>
      <c r="Z5006" s="36">
        <f>R5006*'Currency Exchange'!$C$18</f>
        <v>2241.5169</v>
      </c>
    </row>
    <row r="5007" ht="14.25" customHeight="1" spans="1:26">
      <c r="A5007" s="33">
        <v>7305048</v>
      </c>
      <c r="B5007" s="34" t="s">
        <v>13909</v>
      </c>
      <c r="C5007" s="33">
        <v>30</v>
      </c>
      <c r="D5007" s="34" t="s">
        <v>13836</v>
      </c>
      <c r="E5007" s="33" t="s">
        <v>13910</v>
      </c>
      <c r="F5007" s="33" t="s">
        <v>13911</v>
      </c>
      <c r="G5007" s="33" t="s">
        <v>13912</v>
      </c>
      <c r="H5007" s="33">
        <v>-43.341164</v>
      </c>
      <c r="I5007" s="33">
        <v>-22.870413</v>
      </c>
      <c r="J5007" s="33" t="s">
        <v>13463</v>
      </c>
      <c r="K5007" s="33" t="s">
        <v>13421</v>
      </c>
      <c r="L5007" s="33" t="s">
        <v>34</v>
      </c>
      <c r="M5007" s="33" t="s">
        <v>34</v>
      </c>
      <c r="N5007" s="33" t="s">
        <v>34</v>
      </c>
      <c r="O5007" s="33" t="s">
        <v>34</v>
      </c>
      <c r="P5007" s="33">
        <v>3</v>
      </c>
      <c r="Q5007" s="33">
        <v>1</v>
      </c>
      <c r="R5007" s="33">
        <v>70</v>
      </c>
      <c r="S5007" s="33">
        <v>1</v>
      </c>
      <c r="T5007" s="35" t="s">
        <v>7267</v>
      </c>
      <c r="U5007">
        <v>2013</v>
      </c>
      <c r="V5007">
        <v>3</v>
      </c>
      <c r="W5007">
        <v>6</v>
      </c>
      <c r="X5007" t="str">
        <f>VLOOKUP(C5007,'country description'!$A$2:$B$16,2,0)</f>
        <v>Brazil</v>
      </c>
      <c r="Y5007" t="str">
        <f t="shared" si="153"/>
        <v>R$70</v>
      </c>
      <c r="Z5007" s="36">
        <f>R5007*'Currency Exchange'!$C$18</f>
        <v>1046.04122</v>
      </c>
    </row>
    <row r="5008" ht="14.25" customHeight="1" spans="1:26">
      <c r="A5008" s="33">
        <v>7400818</v>
      </c>
      <c r="B5008" s="34" t="s">
        <v>13913</v>
      </c>
      <c r="C5008" s="33">
        <v>94</v>
      </c>
      <c r="D5008" s="34" t="s">
        <v>13914</v>
      </c>
      <c r="E5008" s="33" t="s">
        <v>13915</v>
      </c>
      <c r="F5008" s="33" t="s">
        <v>13916</v>
      </c>
      <c r="G5008" s="33" t="s">
        <v>13917</v>
      </c>
      <c r="H5008" s="33">
        <v>106.8425</v>
      </c>
      <c r="I5008" s="33">
        <v>-6.224333333</v>
      </c>
      <c r="J5008" s="33" t="s">
        <v>13918</v>
      </c>
      <c r="K5008" s="33" t="s">
        <v>13919</v>
      </c>
      <c r="L5008" s="33" t="s">
        <v>34</v>
      </c>
      <c r="M5008" s="33" t="s">
        <v>34</v>
      </c>
      <c r="N5008" s="33" t="s">
        <v>34</v>
      </c>
      <c r="O5008" s="33" t="s">
        <v>34</v>
      </c>
      <c r="P5008" s="33">
        <v>3</v>
      </c>
      <c r="Q5008" s="33">
        <v>841</v>
      </c>
      <c r="R5008" s="33">
        <v>200000</v>
      </c>
      <c r="S5008" s="33">
        <v>4.4</v>
      </c>
      <c r="T5008" s="35" t="s">
        <v>8043</v>
      </c>
      <c r="U5008">
        <v>2015</v>
      </c>
      <c r="V5008">
        <v>3</v>
      </c>
      <c r="W5008">
        <v>15</v>
      </c>
      <c r="X5008" t="str">
        <f>VLOOKUP(C5008,'country description'!$A$2:$B$16,2,0)</f>
        <v>Indonesia</v>
      </c>
      <c r="Y5008" t="str">
        <f t="shared" si="153"/>
        <v>IDR200000</v>
      </c>
      <c r="Z5008" s="36">
        <f>R5008*'Currency Exchange'!$C$19</f>
        <v>1048</v>
      </c>
    </row>
    <row r="5009" ht="14.25" customHeight="1" spans="1:26">
      <c r="A5009" s="33">
        <v>7402935</v>
      </c>
      <c r="B5009" s="34" t="s">
        <v>13920</v>
      </c>
      <c r="C5009" s="33">
        <v>94</v>
      </c>
      <c r="D5009" s="34" t="s">
        <v>13914</v>
      </c>
      <c r="E5009" s="33" t="s">
        <v>13921</v>
      </c>
      <c r="F5009" s="33" t="s">
        <v>13922</v>
      </c>
      <c r="G5009" s="33" t="s">
        <v>13923</v>
      </c>
      <c r="H5009" s="33">
        <v>106.821999</v>
      </c>
      <c r="I5009" s="33">
        <v>-6.196778</v>
      </c>
      <c r="J5009" s="33" t="s">
        <v>2780</v>
      </c>
      <c r="K5009" s="33" t="s">
        <v>13919</v>
      </c>
      <c r="L5009" s="33" t="s">
        <v>34</v>
      </c>
      <c r="M5009" s="33" t="s">
        <v>34</v>
      </c>
      <c r="N5009" s="33" t="s">
        <v>34</v>
      </c>
      <c r="O5009" s="33" t="s">
        <v>34</v>
      </c>
      <c r="P5009" s="33">
        <v>3</v>
      </c>
      <c r="Q5009" s="33">
        <v>1498</v>
      </c>
      <c r="R5009" s="33">
        <v>800000</v>
      </c>
      <c r="S5009" s="33">
        <v>4.1</v>
      </c>
      <c r="T5009" s="35" t="s">
        <v>9212</v>
      </c>
      <c r="U5009">
        <v>2014</v>
      </c>
      <c r="V5009">
        <v>5</v>
      </c>
      <c r="W5009">
        <v>2</v>
      </c>
      <c r="X5009" t="str">
        <f>VLOOKUP(C5009,'country description'!$A$2:$B$16,2,0)</f>
        <v>Indonesia</v>
      </c>
      <c r="Y5009" t="str">
        <f t="shared" si="153"/>
        <v>IDR800000</v>
      </c>
      <c r="Z5009" s="36">
        <f>R5009*'Currency Exchange'!$C$19</f>
        <v>4192</v>
      </c>
    </row>
    <row r="5010" ht="14.25" customHeight="1" spans="1:26">
      <c r="A5010" s="33">
        <v>7405789</v>
      </c>
      <c r="B5010" s="34" t="s">
        <v>13924</v>
      </c>
      <c r="C5010" s="33">
        <v>94</v>
      </c>
      <c r="D5010" s="34" t="s">
        <v>13914</v>
      </c>
      <c r="E5010" s="33" t="s">
        <v>13925</v>
      </c>
      <c r="F5010" s="33" t="s">
        <v>13926</v>
      </c>
      <c r="G5010" s="33" t="s">
        <v>13927</v>
      </c>
      <c r="H5010" s="33">
        <v>106.801782</v>
      </c>
      <c r="I5010" s="33">
        <v>-6.278012</v>
      </c>
      <c r="J5010" s="33" t="s">
        <v>13928</v>
      </c>
      <c r="K5010" s="33" t="s">
        <v>13919</v>
      </c>
      <c r="L5010" s="33" t="s">
        <v>34</v>
      </c>
      <c r="M5010" s="33" t="s">
        <v>34</v>
      </c>
      <c r="N5010" s="33" t="s">
        <v>34</v>
      </c>
      <c r="O5010" s="33" t="s">
        <v>34</v>
      </c>
      <c r="P5010" s="33">
        <v>3</v>
      </c>
      <c r="Q5010" s="33">
        <v>1476</v>
      </c>
      <c r="R5010" s="33">
        <v>165000</v>
      </c>
      <c r="S5010" s="33">
        <v>4.6</v>
      </c>
      <c r="T5010" s="35" t="s">
        <v>665</v>
      </c>
      <c r="U5010">
        <v>2011</v>
      </c>
      <c r="V5010">
        <v>12</v>
      </c>
      <c r="W5010">
        <v>17</v>
      </c>
      <c r="X5010" t="str">
        <f>VLOOKUP(C5010,'country description'!$A$2:$B$16,2,0)</f>
        <v>Indonesia</v>
      </c>
      <c r="Y5010" t="str">
        <f t="shared" si="153"/>
        <v>IDR165000</v>
      </c>
      <c r="Z5010" s="36">
        <f>R5010*'Currency Exchange'!$C$19</f>
        <v>864.6</v>
      </c>
    </row>
    <row r="5011" ht="14.25" customHeight="1" spans="1:26">
      <c r="A5011" s="33">
        <v>7410290</v>
      </c>
      <c r="B5011" s="34" t="s">
        <v>13929</v>
      </c>
      <c r="C5011" s="33">
        <v>94</v>
      </c>
      <c r="D5011" s="34" t="s">
        <v>13914</v>
      </c>
      <c r="E5011" s="33" t="s">
        <v>13930</v>
      </c>
      <c r="F5011" s="33" t="s">
        <v>13931</v>
      </c>
      <c r="G5011" s="33" t="s">
        <v>13932</v>
      </c>
      <c r="H5011" s="33">
        <v>106.8189611</v>
      </c>
      <c r="I5011" s="33">
        <v>-6.203291667</v>
      </c>
      <c r="J5011" s="33" t="s">
        <v>13933</v>
      </c>
      <c r="K5011" s="33" t="s">
        <v>13919</v>
      </c>
      <c r="L5011" s="33" t="s">
        <v>34</v>
      </c>
      <c r="M5011" s="33" t="s">
        <v>34</v>
      </c>
      <c r="N5011" s="33" t="s">
        <v>34</v>
      </c>
      <c r="O5011" s="33" t="s">
        <v>34</v>
      </c>
      <c r="P5011" s="33">
        <v>3</v>
      </c>
      <c r="Q5011" s="33">
        <v>873</v>
      </c>
      <c r="R5011" s="33">
        <v>800000</v>
      </c>
      <c r="S5011" s="33">
        <v>4.6</v>
      </c>
      <c r="T5011" s="35" t="s">
        <v>8983</v>
      </c>
      <c r="U5011">
        <v>2014</v>
      </c>
      <c r="V5011">
        <v>10</v>
      </c>
      <c r="W5011">
        <v>23</v>
      </c>
      <c r="X5011" t="str">
        <f>VLOOKUP(C5011,'country description'!$A$2:$B$16,2,0)</f>
        <v>Indonesia</v>
      </c>
      <c r="Y5011" t="str">
        <f t="shared" si="153"/>
        <v>IDR800000</v>
      </c>
      <c r="Z5011" s="36">
        <f>R5011*'Currency Exchange'!$C$19</f>
        <v>4192</v>
      </c>
    </row>
    <row r="5012" ht="14.25" customHeight="1" spans="1:26">
      <c r="A5012" s="33">
        <v>7417450</v>
      </c>
      <c r="B5012" s="34" t="s">
        <v>13934</v>
      </c>
      <c r="C5012" s="33">
        <v>94</v>
      </c>
      <c r="D5012" s="34" t="s">
        <v>13935</v>
      </c>
      <c r="E5012" s="33" t="s">
        <v>13936</v>
      </c>
      <c r="F5012" s="33" t="s">
        <v>13937</v>
      </c>
      <c r="G5012" s="33" t="s">
        <v>13938</v>
      </c>
      <c r="H5012" s="33">
        <v>106.7261194</v>
      </c>
      <c r="I5012" s="33">
        <v>-6.269913889</v>
      </c>
      <c r="J5012" s="33" t="s">
        <v>13939</v>
      </c>
      <c r="K5012" s="33" t="s">
        <v>13919</v>
      </c>
      <c r="L5012" s="33" t="s">
        <v>34</v>
      </c>
      <c r="M5012" s="33" t="s">
        <v>34</v>
      </c>
      <c r="N5012" s="33" t="s">
        <v>34</v>
      </c>
      <c r="O5012" s="33" t="s">
        <v>34</v>
      </c>
      <c r="P5012" s="33">
        <v>3</v>
      </c>
      <c r="Q5012" s="33">
        <v>2212</v>
      </c>
      <c r="R5012" s="33">
        <v>200000</v>
      </c>
      <c r="S5012" s="33">
        <v>4.9</v>
      </c>
      <c r="T5012" s="35" t="s">
        <v>10082</v>
      </c>
      <c r="U5012">
        <v>2015</v>
      </c>
      <c r="V5012">
        <v>9</v>
      </c>
      <c r="W5012">
        <v>3</v>
      </c>
      <c r="X5012" t="str">
        <f>VLOOKUP(C5012,'country description'!$A$2:$B$16,2,0)</f>
        <v>Indonesia</v>
      </c>
      <c r="Y5012" t="str">
        <f t="shared" si="153"/>
        <v>IDR200000</v>
      </c>
      <c r="Z5012" s="36">
        <f>R5012*'Currency Exchange'!$C$19</f>
        <v>1048</v>
      </c>
    </row>
    <row r="5013" ht="14.25" customHeight="1" spans="1:26">
      <c r="A5013" s="33">
        <v>7417455</v>
      </c>
      <c r="B5013" s="34" t="s">
        <v>13934</v>
      </c>
      <c r="C5013" s="33">
        <v>94</v>
      </c>
      <c r="D5013" s="34" t="s">
        <v>13914</v>
      </c>
      <c r="E5013" s="33" t="s">
        <v>13940</v>
      </c>
      <c r="F5013" s="33" t="s">
        <v>13941</v>
      </c>
      <c r="G5013" s="33" t="s">
        <v>13942</v>
      </c>
      <c r="H5013" s="33">
        <v>106.8335532</v>
      </c>
      <c r="I5013" s="33">
        <v>-6.12685982</v>
      </c>
      <c r="J5013" s="33" t="s">
        <v>13939</v>
      </c>
      <c r="K5013" s="33" t="s">
        <v>13919</v>
      </c>
      <c r="L5013" s="33" t="s">
        <v>34</v>
      </c>
      <c r="M5013" s="33" t="s">
        <v>34</v>
      </c>
      <c r="N5013" s="33" t="s">
        <v>34</v>
      </c>
      <c r="O5013" s="33" t="s">
        <v>34</v>
      </c>
      <c r="P5013" s="33">
        <v>3</v>
      </c>
      <c r="Q5013" s="33">
        <v>1640</v>
      </c>
      <c r="R5013" s="33">
        <v>200000</v>
      </c>
      <c r="S5013" s="33">
        <v>4.9</v>
      </c>
      <c r="T5013" s="35" t="s">
        <v>13943</v>
      </c>
      <c r="U5013">
        <v>2018</v>
      </c>
      <c r="V5013">
        <v>7</v>
      </c>
      <c r="W5013">
        <v>10</v>
      </c>
      <c r="X5013" t="str">
        <f>VLOOKUP(C5013,'country description'!$A$2:$B$16,2,0)</f>
        <v>Indonesia</v>
      </c>
      <c r="Y5013" t="str">
        <f t="shared" si="153"/>
        <v>IDR200000</v>
      </c>
      <c r="Z5013" s="36">
        <f>R5013*'Currency Exchange'!$C$19</f>
        <v>1048</v>
      </c>
    </row>
    <row r="5014" ht="14.25" customHeight="1" spans="1:26">
      <c r="A5014" s="33">
        <v>7420899</v>
      </c>
      <c r="B5014" s="34" t="s">
        <v>13944</v>
      </c>
      <c r="C5014" s="33">
        <v>94</v>
      </c>
      <c r="D5014" s="34" t="s">
        <v>13914</v>
      </c>
      <c r="E5014" s="33" t="s">
        <v>13945</v>
      </c>
      <c r="F5014" s="33" t="s">
        <v>13946</v>
      </c>
      <c r="G5014" s="33" t="s">
        <v>13947</v>
      </c>
      <c r="H5014" s="33">
        <v>106.800144</v>
      </c>
      <c r="I5014" s="33">
        <v>-6.101298</v>
      </c>
      <c r="J5014" s="33" t="s">
        <v>13501</v>
      </c>
      <c r="K5014" s="33" t="s">
        <v>13919</v>
      </c>
      <c r="L5014" s="33" t="s">
        <v>34</v>
      </c>
      <c r="M5014" s="33" t="s">
        <v>34</v>
      </c>
      <c r="N5014" s="33" t="s">
        <v>34</v>
      </c>
      <c r="O5014" s="33" t="s">
        <v>34</v>
      </c>
      <c r="P5014" s="33">
        <v>3</v>
      </c>
      <c r="Q5014" s="33">
        <v>605</v>
      </c>
      <c r="R5014" s="33">
        <v>500000</v>
      </c>
      <c r="S5014" s="33">
        <v>4.9</v>
      </c>
      <c r="T5014" s="35" t="s">
        <v>13948</v>
      </c>
      <c r="U5014">
        <v>2013</v>
      </c>
      <c r="V5014">
        <v>8</v>
      </c>
      <c r="W5014">
        <v>19</v>
      </c>
      <c r="X5014" t="str">
        <f>VLOOKUP(C5014,'country description'!$A$2:$B$16,2,0)</f>
        <v>Indonesia</v>
      </c>
      <c r="Y5014" t="str">
        <f t="shared" si="153"/>
        <v>IDR500000</v>
      </c>
      <c r="Z5014" s="36">
        <f>R5014*'Currency Exchange'!$C$19</f>
        <v>2620</v>
      </c>
    </row>
    <row r="5015" ht="14.25" customHeight="1" spans="1:26">
      <c r="A5015" s="33">
        <v>7421967</v>
      </c>
      <c r="B5015" s="34" t="s">
        <v>13949</v>
      </c>
      <c r="C5015" s="33">
        <v>94</v>
      </c>
      <c r="D5015" s="34" t="s">
        <v>13914</v>
      </c>
      <c r="E5015" s="33" t="s">
        <v>13950</v>
      </c>
      <c r="F5015" s="33" t="s">
        <v>13951</v>
      </c>
      <c r="G5015" s="33" t="s">
        <v>13952</v>
      </c>
      <c r="H5015" s="33">
        <v>106.8134001</v>
      </c>
      <c r="I5015" s="33">
        <v>-6.235241091</v>
      </c>
      <c r="J5015" s="33" t="s">
        <v>1702</v>
      </c>
      <c r="K5015" s="33" t="s">
        <v>13919</v>
      </c>
      <c r="L5015" s="33" t="s">
        <v>34</v>
      </c>
      <c r="M5015" s="33" t="s">
        <v>34</v>
      </c>
      <c r="N5015" s="33" t="s">
        <v>34</v>
      </c>
      <c r="O5015" s="33" t="s">
        <v>34</v>
      </c>
      <c r="P5015" s="33">
        <v>3</v>
      </c>
      <c r="Q5015" s="33">
        <v>395</v>
      </c>
      <c r="R5015" s="33">
        <v>450000</v>
      </c>
      <c r="S5015" s="33">
        <v>4.2</v>
      </c>
      <c r="T5015" s="35" t="s">
        <v>7952</v>
      </c>
      <c r="U5015">
        <v>2014</v>
      </c>
      <c r="V5015">
        <v>11</v>
      </c>
      <c r="W5015">
        <v>17</v>
      </c>
      <c r="X5015" t="str">
        <f>VLOOKUP(C5015,'country description'!$A$2:$B$16,2,0)</f>
        <v>Indonesia</v>
      </c>
      <c r="Y5015" t="str">
        <f t="shared" si="153"/>
        <v>IDR450000</v>
      </c>
      <c r="Z5015" s="36">
        <f>R5015*'Currency Exchange'!$C$19</f>
        <v>2358</v>
      </c>
    </row>
    <row r="5016" ht="14.25" customHeight="1" spans="1:26">
      <c r="A5016" s="33">
        <v>7422489</v>
      </c>
      <c r="B5016" s="34" t="s">
        <v>13953</v>
      </c>
      <c r="C5016" s="33">
        <v>94</v>
      </c>
      <c r="D5016" s="34" t="s">
        <v>13914</v>
      </c>
      <c r="E5016" s="33" t="s">
        <v>13954</v>
      </c>
      <c r="F5016" s="33" t="s">
        <v>13955</v>
      </c>
      <c r="G5016" s="33" t="s">
        <v>13956</v>
      </c>
      <c r="H5016" s="33">
        <v>106.821023</v>
      </c>
      <c r="I5016" s="33">
        <v>-6.19627</v>
      </c>
      <c r="J5016" s="33" t="s">
        <v>13957</v>
      </c>
      <c r="K5016" s="33" t="s">
        <v>13919</v>
      </c>
      <c r="L5016" s="33" t="s">
        <v>34</v>
      </c>
      <c r="M5016" s="33" t="s">
        <v>34</v>
      </c>
      <c r="N5016" s="33" t="s">
        <v>34</v>
      </c>
      <c r="O5016" s="33" t="s">
        <v>34</v>
      </c>
      <c r="P5016" s="33">
        <v>3</v>
      </c>
      <c r="Q5016" s="33">
        <v>243</v>
      </c>
      <c r="R5016" s="33">
        <v>350000</v>
      </c>
      <c r="S5016" s="33">
        <v>4.3</v>
      </c>
      <c r="T5016" s="35" t="s">
        <v>12804</v>
      </c>
      <c r="U5016">
        <v>2017</v>
      </c>
      <c r="V5016">
        <v>11</v>
      </c>
      <c r="W5016">
        <v>14</v>
      </c>
      <c r="X5016" t="str">
        <f>VLOOKUP(C5016,'country description'!$A$2:$B$16,2,0)</f>
        <v>Indonesia</v>
      </c>
      <c r="Y5016" t="str">
        <f t="shared" si="153"/>
        <v>IDR350000</v>
      </c>
      <c r="Z5016" s="36">
        <f>R5016*'Currency Exchange'!$C$19</f>
        <v>1834</v>
      </c>
    </row>
    <row r="5017" ht="14.25" customHeight="1" spans="1:26">
      <c r="A5017" s="33">
        <v>7422633</v>
      </c>
      <c r="B5017" s="34" t="s">
        <v>13934</v>
      </c>
      <c r="C5017" s="33">
        <v>94</v>
      </c>
      <c r="D5017" s="34" t="s">
        <v>13914</v>
      </c>
      <c r="E5017" s="33" t="s">
        <v>13958</v>
      </c>
      <c r="F5017" s="33" t="s">
        <v>13959</v>
      </c>
      <c r="G5017" s="33" t="s">
        <v>13960</v>
      </c>
      <c r="H5017" s="33">
        <v>106.7285083</v>
      </c>
      <c r="I5017" s="33">
        <v>-6.168466667</v>
      </c>
      <c r="J5017" s="33" t="s">
        <v>13939</v>
      </c>
      <c r="K5017" s="33" t="s">
        <v>13919</v>
      </c>
      <c r="L5017" s="33" t="s">
        <v>34</v>
      </c>
      <c r="M5017" s="33" t="s">
        <v>34</v>
      </c>
      <c r="N5017" s="33" t="s">
        <v>34</v>
      </c>
      <c r="O5017" s="33" t="s">
        <v>34</v>
      </c>
      <c r="P5017" s="33">
        <v>3</v>
      </c>
      <c r="Q5017" s="33">
        <v>1662</v>
      </c>
      <c r="R5017" s="33">
        <v>200000</v>
      </c>
      <c r="S5017" s="33">
        <v>4.9</v>
      </c>
      <c r="T5017" s="35" t="s">
        <v>8268</v>
      </c>
      <c r="U5017">
        <v>2010</v>
      </c>
      <c r="V5017">
        <v>12</v>
      </c>
      <c r="W5017">
        <v>18</v>
      </c>
      <c r="X5017" t="str">
        <f>VLOOKUP(C5017,'country description'!$A$2:$B$16,2,0)</f>
        <v>Indonesia</v>
      </c>
      <c r="Y5017" t="str">
        <f t="shared" si="153"/>
        <v>IDR200000</v>
      </c>
      <c r="Z5017" s="36">
        <f>R5017*'Currency Exchange'!$C$19</f>
        <v>1048</v>
      </c>
    </row>
    <row r="5018" ht="14.25" customHeight="1" spans="1:26">
      <c r="A5018" s="33">
        <v>7422751</v>
      </c>
      <c r="B5018" s="34" t="s">
        <v>13961</v>
      </c>
      <c r="C5018" s="33">
        <v>94</v>
      </c>
      <c r="D5018" s="34" t="s">
        <v>13914</v>
      </c>
      <c r="E5018" s="33" t="s">
        <v>13962</v>
      </c>
      <c r="F5018" s="33" t="s">
        <v>13922</v>
      </c>
      <c r="G5018" s="33" t="s">
        <v>13923</v>
      </c>
      <c r="H5018" s="33">
        <v>106.8197488</v>
      </c>
      <c r="I5018" s="33">
        <v>-6.197150016</v>
      </c>
      <c r="J5018" s="33" t="s">
        <v>13963</v>
      </c>
      <c r="K5018" s="33" t="s">
        <v>13919</v>
      </c>
      <c r="L5018" s="33" t="s">
        <v>34</v>
      </c>
      <c r="M5018" s="33" t="s">
        <v>34</v>
      </c>
      <c r="N5018" s="33" t="s">
        <v>34</v>
      </c>
      <c r="O5018" s="33" t="s">
        <v>34</v>
      </c>
      <c r="P5018" s="33">
        <v>3</v>
      </c>
      <c r="Q5018" s="33">
        <v>903</v>
      </c>
      <c r="R5018" s="33">
        <v>200000</v>
      </c>
      <c r="S5018" s="33">
        <v>4.6</v>
      </c>
      <c r="T5018" s="35" t="s">
        <v>13964</v>
      </c>
      <c r="U5018">
        <v>2018</v>
      </c>
      <c r="V5018">
        <v>4</v>
      </c>
      <c r="W5018">
        <v>27</v>
      </c>
      <c r="X5018" t="str">
        <f>VLOOKUP(C5018,'country description'!$A$2:$B$16,2,0)</f>
        <v>Indonesia</v>
      </c>
      <c r="Y5018" t="str">
        <f t="shared" si="153"/>
        <v>IDR200000</v>
      </c>
      <c r="Z5018" s="36">
        <f>R5018*'Currency Exchange'!$C$19</f>
        <v>1048</v>
      </c>
    </row>
    <row r="5019" ht="14.25" customHeight="1" spans="1:26">
      <c r="A5019" s="33">
        <v>7423482</v>
      </c>
      <c r="B5019" s="34" t="s">
        <v>13965</v>
      </c>
      <c r="C5019" s="33">
        <v>94</v>
      </c>
      <c r="D5019" s="34" t="s">
        <v>13966</v>
      </c>
      <c r="E5019" s="33" t="s">
        <v>13967</v>
      </c>
      <c r="F5019" s="33" t="s">
        <v>13968</v>
      </c>
      <c r="G5019" s="33" t="s">
        <v>13969</v>
      </c>
      <c r="H5019" s="33">
        <v>106.8078499</v>
      </c>
      <c r="I5019" s="33">
        <v>-6.576578026</v>
      </c>
      <c r="J5019" s="33" t="s">
        <v>13970</v>
      </c>
      <c r="K5019" s="33" t="s">
        <v>13919</v>
      </c>
      <c r="L5019" s="33" t="s">
        <v>34</v>
      </c>
      <c r="M5019" s="33" t="s">
        <v>34</v>
      </c>
      <c r="N5019" s="33" t="s">
        <v>34</v>
      </c>
      <c r="O5019" s="33" t="s">
        <v>34</v>
      </c>
      <c r="P5019" s="33">
        <v>3</v>
      </c>
      <c r="Q5019" s="33">
        <v>1159</v>
      </c>
      <c r="R5019" s="33">
        <v>250000</v>
      </c>
      <c r="S5019" s="33">
        <v>4</v>
      </c>
      <c r="T5019" s="35" t="s">
        <v>5071</v>
      </c>
      <c r="U5019">
        <v>2011</v>
      </c>
      <c r="V5019">
        <v>7</v>
      </c>
      <c r="W5019">
        <v>11</v>
      </c>
      <c r="X5019" t="str">
        <f>VLOOKUP(C5019,'country description'!$A$2:$B$16,2,0)</f>
        <v>Indonesia</v>
      </c>
      <c r="Y5019" t="str">
        <f t="shared" si="153"/>
        <v>IDR250000</v>
      </c>
      <c r="Z5019" s="36">
        <f>R5019*'Currency Exchange'!$C$19</f>
        <v>1310</v>
      </c>
    </row>
    <row r="5020" ht="14.25" customHeight="1" spans="1:26">
      <c r="A5020" s="33">
        <v>7423620</v>
      </c>
      <c r="B5020" s="34" t="s">
        <v>13971</v>
      </c>
      <c r="C5020" s="33">
        <v>94</v>
      </c>
      <c r="D5020" s="34" t="s">
        <v>13966</v>
      </c>
      <c r="E5020" s="33" t="s">
        <v>13972</v>
      </c>
      <c r="F5020" s="33" t="s">
        <v>13973</v>
      </c>
      <c r="G5020" s="33" t="s">
        <v>13974</v>
      </c>
      <c r="H5020" s="33">
        <v>106.8103014</v>
      </c>
      <c r="I5020" s="33">
        <v>-6.606916768</v>
      </c>
      <c r="J5020" s="33" t="s">
        <v>13975</v>
      </c>
      <c r="K5020" s="33" t="s">
        <v>13919</v>
      </c>
      <c r="L5020" s="33" t="s">
        <v>34</v>
      </c>
      <c r="M5020" s="33" t="s">
        <v>34</v>
      </c>
      <c r="N5020" s="33" t="s">
        <v>34</v>
      </c>
      <c r="O5020" s="33" t="s">
        <v>34</v>
      </c>
      <c r="P5020" s="33">
        <v>2</v>
      </c>
      <c r="Q5020" s="33">
        <v>783</v>
      </c>
      <c r="R5020" s="33">
        <v>70000</v>
      </c>
      <c r="S5020" s="33">
        <v>3.7</v>
      </c>
      <c r="T5020" s="35" t="s">
        <v>8561</v>
      </c>
      <c r="U5020">
        <v>2016</v>
      </c>
      <c r="V5020">
        <v>6</v>
      </c>
      <c r="W5020">
        <v>13</v>
      </c>
      <c r="X5020" t="str">
        <f>VLOOKUP(C5020,'country description'!$A$2:$B$16,2,0)</f>
        <v>Indonesia</v>
      </c>
      <c r="Y5020" t="str">
        <f t="shared" si="153"/>
        <v>IDR70000</v>
      </c>
      <c r="Z5020" s="36">
        <f>R5020*'Currency Exchange'!$C$19</f>
        <v>366.8</v>
      </c>
    </row>
    <row r="5021" ht="14.25" customHeight="1" spans="1:26">
      <c r="A5021" s="33">
        <v>7600062</v>
      </c>
      <c r="B5021" s="34" t="s">
        <v>6344</v>
      </c>
      <c r="C5021" s="33">
        <v>215</v>
      </c>
      <c r="D5021" s="34" t="s">
        <v>13976</v>
      </c>
      <c r="E5021" s="33" t="s">
        <v>13977</v>
      </c>
      <c r="F5021" s="33" t="s">
        <v>13978</v>
      </c>
      <c r="G5021" s="33" t="s">
        <v>13979</v>
      </c>
      <c r="H5021" s="33">
        <v>-3.196294444</v>
      </c>
      <c r="I5021" s="33">
        <v>55.95349444</v>
      </c>
      <c r="J5021" s="33" t="s">
        <v>12786</v>
      </c>
      <c r="K5021" s="33" t="s">
        <v>13012</v>
      </c>
      <c r="L5021" s="33" t="s">
        <v>34</v>
      </c>
      <c r="M5021" s="33" t="s">
        <v>34</v>
      </c>
      <c r="N5021" s="33" t="s">
        <v>34</v>
      </c>
      <c r="O5021" s="33" t="s">
        <v>34</v>
      </c>
      <c r="P5021" s="33">
        <v>3</v>
      </c>
      <c r="Q5021" s="33">
        <v>154</v>
      </c>
      <c r="R5021" s="33">
        <v>40</v>
      </c>
      <c r="S5021" s="33">
        <v>4</v>
      </c>
      <c r="T5021" s="35" t="s">
        <v>7766</v>
      </c>
      <c r="U5021">
        <v>2014</v>
      </c>
      <c r="V5021">
        <v>6</v>
      </c>
      <c r="W5021">
        <v>27</v>
      </c>
      <c r="X5021" t="str">
        <f>VLOOKUP(C5021,'country description'!$A$2:$B$16,2,0)</f>
        <v>United Kingdom</v>
      </c>
      <c r="Y5021" t="str">
        <f t="shared" si="153"/>
        <v>Œ£40</v>
      </c>
      <c r="Z5021" s="36">
        <f>R5021*'Currency Exchange'!$C$4</f>
        <v>4268.46916</v>
      </c>
    </row>
    <row r="5022" ht="14.25" customHeight="1" spans="1:26">
      <c r="A5022" s="33">
        <v>7600097</v>
      </c>
      <c r="B5022" s="34" t="s">
        <v>13980</v>
      </c>
      <c r="C5022" s="33">
        <v>215</v>
      </c>
      <c r="D5022" s="34" t="s">
        <v>13976</v>
      </c>
      <c r="E5022" s="33" t="s">
        <v>13981</v>
      </c>
      <c r="F5022" s="33" t="s">
        <v>13982</v>
      </c>
      <c r="G5022" s="33" t="s">
        <v>13983</v>
      </c>
      <c r="H5022" s="33">
        <v>-3.201683333</v>
      </c>
      <c r="I5022" s="33">
        <v>55.94595</v>
      </c>
      <c r="J5022" s="33" t="s">
        <v>3024</v>
      </c>
      <c r="K5022" s="33" t="s">
        <v>13012</v>
      </c>
      <c r="L5022" s="33" t="s">
        <v>34</v>
      </c>
      <c r="M5022" s="33" t="s">
        <v>34</v>
      </c>
      <c r="N5022" s="33" t="s">
        <v>34</v>
      </c>
      <c r="O5022" s="33" t="s">
        <v>34</v>
      </c>
      <c r="P5022" s="33">
        <v>2</v>
      </c>
      <c r="Q5022" s="33">
        <v>57</v>
      </c>
      <c r="R5022" s="33">
        <v>15</v>
      </c>
      <c r="S5022" s="33">
        <v>4.1</v>
      </c>
      <c r="T5022" s="35" t="s">
        <v>13984</v>
      </c>
      <c r="U5022">
        <v>2010</v>
      </c>
      <c r="V5022">
        <v>6</v>
      </c>
      <c r="W5022">
        <v>13</v>
      </c>
      <c r="X5022" t="str">
        <f>VLOOKUP(C5022,'country description'!$A$2:$B$16,2,0)</f>
        <v>United Kingdom</v>
      </c>
      <c r="Y5022" t="str">
        <f t="shared" si="153"/>
        <v>Œ£15</v>
      </c>
      <c r="Z5022" s="36">
        <f>R5022*'Currency Exchange'!$C$4</f>
        <v>1600.675935</v>
      </c>
    </row>
    <row r="5023" ht="14.25" customHeight="1" spans="1:26">
      <c r="A5023" s="33">
        <v>7600118</v>
      </c>
      <c r="B5023" s="34" t="s">
        <v>13985</v>
      </c>
      <c r="C5023" s="33">
        <v>215</v>
      </c>
      <c r="D5023" s="34" t="s">
        <v>13976</v>
      </c>
      <c r="E5023" s="33" t="s">
        <v>13986</v>
      </c>
      <c r="F5023" s="33" t="s">
        <v>13982</v>
      </c>
      <c r="G5023" s="33" t="s">
        <v>13983</v>
      </c>
      <c r="H5023" s="33">
        <v>-3.205522222</v>
      </c>
      <c r="I5023" s="33">
        <v>55.94562222</v>
      </c>
      <c r="J5023" s="33" t="s">
        <v>12786</v>
      </c>
      <c r="K5023" s="33" t="s">
        <v>13012</v>
      </c>
      <c r="L5023" s="33" t="s">
        <v>34</v>
      </c>
      <c r="M5023" s="33" t="s">
        <v>34</v>
      </c>
      <c r="N5023" s="33" t="s">
        <v>34</v>
      </c>
      <c r="O5023" s="33" t="s">
        <v>34</v>
      </c>
      <c r="P5023" s="33">
        <v>3</v>
      </c>
      <c r="Q5023" s="33">
        <v>31</v>
      </c>
      <c r="R5023" s="33">
        <v>35</v>
      </c>
      <c r="S5023" s="33">
        <v>3.5</v>
      </c>
      <c r="T5023" s="35" t="s">
        <v>10275</v>
      </c>
      <c r="U5023">
        <v>2017</v>
      </c>
      <c r="V5023">
        <v>3</v>
      </c>
      <c r="W5023">
        <v>5</v>
      </c>
      <c r="X5023" t="str">
        <f>VLOOKUP(C5023,'country description'!$A$2:$B$16,2,0)</f>
        <v>United Kingdom</v>
      </c>
      <c r="Y5023" t="str">
        <f t="shared" si="153"/>
        <v>Œ£35</v>
      </c>
      <c r="Z5023" s="36">
        <f>R5023*'Currency Exchange'!$C$4</f>
        <v>3734.910515</v>
      </c>
    </row>
    <row r="5024" ht="14.25" customHeight="1" spans="1:26">
      <c r="A5024" s="33">
        <v>7600188</v>
      </c>
      <c r="B5024" s="34" t="s">
        <v>13987</v>
      </c>
      <c r="C5024" s="33">
        <v>215</v>
      </c>
      <c r="D5024" s="34" t="s">
        <v>13976</v>
      </c>
      <c r="E5024" s="33" t="s">
        <v>13988</v>
      </c>
      <c r="F5024" s="33" t="s">
        <v>13982</v>
      </c>
      <c r="G5024" s="33" t="s">
        <v>13983</v>
      </c>
      <c r="H5024" s="33">
        <v>-3.18625</v>
      </c>
      <c r="I5024" s="33">
        <v>55.94800278</v>
      </c>
      <c r="J5024" s="33" t="s">
        <v>5938</v>
      </c>
      <c r="K5024" s="33" t="s">
        <v>13012</v>
      </c>
      <c r="L5024" s="33" t="s">
        <v>34</v>
      </c>
      <c r="M5024" s="33" t="s">
        <v>34</v>
      </c>
      <c r="N5024" s="33" t="s">
        <v>34</v>
      </c>
      <c r="O5024" s="33" t="s">
        <v>34</v>
      </c>
      <c r="P5024" s="33">
        <v>2</v>
      </c>
      <c r="Q5024" s="33">
        <v>279</v>
      </c>
      <c r="R5024" s="33">
        <v>25</v>
      </c>
      <c r="S5024" s="33">
        <v>4.4</v>
      </c>
      <c r="T5024" s="35" t="s">
        <v>10206</v>
      </c>
      <c r="U5024">
        <v>2017</v>
      </c>
      <c r="V5024">
        <v>5</v>
      </c>
      <c r="W5024">
        <v>1</v>
      </c>
      <c r="X5024" t="str">
        <f>VLOOKUP(C5024,'country description'!$A$2:$B$16,2,0)</f>
        <v>United Kingdom</v>
      </c>
      <c r="Y5024" t="str">
        <f t="shared" si="153"/>
        <v>Œ£25</v>
      </c>
      <c r="Z5024" s="36">
        <f>R5024*'Currency Exchange'!$C$4</f>
        <v>2667.793225</v>
      </c>
    </row>
    <row r="5025" ht="14.25" customHeight="1" spans="1:26">
      <c r="A5025" s="33">
        <v>7600217</v>
      </c>
      <c r="B5025" s="34" t="s">
        <v>13989</v>
      </c>
      <c r="C5025" s="33">
        <v>215</v>
      </c>
      <c r="D5025" s="34" t="s">
        <v>13976</v>
      </c>
      <c r="E5025" s="33" t="s">
        <v>13990</v>
      </c>
      <c r="F5025" s="33" t="s">
        <v>13991</v>
      </c>
      <c r="G5025" s="33" t="s">
        <v>13992</v>
      </c>
      <c r="H5025" s="33">
        <v>-3.176858333</v>
      </c>
      <c r="I5025" s="33">
        <v>55.96466944</v>
      </c>
      <c r="J5025" s="33" t="s">
        <v>50</v>
      </c>
      <c r="K5025" s="33" t="s">
        <v>13012</v>
      </c>
      <c r="L5025" s="33" t="s">
        <v>34</v>
      </c>
      <c r="M5025" s="33" t="s">
        <v>34</v>
      </c>
      <c r="N5025" s="33" t="s">
        <v>34</v>
      </c>
      <c r="O5025" s="33" t="s">
        <v>34</v>
      </c>
      <c r="P5025" s="33">
        <v>3</v>
      </c>
      <c r="Q5025" s="33">
        <v>329</v>
      </c>
      <c r="R5025" s="33">
        <v>30</v>
      </c>
      <c r="S5025" s="33">
        <v>4.5</v>
      </c>
      <c r="T5025" s="35" t="s">
        <v>1979</v>
      </c>
      <c r="U5025">
        <v>2011</v>
      </c>
      <c r="V5025">
        <v>8</v>
      </c>
      <c r="W5025">
        <v>12</v>
      </c>
      <c r="X5025" t="str">
        <f>VLOOKUP(C5025,'country description'!$A$2:$B$16,2,0)</f>
        <v>United Kingdom</v>
      </c>
      <c r="Y5025" t="str">
        <f t="shared" si="153"/>
        <v>Œ£30</v>
      </c>
      <c r="Z5025" s="36">
        <f>R5025*'Currency Exchange'!$C$4</f>
        <v>3201.35187</v>
      </c>
    </row>
    <row r="5026" ht="14.25" customHeight="1" spans="1:26">
      <c r="A5026" s="33">
        <v>7600471</v>
      </c>
      <c r="B5026" s="34" t="s">
        <v>13993</v>
      </c>
      <c r="C5026" s="33">
        <v>215</v>
      </c>
      <c r="D5026" s="34" t="s">
        <v>13976</v>
      </c>
      <c r="E5026" s="33" t="s">
        <v>13994</v>
      </c>
      <c r="F5026" s="33" t="s">
        <v>13982</v>
      </c>
      <c r="G5026" s="33" t="s">
        <v>13983</v>
      </c>
      <c r="H5026" s="33">
        <v>-3.191780556</v>
      </c>
      <c r="I5026" s="33">
        <v>55.94755556</v>
      </c>
      <c r="J5026" s="33" t="s">
        <v>534</v>
      </c>
      <c r="K5026" s="33" t="s">
        <v>13012</v>
      </c>
      <c r="L5026" s="33" t="s">
        <v>34</v>
      </c>
      <c r="M5026" s="33" t="s">
        <v>34</v>
      </c>
      <c r="N5026" s="33" t="s">
        <v>34</v>
      </c>
      <c r="O5026" s="33" t="s">
        <v>34</v>
      </c>
      <c r="P5026" s="33">
        <v>3</v>
      </c>
      <c r="Q5026" s="33">
        <v>81</v>
      </c>
      <c r="R5026" s="33">
        <v>30</v>
      </c>
      <c r="S5026" s="33">
        <v>3.9</v>
      </c>
      <c r="T5026" s="35" t="s">
        <v>3108</v>
      </c>
      <c r="U5026">
        <v>2018</v>
      </c>
      <c r="V5026">
        <v>2</v>
      </c>
      <c r="W5026">
        <v>21</v>
      </c>
      <c r="X5026" t="str">
        <f>VLOOKUP(C5026,'country description'!$A$2:$B$16,2,0)</f>
        <v>United Kingdom</v>
      </c>
      <c r="Y5026" t="str">
        <f t="shared" si="153"/>
        <v>Œ£30</v>
      </c>
      <c r="Z5026" s="36">
        <f>R5026*'Currency Exchange'!$C$4</f>
        <v>3201.35187</v>
      </c>
    </row>
    <row r="5027" ht="14.25" customHeight="1" spans="1:26">
      <c r="A5027" s="33">
        <v>7600803</v>
      </c>
      <c r="B5027" s="34" t="s">
        <v>13995</v>
      </c>
      <c r="C5027" s="33">
        <v>215</v>
      </c>
      <c r="D5027" s="34" t="s">
        <v>13976</v>
      </c>
      <c r="E5027" s="33" t="s">
        <v>13996</v>
      </c>
      <c r="F5027" s="33" t="s">
        <v>13997</v>
      </c>
      <c r="G5027" s="33" t="s">
        <v>13998</v>
      </c>
      <c r="H5027" s="33">
        <v>-3.208363</v>
      </c>
      <c r="I5027" s="33">
        <v>55.943501</v>
      </c>
      <c r="J5027" s="33" t="s">
        <v>2874</v>
      </c>
      <c r="K5027" s="33" t="s">
        <v>13012</v>
      </c>
      <c r="L5027" s="33" t="s">
        <v>34</v>
      </c>
      <c r="M5027" s="33" t="s">
        <v>34</v>
      </c>
      <c r="N5027" s="33" t="s">
        <v>34</v>
      </c>
      <c r="O5027" s="33" t="s">
        <v>34</v>
      </c>
      <c r="P5027" s="33">
        <v>3</v>
      </c>
      <c r="Q5027" s="33">
        <v>63</v>
      </c>
      <c r="R5027" s="33">
        <v>30</v>
      </c>
      <c r="S5027" s="33">
        <v>3.9</v>
      </c>
      <c r="T5027" s="35" t="s">
        <v>4396</v>
      </c>
      <c r="U5027">
        <v>2012</v>
      </c>
      <c r="V5027">
        <v>8</v>
      </c>
      <c r="W5027">
        <v>12</v>
      </c>
      <c r="X5027" t="str">
        <f>VLOOKUP(C5027,'country description'!$A$2:$B$16,2,0)</f>
        <v>United Kingdom</v>
      </c>
      <c r="Y5027" t="str">
        <f t="shared" si="153"/>
        <v>Œ£30</v>
      </c>
      <c r="Z5027" s="36">
        <f>R5027*'Currency Exchange'!$C$4</f>
        <v>3201.35187</v>
      </c>
    </row>
    <row r="5028" ht="14.25" customHeight="1" spans="1:26">
      <c r="A5028" s="33">
        <v>7600902</v>
      </c>
      <c r="B5028" s="34" t="s">
        <v>13999</v>
      </c>
      <c r="C5028" s="33">
        <v>215</v>
      </c>
      <c r="D5028" s="34" t="s">
        <v>13976</v>
      </c>
      <c r="E5028" s="33" t="s">
        <v>14000</v>
      </c>
      <c r="F5028" s="33" t="s">
        <v>13991</v>
      </c>
      <c r="G5028" s="33" t="s">
        <v>13992</v>
      </c>
      <c r="H5028" s="33">
        <v>-3.171327778</v>
      </c>
      <c r="I5028" s="33">
        <v>55.97509722</v>
      </c>
      <c r="J5028" s="33" t="s">
        <v>5704</v>
      </c>
      <c r="K5028" s="33" t="s">
        <v>13012</v>
      </c>
      <c r="L5028" s="33" t="s">
        <v>34</v>
      </c>
      <c r="M5028" s="33" t="s">
        <v>34</v>
      </c>
      <c r="N5028" s="33" t="s">
        <v>34</v>
      </c>
      <c r="O5028" s="33" t="s">
        <v>34</v>
      </c>
      <c r="P5028" s="33">
        <v>3</v>
      </c>
      <c r="Q5028" s="33">
        <v>130</v>
      </c>
      <c r="R5028" s="33">
        <v>35</v>
      </c>
      <c r="S5028" s="33">
        <v>4.6</v>
      </c>
      <c r="T5028" s="35" t="s">
        <v>9860</v>
      </c>
      <c r="U5028">
        <v>2016</v>
      </c>
      <c r="V5028">
        <v>5</v>
      </c>
      <c r="W5028">
        <v>20</v>
      </c>
      <c r="X5028" t="str">
        <f>VLOOKUP(C5028,'country description'!$A$2:$B$16,2,0)</f>
        <v>United Kingdom</v>
      </c>
      <c r="Y5028" t="str">
        <f t="shared" si="153"/>
        <v>Œ£35</v>
      </c>
      <c r="Z5028" s="36">
        <f>R5028*'Currency Exchange'!$C$4</f>
        <v>3734.910515</v>
      </c>
    </row>
    <row r="5029" ht="14.25" customHeight="1" spans="1:26">
      <c r="A5029" s="33">
        <v>7600914</v>
      </c>
      <c r="B5029" s="34" t="s">
        <v>14001</v>
      </c>
      <c r="C5029" s="33">
        <v>215</v>
      </c>
      <c r="D5029" s="34" t="s">
        <v>13976</v>
      </c>
      <c r="E5029" s="33" t="s">
        <v>14002</v>
      </c>
      <c r="F5029" s="33" t="s">
        <v>13982</v>
      </c>
      <c r="G5029" s="33" t="s">
        <v>13983</v>
      </c>
      <c r="H5029" s="33">
        <v>-3.19575</v>
      </c>
      <c r="I5029" s="33">
        <v>55.94828056</v>
      </c>
      <c r="J5029" s="33" t="s">
        <v>14003</v>
      </c>
      <c r="K5029" s="33" t="s">
        <v>13012</v>
      </c>
      <c r="L5029" s="33" t="s">
        <v>33</v>
      </c>
      <c r="M5029" s="33" t="s">
        <v>34</v>
      </c>
      <c r="N5029" s="33" t="s">
        <v>34</v>
      </c>
      <c r="O5029" s="33" t="s">
        <v>34</v>
      </c>
      <c r="P5029" s="33">
        <v>4</v>
      </c>
      <c r="Q5029" s="33">
        <v>200</v>
      </c>
      <c r="R5029" s="33">
        <v>100</v>
      </c>
      <c r="S5029" s="33">
        <v>4.1</v>
      </c>
      <c r="T5029" s="35" t="s">
        <v>4662</v>
      </c>
      <c r="U5029">
        <v>2012</v>
      </c>
      <c r="V5029">
        <v>9</v>
      </c>
      <c r="W5029">
        <v>28</v>
      </c>
      <c r="X5029" t="str">
        <f>VLOOKUP(C5029,'country description'!$A$2:$B$16,2,0)</f>
        <v>United Kingdom</v>
      </c>
      <c r="Y5029" t="str">
        <f t="shared" si="153"/>
        <v>Œ£100</v>
      </c>
      <c r="Z5029" s="36">
        <f>R5029*'Currency Exchange'!$C$4</f>
        <v>10671.1729</v>
      </c>
    </row>
    <row r="5030" ht="14.25" customHeight="1" spans="1:26">
      <c r="A5030" s="33">
        <v>7600921</v>
      </c>
      <c r="B5030" s="34" t="s">
        <v>12931</v>
      </c>
      <c r="C5030" s="33">
        <v>215</v>
      </c>
      <c r="D5030" s="34" t="s">
        <v>13976</v>
      </c>
      <c r="E5030" s="33" t="s">
        <v>14004</v>
      </c>
      <c r="F5030" s="33" t="s">
        <v>14005</v>
      </c>
      <c r="G5030" s="33" t="s">
        <v>14006</v>
      </c>
      <c r="H5030" s="33">
        <v>-3.186854</v>
      </c>
      <c r="I5030" s="33">
        <v>55.957033</v>
      </c>
      <c r="J5030" s="33" t="s">
        <v>14007</v>
      </c>
      <c r="K5030" s="33" t="s">
        <v>13012</v>
      </c>
      <c r="L5030" s="33" t="s">
        <v>34</v>
      </c>
      <c r="M5030" s="33" t="s">
        <v>34</v>
      </c>
      <c r="N5030" s="33" t="s">
        <v>34</v>
      </c>
      <c r="O5030" s="33" t="s">
        <v>34</v>
      </c>
      <c r="P5030" s="33">
        <v>4</v>
      </c>
      <c r="Q5030" s="33">
        <v>64</v>
      </c>
      <c r="R5030" s="33">
        <v>55</v>
      </c>
      <c r="S5030" s="33">
        <v>4.2</v>
      </c>
      <c r="T5030" s="35" t="s">
        <v>5318</v>
      </c>
      <c r="U5030">
        <v>2012</v>
      </c>
      <c r="V5030">
        <v>10</v>
      </c>
      <c r="W5030">
        <v>12</v>
      </c>
      <c r="X5030" t="str">
        <f>VLOOKUP(C5030,'country description'!$A$2:$B$16,2,0)</f>
        <v>United Kingdom</v>
      </c>
      <c r="Y5030" t="str">
        <f t="shared" si="153"/>
        <v>Œ£55</v>
      </c>
      <c r="Z5030" s="36">
        <f>R5030*'Currency Exchange'!$C$4</f>
        <v>5869.145095</v>
      </c>
    </row>
    <row r="5031" ht="14.25" customHeight="1" spans="1:26">
      <c r="A5031" s="33">
        <v>7601024</v>
      </c>
      <c r="B5031" s="34" t="s">
        <v>14008</v>
      </c>
      <c r="C5031" s="33">
        <v>215</v>
      </c>
      <c r="D5031" s="34" t="s">
        <v>13976</v>
      </c>
      <c r="E5031" s="33" t="s">
        <v>14009</v>
      </c>
      <c r="F5031" s="33" t="s">
        <v>13982</v>
      </c>
      <c r="G5031" s="33" t="s">
        <v>13983</v>
      </c>
      <c r="H5031" s="33">
        <v>-3.189979</v>
      </c>
      <c r="I5031" s="33">
        <v>55.945676</v>
      </c>
      <c r="J5031" s="33" t="s">
        <v>7039</v>
      </c>
      <c r="K5031" s="33" t="s">
        <v>13012</v>
      </c>
      <c r="L5031" s="33" t="s">
        <v>34</v>
      </c>
      <c r="M5031" s="33" t="s">
        <v>34</v>
      </c>
      <c r="N5031" s="33" t="s">
        <v>34</v>
      </c>
      <c r="O5031" s="33" t="s">
        <v>34</v>
      </c>
      <c r="P5031" s="33">
        <v>2</v>
      </c>
      <c r="Q5031" s="33">
        <v>84</v>
      </c>
      <c r="R5031" s="33">
        <v>20</v>
      </c>
      <c r="S5031" s="33">
        <v>4.1</v>
      </c>
      <c r="T5031" s="35" t="s">
        <v>6604</v>
      </c>
      <c r="U5031">
        <v>2013</v>
      </c>
      <c r="V5031">
        <v>5</v>
      </c>
      <c r="W5031">
        <v>16</v>
      </c>
      <c r="X5031" t="str">
        <f>VLOOKUP(C5031,'country description'!$A$2:$B$16,2,0)</f>
        <v>United Kingdom</v>
      </c>
      <c r="Y5031" t="str">
        <f t="shared" si="153"/>
        <v>Œ£20</v>
      </c>
      <c r="Z5031" s="36">
        <f>R5031*'Currency Exchange'!$C$4</f>
        <v>2134.23458</v>
      </c>
    </row>
    <row r="5032" ht="14.25" customHeight="1" spans="1:26">
      <c r="A5032" s="33">
        <v>7601102</v>
      </c>
      <c r="B5032" s="34" t="s">
        <v>13591</v>
      </c>
      <c r="C5032" s="33">
        <v>215</v>
      </c>
      <c r="D5032" s="34" t="s">
        <v>13976</v>
      </c>
      <c r="E5032" s="33" t="s">
        <v>14010</v>
      </c>
      <c r="F5032" s="33" t="s">
        <v>13978</v>
      </c>
      <c r="G5032" s="33" t="s">
        <v>13979</v>
      </c>
      <c r="H5032" s="33">
        <v>-3.203159</v>
      </c>
      <c r="I5032" s="33">
        <v>55.952221</v>
      </c>
      <c r="J5032" s="33" t="s">
        <v>6661</v>
      </c>
      <c r="K5032" s="33" t="s">
        <v>13012</v>
      </c>
      <c r="L5032" s="33" t="s">
        <v>33</v>
      </c>
      <c r="M5032" s="33" t="s">
        <v>34</v>
      </c>
      <c r="N5032" s="33" t="s">
        <v>34</v>
      </c>
      <c r="O5032" s="33" t="s">
        <v>34</v>
      </c>
      <c r="P5032" s="33">
        <v>4</v>
      </c>
      <c r="Q5032" s="33">
        <v>61</v>
      </c>
      <c r="R5032" s="33">
        <v>50</v>
      </c>
      <c r="S5032" s="33">
        <v>4.3</v>
      </c>
      <c r="T5032" s="35" t="s">
        <v>1478</v>
      </c>
      <c r="U5032">
        <v>2017</v>
      </c>
      <c r="V5032">
        <v>10</v>
      </c>
      <c r="W5032">
        <v>13</v>
      </c>
      <c r="X5032" t="str">
        <f>VLOOKUP(C5032,'country description'!$A$2:$B$16,2,0)</f>
        <v>United Kingdom</v>
      </c>
      <c r="Y5032" t="str">
        <f t="shared" si="153"/>
        <v>Œ£50</v>
      </c>
      <c r="Z5032" s="36">
        <f>R5032*'Currency Exchange'!$C$4</f>
        <v>5335.58645</v>
      </c>
    </row>
    <row r="5033" ht="14.25" customHeight="1" spans="1:26">
      <c r="A5033" s="33">
        <v>7601106</v>
      </c>
      <c r="B5033" s="34" t="s">
        <v>14011</v>
      </c>
      <c r="C5033" s="33">
        <v>215</v>
      </c>
      <c r="D5033" s="34" t="s">
        <v>13976</v>
      </c>
      <c r="E5033" s="33" t="s">
        <v>14012</v>
      </c>
      <c r="F5033" s="33" t="s">
        <v>13982</v>
      </c>
      <c r="G5033" s="33" t="s">
        <v>13983</v>
      </c>
      <c r="H5033" s="33">
        <v>-3.184344444</v>
      </c>
      <c r="I5033" s="33">
        <v>55.94543056</v>
      </c>
      <c r="J5033" s="33" t="s">
        <v>14013</v>
      </c>
      <c r="K5033" s="33" t="s">
        <v>13012</v>
      </c>
      <c r="L5033" s="33" t="s">
        <v>34</v>
      </c>
      <c r="M5033" s="33" t="s">
        <v>34</v>
      </c>
      <c r="N5033" s="33" t="s">
        <v>34</v>
      </c>
      <c r="O5033" s="33" t="s">
        <v>34</v>
      </c>
      <c r="P5033" s="33">
        <v>2</v>
      </c>
      <c r="Q5033" s="33">
        <v>73</v>
      </c>
      <c r="R5033" s="33">
        <v>20</v>
      </c>
      <c r="S5033" s="33">
        <v>3.8</v>
      </c>
      <c r="T5033" s="35" t="s">
        <v>14014</v>
      </c>
      <c r="U5033">
        <v>2017</v>
      </c>
      <c r="V5033">
        <v>7</v>
      </c>
      <c r="W5033">
        <v>9</v>
      </c>
      <c r="X5033" t="str">
        <f>VLOOKUP(C5033,'country description'!$A$2:$B$16,2,0)</f>
        <v>United Kingdom</v>
      </c>
      <c r="Y5033" t="str">
        <f t="shared" si="153"/>
        <v>Œ£20</v>
      </c>
      <c r="Z5033" s="36">
        <f>R5033*'Currency Exchange'!$C$4</f>
        <v>2134.23458</v>
      </c>
    </row>
    <row r="5034" ht="14.25" customHeight="1" spans="1:26">
      <c r="A5034" s="33">
        <v>7601177</v>
      </c>
      <c r="B5034" s="34" t="s">
        <v>14015</v>
      </c>
      <c r="C5034" s="33">
        <v>215</v>
      </c>
      <c r="D5034" s="34" t="s">
        <v>13976</v>
      </c>
      <c r="E5034" s="33" t="s">
        <v>14016</v>
      </c>
      <c r="F5034" s="33" t="s">
        <v>14017</v>
      </c>
      <c r="G5034" s="33" t="s">
        <v>14018</v>
      </c>
      <c r="H5034" s="33">
        <v>-3.203588889</v>
      </c>
      <c r="I5034" s="33">
        <v>55.94190278</v>
      </c>
      <c r="J5034" s="33" t="s">
        <v>13051</v>
      </c>
      <c r="K5034" s="33" t="s">
        <v>13012</v>
      </c>
      <c r="L5034" s="33" t="s">
        <v>34</v>
      </c>
      <c r="M5034" s="33" t="s">
        <v>34</v>
      </c>
      <c r="N5034" s="33" t="s">
        <v>34</v>
      </c>
      <c r="O5034" s="33" t="s">
        <v>34</v>
      </c>
      <c r="P5034" s="33">
        <v>2</v>
      </c>
      <c r="Q5034" s="33">
        <v>76</v>
      </c>
      <c r="R5034" s="33">
        <v>20</v>
      </c>
      <c r="S5034" s="33">
        <v>4</v>
      </c>
      <c r="T5034" s="35" t="s">
        <v>2791</v>
      </c>
      <c r="U5034">
        <v>2013</v>
      </c>
      <c r="V5034">
        <v>6</v>
      </c>
      <c r="W5034">
        <v>10</v>
      </c>
      <c r="X5034" t="str">
        <f>VLOOKUP(C5034,'country description'!$A$2:$B$16,2,0)</f>
        <v>United Kingdom</v>
      </c>
      <c r="Y5034" t="str">
        <f t="shared" si="153"/>
        <v>Œ£20</v>
      </c>
      <c r="Z5034" s="36">
        <f>R5034*'Currency Exchange'!$C$4</f>
        <v>2134.23458</v>
      </c>
    </row>
    <row r="5035" ht="14.25" customHeight="1" spans="1:26">
      <c r="A5035" s="33">
        <v>7601241</v>
      </c>
      <c r="B5035" s="34" t="s">
        <v>14019</v>
      </c>
      <c r="C5035" s="33">
        <v>215</v>
      </c>
      <c r="D5035" s="34" t="s">
        <v>13976</v>
      </c>
      <c r="E5035" s="33" t="s">
        <v>14020</v>
      </c>
      <c r="F5035" s="33" t="s">
        <v>13991</v>
      </c>
      <c r="G5035" s="33" t="s">
        <v>13992</v>
      </c>
      <c r="H5035" s="33">
        <v>-3.172778</v>
      </c>
      <c r="I5035" s="33">
        <v>55.97698</v>
      </c>
      <c r="J5035" s="33" t="s">
        <v>14021</v>
      </c>
      <c r="K5035" s="33" t="s">
        <v>13012</v>
      </c>
      <c r="L5035" s="33" t="s">
        <v>34</v>
      </c>
      <c r="M5035" s="33" t="s">
        <v>34</v>
      </c>
      <c r="N5035" s="33" t="s">
        <v>34</v>
      </c>
      <c r="O5035" s="33" t="s">
        <v>34</v>
      </c>
      <c r="P5035" s="33">
        <v>4</v>
      </c>
      <c r="Q5035" s="33">
        <v>275</v>
      </c>
      <c r="R5035" s="33">
        <v>90</v>
      </c>
      <c r="S5035" s="33">
        <v>4.4</v>
      </c>
      <c r="T5035" s="35" t="s">
        <v>392</v>
      </c>
      <c r="U5035">
        <v>2016</v>
      </c>
      <c r="V5035">
        <v>9</v>
      </c>
      <c r="W5035">
        <v>18</v>
      </c>
      <c r="X5035" t="str">
        <f>VLOOKUP(C5035,'country description'!$A$2:$B$16,2,0)</f>
        <v>United Kingdom</v>
      </c>
      <c r="Y5035" t="str">
        <f t="shared" si="153"/>
        <v>Œ£90</v>
      </c>
      <c r="Z5035" s="36">
        <f>R5035*'Currency Exchange'!$C$4</f>
        <v>9604.05561</v>
      </c>
    </row>
    <row r="5036" ht="14.25" customHeight="1" spans="1:26">
      <c r="A5036" s="33">
        <v>7601577</v>
      </c>
      <c r="B5036" s="34" t="s">
        <v>14022</v>
      </c>
      <c r="C5036" s="33">
        <v>215</v>
      </c>
      <c r="D5036" s="34" t="s">
        <v>13976</v>
      </c>
      <c r="E5036" s="33" t="s">
        <v>14023</v>
      </c>
      <c r="F5036" s="33" t="s">
        <v>13991</v>
      </c>
      <c r="G5036" s="33" t="s">
        <v>13992</v>
      </c>
      <c r="H5036" s="33">
        <v>-3.173679</v>
      </c>
      <c r="I5036" s="33">
        <v>55.976644</v>
      </c>
      <c r="J5036" s="33" t="s">
        <v>14024</v>
      </c>
      <c r="K5036" s="33" t="s">
        <v>13012</v>
      </c>
      <c r="L5036" s="33" t="s">
        <v>34</v>
      </c>
      <c r="M5036" s="33" t="s">
        <v>34</v>
      </c>
      <c r="N5036" s="33" t="s">
        <v>34</v>
      </c>
      <c r="O5036" s="33" t="s">
        <v>34</v>
      </c>
      <c r="P5036" s="33">
        <v>3</v>
      </c>
      <c r="Q5036" s="33">
        <v>163</v>
      </c>
      <c r="R5036" s="33">
        <v>45</v>
      </c>
      <c r="S5036" s="33">
        <v>4.7</v>
      </c>
      <c r="T5036" s="35" t="s">
        <v>10091</v>
      </c>
      <c r="U5036">
        <v>2010</v>
      </c>
      <c r="V5036">
        <v>7</v>
      </c>
      <c r="W5036">
        <v>12</v>
      </c>
      <c r="X5036" t="str">
        <f>VLOOKUP(C5036,'country description'!$A$2:$B$16,2,0)</f>
        <v>United Kingdom</v>
      </c>
      <c r="Y5036" t="str">
        <f t="shared" si="153"/>
        <v>Œ£45</v>
      </c>
      <c r="Z5036" s="36">
        <f>R5036*'Currency Exchange'!$C$4</f>
        <v>4802.027805</v>
      </c>
    </row>
    <row r="5037" ht="14.25" customHeight="1" spans="1:26">
      <c r="A5037" s="33">
        <v>7602204</v>
      </c>
      <c r="B5037" s="34" t="s">
        <v>14025</v>
      </c>
      <c r="C5037" s="33">
        <v>215</v>
      </c>
      <c r="D5037" s="34" t="s">
        <v>13976</v>
      </c>
      <c r="E5037" s="33" t="s">
        <v>14026</v>
      </c>
      <c r="F5037" s="33" t="s">
        <v>13978</v>
      </c>
      <c r="G5037" s="33" t="s">
        <v>13979</v>
      </c>
      <c r="H5037" s="33">
        <v>-3.199521</v>
      </c>
      <c r="I5037" s="33">
        <v>55.95404</v>
      </c>
      <c r="J5037" s="33" t="s">
        <v>9228</v>
      </c>
      <c r="K5037" s="33" t="s">
        <v>13012</v>
      </c>
      <c r="L5037" s="33" t="s">
        <v>34</v>
      </c>
      <c r="M5037" s="33" t="s">
        <v>34</v>
      </c>
      <c r="N5037" s="33" t="s">
        <v>34</v>
      </c>
      <c r="O5037" s="33" t="s">
        <v>34</v>
      </c>
      <c r="P5037" s="33">
        <v>3</v>
      </c>
      <c r="Q5037" s="33">
        <v>31</v>
      </c>
      <c r="R5037" s="33">
        <v>30</v>
      </c>
      <c r="S5037" s="33">
        <v>3.8</v>
      </c>
      <c r="T5037" s="35" t="s">
        <v>4121</v>
      </c>
      <c r="U5037">
        <v>2017</v>
      </c>
      <c r="V5037">
        <v>2</v>
      </c>
      <c r="W5037">
        <v>19</v>
      </c>
      <c r="X5037" t="str">
        <f>VLOOKUP(C5037,'country description'!$A$2:$B$16,2,0)</f>
        <v>United Kingdom</v>
      </c>
      <c r="Y5037" t="str">
        <f t="shared" si="153"/>
        <v>Œ£30</v>
      </c>
      <c r="Z5037" s="36">
        <f>R5037*'Currency Exchange'!$C$4</f>
        <v>3201.35187</v>
      </c>
    </row>
    <row r="5038" ht="14.25" customHeight="1" spans="1:26">
      <c r="A5038" s="33">
        <v>7602219</v>
      </c>
      <c r="B5038" s="34" t="s">
        <v>14027</v>
      </c>
      <c r="C5038" s="33">
        <v>215</v>
      </c>
      <c r="D5038" s="34" t="s">
        <v>13976</v>
      </c>
      <c r="E5038" s="33" t="s">
        <v>14028</v>
      </c>
      <c r="F5038" s="33" t="s">
        <v>13982</v>
      </c>
      <c r="G5038" s="33" t="s">
        <v>13983</v>
      </c>
      <c r="H5038" s="33">
        <v>-3.204735</v>
      </c>
      <c r="I5038" s="33">
        <v>55.945895</v>
      </c>
      <c r="J5038" s="33" t="s">
        <v>14029</v>
      </c>
      <c r="K5038" s="33" t="s">
        <v>13012</v>
      </c>
      <c r="L5038" s="33" t="s">
        <v>34</v>
      </c>
      <c r="M5038" s="33" t="s">
        <v>34</v>
      </c>
      <c r="N5038" s="33" t="s">
        <v>34</v>
      </c>
      <c r="O5038" s="33" t="s">
        <v>34</v>
      </c>
      <c r="P5038" s="33">
        <v>2</v>
      </c>
      <c r="Q5038" s="33">
        <v>32</v>
      </c>
      <c r="R5038" s="33">
        <v>25</v>
      </c>
      <c r="S5038" s="33">
        <v>3.8</v>
      </c>
      <c r="T5038" s="35" t="s">
        <v>2849</v>
      </c>
      <c r="U5038">
        <v>2015</v>
      </c>
      <c r="V5038">
        <v>11</v>
      </c>
      <c r="W5038">
        <v>21</v>
      </c>
      <c r="X5038" t="str">
        <f>VLOOKUP(C5038,'country description'!$A$2:$B$16,2,0)</f>
        <v>United Kingdom</v>
      </c>
      <c r="Y5038" t="str">
        <f t="shared" si="153"/>
        <v>Œ£25</v>
      </c>
      <c r="Z5038" s="36">
        <f>R5038*'Currency Exchange'!$C$4</f>
        <v>2667.793225</v>
      </c>
    </row>
    <row r="5039" ht="14.25" customHeight="1" spans="1:26">
      <c r="A5039" s="33">
        <v>7602224</v>
      </c>
      <c r="B5039" s="34" t="s">
        <v>14030</v>
      </c>
      <c r="C5039" s="33">
        <v>215</v>
      </c>
      <c r="D5039" s="34" t="s">
        <v>13976</v>
      </c>
      <c r="E5039" s="33" t="s">
        <v>14031</v>
      </c>
      <c r="F5039" s="33" t="s">
        <v>13982</v>
      </c>
      <c r="G5039" s="33" t="s">
        <v>13983</v>
      </c>
      <c r="H5039" s="33">
        <v>-3.187962</v>
      </c>
      <c r="I5039" s="33">
        <v>55.949637</v>
      </c>
      <c r="J5039" s="33" t="s">
        <v>348</v>
      </c>
      <c r="K5039" s="33" t="s">
        <v>13012</v>
      </c>
      <c r="L5039" s="33" t="s">
        <v>34</v>
      </c>
      <c r="M5039" s="33" t="s">
        <v>34</v>
      </c>
      <c r="N5039" s="33" t="s">
        <v>34</v>
      </c>
      <c r="O5039" s="33" t="s">
        <v>34</v>
      </c>
      <c r="P5039" s="33">
        <v>3</v>
      </c>
      <c r="Q5039" s="33">
        <v>27</v>
      </c>
      <c r="R5039" s="33">
        <v>35</v>
      </c>
      <c r="S5039" s="33">
        <v>3.7</v>
      </c>
      <c r="T5039" s="35" t="s">
        <v>5094</v>
      </c>
      <c r="U5039">
        <v>2018</v>
      </c>
      <c r="V5039">
        <v>11</v>
      </c>
      <c r="W5039">
        <v>14</v>
      </c>
      <c r="X5039" t="str">
        <f>VLOOKUP(C5039,'country description'!$A$2:$B$16,2,0)</f>
        <v>United Kingdom</v>
      </c>
      <c r="Y5039" t="str">
        <f t="shared" si="153"/>
        <v>Œ£35</v>
      </c>
      <c r="Z5039" s="36">
        <f>R5039*'Currency Exchange'!$C$4</f>
        <v>3734.910515</v>
      </c>
    </row>
    <row r="5040" ht="14.25" customHeight="1" spans="1:26">
      <c r="A5040" s="33">
        <v>7602340</v>
      </c>
      <c r="B5040" s="34" t="s">
        <v>14032</v>
      </c>
      <c r="C5040" s="33">
        <v>215</v>
      </c>
      <c r="D5040" s="34" t="s">
        <v>13976</v>
      </c>
      <c r="E5040" s="33" t="s">
        <v>14033</v>
      </c>
      <c r="F5040" s="33" t="s">
        <v>13978</v>
      </c>
      <c r="G5040" s="33" t="s">
        <v>13979</v>
      </c>
      <c r="H5040" s="33">
        <v>-3.199569</v>
      </c>
      <c r="I5040" s="33">
        <v>55.951974</v>
      </c>
      <c r="J5040" s="33" t="s">
        <v>14034</v>
      </c>
      <c r="K5040" s="33" t="s">
        <v>13012</v>
      </c>
      <c r="L5040" s="33" t="s">
        <v>34</v>
      </c>
      <c r="M5040" s="33" t="s">
        <v>34</v>
      </c>
      <c r="N5040" s="33" t="s">
        <v>34</v>
      </c>
      <c r="O5040" s="33" t="s">
        <v>34</v>
      </c>
      <c r="P5040" s="33">
        <v>3</v>
      </c>
      <c r="Q5040" s="33">
        <v>36</v>
      </c>
      <c r="R5040" s="33">
        <v>40</v>
      </c>
      <c r="S5040" s="33">
        <v>4</v>
      </c>
      <c r="T5040" s="35" t="s">
        <v>1213</v>
      </c>
      <c r="U5040">
        <v>2012</v>
      </c>
      <c r="V5040">
        <v>7</v>
      </c>
      <c r="W5040">
        <v>24</v>
      </c>
      <c r="X5040" t="str">
        <f>VLOOKUP(C5040,'country description'!$A$2:$B$16,2,0)</f>
        <v>United Kingdom</v>
      </c>
      <c r="Y5040" t="str">
        <f t="shared" si="153"/>
        <v>Œ£40</v>
      </c>
      <c r="Z5040" s="36">
        <f>R5040*'Currency Exchange'!$C$4</f>
        <v>4268.46916</v>
      </c>
    </row>
    <row r="5041" ht="14.25" customHeight="1" spans="1:26">
      <c r="A5041" s="33">
        <v>16512168</v>
      </c>
      <c r="B5041" s="34" t="s">
        <v>14035</v>
      </c>
      <c r="C5041" s="33">
        <v>1</v>
      </c>
      <c r="D5041" s="34" t="s">
        <v>6288</v>
      </c>
      <c r="E5041" s="33" t="s">
        <v>14036</v>
      </c>
      <c r="F5041" s="33" t="s">
        <v>6330</v>
      </c>
      <c r="G5041" s="33" t="s">
        <v>6331</v>
      </c>
      <c r="H5041" s="33">
        <v>73.82691111</v>
      </c>
      <c r="I5041" s="33">
        <v>15.49860278</v>
      </c>
      <c r="J5041" s="33" t="s">
        <v>14037</v>
      </c>
      <c r="K5041" s="33" t="s">
        <v>32</v>
      </c>
      <c r="L5041" s="33" t="s">
        <v>34</v>
      </c>
      <c r="M5041" s="33" t="s">
        <v>34</v>
      </c>
      <c r="N5041" s="33" t="s">
        <v>34</v>
      </c>
      <c r="O5041" s="33" t="s">
        <v>34</v>
      </c>
      <c r="P5041" s="33">
        <v>3</v>
      </c>
      <c r="Q5041" s="33">
        <v>840</v>
      </c>
      <c r="R5041" s="33">
        <v>600</v>
      </c>
      <c r="S5041" s="33">
        <v>4.5</v>
      </c>
      <c r="T5041" s="35" t="s">
        <v>2846</v>
      </c>
      <c r="U5041">
        <v>2017</v>
      </c>
      <c r="V5041">
        <v>2</v>
      </c>
      <c r="W5041">
        <v>15</v>
      </c>
      <c r="X5041" t="str">
        <f>VLOOKUP(C5041,'country description'!$A$2:$B$16,2,0)</f>
        <v>India</v>
      </c>
      <c r="Y5041" t="str">
        <f t="shared" si="153"/>
        <v>Rs.600</v>
      </c>
      <c r="Z5041" s="36">
        <f t="shared" ref="Z5041:Z5050" si="154">R:R</f>
        <v>600</v>
      </c>
    </row>
    <row r="5042" ht="14.25" customHeight="1" spans="1:26">
      <c r="A5042" s="33">
        <v>16512186</v>
      </c>
      <c r="B5042" s="34" t="s">
        <v>14038</v>
      </c>
      <c r="C5042" s="33">
        <v>1</v>
      </c>
      <c r="D5042" s="34" t="s">
        <v>6288</v>
      </c>
      <c r="E5042" s="33" t="s">
        <v>14039</v>
      </c>
      <c r="F5042" s="33" t="s">
        <v>14040</v>
      </c>
      <c r="G5042" s="33" t="s">
        <v>14041</v>
      </c>
      <c r="H5042" s="33">
        <v>73.74909167</v>
      </c>
      <c r="I5042" s="33">
        <v>15.56155</v>
      </c>
      <c r="J5042" s="33" t="s">
        <v>14042</v>
      </c>
      <c r="K5042" s="33" t="s">
        <v>32</v>
      </c>
      <c r="L5042" s="33" t="s">
        <v>34</v>
      </c>
      <c r="M5042" s="33" t="s">
        <v>34</v>
      </c>
      <c r="N5042" s="33" t="s">
        <v>34</v>
      </c>
      <c r="O5042" s="33" t="s">
        <v>34</v>
      </c>
      <c r="P5042" s="33">
        <v>4</v>
      </c>
      <c r="Q5042" s="33">
        <v>911</v>
      </c>
      <c r="R5042" s="33">
        <v>1100</v>
      </c>
      <c r="S5042" s="33">
        <v>3.8</v>
      </c>
      <c r="T5042" s="35" t="s">
        <v>14043</v>
      </c>
      <c r="U5042">
        <v>2018</v>
      </c>
      <c r="V5042">
        <v>1</v>
      </c>
      <c r="W5042">
        <v>9</v>
      </c>
      <c r="X5042" t="str">
        <f>VLOOKUP(C5042,'country description'!$A$2:$B$16,2,0)</f>
        <v>India</v>
      </c>
      <c r="Y5042" t="str">
        <f t="shared" si="153"/>
        <v>Rs.1100</v>
      </c>
      <c r="Z5042" s="36">
        <f t="shared" si="154"/>
        <v>1100</v>
      </c>
    </row>
    <row r="5043" ht="14.25" customHeight="1" spans="1:26">
      <c r="A5043" s="33">
        <v>16512333</v>
      </c>
      <c r="B5043" s="34" t="s">
        <v>14044</v>
      </c>
      <c r="C5043" s="33">
        <v>1</v>
      </c>
      <c r="D5043" s="34" t="s">
        <v>6288</v>
      </c>
      <c r="E5043" s="33" t="s">
        <v>14045</v>
      </c>
      <c r="F5043" s="33" t="s">
        <v>14040</v>
      </c>
      <c r="G5043" s="33" t="s">
        <v>14041</v>
      </c>
      <c r="H5043" s="33">
        <v>73.74947806</v>
      </c>
      <c r="I5043" s="33">
        <v>15.56129549</v>
      </c>
      <c r="J5043" s="33" t="s">
        <v>14046</v>
      </c>
      <c r="K5043" s="33" t="s">
        <v>32</v>
      </c>
      <c r="L5043" s="33" t="s">
        <v>34</v>
      </c>
      <c r="M5043" s="33" t="s">
        <v>34</v>
      </c>
      <c r="N5043" s="33" t="s">
        <v>34</v>
      </c>
      <c r="O5043" s="33" t="s">
        <v>34</v>
      </c>
      <c r="P5043" s="33">
        <v>4</v>
      </c>
      <c r="Q5043" s="33">
        <v>2191</v>
      </c>
      <c r="R5043" s="33">
        <v>1400</v>
      </c>
      <c r="S5043" s="33">
        <v>4.3</v>
      </c>
      <c r="T5043" s="35" t="s">
        <v>460</v>
      </c>
      <c r="U5043">
        <v>2017</v>
      </c>
      <c r="V5043">
        <v>6</v>
      </c>
      <c r="W5043">
        <v>1</v>
      </c>
      <c r="X5043" t="str">
        <f>VLOOKUP(C5043,'country description'!$A$2:$B$16,2,0)</f>
        <v>India</v>
      </c>
      <c r="Y5043" t="str">
        <f t="shared" si="153"/>
        <v>Rs.1400</v>
      </c>
      <c r="Z5043" s="36">
        <f t="shared" si="154"/>
        <v>1400</v>
      </c>
    </row>
    <row r="5044" ht="14.25" customHeight="1" spans="1:26">
      <c r="A5044" s="33">
        <v>16512336</v>
      </c>
      <c r="B5044" s="34" t="s">
        <v>14047</v>
      </c>
      <c r="C5044" s="33">
        <v>1</v>
      </c>
      <c r="D5044" s="34" t="s">
        <v>6288</v>
      </c>
      <c r="E5044" s="33" t="s">
        <v>14048</v>
      </c>
      <c r="F5044" s="33" t="s">
        <v>14040</v>
      </c>
      <c r="G5044" s="33" t="s">
        <v>14041</v>
      </c>
      <c r="H5044" s="33">
        <v>73.76363333</v>
      </c>
      <c r="I5044" s="33">
        <v>15.55656111</v>
      </c>
      <c r="J5044" s="33" t="s">
        <v>6322</v>
      </c>
      <c r="K5044" s="33" t="s">
        <v>32</v>
      </c>
      <c r="L5044" s="33" t="s">
        <v>34</v>
      </c>
      <c r="M5044" s="33" t="s">
        <v>34</v>
      </c>
      <c r="N5044" s="33" t="s">
        <v>34</v>
      </c>
      <c r="O5044" s="33" t="s">
        <v>34</v>
      </c>
      <c r="P5044" s="33">
        <v>4</v>
      </c>
      <c r="Q5044" s="33">
        <v>856</v>
      </c>
      <c r="R5044" s="33">
        <v>1000</v>
      </c>
      <c r="S5044" s="33">
        <v>4.2</v>
      </c>
      <c r="T5044" s="35" t="s">
        <v>3085</v>
      </c>
      <c r="U5044">
        <v>2018</v>
      </c>
      <c r="V5044">
        <v>8</v>
      </c>
      <c r="W5044">
        <v>24</v>
      </c>
      <c r="X5044" t="str">
        <f>VLOOKUP(C5044,'country description'!$A$2:$B$16,2,0)</f>
        <v>India</v>
      </c>
      <c r="Y5044" t="str">
        <f t="shared" si="153"/>
        <v>Rs.1000</v>
      </c>
      <c r="Z5044" s="36">
        <f t="shared" si="154"/>
        <v>1000</v>
      </c>
    </row>
    <row r="5045" ht="14.25" customHeight="1" spans="1:26">
      <c r="A5045" s="33">
        <v>16519168</v>
      </c>
      <c r="B5045" s="34" t="s">
        <v>14049</v>
      </c>
      <c r="C5045" s="33">
        <v>1</v>
      </c>
      <c r="D5045" s="34" t="s">
        <v>6288</v>
      </c>
      <c r="E5045" s="33" t="s">
        <v>14050</v>
      </c>
      <c r="F5045" s="33" t="s">
        <v>14051</v>
      </c>
      <c r="G5045" s="33" t="s">
        <v>14052</v>
      </c>
      <c r="H5045" s="33">
        <v>73.91433611</v>
      </c>
      <c r="I5045" s="33">
        <v>15.30389722</v>
      </c>
      <c r="J5045" s="33" t="s">
        <v>14053</v>
      </c>
      <c r="K5045" s="33" t="s">
        <v>32</v>
      </c>
      <c r="L5045" s="33" t="s">
        <v>34</v>
      </c>
      <c r="M5045" s="33" t="s">
        <v>34</v>
      </c>
      <c r="N5045" s="33" t="s">
        <v>34</v>
      </c>
      <c r="O5045" s="33" t="s">
        <v>34</v>
      </c>
      <c r="P5045" s="33">
        <v>4</v>
      </c>
      <c r="Q5045" s="33">
        <v>1115</v>
      </c>
      <c r="R5045" s="33">
        <v>1600</v>
      </c>
      <c r="S5045" s="33">
        <v>4.4</v>
      </c>
      <c r="T5045" s="35" t="s">
        <v>10189</v>
      </c>
      <c r="U5045">
        <v>2014</v>
      </c>
      <c r="V5045">
        <v>9</v>
      </c>
      <c r="W5045">
        <v>25</v>
      </c>
      <c r="X5045" t="str">
        <f>VLOOKUP(C5045,'country description'!$A$2:$B$16,2,0)</f>
        <v>India</v>
      </c>
      <c r="Y5045" t="str">
        <f t="shared" si="153"/>
        <v>Rs.1600</v>
      </c>
      <c r="Z5045" s="36">
        <f t="shared" si="154"/>
        <v>1600</v>
      </c>
    </row>
    <row r="5046" ht="14.25" customHeight="1" spans="1:26">
      <c r="A5046" s="33">
        <v>16519231</v>
      </c>
      <c r="B5046" s="34" t="s">
        <v>14054</v>
      </c>
      <c r="C5046" s="33">
        <v>1</v>
      </c>
      <c r="D5046" s="34" t="s">
        <v>6288</v>
      </c>
      <c r="E5046" s="33" t="s">
        <v>14055</v>
      </c>
      <c r="F5046" s="33" t="s">
        <v>6330</v>
      </c>
      <c r="G5046" s="33" t="s">
        <v>6331</v>
      </c>
      <c r="H5046" s="33">
        <v>73.827423</v>
      </c>
      <c r="I5046" s="33">
        <v>15.49395</v>
      </c>
      <c r="J5046" s="33" t="s">
        <v>534</v>
      </c>
      <c r="K5046" s="33" t="s">
        <v>32</v>
      </c>
      <c r="L5046" s="33" t="s">
        <v>34</v>
      </c>
      <c r="M5046" s="33" t="s">
        <v>34</v>
      </c>
      <c r="N5046" s="33" t="s">
        <v>34</v>
      </c>
      <c r="O5046" s="33" t="s">
        <v>34</v>
      </c>
      <c r="P5046" s="33">
        <v>3</v>
      </c>
      <c r="Q5046" s="33">
        <v>265</v>
      </c>
      <c r="R5046" s="33">
        <v>800</v>
      </c>
      <c r="S5046" s="33">
        <v>4.3</v>
      </c>
      <c r="T5046" s="35" t="s">
        <v>4867</v>
      </c>
      <c r="U5046">
        <v>2016</v>
      </c>
      <c r="V5046">
        <v>4</v>
      </c>
      <c r="W5046">
        <v>4</v>
      </c>
      <c r="X5046" t="str">
        <f>VLOOKUP(C5046,'country description'!$A$2:$B$16,2,0)</f>
        <v>India</v>
      </c>
      <c r="Y5046" t="str">
        <f t="shared" si="153"/>
        <v>Rs.800</v>
      </c>
      <c r="Z5046" s="36">
        <f t="shared" si="154"/>
        <v>800</v>
      </c>
    </row>
    <row r="5047" ht="14.25" customHeight="1" spans="1:26">
      <c r="A5047" s="33">
        <v>16519267</v>
      </c>
      <c r="B5047" s="34" t="s">
        <v>14056</v>
      </c>
      <c r="C5047" s="33">
        <v>1</v>
      </c>
      <c r="D5047" s="34" t="s">
        <v>6288</v>
      </c>
      <c r="E5047" s="33" t="s">
        <v>14057</v>
      </c>
      <c r="F5047" s="33" t="s">
        <v>6290</v>
      </c>
      <c r="G5047" s="33" t="s">
        <v>6291</v>
      </c>
      <c r="H5047" s="33">
        <v>73.7666682</v>
      </c>
      <c r="I5047" s="33">
        <v>15.5062047</v>
      </c>
      <c r="J5047" s="33" t="s">
        <v>14058</v>
      </c>
      <c r="K5047" s="33" t="s">
        <v>32</v>
      </c>
      <c r="L5047" s="33" t="s">
        <v>34</v>
      </c>
      <c r="M5047" s="33" t="s">
        <v>34</v>
      </c>
      <c r="N5047" s="33" t="s">
        <v>34</v>
      </c>
      <c r="O5047" s="33" t="s">
        <v>34</v>
      </c>
      <c r="P5047" s="33">
        <v>3</v>
      </c>
      <c r="Q5047" s="33">
        <v>414</v>
      </c>
      <c r="R5047" s="33">
        <v>800</v>
      </c>
      <c r="S5047" s="33">
        <v>4.2</v>
      </c>
      <c r="T5047" s="35" t="s">
        <v>1860</v>
      </c>
      <c r="U5047">
        <v>2013</v>
      </c>
      <c r="V5047">
        <v>8</v>
      </c>
      <c r="W5047">
        <v>26</v>
      </c>
      <c r="X5047" t="str">
        <f>VLOOKUP(C5047,'country description'!$A$2:$B$16,2,0)</f>
        <v>India</v>
      </c>
      <c r="Y5047" t="str">
        <f t="shared" si="153"/>
        <v>Rs.800</v>
      </c>
      <c r="Z5047" s="36">
        <f t="shared" si="154"/>
        <v>800</v>
      </c>
    </row>
    <row r="5048" ht="14.25" customHeight="1" spans="1:26">
      <c r="A5048" s="33">
        <v>16519268</v>
      </c>
      <c r="B5048" s="34" t="s">
        <v>14059</v>
      </c>
      <c r="C5048" s="33">
        <v>1</v>
      </c>
      <c r="D5048" s="34" t="s">
        <v>6288</v>
      </c>
      <c r="E5048" s="33" t="s">
        <v>14060</v>
      </c>
      <c r="F5048" s="33" t="s">
        <v>14061</v>
      </c>
      <c r="G5048" s="33" t="s">
        <v>14062</v>
      </c>
      <c r="H5048" s="33">
        <v>0</v>
      </c>
      <c r="I5048" s="33">
        <v>0</v>
      </c>
      <c r="J5048" s="33" t="s">
        <v>14063</v>
      </c>
      <c r="K5048" s="33" t="s">
        <v>32</v>
      </c>
      <c r="L5048" s="33" t="s">
        <v>34</v>
      </c>
      <c r="M5048" s="33" t="s">
        <v>34</v>
      </c>
      <c r="N5048" s="33" t="s">
        <v>34</v>
      </c>
      <c r="O5048" s="33" t="s">
        <v>34</v>
      </c>
      <c r="P5048" s="33">
        <v>3</v>
      </c>
      <c r="Q5048" s="33">
        <v>302</v>
      </c>
      <c r="R5048" s="33">
        <v>800</v>
      </c>
      <c r="S5048" s="33">
        <v>4.6</v>
      </c>
      <c r="T5048" s="35" t="s">
        <v>6247</v>
      </c>
      <c r="U5048">
        <v>2015</v>
      </c>
      <c r="V5048">
        <v>2</v>
      </c>
      <c r="W5048">
        <v>12</v>
      </c>
      <c r="X5048" t="str">
        <f>VLOOKUP(C5048,'country description'!$A$2:$B$16,2,0)</f>
        <v>India</v>
      </c>
      <c r="Y5048" t="str">
        <f t="shared" si="153"/>
        <v>Rs.800</v>
      </c>
      <c r="Z5048" s="36">
        <f t="shared" si="154"/>
        <v>800</v>
      </c>
    </row>
    <row r="5049" ht="14.25" customHeight="1" spans="1:26">
      <c r="A5049" s="33">
        <v>16527711</v>
      </c>
      <c r="B5049" s="34" t="s">
        <v>14064</v>
      </c>
      <c r="C5049" s="33">
        <v>1</v>
      </c>
      <c r="D5049" s="34" t="s">
        <v>5787</v>
      </c>
      <c r="E5049" s="33" t="s">
        <v>14065</v>
      </c>
      <c r="F5049" s="33" t="s">
        <v>5798</v>
      </c>
      <c r="G5049" s="33" t="s">
        <v>5799</v>
      </c>
      <c r="H5049" s="33">
        <v>72.82520279</v>
      </c>
      <c r="I5049" s="33">
        <v>18.99404899</v>
      </c>
      <c r="J5049" s="33" t="s">
        <v>5828</v>
      </c>
      <c r="K5049" s="33" t="s">
        <v>32</v>
      </c>
      <c r="L5049" s="33" t="s">
        <v>34</v>
      </c>
      <c r="M5049" s="33" t="s">
        <v>33</v>
      </c>
      <c r="N5049" s="33" t="s">
        <v>34</v>
      </c>
      <c r="O5049" s="33" t="s">
        <v>34</v>
      </c>
      <c r="P5049" s="33">
        <v>2</v>
      </c>
      <c r="Q5049" s="33">
        <v>2076</v>
      </c>
      <c r="R5049" s="33">
        <v>700</v>
      </c>
      <c r="S5049" s="33">
        <v>3.9</v>
      </c>
      <c r="T5049" s="35" t="s">
        <v>7369</v>
      </c>
      <c r="U5049">
        <v>2012</v>
      </c>
      <c r="V5049">
        <v>2</v>
      </c>
      <c r="W5049">
        <v>23</v>
      </c>
      <c r="X5049" t="str">
        <f>VLOOKUP(C5049,'country description'!$A$2:$B$16,2,0)</f>
        <v>India</v>
      </c>
      <c r="Y5049" t="str">
        <f t="shared" si="153"/>
        <v>Rs.700</v>
      </c>
      <c r="Z5049" s="36">
        <f t="shared" si="154"/>
        <v>700</v>
      </c>
    </row>
    <row r="5050" ht="14.25" customHeight="1" spans="1:26">
      <c r="A5050" s="33">
        <v>16541849</v>
      </c>
      <c r="B5050" s="34" t="s">
        <v>6314</v>
      </c>
      <c r="C5050" s="33">
        <v>1</v>
      </c>
      <c r="D5050" s="34" t="s">
        <v>6288</v>
      </c>
      <c r="E5050" s="33" t="s">
        <v>14066</v>
      </c>
      <c r="F5050" s="33" t="s">
        <v>6330</v>
      </c>
      <c r="G5050" s="33" t="s">
        <v>6331</v>
      </c>
      <c r="H5050" s="33">
        <v>0</v>
      </c>
      <c r="I5050" s="33">
        <v>0</v>
      </c>
      <c r="J5050" s="33" t="s">
        <v>6318</v>
      </c>
      <c r="K5050" s="33" t="s">
        <v>32</v>
      </c>
      <c r="L5050" s="33" t="s">
        <v>34</v>
      </c>
      <c r="M5050" s="33" t="s">
        <v>34</v>
      </c>
      <c r="N5050" s="33" t="s">
        <v>34</v>
      </c>
      <c r="O5050" s="33" t="s">
        <v>34</v>
      </c>
      <c r="P5050" s="33">
        <v>4</v>
      </c>
      <c r="Q5050" s="33">
        <v>323</v>
      </c>
      <c r="R5050" s="33">
        <v>1100</v>
      </c>
      <c r="S5050" s="33">
        <v>4.4</v>
      </c>
      <c r="T5050" s="35" t="s">
        <v>12242</v>
      </c>
      <c r="U5050">
        <v>2010</v>
      </c>
      <c r="V5050">
        <v>2</v>
      </c>
      <c r="W5050">
        <v>27</v>
      </c>
      <c r="X5050" t="str">
        <f>VLOOKUP(C5050,'country description'!$A$2:$B$16,2,0)</f>
        <v>India</v>
      </c>
      <c r="Y5050" t="str">
        <f t="shared" si="153"/>
        <v>Rs.1100</v>
      </c>
      <c r="Z5050" s="36">
        <f t="shared" si="154"/>
        <v>1100</v>
      </c>
    </row>
    <row r="5051" ht="14.25" customHeight="1" spans="1:26">
      <c r="A5051" s="33">
        <v>16604358</v>
      </c>
      <c r="B5051" s="34" t="s">
        <v>14067</v>
      </c>
      <c r="C5051" s="33">
        <v>14</v>
      </c>
      <c r="D5051" s="34" t="s">
        <v>14068</v>
      </c>
      <c r="E5051" s="33" t="s">
        <v>14069</v>
      </c>
      <c r="F5051" s="33" t="s">
        <v>14068</v>
      </c>
      <c r="G5051" s="33" t="s">
        <v>14070</v>
      </c>
      <c r="H5051" s="33">
        <v>144.1387014</v>
      </c>
      <c r="I5051" s="33">
        <v>-37.3123267</v>
      </c>
      <c r="J5051" s="33" t="s">
        <v>14071</v>
      </c>
      <c r="K5051" s="33" t="s">
        <v>14072</v>
      </c>
      <c r="L5051" s="33" t="s">
        <v>34</v>
      </c>
      <c r="M5051" s="33" t="s">
        <v>34</v>
      </c>
      <c r="N5051" s="33" t="s">
        <v>34</v>
      </c>
      <c r="O5051" s="33" t="s">
        <v>34</v>
      </c>
      <c r="P5051" s="33">
        <v>2</v>
      </c>
      <c r="Q5051" s="33">
        <v>192</v>
      </c>
      <c r="R5051" s="33">
        <v>20</v>
      </c>
      <c r="S5051" s="33">
        <v>3.8</v>
      </c>
      <c r="T5051" s="35" t="s">
        <v>2682</v>
      </c>
      <c r="U5051">
        <v>2012</v>
      </c>
      <c r="V5051">
        <v>8</v>
      </c>
      <c r="W5051">
        <v>4</v>
      </c>
      <c r="X5051" t="str">
        <f>VLOOKUP(C5051,'country description'!$A$2:$B$16,2,0)</f>
        <v>Australia</v>
      </c>
      <c r="Y5051" t="str">
        <f t="shared" si="153"/>
        <v>$20</v>
      </c>
      <c r="Z5051" s="36">
        <f>R5051*'Currency Exchange'!$C$5</f>
        <v>1100.78464</v>
      </c>
    </row>
    <row r="5052" ht="14.25" customHeight="1" spans="1:26">
      <c r="A5052" s="33">
        <v>16604370</v>
      </c>
      <c r="B5052" s="34" t="s">
        <v>14073</v>
      </c>
      <c r="C5052" s="33">
        <v>14</v>
      </c>
      <c r="D5052" s="34" t="s">
        <v>14074</v>
      </c>
      <c r="E5052" s="33" t="s">
        <v>14075</v>
      </c>
      <c r="F5052" s="33" t="s">
        <v>14074</v>
      </c>
      <c r="G5052" s="33" t="s">
        <v>14076</v>
      </c>
      <c r="H5052" s="33">
        <v>145.237813</v>
      </c>
      <c r="I5052" s="33">
        <v>-38.448307</v>
      </c>
      <c r="J5052" s="33" t="s">
        <v>14077</v>
      </c>
      <c r="K5052" s="33" t="s">
        <v>14072</v>
      </c>
      <c r="L5052" s="33" t="s">
        <v>34</v>
      </c>
      <c r="M5052" s="33" t="s">
        <v>34</v>
      </c>
      <c r="N5052" s="33" t="s">
        <v>34</v>
      </c>
      <c r="O5052" s="33" t="s">
        <v>34</v>
      </c>
      <c r="P5052" s="33">
        <v>2</v>
      </c>
      <c r="Q5052" s="33">
        <v>351</v>
      </c>
      <c r="R5052" s="33">
        <v>20</v>
      </c>
      <c r="S5052" s="33">
        <v>3.7</v>
      </c>
      <c r="T5052" s="35" t="s">
        <v>7416</v>
      </c>
      <c r="U5052">
        <v>2013</v>
      </c>
      <c r="V5052">
        <v>10</v>
      </c>
      <c r="W5052">
        <v>11</v>
      </c>
      <c r="X5052" t="str">
        <f>VLOOKUP(C5052,'country description'!$A$2:$B$16,2,0)</f>
        <v>Australia</v>
      </c>
      <c r="Y5052" t="str">
        <f t="shared" si="153"/>
        <v>$20</v>
      </c>
      <c r="Z5052" s="36">
        <f>R5052*'Currency Exchange'!$C$5</f>
        <v>1100.78464</v>
      </c>
    </row>
    <row r="5053" ht="14.25" customHeight="1" spans="1:26">
      <c r="A5053" s="33">
        <v>16604896</v>
      </c>
      <c r="B5053" s="34" t="s">
        <v>14078</v>
      </c>
      <c r="C5053" s="33">
        <v>14</v>
      </c>
      <c r="D5053" s="34" t="s">
        <v>14068</v>
      </c>
      <c r="E5053" s="33" t="s">
        <v>14079</v>
      </c>
      <c r="F5053" s="33" t="s">
        <v>14068</v>
      </c>
      <c r="G5053" s="33" t="s">
        <v>14070</v>
      </c>
      <c r="H5053" s="33">
        <v>144.110062</v>
      </c>
      <c r="I5053" s="33">
        <v>-37.275494</v>
      </c>
      <c r="J5053" s="33" t="s">
        <v>14080</v>
      </c>
      <c r="K5053" s="33" t="s">
        <v>14072</v>
      </c>
      <c r="L5053" s="33" t="s">
        <v>34</v>
      </c>
      <c r="M5053" s="33" t="s">
        <v>34</v>
      </c>
      <c r="N5053" s="33" t="s">
        <v>34</v>
      </c>
      <c r="O5053" s="33" t="s">
        <v>34</v>
      </c>
      <c r="P5053" s="33">
        <v>1</v>
      </c>
      <c r="Q5053" s="33">
        <v>93</v>
      </c>
      <c r="R5053" s="33">
        <v>7</v>
      </c>
      <c r="S5053" s="33">
        <v>3.8</v>
      </c>
      <c r="T5053" s="35" t="s">
        <v>1471</v>
      </c>
      <c r="U5053">
        <v>2013</v>
      </c>
      <c r="V5053">
        <v>6</v>
      </c>
      <c r="W5053">
        <v>13</v>
      </c>
      <c r="X5053" t="str">
        <f>VLOOKUP(C5053,'country description'!$A$2:$B$16,2,0)</f>
        <v>Australia</v>
      </c>
      <c r="Y5053" t="str">
        <f t="shared" si="153"/>
        <v>$7</v>
      </c>
      <c r="Z5053" s="36">
        <f>R5053*'Currency Exchange'!$C$5</f>
        <v>385.274624</v>
      </c>
    </row>
    <row r="5054" ht="14.25" customHeight="1" spans="1:26">
      <c r="A5054" s="33">
        <v>16604911</v>
      </c>
      <c r="B5054" s="34" t="s">
        <v>14081</v>
      </c>
      <c r="C5054" s="33">
        <v>14</v>
      </c>
      <c r="D5054" s="34" t="s">
        <v>14082</v>
      </c>
      <c r="E5054" s="33" t="s">
        <v>14083</v>
      </c>
      <c r="F5054" s="33" t="s">
        <v>14082</v>
      </c>
      <c r="G5054" s="33" t="s">
        <v>14084</v>
      </c>
      <c r="H5054" s="33">
        <v>146.685852</v>
      </c>
      <c r="I5054" s="33">
        <v>-36.360439</v>
      </c>
      <c r="J5054" s="33" t="s">
        <v>14085</v>
      </c>
      <c r="K5054" s="33" t="s">
        <v>14072</v>
      </c>
      <c r="L5054" s="33" t="s">
        <v>34</v>
      </c>
      <c r="M5054" s="33" t="s">
        <v>34</v>
      </c>
      <c r="N5054" s="33" t="s">
        <v>34</v>
      </c>
      <c r="O5054" s="33" t="s">
        <v>34</v>
      </c>
      <c r="P5054" s="33">
        <v>2</v>
      </c>
      <c r="Q5054" s="33">
        <v>237</v>
      </c>
      <c r="R5054" s="33">
        <v>20</v>
      </c>
      <c r="S5054" s="33">
        <v>4.6</v>
      </c>
      <c r="T5054" s="35" t="s">
        <v>3928</v>
      </c>
      <c r="U5054">
        <v>2016</v>
      </c>
      <c r="V5054">
        <v>7</v>
      </c>
      <c r="W5054">
        <v>19</v>
      </c>
      <c r="X5054" t="str">
        <f>VLOOKUP(C5054,'country description'!$A$2:$B$16,2,0)</f>
        <v>Australia</v>
      </c>
      <c r="Y5054" t="str">
        <f t="shared" si="153"/>
        <v>$20</v>
      </c>
      <c r="Z5054" s="36">
        <f>R5054*'Currency Exchange'!$C$5</f>
        <v>1100.78464</v>
      </c>
    </row>
    <row r="5055" ht="14.25" customHeight="1" spans="1:26">
      <c r="A5055" s="33">
        <v>16605194</v>
      </c>
      <c r="B5055" s="34" t="s">
        <v>14086</v>
      </c>
      <c r="C5055" s="33">
        <v>14</v>
      </c>
      <c r="D5055" s="34" t="s">
        <v>14087</v>
      </c>
      <c r="E5055" s="33" t="s">
        <v>14088</v>
      </c>
      <c r="F5055" s="33" t="s">
        <v>14087</v>
      </c>
      <c r="G5055" s="33" t="s">
        <v>14089</v>
      </c>
      <c r="H5055" s="33">
        <v>144.41272</v>
      </c>
      <c r="I5055" s="33">
        <v>-37.396942</v>
      </c>
      <c r="J5055" s="33" t="s">
        <v>14090</v>
      </c>
      <c r="K5055" s="33" t="s">
        <v>14072</v>
      </c>
      <c r="L5055" s="33" t="s">
        <v>34</v>
      </c>
      <c r="M5055" s="33" t="s">
        <v>34</v>
      </c>
      <c r="N5055" s="33" t="s">
        <v>34</v>
      </c>
      <c r="O5055" s="33" t="s">
        <v>34</v>
      </c>
      <c r="P5055" s="33">
        <v>2</v>
      </c>
      <c r="Q5055" s="33">
        <v>87</v>
      </c>
      <c r="R5055" s="33">
        <v>20</v>
      </c>
      <c r="S5055" s="33">
        <v>4.1</v>
      </c>
      <c r="T5055" s="35" t="s">
        <v>5327</v>
      </c>
      <c r="U5055">
        <v>2010</v>
      </c>
      <c r="V5055">
        <v>12</v>
      </c>
      <c r="W5055">
        <v>3</v>
      </c>
      <c r="X5055" t="str">
        <f>VLOOKUP(C5055,'country description'!$A$2:$B$16,2,0)</f>
        <v>Australia</v>
      </c>
      <c r="Y5055" t="str">
        <f t="shared" si="153"/>
        <v>$20</v>
      </c>
      <c r="Z5055" s="36">
        <f>R5055*'Currency Exchange'!$C$5</f>
        <v>1100.78464</v>
      </c>
    </row>
    <row r="5056" ht="14.25" customHeight="1" spans="1:26">
      <c r="A5056" s="33">
        <v>16605794</v>
      </c>
      <c r="B5056" s="34" t="s">
        <v>14091</v>
      </c>
      <c r="C5056" s="33">
        <v>14</v>
      </c>
      <c r="D5056" s="34" t="s">
        <v>14092</v>
      </c>
      <c r="E5056" s="33" t="s">
        <v>14093</v>
      </c>
      <c r="F5056" s="33" t="s">
        <v>14092</v>
      </c>
      <c r="G5056" s="33" t="s">
        <v>14094</v>
      </c>
      <c r="H5056" s="33">
        <v>147.9942247</v>
      </c>
      <c r="I5056" s="33">
        <v>-37.8783865</v>
      </c>
      <c r="J5056" s="33" t="s">
        <v>14095</v>
      </c>
      <c r="K5056" s="33" t="s">
        <v>14072</v>
      </c>
      <c r="L5056" s="33" t="s">
        <v>34</v>
      </c>
      <c r="M5056" s="33" t="s">
        <v>34</v>
      </c>
      <c r="N5056" s="33" t="s">
        <v>34</v>
      </c>
      <c r="O5056" s="33" t="s">
        <v>34</v>
      </c>
      <c r="P5056" s="33">
        <v>1</v>
      </c>
      <c r="Q5056" s="33">
        <v>97</v>
      </c>
      <c r="R5056" s="33">
        <v>7</v>
      </c>
      <c r="S5056" s="33">
        <v>3.8</v>
      </c>
      <c r="T5056" s="35" t="s">
        <v>1250</v>
      </c>
      <c r="U5056">
        <v>2017</v>
      </c>
      <c r="V5056">
        <v>4</v>
      </c>
      <c r="W5056">
        <v>5</v>
      </c>
      <c r="X5056" t="str">
        <f>VLOOKUP(C5056,'country description'!$A$2:$B$16,2,0)</f>
        <v>Australia</v>
      </c>
      <c r="Y5056" t="str">
        <f t="shared" si="153"/>
        <v>$7</v>
      </c>
      <c r="Z5056" s="36">
        <f>R5056*'Currency Exchange'!$C$5</f>
        <v>385.274624</v>
      </c>
    </row>
    <row r="5057" ht="14.25" customHeight="1" spans="1:26">
      <c r="A5057" s="33">
        <v>16606299</v>
      </c>
      <c r="B5057" s="34" t="s">
        <v>14096</v>
      </c>
      <c r="C5057" s="33">
        <v>14</v>
      </c>
      <c r="D5057" s="34" t="s">
        <v>14097</v>
      </c>
      <c r="E5057" s="33" t="s">
        <v>14098</v>
      </c>
      <c r="F5057" s="33" t="s">
        <v>14097</v>
      </c>
      <c r="G5057" s="33" t="s">
        <v>14099</v>
      </c>
      <c r="H5057" s="33">
        <v>145.7287133</v>
      </c>
      <c r="I5057" s="33">
        <v>-38.6347458</v>
      </c>
      <c r="J5057" s="33" t="s">
        <v>14100</v>
      </c>
      <c r="K5057" s="33" t="s">
        <v>14072</v>
      </c>
      <c r="L5057" s="33" t="s">
        <v>34</v>
      </c>
      <c r="M5057" s="33" t="s">
        <v>34</v>
      </c>
      <c r="N5057" s="33" t="s">
        <v>34</v>
      </c>
      <c r="O5057" s="33" t="s">
        <v>34</v>
      </c>
      <c r="P5057" s="33">
        <v>1</v>
      </c>
      <c r="Q5057" s="33">
        <v>100</v>
      </c>
      <c r="R5057" s="33">
        <v>7</v>
      </c>
      <c r="S5057" s="33">
        <v>3.7</v>
      </c>
      <c r="T5057" s="35" t="s">
        <v>1289</v>
      </c>
      <c r="U5057">
        <v>2011</v>
      </c>
      <c r="V5057">
        <v>2</v>
      </c>
      <c r="W5057">
        <v>28</v>
      </c>
      <c r="X5057" t="str">
        <f>VLOOKUP(C5057,'country description'!$A$2:$B$16,2,0)</f>
        <v>Australia</v>
      </c>
      <c r="Y5057" t="str">
        <f t="shared" si="153"/>
        <v>$7</v>
      </c>
      <c r="Z5057" s="36">
        <f>R5057*'Currency Exchange'!$C$5</f>
        <v>385.274624</v>
      </c>
    </row>
    <row r="5058" ht="14.25" customHeight="1" spans="1:26">
      <c r="A5058" s="33">
        <v>16607969</v>
      </c>
      <c r="B5058" s="34" t="s">
        <v>14101</v>
      </c>
      <c r="C5058" s="33">
        <v>14</v>
      </c>
      <c r="D5058" s="34" t="s">
        <v>14102</v>
      </c>
      <c r="E5058" s="33" t="s">
        <v>14103</v>
      </c>
      <c r="F5058" s="33" t="s">
        <v>14102</v>
      </c>
      <c r="G5058" s="33" t="s">
        <v>14104</v>
      </c>
      <c r="H5058" s="33">
        <v>143.714315</v>
      </c>
      <c r="I5058" s="33">
        <v>-38.517292</v>
      </c>
      <c r="J5058" s="33" t="s">
        <v>14105</v>
      </c>
      <c r="K5058" s="33" t="s">
        <v>14072</v>
      </c>
      <c r="L5058" s="33" t="s">
        <v>34</v>
      </c>
      <c r="M5058" s="33" t="s">
        <v>34</v>
      </c>
      <c r="N5058" s="33" t="s">
        <v>34</v>
      </c>
      <c r="O5058" s="33" t="s">
        <v>34</v>
      </c>
      <c r="P5058" s="33">
        <v>2</v>
      </c>
      <c r="Q5058" s="33">
        <v>29</v>
      </c>
      <c r="R5058" s="33">
        <v>20</v>
      </c>
      <c r="S5058" s="33">
        <v>3.7</v>
      </c>
      <c r="T5058" s="35" t="s">
        <v>4827</v>
      </c>
      <c r="U5058">
        <v>2013</v>
      </c>
      <c r="V5058">
        <v>3</v>
      </c>
      <c r="W5058">
        <v>8</v>
      </c>
      <c r="X5058" t="str">
        <f>VLOOKUP(C5058,'country description'!$A$2:$B$16,2,0)</f>
        <v>Australia</v>
      </c>
      <c r="Y5058" t="str">
        <f t="shared" ref="Y5058:Y5121" si="155">TRIM(MID(K5058,FIND("(",K5058)+1,FIND(")",K5058)-FIND("(",K5058)-1))&amp;R5058</f>
        <v>$20</v>
      </c>
      <c r="Z5058" s="36">
        <f>R5058*'Currency Exchange'!$C$5</f>
        <v>1100.78464</v>
      </c>
    </row>
    <row r="5059" ht="14.25" customHeight="1" spans="1:26">
      <c r="A5059" s="33">
        <v>16608059</v>
      </c>
      <c r="B5059" s="34" t="s">
        <v>14106</v>
      </c>
      <c r="C5059" s="33">
        <v>14</v>
      </c>
      <c r="D5059" s="34" t="s">
        <v>14107</v>
      </c>
      <c r="E5059" s="33" t="s">
        <v>14108</v>
      </c>
      <c r="F5059" s="33" t="s">
        <v>14107</v>
      </c>
      <c r="G5059" s="33" t="s">
        <v>14109</v>
      </c>
      <c r="H5059" s="33">
        <v>138.966064</v>
      </c>
      <c r="I5059" s="33">
        <v>-34.519619</v>
      </c>
      <c r="J5059" s="33" t="s">
        <v>14110</v>
      </c>
      <c r="K5059" s="33" t="s">
        <v>14072</v>
      </c>
      <c r="L5059" s="33" t="s">
        <v>34</v>
      </c>
      <c r="M5059" s="33" t="s">
        <v>34</v>
      </c>
      <c r="N5059" s="33" t="s">
        <v>34</v>
      </c>
      <c r="O5059" s="33" t="s">
        <v>34</v>
      </c>
      <c r="P5059" s="33">
        <v>3</v>
      </c>
      <c r="Q5059" s="33">
        <v>339</v>
      </c>
      <c r="R5059" s="33">
        <v>30</v>
      </c>
      <c r="S5059" s="33">
        <v>4.4</v>
      </c>
      <c r="T5059" s="35" t="s">
        <v>3229</v>
      </c>
      <c r="U5059">
        <v>2015</v>
      </c>
      <c r="V5059">
        <v>7</v>
      </c>
      <c r="W5059">
        <v>3</v>
      </c>
      <c r="X5059" t="str">
        <f>VLOOKUP(C5059,'country description'!$A$2:$B$16,2,0)</f>
        <v>Australia</v>
      </c>
      <c r="Y5059" t="str">
        <f t="shared" si="155"/>
        <v>$30</v>
      </c>
      <c r="Z5059" s="36">
        <f>R5059*'Currency Exchange'!$C$5</f>
        <v>1651.17696</v>
      </c>
    </row>
    <row r="5060" ht="14.25" customHeight="1" spans="1:26">
      <c r="A5060" s="33">
        <v>16608209</v>
      </c>
      <c r="B5060" s="34" t="s">
        <v>14111</v>
      </c>
      <c r="C5060" s="33">
        <v>14</v>
      </c>
      <c r="D5060" s="34" t="s">
        <v>14112</v>
      </c>
      <c r="E5060" s="33" t="s">
        <v>14113</v>
      </c>
      <c r="F5060" s="33" t="s">
        <v>14112</v>
      </c>
      <c r="G5060" s="33" t="s">
        <v>14114</v>
      </c>
      <c r="H5060" s="33">
        <v>138.624316</v>
      </c>
      <c r="I5060" s="33">
        <v>-35.5536609</v>
      </c>
      <c r="J5060" s="33" t="s">
        <v>14115</v>
      </c>
      <c r="K5060" s="33" t="s">
        <v>14072</v>
      </c>
      <c r="L5060" s="33" t="s">
        <v>34</v>
      </c>
      <c r="M5060" s="33" t="s">
        <v>34</v>
      </c>
      <c r="N5060" s="33" t="s">
        <v>34</v>
      </c>
      <c r="O5060" s="33" t="s">
        <v>34</v>
      </c>
      <c r="P5060" s="33">
        <v>2</v>
      </c>
      <c r="Q5060" s="33">
        <v>96</v>
      </c>
      <c r="R5060" s="33">
        <v>20</v>
      </c>
      <c r="S5060" s="33">
        <v>3.6</v>
      </c>
      <c r="T5060" s="35" t="s">
        <v>7022</v>
      </c>
      <c r="U5060">
        <v>2015</v>
      </c>
      <c r="V5060">
        <v>4</v>
      </c>
      <c r="W5060">
        <v>24</v>
      </c>
      <c r="X5060" t="str">
        <f>VLOOKUP(C5060,'country description'!$A$2:$B$16,2,0)</f>
        <v>Australia</v>
      </c>
      <c r="Y5060" t="str">
        <f t="shared" si="155"/>
        <v>$20</v>
      </c>
      <c r="Z5060" s="36">
        <f>R5060*'Currency Exchange'!$C$5</f>
        <v>1100.78464</v>
      </c>
    </row>
    <row r="5061" ht="14.25" customHeight="1" spans="1:26">
      <c r="A5061" s="33">
        <v>16608483</v>
      </c>
      <c r="B5061" s="34" t="s">
        <v>14116</v>
      </c>
      <c r="C5061" s="33">
        <v>14</v>
      </c>
      <c r="D5061" s="34" t="s">
        <v>14117</v>
      </c>
      <c r="E5061" s="33" t="s">
        <v>14118</v>
      </c>
      <c r="F5061" s="33" t="s">
        <v>14117</v>
      </c>
      <c r="G5061" s="33" t="s">
        <v>14119</v>
      </c>
      <c r="H5061" s="33">
        <v>140.837409</v>
      </c>
      <c r="I5061" s="33">
        <v>-37.379153</v>
      </c>
      <c r="J5061" s="33" t="s">
        <v>14120</v>
      </c>
      <c r="K5061" s="33" t="s">
        <v>14072</v>
      </c>
      <c r="L5061" s="33" t="s">
        <v>34</v>
      </c>
      <c r="M5061" s="33" t="s">
        <v>34</v>
      </c>
      <c r="N5061" s="33" t="s">
        <v>34</v>
      </c>
      <c r="O5061" s="33" t="s">
        <v>34</v>
      </c>
      <c r="P5061" s="33">
        <v>2</v>
      </c>
      <c r="Q5061" s="33">
        <v>19</v>
      </c>
      <c r="R5061" s="33">
        <v>20</v>
      </c>
      <c r="S5061" s="33">
        <v>3.4</v>
      </c>
      <c r="T5061" s="35" t="s">
        <v>14121</v>
      </c>
      <c r="U5061">
        <v>2018</v>
      </c>
      <c r="V5061">
        <v>4</v>
      </c>
      <c r="W5061">
        <v>21</v>
      </c>
      <c r="X5061" t="str">
        <f>VLOOKUP(C5061,'country description'!$A$2:$B$16,2,0)</f>
        <v>Australia</v>
      </c>
      <c r="Y5061" t="str">
        <f t="shared" si="155"/>
        <v>$20</v>
      </c>
      <c r="Z5061" s="36">
        <f>R5061*'Currency Exchange'!$C$5</f>
        <v>1100.78464</v>
      </c>
    </row>
    <row r="5062" ht="14.25" customHeight="1" spans="1:26">
      <c r="A5062" s="33">
        <v>16608864</v>
      </c>
      <c r="B5062" s="34" t="s">
        <v>14122</v>
      </c>
      <c r="C5062" s="33">
        <v>14</v>
      </c>
      <c r="D5062" s="34" t="s">
        <v>14123</v>
      </c>
      <c r="E5062" s="33" t="s">
        <v>14124</v>
      </c>
      <c r="F5062" s="33" t="s">
        <v>14123</v>
      </c>
      <c r="G5062" s="33" t="s">
        <v>14125</v>
      </c>
      <c r="H5062" s="33">
        <v>115.9844924</v>
      </c>
      <c r="I5062" s="33">
        <v>-33.7845269</v>
      </c>
      <c r="J5062" s="33" t="s">
        <v>14126</v>
      </c>
      <c r="K5062" s="33" t="s">
        <v>14072</v>
      </c>
      <c r="L5062" s="33" t="s">
        <v>34</v>
      </c>
      <c r="M5062" s="33" t="s">
        <v>34</v>
      </c>
      <c r="N5062" s="33" t="s">
        <v>34</v>
      </c>
      <c r="O5062" s="33" t="s">
        <v>34</v>
      </c>
      <c r="P5062" s="33">
        <v>2</v>
      </c>
      <c r="Q5062" s="33">
        <v>21</v>
      </c>
      <c r="R5062" s="33">
        <v>20</v>
      </c>
      <c r="S5062" s="33">
        <v>3.2</v>
      </c>
      <c r="T5062" s="35" t="s">
        <v>4631</v>
      </c>
      <c r="U5062">
        <v>2015</v>
      </c>
      <c r="V5062">
        <v>5</v>
      </c>
      <c r="W5062">
        <v>27</v>
      </c>
      <c r="X5062" t="str">
        <f>VLOOKUP(C5062,'country description'!$A$2:$B$16,2,0)</f>
        <v>Australia</v>
      </c>
      <c r="Y5062" t="str">
        <f t="shared" si="155"/>
        <v>$20</v>
      </c>
      <c r="Z5062" s="36">
        <f>R5062*'Currency Exchange'!$C$5</f>
        <v>1100.78464</v>
      </c>
    </row>
    <row r="5063" ht="14.25" customHeight="1" spans="1:26">
      <c r="A5063" s="33">
        <v>16609169</v>
      </c>
      <c r="B5063" s="34" t="s">
        <v>14127</v>
      </c>
      <c r="C5063" s="33">
        <v>14</v>
      </c>
      <c r="D5063" s="34" t="s">
        <v>14128</v>
      </c>
      <c r="E5063" s="33" t="s">
        <v>14129</v>
      </c>
      <c r="F5063" s="33" t="s">
        <v>14128</v>
      </c>
      <c r="G5063" s="33" t="s">
        <v>14130</v>
      </c>
      <c r="H5063" s="33">
        <v>117.917166</v>
      </c>
      <c r="I5063" s="33">
        <v>-35.025861</v>
      </c>
      <c r="J5063" s="33" t="s">
        <v>14131</v>
      </c>
      <c r="K5063" s="33" t="s">
        <v>14072</v>
      </c>
      <c r="L5063" s="33" t="s">
        <v>34</v>
      </c>
      <c r="M5063" s="33" t="s">
        <v>34</v>
      </c>
      <c r="N5063" s="33" t="s">
        <v>34</v>
      </c>
      <c r="O5063" s="33" t="s">
        <v>34</v>
      </c>
      <c r="P5063" s="33">
        <v>3</v>
      </c>
      <c r="Q5063" s="33">
        <v>176</v>
      </c>
      <c r="R5063" s="33">
        <v>30</v>
      </c>
      <c r="S5063" s="33">
        <v>3.8</v>
      </c>
      <c r="T5063" s="35" t="s">
        <v>1925</v>
      </c>
      <c r="U5063">
        <v>2013</v>
      </c>
      <c r="V5063">
        <v>9</v>
      </c>
      <c r="W5063">
        <v>10</v>
      </c>
      <c r="X5063" t="str">
        <f>VLOOKUP(C5063,'country description'!$A$2:$B$16,2,0)</f>
        <v>Australia</v>
      </c>
      <c r="Y5063" t="str">
        <f t="shared" si="155"/>
        <v>$30</v>
      </c>
      <c r="Z5063" s="36">
        <f>R5063*'Currency Exchange'!$C$5</f>
        <v>1651.17696</v>
      </c>
    </row>
    <row r="5064" ht="14.25" customHeight="1" spans="1:26">
      <c r="A5064" s="33">
        <v>16611114</v>
      </c>
      <c r="B5064" s="34" t="s">
        <v>14132</v>
      </c>
      <c r="C5064" s="33">
        <v>14</v>
      </c>
      <c r="D5064" s="34" t="s">
        <v>14133</v>
      </c>
      <c r="E5064" s="33" t="s">
        <v>14134</v>
      </c>
      <c r="F5064" s="33" t="s">
        <v>14133</v>
      </c>
      <c r="G5064" s="33" t="s">
        <v>14135</v>
      </c>
      <c r="H5064" s="33">
        <v>151.6688792</v>
      </c>
      <c r="I5064" s="33">
        <v>-30.5147169</v>
      </c>
      <c r="J5064" s="33" t="s">
        <v>14136</v>
      </c>
      <c r="K5064" s="33" t="s">
        <v>14072</v>
      </c>
      <c r="L5064" s="33" t="s">
        <v>34</v>
      </c>
      <c r="M5064" s="33" t="s">
        <v>34</v>
      </c>
      <c r="N5064" s="33" t="s">
        <v>34</v>
      </c>
      <c r="O5064" s="33" t="s">
        <v>34</v>
      </c>
      <c r="P5064" s="33">
        <v>2</v>
      </c>
      <c r="Q5064" s="33">
        <v>25</v>
      </c>
      <c r="R5064" s="33">
        <v>20</v>
      </c>
      <c r="S5064" s="33">
        <v>3.5</v>
      </c>
      <c r="T5064" s="35" t="s">
        <v>6612</v>
      </c>
      <c r="U5064">
        <v>2016</v>
      </c>
      <c r="V5064">
        <v>8</v>
      </c>
      <c r="W5064">
        <v>27</v>
      </c>
      <c r="X5064" t="str">
        <f>VLOOKUP(C5064,'country description'!$A$2:$B$16,2,0)</f>
        <v>Australia</v>
      </c>
      <c r="Y5064" t="str">
        <f t="shared" si="155"/>
        <v>$20</v>
      </c>
      <c r="Z5064" s="36">
        <f>R5064*'Currency Exchange'!$C$5</f>
        <v>1100.78464</v>
      </c>
    </row>
    <row r="5065" ht="14.25" customHeight="1" spans="1:26">
      <c r="A5065" s="33">
        <v>16611498</v>
      </c>
      <c r="B5065" s="34" t="s">
        <v>14137</v>
      </c>
      <c r="C5065" s="33">
        <v>14</v>
      </c>
      <c r="D5065" s="34" t="s">
        <v>14138</v>
      </c>
      <c r="E5065" s="33" t="s">
        <v>14139</v>
      </c>
      <c r="F5065" s="33" t="s">
        <v>14138</v>
      </c>
      <c r="G5065" s="33" t="s">
        <v>14140</v>
      </c>
      <c r="H5065" s="33">
        <v>151.558475</v>
      </c>
      <c r="I5065" s="33">
        <v>-32.728097</v>
      </c>
      <c r="J5065" s="33" t="s">
        <v>14095</v>
      </c>
      <c r="K5065" s="33" t="s">
        <v>14072</v>
      </c>
      <c r="L5065" s="33" t="s">
        <v>34</v>
      </c>
      <c r="M5065" s="33" t="s">
        <v>34</v>
      </c>
      <c r="N5065" s="33" t="s">
        <v>34</v>
      </c>
      <c r="O5065" s="33" t="s">
        <v>34</v>
      </c>
      <c r="P5065" s="33">
        <v>2</v>
      </c>
      <c r="Q5065" s="33">
        <v>18</v>
      </c>
      <c r="R5065" s="33">
        <v>20</v>
      </c>
      <c r="S5065" s="33">
        <v>3.6</v>
      </c>
      <c r="T5065" s="35" t="s">
        <v>1054</v>
      </c>
      <c r="U5065">
        <v>2010</v>
      </c>
      <c r="V5065">
        <v>7</v>
      </c>
      <c r="W5065">
        <v>23</v>
      </c>
      <c r="X5065" t="str">
        <f>VLOOKUP(C5065,'country description'!$A$2:$B$16,2,0)</f>
        <v>Australia</v>
      </c>
      <c r="Y5065" t="str">
        <f t="shared" si="155"/>
        <v>$20</v>
      </c>
      <c r="Z5065" s="36">
        <f>R5065*'Currency Exchange'!$C$5</f>
        <v>1100.78464</v>
      </c>
    </row>
    <row r="5066" ht="14.25" customHeight="1" spans="1:26">
      <c r="A5066" s="33">
        <v>16611701</v>
      </c>
      <c r="B5066" s="34" t="s">
        <v>14141</v>
      </c>
      <c r="C5066" s="33">
        <v>14</v>
      </c>
      <c r="D5066" s="34" t="s">
        <v>14142</v>
      </c>
      <c r="E5066" s="33" t="s">
        <v>14143</v>
      </c>
      <c r="F5066" s="33" t="s">
        <v>14142</v>
      </c>
      <c r="G5066" s="33" t="s">
        <v>14144</v>
      </c>
      <c r="H5066" s="33">
        <v>151.7343832</v>
      </c>
      <c r="I5066" s="33">
        <v>-32.899178</v>
      </c>
      <c r="J5066" s="33" t="s">
        <v>5838</v>
      </c>
      <c r="K5066" s="33" t="s">
        <v>14072</v>
      </c>
      <c r="L5066" s="33" t="s">
        <v>34</v>
      </c>
      <c r="M5066" s="33" t="s">
        <v>34</v>
      </c>
      <c r="N5066" s="33" t="s">
        <v>34</v>
      </c>
      <c r="O5066" s="33" t="s">
        <v>34</v>
      </c>
      <c r="P5066" s="33">
        <v>2</v>
      </c>
      <c r="Q5066" s="33">
        <v>11</v>
      </c>
      <c r="R5066" s="33">
        <v>20</v>
      </c>
      <c r="S5066" s="33">
        <v>2.9</v>
      </c>
      <c r="T5066" s="35" t="s">
        <v>13732</v>
      </c>
      <c r="U5066">
        <v>2010</v>
      </c>
      <c r="V5066">
        <v>11</v>
      </c>
      <c r="W5066">
        <v>22</v>
      </c>
      <c r="X5066" t="str">
        <f>VLOOKUP(C5066,'country description'!$A$2:$B$16,2,0)</f>
        <v>Australia</v>
      </c>
      <c r="Y5066" t="str">
        <f t="shared" si="155"/>
        <v>$20</v>
      </c>
      <c r="Z5066" s="36">
        <f>R5066*'Currency Exchange'!$C$5</f>
        <v>1100.78464</v>
      </c>
    </row>
    <row r="5067" ht="14.25" customHeight="1" spans="1:26">
      <c r="A5067" s="33">
        <v>16612028</v>
      </c>
      <c r="B5067" s="34" t="s">
        <v>14145</v>
      </c>
      <c r="C5067" s="33">
        <v>14</v>
      </c>
      <c r="D5067" s="34" t="s">
        <v>14146</v>
      </c>
      <c r="E5067" s="33" t="s">
        <v>14147</v>
      </c>
      <c r="F5067" s="33" t="s">
        <v>14146</v>
      </c>
      <c r="G5067" s="33" t="s">
        <v>14148</v>
      </c>
      <c r="H5067" s="33">
        <v>153.593331</v>
      </c>
      <c r="I5067" s="33">
        <v>-28.862663</v>
      </c>
      <c r="J5067" s="33" t="s">
        <v>534</v>
      </c>
      <c r="K5067" s="33" t="s">
        <v>14072</v>
      </c>
      <c r="L5067" s="33" t="s">
        <v>34</v>
      </c>
      <c r="M5067" s="33" t="s">
        <v>34</v>
      </c>
      <c r="N5067" s="33" t="s">
        <v>34</v>
      </c>
      <c r="O5067" s="33" t="s">
        <v>34</v>
      </c>
      <c r="P5067" s="33">
        <v>2</v>
      </c>
      <c r="Q5067" s="33">
        <v>56</v>
      </c>
      <c r="R5067" s="33">
        <v>20</v>
      </c>
      <c r="S5067" s="33">
        <v>4.1</v>
      </c>
      <c r="T5067" s="35" t="s">
        <v>9772</v>
      </c>
      <c r="U5067">
        <v>2018</v>
      </c>
      <c r="V5067">
        <v>6</v>
      </c>
      <c r="W5067">
        <v>28</v>
      </c>
      <c r="X5067" t="str">
        <f>VLOOKUP(C5067,'country description'!$A$2:$B$16,2,0)</f>
        <v>Australia</v>
      </c>
      <c r="Y5067" t="str">
        <f t="shared" si="155"/>
        <v>$20</v>
      </c>
      <c r="Z5067" s="36">
        <f>R5067*'Currency Exchange'!$C$5</f>
        <v>1100.78464</v>
      </c>
    </row>
    <row r="5068" ht="14.25" customHeight="1" spans="1:26">
      <c r="A5068" s="33">
        <v>16612550</v>
      </c>
      <c r="B5068" s="34" t="s">
        <v>14149</v>
      </c>
      <c r="C5068" s="33">
        <v>14</v>
      </c>
      <c r="D5068" s="34" t="s">
        <v>14150</v>
      </c>
      <c r="E5068" s="33" t="s">
        <v>14151</v>
      </c>
      <c r="F5068" s="33" t="s">
        <v>14150</v>
      </c>
      <c r="G5068" s="33" t="s">
        <v>14152</v>
      </c>
      <c r="H5068" s="33">
        <v>150.6710743</v>
      </c>
      <c r="I5068" s="33">
        <v>-35.0388698</v>
      </c>
      <c r="J5068" s="33" t="s">
        <v>14153</v>
      </c>
      <c r="K5068" s="33" t="s">
        <v>14072</v>
      </c>
      <c r="L5068" s="33" t="s">
        <v>34</v>
      </c>
      <c r="M5068" s="33" t="s">
        <v>34</v>
      </c>
      <c r="N5068" s="33" t="s">
        <v>34</v>
      </c>
      <c r="O5068" s="33" t="s">
        <v>34</v>
      </c>
      <c r="P5068" s="33">
        <v>2</v>
      </c>
      <c r="Q5068" s="33">
        <v>40</v>
      </c>
      <c r="R5068" s="33">
        <v>20</v>
      </c>
      <c r="S5068" s="33">
        <v>4.1</v>
      </c>
      <c r="T5068" s="35" t="s">
        <v>372</v>
      </c>
      <c r="U5068">
        <v>2013</v>
      </c>
      <c r="V5068">
        <v>1</v>
      </c>
      <c r="W5068">
        <v>6</v>
      </c>
      <c r="X5068" t="str">
        <f>VLOOKUP(C5068,'country description'!$A$2:$B$16,2,0)</f>
        <v>Australia</v>
      </c>
      <c r="Y5068" t="str">
        <f t="shared" si="155"/>
        <v>$20</v>
      </c>
      <c r="Z5068" s="36">
        <f>R5068*'Currency Exchange'!$C$5</f>
        <v>1100.78464</v>
      </c>
    </row>
    <row r="5069" ht="14.25" customHeight="1" spans="1:26">
      <c r="A5069" s="33">
        <v>16613059</v>
      </c>
      <c r="B5069" s="34" t="s">
        <v>14154</v>
      </c>
      <c r="C5069" s="33">
        <v>14</v>
      </c>
      <c r="D5069" s="34" t="s">
        <v>14155</v>
      </c>
      <c r="E5069" s="33" t="s">
        <v>14156</v>
      </c>
      <c r="F5069" s="33" t="s">
        <v>14155</v>
      </c>
      <c r="G5069" s="33" t="s">
        <v>14157</v>
      </c>
      <c r="H5069" s="33">
        <v>152.893735</v>
      </c>
      <c r="I5069" s="33">
        <v>-26.690462</v>
      </c>
      <c r="J5069" s="33" t="s">
        <v>14158</v>
      </c>
      <c r="K5069" s="33" t="s">
        <v>14072</v>
      </c>
      <c r="L5069" s="33" t="s">
        <v>34</v>
      </c>
      <c r="M5069" s="33" t="s">
        <v>34</v>
      </c>
      <c r="N5069" s="33" t="s">
        <v>34</v>
      </c>
      <c r="O5069" s="33" t="s">
        <v>34</v>
      </c>
      <c r="P5069" s="33">
        <v>3</v>
      </c>
      <c r="Q5069" s="33">
        <v>193</v>
      </c>
      <c r="R5069" s="33">
        <v>30</v>
      </c>
      <c r="S5069" s="33">
        <v>2.4</v>
      </c>
      <c r="T5069" s="35" t="s">
        <v>1957</v>
      </c>
      <c r="U5069">
        <v>2010</v>
      </c>
      <c r="V5069">
        <v>12</v>
      </c>
      <c r="W5069">
        <v>11</v>
      </c>
      <c r="X5069" t="str">
        <f>VLOOKUP(C5069,'country description'!$A$2:$B$16,2,0)</f>
        <v>Australia</v>
      </c>
      <c r="Y5069" t="str">
        <f t="shared" si="155"/>
        <v>$30</v>
      </c>
      <c r="Z5069" s="36">
        <f>R5069*'Currency Exchange'!$C$5</f>
        <v>1651.17696</v>
      </c>
    </row>
    <row r="5070" ht="14.25" customHeight="1" spans="1:26">
      <c r="A5070" s="33">
        <v>16613507</v>
      </c>
      <c r="B5070" s="34" t="s">
        <v>14159</v>
      </c>
      <c r="C5070" s="33">
        <v>14</v>
      </c>
      <c r="D5070" s="34" t="s">
        <v>14160</v>
      </c>
      <c r="E5070" s="33" t="s">
        <v>14161</v>
      </c>
      <c r="F5070" s="33" t="s">
        <v>14160</v>
      </c>
      <c r="G5070" s="33" t="s">
        <v>14162</v>
      </c>
      <c r="H5070" s="33">
        <v>152.8771473</v>
      </c>
      <c r="I5070" s="33">
        <v>-26.6521332</v>
      </c>
      <c r="J5070" s="33" t="s">
        <v>14163</v>
      </c>
      <c r="K5070" s="33" t="s">
        <v>14072</v>
      </c>
      <c r="L5070" s="33" t="s">
        <v>34</v>
      </c>
      <c r="M5070" s="33" t="s">
        <v>34</v>
      </c>
      <c r="N5070" s="33" t="s">
        <v>34</v>
      </c>
      <c r="O5070" s="33" t="s">
        <v>34</v>
      </c>
      <c r="P5070" s="33">
        <v>3</v>
      </c>
      <c r="Q5070" s="33">
        <v>37</v>
      </c>
      <c r="R5070" s="33">
        <v>30</v>
      </c>
      <c r="S5070" s="33">
        <v>3.5</v>
      </c>
      <c r="T5070" s="35" t="s">
        <v>10981</v>
      </c>
      <c r="U5070">
        <v>2012</v>
      </c>
      <c r="V5070">
        <v>9</v>
      </c>
      <c r="W5070">
        <v>25</v>
      </c>
      <c r="X5070" t="str">
        <f>VLOOKUP(C5070,'country description'!$A$2:$B$16,2,0)</f>
        <v>Australia</v>
      </c>
      <c r="Y5070" t="str">
        <f t="shared" si="155"/>
        <v>$30</v>
      </c>
      <c r="Z5070" s="36">
        <f>R5070*'Currency Exchange'!$C$5</f>
        <v>1651.17696</v>
      </c>
    </row>
    <row r="5071" ht="14.25" customHeight="1" spans="1:26">
      <c r="A5071" s="33">
        <v>16613649</v>
      </c>
      <c r="B5071" s="34" t="s">
        <v>14164</v>
      </c>
      <c r="C5071" s="33">
        <v>14</v>
      </c>
      <c r="D5071" s="34" t="s">
        <v>14165</v>
      </c>
      <c r="E5071" s="33" t="s">
        <v>14166</v>
      </c>
      <c r="F5071" s="33" t="s">
        <v>14165</v>
      </c>
      <c r="G5071" s="33" t="s">
        <v>14167</v>
      </c>
      <c r="H5071" s="33">
        <v>145.670768</v>
      </c>
      <c r="I5071" s="33">
        <v>-16.748083</v>
      </c>
      <c r="J5071" s="33" t="s">
        <v>14168</v>
      </c>
      <c r="K5071" s="33" t="s">
        <v>14072</v>
      </c>
      <c r="L5071" s="33" t="s">
        <v>34</v>
      </c>
      <c r="M5071" s="33" t="s">
        <v>34</v>
      </c>
      <c r="N5071" s="33" t="s">
        <v>34</v>
      </c>
      <c r="O5071" s="33" t="s">
        <v>34</v>
      </c>
      <c r="P5071" s="33">
        <v>3</v>
      </c>
      <c r="Q5071" s="33">
        <v>381</v>
      </c>
      <c r="R5071" s="33">
        <v>30</v>
      </c>
      <c r="S5071" s="33">
        <v>4.4</v>
      </c>
      <c r="T5071" s="35" t="s">
        <v>97</v>
      </c>
      <c r="U5071">
        <v>2018</v>
      </c>
      <c r="V5071">
        <v>1</v>
      </c>
      <c r="W5071">
        <v>2</v>
      </c>
      <c r="X5071" t="str">
        <f>VLOOKUP(C5071,'country description'!$A$2:$B$16,2,0)</f>
        <v>Australia</v>
      </c>
      <c r="Y5071" t="str">
        <f t="shared" si="155"/>
        <v>$30</v>
      </c>
      <c r="Z5071" s="36">
        <f>R5071*'Currency Exchange'!$C$5</f>
        <v>1651.17696</v>
      </c>
    </row>
    <row r="5072" ht="14.25" customHeight="1" spans="1:26">
      <c r="A5072" s="33">
        <v>16615894</v>
      </c>
      <c r="B5072" s="34" t="s">
        <v>14169</v>
      </c>
      <c r="C5072" s="33">
        <v>14</v>
      </c>
      <c r="D5072" s="34" t="s">
        <v>14170</v>
      </c>
      <c r="E5072" s="33" t="s">
        <v>14171</v>
      </c>
      <c r="F5072" s="33" t="s">
        <v>14170</v>
      </c>
      <c r="G5072" s="33" t="s">
        <v>14172</v>
      </c>
      <c r="H5072" s="33">
        <v>153.137401</v>
      </c>
      <c r="I5072" s="33">
        <v>-26.783576</v>
      </c>
      <c r="J5072" s="33" t="s">
        <v>14173</v>
      </c>
      <c r="K5072" s="33" t="s">
        <v>14072</v>
      </c>
      <c r="L5072" s="33" t="s">
        <v>34</v>
      </c>
      <c r="M5072" s="33" t="s">
        <v>34</v>
      </c>
      <c r="N5072" s="33" t="s">
        <v>34</v>
      </c>
      <c r="O5072" s="33" t="s">
        <v>34</v>
      </c>
      <c r="P5072" s="33">
        <v>1</v>
      </c>
      <c r="Q5072" s="33">
        <v>29</v>
      </c>
      <c r="R5072" s="33">
        <v>7</v>
      </c>
      <c r="S5072" s="33">
        <v>3.6</v>
      </c>
      <c r="T5072" s="35" t="s">
        <v>9397</v>
      </c>
      <c r="U5072">
        <v>2012</v>
      </c>
      <c r="V5072">
        <v>2</v>
      </c>
      <c r="W5072">
        <v>22</v>
      </c>
      <c r="X5072" t="str">
        <f>VLOOKUP(C5072,'country description'!$A$2:$B$16,2,0)</f>
        <v>Australia</v>
      </c>
      <c r="Y5072" t="str">
        <f t="shared" si="155"/>
        <v>$7</v>
      </c>
      <c r="Z5072" s="36">
        <f>R5072*'Currency Exchange'!$C$5</f>
        <v>385.274624</v>
      </c>
    </row>
    <row r="5073" ht="14.25" customHeight="1" spans="1:26">
      <c r="A5073" s="33">
        <v>16643459</v>
      </c>
      <c r="B5073" s="34" t="s">
        <v>14174</v>
      </c>
      <c r="C5073" s="33">
        <v>37</v>
      </c>
      <c r="D5073" s="34" t="s">
        <v>14175</v>
      </c>
      <c r="E5073" s="33" t="s">
        <v>14176</v>
      </c>
      <c r="F5073" s="33" t="s">
        <v>14175</v>
      </c>
      <c r="G5073" s="33" t="s">
        <v>14177</v>
      </c>
      <c r="H5073" s="33">
        <v>-110.7746994</v>
      </c>
      <c r="I5073" s="33">
        <v>52.0082889</v>
      </c>
      <c r="J5073" s="33" t="s">
        <v>14178</v>
      </c>
      <c r="K5073" s="33" t="s">
        <v>14072</v>
      </c>
      <c r="L5073" s="33" t="s">
        <v>34</v>
      </c>
      <c r="M5073" s="33" t="s">
        <v>34</v>
      </c>
      <c r="N5073" s="33" t="s">
        <v>34</v>
      </c>
      <c r="O5073" s="33" t="s">
        <v>34</v>
      </c>
      <c r="P5073" s="33">
        <v>2</v>
      </c>
      <c r="Q5073" s="33">
        <v>6</v>
      </c>
      <c r="R5073" s="33">
        <v>25</v>
      </c>
      <c r="S5073" s="33">
        <v>3</v>
      </c>
      <c r="T5073" s="35" t="s">
        <v>5071</v>
      </c>
      <c r="U5073">
        <v>2011</v>
      </c>
      <c r="V5073">
        <v>7</v>
      </c>
      <c r="W5073">
        <v>11</v>
      </c>
      <c r="X5073" t="str">
        <f>VLOOKUP(C5073,'country description'!$A$2:$B$16,2,0)</f>
        <v>Canada</v>
      </c>
      <c r="Y5073" t="str">
        <f t="shared" si="155"/>
        <v>$25</v>
      </c>
      <c r="Z5073" s="36">
        <f>R5073*'Currency Exchange'!$C$6</f>
        <v>1527.8519</v>
      </c>
    </row>
    <row r="5074" ht="14.25" customHeight="1" spans="1:26">
      <c r="A5074" s="33">
        <v>16654702</v>
      </c>
      <c r="B5074" s="34" t="s">
        <v>14179</v>
      </c>
      <c r="C5074" s="33">
        <v>37</v>
      </c>
      <c r="D5074" s="34" t="s">
        <v>14180</v>
      </c>
      <c r="E5074" s="33" t="s">
        <v>14181</v>
      </c>
      <c r="F5074" s="33" t="s">
        <v>14180</v>
      </c>
      <c r="G5074" s="33" t="s">
        <v>14182</v>
      </c>
      <c r="H5074" s="33">
        <v>-79.3791465</v>
      </c>
      <c r="I5074" s="33">
        <v>43.1868697</v>
      </c>
      <c r="J5074" s="33" t="s">
        <v>14183</v>
      </c>
      <c r="K5074" s="33" t="s">
        <v>14072</v>
      </c>
      <c r="L5074" s="33" t="s">
        <v>34</v>
      </c>
      <c r="M5074" s="33" t="s">
        <v>34</v>
      </c>
      <c r="N5074" s="33" t="s">
        <v>34</v>
      </c>
      <c r="O5074" s="33" t="s">
        <v>34</v>
      </c>
      <c r="P5074" s="33">
        <v>4</v>
      </c>
      <c r="Q5074" s="33">
        <v>204</v>
      </c>
      <c r="R5074" s="33">
        <v>70</v>
      </c>
      <c r="S5074" s="33">
        <v>4.3</v>
      </c>
      <c r="T5074" s="35" t="s">
        <v>14184</v>
      </c>
      <c r="U5074">
        <v>2015</v>
      </c>
      <c r="V5074">
        <v>2</v>
      </c>
      <c r="W5074">
        <v>1</v>
      </c>
      <c r="X5074" t="str">
        <f>VLOOKUP(C5074,'country description'!$A$2:$B$16,2,0)</f>
        <v>Canada</v>
      </c>
      <c r="Y5074" t="str">
        <f t="shared" si="155"/>
        <v>$70</v>
      </c>
      <c r="Z5074" s="36">
        <f>R5074*'Currency Exchange'!$C$6</f>
        <v>4277.98532</v>
      </c>
    </row>
    <row r="5075" ht="14.25" customHeight="1" spans="1:26">
      <c r="A5075" s="33">
        <v>16659169</v>
      </c>
      <c r="B5075" s="34" t="s">
        <v>14185</v>
      </c>
      <c r="C5075" s="33">
        <v>37</v>
      </c>
      <c r="D5075" s="34" t="s">
        <v>14186</v>
      </c>
      <c r="E5075" s="33" t="s">
        <v>14187</v>
      </c>
      <c r="F5075" s="33" t="s">
        <v>14186</v>
      </c>
      <c r="G5075" s="33" t="s">
        <v>14188</v>
      </c>
      <c r="H5075" s="33">
        <v>-82.188438</v>
      </c>
      <c r="I5075" s="33">
        <v>42.397683</v>
      </c>
      <c r="J5075" s="33" t="s">
        <v>1978</v>
      </c>
      <c r="K5075" s="33" t="s">
        <v>14072</v>
      </c>
      <c r="L5075" s="33" t="s">
        <v>34</v>
      </c>
      <c r="M5075" s="33" t="s">
        <v>34</v>
      </c>
      <c r="N5075" s="33" t="s">
        <v>34</v>
      </c>
      <c r="O5075" s="33" t="s">
        <v>34</v>
      </c>
      <c r="P5075" s="33">
        <v>2</v>
      </c>
      <c r="Q5075" s="33">
        <v>176</v>
      </c>
      <c r="R5075" s="33">
        <v>25</v>
      </c>
      <c r="S5075" s="33">
        <v>3.7</v>
      </c>
      <c r="T5075" s="35" t="s">
        <v>1925</v>
      </c>
      <c r="U5075">
        <v>2013</v>
      </c>
      <c r="V5075">
        <v>9</v>
      </c>
      <c r="W5075">
        <v>10</v>
      </c>
      <c r="X5075" t="str">
        <f>VLOOKUP(C5075,'country description'!$A$2:$B$16,2,0)</f>
        <v>Canada</v>
      </c>
      <c r="Y5075" t="str">
        <f t="shared" si="155"/>
        <v>$25</v>
      </c>
      <c r="Z5075" s="36">
        <f>R5075*'Currency Exchange'!$C$6</f>
        <v>1527.8519</v>
      </c>
    </row>
    <row r="5076" ht="14.25" customHeight="1" spans="1:26">
      <c r="A5076" s="33">
        <v>16668008</v>
      </c>
      <c r="B5076" s="34" t="s">
        <v>14189</v>
      </c>
      <c r="C5076" s="33">
        <v>37</v>
      </c>
      <c r="D5076" s="34" t="s">
        <v>14190</v>
      </c>
      <c r="E5076" s="33" t="s">
        <v>14191</v>
      </c>
      <c r="F5076" s="33" t="s">
        <v>14190</v>
      </c>
      <c r="G5076" s="33" t="s">
        <v>14192</v>
      </c>
      <c r="H5076" s="33">
        <v>-102.4613173</v>
      </c>
      <c r="I5076" s="33">
        <v>51.2106824</v>
      </c>
      <c r="J5076" s="33" t="s">
        <v>5838</v>
      </c>
      <c r="K5076" s="33" t="s">
        <v>14072</v>
      </c>
      <c r="L5076" s="33" t="s">
        <v>34</v>
      </c>
      <c r="M5076" s="33" t="s">
        <v>34</v>
      </c>
      <c r="N5076" s="33" t="s">
        <v>34</v>
      </c>
      <c r="O5076" s="33" t="s">
        <v>34</v>
      </c>
      <c r="P5076" s="33">
        <v>2</v>
      </c>
      <c r="Q5076" s="33">
        <v>26</v>
      </c>
      <c r="R5076" s="33">
        <v>25</v>
      </c>
      <c r="S5076" s="33">
        <v>3.3</v>
      </c>
      <c r="T5076" s="35" t="s">
        <v>9324</v>
      </c>
      <c r="U5076">
        <v>2017</v>
      </c>
      <c r="V5076">
        <v>8</v>
      </c>
      <c r="W5076">
        <v>9</v>
      </c>
      <c r="X5076" t="str">
        <f>VLOOKUP(C5076,'country description'!$A$2:$B$16,2,0)</f>
        <v>Canada</v>
      </c>
      <c r="Y5076" t="str">
        <f t="shared" si="155"/>
        <v>$25</v>
      </c>
      <c r="Z5076" s="36">
        <f>R5076*'Currency Exchange'!$C$6</f>
        <v>1527.8519</v>
      </c>
    </row>
    <row r="5077" ht="14.25" customHeight="1" spans="1:26">
      <c r="A5077" s="33">
        <v>17057397</v>
      </c>
      <c r="B5077" s="34" t="s">
        <v>14193</v>
      </c>
      <c r="C5077" s="33">
        <v>216</v>
      </c>
      <c r="D5077" s="34" t="s">
        <v>14194</v>
      </c>
      <c r="E5077" s="33" t="s">
        <v>14195</v>
      </c>
      <c r="F5077" s="33" t="s">
        <v>14196</v>
      </c>
      <c r="G5077" s="33" t="s">
        <v>14197</v>
      </c>
      <c r="H5077" s="33">
        <v>-81.585226</v>
      </c>
      <c r="I5077" s="33">
        <v>28.405437</v>
      </c>
      <c r="J5077" s="33" t="s">
        <v>14198</v>
      </c>
      <c r="K5077" s="33" t="s">
        <v>14072</v>
      </c>
      <c r="L5077" s="33" t="s">
        <v>34</v>
      </c>
      <c r="M5077" s="33" t="s">
        <v>34</v>
      </c>
      <c r="N5077" s="33" t="s">
        <v>34</v>
      </c>
      <c r="O5077" s="33" t="s">
        <v>34</v>
      </c>
      <c r="P5077" s="33">
        <v>3</v>
      </c>
      <c r="Q5077" s="33">
        <v>1151</v>
      </c>
      <c r="R5077" s="33">
        <v>45</v>
      </c>
      <c r="S5077" s="33">
        <v>4.5</v>
      </c>
      <c r="T5077" s="35" t="s">
        <v>14199</v>
      </c>
      <c r="U5077">
        <v>2016</v>
      </c>
      <c r="V5077">
        <v>2</v>
      </c>
      <c r="W5077">
        <v>15</v>
      </c>
      <c r="X5077" t="str">
        <f>VLOOKUP(C5077,'country description'!$A$2:$B$16,2,0)</f>
        <v>United States of America</v>
      </c>
      <c r="Y5077" t="str">
        <f t="shared" si="155"/>
        <v>$45</v>
      </c>
      <c r="Z5077" s="36">
        <f>R5077*'Currency Exchange'!$C$2</f>
        <v>3775.642065</v>
      </c>
    </row>
    <row r="5078" ht="14.25" customHeight="1" spans="1:26">
      <c r="A5078" s="33">
        <v>17057591</v>
      </c>
      <c r="B5078" s="34" t="s">
        <v>14200</v>
      </c>
      <c r="C5078" s="33">
        <v>216</v>
      </c>
      <c r="D5078" s="34" t="s">
        <v>14194</v>
      </c>
      <c r="E5078" s="33" t="s">
        <v>14201</v>
      </c>
      <c r="F5078" s="33" t="s">
        <v>14202</v>
      </c>
      <c r="G5078" s="33" t="s">
        <v>14203</v>
      </c>
      <c r="H5078" s="33">
        <v>-81.471526</v>
      </c>
      <c r="I5078" s="33">
        <v>28.437065</v>
      </c>
      <c r="J5078" s="33" t="s">
        <v>14204</v>
      </c>
      <c r="K5078" s="33" t="s">
        <v>14072</v>
      </c>
      <c r="L5078" s="33" t="s">
        <v>34</v>
      </c>
      <c r="M5078" s="33" t="s">
        <v>34</v>
      </c>
      <c r="N5078" s="33" t="s">
        <v>34</v>
      </c>
      <c r="O5078" s="33" t="s">
        <v>34</v>
      </c>
      <c r="P5078" s="33">
        <v>3</v>
      </c>
      <c r="Q5078" s="33">
        <v>910</v>
      </c>
      <c r="R5078" s="33">
        <v>45</v>
      </c>
      <c r="S5078" s="33">
        <v>4.3</v>
      </c>
      <c r="T5078" s="35" t="s">
        <v>7587</v>
      </c>
      <c r="U5078">
        <v>2011</v>
      </c>
      <c r="V5078">
        <v>12</v>
      </c>
      <c r="W5078">
        <v>27</v>
      </c>
      <c r="X5078" t="str">
        <f>VLOOKUP(C5078,'country description'!$A$2:$B$16,2,0)</f>
        <v>United States of America</v>
      </c>
      <c r="Y5078" t="str">
        <f t="shared" si="155"/>
        <v>$45</v>
      </c>
      <c r="Z5078" s="36">
        <f>R5078*'Currency Exchange'!$C$2</f>
        <v>3775.642065</v>
      </c>
    </row>
    <row r="5079" ht="14.25" customHeight="1" spans="1:26">
      <c r="A5079" s="33">
        <v>17057797</v>
      </c>
      <c r="B5079" s="34" t="s">
        <v>14205</v>
      </c>
      <c r="C5079" s="33">
        <v>216</v>
      </c>
      <c r="D5079" s="34" t="s">
        <v>14194</v>
      </c>
      <c r="E5079" s="33" t="s">
        <v>14206</v>
      </c>
      <c r="F5079" s="33" t="s">
        <v>14207</v>
      </c>
      <c r="G5079" s="33" t="s">
        <v>14208</v>
      </c>
      <c r="H5079" s="33">
        <v>-81.3508344</v>
      </c>
      <c r="I5079" s="33">
        <v>28.5976271</v>
      </c>
      <c r="J5079" s="33" t="s">
        <v>14209</v>
      </c>
      <c r="K5079" s="33" t="s">
        <v>14072</v>
      </c>
      <c r="L5079" s="33" t="s">
        <v>34</v>
      </c>
      <c r="M5079" s="33" t="s">
        <v>34</v>
      </c>
      <c r="N5079" s="33" t="s">
        <v>34</v>
      </c>
      <c r="O5079" s="33" t="s">
        <v>34</v>
      </c>
      <c r="P5079" s="33">
        <v>3</v>
      </c>
      <c r="Q5079" s="33">
        <v>568</v>
      </c>
      <c r="R5079" s="33">
        <v>40</v>
      </c>
      <c r="S5079" s="33">
        <v>4.2</v>
      </c>
      <c r="T5079" s="35" t="s">
        <v>4580</v>
      </c>
      <c r="U5079">
        <v>2011</v>
      </c>
      <c r="V5079">
        <v>9</v>
      </c>
      <c r="W5079">
        <v>13</v>
      </c>
      <c r="X5079" t="str">
        <f>VLOOKUP(C5079,'country description'!$A$2:$B$16,2,0)</f>
        <v>United States of America</v>
      </c>
      <c r="Y5079" t="str">
        <f t="shared" si="155"/>
        <v>$40</v>
      </c>
      <c r="Z5079" s="36">
        <f>R5079*'Currency Exchange'!$C$2</f>
        <v>3356.12628</v>
      </c>
    </row>
    <row r="5080" ht="14.25" customHeight="1" spans="1:26">
      <c r="A5080" s="33">
        <v>17057925</v>
      </c>
      <c r="B5080" s="34" t="s">
        <v>14210</v>
      </c>
      <c r="C5080" s="33">
        <v>216</v>
      </c>
      <c r="D5080" s="34" t="s">
        <v>14194</v>
      </c>
      <c r="E5080" s="33" t="s">
        <v>14211</v>
      </c>
      <c r="F5080" s="33" t="s">
        <v>14202</v>
      </c>
      <c r="G5080" s="33" t="s">
        <v>14203</v>
      </c>
      <c r="H5080" s="33">
        <v>-81.469986</v>
      </c>
      <c r="I5080" s="33">
        <v>28.440344</v>
      </c>
      <c r="J5080" s="33" t="s">
        <v>14212</v>
      </c>
      <c r="K5080" s="33" t="s">
        <v>14072</v>
      </c>
      <c r="L5080" s="33" t="s">
        <v>34</v>
      </c>
      <c r="M5080" s="33" t="s">
        <v>34</v>
      </c>
      <c r="N5080" s="33" t="s">
        <v>34</v>
      </c>
      <c r="O5080" s="33" t="s">
        <v>34</v>
      </c>
      <c r="P5080" s="33">
        <v>3</v>
      </c>
      <c r="Q5080" s="33">
        <v>1293</v>
      </c>
      <c r="R5080" s="33">
        <v>40</v>
      </c>
      <c r="S5080" s="33">
        <v>4.6</v>
      </c>
      <c r="T5080" s="35" t="s">
        <v>2196</v>
      </c>
      <c r="U5080">
        <v>2012</v>
      </c>
      <c r="V5080">
        <v>9</v>
      </c>
      <c r="W5080">
        <v>12</v>
      </c>
      <c r="X5080" t="str">
        <f>VLOOKUP(C5080,'country description'!$A$2:$B$16,2,0)</f>
        <v>United States of America</v>
      </c>
      <c r="Y5080" t="str">
        <f t="shared" si="155"/>
        <v>$40</v>
      </c>
      <c r="Z5080" s="36">
        <f>R5080*'Currency Exchange'!$C$2</f>
        <v>3356.12628</v>
      </c>
    </row>
    <row r="5081" ht="14.25" customHeight="1" spans="1:26">
      <c r="A5081" s="33">
        <v>17058534</v>
      </c>
      <c r="B5081" s="34" t="s">
        <v>14213</v>
      </c>
      <c r="C5081" s="33">
        <v>216</v>
      </c>
      <c r="D5081" s="34" t="s">
        <v>14194</v>
      </c>
      <c r="E5081" s="33" t="s">
        <v>14214</v>
      </c>
      <c r="F5081" s="33" t="s">
        <v>14215</v>
      </c>
      <c r="G5081" s="33" t="s">
        <v>14216</v>
      </c>
      <c r="H5081" s="33">
        <v>-81.514608</v>
      </c>
      <c r="I5081" s="33">
        <v>28.372858</v>
      </c>
      <c r="J5081" s="33" t="s">
        <v>14217</v>
      </c>
      <c r="K5081" s="33" t="s">
        <v>14072</v>
      </c>
      <c r="L5081" s="33" t="s">
        <v>34</v>
      </c>
      <c r="M5081" s="33" t="s">
        <v>34</v>
      </c>
      <c r="N5081" s="33" t="s">
        <v>34</v>
      </c>
      <c r="O5081" s="33" t="s">
        <v>34</v>
      </c>
      <c r="P5081" s="33">
        <v>3</v>
      </c>
      <c r="Q5081" s="33">
        <v>1341</v>
      </c>
      <c r="R5081" s="33">
        <v>35</v>
      </c>
      <c r="S5081" s="33">
        <v>4.7</v>
      </c>
      <c r="T5081" s="35" t="s">
        <v>3506</v>
      </c>
      <c r="U5081">
        <v>2015</v>
      </c>
      <c r="V5081">
        <v>11</v>
      </c>
      <c r="W5081">
        <v>17</v>
      </c>
      <c r="X5081" t="str">
        <f>VLOOKUP(C5081,'country description'!$A$2:$B$16,2,0)</f>
        <v>United States of America</v>
      </c>
      <c r="Y5081" t="str">
        <f t="shared" si="155"/>
        <v>$35</v>
      </c>
      <c r="Z5081" s="36">
        <f>R5081*'Currency Exchange'!$C$2</f>
        <v>2936.610495</v>
      </c>
    </row>
    <row r="5082" ht="14.25" customHeight="1" spans="1:26">
      <c r="A5082" s="33">
        <v>17059012</v>
      </c>
      <c r="B5082" s="34" t="s">
        <v>14218</v>
      </c>
      <c r="C5082" s="33">
        <v>216</v>
      </c>
      <c r="D5082" s="34" t="s">
        <v>14194</v>
      </c>
      <c r="E5082" s="33" t="s">
        <v>14219</v>
      </c>
      <c r="F5082" s="33" t="s">
        <v>14220</v>
      </c>
      <c r="G5082" s="33" t="s">
        <v>14221</v>
      </c>
      <c r="H5082" s="33">
        <v>-81.266871</v>
      </c>
      <c r="I5082" s="33">
        <v>28.811653</v>
      </c>
      <c r="J5082" s="33" t="s">
        <v>14222</v>
      </c>
      <c r="K5082" s="33" t="s">
        <v>14072</v>
      </c>
      <c r="L5082" s="33" t="s">
        <v>34</v>
      </c>
      <c r="M5082" s="33" t="s">
        <v>34</v>
      </c>
      <c r="N5082" s="33" t="s">
        <v>34</v>
      </c>
      <c r="O5082" s="33" t="s">
        <v>34</v>
      </c>
      <c r="P5082" s="33">
        <v>3</v>
      </c>
      <c r="Q5082" s="33">
        <v>1699</v>
      </c>
      <c r="R5082" s="33">
        <v>40</v>
      </c>
      <c r="S5082" s="33">
        <v>4.8</v>
      </c>
      <c r="T5082" s="35" t="s">
        <v>4794</v>
      </c>
      <c r="U5082">
        <v>2018</v>
      </c>
      <c r="V5082">
        <v>5</v>
      </c>
      <c r="W5082">
        <v>18</v>
      </c>
      <c r="X5082" t="str">
        <f>VLOOKUP(C5082,'country description'!$A$2:$B$16,2,0)</f>
        <v>United States of America</v>
      </c>
      <c r="Y5082" t="str">
        <f t="shared" si="155"/>
        <v>$40</v>
      </c>
      <c r="Z5082" s="36">
        <f>R5082*'Currency Exchange'!$C$2</f>
        <v>3356.12628</v>
      </c>
    </row>
    <row r="5083" ht="14.25" customHeight="1" spans="1:26">
      <c r="A5083" s="33">
        <v>17059060</v>
      </c>
      <c r="B5083" s="34" t="s">
        <v>14223</v>
      </c>
      <c r="C5083" s="33">
        <v>216</v>
      </c>
      <c r="D5083" s="34" t="s">
        <v>14194</v>
      </c>
      <c r="E5083" s="33" t="s">
        <v>14224</v>
      </c>
      <c r="F5083" s="33" t="s">
        <v>14207</v>
      </c>
      <c r="G5083" s="33" t="s">
        <v>14208</v>
      </c>
      <c r="H5083" s="33">
        <v>-81.36526</v>
      </c>
      <c r="I5083" s="33">
        <v>28.596682</v>
      </c>
      <c r="J5083" s="38" t="s">
        <v>90</v>
      </c>
      <c r="K5083" s="33" t="s">
        <v>14072</v>
      </c>
      <c r="L5083" s="33" t="s">
        <v>34</v>
      </c>
      <c r="M5083" s="33" t="s">
        <v>34</v>
      </c>
      <c r="N5083" s="33" t="s">
        <v>34</v>
      </c>
      <c r="O5083" s="33" t="s">
        <v>34</v>
      </c>
      <c r="P5083" s="33">
        <v>3</v>
      </c>
      <c r="Q5083" s="33">
        <v>1158</v>
      </c>
      <c r="R5083" s="33">
        <v>40</v>
      </c>
      <c r="S5083" s="33">
        <v>4.4</v>
      </c>
      <c r="T5083" s="35" t="s">
        <v>3656</v>
      </c>
      <c r="U5083">
        <v>2015</v>
      </c>
      <c r="V5083">
        <v>12</v>
      </c>
      <c r="W5083">
        <v>3</v>
      </c>
      <c r="X5083" t="str">
        <f>VLOOKUP(C5083,'country description'!$A$2:$B$16,2,0)</f>
        <v>United States of America</v>
      </c>
      <c r="Y5083" t="str">
        <f t="shared" si="155"/>
        <v>$40</v>
      </c>
      <c r="Z5083" s="36">
        <f>R5083*'Currency Exchange'!$C$2</f>
        <v>3356.12628</v>
      </c>
    </row>
    <row r="5084" ht="14.25" customHeight="1" spans="1:26">
      <c r="A5084" s="33">
        <v>17059541</v>
      </c>
      <c r="B5084" s="34" t="s">
        <v>14225</v>
      </c>
      <c r="C5084" s="33">
        <v>216</v>
      </c>
      <c r="D5084" s="34" t="s">
        <v>14194</v>
      </c>
      <c r="E5084" s="33" t="s">
        <v>14226</v>
      </c>
      <c r="F5084" s="33" t="s">
        <v>14202</v>
      </c>
      <c r="G5084" s="33" t="s">
        <v>14203</v>
      </c>
      <c r="H5084" s="33">
        <v>-81.471447</v>
      </c>
      <c r="I5084" s="33">
        <v>28.433235</v>
      </c>
      <c r="J5084" s="33" t="s">
        <v>50</v>
      </c>
      <c r="K5084" s="33" t="s">
        <v>14072</v>
      </c>
      <c r="L5084" s="33" t="s">
        <v>34</v>
      </c>
      <c r="M5084" s="33" t="s">
        <v>34</v>
      </c>
      <c r="N5084" s="33" t="s">
        <v>34</v>
      </c>
      <c r="O5084" s="33" t="s">
        <v>34</v>
      </c>
      <c r="P5084" s="33">
        <v>4</v>
      </c>
      <c r="Q5084" s="33">
        <v>886</v>
      </c>
      <c r="R5084" s="33">
        <v>50</v>
      </c>
      <c r="S5084" s="33">
        <v>4.4</v>
      </c>
      <c r="T5084" s="35" t="s">
        <v>14227</v>
      </c>
      <c r="U5084">
        <v>2012</v>
      </c>
      <c r="V5084">
        <v>1</v>
      </c>
      <c r="W5084">
        <v>27</v>
      </c>
      <c r="X5084" t="str">
        <f>VLOOKUP(C5084,'country description'!$A$2:$B$16,2,0)</f>
        <v>United States of America</v>
      </c>
      <c r="Y5084" t="str">
        <f t="shared" si="155"/>
        <v>$50</v>
      </c>
      <c r="Z5084" s="36">
        <f>R5084*'Currency Exchange'!$C$2</f>
        <v>4195.15785</v>
      </c>
    </row>
    <row r="5085" ht="14.25" customHeight="1" spans="1:26">
      <c r="A5085" s="33">
        <v>17060320</v>
      </c>
      <c r="B5085" s="34" t="s">
        <v>14228</v>
      </c>
      <c r="C5085" s="33">
        <v>216</v>
      </c>
      <c r="D5085" s="34" t="s">
        <v>14194</v>
      </c>
      <c r="E5085" s="33" t="s">
        <v>14229</v>
      </c>
      <c r="F5085" s="33" t="s">
        <v>14215</v>
      </c>
      <c r="G5085" s="33" t="s">
        <v>14216</v>
      </c>
      <c r="H5085" s="33">
        <v>-81.517725</v>
      </c>
      <c r="I5085" s="33">
        <v>28.371338</v>
      </c>
      <c r="J5085" s="33" t="s">
        <v>14230</v>
      </c>
      <c r="K5085" s="33" t="s">
        <v>14072</v>
      </c>
      <c r="L5085" s="33" t="s">
        <v>34</v>
      </c>
      <c r="M5085" s="33" t="s">
        <v>34</v>
      </c>
      <c r="N5085" s="33" t="s">
        <v>34</v>
      </c>
      <c r="O5085" s="33" t="s">
        <v>34</v>
      </c>
      <c r="P5085" s="33">
        <v>4</v>
      </c>
      <c r="Q5085" s="33">
        <v>782</v>
      </c>
      <c r="R5085" s="33">
        <v>50</v>
      </c>
      <c r="S5085" s="33">
        <v>4.3</v>
      </c>
      <c r="T5085" s="35" t="s">
        <v>4032</v>
      </c>
      <c r="U5085">
        <v>2010</v>
      </c>
      <c r="V5085">
        <v>7</v>
      </c>
      <c r="W5085">
        <v>28</v>
      </c>
      <c r="X5085" t="str">
        <f>VLOOKUP(C5085,'country description'!$A$2:$B$16,2,0)</f>
        <v>United States of America</v>
      </c>
      <c r="Y5085" t="str">
        <f t="shared" si="155"/>
        <v>$50</v>
      </c>
      <c r="Z5085" s="36">
        <f>R5085*'Currency Exchange'!$C$2</f>
        <v>4195.15785</v>
      </c>
    </row>
    <row r="5086" ht="14.25" customHeight="1" spans="1:26">
      <c r="A5086" s="33">
        <v>17060516</v>
      </c>
      <c r="B5086" s="34" t="s">
        <v>14231</v>
      </c>
      <c r="C5086" s="33">
        <v>216</v>
      </c>
      <c r="D5086" s="34" t="s">
        <v>14194</v>
      </c>
      <c r="E5086" s="33" t="s">
        <v>14232</v>
      </c>
      <c r="F5086" s="33" t="s">
        <v>14233</v>
      </c>
      <c r="G5086" s="33" t="s">
        <v>14234</v>
      </c>
      <c r="H5086" s="33">
        <v>-81.487978</v>
      </c>
      <c r="I5086" s="33">
        <v>28.448175</v>
      </c>
      <c r="J5086" s="33" t="s">
        <v>12786</v>
      </c>
      <c r="K5086" s="33" t="s">
        <v>14072</v>
      </c>
      <c r="L5086" s="33" t="s">
        <v>34</v>
      </c>
      <c r="M5086" s="33" t="s">
        <v>34</v>
      </c>
      <c r="N5086" s="33" t="s">
        <v>34</v>
      </c>
      <c r="O5086" s="33" t="s">
        <v>34</v>
      </c>
      <c r="P5086" s="33">
        <v>4</v>
      </c>
      <c r="Q5086" s="33">
        <v>1685</v>
      </c>
      <c r="R5086" s="33">
        <v>60</v>
      </c>
      <c r="S5086" s="33">
        <v>4.4</v>
      </c>
      <c r="T5086" s="35" t="s">
        <v>2008</v>
      </c>
      <c r="U5086">
        <v>2017</v>
      </c>
      <c r="V5086">
        <v>4</v>
      </c>
      <c r="W5086">
        <v>8</v>
      </c>
      <c r="X5086" t="str">
        <f>VLOOKUP(C5086,'country description'!$A$2:$B$16,2,0)</f>
        <v>United States of America</v>
      </c>
      <c r="Y5086" t="str">
        <f t="shared" si="155"/>
        <v>$60</v>
      </c>
      <c r="Z5086" s="36">
        <f>R5086*'Currency Exchange'!$C$2</f>
        <v>5034.18942</v>
      </c>
    </row>
    <row r="5087" ht="14.25" customHeight="1" spans="1:26">
      <c r="A5087" s="33">
        <v>17060869</v>
      </c>
      <c r="B5087" s="34" t="s">
        <v>14235</v>
      </c>
      <c r="C5087" s="33">
        <v>216</v>
      </c>
      <c r="D5087" s="34" t="s">
        <v>14194</v>
      </c>
      <c r="E5087" s="33" t="s">
        <v>14236</v>
      </c>
      <c r="F5087" s="33" t="s">
        <v>14202</v>
      </c>
      <c r="G5087" s="33" t="s">
        <v>14203</v>
      </c>
      <c r="H5087" s="33">
        <v>-81.4510725</v>
      </c>
      <c r="I5087" s="33">
        <v>28.4676808</v>
      </c>
      <c r="J5087" s="33" t="s">
        <v>14237</v>
      </c>
      <c r="K5087" s="33" t="s">
        <v>14072</v>
      </c>
      <c r="L5087" s="33" t="s">
        <v>34</v>
      </c>
      <c r="M5087" s="33" t="s">
        <v>34</v>
      </c>
      <c r="N5087" s="33" t="s">
        <v>34</v>
      </c>
      <c r="O5087" s="33" t="s">
        <v>34</v>
      </c>
      <c r="P5087" s="33">
        <v>4</v>
      </c>
      <c r="Q5087" s="33">
        <v>2324</v>
      </c>
      <c r="R5087" s="33">
        <v>100</v>
      </c>
      <c r="S5087" s="33">
        <v>4.6</v>
      </c>
      <c r="T5087" s="35" t="s">
        <v>14238</v>
      </c>
      <c r="U5087">
        <v>2017</v>
      </c>
      <c r="V5087">
        <v>1</v>
      </c>
      <c r="W5087">
        <v>13</v>
      </c>
      <c r="X5087" t="str">
        <f>VLOOKUP(C5087,'country description'!$A$2:$B$16,2,0)</f>
        <v>United States of America</v>
      </c>
      <c r="Y5087" t="str">
        <f t="shared" si="155"/>
        <v>$100</v>
      </c>
      <c r="Z5087" s="36">
        <f>R5087*'Currency Exchange'!$C$2</f>
        <v>8390.3157</v>
      </c>
    </row>
    <row r="5088" ht="14.25" customHeight="1" spans="1:26">
      <c r="A5088" s="33">
        <v>17061205</v>
      </c>
      <c r="B5088" s="34" t="s">
        <v>14239</v>
      </c>
      <c r="C5088" s="33">
        <v>216</v>
      </c>
      <c r="D5088" s="34" t="s">
        <v>14194</v>
      </c>
      <c r="E5088" s="33" t="s">
        <v>14240</v>
      </c>
      <c r="F5088" s="33" t="s">
        <v>14241</v>
      </c>
      <c r="G5088" s="33" t="s">
        <v>14242</v>
      </c>
      <c r="H5088" s="33">
        <v>-81.522987</v>
      </c>
      <c r="I5088" s="33">
        <v>28.527592</v>
      </c>
      <c r="J5088" s="33" t="s">
        <v>14243</v>
      </c>
      <c r="K5088" s="33" t="s">
        <v>14072</v>
      </c>
      <c r="L5088" s="33" t="s">
        <v>34</v>
      </c>
      <c r="M5088" s="33" t="s">
        <v>34</v>
      </c>
      <c r="N5088" s="33" t="s">
        <v>34</v>
      </c>
      <c r="O5088" s="33" t="s">
        <v>34</v>
      </c>
      <c r="P5088" s="33">
        <v>3</v>
      </c>
      <c r="Q5088" s="33">
        <v>1252</v>
      </c>
      <c r="R5088" s="33">
        <v>35</v>
      </c>
      <c r="S5088" s="33">
        <v>4.9</v>
      </c>
      <c r="T5088" s="35" t="s">
        <v>5161</v>
      </c>
      <c r="U5088">
        <v>2012</v>
      </c>
      <c r="V5088">
        <v>4</v>
      </c>
      <c r="W5088">
        <v>5</v>
      </c>
      <c r="X5088" t="str">
        <f>VLOOKUP(C5088,'country description'!$A$2:$B$16,2,0)</f>
        <v>United States of America</v>
      </c>
      <c r="Y5088" t="str">
        <f t="shared" si="155"/>
        <v>$35</v>
      </c>
      <c r="Z5088" s="36">
        <f>R5088*'Currency Exchange'!$C$2</f>
        <v>2936.610495</v>
      </c>
    </row>
    <row r="5089" ht="14.25" customHeight="1" spans="1:26">
      <c r="A5089" s="33">
        <v>17061231</v>
      </c>
      <c r="B5089" s="34" t="s">
        <v>14244</v>
      </c>
      <c r="C5089" s="33">
        <v>216</v>
      </c>
      <c r="D5089" s="34" t="s">
        <v>14194</v>
      </c>
      <c r="E5089" s="33" t="s">
        <v>14245</v>
      </c>
      <c r="F5089" s="33" t="s">
        <v>14207</v>
      </c>
      <c r="G5089" s="33" t="s">
        <v>14208</v>
      </c>
      <c r="H5089" s="33">
        <v>-81.356024</v>
      </c>
      <c r="I5089" s="33">
        <v>28.593297</v>
      </c>
      <c r="J5089" s="33" t="s">
        <v>14246</v>
      </c>
      <c r="K5089" s="33" t="s">
        <v>14072</v>
      </c>
      <c r="L5089" s="33" t="s">
        <v>34</v>
      </c>
      <c r="M5089" s="33" t="s">
        <v>34</v>
      </c>
      <c r="N5089" s="33" t="s">
        <v>34</v>
      </c>
      <c r="O5089" s="33" t="s">
        <v>34</v>
      </c>
      <c r="P5089" s="33">
        <v>3</v>
      </c>
      <c r="Q5089" s="33">
        <v>1998</v>
      </c>
      <c r="R5089" s="33">
        <v>40</v>
      </c>
      <c r="S5089" s="33">
        <v>4.4</v>
      </c>
      <c r="T5089" s="35" t="s">
        <v>13704</v>
      </c>
      <c r="U5089">
        <v>2012</v>
      </c>
      <c r="V5089">
        <v>1</v>
      </c>
      <c r="W5089">
        <v>15</v>
      </c>
      <c r="X5089" t="str">
        <f>VLOOKUP(C5089,'country description'!$A$2:$B$16,2,0)</f>
        <v>United States of America</v>
      </c>
      <c r="Y5089" t="str">
        <f t="shared" si="155"/>
        <v>$40</v>
      </c>
      <c r="Z5089" s="36">
        <f>R5089*'Currency Exchange'!$C$2</f>
        <v>3356.12628</v>
      </c>
    </row>
    <row r="5090" ht="14.25" customHeight="1" spans="1:26">
      <c r="A5090" s="33">
        <v>17061237</v>
      </c>
      <c r="B5090" s="34" t="s">
        <v>14247</v>
      </c>
      <c r="C5090" s="33">
        <v>216</v>
      </c>
      <c r="D5090" s="34" t="s">
        <v>14194</v>
      </c>
      <c r="E5090" s="33" t="s">
        <v>14248</v>
      </c>
      <c r="F5090" s="33" t="s">
        <v>14249</v>
      </c>
      <c r="G5090" s="33" t="s">
        <v>14250</v>
      </c>
      <c r="H5090" s="33">
        <v>-81.381077</v>
      </c>
      <c r="I5090" s="33">
        <v>28.540432</v>
      </c>
      <c r="J5090" s="33" t="s">
        <v>13273</v>
      </c>
      <c r="K5090" s="33" t="s">
        <v>14072</v>
      </c>
      <c r="L5090" s="33" t="s">
        <v>34</v>
      </c>
      <c r="M5090" s="33" t="s">
        <v>34</v>
      </c>
      <c r="N5090" s="33" t="s">
        <v>34</v>
      </c>
      <c r="O5090" s="33" t="s">
        <v>34</v>
      </c>
      <c r="P5090" s="33">
        <v>3</v>
      </c>
      <c r="Q5090" s="33">
        <v>981</v>
      </c>
      <c r="R5090" s="33">
        <v>40</v>
      </c>
      <c r="S5090" s="33">
        <v>4.4</v>
      </c>
      <c r="T5090" s="35" t="s">
        <v>14251</v>
      </c>
      <c r="U5090">
        <v>2013</v>
      </c>
      <c r="V5090">
        <v>7</v>
      </c>
      <c r="W5090">
        <v>26</v>
      </c>
      <c r="X5090" t="str">
        <f>VLOOKUP(C5090,'country description'!$A$2:$B$16,2,0)</f>
        <v>United States of America</v>
      </c>
      <c r="Y5090" t="str">
        <f t="shared" si="155"/>
        <v>$40</v>
      </c>
      <c r="Z5090" s="36">
        <f>R5090*'Currency Exchange'!$C$2</f>
        <v>3356.12628</v>
      </c>
    </row>
    <row r="5091" ht="14.25" customHeight="1" spans="1:26">
      <c r="A5091" s="33">
        <v>17061253</v>
      </c>
      <c r="B5091" s="34" t="s">
        <v>14252</v>
      </c>
      <c r="C5091" s="33">
        <v>216</v>
      </c>
      <c r="D5091" s="34" t="s">
        <v>14194</v>
      </c>
      <c r="E5091" s="33" t="s">
        <v>14253</v>
      </c>
      <c r="F5091" s="33" t="s">
        <v>14207</v>
      </c>
      <c r="G5091" s="33" t="s">
        <v>14208</v>
      </c>
      <c r="H5091" s="33">
        <v>-81.352921</v>
      </c>
      <c r="I5091" s="33">
        <v>28.592857</v>
      </c>
      <c r="J5091" s="33" t="s">
        <v>14254</v>
      </c>
      <c r="K5091" s="33" t="s">
        <v>14072</v>
      </c>
      <c r="L5091" s="33" t="s">
        <v>34</v>
      </c>
      <c r="M5091" s="33" t="s">
        <v>34</v>
      </c>
      <c r="N5091" s="33" t="s">
        <v>34</v>
      </c>
      <c r="O5091" s="33" t="s">
        <v>34</v>
      </c>
      <c r="P5091" s="33">
        <v>2</v>
      </c>
      <c r="Q5091" s="33">
        <v>797</v>
      </c>
      <c r="R5091" s="33">
        <v>25</v>
      </c>
      <c r="S5091" s="33">
        <v>4.4</v>
      </c>
      <c r="T5091" s="35" t="s">
        <v>1398</v>
      </c>
      <c r="U5091">
        <v>2017</v>
      </c>
      <c r="V5091">
        <v>5</v>
      </c>
      <c r="W5091">
        <v>6</v>
      </c>
      <c r="X5091" t="str">
        <f>VLOOKUP(C5091,'country description'!$A$2:$B$16,2,0)</f>
        <v>United States of America</v>
      </c>
      <c r="Y5091" t="str">
        <f t="shared" si="155"/>
        <v>$25</v>
      </c>
      <c r="Z5091" s="36">
        <f>R5091*'Currency Exchange'!$C$2</f>
        <v>2097.578925</v>
      </c>
    </row>
    <row r="5092" ht="14.25" customHeight="1" spans="1:26">
      <c r="A5092" s="33">
        <v>17061296</v>
      </c>
      <c r="B5092" s="34" t="s">
        <v>14255</v>
      </c>
      <c r="C5092" s="33">
        <v>216</v>
      </c>
      <c r="D5092" s="34" t="s">
        <v>14194</v>
      </c>
      <c r="E5092" s="33" t="s">
        <v>14256</v>
      </c>
      <c r="F5092" s="33" t="s">
        <v>14257</v>
      </c>
      <c r="G5092" s="33" t="s">
        <v>14258</v>
      </c>
      <c r="H5092" s="33">
        <v>-81.351467</v>
      </c>
      <c r="I5092" s="33">
        <v>28.543571</v>
      </c>
      <c r="J5092" s="33" t="s">
        <v>14259</v>
      </c>
      <c r="K5092" s="33" t="s">
        <v>14072</v>
      </c>
      <c r="L5092" s="33" t="s">
        <v>34</v>
      </c>
      <c r="M5092" s="33" t="s">
        <v>34</v>
      </c>
      <c r="N5092" s="33" t="s">
        <v>34</v>
      </c>
      <c r="O5092" s="33" t="s">
        <v>34</v>
      </c>
      <c r="P5092" s="33">
        <v>2</v>
      </c>
      <c r="Q5092" s="33">
        <v>1457</v>
      </c>
      <c r="R5092" s="33">
        <v>25</v>
      </c>
      <c r="S5092" s="33">
        <v>4.9</v>
      </c>
      <c r="T5092" s="35" t="s">
        <v>11089</v>
      </c>
      <c r="U5092">
        <v>2012</v>
      </c>
      <c r="V5092">
        <v>3</v>
      </c>
      <c r="W5092">
        <v>3</v>
      </c>
      <c r="X5092" t="str">
        <f>VLOOKUP(C5092,'country description'!$A$2:$B$16,2,0)</f>
        <v>United States of America</v>
      </c>
      <c r="Y5092" t="str">
        <f t="shared" si="155"/>
        <v>$25</v>
      </c>
      <c r="Z5092" s="36">
        <f>R5092*'Currency Exchange'!$C$2</f>
        <v>2097.578925</v>
      </c>
    </row>
    <row r="5093" ht="14.25" customHeight="1" spans="1:26">
      <c r="A5093" s="33">
        <v>17064031</v>
      </c>
      <c r="B5093" s="34" t="s">
        <v>14260</v>
      </c>
      <c r="C5093" s="33">
        <v>216</v>
      </c>
      <c r="D5093" s="34" t="s">
        <v>14194</v>
      </c>
      <c r="E5093" s="33" t="s">
        <v>14261</v>
      </c>
      <c r="F5093" s="33" t="s">
        <v>14207</v>
      </c>
      <c r="G5093" s="33" t="s">
        <v>14208</v>
      </c>
      <c r="H5093" s="33">
        <v>-81.322631</v>
      </c>
      <c r="I5093" s="33">
        <v>28.601088</v>
      </c>
      <c r="J5093" s="33" t="s">
        <v>14262</v>
      </c>
      <c r="K5093" s="33" t="s">
        <v>14072</v>
      </c>
      <c r="L5093" s="33" t="s">
        <v>34</v>
      </c>
      <c r="M5093" s="33" t="s">
        <v>34</v>
      </c>
      <c r="N5093" s="33" t="s">
        <v>34</v>
      </c>
      <c r="O5093" s="33" t="s">
        <v>34</v>
      </c>
      <c r="P5093" s="33">
        <v>2</v>
      </c>
      <c r="Q5093" s="33">
        <v>1412</v>
      </c>
      <c r="R5093" s="33">
        <v>25</v>
      </c>
      <c r="S5093" s="33">
        <v>4.7</v>
      </c>
      <c r="T5093" s="35" t="s">
        <v>8718</v>
      </c>
      <c r="U5093">
        <v>2013</v>
      </c>
      <c r="V5093">
        <v>11</v>
      </c>
      <c r="W5093">
        <v>13</v>
      </c>
      <c r="X5093" t="str">
        <f>VLOOKUP(C5093,'country description'!$A$2:$B$16,2,0)</f>
        <v>United States of America</v>
      </c>
      <c r="Y5093" t="str">
        <f t="shared" si="155"/>
        <v>$25</v>
      </c>
      <c r="Z5093" s="36">
        <f>R5093*'Currency Exchange'!$C$2</f>
        <v>2097.578925</v>
      </c>
    </row>
    <row r="5094" ht="14.25" customHeight="1" spans="1:26">
      <c r="A5094" s="33">
        <v>17064266</v>
      </c>
      <c r="B5094" s="34" t="s">
        <v>14263</v>
      </c>
      <c r="C5094" s="33">
        <v>216</v>
      </c>
      <c r="D5094" s="34" t="s">
        <v>14194</v>
      </c>
      <c r="E5094" s="33" t="s">
        <v>14264</v>
      </c>
      <c r="F5094" s="33" t="s">
        <v>14265</v>
      </c>
      <c r="G5094" s="33" t="s">
        <v>14266</v>
      </c>
      <c r="H5094" s="33">
        <v>-81.364347</v>
      </c>
      <c r="I5094" s="33">
        <v>28.560505</v>
      </c>
      <c r="J5094" s="33" t="s">
        <v>14267</v>
      </c>
      <c r="K5094" s="33" t="s">
        <v>14072</v>
      </c>
      <c r="L5094" s="33" t="s">
        <v>34</v>
      </c>
      <c r="M5094" s="33" t="s">
        <v>34</v>
      </c>
      <c r="N5094" s="33" t="s">
        <v>34</v>
      </c>
      <c r="O5094" s="33" t="s">
        <v>34</v>
      </c>
      <c r="P5094" s="33">
        <v>3</v>
      </c>
      <c r="Q5094" s="33">
        <v>1293</v>
      </c>
      <c r="R5094" s="33">
        <v>35</v>
      </c>
      <c r="S5094" s="33">
        <v>4.6</v>
      </c>
      <c r="T5094" s="35" t="s">
        <v>7166</v>
      </c>
      <c r="U5094">
        <v>2017</v>
      </c>
      <c r="V5094">
        <v>4</v>
      </c>
      <c r="W5094">
        <v>14</v>
      </c>
      <c r="X5094" t="str">
        <f>VLOOKUP(C5094,'country description'!$A$2:$B$16,2,0)</f>
        <v>United States of America</v>
      </c>
      <c r="Y5094" t="str">
        <f t="shared" si="155"/>
        <v>$35</v>
      </c>
      <c r="Z5094" s="36">
        <f>R5094*'Currency Exchange'!$C$2</f>
        <v>2936.610495</v>
      </c>
    </row>
    <row r="5095" ht="14.25" customHeight="1" spans="1:26">
      <c r="A5095" s="33">
        <v>17064405</v>
      </c>
      <c r="B5095" s="34" t="s">
        <v>14268</v>
      </c>
      <c r="C5095" s="33">
        <v>216</v>
      </c>
      <c r="D5095" s="34" t="s">
        <v>14194</v>
      </c>
      <c r="E5095" s="33" t="s">
        <v>14269</v>
      </c>
      <c r="F5095" s="33" t="s">
        <v>14265</v>
      </c>
      <c r="G5095" s="33" t="s">
        <v>14266</v>
      </c>
      <c r="H5095" s="33">
        <v>-81.364547</v>
      </c>
      <c r="I5095" s="33">
        <v>28.557845</v>
      </c>
      <c r="J5095" s="33" t="s">
        <v>14270</v>
      </c>
      <c r="K5095" s="33" t="s">
        <v>14072</v>
      </c>
      <c r="L5095" s="33" t="s">
        <v>34</v>
      </c>
      <c r="M5095" s="33" t="s">
        <v>34</v>
      </c>
      <c r="N5095" s="33" t="s">
        <v>34</v>
      </c>
      <c r="O5095" s="33" t="s">
        <v>34</v>
      </c>
      <c r="P5095" s="33">
        <v>1</v>
      </c>
      <c r="Q5095" s="33">
        <v>570</v>
      </c>
      <c r="R5095" s="33">
        <v>10</v>
      </c>
      <c r="S5095" s="33">
        <v>4.4</v>
      </c>
      <c r="T5095" s="35" t="s">
        <v>1398</v>
      </c>
      <c r="U5095">
        <v>2017</v>
      </c>
      <c r="V5095">
        <v>5</v>
      </c>
      <c r="W5095">
        <v>6</v>
      </c>
      <c r="X5095" t="str">
        <f>VLOOKUP(C5095,'country description'!$A$2:$B$16,2,0)</f>
        <v>United States of America</v>
      </c>
      <c r="Y5095" t="str">
        <f t="shared" si="155"/>
        <v>$10</v>
      </c>
      <c r="Z5095" s="36">
        <f>R5095*'Currency Exchange'!$C$2</f>
        <v>839.03157</v>
      </c>
    </row>
    <row r="5096" ht="14.25" customHeight="1" spans="1:26">
      <c r="A5096" s="33">
        <v>17066603</v>
      </c>
      <c r="B5096" s="34" t="s">
        <v>14271</v>
      </c>
      <c r="C5096" s="33">
        <v>216</v>
      </c>
      <c r="D5096" s="34" t="s">
        <v>14194</v>
      </c>
      <c r="E5096" s="33" t="s">
        <v>14272</v>
      </c>
      <c r="F5096" s="33" t="s">
        <v>14207</v>
      </c>
      <c r="G5096" s="33" t="s">
        <v>14208</v>
      </c>
      <c r="H5096" s="33">
        <v>-81.357219</v>
      </c>
      <c r="I5096" s="33">
        <v>28.597366</v>
      </c>
      <c r="J5096" s="33" t="s">
        <v>14273</v>
      </c>
      <c r="K5096" s="33" t="s">
        <v>14072</v>
      </c>
      <c r="L5096" s="33" t="s">
        <v>34</v>
      </c>
      <c r="M5096" s="33" t="s">
        <v>34</v>
      </c>
      <c r="N5096" s="33" t="s">
        <v>34</v>
      </c>
      <c r="O5096" s="33" t="s">
        <v>34</v>
      </c>
      <c r="P5096" s="33">
        <v>2</v>
      </c>
      <c r="Q5096" s="33">
        <v>432</v>
      </c>
      <c r="R5096" s="33">
        <v>25</v>
      </c>
      <c r="S5096" s="33">
        <v>3.6</v>
      </c>
      <c r="T5096" s="35" t="s">
        <v>5025</v>
      </c>
      <c r="U5096">
        <v>2015</v>
      </c>
      <c r="V5096">
        <v>12</v>
      </c>
      <c r="W5096">
        <v>8</v>
      </c>
      <c r="X5096" t="str">
        <f>VLOOKUP(C5096,'country description'!$A$2:$B$16,2,0)</f>
        <v>United States of America</v>
      </c>
      <c r="Y5096" t="str">
        <f t="shared" si="155"/>
        <v>$25</v>
      </c>
      <c r="Z5096" s="36">
        <f>R5096*'Currency Exchange'!$C$2</f>
        <v>2097.578925</v>
      </c>
    </row>
    <row r="5097" ht="14.25" customHeight="1" spans="1:26">
      <c r="A5097" s="33">
        <v>17092257</v>
      </c>
      <c r="B5097" s="34" t="s">
        <v>14274</v>
      </c>
      <c r="C5097" s="33">
        <v>216</v>
      </c>
      <c r="D5097" s="34" t="s">
        <v>14275</v>
      </c>
      <c r="E5097" s="33" t="s">
        <v>14276</v>
      </c>
      <c r="F5097" s="33" t="s">
        <v>14277</v>
      </c>
      <c r="G5097" s="33" t="s">
        <v>14278</v>
      </c>
      <c r="H5097" s="33">
        <v>-82.6329663</v>
      </c>
      <c r="I5097" s="33">
        <v>27.7737426</v>
      </c>
      <c r="J5097" s="33" t="s">
        <v>14279</v>
      </c>
      <c r="K5097" s="33" t="s">
        <v>14072</v>
      </c>
      <c r="L5097" s="33" t="s">
        <v>34</v>
      </c>
      <c r="M5097" s="33" t="s">
        <v>34</v>
      </c>
      <c r="N5097" s="33" t="s">
        <v>34</v>
      </c>
      <c r="O5097" s="33" t="s">
        <v>34</v>
      </c>
      <c r="P5097" s="33">
        <v>2</v>
      </c>
      <c r="Q5097" s="33">
        <v>921</v>
      </c>
      <c r="R5097" s="33">
        <v>25</v>
      </c>
      <c r="S5097" s="33">
        <v>4.1</v>
      </c>
      <c r="T5097" s="35" t="s">
        <v>3180</v>
      </c>
      <c r="U5097">
        <v>2016</v>
      </c>
      <c r="V5097">
        <v>9</v>
      </c>
      <c r="W5097">
        <v>24</v>
      </c>
      <c r="X5097" t="str">
        <f>VLOOKUP(C5097,'country description'!$A$2:$B$16,2,0)</f>
        <v>United States of America</v>
      </c>
      <c r="Y5097" t="str">
        <f t="shared" si="155"/>
        <v>$25</v>
      </c>
      <c r="Z5097" s="36">
        <f>R5097*'Currency Exchange'!$C$2</f>
        <v>2097.578925</v>
      </c>
    </row>
    <row r="5098" ht="14.25" customHeight="1" spans="1:26">
      <c r="A5098" s="33">
        <v>17092293</v>
      </c>
      <c r="B5098" s="34" t="s">
        <v>14280</v>
      </c>
      <c r="C5098" s="33">
        <v>216</v>
      </c>
      <c r="D5098" s="34" t="s">
        <v>14275</v>
      </c>
      <c r="E5098" s="33" t="s">
        <v>14281</v>
      </c>
      <c r="F5098" s="33" t="s">
        <v>14282</v>
      </c>
      <c r="G5098" s="33" t="s">
        <v>14283</v>
      </c>
      <c r="H5098" s="33">
        <v>-82.482962</v>
      </c>
      <c r="I5098" s="33">
        <v>27.931516</v>
      </c>
      <c r="J5098" s="33" t="s">
        <v>14284</v>
      </c>
      <c r="K5098" s="33" t="s">
        <v>14072</v>
      </c>
      <c r="L5098" s="33" t="s">
        <v>34</v>
      </c>
      <c r="M5098" s="33" t="s">
        <v>34</v>
      </c>
      <c r="N5098" s="33" t="s">
        <v>34</v>
      </c>
      <c r="O5098" s="33" t="s">
        <v>34</v>
      </c>
      <c r="P5098" s="33">
        <v>4</v>
      </c>
      <c r="Q5098" s="33">
        <v>3157</v>
      </c>
      <c r="R5098" s="33">
        <v>70</v>
      </c>
      <c r="S5098" s="33">
        <v>4.7</v>
      </c>
      <c r="T5098" s="35" t="s">
        <v>229</v>
      </c>
      <c r="U5098">
        <v>2011</v>
      </c>
      <c r="V5098">
        <v>9</v>
      </c>
      <c r="W5098">
        <v>6</v>
      </c>
      <c r="X5098" t="str">
        <f>VLOOKUP(C5098,'country description'!$A$2:$B$16,2,0)</f>
        <v>United States of America</v>
      </c>
      <c r="Y5098" t="str">
        <f t="shared" si="155"/>
        <v>$70</v>
      </c>
      <c r="Z5098" s="36">
        <f>R5098*'Currency Exchange'!$C$2</f>
        <v>5873.22099</v>
      </c>
    </row>
    <row r="5099" ht="14.25" customHeight="1" spans="1:26">
      <c r="A5099" s="33">
        <v>17092799</v>
      </c>
      <c r="B5099" s="34" t="s">
        <v>14285</v>
      </c>
      <c r="C5099" s="33">
        <v>216</v>
      </c>
      <c r="D5099" s="34" t="s">
        <v>14275</v>
      </c>
      <c r="E5099" s="33" t="s">
        <v>14286</v>
      </c>
      <c r="F5099" s="33" t="s">
        <v>14277</v>
      </c>
      <c r="G5099" s="33" t="s">
        <v>14278</v>
      </c>
      <c r="H5099" s="33">
        <v>-82.6333294</v>
      </c>
      <c r="I5099" s="33">
        <v>27.7711464</v>
      </c>
      <c r="J5099" s="33" t="s">
        <v>13273</v>
      </c>
      <c r="K5099" s="33" t="s">
        <v>14072</v>
      </c>
      <c r="L5099" s="33" t="s">
        <v>34</v>
      </c>
      <c r="M5099" s="33" t="s">
        <v>34</v>
      </c>
      <c r="N5099" s="33" t="s">
        <v>34</v>
      </c>
      <c r="O5099" s="33" t="s">
        <v>34</v>
      </c>
      <c r="P5099" s="33">
        <v>2</v>
      </c>
      <c r="Q5099" s="33">
        <v>986</v>
      </c>
      <c r="R5099" s="33">
        <v>25</v>
      </c>
      <c r="S5099" s="33">
        <v>4.1</v>
      </c>
      <c r="T5099" s="35" t="s">
        <v>566</v>
      </c>
      <c r="U5099">
        <v>2018</v>
      </c>
      <c r="V5099">
        <v>3</v>
      </c>
      <c r="W5099">
        <v>10</v>
      </c>
      <c r="X5099" t="str">
        <f>VLOOKUP(C5099,'country description'!$A$2:$B$16,2,0)</f>
        <v>United States of America</v>
      </c>
      <c r="Y5099" t="str">
        <f t="shared" si="155"/>
        <v>$25</v>
      </c>
      <c r="Z5099" s="36">
        <f>R5099*'Currency Exchange'!$C$2</f>
        <v>2097.578925</v>
      </c>
    </row>
    <row r="5100" ht="14.25" customHeight="1" spans="1:26">
      <c r="A5100" s="33">
        <v>17092801</v>
      </c>
      <c r="B5100" s="34" t="s">
        <v>14285</v>
      </c>
      <c r="C5100" s="33">
        <v>216</v>
      </c>
      <c r="D5100" s="34" t="s">
        <v>14275</v>
      </c>
      <c r="E5100" s="33" t="s">
        <v>14287</v>
      </c>
      <c r="F5100" s="33" t="s">
        <v>14282</v>
      </c>
      <c r="G5100" s="33" t="s">
        <v>14283</v>
      </c>
      <c r="H5100" s="33">
        <v>-82.4852372</v>
      </c>
      <c r="I5100" s="33">
        <v>27.9410382</v>
      </c>
      <c r="J5100" s="33" t="s">
        <v>14288</v>
      </c>
      <c r="K5100" s="33" t="s">
        <v>14072</v>
      </c>
      <c r="L5100" s="33" t="s">
        <v>34</v>
      </c>
      <c r="M5100" s="33" t="s">
        <v>34</v>
      </c>
      <c r="N5100" s="33" t="s">
        <v>34</v>
      </c>
      <c r="O5100" s="33" t="s">
        <v>34</v>
      </c>
      <c r="P5100" s="33">
        <v>2</v>
      </c>
      <c r="Q5100" s="33">
        <v>1007</v>
      </c>
      <c r="R5100" s="33">
        <v>25</v>
      </c>
      <c r="S5100" s="33">
        <v>4.4</v>
      </c>
      <c r="T5100" s="35" t="s">
        <v>6570</v>
      </c>
      <c r="U5100">
        <v>2014</v>
      </c>
      <c r="V5100">
        <v>8</v>
      </c>
      <c r="W5100">
        <v>1</v>
      </c>
      <c r="X5100" t="str">
        <f>VLOOKUP(C5100,'country description'!$A$2:$B$16,2,0)</f>
        <v>United States of America</v>
      </c>
      <c r="Y5100" t="str">
        <f t="shared" si="155"/>
        <v>$25</v>
      </c>
      <c r="Z5100" s="36">
        <f>R5100*'Currency Exchange'!$C$2</f>
        <v>2097.578925</v>
      </c>
    </row>
    <row r="5101" ht="14.25" customHeight="1" spans="1:26">
      <c r="A5101" s="33">
        <v>17093124</v>
      </c>
      <c r="B5101" s="34" t="s">
        <v>14289</v>
      </c>
      <c r="C5101" s="33">
        <v>216</v>
      </c>
      <c r="D5101" s="34" t="s">
        <v>14275</v>
      </c>
      <c r="E5101" s="33" t="s">
        <v>14290</v>
      </c>
      <c r="F5101" s="33" t="s">
        <v>14291</v>
      </c>
      <c r="G5101" s="33" t="s">
        <v>14292</v>
      </c>
      <c r="H5101" s="33">
        <v>-82.4351499</v>
      </c>
      <c r="I5101" s="33">
        <v>27.959884</v>
      </c>
      <c r="J5101" s="33" t="s">
        <v>14293</v>
      </c>
      <c r="K5101" s="33" t="s">
        <v>14072</v>
      </c>
      <c r="L5101" s="33" t="s">
        <v>34</v>
      </c>
      <c r="M5101" s="33" t="s">
        <v>34</v>
      </c>
      <c r="N5101" s="33" t="s">
        <v>34</v>
      </c>
      <c r="O5101" s="33" t="s">
        <v>34</v>
      </c>
      <c r="P5101" s="33">
        <v>3</v>
      </c>
      <c r="Q5101" s="33">
        <v>1746</v>
      </c>
      <c r="R5101" s="33">
        <v>40</v>
      </c>
      <c r="S5101" s="33">
        <v>4.4</v>
      </c>
      <c r="T5101" s="35" t="s">
        <v>14294</v>
      </c>
      <c r="U5101">
        <v>2012</v>
      </c>
      <c r="V5101">
        <v>4</v>
      </c>
      <c r="W5101">
        <v>6</v>
      </c>
      <c r="X5101" t="str">
        <f>VLOOKUP(C5101,'country description'!$A$2:$B$16,2,0)</f>
        <v>United States of America</v>
      </c>
      <c r="Y5101" t="str">
        <f t="shared" si="155"/>
        <v>$40</v>
      </c>
      <c r="Z5101" s="36">
        <f>R5101*'Currency Exchange'!$C$2</f>
        <v>3356.12628</v>
      </c>
    </row>
    <row r="5102" ht="14.25" customHeight="1" spans="1:26">
      <c r="A5102" s="33">
        <v>17093135</v>
      </c>
      <c r="B5102" s="34" t="s">
        <v>14295</v>
      </c>
      <c r="C5102" s="33">
        <v>216</v>
      </c>
      <c r="D5102" s="34" t="s">
        <v>14275</v>
      </c>
      <c r="E5102" s="33" t="s">
        <v>14296</v>
      </c>
      <c r="F5102" s="33" t="s">
        <v>14297</v>
      </c>
      <c r="G5102" s="33" t="s">
        <v>14298</v>
      </c>
      <c r="H5102" s="33">
        <v>-82.820856</v>
      </c>
      <c r="I5102" s="33">
        <v>27.816086</v>
      </c>
      <c r="J5102" s="33" t="s">
        <v>14299</v>
      </c>
      <c r="K5102" s="33" t="s">
        <v>14072</v>
      </c>
      <c r="L5102" s="33" t="s">
        <v>34</v>
      </c>
      <c r="M5102" s="33" t="s">
        <v>34</v>
      </c>
      <c r="N5102" s="33" t="s">
        <v>34</v>
      </c>
      <c r="O5102" s="33" t="s">
        <v>34</v>
      </c>
      <c r="P5102" s="33">
        <v>3</v>
      </c>
      <c r="Q5102" s="33">
        <v>844</v>
      </c>
      <c r="R5102" s="33">
        <v>40</v>
      </c>
      <c r="S5102" s="33">
        <v>4.5</v>
      </c>
      <c r="T5102" s="35" t="s">
        <v>6906</v>
      </c>
      <c r="U5102">
        <v>2014</v>
      </c>
      <c r="V5102">
        <v>4</v>
      </c>
      <c r="W5102">
        <v>25</v>
      </c>
      <c r="X5102" t="str">
        <f>VLOOKUP(C5102,'country description'!$A$2:$B$16,2,0)</f>
        <v>United States of America</v>
      </c>
      <c r="Y5102" t="str">
        <f t="shared" si="155"/>
        <v>$40</v>
      </c>
      <c r="Z5102" s="36">
        <f>R5102*'Currency Exchange'!$C$2</f>
        <v>3356.12628</v>
      </c>
    </row>
    <row r="5103" ht="14.25" customHeight="1" spans="1:26">
      <c r="A5103" s="33">
        <v>17093273</v>
      </c>
      <c r="B5103" s="34" t="s">
        <v>14300</v>
      </c>
      <c r="C5103" s="33">
        <v>216</v>
      </c>
      <c r="D5103" s="34" t="s">
        <v>14275</v>
      </c>
      <c r="E5103" s="33" t="s">
        <v>14301</v>
      </c>
      <c r="F5103" s="33" t="s">
        <v>14282</v>
      </c>
      <c r="G5103" s="33" t="s">
        <v>14283</v>
      </c>
      <c r="H5103" s="33">
        <v>-82.483124</v>
      </c>
      <c r="I5103" s="33">
        <v>27.935039</v>
      </c>
      <c r="J5103" s="33" t="s">
        <v>6348</v>
      </c>
      <c r="K5103" s="33" t="s">
        <v>14072</v>
      </c>
      <c r="L5103" s="33" t="s">
        <v>34</v>
      </c>
      <c r="M5103" s="33" t="s">
        <v>34</v>
      </c>
      <c r="N5103" s="33" t="s">
        <v>34</v>
      </c>
      <c r="O5103" s="33" t="s">
        <v>34</v>
      </c>
      <c r="P5103" s="33">
        <v>2</v>
      </c>
      <c r="Q5103" s="33">
        <v>803</v>
      </c>
      <c r="R5103" s="33">
        <v>25</v>
      </c>
      <c r="S5103" s="33">
        <v>4.4</v>
      </c>
      <c r="T5103" s="35" t="s">
        <v>14302</v>
      </c>
      <c r="U5103">
        <v>2015</v>
      </c>
      <c r="V5103">
        <v>11</v>
      </c>
      <c r="W5103">
        <v>15</v>
      </c>
      <c r="X5103" t="str">
        <f>VLOOKUP(C5103,'country description'!$A$2:$B$16,2,0)</f>
        <v>United States of America</v>
      </c>
      <c r="Y5103" t="str">
        <f t="shared" si="155"/>
        <v>$25</v>
      </c>
      <c r="Z5103" s="36">
        <f>R5103*'Currency Exchange'!$C$2</f>
        <v>2097.578925</v>
      </c>
    </row>
    <row r="5104" ht="14.25" customHeight="1" spans="1:26">
      <c r="A5104" s="33">
        <v>17093600</v>
      </c>
      <c r="B5104" s="34" t="s">
        <v>14303</v>
      </c>
      <c r="C5104" s="33">
        <v>216</v>
      </c>
      <c r="D5104" s="34" t="s">
        <v>14275</v>
      </c>
      <c r="E5104" s="33" t="s">
        <v>14304</v>
      </c>
      <c r="F5104" s="33" t="s">
        <v>14305</v>
      </c>
      <c r="G5104" s="33" t="s">
        <v>14306</v>
      </c>
      <c r="H5104" s="33">
        <v>-82.449897</v>
      </c>
      <c r="I5104" s="33">
        <v>27.995964</v>
      </c>
      <c r="J5104" s="33" t="s">
        <v>14307</v>
      </c>
      <c r="K5104" s="33" t="s">
        <v>14072</v>
      </c>
      <c r="L5104" s="33" t="s">
        <v>34</v>
      </c>
      <c r="M5104" s="33" t="s">
        <v>34</v>
      </c>
      <c r="N5104" s="33" t="s">
        <v>34</v>
      </c>
      <c r="O5104" s="33" t="s">
        <v>34</v>
      </c>
      <c r="P5104" s="33">
        <v>1</v>
      </c>
      <c r="Q5104" s="33">
        <v>1868</v>
      </c>
      <c r="R5104" s="33">
        <v>10</v>
      </c>
      <c r="S5104" s="33">
        <v>4.5</v>
      </c>
      <c r="T5104" s="35" t="s">
        <v>3016</v>
      </c>
      <c r="U5104">
        <v>2010</v>
      </c>
      <c r="V5104">
        <v>7</v>
      </c>
      <c r="W5104">
        <v>14</v>
      </c>
      <c r="X5104" t="str">
        <f>VLOOKUP(C5104,'country description'!$A$2:$B$16,2,0)</f>
        <v>United States of America</v>
      </c>
      <c r="Y5104" t="str">
        <f t="shared" si="155"/>
        <v>$10</v>
      </c>
      <c r="Z5104" s="36">
        <f>R5104*'Currency Exchange'!$C$2</f>
        <v>839.03157</v>
      </c>
    </row>
    <row r="5105" ht="14.25" customHeight="1" spans="1:26">
      <c r="A5105" s="33">
        <v>17095098</v>
      </c>
      <c r="B5105" s="34" t="s">
        <v>14308</v>
      </c>
      <c r="C5105" s="33">
        <v>216</v>
      </c>
      <c r="D5105" s="34" t="s">
        <v>14275</v>
      </c>
      <c r="E5105" s="33" t="s">
        <v>14309</v>
      </c>
      <c r="F5105" s="33" t="s">
        <v>14310</v>
      </c>
      <c r="G5105" s="33" t="s">
        <v>14311</v>
      </c>
      <c r="H5105" s="33">
        <v>-82.673621</v>
      </c>
      <c r="I5105" s="33">
        <v>27.792047</v>
      </c>
      <c r="J5105" s="33" t="s">
        <v>14312</v>
      </c>
      <c r="K5105" s="33" t="s">
        <v>14072</v>
      </c>
      <c r="L5105" s="33" t="s">
        <v>34</v>
      </c>
      <c r="M5105" s="33" t="s">
        <v>34</v>
      </c>
      <c r="N5105" s="33" t="s">
        <v>34</v>
      </c>
      <c r="O5105" s="33" t="s">
        <v>34</v>
      </c>
      <c r="P5105" s="33">
        <v>1</v>
      </c>
      <c r="Q5105" s="33">
        <v>1424</v>
      </c>
      <c r="R5105" s="33">
        <v>10</v>
      </c>
      <c r="S5105" s="33">
        <v>4.9</v>
      </c>
      <c r="T5105" s="35" t="s">
        <v>4416</v>
      </c>
      <c r="U5105">
        <v>2011</v>
      </c>
      <c r="V5105">
        <v>9</v>
      </c>
      <c r="W5105">
        <v>25</v>
      </c>
      <c r="X5105" t="str">
        <f>VLOOKUP(C5105,'country description'!$A$2:$B$16,2,0)</f>
        <v>United States of America</v>
      </c>
      <c r="Y5105" t="str">
        <f t="shared" si="155"/>
        <v>$10</v>
      </c>
      <c r="Z5105" s="36">
        <f>R5105*'Currency Exchange'!$C$2</f>
        <v>839.03157</v>
      </c>
    </row>
    <row r="5106" ht="14.25" customHeight="1" spans="1:26">
      <c r="A5106" s="33">
        <v>17095222</v>
      </c>
      <c r="B5106" s="34" t="s">
        <v>14313</v>
      </c>
      <c r="C5106" s="33">
        <v>216</v>
      </c>
      <c r="D5106" s="34" t="s">
        <v>14275</v>
      </c>
      <c r="E5106" s="33" t="s">
        <v>14314</v>
      </c>
      <c r="F5106" s="33" t="s">
        <v>14277</v>
      </c>
      <c r="G5106" s="33" t="s">
        <v>14278</v>
      </c>
      <c r="H5106" s="33">
        <v>-82.632174</v>
      </c>
      <c r="I5106" s="33">
        <v>27.775462</v>
      </c>
      <c r="J5106" s="33" t="s">
        <v>14315</v>
      </c>
      <c r="K5106" s="33" t="s">
        <v>14072</v>
      </c>
      <c r="L5106" s="33" t="s">
        <v>34</v>
      </c>
      <c r="M5106" s="33" t="s">
        <v>34</v>
      </c>
      <c r="N5106" s="33" t="s">
        <v>34</v>
      </c>
      <c r="O5106" s="33" t="s">
        <v>34</v>
      </c>
      <c r="P5106" s="33">
        <v>2</v>
      </c>
      <c r="Q5106" s="33">
        <v>1020</v>
      </c>
      <c r="R5106" s="33">
        <v>25</v>
      </c>
      <c r="S5106" s="33">
        <v>4.1</v>
      </c>
      <c r="T5106" s="35" t="s">
        <v>2083</v>
      </c>
      <c r="U5106">
        <v>2018</v>
      </c>
      <c r="V5106">
        <v>2</v>
      </c>
      <c r="W5106">
        <v>19</v>
      </c>
      <c r="X5106" t="str">
        <f>VLOOKUP(C5106,'country description'!$A$2:$B$16,2,0)</f>
        <v>United States of America</v>
      </c>
      <c r="Y5106" t="str">
        <f t="shared" si="155"/>
        <v>$25</v>
      </c>
      <c r="Z5106" s="36">
        <f>R5106*'Currency Exchange'!$C$2</f>
        <v>2097.578925</v>
      </c>
    </row>
    <row r="5107" ht="14.25" customHeight="1" spans="1:26">
      <c r="A5107" s="33">
        <v>17095236</v>
      </c>
      <c r="B5107" s="34" t="s">
        <v>14316</v>
      </c>
      <c r="C5107" s="33">
        <v>216</v>
      </c>
      <c r="D5107" s="34" t="s">
        <v>14275</v>
      </c>
      <c r="E5107" s="33" t="s">
        <v>14317</v>
      </c>
      <c r="F5107" s="33" t="s">
        <v>14318</v>
      </c>
      <c r="G5107" s="33" t="s">
        <v>14319</v>
      </c>
      <c r="H5107" s="33">
        <v>-82.41294</v>
      </c>
      <c r="I5107" s="33">
        <v>28.082909</v>
      </c>
      <c r="J5107" s="33" t="s">
        <v>14320</v>
      </c>
      <c r="K5107" s="33" t="s">
        <v>14072</v>
      </c>
      <c r="L5107" s="33" t="s">
        <v>34</v>
      </c>
      <c r="M5107" s="33" t="s">
        <v>34</v>
      </c>
      <c r="N5107" s="33" t="s">
        <v>34</v>
      </c>
      <c r="O5107" s="33" t="s">
        <v>34</v>
      </c>
      <c r="P5107" s="33">
        <v>3</v>
      </c>
      <c r="Q5107" s="33">
        <v>1413</v>
      </c>
      <c r="R5107" s="33">
        <v>40</v>
      </c>
      <c r="S5107" s="33">
        <v>4.9</v>
      </c>
      <c r="T5107" s="35" t="s">
        <v>7395</v>
      </c>
      <c r="U5107">
        <v>2014</v>
      </c>
      <c r="V5107">
        <v>6</v>
      </c>
      <c r="W5107">
        <v>18</v>
      </c>
      <c r="X5107" t="str">
        <f>VLOOKUP(C5107,'country description'!$A$2:$B$16,2,0)</f>
        <v>United States of America</v>
      </c>
      <c r="Y5107" t="str">
        <f t="shared" si="155"/>
        <v>$40</v>
      </c>
      <c r="Z5107" s="36">
        <f>R5107*'Currency Exchange'!$C$2</f>
        <v>3356.12628</v>
      </c>
    </row>
    <row r="5108" ht="14.25" customHeight="1" spans="1:26">
      <c r="A5108" s="33">
        <v>17095979</v>
      </c>
      <c r="B5108" s="34" t="s">
        <v>14321</v>
      </c>
      <c r="C5108" s="33">
        <v>216</v>
      </c>
      <c r="D5108" s="34" t="s">
        <v>14275</v>
      </c>
      <c r="E5108" s="33" t="s">
        <v>14322</v>
      </c>
      <c r="F5108" s="33" t="s">
        <v>14323</v>
      </c>
      <c r="G5108" s="33" t="s">
        <v>14324</v>
      </c>
      <c r="H5108" s="33">
        <v>-82.638843</v>
      </c>
      <c r="I5108" s="33">
        <v>27.816848</v>
      </c>
      <c r="J5108" s="33" t="s">
        <v>14325</v>
      </c>
      <c r="K5108" s="33" t="s">
        <v>14072</v>
      </c>
      <c r="L5108" s="33" t="s">
        <v>34</v>
      </c>
      <c r="M5108" s="33" t="s">
        <v>34</v>
      </c>
      <c r="N5108" s="33" t="s">
        <v>34</v>
      </c>
      <c r="O5108" s="33" t="s">
        <v>34</v>
      </c>
      <c r="P5108" s="33">
        <v>3</v>
      </c>
      <c r="Q5108" s="33">
        <v>1203</v>
      </c>
      <c r="R5108" s="33">
        <v>40</v>
      </c>
      <c r="S5108" s="33">
        <v>4.5</v>
      </c>
      <c r="T5108" s="35" t="s">
        <v>4878</v>
      </c>
      <c r="U5108">
        <v>2017</v>
      </c>
      <c r="V5108">
        <v>4</v>
      </c>
      <c r="W5108">
        <v>15</v>
      </c>
      <c r="X5108" t="str">
        <f>VLOOKUP(C5108,'country description'!$A$2:$B$16,2,0)</f>
        <v>United States of America</v>
      </c>
      <c r="Y5108" t="str">
        <f t="shared" si="155"/>
        <v>$40</v>
      </c>
      <c r="Z5108" s="36">
        <f>R5108*'Currency Exchange'!$C$2</f>
        <v>3356.12628</v>
      </c>
    </row>
    <row r="5109" ht="14.25" customHeight="1" spans="1:26">
      <c r="A5109" s="33">
        <v>17096140</v>
      </c>
      <c r="B5109" s="34" t="s">
        <v>14326</v>
      </c>
      <c r="C5109" s="33">
        <v>216</v>
      </c>
      <c r="D5109" s="34" t="s">
        <v>14275</v>
      </c>
      <c r="E5109" s="33" t="s">
        <v>14327</v>
      </c>
      <c r="F5109" s="33" t="s">
        <v>14328</v>
      </c>
      <c r="G5109" s="33" t="s">
        <v>14329</v>
      </c>
      <c r="H5109" s="33">
        <v>-82.762624</v>
      </c>
      <c r="I5109" s="33">
        <v>27.96076</v>
      </c>
      <c r="J5109" s="33" t="s">
        <v>14330</v>
      </c>
      <c r="K5109" s="33" t="s">
        <v>14072</v>
      </c>
      <c r="L5109" s="33" t="s">
        <v>34</v>
      </c>
      <c r="M5109" s="33" t="s">
        <v>34</v>
      </c>
      <c r="N5109" s="33" t="s">
        <v>34</v>
      </c>
      <c r="O5109" s="33" t="s">
        <v>34</v>
      </c>
      <c r="P5109" s="33">
        <v>2</v>
      </c>
      <c r="Q5109" s="33">
        <v>1321</v>
      </c>
      <c r="R5109" s="33">
        <v>25</v>
      </c>
      <c r="S5109" s="33">
        <v>4.6</v>
      </c>
      <c r="T5109" s="35" t="s">
        <v>1108</v>
      </c>
      <c r="U5109">
        <v>2011</v>
      </c>
      <c r="V5109">
        <v>12</v>
      </c>
      <c r="W5109">
        <v>28</v>
      </c>
      <c r="X5109" t="str">
        <f>VLOOKUP(C5109,'country description'!$A$2:$B$16,2,0)</f>
        <v>United States of America</v>
      </c>
      <c r="Y5109" t="str">
        <f t="shared" si="155"/>
        <v>$25</v>
      </c>
      <c r="Z5109" s="36">
        <f>R5109*'Currency Exchange'!$C$2</f>
        <v>2097.578925</v>
      </c>
    </row>
    <row r="5110" ht="14.25" customHeight="1" spans="1:26">
      <c r="A5110" s="33">
        <v>17096198</v>
      </c>
      <c r="B5110" s="34" t="s">
        <v>14331</v>
      </c>
      <c r="C5110" s="33">
        <v>216</v>
      </c>
      <c r="D5110" s="34" t="s">
        <v>14275</v>
      </c>
      <c r="E5110" s="33" t="s">
        <v>14332</v>
      </c>
      <c r="F5110" s="33" t="s">
        <v>14333</v>
      </c>
      <c r="G5110" s="33" t="s">
        <v>14334</v>
      </c>
      <c r="H5110" s="33">
        <v>-82.843253</v>
      </c>
      <c r="I5110" s="33">
        <v>27.848357</v>
      </c>
      <c r="J5110" s="33" t="s">
        <v>14335</v>
      </c>
      <c r="K5110" s="33" t="s">
        <v>14072</v>
      </c>
      <c r="L5110" s="33" t="s">
        <v>34</v>
      </c>
      <c r="M5110" s="33" t="s">
        <v>34</v>
      </c>
      <c r="N5110" s="33" t="s">
        <v>34</v>
      </c>
      <c r="O5110" s="33" t="s">
        <v>34</v>
      </c>
      <c r="P5110" s="33">
        <v>3</v>
      </c>
      <c r="Q5110" s="33">
        <v>1363</v>
      </c>
      <c r="R5110" s="33">
        <v>40</v>
      </c>
      <c r="S5110" s="33">
        <v>4.2</v>
      </c>
      <c r="T5110" s="35" t="s">
        <v>14336</v>
      </c>
      <c r="U5110">
        <v>2011</v>
      </c>
      <c r="V5110">
        <v>11</v>
      </c>
      <c r="W5110">
        <v>24</v>
      </c>
      <c r="X5110" t="str">
        <f>VLOOKUP(C5110,'country description'!$A$2:$B$16,2,0)</f>
        <v>United States of America</v>
      </c>
      <c r="Y5110" t="str">
        <f t="shared" si="155"/>
        <v>$40</v>
      </c>
      <c r="Z5110" s="36">
        <f>R5110*'Currency Exchange'!$C$2</f>
        <v>3356.12628</v>
      </c>
    </row>
    <row r="5111" ht="14.25" customHeight="1" spans="1:26">
      <c r="A5111" s="33">
        <v>17099856</v>
      </c>
      <c r="B5111" s="34" t="s">
        <v>14337</v>
      </c>
      <c r="C5111" s="33">
        <v>216</v>
      </c>
      <c r="D5111" s="34" t="s">
        <v>14275</v>
      </c>
      <c r="E5111" s="33" t="s">
        <v>14338</v>
      </c>
      <c r="F5111" s="33" t="s">
        <v>14339</v>
      </c>
      <c r="G5111" s="33" t="s">
        <v>14340</v>
      </c>
      <c r="H5111" s="33">
        <v>-82.4932815</v>
      </c>
      <c r="I5111" s="33">
        <v>27.9219315</v>
      </c>
      <c r="J5111" s="33" t="s">
        <v>14341</v>
      </c>
      <c r="K5111" s="33" t="s">
        <v>14072</v>
      </c>
      <c r="L5111" s="33" t="s">
        <v>34</v>
      </c>
      <c r="M5111" s="33" t="s">
        <v>34</v>
      </c>
      <c r="N5111" s="33" t="s">
        <v>34</v>
      </c>
      <c r="O5111" s="33" t="s">
        <v>34</v>
      </c>
      <c r="P5111" s="33">
        <v>3</v>
      </c>
      <c r="Q5111" s="33">
        <v>3074</v>
      </c>
      <c r="R5111" s="33">
        <v>40</v>
      </c>
      <c r="S5111" s="33">
        <v>4.7</v>
      </c>
      <c r="T5111" s="35" t="s">
        <v>2421</v>
      </c>
      <c r="U5111">
        <v>2016</v>
      </c>
      <c r="V5111">
        <v>12</v>
      </c>
      <c r="W5111">
        <v>23</v>
      </c>
      <c r="X5111" t="str">
        <f>VLOOKUP(C5111,'country description'!$A$2:$B$16,2,0)</f>
        <v>United States of America</v>
      </c>
      <c r="Y5111" t="str">
        <f t="shared" si="155"/>
        <v>$40</v>
      </c>
      <c r="Z5111" s="36">
        <f>R5111*'Currency Exchange'!$C$2</f>
        <v>3356.12628</v>
      </c>
    </row>
    <row r="5112" ht="14.25" customHeight="1" spans="1:26">
      <c r="A5112" s="33">
        <v>17099925</v>
      </c>
      <c r="B5112" s="34" t="s">
        <v>14342</v>
      </c>
      <c r="C5112" s="33">
        <v>216</v>
      </c>
      <c r="D5112" s="34" t="s">
        <v>14275</v>
      </c>
      <c r="E5112" s="33" t="s">
        <v>14343</v>
      </c>
      <c r="F5112" s="33" t="s">
        <v>14277</v>
      </c>
      <c r="G5112" s="33" t="s">
        <v>14278</v>
      </c>
      <c r="H5112" s="33">
        <v>-82.636924</v>
      </c>
      <c r="I5112" s="33">
        <v>27.770026</v>
      </c>
      <c r="J5112" s="33" t="s">
        <v>14344</v>
      </c>
      <c r="K5112" s="33" t="s">
        <v>14072</v>
      </c>
      <c r="L5112" s="33" t="s">
        <v>34</v>
      </c>
      <c r="M5112" s="33" t="s">
        <v>34</v>
      </c>
      <c r="N5112" s="33" t="s">
        <v>34</v>
      </c>
      <c r="O5112" s="33" t="s">
        <v>34</v>
      </c>
      <c r="P5112" s="33">
        <v>2</v>
      </c>
      <c r="Q5112" s="33">
        <v>1629</v>
      </c>
      <c r="R5112" s="33">
        <v>25</v>
      </c>
      <c r="S5112" s="33">
        <v>4.6</v>
      </c>
      <c r="T5112" s="35" t="s">
        <v>3421</v>
      </c>
      <c r="U5112">
        <v>2016</v>
      </c>
      <c r="V5112">
        <v>7</v>
      </c>
      <c r="W5112">
        <v>18</v>
      </c>
      <c r="X5112" t="str">
        <f>VLOOKUP(C5112,'country description'!$A$2:$B$16,2,0)</f>
        <v>United States of America</v>
      </c>
      <c r="Y5112" t="str">
        <f t="shared" si="155"/>
        <v>$25</v>
      </c>
      <c r="Z5112" s="36">
        <f>R5112*'Currency Exchange'!$C$2</f>
        <v>2097.578925</v>
      </c>
    </row>
    <row r="5113" ht="14.25" customHeight="1" spans="1:26">
      <c r="A5113" s="33">
        <v>17100307</v>
      </c>
      <c r="B5113" s="34" t="s">
        <v>14345</v>
      </c>
      <c r="C5113" s="33">
        <v>216</v>
      </c>
      <c r="D5113" s="34" t="s">
        <v>14275</v>
      </c>
      <c r="E5113" s="33" t="s">
        <v>14346</v>
      </c>
      <c r="F5113" s="33" t="s">
        <v>14305</v>
      </c>
      <c r="G5113" s="33" t="s">
        <v>14306</v>
      </c>
      <c r="H5113" s="33">
        <v>-82.451041</v>
      </c>
      <c r="I5113" s="33">
        <v>27.993645</v>
      </c>
      <c r="J5113" s="33" t="s">
        <v>14347</v>
      </c>
      <c r="K5113" s="33" t="s">
        <v>14072</v>
      </c>
      <c r="L5113" s="33" t="s">
        <v>34</v>
      </c>
      <c r="M5113" s="33" t="s">
        <v>34</v>
      </c>
      <c r="N5113" s="33" t="s">
        <v>34</v>
      </c>
      <c r="O5113" s="33" t="s">
        <v>34</v>
      </c>
      <c r="P5113" s="33">
        <v>3</v>
      </c>
      <c r="Q5113" s="33">
        <v>1715</v>
      </c>
      <c r="R5113" s="33">
        <v>40</v>
      </c>
      <c r="S5113" s="33">
        <v>4.8</v>
      </c>
      <c r="T5113" s="35" t="s">
        <v>2682</v>
      </c>
      <c r="U5113">
        <v>2012</v>
      </c>
      <c r="V5113">
        <v>8</v>
      </c>
      <c r="W5113">
        <v>4</v>
      </c>
      <c r="X5113" t="str">
        <f>VLOOKUP(C5113,'country description'!$A$2:$B$16,2,0)</f>
        <v>United States of America</v>
      </c>
      <c r="Y5113" t="str">
        <f t="shared" si="155"/>
        <v>$40</v>
      </c>
      <c r="Z5113" s="36">
        <f>R5113*'Currency Exchange'!$C$2</f>
        <v>3356.12628</v>
      </c>
    </row>
    <row r="5114" ht="14.25" customHeight="1" spans="1:26">
      <c r="A5114" s="33">
        <v>17100547</v>
      </c>
      <c r="B5114" s="34" t="s">
        <v>14348</v>
      </c>
      <c r="C5114" s="33">
        <v>216</v>
      </c>
      <c r="D5114" s="34" t="s">
        <v>14275</v>
      </c>
      <c r="E5114" s="33" t="s">
        <v>14349</v>
      </c>
      <c r="F5114" s="33" t="s">
        <v>14305</v>
      </c>
      <c r="G5114" s="33" t="s">
        <v>14306</v>
      </c>
      <c r="H5114" s="33">
        <v>-82.459339</v>
      </c>
      <c r="I5114" s="33">
        <v>27.99384</v>
      </c>
      <c r="J5114" s="33" t="s">
        <v>14350</v>
      </c>
      <c r="K5114" s="33" t="s">
        <v>14072</v>
      </c>
      <c r="L5114" s="33" t="s">
        <v>34</v>
      </c>
      <c r="M5114" s="33" t="s">
        <v>34</v>
      </c>
      <c r="N5114" s="33" t="s">
        <v>34</v>
      </c>
      <c r="O5114" s="33" t="s">
        <v>34</v>
      </c>
      <c r="P5114" s="33">
        <v>3</v>
      </c>
      <c r="Q5114" s="33">
        <v>875</v>
      </c>
      <c r="R5114" s="33">
        <v>40</v>
      </c>
      <c r="S5114" s="33">
        <v>4</v>
      </c>
      <c r="T5114" s="35" t="s">
        <v>8572</v>
      </c>
      <c r="U5114">
        <v>2010</v>
      </c>
      <c r="V5114">
        <v>11</v>
      </c>
      <c r="W5114">
        <v>8</v>
      </c>
      <c r="X5114" t="str">
        <f>VLOOKUP(C5114,'country description'!$A$2:$B$16,2,0)</f>
        <v>United States of America</v>
      </c>
      <c r="Y5114" t="str">
        <f t="shared" si="155"/>
        <v>$40</v>
      </c>
      <c r="Z5114" s="36">
        <f>R5114*'Currency Exchange'!$C$2</f>
        <v>3356.12628</v>
      </c>
    </row>
    <row r="5115" ht="14.25" customHeight="1" spans="1:26">
      <c r="A5115" s="33">
        <v>17102241</v>
      </c>
      <c r="B5115" s="34" t="s">
        <v>14351</v>
      </c>
      <c r="C5115" s="33">
        <v>216</v>
      </c>
      <c r="D5115" s="34" t="s">
        <v>14275</v>
      </c>
      <c r="E5115" s="33" t="s">
        <v>14352</v>
      </c>
      <c r="F5115" s="33" t="s">
        <v>14282</v>
      </c>
      <c r="G5115" s="33" t="s">
        <v>14283</v>
      </c>
      <c r="H5115" s="33">
        <v>-82.46887</v>
      </c>
      <c r="I5115" s="33">
        <v>27.941942</v>
      </c>
      <c r="J5115" s="33" t="s">
        <v>14353</v>
      </c>
      <c r="K5115" s="33" t="s">
        <v>14072</v>
      </c>
      <c r="L5115" s="33" t="s">
        <v>34</v>
      </c>
      <c r="M5115" s="33" t="s">
        <v>34</v>
      </c>
      <c r="N5115" s="33" t="s">
        <v>34</v>
      </c>
      <c r="O5115" s="33" t="s">
        <v>34</v>
      </c>
      <c r="P5115" s="33">
        <v>3</v>
      </c>
      <c r="Q5115" s="33">
        <v>665</v>
      </c>
      <c r="R5115" s="33">
        <v>40</v>
      </c>
      <c r="S5115" s="33">
        <v>3.9</v>
      </c>
      <c r="T5115" s="35" t="s">
        <v>2595</v>
      </c>
      <c r="U5115">
        <v>2013</v>
      </c>
      <c r="V5115">
        <v>3</v>
      </c>
      <c r="W5115">
        <v>5</v>
      </c>
      <c r="X5115" t="str">
        <f>VLOOKUP(C5115,'country description'!$A$2:$B$16,2,0)</f>
        <v>United States of America</v>
      </c>
      <c r="Y5115" t="str">
        <f t="shared" si="155"/>
        <v>$40</v>
      </c>
      <c r="Z5115" s="36">
        <f>R5115*'Currency Exchange'!$C$2</f>
        <v>3356.12628</v>
      </c>
    </row>
    <row r="5116" ht="14.25" customHeight="1" spans="1:26">
      <c r="A5116" s="33">
        <v>17102579</v>
      </c>
      <c r="B5116" s="34" t="s">
        <v>14354</v>
      </c>
      <c r="C5116" s="33">
        <v>216</v>
      </c>
      <c r="D5116" s="34" t="s">
        <v>14275</v>
      </c>
      <c r="E5116" s="33" t="s">
        <v>14355</v>
      </c>
      <c r="F5116" s="33" t="s">
        <v>14282</v>
      </c>
      <c r="G5116" s="33" t="s">
        <v>14283</v>
      </c>
      <c r="H5116" s="33">
        <v>-82.469306</v>
      </c>
      <c r="I5116" s="33">
        <v>27.944244</v>
      </c>
      <c r="J5116" s="33" t="s">
        <v>13109</v>
      </c>
      <c r="K5116" s="33" t="s">
        <v>14072</v>
      </c>
      <c r="L5116" s="33" t="s">
        <v>34</v>
      </c>
      <c r="M5116" s="33" t="s">
        <v>34</v>
      </c>
      <c r="N5116" s="33" t="s">
        <v>34</v>
      </c>
      <c r="O5116" s="33" t="s">
        <v>34</v>
      </c>
      <c r="P5116" s="33">
        <v>4</v>
      </c>
      <c r="Q5116" s="33">
        <v>373</v>
      </c>
      <c r="R5116" s="33">
        <v>70</v>
      </c>
      <c r="S5116" s="33">
        <v>3.9</v>
      </c>
      <c r="T5116" s="35" t="s">
        <v>1801</v>
      </c>
      <c r="U5116">
        <v>2018</v>
      </c>
      <c r="V5116">
        <v>2</v>
      </c>
      <c r="W5116">
        <v>6</v>
      </c>
      <c r="X5116" t="str">
        <f>VLOOKUP(C5116,'country description'!$A$2:$B$16,2,0)</f>
        <v>United States of America</v>
      </c>
      <c r="Y5116" t="str">
        <f t="shared" si="155"/>
        <v>$70</v>
      </c>
      <c r="Z5116" s="36">
        <f>R5116*'Currency Exchange'!$C$2</f>
        <v>5873.22099</v>
      </c>
    </row>
    <row r="5117" ht="14.25" customHeight="1" spans="1:26">
      <c r="A5117" s="33">
        <v>17141447</v>
      </c>
      <c r="B5117" s="34" t="s">
        <v>14356</v>
      </c>
      <c r="C5117" s="33">
        <v>216</v>
      </c>
      <c r="D5117" s="34" t="s">
        <v>14357</v>
      </c>
      <c r="E5117" s="33" t="s">
        <v>14358</v>
      </c>
      <c r="F5117" s="33" t="s">
        <v>14359</v>
      </c>
      <c r="G5117" s="33" t="s">
        <v>14360</v>
      </c>
      <c r="H5117" s="33">
        <v>-156.684967</v>
      </c>
      <c r="I5117" s="33">
        <v>20.886564</v>
      </c>
      <c r="J5117" s="33" t="s">
        <v>14361</v>
      </c>
      <c r="K5117" s="33" t="s">
        <v>14072</v>
      </c>
      <c r="L5117" s="33" t="s">
        <v>34</v>
      </c>
      <c r="M5117" s="33" t="s">
        <v>34</v>
      </c>
      <c r="N5117" s="33" t="s">
        <v>34</v>
      </c>
      <c r="O5117" s="33" t="s">
        <v>34</v>
      </c>
      <c r="P5117" s="33">
        <v>1</v>
      </c>
      <c r="Q5117" s="33">
        <v>874</v>
      </c>
      <c r="R5117" s="33">
        <v>10</v>
      </c>
      <c r="S5117" s="33">
        <v>4.2</v>
      </c>
      <c r="T5117" s="35" t="s">
        <v>5183</v>
      </c>
      <c r="U5117">
        <v>2018</v>
      </c>
      <c r="V5117">
        <v>5</v>
      </c>
      <c r="W5117">
        <v>16</v>
      </c>
      <c r="X5117" t="str">
        <f>VLOOKUP(C5117,'country description'!$A$2:$B$16,2,0)</f>
        <v>United States of America</v>
      </c>
      <c r="Y5117" t="str">
        <f t="shared" si="155"/>
        <v>$10</v>
      </c>
      <c r="Z5117" s="36">
        <f>R5117*'Currency Exchange'!$C$2</f>
        <v>839.03157</v>
      </c>
    </row>
    <row r="5118" ht="14.25" customHeight="1" spans="1:26">
      <c r="A5118" s="33">
        <v>17141990</v>
      </c>
      <c r="B5118" s="34" t="s">
        <v>14362</v>
      </c>
      <c r="C5118" s="33">
        <v>216</v>
      </c>
      <c r="D5118" s="34" t="s">
        <v>14357</v>
      </c>
      <c r="E5118" s="33" t="s">
        <v>14363</v>
      </c>
      <c r="F5118" s="33" t="s">
        <v>14364</v>
      </c>
      <c r="G5118" s="33" t="s">
        <v>14365</v>
      </c>
      <c r="H5118" s="33">
        <v>-157.827196</v>
      </c>
      <c r="I5118" s="33">
        <v>21.277583</v>
      </c>
      <c r="J5118" s="33" t="s">
        <v>14366</v>
      </c>
      <c r="K5118" s="33" t="s">
        <v>14072</v>
      </c>
      <c r="L5118" s="33" t="s">
        <v>34</v>
      </c>
      <c r="M5118" s="33" t="s">
        <v>34</v>
      </c>
      <c r="N5118" s="33" t="s">
        <v>34</v>
      </c>
      <c r="O5118" s="33" t="s">
        <v>34</v>
      </c>
      <c r="P5118" s="33">
        <v>4</v>
      </c>
      <c r="Q5118" s="33">
        <v>1492</v>
      </c>
      <c r="R5118" s="33">
        <v>70</v>
      </c>
      <c r="S5118" s="33">
        <v>4.4</v>
      </c>
      <c r="T5118" s="35" t="s">
        <v>8569</v>
      </c>
      <c r="U5118">
        <v>2012</v>
      </c>
      <c r="V5118">
        <v>6</v>
      </c>
      <c r="W5118">
        <v>22</v>
      </c>
      <c r="X5118" t="str">
        <f>VLOOKUP(C5118,'country description'!$A$2:$B$16,2,0)</f>
        <v>United States of America</v>
      </c>
      <c r="Y5118" t="str">
        <f t="shared" si="155"/>
        <v>$70</v>
      </c>
      <c r="Z5118" s="36">
        <f>R5118*'Currency Exchange'!$C$2</f>
        <v>5873.22099</v>
      </c>
    </row>
    <row r="5119" ht="14.25" customHeight="1" spans="1:26">
      <c r="A5119" s="33">
        <v>17142096</v>
      </c>
      <c r="B5119" s="34" t="s">
        <v>12661</v>
      </c>
      <c r="C5119" s="33">
        <v>216</v>
      </c>
      <c r="D5119" s="34" t="s">
        <v>14357</v>
      </c>
      <c r="E5119" s="33" t="s">
        <v>14367</v>
      </c>
      <c r="F5119" s="33" t="s">
        <v>14359</v>
      </c>
      <c r="G5119" s="33" t="s">
        <v>14360</v>
      </c>
      <c r="H5119" s="33">
        <v>-156.667037</v>
      </c>
      <c r="I5119" s="33">
        <v>20.992316</v>
      </c>
      <c r="J5119" s="33" t="s">
        <v>14368</v>
      </c>
      <c r="K5119" s="33" t="s">
        <v>14072</v>
      </c>
      <c r="L5119" s="33" t="s">
        <v>34</v>
      </c>
      <c r="M5119" s="33" t="s">
        <v>34</v>
      </c>
      <c r="N5119" s="33" t="s">
        <v>34</v>
      </c>
      <c r="O5119" s="33" t="s">
        <v>34</v>
      </c>
      <c r="P5119" s="33">
        <v>2</v>
      </c>
      <c r="Q5119" s="33">
        <v>552</v>
      </c>
      <c r="R5119" s="33">
        <v>25</v>
      </c>
      <c r="S5119" s="33">
        <v>4.4</v>
      </c>
      <c r="T5119" s="35" t="s">
        <v>7651</v>
      </c>
      <c r="U5119">
        <v>2012</v>
      </c>
      <c r="V5119">
        <v>1</v>
      </c>
      <c r="W5119">
        <v>12</v>
      </c>
      <c r="X5119" t="str">
        <f>VLOOKUP(C5119,'country description'!$A$2:$B$16,2,0)</f>
        <v>United States of America</v>
      </c>
      <c r="Y5119" t="str">
        <f t="shared" si="155"/>
        <v>$25</v>
      </c>
      <c r="Z5119" s="36">
        <f>R5119*'Currency Exchange'!$C$2</f>
        <v>2097.578925</v>
      </c>
    </row>
    <row r="5120" ht="14.25" customHeight="1" spans="1:26">
      <c r="A5120" s="33">
        <v>17142297</v>
      </c>
      <c r="B5120" s="34" t="s">
        <v>14369</v>
      </c>
      <c r="C5120" s="33">
        <v>216</v>
      </c>
      <c r="D5120" s="34" t="s">
        <v>14357</v>
      </c>
      <c r="E5120" s="33" t="s">
        <v>14370</v>
      </c>
      <c r="F5120" s="33" t="s">
        <v>14359</v>
      </c>
      <c r="G5120" s="33" t="s">
        <v>14360</v>
      </c>
      <c r="H5120" s="33">
        <v>-156.693821</v>
      </c>
      <c r="I5120" s="33">
        <v>20.921347</v>
      </c>
      <c r="J5120" s="33" t="s">
        <v>14366</v>
      </c>
      <c r="K5120" s="33" t="s">
        <v>14072</v>
      </c>
      <c r="L5120" s="33" t="s">
        <v>34</v>
      </c>
      <c r="M5120" s="33" t="s">
        <v>34</v>
      </c>
      <c r="N5120" s="33" t="s">
        <v>34</v>
      </c>
      <c r="O5120" s="33" t="s">
        <v>34</v>
      </c>
      <c r="P5120" s="33">
        <v>3</v>
      </c>
      <c r="Q5120" s="33">
        <v>1056</v>
      </c>
      <c r="R5120" s="33">
        <v>40</v>
      </c>
      <c r="S5120" s="33">
        <v>4.3</v>
      </c>
      <c r="T5120" s="35" t="s">
        <v>6804</v>
      </c>
      <c r="U5120">
        <v>2010</v>
      </c>
      <c r="V5120">
        <v>9</v>
      </c>
      <c r="W5120">
        <v>16</v>
      </c>
      <c r="X5120" t="str">
        <f>VLOOKUP(C5120,'country description'!$A$2:$B$16,2,0)</f>
        <v>United States of America</v>
      </c>
      <c r="Y5120" t="str">
        <f t="shared" si="155"/>
        <v>$40</v>
      </c>
      <c r="Z5120" s="36">
        <f>R5120*'Currency Exchange'!$C$2</f>
        <v>3356.12628</v>
      </c>
    </row>
    <row r="5121" ht="14.25" customHeight="1" spans="1:26">
      <c r="A5121" s="33">
        <v>17142519</v>
      </c>
      <c r="B5121" s="34" t="s">
        <v>14371</v>
      </c>
      <c r="C5121" s="33">
        <v>216</v>
      </c>
      <c r="D5121" s="34" t="s">
        <v>14357</v>
      </c>
      <c r="E5121" s="33" t="s">
        <v>14372</v>
      </c>
      <c r="F5121" s="33" t="s">
        <v>14373</v>
      </c>
      <c r="G5121" s="33" t="s">
        <v>14374</v>
      </c>
      <c r="H5121" s="33">
        <v>-156.451847</v>
      </c>
      <c r="I5121" s="33">
        <v>20.731487</v>
      </c>
      <c r="J5121" s="33" t="s">
        <v>14375</v>
      </c>
      <c r="K5121" s="33" t="s">
        <v>14072</v>
      </c>
      <c r="L5121" s="33" t="s">
        <v>34</v>
      </c>
      <c r="M5121" s="33" t="s">
        <v>34</v>
      </c>
      <c r="N5121" s="33" t="s">
        <v>34</v>
      </c>
      <c r="O5121" s="33" t="s">
        <v>34</v>
      </c>
      <c r="P5121" s="33">
        <v>1</v>
      </c>
      <c r="Q5121" s="33">
        <v>695</v>
      </c>
      <c r="R5121" s="33">
        <v>10</v>
      </c>
      <c r="S5121" s="33">
        <v>4.5</v>
      </c>
      <c r="T5121" s="35" t="s">
        <v>14376</v>
      </c>
      <c r="U5121">
        <v>2012</v>
      </c>
      <c r="V5121">
        <v>10</v>
      </c>
      <c r="W5121">
        <v>17</v>
      </c>
      <c r="X5121" t="str">
        <f>VLOOKUP(C5121,'country description'!$A$2:$B$16,2,0)</f>
        <v>United States of America</v>
      </c>
      <c r="Y5121" t="str">
        <f t="shared" si="155"/>
        <v>$10</v>
      </c>
      <c r="Z5121" s="36">
        <f>R5121*'Currency Exchange'!$C$2</f>
        <v>839.03157</v>
      </c>
    </row>
    <row r="5122" ht="14.25" customHeight="1" spans="1:26">
      <c r="A5122" s="33">
        <v>17142535</v>
      </c>
      <c r="B5122" s="34" t="s">
        <v>14377</v>
      </c>
      <c r="C5122" s="33">
        <v>216</v>
      </c>
      <c r="D5122" s="34" t="s">
        <v>14357</v>
      </c>
      <c r="E5122" s="33" t="s">
        <v>14378</v>
      </c>
      <c r="F5122" s="33" t="s">
        <v>14359</v>
      </c>
      <c r="G5122" s="33" t="s">
        <v>14360</v>
      </c>
      <c r="H5122" s="33">
        <v>-156.680666</v>
      </c>
      <c r="I5122" s="33">
        <v>20.876127</v>
      </c>
      <c r="J5122" s="33" t="s">
        <v>14366</v>
      </c>
      <c r="K5122" s="33" t="s">
        <v>14072</v>
      </c>
      <c r="L5122" s="33" t="s">
        <v>34</v>
      </c>
      <c r="M5122" s="33" t="s">
        <v>34</v>
      </c>
      <c r="N5122" s="33" t="s">
        <v>34</v>
      </c>
      <c r="O5122" s="33" t="s">
        <v>34</v>
      </c>
      <c r="P5122" s="33">
        <v>3</v>
      </c>
      <c r="Q5122" s="33">
        <v>707</v>
      </c>
      <c r="R5122" s="33">
        <v>40</v>
      </c>
      <c r="S5122" s="33">
        <v>4.3</v>
      </c>
      <c r="T5122" s="35" t="s">
        <v>14379</v>
      </c>
      <c r="U5122">
        <v>2014</v>
      </c>
      <c r="V5122">
        <v>11</v>
      </c>
      <c r="W5122">
        <v>24</v>
      </c>
      <c r="X5122" t="str">
        <f>VLOOKUP(C5122,'country description'!$A$2:$B$16,2,0)</f>
        <v>United States of America</v>
      </c>
      <c r="Y5122" t="str">
        <f t="shared" ref="Y5122:Y5185" si="156">TRIM(MID(K5122,FIND("(",K5122)+1,FIND(")",K5122)-FIND("(",K5122)-1))&amp;R5122</f>
        <v>$40</v>
      </c>
      <c r="Z5122" s="36">
        <f>R5122*'Currency Exchange'!$C$2</f>
        <v>3356.12628</v>
      </c>
    </row>
    <row r="5123" ht="14.25" customHeight="1" spans="1:26">
      <c r="A5123" s="33">
        <v>17142698</v>
      </c>
      <c r="B5123" s="34" t="s">
        <v>14380</v>
      </c>
      <c r="C5123" s="33">
        <v>216</v>
      </c>
      <c r="D5123" s="34" t="s">
        <v>14357</v>
      </c>
      <c r="E5123" s="33" t="s">
        <v>14381</v>
      </c>
      <c r="F5123" s="33" t="s">
        <v>14382</v>
      </c>
      <c r="G5123" s="33" t="s">
        <v>14383</v>
      </c>
      <c r="H5123" s="33">
        <v>-157.813432</v>
      </c>
      <c r="I5123" s="33">
        <v>21.284586</v>
      </c>
      <c r="J5123" s="38" t="s">
        <v>90</v>
      </c>
      <c r="K5123" s="33" t="s">
        <v>14072</v>
      </c>
      <c r="L5123" s="33" t="s">
        <v>34</v>
      </c>
      <c r="M5123" s="33" t="s">
        <v>34</v>
      </c>
      <c r="N5123" s="33" t="s">
        <v>34</v>
      </c>
      <c r="O5123" s="33" t="s">
        <v>34</v>
      </c>
      <c r="P5123" s="33">
        <v>1</v>
      </c>
      <c r="Q5123" s="33">
        <v>707</v>
      </c>
      <c r="R5123" s="33">
        <v>10</v>
      </c>
      <c r="S5123" s="33">
        <v>4.7</v>
      </c>
      <c r="T5123" s="35" t="s">
        <v>14384</v>
      </c>
      <c r="U5123">
        <v>2010</v>
      </c>
      <c r="V5123">
        <v>2</v>
      </c>
      <c r="W5123">
        <v>21</v>
      </c>
      <c r="X5123" t="str">
        <f>VLOOKUP(C5123,'country description'!$A$2:$B$16,2,0)</f>
        <v>United States of America</v>
      </c>
      <c r="Y5123" t="str">
        <f t="shared" si="156"/>
        <v>$10</v>
      </c>
      <c r="Z5123" s="36">
        <f>R5123*'Currency Exchange'!$C$2</f>
        <v>839.03157</v>
      </c>
    </row>
    <row r="5124" ht="14.25" customHeight="1" spans="1:26">
      <c r="A5124" s="33">
        <v>17142747</v>
      </c>
      <c r="B5124" s="34" t="s">
        <v>14385</v>
      </c>
      <c r="C5124" s="33">
        <v>216</v>
      </c>
      <c r="D5124" s="34" t="s">
        <v>14357</v>
      </c>
      <c r="E5124" s="33" t="s">
        <v>14386</v>
      </c>
      <c r="F5124" s="33" t="s">
        <v>14364</v>
      </c>
      <c r="G5124" s="33" t="s">
        <v>14365</v>
      </c>
      <c r="H5124" s="33">
        <v>-157.822716</v>
      </c>
      <c r="I5124" s="33">
        <v>21.271826</v>
      </c>
      <c r="J5124" s="33" t="s">
        <v>12786</v>
      </c>
      <c r="K5124" s="33" t="s">
        <v>14072</v>
      </c>
      <c r="L5124" s="33" t="s">
        <v>34</v>
      </c>
      <c r="M5124" s="33" t="s">
        <v>34</v>
      </c>
      <c r="N5124" s="33" t="s">
        <v>34</v>
      </c>
      <c r="O5124" s="33" t="s">
        <v>34</v>
      </c>
      <c r="P5124" s="33">
        <v>2</v>
      </c>
      <c r="Q5124" s="33">
        <v>232</v>
      </c>
      <c r="R5124" s="33">
        <v>25</v>
      </c>
      <c r="S5124" s="33">
        <v>3.9</v>
      </c>
      <c r="T5124" s="35" t="s">
        <v>2868</v>
      </c>
      <c r="U5124">
        <v>2017</v>
      </c>
      <c r="V5124">
        <v>1</v>
      </c>
      <c r="W5124">
        <v>8</v>
      </c>
      <c r="X5124" t="str">
        <f>VLOOKUP(C5124,'country description'!$A$2:$B$16,2,0)</f>
        <v>United States of America</v>
      </c>
      <c r="Y5124" t="str">
        <f t="shared" si="156"/>
        <v>$25</v>
      </c>
      <c r="Z5124" s="36">
        <f>R5124*'Currency Exchange'!$C$2</f>
        <v>2097.578925</v>
      </c>
    </row>
    <row r="5125" ht="14.25" customHeight="1" spans="1:26">
      <c r="A5125" s="33">
        <v>17142792</v>
      </c>
      <c r="B5125" s="34" t="s">
        <v>14387</v>
      </c>
      <c r="C5125" s="33">
        <v>216</v>
      </c>
      <c r="D5125" s="34" t="s">
        <v>14357</v>
      </c>
      <c r="E5125" s="33" t="s">
        <v>14388</v>
      </c>
      <c r="F5125" s="33" t="s">
        <v>14389</v>
      </c>
      <c r="G5125" s="33" t="s">
        <v>14390</v>
      </c>
      <c r="H5125" s="33">
        <v>-156.366445</v>
      </c>
      <c r="I5125" s="33">
        <v>20.929622</v>
      </c>
      <c r="J5125" s="33" t="s">
        <v>14391</v>
      </c>
      <c r="K5125" s="33" t="s">
        <v>14072</v>
      </c>
      <c r="L5125" s="33" t="s">
        <v>34</v>
      </c>
      <c r="M5125" s="33" t="s">
        <v>34</v>
      </c>
      <c r="N5125" s="33" t="s">
        <v>34</v>
      </c>
      <c r="O5125" s="33" t="s">
        <v>34</v>
      </c>
      <c r="P5125" s="33">
        <v>4</v>
      </c>
      <c r="Q5125" s="33">
        <v>1343</v>
      </c>
      <c r="R5125" s="33">
        <v>70</v>
      </c>
      <c r="S5125" s="33">
        <v>4.9</v>
      </c>
      <c r="T5125" s="35" t="s">
        <v>12695</v>
      </c>
      <c r="U5125">
        <v>2012</v>
      </c>
      <c r="V5125">
        <v>6</v>
      </c>
      <c r="W5125">
        <v>15</v>
      </c>
      <c r="X5125" t="str">
        <f>VLOOKUP(C5125,'country description'!$A$2:$B$16,2,0)</f>
        <v>United States of America</v>
      </c>
      <c r="Y5125" t="str">
        <f t="shared" si="156"/>
        <v>$70</v>
      </c>
      <c r="Z5125" s="36">
        <f>R5125*'Currency Exchange'!$C$2</f>
        <v>5873.22099</v>
      </c>
    </row>
    <row r="5126" ht="14.25" customHeight="1" spans="1:26">
      <c r="A5126" s="33">
        <v>17143282</v>
      </c>
      <c r="B5126" s="34" t="s">
        <v>14392</v>
      </c>
      <c r="C5126" s="33">
        <v>216</v>
      </c>
      <c r="D5126" s="34" t="s">
        <v>14357</v>
      </c>
      <c r="E5126" s="33" t="s">
        <v>14393</v>
      </c>
      <c r="F5126" s="33" t="s">
        <v>14364</v>
      </c>
      <c r="G5126" s="33" t="s">
        <v>14365</v>
      </c>
      <c r="H5126" s="33">
        <v>-157.831176</v>
      </c>
      <c r="I5126" s="33">
        <v>21.279154</v>
      </c>
      <c r="J5126" s="33" t="s">
        <v>14394</v>
      </c>
      <c r="K5126" s="33" t="s">
        <v>14072</v>
      </c>
      <c r="L5126" s="33" t="s">
        <v>34</v>
      </c>
      <c r="M5126" s="33" t="s">
        <v>34</v>
      </c>
      <c r="N5126" s="33" t="s">
        <v>34</v>
      </c>
      <c r="O5126" s="33" t="s">
        <v>34</v>
      </c>
      <c r="P5126" s="33">
        <v>4</v>
      </c>
      <c r="Q5126" s="33">
        <v>531</v>
      </c>
      <c r="R5126" s="33">
        <v>70</v>
      </c>
      <c r="S5126" s="33">
        <v>4.2</v>
      </c>
      <c r="T5126" s="35" t="s">
        <v>11874</v>
      </c>
      <c r="U5126">
        <v>2015</v>
      </c>
      <c r="V5126">
        <v>3</v>
      </c>
      <c r="W5126">
        <v>18</v>
      </c>
      <c r="X5126" t="str">
        <f>VLOOKUP(C5126,'country description'!$A$2:$B$16,2,0)</f>
        <v>United States of America</v>
      </c>
      <c r="Y5126" t="str">
        <f t="shared" si="156"/>
        <v>$70</v>
      </c>
      <c r="Z5126" s="36">
        <f>R5126*'Currency Exchange'!$C$2</f>
        <v>5873.22099</v>
      </c>
    </row>
    <row r="5127" ht="14.25" customHeight="1" spans="1:26">
      <c r="A5127" s="33">
        <v>17143336</v>
      </c>
      <c r="B5127" s="34" t="s">
        <v>14395</v>
      </c>
      <c r="C5127" s="33">
        <v>216</v>
      </c>
      <c r="D5127" s="34" t="s">
        <v>14357</v>
      </c>
      <c r="E5127" s="33" t="s">
        <v>14396</v>
      </c>
      <c r="F5127" s="33" t="s">
        <v>14373</v>
      </c>
      <c r="G5127" s="33" t="s">
        <v>14374</v>
      </c>
      <c r="H5127" s="33">
        <v>-156.452556</v>
      </c>
      <c r="I5127" s="33">
        <v>20.733554</v>
      </c>
      <c r="J5127" s="33" t="s">
        <v>14397</v>
      </c>
      <c r="K5127" s="33" t="s">
        <v>14072</v>
      </c>
      <c r="L5127" s="33" t="s">
        <v>34</v>
      </c>
      <c r="M5127" s="33" t="s">
        <v>34</v>
      </c>
      <c r="N5127" s="33" t="s">
        <v>34</v>
      </c>
      <c r="O5127" s="33" t="s">
        <v>34</v>
      </c>
      <c r="P5127" s="33">
        <v>3</v>
      </c>
      <c r="Q5127" s="33">
        <v>807</v>
      </c>
      <c r="R5127" s="33">
        <v>40</v>
      </c>
      <c r="S5127" s="33">
        <v>4.2</v>
      </c>
      <c r="T5127" s="35" t="s">
        <v>505</v>
      </c>
      <c r="U5127">
        <v>2013</v>
      </c>
      <c r="V5127">
        <v>2</v>
      </c>
      <c r="W5127">
        <v>26</v>
      </c>
      <c r="X5127" t="str">
        <f>VLOOKUP(C5127,'country description'!$A$2:$B$16,2,0)</f>
        <v>United States of America</v>
      </c>
      <c r="Y5127" t="str">
        <f t="shared" si="156"/>
        <v>$40</v>
      </c>
      <c r="Z5127" s="36">
        <f>R5127*'Currency Exchange'!$C$2</f>
        <v>3356.12628</v>
      </c>
    </row>
    <row r="5128" ht="14.25" customHeight="1" spans="1:26">
      <c r="A5128" s="33">
        <v>17143705</v>
      </c>
      <c r="B5128" s="34" t="s">
        <v>14398</v>
      </c>
      <c r="C5128" s="33">
        <v>216</v>
      </c>
      <c r="D5128" s="34" t="s">
        <v>14357</v>
      </c>
      <c r="E5128" s="33" t="s">
        <v>14399</v>
      </c>
      <c r="F5128" s="33" t="s">
        <v>14364</v>
      </c>
      <c r="G5128" s="33" t="s">
        <v>14365</v>
      </c>
      <c r="H5128" s="33">
        <v>-157.836031</v>
      </c>
      <c r="I5128" s="33">
        <v>21.285396</v>
      </c>
      <c r="J5128" s="33" t="s">
        <v>14400</v>
      </c>
      <c r="K5128" s="33" t="s">
        <v>14072</v>
      </c>
      <c r="L5128" s="33" t="s">
        <v>34</v>
      </c>
      <c r="M5128" s="33" t="s">
        <v>34</v>
      </c>
      <c r="N5128" s="33" t="s">
        <v>34</v>
      </c>
      <c r="O5128" s="33" t="s">
        <v>34</v>
      </c>
      <c r="P5128" s="33">
        <v>2</v>
      </c>
      <c r="Q5128" s="33">
        <v>694</v>
      </c>
      <c r="R5128" s="33">
        <v>25</v>
      </c>
      <c r="S5128" s="33">
        <v>4.2</v>
      </c>
      <c r="T5128" s="35" t="s">
        <v>437</v>
      </c>
      <c r="U5128">
        <v>2013</v>
      </c>
      <c r="V5128">
        <v>2</v>
      </c>
      <c r="W5128">
        <v>15</v>
      </c>
      <c r="X5128" t="str">
        <f>VLOOKUP(C5128,'country description'!$A$2:$B$16,2,0)</f>
        <v>United States of America</v>
      </c>
      <c r="Y5128" t="str">
        <f t="shared" si="156"/>
        <v>$25</v>
      </c>
      <c r="Z5128" s="36">
        <f>R5128*'Currency Exchange'!$C$2</f>
        <v>2097.578925</v>
      </c>
    </row>
    <row r="5129" ht="14.25" customHeight="1" spans="1:26">
      <c r="A5129" s="33">
        <v>17143950</v>
      </c>
      <c r="B5129" s="34" t="s">
        <v>14401</v>
      </c>
      <c r="C5129" s="33">
        <v>216</v>
      </c>
      <c r="D5129" s="34" t="s">
        <v>14357</v>
      </c>
      <c r="E5129" s="33" t="s">
        <v>14393</v>
      </c>
      <c r="F5129" s="33" t="s">
        <v>14364</v>
      </c>
      <c r="G5129" s="33" t="s">
        <v>14365</v>
      </c>
      <c r="H5129" s="33">
        <v>-157.8312476</v>
      </c>
      <c r="I5129" s="33">
        <v>21.2794952</v>
      </c>
      <c r="J5129" s="33" t="s">
        <v>14402</v>
      </c>
      <c r="K5129" s="33" t="s">
        <v>14072</v>
      </c>
      <c r="L5129" s="33" t="s">
        <v>34</v>
      </c>
      <c r="M5129" s="33" t="s">
        <v>34</v>
      </c>
      <c r="N5129" s="33" t="s">
        <v>34</v>
      </c>
      <c r="O5129" s="33" t="s">
        <v>34</v>
      </c>
      <c r="P5129" s="33">
        <v>3</v>
      </c>
      <c r="Q5129" s="33">
        <v>1078</v>
      </c>
      <c r="R5129" s="33">
        <v>40</v>
      </c>
      <c r="S5129" s="33">
        <v>4.6</v>
      </c>
      <c r="T5129" s="35" t="s">
        <v>1148</v>
      </c>
      <c r="U5129">
        <v>2017</v>
      </c>
      <c r="V5129">
        <v>9</v>
      </c>
      <c r="W5129">
        <v>4</v>
      </c>
      <c r="X5129" t="str">
        <f>VLOOKUP(C5129,'country description'!$A$2:$B$16,2,0)</f>
        <v>United States of America</v>
      </c>
      <c r="Y5129" t="str">
        <f t="shared" si="156"/>
        <v>$40</v>
      </c>
      <c r="Z5129" s="36">
        <f>R5129*'Currency Exchange'!$C$2</f>
        <v>3356.12628</v>
      </c>
    </row>
    <row r="5130" ht="14.25" customHeight="1" spans="1:26">
      <c r="A5130" s="33">
        <v>17143970</v>
      </c>
      <c r="B5130" s="34" t="s">
        <v>14403</v>
      </c>
      <c r="C5130" s="33">
        <v>216</v>
      </c>
      <c r="D5130" s="34" t="s">
        <v>14357</v>
      </c>
      <c r="E5130" s="33" t="s">
        <v>14404</v>
      </c>
      <c r="F5130" s="33" t="s">
        <v>14405</v>
      </c>
      <c r="G5130" s="33" t="s">
        <v>14406</v>
      </c>
      <c r="H5130" s="33">
        <v>-155.997362</v>
      </c>
      <c r="I5130" s="33">
        <v>19.642752</v>
      </c>
      <c r="J5130" s="33" t="s">
        <v>14407</v>
      </c>
      <c r="K5130" s="33" t="s">
        <v>14072</v>
      </c>
      <c r="L5130" s="33" t="s">
        <v>34</v>
      </c>
      <c r="M5130" s="33" t="s">
        <v>34</v>
      </c>
      <c r="N5130" s="33" t="s">
        <v>34</v>
      </c>
      <c r="O5130" s="33" t="s">
        <v>34</v>
      </c>
      <c r="P5130" s="33">
        <v>3</v>
      </c>
      <c r="Q5130" s="33">
        <v>764</v>
      </c>
      <c r="R5130" s="33">
        <v>35</v>
      </c>
      <c r="S5130" s="33">
        <v>4.7</v>
      </c>
      <c r="T5130" s="35" t="s">
        <v>1005</v>
      </c>
      <c r="U5130">
        <v>2013</v>
      </c>
      <c r="V5130">
        <v>12</v>
      </c>
      <c r="W5130">
        <v>24</v>
      </c>
      <c r="X5130" t="str">
        <f>VLOOKUP(C5130,'country description'!$A$2:$B$16,2,0)</f>
        <v>United States of America</v>
      </c>
      <c r="Y5130" t="str">
        <f t="shared" si="156"/>
        <v>$35</v>
      </c>
      <c r="Z5130" s="36">
        <f>R5130*'Currency Exchange'!$C$2</f>
        <v>2936.610495</v>
      </c>
    </row>
    <row r="5131" ht="14.25" customHeight="1" spans="1:26">
      <c r="A5131" s="33">
        <v>17144717</v>
      </c>
      <c r="B5131" s="34" t="s">
        <v>14408</v>
      </c>
      <c r="C5131" s="33">
        <v>216</v>
      </c>
      <c r="D5131" s="34" t="s">
        <v>14357</v>
      </c>
      <c r="E5131" s="33" t="s">
        <v>14409</v>
      </c>
      <c r="F5131" s="33" t="s">
        <v>14410</v>
      </c>
      <c r="G5131" s="33" t="s">
        <v>14411</v>
      </c>
      <c r="H5131" s="33">
        <v>-157.948486</v>
      </c>
      <c r="I5131" s="33">
        <v>21.677078</v>
      </c>
      <c r="J5131" s="33" t="s">
        <v>11378</v>
      </c>
      <c r="K5131" s="33" t="s">
        <v>14072</v>
      </c>
      <c r="L5131" s="33" t="s">
        <v>34</v>
      </c>
      <c r="M5131" s="33" t="s">
        <v>34</v>
      </c>
      <c r="N5131" s="33" t="s">
        <v>34</v>
      </c>
      <c r="O5131" s="33" t="s">
        <v>34</v>
      </c>
      <c r="P5131" s="33">
        <v>2</v>
      </c>
      <c r="Q5131" s="33">
        <v>691</v>
      </c>
      <c r="R5131" s="33">
        <v>25</v>
      </c>
      <c r="S5131" s="33">
        <v>4.5</v>
      </c>
      <c r="T5131" s="35" t="s">
        <v>2784</v>
      </c>
      <c r="U5131">
        <v>2017</v>
      </c>
      <c r="V5131">
        <v>5</v>
      </c>
      <c r="W5131">
        <v>15</v>
      </c>
      <c r="X5131" t="str">
        <f>VLOOKUP(C5131,'country description'!$A$2:$B$16,2,0)</f>
        <v>United States of America</v>
      </c>
      <c r="Y5131" t="str">
        <f t="shared" si="156"/>
        <v>$25</v>
      </c>
      <c r="Z5131" s="36">
        <f>R5131*'Currency Exchange'!$C$2</f>
        <v>2097.578925</v>
      </c>
    </row>
    <row r="5132" ht="14.25" customHeight="1" spans="1:26">
      <c r="A5132" s="33">
        <v>17144732</v>
      </c>
      <c r="B5132" s="34" t="s">
        <v>14412</v>
      </c>
      <c r="C5132" s="33">
        <v>216</v>
      </c>
      <c r="D5132" s="34" t="s">
        <v>14357</v>
      </c>
      <c r="E5132" s="33" t="s">
        <v>14413</v>
      </c>
      <c r="F5132" s="33" t="s">
        <v>14364</v>
      </c>
      <c r="G5132" s="33" t="s">
        <v>14365</v>
      </c>
      <c r="H5132" s="33">
        <v>-157.831538</v>
      </c>
      <c r="I5132" s="33">
        <v>21.280663</v>
      </c>
      <c r="J5132" s="33" t="s">
        <v>14353</v>
      </c>
      <c r="K5132" s="33" t="s">
        <v>14072</v>
      </c>
      <c r="L5132" s="33" t="s">
        <v>34</v>
      </c>
      <c r="M5132" s="33" t="s">
        <v>34</v>
      </c>
      <c r="N5132" s="33" t="s">
        <v>34</v>
      </c>
      <c r="O5132" s="33" t="s">
        <v>34</v>
      </c>
      <c r="P5132" s="33">
        <v>1</v>
      </c>
      <c r="Q5132" s="33">
        <v>535</v>
      </c>
      <c r="R5132" s="33">
        <v>10</v>
      </c>
      <c r="S5132" s="33">
        <v>4</v>
      </c>
      <c r="T5132" s="35" t="s">
        <v>6906</v>
      </c>
      <c r="U5132">
        <v>2014</v>
      </c>
      <c r="V5132">
        <v>4</v>
      </c>
      <c r="W5132">
        <v>25</v>
      </c>
      <c r="X5132" t="str">
        <f>VLOOKUP(C5132,'country description'!$A$2:$B$16,2,0)</f>
        <v>United States of America</v>
      </c>
      <c r="Y5132" t="str">
        <f t="shared" si="156"/>
        <v>$10</v>
      </c>
      <c r="Z5132" s="36">
        <f>R5132*'Currency Exchange'!$C$2</f>
        <v>839.03157</v>
      </c>
    </row>
    <row r="5133" ht="14.25" customHeight="1" spans="1:26">
      <c r="A5133" s="33">
        <v>17144991</v>
      </c>
      <c r="B5133" s="34" t="s">
        <v>14414</v>
      </c>
      <c r="C5133" s="33">
        <v>216</v>
      </c>
      <c r="D5133" s="34" t="s">
        <v>14357</v>
      </c>
      <c r="E5133" s="33" t="s">
        <v>14415</v>
      </c>
      <c r="F5133" s="33" t="s">
        <v>14373</v>
      </c>
      <c r="G5133" s="33" t="s">
        <v>14374</v>
      </c>
      <c r="H5133" s="33">
        <v>-156.455284</v>
      </c>
      <c r="I5133" s="33">
        <v>20.748838</v>
      </c>
      <c r="J5133" s="33" t="s">
        <v>11378</v>
      </c>
      <c r="K5133" s="33" t="s">
        <v>14072</v>
      </c>
      <c r="L5133" s="33" t="s">
        <v>34</v>
      </c>
      <c r="M5133" s="33" t="s">
        <v>34</v>
      </c>
      <c r="N5133" s="33" t="s">
        <v>34</v>
      </c>
      <c r="O5133" s="33" t="s">
        <v>34</v>
      </c>
      <c r="P5133" s="33">
        <v>3</v>
      </c>
      <c r="Q5133" s="33">
        <v>487</v>
      </c>
      <c r="R5133" s="33">
        <v>30</v>
      </c>
      <c r="S5133" s="33">
        <v>4.5</v>
      </c>
      <c r="T5133" s="35" t="s">
        <v>14416</v>
      </c>
      <c r="U5133">
        <v>2010</v>
      </c>
      <c r="V5133">
        <v>7</v>
      </c>
      <c r="W5133">
        <v>24</v>
      </c>
      <c r="X5133" t="str">
        <f>VLOOKUP(C5133,'country description'!$A$2:$B$16,2,0)</f>
        <v>United States of America</v>
      </c>
      <c r="Y5133" t="str">
        <f t="shared" si="156"/>
        <v>$30</v>
      </c>
      <c r="Z5133" s="36">
        <f>R5133*'Currency Exchange'!$C$2</f>
        <v>2517.09471</v>
      </c>
    </row>
    <row r="5134" ht="14.25" customHeight="1" spans="1:26">
      <c r="A5134" s="33">
        <v>17145077</v>
      </c>
      <c r="B5134" s="34" t="s">
        <v>14417</v>
      </c>
      <c r="C5134" s="33">
        <v>216</v>
      </c>
      <c r="D5134" s="34" t="s">
        <v>14357</v>
      </c>
      <c r="E5134" s="33" t="s">
        <v>14418</v>
      </c>
      <c r="F5134" s="33" t="s">
        <v>14359</v>
      </c>
      <c r="G5134" s="33" t="s">
        <v>14360</v>
      </c>
      <c r="H5134" s="33">
        <v>-156.674835</v>
      </c>
      <c r="I5134" s="33">
        <v>20.885226</v>
      </c>
      <c r="J5134" s="33" t="s">
        <v>5838</v>
      </c>
      <c r="K5134" s="33" t="s">
        <v>14072</v>
      </c>
      <c r="L5134" s="33" t="s">
        <v>34</v>
      </c>
      <c r="M5134" s="33" t="s">
        <v>34</v>
      </c>
      <c r="N5134" s="33" t="s">
        <v>34</v>
      </c>
      <c r="O5134" s="33" t="s">
        <v>34</v>
      </c>
      <c r="P5134" s="33">
        <v>1</v>
      </c>
      <c r="Q5134" s="33">
        <v>723</v>
      </c>
      <c r="R5134" s="33">
        <v>10</v>
      </c>
      <c r="S5134" s="33">
        <v>4.6</v>
      </c>
      <c r="T5134" s="35" t="s">
        <v>4029</v>
      </c>
      <c r="U5134">
        <v>2018</v>
      </c>
      <c r="V5134">
        <v>1</v>
      </c>
      <c r="W5134">
        <v>8</v>
      </c>
      <c r="X5134" t="str">
        <f>VLOOKUP(C5134,'country description'!$A$2:$B$16,2,0)</f>
        <v>United States of America</v>
      </c>
      <c r="Y5134" t="str">
        <f t="shared" si="156"/>
        <v>$10</v>
      </c>
      <c r="Z5134" s="36">
        <f>R5134*'Currency Exchange'!$C$2</f>
        <v>839.03157</v>
      </c>
    </row>
    <row r="5135" ht="14.25" customHeight="1" spans="1:26">
      <c r="A5135" s="33">
        <v>17145408</v>
      </c>
      <c r="B5135" s="34" t="s">
        <v>14419</v>
      </c>
      <c r="C5135" s="33">
        <v>216</v>
      </c>
      <c r="D5135" s="34" t="s">
        <v>14357</v>
      </c>
      <c r="E5135" s="33" t="s">
        <v>14420</v>
      </c>
      <c r="F5135" s="33" t="s">
        <v>14373</v>
      </c>
      <c r="G5135" s="33" t="s">
        <v>14374</v>
      </c>
      <c r="H5135" s="33">
        <v>-156.4309473</v>
      </c>
      <c r="I5135" s="33">
        <v>20.6883746</v>
      </c>
      <c r="J5135" s="33" t="s">
        <v>13861</v>
      </c>
      <c r="K5135" s="33" t="s">
        <v>14072</v>
      </c>
      <c r="L5135" s="33" t="s">
        <v>34</v>
      </c>
      <c r="M5135" s="33" t="s">
        <v>34</v>
      </c>
      <c r="N5135" s="33" t="s">
        <v>34</v>
      </c>
      <c r="O5135" s="33" t="s">
        <v>34</v>
      </c>
      <c r="P5135" s="33">
        <v>3</v>
      </c>
      <c r="Q5135" s="33">
        <v>485</v>
      </c>
      <c r="R5135" s="33">
        <v>40</v>
      </c>
      <c r="S5135" s="33">
        <v>4.2</v>
      </c>
      <c r="T5135" s="35" t="s">
        <v>14421</v>
      </c>
      <c r="U5135">
        <v>2018</v>
      </c>
      <c r="V5135">
        <v>9</v>
      </c>
      <c r="W5135">
        <v>17</v>
      </c>
      <c r="X5135" t="str">
        <f>VLOOKUP(C5135,'country description'!$A$2:$B$16,2,0)</f>
        <v>United States of America</v>
      </c>
      <c r="Y5135" t="str">
        <f t="shared" si="156"/>
        <v>$40</v>
      </c>
      <c r="Z5135" s="36">
        <f>R5135*'Currency Exchange'!$C$2</f>
        <v>3356.12628</v>
      </c>
    </row>
    <row r="5136" ht="14.25" customHeight="1" spans="1:26">
      <c r="A5136" s="33">
        <v>17145495</v>
      </c>
      <c r="B5136" s="34" t="s">
        <v>14422</v>
      </c>
      <c r="C5136" s="33">
        <v>216</v>
      </c>
      <c r="D5136" s="34" t="s">
        <v>14357</v>
      </c>
      <c r="E5136" s="33" t="s">
        <v>14423</v>
      </c>
      <c r="F5136" s="33" t="s">
        <v>14364</v>
      </c>
      <c r="G5136" s="33" t="s">
        <v>14365</v>
      </c>
      <c r="H5136" s="33">
        <v>-157.825979</v>
      </c>
      <c r="I5136" s="33">
        <v>21.279476</v>
      </c>
      <c r="J5136" s="33" t="s">
        <v>1702</v>
      </c>
      <c r="K5136" s="33" t="s">
        <v>14072</v>
      </c>
      <c r="L5136" s="33" t="s">
        <v>34</v>
      </c>
      <c r="M5136" s="33" t="s">
        <v>34</v>
      </c>
      <c r="N5136" s="33" t="s">
        <v>34</v>
      </c>
      <c r="O5136" s="33" t="s">
        <v>34</v>
      </c>
      <c r="P5136" s="33">
        <v>1</v>
      </c>
      <c r="Q5136" s="33">
        <v>602</v>
      </c>
      <c r="R5136" s="33">
        <v>10</v>
      </c>
      <c r="S5136" s="33">
        <v>4.9</v>
      </c>
      <c r="T5136" s="35" t="s">
        <v>519</v>
      </c>
      <c r="U5136">
        <v>2016</v>
      </c>
      <c r="V5136">
        <v>6</v>
      </c>
      <c r="W5136">
        <v>25</v>
      </c>
      <c r="X5136" t="str">
        <f>VLOOKUP(C5136,'country description'!$A$2:$B$16,2,0)</f>
        <v>United States of America</v>
      </c>
      <c r="Y5136" t="str">
        <f t="shared" si="156"/>
        <v>$10</v>
      </c>
      <c r="Z5136" s="36">
        <f>R5136*'Currency Exchange'!$C$2</f>
        <v>839.03157</v>
      </c>
    </row>
    <row r="5137" ht="14.25" customHeight="1" spans="1:26">
      <c r="A5137" s="33">
        <v>17211719</v>
      </c>
      <c r="B5137" s="34" t="s">
        <v>14424</v>
      </c>
      <c r="C5137" s="33">
        <v>216</v>
      </c>
      <c r="D5137" s="34" t="s">
        <v>14425</v>
      </c>
      <c r="E5137" s="33" t="s">
        <v>14426</v>
      </c>
      <c r="F5137" s="33" t="s">
        <v>14425</v>
      </c>
      <c r="G5137" s="33" t="s">
        <v>14427</v>
      </c>
      <c r="H5137" s="33">
        <v>-74.651139</v>
      </c>
      <c r="I5137" s="33">
        <v>40.352385</v>
      </c>
      <c r="J5137" s="33" t="s">
        <v>11378</v>
      </c>
      <c r="K5137" s="33" t="s">
        <v>14072</v>
      </c>
      <c r="L5137" s="33" t="s">
        <v>34</v>
      </c>
      <c r="M5137" s="33" t="s">
        <v>34</v>
      </c>
      <c r="N5137" s="33" t="s">
        <v>34</v>
      </c>
      <c r="O5137" s="33" t="s">
        <v>34</v>
      </c>
      <c r="P5137" s="33">
        <v>4</v>
      </c>
      <c r="Q5137" s="33">
        <v>542</v>
      </c>
      <c r="R5137" s="33">
        <v>70</v>
      </c>
      <c r="S5137" s="33">
        <v>4</v>
      </c>
      <c r="T5137" s="35" t="s">
        <v>8496</v>
      </c>
      <c r="U5137">
        <v>2012</v>
      </c>
      <c r="V5137">
        <v>1</v>
      </c>
      <c r="W5137">
        <v>28</v>
      </c>
      <c r="X5137" t="str">
        <f>VLOOKUP(C5137,'country description'!$A$2:$B$16,2,0)</f>
        <v>United States of America</v>
      </c>
      <c r="Y5137" t="str">
        <f t="shared" si="156"/>
        <v>$70</v>
      </c>
      <c r="Z5137" s="36">
        <f>R5137*'Currency Exchange'!$C$2</f>
        <v>5873.22099</v>
      </c>
    </row>
    <row r="5138" ht="14.25" customHeight="1" spans="1:26">
      <c r="A5138" s="33">
        <v>17257684</v>
      </c>
      <c r="B5138" s="34" t="s">
        <v>14428</v>
      </c>
      <c r="C5138" s="33">
        <v>216</v>
      </c>
      <c r="D5138" s="34" t="s">
        <v>14429</v>
      </c>
      <c r="E5138" s="33" t="s">
        <v>14430</v>
      </c>
      <c r="F5138" s="33" t="s">
        <v>14431</v>
      </c>
      <c r="G5138" s="33" t="s">
        <v>14432</v>
      </c>
      <c r="H5138" s="33">
        <v>-93.637401</v>
      </c>
      <c r="I5138" s="33">
        <v>41.587219</v>
      </c>
      <c r="J5138" s="33" t="s">
        <v>14433</v>
      </c>
      <c r="K5138" s="33" t="s">
        <v>14072</v>
      </c>
      <c r="L5138" s="33" t="s">
        <v>34</v>
      </c>
      <c r="M5138" s="33" t="s">
        <v>34</v>
      </c>
      <c r="N5138" s="33" t="s">
        <v>34</v>
      </c>
      <c r="O5138" s="33" t="s">
        <v>34</v>
      </c>
      <c r="P5138" s="33">
        <v>1</v>
      </c>
      <c r="Q5138" s="33">
        <v>659</v>
      </c>
      <c r="R5138" s="33">
        <v>10</v>
      </c>
      <c r="S5138" s="33">
        <v>4.4</v>
      </c>
      <c r="T5138" s="35" t="s">
        <v>14434</v>
      </c>
      <c r="U5138">
        <v>2015</v>
      </c>
      <c r="V5138">
        <v>11</v>
      </c>
      <c r="W5138">
        <v>16</v>
      </c>
      <c r="X5138" t="str">
        <f>VLOOKUP(C5138,'country description'!$A$2:$B$16,2,0)</f>
        <v>United States of America</v>
      </c>
      <c r="Y5138" t="str">
        <f t="shared" si="156"/>
        <v>$10</v>
      </c>
      <c r="Z5138" s="36">
        <f>R5138*'Currency Exchange'!$C$2</f>
        <v>839.03157</v>
      </c>
    </row>
    <row r="5139" ht="14.25" customHeight="1" spans="1:26">
      <c r="A5139" s="33">
        <v>17258036</v>
      </c>
      <c r="B5139" s="34" t="s">
        <v>13903</v>
      </c>
      <c r="C5139" s="33">
        <v>216</v>
      </c>
      <c r="D5139" s="34" t="s">
        <v>14429</v>
      </c>
      <c r="E5139" s="33" t="s">
        <v>14435</v>
      </c>
      <c r="F5139" s="33" t="s">
        <v>14431</v>
      </c>
      <c r="G5139" s="33" t="s">
        <v>14432</v>
      </c>
      <c r="H5139" s="33">
        <v>-93.6300803</v>
      </c>
      <c r="I5139" s="33">
        <v>41.5857431</v>
      </c>
      <c r="J5139" s="33" t="s">
        <v>3613</v>
      </c>
      <c r="K5139" s="33" t="s">
        <v>14072</v>
      </c>
      <c r="L5139" s="33" t="s">
        <v>34</v>
      </c>
      <c r="M5139" s="33" t="s">
        <v>34</v>
      </c>
      <c r="N5139" s="33" t="s">
        <v>34</v>
      </c>
      <c r="O5139" s="33" t="s">
        <v>34</v>
      </c>
      <c r="P5139" s="33">
        <v>3</v>
      </c>
      <c r="Q5139" s="33">
        <v>1109</v>
      </c>
      <c r="R5139" s="33">
        <v>40</v>
      </c>
      <c r="S5139" s="33">
        <v>4.5</v>
      </c>
      <c r="T5139" s="35" t="s">
        <v>12060</v>
      </c>
      <c r="U5139">
        <v>2014</v>
      </c>
      <c r="V5139">
        <v>5</v>
      </c>
      <c r="W5139">
        <v>27</v>
      </c>
      <c r="X5139" t="str">
        <f>VLOOKUP(C5139,'country description'!$A$2:$B$16,2,0)</f>
        <v>United States of America</v>
      </c>
      <c r="Y5139" t="str">
        <f t="shared" si="156"/>
        <v>$40</v>
      </c>
      <c r="Z5139" s="36">
        <f>R5139*'Currency Exchange'!$C$2</f>
        <v>3356.12628</v>
      </c>
    </row>
    <row r="5140" ht="14.25" customHeight="1" spans="1:26">
      <c r="A5140" s="33">
        <v>17258136</v>
      </c>
      <c r="B5140" s="34" t="s">
        <v>14436</v>
      </c>
      <c r="C5140" s="33">
        <v>216</v>
      </c>
      <c r="D5140" s="34" t="s">
        <v>14429</v>
      </c>
      <c r="E5140" s="33" t="s">
        <v>14437</v>
      </c>
      <c r="F5140" s="33" t="s">
        <v>14438</v>
      </c>
      <c r="G5140" s="33" t="s">
        <v>14439</v>
      </c>
      <c r="H5140" s="33">
        <v>-93.739573</v>
      </c>
      <c r="I5140" s="33">
        <v>41.600564</v>
      </c>
      <c r="J5140" s="33" t="s">
        <v>14440</v>
      </c>
      <c r="K5140" s="33" t="s">
        <v>14072</v>
      </c>
      <c r="L5140" s="33" t="s">
        <v>34</v>
      </c>
      <c r="M5140" s="33" t="s">
        <v>34</v>
      </c>
      <c r="N5140" s="33" t="s">
        <v>34</v>
      </c>
      <c r="O5140" s="33" t="s">
        <v>34</v>
      </c>
      <c r="P5140" s="33">
        <v>2</v>
      </c>
      <c r="Q5140" s="33">
        <v>496</v>
      </c>
      <c r="R5140" s="33">
        <v>25</v>
      </c>
      <c r="S5140" s="33">
        <v>4.1</v>
      </c>
      <c r="T5140" s="35" t="s">
        <v>14441</v>
      </c>
      <c r="U5140">
        <v>2011</v>
      </c>
      <c r="V5140">
        <v>5</v>
      </c>
      <c r="W5140">
        <v>9</v>
      </c>
      <c r="X5140" t="str">
        <f>VLOOKUP(C5140,'country description'!$A$2:$B$16,2,0)</f>
        <v>United States of America</v>
      </c>
      <c r="Y5140" t="str">
        <f t="shared" si="156"/>
        <v>$25</v>
      </c>
      <c r="Z5140" s="36">
        <f>R5140*'Currency Exchange'!$C$2</f>
        <v>2097.578925</v>
      </c>
    </row>
    <row r="5141" ht="14.25" customHeight="1" spans="1:26">
      <c r="A5141" s="33">
        <v>17258154</v>
      </c>
      <c r="B5141" s="34" t="s">
        <v>14442</v>
      </c>
      <c r="C5141" s="33">
        <v>216</v>
      </c>
      <c r="D5141" s="34" t="s">
        <v>14429</v>
      </c>
      <c r="E5141" s="33" t="s">
        <v>14443</v>
      </c>
      <c r="F5141" s="33" t="s">
        <v>14431</v>
      </c>
      <c r="G5141" s="33" t="s">
        <v>14432</v>
      </c>
      <c r="H5141" s="33">
        <v>-93.620726</v>
      </c>
      <c r="I5141" s="33">
        <v>41.58536</v>
      </c>
      <c r="J5141" s="33" t="s">
        <v>14407</v>
      </c>
      <c r="K5141" s="33" t="s">
        <v>14072</v>
      </c>
      <c r="L5141" s="33" t="s">
        <v>34</v>
      </c>
      <c r="M5141" s="33" t="s">
        <v>34</v>
      </c>
      <c r="N5141" s="33" t="s">
        <v>34</v>
      </c>
      <c r="O5141" s="33" t="s">
        <v>34</v>
      </c>
      <c r="P5141" s="33">
        <v>3</v>
      </c>
      <c r="Q5141" s="33">
        <v>370</v>
      </c>
      <c r="R5141" s="33">
        <v>40</v>
      </c>
      <c r="S5141" s="33">
        <v>4.2</v>
      </c>
      <c r="T5141" s="35" t="s">
        <v>5161</v>
      </c>
      <c r="U5141">
        <v>2012</v>
      </c>
      <c r="V5141">
        <v>4</v>
      </c>
      <c r="W5141">
        <v>5</v>
      </c>
      <c r="X5141" t="str">
        <f>VLOOKUP(C5141,'country description'!$A$2:$B$16,2,0)</f>
        <v>United States of America</v>
      </c>
      <c r="Y5141" t="str">
        <f t="shared" si="156"/>
        <v>$40</v>
      </c>
      <c r="Z5141" s="36">
        <f>R5141*'Currency Exchange'!$C$2</f>
        <v>3356.12628</v>
      </c>
    </row>
    <row r="5142" ht="14.25" customHeight="1" spans="1:26">
      <c r="A5142" s="33">
        <v>17258350</v>
      </c>
      <c r="B5142" s="34" t="s">
        <v>14444</v>
      </c>
      <c r="C5142" s="33">
        <v>216</v>
      </c>
      <c r="D5142" s="34" t="s">
        <v>14429</v>
      </c>
      <c r="E5142" s="33" t="s">
        <v>14445</v>
      </c>
      <c r="F5142" s="33" t="s">
        <v>14446</v>
      </c>
      <c r="G5142" s="33" t="s">
        <v>14447</v>
      </c>
      <c r="H5142" s="33">
        <v>-93.677638</v>
      </c>
      <c r="I5142" s="33">
        <v>41.614965</v>
      </c>
      <c r="J5142" s="33" t="s">
        <v>14448</v>
      </c>
      <c r="K5142" s="33" t="s">
        <v>14072</v>
      </c>
      <c r="L5142" s="33" t="s">
        <v>34</v>
      </c>
      <c r="M5142" s="33" t="s">
        <v>34</v>
      </c>
      <c r="N5142" s="33" t="s">
        <v>34</v>
      </c>
      <c r="O5142" s="33" t="s">
        <v>34</v>
      </c>
      <c r="P5142" s="33">
        <v>3</v>
      </c>
      <c r="Q5142" s="33">
        <v>674</v>
      </c>
      <c r="R5142" s="33">
        <v>40</v>
      </c>
      <c r="S5142" s="33">
        <v>4.5</v>
      </c>
      <c r="T5142" s="35" t="s">
        <v>3236</v>
      </c>
      <c r="U5142">
        <v>2016</v>
      </c>
      <c r="V5142">
        <v>9</v>
      </c>
      <c r="W5142">
        <v>20</v>
      </c>
      <c r="X5142" t="str">
        <f>VLOOKUP(C5142,'country description'!$A$2:$B$16,2,0)</f>
        <v>United States of America</v>
      </c>
      <c r="Y5142" t="str">
        <f t="shared" si="156"/>
        <v>$40</v>
      </c>
      <c r="Z5142" s="36">
        <f>R5142*'Currency Exchange'!$C$2</f>
        <v>3356.12628</v>
      </c>
    </row>
    <row r="5143" ht="14.25" customHeight="1" spans="1:26">
      <c r="A5143" s="33">
        <v>17258496</v>
      </c>
      <c r="B5143" s="34" t="s">
        <v>14449</v>
      </c>
      <c r="C5143" s="33">
        <v>216</v>
      </c>
      <c r="D5143" s="34" t="s">
        <v>14429</v>
      </c>
      <c r="E5143" s="33" t="s">
        <v>14450</v>
      </c>
      <c r="F5143" s="33" t="s">
        <v>14451</v>
      </c>
      <c r="G5143" s="33" t="s">
        <v>14452</v>
      </c>
      <c r="H5143" s="33">
        <v>-93.610084</v>
      </c>
      <c r="I5143" s="33">
        <v>42.010254</v>
      </c>
      <c r="J5143" s="33" t="s">
        <v>14453</v>
      </c>
      <c r="K5143" s="33" t="s">
        <v>14072</v>
      </c>
      <c r="L5143" s="33" t="s">
        <v>34</v>
      </c>
      <c r="M5143" s="33" t="s">
        <v>34</v>
      </c>
      <c r="N5143" s="33" t="s">
        <v>34</v>
      </c>
      <c r="O5143" s="33" t="s">
        <v>34</v>
      </c>
      <c r="P5143" s="33">
        <v>2</v>
      </c>
      <c r="Q5143" s="33">
        <v>1025</v>
      </c>
      <c r="R5143" s="33">
        <v>25</v>
      </c>
      <c r="S5143" s="33">
        <v>4.5</v>
      </c>
      <c r="T5143" s="35" t="s">
        <v>898</v>
      </c>
      <c r="U5143">
        <v>2016</v>
      </c>
      <c r="V5143">
        <v>2</v>
      </c>
      <c r="W5143">
        <v>1</v>
      </c>
      <c r="X5143" t="str">
        <f>VLOOKUP(C5143,'country description'!$A$2:$B$16,2,0)</f>
        <v>United States of America</v>
      </c>
      <c r="Y5143" t="str">
        <f t="shared" si="156"/>
        <v>$25</v>
      </c>
      <c r="Z5143" s="36">
        <f>R5143*'Currency Exchange'!$C$2</f>
        <v>2097.578925</v>
      </c>
    </row>
    <row r="5144" ht="14.25" customHeight="1" spans="1:26">
      <c r="A5144" s="33">
        <v>17258522</v>
      </c>
      <c r="B5144" s="34" t="s">
        <v>14454</v>
      </c>
      <c r="C5144" s="33">
        <v>216</v>
      </c>
      <c r="D5144" s="34" t="s">
        <v>14429</v>
      </c>
      <c r="E5144" s="33" t="s">
        <v>14455</v>
      </c>
      <c r="F5144" s="33" t="s">
        <v>14438</v>
      </c>
      <c r="G5144" s="33" t="s">
        <v>14439</v>
      </c>
      <c r="H5144" s="33">
        <v>-93.760027</v>
      </c>
      <c r="I5144" s="33">
        <v>41.60028</v>
      </c>
      <c r="J5144" s="33" t="s">
        <v>4286</v>
      </c>
      <c r="K5144" s="33" t="s">
        <v>14072</v>
      </c>
      <c r="L5144" s="33" t="s">
        <v>34</v>
      </c>
      <c r="M5144" s="33" t="s">
        <v>34</v>
      </c>
      <c r="N5144" s="33" t="s">
        <v>34</v>
      </c>
      <c r="O5144" s="33" t="s">
        <v>34</v>
      </c>
      <c r="P5144" s="33">
        <v>2</v>
      </c>
      <c r="Q5144" s="33">
        <v>411</v>
      </c>
      <c r="R5144" s="33">
        <v>25</v>
      </c>
      <c r="S5144" s="33">
        <v>4</v>
      </c>
      <c r="T5144" s="35" t="s">
        <v>1520</v>
      </c>
      <c r="U5144">
        <v>2010</v>
      </c>
      <c r="V5144">
        <v>1</v>
      </c>
      <c r="W5144">
        <v>5</v>
      </c>
      <c r="X5144" t="str">
        <f>VLOOKUP(C5144,'country description'!$A$2:$B$16,2,0)</f>
        <v>United States of America</v>
      </c>
      <c r="Y5144" t="str">
        <f t="shared" si="156"/>
        <v>$25</v>
      </c>
      <c r="Z5144" s="36">
        <f>R5144*'Currency Exchange'!$C$2</f>
        <v>2097.578925</v>
      </c>
    </row>
    <row r="5145" ht="14.25" customHeight="1" spans="1:26">
      <c r="A5145" s="33">
        <v>17258552</v>
      </c>
      <c r="B5145" s="34" t="s">
        <v>14456</v>
      </c>
      <c r="C5145" s="33">
        <v>216</v>
      </c>
      <c r="D5145" s="34" t="s">
        <v>14429</v>
      </c>
      <c r="E5145" s="33" t="s">
        <v>14457</v>
      </c>
      <c r="F5145" s="33" t="s">
        <v>14458</v>
      </c>
      <c r="G5145" s="33" t="s">
        <v>14459</v>
      </c>
      <c r="H5145" s="33">
        <v>-93.772033</v>
      </c>
      <c r="I5145" s="33">
        <v>41.615083</v>
      </c>
      <c r="J5145" s="33" t="s">
        <v>14460</v>
      </c>
      <c r="K5145" s="33" t="s">
        <v>14072</v>
      </c>
      <c r="L5145" s="33" t="s">
        <v>34</v>
      </c>
      <c r="M5145" s="33" t="s">
        <v>34</v>
      </c>
      <c r="N5145" s="33" t="s">
        <v>34</v>
      </c>
      <c r="O5145" s="33" t="s">
        <v>34</v>
      </c>
      <c r="P5145" s="33">
        <v>2</v>
      </c>
      <c r="Q5145" s="33">
        <v>308</v>
      </c>
      <c r="R5145" s="33">
        <v>25</v>
      </c>
      <c r="S5145" s="33">
        <v>3.8</v>
      </c>
      <c r="T5145" s="35" t="s">
        <v>2549</v>
      </c>
      <c r="U5145">
        <v>2013</v>
      </c>
      <c r="V5145">
        <v>11</v>
      </c>
      <c r="W5145">
        <v>8</v>
      </c>
      <c r="X5145" t="str">
        <f>VLOOKUP(C5145,'country description'!$A$2:$B$16,2,0)</f>
        <v>United States of America</v>
      </c>
      <c r="Y5145" t="str">
        <f t="shared" si="156"/>
        <v>$25</v>
      </c>
      <c r="Z5145" s="36">
        <f>R5145*'Currency Exchange'!$C$2</f>
        <v>2097.578925</v>
      </c>
    </row>
    <row r="5146" ht="14.25" customHeight="1" spans="1:26">
      <c r="A5146" s="33">
        <v>17259166</v>
      </c>
      <c r="B5146" s="34" t="s">
        <v>14461</v>
      </c>
      <c r="C5146" s="33">
        <v>216</v>
      </c>
      <c r="D5146" s="34" t="s">
        <v>14429</v>
      </c>
      <c r="E5146" s="33" t="s">
        <v>14462</v>
      </c>
      <c r="F5146" s="33" t="s">
        <v>14463</v>
      </c>
      <c r="G5146" s="33" t="s">
        <v>14464</v>
      </c>
      <c r="H5146" s="33">
        <v>-93.645245</v>
      </c>
      <c r="I5146" s="33">
        <v>41.545869</v>
      </c>
      <c r="J5146" s="33" t="s">
        <v>64</v>
      </c>
      <c r="K5146" s="33" t="s">
        <v>14072</v>
      </c>
      <c r="L5146" s="33" t="s">
        <v>34</v>
      </c>
      <c r="M5146" s="33" t="s">
        <v>34</v>
      </c>
      <c r="N5146" s="33" t="s">
        <v>34</v>
      </c>
      <c r="O5146" s="33" t="s">
        <v>34</v>
      </c>
      <c r="P5146" s="33">
        <v>1</v>
      </c>
      <c r="Q5146" s="33">
        <v>218</v>
      </c>
      <c r="R5146" s="33">
        <v>10</v>
      </c>
      <c r="S5146" s="33">
        <v>4.1</v>
      </c>
      <c r="T5146" s="35" t="s">
        <v>14465</v>
      </c>
      <c r="U5146">
        <v>2012</v>
      </c>
      <c r="V5146">
        <v>11</v>
      </c>
      <c r="W5146">
        <v>27</v>
      </c>
      <c r="X5146" t="str">
        <f>VLOOKUP(C5146,'country description'!$A$2:$B$16,2,0)</f>
        <v>United States of America</v>
      </c>
      <c r="Y5146" t="str">
        <f t="shared" si="156"/>
        <v>$10</v>
      </c>
      <c r="Z5146" s="36">
        <f>R5146*'Currency Exchange'!$C$2</f>
        <v>839.03157</v>
      </c>
    </row>
    <row r="5147" ht="14.25" customHeight="1" spans="1:26">
      <c r="A5147" s="33">
        <v>17259169</v>
      </c>
      <c r="B5147" s="34" t="s">
        <v>14466</v>
      </c>
      <c r="C5147" s="33">
        <v>216</v>
      </c>
      <c r="D5147" s="34" t="s">
        <v>14429</v>
      </c>
      <c r="E5147" s="33" t="s">
        <v>14467</v>
      </c>
      <c r="F5147" s="33" t="s">
        <v>14468</v>
      </c>
      <c r="G5147" s="33" t="s">
        <v>14469</v>
      </c>
      <c r="H5147" s="33">
        <v>-93.577383</v>
      </c>
      <c r="I5147" s="33">
        <v>41.601415</v>
      </c>
      <c r="J5147" s="33" t="s">
        <v>3173</v>
      </c>
      <c r="K5147" s="33" t="s">
        <v>14072</v>
      </c>
      <c r="L5147" s="33" t="s">
        <v>34</v>
      </c>
      <c r="M5147" s="33" t="s">
        <v>34</v>
      </c>
      <c r="N5147" s="33" t="s">
        <v>34</v>
      </c>
      <c r="O5147" s="33" t="s">
        <v>34</v>
      </c>
      <c r="P5147" s="33">
        <v>4</v>
      </c>
      <c r="Q5147" s="33">
        <v>476</v>
      </c>
      <c r="R5147" s="33">
        <v>70</v>
      </c>
      <c r="S5147" s="33">
        <v>4.1</v>
      </c>
      <c r="T5147" s="35" t="s">
        <v>651</v>
      </c>
      <c r="U5147">
        <v>2016</v>
      </c>
      <c r="V5147">
        <v>11</v>
      </c>
      <c r="W5147">
        <v>5</v>
      </c>
      <c r="X5147" t="str">
        <f>VLOOKUP(C5147,'country description'!$A$2:$B$16,2,0)</f>
        <v>United States of America</v>
      </c>
      <c r="Y5147" t="str">
        <f t="shared" si="156"/>
        <v>$70</v>
      </c>
      <c r="Z5147" s="36">
        <f>R5147*'Currency Exchange'!$C$2</f>
        <v>5873.22099</v>
      </c>
    </row>
    <row r="5148" ht="14.25" customHeight="1" spans="1:26">
      <c r="A5148" s="33">
        <v>17259200</v>
      </c>
      <c r="B5148" s="34" t="s">
        <v>14470</v>
      </c>
      <c r="C5148" s="33">
        <v>216</v>
      </c>
      <c r="D5148" s="34" t="s">
        <v>14429</v>
      </c>
      <c r="E5148" s="33" t="s">
        <v>14471</v>
      </c>
      <c r="F5148" s="33" t="s">
        <v>14472</v>
      </c>
      <c r="G5148" s="33" t="s">
        <v>14473</v>
      </c>
      <c r="H5148" s="33">
        <v>-93.7441981</v>
      </c>
      <c r="I5148" s="33">
        <v>41.5991771</v>
      </c>
      <c r="J5148" s="33" t="s">
        <v>14474</v>
      </c>
      <c r="K5148" s="33" t="s">
        <v>14072</v>
      </c>
      <c r="L5148" s="33" t="s">
        <v>34</v>
      </c>
      <c r="M5148" s="33" t="s">
        <v>34</v>
      </c>
      <c r="N5148" s="33" t="s">
        <v>34</v>
      </c>
      <c r="O5148" s="33" t="s">
        <v>34</v>
      </c>
      <c r="P5148" s="33">
        <v>3</v>
      </c>
      <c r="Q5148" s="33">
        <v>530</v>
      </c>
      <c r="R5148" s="33">
        <v>40</v>
      </c>
      <c r="S5148" s="33">
        <v>4.2</v>
      </c>
      <c r="T5148" s="35" t="s">
        <v>1855</v>
      </c>
      <c r="U5148">
        <v>2010</v>
      </c>
      <c r="V5148">
        <v>9</v>
      </c>
      <c r="W5148">
        <v>21</v>
      </c>
      <c r="X5148" t="str">
        <f>VLOOKUP(C5148,'country description'!$A$2:$B$16,2,0)</f>
        <v>United States of America</v>
      </c>
      <c r="Y5148" t="str">
        <f t="shared" si="156"/>
        <v>$40</v>
      </c>
      <c r="Z5148" s="36">
        <f>R5148*'Currency Exchange'!$C$2</f>
        <v>3356.12628</v>
      </c>
    </row>
    <row r="5149" ht="14.25" customHeight="1" spans="1:26">
      <c r="A5149" s="33">
        <v>17259243</v>
      </c>
      <c r="B5149" s="34" t="s">
        <v>14475</v>
      </c>
      <c r="C5149" s="33">
        <v>216</v>
      </c>
      <c r="D5149" s="34" t="s">
        <v>14429</v>
      </c>
      <c r="E5149" s="33" t="s">
        <v>14476</v>
      </c>
      <c r="F5149" s="33" t="s">
        <v>14477</v>
      </c>
      <c r="G5149" s="33" t="s">
        <v>14478</v>
      </c>
      <c r="H5149" s="33">
        <v>-93.611366</v>
      </c>
      <c r="I5149" s="33">
        <v>41.590819</v>
      </c>
      <c r="J5149" s="33" t="s">
        <v>1978</v>
      </c>
      <c r="K5149" s="33" t="s">
        <v>14072</v>
      </c>
      <c r="L5149" s="33" t="s">
        <v>34</v>
      </c>
      <c r="M5149" s="33" t="s">
        <v>34</v>
      </c>
      <c r="N5149" s="33" t="s">
        <v>34</v>
      </c>
      <c r="O5149" s="33" t="s">
        <v>34</v>
      </c>
      <c r="P5149" s="33">
        <v>2</v>
      </c>
      <c r="Q5149" s="33">
        <v>860</v>
      </c>
      <c r="R5149" s="33">
        <v>25</v>
      </c>
      <c r="S5149" s="33">
        <v>4.8</v>
      </c>
      <c r="T5149" s="35" t="s">
        <v>14479</v>
      </c>
      <c r="U5149">
        <v>2017</v>
      </c>
      <c r="V5149">
        <v>6</v>
      </c>
      <c r="W5149">
        <v>26</v>
      </c>
      <c r="X5149" t="str">
        <f>VLOOKUP(C5149,'country description'!$A$2:$B$16,2,0)</f>
        <v>United States of America</v>
      </c>
      <c r="Y5149" t="str">
        <f t="shared" si="156"/>
        <v>$25</v>
      </c>
      <c r="Z5149" s="36">
        <f>R5149*'Currency Exchange'!$C$2</f>
        <v>2097.578925</v>
      </c>
    </row>
    <row r="5150" ht="14.25" customHeight="1" spans="1:26">
      <c r="A5150" s="33">
        <v>17259248</v>
      </c>
      <c r="B5150" s="34" t="s">
        <v>14480</v>
      </c>
      <c r="C5150" s="33">
        <v>216</v>
      </c>
      <c r="D5150" s="34" t="s">
        <v>14429</v>
      </c>
      <c r="E5150" s="33" t="s">
        <v>14481</v>
      </c>
      <c r="F5150" s="33" t="s">
        <v>14482</v>
      </c>
      <c r="G5150" s="33" t="s">
        <v>14483</v>
      </c>
      <c r="H5150" s="33">
        <v>-93.659797</v>
      </c>
      <c r="I5150" s="33">
        <v>41.603901</v>
      </c>
      <c r="J5150" s="33" t="s">
        <v>14484</v>
      </c>
      <c r="K5150" s="33" t="s">
        <v>14072</v>
      </c>
      <c r="L5150" s="33" t="s">
        <v>34</v>
      </c>
      <c r="M5150" s="33" t="s">
        <v>34</v>
      </c>
      <c r="N5150" s="33" t="s">
        <v>34</v>
      </c>
      <c r="O5150" s="33" t="s">
        <v>34</v>
      </c>
      <c r="P5150" s="33">
        <v>2</v>
      </c>
      <c r="Q5150" s="33">
        <v>699</v>
      </c>
      <c r="R5150" s="33">
        <v>25</v>
      </c>
      <c r="S5150" s="33">
        <v>4.3</v>
      </c>
      <c r="T5150" s="35" t="s">
        <v>1020</v>
      </c>
      <c r="U5150">
        <v>2017</v>
      </c>
      <c r="V5150">
        <v>3</v>
      </c>
      <c r="W5150">
        <v>26</v>
      </c>
      <c r="X5150" t="str">
        <f>VLOOKUP(C5150,'country description'!$A$2:$B$16,2,0)</f>
        <v>United States of America</v>
      </c>
      <c r="Y5150" t="str">
        <f t="shared" si="156"/>
        <v>$25</v>
      </c>
      <c r="Z5150" s="36">
        <f>R5150*'Currency Exchange'!$C$2</f>
        <v>2097.578925</v>
      </c>
    </row>
    <row r="5151" ht="14.25" customHeight="1" spans="1:26">
      <c r="A5151" s="33">
        <v>17259335</v>
      </c>
      <c r="B5151" s="34" t="s">
        <v>14485</v>
      </c>
      <c r="C5151" s="33">
        <v>216</v>
      </c>
      <c r="D5151" s="34" t="s">
        <v>14429</v>
      </c>
      <c r="E5151" s="33" t="s">
        <v>14486</v>
      </c>
      <c r="F5151" s="33" t="s">
        <v>14487</v>
      </c>
      <c r="G5151" s="33" t="s">
        <v>14488</v>
      </c>
      <c r="H5151" s="33">
        <v>-93.6976773</v>
      </c>
      <c r="I5151" s="33">
        <v>41.6714654</v>
      </c>
      <c r="J5151" s="33" t="s">
        <v>14489</v>
      </c>
      <c r="K5151" s="33" t="s">
        <v>14072</v>
      </c>
      <c r="L5151" s="33" t="s">
        <v>34</v>
      </c>
      <c r="M5151" s="33" t="s">
        <v>34</v>
      </c>
      <c r="N5151" s="33" t="s">
        <v>34</v>
      </c>
      <c r="O5151" s="33" t="s">
        <v>34</v>
      </c>
      <c r="P5151" s="33">
        <v>1</v>
      </c>
      <c r="Q5151" s="33">
        <v>214</v>
      </c>
      <c r="R5151" s="33">
        <v>10</v>
      </c>
      <c r="S5151" s="33">
        <v>4</v>
      </c>
      <c r="T5151" s="35" t="s">
        <v>8329</v>
      </c>
      <c r="U5151">
        <v>2016</v>
      </c>
      <c r="V5151">
        <v>2</v>
      </c>
      <c r="W5151">
        <v>22</v>
      </c>
      <c r="X5151" t="str">
        <f>VLOOKUP(C5151,'country description'!$A$2:$B$16,2,0)</f>
        <v>United States of America</v>
      </c>
      <c r="Y5151" t="str">
        <f t="shared" si="156"/>
        <v>$10</v>
      </c>
      <c r="Z5151" s="36">
        <f>R5151*'Currency Exchange'!$C$2</f>
        <v>839.03157</v>
      </c>
    </row>
    <row r="5152" ht="14.25" customHeight="1" spans="1:26">
      <c r="A5152" s="33">
        <v>17259340</v>
      </c>
      <c r="B5152" s="34" t="s">
        <v>14490</v>
      </c>
      <c r="C5152" s="33">
        <v>216</v>
      </c>
      <c r="D5152" s="34" t="s">
        <v>14429</v>
      </c>
      <c r="E5152" s="33" t="s">
        <v>14491</v>
      </c>
      <c r="F5152" s="33" t="s">
        <v>14431</v>
      </c>
      <c r="G5152" s="33" t="s">
        <v>14432</v>
      </c>
      <c r="H5152" s="33">
        <v>-93.629436</v>
      </c>
      <c r="I5152" s="33">
        <v>41.584027</v>
      </c>
      <c r="J5152" s="33" t="s">
        <v>5984</v>
      </c>
      <c r="K5152" s="33" t="s">
        <v>14072</v>
      </c>
      <c r="L5152" s="33" t="s">
        <v>34</v>
      </c>
      <c r="M5152" s="33" t="s">
        <v>34</v>
      </c>
      <c r="N5152" s="33" t="s">
        <v>34</v>
      </c>
      <c r="O5152" s="33" t="s">
        <v>34</v>
      </c>
      <c r="P5152" s="33">
        <v>3</v>
      </c>
      <c r="Q5152" s="33">
        <v>532</v>
      </c>
      <c r="R5152" s="33">
        <v>40</v>
      </c>
      <c r="S5152" s="33">
        <v>4.3</v>
      </c>
      <c r="T5152" s="35" t="s">
        <v>8761</v>
      </c>
      <c r="U5152">
        <v>2013</v>
      </c>
      <c r="V5152">
        <v>10</v>
      </c>
      <c r="W5152">
        <v>18</v>
      </c>
      <c r="X5152" t="str">
        <f>VLOOKUP(C5152,'country description'!$A$2:$B$16,2,0)</f>
        <v>United States of America</v>
      </c>
      <c r="Y5152" t="str">
        <f t="shared" si="156"/>
        <v>$40</v>
      </c>
      <c r="Z5152" s="36">
        <f>R5152*'Currency Exchange'!$C$2</f>
        <v>3356.12628</v>
      </c>
    </row>
    <row r="5153" ht="14.25" customHeight="1" spans="1:26">
      <c r="A5153" s="33">
        <v>17259368</v>
      </c>
      <c r="B5153" s="34" t="s">
        <v>14492</v>
      </c>
      <c r="C5153" s="33">
        <v>216</v>
      </c>
      <c r="D5153" s="34" t="s">
        <v>14429</v>
      </c>
      <c r="E5153" s="33" t="s">
        <v>14493</v>
      </c>
      <c r="F5153" s="33" t="s">
        <v>14431</v>
      </c>
      <c r="G5153" s="33" t="s">
        <v>14432</v>
      </c>
      <c r="H5153" s="33">
        <v>-93.621631</v>
      </c>
      <c r="I5153" s="33">
        <v>41.585465</v>
      </c>
      <c r="J5153" s="33" t="s">
        <v>14494</v>
      </c>
      <c r="K5153" s="33" t="s">
        <v>14072</v>
      </c>
      <c r="L5153" s="33" t="s">
        <v>34</v>
      </c>
      <c r="M5153" s="33" t="s">
        <v>34</v>
      </c>
      <c r="N5153" s="33" t="s">
        <v>34</v>
      </c>
      <c r="O5153" s="33" t="s">
        <v>34</v>
      </c>
      <c r="P5153" s="33">
        <v>2</v>
      </c>
      <c r="Q5153" s="33">
        <v>728</v>
      </c>
      <c r="R5153" s="33">
        <v>25</v>
      </c>
      <c r="S5153" s="33">
        <v>4.6</v>
      </c>
      <c r="T5153" s="35" t="s">
        <v>9589</v>
      </c>
      <c r="U5153">
        <v>2013</v>
      </c>
      <c r="V5153">
        <v>4</v>
      </c>
      <c r="W5153">
        <v>27</v>
      </c>
      <c r="X5153" t="str">
        <f>VLOOKUP(C5153,'country description'!$A$2:$B$16,2,0)</f>
        <v>United States of America</v>
      </c>
      <c r="Y5153" t="str">
        <f t="shared" si="156"/>
        <v>$25</v>
      </c>
      <c r="Z5153" s="36">
        <f>R5153*'Currency Exchange'!$C$2</f>
        <v>2097.578925</v>
      </c>
    </row>
    <row r="5154" ht="14.25" customHeight="1" spans="1:26">
      <c r="A5154" s="33">
        <v>17259395</v>
      </c>
      <c r="B5154" s="34" t="s">
        <v>14495</v>
      </c>
      <c r="C5154" s="33">
        <v>216</v>
      </c>
      <c r="D5154" s="34" t="s">
        <v>14429</v>
      </c>
      <c r="E5154" s="33" t="s">
        <v>14496</v>
      </c>
      <c r="F5154" s="33" t="s">
        <v>14451</v>
      </c>
      <c r="G5154" s="33" t="s">
        <v>14452</v>
      </c>
      <c r="H5154" s="33">
        <v>-93.643094</v>
      </c>
      <c r="I5154" s="33">
        <v>42.048779</v>
      </c>
      <c r="J5154" s="33" t="s">
        <v>14497</v>
      </c>
      <c r="K5154" s="33" t="s">
        <v>14072</v>
      </c>
      <c r="L5154" s="33" t="s">
        <v>34</v>
      </c>
      <c r="M5154" s="33" t="s">
        <v>34</v>
      </c>
      <c r="N5154" s="33" t="s">
        <v>34</v>
      </c>
      <c r="O5154" s="33" t="s">
        <v>34</v>
      </c>
      <c r="P5154" s="33">
        <v>2</v>
      </c>
      <c r="Q5154" s="33">
        <v>570</v>
      </c>
      <c r="R5154" s="33">
        <v>25</v>
      </c>
      <c r="S5154" s="33">
        <v>4.9</v>
      </c>
      <c r="T5154" s="35" t="s">
        <v>14498</v>
      </c>
      <c r="U5154">
        <v>2014</v>
      </c>
      <c r="V5154">
        <v>7</v>
      </c>
      <c r="W5154">
        <v>3</v>
      </c>
      <c r="X5154" t="str">
        <f>VLOOKUP(C5154,'country description'!$A$2:$B$16,2,0)</f>
        <v>United States of America</v>
      </c>
      <c r="Y5154" t="str">
        <f t="shared" si="156"/>
        <v>$25</v>
      </c>
      <c r="Z5154" s="36">
        <f>R5154*'Currency Exchange'!$C$2</f>
        <v>2097.578925</v>
      </c>
    </row>
    <row r="5155" ht="14.25" customHeight="1" spans="1:26">
      <c r="A5155" s="33">
        <v>17259550</v>
      </c>
      <c r="B5155" s="34" t="s">
        <v>14499</v>
      </c>
      <c r="C5155" s="33">
        <v>216</v>
      </c>
      <c r="D5155" s="34" t="s">
        <v>14429</v>
      </c>
      <c r="E5155" s="33" t="s">
        <v>14500</v>
      </c>
      <c r="F5155" s="33" t="s">
        <v>14472</v>
      </c>
      <c r="G5155" s="33" t="s">
        <v>14473</v>
      </c>
      <c r="H5155" s="33">
        <v>-93.73624</v>
      </c>
      <c r="I5155" s="33">
        <v>41.594039</v>
      </c>
      <c r="J5155" s="33" t="s">
        <v>13677</v>
      </c>
      <c r="K5155" s="33" t="s">
        <v>14072</v>
      </c>
      <c r="L5155" s="33" t="s">
        <v>34</v>
      </c>
      <c r="M5155" s="33" t="s">
        <v>34</v>
      </c>
      <c r="N5155" s="33" t="s">
        <v>34</v>
      </c>
      <c r="O5155" s="33" t="s">
        <v>34</v>
      </c>
      <c r="P5155" s="33">
        <v>2</v>
      </c>
      <c r="Q5155" s="33">
        <v>157</v>
      </c>
      <c r="R5155" s="33">
        <v>25</v>
      </c>
      <c r="S5155" s="33">
        <v>4</v>
      </c>
      <c r="T5155" s="35" t="s">
        <v>5541</v>
      </c>
      <c r="U5155">
        <v>2013</v>
      </c>
      <c r="V5155">
        <v>2</v>
      </c>
      <c r="W5155">
        <v>11</v>
      </c>
      <c r="X5155" t="str">
        <f>VLOOKUP(C5155,'country description'!$A$2:$B$16,2,0)</f>
        <v>United States of America</v>
      </c>
      <c r="Y5155" t="str">
        <f t="shared" si="156"/>
        <v>$25</v>
      </c>
      <c r="Z5155" s="36">
        <f>R5155*'Currency Exchange'!$C$2</f>
        <v>2097.578925</v>
      </c>
    </row>
    <row r="5156" ht="14.25" customHeight="1" spans="1:26">
      <c r="A5156" s="33">
        <v>17259625</v>
      </c>
      <c r="B5156" s="34" t="s">
        <v>14501</v>
      </c>
      <c r="C5156" s="33">
        <v>216</v>
      </c>
      <c r="D5156" s="34" t="s">
        <v>14429</v>
      </c>
      <c r="E5156" s="33" t="s">
        <v>14502</v>
      </c>
      <c r="F5156" s="33" t="s">
        <v>14477</v>
      </c>
      <c r="G5156" s="33" t="s">
        <v>14478</v>
      </c>
      <c r="H5156" s="33">
        <v>-93.61474</v>
      </c>
      <c r="I5156" s="33">
        <v>41.590106</v>
      </c>
      <c r="J5156" s="33" t="s">
        <v>14503</v>
      </c>
      <c r="K5156" s="33" t="s">
        <v>14072</v>
      </c>
      <c r="L5156" s="33" t="s">
        <v>34</v>
      </c>
      <c r="M5156" s="33" t="s">
        <v>34</v>
      </c>
      <c r="N5156" s="33" t="s">
        <v>34</v>
      </c>
      <c r="O5156" s="33" t="s">
        <v>34</v>
      </c>
      <c r="P5156" s="33">
        <v>1</v>
      </c>
      <c r="Q5156" s="33">
        <v>943</v>
      </c>
      <c r="R5156" s="33">
        <v>10</v>
      </c>
      <c r="S5156" s="33">
        <v>4.2</v>
      </c>
      <c r="T5156" s="35" t="s">
        <v>7531</v>
      </c>
      <c r="U5156">
        <v>2012</v>
      </c>
      <c r="V5156">
        <v>4</v>
      </c>
      <c r="W5156">
        <v>7</v>
      </c>
      <c r="X5156" t="str">
        <f>VLOOKUP(C5156,'country description'!$A$2:$B$16,2,0)</f>
        <v>United States of America</v>
      </c>
      <c r="Y5156" t="str">
        <f t="shared" si="156"/>
        <v>$10</v>
      </c>
      <c r="Z5156" s="36">
        <f>R5156*'Currency Exchange'!$C$2</f>
        <v>839.03157</v>
      </c>
    </row>
    <row r="5157" ht="14.25" customHeight="1" spans="1:26">
      <c r="A5157" s="33">
        <v>17259958</v>
      </c>
      <c r="B5157" s="34" t="s">
        <v>14504</v>
      </c>
      <c r="C5157" s="33">
        <v>216</v>
      </c>
      <c r="D5157" s="34" t="s">
        <v>14429</v>
      </c>
      <c r="E5157" s="33" t="s">
        <v>14505</v>
      </c>
      <c r="F5157" s="33" t="s">
        <v>14431</v>
      </c>
      <c r="G5157" s="33" t="s">
        <v>14432</v>
      </c>
      <c r="H5157" s="33">
        <v>-93.627896</v>
      </c>
      <c r="I5157" s="33">
        <v>41.583309</v>
      </c>
      <c r="J5157" s="33" t="s">
        <v>14506</v>
      </c>
      <c r="K5157" s="33" t="s">
        <v>14072</v>
      </c>
      <c r="L5157" s="33" t="s">
        <v>34</v>
      </c>
      <c r="M5157" s="33" t="s">
        <v>34</v>
      </c>
      <c r="N5157" s="33" t="s">
        <v>34</v>
      </c>
      <c r="O5157" s="33" t="s">
        <v>34</v>
      </c>
      <c r="P5157" s="33">
        <v>2</v>
      </c>
      <c r="Q5157" s="33">
        <v>113</v>
      </c>
      <c r="R5157" s="33">
        <v>25</v>
      </c>
      <c r="S5157" s="33">
        <v>3.2</v>
      </c>
      <c r="T5157" s="35" t="s">
        <v>7549</v>
      </c>
      <c r="U5157">
        <v>2017</v>
      </c>
      <c r="V5157">
        <v>2</v>
      </c>
      <c r="W5157">
        <v>21</v>
      </c>
      <c r="X5157" t="str">
        <f>VLOOKUP(C5157,'country description'!$A$2:$B$16,2,0)</f>
        <v>United States of America</v>
      </c>
      <c r="Y5157" t="str">
        <f t="shared" si="156"/>
        <v>$25</v>
      </c>
      <c r="Z5157" s="36">
        <f>R5157*'Currency Exchange'!$C$2</f>
        <v>2097.578925</v>
      </c>
    </row>
    <row r="5158" ht="14.25" customHeight="1" spans="1:26">
      <c r="A5158" s="33">
        <v>17284094</v>
      </c>
      <c r="B5158" s="34" t="s">
        <v>14507</v>
      </c>
      <c r="C5158" s="33">
        <v>216</v>
      </c>
      <c r="D5158" s="34" t="s">
        <v>14508</v>
      </c>
      <c r="E5158" s="33" t="s">
        <v>14509</v>
      </c>
      <c r="F5158" s="33" t="s">
        <v>14508</v>
      </c>
      <c r="G5158" s="33" t="s">
        <v>14510</v>
      </c>
      <c r="H5158" s="33">
        <v>-84.2193</v>
      </c>
      <c r="I5158" s="33">
        <v>31.616</v>
      </c>
      <c r="J5158" s="33" t="s">
        <v>358</v>
      </c>
      <c r="K5158" s="33" t="s">
        <v>14072</v>
      </c>
      <c r="L5158" s="33" t="s">
        <v>34</v>
      </c>
      <c r="M5158" s="33" t="s">
        <v>34</v>
      </c>
      <c r="N5158" s="33" t="s">
        <v>34</v>
      </c>
      <c r="O5158" s="33" t="s">
        <v>34</v>
      </c>
      <c r="P5158" s="33">
        <v>1</v>
      </c>
      <c r="Q5158" s="33">
        <v>67</v>
      </c>
      <c r="R5158" s="33">
        <v>10</v>
      </c>
      <c r="S5158" s="33">
        <v>3.5</v>
      </c>
      <c r="T5158" s="35" t="s">
        <v>1954</v>
      </c>
      <c r="U5158">
        <v>2010</v>
      </c>
      <c r="V5158">
        <v>2</v>
      </c>
      <c r="W5158">
        <v>6</v>
      </c>
      <c r="X5158" t="str">
        <f>VLOOKUP(C5158,'country description'!$A$2:$B$16,2,0)</f>
        <v>United States of America</v>
      </c>
      <c r="Y5158" t="str">
        <f t="shared" si="156"/>
        <v>$10</v>
      </c>
      <c r="Z5158" s="36">
        <f>R5158*'Currency Exchange'!$C$2</f>
        <v>839.03157</v>
      </c>
    </row>
    <row r="5159" ht="14.25" customHeight="1" spans="1:26">
      <c r="A5159" s="33">
        <v>17284105</v>
      </c>
      <c r="B5159" s="34" t="s">
        <v>14511</v>
      </c>
      <c r="C5159" s="33">
        <v>216</v>
      </c>
      <c r="D5159" s="34" t="s">
        <v>14508</v>
      </c>
      <c r="E5159" s="33" t="s">
        <v>14512</v>
      </c>
      <c r="F5159" s="33" t="s">
        <v>14508</v>
      </c>
      <c r="G5159" s="33" t="s">
        <v>14510</v>
      </c>
      <c r="H5159" s="33">
        <v>-84.154</v>
      </c>
      <c r="I5159" s="33">
        <v>31.5772</v>
      </c>
      <c r="J5159" s="38" t="s">
        <v>90</v>
      </c>
      <c r="K5159" s="33" t="s">
        <v>14072</v>
      </c>
      <c r="L5159" s="33" t="s">
        <v>34</v>
      </c>
      <c r="M5159" s="33" t="s">
        <v>34</v>
      </c>
      <c r="N5159" s="33" t="s">
        <v>34</v>
      </c>
      <c r="O5159" s="33" t="s">
        <v>34</v>
      </c>
      <c r="P5159" s="33">
        <v>1</v>
      </c>
      <c r="Q5159" s="33">
        <v>34</v>
      </c>
      <c r="R5159" s="33">
        <v>500</v>
      </c>
      <c r="S5159" s="33">
        <v>3.4</v>
      </c>
      <c r="T5159" s="35" t="s">
        <v>13455</v>
      </c>
      <c r="U5159">
        <v>2011</v>
      </c>
      <c r="V5159">
        <v>10</v>
      </c>
      <c r="W5159">
        <v>20</v>
      </c>
      <c r="X5159" t="str">
        <f>VLOOKUP(C5159,'country description'!$A$2:$B$16,2,0)</f>
        <v>United States of America</v>
      </c>
      <c r="Y5159" t="str">
        <f t="shared" si="156"/>
        <v>$500</v>
      </c>
      <c r="Z5159" s="36">
        <f>R5159*'Currency Exchange'!$C$2</f>
        <v>41951.5785</v>
      </c>
    </row>
    <row r="5160" ht="14.25" customHeight="1" spans="1:26">
      <c r="A5160" s="33">
        <v>17284139</v>
      </c>
      <c r="B5160" s="34" t="s">
        <v>14513</v>
      </c>
      <c r="C5160" s="33">
        <v>216</v>
      </c>
      <c r="D5160" s="34" t="s">
        <v>14508</v>
      </c>
      <c r="E5160" s="33" t="s">
        <v>14514</v>
      </c>
      <c r="F5160" s="33" t="s">
        <v>14508</v>
      </c>
      <c r="G5160" s="33" t="s">
        <v>14510</v>
      </c>
      <c r="H5160" s="33">
        <v>-84.205718</v>
      </c>
      <c r="I5160" s="33">
        <v>31.604905</v>
      </c>
      <c r="J5160" s="33" t="s">
        <v>14515</v>
      </c>
      <c r="K5160" s="33" t="s">
        <v>14072</v>
      </c>
      <c r="L5160" s="33" t="s">
        <v>34</v>
      </c>
      <c r="M5160" s="33" t="s">
        <v>34</v>
      </c>
      <c r="N5160" s="33" t="s">
        <v>34</v>
      </c>
      <c r="O5160" s="33" t="s">
        <v>34</v>
      </c>
      <c r="P5160" s="33">
        <v>2</v>
      </c>
      <c r="Q5160" s="33">
        <v>147</v>
      </c>
      <c r="R5160" s="33">
        <v>25</v>
      </c>
      <c r="S5160" s="33">
        <v>3.7</v>
      </c>
      <c r="T5160" s="35" t="s">
        <v>14516</v>
      </c>
      <c r="U5160">
        <v>2011</v>
      </c>
      <c r="V5160">
        <v>8</v>
      </c>
      <c r="W5160">
        <v>28</v>
      </c>
      <c r="X5160" t="str">
        <f>VLOOKUP(C5160,'country description'!$A$2:$B$16,2,0)</f>
        <v>United States of America</v>
      </c>
      <c r="Y5160" t="str">
        <f t="shared" si="156"/>
        <v>$25</v>
      </c>
      <c r="Z5160" s="36">
        <f>R5160*'Currency Exchange'!$C$2</f>
        <v>2097.578925</v>
      </c>
    </row>
    <row r="5161" ht="14.25" customHeight="1" spans="1:26">
      <c r="A5161" s="33">
        <v>17284145</v>
      </c>
      <c r="B5161" s="34" t="s">
        <v>14517</v>
      </c>
      <c r="C5161" s="33">
        <v>216</v>
      </c>
      <c r="D5161" s="34" t="s">
        <v>14508</v>
      </c>
      <c r="E5161" s="33" t="s">
        <v>14518</v>
      </c>
      <c r="F5161" s="33" t="s">
        <v>14508</v>
      </c>
      <c r="G5161" s="33" t="s">
        <v>14510</v>
      </c>
      <c r="H5161" s="33">
        <v>-84.2191</v>
      </c>
      <c r="I5161" s="33">
        <v>31.6156</v>
      </c>
      <c r="J5161" s="33" t="s">
        <v>14519</v>
      </c>
      <c r="K5161" s="33" t="s">
        <v>14072</v>
      </c>
      <c r="L5161" s="33" t="s">
        <v>34</v>
      </c>
      <c r="M5161" s="33" t="s">
        <v>34</v>
      </c>
      <c r="N5161" s="33" t="s">
        <v>34</v>
      </c>
      <c r="O5161" s="33" t="s">
        <v>34</v>
      </c>
      <c r="P5161" s="33">
        <v>2</v>
      </c>
      <c r="Q5161" s="33">
        <v>88</v>
      </c>
      <c r="R5161" s="33">
        <v>25</v>
      </c>
      <c r="S5161" s="33">
        <v>3.6</v>
      </c>
      <c r="T5161" s="35" t="s">
        <v>2379</v>
      </c>
      <c r="U5161">
        <v>2010</v>
      </c>
      <c r="V5161">
        <v>8</v>
      </c>
      <c r="W5161">
        <v>20</v>
      </c>
      <c r="X5161" t="str">
        <f>VLOOKUP(C5161,'country description'!$A$2:$B$16,2,0)</f>
        <v>United States of America</v>
      </c>
      <c r="Y5161" t="str">
        <f t="shared" si="156"/>
        <v>$25</v>
      </c>
      <c r="Z5161" s="36">
        <f>R5161*'Currency Exchange'!$C$2</f>
        <v>2097.578925</v>
      </c>
    </row>
    <row r="5162" ht="14.25" customHeight="1" spans="1:26">
      <c r="A5162" s="33">
        <v>17284150</v>
      </c>
      <c r="B5162" s="34" t="s">
        <v>14520</v>
      </c>
      <c r="C5162" s="33">
        <v>216</v>
      </c>
      <c r="D5162" s="34" t="s">
        <v>14508</v>
      </c>
      <c r="E5162" s="33" t="s">
        <v>14521</v>
      </c>
      <c r="F5162" s="33" t="s">
        <v>14508</v>
      </c>
      <c r="G5162" s="33" t="s">
        <v>14510</v>
      </c>
      <c r="H5162" s="33">
        <v>-84.212</v>
      </c>
      <c r="I5162" s="33">
        <v>31.6104</v>
      </c>
      <c r="J5162" s="33" t="s">
        <v>64</v>
      </c>
      <c r="K5162" s="33" t="s">
        <v>14072</v>
      </c>
      <c r="L5162" s="33" t="s">
        <v>34</v>
      </c>
      <c r="M5162" s="33" t="s">
        <v>34</v>
      </c>
      <c r="N5162" s="33" t="s">
        <v>34</v>
      </c>
      <c r="O5162" s="33" t="s">
        <v>34</v>
      </c>
      <c r="P5162" s="33">
        <v>1</v>
      </c>
      <c r="Q5162" s="33">
        <v>153</v>
      </c>
      <c r="R5162" s="33">
        <v>10</v>
      </c>
      <c r="S5162" s="33">
        <v>3.8</v>
      </c>
      <c r="T5162" s="35" t="s">
        <v>2053</v>
      </c>
      <c r="U5162">
        <v>2016</v>
      </c>
      <c r="V5162">
        <v>2</v>
      </c>
      <c r="W5162">
        <v>13</v>
      </c>
      <c r="X5162" t="str">
        <f>VLOOKUP(C5162,'country description'!$A$2:$B$16,2,0)</f>
        <v>United States of America</v>
      </c>
      <c r="Y5162" t="str">
        <f t="shared" si="156"/>
        <v>$10</v>
      </c>
      <c r="Z5162" s="36">
        <f>R5162*'Currency Exchange'!$C$2</f>
        <v>839.03157</v>
      </c>
    </row>
    <row r="5163" ht="14.25" customHeight="1" spans="1:26">
      <c r="A5163" s="33">
        <v>17284158</v>
      </c>
      <c r="B5163" s="34" t="s">
        <v>14522</v>
      </c>
      <c r="C5163" s="33">
        <v>216</v>
      </c>
      <c r="D5163" s="34" t="s">
        <v>14508</v>
      </c>
      <c r="E5163" s="33" t="s">
        <v>14523</v>
      </c>
      <c r="F5163" s="33" t="s">
        <v>14508</v>
      </c>
      <c r="G5163" s="33" t="s">
        <v>14510</v>
      </c>
      <c r="H5163" s="33">
        <v>-84.1534</v>
      </c>
      <c r="I5163" s="33">
        <v>31.5751</v>
      </c>
      <c r="J5163" s="38" t="s">
        <v>90</v>
      </c>
      <c r="K5163" s="33" t="s">
        <v>14072</v>
      </c>
      <c r="L5163" s="33" t="s">
        <v>34</v>
      </c>
      <c r="M5163" s="33" t="s">
        <v>34</v>
      </c>
      <c r="N5163" s="33" t="s">
        <v>34</v>
      </c>
      <c r="O5163" s="33" t="s">
        <v>34</v>
      </c>
      <c r="P5163" s="33">
        <v>1</v>
      </c>
      <c r="Q5163" s="33">
        <v>160</v>
      </c>
      <c r="R5163" s="33">
        <v>10</v>
      </c>
      <c r="S5163" s="33">
        <v>3.9</v>
      </c>
      <c r="T5163" s="35" t="s">
        <v>14524</v>
      </c>
      <c r="U5163">
        <v>2013</v>
      </c>
      <c r="V5163">
        <v>9</v>
      </c>
      <c r="W5163">
        <v>2</v>
      </c>
      <c r="X5163" t="str">
        <f>VLOOKUP(C5163,'country description'!$A$2:$B$16,2,0)</f>
        <v>United States of America</v>
      </c>
      <c r="Y5163" t="str">
        <f t="shared" si="156"/>
        <v>$10</v>
      </c>
      <c r="Z5163" s="36">
        <f>R5163*'Currency Exchange'!$C$2</f>
        <v>839.03157</v>
      </c>
    </row>
    <row r="5164" ht="14.25" customHeight="1" spans="1:26">
      <c r="A5164" s="33">
        <v>17284175</v>
      </c>
      <c r="B5164" s="34" t="s">
        <v>14525</v>
      </c>
      <c r="C5164" s="33">
        <v>216</v>
      </c>
      <c r="D5164" s="34" t="s">
        <v>14508</v>
      </c>
      <c r="E5164" s="33" t="s">
        <v>14526</v>
      </c>
      <c r="F5164" s="33" t="s">
        <v>14508</v>
      </c>
      <c r="G5164" s="33" t="s">
        <v>14510</v>
      </c>
      <c r="H5164" s="33">
        <v>-84.2228</v>
      </c>
      <c r="I5164" s="33">
        <v>31.6077</v>
      </c>
      <c r="J5164" s="33" t="s">
        <v>14527</v>
      </c>
      <c r="K5164" s="33" t="s">
        <v>14072</v>
      </c>
      <c r="L5164" s="33" t="s">
        <v>34</v>
      </c>
      <c r="M5164" s="33" t="s">
        <v>34</v>
      </c>
      <c r="N5164" s="33" t="s">
        <v>34</v>
      </c>
      <c r="O5164" s="33" t="s">
        <v>34</v>
      </c>
      <c r="P5164" s="33">
        <v>2</v>
      </c>
      <c r="Q5164" s="33">
        <v>57</v>
      </c>
      <c r="R5164" s="33">
        <v>25</v>
      </c>
      <c r="S5164" s="33">
        <v>3.5</v>
      </c>
      <c r="T5164" s="35" t="s">
        <v>2090</v>
      </c>
      <c r="U5164">
        <v>2016</v>
      </c>
      <c r="V5164">
        <v>3</v>
      </c>
      <c r="W5164">
        <v>24</v>
      </c>
      <c r="X5164" t="str">
        <f>VLOOKUP(C5164,'country description'!$A$2:$B$16,2,0)</f>
        <v>United States of America</v>
      </c>
      <c r="Y5164" t="str">
        <f t="shared" si="156"/>
        <v>$25</v>
      </c>
      <c r="Z5164" s="36">
        <f>R5164*'Currency Exchange'!$C$2</f>
        <v>2097.578925</v>
      </c>
    </row>
    <row r="5165" ht="14.25" customHeight="1" spans="1:26">
      <c r="A5165" s="33">
        <v>17284179</v>
      </c>
      <c r="B5165" s="34" t="s">
        <v>14528</v>
      </c>
      <c r="C5165" s="33">
        <v>216</v>
      </c>
      <c r="D5165" s="34" t="s">
        <v>14508</v>
      </c>
      <c r="E5165" s="33" t="s">
        <v>14529</v>
      </c>
      <c r="F5165" s="33" t="s">
        <v>14508</v>
      </c>
      <c r="G5165" s="33" t="s">
        <v>14510</v>
      </c>
      <c r="H5165" s="33">
        <v>-84.2229</v>
      </c>
      <c r="I5165" s="33">
        <v>31.6185</v>
      </c>
      <c r="J5165" s="33" t="s">
        <v>12845</v>
      </c>
      <c r="K5165" s="33" t="s">
        <v>14072</v>
      </c>
      <c r="L5165" s="33" t="s">
        <v>34</v>
      </c>
      <c r="M5165" s="33" t="s">
        <v>34</v>
      </c>
      <c r="N5165" s="33" t="s">
        <v>34</v>
      </c>
      <c r="O5165" s="33" t="s">
        <v>34</v>
      </c>
      <c r="P5165" s="33">
        <v>2</v>
      </c>
      <c r="Q5165" s="33">
        <v>58</v>
      </c>
      <c r="R5165" s="33">
        <v>25</v>
      </c>
      <c r="S5165" s="33">
        <v>3.5</v>
      </c>
      <c r="T5165" s="35" t="s">
        <v>2353</v>
      </c>
      <c r="U5165">
        <v>2015</v>
      </c>
      <c r="V5165">
        <v>7</v>
      </c>
      <c r="W5165">
        <v>7</v>
      </c>
      <c r="X5165" t="str">
        <f>VLOOKUP(C5165,'country description'!$A$2:$B$16,2,0)</f>
        <v>United States of America</v>
      </c>
      <c r="Y5165" t="str">
        <f t="shared" si="156"/>
        <v>$25</v>
      </c>
      <c r="Z5165" s="36">
        <f>R5165*'Currency Exchange'!$C$2</f>
        <v>2097.578925</v>
      </c>
    </row>
    <row r="5166" ht="14.25" customHeight="1" spans="1:26">
      <c r="A5166" s="33">
        <v>17284197</v>
      </c>
      <c r="B5166" s="34" t="s">
        <v>14530</v>
      </c>
      <c r="C5166" s="33">
        <v>216</v>
      </c>
      <c r="D5166" s="34" t="s">
        <v>14508</v>
      </c>
      <c r="E5166" s="33" t="s">
        <v>14531</v>
      </c>
      <c r="F5166" s="33" t="s">
        <v>14508</v>
      </c>
      <c r="G5166" s="33" t="s">
        <v>14510</v>
      </c>
      <c r="H5166" s="33">
        <v>-84.2164</v>
      </c>
      <c r="I5166" s="33">
        <v>31.6137</v>
      </c>
      <c r="J5166" s="33" t="s">
        <v>14532</v>
      </c>
      <c r="K5166" s="33" t="s">
        <v>14072</v>
      </c>
      <c r="L5166" s="33" t="s">
        <v>34</v>
      </c>
      <c r="M5166" s="33" t="s">
        <v>34</v>
      </c>
      <c r="N5166" s="33" t="s">
        <v>34</v>
      </c>
      <c r="O5166" s="33" t="s">
        <v>34</v>
      </c>
      <c r="P5166" s="33">
        <v>3</v>
      </c>
      <c r="Q5166" s="33">
        <v>115</v>
      </c>
      <c r="R5166" s="33">
        <v>40</v>
      </c>
      <c r="S5166" s="33">
        <v>3.6</v>
      </c>
      <c r="T5166" s="35" t="s">
        <v>10428</v>
      </c>
      <c r="U5166">
        <v>2012</v>
      </c>
      <c r="V5166">
        <v>2</v>
      </c>
      <c r="W5166">
        <v>19</v>
      </c>
      <c r="X5166" t="str">
        <f>VLOOKUP(C5166,'country description'!$A$2:$B$16,2,0)</f>
        <v>United States of America</v>
      </c>
      <c r="Y5166" t="str">
        <f t="shared" si="156"/>
        <v>$40</v>
      </c>
      <c r="Z5166" s="36">
        <f>R5166*'Currency Exchange'!$C$2</f>
        <v>3356.12628</v>
      </c>
    </row>
    <row r="5167" ht="14.25" customHeight="1" spans="1:26">
      <c r="A5167" s="33">
        <v>17284203</v>
      </c>
      <c r="B5167" s="34" t="s">
        <v>14533</v>
      </c>
      <c r="C5167" s="33">
        <v>216</v>
      </c>
      <c r="D5167" s="34" t="s">
        <v>14508</v>
      </c>
      <c r="E5167" s="33" t="s">
        <v>14534</v>
      </c>
      <c r="F5167" s="33" t="s">
        <v>14508</v>
      </c>
      <c r="G5167" s="33" t="s">
        <v>14510</v>
      </c>
      <c r="H5167" s="33">
        <v>-84.207095</v>
      </c>
      <c r="I5167" s="33">
        <v>31.608743</v>
      </c>
      <c r="J5167" s="33" t="s">
        <v>14484</v>
      </c>
      <c r="K5167" s="33" t="s">
        <v>14072</v>
      </c>
      <c r="L5167" s="33" t="s">
        <v>34</v>
      </c>
      <c r="M5167" s="33" t="s">
        <v>34</v>
      </c>
      <c r="N5167" s="33" t="s">
        <v>34</v>
      </c>
      <c r="O5167" s="33" t="s">
        <v>34</v>
      </c>
      <c r="P5167" s="33">
        <v>1</v>
      </c>
      <c r="Q5167" s="33">
        <v>25</v>
      </c>
      <c r="R5167" s="33">
        <v>10</v>
      </c>
      <c r="S5167" s="33">
        <v>3.3</v>
      </c>
      <c r="T5167" s="35" t="s">
        <v>14535</v>
      </c>
      <c r="U5167">
        <v>2012</v>
      </c>
      <c r="V5167">
        <v>3</v>
      </c>
      <c r="W5167">
        <v>1</v>
      </c>
      <c r="X5167" t="str">
        <f>VLOOKUP(C5167,'country description'!$A$2:$B$16,2,0)</f>
        <v>United States of America</v>
      </c>
      <c r="Y5167" t="str">
        <f t="shared" si="156"/>
        <v>$10</v>
      </c>
      <c r="Z5167" s="36">
        <f>R5167*'Currency Exchange'!$C$2</f>
        <v>839.03157</v>
      </c>
    </row>
    <row r="5168" ht="14.25" customHeight="1" spans="1:26">
      <c r="A5168" s="33">
        <v>17284211</v>
      </c>
      <c r="B5168" s="34" t="s">
        <v>14536</v>
      </c>
      <c r="C5168" s="33">
        <v>216</v>
      </c>
      <c r="D5168" s="34" t="s">
        <v>14508</v>
      </c>
      <c r="E5168" s="33" t="s">
        <v>14537</v>
      </c>
      <c r="F5168" s="33" t="s">
        <v>14508</v>
      </c>
      <c r="G5168" s="33" t="s">
        <v>14510</v>
      </c>
      <c r="H5168" s="33">
        <v>-84.1759</v>
      </c>
      <c r="I5168" s="33">
        <v>31.5882</v>
      </c>
      <c r="J5168" s="38" t="s">
        <v>90</v>
      </c>
      <c r="K5168" s="33" t="s">
        <v>14072</v>
      </c>
      <c r="L5168" s="33" t="s">
        <v>34</v>
      </c>
      <c r="M5168" s="33" t="s">
        <v>34</v>
      </c>
      <c r="N5168" s="33" t="s">
        <v>34</v>
      </c>
      <c r="O5168" s="33" t="s">
        <v>34</v>
      </c>
      <c r="P5168" s="33">
        <v>1</v>
      </c>
      <c r="Q5168" s="33">
        <v>36</v>
      </c>
      <c r="R5168" s="33">
        <v>500</v>
      </c>
      <c r="S5168" s="33">
        <v>3.4</v>
      </c>
      <c r="T5168" s="35" t="s">
        <v>8985</v>
      </c>
      <c r="U5168">
        <v>2011</v>
      </c>
      <c r="V5168">
        <v>4</v>
      </c>
      <c r="W5168">
        <v>25</v>
      </c>
      <c r="X5168" t="str">
        <f>VLOOKUP(C5168,'country description'!$A$2:$B$16,2,0)</f>
        <v>United States of America</v>
      </c>
      <c r="Y5168" t="str">
        <f t="shared" si="156"/>
        <v>$500</v>
      </c>
      <c r="Z5168" s="36">
        <f>R5168*'Currency Exchange'!$C$2</f>
        <v>41951.5785</v>
      </c>
    </row>
    <row r="5169" ht="14.25" customHeight="1" spans="1:26">
      <c r="A5169" s="33">
        <v>17284241</v>
      </c>
      <c r="B5169" s="34" t="s">
        <v>14538</v>
      </c>
      <c r="C5169" s="33">
        <v>216</v>
      </c>
      <c r="D5169" s="34" t="s">
        <v>14508</v>
      </c>
      <c r="E5169" s="33" t="s">
        <v>14539</v>
      </c>
      <c r="F5169" s="33" t="s">
        <v>14508</v>
      </c>
      <c r="G5169" s="33" t="s">
        <v>14510</v>
      </c>
      <c r="H5169" s="33">
        <v>-84.2233</v>
      </c>
      <c r="I5169" s="33">
        <v>31.6118</v>
      </c>
      <c r="J5169" s="33" t="s">
        <v>14532</v>
      </c>
      <c r="K5169" s="33" t="s">
        <v>14072</v>
      </c>
      <c r="L5169" s="33" t="s">
        <v>34</v>
      </c>
      <c r="M5169" s="33" t="s">
        <v>34</v>
      </c>
      <c r="N5169" s="33" t="s">
        <v>34</v>
      </c>
      <c r="O5169" s="33" t="s">
        <v>34</v>
      </c>
      <c r="P5169" s="33">
        <v>3</v>
      </c>
      <c r="Q5169" s="33">
        <v>51</v>
      </c>
      <c r="R5169" s="33">
        <v>40</v>
      </c>
      <c r="S5169" s="33">
        <v>3.5</v>
      </c>
      <c r="T5169" s="35" t="s">
        <v>572</v>
      </c>
      <c r="U5169">
        <v>2012</v>
      </c>
      <c r="V5169">
        <v>7</v>
      </c>
      <c r="W5169">
        <v>12</v>
      </c>
      <c r="X5169" t="str">
        <f>VLOOKUP(C5169,'country description'!$A$2:$B$16,2,0)</f>
        <v>United States of America</v>
      </c>
      <c r="Y5169" t="str">
        <f t="shared" si="156"/>
        <v>$40</v>
      </c>
      <c r="Z5169" s="36">
        <f>R5169*'Currency Exchange'!$C$2</f>
        <v>3356.12628</v>
      </c>
    </row>
    <row r="5170" ht="14.25" customHeight="1" spans="1:26">
      <c r="A5170" s="33">
        <v>17284279</v>
      </c>
      <c r="B5170" s="34" t="s">
        <v>14540</v>
      </c>
      <c r="C5170" s="33">
        <v>216</v>
      </c>
      <c r="D5170" s="34" t="s">
        <v>14508</v>
      </c>
      <c r="E5170" s="33" t="s">
        <v>14541</v>
      </c>
      <c r="F5170" s="33" t="s">
        <v>14508</v>
      </c>
      <c r="G5170" s="33" t="s">
        <v>14510</v>
      </c>
      <c r="H5170" s="33">
        <v>-84.1757</v>
      </c>
      <c r="I5170" s="33">
        <v>31.5985</v>
      </c>
      <c r="J5170" s="33" t="s">
        <v>3613</v>
      </c>
      <c r="K5170" s="33" t="s">
        <v>14072</v>
      </c>
      <c r="L5170" s="33" t="s">
        <v>34</v>
      </c>
      <c r="M5170" s="33" t="s">
        <v>34</v>
      </c>
      <c r="N5170" s="33" t="s">
        <v>34</v>
      </c>
      <c r="O5170" s="33" t="s">
        <v>34</v>
      </c>
      <c r="P5170" s="33">
        <v>1</v>
      </c>
      <c r="Q5170" s="33">
        <v>117</v>
      </c>
      <c r="R5170" s="33">
        <v>10</v>
      </c>
      <c r="S5170" s="33">
        <v>3.7</v>
      </c>
      <c r="T5170" s="35" t="s">
        <v>11265</v>
      </c>
      <c r="U5170">
        <v>2016</v>
      </c>
      <c r="V5170">
        <v>8</v>
      </c>
      <c r="W5170">
        <v>17</v>
      </c>
      <c r="X5170" t="str">
        <f>VLOOKUP(C5170,'country description'!$A$2:$B$16,2,0)</f>
        <v>United States of America</v>
      </c>
      <c r="Y5170" t="str">
        <f t="shared" si="156"/>
        <v>$10</v>
      </c>
      <c r="Z5170" s="36">
        <f>R5170*'Currency Exchange'!$C$2</f>
        <v>839.03157</v>
      </c>
    </row>
    <row r="5171" ht="14.25" customHeight="1" spans="1:26">
      <c r="A5171" s="33">
        <v>17284302</v>
      </c>
      <c r="B5171" s="34" t="s">
        <v>14542</v>
      </c>
      <c r="C5171" s="33">
        <v>216</v>
      </c>
      <c r="D5171" s="34" t="s">
        <v>14508</v>
      </c>
      <c r="E5171" s="33" t="s">
        <v>14518</v>
      </c>
      <c r="F5171" s="33" t="s">
        <v>14508</v>
      </c>
      <c r="G5171" s="33" t="s">
        <v>14510</v>
      </c>
      <c r="H5171" s="33">
        <v>-84.2194</v>
      </c>
      <c r="I5171" s="33">
        <v>31.6158</v>
      </c>
      <c r="J5171" s="33" t="s">
        <v>9228</v>
      </c>
      <c r="K5171" s="33" t="s">
        <v>14072</v>
      </c>
      <c r="L5171" s="33" t="s">
        <v>34</v>
      </c>
      <c r="M5171" s="33" t="s">
        <v>34</v>
      </c>
      <c r="N5171" s="33" t="s">
        <v>34</v>
      </c>
      <c r="O5171" s="33" t="s">
        <v>34</v>
      </c>
      <c r="P5171" s="33">
        <v>1</v>
      </c>
      <c r="Q5171" s="33">
        <v>45</v>
      </c>
      <c r="R5171" s="33">
        <v>500</v>
      </c>
      <c r="S5171" s="33">
        <v>3.4</v>
      </c>
      <c r="T5171" s="35" t="s">
        <v>5544</v>
      </c>
      <c r="U5171">
        <v>2016</v>
      </c>
      <c r="V5171">
        <v>1</v>
      </c>
      <c r="W5171">
        <v>23</v>
      </c>
      <c r="X5171" t="str">
        <f>VLOOKUP(C5171,'country description'!$A$2:$B$16,2,0)</f>
        <v>United States of America</v>
      </c>
      <c r="Y5171" t="str">
        <f t="shared" si="156"/>
        <v>$500</v>
      </c>
      <c r="Z5171" s="36">
        <f>R5171*'Currency Exchange'!$C$2</f>
        <v>41951.5785</v>
      </c>
    </row>
    <row r="5172" ht="14.25" customHeight="1" spans="1:26">
      <c r="A5172" s="33">
        <v>17284364</v>
      </c>
      <c r="B5172" s="34" t="s">
        <v>14543</v>
      </c>
      <c r="C5172" s="33">
        <v>216</v>
      </c>
      <c r="D5172" s="34" t="s">
        <v>14508</v>
      </c>
      <c r="E5172" s="33" t="s">
        <v>14544</v>
      </c>
      <c r="F5172" s="33" t="s">
        <v>14545</v>
      </c>
      <c r="G5172" s="33" t="s">
        <v>14546</v>
      </c>
      <c r="H5172" s="33">
        <v>-83.8389</v>
      </c>
      <c r="I5172" s="33">
        <v>31.5308</v>
      </c>
      <c r="J5172" s="33" t="s">
        <v>14547</v>
      </c>
      <c r="K5172" s="33" t="s">
        <v>14072</v>
      </c>
      <c r="L5172" s="33" t="s">
        <v>34</v>
      </c>
      <c r="M5172" s="33" t="s">
        <v>34</v>
      </c>
      <c r="N5172" s="33" t="s">
        <v>34</v>
      </c>
      <c r="O5172" s="33" t="s">
        <v>34</v>
      </c>
      <c r="P5172" s="33">
        <v>1</v>
      </c>
      <c r="Q5172" s="33">
        <v>20</v>
      </c>
      <c r="R5172" s="33">
        <v>10</v>
      </c>
      <c r="S5172" s="33">
        <v>3.4</v>
      </c>
      <c r="T5172" s="35" t="s">
        <v>4582</v>
      </c>
      <c r="U5172">
        <v>2015</v>
      </c>
      <c r="V5172">
        <v>2</v>
      </c>
      <c r="W5172">
        <v>23</v>
      </c>
      <c r="X5172" t="str">
        <f>VLOOKUP(C5172,'country description'!$A$2:$B$16,2,0)</f>
        <v>United States of America</v>
      </c>
      <c r="Y5172" t="str">
        <f t="shared" si="156"/>
        <v>$10</v>
      </c>
      <c r="Z5172" s="36">
        <f>R5172*'Currency Exchange'!$C$2</f>
        <v>839.03157</v>
      </c>
    </row>
    <row r="5173" ht="14.25" customHeight="1" spans="1:26">
      <c r="A5173" s="33">
        <v>17284390</v>
      </c>
      <c r="B5173" s="34" t="s">
        <v>14548</v>
      </c>
      <c r="C5173" s="33">
        <v>216</v>
      </c>
      <c r="D5173" s="34" t="s">
        <v>14508</v>
      </c>
      <c r="E5173" s="33" t="s">
        <v>14549</v>
      </c>
      <c r="F5173" s="33" t="s">
        <v>14508</v>
      </c>
      <c r="G5173" s="33" t="s">
        <v>14510</v>
      </c>
      <c r="H5173" s="33">
        <v>-84.205025</v>
      </c>
      <c r="I5173" s="33">
        <v>31.605882</v>
      </c>
      <c r="J5173" s="33" t="s">
        <v>14550</v>
      </c>
      <c r="K5173" s="33" t="s">
        <v>14072</v>
      </c>
      <c r="L5173" s="33" t="s">
        <v>34</v>
      </c>
      <c r="M5173" s="33" t="s">
        <v>34</v>
      </c>
      <c r="N5173" s="33" t="s">
        <v>34</v>
      </c>
      <c r="O5173" s="33" t="s">
        <v>34</v>
      </c>
      <c r="P5173" s="33">
        <v>3</v>
      </c>
      <c r="Q5173" s="33">
        <v>250</v>
      </c>
      <c r="R5173" s="33">
        <v>40</v>
      </c>
      <c r="S5173" s="33">
        <v>3.8</v>
      </c>
      <c r="T5173" s="35" t="s">
        <v>2763</v>
      </c>
      <c r="U5173">
        <v>2013</v>
      </c>
      <c r="V5173">
        <v>2</v>
      </c>
      <c r="W5173">
        <v>17</v>
      </c>
      <c r="X5173" t="str">
        <f>VLOOKUP(C5173,'country description'!$A$2:$B$16,2,0)</f>
        <v>United States of America</v>
      </c>
      <c r="Y5173" t="str">
        <f t="shared" si="156"/>
        <v>$40</v>
      </c>
      <c r="Z5173" s="36">
        <f>R5173*'Currency Exchange'!$C$2</f>
        <v>3356.12628</v>
      </c>
    </row>
    <row r="5174" ht="14.25" customHeight="1" spans="1:26">
      <c r="A5174" s="33">
        <v>17284397</v>
      </c>
      <c r="B5174" s="34" t="s">
        <v>14551</v>
      </c>
      <c r="C5174" s="33">
        <v>216</v>
      </c>
      <c r="D5174" s="34" t="s">
        <v>14508</v>
      </c>
      <c r="E5174" s="33" t="s">
        <v>14552</v>
      </c>
      <c r="F5174" s="33" t="s">
        <v>14508</v>
      </c>
      <c r="G5174" s="33" t="s">
        <v>14510</v>
      </c>
      <c r="H5174" s="33">
        <v>-84.206944</v>
      </c>
      <c r="I5174" s="33">
        <v>31.622412</v>
      </c>
      <c r="J5174" s="33" t="s">
        <v>14553</v>
      </c>
      <c r="K5174" s="33" t="s">
        <v>14072</v>
      </c>
      <c r="L5174" s="33" t="s">
        <v>34</v>
      </c>
      <c r="M5174" s="33" t="s">
        <v>34</v>
      </c>
      <c r="N5174" s="33" t="s">
        <v>34</v>
      </c>
      <c r="O5174" s="33" t="s">
        <v>34</v>
      </c>
      <c r="P5174" s="33">
        <v>1</v>
      </c>
      <c r="Q5174" s="33">
        <v>26</v>
      </c>
      <c r="R5174" s="33">
        <v>10</v>
      </c>
      <c r="S5174" s="33">
        <v>3.4</v>
      </c>
      <c r="T5174" s="35" t="s">
        <v>7154</v>
      </c>
      <c r="U5174">
        <v>2012</v>
      </c>
      <c r="V5174">
        <v>3</v>
      </c>
      <c r="W5174">
        <v>2</v>
      </c>
      <c r="X5174" t="str">
        <f>VLOOKUP(C5174,'country description'!$A$2:$B$16,2,0)</f>
        <v>United States of America</v>
      </c>
      <c r="Y5174" t="str">
        <f t="shared" si="156"/>
        <v>$10</v>
      </c>
      <c r="Z5174" s="36">
        <f>R5174*'Currency Exchange'!$C$2</f>
        <v>839.03157</v>
      </c>
    </row>
    <row r="5175" ht="14.25" customHeight="1" spans="1:26">
      <c r="A5175" s="33">
        <v>17284403</v>
      </c>
      <c r="B5175" s="34" t="s">
        <v>14554</v>
      </c>
      <c r="C5175" s="33">
        <v>216</v>
      </c>
      <c r="D5175" s="34" t="s">
        <v>14508</v>
      </c>
      <c r="E5175" s="33" t="s">
        <v>14555</v>
      </c>
      <c r="F5175" s="33" t="s">
        <v>14508</v>
      </c>
      <c r="G5175" s="33" t="s">
        <v>14510</v>
      </c>
      <c r="H5175" s="33">
        <v>-84.223278</v>
      </c>
      <c r="I5175" s="33">
        <v>31.612121</v>
      </c>
      <c r="J5175" s="33" t="s">
        <v>14556</v>
      </c>
      <c r="K5175" s="33" t="s">
        <v>14072</v>
      </c>
      <c r="L5175" s="33" t="s">
        <v>34</v>
      </c>
      <c r="M5175" s="33" t="s">
        <v>34</v>
      </c>
      <c r="N5175" s="33" t="s">
        <v>34</v>
      </c>
      <c r="O5175" s="33" t="s">
        <v>34</v>
      </c>
      <c r="P5175" s="33">
        <v>4</v>
      </c>
      <c r="Q5175" s="33">
        <v>51</v>
      </c>
      <c r="R5175" s="33">
        <v>70</v>
      </c>
      <c r="S5175" s="33">
        <v>3.5</v>
      </c>
      <c r="T5175" s="35" t="s">
        <v>5216</v>
      </c>
      <c r="U5175">
        <v>2018</v>
      </c>
      <c r="V5175">
        <v>1</v>
      </c>
      <c r="W5175">
        <v>22</v>
      </c>
      <c r="X5175" t="str">
        <f>VLOOKUP(C5175,'country description'!$A$2:$B$16,2,0)</f>
        <v>United States of America</v>
      </c>
      <c r="Y5175" t="str">
        <f t="shared" si="156"/>
        <v>$70</v>
      </c>
      <c r="Z5175" s="36">
        <f>R5175*'Currency Exchange'!$C$2</f>
        <v>5873.22099</v>
      </c>
    </row>
    <row r="5176" ht="14.25" customHeight="1" spans="1:26">
      <c r="A5176" s="33">
        <v>17284404</v>
      </c>
      <c r="B5176" s="34" t="s">
        <v>14557</v>
      </c>
      <c r="C5176" s="33">
        <v>216</v>
      </c>
      <c r="D5176" s="34" t="s">
        <v>14508</v>
      </c>
      <c r="E5176" s="33" t="s">
        <v>14558</v>
      </c>
      <c r="F5176" s="33" t="s">
        <v>14508</v>
      </c>
      <c r="G5176" s="33" t="s">
        <v>14510</v>
      </c>
      <c r="H5176" s="33">
        <v>-84.221535</v>
      </c>
      <c r="I5176" s="33">
        <v>31.610387</v>
      </c>
      <c r="J5176" s="33" t="s">
        <v>14559</v>
      </c>
      <c r="K5176" s="33" t="s">
        <v>14072</v>
      </c>
      <c r="L5176" s="33" t="s">
        <v>34</v>
      </c>
      <c r="M5176" s="33" t="s">
        <v>34</v>
      </c>
      <c r="N5176" s="33" t="s">
        <v>34</v>
      </c>
      <c r="O5176" s="33" t="s">
        <v>34</v>
      </c>
      <c r="P5176" s="33">
        <v>2</v>
      </c>
      <c r="Q5176" s="33">
        <v>35</v>
      </c>
      <c r="R5176" s="33">
        <v>25</v>
      </c>
      <c r="S5176" s="33">
        <v>3.3</v>
      </c>
      <c r="T5176" s="35" t="s">
        <v>2775</v>
      </c>
      <c r="U5176">
        <v>2011</v>
      </c>
      <c r="V5176">
        <v>10</v>
      </c>
      <c r="W5176">
        <v>19</v>
      </c>
      <c r="X5176" t="str">
        <f>VLOOKUP(C5176,'country description'!$A$2:$B$16,2,0)</f>
        <v>United States of America</v>
      </c>
      <c r="Y5176" t="str">
        <f t="shared" si="156"/>
        <v>$25</v>
      </c>
      <c r="Z5176" s="36">
        <f>R5176*'Currency Exchange'!$C$2</f>
        <v>2097.578925</v>
      </c>
    </row>
    <row r="5177" ht="14.25" customHeight="1" spans="1:26">
      <c r="A5177" s="33">
        <v>17284409</v>
      </c>
      <c r="B5177" s="34" t="s">
        <v>14560</v>
      </c>
      <c r="C5177" s="33">
        <v>216</v>
      </c>
      <c r="D5177" s="34" t="s">
        <v>14508</v>
      </c>
      <c r="E5177" s="33" t="s">
        <v>14561</v>
      </c>
      <c r="F5177" s="33" t="s">
        <v>14508</v>
      </c>
      <c r="G5177" s="33" t="s">
        <v>14510</v>
      </c>
      <c r="H5177" s="33">
        <v>-84.2091458</v>
      </c>
      <c r="I5177" s="33">
        <v>31.6155186</v>
      </c>
      <c r="J5177" s="33" t="s">
        <v>14562</v>
      </c>
      <c r="K5177" s="33" t="s">
        <v>14072</v>
      </c>
      <c r="L5177" s="33" t="s">
        <v>34</v>
      </c>
      <c r="M5177" s="33" t="s">
        <v>34</v>
      </c>
      <c r="N5177" s="33" t="s">
        <v>34</v>
      </c>
      <c r="O5177" s="33" t="s">
        <v>34</v>
      </c>
      <c r="P5177" s="33">
        <v>1</v>
      </c>
      <c r="Q5177" s="33">
        <v>141</v>
      </c>
      <c r="R5177" s="33">
        <v>10</v>
      </c>
      <c r="S5177" s="33">
        <v>3.9</v>
      </c>
      <c r="T5177" s="35" t="s">
        <v>8991</v>
      </c>
      <c r="U5177">
        <v>2010</v>
      </c>
      <c r="V5177">
        <v>8</v>
      </c>
      <c r="W5177">
        <v>13</v>
      </c>
      <c r="X5177" t="str">
        <f>VLOOKUP(C5177,'country description'!$A$2:$B$16,2,0)</f>
        <v>United States of America</v>
      </c>
      <c r="Y5177" t="str">
        <f t="shared" si="156"/>
        <v>$10</v>
      </c>
      <c r="Z5177" s="36">
        <f>R5177*'Currency Exchange'!$C$2</f>
        <v>839.03157</v>
      </c>
    </row>
    <row r="5178" ht="14.25" customHeight="1" spans="1:26">
      <c r="A5178" s="33">
        <v>17293163</v>
      </c>
      <c r="B5178" s="34" t="s">
        <v>14563</v>
      </c>
      <c r="C5178" s="33">
        <v>216</v>
      </c>
      <c r="D5178" s="34" t="s">
        <v>14564</v>
      </c>
      <c r="E5178" s="33" t="s">
        <v>14565</v>
      </c>
      <c r="F5178" s="33" t="s">
        <v>14564</v>
      </c>
      <c r="G5178" s="33" t="s">
        <v>14566</v>
      </c>
      <c r="H5178" s="33">
        <v>-83.3389</v>
      </c>
      <c r="I5178" s="33">
        <v>33.9259</v>
      </c>
      <c r="J5178" s="33" t="s">
        <v>2424</v>
      </c>
      <c r="K5178" s="33" t="s">
        <v>14072</v>
      </c>
      <c r="L5178" s="33" t="s">
        <v>34</v>
      </c>
      <c r="M5178" s="33" t="s">
        <v>34</v>
      </c>
      <c r="N5178" s="33" t="s">
        <v>34</v>
      </c>
      <c r="O5178" s="33" t="s">
        <v>34</v>
      </c>
      <c r="P5178" s="33">
        <v>1</v>
      </c>
      <c r="Q5178" s="33">
        <v>439</v>
      </c>
      <c r="R5178" s="33">
        <v>10</v>
      </c>
      <c r="S5178" s="33">
        <v>3.9</v>
      </c>
      <c r="T5178" s="35" t="s">
        <v>975</v>
      </c>
      <c r="U5178">
        <v>2016</v>
      </c>
      <c r="V5178">
        <v>11</v>
      </c>
      <c r="W5178">
        <v>13</v>
      </c>
      <c r="X5178" t="str">
        <f>VLOOKUP(C5178,'country description'!$A$2:$B$16,2,0)</f>
        <v>United States of America</v>
      </c>
      <c r="Y5178" t="str">
        <f t="shared" si="156"/>
        <v>$10</v>
      </c>
      <c r="Z5178" s="36">
        <f>R5178*'Currency Exchange'!$C$2</f>
        <v>839.03157</v>
      </c>
    </row>
    <row r="5179" ht="14.25" customHeight="1" spans="1:26">
      <c r="A5179" s="33">
        <v>17293169</v>
      </c>
      <c r="B5179" s="34" t="s">
        <v>14567</v>
      </c>
      <c r="C5179" s="33">
        <v>216</v>
      </c>
      <c r="D5179" s="34" t="s">
        <v>14564</v>
      </c>
      <c r="E5179" s="33" t="s">
        <v>14568</v>
      </c>
      <c r="F5179" s="33" t="s">
        <v>14564</v>
      </c>
      <c r="G5179" s="33" t="s">
        <v>14566</v>
      </c>
      <c r="H5179" s="33">
        <v>-83.3797</v>
      </c>
      <c r="I5179" s="33">
        <v>33.9584</v>
      </c>
      <c r="J5179" s="33" t="s">
        <v>14527</v>
      </c>
      <c r="K5179" s="33" t="s">
        <v>14072</v>
      </c>
      <c r="L5179" s="33" t="s">
        <v>34</v>
      </c>
      <c r="M5179" s="33" t="s">
        <v>34</v>
      </c>
      <c r="N5179" s="33" t="s">
        <v>34</v>
      </c>
      <c r="O5179" s="33" t="s">
        <v>34</v>
      </c>
      <c r="P5179" s="33">
        <v>1</v>
      </c>
      <c r="Q5179" s="33">
        <v>613</v>
      </c>
      <c r="R5179" s="33">
        <v>10</v>
      </c>
      <c r="S5179" s="33">
        <v>4.2</v>
      </c>
      <c r="T5179" s="35" t="s">
        <v>4243</v>
      </c>
      <c r="U5179">
        <v>2014</v>
      </c>
      <c r="V5179">
        <v>7</v>
      </c>
      <c r="W5179">
        <v>24</v>
      </c>
      <c r="X5179" t="str">
        <f>VLOOKUP(C5179,'country description'!$A$2:$B$16,2,0)</f>
        <v>United States of America</v>
      </c>
      <c r="Y5179" t="str">
        <f t="shared" si="156"/>
        <v>$10</v>
      </c>
      <c r="Z5179" s="36">
        <f>R5179*'Currency Exchange'!$C$2</f>
        <v>839.03157</v>
      </c>
    </row>
    <row r="5180" ht="14.25" customHeight="1" spans="1:26">
      <c r="A5180" s="33">
        <v>17293180</v>
      </c>
      <c r="B5180" s="34" t="s">
        <v>14569</v>
      </c>
      <c r="C5180" s="33">
        <v>216</v>
      </c>
      <c r="D5180" s="34" t="s">
        <v>14564</v>
      </c>
      <c r="E5180" s="33" t="s">
        <v>14570</v>
      </c>
      <c r="F5180" s="33" t="s">
        <v>14564</v>
      </c>
      <c r="G5180" s="33" t="s">
        <v>14566</v>
      </c>
      <c r="H5180" s="33">
        <v>-83.33995</v>
      </c>
      <c r="I5180" s="33">
        <v>33.924275</v>
      </c>
      <c r="J5180" s="33" t="s">
        <v>14571</v>
      </c>
      <c r="K5180" s="33" t="s">
        <v>14072</v>
      </c>
      <c r="L5180" s="33" t="s">
        <v>34</v>
      </c>
      <c r="M5180" s="33" t="s">
        <v>34</v>
      </c>
      <c r="N5180" s="33" t="s">
        <v>34</v>
      </c>
      <c r="O5180" s="33" t="s">
        <v>34</v>
      </c>
      <c r="P5180" s="33">
        <v>2</v>
      </c>
      <c r="Q5180" s="33">
        <v>387</v>
      </c>
      <c r="R5180" s="33">
        <v>25</v>
      </c>
      <c r="S5180" s="33">
        <v>4.1</v>
      </c>
      <c r="T5180" s="35" t="s">
        <v>8031</v>
      </c>
      <c r="U5180">
        <v>2014</v>
      </c>
      <c r="V5180">
        <v>1</v>
      </c>
      <c r="W5180">
        <v>19</v>
      </c>
      <c r="X5180" t="str">
        <f>VLOOKUP(C5180,'country description'!$A$2:$B$16,2,0)</f>
        <v>United States of America</v>
      </c>
      <c r="Y5180" t="str">
        <f t="shared" si="156"/>
        <v>$25</v>
      </c>
      <c r="Z5180" s="36">
        <f>R5180*'Currency Exchange'!$C$2</f>
        <v>2097.578925</v>
      </c>
    </row>
    <row r="5181" ht="14.25" customHeight="1" spans="1:26">
      <c r="A5181" s="33">
        <v>17293186</v>
      </c>
      <c r="B5181" s="34" t="s">
        <v>14572</v>
      </c>
      <c r="C5181" s="33">
        <v>216</v>
      </c>
      <c r="D5181" s="34" t="s">
        <v>14564</v>
      </c>
      <c r="E5181" s="33" t="s">
        <v>14573</v>
      </c>
      <c r="F5181" s="33" t="s">
        <v>14564</v>
      </c>
      <c r="G5181" s="33" t="s">
        <v>14566</v>
      </c>
      <c r="H5181" s="33">
        <v>-83.373596</v>
      </c>
      <c r="I5181" s="33">
        <v>33.958112</v>
      </c>
      <c r="J5181" s="33" t="s">
        <v>14571</v>
      </c>
      <c r="K5181" s="33" t="s">
        <v>14072</v>
      </c>
      <c r="L5181" s="33" t="s">
        <v>34</v>
      </c>
      <c r="M5181" s="33" t="s">
        <v>34</v>
      </c>
      <c r="N5181" s="33" t="s">
        <v>34</v>
      </c>
      <c r="O5181" s="33" t="s">
        <v>34</v>
      </c>
      <c r="P5181" s="33">
        <v>2</v>
      </c>
      <c r="Q5181" s="33">
        <v>353</v>
      </c>
      <c r="R5181" s="33">
        <v>25</v>
      </c>
      <c r="S5181" s="33">
        <v>4</v>
      </c>
      <c r="T5181" s="35" t="s">
        <v>2879</v>
      </c>
      <c r="U5181">
        <v>2010</v>
      </c>
      <c r="V5181">
        <v>3</v>
      </c>
      <c r="W5181">
        <v>23</v>
      </c>
      <c r="X5181" t="str">
        <f>VLOOKUP(C5181,'country description'!$A$2:$B$16,2,0)</f>
        <v>United States of America</v>
      </c>
      <c r="Y5181" t="str">
        <f t="shared" si="156"/>
        <v>$25</v>
      </c>
      <c r="Z5181" s="36">
        <f>R5181*'Currency Exchange'!$C$2</f>
        <v>2097.578925</v>
      </c>
    </row>
    <row r="5182" ht="14.25" customHeight="1" spans="1:26">
      <c r="A5182" s="33">
        <v>17293205</v>
      </c>
      <c r="B5182" s="34" t="s">
        <v>14574</v>
      </c>
      <c r="C5182" s="33">
        <v>216</v>
      </c>
      <c r="D5182" s="34" t="s">
        <v>14564</v>
      </c>
      <c r="E5182" s="33" t="s">
        <v>14575</v>
      </c>
      <c r="F5182" s="33" t="s">
        <v>14564</v>
      </c>
      <c r="G5182" s="33" t="s">
        <v>14566</v>
      </c>
      <c r="H5182" s="33">
        <v>-83.3872482</v>
      </c>
      <c r="I5182" s="33">
        <v>33.9415545</v>
      </c>
      <c r="J5182" s="33" t="s">
        <v>12786</v>
      </c>
      <c r="K5182" s="33" t="s">
        <v>14072</v>
      </c>
      <c r="L5182" s="33" t="s">
        <v>34</v>
      </c>
      <c r="M5182" s="33" t="s">
        <v>34</v>
      </c>
      <c r="N5182" s="33" t="s">
        <v>34</v>
      </c>
      <c r="O5182" s="33" t="s">
        <v>34</v>
      </c>
      <c r="P5182" s="33">
        <v>3</v>
      </c>
      <c r="Q5182" s="33">
        <v>755</v>
      </c>
      <c r="R5182" s="33">
        <v>40</v>
      </c>
      <c r="S5182" s="33">
        <v>4.3</v>
      </c>
      <c r="T5182" s="35" t="s">
        <v>1827</v>
      </c>
      <c r="U5182">
        <v>2017</v>
      </c>
      <c r="V5182">
        <v>7</v>
      </c>
      <c r="W5182">
        <v>24</v>
      </c>
      <c r="X5182" t="str">
        <f>VLOOKUP(C5182,'country description'!$A$2:$B$16,2,0)</f>
        <v>United States of America</v>
      </c>
      <c r="Y5182" t="str">
        <f t="shared" si="156"/>
        <v>$40</v>
      </c>
      <c r="Z5182" s="36">
        <f>R5182*'Currency Exchange'!$C$2</f>
        <v>3356.12628</v>
      </c>
    </row>
    <row r="5183" ht="14.25" customHeight="1" spans="1:26">
      <c r="A5183" s="33">
        <v>17293228</v>
      </c>
      <c r="B5183" s="34" t="s">
        <v>14576</v>
      </c>
      <c r="C5183" s="33">
        <v>216</v>
      </c>
      <c r="D5183" s="34" t="s">
        <v>14564</v>
      </c>
      <c r="E5183" s="33" t="s">
        <v>14577</v>
      </c>
      <c r="F5183" s="33" t="s">
        <v>14564</v>
      </c>
      <c r="G5183" s="33" t="s">
        <v>14566</v>
      </c>
      <c r="H5183" s="33">
        <v>-83.375523</v>
      </c>
      <c r="I5183" s="33">
        <v>33.958198</v>
      </c>
      <c r="J5183" s="33" t="s">
        <v>14578</v>
      </c>
      <c r="K5183" s="33" t="s">
        <v>14072</v>
      </c>
      <c r="L5183" s="33" t="s">
        <v>34</v>
      </c>
      <c r="M5183" s="33" t="s">
        <v>34</v>
      </c>
      <c r="N5183" s="33" t="s">
        <v>34</v>
      </c>
      <c r="O5183" s="33" t="s">
        <v>34</v>
      </c>
      <c r="P5183" s="33">
        <v>1</v>
      </c>
      <c r="Q5183" s="33">
        <v>289</v>
      </c>
      <c r="R5183" s="33">
        <v>10</v>
      </c>
      <c r="S5183" s="33">
        <v>3.7</v>
      </c>
      <c r="T5183" s="35" t="s">
        <v>14579</v>
      </c>
      <c r="U5183">
        <v>2010</v>
      </c>
      <c r="V5183">
        <v>5</v>
      </c>
      <c r="W5183">
        <v>2</v>
      </c>
      <c r="X5183" t="str">
        <f>VLOOKUP(C5183,'country description'!$A$2:$B$16,2,0)</f>
        <v>United States of America</v>
      </c>
      <c r="Y5183" t="str">
        <f t="shared" si="156"/>
        <v>$10</v>
      </c>
      <c r="Z5183" s="36">
        <f>R5183*'Currency Exchange'!$C$2</f>
        <v>839.03157</v>
      </c>
    </row>
    <row r="5184" ht="14.25" customHeight="1" spans="1:26">
      <c r="A5184" s="33">
        <v>17293229</v>
      </c>
      <c r="B5184" s="34" t="s">
        <v>14580</v>
      </c>
      <c r="C5184" s="33">
        <v>216</v>
      </c>
      <c r="D5184" s="34" t="s">
        <v>14564</v>
      </c>
      <c r="E5184" s="33" t="s">
        <v>14581</v>
      </c>
      <c r="F5184" s="33" t="s">
        <v>14564</v>
      </c>
      <c r="G5184" s="33" t="s">
        <v>14566</v>
      </c>
      <c r="H5184" s="33">
        <v>-83.381625</v>
      </c>
      <c r="I5184" s="33">
        <v>33.960112</v>
      </c>
      <c r="J5184" s="33" t="s">
        <v>14582</v>
      </c>
      <c r="K5184" s="33" t="s">
        <v>14072</v>
      </c>
      <c r="L5184" s="33" t="s">
        <v>34</v>
      </c>
      <c r="M5184" s="33" t="s">
        <v>34</v>
      </c>
      <c r="N5184" s="33" t="s">
        <v>34</v>
      </c>
      <c r="O5184" s="33" t="s">
        <v>34</v>
      </c>
      <c r="P5184" s="33">
        <v>1</v>
      </c>
      <c r="Q5184" s="33">
        <v>800</v>
      </c>
      <c r="R5184" s="33">
        <v>10</v>
      </c>
      <c r="S5184" s="33">
        <v>4.2</v>
      </c>
      <c r="T5184" s="35" t="s">
        <v>14583</v>
      </c>
      <c r="U5184">
        <v>2013</v>
      </c>
      <c r="V5184">
        <v>9</v>
      </c>
      <c r="W5184">
        <v>13</v>
      </c>
      <c r="X5184" t="str">
        <f>VLOOKUP(C5184,'country description'!$A$2:$B$16,2,0)</f>
        <v>United States of America</v>
      </c>
      <c r="Y5184" t="str">
        <f t="shared" si="156"/>
        <v>$10</v>
      </c>
      <c r="Z5184" s="36">
        <f>R5184*'Currency Exchange'!$C$2</f>
        <v>839.03157</v>
      </c>
    </row>
    <row r="5185" ht="14.25" customHeight="1" spans="1:26">
      <c r="A5185" s="33">
        <v>17293273</v>
      </c>
      <c r="B5185" s="34" t="s">
        <v>14584</v>
      </c>
      <c r="C5185" s="33">
        <v>216</v>
      </c>
      <c r="D5185" s="34" t="s">
        <v>14564</v>
      </c>
      <c r="E5185" s="33" t="s">
        <v>14585</v>
      </c>
      <c r="F5185" s="33" t="s">
        <v>14564</v>
      </c>
      <c r="G5185" s="33" t="s">
        <v>14566</v>
      </c>
      <c r="H5185" s="33">
        <v>-83.4075</v>
      </c>
      <c r="I5185" s="33">
        <v>33.9584</v>
      </c>
      <c r="J5185" s="33" t="s">
        <v>50</v>
      </c>
      <c r="K5185" s="33" t="s">
        <v>14072</v>
      </c>
      <c r="L5185" s="33" t="s">
        <v>34</v>
      </c>
      <c r="M5185" s="33" t="s">
        <v>34</v>
      </c>
      <c r="N5185" s="33" t="s">
        <v>34</v>
      </c>
      <c r="O5185" s="33" t="s">
        <v>34</v>
      </c>
      <c r="P5185" s="33">
        <v>3</v>
      </c>
      <c r="Q5185" s="33">
        <v>464</v>
      </c>
      <c r="R5185" s="33">
        <v>40</v>
      </c>
      <c r="S5185" s="33">
        <v>4.1</v>
      </c>
      <c r="T5185" s="35" t="s">
        <v>14586</v>
      </c>
      <c r="U5185">
        <v>2018</v>
      </c>
      <c r="V5185">
        <v>8</v>
      </c>
      <c r="W5185">
        <v>28</v>
      </c>
      <c r="X5185" t="str">
        <f>VLOOKUP(C5185,'country description'!$A$2:$B$16,2,0)</f>
        <v>United States of America</v>
      </c>
      <c r="Y5185" t="str">
        <f t="shared" si="156"/>
        <v>$40</v>
      </c>
      <c r="Z5185" s="36">
        <f>R5185*'Currency Exchange'!$C$2</f>
        <v>3356.12628</v>
      </c>
    </row>
    <row r="5186" ht="14.25" customHeight="1" spans="1:26">
      <c r="A5186" s="33">
        <v>17293281</v>
      </c>
      <c r="B5186" s="34" t="s">
        <v>14587</v>
      </c>
      <c r="C5186" s="33">
        <v>216</v>
      </c>
      <c r="D5186" s="34" t="s">
        <v>14564</v>
      </c>
      <c r="E5186" s="33" t="s">
        <v>14588</v>
      </c>
      <c r="F5186" s="33" t="s">
        <v>14564</v>
      </c>
      <c r="G5186" s="33" t="s">
        <v>14566</v>
      </c>
      <c r="H5186" s="33">
        <v>-83.378273</v>
      </c>
      <c r="I5186" s="33">
        <v>33.957999</v>
      </c>
      <c r="J5186" s="33" t="s">
        <v>14589</v>
      </c>
      <c r="K5186" s="33" t="s">
        <v>14072</v>
      </c>
      <c r="L5186" s="33" t="s">
        <v>34</v>
      </c>
      <c r="M5186" s="33" t="s">
        <v>34</v>
      </c>
      <c r="N5186" s="33" t="s">
        <v>34</v>
      </c>
      <c r="O5186" s="33" t="s">
        <v>34</v>
      </c>
      <c r="P5186" s="33">
        <v>3</v>
      </c>
      <c r="Q5186" s="33">
        <v>1821</v>
      </c>
      <c r="R5186" s="33">
        <v>40</v>
      </c>
      <c r="S5186" s="33">
        <v>4.5</v>
      </c>
      <c r="T5186" s="35" t="s">
        <v>1762</v>
      </c>
      <c r="U5186">
        <v>2017</v>
      </c>
      <c r="V5186">
        <v>11</v>
      </c>
      <c r="W5186">
        <v>7</v>
      </c>
      <c r="X5186" t="str">
        <f>VLOOKUP(C5186,'country description'!$A$2:$B$16,2,0)</f>
        <v>United States of America</v>
      </c>
      <c r="Y5186" t="str">
        <f t="shared" ref="Y5186:Y5249" si="157">TRIM(MID(K5186,FIND("(",K5186)+1,FIND(")",K5186)-FIND("(",K5186)-1))&amp;R5186</f>
        <v>$40</v>
      </c>
      <c r="Z5186" s="36">
        <f>R5186*'Currency Exchange'!$C$2</f>
        <v>3356.12628</v>
      </c>
    </row>
    <row r="5187" ht="14.25" customHeight="1" spans="1:26">
      <c r="A5187" s="33">
        <v>17293301</v>
      </c>
      <c r="B5187" s="34" t="s">
        <v>14590</v>
      </c>
      <c r="C5187" s="33">
        <v>216</v>
      </c>
      <c r="D5187" s="34" t="s">
        <v>14564</v>
      </c>
      <c r="E5187" s="33" t="s">
        <v>14591</v>
      </c>
      <c r="F5187" s="33" t="s">
        <v>14564</v>
      </c>
      <c r="G5187" s="33" t="s">
        <v>14566</v>
      </c>
      <c r="H5187" s="33">
        <v>-83.3654</v>
      </c>
      <c r="I5187" s="33">
        <v>33.9535</v>
      </c>
      <c r="J5187" s="33" t="s">
        <v>14592</v>
      </c>
      <c r="K5187" s="33" t="s">
        <v>14072</v>
      </c>
      <c r="L5187" s="33" t="s">
        <v>34</v>
      </c>
      <c r="M5187" s="33" t="s">
        <v>34</v>
      </c>
      <c r="N5187" s="33" t="s">
        <v>34</v>
      </c>
      <c r="O5187" s="33" t="s">
        <v>34</v>
      </c>
      <c r="P5187" s="33">
        <v>1</v>
      </c>
      <c r="Q5187" s="33">
        <v>849</v>
      </c>
      <c r="R5187" s="33">
        <v>10</v>
      </c>
      <c r="S5187" s="33">
        <v>4.5</v>
      </c>
      <c r="T5187" s="35" t="s">
        <v>6525</v>
      </c>
      <c r="U5187">
        <v>2014</v>
      </c>
      <c r="V5187">
        <v>4</v>
      </c>
      <c r="W5187">
        <v>1</v>
      </c>
      <c r="X5187" t="str">
        <f>VLOOKUP(C5187,'country description'!$A$2:$B$16,2,0)</f>
        <v>United States of America</v>
      </c>
      <c r="Y5187" t="str">
        <f t="shared" si="157"/>
        <v>$10</v>
      </c>
      <c r="Z5187" s="36">
        <f>R5187*'Currency Exchange'!$C$2</f>
        <v>839.03157</v>
      </c>
    </row>
    <row r="5188" ht="14.25" customHeight="1" spans="1:26">
      <c r="A5188" s="33">
        <v>17293409</v>
      </c>
      <c r="B5188" s="34" t="s">
        <v>14593</v>
      </c>
      <c r="C5188" s="33">
        <v>216</v>
      </c>
      <c r="D5188" s="34" t="s">
        <v>14564</v>
      </c>
      <c r="E5188" s="33" t="s">
        <v>14594</v>
      </c>
      <c r="F5188" s="33" t="s">
        <v>14564</v>
      </c>
      <c r="G5188" s="33" t="s">
        <v>14566</v>
      </c>
      <c r="H5188" s="33">
        <v>-83.4293</v>
      </c>
      <c r="I5188" s="33">
        <v>33.9652</v>
      </c>
      <c r="J5188" s="33" t="s">
        <v>9228</v>
      </c>
      <c r="K5188" s="33" t="s">
        <v>14072</v>
      </c>
      <c r="L5188" s="33" t="s">
        <v>34</v>
      </c>
      <c r="M5188" s="33" t="s">
        <v>34</v>
      </c>
      <c r="N5188" s="33" t="s">
        <v>34</v>
      </c>
      <c r="O5188" s="33" t="s">
        <v>34</v>
      </c>
      <c r="P5188" s="33">
        <v>1</v>
      </c>
      <c r="Q5188" s="33">
        <v>917</v>
      </c>
      <c r="R5188" s="33">
        <v>10</v>
      </c>
      <c r="S5188" s="33">
        <v>4.6</v>
      </c>
      <c r="T5188" s="35" t="s">
        <v>14595</v>
      </c>
      <c r="U5188">
        <v>2018</v>
      </c>
      <c r="V5188">
        <v>4</v>
      </c>
      <c r="W5188">
        <v>5</v>
      </c>
      <c r="X5188" t="str">
        <f>VLOOKUP(C5188,'country description'!$A$2:$B$16,2,0)</f>
        <v>United States of America</v>
      </c>
      <c r="Y5188" t="str">
        <f t="shared" si="157"/>
        <v>$10</v>
      </c>
      <c r="Z5188" s="36">
        <f>R5188*'Currency Exchange'!$C$2</f>
        <v>839.03157</v>
      </c>
    </row>
    <row r="5189" ht="14.25" customHeight="1" spans="1:26">
      <c r="A5189" s="33">
        <v>17293422</v>
      </c>
      <c r="B5189" s="34" t="s">
        <v>14596</v>
      </c>
      <c r="C5189" s="33">
        <v>216</v>
      </c>
      <c r="D5189" s="34" t="s">
        <v>14564</v>
      </c>
      <c r="E5189" s="33" t="s">
        <v>14597</v>
      </c>
      <c r="F5189" s="33" t="s">
        <v>14564</v>
      </c>
      <c r="G5189" s="33" t="s">
        <v>14566</v>
      </c>
      <c r="H5189" s="33">
        <v>-83.3764</v>
      </c>
      <c r="I5189" s="33">
        <v>33.9584</v>
      </c>
      <c r="J5189" s="33" t="s">
        <v>14598</v>
      </c>
      <c r="K5189" s="33" t="s">
        <v>14072</v>
      </c>
      <c r="L5189" s="33" t="s">
        <v>34</v>
      </c>
      <c r="M5189" s="33" t="s">
        <v>34</v>
      </c>
      <c r="N5189" s="33" t="s">
        <v>34</v>
      </c>
      <c r="O5189" s="33" t="s">
        <v>34</v>
      </c>
      <c r="P5189" s="33">
        <v>1</v>
      </c>
      <c r="Q5189" s="33">
        <v>1098</v>
      </c>
      <c r="R5189" s="33">
        <v>10</v>
      </c>
      <c r="S5189" s="33">
        <v>4.4</v>
      </c>
      <c r="T5189" s="35" t="s">
        <v>1010</v>
      </c>
      <c r="U5189">
        <v>2013</v>
      </c>
      <c r="V5189">
        <v>7</v>
      </c>
      <c r="W5189">
        <v>6</v>
      </c>
      <c r="X5189" t="str">
        <f>VLOOKUP(C5189,'country description'!$A$2:$B$16,2,0)</f>
        <v>United States of America</v>
      </c>
      <c r="Y5189" t="str">
        <f t="shared" si="157"/>
        <v>$10</v>
      </c>
      <c r="Z5189" s="36">
        <f>R5189*'Currency Exchange'!$C$2</f>
        <v>839.03157</v>
      </c>
    </row>
    <row r="5190" ht="14.25" customHeight="1" spans="1:26">
      <c r="A5190" s="33">
        <v>17293870</v>
      </c>
      <c r="B5190" s="34" t="s">
        <v>14599</v>
      </c>
      <c r="C5190" s="33">
        <v>216</v>
      </c>
      <c r="D5190" s="34" t="s">
        <v>14564</v>
      </c>
      <c r="E5190" s="33" t="s">
        <v>14600</v>
      </c>
      <c r="F5190" s="33" t="s">
        <v>14564</v>
      </c>
      <c r="G5190" s="33" t="s">
        <v>14566</v>
      </c>
      <c r="H5190" s="33">
        <v>-83.379251</v>
      </c>
      <c r="I5190" s="33">
        <v>33.957503</v>
      </c>
      <c r="J5190" s="33" t="s">
        <v>14601</v>
      </c>
      <c r="K5190" s="33" t="s">
        <v>14072</v>
      </c>
      <c r="L5190" s="33" t="s">
        <v>34</v>
      </c>
      <c r="M5190" s="33" t="s">
        <v>34</v>
      </c>
      <c r="N5190" s="33" t="s">
        <v>34</v>
      </c>
      <c r="O5190" s="33" t="s">
        <v>34</v>
      </c>
      <c r="P5190" s="33">
        <v>2</v>
      </c>
      <c r="Q5190" s="33">
        <v>550</v>
      </c>
      <c r="R5190" s="33">
        <v>25</v>
      </c>
      <c r="S5190" s="33">
        <v>4.2</v>
      </c>
      <c r="T5190" s="35" t="s">
        <v>5641</v>
      </c>
      <c r="U5190">
        <v>2014</v>
      </c>
      <c r="V5190">
        <v>12</v>
      </c>
      <c r="W5190">
        <v>24</v>
      </c>
      <c r="X5190" t="str">
        <f>VLOOKUP(C5190,'country description'!$A$2:$B$16,2,0)</f>
        <v>United States of America</v>
      </c>
      <c r="Y5190" t="str">
        <f t="shared" si="157"/>
        <v>$25</v>
      </c>
      <c r="Z5190" s="36">
        <f>R5190*'Currency Exchange'!$C$2</f>
        <v>2097.578925</v>
      </c>
    </row>
    <row r="5191" ht="14.25" customHeight="1" spans="1:26">
      <c r="A5191" s="33">
        <v>17293873</v>
      </c>
      <c r="B5191" s="34" t="s">
        <v>14602</v>
      </c>
      <c r="C5191" s="33">
        <v>216</v>
      </c>
      <c r="D5191" s="34" t="s">
        <v>14564</v>
      </c>
      <c r="E5191" s="33" t="s">
        <v>14603</v>
      </c>
      <c r="F5191" s="33" t="s">
        <v>14564</v>
      </c>
      <c r="G5191" s="33" t="s">
        <v>14566</v>
      </c>
      <c r="H5191" s="33">
        <v>-83.378881</v>
      </c>
      <c r="I5191" s="33">
        <v>33.958363</v>
      </c>
      <c r="J5191" s="33" t="s">
        <v>14604</v>
      </c>
      <c r="K5191" s="33" t="s">
        <v>14072</v>
      </c>
      <c r="L5191" s="33" t="s">
        <v>34</v>
      </c>
      <c r="M5191" s="33" t="s">
        <v>34</v>
      </c>
      <c r="N5191" s="33" t="s">
        <v>34</v>
      </c>
      <c r="O5191" s="33" t="s">
        <v>34</v>
      </c>
      <c r="P5191" s="33">
        <v>2</v>
      </c>
      <c r="Q5191" s="33">
        <v>579</v>
      </c>
      <c r="R5191" s="33">
        <v>25</v>
      </c>
      <c r="S5191" s="33">
        <v>4.2</v>
      </c>
      <c r="T5191" s="35" t="s">
        <v>14605</v>
      </c>
      <c r="U5191">
        <v>2014</v>
      </c>
      <c r="V5191">
        <v>12</v>
      </c>
      <c r="W5191">
        <v>22</v>
      </c>
      <c r="X5191" t="str">
        <f>VLOOKUP(C5191,'country description'!$A$2:$B$16,2,0)</f>
        <v>United States of America</v>
      </c>
      <c r="Y5191" t="str">
        <f t="shared" si="157"/>
        <v>$25</v>
      </c>
      <c r="Z5191" s="36">
        <f>R5191*'Currency Exchange'!$C$2</f>
        <v>2097.578925</v>
      </c>
    </row>
    <row r="5192" ht="14.25" customHeight="1" spans="1:26">
      <c r="A5192" s="33">
        <v>17293877</v>
      </c>
      <c r="B5192" s="34" t="s">
        <v>14606</v>
      </c>
      <c r="C5192" s="33">
        <v>216</v>
      </c>
      <c r="D5192" s="34" t="s">
        <v>14564</v>
      </c>
      <c r="E5192" s="33" t="s">
        <v>14607</v>
      </c>
      <c r="F5192" s="33" t="s">
        <v>14564</v>
      </c>
      <c r="G5192" s="33" t="s">
        <v>14566</v>
      </c>
      <c r="H5192" s="33">
        <v>-83.383605</v>
      </c>
      <c r="I5192" s="33">
        <v>33.960571</v>
      </c>
      <c r="J5192" s="33" t="s">
        <v>14608</v>
      </c>
      <c r="K5192" s="33" t="s">
        <v>14072</v>
      </c>
      <c r="L5192" s="33" t="s">
        <v>34</v>
      </c>
      <c r="M5192" s="33" t="s">
        <v>34</v>
      </c>
      <c r="N5192" s="33" t="s">
        <v>34</v>
      </c>
      <c r="O5192" s="33" t="s">
        <v>34</v>
      </c>
      <c r="P5192" s="33">
        <v>1</v>
      </c>
      <c r="Q5192" s="33">
        <v>543</v>
      </c>
      <c r="R5192" s="33">
        <v>10</v>
      </c>
      <c r="S5192" s="33">
        <v>4.1</v>
      </c>
      <c r="T5192" s="35" t="s">
        <v>14376</v>
      </c>
      <c r="U5192">
        <v>2012</v>
      </c>
      <c r="V5192">
        <v>10</v>
      </c>
      <c r="W5192">
        <v>17</v>
      </c>
      <c r="X5192" t="str">
        <f>VLOOKUP(C5192,'country description'!$A$2:$B$16,2,0)</f>
        <v>United States of America</v>
      </c>
      <c r="Y5192" t="str">
        <f t="shared" si="157"/>
        <v>$10</v>
      </c>
      <c r="Z5192" s="36">
        <f>R5192*'Currency Exchange'!$C$2</f>
        <v>839.03157</v>
      </c>
    </row>
    <row r="5193" ht="14.25" customHeight="1" spans="1:26">
      <c r="A5193" s="33">
        <v>17293880</v>
      </c>
      <c r="B5193" s="34" t="s">
        <v>14609</v>
      </c>
      <c r="C5193" s="33">
        <v>216</v>
      </c>
      <c r="D5193" s="34" t="s">
        <v>14564</v>
      </c>
      <c r="E5193" s="33" t="s">
        <v>14610</v>
      </c>
      <c r="F5193" s="33" t="s">
        <v>14564</v>
      </c>
      <c r="G5193" s="33" t="s">
        <v>14566</v>
      </c>
      <c r="H5193" s="33">
        <v>-83.384004</v>
      </c>
      <c r="I5193" s="33">
        <v>33.959392</v>
      </c>
      <c r="J5193" s="33" t="s">
        <v>14611</v>
      </c>
      <c r="K5193" s="33" t="s">
        <v>14072</v>
      </c>
      <c r="L5193" s="33" t="s">
        <v>34</v>
      </c>
      <c r="M5193" s="33" t="s">
        <v>34</v>
      </c>
      <c r="N5193" s="33" t="s">
        <v>34</v>
      </c>
      <c r="O5193" s="33" t="s">
        <v>34</v>
      </c>
      <c r="P5193" s="33">
        <v>1</v>
      </c>
      <c r="Q5193" s="33">
        <v>558</v>
      </c>
      <c r="R5193" s="33">
        <v>10</v>
      </c>
      <c r="S5193" s="33">
        <v>4.3</v>
      </c>
      <c r="T5193" s="35" t="s">
        <v>14612</v>
      </c>
      <c r="U5193">
        <v>2012</v>
      </c>
      <c r="V5193">
        <v>9</v>
      </c>
      <c r="W5193">
        <v>1</v>
      </c>
      <c r="X5193" t="str">
        <f>VLOOKUP(C5193,'country description'!$A$2:$B$16,2,0)</f>
        <v>United States of America</v>
      </c>
      <c r="Y5193" t="str">
        <f t="shared" si="157"/>
        <v>$10</v>
      </c>
      <c r="Z5193" s="36">
        <f>R5193*'Currency Exchange'!$C$2</f>
        <v>839.03157</v>
      </c>
    </row>
    <row r="5194" ht="14.25" customHeight="1" spans="1:26">
      <c r="A5194" s="33">
        <v>17293890</v>
      </c>
      <c r="B5194" s="34" t="s">
        <v>13397</v>
      </c>
      <c r="C5194" s="33">
        <v>216</v>
      </c>
      <c r="D5194" s="34" t="s">
        <v>14564</v>
      </c>
      <c r="E5194" s="33" t="s">
        <v>14613</v>
      </c>
      <c r="F5194" s="33" t="s">
        <v>14564</v>
      </c>
      <c r="G5194" s="33" t="s">
        <v>14566</v>
      </c>
      <c r="H5194" s="33">
        <v>-83.37967</v>
      </c>
      <c r="I5194" s="33">
        <v>33.959468</v>
      </c>
      <c r="J5194" s="33" t="s">
        <v>14614</v>
      </c>
      <c r="K5194" s="33" t="s">
        <v>14072</v>
      </c>
      <c r="L5194" s="33" t="s">
        <v>34</v>
      </c>
      <c r="M5194" s="33" t="s">
        <v>34</v>
      </c>
      <c r="N5194" s="33" t="s">
        <v>34</v>
      </c>
      <c r="O5194" s="33" t="s">
        <v>34</v>
      </c>
      <c r="P5194" s="33">
        <v>3</v>
      </c>
      <c r="Q5194" s="33">
        <v>465</v>
      </c>
      <c r="R5194" s="33">
        <v>40</v>
      </c>
      <c r="S5194" s="33">
        <v>4.1</v>
      </c>
      <c r="T5194" s="35" t="s">
        <v>9175</v>
      </c>
      <c r="U5194">
        <v>2018</v>
      </c>
      <c r="V5194">
        <v>10</v>
      </c>
      <c r="W5194">
        <v>6</v>
      </c>
      <c r="X5194" t="str">
        <f>VLOOKUP(C5194,'country description'!$A$2:$B$16,2,0)</f>
        <v>United States of America</v>
      </c>
      <c r="Y5194" t="str">
        <f t="shared" si="157"/>
        <v>$40</v>
      </c>
      <c r="Z5194" s="36">
        <f>R5194*'Currency Exchange'!$C$2</f>
        <v>3356.12628</v>
      </c>
    </row>
    <row r="5195" ht="14.25" customHeight="1" spans="1:26">
      <c r="A5195" s="33">
        <v>17293897</v>
      </c>
      <c r="B5195" s="34" t="s">
        <v>14615</v>
      </c>
      <c r="C5195" s="33">
        <v>216</v>
      </c>
      <c r="D5195" s="34" t="s">
        <v>14564</v>
      </c>
      <c r="E5195" s="33" t="s">
        <v>14616</v>
      </c>
      <c r="F5195" s="33" t="s">
        <v>14564</v>
      </c>
      <c r="G5195" s="33" t="s">
        <v>14566</v>
      </c>
      <c r="H5195" s="33">
        <v>-83.400887</v>
      </c>
      <c r="I5195" s="33">
        <v>33.963296</v>
      </c>
      <c r="J5195" s="33" t="s">
        <v>14617</v>
      </c>
      <c r="K5195" s="33" t="s">
        <v>14072</v>
      </c>
      <c r="L5195" s="33" t="s">
        <v>34</v>
      </c>
      <c r="M5195" s="33" t="s">
        <v>34</v>
      </c>
      <c r="N5195" s="33" t="s">
        <v>34</v>
      </c>
      <c r="O5195" s="33" t="s">
        <v>34</v>
      </c>
      <c r="P5195" s="33">
        <v>1</v>
      </c>
      <c r="Q5195" s="33">
        <v>350</v>
      </c>
      <c r="R5195" s="33">
        <v>10</v>
      </c>
      <c r="S5195" s="33">
        <v>4.1</v>
      </c>
      <c r="T5195" s="35" t="s">
        <v>14618</v>
      </c>
      <c r="U5195">
        <v>2016</v>
      </c>
      <c r="V5195">
        <v>2</v>
      </c>
      <c r="W5195">
        <v>4</v>
      </c>
      <c r="X5195" t="str">
        <f>VLOOKUP(C5195,'country description'!$A$2:$B$16,2,0)</f>
        <v>United States of America</v>
      </c>
      <c r="Y5195" t="str">
        <f t="shared" si="157"/>
        <v>$10</v>
      </c>
      <c r="Z5195" s="36">
        <f>R5195*'Currency Exchange'!$C$2</f>
        <v>839.03157</v>
      </c>
    </row>
    <row r="5196" ht="14.25" customHeight="1" spans="1:26">
      <c r="A5196" s="33">
        <v>17293915</v>
      </c>
      <c r="B5196" s="34" t="s">
        <v>14619</v>
      </c>
      <c r="C5196" s="33">
        <v>216</v>
      </c>
      <c r="D5196" s="34" t="s">
        <v>14564</v>
      </c>
      <c r="E5196" s="33" t="s">
        <v>14620</v>
      </c>
      <c r="F5196" s="33" t="s">
        <v>14564</v>
      </c>
      <c r="G5196" s="33" t="s">
        <v>14566</v>
      </c>
      <c r="H5196" s="33">
        <v>-83.38728</v>
      </c>
      <c r="I5196" s="33">
        <v>33.937502</v>
      </c>
      <c r="J5196" s="33" t="s">
        <v>12920</v>
      </c>
      <c r="K5196" s="33" t="s">
        <v>14072</v>
      </c>
      <c r="L5196" s="33" t="s">
        <v>34</v>
      </c>
      <c r="M5196" s="33" t="s">
        <v>34</v>
      </c>
      <c r="N5196" s="33" t="s">
        <v>34</v>
      </c>
      <c r="O5196" s="33" t="s">
        <v>34</v>
      </c>
      <c r="P5196" s="33">
        <v>1</v>
      </c>
      <c r="Q5196" s="33">
        <v>546</v>
      </c>
      <c r="R5196" s="33">
        <v>10</v>
      </c>
      <c r="S5196" s="33">
        <v>4.4</v>
      </c>
      <c r="T5196" s="35" t="s">
        <v>8606</v>
      </c>
      <c r="U5196">
        <v>2013</v>
      </c>
      <c r="V5196">
        <v>1</v>
      </c>
      <c r="W5196">
        <v>15</v>
      </c>
      <c r="X5196" t="str">
        <f>VLOOKUP(C5196,'country description'!$A$2:$B$16,2,0)</f>
        <v>United States of America</v>
      </c>
      <c r="Y5196" t="str">
        <f t="shared" si="157"/>
        <v>$10</v>
      </c>
      <c r="Z5196" s="36">
        <f>R5196*'Currency Exchange'!$C$2</f>
        <v>839.03157</v>
      </c>
    </row>
    <row r="5197" ht="14.25" customHeight="1" spans="1:26">
      <c r="A5197" s="33">
        <v>17294014</v>
      </c>
      <c r="B5197" s="34" t="s">
        <v>14621</v>
      </c>
      <c r="C5197" s="33">
        <v>216</v>
      </c>
      <c r="D5197" s="34" t="s">
        <v>14564</v>
      </c>
      <c r="E5197" s="33" t="s">
        <v>14622</v>
      </c>
      <c r="F5197" s="33" t="s">
        <v>14564</v>
      </c>
      <c r="G5197" s="33" t="s">
        <v>14566</v>
      </c>
      <c r="H5197" s="33">
        <v>-83.3828224</v>
      </c>
      <c r="I5197" s="33">
        <v>33.9600227</v>
      </c>
      <c r="J5197" s="33" t="s">
        <v>14623</v>
      </c>
      <c r="K5197" s="33" t="s">
        <v>14072</v>
      </c>
      <c r="L5197" s="33" t="s">
        <v>34</v>
      </c>
      <c r="M5197" s="33" t="s">
        <v>34</v>
      </c>
      <c r="N5197" s="33" t="s">
        <v>34</v>
      </c>
      <c r="O5197" s="33" t="s">
        <v>34</v>
      </c>
      <c r="P5197" s="33">
        <v>1</v>
      </c>
      <c r="Q5197" s="33">
        <v>374</v>
      </c>
      <c r="R5197" s="33">
        <v>10</v>
      </c>
      <c r="S5197" s="33">
        <v>4.1</v>
      </c>
      <c r="T5197" s="35" t="s">
        <v>5530</v>
      </c>
      <c r="U5197">
        <v>2016</v>
      </c>
      <c r="V5197">
        <v>3</v>
      </c>
      <c r="W5197">
        <v>13</v>
      </c>
      <c r="X5197" t="str">
        <f>VLOOKUP(C5197,'country description'!$A$2:$B$16,2,0)</f>
        <v>United States of America</v>
      </c>
      <c r="Y5197" t="str">
        <f t="shared" si="157"/>
        <v>$10</v>
      </c>
      <c r="Z5197" s="36">
        <f>R5197*'Currency Exchange'!$C$2</f>
        <v>839.03157</v>
      </c>
    </row>
    <row r="5198" ht="14.25" customHeight="1" spans="1:26">
      <c r="A5198" s="33">
        <v>17294261</v>
      </c>
      <c r="B5198" s="34" t="s">
        <v>14624</v>
      </c>
      <c r="C5198" s="33">
        <v>216</v>
      </c>
      <c r="D5198" s="34" t="s">
        <v>14625</v>
      </c>
      <c r="E5198" s="33" t="s">
        <v>14626</v>
      </c>
      <c r="F5198" s="33" t="s">
        <v>14627</v>
      </c>
      <c r="G5198" s="33" t="s">
        <v>14628</v>
      </c>
      <c r="H5198" s="33">
        <v>-82.143793</v>
      </c>
      <c r="I5198" s="33">
        <v>33.544342</v>
      </c>
      <c r="J5198" s="33" t="s">
        <v>14222</v>
      </c>
      <c r="K5198" s="33" t="s">
        <v>14072</v>
      </c>
      <c r="L5198" s="33" t="s">
        <v>34</v>
      </c>
      <c r="M5198" s="33" t="s">
        <v>34</v>
      </c>
      <c r="N5198" s="33" t="s">
        <v>34</v>
      </c>
      <c r="O5198" s="33" t="s">
        <v>34</v>
      </c>
      <c r="P5198" s="33">
        <v>2</v>
      </c>
      <c r="Q5198" s="33">
        <v>290</v>
      </c>
      <c r="R5198" s="33">
        <v>25</v>
      </c>
      <c r="S5198" s="33">
        <v>3.9</v>
      </c>
      <c r="T5198" s="35" t="s">
        <v>14629</v>
      </c>
      <c r="U5198">
        <v>2012</v>
      </c>
      <c r="V5198">
        <v>1</v>
      </c>
      <c r="W5198">
        <v>10</v>
      </c>
      <c r="X5198" t="str">
        <f>VLOOKUP(C5198,'country description'!$A$2:$B$16,2,0)</f>
        <v>United States of America</v>
      </c>
      <c r="Y5198" t="str">
        <f t="shared" si="157"/>
        <v>$25</v>
      </c>
      <c r="Z5198" s="36">
        <f>R5198*'Currency Exchange'!$C$2</f>
        <v>2097.578925</v>
      </c>
    </row>
    <row r="5199" ht="14.25" customHeight="1" spans="1:26">
      <c r="A5199" s="33">
        <v>17294279</v>
      </c>
      <c r="B5199" s="34" t="s">
        <v>14630</v>
      </c>
      <c r="C5199" s="33">
        <v>216</v>
      </c>
      <c r="D5199" s="34" t="s">
        <v>14625</v>
      </c>
      <c r="E5199" s="33" t="s">
        <v>14631</v>
      </c>
      <c r="F5199" s="33" t="s">
        <v>14625</v>
      </c>
      <c r="G5199" s="33" t="s">
        <v>14632</v>
      </c>
      <c r="H5199" s="33">
        <v>-81.97</v>
      </c>
      <c r="I5199" s="33">
        <v>33.4765</v>
      </c>
      <c r="J5199" s="33" t="s">
        <v>14633</v>
      </c>
      <c r="K5199" s="33" t="s">
        <v>14072</v>
      </c>
      <c r="L5199" s="33" t="s">
        <v>34</v>
      </c>
      <c r="M5199" s="33" t="s">
        <v>34</v>
      </c>
      <c r="N5199" s="33" t="s">
        <v>34</v>
      </c>
      <c r="O5199" s="33" t="s">
        <v>34</v>
      </c>
      <c r="P5199" s="33">
        <v>2</v>
      </c>
      <c r="Q5199" s="33">
        <v>631</v>
      </c>
      <c r="R5199" s="33">
        <v>25</v>
      </c>
      <c r="S5199" s="33">
        <v>4.5</v>
      </c>
      <c r="T5199" s="35" t="s">
        <v>12186</v>
      </c>
      <c r="U5199">
        <v>2013</v>
      </c>
      <c r="V5199">
        <v>6</v>
      </c>
      <c r="W5199">
        <v>23</v>
      </c>
      <c r="X5199" t="str">
        <f>VLOOKUP(C5199,'country description'!$A$2:$B$16,2,0)</f>
        <v>United States of America</v>
      </c>
      <c r="Y5199" t="str">
        <f t="shared" si="157"/>
        <v>$25</v>
      </c>
      <c r="Z5199" s="36">
        <f>R5199*'Currency Exchange'!$C$2</f>
        <v>2097.578925</v>
      </c>
    </row>
    <row r="5200" ht="14.25" customHeight="1" spans="1:26">
      <c r="A5200" s="33">
        <v>17294300</v>
      </c>
      <c r="B5200" s="34" t="s">
        <v>14634</v>
      </c>
      <c r="C5200" s="33">
        <v>216</v>
      </c>
      <c r="D5200" s="34" t="s">
        <v>14625</v>
      </c>
      <c r="E5200" s="33" t="s">
        <v>14635</v>
      </c>
      <c r="F5200" s="33" t="s">
        <v>14625</v>
      </c>
      <c r="G5200" s="33" t="s">
        <v>14632</v>
      </c>
      <c r="H5200" s="33">
        <v>-81.9684</v>
      </c>
      <c r="I5200" s="33">
        <v>33.474</v>
      </c>
      <c r="J5200" s="33" t="s">
        <v>14636</v>
      </c>
      <c r="K5200" s="33" t="s">
        <v>14072</v>
      </c>
      <c r="L5200" s="33" t="s">
        <v>34</v>
      </c>
      <c r="M5200" s="33" t="s">
        <v>34</v>
      </c>
      <c r="N5200" s="33" t="s">
        <v>34</v>
      </c>
      <c r="O5200" s="33" t="s">
        <v>34</v>
      </c>
      <c r="P5200" s="33">
        <v>1</v>
      </c>
      <c r="Q5200" s="33">
        <v>372</v>
      </c>
      <c r="R5200" s="33">
        <v>10</v>
      </c>
      <c r="S5200" s="33">
        <v>3.9</v>
      </c>
      <c r="T5200" s="35" t="s">
        <v>14637</v>
      </c>
      <c r="U5200">
        <v>2013</v>
      </c>
      <c r="V5200">
        <v>9</v>
      </c>
      <c r="W5200">
        <v>28</v>
      </c>
      <c r="X5200" t="str">
        <f>VLOOKUP(C5200,'country description'!$A$2:$B$16,2,0)</f>
        <v>United States of America</v>
      </c>
      <c r="Y5200" t="str">
        <f t="shared" si="157"/>
        <v>$10</v>
      </c>
      <c r="Z5200" s="36">
        <f>R5200*'Currency Exchange'!$C$2</f>
        <v>839.03157</v>
      </c>
    </row>
    <row r="5201" ht="14.25" customHeight="1" spans="1:26">
      <c r="A5201" s="33">
        <v>17294441</v>
      </c>
      <c r="B5201" s="34" t="s">
        <v>14638</v>
      </c>
      <c r="C5201" s="33">
        <v>216</v>
      </c>
      <c r="D5201" s="34" t="s">
        <v>14625</v>
      </c>
      <c r="E5201" s="33" t="s">
        <v>14639</v>
      </c>
      <c r="F5201" s="33" t="s">
        <v>14625</v>
      </c>
      <c r="G5201" s="33" t="s">
        <v>14632</v>
      </c>
      <c r="H5201" s="33">
        <v>-82.096</v>
      </c>
      <c r="I5201" s="33">
        <v>33.4827</v>
      </c>
      <c r="J5201" s="33" t="s">
        <v>14640</v>
      </c>
      <c r="K5201" s="33" t="s">
        <v>14072</v>
      </c>
      <c r="L5201" s="33" t="s">
        <v>34</v>
      </c>
      <c r="M5201" s="33" t="s">
        <v>34</v>
      </c>
      <c r="N5201" s="33" t="s">
        <v>34</v>
      </c>
      <c r="O5201" s="33" t="s">
        <v>34</v>
      </c>
      <c r="P5201" s="33">
        <v>2</v>
      </c>
      <c r="Q5201" s="33">
        <v>430</v>
      </c>
      <c r="R5201" s="33">
        <v>25</v>
      </c>
      <c r="S5201" s="33">
        <v>4.1</v>
      </c>
      <c r="T5201" s="35" t="s">
        <v>14641</v>
      </c>
      <c r="U5201">
        <v>2016</v>
      </c>
      <c r="V5201">
        <v>6</v>
      </c>
      <c r="W5201">
        <v>6</v>
      </c>
      <c r="X5201" t="str">
        <f>VLOOKUP(C5201,'country description'!$A$2:$B$16,2,0)</f>
        <v>United States of America</v>
      </c>
      <c r="Y5201" t="str">
        <f t="shared" si="157"/>
        <v>$25</v>
      </c>
      <c r="Z5201" s="36">
        <f>R5201*'Currency Exchange'!$C$2</f>
        <v>2097.578925</v>
      </c>
    </row>
    <row r="5202" ht="14.25" customHeight="1" spans="1:26">
      <c r="A5202" s="33">
        <v>17294552</v>
      </c>
      <c r="B5202" s="34" t="s">
        <v>14642</v>
      </c>
      <c r="C5202" s="33">
        <v>216</v>
      </c>
      <c r="D5202" s="34" t="s">
        <v>14625</v>
      </c>
      <c r="E5202" s="33" t="s">
        <v>14643</v>
      </c>
      <c r="F5202" s="33" t="s">
        <v>14625</v>
      </c>
      <c r="G5202" s="33" t="s">
        <v>14632</v>
      </c>
      <c r="H5202" s="33">
        <v>-81.9721</v>
      </c>
      <c r="I5202" s="33">
        <v>33.4778</v>
      </c>
      <c r="J5202" s="33" t="s">
        <v>14598</v>
      </c>
      <c r="K5202" s="33" t="s">
        <v>14072</v>
      </c>
      <c r="L5202" s="33" t="s">
        <v>34</v>
      </c>
      <c r="M5202" s="33" t="s">
        <v>34</v>
      </c>
      <c r="N5202" s="33" t="s">
        <v>34</v>
      </c>
      <c r="O5202" s="33" t="s">
        <v>34</v>
      </c>
      <c r="P5202" s="33">
        <v>2</v>
      </c>
      <c r="Q5202" s="33">
        <v>433</v>
      </c>
      <c r="R5202" s="33">
        <v>25</v>
      </c>
      <c r="S5202" s="33">
        <v>4.4</v>
      </c>
      <c r="T5202" s="35" t="s">
        <v>2202</v>
      </c>
      <c r="U5202">
        <v>2010</v>
      </c>
      <c r="V5202">
        <v>3</v>
      </c>
      <c r="W5202">
        <v>16</v>
      </c>
      <c r="X5202" t="str">
        <f>VLOOKUP(C5202,'country description'!$A$2:$B$16,2,0)</f>
        <v>United States of America</v>
      </c>
      <c r="Y5202" t="str">
        <f t="shared" si="157"/>
        <v>$25</v>
      </c>
      <c r="Z5202" s="36">
        <f>R5202*'Currency Exchange'!$C$2</f>
        <v>2097.578925</v>
      </c>
    </row>
    <row r="5203" ht="14.25" customHeight="1" spans="1:26">
      <c r="A5203" s="33">
        <v>17294556</v>
      </c>
      <c r="B5203" s="34" t="s">
        <v>14644</v>
      </c>
      <c r="C5203" s="33">
        <v>216</v>
      </c>
      <c r="D5203" s="34" t="s">
        <v>14625</v>
      </c>
      <c r="E5203" s="33" t="s">
        <v>14645</v>
      </c>
      <c r="F5203" s="33" t="s">
        <v>14625</v>
      </c>
      <c r="G5203" s="33" t="s">
        <v>14632</v>
      </c>
      <c r="H5203" s="33">
        <v>-82.0865</v>
      </c>
      <c r="I5203" s="33">
        <v>33.4721</v>
      </c>
      <c r="J5203" s="33" t="s">
        <v>14646</v>
      </c>
      <c r="K5203" s="33" t="s">
        <v>14072</v>
      </c>
      <c r="L5203" s="33" t="s">
        <v>34</v>
      </c>
      <c r="M5203" s="33" t="s">
        <v>34</v>
      </c>
      <c r="N5203" s="33" t="s">
        <v>34</v>
      </c>
      <c r="O5203" s="33" t="s">
        <v>34</v>
      </c>
      <c r="P5203" s="33">
        <v>3</v>
      </c>
      <c r="Q5203" s="33">
        <v>717</v>
      </c>
      <c r="R5203" s="33">
        <v>40</v>
      </c>
      <c r="S5203" s="33">
        <v>4.6</v>
      </c>
      <c r="T5203" s="35" t="s">
        <v>14647</v>
      </c>
      <c r="U5203">
        <v>2012</v>
      </c>
      <c r="V5203">
        <v>11</v>
      </c>
      <c r="W5203">
        <v>8</v>
      </c>
      <c r="X5203" t="str">
        <f>VLOOKUP(C5203,'country description'!$A$2:$B$16,2,0)</f>
        <v>United States of America</v>
      </c>
      <c r="Y5203" t="str">
        <f t="shared" si="157"/>
        <v>$40</v>
      </c>
      <c r="Z5203" s="36">
        <f>R5203*'Currency Exchange'!$C$2</f>
        <v>3356.12628</v>
      </c>
    </row>
    <row r="5204" ht="14.25" customHeight="1" spans="1:26">
      <c r="A5204" s="33">
        <v>17294565</v>
      </c>
      <c r="B5204" s="34" t="s">
        <v>14648</v>
      </c>
      <c r="C5204" s="33">
        <v>216</v>
      </c>
      <c r="D5204" s="34" t="s">
        <v>14625</v>
      </c>
      <c r="E5204" s="33" t="s">
        <v>14649</v>
      </c>
      <c r="F5204" s="33" t="s">
        <v>14625</v>
      </c>
      <c r="G5204" s="33" t="s">
        <v>14632</v>
      </c>
      <c r="H5204" s="33">
        <v>-81.9694</v>
      </c>
      <c r="I5204" s="33">
        <v>33.4764</v>
      </c>
      <c r="J5204" s="33" t="s">
        <v>9228</v>
      </c>
      <c r="K5204" s="33" t="s">
        <v>14072</v>
      </c>
      <c r="L5204" s="33" t="s">
        <v>34</v>
      </c>
      <c r="M5204" s="33" t="s">
        <v>34</v>
      </c>
      <c r="N5204" s="33" t="s">
        <v>34</v>
      </c>
      <c r="O5204" s="33" t="s">
        <v>34</v>
      </c>
      <c r="P5204" s="33">
        <v>1</v>
      </c>
      <c r="Q5204" s="33">
        <v>380</v>
      </c>
      <c r="R5204" s="33">
        <v>10</v>
      </c>
      <c r="S5204" s="33">
        <v>4</v>
      </c>
      <c r="T5204" s="35" t="s">
        <v>6869</v>
      </c>
      <c r="U5204">
        <v>2015</v>
      </c>
      <c r="V5204">
        <v>4</v>
      </c>
      <c r="W5204">
        <v>28</v>
      </c>
      <c r="X5204" t="str">
        <f>VLOOKUP(C5204,'country description'!$A$2:$B$16,2,0)</f>
        <v>United States of America</v>
      </c>
      <c r="Y5204" t="str">
        <f t="shared" si="157"/>
        <v>$10</v>
      </c>
      <c r="Z5204" s="36">
        <f>R5204*'Currency Exchange'!$C$2</f>
        <v>839.03157</v>
      </c>
    </row>
    <row r="5205" ht="14.25" customHeight="1" spans="1:26">
      <c r="A5205" s="33">
        <v>17294607</v>
      </c>
      <c r="B5205" s="34" t="s">
        <v>14650</v>
      </c>
      <c r="C5205" s="33">
        <v>216</v>
      </c>
      <c r="D5205" s="34" t="s">
        <v>14625</v>
      </c>
      <c r="E5205" s="33" t="s">
        <v>14651</v>
      </c>
      <c r="F5205" s="33" t="s">
        <v>14625</v>
      </c>
      <c r="G5205" s="33" t="s">
        <v>14632</v>
      </c>
      <c r="H5205" s="33">
        <v>-82.0698</v>
      </c>
      <c r="I5205" s="33">
        <v>33.4791</v>
      </c>
      <c r="J5205" s="33" t="s">
        <v>14652</v>
      </c>
      <c r="K5205" s="33" t="s">
        <v>14072</v>
      </c>
      <c r="L5205" s="33" t="s">
        <v>34</v>
      </c>
      <c r="M5205" s="33" t="s">
        <v>34</v>
      </c>
      <c r="N5205" s="33" t="s">
        <v>34</v>
      </c>
      <c r="O5205" s="33" t="s">
        <v>34</v>
      </c>
      <c r="P5205" s="33">
        <v>3</v>
      </c>
      <c r="Q5205" s="33">
        <v>548</v>
      </c>
      <c r="R5205" s="33">
        <v>40</v>
      </c>
      <c r="S5205" s="33">
        <v>4.9</v>
      </c>
      <c r="T5205" s="35" t="s">
        <v>8625</v>
      </c>
      <c r="U5205">
        <v>2010</v>
      </c>
      <c r="V5205">
        <v>12</v>
      </c>
      <c r="W5205">
        <v>26</v>
      </c>
      <c r="X5205" t="str">
        <f>VLOOKUP(C5205,'country description'!$A$2:$B$16,2,0)</f>
        <v>United States of America</v>
      </c>
      <c r="Y5205" t="str">
        <f t="shared" si="157"/>
        <v>$40</v>
      </c>
      <c r="Z5205" s="36">
        <f>R5205*'Currency Exchange'!$C$2</f>
        <v>3356.12628</v>
      </c>
    </row>
    <row r="5206" ht="14.25" customHeight="1" spans="1:26">
      <c r="A5206" s="33">
        <v>17294623</v>
      </c>
      <c r="B5206" s="34" t="s">
        <v>14653</v>
      </c>
      <c r="C5206" s="33">
        <v>216</v>
      </c>
      <c r="D5206" s="34" t="s">
        <v>14625</v>
      </c>
      <c r="E5206" s="33" t="s">
        <v>14654</v>
      </c>
      <c r="F5206" s="33" t="s">
        <v>14625</v>
      </c>
      <c r="G5206" s="33" t="s">
        <v>14632</v>
      </c>
      <c r="H5206" s="33">
        <v>-82.0505</v>
      </c>
      <c r="I5206" s="33">
        <v>33.5133</v>
      </c>
      <c r="J5206" s="33" t="s">
        <v>14655</v>
      </c>
      <c r="K5206" s="33" t="s">
        <v>14072</v>
      </c>
      <c r="L5206" s="33" t="s">
        <v>34</v>
      </c>
      <c r="M5206" s="33" t="s">
        <v>34</v>
      </c>
      <c r="N5206" s="33" t="s">
        <v>34</v>
      </c>
      <c r="O5206" s="33" t="s">
        <v>34</v>
      </c>
      <c r="P5206" s="33">
        <v>2</v>
      </c>
      <c r="Q5206" s="33">
        <v>456</v>
      </c>
      <c r="R5206" s="33">
        <v>25</v>
      </c>
      <c r="S5206" s="33">
        <v>4</v>
      </c>
      <c r="T5206" s="35" t="s">
        <v>7882</v>
      </c>
      <c r="U5206">
        <v>2014</v>
      </c>
      <c r="V5206">
        <v>6</v>
      </c>
      <c r="W5206">
        <v>6</v>
      </c>
      <c r="X5206" t="str">
        <f>VLOOKUP(C5206,'country description'!$A$2:$B$16,2,0)</f>
        <v>United States of America</v>
      </c>
      <c r="Y5206" t="str">
        <f t="shared" si="157"/>
        <v>$25</v>
      </c>
      <c r="Z5206" s="36">
        <f>R5206*'Currency Exchange'!$C$2</f>
        <v>2097.578925</v>
      </c>
    </row>
    <row r="5207" ht="14.25" customHeight="1" spans="1:26">
      <c r="A5207" s="33">
        <v>17294642</v>
      </c>
      <c r="B5207" s="34" t="s">
        <v>14656</v>
      </c>
      <c r="C5207" s="33">
        <v>216</v>
      </c>
      <c r="D5207" s="34" t="s">
        <v>14625</v>
      </c>
      <c r="E5207" s="33" t="s">
        <v>14657</v>
      </c>
      <c r="F5207" s="33" t="s">
        <v>14625</v>
      </c>
      <c r="G5207" s="33" t="s">
        <v>14632</v>
      </c>
      <c r="H5207" s="33">
        <v>-82.0327</v>
      </c>
      <c r="I5207" s="33">
        <v>33.4086</v>
      </c>
      <c r="J5207" s="33" t="s">
        <v>14658</v>
      </c>
      <c r="K5207" s="33" t="s">
        <v>14072</v>
      </c>
      <c r="L5207" s="33" t="s">
        <v>34</v>
      </c>
      <c r="M5207" s="33" t="s">
        <v>34</v>
      </c>
      <c r="N5207" s="33" t="s">
        <v>34</v>
      </c>
      <c r="O5207" s="33" t="s">
        <v>34</v>
      </c>
      <c r="P5207" s="33">
        <v>2</v>
      </c>
      <c r="Q5207" s="33">
        <v>304</v>
      </c>
      <c r="R5207" s="33">
        <v>25</v>
      </c>
      <c r="S5207" s="33">
        <v>3.5</v>
      </c>
      <c r="T5207" s="35" t="s">
        <v>8694</v>
      </c>
      <c r="U5207">
        <v>2012</v>
      </c>
      <c r="V5207">
        <v>8</v>
      </c>
      <c r="W5207">
        <v>17</v>
      </c>
      <c r="X5207" t="str">
        <f>VLOOKUP(C5207,'country description'!$A$2:$B$16,2,0)</f>
        <v>United States of America</v>
      </c>
      <c r="Y5207" t="str">
        <f t="shared" si="157"/>
        <v>$25</v>
      </c>
      <c r="Z5207" s="36">
        <f>R5207*'Currency Exchange'!$C$2</f>
        <v>2097.578925</v>
      </c>
    </row>
    <row r="5208" ht="14.25" customHeight="1" spans="1:26">
      <c r="A5208" s="33">
        <v>17294712</v>
      </c>
      <c r="B5208" s="34" t="s">
        <v>14659</v>
      </c>
      <c r="C5208" s="33">
        <v>216</v>
      </c>
      <c r="D5208" s="34" t="s">
        <v>14625</v>
      </c>
      <c r="E5208" s="33" t="s">
        <v>14660</v>
      </c>
      <c r="F5208" s="33" t="s">
        <v>14625</v>
      </c>
      <c r="G5208" s="33" t="s">
        <v>14632</v>
      </c>
      <c r="H5208" s="33">
        <v>-82.0301</v>
      </c>
      <c r="I5208" s="33">
        <v>33.4848</v>
      </c>
      <c r="J5208" s="33" t="s">
        <v>14661</v>
      </c>
      <c r="K5208" s="33" t="s">
        <v>14072</v>
      </c>
      <c r="L5208" s="33" t="s">
        <v>34</v>
      </c>
      <c r="M5208" s="33" t="s">
        <v>34</v>
      </c>
      <c r="N5208" s="33" t="s">
        <v>34</v>
      </c>
      <c r="O5208" s="33" t="s">
        <v>34</v>
      </c>
      <c r="P5208" s="33">
        <v>3</v>
      </c>
      <c r="Q5208" s="33">
        <v>647</v>
      </c>
      <c r="R5208" s="33">
        <v>40</v>
      </c>
      <c r="S5208" s="33">
        <v>4.2</v>
      </c>
      <c r="T5208" s="35" t="s">
        <v>4160</v>
      </c>
      <c r="U5208">
        <v>2015</v>
      </c>
      <c r="V5208">
        <v>4</v>
      </c>
      <c r="W5208">
        <v>18</v>
      </c>
      <c r="X5208" t="str">
        <f>VLOOKUP(C5208,'country description'!$A$2:$B$16,2,0)</f>
        <v>United States of America</v>
      </c>
      <c r="Y5208" t="str">
        <f t="shared" si="157"/>
        <v>$40</v>
      </c>
      <c r="Z5208" s="36">
        <f>R5208*'Currency Exchange'!$C$2</f>
        <v>3356.12628</v>
      </c>
    </row>
    <row r="5209" ht="14.25" customHeight="1" spans="1:26">
      <c r="A5209" s="33">
        <v>17294836</v>
      </c>
      <c r="B5209" s="34" t="s">
        <v>14653</v>
      </c>
      <c r="C5209" s="33">
        <v>216</v>
      </c>
      <c r="D5209" s="34" t="s">
        <v>14625</v>
      </c>
      <c r="E5209" s="33" t="s">
        <v>14662</v>
      </c>
      <c r="F5209" s="33" t="s">
        <v>14627</v>
      </c>
      <c r="G5209" s="33" t="s">
        <v>14628</v>
      </c>
      <c r="H5209" s="33">
        <v>-82.141284</v>
      </c>
      <c r="I5209" s="33">
        <v>33.521291</v>
      </c>
      <c r="J5209" s="33" t="s">
        <v>14663</v>
      </c>
      <c r="K5209" s="33" t="s">
        <v>14072</v>
      </c>
      <c r="L5209" s="33" t="s">
        <v>34</v>
      </c>
      <c r="M5209" s="33" t="s">
        <v>34</v>
      </c>
      <c r="N5209" s="33" t="s">
        <v>34</v>
      </c>
      <c r="O5209" s="33" t="s">
        <v>34</v>
      </c>
      <c r="P5209" s="33">
        <v>2</v>
      </c>
      <c r="Q5209" s="33">
        <v>326</v>
      </c>
      <c r="R5209" s="33">
        <v>25</v>
      </c>
      <c r="S5209" s="33">
        <v>4</v>
      </c>
      <c r="T5209" s="35" t="s">
        <v>11249</v>
      </c>
      <c r="U5209">
        <v>2012</v>
      </c>
      <c r="V5209">
        <v>4</v>
      </c>
      <c r="W5209">
        <v>10</v>
      </c>
      <c r="X5209" t="str">
        <f>VLOOKUP(C5209,'country description'!$A$2:$B$16,2,0)</f>
        <v>United States of America</v>
      </c>
      <c r="Y5209" t="str">
        <f t="shared" si="157"/>
        <v>$25</v>
      </c>
      <c r="Z5209" s="36">
        <f>R5209*'Currency Exchange'!$C$2</f>
        <v>2097.578925</v>
      </c>
    </row>
    <row r="5210" ht="14.25" customHeight="1" spans="1:26">
      <c r="A5210" s="33">
        <v>17294850</v>
      </c>
      <c r="B5210" s="34" t="s">
        <v>14664</v>
      </c>
      <c r="C5210" s="33">
        <v>216</v>
      </c>
      <c r="D5210" s="34" t="s">
        <v>14625</v>
      </c>
      <c r="E5210" s="33" t="s">
        <v>14665</v>
      </c>
      <c r="F5210" s="33" t="s">
        <v>14627</v>
      </c>
      <c r="G5210" s="33" t="s">
        <v>14628</v>
      </c>
      <c r="H5210" s="33">
        <v>-82.1328</v>
      </c>
      <c r="I5210" s="33">
        <v>33.5406</v>
      </c>
      <c r="J5210" s="33" t="s">
        <v>6661</v>
      </c>
      <c r="K5210" s="33" t="s">
        <v>14072</v>
      </c>
      <c r="L5210" s="33" t="s">
        <v>34</v>
      </c>
      <c r="M5210" s="33" t="s">
        <v>34</v>
      </c>
      <c r="N5210" s="33" t="s">
        <v>34</v>
      </c>
      <c r="O5210" s="33" t="s">
        <v>34</v>
      </c>
      <c r="P5210" s="33">
        <v>3</v>
      </c>
      <c r="Q5210" s="33">
        <v>317</v>
      </c>
      <c r="R5210" s="33">
        <v>35</v>
      </c>
      <c r="S5210" s="33">
        <v>4.3</v>
      </c>
      <c r="T5210" s="35" t="s">
        <v>353</v>
      </c>
      <c r="U5210">
        <v>2015</v>
      </c>
      <c r="V5210">
        <v>9</v>
      </c>
      <c r="W5210">
        <v>2</v>
      </c>
      <c r="X5210" t="str">
        <f>VLOOKUP(C5210,'country description'!$A$2:$B$16,2,0)</f>
        <v>United States of America</v>
      </c>
      <c r="Y5210" t="str">
        <f t="shared" si="157"/>
        <v>$35</v>
      </c>
      <c r="Z5210" s="36">
        <f>R5210*'Currency Exchange'!$C$2</f>
        <v>2936.610495</v>
      </c>
    </row>
    <row r="5211" ht="14.25" customHeight="1" spans="1:26">
      <c r="A5211" s="33">
        <v>17294883</v>
      </c>
      <c r="B5211" s="34" t="s">
        <v>14666</v>
      </c>
      <c r="C5211" s="33">
        <v>216</v>
      </c>
      <c r="D5211" s="34" t="s">
        <v>14625</v>
      </c>
      <c r="E5211" s="33" t="s">
        <v>14667</v>
      </c>
      <c r="F5211" s="33" t="s">
        <v>14668</v>
      </c>
      <c r="G5211" s="33" t="s">
        <v>14669</v>
      </c>
      <c r="H5211" s="33">
        <v>-82.1997</v>
      </c>
      <c r="I5211" s="33">
        <v>33.4574</v>
      </c>
      <c r="J5211" s="33" t="s">
        <v>9228</v>
      </c>
      <c r="K5211" s="33" t="s">
        <v>14072</v>
      </c>
      <c r="L5211" s="33" t="s">
        <v>34</v>
      </c>
      <c r="M5211" s="33" t="s">
        <v>34</v>
      </c>
      <c r="N5211" s="33" t="s">
        <v>34</v>
      </c>
      <c r="O5211" s="33" t="s">
        <v>34</v>
      </c>
      <c r="P5211" s="33">
        <v>1</v>
      </c>
      <c r="Q5211" s="33">
        <v>300</v>
      </c>
      <c r="R5211" s="33">
        <v>10</v>
      </c>
      <c r="S5211" s="33">
        <v>4.2</v>
      </c>
      <c r="T5211" s="35" t="s">
        <v>7299</v>
      </c>
      <c r="U5211">
        <v>2016</v>
      </c>
      <c r="V5211">
        <v>7</v>
      </c>
      <c r="W5211">
        <v>27</v>
      </c>
      <c r="X5211" t="str">
        <f>VLOOKUP(C5211,'country description'!$A$2:$B$16,2,0)</f>
        <v>United States of America</v>
      </c>
      <c r="Y5211" t="str">
        <f t="shared" si="157"/>
        <v>$10</v>
      </c>
      <c r="Z5211" s="36">
        <f>R5211*'Currency Exchange'!$C$2</f>
        <v>839.03157</v>
      </c>
    </row>
    <row r="5212" ht="14.25" customHeight="1" spans="1:26">
      <c r="A5212" s="33">
        <v>17295028</v>
      </c>
      <c r="B5212" s="34" t="s">
        <v>14670</v>
      </c>
      <c r="C5212" s="33">
        <v>216</v>
      </c>
      <c r="D5212" s="34" t="s">
        <v>14625</v>
      </c>
      <c r="E5212" s="33" t="s">
        <v>14671</v>
      </c>
      <c r="F5212" s="33" t="s">
        <v>14625</v>
      </c>
      <c r="G5212" s="33" t="s">
        <v>14632</v>
      </c>
      <c r="H5212" s="33">
        <v>-81.965571</v>
      </c>
      <c r="I5212" s="33">
        <v>33.481779</v>
      </c>
      <c r="J5212" s="33" t="s">
        <v>14672</v>
      </c>
      <c r="K5212" s="33" t="s">
        <v>14072</v>
      </c>
      <c r="L5212" s="33" t="s">
        <v>34</v>
      </c>
      <c r="M5212" s="33" t="s">
        <v>34</v>
      </c>
      <c r="N5212" s="33" t="s">
        <v>34</v>
      </c>
      <c r="O5212" s="33" t="s">
        <v>34</v>
      </c>
      <c r="P5212" s="33">
        <v>3</v>
      </c>
      <c r="Q5212" s="33">
        <v>332</v>
      </c>
      <c r="R5212" s="33">
        <v>40</v>
      </c>
      <c r="S5212" s="33">
        <v>3.8</v>
      </c>
      <c r="T5212" s="35" t="s">
        <v>3456</v>
      </c>
      <c r="U5212">
        <v>2012</v>
      </c>
      <c r="V5212">
        <v>9</v>
      </c>
      <c r="W5212">
        <v>13</v>
      </c>
      <c r="X5212" t="str">
        <f>VLOOKUP(C5212,'country description'!$A$2:$B$16,2,0)</f>
        <v>United States of America</v>
      </c>
      <c r="Y5212" t="str">
        <f t="shared" si="157"/>
        <v>$40</v>
      </c>
      <c r="Z5212" s="36">
        <f>R5212*'Currency Exchange'!$C$2</f>
        <v>3356.12628</v>
      </c>
    </row>
    <row r="5213" ht="14.25" customHeight="1" spans="1:26">
      <c r="A5213" s="33">
        <v>17295033</v>
      </c>
      <c r="B5213" s="34" t="s">
        <v>14673</v>
      </c>
      <c r="C5213" s="33">
        <v>216</v>
      </c>
      <c r="D5213" s="34" t="s">
        <v>14625</v>
      </c>
      <c r="E5213" s="33" t="s">
        <v>14674</v>
      </c>
      <c r="F5213" s="33" t="s">
        <v>14625</v>
      </c>
      <c r="G5213" s="33" t="s">
        <v>14632</v>
      </c>
      <c r="H5213" s="33">
        <v>-82.080788</v>
      </c>
      <c r="I5213" s="33">
        <v>33.467201</v>
      </c>
      <c r="J5213" s="33" t="s">
        <v>12931</v>
      </c>
      <c r="K5213" s="33" t="s">
        <v>14072</v>
      </c>
      <c r="L5213" s="33" t="s">
        <v>34</v>
      </c>
      <c r="M5213" s="33" t="s">
        <v>34</v>
      </c>
      <c r="N5213" s="33" t="s">
        <v>34</v>
      </c>
      <c r="O5213" s="33" t="s">
        <v>34</v>
      </c>
      <c r="P5213" s="33">
        <v>3</v>
      </c>
      <c r="Q5213" s="33">
        <v>360</v>
      </c>
      <c r="R5213" s="33">
        <v>40</v>
      </c>
      <c r="S5213" s="33">
        <v>4</v>
      </c>
      <c r="T5213" s="35" t="s">
        <v>14384</v>
      </c>
      <c r="U5213">
        <v>2010</v>
      </c>
      <c r="V5213">
        <v>2</v>
      </c>
      <c r="W5213">
        <v>21</v>
      </c>
      <c r="X5213" t="str">
        <f>VLOOKUP(C5213,'country description'!$A$2:$B$16,2,0)</f>
        <v>United States of America</v>
      </c>
      <c r="Y5213" t="str">
        <f t="shared" si="157"/>
        <v>$40</v>
      </c>
      <c r="Z5213" s="36">
        <f>R5213*'Currency Exchange'!$C$2</f>
        <v>3356.12628</v>
      </c>
    </row>
    <row r="5214" ht="14.25" customHeight="1" spans="1:26">
      <c r="A5214" s="33">
        <v>17295069</v>
      </c>
      <c r="B5214" s="34" t="s">
        <v>14675</v>
      </c>
      <c r="C5214" s="33">
        <v>216</v>
      </c>
      <c r="D5214" s="34" t="s">
        <v>14625</v>
      </c>
      <c r="E5214" s="33" t="s">
        <v>14676</v>
      </c>
      <c r="F5214" s="33" t="s">
        <v>14625</v>
      </c>
      <c r="G5214" s="33" t="s">
        <v>14632</v>
      </c>
      <c r="H5214" s="33">
        <v>-82.0805493</v>
      </c>
      <c r="I5214" s="33">
        <v>33.5375868</v>
      </c>
      <c r="J5214" s="33" t="s">
        <v>5938</v>
      </c>
      <c r="K5214" s="33" t="s">
        <v>14072</v>
      </c>
      <c r="L5214" s="33" t="s">
        <v>34</v>
      </c>
      <c r="M5214" s="33" t="s">
        <v>34</v>
      </c>
      <c r="N5214" s="33" t="s">
        <v>34</v>
      </c>
      <c r="O5214" s="33" t="s">
        <v>34</v>
      </c>
      <c r="P5214" s="33">
        <v>2</v>
      </c>
      <c r="Q5214" s="33">
        <v>227</v>
      </c>
      <c r="R5214" s="33">
        <v>25</v>
      </c>
      <c r="S5214" s="33">
        <v>4</v>
      </c>
      <c r="T5214" s="35" t="s">
        <v>9616</v>
      </c>
      <c r="U5214">
        <v>2014</v>
      </c>
      <c r="V5214">
        <v>5</v>
      </c>
      <c r="W5214">
        <v>12</v>
      </c>
      <c r="X5214" t="str">
        <f>VLOOKUP(C5214,'country description'!$A$2:$B$16,2,0)</f>
        <v>United States of America</v>
      </c>
      <c r="Y5214" t="str">
        <f t="shared" si="157"/>
        <v>$25</v>
      </c>
      <c r="Z5214" s="36">
        <f>R5214*'Currency Exchange'!$C$2</f>
        <v>2097.578925</v>
      </c>
    </row>
    <row r="5215" ht="14.25" customHeight="1" spans="1:26">
      <c r="A5215" s="33">
        <v>17295109</v>
      </c>
      <c r="B5215" s="34" t="s">
        <v>14677</v>
      </c>
      <c r="C5215" s="33">
        <v>216</v>
      </c>
      <c r="D5215" s="34" t="s">
        <v>14625</v>
      </c>
      <c r="E5215" s="33" t="s">
        <v>14678</v>
      </c>
      <c r="F5215" s="33" t="s">
        <v>14625</v>
      </c>
      <c r="G5215" s="33" t="s">
        <v>14632</v>
      </c>
      <c r="H5215" s="33">
        <v>-81.974944</v>
      </c>
      <c r="I5215" s="33">
        <v>33.478231</v>
      </c>
      <c r="J5215" s="33" t="s">
        <v>12786</v>
      </c>
      <c r="K5215" s="33" t="s">
        <v>14072</v>
      </c>
      <c r="L5215" s="33" t="s">
        <v>34</v>
      </c>
      <c r="M5215" s="33" t="s">
        <v>34</v>
      </c>
      <c r="N5215" s="33" t="s">
        <v>34</v>
      </c>
      <c r="O5215" s="33" t="s">
        <v>34</v>
      </c>
      <c r="P5215" s="33">
        <v>3</v>
      </c>
      <c r="Q5215" s="33">
        <v>368</v>
      </c>
      <c r="R5215" s="33">
        <v>40</v>
      </c>
      <c r="S5215" s="33">
        <v>4.3</v>
      </c>
      <c r="T5215" s="35" t="s">
        <v>14535</v>
      </c>
      <c r="U5215">
        <v>2012</v>
      </c>
      <c r="V5215">
        <v>3</v>
      </c>
      <c r="W5215">
        <v>1</v>
      </c>
      <c r="X5215" t="str">
        <f>VLOOKUP(C5215,'country description'!$A$2:$B$16,2,0)</f>
        <v>United States of America</v>
      </c>
      <c r="Y5215" t="str">
        <f t="shared" si="157"/>
        <v>$40</v>
      </c>
      <c r="Z5215" s="36">
        <f>R5215*'Currency Exchange'!$C$2</f>
        <v>3356.12628</v>
      </c>
    </row>
    <row r="5216" ht="14.25" customHeight="1" spans="1:26">
      <c r="A5216" s="33">
        <v>17295115</v>
      </c>
      <c r="B5216" s="34" t="s">
        <v>14679</v>
      </c>
      <c r="C5216" s="33">
        <v>216</v>
      </c>
      <c r="D5216" s="34" t="s">
        <v>14625</v>
      </c>
      <c r="E5216" s="33" t="s">
        <v>14680</v>
      </c>
      <c r="F5216" s="33" t="s">
        <v>14627</v>
      </c>
      <c r="G5216" s="33" t="s">
        <v>14628</v>
      </c>
      <c r="H5216" s="33">
        <v>-82.126161</v>
      </c>
      <c r="I5216" s="33">
        <v>33.532249</v>
      </c>
      <c r="J5216" s="33" t="s">
        <v>14681</v>
      </c>
      <c r="K5216" s="33" t="s">
        <v>14072</v>
      </c>
      <c r="L5216" s="33" t="s">
        <v>34</v>
      </c>
      <c r="M5216" s="33" t="s">
        <v>34</v>
      </c>
      <c r="N5216" s="33" t="s">
        <v>34</v>
      </c>
      <c r="O5216" s="33" t="s">
        <v>34</v>
      </c>
      <c r="P5216" s="33">
        <v>1</v>
      </c>
      <c r="Q5216" s="33">
        <v>270</v>
      </c>
      <c r="R5216" s="33">
        <v>10</v>
      </c>
      <c r="S5216" s="33">
        <v>4.1</v>
      </c>
      <c r="T5216" s="35" t="s">
        <v>9850</v>
      </c>
      <c r="U5216">
        <v>2011</v>
      </c>
      <c r="V5216">
        <v>10</v>
      </c>
      <c r="W5216">
        <v>25</v>
      </c>
      <c r="X5216" t="str">
        <f>VLOOKUP(C5216,'country description'!$A$2:$B$16,2,0)</f>
        <v>United States of America</v>
      </c>
      <c r="Y5216" t="str">
        <f t="shared" si="157"/>
        <v>$10</v>
      </c>
      <c r="Z5216" s="36">
        <f>R5216*'Currency Exchange'!$C$2</f>
        <v>839.03157</v>
      </c>
    </row>
    <row r="5217" ht="14.25" customHeight="1" spans="1:26">
      <c r="A5217" s="33">
        <v>17295215</v>
      </c>
      <c r="B5217" s="34" t="s">
        <v>14682</v>
      </c>
      <c r="C5217" s="33">
        <v>216</v>
      </c>
      <c r="D5217" s="34" t="s">
        <v>14625</v>
      </c>
      <c r="E5217" s="33" t="s">
        <v>14683</v>
      </c>
      <c r="F5217" s="33" t="s">
        <v>14625</v>
      </c>
      <c r="G5217" s="33" t="s">
        <v>14632</v>
      </c>
      <c r="H5217" s="33">
        <v>-81.973006</v>
      </c>
      <c r="I5217" s="33">
        <v>33.477444</v>
      </c>
      <c r="J5217" s="33" t="s">
        <v>6348</v>
      </c>
      <c r="K5217" s="33" t="s">
        <v>14072</v>
      </c>
      <c r="L5217" s="33" t="s">
        <v>34</v>
      </c>
      <c r="M5217" s="33" t="s">
        <v>34</v>
      </c>
      <c r="N5217" s="33" t="s">
        <v>34</v>
      </c>
      <c r="O5217" s="33" t="s">
        <v>34</v>
      </c>
      <c r="P5217" s="33">
        <v>2</v>
      </c>
      <c r="Q5217" s="33">
        <v>201</v>
      </c>
      <c r="R5217" s="33">
        <v>25</v>
      </c>
      <c r="S5217" s="33">
        <v>3.9</v>
      </c>
      <c r="T5217" s="35" t="s">
        <v>14684</v>
      </c>
      <c r="U5217">
        <v>2018</v>
      </c>
      <c r="V5217">
        <v>3</v>
      </c>
      <c r="W5217">
        <v>17</v>
      </c>
      <c r="X5217" t="str">
        <f>VLOOKUP(C5217,'country description'!$A$2:$B$16,2,0)</f>
        <v>United States of America</v>
      </c>
      <c r="Y5217" t="str">
        <f t="shared" si="157"/>
        <v>$25</v>
      </c>
      <c r="Z5217" s="36">
        <f>R5217*'Currency Exchange'!$C$2</f>
        <v>2097.578925</v>
      </c>
    </row>
    <row r="5218" ht="14.25" customHeight="1" spans="1:26">
      <c r="A5218" s="33">
        <v>17303465</v>
      </c>
      <c r="B5218" s="34" t="s">
        <v>14685</v>
      </c>
      <c r="C5218" s="33">
        <v>216</v>
      </c>
      <c r="D5218" s="34" t="s">
        <v>14686</v>
      </c>
      <c r="E5218" s="33" t="s">
        <v>14687</v>
      </c>
      <c r="F5218" s="33" t="s">
        <v>14686</v>
      </c>
      <c r="G5218" s="33" t="s">
        <v>14688</v>
      </c>
      <c r="H5218" s="33">
        <v>-116.2019</v>
      </c>
      <c r="I5218" s="33">
        <v>43.6138</v>
      </c>
      <c r="J5218" s="33" t="s">
        <v>14689</v>
      </c>
      <c r="K5218" s="33" t="s">
        <v>14072</v>
      </c>
      <c r="L5218" s="33" t="s">
        <v>34</v>
      </c>
      <c r="M5218" s="33" t="s">
        <v>34</v>
      </c>
      <c r="N5218" s="33" t="s">
        <v>34</v>
      </c>
      <c r="O5218" s="33" t="s">
        <v>34</v>
      </c>
      <c r="P5218" s="33">
        <v>2</v>
      </c>
      <c r="Q5218" s="33">
        <v>879</v>
      </c>
      <c r="R5218" s="33">
        <v>25</v>
      </c>
      <c r="S5218" s="33">
        <v>4.5</v>
      </c>
      <c r="T5218" s="35" t="s">
        <v>4126</v>
      </c>
      <c r="U5218">
        <v>2014</v>
      </c>
      <c r="V5218">
        <v>2</v>
      </c>
      <c r="W5218">
        <v>21</v>
      </c>
      <c r="X5218" t="str">
        <f>VLOOKUP(C5218,'country description'!$A$2:$B$16,2,0)</f>
        <v>United States of America</v>
      </c>
      <c r="Y5218" t="str">
        <f t="shared" si="157"/>
        <v>$25</v>
      </c>
      <c r="Z5218" s="36">
        <f>R5218*'Currency Exchange'!$C$2</f>
        <v>2097.578925</v>
      </c>
    </row>
    <row r="5219" ht="14.25" customHeight="1" spans="1:26">
      <c r="A5219" s="33">
        <v>17303478</v>
      </c>
      <c r="B5219" s="34" t="s">
        <v>14690</v>
      </c>
      <c r="C5219" s="33">
        <v>216</v>
      </c>
      <c r="D5219" s="34" t="s">
        <v>14686</v>
      </c>
      <c r="E5219" s="33" t="s">
        <v>14691</v>
      </c>
      <c r="F5219" s="33" t="s">
        <v>14686</v>
      </c>
      <c r="G5219" s="33" t="s">
        <v>14688</v>
      </c>
      <c r="H5219" s="33">
        <v>-116.2062</v>
      </c>
      <c r="I5219" s="33">
        <v>43.5945</v>
      </c>
      <c r="J5219" s="33" t="s">
        <v>14527</v>
      </c>
      <c r="K5219" s="33" t="s">
        <v>14072</v>
      </c>
      <c r="L5219" s="33" t="s">
        <v>34</v>
      </c>
      <c r="M5219" s="33" t="s">
        <v>34</v>
      </c>
      <c r="N5219" s="33" t="s">
        <v>34</v>
      </c>
      <c r="O5219" s="33" t="s">
        <v>34</v>
      </c>
      <c r="P5219" s="33">
        <v>1</v>
      </c>
      <c r="Q5219" s="33">
        <v>334</v>
      </c>
      <c r="R5219" s="33">
        <v>10</v>
      </c>
      <c r="S5219" s="33">
        <v>4.2</v>
      </c>
      <c r="T5219" s="35" t="s">
        <v>14692</v>
      </c>
      <c r="U5219">
        <v>2010</v>
      </c>
      <c r="V5219">
        <v>6</v>
      </c>
      <c r="W5219">
        <v>18</v>
      </c>
      <c r="X5219" t="str">
        <f>VLOOKUP(C5219,'country description'!$A$2:$B$16,2,0)</f>
        <v>United States of America</v>
      </c>
      <c r="Y5219" t="str">
        <f t="shared" si="157"/>
        <v>$10</v>
      </c>
      <c r="Z5219" s="36">
        <f>R5219*'Currency Exchange'!$C$2</f>
        <v>839.03157</v>
      </c>
    </row>
    <row r="5220" ht="14.25" customHeight="1" spans="1:26">
      <c r="A5220" s="33">
        <v>17303480</v>
      </c>
      <c r="B5220" s="34" t="s">
        <v>14693</v>
      </c>
      <c r="C5220" s="33">
        <v>216</v>
      </c>
      <c r="D5220" s="34" t="s">
        <v>14686</v>
      </c>
      <c r="E5220" s="33" t="s">
        <v>14694</v>
      </c>
      <c r="F5220" s="33" t="s">
        <v>14686</v>
      </c>
      <c r="G5220" s="33" t="s">
        <v>14688</v>
      </c>
      <c r="H5220" s="33">
        <v>-116.2022</v>
      </c>
      <c r="I5220" s="33">
        <v>43.6167</v>
      </c>
      <c r="J5220" s="33" t="s">
        <v>14689</v>
      </c>
      <c r="K5220" s="33" t="s">
        <v>14072</v>
      </c>
      <c r="L5220" s="33" t="s">
        <v>34</v>
      </c>
      <c r="M5220" s="33" t="s">
        <v>34</v>
      </c>
      <c r="N5220" s="33" t="s">
        <v>34</v>
      </c>
      <c r="O5220" s="33" t="s">
        <v>34</v>
      </c>
      <c r="P5220" s="33">
        <v>2</v>
      </c>
      <c r="Q5220" s="33">
        <v>555</v>
      </c>
      <c r="R5220" s="33">
        <v>25</v>
      </c>
      <c r="S5220" s="33">
        <v>4.3</v>
      </c>
      <c r="T5220" s="35" t="s">
        <v>1938</v>
      </c>
      <c r="U5220">
        <v>2014</v>
      </c>
      <c r="V5220">
        <v>12</v>
      </c>
      <c r="W5220">
        <v>21</v>
      </c>
      <c r="X5220" t="str">
        <f>VLOOKUP(C5220,'country description'!$A$2:$B$16,2,0)</f>
        <v>United States of America</v>
      </c>
      <c r="Y5220" t="str">
        <f t="shared" si="157"/>
        <v>$25</v>
      </c>
      <c r="Z5220" s="36">
        <f>R5220*'Currency Exchange'!$C$2</f>
        <v>2097.578925</v>
      </c>
    </row>
    <row r="5221" ht="14.25" customHeight="1" spans="1:26">
      <c r="A5221" s="33">
        <v>17303545</v>
      </c>
      <c r="B5221" s="34" t="s">
        <v>14695</v>
      </c>
      <c r="C5221" s="33">
        <v>216</v>
      </c>
      <c r="D5221" s="34" t="s">
        <v>14686</v>
      </c>
      <c r="E5221" s="33" t="s">
        <v>14696</v>
      </c>
      <c r="F5221" s="33" t="s">
        <v>14686</v>
      </c>
      <c r="G5221" s="33" t="s">
        <v>14688</v>
      </c>
      <c r="H5221" s="33">
        <v>-116.2064</v>
      </c>
      <c r="I5221" s="33">
        <v>43.6157</v>
      </c>
      <c r="J5221" s="33" t="s">
        <v>14335</v>
      </c>
      <c r="K5221" s="33" t="s">
        <v>14072</v>
      </c>
      <c r="L5221" s="33" t="s">
        <v>34</v>
      </c>
      <c r="M5221" s="33" t="s">
        <v>34</v>
      </c>
      <c r="N5221" s="33" t="s">
        <v>34</v>
      </c>
      <c r="O5221" s="33" t="s">
        <v>34</v>
      </c>
      <c r="P5221" s="33">
        <v>4</v>
      </c>
      <c r="Q5221" s="33">
        <v>379</v>
      </c>
      <c r="R5221" s="33">
        <v>70</v>
      </c>
      <c r="S5221" s="33">
        <v>3.9</v>
      </c>
      <c r="T5221" s="35" t="s">
        <v>14692</v>
      </c>
      <c r="U5221">
        <v>2010</v>
      </c>
      <c r="V5221">
        <v>6</v>
      </c>
      <c r="W5221">
        <v>18</v>
      </c>
      <c r="X5221" t="str">
        <f>VLOOKUP(C5221,'country description'!$A$2:$B$16,2,0)</f>
        <v>United States of America</v>
      </c>
      <c r="Y5221" t="str">
        <f t="shared" si="157"/>
        <v>$70</v>
      </c>
      <c r="Z5221" s="36">
        <f>R5221*'Currency Exchange'!$C$2</f>
        <v>5873.22099</v>
      </c>
    </row>
    <row r="5222" ht="14.25" customHeight="1" spans="1:26">
      <c r="A5222" s="33">
        <v>17303642</v>
      </c>
      <c r="B5222" s="34" t="s">
        <v>14697</v>
      </c>
      <c r="C5222" s="33">
        <v>216</v>
      </c>
      <c r="D5222" s="34" t="s">
        <v>14686</v>
      </c>
      <c r="E5222" s="33" t="s">
        <v>14698</v>
      </c>
      <c r="F5222" s="33" t="s">
        <v>14686</v>
      </c>
      <c r="G5222" s="33" t="s">
        <v>14688</v>
      </c>
      <c r="H5222" s="33">
        <v>-116.203466</v>
      </c>
      <c r="I5222" s="33">
        <v>43.616068</v>
      </c>
      <c r="J5222" s="33" t="s">
        <v>3613</v>
      </c>
      <c r="K5222" s="33" t="s">
        <v>14072</v>
      </c>
      <c r="L5222" s="33" t="s">
        <v>34</v>
      </c>
      <c r="M5222" s="33" t="s">
        <v>34</v>
      </c>
      <c r="N5222" s="33" t="s">
        <v>34</v>
      </c>
      <c r="O5222" s="33" t="s">
        <v>34</v>
      </c>
      <c r="P5222" s="33">
        <v>2</v>
      </c>
      <c r="Q5222" s="33">
        <v>615</v>
      </c>
      <c r="R5222" s="33">
        <v>25</v>
      </c>
      <c r="S5222" s="33">
        <v>4.6</v>
      </c>
      <c r="T5222" s="35" t="s">
        <v>14699</v>
      </c>
      <c r="U5222">
        <v>2011</v>
      </c>
      <c r="V5222">
        <v>12</v>
      </c>
      <c r="W5222">
        <v>3</v>
      </c>
      <c r="X5222" t="str">
        <f>VLOOKUP(C5222,'country description'!$A$2:$B$16,2,0)</f>
        <v>United States of America</v>
      </c>
      <c r="Y5222" t="str">
        <f t="shared" si="157"/>
        <v>$25</v>
      </c>
      <c r="Z5222" s="36">
        <f>R5222*'Currency Exchange'!$C$2</f>
        <v>2097.578925</v>
      </c>
    </row>
    <row r="5223" ht="14.25" customHeight="1" spans="1:26">
      <c r="A5223" s="33">
        <v>17303646</v>
      </c>
      <c r="B5223" s="34" t="s">
        <v>14700</v>
      </c>
      <c r="C5223" s="33">
        <v>216</v>
      </c>
      <c r="D5223" s="34" t="s">
        <v>14686</v>
      </c>
      <c r="E5223" s="33" t="s">
        <v>14701</v>
      </c>
      <c r="F5223" s="33" t="s">
        <v>14686</v>
      </c>
      <c r="G5223" s="33" t="s">
        <v>14688</v>
      </c>
      <c r="H5223" s="33">
        <v>-116.2625</v>
      </c>
      <c r="I5223" s="33">
        <v>43.6192</v>
      </c>
      <c r="J5223" s="33" t="s">
        <v>1353</v>
      </c>
      <c r="K5223" s="33" t="s">
        <v>14072</v>
      </c>
      <c r="L5223" s="33" t="s">
        <v>34</v>
      </c>
      <c r="M5223" s="33" t="s">
        <v>34</v>
      </c>
      <c r="N5223" s="33" t="s">
        <v>34</v>
      </c>
      <c r="O5223" s="33" t="s">
        <v>34</v>
      </c>
      <c r="P5223" s="33">
        <v>2</v>
      </c>
      <c r="Q5223" s="33">
        <v>550</v>
      </c>
      <c r="R5223" s="33">
        <v>25</v>
      </c>
      <c r="S5223" s="33">
        <v>4.1</v>
      </c>
      <c r="T5223" s="35" t="s">
        <v>14702</v>
      </c>
      <c r="U5223">
        <v>2011</v>
      </c>
      <c r="V5223">
        <v>11</v>
      </c>
      <c r="W5223">
        <v>12</v>
      </c>
      <c r="X5223" t="str">
        <f>VLOOKUP(C5223,'country description'!$A$2:$B$16,2,0)</f>
        <v>United States of America</v>
      </c>
      <c r="Y5223" t="str">
        <f t="shared" si="157"/>
        <v>$25</v>
      </c>
      <c r="Z5223" s="36">
        <f>R5223*'Currency Exchange'!$C$2</f>
        <v>2097.578925</v>
      </c>
    </row>
    <row r="5224" ht="14.25" customHeight="1" spans="1:26">
      <c r="A5224" s="33">
        <v>17303655</v>
      </c>
      <c r="B5224" s="34" t="s">
        <v>14703</v>
      </c>
      <c r="C5224" s="33">
        <v>216</v>
      </c>
      <c r="D5224" s="34" t="s">
        <v>14686</v>
      </c>
      <c r="E5224" s="33" t="s">
        <v>14704</v>
      </c>
      <c r="F5224" s="33" t="s">
        <v>14686</v>
      </c>
      <c r="G5224" s="33" t="s">
        <v>14688</v>
      </c>
      <c r="H5224" s="33">
        <v>-116.2031</v>
      </c>
      <c r="I5224" s="33">
        <v>43.614</v>
      </c>
      <c r="J5224" s="33" t="s">
        <v>14705</v>
      </c>
      <c r="K5224" s="33" t="s">
        <v>14072</v>
      </c>
      <c r="L5224" s="33" t="s">
        <v>34</v>
      </c>
      <c r="M5224" s="33" t="s">
        <v>34</v>
      </c>
      <c r="N5224" s="33" t="s">
        <v>34</v>
      </c>
      <c r="O5224" s="33" t="s">
        <v>34</v>
      </c>
      <c r="P5224" s="33">
        <v>1</v>
      </c>
      <c r="Q5224" s="33">
        <v>303</v>
      </c>
      <c r="R5224" s="33">
        <v>10</v>
      </c>
      <c r="S5224" s="33">
        <v>4.3</v>
      </c>
      <c r="T5224" s="35" t="s">
        <v>10264</v>
      </c>
      <c r="U5224">
        <v>2013</v>
      </c>
      <c r="V5224">
        <v>2</v>
      </c>
      <c r="W5224">
        <v>10</v>
      </c>
      <c r="X5224" t="str">
        <f>VLOOKUP(C5224,'country description'!$A$2:$B$16,2,0)</f>
        <v>United States of America</v>
      </c>
      <c r="Y5224" t="str">
        <f t="shared" si="157"/>
        <v>$10</v>
      </c>
      <c r="Z5224" s="36">
        <f>R5224*'Currency Exchange'!$C$2</f>
        <v>839.03157</v>
      </c>
    </row>
    <row r="5225" ht="14.25" customHeight="1" spans="1:26">
      <c r="A5225" s="33">
        <v>17303670</v>
      </c>
      <c r="B5225" s="34" t="s">
        <v>14706</v>
      </c>
      <c r="C5225" s="33">
        <v>216</v>
      </c>
      <c r="D5225" s="34" t="s">
        <v>14686</v>
      </c>
      <c r="E5225" s="33" t="s">
        <v>14707</v>
      </c>
      <c r="F5225" s="33" t="s">
        <v>14686</v>
      </c>
      <c r="G5225" s="33" t="s">
        <v>14688</v>
      </c>
      <c r="H5225" s="33">
        <v>-116.2023</v>
      </c>
      <c r="I5225" s="33">
        <v>43.6149</v>
      </c>
      <c r="J5225" s="33" t="s">
        <v>14611</v>
      </c>
      <c r="K5225" s="33" t="s">
        <v>14072</v>
      </c>
      <c r="L5225" s="33" t="s">
        <v>34</v>
      </c>
      <c r="M5225" s="33" t="s">
        <v>34</v>
      </c>
      <c r="N5225" s="33" t="s">
        <v>34</v>
      </c>
      <c r="O5225" s="33" t="s">
        <v>34</v>
      </c>
      <c r="P5225" s="33">
        <v>2</v>
      </c>
      <c r="Q5225" s="33">
        <v>879</v>
      </c>
      <c r="R5225" s="33">
        <v>25</v>
      </c>
      <c r="S5225" s="33">
        <v>4.5</v>
      </c>
      <c r="T5225" s="35" t="s">
        <v>6594</v>
      </c>
      <c r="U5225">
        <v>2017</v>
      </c>
      <c r="V5225">
        <v>9</v>
      </c>
      <c r="W5225">
        <v>28</v>
      </c>
      <c r="X5225" t="str">
        <f>VLOOKUP(C5225,'country description'!$A$2:$B$16,2,0)</f>
        <v>United States of America</v>
      </c>
      <c r="Y5225" t="str">
        <f t="shared" si="157"/>
        <v>$25</v>
      </c>
      <c r="Z5225" s="36">
        <f>R5225*'Currency Exchange'!$C$2</f>
        <v>2097.578925</v>
      </c>
    </row>
    <row r="5226" ht="14.25" customHeight="1" spans="1:26">
      <c r="A5226" s="33">
        <v>17303684</v>
      </c>
      <c r="B5226" s="34" t="s">
        <v>14708</v>
      </c>
      <c r="C5226" s="33">
        <v>216</v>
      </c>
      <c r="D5226" s="34" t="s">
        <v>14686</v>
      </c>
      <c r="E5226" s="33" t="s">
        <v>14709</v>
      </c>
      <c r="F5226" s="33" t="s">
        <v>14686</v>
      </c>
      <c r="G5226" s="33" t="s">
        <v>14688</v>
      </c>
      <c r="H5226" s="33">
        <v>-116.199</v>
      </c>
      <c r="I5226" s="33">
        <v>43.615</v>
      </c>
      <c r="J5226" s="33" t="s">
        <v>1353</v>
      </c>
      <c r="K5226" s="33" t="s">
        <v>14072</v>
      </c>
      <c r="L5226" s="33" t="s">
        <v>34</v>
      </c>
      <c r="M5226" s="33" t="s">
        <v>34</v>
      </c>
      <c r="N5226" s="33" t="s">
        <v>34</v>
      </c>
      <c r="O5226" s="33" t="s">
        <v>34</v>
      </c>
      <c r="P5226" s="33">
        <v>1</v>
      </c>
      <c r="Q5226" s="33">
        <v>410</v>
      </c>
      <c r="R5226" s="33">
        <v>10</v>
      </c>
      <c r="S5226" s="33">
        <v>4.3</v>
      </c>
      <c r="T5226" s="35" t="s">
        <v>4553</v>
      </c>
      <c r="U5226">
        <v>2018</v>
      </c>
      <c r="V5226">
        <v>5</v>
      </c>
      <c r="W5226">
        <v>26</v>
      </c>
      <c r="X5226" t="str">
        <f>VLOOKUP(C5226,'country description'!$A$2:$B$16,2,0)</f>
        <v>United States of America</v>
      </c>
      <c r="Y5226" t="str">
        <f t="shared" si="157"/>
        <v>$10</v>
      </c>
      <c r="Z5226" s="36">
        <f>R5226*'Currency Exchange'!$C$2</f>
        <v>839.03157</v>
      </c>
    </row>
    <row r="5227" ht="14.25" customHeight="1" spans="1:26">
      <c r="A5227" s="33">
        <v>17303772</v>
      </c>
      <c r="B5227" s="34" t="s">
        <v>14710</v>
      </c>
      <c r="C5227" s="33">
        <v>216</v>
      </c>
      <c r="D5227" s="34" t="s">
        <v>14686</v>
      </c>
      <c r="E5227" s="33" t="s">
        <v>14711</v>
      </c>
      <c r="F5227" s="33" t="s">
        <v>14686</v>
      </c>
      <c r="G5227" s="33" t="s">
        <v>14688</v>
      </c>
      <c r="H5227" s="33">
        <v>-116.2463</v>
      </c>
      <c r="I5227" s="33">
        <v>43.6191</v>
      </c>
      <c r="J5227" s="33" t="s">
        <v>9228</v>
      </c>
      <c r="K5227" s="33" t="s">
        <v>14072</v>
      </c>
      <c r="L5227" s="33" t="s">
        <v>34</v>
      </c>
      <c r="M5227" s="33" t="s">
        <v>34</v>
      </c>
      <c r="N5227" s="33" t="s">
        <v>34</v>
      </c>
      <c r="O5227" s="33" t="s">
        <v>34</v>
      </c>
      <c r="P5227" s="33">
        <v>1</v>
      </c>
      <c r="Q5227" s="33">
        <v>660</v>
      </c>
      <c r="R5227" s="33">
        <v>10</v>
      </c>
      <c r="S5227" s="33">
        <v>4.4</v>
      </c>
      <c r="T5227" s="35" t="s">
        <v>6313</v>
      </c>
      <c r="U5227">
        <v>2016</v>
      </c>
      <c r="V5227">
        <v>2</v>
      </c>
      <c r="W5227">
        <v>24</v>
      </c>
      <c r="X5227" t="str">
        <f>VLOOKUP(C5227,'country description'!$A$2:$B$16,2,0)</f>
        <v>United States of America</v>
      </c>
      <c r="Y5227" t="str">
        <f t="shared" si="157"/>
        <v>$10</v>
      </c>
      <c r="Z5227" s="36">
        <f>R5227*'Currency Exchange'!$C$2</f>
        <v>839.03157</v>
      </c>
    </row>
    <row r="5228" ht="14.25" customHeight="1" spans="1:26">
      <c r="A5228" s="33">
        <v>17303787</v>
      </c>
      <c r="B5228" s="34" t="s">
        <v>14712</v>
      </c>
      <c r="C5228" s="33">
        <v>216</v>
      </c>
      <c r="D5228" s="34" t="s">
        <v>14686</v>
      </c>
      <c r="E5228" s="33" t="s">
        <v>14713</v>
      </c>
      <c r="F5228" s="33" t="s">
        <v>14686</v>
      </c>
      <c r="G5228" s="33" t="s">
        <v>14688</v>
      </c>
      <c r="H5228" s="33">
        <v>-116.2021</v>
      </c>
      <c r="I5228" s="33">
        <v>43.6162</v>
      </c>
      <c r="J5228" s="33" t="s">
        <v>14714</v>
      </c>
      <c r="K5228" s="33" t="s">
        <v>14072</v>
      </c>
      <c r="L5228" s="33" t="s">
        <v>34</v>
      </c>
      <c r="M5228" s="33" t="s">
        <v>34</v>
      </c>
      <c r="N5228" s="33" t="s">
        <v>34</v>
      </c>
      <c r="O5228" s="33" t="s">
        <v>34</v>
      </c>
      <c r="P5228" s="33">
        <v>3</v>
      </c>
      <c r="Q5228" s="33">
        <v>340</v>
      </c>
      <c r="R5228" s="33">
        <v>40</v>
      </c>
      <c r="S5228" s="33">
        <v>4</v>
      </c>
      <c r="T5228" s="35" t="s">
        <v>3365</v>
      </c>
      <c r="U5228">
        <v>2016</v>
      </c>
      <c r="V5228">
        <v>8</v>
      </c>
      <c r="W5228">
        <v>2</v>
      </c>
      <c r="X5228" t="str">
        <f>VLOOKUP(C5228,'country description'!$A$2:$B$16,2,0)</f>
        <v>United States of America</v>
      </c>
      <c r="Y5228" t="str">
        <f t="shared" si="157"/>
        <v>$40</v>
      </c>
      <c r="Z5228" s="36">
        <f>R5228*'Currency Exchange'!$C$2</f>
        <v>3356.12628</v>
      </c>
    </row>
    <row r="5229" ht="14.25" customHeight="1" spans="1:26">
      <c r="A5229" s="33">
        <v>17303990</v>
      </c>
      <c r="B5229" s="34" t="s">
        <v>14715</v>
      </c>
      <c r="C5229" s="33">
        <v>216</v>
      </c>
      <c r="D5229" s="34" t="s">
        <v>14686</v>
      </c>
      <c r="E5229" s="33" t="s">
        <v>14716</v>
      </c>
      <c r="F5229" s="33" t="s">
        <v>14686</v>
      </c>
      <c r="G5229" s="33" t="s">
        <v>14688</v>
      </c>
      <c r="H5229" s="33">
        <v>-116.2031</v>
      </c>
      <c r="I5229" s="33">
        <v>43.6156</v>
      </c>
      <c r="J5229" s="33" t="s">
        <v>14717</v>
      </c>
      <c r="K5229" s="33" t="s">
        <v>14072</v>
      </c>
      <c r="L5229" s="33" t="s">
        <v>34</v>
      </c>
      <c r="M5229" s="33" t="s">
        <v>34</v>
      </c>
      <c r="N5229" s="33" t="s">
        <v>34</v>
      </c>
      <c r="O5229" s="33" t="s">
        <v>34</v>
      </c>
      <c r="P5229" s="33">
        <v>2</v>
      </c>
      <c r="Q5229" s="33">
        <v>393</v>
      </c>
      <c r="R5229" s="33">
        <v>25</v>
      </c>
      <c r="S5229" s="33">
        <v>4.1</v>
      </c>
      <c r="T5229" s="35" t="s">
        <v>9193</v>
      </c>
      <c r="U5229">
        <v>2015</v>
      </c>
      <c r="V5229">
        <v>8</v>
      </c>
      <c r="W5229">
        <v>26</v>
      </c>
      <c r="X5229" t="str">
        <f>VLOOKUP(C5229,'country description'!$A$2:$B$16,2,0)</f>
        <v>United States of America</v>
      </c>
      <c r="Y5229" t="str">
        <f t="shared" si="157"/>
        <v>$25</v>
      </c>
      <c r="Z5229" s="36">
        <f>R5229*'Currency Exchange'!$C$2</f>
        <v>2097.578925</v>
      </c>
    </row>
    <row r="5230" ht="14.25" customHeight="1" spans="1:26">
      <c r="A5230" s="33">
        <v>17304486</v>
      </c>
      <c r="B5230" s="34" t="s">
        <v>14718</v>
      </c>
      <c r="C5230" s="33">
        <v>216</v>
      </c>
      <c r="D5230" s="34" t="s">
        <v>14686</v>
      </c>
      <c r="E5230" s="33" t="s">
        <v>14719</v>
      </c>
      <c r="F5230" s="33" t="s">
        <v>14720</v>
      </c>
      <c r="G5230" s="33" t="s">
        <v>14721</v>
      </c>
      <c r="H5230" s="33">
        <v>-116.347304</v>
      </c>
      <c r="I5230" s="33">
        <v>43.619108</v>
      </c>
      <c r="J5230" s="33" t="s">
        <v>14722</v>
      </c>
      <c r="K5230" s="33" t="s">
        <v>14072</v>
      </c>
      <c r="L5230" s="33" t="s">
        <v>34</v>
      </c>
      <c r="M5230" s="33" t="s">
        <v>34</v>
      </c>
      <c r="N5230" s="33" t="s">
        <v>34</v>
      </c>
      <c r="O5230" s="33" t="s">
        <v>34</v>
      </c>
      <c r="P5230" s="33">
        <v>2</v>
      </c>
      <c r="Q5230" s="33">
        <v>369</v>
      </c>
      <c r="R5230" s="33">
        <v>25</v>
      </c>
      <c r="S5230" s="33">
        <v>4</v>
      </c>
      <c r="T5230" s="35" t="s">
        <v>2791</v>
      </c>
      <c r="U5230">
        <v>2013</v>
      </c>
      <c r="V5230">
        <v>6</v>
      </c>
      <c r="W5230">
        <v>10</v>
      </c>
      <c r="X5230" t="str">
        <f>VLOOKUP(C5230,'country description'!$A$2:$B$16,2,0)</f>
        <v>United States of America</v>
      </c>
      <c r="Y5230" t="str">
        <f t="shared" si="157"/>
        <v>$25</v>
      </c>
      <c r="Z5230" s="36">
        <f>R5230*'Currency Exchange'!$C$2</f>
        <v>2097.578925</v>
      </c>
    </row>
    <row r="5231" ht="14.25" customHeight="1" spans="1:26">
      <c r="A5231" s="33">
        <v>17304533</v>
      </c>
      <c r="B5231" s="34" t="s">
        <v>14723</v>
      </c>
      <c r="C5231" s="33">
        <v>216</v>
      </c>
      <c r="D5231" s="34" t="s">
        <v>14686</v>
      </c>
      <c r="E5231" s="33" t="s">
        <v>14724</v>
      </c>
      <c r="F5231" s="33" t="s">
        <v>14725</v>
      </c>
      <c r="G5231" s="33" t="s">
        <v>14726</v>
      </c>
      <c r="H5231" s="33">
        <v>-116.5629</v>
      </c>
      <c r="I5231" s="33">
        <v>43.5777</v>
      </c>
      <c r="J5231" s="33" t="s">
        <v>12786</v>
      </c>
      <c r="K5231" s="33" t="s">
        <v>14072</v>
      </c>
      <c r="L5231" s="33" t="s">
        <v>34</v>
      </c>
      <c r="M5231" s="33" t="s">
        <v>34</v>
      </c>
      <c r="N5231" s="33" t="s">
        <v>34</v>
      </c>
      <c r="O5231" s="33" t="s">
        <v>34</v>
      </c>
      <c r="P5231" s="33">
        <v>3</v>
      </c>
      <c r="Q5231" s="33">
        <v>487</v>
      </c>
      <c r="R5231" s="33">
        <v>40</v>
      </c>
      <c r="S5231" s="33">
        <v>4.4</v>
      </c>
      <c r="T5231" s="35" t="s">
        <v>7191</v>
      </c>
      <c r="U5231">
        <v>2010</v>
      </c>
      <c r="V5231">
        <v>3</v>
      </c>
      <c r="W5231">
        <v>3</v>
      </c>
      <c r="X5231" t="str">
        <f>VLOOKUP(C5231,'country description'!$A$2:$B$16,2,0)</f>
        <v>United States of America</v>
      </c>
      <c r="Y5231" t="str">
        <f t="shared" si="157"/>
        <v>$40</v>
      </c>
      <c r="Z5231" s="36">
        <f>R5231*'Currency Exchange'!$C$2</f>
        <v>3356.12628</v>
      </c>
    </row>
    <row r="5232" ht="14.25" customHeight="1" spans="1:26">
      <c r="A5232" s="33">
        <v>17304691</v>
      </c>
      <c r="B5232" s="34" t="s">
        <v>14727</v>
      </c>
      <c r="C5232" s="33">
        <v>216</v>
      </c>
      <c r="D5232" s="34" t="s">
        <v>14686</v>
      </c>
      <c r="E5232" s="33" t="s">
        <v>14728</v>
      </c>
      <c r="F5232" s="33" t="s">
        <v>14686</v>
      </c>
      <c r="G5232" s="33" t="s">
        <v>14688</v>
      </c>
      <c r="H5232" s="33">
        <v>-116.185034</v>
      </c>
      <c r="I5232" s="33">
        <v>43.597235</v>
      </c>
      <c r="J5232" s="33" t="s">
        <v>14729</v>
      </c>
      <c r="K5232" s="33" t="s">
        <v>14072</v>
      </c>
      <c r="L5232" s="33" t="s">
        <v>34</v>
      </c>
      <c r="M5232" s="33" t="s">
        <v>34</v>
      </c>
      <c r="N5232" s="33" t="s">
        <v>34</v>
      </c>
      <c r="O5232" s="33" t="s">
        <v>34</v>
      </c>
      <c r="P5232" s="33">
        <v>4</v>
      </c>
      <c r="Q5232" s="33">
        <v>538</v>
      </c>
      <c r="R5232" s="33">
        <v>70</v>
      </c>
      <c r="S5232" s="33">
        <v>4.1</v>
      </c>
      <c r="T5232" s="35" t="s">
        <v>14730</v>
      </c>
      <c r="U5232">
        <v>2012</v>
      </c>
      <c r="V5232">
        <v>1</v>
      </c>
      <c r="W5232">
        <v>2</v>
      </c>
      <c r="X5232" t="str">
        <f>VLOOKUP(C5232,'country description'!$A$2:$B$16,2,0)</f>
        <v>United States of America</v>
      </c>
      <c r="Y5232" t="str">
        <f t="shared" si="157"/>
        <v>$70</v>
      </c>
      <c r="Z5232" s="36">
        <f>R5232*'Currency Exchange'!$C$2</f>
        <v>5873.22099</v>
      </c>
    </row>
    <row r="5233" ht="14.25" customHeight="1" spans="1:26">
      <c r="A5233" s="33">
        <v>17304726</v>
      </c>
      <c r="B5233" s="34" t="s">
        <v>14731</v>
      </c>
      <c r="C5233" s="33">
        <v>216</v>
      </c>
      <c r="D5233" s="34" t="s">
        <v>14686</v>
      </c>
      <c r="E5233" s="33" t="s">
        <v>14732</v>
      </c>
      <c r="F5233" s="33" t="s">
        <v>14686</v>
      </c>
      <c r="G5233" s="33" t="s">
        <v>14688</v>
      </c>
      <c r="H5233" s="33">
        <v>-116.280614</v>
      </c>
      <c r="I5233" s="33">
        <v>43.591706</v>
      </c>
      <c r="J5233" s="33" t="s">
        <v>13443</v>
      </c>
      <c r="K5233" s="33" t="s">
        <v>14072</v>
      </c>
      <c r="L5233" s="33" t="s">
        <v>34</v>
      </c>
      <c r="M5233" s="33" t="s">
        <v>34</v>
      </c>
      <c r="N5233" s="33" t="s">
        <v>34</v>
      </c>
      <c r="O5233" s="33" t="s">
        <v>34</v>
      </c>
      <c r="P5233" s="33">
        <v>3</v>
      </c>
      <c r="Q5233" s="33">
        <v>435</v>
      </c>
      <c r="R5233" s="33">
        <v>40</v>
      </c>
      <c r="S5233" s="33">
        <v>4</v>
      </c>
      <c r="T5233" s="35" t="s">
        <v>8288</v>
      </c>
      <c r="U5233">
        <v>2015</v>
      </c>
      <c r="V5233">
        <v>4</v>
      </c>
      <c r="W5233">
        <v>4</v>
      </c>
      <c r="X5233" t="str">
        <f>VLOOKUP(C5233,'country description'!$A$2:$B$16,2,0)</f>
        <v>United States of America</v>
      </c>
      <c r="Y5233" t="str">
        <f t="shared" si="157"/>
        <v>$40</v>
      </c>
      <c r="Z5233" s="36">
        <f>R5233*'Currency Exchange'!$C$2</f>
        <v>3356.12628</v>
      </c>
    </row>
    <row r="5234" ht="14.25" customHeight="1" spans="1:26">
      <c r="A5234" s="33">
        <v>17304733</v>
      </c>
      <c r="B5234" s="34" t="s">
        <v>14733</v>
      </c>
      <c r="C5234" s="33">
        <v>216</v>
      </c>
      <c r="D5234" s="34" t="s">
        <v>14686</v>
      </c>
      <c r="E5234" s="33" t="s">
        <v>14734</v>
      </c>
      <c r="F5234" s="33" t="s">
        <v>14686</v>
      </c>
      <c r="G5234" s="33" t="s">
        <v>14688</v>
      </c>
      <c r="H5234" s="33">
        <v>-116.193409</v>
      </c>
      <c r="I5234" s="33">
        <v>43.610279</v>
      </c>
      <c r="J5234" s="33" t="s">
        <v>6348</v>
      </c>
      <c r="K5234" s="33" t="s">
        <v>14072</v>
      </c>
      <c r="L5234" s="33" t="s">
        <v>34</v>
      </c>
      <c r="M5234" s="33" t="s">
        <v>34</v>
      </c>
      <c r="N5234" s="33" t="s">
        <v>34</v>
      </c>
      <c r="O5234" s="33" t="s">
        <v>34</v>
      </c>
      <c r="P5234" s="33">
        <v>1</v>
      </c>
      <c r="Q5234" s="33">
        <v>823</v>
      </c>
      <c r="R5234" s="33">
        <v>10</v>
      </c>
      <c r="S5234" s="33">
        <v>4.4</v>
      </c>
      <c r="T5234" s="35" t="s">
        <v>2261</v>
      </c>
      <c r="U5234">
        <v>2017</v>
      </c>
      <c r="V5234">
        <v>6</v>
      </c>
      <c r="W5234">
        <v>23</v>
      </c>
      <c r="X5234" t="str">
        <f>VLOOKUP(C5234,'country description'!$A$2:$B$16,2,0)</f>
        <v>United States of America</v>
      </c>
      <c r="Y5234" t="str">
        <f t="shared" si="157"/>
        <v>$10</v>
      </c>
      <c r="Z5234" s="36">
        <f>R5234*'Currency Exchange'!$C$2</f>
        <v>839.03157</v>
      </c>
    </row>
    <row r="5235" ht="14.25" customHeight="1" spans="1:26">
      <c r="A5235" s="33">
        <v>17304741</v>
      </c>
      <c r="B5235" s="34" t="s">
        <v>14735</v>
      </c>
      <c r="C5235" s="33">
        <v>216</v>
      </c>
      <c r="D5235" s="34" t="s">
        <v>14686</v>
      </c>
      <c r="E5235" s="33" t="s">
        <v>14736</v>
      </c>
      <c r="F5235" s="33" t="s">
        <v>14686</v>
      </c>
      <c r="G5235" s="33" t="s">
        <v>14688</v>
      </c>
      <c r="H5235" s="33">
        <v>-116.281809</v>
      </c>
      <c r="I5235" s="33">
        <v>43.619274</v>
      </c>
      <c r="J5235" s="33" t="s">
        <v>14353</v>
      </c>
      <c r="K5235" s="33" t="s">
        <v>14072</v>
      </c>
      <c r="L5235" s="33" t="s">
        <v>34</v>
      </c>
      <c r="M5235" s="33" t="s">
        <v>34</v>
      </c>
      <c r="N5235" s="33" t="s">
        <v>34</v>
      </c>
      <c r="O5235" s="33" t="s">
        <v>34</v>
      </c>
      <c r="P5235" s="33">
        <v>1</v>
      </c>
      <c r="Q5235" s="33">
        <v>422</v>
      </c>
      <c r="R5235" s="33">
        <v>10</v>
      </c>
      <c r="S5235" s="33">
        <v>4.3</v>
      </c>
      <c r="T5235" s="35" t="s">
        <v>3271</v>
      </c>
      <c r="U5235">
        <v>2014</v>
      </c>
      <c r="V5235">
        <v>6</v>
      </c>
      <c r="W5235">
        <v>14</v>
      </c>
      <c r="X5235" t="str">
        <f>VLOOKUP(C5235,'country description'!$A$2:$B$16,2,0)</f>
        <v>United States of America</v>
      </c>
      <c r="Y5235" t="str">
        <f t="shared" si="157"/>
        <v>$10</v>
      </c>
      <c r="Z5235" s="36">
        <f>R5235*'Currency Exchange'!$C$2</f>
        <v>839.03157</v>
      </c>
    </row>
    <row r="5236" ht="14.25" customHeight="1" spans="1:26">
      <c r="A5236" s="33">
        <v>17304929</v>
      </c>
      <c r="B5236" s="34" t="s">
        <v>14737</v>
      </c>
      <c r="C5236" s="33">
        <v>216</v>
      </c>
      <c r="D5236" s="34" t="s">
        <v>14686</v>
      </c>
      <c r="E5236" s="33" t="s">
        <v>14738</v>
      </c>
      <c r="F5236" s="33" t="s">
        <v>14686</v>
      </c>
      <c r="G5236" s="33" t="s">
        <v>14688</v>
      </c>
      <c r="H5236" s="33">
        <v>-116.202845</v>
      </c>
      <c r="I5236" s="33">
        <v>43.616295</v>
      </c>
      <c r="J5236" s="33" t="s">
        <v>6348</v>
      </c>
      <c r="K5236" s="33" t="s">
        <v>14072</v>
      </c>
      <c r="L5236" s="33" t="s">
        <v>34</v>
      </c>
      <c r="M5236" s="33" t="s">
        <v>34</v>
      </c>
      <c r="N5236" s="33" t="s">
        <v>34</v>
      </c>
      <c r="O5236" s="33" t="s">
        <v>34</v>
      </c>
      <c r="P5236" s="33">
        <v>2</v>
      </c>
      <c r="Q5236" s="33">
        <v>650</v>
      </c>
      <c r="R5236" s="33">
        <v>25</v>
      </c>
      <c r="S5236" s="33">
        <v>4.4</v>
      </c>
      <c r="T5236" s="35" t="s">
        <v>12359</v>
      </c>
      <c r="U5236">
        <v>2013</v>
      </c>
      <c r="V5236">
        <v>9</v>
      </c>
      <c r="W5236">
        <v>5</v>
      </c>
      <c r="X5236" t="str">
        <f>VLOOKUP(C5236,'country description'!$A$2:$B$16,2,0)</f>
        <v>United States of America</v>
      </c>
      <c r="Y5236" t="str">
        <f t="shared" si="157"/>
        <v>$25</v>
      </c>
      <c r="Z5236" s="36">
        <f>R5236*'Currency Exchange'!$C$2</f>
        <v>2097.578925</v>
      </c>
    </row>
    <row r="5237" ht="14.25" customHeight="1" spans="1:26">
      <c r="A5237" s="33">
        <v>17305123</v>
      </c>
      <c r="B5237" s="34" t="s">
        <v>14739</v>
      </c>
      <c r="C5237" s="33">
        <v>216</v>
      </c>
      <c r="D5237" s="34" t="s">
        <v>14686</v>
      </c>
      <c r="E5237" s="33" t="s">
        <v>14740</v>
      </c>
      <c r="F5237" s="33" t="s">
        <v>14686</v>
      </c>
      <c r="G5237" s="33" t="s">
        <v>14688</v>
      </c>
      <c r="H5237" s="33">
        <v>-116.245165</v>
      </c>
      <c r="I5237" s="33">
        <v>43.6051379</v>
      </c>
      <c r="J5237" s="33" t="s">
        <v>14741</v>
      </c>
      <c r="K5237" s="33" t="s">
        <v>14072</v>
      </c>
      <c r="L5237" s="33" t="s">
        <v>34</v>
      </c>
      <c r="M5237" s="33" t="s">
        <v>34</v>
      </c>
      <c r="N5237" s="33" t="s">
        <v>34</v>
      </c>
      <c r="O5237" s="33" t="s">
        <v>34</v>
      </c>
      <c r="P5237" s="33">
        <v>2</v>
      </c>
      <c r="Q5237" s="33">
        <v>360</v>
      </c>
      <c r="R5237" s="33">
        <v>25</v>
      </c>
      <c r="S5237" s="33">
        <v>4.4</v>
      </c>
      <c r="T5237" s="35" t="s">
        <v>5608</v>
      </c>
      <c r="U5237">
        <v>2011</v>
      </c>
      <c r="V5237">
        <v>2</v>
      </c>
      <c r="W5237">
        <v>20</v>
      </c>
      <c r="X5237" t="str">
        <f>VLOOKUP(C5237,'country description'!$A$2:$B$16,2,0)</f>
        <v>United States of America</v>
      </c>
      <c r="Y5237" t="str">
        <f t="shared" si="157"/>
        <v>$25</v>
      </c>
      <c r="Z5237" s="36">
        <f>R5237*'Currency Exchange'!$C$2</f>
        <v>2097.578925</v>
      </c>
    </row>
    <row r="5238" ht="14.25" customHeight="1" spans="1:26">
      <c r="A5238" s="33">
        <v>17315883</v>
      </c>
      <c r="B5238" s="34" t="s">
        <v>14742</v>
      </c>
      <c r="C5238" s="33">
        <v>216</v>
      </c>
      <c r="D5238" s="34" t="s">
        <v>14743</v>
      </c>
      <c r="E5238" s="33" t="s">
        <v>14744</v>
      </c>
      <c r="F5238" s="33" t="s">
        <v>14745</v>
      </c>
      <c r="G5238" s="33" t="s">
        <v>14746</v>
      </c>
      <c r="H5238" s="33">
        <v>-91.6327</v>
      </c>
      <c r="I5238" s="33">
        <v>42.0281</v>
      </c>
      <c r="J5238" s="33" t="s">
        <v>3613</v>
      </c>
      <c r="K5238" s="33" t="s">
        <v>14072</v>
      </c>
      <c r="L5238" s="33" t="s">
        <v>34</v>
      </c>
      <c r="M5238" s="33" t="s">
        <v>34</v>
      </c>
      <c r="N5238" s="33" t="s">
        <v>34</v>
      </c>
      <c r="O5238" s="33" t="s">
        <v>34</v>
      </c>
      <c r="P5238" s="33">
        <v>3</v>
      </c>
      <c r="Q5238" s="33">
        <v>365</v>
      </c>
      <c r="R5238" s="33">
        <v>40</v>
      </c>
      <c r="S5238" s="33">
        <v>4.1</v>
      </c>
      <c r="T5238" s="35" t="s">
        <v>3176</v>
      </c>
      <c r="U5238">
        <v>2011</v>
      </c>
      <c r="V5238">
        <v>7</v>
      </c>
      <c r="W5238">
        <v>10</v>
      </c>
      <c r="X5238" t="str">
        <f>VLOOKUP(C5238,'country description'!$A$2:$B$16,2,0)</f>
        <v>United States of America</v>
      </c>
      <c r="Y5238" t="str">
        <f t="shared" si="157"/>
        <v>$40</v>
      </c>
      <c r="Z5238" s="36">
        <f>R5238*'Currency Exchange'!$C$2</f>
        <v>3356.12628</v>
      </c>
    </row>
    <row r="5239" ht="14.25" customHeight="1" spans="1:26">
      <c r="A5239" s="33">
        <v>17315995</v>
      </c>
      <c r="B5239" s="34" t="s">
        <v>14747</v>
      </c>
      <c r="C5239" s="33">
        <v>216</v>
      </c>
      <c r="D5239" s="34" t="s">
        <v>14743</v>
      </c>
      <c r="E5239" s="33" t="s">
        <v>14748</v>
      </c>
      <c r="F5239" s="33" t="s">
        <v>14745</v>
      </c>
      <c r="G5239" s="33" t="s">
        <v>14746</v>
      </c>
      <c r="H5239" s="33">
        <v>-91.7148</v>
      </c>
      <c r="I5239" s="33">
        <v>41.9748</v>
      </c>
      <c r="J5239" s="33" t="s">
        <v>9228</v>
      </c>
      <c r="K5239" s="33" t="s">
        <v>14072</v>
      </c>
      <c r="L5239" s="33" t="s">
        <v>34</v>
      </c>
      <c r="M5239" s="33" t="s">
        <v>34</v>
      </c>
      <c r="N5239" s="33" t="s">
        <v>34</v>
      </c>
      <c r="O5239" s="33" t="s">
        <v>34</v>
      </c>
      <c r="P5239" s="33">
        <v>1</v>
      </c>
      <c r="Q5239" s="33">
        <v>190</v>
      </c>
      <c r="R5239" s="33">
        <v>10</v>
      </c>
      <c r="S5239" s="33">
        <v>4.1</v>
      </c>
      <c r="T5239" s="35" t="s">
        <v>5815</v>
      </c>
      <c r="U5239">
        <v>2011</v>
      </c>
      <c r="V5239">
        <v>8</v>
      </c>
      <c r="W5239">
        <v>16</v>
      </c>
      <c r="X5239" t="str">
        <f>VLOOKUP(C5239,'country description'!$A$2:$B$16,2,0)</f>
        <v>United States of America</v>
      </c>
      <c r="Y5239" t="str">
        <f t="shared" si="157"/>
        <v>$10</v>
      </c>
      <c r="Z5239" s="36">
        <f>R5239*'Currency Exchange'!$C$2</f>
        <v>839.03157</v>
      </c>
    </row>
    <row r="5240" ht="14.25" customHeight="1" spans="1:26">
      <c r="A5240" s="33">
        <v>17316018</v>
      </c>
      <c r="B5240" s="34" t="s">
        <v>14749</v>
      </c>
      <c r="C5240" s="33">
        <v>216</v>
      </c>
      <c r="D5240" s="34" t="s">
        <v>14743</v>
      </c>
      <c r="E5240" s="33" t="s">
        <v>14750</v>
      </c>
      <c r="F5240" s="33" t="s">
        <v>14745</v>
      </c>
      <c r="G5240" s="33" t="s">
        <v>14746</v>
      </c>
      <c r="H5240" s="33">
        <v>-91.6224</v>
      </c>
      <c r="I5240" s="33">
        <v>42.0249</v>
      </c>
      <c r="J5240" s="33" t="s">
        <v>14751</v>
      </c>
      <c r="K5240" s="33" t="s">
        <v>14072</v>
      </c>
      <c r="L5240" s="33" t="s">
        <v>34</v>
      </c>
      <c r="M5240" s="33" t="s">
        <v>34</v>
      </c>
      <c r="N5240" s="33" t="s">
        <v>34</v>
      </c>
      <c r="O5240" s="33" t="s">
        <v>34</v>
      </c>
      <c r="P5240" s="33">
        <v>3</v>
      </c>
      <c r="Q5240" s="33">
        <v>429</v>
      </c>
      <c r="R5240" s="33">
        <v>40</v>
      </c>
      <c r="S5240" s="33">
        <v>4.1</v>
      </c>
      <c r="T5240" s="35" t="s">
        <v>9351</v>
      </c>
      <c r="U5240">
        <v>2012</v>
      </c>
      <c r="V5240">
        <v>8</v>
      </c>
      <c r="W5240">
        <v>20</v>
      </c>
      <c r="X5240" t="str">
        <f>VLOOKUP(C5240,'country description'!$A$2:$B$16,2,0)</f>
        <v>United States of America</v>
      </c>
      <c r="Y5240" t="str">
        <f t="shared" si="157"/>
        <v>$40</v>
      </c>
      <c r="Z5240" s="36">
        <f>R5240*'Currency Exchange'!$C$2</f>
        <v>3356.12628</v>
      </c>
    </row>
    <row r="5241" ht="14.25" customHeight="1" spans="1:26">
      <c r="A5241" s="33">
        <v>17316038</v>
      </c>
      <c r="B5241" s="34" t="s">
        <v>14752</v>
      </c>
      <c r="C5241" s="33">
        <v>216</v>
      </c>
      <c r="D5241" s="34" t="s">
        <v>14743</v>
      </c>
      <c r="E5241" s="33" t="s">
        <v>14753</v>
      </c>
      <c r="F5241" s="33" t="s">
        <v>14745</v>
      </c>
      <c r="G5241" s="33" t="s">
        <v>14746</v>
      </c>
      <c r="H5241" s="33">
        <v>-91.6347</v>
      </c>
      <c r="I5241" s="33">
        <v>42.01</v>
      </c>
      <c r="J5241" s="33" t="s">
        <v>14754</v>
      </c>
      <c r="K5241" s="33" t="s">
        <v>14072</v>
      </c>
      <c r="L5241" s="33" t="s">
        <v>34</v>
      </c>
      <c r="M5241" s="33" t="s">
        <v>34</v>
      </c>
      <c r="N5241" s="33" t="s">
        <v>34</v>
      </c>
      <c r="O5241" s="33" t="s">
        <v>34</v>
      </c>
      <c r="P5241" s="33">
        <v>2</v>
      </c>
      <c r="Q5241" s="33">
        <v>430</v>
      </c>
      <c r="R5241" s="33">
        <v>25</v>
      </c>
      <c r="S5241" s="33">
        <v>4.4</v>
      </c>
      <c r="T5241" s="35" t="s">
        <v>640</v>
      </c>
      <c r="U5241">
        <v>2015</v>
      </c>
      <c r="V5241">
        <v>1</v>
      </c>
      <c r="W5241">
        <v>4</v>
      </c>
      <c r="X5241" t="str">
        <f>VLOOKUP(C5241,'country description'!$A$2:$B$16,2,0)</f>
        <v>United States of America</v>
      </c>
      <c r="Y5241" t="str">
        <f t="shared" si="157"/>
        <v>$25</v>
      </c>
      <c r="Z5241" s="36">
        <f>R5241*'Currency Exchange'!$C$2</f>
        <v>2097.578925</v>
      </c>
    </row>
    <row r="5242" ht="14.25" customHeight="1" spans="1:26">
      <c r="A5242" s="33">
        <v>17316201</v>
      </c>
      <c r="B5242" s="34" t="s">
        <v>14755</v>
      </c>
      <c r="C5242" s="33">
        <v>216</v>
      </c>
      <c r="D5242" s="34" t="s">
        <v>14743</v>
      </c>
      <c r="E5242" s="33" t="s">
        <v>14756</v>
      </c>
      <c r="F5242" s="33" t="s">
        <v>14745</v>
      </c>
      <c r="G5242" s="33" t="s">
        <v>14746</v>
      </c>
      <c r="H5242" s="33">
        <v>-91.7266</v>
      </c>
      <c r="I5242" s="33">
        <v>41.9639</v>
      </c>
      <c r="J5242" s="33" t="s">
        <v>14757</v>
      </c>
      <c r="K5242" s="33" t="s">
        <v>14072</v>
      </c>
      <c r="L5242" s="33" t="s">
        <v>34</v>
      </c>
      <c r="M5242" s="33" t="s">
        <v>34</v>
      </c>
      <c r="N5242" s="33" t="s">
        <v>34</v>
      </c>
      <c r="O5242" s="33" t="s">
        <v>34</v>
      </c>
      <c r="P5242" s="33">
        <v>1</v>
      </c>
      <c r="Q5242" s="33">
        <v>220</v>
      </c>
      <c r="R5242" s="33">
        <v>10</v>
      </c>
      <c r="S5242" s="33">
        <v>4.2</v>
      </c>
      <c r="T5242" s="35" t="s">
        <v>975</v>
      </c>
      <c r="U5242">
        <v>2016</v>
      </c>
      <c r="V5242">
        <v>11</v>
      </c>
      <c r="W5242">
        <v>13</v>
      </c>
      <c r="X5242" t="str">
        <f>VLOOKUP(C5242,'country description'!$A$2:$B$16,2,0)</f>
        <v>United States of America</v>
      </c>
      <c r="Y5242" t="str">
        <f t="shared" si="157"/>
        <v>$10</v>
      </c>
      <c r="Z5242" s="36">
        <f>R5242*'Currency Exchange'!$C$2</f>
        <v>839.03157</v>
      </c>
    </row>
    <row r="5243" ht="14.25" customHeight="1" spans="1:26">
      <c r="A5243" s="33">
        <v>17316208</v>
      </c>
      <c r="B5243" s="34" t="s">
        <v>14758</v>
      </c>
      <c r="C5243" s="33">
        <v>216</v>
      </c>
      <c r="D5243" s="34" t="s">
        <v>14743</v>
      </c>
      <c r="E5243" s="33" t="s">
        <v>14759</v>
      </c>
      <c r="F5243" s="33" t="s">
        <v>14745</v>
      </c>
      <c r="G5243" s="33" t="s">
        <v>14746</v>
      </c>
      <c r="H5243" s="33">
        <v>-91.6394</v>
      </c>
      <c r="I5243" s="33">
        <v>42.0468</v>
      </c>
      <c r="J5243" s="33" t="s">
        <v>64</v>
      </c>
      <c r="K5243" s="33" t="s">
        <v>14072</v>
      </c>
      <c r="L5243" s="33" t="s">
        <v>34</v>
      </c>
      <c r="M5243" s="33" t="s">
        <v>34</v>
      </c>
      <c r="N5243" s="33" t="s">
        <v>34</v>
      </c>
      <c r="O5243" s="33" t="s">
        <v>34</v>
      </c>
      <c r="P5243" s="33">
        <v>1</v>
      </c>
      <c r="Q5243" s="33">
        <v>347</v>
      </c>
      <c r="R5243" s="33">
        <v>10</v>
      </c>
      <c r="S5243" s="33">
        <v>4.2</v>
      </c>
      <c r="T5243" s="35" t="s">
        <v>8602</v>
      </c>
      <c r="U5243">
        <v>2012</v>
      </c>
      <c r="V5243">
        <v>1</v>
      </c>
      <c r="W5243">
        <v>26</v>
      </c>
      <c r="X5243" t="str">
        <f>VLOOKUP(C5243,'country description'!$A$2:$B$16,2,0)</f>
        <v>United States of America</v>
      </c>
      <c r="Y5243" t="str">
        <f t="shared" si="157"/>
        <v>$10</v>
      </c>
      <c r="Z5243" s="36">
        <f>R5243*'Currency Exchange'!$C$2</f>
        <v>839.03157</v>
      </c>
    </row>
    <row r="5244" ht="14.25" customHeight="1" spans="1:26">
      <c r="A5244" s="33">
        <v>17316233</v>
      </c>
      <c r="B5244" s="34" t="s">
        <v>14760</v>
      </c>
      <c r="C5244" s="33">
        <v>216</v>
      </c>
      <c r="D5244" s="34" t="s">
        <v>14743</v>
      </c>
      <c r="E5244" s="33" t="s">
        <v>14761</v>
      </c>
      <c r="F5244" s="33" t="s">
        <v>14745</v>
      </c>
      <c r="G5244" s="33" t="s">
        <v>14746</v>
      </c>
      <c r="H5244" s="33">
        <v>-91.6336</v>
      </c>
      <c r="I5244" s="33">
        <v>42.0179</v>
      </c>
      <c r="J5244" s="33" t="s">
        <v>14762</v>
      </c>
      <c r="K5244" s="33" t="s">
        <v>14072</v>
      </c>
      <c r="L5244" s="33" t="s">
        <v>34</v>
      </c>
      <c r="M5244" s="33" t="s">
        <v>34</v>
      </c>
      <c r="N5244" s="33" t="s">
        <v>34</v>
      </c>
      <c r="O5244" s="33" t="s">
        <v>34</v>
      </c>
      <c r="P5244" s="33">
        <v>3</v>
      </c>
      <c r="Q5244" s="33">
        <v>98</v>
      </c>
      <c r="R5244" s="33">
        <v>40</v>
      </c>
      <c r="S5244" s="33">
        <v>3.7</v>
      </c>
      <c r="T5244" s="35" t="s">
        <v>6045</v>
      </c>
      <c r="U5244">
        <v>2015</v>
      </c>
      <c r="V5244">
        <v>7</v>
      </c>
      <c r="W5244">
        <v>4</v>
      </c>
      <c r="X5244" t="str">
        <f>VLOOKUP(C5244,'country description'!$A$2:$B$16,2,0)</f>
        <v>United States of America</v>
      </c>
      <c r="Y5244" t="str">
        <f t="shared" si="157"/>
        <v>$40</v>
      </c>
      <c r="Z5244" s="36">
        <f>R5244*'Currency Exchange'!$C$2</f>
        <v>3356.12628</v>
      </c>
    </row>
    <row r="5245" ht="14.25" customHeight="1" spans="1:26">
      <c r="A5245" s="33">
        <v>17316278</v>
      </c>
      <c r="B5245" s="34" t="s">
        <v>14763</v>
      </c>
      <c r="C5245" s="33">
        <v>216</v>
      </c>
      <c r="D5245" s="34" t="s">
        <v>14743</v>
      </c>
      <c r="E5245" s="33" t="s">
        <v>14764</v>
      </c>
      <c r="F5245" s="33" t="s">
        <v>14765</v>
      </c>
      <c r="G5245" s="33" t="s">
        <v>14766</v>
      </c>
      <c r="H5245" s="33">
        <v>-91.5687</v>
      </c>
      <c r="I5245" s="33">
        <v>41.6685</v>
      </c>
      <c r="J5245" s="33" t="s">
        <v>5938</v>
      </c>
      <c r="K5245" s="33" t="s">
        <v>14072</v>
      </c>
      <c r="L5245" s="33" t="s">
        <v>34</v>
      </c>
      <c r="M5245" s="33" t="s">
        <v>34</v>
      </c>
      <c r="N5245" s="33" t="s">
        <v>34</v>
      </c>
      <c r="O5245" s="33" t="s">
        <v>34</v>
      </c>
      <c r="P5245" s="33">
        <v>2</v>
      </c>
      <c r="Q5245" s="33">
        <v>160</v>
      </c>
      <c r="R5245" s="33">
        <v>25</v>
      </c>
      <c r="S5245" s="33">
        <v>4.1</v>
      </c>
      <c r="T5245" s="35" t="s">
        <v>4455</v>
      </c>
      <c r="U5245">
        <v>2010</v>
      </c>
      <c r="V5245">
        <v>4</v>
      </c>
      <c r="W5245">
        <v>2</v>
      </c>
      <c r="X5245" t="str">
        <f>VLOOKUP(C5245,'country description'!$A$2:$B$16,2,0)</f>
        <v>United States of America</v>
      </c>
      <c r="Y5245" t="str">
        <f t="shared" si="157"/>
        <v>$25</v>
      </c>
      <c r="Z5245" s="36">
        <f>R5245*'Currency Exchange'!$C$2</f>
        <v>2097.578925</v>
      </c>
    </row>
    <row r="5246" ht="14.25" customHeight="1" spans="1:26">
      <c r="A5246" s="33">
        <v>17316374</v>
      </c>
      <c r="B5246" s="34" t="s">
        <v>14767</v>
      </c>
      <c r="C5246" s="33">
        <v>216</v>
      </c>
      <c r="D5246" s="34" t="s">
        <v>14743</v>
      </c>
      <c r="E5246" s="33" t="s">
        <v>14768</v>
      </c>
      <c r="F5246" s="33" t="s">
        <v>14769</v>
      </c>
      <c r="G5246" s="33" t="s">
        <v>14770</v>
      </c>
      <c r="H5246" s="33">
        <v>-91.5314</v>
      </c>
      <c r="I5246" s="33">
        <v>41.6648</v>
      </c>
      <c r="J5246" s="33" t="s">
        <v>1353</v>
      </c>
      <c r="K5246" s="33" t="s">
        <v>14072</v>
      </c>
      <c r="L5246" s="33" t="s">
        <v>34</v>
      </c>
      <c r="M5246" s="33" t="s">
        <v>34</v>
      </c>
      <c r="N5246" s="33" t="s">
        <v>34</v>
      </c>
      <c r="O5246" s="33" t="s">
        <v>34</v>
      </c>
      <c r="P5246" s="33">
        <v>2</v>
      </c>
      <c r="Q5246" s="33">
        <v>485</v>
      </c>
      <c r="R5246" s="33">
        <v>25</v>
      </c>
      <c r="S5246" s="33">
        <v>4.3</v>
      </c>
      <c r="T5246" s="35" t="s">
        <v>14771</v>
      </c>
      <c r="U5246">
        <v>2014</v>
      </c>
      <c r="V5246">
        <v>11</v>
      </c>
      <c r="W5246">
        <v>6</v>
      </c>
      <c r="X5246" t="str">
        <f>VLOOKUP(C5246,'country description'!$A$2:$B$16,2,0)</f>
        <v>United States of America</v>
      </c>
      <c r="Y5246" t="str">
        <f t="shared" si="157"/>
        <v>$25</v>
      </c>
      <c r="Z5246" s="36">
        <f>R5246*'Currency Exchange'!$C$2</f>
        <v>2097.578925</v>
      </c>
    </row>
    <row r="5247" ht="14.25" customHeight="1" spans="1:26">
      <c r="A5247" s="33">
        <v>17316381</v>
      </c>
      <c r="B5247" s="34" t="s">
        <v>14772</v>
      </c>
      <c r="C5247" s="33">
        <v>216</v>
      </c>
      <c r="D5247" s="34" t="s">
        <v>14743</v>
      </c>
      <c r="E5247" s="33" t="s">
        <v>14773</v>
      </c>
      <c r="F5247" s="33" t="s">
        <v>14769</v>
      </c>
      <c r="G5247" s="33" t="s">
        <v>14770</v>
      </c>
      <c r="H5247" s="33">
        <v>-91.5341</v>
      </c>
      <c r="I5247" s="33">
        <v>41.661</v>
      </c>
      <c r="J5247" s="33" t="s">
        <v>13109</v>
      </c>
      <c r="K5247" s="33" t="s">
        <v>14072</v>
      </c>
      <c r="L5247" s="33" t="s">
        <v>34</v>
      </c>
      <c r="M5247" s="33" t="s">
        <v>34</v>
      </c>
      <c r="N5247" s="33" t="s">
        <v>34</v>
      </c>
      <c r="O5247" s="33" t="s">
        <v>34</v>
      </c>
      <c r="P5247" s="33">
        <v>3</v>
      </c>
      <c r="Q5247" s="33">
        <v>428</v>
      </c>
      <c r="R5247" s="33">
        <v>40</v>
      </c>
      <c r="S5247" s="33">
        <v>4.3</v>
      </c>
      <c r="T5247" s="35" t="s">
        <v>1997</v>
      </c>
      <c r="U5247">
        <v>2014</v>
      </c>
      <c r="V5247">
        <v>1</v>
      </c>
      <c r="W5247">
        <v>8</v>
      </c>
      <c r="X5247" t="str">
        <f>VLOOKUP(C5247,'country description'!$A$2:$B$16,2,0)</f>
        <v>United States of America</v>
      </c>
      <c r="Y5247" t="str">
        <f t="shared" si="157"/>
        <v>$40</v>
      </c>
      <c r="Z5247" s="36">
        <f>R5247*'Currency Exchange'!$C$2</f>
        <v>3356.12628</v>
      </c>
    </row>
    <row r="5248" ht="14.25" customHeight="1" spans="1:26">
      <c r="A5248" s="33">
        <v>17316389</v>
      </c>
      <c r="B5248" s="34" t="s">
        <v>14774</v>
      </c>
      <c r="C5248" s="33">
        <v>216</v>
      </c>
      <c r="D5248" s="34" t="s">
        <v>14743</v>
      </c>
      <c r="E5248" s="33" t="s">
        <v>14775</v>
      </c>
      <c r="F5248" s="33" t="s">
        <v>14765</v>
      </c>
      <c r="G5248" s="33" t="s">
        <v>14766</v>
      </c>
      <c r="H5248" s="33">
        <v>-91.569767</v>
      </c>
      <c r="I5248" s="33">
        <v>41.670466</v>
      </c>
      <c r="J5248" s="33" t="s">
        <v>14571</v>
      </c>
      <c r="K5248" s="33" t="s">
        <v>14072</v>
      </c>
      <c r="L5248" s="33" t="s">
        <v>34</v>
      </c>
      <c r="M5248" s="33" t="s">
        <v>34</v>
      </c>
      <c r="N5248" s="33" t="s">
        <v>34</v>
      </c>
      <c r="O5248" s="33" t="s">
        <v>34</v>
      </c>
      <c r="P5248" s="33">
        <v>2</v>
      </c>
      <c r="Q5248" s="33">
        <v>161</v>
      </c>
      <c r="R5248" s="33">
        <v>25</v>
      </c>
      <c r="S5248" s="33">
        <v>3.8</v>
      </c>
      <c r="T5248" s="35" t="s">
        <v>3540</v>
      </c>
      <c r="U5248">
        <v>2018</v>
      </c>
      <c r="V5248">
        <v>6</v>
      </c>
      <c r="W5248">
        <v>16</v>
      </c>
      <c r="X5248" t="str">
        <f>VLOOKUP(C5248,'country description'!$A$2:$B$16,2,0)</f>
        <v>United States of America</v>
      </c>
      <c r="Y5248" t="str">
        <f t="shared" si="157"/>
        <v>$25</v>
      </c>
      <c r="Z5248" s="36">
        <f>R5248*'Currency Exchange'!$C$2</f>
        <v>2097.578925</v>
      </c>
    </row>
    <row r="5249" ht="14.25" customHeight="1" spans="1:26">
      <c r="A5249" s="33">
        <v>17316416</v>
      </c>
      <c r="B5249" s="34" t="s">
        <v>14776</v>
      </c>
      <c r="C5249" s="33">
        <v>216</v>
      </c>
      <c r="D5249" s="34" t="s">
        <v>14743</v>
      </c>
      <c r="E5249" s="33" t="s">
        <v>14777</v>
      </c>
      <c r="F5249" s="33" t="s">
        <v>14769</v>
      </c>
      <c r="G5249" s="33" t="s">
        <v>14770</v>
      </c>
      <c r="H5249" s="33">
        <v>-91.5318</v>
      </c>
      <c r="I5249" s="33">
        <v>41.6625</v>
      </c>
      <c r="J5249" s="33" t="s">
        <v>14778</v>
      </c>
      <c r="K5249" s="33" t="s">
        <v>14072</v>
      </c>
      <c r="L5249" s="33" t="s">
        <v>34</v>
      </c>
      <c r="M5249" s="33" t="s">
        <v>34</v>
      </c>
      <c r="N5249" s="33" t="s">
        <v>34</v>
      </c>
      <c r="O5249" s="33" t="s">
        <v>34</v>
      </c>
      <c r="P5249" s="33">
        <v>3</v>
      </c>
      <c r="Q5249" s="33">
        <v>380</v>
      </c>
      <c r="R5249" s="33">
        <v>40</v>
      </c>
      <c r="S5249" s="33">
        <v>4</v>
      </c>
      <c r="T5249" s="35" t="s">
        <v>2549</v>
      </c>
      <c r="U5249">
        <v>2013</v>
      </c>
      <c r="V5249">
        <v>11</v>
      </c>
      <c r="W5249">
        <v>8</v>
      </c>
      <c r="X5249" t="str">
        <f>VLOOKUP(C5249,'country description'!$A$2:$B$16,2,0)</f>
        <v>United States of America</v>
      </c>
      <c r="Y5249" t="str">
        <f t="shared" si="157"/>
        <v>$40</v>
      </c>
      <c r="Z5249" s="36">
        <f>R5249*'Currency Exchange'!$C$2</f>
        <v>3356.12628</v>
      </c>
    </row>
    <row r="5250" ht="14.25" customHeight="1" spans="1:26">
      <c r="A5250" s="33">
        <v>17316449</v>
      </c>
      <c r="B5250" s="34" t="s">
        <v>14779</v>
      </c>
      <c r="C5250" s="33">
        <v>216</v>
      </c>
      <c r="D5250" s="34" t="s">
        <v>14743</v>
      </c>
      <c r="E5250" s="33" t="s">
        <v>14780</v>
      </c>
      <c r="F5250" s="33" t="s">
        <v>14769</v>
      </c>
      <c r="G5250" s="33" t="s">
        <v>14770</v>
      </c>
      <c r="H5250" s="33">
        <v>-91.5074</v>
      </c>
      <c r="I5250" s="33">
        <v>41.6428</v>
      </c>
      <c r="J5250" s="33" t="s">
        <v>14658</v>
      </c>
      <c r="K5250" s="33" t="s">
        <v>14072</v>
      </c>
      <c r="L5250" s="33" t="s">
        <v>34</v>
      </c>
      <c r="M5250" s="33" t="s">
        <v>34</v>
      </c>
      <c r="N5250" s="33" t="s">
        <v>34</v>
      </c>
      <c r="O5250" s="33" t="s">
        <v>34</v>
      </c>
      <c r="P5250" s="33">
        <v>2</v>
      </c>
      <c r="Q5250" s="33">
        <v>259</v>
      </c>
      <c r="R5250" s="33">
        <v>25</v>
      </c>
      <c r="S5250" s="33">
        <v>4.2</v>
      </c>
      <c r="T5250" s="35" t="s">
        <v>3334</v>
      </c>
      <c r="U5250">
        <v>2012</v>
      </c>
      <c r="V5250">
        <v>5</v>
      </c>
      <c r="W5250">
        <v>10</v>
      </c>
      <c r="X5250" t="str">
        <f>VLOOKUP(C5250,'country description'!$A$2:$B$16,2,0)</f>
        <v>United States of America</v>
      </c>
      <c r="Y5250" t="str">
        <f t="shared" ref="Y5250:Y5313" si="158">TRIM(MID(K5250,FIND("(",K5250)+1,FIND(")",K5250)-FIND("(",K5250)-1))&amp;R5250</f>
        <v>$25</v>
      </c>
      <c r="Z5250" s="36">
        <f>R5250*'Currency Exchange'!$C$2</f>
        <v>2097.578925</v>
      </c>
    </row>
    <row r="5251" ht="14.25" customHeight="1" spans="1:26">
      <c r="A5251" s="33">
        <v>17316603</v>
      </c>
      <c r="B5251" s="34" t="s">
        <v>14781</v>
      </c>
      <c r="C5251" s="33">
        <v>216</v>
      </c>
      <c r="D5251" s="34" t="s">
        <v>14743</v>
      </c>
      <c r="E5251" s="33" t="s">
        <v>14782</v>
      </c>
      <c r="F5251" s="33" t="s">
        <v>14783</v>
      </c>
      <c r="G5251" s="33" t="s">
        <v>14784</v>
      </c>
      <c r="H5251" s="33">
        <v>-91.5995</v>
      </c>
      <c r="I5251" s="33">
        <v>42.0331</v>
      </c>
      <c r="J5251" s="33" t="s">
        <v>14785</v>
      </c>
      <c r="K5251" s="33" t="s">
        <v>14072</v>
      </c>
      <c r="L5251" s="33" t="s">
        <v>34</v>
      </c>
      <c r="M5251" s="33" t="s">
        <v>34</v>
      </c>
      <c r="N5251" s="33" t="s">
        <v>34</v>
      </c>
      <c r="O5251" s="33" t="s">
        <v>34</v>
      </c>
      <c r="P5251" s="33">
        <v>2</v>
      </c>
      <c r="Q5251" s="33">
        <v>433</v>
      </c>
      <c r="R5251" s="33">
        <v>25</v>
      </c>
      <c r="S5251" s="33">
        <v>4.7</v>
      </c>
      <c r="T5251" s="35" t="s">
        <v>1824</v>
      </c>
      <c r="U5251">
        <v>2018</v>
      </c>
      <c r="V5251">
        <v>1</v>
      </c>
      <c r="W5251">
        <v>23</v>
      </c>
      <c r="X5251" t="str">
        <f>VLOOKUP(C5251,'country description'!$A$2:$B$16,2,0)</f>
        <v>United States of America</v>
      </c>
      <c r="Y5251" t="str">
        <f t="shared" si="158"/>
        <v>$25</v>
      </c>
      <c r="Z5251" s="36">
        <f>R5251*'Currency Exchange'!$C$2</f>
        <v>2097.578925</v>
      </c>
    </row>
    <row r="5252" ht="14.25" customHeight="1" spans="1:26">
      <c r="A5252" s="33">
        <v>17316743</v>
      </c>
      <c r="B5252" s="34" t="s">
        <v>14786</v>
      </c>
      <c r="C5252" s="33">
        <v>216</v>
      </c>
      <c r="D5252" s="34" t="s">
        <v>14743</v>
      </c>
      <c r="E5252" s="33" t="s">
        <v>14787</v>
      </c>
      <c r="F5252" s="33" t="s">
        <v>14769</v>
      </c>
      <c r="G5252" s="33" t="s">
        <v>14770</v>
      </c>
      <c r="H5252" s="33">
        <v>-91.534302</v>
      </c>
      <c r="I5252" s="33">
        <v>41.658691</v>
      </c>
      <c r="J5252" s="33" t="s">
        <v>14788</v>
      </c>
      <c r="K5252" s="33" t="s">
        <v>14072</v>
      </c>
      <c r="L5252" s="33" t="s">
        <v>34</v>
      </c>
      <c r="M5252" s="33" t="s">
        <v>34</v>
      </c>
      <c r="N5252" s="33" t="s">
        <v>34</v>
      </c>
      <c r="O5252" s="33" t="s">
        <v>34</v>
      </c>
      <c r="P5252" s="33">
        <v>3</v>
      </c>
      <c r="Q5252" s="33">
        <v>220</v>
      </c>
      <c r="R5252" s="33">
        <v>40</v>
      </c>
      <c r="S5252" s="33">
        <v>3.8</v>
      </c>
      <c r="T5252" s="35" t="s">
        <v>2471</v>
      </c>
      <c r="U5252">
        <v>2015</v>
      </c>
      <c r="V5252">
        <v>9</v>
      </c>
      <c r="W5252">
        <v>27</v>
      </c>
      <c r="X5252" t="str">
        <f>VLOOKUP(C5252,'country description'!$A$2:$B$16,2,0)</f>
        <v>United States of America</v>
      </c>
      <c r="Y5252" t="str">
        <f t="shared" si="158"/>
        <v>$40</v>
      </c>
      <c r="Z5252" s="36">
        <f>R5252*'Currency Exchange'!$C$2</f>
        <v>3356.12628</v>
      </c>
    </row>
    <row r="5253" ht="14.25" customHeight="1" spans="1:26">
      <c r="A5253" s="33">
        <v>17316744</v>
      </c>
      <c r="B5253" s="34" t="s">
        <v>14789</v>
      </c>
      <c r="C5253" s="33">
        <v>216</v>
      </c>
      <c r="D5253" s="34" t="s">
        <v>14743</v>
      </c>
      <c r="E5253" s="33" t="s">
        <v>14790</v>
      </c>
      <c r="F5253" s="33" t="s">
        <v>14769</v>
      </c>
      <c r="G5253" s="33" t="s">
        <v>14770</v>
      </c>
      <c r="H5253" s="33">
        <v>-91.534424</v>
      </c>
      <c r="I5253" s="33">
        <v>41.660982</v>
      </c>
      <c r="J5253" s="33" t="s">
        <v>13861</v>
      </c>
      <c r="K5253" s="33" t="s">
        <v>14072</v>
      </c>
      <c r="L5253" s="33" t="s">
        <v>34</v>
      </c>
      <c r="M5253" s="33" t="s">
        <v>34</v>
      </c>
      <c r="N5253" s="33" t="s">
        <v>34</v>
      </c>
      <c r="O5253" s="33" t="s">
        <v>34</v>
      </c>
      <c r="P5253" s="33">
        <v>1</v>
      </c>
      <c r="Q5253" s="33">
        <v>820</v>
      </c>
      <c r="R5253" s="33">
        <v>10</v>
      </c>
      <c r="S5253" s="33">
        <v>4.9</v>
      </c>
      <c r="T5253" s="35" t="s">
        <v>6486</v>
      </c>
      <c r="U5253">
        <v>2016</v>
      </c>
      <c r="V5253">
        <v>7</v>
      </c>
      <c r="W5253">
        <v>6</v>
      </c>
      <c r="X5253" t="str">
        <f>VLOOKUP(C5253,'country description'!$A$2:$B$16,2,0)</f>
        <v>United States of America</v>
      </c>
      <c r="Y5253" t="str">
        <f t="shared" si="158"/>
        <v>$10</v>
      </c>
      <c r="Z5253" s="36">
        <f>R5253*'Currency Exchange'!$C$2</f>
        <v>839.03157</v>
      </c>
    </row>
    <row r="5254" ht="14.25" customHeight="1" spans="1:26">
      <c r="A5254" s="33">
        <v>17316751</v>
      </c>
      <c r="B5254" s="34" t="s">
        <v>14791</v>
      </c>
      <c r="C5254" s="33">
        <v>216</v>
      </c>
      <c r="D5254" s="34" t="s">
        <v>14743</v>
      </c>
      <c r="E5254" s="33" t="s">
        <v>14792</v>
      </c>
      <c r="F5254" s="33" t="s">
        <v>14769</v>
      </c>
      <c r="G5254" s="33" t="s">
        <v>14770</v>
      </c>
      <c r="H5254" s="33">
        <v>-91.531414</v>
      </c>
      <c r="I5254" s="33">
        <v>41.663849</v>
      </c>
      <c r="J5254" s="33" t="s">
        <v>14751</v>
      </c>
      <c r="K5254" s="33" t="s">
        <v>14072</v>
      </c>
      <c r="L5254" s="33" t="s">
        <v>34</v>
      </c>
      <c r="M5254" s="33" t="s">
        <v>34</v>
      </c>
      <c r="N5254" s="33" t="s">
        <v>34</v>
      </c>
      <c r="O5254" s="33" t="s">
        <v>34</v>
      </c>
      <c r="P5254" s="33">
        <v>1</v>
      </c>
      <c r="Q5254" s="33">
        <v>488</v>
      </c>
      <c r="R5254" s="33">
        <v>10</v>
      </c>
      <c r="S5254" s="33">
        <v>4.5</v>
      </c>
      <c r="T5254" s="35" t="s">
        <v>3081</v>
      </c>
      <c r="U5254">
        <v>2018</v>
      </c>
      <c r="V5254">
        <v>1</v>
      </c>
      <c r="W5254">
        <v>14</v>
      </c>
      <c r="X5254" t="str">
        <f>VLOOKUP(C5254,'country description'!$A$2:$B$16,2,0)</f>
        <v>United States of America</v>
      </c>
      <c r="Y5254" t="str">
        <f t="shared" si="158"/>
        <v>$10</v>
      </c>
      <c r="Z5254" s="36">
        <f>R5254*'Currency Exchange'!$C$2</f>
        <v>839.03157</v>
      </c>
    </row>
    <row r="5255" ht="14.25" customHeight="1" spans="1:26">
      <c r="A5255" s="33">
        <v>17316766</v>
      </c>
      <c r="B5255" s="34" t="s">
        <v>14793</v>
      </c>
      <c r="C5255" s="33">
        <v>216</v>
      </c>
      <c r="D5255" s="34" t="s">
        <v>14743</v>
      </c>
      <c r="E5255" s="33" t="s">
        <v>14794</v>
      </c>
      <c r="F5255" s="33" t="s">
        <v>14769</v>
      </c>
      <c r="G5255" s="33" t="s">
        <v>14770</v>
      </c>
      <c r="H5255" s="33">
        <v>-91.531093</v>
      </c>
      <c r="I5255" s="33">
        <v>41.663751</v>
      </c>
      <c r="J5255" s="33" t="s">
        <v>14795</v>
      </c>
      <c r="K5255" s="33" t="s">
        <v>14072</v>
      </c>
      <c r="L5255" s="33" t="s">
        <v>34</v>
      </c>
      <c r="M5255" s="33" t="s">
        <v>34</v>
      </c>
      <c r="N5255" s="33" t="s">
        <v>34</v>
      </c>
      <c r="O5255" s="33" t="s">
        <v>34</v>
      </c>
      <c r="P5255" s="33">
        <v>2</v>
      </c>
      <c r="Q5255" s="33">
        <v>253</v>
      </c>
      <c r="R5255" s="33">
        <v>25</v>
      </c>
      <c r="S5255" s="33">
        <v>3.6</v>
      </c>
      <c r="T5255" s="35" t="s">
        <v>6126</v>
      </c>
      <c r="U5255">
        <v>2014</v>
      </c>
      <c r="V5255">
        <v>8</v>
      </c>
      <c r="W5255">
        <v>10</v>
      </c>
      <c r="X5255" t="str">
        <f>VLOOKUP(C5255,'country description'!$A$2:$B$16,2,0)</f>
        <v>United States of America</v>
      </c>
      <c r="Y5255" t="str">
        <f t="shared" si="158"/>
        <v>$25</v>
      </c>
      <c r="Z5255" s="36">
        <f>R5255*'Currency Exchange'!$C$2</f>
        <v>2097.578925</v>
      </c>
    </row>
    <row r="5256" ht="14.25" customHeight="1" spans="1:26">
      <c r="A5256" s="33">
        <v>17316771</v>
      </c>
      <c r="B5256" s="34" t="s">
        <v>14796</v>
      </c>
      <c r="C5256" s="33">
        <v>216</v>
      </c>
      <c r="D5256" s="34" t="s">
        <v>14743</v>
      </c>
      <c r="E5256" s="33" t="s">
        <v>14797</v>
      </c>
      <c r="F5256" s="33" t="s">
        <v>14745</v>
      </c>
      <c r="G5256" s="33" t="s">
        <v>14746</v>
      </c>
      <c r="H5256" s="33">
        <v>-91.6499622</v>
      </c>
      <c r="I5256" s="33">
        <v>42.0215347</v>
      </c>
      <c r="J5256" s="33" t="s">
        <v>5938</v>
      </c>
      <c r="K5256" s="33" t="s">
        <v>14072</v>
      </c>
      <c r="L5256" s="33" t="s">
        <v>34</v>
      </c>
      <c r="M5256" s="33" t="s">
        <v>34</v>
      </c>
      <c r="N5256" s="33" t="s">
        <v>34</v>
      </c>
      <c r="O5256" s="33" t="s">
        <v>34</v>
      </c>
      <c r="P5256" s="33">
        <v>2</v>
      </c>
      <c r="Q5256" s="33">
        <v>186</v>
      </c>
      <c r="R5256" s="33">
        <v>25</v>
      </c>
      <c r="S5256" s="33">
        <v>4.2</v>
      </c>
      <c r="T5256" s="35" t="s">
        <v>435</v>
      </c>
      <c r="U5256">
        <v>2017</v>
      </c>
      <c r="V5256">
        <v>9</v>
      </c>
      <c r="W5256">
        <v>25</v>
      </c>
      <c r="X5256" t="str">
        <f>VLOOKUP(C5256,'country description'!$A$2:$B$16,2,0)</f>
        <v>United States of America</v>
      </c>
      <c r="Y5256" t="str">
        <f t="shared" si="158"/>
        <v>$25</v>
      </c>
      <c r="Z5256" s="36">
        <f>R5256*'Currency Exchange'!$C$2</f>
        <v>2097.578925</v>
      </c>
    </row>
    <row r="5257" ht="14.25" customHeight="1" spans="1:26">
      <c r="A5257" s="33">
        <v>17316802</v>
      </c>
      <c r="B5257" s="34" t="s">
        <v>14798</v>
      </c>
      <c r="C5257" s="33">
        <v>216</v>
      </c>
      <c r="D5257" s="34" t="s">
        <v>14743</v>
      </c>
      <c r="E5257" s="33" t="s">
        <v>14799</v>
      </c>
      <c r="F5257" s="33" t="s">
        <v>14769</v>
      </c>
      <c r="G5257" s="33" t="s">
        <v>14770</v>
      </c>
      <c r="H5257" s="33">
        <v>-91.482165</v>
      </c>
      <c r="I5257" s="33">
        <v>41.667742</v>
      </c>
      <c r="J5257" s="33" t="s">
        <v>14460</v>
      </c>
      <c r="K5257" s="33" t="s">
        <v>14072</v>
      </c>
      <c r="L5257" s="33" t="s">
        <v>34</v>
      </c>
      <c r="M5257" s="33" t="s">
        <v>34</v>
      </c>
      <c r="N5257" s="33" t="s">
        <v>34</v>
      </c>
      <c r="O5257" s="33" t="s">
        <v>34</v>
      </c>
      <c r="P5257" s="33">
        <v>2</v>
      </c>
      <c r="Q5257" s="33">
        <v>294</v>
      </c>
      <c r="R5257" s="33">
        <v>25</v>
      </c>
      <c r="S5257" s="33">
        <v>4.1</v>
      </c>
      <c r="T5257" s="35" t="s">
        <v>14800</v>
      </c>
      <c r="U5257">
        <v>2011</v>
      </c>
      <c r="V5257">
        <v>4</v>
      </c>
      <c r="W5257">
        <v>2</v>
      </c>
      <c r="X5257" t="str">
        <f>VLOOKUP(C5257,'country description'!$A$2:$B$16,2,0)</f>
        <v>United States of America</v>
      </c>
      <c r="Y5257" t="str">
        <f t="shared" si="158"/>
        <v>$25</v>
      </c>
      <c r="Z5257" s="36">
        <f>R5257*'Currency Exchange'!$C$2</f>
        <v>2097.578925</v>
      </c>
    </row>
    <row r="5258" ht="14.25" customHeight="1" spans="1:26">
      <c r="A5258" s="33">
        <v>17330024</v>
      </c>
      <c r="B5258" s="34" t="s">
        <v>14801</v>
      </c>
      <c r="C5258" s="33">
        <v>216</v>
      </c>
      <c r="D5258" s="34" t="s">
        <v>14802</v>
      </c>
      <c r="E5258" s="33" t="s">
        <v>14803</v>
      </c>
      <c r="F5258" s="33" t="s">
        <v>14802</v>
      </c>
      <c r="G5258" s="33" t="s">
        <v>14804</v>
      </c>
      <c r="H5258" s="33">
        <v>-84.9436</v>
      </c>
      <c r="I5258" s="33">
        <v>32.5577</v>
      </c>
      <c r="J5258" s="33" t="s">
        <v>14805</v>
      </c>
      <c r="K5258" s="33" t="s">
        <v>14072</v>
      </c>
      <c r="L5258" s="33" t="s">
        <v>34</v>
      </c>
      <c r="M5258" s="33" t="s">
        <v>34</v>
      </c>
      <c r="N5258" s="33" t="s">
        <v>34</v>
      </c>
      <c r="O5258" s="33" t="s">
        <v>34</v>
      </c>
      <c r="P5258" s="33">
        <v>2</v>
      </c>
      <c r="Q5258" s="33">
        <v>149</v>
      </c>
      <c r="R5258" s="33">
        <v>25</v>
      </c>
      <c r="S5258" s="33">
        <v>3.8</v>
      </c>
      <c r="T5258" s="35" t="s">
        <v>5595</v>
      </c>
      <c r="U5258">
        <v>2018</v>
      </c>
      <c r="V5258">
        <v>4</v>
      </c>
      <c r="W5258">
        <v>11</v>
      </c>
      <c r="X5258" t="str">
        <f>VLOOKUP(C5258,'country description'!$A$2:$B$16,2,0)</f>
        <v>United States of America</v>
      </c>
      <c r="Y5258" t="str">
        <f t="shared" si="158"/>
        <v>$25</v>
      </c>
      <c r="Z5258" s="36">
        <f>R5258*'Currency Exchange'!$C$2</f>
        <v>2097.578925</v>
      </c>
    </row>
    <row r="5259" ht="14.25" customHeight="1" spans="1:26">
      <c r="A5259" s="33">
        <v>17330048</v>
      </c>
      <c r="B5259" s="34" t="s">
        <v>14806</v>
      </c>
      <c r="C5259" s="33">
        <v>216</v>
      </c>
      <c r="D5259" s="34" t="s">
        <v>14802</v>
      </c>
      <c r="E5259" s="33" t="s">
        <v>14807</v>
      </c>
      <c r="F5259" s="33" t="s">
        <v>14802</v>
      </c>
      <c r="G5259" s="33" t="s">
        <v>14804</v>
      </c>
      <c r="H5259" s="33">
        <v>-84.95367</v>
      </c>
      <c r="I5259" s="33">
        <v>32.513154</v>
      </c>
      <c r="J5259" s="33" t="s">
        <v>14808</v>
      </c>
      <c r="K5259" s="33" t="s">
        <v>14072</v>
      </c>
      <c r="L5259" s="33" t="s">
        <v>34</v>
      </c>
      <c r="M5259" s="33" t="s">
        <v>34</v>
      </c>
      <c r="N5259" s="33" t="s">
        <v>34</v>
      </c>
      <c r="O5259" s="33" t="s">
        <v>34</v>
      </c>
      <c r="P5259" s="33">
        <v>3</v>
      </c>
      <c r="Q5259" s="33">
        <v>722</v>
      </c>
      <c r="R5259" s="33">
        <v>40</v>
      </c>
      <c r="S5259" s="33">
        <v>4.2</v>
      </c>
      <c r="T5259" s="35" t="s">
        <v>3773</v>
      </c>
      <c r="U5259">
        <v>2017</v>
      </c>
      <c r="V5259">
        <v>5</v>
      </c>
      <c r="W5259">
        <v>12</v>
      </c>
      <c r="X5259" t="str">
        <f>VLOOKUP(C5259,'country description'!$A$2:$B$16,2,0)</f>
        <v>United States of America</v>
      </c>
      <c r="Y5259" t="str">
        <f t="shared" si="158"/>
        <v>$40</v>
      </c>
      <c r="Z5259" s="36">
        <f>R5259*'Currency Exchange'!$C$2</f>
        <v>3356.12628</v>
      </c>
    </row>
    <row r="5260" ht="14.25" customHeight="1" spans="1:26">
      <c r="A5260" s="33">
        <v>17330074</v>
      </c>
      <c r="B5260" s="34" t="s">
        <v>14809</v>
      </c>
      <c r="C5260" s="33">
        <v>216</v>
      </c>
      <c r="D5260" s="34" t="s">
        <v>14802</v>
      </c>
      <c r="E5260" s="33" t="s">
        <v>14810</v>
      </c>
      <c r="F5260" s="33" t="s">
        <v>14802</v>
      </c>
      <c r="G5260" s="33" t="s">
        <v>14804</v>
      </c>
      <c r="H5260" s="33">
        <v>-84.9936</v>
      </c>
      <c r="I5260" s="33">
        <v>32.4656</v>
      </c>
      <c r="J5260" s="33" t="s">
        <v>14085</v>
      </c>
      <c r="K5260" s="33" t="s">
        <v>14072</v>
      </c>
      <c r="L5260" s="33" t="s">
        <v>34</v>
      </c>
      <c r="M5260" s="33" t="s">
        <v>34</v>
      </c>
      <c r="N5260" s="33" t="s">
        <v>34</v>
      </c>
      <c r="O5260" s="33" t="s">
        <v>34</v>
      </c>
      <c r="P5260" s="33">
        <v>2</v>
      </c>
      <c r="Q5260" s="33">
        <v>330</v>
      </c>
      <c r="R5260" s="33">
        <v>25</v>
      </c>
      <c r="S5260" s="33">
        <v>3.9</v>
      </c>
      <c r="T5260" s="35" t="s">
        <v>1917</v>
      </c>
      <c r="U5260">
        <v>2015</v>
      </c>
      <c r="V5260">
        <v>9</v>
      </c>
      <c r="W5260">
        <v>24</v>
      </c>
      <c r="X5260" t="str">
        <f>VLOOKUP(C5260,'country description'!$A$2:$B$16,2,0)</f>
        <v>United States of America</v>
      </c>
      <c r="Y5260" t="str">
        <f t="shared" si="158"/>
        <v>$25</v>
      </c>
      <c r="Z5260" s="36">
        <f>R5260*'Currency Exchange'!$C$2</f>
        <v>2097.578925</v>
      </c>
    </row>
    <row r="5261" ht="14.25" customHeight="1" spans="1:26">
      <c r="A5261" s="33">
        <v>17330087</v>
      </c>
      <c r="B5261" s="34" t="s">
        <v>14811</v>
      </c>
      <c r="C5261" s="33">
        <v>216</v>
      </c>
      <c r="D5261" s="34" t="s">
        <v>14802</v>
      </c>
      <c r="E5261" s="33" t="s">
        <v>14812</v>
      </c>
      <c r="F5261" s="33" t="s">
        <v>14802</v>
      </c>
      <c r="G5261" s="33" t="s">
        <v>14804</v>
      </c>
      <c r="H5261" s="33">
        <v>-84.9607</v>
      </c>
      <c r="I5261" s="33">
        <v>32.5393</v>
      </c>
      <c r="J5261" s="33" t="s">
        <v>64</v>
      </c>
      <c r="K5261" s="33" t="s">
        <v>14072</v>
      </c>
      <c r="L5261" s="33" t="s">
        <v>34</v>
      </c>
      <c r="M5261" s="33" t="s">
        <v>34</v>
      </c>
      <c r="N5261" s="33" t="s">
        <v>34</v>
      </c>
      <c r="O5261" s="33" t="s">
        <v>34</v>
      </c>
      <c r="P5261" s="33">
        <v>2</v>
      </c>
      <c r="Q5261" s="33">
        <v>335</v>
      </c>
      <c r="R5261" s="33">
        <v>25</v>
      </c>
      <c r="S5261" s="33">
        <v>4</v>
      </c>
      <c r="T5261" s="35" t="s">
        <v>14813</v>
      </c>
      <c r="U5261">
        <v>2016</v>
      </c>
      <c r="V5261">
        <v>5</v>
      </c>
      <c r="W5261">
        <v>10</v>
      </c>
      <c r="X5261" t="str">
        <f>VLOOKUP(C5261,'country description'!$A$2:$B$16,2,0)</f>
        <v>United States of America</v>
      </c>
      <c r="Y5261" t="str">
        <f t="shared" si="158"/>
        <v>$25</v>
      </c>
      <c r="Z5261" s="36">
        <f>R5261*'Currency Exchange'!$C$2</f>
        <v>2097.578925</v>
      </c>
    </row>
    <row r="5262" ht="14.25" customHeight="1" spans="1:26">
      <c r="A5262" s="33">
        <v>17330137</v>
      </c>
      <c r="B5262" s="34" t="s">
        <v>14814</v>
      </c>
      <c r="C5262" s="33">
        <v>216</v>
      </c>
      <c r="D5262" s="34" t="s">
        <v>14802</v>
      </c>
      <c r="E5262" s="33" t="s">
        <v>14815</v>
      </c>
      <c r="F5262" s="33" t="s">
        <v>14802</v>
      </c>
      <c r="G5262" s="33" t="s">
        <v>14804</v>
      </c>
      <c r="H5262" s="33">
        <v>-84.9464</v>
      </c>
      <c r="I5262" s="33">
        <v>32.4792</v>
      </c>
      <c r="J5262" s="33" t="s">
        <v>14816</v>
      </c>
      <c r="K5262" s="33" t="s">
        <v>14072</v>
      </c>
      <c r="L5262" s="33" t="s">
        <v>34</v>
      </c>
      <c r="M5262" s="33" t="s">
        <v>34</v>
      </c>
      <c r="N5262" s="33" t="s">
        <v>34</v>
      </c>
      <c r="O5262" s="33" t="s">
        <v>34</v>
      </c>
      <c r="P5262" s="33">
        <v>2</v>
      </c>
      <c r="Q5262" s="33">
        <v>353</v>
      </c>
      <c r="R5262" s="33">
        <v>25</v>
      </c>
      <c r="S5262" s="33">
        <v>4</v>
      </c>
      <c r="T5262" s="35" t="s">
        <v>14817</v>
      </c>
      <c r="U5262">
        <v>2011</v>
      </c>
      <c r="V5262">
        <v>2</v>
      </c>
      <c r="W5262">
        <v>26</v>
      </c>
      <c r="X5262" t="str">
        <f>VLOOKUP(C5262,'country description'!$A$2:$B$16,2,0)</f>
        <v>United States of America</v>
      </c>
      <c r="Y5262" t="str">
        <f t="shared" si="158"/>
        <v>$25</v>
      </c>
      <c r="Z5262" s="36">
        <f>R5262*'Currency Exchange'!$C$2</f>
        <v>2097.578925</v>
      </c>
    </row>
    <row r="5263" ht="14.25" customHeight="1" spans="1:26">
      <c r="A5263" s="33">
        <v>17330155</v>
      </c>
      <c r="B5263" s="34" t="s">
        <v>14818</v>
      </c>
      <c r="C5263" s="33">
        <v>216</v>
      </c>
      <c r="D5263" s="34" t="s">
        <v>14802</v>
      </c>
      <c r="E5263" s="33" t="s">
        <v>14819</v>
      </c>
      <c r="F5263" s="33" t="s">
        <v>14802</v>
      </c>
      <c r="G5263" s="33" t="s">
        <v>14804</v>
      </c>
      <c r="H5263" s="33">
        <v>-84.9427</v>
      </c>
      <c r="I5263" s="33">
        <v>32.481</v>
      </c>
      <c r="J5263" s="33" t="s">
        <v>3613</v>
      </c>
      <c r="K5263" s="33" t="s">
        <v>14072</v>
      </c>
      <c r="L5263" s="33" t="s">
        <v>34</v>
      </c>
      <c r="M5263" s="33" t="s">
        <v>34</v>
      </c>
      <c r="N5263" s="33" t="s">
        <v>34</v>
      </c>
      <c r="O5263" s="33" t="s">
        <v>34</v>
      </c>
      <c r="P5263" s="33">
        <v>1</v>
      </c>
      <c r="Q5263" s="33">
        <v>170</v>
      </c>
      <c r="R5263" s="33">
        <v>500</v>
      </c>
      <c r="S5263" s="33">
        <v>4</v>
      </c>
      <c r="T5263" s="35" t="s">
        <v>8411</v>
      </c>
      <c r="U5263">
        <v>2012</v>
      </c>
      <c r="V5263">
        <v>3</v>
      </c>
      <c r="W5263">
        <v>26</v>
      </c>
      <c r="X5263" t="str">
        <f>VLOOKUP(C5263,'country description'!$A$2:$B$16,2,0)</f>
        <v>United States of America</v>
      </c>
      <c r="Y5263" t="str">
        <f t="shared" si="158"/>
        <v>$500</v>
      </c>
      <c r="Z5263" s="36">
        <f>R5263*'Currency Exchange'!$C$2</f>
        <v>41951.5785</v>
      </c>
    </row>
    <row r="5264" ht="14.25" customHeight="1" spans="1:26">
      <c r="A5264" s="33">
        <v>17330185</v>
      </c>
      <c r="B5264" s="34" t="s">
        <v>14820</v>
      </c>
      <c r="C5264" s="33">
        <v>216</v>
      </c>
      <c r="D5264" s="34" t="s">
        <v>14802</v>
      </c>
      <c r="E5264" s="33" t="s">
        <v>14821</v>
      </c>
      <c r="F5264" s="33" t="s">
        <v>14802</v>
      </c>
      <c r="G5264" s="33" t="s">
        <v>14804</v>
      </c>
      <c r="H5264" s="33">
        <v>-84.954984</v>
      </c>
      <c r="I5264" s="33">
        <v>32.5382197</v>
      </c>
      <c r="J5264" s="33" t="s">
        <v>14822</v>
      </c>
      <c r="K5264" s="33" t="s">
        <v>14072</v>
      </c>
      <c r="L5264" s="33" t="s">
        <v>34</v>
      </c>
      <c r="M5264" s="33" t="s">
        <v>34</v>
      </c>
      <c r="N5264" s="33" t="s">
        <v>34</v>
      </c>
      <c r="O5264" s="33" t="s">
        <v>34</v>
      </c>
      <c r="P5264" s="33">
        <v>3</v>
      </c>
      <c r="Q5264" s="33">
        <v>247</v>
      </c>
      <c r="R5264" s="33">
        <v>40</v>
      </c>
      <c r="S5264" s="33">
        <v>3.9</v>
      </c>
      <c r="T5264" s="35" t="s">
        <v>9708</v>
      </c>
      <c r="U5264">
        <v>2011</v>
      </c>
      <c r="V5264">
        <v>9</v>
      </c>
      <c r="W5264">
        <v>7</v>
      </c>
      <c r="X5264" t="str">
        <f>VLOOKUP(C5264,'country description'!$A$2:$B$16,2,0)</f>
        <v>United States of America</v>
      </c>
      <c r="Y5264" t="str">
        <f t="shared" si="158"/>
        <v>$40</v>
      </c>
      <c r="Z5264" s="36">
        <f>R5264*'Currency Exchange'!$C$2</f>
        <v>3356.12628</v>
      </c>
    </row>
    <row r="5265" ht="14.25" customHeight="1" spans="1:26">
      <c r="A5265" s="33">
        <v>17330309</v>
      </c>
      <c r="B5265" s="34" t="s">
        <v>14642</v>
      </c>
      <c r="C5265" s="33">
        <v>216</v>
      </c>
      <c r="D5265" s="34" t="s">
        <v>14802</v>
      </c>
      <c r="E5265" s="33" t="s">
        <v>14823</v>
      </c>
      <c r="F5265" s="33" t="s">
        <v>14802</v>
      </c>
      <c r="G5265" s="33" t="s">
        <v>14804</v>
      </c>
      <c r="H5265" s="33">
        <v>-84.9557</v>
      </c>
      <c r="I5265" s="33">
        <v>32.5321</v>
      </c>
      <c r="J5265" s="33" t="s">
        <v>1353</v>
      </c>
      <c r="K5265" s="33" t="s">
        <v>14072</v>
      </c>
      <c r="L5265" s="33" t="s">
        <v>34</v>
      </c>
      <c r="M5265" s="33" t="s">
        <v>34</v>
      </c>
      <c r="N5265" s="33" t="s">
        <v>34</v>
      </c>
      <c r="O5265" s="33" t="s">
        <v>34</v>
      </c>
      <c r="P5265" s="33">
        <v>2</v>
      </c>
      <c r="Q5265" s="33">
        <v>192</v>
      </c>
      <c r="R5265" s="33">
        <v>25</v>
      </c>
      <c r="S5265" s="33">
        <v>4.1</v>
      </c>
      <c r="T5265" s="35" t="s">
        <v>14824</v>
      </c>
      <c r="U5265">
        <v>2014</v>
      </c>
      <c r="V5265">
        <v>1</v>
      </c>
      <c r="W5265">
        <v>25</v>
      </c>
      <c r="X5265" t="str">
        <f>VLOOKUP(C5265,'country description'!$A$2:$B$16,2,0)</f>
        <v>United States of America</v>
      </c>
      <c r="Y5265" t="str">
        <f t="shared" si="158"/>
        <v>$25</v>
      </c>
      <c r="Z5265" s="36">
        <f>R5265*'Currency Exchange'!$C$2</f>
        <v>2097.578925</v>
      </c>
    </row>
    <row r="5266" ht="14.25" customHeight="1" spans="1:26">
      <c r="A5266" s="33">
        <v>17330311</v>
      </c>
      <c r="B5266" s="34" t="s">
        <v>14825</v>
      </c>
      <c r="C5266" s="33">
        <v>216</v>
      </c>
      <c r="D5266" s="34" t="s">
        <v>14802</v>
      </c>
      <c r="E5266" s="33" t="s">
        <v>14826</v>
      </c>
      <c r="F5266" s="33" t="s">
        <v>14802</v>
      </c>
      <c r="G5266" s="33" t="s">
        <v>14804</v>
      </c>
      <c r="H5266" s="33">
        <v>-84.992093</v>
      </c>
      <c r="I5266" s="33">
        <v>32.466158</v>
      </c>
      <c r="J5266" s="33" t="s">
        <v>14827</v>
      </c>
      <c r="K5266" s="33" t="s">
        <v>14072</v>
      </c>
      <c r="L5266" s="33" t="s">
        <v>34</v>
      </c>
      <c r="M5266" s="33" t="s">
        <v>34</v>
      </c>
      <c r="N5266" s="33" t="s">
        <v>34</v>
      </c>
      <c r="O5266" s="33" t="s">
        <v>34</v>
      </c>
      <c r="P5266" s="33">
        <v>3</v>
      </c>
      <c r="Q5266" s="33">
        <v>302</v>
      </c>
      <c r="R5266" s="33">
        <v>40</v>
      </c>
      <c r="S5266" s="33">
        <v>4.1</v>
      </c>
      <c r="T5266" s="35" t="s">
        <v>11887</v>
      </c>
      <c r="U5266">
        <v>2011</v>
      </c>
      <c r="V5266">
        <v>11</v>
      </c>
      <c r="W5266">
        <v>1</v>
      </c>
      <c r="X5266" t="str">
        <f>VLOOKUP(C5266,'country description'!$A$2:$B$16,2,0)</f>
        <v>United States of America</v>
      </c>
      <c r="Y5266" t="str">
        <f t="shared" si="158"/>
        <v>$40</v>
      </c>
      <c r="Z5266" s="36">
        <f>R5266*'Currency Exchange'!$C$2</f>
        <v>3356.12628</v>
      </c>
    </row>
    <row r="5267" ht="14.25" customHeight="1" spans="1:26">
      <c r="A5267" s="33">
        <v>17330397</v>
      </c>
      <c r="B5267" s="34" t="s">
        <v>14828</v>
      </c>
      <c r="C5267" s="33">
        <v>216</v>
      </c>
      <c r="D5267" s="34" t="s">
        <v>14802</v>
      </c>
      <c r="E5267" s="33" t="s">
        <v>14829</v>
      </c>
      <c r="F5267" s="33" t="s">
        <v>14802</v>
      </c>
      <c r="G5267" s="33" t="s">
        <v>14804</v>
      </c>
      <c r="H5267" s="33">
        <v>-84.9876</v>
      </c>
      <c r="I5267" s="33">
        <v>32.4637</v>
      </c>
      <c r="J5267" s="33" t="s">
        <v>14830</v>
      </c>
      <c r="K5267" s="33" t="s">
        <v>14072</v>
      </c>
      <c r="L5267" s="33" t="s">
        <v>34</v>
      </c>
      <c r="M5267" s="33" t="s">
        <v>34</v>
      </c>
      <c r="N5267" s="33" t="s">
        <v>34</v>
      </c>
      <c r="O5267" s="33" t="s">
        <v>34</v>
      </c>
      <c r="P5267" s="33">
        <v>1</v>
      </c>
      <c r="Q5267" s="33">
        <v>123</v>
      </c>
      <c r="R5267" s="33">
        <v>10</v>
      </c>
      <c r="S5267" s="33">
        <v>3.7</v>
      </c>
      <c r="T5267" s="35" t="s">
        <v>14831</v>
      </c>
      <c r="U5267">
        <v>2012</v>
      </c>
      <c r="V5267">
        <v>12</v>
      </c>
      <c r="W5267">
        <v>28</v>
      </c>
      <c r="X5267" t="str">
        <f>VLOOKUP(C5267,'country description'!$A$2:$B$16,2,0)</f>
        <v>United States of America</v>
      </c>
      <c r="Y5267" t="str">
        <f t="shared" si="158"/>
        <v>$10</v>
      </c>
      <c r="Z5267" s="36">
        <f>R5267*'Currency Exchange'!$C$2</f>
        <v>839.03157</v>
      </c>
    </row>
    <row r="5268" ht="14.25" customHeight="1" spans="1:26">
      <c r="A5268" s="33">
        <v>17330546</v>
      </c>
      <c r="B5268" s="34" t="s">
        <v>14832</v>
      </c>
      <c r="C5268" s="33">
        <v>216</v>
      </c>
      <c r="D5268" s="34" t="s">
        <v>14802</v>
      </c>
      <c r="E5268" s="33" t="s">
        <v>14833</v>
      </c>
      <c r="F5268" s="33" t="s">
        <v>14834</v>
      </c>
      <c r="G5268" s="33" t="s">
        <v>14835</v>
      </c>
      <c r="H5268" s="33">
        <v>-85.0213</v>
      </c>
      <c r="I5268" s="33">
        <v>32.7455</v>
      </c>
      <c r="J5268" s="33" t="s">
        <v>14335</v>
      </c>
      <c r="K5268" s="33" t="s">
        <v>14072</v>
      </c>
      <c r="L5268" s="33" t="s">
        <v>34</v>
      </c>
      <c r="M5268" s="33" t="s">
        <v>34</v>
      </c>
      <c r="N5268" s="33" t="s">
        <v>34</v>
      </c>
      <c r="O5268" s="33" t="s">
        <v>34</v>
      </c>
      <c r="P5268" s="33">
        <v>3</v>
      </c>
      <c r="Q5268" s="33">
        <v>235</v>
      </c>
      <c r="R5268" s="33">
        <v>40</v>
      </c>
      <c r="S5268" s="33">
        <v>4.4</v>
      </c>
      <c r="T5268" s="35" t="s">
        <v>122</v>
      </c>
      <c r="U5268">
        <v>2015</v>
      </c>
      <c r="V5268">
        <v>4</v>
      </c>
      <c r="W5268">
        <v>9</v>
      </c>
      <c r="X5268" t="str">
        <f>VLOOKUP(C5268,'country description'!$A$2:$B$16,2,0)</f>
        <v>United States of America</v>
      </c>
      <c r="Y5268" t="str">
        <f t="shared" si="158"/>
        <v>$40</v>
      </c>
      <c r="Z5268" s="36">
        <f>R5268*'Currency Exchange'!$C$2</f>
        <v>3356.12628</v>
      </c>
    </row>
    <row r="5269" ht="14.25" customHeight="1" spans="1:26">
      <c r="A5269" s="33">
        <v>17330604</v>
      </c>
      <c r="B5269" s="34" t="s">
        <v>14836</v>
      </c>
      <c r="C5269" s="33">
        <v>216</v>
      </c>
      <c r="D5269" s="34" t="s">
        <v>14802</v>
      </c>
      <c r="E5269" s="33" t="s">
        <v>14837</v>
      </c>
      <c r="F5269" s="33" t="s">
        <v>14802</v>
      </c>
      <c r="G5269" s="33" t="s">
        <v>14804</v>
      </c>
      <c r="H5269" s="33">
        <v>-84.947569</v>
      </c>
      <c r="I5269" s="33">
        <v>32.504657</v>
      </c>
      <c r="J5269" s="33" t="s">
        <v>12931</v>
      </c>
      <c r="K5269" s="33" t="s">
        <v>14072</v>
      </c>
      <c r="L5269" s="33" t="s">
        <v>34</v>
      </c>
      <c r="M5269" s="33" t="s">
        <v>34</v>
      </c>
      <c r="N5269" s="33" t="s">
        <v>34</v>
      </c>
      <c r="O5269" s="33" t="s">
        <v>34</v>
      </c>
      <c r="P5269" s="33">
        <v>2</v>
      </c>
      <c r="Q5269" s="33">
        <v>213</v>
      </c>
      <c r="R5269" s="33">
        <v>25</v>
      </c>
      <c r="S5269" s="33">
        <v>4.3</v>
      </c>
      <c r="T5269" s="35" t="s">
        <v>1533</v>
      </c>
      <c r="U5269">
        <v>2013</v>
      </c>
      <c r="V5269">
        <v>6</v>
      </c>
      <c r="W5269">
        <v>19</v>
      </c>
      <c r="X5269" t="str">
        <f>VLOOKUP(C5269,'country description'!$A$2:$B$16,2,0)</f>
        <v>United States of America</v>
      </c>
      <c r="Y5269" t="str">
        <f t="shared" si="158"/>
        <v>$25</v>
      </c>
      <c r="Z5269" s="36">
        <f>R5269*'Currency Exchange'!$C$2</f>
        <v>2097.578925</v>
      </c>
    </row>
    <row r="5270" ht="14.25" customHeight="1" spans="1:26">
      <c r="A5270" s="33">
        <v>17330609</v>
      </c>
      <c r="B5270" s="34" t="s">
        <v>14838</v>
      </c>
      <c r="C5270" s="33">
        <v>216</v>
      </c>
      <c r="D5270" s="34" t="s">
        <v>14802</v>
      </c>
      <c r="E5270" s="33" t="s">
        <v>14839</v>
      </c>
      <c r="F5270" s="33" t="s">
        <v>14802</v>
      </c>
      <c r="G5270" s="33" t="s">
        <v>14804</v>
      </c>
      <c r="H5270" s="33">
        <v>-84.927047</v>
      </c>
      <c r="I5270" s="33">
        <v>32.555591</v>
      </c>
      <c r="J5270" s="33" t="s">
        <v>12786</v>
      </c>
      <c r="K5270" s="33" t="s">
        <v>14072</v>
      </c>
      <c r="L5270" s="33" t="s">
        <v>34</v>
      </c>
      <c r="M5270" s="33" t="s">
        <v>34</v>
      </c>
      <c r="N5270" s="33" t="s">
        <v>34</v>
      </c>
      <c r="O5270" s="33" t="s">
        <v>34</v>
      </c>
      <c r="P5270" s="33">
        <v>2</v>
      </c>
      <c r="Q5270" s="33">
        <v>345</v>
      </c>
      <c r="R5270" s="33">
        <v>25</v>
      </c>
      <c r="S5270" s="33">
        <v>4.5</v>
      </c>
      <c r="T5270" s="35" t="s">
        <v>4016</v>
      </c>
      <c r="U5270">
        <v>2012</v>
      </c>
      <c r="V5270">
        <v>2</v>
      </c>
      <c r="W5270">
        <v>27</v>
      </c>
      <c r="X5270" t="str">
        <f>VLOOKUP(C5270,'country description'!$A$2:$B$16,2,0)</f>
        <v>United States of America</v>
      </c>
      <c r="Y5270" t="str">
        <f t="shared" si="158"/>
        <v>$25</v>
      </c>
      <c r="Z5270" s="36">
        <f>R5270*'Currency Exchange'!$C$2</f>
        <v>2097.578925</v>
      </c>
    </row>
    <row r="5271" ht="14.25" customHeight="1" spans="1:26">
      <c r="A5271" s="33">
        <v>17330611</v>
      </c>
      <c r="B5271" s="34" t="s">
        <v>14840</v>
      </c>
      <c r="C5271" s="33">
        <v>216</v>
      </c>
      <c r="D5271" s="34" t="s">
        <v>14802</v>
      </c>
      <c r="E5271" s="33" t="s">
        <v>14841</v>
      </c>
      <c r="F5271" s="33" t="s">
        <v>14802</v>
      </c>
      <c r="G5271" s="33" t="s">
        <v>14804</v>
      </c>
      <c r="H5271" s="33">
        <v>-84.95591</v>
      </c>
      <c r="I5271" s="33">
        <v>32.519247</v>
      </c>
      <c r="J5271" s="33" t="s">
        <v>14842</v>
      </c>
      <c r="K5271" s="33" t="s">
        <v>14072</v>
      </c>
      <c r="L5271" s="33" t="s">
        <v>34</v>
      </c>
      <c r="M5271" s="33" t="s">
        <v>34</v>
      </c>
      <c r="N5271" s="33" t="s">
        <v>34</v>
      </c>
      <c r="O5271" s="33" t="s">
        <v>34</v>
      </c>
      <c r="P5271" s="33">
        <v>2</v>
      </c>
      <c r="Q5271" s="33">
        <v>489</v>
      </c>
      <c r="R5271" s="33">
        <v>25</v>
      </c>
      <c r="S5271" s="33">
        <v>4.6</v>
      </c>
      <c r="T5271" s="35" t="s">
        <v>2578</v>
      </c>
      <c r="U5271">
        <v>2016</v>
      </c>
      <c r="V5271">
        <v>2</v>
      </c>
      <c r="W5271">
        <v>14</v>
      </c>
      <c r="X5271" t="str">
        <f>VLOOKUP(C5271,'country description'!$A$2:$B$16,2,0)</f>
        <v>United States of America</v>
      </c>
      <c r="Y5271" t="str">
        <f t="shared" si="158"/>
        <v>$25</v>
      </c>
      <c r="Z5271" s="36">
        <f>R5271*'Currency Exchange'!$C$2</f>
        <v>2097.578925</v>
      </c>
    </row>
    <row r="5272" ht="14.25" customHeight="1" spans="1:26">
      <c r="A5272" s="33">
        <v>17330615</v>
      </c>
      <c r="B5272" s="34" t="s">
        <v>14843</v>
      </c>
      <c r="C5272" s="33">
        <v>216</v>
      </c>
      <c r="D5272" s="34" t="s">
        <v>14802</v>
      </c>
      <c r="E5272" s="33" t="s">
        <v>14844</v>
      </c>
      <c r="F5272" s="33" t="s">
        <v>14802</v>
      </c>
      <c r="G5272" s="33" t="s">
        <v>14804</v>
      </c>
      <c r="H5272" s="33">
        <v>-84.938698</v>
      </c>
      <c r="I5272" s="33">
        <v>32.560905</v>
      </c>
      <c r="J5272" s="33" t="s">
        <v>4286</v>
      </c>
      <c r="K5272" s="33" t="s">
        <v>14072</v>
      </c>
      <c r="L5272" s="33" t="s">
        <v>34</v>
      </c>
      <c r="M5272" s="33" t="s">
        <v>34</v>
      </c>
      <c r="N5272" s="33" t="s">
        <v>34</v>
      </c>
      <c r="O5272" s="33" t="s">
        <v>34</v>
      </c>
      <c r="P5272" s="33">
        <v>1</v>
      </c>
      <c r="Q5272" s="33">
        <v>355</v>
      </c>
      <c r="R5272" s="33">
        <v>10</v>
      </c>
      <c r="S5272" s="33">
        <v>4.2</v>
      </c>
      <c r="T5272" s="35" t="s">
        <v>9879</v>
      </c>
      <c r="U5272">
        <v>2016</v>
      </c>
      <c r="V5272">
        <v>10</v>
      </c>
      <c r="W5272">
        <v>6</v>
      </c>
      <c r="X5272" t="str">
        <f>VLOOKUP(C5272,'country description'!$A$2:$B$16,2,0)</f>
        <v>United States of America</v>
      </c>
      <c r="Y5272" t="str">
        <f t="shared" si="158"/>
        <v>$10</v>
      </c>
      <c r="Z5272" s="36">
        <f>R5272*'Currency Exchange'!$C$2</f>
        <v>839.03157</v>
      </c>
    </row>
    <row r="5273" ht="14.25" customHeight="1" spans="1:26">
      <c r="A5273" s="33">
        <v>17330628</v>
      </c>
      <c r="B5273" s="34" t="s">
        <v>14845</v>
      </c>
      <c r="C5273" s="33">
        <v>216</v>
      </c>
      <c r="D5273" s="34" t="s">
        <v>14802</v>
      </c>
      <c r="E5273" s="33" t="s">
        <v>14846</v>
      </c>
      <c r="F5273" s="33" t="s">
        <v>14802</v>
      </c>
      <c r="G5273" s="33" t="s">
        <v>14804</v>
      </c>
      <c r="H5273" s="33">
        <v>-84.963201</v>
      </c>
      <c r="I5273" s="33">
        <v>32.527217</v>
      </c>
      <c r="J5273" s="33" t="s">
        <v>14183</v>
      </c>
      <c r="K5273" s="33" t="s">
        <v>14072</v>
      </c>
      <c r="L5273" s="33" t="s">
        <v>34</v>
      </c>
      <c r="M5273" s="33" t="s">
        <v>34</v>
      </c>
      <c r="N5273" s="33" t="s">
        <v>34</v>
      </c>
      <c r="O5273" s="33" t="s">
        <v>34</v>
      </c>
      <c r="P5273" s="33">
        <v>3</v>
      </c>
      <c r="Q5273" s="33">
        <v>264</v>
      </c>
      <c r="R5273" s="33">
        <v>40</v>
      </c>
      <c r="S5273" s="33">
        <v>4</v>
      </c>
      <c r="T5273" s="35" t="s">
        <v>3630</v>
      </c>
      <c r="U5273">
        <v>2010</v>
      </c>
      <c r="V5273">
        <v>11</v>
      </c>
      <c r="W5273">
        <v>4</v>
      </c>
      <c r="X5273" t="str">
        <f>VLOOKUP(C5273,'country description'!$A$2:$B$16,2,0)</f>
        <v>United States of America</v>
      </c>
      <c r="Y5273" t="str">
        <f t="shared" si="158"/>
        <v>$40</v>
      </c>
      <c r="Z5273" s="36">
        <f>R5273*'Currency Exchange'!$C$2</f>
        <v>3356.12628</v>
      </c>
    </row>
    <row r="5274" ht="14.25" customHeight="1" spans="1:26">
      <c r="A5274" s="33">
        <v>17330638</v>
      </c>
      <c r="B5274" s="34" t="s">
        <v>14847</v>
      </c>
      <c r="C5274" s="33">
        <v>216</v>
      </c>
      <c r="D5274" s="34" t="s">
        <v>14802</v>
      </c>
      <c r="E5274" s="33" t="s">
        <v>14848</v>
      </c>
      <c r="F5274" s="33" t="s">
        <v>14802</v>
      </c>
      <c r="G5274" s="33" t="s">
        <v>14804</v>
      </c>
      <c r="H5274" s="33">
        <v>-84.991384</v>
      </c>
      <c r="I5274" s="33">
        <v>32.468757</v>
      </c>
      <c r="J5274" s="33" t="s">
        <v>12786</v>
      </c>
      <c r="K5274" s="33" t="s">
        <v>14072</v>
      </c>
      <c r="L5274" s="33" t="s">
        <v>34</v>
      </c>
      <c r="M5274" s="33" t="s">
        <v>34</v>
      </c>
      <c r="N5274" s="33" t="s">
        <v>34</v>
      </c>
      <c r="O5274" s="33" t="s">
        <v>34</v>
      </c>
      <c r="P5274" s="33">
        <v>2</v>
      </c>
      <c r="Q5274" s="33">
        <v>287</v>
      </c>
      <c r="R5274" s="33">
        <v>25</v>
      </c>
      <c r="S5274" s="33">
        <v>4.3</v>
      </c>
      <c r="T5274" s="35" t="s">
        <v>3531</v>
      </c>
      <c r="U5274">
        <v>2011</v>
      </c>
      <c r="V5274">
        <v>3</v>
      </c>
      <c r="W5274">
        <v>21</v>
      </c>
      <c r="X5274" t="str">
        <f>VLOOKUP(C5274,'country description'!$A$2:$B$16,2,0)</f>
        <v>United States of America</v>
      </c>
      <c r="Y5274" t="str">
        <f t="shared" si="158"/>
        <v>$25</v>
      </c>
      <c r="Z5274" s="36">
        <f>R5274*'Currency Exchange'!$C$2</f>
        <v>2097.578925</v>
      </c>
    </row>
    <row r="5275" ht="14.25" customHeight="1" spans="1:26">
      <c r="A5275" s="33">
        <v>17330676</v>
      </c>
      <c r="B5275" s="34" t="s">
        <v>14849</v>
      </c>
      <c r="C5275" s="33">
        <v>216</v>
      </c>
      <c r="D5275" s="34" t="s">
        <v>14802</v>
      </c>
      <c r="E5275" s="33" t="s">
        <v>14850</v>
      </c>
      <c r="F5275" s="33" t="s">
        <v>14802</v>
      </c>
      <c r="G5275" s="33" t="s">
        <v>14804</v>
      </c>
      <c r="H5275" s="33">
        <v>-84.96661</v>
      </c>
      <c r="I5275" s="33">
        <v>32.534002</v>
      </c>
      <c r="J5275" s="33" t="s">
        <v>14851</v>
      </c>
      <c r="K5275" s="33" t="s">
        <v>14072</v>
      </c>
      <c r="L5275" s="33" t="s">
        <v>34</v>
      </c>
      <c r="M5275" s="33" t="s">
        <v>34</v>
      </c>
      <c r="N5275" s="33" t="s">
        <v>34</v>
      </c>
      <c r="O5275" s="33" t="s">
        <v>34</v>
      </c>
      <c r="P5275" s="33">
        <v>3</v>
      </c>
      <c r="Q5275" s="33">
        <v>134</v>
      </c>
      <c r="R5275" s="33">
        <v>40</v>
      </c>
      <c r="S5275" s="33">
        <v>3.7</v>
      </c>
      <c r="T5275" s="35" t="s">
        <v>1357</v>
      </c>
      <c r="U5275">
        <v>2018</v>
      </c>
      <c r="V5275">
        <v>7</v>
      </c>
      <c r="W5275">
        <v>12</v>
      </c>
      <c r="X5275" t="str">
        <f>VLOOKUP(C5275,'country description'!$A$2:$B$16,2,0)</f>
        <v>United States of America</v>
      </c>
      <c r="Y5275" t="str">
        <f t="shared" si="158"/>
        <v>$40</v>
      </c>
      <c r="Z5275" s="36">
        <f>R5275*'Currency Exchange'!$C$2</f>
        <v>3356.12628</v>
      </c>
    </row>
    <row r="5276" ht="14.25" customHeight="1" spans="1:26">
      <c r="A5276" s="33">
        <v>17330735</v>
      </c>
      <c r="B5276" s="34" t="s">
        <v>14852</v>
      </c>
      <c r="C5276" s="33">
        <v>216</v>
      </c>
      <c r="D5276" s="34" t="s">
        <v>14802</v>
      </c>
      <c r="E5276" s="33" t="s">
        <v>14853</v>
      </c>
      <c r="F5276" s="33" t="s">
        <v>14802</v>
      </c>
      <c r="G5276" s="33" t="s">
        <v>14804</v>
      </c>
      <c r="H5276" s="33">
        <v>-84.9933631</v>
      </c>
      <c r="I5276" s="33">
        <v>32.4652417</v>
      </c>
      <c r="J5276" s="33" t="s">
        <v>14532</v>
      </c>
      <c r="K5276" s="33" t="s">
        <v>14072</v>
      </c>
      <c r="L5276" s="33" t="s">
        <v>34</v>
      </c>
      <c r="M5276" s="33" t="s">
        <v>34</v>
      </c>
      <c r="N5276" s="33" t="s">
        <v>34</v>
      </c>
      <c r="O5276" s="33" t="s">
        <v>34</v>
      </c>
      <c r="P5276" s="33">
        <v>3</v>
      </c>
      <c r="Q5276" s="33">
        <v>109</v>
      </c>
      <c r="R5276" s="33">
        <v>40</v>
      </c>
      <c r="S5276" s="33">
        <v>3.6</v>
      </c>
      <c r="T5276" s="35" t="s">
        <v>7929</v>
      </c>
      <c r="U5276">
        <v>2018</v>
      </c>
      <c r="V5276">
        <v>10</v>
      </c>
      <c r="W5276">
        <v>4</v>
      </c>
      <c r="X5276" t="str">
        <f>VLOOKUP(C5276,'country description'!$A$2:$B$16,2,0)</f>
        <v>United States of America</v>
      </c>
      <c r="Y5276" t="str">
        <f t="shared" si="158"/>
        <v>$40</v>
      </c>
      <c r="Z5276" s="36">
        <f>R5276*'Currency Exchange'!$C$2</f>
        <v>3356.12628</v>
      </c>
    </row>
    <row r="5277" ht="14.25" customHeight="1" spans="1:26">
      <c r="A5277" s="33">
        <v>17330755</v>
      </c>
      <c r="B5277" s="34" t="s">
        <v>14854</v>
      </c>
      <c r="C5277" s="33">
        <v>216</v>
      </c>
      <c r="D5277" s="34" t="s">
        <v>14802</v>
      </c>
      <c r="E5277" s="33" t="s">
        <v>14855</v>
      </c>
      <c r="F5277" s="33" t="s">
        <v>14802</v>
      </c>
      <c r="G5277" s="33" t="s">
        <v>14804</v>
      </c>
      <c r="H5277" s="33">
        <v>-84.992671</v>
      </c>
      <c r="I5277" s="33">
        <v>32.470315</v>
      </c>
      <c r="J5277" s="33" t="s">
        <v>14856</v>
      </c>
      <c r="K5277" s="33" t="s">
        <v>14072</v>
      </c>
      <c r="L5277" s="33" t="s">
        <v>34</v>
      </c>
      <c r="M5277" s="33" t="s">
        <v>34</v>
      </c>
      <c r="N5277" s="33" t="s">
        <v>34</v>
      </c>
      <c r="O5277" s="33" t="s">
        <v>34</v>
      </c>
      <c r="P5277" s="33">
        <v>1</v>
      </c>
      <c r="Q5277" s="33">
        <v>33</v>
      </c>
      <c r="R5277" s="33">
        <v>10</v>
      </c>
      <c r="S5277" s="33">
        <v>3.3</v>
      </c>
      <c r="T5277" s="35" t="s">
        <v>1020</v>
      </c>
      <c r="U5277">
        <v>2017</v>
      </c>
      <c r="V5277">
        <v>3</v>
      </c>
      <c r="W5277">
        <v>26</v>
      </c>
      <c r="X5277" t="str">
        <f>VLOOKUP(C5277,'country description'!$A$2:$B$16,2,0)</f>
        <v>United States of America</v>
      </c>
      <c r="Y5277" t="str">
        <f t="shared" si="158"/>
        <v>$10</v>
      </c>
      <c r="Z5277" s="36">
        <f>R5277*'Currency Exchange'!$C$2</f>
        <v>839.03157</v>
      </c>
    </row>
    <row r="5278" ht="14.25" customHeight="1" spans="1:26">
      <c r="A5278" s="33">
        <v>17333797</v>
      </c>
      <c r="B5278" s="34" t="s">
        <v>14857</v>
      </c>
      <c r="C5278" s="33">
        <v>216</v>
      </c>
      <c r="D5278" s="34" t="s">
        <v>14858</v>
      </c>
      <c r="E5278" s="33" t="s">
        <v>14859</v>
      </c>
      <c r="F5278" s="33" t="s">
        <v>14858</v>
      </c>
      <c r="G5278" s="33" t="s">
        <v>14860</v>
      </c>
      <c r="H5278" s="33">
        <v>-85.0039</v>
      </c>
      <c r="I5278" s="33">
        <v>34.7643</v>
      </c>
      <c r="J5278" s="33" t="s">
        <v>12786</v>
      </c>
      <c r="K5278" s="33" t="s">
        <v>14072</v>
      </c>
      <c r="L5278" s="33" t="s">
        <v>34</v>
      </c>
      <c r="M5278" s="33" t="s">
        <v>34</v>
      </c>
      <c r="N5278" s="33" t="s">
        <v>34</v>
      </c>
      <c r="O5278" s="33" t="s">
        <v>34</v>
      </c>
      <c r="P5278" s="33">
        <v>2</v>
      </c>
      <c r="Q5278" s="33">
        <v>63</v>
      </c>
      <c r="R5278" s="33">
        <v>25</v>
      </c>
      <c r="S5278" s="33">
        <v>3.8</v>
      </c>
      <c r="T5278" s="35" t="s">
        <v>14861</v>
      </c>
      <c r="U5278">
        <v>2016</v>
      </c>
      <c r="V5278">
        <v>8</v>
      </c>
      <c r="W5278">
        <v>26</v>
      </c>
      <c r="X5278" t="str">
        <f>VLOOKUP(C5278,'country description'!$A$2:$B$16,2,0)</f>
        <v>United States of America</v>
      </c>
      <c r="Y5278" t="str">
        <f t="shared" si="158"/>
        <v>$25</v>
      </c>
      <c r="Z5278" s="36">
        <f>R5278*'Currency Exchange'!$C$2</f>
        <v>2097.578925</v>
      </c>
    </row>
    <row r="5279" ht="14.25" customHeight="1" spans="1:26">
      <c r="A5279" s="33">
        <v>17333836</v>
      </c>
      <c r="B5279" s="34" t="s">
        <v>14862</v>
      </c>
      <c r="C5279" s="33">
        <v>216</v>
      </c>
      <c r="D5279" s="34" t="s">
        <v>14858</v>
      </c>
      <c r="E5279" s="33" t="s">
        <v>14863</v>
      </c>
      <c r="F5279" s="33" t="s">
        <v>14858</v>
      </c>
      <c r="G5279" s="33" t="s">
        <v>14860</v>
      </c>
      <c r="H5279" s="33">
        <v>-84.9678</v>
      </c>
      <c r="I5279" s="33">
        <v>34.7742</v>
      </c>
      <c r="J5279" s="33" t="s">
        <v>6348</v>
      </c>
      <c r="K5279" s="33" t="s">
        <v>14072</v>
      </c>
      <c r="L5279" s="33" t="s">
        <v>34</v>
      </c>
      <c r="M5279" s="33" t="s">
        <v>34</v>
      </c>
      <c r="N5279" s="33" t="s">
        <v>34</v>
      </c>
      <c r="O5279" s="33" t="s">
        <v>34</v>
      </c>
      <c r="P5279" s="33">
        <v>1</v>
      </c>
      <c r="Q5279" s="33">
        <v>122</v>
      </c>
      <c r="R5279" s="33">
        <v>10</v>
      </c>
      <c r="S5279" s="33">
        <v>4.1</v>
      </c>
      <c r="T5279" s="35" t="s">
        <v>14864</v>
      </c>
      <c r="U5279">
        <v>2013</v>
      </c>
      <c r="V5279">
        <v>3</v>
      </c>
      <c r="W5279">
        <v>23</v>
      </c>
      <c r="X5279" t="str">
        <f>VLOOKUP(C5279,'country description'!$A$2:$B$16,2,0)</f>
        <v>United States of America</v>
      </c>
      <c r="Y5279" t="str">
        <f t="shared" si="158"/>
        <v>$10</v>
      </c>
      <c r="Z5279" s="36">
        <f>R5279*'Currency Exchange'!$C$2</f>
        <v>839.03157</v>
      </c>
    </row>
    <row r="5280" ht="14.25" customHeight="1" spans="1:26">
      <c r="A5280" s="33">
        <v>17333882</v>
      </c>
      <c r="B5280" s="34" t="s">
        <v>14865</v>
      </c>
      <c r="C5280" s="33">
        <v>216</v>
      </c>
      <c r="D5280" s="34" t="s">
        <v>14858</v>
      </c>
      <c r="E5280" s="33" t="s">
        <v>14866</v>
      </c>
      <c r="F5280" s="33" t="s">
        <v>14858</v>
      </c>
      <c r="G5280" s="33" t="s">
        <v>14860</v>
      </c>
      <c r="H5280" s="33">
        <v>-84.9964</v>
      </c>
      <c r="I5280" s="33">
        <v>34.7604</v>
      </c>
      <c r="J5280" s="33" t="s">
        <v>9228</v>
      </c>
      <c r="K5280" s="33" t="s">
        <v>14072</v>
      </c>
      <c r="L5280" s="33" t="s">
        <v>34</v>
      </c>
      <c r="M5280" s="33" t="s">
        <v>34</v>
      </c>
      <c r="N5280" s="33" t="s">
        <v>34</v>
      </c>
      <c r="O5280" s="33" t="s">
        <v>34</v>
      </c>
      <c r="P5280" s="33">
        <v>1</v>
      </c>
      <c r="Q5280" s="33">
        <v>114</v>
      </c>
      <c r="R5280" s="33">
        <v>10</v>
      </c>
      <c r="S5280" s="33">
        <v>4.1</v>
      </c>
      <c r="T5280" s="35" t="s">
        <v>3825</v>
      </c>
      <c r="U5280">
        <v>2016</v>
      </c>
      <c r="V5280">
        <v>4</v>
      </c>
      <c r="W5280">
        <v>19</v>
      </c>
      <c r="X5280" t="str">
        <f>VLOOKUP(C5280,'country description'!$A$2:$B$16,2,0)</f>
        <v>United States of America</v>
      </c>
      <c r="Y5280" t="str">
        <f t="shared" si="158"/>
        <v>$10</v>
      </c>
      <c r="Z5280" s="36">
        <f>R5280*'Currency Exchange'!$C$2</f>
        <v>839.03157</v>
      </c>
    </row>
    <row r="5281" ht="14.25" customHeight="1" spans="1:26">
      <c r="A5281" s="33">
        <v>17334034</v>
      </c>
      <c r="B5281" s="34" t="s">
        <v>14867</v>
      </c>
      <c r="C5281" s="33">
        <v>216</v>
      </c>
      <c r="D5281" s="34" t="s">
        <v>14858</v>
      </c>
      <c r="E5281" s="33" t="s">
        <v>14868</v>
      </c>
      <c r="F5281" s="33" t="s">
        <v>14869</v>
      </c>
      <c r="G5281" s="33" t="s">
        <v>14870</v>
      </c>
      <c r="H5281" s="33">
        <v>-85.2545</v>
      </c>
      <c r="I5281" s="33">
        <v>34.9546</v>
      </c>
      <c r="J5281" s="33" t="s">
        <v>6661</v>
      </c>
      <c r="K5281" s="33" t="s">
        <v>14072</v>
      </c>
      <c r="L5281" s="33" t="s">
        <v>34</v>
      </c>
      <c r="M5281" s="33" t="s">
        <v>34</v>
      </c>
      <c r="N5281" s="33" t="s">
        <v>34</v>
      </c>
      <c r="O5281" s="33" t="s">
        <v>34</v>
      </c>
      <c r="P5281" s="33">
        <v>2</v>
      </c>
      <c r="Q5281" s="33">
        <v>111</v>
      </c>
      <c r="R5281" s="33">
        <v>25</v>
      </c>
      <c r="S5281" s="33">
        <v>4.2</v>
      </c>
      <c r="T5281" s="35" t="s">
        <v>9225</v>
      </c>
      <c r="U5281">
        <v>2012</v>
      </c>
      <c r="V5281">
        <v>2</v>
      </c>
      <c r="W5281">
        <v>12</v>
      </c>
      <c r="X5281" t="str">
        <f>VLOOKUP(C5281,'country description'!$A$2:$B$16,2,0)</f>
        <v>United States of America</v>
      </c>
      <c r="Y5281" t="str">
        <f t="shared" si="158"/>
        <v>$25</v>
      </c>
      <c r="Z5281" s="36">
        <f>R5281*'Currency Exchange'!$C$2</f>
        <v>2097.578925</v>
      </c>
    </row>
    <row r="5282" ht="14.25" customHeight="1" spans="1:26">
      <c r="A5282" s="33">
        <v>17334082</v>
      </c>
      <c r="B5282" s="34" t="s">
        <v>14871</v>
      </c>
      <c r="C5282" s="33">
        <v>216</v>
      </c>
      <c r="D5282" s="34" t="s">
        <v>14858</v>
      </c>
      <c r="E5282" s="33" t="s">
        <v>14872</v>
      </c>
      <c r="F5282" s="33" t="s">
        <v>14873</v>
      </c>
      <c r="G5282" s="33" t="s">
        <v>14874</v>
      </c>
      <c r="H5282" s="33">
        <v>-85.1321</v>
      </c>
      <c r="I5282" s="33">
        <v>34.9273</v>
      </c>
      <c r="J5282" s="33" t="s">
        <v>14658</v>
      </c>
      <c r="K5282" s="33" t="s">
        <v>14072</v>
      </c>
      <c r="L5282" s="33" t="s">
        <v>34</v>
      </c>
      <c r="M5282" s="33" t="s">
        <v>34</v>
      </c>
      <c r="N5282" s="33" t="s">
        <v>34</v>
      </c>
      <c r="O5282" s="33" t="s">
        <v>34</v>
      </c>
      <c r="P5282" s="33">
        <v>1</v>
      </c>
      <c r="Q5282" s="33">
        <v>128</v>
      </c>
      <c r="R5282" s="33">
        <v>10</v>
      </c>
      <c r="S5282" s="33">
        <v>4.1</v>
      </c>
      <c r="T5282" s="35" t="s">
        <v>1824</v>
      </c>
      <c r="U5282">
        <v>2018</v>
      </c>
      <c r="V5282">
        <v>1</v>
      </c>
      <c r="W5282">
        <v>23</v>
      </c>
      <c r="X5282" t="str">
        <f>VLOOKUP(C5282,'country description'!$A$2:$B$16,2,0)</f>
        <v>United States of America</v>
      </c>
      <c r="Y5282" t="str">
        <f t="shared" si="158"/>
        <v>$10</v>
      </c>
      <c r="Z5282" s="36">
        <f>R5282*'Currency Exchange'!$C$2</f>
        <v>839.03157</v>
      </c>
    </row>
    <row r="5283" ht="14.25" customHeight="1" spans="1:26">
      <c r="A5283" s="33">
        <v>17334197</v>
      </c>
      <c r="B5283" s="34" t="s">
        <v>14875</v>
      </c>
      <c r="C5283" s="33">
        <v>216</v>
      </c>
      <c r="D5283" s="34" t="s">
        <v>14858</v>
      </c>
      <c r="E5283" s="33" t="s">
        <v>14876</v>
      </c>
      <c r="F5283" s="33" t="s">
        <v>14858</v>
      </c>
      <c r="G5283" s="33" t="s">
        <v>14860</v>
      </c>
      <c r="H5283" s="33">
        <v>-84.990925</v>
      </c>
      <c r="I5283" s="33">
        <v>34.759273</v>
      </c>
      <c r="J5283" s="33" t="s">
        <v>358</v>
      </c>
      <c r="K5283" s="33" t="s">
        <v>14072</v>
      </c>
      <c r="L5283" s="33" t="s">
        <v>34</v>
      </c>
      <c r="M5283" s="33" t="s">
        <v>34</v>
      </c>
      <c r="N5283" s="33" t="s">
        <v>34</v>
      </c>
      <c r="O5283" s="33" t="s">
        <v>34</v>
      </c>
      <c r="P5283" s="33">
        <v>1</v>
      </c>
      <c r="Q5283" s="33">
        <v>142</v>
      </c>
      <c r="R5283" s="33">
        <v>10</v>
      </c>
      <c r="S5283" s="33">
        <v>4.1</v>
      </c>
      <c r="T5283" s="35" t="s">
        <v>1369</v>
      </c>
      <c r="U5283">
        <v>2017</v>
      </c>
      <c r="V5283">
        <v>8</v>
      </c>
      <c r="W5283">
        <v>25</v>
      </c>
      <c r="X5283" t="str">
        <f>VLOOKUP(C5283,'country description'!$A$2:$B$16,2,0)</f>
        <v>United States of America</v>
      </c>
      <c r="Y5283" t="str">
        <f t="shared" si="158"/>
        <v>$10</v>
      </c>
      <c r="Z5283" s="36">
        <f>R5283*'Currency Exchange'!$C$2</f>
        <v>839.03157</v>
      </c>
    </row>
    <row r="5284" ht="14.25" customHeight="1" spans="1:26">
      <c r="A5284" s="33">
        <v>17334211</v>
      </c>
      <c r="B5284" s="34" t="s">
        <v>14877</v>
      </c>
      <c r="C5284" s="33">
        <v>216</v>
      </c>
      <c r="D5284" s="34" t="s">
        <v>14858</v>
      </c>
      <c r="E5284" s="33" t="s">
        <v>14878</v>
      </c>
      <c r="F5284" s="33" t="s">
        <v>14869</v>
      </c>
      <c r="G5284" s="33" t="s">
        <v>14870</v>
      </c>
      <c r="H5284" s="33">
        <v>-85.2229101</v>
      </c>
      <c r="I5284" s="33">
        <v>34.9428786</v>
      </c>
      <c r="J5284" s="33" t="s">
        <v>14879</v>
      </c>
      <c r="K5284" s="33" t="s">
        <v>14072</v>
      </c>
      <c r="L5284" s="33" t="s">
        <v>34</v>
      </c>
      <c r="M5284" s="33" t="s">
        <v>34</v>
      </c>
      <c r="N5284" s="33" t="s">
        <v>34</v>
      </c>
      <c r="O5284" s="33" t="s">
        <v>34</v>
      </c>
      <c r="P5284" s="33">
        <v>2</v>
      </c>
      <c r="Q5284" s="33">
        <v>214</v>
      </c>
      <c r="R5284" s="33">
        <v>25</v>
      </c>
      <c r="S5284" s="33">
        <v>4.6</v>
      </c>
      <c r="T5284" s="35" t="s">
        <v>6644</v>
      </c>
      <c r="U5284">
        <v>2018</v>
      </c>
      <c r="V5284">
        <v>8</v>
      </c>
      <c r="W5284">
        <v>26</v>
      </c>
      <c r="X5284" t="str">
        <f>VLOOKUP(C5284,'country description'!$A$2:$B$16,2,0)</f>
        <v>United States of America</v>
      </c>
      <c r="Y5284" t="str">
        <f t="shared" si="158"/>
        <v>$25</v>
      </c>
      <c r="Z5284" s="36">
        <f>R5284*'Currency Exchange'!$C$2</f>
        <v>2097.578925</v>
      </c>
    </row>
    <row r="5285" ht="14.25" customHeight="1" spans="1:26">
      <c r="A5285" s="33">
        <v>17334212</v>
      </c>
      <c r="B5285" s="34" t="s">
        <v>14880</v>
      </c>
      <c r="C5285" s="33">
        <v>216</v>
      </c>
      <c r="D5285" s="34" t="s">
        <v>14858</v>
      </c>
      <c r="E5285" s="33" t="s">
        <v>14881</v>
      </c>
      <c r="F5285" s="33" t="s">
        <v>14858</v>
      </c>
      <c r="G5285" s="33" t="s">
        <v>14860</v>
      </c>
      <c r="H5285" s="33">
        <v>-84.969393</v>
      </c>
      <c r="I5285" s="33">
        <v>34.769686</v>
      </c>
      <c r="J5285" s="33" t="s">
        <v>14882</v>
      </c>
      <c r="K5285" s="33" t="s">
        <v>14072</v>
      </c>
      <c r="L5285" s="33" t="s">
        <v>34</v>
      </c>
      <c r="M5285" s="33" t="s">
        <v>34</v>
      </c>
      <c r="N5285" s="33" t="s">
        <v>34</v>
      </c>
      <c r="O5285" s="33" t="s">
        <v>34</v>
      </c>
      <c r="P5285" s="33">
        <v>1</v>
      </c>
      <c r="Q5285" s="33">
        <v>249</v>
      </c>
      <c r="R5285" s="33">
        <v>10</v>
      </c>
      <c r="S5285" s="33">
        <v>4.9</v>
      </c>
      <c r="T5285" s="35" t="s">
        <v>11066</v>
      </c>
      <c r="U5285">
        <v>2011</v>
      </c>
      <c r="V5285">
        <v>8</v>
      </c>
      <c r="W5285">
        <v>9</v>
      </c>
      <c r="X5285" t="str">
        <f>VLOOKUP(C5285,'country description'!$A$2:$B$16,2,0)</f>
        <v>United States of America</v>
      </c>
      <c r="Y5285" t="str">
        <f t="shared" si="158"/>
        <v>$10</v>
      </c>
      <c r="Z5285" s="36">
        <f>R5285*'Currency Exchange'!$C$2</f>
        <v>839.03157</v>
      </c>
    </row>
    <row r="5286" ht="14.25" customHeight="1" spans="1:26">
      <c r="A5286" s="33">
        <v>17334213</v>
      </c>
      <c r="B5286" s="34" t="s">
        <v>14883</v>
      </c>
      <c r="C5286" s="33">
        <v>216</v>
      </c>
      <c r="D5286" s="34" t="s">
        <v>14858</v>
      </c>
      <c r="E5286" s="33" t="s">
        <v>14884</v>
      </c>
      <c r="F5286" s="33" t="s">
        <v>14885</v>
      </c>
      <c r="G5286" s="33" t="s">
        <v>14886</v>
      </c>
      <c r="H5286" s="33">
        <v>-84.9523921</v>
      </c>
      <c r="I5286" s="33">
        <v>34.4972488</v>
      </c>
      <c r="J5286" s="33" t="s">
        <v>14658</v>
      </c>
      <c r="K5286" s="33" t="s">
        <v>14072</v>
      </c>
      <c r="L5286" s="33" t="s">
        <v>34</v>
      </c>
      <c r="M5286" s="33" t="s">
        <v>34</v>
      </c>
      <c r="N5286" s="33" t="s">
        <v>34</v>
      </c>
      <c r="O5286" s="33" t="s">
        <v>34</v>
      </c>
      <c r="P5286" s="33">
        <v>2</v>
      </c>
      <c r="Q5286" s="33">
        <v>207</v>
      </c>
      <c r="R5286" s="33">
        <v>25</v>
      </c>
      <c r="S5286" s="33">
        <v>4.4</v>
      </c>
      <c r="T5286" s="35" t="s">
        <v>2552</v>
      </c>
      <c r="U5286">
        <v>2015</v>
      </c>
      <c r="V5286">
        <v>5</v>
      </c>
      <c r="W5286">
        <v>21</v>
      </c>
      <c r="X5286" t="str">
        <f>VLOOKUP(C5286,'country description'!$A$2:$B$16,2,0)</f>
        <v>United States of America</v>
      </c>
      <c r="Y5286" t="str">
        <f t="shared" si="158"/>
        <v>$25</v>
      </c>
      <c r="Z5286" s="36">
        <f>R5286*'Currency Exchange'!$C$2</f>
        <v>2097.578925</v>
      </c>
    </row>
    <row r="5287" ht="14.25" customHeight="1" spans="1:26">
      <c r="A5287" s="33">
        <v>17334217</v>
      </c>
      <c r="B5287" s="34" t="s">
        <v>14887</v>
      </c>
      <c r="C5287" s="33">
        <v>216</v>
      </c>
      <c r="D5287" s="34" t="s">
        <v>14858</v>
      </c>
      <c r="E5287" s="33" t="s">
        <v>14888</v>
      </c>
      <c r="F5287" s="33" t="s">
        <v>14858</v>
      </c>
      <c r="G5287" s="33" t="s">
        <v>14860</v>
      </c>
      <c r="H5287" s="33">
        <v>-84.992342</v>
      </c>
      <c r="I5287" s="33">
        <v>34.759551</v>
      </c>
      <c r="J5287" s="33" t="s">
        <v>1978</v>
      </c>
      <c r="K5287" s="33" t="s">
        <v>14072</v>
      </c>
      <c r="L5287" s="33" t="s">
        <v>34</v>
      </c>
      <c r="M5287" s="33" t="s">
        <v>34</v>
      </c>
      <c r="N5287" s="33" t="s">
        <v>34</v>
      </c>
      <c r="O5287" s="33" t="s">
        <v>34</v>
      </c>
      <c r="P5287" s="33">
        <v>3</v>
      </c>
      <c r="Q5287" s="33">
        <v>145</v>
      </c>
      <c r="R5287" s="33">
        <v>40</v>
      </c>
      <c r="S5287" s="33">
        <v>3.8</v>
      </c>
      <c r="T5287" s="35" t="s">
        <v>7556</v>
      </c>
      <c r="U5287">
        <v>2012</v>
      </c>
      <c r="V5287">
        <v>12</v>
      </c>
      <c r="W5287">
        <v>13</v>
      </c>
      <c r="X5287" t="str">
        <f>VLOOKUP(C5287,'country description'!$A$2:$B$16,2,0)</f>
        <v>United States of America</v>
      </c>
      <c r="Y5287" t="str">
        <f t="shared" si="158"/>
        <v>$40</v>
      </c>
      <c r="Z5287" s="36">
        <f>R5287*'Currency Exchange'!$C$2</f>
        <v>3356.12628</v>
      </c>
    </row>
    <row r="5288" ht="14.25" customHeight="1" spans="1:26">
      <c r="A5288" s="33">
        <v>17334219</v>
      </c>
      <c r="B5288" s="34" t="s">
        <v>14889</v>
      </c>
      <c r="C5288" s="33">
        <v>216</v>
      </c>
      <c r="D5288" s="34" t="s">
        <v>14858</v>
      </c>
      <c r="E5288" s="33" t="s">
        <v>14890</v>
      </c>
      <c r="F5288" s="33" t="s">
        <v>14891</v>
      </c>
      <c r="G5288" s="33" t="s">
        <v>14892</v>
      </c>
      <c r="H5288" s="33">
        <v>-85.249727</v>
      </c>
      <c r="I5288" s="33">
        <v>34.851907</v>
      </c>
      <c r="J5288" s="33" t="s">
        <v>3613</v>
      </c>
      <c r="K5288" s="33" t="s">
        <v>14072</v>
      </c>
      <c r="L5288" s="33" t="s">
        <v>34</v>
      </c>
      <c r="M5288" s="33" t="s">
        <v>34</v>
      </c>
      <c r="N5288" s="33" t="s">
        <v>34</v>
      </c>
      <c r="O5288" s="33" t="s">
        <v>34</v>
      </c>
      <c r="P5288" s="33">
        <v>1</v>
      </c>
      <c r="Q5288" s="33">
        <v>144</v>
      </c>
      <c r="R5288" s="33">
        <v>10</v>
      </c>
      <c r="S5288" s="33">
        <v>4.1</v>
      </c>
      <c r="T5288" s="35" t="s">
        <v>4655</v>
      </c>
      <c r="U5288">
        <v>2018</v>
      </c>
      <c r="V5288">
        <v>8</v>
      </c>
      <c r="W5288">
        <v>21</v>
      </c>
      <c r="X5288" t="str">
        <f>VLOOKUP(C5288,'country description'!$A$2:$B$16,2,0)</f>
        <v>United States of America</v>
      </c>
      <c r="Y5288" t="str">
        <f t="shared" si="158"/>
        <v>$10</v>
      </c>
      <c r="Z5288" s="36">
        <f>R5288*'Currency Exchange'!$C$2</f>
        <v>839.03157</v>
      </c>
    </row>
    <row r="5289" ht="14.25" customHeight="1" spans="1:26">
      <c r="A5289" s="33">
        <v>17334254</v>
      </c>
      <c r="B5289" s="34" t="s">
        <v>14893</v>
      </c>
      <c r="C5289" s="33">
        <v>216</v>
      </c>
      <c r="D5289" s="34" t="s">
        <v>14858</v>
      </c>
      <c r="E5289" s="33" t="s">
        <v>14894</v>
      </c>
      <c r="F5289" s="33" t="s">
        <v>14858</v>
      </c>
      <c r="G5289" s="33" t="s">
        <v>14860</v>
      </c>
      <c r="H5289" s="33">
        <v>-84.999678</v>
      </c>
      <c r="I5289" s="33">
        <v>34.758645</v>
      </c>
      <c r="J5289" s="33" t="s">
        <v>50</v>
      </c>
      <c r="K5289" s="33" t="s">
        <v>14072</v>
      </c>
      <c r="L5289" s="33" t="s">
        <v>34</v>
      </c>
      <c r="M5289" s="33" t="s">
        <v>34</v>
      </c>
      <c r="N5289" s="33" t="s">
        <v>34</v>
      </c>
      <c r="O5289" s="33" t="s">
        <v>34</v>
      </c>
      <c r="P5289" s="33">
        <v>2</v>
      </c>
      <c r="Q5289" s="33">
        <v>116</v>
      </c>
      <c r="R5289" s="33">
        <v>25</v>
      </c>
      <c r="S5289" s="33">
        <v>3.7</v>
      </c>
      <c r="T5289" s="35" t="s">
        <v>9570</v>
      </c>
      <c r="U5289">
        <v>2010</v>
      </c>
      <c r="V5289">
        <v>5</v>
      </c>
      <c r="W5289">
        <v>21</v>
      </c>
      <c r="X5289" t="str">
        <f>VLOOKUP(C5289,'country description'!$A$2:$B$16,2,0)</f>
        <v>United States of America</v>
      </c>
      <c r="Y5289" t="str">
        <f t="shared" si="158"/>
        <v>$25</v>
      </c>
      <c r="Z5289" s="36">
        <f>R5289*'Currency Exchange'!$C$2</f>
        <v>2097.578925</v>
      </c>
    </row>
    <row r="5290" ht="14.25" customHeight="1" spans="1:26">
      <c r="A5290" s="33">
        <v>17334273</v>
      </c>
      <c r="B5290" s="34" t="s">
        <v>14895</v>
      </c>
      <c r="C5290" s="33">
        <v>216</v>
      </c>
      <c r="D5290" s="34" t="s">
        <v>14858</v>
      </c>
      <c r="E5290" s="33" t="s">
        <v>14896</v>
      </c>
      <c r="F5290" s="33" t="s">
        <v>14858</v>
      </c>
      <c r="G5290" s="33" t="s">
        <v>14860</v>
      </c>
      <c r="H5290" s="33">
        <v>-84.992924</v>
      </c>
      <c r="I5290" s="33">
        <v>34.759665</v>
      </c>
      <c r="J5290" s="33" t="s">
        <v>9228</v>
      </c>
      <c r="K5290" s="33" t="s">
        <v>14072</v>
      </c>
      <c r="L5290" s="33" t="s">
        <v>34</v>
      </c>
      <c r="M5290" s="33" t="s">
        <v>34</v>
      </c>
      <c r="N5290" s="33" t="s">
        <v>34</v>
      </c>
      <c r="O5290" s="33" t="s">
        <v>34</v>
      </c>
      <c r="P5290" s="33">
        <v>1</v>
      </c>
      <c r="Q5290" s="33">
        <v>83</v>
      </c>
      <c r="R5290" s="33">
        <v>10</v>
      </c>
      <c r="S5290" s="33">
        <v>3.8</v>
      </c>
      <c r="T5290" s="35" t="s">
        <v>13792</v>
      </c>
      <c r="U5290">
        <v>2011</v>
      </c>
      <c r="V5290">
        <v>5</v>
      </c>
      <c r="W5290">
        <v>8</v>
      </c>
      <c r="X5290" t="str">
        <f>VLOOKUP(C5290,'country description'!$A$2:$B$16,2,0)</f>
        <v>United States of America</v>
      </c>
      <c r="Y5290" t="str">
        <f t="shared" si="158"/>
        <v>$10</v>
      </c>
      <c r="Z5290" s="36">
        <f>R5290*'Currency Exchange'!$C$2</f>
        <v>839.03157</v>
      </c>
    </row>
    <row r="5291" ht="14.25" customHeight="1" spans="1:26">
      <c r="A5291" s="33">
        <v>17334348</v>
      </c>
      <c r="B5291" s="34" t="s">
        <v>14897</v>
      </c>
      <c r="C5291" s="33">
        <v>216</v>
      </c>
      <c r="D5291" s="34" t="s">
        <v>14858</v>
      </c>
      <c r="E5291" s="33" t="s">
        <v>14898</v>
      </c>
      <c r="F5291" s="33" t="s">
        <v>14885</v>
      </c>
      <c r="G5291" s="33" t="s">
        <v>14886</v>
      </c>
      <c r="H5291" s="33">
        <v>-84.926258</v>
      </c>
      <c r="I5291" s="33">
        <v>34.474635</v>
      </c>
      <c r="J5291" s="33" t="s">
        <v>14899</v>
      </c>
      <c r="K5291" s="33" t="s">
        <v>14072</v>
      </c>
      <c r="L5291" s="33" t="s">
        <v>34</v>
      </c>
      <c r="M5291" s="33" t="s">
        <v>34</v>
      </c>
      <c r="N5291" s="33" t="s">
        <v>34</v>
      </c>
      <c r="O5291" s="33" t="s">
        <v>34</v>
      </c>
      <c r="P5291" s="33">
        <v>1</v>
      </c>
      <c r="Q5291" s="33">
        <v>122</v>
      </c>
      <c r="R5291" s="33">
        <v>10</v>
      </c>
      <c r="S5291" s="33">
        <v>4.4</v>
      </c>
      <c r="T5291" s="35" t="s">
        <v>6989</v>
      </c>
      <c r="U5291">
        <v>2016</v>
      </c>
      <c r="V5291">
        <v>1</v>
      </c>
      <c r="W5291">
        <v>1</v>
      </c>
      <c r="X5291" t="str">
        <f>VLOOKUP(C5291,'country description'!$A$2:$B$16,2,0)</f>
        <v>United States of America</v>
      </c>
      <c r="Y5291" t="str">
        <f t="shared" si="158"/>
        <v>$10</v>
      </c>
      <c r="Z5291" s="36">
        <f>R5291*'Currency Exchange'!$C$2</f>
        <v>839.03157</v>
      </c>
    </row>
    <row r="5292" ht="14.25" customHeight="1" spans="1:26">
      <c r="A5292" s="33">
        <v>17334355</v>
      </c>
      <c r="B5292" s="34" t="s">
        <v>14900</v>
      </c>
      <c r="C5292" s="33">
        <v>216</v>
      </c>
      <c r="D5292" s="34" t="s">
        <v>14858</v>
      </c>
      <c r="E5292" s="33" t="s">
        <v>14901</v>
      </c>
      <c r="F5292" s="33" t="s">
        <v>14902</v>
      </c>
      <c r="G5292" s="33" t="s">
        <v>14903</v>
      </c>
      <c r="H5292" s="33">
        <v>-84.767911</v>
      </c>
      <c r="I5292" s="33">
        <v>34.752476</v>
      </c>
      <c r="J5292" s="33" t="s">
        <v>14904</v>
      </c>
      <c r="K5292" s="33" t="s">
        <v>14072</v>
      </c>
      <c r="L5292" s="33" t="s">
        <v>34</v>
      </c>
      <c r="M5292" s="33" t="s">
        <v>34</v>
      </c>
      <c r="N5292" s="33" t="s">
        <v>34</v>
      </c>
      <c r="O5292" s="33" t="s">
        <v>34</v>
      </c>
      <c r="P5292" s="33">
        <v>1</v>
      </c>
      <c r="Q5292" s="33">
        <v>66</v>
      </c>
      <c r="R5292" s="33">
        <v>10</v>
      </c>
      <c r="S5292" s="33">
        <v>3.9</v>
      </c>
      <c r="T5292" s="35" t="s">
        <v>9535</v>
      </c>
      <c r="U5292">
        <v>2011</v>
      </c>
      <c r="V5292">
        <v>12</v>
      </c>
      <c r="W5292">
        <v>10</v>
      </c>
      <c r="X5292" t="str">
        <f>VLOOKUP(C5292,'country description'!$A$2:$B$16,2,0)</f>
        <v>United States of America</v>
      </c>
      <c r="Y5292" t="str">
        <f t="shared" si="158"/>
        <v>$10</v>
      </c>
      <c r="Z5292" s="36">
        <f>R5292*'Currency Exchange'!$C$2</f>
        <v>839.03157</v>
      </c>
    </row>
    <row r="5293" ht="14.25" customHeight="1" spans="1:26">
      <c r="A5293" s="33">
        <v>17334364</v>
      </c>
      <c r="B5293" s="34" t="s">
        <v>14905</v>
      </c>
      <c r="C5293" s="33">
        <v>216</v>
      </c>
      <c r="D5293" s="34" t="s">
        <v>14858</v>
      </c>
      <c r="E5293" s="33" t="s">
        <v>14906</v>
      </c>
      <c r="F5293" s="33" t="s">
        <v>14873</v>
      </c>
      <c r="G5293" s="33" t="s">
        <v>14874</v>
      </c>
      <c r="H5293" s="33">
        <v>-85.130492</v>
      </c>
      <c r="I5293" s="33">
        <v>34.912109</v>
      </c>
      <c r="J5293" s="33" t="s">
        <v>14907</v>
      </c>
      <c r="K5293" s="33" t="s">
        <v>14072</v>
      </c>
      <c r="L5293" s="33" t="s">
        <v>34</v>
      </c>
      <c r="M5293" s="33" t="s">
        <v>34</v>
      </c>
      <c r="N5293" s="33" t="s">
        <v>34</v>
      </c>
      <c r="O5293" s="33" t="s">
        <v>34</v>
      </c>
      <c r="P5293" s="33">
        <v>1</v>
      </c>
      <c r="Q5293" s="33">
        <v>244</v>
      </c>
      <c r="R5293" s="33">
        <v>10</v>
      </c>
      <c r="S5293" s="33">
        <v>4.3</v>
      </c>
      <c r="T5293" s="35" t="s">
        <v>1852</v>
      </c>
      <c r="U5293">
        <v>2011</v>
      </c>
      <c r="V5293">
        <v>7</v>
      </c>
      <c r="W5293">
        <v>8</v>
      </c>
      <c r="X5293" t="str">
        <f>VLOOKUP(C5293,'country description'!$A$2:$B$16,2,0)</f>
        <v>United States of America</v>
      </c>
      <c r="Y5293" t="str">
        <f t="shared" si="158"/>
        <v>$10</v>
      </c>
      <c r="Z5293" s="36">
        <f>R5293*'Currency Exchange'!$C$2</f>
        <v>839.03157</v>
      </c>
    </row>
    <row r="5294" ht="14.25" customHeight="1" spans="1:26">
      <c r="A5294" s="33">
        <v>17334390</v>
      </c>
      <c r="B5294" s="34" t="s">
        <v>14908</v>
      </c>
      <c r="C5294" s="33">
        <v>216</v>
      </c>
      <c r="D5294" s="34" t="s">
        <v>14858</v>
      </c>
      <c r="E5294" s="33" t="s">
        <v>14909</v>
      </c>
      <c r="F5294" s="33" t="s">
        <v>14869</v>
      </c>
      <c r="G5294" s="33" t="s">
        <v>14870</v>
      </c>
      <c r="H5294" s="33">
        <v>-85.246237</v>
      </c>
      <c r="I5294" s="33">
        <v>34.9528157</v>
      </c>
      <c r="J5294" s="33" t="s">
        <v>1702</v>
      </c>
      <c r="K5294" s="33" t="s">
        <v>14072</v>
      </c>
      <c r="L5294" s="33" t="s">
        <v>34</v>
      </c>
      <c r="M5294" s="33" t="s">
        <v>34</v>
      </c>
      <c r="N5294" s="33" t="s">
        <v>34</v>
      </c>
      <c r="O5294" s="33" t="s">
        <v>34</v>
      </c>
      <c r="P5294" s="33">
        <v>1</v>
      </c>
      <c r="Q5294" s="33">
        <v>116</v>
      </c>
      <c r="R5294" s="33">
        <v>10</v>
      </c>
      <c r="S5294" s="33">
        <v>4.3</v>
      </c>
      <c r="T5294" s="35" t="s">
        <v>4952</v>
      </c>
      <c r="U5294">
        <v>2013</v>
      </c>
      <c r="V5294">
        <v>1</v>
      </c>
      <c r="W5294">
        <v>25</v>
      </c>
      <c r="X5294" t="str">
        <f>VLOOKUP(C5294,'country description'!$A$2:$B$16,2,0)</f>
        <v>United States of America</v>
      </c>
      <c r="Y5294" t="str">
        <f t="shared" si="158"/>
        <v>$10</v>
      </c>
      <c r="Z5294" s="36">
        <f>R5294*'Currency Exchange'!$C$2</f>
        <v>839.03157</v>
      </c>
    </row>
    <row r="5295" ht="14.25" customHeight="1" spans="1:26">
      <c r="A5295" s="33">
        <v>17334398</v>
      </c>
      <c r="B5295" s="34" t="s">
        <v>14910</v>
      </c>
      <c r="C5295" s="33">
        <v>216</v>
      </c>
      <c r="D5295" s="34" t="s">
        <v>14858</v>
      </c>
      <c r="E5295" s="33" t="s">
        <v>14911</v>
      </c>
      <c r="F5295" s="33" t="s">
        <v>14873</v>
      </c>
      <c r="G5295" s="33" t="s">
        <v>14874</v>
      </c>
      <c r="H5295" s="33">
        <v>-85.1079396</v>
      </c>
      <c r="I5295" s="33">
        <v>34.9151853</v>
      </c>
      <c r="J5295" s="33" t="s">
        <v>14912</v>
      </c>
      <c r="K5295" s="33" t="s">
        <v>14072</v>
      </c>
      <c r="L5295" s="33" t="s">
        <v>34</v>
      </c>
      <c r="M5295" s="33" t="s">
        <v>34</v>
      </c>
      <c r="N5295" s="33" t="s">
        <v>34</v>
      </c>
      <c r="O5295" s="33" t="s">
        <v>34</v>
      </c>
      <c r="P5295" s="33">
        <v>1</v>
      </c>
      <c r="Q5295" s="33">
        <v>112</v>
      </c>
      <c r="R5295" s="33">
        <v>10</v>
      </c>
      <c r="S5295" s="33">
        <v>4.2</v>
      </c>
      <c r="T5295" s="35" t="s">
        <v>14583</v>
      </c>
      <c r="U5295">
        <v>2013</v>
      </c>
      <c r="V5295">
        <v>9</v>
      </c>
      <c r="W5295">
        <v>13</v>
      </c>
      <c r="X5295" t="str">
        <f>VLOOKUP(C5295,'country description'!$A$2:$B$16,2,0)</f>
        <v>United States of America</v>
      </c>
      <c r="Y5295" t="str">
        <f t="shared" si="158"/>
        <v>$10</v>
      </c>
      <c r="Z5295" s="36">
        <f>R5295*'Currency Exchange'!$C$2</f>
        <v>839.03157</v>
      </c>
    </row>
    <row r="5296" ht="14.25" customHeight="1" spans="1:26">
      <c r="A5296" s="33">
        <v>17334414</v>
      </c>
      <c r="B5296" s="34" t="s">
        <v>14913</v>
      </c>
      <c r="C5296" s="33">
        <v>216</v>
      </c>
      <c r="D5296" s="34" t="s">
        <v>14858</v>
      </c>
      <c r="E5296" s="33" t="s">
        <v>14914</v>
      </c>
      <c r="F5296" s="33" t="s">
        <v>14915</v>
      </c>
      <c r="G5296" s="33" t="s">
        <v>14916</v>
      </c>
      <c r="H5296" s="33">
        <v>-85.294955</v>
      </c>
      <c r="I5296" s="33">
        <v>34.705093</v>
      </c>
      <c r="J5296" s="33" t="s">
        <v>14899</v>
      </c>
      <c r="K5296" s="33" t="s">
        <v>14072</v>
      </c>
      <c r="L5296" s="33" t="s">
        <v>34</v>
      </c>
      <c r="M5296" s="33" t="s">
        <v>34</v>
      </c>
      <c r="N5296" s="33" t="s">
        <v>34</v>
      </c>
      <c r="O5296" s="33" t="s">
        <v>34</v>
      </c>
      <c r="P5296" s="33">
        <v>1</v>
      </c>
      <c r="Q5296" s="33">
        <v>25</v>
      </c>
      <c r="R5296" s="33">
        <v>10</v>
      </c>
      <c r="S5296" s="33">
        <v>3.7</v>
      </c>
      <c r="T5296" s="35" t="s">
        <v>14917</v>
      </c>
      <c r="U5296">
        <v>2011</v>
      </c>
      <c r="V5296">
        <v>12</v>
      </c>
      <c r="W5296">
        <v>19</v>
      </c>
      <c r="X5296" t="str">
        <f>VLOOKUP(C5296,'country description'!$A$2:$B$16,2,0)</f>
        <v>United States of America</v>
      </c>
      <c r="Y5296" t="str">
        <f t="shared" si="158"/>
        <v>$10</v>
      </c>
      <c r="Z5296" s="36">
        <f>R5296*'Currency Exchange'!$C$2</f>
        <v>839.03157</v>
      </c>
    </row>
    <row r="5297" ht="14.25" customHeight="1" spans="1:26">
      <c r="A5297" s="33">
        <v>17334434</v>
      </c>
      <c r="B5297" s="34" t="s">
        <v>14918</v>
      </c>
      <c r="C5297" s="33">
        <v>216</v>
      </c>
      <c r="D5297" s="34" t="s">
        <v>14858</v>
      </c>
      <c r="E5297" s="33" t="s">
        <v>14919</v>
      </c>
      <c r="F5297" s="33" t="s">
        <v>14885</v>
      </c>
      <c r="G5297" s="33" t="s">
        <v>14886</v>
      </c>
      <c r="H5297" s="33">
        <v>-84.9396931</v>
      </c>
      <c r="I5297" s="33">
        <v>34.5251331</v>
      </c>
      <c r="J5297" s="33" t="s">
        <v>14912</v>
      </c>
      <c r="K5297" s="33" t="s">
        <v>14072</v>
      </c>
      <c r="L5297" s="33" t="s">
        <v>34</v>
      </c>
      <c r="M5297" s="33" t="s">
        <v>34</v>
      </c>
      <c r="N5297" s="33" t="s">
        <v>34</v>
      </c>
      <c r="O5297" s="33" t="s">
        <v>34</v>
      </c>
      <c r="P5297" s="33">
        <v>2</v>
      </c>
      <c r="Q5297" s="33">
        <v>38</v>
      </c>
      <c r="R5297" s="33">
        <v>25</v>
      </c>
      <c r="S5297" s="33">
        <v>3.7</v>
      </c>
      <c r="T5297" s="35" t="s">
        <v>14920</v>
      </c>
      <c r="U5297">
        <v>2015</v>
      </c>
      <c r="V5297">
        <v>6</v>
      </c>
      <c r="W5297">
        <v>10</v>
      </c>
      <c r="X5297" t="str">
        <f>VLOOKUP(C5297,'country description'!$A$2:$B$16,2,0)</f>
        <v>United States of America</v>
      </c>
      <c r="Y5297" t="str">
        <f t="shared" si="158"/>
        <v>$25</v>
      </c>
      <c r="Z5297" s="36">
        <f>R5297*'Currency Exchange'!$C$2</f>
        <v>2097.578925</v>
      </c>
    </row>
    <row r="5298" ht="14.25" customHeight="1" spans="1:26">
      <c r="A5298" s="33">
        <v>17334679</v>
      </c>
      <c r="B5298" s="34" t="s">
        <v>14921</v>
      </c>
      <c r="C5298" s="33">
        <v>216</v>
      </c>
      <c r="D5298" s="34" t="s">
        <v>14922</v>
      </c>
      <c r="E5298" s="33" t="s">
        <v>14923</v>
      </c>
      <c r="F5298" s="33" t="s">
        <v>14922</v>
      </c>
      <c r="G5298" s="33" t="s">
        <v>14924</v>
      </c>
      <c r="H5298" s="33">
        <v>-90.5683</v>
      </c>
      <c r="I5298" s="33">
        <v>41.5699</v>
      </c>
      <c r="J5298" s="33" t="s">
        <v>9228</v>
      </c>
      <c r="K5298" s="33" t="s">
        <v>14072</v>
      </c>
      <c r="L5298" s="33" t="s">
        <v>34</v>
      </c>
      <c r="M5298" s="33" t="s">
        <v>34</v>
      </c>
      <c r="N5298" s="33" t="s">
        <v>34</v>
      </c>
      <c r="O5298" s="33" t="s">
        <v>34</v>
      </c>
      <c r="P5298" s="33">
        <v>1</v>
      </c>
      <c r="Q5298" s="33">
        <v>167</v>
      </c>
      <c r="R5298" s="33">
        <v>500</v>
      </c>
      <c r="S5298" s="33">
        <v>4.3</v>
      </c>
      <c r="T5298" s="35" t="s">
        <v>2146</v>
      </c>
      <c r="U5298">
        <v>2015</v>
      </c>
      <c r="V5298">
        <v>9</v>
      </c>
      <c r="W5298">
        <v>28</v>
      </c>
      <c r="X5298" t="str">
        <f>VLOOKUP(C5298,'country description'!$A$2:$B$16,2,0)</f>
        <v>United States of America</v>
      </c>
      <c r="Y5298" t="str">
        <f t="shared" si="158"/>
        <v>$500</v>
      </c>
      <c r="Z5298" s="36">
        <f>R5298*'Currency Exchange'!$C$2</f>
        <v>41951.5785</v>
      </c>
    </row>
    <row r="5299" ht="14.25" customHeight="1" spans="1:26">
      <c r="A5299" s="33">
        <v>17334717</v>
      </c>
      <c r="B5299" s="34" t="s">
        <v>14507</v>
      </c>
      <c r="C5299" s="33">
        <v>216</v>
      </c>
      <c r="D5299" s="34" t="s">
        <v>14922</v>
      </c>
      <c r="E5299" s="33" t="s">
        <v>14925</v>
      </c>
      <c r="F5299" s="33" t="s">
        <v>14922</v>
      </c>
      <c r="G5299" s="33" t="s">
        <v>14924</v>
      </c>
      <c r="H5299" s="33">
        <v>-90.5716</v>
      </c>
      <c r="I5299" s="33">
        <v>41.5604</v>
      </c>
      <c r="J5299" s="33" t="s">
        <v>358</v>
      </c>
      <c r="K5299" s="33" t="s">
        <v>14072</v>
      </c>
      <c r="L5299" s="33" t="s">
        <v>34</v>
      </c>
      <c r="M5299" s="33" t="s">
        <v>34</v>
      </c>
      <c r="N5299" s="33" t="s">
        <v>34</v>
      </c>
      <c r="O5299" s="33" t="s">
        <v>34</v>
      </c>
      <c r="P5299" s="33">
        <v>1</v>
      </c>
      <c r="Q5299" s="33">
        <v>125</v>
      </c>
      <c r="R5299" s="33">
        <v>10</v>
      </c>
      <c r="S5299" s="33">
        <v>3.9</v>
      </c>
      <c r="T5299" s="35" t="s">
        <v>2568</v>
      </c>
      <c r="U5299">
        <v>2011</v>
      </c>
      <c r="V5299">
        <v>3</v>
      </c>
      <c r="W5299">
        <v>9</v>
      </c>
      <c r="X5299" t="str">
        <f>VLOOKUP(C5299,'country description'!$A$2:$B$16,2,0)</f>
        <v>United States of America</v>
      </c>
      <c r="Y5299" t="str">
        <f t="shared" si="158"/>
        <v>$10</v>
      </c>
      <c r="Z5299" s="36">
        <f>R5299*'Currency Exchange'!$C$2</f>
        <v>839.03157</v>
      </c>
    </row>
    <row r="5300" ht="14.25" customHeight="1" spans="1:26">
      <c r="A5300" s="33">
        <v>17334718</v>
      </c>
      <c r="B5300" s="34" t="s">
        <v>14926</v>
      </c>
      <c r="C5300" s="33">
        <v>216</v>
      </c>
      <c r="D5300" s="34" t="s">
        <v>14922</v>
      </c>
      <c r="E5300" s="33" t="s">
        <v>14927</v>
      </c>
      <c r="F5300" s="33" t="s">
        <v>14922</v>
      </c>
      <c r="G5300" s="33" t="s">
        <v>14924</v>
      </c>
      <c r="H5300" s="33">
        <v>-90.5321</v>
      </c>
      <c r="I5300" s="33">
        <v>41.5749</v>
      </c>
      <c r="J5300" s="33" t="s">
        <v>64</v>
      </c>
      <c r="K5300" s="33" t="s">
        <v>14072</v>
      </c>
      <c r="L5300" s="33" t="s">
        <v>34</v>
      </c>
      <c r="M5300" s="33" t="s">
        <v>34</v>
      </c>
      <c r="N5300" s="33" t="s">
        <v>34</v>
      </c>
      <c r="O5300" s="33" t="s">
        <v>34</v>
      </c>
      <c r="P5300" s="33">
        <v>2</v>
      </c>
      <c r="Q5300" s="33">
        <v>112</v>
      </c>
      <c r="R5300" s="33">
        <v>25</v>
      </c>
      <c r="S5300" s="33">
        <v>4</v>
      </c>
      <c r="T5300" s="35" t="s">
        <v>14928</v>
      </c>
      <c r="U5300">
        <v>2018</v>
      </c>
      <c r="V5300">
        <v>6</v>
      </c>
      <c r="W5300">
        <v>2</v>
      </c>
      <c r="X5300" t="str">
        <f>VLOOKUP(C5300,'country description'!$A$2:$B$16,2,0)</f>
        <v>United States of America</v>
      </c>
      <c r="Y5300" t="str">
        <f t="shared" si="158"/>
        <v>$25</v>
      </c>
      <c r="Z5300" s="36">
        <f>R5300*'Currency Exchange'!$C$2</f>
        <v>2097.578925</v>
      </c>
    </row>
    <row r="5301" ht="14.25" customHeight="1" spans="1:26">
      <c r="A5301" s="33">
        <v>17334752</v>
      </c>
      <c r="B5301" s="34" t="s">
        <v>14929</v>
      </c>
      <c r="C5301" s="33">
        <v>216</v>
      </c>
      <c r="D5301" s="34" t="s">
        <v>14922</v>
      </c>
      <c r="E5301" s="33" t="s">
        <v>14930</v>
      </c>
      <c r="F5301" s="33" t="s">
        <v>14922</v>
      </c>
      <c r="G5301" s="33" t="s">
        <v>14924</v>
      </c>
      <c r="H5301" s="33">
        <v>-90.5737</v>
      </c>
      <c r="I5301" s="33">
        <v>41.5223</v>
      </c>
      <c r="J5301" s="33" t="s">
        <v>14931</v>
      </c>
      <c r="K5301" s="33" t="s">
        <v>14072</v>
      </c>
      <c r="L5301" s="33" t="s">
        <v>34</v>
      </c>
      <c r="M5301" s="33" t="s">
        <v>34</v>
      </c>
      <c r="N5301" s="33" t="s">
        <v>34</v>
      </c>
      <c r="O5301" s="33" t="s">
        <v>34</v>
      </c>
      <c r="P5301" s="33">
        <v>4</v>
      </c>
      <c r="Q5301" s="33">
        <v>201</v>
      </c>
      <c r="R5301" s="33">
        <v>70</v>
      </c>
      <c r="S5301" s="33">
        <v>3.7</v>
      </c>
      <c r="T5301" s="35" t="s">
        <v>14771</v>
      </c>
      <c r="U5301">
        <v>2014</v>
      </c>
      <c r="V5301">
        <v>11</v>
      </c>
      <c r="W5301">
        <v>6</v>
      </c>
      <c r="X5301" t="str">
        <f>VLOOKUP(C5301,'country description'!$A$2:$B$16,2,0)</f>
        <v>United States of America</v>
      </c>
      <c r="Y5301" t="str">
        <f t="shared" si="158"/>
        <v>$70</v>
      </c>
      <c r="Z5301" s="36">
        <f>R5301*'Currency Exchange'!$C$2</f>
        <v>5873.22099</v>
      </c>
    </row>
    <row r="5302" ht="14.25" customHeight="1" spans="1:26">
      <c r="A5302" s="33">
        <v>17334763</v>
      </c>
      <c r="B5302" s="34" t="s">
        <v>14932</v>
      </c>
      <c r="C5302" s="33">
        <v>216</v>
      </c>
      <c r="D5302" s="34" t="s">
        <v>14922</v>
      </c>
      <c r="E5302" s="33" t="s">
        <v>14933</v>
      </c>
      <c r="F5302" s="33" t="s">
        <v>14922</v>
      </c>
      <c r="G5302" s="33" t="s">
        <v>14924</v>
      </c>
      <c r="H5302" s="33">
        <v>-90.5432</v>
      </c>
      <c r="I5302" s="33">
        <v>41.5747</v>
      </c>
      <c r="J5302" s="33" t="s">
        <v>6661</v>
      </c>
      <c r="K5302" s="33" t="s">
        <v>14072</v>
      </c>
      <c r="L5302" s="33" t="s">
        <v>34</v>
      </c>
      <c r="M5302" s="33" t="s">
        <v>34</v>
      </c>
      <c r="N5302" s="33" t="s">
        <v>34</v>
      </c>
      <c r="O5302" s="33" t="s">
        <v>34</v>
      </c>
      <c r="P5302" s="33">
        <v>2</v>
      </c>
      <c r="Q5302" s="33">
        <v>256</v>
      </c>
      <c r="R5302" s="33">
        <v>25</v>
      </c>
      <c r="S5302" s="33">
        <v>4.1</v>
      </c>
      <c r="T5302" s="35" t="s">
        <v>4331</v>
      </c>
      <c r="U5302">
        <v>2011</v>
      </c>
      <c r="V5302">
        <v>4</v>
      </c>
      <c r="W5302">
        <v>10</v>
      </c>
      <c r="X5302" t="str">
        <f>VLOOKUP(C5302,'country description'!$A$2:$B$16,2,0)</f>
        <v>United States of America</v>
      </c>
      <c r="Y5302" t="str">
        <f t="shared" si="158"/>
        <v>$25</v>
      </c>
      <c r="Z5302" s="36">
        <f>R5302*'Currency Exchange'!$C$2</f>
        <v>2097.578925</v>
      </c>
    </row>
    <row r="5303" ht="14.25" customHeight="1" spans="1:26">
      <c r="A5303" s="33">
        <v>17334782</v>
      </c>
      <c r="B5303" s="34" t="s">
        <v>14749</v>
      </c>
      <c r="C5303" s="33">
        <v>216</v>
      </c>
      <c r="D5303" s="34" t="s">
        <v>14922</v>
      </c>
      <c r="E5303" s="33" t="s">
        <v>14934</v>
      </c>
      <c r="F5303" s="33" t="s">
        <v>14922</v>
      </c>
      <c r="G5303" s="33" t="s">
        <v>14924</v>
      </c>
      <c r="H5303" s="33">
        <v>-90.5137</v>
      </c>
      <c r="I5303" s="33">
        <v>41.5745</v>
      </c>
      <c r="J5303" s="33" t="s">
        <v>12786</v>
      </c>
      <c r="K5303" s="33" t="s">
        <v>14072</v>
      </c>
      <c r="L5303" s="33" t="s">
        <v>34</v>
      </c>
      <c r="M5303" s="33" t="s">
        <v>34</v>
      </c>
      <c r="N5303" s="33" t="s">
        <v>34</v>
      </c>
      <c r="O5303" s="33" t="s">
        <v>34</v>
      </c>
      <c r="P5303" s="33">
        <v>2</v>
      </c>
      <c r="Q5303" s="33">
        <v>199</v>
      </c>
      <c r="R5303" s="33">
        <v>25</v>
      </c>
      <c r="S5303" s="33">
        <v>4</v>
      </c>
      <c r="T5303" s="35" t="s">
        <v>3884</v>
      </c>
      <c r="U5303">
        <v>2012</v>
      </c>
      <c r="V5303">
        <v>2</v>
      </c>
      <c r="W5303">
        <v>8</v>
      </c>
      <c r="X5303" t="str">
        <f>VLOOKUP(C5303,'country description'!$A$2:$B$16,2,0)</f>
        <v>United States of America</v>
      </c>
      <c r="Y5303" t="str">
        <f t="shared" si="158"/>
        <v>$25</v>
      </c>
      <c r="Z5303" s="36">
        <f>R5303*'Currency Exchange'!$C$2</f>
        <v>2097.578925</v>
      </c>
    </row>
    <row r="5304" ht="14.25" customHeight="1" spans="1:26">
      <c r="A5304" s="33">
        <v>17334846</v>
      </c>
      <c r="B5304" s="34" t="s">
        <v>14935</v>
      </c>
      <c r="C5304" s="33">
        <v>216</v>
      </c>
      <c r="D5304" s="34" t="s">
        <v>14922</v>
      </c>
      <c r="E5304" s="33" t="s">
        <v>14936</v>
      </c>
      <c r="F5304" s="33" t="s">
        <v>14922</v>
      </c>
      <c r="G5304" s="33" t="s">
        <v>14924</v>
      </c>
      <c r="H5304" s="33">
        <v>-90.5686</v>
      </c>
      <c r="I5304" s="33">
        <v>41.559</v>
      </c>
      <c r="J5304" s="33" t="s">
        <v>9228</v>
      </c>
      <c r="K5304" s="33" t="s">
        <v>14072</v>
      </c>
      <c r="L5304" s="33" t="s">
        <v>34</v>
      </c>
      <c r="M5304" s="33" t="s">
        <v>34</v>
      </c>
      <c r="N5304" s="33" t="s">
        <v>34</v>
      </c>
      <c r="O5304" s="33" t="s">
        <v>34</v>
      </c>
      <c r="P5304" s="33">
        <v>2</v>
      </c>
      <c r="Q5304" s="33">
        <v>157</v>
      </c>
      <c r="R5304" s="33">
        <v>25</v>
      </c>
      <c r="S5304" s="33">
        <v>4.1</v>
      </c>
      <c r="T5304" s="35" t="s">
        <v>7027</v>
      </c>
      <c r="U5304">
        <v>2010</v>
      </c>
      <c r="V5304">
        <v>4</v>
      </c>
      <c r="W5304">
        <v>18</v>
      </c>
      <c r="X5304" t="str">
        <f>VLOOKUP(C5304,'country description'!$A$2:$B$16,2,0)</f>
        <v>United States of America</v>
      </c>
      <c r="Y5304" t="str">
        <f t="shared" si="158"/>
        <v>$25</v>
      </c>
      <c r="Z5304" s="36">
        <f>R5304*'Currency Exchange'!$C$2</f>
        <v>2097.578925</v>
      </c>
    </row>
    <row r="5305" ht="14.25" customHeight="1" spans="1:26">
      <c r="A5305" s="33">
        <v>17334853</v>
      </c>
      <c r="B5305" s="34" t="s">
        <v>14937</v>
      </c>
      <c r="C5305" s="33">
        <v>216</v>
      </c>
      <c r="D5305" s="34" t="s">
        <v>14922</v>
      </c>
      <c r="E5305" s="33" t="s">
        <v>14938</v>
      </c>
      <c r="F5305" s="33" t="s">
        <v>14922</v>
      </c>
      <c r="G5305" s="33" t="s">
        <v>14924</v>
      </c>
      <c r="H5305" s="33">
        <v>-90.6136</v>
      </c>
      <c r="I5305" s="33">
        <v>41.5944</v>
      </c>
      <c r="J5305" s="33" t="s">
        <v>12786</v>
      </c>
      <c r="K5305" s="33" t="s">
        <v>14072</v>
      </c>
      <c r="L5305" s="33" t="s">
        <v>34</v>
      </c>
      <c r="M5305" s="33" t="s">
        <v>34</v>
      </c>
      <c r="N5305" s="33" t="s">
        <v>34</v>
      </c>
      <c r="O5305" s="33" t="s">
        <v>34</v>
      </c>
      <c r="P5305" s="33">
        <v>2</v>
      </c>
      <c r="Q5305" s="33">
        <v>100</v>
      </c>
      <c r="R5305" s="33">
        <v>25</v>
      </c>
      <c r="S5305" s="33">
        <v>4.1</v>
      </c>
      <c r="T5305" s="35" t="s">
        <v>2343</v>
      </c>
      <c r="U5305">
        <v>2015</v>
      </c>
      <c r="V5305">
        <v>9</v>
      </c>
      <c r="W5305">
        <v>10</v>
      </c>
      <c r="X5305" t="str">
        <f>VLOOKUP(C5305,'country description'!$A$2:$B$16,2,0)</f>
        <v>United States of America</v>
      </c>
      <c r="Y5305" t="str">
        <f t="shared" si="158"/>
        <v>$25</v>
      </c>
      <c r="Z5305" s="36">
        <f>R5305*'Currency Exchange'!$C$2</f>
        <v>2097.578925</v>
      </c>
    </row>
    <row r="5306" ht="14.25" customHeight="1" spans="1:26">
      <c r="A5306" s="33">
        <v>17334958</v>
      </c>
      <c r="B5306" s="34" t="s">
        <v>14718</v>
      </c>
      <c r="C5306" s="33">
        <v>216</v>
      </c>
      <c r="D5306" s="34" t="s">
        <v>14922</v>
      </c>
      <c r="E5306" s="33" t="s">
        <v>14939</v>
      </c>
      <c r="F5306" s="33" t="s">
        <v>14922</v>
      </c>
      <c r="G5306" s="33" t="s">
        <v>14924</v>
      </c>
      <c r="H5306" s="33">
        <v>-90.517</v>
      </c>
      <c r="I5306" s="33">
        <v>41.5747</v>
      </c>
      <c r="J5306" s="33" t="s">
        <v>14722</v>
      </c>
      <c r="K5306" s="33" t="s">
        <v>14072</v>
      </c>
      <c r="L5306" s="33" t="s">
        <v>34</v>
      </c>
      <c r="M5306" s="33" t="s">
        <v>34</v>
      </c>
      <c r="N5306" s="33" t="s">
        <v>34</v>
      </c>
      <c r="O5306" s="33" t="s">
        <v>34</v>
      </c>
      <c r="P5306" s="33">
        <v>2</v>
      </c>
      <c r="Q5306" s="33">
        <v>197</v>
      </c>
      <c r="R5306" s="33">
        <v>25</v>
      </c>
      <c r="S5306" s="33">
        <v>4.2</v>
      </c>
      <c r="T5306" s="35" t="s">
        <v>1731</v>
      </c>
      <c r="U5306">
        <v>2015</v>
      </c>
      <c r="V5306">
        <v>1</v>
      </c>
      <c r="W5306">
        <v>23</v>
      </c>
      <c r="X5306" t="str">
        <f>VLOOKUP(C5306,'country description'!$A$2:$B$16,2,0)</f>
        <v>United States of America</v>
      </c>
      <c r="Y5306" t="str">
        <f t="shared" si="158"/>
        <v>$25</v>
      </c>
      <c r="Z5306" s="36">
        <f>R5306*'Currency Exchange'!$C$2</f>
        <v>2097.578925</v>
      </c>
    </row>
    <row r="5307" ht="14.25" customHeight="1" spans="1:26">
      <c r="A5307" s="33">
        <v>17334965</v>
      </c>
      <c r="B5307" s="34" t="s">
        <v>14940</v>
      </c>
      <c r="C5307" s="33">
        <v>216</v>
      </c>
      <c r="D5307" s="34" t="s">
        <v>14922</v>
      </c>
      <c r="E5307" s="33" t="s">
        <v>14941</v>
      </c>
      <c r="F5307" s="33" t="s">
        <v>14942</v>
      </c>
      <c r="G5307" s="33" t="s">
        <v>14943</v>
      </c>
      <c r="H5307" s="33">
        <v>-90.50709</v>
      </c>
      <c r="I5307" s="33">
        <v>41.525384</v>
      </c>
      <c r="J5307" s="33" t="s">
        <v>50</v>
      </c>
      <c r="K5307" s="33" t="s">
        <v>14072</v>
      </c>
      <c r="L5307" s="33" t="s">
        <v>34</v>
      </c>
      <c r="M5307" s="33" t="s">
        <v>34</v>
      </c>
      <c r="N5307" s="33" t="s">
        <v>34</v>
      </c>
      <c r="O5307" s="33" t="s">
        <v>34</v>
      </c>
      <c r="P5307" s="33">
        <v>2</v>
      </c>
      <c r="Q5307" s="33">
        <v>117</v>
      </c>
      <c r="R5307" s="33">
        <v>25</v>
      </c>
      <c r="S5307" s="33">
        <v>4.1</v>
      </c>
      <c r="T5307" s="35" t="s">
        <v>632</v>
      </c>
      <c r="U5307">
        <v>2011</v>
      </c>
      <c r="V5307">
        <v>3</v>
      </c>
      <c r="W5307">
        <v>18</v>
      </c>
      <c r="X5307" t="str">
        <f>VLOOKUP(C5307,'country description'!$A$2:$B$16,2,0)</f>
        <v>United States of America</v>
      </c>
      <c r="Y5307" t="str">
        <f t="shared" si="158"/>
        <v>$25</v>
      </c>
      <c r="Z5307" s="36">
        <f>R5307*'Currency Exchange'!$C$2</f>
        <v>2097.578925</v>
      </c>
    </row>
    <row r="5308" ht="14.25" customHeight="1" spans="1:26">
      <c r="A5308" s="33">
        <v>17335156</v>
      </c>
      <c r="B5308" s="34" t="s">
        <v>14944</v>
      </c>
      <c r="C5308" s="33">
        <v>216</v>
      </c>
      <c r="D5308" s="34" t="s">
        <v>14922</v>
      </c>
      <c r="E5308" s="33" t="s">
        <v>14945</v>
      </c>
      <c r="F5308" s="33" t="s">
        <v>14922</v>
      </c>
      <c r="G5308" s="33" t="s">
        <v>14924</v>
      </c>
      <c r="H5308" s="33">
        <v>-90.565837</v>
      </c>
      <c r="I5308" s="33">
        <v>41.574459</v>
      </c>
      <c r="J5308" s="33" t="s">
        <v>5838</v>
      </c>
      <c r="K5308" s="33" t="s">
        <v>14072</v>
      </c>
      <c r="L5308" s="33" t="s">
        <v>34</v>
      </c>
      <c r="M5308" s="33" t="s">
        <v>34</v>
      </c>
      <c r="N5308" s="33" t="s">
        <v>34</v>
      </c>
      <c r="O5308" s="33" t="s">
        <v>34</v>
      </c>
      <c r="P5308" s="33">
        <v>2</v>
      </c>
      <c r="Q5308" s="33">
        <v>474</v>
      </c>
      <c r="R5308" s="33">
        <v>25</v>
      </c>
      <c r="S5308" s="33">
        <v>4.9</v>
      </c>
      <c r="T5308" s="35" t="s">
        <v>2637</v>
      </c>
      <c r="U5308">
        <v>2018</v>
      </c>
      <c r="V5308">
        <v>5</v>
      </c>
      <c r="W5308">
        <v>19</v>
      </c>
      <c r="X5308" t="str">
        <f>VLOOKUP(C5308,'country description'!$A$2:$B$16,2,0)</f>
        <v>United States of America</v>
      </c>
      <c r="Y5308" t="str">
        <f t="shared" si="158"/>
        <v>$25</v>
      </c>
      <c r="Z5308" s="36">
        <f>R5308*'Currency Exchange'!$C$2</f>
        <v>2097.578925</v>
      </c>
    </row>
    <row r="5309" ht="14.25" customHeight="1" spans="1:26">
      <c r="A5309" s="33">
        <v>17335158</v>
      </c>
      <c r="B5309" s="34" t="s">
        <v>14946</v>
      </c>
      <c r="C5309" s="33">
        <v>216</v>
      </c>
      <c r="D5309" s="34" t="s">
        <v>14922</v>
      </c>
      <c r="E5309" s="33" t="s">
        <v>14947</v>
      </c>
      <c r="F5309" s="33" t="s">
        <v>14922</v>
      </c>
      <c r="G5309" s="33" t="s">
        <v>14924</v>
      </c>
      <c r="H5309" s="33">
        <v>-90.572418</v>
      </c>
      <c r="I5309" s="33">
        <v>41.520389</v>
      </c>
      <c r="J5309" s="33" t="s">
        <v>12786</v>
      </c>
      <c r="K5309" s="33" t="s">
        <v>14072</v>
      </c>
      <c r="L5309" s="33" t="s">
        <v>34</v>
      </c>
      <c r="M5309" s="33" t="s">
        <v>34</v>
      </c>
      <c r="N5309" s="33" t="s">
        <v>34</v>
      </c>
      <c r="O5309" s="33" t="s">
        <v>34</v>
      </c>
      <c r="P5309" s="33">
        <v>1</v>
      </c>
      <c r="Q5309" s="33">
        <v>123</v>
      </c>
      <c r="R5309" s="33">
        <v>10</v>
      </c>
      <c r="S5309" s="33">
        <v>4.3</v>
      </c>
      <c r="T5309" s="35" t="s">
        <v>9723</v>
      </c>
      <c r="U5309">
        <v>2012</v>
      </c>
      <c r="V5309">
        <v>4</v>
      </c>
      <c r="W5309">
        <v>2</v>
      </c>
      <c r="X5309" t="str">
        <f>VLOOKUP(C5309,'country description'!$A$2:$B$16,2,0)</f>
        <v>United States of America</v>
      </c>
      <c r="Y5309" t="str">
        <f t="shared" si="158"/>
        <v>$10</v>
      </c>
      <c r="Z5309" s="36">
        <f>R5309*'Currency Exchange'!$C$2</f>
        <v>839.03157</v>
      </c>
    </row>
    <row r="5310" ht="14.25" customHeight="1" spans="1:26">
      <c r="A5310" s="33">
        <v>17335168</v>
      </c>
      <c r="B5310" s="34" t="s">
        <v>14948</v>
      </c>
      <c r="C5310" s="33">
        <v>216</v>
      </c>
      <c r="D5310" s="34" t="s">
        <v>14922</v>
      </c>
      <c r="E5310" s="33" t="s">
        <v>14949</v>
      </c>
      <c r="F5310" s="33" t="s">
        <v>14922</v>
      </c>
      <c r="G5310" s="33" t="s">
        <v>14924</v>
      </c>
      <c r="H5310" s="33">
        <v>-90.515175</v>
      </c>
      <c r="I5310" s="33">
        <v>41.570997</v>
      </c>
      <c r="J5310" s="33" t="s">
        <v>1978</v>
      </c>
      <c r="K5310" s="33" t="s">
        <v>14072</v>
      </c>
      <c r="L5310" s="33" t="s">
        <v>34</v>
      </c>
      <c r="M5310" s="33" t="s">
        <v>34</v>
      </c>
      <c r="N5310" s="33" t="s">
        <v>34</v>
      </c>
      <c r="O5310" s="33" t="s">
        <v>34</v>
      </c>
      <c r="P5310" s="33">
        <v>3</v>
      </c>
      <c r="Q5310" s="33">
        <v>141</v>
      </c>
      <c r="R5310" s="33">
        <v>40</v>
      </c>
      <c r="S5310" s="33">
        <v>4.2</v>
      </c>
      <c r="T5310" s="35" t="s">
        <v>5844</v>
      </c>
      <c r="U5310">
        <v>2015</v>
      </c>
      <c r="V5310">
        <v>12</v>
      </c>
      <c r="W5310">
        <v>23</v>
      </c>
      <c r="X5310" t="str">
        <f>VLOOKUP(C5310,'country description'!$A$2:$B$16,2,0)</f>
        <v>United States of America</v>
      </c>
      <c r="Y5310" t="str">
        <f t="shared" si="158"/>
        <v>$40</v>
      </c>
      <c r="Z5310" s="36">
        <f>R5310*'Currency Exchange'!$C$2</f>
        <v>3356.12628</v>
      </c>
    </row>
    <row r="5311" ht="14.25" customHeight="1" spans="1:26">
      <c r="A5311" s="33">
        <v>17335173</v>
      </c>
      <c r="B5311" s="34" t="s">
        <v>14950</v>
      </c>
      <c r="C5311" s="33">
        <v>216</v>
      </c>
      <c r="D5311" s="34" t="s">
        <v>14922</v>
      </c>
      <c r="E5311" s="33" t="s">
        <v>14951</v>
      </c>
      <c r="F5311" s="33" t="s">
        <v>14942</v>
      </c>
      <c r="G5311" s="33" t="s">
        <v>14943</v>
      </c>
      <c r="H5311" s="33">
        <v>-90.496986</v>
      </c>
      <c r="I5311" s="33">
        <v>41.574935</v>
      </c>
      <c r="J5311" s="33" t="s">
        <v>14952</v>
      </c>
      <c r="K5311" s="33" t="s">
        <v>14072</v>
      </c>
      <c r="L5311" s="33" t="s">
        <v>34</v>
      </c>
      <c r="M5311" s="33" t="s">
        <v>34</v>
      </c>
      <c r="N5311" s="33" t="s">
        <v>34</v>
      </c>
      <c r="O5311" s="33" t="s">
        <v>34</v>
      </c>
      <c r="P5311" s="33">
        <v>2</v>
      </c>
      <c r="Q5311" s="33">
        <v>166</v>
      </c>
      <c r="R5311" s="33">
        <v>25</v>
      </c>
      <c r="S5311" s="33">
        <v>4.6</v>
      </c>
      <c r="T5311" s="35" t="s">
        <v>7812</v>
      </c>
      <c r="U5311">
        <v>2015</v>
      </c>
      <c r="V5311">
        <v>7</v>
      </c>
      <c r="W5311">
        <v>20</v>
      </c>
      <c r="X5311" t="str">
        <f>VLOOKUP(C5311,'country description'!$A$2:$B$16,2,0)</f>
        <v>United States of America</v>
      </c>
      <c r="Y5311" t="str">
        <f t="shared" si="158"/>
        <v>$25</v>
      </c>
      <c r="Z5311" s="36">
        <f>R5311*'Currency Exchange'!$C$2</f>
        <v>2097.578925</v>
      </c>
    </row>
    <row r="5312" ht="14.25" customHeight="1" spans="1:26">
      <c r="A5312" s="33">
        <v>17335189</v>
      </c>
      <c r="B5312" s="34" t="s">
        <v>14953</v>
      </c>
      <c r="C5312" s="33">
        <v>216</v>
      </c>
      <c r="D5312" s="34" t="s">
        <v>14922</v>
      </c>
      <c r="E5312" s="33" t="s">
        <v>14954</v>
      </c>
      <c r="F5312" s="33" t="s">
        <v>14922</v>
      </c>
      <c r="G5312" s="33" t="s">
        <v>14924</v>
      </c>
      <c r="H5312" s="33">
        <v>-90.574088</v>
      </c>
      <c r="I5312" s="33">
        <v>41.593892</v>
      </c>
      <c r="J5312" s="33" t="s">
        <v>14460</v>
      </c>
      <c r="K5312" s="33" t="s">
        <v>14072</v>
      </c>
      <c r="L5312" s="33" t="s">
        <v>34</v>
      </c>
      <c r="M5312" s="33" t="s">
        <v>34</v>
      </c>
      <c r="N5312" s="33" t="s">
        <v>34</v>
      </c>
      <c r="O5312" s="33" t="s">
        <v>34</v>
      </c>
      <c r="P5312" s="33">
        <v>2</v>
      </c>
      <c r="Q5312" s="33">
        <v>53</v>
      </c>
      <c r="R5312" s="33">
        <v>25</v>
      </c>
      <c r="S5312" s="33">
        <v>3.4</v>
      </c>
      <c r="T5312" s="35" t="s">
        <v>9983</v>
      </c>
      <c r="U5312">
        <v>2011</v>
      </c>
      <c r="V5312">
        <v>8</v>
      </c>
      <c r="W5312">
        <v>11</v>
      </c>
      <c r="X5312" t="str">
        <f>VLOOKUP(C5312,'country description'!$A$2:$B$16,2,0)</f>
        <v>United States of America</v>
      </c>
      <c r="Y5312" t="str">
        <f t="shared" si="158"/>
        <v>$25</v>
      </c>
      <c r="Z5312" s="36">
        <f>R5312*'Currency Exchange'!$C$2</f>
        <v>2097.578925</v>
      </c>
    </row>
    <row r="5313" ht="14.25" customHeight="1" spans="1:26">
      <c r="A5313" s="33">
        <v>17335195</v>
      </c>
      <c r="B5313" s="34" t="s">
        <v>14955</v>
      </c>
      <c r="C5313" s="33">
        <v>216</v>
      </c>
      <c r="D5313" s="34" t="s">
        <v>14922</v>
      </c>
      <c r="E5313" s="33" t="s">
        <v>14956</v>
      </c>
      <c r="F5313" s="33" t="s">
        <v>14942</v>
      </c>
      <c r="G5313" s="33" t="s">
        <v>14943</v>
      </c>
      <c r="H5313" s="33">
        <v>-90.522479</v>
      </c>
      <c r="I5313" s="33">
        <v>41.53845</v>
      </c>
      <c r="J5313" s="33" t="s">
        <v>14957</v>
      </c>
      <c r="K5313" s="33" t="s">
        <v>14072</v>
      </c>
      <c r="L5313" s="33" t="s">
        <v>34</v>
      </c>
      <c r="M5313" s="33" t="s">
        <v>34</v>
      </c>
      <c r="N5313" s="33" t="s">
        <v>34</v>
      </c>
      <c r="O5313" s="33" t="s">
        <v>34</v>
      </c>
      <c r="P5313" s="33">
        <v>3</v>
      </c>
      <c r="Q5313" s="33">
        <v>208</v>
      </c>
      <c r="R5313" s="33">
        <v>40</v>
      </c>
      <c r="S5313" s="33">
        <v>4.5</v>
      </c>
      <c r="T5313" s="35" t="s">
        <v>651</v>
      </c>
      <c r="U5313">
        <v>2016</v>
      </c>
      <c r="V5313">
        <v>11</v>
      </c>
      <c r="W5313">
        <v>5</v>
      </c>
      <c r="X5313" t="str">
        <f>VLOOKUP(C5313,'country description'!$A$2:$B$16,2,0)</f>
        <v>United States of America</v>
      </c>
      <c r="Y5313" t="str">
        <f t="shared" si="158"/>
        <v>$40</v>
      </c>
      <c r="Z5313" s="36">
        <f>R5313*'Currency Exchange'!$C$2</f>
        <v>3356.12628</v>
      </c>
    </row>
    <row r="5314" ht="14.25" customHeight="1" spans="1:26">
      <c r="A5314" s="33">
        <v>17335219</v>
      </c>
      <c r="B5314" s="34" t="s">
        <v>14958</v>
      </c>
      <c r="C5314" s="33">
        <v>216</v>
      </c>
      <c r="D5314" s="34" t="s">
        <v>14922</v>
      </c>
      <c r="E5314" s="33" t="s">
        <v>14959</v>
      </c>
      <c r="F5314" s="33" t="s">
        <v>14942</v>
      </c>
      <c r="G5314" s="33" t="s">
        <v>14943</v>
      </c>
      <c r="H5314" s="33">
        <v>-90.504176</v>
      </c>
      <c r="I5314" s="33">
        <v>41.548746</v>
      </c>
      <c r="J5314" s="33" t="s">
        <v>14960</v>
      </c>
      <c r="K5314" s="33" t="s">
        <v>14072</v>
      </c>
      <c r="L5314" s="33" t="s">
        <v>34</v>
      </c>
      <c r="M5314" s="33" t="s">
        <v>34</v>
      </c>
      <c r="N5314" s="33" t="s">
        <v>34</v>
      </c>
      <c r="O5314" s="33" t="s">
        <v>34</v>
      </c>
      <c r="P5314" s="33">
        <v>1</v>
      </c>
      <c r="Q5314" s="33">
        <v>85</v>
      </c>
      <c r="R5314" s="33">
        <v>10</v>
      </c>
      <c r="S5314" s="33">
        <v>4</v>
      </c>
      <c r="T5314" s="35" t="s">
        <v>5641</v>
      </c>
      <c r="U5314">
        <v>2014</v>
      </c>
      <c r="V5314">
        <v>12</v>
      </c>
      <c r="W5314">
        <v>24</v>
      </c>
      <c r="X5314" t="str">
        <f>VLOOKUP(C5314,'country description'!$A$2:$B$16,2,0)</f>
        <v>United States of America</v>
      </c>
      <c r="Y5314" t="str">
        <f t="shared" ref="Y5314:Y5377" si="159">TRIM(MID(K5314,FIND("(",K5314)+1,FIND(")",K5314)-FIND("(",K5314)-1))&amp;R5314</f>
        <v>$10</v>
      </c>
      <c r="Z5314" s="36">
        <f>R5314*'Currency Exchange'!$C$2</f>
        <v>839.03157</v>
      </c>
    </row>
    <row r="5315" ht="14.25" customHeight="1" spans="1:26">
      <c r="A5315" s="33">
        <v>17335225</v>
      </c>
      <c r="B5315" s="34" t="s">
        <v>14961</v>
      </c>
      <c r="C5315" s="33">
        <v>216</v>
      </c>
      <c r="D5315" s="34" t="s">
        <v>14922</v>
      </c>
      <c r="E5315" s="33" t="s">
        <v>14962</v>
      </c>
      <c r="F5315" s="33" t="s">
        <v>14942</v>
      </c>
      <c r="G5315" s="33" t="s">
        <v>14943</v>
      </c>
      <c r="H5315" s="33">
        <v>-90.4912446</v>
      </c>
      <c r="I5315" s="33">
        <v>41.5747801</v>
      </c>
      <c r="J5315" s="33" t="s">
        <v>14963</v>
      </c>
      <c r="K5315" s="33" t="s">
        <v>14072</v>
      </c>
      <c r="L5315" s="33" t="s">
        <v>34</v>
      </c>
      <c r="M5315" s="33" t="s">
        <v>34</v>
      </c>
      <c r="N5315" s="33" t="s">
        <v>34</v>
      </c>
      <c r="O5315" s="33" t="s">
        <v>34</v>
      </c>
      <c r="P5315" s="33">
        <v>2</v>
      </c>
      <c r="Q5315" s="33">
        <v>136</v>
      </c>
      <c r="R5315" s="33">
        <v>25</v>
      </c>
      <c r="S5315" s="33">
        <v>3.9</v>
      </c>
      <c r="T5315" s="35" t="s">
        <v>243</v>
      </c>
      <c r="U5315">
        <v>2013</v>
      </c>
      <c r="V5315">
        <v>3</v>
      </c>
      <c r="W5315">
        <v>13</v>
      </c>
      <c r="X5315" t="str">
        <f>VLOOKUP(C5315,'country description'!$A$2:$B$16,2,0)</f>
        <v>United States of America</v>
      </c>
      <c r="Y5315" t="str">
        <f t="shared" si="159"/>
        <v>$25</v>
      </c>
      <c r="Z5315" s="36">
        <f>R5315*'Currency Exchange'!$C$2</f>
        <v>2097.578925</v>
      </c>
    </row>
    <row r="5316" ht="14.25" customHeight="1" spans="1:26">
      <c r="A5316" s="33">
        <v>17342494</v>
      </c>
      <c r="B5316" s="34" t="s">
        <v>14964</v>
      </c>
      <c r="C5316" s="33">
        <v>216</v>
      </c>
      <c r="D5316" s="34" t="s">
        <v>14965</v>
      </c>
      <c r="E5316" s="33" t="s">
        <v>14966</v>
      </c>
      <c r="F5316" s="33" t="s">
        <v>14965</v>
      </c>
      <c r="G5316" s="33" t="s">
        <v>14967</v>
      </c>
      <c r="H5316" s="33">
        <v>-90.6677349</v>
      </c>
      <c r="I5316" s="33">
        <v>42.500191</v>
      </c>
      <c r="J5316" s="33" t="s">
        <v>14968</v>
      </c>
      <c r="K5316" s="33" t="s">
        <v>14072</v>
      </c>
      <c r="L5316" s="33" t="s">
        <v>34</v>
      </c>
      <c r="M5316" s="33" t="s">
        <v>34</v>
      </c>
      <c r="N5316" s="33" t="s">
        <v>34</v>
      </c>
      <c r="O5316" s="33" t="s">
        <v>34</v>
      </c>
      <c r="P5316" s="33">
        <v>1</v>
      </c>
      <c r="Q5316" s="33">
        <v>119</v>
      </c>
      <c r="R5316" s="33">
        <v>10</v>
      </c>
      <c r="S5316" s="33">
        <v>3.5</v>
      </c>
      <c r="T5316" s="35" t="s">
        <v>3343</v>
      </c>
      <c r="U5316">
        <v>2011</v>
      </c>
      <c r="V5316">
        <v>3</v>
      </c>
      <c r="W5316">
        <v>13</v>
      </c>
      <c r="X5316" t="str">
        <f>VLOOKUP(C5316,'country description'!$A$2:$B$16,2,0)</f>
        <v>United States of America</v>
      </c>
      <c r="Y5316" t="str">
        <f t="shared" si="159"/>
        <v>$10</v>
      </c>
      <c r="Z5316" s="36">
        <f>R5316*'Currency Exchange'!$C$2</f>
        <v>839.03157</v>
      </c>
    </row>
    <row r="5317" ht="14.25" customHeight="1" spans="1:26">
      <c r="A5317" s="33">
        <v>17342498</v>
      </c>
      <c r="B5317" s="34" t="s">
        <v>14969</v>
      </c>
      <c r="C5317" s="33">
        <v>216</v>
      </c>
      <c r="D5317" s="34" t="s">
        <v>14965</v>
      </c>
      <c r="E5317" s="33" t="s">
        <v>14970</v>
      </c>
      <c r="F5317" s="33" t="s">
        <v>14965</v>
      </c>
      <c r="G5317" s="33" t="s">
        <v>14967</v>
      </c>
      <c r="H5317" s="33">
        <v>-90.6499328</v>
      </c>
      <c r="I5317" s="33">
        <v>42.5124724</v>
      </c>
      <c r="J5317" s="33" t="s">
        <v>11378</v>
      </c>
      <c r="K5317" s="33" t="s">
        <v>14072</v>
      </c>
      <c r="L5317" s="33" t="s">
        <v>34</v>
      </c>
      <c r="M5317" s="33" t="s">
        <v>34</v>
      </c>
      <c r="N5317" s="33" t="s">
        <v>34</v>
      </c>
      <c r="O5317" s="33" t="s">
        <v>34</v>
      </c>
      <c r="P5317" s="33">
        <v>2</v>
      </c>
      <c r="Q5317" s="33">
        <v>40</v>
      </c>
      <c r="R5317" s="33">
        <v>25</v>
      </c>
      <c r="S5317" s="33">
        <v>3.3</v>
      </c>
      <c r="T5317" s="35" t="s">
        <v>11815</v>
      </c>
      <c r="U5317">
        <v>2010</v>
      </c>
      <c r="V5317">
        <v>4</v>
      </c>
      <c r="W5317">
        <v>11</v>
      </c>
      <c r="X5317" t="str">
        <f>VLOOKUP(C5317,'country description'!$A$2:$B$16,2,0)</f>
        <v>United States of America</v>
      </c>
      <c r="Y5317" t="str">
        <f t="shared" si="159"/>
        <v>$25</v>
      </c>
      <c r="Z5317" s="36">
        <f>R5317*'Currency Exchange'!$C$2</f>
        <v>2097.578925</v>
      </c>
    </row>
    <row r="5318" ht="14.25" customHeight="1" spans="1:26">
      <c r="A5318" s="33">
        <v>17342548</v>
      </c>
      <c r="B5318" s="34" t="s">
        <v>14971</v>
      </c>
      <c r="C5318" s="33">
        <v>216</v>
      </c>
      <c r="D5318" s="34" t="s">
        <v>14965</v>
      </c>
      <c r="E5318" s="33" t="s">
        <v>14972</v>
      </c>
      <c r="F5318" s="33" t="s">
        <v>14965</v>
      </c>
      <c r="G5318" s="33" t="s">
        <v>14967</v>
      </c>
      <c r="H5318" s="33">
        <v>-90.7264</v>
      </c>
      <c r="I5318" s="33">
        <v>42.4955</v>
      </c>
      <c r="J5318" s="33" t="s">
        <v>14973</v>
      </c>
      <c r="K5318" s="33" t="s">
        <v>14072</v>
      </c>
      <c r="L5318" s="33" t="s">
        <v>34</v>
      </c>
      <c r="M5318" s="33" t="s">
        <v>34</v>
      </c>
      <c r="N5318" s="33" t="s">
        <v>34</v>
      </c>
      <c r="O5318" s="33" t="s">
        <v>34</v>
      </c>
      <c r="P5318" s="33">
        <v>1</v>
      </c>
      <c r="Q5318" s="33">
        <v>74</v>
      </c>
      <c r="R5318" s="33">
        <v>500</v>
      </c>
      <c r="S5318" s="33">
        <v>3.5</v>
      </c>
      <c r="T5318" s="35" t="s">
        <v>8105</v>
      </c>
      <c r="U5318">
        <v>2017</v>
      </c>
      <c r="V5318">
        <v>1</v>
      </c>
      <c r="W5318">
        <v>4</v>
      </c>
      <c r="X5318" t="str">
        <f>VLOOKUP(C5318,'country description'!$A$2:$B$16,2,0)</f>
        <v>United States of America</v>
      </c>
      <c r="Y5318" t="str">
        <f t="shared" si="159"/>
        <v>$500</v>
      </c>
      <c r="Z5318" s="36">
        <f>R5318*'Currency Exchange'!$C$2</f>
        <v>41951.5785</v>
      </c>
    </row>
    <row r="5319" ht="14.25" customHeight="1" spans="1:26">
      <c r="A5319" s="33">
        <v>17342556</v>
      </c>
      <c r="B5319" s="34" t="s">
        <v>14974</v>
      </c>
      <c r="C5319" s="33">
        <v>216</v>
      </c>
      <c r="D5319" s="34" t="s">
        <v>14965</v>
      </c>
      <c r="E5319" s="33" t="s">
        <v>14975</v>
      </c>
      <c r="F5319" s="33" t="s">
        <v>14965</v>
      </c>
      <c r="G5319" s="33" t="s">
        <v>14967</v>
      </c>
      <c r="H5319" s="33">
        <v>-90.645294</v>
      </c>
      <c r="I5319" s="33">
        <v>42.516621</v>
      </c>
      <c r="J5319" s="33" t="s">
        <v>6348</v>
      </c>
      <c r="K5319" s="33" t="s">
        <v>14072</v>
      </c>
      <c r="L5319" s="33" t="s">
        <v>34</v>
      </c>
      <c r="M5319" s="33" t="s">
        <v>34</v>
      </c>
      <c r="N5319" s="33" t="s">
        <v>34</v>
      </c>
      <c r="O5319" s="33" t="s">
        <v>34</v>
      </c>
      <c r="P5319" s="33">
        <v>2</v>
      </c>
      <c r="Q5319" s="33">
        <v>117</v>
      </c>
      <c r="R5319" s="33">
        <v>25</v>
      </c>
      <c r="S5319" s="33">
        <v>3.6</v>
      </c>
      <c r="T5319" s="35" t="s">
        <v>12353</v>
      </c>
      <c r="U5319">
        <v>2018</v>
      </c>
      <c r="V5319">
        <v>2</v>
      </c>
      <c r="W5319">
        <v>24</v>
      </c>
      <c r="X5319" t="str">
        <f>VLOOKUP(C5319,'country description'!$A$2:$B$16,2,0)</f>
        <v>United States of America</v>
      </c>
      <c r="Y5319" t="str">
        <f t="shared" si="159"/>
        <v>$25</v>
      </c>
      <c r="Z5319" s="36">
        <f>R5319*'Currency Exchange'!$C$2</f>
        <v>2097.578925</v>
      </c>
    </row>
    <row r="5320" ht="14.25" customHeight="1" spans="1:26">
      <c r="A5320" s="33">
        <v>17342576</v>
      </c>
      <c r="B5320" s="34" t="s">
        <v>14976</v>
      </c>
      <c r="C5320" s="33">
        <v>216</v>
      </c>
      <c r="D5320" s="34" t="s">
        <v>14965</v>
      </c>
      <c r="E5320" s="33" t="s">
        <v>14977</v>
      </c>
      <c r="F5320" s="33" t="s">
        <v>14965</v>
      </c>
      <c r="G5320" s="33" t="s">
        <v>14967</v>
      </c>
      <c r="H5320" s="33">
        <v>-90.6646</v>
      </c>
      <c r="I5320" s="33">
        <v>42.5043</v>
      </c>
      <c r="J5320" s="33" t="s">
        <v>6348</v>
      </c>
      <c r="K5320" s="33" t="s">
        <v>14072</v>
      </c>
      <c r="L5320" s="33" t="s">
        <v>34</v>
      </c>
      <c r="M5320" s="33" t="s">
        <v>34</v>
      </c>
      <c r="N5320" s="33" t="s">
        <v>34</v>
      </c>
      <c r="O5320" s="33" t="s">
        <v>34</v>
      </c>
      <c r="P5320" s="33">
        <v>2</v>
      </c>
      <c r="Q5320" s="33">
        <v>48</v>
      </c>
      <c r="R5320" s="33">
        <v>25</v>
      </c>
      <c r="S5320" s="33">
        <v>3.6</v>
      </c>
      <c r="T5320" s="35" t="s">
        <v>4872</v>
      </c>
      <c r="U5320">
        <v>2014</v>
      </c>
      <c r="V5320">
        <v>10</v>
      </c>
      <c r="W5320">
        <v>12</v>
      </c>
      <c r="X5320" t="str">
        <f>VLOOKUP(C5320,'country description'!$A$2:$B$16,2,0)</f>
        <v>United States of America</v>
      </c>
      <c r="Y5320" t="str">
        <f t="shared" si="159"/>
        <v>$25</v>
      </c>
      <c r="Z5320" s="36">
        <f>R5320*'Currency Exchange'!$C$2</f>
        <v>2097.578925</v>
      </c>
    </row>
    <row r="5321" ht="14.25" customHeight="1" spans="1:26">
      <c r="A5321" s="33">
        <v>17342585</v>
      </c>
      <c r="B5321" s="34" t="s">
        <v>14978</v>
      </c>
      <c r="C5321" s="33">
        <v>216</v>
      </c>
      <c r="D5321" s="34" t="s">
        <v>14965</v>
      </c>
      <c r="E5321" s="33" t="s">
        <v>14979</v>
      </c>
      <c r="F5321" s="33" t="s">
        <v>14965</v>
      </c>
      <c r="G5321" s="33" t="s">
        <v>14967</v>
      </c>
      <c r="H5321" s="33">
        <v>-90.7055</v>
      </c>
      <c r="I5321" s="33">
        <v>42.4916</v>
      </c>
      <c r="J5321" s="33" t="s">
        <v>9228</v>
      </c>
      <c r="K5321" s="33" t="s">
        <v>14072</v>
      </c>
      <c r="L5321" s="33" t="s">
        <v>34</v>
      </c>
      <c r="M5321" s="33" t="s">
        <v>34</v>
      </c>
      <c r="N5321" s="33" t="s">
        <v>34</v>
      </c>
      <c r="O5321" s="33" t="s">
        <v>34</v>
      </c>
      <c r="P5321" s="33">
        <v>1</v>
      </c>
      <c r="Q5321" s="33">
        <v>126</v>
      </c>
      <c r="R5321" s="33">
        <v>10</v>
      </c>
      <c r="S5321" s="33">
        <v>3.5</v>
      </c>
      <c r="T5321" s="35" t="s">
        <v>10882</v>
      </c>
      <c r="U5321">
        <v>2018</v>
      </c>
      <c r="V5321">
        <v>10</v>
      </c>
      <c r="W5321">
        <v>18</v>
      </c>
      <c r="X5321" t="str">
        <f>VLOOKUP(C5321,'country description'!$A$2:$B$16,2,0)</f>
        <v>United States of America</v>
      </c>
      <c r="Y5321" t="str">
        <f t="shared" si="159"/>
        <v>$10</v>
      </c>
      <c r="Z5321" s="36">
        <f>R5321*'Currency Exchange'!$C$2</f>
        <v>839.03157</v>
      </c>
    </row>
    <row r="5322" ht="14.25" customHeight="1" spans="1:26">
      <c r="A5322" s="33">
        <v>17342594</v>
      </c>
      <c r="B5322" s="34" t="s">
        <v>14980</v>
      </c>
      <c r="C5322" s="33">
        <v>216</v>
      </c>
      <c r="D5322" s="34" t="s">
        <v>14965</v>
      </c>
      <c r="E5322" s="33" t="s">
        <v>14981</v>
      </c>
      <c r="F5322" s="33" t="s">
        <v>14965</v>
      </c>
      <c r="G5322" s="33" t="s">
        <v>14967</v>
      </c>
      <c r="H5322" s="33">
        <v>-90.6691</v>
      </c>
      <c r="I5322" s="33">
        <v>42.5048</v>
      </c>
      <c r="J5322" s="33" t="s">
        <v>3173</v>
      </c>
      <c r="K5322" s="33" t="s">
        <v>14072</v>
      </c>
      <c r="L5322" s="33" t="s">
        <v>34</v>
      </c>
      <c r="M5322" s="33" t="s">
        <v>34</v>
      </c>
      <c r="N5322" s="33" t="s">
        <v>34</v>
      </c>
      <c r="O5322" s="33" t="s">
        <v>34</v>
      </c>
      <c r="P5322" s="33">
        <v>2</v>
      </c>
      <c r="Q5322" s="33">
        <v>140</v>
      </c>
      <c r="R5322" s="33">
        <v>25</v>
      </c>
      <c r="S5322" s="33">
        <v>3.6</v>
      </c>
      <c r="T5322" s="35" t="s">
        <v>229</v>
      </c>
      <c r="U5322">
        <v>2011</v>
      </c>
      <c r="V5322">
        <v>9</v>
      </c>
      <c r="W5322">
        <v>6</v>
      </c>
      <c r="X5322" t="str">
        <f>VLOOKUP(C5322,'country description'!$A$2:$B$16,2,0)</f>
        <v>United States of America</v>
      </c>
      <c r="Y5322" t="str">
        <f t="shared" si="159"/>
        <v>$25</v>
      </c>
      <c r="Z5322" s="36">
        <f>R5322*'Currency Exchange'!$C$2</f>
        <v>2097.578925</v>
      </c>
    </row>
    <row r="5323" ht="14.25" customHeight="1" spans="1:26">
      <c r="A5323" s="33">
        <v>17342625</v>
      </c>
      <c r="B5323" s="34" t="s">
        <v>14982</v>
      </c>
      <c r="C5323" s="33">
        <v>216</v>
      </c>
      <c r="D5323" s="34" t="s">
        <v>14965</v>
      </c>
      <c r="E5323" s="33" t="s">
        <v>14983</v>
      </c>
      <c r="F5323" s="33" t="s">
        <v>14965</v>
      </c>
      <c r="G5323" s="33" t="s">
        <v>14967</v>
      </c>
      <c r="H5323" s="33">
        <v>-90.6651</v>
      </c>
      <c r="I5323" s="33">
        <v>42.4974</v>
      </c>
      <c r="J5323" s="33" t="s">
        <v>12786</v>
      </c>
      <c r="K5323" s="33" t="s">
        <v>14072</v>
      </c>
      <c r="L5323" s="33" t="s">
        <v>34</v>
      </c>
      <c r="M5323" s="33" t="s">
        <v>34</v>
      </c>
      <c r="N5323" s="33" t="s">
        <v>34</v>
      </c>
      <c r="O5323" s="33" t="s">
        <v>34</v>
      </c>
      <c r="P5323" s="33">
        <v>3</v>
      </c>
      <c r="Q5323" s="33">
        <v>159</v>
      </c>
      <c r="R5323" s="33">
        <v>40</v>
      </c>
      <c r="S5323" s="33">
        <v>3.6</v>
      </c>
      <c r="T5323" s="35" t="s">
        <v>3046</v>
      </c>
      <c r="U5323">
        <v>2014</v>
      </c>
      <c r="V5323">
        <v>7</v>
      </c>
      <c r="W5323">
        <v>11</v>
      </c>
      <c r="X5323" t="str">
        <f>VLOOKUP(C5323,'country description'!$A$2:$B$16,2,0)</f>
        <v>United States of America</v>
      </c>
      <c r="Y5323" t="str">
        <f t="shared" si="159"/>
        <v>$40</v>
      </c>
      <c r="Z5323" s="36">
        <f>R5323*'Currency Exchange'!$C$2</f>
        <v>3356.12628</v>
      </c>
    </row>
    <row r="5324" ht="14.25" customHeight="1" spans="1:26">
      <c r="A5324" s="33">
        <v>17342648</v>
      </c>
      <c r="B5324" s="34" t="s">
        <v>14984</v>
      </c>
      <c r="C5324" s="33">
        <v>216</v>
      </c>
      <c r="D5324" s="34" t="s">
        <v>14965</v>
      </c>
      <c r="E5324" s="33" t="s">
        <v>14985</v>
      </c>
      <c r="F5324" s="33" t="s">
        <v>14965</v>
      </c>
      <c r="G5324" s="33" t="s">
        <v>14967</v>
      </c>
      <c r="H5324" s="33">
        <v>-90.6684746</v>
      </c>
      <c r="I5324" s="33">
        <v>42.5032004</v>
      </c>
      <c r="J5324" s="33" t="s">
        <v>9228</v>
      </c>
      <c r="K5324" s="33" t="s">
        <v>14072</v>
      </c>
      <c r="L5324" s="33" t="s">
        <v>34</v>
      </c>
      <c r="M5324" s="33" t="s">
        <v>34</v>
      </c>
      <c r="N5324" s="33" t="s">
        <v>34</v>
      </c>
      <c r="O5324" s="33" t="s">
        <v>34</v>
      </c>
      <c r="P5324" s="33">
        <v>1</v>
      </c>
      <c r="Q5324" s="33">
        <v>153</v>
      </c>
      <c r="R5324" s="33">
        <v>10</v>
      </c>
      <c r="S5324" s="33">
        <v>3.4</v>
      </c>
      <c r="T5324" s="35" t="s">
        <v>14986</v>
      </c>
      <c r="U5324">
        <v>2015</v>
      </c>
      <c r="V5324">
        <v>1</v>
      </c>
      <c r="W5324">
        <v>14</v>
      </c>
      <c r="X5324" t="str">
        <f>VLOOKUP(C5324,'country description'!$A$2:$B$16,2,0)</f>
        <v>United States of America</v>
      </c>
      <c r="Y5324" t="str">
        <f t="shared" si="159"/>
        <v>$10</v>
      </c>
      <c r="Z5324" s="36">
        <f>R5324*'Currency Exchange'!$C$2</f>
        <v>839.03157</v>
      </c>
    </row>
    <row r="5325" ht="14.25" customHeight="1" spans="1:26">
      <c r="A5325" s="33">
        <v>17342652</v>
      </c>
      <c r="B5325" s="34" t="s">
        <v>14987</v>
      </c>
      <c r="C5325" s="33">
        <v>216</v>
      </c>
      <c r="D5325" s="34" t="s">
        <v>14965</v>
      </c>
      <c r="E5325" s="33" t="s">
        <v>14988</v>
      </c>
      <c r="F5325" s="33" t="s">
        <v>14965</v>
      </c>
      <c r="G5325" s="33" t="s">
        <v>14967</v>
      </c>
      <c r="H5325" s="33">
        <v>-90.6658</v>
      </c>
      <c r="I5325" s="33">
        <v>42.4963</v>
      </c>
      <c r="J5325" s="33" t="s">
        <v>3613</v>
      </c>
      <c r="K5325" s="33" t="s">
        <v>14072</v>
      </c>
      <c r="L5325" s="33" t="s">
        <v>34</v>
      </c>
      <c r="M5325" s="33" t="s">
        <v>34</v>
      </c>
      <c r="N5325" s="33" t="s">
        <v>34</v>
      </c>
      <c r="O5325" s="33" t="s">
        <v>34</v>
      </c>
      <c r="P5325" s="33">
        <v>2</v>
      </c>
      <c r="Q5325" s="33">
        <v>131</v>
      </c>
      <c r="R5325" s="33">
        <v>25</v>
      </c>
      <c r="S5325" s="33">
        <v>3.6</v>
      </c>
      <c r="T5325" s="35" t="s">
        <v>14989</v>
      </c>
      <c r="U5325">
        <v>2013</v>
      </c>
      <c r="V5325">
        <v>7</v>
      </c>
      <c r="W5325">
        <v>8</v>
      </c>
      <c r="X5325" t="str">
        <f>VLOOKUP(C5325,'country description'!$A$2:$B$16,2,0)</f>
        <v>United States of America</v>
      </c>
      <c r="Y5325" t="str">
        <f t="shared" si="159"/>
        <v>$25</v>
      </c>
      <c r="Z5325" s="36">
        <f>R5325*'Currency Exchange'!$C$2</f>
        <v>2097.578925</v>
      </c>
    </row>
    <row r="5326" ht="14.25" customHeight="1" spans="1:26">
      <c r="A5326" s="33">
        <v>17342665</v>
      </c>
      <c r="B5326" s="34" t="s">
        <v>14990</v>
      </c>
      <c r="C5326" s="33">
        <v>216</v>
      </c>
      <c r="D5326" s="34" t="s">
        <v>14965</v>
      </c>
      <c r="E5326" s="33" t="s">
        <v>14991</v>
      </c>
      <c r="F5326" s="33" t="s">
        <v>14965</v>
      </c>
      <c r="G5326" s="33" t="s">
        <v>14967</v>
      </c>
      <c r="H5326" s="33">
        <v>-90.663686</v>
      </c>
      <c r="I5326" s="33">
        <v>42.4982789</v>
      </c>
      <c r="J5326" s="33" t="s">
        <v>14751</v>
      </c>
      <c r="K5326" s="33" t="s">
        <v>14072</v>
      </c>
      <c r="L5326" s="33" t="s">
        <v>34</v>
      </c>
      <c r="M5326" s="33" t="s">
        <v>34</v>
      </c>
      <c r="N5326" s="33" t="s">
        <v>34</v>
      </c>
      <c r="O5326" s="33" t="s">
        <v>34</v>
      </c>
      <c r="P5326" s="33">
        <v>1</v>
      </c>
      <c r="Q5326" s="33">
        <v>60</v>
      </c>
      <c r="R5326" s="33">
        <v>10</v>
      </c>
      <c r="S5326" s="33">
        <v>3.5</v>
      </c>
      <c r="T5326" s="35" t="s">
        <v>11683</v>
      </c>
      <c r="U5326">
        <v>2012</v>
      </c>
      <c r="V5326">
        <v>10</v>
      </c>
      <c r="W5326">
        <v>2</v>
      </c>
      <c r="X5326" t="str">
        <f>VLOOKUP(C5326,'country description'!$A$2:$B$16,2,0)</f>
        <v>United States of America</v>
      </c>
      <c r="Y5326" t="str">
        <f t="shared" si="159"/>
        <v>$10</v>
      </c>
      <c r="Z5326" s="36">
        <f>R5326*'Currency Exchange'!$C$2</f>
        <v>839.03157</v>
      </c>
    </row>
    <row r="5327" ht="14.25" customHeight="1" spans="1:26">
      <c r="A5327" s="33">
        <v>17342770</v>
      </c>
      <c r="B5327" s="34" t="s">
        <v>14992</v>
      </c>
      <c r="C5327" s="33">
        <v>216</v>
      </c>
      <c r="D5327" s="34" t="s">
        <v>14965</v>
      </c>
      <c r="E5327" s="33" t="s">
        <v>14993</v>
      </c>
      <c r="F5327" s="33" t="s">
        <v>14965</v>
      </c>
      <c r="G5327" s="33" t="s">
        <v>14967</v>
      </c>
      <c r="H5327" s="33">
        <v>-90.668164</v>
      </c>
      <c r="I5327" s="33">
        <v>42.503075</v>
      </c>
      <c r="J5327" s="33" t="s">
        <v>14994</v>
      </c>
      <c r="K5327" s="33" t="s">
        <v>14072</v>
      </c>
      <c r="L5327" s="33" t="s">
        <v>34</v>
      </c>
      <c r="M5327" s="33" t="s">
        <v>34</v>
      </c>
      <c r="N5327" s="33" t="s">
        <v>34</v>
      </c>
      <c r="O5327" s="33" t="s">
        <v>34</v>
      </c>
      <c r="P5327" s="33">
        <v>3</v>
      </c>
      <c r="Q5327" s="33">
        <v>198</v>
      </c>
      <c r="R5327" s="33">
        <v>40</v>
      </c>
      <c r="S5327" s="33">
        <v>3.8</v>
      </c>
      <c r="T5327" s="35" t="s">
        <v>2446</v>
      </c>
      <c r="U5327">
        <v>2011</v>
      </c>
      <c r="V5327">
        <v>9</v>
      </c>
      <c r="W5327">
        <v>8</v>
      </c>
      <c r="X5327" t="str">
        <f>VLOOKUP(C5327,'country description'!$A$2:$B$16,2,0)</f>
        <v>United States of America</v>
      </c>
      <c r="Y5327" t="str">
        <f t="shared" si="159"/>
        <v>$40</v>
      </c>
      <c r="Z5327" s="36">
        <f>R5327*'Currency Exchange'!$C$2</f>
        <v>3356.12628</v>
      </c>
    </row>
    <row r="5328" ht="14.25" customHeight="1" spans="1:26">
      <c r="A5328" s="33">
        <v>17342771</v>
      </c>
      <c r="B5328" s="34" t="s">
        <v>14995</v>
      </c>
      <c r="C5328" s="33">
        <v>216</v>
      </c>
      <c r="D5328" s="34" t="s">
        <v>14965</v>
      </c>
      <c r="E5328" s="33" t="s">
        <v>14996</v>
      </c>
      <c r="F5328" s="33" t="s">
        <v>14965</v>
      </c>
      <c r="G5328" s="33" t="s">
        <v>14967</v>
      </c>
      <c r="H5328" s="33">
        <v>-90.740213</v>
      </c>
      <c r="I5328" s="33">
        <v>42.49092</v>
      </c>
      <c r="J5328" s="33" t="s">
        <v>9228</v>
      </c>
      <c r="K5328" s="33" t="s">
        <v>14072</v>
      </c>
      <c r="L5328" s="33" t="s">
        <v>34</v>
      </c>
      <c r="M5328" s="33" t="s">
        <v>34</v>
      </c>
      <c r="N5328" s="33" t="s">
        <v>34</v>
      </c>
      <c r="O5328" s="33" t="s">
        <v>34</v>
      </c>
      <c r="P5328" s="33">
        <v>1</v>
      </c>
      <c r="Q5328" s="33">
        <v>156</v>
      </c>
      <c r="R5328" s="33">
        <v>10</v>
      </c>
      <c r="S5328" s="33">
        <v>3.6</v>
      </c>
      <c r="T5328" s="35" t="s">
        <v>1582</v>
      </c>
      <c r="U5328">
        <v>2011</v>
      </c>
      <c r="V5328">
        <v>7</v>
      </c>
      <c r="W5328">
        <v>2</v>
      </c>
      <c r="X5328" t="str">
        <f>VLOOKUP(C5328,'country description'!$A$2:$B$16,2,0)</f>
        <v>United States of America</v>
      </c>
      <c r="Y5328" t="str">
        <f t="shared" si="159"/>
        <v>$10</v>
      </c>
      <c r="Z5328" s="36">
        <f>R5328*'Currency Exchange'!$C$2</f>
        <v>839.03157</v>
      </c>
    </row>
    <row r="5329" ht="14.25" customHeight="1" spans="1:26">
      <c r="A5329" s="33">
        <v>17342772</v>
      </c>
      <c r="B5329" s="34" t="s">
        <v>14997</v>
      </c>
      <c r="C5329" s="33">
        <v>216</v>
      </c>
      <c r="D5329" s="34" t="s">
        <v>14965</v>
      </c>
      <c r="E5329" s="33" t="s">
        <v>14998</v>
      </c>
      <c r="F5329" s="33" t="s">
        <v>14965</v>
      </c>
      <c r="G5329" s="33" t="s">
        <v>14967</v>
      </c>
      <c r="H5329" s="33">
        <v>-90.715247</v>
      </c>
      <c r="I5329" s="33">
        <v>42.492018</v>
      </c>
      <c r="J5329" s="33" t="s">
        <v>14527</v>
      </c>
      <c r="K5329" s="33" t="s">
        <v>14072</v>
      </c>
      <c r="L5329" s="33" t="s">
        <v>34</v>
      </c>
      <c r="M5329" s="33" t="s">
        <v>34</v>
      </c>
      <c r="N5329" s="33" t="s">
        <v>34</v>
      </c>
      <c r="O5329" s="33" t="s">
        <v>34</v>
      </c>
      <c r="P5329" s="33">
        <v>2</v>
      </c>
      <c r="Q5329" s="33">
        <v>100</v>
      </c>
      <c r="R5329" s="33">
        <v>25</v>
      </c>
      <c r="S5329" s="33">
        <v>3.5</v>
      </c>
      <c r="T5329" s="35" t="s">
        <v>3350</v>
      </c>
      <c r="U5329">
        <v>2011</v>
      </c>
      <c r="V5329">
        <v>6</v>
      </c>
      <c r="W5329">
        <v>16</v>
      </c>
      <c r="X5329" t="str">
        <f>VLOOKUP(C5329,'country description'!$A$2:$B$16,2,0)</f>
        <v>United States of America</v>
      </c>
      <c r="Y5329" t="str">
        <f t="shared" si="159"/>
        <v>$25</v>
      </c>
      <c r="Z5329" s="36">
        <f>R5329*'Currency Exchange'!$C$2</f>
        <v>2097.578925</v>
      </c>
    </row>
    <row r="5330" ht="14.25" customHeight="1" spans="1:26">
      <c r="A5330" s="33">
        <v>17342775</v>
      </c>
      <c r="B5330" s="34" t="s">
        <v>14999</v>
      </c>
      <c r="C5330" s="33">
        <v>216</v>
      </c>
      <c r="D5330" s="34" t="s">
        <v>14965</v>
      </c>
      <c r="E5330" s="33" t="s">
        <v>15000</v>
      </c>
      <c r="F5330" s="33" t="s">
        <v>14965</v>
      </c>
      <c r="G5330" s="33" t="s">
        <v>14967</v>
      </c>
      <c r="H5330" s="33">
        <v>-90.658988</v>
      </c>
      <c r="I5330" s="33">
        <v>42.496378</v>
      </c>
      <c r="J5330" s="33" t="s">
        <v>14335</v>
      </c>
      <c r="K5330" s="33" t="s">
        <v>14072</v>
      </c>
      <c r="L5330" s="33" t="s">
        <v>34</v>
      </c>
      <c r="M5330" s="33" t="s">
        <v>34</v>
      </c>
      <c r="N5330" s="33" t="s">
        <v>34</v>
      </c>
      <c r="O5330" s="33" t="s">
        <v>34</v>
      </c>
      <c r="P5330" s="33">
        <v>4</v>
      </c>
      <c r="Q5330" s="33">
        <v>72</v>
      </c>
      <c r="R5330" s="33">
        <v>70</v>
      </c>
      <c r="S5330" s="33">
        <v>3.6</v>
      </c>
      <c r="T5330" s="35" t="s">
        <v>15001</v>
      </c>
      <c r="U5330">
        <v>2011</v>
      </c>
      <c r="V5330">
        <v>2</v>
      </c>
      <c r="W5330">
        <v>3</v>
      </c>
      <c r="X5330" t="str">
        <f>VLOOKUP(C5330,'country description'!$A$2:$B$16,2,0)</f>
        <v>United States of America</v>
      </c>
      <c r="Y5330" t="str">
        <f t="shared" si="159"/>
        <v>$70</v>
      </c>
      <c r="Z5330" s="36">
        <f>R5330*'Currency Exchange'!$C$2</f>
        <v>5873.22099</v>
      </c>
    </row>
    <row r="5331" ht="14.25" customHeight="1" spans="1:26">
      <c r="A5331" s="33">
        <v>17342781</v>
      </c>
      <c r="B5331" s="34" t="s">
        <v>15002</v>
      </c>
      <c r="C5331" s="33">
        <v>216</v>
      </c>
      <c r="D5331" s="34" t="s">
        <v>14965</v>
      </c>
      <c r="E5331" s="33" t="s">
        <v>15003</v>
      </c>
      <c r="F5331" s="33" t="s">
        <v>14965</v>
      </c>
      <c r="G5331" s="33" t="s">
        <v>14967</v>
      </c>
      <c r="H5331" s="33">
        <v>-90.658609</v>
      </c>
      <c r="I5331" s="33">
        <v>42.496464</v>
      </c>
      <c r="J5331" s="33" t="s">
        <v>15004</v>
      </c>
      <c r="K5331" s="33" t="s">
        <v>14072</v>
      </c>
      <c r="L5331" s="33" t="s">
        <v>34</v>
      </c>
      <c r="M5331" s="33" t="s">
        <v>34</v>
      </c>
      <c r="N5331" s="33" t="s">
        <v>34</v>
      </c>
      <c r="O5331" s="33" t="s">
        <v>34</v>
      </c>
      <c r="P5331" s="33">
        <v>2</v>
      </c>
      <c r="Q5331" s="33">
        <v>65</v>
      </c>
      <c r="R5331" s="33">
        <v>25</v>
      </c>
      <c r="S5331" s="33">
        <v>3.3</v>
      </c>
      <c r="T5331" s="35" t="s">
        <v>11230</v>
      </c>
      <c r="U5331">
        <v>2015</v>
      </c>
      <c r="V5331">
        <v>7</v>
      </c>
      <c r="W5331">
        <v>8</v>
      </c>
      <c r="X5331" t="str">
        <f>VLOOKUP(C5331,'country description'!$A$2:$B$16,2,0)</f>
        <v>United States of America</v>
      </c>
      <c r="Y5331" t="str">
        <f t="shared" si="159"/>
        <v>$25</v>
      </c>
      <c r="Z5331" s="36">
        <f>R5331*'Currency Exchange'!$C$2</f>
        <v>2097.578925</v>
      </c>
    </row>
    <row r="5332" ht="14.25" customHeight="1" spans="1:26">
      <c r="A5332" s="33">
        <v>17342799</v>
      </c>
      <c r="B5332" s="34" t="s">
        <v>15005</v>
      </c>
      <c r="C5332" s="33">
        <v>216</v>
      </c>
      <c r="D5332" s="34" t="s">
        <v>14965</v>
      </c>
      <c r="E5332" s="33" t="s">
        <v>15006</v>
      </c>
      <c r="F5332" s="33" t="s">
        <v>14965</v>
      </c>
      <c r="G5332" s="33" t="s">
        <v>14967</v>
      </c>
      <c r="H5332" s="33">
        <v>-90.664029</v>
      </c>
      <c r="I5332" s="33">
        <v>42.495689</v>
      </c>
      <c r="J5332" s="33" t="s">
        <v>50</v>
      </c>
      <c r="K5332" s="33" t="s">
        <v>14072</v>
      </c>
      <c r="L5332" s="33" t="s">
        <v>34</v>
      </c>
      <c r="M5332" s="33" t="s">
        <v>34</v>
      </c>
      <c r="N5332" s="33" t="s">
        <v>34</v>
      </c>
      <c r="O5332" s="33" t="s">
        <v>34</v>
      </c>
      <c r="P5332" s="33">
        <v>2</v>
      </c>
      <c r="Q5332" s="33">
        <v>58</v>
      </c>
      <c r="R5332" s="33">
        <v>25</v>
      </c>
      <c r="S5332" s="33">
        <v>3.4</v>
      </c>
      <c r="T5332" s="35" t="s">
        <v>3595</v>
      </c>
      <c r="U5332">
        <v>2011</v>
      </c>
      <c r="V5332">
        <v>11</v>
      </c>
      <c r="W5332">
        <v>18</v>
      </c>
      <c r="X5332" t="str">
        <f>VLOOKUP(C5332,'country description'!$A$2:$B$16,2,0)</f>
        <v>United States of America</v>
      </c>
      <c r="Y5332" t="str">
        <f t="shared" si="159"/>
        <v>$25</v>
      </c>
      <c r="Z5332" s="36">
        <f>R5332*'Currency Exchange'!$C$2</f>
        <v>2097.578925</v>
      </c>
    </row>
    <row r="5333" ht="14.25" customHeight="1" spans="1:26">
      <c r="A5333" s="33">
        <v>17342810</v>
      </c>
      <c r="B5333" s="34" t="s">
        <v>15007</v>
      </c>
      <c r="C5333" s="33">
        <v>216</v>
      </c>
      <c r="D5333" s="34" t="s">
        <v>14965</v>
      </c>
      <c r="E5333" s="33" t="s">
        <v>15008</v>
      </c>
      <c r="F5333" s="33" t="s">
        <v>14965</v>
      </c>
      <c r="G5333" s="33" t="s">
        <v>14967</v>
      </c>
      <c r="H5333" s="33">
        <v>-90.684882</v>
      </c>
      <c r="I5333" s="33">
        <v>42.527556</v>
      </c>
      <c r="J5333" s="33" t="s">
        <v>15009</v>
      </c>
      <c r="K5333" s="33" t="s">
        <v>14072</v>
      </c>
      <c r="L5333" s="33" t="s">
        <v>34</v>
      </c>
      <c r="M5333" s="33" t="s">
        <v>34</v>
      </c>
      <c r="N5333" s="33" t="s">
        <v>34</v>
      </c>
      <c r="O5333" s="33" t="s">
        <v>34</v>
      </c>
      <c r="P5333" s="33">
        <v>2</v>
      </c>
      <c r="Q5333" s="33">
        <v>89</v>
      </c>
      <c r="R5333" s="33">
        <v>25</v>
      </c>
      <c r="S5333" s="33">
        <v>3.7</v>
      </c>
      <c r="T5333" s="35" t="s">
        <v>5158</v>
      </c>
      <c r="U5333">
        <v>2013</v>
      </c>
      <c r="V5333">
        <v>4</v>
      </c>
      <c r="W5333">
        <v>9</v>
      </c>
      <c r="X5333" t="str">
        <f>VLOOKUP(C5333,'country description'!$A$2:$B$16,2,0)</f>
        <v>United States of America</v>
      </c>
      <c r="Y5333" t="str">
        <f t="shared" si="159"/>
        <v>$25</v>
      </c>
      <c r="Z5333" s="36">
        <f>R5333*'Currency Exchange'!$C$2</f>
        <v>2097.578925</v>
      </c>
    </row>
    <row r="5334" ht="14.25" customHeight="1" spans="1:26">
      <c r="A5334" s="33">
        <v>17342811</v>
      </c>
      <c r="B5334" s="34" t="s">
        <v>15010</v>
      </c>
      <c r="C5334" s="33">
        <v>216</v>
      </c>
      <c r="D5334" s="34" t="s">
        <v>14965</v>
      </c>
      <c r="E5334" s="33" t="s">
        <v>15011</v>
      </c>
      <c r="F5334" s="33" t="s">
        <v>14965</v>
      </c>
      <c r="G5334" s="33" t="s">
        <v>14967</v>
      </c>
      <c r="H5334" s="33">
        <v>-90.712084</v>
      </c>
      <c r="I5334" s="33">
        <v>42.492963</v>
      </c>
      <c r="J5334" s="33" t="s">
        <v>14532</v>
      </c>
      <c r="K5334" s="33" t="s">
        <v>14072</v>
      </c>
      <c r="L5334" s="33" t="s">
        <v>34</v>
      </c>
      <c r="M5334" s="33" t="s">
        <v>34</v>
      </c>
      <c r="N5334" s="33" t="s">
        <v>34</v>
      </c>
      <c r="O5334" s="33" t="s">
        <v>34</v>
      </c>
      <c r="P5334" s="33">
        <v>3</v>
      </c>
      <c r="Q5334" s="33">
        <v>83</v>
      </c>
      <c r="R5334" s="33">
        <v>40</v>
      </c>
      <c r="S5334" s="33">
        <v>3.7</v>
      </c>
      <c r="T5334" s="35" t="s">
        <v>1197</v>
      </c>
      <c r="U5334">
        <v>2013</v>
      </c>
      <c r="V5334">
        <v>5</v>
      </c>
      <c r="W5334">
        <v>9</v>
      </c>
      <c r="X5334" t="str">
        <f>VLOOKUP(C5334,'country description'!$A$2:$B$16,2,0)</f>
        <v>United States of America</v>
      </c>
      <c r="Y5334" t="str">
        <f t="shared" si="159"/>
        <v>$40</v>
      </c>
      <c r="Z5334" s="36">
        <f>R5334*'Currency Exchange'!$C$2</f>
        <v>3356.12628</v>
      </c>
    </row>
    <row r="5335" ht="14.25" customHeight="1" spans="1:26">
      <c r="A5335" s="33">
        <v>17342816</v>
      </c>
      <c r="B5335" s="34" t="s">
        <v>15012</v>
      </c>
      <c r="C5335" s="33">
        <v>216</v>
      </c>
      <c r="D5335" s="34" t="s">
        <v>14965</v>
      </c>
      <c r="E5335" s="33" t="s">
        <v>15013</v>
      </c>
      <c r="F5335" s="33" t="s">
        <v>14965</v>
      </c>
      <c r="G5335" s="33" t="s">
        <v>14967</v>
      </c>
      <c r="H5335" s="33">
        <v>-90.667668</v>
      </c>
      <c r="I5335" s="33">
        <v>42.504759</v>
      </c>
      <c r="J5335" s="33" t="s">
        <v>14353</v>
      </c>
      <c r="K5335" s="33" t="s">
        <v>14072</v>
      </c>
      <c r="L5335" s="33" t="s">
        <v>34</v>
      </c>
      <c r="M5335" s="33" t="s">
        <v>34</v>
      </c>
      <c r="N5335" s="33" t="s">
        <v>34</v>
      </c>
      <c r="O5335" s="33" t="s">
        <v>34</v>
      </c>
      <c r="P5335" s="33">
        <v>1</v>
      </c>
      <c r="Q5335" s="33">
        <v>33</v>
      </c>
      <c r="R5335" s="33">
        <v>10</v>
      </c>
      <c r="S5335" s="33">
        <v>3.4</v>
      </c>
      <c r="T5335" s="35" t="s">
        <v>15014</v>
      </c>
      <c r="U5335">
        <v>2016</v>
      </c>
      <c r="V5335">
        <v>8</v>
      </c>
      <c r="W5335">
        <v>3</v>
      </c>
      <c r="X5335" t="str">
        <f>VLOOKUP(C5335,'country description'!$A$2:$B$16,2,0)</f>
        <v>United States of America</v>
      </c>
      <c r="Y5335" t="str">
        <f t="shared" si="159"/>
        <v>$10</v>
      </c>
      <c r="Z5335" s="36">
        <f>R5335*'Currency Exchange'!$C$2</f>
        <v>839.03157</v>
      </c>
    </row>
    <row r="5336" ht="14.25" customHeight="1" spans="1:26">
      <c r="A5336" s="33">
        <v>17374405</v>
      </c>
      <c r="B5336" s="34" t="s">
        <v>15015</v>
      </c>
      <c r="C5336" s="33">
        <v>216</v>
      </c>
      <c r="D5336" s="34" t="s">
        <v>15016</v>
      </c>
      <c r="E5336" s="33" t="s">
        <v>15017</v>
      </c>
      <c r="F5336" s="33" t="s">
        <v>15018</v>
      </c>
      <c r="G5336" s="33" t="s">
        <v>15019</v>
      </c>
      <c r="H5336" s="33">
        <v>-83.8461</v>
      </c>
      <c r="I5336" s="33">
        <v>34.0901</v>
      </c>
      <c r="J5336" s="33" t="s">
        <v>15020</v>
      </c>
      <c r="K5336" s="33" t="s">
        <v>14072</v>
      </c>
      <c r="L5336" s="33" t="s">
        <v>34</v>
      </c>
      <c r="M5336" s="33" t="s">
        <v>34</v>
      </c>
      <c r="N5336" s="33" t="s">
        <v>34</v>
      </c>
      <c r="O5336" s="33" t="s">
        <v>34</v>
      </c>
      <c r="P5336" s="33">
        <v>2</v>
      </c>
      <c r="Q5336" s="33">
        <v>239</v>
      </c>
      <c r="R5336" s="33">
        <v>25</v>
      </c>
      <c r="S5336" s="33">
        <v>4.4</v>
      </c>
      <c r="T5336" s="35" t="s">
        <v>522</v>
      </c>
      <c r="U5336">
        <v>2017</v>
      </c>
      <c r="V5336">
        <v>9</v>
      </c>
      <c r="W5336">
        <v>6</v>
      </c>
      <c r="X5336" t="str">
        <f>VLOOKUP(C5336,'country description'!$A$2:$B$16,2,0)</f>
        <v>United States of America</v>
      </c>
      <c r="Y5336" t="str">
        <f t="shared" si="159"/>
        <v>$25</v>
      </c>
      <c r="Z5336" s="36">
        <f>R5336*'Currency Exchange'!$C$2</f>
        <v>2097.578925</v>
      </c>
    </row>
    <row r="5337" ht="14.25" customHeight="1" spans="1:26">
      <c r="A5337" s="33">
        <v>17374552</v>
      </c>
      <c r="B5337" s="34" t="s">
        <v>15021</v>
      </c>
      <c r="C5337" s="33">
        <v>216</v>
      </c>
      <c r="D5337" s="34" t="s">
        <v>15016</v>
      </c>
      <c r="E5337" s="33" t="s">
        <v>15022</v>
      </c>
      <c r="F5337" s="33" t="s">
        <v>15023</v>
      </c>
      <c r="G5337" s="33" t="s">
        <v>15024</v>
      </c>
      <c r="H5337" s="33">
        <v>-83.9858</v>
      </c>
      <c r="I5337" s="33">
        <v>34.5318</v>
      </c>
      <c r="J5337" s="38" t="s">
        <v>90</v>
      </c>
      <c r="K5337" s="33" t="s">
        <v>14072</v>
      </c>
      <c r="L5337" s="33" t="s">
        <v>34</v>
      </c>
      <c r="M5337" s="33" t="s">
        <v>34</v>
      </c>
      <c r="N5337" s="33" t="s">
        <v>34</v>
      </c>
      <c r="O5337" s="33" t="s">
        <v>34</v>
      </c>
      <c r="P5337" s="33">
        <v>3</v>
      </c>
      <c r="Q5337" s="33">
        <v>209</v>
      </c>
      <c r="R5337" s="33">
        <v>40</v>
      </c>
      <c r="S5337" s="33">
        <v>3.9</v>
      </c>
      <c r="T5337" s="35" t="s">
        <v>9895</v>
      </c>
      <c r="U5337">
        <v>2016</v>
      </c>
      <c r="V5337">
        <v>9</v>
      </c>
      <c r="W5337">
        <v>3</v>
      </c>
      <c r="X5337" t="str">
        <f>VLOOKUP(C5337,'country description'!$A$2:$B$16,2,0)</f>
        <v>United States of America</v>
      </c>
      <c r="Y5337" t="str">
        <f t="shared" si="159"/>
        <v>$40</v>
      </c>
      <c r="Z5337" s="36">
        <f>R5337*'Currency Exchange'!$C$2</f>
        <v>3356.12628</v>
      </c>
    </row>
    <row r="5338" ht="14.25" customHeight="1" spans="1:26">
      <c r="A5338" s="33">
        <v>17374819</v>
      </c>
      <c r="B5338" s="34" t="s">
        <v>15025</v>
      </c>
      <c r="C5338" s="33">
        <v>216</v>
      </c>
      <c r="D5338" s="34" t="s">
        <v>15016</v>
      </c>
      <c r="E5338" s="33" t="s">
        <v>15026</v>
      </c>
      <c r="F5338" s="33" t="s">
        <v>15016</v>
      </c>
      <c r="G5338" s="33" t="s">
        <v>15027</v>
      </c>
      <c r="H5338" s="33">
        <v>-83.8272</v>
      </c>
      <c r="I5338" s="33">
        <v>34.3166</v>
      </c>
      <c r="J5338" s="33" t="s">
        <v>14592</v>
      </c>
      <c r="K5338" s="33" t="s">
        <v>14072</v>
      </c>
      <c r="L5338" s="33" t="s">
        <v>34</v>
      </c>
      <c r="M5338" s="33" t="s">
        <v>34</v>
      </c>
      <c r="N5338" s="33" t="s">
        <v>34</v>
      </c>
      <c r="O5338" s="33" t="s">
        <v>34</v>
      </c>
      <c r="P5338" s="33">
        <v>1</v>
      </c>
      <c r="Q5338" s="33">
        <v>298</v>
      </c>
      <c r="R5338" s="33">
        <v>10</v>
      </c>
      <c r="S5338" s="33">
        <v>4.3</v>
      </c>
      <c r="T5338" s="35" t="s">
        <v>6278</v>
      </c>
      <c r="U5338">
        <v>2018</v>
      </c>
      <c r="V5338">
        <v>7</v>
      </c>
      <c r="W5338">
        <v>6</v>
      </c>
      <c r="X5338" t="str">
        <f>VLOOKUP(C5338,'country description'!$A$2:$B$16,2,0)</f>
        <v>United States of America</v>
      </c>
      <c r="Y5338" t="str">
        <f t="shared" si="159"/>
        <v>$10</v>
      </c>
      <c r="Z5338" s="36">
        <f>R5338*'Currency Exchange'!$C$2</f>
        <v>839.03157</v>
      </c>
    </row>
    <row r="5339" ht="14.25" customHeight="1" spans="1:26">
      <c r="A5339" s="33">
        <v>17374921</v>
      </c>
      <c r="B5339" s="34" t="s">
        <v>15028</v>
      </c>
      <c r="C5339" s="33">
        <v>216</v>
      </c>
      <c r="D5339" s="34" t="s">
        <v>15016</v>
      </c>
      <c r="E5339" s="33" t="s">
        <v>15029</v>
      </c>
      <c r="F5339" s="33" t="s">
        <v>15016</v>
      </c>
      <c r="G5339" s="33" t="s">
        <v>15027</v>
      </c>
      <c r="H5339" s="33">
        <v>-83.824023</v>
      </c>
      <c r="I5339" s="33">
        <v>34.300567</v>
      </c>
      <c r="J5339" s="33" t="s">
        <v>15030</v>
      </c>
      <c r="K5339" s="33" t="s">
        <v>14072</v>
      </c>
      <c r="L5339" s="33" t="s">
        <v>34</v>
      </c>
      <c r="M5339" s="33" t="s">
        <v>34</v>
      </c>
      <c r="N5339" s="33" t="s">
        <v>34</v>
      </c>
      <c r="O5339" s="33" t="s">
        <v>34</v>
      </c>
      <c r="P5339" s="33">
        <v>2</v>
      </c>
      <c r="Q5339" s="33">
        <v>350</v>
      </c>
      <c r="R5339" s="33">
        <v>25</v>
      </c>
      <c r="S5339" s="33">
        <v>4.2</v>
      </c>
      <c r="T5339" s="35" t="s">
        <v>6323</v>
      </c>
      <c r="U5339">
        <v>2018</v>
      </c>
      <c r="V5339">
        <v>7</v>
      </c>
      <c r="W5339">
        <v>13</v>
      </c>
      <c r="X5339" t="str">
        <f>VLOOKUP(C5339,'country description'!$A$2:$B$16,2,0)</f>
        <v>United States of America</v>
      </c>
      <c r="Y5339" t="str">
        <f t="shared" si="159"/>
        <v>$25</v>
      </c>
      <c r="Z5339" s="36">
        <f>R5339*'Currency Exchange'!$C$2</f>
        <v>2097.578925</v>
      </c>
    </row>
    <row r="5340" ht="14.25" customHeight="1" spans="1:26">
      <c r="A5340" s="33">
        <v>17374951</v>
      </c>
      <c r="B5340" s="34" t="s">
        <v>15031</v>
      </c>
      <c r="C5340" s="33">
        <v>216</v>
      </c>
      <c r="D5340" s="34" t="s">
        <v>15016</v>
      </c>
      <c r="E5340" s="33" t="s">
        <v>15032</v>
      </c>
      <c r="F5340" s="33" t="s">
        <v>15033</v>
      </c>
      <c r="G5340" s="33" t="s">
        <v>15034</v>
      </c>
      <c r="H5340" s="33">
        <v>-83.7345</v>
      </c>
      <c r="I5340" s="33">
        <v>34.7024</v>
      </c>
      <c r="J5340" s="33" t="s">
        <v>15035</v>
      </c>
      <c r="K5340" s="33" t="s">
        <v>14072</v>
      </c>
      <c r="L5340" s="33" t="s">
        <v>34</v>
      </c>
      <c r="M5340" s="33" t="s">
        <v>34</v>
      </c>
      <c r="N5340" s="33" t="s">
        <v>34</v>
      </c>
      <c r="O5340" s="33" t="s">
        <v>34</v>
      </c>
      <c r="P5340" s="33">
        <v>1</v>
      </c>
      <c r="Q5340" s="33">
        <v>136</v>
      </c>
      <c r="R5340" s="33">
        <v>10</v>
      </c>
      <c r="S5340" s="33">
        <v>3.9</v>
      </c>
      <c r="T5340" s="35" t="s">
        <v>13609</v>
      </c>
      <c r="U5340">
        <v>2012</v>
      </c>
      <c r="V5340">
        <v>5</v>
      </c>
      <c r="W5340">
        <v>26</v>
      </c>
      <c r="X5340" t="str">
        <f>VLOOKUP(C5340,'country description'!$A$2:$B$16,2,0)</f>
        <v>United States of America</v>
      </c>
      <c r="Y5340" t="str">
        <f t="shared" si="159"/>
        <v>$10</v>
      </c>
      <c r="Z5340" s="36">
        <f>R5340*'Currency Exchange'!$C$2</f>
        <v>839.03157</v>
      </c>
    </row>
    <row r="5341" ht="14.25" customHeight="1" spans="1:26">
      <c r="A5341" s="33">
        <v>17374978</v>
      </c>
      <c r="B5341" s="34" t="s">
        <v>15036</v>
      </c>
      <c r="C5341" s="33">
        <v>216</v>
      </c>
      <c r="D5341" s="34" t="s">
        <v>15016</v>
      </c>
      <c r="E5341" s="33" t="s">
        <v>15037</v>
      </c>
      <c r="F5341" s="33" t="s">
        <v>15033</v>
      </c>
      <c r="G5341" s="33" t="s">
        <v>15034</v>
      </c>
      <c r="H5341" s="33">
        <v>-83.7334</v>
      </c>
      <c r="I5341" s="33">
        <v>34.7021</v>
      </c>
      <c r="J5341" s="33" t="s">
        <v>15038</v>
      </c>
      <c r="K5341" s="33" t="s">
        <v>14072</v>
      </c>
      <c r="L5341" s="33" t="s">
        <v>34</v>
      </c>
      <c r="M5341" s="33" t="s">
        <v>34</v>
      </c>
      <c r="N5341" s="33" t="s">
        <v>34</v>
      </c>
      <c r="O5341" s="33" t="s">
        <v>34</v>
      </c>
      <c r="P5341" s="33">
        <v>2</v>
      </c>
      <c r="Q5341" s="33">
        <v>108</v>
      </c>
      <c r="R5341" s="33">
        <v>25</v>
      </c>
      <c r="S5341" s="33">
        <v>2.2</v>
      </c>
      <c r="T5341" s="35" t="s">
        <v>1870</v>
      </c>
      <c r="U5341">
        <v>2015</v>
      </c>
      <c r="V5341">
        <v>1</v>
      </c>
      <c r="W5341">
        <v>22</v>
      </c>
      <c r="X5341" t="str">
        <f>VLOOKUP(C5341,'country description'!$A$2:$B$16,2,0)</f>
        <v>United States of America</v>
      </c>
      <c r="Y5341" t="str">
        <f t="shared" si="159"/>
        <v>$25</v>
      </c>
      <c r="Z5341" s="36">
        <f>R5341*'Currency Exchange'!$C$2</f>
        <v>2097.578925</v>
      </c>
    </row>
    <row r="5342" ht="14.25" customHeight="1" spans="1:26">
      <c r="A5342" s="33">
        <v>17375047</v>
      </c>
      <c r="B5342" s="34" t="s">
        <v>15039</v>
      </c>
      <c r="C5342" s="33">
        <v>216</v>
      </c>
      <c r="D5342" s="34" t="s">
        <v>15016</v>
      </c>
      <c r="E5342" s="33" t="s">
        <v>15040</v>
      </c>
      <c r="F5342" s="33" t="s">
        <v>15016</v>
      </c>
      <c r="G5342" s="33" t="s">
        <v>15027</v>
      </c>
      <c r="H5342" s="33">
        <v>-83.857993</v>
      </c>
      <c r="I5342" s="33">
        <v>34.300182</v>
      </c>
      <c r="J5342" s="33" t="s">
        <v>6661</v>
      </c>
      <c r="K5342" s="33" t="s">
        <v>14072</v>
      </c>
      <c r="L5342" s="33" t="s">
        <v>34</v>
      </c>
      <c r="M5342" s="33" t="s">
        <v>34</v>
      </c>
      <c r="N5342" s="33" t="s">
        <v>34</v>
      </c>
      <c r="O5342" s="33" t="s">
        <v>34</v>
      </c>
      <c r="P5342" s="33">
        <v>1</v>
      </c>
      <c r="Q5342" s="33">
        <v>357</v>
      </c>
      <c r="R5342" s="33">
        <v>10</v>
      </c>
      <c r="S5342" s="33">
        <v>4.6</v>
      </c>
      <c r="T5342" s="35" t="s">
        <v>134</v>
      </c>
      <c r="U5342">
        <v>2011</v>
      </c>
      <c r="V5342">
        <v>1</v>
      </c>
      <c r="W5342">
        <v>3</v>
      </c>
      <c r="X5342" t="str">
        <f>VLOOKUP(C5342,'country description'!$A$2:$B$16,2,0)</f>
        <v>United States of America</v>
      </c>
      <c r="Y5342" t="str">
        <f t="shared" si="159"/>
        <v>$10</v>
      </c>
      <c r="Z5342" s="36">
        <f>R5342*'Currency Exchange'!$C$2</f>
        <v>839.03157</v>
      </c>
    </row>
    <row r="5343" ht="14.25" customHeight="1" spans="1:26">
      <c r="A5343" s="33">
        <v>17375049</v>
      </c>
      <c r="B5343" s="34" t="s">
        <v>15041</v>
      </c>
      <c r="C5343" s="33">
        <v>216</v>
      </c>
      <c r="D5343" s="34" t="s">
        <v>15016</v>
      </c>
      <c r="E5343" s="33" t="s">
        <v>15042</v>
      </c>
      <c r="F5343" s="33" t="s">
        <v>15023</v>
      </c>
      <c r="G5343" s="33" t="s">
        <v>15024</v>
      </c>
      <c r="H5343" s="33">
        <v>-83.989317</v>
      </c>
      <c r="I5343" s="33">
        <v>34.541044</v>
      </c>
      <c r="J5343" s="33" t="s">
        <v>807</v>
      </c>
      <c r="K5343" s="33" t="s">
        <v>14072</v>
      </c>
      <c r="L5343" s="33" t="s">
        <v>34</v>
      </c>
      <c r="M5343" s="33" t="s">
        <v>34</v>
      </c>
      <c r="N5343" s="33" t="s">
        <v>34</v>
      </c>
      <c r="O5343" s="33" t="s">
        <v>34</v>
      </c>
      <c r="P5343" s="33">
        <v>1</v>
      </c>
      <c r="Q5343" s="33">
        <v>267</v>
      </c>
      <c r="R5343" s="33">
        <v>10</v>
      </c>
      <c r="S5343" s="33">
        <v>4.4</v>
      </c>
      <c r="T5343" s="35" t="s">
        <v>2666</v>
      </c>
      <c r="U5343">
        <v>2015</v>
      </c>
      <c r="V5343">
        <v>1</v>
      </c>
      <c r="W5343">
        <v>28</v>
      </c>
      <c r="X5343" t="str">
        <f>VLOOKUP(C5343,'country description'!$A$2:$B$16,2,0)</f>
        <v>United States of America</v>
      </c>
      <c r="Y5343" t="str">
        <f t="shared" si="159"/>
        <v>$10</v>
      </c>
      <c r="Z5343" s="36">
        <f>R5343*'Currency Exchange'!$C$2</f>
        <v>839.03157</v>
      </c>
    </row>
    <row r="5344" ht="14.25" customHeight="1" spans="1:26">
      <c r="A5344" s="33">
        <v>17375060</v>
      </c>
      <c r="B5344" s="34" t="s">
        <v>15043</v>
      </c>
      <c r="C5344" s="33">
        <v>216</v>
      </c>
      <c r="D5344" s="34" t="s">
        <v>15016</v>
      </c>
      <c r="E5344" s="33" t="s">
        <v>15044</v>
      </c>
      <c r="F5344" s="33" t="s">
        <v>15045</v>
      </c>
      <c r="G5344" s="33" t="s">
        <v>15046</v>
      </c>
      <c r="H5344" s="33">
        <v>-83.520693</v>
      </c>
      <c r="I5344" s="33">
        <v>34.61802</v>
      </c>
      <c r="J5344" s="33" t="s">
        <v>14559</v>
      </c>
      <c r="K5344" s="33" t="s">
        <v>14072</v>
      </c>
      <c r="L5344" s="33" t="s">
        <v>34</v>
      </c>
      <c r="M5344" s="33" t="s">
        <v>34</v>
      </c>
      <c r="N5344" s="33" t="s">
        <v>34</v>
      </c>
      <c r="O5344" s="33" t="s">
        <v>34</v>
      </c>
      <c r="P5344" s="33">
        <v>1</v>
      </c>
      <c r="Q5344" s="33">
        <v>235</v>
      </c>
      <c r="R5344" s="33">
        <v>10</v>
      </c>
      <c r="S5344" s="33">
        <v>4.1</v>
      </c>
      <c r="T5344" s="35" t="s">
        <v>6861</v>
      </c>
      <c r="U5344">
        <v>2017</v>
      </c>
      <c r="V5344">
        <v>6</v>
      </c>
      <c r="W5344">
        <v>24</v>
      </c>
      <c r="X5344" t="str">
        <f>VLOOKUP(C5344,'country description'!$A$2:$B$16,2,0)</f>
        <v>United States of America</v>
      </c>
      <c r="Y5344" t="str">
        <f t="shared" si="159"/>
        <v>$10</v>
      </c>
      <c r="Z5344" s="36">
        <f>R5344*'Currency Exchange'!$C$2</f>
        <v>839.03157</v>
      </c>
    </row>
    <row r="5345" ht="14.25" customHeight="1" spans="1:26">
      <c r="A5345" s="33">
        <v>17375072</v>
      </c>
      <c r="B5345" s="34" t="s">
        <v>15047</v>
      </c>
      <c r="C5345" s="33">
        <v>216</v>
      </c>
      <c r="D5345" s="34" t="s">
        <v>15016</v>
      </c>
      <c r="E5345" s="33" t="s">
        <v>15048</v>
      </c>
      <c r="F5345" s="33" t="s">
        <v>15016</v>
      </c>
      <c r="G5345" s="33" t="s">
        <v>15027</v>
      </c>
      <c r="H5345" s="33">
        <v>-83.838457</v>
      </c>
      <c r="I5345" s="33">
        <v>34.285102</v>
      </c>
      <c r="J5345" s="33" t="s">
        <v>15049</v>
      </c>
      <c r="K5345" s="33" t="s">
        <v>14072</v>
      </c>
      <c r="L5345" s="33" t="s">
        <v>34</v>
      </c>
      <c r="M5345" s="33" t="s">
        <v>34</v>
      </c>
      <c r="N5345" s="33" t="s">
        <v>34</v>
      </c>
      <c r="O5345" s="33" t="s">
        <v>34</v>
      </c>
      <c r="P5345" s="33">
        <v>2</v>
      </c>
      <c r="Q5345" s="33">
        <v>681</v>
      </c>
      <c r="R5345" s="33">
        <v>25</v>
      </c>
      <c r="S5345" s="33">
        <v>4.9</v>
      </c>
      <c r="T5345" s="35" t="s">
        <v>65</v>
      </c>
      <c r="U5345">
        <v>2013</v>
      </c>
      <c r="V5345">
        <v>2</v>
      </c>
      <c r="W5345">
        <v>9</v>
      </c>
      <c r="X5345" t="str">
        <f>VLOOKUP(C5345,'country description'!$A$2:$B$16,2,0)</f>
        <v>United States of America</v>
      </c>
      <c r="Y5345" t="str">
        <f t="shared" si="159"/>
        <v>$25</v>
      </c>
      <c r="Z5345" s="36">
        <f>R5345*'Currency Exchange'!$C$2</f>
        <v>2097.578925</v>
      </c>
    </row>
    <row r="5346" ht="14.25" customHeight="1" spans="1:26">
      <c r="A5346" s="33">
        <v>17375074</v>
      </c>
      <c r="B5346" s="34" t="s">
        <v>15050</v>
      </c>
      <c r="C5346" s="33">
        <v>216</v>
      </c>
      <c r="D5346" s="34" t="s">
        <v>15016</v>
      </c>
      <c r="E5346" s="33" t="s">
        <v>15051</v>
      </c>
      <c r="F5346" s="33" t="s">
        <v>15016</v>
      </c>
      <c r="G5346" s="33" t="s">
        <v>15027</v>
      </c>
      <c r="H5346" s="33">
        <v>-83.860098</v>
      </c>
      <c r="I5346" s="33">
        <v>34.222755</v>
      </c>
      <c r="J5346" s="33" t="s">
        <v>14658</v>
      </c>
      <c r="K5346" s="33" t="s">
        <v>14072</v>
      </c>
      <c r="L5346" s="33" t="s">
        <v>34</v>
      </c>
      <c r="M5346" s="33" t="s">
        <v>34</v>
      </c>
      <c r="N5346" s="33" t="s">
        <v>34</v>
      </c>
      <c r="O5346" s="33" t="s">
        <v>34</v>
      </c>
      <c r="P5346" s="33">
        <v>2</v>
      </c>
      <c r="Q5346" s="33">
        <v>89</v>
      </c>
      <c r="R5346" s="33">
        <v>25</v>
      </c>
      <c r="S5346" s="33">
        <v>3.8</v>
      </c>
      <c r="T5346" s="35" t="s">
        <v>5049</v>
      </c>
      <c r="U5346">
        <v>2011</v>
      </c>
      <c r="V5346">
        <v>9</v>
      </c>
      <c r="W5346">
        <v>11</v>
      </c>
      <c r="X5346" t="str">
        <f>VLOOKUP(C5346,'country description'!$A$2:$B$16,2,0)</f>
        <v>United States of America</v>
      </c>
      <c r="Y5346" t="str">
        <f t="shared" si="159"/>
        <v>$25</v>
      </c>
      <c r="Z5346" s="36">
        <f>R5346*'Currency Exchange'!$C$2</f>
        <v>2097.578925</v>
      </c>
    </row>
    <row r="5347" ht="14.25" customHeight="1" spans="1:26">
      <c r="A5347" s="33">
        <v>17375077</v>
      </c>
      <c r="B5347" s="34" t="s">
        <v>15052</v>
      </c>
      <c r="C5347" s="33">
        <v>216</v>
      </c>
      <c r="D5347" s="34" t="s">
        <v>15016</v>
      </c>
      <c r="E5347" s="33" t="s">
        <v>15053</v>
      </c>
      <c r="F5347" s="33" t="s">
        <v>15023</v>
      </c>
      <c r="G5347" s="33" t="s">
        <v>15024</v>
      </c>
      <c r="H5347" s="33">
        <v>-83.986119</v>
      </c>
      <c r="I5347" s="33">
        <v>34.533198</v>
      </c>
      <c r="J5347" s="33" t="s">
        <v>15054</v>
      </c>
      <c r="K5347" s="33" t="s">
        <v>14072</v>
      </c>
      <c r="L5347" s="33" t="s">
        <v>34</v>
      </c>
      <c r="M5347" s="33" t="s">
        <v>34</v>
      </c>
      <c r="N5347" s="33" t="s">
        <v>34</v>
      </c>
      <c r="O5347" s="33" t="s">
        <v>34</v>
      </c>
      <c r="P5347" s="33">
        <v>2</v>
      </c>
      <c r="Q5347" s="33">
        <v>171</v>
      </c>
      <c r="R5347" s="33">
        <v>25</v>
      </c>
      <c r="S5347" s="33">
        <v>4.1</v>
      </c>
      <c r="T5347" s="35" t="s">
        <v>4438</v>
      </c>
      <c r="U5347">
        <v>2010</v>
      </c>
      <c r="V5347">
        <v>4</v>
      </c>
      <c r="W5347">
        <v>17</v>
      </c>
      <c r="X5347" t="str">
        <f>VLOOKUP(C5347,'country description'!$A$2:$B$16,2,0)</f>
        <v>United States of America</v>
      </c>
      <c r="Y5347" t="str">
        <f t="shared" si="159"/>
        <v>$25</v>
      </c>
      <c r="Z5347" s="36">
        <f>R5347*'Currency Exchange'!$C$2</f>
        <v>2097.578925</v>
      </c>
    </row>
    <row r="5348" ht="14.25" customHeight="1" spans="1:26">
      <c r="A5348" s="33">
        <v>17375078</v>
      </c>
      <c r="B5348" s="34" t="s">
        <v>15055</v>
      </c>
      <c r="C5348" s="33">
        <v>216</v>
      </c>
      <c r="D5348" s="34" t="s">
        <v>15016</v>
      </c>
      <c r="E5348" s="33" t="s">
        <v>15056</v>
      </c>
      <c r="F5348" s="33" t="s">
        <v>15023</v>
      </c>
      <c r="G5348" s="33" t="s">
        <v>15024</v>
      </c>
      <c r="H5348" s="33">
        <v>-83.983939</v>
      </c>
      <c r="I5348" s="33">
        <v>34.533626</v>
      </c>
      <c r="J5348" s="33" t="s">
        <v>14658</v>
      </c>
      <c r="K5348" s="33" t="s">
        <v>14072</v>
      </c>
      <c r="L5348" s="33" t="s">
        <v>34</v>
      </c>
      <c r="M5348" s="33" t="s">
        <v>34</v>
      </c>
      <c r="N5348" s="33" t="s">
        <v>34</v>
      </c>
      <c r="O5348" s="33" t="s">
        <v>34</v>
      </c>
      <c r="P5348" s="33">
        <v>1</v>
      </c>
      <c r="Q5348" s="33">
        <v>133</v>
      </c>
      <c r="R5348" s="33">
        <v>10</v>
      </c>
      <c r="S5348" s="33">
        <v>3.9</v>
      </c>
      <c r="T5348" s="35" t="s">
        <v>2967</v>
      </c>
      <c r="U5348">
        <v>2016</v>
      </c>
      <c r="V5348">
        <v>12</v>
      </c>
      <c r="W5348">
        <v>5</v>
      </c>
      <c r="X5348" t="str">
        <f>VLOOKUP(C5348,'country description'!$A$2:$B$16,2,0)</f>
        <v>United States of America</v>
      </c>
      <c r="Y5348" t="str">
        <f t="shared" si="159"/>
        <v>$10</v>
      </c>
      <c r="Z5348" s="36">
        <f>R5348*'Currency Exchange'!$C$2</f>
        <v>839.03157</v>
      </c>
    </row>
    <row r="5349" ht="14.25" customHeight="1" spans="1:26">
      <c r="A5349" s="33">
        <v>17375089</v>
      </c>
      <c r="B5349" s="34" t="s">
        <v>15057</v>
      </c>
      <c r="C5349" s="33">
        <v>216</v>
      </c>
      <c r="D5349" s="34" t="s">
        <v>15016</v>
      </c>
      <c r="E5349" s="33" t="s">
        <v>15058</v>
      </c>
      <c r="F5349" s="33" t="s">
        <v>15016</v>
      </c>
      <c r="G5349" s="33" t="s">
        <v>15027</v>
      </c>
      <c r="H5349" s="33">
        <v>-83.82686</v>
      </c>
      <c r="I5349" s="33">
        <v>34.300332</v>
      </c>
      <c r="J5349" s="33" t="s">
        <v>15059</v>
      </c>
      <c r="K5349" s="33" t="s">
        <v>14072</v>
      </c>
      <c r="L5349" s="33" t="s">
        <v>34</v>
      </c>
      <c r="M5349" s="33" t="s">
        <v>34</v>
      </c>
      <c r="N5349" s="33" t="s">
        <v>34</v>
      </c>
      <c r="O5349" s="33" t="s">
        <v>34</v>
      </c>
      <c r="P5349" s="33">
        <v>2</v>
      </c>
      <c r="Q5349" s="33">
        <v>319</v>
      </c>
      <c r="R5349" s="33">
        <v>25</v>
      </c>
      <c r="S5349" s="33">
        <v>4.2</v>
      </c>
      <c r="T5349" s="35" t="s">
        <v>15060</v>
      </c>
      <c r="U5349">
        <v>2015</v>
      </c>
      <c r="V5349">
        <v>2</v>
      </c>
      <c r="W5349">
        <v>18</v>
      </c>
      <c r="X5349" t="str">
        <f>VLOOKUP(C5349,'country description'!$A$2:$B$16,2,0)</f>
        <v>United States of America</v>
      </c>
      <c r="Y5349" t="str">
        <f t="shared" si="159"/>
        <v>$25</v>
      </c>
      <c r="Z5349" s="36">
        <f>R5349*'Currency Exchange'!$C$2</f>
        <v>2097.578925</v>
      </c>
    </row>
    <row r="5350" ht="14.25" customHeight="1" spans="1:26">
      <c r="A5350" s="33">
        <v>17375104</v>
      </c>
      <c r="B5350" s="34" t="s">
        <v>15061</v>
      </c>
      <c r="C5350" s="33">
        <v>216</v>
      </c>
      <c r="D5350" s="34" t="s">
        <v>15016</v>
      </c>
      <c r="E5350" s="33" t="s">
        <v>15062</v>
      </c>
      <c r="F5350" s="33" t="s">
        <v>15033</v>
      </c>
      <c r="G5350" s="33" t="s">
        <v>15034</v>
      </c>
      <c r="H5350" s="33">
        <v>-83.713498</v>
      </c>
      <c r="I5350" s="33">
        <v>34.691208</v>
      </c>
      <c r="J5350" s="33" t="s">
        <v>14598</v>
      </c>
      <c r="K5350" s="33" t="s">
        <v>14072</v>
      </c>
      <c r="L5350" s="33" t="s">
        <v>34</v>
      </c>
      <c r="M5350" s="33" t="s">
        <v>34</v>
      </c>
      <c r="N5350" s="33" t="s">
        <v>34</v>
      </c>
      <c r="O5350" s="33" t="s">
        <v>34</v>
      </c>
      <c r="P5350" s="33">
        <v>1</v>
      </c>
      <c r="Q5350" s="33">
        <v>161</v>
      </c>
      <c r="R5350" s="33">
        <v>10</v>
      </c>
      <c r="S5350" s="33">
        <v>4</v>
      </c>
      <c r="T5350" s="35" t="s">
        <v>4662</v>
      </c>
      <c r="U5350">
        <v>2012</v>
      </c>
      <c r="V5350">
        <v>9</v>
      </c>
      <c r="W5350">
        <v>28</v>
      </c>
      <c r="X5350" t="str">
        <f>VLOOKUP(C5350,'country description'!$A$2:$B$16,2,0)</f>
        <v>United States of America</v>
      </c>
      <c r="Y5350" t="str">
        <f t="shared" si="159"/>
        <v>$10</v>
      </c>
      <c r="Z5350" s="36">
        <f>R5350*'Currency Exchange'!$C$2</f>
        <v>839.03157</v>
      </c>
    </row>
    <row r="5351" ht="14.25" customHeight="1" spans="1:26">
      <c r="A5351" s="33">
        <v>17375141</v>
      </c>
      <c r="B5351" s="34" t="s">
        <v>15063</v>
      </c>
      <c r="C5351" s="33">
        <v>216</v>
      </c>
      <c r="D5351" s="34" t="s">
        <v>15016</v>
      </c>
      <c r="E5351" s="33" t="s">
        <v>15064</v>
      </c>
      <c r="F5351" s="33" t="s">
        <v>15065</v>
      </c>
      <c r="G5351" s="33" t="s">
        <v>15066</v>
      </c>
      <c r="H5351" s="33">
        <v>-83.938024</v>
      </c>
      <c r="I5351" s="33">
        <v>34.183573</v>
      </c>
      <c r="J5351" s="33" t="s">
        <v>11378</v>
      </c>
      <c r="K5351" s="33" t="s">
        <v>14072</v>
      </c>
      <c r="L5351" s="33" t="s">
        <v>34</v>
      </c>
      <c r="M5351" s="33" t="s">
        <v>34</v>
      </c>
      <c r="N5351" s="33" t="s">
        <v>34</v>
      </c>
      <c r="O5351" s="33" t="s">
        <v>34</v>
      </c>
      <c r="P5351" s="33">
        <v>2</v>
      </c>
      <c r="Q5351" s="33">
        <v>107</v>
      </c>
      <c r="R5351" s="33">
        <v>25</v>
      </c>
      <c r="S5351" s="33">
        <v>3.8</v>
      </c>
      <c r="T5351" s="35" t="s">
        <v>11495</v>
      </c>
      <c r="U5351">
        <v>2014</v>
      </c>
      <c r="V5351">
        <v>6</v>
      </c>
      <c r="W5351">
        <v>1</v>
      </c>
      <c r="X5351" t="str">
        <f>VLOOKUP(C5351,'country description'!$A$2:$B$16,2,0)</f>
        <v>United States of America</v>
      </c>
      <c r="Y5351" t="str">
        <f t="shared" si="159"/>
        <v>$25</v>
      </c>
      <c r="Z5351" s="36">
        <f>R5351*'Currency Exchange'!$C$2</f>
        <v>2097.578925</v>
      </c>
    </row>
    <row r="5352" ht="14.25" customHeight="1" spans="1:26">
      <c r="A5352" s="33">
        <v>17375164</v>
      </c>
      <c r="B5352" s="34" t="s">
        <v>15067</v>
      </c>
      <c r="C5352" s="33">
        <v>216</v>
      </c>
      <c r="D5352" s="34" t="s">
        <v>15016</v>
      </c>
      <c r="E5352" s="33" t="s">
        <v>15068</v>
      </c>
      <c r="F5352" s="33" t="s">
        <v>15023</v>
      </c>
      <c r="G5352" s="33" t="s">
        <v>15024</v>
      </c>
      <c r="H5352" s="33">
        <v>-83.985353</v>
      </c>
      <c r="I5352" s="33">
        <v>34.532973</v>
      </c>
      <c r="J5352" s="33" t="s">
        <v>15069</v>
      </c>
      <c r="K5352" s="33" t="s">
        <v>14072</v>
      </c>
      <c r="L5352" s="33" t="s">
        <v>34</v>
      </c>
      <c r="M5352" s="33" t="s">
        <v>34</v>
      </c>
      <c r="N5352" s="33" t="s">
        <v>34</v>
      </c>
      <c r="O5352" s="33" t="s">
        <v>34</v>
      </c>
      <c r="P5352" s="33">
        <v>2</v>
      </c>
      <c r="Q5352" s="33">
        <v>88</v>
      </c>
      <c r="R5352" s="33">
        <v>25</v>
      </c>
      <c r="S5352" s="33">
        <v>3.8</v>
      </c>
      <c r="T5352" s="35" t="s">
        <v>187</v>
      </c>
      <c r="U5352">
        <v>2010</v>
      </c>
      <c r="V5352">
        <v>3</v>
      </c>
      <c r="W5352">
        <v>21</v>
      </c>
      <c r="X5352" t="str">
        <f>VLOOKUP(C5352,'country description'!$A$2:$B$16,2,0)</f>
        <v>United States of America</v>
      </c>
      <c r="Y5352" t="str">
        <f t="shared" si="159"/>
        <v>$25</v>
      </c>
      <c r="Z5352" s="36">
        <f>R5352*'Currency Exchange'!$C$2</f>
        <v>2097.578925</v>
      </c>
    </row>
    <row r="5353" ht="14.25" customHeight="1" spans="1:26">
      <c r="A5353" s="33">
        <v>17375180</v>
      </c>
      <c r="B5353" s="34" t="s">
        <v>15070</v>
      </c>
      <c r="C5353" s="33">
        <v>216</v>
      </c>
      <c r="D5353" s="34" t="s">
        <v>15016</v>
      </c>
      <c r="E5353" s="33" t="s">
        <v>15071</v>
      </c>
      <c r="F5353" s="33" t="s">
        <v>15065</v>
      </c>
      <c r="G5353" s="33" t="s">
        <v>15066</v>
      </c>
      <c r="H5353" s="33">
        <v>-83.927794</v>
      </c>
      <c r="I5353" s="33">
        <v>34.180043</v>
      </c>
      <c r="J5353" s="33" t="s">
        <v>15072</v>
      </c>
      <c r="K5353" s="33" t="s">
        <v>14072</v>
      </c>
      <c r="L5353" s="33" t="s">
        <v>34</v>
      </c>
      <c r="M5353" s="33" t="s">
        <v>34</v>
      </c>
      <c r="N5353" s="33" t="s">
        <v>34</v>
      </c>
      <c r="O5353" s="33" t="s">
        <v>34</v>
      </c>
      <c r="P5353" s="33">
        <v>1</v>
      </c>
      <c r="Q5353" s="33">
        <v>182</v>
      </c>
      <c r="R5353" s="33">
        <v>10</v>
      </c>
      <c r="S5353" s="33">
        <v>4.1</v>
      </c>
      <c r="T5353" s="35" t="s">
        <v>15073</v>
      </c>
      <c r="U5353">
        <v>2018</v>
      </c>
      <c r="V5353">
        <v>3</v>
      </c>
      <c r="W5353">
        <v>9</v>
      </c>
      <c r="X5353" t="str">
        <f>VLOOKUP(C5353,'country description'!$A$2:$B$16,2,0)</f>
        <v>United States of America</v>
      </c>
      <c r="Y5353" t="str">
        <f t="shared" si="159"/>
        <v>$10</v>
      </c>
      <c r="Z5353" s="36">
        <f>R5353*'Currency Exchange'!$C$2</f>
        <v>839.03157</v>
      </c>
    </row>
    <row r="5354" ht="14.25" customHeight="1" spans="1:26">
      <c r="A5354" s="33">
        <v>17375198</v>
      </c>
      <c r="B5354" s="34" t="s">
        <v>15074</v>
      </c>
      <c r="C5354" s="33">
        <v>216</v>
      </c>
      <c r="D5354" s="34" t="s">
        <v>15016</v>
      </c>
      <c r="E5354" s="33" t="s">
        <v>15075</v>
      </c>
      <c r="F5354" s="33" t="s">
        <v>15065</v>
      </c>
      <c r="G5354" s="33" t="s">
        <v>15066</v>
      </c>
      <c r="H5354" s="33">
        <v>-83.926217</v>
      </c>
      <c r="I5354" s="33">
        <v>34.185707</v>
      </c>
      <c r="J5354" s="33" t="s">
        <v>15059</v>
      </c>
      <c r="K5354" s="33" t="s">
        <v>14072</v>
      </c>
      <c r="L5354" s="33" t="s">
        <v>34</v>
      </c>
      <c r="M5354" s="33" t="s">
        <v>34</v>
      </c>
      <c r="N5354" s="33" t="s">
        <v>34</v>
      </c>
      <c r="O5354" s="33" t="s">
        <v>34</v>
      </c>
      <c r="P5354" s="33">
        <v>3</v>
      </c>
      <c r="Q5354" s="33">
        <v>164</v>
      </c>
      <c r="R5354" s="33">
        <v>40</v>
      </c>
      <c r="S5354" s="33">
        <v>4.3</v>
      </c>
      <c r="T5354" s="35" t="s">
        <v>2291</v>
      </c>
      <c r="U5354">
        <v>2013</v>
      </c>
      <c r="V5354">
        <v>5</v>
      </c>
      <c r="W5354">
        <v>7</v>
      </c>
      <c r="X5354" t="str">
        <f>VLOOKUP(C5354,'country description'!$A$2:$B$16,2,0)</f>
        <v>United States of America</v>
      </c>
      <c r="Y5354" t="str">
        <f t="shared" si="159"/>
        <v>$40</v>
      </c>
      <c r="Z5354" s="36">
        <f>R5354*'Currency Exchange'!$C$2</f>
        <v>3356.12628</v>
      </c>
    </row>
    <row r="5355" ht="14.25" customHeight="1" spans="1:26">
      <c r="A5355" s="33">
        <v>17375214</v>
      </c>
      <c r="B5355" s="34" t="s">
        <v>15076</v>
      </c>
      <c r="C5355" s="33">
        <v>216</v>
      </c>
      <c r="D5355" s="34" t="s">
        <v>15016</v>
      </c>
      <c r="E5355" s="33" t="s">
        <v>15077</v>
      </c>
      <c r="F5355" s="33" t="s">
        <v>15033</v>
      </c>
      <c r="G5355" s="33" t="s">
        <v>15034</v>
      </c>
      <c r="H5355" s="33">
        <v>-83.727741</v>
      </c>
      <c r="I5355" s="33">
        <v>34.701594</v>
      </c>
      <c r="J5355" s="33" t="s">
        <v>14222</v>
      </c>
      <c r="K5355" s="33" t="s">
        <v>14072</v>
      </c>
      <c r="L5355" s="33" t="s">
        <v>34</v>
      </c>
      <c r="M5355" s="33" t="s">
        <v>34</v>
      </c>
      <c r="N5355" s="33" t="s">
        <v>34</v>
      </c>
      <c r="O5355" s="33" t="s">
        <v>34</v>
      </c>
      <c r="P5355" s="33">
        <v>3</v>
      </c>
      <c r="Q5355" s="33">
        <v>114</v>
      </c>
      <c r="R5355" s="33">
        <v>40</v>
      </c>
      <c r="S5355" s="33">
        <v>3.8</v>
      </c>
      <c r="T5355" s="35" t="s">
        <v>4830</v>
      </c>
      <c r="U5355">
        <v>2013</v>
      </c>
      <c r="V5355">
        <v>8</v>
      </c>
      <c r="W5355">
        <v>24</v>
      </c>
      <c r="X5355" t="str">
        <f>VLOOKUP(C5355,'country description'!$A$2:$B$16,2,0)</f>
        <v>United States of America</v>
      </c>
      <c r="Y5355" t="str">
        <f t="shared" si="159"/>
        <v>$40</v>
      </c>
      <c r="Z5355" s="36">
        <f>R5355*'Currency Exchange'!$C$2</f>
        <v>3356.12628</v>
      </c>
    </row>
    <row r="5356" ht="14.25" customHeight="1" spans="1:26">
      <c r="A5356" s="33">
        <v>17452342</v>
      </c>
      <c r="B5356" s="34" t="s">
        <v>15078</v>
      </c>
      <c r="C5356" s="33">
        <v>216</v>
      </c>
      <c r="D5356" s="34" t="s">
        <v>15079</v>
      </c>
      <c r="E5356" s="33" t="s">
        <v>15080</v>
      </c>
      <c r="F5356" s="33" t="s">
        <v>15081</v>
      </c>
      <c r="G5356" s="33" t="s">
        <v>15082</v>
      </c>
      <c r="H5356" s="33">
        <v>-96.7072</v>
      </c>
      <c r="I5356" s="33">
        <v>40.8143</v>
      </c>
      <c r="J5356" s="33" t="s">
        <v>6661</v>
      </c>
      <c r="K5356" s="33" t="s">
        <v>14072</v>
      </c>
      <c r="L5356" s="33" t="s">
        <v>34</v>
      </c>
      <c r="M5356" s="33" t="s">
        <v>34</v>
      </c>
      <c r="N5356" s="33" t="s">
        <v>34</v>
      </c>
      <c r="O5356" s="33" t="s">
        <v>34</v>
      </c>
      <c r="P5356" s="33">
        <v>2</v>
      </c>
      <c r="Q5356" s="33">
        <v>799</v>
      </c>
      <c r="R5356" s="33">
        <v>25</v>
      </c>
      <c r="S5356" s="33">
        <v>4.5</v>
      </c>
      <c r="T5356" s="35" t="s">
        <v>15083</v>
      </c>
      <c r="U5356">
        <v>2014</v>
      </c>
      <c r="V5356">
        <v>9</v>
      </c>
      <c r="W5356">
        <v>10</v>
      </c>
      <c r="X5356" t="str">
        <f>VLOOKUP(C5356,'country description'!$A$2:$B$16,2,0)</f>
        <v>United States of America</v>
      </c>
      <c r="Y5356" t="str">
        <f t="shared" si="159"/>
        <v>$25</v>
      </c>
      <c r="Z5356" s="36">
        <f>R5356*'Currency Exchange'!$C$2</f>
        <v>2097.578925</v>
      </c>
    </row>
    <row r="5357" ht="14.25" customHeight="1" spans="1:26">
      <c r="A5357" s="33">
        <v>17482142</v>
      </c>
      <c r="B5357" s="34" t="s">
        <v>15084</v>
      </c>
      <c r="C5357" s="33">
        <v>216</v>
      </c>
      <c r="D5357" s="34" t="s">
        <v>15085</v>
      </c>
      <c r="E5357" s="33" t="s">
        <v>15086</v>
      </c>
      <c r="F5357" s="33" t="s">
        <v>15085</v>
      </c>
      <c r="G5357" s="33" t="s">
        <v>15087</v>
      </c>
      <c r="H5357" s="33">
        <v>-85.7363</v>
      </c>
      <c r="I5357" s="33">
        <v>46.3718</v>
      </c>
      <c r="J5357" s="33" t="s">
        <v>14368</v>
      </c>
      <c r="K5357" s="33" t="s">
        <v>14072</v>
      </c>
      <c r="L5357" s="33" t="s">
        <v>34</v>
      </c>
      <c r="M5357" s="33" t="s">
        <v>34</v>
      </c>
      <c r="N5357" s="33" t="s">
        <v>34</v>
      </c>
      <c r="O5357" s="33" t="s">
        <v>34</v>
      </c>
      <c r="P5357" s="33">
        <v>1</v>
      </c>
      <c r="Q5357" s="33">
        <v>17</v>
      </c>
      <c r="R5357" s="33">
        <v>10</v>
      </c>
      <c r="S5357" s="33">
        <v>2.4</v>
      </c>
      <c r="T5357" s="35" t="s">
        <v>9857</v>
      </c>
      <c r="U5357">
        <v>2012</v>
      </c>
      <c r="V5357">
        <v>2</v>
      </c>
      <c r="W5357">
        <v>10</v>
      </c>
      <c r="X5357" t="str">
        <f>VLOOKUP(C5357,'country description'!$A$2:$B$16,2,0)</f>
        <v>United States of America</v>
      </c>
      <c r="Y5357" t="str">
        <f t="shared" si="159"/>
        <v>$10</v>
      </c>
      <c r="Z5357" s="36">
        <f>R5357*'Currency Exchange'!$C$2</f>
        <v>839.03157</v>
      </c>
    </row>
    <row r="5358" ht="14.25" customHeight="1" spans="1:26">
      <c r="A5358" s="33">
        <v>17500695</v>
      </c>
      <c r="B5358" s="34" t="s">
        <v>15088</v>
      </c>
      <c r="C5358" s="33">
        <v>216</v>
      </c>
      <c r="D5358" s="34" t="s">
        <v>15089</v>
      </c>
      <c r="E5358" s="33" t="s">
        <v>15090</v>
      </c>
      <c r="F5358" s="33" t="s">
        <v>15089</v>
      </c>
      <c r="G5358" s="33" t="s">
        <v>15091</v>
      </c>
      <c r="H5358" s="33">
        <v>-83.6276</v>
      </c>
      <c r="I5358" s="33">
        <v>32.8375</v>
      </c>
      <c r="J5358" s="33" t="s">
        <v>12931</v>
      </c>
      <c r="K5358" s="33" t="s">
        <v>14072</v>
      </c>
      <c r="L5358" s="33" t="s">
        <v>34</v>
      </c>
      <c r="M5358" s="33" t="s">
        <v>34</v>
      </c>
      <c r="N5358" s="33" t="s">
        <v>34</v>
      </c>
      <c r="O5358" s="33" t="s">
        <v>34</v>
      </c>
      <c r="P5358" s="33">
        <v>4</v>
      </c>
      <c r="Q5358" s="33">
        <v>195</v>
      </c>
      <c r="R5358" s="33">
        <v>70</v>
      </c>
      <c r="S5358" s="33">
        <v>4</v>
      </c>
      <c r="T5358" s="35" t="s">
        <v>983</v>
      </c>
      <c r="U5358">
        <v>2013</v>
      </c>
      <c r="V5358">
        <v>11</v>
      </c>
      <c r="W5358">
        <v>18</v>
      </c>
      <c r="X5358" t="str">
        <f>VLOOKUP(C5358,'country description'!$A$2:$B$16,2,0)</f>
        <v>United States of America</v>
      </c>
      <c r="Y5358" t="str">
        <f t="shared" si="159"/>
        <v>$70</v>
      </c>
      <c r="Z5358" s="36">
        <f>R5358*'Currency Exchange'!$C$2</f>
        <v>5873.22099</v>
      </c>
    </row>
    <row r="5359" ht="14.25" customHeight="1" spans="1:26">
      <c r="A5359" s="33">
        <v>17500759</v>
      </c>
      <c r="B5359" s="34" t="s">
        <v>15092</v>
      </c>
      <c r="C5359" s="33">
        <v>216</v>
      </c>
      <c r="D5359" s="34" t="s">
        <v>15089</v>
      </c>
      <c r="E5359" s="33" t="s">
        <v>15093</v>
      </c>
      <c r="F5359" s="33" t="s">
        <v>15089</v>
      </c>
      <c r="G5359" s="33" t="s">
        <v>15091</v>
      </c>
      <c r="H5359" s="33">
        <v>-83.657061</v>
      </c>
      <c r="I5359" s="33">
        <v>32.853896</v>
      </c>
      <c r="J5359" s="33" t="s">
        <v>14785</v>
      </c>
      <c r="K5359" s="33" t="s">
        <v>14072</v>
      </c>
      <c r="L5359" s="33" t="s">
        <v>34</v>
      </c>
      <c r="M5359" s="33" t="s">
        <v>34</v>
      </c>
      <c r="N5359" s="33" t="s">
        <v>34</v>
      </c>
      <c r="O5359" s="33" t="s">
        <v>34</v>
      </c>
      <c r="P5359" s="33">
        <v>1</v>
      </c>
      <c r="Q5359" s="33">
        <v>478</v>
      </c>
      <c r="R5359" s="33">
        <v>10</v>
      </c>
      <c r="S5359" s="33">
        <v>4.9</v>
      </c>
      <c r="T5359" s="35" t="s">
        <v>15094</v>
      </c>
      <c r="U5359">
        <v>2016</v>
      </c>
      <c r="V5359">
        <v>9</v>
      </c>
      <c r="W5359">
        <v>6</v>
      </c>
      <c r="X5359" t="str">
        <f>VLOOKUP(C5359,'country description'!$A$2:$B$16,2,0)</f>
        <v>United States of America</v>
      </c>
      <c r="Y5359" t="str">
        <f t="shared" si="159"/>
        <v>$10</v>
      </c>
      <c r="Z5359" s="36">
        <f>R5359*'Currency Exchange'!$C$2</f>
        <v>839.03157</v>
      </c>
    </row>
    <row r="5360" ht="14.25" customHeight="1" spans="1:26">
      <c r="A5360" s="33">
        <v>17500767</v>
      </c>
      <c r="B5360" s="34" t="s">
        <v>15095</v>
      </c>
      <c r="C5360" s="33">
        <v>216</v>
      </c>
      <c r="D5360" s="34" t="s">
        <v>15089</v>
      </c>
      <c r="E5360" s="33" t="s">
        <v>15096</v>
      </c>
      <c r="F5360" s="33" t="s">
        <v>15089</v>
      </c>
      <c r="G5360" s="33" t="s">
        <v>15091</v>
      </c>
      <c r="H5360" s="33">
        <v>-83.6737</v>
      </c>
      <c r="I5360" s="33">
        <v>32.8496</v>
      </c>
      <c r="J5360" s="33" t="s">
        <v>11378</v>
      </c>
      <c r="K5360" s="33" t="s">
        <v>14072</v>
      </c>
      <c r="L5360" s="33" t="s">
        <v>34</v>
      </c>
      <c r="M5360" s="33" t="s">
        <v>34</v>
      </c>
      <c r="N5360" s="33" t="s">
        <v>34</v>
      </c>
      <c r="O5360" s="33" t="s">
        <v>34</v>
      </c>
      <c r="P5360" s="33">
        <v>2</v>
      </c>
      <c r="Q5360" s="33">
        <v>467</v>
      </c>
      <c r="R5360" s="33">
        <v>25</v>
      </c>
      <c r="S5360" s="33">
        <v>4.6</v>
      </c>
      <c r="T5360" s="35" t="s">
        <v>11588</v>
      </c>
      <c r="U5360">
        <v>2014</v>
      </c>
      <c r="V5360">
        <v>7</v>
      </c>
      <c r="W5360">
        <v>15</v>
      </c>
      <c r="X5360" t="str">
        <f>VLOOKUP(C5360,'country description'!$A$2:$B$16,2,0)</f>
        <v>United States of America</v>
      </c>
      <c r="Y5360" t="str">
        <f t="shared" si="159"/>
        <v>$25</v>
      </c>
      <c r="Z5360" s="36">
        <f>R5360*'Currency Exchange'!$C$2</f>
        <v>2097.578925</v>
      </c>
    </row>
    <row r="5361" ht="14.25" customHeight="1" spans="1:26">
      <c r="A5361" s="33">
        <v>17500819</v>
      </c>
      <c r="B5361" s="34" t="s">
        <v>15097</v>
      </c>
      <c r="C5361" s="33">
        <v>216</v>
      </c>
      <c r="D5361" s="34" t="s">
        <v>15089</v>
      </c>
      <c r="E5361" s="33" t="s">
        <v>15098</v>
      </c>
      <c r="F5361" s="33" t="s">
        <v>15089</v>
      </c>
      <c r="G5361" s="33" t="s">
        <v>15091</v>
      </c>
      <c r="H5361" s="33">
        <v>-83.6766</v>
      </c>
      <c r="I5361" s="33">
        <v>32.8899</v>
      </c>
      <c r="J5361" s="33" t="s">
        <v>38</v>
      </c>
      <c r="K5361" s="33" t="s">
        <v>14072</v>
      </c>
      <c r="L5361" s="33" t="s">
        <v>34</v>
      </c>
      <c r="M5361" s="33" t="s">
        <v>34</v>
      </c>
      <c r="N5361" s="33" t="s">
        <v>34</v>
      </c>
      <c r="O5361" s="33" t="s">
        <v>34</v>
      </c>
      <c r="P5361" s="33">
        <v>2</v>
      </c>
      <c r="Q5361" s="33">
        <v>302</v>
      </c>
      <c r="R5361" s="33">
        <v>25</v>
      </c>
      <c r="S5361" s="33">
        <v>4.5</v>
      </c>
      <c r="T5361" s="35" t="s">
        <v>6167</v>
      </c>
      <c r="U5361">
        <v>2017</v>
      </c>
      <c r="V5361">
        <v>7</v>
      </c>
      <c r="W5361">
        <v>22</v>
      </c>
      <c r="X5361" t="str">
        <f>VLOOKUP(C5361,'country description'!$A$2:$B$16,2,0)</f>
        <v>United States of America</v>
      </c>
      <c r="Y5361" t="str">
        <f t="shared" si="159"/>
        <v>$25</v>
      </c>
      <c r="Z5361" s="36">
        <f>R5361*'Currency Exchange'!$C$2</f>
        <v>2097.578925</v>
      </c>
    </row>
    <row r="5362" ht="14.25" customHeight="1" spans="1:26">
      <c r="A5362" s="33">
        <v>17500847</v>
      </c>
      <c r="B5362" s="34" t="s">
        <v>15099</v>
      </c>
      <c r="C5362" s="33">
        <v>216</v>
      </c>
      <c r="D5362" s="34" t="s">
        <v>15089</v>
      </c>
      <c r="E5362" s="33" t="s">
        <v>15100</v>
      </c>
      <c r="F5362" s="33" t="s">
        <v>15089</v>
      </c>
      <c r="G5362" s="33" t="s">
        <v>15091</v>
      </c>
      <c r="H5362" s="33">
        <v>-83.787993</v>
      </c>
      <c r="I5362" s="33">
        <v>32.928495</v>
      </c>
      <c r="J5362" s="33" t="s">
        <v>15101</v>
      </c>
      <c r="K5362" s="33" t="s">
        <v>14072</v>
      </c>
      <c r="L5362" s="33" t="s">
        <v>34</v>
      </c>
      <c r="M5362" s="33" t="s">
        <v>34</v>
      </c>
      <c r="N5362" s="33" t="s">
        <v>34</v>
      </c>
      <c r="O5362" s="33" t="s">
        <v>34</v>
      </c>
      <c r="P5362" s="33">
        <v>4</v>
      </c>
      <c r="Q5362" s="33">
        <v>379</v>
      </c>
      <c r="R5362" s="33">
        <v>70</v>
      </c>
      <c r="S5362" s="33">
        <v>4.2</v>
      </c>
      <c r="T5362" s="35" t="s">
        <v>1131</v>
      </c>
      <c r="U5362">
        <v>2018</v>
      </c>
      <c r="V5362">
        <v>5</v>
      </c>
      <c r="W5362">
        <v>14</v>
      </c>
      <c r="X5362" t="str">
        <f>VLOOKUP(C5362,'country description'!$A$2:$B$16,2,0)</f>
        <v>United States of America</v>
      </c>
      <c r="Y5362" t="str">
        <f t="shared" si="159"/>
        <v>$70</v>
      </c>
      <c r="Z5362" s="36">
        <f>R5362*'Currency Exchange'!$C$2</f>
        <v>5873.22099</v>
      </c>
    </row>
    <row r="5363" ht="14.25" customHeight="1" spans="1:26">
      <c r="A5363" s="33">
        <v>17500872</v>
      </c>
      <c r="B5363" s="34" t="s">
        <v>15102</v>
      </c>
      <c r="C5363" s="33">
        <v>216</v>
      </c>
      <c r="D5363" s="34" t="s">
        <v>15089</v>
      </c>
      <c r="E5363" s="33" t="s">
        <v>15103</v>
      </c>
      <c r="F5363" s="33" t="s">
        <v>15089</v>
      </c>
      <c r="G5363" s="33" t="s">
        <v>15091</v>
      </c>
      <c r="H5363" s="33">
        <v>-83.6873</v>
      </c>
      <c r="I5363" s="33">
        <v>32.901</v>
      </c>
      <c r="J5363" s="33" t="s">
        <v>15104</v>
      </c>
      <c r="K5363" s="33" t="s">
        <v>14072</v>
      </c>
      <c r="L5363" s="33" t="s">
        <v>34</v>
      </c>
      <c r="M5363" s="33" t="s">
        <v>34</v>
      </c>
      <c r="N5363" s="33" t="s">
        <v>34</v>
      </c>
      <c r="O5363" s="33" t="s">
        <v>34</v>
      </c>
      <c r="P5363" s="33">
        <v>1</v>
      </c>
      <c r="Q5363" s="33">
        <v>223</v>
      </c>
      <c r="R5363" s="33">
        <v>10</v>
      </c>
      <c r="S5363" s="33">
        <v>4.2</v>
      </c>
      <c r="T5363" s="35" t="s">
        <v>4061</v>
      </c>
      <c r="U5363">
        <v>2012</v>
      </c>
      <c r="V5363">
        <v>5</v>
      </c>
      <c r="W5363">
        <v>20</v>
      </c>
      <c r="X5363" t="str">
        <f>VLOOKUP(C5363,'country description'!$A$2:$B$16,2,0)</f>
        <v>United States of America</v>
      </c>
      <c r="Y5363" t="str">
        <f t="shared" si="159"/>
        <v>$10</v>
      </c>
      <c r="Z5363" s="36">
        <f>R5363*'Currency Exchange'!$C$2</f>
        <v>839.03157</v>
      </c>
    </row>
    <row r="5364" ht="14.25" customHeight="1" spans="1:26">
      <c r="A5364" s="33">
        <v>17500911</v>
      </c>
      <c r="B5364" s="34" t="s">
        <v>15105</v>
      </c>
      <c r="C5364" s="33">
        <v>216</v>
      </c>
      <c r="D5364" s="34" t="s">
        <v>15089</v>
      </c>
      <c r="E5364" s="33" t="s">
        <v>15106</v>
      </c>
      <c r="F5364" s="33" t="s">
        <v>15089</v>
      </c>
      <c r="G5364" s="33" t="s">
        <v>15091</v>
      </c>
      <c r="H5364" s="33">
        <v>-83.6279</v>
      </c>
      <c r="I5364" s="33">
        <v>32.8361</v>
      </c>
      <c r="J5364" s="33" t="s">
        <v>15107</v>
      </c>
      <c r="K5364" s="33" t="s">
        <v>14072</v>
      </c>
      <c r="L5364" s="33" t="s">
        <v>34</v>
      </c>
      <c r="M5364" s="33" t="s">
        <v>34</v>
      </c>
      <c r="N5364" s="33" t="s">
        <v>34</v>
      </c>
      <c r="O5364" s="33" t="s">
        <v>34</v>
      </c>
      <c r="P5364" s="33">
        <v>2</v>
      </c>
      <c r="Q5364" s="33">
        <v>289</v>
      </c>
      <c r="R5364" s="33">
        <v>25</v>
      </c>
      <c r="S5364" s="33">
        <v>4.5</v>
      </c>
      <c r="T5364" s="35" t="s">
        <v>14583</v>
      </c>
      <c r="U5364">
        <v>2013</v>
      </c>
      <c r="V5364">
        <v>9</v>
      </c>
      <c r="W5364">
        <v>13</v>
      </c>
      <c r="X5364" t="str">
        <f>VLOOKUP(C5364,'country description'!$A$2:$B$16,2,0)</f>
        <v>United States of America</v>
      </c>
      <c r="Y5364" t="str">
        <f t="shared" si="159"/>
        <v>$25</v>
      </c>
      <c r="Z5364" s="36">
        <f>R5364*'Currency Exchange'!$C$2</f>
        <v>2097.578925</v>
      </c>
    </row>
    <row r="5365" ht="14.25" customHeight="1" spans="1:26">
      <c r="A5365" s="33">
        <v>17501143</v>
      </c>
      <c r="B5365" s="34" t="s">
        <v>15108</v>
      </c>
      <c r="C5365" s="33">
        <v>216</v>
      </c>
      <c r="D5365" s="34" t="s">
        <v>15089</v>
      </c>
      <c r="E5365" s="33" t="s">
        <v>15109</v>
      </c>
      <c r="F5365" s="33" t="s">
        <v>15110</v>
      </c>
      <c r="G5365" s="33" t="s">
        <v>15111</v>
      </c>
      <c r="H5365" s="33">
        <v>-83.64935</v>
      </c>
      <c r="I5365" s="33">
        <v>32.594666</v>
      </c>
      <c r="J5365" s="33" t="s">
        <v>9228</v>
      </c>
      <c r="K5365" s="33" t="s">
        <v>14072</v>
      </c>
      <c r="L5365" s="33" t="s">
        <v>34</v>
      </c>
      <c r="M5365" s="33" t="s">
        <v>34</v>
      </c>
      <c r="N5365" s="33" t="s">
        <v>34</v>
      </c>
      <c r="O5365" s="33" t="s">
        <v>34</v>
      </c>
      <c r="P5365" s="33">
        <v>1</v>
      </c>
      <c r="Q5365" s="33">
        <v>181</v>
      </c>
      <c r="R5365" s="33">
        <v>10</v>
      </c>
      <c r="S5365" s="33">
        <v>4.1</v>
      </c>
      <c r="T5365" s="35" t="s">
        <v>6239</v>
      </c>
      <c r="U5365">
        <v>2017</v>
      </c>
      <c r="V5365">
        <v>3</v>
      </c>
      <c r="W5365">
        <v>6</v>
      </c>
      <c r="X5365" t="str">
        <f>VLOOKUP(C5365,'country description'!$A$2:$B$16,2,0)</f>
        <v>United States of America</v>
      </c>
      <c r="Y5365" t="str">
        <f t="shared" si="159"/>
        <v>$10</v>
      </c>
      <c r="Z5365" s="36">
        <f>R5365*'Currency Exchange'!$C$2</f>
        <v>839.03157</v>
      </c>
    </row>
    <row r="5366" ht="14.25" customHeight="1" spans="1:26">
      <c r="A5366" s="33">
        <v>17501201</v>
      </c>
      <c r="B5366" s="34" t="s">
        <v>15112</v>
      </c>
      <c r="C5366" s="33">
        <v>216</v>
      </c>
      <c r="D5366" s="34" t="s">
        <v>15089</v>
      </c>
      <c r="E5366" s="33" t="s">
        <v>15113</v>
      </c>
      <c r="F5366" s="33" t="s">
        <v>15110</v>
      </c>
      <c r="G5366" s="33" t="s">
        <v>15111</v>
      </c>
      <c r="H5366" s="33">
        <v>-83.624</v>
      </c>
      <c r="I5366" s="33">
        <v>32.5786</v>
      </c>
      <c r="J5366" s="33" t="s">
        <v>50</v>
      </c>
      <c r="K5366" s="33" t="s">
        <v>14072</v>
      </c>
      <c r="L5366" s="33" t="s">
        <v>34</v>
      </c>
      <c r="M5366" s="33" t="s">
        <v>34</v>
      </c>
      <c r="N5366" s="33" t="s">
        <v>34</v>
      </c>
      <c r="O5366" s="33" t="s">
        <v>34</v>
      </c>
      <c r="P5366" s="33">
        <v>2</v>
      </c>
      <c r="Q5366" s="33">
        <v>104</v>
      </c>
      <c r="R5366" s="33">
        <v>25</v>
      </c>
      <c r="S5366" s="33">
        <v>3.7</v>
      </c>
      <c r="T5366" s="35" t="s">
        <v>15114</v>
      </c>
      <c r="U5366">
        <v>2018</v>
      </c>
      <c r="V5366">
        <v>8</v>
      </c>
      <c r="W5366">
        <v>4</v>
      </c>
      <c r="X5366" t="str">
        <f>VLOOKUP(C5366,'country description'!$A$2:$B$16,2,0)</f>
        <v>United States of America</v>
      </c>
      <c r="Y5366" t="str">
        <f t="shared" si="159"/>
        <v>$25</v>
      </c>
      <c r="Z5366" s="36">
        <f>R5366*'Currency Exchange'!$C$2</f>
        <v>2097.578925</v>
      </c>
    </row>
    <row r="5367" ht="14.25" customHeight="1" spans="1:26">
      <c r="A5367" s="33">
        <v>17501247</v>
      </c>
      <c r="B5367" s="34" t="s">
        <v>15115</v>
      </c>
      <c r="C5367" s="33">
        <v>216</v>
      </c>
      <c r="D5367" s="34" t="s">
        <v>15089</v>
      </c>
      <c r="E5367" s="33" t="s">
        <v>15116</v>
      </c>
      <c r="F5367" s="33" t="s">
        <v>15110</v>
      </c>
      <c r="G5367" s="33" t="s">
        <v>15111</v>
      </c>
      <c r="H5367" s="33">
        <v>-83.6665</v>
      </c>
      <c r="I5367" s="33">
        <v>32.6184</v>
      </c>
      <c r="J5367" s="33" t="s">
        <v>14851</v>
      </c>
      <c r="K5367" s="33" t="s">
        <v>14072</v>
      </c>
      <c r="L5367" s="33" t="s">
        <v>34</v>
      </c>
      <c r="M5367" s="33" t="s">
        <v>34</v>
      </c>
      <c r="N5367" s="33" t="s">
        <v>34</v>
      </c>
      <c r="O5367" s="33" t="s">
        <v>34</v>
      </c>
      <c r="P5367" s="33">
        <v>1</v>
      </c>
      <c r="Q5367" s="33">
        <v>153</v>
      </c>
      <c r="R5367" s="33">
        <v>10</v>
      </c>
      <c r="S5367" s="33">
        <v>3.7</v>
      </c>
      <c r="T5367" s="35" t="s">
        <v>15117</v>
      </c>
      <c r="U5367">
        <v>2013</v>
      </c>
      <c r="V5367">
        <v>1</v>
      </c>
      <c r="W5367">
        <v>17</v>
      </c>
      <c r="X5367" t="str">
        <f>VLOOKUP(C5367,'country description'!$A$2:$B$16,2,0)</f>
        <v>United States of America</v>
      </c>
      <c r="Y5367" t="str">
        <f t="shared" si="159"/>
        <v>$10</v>
      </c>
      <c r="Z5367" s="36">
        <f>R5367*'Currency Exchange'!$C$2</f>
        <v>839.03157</v>
      </c>
    </row>
    <row r="5368" ht="14.25" customHeight="1" spans="1:26">
      <c r="A5368" s="33">
        <v>17501268</v>
      </c>
      <c r="B5368" s="34" t="s">
        <v>15118</v>
      </c>
      <c r="C5368" s="33">
        <v>216</v>
      </c>
      <c r="D5368" s="34" t="s">
        <v>15089</v>
      </c>
      <c r="E5368" s="33" t="s">
        <v>15119</v>
      </c>
      <c r="F5368" s="33" t="s">
        <v>15110</v>
      </c>
      <c r="G5368" s="33" t="s">
        <v>15111</v>
      </c>
      <c r="H5368" s="33">
        <v>-83.7184</v>
      </c>
      <c r="I5368" s="33">
        <v>32.6147</v>
      </c>
      <c r="J5368" s="33" t="s">
        <v>14532</v>
      </c>
      <c r="K5368" s="33" t="s">
        <v>14072</v>
      </c>
      <c r="L5368" s="33" t="s">
        <v>34</v>
      </c>
      <c r="M5368" s="33" t="s">
        <v>34</v>
      </c>
      <c r="N5368" s="33" t="s">
        <v>34</v>
      </c>
      <c r="O5368" s="33" t="s">
        <v>34</v>
      </c>
      <c r="P5368" s="33">
        <v>3</v>
      </c>
      <c r="Q5368" s="33">
        <v>314</v>
      </c>
      <c r="R5368" s="33">
        <v>40</v>
      </c>
      <c r="S5368" s="33">
        <v>4.1</v>
      </c>
      <c r="T5368" s="35" t="s">
        <v>15120</v>
      </c>
      <c r="U5368">
        <v>2016</v>
      </c>
      <c r="V5368">
        <v>8</v>
      </c>
      <c r="W5368">
        <v>13</v>
      </c>
      <c r="X5368" t="str">
        <f>VLOOKUP(C5368,'country description'!$A$2:$B$16,2,0)</f>
        <v>United States of America</v>
      </c>
      <c r="Y5368" t="str">
        <f t="shared" si="159"/>
        <v>$40</v>
      </c>
      <c r="Z5368" s="36">
        <f>R5368*'Currency Exchange'!$C$2</f>
        <v>3356.12628</v>
      </c>
    </row>
    <row r="5369" ht="14.25" customHeight="1" spans="1:26">
      <c r="A5369" s="33">
        <v>17501279</v>
      </c>
      <c r="B5369" s="34" t="s">
        <v>15121</v>
      </c>
      <c r="C5369" s="33">
        <v>216</v>
      </c>
      <c r="D5369" s="34" t="s">
        <v>15089</v>
      </c>
      <c r="E5369" s="33" t="s">
        <v>15122</v>
      </c>
      <c r="F5369" s="33" t="s">
        <v>15089</v>
      </c>
      <c r="G5369" s="33" t="s">
        <v>15091</v>
      </c>
      <c r="H5369" s="33">
        <v>-83.713978</v>
      </c>
      <c r="I5369" s="33">
        <v>32.929278</v>
      </c>
      <c r="J5369" s="33" t="s">
        <v>15123</v>
      </c>
      <c r="K5369" s="33" t="s">
        <v>14072</v>
      </c>
      <c r="L5369" s="33" t="s">
        <v>34</v>
      </c>
      <c r="M5369" s="33" t="s">
        <v>34</v>
      </c>
      <c r="N5369" s="33" t="s">
        <v>34</v>
      </c>
      <c r="O5369" s="33" t="s">
        <v>34</v>
      </c>
      <c r="P5369" s="33">
        <v>3</v>
      </c>
      <c r="Q5369" s="33">
        <v>293</v>
      </c>
      <c r="R5369" s="33">
        <v>40</v>
      </c>
      <c r="S5369" s="33">
        <v>4.1</v>
      </c>
      <c r="T5369" s="35" t="s">
        <v>8949</v>
      </c>
      <c r="U5369">
        <v>2011</v>
      </c>
      <c r="V5369">
        <v>11</v>
      </c>
      <c r="W5369">
        <v>15</v>
      </c>
      <c r="X5369" t="str">
        <f>VLOOKUP(C5369,'country description'!$A$2:$B$16,2,0)</f>
        <v>United States of America</v>
      </c>
      <c r="Y5369" t="str">
        <f t="shared" si="159"/>
        <v>$40</v>
      </c>
      <c r="Z5369" s="36">
        <f>R5369*'Currency Exchange'!$C$2</f>
        <v>3356.12628</v>
      </c>
    </row>
    <row r="5370" ht="14.25" customHeight="1" spans="1:26">
      <c r="A5370" s="33">
        <v>17501281</v>
      </c>
      <c r="B5370" s="34" t="s">
        <v>15124</v>
      </c>
      <c r="C5370" s="33">
        <v>216</v>
      </c>
      <c r="D5370" s="34" t="s">
        <v>15089</v>
      </c>
      <c r="E5370" s="33" t="s">
        <v>15125</v>
      </c>
      <c r="F5370" s="33" t="s">
        <v>15110</v>
      </c>
      <c r="G5370" s="33" t="s">
        <v>15111</v>
      </c>
      <c r="H5370" s="33">
        <v>-83.691044</v>
      </c>
      <c r="I5370" s="33">
        <v>32.552684</v>
      </c>
      <c r="J5370" s="33" t="s">
        <v>15126</v>
      </c>
      <c r="K5370" s="33" t="s">
        <v>14072</v>
      </c>
      <c r="L5370" s="33" t="s">
        <v>34</v>
      </c>
      <c r="M5370" s="33" t="s">
        <v>34</v>
      </c>
      <c r="N5370" s="33" t="s">
        <v>34</v>
      </c>
      <c r="O5370" s="33" t="s">
        <v>34</v>
      </c>
      <c r="P5370" s="33">
        <v>2</v>
      </c>
      <c r="Q5370" s="33">
        <v>323</v>
      </c>
      <c r="R5370" s="33">
        <v>25</v>
      </c>
      <c r="S5370" s="33">
        <v>3.8</v>
      </c>
      <c r="T5370" s="35" t="s">
        <v>4045</v>
      </c>
      <c r="U5370">
        <v>2017</v>
      </c>
      <c r="V5370">
        <v>1</v>
      </c>
      <c r="W5370">
        <v>28</v>
      </c>
      <c r="X5370" t="str">
        <f>VLOOKUP(C5370,'country description'!$A$2:$B$16,2,0)</f>
        <v>United States of America</v>
      </c>
      <c r="Y5370" t="str">
        <f t="shared" si="159"/>
        <v>$25</v>
      </c>
      <c r="Z5370" s="36">
        <f>R5370*'Currency Exchange'!$C$2</f>
        <v>2097.578925</v>
      </c>
    </row>
    <row r="5371" ht="14.25" customHeight="1" spans="1:26">
      <c r="A5371" s="33">
        <v>17501291</v>
      </c>
      <c r="B5371" s="34" t="s">
        <v>15127</v>
      </c>
      <c r="C5371" s="33">
        <v>216</v>
      </c>
      <c r="D5371" s="34" t="s">
        <v>15089</v>
      </c>
      <c r="E5371" s="33" t="s">
        <v>15128</v>
      </c>
      <c r="F5371" s="33" t="s">
        <v>15129</v>
      </c>
      <c r="G5371" s="33" t="s">
        <v>15130</v>
      </c>
      <c r="H5371" s="33">
        <v>-83.594494</v>
      </c>
      <c r="I5371" s="33">
        <v>32.567741</v>
      </c>
      <c r="J5371" s="33" t="s">
        <v>15131</v>
      </c>
      <c r="K5371" s="33" t="s">
        <v>14072</v>
      </c>
      <c r="L5371" s="33" t="s">
        <v>34</v>
      </c>
      <c r="M5371" s="33" t="s">
        <v>34</v>
      </c>
      <c r="N5371" s="33" t="s">
        <v>34</v>
      </c>
      <c r="O5371" s="33" t="s">
        <v>34</v>
      </c>
      <c r="P5371" s="33">
        <v>2</v>
      </c>
      <c r="Q5371" s="33">
        <v>146</v>
      </c>
      <c r="R5371" s="33">
        <v>25</v>
      </c>
      <c r="S5371" s="33">
        <v>3.9</v>
      </c>
      <c r="T5371" s="35" t="s">
        <v>5719</v>
      </c>
      <c r="U5371">
        <v>2010</v>
      </c>
      <c r="V5371">
        <v>4</v>
      </c>
      <c r="W5371">
        <v>27</v>
      </c>
      <c r="X5371" t="str">
        <f>VLOOKUP(C5371,'country description'!$A$2:$B$16,2,0)</f>
        <v>United States of America</v>
      </c>
      <c r="Y5371" t="str">
        <f t="shared" si="159"/>
        <v>$25</v>
      </c>
      <c r="Z5371" s="36">
        <f>R5371*'Currency Exchange'!$C$2</f>
        <v>2097.578925</v>
      </c>
    </row>
    <row r="5372" ht="14.25" customHeight="1" spans="1:26">
      <c r="A5372" s="33">
        <v>17501292</v>
      </c>
      <c r="B5372" s="34" t="s">
        <v>15132</v>
      </c>
      <c r="C5372" s="33">
        <v>216</v>
      </c>
      <c r="D5372" s="34" t="s">
        <v>15089</v>
      </c>
      <c r="E5372" s="33" t="s">
        <v>15133</v>
      </c>
      <c r="F5372" s="33" t="s">
        <v>15110</v>
      </c>
      <c r="G5372" s="33" t="s">
        <v>15111</v>
      </c>
      <c r="H5372" s="33">
        <v>-83.636618</v>
      </c>
      <c r="I5372" s="33">
        <v>32.6176839</v>
      </c>
      <c r="J5372" s="33" t="s">
        <v>15134</v>
      </c>
      <c r="K5372" s="33" t="s">
        <v>14072</v>
      </c>
      <c r="L5372" s="33" t="s">
        <v>34</v>
      </c>
      <c r="M5372" s="33" t="s">
        <v>34</v>
      </c>
      <c r="N5372" s="33" t="s">
        <v>34</v>
      </c>
      <c r="O5372" s="33" t="s">
        <v>34</v>
      </c>
      <c r="P5372" s="33">
        <v>2</v>
      </c>
      <c r="Q5372" s="33">
        <v>316</v>
      </c>
      <c r="R5372" s="33">
        <v>25</v>
      </c>
      <c r="S5372" s="33">
        <v>4</v>
      </c>
      <c r="T5372" s="35" t="s">
        <v>372</v>
      </c>
      <c r="U5372">
        <v>2013</v>
      </c>
      <c r="V5372">
        <v>1</v>
      </c>
      <c r="W5372">
        <v>6</v>
      </c>
      <c r="X5372" t="str">
        <f>VLOOKUP(C5372,'country description'!$A$2:$B$16,2,0)</f>
        <v>United States of America</v>
      </c>
      <c r="Y5372" t="str">
        <f t="shared" si="159"/>
        <v>$25</v>
      </c>
      <c r="Z5372" s="36">
        <f>R5372*'Currency Exchange'!$C$2</f>
        <v>2097.578925</v>
      </c>
    </row>
    <row r="5373" ht="14.25" customHeight="1" spans="1:26">
      <c r="A5373" s="33">
        <v>17501298</v>
      </c>
      <c r="B5373" s="34" t="s">
        <v>15135</v>
      </c>
      <c r="C5373" s="33">
        <v>216</v>
      </c>
      <c r="D5373" s="34" t="s">
        <v>15089</v>
      </c>
      <c r="E5373" s="33" t="s">
        <v>15136</v>
      </c>
      <c r="F5373" s="33" t="s">
        <v>15089</v>
      </c>
      <c r="G5373" s="33" t="s">
        <v>15091</v>
      </c>
      <c r="H5373" s="33">
        <v>-83.628703</v>
      </c>
      <c r="I5373" s="33">
        <v>32.83654</v>
      </c>
      <c r="J5373" s="33" t="s">
        <v>15137</v>
      </c>
      <c r="K5373" s="33" t="s">
        <v>14072</v>
      </c>
      <c r="L5373" s="33" t="s">
        <v>34</v>
      </c>
      <c r="M5373" s="33" t="s">
        <v>34</v>
      </c>
      <c r="N5373" s="33" t="s">
        <v>34</v>
      </c>
      <c r="O5373" s="33" t="s">
        <v>34</v>
      </c>
      <c r="P5373" s="33">
        <v>1</v>
      </c>
      <c r="Q5373" s="33">
        <v>244</v>
      </c>
      <c r="R5373" s="33">
        <v>10</v>
      </c>
      <c r="S5373" s="33">
        <v>4.3</v>
      </c>
      <c r="T5373" s="35" t="s">
        <v>543</v>
      </c>
      <c r="U5373">
        <v>2013</v>
      </c>
      <c r="V5373">
        <v>8</v>
      </c>
      <c r="W5373">
        <v>20</v>
      </c>
      <c r="X5373" t="str">
        <f>VLOOKUP(C5373,'country description'!$A$2:$B$16,2,0)</f>
        <v>United States of America</v>
      </c>
      <c r="Y5373" t="str">
        <f t="shared" si="159"/>
        <v>$10</v>
      </c>
      <c r="Z5373" s="36">
        <f>R5373*'Currency Exchange'!$C$2</f>
        <v>839.03157</v>
      </c>
    </row>
    <row r="5374" ht="14.25" customHeight="1" spans="1:26">
      <c r="A5374" s="33">
        <v>17501301</v>
      </c>
      <c r="B5374" s="34" t="s">
        <v>15138</v>
      </c>
      <c r="C5374" s="33">
        <v>216</v>
      </c>
      <c r="D5374" s="34" t="s">
        <v>15089</v>
      </c>
      <c r="E5374" s="33" t="s">
        <v>15139</v>
      </c>
      <c r="F5374" s="33" t="s">
        <v>15110</v>
      </c>
      <c r="G5374" s="33" t="s">
        <v>15111</v>
      </c>
      <c r="H5374" s="33">
        <v>-83.665557</v>
      </c>
      <c r="I5374" s="33">
        <v>32.593264</v>
      </c>
      <c r="J5374" s="33" t="s">
        <v>14851</v>
      </c>
      <c r="K5374" s="33" t="s">
        <v>14072</v>
      </c>
      <c r="L5374" s="33" t="s">
        <v>34</v>
      </c>
      <c r="M5374" s="33" t="s">
        <v>34</v>
      </c>
      <c r="N5374" s="33" t="s">
        <v>34</v>
      </c>
      <c r="O5374" s="33" t="s">
        <v>34</v>
      </c>
      <c r="P5374" s="33">
        <v>1</v>
      </c>
      <c r="Q5374" s="33">
        <v>232</v>
      </c>
      <c r="R5374" s="33">
        <v>10</v>
      </c>
      <c r="S5374" s="33">
        <v>4</v>
      </c>
      <c r="T5374" s="35" t="s">
        <v>312</v>
      </c>
      <c r="U5374">
        <v>2018</v>
      </c>
      <c r="V5374">
        <v>12</v>
      </c>
      <c r="W5374">
        <v>19</v>
      </c>
      <c r="X5374" t="str">
        <f>VLOOKUP(C5374,'country description'!$A$2:$B$16,2,0)</f>
        <v>United States of America</v>
      </c>
      <c r="Y5374" t="str">
        <f t="shared" si="159"/>
        <v>$10</v>
      </c>
      <c r="Z5374" s="36">
        <f>R5374*'Currency Exchange'!$C$2</f>
        <v>839.03157</v>
      </c>
    </row>
    <row r="5375" ht="14.25" customHeight="1" spans="1:26">
      <c r="A5375" s="33">
        <v>17501308</v>
      </c>
      <c r="B5375" s="34" t="s">
        <v>15140</v>
      </c>
      <c r="C5375" s="33">
        <v>216</v>
      </c>
      <c r="D5375" s="34" t="s">
        <v>15089</v>
      </c>
      <c r="E5375" s="33" t="s">
        <v>15141</v>
      </c>
      <c r="F5375" s="33" t="s">
        <v>15110</v>
      </c>
      <c r="G5375" s="33" t="s">
        <v>15111</v>
      </c>
      <c r="H5375" s="33">
        <v>-83.600201</v>
      </c>
      <c r="I5375" s="33">
        <v>32.619321</v>
      </c>
      <c r="J5375" s="33" t="s">
        <v>14658</v>
      </c>
      <c r="K5375" s="33" t="s">
        <v>14072</v>
      </c>
      <c r="L5375" s="33" t="s">
        <v>34</v>
      </c>
      <c r="M5375" s="33" t="s">
        <v>34</v>
      </c>
      <c r="N5375" s="33" t="s">
        <v>34</v>
      </c>
      <c r="O5375" s="33" t="s">
        <v>34</v>
      </c>
      <c r="P5375" s="33">
        <v>2</v>
      </c>
      <c r="Q5375" s="33">
        <v>288</v>
      </c>
      <c r="R5375" s="33">
        <v>25</v>
      </c>
      <c r="S5375" s="33">
        <v>4.2</v>
      </c>
      <c r="T5375" s="35" t="s">
        <v>3091</v>
      </c>
      <c r="U5375">
        <v>2011</v>
      </c>
      <c r="V5375">
        <v>5</v>
      </c>
      <c r="W5375">
        <v>6</v>
      </c>
      <c r="X5375" t="str">
        <f>VLOOKUP(C5375,'country description'!$A$2:$B$16,2,0)</f>
        <v>United States of America</v>
      </c>
      <c r="Y5375" t="str">
        <f t="shared" si="159"/>
        <v>$25</v>
      </c>
      <c r="Z5375" s="36">
        <f>R5375*'Currency Exchange'!$C$2</f>
        <v>2097.578925</v>
      </c>
    </row>
    <row r="5376" ht="14.25" customHeight="1" spans="1:26">
      <c r="A5376" s="33">
        <v>17501315</v>
      </c>
      <c r="B5376" s="34" t="s">
        <v>15142</v>
      </c>
      <c r="C5376" s="33">
        <v>216</v>
      </c>
      <c r="D5376" s="34" t="s">
        <v>15089</v>
      </c>
      <c r="E5376" s="33" t="s">
        <v>15143</v>
      </c>
      <c r="F5376" s="33" t="s">
        <v>15110</v>
      </c>
      <c r="G5376" s="33" t="s">
        <v>15111</v>
      </c>
      <c r="H5376" s="33">
        <v>-83.662421</v>
      </c>
      <c r="I5376" s="33">
        <v>32.556873</v>
      </c>
      <c r="J5376" s="33" t="s">
        <v>15144</v>
      </c>
      <c r="K5376" s="33" t="s">
        <v>14072</v>
      </c>
      <c r="L5376" s="33" t="s">
        <v>34</v>
      </c>
      <c r="M5376" s="33" t="s">
        <v>34</v>
      </c>
      <c r="N5376" s="33" t="s">
        <v>34</v>
      </c>
      <c r="O5376" s="33" t="s">
        <v>34</v>
      </c>
      <c r="P5376" s="33">
        <v>2</v>
      </c>
      <c r="Q5376" s="33">
        <v>243</v>
      </c>
      <c r="R5376" s="33">
        <v>25</v>
      </c>
      <c r="S5376" s="33">
        <v>3.7</v>
      </c>
      <c r="T5376" s="35" t="s">
        <v>15145</v>
      </c>
      <c r="U5376">
        <v>2017</v>
      </c>
      <c r="V5376">
        <v>11</v>
      </c>
      <c r="W5376">
        <v>24</v>
      </c>
      <c r="X5376" t="str">
        <f>VLOOKUP(C5376,'country description'!$A$2:$B$16,2,0)</f>
        <v>United States of America</v>
      </c>
      <c r="Y5376" t="str">
        <f t="shared" si="159"/>
        <v>$25</v>
      </c>
      <c r="Z5376" s="36">
        <f>R5376*'Currency Exchange'!$C$2</f>
        <v>2097.578925</v>
      </c>
    </row>
    <row r="5377" ht="14.25" customHeight="1" spans="1:26">
      <c r="A5377" s="33">
        <v>17501439</v>
      </c>
      <c r="B5377" s="34" t="s">
        <v>15146</v>
      </c>
      <c r="C5377" s="33">
        <v>216</v>
      </c>
      <c r="D5377" s="34" t="s">
        <v>15089</v>
      </c>
      <c r="E5377" s="33" t="s">
        <v>15106</v>
      </c>
      <c r="F5377" s="33" t="s">
        <v>15089</v>
      </c>
      <c r="G5377" s="33" t="s">
        <v>15091</v>
      </c>
      <c r="H5377" s="33">
        <v>-83.627979</v>
      </c>
      <c r="I5377" s="33">
        <v>32.83641</v>
      </c>
      <c r="J5377" s="38" t="s">
        <v>90</v>
      </c>
      <c r="K5377" s="33" t="s">
        <v>14072</v>
      </c>
      <c r="L5377" s="33" t="s">
        <v>34</v>
      </c>
      <c r="M5377" s="33" t="s">
        <v>34</v>
      </c>
      <c r="N5377" s="33" t="s">
        <v>34</v>
      </c>
      <c r="O5377" s="33" t="s">
        <v>34</v>
      </c>
      <c r="P5377" s="33">
        <v>3</v>
      </c>
      <c r="Q5377" s="33">
        <v>102</v>
      </c>
      <c r="R5377" s="33">
        <v>40</v>
      </c>
      <c r="S5377" s="33">
        <v>3.8</v>
      </c>
      <c r="T5377" s="35" t="s">
        <v>15147</v>
      </c>
      <c r="U5377">
        <v>2014</v>
      </c>
      <c r="V5377">
        <v>1</v>
      </c>
      <c r="W5377">
        <v>28</v>
      </c>
      <c r="X5377" t="str">
        <f>VLOOKUP(C5377,'country description'!$A$2:$B$16,2,0)</f>
        <v>United States of America</v>
      </c>
      <c r="Y5377" t="str">
        <f t="shared" si="159"/>
        <v>$40</v>
      </c>
      <c r="Z5377" s="36">
        <f>R5377*'Currency Exchange'!$C$2</f>
        <v>3356.12628</v>
      </c>
    </row>
    <row r="5378" ht="14.25" customHeight="1" spans="1:26">
      <c r="A5378" s="33">
        <v>17534788</v>
      </c>
      <c r="B5378" s="34" t="s">
        <v>15148</v>
      </c>
      <c r="C5378" s="33">
        <v>216</v>
      </c>
      <c r="D5378" s="34" t="s">
        <v>15149</v>
      </c>
      <c r="E5378" s="33" t="s">
        <v>15150</v>
      </c>
      <c r="F5378" s="33" t="s">
        <v>15149</v>
      </c>
      <c r="G5378" s="33" t="s">
        <v>15151</v>
      </c>
      <c r="H5378" s="33">
        <v>-106.057666</v>
      </c>
      <c r="I5378" s="33">
        <v>36.313638</v>
      </c>
      <c r="J5378" s="33" t="s">
        <v>15152</v>
      </c>
      <c r="K5378" s="33" t="s">
        <v>14072</v>
      </c>
      <c r="L5378" s="33" t="s">
        <v>34</v>
      </c>
      <c r="M5378" s="33" t="s">
        <v>34</v>
      </c>
      <c r="N5378" s="33" t="s">
        <v>34</v>
      </c>
      <c r="O5378" s="33" t="s">
        <v>34</v>
      </c>
      <c r="P5378" s="33">
        <v>3</v>
      </c>
      <c r="Q5378" s="33">
        <v>30</v>
      </c>
      <c r="R5378" s="33">
        <v>40</v>
      </c>
      <c r="S5378" s="33">
        <v>3.6</v>
      </c>
      <c r="T5378" s="35" t="s">
        <v>15153</v>
      </c>
      <c r="U5378">
        <v>2010</v>
      </c>
      <c r="V5378">
        <v>5</v>
      </c>
      <c r="W5378">
        <v>26</v>
      </c>
      <c r="X5378" t="str">
        <f>VLOOKUP(C5378,'country description'!$A$2:$B$16,2,0)</f>
        <v>United States of America</v>
      </c>
      <c r="Y5378" t="str">
        <f t="shared" ref="Y5378:Y5441" si="160">TRIM(MID(K5378,FIND("(",K5378)+1,FIND(")",K5378)-FIND("(",K5378)-1))&amp;R5378</f>
        <v>$40</v>
      </c>
      <c r="Z5378" s="36">
        <f>R5378*'Currency Exchange'!$C$2</f>
        <v>3356.12628</v>
      </c>
    </row>
    <row r="5379" ht="14.25" customHeight="1" spans="1:26">
      <c r="A5379" s="33">
        <v>17536645</v>
      </c>
      <c r="B5379" s="34" t="s">
        <v>15154</v>
      </c>
      <c r="C5379" s="33">
        <v>216</v>
      </c>
      <c r="D5379" s="34" t="s">
        <v>15155</v>
      </c>
      <c r="E5379" s="33" t="s">
        <v>15156</v>
      </c>
      <c r="F5379" s="33" t="s">
        <v>15155</v>
      </c>
      <c r="G5379" s="33" t="s">
        <v>15157</v>
      </c>
      <c r="H5379" s="33">
        <v>-119.252694</v>
      </c>
      <c r="I5379" s="33">
        <v>39.607515</v>
      </c>
      <c r="J5379" s="33" t="s">
        <v>9228</v>
      </c>
      <c r="K5379" s="33" t="s">
        <v>14072</v>
      </c>
      <c r="L5379" s="33" t="s">
        <v>34</v>
      </c>
      <c r="M5379" s="33" t="s">
        <v>34</v>
      </c>
      <c r="N5379" s="33" t="s">
        <v>34</v>
      </c>
      <c r="O5379" s="33" t="s">
        <v>34</v>
      </c>
      <c r="P5379" s="33">
        <v>1</v>
      </c>
      <c r="Q5379" s="33">
        <v>83</v>
      </c>
      <c r="R5379" s="33">
        <v>10</v>
      </c>
      <c r="S5379" s="33">
        <v>3.7</v>
      </c>
      <c r="T5379" s="35" t="s">
        <v>5204</v>
      </c>
      <c r="U5379">
        <v>2015</v>
      </c>
      <c r="V5379">
        <v>3</v>
      </c>
      <c r="W5379">
        <v>5</v>
      </c>
      <c r="X5379" t="str">
        <f>VLOOKUP(C5379,'country description'!$A$2:$B$16,2,0)</f>
        <v>United States of America</v>
      </c>
      <c r="Y5379" t="str">
        <f t="shared" si="160"/>
        <v>$10</v>
      </c>
      <c r="Z5379" s="36">
        <f>R5379*'Currency Exchange'!$C$2</f>
        <v>839.03157</v>
      </c>
    </row>
    <row r="5380" ht="14.25" customHeight="1" spans="1:26">
      <c r="A5380" s="33">
        <v>17557488</v>
      </c>
      <c r="B5380" s="34" t="s">
        <v>15158</v>
      </c>
      <c r="C5380" s="33">
        <v>216</v>
      </c>
      <c r="D5380" s="34" t="s">
        <v>15159</v>
      </c>
      <c r="E5380" s="33" t="s">
        <v>15160</v>
      </c>
      <c r="F5380" s="33" t="s">
        <v>15159</v>
      </c>
      <c r="G5380" s="33" t="s">
        <v>15161</v>
      </c>
      <c r="H5380" s="33">
        <v>-120.3458</v>
      </c>
      <c r="I5380" s="33">
        <v>42.1885</v>
      </c>
      <c r="J5380" s="33" t="s">
        <v>15162</v>
      </c>
      <c r="K5380" s="33" t="s">
        <v>14072</v>
      </c>
      <c r="L5380" s="33" t="s">
        <v>34</v>
      </c>
      <c r="M5380" s="33" t="s">
        <v>34</v>
      </c>
      <c r="N5380" s="33" t="s">
        <v>34</v>
      </c>
      <c r="O5380" s="33" t="s">
        <v>34</v>
      </c>
      <c r="P5380" s="33">
        <v>1</v>
      </c>
      <c r="Q5380" s="33">
        <v>41</v>
      </c>
      <c r="R5380" s="33">
        <v>10</v>
      </c>
      <c r="S5380" s="33">
        <v>3.6</v>
      </c>
      <c r="T5380" s="35" t="s">
        <v>15163</v>
      </c>
      <c r="U5380">
        <v>2016</v>
      </c>
      <c r="V5380">
        <v>4</v>
      </c>
      <c r="W5380">
        <v>23</v>
      </c>
      <c r="X5380" t="str">
        <f>VLOOKUP(C5380,'country description'!$A$2:$B$16,2,0)</f>
        <v>United States of America</v>
      </c>
      <c r="Y5380" t="str">
        <f t="shared" si="160"/>
        <v>$10</v>
      </c>
      <c r="Z5380" s="36">
        <f>R5380*'Currency Exchange'!$C$2</f>
        <v>839.03157</v>
      </c>
    </row>
    <row r="5381" ht="14.25" customHeight="1" spans="1:26">
      <c r="A5381" s="33">
        <v>17558684</v>
      </c>
      <c r="B5381" s="34" t="s">
        <v>15164</v>
      </c>
      <c r="C5381" s="33">
        <v>216</v>
      </c>
      <c r="D5381" s="34" t="s">
        <v>15165</v>
      </c>
      <c r="E5381" s="33" t="s">
        <v>15166</v>
      </c>
      <c r="F5381" s="33" t="s">
        <v>15165</v>
      </c>
      <c r="G5381" s="33" t="s">
        <v>15167</v>
      </c>
      <c r="H5381" s="33">
        <v>-123.368151</v>
      </c>
      <c r="I5381" s="33">
        <v>46.126967</v>
      </c>
      <c r="J5381" s="33" t="s">
        <v>15168</v>
      </c>
      <c r="K5381" s="33" t="s">
        <v>14072</v>
      </c>
      <c r="L5381" s="33" t="s">
        <v>34</v>
      </c>
      <c r="M5381" s="33" t="s">
        <v>34</v>
      </c>
      <c r="N5381" s="33" t="s">
        <v>34</v>
      </c>
      <c r="O5381" s="33" t="s">
        <v>34</v>
      </c>
      <c r="P5381" s="33">
        <v>1</v>
      </c>
      <c r="Q5381" s="33">
        <v>96</v>
      </c>
      <c r="R5381" s="33">
        <v>10</v>
      </c>
      <c r="S5381" s="33">
        <v>4.3</v>
      </c>
      <c r="T5381" s="35" t="s">
        <v>15169</v>
      </c>
      <c r="U5381">
        <v>2017</v>
      </c>
      <c r="V5381">
        <v>11</v>
      </c>
      <c r="W5381">
        <v>6</v>
      </c>
      <c r="X5381" t="str">
        <f>VLOOKUP(C5381,'country description'!$A$2:$B$16,2,0)</f>
        <v>United States of America</v>
      </c>
      <c r="Y5381" t="str">
        <f t="shared" si="160"/>
        <v>$10</v>
      </c>
      <c r="Z5381" s="36">
        <f>R5381*'Currency Exchange'!$C$2</f>
        <v>839.03157</v>
      </c>
    </row>
    <row r="5382" ht="14.25" customHeight="1" spans="1:26">
      <c r="A5382" s="33">
        <v>17558738</v>
      </c>
      <c r="B5382" s="34" t="s">
        <v>15170</v>
      </c>
      <c r="C5382" s="33">
        <v>216</v>
      </c>
      <c r="D5382" s="34" t="s">
        <v>15171</v>
      </c>
      <c r="E5382" s="33" t="s">
        <v>15172</v>
      </c>
      <c r="F5382" s="33" t="s">
        <v>15171</v>
      </c>
      <c r="G5382" s="33" t="s">
        <v>15173</v>
      </c>
      <c r="H5382" s="33">
        <v>-123.1954368</v>
      </c>
      <c r="I5382" s="33">
        <v>45.858667</v>
      </c>
      <c r="J5382" s="33" t="s">
        <v>15174</v>
      </c>
      <c r="K5382" s="33" t="s">
        <v>14072</v>
      </c>
      <c r="L5382" s="33" t="s">
        <v>34</v>
      </c>
      <c r="M5382" s="33" t="s">
        <v>34</v>
      </c>
      <c r="N5382" s="33" t="s">
        <v>34</v>
      </c>
      <c r="O5382" s="33" t="s">
        <v>34</v>
      </c>
      <c r="P5382" s="33">
        <v>1</v>
      </c>
      <c r="Q5382" s="33">
        <v>88</v>
      </c>
      <c r="R5382" s="33">
        <v>10</v>
      </c>
      <c r="S5382" s="33">
        <v>4.3</v>
      </c>
      <c r="T5382" s="35" t="s">
        <v>8539</v>
      </c>
      <c r="U5382">
        <v>2013</v>
      </c>
      <c r="V5382">
        <v>6</v>
      </c>
      <c r="W5382">
        <v>22</v>
      </c>
      <c r="X5382" t="str">
        <f>VLOOKUP(C5382,'country description'!$A$2:$B$16,2,0)</f>
        <v>United States of America</v>
      </c>
      <c r="Y5382" t="str">
        <f t="shared" si="160"/>
        <v>$10</v>
      </c>
      <c r="Z5382" s="36">
        <f>R5382*'Currency Exchange'!$C$2</f>
        <v>839.03157</v>
      </c>
    </row>
    <row r="5383" ht="14.25" customHeight="1" spans="1:26">
      <c r="A5383" s="33">
        <v>17559793</v>
      </c>
      <c r="B5383" s="34" t="s">
        <v>15175</v>
      </c>
      <c r="C5383" s="33">
        <v>216</v>
      </c>
      <c r="D5383" s="34" t="s">
        <v>15176</v>
      </c>
      <c r="E5383" s="33" t="s">
        <v>15177</v>
      </c>
      <c r="F5383" s="33" t="s">
        <v>15176</v>
      </c>
      <c r="G5383" s="33" t="s">
        <v>15178</v>
      </c>
      <c r="H5383" s="33">
        <v>-124.175346</v>
      </c>
      <c r="I5383" s="33">
        <v>43.678998</v>
      </c>
      <c r="J5383" s="33" t="s">
        <v>15179</v>
      </c>
      <c r="K5383" s="33" t="s">
        <v>14072</v>
      </c>
      <c r="L5383" s="33" t="s">
        <v>34</v>
      </c>
      <c r="M5383" s="33" t="s">
        <v>34</v>
      </c>
      <c r="N5383" s="33" t="s">
        <v>34</v>
      </c>
      <c r="O5383" s="33" t="s">
        <v>34</v>
      </c>
      <c r="P5383" s="33">
        <v>2</v>
      </c>
      <c r="Q5383" s="33">
        <v>16</v>
      </c>
      <c r="R5383" s="33">
        <v>25</v>
      </c>
      <c r="S5383" s="33">
        <v>3.2</v>
      </c>
      <c r="T5383" s="35" t="s">
        <v>8671</v>
      </c>
      <c r="U5383">
        <v>2015</v>
      </c>
      <c r="V5383">
        <v>10</v>
      </c>
      <c r="W5383">
        <v>1</v>
      </c>
      <c r="X5383" t="str">
        <f>VLOOKUP(C5383,'country description'!$A$2:$B$16,2,0)</f>
        <v>United States of America</v>
      </c>
      <c r="Y5383" t="str">
        <f t="shared" si="160"/>
        <v>$25</v>
      </c>
      <c r="Z5383" s="36">
        <f>R5383*'Currency Exchange'!$C$2</f>
        <v>2097.578925</v>
      </c>
    </row>
    <row r="5384" ht="14.25" customHeight="1" spans="1:26">
      <c r="A5384" s="33">
        <v>17579653</v>
      </c>
      <c r="B5384" s="34" t="s">
        <v>15180</v>
      </c>
      <c r="C5384" s="33">
        <v>216</v>
      </c>
      <c r="D5384" s="34" t="s">
        <v>15181</v>
      </c>
      <c r="E5384" s="33" t="s">
        <v>15182</v>
      </c>
      <c r="F5384" s="33" t="s">
        <v>15183</v>
      </c>
      <c r="G5384" s="33" t="s">
        <v>15184</v>
      </c>
      <c r="H5384" s="33">
        <v>-87.142602</v>
      </c>
      <c r="I5384" s="33">
        <v>30.335521</v>
      </c>
      <c r="J5384" s="33" t="s">
        <v>15185</v>
      </c>
      <c r="K5384" s="33" t="s">
        <v>14072</v>
      </c>
      <c r="L5384" s="33" t="s">
        <v>34</v>
      </c>
      <c r="M5384" s="33" t="s">
        <v>34</v>
      </c>
      <c r="N5384" s="33" t="s">
        <v>34</v>
      </c>
      <c r="O5384" s="33" t="s">
        <v>34</v>
      </c>
      <c r="P5384" s="33">
        <v>3</v>
      </c>
      <c r="Q5384" s="33">
        <v>479</v>
      </c>
      <c r="R5384" s="33">
        <v>40</v>
      </c>
      <c r="S5384" s="33">
        <v>3.5</v>
      </c>
      <c r="T5384" s="35" t="s">
        <v>15186</v>
      </c>
      <c r="U5384">
        <v>2013</v>
      </c>
      <c r="V5384">
        <v>8</v>
      </c>
      <c r="W5384">
        <v>12</v>
      </c>
      <c r="X5384" t="str">
        <f>VLOOKUP(C5384,'country description'!$A$2:$B$16,2,0)</f>
        <v>United States of America</v>
      </c>
      <c r="Y5384" t="str">
        <f t="shared" si="160"/>
        <v>$40</v>
      </c>
      <c r="Z5384" s="36">
        <f>R5384*'Currency Exchange'!$C$2</f>
        <v>3356.12628</v>
      </c>
    </row>
    <row r="5385" ht="14.25" customHeight="1" spans="1:26">
      <c r="A5385" s="33">
        <v>17579928</v>
      </c>
      <c r="B5385" s="34" t="s">
        <v>15187</v>
      </c>
      <c r="C5385" s="33">
        <v>216</v>
      </c>
      <c r="D5385" s="34" t="s">
        <v>15181</v>
      </c>
      <c r="E5385" s="33" t="s">
        <v>15188</v>
      </c>
      <c r="F5385" s="33" t="s">
        <v>15181</v>
      </c>
      <c r="G5385" s="33" t="s">
        <v>15189</v>
      </c>
      <c r="H5385" s="33">
        <v>-87.2080932</v>
      </c>
      <c r="I5385" s="33">
        <v>30.4473322</v>
      </c>
      <c r="J5385" s="33" t="s">
        <v>14344</v>
      </c>
      <c r="K5385" s="33" t="s">
        <v>14072</v>
      </c>
      <c r="L5385" s="33" t="s">
        <v>34</v>
      </c>
      <c r="M5385" s="33" t="s">
        <v>34</v>
      </c>
      <c r="N5385" s="33" t="s">
        <v>34</v>
      </c>
      <c r="O5385" s="33" t="s">
        <v>34</v>
      </c>
      <c r="P5385" s="33">
        <v>2</v>
      </c>
      <c r="Q5385" s="33">
        <v>1268</v>
      </c>
      <c r="R5385" s="33">
        <v>25</v>
      </c>
      <c r="S5385" s="33">
        <v>4.2</v>
      </c>
      <c r="T5385" s="35" t="s">
        <v>2879</v>
      </c>
      <c r="U5385">
        <v>2010</v>
      </c>
      <c r="V5385">
        <v>3</v>
      </c>
      <c r="W5385">
        <v>23</v>
      </c>
      <c r="X5385" t="str">
        <f>VLOOKUP(C5385,'country description'!$A$2:$B$16,2,0)</f>
        <v>United States of America</v>
      </c>
      <c r="Y5385" t="str">
        <f t="shared" si="160"/>
        <v>$25</v>
      </c>
      <c r="Z5385" s="36">
        <f>R5385*'Currency Exchange'!$C$2</f>
        <v>2097.578925</v>
      </c>
    </row>
    <row r="5386" ht="14.25" customHeight="1" spans="1:26">
      <c r="A5386" s="33">
        <v>17579992</v>
      </c>
      <c r="B5386" s="34" t="s">
        <v>15190</v>
      </c>
      <c r="C5386" s="33">
        <v>216</v>
      </c>
      <c r="D5386" s="34" t="s">
        <v>15181</v>
      </c>
      <c r="E5386" s="33" t="s">
        <v>15191</v>
      </c>
      <c r="F5386" s="33" t="s">
        <v>15181</v>
      </c>
      <c r="G5386" s="33" t="s">
        <v>15189</v>
      </c>
      <c r="H5386" s="33">
        <v>-87.2092</v>
      </c>
      <c r="I5386" s="33">
        <v>30.4101</v>
      </c>
      <c r="J5386" s="33" t="s">
        <v>14474</v>
      </c>
      <c r="K5386" s="33" t="s">
        <v>14072</v>
      </c>
      <c r="L5386" s="33" t="s">
        <v>34</v>
      </c>
      <c r="M5386" s="33" t="s">
        <v>34</v>
      </c>
      <c r="N5386" s="33" t="s">
        <v>34</v>
      </c>
      <c r="O5386" s="33" t="s">
        <v>34</v>
      </c>
      <c r="P5386" s="33">
        <v>3</v>
      </c>
      <c r="Q5386" s="33">
        <v>669</v>
      </c>
      <c r="R5386" s="33">
        <v>40</v>
      </c>
      <c r="S5386" s="33">
        <v>4.1</v>
      </c>
      <c r="T5386" s="35" t="s">
        <v>5343</v>
      </c>
      <c r="U5386">
        <v>2012</v>
      </c>
      <c r="V5386">
        <v>9</v>
      </c>
      <c r="W5386">
        <v>2</v>
      </c>
      <c r="X5386" t="str">
        <f>VLOOKUP(C5386,'country description'!$A$2:$B$16,2,0)</f>
        <v>United States of America</v>
      </c>
      <c r="Y5386" t="str">
        <f t="shared" si="160"/>
        <v>$40</v>
      </c>
      <c r="Z5386" s="36">
        <f>R5386*'Currency Exchange'!$C$2</f>
        <v>3356.12628</v>
      </c>
    </row>
    <row r="5387" ht="14.25" customHeight="1" spans="1:26">
      <c r="A5387" s="33">
        <v>17580020</v>
      </c>
      <c r="B5387" s="34" t="s">
        <v>15192</v>
      </c>
      <c r="C5387" s="33">
        <v>216</v>
      </c>
      <c r="D5387" s="34" t="s">
        <v>15181</v>
      </c>
      <c r="E5387" s="33" t="s">
        <v>15193</v>
      </c>
      <c r="F5387" s="33" t="s">
        <v>15181</v>
      </c>
      <c r="G5387" s="33" t="s">
        <v>15189</v>
      </c>
      <c r="H5387" s="33">
        <v>-87.211082</v>
      </c>
      <c r="I5387" s="33">
        <v>30.407358</v>
      </c>
      <c r="J5387" s="33" t="s">
        <v>15194</v>
      </c>
      <c r="K5387" s="33" t="s">
        <v>14072</v>
      </c>
      <c r="L5387" s="33" t="s">
        <v>34</v>
      </c>
      <c r="M5387" s="33" t="s">
        <v>34</v>
      </c>
      <c r="N5387" s="33" t="s">
        <v>34</v>
      </c>
      <c r="O5387" s="33" t="s">
        <v>34</v>
      </c>
      <c r="P5387" s="33">
        <v>3</v>
      </c>
      <c r="Q5387" s="33">
        <v>1270</v>
      </c>
      <c r="R5387" s="33">
        <v>40</v>
      </c>
      <c r="S5387" s="33">
        <v>4</v>
      </c>
      <c r="T5387" s="35" t="s">
        <v>2261</v>
      </c>
      <c r="U5387">
        <v>2017</v>
      </c>
      <c r="V5387">
        <v>6</v>
      </c>
      <c r="W5387">
        <v>23</v>
      </c>
      <c r="X5387" t="str">
        <f>VLOOKUP(C5387,'country description'!$A$2:$B$16,2,0)</f>
        <v>United States of America</v>
      </c>
      <c r="Y5387" t="str">
        <f t="shared" si="160"/>
        <v>$40</v>
      </c>
      <c r="Z5387" s="36">
        <f>R5387*'Currency Exchange'!$C$2</f>
        <v>3356.12628</v>
      </c>
    </row>
    <row r="5388" ht="14.25" customHeight="1" spans="1:26">
      <c r="A5388" s="33">
        <v>17580021</v>
      </c>
      <c r="B5388" s="34" t="s">
        <v>15195</v>
      </c>
      <c r="C5388" s="33">
        <v>216</v>
      </c>
      <c r="D5388" s="34" t="s">
        <v>15181</v>
      </c>
      <c r="E5388" s="33" t="s">
        <v>15196</v>
      </c>
      <c r="F5388" s="33" t="s">
        <v>15197</v>
      </c>
      <c r="G5388" s="33" t="s">
        <v>15198</v>
      </c>
      <c r="H5388" s="33">
        <v>-87.427707</v>
      </c>
      <c r="I5388" s="33">
        <v>30.308468</v>
      </c>
      <c r="J5388" s="33" t="s">
        <v>15049</v>
      </c>
      <c r="K5388" s="33" t="s">
        <v>14072</v>
      </c>
      <c r="L5388" s="33" t="s">
        <v>34</v>
      </c>
      <c r="M5388" s="33" t="s">
        <v>34</v>
      </c>
      <c r="N5388" s="33" t="s">
        <v>34</v>
      </c>
      <c r="O5388" s="33" t="s">
        <v>34</v>
      </c>
      <c r="P5388" s="33">
        <v>3</v>
      </c>
      <c r="Q5388" s="33">
        <v>747</v>
      </c>
      <c r="R5388" s="33">
        <v>40</v>
      </c>
      <c r="S5388" s="33">
        <v>4.4</v>
      </c>
      <c r="T5388" s="35" t="s">
        <v>1350</v>
      </c>
      <c r="U5388">
        <v>2015</v>
      </c>
      <c r="V5388">
        <v>10</v>
      </c>
      <c r="W5388">
        <v>18</v>
      </c>
      <c r="X5388" t="str">
        <f>VLOOKUP(C5388,'country description'!$A$2:$B$16,2,0)</f>
        <v>United States of America</v>
      </c>
      <c r="Y5388" t="str">
        <f t="shared" si="160"/>
        <v>$40</v>
      </c>
      <c r="Z5388" s="36">
        <f>R5388*'Currency Exchange'!$C$2</f>
        <v>3356.12628</v>
      </c>
    </row>
    <row r="5389" ht="14.25" customHeight="1" spans="1:26">
      <c r="A5389" s="33">
        <v>17580030</v>
      </c>
      <c r="B5389" s="34" t="s">
        <v>15199</v>
      </c>
      <c r="C5389" s="33">
        <v>216</v>
      </c>
      <c r="D5389" s="34" t="s">
        <v>15181</v>
      </c>
      <c r="E5389" s="33" t="s">
        <v>15200</v>
      </c>
      <c r="F5389" s="33" t="s">
        <v>15181</v>
      </c>
      <c r="G5389" s="33" t="s">
        <v>15189</v>
      </c>
      <c r="H5389" s="33">
        <v>-87.2153054</v>
      </c>
      <c r="I5389" s="33">
        <v>30.411878</v>
      </c>
      <c r="J5389" s="33" t="s">
        <v>15201</v>
      </c>
      <c r="K5389" s="33" t="s">
        <v>14072</v>
      </c>
      <c r="L5389" s="33" t="s">
        <v>34</v>
      </c>
      <c r="M5389" s="33" t="s">
        <v>34</v>
      </c>
      <c r="N5389" s="33" t="s">
        <v>34</v>
      </c>
      <c r="O5389" s="33" t="s">
        <v>34</v>
      </c>
      <c r="P5389" s="33">
        <v>3</v>
      </c>
      <c r="Q5389" s="33">
        <v>900</v>
      </c>
      <c r="R5389" s="33">
        <v>40</v>
      </c>
      <c r="S5389" s="33">
        <v>4.4</v>
      </c>
      <c r="T5389" s="35" t="s">
        <v>15202</v>
      </c>
      <c r="U5389">
        <v>2013</v>
      </c>
      <c r="V5389">
        <v>2</v>
      </c>
      <c r="W5389">
        <v>25</v>
      </c>
      <c r="X5389" t="str">
        <f>VLOOKUP(C5389,'country description'!$A$2:$B$16,2,0)</f>
        <v>United States of America</v>
      </c>
      <c r="Y5389" t="str">
        <f t="shared" si="160"/>
        <v>$40</v>
      </c>
      <c r="Z5389" s="36">
        <f>R5389*'Currency Exchange'!$C$2</f>
        <v>3356.12628</v>
      </c>
    </row>
    <row r="5390" ht="14.25" customHeight="1" spans="1:26">
      <c r="A5390" s="33">
        <v>17580074</v>
      </c>
      <c r="B5390" s="34" t="s">
        <v>70</v>
      </c>
      <c r="C5390" s="33">
        <v>216</v>
      </c>
      <c r="D5390" s="34" t="s">
        <v>15181</v>
      </c>
      <c r="E5390" s="33" t="s">
        <v>15203</v>
      </c>
      <c r="F5390" s="33" t="s">
        <v>15181</v>
      </c>
      <c r="G5390" s="33" t="s">
        <v>15189</v>
      </c>
      <c r="H5390" s="33">
        <v>-87.2252</v>
      </c>
      <c r="I5390" s="33">
        <v>30.4767</v>
      </c>
      <c r="J5390" s="33" t="s">
        <v>1978</v>
      </c>
      <c r="K5390" s="33" t="s">
        <v>14072</v>
      </c>
      <c r="L5390" s="33" t="s">
        <v>34</v>
      </c>
      <c r="M5390" s="33" t="s">
        <v>34</v>
      </c>
      <c r="N5390" s="33" t="s">
        <v>34</v>
      </c>
      <c r="O5390" s="33" t="s">
        <v>34</v>
      </c>
      <c r="P5390" s="33">
        <v>2</v>
      </c>
      <c r="Q5390" s="33">
        <v>765</v>
      </c>
      <c r="R5390" s="33">
        <v>25</v>
      </c>
      <c r="S5390" s="33">
        <v>4.3</v>
      </c>
      <c r="T5390" s="35" t="s">
        <v>5546</v>
      </c>
      <c r="U5390">
        <v>2015</v>
      </c>
      <c r="V5390">
        <v>8</v>
      </c>
      <c r="W5390">
        <v>24</v>
      </c>
      <c r="X5390" t="str">
        <f>VLOOKUP(C5390,'country description'!$A$2:$B$16,2,0)</f>
        <v>United States of America</v>
      </c>
      <c r="Y5390" t="str">
        <f t="shared" si="160"/>
        <v>$25</v>
      </c>
      <c r="Z5390" s="36">
        <f>R5390*'Currency Exchange'!$C$2</f>
        <v>2097.578925</v>
      </c>
    </row>
    <row r="5391" ht="14.25" customHeight="1" spans="1:26">
      <c r="A5391" s="33">
        <v>17580142</v>
      </c>
      <c r="B5391" s="34" t="s">
        <v>15204</v>
      </c>
      <c r="C5391" s="33">
        <v>216</v>
      </c>
      <c r="D5391" s="34" t="s">
        <v>15181</v>
      </c>
      <c r="E5391" s="33" t="s">
        <v>15205</v>
      </c>
      <c r="F5391" s="33" t="s">
        <v>15181</v>
      </c>
      <c r="G5391" s="33" t="s">
        <v>15189</v>
      </c>
      <c r="H5391" s="33">
        <v>-87.2027</v>
      </c>
      <c r="I5391" s="33">
        <v>30.4179</v>
      </c>
      <c r="J5391" s="33" t="s">
        <v>15206</v>
      </c>
      <c r="K5391" s="33" t="s">
        <v>14072</v>
      </c>
      <c r="L5391" s="33" t="s">
        <v>34</v>
      </c>
      <c r="M5391" s="33" t="s">
        <v>34</v>
      </c>
      <c r="N5391" s="33" t="s">
        <v>34</v>
      </c>
      <c r="O5391" s="33" t="s">
        <v>34</v>
      </c>
      <c r="P5391" s="33">
        <v>3</v>
      </c>
      <c r="Q5391" s="33">
        <v>2238</v>
      </c>
      <c r="R5391" s="33">
        <v>40</v>
      </c>
      <c r="S5391" s="33">
        <v>4.9</v>
      </c>
      <c r="T5391" s="35" t="s">
        <v>2211</v>
      </c>
      <c r="U5391">
        <v>2018</v>
      </c>
      <c r="V5391">
        <v>12</v>
      </c>
      <c r="W5391">
        <v>2</v>
      </c>
      <c r="X5391" t="str">
        <f>VLOOKUP(C5391,'country description'!$A$2:$B$16,2,0)</f>
        <v>United States of America</v>
      </c>
      <c r="Y5391" t="str">
        <f t="shared" si="160"/>
        <v>$40</v>
      </c>
      <c r="Z5391" s="36">
        <f>R5391*'Currency Exchange'!$C$2</f>
        <v>3356.12628</v>
      </c>
    </row>
    <row r="5392" ht="14.25" customHeight="1" spans="1:26">
      <c r="A5392" s="33">
        <v>17580160</v>
      </c>
      <c r="B5392" s="34" t="s">
        <v>15207</v>
      </c>
      <c r="C5392" s="33">
        <v>216</v>
      </c>
      <c r="D5392" s="34" t="s">
        <v>15181</v>
      </c>
      <c r="E5392" s="33" t="s">
        <v>15208</v>
      </c>
      <c r="F5392" s="33" t="s">
        <v>15181</v>
      </c>
      <c r="G5392" s="33" t="s">
        <v>15189</v>
      </c>
      <c r="H5392" s="33">
        <v>-87.1819</v>
      </c>
      <c r="I5392" s="33">
        <v>30.4251</v>
      </c>
      <c r="J5392" s="33" t="s">
        <v>14598</v>
      </c>
      <c r="K5392" s="33" t="s">
        <v>14072</v>
      </c>
      <c r="L5392" s="33" t="s">
        <v>34</v>
      </c>
      <c r="M5392" s="33" t="s">
        <v>34</v>
      </c>
      <c r="N5392" s="33" t="s">
        <v>34</v>
      </c>
      <c r="O5392" s="33" t="s">
        <v>34</v>
      </c>
      <c r="P5392" s="33">
        <v>1</v>
      </c>
      <c r="Q5392" s="33">
        <v>792</v>
      </c>
      <c r="R5392" s="33">
        <v>10</v>
      </c>
      <c r="S5392" s="33">
        <v>4.6</v>
      </c>
      <c r="T5392" s="35" t="s">
        <v>8161</v>
      </c>
      <c r="U5392">
        <v>2012</v>
      </c>
      <c r="V5392">
        <v>10</v>
      </c>
      <c r="W5392">
        <v>9</v>
      </c>
      <c r="X5392" t="str">
        <f>VLOOKUP(C5392,'country description'!$A$2:$B$16,2,0)</f>
        <v>United States of America</v>
      </c>
      <c r="Y5392" t="str">
        <f t="shared" si="160"/>
        <v>$10</v>
      </c>
      <c r="Z5392" s="36">
        <f>R5392*'Currency Exchange'!$C$2</f>
        <v>839.03157</v>
      </c>
    </row>
    <row r="5393" ht="14.25" customHeight="1" spans="1:26">
      <c r="A5393" s="33">
        <v>17580349</v>
      </c>
      <c r="B5393" s="34" t="s">
        <v>15209</v>
      </c>
      <c r="C5393" s="33">
        <v>216</v>
      </c>
      <c r="D5393" s="34" t="s">
        <v>15181</v>
      </c>
      <c r="E5393" s="33" t="s">
        <v>15210</v>
      </c>
      <c r="F5393" s="33" t="s">
        <v>15181</v>
      </c>
      <c r="G5393" s="33" t="s">
        <v>15189</v>
      </c>
      <c r="H5393" s="33">
        <v>-87.2216</v>
      </c>
      <c r="I5393" s="33">
        <v>30.4982</v>
      </c>
      <c r="J5393" s="33" t="s">
        <v>14856</v>
      </c>
      <c r="K5393" s="33" t="s">
        <v>14072</v>
      </c>
      <c r="L5393" s="33" t="s">
        <v>34</v>
      </c>
      <c r="M5393" s="33" t="s">
        <v>34</v>
      </c>
      <c r="N5393" s="33" t="s">
        <v>34</v>
      </c>
      <c r="O5393" s="33" t="s">
        <v>34</v>
      </c>
      <c r="P5393" s="33">
        <v>1</v>
      </c>
      <c r="Q5393" s="33">
        <v>828</v>
      </c>
      <c r="R5393" s="33">
        <v>10</v>
      </c>
      <c r="S5393" s="33">
        <v>4.5</v>
      </c>
      <c r="T5393" s="35" t="s">
        <v>15211</v>
      </c>
      <c r="U5393">
        <v>2015</v>
      </c>
      <c r="V5393">
        <v>11</v>
      </c>
      <c r="W5393">
        <v>7</v>
      </c>
      <c r="X5393" t="str">
        <f>VLOOKUP(C5393,'country description'!$A$2:$B$16,2,0)</f>
        <v>United States of America</v>
      </c>
      <c r="Y5393" t="str">
        <f t="shared" si="160"/>
        <v>$10</v>
      </c>
      <c r="Z5393" s="36">
        <f>R5393*'Currency Exchange'!$C$2</f>
        <v>839.03157</v>
      </c>
    </row>
    <row r="5394" ht="14.25" customHeight="1" spans="1:26">
      <c r="A5394" s="33">
        <v>17580350</v>
      </c>
      <c r="B5394" s="34" t="s">
        <v>15212</v>
      </c>
      <c r="C5394" s="33">
        <v>216</v>
      </c>
      <c r="D5394" s="34" t="s">
        <v>15181</v>
      </c>
      <c r="E5394" s="33" t="s">
        <v>15213</v>
      </c>
      <c r="F5394" s="33" t="s">
        <v>15181</v>
      </c>
      <c r="G5394" s="33" t="s">
        <v>15189</v>
      </c>
      <c r="H5394" s="33">
        <v>-87.214</v>
      </c>
      <c r="I5394" s="33">
        <v>30.4692</v>
      </c>
      <c r="J5394" s="33" t="s">
        <v>14183</v>
      </c>
      <c r="K5394" s="33" t="s">
        <v>14072</v>
      </c>
      <c r="L5394" s="33" t="s">
        <v>34</v>
      </c>
      <c r="M5394" s="33" t="s">
        <v>34</v>
      </c>
      <c r="N5394" s="33" t="s">
        <v>34</v>
      </c>
      <c r="O5394" s="33" t="s">
        <v>34</v>
      </c>
      <c r="P5394" s="33">
        <v>2</v>
      </c>
      <c r="Q5394" s="33">
        <v>502</v>
      </c>
      <c r="R5394" s="33">
        <v>25</v>
      </c>
      <c r="S5394" s="33">
        <v>4.1</v>
      </c>
      <c r="T5394" s="35" t="s">
        <v>3914</v>
      </c>
      <c r="U5394">
        <v>2017</v>
      </c>
      <c r="V5394">
        <v>8</v>
      </c>
      <c r="W5394">
        <v>20</v>
      </c>
      <c r="X5394" t="str">
        <f>VLOOKUP(C5394,'country description'!$A$2:$B$16,2,0)</f>
        <v>United States of America</v>
      </c>
      <c r="Y5394" t="str">
        <f t="shared" si="160"/>
        <v>$25</v>
      </c>
      <c r="Z5394" s="36">
        <f>R5394*'Currency Exchange'!$C$2</f>
        <v>2097.578925</v>
      </c>
    </row>
    <row r="5395" ht="14.25" customHeight="1" spans="1:26">
      <c r="A5395" s="33">
        <v>17580408</v>
      </c>
      <c r="B5395" s="34" t="s">
        <v>15214</v>
      </c>
      <c r="C5395" s="33">
        <v>216</v>
      </c>
      <c r="D5395" s="34" t="s">
        <v>15181</v>
      </c>
      <c r="E5395" s="33" t="s">
        <v>15215</v>
      </c>
      <c r="F5395" s="33" t="s">
        <v>15183</v>
      </c>
      <c r="G5395" s="33" t="s">
        <v>15184</v>
      </c>
      <c r="H5395" s="33">
        <v>-87.143</v>
      </c>
      <c r="I5395" s="33">
        <v>30.3359</v>
      </c>
      <c r="J5395" s="33" t="s">
        <v>11378</v>
      </c>
      <c r="K5395" s="33" t="s">
        <v>14072</v>
      </c>
      <c r="L5395" s="33" t="s">
        <v>34</v>
      </c>
      <c r="M5395" s="33" t="s">
        <v>34</v>
      </c>
      <c r="N5395" s="33" t="s">
        <v>34</v>
      </c>
      <c r="O5395" s="33" t="s">
        <v>34</v>
      </c>
      <c r="P5395" s="33">
        <v>3</v>
      </c>
      <c r="Q5395" s="33">
        <v>724</v>
      </c>
      <c r="R5395" s="33">
        <v>40</v>
      </c>
      <c r="S5395" s="33">
        <v>3.9</v>
      </c>
      <c r="T5395" s="35" t="s">
        <v>1029</v>
      </c>
      <c r="U5395">
        <v>2014</v>
      </c>
      <c r="V5395">
        <v>11</v>
      </c>
      <c r="W5395">
        <v>21</v>
      </c>
      <c r="X5395" t="str">
        <f>VLOOKUP(C5395,'country description'!$A$2:$B$16,2,0)</f>
        <v>United States of America</v>
      </c>
      <c r="Y5395" t="str">
        <f t="shared" si="160"/>
        <v>$40</v>
      </c>
      <c r="Z5395" s="36">
        <f>R5395*'Currency Exchange'!$C$2</f>
        <v>3356.12628</v>
      </c>
    </row>
    <row r="5396" ht="14.25" customHeight="1" spans="1:26">
      <c r="A5396" s="33">
        <v>17580412</v>
      </c>
      <c r="B5396" s="34" t="s">
        <v>15216</v>
      </c>
      <c r="C5396" s="33">
        <v>216</v>
      </c>
      <c r="D5396" s="34" t="s">
        <v>15181</v>
      </c>
      <c r="E5396" s="33" t="s">
        <v>15217</v>
      </c>
      <c r="F5396" s="33" t="s">
        <v>15181</v>
      </c>
      <c r="G5396" s="33" t="s">
        <v>15189</v>
      </c>
      <c r="H5396" s="33">
        <v>-87.205855</v>
      </c>
      <c r="I5396" s="33">
        <v>30.417318</v>
      </c>
      <c r="J5396" s="33" t="s">
        <v>15218</v>
      </c>
      <c r="K5396" s="33" t="s">
        <v>14072</v>
      </c>
      <c r="L5396" s="33" t="s">
        <v>34</v>
      </c>
      <c r="M5396" s="33" t="s">
        <v>34</v>
      </c>
      <c r="N5396" s="33" t="s">
        <v>34</v>
      </c>
      <c r="O5396" s="33" t="s">
        <v>34</v>
      </c>
      <c r="P5396" s="33">
        <v>3</v>
      </c>
      <c r="Q5396" s="33">
        <v>292</v>
      </c>
      <c r="R5396" s="33">
        <v>40</v>
      </c>
      <c r="S5396" s="33">
        <v>3.7</v>
      </c>
      <c r="T5396" s="35" t="s">
        <v>6349</v>
      </c>
      <c r="U5396">
        <v>2011</v>
      </c>
      <c r="V5396">
        <v>1</v>
      </c>
      <c r="W5396">
        <v>23</v>
      </c>
      <c r="X5396" t="str">
        <f>VLOOKUP(C5396,'country description'!$A$2:$B$16,2,0)</f>
        <v>United States of America</v>
      </c>
      <c r="Y5396" t="str">
        <f t="shared" si="160"/>
        <v>$40</v>
      </c>
      <c r="Z5396" s="36">
        <f>R5396*'Currency Exchange'!$C$2</f>
        <v>3356.12628</v>
      </c>
    </row>
    <row r="5397" ht="14.25" customHeight="1" spans="1:26">
      <c r="A5397" s="33">
        <v>17580422</v>
      </c>
      <c r="B5397" s="34" t="s">
        <v>15219</v>
      </c>
      <c r="C5397" s="33">
        <v>216</v>
      </c>
      <c r="D5397" s="34" t="s">
        <v>15181</v>
      </c>
      <c r="E5397" s="33" t="s">
        <v>15220</v>
      </c>
      <c r="F5397" s="33" t="s">
        <v>15183</v>
      </c>
      <c r="G5397" s="33" t="s">
        <v>15184</v>
      </c>
      <c r="H5397" s="33">
        <v>-87.164376</v>
      </c>
      <c r="I5397" s="33">
        <v>30.327864</v>
      </c>
      <c r="J5397" s="33" t="s">
        <v>15221</v>
      </c>
      <c r="K5397" s="33" t="s">
        <v>14072</v>
      </c>
      <c r="L5397" s="33" t="s">
        <v>34</v>
      </c>
      <c r="M5397" s="33" t="s">
        <v>34</v>
      </c>
      <c r="N5397" s="33" t="s">
        <v>34</v>
      </c>
      <c r="O5397" s="33" t="s">
        <v>34</v>
      </c>
      <c r="P5397" s="33">
        <v>3</v>
      </c>
      <c r="Q5397" s="33">
        <v>1408</v>
      </c>
      <c r="R5397" s="33">
        <v>40</v>
      </c>
      <c r="S5397" s="33">
        <v>4.4</v>
      </c>
      <c r="T5397" s="35" t="s">
        <v>6652</v>
      </c>
      <c r="U5397">
        <v>2010</v>
      </c>
      <c r="V5397">
        <v>4</v>
      </c>
      <c r="W5397">
        <v>8</v>
      </c>
      <c r="X5397" t="str">
        <f>VLOOKUP(C5397,'country description'!$A$2:$B$16,2,0)</f>
        <v>United States of America</v>
      </c>
      <c r="Y5397" t="str">
        <f t="shared" si="160"/>
        <v>$40</v>
      </c>
      <c r="Z5397" s="36">
        <f>R5397*'Currency Exchange'!$C$2</f>
        <v>3356.12628</v>
      </c>
    </row>
    <row r="5398" ht="14.25" customHeight="1" spans="1:26">
      <c r="A5398" s="33">
        <v>17580453</v>
      </c>
      <c r="B5398" s="34" t="s">
        <v>15222</v>
      </c>
      <c r="C5398" s="33">
        <v>216</v>
      </c>
      <c r="D5398" s="34" t="s">
        <v>15181</v>
      </c>
      <c r="E5398" s="33" t="s">
        <v>15223</v>
      </c>
      <c r="F5398" s="33" t="s">
        <v>15224</v>
      </c>
      <c r="G5398" s="33" t="s">
        <v>15225</v>
      </c>
      <c r="H5398" s="33">
        <v>-86.8573393</v>
      </c>
      <c r="I5398" s="33">
        <v>30.4025979</v>
      </c>
      <c r="J5398" s="33" t="s">
        <v>15226</v>
      </c>
      <c r="K5398" s="33" t="s">
        <v>14072</v>
      </c>
      <c r="L5398" s="33" t="s">
        <v>34</v>
      </c>
      <c r="M5398" s="33" t="s">
        <v>34</v>
      </c>
      <c r="N5398" s="33" t="s">
        <v>34</v>
      </c>
      <c r="O5398" s="33" t="s">
        <v>34</v>
      </c>
      <c r="P5398" s="33">
        <v>2</v>
      </c>
      <c r="Q5398" s="33">
        <v>635</v>
      </c>
      <c r="R5398" s="33">
        <v>25</v>
      </c>
      <c r="S5398" s="33">
        <v>4.2</v>
      </c>
      <c r="T5398" s="35" t="s">
        <v>3704</v>
      </c>
      <c r="U5398">
        <v>2012</v>
      </c>
      <c r="V5398">
        <v>7</v>
      </c>
      <c r="W5398">
        <v>28</v>
      </c>
      <c r="X5398" t="str">
        <f>VLOOKUP(C5398,'country description'!$A$2:$B$16,2,0)</f>
        <v>United States of America</v>
      </c>
      <c r="Y5398" t="str">
        <f t="shared" si="160"/>
        <v>$25</v>
      </c>
      <c r="Z5398" s="36">
        <f>R5398*'Currency Exchange'!$C$2</f>
        <v>2097.578925</v>
      </c>
    </row>
    <row r="5399" ht="14.25" customHeight="1" spans="1:26">
      <c r="A5399" s="33">
        <v>17580476</v>
      </c>
      <c r="B5399" s="34" t="s">
        <v>15227</v>
      </c>
      <c r="C5399" s="33">
        <v>216</v>
      </c>
      <c r="D5399" s="34" t="s">
        <v>15181</v>
      </c>
      <c r="E5399" s="33" t="s">
        <v>15228</v>
      </c>
      <c r="F5399" s="33" t="s">
        <v>15183</v>
      </c>
      <c r="G5399" s="33" t="s">
        <v>15184</v>
      </c>
      <c r="H5399" s="33">
        <v>-87.132932</v>
      </c>
      <c r="I5399" s="33">
        <v>30.334776</v>
      </c>
      <c r="J5399" s="33" t="s">
        <v>14368</v>
      </c>
      <c r="K5399" s="33" t="s">
        <v>14072</v>
      </c>
      <c r="L5399" s="33" t="s">
        <v>34</v>
      </c>
      <c r="M5399" s="33" t="s">
        <v>34</v>
      </c>
      <c r="N5399" s="33" t="s">
        <v>34</v>
      </c>
      <c r="O5399" s="33" t="s">
        <v>34</v>
      </c>
      <c r="P5399" s="33">
        <v>2</v>
      </c>
      <c r="Q5399" s="33">
        <v>591</v>
      </c>
      <c r="R5399" s="33">
        <v>25</v>
      </c>
      <c r="S5399" s="33">
        <v>4.2</v>
      </c>
      <c r="T5399" s="35" t="s">
        <v>5499</v>
      </c>
      <c r="U5399">
        <v>2011</v>
      </c>
      <c r="V5399">
        <v>6</v>
      </c>
      <c r="W5399">
        <v>7</v>
      </c>
      <c r="X5399" t="str">
        <f>VLOOKUP(C5399,'country description'!$A$2:$B$16,2,0)</f>
        <v>United States of America</v>
      </c>
      <c r="Y5399" t="str">
        <f t="shared" si="160"/>
        <v>$25</v>
      </c>
      <c r="Z5399" s="36">
        <f>R5399*'Currency Exchange'!$C$2</f>
        <v>2097.578925</v>
      </c>
    </row>
    <row r="5400" ht="14.25" customHeight="1" spans="1:26">
      <c r="A5400" s="33">
        <v>17580511</v>
      </c>
      <c r="B5400" s="34" t="s">
        <v>15229</v>
      </c>
      <c r="C5400" s="33">
        <v>216</v>
      </c>
      <c r="D5400" s="34" t="s">
        <v>15181</v>
      </c>
      <c r="E5400" s="33" t="s">
        <v>15230</v>
      </c>
      <c r="F5400" s="33" t="s">
        <v>15197</v>
      </c>
      <c r="G5400" s="33" t="s">
        <v>15198</v>
      </c>
      <c r="H5400" s="33">
        <v>-87.4218962</v>
      </c>
      <c r="I5400" s="33">
        <v>30.3199824</v>
      </c>
      <c r="J5400" s="33" t="s">
        <v>15231</v>
      </c>
      <c r="K5400" s="33" t="s">
        <v>14072</v>
      </c>
      <c r="L5400" s="33" t="s">
        <v>34</v>
      </c>
      <c r="M5400" s="33" t="s">
        <v>34</v>
      </c>
      <c r="N5400" s="33" t="s">
        <v>34</v>
      </c>
      <c r="O5400" s="33" t="s">
        <v>34</v>
      </c>
      <c r="P5400" s="33">
        <v>1</v>
      </c>
      <c r="Q5400" s="33">
        <v>816</v>
      </c>
      <c r="R5400" s="33">
        <v>10</v>
      </c>
      <c r="S5400" s="33">
        <v>4.7</v>
      </c>
      <c r="T5400" s="35" t="s">
        <v>15232</v>
      </c>
      <c r="U5400">
        <v>2014</v>
      </c>
      <c r="V5400">
        <v>1</v>
      </c>
      <c r="W5400">
        <v>17</v>
      </c>
      <c r="X5400" t="str">
        <f>VLOOKUP(C5400,'country description'!$A$2:$B$16,2,0)</f>
        <v>United States of America</v>
      </c>
      <c r="Y5400" t="str">
        <f t="shared" si="160"/>
        <v>$10</v>
      </c>
      <c r="Z5400" s="36">
        <f>R5400*'Currency Exchange'!$C$2</f>
        <v>839.03157</v>
      </c>
    </row>
    <row r="5401" ht="14.25" customHeight="1" spans="1:26">
      <c r="A5401" s="33">
        <v>17580539</v>
      </c>
      <c r="B5401" s="34" t="s">
        <v>15233</v>
      </c>
      <c r="C5401" s="33">
        <v>216</v>
      </c>
      <c r="D5401" s="34" t="s">
        <v>15181</v>
      </c>
      <c r="E5401" s="33" t="s">
        <v>15234</v>
      </c>
      <c r="F5401" s="33" t="s">
        <v>15183</v>
      </c>
      <c r="G5401" s="33" t="s">
        <v>15184</v>
      </c>
      <c r="H5401" s="33">
        <v>-87.149178</v>
      </c>
      <c r="I5401" s="33">
        <v>30.34262</v>
      </c>
      <c r="J5401" s="33" t="s">
        <v>15235</v>
      </c>
      <c r="K5401" s="33" t="s">
        <v>14072</v>
      </c>
      <c r="L5401" s="33" t="s">
        <v>34</v>
      </c>
      <c r="M5401" s="33" t="s">
        <v>34</v>
      </c>
      <c r="N5401" s="33" t="s">
        <v>34</v>
      </c>
      <c r="O5401" s="33" t="s">
        <v>34</v>
      </c>
      <c r="P5401" s="33">
        <v>3</v>
      </c>
      <c r="Q5401" s="33">
        <v>905</v>
      </c>
      <c r="R5401" s="33">
        <v>40</v>
      </c>
      <c r="S5401" s="33">
        <v>4.3</v>
      </c>
      <c r="T5401" s="35" t="s">
        <v>4631</v>
      </c>
      <c r="U5401">
        <v>2015</v>
      </c>
      <c r="V5401">
        <v>5</v>
      </c>
      <c r="W5401">
        <v>27</v>
      </c>
      <c r="X5401" t="str">
        <f>VLOOKUP(C5401,'country description'!$A$2:$B$16,2,0)</f>
        <v>United States of America</v>
      </c>
      <c r="Y5401" t="str">
        <f t="shared" si="160"/>
        <v>$40</v>
      </c>
      <c r="Z5401" s="36">
        <f>R5401*'Currency Exchange'!$C$2</f>
        <v>3356.12628</v>
      </c>
    </row>
    <row r="5402" ht="14.25" customHeight="1" spans="1:26">
      <c r="A5402" s="33">
        <v>17580590</v>
      </c>
      <c r="B5402" s="34" t="s">
        <v>15236</v>
      </c>
      <c r="C5402" s="33">
        <v>216</v>
      </c>
      <c r="D5402" s="34" t="s">
        <v>15181</v>
      </c>
      <c r="E5402" s="33" t="s">
        <v>15237</v>
      </c>
      <c r="F5402" s="33" t="s">
        <v>15181</v>
      </c>
      <c r="G5402" s="33" t="s">
        <v>15189</v>
      </c>
      <c r="H5402" s="33">
        <v>-87.213274</v>
      </c>
      <c r="I5402" s="33">
        <v>30.403034</v>
      </c>
      <c r="J5402" s="33" t="s">
        <v>15238</v>
      </c>
      <c r="K5402" s="33" t="s">
        <v>14072</v>
      </c>
      <c r="L5402" s="33" t="s">
        <v>34</v>
      </c>
      <c r="M5402" s="33" t="s">
        <v>34</v>
      </c>
      <c r="N5402" s="33" t="s">
        <v>34</v>
      </c>
      <c r="O5402" s="33" t="s">
        <v>34</v>
      </c>
      <c r="P5402" s="33">
        <v>2</v>
      </c>
      <c r="Q5402" s="33">
        <v>502</v>
      </c>
      <c r="R5402" s="33">
        <v>25</v>
      </c>
      <c r="S5402" s="33">
        <v>3.9</v>
      </c>
      <c r="T5402" s="35" t="s">
        <v>5177</v>
      </c>
      <c r="U5402">
        <v>2015</v>
      </c>
      <c r="V5402">
        <v>9</v>
      </c>
      <c r="W5402">
        <v>1</v>
      </c>
      <c r="X5402" t="str">
        <f>VLOOKUP(C5402,'country description'!$A$2:$B$16,2,0)</f>
        <v>United States of America</v>
      </c>
      <c r="Y5402" t="str">
        <f t="shared" si="160"/>
        <v>$25</v>
      </c>
      <c r="Z5402" s="36">
        <f>R5402*'Currency Exchange'!$C$2</f>
        <v>2097.578925</v>
      </c>
    </row>
    <row r="5403" ht="14.25" customHeight="1" spans="1:26">
      <c r="A5403" s="33">
        <v>17580704</v>
      </c>
      <c r="B5403" s="34" t="s">
        <v>15239</v>
      </c>
      <c r="C5403" s="33">
        <v>216</v>
      </c>
      <c r="D5403" s="34" t="s">
        <v>15181</v>
      </c>
      <c r="E5403" s="33" t="s">
        <v>15240</v>
      </c>
      <c r="F5403" s="33" t="s">
        <v>15181</v>
      </c>
      <c r="G5403" s="33" t="s">
        <v>15189</v>
      </c>
      <c r="H5403" s="33">
        <v>-87.2150874</v>
      </c>
      <c r="I5403" s="33">
        <v>30.4116106</v>
      </c>
      <c r="J5403" s="33" t="s">
        <v>14604</v>
      </c>
      <c r="K5403" s="33" t="s">
        <v>14072</v>
      </c>
      <c r="L5403" s="33" t="s">
        <v>34</v>
      </c>
      <c r="M5403" s="33" t="s">
        <v>34</v>
      </c>
      <c r="N5403" s="33" t="s">
        <v>34</v>
      </c>
      <c r="O5403" s="33" t="s">
        <v>34</v>
      </c>
      <c r="P5403" s="33">
        <v>2</v>
      </c>
      <c r="Q5403" s="33">
        <v>559</v>
      </c>
      <c r="R5403" s="33">
        <v>25</v>
      </c>
      <c r="S5403" s="33">
        <v>3.7</v>
      </c>
      <c r="T5403" s="35" t="s">
        <v>15241</v>
      </c>
      <c r="U5403">
        <v>2012</v>
      </c>
      <c r="V5403">
        <v>3</v>
      </c>
      <c r="W5403">
        <v>28</v>
      </c>
      <c r="X5403" t="str">
        <f>VLOOKUP(C5403,'country description'!$A$2:$B$16,2,0)</f>
        <v>United States of America</v>
      </c>
      <c r="Y5403" t="str">
        <f t="shared" si="160"/>
        <v>$25</v>
      </c>
      <c r="Z5403" s="36">
        <f>R5403*'Currency Exchange'!$C$2</f>
        <v>2097.578925</v>
      </c>
    </row>
    <row r="5404" ht="14.25" customHeight="1" spans="1:26">
      <c r="A5404" s="33">
        <v>17582467</v>
      </c>
      <c r="B5404" s="34" t="s">
        <v>15242</v>
      </c>
      <c r="C5404" s="33">
        <v>216</v>
      </c>
      <c r="D5404" s="34" t="s">
        <v>15243</v>
      </c>
      <c r="E5404" s="33" t="s">
        <v>15244</v>
      </c>
      <c r="F5404" s="33" t="s">
        <v>15245</v>
      </c>
      <c r="G5404" s="33" t="s">
        <v>15246</v>
      </c>
      <c r="H5404" s="33">
        <v>-112.3415</v>
      </c>
      <c r="I5404" s="33">
        <v>43.1903</v>
      </c>
      <c r="J5404" s="33" t="s">
        <v>574</v>
      </c>
      <c r="K5404" s="33" t="s">
        <v>14072</v>
      </c>
      <c r="L5404" s="33" t="s">
        <v>34</v>
      </c>
      <c r="M5404" s="33" t="s">
        <v>34</v>
      </c>
      <c r="N5404" s="33" t="s">
        <v>34</v>
      </c>
      <c r="O5404" s="33" t="s">
        <v>34</v>
      </c>
      <c r="P5404" s="33">
        <v>1</v>
      </c>
      <c r="Q5404" s="33">
        <v>104</v>
      </c>
      <c r="R5404" s="33">
        <v>10</v>
      </c>
      <c r="S5404" s="33">
        <v>3.7</v>
      </c>
      <c r="T5404" s="35" t="s">
        <v>15247</v>
      </c>
      <c r="U5404">
        <v>2018</v>
      </c>
      <c r="V5404">
        <v>2</v>
      </c>
      <c r="W5404">
        <v>9</v>
      </c>
      <c r="X5404" t="str">
        <f>VLOOKUP(C5404,'country description'!$A$2:$B$16,2,0)</f>
        <v>United States of America</v>
      </c>
      <c r="Y5404" t="str">
        <f t="shared" si="160"/>
        <v>$10</v>
      </c>
      <c r="Z5404" s="36">
        <f>R5404*'Currency Exchange'!$C$2</f>
        <v>839.03157</v>
      </c>
    </row>
    <row r="5405" ht="14.25" customHeight="1" spans="1:26">
      <c r="A5405" s="33">
        <v>17582498</v>
      </c>
      <c r="B5405" s="34" t="s">
        <v>15248</v>
      </c>
      <c r="C5405" s="33">
        <v>216</v>
      </c>
      <c r="D5405" s="34" t="s">
        <v>15243</v>
      </c>
      <c r="E5405" s="33" t="s">
        <v>15249</v>
      </c>
      <c r="F5405" s="33" t="s">
        <v>15250</v>
      </c>
      <c r="G5405" s="33" t="s">
        <v>15251</v>
      </c>
      <c r="H5405" s="33">
        <v>-112.0132</v>
      </c>
      <c r="I5405" s="33">
        <v>42.62</v>
      </c>
      <c r="J5405" s="33" t="s">
        <v>14267</v>
      </c>
      <c r="K5405" s="33" t="s">
        <v>14072</v>
      </c>
      <c r="L5405" s="33" t="s">
        <v>34</v>
      </c>
      <c r="M5405" s="33" t="s">
        <v>34</v>
      </c>
      <c r="N5405" s="33" t="s">
        <v>34</v>
      </c>
      <c r="O5405" s="33" t="s">
        <v>34</v>
      </c>
      <c r="P5405" s="33">
        <v>1</v>
      </c>
      <c r="Q5405" s="33">
        <v>91</v>
      </c>
      <c r="R5405" s="33">
        <v>10</v>
      </c>
      <c r="S5405" s="33">
        <v>3.6</v>
      </c>
      <c r="T5405" s="35" t="s">
        <v>3197</v>
      </c>
      <c r="U5405">
        <v>2015</v>
      </c>
      <c r="V5405">
        <v>6</v>
      </c>
      <c r="W5405">
        <v>28</v>
      </c>
      <c r="X5405" t="str">
        <f>VLOOKUP(C5405,'country description'!$A$2:$B$16,2,0)</f>
        <v>United States of America</v>
      </c>
      <c r="Y5405" t="str">
        <f t="shared" si="160"/>
        <v>$10</v>
      </c>
      <c r="Z5405" s="36">
        <f>R5405*'Currency Exchange'!$C$2</f>
        <v>839.03157</v>
      </c>
    </row>
    <row r="5406" ht="14.25" customHeight="1" spans="1:26">
      <c r="A5406" s="33">
        <v>17582499</v>
      </c>
      <c r="B5406" s="34" t="s">
        <v>15252</v>
      </c>
      <c r="C5406" s="33">
        <v>216</v>
      </c>
      <c r="D5406" s="34" t="s">
        <v>15243</v>
      </c>
      <c r="E5406" s="33" t="s">
        <v>15253</v>
      </c>
      <c r="F5406" s="33" t="s">
        <v>15250</v>
      </c>
      <c r="G5406" s="33" t="s">
        <v>15251</v>
      </c>
      <c r="H5406" s="33">
        <v>-112.0127</v>
      </c>
      <c r="I5406" s="33">
        <v>42.6192</v>
      </c>
      <c r="J5406" s="33" t="s">
        <v>14085</v>
      </c>
      <c r="K5406" s="33" t="s">
        <v>14072</v>
      </c>
      <c r="L5406" s="33" t="s">
        <v>34</v>
      </c>
      <c r="M5406" s="33" t="s">
        <v>34</v>
      </c>
      <c r="N5406" s="33" t="s">
        <v>34</v>
      </c>
      <c r="O5406" s="33" t="s">
        <v>34</v>
      </c>
      <c r="P5406" s="33">
        <v>1</v>
      </c>
      <c r="Q5406" s="33">
        <v>59</v>
      </c>
      <c r="R5406" s="33">
        <v>500</v>
      </c>
      <c r="S5406" s="33">
        <v>3.6</v>
      </c>
      <c r="T5406" s="35" t="s">
        <v>9290</v>
      </c>
      <c r="U5406">
        <v>2017</v>
      </c>
      <c r="V5406">
        <v>3</v>
      </c>
      <c r="W5406">
        <v>15</v>
      </c>
      <c r="X5406" t="str">
        <f>VLOOKUP(C5406,'country description'!$A$2:$B$16,2,0)</f>
        <v>United States of America</v>
      </c>
      <c r="Y5406" t="str">
        <f t="shared" si="160"/>
        <v>$500</v>
      </c>
      <c r="Z5406" s="36">
        <f>R5406*'Currency Exchange'!$C$2</f>
        <v>41951.5785</v>
      </c>
    </row>
    <row r="5407" ht="14.25" customHeight="1" spans="1:26">
      <c r="A5407" s="33">
        <v>17582522</v>
      </c>
      <c r="B5407" s="34" t="s">
        <v>15254</v>
      </c>
      <c r="C5407" s="33">
        <v>216</v>
      </c>
      <c r="D5407" s="34" t="s">
        <v>15243</v>
      </c>
      <c r="E5407" s="33" t="s">
        <v>15255</v>
      </c>
      <c r="F5407" s="33" t="s">
        <v>15243</v>
      </c>
      <c r="G5407" s="33" t="s">
        <v>15256</v>
      </c>
      <c r="H5407" s="33">
        <v>-112.4423</v>
      </c>
      <c r="I5407" s="33">
        <v>42.8661</v>
      </c>
      <c r="J5407" s="33" t="s">
        <v>14598</v>
      </c>
      <c r="K5407" s="33" t="s">
        <v>14072</v>
      </c>
      <c r="L5407" s="33" t="s">
        <v>34</v>
      </c>
      <c r="M5407" s="33" t="s">
        <v>34</v>
      </c>
      <c r="N5407" s="33" t="s">
        <v>34</v>
      </c>
      <c r="O5407" s="33" t="s">
        <v>34</v>
      </c>
      <c r="P5407" s="33">
        <v>3</v>
      </c>
      <c r="Q5407" s="33">
        <v>222</v>
      </c>
      <c r="R5407" s="33">
        <v>40</v>
      </c>
      <c r="S5407" s="33">
        <v>3.7</v>
      </c>
      <c r="T5407" s="35" t="s">
        <v>11897</v>
      </c>
      <c r="U5407">
        <v>2010</v>
      </c>
      <c r="V5407">
        <v>8</v>
      </c>
      <c r="W5407">
        <v>7</v>
      </c>
      <c r="X5407" t="str">
        <f>VLOOKUP(C5407,'country description'!$A$2:$B$16,2,0)</f>
        <v>United States of America</v>
      </c>
      <c r="Y5407" t="str">
        <f t="shared" si="160"/>
        <v>$40</v>
      </c>
      <c r="Z5407" s="36">
        <f>R5407*'Currency Exchange'!$C$2</f>
        <v>3356.12628</v>
      </c>
    </row>
    <row r="5408" ht="14.25" customHeight="1" spans="1:26">
      <c r="A5408" s="33">
        <v>17582524</v>
      </c>
      <c r="B5408" s="34" t="s">
        <v>15257</v>
      </c>
      <c r="C5408" s="33">
        <v>216</v>
      </c>
      <c r="D5408" s="34" t="s">
        <v>15243</v>
      </c>
      <c r="E5408" s="33" t="s">
        <v>15258</v>
      </c>
      <c r="F5408" s="33" t="s">
        <v>15243</v>
      </c>
      <c r="G5408" s="33" t="s">
        <v>15256</v>
      </c>
      <c r="H5408" s="33">
        <v>-112.4516</v>
      </c>
      <c r="I5408" s="33">
        <v>42.8919</v>
      </c>
      <c r="J5408" s="33" t="s">
        <v>14460</v>
      </c>
      <c r="K5408" s="33" t="s">
        <v>14072</v>
      </c>
      <c r="L5408" s="33" t="s">
        <v>34</v>
      </c>
      <c r="M5408" s="33" t="s">
        <v>34</v>
      </c>
      <c r="N5408" s="33" t="s">
        <v>34</v>
      </c>
      <c r="O5408" s="33" t="s">
        <v>34</v>
      </c>
      <c r="P5408" s="33">
        <v>3</v>
      </c>
      <c r="Q5408" s="33">
        <v>121</v>
      </c>
      <c r="R5408" s="33">
        <v>30</v>
      </c>
      <c r="S5408" s="33">
        <v>3.6</v>
      </c>
      <c r="T5408" s="35" t="s">
        <v>1995</v>
      </c>
      <c r="U5408">
        <v>2016</v>
      </c>
      <c r="V5408">
        <v>7</v>
      </c>
      <c r="W5408">
        <v>25</v>
      </c>
      <c r="X5408" t="str">
        <f>VLOOKUP(C5408,'country description'!$A$2:$B$16,2,0)</f>
        <v>United States of America</v>
      </c>
      <c r="Y5408" t="str">
        <f t="shared" si="160"/>
        <v>$30</v>
      </c>
      <c r="Z5408" s="36">
        <f>R5408*'Currency Exchange'!$C$2</f>
        <v>2517.09471</v>
      </c>
    </row>
    <row r="5409" ht="14.25" customHeight="1" spans="1:26">
      <c r="A5409" s="33">
        <v>17582527</v>
      </c>
      <c r="B5409" s="34" t="s">
        <v>15259</v>
      </c>
      <c r="C5409" s="33">
        <v>216</v>
      </c>
      <c r="D5409" s="34" t="s">
        <v>15243</v>
      </c>
      <c r="E5409" s="33" t="s">
        <v>15260</v>
      </c>
      <c r="F5409" s="33" t="s">
        <v>15243</v>
      </c>
      <c r="G5409" s="33" t="s">
        <v>15256</v>
      </c>
      <c r="H5409" s="33">
        <v>-112.441</v>
      </c>
      <c r="I5409" s="33">
        <v>42.8928</v>
      </c>
      <c r="J5409" s="33" t="s">
        <v>64</v>
      </c>
      <c r="K5409" s="33" t="s">
        <v>14072</v>
      </c>
      <c r="L5409" s="33" t="s">
        <v>34</v>
      </c>
      <c r="M5409" s="33" t="s">
        <v>34</v>
      </c>
      <c r="N5409" s="33" t="s">
        <v>34</v>
      </c>
      <c r="O5409" s="33" t="s">
        <v>34</v>
      </c>
      <c r="P5409" s="33">
        <v>1</v>
      </c>
      <c r="Q5409" s="33">
        <v>93</v>
      </c>
      <c r="R5409" s="33">
        <v>10</v>
      </c>
      <c r="S5409" s="33">
        <v>3.5</v>
      </c>
      <c r="T5409" s="35" t="s">
        <v>3995</v>
      </c>
      <c r="U5409">
        <v>2016</v>
      </c>
      <c r="V5409">
        <v>4</v>
      </c>
      <c r="W5409">
        <v>27</v>
      </c>
      <c r="X5409" t="str">
        <f>VLOOKUP(C5409,'country description'!$A$2:$B$16,2,0)</f>
        <v>United States of America</v>
      </c>
      <c r="Y5409" t="str">
        <f t="shared" si="160"/>
        <v>$10</v>
      </c>
      <c r="Z5409" s="36">
        <f>R5409*'Currency Exchange'!$C$2</f>
        <v>839.03157</v>
      </c>
    </row>
    <row r="5410" ht="14.25" customHeight="1" spans="1:26">
      <c r="A5410" s="33">
        <v>17582546</v>
      </c>
      <c r="B5410" s="34" t="s">
        <v>15261</v>
      </c>
      <c r="C5410" s="33">
        <v>216</v>
      </c>
      <c r="D5410" s="34" t="s">
        <v>15243</v>
      </c>
      <c r="E5410" s="33" t="s">
        <v>15262</v>
      </c>
      <c r="F5410" s="33" t="s">
        <v>15243</v>
      </c>
      <c r="G5410" s="33" t="s">
        <v>15256</v>
      </c>
      <c r="H5410" s="33">
        <v>-112.4419</v>
      </c>
      <c r="I5410" s="33">
        <v>42.8774</v>
      </c>
      <c r="J5410" s="33" t="s">
        <v>9228</v>
      </c>
      <c r="K5410" s="33" t="s">
        <v>14072</v>
      </c>
      <c r="L5410" s="33" t="s">
        <v>34</v>
      </c>
      <c r="M5410" s="33" t="s">
        <v>34</v>
      </c>
      <c r="N5410" s="33" t="s">
        <v>34</v>
      </c>
      <c r="O5410" s="33" t="s">
        <v>34</v>
      </c>
      <c r="P5410" s="33">
        <v>1</v>
      </c>
      <c r="Q5410" s="33">
        <v>365</v>
      </c>
      <c r="R5410" s="33">
        <v>10</v>
      </c>
      <c r="S5410" s="33">
        <v>4.1</v>
      </c>
      <c r="T5410" s="35" t="s">
        <v>3111</v>
      </c>
      <c r="U5410">
        <v>2011</v>
      </c>
      <c r="V5410">
        <v>2</v>
      </c>
      <c r="W5410">
        <v>8</v>
      </c>
      <c r="X5410" t="str">
        <f>VLOOKUP(C5410,'country description'!$A$2:$B$16,2,0)</f>
        <v>United States of America</v>
      </c>
      <c r="Y5410" t="str">
        <f t="shared" si="160"/>
        <v>$10</v>
      </c>
      <c r="Z5410" s="36">
        <f>R5410*'Currency Exchange'!$C$2</f>
        <v>839.03157</v>
      </c>
    </row>
    <row r="5411" ht="14.25" customHeight="1" spans="1:26">
      <c r="A5411" s="33">
        <v>17582551</v>
      </c>
      <c r="B5411" s="34" t="s">
        <v>15263</v>
      </c>
      <c r="C5411" s="33">
        <v>216</v>
      </c>
      <c r="D5411" s="34" t="s">
        <v>15243</v>
      </c>
      <c r="E5411" s="33" t="s">
        <v>15264</v>
      </c>
      <c r="F5411" s="33" t="s">
        <v>15243</v>
      </c>
      <c r="G5411" s="33" t="s">
        <v>15256</v>
      </c>
      <c r="H5411" s="33">
        <v>-112.4397</v>
      </c>
      <c r="I5411" s="33">
        <v>42.8631</v>
      </c>
      <c r="J5411" s="33" t="s">
        <v>14553</v>
      </c>
      <c r="K5411" s="33" t="s">
        <v>14072</v>
      </c>
      <c r="L5411" s="33" t="s">
        <v>34</v>
      </c>
      <c r="M5411" s="33" t="s">
        <v>34</v>
      </c>
      <c r="N5411" s="33" t="s">
        <v>34</v>
      </c>
      <c r="O5411" s="33" t="s">
        <v>34</v>
      </c>
      <c r="P5411" s="33">
        <v>1</v>
      </c>
      <c r="Q5411" s="33">
        <v>136</v>
      </c>
      <c r="R5411" s="33">
        <v>10</v>
      </c>
      <c r="S5411" s="33">
        <v>3.8</v>
      </c>
      <c r="T5411" s="35" t="s">
        <v>1734</v>
      </c>
      <c r="U5411">
        <v>2013</v>
      </c>
      <c r="V5411">
        <v>5</v>
      </c>
      <c r="W5411">
        <v>26</v>
      </c>
      <c r="X5411" t="str">
        <f>VLOOKUP(C5411,'country description'!$A$2:$B$16,2,0)</f>
        <v>United States of America</v>
      </c>
      <c r="Y5411" t="str">
        <f t="shared" si="160"/>
        <v>$10</v>
      </c>
      <c r="Z5411" s="36">
        <f>R5411*'Currency Exchange'!$C$2</f>
        <v>839.03157</v>
      </c>
    </row>
    <row r="5412" ht="14.25" customHeight="1" spans="1:26">
      <c r="A5412" s="33">
        <v>17582558</v>
      </c>
      <c r="B5412" s="34" t="s">
        <v>15265</v>
      </c>
      <c r="C5412" s="33">
        <v>216</v>
      </c>
      <c r="D5412" s="34" t="s">
        <v>15243</v>
      </c>
      <c r="E5412" s="33" t="s">
        <v>15266</v>
      </c>
      <c r="F5412" s="33" t="s">
        <v>15243</v>
      </c>
      <c r="G5412" s="33" t="s">
        <v>15256</v>
      </c>
      <c r="H5412" s="33">
        <v>-112.4365</v>
      </c>
      <c r="I5412" s="33">
        <v>42.8604</v>
      </c>
      <c r="J5412" s="33" t="s">
        <v>14785</v>
      </c>
      <c r="K5412" s="33" t="s">
        <v>14072</v>
      </c>
      <c r="L5412" s="33" t="s">
        <v>34</v>
      </c>
      <c r="M5412" s="33" t="s">
        <v>34</v>
      </c>
      <c r="N5412" s="33" t="s">
        <v>34</v>
      </c>
      <c r="O5412" s="33" t="s">
        <v>34</v>
      </c>
      <c r="P5412" s="33">
        <v>1</v>
      </c>
      <c r="Q5412" s="33">
        <v>160</v>
      </c>
      <c r="R5412" s="33">
        <v>10</v>
      </c>
      <c r="S5412" s="33">
        <v>3.8</v>
      </c>
      <c r="T5412" s="35" t="s">
        <v>3292</v>
      </c>
      <c r="U5412">
        <v>2014</v>
      </c>
      <c r="V5412">
        <v>11</v>
      </c>
      <c r="W5412">
        <v>1</v>
      </c>
      <c r="X5412" t="str">
        <f>VLOOKUP(C5412,'country description'!$A$2:$B$16,2,0)</f>
        <v>United States of America</v>
      </c>
      <c r="Y5412" t="str">
        <f t="shared" si="160"/>
        <v>$10</v>
      </c>
      <c r="Z5412" s="36">
        <f>R5412*'Currency Exchange'!$C$2</f>
        <v>839.03157</v>
      </c>
    </row>
    <row r="5413" ht="14.25" customHeight="1" spans="1:26">
      <c r="A5413" s="33">
        <v>17582560</v>
      </c>
      <c r="B5413" s="34" t="s">
        <v>15267</v>
      </c>
      <c r="C5413" s="33">
        <v>216</v>
      </c>
      <c r="D5413" s="34" t="s">
        <v>15243</v>
      </c>
      <c r="E5413" s="33" t="s">
        <v>15268</v>
      </c>
      <c r="F5413" s="33" t="s">
        <v>15243</v>
      </c>
      <c r="G5413" s="33" t="s">
        <v>15256</v>
      </c>
      <c r="H5413" s="33">
        <v>-112.4524</v>
      </c>
      <c r="I5413" s="33">
        <v>42.8639</v>
      </c>
      <c r="J5413" s="33" t="s">
        <v>15269</v>
      </c>
      <c r="K5413" s="33" t="s">
        <v>14072</v>
      </c>
      <c r="L5413" s="33" t="s">
        <v>34</v>
      </c>
      <c r="M5413" s="33" t="s">
        <v>34</v>
      </c>
      <c r="N5413" s="33" t="s">
        <v>34</v>
      </c>
      <c r="O5413" s="33" t="s">
        <v>34</v>
      </c>
      <c r="P5413" s="33">
        <v>2</v>
      </c>
      <c r="Q5413" s="33">
        <v>152</v>
      </c>
      <c r="R5413" s="33">
        <v>25</v>
      </c>
      <c r="S5413" s="33">
        <v>3.7</v>
      </c>
      <c r="T5413" s="35" t="s">
        <v>4326</v>
      </c>
      <c r="U5413">
        <v>2017</v>
      </c>
      <c r="V5413">
        <v>3</v>
      </c>
      <c r="W5413">
        <v>1</v>
      </c>
      <c r="X5413" t="str">
        <f>VLOOKUP(C5413,'country description'!$A$2:$B$16,2,0)</f>
        <v>United States of America</v>
      </c>
      <c r="Y5413" t="str">
        <f t="shared" si="160"/>
        <v>$25</v>
      </c>
      <c r="Z5413" s="36">
        <f>R5413*'Currency Exchange'!$C$2</f>
        <v>2097.578925</v>
      </c>
    </row>
    <row r="5414" ht="14.25" customHeight="1" spans="1:26">
      <c r="A5414" s="33">
        <v>17582625</v>
      </c>
      <c r="B5414" s="34" t="s">
        <v>15270</v>
      </c>
      <c r="C5414" s="33">
        <v>216</v>
      </c>
      <c r="D5414" s="34" t="s">
        <v>15243</v>
      </c>
      <c r="E5414" s="33" t="s">
        <v>15271</v>
      </c>
      <c r="F5414" s="33" t="s">
        <v>15243</v>
      </c>
      <c r="G5414" s="33" t="s">
        <v>15256</v>
      </c>
      <c r="H5414" s="33">
        <v>-112.432</v>
      </c>
      <c r="I5414" s="33">
        <v>42.9012</v>
      </c>
      <c r="J5414" s="33" t="s">
        <v>14335</v>
      </c>
      <c r="K5414" s="33" t="s">
        <v>14072</v>
      </c>
      <c r="L5414" s="33" t="s">
        <v>34</v>
      </c>
      <c r="M5414" s="33" t="s">
        <v>34</v>
      </c>
      <c r="N5414" s="33" t="s">
        <v>34</v>
      </c>
      <c r="O5414" s="33" t="s">
        <v>34</v>
      </c>
      <c r="P5414" s="33">
        <v>3</v>
      </c>
      <c r="Q5414" s="33">
        <v>85</v>
      </c>
      <c r="R5414" s="33">
        <v>40</v>
      </c>
      <c r="S5414" s="33">
        <v>3.6</v>
      </c>
      <c r="T5414" s="35" t="s">
        <v>3874</v>
      </c>
      <c r="U5414">
        <v>2016</v>
      </c>
      <c r="V5414">
        <v>5</v>
      </c>
      <c r="W5414">
        <v>14</v>
      </c>
      <c r="X5414" t="str">
        <f>VLOOKUP(C5414,'country description'!$A$2:$B$16,2,0)</f>
        <v>United States of America</v>
      </c>
      <c r="Y5414" t="str">
        <f t="shared" si="160"/>
        <v>$40</v>
      </c>
      <c r="Z5414" s="36">
        <f>R5414*'Currency Exchange'!$C$2</f>
        <v>3356.12628</v>
      </c>
    </row>
    <row r="5415" ht="14.25" customHeight="1" spans="1:26">
      <c r="A5415" s="33">
        <v>17582627</v>
      </c>
      <c r="B5415" s="34" t="s">
        <v>15272</v>
      </c>
      <c r="C5415" s="33">
        <v>216</v>
      </c>
      <c r="D5415" s="34" t="s">
        <v>15243</v>
      </c>
      <c r="E5415" s="33" t="s">
        <v>15273</v>
      </c>
      <c r="F5415" s="33" t="s">
        <v>15243</v>
      </c>
      <c r="G5415" s="33" t="s">
        <v>15256</v>
      </c>
      <c r="H5415" s="33">
        <v>-112.4433</v>
      </c>
      <c r="I5415" s="33">
        <v>42.8942</v>
      </c>
      <c r="J5415" s="33" t="s">
        <v>9228</v>
      </c>
      <c r="K5415" s="33" t="s">
        <v>14072</v>
      </c>
      <c r="L5415" s="33" t="s">
        <v>34</v>
      </c>
      <c r="M5415" s="33" t="s">
        <v>34</v>
      </c>
      <c r="N5415" s="33" t="s">
        <v>34</v>
      </c>
      <c r="O5415" s="33" t="s">
        <v>34</v>
      </c>
      <c r="P5415" s="33">
        <v>1</v>
      </c>
      <c r="Q5415" s="33">
        <v>108</v>
      </c>
      <c r="R5415" s="33">
        <v>500</v>
      </c>
      <c r="S5415" s="33">
        <v>3.6</v>
      </c>
      <c r="T5415" s="35" t="s">
        <v>1753</v>
      </c>
      <c r="U5415">
        <v>2017</v>
      </c>
      <c r="V5415">
        <v>9</v>
      </c>
      <c r="W5415">
        <v>1</v>
      </c>
      <c r="X5415" t="str">
        <f>VLOOKUP(C5415,'country description'!$A$2:$B$16,2,0)</f>
        <v>United States of America</v>
      </c>
      <c r="Y5415" t="str">
        <f t="shared" si="160"/>
        <v>$500</v>
      </c>
      <c r="Z5415" s="36">
        <f>R5415*'Currency Exchange'!$C$2</f>
        <v>41951.5785</v>
      </c>
    </row>
    <row r="5416" ht="14.25" customHeight="1" spans="1:26">
      <c r="A5416" s="33">
        <v>17582664</v>
      </c>
      <c r="B5416" s="34" t="s">
        <v>15274</v>
      </c>
      <c r="C5416" s="33">
        <v>216</v>
      </c>
      <c r="D5416" s="34" t="s">
        <v>15243</v>
      </c>
      <c r="E5416" s="33" t="s">
        <v>15275</v>
      </c>
      <c r="F5416" s="33" t="s">
        <v>15243</v>
      </c>
      <c r="G5416" s="33" t="s">
        <v>15256</v>
      </c>
      <c r="H5416" s="33">
        <v>-112.45253</v>
      </c>
      <c r="I5416" s="33">
        <v>42.863969</v>
      </c>
      <c r="J5416" s="33" t="s">
        <v>15276</v>
      </c>
      <c r="K5416" s="33" t="s">
        <v>14072</v>
      </c>
      <c r="L5416" s="33" t="s">
        <v>34</v>
      </c>
      <c r="M5416" s="33" t="s">
        <v>34</v>
      </c>
      <c r="N5416" s="33" t="s">
        <v>34</v>
      </c>
      <c r="O5416" s="33" t="s">
        <v>34</v>
      </c>
      <c r="P5416" s="33">
        <v>2</v>
      </c>
      <c r="Q5416" s="33">
        <v>141</v>
      </c>
      <c r="R5416" s="33">
        <v>25</v>
      </c>
      <c r="S5416" s="33">
        <v>3.8</v>
      </c>
      <c r="T5416" s="35" t="s">
        <v>10246</v>
      </c>
      <c r="U5416">
        <v>2015</v>
      </c>
      <c r="V5416">
        <v>2</v>
      </c>
      <c r="W5416">
        <v>21</v>
      </c>
      <c r="X5416" t="str">
        <f>VLOOKUP(C5416,'country description'!$A$2:$B$16,2,0)</f>
        <v>United States of America</v>
      </c>
      <c r="Y5416" t="str">
        <f t="shared" si="160"/>
        <v>$25</v>
      </c>
      <c r="Z5416" s="36">
        <f>R5416*'Currency Exchange'!$C$2</f>
        <v>2097.578925</v>
      </c>
    </row>
    <row r="5417" ht="14.25" customHeight="1" spans="1:26">
      <c r="A5417" s="33">
        <v>17582668</v>
      </c>
      <c r="B5417" s="34" t="s">
        <v>14718</v>
      </c>
      <c r="C5417" s="33">
        <v>216</v>
      </c>
      <c r="D5417" s="34" t="s">
        <v>15243</v>
      </c>
      <c r="E5417" s="33" t="s">
        <v>15277</v>
      </c>
      <c r="F5417" s="33" t="s">
        <v>15278</v>
      </c>
      <c r="G5417" s="33" t="s">
        <v>15279</v>
      </c>
      <c r="H5417" s="33">
        <v>-112.461326</v>
      </c>
      <c r="I5417" s="33">
        <v>42.910518</v>
      </c>
      <c r="J5417" s="33" t="s">
        <v>14722</v>
      </c>
      <c r="K5417" s="33" t="s">
        <v>14072</v>
      </c>
      <c r="L5417" s="33" t="s">
        <v>34</v>
      </c>
      <c r="M5417" s="33" t="s">
        <v>34</v>
      </c>
      <c r="N5417" s="33" t="s">
        <v>34</v>
      </c>
      <c r="O5417" s="33" t="s">
        <v>34</v>
      </c>
      <c r="P5417" s="33">
        <v>3</v>
      </c>
      <c r="Q5417" s="33">
        <v>83</v>
      </c>
      <c r="R5417" s="33">
        <v>45</v>
      </c>
      <c r="S5417" s="33">
        <v>3.5</v>
      </c>
      <c r="T5417" s="35" t="s">
        <v>9607</v>
      </c>
      <c r="U5417">
        <v>2015</v>
      </c>
      <c r="V5417">
        <v>1</v>
      </c>
      <c r="W5417">
        <v>21</v>
      </c>
      <c r="X5417" t="str">
        <f>VLOOKUP(C5417,'country description'!$A$2:$B$16,2,0)</f>
        <v>United States of America</v>
      </c>
      <c r="Y5417" t="str">
        <f t="shared" si="160"/>
        <v>$45</v>
      </c>
      <c r="Z5417" s="36">
        <f>R5417*'Currency Exchange'!$C$2</f>
        <v>3775.642065</v>
      </c>
    </row>
    <row r="5418" ht="14.25" customHeight="1" spans="1:26">
      <c r="A5418" s="33">
        <v>17582669</v>
      </c>
      <c r="B5418" s="34" t="s">
        <v>15280</v>
      </c>
      <c r="C5418" s="33">
        <v>216</v>
      </c>
      <c r="D5418" s="34" t="s">
        <v>15243</v>
      </c>
      <c r="E5418" s="33" t="s">
        <v>15281</v>
      </c>
      <c r="F5418" s="33" t="s">
        <v>15243</v>
      </c>
      <c r="G5418" s="33" t="s">
        <v>15256</v>
      </c>
      <c r="H5418" s="33">
        <v>-112.4413856</v>
      </c>
      <c r="I5418" s="33">
        <v>42.8585987</v>
      </c>
      <c r="J5418" s="33" t="s">
        <v>15282</v>
      </c>
      <c r="K5418" s="33" t="s">
        <v>14072</v>
      </c>
      <c r="L5418" s="33" t="s">
        <v>34</v>
      </c>
      <c r="M5418" s="33" t="s">
        <v>34</v>
      </c>
      <c r="N5418" s="33" t="s">
        <v>34</v>
      </c>
      <c r="O5418" s="33" t="s">
        <v>34</v>
      </c>
      <c r="P5418" s="33">
        <v>3</v>
      </c>
      <c r="Q5418" s="33">
        <v>144</v>
      </c>
      <c r="R5418" s="33">
        <v>40</v>
      </c>
      <c r="S5418" s="33">
        <v>3.6</v>
      </c>
      <c r="T5418" s="35" t="s">
        <v>15283</v>
      </c>
      <c r="U5418">
        <v>2012</v>
      </c>
      <c r="V5418">
        <v>11</v>
      </c>
      <c r="W5418">
        <v>20</v>
      </c>
      <c r="X5418" t="str">
        <f>VLOOKUP(C5418,'country description'!$A$2:$B$16,2,0)</f>
        <v>United States of America</v>
      </c>
      <c r="Y5418" t="str">
        <f t="shared" si="160"/>
        <v>$40</v>
      </c>
      <c r="Z5418" s="36">
        <f>R5418*'Currency Exchange'!$C$2</f>
        <v>3356.12628</v>
      </c>
    </row>
    <row r="5419" ht="14.25" customHeight="1" spans="1:26">
      <c r="A5419" s="33">
        <v>17582670</v>
      </c>
      <c r="B5419" s="34" t="s">
        <v>15284</v>
      </c>
      <c r="C5419" s="33">
        <v>216</v>
      </c>
      <c r="D5419" s="34" t="s">
        <v>15243</v>
      </c>
      <c r="E5419" s="33" t="s">
        <v>15285</v>
      </c>
      <c r="F5419" s="33" t="s">
        <v>15243</v>
      </c>
      <c r="G5419" s="33" t="s">
        <v>15256</v>
      </c>
      <c r="H5419" s="33">
        <v>-112.443213</v>
      </c>
      <c r="I5419" s="33">
        <v>42.860024</v>
      </c>
      <c r="J5419" s="33" t="s">
        <v>15286</v>
      </c>
      <c r="K5419" s="33" t="s">
        <v>14072</v>
      </c>
      <c r="L5419" s="33" t="s">
        <v>34</v>
      </c>
      <c r="M5419" s="33" t="s">
        <v>34</v>
      </c>
      <c r="N5419" s="33" t="s">
        <v>34</v>
      </c>
      <c r="O5419" s="33" t="s">
        <v>34</v>
      </c>
      <c r="P5419" s="33">
        <v>2</v>
      </c>
      <c r="Q5419" s="33">
        <v>191</v>
      </c>
      <c r="R5419" s="33">
        <v>25</v>
      </c>
      <c r="S5419" s="33">
        <v>3.7</v>
      </c>
      <c r="T5419" s="35" t="s">
        <v>3482</v>
      </c>
      <c r="U5419">
        <v>2015</v>
      </c>
      <c r="V5419">
        <v>12</v>
      </c>
      <c r="W5419">
        <v>14</v>
      </c>
      <c r="X5419" t="str">
        <f>VLOOKUP(C5419,'country description'!$A$2:$B$16,2,0)</f>
        <v>United States of America</v>
      </c>
      <c r="Y5419" t="str">
        <f t="shared" si="160"/>
        <v>$25</v>
      </c>
      <c r="Z5419" s="36">
        <f>R5419*'Currency Exchange'!$C$2</f>
        <v>2097.578925</v>
      </c>
    </row>
    <row r="5420" ht="14.25" customHeight="1" spans="1:26">
      <c r="A5420" s="33">
        <v>17582677</v>
      </c>
      <c r="B5420" s="34" t="s">
        <v>15287</v>
      </c>
      <c r="C5420" s="33">
        <v>216</v>
      </c>
      <c r="D5420" s="34" t="s">
        <v>15243</v>
      </c>
      <c r="E5420" s="33" t="s">
        <v>15288</v>
      </c>
      <c r="F5420" s="33" t="s">
        <v>15243</v>
      </c>
      <c r="G5420" s="33" t="s">
        <v>15256</v>
      </c>
      <c r="H5420" s="33">
        <v>-112.459988</v>
      </c>
      <c r="I5420" s="33">
        <v>42.878077</v>
      </c>
      <c r="J5420" s="33" t="s">
        <v>15289</v>
      </c>
      <c r="K5420" s="33" t="s">
        <v>14072</v>
      </c>
      <c r="L5420" s="33" t="s">
        <v>34</v>
      </c>
      <c r="M5420" s="33" t="s">
        <v>34</v>
      </c>
      <c r="N5420" s="33" t="s">
        <v>34</v>
      </c>
      <c r="O5420" s="33" t="s">
        <v>34</v>
      </c>
      <c r="P5420" s="33">
        <v>1</v>
      </c>
      <c r="Q5420" s="33">
        <v>57</v>
      </c>
      <c r="R5420" s="33">
        <v>10</v>
      </c>
      <c r="S5420" s="33">
        <v>3.5</v>
      </c>
      <c r="T5420" s="35" t="s">
        <v>2703</v>
      </c>
      <c r="U5420">
        <v>2015</v>
      </c>
      <c r="V5420">
        <v>12</v>
      </c>
      <c r="W5420">
        <v>10</v>
      </c>
      <c r="X5420" t="str">
        <f>VLOOKUP(C5420,'country description'!$A$2:$B$16,2,0)</f>
        <v>United States of America</v>
      </c>
      <c r="Y5420" t="str">
        <f t="shared" si="160"/>
        <v>$10</v>
      </c>
      <c r="Z5420" s="36">
        <f>R5420*'Currency Exchange'!$C$2</f>
        <v>839.03157</v>
      </c>
    </row>
    <row r="5421" ht="14.25" customHeight="1" spans="1:26">
      <c r="A5421" s="33">
        <v>17582682</v>
      </c>
      <c r="B5421" s="34" t="s">
        <v>15290</v>
      </c>
      <c r="C5421" s="33">
        <v>216</v>
      </c>
      <c r="D5421" s="34" t="s">
        <v>15243</v>
      </c>
      <c r="E5421" s="33" t="s">
        <v>15291</v>
      </c>
      <c r="F5421" s="33" t="s">
        <v>15243</v>
      </c>
      <c r="G5421" s="33" t="s">
        <v>15256</v>
      </c>
      <c r="H5421" s="33">
        <v>-112.450106</v>
      </c>
      <c r="I5421" s="33">
        <v>42.861871</v>
      </c>
      <c r="J5421" s="33" t="s">
        <v>15292</v>
      </c>
      <c r="K5421" s="33" t="s">
        <v>14072</v>
      </c>
      <c r="L5421" s="33" t="s">
        <v>34</v>
      </c>
      <c r="M5421" s="33" t="s">
        <v>34</v>
      </c>
      <c r="N5421" s="33" t="s">
        <v>34</v>
      </c>
      <c r="O5421" s="33" t="s">
        <v>34</v>
      </c>
      <c r="P5421" s="33">
        <v>2</v>
      </c>
      <c r="Q5421" s="33">
        <v>162</v>
      </c>
      <c r="R5421" s="33">
        <v>25</v>
      </c>
      <c r="S5421" s="33">
        <v>3.7</v>
      </c>
      <c r="T5421" s="35" t="s">
        <v>15293</v>
      </c>
      <c r="U5421">
        <v>2012</v>
      </c>
      <c r="V5421">
        <v>10</v>
      </c>
      <c r="W5421">
        <v>15</v>
      </c>
      <c r="X5421" t="str">
        <f>VLOOKUP(C5421,'country description'!$A$2:$B$16,2,0)</f>
        <v>United States of America</v>
      </c>
      <c r="Y5421" t="str">
        <f t="shared" si="160"/>
        <v>$25</v>
      </c>
      <c r="Z5421" s="36">
        <f>R5421*'Currency Exchange'!$C$2</f>
        <v>2097.578925</v>
      </c>
    </row>
    <row r="5422" ht="14.25" customHeight="1" spans="1:26">
      <c r="A5422" s="33">
        <v>17582700</v>
      </c>
      <c r="B5422" s="34" t="s">
        <v>15294</v>
      </c>
      <c r="C5422" s="33">
        <v>216</v>
      </c>
      <c r="D5422" s="34" t="s">
        <v>15243</v>
      </c>
      <c r="E5422" s="33" t="s">
        <v>15295</v>
      </c>
      <c r="F5422" s="33" t="s">
        <v>15243</v>
      </c>
      <c r="G5422" s="33" t="s">
        <v>15256</v>
      </c>
      <c r="H5422" s="33">
        <v>-112.452013</v>
      </c>
      <c r="I5422" s="33">
        <v>42.88245</v>
      </c>
      <c r="J5422" s="33" t="s">
        <v>15296</v>
      </c>
      <c r="K5422" s="33" t="s">
        <v>14072</v>
      </c>
      <c r="L5422" s="33" t="s">
        <v>34</v>
      </c>
      <c r="M5422" s="33" t="s">
        <v>34</v>
      </c>
      <c r="N5422" s="33" t="s">
        <v>34</v>
      </c>
      <c r="O5422" s="33" t="s">
        <v>34</v>
      </c>
      <c r="P5422" s="33">
        <v>2</v>
      </c>
      <c r="Q5422" s="33">
        <v>132</v>
      </c>
      <c r="R5422" s="33">
        <v>25</v>
      </c>
      <c r="S5422" s="33">
        <v>3.6</v>
      </c>
      <c r="T5422" s="35" t="s">
        <v>2692</v>
      </c>
      <c r="U5422">
        <v>2011</v>
      </c>
      <c r="V5422">
        <v>10</v>
      </c>
      <c r="W5422">
        <v>6</v>
      </c>
      <c r="X5422" t="str">
        <f>VLOOKUP(C5422,'country description'!$A$2:$B$16,2,0)</f>
        <v>United States of America</v>
      </c>
      <c r="Y5422" t="str">
        <f t="shared" si="160"/>
        <v>$25</v>
      </c>
      <c r="Z5422" s="36">
        <f>R5422*'Currency Exchange'!$C$2</f>
        <v>2097.578925</v>
      </c>
    </row>
    <row r="5423" ht="14.25" customHeight="1" spans="1:26">
      <c r="A5423" s="33">
        <v>17606621</v>
      </c>
      <c r="B5423" s="34" t="s">
        <v>15297</v>
      </c>
      <c r="C5423" s="33">
        <v>216</v>
      </c>
      <c r="D5423" s="34" t="s">
        <v>15298</v>
      </c>
      <c r="E5423" s="33" t="s">
        <v>15299</v>
      </c>
      <c r="F5423" s="33" t="s">
        <v>15298</v>
      </c>
      <c r="G5423" s="33" t="s">
        <v>15300</v>
      </c>
      <c r="H5423" s="33">
        <v>-98.9891</v>
      </c>
      <c r="I5423" s="33">
        <v>44.5158</v>
      </c>
      <c r="J5423" s="38" t="s">
        <v>90</v>
      </c>
      <c r="K5423" s="33" t="s">
        <v>14072</v>
      </c>
      <c r="L5423" s="33" t="s">
        <v>34</v>
      </c>
      <c r="M5423" s="33" t="s">
        <v>34</v>
      </c>
      <c r="N5423" s="33" t="s">
        <v>34</v>
      </c>
      <c r="O5423" s="33" t="s">
        <v>34</v>
      </c>
      <c r="P5423" s="33">
        <v>1</v>
      </c>
      <c r="Q5423" s="33">
        <v>11</v>
      </c>
      <c r="R5423" s="33">
        <v>500</v>
      </c>
      <c r="S5423" s="33">
        <v>3.4</v>
      </c>
      <c r="T5423" s="35" t="s">
        <v>2722</v>
      </c>
      <c r="U5423">
        <v>2013</v>
      </c>
      <c r="V5423">
        <v>9</v>
      </c>
      <c r="W5423">
        <v>9</v>
      </c>
      <c r="X5423" t="str">
        <f>VLOOKUP(C5423,'country description'!$A$2:$B$16,2,0)</f>
        <v>United States of America</v>
      </c>
      <c r="Y5423" t="str">
        <f t="shared" si="160"/>
        <v>$500</v>
      </c>
      <c r="Z5423" s="36">
        <f>R5423*'Currency Exchange'!$C$2</f>
        <v>41951.5785</v>
      </c>
    </row>
    <row r="5424" ht="14.25" customHeight="1" spans="1:26">
      <c r="A5424" s="33">
        <v>17615597</v>
      </c>
      <c r="B5424" s="34" t="s">
        <v>15301</v>
      </c>
      <c r="C5424" s="33">
        <v>216</v>
      </c>
      <c r="D5424" s="34" t="s">
        <v>15302</v>
      </c>
      <c r="E5424" s="33" t="s">
        <v>15303</v>
      </c>
      <c r="F5424" s="33" t="s">
        <v>15302</v>
      </c>
      <c r="G5424" s="33" t="s">
        <v>15304</v>
      </c>
      <c r="H5424" s="33">
        <v>-81.0875</v>
      </c>
      <c r="I5424" s="33">
        <v>32.0798</v>
      </c>
      <c r="J5424" s="33" t="s">
        <v>14460</v>
      </c>
      <c r="K5424" s="33" t="s">
        <v>14072</v>
      </c>
      <c r="L5424" s="33" t="s">
        <v>34</v>
      </c>
      <c r="M5424" s="33" t="s">
        <v>34</v>
      </c>
      <c r="N5424" s="33" t="s">
        <v>34</v>
      </c>
      <c r="O5424" s="33" t="s">
        <v>34</v>
      </c>
      <c r="P5424" s="33">
        <v>2</v>
      </c>
      <c r="Q5424" s="33">
        <v>683</v>
      </c>
      <c r="R5424" s="33">
        <v>25</v>
      </c>
      <c r="S5424" s="33">
        <v>4.1</v>
      </c>
      <c r="T5424" s="35" t="s">
        <v>14535</v>
      </c>
      <c r="U5424">
        <v>2012</v>
      </c>
      <c r="V5424">
        <v>3</v>
      </c>
      <c r="W5424">
        <v>1</v>
      </c>
      <c r="X5424" t="str">
        <f>VLOOKUP(C5424,'country description'!$A$2:$B$16,2,0)</f>
        <v>United States of America</v>
      </c>
      <c r="Y5424" t="str">
        <f t="shared" si="160"/>
        <v>$25</v>
      </c>
      <c r="Z5424" s="36">
        <f>R5424*'Currency Exchange'!$C$2</f>
        <v>2097.578925</v>
      </c>
    </row>
    <row r="5425" ht="14.25" customHeight="1" spans="1:26">
      <c r="A5425" s="33">
        <v>17615740</v>
      </c>
      <c r="B5425" s="34" t="s">
        <v>15305</v>
      </c>
      <c r="C5425" s="33">
        <v>216</v>
      </c>
      <c r="D5425" s="34" t="s">
        <v>15302</v>
      </c>
      <c r="E5425" s="33" t="s">
        <v>15306</v>
      </c>
      <c r="F5425" s="33" t="s">
        <v>15302</v>
      </c>
      <c r="G5425" s="33" t="s">
        <v>15304</v>
      </c>
      <c r="H5425" s="33">
        <v>-81.0979</v>
      </c>
      <c r="I5425" s="33">
        <v>32.0735</v>
      </c>
      <c r="J5425" s="33" t="s">
        <v>14689</v>
      </c>
      <c r="K5425" s="33" t="s">
        <v>14072</v>
      </c>
      <c r="L5425" s="33" t="s">
        <v>34</v>
      </c>
      <c r="M5425" s="33" t="s">
        <v>34</v>
      </c>
      <c r="N5425" s="33" t="s">
        <v>34</v>
      </c>
      <c r="O5425" s="33" t="s">
        <v>34</v>
      </c>
      <c r="P5425" s="33">
        <v>2</v>
      </c>
      <c r="Q5425" s="33">
        <v>690</v>
      </c>
      <c r="R5425" s="33">
        <v>25</v>
      </c>
      <c r="S5425" s="33">
        <v>4.4</v>
      </c>
      <c r="T5425" s="35" t="s">
        <v>15307</v>
      </c>
      <c r="U5425">
        <v>2010</v>
      </c>
      <c r="V5425">
        <v>5</v>
      </c>
      <c r="W5425">
        <v>13</v>
      </c>
      <c r="X5425" t="str">
        <f>VLOOKUP(C5425,'country description'!$A$2:$B$16,2,0)</f>
        <v>United States of America</v>
      </c>
      <c r="Y5425" t="str">
        <f t="shared" si="160"/>
        <v>$25</v>
      </c>
      <c r="Z5425" s="36">
        <f>R5425*'Currency Exchange'!$C$2</f>
        <v>2097.578925</v>
      </c>
    </row>
    <row r="5426" ht="14.25" customHeight="1" spans="1:26">
      <c r="A5426" s="33">
        <v>17615855</v>
      </c>
      <c r="B5426" s="34" t="s">
        <v>15308</v>
      </c>
      <c r="C5426" s="33">
        <v>216</v>
      </c>
      <c r="D5426" s="34" t="s">
        <v>15302</v>
      </c>
      <c r="E5426" s="33" t="s">
        <v>15309</v>
      </c>
      <c r="F5426" s="33" t="s">
        <v>15302</v>
      </c>
      <c r="G5426" s="33" t="s">
        <v>15304</v>
      </c>
      <c r="H5426" s="33">
        <v>-81.0897</v>
      </c>
      <c r="I5426" s="33">
        <v>32.0812</v>
      </c>
      <c r="J5426" s="33" t="s">
        <v>15310</v>
      </c>
      <c r="K5426" s="33" t="s">
        <v>14072</v>
      </c>
      <c r="L5426" s="33" t="s">
        <v>34</v>
      </c>
      <c r="M5426" s="33" t="s">
        <v>34</v>
      </c>
      <c r="N5426" s="33" t="s">
        <v>34</v>
      </c>
      <c r="O5426" s="33" t="s">
        <v>34</v>
      </c>
      <c r="P5426" s="33">
        <v>3</v>
      </c>
      <c r="Q5426" s="33">
        <v>802</v>
      </c>
      <c r="R5426" s="33">
        <v>40</v>
      </c>
      <c r="S5426" s="33">
        <v>4.1</v>
      </c>
      <c r="T5426" s="35" t="s">
        <v>8197</v>
      </c>
      <c r="U5426">
        <v>2016</v>
      </c>
      <c r="V5426">
        <v>6</v>
      </c>
      <c r="W5426">
        <v>12</v>
      </c>
      <c r="X5426" t="str">
        <f>VLOOKUP(C5426,'country description'!$A$2:$B$16,2,0)</f>
        <v>United States of America</v>
      </c>
      <c r="Y5426" t="str">
        <f t="shared" si="160"/>
        <v>$40</v>
      </c>
      <c r="Z5426" s="36">
        <f>R5426*'Currency Exchange'!$C$2</f>
        <v>3356.12628</v>
      </c>
    </row>
    <row r="5427" ht="14.25" customHeight="1" spans="1:26">
      <c r="A5427" s="33">
        <v>17615915</v>
      </c>
      <c r="B5427" s="34" t="s">
        <v>15311</v>
      </c>
      <c r="C5427" s="33">
        <v>216</v>
      </c>
      <c r="D5427" s="34" t="s">
        <v>15302</v>
      </c>
      <c r="E5427" s="33" t="s">
        <v>15312</v>
      </c>
      <c r="F5427" s="33" t="s">
        <v>15302</v>
      </c>
      <c r="G5427" s="33" t="s">
        <v>15304</v>
      </c>
      <c r="H5427" s="33">
        <v>-81.0954</v>
      </c>
      <c r="I5427" s="33">
        <v>32.0804</v>
      </c>
      <c r="J5427" s="33" t="s">
        <v>14592</v>
      </c>
      <c r="K5427" s="33" t="s">
        <v>14072</v>
      </c>
      <c r="L5427" s="33" t="s">
        <v>34</v>
      </c>
      <c r="M5427" s="33" t="s">
        <v>34</v>
      </c>
      <c r="N5427" s="33" t="s">
        <v>34</v>
      </c>
      <c r="O5427" s="33" t="s">
        <v>34</v>
      </c>
      <c r="P5427" s="33">
        <v>3</v>
      </c>
      <c r="Q5427" s="33">
        <v>1201</v>
      </c>
      <c r="R5427" s="33">
        <v>40</v>
      </c>
      <c r="S5427" s="33">
        <v>3.3</v>
      </c>
      <c r="T5427" s="35" t="s">
        <v>2997</v>
      </c>
      <c r="U5427">
        <v>2011</v>
      </c>
      <c r="V5427">
        <v>7</v>
      </c>
      <c r="W5427">
        <v>16</v>
      </c>
      <c r="X5427" t="str">
        <f>VLOOKUP(C5427,'country description'!$A$2:$B$16,2,0)</f>
        <v>United States of America</v>
      </c>
      <c r="Y5427" t="str">
        <f t="shared" si="160"/>
        <v>$40</v>
      </c>
      <c r="Z5427" s="36">
        <f>R5427*'Currency Exchange'!$C$2</f>
        <v>3356.12628</v>
      </c>
    </row>
    <row r="5428" ht="14.25" customHeight="1" spans="1:26">
      <c r="A5428" s="33">
        <v>17615924</v>
      </c>
      <c r="B5428" s="34" t="s">
        <v>15313</v>
      </c>
      <c r="C5428" s="33">
        <v>216</v>
      </c>
      <c r="D5428" s="34" t="s">
        <v>15302</v>
      </c>
      <c r="E5428" s="33" t="s">
        <v>15314</v>
      </c>
      <c r="F5428" s="33" t="s">
        <v>15302</v>
      </c>
      <c r="G5428" s="33" t="s">
        <v>15304</v>
      </c>
      <c r="H5428" s="33">
        <v>-81.0894</v>
      </c>
      <c r="I5428" s="33">
        <v>32.0785</v>
      </c>
      <c r="J5428" s="33" t="s">
        <v>15315</v>
      </c>
      <c r="K5428" s="33" t="s">
        <v>14072</v>
      </c>
      <c r="L5428" s="33" t="s">
        <v>34</v>
      </c>
      <c r="M5428" s="33" t="s">
        <v>34</v>
      </c>
      <c r="N5428" s="33" t="s">
        <v>34</v>
      </c>
      <c r="O5428" s="33" t="s">
        <v>34</v>
      </c>
      <c r="P5428" s="33">
        <v>1</v>
      </c>
      <c r="Q5428" s="33">
        <v>880</v>
      </c>
      <c r="R5428" s="33">
        <v>10</v>
      </c>
      <c r="S5428" s="33">
        <v>4.6</v>
      </c>
      <c r="T5428" s="35" t="s">
        <v>15316</v>
      </c>
      <c r="U5428">
        <v>2018</v>
      </c>
      <c r="V5428">
        <v>12</v>
      </c>
      <c r="W5428">
        <v>8</v>
      </c>
      <c r="X5428" t="str">
        <f>VLOOKUP(C5428,'country description'!$A$2:$B$16,2,0)</f>
        <v>United States of America</v>
      </c>
      <c r="Y5428" t="str">
        <f t="shared" si="160"/>
        <v>$10</v>
      </c>
      <c r="Z5428" s="36">
        <f>R5428*'Currency Exchange'!$C$2</f>
        <v>839.03157</v>
      </c>
    </row>
    <row r="5429" ht="14.25" customHeight="1" spans="1:26">
      <c r="A5429" s="33">
        <v>17615976</v>
      </c>
      <c r="B5429" s="34" t="s">
        <v>15317</v>
      </c>
      <c r="C5429" s="33">
        <v>216</v>
      </c>
      <c r="D5429" s="34" t="s">
        <v>15302</v>
      </c>
      <c r="E5429" s="33" t="s">
        <v>15318</v>
      </c>
      <c r="F5429" s="33" t="s">
        <v>15302</v>
      </c>
      <c r="G5429" s="33" t="s">
        <v>15304</v>
      </c>
      <c r="H5429" s="33">
        <v>-81.0916</v>
      </c>
      <c r="I5429" s="33">
        <v>32.0809</v>
      </c>
      <c r="J5429" s="33" t="s">
        <v>15319</v>
      </c>
      <c r="K5429" s="33" t="s">
        <v>14072</v>
      </c>
      <c r="L5429" s="33" t="s">
        <v>34</v>
      </c>
      <c r="M5429" s="33" t="s">
        <v>34</v>
      </c>
      <c r="N5429" s="33" t="s">
        <v>34</v>
      </c>
      <c r="O5429" s="33" t="s">
        <v>34</v>
      </c>
      <c r="P5429" s="33">
        <v>2</v>
      </c>
      <c r="Q5429" s="33">
        <v>747</v>
      </c>
      <c r="R5429" s="33">
        <v>25</v>
      </c>
      <c r="S5429" s="33">
        <v>3.7</v>
      </c>
      <c r="T5429" s="35" t="s">
        <v>9942</v>
      </c>
      <c r="U5429">
        <v>2014</v>
      </c>
      <c r="V5429">
        <v>5</v>
      </c>
      <c r="W5429">
        <v>15</v>
      </c>
      <c r="X5429" t="str">
        <f>VLOOKUP(C5429,'country description'!$A$2:$B$16,2,0)</f>
        <v>United States of America</v>
      </c>
      <c r="Y5429" t="str">
        <f t="shared" si="160"/>
        <v>$25</v>
      </c>
      <c r="Z5429" s="36">
        <f>R5429*'Currency Exchange'!$C$2</f>
        <v>2097.578925</v>
      </c>
    </row>
    <row r="5430" ht="14.25" customHeight="1" spans="1:26">
      <c r="A5430" s="33">
        <v>17615979</v>
      </c>
      <c r="B5430" s="34" t="s">
        <v>15320</v>
      </c>
      <c r="C5430" s="33">
        <v>216</v>
      </c>
      <c r="D5430" s="34" t="s">
        <v>15302</v>
      </c>
      <c r="E5430" s="33" t="s">
        <v>15321</v>
      </c>
      <c r="F5430" s="33" t="s">
        <v>15302</v>
      </c>
      <c r="G5430" s="33" t="s">
        <v>15304</v>
      </c>
      <c r="H5430" s="33">
        <v>-81.0955</v>
      </c>
      <c r="I5430" s="33">
        <v>32.0727</v>
      </c>
      <c r="J5430" s="33" t="s">
        <v>15059</v>
      </c>
      <c r="K5430" s="33" t="s">
        <v>14072</v>
      </c>
      <c r="L5430" s="33" t="s">
        <v>34</v>
      </c>
      <c r="M5430" s="33" t="s">
        <v>34</v>
      </c>
      <c r="N5430" s="33" t="s">
        <v>34</v>
      </c>
      <c r="O5430" s="33" t="s">
        <v>34</v>
      </c>
      <c r="P5430" s="33">
        <v>3</v>
      </c>
      <c r="Q5430" s="33">
        <v>1014</v>
      </c>
      <c r="R5430" s="33">
        <v>40</v>
      </c>
      <c r="S5430" s="33">
        <v>4.5</v>
      </c>
      <c r="T5430" s="35" t="s">
        <v>4465</v>
      </c>
      <c r="U5430">
        <v>2015</v>
      </c>
      <c r="V5430">
        <v>10</v>
      </c>
      <c r="W5430">
        <v>24</v>
      </c>
      <c r="X5430" t="str">
        <f>VLOOKUP(C5430,'country description'!$A$2:$B$16,2,0)</f>
        <v>United States of America</v>
      </c>
      <c r="Y5430" t="str">
        <f t="shared" si="160"/>
        <v>$40</v>
      </c>
      <c r="Z5430" s="36">
        <f>R5430*'Currency Exchange'!$C$2</f>
        <v>3356.12628</v>
      </c>
    </row>
    <row r="5431" ht="14.25" customHeight="1" spans="1:26">
      <c r="A5431" s="33">
        <v>17616025</v>
      </c>
      <c r="B5431" s="34" t="s">
        <v>15322</v>
      </c>
      <c r="C5431" s="33">
        <v>216</v>
      </c>
      <c r="D5431" s="34" t="s">
        <v>15302</v>
      </c>
      <c r="E5431" s="33" t="s">
        <v>15323</v>
      </c>
      <c r="F5431" s="33" t="s">
        <v>15302</v>
      </c>
      <c r="G5431" s="33" t="s">
        <v>15304</v>
      </c>
      <c r="H5431" s="33">
        <v>-81.0844</v>
      </c>
      <c r="I5431" s="33">
        <v>32.0782</v>
      </c>
      <c r="J5431" s="33" t="s">
        <v>14335</v>
      </c>
      <c r="K5431" s="33" t="s">
        <v>14072</v>
      </c>
      <c r="L5431" s="33" t="s">
        <v>34</v>
      </c>
      <c r="M5431" s="33" t="s">
        <v>34</v>
      </c>
      <c r="N5431" s="33" t="s">
        <v>34</v>
      </c>
      <c r="O5431" s="33" t="s">
        <v>34</v>
      </c>
      <c r="P5431" s="33">
        <v>3</v>
      </c>
      <c r="Q5431" s="33">
        <v>566</v>
      </c>
      <c r="R5431" s="33">
        <v>40</v>
      </c>
      <c r="S5431" s="33">
        <v>3.8</v>
      </c>
      <c r="T5431" s="35" t="s">
        <v>9522</v>
      </c>
      <c r="U5431">
        <v>2011</v>
      </c>
      <c r="V5431">
        <v>3</v>
      </c>
      <c r="W5431">
        <v>28</v>
      </c>
      <c r="X5431" t="str">
        <f>VLOOKUP(C5431,'country description'!$A$2:$B$16,2,0)</f>
        <v>United States of America</v>
      </c>
      <c r="Y5431" t="str">
        <f t="shared" si="160"/>
        <v>$40</v>
      </c>
      <c r="Z5431" s="36">
        <f>R5431*'Currency Exchange'!$C$2</f>
        <v>3356.12628</v>
      </c>
    </row>
    <row r="5432" ht="14.25" customHeight="1" spans="1:26">
      <c r="A5432" s="33">
        <v>17616076</v>
      </c>
      <c r="B5432" s="34" t="s">
        <v>15324</v>
      </c>
      <c r="C5432" s="33">
        <v>216</v>
      </c>
      <c r="D5432" s="34" t="s">
        <v>15302</v>
      </c>
      <c r="E5432" s="33" t="s">
        <v>15325</v>
      </c>
      <c r="F5432" s="33" t="s">
        <v>15302</v>
      </c>
      <c r="G5432" s="33" t="s">
        <v>15304</v>
      </c>
      <c r="H5432" s="33">
        <v>-81.0939</v>
      </c>
      <c r="I5432" s="33">
        <v>32.0747</v>
      </c>
      <c r="J5432" s="33" t="s">
        <v>15326</v>
      </c>
      <c r="K5432" s="33" t="s">
        <v>14072</v>
      </c>
      <c r="L5432" s="33" t="s">
        <v>34</v>
      </c>
      <c r="M5432" s="33" t="s">
        <v>34</v>
      </c>
      <c r="N5432" s="33" t="s">
        <v>34</v>
      </c>
      <c r="O5432" s="33" t="s">
        <v>34</v>
      </c>
      <c r="P5432" s="33">
        <v>2</v>
      </c>
      <c r="Q5432" s="33">
        <v>719</v>
      </c>
      <c r="R5432" s="33">
        <v>25</v>
      </c>
      <c r="S5432" s="33">
        <v>4.3</v>
      </c>
      <c r="T5432" s="35" t="s">
        <v>6736</v>
      </c>
      <c r="U5432">
        <v>2018</v>
      </c>
      <c r="V5432">
        <v>7</v>
      </c>
      <c r="W5432">
        <v>25</v>
      </c>
      <c r="X5432" t="str">
        <f>VLOOKUP(C5432,'country description'!$A$2:$B$16,2,0)</f>
        <v>United States of America</v>
      </c>
      <c r="Y5432" t="str">
        <f t="shared" si="160"/>
        <v>$25</v>
      </c>
      <c r="Z5432" s="36">
        <f>R5432*'Currency Exchange'!$C$2</f>
        <v>2097.578925</v>
      </c>
    </row>
    <row r="5433" ht="14.25" customHeight="1" spans="1:26">
      <c r="A5433" s="33">
        <v>17616203</v>
      </c>
      <c r="B5433" s="34" t="s">
        <v>15327</v>
      </c>
      <c r="C5433" s="33">
        <v>216</v>
      </c>
      <c r="D5433" s="34" t="s">
        <v>15302</v>
      </c>
      <c r="E5433" s="33" t="s">
        <v>15328</v>
      </c>
      <c r="F5433" s="33" t="s">
        <v>15302</v>
      </c>
      <c r="G5433" s="33" t="s">
        <v>15304</v>
      </c>
      <c r="H5433" s="33">
        <v>-81.0941</v>
      </c>
      <c r="I5433" s="33">
        <v>32.0801</v>
      </c>
      <c r="J5433" s="33" t="s">
        <v>15329</v>
      </c>
      <c r="K5433" s="33" t="s">
        <v>14072</v>
      </c>
      <c r="L5433" s="33" t="s">
        <v>34</v>
      </c>
      <c r="M5433" s="33" t="s">
        <v>34</v>
      </c>
      <c r="N5433" s="33" t="s">
        <v>34</v>
      </c>
      <c r="O5433" s="33" t="s">
        <v>34</v>
      </c>
      <c r="P5433" s="33">
        <v>1</v>
      </c>
      <c r="Q5433" s="33">
        <v>680</v>
      </c>
      <c r="R5433" s="33">
        <v>10</v>
      </c>
      <c r="S5433" s="33">
        <v>4.2</v>
      </c>
      <c r="T5433" s="35" t="s">
        <v>7807</v>
      </c>
      <c r="U5433">
        <v>2012</v>
      </c>
      <c r="V5433">
        <v>4</v>
      </c>
      <c r="W5433">
        <v>19</v>
      </c>
      <c r="X5433" t="str">
        <f>VLOOKUP(C5433,'country description'!$A$2:$B$16,2,0)</f>
        <v>United States of America</v>
      </c>
      <c r="Y5433" t="str">
        <f t="shared" si="160"/>
        <v>$10</v>
      </c>
      <c r="Z5433" s="36">
        <f>R5433*'Currency Exchange'!$C$2</f>
        <v>839.03157</v>
      </c>
    </row>
    <row r="5434" ht="14.25" customHeight="1" spans="1:26">
      <c r="A5434" s="33">
        <v>17616205</v>
      </c>
      <c r="B5434" s="34" t="s">
        <v>15330</v>
      </c>
      <c r="C5434" s="33">
        <v>216</v>
      </c>
      <c r="D5434" s="34" t="s">
        <v>15302</v>
      </c>
      <c r="E5434" s="33" t="s">
        <v>15331</v>
      </c>
      <c r="F5434" s="33" t="s">
        <v>15302</v>
      </c>
      <c r="G5434" s="33" t="s">
        <v>15304</v>
      </c>
      <c r="H5434" s="33">
        <v>-81.0897</v>
      </c>
      <c r="I5434" s="33">
        <v>32.0798</v>
      </c>
      <c r="J5434" s="33" t="s">
        <v>15332</v>
      </c>
      <c r="K5434" s="33" t="s">
        <v>14072</v>
      </c>
      <c r="L5434" s="33" t="s">
        <v>34</v>
      </c>
      <c r="M5434" s="33" t="s">
        <v>34</v>
      </c>
      <c r="N5434" s="33" t="s">
        <v>34</v>
      </c>
      <c r="O5434" s="33" t="s">
        <v>34</v>
      </c>
      <c r="P5434" s="33">
        <v>4</v>
      </c>
      <c r="Q5434" s="33">
        <v>1803</v>
      </c>
      <c r="R5434" s="33">
        <v>70</v>
      </c>
      <c r="S5434" s="33">
        <v>4.4</v>
      </c>
      <c r="T5434" s="35" t="s">
        <v>15147</v>
      </c>
      <c r="U5434">
        <v>2014</v>
      </c>
      <c r="V5434">
        <v>1</v>
      </c>
      <c r="W5434">
        <v>28</v>
      </c>
      <c r="X5434" t="str">
        <f>VLOOKUP(C5434,'country description'!$A$2:$B$16,2,0)</f>
        <v>United States of America</v>
      </c>
      <c r="Y5434" t="str">
        <f t="shared" si="160"/>
        <v>$70</v>
      </c>
      <c r="Z5434" s="36">
        <f>R5434*'Currency Exchange'!$C$2</f>
        <v>5873.22099</v>
      </c>
    </row>
    <row r="5435" ht="14.25" customHeight="1" spans="1:26">
      <c r="A5435" s="33">
        <v>17616222</v>
      </c>
      <c r="B5435" s="34" t="s">
        <v>15333</v>
      </c>
      <c r="C5435" s="33">
        <v>216</v>
      </c>
      <c r="D5435" s="34" t="s">
        <v>15302</v>
      </c>
      <c r="E5435" s="33" t="s">
        <v>15334</v>
      </c>
      <c r="F5435" s="33" t="s">
        <v>15302</v>
      </c>
      <c r="G5435" s="33" t="s">
        <v>15304</v>
      </c>
      <c r="H5435" s="33">
        <v>-81.0908</v>
      </c>
      <c r="I5435" s="33">
        <v>32.0809</v>
      </c>
      <c r="J5435" s="33" t="s">
        <v>12786</v>
      </c>
      <c r="K5435" s="33" t="s">
        <v>14072</v>
      </c>
      <c r="L5435" s="33" t="s">
        <v>34</v>
      </c>
      <c r="M5435" s="33" t="s">
        <v>34</v>
      </c>
      <c r="N5435" s="33" t="s">
        <v>34</v>
      </c>
      <c r="O5435" s="33" t="s">
        <v>34</v>
      </c>
      <c r="P5435" s="33">
        <v>4</v>
      </c>
      <c r="Q5435" s="33">
        <v>558</v>
      </c>
      <c r="R5435" s="33">
        <v>70</v>
      </c>
      <c r="S5435" s="33">
        <v>4.1</v>
      </c>
      <c r="T5435" s="35" t="s">
        <v>4105</v>
      </c>
      <c r="U5435">
        <v>2018</v>
      </c>
      <c r="V5435">
        <v>9</v>
      </c>
      <c r="W5435">
        <v>26</v>
      </c>
      <c r="X5435" t="str">
        <f>VLOOKUP(C5435,'country description'!$A$2:$B$16,2,0)</f>
        <v>United States of America</v>
      </c>
      <c r="Y5435" t="str">
        <f t="shared" si="160"/>
        <v>$70</v>
      </c>
      <c r="Z5435" s="36">
        <f>R5435*'Currency Exchange'!$C$2</f>
        <v>5873.22099</v>
      </c>
    </row>
    <row r="5436" ht="14.25" customHeight="1" spans="1:26">
      <c r="A5436" s="33">
        <v>17616266</v>
      </c>
      <c r="B5436" s="34" t="s">
        <v>15335</v>
      </c>
      <c r="C5436" s="33">
        <v>216</v>
      </c>
      <c r="D5436" s="34" t="s">
        <v>15302</v>
      </c>
      <c r="E5436" s="33" t="s">
        <v>15336</v>
      </c>
      <c r="F5436" s="33" t="s">
        <v>15302</v>
      </c>
      <c r="G5436" s="33" t="s">
        <v>15304</v>
      </c>
      <c r="H5436" s="33">
        <v>-81.0911</v>
      </c>
      <c r="I5436" s="33">
        <v>32.0775</v>
      </c>
      <c r="J5436" s="33" t="s">
        <v>15337</v>
      </c>
      <c r="K5436" s="33" t="s">
        <v>14072</v>
      </c>
      <c r="L5436" s="33" t="s">
        <v>34</v>
      </c>
      <c r="M5436" s="33" t="s">
        <v>34</v>
      </c>
      <c r="N5436" s="33" t="s">
        <v>34</v>
      </c>
      <c r="O5436" s="33" t="s">
        <v>34</v>
      </c>
      <c r="P5436" s="33">
        <v>2</v>
      </c>
      <c r="Q5436" s="33">
        <v>796</v>
      </c>
      <c r="R5436" s="33">
        <v>25</v>
      </c>
      <c r="S5436" s="33">
        <v>4.5</v>
      </c>
      <c r="T5436" s="35" t="s">
        <v>5356</v>
      </c>
      <c r="U5436">
        <v>2011</v>
      </c>
      <c r="V5436">
        <v>1</v>
      </c>
      <c r="W5436">
        <v>28</v>
      </c>
      <c r="X5436" t="str">
        <f>VLOOKUP(C5436,'country description'!$A$2:$B$16,2,0)</f>
        <v>United States of America</v>
      </c>
      <c r="Y5436" t="str">
        <f t="shared" si="160"/>
        <v>$25</v>
      </c>
      <c r="Z5436" s="36">
        <f>R5436*'Currency Exchange'!$C$2</f>
        <v>2097.578925</v>
      </c>
    </row>
    <row r="5437" ht="14.25" customHeight="1" spans="1:26">
      <c r="A5437" s="33">
        <v>17616295</v>
      </c>
      <c r="B5437" s="34" t="s">
        <v>13807</v>
      </c>
      <c r="C5437" s="33">
        <v>216</v>
      </c>
      <c r="D5437" s="34" t="s">
        <v>15302</v>
      </c>
      <c r="E5437" s="33" t="s">
        <v>15338</v>
      </c>
      <c r="F5437" s="33" t="s">
        <v>15339</v>
      </c>
      <c r="G5437" s="33" t="s">
        <v>15340</v>
      </c>
      <c r="H5437" s="33">
        <v>-80.865909</v>
      </c>
      <c r="I5437" s="33">
        <v>32.011689</v>
      </c>
      <c r="J5437" s="33" t="s">
        <v>11378</v>
      </c>
      <c r="K5437" s="33" t="s">
        <v>14072</v>
      </c>
      <c r="L5437" s="33" t="s">
        <v>34</v>
      </c>
      <c r="M5437" s="33" t="s">
        <v>34</v>
      </c>
      <c r="N5437" s="33" t="s">
        <v>34</v>
      </c>
      <c r="O5437" s="33" t="s">
        <v>34</v>
      </c>
      <c r="P5437" s="33">
        <v>3</v>
      </c>
      <c r="Q5437" s="33">
        <v>883</v>
      </c>
      <c r="R5437" s="33">
        <v>40</v>
      </c>
      <c r="S5437" s="33">
        <v>3.8</v>
      </c>
      <c r="T5437" s="35" t="s">
        <v>2538</v>
      </c>
      <c r="U5437">
        <v>2014</v>
      </c>
      <c r="V5437">
        <v>11</v>
      </c>
      <c r="W5437">
        <v>18</v>
      </c>
      <c r="X5437" t="str">
        <f>VLOOKUP(C5437,'country description'!$A$2:$B$16,2,0)</f>
        <v>United States of America</v>
      </c>
      <c r="Y5437" t="str">
        <f t="shared" si="160"/>
        <v>$40</v>
      </c>
      <c r="Z5437" s="36">
        <f>R5437*'Currency Exchange'!$C$2</f>
        <v>3356.12628</v>
      </c>
    </row>
    <row r="5438" ht="14.25" customHeight="1" spans="1:26">
      <c r="A5438" s="33">
        <v>17616348</v>
      </c>
      <c r="B5438" s="34" t="s">
        <v>15341</v>
      </c>
      <c r="C5438" s="33">
        <v>216</v>
      </c>
      <c r="D5438" s="34" t="s">
        <v>15302</v>
      </c>
      <c r="E5438" s="33" t="s">
        <v>15342</v>
      </c>
      <c r="F5438" s="33" t="s">
        <v>15302</v>
      </c>
      <c r="G5438" s="33" t="s">
        <v>15304</v>
      </c>
      <c r="H5438" s="33">
        <v>-81.091482</v>
      </c>
      <c r="I5438" s="33">
        <v>32.074495</v>
      </c>
      <c r="J5438" s="33" t="s">
        <v>15343</v>
      </c>
      <c r="K5438" s="33" t="s">
        <v>14072</v>
      </c>
      <c r="L5438" s="33" t="s">
        <v>34</v>
      </c>
      <c r="M5438" s="33" t="s">
        <v>34</v>
      </c>
      <c r="N5438" s="33" t="s">
        <v>34</v>
      </c>
      <c r="O5438" s="33" t="s">
        <v>34</v>
      </c>
      <c r="P5438" s="33">
        <v>2</v>
      </c>
      <c r="Q5438" s="33">
        <v>710</v>
      </c>
      <c r="R5438" s="33">
        <v>25</v>
      </c>
      <c r="S5438" s="33">
        <v>4.3</v>
      </c>
      <c r="T5438" s="35" t="s">
        <v>1020</v>
      </c>
      <c r="U5438">
        <v>2017</v>
      </c>
      <c r="V5438">
        <v>3</v>
      </c>
      <c r="W5438">
        <v>26</v>
      </c>
      <c r="X5438" t="str">
        <f>VLOOKUP(C5438,'country description'!$A$2:$B$16,2,0)</f>
        <v>United States of America</v>
      </c>
      <c r="Y5438" t="str">
        <f t="shared" si="160"/>
        <v>$25</v>
      </c>
      <c r="Z5438" s="36">
        <f>R5438*'Currency Exchange'!$C$2</f>
        <v>2097.578925</v>
      </c>
    </row>
    <row r="5439" ht="14.25" customHeight="1" spans="1:26">
      <c r="A5439" s="33">
        <v>17616368</v>
      </c>
      <c r="B5439" s="34" t="s">
        <v>15344</v>
      </c>
      <c r="C5439" s="33">
        <v>216</v>
      </c>
      <c r="D5439" s="34" t="s">
        <v>15302</v>
      </c>
      <c r="E5439" s="33" t="s">
        <v>15345</v>
      </c>
      <c r="F5439" s="33" t="s">
        <v>15302</v>
      </c>
      <c r="G5439" s="33" t="s">
        <v>15304</v>
      </c>
      <c r="H5439" s="33">
        <v>-81.097051</v>
      </c>
      <c r="I5439" s="33">
        <v>32.080742</v>
      </c>
      <c r="J5439" s="33" t="s">
        <v>15346</v>
      </c>
      <c r="K5439" s="33" t="s">
        <v>14072</v>
      </c>
      <c r="L5439" s="33" t="s">
        <v>34</v>
      </c>
      <c r="M5439" s="33" t="s">
        <v>34</v>
      </c>
      <c r="N5439" s="33" t="s">
        <v>34</v>
      </c>
      <c r="O5439" s="33" t="s">
        <v>34</v>
      </c>
      <c r="P5439" s="33">
        <v>1</v>
      </c>
      <c r="Q5439" s="33">
        <v>456</v>
      </c>
      <c r="R5439" s="33">
        <v>10</v>
      </c>
      <c r="S5439" s="33">
        <v>4.3</v>
      </c>
      <c r="T5439" s="35" t="s">
        <v>2562</v>
      </c>
      <c r="U5439">
        <v>2013</v>
      </c>
      <c r="V5439">
        <v>4</v>
      </c>
      <c r="W5439">
        <v>25</v>
      </c>
      <c r="X5439" t="str">
        <f>VLOOKUP(C5439,'country description'!$A$2:$B$16,2,0)</f>
        <v>United States of America</v>
      </c>
      <c r="Y5439" t="str">
        <f t="shared" si="160"/>
        <v>$10</v>
      </c>
      <c r="Z5439" s="36">
        <f>R5439*'Currency Exchange'!$C$2</f>
        <v>839.03157</v>
      </c>
    </row>
    <row r="5440" ht="14.25" customHeight="1" spans="1:26">
      <c r="A5440" s="33">
        <v>17616400</v>
      </c>
      <c r="B5440" s="34" t="s">
        <v>15347</v>
      </c>
      <c r="C5440" s="33">
        <v>216</v>
      </c>
      <c r="D5440" s="34" t="s">
        <v>15302</v>
      </c>
      <c r="E5440" s="33" t="s">
        <v>15348</v>
      </c>
      <c r="F5440" s="33" t="s">
        <v>15302</v>
      </c>
      <c r="G5440" s="33" t="s">
        <v>15304</v>
      </c>
      <c r="H5440" s="33">
        <v>-81.092484</v>
      </c>
      <c r="I5440" s="33">
        <v>32.081394</v>
      </c>
      <c r="J5440" s="33" t="s">
        <v>15349</v>
      </c>
      <c r="K5440" s="33" t="s">
        <v>14072</v>
      </c>
      <c r="L5440" s="33" t="s">
        <v>34</v>
      </c>
      <c r="M5440" s="33" t="s">
        <v>34</v>
      </c>
      <c r="N5440" s="33" t="s">
        <v>34</v>
      </c>
      <c r="O5440" s="33" t="s">
        <v>34</v>
      </c>
      <c r="P5440" s="33">
        <v>4</v>
      </c>
      <c r="Q5440" s="33">
        <v>687</v>
      </c>
      <c r="R5440" s="33">
        <v>70</v>
      </c>
      <c r="S5440" s="33">
        <v>4</v>
      </c>
      <c r="T5440" s="35" t="s">
        <v>372</v>
      </c>
      <c r="U5440">
        <v>2013</v>
      </c>
      <c r="V5440">
        <v>1</v>
      </c>
      <c r="W5440">
        <v>6</v>
      </c>
      <c r="X5440" t="str">
        <f>VLOOKUP(C5440,'country description'!$A$2:$B$16,2,0)</f>
        <v>United States of America</v>
      </c>
      <c r="Y5440" t="str">
        <f t="shared" si="160"/>
        <v>$70</v>
      </c>
      <c r="Z5440" s="36">
        <f>R5440*'Currency Exchange'!$C$2</f>
        <v>5873.22099</v>
      </c>
    </row>
    <row r="5441" ht="14.25" customHeight="1" spans="1:26">
      <c r="A5441" s="33">
        <v>17616465</v>
      </c>
      <c r="B5441" s="34" t="s">
        <v>15350</v>
      </c>
      <c r="C5441" s="33">
        <v>216</v>
      </c>
      <c r="D5441" s="34" t="s">
        <v>15302</v>
      </c>
      <c r="E5441" s="33" t="s">
        <v>15351</v>
      </c>
      <c r="F5441" s="33" t="s">
        <v>15339</v>
      </c>
      <c r="G5441" s="33" t="s">
        <v>15340</v>
      </c>
      <c r="H5441" s="33">
        <v>-80.848297</v>
      </c>
      <c r="I5441" s="33">
        <v>31.99581</v>
      </c>
      <c r="J5441" s="38" t="s">
        <v>90</v>
      </c>
      <c r="K5441" s="33" t="s">
        <v>14072</v>
      </c>
      <c r="L5441" s="33" t="s">
        <v>34</v>
      </c>
      <c r="M5441" s="33" t="s">
        <v>34</v>
      </c>
      <c r="N5441" s="33" t="s">
        <v>34</v>
      </c>
      <c r="O5441" s="33" t="s">
        <v>34</v>
      </c>
      <c r="P5441" s="33">
        <v>1</v>
      </c>
      <c r="Q5441" s="33">
        <v>309</v>
      </c>
      <c r="R5441" s="33">
        <v>10</v>
      </c>
      <c r="S5441" s="33">
        <v>3.9</v>
      </c>
      <c r="T5441" s="35" t="s">
        <v>1500</v>
      </c>
      <c r="U5441">
        <v>2014</v>
      </c>
      <c r="V5441">
        <v>12</v>
      </c>
      <c r="W5441">
        <v>11</v>
      </c>
      <c r="X5441" t="str">
        <f>VLOOKUP(C5441,'country description'!$A$2:$B$16,2,0)</f>
        <v>United States of America</v>
      </c>
      <c r="Y5441" t="str">
        <f t="shared" si="160"/>
        <v>$10</v>
      </c>
      <c r="Z5441" s="36">
        <f>R5441*'Currency Exchange'!$C$2</f>
        <v>839.03157</v>
      </c>
    </row>
    <row r="5442" ht="14.25" customHeight="1" spans="1:26">
      <c r="A5442" s="33">
        <v>17616487</v>
      </c>
      <c r="B5442" s="34" t="s">
        <v>15352</v>
      </c>
      <c r="C5442" s="33">
        <v>216</v>
      </c>
      <c r="D5442" s="34" t="s">
        <v>15302</v>
      </c>
      <c r="E5442" s="33" t="s">
        <v>15353</v>
      </c>
      <c r="F5442" s="33" t="s">
        <v>15302</v>
      </c>
      <c r="G5442" s="33" t="s">
        <v>15304</v>
      </c>
      <c r="H5442" s="33">
        <v>-81.096647</v>
      </c>
      <c r="I5442" s="33">
        <v>32.052858</v>
      </c>
      <c r="J5442" s="33" t="s">
        <v>13861</v>
      </c>
      <c r="K5442" s="33" t="s">
        <v>14072</v>
      </c>
      <c r="L5442" s="33" t="s">
        <v>34</v>
      </c>
      <c r="M5442" s="33" t="s">
        <v>34</v>
      </c>
      <c r="N5442" s="33" t="s">
        <v>34</v>
      </c>
      <c r="O5442" s="33" t="s">
        <v>34</v>
      </c>
      <c r="P5442" s="33">
        <v>3</v>
      </c>
      <c r="Q5442" s="33">
        <v>906</v>
      </c>
      <c r="R5442" s="33">
        <v>40</v>
      </c>
      <c r="S5442" s="33">
        <v>4.7</v>
      </c>
      <c r="T5442" s="35" t="s">
        <v>744</v>
      </c>
      <c r="U5442">
        <v>2012</v>
      </c>
      <c r="V5442">
        <v>12</v>
      </c>
      <c r="W5442">
        <v>26</v>
      </c>
      <c r="X5442" t="str">
        <f>VLOOKUP(C5442,'country description'!$A$2:$B$16,2,0)</f>
        <v>United States of America</v>
      </c>
      <c r="Y5442" t="str">
        <f t="shared" ref="Y5442:Y5505" si="161">TRIM(MID(K5442,FIND("(",K5442)+1,FIND(")",K5442)-FIND("(",K5442)-1))&amp;R5442</f>
        <v>$40</v>
      </c>
      <c r="Z5442" s="36">
        <f>R5442*'Currency Exchange'!$C$2</f>
        <v>3356.12628</v>
      </c>
    </row>
    <row r="5443" ht="14.25" customHeight="1" spans="1:26">
      <c r="A5443" s="33">
        <v>17616590</v>
      </c>
      <c r="B5443" s="34" t="s">
        <v>15354</v>
      </c>
      <c r="C5443" s="33">
        <v>216</v>
      </c>
      <c r="D5443" s="34" t="s">
        <v>15302</v>
      </c>
      <c r="E5443" s="33" t="s">
        <v>15355</v>
      </c>
      <c r="F5443" s="33" t="s">
        <v>15302</v>
      </c>
      <c r="G5443" s="33" t="s">
        <v>15304</v>
      </c>
      <c r="H5443" s="33">
        <v>-81.0905213</v>
      </c>
      <c r="I5443" s="33">
        <v>32.0794767</v>
      </c>
      <c r="J5443" s="33" t="s">
        <v>14460</v>
      </c>
      <c r="K5443" s="33" t="s">
        <v>14072</v>
      </c>
      <c r="L5443" s="33" t="s">
        <v>34</v>
      </c>
      <c r="M5443" s="33" t="s">
        <v>34</v>
      </c>
      <c r="N5443" s="33" t="s">
        <v>34</v>
      </c>
      <c r="O5443" s="33" t="s">
        <v>34</v>
      </c>
      <c r="P5443" s="33">
        <v>1</v>
      </c>
      <c r="Q5443" s="33">
        <v>287</v>
      </c>
      <c r="R5443" s="33">
        <v>10</v>
      </c>
      <c r="S5443" s="33">
        <v>4.1</v>
      </c>
      <c r="T5443" s="35" t="s">
        <v>4335</v>
      </c>
      <c r="U5443">
        <v>2017</v>
      </c>
      <c r="V5443">
        <v>7</v>
      </c>
      <c r="W5443">
        <v>16</v>
      </c>
      <c r="X5443" t="str">
        <f>VLOOKUP(C5443,'country description'!$A$2:$B$16,2,0)</f>
        <v>United States of America</v>
      </c>
      <c r="Y5443" t="str">
        <f t="shared" si="161"/>
        <v>$10</v>
      </c>
      <c r="Z5443" s="36">
        <f>R5443*'Currency Exchange'!$C$2</f>
        <v>839.03157</v>
      </c>
    </row>
    <row r="5444" ht="14.25" customHeight="1" spans="1:26">
      <c r="A5444" s="33">
        <v>17621552</v>
      </c>
      <c r="B5444" s="34" t="s">
        <v>15356</v>
      </c>
      <c r="C5444" s="33">
        <v>216</v>
      </c>
      <c r="D5444" s="34" t="s">
        <v>15357</v>
      </c>
      <c r="E5444" s="33" t="s">
        <v>15358</v>
      </c>
      <c r="F5444" s="33" t="s">
        <v>15359</v>
      </c>
      <c r="G5444" s="33" t="s">
        <v>15360</v>
      </c>
      <c r="H5444" s="33">
        <v>-96.4092028</v>
      </c>
      <c r="I5444" s="33">
        <v>42.485608</v>
      </c>
      <c r="J5444" s="33" t="s">
        <v>14335</v>
      </c>
      <c r="K5444" s="33" t="s">
        <v>14072</v>
      </c>
      <c r="L5444" s="33" t="s">
        <v>34</v>
      </c>
      <c r="M5444" s="33" t="s">
        <v>34</v>
      </c>
      <c r="N5444" s="33" t="s">
        <v>34</v>
      </c>
      <c r="O5444" s="33" t="s">
        <v>34</v>
      </c>
      <c r="P5444" s="33">
        <v>4</v>
      </c>
      <c r="Q5444" s="33">
        <v>58</v>
      </c>
      <c r="R5444" s="33">
        <v>70</v>
      </c>
      <c r="S5444" s="33">
        <v>3.5</v>
      </c>
      <c r="T5444" s="35" t="s">
        <v>5049</v>
      </c>
      <c r="U5444">
        <v>2011</v>
      </c>
      <c r="V5444">
        <v>9</v>
      </c>
      <c r="W5444">
        <v>11</v>
      </c>
      <c r="X5444" t="str">
        <f>VLOOKUP(C5444,'country description'!$A$2:$B$16,2,0)</f>
        <v>United States of America</v>
      </c>
      <c r="Y5444" t="str">
        <f t="shared" si="161"/>
        <v>$70</v>
      </c>
      <c r="Z5444" s="36">
        <f>R5444*'Currency Exchange'!$C$2</f>
        <v>5873.22099</v>
      </c>
    </row>
    <row r="5445" ht="14.25" customHeight="1" spans="1:26">
      <c r="A5445" s="33">
        <v>17621616</v>
      </c>
      <c r="B5445" s="34" t="s">
        <v>15361</v>
      </c>
      <c r="C5445" s="33">
        <v>216</v>
      </c>
      <c r="D5445" s="34" t="s">
        <v>15357</v>
      </c>
      <c r="E5445" s="33" t="s">
        <v>15362</v>
      </c>
      <c r="F5445" s="33" t="s">
        <v>15363</v>
      </c>
      <c r="G5445" s="33" t="s">
        <v>15364</v>
      </c>
      <c r="H5445" s="33">
        <v>-96.1608</v>
      </c>
      <c r="I5445" s="33">
        <v>42.7956</v>
      </c>
      <c r="J5445" s="33" t="s">
        <v>15179</v>
      </c>
      <c r="K5445" s="33" t="s">
        <v>14072</v>
      </c>
      <c r="L5445" s="33" t="s">
        <v>34</v>
      </c>
      <c r="M5445" s="33" t="s">
        <v>34</v>
      </c>
      <c r="N5445" s="33" t="s">
        <v>34</v>
      </c>
      <c r="O5445" s="33" t="s">
        <v>34</v>
      </c>
      <c r="P5445" s="33">
        <v>3</v>
      </c>
      <c r="Q5445" s="33">
        <v>100</v>
      </c>
      <c r="R5445" s="33">
        <v>40</v>
      </c>
      <c r="S5445" s="33">
        <v>3.7</v>
      </c>
      <c r="T5445" s="35" t="s">
        <v>5393</v>
      </c>
      <c r="U5445">
        <v>2015</v>
      </c>
      <c r="V5445">
        <v>6</v>
      </c>
      <c r="W5445">
        <v>18</v>
      </c>
      <c r="X5445" t="str">
        <f>VLOOKUP(C5445,'country description'!$A$2:$B$16,2,0)</f>
        <v>United States of America</v>
      </c>
      <c r="Y5445" t="str">
        <f t="shared" si="161"/>
        <v>$40</v>
      </c>
      <c r="Z5445" s="36">
        <f>R5445*'Currency Exchange'!$C$2</f>
        <v>3356.12628</v>
      </c>
    </row>
    <row r="5446" ht="14.25" customHeight="1" spans="1:26">
      <c r="A5446" s="33">
        <v>17621696</v>
      </c>
      <c r="B5446" s="34" t="s">
        <v>15365</v>
      </c>
      <c r="C5446" s="33">
        <v>216</v>
      </c>
      <c r="D5446" s="34" t="s">
        <v>15357</v>
      </c>
      <c r="E5446" s="33" t="s">
        <v>15366</v>
      </c>
      <c r="F5446" s="33" t="s">
        <v>15357</v>
      </c>
      <c r="G5446" s="33" t="s">
        <v>15367</v>
      </c>
      <c r="H5446" s="33">
        <v>-96.379</v>
      </c>
      <c r="I5446" s="33">
        <v>42.4765</v>
      </c>
      <c r="J5446" s="33" t="s">
        <v>14407</v>
      </c>
      <c r="K5446" s="33" t="s">
        <v>14072</v>
      </c>
      <c r="L5446" s="33" t="s">
        <v>34</v>
      </c>
      <c r="M5446" s="33" t="s">
        <v>34</v>
      </c>
      <c r="N5446" s="33" t="s">
        <v>34</v>
      </c>
      <c r="O5446" s="33" t="s">
        <v>34</v>
      </c>
      <c r="P5446" s="33">
        <v>1</v>
      </c>
      <c r="Q5446" s="33">
        <v>92</v>
      </c>
      <c r="R5446" s="33">
        <v>10</v>
      </c>
      <c r="S5446" s="33">
        <v>3.6</v>
      </c>
      <c r="T5446" s="35" t="s">
        <v>10381</v>
      </c>
      <c r="U5446">
        <v>2011</v>
      </c>
      <c r="V5446">
        <v>4</v>
      </c>
      <c r="W5446">
        <v>24</v>
      </c>
      <c r="X5446" t="str">
        <f>VLOOKUP(C5446,'country description'!$A$2:$B$16,2,0)</f>
        <v>United States of America</v>
      </c>
      <c r="Y5446" t="str">
        <f t="shared" si="161"/>
        <v>$10</v>
      </c>
      <c r="Z5446" s="36">
        <f>R5446*'Currency Exchange'!$C$2</f>
        <v>839.03157</v>
      </c>
    </row>
    <row r="5447" ht="14.25" customHeight="1" spans="1:26">
      <c r="A5447" s="33">
        <v>17621744</v>
      </c>
      <c r="B5447" s="34" t="s">
        <v>15368</v>
      </c>
      <c r="C5447" s="33">
        <v>216</v>
      </c>
      <c r="D5447" s="34" t="s">
        <v>15357</v>
      </c>
      <c r="E5447" s="33" t="s">
        <v>15369</v>
      </c>
      <c r="F5447" s="33" t="s">
        <v>15357</v>
      </c>
      <c r="G5447" s="33" t="s">
        <v>15367</v>
      </c>
      <c r="H5447" s="33">
        <v>-96.4173</v>
      </c>
      <c r="I5447" s="33">
        <v>42.5026</v>
      </c>
      <c r="J5447" s="33" t="s">
        <v>15370</v>
      </c>
      <c r="K5447" s="33" t="s">
        <v>14072</v>
      </c>
      <c r="L5447" s="33" t="s">
        <v>34</v>
      </c>
      <c r="M5447" s="33" t="s">
        <v>34</v>
      </c>
      <c r="N5447" s="33" t="s">
        <v>34</v>
      </c>
      <c r="O5447" s="33" t="s">
        <v>34</v>
      </c>
      <c r="P5447" s="33">
        <v>1</v>
      </c>
      <c r="Q5447" s="33">
        <v>182</v>
      </c>
      <c r="R5447" s="33">
        <v>10</v>
      </c>
      <c r="S5447" s="33">
        <v>3.8</v>
      </c>
      <c r="T5447" s="35" t="s">
        <v>8677</v>
      </c>
      <c r="U5447">
        <v>2017</v>
      </c>
      <c r="V5447">
        <v>11</v>
      </c>
      <c r="W5447">
        <v>9</v>
      </c>
      <c r="X5447" t="str">
        <f>VLOOKUP(C5447,'country description'!$A$2:$B$16,2,0)</f>
        <v>United States of America</v>
      </c>
      <c r="Y5447" t="str">
        <f t="shared" si="161"/>
        <v>$10</v>
      </c>
      <c r="Z5447" s="36">
        <f>R5447*'Currency Exchange'!$C$2</f>
        <v>839.03157</v>
      </c>
    </row>
    <row r="5448" ht="14.25" customHeight="1" spans="1:26">
      <c r="A5448" s="33">
        <v>17621746</v>
      </c>
      <c r="B5448" s="34" t="s">
        <v>15371</v>
      </c>
      <c r="C5448" s="33">
        <v>216</v>
      </c>
      <c r="D5448" s="34" t="s">
        <v>15357</v>
      </c>
      <c r="E5448" s="33" t="s">
        <v>15372</v>
      </c>
      <c r="F5448" s="33" t="s">
        <v>15357</v>
      </c>
      <c r="G5448" s="33" t="s">
        <v>15367</v>
      </c>
      <c r="H5448" s="33">
        <v>-96.4136</v>
      </c>
      <c r="I5448" s="33">
        <v>42.5011</v>
      </c>
      <c r="J5448" s="33" t="s">
        <v>15373</v>
      </c>
      <c r="K5448" s="33" t="s">
        <v>14072</v>
      </c>
      <c r="L5448" s="33" t="s">
        <v>34</v>
      </c>
      <c r="M5448" s="33" t="s">
        <v>34</v>
      </c>
      <c r="N5448" s="33" t="s">
        <v>34</v>
      </c>
      <c r="O5448" s="33" t="s">
        <v>34</v>
      </c>
      <c r="P5448" s="33">
        <v>1</v>
      </c>
      <c r="Q5448" s="33">
        <v>303</v>
      </c>
      <c r="R5448" s="33">
        <v>10</v>
      </c>
      <c r="S5448" s="33">
        <v>4</v>
      </c>
      <c r="T5448" s="35" t="s">
        <v>15374</v>
      </c>
      <c r="U5448">
        <v>2017</v>
      </c>
      <c r="V5448">
        <v>1</v>
      </c>
      <c r="W5448">
        <v>15</v>
      </c>
      <c r="X5448" t="str">
        <f>VLOOKUP(C5448,'country description'!$A$2:$B$16,2,0)</f>
        <v>United States of America</v>
      </c>
      <c r="Y5448" t="str">
        <f t="shared" si="161"/>
        <v>$10</v>
      </c>
      <c r="Z5448" s="36">
        <f>R5448*'Currency Exchange'!$C$2</f>
        <v>839.03157</v>
      </c>
    </row>
    <row r="5449" ht="14.25" customHeight="1" spans="1:26">
      <c r="A5449" s="33">
        <v>17621755</v>
      </c>
      <c r="B5449" s="34" t="s">
        <v>15375</v>
      </c>
      <c r="C5449" s="33">
        <v>216</v>
      </c>
      <c r="D5449" s="34" t="s">
        <v>15357</v>
      </c>
      <c r="E5449" s="33" t="s">
        <v>15376</v>
      </c>
      <c r="F5449" s="33" t="s">
        <v>15357</v>
      </c>
      <c r="G5449" s="33" t="s">
        <v>15367</v>
      </c>
      <c r="H5449" s="33">
        <v>-96.4204</v>
      </c>
      <c r="I5449" s="33">
        <v>42.5106</v>
      </c>
      <c r="J5449" s="33" t="s">
        <v>1353</v>
      </c>
      <c r="K5449" s="33" t="s">
        <v>14072</v>
      </c>
      <c r="L5449" s="33" t="s">
        <v>34</v>
      </c>
      <c r="M5449" s="33" t="s">
        <v>34</v>
      </c>
      <c r="N5449" s="33" t="s">
        <v>34</v>
      </c>
      <c r="O5449" s="33" t="s">
        <v>34</v>
      </c>
      <c r="P5449" s="33">
        <v>3</v>
      </c>
      <c r="Q5449" s="33">
        <v>280</v>
      </c>
      <c r="R5449" s="33">
        <v>40</v>
      </c>
      <c r="S5449" s="33">
        <v>4</v>
      </c>
      <c r="T5449" s="35" t="s">
        <v>1917</v>
      </c>
      <c r="U5449">
        <v>2015</v>
      </c>
      <c r="V5449">
        <v>9</v>
      </c>
      <c r="W5449">
        <v>24</v>
      </c>
      <c r="X5449" t="str">
        <f>VLOOKUP(C5449,'country description'!$A$2:$B$16,2,0)</f>
        <v>United States of America</v>
      </c>
      <c r="Y5449" t="str">
        <f t="shared" si="161"/>
        <v>$40</v>
      </c>
      <c r="Z5449" s="36">
        <f>R5449*'Currency Exchange'!$C$2</f>
        <v>3356.12628</v>
      </c>
    </row>
    <row r="5450" ht="14.25" customHeight="1" spans="1:26">
      <c r="A5450" s="33">
        <v>17621759</v>
      </c>
      <c r="B5450" s="34" t="s">
        <v>15377</v>
      </c>
      <c r="C5450" s="33">
        <v>216</v>
      </c>
      <c r="D5450" s="34" t="s">
        <v>15357</v>
      </c>
      <c r="E5450" s="33" t="s">
        <v>15378</v>
      </c>
      <c r="F5450" s="33" t="s">
        <v>15357</v>
      </c>
      <c r="G5450" s="33" t="s">
        <v>15367</v>
      </c>
      <c r="H5450" s="33">
        <v>-96.4051</v>
      </c>
      <c r="I5450" s="33">
        <v>42.492</v>
      </c>
      <c r="J5450" s="33" t="s">
        <v>14658</v>
      </c>
      <c r="K5450" s="33" t="s">
        <v>14072</v>
      </c>
      <c r="L5450" s="33" t="s">
        <v>34</v>
      </c>
      <c r="M5450" s="33" t="s">
        <v>34</v>
      </c>
      <c r="N5450" s="33" t="s">
        <v>34</v>
      </c>
      <c r="O5450" s="33" t="s">
        <v>34</v>
      </c>
      <c r="P5450" s="33">
        <v>1</v>
      </c>
      <c r="Q5450" s="33">
        <v>76</v>
      </c>
      <c r="R5450" s="33">
        <v>10</v>
      </c>
      <c r="S5450" s="33">
        <v>3.6</v>
      </c>
      <c r="T5450" s="35" t="s">
        <v>9259</v>
      </c>
      <c r="U5450">
        <v>2013</v>
      </c>
      <c r="V5450">
        <v>11</v>
      </c>
      <c r="W5450">
        <v>3</v>
      </c>
      <c r="X5450" t="str">
        <f>VLOOKUP(C5450,'country description'!$A$2:$B$16,2,0)</f>
        <v>United States of America</v>
      </c>
      <c r="Y5450" t="str">
        <f t="shared" si="161"/>
        <v>$10</v>
      </c>
      <c r="Z5450" s="36">
        <f>R5450*'Currency Exchange'!$C$2</f>
        <v>839.03157</v>
      </c>
    </row>
    <row r="5451" ht="14.25" customHeight="1" spans="1:26">
      <c r="A5451" s="33">
        <v>17621763</v>
      </c>
      <c r="B5451" s="34" t="s">
        <v>15379</v>
      </c>
      <c r="C5451" s="33">
        <v>216</v>
      </c>
      <c r="D5451" s="34" t="s">
        <v>15357</v>
      </c>
      <c r="E5451" s="33" t="s">
        <v>15380</v>
      </c>
      <c r="F5451" s="33" t="s">
        <v>15357</v>
      </c>
      <c r="G5451" s="33" t="s">
        <v>15367</v>
      </c>
      <c r="H5451" s="33">
        <v>-96.4046</v>
      </c>
      <c r="I5451" s="33">
        <v>42.4965</v>
      </c>
      <c r="J5451" s="33" t="s">
        <v>1978</v>
      </c>
      <c r="K5451" s="33" t="s">
        <v>14072</v>
      </c>
      <c r="L5451" s="33" t="s">
        <v>34</v>
      </c>
      <c r="M5451" s="33" t="s">
        <v>34</v>
      </c>
      <c r="N5451" s="33" t="s">
        <v>34</v>
      </c>
      <c r="O5451" s="33" t="s">
        <v>34</v>
      </c>
      <c r="P5451" s="33">
        <v>3</v>
      </c>
      <c r="Q5451" s="33">
        <v>129</v>
      </c>
      <c r="R5451" s="33">
        <v>40</v>
      </c>
      <c r="S5451" s="33">
        <v>3.7</v>
      </c>
      <c r="T5451" s="35" t="s">
        <v>3162</v>
      </c>
      <c r="U5451">
        <v>2013</v>
      </c>
      <c r="V5451">
        <v>9</v>
      </c>
      <c r="W5451">
        <v>23</v>
      </c>
      <c r="X5451" t="str">
        <f>VLOOKUP(C5451,'country description'!$A$2:$B$16,2,0)</f>
        <v>United States of America</v>
      </c>
      <c r="Y5451" t="str">
        <f t="shared" si="161"/>
        <v>$40</v>
      </c>
      <c r="Z5451" s="36">
        <f>R5451*'Currency Exchange'!$C$2</f>
        <v>3356.12628</v>
      </c>
    </row>
    <row r="5452" ht="14.25" customHeight="1" spans="1:26">
      <c r="A5452" s="33">
        <v>17621780</v>
      </c>
      <c r="B5452" s="34" t="s">
        <v>14454</v>
      </c>
      <c r="C5452" s="33">
        <v>216</v>
      </c>
      <c r="D5452" s="34" t="s">
        <v>15357</v>
      </c>
      <c r="E5452" s="33" t="s">
        <v>15381</v>
      </c>
      <c r="F5452" s="33" t="s">
        <v>15357</v>
      </c>
      <c r="G5452" s="33" t="s">
        <v>15367</v>
      </c>
      <c r="H5452" s="33">
        <v>-96.3479</v>
      </c>
      <c r="I5452" s="33">
        <v>42.4391</v>
      </c>
      <c r="J5452" s="33" t="s">
        <v>4286</v>
      </c>
      <c r="K5452" s="33" t="s">
        <v>14072</v>
      </c>
      <c r="L5452" s="33" t="s">
        <v>34</v>
      </c>
      <c r="M5452" s="33" t="s">
        <v>34</v>
      </c>
      <c r="N5452" s="33" t="s">
        <v>34</v>
      </c>
      <c r="O5452" s="33" t="s">
        <v>34</v>
      </c>
      <c r="P5452" s="33">
        <v>2</v>
      </c>
      <c r="Q5452" s="33">
        <v>94</v>
      </c>
      <c r="R5452" s="33">
        <v>25</v>
      </c>
      <c r="S5452" s="33">
        <v>3.6</v>
      </c>
      <c r="T5452" s="35" t="s">
        <v>15382</v>
      </c>
      <c r="U5452">
        <v>2010</v>
      </c>
      <c r="V5452">
        <v>9</v>
      </c>
      <c r="W5452">
        <v>4</v>
      </c>
      <c r="X5452" t="str">
        <f>VLOOKUP(C5452,'country description'!$A$2:$B$16,2,0)</f>
        <v>United States of America</v>
      </c>
      <c r="Y5452" t="str">
        <f t="shared" si="161"/>
        <v>$25</v>
      </c>
      <c r="Z5452" s="36">
        <f>R5452*'Currency Exchange'!$C$2</f>
        <v>2097.578925</v>
      </c>
    </row>
    <row r="5453" ht="14.25" customHeight="1" spans="1:26">
      <c r="A5453" s="33">
        <v>17621781</v>
      </c>
      <c r="B5453" s="34" t="s">
        <v>15383</v>
      </c>
      <c r="C5453" s="33">
        <v>216</v>
      </c>
      <c r="D5453" s="34" t="s">
        <v>15357</v>
      </c>
      <c r="E5453" s="33" t="s">
        <v>15384</v>
      </c>
      <c r="F5453" s="33" t="s">
        <v>15357</v>
      </c>
      <c r="G5453" s="33" t="s">
        <v>15367</v>
      </c>
      <c r="H5453" s="33">
        <v>-96.362</v>
      </c>
      <c r="I5453" s="33">
        <v>42.4375</v>
      </c>
      <c r="J5453" s="33" t="s">
        <v>64</v>
      </c>
      <c r="K5453" s="33" t="s">
        <v>14072</v>
      </c>
      <c r="L5453" s="33" t="s">
        <v>34</v>
      </c>
      <c r="M5453" s="33" t="s">
        <v>34</v>
      </c>
      <c r="N5453" s="33" t="s">
        <v>34</v>
      </c>
      <c r="O5453" s="33" t="s">
        <v>34</v>
      </c>
      <c r="P5453" s="33">
        <v>2</v>
      </c>
      <c r="Q5453" s="33">
        <v>129</v>
      </c>
      <c r="R5453" s="33">
        <v>25</v>
      </c>
      <c r="S5453" s="33">
        <v>3.8</v>
      </c>
      <c r="T5453" s="35" t="s">
        <v>9895</v>
      </c>
      <c r="U5453">
        <v>2016</v>
      </c>
      <c r="V5453">
        <v>9</v>
      </c>
      <c r="W5453">
        <v>3</v>
      </c>
      <c r="X5453" t="str">
        <f>VLOOKUP(C5453,'country description'!$A$2:$B$16,2,0)</f>
        <v>United States of America</v>
      </c>
      <c r="Y5453" t="str">
        <f t="shared" si="161"/>
        <v>$25</v>
      </c>
      <c r="Z5453" s="36">
        <f>R5453*'Currency Exchange'!$C$2</f>
        <v>2097.578925</v>
      </c>
    </row>
    <row r="5454" ht="14.25" customHeight="1" spans="1:26">
      <c r="A5454" s="33">
        <v>17621788</v>
      </c>
      <c r="B5454" s="34" t="s">
        <v>15385</v>
      </c>
      <c r="C5454" s="33">
        <v>216</v>
      </c>
      <c r="D5454" s="34" t="s">
        <v>15357</v>
      </c>
      <c r="E5454" s="33" t="s">
        <v>15386</v>
      </c>
      <c r="F5454" s="33" t="s">
        <v>15357</v>
      </c>
      <c r="G5454" s="33" t="s">
        <v>15367</v>
      </c>
      <c r="H5454" s="33">
        <v>-96.3596</v>
      </c>
      <c r="I5454" s="33">
        <v>42.4764</v>
      </c>
      <c r="J5454" s="33" t="s">
        <v>1353</v>
      </c>
      <c r="K5454" s="33" t="s">
        <v>14072</v>
      </c>
      <c r="L5454" s="33" t="s">
        <v>34</v>
      </c>
      <c r="M5454" s="33" t="s">
        <v>34</v>
      </c>
      <c r="N5454" s="33" t="s">
        <v>34</v>
      </c>
      <c r="O5454" s="33" t="s">
        <v>34</v>
      </c>
      <c r="P5454" s="33">
        <v>2</v>
      </c>
      <c r="Q5454" s="33">
        <v>178</v>
      </c>
      <c r="R5454" s="33">
        <v>25</v>
      </c>
      <c r="S5454" s="33">
        <v>3.8</v>
      </c>
      <c r="T5454" s="35" t="s">
        <v>4618</v>
      </c>
      <c r="U5454">
        <v>2018</v>
      </c>
      <c r="V5454">
        <v>4</v>
      </c>
      <c r="W5454">
        <v>22</v>
      </c>
      <c r="X5454" t="str">
        <f>VLOOKUP(C5454,'country description'!$A$2:$B$16,2,0)</f>
        <v>United States of America</v>
      </c>
      <c r="Y5454" t="str">
        <f t="shared" si="161"/>
        <v>$25</v>
      </c>
      <c r="Z5454" s="36">
        <f>R5454*'Currency Exchange'!$C$2</f>
        <v>2097.578925</v>
      </c>
    </row>
    <row r="5455" ht="14.25" customHeight="1" spans="1:26">
      <c r="A5455" s="33">
        <v>17621793</v>
      </c>
      <c r="B5455" s="34" t="s">
        <v>15387</v>
      </c>
      <c r="C5455" s="33">
        <v>216</v>
      </c>
      <c r="D5455" s="34" t="s">
        <v>15357</v>
      </c>
      <c r="E5455" s="33" t="s">
        <v>15388</v>
      </c>
      <c r="F5455" s="33" t="s">
        <v>15357</v>
      </c>
      <c r="G5455" s="33" t="s">
        <v>15367</v>
      </c>
      <c r="H5455" s="33">
        <v>-96.4048</v>
      </c>
      <c r="I5455" s="33">
        <v>42.4985</v>
      </c>
      <c r="J5455" s="33" t="s">
        <v>13861</v>
      </c>
      <c r="K5455" s="33" t="s">
        <v>14072</v>
      </c>
      <c r="L5455" s="33" t="s">
        <v>34</v>
      </c>
      <c r="M5455" s="33" t="s">
        <v>34</v>
      </c>
      <c r="N5455" s="33" t="s">
        <v>34</v>
      </c>
      <c r="O5455" s="33" t="s">
        <v>34</v>
      </c>
      <c r="P5455" s="33">
        <v>1</v>
      </c>
      <c r="Q5455" s="33">
        <v>97</v>
      </c>
      <c r="R5455" s="33">
        <v>10</v>
      </c>
      <c r="S5455" s="33">
        <v>3.7</v>
      </c>
      <c r="T5455" s="35" t="s">
        <v>9448</v>
      </c>
      <c r="U5455">
        <v>2017</v>
      </c>
      <c r="V5455">
        <v>1</v>
      </c>
      <c r="W5455">
        <v>7</v>
      </c>
      <c r="X5455" t="str">
        <f>VLOOKUP(C5455,'country description'!$A$2:$B$16,2,0)</f>
        <v>United States of America</v>
      </c>
      <c r="Y5455" t="str">
        <f t="shared" si="161"/>
        <v>$10</v>
      </c>
      <c r="Z5455" s="36">
        <f>R5455*'Currency Exchange'!$C$2</f>
        <v>839.03157</v>
      </c>
    </row>
    <row r="5456" ht="14.25" customHeight="1" spans="1:26">
      <c r="A5456" s="33">
        <v>17621796</v>
      </c>
      <c r="B5456" s="34" t="s">
        <v>15389</v>
      </c>
      <c r="C5456" s="33">
        <v>216</v>
      </c>
      <c r="D5456" s="34" t="s">
        <v>15357</v>
      </c>
      <c r="E5456" s="33" t="s">
        <v>15390</v>
      </c>
      <c r="F5456" s="33" t="s">
        <v>15357</v>
      </c>
      <c r="G5456" s="33" t="s">
        <v>15367</v>
      </c>
      <c r="H5456" s="33">
        <v>-96.378049</v>
      </c>
      <c r="I5456" s="33">
        <v>42.495534</v>
      </c>
      <c r="J5456" s="33" t="s">
        <v>15391</v>
      </c>
      <c r="K5456" s="33" t="s">
        <v>14072</v>
      </c>
      <c r="L5456" s="33" t="s">
        <v>34</v>
      </c>
      <c r="M5456" s="33" t="s">
        <v>34</v>
      </c>
      <c r="N5456" s="33" t="s">
        <v>34</v>
      </c>
      <c r="O5456" s="33" t="s">
        <v>34</v>
      </c>
      <c r="P5456" s="33">
        <v>1</v>
      </c>
      <c r="Q5456" s="33">
        <v>161</v>
      </c>
      <c r="R5456" s="33">
        <v>10</v>
      </c>
      <c r="S5456" s="33">
        <v>3.9</v>
      </c>
      <c r="T5456" s="35" t="s">
        <v>15392</v>
      </c>
      <c r="U5456">
        <v>2015</v>
      </c>
      <c r="V5456">
        <v>1</v>
      </c>
      <c r="W5456">
        <v>15</v>
      </c>
      <c r="X5456" t="str">
        <f>VLOOKUP(C5456,'country description'!$A$2:$B$16,2,0)</f>
        <v>United States of America</v>
      </c>
      <c r="Y5456" t="str">
        <f t="shared" si="161"/>
        <v>$10</v>
      </c>
      <c r="Z5456" s="36">
        <f>R5456*'Currency Exchange'!$C$2</f>
        <v>839.03157</v>
      </c>
    </row>
    <row r="5457" ht="14.25" customHeight="1" spans="1:26">
      <c r="A5457" s="33">
        <v>17621831</v>
      </c>
      <c r="B5457" s="34" t="s">
        <v>15393</v>
      </c>
      <c r="C5457" s="33">
        <v>216</v>
      </c>
      <c r="D5457" s="34" t="s">
        <v>15357</v>
      </c>
      <c r="E5457" s="33" t="s">
        <v>15394</v>
      </c>
      <c r="F5457" s="33" t="s">
        <v>15357</v>
      </c>
      <c r="G5457" s="33" t="s">
        <v>15367</v>
      </c>
      <c r="H5457" s="33">
        <v>-96.3755</v>
      </c>
      <c r="I5457" s="33">
        <v>42.4876</v>
      </c>
      <c r="J5457" s="33" t="s">
        <v>12786</v>
      </c>
      <c r="K5457" s="33" t="s">
        <v>14072</v>
      </c>
      <c r="L5457" s="33" t="s">
        <v>34</v>
      </c>
      <c r="M5457" s="33" t="s">
        <v>34</v>
      </c>
      <c r="N5457" s="33" t="s">
        <v>34</v>
      </c>
      <c r="O5457" s="33" t="s">
        <v>34</v>
      </c>
      <c r="P5457" s="33">
        <v>1</v>
      </c>
      <c r="Q5457" s="33">
        <v>122</v>
      </c>
      <c r="R5457" s="33">
        <v>10</v>
      </c>
      <c r="S5457" s="33">
        <v>3.7</v>
      </c>
      <c r="T5457" s="35" t="s">
        <v>11038</v>
      </c>
      <c r="U5457">
        <v>2015</v>
      </c>
      <c r="V5457">
        <v>3</v>
      </c>
      <c r="W5457">
        <v>8</v>
      </c>
      <c r="X5457" t="str">
        <f>VLOOKUP(C5457,'country description'!$A$2:$B$16,2,0)</f>
        <v>United States of America</v>
      </c>
      <c r="Y5457" t="str">
        <f t="shared" si="161"/>
        <v>$10</v>
      </c>
      <c r="Z5457" s="36">
        <f>R5457*'Currency Exchange'!$C$2</f>
        <v>839.03157</v>
      </c>
    </row>
    <row r="5458" ht="14.25" customHeight="1" spans="1:26">
      <c r="A5458" s="33">
        <v>17621832</v>
      </c>
      <c r="B5458" s="34" t="s">
        <v>15395</v>
      </c>
      <c r="C5458" s="33">
        <v>216</v>
      </c>
      <c r="D5458" s="34" t="s">
        <v>15357</v>
      </c>
      <c r="E5458" s="33" t="s">
        <v>15396</v>
      </c>
      <c r="F5458" s="33" t="s">
        <v>15357</v>
      </c>
      <c r="G5458" s="33" t="s">
        <v>15367</v>
      </c>
      <c r="H5458" s="33">
        <v>-96.4063904</v>
      </c>
      <c r="I5458" s="33">
        <v>42.4930681</v>
      </c>
      <c r="J5458" s="33" t="s">
        <v>1267</v>
      </c>
      <c r="K5458" s="33" t="s">
        <v>14072</v>
      </c>
      <c r="L5458" s="33" t="s">
        <v>34</v>
      </c>
      <c r="M5458" s="33" t="s">
        <v>34</v>
      </c>
      <c r="N5458" s="33" t="s">
        <v>34</v>
      </c>
      <c r="O5458" s="33" t="s">
        <v>34</v>
      </c>
      <c r="P5458" s="33">
        <v>1</v>
      </c>
      <c r="Q5458" s="33">
        <v>195</v>
      </c>
      <c r="R5458" s="33">
        <v>10</v>
      </c>
      <c r="S5458" s="33">
        <v>3.8</v>
      </c>
      <c r="T5458" s="35" t="s">
        <v>15397</v>
      </c>
      <c r="U5458">
        <v>2014</v>
      </c>
      <c r="V5458">
        <v>1</v>
      </c>
      <c r="W5458">
        <v>3</v>
      </c>
      <c r="X5458" t="str">
        <f>VLOOKUP(C5458,'country description'!$A$2:$B$16,2,0)</f>
        <v>United States of America</v>
      </c>
      <c r="Y5458" t="str">
        <f t="shared" si="161"/>
        <v>$10</v>
      </c>
      <c r="Z5458" s="36">
        <f>R5458*'Currency Exchange'!$C$2</f>
        <v>839.03157</v>
      </c>
    </row>
    <row r="5459" ht="14.25" customHeight="1" spans="1:26">
      <c r="A5459" s="33">
        <v>17621833</v>
      </c>
      <c r="B5459" s="34" t="s">
        <v>15398</v>
      </c>
      <c r="C5459" s="33">
        <v>216</v>
      </c>
      <c r="D5459" s="34" t="s">
        <v>15357</v>
      </c>
      <c r="E5459" s="33" t="s">
        <v>15399</v>
      </c>
      <c r="F5459" s="33" t="s">
        <v>15357</v>
      </c>
      <c r="G5459" s="33" t="s">
        <v>15367</v>
      </c>
      <c r="H5459" s="33">
        <v>-96.418</v>
      </c>
      <c r="I5459" s="33">
        <v>42.5212</v>
      </c>
      <c r="J5459" s="33" t="s">
        <v>14335</v>
      </c>
      <c r="K5459" s="33" t="s">
        <v>14072</v>
      </c>
      <c r="L5459" s="33" t="s">
        <v>34</v>
      </c>
      <c r="M5459" s="33" t="s">
        <v>34</v>
      </c>
      <c r="N5459" s="33" t="s">
        <v>34</v>
      </c>
      <c r="O5459" s="33" t="s">
        <v>34</v>
      </c>
      <c r="P5459" s="33">
        <v>3</v>
      </c>
      <c r="Q5459" s="33">
        <v>146</v>
      </c>
      <c r="R5459" s="33">
        <v>40</v>
      </c>
      <c r="S5459" s="33">
        <v>3.7</v>
      </c>
      <c r="T5459" s="35" t="s">
        <v>2605</v>
      </c>
      <c r="U5459">
        <v>2017</v>
      </c>
      <c r="V5459">
        <v>4</v>
      </c>
      <c r="W5459">
        <v>3</v>
      </c>
      <c r="X5459" t="str">
        <f>VLOOKUP(C5459,'country description'!$A$2:$B$16,2,0)</f>
        <v>United States of America</v>
      </c>
      <c r="Y5459" t="str">
        <f t="shared" si="161"/>
        <v>$40</v>
      </c>
      <c r="Z5459" s="36">
        <f>R5459*'Currency Exchange'!$C$2</f>
        <v>3356.12628</v>
      </c>
    </row>
    <row r="5460" ht="14.25" customHeight="1" spans="1:26">
      <c r="A5460" s="33">
        <v>17621834</v>
      </c>
      <c r="B5460" s="34" t="s">
        <v>15400</v>
      </c>
      <c r="C5460" s="33">
        <v>216</v>
      </c>
      <c r="D5460" s="34" t="s">
        <v>15357</v>
      </c>
      <c r="E5460" s="33" t="s">
        <v>15401</v>
      </c>
      <c r="F5460" s="33" t="s">
        <v>15357</v>
      </c>
      <c r="G5460" s="33" t="s">
        <v>15367</v>
      </c>
      <c r="H5460" s="33">
        <v>-96.3691</v>
      </c>
      <c r="I5460" s="33">
        <v>42.4351</v>
      </c>
      <c r="J5460" s="33" t="s">
        <v>9228</v>
      </c>
      <c r="K5460" s="33" t="s">
        <v>14072</v>
      </c>
      <c r="L5460" s="33" t="s">
        <v>34</v>
      </c>
      <c r="M5460" s="33" t="s">
        <v>34</v>
      </c>
      <c r="N5460" s="33" t="s">
        <v>34</v>
      </c>
      <c r="O5460" s="33" t="s">
        <v>34</v>
      </c>
      <c r="P5460" s="33">
        <v>1</v>
      </c>
      <c r="Q5460" s="33">
        <v>117</v>
      </c>
      <c r="R5460" s="33">
        <v>10</v>
      </c>
      <c r="S5460" s="33">
        <v>3.7</v>
      </c>
      <c r="T5460" s="35" t="s">
        <v>2381</v>
      </c>
      <c r="U5460">
        <v>2016</v>
      </c>
      <c r="V5460">
        <v>9</v>
      </c>
      <c r="W5460">
        <v>23</v>
      </c>
      <c r="X5460" t="str">
        <f>VLOOKUP(C5460,'country description'!$A$2:$B$16,2,0)</f>
        <v>United States of America</v>
      </c>
      <c r="Y5460" t="str">
        <f t="shared" si="161"/>
        <v>$10</v>
      </c>
      <c r="Z5460" s="36">
        <f>R5460*'Currency Exchange'!$C$2</f>
        <v>839.03157</v>
      </c>
    </row>
    <row r="5461" ht="14.25" customHeight="1" spans="1:26">
      <c r="A5461" s="33">
        <v>17621869</v>
      </c>
      <c r="B5461" s="34" t="s">
        <v>15402</v>
      </c>
      <c r="C5461" s="33">
        <v>216</v>
      </c>
      <c r="D5461" s="34" t="s">
        <v>15357</v>
      </c>
      <c r="E5461" s="33" t="s">
        <v>15403</v>
      </c>
      <c r="F5461" s="33" t="s">
        <v>15357</v>
      </c>
      <c r="G5461" s="33" t="s">
        <v>15367</v>
      </c>
      <c r="H5461" s="33">
        <v>-96.3959487</v>
      </c>
      <c r="I5461" s="33">
        <v>42.4944454</v>
      </c>
      <c r="J5461" s="33" t="s">
        <v>15404</v>
      </c>
      <c r="K5461" s="33" t="s">
        <v>14072</v>
      </c>
      <c r="L5461" s="33" t="s">
        <v>34</v>
      </c>
      <c r="M5461" s="33" t="s">
        <v>34</v>
      </c>
      <c r="N5461" s="33" t="s">
        <v>34</v>
      </c>
      <c r="O5461" s="33" t="s">
        <v>34</v>
      </c>
      <c r="P5461" s="33">
        <v>2</v>
      </c>
      <c r="Q5461" s="33">
        <v>187</v>
      </c>
      <c r="R5461" s="33">
        <v>25</v>
      </c>
      <c r="S5461" s="33">
        <v>3.8</v>
      </c>
      <c r="T5461" s="35" t="s">
        <v>4254</v>
      </c>
      <c r="U5461">
        <v>2018</v>
      </c>
      <c r="V5461">
        <v>9</v>
      </c>
      <c r="W5461">
        <v>28</v>
      </c>
      <c r="X5461" t="str">
        <f>VLOOKUP(C5461,'country description'!$A$2:$B$16,2,0)</f>
        <v>United States of America</v>
      </c>
      <c r="Y5461" t="str">
        <f t="shared" si="161"/>
        <v>$25</v>
      </c>
      <c r="Z5461" s="36">
        <f>R5461*'Currency Exchange'!$C$2</f>
        <v>2097.578925</v>
      </c>
    </row>
    <row r="5462" ht="14.25" customHeight="1" spans="1:26">
      <c r="A5462" s="33">
        <v>17621946</v>
      </c>
      <c r="B5462" s="34" t="s">
        <v>15405</v>
      </c>
      <c r="C5462" s="33">
        <v>216</v>
      </c>
      <c r="D5462" s="34" t="s">
        <v>15357</v>
      </c>
      <c r="E5462" s="33" t="s">
        <v>15406</v>
      </c>
      <c r="F5462" s="33" t="s">
        <v>15357</v>
      </c>
      <c r="G5462" s="33" t="s">
        <v>15367</v>
      </c>
      <c r="H5462" s="33">
        <v>-96.4019631</v>
      </c>
      <c r="I5462" s="33">
        <v>42.4949153</v>
      </c>
      <c r="J5462" s="33" t="s">
        <v>50</v>
      </c>
      <c r="K5462" s="33" t="s">
        <v>14072</v>
      </c>
      <c r="L5462" s="33" t="s">
        <v>34</v>
      </c>
      <c r="M5462" s="33" t="s">
        <v>34</v>
      </c>
      <c r="N5462" s="33" t="s">
        <v>34</v>
      </c>
      <c r="O5462" s="33" t="s">
        <v>34</v>
      </c>
      <c r="P5462" s="33">
        <v>2</v>
      </c>
      <c r="Q5462" s="33">
        <v>271</v>
      </c>
      <c r="R5462" s="33">
        <v>25</v>
      </c>
      <c r="S5462" s="33">
        <v>4</v>
      </c>
      <c r="T5462" s="35" t="s">
        <v>5201</v>
      </c>
      <c r="U5462">
        <v>2014</v>
      </c>
      <c r="V5462">
        <v>7</v>
      </c>
      <c r="W5462">
        <v>18</v>
      </c>
      <c r="X5462" t="str">
        <f>VLOOKUP(C5462,'country description'!$A$2:$B$16,2,0)</f>
        <v>United States of America</v>
      </c>
      <c r="Y5462" t="str">
        <f t="shared" si="161"/>
        <v>$25</v>
      </c>
      <c r="Z5462" s="36">
        <f>R5462*'Currency Exchange'!$C$2</f>
        <v>2097.578925</v>
      </c>
    </row>
    <row r="5463" ht="14.25" customHeight="1" spans="1:26">
      <c r="A5463" s="33">
        <v>17621960</v>
      </c>
      <c r="B5463" s="34" t="s">
        <v>15407</v>
      </c>
      <c r="C5463" s="33">
        <v>216</v>
      </c>
      <c r="D5463" s="34" t="s">
        <v>15357</v>
      </c>
      <c r="E5463" s="33" t="s">
        <v>15408</v>
      </c>
      <c r="F5463" s="33" t="s">
        <v>15357</v>
      </c>
      <c r="G5463" s="33" t="s">
        <v>15367</v>
      </c>
      <c r="H5463" s="33">
        <v>-96.349464</v>
      </c>
      <c r="I5463" s="33">
        <v>42.440592</v>
      </c>
      <c r="J5463" s="33" t="s">
        <v>14532</v>
      </c>
      <c r="K5463" s="33" t="s">
        <v>14072</v>
      </c>
      <c r="L5463" s="33" t="s">
        <v>34</v>
      </c>
      <c r="M5463" s="33" t="s">
        <v>34</v>
      </c>
      <c r="N5463" s="33" t="s">
        <v>34</v>
      </c>
      <c r="O5463" s="33" t="s">
        <v>34</v>
      </c>
      <c r="P5463" s="33">
        <v>3</v>
      </c>
      <c r="Q5463" s="33">
        <v>239</v>
      </c>
      <c r="R5463" s="33">
        <v>40</v>
      </c>
      <c r="S5463" s="33">
        <v>3.9</v>
      </c>
      <c r="T5463" s="35" t="s">
        <v>15409</v>
      </c>
      <c r="U5463">
        <v>2018</v>
      </c>
      <c r="V5463">
        <v>9</v>
      </c>
      <c r="W5463">
        <v>27</v>
      </c>
      <c r="X5463" t="str">
        <f>VLOOKUP(C5463,'country description'!$A$2:$B$16,2,0)</f>
        <v>United States of America</v>
      </c>
      <c r="Y5463" t="str">
        <f t="shared" si="161"/>
        <v>$40</v>
      </c>
      <c r="Z5463" s="36">
        <f>R5463*'Currency Exchange'!$C$2</f>
        <v>3356.12628</v>
      </c>
    </row>
    <row r="5464" ht="14.25" customHeight="1" spans="1:26">
      <c r="A5464" s="33">
        <v>17629582</v>
      </c>
      <c r="B5464" s="34" t="s">
        <v>15410</v>
      </c>
      <c r="C5464" s="33">
        <v>216</v>
      </c>
      <c r="D5464" s="34" t="s">
        <v>15411</v>
      </c>
      <c r="E5464" s="33" t="s">
        <v>15412</v>
      </c>
      <c r="F5464" s="33" t="s">
        <v>15411</v>
      </c>
      <c r="G5464" s="33" t="s">
        <v>15413</v>
      </c>
      <c r="H5464" s="33">
        <v>-116.704731</v>
      </c>
      <c r="I5464" s="33">
        <v>32.613431</v>
      </c>
      <c r="J5464" s="33" t="s">
        <v>14754</v>
      </c>
      <c r="K5464" s="33" t="s">
        <v>14072</v>
      </c>
      <c r="L5464" s="33" t="s">
        <v>34</v>
      </c>
      <c r="M5464" s="33" t="s">
        <v>34</v>
      </c>
      <c r="N5464" s="33" t="s">
        <v>34</v>
      </c>
      <c r="O5464" s="33" t="s">
        <v>34</v>
      </c>
      <c r="P5464" s="33">
        <v>2</v>
      </c>
      <c r="Q5464" s="33">
        <v>9</v>
      </c>
      <c r="R5464" s="33">
        <v>25</v>
      </c>
      <c r="S5464" s="33">
        <v>3.3</v>
      </c>
      <c r="T5464" s="35" t="s">
        <v>6458</v>
      </c>
      <c r="U5464">
        <v>2015</v>
      </c>
      <c r="V5464">
        <v>9</v>
      </c>
      <c r="W5464">
        <v>13</v>
      </c>
      <c r="X5464" t="str">
        <f>VLOOKUP(C5464,'country description'!$A$2:$B$16,2,0)</f>
        <v>United States of America</v>
      </c>
      <c r="Y5464" t="str">
        <f t="shared" si="161"/>
        <v>$25</v>
      </c>
      <c r="Z5464" s="36">
        <f>R5464*'Currency Exchange'!$C$2</f>
        <v>2097.578925</v>
      </c>
    </row>
    <row r="5465" ht="14.25" customHeight="1" spans="1:26">
      <c r="A5465" s="33">
        <v>17677978</v>
      </c>
      <c r="B5465" s="34" t="s">
        <v>15414</v>
      </c>
      <c r="C5465" s="33">
        <v>216</v>
      </c>
      <c r="D5465" s="34" t="s">
        <v>15415</v>
      </c>
      <c r="E5465" s="33" t="s">
        <v>15416</v>
      </c>
      <c r="F5465" s="33" t="s">
        <v>15415</v>
      </c>
      <c r="G5465" s="33" t="s">
        <v>15417</v>
      </c>
      <c r="H5465" s="33">
        <v>-83.2799</v>
      </c>
      <c r="I5465" s="33">
        <v>30.8332</v>
      </c>
      <c r="J5465" s="33" t="s">
        <v>15418</v>
      </c>
      <c r="K5465" s="33" t="s">
        <v>14072</v>
      </c>
      <c r="L5465" s="33" t="s">
        <v>34</v>
      </c>
      <c r="M5465" s="33" t="s">
        <v>34</v>
      </c>
      <c r="N5465" s="33" t="s">
        <v>34</v>
      </c>
      <c r="O5465" s="33" t="s">
        <v>34</v>
      </c>
      <c r="P5465" s="33">
        <v>3</v>
      </c>
      <c r="Q5465" s="33">
        <v>231</v>
      </c>
      <c r="R5465" s="33">
        <v>40</v>
      </c>
      <c r="S5465" s="33">
        <v>3.9</v>
      </c>
      <c r="T5465" s="35" t="s">
        <v>10740</v>
      </c>
      <c r="U5465">
        <v>2017</v>
      </c>
      <c r="V5465">
        <v>7</v>
      </c>
      <c r="W5465">
        <v>2</v>
      </c>
      <c r="X5465" t="str">
        <f>VLOOKUP(C5465,'country description'!$A$2:$B$16,2,0)</f>
        <v>United States of America</v>
      </c>
      <c r="Y5465" t="str">
        <f t="shared" si="161"/>
        <v>$40</v>
      </c>
      <c r="Z5465" s="36">
        <f>R5465*'Currency Exchange'!$C$2</f>
        <v>3356.12628</v>
      </c>
    </row>
    <row r="5466" ht="14.25" customHeight="1" spans="1:26">
      <c r="A5466" s="33">
        <v>17677988</v>
      </c>
      <c r="B5466" s="34" t="s">
        <v>15419</v>
      </c>
      <c r="C5466" s="33">
        <v>216</v>
      </c>
      <c r="D5466" s="34" t="s">
        <v>15415</v>
      </c>
      <c r="E5466" s="33" t="s">
        <v>15420</v>
      </c>
      <c r="F5466" s="33" t="s">
        <v>15415</v>
      </c>
      <c r="G5466" s="33" t="s">
        <v>15417</v>
      </c>
      <c r="H5466" s="33">
        <v>-83.3170843</v>
      </c>
      <c r="I5466" s="33">
        <v>30.8164364</v>
      </c>
      <c r="J5466" s="33" t="s">
        <v>15179</v>
      </c>
      <c r="K5466" s="33" t="s">
        <v>14072</v>
      </c>
      <c r="L5466" s="33" t="s">
        <v>34</v>
      </c>
      <c r="M5466" s="33" t="s">
        <v>34</v>
      </c>
      <c r="N5466" s="33" t="s">
        <v>34</v>
      </c>
      <c r="O5466" s="33" t="s">
        <v>34</v>
      </c>
      <c r="P5466" s="33">
        <v>3</v>
      </c>
      <c r="Q5466" s="33">
        <v>216</v>
      </c>
      <c r="R5466" s="33">
        <v>40</v>
      </c>
      <c r="S5466" s="33">
        <v>3.7</v>
      </c>
      <c r="T5466" s="35" t="s">
        <v>6928</v>
      </c>
      <c r="U5466">
        <v>2016</v>
      </c>
      <c r="V5466">
        <v>5</v>
      </c>
      <c r="W5466">
        <v>17</v>
      </c>
      <c r="X5466" t="str">
        <f>VLOOKUP(C5466,'country description'!$A$2:$B$16,2,0)</f>
        <v>United States of America</v>
      </c>
      <c r="Y5466" t="str">
        <f t="shared" si="161"/>
        <v>$40</v>
      </c>
      <c r="Z5466" s="36">
        <f>R5466*'Currency Exchange'!$C$2</f>
        <v>3356.12628</v>
      </c>
    </row>
    <row r="5467" ht="14.25" customHeight="1" spans="1:26">
      <c r="A5467" s="33">
        <v>17677990</v>
      </c>
      <c r="B5467" s="34" t="s">
        <v>15421</v>
      </c>
      <c r="C5467" s="33">
        <v>216</v>
      </c>
      <c r="D5467" s="34" t="s">
        <v>15415</v>
      </c>
      <c r="E5467" s="33" t="s">
        <v>15422</v>
      </c>
      <c r="F5467" s="33" t="s">
        <v>15415</v>
      </c>
      <c r="G5467" s="33" t="s">
        <v>15417</v>
      </c>
      <c r="H5467" s="33">
        <v>-83.279</v>
      </c>
      <c r="I5467" s="33">
        <v>30.8308</v>
      </c>
      <c r="J5467" s="33" t="s">
        <v>14785</v>
      </c>
      <c r="K5467" s="33" t="s">
        <v>14072</v>
      </c>
      <c r="L5467" s="33" t="s">
        <v>34</v>
      </c>
      <c r="M5467" s="33" t="s">
        <v>34</v>
      </c>
      <c r="N5467" s="33" t="s">
        <v>34</v>
      </c>
      <c r="O5467" s="33" t="s">
        <v>34</v>
      </c>
      <c r="P5467" s="33">
        <v>2</v>
      </c>
      <c r="Q5467" s="33">
        <v>185</v>
      </c>
      <c r="R5467" s="33">
        <v>25</v>
      </c>
      <c r="S5467" s="33">
        <v>3.7</v>
      </c>
      <c r="T5467" s="35" t="s">
        <v>10488</v>
      </c>
      <c r="U5467">
        <v>2017</v>
      </c>
      <c r="V5467">
        <v>2</v>
      </c>
      <c r="W5467">
        <v>14</v>
      </c>
      <c r="X5467" t="str">
        <f>VLOOKUP(C5467,'country description'!$A$2:$B$16,2,0)</f>
        <v>United States of America</v>
      </c>
      <c r="Y5467" t="str">
        <f t="shared" si="161"/>
        <v>$25</v>
      </c>
      <c r="Z5467" s="36">
        <f>R5467*'Currency Exchange'!$C$2</f>
        <v>2097.578925</v>
      </c>
    </row>
    <row r="5468" ht="14.25" customHeight="1" spans="1:26">
      <c r="A5468" s="33">
        <v>17677991</v>
      </c>
      <c r="B5468" s="34" t="s">
        <v>15423</v>
      </c>
      <c r="C5468" s="33">
        <v>216</v>
      </c>
      <c r="D5468" s="34" t="s">
        <v>15415</v>
      </c>
      <c r="E5468" s="33" t="s">
        <v>15424</v>
      </c>
      <c r="F5468" s="33" t="s">
        <v>15415</v>
      </c>
      <c r="G5468" s="33" t="s">
        <v>15417</v>
      </c>
      <c r="H5468" s="33">
        <v>-83.2792</v>
      </c>
      <c r="I5468" s="33">
        <v>30.8308</v>
      </c>
      <c r="J5468" s="33" t="s">
        <v>15425</v>
      </c>
      <c r="K5468" s="33" t="s">
        <v>14072</v>
      </c>
      <c r="L5468" s="33" t="s">
        <v>34</v>
      </c>
      <c r="M5468" s="33" t="s">
        <v>34</v>
      </c>
      <c r="N5468" s="33" t="s">
        <v>34</v>
      </c>
      <c r="O5468" s="33" t="s">
        <v>34</v>
      </c>
      <c r="P5468" s="33">
        <v>1</v>
      </c>
      <c r="Q5468" s="33">
        <v>281</v>
      </c>
      <c r="R5468" s="33">
        <v>10</v>
      </c>
      <c r="S5468" s="33">
        <v>3.8</v>
      </c>
      <c r="T5468" s="35" t="s">
        <v>15426</v>
      </c>
      <c r="U5468">
        <v>2018</v>
      </c>
      <c r="V5468">
        <v>5</v>
      </c>
      <c r="W5468">
        <v>10</v>
      </c>
      <c r="X5468" t="str">
        <f>VLOOKUP(C5468,'country description'!$A$2:$B$16,2,0)</f>
        <v>United States of America</v>
      </c>
      <c r="Y5468" t="str">
        <f t="shared" si="161"/>
        <v>$10</v>
      </c>
      <c r="Z5468" s="36">
        <f>R5468*'Currency Exchange'!$C$2</f>
        <v>839.03157</v>
      </c>
    </row>
    <row r="5469" ht="14.25" customHeight="1" spans="1:26">
      <c r="A5469" s="33">
        <v>17678043</v>
      </c>
      <c r="B5469" s="34" t="s">
        <v>15427</v>
      </c>
      <c r="C5469" s="33">
        <v>216</v>
      </c>
      <c r="D5469" s="34" t="s">
        <v>15415</v>
      </c>
      <c r="E5469" s="33" t="s">
        <v>15428</v>
      </c>
      <c r="F5469" s="33" t="s">
        <v>15415</v>
      </c>
      <c r="G5469" s="33" t="s">
        <v>15417</v>
      </c>
      <c r="H5469" s="33">
        <v>-83.3247</v>
      </c>
      <c r="I5469" s="33">
        <v>30.8426</v>
      </c>
      <c r="J5469" s="33" t="s">
        <v>9228</v>
      </c>
      <c r="K5469" s="33" t="s">
        <v>14072</v>
      </c>
      <c r="L5469" s="33" t="s">
        <v>34</v>
      </c>
      <c r="M5469" s="33" t="s">
        <v>34</v>
      </c>
      <c r="N5469" s="33" t="s">
        <v>34</v>
      </c>
      <c r="O5469" s="33" t="s">
        <v>34</v>
      </c>
      <c r="P5469" s="33">
        <v>2</v>
      </c>
      <c r="Q5469" s="33">
        <v>83</v>
      </c>
      <c r="R5469" s="33">
        <v>25</v>
      </c>
      <c r="S5469" s="33">
        <v>3.1</v>
      </c>
      <c r="T5469" s="35" t="s">
        <v>15429</v>
      </c>
      <c r="U5469">
        <v>2014</v>
      </c>
      <c r="V5469">
        <v>2</v>
      </c>
      <c r="W5469">
        <v>8</v>
      </c>
      <c r="X5469" t="str">
        <f>VLOOKUP(C5469,'country description'!$A$2:$B$16,2,0)</f>
        <v>United States of America</v>
      </c>
      <c r="Y5469" t="str">
        <f t="shared" si="161"/>
        <v>$25</v>
      </c>
      <c r="Z5469" s="36">
        <f>R5469*'Currency Exchange'!$C$2</f>
        <v>2097.578925</v>
      </c>
    </row>
    <row r="5470" ht="14.25" customHeight="1" spans="1:26">
      <c r="A5470" s="33">
        <v>17678055</v>
      </c>
      <c r="B5470" s="34" t="s">
        <v>15430</v>
      </c>
      <c r="C5470" s="33">
        <v>216</v>
      </c>
      <c r="D5470" s="34" t="s">
        <v>15415</v>
      </c>
      <c r="E5470" s="33" t="s">
        <v>15431</v>
      </c>
      <c r="F5470" s="33" t="s">
        <v>15415</v>
      </c>
      <c r="G5470" s="33" t="s">
        <v>15417</v>
      </c>
      <c r="H5470" s="33">
        <v>-83.2851</v>
      </c>
      <c r="I5470" s="33">
        <v>30.8433</v>
      </c>
      <c r="J5470" s="33" t="s">
        <v>15432</v>
      </c>
      <c r="K5470" s="33" t="s">
        <v>14072</v>
      </c>
      <c r="L5470" s="33" t="s">
        <v>34</v>
      </c>
      <c r="M5470" s="33" t="s">
        <v>34</v>
      </c>
      <c r="N5470" s="33" t="s">
        <v>34</v>
      </c>
      <c r="O5470" s="33" t="s">
        <v>34</v>
      </c>
      <c r="P5470" s="33">
        <v>3</v>
      </c>
      <c r="Q5470" s="33">
        <v>221</v>
      </c>
      <c r="R5470" s="33">
        <v>40</v>
      </c>
      <c r="S5470" s="33">
        <v>3.8</v>
      </c>
      <c r="T5470" s="35" t="s">
        <v>15433</v>
      </c>
      <c r="U5470">
        <v>2014</v>
      </c>
      <c r="V5470">
        <v>4</v>
      </c>
      <c r="W5470">
        <v>10</v>
      </c>
      <c r="X5470" t="str">
        <f>VLOOKUP(C5470,'country description'!$A$2:$B$16,2,0)</f>
        <v>United States of America</v>
      </c>
      <c r="Y5470" t="str">
        <f t="shared" si="161"/>
        <v>$40</v>
      </c>
      <c r="Z5470" s="36">
        <f>R5470*'Currency Exchange'!$C$2</f>
        <v>3356.12628</v>
      </c>
    </row>
    <row r="5471" ht="14.25" customHeight="1" spans="1:26">
      <c r="A5471" s="33">
        <v>17678097</v>
      </c>
      <c r="B5471" s="34" t="s">
        <v>15434</v>
      </c>
      <c r="C5471" s="33">
        <v>216</v>
      </c>
      <c r="D5471" s="34" t="s">
        <v>15415</v>
      </c>
      <c r="E5471" s="33" t="s">
        <v>15435</v>
      </c>
      <c r="F5471" s="33" t="s">
        <v>15415</v>
      </c>
      <c r="G5471" s="33" t="s">
        <v>15417</v>
      </c>
      <c r="H5471" s="33">
        <v>-83.3283</v>
      </c>
      <c r="I5471" s="33">
        <v>30.8971</v>
      </c>
      <c r="J5471" s="33" t="s">
        <v>50</v>
      </c>
      <c r="K5471" s="33" t="s">
        <v>14072</v>
      </c>
      <c r="L5471" s="33" t="s">
        <v>34</v>
      </c>
      <c r="M5471" s="33" t="s">
        <v>34</v>
      </c>
      <c r="N5471" s="33" t="s">
        <v>34</v>
      </c>
      <c r="O5471" s="33" t="s">
        <v>34</v>
      </c>
      <c r="P5471" s="33">
        <v>2</v>
      </c>
      <c r="Q5471" s="33">
        <v>183</v>
      </c>
      <c r="R5471" s="33">
        <v>25</v>
      </c>
      <c r="S5471" s="33">
        <v>3.7</v>
      </c>
      <c r="T5471" s="35" t="s">
        <v>280</v>
      </c>
      <c r="U5471">
        <v>2018</v>
      </c>
      <c r="V5471">
        <v>9</v>
      </c>
      <c r="W5471">
        <v>24</v>
      </c>
      <c r="X5471" t="str">
        <f>VLOOKUP(C5471,'country description'!$A$2:$B$16,2,0)</f>
        <v>United States of America</v>
      </c>
      <c r="Y5471" t="str">
        <f t="shared" si="161"/>
        <v>$25</v>
      </c>
      <c r="Z5471" s="36">
        <f>R5471*'Currency Exchange'!$C$2</f>
        <v>2097.578925</v>
      </c>
    </row>
    <row r="5472" ht="14.25" customHeight="1" spans="1:26">
      <c r="A5472" s="33">
        <v>17678148</v>
      </c>
      <c r="B5472" s="34" t="s">
        <v>15436</v>
      </c>
      <c r="C5472" s="33">
        <v>216</v>
      </c>
      <c r="D5472" s="34" t="s">
        <v>15415</v>
      </c>
      <c r="E5472" s="33" t="s">
        <v>15437</v>
      </c>
      <c r="F5472" s="33" t="s">
        <v>15415</v>
      </c>
      <c r="G5472" s="33" t="s">
        <v>15417</v>
      </c>
      <c r="H5472" s="33">
        <v>-83.2868</v>
      </c>
      <c r="I5472" s="33">
        <v>30.868</v>
      </c>
      <c r="J5472" s="33" t="s">
        <v>9228</v>
      </c>
      <c r="K5472" s="33" t="s">
        <v>14072</v>
      </c>
      <c r="L5472" s="33" t="s">
        <v>34</v>
      </c>
      <c r="M5472" s="33" t="s">
        <v>34</v>
      </c>
      <c r="N5472" s="33" t="s">
        <v>34</v>
      </c>
      <c r="O5472" s="33" t="s">
        <v>34</v>
      </c>
      <c r="P5472" s="33">
        <v>2</v>
      </c>
      <c r="Q5472" s="33">
        <v>199</v>
      </c>
      <c r="R5472" s="33">
        <v>25</v>
      </c>
      <c r="S5472" s="33">
        <v>3.8</v>
      </c>
      <c r="T5472" s="35" t="s">
        <v>2603</v>
      </c>
      <c r="U5472">
        <v>2012</v>
      </c>
      <c r="V5472">
        <v>12</v>
      </c>
      <c r="W5472">
        <v>3</v>
      </c>
      <c r="X5472" t="str">
        <f>VLOOKUP(C5472,'country description'!$A$2:$B$16,2,0)</f>
        <v>United States of America</v>
      </c>
      <c r="Y5472" t="str">
        <f t="shared" si="161"/>
        <v>$25</v>
      </c>
      <c r="Z5472" s="36">
        <f>R5472*'Currency Exchange'!$C$2</f>
        <v>2097.578925</v>
      </c>
    </row>
    <row r="5473" ht="14.25" customHeight="1" spans="1:26">
      <c r="A5473" s="33">
        <v>17678216</v>
      </c>
      <c r="B5473" s="34" t="s">
        <v>15438</v>
      </c>
      <c r="C5473" s="33">
        <v>216</v>
      </c>
      <c r="D5473" s="34" t="s">
        <v>15415</v>
      </c>
      <c r="E5473" s="33" t="s">
        <v>15439</v>
      </c>
      <c r="F5473" s="33" t="s">
        <v>15415</v>
      </c>
      <c r="G5473" s="33" t="s">
        <v>15417</v>
      </c>
      <c r="H5473" s="33">
        <v>-83.318958</v>
      </c>
      <c r="I5473" s="33">
        <v>30.841547</v>
      </c>
      <c r="J5473" s="33" t="s">
        <v>14532</v>
      </c>
      <c r="K5473" s="33" t="s">
        <v>14072</v>
      </c>
      <c r="L5473" s="33" t="s">
        <v>34</v>
      </c>
      <c r="M5473" s="33" t="s">
        <v>34</v>
      </c>
      <c r="N5473" s="33" t="s">
        <v>34</v>
      </c>
      <c r="O5473" s="33" t="s">
        <v>34</v>
      </c>
      <c r="P5473" s="33">
        <v>4</v>
      </c>
      <c r="Q5473" s="33">
        <v>208</v>
      </c>
      <c r="R5473" s="33">
        <v>70</v>
      </c>
      <c r="S5473" s="33">
        <v>3.5</v>
      </c>
      <c r="T5473" s="35" t="s">
        <v>8296</v>
      </c>
      <c r="U5473">
        <v>2018</v>
      </c>
      <c r="V5473">
        <v>7</v>
      </c>
      <c r="W5473">
        <v>23</v>
      </c>
      <c r="X5473" t="str">
        <f>VLOOKUP(C5473,'country description'!$A$2:$B$16,2,0)</f>
        <v>United States of America</v>
      </c>
      <c r="Y5473" t="str">
        <f t="shared" si="161"/>
        <v>$70</v>
      </c>
      <c r="Z5473" s="36">
        <f>R5473*'Currency Exchange'!$C$2</f>
        <v>5873.22099</v>
      </c>
    </row>
    <row r="5474" ht="14.25" customHeight="1" spans="1:26">
      <c r="A5474" s="33">
        <v>17678218</v>
      </c>
      <c r="B5474" s="34" t="s">
        <v>15440</v>
      </c>
      <c r="C5474" s="33">
        <v>216</v>
      </c>
      <c r="D5474" s="34" t="s">
        <v>15415</v>
      </c>
      <c r="E5474" s="33" t="s">
        <v>15441</v>
      </c>
      <c r="F5474" s="33" t="s">
        <v>15415</v>
      </c>
      <c r="G5474" s="33" t="s">
        <v>15417</v>
      </c>
      <c r="H5474" s="33">
        <v>-83.332796</v>
      </c>
      <c r="I5474" s="33">
        <v>30.897087</v>
      </c>
      <c r="J5474" s="33" t="s">
        <v>14658</v>
      </c>
      <c r="K5474" s="33" t="s">
        <v>14072</v>
      </c>
      <c r="L5474" s="33" t="s">
        <v>34</v>
      </c>
      <c r="M5474" s="33" t="s">
        <v>34</v>
      </c>
      <c r="N5474" s="33" t="s">
        <v>34</v>
      </c>
      <c r="O5474" s="33" t="s">
        <v>34</v>
      </c>
      <c r="P5474" s="33">
        <v>2</v>
      </c>
      <c r="Q5474" s="33">
        <v>575</v>
      </c>
      <c r="R5474" s="33">
        <v>25</v>
      </c>
      <c r="S5474" s="33">
        <v>4.1</v>
      </c>
      <c r="T5474" s="35" t="s">
        <v>3866</v>
      </c>
      <c r="U5474">
        <v>2010</v>
      </c>
      <c r="V5474">
        <v>11</v>
      </c>
      <c r="W5474">
        <v>12</v>
      </c>
      <c r="X5474" t="str">
        <f>VLOOKUP(C5474,'country description'!$A$2:$B$16,2,0)</f>
        <v>United States of America</v>
      </c>
      <c r="Y5474" t="str">
        <f t="shared" si="161"/>
        <v>$25</v>
      </c>
      <c r="Z5474" s="36">
        <f>R5474*'Currency Exchange'!$C$2</f>
        <v>2097.578925</v>
      </c>
    </row>
    <row r="5475" ht="14.25" customHeight="1" spans="1:26">
      <c r="A5475" s="33">
        <v>17678222</v>
      </c>
      <c r="B5475" s="34" t="s">
        <v>15442</v>
      </c>
      <c r="C5475" s="33">
        <v>216</v>
      </c>
      <c r="D5475" s="34" t="s">
        <v>15415</v>
      </c>
      <c r="E5475" s="33" t="s">
        <v>15443</v>
      </c>
      <c r="F5475" s="33" t="s">
        <v>15415</v>
      </c>
      <c r="G5475" s="33" t="s">
        <v>15417</v>
      </c>
      <c r="H5475" s="33">
        <v>-83.29633</v>
      </c>
      <c r="I5475" s="33">
        <v>30.880146</v>
      </c>
      <c r="J5475" s="33" t="s">
        <v>15059</v>
      </c>
      <c r="K5475" s="33" t="s">
        <v>14072</v>
      </c>
      <c r="L5475" s="33" t="s">
        <v>34</v>
      </c>
      <c r="M5475" s="33" t="s">
        <v>34</v>
      </c>
      <c r="N5475" s="33" t="s">
        <v>34</v>
      </c>
      <c r="O5475" s="33" t="s">
        <v>34</v>
      </c>
      <c r="P5475" s="33">
        <v>2</v>
      </c>
      <c r="Q5475" s="33">
        <v>243</v>
      </c>
      <c r="R5475" s="33">
        <v>25</v>
      </c>
      <c r="S5475" s="33">
        <v>3.9</v>
      </c>
      <c r="T5475" s="35" t="s">
        <v>950</v>
      </c>
      <c r="U5475">
        <v>2018</v>
      </c>
      <c r="V5475">
        <v>6</v>
      </c>
      <c r="W5475">
        <v>20</v>
      </c>
      <c r="X5475" t="str">
        <f>VLOOKUP(C5475,'country description'!$A$2:$B$16,2,0)</f>
        <v>United States of America</v>
      </c>
      <c r="Y5475" t="str">
        <f t="shared" si="161"/>
        <v>$25</v>
      </c>
      <c r="Z5475" s="36">
        <f>R5475*'Currency Exchange'!$C$2</f>
        <v>2097.578925</v>
      </c>
    </row>
    <row r="5476" ht="14.25" customHeight="1" spans="1:26">
      <c r="A5476" s="33">
        <v>17678229</v>
      </c>
      <c r="B5476" s="34" t="s">
        <v>15444</v>
      </c>
      <c r="C5476" s="33">
        <v>216</v>
      </c>
      <c r="D5476" s="34" t="s">
        <v>15415</v>
      </c>
      <c r="E5476" s="33" t="s">
        <v>15445</v>
      </c>
      <c r="F5476" s="33" t="s">
        <v>15415</v>
      </c>
      <c r="G5476" s="33" t="s">
        <v>15417</v>
      </c>
      <c r="H5476" s="33">
        <v>-83.310343</v>
      </c>
      <c r="I5476" s="33">
        <v>30.846763</v>
      </c>
      <c r="J5476" s="33" t="s">
        <v>1978</v>
      </c>
      <c r="K5476" s="33" t="s">
        <v>14072</v>
      </c>
      <c r="L5476" s="33" t="s">
        <v>34</v>
      </c>
      <c r="M5476" s="33" t="s">
        <v>34</v>
      </c>
      <c r="N5476" s="33" t="s">
        <v>34</v>
      </c>
      <c r="O5476" s="33" t="s">
        <v>34</v>
      </c>
      <c r="P5476" s="33">
        <v>2</v>
      </c>
      <c r="Q5476" s="33">
        <v>262</v>
      </c>
      <c r="R5476" s="33">
        <v>25</v>
      </c>
      <c r="S5476" s="33">
        <v>3.9</v>
      </c>
      <c r="T5476" s="35" t="s">
        <v>15446</v>
      </c>
      <c r="U5476">
        <v>2013</v>
      </c>
      <c r="V5476">
        <v>8</v>
      </c>
      <c r="W5476">
        <v>28</v>
      </c>
      <c r="X5476" t="str">
        <f>VLOOKUP(C5476,'country description'!$A$2:$B$16,2,0)</f>
        <v>United States of America</v>
      </c>
      <c r="Y5476" t="str">
        <f t="shared" si="161"/>
        <v>$25</v>
      </c>
      <c r="Z5476" s="36">
        <f>R5476*'Currency Exchange'!$C$2</f>
        <v>2097.578925</v>
      </c>
    </row>
    <row r="5477" ht="14.25" customHeight="1" spans="1:26">
      <c r="A5477" s="33">
        <v>17678231</v>
      </c>
      <c r="B5477" s="34" t="s">
        <v>15447</v>
      </c>
      <c r="C5477" s="33">
        <v>216</v>
      </c>
      <c r="D5477" s="34" t="s">
        <v>15415</v>
      </c>
      <c r="E5477" s="33" t="s">
        <v>15448</v>
      </c>
      <c r="F5477" s="33" t="s">
        <v>15415</v>
      </c>
      <c r="G5477" s="33" t="s">
        <v>15417</v>
      </c>
      <c r="H5477" s="33">
        <v>-83.318554</v>
      </c>
      <c r="I5477" s="33">
        <v>30.841892</v>
      </c>
      <c r="J5477" s="33" t="s">
        <v>15449</v>
      </c>
      <c r="K5477" s="33" t="s">
        <v>14072</v>
      </c>
      <c r="L5477" s="33" t="s">
        <v>34</v>
      </c>
      <c r="M5477" s="33" t="s">
        <v>34</v>
      </c>
      <c r="N5477" s="33" t="s">
        <v>34</v>
      </c>
      <c r="O5477" s="33" t="s">
        <v>34</v>
      </c>
      <c r="P5477" s="33">
        <v>3</v>
      </c>
      <c r="Q5477" s="33">
        <v>185</v>
      </c>
      <c r="R5477" s="33">
        <v>35</v>
      </c>
      <c r="S5477" s="33">
        <v>3.8</v>
      </c>
      <c r="T5477" s="35" t="s">
        <v>6880</v>
      </c>
      <c r="U5477">
        <v>2011</v>
      </c>
      <c r="V5477">
        <v>10</v>
      </c>
      <c r="W5477">
        <v>22</v>
      </c>
      <c r="X5477" t="str">
        <f>VLOOKUP(C5477,'country description'!$A$2:$B$16,2,0)</f>
        <v>United States of America</v>
      </c>
      <c r="Y5477" t="str">
        <f t="shared" si="161"/>
        <v>$35</v>
      </c>
      <c r="Z5477" s="36">
        <f>R5477*'Currency Exchange'!$C$2</f>
        <v>2936.610495</v>
      </c>
    </row>
    <row r="5478" ht="14.25" customHeight="1" spans="1:26">
      <c r="A5478" s="33">
        <v>17678233</v>
      </c>
      <c r="B5478" s="34" t="s">
        <v>15450</v>
      </c>
      <c r="C5478" s="33">
        <v>216</v>
      </c>
      <c r="D5478" s="34" t="s">
        <v>15415</v>
      </c>
      <c r="E5478" s="33" t="s">
        <v>15451</v>
      </c>
      <c r="F5478" s="33" t="s">
        <v>15415</v>
      </c>
      <c r="G5478" s="33" t="s">
        <v>15417</v>
      </c>
      <c r="H5478" s="33">
        <v>-83.289338</v>
      </c>
      <c r="I5478" s="33">
        <v>30.87114</v>
      </c>
      <c r="J5478" s="33" t="s">
        <v>15452</v>
      </c>
      <c r="K5478" s="33" t="s">
        <v>14072</v>
      </c>
      <c r="L5478" s="33" t="s">
        <v>34</v>
      </c>
      <c r="M5478" s="33" t="s">
        <v>34</v>
      </c>
      <c r="N5478" s="33" t="s">
        <v>34</v>
      </c>
      <c r="O5478" s="33" t="s">
        <v>34</v>
      </c>
      <c r="P5478" s="33">
        <v>2</v>
      </c>
      <c r="Q5478" s="33">
        <v>245</v>
      </c>
      <c r="R5478" s="33">
        <v>25</v>
      </c>
      <c r="S5478" s="33">
        <v>3.8</v>
      </c>
      <c r="T5478" s="35" t="s">
        <v>10807</v>
      </c>
      <c r="U5478">
        <v>2015</v>
      </c>
      <c r="V5478">
        <v>1</v>
      </c>
      <c r="W5478">
        <v>18</v>
      </c>
      <c r="X5478" t="str">
        <f>VLOOKUP(C5478,'country description'!$A$2:$B$16,2,0)</f>
        <v>United States of America</v>
      </c>
      <c r="Y5478" t="str">
        <f t="shared" si="161"/>
        <v>$25</v>
      </c>
      <c r="Z5478" s="36">
        <f>R5478*'Currency Exchange'!$C$2</f>
        <v>2097.578925</v>
      </c>
    </row>
    <row r="5479" ht="14.25" customHeight="1" spans="1:26">
      <c r="A5479" s="33">
        <v>17678243</v>
      </c>
      <c r="B5479" s="34" t="s">
        <v>15453</v>
      </c>
      <c r="C5479" s="33">
        <v>216</v>
      </c>
      <c r="D5479" s="34" t="s">
        <v>15415</v>
      </c>
      <c r="E5479" s="33" t="s">
        <v>15454</v>
      </c>
      <c r="F5479" s="33" t="s">
        <v>15415</v>
      </c>
      <c r="G5479" s="33" t="s">
        <v>15417</v>
      </c>
      <c r="H5479" s="33">
        <v>-83.319123</v>
      </c>
      <c r="I5479" s="33">
        <v>30.846819</v>
      </c>
      <c r="J5479" s="33" t="s">
        <v>12920</v>
      </c>
      <c r="K5479" s="33" t="s">
        <v>14072</v>
      </c>
      <c r="L5479" s="33" t="s">
        <v>34</v>
      </c>
      <c r="M5479" s="33" t="s">
        <v>34</v>
      </c>
      <c r="N5479" s="33" t="s">
        <v>34</v>
      </c>
      <c r="O5479" s="33" t="s">
        <v>34</v>
      </c>
      <c r="P5479" s="33">
        <v>2</v>
      </c>
      <c r="Q5479" s="33">
        <v>98</v>
      </c>
      <c r="R5479" s="33">
        <v>25</v>
      </c>
      <c r="S5479" s="33">
        <v>3.4</v>
      </c>
      <c r="T5479" s="35" t="s">
        <v>1681</v>
      </c>
      <c r="U5479">
        <v>2016</v>
      </c>
      <c r="V5479">
        <v>7</v>
      </c>
      <c r="W5479">
        <v>1</v>
      </c>
      <c r="X5479" t="str">
        <f>VLOOKUP(C5479,'country description'!$A$2:$B$16,2,0)</f>
        <v>United States of America</v>
      </c>
      <c r="Y5479" t="str">
        <f t="shared" si="161"/>
        <v>$25</v>
      </c>
      <c r="Z5479" s="36">
        <f>R5479*'Currency Exchange'!$C$2</f>
        <v>2097.578925</v>
      </c>
    </row>
    <row r="5480" ht="14.25" customHeight="1" spans="1:26">
      <c r="A5480" s="33">
        <v>17678276</v>
      </c>
      <c r="B5480" s="34" t="s">
        <v>15455</v>
      </c>
      <c r="C5480" s="33">
        <v>216</v>
      </c>
      <c r="D5480" s="34" t="s">
        <v>15415</v>
      </c>
      <c r="E5480" s="33" t="s">
        <v>15456</v>
      </c>
      <c r="F5480" s="33" t="s">
        <v>15415</v>
      </c>
      <c r="G5480" s="33" t="s">
        <v>15417</v>
      </c>
      <c r="H5480" s="33">
        <v>-83.316402</v>
      </c>
      <c r="I5480" s="33">
        <v>30.824691</v>
      </c>
      <c r="J5480" s="33" t="s">
        <v>12786</v>
      </c>
      <c r="K5480" s="33" t="s">
        <v>14072</v>
      </c>
      <c r="L5480" s="33" t="s">
        <v>34</v>
      </c>
      <c r="M5480" s="33" t="s">
        <v>34</v>
      </c>
      <c r="N5480" s="33" t="s">
        <v>34</v>
      </c>
      <c r="O5480" s="33" t="s">
        <v>34</v>
      </c>
      <c r="P5480" s="33">
        <v>2</v>
      </c>
      <c r="Q5480" s="33">
        <v>209</v>
      </c>
      <c r="R5480" s="33">
        <v>25</v>
      </c>
      <c r="S5480" s="33">
        <v>3.7</v>
      </c>
      <c r="T5480" s="35" t="s">
        <v>4512</v>
      </c>
      <c r="U5480">
        <v>2015</v>
      </c>
      <c r="V5480">
        <v>2</v>
      </c>
      <c r="W5480">
        <v>22</v>
      </c>
      <c r="X5480" t="str">
        <f>VLOOKUP(C5480,'country description'!$A$2:$B$16,2,0)</f>
        <v>United States of America</v>
      </c>
      <c r="Y5480" t="str">
        <f t="shared" si="161"/>
        <v>$25</v>
      </c>
      <c r="Z5480" s="36">
        <f>R5480*'Currency Exchange'!$C$2</f>
        <v>2097.578925</v>
      </c>
    </row>
    <row r="5481" ht="14.25" customHeight="1" spans="1:26">
      <c r="A5481" s="33">
        <v>17678283</v>
      </c>
      <c r="B5481" s="34" t="s">
        <v>15457</v>
      </c>
      <c r="C5481" s="33">
        <v>216</v>
      </c>
      <c r="D5481" s="34" t="s">
        <v>15415</v>
      </c>
      <c r="E5481" s="33" t="s">
        <v>15458</v>
      </c>
      <c r="F5481" s="33" t="s">
        <v>15415</v>
      </c>
      <c r="G5481" s="33" t="s">
        <v>15417</v>
      </c>
      <c r="H5481" s="33">
        <v>-83.28078</v>
      </c>
      <c r="I5481" s="33">
        <v>30.850888</v>
      </c>
      <c r="J5481" s="33" t="s">
        <v>9228</v>
      </c>
      <c r="K5481" s="33" t="s">
        <v>14072</v>
      </c>
      <c r="L5481" s="33" t="s">
        <v>34</v>
      </c>
      <c r="M5481" s="33" t="s">
        <v>34</v>
      </c>
      <c r="N5481" s="33" t="s">
        <v>34</v>
      </c>
      <c r="O5481" s="33" t="s">
        <v>34</v>
      </c>
      <c r="P5481" s="33">
        <v>1</v>
      </c>
      <c r="Q5481" s="33">
        <v>168</v>
      </c>
      <c r="R5481" s="33">
        <v>10</v>
      </c>
      <c r="S5481" s="33">
        <v>3.7</v>
      </c>
      <c r="T5481" s="35" t="s">
        <v>1376</v>
      </c>
      <c r="U5481">
        <v>2018</v>
      </c>
      <c r="V5481">
        <v>6</v>
      </c>
      <c r="W5481">
        <v>19</v>
      </c>
      <c r="X5481" t="str">
        <f>VLOOKUP(C5481,'country description'!$A$2:$B$16,2,0)</f>
        <v>United States of America</v>
      </c>
      <c r="Y5481" t="str">
        <f t="shared" si="161"/>
        <v>$10</v>
      </c>
      <c r="Z5481" s="36">
        <f>R5481*'Currency Exchange'!$C$2</f>
        <v>839.03157</v>
      </c>
    </row>
    <row r="5482" ht="14.25" customHeight="1" spans="1:26">
      <c r="A5482" s="33">
        <v>17678291</v>
      </c>
      <c r="B5482" s="34" t="s">
        <v>15459</v>
      </c>
      <c r="C5482" s="33">
        <v>216</v>
      </c>
      <c r="D5482" s="34" t="s">
        <v>15415</v>
      </c>
      <c r="E5482" s="33" t="s">
        <v>15460</v>
      </c>
      <c r="F5482" s="33" t="s">
        <v>15415</v>
      </c>
      <c r="G5482" s="33" t="s">
        <v>15417</v>
      </c>
      <c r="H5482" s="33">
        <v>-83.2796</v>
      </c>
      <c r="I5482" s="33">
        <v>30.8316</v>
      </c>
      <c r="J5482" s="33" t="s">
        <v>14592</v>
      </c>
      <c r="K5482" s="33" t="s">
        <v>14072</v>
      </c>
      <c r="L5482" s="33" t="s">
        <v>34</v>
      </c>
      <c r="M5482" s="33" t="s">
        <v>34</v>
      </c>
      <c r="N5482" s="33" t="s">
        <v>34</v>
      </c>
      <c r="O5482" s="33" t="s">
        <v>34</v>
      </c>
      <c r="P5482" s="33">
        <v>3</v>
      </c>
      <c r="Q5482" s="33">
        <v>225</v>
      </c>
      <c r="R5482" s="33">
        <v>40</v>
      </c>
      <c r="S5482" s="33">
        <v>3.8</v>
      </c>
      <c r="T5482" s="35" t="s">
        <v>7191</v>
      </c>
      <c r="U5482">
        <v>2010</v>
      </c>
      <c r="V5482">
        <v>3</v>
      </c>
      <c r="W5482">
        <v>3</v>
      </c>
      <c r="X5482" t="str">
        <f>VLOOKUP(C5482,'country description'!$A$2:$B$16,2,0)</f>
        <v>United States of America</v>
      </c>
      <c r="Y5482" t="str">
        <f t="shared" si="161"/>
        <v>$40</v>
      </c>
      <c r="Z5482" s="36">
        <f>R5482*'Currency Exchange'!$C$2</f>
        <v>3356.12628</v>
      </c>
    </row>
    <row r="5483" ht="14.25" customHeight="1" spans="1:26">
      <c r="A5483" s="33">
        <v>17678307</v>
      </c>
      <c r="B5483" s="34" t="s">
        <v>15461</v>
      </c>
      <c r="C5483" s="33">
        <v>216</v>
      </c>
      <c r="D5483" s="34" t="s">
        <v>15415</v>
      </c>
      <c r="E5483" s="33" t="s">
        <v>15462</v>
      </c>
      <c r="F5483" s="33" t="s">
        <v>15415</v>
      </c>
      <c r="G5483" s="33" t="s">
        <v>15417</v>
      </c>
      <c r="H5483" s="33">
        <v>-83.3085736</v>
      </c>
      <c r="I5483" s="33">
        <v>30.8223548</v>
      </c>
      <c r="J5483" s="33" t="s">
        <v>15463</v>
      </c>
      <c r="K5483" s="33" t="s">
        <v>14072</v>
      </c>
      <c r="L5483" s="33" t="s">
        <v>34</v>
      </c>
      <c r="M5483" s="33" t="s">
        <v>34</v>
      </c>
      <c r="N5483" s="33" t="s">
        <v>34</v>
      </c>
      <c r="O5483" s="33" t="s">
        <v>34</v>
      </c>
      <c r="P5483" s="33">
        <v>3</v>
      </c>
      <c r="Q5483" s="33">
        <v>137</v>
      </c>
      <c r="R5483" s="33">
        <v>40</v>
      </c>
      <c r="S5483" s="33">
        <v>3.7</v>
      </c>
      <c r="T5483" s="35" t="s">
        <v>15202</v>
      </c>
      <c r="U5483">
        <v>2013</v>
      </c>
      <c r="V5483">
        <v>2</v>
      </c>
      <c r="W5483">
        <v>25</v>
      </c>
      <c r="X5483" t="str">
        <f>VLOOKUP(C5483,'country description'!$A$2:$B$16,2,0)</f>
        <v>United States of America</v>
      </c>
      <c r="Y5483" t="str">
        <f t="shared" si="161"/>
        <v>$40</v>
      </c>
      <c r="Z5483" s="36">
        <f>R5483*'Currency Exchange'!$C$2</f>
        <v>3356.12628</v>
      </c>
    </row>
    <row r="5484" ht="14.25" customHeight="1" spans="1:26">
      <c r="A5484" s="33">
        <v>17678326</v>
      </c>
      <c r="B5484" s="34" t="s">
        <v>15464</v>
      </c>
      <c r="C5484" s="33">
        <v>216</v>
      </c>
      <c r="D5484" s="34" t="s">
        <v>15415</v>
      </c>
      <c r="E5484" s="33" t="s">
        <v>15465</v>
      </c>
      <c r="F5484" s="33" t="s">
        <v>15415</v>
      </c>
      <c r="G5484" s="33" t="s">
        <v>15417</v>
      </c>
      <c r="H5484" s="33">
        <v>-83.281</v>
      </c>
      <c r="I5484" s="33">
        <v>30.8465</v>
      </c>
      <c r="J5484" s="33" t="s">
        <v>9228</v>
      </c>
      <c r="K5484" s="33" t="s">
        <v>14072</v>
      </c>
      <c r="L5484" s="33" t="s">
        <v>34</v>
      </c>
      <c r="M5484" s="33" t="s">
        <v>34</v>
      </c>
      <c r="N5484" s="33" t="s">
        <v>34</v>
      </c>
      <c r="O5484" s="33" t="s">
        <v>34</v>
      </c>
      <c r="P5484" s="33">
        <v>1</v>
      </c>
      <c r="Q5484" s="33">
        <v>46</v>
      </c>
      <c r="R5484" s="33">
        <v>10</v>
      </c>
      <c r="S5484" s="33">
        <v>3.5</v>
      </c>
      <c r="T5484" s="35" t="s">
        <v>5621</v>
      </c>
      <c r="U5484">
        <v>2015</v>
      </c>
      <c r="V5484">
        <v>7</v>
      </c>
      <c r="W5484">
        <v>1</v>
      </c>
      <c r="X5484" t="str">
        <f>VLOOKUP(C5484,'country description'!$A$2:$B$16,2,0)</f>
        <v>United States of America</v>
      </c>
      <c r="Y5484" t="str">
        <f t="shared" si="161"/>
        <v>$10</v>
      </c>
      <c r="Z5484" s="36">
        <f>R5484*'Currency Exchange'!$C$2</f>
        <v>839.03157</v>
      </c>
    </row>
    <row r="5485" ht="14.25" customHeight="1" spans="1:26">
      <c r="A5485" s="33">
        <v>17687832</v>
      </c>
      <c r="B5485" s="34" t="s">
        <v>15466</v>
      </c>
      <c r="C5485" s="33">
        <v>216</v>
      </c>
      <c r="D5485" s="34" t="s">
        <v>15467</v>
      </c>
      <c r="E5485" s="33" t="s">
        <v>15468</v>
      </c>
      <c r="F5485" s="33" t="s">
        <v>15467</v>
      </c>
      <c r="G5485" s="33" t="s">
        <v>15469</v>
      </c>
      <c r="H5485" s="33">
        <v>-89.653487</v>
      </c>
      <c r="I5485" s="33">
        <v>42.606306</v>
      </c>
      <c r="J5485" s="33" t="s">
        <v>3613</v>
      </c>
      <c r="K5485" s="33" t="s">
        <v>14072</v>
      </c>
      <c r="L5485" s="33" t="s">
        <v>34</v>
      </c>
      <c r="M5485" s="33" t="s">
        <v>34</v>
      </c>
      <c r="N5485" s="33" t="s">
        <v>34</v>
      </c>
      <c r="O5485" s="33" t="s">
        <v>34</v>
      </c>
      <c r="P5485" s="33">
        <v>2</v>
      </c>
      <c r="Q5485" s="33">
        <v>65</v>
      </c>
      <c r="R5485" s="33">
        <v>25</v>
      </c>
      <c r="S5485" s="33">
        <v>3.6</v>
      </c>
      <c r="T5485" s="35" t="s">
        <v>5201</v>
      </c>
      <c r="U5485">
        <v>2014</v>
      </c>
      <c r="V5485">
        <v>7</v>
      </c>
      <c r="W5485">
        <v>18</v>
      </c>
      <c r="X5485" t="str">
        <f>VLOOKUP(C5485,'country description'!$A$2:$B$16,2,0)</f>
        <v>United States of America</v>
      </c>
      <c r="Y5485" t="str">
        <f t="shared" si="161"/>
        <v>$25</v>
      </c>
      <c r="Z5485" s="36">
        <f>R5485*'Currency Exchange'!$C$2</f>
        <v>2097.578925</v>
      </c>
    </row>
    <row r="5486" ht="14.25" customHeight="1" spans="1:26">
      <c r="A5486" s="33">
        <v>17694056</v>
      </c>
      <c r="B5486" s="34" t="s">
        <v>15470</v>
      </c>
      <c r="C5486" s="33">
        <v>216</v>
      </c>
      <c r="D5486" s="34" t="s">
        <v>15471</v>
      </c>
      <c r="E5486" s="33" t="s">
        <v>15472</v>
      </c>
      <c r="F5486" s="33" t="s">
        <v>15471</v>
      </c>
      <c r="G5486" s="33" t="s">
        <v>15473</v>
      </c>
      <c r="H5486" s="33">
        <v>-80.529488</v>
      </c>
      <c r="I5486" s="33">
        <v>40.396043</v>
      </c>
      <c r="J5486" s="33" t="s">
        <v>15474</v>
      </c>
      <c r="K5486" s="33" t="s">
        <v>14072</v>
      </c>
      <c r="L5486" s="33" t="s">
        <v>34</v>
      </c>
      <c r="M5486" s="33" t="s">
        <v>34</v>
      </c>
      <c r="N5486" s="33" t="s">
        <v>34</v>
      </c>
      <c r="O5486" s="33" t="s">
        <v>34</v>
      </c>
      <c r="P5486" s="33">
        <v>2</v>
      </c>
      <c r="Q5486" s="33">
        <v>156</v>
      </c>
      <c r="R5486" s="33">
        <v>25</v>
      </c>
      <c r="S5486" s="33">
        <v>3.9</v>
      </c>
      <c r="T5486" s="35" t="s">
        <v>6681</v>
      </c>
      <c r="U5486">
        <v>2016</v>
      </c>
      <c r="V5486">
        <v>8</v>
      </c>
      <c r="W5486">
        <v>5</v>
      </c>
      <c r="X5486" t="str">
        <f>VLOOKUP(C5486,'country description'!$A$2:$B$16,2,0)</f>
        <v>United States of America</v>
      </c>
      <c r="Y5486" t="str">
        <f t="shared" si="161"/>
        <v>$25</v>
      </c>
      <c r="Z5486" s="36">
        <f>R5486*'Currency Exchange'!$C$2</f>
        <v>2097.578925</v>
      </c>
    </row>
    <row r="5487" ht="14.25" customHeight="1" spans="1:26">
      <c r="A5487" s="33">
        <v>17696871</v>
      </c>
      <c r="B5487" s="34" t="s">
        <v>15475</v>
      </c>
      <c r="C5487" s="33">
        <v>216</v>
      </c>
      <c r="D5487" s="34" t="s">
        <v>15476</v>
      </c>
      <c r="E5487" s="33" t="s">
        <v>15477</v>
      </c>
      <c r="F5487" s="33" t="s">
        <v>15478</v>
      </c>
      <c r="G5487" s="33" t="s">
        <v>15479</v>
      </c>
      <c r="H5487" s="33">
        <v>-92.4507</v>
      </c>
      <c r="I5487" s="33">
        <v>42.5464</v>
      </c>
      <c r="J5487" s="33" t="s">
        <v>15480</v>
      </c>
      <c r="K5487" s="33" t="s">
        <v>14072</v>
      </c>
      <c r="L5487" s="33" t="s">
        <v>34</v>
      </c>
      <c r="M5487" s="33" t="s">
        <v>34</v>
      </c>
      <c r="N5487" s="33" t="s">
        <v>34</v>
      </c>
      <c r="O5487" s="33" t="s">
        <v>34</v>
      </c>
      <c r="P5487" s="33">
        <v>2</v>
      </c>
      <c r="Q5487" s="33">
        <v>134</v>
      </c>
      <c r="R5487" s="33">
        <v>25</v>
      </c>
      <c r="S5487" s="33">
        <v>3.7</v>
      </c>
      <c r="T5487" s="35" t="s">
        <v>11667</v>
      </c>
      <c r="U5487">
        <v>2016</v>
      </c>
      <c r="V5487">
        <v>12</v>
      </c>
      <c r="W5487">
        <v>3</v>
      </c>
      <c r="X5487" t="str">
        <f>VLOOKUP(C5487,'country description'!$A$2:$B$16,2,0)</f>
        <v>United States of America</v>
      </c>
      <c r="Y5487" t="str">
        <f t="shared" si="161"/>
        <v>$25</v>
      </c>
      <c r="Z5487" s="36">
        <f>R5487*'Currency Exchange'!$C$2</f>
        <v>2097.578925</v>
      </c>
    </row>
    <row r="5488" ht="14.25" customHeight="1" spans="1:26">
      <c r="A5488" s="33">
        <v>17696891</v>
      </c>
      <c r="B5488" s="34" t="s">
        <v>15481</v>
      </c>
      <c r="C5488" s="33">
        <v>216</v>
      </c>
      <c r="D5488" s="34" t="s">
        <v>15476</v>
      </c>
      <c r="E5488" s="33" t="s">
        <v>15482</v>
      </c>
      <c r="F5488" s="33" t="s">
        <v>15478</v>
      </c>
      <c r="G5488" s="33" t="s">
        <v>15479</v>
      </c>
      <c r="H5488" s="33">
        <v>-92.4599</v>
      </c>
      <c r="I5488" s="33">
        <v>42.5377</v>
      </c>
      <c r="J5488" s="33" t="s">
        <v>1630</v>
      </c>
      <c r="K5488" s="33" t="s">
        <v>14072</v>
      </c>
      <c r="L5488" s="33" t="s">
        <v>34</v>
      </c>
      <c r="M5488" s="33" t="s">
        <v>34</v>
      </c>
      <c r="N5488" s="33" t="s">
        <v>34</v>
      </c>
      <c r="O5488" s="33" t="s">
        <v>34</v>
      </c>
      <c r="P5488" s="33">
        <v>1</v>
      </c>
      <c r="Q5488" s="33">
        <v>190</v>
      </c>
      <c r="R5488" s="33">
        <v>10</v>
      </c>
      <c r="S5488" s="33">
        <v>3.9</v>
      </c>
      <c r="T5488" s="35" t="s">
        <v>1679</v>
      </c>
      <c r="U5488">
        <v>2015</v>
      </c>
      <c r="V5488">
        <v>5</v>
      </c>
      <c r="W5488">
        <v>17</v>
      </c>
      <c r="X5488" t="str">
        <f>VLOOKUP(C5488,'country description'!$A$2:$B$16,2,0)</f>
        <v>United States of America</v>
      </c>
      <c r="Y5488" t="str">
        <f t="shared" si="161"/>
        <v>$10</v>
      </c>
      <c r="Z5488" s="36">
        <f>R5488*'Currency Exchange'!$C$2</f>
        <v>839.03157</v>
      </c>
    </row>
    <row r="5489" ht="14.25" customHeight="1" spans="1:26">
      <c r="A5489" s="33">
        <v>17696901</v>
      </c>
      <c r="B5489" s="34" t="s">
        <v>15483</v>
      </c>
      <c r="C5489" s="33">
        <v>216</v>
      </c>
      <c r="D5489" s="34" t="s">
        <v>15476</v>
      </c>
      <c r="E5489" s="33" t="s">
        <v>15484</v>
      </c>
      <c r="F5489" s="33" t="s">
        <v>15478</v>
      </c>
      <c r="G5489" s="33" t="s">
        <v>15479</v>
      </c>
      <c r="H5489" s="33">
        <v>-92.4322</v>
      </c>
      <c r="I5489" s="33">
        <v>42.5133</v>
      </c>
      <c r="J5489" s="33" t="s">
        <v>64</v>
      </c>
      <c r="K5489" s="33" t="s">
        <v>14072</v>
      </c>
      <c r="L5489" s="33" t="s">
        <v>34</v>
      </c>
      <c r="M5489" s="33" t="s">
        <v>34</v>
      </c>
      <c r="N5489" s="33" t="s">
        <v>34</v>
      </c>
      <c r="O5489" s="33" t="s">
        <v>34</v>
      </c>
      <c r="P5489" s="33">
        <v>1</v>
      </c>
      <c r="Q5489" s="33">
        <v>136</v>
      </c>
      <c r="R5489" s="33">
        <v>10</v>
      </c>
      <c r="S5489" s="33">
        <v>3.8</v>
      </c>
      <c r="T5489" s="35" t="s">
        <v>546</v>
      </c>
      <c r="U5489">
        <v>2012</v>
      </c>
      <c r="V5489">
        <v>1</v>
      </c>
      <c r="W5489">
        <v>6</v>
      </c>
      <c r="X5489" t="str">
        <f>VLOOKUP(C5489,'country description'!$A$2:$B$16,2,0)</f>
        <v>United States of America</v>
      </c>
      <c r="Y5489" t="str">
        <f t="shared" si="161"/>
        <v>$10</v>
      </c>
      <c r="Z5489" s="36">
        <f>R5489*'Currency Exchange'!$C$2</f>
        <v>839.03157</v>
      </c>
    </row>
    <row r="5490" ht="14.25" customHeight="1" spans="1:26">
      <c r="A5490" s="33">
        <v>17696918</v>
      </c>
      <c r="B5490" s="34" t="s">
        <v>15485</v>
      </c>
      <c r="C5490" s="33">
        <v>216</v>
      </c>
      <c r="D5490" s="34" t="s">
        <v>15476</v>
      </c>
      <c r="E5490" s="33" t="s">
        <v>15486</v>
      </c>
      <c r="F5490" s="33" t="s">
        <v>15478</v>
      </c>
      <c r="G5490" s="33" t="s">
        <v>15479</v>
      </c>
      <c r="H5490" s="33">
        <v>-92.4453</v>
      </c>
      <c r="I5490" s="33">
        <v>42.5366</v>
      </c>
      <c r="J5490" s="33" t="s">
        <v>14279</v>
      </c>
      <c r="K5490" s="33" t="s">
        <v>14072</v>
      </c>
      <c r="L5490" s="33" t="s">
        <v>34</v>
      </c>
      <c r="M5490" s="33" t="s">
        <v>34</v>
      </c>
      <c r="N5490" s="33" t="s">
        <v>34</v>
      </c>
      <c r="O5490" s="33" t="s">
        <v>34</v>
      </c>
      <c r="P5490" s="33">
        <v>3</v>
      </c>
      <c r="Q5490" s="33">
        <v>89</v>
      </c>
      <c r="R5490" s="33">
        <v>40</v>
      </c>
      <c r="S5490" s="33">
        <v>3.6</v>
      </c>
      <c r="T5490" s="35" t="s">
        <v>291</v>
      </c>
      <c r="U5490">
        <v>2013</v>
      </c>
      <c r="V5490">
        <v>3</v>
      </c>
      <c r="W5490">
        <v>11</v>
      </c>
      <c r="X5490" t="str">
        <f>VLOOKUP(C5490,'country description'!$A$2:$B$16,2,0)</f>
        <v>United States of America</v>
      </c>
      <c r="Y5490" t="str">
        <f t="shared" si="161"/>
        <v>$40</v>
      </c>
      <c r="Z5490" s="36">
        <f>R5490*'Currency Exchange'!$C$2</f>
        <v>3356.12628</v>
      </c>
    </row>
    <row r="5491" ht="14.25" customHeight="1" spans="1:26">
      <c r="A5491" s="33">
        <v>17696920</v>
      </c>
      <c r="B5491" s="34" t="s">
        <v>15487</v>
      </c>
      <c r="C5491" s="33">
        <v>216</v>
      </c>
      <c r="D5491" s="34" t="s">
        <v>15476</v>
      </c>
      <c r="E5491" s="33" t="s">
        <v>15488</v>
      </c>
      <c r="F5491" s="33" t="s">
        <v>15478</v>
      </c>
      <c r="G5491" s="33" t="s">
        <v>15479</v>
      </c>
      <c r="H5491" s="33">
        <v>-92.444</v>
      </c>
      <c r="I5491" s="33">
        <v>42.5219</v>
      </c>
      <c r="J5491" s="33" t="s">
        <v>15289</v>
      </c>
      <c r="K5491" s="33" t="s">
        <v>14072</v>
      </c>
      <c r="L5491" s="33" t="s">
        <v>34</v>
      </c>
      <c r="M5491" s="33" t="s">
        <v>34</v>
      </c>
      <c r="N5491" s="33" t="s">
        <v>34</v>
      </c>
      <c r="O5491" s="33" t="s">
        <v>34</v>
      </c>
      <c r="P5491" s="33">
        <v>2</v>
      </c>
      <c r="Q5491" s="33">
        <v>80</v>
      </c>
      <c r="R5491" s="33">
        <v>25</v>
      </c>
      <c r="S5491" s="33">
        <v>3.6</v>
      </c>
      <c r="T5491" s="35" t="s">
        <v>554</v>
      </c>
      <c r="U5491">
        <v>2010</v>
      </c>
      <c r="V5491">
        <v>12</v>
      </c>
      <c r="W5491">
        <v>13</v>
      </c>
      <c r="X5491" t="str">
        <f>VLOOKUP(C5491,'country description'!$A$2:$B$16,2,0)</f>
        <v>United States of America</v>
      </c>
      <c r="Y5491" t="str">
        <f t="shared" si="161"/>
        <v>$25</v>
      </c>
      <c r="Z5491" s="36">
        <f>R5491*'Currency Exchange'!$C$2</f>
        <v>2097.578925</v>
      </c>
    </row>
    <row r="5492" ht="14.25" customHeight="1" spans="1:26">
      <c r="A5492" s="33">
        <v>17696941</v>
      </c>
      <c r="B5492" s="34" t="s">
        <v>15489</v>
      </c>
      <c r="C5492" s="33">
        <v>216</v>
      </c>
      <c r="D5492" s="34" t="s">
        <v>15476</v>
      </c>
      <c r="E5492" s="33" t="s">
        <v>15490</v>
      </c>
      <c r="F5492" s="33" t="s">
        <v>15478</v>
      </c>
      <c r="G5492" s="33" t="s">
        <v>15479</v>
      </c>
      <c r="H5492" s="33">
        <v>-92.4457</v>
      </c>
      <c r="I5492" s="33">
        <v>42.5375</v>
      </c>
      <c r="J5492" s="33" t="s">
        <v>15491</v>
      </c>
      <c r="K5492" s="33" t="s">
        <v>14072</v>
      </c>
      <c r="L5492" s="33" t="s">
        <v>34</v>
      </c>
      <c r="M5492" s="33" t="s">
        <v>34</v>
      </c>
      <c r="N5492" s="33" t="s">
        <v>34</v>
      </c>
      <c r="O5492" s="33" t="s">
        <v>34</v>
      </c>
      <c r="P5492" s="33">
        <v>2</v>
      </c>
      <c r="Q5492" s="33">
        <v>114</v>
      </c>
      <c r="R5492" s="33">
        <v>25</v>
      </c>
      <c r="S5492" s="33">
        <v>3.6</v>
      </c>
      <c r="T5492" s="35" t="s">
        <v>8704</v>
      </c>
      <c r="U5492">
        <v>2010</v>
      </c>
      <c r="V5492">
        <v>9</v>
      </c>
      <c r="W5492">
        <v>26</v>
      </c>
      <c r="X5492" t="str">
        <f>VLOOKUP(C5492,'country description'!$A$2:$B$16,2,0)</f>
        <v>United States of America</v>
      </c>
      <c r="Y5492" t="str">
        <f t="shared" si="161"/>
        <v>$25</v>
      </c>
      <c r="Z5492" s="36">
        <f>R5492*'Currency Exchange'!$C$2</f>
        <v>2097.578925</v>
      </c>
    </row>
    <row r="5493" ht="14.25" customHeight="1" spans="1:26">
      <c r="A5493" s="33">
        <v>17696955</v>
      </c>
      <c r="B5493" s="34" t="s">
        <v>14718</v>
      </c>
      <c r="C5493" s="33">
        <v>216</v>
      </c>
      <c r="D5493" s="34" t="s">
        <v>15476</v>
      </c>
      <c r="E5493" s="33" t="s">
        <v>15492</v>
      </c>
      <c r="F5493" s="33" t="s">
        <v>15478</v>
      </c>
      <c r="G5493" s="33" t="s">
        <v>15479</v>
      </c>
      <c r="H5493" s="33">
        <v>-92.4291</v>
      </c>
      <c r="I5493" s="33">
        <v>42.5127</v>
      </c>
      <c r="J5493" s="33" t="s">
        <v>14722</v>
      </c>
      <c r="K5493" s="33" t="s">
        <v>14072</v>
      </c>
      <c r="L5493" s="33" t="s">
        <v>34</v>
      </c>
      <c r="M5493" s="33" t="s">
        <v>34</v>
      </c>
      <c r="N5493" s="33" t="s">
        <v>34</v>
      </c>
      <c r="O5493" s="33" t="s">
        <v>34</v>
      </c>
      <c r="P5493" s="33">
        <v>2</v>
      </c>
      <c r="Q5493" s="33">
        <v>93</v>
      </c>
      <c r="R5493" s="33">
        <v>25</v>
      </c>
      <c r="S5493" s="33">
        <v>3.6</v>
      </c>
      <c r="T5493" s="35" t="s">
        <v>7655</v>
      </c>
      <c r="U5493">
        <v>2014</v>
      </c>
      <c r="V5493">
        <v>5</v>
      </c>
      <c r="W5493">
        <v>19</v>
      </c>
      <c r="X5493" t="str">
        <f>VLOOKUP(C5493,'country description'!$A$2:$B$16,2,0)</f>
        <v>United States of America</v>
      </c>
      <c r="Y5493" t="str">
        <f t="shared" si="161"/>
        <v>$25</v>
      </c>
      <c r="Z5493" s="36">
        <f>R5493*'Currency Exchange'!$C$2</f>
        <v>2097.578925</v>
      </c>
    </row>
    <row r="5494" ht="14.25" customHeight="1" spans="1:26">
      <c r="A5494" s="33">
        <v>17696957</v>
      </c>
      <c r="B5494" s="34" t="s">
        <v>15493</v>
      </c>
      <c r="C5494" s="33">
        <v>216</v>
      </c>
      <c r="D5494" s="34" t="s">
        <v>15476</v>
      </c>
      <c r="E5494" s="33" t="s">
        <v>15494</v>
      </c>
      <c r="F5494" s="33" t="s">
        <v>15478</v>
      </c>
      <c r="G5494" s="33" t="s">
        <v>15479</v>
      </c>
      <c r="H5494" s="33">
        <v>-92.445723</v>
      </c>
      <c r="I5494" s="33">
        <v>42.53489</v>
      </c>
      <c r="J5494" s="33" t="s">
        <v>14785</v>
      </c>
      <c r="K5494" s="33" t="s">
        <v>14072</v>
      </c>
      <c r="L5494" s="33" t="s">
        <v>34</v>
      </c>
      <c r="M5494" s="33" t="s">
        <v>34</v>
      </c>
      <c r="N5494" s="33" t="s">
        <v>34</v>
      </c>
      <c r="O5494" s="33" t="s">
        <v>34</v>
      </c>
      <c r="P5494" s="33">
        <v>2</v>
      </c>
      <c r="Q5494" s="33">
        <v>89</v>
      </c>
      <c r="R5494" s="33">
        <v>25</v>
      </c>
      <c r="S5494" s="33">
        <v>3.6</v>
      </c>
      <c r="T5494" s="35" t="s">
        <v>4658</v>
      </c>
      <c r="U5494">
        <v>2014</v>
      </c>
      <c r="V5494">
        <v>11</v>
      </c>
      <c r="W5494">
        <v>19</v>
      </c>
      <c r="X5494" t="str">
        <f>VLOOKUP(C5494,'country description'!$A$2:$B$16,2,0)</f>
        <v>United States of America</v>
      </c>
      <c r="Y5494" t="str">
        <f t="shared" si="161"/>
        <v>$25</v>
      </c>
      <c r="Z5494" s="36">
        <f>R5494*'Currency Exchange'!$C$2</f>
        <v>2097.578925</v>
      </c>
    </row>
    <row r="5495" ht="14.25" customHeight="1" spans="1:26">
      <c r="A5495" s="33">
        <v>17697224</v>
      </c>
      <c r="B5495" s="34" t="s">
        <v>15495</v>
      </c>
      <c r="C5495" s="33">
        <v>216</v>
      </c>
      <c r="D5495" s="34" t="s">
        <v>15476</v>
      </c>
      <c r="E5495" s="33" t="s">
        <v>15496</v>
      </c>
      <c r="F5495" s="33" t="s">
        <v>15476</v>
      </c>
      <c r="G5495" s="33" t="s">
        <v>15497</v>
      </c>
      <c r="H5495" s="33">
        <v>-92.356066</v>
      </c>
      <c r="I5495" s="33">
        <v>42.458979</v>
      </c>
      <c r="J5495" s="33" t="s">
        <v>64</v>
      </c>
      <c r="K5495" s="33" t="s">
        <v>14072</v>
      </c>
      <c r="L5495" s="33" t="s">
        <v>34</v>
      </c>
      <c r="M5495" s="33" t="s">
        <v>34</v>
      </c>
      <c r="N5495" s="33" t="s">
        <v>34</v>
      </c>
      <c r="O5495" s="33" t="s">
        <v>34</v>
      </c>
      <c r="P5495" s="33">
        <v>1</v>
      </c>
      <c r="Q5495" s="33">
        <v>73</v>
      </c>
      <c r="R5495" s="33">
        <v>10</v>
      </c>
      <c r="S5495" s="33">
        <v>3.7</v>
      </c>
      <c r="T5495" s="35" t="s">
        <v>12910</v>
      </c>
      <c r="U5495">
        <v>2017</v>
      </c>
      <c r="V5495">
        <v>8</v>
      </c>
      <c r="W5495">
        <v>13</v>
      </c>
      <c r="X5495" t="str">
        <f>VLOOKUP(C5495,'country description'!$A$2:$B$16,2,0)</f>
        <v>United States of America</v>
      </c>
      <c r="Y5495" t="str">
        <f t="shared" si="161"/>
        <v>$10</v>
      </c>
      <c r="Z5495" s="36">
        <f>R5495*'Currency Exchange'!$C$2</f>
        <v>839.03157</v>
      </c>
    </row>
    <row r="5496" ht="14.25" customHeight="1" spans="1:26">
      <c r="A5496" s="33">
        <v>17697304</v>
      </c>
      <c r="B5496" s="34" t="s">
        <v>15498</v>
      </c>
      <c r="C5496" s="33">
        <v>216</v>
      </c>
      <c r="D5496" s="34" t="s">
        <v>15476</v>
      </c>
      <c r="E5496" s="33" t="s">
        <v>15499</v>
      </c>
      <c r="F5496" s="33" t="s">
        <v>15476</v>
      </c>
      <c r="G5496" s="33" t="s">
        <v>15497</v>
      </c>
      <c r="H5496" s="33">
        <v>-92.3772</v>
      </c>
      <c r="I5496" s="33">
        <v>42.499705</v>
      </c>
      <c r="J5496" s="33" t="s">
        <v>9228</v>
      </c>
      <c r="K5496" s="33" t="s">
        <v>14072</v>
      </c>
      <c r="L5496" s="33" t="s">
        <v>34</v>
      </c>
      <c r="M5496" s="33" t="s">
        <v>34</v>
      </c>
      <c r="N5496" s="33" t="s">
        <v>34</v>
      </c>
      <c r="O5496" s="33" t="s">
        <v>34</v>
      </c>
      <c r="P5496" s="33">
        <v>2</v>
      </c>
      <c r="Q5496" s="33">
        <v>104</v>
      </c>
      <c r="R5496" s="33">
        <v>25</v>
      </c>
      <c r="S5496" s="33">
        <v>3.6</v>
      </c>
      <c r="T5496" s="35" t="s">
        <v>1805</v>
      </c>
      <c r="U5496">
        <v>2017</v>
      </c>
      <c r="V5496">
        <v>4</v>
      </c>
      <c r="W5496">
        <v>18</v>
      </c>
      <c r="X5496" t="str">
        <f>VLOOKUP(C5496,'country description'!$A$2:$B$16,2,0)</f>
        <v>United States of America</v>
      </c>
      <c r="Y5496" t="str">
        <f t="shared" si="161"/>
        <v>$25</v>
      </c>
      <c r="Z5496" s="36">
        <f>R5496*'Currency Exchange'!$C$2</f>
        <v>2097.578925</v>
      </c>
    </row>
    <row r="5497" ht="14.25" customHeight="1" spans="1:26">
      <c r="A5497" s="33">
        <v>17697332</v>
      </c>
      <c r="B5497" s="34" t="s">
        <v>15500</v>
      </c>
      <c r="C5497" s="33">
        <v>216</v>
      </c>
      <c r="D5497" s="34" t="s">
        <v>15476</v>
      </c>
      <c r="E5497" s="33" t="s">
        <v>15501</v>
      </c>
      <c r="F5497" s="33" t="s">
        <v>15476</v>
      </c>
      <c r="G5497" s="33" t="s">
        <v>15497</v>
      </c>
      <c r="H5497" s="33">
        <v>-92.3234</v>
      </c>
      <c r="I5497" s="33">
        <v>42.46558</v>
      </c>
      <c r="J5497" s="33" t="s">
        <v>14532</v>
      </c>
      <c r="K5497" s="33" t="s">
        <v>14072</v>
      </c>
      <c r="L5497" s="33" t="s">
        <v>34</v>
      </c>
      <c r="M5497" s="33" t="s">
        <v>34</v>
      </c>
      <c r="N5497" s="33" t="s">
        <v>34</v>
      </c>
      <c r="O5497" s="33" t="s">
        <v>34</v>
      </c>
      <c r="P5497" s="33">
        <v>2</v>
      </c>
      <c r="Q5497" s="33">
        <v>156</v>
      </c>
      <c r="R5497" s="33">
        <v>25</v>
      </c>
      <c r="S5497" s="33">
        <v>3.9</v>
      </c>
      <c r="T5497" s="35" t="s">
        <v>15502</v>
      </c>
      <c r="U5497">
        <v>2014</v>
      </c>
      <c r="V5497">
        <v>7</v>
      </c>
      <c r="W5497">
        <v>26</v>
      </c>
      <c r="X5497" t="str">
        <f>VLOOKUP(C5497,'country description'!$A$2:$B$16,2,0)</f>
        <v>United States of America</v>
      </c>
      <c r="Y5497" t="str">
        <f t="shared" si="161"/>
        <v>$25</v>
      </c>
      <c r="Z5497" s="36">
        <f>R5497*'Currency Exchange'!$C$2</f>
        <v>2097.578925</v>
      </c>
    </row>
    <row r="5498" ht="14.25" customHeight="1" spans="1:26">
      <c r="A5498" s="33">
        <v>17697384</v>
      </c>
      <c r="B5498" s="34" t="s">
        <v>14454</v>
      </c>
      <c r="C5498" s="33">
        <v>216</v>
      </c>
      <c r="D5498" s="34" t="s">
        <v>15476</v>
      </c>
      <c r="E5498" s="33" t="s">
        <v>15503</v>
      </c>
      <c r="F5498" s="33" t="s">
        <v>15478</v>
      </c>
      <c r="G5498" s="33" t="s">
        <v>15479</v>
      </c>
      <c r="H5498" s="33">
        <v>-92.432177</v>
      </c>
      <c r="I5498" s="33">
        <v>42.512646</v>
      </c>
      <c r="J5498" s="33" t="s">
        <v>4286</v>
      </c>
      <c r="K5498" s="33" t="s">
        <v>14072</v>
      </c>
      <c r="L5498" s="33" t="s">
        <v>34</v>
      </c>
      <c r="M5498" s="33" t="s">
        <v>34</v>
      </c>
      <c r="N5498" s="33" t="s">
        <v>34</v>
      </c>
      <c r="O5498" s="33" t="s">
        <v>34</v>
      </c>
      <c r="P5498" s="33">
        <v>2</v>
      </c>
      <c r="Q5498" s="33">
        <v>113</v>
      </c>
      <c r="R5498" s="33">
        <v>25</v>
      </c>
      <c r="S5498" s="33">
        <v>3.7</v>
      </c>
      <c r="T5498" s="35" t="s">
        <v>15504</v>
      </c>
      <c r="U5498">
        <v>2013</v>
      </c>
      <c r="V5498">
        <v>4</v>
      </c>
      <c r="W5498">
        <v>4</v>
      </c>
      <c r="X5498" t="str">
        <f>VLOOKUP(C5498,'country description'!$A$2:$B$16,2,0)</f>
        <v>United States of America</v>
      </c>
      <c r="Y5498" t="str">
        <f t="shared" si="161"/>
        <v>$25</v>
      </c>
      <c r="Z5498" s="36">
        <f>R5498*'Currency Exchange'!$C$2</f>
        <v>2097.578925</v>
      </c>
    </row>
    <row r="5499" ht="14.25" customHeight="1" spans="1:26">
      <c r="A5499" s="33">
        <v>17697386</v>
      </c>
      <c r="B5499" s="34" t="s">
        <v>15505</v>
      </c>
      <c r="C5499" s="33">
        <v>216</v>
      </c>
      <c r="D5499" s="34" t="s">
        <v>15476</v>
      </c>
      <c r="E5499" s="33" t="s">
        <v>15506</v>
      </c>
      <c r="F5499" s="33" t="s">
        <v>15476</v>
      </c>
      <c r="G5499" s="33" t="s">
        <v>15497</v>
      </c>
      <c r="H5499" s="33">
        <v>-92.339721</v>
      </c>
      <c r="I5499" s="33">
        <v>42.494908</v>
      </c>
      <c r="J5499" s="33" t="s">
        <v>12786</v>
      </c>
      <c r="K5499" s="33" t="s">
        <v>14072</v>
      </c>
      <c r="L5499" s="33" t="s">
        <v>34</v>
      </c>
      <c r="M5499" s="33" t="s">
        <v>34</v>
      </c>
      <c r="N5499" s="33" t="s">
        <v>34</v>
      </c>
      <c r="O5499" s="33" t="s">
        <v>34</v>
      </c>
      <c r="P5499" s="33">
        <v>3</v>
      </c>
      <c r="Q5499" s="33">
        <v>86</v>
      </c>
      <c r="R5499" s="33">
        <v>40</v>
      </c>
      <c r="S5499" s="33">
        <v>3.6</v>
      </c>
      <c r="T5499" s="35" t="s">
        <v>3837</v>
      </c>
      <c r="U5499">
        <v>2017</v>
      </c>
      <c r="V5499">
        <v>12</v>
      </c>
      <c r="W5499">
        <v>10</v>
      </c>
      <c r="X5499" t="str">
        <f>VLOOKUP(C5499,'country description'!$A$2:$B$16,2,0)</f>
        <v>United States of America</v>
      </c>
      <c r="Y5499" t="str">
        <f t="shared" si="161"/>
        <v>$40</v>
      </c>
      <c r="Z5499" s="36">
        <f>R5499*'Currency Exchange'!$C$2</f>
        <v>3356.12628</v>
      </c>
    </row>
    <row r="5500" ht="14.25" customHeight="1" spans="1:26">
      <c r="A5500" s="33">
        <v>17697389</v>
      </c>
      <c r="B5500" s="34" t="s">
        <v>15507</v>
      </c>
      <c r="C5500" s="33">
        <v>216</v>
      </c>
      <c r="D5500" s="34" t="s">
        <v>15476</v>
      </c>
      <c r="E5500" s="33" t="s">
        <v>15508</v>
      </c>
      <c r="F5500" s="33" t="s">
        <v>15476</v>
      </c>
      <c r="G5500" s="33" t="s">
        <v>15497</v>
      </c>
      <c r="H5500" s="33">
        <v>-92.335523</v>
      </c>
      <c r="I5500" s="33">
        <v>42.4984</v>
      </c>
      <c r="J5500" s="33" t="s">
        <v>14689</v>
      </c>
      <c r="K5500" s="33" t="s">
        <v>14072</v>
      </c>
      <c r="L5500" s="33" t="s">
        <v>34</v>
      </c>
      <c r="M5500" s="33" t="s">
        <v>34</v>
      </c>
      <c r="N5500" s="33" t="s">
        <v>34</v>
      </c>
      <c r="O5500" s="33" t="s">
        <v>34</v>
      </c>
      <c r="P5500" s="33">
        <v>1</v>
      </c>
      <c r="Q5500" s="33">
        <v>101</v>
      </c>
      <c r="R5500" s="33">
        <v>10</v>
      </c>
      <c r="S5500" s="33">
        <v>3.7</v>
      </c>
      <c r="T5500" s="35" t="s">
        <v>15509</v>
      </c>
      <c r="U5500">
        <v>2017</v>
      </c>
      <c r="V5500">
        <v>1</v>
      </c>
      <c r="W5500">
        <v>19</v>
      </c>
      <c r="X5500" t="str">
        <f>VLOOKUP(C5500,'country description'!$A$2:$B$16,2,0)</f>
        <v>United States of America</v>
      </c>
      <c r="Y5500" t="str">
        <f t="shared" si="161"/>
        <v>$10</v>
      </c>
      <c r="Z5500" s="36">
        <f>R5500*'Currency Exchange'!$C$2</f>
        <v>839.03157</v>
      </c>
    </row>
    <row r="5501" ht="14.25" customHeight="1" spans="1:26">
      <c r="A5501" s="33">
        <v>17697398</v>
      </c>
      <c r="B5501" s="34" t="s">
        <v>15510</v>
      </c>
      <c r="C5501" s="33">
        <v>216</v>
      </c>
      <c r="D5501" s="34" t="s">
        <v>15476</v>
      </c>
      <c r="E5501" s="33" t="s">
        <v>15511</v>
      </c>
      <c r="F5501" s="33" t="s">
        <v>15478</v>
      </c>
      <c r="G5501" s="33" t="s">
        <v>15479</v>
      </c>
      <c r="H5501" s="33">
        <v>-92.426215</v>
      </c>
      <c r="I5501" s="33">
        <v>42.51259</v>
      </c>
      <c r="J5501" s="33" t="s">
        <v>1978</v>
      </c>
      <c r="K5501" s="33" t="s">
        <v>14072</v>
      </c>
      <c r="L5501" s="33" t="s">
        <v>34</v>
      </c>
      <c r="M5501" s="33" t="s">
        <v>34</v>
      </c>
      <c r="N5501" s="33" t="s">
        <v>34</v>
      </c>
      <c r="O5501" s="33" t="s">
        <v>34</v>
      </c>
      <c r="P5501" s="33">
        <v>3</v>
      </c>
      <c r="Q5501" s="33">
        <v>175</v>
      </c>
      <c r="R5501" s="33">
        <v>40</v>
      </c>
      <c r="S5501" s="33">
        <v>3.8</v>
      </c>
      <c r="T5501" s="35" t="s">
        <v>10126</v>
      </c>
      <c r="U5501">
        <v>2011</v>
      </c>
      <c r="V5501">
        <v>1</v>
      </c>
      <c r="W5501">
        <v>26</v>
      </c>
      <c r="X5501" t="str">
        <f>VLOOKUP(C5501,'country description'!$A$2:$B$16,2,0)</f>
        <v>United States of America</v>
      </c>
      <c r="Y5501" t="str">
        <f t="shared" si="161"/>
        <v>$40</v>
      </c>
      <c r="Z5501" s="36">
        <f>R5501*'Currency Exchange'!$C$2</f>
        <v>3356.12628</v>
      </c>
    </row>
    <row r="5502" ht="14.25" customHeight="1" spans="1:26">
      <c r="A5502" s="33">
        <v>17697406</v>
      </c>
      <c r="B5502" s="34" t="s">
        <v>15512</v>
      </c>
      <c r="C5502" s="33">
        <v>216</v>
      </c>
      <c r="D5502" s="34" t="s">
        <v>15476</v>
      </c>
      <c r="E5502" s="33" t="s">
        <v>15513</v>
      </c>
      <c r="F5502" s="33" t="s">
        <v>15478</v>
      </c>
      <c r="G5502" s="33" t="s">
        <v>15479</v>
      </c>
      <c r="H5502" s="33">
        <v>-92.4457417</v>
      </c>
      <c r="I5502" s="33">
        <v>42.5354081</v>
      </c>
      <c r="J5502" s="33" t="s">
        <v>15514</v>
      </c>
      <c r="K5502" s="33" t="s">
        <v>14072</v>
      </c>
      <c r="L5502" s="33" t="s">
        <v>34</v>
      </c>
      <c r="M5502" s="33" t="s">
        <v>34</v>
      </c>
      <c r="N5502" s="33" t="s">
        <v>34</v>
      </c>
      <c r="O5502" s="33" t="s">
        <v>34</v>
      </c>
      <c r="P5502" s="33">
        <v>1</v>
      </c>
      <c r="Q5502" s="33">
        <v>136</v>
      </c>
      <c r="R5502" s="33">
        <v>10</v>
      </c>
      <c r="S5502" s="33">
        <v>3.7</v>
      </c>
      <c r="T5502" s="35" t="s">
        <v>1293</v>
      </c>
      <c r="U5502">
        <v>2011</v>
      </c>
      <c r="V5502">
        <v>7</v>
      </c>
      <c r="W5502">
        <v>14</v>
      </c>
      <c r="X5502" t="str">
        <f>VLOOKUP(C5502,'country description'!$A$2:$B$16,2,0)</f>
        <v>United States of America</v>
      </c>
      <c r="Y5502" t="str">
        <f t="shared" si="161"/>
        <v>$10</v>
      </c>
      <c r="Z5502" s="36">
        <f>R5502*'Currency Exchange'!$C$2</f>
        <v>839.03157</v>
      </c>
    </row>
    <row r="5503" ht="14.25" customHeight="1" spans="1:26">
      <c r="A5503" s="33">
        <v>17697417</v>
      </c>
      <c r="B5503" s="34" t="s">
        <v>15515</v>
      </c>
      <c r="C5503" s="33">
        <v>216</v>
      </c>
      <c r="D5503" s="34" t="s">
        <v>15476</v>
      </c>
      <c r="E5503" s="33" t="s">
        <v>15516</v>
      </c>
      <c r="F5503" s="33" t="s">
        <v>15478</v>
      </c>
      <c r="G5503" s="33" t="s">
        <v>15479</v>
      </c>
      <c r="H5503" s="33">
        <v>-92.466597</v>
      </c>
      <c r="I5503" s="33">
        <v>42.509472</v>
      </c>
      <c r="J5503" s="33" t="s">
        <v>14460</v>
      </c>
      <c r="K5503" s="33" t="s">
        <v>14072</v>
      </c>
      <c r="L5503" s="33" t="s">
        <v>34</v>
      </c>
      <c r="M5503" s="33" t="s">
        <v>34</v>
      </c>
      <c r="N5503" s="33" t="s">
        <v>34</v>
      </c>
      <c r="O5503" s="33" t="s">
        <v>34</v>
      </c>
      <c r="P5503" s="33">
        <v>1</v>
      </c>
      <c r="Q5503" s="33">
        <v>69</v>
      </c>
      <c r="R5503" s="33">
        <v>10</v>
      </c>
      <c r="S5503" s="33">
        <v>3.6</v>
      </c>
      <c r="T5503" s="35" t="s">
        <v>4091</v>
      </c>
      <c r="U5503">
        <v>2014</v>
      </c>
      <c r="V5503">
        <v>10</v>
      </c>
      <c r="W5503">
        <v>10</v>
      </c>
      <c r="X5503" t="str">
        <f>VLOOKUP(C5503,'country description'!$A$2:$B$16,2,0)</f>
        <v>United States of America</v>
      </c>
      <c r="Y5503" t="str">
        <f t="shared" si="161"/>
        <v>$10</v>
      </c>
      <c r="Z5503" s="36">
        <f>R5503*'Currency Exchange'!$C$2</f>
        <v>839.03157</v>
      </c>
    </row>
    <row r="5504" ht="14.25" customHeight="1" spans="1:26">
      <c r="A5504" s="33">
        <v>17697418</v>
      </c>
      <c r="B5504" s="34" t="s">
        <v>15517</v>
      </c>
      <c r="C5504" s="33">
        <v>216</v>
      </c>
      <c r="D5504" s="34" t="s">
        <v>15476</v>
      </c>
      <c r="E5504" s="33" t="s">
        <v>15518</v>
      </c>
      <c r="F5504" s="33" t="s">
        <v>15476</v>
      </c>
      <c r="G5504" s="33" t="s">
        <v>15497</v>
      </c>
      <c r="H5504" s="33">
        <v>-92.323032</v>
      </c>
      <c r="I5504" s="33">
        <v>42.477281</v>
      </c>
      <c r="J5504" s="33" t="s">
        <v>9228</v>
      </c>
      <c r="K5504" s="33" t="s">
        <v>14072</v>
      </c>
      <c r="L5504" s="33" t="s">
        <v>34</v>
      </c>
      <c r="M5504" s="33" t="s">
        <v>34</v>
      </c>
      <c r="N5504" s="33" t="s">
        <v>34</v>
      </c>
      <c r="O5504" s="33" t="s">
        <v>34</v>
      </c>
      <c r="P5504" s="33">
        <v>2</v>
      </c>
      <c r="Q5504" s="33">
        <v>69</v>
      </c>
      <c r="R5504" s="33">
        <v>25</v>
      </c>
      <c r="S5504" s="33">
        <v>3.6</v>
      </c>
      <c r="T5504" s="35" t="s">
        <v>4461</v>
      </c>
      <c r="U5504">
        <v>2015</v>
      </c>
      <c r="V5504">
        <v>4</v>
      </c>
      <c r="W5504">
        <v>1</v>
      </c>
      <c r="X5504" t="str">
        <f>VLOOKUP(C5504,'country description'!$A$2:$B$16,2,0)</f>
        <v>United States of America</v>
      </c>
      <c r="Y5504" t="str">
        <f t="shared" si="161"/>
        <v>$25</v>
      </c>
      <c r="Z5504" s="36">
        <f>R5504*'Currency Exchange'!$C$2</f>
        <v>2097.578925</v>
      </c>
    </row>
    <row r="5505" ht="14.25" customHeight="1" spans="1:26">
      <c r="A5505" s="33">
        <v>17697424</v>
      </c>
      <c r="B5505" s="34" t="s">
        <v>15519</v>
      </c>
      <c r="C5505" s="33">
        <v>216</v>
      </c>
      <c r="D5505" s="34" t="s">
        <v>15476</v>
      </c>
      <c r="E5505" s="33" t="s">
        <v>15520</v>
      </c>
      <c r="F5505" s="33" t="s">
        <v>15476</v>
      </c>
      <c r="G5505" s="33" t="s">
        <v>15497</v>
      </c>
      <c r="H5505" s="33">
        <v>-92.335769</v>
      </c>
      <c r="I5505" s="33">
        <v>42.497919</v>
      </c>
      <c r="J5505" s="33" t="s">
        <v>6661</v>
      </c>
      <c r="K5505" s="33" t="s">
        <v>14072</v>
      </c>
      <c r="L5505" s="33" t="s">
        <v>34</v>
      </c>
      <c r="M5505" s="33" t="s">
        <v>34</v>
      </c>
      <c r="N5505" s="33" t="s">
        <v>34</v>
      </c>
      <c r="O5505" s="33" t="s">
        <v>34</v>
      </c>
      <c r="P5505" s="33">
        <v>1</v>
      </c>
      <c r="Q5505" s="33">
        <v>58</v>
      </c>
      <c r="R5505" s="33">
        <v>10</v>
      </c>
      <c r="S5505" s="33">
        <v>3.5</v>
      </c>
      <c r="T5505" s="35" t="s">
        <v>8387</v>
      </c>
      <c r="U5505">
        <v>2014</v>
      </c>
      <c r="V5505">
        <v>8</v>
      </c>
      <c r="W5505">
        <v>14</v>
      </c>
      <c r="X5505" t="str">
        <f>VLOOKUP(C5505,'country description'!$A$2:$B$16,2,0)</f>
        <v>United States of America</v>
      </c>
      <c r="Y5505" t="str">
        <f t="shared" si="161"/>
        <v>$10</v>
      </c>
      <c r="Z5505" s="36">
        <f>R5505*'Currency Exchange'!$C$2</f>
        <v>839.03157</v>
      </c>
    </row>
    <row r="5506" ht="14.25" customHeight="1" spans="1:26">
      <c r="A5506" s="33">
        <v>17697444</v>
      </c>
      <c r="B5506" s="34" t="s">
        <v>15521</v>
      </c>
      <c r="C5506" s="33">
        <v>216</v>
      </c>
      <c r="D5506" s="34" t="s">
        <v>15476</v>
      </c>
      <c r="E5506" s="33" t="s">
        <v>15522</v>
      </c>
      <c r="F5506" s="33" t="s">
        <v>15478</v>
      </c>
      <c r="G5506" s="33" t="s">
        <v>15479</v>
      </c>
      <c r="H5506" s="33">
        <v>-92.456343</v>
      </c>
      <c r="I5506" s="33">
        <v>42.516908</v>
      </c>
      <c r="J5506" s="33" t="s">
        <v>15452</v>
      </c>
      <c r="K5506" s="33" t="s">
        <v>14072</v>
      </c>
      <c r="L5506" s="33" t="s">
        <v>34</v>
      </c>
      <c r="M5506" s="33" t="s">
        <v>34</v>
      </c>
      <c r="N5506" s="33" t="s">
        <v>34</v>
      </c>
      <c r="O5506" s="33" t="s">
        <v>34</v>
      </c>
      <c r="P5506" s="33">
        <v>1</v>
      </c>
      <c r="Q5506" s="33">
        <v>18</v>
      </c>
      <c r="R5506" s="33">
        <v>10</v>
      </c>
      <c r="S5506" s="33">
        <v>3.2</v>
      </c>
      <c r="T5506" s="35" t="s">
        <v>1148</v>
      </c>
      <c r="U5506">
        <v>2017</v>
      </c>
      <c r="V5506">
        <v>9</v>
      </c>
      <c r="W5506">
        <v>4</v>
      </c>
      <c r="X5506" t="str">
        <f>VLOOKUP(C5506,'country description'!$A$2:$B$16,2,0)</f>
        <v>United States of America</v>
      </c>
      <c r="Y5506" t="str">
        <f t="shared" ref="Y5506:Y5569" si="162">TRIM(MID(K5506,FIND("(",K5506)+1,FIND(")",K5506)-FIND("(",K5506)-1))&amp;R5506</f>
        <v>$10</v>
      </c>
      <c r="Z5506" s="36">
        <f>R5506*'Currency Exchange'!$C$2</f>
        <v>839.03157</v>
      </c>
    </row>
    <row r="5507" ht="14.25" customHeight="1" spans="1:26">
      <c r="A5507" s="33">
        <v>17793744</v>
      </c>
      <c r="B5507" s="34" t="s">
        <v>14935</v>
      </c>
      <c r="C5507" s="33">
        <v>216</v>
      </c>
      <c r="D5507" s="34" t="s">
        <v>14922</v>
      </c>
      <c r="E5507" s="33" t="s">
        <v>15523</v>
      </c>
      <c r="F5507" s="33" t="s">
        <v>14922</v>
      </c>
      <c r="G5507" s="33" t="s">
        <v>14924</v>
      </c>
      <c r="H5507" s="33">
        <v>-90.5154313</v>
      </c>
      <c r="I5507" s="33">
        <v>41.5709434</v>
      </c>
      <c r="J5507" s="33" t="s">
        <v>9228</v>
      </c>
      <c r="K5507" s="33" t="s">
        <v>14072</v>
      </c>
      <c r="L5507" s="33" t="s">
        <v>34</v>
      </c>
      <c r="M5507" s="33" t="s">
        <v>34</v>
      </c>
      <c r="N5507" s="33" t="s">
        <v>34</v>
      </c>
      <c r="O5507" s="33" t="s">
        <v>34</v>
      </c>
      <c r="P5507" s="33">
        <v>2</v>
      </c>
      <c r="Q5507" s="33">
        <v>3</v>
      </c>
      <c r="R5507" s="33">
        <v>25</v>
      </c>
      <c r="S5507" s="33">
        <v>1</v>
      </c>
      <c r="T5507" s="35" t="s">
        <v>12695</v>
      </c>
      <c r="U5507">
        <v>2012</v>
      </c>
      <c r="V5507">
        <v>6</v>
      </c>
      <c r="W5507">
        <v>15</v>
      </c>
      <c r="X5507" t="str">
        <f>VLOOKUP(C5507,'country description'!$A$2:$B$16,2,0)</f>
        <v>United States of America</v>
      </c>
      <c r="Y5507" t="str">
        <f t="shared" si="162"/>
        <v>$25</v>
      </c>
      <c r="Z5507" s="36">
        <f>R5507*'Currency Exchange'!$C$2</f>
        <v>2097.578925</v>
      </c>
    </row>
    <row r="5508" ht="14.25" customHeight="1" spans="1:26">
      <c r="A5508" s="33">
        <v>17806994</v>
      </c>
      <c r="B5508" s="34" t="s">
        <v>15524</v>
      </c>
      <c r="C5508" s="33">
        <v>1</v>
      </c>
      <c r="D5508" s="34" t="s">
        <v>5787</v>
      </c>
      <c r="E5508" s="33" t="s">
        <v>15525</v>
      </c>
      <c r="F5508" s="33" t="s">
        <v>15526</v>
      </c>
      <c r="G5508" s="33" t="s">
        <v>15527</v>
      </c>
      <c r="H5508" s="33">
        <v>72.90738534</v>
      </c>
      <c r="I5508" s="33">
        <v>19.12008268</v>
      </c>
      <c r="J5508" s="33" t="s">
        <v>7344</v>
      </c>
      <c r="K5508" s="33" t="s">
        <v>32</v>
      </c>
      <c r="L5508" s="33" t="s">
        <v>34</v>
      </c>
      <c r="M5508" s="33" t="s">
        <v>34</v>
      </c>
      <c r="N5508" s="33" t="s">
        <v>34</v>
      </c>
      <c r="O5508" s="33" t="s">
        <v>34</v>
      </c>
      <c r="P5508" s="33">
        <v>3</v>
      </c>
      <c r="Q5508" s="33">
        <v>3244</v>
      </c>
      <c r="R5508" s="33">
        <v>1500</v>
      </c>
      <c r="S5508" s="33">
        <v>4.9</v>
      </c>
      <c r="T5508" s="35" t="s">
        <v>5004</v>
      </c>
      <c r="U5508">
        <v>2018</v>
      </c>
      <c r="V5508">
        <v>11</v>
      </c>
      <c r="W5508">
        <v>3</v>
      </c>
      <c r="X5508" t="str">
        <f>VLOOKUP(C5508,'country description'!$A$2:$B$16,2,0)</f>
        <v>India</v>
      </c>
      <c r="Y5508" t="str">
        <f t="shared" si="162"/>
        <v>Rs.1500</v>
      </c>
      <c r="Z5508" s="36">
        <f t="shared" ref="Z5508:Z5570" si="163">R:R</f>
        <v>1500</v>
      </c>
    </row>
    <row r="5509" ht="14.25" customHeight="1" spans="1:26">
      <c r="A5509" s="33">
        <v>17842104</v>
      </c>
      <c r="B5509" s="34" t="s">
        <v>15528</v>
      </c>
      <c r="C5509" s="33">
        <v>14</v>
      </c>
      <c r="D5509" s="34" t="s">
        <v>15529</v>
      </c>
      <c r="E5509" s="33" t="s">
        <v>15530</v>
      </c>
      <c r="F5509" s="33" t="s">
        <v>15529</v>
      </c>
      <c r="G5509" s="33" t="s">
        <v>15531</v>
      </c>
      <c r="H5509" s="33">
        <v>144.564174</v>
      </c>
      <c r="I5509" s="33">
        <v>-37.423189</v>
      </c>
      <c r="J5509" s="33" t="s">
        <v>534</v>
      </c>
      <c r="K5509" s="33" t="s">
        <v>14072</v>
      </c>
      <c r="L5509" s="33" t="s">
        <v>34</v>
      </c>
      <c r="M5509" s="33" t="s">
        <v>34</v>
      </c>
      <c r="N5509" s="33" t="s">
        <v>34</v>
      </c>
      <c r="O5509" s="33" t="s">
        <v>34</v>
      </c>
      <c r="P5509" s="33">
        <v>2</v>
      </c>
      <c r="Q5509" s="33">
        <v>31</v>
      </c>
      <c r="R5509" s="33">
        <v>20</v>
      </c>
      <c r="S5509" s="33">
        <v>3.5</v>
      </c>
      <c r="T5509" s="35" t="s">
        <v>3656</v>
      </c>
      <c r="U5509">
        <v>2015</v>
      </c>
      <c r="V5509">
        <v>12</v>
      </c>
      <c r="W5509">
        <v>3</v>
      </c>
      <c r="X5509" t="str">
        <f>VLOOKUP(C5509,'country description'!$A$2:$B$16,2,0)</f>
        <v>Australia</v>
      </c>
      <c r="Y5509" t="str">
        <f t="shared" si="162"/>
        <v>$20</v>
      </c>
      <c r="Z5509" s="36">
        <f>R5509*'Currency Exchange'!$C$5</f>
        <v>1100.78464</v>
      </c>
    </row>
    <row r="5510" ht="14.25" customHeight="1" spans="1:26">
      <c r="A5510" s="33">
        <v>17953899</v>
      </c>
      <c r="B5510" s="34" t="s">
        <v>15532</v>
      </c>
      <c r="C5510" s="33">
        <v>1</v>
      </c>
      <c r="D5510" s="34" t="s">
        <v>27</v>
      </c>
      <c r="E5510" s="33" t="s">
        <v>15533</v>
      </c>
      <c r="F5510" s="33" t="s">
        <v>1194</v>
      </c>
      <c r="G5510" s="33" t="s">
        <v>1195</v>
      </c>
      <c r="H5510" s="33">
        <v>77.2564223</v>
      </c>
      <c r="I5510" s="33">
        <v>28.5374979</v>
      </c>
      <c r="J5510" s="33" t="s">
        <v>111</v>
      </c>
      <c r="K5510" s="33" t="s">
        <v>32</v>
      </c>
      <c r="L5510" s="33" t="s">
        <v>33</v>
      </c>
      <c r="M5510" s="33" t="s">
        <v>33</v>
      </c>
      <c r="N5510" s="33" t="s">
        <v>33</v>
      </c>
      <c r="O5510" s="33" t="s">
        <v>34</v>
      </c>
      <c r="P5510" s="33">
        <v>3</v>
      </c>
      <c r="Q5510" s="33">
        <v>70</v>
      </c>
      <c r="R5510" s="33">
        <v>1000</v>
      </c>
      <c r="S5510" s="33">
        <v>3</v>
      </c>
      <c r="T5510" s="35" t="s">
        <v>69</v>
      </c>
      <c r="U5510">
        <v>2017</v>
      </c>
      <c r="V5510">
        <v>12</v>
      </c>
      <c r="W5510">
        <v>13</v>
      </c>
      <c r="X5510" t="str">
        <f>VLOOKUP(C5510,'country description'!$A$2:$B$16,2,0)</f>
        <v>India</v>
      </c>
      <c r="Y5510" t="str">
        <f t="shared" si="162"/>
        <v>Rs.1000</v>
      </c>
      <c r="Z5510" s="36">
        <f t="shared" si="163"/>
        <v>1000</v>
      </c>
    </row>
    <row r="5511" ht="14.25" customHeight="1" spans="1:26">
      <c r="A5511" s="33">
        <v>17953902</v>
      </c>
      <c r="B5511" s="34" t="s">
        <v>15534</v>
      </c>
      <c r="C5511" s="33">
        <v>1</v>
      </c>
      <c r="D5511" s="34" t="s">
        <v>1178</v>
      </c>
      <c r="E5511" s="33" t="s">
        <v>15535</v>
      </c>
      <c r="F5511" s="33" t="s">
        <v>7060</v>
      </c>
      <c r="G5511" s="33" t="s">
        <v>7061</v>
      </c>
      <c r="H5511" s="33">
        <v>77.3231543</v>
      </c>
      <c r="I5511" s="33">
        <v>28.6644658</v>
      </c>
      <c r="J5511" s="33" t="s">
        <v>326</v>
      </c>
      <c r="K5511" s="33" t="s">
        <v>32</v>
      </c>
      <c r="L5511" s="33" t="s">
        <v>34</v>
      </c>
      <c r="M5511" s="33" t="s">
        <v>33</v>
      </c>
      <c r="N5511" s="33" t="s">
        <v>34</v>
      </c>
      <c r="O5511" s="33" t="s">
        <v>34</v>
      </c>
      <c r="P5511" s="33">
        <v>2</v>
      </c>
      <c r="Q5511" s="33">
        <v>80</v>
      </c>
      <c r="R5511" s="33">
        <v>550</v>
      </c>
      <c r="S5511" s="33">
        <v>3.2</v>
      </c>
      <c r="T5511" s="35" t="s">
        <v>2588</v>
      </c>
      <c r="U5511">
        <v>2013</v>
      </c>
      <c r="V5511">
        <v>12</v>
      </c>
      <c r="W5511">
        <v>28</v>
      </c>
      <c r="X5511" t="str">
        <f>VLOOKUP(C5511,'country description'!$A$2:$B$16,2,0)</f>
        <v>India</v>
      </c>
      <c r="Y5511" t="str">
        <f t="shared" si="162"/>
        <v>Rs.550</v>
      </c>
      <c r="Z5511" s="36">
        <f t="shared" si="163"/>
        <v>550</v>
      </c>
    </row>
    <row r="5512" ht="14.25" customHeight="1" spans="1:26">
      <c r="A5512" s="33">
        <v>17953908</v>
      </c>
      <c r="B5512" s="34" t="s">
        <v>15536</v>
      </c>
      <c r="C5512" s="33">
        <v>1</v>
      </c>
      <c r="D5512" s="34" t="s">
        <v>27</v>
      </c>
      <c r="E5512" s="33" t="s">
        <v>15537</v>
      </c>
      <c r="F5512" s="33" t="s">
        <v>2765</v>
      </c>
      <c r="G5512" s="33" t="s">
        <v>2766</v>
      </c>
      <c r="H5512" s="33">
        <v>77.1438291</v>
      </c>
      <c r="I5512" s="33">
        <v>28.6501384</v>
      </c>
      <c r="J5512" s="33" t="s">
        <v>329</v>
      </c>
      <c r="K5512" s="33" t="s">
        <v>32</v>
      </c>
      <c r="L5512" s="33" t="s">
        <v>33</v>
      </c>
      <c r="M5512" s="33" t="s">
        <v>34</v>
      </c>
      <c r="N5512" s="33" t="s">
        <v>34</v>
      </c>
      <c r="O5512" s="33" t="s">
        <v>34</v>
      </c>
      <c r="P5512" s="33">
        <v>3</v>
      </c>
      <c r="Q5512" s="33">
        <v>10</v>
      </c>
      <c r="R5512" s="33">
        <v>1100</v>
      </c>
      <c r="S5512" s="33">
        <v>3.1</v>
      </c>
      <c r="T5512" s="35" t="s">
        <v>15538</v>
      </c>
      <c r="U5512">
        <v>2018</v>
      </c>
      <c r="V5512">
        <v>1</v>
      </c>
      <c r="W5512">
        <v>24</v>
      </c>
      <c r="X5512" t="str">
        <f>VLOOKUP(C5512,'country description'!$A$2:$B$16,2,0)</f>
        <v>India</v>
      </c>
      <c r="Y5512" t="str">
        <f t="shared" si="162"/>
        <v>Rs.1100</v>
      </c>
      <c r="Z5512" s="36">
        <f t="shared" si="163"/>
        <v>1100</v>
      </c>
    </row>
    <row r="5513" ht="14.25" customHeight="1" spans="1:26">
      <c r="A5513" s="33">
        <v>17953909</v>
      </c>
      <c r="B5513" s="34" t="s">
        <v>148</v>
      </c>
      <c r="C5513" s="33">
        <v>1</v>
      </c>
      <c r="D5513" s="34" t="s">
        <v>135</v>
      </c>
      <c r="E5513" s="33" t="s">
        <v>15539</v>
      </c>
      <c r="F5513" s="33" t="s">
        <v>524</v>
      </c>
      <c r="G5513" s="33" t="s">
        <v>525</v>
      </c>
      <c r="H5513" s="33">
        <v>77.0624277</v>
      </c>
      <c r="I5513" s="33">
        <v>28.4691956</v>
      </c>
      <c r="J5513" s="33" t="s">
        <v>90</v>
      </c>
      <c r="K5513" s="33" t="s">
        <v>32</v>
      </c>
      <c r="L5513" s="33" t="s">
        <v>33</v>
      </c>
      <c r="M5513" s="33" t="s">
        <v>33</v>
      </c>
      <c r="N5513" s="33" t="s">
        <v>34</v>
      </c>
      <c r="O5513" s="33" t="s">
        <v>34</v>
      </c>
      <c r="P5513" s="33">
        <v>3</v>
      </c>
      <c r="Q5513" s="33">
        <v>302</v>
      </c>
      <c r="R5513" s="33">
        <v>1500</v>
      </c>
      <c r="S5513" s="33">
        <v>3.6</v>
      </c>
      <c r="T5513" s="35" t="s">
        <v>1669</v>
      </c>
      <c r="U5513">
        <v>2014</v>
      </c>
      <c r="V5513">
        <v>8</v>
      </c>
      <c r="W5513">
        <v>3</v>
      </c>
      <c r="X5513" t="str">
        <f>VLOOKUP(C5513,'country description'!$A$2:$B$16,2,0)</f>
        <v>India</v>
      </c>
      <c r="Y5513" t="str">
        <f t="shared" si="162"/>
        <v>Rs.1500</v>
      </c>
      <c r="Z5513" s="36">
        <f t="shared" si="163"/>
        <v>1500</v>
      </c>
    </row>
    <row r="5514" ht="14.25" customHeight="1" spans="1:26">
      <c r="A5514" s="33">
        <v>17953911</v>
      </c>
      <c r="B5514" s="34" t="s">
        <v>15540</v>
      </c>
      <c r="C5514" s="33">
        <v>1</v>
      </c>
      <c r="D5514" s="34" t="s">
        <v>27</v>
      </c>
      <c r="E5514" s="33" t="s">
        <v>15541</v>
      </c>
      <c r="F5514" s="33" t="s">
        <v>659</v>
      </c>
      <c r="G5514" s="33" t="s">
        <v>660</v>
      </c>
      <c r="H5514" s="33">
        <v>77.19302326</v>
      </c>
      <c r="I5514" s="33">
        <v>28.56098659</v>
      </c>
      <c r="J5514" s="33" t="s">
        <v>9192</v>
      </c>
      <c r="K5514" s="33" t="s">
        <v>32</v>
      </c>
      <c r="L5514" s="33" t="s">
        <v>34</v>
      </c>
      <c r="M5514" s="33" t="s">
        <v>34</v>
      </c>
      <c r="N5514" s="33" t="s">
        <v>34</v>
      </c>
      <c r="O5514" s="33" t="s">
        <v>34</v>
      </c>
      <c r="P5514" s="33">
        <v>1</v>
      </c>
      <c r="Q5514" s="33">
        <v>149</v>
      </c>
      <c r="R5514" s="33">
        <v>400</v>
      </c>
      <c r="S5514" s="33">
        <v>4</v>
      </c>
      <c r="T5514" s="35" t="s">
        <v>783</v>
      </c>
      <c r="U5514">
        <v>2011</v>
      </c>
      <c r="V5514">
        <v>7</v>
      </c>
      <c r="W5514">
        <v>1</v>
      </c>
      <c r="X5514" t="str">
        <f>VLOOKUP(C5514,'country description'!$A$2:$B$16,2,0)</f>
        <v>India</v>
      </c>
      <c r="Y5514" t="str">
        <f t="shared" si="162"/>
        <v>Rs.400</v>
      </c>
      <c r="Z5514" s="36">
        <f t="shared" si="163"/>
        <v>400</v>
      </c>
    </row>
    <row r="5515" ht="14.25" customHeight="1" spans="1:26">
      <c r="A5515" s="33">
        <v>17953916</v>
      </c>
      <c r="B5515" s="34" t="s">
        <v>15542</v>
      </c>
      <c r="C5515" s="33">
        <v>1</v>
      </c>
      <c r="D5515" s="34" t="s">
        <v>27</v>
      </c>
      <c r="E5515" s="33" t="s">
        <v>15543</v>
      </c>
      <c r="F5515" s="33" t="s">
        <v>119</v>
      </c>
      <c r="G5515" s="33" t="s">
        <v>120</v>
      </c>
      <c r="H5515" s="33">
        <v>77.2341837</v>
      </c>
      <c r="I5515" s="33">
        <v>28.5510721</v>
      </c>
      <c r="J5515" s="33" t="s">
        <v>358</v>
      </c>
      <c r="K5515" s="33" t="s">
        <v>32</v>
      </c>
      <c r="L5515" s="33" t="s">
        <v>34</v>
      </c>
      <c r="M5515" s="33" t="s">
        <v>33</v>
      </c>
      <c r="N5515" s="33" t="s">
        <v>34</v>
      </c>
      <c r="O5515" s="33" t="s">
        <v>34</v>
      </c>
      <c r="P5515" s="33">
        <v>1</v>
      </c>
      <c r="Q5515" s="33">
        <v>70</v>
      </c>
      <c r="R5515" s="33">
        <v>300</v>
      </c>
      <c r="S5515" s="33">
        <v>3.3</v>
      </c>
      <c r="T5515" s="35" t="s">
        <v>14800</v>
      </c>
      <c r="U5515">
        <v>2011</v>
      </c>
      <c r="V5515">
        <v>4</v>
      </c>
      <c r="W5515">
        <v>2</v>
      </c>
      <c r="X5515" t="str">
        <f>VLOOKUP(C5515,'country description'!$A$2:$B$16,2,0)</f>
        <v>India</v>
      </c>
      <c r="Y5515" t="str">
        <f t="shared" si="162"/>
        <v>Rs.300</v>
      </c>
      <c r="Z5515" s="36">
        <f t="shared" si="163"/>
        <v>300</v>
      </c>
    </row>
    <row r="5516" ht="14.25" customHeight="1" spans="1:26">
      <c r="A5516" s="33">
        <v>17953920</v>
      </c>
      <c r="B5516" s="34" t="s">
        <v>15544</v>
      </c>
      <c r="C5516" s="33">
        <v>1</v>
      </c>
      <c r="D5516" s="34" t="s">
        <v>135</v>
      </c>
      <c r="E5516" s="33" t="s">
        <v>15545</v>
      </c>
      <c r="F5516" s="33" t="s">
        <v>1201</v>
      </c>
      <c r="G5516" s="33" t="s">
        <v>1665</v>
      </c>
      <c r="H5516" s="33">
        <v>77.0390954</v>
      </c>
      <c r="I5516" s="33">
        <v>28.4544096</v>
      </c>
      <c r="J5516" s="33" t="s">
        <v>866</v>
      </c>
      <c r="K5516" s="33" t="s">
        <v>32</v>
      </c>
      <c r="L5516" s="33" t="s">
        <v>34</v>
      </c>
      <c r="M5516" s="33" t="s">
        <v>34</v>
      </c>
      <c r="N5516" s="33" t="s">
        <v>34</v>
      </c>
      <c r="O5516" s="33" t="s">
        <v>34</v>
      </c>
      <c r="P5516" s="33">
        <v>1</v>
      </c>
      <c r="Q5516" s="33">
        <v>4</v>
      </c>
      <c r="R5516" s="33">
        <v>300</v>
      </c>
      <c r="S5516" s="33">
        <v>2.9</v>
      </c>
      <c r="T5516" s="35" t="s">
        <v>15546</v>
      </c>
      <c r="U5516">
        <v>2013</v>
      </c>
      <c r="V5516">
        <v>8</v>
      </c>
      <c r="W5516">
        <v>1</v>
      </c>
      <c r="X5516" t="str">
        <f>VLOOKUP(C5516,'country description'!$A$2:$B$16,2,0)</f>
        <v>India</v>
      </c>
      <c r="Y5516" t="str">
        <f t="shared" si="162"/>
        <v>Rs.300</v>
      </c>
      <c r="Z5516" s="36">
        <f t="shared" si="163"/>
        <v>300</v>
      </c>
    </row>
    <row r="5517" ht="14.25" customHeight="1" spans="1:26">
      <c r="A5517" s="33">
        <v>17953926</v>
      </c>
      <c r="B5517" s="34" t="s">
        <v>15547</v>
      </c>
      <c r="C5517" s="33">
        <v>1</v>
      </c>
      <c r="D5517" s="34" t="s">
        <v>27</v>
      </c>
      <c r="E5517" s="33" t="s">
        <v>15548</v>
      </c>
      <c r="F5517" s="33" t="s">
        <v>48</v>
      </c>
      <c r="G5517" s="33" t="s">
        <v>49</v>
      </c>
      <c r="H5517" s="33">
        <v>77.240072</v>
      </c>
      <c r="I5517" s="33">
        <v>28.5398536</v>
      </c>
      <c r="J5517" s="33" t="s">
        <v>866</v>
      </c>
      <c r="K5517" s="33" t="s">
        <v>32</v>
      </c>
      <c r="L5517" s="33" t="s">
        <v>34</v>
      </c>
      <c r="M5517" s="33" t="s">
        <v>34</v>
      </c>
      <c r="N5517" s="33" t="s">
        <v>34</v>
      </c>
      <c r="O5517" s="33" t="s">
        <v>34</v>
      </c>
      <c r="P5517" s="33">
        <v>1</v>
      </c>
      <c r="Q5517" s="33">
        <v>9</v>
      </c>
      <c r="R5517" s="33">
        <v>300</v>
      </c>
      <c r="S5517" s="33">
        <v>3.2</v>
      </c>
      <c r="T5517" s="35" t="s">
        <v>552</v>
      </c>
      <c r="U5517">
        <v>2011</v>
      </c>
      <c r="V5517">
        <v>4</v>
      </c>
      <c r="W5517">
        <v>12</v>
      </c>
      <c r="X5517" t="str">
        <f>VLOOKUP(C5517,'country description'!$A$2:$B$16,2,0)</f>
        <v>India</v>
      </c>
      <c r="Y5517" t="str">
        <f t="shared" si="162"/>
        <v>Rs.300</v>
      </c>
      <c r="Z5517" s="36">
        <f t="shared" si="163"/>
        <v>300</v>
      </c>
    </row>
    <row r="5518" ht="14.25" customHeight="1" spans="1:26">
      <c r="A5518" s="33">
        <v>17953929</v>
      </c>
      <c r="B5518" s="34" t="s">
        <v>15549</v>
      </c>
      <c r="C5518" s="33">
        <v>1</v>
      </c>
      <c r="D5518" s="34" t="s">
        <v>27</v>
      </c>
      <c r="E5518" s="33" t="s">
        <v>15550</v>
      </c>
      <c r="F5518" s="33" t="s">
        <v>124</v>
      </c>
      <c r="G5518" s="33" t="s">
        <v>125</v>
      </c>
      <c r="H5518" s="33">
        <v>77.2512468</v>
      </c>
      <c r="I5518" s="33">
        <v>28.5473151</v>
      </c>
      <c r="J5518" s="33" t="s">
        <v>860</v>
      </c>
      <c r="K5518" s="33" t="s">
        <v>32</v>
      </c>
      <c r="L5518" s="33" t="s">
        <v>34</v>
      </c>
      <c r="M5518" s="33" t="s">
        <v>34</v>
      </c>
      <c r="N5518" s="33" t="s">
        <v>34</v>
      </c>
      <c r="O5518" s="33" t="s">
        <v>34</v>
      </c>
      <c r="P5518" s="33">
        <v>2</v>
      </c>
      <c r="Q5518" s="33">
        <v>1</v>
      </c>
      <c r="R5518" s="33">
        <v>550</v>
      </c>
      <c r="S5518" s="33">
        <v>1</v>
      </c>
      <c r="T5518" s="35" t="s">
        <v>2970</v>
      </c>
      <c r="U5518">
        <v>2012</v>
      </c>
      <c r="V5518">
        <v>3</v>
      </c>
      <c r="W5518">
        <v>9</v>
      </c>
      <c r="X5518" t="str">
        <f>VLOOKUP(C5518,'country description'!$A$2:$B$16,2,0)</f>
        <v>India</v>
      </c>
      <c r="Y5518" t="str">
        <f t="shared" si="162"/>
        <v>Rs.550</v>
      </c>
      <c r="Z5518" s="36">
        <f t="shared" si="163"/>
        <v>550</v>
      </c>
    </row>
    <row r="5519" ht="14.25" customHeight="1" spans="1:26">
      <c r="A5519" s="33">
        <v>17953931</v>
      </c>
      <c r="B5519" s="34" t="s">
        <v>15551</v>
      </c>
      <c r="C5519" s="33">
        <v>1</v>
      </c>
      <c r="D5519" s="34" t="s">
        <v>27</v>
      </c>
      <c r="E5519" s="33" t="s">
        <v>15552</v>
      </c>
      <c r="F5519" s="33" t="s">
        <v>42</v>
      </c>
      <c r="G5519" s="33" t="s">
        <v>43</v>
      </c>
      <c r="H5519" s="33">
        <v>77.2338693</v>
      </c>
      <c r="I5519" s="33">
        <v>28.5666845</v>
      </c>
      <c r="J5519" s="33" t="s">
        <v>10202</v>
      </c>
      <c r="K5519" s="33" t="s">
        <v>32</v>
      </c>
      <c r="L5519" s="33" t="s">
        <v>33</v>
      </c>
      <c r="M5519" s="33" t="s">
        <v>33</v>
      </c>
      <c r="N5519" s="33" t="s">
        <v>34</v>
      </c>
      <c r="O5519" s="33" t="s">
        <v>34</v>
      </c>
      <c r="P5519" s="33">
        <v>3</v>
      </c>
      <c r="Q5519" s="33">
        <v>139</v>
      </c>
      <c r="R5519" s="33">
        <v>1400</v>
      </c>
      <c r="S5519" s="33">
        <v>3.6</v>
      </c>
      <c r="T5519" s="35" t="s">
        <v>2017</v>
      </c>
      <c r="U5519">
        <v>2011</v>
      </c>
      <c r="V5519">
        <v>1</v>
      </c>
      <c r="W5519">
        <v>24</v>
      </c>
      <c r="X5519" t="str">
        <f>VLOOKUP(C5519,'country description'!$A$2:$B$16,2,0)</f>
        <v>India</v>
      </c>
      <c r="Y5519" t="str">
        <f t="shared" si="162"/>
        <v>Rs.1400</v>
      </c>
      <c r="Z5519" s="36">
        <f t="shared" si="163"/>
        <v>1400</v>
      </c>
    </row>
    <row r="5520" ht="14.25" customHeight="1" spans="1:26">
      <c r="A5520" s="33">
        <v>17953932</v>
      </c>
      <c r="B5520" s="34" t="s">
        <v>15553</v>
      </c>
      <c r="C5520" s="33">
        <v>1</v>
      </c>
      <c r="D5520" s="34" t="s">
        <v>135</v>
      </c>
      <c r="E5520" s="33" t="s">
        <v>15554</v>
      </c>
      <c r="F5520" s="33" t="s">
        <v>440</v>
      </c>
      <c r="G5520" s="33" t="s">
        <v>441</v>
      </c>
      <c r="H5520" s="33">
        <v>77.0803248</v>
      </c>
      <c r="I5520" s="33">
        <v>28.4805094</v>
      </c>
      <c r="J5520" s="33" t="s">
        <v>15555</v>
      </c>
      <c r="K5520" s="33" t="s">
        <v>32</v>
      </c>
      <c r="L5520" s="33" t="s">
        <v>34</v>
      </c>
      <c r="M5520" s="33" t="s">
        <v>33</v>
      </c>
      <c r="N5520" s="33" t="s">
        <v>34</v>
      </c>
      <c r="O5520" s="33" t="s">
        <v>34</v>
      </c>
      <c r="P5520" s="33">
        <v>2</v>
      </c>
      <c r="Q5520" s="33">
        <v>82</v>
      </c>
      <c r="R5520" s="33">
        <v>600</v>
      </c>
      <c r="S5520" s="33">
        <v>3.1</v>
      </c>
      <c r="T5520" s="35" t="s">
        <v>15556</v>
      </c>
      <c r="U5520">
        <v>2016</v>
      </c>
      <c r="V5520">
        <v>11</v>
      </c>
      <c r="W5520">
        <v>24</v>
      </c>
      <c r="X5520" t="str">
        <f>VLOOKUP(C5520,'country description'!$A$2:$B$16,2,0)</f>
        <v>India</v>
      </c>
      <c r="Y5520" t="str">
        <f t="shared" si="162"/>
        <v>Rs.600</v>
      </c>
      <c r="Z5520" s="36">
        <f t="shared" si="163"/>
        <v>600</v>
      </c>
    </row>
    <row r="5521" ht="14.25" customHeight="1" spans="1:26">
      <c r="A5521" s="33">
        <v>17953934</v>
      </c>
      <c r="B5521" s="34" t="s">
        <v>15557</v>
      </c>
      <c r="C5521" s="33">
        <v>1</v>
      </c>
      <c r="D5521" s="34" t="s">
        <v>135</v>
      </c>
      <c r="E5521" s="33" t="s">
        <v>441</v>
      </c>
      <c r="F5521" s="33" t="s">
        <v>440</v>
      </c>
      <c r="G5521" s="33" t="s">
        <v>441</v>
      </c>
      <c r="H5521" s="33">
        <v>77.0820362</v>
      </c>
      <c r="I5521" s="33">
        <v>28.4800592</v>
      </c>
      <c r="J5521" s="33" t="s">
        <v>15558</v>
      </c>
      <c r="K5521" s="33" t="s">
        <v>32</v>
      </c>
      <c r="L5521" s="33" t="s">
        <v>34</v>
      </c>
      <c r="M5521" s="33" t="s">
        <v>33</v>
      </c>
      <c r="N5521" s="33" t="s">
        <v>34</v>
      </c>
      <c r="O5521" s="33" t="s">
        <v>34</v>
      </c>
      <c r="P5521" s="33">
        <v>2</v>
      </c>
      <c r="Q5521" s="33">
        <v>198</v>
      </c>
      <c r="R5521" s="33">
        <v>600</v>
      </c>
      <c r="S5521" s="33">
        <v>3.7</v>
      </c>
      <c r="T5521" s="35" t="s">
        <v>5595</v>
      </c>
      <c r="U5521">
        <v>2018</v>
      </c>
      <c r="V5521">
        <v>4</v>
      </c>
      <c r="W5521">
        <v>11</v>
      </c>
      <c r="X5521" t="str">
        <f>VLOOKUP(C5521,'country description'!$A$2:$B$16,2,0)</f>
        <v>India</v>
      </c>
      <c r="Y5521" t="str">
        <f t="shared" si="162"/>
        <v>Rs.600</v>
      </c>
      <c r="Z5521" s="36">
        <f t="shared" si="163"/>
        <v>600</v>
      </c>
    </row>
    <row r="5522" ht="14.25" customHeight="1" spans="1:26">
      <c r="A5522" s="33">
        <v>17953940</v>
      </c>
      <c r="B5522" s="34" t="s">
        <v>15559</v>
      </c>
      <c r="C5522" s="33">
        <v>1</v>
      </c>
      <c r="D5522" s="34" t="s">
        <v>27</v>
      </c>
      <c r="E5522" s="33" t="s">
        <v>15560</v>
      </c>
      <c r="F5522" s="33" t="s">
        <v>29</v>
      </c>
      <c r="G5522" s="33" t="s">
        <v>30</v>
      </c>
      <c r="H5522" s="33">
        <v>77.2208276</v>
      </c>
      <c r="I5522" s="33">
        <v>28.6303042</v>
      </c>
      <c r="J5522" s="33" t="s">
        <v>15561</v>
      </c>
      <c r="K5522" s="33" t="s">
        <v>32</v>
      </c>
      <c r="L5522" s="33" t="s">
        <v>34</v>
      </c>
      <c r="M5522" s="33" t="s">
        <v>34</v>
      </c>
      <c r="N5522" s="33" t="s">
        <v>34</v>
      </c>
      <c r="O5522" s="33" t="s">
        <v>34</v>
      </c>
      <c r="P5522" s="33">
        <v>1</v>
      </c>
      <c r="Q5522" s="33">
        <v>95</v>
      </c>
      <c r="R5522" s="33">
        <v>400</v>
      </c>
      <c r="S5522" s="33">
        <v>3.5</v>
      </c>
      <c r="T5522" s="35" t="s">
        <v>4029</v>
      </c>
      <c r="U5522">
        <v>2018</v>
      </c>
      <c r="V5522">
        <v>1</v>
      </c>
      <c r="W5522">
        <v>8</v>
      </c>
      <c r="X5522" t="str">
        <f>VLOOKUP(C5522,'country description'!$A$2:$B$16,2,0)</f>
        <v>India</v>
      </c>
      <c r="Y5522" t="str">
        <f t="shared" si="162"/>
        <v>Rs.400</v>
      </c>
      <c r="Z5522" s="36">
        <f t="shared" si="163"/>
        <v>400</v>
      </c>
    </row>
    <row r="5523" ht="14.25" customHeight="1" spans="1:26">
      <c r="A5523" s="33">
        <v>17953943</v>
      </c>
      <c r="B5523" s="34" t="s">
        <v>15562</v>
      </c>
      <c r="C5523" s="33">
        <v>1</v>
      </c>
      <c r="D5523" s="34" t="s">
        <v>27</v>
      </c>
      <c r="E5523" s="33" t="s">
        <v>15563</v>
      </c>
      <c r="F5523" s="33" t="s">
        <v>193</v>
      </c>
      <c r="G5523" s="33" t="s">
        <v>194</v>
      </c>
      <c r="H5523" s="33">
        <v>77.1173251</v>
      </c>
      <c r="I5523" s="33">
        <v>28.6462404</v>
      </c>
      <c r="J5523" s="33" t="s">
        <v>574</v>
      </c>
      <c r="K5523" s="33" t="s">
        <v>32</v>
      </c>
      <c r="L5523" s="33" t="s">
        <v>34</v>
      </c>
      <c r="M5523" s="33" t="s">
        <v>33</v>
      </c>
      <c r="N5523" s="33" t="s">
        <v>34</v>
      </c>
      <c r="O5523" s="33" t="s">
        <v>34</v>
      </c>
      <c r="P5523" s="33">
        <v>2</v>
      </c>
      <c r="Q5523" s="33">
        <v>606</v>
      </c>
      <c r="R5523" s="33">
        <v>500</v>
      </c>
      <c r="S5523" s="33">
        <v>3.9</v>
      </c>
      <c r="T5523" s="35" t="s">
        <v>940</v>
      </c>
      <c r="U5523">
        <v>2018</v>
      </c>
      <c r="V5523">
        <v>1</v>
      </c>
      <c r="W5523">
        <v>11</v>
      </c>
      <c r="X5523" t="str">
        <f>VLOOKUP(C5523,'country description'!$A$2:$B$16,2,0)</f>
        <v>India</v>
      </c>
      <c r="Y5523" t="str">
        <f t="shared" si="162"/>
        <v>Rs.500</v>
      </c>
      <c r="Z5523" s="36">
        <f t="shared" si="163"/>
        <v>500</v>
      </c>
    </row>
    <row r="5524" ht="14.25" customHeight="1" spans="1:26">
      <c r="A5524" s="33">
        <v>17957911</v>
      </c>
      <c r="B5524" s="34" t="s">
        <v>2550</v>
      </c>
      <c r="C5524" s="33">
        <v>166</v>
      </c>
      <c r="D5524" s="34" t="s">
        <v>13096</v>
      </c>
      <c r="E5524" s="33" t="s">
        <v>15564</v>
      </c>
      <c r="F5524" s="33" t="s">
        <v>15565</v>
      </c>
      <c r="G5524" s="33" t="s">
        <v>15566</v>
      </c>
      <c r="H5524" s="33">
        <v>51.52302034</v>
      </c>
      <c r="I5524" s="33">
        <v>25.28246661</v>
      </c>
      <c r="J5524" s="33" t="s">
        <v>13120</v>
      </c>
      <c r="K5524" s="33" t="s">
        <v>13101</v>
      </c>
      <c r="L5524" s="33" t="s">
        <v>34</v>
      </c>
      <c r="M5524" s="33" t="s">
        <v>34</v>
      </c>
      <c r="N5524" s="33" t="s">
        <v>34</v>
      </c>
      <c r="O5524" s="33" t="s">
        <v>34</v>
      </c>
      <c r="P5524" s="33">
        <v>3</v>
      </c>
      <c r="Q5524" s="33">
        <v>83</v>
      </c>
      <c r="R5524" s="33">
        <v>80</v>
      </c>
      <c r="S5524" s="33">
        <v>3.8</v>
      </c>
      <c r="T5524" s="35" t="s">
        <v>6617</v>
      </c>
      <c r="U5524">
        <v>2013</v>
      </c>
      <c r="V5524">
        <v>12</v>
      </c>
      <c r="W5524">
        <v>19</v>
      </c>
      <c r="X5524" t="str">
        <f>VLOOKUP(C5524,'country description'!$A$2:$B$16,2,0)</f>
        <v>Qatar</v>
      </c>
      <c r="Y5524" t="str">
        <f t="shared" si="162"/>
        <v>QR80</v>
      </c>
      <c r="Z5524" s="36">
        <f>R5524*'Currency Exchange'!$C$20</f>
        <v>1844.02544</v>
      </c>
    </row>
    <row r="5525" ht="14.25" customHeight="1" spans="1:26">
      <c r="A5525" s="33">
        <v>17957917</v>
      </c>
      <c r="B5525" s="34" t="s">
        <v>12834</v>
      </c>
      <c r="C5525" s="33">
        <v>166</v>
      </c>
      <c r="D5525" s="34" t="s">
        <v>13096</v>
      </c>
      <c r="E5525" s="33" t="s">
        <v>15567</v>
      </c>
      <c r="F5525" s="33" t="s">
        <v>15568</v>
      </c>
      <c r="G5525" s="33" t="s">
        <v>15569</v>
      </c>
      <c r="H5525" s="33">
        <v>51.512682</v>
      </c>
      <c r="I5525" s="33">
        <v>25.274457</v>
      </c>
      <c r="J5525" s="33" t="s">
        <v>6338</v>
      </c>
      <c r="K5525" s="33" t="s">
        <v>13101</v>
      </c>
      <c r="L5525" s="33" t="s">
        <v>34</v>
      </c>
      <c r="M5525" s="33" t="s">
        <v>34</v>
      </c>
      <c r="N5525" s="33" t="s">
        <v>34</v>
      </c>
      <c r="O5525" s="33" t="s">
        <v>34</v>
      </c>
      <c r="P5525" s="33">
        <v>4</v>
      </c>
      <c r="Q5525" s="33">
        <v>180</v>
      </c>
      <c r="R5525" s="33">
        <v>150</v>
      </c>
      <c r="S5525" s="33">
        <v>4</v>
      </c>
      <c r="T5525" s="35" t="s">
        <v>9955</v>
      </c>
      <c r="U5525">
        <v>2013</v>
      </c>
      <c r="V5525">
        <v>3</v>
      </c>
      <c r="W5525">
        <v>17</v>
      </c>
      <c r="X5525" t="str">
        <f>VLOOKUP(C5525,'country description'!$A$2:$B$16,2,0)</f>
        <v>Qatar</v>
      </c>
      <c r="Y5525" t="str">
        <f t="shared" si="162"/>
        <v>QR150</v>
      </c>
      <c r="Z5525" s="36">
        <f>R5525*'Currency Exchange'!$C$20</f>
        <v>3457.5477</v>
      </c>
    </row>
    <row r="5526" ht="14.25" customHeight="1" spans="1:26">
      <c r="A5526" s="33">
        <v>17960073</v>
      </c>
      <c r="B5526" s="34" t="s">
        <v>15570</v>
      </c>
      <c r="C5526" s="33">
        <v>1</v>
      </c>
      <c r="D5526" s="34" t="s">
        <v>11673</v>
      </c>
      <c r="E5526" s="33" t="s">
        <v>15571</v>
      </c>
      <c r="F5526" s="33" t="s">
        <v>1018</v>
      </c>
      <c r="G5526" s="33" t="s">
        <v>11682</v>
      </c>
      <c r="H5526" s="33">
        <v>0</v>
      </c>
      <c r="I5526" s="33">
        <v>0</v>
      </c>
      <c r="J5526" s="33" t="s">
        <v>1648</v>
      </c>
      <c r="K5526" s="33" t="s">
        <v>32</v>
      </c>
      <c r="L5526" s="33" t="s">
        <v>34</v>
      </c>
      <c r="M5526" s="33" t="s">
        <v>34</v>
      </c>
      <c r="N5526" s="33" t="s">
        <v>34</v>
      </c>
      <c r="O5526" s="33" t="s">
        <v>34</v>
      </c>
      <c r="P5526" s="33">
        <v>3</v>
      </c>
      <c r="Q5526" s="33">
        <v>18</v>
      </c>
      <c r="R5526" s="33">
        <v>600</v>
      </c>
      <c r="S5526" s="33">
        <v>3.4</v>
      </c>
      <c r="T5526" s="35" t="s">
        <v>15572</v>
      </c>
      <c r="U5526">
        <v>2017</v>
      </c>
      <c r="V5526">
        <v>8</v>
      </c>
      <c r="W5526">
        <v>16</v>
      </c>
      <c r="X5526" t="str">
        <f>VLOOKUP(C5526,'country description'!$A$2:$B$16,2,0)</f>
        <v>India</v>
      </c>
      <c r="Y5526" t="str">
        <f t="shared" si="162"/>
        <v>Rs.600</v>
      </c>
      <c r="Z5526" s="36">
        <f t="shared" si="163"/>
        <v>600</v>
      </c>
    </row>
    <row r="5527" ht="14.25" customHeight="1" spans="1:26">
      <c r="A5527" s="33">
        <v>17971273</v>
      </c>
      <c r="B5527" s="34" t="s">
        <v>15573</v>
      </c>
      <c r="C5527" s="33">
        <v>1</v>
      </c>
      <c r="D5527" s="34" t="s">
        <v>12311</v>
      </c>
      <c r="E5527" s="33" t="s">
        <v>15574</v>
      </c>
      <c r="F5527" s="33" t="s">
        <v>1146</v>
      </c>
      <c r="G5527" s="33" t="s">
        <v>15575</v>
      </c>
      <c r="H5527" s="33">
        <v>0</v>
      </c>
      <c r="I5527" s="33">
        <v>0</v>
      </c>
      <c r="J5527" s="33" t="s">
        <v>2918</v>
      </c>
      <c r="K5527" s="33" t="s">
        <v>32</v>
      </c>
      <c r="L5527" s="33" t="s">
        <v>34</v>
      </c>
      <c r="M5527" s="33" t="s">
        <v>34</v>
      </c>
      <c r="N5527" s="33" t="s">
        <v>34</v>
      </c>
      <c r="O5527" s="33" t="s">
        <v>34</v>
      </c>
      <c r="P5527" s="33">
        <v>2</v>
      </c>
      <c r="Q5527" s="33">
        <v>64</v>
      </c>
      <c r="R5527" s="33">
        <v>350</v>
      </c>
      <c r="S5527" s="33">
        <v>4.1</v>
      </c>
      <c r="T5527" s="35" t="s">
        <v>4742</v>
      </c>
      <c r="U5527">
        <v>2013</v>
      </c>
      <c r="V5527">
        <v>4</v>
      </c>
      <c r="W5527">
        <v>24</v>
      </c>
      <c r="X5527" t="str">
        <f>VLOOKUP(C5527,'country description'!$A$2:$B$16,2,0)</f>
        <v>India</v>
      </c>
      <c r="Y5527" t="str">
        <f t="shared" si="162"/>
        <v>Rs.350</v>
      </c>
      <c r="Z5527" s="36">
        <f t="shared" si="163"/>
        <v>350</v>
      </c>
    </row>
    <row r="5528" ht="14.25" customHeight="1" spans="1:26">
      <c r="A5528" s="33">
        <v>17977749</v>
      </c>
      <c r="B5528" s="34" t="s">
        <v>6553</v>
      </c>
      <c r="C5528" s="33">
        <v>1</v>
      </c>
      <c r="D5528" s="34" t="s">
        <v>135</v>
      </c>
      <c r="E5528" s="33" t="s">
        <v>15576</v>
      </c>
      <c r="F5528" s="33" t="s">
        <v>3213</v>
      </c>
      <c r="G5528" s="33" t="s">
        <v>3214</v>
      </c>
      <c r="H5528" s="33">
        <v>77.042099</v>
      </c>
      <c r="I5528" s="33">
        <v>28.4120086</v>
      </c>
      <c r="J5528" s="33" t="s">
        <v>6463</v>
      </c>
      <c r="K5528" s="33" t="s">
        <v>32</v>
      </c>
      <c r="L5528" s="33" t="s">
        <v>34</v>
      </c>
      <c r="M5528" s="33" t="s">
        <v>34</v>
      </c>
      <c r="N5528" s="33" t="s">
        <v>34</v>
      </c>
      <c r="O5528" s="33" t="s">
        <v>34</v>
      </c>
      <c r="P5528" s="33">
        <v>2</v>
      </c>
      <c r="Q5528" s="33">
        <v>35</v>
      </c>
      <c r="R5528" s="33">
        <v>500</v>
      </c>
      <c r="S5528" s="33">
        <v>3.6</v>
      </c>
      <c r="T5528" s="35" t="s">
        <v>1268</v>
      </c>
      <c r="U5528">
        <v>2010</v>
      </c>
      <c r="V5528">
        <v>4</v>
      </c>
      <c r="W5528">
        <v>24</v>
      </c>
      <c r="X5528" t="str">
        <f>VLOOKUP(C5528,'country description'!$A$2:$B$16,2,0)</f>
        <v>India</v>
      </c>
      <c r="Y5528" t="str">
        <f t="shared" si="162"/>
        <v>Rs.500</v>
      </c>
      <c r="Z5528" s="36">
        <f t="shared" si="163"/>
        <v>500</v>
      </c>
    </row>
    <row r="5529" ht="14.25" customHeight="1" spans="1:26">
      <c r="A5529" s="33">
        <v>17977751</v>
      </c>
      <c r="B5529" s="34" t="s">
        <v>15577</v>
      </c>
      <c r="C5529" s="33">
        <v>1</v>
      </c>
      <c r="D5529" s="34" t="s">
        <v>27</v>
      </c>
      <c r="E5529" s="33" t="s">
        <v>15578</v>
      </c>
      <c r="F5529" s="33" t="s">
        <v>15579</v>
      </c>
      <c r="G5529" s="33" t="s">
        <v>15580</v>
      </c>
      <c r="H5529" s="33">
        <v>77.1939597</v>
      </c>
      <c r="I5529" s="33">
        <v>28.5291758</v>
      </c>
      <c r="J5529" s="33" t="s">
        <v>3247</v>
      </c>
      <c r="K5529" s="33" t="s">
        <v>32</v>
      </c>
      <c r="L5529" s="33" t="s">
        <v>33</v>
      </c>
      <c r="M5529" s="33" t="s">
        <v>34</v>
      </c>
      <c r="N5529" s="33" t="s">
        <v>34</v>
      </c>
      <c r="O5529" s="33" t="s">
        <v>34</v>
      </c>
      <c r="P5529" s="33">
        <v>4</v>
      </c>
      <c r="Q5529" s="33">
        <v>218</v>
      </c>
      <c r="R5529" s="33">
        <v>2200</v>
      </c>
      <c r="S5529" s="33">
        <v>3.5</v>
      </c>
      <c r="T5529" s="35" t="s">
        <v>7624</v>
      </c>
      <c r="U5529">
        <v>2017</v>
      </c>
      <c r="V5529">
        <v>3</v>
      </c>
      <c r="W5529">
        <v>28</v>
      </c>
      <c r="X5529" t="str">
        <f>VLOOKUP(C5529,'country description'!$A$2:$B$16,2,0)</f>
        <v>India</v>
      </c>
      <c r="Y5529" t="str">
        <f t="shared" si="162"/>
        <v>Rs.2200</v>
      </c>
      <c r="Z5529" s="36">
        <f t="shared" si="163"/>
        <v>2200</v>
      </c>
    </row>
    <row r="5530" ht="14.25" customHeight="1" spans="1:26">
      <c r="A5530" s="33">
        <v>17977755</v>
      </c>
      <c r="B5530" s="34" t="s">
        <v>15581</v>
      </c>
      <c r="C5530" s="33">
        <v>1</v>
      </c>
      <c r="D5530" s="34" t="s">
        <v>27</v>
      </c>
      <c r="E5530" s="33" t="s">
        <v>15582</v>
      </c>
      <c r="F5530" s="33" t="s">
        <v>185</v>
      </c>
      <c r="G5530" s="33" t="s">
        <v>186</v>
      </c>
      <c r="H5530" s="33">
        <v>77.0871273</v>
      </c>
      <c r="I5530" s="33">
        <v>28.6331568</v>
      </c>
      <c r="J5530" s="33" t="s">
        <v>2918</v>
      </c>
      <c r="K5530" s="33" t="s">
        <v>32</v>
      </c>
      <c r="L5530" s="33" t="s">
        <v>34</v>
      </c>
      <c r="M5530" s="33" t="s">
        <v>33</v>
      </c>
      <c r="N5530" s="33" t="s">
        <v>34</v>
      </c>
      <c r="O5530" s="33" t="s">
        <v>34</v>
      </c>
      <c r="P5530" s="33">
        <v>1</v>
      </c>
      <c r="Q5530" s="33">
        <v>70</v>
      </c>
      <c r="R5530" s="33">
        <v>400</v>
      </c>
      <c r="S5530" s="33">
        <v>3.6</v>
      </c>
      <c r="T5530" s="35" t="s">
        <v>2546</v>
      </c>
      <c r="U5530">
        <v>2015</v>
      </c>
      <c r="V5530">
        <v>5</v>
      </c>
      <c r="W5530">
        <v>18</v>
      </c>
      <c r="X5530" t="str">
        <f>VLOOKUP(C5530,'country description'!$A$2:$B$16,2,0)</f>
        <v>India</v>
      </c>
      <c r="Y5530" t="str">
        <f t="shared" si="162"/>
        <v>Rs.400</v>
      </c>
      <c r="Z5530" s="36">
        <f t="shared" si="163"/>
        <v>400</v>
      </c>
    </row>
    <row r="5531" ht="14.25" customHeight="1" spans="1:26">
      <c r="A5531" s="33">
        <v>17977757</v>
      </c>
      <c r="B5531" s="34" t="s">
        <v>15583</v>
      </c>
      <c r="C5531" s="33">
        <v>1</v>
      </c>
      <c r="D5531" s="34" t="s">
        <v>135</v>
      </c>
      <c r="E5531" s="33" t="s">
        <v>15584</v>
      </c>
      <c r="F5531" s="33" t="s">
        <v>15585</v>
      </c>
      <c r="G5531" s="33" t="s">
        <v>15586</v>
      </c>
      <c r="H5531" s="33">
        <v>77.0659784</v>
      </c>
      <c r="I5531" s="33">
        <v>28.5008454</v>
      </c>
      <c r="J5531" s="33" t="s">
        <v>2030</v>
      </c>
      <c r="K5531" s="33" t="s">
        <v>32</v>
      </c>
      <c r="L5531" s="33" t="s">
        <v>33</v>
      </c>
      <c r="M5531" s="33" t="s">
        <v>34</v>
      </c>
      <c r="N5531" s="33" t="s">
        <v>34</v>
      </c>
      <c r="O5531" s="33" t="s">
        <v>34</v>
      </c>
      <c r="P5531" s="33">
        <v>4</v>
      </c>
      <c r="Q5531" s="33">
        <v>0</v>
      </c>
      <c r="R5531" s="33">
        <v>2100</v>
      </c>
      <c r="S5531" s="33">
        <v>1</v>
      </c>
      <c r="T5531" s="35" t="s">
        <v>6557</v>
      </c>
      <c r="U5531">
        <v>2018</v>
      </c>
      <c r="V5531">
        <v>12</v>
      </c>
      <c r="W5531">
        <v>17</v>
      </c>
      <c r="X5531" t="str">
        <f>VLOOKUP(C5531,'country description'!$A$2:$B$16,2,0)</f>
        <v>India</v>
      </c>
      <c r="Y5531" t="str">
        <f t="shared" si="162"/>
        <v>Rs.2100</v>
      </c>
      <c r="Z5531" s="36">
        <f t="shared" si="163"/>
        <v>2100</v>
      </c>
    </row>
    <row r="5532" ht="14.25" customHeight="1" spans="1:26">
      <c r="A5532" s="33">
        <v>17977758</v>
      </c>
      <c r="B5532" s="34" t="s">
        <v>15587</v>
      </c>
      <c r="C5532" s="33">
        <v>1</v>
      </c>
      <c r="D5532" s="34" t="s">
        <v>149</v>
      </c>
      <c r="E5532" s="33" t="s">
        <v>15588</v>
      </c>
      <c r="F5532" s="33" t="s">
        <v>1190</v>
      </c>
      <c r="G5532" s="33" t="s">
        <v>1191</v>
      </c>
      <c r="H5532" s="33">
        <v>77.3618306</v>
      </c>
      <c r="I5532" s="33">
        <v>28.569207</v>
      </c>
      <c r="J5532" s="33" t="s">
        <v>15589</v>
      </c>
      <c r="K5532" s="33" t="s">
        <v>32</v>
      </c>
      <c r="L5532" s="33" t="s">
        <v>34</v>
      </c>
      <c r="M5532" s="33" t="s">
        <v>34</v>
      </c>
      <c r="N5532" s="33" t="s">
        <v>34</v>
      </c>
      <c r="O5532" s="33" t="s">
        <v>34</v>
      </c>
      <c r="P5532" s="33">
        <v>1</v>
      </c>
      <c r="Q5532" s="33">
        <v>39</v>
      </c>
      <c r="R5532" s="33">
        <v>400</v>
      </c>
      <c r="S5532" s="33">
        <v>3.3</v>
      </c>
      <c r="T5532" s="35" t="s">
        <v>2275</v>
      </c>
      <c r="U5532">
        <v>2014</v>
      </c>
      <c r="V5532">
        <v>12</v>
      </c>
      <c r="W5532">
        <v>20</v>
      </c>
      <c r="X5532" t="str">
        <f>VLOOKUP(C5532,'country description'!$A$2:$B$16,2,0)</f>
        <v>India</v>
      </c>
      <c r="Y5532" t="str">
        <f t="shared" si="162"/>
        <v>Rs.400</v>
      </c>
      <c r="Z5532" s="36">
        <f t="shared" si="163"/>
        <v>400</v>
      </c>
    </row>
    <row r="5533" ht="14.25" customHeight="1" spans="1:26">
      <c r="A5533" s="33">
        <v>17977759</v>
      </c>
      <c r="B5533" s="34" t="s">
        <v>15590</v>
      </c>
      <c r="C5533" s="33">
        <v>1</v>
      </c>
      <c r="D5533" s="34" t="s">
        <v>135</v>
      </c>
      <c r="E5533" s="33" t="s">
        <v>15591</v>
      </c>
      <c r="F5533" s="33" t="s">
        <v>981</v>
      </c>
      <c r="G5533" s="33" t="s">
        <v>982</v>
      </c>
      <c r="H5533" s="33">
        <v>77.0200512</v>
      </c>
      <c r="I5533" s="33">
        <v>28.4570545</v>
      </c>
      <c r="J5533" s="33" t="s">
        <v>90</v>
      </c>
      <c r="K5533" s="33" t="s">
        <v>32</v>
      </c>
      <c r="L5533" s="33" t="s">
        <v>34</v>
      </c>
      <c r="M5533" s="33" t="s">
        <v>34</v>
      </c>
      <c r="N5533" s="33" t="s">
        <v>34</v>
      </c>
      <c r="O5533" s="33" t="s">
        <v>34</v>
      </c>
      <c r="P5533" s="33">
        <v>2</v>
      </c>
      <c r="Q5533" s="33">
        <v>6</v>
      </c>
      <c r="R5533" s="33">
        <v>700</v>
      </c>
      <c r="S5533" s="33">
        <v>3</v>
      </c>
      <c r="T5533" s="35" t="s">
        <v>8791</v>
      </c>
      <c r="U5533">
        <v>2015</v>
      </c>
      <c r="V5533">
        <v>8</v>
      </c>
      <c r="W5533">
        <v>19</v>
      </c>
      <c r="X5533" t="str">
        <f>VLOOKUP(C5533,'country description'!$A$2:$B$16,2,0)</f>
        <v>India</v>
      </c>
      <c r="Y5533" t="str">
        <f t="shared" si="162"/>
        <v>Rs.700</v>
      </c>
      <c r="Z5533" s="36">
        <f t="shared" si="163"/>
        <v>700</v>
      </c>
    </row>
    <row r="5534" ht="14.25" customHeight="1" spans="1:26">
      <c r="A5534" s="33">
        <v>17977763</v>
      </c>
      <c r="B5534" s="34" t="s">
        <v>15592</v>
      </c>
      <c r="C5534" s="33">
        <v>1</v>
      </c>
      <c r="D5534" s="34" t="s">
        <v>27</v>
      </c>
      <c r="E5534" s="33" t="s">
        <v>15593</v>
      </c>
      <c r="F5534" s="33" t="s">
        <v>207</v>
      </c>
      <c r="G5534" s="33" t="s">
        <v>208</v>
      </c>
      <c r="H5534" s="33">
        <v>77.121461</v>
      </c>
      <c r="I5534" s="33">
        <v>28.6882703</v>
      </c>
      <c r="J5534" s="33" t="s">
        <v>358</v>
      </c>
      <c r="K5534" s="33" t="s">
        <v>32</v>
      </c>
      <c r="L5534" s="33" t="s">
        <v>34</v>
      </c>
      <c r="M5534" s="33" t="s">
        <v>33</v>
      </c>
      <c r="N5534" s="33" t="s">
        <v>34</v>
      </c>
      <c r="O5534" s="33" t="s">
        <v>34</v>
      </c>
      <c r="P5534" s="33">
        <v>1</v>
      </c>
      <c r="Q5534" s="33">
        <v>31</v>
      </c>
      <c r="R5534" s="33">
        <v>350</v>
      </c>
      <c r="S5534" s="33">
        <v>3.2</v>
      </c>
      <c r="T5534" s="35" t="s">
        <v>9458</v>
      </c>
      <c r="U5534">
        <v>2014</v>
      </c>
      <c r="V5534">
        <v>1</v>
      </c>
      <c r="W5534">
        <v>21</v>
      </c>
      <c r="X5534" t="str">
        <f>VLOOKUP(C5534,'country description'!$A$2:$B$16,2,0)</f>
        <v>India</v>
      </c>
      <c r="Y5534" t="str">
        <f t="shared" si="162"/>
        <v>Rs.350</v>
      </c>
      <c r="Z5534" s="36">
        <f t="shared" si="163"/>
        <v>350</v>
      </c>
    </row>
    <row r="5535" ht="14.25" customHeight="1" spans="1:26">
      <c r="A5535" s="33">
        <v>17977767</v>
      </c>
      <c r="B5535" s="34" t="s">
        <v>15594</v>
      </c>
      <c r="C5535" s="33">
        <v>1</v>
      </c>
      <c r="D5535" s="34" t="s">
        <v>27</v>
      </c>
      <c r="E5535" s="33" t="s">
        <v>15595</v>
      </c>
      <c r="F5535" s="33" t="s">
        <v>1105</v>
      </c>
      <c r="G5535" s="33" t="s">
        <v>1106</v>
      </c>
      <c r="H5535" s="33">
        <v>77.2050605</v>
      </c>
      <c r="I5535" s="33">
        <v>28.6926492</v>
      </c>
      <c r="J5535" s="33" t="s">
        <v>11363</v>
      </c>
      <c r="K5535" s="33" t="s">
        <v>32</v>
      </c>
      <c r="L5535" s="33" t="s">
        <v>33</v>
      </c>
      <c r="M5535" s="33" t="s">
        <v>33</v>
      </c>
      <c r="N5535" s="33" t="s">
        <v>34</v>
      </c>
      <c r="O5535" s="33" t="s">
        <v>34</v>
      </c>
      <c r="P5535" s="33">
        <v>2</v>
      </c>
      <c r="Q5535" s="33">
        <v>344</v>
      </c>
      <c r="R5535" s="33">
        <v>800</v>
      </c>
      <c r="S5535" s="33">
        <v>3.7</v>
      </c>
      <c r="T5535" s="35" t="s">
        <v>12664</v>
      </c>
      <c r="U5535">
        <v>2012</v>
      </c>
      <c r="V5535">
        <v>12</v>
      </c>
      <c r="W5535">
        <v>2</v>
      </c>
      <c r="X5535" t="str">
        <f>VLOOKUP(C5535,'country description'!$A$2:$B$16,2,0)</f>
        <v>India</v>
      </c>
      <c r="Y5535" t="str">
        <f t="shared" si="162"/>
        <v>Rs.800</v>
      </c>
      <c r="Z5535" s="36">
        <f t="shared" si="163"/>
        <v>800</v>
      </c>
    </row>
    <row r="5536" ht="14.25" customHeight="1" spans="1:26">
      <c r="A5536" s="33">
        <v>17977777</v>
      </c>
      <c r="B5536" s="34" t="s">
        <v>15596</v>
      </c>
      <c r="C5536" s="33">
        <v>1</v>
      </c>
      <c r="D5536" s="34" t="s">
        <v>27</v>
      </c>
      <c r="E5536" s="33" t="s">
        <v>15597</v>
      </c>
      <c r="F5536" s="33" t="s">
        <v>1043</v>
      </c>
      <c r="G5536" s="33" t="s">
        <v>1044</v>
      </c>
      <c r="H5536" s="33">
        <v>77.1014229</v>
      </c>
      <c r="I5536" s="33">
        <v>28.6255344</v>
      </c>
      <c r="J5536" s="33" t="s">
        <v>2219</v>
      </c>
      <c r="K5536" s="33" t="s">
        <v>32</v>
      </c>
      <c r="L5536" s="33" t="s">
        <v>34</v>
      </c>
      <c r="M5536" s="33" t="s">
        <v>34</v>
      </c>
      <c r="N5536" s="33" t="s">
        <v>34</v>
      </c>
      <c r="O5536" s="33" t="s">
        <v>34</v>
      </c>
      <c r="P5536" s="33">
        <v>3</v>
      </c>
      <c r="Q5536" s="33">
        <v>621</v>
      </c>
      <c r="R5536" s="33">
        <v>1200</v>
      </c>
      <c r="S5536" s="33">
        <v>4.2</v>
      </c>
      <c r="T5536" s="35" t="s">
        <v>2830</v>
      </c>
      <c r="U5536">
        <v>2018</v>
      </c>
      <c r="V5536">
        <v>9</v>
      </c>
      <c r="W5536">
        <v>2</v>
      </c>
      <c r="X5536" t="str">
        <f>VLOOKUP(C5536,'country description'!$A$2:$B$16,2,0)</f>
        <v>India</v>
      </c>
      <c r="Y5536" t="str">
        <f t="shared" si="162"/>
        <v>Rs.1200</v>
      </c>
      <c r="Z5536" s="36">
        <f t="shared" si="163"/>
        <v>1200</v>
      </c>
    </row>
    <row r="5537" ht="14.25" customHeight="1" spans="1:26">
      <c r="A5537" s="33">
        <v>17977785</v>
      </c>
      <c r="B5537" s="34" t="s">
        <v>15598</v>
      </c>
      <c r="C5537" s="33">
        <v>1</v>
      </c>
      <c r="D5537" s="34" t="s">
        <v>27</v>
      </c>
      <c r="E5537" s="33" t="s">
        <v>15599</v>
      </c>
      <c r="F5537" s="33" t="s">
        <v>6587</v>
      </c>
      <c r="G5537" s="33" t="s">
        <v>6588</v>
      </c>
      <c r="H5537" s="33">
        <v>77.1217748</v>
      </c>
      <c r="I5537" s="33">
        <v>28.6370077</v>
      </c>
      <c r="J5537" s="33" t="s">
        <v>1566</v>
      </c>
      <c r="K5537" s="33" t="s">
        <v>32</v>
      </c>
      <c r="L5537" s="33" t="s">
        <v>34</v>
      </c>
      <c r="M5537" s="33" t="s">
        <v>34</v>
      </c>
      <c r="N5537" s="33" t="s">
        <v>34</v>
      </c>
      <c r="O5537" s="33" t="s">
        <v>34</v>
      </c>
      <c r="P5537" s="33">
        <v>2</v>
      </c>
      <c r="Q5537" s="33">
        <v>10</v>
      </c>
      <c r="R5537" s="33">
        <v>600</v>
      </c>
      <c r="S5537" s="33">
        <v>3.1</v>
      </c>
      <c r="T5537" s="35" t="s">
        <v>15600</v>
      </c>
      <c r="U5537">
        <v>2017</v>
      </c>
      <c r="V5537">
        <v>6</v>
      </c>
      <c r="W5537">
        <v>22</v>
      </c>
      <c r="X5537" t="str">
        <f>VLOOKUP(C5537,'country description'!$A$2:$B$16,2,0)</f>
        <v>India</v>
      </c>
      <c r="Y5537" t="str">
        <f t="shared" si="162"/>
        <v>Rs.600</v>
      </c>
      <c r="Z5537" s="36">
        <f t="shared" si="163"/>
        <v>600</v>
      </c>
    </row>
    <row r="5538" ht="14.25" customHeight="1" spans="1:26">
      <c r="A5538" s="33">
        <v>17977786</v>
      </c>
      <c r="B5538" s="34" t="s">
        <v>15601</v>
      </c>
      <c r="C5538" s="33">
        <v>1</v>
      </c>
      <c r="D5538" s="34" t="s">
        <v>27</v>
      </c>
      <c r="E5538" s="33" t="s">
        <v>15602</v>
      </c>
      <c r="F5538" s="33" t="s">
        <v>227</v>
      </c>
      <c r="G5538" s="33" t="s">
        <v>228</v>
      </c>
      <c r="H5538" s="33">
        <v>77.1702997</v>
      </c>
      <c r="I5538" s="33">
        <v>28.6469458</v>
      </c>
      <c r="J5538" s="33" t="s">
        <v>358</v>
      </c>
      <c r="K5538" s="33" t="s">
        <v>32</v>
      </c>
      <c r="L5538" s="33" t="s">
        <v>34</v>
      </c>
      <c r="M5538" s="33" t="s">
        <v>34</v>
      </c>
      <c r="N5538" s="33" t="s">
        <v>34</v>
      </c>
      <c r="O5538" s="33" t="s">
        <v>34</v>
      </c>
      <c r="P5538" s="33">
        <v>1</v>
      </c>
      <c r="Q5538" s="33">
        <v>3</v>
      </c>
      <c r="R5538" s="33">
        <v>250</v>
      </c>
      <c r="S5538" s="33">
        <v>1</v>
      </c>
      <c r="T5538" s="35" t="s">
        <v>6156</v>
      </c>
      <c r="U5538">
        <v>2016</v>
      </c>
      <c r="V5538">
        <v>8</v>
      </c>
      <c r="W5538">
        <v>21</v>
      </c>
      <c r="X5538" t="str">
        <f>VLOOKUP(C5538,'country description'!$A$2:$B$16,2,0)</f>
        <v>India</v>
      </c>
      <c r="Y5538" t="str">
        <f t="shared" si="162"/>
        <v>Rs.250</v>
      </c>
      <c r="Z5538" s="36">
        <f t="shared" si="163"/>
        <v>250</v>
      </c>
    </row>
    <row r="5539" ht="14.25" customHeight="1" spans="1:26">
      <c r="A5539" s="33">
        <v>17977792</v>
      </c>
      <c r="B5539" s="34" t="s">
        <v>6878</v>
      </c>
      <c r="C5539" s="33">
        <v>1</v>
      </c>
      <c r="D5539" s="34" t="s">
        <v>27</v>
      </c>
      <c r="E5539" s="33" t="s">
        <v>15603</v>
      </c>
      <c r="F5539" s="33" t="s">
        <v>3795</v>
      </c>
      <c r="G5539" s="33" t="s">
        <v>3796</v>
      </c>
      <c r="H5539" s="33">
        <v>77.27280054</v>
      </c>
      <c r="I5539" s="33">
        <v>28.6588784</v>
      </c>
      <c r="J5539" s="33" t="s">
        <v>329</v>
      </c>
      <c r="K5539" s="33" t="s">
        <v>32</v>
      </c>
      <c r="L5539" s="33" t="s">
        <v>34</v>
      </c>
      <c r="M5539" s="33" t="s">
        <v>34</v>
      </c>
      <c r="N5539" s="33" t="s">
        <v>34</v>
      </c>
      <c r="O5539" s="33" t="s">
        <v>34</v>
      </c>
      <c r="P5539" s="33">
        <v>2</v>
      </c>
      <c r="Q5539" s="33">
        <v>8</v>
      </c>
      <c r="R5539" s="33">
        <v>500</v>
      </c>
      <c r="S5539" s="33">
        <v>2.8</v>
      </c>
      <c r="T5539" s="35" t="s">
        <v>10022</v>
      </c>
      <c r="U5539">
        <v>2016</v>
      </c>
      <c r="V5539">
        <v>9</v>
      </c>
      <c r="W5539">
        <v>19</v>
      </c>
      <c r="X5539" t="str">
        <f>VLOOKUP(C5539,'country description'!$A$2:$B$16,2,0)</f>
        <v>India</v>
      </c>
      <c r="Y5539" t="str">
        <f t="shared" si="162"/>
        <v>Rs.500</v>
      </c>
      <c r="Z5539" s="36">
        <f t="shared" si="163"/>
        <v>500</v>
      </c>
    </row>
    <row r="5540" ht="14.25" customHeight="1" spans="1:26">
      <c r="A5540" s="33">
        <v>17977795</v>
      </c>
      <c r="B5540" s="34" t="s">
        <v>15604</v>
      </c>
      <c r="C5540" s="33">
        <v>1</v>
      </c>
      <c r="D5540" s="34" t="s">
        <v>27</v>
      </c>
      <c r="E5540" s="33" t="s">
        <v>15605</v>
      </c>
      <c r="F5540" s="33" t="s">
        <v>703</v>
      </c>
      <c r="G5540" s="33" t="s">
        <v>704</v>
      </c>
      <c r="H5540" s="33">
        <v>77.175828</v>
      </c>
      <c r="I5540" s="33">
        <v>28.632301</v>
      </c>
      <c r="J5540" s="33" t="s">
        <v>31</v>
      </c>
      <c r="K5540" s="33" t="s">
        <v>32</v>
      </c>
      <c r="L5540" s="33" t="s">
        <v>34</v>
      </c>
      <c r="M5540" s="33" t="s">
        <v>33</v>
      </c>
      <c r="N5540" s="33" t="s">
        <v>34</v>
      </c>
      <c r="O5540" s="33" t="s">
        <v>34</v>
      </c>
      <c r="P5540" s="33">
        <v>2</v>
      </c>
      <c r="Q5540" s="33">
        <v>14</v>
      </c>
      <c r="R5540" s="33">
        <v>500</v>
      </c>
      <c r="S5540" s="33">
        <v>3</v>
      </c>
      <c r="T5540" s="35" t="s">
        <v>8606</v>
      </c>
      <c r="U5540">
        <v>2013</v>
      </c>
      <c r="V5540">
        <v>1</v>
      </c>
      <c r="W5540">
        <v>15</v>
      </c>
      <c r="X5540" t="str">
        <f>VLOOKUP(C5540,'country description'!$A$2:$B$16,2,0)</f>
        <v>India</v>
      </c>
      <c r="Y5540" t="str">
        <f t="shared" si="162"/>
        <v>Rs.500</v>
      </c>
      <c r="Z5540" s="36">
        <f t="shared" si="163"/>
        <v>500</v>
      </c>
    </row>
    <row r="5541" ht="14.25" customHeight="1" spans="1:26">
      <c r="A5541" s="33">
        <v>17977796</v>
      </c>
      <c r="B5541" s="34" t="s">
        <v>15606</v>
      </c>
      <c r="C5541" s="33">
        <v>1</v>
      </c>
      <c r="D5541" s="34" t="s">
        <v>135</v>
      </c>
      <c r="E5541" s="33" t="s">
        <v>15584</v>
      </c>
      <c r="F5541" s="33" t="s">
        <v>15585</v>
      </c>
      <c r="G5541" s="33" t="s">
        <v>15586</v>
      </c>
      <c r="H5541" s="33">
        <v>77.065948</v>
      </c>
      <c r="I5541" s="33">
        <v>28.5008981</v>
      </c>
      <c r="J5541" s="33" t="s">
        <v>534</v>
      </c>
      <c r="K5541" s="33" t="s">
        <v>32</v>
      </c>
      <c r="L5541" s="33" t="s">
        <v>33</v>
      </c>
      <c r="M5541" s="33" t="s">
        <v>34</v>
      </c>
      <c r="N5541" s="33" t="s">
        <v>34</v>
      </c>
      <c r="O5541" s="33" t="s">
        <v>34</v>
      </c>
      <c r="P5541" s="33">
        <v>3</v>
      </c>
      <c r="Q5541" s="33">
        <v>73</v>
      </c>
      <c r="R5541" s="33">
        <v>1500</v>
      </c>
      <c r="S5541" s="33">
        <v>3.8</v>
      </c>
      <c r="T5541" s="35" t="s">
        <v>1082</v>
      </c>
      <c r="U5541">
        <v>2013</v>
      </c>
      <c r="V5541">
        <v>10</v>
      </c>
      <c r="W5541">
        <v>9</v>
      </c>
      <c r="X5541" t="str">
        <f>VLOOKUP(C5541,'country description'!$A$2:$B$16,2,0)</f>
        <v>India</v>
      </c>
      <c r="Y5541" t="str">
        <f t="shared" si="162"/>
        <v>Rs.1500</v>
      </c>
      <c r="Z5541" s="36">
        <f t="shared" si="163"/>
        <v>1500</v>
      </c>
    </row>
    <row r="5542" ht="14.25" customHeight="1" spans="1:26">
      <c r="A5542" s="33">
        <v>17982346</v>
      </c>
      <c r="B5542" s="34" t="s">
        <v>15607</v>
      </c>
      <c r="C5542" s="33">
        <v>1</v>
      </c>
      <c r="D5542" s="34" t="s">
        <v>1199</v>
      </c>
      <c r="E5542" s="33" t="s">
        <v>15608</v>
      </c>
      <c r="F5542" s="33" t="s">
        <v>1442</v>
      </c>
      <c r="G5542" s="33" t="s">
        <v>1443</v>
      </c>
      <c r="H5542" s="33">
        <v>77.3241415</v>
      </c>
      <c r="I5542" s="33">
        <v>28.3632142</v>
      </c>
      <c r="J5542" s="33" t="s">
        <v>2918</v>
      </c>
      <c r="K5542" s="33" t="s">
        <v>32</v>
      </c>
      <c r="L5542" s="33" t="s">
        <v>34</v>
      </c>
      <c r="M5542" s="33" t="s">
        <v>34</v>
      </c>
      <c r="N5542" s="33" t="s">
        <v>34</v>
      </c>
      <c r="O5542" s="33" t="s">
        <v>34</v>
      </c>
      <c r="P5542" s="33">
        <v>1</v>
      </c>
      <c r="Q5542" s="33">
        <v>9</v>
      </c>
      <c r="R5542" s="33">
        <v>200</v>
      </c>
      <c r="S5542" s="33">
        <v>3</v>
      </c>
      <c r="T5542" s="35" t="s">
        <v>3394</v>
      </c>
      <c r="U5542">
        <v>2016</v>
      </c>
      <c r="V5542">
        <v>6</v>
      </c>
      <c r="W5542">
        <v>22</v>
      </c>
      <c r="X5542" t="str">
        <f>VLOOKUP(C5542,'country description'!$A$2:$B$16,2,0)</f>
        <v>India</v>
      </c>
      <c r="Y5542" t="str">
        <f t="shared" si="162"/>
        <v>Rs.200</v>
      </c>
      <c r="Z5542" s="36">
        <f t="shared" si="163"/>
        <v>200</v>
      </c>
    </row>
    <row r="5543" ht="14.25" customHeight="1" spans="1:26">
      <c r="A5543" s="33">
        <v>17989089</v>
      </c>
      <c r="B5543" s="34" t="s">
        <v>15609</v>
      </c>
      <c r="C5543" s="33">
        <v>1</v>
      </c>
      <c r="D5543" s="34" t="s">
        <v>27</v>
      </c>
      <c r="E5543" s="33" t="s">
        <v>15610</v>
      </c>
      <c r="F5543" s="33" t="s">
        <v>6587</v>
      </c>
      <c r="G5543" s="33" t="s">
        <v>6588</v>
      </c>
      <c r="H5543" s="33">
        <v>77.1135039</v>
      </c>
      <c r="I5543" s="33">
        <v>28.6380035</v>
      </c>
      <c r="J5543" s="33" t="s">
        <v>358</v>
      </c>
      <c r="K5543" s="33" t="s">
        <v>32</v>
      </c>
      <c r="L5543" s="33" t="s">
        <v>34</v>
      </c>
      <c r="M5543" s="33" t="s">
        <v>34</v>
      </c>
      <c r="N5543" s="33" t="s">
        <v>34</v>
      </c>
      <c r="O5543" s="33" t="s">
        <v>34</v>
      </c>
      <c r="P5543" s="33">
        <v>1</v>
      </c>
      <c r="Q5543" s="33">
        <v>1</v>
      </c>
      <c r="R5543" s="33">
        <v>150</v>
      </c>
      <c r="S5543" s="33">
        <v>1</v>
      </c>
      <c r="T5543" s="35" t="s">
        <v>1952</v>
      </c>
      <c r="U5543">
        <v>2011</v>
      </c>
      <c r="V5543">
        <v>3</v>
      </c>
      <c r="W5543">
        <v>14</v>
      </c>
      <c r="X5543" t="str">
        <f>VLOOKUP(C5543,'country description'!$A$2:$B$16,2,0)</f>
        <v>India</v>
      </c>
      <c r="Y5543" t="str">
        <f t="shared" si="162"/>
        <v>Rs.150</v>
      </c>
      <c r="Z5543" s="36">
        <f t="shared" si="163"/>
        <v>150</v>
      </c>
    </row>
    <row r="5544" ht="14.25" customHeight="1" spans="1:26">
      <c r="A5544" s="33">
        <v>17989093</v>
      </c>
      <c r="B5544" s="34" t="s">
        <v>1790</v>
      </c>
      <c r="C5544" s="33">
        <v>1</v>
      </c>
      <c r="D5544" s="34" t="s">
        <v>27</v>
      </c>
      <c r="E5544" s="33" t="s">
        <v>15611</v>
      </c>
      <c r="F5544" s="33" t="s">
        <v>6587</v>
      </c>
      <c r="G5544" s="33" t="s">
        <v>6588</v>
      </c>
      <c r="H5544" s="33">
        <v>77.1205612</v>
      </c>
      <c r="I5544" s="33">
        <v>28.637115</v>
      </c>
      <c r="J5544" s="33" t="s">
        <v>80</v>
      </c>
      <c r="K5544" s="33" t="s">
        <v>32</v>
      </c>
      <c r="L5544" s="33" t="s">
        <v>34</v>
      </c>
      <c r="M5544" s="33" t="s">
        <v>34</v>
      </c>
      <c r="N5544" s="33" t="s">
        <v>34</v>
      </c>
      <c r="O5544" s="33" t="s">
        <v>34</v>
      </c>
      <c r="P5544" s="33">
        <v>1</v>
      </c>
      <c r="Q5544" s="33">
        <v>2</v>
      </c>
      <c r="R5544" s="33">
        <v>250</v>
      </c>
      <c r="S5544" s="33">
        <v>1</v>
      </c>
      <c r="T5544" s="35" t="s">
        <v>9155</v>
      </c>
      <c r="U5544">
        <v>2016</v>
      </c>
      <c r="V5544">
        <v>7</v>
      </c>
      <c r="W5544">
        <v>3</v>
      </c>
      <c r="X5544" t="str">
        <f>VLOOKUP(C5544,'country description'!$A$2:$B$16,2,0)</f>
        <v>India</v>
      </c>
      <c r="Y5544" t="str">
        <f t="shared" si="162"/>
        <v>Rs.250</v>
      </c>
      <c r="Z5544" s="36">
        <f t="shared" si="163"/>
        <v>250</v>
      </c>
    </row>
    <row r="5545" ht="14.25" customHeight="1" spans="1:26">
      <c r="A5545" s="33">
        <v>17989097</v>
      </c>
      <c r="B5545" s="34" t="s">
        <v>15612</v>
      </c>
      <c r="C5545" s="33">
        <v>1</v>
      </c>
      <c r="D5545" s="34" t="s">
        <v>27</v>
      </c>
      <c r="E5545" s="33" t="s">
        <v>15613</v>
      </c>
      <c r="F5545" s="33" t="s">
        <v>1105</v>
      </c>
      <c r="G5545" s="33" t="s">
        <v>1106</v>
      </c>
      <c r="H5545" s="33">
        <v>77.2044519</v>
      </c>
      <c r="I5545" s="33">
        <v>28.6939297</v>
      </c>
      <c r="J5545" s="33" t="s">
        <v>15614</v>
      </c>
      <c r="K5545" s="33" t="s">
        <v>32</v>
      </c>
      <c r="L5545" s="33" t="s">
        <v>34</v>
      </c>
      <c r="M5545" s="33" t="s">
        <v>33</v>
      </c>
      <c r="N5545" s="33" t="s">
        <v>34</v>
      </c>
      <c r="O5545" s="33" t="s">
        <v>34</v>
      </c>
      <c r="P5545" s="33">
        <v>2</v>
      </c>
      <c r="Q5545" s="33">
        <v>359</v>
      </c>
      <c r="R5545" s="33">
        <v>700</v>
      </c>
      <c r="S5545" s="33">
        <v>3.5</v>
      </c>
      <c r="T5545" s="35" t="s">
        <v>5261</v>
      </c>
      <c r="U5545">
        <v>2014</v>
      </c>
      <c r="V5545">
        <v>3</v>
      </c>
      <c r="W5545">
        <v>24</v>
      </c>
      <c r="X5545" t="str">
        <f>VLOOKUP(C5545,'country description'!$A$2:$B$16,2,0)</f>
        <v>India</v>
      </c>
      <c r="Y5545" t="str">
        <f t="shared" si="162"/>
        <v>Rs.700</v>
      </c>
      <c r="Z5545" s="36">
        <f t="shared" si="163"/>
        <v>700</v>
      </c>
    </row>
    <row r="5546" ht="14.25" customHeight="1" spans="1:26">
      <c r="A5546" s="33">
        <v>17989106</v>
      </c>
      <c r="B5546" s="34" t="s">
        <v>15615</v>
      </c>
      <c r="C5546" s="33">
        <v>1</v>
      </c>
      <c r="D5546" s="34" t="s">
        <v>27</v>
      </c>
      <c r="E5546" s="33" t="s">
        <v>15616</v>
      </c>
      <c r="F5546" s="33" t="s">
        <v>3448</v>
      </c>
      <c r="G5546" s="33" t="s">
        <v>3449</v>
      </c>
      <c r="H5546" s="33">
        <v>77.0331929</v>
      </c>
      <c r="I5546" s="33">
        <v>28.6173544</v>
      </c>
      <c r="J5546" s="33" t="s">
        <v>64</v>
      </c>
      <c r="K5546" s="33" t="s">
        <v>32</v>
      </c>
      <c r="L5546" s="33" t="s">
        <v>34</v>
      </c>
      <c r="M5546" s="33" t="s">
        <v>34</v>
      </c>
      <c r="N5546" s="33" t="s">
        <v>34</v>
      </c>
      <c r="O5546" s="33" t="s">
        <v>34</v>
      </c>
      <c r="P5546" s="33">
        <v>1</v>
      </c>
      <c r="Q5546" s="33">
        <v>2</v>
      </c>
      <c r="R5546" s="33">
        <v>300</v>
      </c>
      <c r="S5546" s="33">
        <v>1</v>
      </c>
      <c r="T5546" s="35" t="s">
        <v>143</v>
      </c>
      <c r="U5546">
        <v>2018</v>
      </c>
      <c r="V5546">
        <v>3</v>
      </c>
      <c r="W5546">
        <v>18</v>
      </c>
      <c r="X5546" t="str">
        <f>VLOOKUP(C5546,'country description'!$A$2:$B$16,2,0)</f>
        <v>India</v>
      </c>
      <c r="Y5546" t="str">
        <f t="shared" si="162"/>
        <v>Rs.300</v>
      </c>
      <c r="Z5546" s="36">
        <f t="shared" si="163"/>
        <v>300</v>
      </c>
    </row>
    <row r="5547" ht="14.25" customHeight="1" spans="1:26">
      <c r="A5547" s="33">
        <v>17989108</v>
      </c>
      <c r="B5547" s="34" t="s">
        <v>15617</v>
      </c>
      <c r="C5547" s="33">
        <v>1</v>
      </c>
      <c r="D5547" s="34" t="s">
        <v>27</v>
      </c>
      <c r="E5547" s="33" t="s">
        <v>15618</v>
      </c>
      <c r="F5547" s="33" t="s">
        <v>5281</v>
      </c>
      <c r="G5547" s="33" t="s">
        <v>5282</v>
      </c>
      <c r="H5547" s="33">
        <v>77.0688364</v>
      </c>
      <c r="I5547" s="33">
        <v>28.6029698</v>
      </c>
      <c r="J5547" s="33" t="s">
        <v>90</v>
      </c>
      <c r="K5547" s="33" t="s">
        <v>32</v>
      </c>
      <c r="L5547" s="33" t="s">
        <v>34</v>
      </c>
      <c r="M5547" s="33" t="s">
        <v>34</v>
      </c>
      <c r="N5547" s="33" t="s">
        <v>34</v>
      </c>
      <c r="O5547" s="33" t="s">
        <v>34</v>
      </c>
      <c r="P5547" s="33">
        <v>1</v>
      </c>
      <c r="Q5547" s="33">
        <v>0</v>
      </c>
      <c r="R5547" s="33">
        <v>150</v>
      </c>
      <c r="S5547" s="33">
        <v>1</v>
      </c>
      <c r="T5547" s="35" t="s">
        <v>5553</v>
      </c>
      <c r="U5547">
        <v>2011</v>
      </c>
      <c r="V5547">
        <v>4</v>
      </c>
      <c r="W5547">
        <v>7</v>
      </c>
      <c r="X5547" t="str">
        <f>VLOOKUP(C5547,'country description'!$A$2:$B$16,2,0)</f>
        <v>India</v>
      </c>
      <c r="Y5547" t="str">
        <f t="shared" si="162"/>
        <v>Rs.150</v>
      </c>
      <c r="Z5547" s="36">
        <f t="shared" si="163"/>
        <v>150</v>
      </c>
    </row>
    <row r="5548" ht="14.25" customHeight="1" spans="1:26">
      <c r="A5548" s="33">
        <v>17989110</v>
      </c>
      <c r="B5548" s="34" t="s">
        <v>15619</v>
      </c>
      <c r="C5548" s="33">
        <v>1</v>
      </c>
      <c r="D5548" s="34" t="s">
        <v>27</v>
      </c>
      <c r="E5548" s="33" t="s">
        <v>15620</v>
      </c>
      <c r="F5548" s="33" t="s">
        <v>5281</v>
      </c>
      <c r="G5548" s="33" t="s">
        <v>5282</v>
      </c>
      <c r="H5548" s="33">
        <v>77.0903881</v>
      </c>
      <c r="I5548" s="33">
        <v>28.5830299</v>
      </c>
      <c r="J5548" s="33" t="s">
        <v>90</v>
      </c>
      <c r="K5548" s="33" t="s">
        <v>32</v>
      </c>
      <c r="L5548" s="33" t="s">
        <v>34</v>
      </c>
      <c r="M5548" s="33" t="s">
        <v>34</v>
      </c>
      <c r="N5548" s="33" t="s">
        <v>34</v>
      </c>
      <c r="O5548" s="33" t="s">
        <v>34</v>
      </c>
      <c r="P5548" s="33">
        <v>1</v>
      </c>
      <c r="Q5548" s="33">
        <v>1</v>
      </c>
      <c r="R5548" s="33">
        <v>400</v>
      </c>
      <c r="S5548" s="33">
        <v>1</v>
      </c>
      <c r="T5548" s="35" t="s">
        <v>15621</v>
      </c>
      <c r="U5548">
        <v>2011</v>
      </c>
      <c r="V5548">
        <v>6</v>
      </c>
      <c r="W5548">
        <v>18</v>
      </c>
      <c r="X5548" t="str">
        <f>VLOOKUP(C5548,'country description'!$A$2:$B$16,2,0)</f>
        <v>India</v>
      </c>
      <c r="Y5548" t="str">
        <f t="shared" si="162"/>
        <v>Rs.400</v>
      </c>
      <c r="Z5548" s="36">
        <f t="shared" si="163"/>
        <v>400</v>
      </c>
    </row>
    <row r="5549" ht="14.25" customHeight="1" spans="1:26">
      <c r="A5549" s="33">
        <v>17989134</v>
      </c>
      <c r="B5549" s="34" t="s">
        <v>15622</v>
      </c>
      <c r="C5549" s="33">
        <v>1</v>
      </c>
      <c r="D5549" s="34" t="s">
        <v>27</v>
      </c>
      <c r="E5549" s="33" t="s">
        <v>15623</v>
      </c>
      <c r="F5549" s="33" t="s">
        <v>1194</v>
      </c>
      <c r="G5549" s="33" t="s">
        <v>1195</v>
      </c>
      <c r="H5549" s="33">
        <v>77.2485055</v>
      </c>
      <c r="I5549" s="33">
        <v>28.5371328</v>
      </c>
      <c r="J5549" s="33" t="s">
        <v>866</v>
      </c>
      <c r="K5549" s="33" t="s">
        <v>32</v>
      </c>
      <c r="L5549" s="33" t="s">
        <v>34</v>
      </c>
      <c r="M5549" s="33" t="s">
        <v>34</v>
      </c>
      <c r="N5549" s="33" t="s">
        <v>34</v>
      </c>
      <c r="O5549" s="33" t="s">
        <v>34</v>
      </c>
      <c r="P5549" s="33">
        <v>1</v>
      </c>
      <c r="Q5549" s="33">
        <v>2</v>
      </c>
      <c r="R5549" s="33">
        <v>100</v>
      </c>
      <c r="S5549" s="33">
        <v>1</v>
      </c>
      <c r="T5549" s="35" t="s">
        <v>15624</v>
      </c>
      <c r="U5549">
        <v>2014</v>
      </c>
      <c r="V5549">
        <v>12</v>
      </c>
      <c r="W5549">
        <v>23</v>
      </c>
      <c r="X5549" t="str">
        <f>VLOOKUP(C5549,'country description'!$A$2:$B$16,2,0)</f>
        <v>India</v>
      </c>
      <c r="Y5549" t="str">
        <f t="shared" si="162"/>
        <v>Rs.100</v>
      </c>
      <c r="Z5549" s="36">
        <f t="shared" si="163"/>
        <v>100</v>
      </c>
    </row>
    <row r="5550" ht="14.25" customHeight="1" spans="1:26">
      <c r="A5550" s="33">
        <v>18014109</v>
      </c>
      <c r="B5550" s="34" t="s">
        <v>2433</v>
      </c>
      <c r="C5550" s="33">
        <v>1</v>
      </c>
      <c r="D5550" s="34" t="s">
        <v>27</v>
      </c>
      <c r="E5550" s="33" t="s">
        <v>15625</v>
      </c>
      <c r="F5550" s="33" t="s">
        <v>3448</v>
      </c>
      <c r="G5550" s="33" t="s">
        <v>3449</v>
      </c>
      <c r="H5550" s="33">
        <v>77.0611463</v>
      </c>
      <c r="I5550" s="33">
        <v>28.6231917</v>
      </c>
      <c r="J5550" s="33" t="s">
        <v>90</v>
      </c>
      <c r="K5550" s="33" t="s">
        <v>32</v>
      </c>
      <c r="L5550" s="33" t="s">
        <v>34</v>
      </c>
      <c r="M5550" s="33" t="s">
        <v>33</v>
      </c>
      <c r="N5550" s="33" t="s">
        <v>34</v>
      </c>
      <c r="O5550" s="33" t="s">
        <v>34</v>
      </c>
      <c r="P5550" s="33">
        <v>1</v>
      </c>
      <c r="Q5550" s="33">
        <v>4</v>
      </c>
      <c r="R5550" s="33">
        <v>400</v>
      </c>
      <c r="S5550" s="33">
        <v>2.4</v>
      </c>
      <c r="T5550" s="35" t="s">
        <v>15626</v>
      </c>
      <c r="U5550">
        <v>2016</v>
      </c>
      <c r="V5550">
        <v>7</v>
      </c>
      <c r="W5550">
        <v>28</v>
      </c>
      <c r="X5550" t="str">
        <f>VLOOKUP(C5550,'country description'!$A$2:$B$16,2,0)</f>
        <v>India</v>
      </c>
      <c r="Y5550" t="str">
        <f t="shared" si="162"/>
        <v>Rs.400</v>
      </c>
      <c r="Z5550" s="36">
        <f t="shared" si="163"/>
        <v>400</v>
      </c>
    </row>
    <row r="5551" ht="14.25" customHeight="1" spans="1:26">
      <c r="A5551" s="33">
        <v>18014114</v>
      </c>
      <c r="B5551" s="34" t="s">
        <v>15627</v>
      </c>
      <c r="C5551" s="33">
        <v>1</v>
      </c>
      <c r="D5551" s="34" t="s">
        <v>27</v>
      </c>
      <c r="E5551" s="33" t="s">
        <v>15628</v>
      </c>
      <c r="F5551" s="33" t="s">
        <v>2217</v>
      </c>
      <c r="G5551" s="33" t="s">
        <v>2218</v>
      </c>
      <c r="H5551" s="33">
        <v>77.1526057</v>
      </c>
      <c r="I5551" s="33">
        <v>28.6926319</v>
      </c>
      <c r="J5551" s="33" t="s">
        <v>4022</v>
      </c>
      <c r="K5551" s="33" t="s">
        <v>32</v>
      </c>
      <c r="L5551" s="33" t="s">
        <v>33</v>
      </c>
      <c r="M5551" s="33" t="s">
        <v>33</v>
      </c>
      <c r="N5551" s="33" t="s">
        <v>34</v>
      </c>
      <c r="O5551" s="33" t="s">
        <v>34</v>
      </c>
      <c r="P5551" s="33">
        <v>3</v>
      </c>
      <c r="Q5551" s="33">
        <v>116</v>
      </c>
      <c r="R5551" s="33">
        <v>1000</v>
      </c>
      <c r="S5551" s="33">
        <v>3.5</v>
      </c>
      <c r="T5551" s="35" t="s">
        <v>1540</v>
      </c>
      <c r="U5551">
        <v>2014</v>
      </c>
      <c r="V5551">
        <v>1</v>
      </c>
      <c r="W5551">
        <v>12</v>
      </c>
      <c r="X5551" t="str">
        <f>VLOOKUP(C5551,'country description'!$A$2:$B$16,2,0)</f>
        <v>India</v>
      </c>
      <c r="Y5551" t="str">
        <f t="shared" si="162"/>
        <v>Rs.1000</v>
      </c>
      <c r="Z5551" s="36">
        <f t="shared" si="163"/>
        <v>1000</v>
      </c>
    </row>
    <row r="5552" ht="14.25" customHeight="1" spans="1:26">
      <c r="A5552" s="33">
        <v>18014115</v>
      </c>
      <c r="B5552" s="34" t="s">
        <v>15629</v>
      </c>
      <c r="C5552" s="33">
        <v>1</v>
      </c>
      <c r="D5552" s="34" t="s">
        <v>27</v>
      </c>
      <c r="E5552" s="33" t="s">
        <v>15630</v>
      </c>
      <c r="F5552" s="33" t="s">
        <v>1278</v>
      </c>
      <c r="G5552" s="33" t="s">
        <v>1279</v>
      </c>
      <c r="H5552" s="33">
        <v>77.1590765</v>
      </c>
      <c r="I5552" s="33">
        <v>28.7163553</v>
      </c>
      <c r="J5552" s="33" t="s">
        <v>2918</v>
      </c>
      <c r="K5552" s="33" t="s">
        <v>32</v>
      </c>
      <c r="L5552" s="33" t="s">
        <v>34</v>
      </c>
      <c r="M5552" s="33" t="s">
        <v>34</v>
      </c>
      <c r="N5552" s="33" t="s">
        <v>34</v>
      </c>
      <c r="O5552" s="33" t="s">
        <v>34</v>
      </c>
      <c r="P5552" s="33">
        <v>1</v>
      </c>
      <c r="Q5552" s="33">
        <v>2</v>
      </c>
      <c r="R5552" s="33">
        <v>200</v>
      </c>
      <c r="S5552" s="33">
        <v>1</v>
      </c>
      <c r="T5552" s="35" t="s">
        <v>1808</v>
      </c>
      <c r="U5552">
        <v>2012</v>
      </c>
      <c r="V5552">
        <v>4</v>
      </c>
      <c r="W5552">
        <v>26</v>
      </c>
      <c r="X5552" t="str">
        <f>VLOOKUP(C5552,'country description'!$A$2:$B$16,2,0)</f>
        <v>India</v>
      </c>
      <c r="Y5552" t="str">
        <f t="shared" si="162"/>
        <v>Rs.200</v>
      </c>
      <c r="Z5552" s="36">
        <f t="shared" si="163"/>
        <v>200</v>
      </c>
    </row>
    <row r="5553" ht="14.25" customHeight="1" spans="1:26">
      <c r="A5553" s="33">
        <v>18014118</v>
      </c>
      <c r="B5553" s="34" t="s">
        <v>15631</v>
      </c>
      <c r="C5553" s="33">
        <v>1</v>
      </c>
      <c r="D5553" s="34" t="s">
        <v>27</v>
      </c>
      <c r="E5553" s="33" t="s">
        <v>15632</v>
      </c>
      <c r="F5553" s="33" t="s">
        <v>3795</v>
      </c>
      <c r="G5553" s="33" t="s">
        <v>3796</v>
      </c>
      <c r="H5553" s="33">
        <v>77.2749795</v>
      </c>
      <c r="I5553" s="33">
        <v>28.65092671</v>
      </c>
      <c r="J5553" s="33" t="s">
        <v>15633</v>
      </c>
      <c r="K5553" s="33" t="s">
        <v>32</v>
      </c>
      <c r="L5553" s="33" t="s">
        <v>34</v>
      </c>
      <c r="M5553" s="33" t="s">
        <v>34</v>
      </c>
      <c r="N5553" s="33" t="s">
        <v>34</v>
      </c>
      <c r="O5553" s="33" t="s">
        <v>34</v>
      </c>
      <c r="P5553" s="33">
        <v>1</v>
      </c>
      <c r="Q5553" s="33">
        <v>17</v>
      </c>
      <c r="R5553" s="33">
        <v>300</v>
      </c>
      <c r="S5553" s="33">
        <v>3.3</v>
      </c>
      <c r="T5553" s="35" t="s">
        <v>3129</v>
      </c>
      <c r="U5553">
        <v>2018</v>
      </c>
      <c r="V5553">
        <v>11</v>
      </c>
      <c r="W5553">
        <v>9</v>
      </c>
      <c r="X5553" t="str">
        <f>VLOOKUP(C5553,'country description'!$A$2:$B$16,2,0)</f>
        <v>India</v>
      </c>
      <c r="Y5553" t="str">
        <f t="shared" si="162"/>
        <v>Rs.300</v>
      </c>
      <c r="Z5553" s="36">
        <f t="shared" si="163"/>
        <v>300</v>
      </c>
    </row>
    <row r="5554" ht="14.25" customHeight="1" spans="1:26">
      <c r="A5554" s="33">
        <v>18014129</v>
      </c>
      <c r="B5554" s="34" t="s">
        <v>15634</v>
      </c>
      <c r="C5554" s="33">
        <v>1</v>
      </c>
      <c r="D5554" s="34" t="s">
        <v>149</v>
      </c>
      <c r="E5554" s="33" t="s">
        <v>15635</v>
      </c>
      <c r="F5554" s="33" t="s">
        <v>381</v>
      </c>
      <c r="G5554" s="33" t="s">
        <v>382</v>
      </c>
      <c r="H5554" s="33">
        <v>77.3640969</v>
      </c>
      <c r="I5554" s="33">
        <v>28.56872955</v>
      </c>
      <c r="J5554" s="33" t="s">
        <v>358</v>
      </c>
      <c r="K5554" s="33" t="s">
        <v>32</v>
      </c>
      <c r="L5554" s="33" t="s">
        <v>34</v>
      </c>
      <c r="M5554" s="33" t="s">
        <v>33</v>
      </c>
      <c r="N5554" s="33" t="s">
        <v>34</v>
      </c>
      <c r="O5554" s="33" t="s">
        <v>34</v>
      </c>
      <c r="P5554" s="33">
        <v>2</v>
      </c>
      <c r="Q5554" s="33">
        <v>141</v>
      </c>
      <c r="R5554" s="33">
        <v>500</v>
      </c>
      <c r="S5554" s="33">
        <v>3.3</v>
      </c>
      <c r="T5554" s="35" t="s">
        <v>4867</v>
      </c>
      <c r="U5554">
        <v>2016</v>
      </c>
      <c r="V5554">
        <v>4</v>
      </c>
      <c r="W5554">
        <v>4</v>
      </c>
      <c r="X5554" t="str">
        <f>VLOOKUP(C5554,'country description'!$A$2:$B$16,2,0)</f>
        <v>India</v>
      </c>
      <c r="Y5554" t="str">
        <f t="shared" si="162"/>
        <v>Rs.500</v>
      </c>
      <c r="Z5554" s="36">
        <f t="shared" si="163"/>
        <v>500</v>
      </c>
    </row>
    <row r="5555" ht="14.25" customHeight="1" spans="1:26">
      <c r="A5555" s="33">
        <v>18014135</v>
      </c>
      <c r="B5555" s="34" t="s">
        <v>2433</v>
      </c>
      <c r="C5555" s="33">
        <v>1</v>
      </c>
      <c r="D5555" s="34" t="s">
        <v>135</v>
      </c>
      <c r="E5555" s="33" t="s">
        <v>15636</v>
      </c>
      <c r="F5555" s="33" t="s">
        <v>3213</v>
      </c>
      <c r="G5555" s="33" t="s">
        <v>3214</v>
      </c>
      <c r="H5555" s="33">
        <v>77.0371694</v>
      </c>
      <c r="I5555" s="33">
        <v>28.4270829</v>
      </c>
      <c r="J5555" s="33" t="s">
        <v>90</v>
      </c>
      <c r="K5555" s="33" t="s">
        <v>32</v>
      </c>
      <c r="L5555" s="33" t="s">
        <v>34</v>
      </c>
      <c r="M5555" s="33" t="s">
        <v>34</v>
      </c>
      <c r="N5555" s="33" t="s">
        <v>34</v>
      </c>
      <c r="O5555" s="33" t="s">
        <v>34</v>
      </c>
      <c r="P5555" s="33">
        <v>1</v>
      </c>
      <c r="Q5555" s="33">
        <v>42</v>
      </c>
      <c r="R5555" s="33">
        <v>450</v>
      </c>
      <c r="S5555" s="33">
        <v>2.4</v>
      </c>
      <c r="T5555" s="35" t="s">
        <v>15637</v>
      </c>
      <c r="U5555">
        <v>2018</v>
      </c>
      <c r="V5555">
        <v>1</v>
      </c>
      <c r="W5555">
        <v>17</v>
      </c>
      <c r="X5555" t="str">
        <f>VLOOKUP(C5555,'country description'!$A$2:$B$16,2,0)</f>
        <v>India</v>
      </c>
      <c r="Y5555" t="str">
        <f t="shared" si="162"/>
        <v>Rs.450</v>
      </c>
      <c r="Z5555" s="36">
        <f t="shared" si="163"/>
        <v>450</v>
      </c>
    </row>
    <row r="5556" ht="14.25" customHeight="1" spans="1:26">
      <c r="A5556" s="33">
        <v>18014141</v>
      </c>
      <c r="B5556" s="34" t="s">
        <v>15638</v>
      </c>
      <c r="C5556" s="33">
        <v>1</v>
      </c>
      <c r="D5556" s="34" t="s">
        <v>149</v>
      </c>
      <c r="E5556" s="33" t="s">
        <v>15639</v>
      </c>
      <c r="F5556" s="33" t="s">
        <v>151</v>
      </c>
      <c r="G5556" s="33" t="s">
        <v>152</v>
      </c>
      <c r="H5556" s="33">
        <v>77.3257916</v>
      </c>
      <c r="I5556" s="33">
        <v>28.57036376</v>
      </c>
      <c r="J5556" s="33" t="s">
        <v>15640</v>
      </c>
      <c r="K5556" s="33" t="s">
        <v>32</v>
      </c>
      <c r="L5556" s="33" t="s">
        <v>34</v>
      </c>
      <c r="M5556" s="33" t="s">
        <v>33</v>
      </c>
      <c r="N5556" s="33" t="s">
        <v>34</v>
      </c>
      <c r="O5556" s="33" t="s">
        <v>34</v>
      </c>
      <c r="P5556" s="33">
        <v>2</v>
      </c>
      <c r="Q5556" s="33">
        <v>418</v>
      </c>
      <c r="R5556" s="33">
        <v>500</v>
      </c>
      <c r="S5556" s="33">
        <v>3.8</v>
      </c>
      <c r="T5556" s="35" t="s">
        <v>3432</v>
      </c>
      <c r="U5556">
        <v>2013</v>
      </c>
      <c r="V5556">
        <v>8</v>
      </c>
      <c r="W5556">
        <v>10</v>
      </c>
      <c r="X5556" t="str">
        <f>VLOOKUP(C5556,'country description'!$A$2:$B$16,2,0)</f>
        <v>India</v>
      </c>
      <c r="Y5556" t="str">
        <f t="shared" si="162"/>
        <v>Rs.500</v>
      </c>
      <c r="Z5556" s="36">
        <f t="shared" si="163"/>
        <v>500</v>
      </c>
    </row>
    <row r="5557" ht="14.25" customHeight="1" spans="1:26">
      <c r="A5557" s="33">
        <v>18014143</v>
      </c>
      <c r="B5557" s="34" t="s">
        <v>15641</v>
      </c>
      <c r="C5557" s="33">
        <v>1</v>
      </c>
      <c r="D5557" s="34" t="s">
        <v>27</v>
      </c>
      <c r="E5557" s="33" t="s">
        <v>15642</v>
      </c>
      <c r="F5557" s="33" t="s">
        <v>1146</v>
      </c>
      <c r="G5557" s="33" t="s">
        <v>1147</v>
      </c>
      <c r="H5557" s="33">
        <v>77.2781836</v>
      </c>
      <c r="I5557" s="33">
        <v>28.6515992</v>
      </c>
      <c r="J5557" s="33" t="s">
        <v>90</v>
      </c>
      <c r="K5557" s="33" t="s">
        <v>32</v>
      </c>
      <c r="L5557" s="33" t="s">
        <v>34</v>
      </c>
      <c r="M5557" s="33" t="s">
        <v>34</v>
      </c>
      <c r="N5557" s="33" t="s">
        <v>34</v>
      </c>
      <c r="O5557" s="33" t="s">
        <v>34</v>
      </c>
      <c r="P5557" s="33">
        <v>1</v>
      </c>
      <c r="Q5557" s="33">
        <v>7</v>
      </c>
      <c r="R5557" s="33">
        <v>250</v>
      </c>
      <c r="S5557" s="33">
        <v>3.1</v>
      </c>
      <c r="T5557" s="35" t="s">
        <v>8170</v>
      </c>
      <c r="U5557">
        <v>2017</v>
      </c>
      <c r="V5557">
        <v>6</v>
      </c>
      <c r="W5557">
        <v>27</v>
      </c>
      <c r="X5557" t="str">
        <f>VLOOKUP(C5557,'country description'!$A$2:$B$16,2,0)</f>
        <v>India</v>
      </c>
      <c r="Y5557" t="str">
        <f t="shared" si="162"/>
        <v>Rs.250</v>
      </c>
      <c r="Z5557" s="36">
        <f t="shared" si="163"/>
        <v>250</v>
      </c>
    </row>
    <row r="5558" ht="14.25" customHeight="1" spans="1:26">
      <c r="A5558" s="33">
        <v>18014151</v>
      </c>
      <c r="B5558" s="34" t="s">
        <v>15643</v>
      </c>
      <c r="C5558" s="33">
        <v>1</v>
      </c>
      <c r="D5558" s="34" t="s">
        <v>27</v>
      </c>
      <c r="E5558" s="33" t="s">
        <v>15644</v>
      </c>
      <c r="F5558" s="33" t="s">
        <v>15645</v>
      </c>
      <c r="G5558" s="33" t="s">
        <v>15646</v>
      </c>
      <c r="H5558" s="33">
        <v>77.03510278</v>
      </c>
      <c r="I5558" s="33">
        <v>28.79751667</v>
      </c>
      <c r="J5558" s="33" t="s">
        <v>1073</v>
      </c>
      <c r="K5558" s="33" t="s">
        <v>32</v>
      </c>
      <c r="L5558" s="33" t="s">
        <v>34</v>
      </c>
      <c r="M5558" s="33" t="s">
        <v>34</v>
      </c>
      <c r="N5558" s="33" t="s">
        <v>34</v>
      </c>
      <c r="O5558" s="33" t="s">
        <v>34</v>
      </c>
      <c r="P5558" s="33">
        <v>2</v>
      </c>
      <c r="Q5558" s="33">
        <v>0</v>
      </c>
      <c r="R5558" s="33">
        <v>500</v>
      </c>
      <c r="S5558" s="33">
        <v>1</v>
      </c>
      <c r="T5558" s="35" t="s">
        <v>143</v>
      </c>
      <c r="U5558">
        <v>2018</v>
      </c>
      <c r="V5558">
        <v>3</v>
      </c>
      <c r="W5558">
        <v>18</v>
      </c>
      <c r="X5558" t="str">
        <f>VLOOKUP(C5558,'country description'!$A$2:$B$16,2,0)</f>
        <v>India</v>
      </c>
      <c r="Y5558" t="str">
        <f t="shared" si="162"/>
        <v>Rs.500</v>
      </c>
      <c r="Z5558" s="36">
        <f t="shared" si="163"/>
        <v>500</v>
      </c>
    </row>
    <row r="5559" ht="14.25" customHeight="1" spans="1:26">
      <c r="A5559" s="33">
        <v>18014154</v>
      </c>
      <c r="B5559" s="34" t="s">
        <v>4992</v>
      </c>
      <c r="C5559" s="33">
        <v>1</v>
      </c>
      <c r="D5559" s="34" t="s">
        <v>149</v>
      </c>
      <c r="E5559" s="33" t="s">
        <v>15647</v>
      </c>
      <c r="F5559" s="33" t="s">
        <v>10412</v>
      </c>
      <c r="G5559" s="33" t="s">
        <v>10413</v>
      </c>
      <c r="H5559" s="33">
        <v>77.400309</v>
      </c>
      <c r="I5559" s="33">
        <v>28.5879324</v>
      </c>
      <c r="J5559" s="33" t="s">
        <v>4996</v>
      </c>
      <c r="K5559" s="33" t="s">
        <v>32</v>
      </c>
      <c r="L5559" s="33" t="s">
        <v>34</v>
      </c>
      <c r="M5559" s="33" t="s">
        <v>34</v>
      </c>
      <c r="N5559" s="33" t="s">
        <v>34</v>
      </c>
      <c r="O5559" s="33" t="s">
        <v>34</v>
      </c>
      <c r="P5559" s="33">
        <v>2</v>
      </c>
      <c r="Q5559" s="33">
        <v>12</v>
      </c>
      <c r="R5559" s="33">
        <v>650</v>
      </c>
      <c r="S5559" s="33">
        <v>2.9</v>
      </c>
      <c r="T5559" s="35" t="s">
        <v>13769</v>
      </c>
      <c r="U5559">
        <v>2012</v>
      </c>
      <c r="V5559">
        <v>12</v>
      </c>
      <c r="W5559">
        <v>15</v>
      </c>
      <c r="X5559" t="str">
        <f>VLOOKUP(C5559,'country description'!$A$2:$B$16,2,0)</f>
        <v>India</v>
      </c>
      <c r="Y5559" t="str">
        <f t="shared" si="162"/>
        <v>Rs.650</v>
      </c>
      <c r="Z5559" s="36">
        <f t="shared" si="163"/>
        <v>650</v>
      </c>
    </row>
    <row r="5560" ht="14.25" customHeight="1" spans="1:26">
      <c r="A5560" s="33">
        <v>18017237</v>
      </c>
      <c r="B5560" s="34" t="s">
        <v>11146</v>
      </c>
      <c r="C5560" s="33">
        <v>1</v>
      </c>
      <c r="D5560" s="34" t="s">
        <v>149</v>
      </c>
      <c r="E5560" s="33" t="s">
        <v>15648</v>
      </c>
      <c r="F5560" s="33" t="s">
        <v>400</v>
      </c>
      <c r="G5560" s="33" t="s">
        <v>401</v>
      </c>
      <c r="H5560" s="33">
        <v>77.3265645</v>
      </c>
      <c r="I5560" s="33">
        <v>28.5680759</v>
      </c>
      <c r="J5560" s="33" t="s">
        <v>11148</v>
      </c>
      <c r="K5560" s="33" t="s">
        <v>32</v>
      </c>
      <c r="L5560" s="33" t="s">
        <v>34</v>
      </c>
      <c r="M5560" s="33" t="s">
        <v>34</v>
      </c>
      <c r="N5560" s="33" t="s">
        <v>34</v>
      </c>
      <c r="O5560" s="33" t="s">
        <v>34</v>
      </c>
      <c r="P5560" s="33">
        <v>1</v>
      </c>
      <c r="Q5560" s="33">
        <v>8</v>
      </c>
      <c r="R5560" s="33">
        <v>300</v>
      </c>
      <c r="S5560" s="33">
        <v>3</v>
      </c>
      <c r="T5560" s="35" t="s">
        <v>415</v>
      </c>
      <c r="U5560">
        <v>2012</v>
      </c>
      <c r="V5560">
        <v>6</v>
      </c>
      <c r="W5560">
        <v>18</v>
      </c>
      <c r="X5560" t="str">
        <f>VLOOKUP(C5560,'country description'!$A$2:$B$16,2,0)</f>
        <v>India</v>
      </c>
      <c r="Y5560" t="str">
        <f t="shared" si="162"/>
        <v>Rs.300</v>
      </c>
      <c r="Z5560" s="36">
        <f t="shared" si="163"/>
        <v>300</v>
      </c>
    </row>
    <row r="5561" ht="14.25" customHeight="1" spans="1:26">
      <c r="A5561" s="33">
        <v>18017239</v>
      </c>
      <c r="B5561" s="34" t="s">
        <v>15649</v>
      </c>
      <c r="C5561" s="33">
        <v>1</v>
      </c>
      <c r="D5561" s="34" t="s">
        <v>135</v>
      </c>
      <c r="E5561" s="33" t="s">
        <v>15650</v>
      </c>
      <c r="F5561" s="33" t="s">
        <v>981</v>
      </c>
      <c r="G5561" s="33" t="s">
        <v>982</v>
      </c>
      <c r="H5561" s="33">
        <v>77.0168909</v>
      </c>
      <c r="I5561" s="33">
        <v>28.4655014</v>
      </c>
      <c r="J5561" s="33" t="s">
        <v>1057</v>
      </c>
      <c r="K5561" s="33" t="s">
        <v>32</v>
      </c>
      <c r="L5561" s="33" t="s">
        <v>34</v>
      </c>
      <c r="M5561" s="33" t="s">
        <v>34</v>
      </c>
      <c r="N5561" s="33" t="s">
        <v>34</v>
      </c>
      <c r="O5561" s="33" t="s">
        <v>34</v>
      </c>
      <c r="P5561" s="33">
        <v>1</v>
      </c>
      <c r="Q5561" s="33">
        <v>18</v>
      </c>
      <c r="R5561" s="33">
        <v>100</v>
      </c>
      <c r="S5561" s="33">
        <v>3.6</v>
      </c>
      <c r="T5561" s="35" t="s">
        <v>1196</v>
      </c>
      <c r="U5561">
        <v>2014</v>
      </c>
      <c r="V5561">
        <v>9</v>
      </c>
      <c r="W5561">
        <v>23</v>
      </c>
      <c r="X5561" t="str">
        <f>VLOOKUP(C5561,'country description'!$A$2:$B$16,2,0)</f>
        <v>India</v>
      </c>
      <c r="Y5561" t="str">
        <f t="shared" si="162"/>
        <v>Rs.100</v>
      </c>
      <c r="Z5561" s="36">
        <f t="shared" si="163"/>
        <v>100</v>
      </c>
    </row>
    <row r="5562" ht="14.25" customHeight="1" spans="1:26">
      <c r="A5562" s="33">
        <v>18017240</v>
      </c>
      <c r="B5562" s="34" t="s">
        <v>15651</v>
      </c>
      <c r="C5562" s="33">
        <v>1</v>
      </c>
      <c r="D5562" s="34" t="s">
        <v>27</v>
      </c>
      <c r="E5562" s="33" t="s">
        <v>15652</v>
      </c>
      <c r="F5562" s="33" t="s">
        <v>4446</v>
      </c>
      <c r="G5562" s="33" t="s">
        <v>4447</v>
      </c>
      <c r="H5562" s="33">
        <v>77.064828</v>
      </c>
      <c r="I5562" s="33">
        <v>28.678402</v>
      </c>
      <c r="J5562" s="33" t="s">
        <v>90</v>
      </c>
      <c r="K5562" s="33" t="s">
        <v>32</v>
      </c>
      <c r="L5562" s="33" t="s">
        <v>34</v>
      </c>
      <c r="M5562" s="33" t="s">
        <v>34</v>
      </c>
      <c r="N5562" s="33" t="s">
        <v>34</v>
      </c>
      <c r="O5562" s="33" t="s">
        <v>34</v>
      </c>
      <c r="P5562" s="33">
        <v>1</v>
      </c>
      <c r="Q5562" s="33">
        <v>1</v>
      </c>
      <c r="R5562" s="33">
        <v>200</v>
      </c>
      <c r="S5562" s="33">
        <v>1</v>
      </c>
      <c r="T5562" s="35" t="s">
        <v>15653</v>
      </c>
      <c r="U5562">
        <v>2016</v>
      </c>
      <c r="V5562">
        <v>3</v>
      </c>
      <c r="W5562">
        <v>3</v>
      </c>
      <c r="X5562" t="str">
        <f>VLOOKUP(C5562,'country description'!$A$2:$B$16,2,0)</f>
        <v>India</v>
      </c>
      <c r="Y5562" t="str">
        <f t="shared" si="162"/>
        <v>Rs.200</v>
      </c>
      <c r="Z5562" s="36">
        <f t="shared" si="163"/>
        <v>200</v>
      </c>
    </row>
    <row r="5563" ht="14.25" customHeight="1" spans="1:26">
      <c r="A5563" s="33">
        <v>18017248</v>
      </c>
      <c r="B5563" s="34" t="s">
        <v>15654</v>
      </c>
      <c r="C5563" s="33">
        <v>1</v>
      </c>
      <c r="D5563" s="34" t="s">
        <v>27</v>
      </c>
      <c r="E5563" s="33" t="s">
        <v>15655</v>
      </c>
      <c r="F5563" s="33" t="s">
        <v>247</v>
      </c>
      <c r="G5563" s="33" t="s">
        <v>248</v>
      </c>
      <c r="H5563" s="33">
        <v>77.2910228</v>
      </c>
      <c r="I5563" s="33">
        <v>28.6343075</v>
      </c>
      <c r="J5563" s="33" t="s">
        <v>90</v>
      </c>
      <c r="K5563" s="33" t="s">
        <v>32</v>
      </c>
      <c r="L5563" s="33" t="s">
        <v>34</v>
      </c>
      <c r="M5563" s="33" t="s">
        <v>34</v>
      </c>
      <c r="N5563" s="33" t="s">
        <v>34</v>
      </c>
      <c r="O5563" s="33" t="s">
        <v>34</v>
      </c>
      <c r="P5563" s="33">
        <v>1</v>
      </c>
      <c r="Q5563" s="33">
        <v>32</v>
      </c>
      <c r="R5563" s="33">
        <v>250</v>
      </c>
      <c r="S5563" s="33">
        <v>3.4</v>
      </c>
      <c r="T5563" s="35" t="s">
        <v>15656</v>
      </c>
      <c r="U5563">
        <v>2011</v>
      </c>
      <c r="V5563">
        <v>6</v>
      </c>
      <c r="W5563">
        <v>26</v>
      </c>
      <c r="X5563" t="str">
        <f>VLOOKUP(C5563,'country description'!$A$2:$B$16,2,0)</f>
        <v>India</v>
      </c>
      <c r="Y5563" t="str">
        <f t="shared" si="162"/>
        <v>Rs.250</v>
      </c>
      <c r="Z5563" s="36">
        <f t="shared" si="163"/>
        <v>250</v>
      </c>
    </row>
    <row r="5564" ht="14.25" customHeight="1" spans="1:26">
      <c r="A5564" s="33">
        <v>18017253</v>
      </c>
      <c r="B5564" s="34" t="s">
        <v>6410</v>
      </c>
      <c r="C5564" s="33">
        <v>1</v>
      </c>
      <c r="D5564" s="34" t="s">
        <v>27</v>
      </c>
      <c r="E5564" s="33" t="s">
        <v>15657</v>
      </c>
      <c r="F5564" s="33" t="s">
        <v>207</v>
      </c>
      <c r="G5564" s="33" t="s">
        <v>208</v>
      </c>
      <c r="H5564" s="33">
        <v>77.1336856</v>
      </c>
      <c r="I5564" s="33">
        <v>28.6953352</v>
      </c>
      <c r="J5564" s="33" t="s">
        <v>986</v>
      </c>
      <c r="K5564" s="33" t="s">
        <v>32</v>
      </c>
      <c r="L5564" s="33" t="s">
        <v>34</v>
      </c>
      <c r="M5564" s="33" t="s">
        <v>34</v>
      </c>
      <c r="N5564" s="33" t="s">
        <v>34</v>
      </c>
      <c r="O5564" s="33" t="s">
        <v>34</v>
      </c>
      <c r="P5564" s="33">
        <v>1</v>
      </c>
      <c r="Q5564" s="33">
        <v>71</v>
      </c>
      <c r="R5564" s="33">
        <v>350</v>
      </c>
      <c r="S5564" s="33">
        <v>3.7</v>
      </c>
      <c r="T5564" s="35" t="s">
        <v>15114</v>
      </c>
      <c r="U5564">
        <v>2018</v>
      </c>
      <c r="V5564">
        <v>8</v>
      </c>
      <c r="W5564">
        <v>4</v>
      </c>
      <c r="X5564" t="str">
        <f>VLOOKUP(C5564,'country description'!$A$2:$B$16,2,0)</f>
        <v>India</v>
      </c>
      <c r="Y5564" t="str">
        <f t="shared" si="162"/>
        <v>Rs.350</v>
      </c>
      <c r="Z5564" s="36">
        <f t="shared" si="163"/>
        <v>350</v>
      </c>
    </row>
    <row r="5565" ht="14.25" customHeight="1" spans="1:26">
      <c r="A5565" s="33">
        <v>18017258</v>
      </c>
      <c r="B5565" s="34" t="s">
        <v>15658</v>
      </c>
      <c r="C5565" s="33">
        <v>1</v>
      </c>
      <c r="D5565" s="34" t="s">
        <v>27</v>
      </c>
      <c r="E5565" s="33" t="s">
        <v>15659</v>
      </c>
      <c r="F5565" s="33" t="s">
        <v>1469</v>
      </c>
      <c r="G5565" s="33" t="s">
        <v>1470</v>
      </c>
      <c r="H5565" s="33">
        <v>77.21508846</v>
      </c>
      <c r="I5565" s="33">
        <v>28.64598569</v>
      </c>
      <c r="J5565" s="33" t="s">
        <v>3027</v>
      </c>
      <c r="K5565" s="33" t="s">
        <v>32</v>
      </c>
      <c r="L5565" s="33" t="s">
        <v>34</v>
      </c>
      <c r="M5565" s="33" t="s">
        <v>34</v>
      </c>
      <c r="N5565" s="33" t="s">
        <v>34</v>
      </c>
      <c r="O5565" s="33" t="s">
        <v>34</v>
      </c>
      <c r="P5565" s="33">
        <v>2</v>
      </c>
      <c r="Q5565" s="33">
        <v>10</v>
      </c>
      <c r="R5565" s="33">
        <v>600</v>
      </c>
      <c r="S5565" s="33">
        <v>2.8</v>
      </c>
      <c r="T5565" s="35" t="s">
        <v>3692</v>
      </c>
      <c r="U5565">
        <v>2015</v>
      </c>
      <c r="V5565">
        <v>5</v>
      </c>
      <c r="W5565">
        <v>4</v>
      </c>
      <c r="X5565" t="str">
        <f>VLOOKUP(C5565,'country description'!$A$2:$B$16,2,0)</f>
        <v>India</v>
      </c>
      <c r="Y5565" t="str">
        <f t="shared" si="162"/>
        <v>Rs.600</v>
      </c>
      <c r="Z5565" s="36">
        <f t="shared" si="163"/>
        <v>600</v>
      </c>
    </row>
    <row r="5566" ht="14.25" customHeight="1" spans="1:26">
      <c r="A5566" s="33">
        <v>18017260</v>
      </c>
      <c r="B5566" s="34" t="s">
        <v>15660</v>
      </c>
      <c r="C5566" s="33">
        <v>1</v>
      </c>
      <c r="D5566" s="34" t="s">
        <v>27</v>
      </c>
      <c r="E5566" s="33" t="s">
        <v>8292</v>
      </c>
      <c r="F5566" s="33" t="s">
        <v>4446</v>
      </c>
      <c r="G5566" s="33" t="s">
        <v>4447</v>
      </c>
      <c r="H5566" s="33">
        <v>77.0681466</v>
      </c>
      <c r="I5566" s="33">
        <v>28.6818432</v>
      </c>
      <c r="J5566" s="33" t="s">
        <v>90</v>
      </c>
      <c r="K5566" s="33" t="s">
        <v>32</v>
      </c>
      <c r="L5566" s="33" t="s">
        <v>34</v>
      </c>
      <c r="M5566" s="33" t="s">
        <v>34</v>
      </c>
      <c r="N5566" s="33" t="s">
        <v>34</v>
      </c>
      <c r="O5566" s="33" t="s">
        <v>34</v>
      </c>
      <c r="P5566" s="33">
        <v>1</v>
      </c>
      <c r="Q5566" s="33">
        <v>0</v>
      </c>
      <c r="R5566" s="33">
        <v>300</v>
      </c>
      <c r="S5566" s="33">
        <v>1</v>
      </c>
      <c r="T5566" s="35" t="s">
        <v>3350</v>
      </c>
      <c r="U5566">
        <v>2011</v>
      </c>
      <c r="V5566">
        <v>6</v>
      </c>
      <c r="W5566">
        <v>16</v>
      </c>
      <c r="X5566" t="str">
        <f>VLOOKUP(C5566,'country description'!$A$2:$B$16,2,0)</f>
        <v>India</v>
      </c>
      <c r="Y5566" t="str">
        <f t="shared" si="162"/>
        <v>Rs.300</v>
      </c>
      <c r="Z5566" s="36">
        <f t="shared" si="163"/>
        <v>300</v>
      </c>
    </row>
    <row r="5567" ht="14.25" customHeight="1" spans="1:26">
      <c r="A5567" s="33">
        <v>18017281</v>
      </c>
      <c r="B5567" s="34" t="s">
        <v>15661</v>
      </c>
      <c r="C5567" s="33">
        <v>1</v>
      </c>
      <c r="D5567" s="34" t="s">
        <v>27</v>
      </c>
      <c r="E5567" s="33" t="s">
        <v>15662</v>
      </c>
      <c r="F5567" s="33" t="s">
        <v>124</v>
      </c>
      <c r="G5567" s="33" t="s">
        <v>125</v>
      </c>
      <c r="H5567" s="33">
        <v>77.251606</v>
      </c>
      <c r="I5567" s="33">
        <v>28.5483354</v>
      </c>
      <c r="J5567" s="33" t="s">
        <v>1804</v>
      </c>
      <c r="K5567" s="33" t="s">
        <v>32</v>
      </c>
      <c r="L5567" s="33" t="s">
        <v>34</v>
      </c>
      <c r="M5567" s="33" t="s">
        <v>34</v>
      </c>
      <c r="N5567" s="33" t="s">
        <v>34</v>
      </c>
      <c r="O5567" s="33" t="s">
        <v>34</v>
      </c>
      <c r="P5567" s="33">
        <v>1</v>
      </c>
      <c r="Q5567" s="33">
        <v>29</v>
      </c>
      <c r="R5567" s="33">
        <v>400</v>
      </c>
      <c r="S5567" s="33">
        <v>3.4</v>
      </c>
      <c r="T5567" s="35" t="s">
        <v>9003</v>
      </c>
      <c r="U5567">
        <v>2011</v>
      </c>
      <c r="V5567">
        <v>9</v>
      </c>
      <c r="W5567">
        <v>17</v>
      </c>
      <c r="X5567" t="str">
        <f>VLOOKUP(C5567,'country description'!$A$2:$B$16,2,0)</f>
        <v>India</v>
      </c>
      <c r="Y5567" t="str">
        <f t="shared" si="162"/>
        <v>Rs.400</v>
      </c>
      <c r="Z5567" s="36">
        <f t="shared" si="163"/>
        <v>400</v>
      </c>
    </row>
    <row r="5568" ht="14.25" customHeight="1" spans="1:26">
      <c r="A5568" s="33">
        <v>18017612</v>
      </c>
      <c r="B5568" s="34" t="s">
        <v>15663</v>
      </c>
      <c r="C5568" s="33">
        <v>1</v>
      </c>
      <c r="D5568" s="34" t="s">
        <v>5730</v>
      </c>
      <c r="E5568" s="33" t="s">
        <v>15664</v>
      </c>
      <c r="F5568" s="33" t="s">
        <v>5732</v>
      </c>
      <c r="G5568" s="33" t="s">
        <v>5733</v>
      </c>
      <c r="H5568" s="33">
        <v>88.3644527</v>
      </c>
      <c r="I5568" s="33">
        <v>22.5264613</v>
      </c>
      <c r="J5568" s="33" t="s">
        <v>15665</v>
      </c>
      <c r="K5568" s="33" t="s">
        <v>32</v>
      </c>
      <c r="L5568" s="33" t="s">
        <v>34</v>
      </c>
      <c r="M5568" s="33" t="s">
        <v>34</v>
      </c>
      <c r="N5568" s="33" t="s">
        <v>34</v>
      </c>
      <c r="O5568" s="33" t="s">
        <v>34</v>
      </c>
      <c r="P5568" s="33">
        <v>3</v>
      </c>
      <c r="Q5568" s="33">
        <v>1424</v>
      </c>
      <c r="R5568" s="33">
        <v>1200</v>
      </c>
      <c r="S5568" s="33">
        <v>4.8</v>
      </c>
      <c r="T5568" s="35" t="s">
        <v>10640</v>
      </c>
      <c r="U5568">
        <v>2018</v>
      </c>
      <c r="V5568">
        <v>4</v>
      </c>
      <c r="W5568">
        <v>12</v>
      </c>
      <c r="X5568" t="str">
        <f>VLOOKUP(C5568,'country description'!$A$2:$B$16,2,0)</f>
        <v>India</v>
      </c>
      <c r="Y5568" t="str">
        <f t="shared" si="162"/>
        <v>Rs.1200</v>
      </c>
      <c r="Z5568" s="36">
        <f t="shared" si="163"/>
        <v>1200</v>
      </c>
    </row>
    <row r="5569" ht="14.25" customHeight="1" spans="1:26">
      <c r="A5569" s="33">
        <v>18017615</v>
      </c>
      <c r="B5569" s="34" t="s">
        <v>15666</v>
      </c>
      <c r="C5569" s="33">
        <v>1</v>
      </c>
      <c r="D5569" s="34" t="s">
        <v>5730</v>
      </c>
      <c r="E5569" s="33" t="s">
        <v>15667</v>
      </c>
      <c r="F5569" s="33" t="s">
        <v>15668</v>
      </c>
      <c r="G5569" s="33" t="s">
        <v>15669</v>
      </c>
      <c r="H5569" s="33">
        <v>88.36250436</v>
      </c>
      <c r="I5569" s="33">
        <v>22.51411859</v>
      </c>
      <c r="J5569" s="33" t="s">
        <v>15670</v>
      </c>
      <c r="K5569" s="33" t="s">
        <v>32</v>
      </c>
      <c r="L5569" s="33" t="s">
        <v>33</v>
      </c>
      <c r="M5569" s="33" t="s">
        <v>34</v>
      </c>
      <c r="N5569" s="33" t="s">
        <v>34</v>
      </c>
      <c r="O5569" s="33" t="s">
        <v>34</v>
      </c>
      <c r="P5569" s="33">
        <v>3</v>
      </c>
      <c r="Q5569" s="33">
        <v>1126</v>
      </c>
      <c r="R5569" s="33">
        <v>1000</v>
      </c>
      <c r="S5569" s="33">
        <v>4</v>
      </c>
      <c r="T5569" s="35" t="s">
        <v>15671</v>
      </c>
      <c r="U5569">
        <v>2018</v>
      </c>
      <c r="V5569">
        <v>3</v>
      </c>
      <c r="W5569">
        <v>23</v>
      </c>
      <c r="X5569" t="str">
        <f>VLOOKUP(C5569,'country description'!$A$2:$B$16,2,0)</f>
        <v>India</v>
      </c>
      <c r="Y5569" t="str">
        <f t="shared" si="162"/>
        <v>Rs.1000</v>
      </c>
      <c r="Z5569" s="36">
        <f t="shared" si="163"/>
        <v>1000</v>
      </c>
    </row>
    <row r="5570" ht="14.25" customHeight="1" spans="1:26">
      <c r="A5570" s="33">
        <v>18020006</v>
      </c>
      <c r="B5570" s="34" t="s">
        <v>15672</v>
      </c>
      <c r="C5570" s="33">
        <v>1</v>
      </c>
      <c r="D5570" s="34" t="s">
        <v>149</v>
      </c>
      <c r="E5570" s="33" t="s">
        <v>15673</v>
      </c>
      <c r="F5570" s="33" t="s">
        <v>3392</v>
      </c>
      <c r="G5570" s="33" t="s">
        <v>3393</v>
      </c>
      <c r="H5570" s="33">
        <v>77.3381319</v>
      </c>
      <c r="I5570" s="33">
        <v>28.5843227</v>
      </c>
      <c r="J5570" s="33" t="s">
        <v>1245</v>
      </c>
      <c r="K5570" s="33" t="s">
        <v>32</v>
      </c>
      <c r="L5570" s="33" t="s">
        <v>34</v>
      </c>
      <c r="M5570" s="33" t="s">
        <v>34</v>
      </c>
      <c r="N5570" s="33" t="s">
        <v>34</v>
      </c>
      <c r="O5570" s="33" t="s">
        <v>34</v>
      </c>
      <c r="P5570" s="33">
        <v>2</v>
      </c>
      <c r="Q5570" s="33">
        <v>2</v>
      </c>
      <c r="R5570" s="33">
        <v>500</v>
      </c>
      <c r="S5570" s="33">
        <v>1</v>
      </c>
      <c r="T5570" s="35" t="s">
        <v>1051</v>
      </c>
      <c r="U5570">
        <v>2012</v>
      </c>
      <c r="V5570">
        <v>8</v>
      </c>
      <c r="W5570">
        <v>10</v>
      </c>
      <c r="X5570" t="str">
        <f>VLOOKUP(C5570,'country description'!$A$2:$B$16,2,0)</f>
        <v>India</v>
      </c>
      <c r="Y5570" t="str">
        <f t="shared" ref="Y5570:Y5633" si="164">TRIM(MID(K5570,FIND("(",K5570)+1,FIND(")",K5570)-FIND("(",K5570)-1))&amp;R5570</f>
        <v>Rs.500</v>
      </c>
      <c r="Z5570" s="36">
        <f t="shared" si="163"/>
        <v>500</v>
      </c>
    </row>
    <row r="5571" ht="14.25" customHeight="1" spans="1:26">
      <c r="A5571" s="33">
        <v>18022206</v>
      </c>
      <c r="B5571" s="34" t="s">
        <v>15674</v>
      </c>
      <c r="C5571" s="33">
        <v>1</v>
      </c>
      <c r="D5571" s="34" t="s">
        <v>6288</v>
      </c>
      <c r="E5571" s="33" t="s">
        <v>15675</v>
      </c>
      <c r="F5571" s="33" t="s">
        <v>15676</v>
      </c>
      <c r="G5571" s="33" t="s">
        <v>15677</v>
      </c>
      <c r="H5571" s="33">
        <v>0</v>
      </c>
      <c r="I5571" s="33">
        <v>0</v>
      </c>
      <c r="J5571" s="33" t="s">
        <v>11378</v>
      </c>
      <c r="K5571" s="33" t="s">
        <v>32</v>
      </c>
      <c r="L5571" s="33" t="s">
        <v>34</v>
      </c>
      <c r="M5571" s="33" t="s">
        <v>34</v>
      </c>
      <c r="N5571" s="33" t="s">
        <v>34</v>
      </c>
      <c r="O5571" s="33" t="s">
        <v>34</v>
      </c>
      <c r="P5571" s="33">
        <v>4</v>
      </c>
      <c r="Q5571" s="33">
        <v>367</v>
      </c>
      <c r="R5571" s="33">
        <v>2000</v>
      </c>
      <c r="S5571" s="33">
        <v>4.2</v>
      </c>
      <c r="T5571" s="35" t="s">
        <v>15678</v>
      </c>
      <c r="U5571">
        <v>2011</v>
      </c>
      <c r="V5571">
        <v>11</v>
      </c>
      <c r="W5571">
        <v>26</v>
      </c>
      <c r="X5571" t="str">
        <f>VLOOKUP(C5571,'country description'!$A$2:$B$16,2,0)</f>
        <v>India</v>
      </c>
      <c r="Y5571" t="str">
        <f t="shared" si="164"/>
        <v>Rs.2000</v>
      </c>
      <c r="Z5571" s="36">
        <f t="shared" ref="Z5571:Z5634" si="165">R:R</f>
        <v>2000</v>
      </c>
    </row>
    <row r="5572" ht="14.25" customHeight="1" spans="1:26">
      <c r="A5572" s="33">
        <v>18022625</v>
      </c>
      <c r="B5572" s="34" t="s">
        <v>15679</v>
      </c>
      <c r="C5572" s="33">
        <v>1</v>
      </c>
      <c r="D5572" s="34" t="s">
        <v>27</v>
      </c>
      <c r="E5572" s="33" t="s">
        <v>15680</v>
      </c>
      <c r="F5572" s="33" t="s">
        <v>1591</v>
      </c>
      <c r="G5572" s="33" t="s">
        <v>1592</v>
      </c>
      <c r="H5572" s="33">
        <v>77.2957443</v>
      </c>
      <c r="I5572" s="33">
        <v>28.6076829</v>
      </c>
      <c r="J5572" s="33" t="s">
        <v>6780</v>
      </c>
      <c r="K5572" s="33" t="s">
        <v>32</v>
      </c>
      <c r="L5572" s="33" t="s">
        <v>34</v>
      </c>
      <c r="M5572" s="33" t="s">
        <v>33</v>
      </c>
      <c r="N5572" s="33" t="s">
        <v>34</v>
      </c>
      <c r="O5572" s="33" t="s">
        <v>34</v>
      </c>
      <c r="P5572" s="33">
        <v>2</v>
      </c>
      <c r="Q5572" s="33">
        <v>33</v>
      </c>
      <c r="R5572" s="33">
        <v>550</v>
      </c>
      <c r="S5572" s="33">
        <v>3.4</v>
      </c>
      <c r="T5572" s="35" t="s">
        <v>9661</v>
      </c>
      <c r="U5572">
        <v>2017</v>
      </c>
      <c r="V5572">
        <v>10</v>
      </c>
      <c r="W5572">
        <v>15</v>
      </c>
      <c r="X5572" t="str">
        <f>VLOOKUP(C5572,'country description'!$A$2:$B$16,2,0)</f>
        <v>India</v>
      </c>
      <c r="Y5572" t="str">
        <f t="shared" si="164"/>
        <v>Rs.550</v>
      </c>
      <c r="Z5572" s="36">
        <f t="shared" si="165"/>
        <v>550</v>
      </c>
    </row>
    <row r="5573" ht="14.25" customHeight="1" spans="1:26">
      <c r="A5573" s="33">
        <v>18025089</v>
      </c>
      <c r="B5573" s="34" t="s">
        <v>15681</v>
      </c>
      <c r="C5573" s="33">
        <v>1</v>
      </c>
      <c r="D5573" s="34" t="s">
        <v>27</v>
      </c>
      <c r="E5573" s="33" t="s">
        <v>15682</v>
      </c>
      <c r="F5573" s="33" t="s">
        <v>5410</v>
      </c>
      <c r="G5573" s="33" t="s">
        <v>5411</v>
      </c>
      <c r="H5573" s="33">
        <v>77.23922364</v>
      </c>
      <c r="I5573" s="33">
        <v>28.57852765</v>
      </c>
      <c r="J5573" s="33" t="s">
        <v>329</v>
      </c>
      <c r="K5573" s="33" t="s">
        <v>32</v>
      </c>
      <c r="L5573" s="33" t="s">
        <v>34</v>
      </c>
      <c r="M5573" s="33" t="s">
        <v>34</v>
      </c>
      <c r="N5573" s="33" t="s">
        <v>34</v>
      </c>
      <c r="O5573" s="33" t="s">
        <v>34</v>
      </c>
      <c r="P5573" s="33">
        <v>2</v>
      </c>
      <c r="Q5573" s="33">
        <v>2</v>
      </c>
      <c r="R5573" s="33">
        <v>600</v>
      </c>
      <c r="S5573" s="33">
        <v>1</v>
      </c>
      <c r="T5573" s="35" t="s">
        <v>1805</v>
      </c>
      <c r="U5573">
        <v>2017</v>
      </c>
      <c r="V5573">
        <v>4</v>
      </c>
      <c r="W5573">
        <v>18</v>
      </c>
      <c r="X5573" t="str">
        <f>VLOOKUP(C5573,'country description'!$A$2:$B$16,2,0)</f>
        <v>India</v>
      </c>
      <c r="Y5573" t="str">
        <f t="shared" si="164"/>
        <v>Rs.600</v>
      </c>
      <c r="Z5573" s="36">
        <f t="shared" si="165"/>
        <v>600</v>
      </c>
    </row>
    <row r="5574" ht="14.25" customHeight="1" spans="1:26">
      <c r="A5574" s="33">
        <v>18025092</v>
      </c>
      <c r="B5574" s="34" t="s">
        <v>15683</v>
      </c>
      <c r="C5574" s="33">
        <v>1</v>
      </c>
      <c r="D5574" s="34" t="s">
        <v>27</v>
      </c>
      <c r="E5574" s="33" t="s">
        <v>15684</v>
      </c>
      <c r="F5574" s="33" t="s">
        <v>2284</v>
      </c>
      <c r="G5574" s="33" t="s">
        <v>2283</v>
      </c>
      <c r="H5574" s="33">
        <v>77.2065181</v>
      </c>
      <c r="I5574" s="33">
        <v>28.5733557</v>
      </c>
      <c r="J5574" s="33" t="s">
        <v>10352</v>
      </c>
      <c r="K5574" s="33" t="s">
        <v>32</v>
      </c>
      <c r="L5574" s="33" t="s">
        <v>34</v>
      </c>
      <c r="M5574" s="33" t="s">
        <v>34</v>
      </c>
      <c r="N5574" s="33" t="s">
        <v>34</v>
      </c>
      <c r="O5574" s="33" t="s">
        <v>34</v>
      </c>
      <c r="P5574" s="33">
        <v>2</v>
      </c>
      <c r="Q5574" s="33">
        <v>28</v>
      </c>
      <c r="R5574" s="33">
        <v>500</v>
      </c>
      <c r="S5574" s="33">
        <v>3.5</v>
      </c>
      <c r="T5574" s="35" t="s">
        <v>898</v>
      </c>
      <c r="U5574">
        <v>2016</v>
      </c>
      <c r="V5574">
        <v>2</v>
      </c>
      <c r="W5574">
        <v>1</v>
      </c>
      <c r="X5574" t="str">
        <f>VLOOKUP(C5574,'country description'!$A$2:$B$16,2,0)</f>
        <v>India</v>
      </c>
      <c r="Y5574" t="str">
        <f t="shared" si="164"/>
        <v>Rs.500</v>
      </c>
      <c r="Z5574" s="36">
        <f t="shared" si="165"/>
        <v>500</v>
      </c>
    </row>
    <row r="5575" ht="14.25" customHeight="1" spans="1:26">
      <c r="A5575" s="33">
        <v>18025093</v>
      </c>
      <c r="B5575" s="34" t="s">
        <v>15685</v>
      </c>
      <c r="C5575" s="33">
        <v>1</v>
      </c>
      <c r="D5575" s="34" t="s">
        <v>27</v>
      </c>
      <c r="E5575" s="33" t="s">
        <v>15686</v>
      </c>
      <c r="F5575" s="33" t="s">
        <v>9053</v>
      </c>
      <c r="G5575" s="33" t="s">
        <v>9054</v>
      </c>
      <c r="H5575" s="33">
        <v>77.1814337</v>
      </c>
      <c r="I5575" s="33">
        <v>28.5228887</v>
      </c>
      <c r="J5575" s="33" t="s">
        <v>2302</v>
      </c>
      <c r="K5575" s="33" t="s">
        <v>32</v>
      </c>
      <c r="L5575" s="33" t="s">
        <v>34</v>
      </c>
      <c r="M5575" s="33" t="s">
        <v>34</v>
      </c>
      <c r="N5575" s="33" t="s">
        <v>34</v>
      </c>
      <c r="O5575" s="33" t="s">
        <v>34</v>
      </c>
      <c r="P5575" s="33">
        <v>1</v>
      </c>
      <c r="Q5575" s="33">
        <v>4</v>
      </c>
      <c r="R5575" s="33">
        <v>400</v>
      </c>
      <c r="S5575" s="33">
        <v>2.9</v>
      </c>
      <c r="T5575" s="35" t="s">
        <v>45</v>
      </c>
      <c r="U5575">
        <v>2012</v>
      </c>
      <c r="V5575">
        <v>3</v>
      </c>
      <c r="W5575">
        <v>11</v>
      </c>
      <c r="X5575" t="str">
        <f>VLOOKUP(C5575,'country description'!$A$2:$B$16,2,0)</f>
        <v>India</v>
      </c>
      <c r="Y5575" t="str">
        <f t="shared" si="164"/>
        <v>Rs.400</v>
      </c>
      <c r="Z5575" s="36">
        <f t="shared" si="165"/>
        <v>400</v>
      </c>
    </row>
    <row r="5576" ht="14.25" customHeight="1" spans="1:26">
      <c r="A5576" s="33">
        <v>18025096</v>
      </c>
      <c r="B5576" s="34" t="s">
        <v>15687</v>
      </c>
      <c r="C5576" s="33">
        <v>1</v>
      </c>
      <c r="D5576" s="34" t="s">
        <v>27</v>
      </c>
      <c r="E5576" s="33" t="s">
        <v>15688</v>
      </c>
      <c r="F5576" s="33" t="s">
        <v>2443</v>
      </c>
      <c r="G5576" s="33" t="s">
        <v>2444</v>
      </c>
      <c r="H5576" s="33">
        <v>77.251335</v>
      </c>
      <c r="I5576" s="33">
        <v>28.5815991</v>
      </c>
      <c r="J5576" s="33" t="s">
        <v>90</v>
      </c>
      <c r="K5576" s="33" t="s">
        <v>32</v>
      </c>
      <c r="L5576" s="33" t="s">
        <v>34</v>
      </c>
      <c r="M5576" s="33" t="s">
        <v>33</v>
      </c>
      <c r="N5576" s="33" t="s">
        <v>34</v>
      </c>
      <c r="O5576" s="33" t="s">
        <v>34</v>
      </c>
      <c r="P5576" s="33">
        <v>1</v>
      </c>
      <c r="Q5576" s="33">
        <v>1</v>
      </c>
      <c r="R5576" s="33">
        <v>350</v>
      </c>
      <c r="S5576" s="33">
        <v>1</v>
      </c>
      <c r="T5576" s="35" t="s">
        <v>4358</v>
      </c>
      <c r="U5576">
        <v>2012</v>
      </c>
      <c r="V5576">
        <v>9</v>
      </c>
      <c r="W5576">
        <v>18</v>
      </c>
      <c r="X5576" t="str">
        <f>VLOOKUP(C5576,'country description'!$A$2:$B$16,2,0)</f>
        <v>India</v>
      </c>
      <c r="Y5576" t="str">
        <f t="shared" si="164"/>
        <v>Rs.350</v>
      </c>
      <c r="Z5576" s="36">
        <f t="shared" si="165"/>
        <v>350</v>
      </c>
    </row>
    <row r="5577" ht="14.25" customHeight="1" spans="1:26">
      <c r="A5577" s="33">
        <v>18025098</v>
      </c>
      <c r="B5577" s="34" t="s">
        <v>15689</v>
      </c>
      <c r="C5577" s="33">
        <v>1</v>
      </c>
      <c r="D5577" s="34" t="s">
        <v>135</v>
      </c>
      <c r="E5577" s="33" t="s">
        <v>15690</v>
      </c>
      <c r="F5577" s="33" t="s">
        <v>4228</v>
      </c>
      <c r="G5577" s="33" t="s">
        <v>4229</v>
      </c>
      <c r="H5577" s="33">
        <v>77.087295</v>
      </c>
      <c r="I5577" s="33">
        <v>28.4623501</v>
      </c>
      <c r="J5577" s="33" t="s">
        <v>15691</v>
      </c>
      <c r="K5577" s="33" t="s">
        <v>32</v>
      </c>
      <c r="L5577" s="33" t="s">
        <v>34</v>
      </c>
      <c r="M5577" s="33" t="s">
        <v>33</v>
      </c>
      <c r="N5577" s="33" t="s">
        <v>34</v>
      </c>
      <c r="O5577" s="33" t="s">
        <v>34</v>
      </c>
      <c r="P5577" s="33">
        <v>2</v>
      </c>
      <c r="Q5577" s="33">
        <v>151</v>
      </c>
      <c r="R5577" s="33">
        <v>600</v>
      </c>
      <c r="S5577" s="33">
        <v>4.1</v>
      </c>
      <c r="T5577" s="35" t="s">
        <v>7124</v>
      </c>
      <c r="U5577">
        <v>2011</v>
      </c>
      <c r="V5577">
        <v>11</v>
      </c>
      <c r="W5577">
        <v>22</v>
      </c>
      <c r="X5577" t="str">
        <f>VLOOKUP(C5577,'country description'!$A$2:$B$16,2,0)</f>
        <v>India</v>
      </c>
      <c r="Y5577" t="str">
        <f t="shared" si="164"/>
        <v>Rs.600</v>
      </c>
      <c r="Z5577" s="36">
        <f t="shared" si="165"/>
        <v>600</v>
      </c>
    </row>
    <row r="5578" ht="14.25" customHeight="1" spans="1:26">
      <c r="A5578" s="33">
        <v>18025100</v>
      </c>
      <c r="B5578" s="34" t="s">
        <v>687</v>
      </c>
      <c r="C5578" s="33">
        <v>1</v>
      </c>
      <c r="D5578" s="34" t="s">
        <v>27</v>
      </c>
      <c r="E5578" s="33" t="s">
        <v>15692</v>
      </c>
      <c r="F5578" s="33" t="s">
        <v>2443</v>
      </c>
      <c r="G5578" s="33" t="s">
        <v>2444</v>
      </c>
      <c r="H5578" s="33">
        <v>77.247116</v>
      </c>
      <c r="I5578" s="33">
        <v>28.5816136</v>
      </c>
      <c r="J5578" s="33" t="s">
        <v>1566</v>
      </c>
      <c r="K5578" s="33" t="s">
        <v>32</v>
      </c>
      <c r="L5578" s="33" t="s">
        <v>34</v>
      </c>
      <c r="M5578" s="33" t="s">
        <v>33</v>
      </c>
      <c r="N5578" s="33" t="s">
        <v>34</v>
      </c>
      <c r="O5578" s="33" t="s">
        <v>34</v>
      </c>
      <c r="P5578" s="33">
        <v>1</v>
      </c>
      <c r="Q5578" s="33">
        <v>5</v>
      </c>
      <c r="R5578" s="33">
        <v>450</v>
      </c>
      <c r="S5578" s="33">
        <v>2.8</v>
      </c>
      <c r="T5578" s="35" t="s">
        <v>4639</v>
      </c>
      <c r="U5578">
        <v>2018</v>
      </c>
      <c r="V5578">
        <v>6</v>
      </c>
      <c r="W5578">
        <v>6</v>
      </c>
      <c r="X5578" t="str">
        <f>VLOOKUP(C5578,'country description'!$A$2:$B$16,2,0)</f>
        <v>India</v>
      </c>
      <c r="Y5578" t="str">
        <f t="shared" si="164"/>
        <v>Rs.450</v>
      </c>
      <c r="Z5578" s="36">
        <f t="shared" si="165"/>
        <v>450</v>
      </c>
    </row>
    <row r="5579" ht="14.25" customHeight="1" spans="1:26">
      <c r="A5579" s="33">
        <v>18025103</v>
      </c>
      <c r="B5579" s="34" t="s">
        <v>15693</v>
      </c>
      <c r="C5579" s="33">
        <v>1</v>
      </c>
      <c r="D5579" s="34" t="s">
        <v>135</v>
      </c>
      <c r="E5579" s="33" t="s">
        <v>15694</v>
      </c>
      <c r="F5579" s="33" t="s">
        <v>1118</v>
      </c>
      <c r="G5579" s="33" t="s">
        <v>1119</v>
      </c>
      <c r="H5579" s="33">
        <v>77.0870678</v>
      </c>
      <c r="I5579" s="33">
        <v>28.4625602</v>
      </c>
      <c r="J5579" s="33" t="s">
        <v>15695</v>
      </c>
      <c r="K5579" s="33" t="s">
        <v>32</v>
      </c>
      <c r="L5579" s="33" t="s">
        <v>33</v>
      </c>
      <c r="M5579" s="33" t="s">
        <v>33</v>
      </c>
      <c r="N5579" s="33" t="s">
        <v>34</v>
      </c>
      <c r="O5579" s="33" t="s">
        <v>34</v>
      </c>
      <c r="P5579" s="33">
        <v>3</v>
      </c>
      <c r="Q5579" s="33">
        <v>344</v>
      </c>
      <c r="R5579" s="33">
        <v>1100</v>
      </c>
      <c r="S5579" s="33">
        <v>4.1</v>
      </c>
      <c r="T5579" s="35" t="s">
        <v>768</v>
      </c>
      <c r="U5579">
        <v>2012</v>
      </c>
      <c r="V5579">
        <v>9</v>
      </c>
      <c r="W5579">
        <v>23</v>
      </c>
      <c r="X5579" t="str">
        <f>VLOOKUP(C5579,'country description'!$A$2:$B$16,2,0)</f>
        <v>India</v>
      </c>
      <c r="Y5579" t="str">
        <f t="shared" si="164"/>
        <v>Rs.1100</v>
      </c>
      <c r="Z5579" s="36">
        <f t="shared" si="165"/>
        <v>1100</v>
      </c>
    </row>
    <row r="5580" ht="14.25" customHeight="1" spans="1:26">
      <c r="A5580" s="33">
        <v>18025105</v>
      </c>
      <c r="B5580" s="34" t="s">
        <v>15696</v>
      </c>
      <c r="C5580" s="33">
        <v>1</v>
      </c>
      <c r="D5580" s="34" t="s">
        <v>27</v>
      </c>
      <c r="E5580" s="33" t="s">
        <v>15697</v>
      </c>
      <c r="F5580" s="33" t="s">
        <v>119</v>
      </c>
      <c r="G5580" s="33" t="s">
        <v>120</v>
      </c>
      <c r="H5580" s="33">
        <v>77.25337565</v>
      </c>
      <c r="I5580" s="33">
        <v>28.55668362</v>
      </c>
      <c r="J5580" s="33" t="s">
        <v>50</v>
      </c>
      <c r="K5580" s="33" t="s">
        <v>32</v>
      </c>
      <c r="L5580" s="33" t="s">
        <v>34</v>
      </c>
      <c r="M5580" s="33" t="s">
        <v>33</v>
      </c>
      <c r="N5580" s="33" t="s">
        <v>34</v>
      </c>
      <c r="O5580" s="33" t="s">
        <v>34</v>
      </c>
      <c r="P5580" s="33">
        <v>2</v>
      </c>
      <c r="Q5580" s="33">
        <v>51</v>
      </c>
      <c r="R5580" s="33">
        <v>500</v>
      </c>
      <c r="S5580" s="33">
        <v>4</v>
      </c>
      <c r="T5580" s="35" t="s">
        <v>7991</v>
      </c>
      <c r="U5580">
        <v>2017</v>
      </c>
      <c r="V5580">
        <v>12</v>
      </c>
      <c r="W5580">
        <v>25</v>
      </c>
      <c r="X5580" t="str">
        <f>VLOOKUP(C5580,'country description'!$A$2:$B$16,2,0)</f>
        <v>India</v>
      </c>
      <c r="Y5580" t="str">
        <f t="shared" si="164"/>
        <v>Rs.500</v>
      </c>
      <c r="Z5580" s="36">
        <f t="shared" si="165"/>
        <v>500</v>
      </c>
    </row>
    <row r="5581" ht="14.25" customHeight="1" spans="1:26">
      <c r="A5581" s="33">
        <v>18025106</v>
      </c>
      <c r="B5581" s="34" t="s">
        <v>15698</v>
      </c>
      <c r="C5581" s="33">
        <v>1</v>
      </c>
      <c r="D5581" s="34" t="s">
        <v>27</v>
      </c>
      <c r="E5581" s="33" t="s">
        <v>15699</v>
      </c>
      <c r="F5581" s="33" t="s">
        <v>6587</v>
      </c>
      <c r="G5581" s="33" t="s">
        <v>6588</v>
      </c>
      <c r="H5581" s="33">
        <v>77.1137736</v>
      </c>
      <c r="I5581" s="33">
        <v>28.6341779</v>
      </c>
      <c r="J5581" s="33" t="s">
        <v>860</v>
      </c>
      <c r="K5581" s="33" t="s">
        <v>32</v>
      </c>
      <c r="L5581" s="33" t="s">
        <v>34</v>
      </c>
      <c r="M5581" s="33" t="s">
        <v>34</v>
      </c>
      <c r="N5581" s="33" t="s">
        <v>34</v>
      </c>
      <c r="O5581" s="33" t="s">
        <v>34</v>
      </c>
      <c r="P5581" s="33">
        <v>1</v>
      </c>
      <c r="Q5581" s="33">
        <v>15</v>
      </c>
      <c r="R5581" s="33">
        <v>300</v>
      </c>
      <c r="S5581" s="33">
        <v>3.3</v>
      </c>
      <c r="T5581" s="35" t="s">
        <v>6869</v>
      </c>
      <c r="U5581">
        <v>2015</v>
      </c>
      <c r="V5581">
        <v>4</v>
      </c>
      <c r="W5581">
        <v>28</v>
      </c>
      <c r="X5581" t="str">
        <f>VLOOKUP(C5581,'country description'!$A$2:$B$16,2,0)</f>
        <v>India</v>
      </c>
      <c r="Y5581" t="str">
        <f t="shared" si="164"/>
        <v>Rs.300</v>
      </c>
      <c r="Z5581" s="36">
        <f t="shared" si="165"/>
        <v>300</v>
      </c>
    </row>
    <row r="5582" ht="14.25" customHeight="1" spans="1:26">
      <c r="A5582" s="33">
        <v>18025110</v>
      </c>
      <c r="B5582" s="34" t="s">
        <v>8314</v>
      </c>
      <c r="C5582" s="33">
        <v>1</v>
      </c>
      <c r="D5582" s="34" t="s">
        <v>135</v>
      </c>
      <c r="E5582" s="33" t="s">
        <v>15700</v>
      </c>
      <c r="F5582" s="33" t="s">
        <v>342</v>
      </c>
      <c r="G5582" s="33" t="s">
        <v>343</v>
      </c>
      <c r="H5582" s="33">
        <v>77.0476588</v>
      </c>
      <c r="I5582" s="33">
        <v>28.4738648</v>
      </c>
      <c r="J5582" s="33" t="s">
        <v>580</v>
      </c>
      <c r="K5582" s="33" t="s">
        <v>32</v>
      </c>
      <c r="L5582" s="33" t="s">
        <v>34</v>
      </c>
      <c r="M5582" s="33" t="s">
        <v>33</v>
      </c>
      <c r="N5582" s="33" t="s">
        <v>33</v>
      </c>
      <c r="O5582" s="33" t="s">
        <v>34</v>
      </c>
      <c r="P5582" s="33">
        <v>3</v>
      </c>
      <c r="Q5582" s="33">
        <v>23</v>
      </c>
      <c r="R5582" s="33">
        <v>1000</v>
      </c>
      <c r="S5582" s="33">
        <v>2.4</v>
      </c>
      <c r="T5582" s="35" t="s">
        <v>4450</v>
      </c>
      <c r="U5582">
        <v>2015</v>
      </c>
      <c r="V5582">
        <v>12</v>
      </c>
      <c r="W5582">
        <v>24</v>
      </c>
      <c r="X5582" t="str">
        <f>VLOOKUP(C5582,'country description'!$A$2:$B$16,2,0)</f>
        <v>India</v>
      </c>
      <c r="Y5582" t="str">
        <f t="shared" si="164"/>
        <v>Rs.1000</v>
      </c>
      <c r="Z5582" s="36">
        <f t="shared" si="165"/>
        <v>1000</v>
      </c>
    </row>
    <row r="5583" ht="14.25" customHeight="1" spans="1:26">
      <c r="A5583" s="33">
        <v>18025111</v>
      </c>
      <c r="B5583" s="34" t="s">
        <v>15701</v>
      </c>
      <c r="C5583" s="33">
        <v>1</v>
      </c>
      <c r="D5583" s="34" t="s">
        <v>27</v>
      </c>
      <c r="E5583" s="33" t="s">
        <v>15702</v>
      </c>
      <c r="F5583" s="33" t="s">
        <v>2978</v>
      </c>
      <c r="G5583" s="33" t="s">
        <v>2979</v>
      </c>
      <c r="H5583" s="33">
        <v>77.1240222</v>
      </c>
      <c r="I5583" s="33">
        <v>28.5433267</v>
      </c>
      <c r="J5583" s="33" t="s">
        <v>15703</v>
      </c>
      <c r="K5583" s="33" t="s">
        <v>32</v>
      </c>
      <c r="L5583" s="33" t="s">
        <v>34</v>
      </c>
      <c r="M5583" s="33" t="s">
        <v>34</v>
      </c>
      <c r="N5583" s="33" t="s">
        <v>34</v>
      </c>
      <c r="O5583" s="33" t="s">
        <v>34</v>
      </c>
      <c r="P5583" s="33">
        <v>2</v>
      </c>
      <c r="Q5583" s="33">
        <v>5</v>
      </c>
      <c r="R5583" s="33">
        <v>550</v>
      </c>
      <c r="S5583" s="33">
        <v>3</v>
      </c>
      <c r="T5583" s="35" t="s">
        <v>4933</v>
      </c>
      <c r="U5583">
        <v>2017</v>
      </c>
      <c r="V5583">
        <v>7</v>
      </c>
      <c r="W5583">
        <v>14</v>
      </c>
      <c r="X5583" t="str">
        <f>VLOOKUP(C5583,'country description'!$A$2:$B$16,2,0)</f>
        <v>India</v>
      </c>
      <c r="Y5583" t="str">
        <f t="shared" si="164"/>
        <v>Rs.550</v>
      </c>
      <c r="Z5583" s="36">
        <f t="shared" si="165"/>
        <v>550</v>
      </c>
    </row>
    <row r="5584" ht="14.25" customHeight="1" spans="1:26">
      <c r="A5584" s="33">
        <v>18025114</v>
      </c>
      <c r="B5584" s="34" t="s">
        <v>15704</v>
      </c>
      <c r="C5584" s="33">
        <v>1</v>
      </c>
      <c r="D5584" s="34" t="s">
        <v>135</v>
      </c>
      <c r="E5584" s="33" t="s">
        <v>15705</v>
      </c>
      <c r="F5584" s="33" t="s">
        <v>7392</v>
      </c>
      <c r="G5584" s="33" t="s">
        <v>15706</v>
      </c>
      <c r="H5584" s="33">
        <v>77.0521813</v>
      </c>
      <c r="I5584" s="33">
        <v>28.4606832</v>
      </c>
      <c r="J5584" s="33" t="s">
        <v>15707</v>
      </c>
      <c r="K5584" s="33" t="s">
        <v>32</v>
      </c>
      <c r="L5584" s="33" t="s">
        <v>33</v>
      </c>
      <c r="M5584" s="33" t="s">
        <v>34</v>
      </c>
      <c r="N5584" s="33" t="s">
        <v>34</v>
      </c>
      <c r="O5584" s="33" t="s">
        <v>34</v>
      </c>
      <c r="P5584" s="33">
        <v>3</v>
      </c>
      <c r="Q5584" s="33">
        <v>242</v>
      </c>
      <c r="R5584" s="33">
        <v>1850</v>
      </c>
      <c r="S5584" s="33">
        <v>4</v>
      </c>
      <c r="T5584" s="35" t="s">
        <v>5099</v>
      </c>
      <c r="U5584">
        <v>2010</v>
      </c>
      <c r="V5584">
        <v>9</v>
      </c>
      <c r="W5584">
        <v>10</v>
      </c>
      <c r="X5584" t="str">
        <f>VLOOKUP(C5584,'country description'!$A$2:$B$16,2,0)</f>
        <v>India</v>
      </c>
      <c r="Y5584" t="str">
        <f t="shared" si="164"/>
        <v>Rs.1850</v>
      </c>
      <c r="Z5584" s="36">
        <f t="shared" si="165"/>
        <v>1850</v>
      </c>
    </row>
    <row r="5585" ht="14.25" customHeight="1" spans="1:26">
      <c r="A5585" s="33">
        <v>18025115</v>
      </c>
      <c r="B5585" s="34" t="s">
        <v>5097</v>
      </c>
      <c r="C5585" s="33">
        <v>1</v>
      </c>
      <c r="D5585" s="34" t="s">
        <v>135</v>
      </c>
      <c r="E5585" s="33" t="s">
        <v>15708</v>
      </c>
      <c r="F5585" s="33" t="s">
        <v>1381</v>
      </c>
      <c r="G5585" s="33" t="s">
        <v>1382</v>
      </c>
      <c r="H5585" s="33">
        <v>77.0997478</v>
      </c>
      <c r="I5585" s="33">
        <v>28.4660588</v>
      </c>
      <c r="J5585" s="33" t="s">
        <v>2918</v>
      </c>
      <c r="K5585" s="33" t="s">
        <v>32</v>
      </c>
      <c r="L5585" s="33" t="s">
        <v>34</v>
      </c>
      <c r="M5585" s="33" t="s">
        <v>34</v>
      </c>
      <c r="N5585" s="33" t="s">
        <v>34</v>
      </c>
      <c r="O5585" s="33" t="s">
        <v>34</v>
      </c>
      <c r="P5585" s="33">
        <v>1</v>
      </c>
      <c r="Q5585" s="33">
        <v>4</v>
      </c>
      <c r="R5585" s="33">
        <v>200</v>
      </c>
      <c r="S5585" s="33">
        <v>2.9</v>
      </c>
      <c r="T5585" s="35" t="s">
        <v>7010</v>
      </c>
      <c r="U5585">
        <v>2017</v>
      </c>
      <c r="V5585">
        <v>6</v>
      </c>
      <c r="W5585">
        <v>20</v>
      </c>
      <c r="X5585" t="str">
        <f>VLOOKUP(C5585,'country description'!$A$2:$B$16,2,0)</f>
        <v>India</v>
      </c>
      <c r="Y5585" t="str">
        <f t="shared" si="164"/>
        <v>Rs.200</v>
      </c>
      <c r="Z5585" s="36">
        <f t="shared" si="165"/>
        <v>200</v>
      </c>
    </row>
    <row r="5586" ht="14.25" customHeight="1" spans="1:26">
      <c r="A5586" s="33">
        <v>18025119</v>
      </c>
      <c r="B5586" s="34" t="s">
        <v>15709</v>
      </c>
      <c r="C5586" s="33">
        <v>1</v>
      </c>
      <c r="D5586" s="34" t="s">
        <v>27</v>
      </c>
      <c r="E5586" s="33" t="s">
        <v>15710</v>
      </c>
      <c r="F5586" s="33" t="s">
        <v>2088</v>
      </c>
      <c r="G5586" s="33" t="s">
        <v>2089</v>
      </c>
      <c r="H5586" s="33">
        <v>0</v>
      </c>
      <c r="I5586" s="33">
        <v>0</v>
      </c>
      <c r="J5586" s="33" t="s">
        <v>2823</v>
      </c>
      <c r="K5586" s="33" t="s">
        <v>32</v>
      </c>
      <c r="L5586" s="33" t="s">
        <v>34</v>
      </c>
      <c r="M5586" s="33" t="s">
        <v>34</v>
      </c>
      <c r="N5586" s="33" t="s">
        <v>34</v>
      </c>
      <c r="O5586" s="33" t="s">
        <v>34</v>
      </c>
      <c r="P5586" s="33">
        <v>1</v>
      </c>
      <c r="Q5586" s="33">
        <v>0</v>
      </c>
      <c r="R5586" s="33">
        <v>300</v>
      </c>
      <c r="S5586" s="33">
        <v>1</v>
      </c>
      <c r="T5586" s="35" t="s">
        <v>15711</v>
      </c>
      <c r="U5586">
        <v>2011</v>
      </c>
      <c r="V5586">
        <v>1</v>
      </c>
      <c r="W5586">
        <v>7</v>
      </c>
      <c r="X5586" t="str">
        <f>VLOOKUP(C5586,'country description'!$A$2:$B$16,2,0)</f>
        <v>India</v>
      </c>
      <c r="Y5586" t="str">
        <f t="shared" si="164"/>
        <v>Rs.300</v>
      </c>
      <c r="Z5586" s="36">
        <f t="shared" si="165"/>
        <v>300</v>
      </c>
    </row>
    <row r="5587" ht="14.25" customHeight="1" spans="1:26">
      <c r="A5587" s="33">
        <v>18025125</v>
      </c>
      <c r="B5587" s="34" t="s">
        <v>15712</v>
      </c>
      <c r="C5587" s="33">
        <v>1</v>
      </c>
      <c r="D5587" s="34" t="s">
        <v>135</v>
      </c>
      <c r="E5587" s="33" t="s">
        <v>4229</v>
      </c>
      <c r="F5587" s="33" t="s">
        <v>4228</v>
      </c>
      <c r="G5587" s="33" t="s">
        <v>4229</v>
      </c>
      <c r="H5587" s="33">
        <v>77.0966008</v>
      </c>
      <c r="I5587" s="33">
        <v>28.4834181</v>
      </c>
      <c r="J5587" s="33" t="s">
        <v>15713</v>
      </c>
      <c r="K5587" s="33" t="s">
        <v>32</v>
      </c>
      <c r="L5587" s="33" t="s">
        <v>34</v>
      </c>
      <c r="M5587" s="33" t="s">
        <v>33</v>
      </c>
      <c r="N5587" s="33" t="s">
        <v>34</v>
      </c>
      <c r="O5587" s="33" t="s">
        <v>34</v>
      </c>
      <c r="P5587" s="33">
        <v>2</v>
      </c>
      <c r="Q5587" s="33">
        <v>461</v>
      </c>
      <c r="R5587" s="33">
        <v>750</v>
      </c>
      <c r="S5587" s="33">
        <v>3.6</v>
      </c>
      <c r="T5587" s="35" t="s">
        <v>5240</v>
      </c>
      <c r="U5587">
        <v>2010</v>
      </c>
      <c r="V5587">
        <v>8</v>
      </c>
      <c r="W5587">
        <v>16</v>
      </c>
      <c r="X5587" t="str">
        <f>VLOOKUP(C5587,'country description'!$A$2:$B$16,2,0)</f>
        <v>India</v>
      </c>
      <c r="Y5587" t="str">
        <f t="shared" si="164"/>
        <v>Rs.750</v>
      </c>
      <c r="Z5587" s="36">
        <f t="shared" si="165"/>
        <v>750</v>
      </c>
    </row>
    <row r="5588" ht="14.25" customHeight="1" spans="1:26">
      <c r="A5588" s="33">
        <v>18025127</v>
      </c>
      <c r="B5588" s="34" t="s">
        <v>15714</v>
      </c>
      <c r="C5588" s="33">
        <v>1</v>
      </c>
      <c r="D5588" s="34" t="s">
        <v>27</v>
      </c>
      <c r="E5588" s="33" t="s">
        <v>15715</v>
      </c>
      <c r="F5588" s="33" t="s">
        <v>9053</v>
      </c>
      <c r="G5588" s="33" t="s">
        <v>9054</v>
      </c>
      <c r="H5588" s="33">
        <v>77.1818522</v>
      </c>
      <c r="I5588" s="33">
        <v>28.5222187</v>
      </c>
      <c r="J5588" s="33" t="s">
        <v>986</v>
      </c>
      <c r="K5588" s="33" t="s">
        <v>32</v>
      </c>
      <c r="L5588" s="33" t="s">
        <v>34</v>
      </c>
      <c r="M5588" s="33" t="s">
        <v>34</v>
      </c>
      <c r="N5588" s="33" t="s">
        <v>34</v>
      </c>
      <c r="O5588" s="33" t="s">
        <v>34</v>
      </c>
      <c r="P5588" s="33">
        <v>1</v>
      </c>
      <c r="Q5588" s="33">
        <v>2</v>
      </c>
      <c r="R5588" s="33">
        <v>250</v>
      </c>
      <c r="S5588" s="33">
        <v>1</v>
      </c>
      <c r="T5588" s="35" t="s">
        <v>274</v>
      </c>
      <c r="U5588">
        <v>2015</v>
      </c>
      <c r="V5588">
        <v>1</v>
      </c>
      <c r="W5588">
        <v>19</v>
      </c>
      <c r="X5588" t="str">
        <f>VLOOKUP(C5588,'country description'!$A$2:$B$16,2,0)</f>
        <v>India</v>
      </c>
      <c r="Y5588" t="str">
        <f t="shared" si="164"/>
        <v>Rs.250</v>
      </c>
      <c r="Z5588" s="36">
        <f t="shared" si="165"/>
        <v>250</v>
      </c>
    </row>
    <row r="5589" ht="14.25" customHeight="1" spans="1:26">
      <c r="A5589" s="33">
        <v>18025131</v>
      </c>
      <c r="B5589" s="34" t="s">
        <v>9037</v>
      </c>
      <c r="C5589" s="33">
        <v>1</v>
      </c>
      <c r="D5589" s="34" t="s">
        <v>27</v>
      </c>
      <c r="E5589" s="33" t="s">
        <v>15716</v>
      </c>
      <c r="F5589" s="33" t="s">
        <v>2609</v>
      </c>
      <c r="G5589" s="33" t="s">
        <v>2610</v>
      </c>
      <c r="H5589" s="33">
        <v>77.18585833</v>
      </c>
      <c r="I5589" s="33">
        <v>28.54039444</v>
      </c>
      <c r="J5589" s="33" t="s">
        <v>1587</v>
      </c>
      <c r="K5589" s="33" t="s">
        <v>32</v>
      </c>
      <c r="L5589" s="33" t="s">
        <v>34</v>
      </c>
      <c r="M5589" s="33" t="s">
        <v>34</v>
      </c>
      <c r="N5589" s="33" t="s">
        <v>34</v>
      </c>
      <c r="O5589" s="33" t="s">
        <v>34</v>
      </c>
      <c r="P5589" s="33">
        <v>1</v>
      </c>
      <c r="Q5589" s="33">
        <v>3</v>
      </c>
      <c r="R5589" s="33">
        <v>100</v>
      </c>
      <c r="S5589" s="33">
        <v>1</v>
      </c>
      <c r="T5589" s="35" t="s">
        <v>10264</v>
      </c>
      <c r="U5589">
        <v>2013</v>
      </c>
      <c r="V5589">
        <v>2</v>
      </c>
      <c r="W5589">
        <v>10</v>
      </c>
      <c r="X5589" t="str">
        <f>VLOOKUP(C5589,'country description'!$A$2:$B$16,2,0)</f>
        <v>India</v>
      </c>
      <c r="Y5589" t="str">
        <f t="shared" si="164"/>
        <v>Rs.100</v>
      </c>
      <c r="Z5589" s="36">
        <f t="shared" si="165"/>
        <v>100</v>
      </c>
    </row>
    <row r="5590" ht="14.25" customHeight="1" spans="1:26">
      <c r="A5590" s="33">
        <v>18025133</v>
      </c>
      <c r="B5590" s="34" t="s">
        <v>15717</v>
      </c>
      <c r="C5590" s="33">
        <v>1</v>
      </c>
      <c r="D5590" s="34" t="s">
        <v>27</v>
      </c>
      <c r="E5590" s="33" t="s">
        <v>15718</v>
      </c>
      <c r="F5590" s="33" t="s">
        <v>421</v>
      </c>
      <c r="G5590" s="33" t="s">
        <v>422</v>
      </c>
      <c r="H5590" s="33">
        <v>77.25543889</v>
      </c>
      <c r="I5590" s="33">
        <v>28.54143056</v>
      </c>
      <c r="J5590" s="33" t="s">
        <v>1057</v>
      </c>
      <c r="K5590" s="33" t="s">
        <v>32</v>
      </c>
      <c r="L5590" s="33" t="s">
        <v>34</v>
      </c>
      <c r="M5590" s="33" t="s">
        <v>34</v>
      </c>
      <c r="N5590" s="33" t="s">
        <v>34</v>
      </c>
      <c r="O5590" s="33" t="s">
        <v>34</v>
      </c>
      <c r="P5590" s="33">
        <v>1</v>
      </c>
      <c r="Q5590" s="33">
        <v>8</v>
      </c>
      <c r="R5590" s="33">
        <v>200</v>
      </c>
      <c r="S5590" s="33">
        <v>3.2</v>
      </c>
      <c r="T5590" s="35" t="s">
        <v>7830</v>
      </c>
      <c r="U5590">
        <v>2010</v>
      </c>
      <c r="V5590">
        <v>3</v>
      </c>
      <c r="W5590">
        <v>13</v>
      </c>
      <c r="X5590" t="str">
        <f>VLOOKUP(C5590,'country description'!$A$2:$B$16,2,0)</f>
        <v>India</v>
      </c>
      <c r="Y5590" t="str">
        <f t="shared" si="164"/>
        <v>Rs.200</v>
      </c>
      <c r="Z5590" s="36">
        <f t="shared" si="165"/>
        <v>200</v>
      </c>
    </row>
    <row r="5591" ht="14.25" customHeight="1" spans="1:26">
      <c r="A5591" s="33">
        <v>18027962</v>
      </c>
      <c r="B5591" s="34" t="s">
        <v>15719</v>
      </c>
      <c r="C5591" s="33">
        <v>1</v>
      </c>
      <c r="D5591" s="34" t="s">
        <v>27</v>
      </c>
      <c r="E5591" s="33" t="s">
        <v>15720</v>
      </c>
      <c r="F5591" s="33" t="s">
        <v>681</v>
      </c>
      <c r="G5591" s="33" t="s">
        <v>682</v>
      </c>
      <c r="H5591" s="33">
        <v>0</v>
      </c>
      <c r="I5591" s="33">
        <v>0</v>
      </c>
      <c r="J5591" s="33" t="s">
        <v>2918</v>
      </c>
      <c r="K5591" s="33" t="s">
        <v>32</v>
      </c>
      <c r="L5591" s="33" t="s">
        <v>34</v>
      </c>
      <c r="M5591" s="33" t="s">
        <v>34</v>
      </c>
      <c r="N5591" s="33" t="s">
        <v>34</v>
      </c>
      <c r="O5591" s="33" t="s">
        <v>34</v>
      </c>
      <c r="P5591" s="33">
        <v>1</v>
      </c>
      <c r="Q5591" s="33">
        <v>12</v>
      </c>
      <c r="R5591" s="33">
        <v>400</v>
      </c>
      <c r="S5591" s="33">
        <v>3.1</v>
      </c>
      <c r="T5591" s="35" t="s">
        <v>5939</v>
      </c>
      <c r="U5591">
        <v>2014</v>
      </c>
      <c r="V5591">
        <v>3</v>
      </c>
      <c r="W5591">
        <v>23</v>
      </c>
      <c r="X5591" t="str">
        <f>VLOOKUP(C5591,'country description'!$A$2:$B$16,2,0)</f>
        <v>India</v>
      </c>
      <c r="Y5591" t="str">
        <f t="shared" si="164"/>
        <v>Rs.400</v>
      </c>
      <c r="Z5591" s="36">
        <f t="shared" si="165"/>
        <v>400</v>
      </c>
    </row>
    <row r="5592" ht="14.25" customHeight="1" spans="1:26">
      <c r="A5592" s="33">
        <v>18034037</v>
      </c>
      <c r="B5592" s="34" t="s">
        <v>2544</v>
      </c>
      <c r="C5592" s="33">
        <v>1</v>
      </c>
      <c r="D5592" s="34" t="s">
        <v>27</v>
      </c>
      <c r="E5592" s="33" t="s">
        <v>15721</v>
      </c>
      <c r="F5592" s="33" t="s">
        <v>440</v>
      </c>
      <c r="G5592" s="33" t="s">
        <v>10959</v>
      </c>
      <c r="H5592" s="33">
        <v>77.164633</v>
      </c>
      <c r="I5592" s="33">
        <v>28.4932439</v>
      </c>
      <c r="J5592" s="33" t="s">
        <v>1782</v>
      </c>
      <c r="K5592" s="33" t="s">
        <v>32</v>
      </c>
      <c r="L5592" s="33" t="s">
        <v>34</v>
      </c>
      <c r="M5592" s="33" t="s">
        <v>34</v>
      </c>
      <c r="N5592" s="33" t="s">
        <v>34</v>
      </c>
      <c r="O5592" s="33" t="s">
        <v>34</v>
      </c>
      <c r="P5592" s="33">
        <v>1</v>
      </c>
      <c r="Q5592" s="33">
        <v>0</v>
      </c>
      <c r="R5592" s="33">
        <v>350</v>
      </c>
      <c r="S5592" s="33">
        <v>1</v>
      </c>
      <c r="T5592" s="35" t="s">
        <v>15722</v>
      </c>
      <c r="U5592">
        <v>2017</v>
      </c>
      <c r="V5592">
        <v>12</v>
      </c>
      <c r="W5592">
        <v>20</v>
      </c>
      <c r="X5592" t="str">
        <f>VLOOKUP(C5592,'country description'!$A$2:$B$16,2,0)</f>
        <v>India</v>
      </c>
      <c r="Y5592" t="str">
        <f t="shared" si="164"/>
        <v>Rs.350</v>
      </c>
      <c r="Z5592" s="36">
        <f t="shared" si="165"/>
        <v>350</v>
      </c>
    </row>
    <row r="5593" ht="14.25" customHeight="1" spans="1:26">
      <c r="A5593" s="33">
        <v>18034040</v>
      </c>
      <c r="B5593" s="34" t="s">
        <v>15723</v>
      </c>
      <c r="C5593" s="33">
        <v>1</v>
      </c>
      <c r="D5593" s="34" t="s">
        <v>135</v>
      </c>
      <c r="E5593" s="33" t="s">
        <v>15724</v>
      </c>
      <c r="F5593" s="33" t="s">
        <v>440</v>
      </c>
      <c r="G5593" s="33" t="s">
        <v>441</v>
      </c>
      <c r="H5593" s="33">
        <v>77.0805946</v>
      </c>
      <c r="I5593" s="33">
        <v>28.4787425</v>
      </c>
      <c r="J5593" s="33" t="s">
        <v>329</v>
      </c>
      <c r="K5593" s="33" t="s">
        <v>32</v>
      </c>
      <c r="L5593" s="33" t="s">
        <v>33</v>
      </c>
      <c r="M5593" s="33" t="s">
        <v>34</v>
      </c>
      <c r="N5593" s="33" t="s">
        <v>34</v>
      </c>
      <c r="O5593" s="33" t="s">
        <v>34</v>
      </c>
      <c r="P5593" s="33">
        <v>3</v>
      </c>
      <c r="Q5593" s="33">
        <v>23</v>
      </c>
      <c r="R5593" s="33">
        <v>1200</v>
      </c>
      <c r="S5593" s="33">
        <v>2.8</v>
      </c>
      <c r="T5593" s="35" t="s">
        <v>5616</v>
      </c>
      <c r="U5593">
        <v>2016</v>
      </c>
      <c r="V5593">
        <v>3</v>
      </c>
      <c r="W5593">
        <v>25</v>
      </c>
      <c r="X5593" t="str">
        <f>VLOOKUP(C5593,'country description'!$A$2:$B$16,2,0)</f>
        <v>India</v>
      </c>
      <c r="Y5593" t="str">
        <f t="shared" si="164"/>
        <v>Rs.1200</v>
      </c>
      <c r="Z5593" s="36">
        <f t="shared" si="165"/>
        <v>1200</v>
      </c>
    </row>
    <row r="5594" ht="14.25" customHeight="1" spans="1:26">
      <c r="A5594" s="33">
        <v>18034042</v>
      </c>
      <c r="B5594" s="34" t="s">
        <v>8811</v>
      </c>
      <c r="C5594" s="33">
        <v>1</v>
      </c>
      <c r="D5594" s="34" t="s">
        <v>27</v>
      </c>
      <c r="E5594" s="33" t="s">
        <v>15725</v>
      </c>
      <c r="F5594" s="33" t="s">
        <v>227</v>
      </c>
      <c r="G5594" s="33" t="s">
        <v>228</v>
      </c>
      <c r="H5594" s="33">
        <v>77.1731998</v>
      </c>
      <c r="I5594" s="33">
        <v>28.6463046</v>
      </c>
      <c r="J5594" s="33" t="s">
        <v>1566</v>
      </c>
      <c r="K5594" s="33" t="s">
        <v>32</v>
      </c>
      <c r="L5594" s="33" t="s">
        <v>34</v>
      </c>
      <c r="M5594" s="33" t="s">
        <v>33</v>
      </c>
      <c r="N5594" s="33" t="s">
        <v>34</v>
      </c>
      <c r="O5594" s="33" t="s">
        <v>34</v>
      </c>
      <c r="P5594" s="33">
        <v>1</v>
      </c>
      <c r="Q5594" s="33">
        <v>50</v>
      </c>
      <c r="R5594" s="33">
        <v>350</v>
      </c>
      <c r="S5594" s="33">
        <v>3.1</v>
      </c>
      <c r="T5594" s="35" t="s">
        <v>8437</v>
      </c>
      <c r="U5594">
        <v>2014</v>
      </c>
      <c r="V5594">
        <v>6</v>
      </c>
      <c r="W5594">
        <v>23</v>
      </c>
      <c r="X5594" t="str">
        <f>VLOOKUP(C5594,'country description'!$A$2:$B$16,2,0)</f>
        <v>India</v>
      </c>
      <c r="Y5594" t="str">
        <f t="shared" si="164"/>
        <v>Rs.350</v>
      </c>
      <c r="Z5594" s="36">
        <f t="shared" si="165"/>
        <v>350</v>
      </c>
    </row>
    <row r="5595" ht="14.25" customHeight="1" spans="1:26">
      <c r="A5595" s="33">
        <v>18034044</v>
      </c>
      <c r="B5595" s="34" t="s">
        <v>15726</v>
      </c>
      <c r="C5595" s="33">
        <v>1</v>
      </c>
      <c r="D5595" s="34" t="s">
        <v>27</v>
      </c>
      <c r="E5595" s="33" t="s">
        <v>15727</v>
      </c>
      <c r="F5595" s="33" t="s">
        <v>1080</v>
      </c>
      <c r="G5595" s="33" t="s">
        <v>1081</v>
      </c>
      <c r="H5595" s="33">
        <v>77.1919642</v>
      </c>
      <c r="I5595" s="33">
        <v>28.6991827</v>
      </c>
      <c r="J5595" s="33" t="s">
        <v>9410</v>
      </c>
      <c r="K5595" s="33" t="s">
        <v>32</v>
      </c>
      <c r="L5595" s="33" t="s">
        <v>34</v>
      </c>
      <c r="M5595" s="33" t="s">
        <v>34</v>
      </c>
      <c r="N5595" s="33" t="s">
        <v>34</v>
      </c>
      <c r="O5595" s="33" t="s">
        <v>34</v>
      </c>
      <c r="P5595" s="33">
        <v>2</v>
      </c>
      <c r="Q5595" s="33">
        <v>24</v>
      </c>
      <c r="R5595" s="33">
        <v>500</v>
      </c>
      <c r="S5595" s="33">
        <v>3.6</v>
      </c>
      <c r="T5595" s="35" t="s">
        <v>15728</v>
      </c>
      <c r="U5595">
        <v>2014</v>
      </c>
      <c r="V5595">
        <v>1</v>
      </c>
      <c r="W5595">
        <v>10</v>
      </c>
      <c r="X5595" t="str">
        <f>VLOOKUP(C5595,'country description'!$A$2:$B$16,2,0)</f>
        <v>India</v>
      </c>
      <c r="Y5595" t="str">
        <f t="shared" si="164"/>
        <v>Rs.500</v>
      </c>
      <c r="Z5595" s="36">
        <f t="shared" si="165"/>
        <v>500</v>
      </c>
    </row>
    <row r="5596" ht="14.25" customHeight="1" spans="1:26">
      <c r="A5596" s="33">
        <v>18034048</v>
      </c>
      <c r="B5596" s="34" t="s">
        <v>9247</v>
      </c>
      <c r="C5596" s="33">
        <v>1</v>
      </c>
      <c r="D5596" s="34" t="s">
        <v>135</v>
      </c>
      <c r="E5596" s="33" t="s">
        <v>1382</v>
      </c>
      <c r="F5596" s="33" t="s">
        <v>1381</v>
      </c>
      <c r="G5596" s="33" t="s">
        <v>1382</v>
      </c>
      <c r="H5596" s="33">
        <v>77.0993882</v>
      </c>
      <c r="I5596" s="33">
        <v>28.4693415</v>
      </c>
      <c r="J5596" s="33" t="s">
        <v>86</v>
      </c>
      <c r="K5596" s="33" t="s">
        <v>32</v>
      </c>
      <c r="L5596" s="33" t="s">
        <v>34</v>
      </c>
      <c r="M5596" s="33" t="s">
        <v>34</v>
      </c>
      <c r="N5596" s="33" t="s">
        <v>34</v>
      </c>
      <c r="O5596" s="33" t="s">
        <v>34</v>
      </c>
      <c r="P5596" s="33">
        <v>2</v>
      </c>
      <c r="Q5596" s="33">
        <v>12</v>
      </c>
      <c r="R5596" s="33">
        <v>650</v>
      </c>
      <c r="S5596" s="33">
        <v>3.1</v>
      </c>
      <c r="T5596" s="35" t="s">
        <v>15729</v>
      </c>
      <c r="U5596">
        <v>2018</v>
      </c>
      <c r="V5596">
        <v>2</v>
      </c>
      <c r="W5596">
        <v>15</v>
      </c>
      <c r="X5596" t="str">
        <f>VLOOKUP(C5596,'country description'!$A$2:$B$16,2,0)</f>
        <v>India</v>
      </c>
      <c r="Y5596" t="str">
        <f t="shared" si="164"/>
        <v>Rs.650</v>
      </c>
      <c r="Z5596" s="36">
        <f t="shared" si="165"/>
        <v>650</v>
      </c>
    </row>
    <row r="5597" ht="14.25" customHeight="1" spans="1:26">
      <c r="A5597" s="33">
        <v>18034049</v>
      </c>
      <c r="B5597" s="34" t="s">
        <v>15730</v>
      </c>
      <c r="C5597" s="33">
        <v>1</v>
      </c>
      <c r="D5597" s="34" t="s">
        <v>27</v>
      </c>
      <c r="E5597" s="33" t="s">
        <v>15731</v>
      </c>
      <c r="F5597" s="33" t="s">
        <v>3840</v>
      </c>
      <c r="G5597" s="33" t="s">
        <v>3841</v>
      </c>
      <c r="H5597" s="33">
        <v>77.306742</v>
      </c>
      <c r="I5597" s="33">
        <v>28.6595377</v>
      </c>
      <c r="J5597" s="33" t="s">
        <v>10535</v>
      </c>
      <c r="K5597" s="33" t="s">
        <v>32</v>
      </c>
      <c r="L5597" s="33" t="s">
        <v>34</v>
      </c>
      <c r="M5597" s="33" t="s">
        <v>33</v>
      </c>
      <c r="N5597" s="33" t="s">
        <v>34</v>
      </c>
      <c r="O5597" s="33" t="s">
        <v>34</v>
      </c>
      <c r="P5597" s="33">
        <v>1</v>
      </c>
      <c r="Q5597" s="33">
        <v>42</v>
      </c>
      <c r="R5597" s="33">
        <v>350</v>
      </c>
      <c r="S5597" s="33">
        <v>3.5</v>
      </c>
      <c r="T5597" s="35" t="s">
        <v>6439</v>
      </c>
      <c r="U5597">
        <v>2017</v>
      </c>
      <c r="V5597">
        <v>12</v>
      </c>
      <c r="W5597">
        <v>24</v>
      </c>
      <c r="X5597" t="str">
        <f>VLOOKUP(C5597,'country description'!$A$2:$B$16,2,0)</f>
        <v>India</v>
      </c>
      <c r="Y5597" t="str">
        <f t="shared" si="164"/>
        <v>Rs.350</v>
      </c>
      <c r="Z5597" s="36">
        <f t="shared" si="165"/>
        <v>350</v>
      </c>
    </row>
    <row r="5598" ht="14.25" customHeight="1" spans="1:26">
      <c r="A5598" s="33">
        <v>18034050</v>
      </c>
      <c r="B5598" s="34" t="s">
        <v>15732</v>
      </c>
      <c r="C5598" s="33">
        <v>1</v>
      </c>
      <c r="D5598" s="34" t="s">
        <v>27</v>
      </c>
      <c r="E5598" s="33" t="s">
        <v>15733</v>
      </c>
      <c r="F5598" s="33" t="s">
        <v>119</v>
      </c>
      <c r="G5598" s="33" t="s">
        <v>120</v>
      </c>
      <c r="H5598" s="33">
        <v>77.2362942</v>
      </c>
      <c r="I5598" s="33">
        <v>28.5496144</v>
      </c>
      <c r="J5598" s="33" t="s">
        <v>15734</v>
      </c>
      <c r="K5598" s="33" t="s">
        <v>32</v>
      </c>
      <c r="L5598" s="33" t="s">
        <v>33</v>
      </c>
      <c r="M5598" s="33" t="s">
        <v>33</v>
      </c>
      <c r="N5598" s="33" t="s">
        <v>34</v>
      </c>
      <c r="O5598" s="33" t="s">
        <v>34</v>
      </c>
      <c r="P5598" s="33">
        <v>3</v>
      </c>
      <c r="Q5598" s="33">
        <v>227</v>
      </c>
      <c r="R5598" s="33">
        <v>1500</v>
      </c>
      <c r="S5598" s="33">
        <v>3.8</v>
      </c>
      <c r="T5598" s="35" t="s">
        <v>4912</v>
      </c>
      <c r="U5598">
        <v>2012</v>
      </c>
      <c r="V5598">
        <v>6</v>
      </c>
      <c r="W5598">
        <v>20</v>
      </c>
      <c r="X5598" t="str">
        <f>VLOOKUP(C5598,'country description'!$A$2:$B$16,2,0)</f>
        <v>India</v>
      </c>
      <c r="Y5598" t="str">
        <f t="shared" si="164"/>
        <v>Rs.1500</v>
      </c>
      <c r="Z5598" s="36">
        <f t="shared" si="165"/>
        <v>1500</v>
      </c>
    </row>
    <row r="5599" ht="14.25" customHeight="1" spans="1:26">
      <c r="A5599" s="33">
        <v>18034053</v>
      </c>
      <c r="B5599" s="34" t="s">
        <v>15735</v>
      </c>
      <c r="C5599" s="33">
        <v>1</v>
      </c>
      <c r="D5599" s="34" t="s">
        <v>27</v>
      </c>
      <c r="E5599" s="33" t="s">
        <v>15736</v>
      </c>
      <c r="F5599" s="33" t="s">
        <v>11098</v>
      </c>
      <c r="G5599" s="33" t="s">
        <v>11099</v>
      </c>
      <c r="H5599" s="33">
        <v>77.1734996</v>
      </c>
      <c r="I5599" s="33">
        <v>28.571681</v>
      </c>
      <c r="J5599" s="33" t="s">
        <v>15737</v>
      </c>
      <c r="K5599" s="33" t="s">
        <v>32</v>
      </c>
      <c r="L5599" s="33" t="s">
        <v>33</v>
      </c>
      <c r="M5599" s="33" t="s">
        <v>34</v>
      </c>
      <c r="N5599" s="33" t="s">
        <v>34</v>
      </c>
      <c r="O5599" s="33" t="s">
        <v>34</v>
      </c>
      <c r="P5599" s="33">
        <v>3</v>
      </c>
      <c r="Q5599" s="33">
        <v>695</v>
      </c>
      <c r="R5599" s="33">
        <v>1800</v>
      </c>
      <c r="S5599" s="33">
        <v>4.1</v>
      </c>
      <c r="T5599" s="35" t="s">
        <v>1818</v>
      </c>
      <c r="U5599">
        <v>2014</v>
      </c>
      <c r="V5599">
        <v>5</v>
      </c>
      <c r="W5599">
        <v>20</v>
      </c>
      <c r="X5599" t="str">
        <f>VLOOKUP(C5599,'country description'!$A$2:$B$16,2,0)</f>
        <v>India</v>
      </c>
      <c r="Y5599" t="str">
        <f t="shared" si="164"/>
        <v>Rs.1800</v>
      </c>
      <c r="Z5599" s="36">
        <f t="shared" si="165"/>
        <v>1800</v>
      </c>
    </row>
    <row r="5600" ht="14.25" customHeight="1" spans="1:26">
      <c r="A5600" s="33">
        <v>18034069</v>
      </c>
      <c r="B5600" s="34" t="s">
        <v>15738</v>
      </c>
      <c r="C5600" s="33">
        <v>1</v>
      </c>
      <c r="D5600" s="34" t="s">
        <v>135</v>
      </c>
      <c r="E5600" s="33" t="s">
        <v>15739</v>
      </c>
      <c r="F5600" s="33" t="s">
        <v>881</v>
      </c>
      <c r="G5600" s="33" t="s">
        <v>882</v>
      </c>
      <c r="H5600" s="33">
        <v>77.0591711</v>
      </c>
      <c r="I5600" s="33">
        <v>28.4346562</v>
      </c>
      <c r="J5600" s="33" t="s">
        <v>1065</v>
      </c>
      <c r="K5600" s="33" t="s">
        <v>32</v>
      </c>
      <c r="L5600" s="33" t="s">
        <v>34</v>
      </c>
      <c r="M5600" s="33" t="s">
        <v>34</v>
      </c>
      <c r="N5600" s="33" t="s">
        <v>34</v>
      </c>
      <c r="O5600" s="33" t="s">
        <v>34</v>
      </c>
      <c r="P5600" s="33">
        <v>1</v>
      </c>
      <c r="Q5600" s="33">
        <v>0</v>
      </c>
      <c r="R5600" s="33">
        <v>250</v>
      </c>
      <c r="S5600" s="33">
        <v>1</v>
      </c>
      <c r="T5600" s="35" t="s">
        <v>8854</v>
      </c>
      <c r="U5600">
        <v>2013</v>
      </c>
      <c r="V5600">
        <v>3</v>
      </c>
      <c r="W5600">
        <v>4</v>
      </c>
      <c r="X5600" t="str">
        <f>VLOOKUP(C5600,'country description'!$A$2:$B$16,2,0)</f>
        <v>India</v>
      </c>
      <c r="Y5600" t="str">
        <f t="shared" si="164"/>
        <v>Rs.250</v>
      </c>
      <c r="Z5600" s="36">
        <f t="shared" si="165"/>
        <v>250</v>
      </c>
    </row>
    <row r="5601" ht="14.25" customHeight="1" spans="1:26">
      <c r="A5601" s="33">
        <v>18034071</v>
      </c>
      <c r="B5601" s="34" t="s">
        <v>15740</v>
      </c>
      <c r="C5601" s="33">
        <v>1</v>
      </c>
      <c r="D5601" s="34" t="s">
        <v>27</v>
      </c>
      <c r="E5601" s="33" t="s">
        <v>15741</v>
      </c>
      <c r="F5601" s="33" t="s">
        <v>3782</v>
      </c>
      <c r="G5601" s="33" t="s">
        <v>3783</v>
      </c>
      <c r="H5601" s="33">
        <v>77.1050287</v>
      </c>
      <c r="I5601" s="33">
        <v>28.6375598</v>
      </c>
      <c r="J5601" s="33" t="s">
        <v>90</v>
      </c>
      <c r="K5601" s="33" t="s">
        <v>32</v>
      </c>
      <c r="L5601" s="33" t="s">
        <v>34</v>
      </c>
      <c r="M5601" s="33" t="s">
        <v>34</v>
      </c>
      <c r="N5601" s="33" t="s">
        <v>34</v>
      </c>
      <c r="O5601" s="33" t="s">
        <v>34</v>
      </c>
      <c r="P5601" s="33">
        <v>1</v>
      </c>
      <c r="Q5601" s="33">
        <v>4</v>
      </c>
      <c r="R5601" s="33">
        <v>150</v>
      </c>
      <c r="S5601" s="33">
        <v>3</v>
      </c>
      <c r="T5601" s="35" t="s">
        <v>5715</v>
      </c>
      <c r="U5601">
        <v>2018</v>
      </c>
      <c r="V5601">
        <v>11</v>
      </c>
      <c r="W5601">
        <v>11</v>
      </c>
      <c r="X5601" t="str">
        <f>VLOOKUP(C5601,'country description'!$A$2:$B$16,2,0)</f>
        <v>India</v>
      </c>
      <c r="Y5601" t="str">
        <f t="shared" si="164"/>
        <v>Rs.150</v>
      </c>
      <c r="Z5601" s="36">
        <f t="shared" si="165"/>
        <v>150</v>
      </c>
    </row>
    <row r="5602" ht="14.25" customHeight="1" spans="1:26">
      <c r="A5602" s="33">
        <v>18034074</v>
      </c>
      <c r="B5602" s="34" t="s">
        <v>4223</v>
      </c>
      <c r="C5602" s="33">
        <v>1</v>
      </c>
      <c r="D5602" s="34" t="s">
        <v>135</v>
      </c>
      <c r="E5602" s="33" t="s">
        <v>15742</v>
      </c>
      <c r="F5602" s="33" t="s">
        <v>1381</v>
      </c>
      <c r="G5602" s="33" t="s">
        <v>1382</v>
      </c>
      <c r="H5602" s="33">
        <v>77.0988037</v>
      </c>
      <c r="I5602" s="33">
        <v>28.4661923</v>
      </c>
      <c r="J5602" s="33" t="s">
        <v>1866</v>
      </c>
      <c r="K5602" s="33" t="s">
        <v>32</v>
      </c>
      <c r="L5602" s="33" t="s">
        <v>34</v>
      </c>
      <c r="M5602" s="33" t="s">
        <v>34</v>
      </c>
      <c r="N5602" s="33" t="s">
        <v>34</v>
      </c>
      <c r="O5602" s="33" t="s">
        <v>34</v>
      </c>
      <c r="P5602" s="33">
        <v>1</v>
      </c>
      <c r="Q5602" s="33">
        <v>1</v>
      </c>
      <c r="R5602" s="33">
        <v>200</v>
      </c>
      <c r="S5602" s="33">
        <v>1</v>
      </c>
      <c r="T5602" s="35" t="s">
        <v>15743</v>
      </c>
      <c r="U5602">
        <v>2012</v>
      </c>
      <c r="V5602">
        <v>3</v>
      </c>
      <c r="W5602">
        <v>13</v>
      </c>
      <c r="X5602" t="str">
        <f>VLOOKUP(C5602,'country description'!$A$2:$B$16,2,0)</f>
        <v>India</v>
      </c>
      <c r="Y5602" t="str">
        <f t="shared" si="164"/>
        <v>Rs.200</v>
      </c>
      <c r="Z5602" s="36">
        <f t="shared" si="165"/>
        <v>200</v>
      </c>
    </row>
    <row r="5603" ht="14.25" customHeight="1" spans="1:26">
      <c r="A5603" s="33">
        <v>18034077</v>
      </c>
      <c r="B5603" s="34" t="s">
        <v>7051</v>
      </c>
      <c r="C5603" s="33">
        <v>1</v>
      </c>
      <c r="D5603" s="34" t="s">
        <v>1178</v>
      </c>
      <c r="E5603" s="33" t="s">
        <v>15744</v>
      </c>
      <c r="F5603" s="33" t="s">
        <v>1180</v>
      </c>
      <c r="G5603" s="33" t="s">
        <v>1181</v>
      </c>
      <c r="H5603" s="33">
        <v>77.36959241</v>
      </c>
      <c r="I5603" s="33">
        <v>28.63383826</v>
      </c>
      <c r="J5603" s="33" t="s">
        <v>44</v>
      </c>
      <c r="K5603" s="33" t="s">
        <v>32</v>
      </c>
      <c r="L5603" s="33" t="s">
        <v>34</v>
      </c>
      <c r="M5603" s="33" t="s">
        <v>34</v>
      </c>
      <c r="N5603" s="33" t="s">
        <v>34</v>
      </c>
      <c r="O5603" s="33" t="s">
        <v>34</v>
      </c>
      <c r="P5603" s="33">
        <v>2</v>
      </c>
      <c r="Q5603" s="33">
        <v>14</v>
      </c>
      <c r="R5603" s="33">
        <v>600</v>
      </c>
      <c r="S5603" s="33">
        <v>2.7</v>
      </c>
      <c r="T5603" s="35" t="s">
        <v>5118</v>
      </c>
      <c r="U5603">
        <v>2010</v>
      </c>
      <c r="V5603">
        <v>6</v>
      </c>
      <c r="W5603">
        <v>1</v>
      </c>
      <c r="X5603" t="str">
        <f>VLOOKUP(C5603,'country description'!$A$2:$B$16,2,0)</f>
        <v>India</v>
      </c>
      <c r="Y5603" t="str">
        <f t="shared" si="164"/>
        <v>Rs.600</v>
      </c>
      <c r="Z5603" s="36">
        <f t="shared" si="165"/>
        <v>600</v>
      </c>
    </row>
    <row r="5604" ht="14.25" customHeight="1" spans="1:26">
      <c r="A5604" s="33">
        <v>18034079</v>
      </c>
      <c r="B5604" s="34" t="s">
        <v>15745</v>
      </c>
      <c r="C5604" s="33">
        <v>1</v>
      </c>
      <c r="D5604" s="34" t="s">
        <v>149</v>
      </c>
      <c r="E5604" s="33" t="s">
        <v>15746</v>
      </c>
      <c r="F5604" s="33" t="s">
        <v>9326</v>
      </c>
      <c r="G5604" s="33" t="s">
        <v>9327</v>
      </c>
      <c r="H5604" s="33">
        <v>77.3306028</v>
      </c>
      <c r="I5604" s="33">
        <v>28.5445167</v>
      </c>
      <c r="J5604" s="33" t="s">
        <v>534</v>
      </c>
      <c r="K5604" s="33" t="s">
        <v>32</v>
      </c>
      <c r="L5604" s="33" t="s">
        <v>34</v>
      </c>
      <c r="M5604" s="33" t="s">
        <v>33</v>
      </c>
      <c r="N5604" s="33" t="s">
        <v>34</v>
      </c>
      <c r="O5604" s="33" t="s">
        <v>34</v>
      </c>
      <c r="P5604" s="33">
        <v>1</v>
      </c>
      <c r="Q5604" s="33">
        <v>20</v>
      </c>
      <c r="R5604" s="33">
        <v>400</v>
      </c>
      <c r="S5604" s="33">
        <v>3.6</v>
      </c>
      <c r="T5604" s="35" t="s">
        <v>7119</v>
      </c>
      <c r="U5604">
        <v>2016</v>
      </c>
      <c r="V5604">
        <v>5</v>
      </c>
      <c r="W5604">
        <v>28</v>
      </c>
      <c r="X5604" t="str">
        <f>VLOOKUP(C5604,'country description'!$A$2:$B$16,2,0)</f>
        <v>India</v>
      </c>
      <c r="Y5604" t="str">
        <f t="shared" si="164"/>
        <v>Rs.400</v>
      </c>
      <c r="Z5604" s="36">
        <f t="shared" si="165"/>
        <v>400</v>
      </c>
    </row>
    <row r="5605" ht="14.25" customHeight="1" spans="1:26">
      <c r="A5605" s="33">
        <v>18034082</v>
      </c>
      <c r="B5605" s="34" t="s">
        <v>15747</v>
      </c>
      <c r="C5605" s="33">
        <v>1</v>
      </c>
      <c r="D5605" s="34" t="s">
        <v>27</v>
      </c>
      <c r="E5605" s="33" t="s">
        <v>15748</v>
      </c>
      <c r="F5605" s="33" t="s">
        <v>703</v>
      </c>
      <c r="G5605" s="33" t="s">
        <v>704</v>
      </c>
      <c r="H5605" s="33">
        <v>77.1843844</v>
      </c>
      <c r="I5605" s="33">
        <v>28.6361574</v>
      </c>
      <c r="J5605" s="33" t="s">
        <v>2918</v>
      </c>
      <c r="K5605" s="33" t="s">
        <v>32</v>
      </c>
      <c r="L5605" s="33" t="s">
        <v>34</v>
      </c>
      <c r="M5605" s="33" t="s">
        <v>33</v>
      </c>
      <c r="N5605" s="33" t="s">
        <v>34</v>
      </c>
      <c r="O5605" s="33" t="s">
        <v>34</v>
      </c>
      <c r="P5605" s="33">
        <v>2</v>
      </c>
      <c r="Q5605" s="33">
        <v>6</v>
      </c>
      <c r="R5605" s="33">
        <v>500</v>
      </c>
      <c r="S5605" s="33">
        <v>3.2</v>
      </c>
      <c r="T5605" s="35" t="s">
        <v>15749</v>
      </c>
      <c r="U5605">
        <v>2015</v>
      </c>
      <c r="V5605">
        <v>11</v>
      </c>
      <c r="W5605">
        <v>24</v>
      </c>
      <c r="X5605" t="str">
        <f>VLOOKUP(C5605,'country description'!$A$2:$B$16,2,0)</f>
        <v>India</v>
      </c>
      <c r="Y5605" t="str">
        <f t="shared" si="164"/>
        <v>Rs.500</v>
      </c>
      <c r="Z5605" s="36">
        <f t="shared" si="165"/>
        <v>500</v>
      </c>
    </row>
    <row r="5606" ht="14.25" customHeight="1" spans="1:26">
      <c r="A5606" s="33">
        <v>18037792</v>
      </c>
      <c r="B5606" s="34" t="s">
        <v>15750</v>
      </c>
      <c r="C5606" s="33">
        <v>1</v>
      </c>
      <c r="D5606" s="34" t="s">
        <v>27</v>
      </c>
      <c r="E5606" s="33" t="s">
        <v>15751</v>
      </c>
      <c r="F5606" s="33" t="s">
        <v>3782</v>
      </c>
      <c r="G5606" s="33" t="s">
        <v>3783</v>
      </c>
      <c r="H5606" s="33">
        <v>77.0864035</v>
      </c>
      <c r="I5606" s="33">
        <v>28.6391088</v>
      </c>
      <c r="J5606" s="33" t="s">
        <v>90</v>
      </c>
      <c r="K5606" s="33" t="s">
        <v>32</v>
      </c>
      <c r="L5606" s="33" t="s">
        <v>34</v>
      </c>
      <c r="M5606" s="33" t="s">
        <v>34</v>
      </c>
      <c r="N5606" s="33" t="s">
        <v>34</v>
      </c>
      <c r="O5606" s="33" t="s">
        <v>34</v>
      </c>
      <c r="P5606" s="33">
        <v>1</v>
      </c>
      <c r="Q5606" s="33">
        <v>1</v>
      </c>
      <c r="R5606" s="33">
        <v>350</v>
      </c>
      <c r="S5606" s="33">
        <v>1</v>
      </c>
      <c r="T5606" s="35" t="s">
        <v>8205</v>
      </c>
      <c r="U5606">
        <v>2011</v>
      </c>
      <c r="V5606">
        <v>12</v>
      </c>
      <c r="W5606">
        <v>16</v>
      </c>
      <c r="X5606" t="str">
        <f>VLOOKUP(C5606,'country description'!$A$2:$B$16,2,0)</f>
        <v>India</v>
      </c>
      <c r="Y5606" t="str">
        <f t="shared" si="164"/>
        <v>Rs.350</v>
      </c>
      <c r="Z5606" s="36">
        <f t="shared" si="165"/>
        <v>350</v>
      </c>
    </row>
    <row r="5607" ht="14.25" customHeight="1" spans="1:26">
      <c r="A5607" s="33">
        <v>18037793</v>
      </c>
      <c r="B5607" s="34" t="s">
        <v>15752</v>
      </c>
      <c r="C5607" s="33">
        <v>1</v>
      </c>
      <c r="D5607" s="34" t="s">
        <v>27</v>
      </c>
      <c r="E5607" s="33" t="s">
        <v>15753</v>
      </c>
      <c r="F5607" s="33" t="s">
        <v>1043</v>
      </c>
      <c r="G5607" s="33" t="s">
        <v>1044</v>
      </c>
      <c r="H5607" s="33">
        <v>77.0969155</v>
      </c>
      <c r="I5607" s="33">
        <v>28.6356447</v>
      </c>
      <c r="J5607" s="33" t="s">
        <v>358</v>
      </c>
      <c r="K5607" s="33" t="s">
        <v>32</v>
      </c>
      <c r="L5607" s="33" t="s">
        <v>34</v>
      </c>
      <c r="M5607" s="33" t="s">
        <v>34</v>
      </c>
      <c r="N5607" s="33" t="s">
        <v>34</v>
      </c>
      <c r="O5607" s="33" t="s">
        <v>34</v>
      </c>
      <c r="P5607" s="33">
        <v>1</v>
      </c>
      <c r="Q5607" s="33">
        <v>6</v>
      </c>
      <c r="R5607" s="33">
        <v>100</v>
      </c>
      <c r="S5607" s="33">
        <v>3.1</v>
      </c>
      <c r="T5607" s="35" t="s">
        <v>6670</v>
      </c>
      <c r="U5607">
        <v>2017</v>
      </c>
      <c r="V5607">
        <v>7</v>
      </c>
      <c r="W5607">
        <v>4</v>
      </c>
      <c r="X5607" t="str">
        <f>VLOOKUP(C5607,'country description'!$A$2:$B$16,2,0)</f>
        <v>India</v>
      </c>
      <c r="Y5607" t="str">
        <f t="shared" si="164"/>
        <v>Rs.100</v>
      </c>
      <c r="Z5607" s="36">
        <f t="shared" si="165"/>
        <v>100</v>
      </c>
    </row>
    <row r="5608" ht="14.25" customHeight="1" spans="1:26">
      <c r="A5608" s="33">
        <v>18037794</v>
      </c>
      <c r="B5608" s="34" t="s">
        <v>6553</v>
      </c>
      <c r="C5608" s="33">
        <v>1</v>
      </c>
      <c r="D5608" s="34" t="s">
        <v>27</v>
      </c>
      <c r="E5608" s="33" t="s">
        <v>15754</v>
      </c>
      <c r="F5608" s="33" t="s">
        <v>1043</v>
      </c>
      <c r="G5608" s="33" t="s">
        <v>1044</v>
      </c>
      <c r="H5608" s="33">
        <v>77.1108325</v>
      </c>
      <c r="I5608" s="33">
        <v>28.6258103</v>
      </c>
      <c r="J5608" s="33" t="s">
        <v>7604</v>
      </c>
      <c r="K5608" s="33" t="s">
        <v>32</v>
      </c>
      <c r="L5608" s="33" t="s">
        <v>34</v>
      </c>
      <c r="M5608" s="33" t="s">
        <v>34</v>
      </c>
      <c r="N5608" s="33" t="s">
        <v>34</v>
      </c>
      <c r="O5608" s="33" t="s">
        <v>34</v>
      </c>
      <c r="P5608" s="33">
        <v>1</v>
      </c>
      <c r="Q5608" s="33">
        <v>3</v>
      </c>
      <c r="R5608" s="33">
        <v>300</v>
      </c>
      <c r="S5608" s="33">
        <v>1</v>
      </c>
      <c r="T5608" s="35" t="s">
        <v>15755</v>
      </c>
      <c r="U5608">
        <v>2013</v>
      </c>
      <c r="V5608">
        <v>3</v>
      </c>
      <c r="W5608">
        <v>1</v>
      </c>
      <c r="X5608" t="str">
        <f>VLOOKUP(C5608,'country description'!$A$2:$B$16,2,0)</f>
        <v>India</v>
      </c>
      <c r="Y5608" t="str">
        <f t="shared" si="164"/>
        <v>Rs.300</v>
      </c>
      <c r="Z5608" s="36">
        <f t="shared" si="165"/>
        <v>300</v>
      </c>
    </row>
    <row r="5609" ht="14.25" customHeight="1" spans="1:26">
      <c r="A5609" s="33">
        <v>18037796</v>
      </c>
      <c r="B5609" s="34" t="s">
        <v>15756</v>
      </c>
      <c r="C5609" s="33">
        <v>1</v>
      </c>
      <c r="D5609" s="34" t="s">
        <v>27</v>
      </c>
      <c r="E5609" s="33" t="s">
        <v>7785</v>
      </c>
      <c r="F5609" s="33" t="s">
        <v>3782</v>
      </c>
      <c r="G5609" s="33" t="s">
        <v>3783</v>
      </c>
      <c r="H5609" s="33">
        <v>77.0995462</v>
      </c>
      <c r="I5609" s="33">
        <v>28.6450932</v>
      </c>
      <c r="J5609" s="33" t="s">
        <v>8325</v>
      </c>
      <c r="K5609" s="33" t="s">
        <v>32</v>
      </c>
      <c r="L5609" s="33" t="s">
        <v>34</v>
      </c>
      <c r="M5609" s="33" t="s">
        <v>34</v>
      </c>
      <c r="N5609" s="33" t="s">
        <v>34</v>
      </c>
      <c r="O5609" s="33" t="s">
        <v>34</v>
      </c>
      <c r="P5609" s="33">
        <v>1</v>
      </c>
      <c r="Q5609" s="33">
        <v>3</v>
      </c>
      <c r="R5609" s="33">
        <v>150</v>
      </c>
      <c r="S5609" s="33">
        <v>1</v>
      </c>
      <c r="T5609" s="35" t="s">
        <v>5629</v>
      </c>
      <c r="U5609">
        <v>2017</v>
      </c>
      <c r="V5609">
        <v>4</v>
      </c>
      <c r="W5609">
        <v>27</v>
      </c>
      <c r="X5609" t="str">
        <f>VLOOKUP(C5609,'country description'!$A$2:$B$16,2,0)</f>
        <v>India</v>
      </c>
      <c r="Y5609" t="str">
        <f t="shared" si="164"/>
        <v>Rs.150</v>
      </c>
      <c r="Z5609" s="36">
        <f t="shared" si="165"/>
        <v>150</v>
      </c>
    </row>
    <row r="5610" ht="14.25" customHeight="1" spans="1:26">
      <c r="A5610" s="33">
        <v>18037798</v>
      </c>
      <c r="B5610" s="34" t="s">
        <v>15757</v>
      </c>
      <c r="C5610" s="33">
        <v>1</v>
      </c>
      <c r="D5610" s="34" t="s">
        <v>27</v>
      </c>
      <c r="E5610" s="33" t="s">
        <v>9435</v>
      </c>
      <c r="F5610" s="33" t="s">
        <v>3782</v>
      </c>
      <c r="G5610" s="33" t="s">
        <v>3783</v>
      </c>
      <c r="H5610" s="33">
        <v>77.0966736</v>
      </c>
      <c r="I5610" s="33">
        <v>28.637326</v>
      </c>
      <c r="J5610" s="33" t="s">
        <v>1612</v>
      </c>
      <c r="K5610" s="33" t="s">
        <v>32</v>
      </c>
      <c r="L5610" s="33" t="s">
        <v>34</v>
      </c>
      <c r="M5610" s="33" t="s">
        <v>34</v>
      </c>
      <c r="N5610" s="33" t="s">
        <v>34</v>
      </c>
      <c r="O5610" s="33" t="s">
        <v>34</v>
      </c>
      <c r="P5610" s="33">
        <v>1</v>
      </c>
      <c r="Q5610" s="33">
        <v>10</v>
      </c>
      <c r="R5610" s="33">
        <v>150</v>
      </c>
      <c r="S5610" s="33">
        <v>3.2</v>
      </c>
      <c r="T5610" s="35" t="s">
        <v>14376</v>
      </c>
      <c r="U5610">
        <v>2012</v>
      </c>
      <c r="V5610">
        <v>10</v>
      </c>
      <c r="W5610">
        <v>17</v>
      </c>
      <c r="X5610" t="str">
        <f>VLOOKUP(C5610,'country description'!$A$2:$B$16,2,0)</f>
        <v>India</v>
      </c>
      <c r="Y5610" t="str">
        <f t="shared" si="164"/>
        <v>Rs.150</v>
      </c>
      <c r="Z5610" s="36">
        <f t="shared" si="165"/>
        <v>150</v>
      </c>
    </row>
    <row r="5611" ht="14.25" customHeight="1" spans="1:26">
      <c r="A5611" s="33">
        <v>18037806</v>
      </c>
      <c r="B5611" s="34" t="s">
        <v>629</v>
      </c>
      <c r="C5611" s="33">
        <v>1</v>
      </c>
      <c r="D5611" s="34" t="s">
        <v>27</v>
      </c>
      <c r="E5611" s="33" t="s">
        <v>15758</v>
      </c>
      <c r="F5611" s="33" t="s">
        <v>1043</v>
      </c>
      <c r="G5611" s="33" t="s">
        <v>1044</v>
      </c>
      <c r="H5611" s="33">
        <v>77.0971876</v>
      </c>
      <c r="I5611" s="33">
        <v>28.6362828</v>
      </c>
      <c r="J5611" s="33" t="s">
        <v>534</v>
      </c>
      <c r="K5611" s="33" t="s">
        <v>32</v>
      </c>
      <c r="L5611" s="33" t="s">
        <v>34</v>
      </c>
      <c r="M5611" s="33" t="s">
        <v>34</v>
      </c>
      <c r="N5611" s="33" t="s">
        <v>34</v>
      </c>
      <c r="O5611" s="33" t="s">
        <v>34</v>
      </c>
      <c r="P5611" s="33">
        <v>1</v>
      </c>
      <c r="Q5611" s="33">
        <v>5</v>
      </c>
      <c r="R5611" s="33">
        <v>450</v>
      </c>
      <c r="S5611" s="33">
        <v>3.1</v>
      </c>
      <c r="T5611" s="35" t="s">
        <v>7511</v>
      </c>
      <c r="U5611">
        <v>2018</v>
      </c>
      <c r="V5611">
        <v>12</v>
      </c>
      <c r="W5611">
        <v>7</v>
      </c>
      <c r="X5611" t="str">
        <f>VLOOKUP(C5611,'country description'!$A$2:$B$16,2,0)</f>
        <v>India</v>
      </c>
      <c r="Y5611" t="str">
        <f t="shared" si="164"/>
        <v>Rs.450</v>
      </c>
      <c r="Z5611" s="36">
        <f t="shared" si="165"/>
        <v>450</v>
      </c>
    </row>
    <row r="5612" ht="14.25" customHeight="1" spans="1:26">
      <c r="A5612" s="33">
        <v>18037812</v>
      </c>
      <c r="B5612" s="34" t="s">
        <v>354</v>
      </c>
      <c r="C5612" s="33">
        <v>1</v>
      </c>
      <c r="D5612" s="34" t="s">
        <v>27</v>
      </c>
      <c r="E5612" s="33" t="s">
        <v>15759</v>
      </c>
      <c r="F5612" s="33" t="s">
        <v>1043</v>
      </c>
      <c r="G5612" s="33" t="s">
        <v>1044</v>
      </c>
      <c r="H5612" s="33">
        <v>77.097151</v>
      </c>
      <c r="I5612" s="33">
        <v>28.6347982</v>
      </c>
      <c r="J5612" s="33" t="s">
        <v>358</v>
      </c>
      <c r="K5612" s="33" t="s">
        <v>32</v>
      </c>
      <c r="L5612" s="33" t="s">
        <v>34</v>
      </c>
      <c r="M5612" s="33" t="s">
        <v>34</v>
      </c>
      <c r="N5612" s="33" t="s">
        <v>34</v>
      </c>
      <c r="O5612" s="33" t="s">
        <v>34</v>
      </c>
      <c r="P5612" s="33">
        <v>1</v>
      </c>
      <c r="Q5612" s="33">
        <v>11</v>
      </c>
      <c r="R5612" s="33">
        <v>350</v>
      </c>
      <c r="S5612" s="33">
        <v>2.7</v>
      </c>
      <c r="T5612" s="35" t="s">
        <v>6920</v>
      </c>
      <c r="U5612">
        <v>2011</v>
      </c>
      <c r="V5612">
        <v>11</v>
      </c>
      <c r="W5612">
        <v>14</v>
      </c>
      <c r="X5612" t="str">
        <f>VLOOKUP(C5612,'country description'!$A$2:$B$16,2,0)</f>
        <v>India</v>
      </c>
      <c r="Y5612" t="str">
        <f t="shared" si="164"/>
        <v>Rs.350</v>
      </c>
      <c r="Z5612" s="36">
        <f t="shared" si="165"/>
        <v>350</v>
      </c>
    </row>
    <row r="5613" ht="14.25" customHeight="1" spans="1:26">
      <c r="A5613" s="33">
        <v>18037813</v>
      </c>
      <c r="B5613" s="34" t="s">
        <v>15760</v>
      </c>
      <c r="C5613" s="33">
        <v>1</v>
      </c>
      <c r="D5613" s="34" t="s">
        <v>27</v>
      </c>
      <c r="E5613" s="33" t="s">
        <v>15761</v>
      </c>
      <c r="F5613" s="33" t="s">
        <v>3782</v>
      </c>
      <c r="G5613" s="33" t="s">
        <v>3783</v>
      </c>
      <c r="H5613" s="33">
        <v>77.0971137</v>
      </c>
      <c r="I5613" s="33">
        <v>28.636187</v>
      </c>
      <c r="J5613" s="33" t="s">
        <v>90</v>
      </c>
      <c r="K5613" s="33" t="s">
        <v>32</v>
      </c>
      <c r="L5613" s="33" t="s">
        <v>34</v>
      </c>
      <c r="M5613" s="33" t="s">
        <v>34</v>
      </c>
      <c r="N5613" s="33" t="s">
        <v>34</v>
      </c>
      <c r="O5613" s="33" t="s">
        <v>34</v>
      </c>
      <c r="P5613" s="33">
        <v>1</v>
      </c>
      <c r="Q5613" s="33">
        <v>2</v>
      </c>
      <c r="R5613" s="33">
        <v>250</v>
      </c>
      <c r="S5613" s="33">
        <v>1</v>
      </c>
      <c r="T5613" s="35" t="s">
        <v>7866</v>
      </c>
      <c r="U5613">
        <v>2012</v>
      </c>
      <c r="V5613">
        <v>4</v>
      </c>
      <c r="W5613">
        <v>23</v>
      </c>
      <c r="X5613" t="str">
        <f>VLOOKUP(C5613,'country description'!$A$2:$B$16,2,0)</f>
        <v>India</v>
      </c>
      <c r="Y5613" t="str">
        <f t="shared" si="164"/>
        <v>Rs.250</v>
      </c>
      <c r="Z5613" s="36">
        <f t="shared" si="165"/>
        <v>250</v>
      </c>
    </row>
    <row r="5614" ht="14.25" customHeight="1" spans="1:26">
      <c r="A5614" s="33">
        <v>18037814</v>
      </c>
      <c r="B5614" s="34" t="s">
        <v>15762</v>
      </c>
      <c r="C5614" s="33">
        <v>1</v>
      </c>
      <c r="D5614" s="34" t="s">
        <v>27</v>
      </c>
      <c r="E5614" s="33" t="s">
        <v>15763</v>
      </c>
      <c r="F5614" s="33" t="s">
        <v>6587</v>
      </c>
      <c r="G5614" s="33" t="s">
        <v>6588</v>
      </c>
      <c r="H5614" s="33">
        <v>77.1017824</v>
      </c>
      <c r="I5614" s="33">
        <v>28.6375856</v>
      </c>
      <c r="J5614" s="33" t="s">
        <v>80</v>
      </c>
      <c r="K5614" s="33" t="s">
        <v>32</v>
      </c>
      <c r="L5614" s="33" t="s">
        <v>34</v>
      </c>
      <c r="M5614" s="33" t="s">
        <v>34</v>
      </c>
      <c r="N5614" s="33" t="s">
        <v>34</v>
      </c>
      <c r="O5614" s="33" t="s">
        <v>34</v>
      </c>
      <c r="P5614" s="33">
        <v>1</v>
      </c>
      <c r="Q5614" s="33">
        <v>4</v>
      </c>
      <c r="R5614" s="33">
        <v>200</v>
      </c>
      <c r="S5614" s="33">
        <v>3</v>
      </c>
      <c r="T5614" s="35" t="s">
        <v>6570</v>
      </c>
      <c r="U5614">
        <v>2014</v>
      </c>
      <c r="V5614">
        <v>8</v>
      </c>
      <c r="W5614">
        <v>1</v>
      </c>
      <c r="X5614" t="str">
        <f>VLOOKUP(C5614,'country description'!$A$2:$B$16,2,0)</f>
        <v>India</v>
      </c>
      <c r="Y5614" t="str">
        <f t="shared" si="164"/>
        <v>Rs.200</v>
      </c>
      <c r="Z5614" s="36">
        <f t="shared" si="165"/>
        <v>200</v>
      </c>
    </row>
    <row r="5615" ht="14.25" customHeight="1" spans="1:26">
      <c r="A5615" s="33">
        <v>18037816</v>
      </c>
      <c r="B5615" s="34" t="s">
        <v>15764</v>
      </c>
      <c r="C5615" s="33">
        <v>1</v>
      </c>
      <c r="D5615" s="34" t="s">
        <v>27</v>
      </c>
      <c r="E5615" s="33" t="s">
        <v>15765</v>
      </c>
      <c r="F5615" s="33" t="s">
        <v>193</v>
      </c>
      <c r="G5615" s="33" t="s">
        <v>194</v>
      </c>
      <c r="H5615" s="33">
        <v>77.1198714</v>
      </c>
      <c r="I5615" s="33">
        <v>28.6476301</v>
      </c>
      <c r="J5615" s="33" t="s">
        <v>15766</v>
      </c>
      <c r="K5615" s="33" t="s">
        <v>32</v>
      </c>
      <c r="L5615" s="33" t="s">
        <v>34</v>
      </c>
      <c r="M5615" s="33" t="s">
        <v>33</v>
      </c>
      <c r="N5615" s="33" t="s">
        <v>34</v>
      </c>
      <c r="O5615" s="33" t="s">
        <v>34</v>
      </c>
      <c r="P5615" s="33">
        <v>3</v>
      </c>
      <c r="Q5615" s="33">
        <v>280</v>
      </c>
      <c r="R5615" s="33">
        <v>1400</v>
      </c>
      <c r="S5615" s="33">
        <v>3.8</v>
      </c>
      <c r="T5615" s="35" t="s">
        <v>924</v>
      </c>
      <c r="U5615">
        <v>2015</v>
      </c>
      <c r="V5615">
        <v>2</v>
      </c>
      <c r="W5615">
        <v>6</v>
      </c>
      <c r="X5615" t="str">
        <f>VLOOKUP(C5615,'country description'!$A$2:$B$16,2,0)</f>
        <v>India</v>
      </c>
      <c r="Y5615" t="str">
        <f t="shared" si="164"/>
        <v>Rs.1400</v>
      </c>
      <c r="Z5615" s="36">
        <f t="shared" si="165"/>
        <v>1400</v>
      </c>
    </row>
    <row r="5616" ht="14.25" customHeight="1" spans="1:26">
      <c r="A5616" s="33">
        <v>18037817</v>
      </c>
      <c r="B5616" s="34" t="s">
        <v>15767</v>
      </c>
      <c r="C5616" s="33">
        <v>1</v>
      </c>
      <c r="D5616" s="34" t="s">
        <v>27</v>
      </c>
      <c r="E5616" s="33" t="s">
        <v>15768</v>
      </c>
      <c r="F5616" s="33" t="s">
        <v>193</v>
      </c>
      <c r="G5616" s="33" t="s">
        <v>194</v>
      </c>
      <c r="H5616" s="33">
        <v>77.1177015</v>
      </c>
      <c r="I5616" s="33">
        <v>28.6471325</v>
      </c>
      <c r="J5616" s="33" t="s">
        <v>15769</v>
      </c>
      <c r="K5616" s="33" t="s">
        <v>32</v>
      </c>
      <c r="L5616" s="33" t="s">
        <v>33</v>
      </c>
      <c r="M5616" s="33" t="s">
        <v>34</v>
      </c>
      <c r="N5616" s="33" t="s">
        <v>34</v>
      </c>
      <c r="O5616" s="33" t="s">
        <v>34</v>
      </c>
      <c r="P5616" s="33">
        <v>3</v>
      </c>
      <c r="Q5616" s="33">
        <v>778</v>
      </c>
      <c r="R5616" s="33">
        <v>1500</v>
      </c>
      <c r="S5616" s="33">
        <v>4.5</v>
      </c>
      <c r="T5616" s="35" t="s">
        <v>5234</v>
      </c>
      <c r="U5616">
        <v>2015</v>
      </c>
      <c r="V5616">
        <v>9</v>
      </c>
      <c r="W5616">
        <v>11</v>
      </c>
      <c r="X5616" t="str">
        <f>VLOOKUP(C5616,'country description'!$A$2:$B$16,2,0)</f>
        <v>India</v>
      </c>
      <c r="Y5616" t="str">
        <f t="shared" si="164"/>
        <v>Rs.1500</v>
      </c>
      <c r="Z5616" s="36">
        <f t="shared" si="165"/>
        <v>1500</v>
      </c>
    </row>
    <row r="5617" ht="14.25" customHeight="1" spans="1:26">
      <c r="A5617" s="33">
        <v>18037821</v>
      </c>
      <c r="B5617" s="34" t="s">
        <v>15770</v>
      </c>
      <c r="C5617" s="33">
        <v>1</v>
      </c>
      <c r="D5617" s="34" t="s">
        <v>27</v>
      </c>
      <c r="E5617" s="33" t="s">
        <v>15771</v>
      </c>
      <c r="F5617" s="33" t="s">
        <v>932</v>
      </c>
      <c r="G5617" s="33" t="s">
        <v>933</v>
      </c>
      <c r="H5617" s="33">
        <v>77.1853604</v>
      </c>
      <c r="I5617" s="33">
        <v>28.7093409</v>
      </c>
      <c r="J5617" s="33" t="s">
        <v>2918</v>
      </c>
      <c r="K5617" s="33" t="s">
        <v>32</v>
      </c>
      <c r="L5617" s="33" t="s">
        <v>34</v>
      </c>
      <c r="M5617" s="33" t="s">
        <v>34</v>
      </c>
      <c r="N5617" s="33" t="s">
        <v>34</v>
      </c>
      <c r="O5617" s="33" t="s">
        <v>34</v>
      </c>
      <c r="P5617" s="33">
        <v>1</v>
      </c>
      <c r="Q5617" s="33">
        <v>3</v>
      </c>
      <c r="R5617" s="33">
        <v>300</v>
      </c>
      <c r="S5617" s="33">
        <v>1</v>
      </c>
      <c r="T5617" s="35" t="s">
        <v>13943</v>
      </c>
      <c r="U5617">
        <v>2018</v>
      </c>
      <c r="V5617">
        <v>7</v>
      </c>
      <c r="W5617">
        <v>10</v>
      </c>
      <c r="X5617" t="str">
        <f>VLOOKUP(C5617,'country description'!$A$2:$B$16,2,0)</f>
        <v>India</v>
      </c>
      <c r="Y5617" t="str">
        <f t="shared" si="164"/>
        <v>Rs.300</v>
      </c>
      <c r="Z5617" s="36">
        <f t="shared" si="165"/>
        <v>300</v>
      </c>
    </row>
    <row r="5618" ht="14.25" customHeight="1" spans="1:26">
      <c r="A5618" s="33">
        <v>18037822</v>
      </c>
      <c r="B5618" s="34" t="s">
        <v>15772</v>
      </c>
      <c r="C5618" s="33">
        <v>1</v>
      </c>
      <c r="D5618" s="34" t="s">
        <v>135</v>
      </c>
      <c r="E5618" s="33" t="s">
        <v>11241</v>
      </c>
      <c r="F5618" s="33" t="s">
        <v>524</v>
      </c>
      <c r="G5618" s="33" t="s">
        <v>525</v>
      </c>
      <c r="H5618" s="33">
        <v>77.0671046</v>
      </c>
      <c r="I5618" s="33">
        <v>28.471349</v>
      </c>
      <c r="J5618" s="33" t="s">
        <v>6641</v>
      </c>
      <c r="K5618" s="33" t="s">
        <v>32</v>
      </c>
      <c r="L5618" s="33" t="s">
        <v>34</v>
      </c>
      <c r="M5618" s="33" t="s">
        <v>34</v>
      </c>
      <c r="N5618" s="33" t="s">
        <v>34</v>
      </c>
      <c r="O5618" s="33" t="s">
        <v>34</v>
      </c>
      <c r="P5618" s="33">
        <v>1</v>
      </c>
      <c r="Q5618" s="33">
        <v>208</v>
      </c>
      <c r="R5618" s="33">
        <v>400</v>
      </c>
      <c r="S5618" s="33">
        <v>4.1</v>
      </c>
      <c r="T5618" s="35" t="s">
        <v>9586</v>
      </c>
      <c r="U5618">
        <v>2010</v>
      </c>
      <c r="V5618">
        <v>2</v>
      </c>
      <c r="W5618">
        <v>4</v>
      </c>
      <c r="X5618" t="str">
        <f>VLOOKUP(C5618,'country description'!$A$2:$B$16,2,0)</f>
        <v>India</v>
      </c>
      <c r="Y5618" t="str">
        <f t="shared" si="164"/>
        <v>Rs.400</v>
      </c>
      <c r="Z5618" s="36">
        <f t="shared" si="165"/>
        <v>400</v>
      </c>
    </row>
    <row r="5619" ht="14.25" customHeight="1" spans="1:26">
      <c r="A5619" s="33">
        <v>18037824</v>
      </c>
      <c r="B5619" s="34" t="s">
        <v>15773</v>
      </c>
      <c r="C5619" s="33">
        <v>1</v>
      </c>
      <c r="D5619" s="34" t="s">
        <v>135</v>
      </c>
      <c r="E5619" s="33" t="s">
        <v>15774</v>
      </c>
      <c r="F5619" s="33" t="s">
        <v>881</v>
      </c>
      <c r="G5619" s="33" t="s">
        <v>882</v>
      </c>
      <c r="H5619" s="33">
        <v>77.0593066</v>
      </c>
      <c r="I5619" s="33">
        <v>28.4351572</v>
      </c>
      <c r="J5619" s="33" t="s">
        <v>38</v>
      </c>
      <c r="K5619" s="33" t="s">
        <v>32</v>
      </c>
      <c r="L5619" s="33" t="s">
        <v>34</v>
      </c>
      <c r="M5619" s="33" t="s">
        <v>33</v>
      </c>
      <c r="N5619" s="33" t="s">
        <v>34</v>
      </c>
      <c r="O5619" s="33" t="s">
        <v>34</v>
      </c>
      <c r="P5619" s="33">
        <v>2</v>
      </c>
      <c r="Q5619" s="33">
        <v>64</v>
      </c>
      <c r="R5619" s="33">
        <v>550</v>
      </c>
      <c r="S5619" s="33">
        <v>3.4</v>
      </c>
      <c r="T5619" s="35" t="s">
        <v>903</v>
      </c>
      <c r="U5619">
        <v>2011</v>
      </c>
      <c r="V5619">
        <v>12</v>
      </c>
      <c r="W5619">
        <v>23</v>
      </c>
      <c r="X5619" t="str">
        <f>VLOOKUP(C5619,'country description'!$A$2:$B$16,2,0)</f>
        <v>India</v>
      </c>
      <c r="Y5619" t="str">
        <f t="shared" si="164"/>
        <v>Rs.550</v>
      </c>
      <c r="Z5619" s="36">
        <f t="shared" si="165"/>
        <v>550</v>
      </c>
    </row>
    <row r="5620" ht="14.25" customHeight="1" spans="1:26">
      <c r="A5620" s="33">
        <v>18037826</v>
      </c>
      <c r="B5620" s="34" t="s">
        <v>7051</v>
      </c>
      <c r="C5620" s="33">
        <v>1</v>
      </c>
      <c r="D5620" s="34" t="s">
        <v>1199</v>
      </c>
      <c r="E5620" s="33" t="s">
        <v>15775</v>
      </c>
      <c r="F5620" s="33" t="s">
        <v>1430</v>
      </c>
      <c r="G5620" s="33" t="s">
        <v>1431</v>
      </c>
      <c r="H5620" s="33">
        <v>77.3074479</v>
      </c>
      <c r="I5620" s="33">
        <v>28.4698631</v>
      </c>
      <c r="J5620" s="33" t="s">
        <v>44</v>
      </c>
      <c r="K5620" s="33" t="s">
        <v>32</v>
      </c>
      <c r="L5620" s="33" t="s">
        <v>34</v>
      </c>
      <c r="M5620" s="33" t="s">
        <v>33</v>
      </c>
      <c r="N5620" s="33" t="s">
        <v>34</v>
      </c>
      <c r="O5620" s="33" t="s">
        <v>34</v>
      </c>
      <c r="P5620" s="33">
        <v>2</v>
      </c>
      <c r="Q5620" s="33">
        <v>49</v>
      </c>
      <c r="R5620" s="33">
        <v>600</v>
      </c>
      <c r="S5620" s="33">
        <v>2.8</v>
      </c>
      <c r="T5620" s="35" t="s">
        <v>7611</v>
      </c>
      <c r="U5620">
        <v>2014</v>
      </c>
      <c r="V5620">
        <v>9</v>
      </c>
      <c r="W5620">
        <v>11</v>
      </c>
      <c r="X5620" t="str">
        <f>VLOOKUP(C5620,'country description'!$A$2:$B$16,2,0)</f>
        <v>India</v>
      </c>
      <c r="Y5620" t="str">
        <f t="shared" si="164"/>
        <v>Rs.600</v>
      </c>
      <c r="Z5620" s="36">
        <f t="shared" si="165"/>
        <v>600</v>
      </c>
    </row>
    <row r="5621" ht="14.25" customHeight="1" spans="1:26">
      <c r="A5621" s="33">
        <v>18037828</v>
      </c>
      <c r="B5621" s="34" t="s">
        <v>15776</v>
      </c>
      <c r="C5621" s="33">
        <v>1</v>
      </c>
      <c r="D5621" s="34" t="s">
        <v>27</v>
      </c>
      <c r="E5621" s="33" t="s">
        <v>15777</v>
      </c>
      <c r="F5621" s="33" t="s">
        <v>301</v>
      </c>
      <c r="G5621" s="33" t="s">
        <v>302</v>
      </c>
      <c r="H5621" s="33">
        <v>77.1493702</v>
      </c>
      <c r="I5621" s="33">
        <v>28.6933956</v>
      </c>
      <c r="J5621" s="33" t="s">
        <v>2585</v>
      </c>
      <c r="K5621" s="33" t="s">
        <v>32</v>
      </c>
      <c r="L5621" s="33" t="s">
        <v>34</v>
      </c>
      <c r="M5621" s="33" t="s">
        <v>33</v>
      </c>
      <c r="N5621" s="33" t="s">
        <v>34</v>
      </c>
      <c r="O5621" s="33" t="s">
        <v>34</v>
      </c>
      <c r="P5621" s="33">
        <v>1</v>
      </c>
      <c r="Q5621" s="33">
        <v>80</v>
      </c>
      <c r="R5621" s="33">
        <v>300</v>
      </c>
      <c r="S5621" s="33">
        <v>3.4</v>
      </c>
      <c r="T5621" s="35" t="s">
        <v>3872</v>
      </c>
      <c r="U5621">
        <v>2017</v>
      </c>
      <c r="V5621">
        <v>1</v>
      </c>
      <c r="W5621">
        <v>12</v>
      </c>
      <c r="X5621" t="str">
        <f>VLOOKUP(C5621,'country description'!$A$2:$B$16,2,0)</f>
        <v>India</v>
      </c>
      <c r="Y5621" t="str">
        <f t="shared" si="164"/>
        <v>Rs.300</v>
      </c>
      <c r="Z5621" s="36">
        <f t="shared" si="165"/>
        <v>300</v>
      </c>
    </row>
    <row r="5622" ht="14.25" customHeight="1" spans="1:26">
      <c r="A5622" s="33">
        <v>18037834</v>
      </c>
      <c r="B5622" s="34" t="s">
        <v>15778</v>
      </c>
      <c r="C5622" s="33">
        <v>1</v>
      </c>
      <c r="D5622" s="34" t="s">
        <v>27</v>
      </c>
      <c r="E5622" s="33" t="s">
        <v>15779</v>
      </c>
      <c r="F5622" s="33" t="s">
        <v>901</v>
      </c>
      <c r="G5622" s="33" t="s">
        <v>902</v>
      </c>
      <c r="H5622" s="33">
        <v>77.2540139</v>
      </c>
      <c r="I5622" s="33">
        <v>28.5618466</v>
      </c>
      <c r="J5622" s="33" t="s">
        <v>2918</v>
      </c>
      <c r="K5622" s="33" t="s">
        <v>32</v>
      </c>
      <c r="L5622" s="33" t="s">
        <v>34</v>
      </c>
      <c r="M5622" s="33" t="s">
        <v>34</v>
      </c>
      <c r="N5622" s="33" t="s">
        <v>34</v>
      </c>
      <c r="O5622" s="33" t="s">
        <v>34</v>
      </c>
      <c r="P5622" s="33">
        <v>1</v>
      </c>
      <c r="Q5622" s="33">
        <v>9</v>
      </c>
      <c r="R5622" s="33">
        <v>400</v>
      </c>
      <c r="S5622" s="33">
        <v>3.1</v>
      </c>
      <c r="T5622" s="35" t="s">
        <v>15780</v>
      </c>
      <c r="U5622">
        <v>2010</v>
      </c>
      <c r="V5622">
        <v>9</v>
      </c>
      <c r="W5622">
        <v>19</v>
      </c>
      <c r="X5622" t="str">
        <f>VLOOKUP(C5622,'country description'!$A$2:$B$16,2,0)</f>
        <v>India</v>
      </c>
      <c r="Y5622" t="str">
        <f t="shared" si="164"/>
        <v>Rs.400</v>
      </c>
      <c r="Z5622" s="36">
        <f t="shared" si="165"/>
        <v>400</v>
      </c>
    </row>
    <row r="5623" ht="14.25" customHeight="1" spans="1:26">
      <c r="A5623" s="33">
        <v>18037850</v>
      </c>
      <c r="B5623" s="34" t="s">
        <v>1871</v>
      </c>
      <c r="C5623" s="33">
        <v>1</v>
      </c>
      <c r="D5623" s="34" t="s">
        <v>27</v>
      </c>
      <c r="E5623" s="33" t="s">
        <v>15781</v>
      </c>
      <c r="F5623" s="33" t="s">
        <v>9293</v>
      </c>
      <c r="G5623" s="33" t="s">
        <v>9294</v>
      </c>
      <c r="H5623" s="33">
        <v>77.3080199</v>
      </c>
      <c r="I5623" s="33">
        <v>28.6280118</v>
      </c>
      <c r="J5623" s="33" t="s">
        <v>1057</v>
      </c>
      <c r="K5623" s="33" t="s">
        <v>32</v>
      </c>
      <c r="L5623" s="33" t="s">
        <v>34</v>
      </c>
      <c r="M5623" s="33" t="s">
        <v>34</v>
      </c>
      <c r="N5623" s="33" t="s">
        <v>34</v>
      </c>
      <c r="O5623" s="33" t="s">
        <v>34</v>
      </c>
      <c r="P5623" s="33">
        <v>1</v>
      </c>
      <c r="Q5623" s="33">
        <v>65</v>
      </c>
      <c r="R5623" s="33">
        <v>400</v>
      </c>
      <c r="S5623" s="33">
        <v>3.5</v>
      </c>
      <c r="T5623" s="35" t="s">
        <v>5247</v>
      </c>
      <c r="U5623">
        <v>2013</v>
      </c>
      <c r="V5623">
        <v>2</v>
      </c>
      <c r="W5623">
        <v>14</v>
      </c>
      <c r="X5623" t="str">
        <f>VLOOKUP(C5623,'country description'!$A$2:$B$16,2,0)</f>
        <v>India</v>
      </c>
      <c r="Y5623" t="str">
        <f t="shared" si="164"/>
        <v>Rs.400</v>
      </c>
      <c r="Z5623" s="36">
        <f t="shared" si="165"/>
        <v>400</v>
      </c>
    </row>
    <row r="5624" ht="14.25" customHeight="1" spans="1:26">
      <c r="A5624" s="33">
        <v>18053052</v>
      </c>
      <c r="B5624" s="34" t="s">
        <v>15782</v>
      </c>
      <c r="C5624" s="33">
        <v>1</v>
      </c>
      <c r="D5624" s="34" t="s">
        <v>27</v>
      </c>
      <c r="E5624" s="33" t="s">
        <v>15783</v>
      </c>
      <c r="F5624" s="33" t="s">
        <v>11098</v>
      </c>
      <c r="G5624" s="33" t="s">
        <v>11099</v>
      </c>
      <c r="H5624" s="33">
        <v>77.1738591</v>
      </c>
      <c r="I5624" s="33">
        <v>28.5724323</v>
      </c>
      <c r="J5624" s="33" t="s">
        <v>3228</v>
      </c>
      <c r="K5624" s="33" t="s">
        <v>32</v>
      </c>
      <c r="L5624" s="33" t="s">
        <v>34</v>
      </c>
      <c r="M5624" s="33" t="s">
        <v>34</v>
      </c>
      <c r="N5624" s="33" t="s">
        <v>34</v>
      </c>
      <c r="O5624" s="33" t="s">
        <v>34</v>
      </c>
      <c r="P5624" s="33">
        <v>3</v>
      </c>
      <c r="Q5624" s="33">
        <v>416</v>
      </c>
      <c r="R5624" s="33">
        <v>1700</v>
      </c>
      <c r="S5624" s="33">
        <v>4.1</v>
      </c>
      <c r="T5624" s="35" t="s">
        <v>15784</v>
      </c>
      <c r="U5624">
        <v>2017</v>
      </c>
      <c r="V5624">
        <v>12</v>
      </c>
      <c r="W5624">
        <v>21</v>
      </c>
      <c r="X5624" t="str">
        <f>VLOOKUP(C5624,'country description'!$A$2:$B$16,2,0)</f>
        <v>India</v>
      </c>
      <c r="Y5624" t="str">
        <f t="shared" si="164"/>
        <v>Rs.1700</v>
      </c>
      <c r="Z5624" s="36">
        <f t="shared" si="165"/>
        <v>1700</v>
      </c>
    </row>
    <row r="5625" ht="14.25" customHeight="1" spans="1:26">
      <c r="A5625" s="33">
        <v>18057792</v>
      </c>
      <c r="B5625" s="34" t="s">
        <v>15785</v>
      </c>
      <c r="C5625" s="33">
        <v>1</v>
      </c>
      <c r="D5625" s="34" t="s">
        <v>27</v>
      </c>
      <c r="E5625" s="33" t="s">
        <v>15786</v>
      </c>
      <c r="F5625" s="33" t="s">
        <v>189</v>
      </c>
      <c r="G5625" s="33" t="s">
        <v>190</v>
      </c>
      <c r="H5625" s="33">
        <v>77.1784871</v>
      </c>
      <c r="I5625" s="33">
        <v>28.6446732</v>
      </c>
      <c r="J5625" s="33" t="s">
        <v>15787</v>
      </c>
      <c r="K5625" s="33" t="s">
        <v>32</v>
      </c>
      <c r="L5625" s="33" t="s">
        <v>34</v>
      </c>
      <c r="M5625" s="33" t="s">
        <v>34</v>
      </c>
      <c r="N5625" s="33" t="s">
        <v>34</v>
      </c>
      <c r="O5625" s="33" t="s">
        <v>34</v>
      </c>
      <c r="P5625" s="33">
        <v>2</v>
      </c>
      <c r="Q5625" s="33">
        <v>1485</v>
      </c>
      <c r="R5625" s="33">
        <v>700</v>
      </c>
      <c r="S5625" s="33">
        <v>3.9</v>
      </c>
      <c r="T5625" s="35" t="s">
        <v>15788</v>
      </c>
      <c r="U5625">
        <v>2018</v>
      </c>
      <c r="V5625">
        <v>4</v>
      </c>
      <c r="W5625">
        <v>10</v>
      </c>
      <c r="X5625" t="str">
        <f>VLOOKUP(C5625,'country description'!$A$2:$B$16,2,0)</f>
        <v>India</v>
      </c>
      <c r="Y5625" t="str">
        <f t="shared" si="164"/>
        <v>Rs.700</v>
      </c>
      <c r="Z5625" s="36">
        <f t="shared" si="165"/>
        <v>700</v>
      </c>
    </row>
    <row r="5626" ht="14.25" customHeight="1" spans="1:26">
      <c r="A5626" s="33">
        <v>18057797</v>
      </c>
      <c r="B5626" s="34" t="s">
        <v>15789</v>
      </c>
      <c r="C5626" s="33">
        <v>1</v>
      </c>
      <c r="D5626" s="34" t="s">
        <v>27</v>
      </c>
      <c r="E5626" s="33" t="s">
        <v>15790</v>
      </c>
      <c r="F5626" s="33" t="s">
        <v>1172</v>
      </c>
      <c r="G5626" s="33" t="s">
        <v>1173</v>
      </c>
      <c r="H5626" s="33">
        <v>77.0765052</v>
      </c>
      <c r="I5626" s="33">
        <v>28.638646</v>
      </c>
      <c r="J5626" s="33" t="s">
        <v>1065</v>
      </c>
      <c r="K5626" s="33" t="s">
        <v>32</v>
      </c>
      <c r="L5626" s="33" t="s">
        <v>34</v>
      </c>
      <c r="M5626" s="33" t="s">
        <v>34</v>
      </c>
      <c r="N5626" s="33" t="s">
        <v>34</v>
      </c>
      <c r="O5626" s="33" t="s">
        <v>34</v>
      </c>
      <c r="P5626" s="33">
        <v>1</v>
      </c>
      <c r="Q5626" s="33">
        <v>9</v>
      </c>
      <c r="R5626" s="33">
        <v>300</v>
      </c>
      <c r="S5626" s="33">
        <v>3.2</v>
      </c>
      <c r="T5626" s="35" t="s">
        <v>2288</v>
      </c>
      <c r="U5626">
        <v>2014</v>
      </c>
      <c r="V5626">
        <v>3</v>
      </c>
      <c r="W5626">
        <v>21</v>
      </c>
      <c r="X5626" t="str">
        <f>VLOOKUP(C5626,'country description'!$A$2:$B$16,2,0)</f>
        <v>India</v>
      </c>
      <c r="Y5626" t="str">
        <f t="shared" si="164"/>
        <v>Rs.300</v>
      </c>
      <c r="Z5626" s="36">
        <f t="shared" si="165"/>
        <v>300</v>
      </c>
    </row>
    <row r="5627" ht="14.25" customHeight="1" spans="1:26">
      <c r="A5627" s="33">
        <v>18057802</v>
      </c>
      <c r="B5627" s="34" t="s">
        <v>12519</v>
      </c>
      <c r="C5627" s="33">
        <v>1</v>
      </c>
      <c r="D5627" s="34" t="s">
        <v>27</v>
      </c>
      <c r="E5627" s="33" t="s">
        <v>15791</v>
      </c>
      <c r="F5627" s="33" t="s">
        <v>8943</v>
      </c>
      <c r="G5627" s="33" t="s">
        <v>8944</v>
      </c>
      <c r="H5627" s="33">
        <v>77.2014634</v>
      </c>
      <c r="I5627" s="33">
        <v>28.6083918</v>
      </c>
      <c r="J5627" s="33" t="s">
        <v>80</v>
      </c>
      <c r="K5627" s="33" t="s">
        <v>32</v>
      </c>
      <c r="L5627" s="33" t="s">
        <v>34</v>
      </c>
      <c r="M5627" s="33" t="s">
        <v>34</v>
      </c>
      <c r="N5627" s="33" t="s">
        <v>34</v>
      </c>
      <c r="O5627" s="33" t="s">
        <v>34</v>
      </c>
      <c r="P5627" s="33">
        <v>1</v>
      </c>
      <c r="Q5627" s="33">
        <v>12</v>
      </c>
      <c r="R5627" s="33">
        <v>200</v>
      </c>
      <c r="S5627" s="33">
        <v>3.2</v>
      </c>
      <c r="T5627" s="35" t="s">
        <v>7855</v>
      </c>
      <c r="U5627">
        <v>2013</v>
      </c>
      <c r="V5627">
        <v>12</v>
      </c>
      <c r="W5627">
        <v>3</v>
      </c>
      <c r="X5627" t="str">
        <f>VLOOKUP(C5627,'country description'!$A$2:$B$16,2,0)</f>
        <v>India</v>
      </c>
      <c r="Y5627" t="str">
        <f t="shared" si="164"/>
        <v>Rs.200</v>
      </c>
      <c r="Z5627" s="36">
        <f t="shared" si="165"/>
        <v>200</v>
      </c>
    </row>
    <row r="5628" ht="14.25" customHeight="1" spans="1:26">
      <c r="A5628" s="33">
        <v>18057803</v>
      </c>
      <c r="B5628" s="34" t="s">
        <v>15792</v>
      </c>
      <c r="C5628" s="33">
        <v>1</v>
      </c>
      <c r="D5628" s="34" t="s">
        <v>27</v>
      </c>
      <c r="E5628" s="33" t="s">
        <v>15793</v>
      </c>
      <c r="F5628" s="33" t="s">
        <v>1591</v>
      </c>
      <c r="G5628" s="33" t="s">
        <v>1592</v>
      </c>
      <c r="H5628" s="33">
        <v>0</v>
      </c>
      <c r="I5628" s="33">
        <v>0</v>
      </c>
      <c r="J5628" s="33" t="s">
        <v>1634</v>
      </c>
      <c r="K5628" s="33" t="s">
        <v>32</v>
      </c>
      <c r="L5628" s="33" t="s">
        <v>34</v>
      </c>
      <c r="M5628" s="33" t="s">
        <v>34</v>
      </c>
      <c r="N5628" s="33" t="s">
        <v>34</v>
      </c>
      <c r="O5628" s="33" t="s">
        <v>34</v>
      </c>
      <c r="P5628" s="33">
        <v>1</v>
      </c>
      <c r="Q5628" s="33">
        <v>0</v>
      </c>
      <c r="R5628" s="33">
        <v>300</v>
      </c>
      <c r="S5628" s="33">
        <v>1</v>
      </c>
      <c r="T5628" s="35" t="s">
        <v>3950</v>
      </c>
      <c r="U5628">
        <v>2018</v>
      </c>
      <c r="V5628">
        <v>3</v>
      </c>
      <c r="W5628">
        <v>19</v>
      </c>
      <c r="X5628" t="str">
        <f>VLOOKUP(C5628,'country description'!$A$2:$B$16,2,0)</f>
        <v>India</v>
      </c>
      <c r="Y5628" t="str">
        <f t="shared" si="164"/>
        <v>Rs.300</v>
      </c>
      <c r="Z5628" s="36">
        <f t="shared" si="165"/>
        <v>300</v>
      </c>
    </row>
    <row r="5629" ht="14.25" customHeight="1" spans="1:26">
      <c r="A5629" s="33">
        <v>18057805</v>
      </c>
      <c r="B5629" s="34" t="s">
        <v>15794</v>
      </c>
      <c r="C5629" s="33">
        <v>1</v>
      </c>
      <c r="D5629" s="34" t="s">
        <v>27</v>
      </c>
      <c r="E5629" s="33" t="s">
        <v>15795</v>
      </c>
      <c r="F5629" s="33" t="s">
        <v>2516</v>
      </c>
      <c r="G5629" s="33" t="s">
        <v>2517</v>
      </c>
      <c r="H5629" s="33">
        <v>77.25034475</v>
      </c>
      <c r="I5629" s="33">
        <v>28.53141028</v>
      </c>
      <c r="J5629" s="33" t="s">
        <v>2744</v>
      </c>
      <c r="K5629" s="33" t="s">
        <v>32</v>
      </c>
      <c r="L5629" s="33" t="s">
        <v>34</v>
      </c>
      <c r="M5629" s="33" t="s">
        <v>33</v>
      </c>
      <c r="N5629" s="33" t="s">
        <v>34</v>
      </c>
      <c r="O5629" s="33" t="s">
        <v>34</v>
      </c>
      <c r="P5629" s="33">
        <v>2</v>
      </c>
      <c r="Q5629" s="33">
        <v>97</v>
      </c>
      <c r="R5629" s="33">
        <v>600</v>
      </c>
      <c r="S5629" s="33">
        <v>3.9</v>
      </c>
      <c r="T5629" s="35" t="s">
        <v>14817</v>
      </c>
      <c r="U5629">
        <v>2011</v>
      </c>
      <c r="V5629">
        <v>2</v>
      </c>
      <c r="W5629">
        <v>26</v>
      </c>
      <c r="X5629" t="str">
        <f>VLOOKUP(C5629,'country description'!$A$2:$B$16,2,0)</f>
        <v>India</v>
      </c>
      <c r="Y5629" t="str">
        <f t="shared" si="164"/>
        <v>Rs.600</v>
      </c>
      <c r="Z5629" s="36">
        <f t="shared" si="165"/>
        <v>600</v>
      </c>
    </row>
    <row r="5630" ht="14.25" customHeight="1" spans="1:26">
      <c r="A5630" s="33">
        <v>18057810</v>
      </c>
      <c r="B5630" s="34" t="s">
        <v>15796</v>
      </c>
      <c r="C5630" s="33">
        <v>1</v>
      </c>
      <c r="D5630" s="34" t="s">
        <v>149</v>
      </c>
      <c r="E5630" s="33" t="s">
        <v>15797</v>
      </c>
      <c r="F5630" s="33" t="s">
        <v>2711</v>
      </c>
      <c r="G5630" s="33" t="s">
        <v>2712</v>
      </c>
      <c r="H5630" s="33">
        <v>77.36621249</v>
      </c>
      <c r="I5630" s="33">
        <v>28.53921168</v>
      </c>
      <c r="J5630" s="33" t="s">
        <v>90</v>
      </c>
      <c r="K5630" s="33" t="s">
        <v>32</v>
      </c>
      <c r="L5630" s="33" t="s">
        <v>34</v>
      </c>
      <c r="M5630" s="33" t="s">
        <v>33</v>
      </c>
      <c r="N5630" s="33" t="s">
        <v>34</v>
      </c>
      <c r="O5630" s="33" t="s">
        <v>34</v>
      </c>
      <c r="P5630" s="33">
        <v>2</v>
      </c>
      <c r="Q5630" s="33">
        <v>56</v>
      </c>
      <c r="R5630" s="33">
        <v>850</v>
      </c>
      <c r="S5630" s="33">
        <v>3.6</v>
      </c>
      <c r="T5630" s="35" t="s">
        <v>1750</v>
      </c>
      <c r="U5630">
        <v>2013</v>
      </c>
      <c r="V5630">
        <v>10</v>
      </c>
      <c r="W5630">
        <v>4</v>
      </c>
      <c r="X5630" t="str">
        <f>VLOOKUP(C5630,'country description'!$A$2:$B$16,2,0)</f>
        <v>India</v>
      </c>
      <c r="Y5630" t="str">
        <f t="shared" si="164"/>
        <v>Rs.850</v>
      </c>
      <c r="Z5630" s="36">
        <f t="shared" si="165"/>
        <v>850</v>
      </c>
    </row>
    <row r="5631" ht="14.25" customHeight="1" spans="1:26">
      <c r="A5631" s="33">
        <v>18057812</v>
      </c>
      <c r="B5631" s="34" t="s">
        <v>15798</v>
      </c>
      <c r="C5631" s="33">
        <v>1</v>
      </c>
      <c r="D5631" s="34" t="s">
        <v>27</v>
      </c>
      <c r="E5631" s="33" t="s">
        <v>15799</v>
      </c>
      <c r="F5631" s="33" t="s">
        <v>185</v>
      </c>
      <c r="G5631" s="33" t="s">
        <v>186</v>
      </c>
      <c r="H5631" s="33">
        <v>77.09158983</v>
      </c>
      <c r="I5631" s="33">
        <v>28.61913158</v>
      </c>
      <c r="J5631" s="33" t="s">
        <v>329</v>
      </c>
      <c r="K5631" s="33" t="s">
        <v>32</v>
      </c>
      <c r="L5631" s="33" t="s">
        <v>34</v>
      </c>
      <c r="M5631" s="33" t="s">
        <v>33</v>
      </c>
      <c r="N5631" s="33" t="s">
        <v>34</v>
      </c>
      <c r="O5631" s="33" t="s">
        <v>34</v>
      </c>
      <c r="P5631" s="33">
        <v>2</v>
      </c>
      <c r="Q5631" s="33">
        <v>84</v>
      </c>
      <c r="R5631" s="33">
        <v>800</v>
      </c>
      <c r="S5631" s="33">
        <v>3.2</v>
      </c>
      <c r="T5631" s="35" t="s">
        <v>427</v>
      </c>
      <c r="U5631">
        <v>2011</v>
      </c>
      <c r="V5631">
        <v>9</v>
      </c>
      <c r="W5631">
        <v>28</v>
      </c>
      <c r="X5631" t="str">
        <f>VLOOKUP(C5631,'country description'!$A$2:$B$16,2,0)</f>
        <v>India</v>
      </c>
      <c r="Y5631" t="str">
        <f t="shared" si="164"/>
        <v>Rs.800</v>
      </c>
      <c r="Z5631" s="36">
        <f t="shared" si="165"/>
        <v>800</v>
      </c>
    </row>
    <row r="5632" ht="14.25" customHeight="1" spans="1:26">
      <c r="A5632" s="33">
        <v>18057816</v>
      </c>
      <c r="B5632" s="34" t="s">
        <v>15800</v>
      </c>
      <c r="C5632" s="33">
        <v>1</v>
      </c>
      <c r="D5632" s="34" t="s">
        <v>27</v>
      </c>
      <c r="E5632" s="33" t="s">
        <v>15801</v>
      </c>
      <c r="F5632" s="33" t="s">
        <v>247</v>
      </c>
      <c r="G5632" s="33" t="s">
        <v>248</v>
      </c>
      <c r="H5632" s="33">
        <v>77.2958299</v>
      </c>
      <c r="I5632" s="33">
        <v>28.6414658</v>
      </c>
      <c r="J5632" s="33" t="s">
        <v>15802</v>
      </c>
      <c r="K5632" s="33" t="s">
        <v>32</v>
      </c>
      <c r="L5632" s="33" t="s">
        <v>33</v>
      </c>
      <c r="M5632" s="33" t="s">
        <v>33</v>
      </c>
      <c r="N5632" s="33" t="s">
        <v>34</v>
      </c>
      <c r="O5632" s="33" t="s">
        <v>34</v>
      </c>
      <c r="P5632" s="33">
        <v>3</v>
      </c>
      <c r="Q5632" s="33">
        <v>48</v>
      </c>
      <c r="R5632" s="33">
        <v>1800</v>
      </c>
      <c r="S5632" s="33">
        <v>2.9</v>
      </c>
      <c r="T5632" s="35" t="s">
        <v>15803</v>
      </c>
      <c r="U5632">
        <v>2010</v>
      </c>
      <c r="V5632">
        <v>10</v>
      </c>
      <c r="W5632">
        <v>23</v>
      </c>
      <c r="X5632" t="str">
        <f>VLOOKUP(C5632,'country description'!$A$2:$B$16,2,0)</f>
        <v>India</v>
      </c>
      <c r="Y5632" t="str">
        <f t="shared" si="164"/>
        <v>Rs.1800</v>
      </c>
      <c r="Z5632" s="36">
        <f t="shared" si="165"/>
        <v>1800</v>
      </c>
    </row>
    <row r="5633" ht="14.25" customHeight="1" spans="1:26">
      <c r="A5633" s="33">
        <v>18057820</v>
      </c>
      <c r="B5633" s="34" t="s">
        <v>15804</v>
      </c>
      <c r="C5633" s="33">
        <v>1</v>
      </c>
      <c r="D5633" s="34" t="s">
        <v>27</v>
      </c>
      <c r="E5633" s="33" t="s">
        <v>15805</v>
      </c>
      <c r="F5633" s="33" t="s">
        <v>221</v>
      </c>
      <c r="G5633" s="33" t="s">
        <v>222</v>
      </c>
      <c r="H5633" s="33">
        <v>77.1780375</v>
      </c>
      <c r="I5633" s="33">
        <v>28.6924751</v>
      </c>
      <c r="J5633" s="33" t="s">
        <v>44</v>
      </c>
      <c r="K5633" s="33" t="s">
        <v>32</v>
      </c>
      <c r="L5633" s="33" t="s">
        <v>34</v>
      </c>
      <c r="M5633" s="33" t="s">
        <v>34</v>
      </c>
      <c r="N5633" s="33" t="s">
        <v>34</v>
      </c>
      <c r="O5633" s="33" t="s">
        <v>34</v>
      </c>
      <c r="P5633" s="33">
        <v>2</v>
      </c>
      <c r="Q5633" s="33">
        <v>34</v>
      </c>
      <c r="R5633" s="33">
        <v>600</v>
      </c>
      <c r="S5633" s="33">
        <v>3.3</v>
      </c>
      <c r="T5633" s="35" t="s">
        <v>9189</v>
      </c>
      <c r="U5633">
        <v>2010</v>
      </c>
      <c r="V5633">
        <v>3</v>
      </c>
      <c r="W5633">
        <v>15</v>
      </c>
      <c r="X5633" t="str">
        <f>VLOOKUP(C5633,'country description'!$A$2:$B$16,2,0)</f>
        <v>India</v>
      </c>
      <c r="Y5633" t="str">
        <f t="shared" si="164"/>
        <v>Rs.600</v>
      </c>
      <c r="Z5633" s="36">
        <f t="shared" si="165"/>
        <v>600</v>
      </c>
    </row>
    <row r="5634" ht="14.25" customHeight="1" spans="1:26">
      <c r="A5634" s="33">
        <v>18057822</v>
      </c>
      <c r="B5634" s="34" t="s">
        <v>10695</v>
      </c>
      <c r="C5634" s="33">
        <v>1</v>
      </c>
      <c r="D5634" s="34" t="s">
        <v>27</v>
      </c>
      <c r="E5634" s="33" t="s">
        <v>15806</v>
      </c>
      <c r="F5634" s="33" t="s">
        <v>175</v>
      </c>
      <c r="G5634" s="33" t="s">
        <v>176</v>
      </c>
      <c r="H5634" s="33">
        <v>77.1908398</v>
      </c>
      <c r="I5634" s="33">
        <v>28.7072177</v>
      </c>
      <c r="J5634" s="33" t="s">
        <v>1353</v>
      </c>
      <c r="K5634" s="33" t="s">
        <v>32</v>
      </c>
      <c r="L5634" s="33" t="s">
        <v>34</v>
      </c>
      <c r="M5634" s="33" t="s">
        <v>34</v>
      </c>
      <c r="N5634" s="33" t="s">
        <v>34</v>
      </c>
      <c r="O5634" s="33" t="s">
        <v>34</v>
      </c>
      <c r="P5634" s="33">
        <v>1</v>
      </c>
      <c r="Q5634" s="33">
        <v>20</v>
      </c>
      <c r="R5634" s="33">
        <v>300</v>
      </c>
      <c r="S5634" s="33">
        <v>3.5</v>
      </c>
      <c r="T5634" s="35" t="s">
        <v>891</v>
      </c>
      <c r="U5634">
        <v>2010</v>
      </c>
      <c r="V5634">
        <v>4</v>
      </c>
      <c r="W5634">
        <v>25</v>
      </c>
      <c r="X5634" t="str">
        <f>VLOOKUP(C5634,'country description'!$A$2:$B$16,2,0)</f>
        <v>India</v>
      </c>
      <c r="Y5634" t="str">
        <f t="shared" ref="Y5634:Y5697" si="166">TRIM(MID(K5634,FIND("(",K5634)+1,FIND(")",K5634)-FIND("(",K5634)-1))&amp;R5634</f>
        <v>Rs.300</v>
      </c>
      <c r="Z5634" s="36">
        <f t="shared" si="165"/>
        <v>300</v>
      </c>
    </row>
    <row r="5635" ht="14.25" customHeight="1" spans="1:26">
      <c r="A5635" s="33">
        <v>18057825</v>
      </c>
      <c r="B5635" s="34" t="s">
        <v>15807</v>
      </c>
      <c r="C5635" s="33">
        <v>1</v>
      </c>
      <c r="D5635" s="34" t="s">
        <v>27</v>
      </c>
      <c r="E5635" s="33" t="s">
        <v>15808</v>
      </c>
      <c r="F5635" s="33" t="s">
        <v>1080</v>
      </c>
      <c r="G5635" s="33" t="s">
        <v>1081</v>
      </c>
      <c r="H5635" s="33">
        <v>77.1897181</v>
      </c>
      <c r="I5635" s="33">
        <v>28.701475</v>
      </c>
      <c r="J5635" s="33" t="s">
        <v>90</v>
      </c>
      <c r="K5635" s="33" t="s">
        <v>32</v>
      </c>
      <c r="L5635" s="33" t="s">
        <v>34</v>
      </c>
      <c r="M5635" s="33" t="s">
        <v>34</v>
      </c>
      <c r="N5635" s="33" t="s">
        <v>34</v>
      </c>
      <c r="O5635" s="33" t="s">
        <v>34</v>
      </c>
      <c r="P5635" s="33">
        <v>2</v>
      </c>
      <c r="Q5635" s="33">
        <v>7</v>
      </c>
      <c r="R5635" s="33">
        <v>650</v>
      </c>
      <c r="S5635" s="33">
        <v>2.6</v>
      </c>
      <c r="T5635" s="35" t="s">
        <v>14014</v>
      </c>
      <c r="U5635">
        <v>2017</v>
      </c>
      <c r="V5635">
        <v>7</v>
      </c>
      <c r="W5635">
        <v>9</v>
      </c>
      <c r="X5635" t="str">
        <f>VLOOKUP(C5635,'country description'!$A$2:$B$16,2,0)</f>
        <v>India</v>
      </c>
      <c r="Y5635" t="str">
        <f t="shared" si="166"/>
        <v>Rs.650</v>
      </c>
      <c r="Z5635" s="36">
        <f t="shared" ref="Z5635:Z5698" si="167">R:R</f>
        <v>650</v>
      </c>
    </row>
    <row r="5636" ht="14.25" customHeight="1" spans="1:26">
      <c r="A5636" s="33">
        <v>18057826</v>
      </c>
      <c r="B5636" s="34" t="s">
        <v>15809</v>
      </c>
      <c r="C5636" s="33">
        <v>1</v>
      </c>
      <c r="D5636" s="34" t="s">
        <v>27</v>
      </c>
      <c r="E5636" s="33" t="s">
        <v>15810</v>
      </c>
      <c r="F5636" s="33" t="s">
        <v>499</v>
      </c>
      <c r="G5636" s="33" t="s">
        <v>500</v>
      </c>
      <c r="H5636" s="33">
        <v>77.2402908</v>
      </c>
      <c r="I5636" s="33">
        <v>28.6464711</v>
      </c>
      <c r="J5636" s="33" t="s">
        <v>44</v>
      </c>
      <c r="K5636" s="33" t="s">
        <v>32</v>
      </c>
      <c r="L5636" s="33" t="s">
        <v>34</v>
      </c>
      <c r="M5636" s="33" t="s">
        <v>34</v>
      </c>
      <c r="N5636" s="33" t="s">
        <v>34</v>
      </c>
      <c r="O5636" s="33" t="s">
        <v>34</v>
      </c>
      <c r="P5636" s="33">
        <v>1</v>
      </c>
      <c r="Q5636" s="33">
        <v>45</v>
      </c>
      <c r="R5636" s="33">
        <v>400</v>
      </c>
      <c r="S5636" s="33">
        <v>3.4</v>
      </c>
      <c r="T5636" s="35" t="s">
        <v>15811</v>
      </c>
      <c r="U5636">
        <v>2013</v>
      </c>
      <c r="V5636">
        <v>9</v>
      </c>
      <c r="W5636">
        <v>4</v>
      </c>
      <c r="X5636" t="str">
        <f>VLOOKUP(C5636,'country description'!$A$2:$B$16,2,0)</f>
        <v>India</v>
      </c>
      <c r="Y5636" t="str">
        <f t="shared" si="166"/>
        <v>Rs.400</v>
      </c>
      <c r="Z5636" s="36">
        <f t="shared" si="167"/>
        <v>400</v>
      </c>
    </row>
    <row r="5637" ht="14.25" customHeight="1" spans="1:26">
      <c r="A5637" s="33">
        <v>18057827</v>
      </c>
      <c r="B5637" s="34" t="s">
        <v>15812</v>
      </c>
      <c r="C5637" s="33">
        <v>1</v>
      </c>
      <c r="D5637" s="34" t="s">
        <v>27</v>
      </c>
      <c r="E5637" s="33" t="s">
        <v>15813</v>
      </c>
      <c r="F5637" s="33" t="s">
        <v>207</v>
      </c>
      <c r="G5637" s="33" t="s">
        <v>208</v>
      </c>
      <c r="H5637" s="33">
        <v>77.1417304</v>
      </c>
      <c r="I5637" s="33">
        <v>28.7052868</v>
      </c>
      <c r="J5637" s="33" t="s">
        <v>44</v>
      </c>
      <c r="K5637" s="33" t="s">
        <v>32</v>
      </c>
      <c r="L5637" s="33" t="s">
        <v>34</v>
      </c>
      <c r="M5637" s="33" t="s">
        <v>33</v>
      </c>
      <c r="N5637" s="33" t="s">
        <v>34</v>
      </c>
      <c r="O5637" s="33" t="s">
        <v>34</v>
      </c>
      <c r="P5637" s="33">
        <v>1</v>
      </c>
      <c r="Q5637" s="33">
        <v>8</v>
      </c>
      <c r="R5637" s="33">
        <v>400</v>
      </c>
      <c r="S5637" s="33">
        <v>2.7</v>
      </c>
      <c r="T5637" s="35" t="s">
        <v>2738</v>
      </c>
      <c r="U5637">
        <v>2013</v>
      </c>
      <c r="V5637">
        <v>11</v>
      </c>
      <c r="W5637">
        <v>19</v>
      </c>
      <c r="X5637" t="str">
        <f>VLOOKUP(C5637,'country description'!$A$2:$B$16,2,0)</f>
        <v>India</v>
      </c>
      <c r="Y5637" t="str">
        <f t="shared" si="166"/>
        <v>Rs.400</v>
      </c>
      <c r="Z5637" s="36">
        <f t="shared" si="167"/>
        <v>400</v>
      </c>
    </row>
    <row r="5638" ht="14.25" customHeight="1" spans="1:26">
      <c r="A5638" s="33">
        <v>18057828</v>
      </c>
      <c r="B5638" s="34" t="s">
        <v>15814</v>
      </c>
      <c r="C5638" s="33">
        <v>1</v>
      </c>
      <c r="D5638" s="34" t="s">
        <v>27</v>
      </c>
      <c r="E5638" s="33" t="s">
        <v>15815</v>
      </c>
      <c r="F5638" s="33" t="s">
        <v>2191</v>
      </c>
      <c r="G5638" s="33" t="s">
        <v>2192</v>
      </c>
      <c r="H5638" s="33">
        <v>77.1728262</v>
      </c>
      <c r="I5638" s="33">
        <v>28.687261</v>
      </c>
      <c r="J5638" s="33" t="s">
        <v>1065</v>
      </c>
      <c r="K5638" s="33" t="s">
        <v>32</v>
      </c>
      <c r="L5638" s="33" t="s">
        <v>34</v>
      </c>
      <c r="M5638" s="33" t="s">
        <v>34</v>
      </c>
      <c r="N5638" s="33" t="s">
        <v>34</v>
      </c>
      <c r="O5638" s="33" t="s">
        <v>34</v>
      </c>
      <c r="P5638" s="33">
        <v>1</v>
      </c>
      <c r="Q5638" s="33">
        <v>1</v>
      </c>
      <c r="R5638" s="33">
        <v>300</v>
      </c>
      <c r="S5638" s="33">
        <v>1</v>
      </c>
      <c r="T5638" s="35" t="s">
        <v>1692</v>
      </c>
      <c r="U5638">
        <v>2017</v>
      </c>
      <c r="V5638">
        <v>6</v>
      </c>
      <c r="W5638">
        <v>8</v>
      </c>
      <c r="X5638" t="str">
        <f>VLOOKUP(C5638,'country description'!$A$2:$B$16,2,0)</f>
        <v>India</v>
      </c>
      <c r="Y5638" t="str">
        <f t="shared" si="166"/>
        <v>Rs.300</v>
      </c>
      <c r="Z5638" s="36">
        <f t="shared" si="167"/>
        <v>300</v>
      </c>
    </row>
    <row r="5639" ht="14.25" customHeight="1" spans="1:26">
      <c r="A5639" s="33">
        <v>18070476</v>
      </c>
      <c r="B5639" s="34" t="s">
        <v>15816</v>
      </c>
      <c r="C5639" s="33">
        <v>1</v>
      </c>
      <c r="D5639" s="34" t="s">
        <v>27</v>
      </c>
      <c r="E5639" s="33" t="s">
        <v>15817</v>
      </c>
      <c r="F5639" s="33" t="s">
        <v>29</v>
      </c>
      <c r="G5639" s="33" t="s">
        <v>30</v>
      </c>
      <c r="H5639" s="33">
        <v>77.2228667</v>
      </c>
      <c r="I5639" s="33">
        <v>28.6332522</v>
      </c>
      <c r="J5639" s="33" t="s">
        <v>6406</v>
      </c>
      <c r="K5639" s="33" t="s">
        <v>32</v>
      </c>
      <c r="L5639" s="33" t="s">
        <v>34</v>
      </c>
      <c r="M5639" s="33" t="s">
        <v>33</v>
      </c>
      <c r="N5639" s="33" t="s">
        <v>34</v>
      </c>
      <c r="O5639" s="33" t="s">
        <v>34</v>
      </c>
      <c r="P5639" s="33">
        <v>3</v>
      </c>
      <c r="Q5639" s="33">
        <v>873</v>
      </c>
      <c r="R5639" s="33">
        <v>1500</v>
      </c>
      <c r="S5639" s="33">
        <v>3.7</v>
      </c>
      <c r="T5639" s="35" t="s">
        <v>10831</v>
      </c>
      <c r="U5639">
        <v>2017</v>
      </c>
      <c r="V5639">
        <v>10</v>
      </c>
      <c r="W5639">
        <v>9</v>
      </c>
      <c r="X5639" t="str">
        <f>VLOOKUP(C5639,'country description'!$A$2:$B$16,2,0)</f>
        <v>India</v>
      </c>
      <c r="Y5639" t="str">
        <f t="shared" si="166"/>
        <v>Rs.1500</v>
      </c>
      <c r="Z5639" s="36">
        <f t="shared" si="167"/>
        <v>1500</v>
      </c>
    </row>
    <row r="5640" ht="14.25" customHeight="1" spans="1:26">
      <c r="A5640" s="33">
        <v>18070479</v>
      </c>
      <c r="B5640" s="34" t="s">
        <v>15818</v>
      </c>
      <c r="C5640" s="33">
        <v>1</v>
      </c>
      <c r="D5640" s="34" t="s">
        <v>27</v>
      </c>
      <c r="E5640" s="33" t="s">
        <v>15819</v>
      </c>
      <c r="F5640" s="33" t="s">
        <v>241</v>
      </c>
      <c r="G5640" s="33" t="s">
        <v>242</v>
      </c>
      <c r="H5640" s="33">
        <v>77.10144192</v>
      </c>
      <c r="I5640" s="33">
        <v>28.67004128</v>
      </c>
      <c r="J5640" s="33" t="s">
        <v>580</v>
      </c>
      <c r="K5640" s="33" t="s">
        <v>32</v>
      </c>
      <c r="L5640" s="33" t="s">
        <v>34</v>
      </c>
      <c r="M5640" s="33" t="s">
        <v>33</v>
      </c>
      <c r="N5640" s="33" t="s">
        <v>34</v>
      </c>
      <c r="O5640" s="33" t="s">
        <v>34</v>
      </c>
      <c r="P5640" s="33">
        <v>2</v>
      </c>
      <c r="Q5640" s="33">
        <v>31</v>
      </c>
      <c r="R5640" s="33">
        <v>500</v>
      </c>
      <c r="S5640" s="33">
        <v>3.3</v>
      </c>
      <c r="T5640" s="35" t="s">
        <v>15820</v>
      </c>
      <c r="U5640">
        <v>2017</v>
      </c>
      <c r="V5640">
        <v>5</v>
      </c>
      <c r="W5640">
        <v>8</v>
      </c>
      <c r="X5640" t="str">
        <f>VLOOKUP(C5640,'country description'!$A$2:$B$16,2,0)</f>
        <v>India</v>
      </c>
      <c r="Y5640" t="str">
        <f t="shared" si="166"/>
        <v>Rs.500</v>
      </c>
      <c r="Z5640" s="36">
        <f t="shared" si="167"/>
        <v>500</v>
      </c>
    </row>
    <row r="5641" ht="14.25" customHeight="1" spans="1:26">
      <c r="A5641" s="33">
        <v>18070480</v>
      </c>
      <c r="B5641" s="34" t="s">
        <v>15821</v>
      </c>
      <c r="C5641" s="33">
        <v>1</v>
      </c>
      <c r="D5641" s="34" t="s">
        <v>135</v>
      </c>
      <c r="E5641" s="33" t="s">
        <v>15822</v>
      </c>
      <c r="F5641" s="33" t="s">
        <v>4228</v>
      </c>
      <c r="G5641" s="33" t="s">
        <v>4229</v>
      </c>
      <c r="H5641" s="33">
        <v>77.08598737</v>
      </c>
      <c r="I5641" s="33">
        <v>28.46978122</v>
      </c>
      <c r="J5641" s="33" t="s">
        <v>2797</v>
      </c>
      <c r="K5641" s="33" t="s">
        <v>32</v>
      </c>
      <c r="L5641" s="33" t="s">
        <v>34</v>
      </c>
      <c r="M5641" s="33" t="s">
        <v>33</v>
      </c>
      <c r="N5641" s="33" t="s">
        <v>33</v>
      </c>
      <c r="O5641" s="33" t="s">
        <v>34</v>
      </c>
      <c r="P5641" s="33">
        <v>3</v>
      </c>
      <c r="Q5641" s="33">
        <v>269</v>
      </c>
      <c r="R5641" s="33">
        <v>1200</v>
      </c>
      <c r="S5641" s="33">
        <v>3.5</v>
      </c>
      <c r="T5641" s="35" t="s">
        <v>2440</v>
      </c>
      <c r="U5641">
        <v>2010</v>
      </c>
      <c r="V5641">
        <v>4</v>
      </c>
      <c r="W5641">
        <v>23</v>
      </c>
      <c r="X5641" t="str">
        <f>VLOOKUP(C5641,'country description'!$A$2:$B$16,2,0)</f>
        <v>India</v>
      </c>
      <c r="Y5641" t="str">
        <f t="shared" si="166"/>
        <v>Rs.1200</v>
      </c>
      <c r="Z5641" s="36">
        <f t="shared" si="167"/>
        <v>1200</v>
      </c>
    </row>
    <row r="5642" ht="14.25" customHeight="1" spans="1:26">
      <c r="A5642" s="33">
        <v>18070483</v>
      </c>
      <c r="B5642" s="34" t="s">
        <v>117</v>
      </c>
      <c r="C5642" s="33">
        <v>1</v>
      </c>
      <c r="D5642" s="34" t="s">
        <v>149</v>
      </c>
      <c r="E5642" s="33" t="s">
        <v>15823</v>
      </c>
      <c r="F5642" s="33" t="s">
        <v>385</v>
      </c>
      <c r="G5642" s="33" t="s">
        <v>386</v>
      </c>
      <c r="H5642" s="33">
        <v>77.36498103</v>
      </c>
      <c r="I5642" s="33">
        <v>28.59689799</v>
      </c>
      <c r="J5642" s="33" t="s">
        <v>121</v>
      </c>
      <c r="K5642" s="33" t="s">
        <v>32</v>
      </c>
      <c r="L5642" s="33" t="s">
        <v>34</v>
      </c>
      <c r="M5642" s="33" t="s">
        <v>33</v>
      </c>
      <c r="N5642" s="33" t="s">
        <v>34</v>
      </c>
      <c r="O5642" s="33" t="s">
        <v>34</v>
      </c>
      <c r="P5642" s="33">
        <v>2</v>
      </c>
      <c r="Q5642" s="33">
        <v>24</v>
      </c>
      <c r="R5642" s="33">
        <v>500</v>
      </c>
      <c r="S5642" s="33">
        <v>2.3</v>
      </c>
      <c r="T5642" s="35" t="s">
        <v>3815</v>
      </c>
      <c r="U5642">
        <v>2011</v>
      </c>
      <c r="V5642">
        <v>7</v>
      </c>
      <c r="W5642">
        <v>21</v>
      </c>
      <c r="X5642" t="str">
        <f>VLOOKUP(C5642,'country description'!$A$2:$B$16,2,0)</f>
        <v>India</v>
      </c>
      <c r="Y5642" t="str">
        <f t="shared" si="166"/>
        <v>Rs.500</v>
      </c>
      <c r="Z5642" s="36">
        <f t="shared" si="167"/>
        <v>500</v>
      </c>
    </row>
    <row r="5643" ht="14.25" customHeight="1" spans="1:26">
      <c r="A5643" s="33">
        <v>18070486</v>
      </c>
      <c r="B5643" s="34" t="s">
        <v>3222</v>
      </c>
      <c r="C5643" s="33">
        <v>1</v>
      </c>
      <c r="D5643" s="34" t="s">
        <v>27</v>
      </c>
      <c r="E5643" s="33" t="s">
        <v>15824</v>
      </c>
      <c r="F5643" s="33" t="s">
        <v>614</v>
      </c>
      <c r="G5643" s="33" t="s">
        <v>615</v>
      </c>
      <c r="H5643" s="33">
        <v>77.2856137</v>
      </c>
      <c r="I5643" s="33">
        <v>28.6363985</v>
      </c>
      <c r="J5643" s="33" t="s">
        <v>3224</v>
      </c>
      <c r="K5643" s="33" t="s">
        <v>32</v>
      </c>
      <c r="L5643" s="33" t="s">
        <v>34</v>
      </c>
      <c r="M5643" s="33" t="s">
        <v>33</v>
      </c>
      <c r="N5643" s="33" t="s">
        <v>34</v>
      </c>
      <c r="O5643" s="33" t="s">
        <v>34</v>
      </c>
      <c r="P5643" s="33">
        <v>2</v>
      </c>
      <c r="Q5643" s="33">
        <v>675</v>
      </c>
      <c r="R5643" s="33">
        <v>800</v>
      </c>
      <c r="S5643" s="33">
        <v>4.1</v>
      </c>
      <c r="T5643" s="35" t="s">
        <v>11477</v>
      </c>
      <c r="U5643">
        <v>2010</v>
      </c>
      <c r="V5643">
        <v>1</v>
      </c>
      <c r="W5643">
        <v>17</v>
      </c>
      <c r="X5643" t="str">
        <f>VLOOKUP(C5643,'country description'!$A$2:$B$16,2,0)</f>
        <v>India</v>
      </c>
      <c r="Y5643" t="str">
        <f t="shared" si="166"/>
        <v>Rs.800</v>
      </c>
      <c r="Z5643" s="36">
        <f t="shared" si="167"/>
        <v>800</v>
      </c>
    </row>
    <row r="5644" ht="14.25" customHeight="1" spans="1:26">
      <c r="A5644" s="33">
        <v>18070491</v>
      </c>
      <c r="B5644" s="34" t="s">
        <v>15825</v>
      </c>
      <c r="C5644" s="33">
        <v>1</v>
      </c>
      <c r="D5644" s="34" t="s">
        <v>135</v>
      </c>
      <c r="E5644" s="33" t="s">
        <v>15826</v>
      </c>
      <c r="F5644" s="33" t="s">
        <v>342</v>
      </c>
      <c r="G5644" s="33" t="s">
        <v>343</v>
      </c>
      <c r="H5644" s="33">
        <v>77.0445066</v>
      </c>
      <c r="I5644" s="33">
        <v>28.4694139</v>
      </c>
      <c r="J5644" s="33" t="s">
        <v>3648</v>
      </c>
      <c r="K5644" s="33" t="s">
        <v>32</v>
      </c>
      <c r="L5644" s="33" t="s">
        <v>34</v>
      </c>
      <c r="M5644" s="33" t="s">
        <v>34</v>
      </c>
      <c r="N5644" s="33" t="s">
        <v>34</v>
      </c>
      <c r="O5644" s="33" t="s">
        <v>34</v>
      </c>
      <c r="P5644" s="33">
        <v>1</v>
      </c>
      <c r="Q5644" s="33">
        <v>25</v>
      </c>
      <c r="R5644" s="33">
        <v>350</v>
      </c>
      <c r="S5644" s="33">
        <v>3.4</v>
      </c>
      <c r="T5644" s="35" t="s">
        <v>2319</v>
      </c>
      <c r="U5644">
        <v>2014</v>
      </c>
      <c r="V5644">
        <v>7</v>
      </c>
      <c r="W5644">
        <v>28</v>
      </c>
      <c r="X5644" t="str">
        <f>VLOOKUP(C5644,'country description'!$A$2:$B$16,2,0)</f>
        <v>India</v>
      </c>
      <c r="Y5644" t="str">
        <f t="shared" si="166"/>
        <v>Rs.350</v>
      </c>
      <c r="Z5644" s="36">
        <f t="shared" si="167"/>
        <v>350</v>
      </c>
    </row>
    <row r="5645" ht="14.25" customHeight="1" spans="1:26">
      <c r="A5645" s="33">
        <v>18070502</v>
      </c>
      <c r="B5645" s="34" t="s">
        <v>9390</v>
      </c>
      <c r="C5645" s="33">
        <v>1</v>
      </c>
      <c r="D5645" s="34" t="s">
        <v>27</v>
      </c>
      <c r="E5645" s="33" t="s">
        <v>15827</v>
      </c>
      <c r="F5645" s="33" t="s">
        <v>2765</v>
      </c>
      <c r="G5645" s="33" t="s">
        <v>2766</v>
      </c>
      <c r="H5645" s="33">
        <v>77.1316231</v>
      </c>
      <c r="I5645" s="33">
        <v>28.6491551</v>
      </c>
      <c r="J5645" s="33" t="s">
        <v>358</v>
      </c>
      <c r="K5645" s="33" t="s">
        <v>32</v>
      </c>
      <c r="L5645" s="33" t="s">
        <v>34</v>
      </c>
      <c r="M5645" s="33" t="s">
        <v>34</v>
      </c>
      <c r="N5645" s="33" t="s">
        <v>34</v>
      </c>
      <c r="O5645" s="33" t="s">
        <v>34</v>
      </c>
      <c r="P5645" s="33">
        <v>1</v>
      </c>
      <c r="Q5645" s="33">
        <v>11</v>
      </c>
      <c r="R5645" s="33">
        <v>150</v>
      </c>
      <c r="S5645" s="33">
        <v>3.2</v>
      </c>
      <c r="T5645" s="35" t="s">
        <v>10094</v>
      </c>
      <c r="U5645">
        <v>2017</v>
      </c>
      <c r="V5645">
        <v>7</v>
      </c>
      <c r="W5645">
        <v>6</v>
      </c>
      <c r="X5645" t="str">
        <f>VLOOKUP(C5645,'country description'!$A$2:$B$16,2,0)</f>
        <v>India</v>
      </c>
      <c r="Y5645" t="str">
        <f t="shared" si="166"/>
        <v>Rs.150</v>
      </c>
      <c r="Z5645" s="36">
        <f t="shared" si="167"/>
        <v>150</v>
      </c>
    </row>
    <row r="5646" ht="14.25" customHeight="1" spans="1:26">
      <c r="A5646" s="33">
        <v>18070503</v>
      </c>
      <c r="B5646" s="34" t="s">
        <v>15828</v>
      </c>
      <c r="C5646" s="33">
        <v>1</v>
      </c>
      <c r="D5646" s="34" t="s">
        <v>27</v>
      </c>
      <c r="E5646" s="33" t="s">
        <v>4217</v>
      </c>
      <c r="F5646" s="33" t="s">
        <v>4216</v>
      </c>
      <c r="G5646" s="33" t="s">
        <v>4217</v>
      </c>
      <c r="H5646" s="33">
        <v>77.1467395</v>
      </c>
      <c r="I5646" s="33">
        <v>28.6568605</v>
      </c>
      <c r="J5646" s="33" t="s">
        <v>15829</v>
      </c>
      <c r="K5646" s="33" t="s">
        <v>32</v>
      </c>
      <c r="L5646" s="33" t="s">
        <v>34</v>
      </c>
      <c r="M5646" s="33" t="s">
        <v>34</v>
      </c>
      <c r="N5646" s="33" t="s">
        <v>34</v>
      </c>
      <c r="O5646" s="33" t="s">
        <v>34</v>
      </c>
      <c r="P5646" s="33">
        <v>2</v>
      </c>
      <c r="Q5646" s="33">
        <v>31</v>
      </c>
      <c r="R5646" s="33">
        <v>500</v>
      </c>
      <c r="S5646" s="33">
        <v>2.7</v>
      </c>
      <c r="T5646" s="35" t="s">
        <v>1089</v>
      </c>
      <c r="U5646">
        <v>2012</v>
      </c>
      <c r="V5646">
        <v>11</v>
      </c>
      <c r="W5646">
        <v>14</v>
      </c>
      <c r="X5646" t="str">
        <f>VLOOKUP(C5646,'country description'!$A$2:$B$16,2,0)</f>
        <v>India</v>
      </c>
      <c r="Y5646" t="str">
        <f t="shared" si="166"/>
        <v>Rs.500</v>
      </c>
      <c r="Z5646" s="36">
        <f t="shared" si="167"/>
        <v>500</v>
      </c>
    </row>
    <row r="5647" ht="14.25" customHeight="1" spans="1:26">
      <c r="A5647" s="33">
        <v>18075122</v>
      </c>
      <c r="B5647" s="34" t="s">
        <v>15830</v>
      </c>
      <c r="C5647" s="33">
        <v>1</v>
      </c>
      <c r="D5647" s="34" t="s">
        <v>5787</v>
      </c>
      <c r="E5647" s="33" t="s">
        <v>15831</v>
      </c>
      <c r="F5647" s="33" t="s">
        <v>15832</v>
      </c>
      <c r="G5647" s="33" t="s">
        <v>15833</v>
      </c>
      <c r="H5647" s="33">
        <v>72.848923</v>
      </c>
      <c r="I5647" s="33">
        <v>19.254567</v>
      </c>
      <c r="J5647" s="33" t="s">
        <v>15834</v>
      </c>
      <c r="K5647" s="33" t="s">
        <v>32</v>
      </c>
      <c r="L5647" s="33" t="s">
        <v>33</v>
      </c>
      <c r="M5647" s="33" t="s">
        <v>33</v>
      </c>
      <c r="N5647" s="33" t="s">
        <v>34</v>
      </c>
      <c r="O5647" s="33" t="s">
        <v>34</v>
      </c>
      <c r="P5647" s="33">
        <v>3</v>
      </c>
      <c r="Q5647" s="33">
        <v>2083</v>
      </c>
      <c r="R5647" s="33">
        <v>1000</v>
      </c>
      <c r="S5647" s="33">
        <v>4.7</v>
      </c>
      <c r="T5647" s="35" t="s">
        <v>2359</v>
      </c>
      <c r="U5647">
        <v>2010</v>
      </c>
      <c r="V5647">
        <v>2</v>
      </c>
      <c r="W5647">
        <v>9</v>
      </c>
      <c r="X5647" t="str">
        <f>VLOOKUP(C5647,'country description'!$A$2:$B$16,2,0)</f>
        <v>India</v>
      </c>
      <c r="Y5647" t="str">
        <f t="shared" si="166"/>
        <v>Rs.1000</v>
      </c>
      <c r="Z5647" s="36">
        <f t="shared" si="167"/>
        <v>1000</v>
      </c>
    </row>
    <row r="5648" ht="14.25" customHeight="1" spans="1:26">
      <c r="A5648" s="33">
        <v>18079620</v>
      </c>
      <c r="B5648" s="34" t="s">
        <v>15835</v>
      </c>
      <c r="C5648" s="33">
        <v>1</v>
      </c>
      <c r="D5648" s="34" t="s">
        <v>27</v>
      </c>
      <c r="E5648" s="33" t="s">
        <v>15836</v>
      </c>
      <c r="F5648" s="33" t="s">
        <v>480</v>
      </c>
      <c r="G5648" s="33" t="s">
        <v>481</v>
      </c>
      <c r="H5648" s="33">
        <v>77.2337024</v>
      </c>
      <c r="I5648" s="33">
        <v>28.6492691</v>
      </c>
      <c r="J5648" s="33" t="s">
        <v>8325</v>
      </c>
      <c r="K5648" s="33" t="s">
        <v>32</v>
      </c>
      <c r="L5648" s="33" t="s">
        <v>34</v>
      </c>
      <c r="M5648" s="33" t="s">
        <v>34</v>
      </c>
      <c r="N5648" s="33" t="s">
        <v>34</v>
      </c>
      <c r="O5648" s="33" t="s">
        <v>34</v>
      </c>
      <c r="P5648" s="33">
        <v>1</v>
      </c>
      <c r="Q5648" s="33">
        <v>69</v>
      </c>
      <c r="R5648" s="33">
        <v>100</v>
      </c>
      <c r="S5648" s="33">
        <v>4.2</v>
      </c>
      <c r="T5648" s="35" t="s">
        <v>9902</v>
      </c>
      <c r="U5648">
        <v>2018</v>
      </c>
      <c r="V5648">
        <v>11</v>
      </c>
      <c r="W5648">
        <v>15</v>
      </c>
      <c r="X5648" t="str">
        <f>VLOOKUP(C5648,'country description'!$A$2:$B$16,2,0)</f>
        <v>India</v>
      </c>
      <c r="Y5648" t="str">
        <f t="shared" si="166"/>
        <v>Rs.100</v>
      </c>
      <c r="Z5648" s="36">
        <f t="shared" si="167"/>
        <v>100</v>
      </c>
    </row>
    <row r="5649" ht="14.25" customHeight="1" spans="1:26">
      <c r="A5649" s="33">
        <v>18082089</v>
      </c>
      <c r="B5649" s="34" t="s">
        <v>15837</v>
      </c>
      <c r="C5649" s="33">
        <v>1</v>
      </c>
      <c r="D5649" s="34" t="s">
        <v>27</v>
      </c>
      <c r="E5649" s="33" t="s">
        <v>15838</v>
      </c>
      <c r="F5649" s="33" t="s">
        <v>564</v>
      </c>
      <c r="G5649" s="33" t="s">
        <v>565</v>
      </c>
      <c r="H5649" s="33">
        <v>77.2233607</v>
      </c>
      <c r="I5649" s="33">
        <v>28.6566379</v>
      </c>
      <c r="J5649" s="33" t="s">
        <v>7638</v>
      </c>
      <c r="K5649" s="33" t="s">
        <v>32</v>
      </c>
      <c r="L5649" s="33" t="s">
        <v>34</v>
      </c>
      <c r="M5649" s="33" t="s">
        <v>34</v>
      </c>
      <c r="N5649" s="33" t="s">
        <v>34</v>
      </c>
      <c r="O5649" s="33" t="s">
        <v>34</v>
      </c>
      <c r="P5649" s="33">
        <v>2</v>
      </c>
      <c r="Q5649" s="33">
        <v>10</v>
      </c>
      <c r="R5649" s="33">
        <v>550</v>
      </c>
      <c r="S5649" s="33">
        <v>3.3</v>
      </c>
      <c r="T5649" s="35" t="s">
        <v>6722</v>
      </c>
      <c r="U5649">
        <v>2014</v>
      </c>
      <c r="V5649">
        <v>4</v>
      </c>
      <c r="W5649">
        <v>8</v>
      </c>
      <c r="X5649" t="str">
        <f>VLOOKUP(C5649,'country description'!$A$2:$B$16,2,0)</f>
        <v>India</v>
      </c>
      <c r="Y5649" t="str">
        <f t="shared" si="166"/>
        <v>Rs.550</v>
      </c>
      <c r="Z5649" s="36">
        <f t="shared" si="167"/>
        <v>550</v>
      </c>
    </row>
    <row r="5650" ht="14.25" customHeight="1" spans="1:26">
      <c r="A5650" s="33">
        <v>18082196</v>
      </c>
      <c r="B5650" s="34" t="s">
        <v>15839</v>
      </c>
      <c r="C5650" s="33">
        <v>1</v>
      </c>
      <c r="D5650" s="34" t="s">
        <v>27</v>
      </c>
      <c r="E5650" s="33" t="s">
        <v>15840</v>
      </c>
      <c r="F5650" s="33" t="s">
        <v>78</v>
      </c>
      <c r="G5650" s="33" t="s">
        <v>79</v>
      </c>
      <c r="H5650" s="33">
        <v>77.194795</v>
      </c>
      <c r="I5650" s="33">
        <v>28.5546133</v>
      </c>
      <c r="J5650" s="33" t="s">
        <v>64</v>
      </c>
      <c r="K5650" s="33" t="s">
        <v>32</v>
      </c>
      <c r="L5650" s="33" t="s">
        <v>34</v>
      </c>
      <c r="M5650" s="33" t="s">
        <v>33</v>
      </c>
      <c r="N5650" s="33" t="s">
        <v>34</v>
      </c>
      <c r="O5650" s="33" t="s">
        <v>34</v>
      </c>
      <c r="P5650" s="33">
        <v>1</v>
      </c>
      <c r="Q5650" s="33">
        <v>491</v>
      </c>
      <c r="R5650" s="33">
        <v>350</v>
      </c>
      <c r="S5650" s="33">
        <v>3.4</v>
      </c>
      <c r="T5650" s="35" t="s">
        <v>786</v>
      </c>
      <c r="U5650">
        <v>2013</v>
      </c>
      <c r="V5650">
        <v>5</v>
      </c>
      <c r="W5650">
        <v>1</v>
      </c>
      <c r="X5650" t="str">
        <f>VLOOKUP(C5650,'country description'!$A$2:$B$16,2,0)</f>
        <v>India</v>
      </c>
      <c r="Y5650" t="str">
        <f t="shared" si="166"/>
        <v>Rs.350</v>
      </c>
      <c r="Z5650" s="36">
        <f t="shared" si="167"/>
        <v>350</v>
      </c>
    </row>
    <row r="5651" ht="14.25" customHeight="1" spans="1:26">
      <c r="A5651" s="33">
        <v>18082202</v>
      </c>
      <c r="B5651" s="34" t="s">
        <v>113</v>
      </c>
      <c r="C5651" s="33">
        <v>1</v>
      </c>
      <c r="D5651" s="34" t="s">
        <v>27</v>
      </c>
      <c r="E5651" s="33" t="s">
        <v>15841</v>
      </c>
      <c r="F5651" s="33" t="s">
        <v>3835</v>
      </c>
      <c r="G5651" s="33" t="s">
        <v>3836</v>
      </c>
      <c r="H5651" s="33">
        <v>77.2777758</v>
      </c>
      <c r="I5651" s="33">
        <v>28.6519888</v>
      </c>
      <c r="J5651" s="33" t="s">
        <v>115</v>
      </c>
      <c r="K5651" s="33" t="s">
        <v>32</v>
      </c>
      <c r="L5651" s="33" t="s">
        <v>34</v>
      </c>
      <c r="M5651" s="33" t="s">
        <v>34</v>
      </c>
      <c r="N5651" s="33" t="s">
        <v>34</v>
      </c>
      <c r="O5651" s="33" t="s">
        <v>34</v>
      </c>
      <c r="P5651" s="33">
        <v>2</v>
      </c>
      <c r="Q5651" s="33">
        <v>10</v>
      </c>
      <c r="R5651" s="33">
        <v>700</v>
      </c>
      <c r="S5651" s="33">
        <v>3</v>
      </c>
      <c r="T5651" s="35" t="s">
        <v>2538</v>
      </c>
      <c r="U5651">
        <v>2014</v>
      </c>
      <c r="V5651">
        <v>11</v>
      </c>
      <c r="W5651">
        <v>18</v>
      </c>
      <c r="X5651" t="str">
        <f>VLOOKUP(C5651,'country description'!$A$2:$B$16,2,0)</f>
        <v>India</v>
      </c>
      <c r="Y5651" t="str">
        <f t="shared" si="166"/>
        <v>Rs.700</v>
      </c>
      <c r="Z5651" s="36">
        <f t="shared" si="167"/>
        <v>700</v>
      </c>
    </row>
    <row r="5652" ht="14.25" customHeight="1" spans="1:26">
      <c r="A5652" s="33">
        <v>18082207</v>
      </c>
      <c r="B5652" s="34" t="s">
        <v>15842</v>
      </c>
      <c r="C5652" s="33">
        <v>1</v>
      </c>
      <c r="D5652" s="34" t="s">
        <v>149</v>
      </c>
      <c r="E5652" s="33" t="s">
        <v>15843</v>
      </c>
      <c r="F5652" s="33" t="s">
        <v>4994</v>
      </c>
      <c r="G5652" s="33" t="s">
        <v>4995</v>
      </c>
      <c r="H5652" s="33">
        <v>77.365506</v>
      </c>
      <c r="I5652" s="33">
        <v>28.5913835</v>
      </c>
      <c r="J5652" s="33" t="s">
        <v>15844</v>
      </c>
      <c r="K5652" s="33" t="s">
        <v>32</v>
      </c>
      <c r="L5652" s="33" t="s">
        <v>34</v>
      </c>
      <c r="M5652" s="33" t="s">
        <v>33</v>
      </c>
      <c r="N5652" s="33" t="s">
        <v>34</v>
      </c>
      <c r="O5652" s="33" t="s">
        <v>34</v>
      </c>
      <c r="P5652" s="33">
        <v>2</v>
      </c>
      <c r="Q5652" s="33">
        <v>200</v>
      </c>
      <c r="R5652" s="33">
        <v>500</v>
      </c>
      <c r="S5652" s="33">
        <v>3.8</v>
      </c>
      <c r="T5652" s="35" t="s">
        <v>6167</v>
      </c>
      <c r="U5652">
        <v>2017</v>
      </c>
      <c r="V5652">
        <v>7</v>
      </c>
      <c r="W5652">
        <v>22</v>
      </c>
      <c r="X5652" t="str">
        <f>VLOOKUP(C5652,'country description'!$A$2:$B$16,2,0)</f>
        <v>India</v>
      </c>
      <c r="Y5652" t="str">
        <f t="shared" si="166"/>
        <v>Rs.500</v>
      </c>
      <c r="Z5652" s="36">
        <f t="shared" si="167"/>
        <v>500</v>
      </c>
    </row>
    <row r="5653" ht="14.25" customHeight="1" spans="1:26">
      <c r="A5653" s="33">
        <v>18082228</v>
      </c>
      <c r="B5653" s="34" t="s">
        <v>15845</v>
      </c>
      <c r="C5653" s="33">
        <v>1</v>
      </c>
      <c r="D5653" s="34" t="s">
        <v>27</v>
      </c>
      <c r="E5653" s="33" t="s">
        <v>15846</v>
      </c>
      <c r="F5653" s="33" t="s">
        <v>6913</v>
      </c>
      <c r="G5653" s="33" t="s">
        <v>6914</v>
      </c>
      <c r="H5653" s="33">
        <v>77.2268188</v>
      </c>
      <c r="I5653" s="33">
        <v>28.6476059</v>
      </c>
      <c r="J5653" s="33" t="s">
        <v>705</v>
      </c>
      <c r="K5653" s="33" t="s">
        <v>32</v>
      </c>
      <c r="L5653" s="33" t="s">
        <v>34</v>
      </c>
      <c r="M5653" s="33" t="s">
        <v>34</v>
      </c>
      <c r="N5653" s="33" t="s">
        <v>34</v>
      </c>
      <c r="O5653" s="33" t="s">
        <v>34</v>
      </c>
      <c r="P5653" s="33">
        <v>1</v>
      </c>
      <c r="Q5653" s="33">
        <v>36</v>
      </c>
      <c r="R5653" s="33">
        <v>300</v>
      </c>
      <c r="S5653" s="33">
        <v>3.9</v>
      </c>
      <c r="T5653" s="35" t="s">
        <v>10616</v>
      </c>
      <c r="U5653">
        <v>2010</v>
      </c>
      <c r="V5653">
        <v>3</v>
      </c>
      <c r="W5653">
        <v>2</v>
      </c>
      <c r="X5653" t="str">
        <f>VLOOKUP(C5653,'country description'!$A$2:$B$16,2,0)</f>
        <v>India</v>
      </c>
      <c r="Y5653" t="str">
        <f t="shared" si="166"/>
        <v>Rs.300</v>
      </c>
      <c r="Z5653" s="36">
        <f t="shared" si="167"/>
        <v>300</v>
      </c>
    </row>
    <row r="5654" ht="14.25" customHeight="1" spans="1:26">
      <c r="A5654" s="33">
        <v>18082232</v>
      </c>
      <c r="B5654" s="34" t="s">
        <v>1351</v>
      </c>
      <c r="C5654" s="33">
        <v>1</v>
      </c>
      <c r="D5654" s="34" t="s">
        <v>135</v>
      </c>
      <c r="E5654" s="33" t="s">
        <v>15847</v>
      </c>
      <c r="F5654" s="33" t="s">
        <v>145</v>
      </c>
      <c r="G5654" s="33" t="s">
        <v>146</v>
      </c>
      <c r="H5654" s="33">
        <v>77.080144</v>
      </c>
      <c r="I5654" s="33">
        <v>28.4803174</v>
      </c>
      <c r="J5654" s="33" t="s">
        <v>1353</v>
      </c>
      <c r="K5654" s="33" t="s">
        <v>32</v>
      </c>
      <c r="L5654" s="33" t="s">
        <v>34</v>
      </c>
      <c r="M5654" s="33" t="s">
        <v>34</v>
      </c>
      <c r="N5654" s="33" t="s">
        <v>34</v>
      </c>
      <c r="O5654" s="33" t="s">
        <v>34</v>
      </c>
      <c r="P5654" s="33">
        <v>2</v>
      </c>
      <c r="Q5654" s="33">
        <v>29</v>
      </c>
      <c r="R5654" s="33">
        <v>600</v>
      </c>
      <c r="S5654" s="33">
        <v>2.3</v>
      </c>
      <c r="T5654" s="35" t="s">
        <v>1007</v>
      </c>
      <c r="U5654">
        <v>2011</v>
      </c>
      <c r="V5654">
        <v>8</v>
      </c>
      <c r="W5654">
        <v>2</v>
      </c>
      <c r="X5654" t="str">
        <f>VLOOKUP(C5654,'country description'!$A$2:$B$16,2,0)</f>
        <v>India</v>
      </c>
      <c r="Y5654" t="str">
        <f t="shared" si="166"/>
        <v>Rs.600</v>
      </c>
      <c r="Z5654" s="36">
        <f t="shared" si="167"/>
        <v>600</v>
      </c>
    </row>
    <row r="5655" ht="14.25" customHeight="1" spans="1:26">
      <c r="A5655" s="33">
        <v>18082235</v>
      </c>
      <c r="B5655" s="34" t="s">
        <v>7721</v>
      </c>
      <c r="C5655" s="33">
        <v>1</v>
      </c>
      <c r="D5655" s="34" t="s">
        <v>1199</v>
      </c>
      <c r="E5655" s="33" t="s">
        <v>15848</v>
      </c>
      <c r="F5655" s="33" t="s">
        <v>1201</v>
      </c>
      <c r="G5655" s="33" t="s">
        <v>1202</v>
      </c>
      <c r="H5655" s="33">
        <v>77.3224363</v>
      </c>
      <c r="I5655" s="33">
        <v>28.3951869</v>
      </c>
      <c r="J5655" s="33" t="s">
        <v>1566</v>
      </c>
      <c r="K5655" s="33" t="s">
        <v>32</v>
      </c>
      <c r="L5655" s="33" t="s">
        <v>34</v>
      </c>
      <c r="M5655" s="33" t="s">
        <v>34</v>
      </c>
      <c r="N5655" s="33" t="s">
        <v>34</v>
      </c>
      <c r="O5655" s="33" t="s">
        <v>34</v>
      </c>
      <c r="P5655" s="33">
        <v>1</v>
      </c>
      <c r="Q5655" s="33">
        <v>32</v>
      </c>
      <c r="R5655" s="33">
        <v>400</v>
      </c>
      <c r="S5655" s="33">
        <v>2.7</v>
      </c>
      <c r="T5655" s="35" t="s">
        <v>9303</v>
      </c>
      <c r="U5655">
        <v>2013</v>
      </c>
      <c r="V5655">
        <v>9</v>
      </c>
      <c r="W5655">
        <v>26</v>
      </c>
      <c r="X5655" t="str">
        <f>VLOOKUP(C5655,'country description'!$A$2:$B$16,2,0)</f>
        <v>India</v>
      </c>
      <c r="Y5655" t="str">
        <f t="shared" si="166"/>
        <v>Rs.400</v>
      </c>
      <c r="Z5655" s="36">
        <f t="shared" si="167"/>
        <v>400</v>
      </c>
    </row>
    <row r="5656" ht="14.25" customHeight="1" spans="1:26">
      <c r="A5656" s="33">
        <v>18082236</v>
      </c>
      <c r="B5656" s="34" t="s">
        <v>15849</v>
      </c>
      <c r="C5656" s="33">
        <v>1</v>
      </c>
      <c r="D5656" s="34" t="s">
        <v>27</v>
      </c>
      <c r="E5656" s="33" t="s">
        <v>15850</v>
      </c>
      <c r="F5656" s="33" t="s">
        <v>3938</v>
      </c>
      <c r="G5656" s="33" t="s">
        <v>3939</v>
      </c>
      <c r="H5656" s="33">
        <v>77.329599</v>
      </c>
      <c r="I5656" s="33">
        <v>28.6038407</v>
      </c>
      <c r="J5656" s="33" t="s">
        <v>90</v>
      </c>
      <c r="K5656" s="33" t="s">
        <v>32</v>
      </c>
      <c r="L5656" s="33" t="s">
        <v>34</v>
      </c>
      <c r="M5656" s="33" t="s">
        <v>34</v>
      </c>
      <c r="N5656" s="33" t="s">
        <v>34</v>
      </c>
      <c r="O5656" s="33" t="s">
        <v>34</v>
      </c>
      <c r="P5656" s="33">
        <v>1</v>
      </c>
      <c r="Q5656" s="33">
        <v>2</v>
      </c>
      <c r="R5656" s="33">
        <v>250</v>
      </c>
      <c r="S5656" s="33">
        <v>1</v>
      </c>
      <c r="T5656" s="35" t="s">
        <v>3910</v>
      </c>
      <c r="U5656">
        <v>2016</v>
      </c>
      <c r="V5656">
        <v>10</v>
      </c>
      <c r="W5656">
        <v>19</v>
      </c>
      <c r="X5656" t="str">
        <f>VLOOKUP(C5656,'country description'!$A$2:$B$16,2,0)</f>
        <v>India</v>
      </c>
      <c r="Y5656" t="str">
        <f t="shared" si="166"/>
        <v>Rs.250</v>
      </c>
      <c r="Z5656" s="36">
        <f t="shared" si="167"/>
        <v>250</v>
      </c>
    </row>
    <row r="5657" ht="14.25" customHeight="1" spans="1:26">
      <c r="A5657" s="33">
        <v>18082237</v>
      </c>
      <c r="B5657" s="34" t="s">
        <v>15851</v>
      </c>
      <c r="C5657" s="33">
        <v>1</v>
      </c>
      <c r="D5657" s="34" t="s">
        <v>27</v>
      </c>
      <c r="E5657" s="33" t="s">
        <v>15852</v>
      </c>
      <c r="F5657" s="33" t="s">
        <v>132</v>
      </c>
      <c r="G5657" s="33" t="s">
        <v>133</v>
      </c>
      <c r="H5657" s="33">
        <v>77.2266392</v>
      </c>
      <c r="I5657" s="33">
        <v>28.5997404</v>
      </c>
      <c r="J5657" s="33" t="s">
        <v>866</v>
      </c>
      <c r="K5657" s="33" t="s">
        <v>32</v>
      </c>
      <c r="L5657" s="33" t="s">
        <v>34</v>
      </c>
      <c r="M5657" s="33" t="s">
        <v>34</v>
      </c>
      <c r="N5657" s="33" t="s">
        <v>34</v>
      </c>
      <c r="O5657" s="33" t="s">
        <v>34</v>
      </c>
      <c r="P5657" s="33">
        <v>2</v>
      </c>
      <c r="Q5657" s="33">
        <v>220</v>
      </c>
      <c r="R5657" s="33">
        <v>600</v>
      </c>
      <c r="S5657" s="33">
        <v>4</v>
      </c>
      <c r="T5657" s="35" t="s">
        <v>2913</v>
      </c>
      <c r="U5657">
        <v>2012</v>
      </c>
      <c r="V5657">
        <v>7</v>
      </c>
      <c r="W5657">
        <v>19</v>
      </c>
      <c r="X5657" t="str">
        <f>VLOOKUP(C5657,'country description'!$A$2:$B$16,2,0)</f>
        <v>India</v>
      </c>
      <c r="Y5657" t="str">
        <f t="shared" si="166"/>
        <v>Rs.600</v>
      </c>
      <c r="Z5657" s="36">
        <f t="shared" si="167"/>
        <v>600</v>
      </c>
    </row>
    <row r="5658" ht="14.25" customHeight="1" spans="1:26">
      <c r="A5658" s="33">
        <v>18082238</v>
      </c>
      <c r="B5658" s="34" t="s">
        <v>15853</v>
      </c>
      <c r="C5658" s="33">
        <v>1</v>
      </c>
      <c r="D5658" s="34" t="s">
        <v>27</v>
      </c>
      <c r="E5658" s="33" t="s">
        <v>15854</v>
      </c>
      <c r="F5658" s="33" t="s">
        <v>165</v>
      </c>
      <c r="G5658" s="33" t="s">
        <v>166</v>
      </c>
      <c r="H5658" s="33">
        <v>77.12443449</v>
      </c>
      <c r="I5658" s="33">
        <v>28.66658796</v>
      </c>
      <c r="J5658" s="33" t="s">
        <v>15855</v>
      </c>
      <c r="K5658" s="33" t="s">
        <v>32</v>
      </c>
      <c r="L5658" s="33" t="s">
        <v>33</v>
      </c>
      <c r="M5658" s="33" t="s">
        <v>33</v>
      </c>
      <c r="N5658" s="33" t="s">
        <v>34</v>
      </c>
      <c r="O5658" s="33" t="s">
        <v>34</v>
      </c>
      <c r="P5658" s="33">
        <v>3</v>
      </c>
      <c r="Q5658" s="33">
        <v>148</v>
      </c>
      <c r="R5658" s="33">
        <v>1800</v>
      </c>
      <c r="S5658" s="33">
        <v>3.4</v>
      </c>
      <c r="T5658" s="35" t="s">
        <v>543</v>
      </c>
      <c r="U5658">
        <v>2013</v>
      </c>
      <c r="V5658">
        <v>8</v>
      </c>
      <c r="W5658">
        <v>20</v>
      </c>
      <c r="X5658" t="str">
        <f>VLOOKUP(C5658,'country description'!$A$2:$B$16,2,0)</f>
        <v>India</v>
      </c>
      <c r="Y5658" t="str">
        <f t="shared" si="166"/>
        <v>Rs.1800</v>
      </c>
      <c r="Z5658" s="36">
        <f t="shared" si="167"/>
        <v>1800</v>
      </c>
    </row>
    <row r="5659" ht="14.25" customHeight="1" spans="1:26">
      <c r="A5659" s="33">
        <v>18082630</v>
      </c>
      <c r="B5659" s="34" t="s">
        <v>15856</v>
      </c>
      <c r="C5659" s="33">
        <v>1</v>
      </c>
      <c r="D5659" s="34" t="s">
        <v>27</v>
      </c>
      <c r="E5659" s="33" t="s">
        <v>15857</v>
      </c>
      <c r="F5659" s="33" t="s">
        <v>4490</v>
      </c>
      <c r="G5659" s="33" t="s">
        <v>4491</v>
      </c>
      <c r="H5659" s="33">
        <v>77.18306556</v>
      </c>
      <c r="I5659" s="33">
        <v>28.57900639</v>
      </c>
      <c r="J5659" s="33" t="s">
        <v>90</v>
      </c>
      <c r="K5659" s="33" t="s">
        <v>32</v>
      </c>
      <c r="L5659" s="33" t="s">
        <v>33</v>
      </c>
      <c r="M5659" s="33" t="s">
        <v>33</v>
      </c>
      <c r="N5659" s="33" t="s">
        <v>34</v>
      </c>
      <c r="O5659" s="33" t="s">
        <v>34</v>
      </c>
      <c r="P5659" s="33">
        <v>2</v>
      </c>
      <c r="Q5659" s="33">
        <v>27</v>
      </c>
      <c r="R5659" s="33">
        <v>750</v>
      </c>
      <c r="S5659" s="33">
        <v>3.3</v>
      </c>
      <c r="T5659" s="35" t="s">
        <v>15858</v>
      </c>
      <c r="U5659">
        <v>2018</v>
      </c>
      <c r="V5659">
        <v>1</v>
      </c>
      <c r="W5659">
        <v>15</v>
      </c>
      <c r="X5659" t="str">
        <f>VLOOKUP(C5659,'country description'!$A$2:$B$16,2,0)</f>
        <v>India</v>
      </c>
      <c r="Y5659" t="str">
        <f t="shared" si="166"/>
        <v>Rs.750</v>
      </c>
      <c r="Z5659" s="36">
        <f t="shared" si="167"/>
        <v>750</v>
      </c>
    </row>
    <row r="5660" ht="14.25" customHeight="1" spans="1:26">
      <c r="A5660" s="33">
        <v>18089212</v>
      </c>
      <c r="B5660" s="34" t="s">
        <v>8585</v>
      </c>
      <c r="C5660" s="33">
        <v>1</v>
      </c>
      <c r="D5660" s="34" t="s">
        <v>27</v>
      </c>
      <c r="E5660" s="33" t="s">
        <v>15859</v>
      </c>
      <c r="F5660" s="33" t="s">
        <v>3938</v>
      </c>
      <c r="G5660" s="33" t="s">
        <v>3939</v>
      </c>
      <c r="H5660" s="33">
        <v>77.337972</v>
      </c>
      <c r="I5660" s="33">
        <v>28.6133824</v>
      </c>
      <c r="J5660" s="33" t="s">
        <v>6463</v>
      </c>
      <c r="K5660" s="33" t="s">
        <v>32</v>
      </c>
      <c r="L5660" s="33" t="s">
        <v>34</v>
      </c>
      <c r="M5660" s="33" t="s">
        <v>34</v>
      </c>
      <c r="N5660" s="33" t="s">
        <v>34</v>
      </c>
      <c r="O5660" s="33" t="s">
        <v>34</v>
      </c>
      <c r="P5660" s="33">
        <v>1</v>
      </c>
      <c r="Q5660" s="33">
        <v>1</v>
      </c>
      <c r="R5660" s="33">
        <v>300</v>
      </c>
      <c r="S5660" s="33">
        <v>1</v>
      </c>
      <c r="T5660" s="35" t="s">
        <v>14637</v>
      </c>
      <c r="U5660">
        <v>2013</v>
      </c>
      <c r="V5660">
        <v>9</v>
      </c>
      <c r="W5660">
        <v>28</v>
      </c>
      <c r="X5660" t="str">
        <f>VLOOKUP(C5660,'country description'!$A$2:$B$16,2,0)</f>
        <v>India</v>
      </c>
      <c r="Y5660" t="str">
        <f t="shared" si="166"/>
        <v>Rs.300</v>
      </c>
      <c r="Z5660" s="36">
        <f t="shared" si="167"/>
        <v>300</v>
      </c>
    </row>
    <row r="5661" ht="14.25" customHeight="1" spans="1:26">
      <c r="A5661" s="33">
        <v>18089222</v>
      </c>
      <c r="B5661" s="34" t="s">
        <v>15860</v>
      </c>
      <c r="C5661" s="33">
        <v>1</v>
      </c>
      <c r="D5661" s="34" t="s">
        <v>27</v>
      </c>
      <c r="E5661" s="33" t="s">
        <v>15861</v>
      </c>
      <c r="F5661" s="33" t="s">
        <v>638</v>
      </c>
      <c r="G5661" s="33" t="s">
        <v>639</v>
      </c>
      <c r="H5661" s="33">
        <v>77.23567978</v>
      </c>
      <c r="I5661" s="33">
        <v>28.53732191</v>
      </c>
      <c r="J5661" s="33" t="s">
        <v>10019</v>
      </c>
      <c r="K5661" s="33" t="s">
        <v>32</v>
      </c>
      <c r="L5661" s="33" t="s">
        <v>33</v>
      </c>
      <c r="M5661" s="33" t="s">
        <v>33</v>
      </c>
      <c r="N5661" s="33" t="s">
        <v>34</v>
      </c>
      <c r="O5661" s="33" t="s">
        <v>34</v>
      </c>
      <c r="P5661" s="33">
        <v>3</v>
      </c>
      <c r="Q5661" s="33">
        <v>131</v>
      </c>
      <c r="R5661" s="33">
        <v>1200</v>
      </c>
      <c r="S5661" s="33">
        <v>3.6</v>
      </c>
      <c r="T5661" s="35" t="s">
        <v>5040</v>
      </c>
      <c r="U5661">
        <v>2017</v>
      </c>
      <c r="V5661">
        <v>11</v>
      </c>
      <c r="W5661">
        <v>10</v>
      </c>
      <c r="X5661" t="str">
        <f>VLOOKUP(C5661,'country description'!$A$2:$B$16,2,0)</f>
        <v>India</v>
      </c>
      <c r="Y5661" t="str">
        <f t="shared" si="166"/>
        <v>Rs.1200</v>
      </c>
      <c r="Z5661" s="36">
        <f t="shared" si="167"/>
        <v>1200</v>
      </c>
    </row>
    <row r="5662" ht="14.25" customHeight="1" spans="1:26">
      <c r="A5662" s="33">
        <v>18089242</v>
      </c>
      <c r="B5662" s="34" t="s">
        <v>1871</v>
      </c>
      <c r="C5662" s="33">
        <v>1</v>
      </c>
      <c r="D5662" s="34" t="s">
        <v>27</v>
      </c>
      <c r="E5662" s="33" t="s">
        <v>15862</v>
      </c>
      <c r="F5662" s="33" t="s">
        <v>3782</v>
      </c>
      <c r="G5662" s="33" t="s">
        <v>3783</v>
      </c>
      <c r="H5662" s="33">
        <v>77.0863331</v>
      </c>
      <c r="I5662" s="33">
        <v>28.63903</v>
      </c>
      <c r="J5662" s="33" t="s">
        <v>1057</v>
      </c>
      <c r="K5662" s="33" t="s">
        <v>32</v>
      </c>
      <c r="L5662" s="33" t="s">
        <v>34</v>
      </c>
      <c r="M5662" s="33" t="s">
        <v>34</v>
      </c>
      <c r="N5662" s="33" t="s">
        <v>34</v>
      </c>
      <c r="O5662" s="33" t="s">
        <v>34</v>
      </c>
      <c r="P5662" s="33">
        <v>1</v>
      </c>
      <c r="Q5662" s="33">
        <v>1</v>
      </c>
      <c r="R5662" s="33">
        <v>300</v>
      </c>
      <c r="S5662" s="33">
        <v>1</v>
      </c>
      <c r="T5662" s="35" t="s">
        <v>10231</v>
      </c>
      <c r="U5662">
        <v>2014</v>
      </c>
      <c r="V5662">
        <v>10</v>
      </c>
      <c r="W5662">
        <v>15</v>
      </c>
      <c r="X5662" t="str">
        <f>VLOOKUP(C5662,'country description'!$A$2:$B$16,2,0)</f>
        <v>India</v>
      </c>
      <c r="Y5662" t="str">
        <f t="shared" si="166"/>
        <v>Rs.300</v>
      </c>
      <c r="Z5662" s="36">
        <f t="shared" si="167"/>
        <v>300</v>
      </c>
    </row>
    <row r="5663" ht="14.25" customHeight="1" spans="1:26">
      <c r="A5663" s="33">
        <v>18089254</v>
      </c>
      <c r="B5663" s="34" t="s">
        <v>15863</v>
      </c>
      <c r="C5663" s="33">
        <v>1</v>
      </c>
      <c r="D5663" s="34" t="s">
        <v>1199</v>
      </c>
      <c r="E5663" s="33" t="s">
        <v>3301</v>
      </c>
      <c r="F5663" s="33" t="s">
        <v>1201</v>
      </c>
      <c r="G5663" s="33" t="s">
        <v>1202</v>
      </c>
      <c r="H5663" s="33">
        <v>77.3217312</v>
      </c>
      <c r="I5663" s="33">
        <v>28.3946937</v>
      </c>
      <c r="J5663" s="33" t="s">
        <v>2585</v>
      </c>
      <c r="K5663" s="33" t="s">
        <v>32</v>
      </c>
      <c r="L5663" s="33" t="s">
        <v>34</v>
      </c>
      <c r="M5663" s="33" t="s">
        <v>34</v>
      </c>
      <c r="N5663" s="33" t="s">
        <v>34</v>
      </c>
      <c r="O5663" s="33" t="s">
        <v>34</v>
      </c>
      <c r="P5663" s="33">
        <v>2</v>
      </c>
      <c r="Q5663" s="33">
        <v>35</v>
      </c>
      <c r="R5663" s="33">
        <v>500</v>
      </c>
      <c r="S5663" s="33">
        <v>3.3</v>
      </c>
      <c r="T5663" s="35" t="s">
        <v>15864</v>
      </c>
      <c r="U5663">
        <v>2012</v>
      </c>
      <c r="V5663">
        <v>4</v>
      </c>
      <c r="W5663">
        <v>3</v>
      </c>
      <c r="X5663" t="str">
        <f>VLOOKUP(C5663,'country description'!$A$2:$B$16,2,0)</f>
        <v>India</v>
      </c>
      <c r="Y5663" t="str">
        <f t="shared" si="166"/>
        <v>Rs.500</v>
      </c>
      <c r="Z5663" s="36">
        <f t="shared" si="167"/>
        <v>500</v>
      </c>
    </row>
    <row r="5664" ht="14.25" customHeight="1" spans="1:26">
      <c r="A5664" s="33">
        <v>18089255</v>
      </c>
      <c r="B5664" s="34" t="s">
        <v>15865</v>
      </c>
      <c r="C5664" s="33">
        <v>1</v>
      </c>
      <c r="D5664" s="34" t="s">
        <v>27</v>
      </c>
      <c r="E5664" s="33" t="s">
        <v>15866</v>
      </c>
      <c r="F5664" s="33" t="s">
        <v>277</v>
      </c>
      <c r="G5664" s="33" t="s">
        <v>278</v>
      </c>
      <c r="H5664" s="33">
        <v>77.1584474</v>
      </c>
      <c r="I5664" s="33">
        <v>28.5183003</v>
      </c>
      <c r="J5664" s="33" t="s">
        <v>15867</v>
      </c>
      <c r="K5664" s="33" t="s">
        <v>32</v>
      </c>
      <c r="L5664" s="33" t="s">
        <v>34</v>
      </c>
      <c r="M5664" s="33" t="s">
        <v>33</v>
      </c>
      <c r="N5664" s="33" t="s">
        <v>34</v>
      </c>
      <c r="O5664" s="33" t="s">
        <v>34</v>
      </c>
      <c r="P5664" s="33">
        <v>2</v>
      </c>
      <c r="Q5664" s="33">
        <v>122</v>
      </c>
      <c r="R5664" s="33">
        <v>650</v>
      </c>
      <c r="S5664" s="33">
        <v>3.8</v>
      </c>
      <c r="T5664" s="35" t="s">
        <v>15868</v>
      </c>
      <c r="U5664">
        <v>2016</v>
      </c>
      <c r="V5664">
        <v>3</v>
      </c>
      <c r="W5664">
        <v>6</v>
      </c>
      <c r="X5664" t="str">
        <f>VLOOKUP(C5664,'country description'!$A$2:$B$16,2,0)</f>
        <v>India</v>
      </c>
      <c r="Y5664" t="str">
        <f t="shared" si="166"/>
        <v>Rs.650</v>
      </c>
      <c r="Z5664" s="36">
        <f t="shared" si="167"/>
        <v>650</v>
      </c>
    </row>
    <row r="5665" ht="14.25" customHeight="1" spans="1:26">
      <c r="A5665" s="33">
        <v>18089775</v>
      </c>
      <c r="B5665" s="34" t="s">
        <v>15869</v>
      </c>
      <c r="C5665" s="33">
        <v>1</v>
      </c>
      <c r="D5665" s="34" t="s">
        <v>1199</v>
      </c>
      <c r="E5665" s="33" t="s">
        <v>15870</v>
      </c>
      <c r="F5665" s="33" t="s">
        <v>15871</v>
      </c>
      <c r="G5665" s="33" t="s">
        <v>15872</v>
      </c>
      <c r="H5665" s="33">
        <v>77.30027778</v>
      </c>
      <c r="I5665" s="33">
        <v>28.46118611</v>
      </c>
      <c r="J5665" s="33" t="s">
        <v>1065</v>
      </c>
      <c r="K5665" s="33" t="s">
        <v>32</v>
      </c>
      <c r="L5665" s="33" t="s">
        <v>34</v>
      </c>
      <c r="M5665" s="33" t="s">
        <v>34</v>
      </c>
      <c r="N5665" s="33" t="s">
        <v>34</v>
      </c>
      <c r="O5665" s="33" t="s">
        <v>34</v>
      </c>
      <c r="P5665" s="33">
        <v>1</v>
      </c>
      <c r="Q5665" s="33">
        <v>1</v>
      </c>
      <c r="R5665" s="33">
        <v>300</v>
      </c>
      <c r="S5665" s="33">
        <v>1</v>
      </c>
      <c r="T5665" s="35" t="s">
        <v>6662</v>
      </c>
      <c r="U5665">
        <v>2014</v>
      </c>
      <c r="V5665">
        <v>2</v>
      </c>
      <c r="W5665">
        <v>27</v>
      </c>
      <c r="X5665" t="str">
        <f>VLOOKUP(C5665,'country description'!$A$2:$B$16,2,0)</f>
        <v>India</v>
      </c>
      <c r="Y5665" t="str">
        <f t="shared" si="166"/>
        <v>Rs.300</v>
      </c>
      <c r="Z5665" s="36">
        <f t="shared" si="167"/>
        <v>300</v>
      </c>
    </row>
    <row r="5666" ht="14.25" customHeight="1" spans="1:26">
      <c r="A5666" s="33">
        <v>18107765</v>
      </c>
      <c r="B5666" s="34" t="s">
        <v>15873</v>
      </c>
      <c r="C5666" s="33">
        <v>166</v>
      </c>
      <c r="D5666" s="34" t="s">
        <v>13096</v>
      </c>
      <c r="E5666" s="33" t="s">
        <v>15874</v>
      </c>
      <c r="F5666" s="33" t="s">
        <v>15875</v>
      </c>
      <c r="G5666" s="33" t="s">
        <v>15876</v>
      </c>
      <c r="H5666" s="33">
        <v>51.5274557</v>
      </c>
      <c r="I5666" s="33">
        <v>25.2625016</v>
      </c>
      <c r="J5666" s="33" t="s">
        <v>5938</v>
      </c>
      <c r="K5666" s="33" t="s">
        <v>13101</v>
      </c>
      <c r="L5666" s="33" t="s">
        <v>34</v>
      </c>
      <c r="M5666" s="33" t="s">
        <v>34</v>
      </c>
      <c r="N5666" s="33" t="s">
        <v>34</v>
      </c>
      <c r="O5666" s="33" t="s">
        <v>34</v>
      </c>
      <c r="P5666" s="33">
        <v>4</v>
      </c>
      <c r="Q5666" s="33">
        <v>348</v>
      </c>
      <c r="R5666" s="33">
        <v>300</v>
      </c>
      <c r="S5666" s="33">
        <v>4.6</v>
      </c>
      <c r="T5666" s="35" t="s">
        <v>821</v>
      </c>
      <c r="U5666">
        <v>2010</v>
      </c>
      <c r="V5666">
        <v>6</v>
      </c>
      <c r="W5666">
        <v>12</v>
      </c>
      <c r="X5666" t="str">
        <f>VLOOKUP(C5666,'country description'!$A$2:$B$16,2,0)</f>
        <v>Qatar</v>
      </c>
      <c r="Y5666" t="str">
        <f t="shared" si="166"/>
        <v>QR300</v>
      </c>
      <c r="Z5666" s="36">
        <f>R5666*'Currency Exchange'!$C$20</f>
        <v>6915.0954</v>
      </c>
    </row>
    <row r="5667" ht="14.25" customHeight="1" spans="1:26">
      <c r="A5667" s="33">
        <v>18107832</v>
      </c>
      <c r="B5667" s="34" t="s">
        <v>15877</v>
      </c>
      <c r="C5667" s="33">
        <v>1</v>
      </c>
      <c r="D5667" s="34" t="s">
        <v>1199</v>
      </c>
      <c r="E5667" s="33" t="s">
        <v>15878</v>
      </c>
      <c r="F5667" s="33" t="s">
        <v>1201</v>
      </c>
      <c r="G5667" s="33" t="s">
        <v>1202</v>
      </c>
      <c r="H5667" s="33">
        <v>77.3239437</v>
      </c>
      <c r="I5667" s="33">
        <v>28.3952906</v>
      </c>
      <c r="J5667" s="33" t="s">
        <v>15879</v>
      </c>
      <c r="K5667" s="33" t="s">
        <v>32</v>
      </c>
      <c r="L5667" s="33" t="s">
        <v>34</v>
      </c>
      <c r="M5667" s="33" t="s">
        <v>33</v>
      </c>
      <c r="N5667" s="33" t="s">
        <v>34</v>
      </c>
      <c r="O5667" s="33" t="s">
        <v>34</v>
      </c>
      <c r="P5667" s="33">
        <v>2</v>
      </c>
      <c r="Q5667" s="33">
        <v>39</v>
      </c>
      <c r="R5667" s="33">
        <v>600</v>
      </c>
      <c r="S5667" s="33">
        <v>2.6</v>
      </c>
      <c r="T5667" s="35" t="s">
        <v>15880</v>
      </c>
      <c r="U5667">
        <v>2013</v>
      </c>
      <c r="V5667">
        <v>5</v>
      </c>
      <c r="W5667">
        <v>20</v>
      </c>
      <c r="X5667" t="str">
        <f>VLOOKUP(C5667,'country description'!$A$2:$B$16,2,0)</f>
        <v>India</v>
      </c>
      <c r="Y5667" t="str">
        <f t="shared" si="166"/>
        <v>Rs.600</v>
      </c>
      <c r="Z5667" s="36">
        <f t="shared" si="167"/>
        <v>600</v>
      </c>
    </row>
    <row r="5668" ht="14.25" customHeight="1" spans="1:26">
      <c r="A5668" s="33">
        <v>18107844</v>
      </c>
      <c r="B5668" s="34" t="s">
        <v>15881</v>
      </c>
      <c r="C5668" s="33">
        <v>1</v>
      </c>
      <c r="D5668" s="34" t="s">
        <v>1199</v>
      </c>
      <c r="E5668" s="33" t="s">
        <v>15882</v>
      </c>
      <c r="F5668" s="33" t="s">
        <v>4763</v>
      </c>
      <c r="G5668" s="33" t="s">
        <v>4764</v>
      </c>
      <c r="H5668" s="33">
        <v>77.2903929</v>
      </c>
      <c r="I5668" s="33">
        <v>28.5000937</v>
      </c>
      <c r="J5668" s="33" t="s">
        <v>2585</v>
      </c>
      <c r="K5668" s="33" t="s">
        <v>32</v>
      </c>
      <c r="L5668" s="33" t="s">
        <v>34</v>
      </c>
      <c r="M5668" s="33" t="s">
        <v>34</v>
      </c>
      <c r="N5668" s="33" t="s">
        <v>34</v>
      </c>
      <c r="O5668" s="33" t="s">
        <v>34</v>
      </c>
      <c r="P5668" s="33">
        <v>1</v>
      </c>
      <c r="Q5668" s="33">
        <v>5</v>
      </c>
      <c r="R5668" s="33">
        <v>400</v>
      </c>
      <c r="S5668" s="33">
        <v>2.8</v>
      </c>
      <c r="T5668" s="35" t="s">
        <v>4407</v>
      </c>
      <c r="U5668">
        <v>2010</v>
      </c>
      <c r="V5668">
        <v>5</v>
      </c>
      <c r="W5668">
        <v>23</v>
      </c>
      <c r="X5668" t="str">
        <f>VLOOKUP(C5668,'country description'!$A$2:$B$16,2,0)</f>
        <v>India</v>
      </c>
      <c r="Y5668" t="str">
        <f t="shared" si="166"/>
        <v>Rs.400</v>
      </c>
      <c r="Z5668" s="36">
        <f t="shared" si="167"/>
        <v>400</v>
      </c>
    </row>
    <row r="5669" ht="14.25" customHeight="1" spans="1:26">
      <c r="A5669" s="33">
        <v>18107851</v>
      </c>
      <c r="B5669" s="34" t="s">
        <v>15883</v>
      </c>
      <c r="C5669" s="33">
        <v>1</v>
      </c>
      <c r="D5669" s="34" t="s">
        <v>27</v>
      </c>
      <c r="E5669" s="33" t="s">
        <v>15884</v>
      </c>
      <c r="F5669" s="33" t="s">
        <v>2113</v>
      </c>
      <c r="G5669" s="33" t="s">
        <v>2114</v>
      </c>
      <c r="H5669" s="33">
        <v>77.2150185</v>
      </c>
      <c r="I5669" s="33">
        <v>28.7102675</v>
      </c>
      <c r="J5669" s="33" t="s">
        <v>2918</v>
      </c>
      <c r="K5669" s="33" t="s">
        <v>32</v>
      </c>
      <c r="L5669" s="33" t="s">
        <v>34</v>
      </c>
      <c r="M5669" s="33" t="s">
        <v>34</v>
      </c>
      <c r="N5669" s="33" t="s">
        <v>34</v>
      </c>
      <c r="O5669" s="33" t="s">
        <v>34</v>
      </c>
      <c r="P5669" s="33">
        <v>1</v>
      </c>
      <c r="Q5669" s="33">
        <v>1</v>
      </c>
      <c r="R5669" s="33">
        <v>300</v>
      </c>
      <c r="S5669" s="33">
        <v>1</v>
      </c>
      <c r="T5669" s="35" t="s">
        <v>5010</v>
      </c>
      <c r="U5669">
        <v>2017</v>
      </c>
      <c r="V5669">
        <v>4</v>
      </c>
      <c r="W5669">
        <v>9</v>
      </c>
      <c r="X5669" t="str">
        <f>VLOOKUP(C5669,'country description'!$A$2:$B$16,2,0)</f>
        <v>India</v>
      </c>
      <c r="Y5669" t="str">
        <f t="shared" si="166"/>
        <v>Rs.300</v>
      </c>
      <c r="Z5669" s="36">
        <f t="shared" si="167"/>
        <v>300</v>
      </c>
    </row>
    <row r="5670" ht="14.25" customHeight="1" spans="1:26">
      <c r="A5670" s="33">
        <v>18107855</v>
      </c>
      <c r="B5670" s="34" t="s">
        <v>15885</v>
      </c>
      <c r="C5670" s="33">
        <v>1</v>
      </c>
      <c r="D5670" s="34" t="s">
        <v>27</v>
      </c>
      <c r="E5670" s="33" t="s">
        <v>10256</v>
      </c>
      <c r="F5670" s="33" t="s">
        <v>247</v>
      </c>
      <c r="G5670" s="33" t="s">
        <v>248</v>
      </c>
      <c r="H5670" s="33">
        <v>77.296024</v>
      </c>
      <c r="I5670" s="33">
        <v>28.6425454</v>
      </c>
      <c r="J5670" s="33" t="s">
        <v>44</v>
      </c>
      <c r="K5670" s="33" t="s">
        <v>32</v>
      </c>
      <c r="L5670" s="33" t="s">
        <v>34</v>
      </c>
      <c r="M5670" s="33" t="s">
        <v>34</v>
      </c>
      <c r="N5670" s="33" t="s">
        <v>34</v>
      </c>
      <c r="O5670" s="33" t="s">
        <v>34</v>
      </c>
      <c r="P5670" s="33">
        <v>2</v>
      </c>
      <c r="Q5670" s="33">
        <v>2</v>
      </c>
      <c r="R5670" s="33">
        <v>600</v>
      </c>
      <c r="S5670" s="33">
        <v>1</v>
      </c>
      <c r="T5670" s="35" t="s">
        <v>2538</v>
      </c>
      <c r="U5670">
        <v>2014</v>
      </c>
      <c r="V5670">
        <v>11</v>
      </c>
      <c r="W5670">
        <v>18</v>
      </c>
      <c r="X5670" t="str">
        <f>VLOOKUP(C5670,'country description'!$A$2:$B$16,2,0)</f>
        <v>India</v>
      </c>
      <c r="Y5670" t="str">
        <f t="shared" si="166"/>
        <v>Rs.600</v>
      </c>
      <c r="Z5670" s="36">
        <f t="shared" si="167"/>
        <v>600</v>
      </c>
    </row>
    <row r="5671" ht="14.25" customHeight="1" spans="1:26">
      <c r="A5671" s="33">
        <v>18107859</v>
      </c>
      <c r="B5671" s="34" t="s">
        <v>15886</v>
      </c>
      <c r="C5671" s="33">
        <v>1</v>
      </c>
      <c r="D5671" s="34" t="s">
        <v>27</v>
      </c>
      <c r="E5671" s="33" t="s">
        <v>15887</v>
      </c>
      <c r="F5671" s="33" t="s">
        <v>1305</v>
      </c>
      <c r="G5671" s="33" t="s">
        <v>1306</v>
      </c>
      <c r="H5671" s="33">
        <v>77.3062105</v>
      </c>
      <c r="I5671" s="33">
        <v>28.6311765</v>
      </c>
      <c r="J5671" s="33" t="s">
        <v>80</v>
      </c>
      <c r="K5671" s="33" t="s">
        <v>32</v>
      </c>
      <c r="L5671" s="33" t="s">
        <v>34</v>
      </c>
      <c r="M5671" s="33" t="s">
        <v>34</v>
      </c>
      <c r="N5671" s="33" t="s">
        <v>34</v>
      </c>
      <c r="O5671" s="33" t="s">
        <v>34</v>
      </c>
      <c r="P5671" s="33">
        <v>1</v>
      </c>
      <c r="Q5671" s="33">
        <v>4</v>
      </c>
      <c r="R5671" s="33">
        <v>300</v>
      </c>
      <c r="S5671" s="33">
        <v>2.9</v>
      </c>
      <c r="T5671" s="35" t="s">
        <v>11029</v>
      </c>
      <c r="U5671">
        <v>2016</v>
      </c>
      <c r="V5671">
        <v>10</v>
      </c>
      <c r="W5671">
        <v>12</v>
      </c>
      <c r="X5671" t="str">
        <f>VLOOKUP(C5671,'country description'!$A$2:$B$16,2,0)</f>
        <v>India</v>
      </c>
      <c r="Y5671" t="str">
        <f t="shared" si="166"/>
        <v>Rs.300</v>
      </c>
      <c r="Z5671" s="36">
        <f t="shared" si="167"/>
        <v>300</v>
      </c>
    </row>
    <row r="5672" ht="14.25" customHeight="1" spans="1:26">
      <c r="A5672" s="33">
        <v>18107869</v>
      </c>
      <c r="B5672" s="34" t="s">
        <v>15888</v>
      </c>
      <c r="C5672" s="33">
        <v>1</v>
      </c>
      <c r="D5672" s="34" t="s">
        <v>27</v>
      </c>
      <c r="E5672" s="33" t="s">
        <v>15889</v>
      </c>
      <c r="F5672" s="33" t="s">
        <v>703</v>
      </c>
      <c r="G5672" s="33" t="s">
        <v>704</v>
      </c>
      <c r="H5672" s="33">
        <v>77.1889084</v>
      </c>
      <c r="I5672" s="33">
        <v>28.6434584</v>
      </c>
      <c r="J5672" s="33" t="s">
        <v>358</v>
      </c>
      <c r="K5672" s="33" t="s">
        <v>32</v>
      </c>
      <c r="L5672" s="33" t="s">
        <v>34</v>
      </c>
      <c r="M5672" s="33" t="s">
        <v>34</v>
      </c>
      <c r="N5672" s="33" t="s">
        <v>34</v>
      </c>
      <c r="O5672" s="33" t="s">
        <v>34</v>
      </c>
      <c r="P5672" s="33">
        <v>1</v>
      </c>
      <c r="Q5672" s="33">
        <v>12</v>
      </c>
      <c r="R5672" s="33">
        <v>300</v>
      </c>
      <c r="S5672" s="33">
        <v>3</v>
      </c>
      <c r="T5672" s="35" t="s">
        <v>3262</v>
      </c>
      <c r="U5672">
        <v>2017</v>
      </c>
      <c r="V5672">
        <v>3</v>
      </c>
      <c r="W5672">
        <v>4</v>
      </c>
      <c r="X5672" t="str">
        <f>VLOOKUP(C5672,'country description'!$A$2:$B$16,2,0)</f>
        <v>India</v>
      </c>
      <c r="Y5672" t="str">
        <f t="shared" si="166"/>
        <v>Rs.300</v>
      </c>
      <c r="Z5672" s="36">
        <f t="shared" si="167"/>
        <v>300</v>
      </c>
    </row>
    <row r="5673" ht="14.25" customHeight="1" spans="1:26">
      <c r="A5673" s="33">
        <v>18107870</v>
      </c>
      <c r="B5673" s="34" t="s">
        <v>15890</v>
      </c>
      <c r="C5673" s="33">
        <v>1</v>
      </c>
      <c r="D5673" s="34" t="s">
        <v>1199</v>
      </c>
      <c r="E5673" s="33" t="s">
        <v>15891</v>
      </c>
      <c r="F5673" s="33" t="s">
        <v>7777</v>
      </c>
      <c r="G5673" s="33" t="s">
        <v>9782</v>
      </c>
      <c r="H5673" s="33">
        <v>77.2978395</v>
      </c>
      <c r="I5673" s="33">
        <v>28.4622059</v>
      </c>
      <c r="J5673" s="33" t="s">
        <v>44</v>
      </c>
      <c r="K5673" s="33" t="s">
        <v>32</v>
      </c>
      <c r="L5673" s="33" t="s">
        <v>34</v>
      </c>
      <c r="M5673" s="33" t="s">
        <v>34</v>
      </c>
      <c r="N5673" s="33" t="s">
        <v>34</v>
      </c>
      <c r="O5673" s="33" t="s">
        <v>34</v>
      </c>
      <c r="P5673" s="33">
        <v>2</v>
      </c>
      <c r="Q5673" s="33">
        <v>4</v>
      </c>
      <c r="R5673" s="33">
        <v>500</v>
      </c>
      <c r="S5673" s="33">
        <v>2.9</v>
      </c>
      <c r="T5673" s="35" t="s">
        <v>3460</v>
      </c>
      <c r="U5673">
        <v>2017</v>
      </c>
      <c r="V5673">
        <v>6</v>
      </c>
      <c r="W5673">
        <v>9</v>
      </c>
      <c r="X5673" t="str">
        <f>VLOOKUP(C5673,'country description'!$A$2:$B$16,2,0)</f>
        <v>India</v>
      </c>
      <c r="Y5673" t="str">
        <f t="shared" si="166"/>
        <v>Rs.500</v>
      </c>
      <c r="Z5673" s="36">
        <f t="shared" si="167"/>
        <v>500</v>
      </c>
    </row>
    <row r="5674" ht="14.25" customHeight="1" spans="1:26">
      <c r="A5674" s="33">
        <v>18108352</v>
      </c>
      <c r="B5674" s="34" t="s">
        <v>15892</v>
      </c>
      <c r="C5674" s="33">
        <v>1</v>
      </c>
      <c r="D5674" s="34" t="s">
        <v>11783</v>
      </c>
      <c r="E5674" s="33" t="s">
        <v>15893</v>
      </c>
      <c r="F5674" s="33" t="s">
        <v>15894</v>
      </c>
      <c r="G5674" s="33" t="s">
        <v>15895</v>
      </c>
      <c r="H5674" s="33">
        <v>77.3796051</v>
      </c>
      <c r="I5674" s="33">
        <v>23.26626099</v>
      </c>
      <c r="J5674" s="33" t="s">
        <v>2918</v>
      </c>
      <c r="K5674" s="33" t="s">
        <v>32</v>
      </c>
      <c r="L5674" s="33" t="s">
        <v>34</v>
      </c>
      <c r="M5674" s="33" t="s">
        <v>34</v>
      </c>
      <c r="N5674" s="33" t="s">
        <v>34</v>
      </c>
      <c r="O5674" s="33" t="s">
        <v>34</v>
      </c>
      <c r="P5674" s="33">
        <v>2</v>
      </c>
      <c r="Q5674" s="33">
        <v>33</v>
      </c>
      <c r="R5674" s="33">
        <v>500</v>
      </c>
      <c r="S5674" s="33">
        <v>3.8</v>
      </c>
      <c r="T5674" s="35" t="s">
        <v>4760</v>
      </c>
      <c r="U5674">
        <v>2012</v>
      </c>
      <c r="V5674">
        <v>8</v>
      </c>
      <c r="W5674">
        <v>18</v>
      </c>
      <c r="X5674" t="str">
        <f>VLOOKUP(C5674,'country description'!$A$2:$B$16,2,0)</f>
        <v>India</v>
      </c>
      <c r="Y5674" t="str">
        <f t="shared" si="166"/>
        <v>Rs.500</v>
      </c>
      <c r="Z5674" s="36">
        <f t="shared" si="167"/>
        <v>500</v>
      </c>
    </row>
    <row r="5675" ht="14.25" customHeight="1" spans="1:26">
      <c r="A5675" s="33">
        <v>18112492</v>
      </c>
      <c r="B5675" s="34" t="s">
        <v>113</v>
      </c>
      <c r="C5675" s="33">
        <v>1</v>
      </c>
      <c r="D5675" s="34" t="s">
        <v>149</v>
      </c>
      <c r="E5675" s="33" t="s">
        <v>15896</v>
      </c>
      <c r="F5675" s="33" t="s">
        <v>6801</v>
      </c>
      <c r="G5675" s="33" t="s">
        <v>6802</v>
      </c>
      <c r="H5675" s="33">
        <v>77.377632</v>
      </c>
      <c r="I5675" s="33">
        <v>28.5141905</v>
      </c>
      <c r="J5675" s="33" t="s">
        <v>115</v>
      </c>
      <c r="K5675" s="33" t="s">
        <v>32</v>
      </c>
      <c r="L5675" s="33" t="s">
        <v>34</v>
      </c>
      <c r="M5675" s="33" t="s">
        <v>34</v>
      </c>
      <c r="N5675" s="33" t="s">
        <v>34</v>
      </c>
      <c r="O5675" s="33" t="s">
        <v>34</v>
      </c>
      <c r="P5675" s="33">
        <v>2</v>
      </c>
      <c r="Q5675" s="33">
        <v>27</v>
      </c>
      <c r="R5675" s="33">
        <v>700</v>
      </c>
      <c r="S5675" s="33">
        <v>2.5</v>
      </c>
      <c r="T5675" s="35" t="s">
        <v>15897</v>
      </c>
      <c r="U5675">
        <v>2015</v>
      </c>
      <c r="V5675">
        <v>7</v>
      </c>
      <c r="W5675">
        <v>9</v>
      </c>
      <c r="X5675" t="str">
        <f>VLOOKUP(C5675,'country description'!$A$2:$B$16,2,0)</f>
        <v>India</v>
      </c>
      <c r="Y5675" t="str">
        <f t="shared" si="166"/>
        <v>Rs.700</v>
      </c>
      <c r="Z5675" s="36">
        <f t="shared" si="167"/>
        <v>700</v>
      </c>
    </row>
    <row r="5676" ht="14.25" customHeight="1" spans="1:26">
      <c r="A5676" s="33">
        <v>18124345</v>
      </c>
      <c r="B5676" s="34" t="s">
        <v>2544</v>
      </c>
      <c r="C5676" s="33">
        <v>1</v>
      </c>
      <c r="D5676" s="34" t="s">
        <v>135</v>
      </c>
      <c r="E5676" s="33" t="s">
        <v>15898</v>
      </c>
      <c r="F5676" s="33" t="s">
        <v>1638</v>
      </c>
      <c r="G5676" s="33" t="s">
        <v>1639</v>
      </c>
      <c r="H5676" s="33">
        <v>77.0992983</v>
      </c>
      <c r="I5676" s="33">
        <v>28.4250375</v>
      </c>
      <c r="J5676" s="33" t="s">
        <v>1065</v>
      </c>
      <c r="K5676" s="33" t="s">
        <v>32</v>
      </c>
      <c r="L5676" s="33" t="s">
        <v>34</v>
      </c>
      <c r="M5676" s="33" t="s">
        <v>34</v>
      </c>
      <c r="N5676" s="33" t="s">
        <v>34</v>
      </c>
      <c r="O5676" s="33" t="s">
        <v>34</v>
      </c>
      <c r="P5676" s="33">
        <v>1</v>
      </c>
      <c r="Q5676" s="33">
        <v>4</v>
      </c>
      <c r="R5676" s="33">
        <v>350</v>
      </c>
      <c r="S5676" s="33">
        <v>2.9</v>
      </c>
      <c r="T5676" s="35" t="s">
        <v>1475</v>
      </c>
      <c r="U5676">
        <v>2016</v>
      </c>
      <c r="V5676">
        <v>8</v>
      </c>
      <c r="W5676">
        <v>24</v>
      </c>
      <c r="X5676" t="str">
        <f>VLOOKUP(C5676,'country description'!$A$2:$B$16,2,0)</f>
        <v>India</v>
      </c>
      <c r="Y5676" t="str">
        <f t="shared" si="166"/>
        <v>Rs.350</v>
      </c>
      <c r="Z5676" s="36">
        <f t="shared" si="167"/>
        <v>350</v>
      </c>
    </row>
    <row r="5677" ht="14.25" customHeight="1" spans="1:26">
      <c r="A5677" s="33">
        <v>18124346</v>
      </c>
      <c r="B5677" s="34" t="s">
        <v>1895</v>
      </c>
      <c r="C5677" s="33">
        <v>1</v>
      </c>
      <c r="D5677" s="34" t="s">
        <v>27</v>
      </c>
      <c r="E5677" s="33" t="s">
        <v>15899</v>
      </c>
      <c r="F5677" s="33" t="s">
        <v>3332</v>
      </c>
      <c r="G5677" s="33" t="s">
        <v>3333</v>
      </c>
      <c r="H5677" s="33">
        <v>77.31063947</v>
      </c>
      <c r="I5677" s="33">
        <v>28.68787472</v>
      </c>
      <c r="J5677" s="33" t="s">
        <v>90</v>
      </c>
      <c r="K5677" s="33" t="s">
        <v>32</v>
      </c>
      <c r="L5677" s="33" t="s">
        <v>34</v>
      </c>
      <c r="M5677" s="33" t="s">
        <v>34</v>
      </c>
      <c r="N5677" s="33" t="s">
        <v>34</v>
      </c>
      <c r="O5677" s="33" t="s">
        <v>34</v>
      </c>
      <c r="P5677" s="33">
        <v>1</v>
      </c>
      <c r="Q5677" s="33">
        <v>4</v>
      </c>
      <c r="R5677" s="33">
        <v>400</v>
      </c>
      <c r="S5677" s="33">
        <v>2.9</v>
      </c>
      <c r="T5677" s="35" t="s">
        <v>2349</v>
      </c>
      <c r="U5677">
        <v>2014</v>
      </c>
      <c r="V5677">
        <v>12</v>
      </c>
      <c r="W5677">
        <v>14</v>
      </c>
      <c r="X5677" t="str">
        <f>VLOOKUP(C5677,'country description'!$A$2:$B$16,2,0)</f>
        <v>India</v>
      </c>
      <c r="Y5677" t="str">
        <f t="shared" si="166"/>
        <v>Rs.400</v>
      </c>
      <c r="Z5677" s="36">
        <f t="shared" si="167"/>
        <v>400</v>
      </c>
    </row>
    <row r="5678" ht="14.25" customHeight="1" spans="1:26">
      <c r="A5678" s="33">
        <v>18124350</v>
      </c>
      <c r="B5678" s="34" t="s">
        <v>15900</v>
      </c>
      <c r="C5678" s="33">
        <v>1</v>
      </c>
      <c r="D5678" s="34" t="s">
        <v>27</v>
      </c>
      <c r="E5678" s="33" t="s">
        <v>15901</v>
      </c>
      <c r="F5678" s="33" t="s">
        <v>2462</v>
      </c>
      <c r="G5678" s="33" t="s">
        <v>2463</v>
      </c>
      <c r="H5678" s="33">
        <v>77.2044321</v>
      </c>
      <c r="I5678" s="33">
        <v>28.7099284</v>
      </c>
      <c r="J5678" s="33" t="s">
        <v>1866</v>
      </c>
      <c r="K5678" s="33" t="s">
        <v>32</v>
      </c>
      <c r="L5678" s="33" t="s">
        <v>34</v>
      </c>
      <c r="M5678" s="33" t="s">
        <v>34</v>
      </c>
      <c r="N5678" s="33" t="s">
        <v>34</v>
      </c>
      <c r="O5678" s="33" t="s">
        <v>34</v>
      </c>
      <c r="P5678" s="33">
        <v>1</v>
      </c>
      <c r="Q5678" s="33">
        <v>1</v>
      </c>
      <c r="R5678" s="33">
        <v>150</v>
      </c>
      <c r="S5678" s="33">
        <v>1</v>
      </c>
      <c r="T5678" s="35" t="s">
        <v>6211</v>
      </c>
      <c r="U5678">
        <v>2010</v>
      </c>
      <c r="V5678">
        <v>7</v>
      </c>
      <c r="W5678">
        <v>21</v>
      </c>
      <c r="X5678" t="str">
        <f>VLOOKUP(C5678,'country description'!$A$2:$B$16,2,0)</f>
        <v>India</v>
      </c>
      <c r="Y5678" t="str">
        <f t="shared" si="166"/>
        <v>Rs.150</v>
      </c>
      <c r="Z5678" s="36">
        <f t="shared" si="167"/>
        <v>150</v>
      </c>
    </row>
    <row r="5679" ht="14.25" customHeight="1" spans="1:26">
      <c r="A5679" s="33">
        <v>18124352</v>
      </c>
      <c r="B5679" s="34" t="s">
        <v>15902</v>
      </c>
      <c r="C5679" s="33">
        <v>1</v>
      </c>
      <c r="D5679" s="34" t="s">
        <v>27</v>
      </c>
      <c r="E5679" s="33" t="s">
        <v>15903</v>
      </c>
      <c r="F5679" s="33" t="s">
        <v>2462</v>
      </c>
      <c r="G5679" s="33" t="s">
        <v>2463</v>
      </c>
      <c r="H5679" s="33">
        <v>77.2046316</v>
      </c>
      <c r="I5679" s="33">
        <v>28.7077386</v>
      </c>
      <c r="J5679" s="33" t="s">
        <v>90</v>
      </c>
      <c r="K5679" s="33" t="s">
        <v>32</v>
      </c>
      <c r="L5679" s="33" t="s">
        <v>34</v>
      </c>
      <c r="M5679" s="33" t="s">
        <v>34</v>
      </c>
      <c r="N5679" s="33" t="s">
        <v>34</v>
      </c>
      <c r="O5679" s="33" t="s">
        <v>34</v>
      </c>
      <c r="P5679" s="33">
        <v>1</v>
      </c>
      <c r="Q5679" s="33">
        <v>1</v>
      </c>
      <c r="R5679" s="33">
        <v>100</v>
      </c>
      <c r="S5679" s="33">
        <v>1</v>
      </c>
      <c r="T5679" s="35" t="s">
        <v>7962</v>
      </c>
      <c r="U5679">
        <v>2011</v>
      </c>
      <c r="V5679">
        <v>11</v>
      </c>
      <c r="W5679">
        <v>5</v>
      </c>
      <c r="X5679" t="str">
        <f>VLOOKUP(C5679,'country description'!$A$2:$B$16,2,0)</f>
        <v>India</v>
      </c>
      <c r="Y5679" t="str">
        <f t="shared" si="166"/>
        <v>Rs.100</v>
      </c>
      <c r="Z5679" s="36">
        <f t="shared" si="167"/>
        <v>100</v>
      </c>
    </row>
    <row r="5680" ht="14.25" customHeight="1" spans="1:26">
      <c r="A5680" s="33">
        <v>18124355</v>
      </c>
      <c r="B5680" s="34" t="s">
        <v>15904</v>
      </c>
      <c r="C5680" s="33">
        <v>1</v>
      </c>
      <c r="D5680" s="34" t="s">
        <v>27</v>
      </c>
      <c r="E5680" s="33" t="s">
        <v>15905</v>
      </c>
      <c r="F5680" s="33" t="s">
        <v>1316</v>
      </c>
      <c r="G5680" s="33" t="s">
        <v>1317</v>
      </c>
      <c r="H5680" s="33">
        <v>77.31794111</v>
      </c>
      <c r="I5680" s="33">
        <v>28.66686832</v>
      </c>
      <c r="J5680" s="33" t="s">
        <v>5470</v>
      </c>
      <c r="K5680" s="33" t="s">
        <v>32</v>
      </c>
      <c r="L5680" s="33" t="s">
        <v>34</v>
      </c>
      <c r="M5680" s="33" t="s">
        <v>33</v>
      </c>
      <c r="N5680" s="33" t="s">
        <v>34</v>
      </c>
      <c r="O5680" s="33" t="s">
        <v>34</v>
      </c>
      <c r="P5680" s="33">
        <v>2</v>
      </c>
      <c r="Q5680" s="33">
        <v>122</v>
      </c>
      <c r="R5680" s="33">
        <v>600</v>
      </c>
      <c r="S5680" s="33">
        <v>3.8</v>
      </c>
      <c r="T5680" s="35" t="s">
        <v>15906</v>
      </c>
      <c r="U5680">
        <v>2015</v>
      </c>
      <c r="V5680">
        <v>10</v>
      </c>
      <c r="W5680">
        <v>22</v>
      </c>
      <c r="X5680" t="str">
        <f>VLOOKUP(C5680,'country description'!$A$2:$B$16,2,0)</f>
        <v>India</v>
      </c>
      <c r="Y5680" t="str">
        <f t="shared" si="166"/>
        <v>Rs.600</v>
      </c>
      <c r="Z5680" s="36">
        <f t="shared" si="167"/>
        <v>600</v>
      </c>
    </row>
    <row r="5681" ht="14.25" customHeight="1" spans="1:26">
      <c r="A5681" s="33">
        <v>18124356</v>
      </c>
      <c r="B5681" s="34" t="s">
        <v>15907</v>
      </c>
      <c r="C5681" s="33">
        <v>1</v>
      </c>
      <c r="D5681" s="34" t="s">
        <v>27</v>
      </c>
      <c r="E5681" s="33" t="s">
        <v>15908</v>
      </c>
      <c r="F5681" s="33" t="s">
        <v>1729</v>
      </c>
      <c r="G5681" s="33" t="s">
        <v>1730</v>
      </c>
      <c r="H5681" s="33">
        <v>77.2132353</v>
      </c>
      <c r="I5681" s="33">
        <v>28.6960645</v>
      </c>
      <c r="J5681" s="33" t="s">
        <v>64</v>
      </c>
      <c r="K5681" s="33" t="s">
        <v>32</v>
      </c>
      <c r="L5681" s="33" t="s">
        <v>34</v>
      </c>
      <c r="M5681" s="33" t="s">
        <v>34</v>
      </c>
      <c r="N5681" s="33" t="s">
        <v>34</v>
      </c>
      <c r="O5681" s="33" t="s">
        <v>34</v>
      </c>
      <c r="P5681" s="33">
        <v>1</v>
      </c>
      <c r="Q5681" s="33">
        <v>2</v>
      </c>
      <c r="R5681" s="33">
        <v>350</v>
      </c>
      <c r="S5681" s="33">
        <v>1</v>
      </c>
      <c r="T5681" s="35" t="s">
        <v>1944</v>
      </c>
      <c r="U5681">
        <v>2018</v>
      </c>
      <c r="V5681">
        <v>5</v>
      </c>
      <c r="W5681">
        <v>28</v>
      </c>
      <c r="X5681" t="str">
        <f>VLOOKUP(C5681,'country description'!$A$2:$B$16,2,0)</f>
        <v>India</v>
      </c>
      <c r="Y5681" t="str">
        <f t="shared" si="166"/>
        <v>Rs.350</v>
      </c>
      <c r="Z5681" s="36">
        <f t="shared" si="167"/>
        <v>350</v>
      </c>
    </row>
    <row r="5682" ht="14.25" customHeight="1" spans="1:26">
      <c r="A5682" s="33">
        <v>18124357</v>
      </c>
      <c r="B5682" s="34" t="s">
        <v>15909</v>
      </c>
      <c r="C5682" s="33">
        <v>1</v>
      </c>
      <c r="D5682" s="34" t="s">
        <v>27</v>
      </c>
      <c r="E5682" s="33" t="s">
        <v>15910</v>
      </c>
      <c r="F5682" s="33" t="s">
        <v>29</v>
      </c>
      <c r="G5682" s="33" t="s">
        <v>30</v>
      </c>
      <c r="H5682" s="33">
        <v>77.2226871</v>
      </c>
      <c r="I5682" s="33">
        <v>28.6317119</v>
      </c>
      <c r="J5682" s="33" t="s">
        <v>90</v>
      </c>
      <c r="K5682" s="33" t="s">
        <v>32</v>
      </c>
      <c r="L5682" s="33" t="s">
        <v>34</v>
      </c>
      <c r="M5682" s="33" t="s">
        <v>33</v>
      </c>
      <c r="N5682" s="33" t="s">
        <v>34</v>
      </c>
      <c r="O5682" s="33" t="s">
        <v>34</v>
      </c>
      <c r="P5682" s="33">
        <v>3</v>
      </c>
      <c r="Q5682" s="33">
        <v>1523</v>
      </c>
      <c r="R5682" s="33">
        <v>1300</v>
      </c>
      <c r="S5682" s="33">
        <v>3.4</v>
      </c>
      <c r="T5682" s="35" t="s">
        <v>323</v>
      </c>
      <c r="U5682">
        <v>2012</v>
      </c>
      <c r="V5682">
        <v>5</v>
      </c>
      <c r="W5682">
        <v>13</v>
      </c>
      <c r="X5682" t="str">
        <f>VLOOKUP(C5682,'country description'!$A$2:$B$16,2,0)</f>
        <v>India</v>
      </c>
      <c r="Y5682" t="str">
        <f t="shared" si="166"/>
        <v>Rs.1300</v>
      </c>
      <c r="Z5682" s="36">
        <f t="shared" si="167"/>
        <v>1300</v>
      </c>
    </row>
    <row r="5683" ht="14.25" customHeight="1" spans="1:26">
      <c r="A5683" s="33">
        <v>18124361</v>
      </c>
      <c r="B5683" s="34" t="s">
        <v>15911</v>
      </c>
      <c r="C5683" s="33">
        <v>1</v>
      </c>
      <c r="D5683" s="34" t="s">
        <v>27</v>
      </c>
      <c r="E5683" s="33" t="s">
        <v>15912</v>
      </c>
      <c r="F5683" s="33" t="s">
        <v>3840</v>
      </c>
      <c r="G5683" s="33" t="s">
        <v>3841</v>
      </c>
      <c r="H5683" s="33">
        <v>77.3057084</v>
      </c>
      <c r="I5683" s="33">
        <v>28.6601355</v>
      </c>
      <c r="J5683" s="33" t="s">
        <v>15913</v>
      </c>
      <c r="K5683" s="33" t="s">
        <v>32</v>
      </c>
      <c r="L5683" s="33" t="s">
        <v>34</v>
      </c>
      <c r="M5683" s="33" t="s">
        <v>33</v>
      </c>
      <c r="N5683" s="33" t="s">
        <v>34</v>
      </c>
      <c r="O5683" s="33" t="s">
        <v>34</v>
      </c>
      <c r="P5683" s="33">
        <v>1</v>
      </c>
      <c r="Q5683" s="33">
        <v>34</v>
      </c>
      <c r="R5683" s="33">
        <v>400</v>
      </c>
      <c r="S5683" s="33">
        <v>3.6</v>
      </c>
      <c r="T5683" s="35" t="s">
        <v>1213</v>
      </c>
      <c r="U5683">
        <v>2012</v>
      </c>
      <c r="V5683">
        <v>7</v>
      </c>
      <c r="W5683">
        <v>24</v>
      </c>
      <c r="X5683" t="str">
        <f>VLOOKUP(C5683,'country description'!$A$2:$B$16,2,0)</f>
        <v>India</v>
      </c>
      <c r="Y5683" t="str">
        <f t="shared" si="166"/>
        <v>Rs.400</v>
      </c>
      <c r="Z5683" s="36">
        <f t="shared" si="167"/>
        <v>400</v>
      </c>
    </row>
    <row r="5684" ht="14.25" customHeight="1" spans="1:26">
      <c r="A5684" s="33">
        <v>18124366</v>
      </c>
      <c r="B5684" s="34" t="s">
        <v>15914</v>
      </c>
      <c r="C5684" s="33">
        <v>1</v>
      </c>
      <c r="D5684" s="34" t="s">
        <v>149</v>
      </c>
      <c r="E5684" s="33" t="s">
        <v>9756</v>
      </c>
      <c r="F5684" s="33" t="s">
        <v>9755</v>
      </c>
      <c r="G5684" s="33" t="s">
        <v>9756</v>
      </c>
      <c r="H5684" s="33">
        <v>77.5282182</v>
      </c>
      <c r="I5684" s="33">
        <v>28.4579354</v>
      </c>
      <c r="J5684" s="33" t="s">
        <v>86</v>
      </c>
      <c r="K5684" s="33" t="s">
        <v>32</v>
      </c>
      <c r="L5684" s="33" t="s">
        <v>34</v>
      </c>
      <c r="M5684" s="33" t="s">
        <v>33</v>
      </c>
      <c r="N5684" s="33" t="s">
        <v>34</v>
      </c>
      <c r="O5684" s="33" t="s">
        <v>34</v>
      </c>
      <c r="P5684" s="33">
        <v>2</v>
      </c>
      <c r="Q5684" s="33">
        <v>6</v>
      </c>
      <c r="R5684" s="33">
        <v>550</v>
      </c>
      <c r="S5684" s="33">
        <v>3.2</v>
      </c>
      <c r="T5684" s="35" t="s">
        <v>4852</v>
      </c>
      <c r="U5684">
        <v>2012</v>
      </c>
      <c r="V5684">
        <v>11</v>
      </c>
      <c r="W5684">
        <v>23</v>
      </c>
      <c r="X5684" t="str">
        <f>VLOOKUP(C5684,'country description'!$A$2:$B$16,2,0)</f>
        <v>India</v>
      </c>
      <c r="Y5684" t="str">
        <f t="shared" si="166"/>
        <v>Rs.550</v>
      </c>
      <c r="Z5684" s="36">
        <f t="shared" si="167"/>
        <v>550</v>
      </c>
    </row>
    <row r="5685" ht="14.25" customHeight="1" spans="1:26">
      <c r="A5685" s="33">
        <v>18124368</v>
      </c>
      <c r="B5685" s="34" t="s">
        <v>15915</v>
      </c>
      <c r="C5685" s="33">
        <v>1</v>
      </c>
      <c r="D5685" s="34" t="s">
        <v>135</v>
      </c>
      <c r="E5685" s="33" t="s">
        <v>15916</v>
      </c>
      <c r="F5685" s="33" t="s">
        <v>5611</v>
      </c>
      <c r="G5685" s="33" t="s">
        <v>5612</v>
      </c>
      <c r="H5685" s="33">
        <v>77.0714665</v>
      </c>
      <c r="I5685" s="33">
        <v>28.5096403</v>
      </c>
      <c r="J5685" s="33" t="s">
        <v>90</v>
      </c>
      <c r="K5685" s="33" t="s">
        <v>32</v>
      </c>
      <c r="L5685" s="33" t="s">
        <v>34</v>
      </c>
      <c r="M5685" s="33" t="s">
        <v>33</v>
      </c>
      <c r="N5685" s="33" t="s">
        <v>34</v>
      </c>
      <c r="O5685" s="33" t="s">
        <v>34</v>
      </c>
      <c r="P5685" s="33">
        <v>2</v>
      </c>
      <c r="Q5685" s="33">
        <v>11</v>
      </c>
      <c r="R5685" s="33">
        <v>700</v>
      </c>
      <c r="S5685" s="33">
        <v>3.2</v>
      </c>
      <c r="T5685" s="35" t="s">
        <v>15917</v>
      </c>
      <c r="U5685">
        <v>2017</v>
      </c>
      <c r="V5685">
        <v>2</v>
      </c>
      <c r="W5685">
        <v>8</v>
      </c>
      <c r="X5685" t="str">
        <f>VLOOKUP(C5685,'country description'!$A$2:$B$16,2,0)</f>
        <v>India</v>
      </c>
      <c r="Y5685" t="str">
        <f t="shared" si="166"/>
        <v>Rs.700</v>
      </c>
      <c r="Z5685" s="36">
        <f t="shared" si="167"/>
        <v>700</v>
      </c>
    </row>
    <row r="5686" ht="14.25" customHeight="1" spans="1:26">
      <c r="A5686" s="33">
        <v>18124369</v>
      </c>
      <c r="B5686" s="34" t="s">
        <v>15918</v>
      </c>
      <c r="C5686" s="33">
        <v>1</v>
      </c>
      <c r="D5686" s="34" t="s">
        <v>27</v>
      </c>
      <c r="E5686" s="33" t="s">
        <v>15919</v>
      </c>
      <c r="F5686" s="33" t="s">
        <v>1172</v>
      </c>
      <c r="G5686" s="33" t="s">
        <v>1173</v>
      </c>
      <c r="H5686" s="33">
        <v>77.0766826</v>
      </c>
      <c r="I5686" s="33">
        <v>28.6386194</v>
      </c>
      <c r="J5686" s="33" t="s">
        <v>10930</v>
      </c>
      <c r="K5686" s="33" t="s">
        <v>32</v>
      </c>
      <c r="L5686" s="33" t="s">
        <v>34</v>
      </c>
      <c r="M5686" s="33" t="s">
        <v>34</v>
      </c>
      <c r="N5686" s="33" t="s">
        <v>34</v>
      </c>
      <c r="O5686" s="33" t="s">
        <v>34</v>
      </c>
      <c r="P5686" s="33">
        <v>1</v>
      </c>
      <c r="Q5686" s="33">
        <v>23</v>
      </c>
      <c r="R5686" s="33">
        <v>300</v>
      </c>
      <c r="S5686" s="33">
        <v>3.3</v>
      </c>
      <c r="T5686" s="35" t="s">
        <v>14014</v>
      </c>
      <c r="U5686">
        <v>2017</v>
      </c>
      <c r="V5686">
        <v>7</v>
      </c>
      <c r="W5686">
        <v>9</v>
      </c>
      <c r="X5686" t="str">
        <f>VLOOKUP(C5686,'country description'!$A$2:$B$16,2,0)</f>
        <v>India</v>
      </c>
      <c r="Y5686" t="str">
        <f t="shared" si="166"/>
        <v>Rs.300</v>
      </c>
      <c r="Z5686" s="36">
        <f t="shared" si="167"/>
        <v>300</v>
      </c>
    </row>
    <row r="5687" ht="14.25" customHeight="1" spans="1:26">
      <c r="A5687" s="33">
        <v>18124373</v>
      </c>
      <c r="B5687" s="34" t="s">
        <v>15920</v>
      </c>
      <c r="C5687" s="33">
        <v>1</v>
      </c>
      <c r="D5687" s="34" t="s">
        <v>27</v>
      </c>
      <c r="E5687" s="33" t="s">
        <v>15921</v>
      </c>
      <c r="F5687" s="33" t="s">
        <v>3840</v>
      </c>
      <c r="G5687" s="33" t="s">
        <v>3841</v>
      </c>
      <c r="H5687" s="33">
        <v>77.3068127</v>
      </c>
      <c r="I5687" s="33">
        <v>28.6594592</v>
      </c>
      <c r="J5687" s="33" t="s">
        <v>1342</v>
      </c>
      <c r="K5687" s="33" t="s">
        <v>32</v>
      </c>
      <c r="L5687" s="33" t="s">
        <v>34</v>
      </c>
      <c r="M5687" s="33" t="s">
        <v>34</v>
      </c>
      <c r="N5687" s="33" t="s">
        <v>34</v>
      </c>
      <c r="O5687" s="33" t="s">
        <v>34</v>
      </c>
      <c r="P5687" s="33">
        <v>1</v>
      </c>
      <c r="Q5687" s="33">
        <v>9</v>
      </c>
      <c r="R5687" s="33">
        <v>200</v>
      </c>
      <c r="S5687" s="33">
        <v>2.8</v>
      </c>
      <c r="T5687" s="35" t="s">
        <v>3159</v>
      </c>
      <c r="U5687">
        <v>2018</v>
      </c>
      <c r="V5687">
        <v>6</v>
      </c>
      <c r="W5687">
        <v>22</v>
      </c>
      <c r="X5687" t="str">
        <f>VLOOKUP(C5687,'country description'!$A$2:$B$16,2,0)</f>
        <v>India</v>
      </c>
      <c r="Y5687" t="str">
        <f t="shared" si="166"/>
        <v>Rs.200</v>
      </c>
      <c r="Z5687" s="36">
        <f t="shared" si="167"/>
        <v>200</v>
      </c>
    </row>
    <row r="5688" ht="14.25" customHeight="1" spans="1:26">
      <c r="A5688" s="33">
        <v>18124375</v>
      </c>
      <c r="B5688" s="34" t="s">
        <v>15922</v>
      </c>
      <c r="C5688" s="33">
        <v>1</v>
      </c>
      <c r="D5688" s="34" t="s">
        <v>27</v>
      </c>
      <c r="E5688" s="33" t="s">
        <v>15923</v>
      </c>
      <c r="F5688" s="33" t="s">
        <v>181</v>
      </c>
      <c r="G5688" s="33" t="s">
        <v>182</v>
      </c>
      <c r="H5688" s="33">
        <v>77.2181061</v>
      </c>
      <c r="I5688" s="33">
        <v>28.6284974</v>
      </c>
      <c r="J5688" s="33" t="s">
        <v>44</v>
      </c>
      <c r="K5688" s="33" t="s">
        <v>32</v>
      </c>
      <c r="L5688" s="33" t="s">
        <v>34</v>
      </c>
      <c r="M5688" s="33" t="s">
        <v>34</v>
      </c>
      <c r="N5688" s="33" t="s">
        <v>34</v>
      </c>
      <c r="O5688" s="33" t="s">
        <v>34</v>
      </c>
      <c r="P5688" s="33">
        <v>2</v>
      </c>
      <c r="Q5688" s="33">
        <v>2</v>
      </c>
      <c r="R5688" s="33">
        <v>500</v>
      </c>
      <c r="S5688" s="33">
        <v>1</v>
      </c>
      <c r="T5688" s="35" t="s">
        <v>763</v>
      </c>
      <c r="U5688">
        <v>2010</v>
      </c>
      <c r="V5688">
        <v>1</v>
      </c>
      <c r="W5688">
        <v>1</v>
      </c>
      <c r="X5688" t="str">
        <f>VLOOKUP(C5688,'country description'!$A$2:$B$16,2,0)</f>
        <v>India</v>
      </c>
      <c r="Y5688" t="str">
        <f t="shared" si="166"/>
        <v>Rs.500</v>
      </c>
      <c r="Z5688" s="36">
        <f t="shared" si="167"/>
        <v>500</v>
      </c>
    </row>
    <row r="5689" ht="14.25" customHeight="1" spans="1:26">
      <c r="A5689" s="33">
        <v>18124378</v>
      </c>
      <c r="B5689" s="34" t="s">
        <v>2643</v>
      </c>
      <c r="C5689" s="33">
        <v>1</v>
      </c>
      <c r="D5689" s="34" t="s">
        <v>27</v>
      </c>
      <c r="E5689" s="33" t="s">
        <v>15924</v>
      </c>
      <c r="F5689" s="33" t="s">
        <v>11098</v>
      </c>
      <c r="G5689" s="33" t="s">
        <v>11099</v>
      </c>
      <c r="H5689" s="33">
        <v>77.1720619</v>
      </c>
      <c r="I5689" s="33">
        <v>28.5722604</v>
      </c>
      <c r="J5689" s="33" t="s">
        <v>2645</v>
      </c>
      <c r="K5689" s="33" t="s">
        <v>32</v>
      </c>
      <c r="L5689" s="33" t="s">
        <v>33</v>
      </c>
      <c r="M5689" s="33" t="s">
        <v>34</v>
      </c>
      <c r="N5689" s="33" t="s">
        <v>34</v>
      </c>
      <c r="O5689" s="33" t="s">
        <v>34</v>
      </c>
      <c r="P5689" s="33">
        <v>4</v>
      </c>
      <c r="Q5689" s="33">
        <v>109</v>
      </c>
      <c r="R5689" s="33">
        <v>2000</v>
      </c>
      <c r="S5689" s="33">
        <v>3.8</v>
      </c>
      <c r="T5689" s="35" t="s">
        <v>5275</v>
      </c>
      <c r="U5689">
        <v>2013</v>
      </c>
      <c r="V5689">
        <v>11</v>
      </c>
      <c r="W5689">
        <v>14</v>
      </c>
      <c r="X5689" t="str">
        <f>VLOOKUP(C5689,'country description'!$A$2:$B$16,2,0)</f>
        <v>India</v>
      </c>
      <c r="Y5689" t="str">
        <f t="shared" si="166"/>
        <v>Rs.2000</v>
      </c>
      <c r="Z5689" s="36">
        <f t="shared" si="167"/>
        <v>2000</v>
      </c>
    </row>
    <row r="5690" ht="14.25" customHeight="1" spans="1:26">
      <c r="A5690" s="33">
        <v>18124379</v>
      </c>
      <c r="B5690" s="34" t="s">
        <v>15925</v>
      </c>
      <c r="C5690" s="33">
        <v>1</v>
      </c>
      <c r="D5690" s="34" t="s">
        <v>27</v>
      </c>
      <c r="E5690" s="33" t="s">
        <v>15926</v>
      </c>
      <c r="F5690" s="33" t="s">
        <v>1164</v>
      </c>
      <c r="G5690" s="33" t="s">
        <v>1165</v>
      </c>
      <c r="H5690" s="33">
        <v>77.1875617</v>
      </c>
      <c r="I5690" s="33">
        <v>28.6457369</v>
      </c>
      <c r="J5690" s="33" t="s">
        <v>883</v>
      </c>
      <c r="K5690" s="33" t="s">
        <v>32</v>
      </c>
      <c r="L5690" s="33" t="s">
        <v>34</v>
      </c>
      <c r="M5690" s="33" t="s">
        <v>33</v>
      </c>
      <c r="N5690" s="33" t="s">
        <v>34</v>
      </c>
      <c r="O5690" s="33" t="s">
        <v>34</v>
      </c>
      <c r="P5690" s="33">
        <v>1</v>
      </c>
      <c r="Q5690" s="33">
        <v>71</v>
      </c>
      <c r="R5690" s="33">
        <v>450</v>
      </c>
      <c r="S5690" s="33">
        <v>2.5</v>
      </c>
      <c r="T5690" s="35" t="s">
        <v>3676</v>
      </c>
      <c r="U5690">
        <v>2014</v>
      </c>
      <c r="V5690">
        <v>4</v>
      </c>
      <c r="W5690">
        <v>17</v>
      </c>
      <c r="X5690" t="str">
        <f>VLOOKUP(C5690,'country description'!$A$2:$B$16,2,0)</f>
        <v>India</v>
      </c>
      <c r="Y5690" t="str">
        <f t="shared" si="166"/>
        <v>Rs.450</v>
      </c>
      <c r="Z5690" s="36">
        <f t="shared" si="167"/>
        <v>450</v>
      </c>
    </row>
    <row r="5691" ht="14.25" customHeight="1" spans="1:26">
      <c r="A5691" s="33">
        <v>18124387</v>
      </c>
      <c r="B5691" s="34" t="s">
        <v>15927</v>
      </c>
      <c r="C5691" s="33">
        <v>1</v>
      </c>
      <c r="D5691" s="34" t="s">
        <v>135</v>
      </c>
      <c r="E5691" s="33" t="s">
        <v>15928</v>
      </c>
      <c r="F5691" s="33" t="s">
        <v>881</v>
      </c>
      <c r="G5691" s="33" t="s">
        <v>882</v>
      </c>
      <c r="H5691" s="33">
        <v>0</v>
      </c>
      <c r="I5691" s="33">
        <v>0</v>
      </c>
      <c r="J5691" s="33" t="s">
        <v>2302</v>
      </c>
      <c r="K5691" s="33" t="s">
        <v>32</v>
      </c>
      <c r="L5691" s="33" t="s">
        <v>34</v>
      </c>
      <c r="M5691" s="33" t="s">
        <v>34</v>
      </c>
      <c r="N5691" s="33" t="s">
        <v>34</v>
      </c>
      <c r="O5691" s="33" t="s">
        <v>34</v>
      </c>
      <c r="P5691" s="33">
        <v>1</v>
      </c>
      <c r="Q5691" s="33">
        <v>1</v>
      </c>
      <c r="R5691" s="33">
        <v>300</v>
      </c>
      <c r="S5691" s="33">
        <v>1</v>
      </c>
      <c r="T5691" s="35" t="s">
        <v>10669</v>
      </c>
      <c r="U5691">
        <v>2012</v>
      </c>
      <c r="V5691">
        <v>10</v>
      </c>
      <c r="W5691">
        <v>24</v>
      </c>
      <c r="X5691" t="str">
        <f>VLOOKUP(C5691,'country description'!$A$2:$B$16,2,0)</f>
        <v>India</v>
      </c>
      <c r="Y5691" t="str">
        <f t="shared" si="166"/>
        <v>Rs.300</v>
      </c>
      <c r="Z5691" s="36">
        <f t="shared" si="167"/>
        <v>300</v>
      </c>
    </row>
    <row r="5692" ht="14.25" customHeight="1" spans="1:26">
      <c r="A5692" s="33">
        <v>18124389</v>
      </c>
      <c r="B5692" s="34" t="s">
        <v>15929</v>
      </c>
      <c r="C5692" s="33">
        <v>1</v>
      </c>
      <c r="D5692" s="34" t="s">
        <v>27</v>
      </c>
      <c r="E5692" s="33" t="s">
        <v>15930</v>
      </c>
      <c r="F5692" s="33" t="s">
        <v>2462</v>
      </c>
      <c r="G5692" s="33" t="s">
        <v>2463</v>
      </c>
      <c r="H5692" s="33">
        <v>77.2050808</v>
      </c>
      <c r="I5692" s="33">
        <v>28.6979305</v>
      </c>
      <c r="J5692" s="33" t="s">
        <v>90</v>
      </c>
      <c r="K5692" s="33" t="s">
        <v>32</v>
      </c>
      <c r="L5692" s="33" t="s">
        <v>34</v>
      </c>
      <c r="M5692" s="33" t="s">
        <v>34</v>
      </c>
      <c r="N5692" s="33" t="s">
        <v>34</v>
      </c>
      <c r="O5692" s="33" t="s">
        <v>34</v>
      </c>
      <c r="P5692" s="33">
        <v>1</v>
      </c>
      <c r="Q5692" s="33">
        <v>0</v>
      </c>
      <c r="R5692" s="33">
        <v>100</v>
      </c>
      <c r="S5692" s="33">
        <v>1</v>
      </c>
      <c r="T5692" s="35" t="s">
        <v>15931</v>
      </c>
      <c r="U5692">
        <v>2017</v>
      </c>
      <c r="V5692">
        <v>3</v>
      </c>
      <c r="W5692">
        <v>23</v>
      </c>
      <c r="X5692" t="str">
        <f>VLOOKUP(C5692,'country description'!$A$2:$B$16,2,0)</f>
        <v>India</v>
      </c>
      <c r="Y5692" t="str">
        <f t="shared" si="166"/>
        <v>Rs.100</v>
      </c>
      <c r="Z5692" s="36">
        <f t="shared" si="167"/>
        <v>100</v>
      </c>
    </row>
    <row r="5693" ht="14.25" customHeight="1" spans="1:26">
      <c r="A5693" s="33">
        <v>18124390</v>
      </c>
      <c r="B5693" s="34" t="s">
        <v>15932</v>
      </c>
      <c r="C5693" s="33">
        <v>1</v>
      </c>
      <c r="D5693" s="34" t="s">
        <v>27</v>
      </c>
      <c r="E5693" s="33" t="s">
        <v>15933</v>
      </c>
      <c r="F5693" s="33" t="s">
        <v>1080</v>
      </c>
      <c r="G5693" s="33" t="s">
        <v>1081</v>
      </c>
      <c r="H5693" s="33">
        <v>77.1840036</v>
      </c>
      <c r="I5693" s="33">
        <v>28.7007076</v>
      </c>
      <c r="J5693" s="33" t="s">
        <v>90</v>
      </c>
      <c r="K5693" s="33" t="s">
        <v>32</v>
      </c>
      <c r="L5693" s="33" t="s">
        <v>34</v>
      </c>
      <c r="M5693" s="33" t="s">
        <v>34</v>
      </c>
      <c r="N5693" s="33" t="s">
        <v>34</v>
      </c>
      <c r="O5693" s="33" t="s">
        <v>34</v>
      </c>
      <c r="P5693" s="33">
        <v>1</v>
      </c>
      <c r="Q5693" s="33">
        <v>3</v>
      </c>
      <c r="R5693" s="33">
        <v>250</v>
      </c>
      <c r="S5693" s="33">
        <v>1</v>
      </c>
      <c r="T5693" s="35" t="s">
        <v>6811</v>
      </c>
      <c r="U5693">
        <v>2012</v>
      </c>
      <c r="V5693">
        <v>11</v>
      </c>
      <c r="W5693">
        <v>15</v>
      </c>
      <c r="X5693" t="str">
        <f>VLOOKUP(C5693,'country description'!$A$2:$B$16,2,0)</f>
        <v>India</v>
      </c>
      <c r="Y5693" t="str">
        <f t="shared" si="166"/>
        <v>Rs.250</v>
      </c>
      <c r="Z5693" s="36">
        <f t="shared" si="167"/>
        <v>250</v>
      </c>
    </row>
    <row r="5694" ht="14.25" customHeight="1" spans="1:26">
      <c r="A5694" s="33">
        <v>18126077</v>
      </c>
      <c r="B5694" s="34" t="s">
        <v>15934</v>
      </c>
      <c r="C5694" s="33">
        <v>1</v>
      </c>
      <c r="D5694" s="34" t="s">
        <v>27</v>
      </c>
      <c r="E5694" s="33" t="s">
        <v>15935</v>
      </c>
      <c r="F5694" s="33" t="s">
        <v>3934</v>
      </c>
      <c r="G5694" s="33" t="s">
        <v>3935</v>
      </c>
      <c r="H5694" s="33">
        <v>77.2904437</v>
      </c>
      <c r="I5694" s="33">
        <v>28.67574</v>
      </c>
      <c r="J5694" s="33" t="s">
        <v>90</v>
      </c>
      <c r="K5694" s="33" t="s">
        <v>32</v>
      </c>
      <c r="L5694" s="33" t="s">
        <v>34</v>
      </c>
      <c r="M5694" s="33" t="s">
        <v>34</v>
      </c>
      <c r="N5694" s="33" t="s">
        <v>34</v>
      </c>
      <c r="O5694" s="33" t="s">
        <v>34</v>
      </c>
      <c r="P5694" s="33">
        <v>2</v>
      </c>
      <c r="Q5694" s="33">
        <v>25</v>
      </c>
      <c r="R5694" s="33">
        <v>600</v>
      </c>
      <c r="S5694" s="33">
        <v>3.3</v>
      </c>
      <c r="T5694" s="35" t="s">
        <v>9165</v>
      </c>
      <c r="U5694">
        <v>2018</v>
      </c>
      <c r="V5694">
        <v>2</v>
      </c>
      <c r="W5694">
        <v>1</v>
      </c>
      <c r="X5694" t="str">
        <f>VLOOKUP(C5694,'country description'!$A$2:$B$16,2,0)</f>
        <v>India</v>
      </c>
      <c r="Y5694" t="str">
        <f t="shared" si="166"/>
        <v>Rs.600</v>
      </c>
      <c r="Z5694" s="36">
        <f t="shared" si="167"/>
        <v>600</v>
      </c>
    </row>
    <row r="5695" ht="14.25" customHeight="1" spans="1:26">
      <c r="A5695" s="33">
        <v>18126080</v>
      </c>
      <c r="B5695" s="34" t="s">
        <v>5458</v>
      </c>
      <c r="C5695" s="33">
        <v>1</v>
      </c>
      <c r="D5695" s="34" t="s">
        <v>27</v>
      </c>
      <c r="E5695" s="33" t="s">
        <v>15936</v>
      </c>
      <c r="F5695" s="33" t="s">
        <v>124</v>
      </c>
      <c r="G5695" s="33" t="s">
        <v>125</v>
      </c>
      <c r="H5695" s="33">
        <v>77.2511424</v>
      </c>
      <c r="I5695" s="33">
        <v>28.5490976</v>
      </c>
      <c r="J5695" s="33" t="s">
        <v>326</v>
      </c>
      <c r="K5695" s="33" t="s">
        <v>32</v>
      </c>
      <c r="L5695" s="33" t="s">
        <v>34</v>
      </c>
      <c r="M5695" s="33" t="s">
        <v>34</v>
      </c>
      <c r="N5695" s="33" t="s">
        <v>34</v>
      </c>
      <c r="O5695" s="33" t="s">
        <v>34</v>
      </c>
      <c r="P5695" s="33">
        <v>2</v>
      </c>
      <c r="Q5695" s="33">
        <v>58</v>
      </c>
      <c r="R5695" s="33">
        <v>800</v>
      </c>
      <c r="S5695" s="33">
        <v>3.6</v>
      </c>
      <c r="T5695" s="35" t="s">
        <v>7840</v>
      </c>
      <c r="U5695">
        <v>2011</v>
      </c>
      <c r="V5695">
        <v>1</v>
      </c>
      <c r="W5695">
        <v>10</v>
      </c>
      <c r="X5695" t="str">
        <f>VLOOKUP(C5695,'country description'!$A$2:$B$16,2,0)</f>
        <v>India</v>
      </c>
      <c r="Y5695" t="str">
        <f t="shared" si="166"/>
        <v>Rs.800</v>
      </c>
      <c r="Z5695" s="36">
        <f t="shared" si="167"/>
        <v>800</v>
      </c>
    </row>
    <row r="5696" ht="14.25" customHeight="1" spans="1:26">
      <c r="A5696" s="33">
        <v>18126085</v>
      </c>
      <c r="B5696" s="34" t="s">
        <v>11270</v>
      </c>
      <c r="C5696" s="33">
        <v>1</v>
      </c>
      <c r="D5696" s="34" t="s">
        <v>27</v>
      </c>
      <c r="E5696" s="33" t="s">
        <v>15937</v>
      </c>
      <c r="F5696" s="33" t="s">
        <v>1146</v>
      </c>
      <c r="G5696" s="33" t="s">
        <v>1147</v>
      </c>
      <c r="H5696" s="33">
        <v>77.2829867</v>
      </c>
      <c r="I5696" s="33">
        <v>28.6598057</v>
      </c>
      <c r="J5696" s="33" t="s">
        <v>860</v>
      </c>
      <c r="K5696" s="33" t="s">
        <v>32</v>
      </c>
      <c r="L5696" s="33" t="s">
        <v>34</v>
      </c>
      <c r="M5696" s="33" t="s">
        <v>34</v>
      </c>
      <c r="N5696" s="33" t="s">
        <v>34</v>
      </c>
      <c r="O5696" s="33" t="s">
        <v>34</v>
      </c>
      <c r="P5696" s="33">
        <v>1</v>
      </c>
      <c r="Q5696" s="33">
        <v>10</v>
      </c>
      <c r="R5696" s="33">
        <v>400</v>
      </c>
      <c r="S5696" s="33">
        <v>3.1</v>
      </c>
      <c r="T5696" s="35" t="s">
        <v>10033</v>
      </c>
      <c r="U5696">
        <v>2011</v>
      </c>
      <c r="V5696">
        <v>6</v>
      </c>
      <c r="W5696">
        <v>10</v>
      </c>
      <c r="X5696" t="str">
        <f>VLOOKUP(C5696,'country description'!$A$2:$B$16,2,0)</f>
        <v>India</v>
      </c>
      <c r="Y5696" t="str">
        <f t="shared" si="166"/>
        <v>Rs.400</v>
      </c>
      <c r="Z5696" s="36">
        <f t="shared" si="167"/>
        <v>400</v>
      </c>
    </row>
    <row r="5697" ht="14.25" customHeight="1" spans="1:26">
      <c r="A5697" s="33">
        <v>18126086</v>
      </c>
      <c r="B5697" s="34" t="s">
        <v>6695</v>
      </c>
      <c r="C5697" s="33">
        <v>1</v>
      </c>
      <c r="D5697" s="34" t="s">
        <v>27</v>
      </c>
      <c r="E5697" s="33" t="s">
        <v>15938</v>
      </c>
      <c r="F5697" s="33" t="s">
        <v>2113</v>
      </c>
      <c r="G5697" s="33" t="s">
        <v>2114</v>
      </c>
      <c r="H5697" s="33">
        <v>77.2077758</v>
      </c>
      <c r="I5697" s="33">
        <v>28.7103677</v>
      </c>
      <c r="J5697" s="33" t="s">
        <v>329</v>
      </c>
      <c r="K5697" s="33" t="s">
        <v>32</v>
      </c>
      <c r="L5697" s="33" t="s">
        <v>34</v>
      </c>
      <c r="M5697" s="33" t="s">
        <v>34</v>
      </c>
      <c r="N5697" s="33" t="s">
        <v>34</v>
      </c>
      <c r="O5697" s="33" t="s">
        <v>34</v>
      </c>
      <c r="P5697" s="33">
        <v>2</v>
      </c>
      <c r="Q5697" s="33">
        <v>8</v>
      </c>
      <c r="R5697" s="33">
        <v>500</v>
      </c>
      <c r="S5697" s="33">
        <v>3.1</v>
      </c>
      <c r="T5697" s="35" t="s">
        <v>15939</v>
      </c>
      <c r="U5697">
        <v>2017</v>
      </c>
      <c r="V5697">
        <v>4</v>
      </c>
      <c r="W5697">
        <v>24</v>
      </c>
      <c r="X5697" t="str">
        <f>VLOOKUP(C5697,'country description'!$A$2:$B$16,2,0)</f>
        <v>India</v>
      </c>
      <c r="Y5697" t="str">
        <f t="shared" si="166"/>
        <v>Rs.500</v>
      </c>
      <c r="Z5697" s="36">
        <f t="shared" si="167"/>
        <v>500</v>
      </c>
    </row>
    <row r="5698" ht="14.25" customHeight="1" spans="1:26">
      <c r="A5698" s="33">
        <v>18126089</v>
      </c>
      <c r="B5698" s="34" t="s">
        <v>15940</v>
      </c>
      <c r="C5698" s="33">
        <v>1</v>
      </c>
      <c r="D5698" s="34" t="s">
        <v>149</v>
      </c>
      <c r="E5698" s="33" t="s">
        <v>15941</v>
      </c>
      <c r="F5698" s="33" t="s">
        <v>10412</v>
      </c>
      <c r="G5698" s="33" t="s">
        <v>10413</v>
      </c>
      <c r="H5698" s="33">
        <v>77.4013017</v>
      </c>
      <c r="I5698" s="33">
        <v>28.5868911</v>
      </c>
      <c r="J5698" s="33" t="s">
        <v>329</v>
      </c>
      <c r="K5698" s="33" t="s">
        <v>32</v>
      </c>
      <c r="L5698" s="33" t="s">
        <v>34</v>
      </c>
      <c r="M5698" s="33" t="s">
        <v>34</v>
      </c>
      <c r="N5698" s="33" t="s">
        <v>34</v>
      </c>
      <c r="O5698" s="33" t="s">
        <v>34</v>
      </c>
      <c r="P5698" s="33">
        <v>2</v>
      </c>
      <c r="Q5698" s="33">
        <v>4</v>
      </c>
      <c r="R5698" s="33">
        <v>550</v>
      </c>
      <c r="S5698" s="33">
        <v>2.9</v>
      </c>
      <c r="T5698" s="35" t="s">
        <v>6756</v>
      </c>
      <c r="U5698">
        <v>2017</v>
      </c>
      <c r="V5698">
        <v>8</v>
      </c>
      <c r="W5698">
        <v>11</v>
      </c>
      <c r="X5698" t="str">
        <f>VLOOKUP(C5698,'country description'!$A$2:$B$16,2,0)</f>
        <v>India</v>
      </c>
      <c r="Y5698" t="str">
        <f t="shared" ref="Y5698:Y5761" si="168">TRIM(MID(K5698,FIND("(",K5698)+1,FIND(")",K5698)-FIND("(",K5698)-1))&amp;R5698</f>
        <v>Rs.550</v>
      </c>
      <c r="Z5698" s="36">
        <f t="shared" si="167"/>
        <v>550</v>
      </c>
    </row>
    <row r="5699" ht="14.25" customHeight="1" spans="1:26">
      <c r="A5699" s="33">
        <v>18126099</v>
      </c>
      <c r="B5699" s="34" t="s">
        <v>15942</v>
      </c>
      <c r="C5699" s="33">
        <v>1</v>
      </c>
      <c r="D5699" s="34" t="s">
        <v>27</v>
      </c>
      <c r="E5699" s="33" t="s">
        <v>15943</v>
      </c>
      <c r="F5699" s="33" t="s">
        <v>1146</v>
      </c>
      <c r="G5699" s="33" t="s">
        <v>1147</v>
      </c>
      <c r="H5699" s="33">
        <v>77.2815094</v>
      </c>
      <c r="I5699" s="33">
        <v>28.6602512</v>
      </c>
      <c r="J5699" s="33" t="s">
        <v>358</v>
      </c>
      <c r="K5699" s="33" t="s">
        <v>32</v>
      </c>
      <c r="L5699" s="33" t="s">
        <v>34</v>
      </c>
      <c r="M5699" s="33" t="s">
        <v>34</v>
      </c>
      <c r="N5699" s="33" t="s">
        <v>34</v>
      </c>
      <c r="O5699" s="33" t="s">
        <v>34</v>
      </c>
      <c r="P5699" s="33">
        <v>1</v>
      </c>
      <c r="Q5699" s="33">
        <v>2</v>
      </c>
      <c r="R5699" s="33">
        <v>300</v>
      </c>
      <c r="S5699" s="33">
        <v>1</v>
      </c>
      <c r="T5699" s="35" t="s">
        <v>8843</v>
      </c>
      <c r="U5699">
        <v>2010</v>
      </c>
      <c r="V5699">
        <v>11</v>
      </c>
      <c r="W5699">
        <v>23</v>
      </c>
      <c r="X5699" t="str">
        <f>VLOOKUP(C5699,'country description'!$A$2:$B$16,2,0)</f>
        <v>India</v>
      </c>
      <c r="Y5699" t="str">
        <f t="shared" si="168"/>
        <v>Rs.300</v>
      </c>
      <c r="Z5699" s="36">
        <f t="shared" ref="Z5699:Z5762" si="169">R:R</f>
        <v>300</v>
      </c>
    </row>
    <row r="5700" ht="14.25" customHeight="1" spans="1:26">
      <c r="A5700" s="33">
        <v>18126101</v>
      </c>
      <c r="B5700" s="34" t="s">
        <v>15944</v>
      </c>
      <c r="C5700" s="33">
        <v>1</v>
      </c>
      <c r="D5700" s="34" t="s">
        <v>149</v>
      </c>
      <c r="E5700" s="33" t="s">
        <v>15945</v>
      </c>
      <c r="F5700" s="33" t="s">
        <v>1684</v>
      </c>
      <c r="G5700" s="33" t="s">
        <v>7907</v>
      </c>
      <c r="H5700" s="33">
        <v>77.3323864</v>
      </c>
      <c r="I5700" s="33">
        <v>28.5914816</v>
      </c>
      <c r="J5700" s="33" t="s">
        <v>90</v>
      </c>
      <c r="K5700" s="33" t="s">
        <v>32</v>
      </c>
      <c r="L5700" s="33" t="s">
        <v>34</v>
      </c>
      <c r="M5700" s="33" t="s">
        <v>34</v>
      </c>
      <c r="N5700" s="33" t="s">
        <v>34</v>
      </c>
      <c r="O5700" s="33" t="s">
        <v>34</v>
      </c>
      <c r="P5700" s="33">
        <v>1</v>
      </c>
      <c r="Q5700" s="33">
        <v>1</v>
      </c>
      <c r="R5700" s="33">
        <v>350</v>
      </c>
      <c r="S5700" s="33">
        <v>1</v>
      </c>
      <c r="T5700" s="35" t="s">
        <v>9490</v>
      </c>
      <c r="U5700">
        <v>2015</v>
      </c>
      <c r="V5700">
        <v>11</v>
      </c>
      <c r="W5700">
        <v>13</v>
      </c>
      <c r="X5700" t="str">
        <f>VLOOKUP(C5700,'country description'!$A$2:$B$16,2,0)</f>
        <v>India</v>
      </c>
      <c r="Y5700" t="str">
        <f t="shared" si="168"/>
        <v>Rs.350</v>
      </c>
      <c r="Z5700" s="36">
        <f t="shared" si="169"/>
        <v>350</v>
      </c>
    </row>
    <row r="5701" ht="14.25" customHeight="1" spans="1:26">
      <c r="A5701" s="33">
        <v>18126111</v>
      </c>
      <c r="B5701" s="34" t="s">
        <v>8674</v>
      </c>
      <c r="C5701" s="33">
        <v>1</v>
      </c>
      <c r="D5701" s="34" t="s">
        <v>27</v>
      </c>
      <c r="E5701" s="33" t="s">
        <v>15946</v>
      </c>
      <c r="F5701" s="33" t="s">
        <v>11098</v>
      </c>
      <c r="G5701" s="33" t="s">
        <v>11099</v>
      </c>
      <c r="H5701" s="33">
        <v>77.1734996</v>
      </c>
      <c r="I5701" s="33">
        <v>28.571681</v>
      </c>
      <c r="J5701" s="33" t="s">
        <v>8676</v>
      </c>
      <c r="K5701" s="33" t="s">
        <v>32</v>
      </c>
      <c r="L5701" s="33" t="s">
        <v>33</v>
      </c>
      <c r="M5701" s="33" t="s">
        <v>34</v>
      </c>
      <c r="N5701" s="33" t="s">
        <v>34</v>
      </c>
      <c r="O5701" s="33" t="s">
        <v>34</v>
      </c>
      <c r="P5701" s="33">
        <v>4</v>
      </c>
      <c r="Q5701" s="33">
        <v>304</v>
      </c>
      <c r="R5701" s="33">
        <v>2000</v>
      </c>
      <c r="S5701" s="33">
        <v>4</v>
      </c>
      <c r="T5701" s="35" t="s">
        <v>3215</v>
      </c>
      <c r="U5701">
        <v>2010</v>
      </c>
      <c r="V5701">
        <v>7</v>
      </c>
      <c r="W5701">
        <v>26</v>
      </c>
      <c r="X5701" t="str">
        <f>VLOOKUP(C5701,'country description'!$A$2:$B$16,2,0)</f>
        <v>India</v>
      </c>
      <c r="Y5701" t="str">
        <f t="shared" si="168"/>
        <v>Rs.2000</v>
      </c>
      <c r="Z5701" s="36">
        <f t="shared" si="169"/>
        <v>2000</v>
      </c>
    </row>
    <row r="5702" ht="14.25" customHeight="1" spans="1:26">
      <c r="A5702" s="33">
        <v>18126118</v>
      </c>
      <c r="B5702" s="34" t="s">
        <v>15947</v>
      </c>
      <c r="C5702" s="33">
        <v>1</v>
      </c>
      <c r="D5702" s="34" t="s">
        <v>1199</v>
      </c>
      <c r="E5702" s="33" t="s">
        <v>15948</v>
      </c>
      <c r="F5702" s="33" t="s">
        <v>10706</v>
      </c>
      <c r="G5702" s="33" t="s">
        <v>10707</v>
      </c>
      <c r="H5702" s="33">
        <v>77.3397558</v>
      </c>
      <c r="I5702" s="33">
        <v>28.4085728</v>
      </c>
      <c r="J5702" s="33" t="s">
        <v>1353</v>
      </c>
      <c r="K5702" s="33" t="s">
        <v>32</v>
      </c>
      <c r="L5702" s="33" t="s">
        <v>34</v>
      </c>
      <c r="M5702" s="33" t="s">
        <v>33</v>
      </c>
      <c r="N5702" s="33" t="s">
        <v>34</v>
      </c>
      <c r="O5702" s="33" t="s">
        <v>34</v>
      </c>
      <c r="P5702" s="33">
        <v>2</v>
      </c>
      <c r="Q5702" s="33">
        <v>19</v>
      </c>
      <c r="R5702" s="33">
        <v>550</v>
      </c>
      <c r="S5702" s="33">
        <v>3.4</v>
      </c>
      <c r="T5702" s="35" t="s">
        <v>7146</v>
      </c>
      <c r="U5702">
        <v>2016</v>
      </c>
      <c r="V5702">
        <v>1</v>
      </c>
      <c r="W5702">
        <v>18</v>
      </c>
      <c r="X5702" t="str">
        <f>VLOOKUP(C5702,'country description'!$A$2:$B$16,2,0)</f>
        <v>India</v>
      </c>
      <c r="Y5702" t="str">
        <f t="shared" si="168"/>
        <v>Rs.550</v>
      </c>
      <c r="Z5702" s="36">
        <f t="shared" si="169"/>
        <v>550</v>
      </c>
    </row>
    <row r="5703" ht="14.25" customHeight="1" spans="1:26">
      <c r="A5703" s="33">
        <v>18126119</v>
      </c>
      <c r="B5703" s="34" t="s">
        <v>15949</v>
      </c>
      <c r="C5703" s="33">
        <v>1</v>
      </c>
      <c r="D5703" s="34" t="s">
        <v>149</v>
      </c>
      <c r="E5703" s="33" t="s">
        <v>15950</v>
      </c>
      <c r="F5703" s="33" t="s">
        <v>1638</v>
      </c>
      <c r="G5703" s="33" t="s">
        <v>7377</v>
      </c>
      <c r="H5703" s="33">
        <v>77.3427604</v>
      </c>
      <c r="I5703" s="33">
        <v>28.603325</v>
      </c>
      <c r="J5703" s="33" t="s">
        <v>90</v>
      </c>
      <c r="K5703" s="33" t="s">
        <v>32</v>
      </c>
      <c r="L5703" s="33" t="s">
        <v>34</v>
      </c>
      <c r="M5703" s="33" t="s">
        <v>34</v>
      </c>
      <c r="N5703" s="33" t="s">
        <v>34</v>
      </c>
      <c r="O5703" s="33" t="s">
        <v>34</v>
      </c>
      <c r="P5703" s="33">
        <v>1</v>
      </c>
      <c r="Q5703" s="33">
        <v>0</v>
      </c>
      <c r="R5703" s="33">
        <v>150</v>
      </c>
      <c r="S5703" s="33">
        <v>1</v>
      </c>
      <c r="T5703" s="35" t="s">
        <v>8496</v>
      </c>
      <c r="U5703">
        <v>2012</v>
      </c>
      <c r="V5703">
        <v>1</v>
      </c>
      <c r="W5703">
        <v>28</v>
      </c>
      <c r="X5703" t="str">
        <f>VLOOKUP(C5703,'country description'!$A$2:$B$16,2,0)</f>
        <v>India</v>
      </c>
      <c r="Y5703" t="str">
        <f t="shared" si="168"/>
        <v>Rs.150</v>
      </c>
      <c r="Z5703" s="36">
        <f t="shared" si="169"/>
        <v>150</v>
      </c>
    </row>
    <row r="5704" ht="14.25" customHeight="1" spans="1:26">
      <c r="A5704" s="33">
        <v>18126972</v>
      </c>
      <c r="B5704" s="34" t="s">
        <v>15951</v>
      </c>
      <c r="C5704" s="33">
        <v>1</v>
      </c>
      <c r="D5704" s="34" t="s">
        <v>27</v>
      </c>
      <c r="E5704" s="33" t="s">
        <v>660</v>
      </c>
      <c r="F5704" s="33" t="s">
        <v>659</v>
      </c>
      <c r="G5704" s="33" t="s">
        <v>660</v>
      </c>
      <c r="H5704" s="33">
        <v>77.19224811</v>
      </c>
      <c r="I5704" s="33">
        <v>28.56174605</v>
      </c>
      <c r="J5704" s="33" t="s">
        <v>329</v>
      </c>
      <c r="K5704" s="33" t="s">
        <v>32</v>
      </c>
      <c r="L5704" s="33" t="s">
        <v>34</v>
      </c>
      <c r="M5704" s="33" t="s">
        <v>33</v>
      </c>
      <c r="N5704" s="33" t="s">
        <v>34</v>
      </c>
      <c r="O5704" s="33" t="s">
        <v>34</v>
      </c>
      <c r="P5704" s="33">
        <v>2</v>
      </c>
      <c r="Q5704" s="33">
        <v>70</v>
      </c>
      <c r="R5704" s="33">
        <v>650</v>
      </c>
      <c r="S5704" s="33">
        <v>2.6</v>
      </c>
      <c r="T5704" s="35" t="s">
        <v>2722</v>
      </c>
      <c r="U5704">
        <v>2013</v>
      </c>
      <c r="V5704">
        <v>9</v>
      </c>
      <c r="W5704">
        <v>9</v>
      </c>
      <c r="X5704" t="str">
        <f>VLOOKUP(C5704,'country description'!$A$2:$B$16,2,0)</f>
        <v>India</v>
      </c>
      <c r="Y5704" t="str">
        <f t="shared" si="168"/>
        <v>Rs.650</v>
      </c>
      <c r="Z5704" s="36">
        <f t="shared" si="169"/>
        <v>650</v>
      </c>
    </row>
    <row r="5705" ht="14.25" customHeight="1" spans="1:26">
      <c r="A5705" s="33">
        <v>18128853</v>
      </c>
      <c r="B5705" s="34" t="s">
        <v>15952</v>
      </c>
      <c r="C5705" s="33">
        <v>1</v>
      </c>
      <c r="D5705" s="34" t="s">
        <v>27</v>
      </c>
      <c r="E5705" s="33" t="s">
        <v>15953</v>
      </c>
      <c r="F5705" s="33" t="s">
        <v>3934</v>
      </c>
      <c r="G5705" s="33" t="s">
        <v>3935</v>
      </c>
      <c r="H5705" s="33">
        <v>77.27249913</v>
      </c>
      <c r="I5705" s="33">
        <v>28.70246031</v>
      </c>
      <c r="J5705" s="33" t="s">
        <v>3407</v>
      </c>
      <c r="K5705" s="33" t="s">
        <v>32</v>
      </c>
      <c r="L5705" s="33" t="s">
        <v>34</v>
      </c>
      <c r="M5705" s="33" t="s">
        <v>34</v>
      </c>
      <c r="N5705" s="33" t="s">
        <v>34</v>
      </c>
      <c r="O5705" s="33" t="s">
        <v>34</v>
      </c>
      <c r="P5705" s="33">
        <v>1</v>
      </c>
      <c r="Q5705" s="33">
        <v>5</v>
      </c>
      <c r="R5705" s="33">
        <v>350</v>
      </c>
      <c r="S5705" s="33">
        <v>2.8</v>
      </c>
      <c r="T5705" s="35" t="s">
        <v>183</v>
      </c>
      <c r="U5705">
        <v>2015</v>
      </c>
      <c r="V5705">
        <v>10</v>
      </c>
      <c r="W5705">
        <v>5</v>
      </c>
      <c r="X5705" t="str">
        <f>VLOOKUP(C5705,'country description'!$A$2:$B$16,2,0)</f>
        <v>India</v>
      </c>
      <c r="Y5705" t="str">
        <f t="shared" si="168"/>
        <v>Rs.350</v>
      </c>
      <c r="Z5705" s="36">
        <f t="shared" si="169"/>
        <v>350</v>
      </c>
    </row>
    <row r="5706" ht="14.25" customHeight="1" spans="1:26">
      <c r="A5706" s="33">
        <v>18128857</v>
      </c>
      <c r="B5706" s="34" t="s">
        <v>15954</v>
      </c>
      <c r="C5706" s="33">
        <v>1</v>
      </c>
      <c r="D5706" s="34" t="s">
        <v>149</v>
      </c>
      <c r="E5706" s="33" t="s">
        <v>15955</v>
      </c>
      <c r="F5706" s="33" t="s">
        <v>15956</v>
      </c>
      <c r="G5706" s="33" t="s">
        <v>15957</v>
      </c>
      <c r="H5706" s="33">
        <v>77.5127637</v>
      </c>
      <c r="I5706" s="33">
        <v>28.4720755</v>
      </c>
      <c r="J5706" s="33" t="s">
        <v>329</v>
      </c>
      <c r="K5706" s="33" t="s">
        <v>32</v>
      </c>
      <c r="L5706" s="33" t="s">
        <v>34</v>
      </c>
      <c r="M5706" s="33" t="s">
        <v>33</v>
      </c>
      <c r="N5706" s="33" t="s">
        <v>34</v>
      </c>
      <c r="O5706" s="33" t="s">
        <v>34</v>
      </c>
      <c r="P5706" s="33">
        <v>2</v>
      </c>
      <c r="Q5706" s="33">
        <v>55</v>
      </c>
      <c r="R5706" s="33">
        <v>500</v>
      </c>
      <c r="S5706" s="33">
        <v>2.9</v>
      </c>
      <c r="T5706" s="35" t="s">
        <v>8954</v>
      </c>
      <c r="U5706">
        <v>2013</v>
      </c>
      <c r="V5706">
        <v>4</v>
      </c>
      <c r="W5706">
        <v>28</v>
      </c>
      <c r="X5706" t="str">
        <f>VLOOKUP(C5706,'country description'!$A$2:$B$16,2,0)</f>
        <v>India</v>
      </c>
      <c r="Y5706" t="str">
        <f t="shared" si="168"/>
        <v>Rs.500</v>
      </c>
      <c r="Z5706" s="36">
        <f t="shared" si="169"/>
        <v>500</v>
      </c>
    </row>
    <row r="5707" ht="14.25" customHeight="1" spans="1:26">
      <c r="A5707" s="33">
        <v>18128860</v>
      </c>
      <c r="B5707" s="34" t="s">
        <v>15958</v>
      </c>
      <c r="C5707" s="33">
        <v>1</v>
      </c>
      <c r="D5707" s="34" t="s">
        <v>27</v>
      </c>
      <c r="E5707" s="33" t="s">
        <v>15959</v>
      </c>
      <c r="F5707" s="33" t="s">
        <v>3840</v>
      </c>
      <c r="G5707" s="33" t="s">
        <v>3841</v>
      </c>
      <c r="H5707" s="33">
        <v>77.316909</v>
      </c>
      <c r="I5707" s="33">
        <v>28.6602285</v>
      </c>
      <c r="J5707" s="33" t="s">
        <v>329</v>
      </c>
      <c r="K5707" s="33" t="s">
        <v>32</v>
      </c>
      <c r="L5707" s="33" t="s">
        <v>34</v>
      </c>
      <c r="M5707" s="33" t="s">
        <v>34</v>
      </c>
      <c r="N5707" s="33" t="s">
        <v>34</v>
      </c>
      <c r="O5707" s="33" t="s">
        <v>34</v>
      </c>
      <c r="P5707" s="33">
        <v>2</v>
      </c>
      <c r="Q5707" s="33">
        <v>80</v>
      </c>
      <c r="R5707" s="33">
        <v>650</v>
      </c>
      <c r="S5707" s="33">
        <v>3.4</v>
      </c>
      <c r="T5707" s="35" t="s">
        <v>1393</v>
      </c>
      <c r="U5707">
        <v>2010</v>
      </c>
      <c r="V5707">
        <v>7</v>
      </c>
      <c r="W5707">
        <v>18</v>
      </c>
      <c r="X5707" t="str">
        <f>VLOOKUP(C5707,'country description'!$A$2:$B$16,2,0)</f>
        <v>India</v>
      </c>
      <c r="Y5707" t="str">
        <f t="shared" si="168"/>
        <v>Rs.650</v>
      </c>
      <c r="Z5707" s="36">
        <f t="shared" si="169"/>
        <v>650</v>
      </c>
    </row>
    <row r="5708" ht="14.25" customHeight="1" spans="1:26">
      <c r="A5708" s="33">
        <v>18128862</v>
      </c>
      <c r="B5708" s="34" t="s">
        <v>8909</v>
      </c>
      <c r="C5708" s="33">
        <v>1</v>
      </c>
      <c r="D5708" s="34" t="s">
        <v>27</v>
      </c>
      <c r="E5708" s="33" t="s">
        <v>15960</v>
      </c>
      <c r="F5708" s="33" t="s">
        <v>3934</v>
      </c>
      <c r="G5708" s="33" t="s">
        <v>3935</v>
      </c>
      <c r="H5708" s="33">
        <v>77.2768961</v>
      </c>
      <c r="I5708" s="33">
        <v>28.7004582</v>
      </c>
      <c r="J5708" s="33" t="s">
        <v>115</v>
      </c>
      <c r="K5708" s="33" t="s">
        <v>32</v>
      </c>
      <c r="L5708" s="33" t="s">
        <v>34</v>
      </c>
      <c r="M5708" s="33" t="s">
        <v>34</v>
      </c>
      <c r="N5708" s="33" t="s">
        <v>34</v>
      </c>
      <c r="O5708" s="33" t="s">
        <v>34</v>
      </c>
      <c r="P5708" s="33">
        <v>1</v>
      </c>
      <c r="Q5708" s="33">
        <v>6</v>
      </c>
      <c r="R5708" s="33">
        <v>450</v>
      </c>
      <c r="S5708" s="33">
        <v>2.8</v>
      </c>
      <c r="T5708" s="35" t="s">
        <v>6869</v>
      </c>
      <c r="U5708">
        <v>2015</v>
      </c>
      <c r="V5708">
        <v>4</v>
      </c>
      <c r="W5708">
        <v>28</v>
      </c>
      <c r="X5708" t="str">
        <f>VLOOKUP(C5708,'country description'!$A$2:$B$16,2,0)</f>
        <v>India</v>
      </c>
      <c r="Y5708" t="str">
        <f t="shared" si="168"/>
        <v>Rs.450</v>
      </c>
      <c r="Z5708" s="36">
        <f t="shared" si="169"/>
        <v>450</v>
      </c>
    </row>
    <row r="5709" ht="14.25" customHeight="1" spans="1:26">
      <c r="A5709" s="33">
        <v>18128867</v>
      </c>
      <c r="B5709" s="34" t="s">
        <v>15961</v>
      </c>
      <c r="C5709" s="33">
        <v>1</v>
      </c>
      <c r="D5709" s="34" t="s">
        <v>149</v>
      </c>
      <c r="E5709" s="33" t="s">
        <v>15962</v>
      </c>
      <c r="F5709" s="33" t="s">
        <v>1446</v>
      </c>
      <c r="G5709" s="33" t="s">
        <v>1447</v>
      </c>
      <c r="H5709" s="33">
        <v>0</v>
      </c>
      <c r="I5709" s="33">
        <v>0</v>
      </c>
      <c r="J5709" s="33" t="s">
        <v>534</v>
      </c>
      <c r="K5709" s="33" t="s">
        <v>32</v>
      </c>
      <c r="L5709" s="33" t="s">
        <v>34</v>
      </c>
      <c r="M5709" s="33" t="s">
        <v>34</v>
      </c>
      <c r="N5709" s="33" t="s">
        <v>34</v>
      </c>
      <c r="O5709" s="33" t="s">
        <v>34</v>
      </c>
      <c r="P5709" s="33">
        <v>1</v>
      </c>
      <c r="Q5709" s="33">
        <v>9</v>
      </c>
      <c r="R5709" s="33">
        <v>300</v>
      </c>
      <c r="S5709" s="33">
        <v>2.9</v>
      </c>
      <c r="T5709" s="35" t="s">
        <v>8141</v>
      </c>
      <c r="U5709">
        <v>2016</v>
      </c>
      <c r="V5709">
        <v>1</v>
      </c>
      <c r="W5709">
        <v>2</v>
      </c>
      <c r="X5709" t="str">
        <f>VLOOKUP(C5709,'country description'!$A$2:$B$16,2,0)</f>
        <v>India</v>
      </c>
      <c r="Y5709" t="str">
        <f t="shared" si="168"/>
        <v>Rs.300</v>
      </c>
      <c r="Z5709" s="36">
        <f t="shared" si="169"/>
        <v>300</v>
      </c>
    </row>
    <row r="5710" ht="14.25" customHeight="1" spans="1:26">
      <c r="A5710" s="33">
        <v>18128868</v>
      </c>
      <c r="B5710" s="34" t="s">
        <v>15963</v>
      </c>
      <c r="C5710" s="33">
        <v>1</v>
      </c>
      <c r="D5710" s="34" t="s">
        <v>27</v>
      </c>
      <c r="E5710" s="33" t="s">
        <v>15964</v>
      </c>
      <c r="F5710" s="33" t="s">
        <v>3332</v>
      </c>
      <c r="G5710" s="33" t="s">
        <v>3333</v>
      </c>
      <c r="H5710" s="33">
        <v>77.30948444</v>
      </c>
      <c r="I5710" s="33">
        <v>28.68853914</v>
      </c>
      <c r="J5710" s="33" t="s">
        <v>86</v>
      </c>
      <c r="K5710" s="33" t="s">
        <v>32</v>
      </c>
      <c r="L5710" s="33" t="s">
        <v>34</v>
      </c>
      <c r="M5710" s="33" t="s">
        <v>34</v>
      </c>
      <c r="N5710" s="33" t="s">
        <v>34</v>
      </c>
      <c r="O5710" s="33" t="s">
        <v>34</v>
      </c>
      <c r="P5710" s="33">
        <v>1</v>
      </c>
      <c r="Q5710" s="33">
        <v>1</v>
      </c>
      <c r="R5710" s="33">
        <v>350</v>
      </c>
      <c r="S5710" s="33">
        <v>1</v>
      </c>
      <c r="T5710" s="35" t="s">
        <v>2066</v>
      </c>
      <c r="U5710">
        <v>2013</v>
      </c>
      <c r="V5710">
        <v>3</v>
      </c>
      <c r="W5710">
        <v>14</v>
      </c>
      <c r="X5710" t="str">
        <f>VLOOKUP(C5710,'country description'!$A$2:$B$16,2,0)</f>
        <v>India</v>
      </c>
      <c r="Y5710" t="str">
        <f t="shared" si="168"/>
        <v>Rs.350</v>
      </c>
      <c r="Z5710" s="36">
        <f t="shared" si="169"/>
        <v>350</v>
      </c>
    </row>
    <row r="5711" ht="14.25" customHeight="1" spans="1:26">
      <c r="A5711" s="33">
        <v>18128869</v>
      </c>
      <c r="B5711" s="34" t="s">
        <v>9176</v>
      </c>
      <c r="C5711" s="33">
        <v>1</v>
      </c>
      <c r="D5711" s="34" t="s">
        <v>27</v>
      </c>
      <c r="E5711" s="33" t="s">
        <v>15965</v>
      </c>
      <c r="F5711" s="33" t="s">
        <v>1164</v>
      </c>
      <c r="G5711" s="33" t="s">
        <v>1165</v>
      </c>
      <c r="H5711" s="33">
        <v>77.18858656</v>
      </c>
      <c r="I5711" s="33">
        <v>28.64356644</v>
      </c>
      <c r="J5711" s="33" t="s">
        <v>1212</v>
      </c>
      <c r="K5711" s="33" t="s">
        <v>32</v>
      </c>
      <c r="L5711" s="33" t="s">
        <v>34</v>
      </c>
      <c r="M5711" s="33" t="s">
        <v>33</v>
      </c>
      <c r="N5711" s="33" t="s">
        <v>34</v>
      </c>
      <c r="O5711" s="33" t="s">
        <v>34</v>
      </c>
      <c r="P5711" s="33">
        <v>2</v>
      </c>
      <c r="Q5711" s="33">
        <v>32</v>
      </c>
      <c r="R5711" s="33">
        <v>500</v>
      </c>
      <c r="S5711" s="33">
        <v>2.7</v>
      </c>
      <c r="T5711" s="35" t="s">
        <v>15966</v>
      </c>
      <c r="U5711">
        <v>2017</v>
      </c>
      <c r="V5711">
        <v>9</v>
      </c>
      <c r="W5711">
        <v>7</v>
      </c>
      <c r="X5711" t="str">
        <f>VLOOKUP(C5711,'country description'!$A$2:$B$16,2,0)</f>
        <v>India</v>
      </c>
      <c r="Y5711" t="str">
        <f t="shared" si="168"/>
        <v>Rs.500</v>
      </c>
      <c r="Z5711" s="36">
        <f t="shared" si="169"/>
        <v>500</v>
      </c>
    </row>
    <row r="5712" ht="14.25" customHeight="1" spans="1:26">
      <c r="A5712" s="33">
        <v>18128871</v>
      </c>
      <c r="B5712" s="34" t="s">
        <v>9434</v>
      </c>
      <c r="C5712" s="33">
        <v>1</v>
      </c>
      <c r="D5712" s="34" t="s">
        <v>27</v>
      </c>
      <c r="E5712" s="33" t="s">
        <v>15967</v>
      </c>
      <c r="F5712" s="33" t="s">
        <v>1316</v>
      </c>
      <c r="G5712" s="33" t="s">
        <v>1317</v>
      </c>
      <c r="H5712" s="33">
        <v>77.31217302</v>
      </c>
      <c r="I5712" s="33">
        <v>28.66934292</v>
      </c>
      <c r="J5712" s="33" t="s">
        <v>329</v>
      </c>
      <c r="K5712" s="33" t="s">
        <v>32</v>
      </c>
      <c r="L5712" s="33" t="s">
        <v>34</v>
      </c>
      <c r="M5712" s="33" t="s">
        <v>33</v>
      </c>
      <c r="N5712" s="33" t="s">
        <v>34</v>
      </c>
      <c r="O5712" s="33" t="s">
        <v>34</v>
      </c>
      <c r="P5712" s="33">
        <v>2</v>
      </c>
      <c r="Q5712" s="33">
        <v>37</v>
      </c>
      <c r="R5712" s="33">
        <v>500</v>
      </c>
      <c r="S5712" s="33">
        <v>3.5</v>
      </c>
      <c r="T5712" s="35" t="s">
        <v>15968</v>
      </c>
      <c r="U5712">
        <v>2014</v>
      </c>
      <c r="V5712">
        <v>3</v>
      </c>
      <c r="W5712">
        <v>28</v>
      </c>
      <c r="X5712" t="str">
        <f>VLOOKUP(C5712,'country description'!$A$2:$B$16,2,0)</f>
        <v>India</v>
      </c>
      <c r="Y5712" t="str">
        <f t="shared" si="168"/>
        <v>Rs.500</v>
      </c>
      <c r="Z5712" s="36">
        <f t="shared" si="169"/>
        <v>500</v>
      </c>
    </row>
    <row r="5713" ht="14.25" customHeight="1" spans="1:26">
      <c r="A5713" s="33">
        <v>18128872</v>
      </c>
      <c r="B5713" s="34" t="s">
        <v>15969</v>
      </c>
      <c r="C5713" s="33">
        <v>1</v>
      </c>
      <c r="D5713" s="34" t="s">
        <v>27</v>
      </c>
      <c r="E5713" s="33" t="s">
        <v>15970</v>
      </c>
      <c r="F5713" s="33" t="s">
        <v>3934</v>
      </c>
      <c r="G5713" s="33" t="s">
        <v>3935</v>
      </c>
      <c r="H5713" s="33">
        <v>77.2815952</v>
      </c>
      <c r="I5713" s="33">
        <v>28.7000322</v>
      </c>
      <c r="J5713" s="33" t="s">
        <v>7253</v>
      </c>
      <c r="K5713" s="33" t="s">
        <v>32</v>
      </c>
      <c r="L5713" s="33" t="s">
        <v>34</v>
      </c>
      <c r="M5713" s="33" t="s">
        <v>34</v>
      </c>
      <c r="N5713" s="33" t="s">
        <v>34</v>
      </c>
      <c r="O5713" s="33" t="s">
        <v>34</v>
      </c>
      <c r="P5713" s="33">
        <v>1</v>
      </c>
      <c r="Q5713" s="33">
        <v>3</v>
      </c>
      <c r="R5713" s="33">
        <v>350</v>
      </c>
      <c r="S5713" s="33">
        <v>1</v>
      </c>
      <c r="T5713" s="35" t="s">
        <v>5800</v>
      </c>
      <c r="U5713">
        <v>2011</v>
      </c>
      <c r="V5713">
        <v>10</v>
      </c>
      <c r="W5713">
        <v>18</v>
      </c>
      <c r="X5713" t="str">
        <f>VLOOKUP(C5713,'country description'!$A$2:$B$16,2,0)</f>
        <v>India</v>
      </c>
      <c r="Y5713" t="str">
        <f t="shared" si="168"/>
        <v>Rs.350</v>
      </c>
      <c r="Z5713" s="36">
        <f t="shared" si="169"/>
        <v>350</v>
      </c>
    </row>
    <row r="5714" ht="14.25" customHeight="1" spans="1:26">
      <c r="A5714" s="33">
        <v>18128874</v>
      </c>
      <c r="B5714" s="34" t="s">
        <v>6650</v>
      </c>
      <c r="C5714" s="33">
        <v>1</v>
      </c>
      <c r="D5714" s="34" t="s">
        <v>27</v>
      </c>
      <c r="E5714" s="33" t="s">
        <v>15971</v>
      </c>
      <c r="F5714" s="33" t="s">
        <v>3934</v>
      </c>
      <c r="G5714" s="33" t="s">
        <v>3935</v>
      </c>
      <c r="H5714" s="33">
        <v>0</v>
      </c>
      <c r="I5714" s="33">
        <v>0</v>
      </c>
      <c r="J5714" s="33" t="s">
        <v>7678</v>
      </c>
      <c r="K5714" s="33" t="s">
        <v>32</v>
      </c>
      <c r="L5714" s="33" t="s">
        <v>34</v>
      </c>
      <c r="M5714" s="33" t="s">
        <v>34</v>
      </c>
      <c r="N5714" s="33" t="s">
        <v>34</v>
      </c>
      <c r="O5714" s="33" t="s">
        <v>34</v>
      </c>
      <c r="P5714" s="33">
        <v>1</v>
      </c>
      <c r="Q5714" s="33">
        <v>2</v>
      </c>
      <c r="R5714" s="33">
        <v>150</v>
      </c>
      <c r="S5714" s="33">
        <v>1</v>
      </c>
      <c r="T5714" s="35" t="s">
        <v>5025</v>
      </c>
      <c r="U5714">
        <v>2015</v>
      </c>
      <c r="V5714">
        <v>12</v>
      </c>
      <c r="W5714">
        <v>8</v>
      </c>
      <c r="X5714" t="str">
        <f>VLOOKUP(C5714,'country description'!$A$2:$B$16,2,0)</f>
        <v>India</v>
      </c>
      <c r="Y5714" t="str">
        <f t="shared" si="168"/>
        <v>Rs.150</v>
      </c>
      <c r="Z5714" s="36">
        <f t="shared" si="169"/>
        <v>150</v>
      </c>
    </row>
    <row r="5715" ht="14.25" customHeight="1" spans="1:26">
      <c r="A5715" s="33">
        <v>18128876</v>
      </c>
      <c r="B5715" s="34" t="s">
        <v>15972</v>
      </c>
      <c r="C5715" s="33">
        <v>1</v>
      </c>
      <c r="D5715" s="34" t="s">
        <v>27</v>
      </c>
      <c r="E5715" s="33" t="s">
        <v>15973</v>
      </c>
      <c r="F5715" s="33" t="s">
        <v>3934</v>
      </c>
      <c r="G5715" s="33" t="s">
        <v>3935</v>
      </c>
      <c r="H5715" s="33">
        <v>77.279261</v>
      </c>
      <c r="I5715" s="33">
        <v>28.7003478</v>
      </c>
      <c r="J5715" s="33" t="s">
        <v>3049</v>
      </c>
      <c r="K5715" s="33" t="s">
        <v>32</v>
      </c>
      <c r="L5715" s="33" t="s">
        <v>34</v>
      </c>
      <c r="M5715" s="33" t="s">
        <v>34</v>
      </c>
      <c r="N5715" s="33" t="s">
        <v>34</v>
      </c>
      <c r="O5715" s="33" t="s">
        <v>34</v>
      </c>
      <c r="P5715" s="33">
        <v>1</v>
      </c>
      <c r="Q5715" s="33">
        <v>3</v>
      </c>
      <c r="R5715" s="33">
        <v>400</v>
      </c>
      <c r="S5715" s="33">
        <v>1</v>
      </c>
      <c r="T5715" s="35" t="s">
        <v>4323</v>
      </c>
      <c r="U5715">
        <v>2016</v>
      </c>
      <c r="V5715">
        <v>1</v>
      </c>
      <c r="W5715">
        <v>20</v>
      </c>
      <c r="X5715" t="str">
        <f>VLOOKUP(C5715,'country description'!$A$2:$B$16,2,0)</f>
        <v>India</v>
      </c>
      <c r="Y5715" t="str">
        <f t="shared" si="168"/>
        <v>Rs.400</v>
      </c>
      <c r="Z5715" s="36">
        <f t="shared" si="169"/>
        <v>400</v>
      </c>
    </row>
    <row r="5716" ht="14.25" customHeight="1" spans="1:26">
      <c r="A5716" s="33">
        <v>18128881</v>
      </c>
      <c r="B5716" s="34" t="s">
        <v>15974</v>
      </c>
      <c r="C5716" s="33">
        <v>1</v>
      </c>
      <c r="D5716" s="34" t="s">
        <v>27</v>
      </c>
      <c r="E5716" s="33" t="s">
        <v>15975</v>
      </c>
      <c r="F5716" s="33" t="s">
        <v>3332</v>
      </c>
      <c r="G5716" s="33" t="s">
        <v>3333</v>
      </c>
      <c r="H5716" s="33">
        <v>77.3221198</v>
      </c>
      <c r="I5716" s="33">
        <v>28.6766439</v>
      </c>
      <c r="J5716" s="33" t="s">
        <v>358</v>
      </c>
      <c r="K5716" s="33" t="s">
        <v>32</v>
      </c>
      <c r="L5716" s="33" t="s">
        <v>34</v>
      </c>
      <c r="M5716" s="33" t="s">
        <v>34</v>
      </c>
      <c r="N5716" s="33" t="s">
        <v>34</v>
      </c>
      <c r="O5716" s="33" t="s">
        <v>34</v>
      </c>
      <c r="P5716" s="33">
        <v>1</v>
      </c>
      <c r="Q5716" s="33">
        <v>0</v>
      </c>
      <c r="R5716" s="33">
        <v>200</v>
      </c>
      <c r="S5716" s="33">
        <v>1</v>
      </c>
      <c r="T5716" s="35" t="s">
        <v>5890</v>
      </c>
      <c r="U5716">
        <v>2014</v>
      </c>
      <c r="V5716">
        <v>1</v>
      </c>
      <c r="W5716">
        <v>6</v>
      </c>
      <c r="X5716" t="str">
        <f>VLOOKUP(C5716,'country description'!$A$2:$B$16,2,0)</f>
        <v>India</v>
      </c>
      <c r="Y5716" t="str">
        <f t="shared" si="168"/>
        <v>Rs.200</v>
      </c>
      <c r="Z5716" s="36">
        <f t="shared" si="169"/>
        <v>200</v>
      </c>
    </row>
    <row r="5717" ht="14.25" customHeight="1" spans="1:26">
      <c r="A5717" s="33">
        <v>18128883</v>
      </c>
      <c r="B5717" s="34" t="s">
        <v>15976</v>
      </c>
      <c r="C5717" s="33">
        <v>1</v>
      </c>
      <c r="D5717" s="34" t="s">
        <v>27</v>
      </c>
      <c r="E5717" s="33" t="s">
        <v>5442</v>
      </c>
      <c r="F5717" s="33" t="s">
        <v>3923</v>
      </c>
      <c r="G5717" s="33" t="s">
        <v>3924</v>
      </c>
      <c r="H5717" s="33">
        <v>77.2021829</v>
      </c>
      <c r="I5717" s="33">
        <v>28.5436328</v>
      </c>
      <c r="J5717" s="33" t="s">
        <v>15977</v>
      </c>
      <c r="K5717" s="33" t="s">
        <v>32</v>
      </c>
      <c r="L5717" s="33" t="s">
        <v>33</v>
      </c>
      <c r="M5717" s="33" t="s">
        <v>34</v>
      </c>
      <c r="N5717" s="33" t="s">
        <v>34</v>
      </c>
      <c r="O5717" s="33" t="s">
        <v>34</v>
      </c>
      <c r="P5717" s="33">
        <v>3</v>
      </c>
      <c r="Q5717" s="33">
        <v>234</v>
      </c>
      <c r="R5717" s="33">
        <v>1800</v>
      </c>
      <c r="S5717" s="33">
        <v>3.7</v>
      </c>
      <c r="T5717" s="35" t="s">
        <v>3649</v>
      </c>
      <c r="U5717">
        <v>2014</v>
      </c>
      <c r="V5717">
        <v>3</v>
      </c>
      <c r="W5717">
        <v>27</v>
      </c>
      <c r="X5717" t="str">
        <f>VLOOKUP(C5717,'country description'!$A$2:$B$16,2,0)</f>
        <v>India</v>
      </c>
      <c r="Y5717" t="str">
        <f t="shared" si="168"/>
        <v>Rs.1800</v>
      </c>
      <c r="Z5717" s="36">
        <f t="shared" si="169"/>
        <v>1800</v>
      </c>
    </row>
    <row r="5718" ht="14.25" customHeight="1" spans="1:26">
      <c r="A5718" s="33">
        <v>18128892</v>
      </c>
      <c r="B5718" s="34" t="s">
        <v>15978</v>
      </c>
      <c r="C5718" s="33">
        <v>1</v>
      </c>
      <c r="D5718" s="34" t="s">
        <v>149</v>
      </c>
      <c r="E5718" s="33" t="s">
        <v>15979</v>
      </c>
      <c r="F5718" s="33" t="s">
        <v>1446</v>
      </c>
      <c r="G5718" s="33" t="s">
        <v>1447</v>
      </c>
      <c r="H5718" s="33">
        <v>77.3698121</v>
      </c>
      <c r="I5718" s="33">
        <v>28.6185042</v>
      </c>
      <c r="J5718" s="33" t="s">
        <v>86</v>
      </c>
      <c r="K5718" s="33" t="s">
        <v>32</v>
      </c>
      <c r="L5718" s="33" t="s">
        <v>34</v>
      </c>
      <c r="M5718" s="33" t="s">
        <v>33</v>
      </c>
      <c r="N5718" s="33" t="s">
        <v>34</v>
      </c>
      <c r="O5718" s="33" t="s">
        <v>34</v>
      </c>
      <c r="P5718" s="33">
        <v>2</v>
      </c>
      <c r="Q5718" s="33">
        <v>30</v>
      </c>
      <c r="R5718" s="33">
        <v>500</v>
      </c>
      <c r="S5718" s="33">
        <v>3.4</v>
      </c>
      <c r="T5718" s="35" t="s">
        <v>15980</v>
      </c>
      <c r="U5718">
        <v>2013</v>
      </c>
      <c r="V5718">
        <v>12</v>
      </c>
      <c r="W5718">
        <v>17</v>
      </c>
      <c r="X5718" t="str">
        <f>VLOOKUP(C5718,'country description'!$A$2:$B$16,2,0)</f>
        <v>India</v>
      </c>
      <c r="Y5718" t="str">
        <f t="shared" si="168"/>
        <v>Rs.500</v>
      </c>
      <c r="Z5718" s="36">
        <f t="shared" si="169"/>
        <v>500</v>
      </c>
    </row>
    <row r="5719" ht="14.25" customHeight="1" spans="1:26">
      <c r="A5719" s="33">
        <v>18128894</v>
      </c>
      <c r="B5719" s="34" t="s">
        <v>15981</v>
      </c>
      <c r="C5719" s="33">
        <v>1</v>
      </c>
      <c r="D5719" s="34" t="s">
        <v>149</v>
      </c>
      <c r="E5719" s="33" t="s">
        <v>15982</v>
      </c>
      <c r="F5719" s="33" t="s">
        <v>10193</v>
      </c>
      <c r="G5719" s="33" t="s">
        <v>10194</v>
      </c>
      <c r="H5719" s="33">
        <v>0</v>
      </c>
      <c r="I5719" s="33">
        <v>0</v>
      </c>
      <c r="J5719" s="33" t="s">
        <v>1634</v>
      </c>
      <c r="K5719" s="33" t="s">
        <v>32</v>
      </c>
      <c r="L5719" s="33" t="s">
        <v>34</v>
      </c>
      <c r="M5719" s="33" t="s">
        <v>34</v>
      </c>
      <c r="N5719" s="33" t="s">
        <v>34</v>
      </c>
      <c r="O5719" s="33" t="s">
        <v>34</v>
      </c>
      <c r="P5719" s="33">
        <v>1</v>
      </c>
      <c r="Q5719" s="33">
        <v>30</v>
      </c>
      <c r="R5719" s="33">
        <v>300</v>
      </c>
      <c r="S5719" s="33">
        <v>3.4</v>
      </c>
      <c r="T5719" s="35" t="s">
        <v>8062</v>
      </c>
      <c r="U5719">
        <v>2012</v>
      </c>
      <c r="V5719">
        <v>3</v>
      </c>
      <c r="W5719">
        <v>18</v>
      </c>
      <c r="X5719" t="str">
        <f>VLOOKUP(C5719,'country description'!$A$2:$B$16,2,0)</f>
        <v>India</v>
      </c>
      <c r="Y5719" t="str">
        <f t="shared" si="168"/>
        <v>Rs.300</v>
      </c>
      <c r="Z5719" s="36">
        <f t="shared" si="169"/>
        <v>300</v>
      </c>
    </row>
    <row r="5720" ht="14.25" customHeight="1" spans="1:26">
      <c r="A5720" s="33">
        <v>18128895</v>
      </c>
      <c r="B5720" s="34" t="s">
        <v>15983</v>
      </c>
      <c r="C5720" s="33">
        <v>1</v>
      </c>
      <c r="D5720" s="34" t="s">
        <v>27</v>
      </c>
      <c r="E5720" s="33" t="s">
        <v>15984</v>
      </c>
      <c r="F5720" s="33" t="s">
        <v>1146</v>
      </c>
      <c r="G5720" s="33" t="s">
        <v>1147</v>
      </c>
      <c r="H5720" s="33">
        <v>0</v>
      </c>
      <c r="I5720" s="33">
        <v>0</v>
      </c>
      <c r="J5720" s="33" t="s">
        <v>15985</v>
      </c>
      <c r="K5720" s="33" t="s">
        <v>32</v>
      </c>
      <c r="L5720" s="33" t="s">
        <v>34</v>
      </c>
      <c r="M5720" s="33" t="s">
        <v>34</v>
      </c>
      <c r="N5720" s="33" t="s">
        <v>34</v>
      </c>
      <c r="O5720" s="33" t="s">
        <v>34</v>
      </c>
      <c r="P5720" s="33">
        <v>1</v>
      </c>
      <c r="Q5720" s="33">
        <v>11</v>
      </c>
      <c r="R5720" s="33">
        <v>350</v>
      </c>
      <c r="S5720" s="33">
        <v>3.2</v>
      </c>
      <c r="T5720" s="35" t="s">
        <v>1386</v>
      </c>
      <c r="U5720">
        <v>2016</v>
      </c>
      <c r="V5720">
        <v>4</v>
      </c>
      <c r="W5720">
        <v>26</v>
      </c>
      <c r="X5720" t="str">
        <f>VLOOKUP(C5720,'country description'!$A$2:$B$16,2,0)</f>
        <v>India</v>
      </c>
      <c r="Y5720" t="str">
        <f t="shared" si="168"/>
        <v>Rs.350</v>
      </c>
      <c r="Z5720" s="36">
        <f t="shared" si="169"/>
        <v>350</v>
      </c>
    </row>
    <row r="5721" ht="14.25" customHeight="1" spans="1:26">
      <c r="A5721" s="33">
        <v>18128897</v>
      </c>
      <c r="B5721" s="34" t="s">
        <v>15986</v>
      </c>
      <c r="C5721" s="33">
        <v>1</v>
      </c>
      <c r="D5721" s="34" t="s">
        <v>27</v>
      </c>
      <c r="E5721" s="33" t="s">
        <v>15987</v>
      </c>
      <c r="F5721" s="33" t="s">
        <v>564</v>
      </c>
      <c r="G5721" s="33" t="s">
        <v>565</v>
      </c>
      <c r="H5721" s="33">
        <v>77.2324772</v>
      </c>
      <c r="I5721" s="33">
        <v>28.6562981</v>
      </c>
      <c r="J5721" s="33" t="s">
        <v>2302</v>
      </c>
      <c r="K5721" s="33" t="s">
        <v>32</v>
      </c>
      <c r="L5721" s="33" t="s">
        <v>34</v>
      </c>
      <c r="M5721" s="33" t="s">
        <v>34</v>
      </c>
      <c r="N5721" s="33" t="s">
        <v>34</v>
      </c>
      <c r="O5721" s="33" t="s">
        <v>34</v>
      </c>
      <c r="P5721" s="33">
        <v>1</v>
      </c>
      <c r="Q5721" s="33">
        <v>4</v>
      </c>
      <c r="R5721" s="33">
        <v>150</v>
      </c>
      <c r="S5721" s="33">
        <v>2.9</v>
      </c>
      <c r="T5721" s="35" t="s">
        <v>1724</v>
      </c>
      <c r="U5721">
        <v>2014</v>
      </c>
      <c r="V5721">
        <v>9</v>
      </c>
      <c r="W5721">
        <v>28</v>
      </c>
      <c r="X5721" t="str">
        <f>VLOOKUP(C5721,'country description'!$A$2:$B$16,2,0)</f>
        <v>India</v>
      </c>
      <c r="Y5721" t="str">
        <f t="shared" si="168"/>
        <v>Rs.150</v>
      </c>
      <c r="Z5721" s="36">
        <f t="shared" si="169"/>
        <v>150</v>
      </c>
    </row>
    <row r="5722" ht="14.25" customHeight="1" spans="1:26">
      <c r="A5722" s="33">
        <v>18128900</v>
      </c>
      <c r="B5722" s="34" t="s">
        <v>15988</v>
      </c>
      <c r="C5722" s="33">
        <v>1</v>
      </c>
      <c r="D5722" s="34" t="s">
        <v>135</v>
      </c>
      <c r="E5722" s="33" t="s">
        <v>15989</v>
      </c>
      <c r="F5722" s="33" t="s">
        <v>524</v>
      </c>
      <c r="G5722" s="33" t="s">
        <v>525</v>
      </c>
      <c r="H5722" s="33">
        <v>77.0638106</v>
      </c>
      <c r="I5722" s="33">
        <v>28.4673849</v>
      </c>
      <c r="J5722" s="33" t="s">
        <v>15990</v>
      </c>
      <c r="K5722" s="33" t="s">
        <v>32</v>
      </c>
      <c r="L5722" s="33" t="s">
        <v>33</v>
      </c>
      <c r="M5722" s="33" t="s">
        <v>34</v>
      </c>
      <c r="N5722" s="33" t="s">
        <v>34</v>
      </c>
      <c r="O5722" s="33" t="s">
        <v>34</v>
      </c>
      <c r="P5722" s="33">
        <v>3</v>
      </c>
      <c r="Q5722" s="33">
        <v>254</v>
      </c>
      <c r="R5722" s="33">
        <v>1600</v>
      </c>
      <c r="S5722" s="33">
        <v>3.6</v>
      </c>
      <c r="T5722" s="35" t="s">
        <v>14238</v>
      </c>
      <c r="U5722">
        <v>2017</v>
      </c>
      <c r="V5722">
        <v>1</v>
      </c>
      <c r="W5722">
        <v>13</v>
      </c>
      <c r="X5722" t="str">
        <f>VLOOKUP(C5722,'country description'!$A$2:$B$16,2,0)</f>
        <v>India</v>
      </c>
      <c r="Y5722" t="str">
        <f t="shared" si="168"/>
        <v>Rs.1600</v>
      </c>
      <c r="Z5722" s="36">
        <f t="shared" si="169"/>
        <v>1600</v>
      </c>
    </row>
    <row r="5723" ht="14.25" customHeight="1" spans="1:26">
      <c r="A5723" s="33">
        <v>18128902</v>
      </c>
      <c r="B5723" s="34" t="s">
        <v>15991</v>
      </c>
      <c r="C5723" s="33">
        <v>1</v>
      </c>
      <c r="D5723" s="34" t="s">
        <v>135</v>
      </c>
      <c r="E5723" s="33" t="s">
        <v>15992</v>
      </c>
      <c r="F5723" s="33" t="s">
        <v>293</v>
      </c>
      <c r="G5723" s="33" t="s">
        <v>294</v>
      </c>
      <c r="H5723" s="33">
        <v>0</v>
      </c>
      <c r="I5723" s="33">
        <v>0</v>
      </c>
      <c r="J5723" s="33" t="s">
        <v>2918</v>
      </c>
      <c r="K5723" s="33" t="s">
        <v>32</v>
      </c>
      <c r="L5723" s="33" t="s">
        <v>34</v>
      </c>
      <c r="M5723" s="33" t="s">
        <v>34</v>
      </c>
      <c r="N5723" s="33" t="s">
        <v>34</v>
      </c>
      <c r="O5723" s="33" t="s">
        <v>34</v>
      </c>
      <c r="P5723" s="33">
        <v>2</v>
      </c>
      <c r="Q5723" s="33">
        <v>8</v>
      </c>
      <c r="R5723" s="33">
        <v>500</v>
      </c>
      <c r="S5723" s="33">
        <v>3</v>
      </c>
      <c r="T5723" s="35" t="s">
        <v>15993</v>
      </c>
      <c r="U5723">
        <v>2011</v>
      </c>
      <c r="V5723">
        <v>6</v>
      </c>
      <c r="W5723">
        <v>6</v>
      </c>
      <c r="X5723" t="str">
        <f>VLOOKUP(C5723,'country description'!$A$2:$B$16,2,0)</f>
        <v>India</v>
      </c>
      <c r="Y5723" t="str">
        <f t="shared" si="168"/>
        <v>Rs.500</v>
      </c>
      <c r="Z5723" s="36">
        <f t="shared" si="169"/>
        <v>500</v>
      </c>
    </row>
    <row r="5724" ht="14.25" customHeight="1" spans="1:26">
      <c r="A5724" s="33">
        <v>18131568</v>
      </c>
      <c r="B5724" s="34" t="s">
        <v>15994</v>
      </c>
      <c r="C5724" s="33">
        <v>1</v>
      </c>
      <c r="D5724" s="34" t="s">
        <v>135</v>
      </c>
      <c r="E5724" s="33" t="s">
        <v>1382</v>
      </c>
      <c r="F5724" s="33" t="s">
        <v>1381</v>
      </c>
      <c r="G5724" s="33" t="s">
        <v>1382</v>
      </c>
      <c r="H5724" s="33">
        <v>77.0984902</v>
      </c>
      <c r="I5724" s="33">
        <v>28.471636</v>
      </c>
      <c r="J5724" s="33" t="s">
        <v>44</v>
      </c>
      <c r="K5724" s="33" t="s">
        <v>32</v>
      </c>
      <c r="L5724" s="33" t="s">
        <v>34</v>
      </c>
      <c r="M5724" s="33" t="s">
        <v>34</v>
      </c>
      <c r="N5724" s="33" t="s">
        <v>34</v>
      </c>
      <c r="O5724" s="33" t="s">
        <v>34</v>
      </c>
      <c r="P5724" s="33">
        <v>2</v>
      </c>
      <c r="Q5724" s="33">
        <v>15</v>
      </c>
      <c r="R5724" s="33">
        <v>650</v>
      </c>
      <c r="S5724" s="33">
        <v>3.2</v>
      </c>
      <c r="T5724" s="35" t="s">
        <v>255</v>
      </c>
      <c r="U5724">
        <v>2011</v>
      </c>
      <c r="V5724">
        <v>7</v>
      </c>
      <c r="W5724">
        <v>23</v>
      </c>
      <c r="X5724" t="str">
        <f>VLOOKUP(C5724,'country description'!$A$2:$B$16,2,0)</f>
        <v>India</v>
      </c>
      <c r="Y5724" t="str">
        <f t="shared" si="168"/>
        <v>Rs.650</v>
      </c>
      <c r="Z5724" s="36">
        <f t="shared" si="169"/>
        <v>650</v>
      </c>
    </row>
    <row r="5725" ht="14.25" customHeight="1" spans="1:26">
      <c r="A5725" s="33">
        <v>18133471</v>
      </c>
      <c r="B5725" s="34" t="s">
        <v>15995</v>
      </c>
      <c r="C5725" s="33">
        <v>1</v>
      </c>
      <c r="D5725" s="34" t="s">
        <v>27</v>
      </c>
      <c r="E5725" s="33" t="s">
        <v>15996</v>
      </c>
      <c r="F5725" s="33" t="s">
        <v>550</v>
      </c>
      <c r="G5725" s="33" t="s">
        <v>551</v>
      </c>
      <c r="H5725" s="33">
        <v>77.1967259</v>
      </c>
      <c r="I5725" s="33">
        <v>28.5464283</v>
      </c>
      <c r="J5725" s="33" t="s">
        <v>64</v>
      </c>
      <c r="K5725" s="33" t="s">
        <v>32</v>
      </c>
      <c r="L5725" s="33" t="s">
        <v>34</v>
      </c>
      <c r="M5725" s="33" t="s">
        <v>34</v>
      </c>
      <c r="N5725" s="33" t="s">
        <v>34</v>
      </c>
      <c r="O5725" s="33" t="s">
        <v>34</v>
      </c>
      <c r="P5725" s="33">
        <v>2</v>
      </c>
      <c r="Q5725" s="33">
        <v>49</v>
      </c>
      <c r="R5725" s="33">
        <v>500</v>
      </c>
      <c r="S5725" s="33">
        <v>3.2</v>
      </c>
      <c r="T5725" s="35" t="s">
        <v>8248</v>
      </c>
      <c r="U5725">
        <v>2015</v>
      </c>
      <c r="V5725">
        <v>8</v>
      </c>
      <c r="W5725">
        <v>23</v>
      </c>
      <c r="X5725" t="str">
        <f>VLOOKUP(C5725,'country description'!$A$2:$B$16,2,0)</f>
        <v>India</v>
      </c>
      <c r="Y5725" t="str">
        <f t="shared" si="168"/>
        <v>Rs.500</v>
      </c>
      <c r="Z5725" s="36">
        <f t="shared" si="169"/>
        <v>500</v>
      </c>
    </row>
    <row r="5726" ht="14.25" customHeight="1" spans="1:26">
      <c r="A5726" s="33">
        <v>18133473</v>
      </c>
      <c r="B5726" s="34" t="s">
        <v>15997</v>
      </c>
      <c r="C5726" s="33">
        <v>1</v>
      </c>
      <c r="D5726" s="34" t="s">
        <v>1199</v>
      </c>
      <c r="E5726" s="33" t="s">
        <v>15998</v>
      </c>
      <c r="F5726" s="33" t="s">
        <v>1256</v>
      </c>
      <c r="G5726" s="33" t="s">
        <v>15999</v>
      </c>
      <c r="H5726" s="33">
        <v>77.315069</v>
      </c>
      <c r="I5726" s="33">
        <v>28.4353341</v>
      </c>
      <c r="J5726" s="33" t="s">
        <v>1866</v>
      </c>
      <c r="K5726" s="33" t="s">
        <v>32</v>
      </c>
      <c r="L5726" s="33" t="s">
        <v>34</v>
      </c>
      <c r="M5726" s="33" t="s">
        <v>34</v>
      </c>
      <c r="N5726" s="33" t="s">
        <v>34</v>
      </c>
      <c r="O5726" s="33" t="s">
        <v>34</v>
      </c>
      <c r="P5726" s="33">
        <v>1</v>
      </c>
      <c r="Q5726" s="33">
        <v>5</v>
      </c>
      <c r="R5726" s="33">
        <v>200</v>
      </c>
      <c r="S5726" s="33">
        <v>2.9</v>
      </c>
      <c r="T5726" s="35" t="s">
        <v>11254</v>
      </c>
      <c r="U5726">
        <v>2015</v>
      </c>
      <c r="V5726">
        <v>10</v>
      </c>
      <c r="W5726">
        <v>3</v>
      </c>
      <c r="X5726" t="str">
        <f>VLOOKUP(C5726,'country description'!$A$2:$B$16,2,0)</f>
        <v>India</v>
      </c>
      <c r="Y5726" t="str">
        <f t="shared" si="168"/>
        <v>Rs.200</v>
      </c>
      <c r="Z5726" s="36">
        <f t="shared" si="169"/>
        <v>200</v>
      </c>
    </row>
    <row r="5727" ht="14.25" customHeight="1" spans="1:26">
      <c r="A5727" s="33">
        <v>18133476</v>
      </c>
      <c r="B5727" s="34" t="s">
        <v>16000</v>
      </c>
      <c r="C5727" s="33">
        <v>1</v>
      </c>
      <c r="D5727" s="34" t="s">
        <v>149</v>
      </c>
      <c r="E5727" s="33" t="s">
        <v>16001</v>
      </c>
      <c r="F5727" s="33" t="s">
        <v>2711</v>
      </c>
      <c r="G5727" s="33" t="s">
        <v>2712</v>
      </c>
      <c r="H5727" s="33">
        <v>77.386751</v>
      </c>
      <c r="I5727" s="33">
        <v>28.533164</v>
      </c>
      <c r="J5727" s="33" t="s">
        <v>90</v>
      </c>
      <c r="K5727" s="33" t="s">
        <v>32</v>
      </c>
      <c r="L5727" s="33" t="s">
        <v>34</v>
      </c>
      <c r="M5727" s="33" t="s">
        <v>33</v>
      </c>
      <c r="N5727" s="33" t="s">
        <v>34</v>
      </c>
      <c r="O5727" s="33" t="s">
        <v>34</v>
      </c>
      <c r="P5727" s="33">
        <v>2</v>
      </c>
      <c r="Q5727" s="33">
        <v>25</v>
      </c>
      <c r="R5727" s="33">
        <v>500</v>
      </c>
      <c r="S5727" s="33">
        <v>2.6</v>
      </c>
      <c r="T5727" s="35" t="s">
        <v>15980</v>
      </c>
      <c r="U5727">
        <v>2013</v>
      </c>
      <c r="V5727">
        <v>12</v>
      </c>
      <c r="W5727">
        <v>17</v>
      </c>
      <c r="X5727" t="str">
        <f>VLOOKUP(C5727,'country description'!$A$2:$B$16,2,0)</f>
        <v>India</v>
      </c>
      <c r="Y5727" t="str">
        <f t="shared" si="168"/>
        <v>Rs.500</v>
      </c>
      <c r="Z5727" s="36">
        <f t="shared" si="169"/>
        <v>500</v>
      </c>
    </row>
    <row r="5728" ht="14.25" customHeight="1" spans="1:26">
      <c r="A5728" s="33">
        <v>18133480</v>
      </c>
      <c r="B5728" s="34" t="s">
        <v>10069</v>
      </c>
      <c r="C5728" s="33">
        <v>1</v>
      </c>
      <c r="D5728" s="34" t="s">
        <v>149</v>
      </c>
      <c r="E5728" s="33" t="s">
        <v>2387</v>
      </c>
      <c r="F5728" s="33" t="s">
        <v>400</v>
      </c>
      <c r="G5728" s="33" t="s">
        <v>401</v>
      </c>
      <c r="H5728" s="33">
        <v>77.3253081</v>
      </c>
      <c r="I5728" s="33">
        <v>28.5671503</v>
      </c>
      <c r="J5728" s="33" t="s">
        <v>574</v>
      </c>
      <c r="K5728" s="33" t="s">
        <v>32</v>
      </c>
      <c r="L5728" s="33" t="s">
        <v>34</v>
      </c>
      <c r="M5728" s="33" t="s">
        <v>34</v>
      </c>
      <c r="N5728" s="33" t="s">
        <v>34</v>
      </c>
      <c r="O5728" s="33" t="s">
        <v>34</v>
      </c>
      <c r="P5728" s="33">
        <v>2</v>
      </c>
      <c r="Q5728" s="33">
        <v>211</v>
      </c>
      <c r="R5728" s="33">
        <v>500</v>
      </c>
      <c r="S5728" s="33">
        <v>3.5</v>
      </c>
      <c r="T5728" s="35" t="s">
        <v>2621</v>
      </c>
      <c r="U5728">
        <v>2012</v>
      </c>
      <c r="V5728">
        <v>3</v>
      </c>
      <c r="W5728">
        <v>4</v>
      </c>
      <c r="X5728" t="str">
        <f>VLOOKUP(C5728,'country description'!$A$2:$B$16,2,0)</f>
        <v>India</v>
      </c>
      <c r="Y5728" t="str">
        <f t="shared" si="168"/>
        <v>Rs.500</v>
      </c>
      <c r="Z5728" s="36">
        <f t="shared" si="169"/>
        <v>500</v>
      </c>
    </row>
    <row r="5729" ht="14.25" customHeight="1" spans="1:26">
      <c r="A5729" s="33">
        <v>18133490</v>
      </c>
      <c r="B5729" s="34" t="s">
        <v>16002</v>
      </c>
      <c r="C5729" s="33">
        <v>1</v>
      </c>
      <c r="D5729" s="34" t="s">
        <v>135</v>
      </c>
      <c r="E5729" s="33" t="s">
        <v>16003</v>
      </c>
      <c r="F5729" s="33" t="s">
        <v>342</v>
      </c>
      <c r="G5729" s="33" t="s">
        <v>343</v>
      </c>
      <c r="H5729" s="33">
        <v>77.0204025</v>
      </c>
      <c r="I5729" s="33">
        <v>28.4703517</v>
      </c>
      <c r="J5729" s="33" t="s">
        <v>1634</v>
      </c>
      <c r="K5729" s="33" t="s">
        <v>32</v>
      </c>
      <c r="L5729" s="33" t="s">
        <v>34</v>
      </c>
      <c r="M5729" s="33" t="s">
        <v>33</v>
      </c>
      <c r="N5729" s="33" t="s">
        <v>34</v>
      </c>
      <c r="O5729" s="33" t="s">
        <v>34</v>
      </c>
      <c r="P5729" s="33">
        <v>1</v>
      </c>
      <c r="Q5729" s="33">
        <v>36</v>
      </c>
      <c r="R5729" s="33">
        <v>300</v>
      </c>
      <c r="S5729" s="33">
        <v>3.3</v>
      </c>
      <c r="T5729" s="35" t="s">
        <v>8215</v>
      </c>
      <c r="U5729">
        <v>2017</v>
      </c>
      <c r="V5729">
        <v>8</v>
      </c>
      <c r="W5729">
        <v>5</v>
      </c>
      <c r="X5729" t="str">
        <f>VLOOKUP(C5729,'country description'!$A$2:$B$16,2,0)</f>
        <v>India</v>
      </c>
      <c r="Y5729" t="str">
        <f t="shared" si="168"/>
        <v>Rs.300</v>
      </c>
      <c r="Z5729" s="36">
        <f t="shared" si="169"/>
        <v>300</v>
      </c>
    </row>
    <row r="5730" ht="14.25" customHeight="1" spans="1:26">
      <c r="A5730" s="33">
        <v>18133491</v>
      </c>
      <c r="B5730" s="34" t="s">
        <v>7816</v>
      </c>
      <c r="C5730" s="33">
        <v>1</v>
      </c>
      <c r="D5730" s="34" t="s">
        <v>27</v>
      </c>
      <c r="E5730" s="33" t="s">
        <v>16004</v>
      </c>
      <c r="F5730" s="33" t="s">
        <v>3448</v>
      </c>
      <c r="G5730" s="33" t="s">
        <v>3449</v>
      </c>
      <c r="H5730" s="33">
        <v>77.0605838</v>
      </c>
      <c r="I5730" s="33">
        <v>28.6228245</v>
      </c>
      <c r="J5730" s="33" t="s">
        <v>4233</v>
      </c>
      <c r="K5730" s="33" t="s">
        <v>32</v>
      </c>
      <c r="L5730" s="33" t="s">
        <v>34</v>
      </c>
      <c r="M5730" s="33" t="s">
        <v>33</v>
      </c>
      <c r="N5730" s="33" t="s">
        <v>34</v>
      </c>
      <c r="O5730" s="33" t="s">
        <v>34</v>
      </c>
      <c r="P5730" s="33">
        <v>1</v>
      </c>
      <c r="Q5730" s="33">
        <v>11</v>
      </c>
      <c r="R5730" s="33">
        <v>350</v>
      </c>
      <c r="S5730" s="33">
        <v>3.2</v>
      </c>
      <c r="T5730" s="35" t="s">
        <v>626</v>
      </c>
      <c r="U5730">
        <v>2011</v>
      </c>
      <c r="V5730">
        <v>4</v>
      </c>
      <c r="W5730">
        <v>6</v>
      </c>
      <c r="X5730" t="str">
        <f>VLOOKUP(C5730,'country description'!$A$2:$B$16,2,0)</f>
        <v>India</v>
      </c>
      <c r="Y5730" t="str">
        <f t="shared" si="168"/>
        <v>Rs.350</v>
      </c>
      <c r="Z5730" s="36">
        <f t="shared" si="169"/>
        <v>350</v>
      </c>
    </row>
    <row r="5731" ht="14.25" customHeight="1" spans="1:26">
      <c r="A5731" s="33">
        <v>18133492</v>
      </c>
      <c r="B5731" s="34" t="s">
        <v>16005</v>
      </c>
      <c r="C5731" s="33">
        <v>1</v>
      </c>
      <c r="D5731" s="34" t="s">
        <v>149</v>
      </c>
      <c r="E5731" s="33" t="s">
        <v>16006</v>
      </c>
      <c r="F5731" s="33" t="s">
        <v>16007</v>
      </c>
      <c r="G5731" s="33" t="s">
        <v>16008</v>
      </c>
      <c r="H5731" s="33">
        <v>77.3706065</v>
      </c>
      <c r="I5731" s="33">
        <v>28.5596943</v>
      </c>
      <c r="J5731" s="33" t="s">
        <v>90</v>
      </c>
      <c r="K5731" s="33" t="s">
        <v>32</v>
      </c>
      <c r="L5731" s="33" t="s">
        <v>34</v>
      </c>
      <c r="M5731" s="33" t="s">
        <v>33</v>
      </c>
      <c r="N5731" s="33" t="s">
        <v>34</v>
      </c>
      <c r="O5731" s="33" t="s">
        <v>34</v>
      </c>
      <c r="P5731" s="33">
        <v>1</v>
      </c>
      <c r="Q5731" s="33">
        <v>61</v>
      </c>
      <c r="R5731" s="33">
        <v>400</v>
      </c>
      <c r="S5731" s="33">
        <v>3.2</v>
      </c>
      <c r="T5731" s="35" t="s">
        <v>6247</v>
      </c>
      <c r="U5731">
        <v>2015</v>
      </c>
      <c r="V5731">
        <v>2</v>
      </c>
      <c r="W5731">
        <v>12</v>
      </c>
      <c r="X5731" t="str">
        <f>VLOOKUP(C5731,'country description'!$A$2:$B$16,2,0)</f>
        <v>India</v>
      </c>
      <c r="Y5731" t="str">
        <f t="shared" si="168"/>
        <v>Rs.400</v>
      </c>
      <c r="Z5731" s="36">
        <f t="shared" si="169"/>
        <v>400</v>
      </c>
    </row>
    <row r="5732" ht="14.25" customHeight="1" spans="1:26">
      <c r="A5732" s="33">
        <v>18133506</v>
      </c>
      <c r="B5732" s="34" t="s">
        <v>16009</v>
      </c>
      <c r="C5732" s="33">
        <v>1</v>
      </c>
      <c r="D5732" s="34" t="s">
        <v>27</v>
      </c>
      <c r="E5732" s="33" t="s">
        <v>16010</v>
      </c>
      <c r="F5732" s="33" t="s">
        <v>421</v>
      </c>
      <c r="G5732" s="33" t="s">
        <v>422</v>
      </c>
      <c r="H5732" s="33">
        <v>77.25889722</v>
      </c>
      <c r="I5732" s="33">
        <v>28.53269444</v>
      </c>
      <c r="J5732" s="33" t="s">
        <v>358</v>
      </c>
      <c r="K5732" s="33" t="s">
        <v>32</v>
      </c>
      <c r="L5732" s="33" t="s">
        <v>34</v>
      </c>
      <c r="M5732" s="33" t="s">
        <v>34</v>
      </c>
      <c r="N5732" s="33" t="s">
        <v>34</v>
      </c>
      <c r="O5732" s="33" t="s">
        <v>34</v>
      </c>
      <c r="P5732" s="33">
        <v>2</v>
      </c>
      <c r="Q5732" s="33">
        <v>17</v>
      </c>
      <c r="R5732" s="33">
        <v>700</v>
      </c>
      <c r="S5732" s="33">
        <v>3.3</v>
      </c>
      <c r="T5732" s="35" t="s">
        <v>1130</v>
      </c>
      <c r="U5732">
        <v>2013</v>
      </c>
      <c r="V5732">
        <v>2</v>
      </c>
      <c r="W5732">
        <v>19</v>
      </c>
      <c r="X5732" t="str">
        <f>VLOOKUP(C5732,'country description'!$A$2:$B$16,2,0)</f>
        <v>India</v>
      </c>
      <c r="Y5732" t="str">
        <f t="shared" si="168"/>
        <v>Rs.700</v>
      </c>
      <c r="Z5732" s="36">
        <f t="shared" si="169"/>
        <v>700</v>
      </c>
    </row>
    <row r="5733" ht="14.25" customHeight="1" spans="1:26">
      <c r="A5733" s="33">
        <v>18133508</v>
      </c>
      <c r="B5733" s="34" t="s">
        <v>16011</v>
      </c>
      <c r="C5733" s="33">
        <v>1</v>
      </c>
      <c r="D5733" s="34" t="s">
        <v>27</v>
      </c>
      <c r="E5733" s="33" t="s">
        <v>2019</v>
      </c>
      <c r="F5733" s="33" t="s">
        <v>2020</v>
      </c>
      <c r="G5733" s="33" t="s">
        <v>2021</v>
      </c>
      <c r="H5733" s="33">
        <v>77.2159186</v>
      </c>
      <c r="I5733" s="33">
        <v>28.52678296</v>
      </c>
      <c r="J5733" s="33" t="s">
        <v>3228</v>
      </c>
      <c r="K5733" s="33" t="s">
        <v>32</v>
      </c>
      <c r="L5733" s="33" t="s">
        <v>33</v>
      </c>
      <c r="M5733" s="33" t="s">
        <v>34</v>
      </c>
      <c r="N5733" s="33" t="s">
        <v>34</v>
      </c>
      <c r="O5733" s="33" t="s">
        <v>34</v>
      </c>
      <c r="P5733" s="33">
        <v>4</v>
      </c>
      <c r="Q5733" s="33">
        <v>160</v>
      </c>
      <c r="R5733" s="33">
        <v>3000</v>
      </c>
      <c r="S5733" s="33">
        <v>4</v>
      </c>
      <c r="T5733" s="35" t="s">
        <v>1979</v>
      </c>
      <c r="U5733">
        <v>2011</v>
      </c>
      <c r="V5733">
        <v>8</v>
      </c>
      <c r="W5733">
        <v>12</v>
      </c>
      <c r="X5733" t="str">
        <f>VLOOKUP(C5733,'country description'!$A$2:$B$16,2,0)</f>
        <v>India</v>
      </c>
      <c r="Y5733" t="str">
        <f t="shared" si="168"/>
        <v>Rs.3000</v>
      </c>
      <c r="Z5733" s="36">
        <f t="shared" si="169"/>
        <v>3000</v>
      </c>
    </row>
    <row r="5734" ht="14.25" customHeight="1" spans="1:26">
      <c r="A5734" s="33">
        <v>18133510</v>
      </c>
      <c r="B5734" s="34" t="s">
        <v>5007</v>
      </c>
      <c r="C5734" s="33">
        <v>1</v>
      </c>
      <c r="D5734" s="34" t="s">
        <v>1199</v>
      </c>
      <c r="E5734" s="33" t="s">
        <v>16012</v>
      </c>
      <c r="F5734" s="33" t="s">
        <v>1430</v>
      </c>
      <c r="G5734" s="33" t="s">
        <v>1431</v>
      </c>
      <c r="H5734" s="33">
        <v>77.3073785</v>
      </c>
      <c r="I5734" s="33">
        <v>28.4698629</v>
      </c>
      <c r="J5734" s="33" t="s">
        <v>90</v>
      </c>
      <c r="K5734" s="33" t="s">
        <v>32</v>
      </c>
      <c r="L5734" s="33" t="s">
        <v>34</v>
      </c>
      <c r="M5734" s="33" t="s">
        <v>34</v>
      </c>
      <c r="N5734" s="33" t="s">
        <v>34</v>
      </c>
      <c r="O5734" s="33" t="s">
        <v>34</v>
      </c>
      <c r="P5734" s="33">
        <v>3</v>
      </c>
      <c r="Q5734" s="33">
        <v>299</v>
      </c>
      <c r="R5734" s="33">
        <v>1600</v>
      </c>
      <c r="S5734" s="33">
        <v>4</v>
      </c>
      <c r="T5734" s="35" t="s">
        <v>10278</v>
      </c>
      <c r="U5734">
        <v>2010</v>
      </c>
      <c r="V5734">
        <v>5</v>
      </c>
      <c r="W5734">
        <v>24</v>
      </c>
      <c r="X5734" t="str">
        <f>VLOOKUP(C5734,'country description'!$A$2:$B$16,2,0)</f>
        <v>India</v>
      </c>
      <c r="Y5734" t="str">
        <f t="shared" si="168"/>
        <v>Rs.1600</v>
      </c>
      <c r="Z5734" s="36">
        <f t="shared" si="169"/>
        <v>1600</v>
      </c>
    </row>
    <row r="5735" ht="14.25" customHeight="1" spans="1:26">
      <c r="A5735" s="33">
        <v>18133511</v>
      </c>
      <c r="B5735" s="34" t="s">
        <v>16013</v>
      </c>
      <c r="C5735" s="33">
        <v>1</v>
      </c>
      <c r="D5735" s="34" t="s">
        <v>27</v>
      </c>
      <c r="E5735" s="33" t="s">
        <v>16014</v>
      </c>
      <c r="F5735" s="33" t="s">
        <v>100</v>
      </c>
      <c r="G5735" s="33" t="s">
        <v>101</v>
      </c>
      <c r="H5735" s="33">
        <v>0</v>
      </c>
      <c r="I5735" s="33">
        <v>0</v>
      </c>
      <c r="J5735" s="33" t="s">
        <v>90</v>
      </c>
      <c r="K5735" s="33" t="s">
        <v>32</v>
      </c>
      <c r="L5735" s="33" t="s">
        <v>34</v>
      </c>
      <c r="M5735" s="33" t="s">
        <v>34</v>
      </c>
      <c r="N5735" s="33" t="s">
        <v>34</v>
      </c>
      <c r="O5735" s="33" t="s">
        <v>34</v>
      </c>
      <c r="P5735" s="33">
        <v>1</v>
      </c>
      <c r="Q5735" s="33">
        <v>1</v>
      </c>
      <c r="R5735" s="33">
        <v>200</v>
      </c>
      <c r="S5735" s="33">
        <v>1</v>
      </c>
      <c r="T5735" s="35" t="s">
        <v>16015</v>
      </c>
      <c r="U5735">
        <v>2018</v>
      </c>
      <c r="V5735">
        <v>4</v>
      </c>
      <c r="W5735">
        <v>18</v>
      </c>
      <c r="X5735" t="str">
        <f>VLOOKUP(C5735,'country description'!$A$2:$B$16,2,0)</f>
        <v>India</v>
      </c>
      <c r="Y5735" t="str">
        <f t="shared" si="168"/>
        <v>Rs.200</v>
      </c>
      <c r="Z5735" s="36">
        <f t="shared" si="169"/>
        <v>200</v>
      </c>
    </row>
    <row r="5736" ht="14.25" customHeight="1" spans="1:26">
      <c r="A5736" s="33">
        <v>18133513</v>
      </c>
      <c r="B5736" s="34" t="s">
        <v>16016</v>
      </c>
      <c r="C5736" s="33">
        <v>1</v>
      </c>
      <c r="D5736" s="34" t="s">
        <v>27</v>
      </c>
      <c r="E5736" s="33" t="s">
        <v>16017</v>
      </c>
      <c r="F5736" s="33" t="s">
        <v>181</v>
      </c>
      <c r="G5736" s="33" t="s">
        <v>182</v>
      </c>
      <c r="H5736" s="33">
        <v>77.2225973</v>
      </c>
      <c r="I5736" s="33">
        <v>28.6274922</v>
      </c>
      <c r="J5736" s="33" t="s">
        <v>11209</v>
      </c>
      <c r="K5736" s="33" t="s">
        <v>32</v>
      </c>
      <c r="L5736" s="33" t="s">
        <v>34</v>
      </c>
      <c r="M5736" s="33" t="s">
        <v>34</v>
      </c>
      <c r="N5736" s="33" t="s">
        <v>34</v>
      </c>
      <c r="O5736" s="33" t="s">
        <v>34</v>
      </c>
      <c r="P5736" s="33">
        <v>2</v>
      </c>
      <c r="Q5736" s="33">
        <v>59</v>
      </c>
      <c r="R5736" s="33">
        <v>600</v>
      </c>
      <c r="S5736" s="33">
        <v>3.3</v>
      </c>
      <c r="T5736" s="35" t="s">
        <v>4008</v>
      </c>
      <c r="U5736">
        <v>2018</v>
      </c>
      <c r="V5736">
        <v>9</v>
      </c>
      <c r="W5736">
        <v>1</v>
      </c>
      <c r="X5736" t="str">
        <f>VLOOKUP(C5736,'country description'!$A$2:$B$16,2,0)</f>
        <v>India</v>
      </c>
      <c r="Y5736" t="str">
        <f t="shared" si="168"/>
        <v>Rs.600</v>
      </c>
      <c r="Z5736" s="36">
        <f t="shared" si="169"/>
        <v>600</v>
      </c>
    </row>
    <row r="5737" ht="14.25" customHeight="1" spans="1:26">
      <c r="A5737" s="33">
        <v>18133515</v>
      </c>
      <c r="B5737" s="34" t="s">
        <v>16018</v>
      </c>
      <c r="C5737" s="33">
        <v>1</v>
      </c>
      <c r="D5737" s="34" t="s">
        <v>135</v>
      </c>
      <c r="E5737" s="33" t="s">
        <v>11264</v>
      </c>
      <c r="F5737" s="33" t="s">
        <v>4787</v>
      </c>
      <c r="G5737" s="33" t="s">
        <v>11264</v>
      </c>
      <c r="H5737" s="33">
        <v>0</v>
      </c>
      <c r="I5737" s="33">
        <v>0</v>
      </c>
      <c r="J5737" s="33" t="s">
        <v>1065</v>
      </c>
      <c r="K5737" s="33" t="s">
        <v>32</v>
      </c>
      <c r="L5737" s="33" t="s">
        <v>34</v>
      </c>
      <c r="M5737" s="33" t="s">
        <v>34</v>
      </c>
      <c r="N5737" s="33" t="s">
        <v>34</v>
      </c>
      <c r="O5737" s="33" t="s">
        <v>34</v>
      </c>
      <c r="P5737" s="33">
        <v>1</v>
      </c>
      <c r="Q5737" s="33">
        <v>0</v>
      </c>
      <c r="R5737" s="33">
        <v>400</v>
      </c>
      <c r="S5737" s="33">
        <v>1</v>
      </c>
      <c r="T5737" s="35" t="s">
        <v>10414</v>
      </c>
      <c r="U5737">
        <v>2013</v>
      </c>
      <c r="V5737">
        <v>3</v>
      </c>
      <c r="W5737">
        <v>9</v>
      </c>
      <c r="X5737" t="str">
        <f>VLOOKUP(C5737,'country description'!$A$2:$B$16,2,0)</f>
        <v>India</v>
      </c>
      <c r="Y5737" t="str">
        <f t="shared" si="168"/>
        <v>Rs.400</v>
      </c>
      <c r="Z5737" s="36">
        <f t="shared" si="169"/>
        <v>400</v>
      </c>
    </row>
    <row r="5738" ht="14.25" customHeight="1" spans="1:26">
      <c r="A5738" s="33">
        <v>18136493</v>
      </c>
      <c r="B5738" s="34" t="s">
        <v>16019</v>
      </c>
      <c r="C5738" s="33">
        <v>189</v>
      </c>
      <c r="D5738" s="34" t="s">
        <v>5924</v>
      </c>
      <c r="E5738" s="33" t="s">
        <v>16020</v>
      </c>
      <c r="F5738" s="33" t="s">
        <v>5967</v>
      </c>
      <c r="G5738" s="33" t="s">
        <v>5968</v>
      </c>
      <c r="H5738" s="33">
        <v>28.25626243</v>
      </c>
      <c r="I5738" s="33">
        <v>-25.7779816</v>
      </c>
      <c r="J5738" s="33" t="s">
        <v>16021</v>
      </c>
      <c r="K5738" s="33" t="s">
        <v>5929</v>
      </c>
      <c r="L5738" s="33" t="s">
        <v>34</v>
      </c>
      <c r="M5738" s="33" t="s">
        <v>34</v>
      </c>
      <c r="N5738" s="33" t="s">
        <v>34</v>
      </c>
      <c r="O5738" s="33" t="s">
        <v>34</v>
      </c>
      <c r="P5738" s="33">
        <v>3</v>
      </c>
      <c r="Q5738" s="33">
        <v>258</v>
      </c>
      <c r="R5738" s="33">
        <v>250</v>
      </c>
      <c r="S5738" s="33">
        <v>4.1</v>
      </c>
      <c r="T5738" s="35" t="s">
        <v>5795</v>
      </c>
      <c r="U5738">
        <v>2012</v>
      </c>
      <c r="V5738">
        <v>6</v>
      </c>
      <c r="W5738">
        <v>27</v>
      </c>
      <c r="X5738" t="str">
        <f>VLOOKUP(C5738,'country description'!$A$2:$B$16,2,0)</f>
        <v>South Africa</v>
      </c>
      <c r="Y5738" t="str">
        <f t="shared" si="168"/>
        <v>R250</v>
      </c>
      <c r="Z5738" s="36">
        <f>R5738*'Currency Exchange'!$C$21</f>
        <v>1140</v>
      </c>
    </row>
    <row r="5739" ht="14.25" customHeight="1" spans="1:26">
      <c r="A5739" s="33">
        <v>18138415</v>
      </c>
      <c r="B5739" s="34" t="s">
        <v>16022</v>
      </c>
      <c r="C5739" s="33">
        <v>1</v>
      </c>
      <c r="D5739" s="34" t="s">
        <v>149</v>
      </c>
      <c r="E5739" s="33" t="s">
        <v>16023</v>
      </c>
      <c r="F5739" s="33" t="s">
        <v>2525</v>
      </c>
      <c r="G5739" s="33" t="s">
        <v>2526</v>
      </c>
      <c r="H5739" s="33">
        <v>77.319038</v>
      </c>
      <c r="I5739" s="33">
        <v>28.5818551</v>
      </c>
      <c r="J5739" s="33" t="s">
        <v>580</v>
      </c>
      <c r="K5739" s="33" t="s">
        <v>32</v>
      </c>
      <c r="L5739" s="33" t="s">
        <v>34</v>
      </c>
      <c r="M5739" s="33" t="s">
        <v>33</v>
      </c>
      <c r="N5739" s="33" t="s">
        <v>34</v>
      </c>
      <c r="O5739" s="33" t="s">
        <v>34</v>
      </c>
      <c r="P5739" s="33">
        <v>2</v>
      </c>
      <c r="Q5739" s="33">
        <v>8</v>
      </c>
      <c r="R5739" s="33">
        <v>500</v>
      </c>
      <c r="S5739" s="33">
        <v>2.8</v>
      </c>
      <c r="T5739" s="35" t="s">
        <v>8290</v>
      </c>
      <c r="U5739">
        <v>2016</v>
      </c>
      <c r="V5739">
        <v>11</v>
      </c>
      <c r="W5739">
        <v>20</v>
      </c>
      <c r="X5739" t="str">
        <f>VLOOKUP(C5739,'country description'!$A$2:$B$16,2,0)</f>
        <v>India</v>
      </c>
      <c r="Y5739" t="str">
        <f t="shared" si="168"/>
        <v>Rs.500</v>
      </c>
      <c r="Z5739" s="36">
        <f t="shared" si="169"/>
        <v>500</v>
      </c>
    </row>
    <row r="5740" ht="14.25" customHeight="1" spans="1:26">
      <c r="A5740" s="33">
        <v>18138418</v>
      </c>
      <c r="B5740" s="34" t="s">
        <v>10440</v>
      </c>
      <c r="C5740" s="33">
        <v>1</v>
      </c>
      <c r="D5740" s="34" t="s">
        <v>149</v>
      </c>
      <c r="E5740" s="33" t="s">
        <v>16024</v>
      </c>
      <c r="F5740" s="33" t="s">
        <v>6801</v>
      </c>
      <c r="G5740" s="33" t="s">
        <v>6802</v>
      </c>
      <c r="H5740" s="33">
        <v>77.3713463</v>
      </c>
      <c r="I5740" s="33">
        <v>28.5164185</v>
      </c>
      <c r="J5740" s="33" t="s">
        <v>1634</v>
      </c>
      <c r="K5740" s="33" t="s">
        <v>32</v>
      </c>
      <c r="L5740" s="33" t="s">
        <v>34</v>
      </c>
      <c r="M5740" s="33" t="s">
        <v>34</v>
      </c>
      <c r="N5740" s="33" t="s">
        <v>34</v>
      </c>
      <c r="O5740" s="33" t="s">
        <v>34</v>
      </c>
      <c r="P5740" s="33">
        <v>1</v>
      </c>
      <c r="Q5740" s="33">
        <v>6</v>
      </c>
      <c r="R5740" s="33">
        <v>300</v>
      </c>
      <c r="S5740" s="33">
        <v>2.9</v>
      </c>
      <c r="T5740" s="35" t="s">
        <v>6739</v>
      </c>
      <c r="U5740">
        <v>2014</v>
      </c>
      <c r="V5740">
        <v>7</v>
      </c>
      <c r="W5740">
        <v>22</v>
      </c>
      <c r="X5740" t="str">
        <f>VLOOKUP(C5740,'country description'!$A$2:$B$16,2,0)</f>
        <v>India</v>
      </c>
      <c r="Y5740" t="str">
        <f t="shared" si="168"/>
        <v>Rs.300</v>
      </c>
      <c r="Z5740" s="36">
        <f t="shared" si="169"/>
        <v>300</v>
      </c>
    </row>
    <row r="5741" ht="14.25" customHeight="1" spans="1:26">
      <c r="A5741" s="33">
        <v>18138421</v>
      </c>
      <c r="B5741" s="34" t="s">
        <v>275</v>
      </c>
      <c r="C5741" s="33">
        <v>1</v>
      </c>
      <c r="D5741" s="34" t="s">
        <v>1199</v>
      </c>
      <c r="E5741" s="33" t="s">
        <v>16025</v>
      </c>
      <c r="F5741" s="33" t="s">
        <v>1201</v>
      </c>
      <c r="G5741" s="33" t="s">
        <v>1202</v>
      </c>
      <c r="H5741" s="33">
        <v>77.292179</v>
      </c>
      <c r="I5741" s="33">
        <v>28.452631</v>
      </c>
      <c r="J5741" s="33" t="s">
        <v>16026</v>
      </c>
      <c r="K5741" s="33" t="s">
        <v>32</v>
      </c>
      <c r="L5741" s="33" t="s">
        <v>34</v>
      </c>
      <c r="M5741" s="33" t="s">
        <v>34</v>
      </c>
      <c r="N5741" s="33" t="s">
        <v>34</v>
      </c>
      <c r="O5741" s="33" t="s">
        <v>34</v>
      </c>
      <c r="P5741" s="33">
        <v>2</v>
      </c>
      <c r="Q5741" s="33">
        <v>14</v>
      </c>
      <c r="R5741" s="33">
        <v>950</v>
      </c>
      <c r="S5741" s="33">
        <v>2.6</v>
      </c>
      <c r="T5741" s="35" t="s">
        <v>1331</v>
      </c>
      <c r="U5741">
        <v>2017</v>
      </c>
      <c r="V5741">
        <v>10</v>
      </c>
      <c r="W5741">
        <v>2</v>
      </c>
      <c r="X5741" t="str">
        <f>VLOOKUP(C5741,'country description'!$A$2:$B$16,2,0)</f>
        <v>India</v>
      </c>
      <c r="Y5741" t="str">
        <f t="shared" si="168"/>
        <v>Rs.950</v>
      </c>
      <c r="Z5741" s="36">
        <f t="shared" si="169"/>
        <v>950</v>
      </c>
    </row>
    <row r="5742" ht="14.25" customHeight="1" spans="1:26">
      <c r="A5742" s="33">
        <v>18138427</v>
      </c>
      <c r="B5742" s="34" t="s">
        <v>16027</v>
      </c>
      <c r="C5742" s="33">
        <v>1</v>
      </c>
      <c r="D5742" s="34" t="s">
        <v>27</v>
      </c>
      <c r="E5742" s="33" t="s">
        <v>16028</v>
      </c>
      <c r="F5742" s="33" t="s">
        <v>659</v>
      </c>
      <c r="G5742" s="33" t="s">
        <v>660</v>
      </c>
      <c r="H5742" s="33">
        <v>77.19438482</v>
      </c>
      <c r="I5742" s="33">
        <v>28.56444427</v>
      </c>
      <c r="J5742" s="33" t="s">
        <v>1634</v>
      </c>
      <c r="K5742" s="33" t="s">
        <v>32</v>
      </c>
      <c r="L5742" s="33" t="s">
        <v>34</v>
      </c>
      <c r="M5742" s="33" t="s">
        <v>34</v>
      </c>
      <c r="N5742" s="33" t="s">
        <v>34</v>
      </c>
      <c r="O5742" s="33" t="s">
        <v>34</v>
      </c>
      <c r="P5742" s="33">
        <v>2</v>
      </c>
      <c r="Q5742" s="33">
        <v>6</v>
      </c>
      <c r="R5742" s="33">
        <v>600</v>
      </c>
      <c r="S5742" s="33">
        <v>3</v>
      </c>
      <c r="T5742" s="35" t="s">
        <v>16029</v>
      </c>
      <c r="U5742">
        <v>2015</v>
      </c>
      <c r="V5742">
        <v>8</v>
      </c>
      <c r="W5742">
        <v>3</v>
      </c>
      <c r="X5742" t="str">
        <f>VLOOKUP(C5742,'country description'!$A$2:$B$16,2,0)</f>
        <v>India</v>
      </c>
      <c r="Y5742" t="str">
        <f t="shared" si="168"/>
        <v>Rs.600</v>
      </c>
      <c r="Z5742" s="36">
        <f t="shared" si="169"/>
        <v>600</v>
      </c>
    </row>
    <row r="5743" ht="14.25" customHeight="1" spans="1:26">
      <c r="A5743" s="33">
        <v>18138430</v>
      </c>
      <c r="B5743" s="34" t="s">
        <v>5357</v>
      </c>
      <c r="C5743" s="33">
        <v>1</v>
      </c>
      <c r="D5743" s="34" t="s">
        <v>135</v>
      </c>
      <c r="E5743" s="33" t="s">
        <v>16030</v>
      </c>
      <c r="F5743" s="33" t="s">
        <v>3121</v>
      </c>
      <c r="G5743" s="33" t="s">
        <v>3120</v>
      </c>
      <c r="H5743" s="33">
        <v>77.0994781</v>
      </c>
      <c r="I5743" s="33">
        <v>28.4476522</v>
      </c>
      <c r="J5743" s="33" t="s">
        <v>16031</v>
      </c>
      <c r="K5743" s="33" t="s">
        <v>32</v>
      </c>
      <c r="L5743" s="33" t="s">
        <v>33</v>
      </c>
      <c r="M5743" s="33" t="s">
        <v>34</v>
      </c>
      <c r="N5743" s="33" t="s">
        <v>34</v>
      </c>
      <c r="O5743" s="33" t="s">
        <v>34</v>
      </c>
      <c r="P5743" s="33">
        <v>3</v>
      </c>
      <c r="Q5743" s="33">
        <v>83</v>
      </c>
      <c r="R5743" s="33">
        <v>1000</v>
      </c>
      <c r="S5743" s="33">
        <v>4.4</v>
      </c>
      <c r="T5743" s="35" t="s">
        <v>1933</v>
      </c>
      <c r="U5743">
        <v>2015</v>
      </c>
      <c r="V5743">
        <v>5</v>
      </c>
      <c r="W5743">
        <v>22</v>
      </c>
      <c r="X5743" t="str">
        <f>VLOOKUP(C5743,'country description'!$A$2:$B$16,2,0)</f>
        <v>India</v>
      </c>
      <c r="Y5743" t="str">
        <f t="shared" si="168"/>
        <v>Rs.1000</v>
      </c>
      <c r="Z5743" s="36">
        <f t="shared" si="169"/>
        <v>1000</v>
      </c>
    </row>
    <row r="5744" ht="14.25" customHeight="1" spans="1:26">
      <c r="A5744" s="33">
        <v>18138434</v>
      </c>
      <c r="B5744" s="34" t="s">
        <v>16032</v>
      </c>
      <c r="C5744" s="33">
        <v>1</v>
      </c>
      <c r="D5744" s="34" t="s">
        <v>135</v>
      </c>
      <c r="E5744" s="33" t="s">
        <v>16033</v>
      </c>
      <c r="F5744" s="33" t="s">
        <v>4228</v>
      </c>
      <c r="G5744" s="33" t="s">
        <v>4229</v>
      </c>
      <c r="H5744" s="33">
        <v>77.0880584</v>
      </c>
      <c r="I5744" s="33">
        <v>28.4616192</v>
      </c>
      <c r="J5744" s="33" t="s">
        <v>6202</v>
      </c>
      <c r="K5744" s="33" t="s">
        <v>32</v>
      </c>
      <c r="L5744" s="33" t="s">
        <v>34</v>
      </c>
      <c r="M5744" s="33" t="s">
        <v>33</v>
      </c>
      <c r="N5744" s="33" t="s">
        <v>34</v>
      </c>
      <c r="O5744" s="33" t="s">
        <v>34</v>
      </c>
      <c r="P5744" s="33">
        <v>2</v>
      </c>
      <c r="Q5744" s="33">
        <v>90</v>
      </c>
      <c r="R5744" s="33">
        <v>500</v>
      </c>
      <c r="S5744" s="33">
        <v>3.9</v>
      </c>
      <c r="T5744" s="35" t="s">
        <v>2621</v>
      </c>
      <c r="U5744">
        <v>2012</v>
      </c>
      <c r="V5744">
        <v>3</v>
      </c>
      <c r="W5744">
        <v>4</v>
      </c>
      <c r="X5744" t="str">
        <f>VLOOKUP(C5744,'country description'!$A$2:$B$16,2,0)</f>
        <v>India</v>
      </c>
      <c r="Y5744" t="str">
        <f t="shared" si="168"/>
        <v>Rs.500</v>
      </c>
      <c r="Z5744" s="36">
        <f t="shared" si="169"/>
        <v>500</v>
      </c>
    </row>
    <row r="5745" ht="14.25" customHeight="1" spans="1:26">
      <c r="A5745" s="33">
        <v>18138435</v>
      </c>
      <c r="B5745" s="34" t="s">
        <v>16034</v>
      </c>
      <c r="C5745" s="33">
        <v>1</v>
      </c>
      <c r="D5745" s="34" t="s">
        <v>149</v>
      </c>
      <c r="E5745" s="33" t="s">
        <v>16035</v>
      </c>
      <c r="F5745" s="33" t="s">
        <v>381</v>
      </c>
      <c r="G5745" s="33" t="s">
        <v>382</v>
      </c>
      <c r="H5745" s="33">
        <v>77.3864967</v>
      </c>
      <c r="I5745" s="33">
        <v>28.5709428</v>
      </c>
      <c r="J5745" s="33" t="s">
        <v>7156</v>
      </c>
      <c r="K5745" s="33" t="s">
        <v>32</v>
      </c>
      <c r="L5745" s="33" t="s">
        <v>34</v>
      </c>
      <c r="M5745" s="33" t="s">
        <v>34</v>
      </c>
      <c r="N5745" s="33" t="s">
        <v>34</v>
      </c>
      <c r="O5745" s="33" t="s">
        <v>34</v>
      </c>
      <c r="P5745" s="33">
        <v>1</v>
      </c>
      <c r="Q5745" s="33">
        <v>11</v>
      </c>
      <c r="R5745" s="33">
        <v>300</v>
      </c>
      <c r="S5745" s="33">
        <v>3</v>
      </c>
      <c r="T5745" s="35" t="s">
        <v>10507</v>
      </c>
      <c r="U5745">
        <v>2012</v>
      </c>
      <c r="V5745">
        <v>8</v>
      </c>
      <c r="W5745">
        <v>22</v>
      </c>
      <c r="X5745" t="str">
        <f>VLOOKUP(C5745,'country description'!$A$2:$B$16,2,0)</f>
        <v>India</v>
      </c>
      <c r="Y5745" t="str">
        <f t="shared" si="168"/>
        <v>Rs.300</v>
      </c>
      <c r="Z5745" s="36">
        <f t="shared" si="169"/>
        <v>300</v>
      </c>
    </row>
    <row r="5746" ht="14.25" customHeight="1" spans="1:26">
      <c r="A5746" s="33">
        <v>18138437</v>
      </c>
      <c r="B5746" s="34" t="s">
        <v>16036</v>
      </c>
      <c r="C5746" s="33">
        <v>1</v>
      </c>
      <c r="D5746" s="34" t="s">
        <v>27</v>
      </c>
      <c r="E5746" s="33" t="s">
        <v>16037</v>
      </c>
      <c r="F5746" s="33" t="s">
        <v>1164</v>
      </c>
      <c r="G5746" s="33" t="s">
        <v>1165</v>
      </c>
      <c r="H5746" s="33">
        <v>77.19822</v>
      </c>
      <c r="I5746" s="33">
        <v>28.6488288</v>
      </c>
      <c r="J5746" s="33" t="s">
        <v>16038</v>
      </c>
      <c r="K5746" s="33" t="s">
        <v>32</v>
      </c>
      <c r="L5746" s="33" t="s">
        <v>33</v>
      </c>
      <c r="M5746" s="33" t="s">
        <v>34</v>
      </c>
      <c r="N5746" s="33" t="s">
        <v>34</v>
      </c>
      <c r="O5746" s="33" t="s">
        <v>34</v>
      </c>
      <c r="P5746" s="33">
        <v>3</v>
      </c>
      <c r="Q5746" s="33">
        <v>30</v>
      </c>
      <c r="R5746" s="33">
        <v>1400</v>
      </c>
      <c r="S5746" s="33">
        <v>3.2</v>
      </c>
      <c r="T5746" s="35" t="s">
        <v>2153</v>
      </c>
      <c r="U5746">
        <v>2010</v>
      </c>
      <c r="V5746">
        <v>4</v>
      </c>
      <c r="W5746">
        <v>19</v>
      </c>
      <c r="X5746" t="str">
        <f>VLOOKUP(C5746,'country description'!$A$2:$B$16,2,0)</f>
        <v>India</v>
      </c>
      <c r="Y5746" t="str">
        <f t="shared" si="168"/>
        <v>Rs.1400</v>
      </c>
      <c r="Z5746" s="36">
        <f t="shared" si="169"/>
        <v>1400</v>
      </c>
    </row>
    <row r="5747" ht="14.25" customHeight="1" spans="1:26">
      <c r="A5747" s="33">
        <v>18138441</v>
      </c>
      <c r="B5747" s="34" t="s">
        <v>16039</v>
      </c>
      <c r="C5747" s="33">
        <v>1</v>
      </c>
      <c r="D5747" s="34" t="s">
        <v>27</v>
      </c>
      <c r="E5747" s="33" t="s">
        <v>16040</v>
      </c>
      <c r="F5747" s="33" t="s">
        <v>1591</v>
      </c>
      <c r="G5747" s="33" t="s">
        <v>1592</v>
      </c>
      <c r="H5747" s="33">
        <v>77.293569</v>
      </c>
      <c r="I5747" s="33">
        <v>28.6044435</v>
      </c>
      <c r="J5747" s="33" t="s">
        <v>6579</v>
      </c>
      <c r="K5747" s="33" t="s">
        <v>32</v>
      </c>
      <c r="L5747" s="33" t="s">
        <v>34</v>
      </c>
      <c r="M5747" s="33" t="s">
        <v>34</v>
      </c>
      <c r="N5747" s="33" t="s">
        <v>34</v>
      </c>
      <c r="O5747" s="33" t="s">
        <v>34</v>
      </c>
      <c r="P5747" s="33">
        <v>1</v>
      </c>
      <c r="Q5747" s="33">
        <v>5</v>
      </c>
      <c r="R5747" s="33">
        <v>250</v>
      </c>
      <c r="S5747" s="33">
        <v>2.9</v>
      </c>
      <c r="T5747" s="35" t="s">
        <v>12353</v>
      </c>
      <c r="U5747">
        <v>2018</v>
      </c>
      <c r="V5747">
        <v>2</v>
      </c>
      <c r="W5747">
        <v>24</v>
      </c>
      <c r="X5747" t="str">
        <f>VLOOKUP(C5747,'country description'!$A$2:$B$16,2,0)</f>
        <v>India</v>
      </c>
      <c r="Y5747" t="str">
        <f t="shared" si="168"/>
        <v>Rs.250</v>
      </c>
      <c r="Z5747" s="36">
        <f t="shared" si="169"/>
        <v>250</v>
      </c>
    </row>
    <row r="5748" ht="14.25" customHeight="1" spans="1:26">
      <c r="A5748" s="33">
        <v>18138442</v>
      </c>
      <c r="B5748" s="34" t="s">
        <v>117</v>
      </c>
      <c r="C5748" s="33">
        <v>1</v>
      </c>
      <c r="D5748" s="34" t="s">
        <v>27</v>
      </c>
      <c r="E5748" s="33" t="s">
        <v>16041</v>
      </c>
      <c r="F5748" s="33" t="s">
        <v>241</v>
      </c>
      <c r="G5748" s="33" t="s">
        <v>242</v>
      </c>
      <c r="H5748" s="33">
        <v>77.0876301</v>
      </c>
      <c r="I5748" s="33">
        <v>28.6700688</v>
      </c>
      <c r="J5748" s="33" t="s">
        <v>121</v>
      </c>
      <c r="K5748" s="33" t="s">
        <v>32</v>
      </c>
      <c r="L5748" s="33" t="s">
        <v>34</v>
      </c>
      <c r="M5748" s="33" t="s">
        <v>33</v>
      </c>
      <c r="N5748" s="33" t="s">
        <v>34</v>
      </c>
      <c r="O5748" s="33" t="s">
        <v>34</v>
      </c>
      <c r="P5748" s="33">
        <v>2</v>
      </c>
      <c r="Q5748" s="33">
        <v>31</v>
      </c>
      <c r="R5748" s="33">
        <v>500</v>
      </c>
      <c r="S5748" s="33">
        <v>2.3</v>
      </c>
      <c r="T5748" s="35" t="s">
        <v>5519</v>
      </c>
      <c r="U5748">
        <v>2018</v>
      </c>
      <c r="V5748">
        <v>1</v>
      </c>
      <c r="W5748">
        <v>4</v>
      </c>
      <c r="X5748" t="str">
        <f>VLOOKUP(C5748,'country description'!$A$2:$B$16,2,0)</f>
        <v>India</v>
      </c>
      <c r="Y5748" t="str">
        <f t="shared" si="168"/>
        <v>Rs.500</v>
      </c>
      <c r="Z5748" s="36">
        <f t="shared" si="169"/>
        <v>500</v>
      </c>
    </row>
    <row r="5749" ht="14.25" customHeight="1" spans="1:26">
      <c r="A5749" s="33">
        <v>18138443</v>
      </c>
      <c r="B5749" s="34" t="s">
        <v>16042</v>
      </c>
      <c r="C5749" s="33">
        <v>1</v>
      </c>
      <c r="D5749" s="34" t="s">
        <v>27</v>
      </c>
      <c r="E5749" s="33" t="s">
        <v>16043</v>
      </c>
      <c r="F5749" s="33" t="s">
        <v>659</v>
      </c>
      <c r="G5749" s="33" t="s">
        <v>660</v>
      </c>
      <c r="H5749" s="33">
        <v>77.19702881</v>
      </c>
      <c r="I5749" s="33">
        <v>28.55952304</v>
      </c>
      <c r="J5749" s="33" t="s">
        <v>16044</v>
      </c>
      <c r="K5749" s="33" t="s">
        <v>32</v>
      </c>
      <c r="L5749" s="33" t="s">
        <v>33</v>
      </c>
      <c r="M5749" s="33" t="s">
        <v>33</v>
      </c>
      <c r="N5749" s="33" t="s">
        <v>34</v>
      </c>
      <c r="O5749" s="33" t="s">
        <v>34</v>
      </c>
      <c r="P5749" s="33">
        <v>3</v>
      </c>
      <c r="Q5749" s="33">
        <v>420</v>
      </c>
      <c r="R5749" s="33">
        <v>1800</v>
      </c>
      <c r="S5749" s="33">
        <v>4.2</v>
      </c>
      <c r="T5749" s="35" t="s">
        <v>3275</v>
      </c>
      <c r="U5749">
        <v>2014</v>
      </c>
      <c r="V5749">
        <v>5</v>
      </c>
      <c r="W5749">
        <v>25</v>
      </c>
      <c r="X5749" t="str">
        <f>VLOOKUP(C5749,'country description'!$A$2:$B$16,2,0)</f>
        <v>India</v>
      </c>
      <c r="Y5749" t="str">
        <f t="shared" si="168"/>
        <v>Rs.1800</v>
      </c>
      <c r="Z5749" s="36">
        <f t="shared" si="169"/>
        <v>1800</v>
      </c>
    </row>
    <row r="5750" ht="14.25" customHeight="1" spans="1:26">
      <c r="A5750" s="33">
        <v>18138446</v>
      </c>
      <c r="B5750" s="34" t="s">
        <v>9619</v>
      </c>
      <c r="C5750" s="33">
        <v>1</v>
      </c>
      <c r="D5750" s="34" t="s">
        <v>135</v>
      </c>
      <c r="E5750" s="33" t="s">
        <v>16045</v>
      </c>
      <c r="F5750" s="33" t="s">
        <v>16046</v>
      </c>
      <c r="G5750" s="33" t="s">
        <v>16047</v>
      </c>
      <c r="H5750" s="33">
        <v>77.0978116</v>
      </c>
      <c r="I5750" s="33">
        <v>28.4495295</v>
      </c>
      <c r="J5750" s="33" t="s">
        <v>574</v>
      </c>
      <c r="K5750" s="33" t="s">
        <v>32</v>
      </c>
      <c r="L5750" s="33" t="s">
        <v>34</v>
      </c>
      <c r="M5750" s="33" t="s">
        <v>33</v>
      </c>
      <c r="N5750" s="33" t="s">
        <v>34</v>
      </c>
      <c r="O5750" s="33" t="s">
        <v>34</v>
      </c>
      <c r="P5750" s="33">
        <v>1</v>
      </c>
      <c r="Q5750" s="33">
        <v>39</v>
      </c>
      <c r="R5750" s="33">
        <v>300</v>
      </c>
      <c r="S5750" s="33">
        <v>3.6</v>
      </c>
      <c r="T5750" s="35" t="s">
        <v>5403</v>
      </c>
      <c r="U5750">
        <v>2016</v>
      </c>
      <c r="V5750">
        <v>6</v>
      </c>
      <c r="W5750">
        <v>1</v>
      </c>
      <c r="X5750" t="str">
        <f>VLOOKUP(C5750,'country description'!$A$2:$B$16,2,0)</f>
        <v>India</v>
      </c>
      <c r="Y5750" t="str">
        <f t="shared" si="168"/>
        <v>Rs.300</v>
      </c>
      <c r="Z5750" s="36">
        <f t="shared" si="169"/>
        <v>300</v>
      </c>
    </row>
    <row r="5751" ht="14.25" customHeight="1" spans="1:26">
      <c r="A5751" s="33">
        <v>18138454</v>
      </c>
      <c r="B5751" s="34" t="s">
        <v>16048</v>
      </c>
      <c r="C5751" s="33">
        <v>1</v>
      </c>
      <c r="D5751" s="34" t="s">
        <v>135</v>
      </c>
      <c r="E5751" s="33" t="s">
        <v>16049</v>
      </c>
      <c r="F5751" s="33" t="s">
        <v>293</v>
      </c>
      <c r="G5751" s="33" t="s">
        <v>294</v>
      </c>
      <c r="H5751" s="33">
        <v>77.0784363</v>
      </c>
      <c r="I5751" s="33">
        <v>28.4659842</v>
      </c>
      <c r="J5751" s="33" t="s">
        <v>2918</v>
      </c>
      <c r="K5751" s="33" t="s">
        <v>32</v>
      </c>
      <c r="L5751" s="33" t="s">
        <v>34</v>
      </c>
      <c r="M5751" s="33" t="s">
        <v>34</v>
      </c>
      <c r="N5751" s="33" t="s">
        <v>34</v>
      </c>
      <c r="O5751" s="33" t="s">
        <v>34</v>
      </c>
      <c r="P5751" s="33">
        <v>1</v>
      </c>
      <c r="Q5751" s="33">
        <v>21</v>
      </c>
      <c r="R5751" s="33">
        <v>400</v>
      </c>
      <c r="S5751" s="33">
        <v>3.3</v>
      </c>
      <c r="T5751" s="35" t="s">
        <v>6307</v>
      </c>
      <c r="U5751">
        <v>2016</v>
      </c>
      <c r="V5751">
        <v>7</v>
      </c>
      <c r="W5751">
        <v>8</v>
      </c>
      <c r="X5751" t="str">
        <f>VLOOKUP(C5751,'country description'!$A$2:$B$16,2,0)</f>
        <v>India</v>
      </c>
      <c r="Y5751" t="str">
        <f t="shared" si="168"/>
        <v>Rs.400</v>
      </c>
      <c r="Z5751" s="36">
        <f t="shared" si="169"/>
        <v>400</v>
      </c>
    </row>
    <row r="5752" ht="14.25" customHeight="1" spans="1:26">
      <c r="A5752" s="33">
        <v>18138457</v>
      </c>
      <c r="B5752" s="34" t="s">
        <v>16050</v>
      </c>
      <c r="C5752" s="33">
        <v>1</v>
      </c>
      <c r="D5752" s="34" t="s">
        <v>135</v>
      </c>
      <c r="E5752" s="33" t="s">
        <v>16051</v>
      </c>
      <c r="F5752" s="33" t="s">
        <v>1381</v>
      </c>
      <c r="G5752" s="33" t="s">
        <v>1382</v>
      </c>
      <c r="H5752" s="33">
        <v>77.092856</v>
      </c>
      <c r="I5752" s="33">
        <v>28.481301</v>
      </c>
      <c r="J5752" s="33" t="s">
        <v>9441</v>
      </c>
      <c r="K5752" s="33" t="s">
        <v>32</v>
      </c>
      <c r="L5752" s="33" t="s">
        <v>34</v>
      </c>
      <c r="M5752" s="33" t="s">
        <v>34</v>
      </c>
      <c r="N5752" s="33" t="s">
        <v>34</v>
      </c>
      <c r="O5752" s="33" t="s">
        <v>34</v>
      </c>
      <c r="P5752" s="33">
        <v>2</v>
      </c>
      <c r="Q5752" s="33">
        <v>35</v>
      </c>
      <c r="R5752" s="33">
        <v>700</v>
      </c>
      <c r="S5752" s="33">
        <v>2.9</v>
      </c>
      <c r="T5752" s="35" t="s">
        <v>2291</v>
      </c>
      <c r="U5752">
        <v>2013</v>
      </c>
      <c r="V5752">
        <v>5</v>
      </c>
      <c r="W5752">
        <v>7</v>
      </c>
      <c r="X5752" t="str">
        <f>VLOOKUP(C5752,'country description'!$A$2:$B$16,2,0)</f>
        <v>India</v>
      </c>
      <c r="Y5752" t="str">
        <f t="shared" si="168"/>
        <v>Rs.700</v>
      </c>
      <c r="Z5752" s="36">
        <f t="shared" si="169"/>
        <v>700</v>
      </c>
    </row>
    <row r="5753" ht="14.25" customHeight="1" spans="1:26">
      <c r="A5753" s="33">
        <v>18138461</v>
      </c>
      <c r="B5753" s="34" t="s">
        <v>16052</v>
      </c>
      <c r="C5753" s="33">
        <v>1</v>
      </c>
      <c r="D5753" s="34" t="s">
        <v>27</v>
      </c>
      <c r="E5753" s="33" t="s">
        <v>16053</v>
      </c>
      <c r="F5753" s="33" t="s">
        <v>421</v>
      </c>
      <c r="G5753" s="33" t="s">
        <v>422</v>
      </c>
      <c r="H5753" s="33">
        <v>77.25950785</v>
      </c>
      <c r="I5753" s="33">
        <v>28.53920667</v>
      </c>
      <c r="J5753" s="33" t="s">
        <v>80</v>
      </c>
      <c r="K5753" s="33" t="s">
        <v>32</v>
      </c>
      <c r="L5753" s="33" t="s">
        <v>34</v>
      </c>
      <c r="M5753" s="33" t="s">
        <v>33</v>
      </c>
      <c r="N5753" s="33" t="s">
        <v>34</v>
      </c>
      <c r="O5753" s="33" t="s">
        <v>34</v>
      </c>
      <c r="P5753" s="33">
        <v>1</v>
      </c>
      <c r="Q5753" s="33">
        <v>41</v>
      </c>
      <c r="R5753" s="33">
        <v>200</v>
      </c>
      <c r="S5753" s="33">
        <v>3.4</v>
      </c>
      <c r="T5753" s="35" t="s">
        <v>1364</v>
      </c>
      <c r="U5753">
        <v>2014</v>
      </c>
      <c r="V5753">
        <v>7</v>
      </c>
      <c r="W5753">
        <v>5</v>
      </c>
      <c r="X5753" t="str">
        <f>VLOOKUP(C5753,'country description'!$A$2:$B$16,2,0)</f>
        <v>India</v>
      </c>
      <c r="Y5753" t="str">
        <f t="shared" si="168"/>
        <v>Rs.200</v>
      </c>
      <c r="Z5753" s="36">
        <f t="shared" si="169"/>
        <v>200</v>
      </c>
    </row>
    <row r="5754" ht="14.25" customHeight="1" spans="1:26">
      <c r="A5754" s="33">
        <v>18143128</v>
      </c>
      <c r="B5754" s="34" t="s">
        <v>5692</v>
      </c>
      <c r="C5754" s="33">
        <v>1</v>
      </c>
      <c r="D5754" s="34" t="s">
        <v>6151</v>
      </c>
      <c r="E5754" s="33" t="s">
        <v>16054</v>
      </c>
      <c r="F5754" s="33" t="s">
        <v>6197</v>
      </c>
      <c r="G5754" s="33" t="s">
        <v>6198</v>
      </c>
      <c r="H5754" s="33">
        <v>72.511307</v>
      </c>
      <c r="I5754" s="33">
        <v>23.0318508</v>
      </c>
      <c r="J5754" s="33" t="s">
        <v>16055</v>
      </c>
      <c r="K5754" s="33" t="s">
        <v>32</v>
      </c>
      <c r="L5754" s="33" t="s">
        <v>34</v>
      </c>
      <c r="M5754" s="33" t="s">
        <v>33</v>
      </c>
      <c r="N5754" s="33" t="s">
        <v>34</v>
      </c>
      <c r="O5754" s="33" t="s">
        <v>34</v>
      </c>
      <c r="P5754" s="33">
        <v>3</v>
      </c>
      <c r="Q5754" s="33">
        <v>944</v>
      </c>
      <c r="R5754" s="33">
        <v>1000</v>
      </c>
      <c r="S5754" s="33">
        <v>4.4</v>
      </c>
      <c r="T5754" s="35" t="s">
        <v>2126</v>
      </c>
      <c r="U5754">
        <v>2011</v>
      </c>
      <c r="V5754">
        <v>3</v>
      </c>
      <c r="W5754">
        <v>3</v>
      </c>
      <c r="X5754" t="str">
        <f>VLOOKUP(C5754,'country description'!$A$2:$B$16,2,0)</f>
        <v>India</v>
      </c>
      <c r="Y5754" t="str">
        <f t="shared" si="168"/>
        <v>Rs.1000</v>
      </c>
      <c r="Z5754" s="36">
        <f t="shared" si="169"/>
        <v>1000</v>
      </c>
    </row>
    <row r="5755" ht="14.25" customHeight="1" spans="1:26">
      <c r="A5755" s="33">
        <v>18144444</v>
      </c>
      <c r="B5755" s="34" t="s">
        <v>16056</v>
      </c>
      <c r="C5755" s="33">
        <v>1</v>
      </c>
      <c r="D5755" s="34" t="s">
        <v>135</v>
      </c>
      <c r="E5755" s="33" t="s">
        <v>16057</v>
      </c>
      <c r="F5755" s="33" t="s">
        <v>4787</v>
      </c>
      <c r="G5755" s="33" t="s">
        <v>11264</v>
      </c>
      <c r="H5755" s="33">
        <v>77.0696558</v>
      </c>
      <c r="I5755" s="33">
        <v>28.5050072</v>
      </c>
      <c r="J5755" s="33" t="s">
        <v>473</v>
      </c>
      <c r="K5755" s="33" t="s">
        <v>32</v>
      </c>
      <c r="L5755" s="33" t="s">
        <v>34</v>
      </c>
      <c r="M5755" s="33" t="s">
        <v>34</v>
      </c>
      <c r="N5755" s="33" t="s">
        <v>34</v>
      </c>
      <c r="O5755" s="33" t="s">
        <v>34</v>
      </c>
      <c r="P5755" s="33">
        <v>1</v>
      </c>
      <c r="Q5755" s="33">
        <v>0</v>
      </c>
      <c r="R5755" s="33">
        <v>450</v>
      </c>
      <c r="S5755" s="33">
        <v>1</v>
      </c>
      <c r="T5755" s="35" t="s">
        <v>349</v>
      </c>
      <c r="U5755">
        <v>2015</v>
      </c>
      <c r="V5755">
        <v>3</v>
      </c>
      <c r="W5755">
        <v>20</v>
      </c>
      <c r="X5755" t="str">
        <f>VLOOKUP(C5755,'country description'!$A$2:$B$16,2,0)</f>
        <v>India</v>
      </c>
      <c r="Y5755" t="str">
        <f t="shared" si="168"/>
        <v>Rs.450</v>
      </c>
      <c r="Z5755" s="36">
        <f t="shared" si="169"/>
        <v>450</v>
      </c>
    </row>
    <row r="5756" ht="14.25" customHeight="1" spans="1:26">
      <c r="A5756" s="33">
        <v>18144453</v>
      </c>
      <c r="B5756" s="34" t="s">
        <v>16058</v>
      </c>
      <c r="C5756" s="33">
        <v>1</v>
      </c>
      <c r="D5756" s="34" t="s">
        <v>27</v>
      </c>
      <c r="E5756" s="33" t="s">
        <v>16059</v>
      </c>
      <c r="F5756" s="33" t="s">
        <v>1887</v>
      </c>
      <c r="G5756" s="33" t="s">
        <v>1888</v>
      </c>
      <c r="H5756" s="33">
        <v>77.2398107</v>
      </c>
      <c r="I5756" s="33">
        <v>28.5531043</v>
      </c>
      <c r="J5756" s="33" t="s">
        <v>1634</v>
      </c>
      <c r="K5756" s="33" t="s">
        <v>32</v>
      </c>
      <c r="L5756" s="33" t="s">
        <v>34</v>
      </c>
      <c r="M5756" s="33" t="s">
        <v>34</v>
      </c>
      <c r="N5756" s="33" t="s">
        <v>34</v>
      </c>
      <c r="O5756" s="33" t="s">
        <v>34</v>
      </c>
      <c r="P5756" s="33">
        <v>1</v>
      </c>
      <c r="Q5756" s="33">
        <v>6</v>
      </c>
      <c r="R5756" s="33">
        <v>300</v>
      </c>
      <c r="S5756" s="33">
        <v>3</v>
      </c>
      <c r="T5756" s="35" t="s">
        <v>3091</v>
      </c>
      <c r="U5756">
        <v>2011</v>
      </c>
      <c r="V5756">
        <v>5</v>
      </c>
      <c r="W5756">
        <v>6</v>
      </c>
      <c r="X5756" t="str">
        <f>VLOOKUP(C5756,'country description'!$A$2:$B$16,2,0)</f>
        <v>India</v>
      </c>
      <c r="Y5756" t="str">
        <f t="shared" si="168"/>
        <v>Rs.300</v>
      </c>
      <c r="Z5756" s="36">
        <f t="shared" si="169"/>
        <v>300</v>
      </c>
    </row>
    <row r="5757" ht="14.25" customHeight="1" spans="1:26">
      <c r="A5757" s="33">
        <v>18144457</v>
      </c>
      <c r="B5757" s="34" t="s">
        <v>16060</v>
      </c>
      <c r="C5757" s="33">
        <v>1</v>
      </c>
      <c r="D5757" s="34" t="s">
        <v>149</v>
      </c>
      <c r="E5757" s="33" t="s">
        <v>16061</v>
      </c>
      <c r="F5757" s="33" t="s">
        <v>4994</v>
      </c>
      <c r="G5757" s="33" t="s">
        <v>4995</v>
      </c>
      <c r="H5757" s="33">
        <v>77.3631735</v>
      </c>
      <c r="I5757" s="33">
        <v>28.5878465</v>
      </c>
      <c r="J5757" s="33" t="s">
        <v>64</v>
      </c>
      <c r="K5757" s="33" t="s">
        <v>32</v>
      </c>
      <c r="L5757" s="33" t="s">
        <v>34</v>
      </c>
      <c r="M5757" s="33" t="s">
        <v>33</v>
      </c>
      <c r="N5757" s="33" t="s">
        <v>34</v>
      </c>
      <c r="O5757" s="33" t="s">
        <v>34</v>
      </c>
      <c r="P5757" s="33">
        <v>2</v>
      </c>
      <c r="Q5757" s="33">
        <v>123</v>
      </c>
      <c r="R5757" s="33">
        <v>600</v>
      </c>
      <c r="S5757" s="33">
        <v>3.5</v>
      </c>
      <c r="T5757" s="35" t="s">
        <v>11061</v>
      </c>
      <c r="U5757">
        <v>2013</v>
      </c>
      <c r="V5757">
        <v>6</v>
      </c>
      <c r="W5757">
        <v>14</v>
      </c>
      <c r="X5757" t="str">
        <f>VLOOKUP(C5757,'country description'!$A$2:$B$16,2,0)</f>
        <v>India</v>
      </c>
      <c r="Y5757" t="str">
        <f t="shared" si="168"/>
        <v>Rs.600</v>
      </c>
      <c r="Z5757" s="36">
        <f t="shared" si="169"/>
        <v>600</v>
      </c>
    </row>
    <row r="5758" ht="14.25" customHeight="1" spans="1:26">
      <c r="A5758" s="33">
        <v>18144458</v>
      </c>
      <c r="B5758" s="34" t="s">
        <v>16062</v>
      </c>
      <c r="C5758" s="33">
        <v>1</v>
      </c>
      <c r="D5758" s="34" t="s">
        <v>27</v>
      </c>
      <c r="E5758" s="33" t="s">
        <v>11097</v>
      </c>
      <c r="F5758" s="33" t="s">
        <v>11098</v>
      </c>
      <c r="G5758" s="33" t="s">
        <v>11099</v>
      </c>
      <c r="H5758" s="33">
        <v>77.1738591</v>
      </c>
      <c r="I5758" s="33">
        <v>28.5724323</v>
      </c>
      <c r="J5758" s="33" t="s">
        <v>6661</v>
      </c>
      <c r="K5758" s="33" t="s">
        <v>32</v>
      </c>
      <c r="L5758" s="33" t="s">
        <v>34</v>
      </c>
      <c r="M5758" s="33" t="s">
        <v>34</v>
      </c>
      <c r="N5758" s="33" t="s">
        <v>34</v>
      </c>
      <c r="O5758" s="33" t="s">
        <v>34</v>
      </c>
      <c r="P5758" s="33">
        <v>3</v>
      </c>
      <c r="Q5758" s="33">
        <v>259</v>
      </c>
      <c r="R5758" s="33">
        <v>1500</v>
      </c>
      <c r="S5758" s="33">
        <v>4.1</v>
      </c>
      <c r="T5758" s="35" t="s">
        <v>517</v>
      </c>
      <c r="U5758">
        <v>2013</v>
      </c>
      <c r="V5758">
        <v>12</v>
      </c>
      <c r="W5758">
        <v>7</v>
      </c>
      <c r="X5758" t="str">
        <f>VLOOKUP(C5758,'country description'!$A$2:$B$16,2,0)</f>
        <v>India</v>
      </c>
      <c r="Y5758" t="str">
        <f t="shared" si="168"/>
        <v>Rs.1500</v>
      </c>
      <c r="Z5758" s="36">
        <f t="shared" si="169"/>
        <v>1500</v>
      </c>
    </row>
    <row r="5759" ht="14.25" customHeight="1" spans="1:26">
      <c r="A5759" s="33">
        <v>18144464</v>
      </c>
      <c r="B5759" s="34" t="s">
        <v>16063</v>
      </c>
      <c r="C5759" s="33">
        <v>1</v>
      </c>
      <c r="D5759" s="34" t="s">
        <v>27</v>
      </c>
      <c r="E5759" s="33" t="s">
        <v>16064</v>
      </c>
      <c r="F5759" s="33" t="s">
        <v>7562</v>
      </c>
      <c r="G5759" s="33" t="s">
        <v>7563</v>
      </c>
      <c r="H5759" s="33">
        <v>0</v>
      </c>
      <c r="I5759" s="33">
        <v>0</v>
      </c>
      <c r="J5759" s="33" t="s">
        <v>90</v>
      </c>
      <c r="K5759" s="33" t="s">
        <v>32</v>
      </c>
      <c r="L5759" s="33" t="s">
        <v>34</v>
      </c>
      <c r="M5759" s="33" t="s">
        <v>34</v>
      </c>
      <c r="N5759" s="33" t="s">
        <v>34</v>
      </c>
      <c r="O5759" s="33" t="s">
        <v>34</v>
      </c>
      <c r="P5759" s="33">
        <v>1</v>
      </c>
      <c r="Q5759" s="33">
        <v>10</v>
      </c>
      <c r="R5759" s="33">
        <v>200</v>
      </c>
      <c r="S5759" s="33">
        <v>3.1</v>
      </c>
      <c r="T5759" s="35" t="s">
        <v>16065</v>
      </c>
      <c r="U5759">
        <v>2014</v>
      </c>
      <c r="V5759">
        <v>10</v>
      </c>
      <c r="W5759">
        <v>3</v>
      </c>
      <c r="X5759" t="str">
        <f>VLOOKUP(C5759,'country description'!$A$2:$B$16,2,0)</f>
        <v>India</v>
      </c>
      <c r="Y5759" t="str">
        <f t="shared" si="168"/>
        <v>Rs.200</v>
      </c>
      <c r="Z5759" s="36">
        <f t="shared" si="169"/>
        <v>200</v>
      </c>
    </row>
    <row r="5760" ht="14.25" customHeight="1" spans="1:26">
      <c r="A5760" s="33">
        <v>18144466</v>
      </c>
      <c r="B5760" s="34" t="s">
        <v>16066</v>
      </c>
      <c r="C5760" s="33">
        <v>1</v>
      </c>
      <c r="D5760" s="34" t="s">
        <v>27</v>
      </c>
      <c r="E5760" s="33" t="s">
        <v>16067</v>
      </c>
      <c r="F5760" s="33" t="s">
        <v>16068</v>
      </c>
      <c r="G5760" s="33" t="s">
        <v>16069</v>
      </c>
      <c r="H5760" s="33">
        <v>77.181974</v>
      </c>
      <c r="I5760" s="33">
        <v>28.5222793</v>
      </c>
      <c r="J5760" s="33" t="s">
        <v>534</v>
      </c>
      <c r="K5760" s="33" t="s">
        <v>32</v>
      </c>
      <c r="L5760" s="33" t="s">
        <v>34</v>
      </c>
      <c r="M5760" s="33" t="s">
        <v>34</v>
      </c>
      <c r="N5760" s="33" t="s">
        <v>34</v>
      </c>
      <c r="O5760" s="33" t="s">
        <v>34</v>
      </c>
      <c r="P5760" s="33">
        <v>1</v>
      </c>
      <c r="Q5760" s="33">
        <v>14</v>
      </c>
      <c r="R5760" s="33">
        <v>350</v>
      </c>
      <c r="S5760" s="33">
        <v>3.1</v>
      </c>
      <c r="T5760" s="35" t="s">
        <v>3127</v>
      </c>
      <c r="U5760">
        <v>2011</v>
      </c>
      <c r="V5760">
        <v>3</v>
      </c>
      <c r="W5760">
        <v>7</v>
      </c>
      <c r="X5760" t="str">
        <f>VLOOKUP(C5760,'country description'!$A$2:$B$16,2,0)</f>
        <v>India</v>
      </c>
      <c r="Y5760" t="str">
        <f t="shared" si="168"/>
        <v>Rs.350</v>
      </c>
      <c r="Z5760" s="36">
        <f t="shared" si="169"/>
        <v>350</v>
      </c>
    </row>
    <row r="5761" ht="14.25" customHeight="1" spans="1:26">
      <c r="A5761" s="33">
        <v>18144467</v>
      </c>
      <c r="B5761" s="34" t="s">
        <v>16070</v>
      </c>
      <c r="C5761" s="33">
        <v>1</v>
      </c>
      <c r="D5761" s="34" t="s">
        <v>135</v>
      </c>
      <c r="E5761" s="33" t="s">
        <v>16071</v>
      </c>
      <c r="F5761" s="33" t="s">
        <v>1638</v>
      </c>
      <c r="G5761" s="33" t="s">
        <v>1639</v>
      </c>
      <c r="H5761" s="33">
        <v>77.1018657</v>
      </c>
      <c r="I5761" s="33">
        <v>28.4211708</v>
      </c>
      <c r="J5761" s="33" t="s">
        <v>90</v>
      </c>
      <c r="K5761" s="33" t="s">
        <v>32</v>
      </c>
      <c r="L5761" s="33" t="s">
        <v>34</v>
      </c>
      <c r="M5761" s="33" t="s">
        <v>34</v>
      </c>
      <c r="N5761" s="33" t="s">
        <v>34</v>
      </c>
      <c r="O5761" s="33" t="s">
        <v>34</v>
      </c>
      <c r="P5761" s="33">
        <v>2</v>
      </c>
      <c r="Q5761" s="33">
        <v>18</v>
      </c>
      <c r="R5761" s="33">
        <v>600</v>
      </c>
      <c r="S5761" s="33">
        <v>3</v>
      </c>
      <c r="T5761" s="35" t="s">
        <v>16072</v>
      </c>
      <c r="U5761">
        <v>2016</v>
      </c>
      <c r="V5761">
        <v>1</v>
      </c>
      <c r="W5761">
        <v>10</v>
      </c>
      <c r="X5761" t="str">
        <f>VLOOKUP(C5761,'country description'!$A$2:$B$16,2,0)</f>
        <v>India</v>
      </c>
      <c r="Y5761" t="str">
        <f t="shared" si="168"/>
        <v>Rs.600</v>
      </c>
      <c r="Z5761" s="36">
        <f t="shared" si="169"/>
        <v>600</v>
      </c>
    </row>
    <row r="5762" ht="14.25" customHeight="1" spans="1:26">
      <c r="A5762" s="33">
        <v>18144470</v>
      </c>
      <c r="B5762" s="34" t="s">
        <v>16073</v>
      </c>
      <c r="C5762" s="33">
        <v>1</v>
      </c>
      <c r="D5762" s="34" t="s">
        <v>27</v>
      </c>
      <c r="E5762" s="33" t="s">
        <v>16074</v>
      </c>
      <c r="F5762" s="33" t="s">
        <v>1018</v>
      </c>
      <c r="G5762" s="33" t="s">
        <v>1019</v>
      </c>
      <c r="H5762" s="33">
        <v>77.222238</v>
      </c>
      <c r="I5762" s="33">
        <v>28.7027947</v>
      </c>
      <c r="J5762" s="33" t="s">
        <v>986</v>
      </c>
      <c r="K5762" s="33" t="s">
        <v>32</v>
      </c>
      <c r="L5762" s="33" t="s">
        <v>34</v>
      </c>
      <c r="M5762" s="33" t="s">
        <v>34</v>
      </c>
      <c r="N5762" s="33" t="s">
        <v>34</v>
      </c>
      <c r="O5762" s="33" t="s">
        <v>34</v>
      </c>
      <c r="P5762" s="33">
        <v>1</v>
      </c>
      <c r="Q5762" s="33">
        <v>4</v>
      </c>
      <c r="R5762" s="33">
        <v>400</v>
      </c>
      <c r="S5762" s="33">
        <v>3</v>
      </c>
      <c r="T5762" s="35" t="s">
        <v>3556</v>
      </c>
      <c r="U5762">
        <v>2015</v>
      </c>
      <c r="V5762">
        <v>10</v>
      </c>
      <c r="W5762">
        <v>28</v>
      </c>
      <c r="X5762" t="str">
        <f>VLOOKUP(C5762,'country description'!$A$2:$B$16,2,0)</f>
        <v>India</v>
      </c>
      <c r="Y5762" t="str">
        <f t="shared" ref="Y5762:Y5825" si="170">TRIM(MID(K5762,FIND("(",K5762)+1,FIND(")",K5762)-FIND("(",K5762)-1))&amp;R5762</f>
        <v>Rs.400</v>
      </c>
      <c r="Z5762" s="36">
        <f t="shared" si="169"/>
        <v>400</v>
      </c>
    </row>
    <row r="5763" ht="14.25" customHeight="1" spans="1:26">
      <c r="A5763" s="33">
        <v>18144471</v>
      </c>
      <c r="B5763" s="34" t="s">
        <v>16075</v>
      </c>
      <c r="C5763" s="33">
        <v>1</v>
      </c>
      <c r="D5763" s="34" t="s">
        <v>27</v>
      </c>
      <c r="E5763" s="33" t="s">
        <v>16076</v>
      </c>
      <c r="F5763" s="33" t="s">
        <v>10085</v>
      </c>
      <c r="G5763" s="33" t="s">
        <v>10086</v>
      </c>
      <c r="H5763" s="33">
        <v>77.28120089</v>
      </c>
      <c r="I5763" s="33">
        <v>28.56717571</v>
      </c>
      <c r="J5763" s="33" t="s">
        <v>115</v>
      </c>
      <c r="K5763" s="33" t="s">
        <v>32</v>
      </c>
      <c r="L5763" s="33" t="s">
        <v>34</v>
      </c>
      <c r="M5763" s="33" t="s">
        <v>34</v>
      </c>
      <c r="N5763" s="33" t="s">
        <v>34</v>
      </c>
      <c r="O5763" s="33" t="s">
        <v>34</v>
      </c>
      <c r="P5763" s="33">
        <v>1</v>
      </c>
      <c r="Q5763" s="33">
        <v>0</v>
      </c>
      <c r="R5763" s="33">
        <v>450</v>
      </c>
      <c r="S5763" s="33">
        <v>1</v>
      </c>
      <c r="T5763" s="35" t="s">
        <v>5396</v>
      </c>
      <c r="U5763">
        <v>2012</v>
      </c>
      <c r="V5763">
        <v>12</v>
      </c>
      <c r="W5763">
        <v>8</v>
      </c>
      <c r="X5763" t="str">
        <f>VLOOKUP(C5763,'country description'!$A$2:$B$16,2,0)</f>
        <v>India</v>
      </c>
      <c r="Y5763" t="str">
        <f t="shared" si="170"/>
        <v>Rs.450</v>
      </c>
      <c r="Z5763" s="36">
        <f t="shared" ref="Z5763:Z5826" si="171">R:R</f>
        <v>450</v>
      </c>
    </row>
    <row r="5764" ht="14.25" customHeight="1" spans="1:26">
      <c r="A5764" s="33">
        <v>18144475</v>
      </c>
      <c r="B5764" s="34" t="s">
        <v>1819</v>
      </c>
      <c r="C5764" s="33">
        <v>1</v>
      </c>
      <c r="D5764" s="34" t="s">
        <v>135</v>
      </c>
      <c r="E5764" s="33" t="s">
        <v>16077</v>
      </c>
      <c r="F5764" s="33" t="s">
        <v>981</v>
      </c>
      <c r="G5764" s="33" t="s">
        <v>982</v>
      </c>
      <c r="H5764" s="33">
        <v>77.0189082</v>
      </c>
      <c r="I5764" s="33">
        <v>28.4712555</v>
      </c>
      <c r="J5764" s="33" t="s">
        <v>329</v>
      </c>
      <c r="K5764" s="33" t="s">
        <v>32</v>
      </c>
      <c r="L5764" s="33" t="s">
        <v>34</v>
      </c>
      <c r="M5764" s="33" t="s">
        <v>33</v>
      </c>
      <c r="N5764" s="33" t="s">
        <v>34</v>
      </c>
      <c r="O5764" s="33" t="s">
        <v>34</v>
      </c>
      <c r="P5764" s="33">
        <v>1</v>
      </c>
      <c r="Q5764" s="33">
        <v>60</v>
      </c>
      <c r="R5764" s="33">
        <v>400</v>
      </c>
      <c r="S5764" s="33">
        <v>3.4</v>
      </c>
      <c r="T5764" s="35" t="s">
        <v>8677</v>
      </c>
      <c r="U5764">
        <v>2017</v>
      </c>
      <c r="V5764">
        <v>11</v>
      </c>
      <c r="W5764">
        <v>9</v>
      </c>
      <c r="X5764" t="str">
        <f>VLOOKUP(C5764,'country description'!$A$2:$B$16,2,0)</f>
        <v>India</v>
      </c>
      <c r="Y5764" t="str">
        <f t="shared" si="170"/>
        <v>Rs.400</v>
      </c>
      <c r="Z5764" s="36">
        <f t="shared" si="171"/>
        <v>400</v>
      </c>
    </row>
    <row r="5765" ht="14.25" customHeight="1" spans="1:26">
      <c r="A5765" s="33">
        <v>18144479</v>
      </c>
      <c r="B5765" s="34" t="s">
        <v>6733</v>
      </c>
      <c r="C5765" s="33">
        <v>1</v>
      </c>
      <c r="D5765" s="34" t="s">
        <v>27</v>
      </c>
      <c r="E5765" s="33" t="s">
        <v>16078</v>
      </c>
      <c r="F5765" s="33" t="s">
        <v>277</v>
      </c>
      <c r="G5765" s="33" t="s">
        <v>278</v>
      </c>
      <c r="H5765" s="33">
        <v>77.1520605</v>
      </c>
      <c r="I5765" s="33">
        <v>28.5332879</v>
      </c>
      <c r="J5765" s="33" t="s">
        <v>64</v>
      </c>
      <c r="K5765" s="33" t="s">
        <v>32</v>
      </c>
      <c r="L5765" s="33" t="s">
        <v>34</v>
      </c>
      <c r="M5765" s="33" t="s">
        <v>33</v>
      </c>
      <c r="N5765" s="33" t="s">
        <v>34</v>
      </c>
      <c r="O5765" s="33" t="s">
        <v>34</v>
      </c>
      <c r="P5765" s="33">
        <v>2</v>
      </c>
      <c r="Q5765" s="33">
        <v>173</v>
      </c>
      <c r="R5765" s="33">
        <v>650</v>
      </c>
      <c r="S5765" s="33">
        <v>4.1</v>
      </c>
      <c r="T5765" s="35" t="s">
        <v>9792</v>
      </c>
      <c r="U5765">
        <v>2016</v>
      </c>
      <c r="V5765">
        <v>3</v>
      </c>
      <c r="W5765">
        <v>20</v>
      </c>
      <c r="X5765" t="str">
        <f>VLOOKUP(C5765,'country description'!$A$2:$B$16,2,0)</f>
        <v>India</v>
      </c>
      <c r="Y5765" t="str">
        <f t="shared" si="170"/>
        <v>Rs.650</v>
      </c>
      <c r="Z5765" s="36">
        <f t="shared" si="171"/>
        <v>650</v>
      </c>
    </row>
    <row r="5766" ht="14.25" customHeight="1" spans="1:26">
      <c r="A5766" s="33">
        <v>18144480</v>
      </c>
      <c r="B5766" s="34" t="s">
        <v>16079</v>
      </c>
      <c r="C5766" s="33">
        <v>1</v>
      </c>
      <c r="D5766" s="34" t="s">
        <v>27</v>
      </c>
      <c r="E5766" s="33" t="s">
        <v>101</v>
      </c>
      <c r="F5766" s="33" t="s">
        <v>100</v>
      </c>
      <c r="G5766" s="33" t="s">
        <v>101</v>
      </c>
      <c r="H5766" s="33">
        <v>77.271844</v>
      </c>
      <c r="I5766" s="33">
        <v>28.56528</v>
      </c>
      <c r="J5766" s="33" t="s">
        <v>111</v>
      </c>
      <c r="K5766" s="33" t="s">
        <v>32</v>
      </c>
      <c r="L5766" s="33" t="s">
        <v>34</v>
      </c>
      <c r="M5766" s="33" t="s">
        <v>34</v>
      </c>
      <c r="N5766" s="33" t="s">
        <v>34</v>
      </c>
      <c r="O5766" s="33" t="s">
        <v>34</v>
      </c>
      <c r="P5766" s="33">
        <v>2</v>
      </c>
      <c r="Q5766" s="33">
        <v>21</v>
      </c>
      <c r="R5766" s="33">
        <v>800</v>
      </c>
      <c r="S5766" s="33">
        <v>2.8</v>
      </c>
      <c r="T5766" s="35" t="s">
        <v>3236</v>
      </c>
      <c r="U5766">
        <v>2016</v>
      </c>
      <c r="V5766">
        <v>9</v>
      </c>
      <c r="W5766">
        <v>20</v>
      </c>
      <c r="X5766" t="str">
        <f>VLOOKUP(C5766,'country description'!$A$2:$B$16,2,0)</f>
        <v>India</v>
      </c>
      <c r="Y5766" t="str">
        <f t="shared" si="170"/>
        <v>Rs.800</v>
      </c>
      <c r="Z5766" s="36">
        <f t="shared" si="171"/>
        <v>800</v>
      </c>
    </row>
    <row r="5767" ht="14.25" customHeight="1" spans="1:26">
      <c r="A5767" s="33">
        <v>18144481</v>
      </c>
      <c r="B5767" s="34" t="s">
        <v>16080</v>
      </c>
      <c r="C5767" s="33">
        <v>1</v>
      </c>
      <c r="D5767" s="34" t="s">
        <v>135</v>
      </c>
      <c r="E5767" s="33" t="s">
        <v>3363</v>
      </c>
      <c r="F5767" s="33" t="s">
        <v>3362</v>
      </c>
      <c r="G5767" s="33" t="s">
        <v>3363</v>
      </c>
      <c r="H5767" s="33">
        <v>0</v>
      </c>
      <c r="I5767" s="33">
        <v>0</v>
      </c>
      <c r="J5767" s="33" t="s">
        <v>329</v>
      </c>
      <c r="K5767" s="33" t="s">
        <v>32</v>
      </c>
      <c r="L5767" s="33" t="s">
        <v>34</v>
      </c>
      <c r="M5767" s="33" t="s">
        <v>34</v>
      </c>
      <c r="N5767" s="33" t="s">
        <v>34</v>
      </c>
      <c r="O5767" s="33" t="s">
        <v>34</v>
      </c>
      <c r="P5767" s="33">
        <v>2</v>
      </c>
      <c r="Q5767" s="33">
        <v>4</v>
      </c>
      <c r="R5767" s="33">
        <v>600</v>
      </c>
      <c r="S5767" s="33">
        <v>2.9</v>
      </c>
      <c r="T5767" s="35" t="s">
        <v>811</v>
      </c>
      <c r="U5767">
        <v>2010</v>
      </c>
      <c r="V5767">
        <v>4</v>
      </c>
      <c r="W5767">
        <v>5</v>
      </c>
      <c r="X5767" t="str">
        <f>VLOOKUP(C5767,'country description'!$A$2:$B$16,2,0)</f>
        <v>India</v>
      </c>
      <c r="Y5767" t="str">
        <f t="shared" si="170"/>
        <v>Rs.600</v>
      </c>
      <c r="Z5767" s="36">
        <f t="shared" si="171"/>
        <v>600</v>
      </c>
    </row>
    <row r="5768" ht="14.25" customHeight="1" spans="1:26">
      <c r="A5768" s="33">
        <v>18144483</v>
      </c>
      <c r="B5768" s="34" t="s">
        <v>16081</v>
      </c>
      <c r="C5768" s="33">
        <v>1</v>
      </c>
      <c r="D5768" s="34" t="s">
        <v>27</v>
      </c>
      <c r="E5768" s="33" t="s">
        <v>16082</v>
      </c>
      <c r="F5768" s="33" t="s">
        <v>659</v>
      </c>
      <c r="G5768" s="33" t="s">
        <v>660</v>
      </c>
      <c r="H5768" s="33">
        <v>77.19325863</v>
      </c>
      <c r="I5768" s="33">
        <v>28.56087734</v>
      </c>
      <c r="J5768" s="33" t="s">
        <v>1301</v>
      </c>
      <c r="K5768" s="33" t="s">
        <v>32</v>
      </c>
      <c r="L5768" s="33" t="s">
        <v>34</v>
      </c>
      <c r="M5768" s="33" t="s">
        <v>33</v>
      </c>
      <c r="N5768" s="33" t="s">
        <v>34</v>
      </c>
      <c r="O5768" s="33" t="s">
        <v>34</v>
      </c>
      <c r="P5768" s="33">
        <v>2</v>
      </c>
      <c r="Q5768" s="33">
        <v>34</v>
      </c>
      <c r="R5768" s="33">
        <v>700</v>
      </c>
      <c r="S5768" s="33">
        <v>3.1</v>
      </c>
      <c r="T5768" s="35" t="s">
        <v>655</v>
      </c>
      <c r="U5768">
        <v>2013</v>
      </c>
      <c r="V5768">
        <v>12</v>
      </c>
      <c r="W5768">
        <v>15</v>
      </c>
      <c r="X5768" t="str">
        <f>VLOOKUP(C5768,'country description'!$A$2:$B$16,2,0)</f>
        <v>India</v>
      </c>
      <c r="Y5768" t="str">
        <f t="shared" si="170"/>
        <v>Rs.700</v>
      </c>
      <c r="Z5768" s="36">
        <f t="shared" si="171"/>
        <v>700</v>
      </c>
    </row>
    <row r="5769" ht="14.25" customHeight="1" spans="1:26">
      <c r="A5769" s="33">
        <v>18146358</v>
      </c>
      <c r="B5769" s="34" t="s">
        <v>16083</v>
      </c>
      <c r="C5769" s="33">
        <v>1</v>
      </c>
      <c r="D5769" s="34" t="s">
        <v>27</v>
      </c>
      <c r="E5769" s="33" t="s">
        <v>16084</v>
      </c>
      <c r="F5769" s="33" t="s">
        <v>1591</v>
      </c>
      <c r="G5769" s="33" t="s">
        <v>1592</v>
      </c>
      <c r="H5769" s="33">
        <v>77.30096575</v>
      </c>
      <c r="I5769" s="33">
        <v>28.61013581</v>
      </c>
      <c r="J5769" s="33" t="s">
        <v>90</v>
      </c>
      <c r="K5769" s="33" t="s">
        <v>32</v>
      </c>
      <c r="L5769" s="33" t="s">
        <v>34</v>
      </c>
      <c r="M5769" s="33" t="s">
        <v>34</v>
      </c>
      <c r="N5769" s="33" t="s">
        <v>34</v>
      </c>
      <c r="O5769" s="33" t="s">
        <v>34</v>
      </c>
      <c r="P5769" s="33">
        <v>1</v>
      </c>
      <c r="Q5769" s="33">
        <v>8</v>
      </c>
      <c r="R5769" s="33">
        <v>250</v>
      </c>
      <c r="S5769" s="33">
        <v>3</v>
      </c>
      <c r="T5769" s="35" t="s">
        <v>16085</v>
      </c>
      <c r="U5769">
        <v>2010</v>
      </c>
      <c r="V5769">
        <v>5</v>
      </c>
      <c r="W5769">
        <v>1</v>
      </c>
      <c r="X5769" t="str">
        <f>VLOOKUP(C5769,'country description'!$A$2:$B$16,2,0)</f>
        <v>India</v>
      </c>
      <c r="Y5769" t="str">
        <f t="shared" si="170"/>
        <v>Rs.250</v>
      </c>
      <c r="Z5769" s="36">
        <f t="shared" si="171"/>
        <v>250</v>
      </c>
    </row>
    <row r="5770" ht="14.25" customHeight="1" spans="1:26">
      <c r="A5770" s="33">
        <v>18146362</v>
      </c>
      <c r="B5770" s="34" t="s">
        <v>16086</v>
      </c>
      <c r="C5770" s="33">
        <v>1</v>
      </c>
      <c r="D5770" s="34" t="s">
        <v>27</v>
      </c>
      <c r="E5770" s="33" t="s">
        <v>16087</v>
      </c>
      <c r="F5770" s="33" t="s">
        <v>2088</v>
      </c>
      <c r="G5770" s="33" t="s">
        <v>2089</v>
      </c>
      <c r="H5770" s="33">
        <v>77.1714827</v>
      </c>
      <c r="I5770" s="33">
        <v>28.5582757</v>
      </c>
      <c r="J5770" s="33" t="s">
        <v>692</v>
      </c>
      <c r="K5770" s="33" t="s">
        <v>32</v>
      </c>
      <c r="L5770" s="33" t="s">
        <v>34</v>
      </c>
      <c r="M5770" s="33" t="s">
        <v>34</v>
      </c>
      <c r="N5770" s="33" t="s">
        <v>34</v>
      </c>
      <c r="O5770" s="33" t="s">
        <v>34</v>
      </c>
      <c r="P5770" s="33">
        <v>1</v>
      </c>
      <c r="Q5770" s="33">
        <v>3</v>
      </c>
      <c r="R5770" s="33">
        <v>400</v>
      </c>
      <c r="S5770" s="33">
        <v>1</v>
      </c>
      <c r="T5770" s="35" t="s">
        <v>3334</v>
      </c>
      <c r="U5770">
        <v>2012</v>
      </c>
      <c r="V5770">
        <v>5</v>
      </c>
      <c r="W5770">
        <v>10</v>
      </c>
      <c r="X5770" t="str">
        <f>VLOOKUP(C5770,'country description'!$A$2:$B$16,2,0)</f>
        <v>India</v>
      </c>
      <c r="Y5770" t="str">
        <f t="shared" si="170"/>
        <v>Rs.400</v>
      </c>
      <c r="Z5770" s="36">
        <f t="shared" si="171"/>
        <v>400</v>
      </c>
    </row>
    <row r="5771" ht="14.25" customHeight="1" spans="1:26">
      <c r="A5771" s="33">
        <v>18146390</v>
      </c>
      <c r="B5771" s="34" t="s">
        <v>16088</v>
      </c>
      <c r="C5771" s="33">
        <v>1</v>
      </c>
      <c r="D5771" s="34" t="s">
        <v>149</v>
      </c>
      <c r="E5771" s="33" t="s">
        <v>16089</v>
      </c>
      <c r="F5771" s="33" t="s">
        <v>1201</v>
      </c>
      <c r="G5771" s="33" t="s">
        <v>2260</v>
      </c>
      <c r="H5771" s="33">
        <v>77.3100508</v>
      </c>
      <c r="I5771" s="33">
        <v>28.5821145</v>
      </c>
      <c r="J5771" s="33" t="s">
        <v>358</v>
      </c>
      <c r="K5771" s="33" t="s">
        <v>32</v>
      </c>
      <c r="L5771" s="33" t="s">
        <v>34</v>
      </c>
      <c r="M5771" s="33" t="s">
        <v>34</v>
      </c>
      <c r="N5771" s="33" t="s">
        <v>34</v>
      </c>
      <c r="O5771" s="33" t="s">
        <v>34</v>
      </c>
      <c r="P5771" s="33">
        <v>1</v>
      </c>
      <c r="Q5771" s="33">
        <v>48</v>
      </c>
      <c r="R5771" s="33">
        <v>200</v>
      </c>
      <c r="S5771" s="33">
        <v>3.2</v>
      </c>
      <c r="T5771" s="35" t="s">
        <v>9290</v>
      </c>
      <c r="U5771">
        <v>2017</v>
      </c>
      <c r="V5771">
        <v>3</v>
      </c>
      <c r="W5771">
        <v>15</v>
      </c>
      <c r="X5771" t="str">
        <f>VLOOKUP(C5771,'country description'!$A$2:$B$16,2,0)</f>
        <v>India</v>
      </c>
      <c r="Y5771" t="str">
        <f t="shared" si="170"/>
        <v>Rs.200</v>
      </c>
      <c r="Z5771" s="36">
        <f t="shared" si="171"/>
        <v>200</v>
      </c>
    </row>
    <row r="5772" ht="14.25" customHeight="1" spans="1:26">
      <c r="A5772" s="33">
        <v>18146396</v>
      </c>
      <c r="B5772" s="34" t="s">
        <v>16090</v>
      </c>
      <c r="C5772" s="33">
        <v>1</v>
      </c>
      <c r="D5772" s="34" t="s">
        <v>27</v>
      </c>
      <c r="E5772" s="33" t="s">
        <v>16091</v>
      </c>
      <c r="F5772" s="33" t="s">
        <v>3934</v>
      </c>
      <c r="G5772" s="33" t="s">
        <v>3935</v>
      </c>
      <c r="H5772" s="33">
        <v>77.2784798</v>
      </c>
      <c r="I5772" s="33">
        <v>28.6890835</v>
      </c>
      <c r="J5772" s="33" t="s">
        <v>86</v>
      </c>
      <c r="K5772" s="33" t="s">
        <v>32</v>
      </c>
      <c r="L5772" s="33" t="s">
        <v>34</v>
      </c>
      <c r="M5772" s="33" t="s">
        <v>34</v>
      </c>
      <c r="N5772" s="33" t="s">
        <v>34</v>
      </c>
      <c r="O5772" s="33" t="s">
        <v>34</v>
      </c>
      <c r="P5772" s="33">
        <v>1</v>
      </c>
      <c r="Q5772" s="33">
        <v>14</v>
      </c>
      <c r="R5772" s="33">
        <v>300</v>
      </c>
      <c r="S5772" s="33">
        <v>3.2</v>
      </c>
      <c r="T5772" s="35" t="s">
        <v>16092</v>
      </c>
      <c r="U5772">
        <v>2017</v>
      </c>
      <c r="V5772">
        <v>11</v>
      </c>
      <c r="W5772">
        <v>20</v>
      </c>
      <c r="X5772" t="str">
        <f>VLOOKUP(C5772,'country description'!$A$2:$B$16,2,0)</f>
        <v>India</v>
      </c>
      <c r="Y5772" t="str">
        <f t="shared" si="170"/>
        <v>Rs.300</v>
      </c>
      <c r="Z5772" s="36">
        <f t="shared" si="171"/>
        <v>300</v>
      </c>
    </row>
    <row r="5773" ht="14.25" customHeight="1" spans="1:26">
      <c r="A5773" s="33">
        <v>18146398</v>
      </c>
      <c r="B5773" s="34" t="s">
        <v>16093</v>
      </c>
      <c r="C5773" s="33">
        <v>1</v>
      </c>
      <c r="D5773" s="34" t="s">
        <v>27</v>
      </c>
      <c r="E5773" s="33" t="s">
        <v>16094</v>
      </c>
      <c r="F5773" s="33" t="s">
        <v>84</v>
      </c>
      <c r="G5773" s="33" t="s">
        <v>85</v>
      </c>
      <c r="H5773" s="33">
        <v>77.22041389</v>
      </c>
      <c r="I5773" s="33">
        <v>28.5617</v>
      </c>
      <c r="J5773" s="33" t="s">
        <v>64</v>
      </c>
      <c r="K5773" s="33" t="s">
        <v>32</v>
      </c>
      <c r="L5773" s="33" t="s">
        <v>34</v>
      </c>
      <c r="M5773" s="33" t="s">
        <v>34</v>
      </c>
      <c r="N5773" s="33" t="s">
        <v>34</v>
      </c>
      <c r="O5773" s="33" t="s">
        <v>34</v>
      </c>
      <c r="P5773" s="33">
        <v>1</v>
      </c>
      <c r="Q5773" s="33">
        <v>14</v>
      </c>
      <c r="R5773" s="33">
        <v>350</v>
      </c>
      <c r="S5773" s="33">
        <v>3.2</v>
      </c>
      <c r="T5773" s="35" t="s">
        <v>4507</v>
      </c>
      <c r="U5773">
        <v>2016</v>
      </c>
      <c r="V5773">
        <v>12</v>
      </c>
      <c r="W5773">
        <v>6</v>
      </c>
      <c r="X5773" t="str">
        <f>VLOOKUP(C5773,'country description'!$A$2:$B$16,2,0)</f>
        <v>India</v>
      </c>
      <c r="Y5773" t="str">
        <f t="shared" si="170"/>
        <v>Rs.350</v>
      </c>
      <c r="Z5773" s="36">
        <f t="shared" si="171"/>
        <v>350</v>
      </c>
    </row>
    <row r="5774" ht="14.25" customHeight="1" spans="1:26">
      <c r="A5774" s="33">
        <v>18146402</v>
      </c>
      <c r="B5774" s="34" t="s">
        <v>10410</v>
      </c>
      <c r="C5774" s="33">
        <v>1</v>
      </c>
      <c r="D5774" s="34" t="s">
        <v>149</v>
      </c>
      <c r="E5774" s="33" t="s">
        <v>16095</v>
      </c>
      <c r="F5774" s="33" t="s">
        <v>2711</v>
      </c>
      <c r="G5774" s="33" t="s">
        <v>2712</v>
      </c>
      <c r="H5774" s="33">
        <v>77.38715278</v>
      </c>
      <c r="I5774" s="33">
        <v>28.53304444</v>
      </c>
      <c r="J5774" s="33" t="s">
        <v>111</v>
      </c>
      <c r="K5774" s="33" t="s">
        <v>32</v>
      </c>
      <c r="L5774" s="33" t="s">
        <v>34</v>
      </c>
      <c r="M5774" s="33" t="s">
        <v>33</v>
      </c>
      <c r="N5774" s="33" t="s">
        <v>34</v>
      </c>
      <c r="O5774" s="33" t="s">
        <v>34</v>
      </c>
      <c r="P5774" s="33">
        <v>3</v>
      </c>
      <c r="Q5774" s="33">
        <v>12</v>
      </c>
      <c r="R5774" s="33">
        <v>1400</v>
      </c>
      <c r="S5774" s="33">
        <v>2.5</v>
      </c>
      <c r="T5774" s="35" t="s">
        <v>3244</v>
      </c>
      <c r="U5774">
        <v>2018</v>
      </c>
      <c r="V5774">
        <v>9</v>
      </c>
      <c r="W5774">
        <v>8</v>
      </c>
      <c r="X5774" t="str">
        <f>VLOOKUP(C5774,'country description'!$A$2:$B$16,2,0)</f>
        <v>India</v>
      </c>
      <c r="Y5774" t="str">
        <f t="shared" si="170"/>
        <v>Rs.1400</v>
      </c>
      <c r="Z5774" s="36">
        <f t="shared" si="171"/>
        <v>1400</v>
      </c>
    </row>
    <row r="5775" ht="14.25" customHeight="1" spans="1:26">
      <c r="A5775" s="33">
        <v>18146472</v>
      </c>
      <c r="B5775" s="34" t="s">
        <v>16096</v>
      </c>
      <c r="C5775" s="33">
        <v>1</v>
      </c>
      <c r="D5775" s="34" t="s">
        <v>149</v>
      </c>
      <c r="E5775" s="33" t="s">
        <v>16097</v>
      </c>
      <c r="F5775" s="33" t="s">
        <v>1201</v>
      </c>
      <c r="G5775" s="33" t="s">
        <v>2260</v>
      </c>
      <c r="H5775" s="33">
        <v>77.3145385</v>
      </c>
      <c r="I5775" s="33">
        <v>28.5811942</v>
      </c>
      <c r="J5775" s="33" t="s">
        <v>2918</v>
      </c>
      <c r="K5775" s="33" t="s">
        <v>32</v>
      </c>
      <c r="L5775" s="33" t="s">
        <v>34</v>
      </c>
      <c r="M5775" s="33" t="s">
        <v>34</v>
      </c>
      <c r="N5775" s="33" t="s">
        <v>34</v>
      </c>
      <c r="O5775" s="33" t="s">
        <v>34</v>
      </c>
      <c r="P5775" s="33">
        <v>1</v>
      </c>
      <c r="Q5775" s="33">
        <v>7</v>
      </c>
      <c r="R5775" s="33">
        <v>150</v>
      </c>
      <c r="S5775" s="33">
        <v>2.9</v>
      </c>
      <c r="T5775" s="35" t="s">
        <v>3676</v>
      </c>
      <c r="U5775">
        <v>2014</v>
      </c>
      <c r="V5775">
        <v>4</v>
      </c>
      <c r="W5775">
        <v>17</v>
      </c>
      <c r="X5775" t="str">
        <f>VLOOKUP(C5775,'country description'!$A$2:$B$16,2,0)</f>
        <v>India</v>
      </c>
      <c r="Y5775" t="str">
        <f t="shared" si="170"/>
        <v>Rs.150</v>
      </c>
      <c r="Z5775" s="36">
        <f t="shared" si="171"/>
        <v>150</v>
      </c>
    </row>
    <row r="5776" ht="14.25" customHeight="1" spans="1:26">
      <c r="A5776" s="33">
        <v>18153541</v>
      </c>
      <c r="B5776" s="34" t="s">
        <v>16098</v>
      </c>
      <c r="C5776" s="33">
        <v>1</v>
      </c>
      <c r="D5776" s="34" t="s">
        <v>135</v>
      </c>
      <c r="E5776" s="33" t="s">
        <v>16099</v>
      </c>
      <c r="F5776" s="33" t="s">
        <v>4228</v>
      </c>
      <c r="G5776" s="33" t="s">
        <v>4229</v>
      </c>
      <c r="H5776" s="33">
        <v>77.0888677</v>
      </c>
      <c r="I5776" s="33">
        <v>28.4616072</v>
      </c>
      <c r="J5776" s="33" t="s">
        <v>16100</v>
      </c>
      <c r="K5776" s="33" t="s">
        <v>32</v>
      </c>
      <c r="L5776" s="33" t="s">
        <v>33</v>
      </c>
      <c r="M5776" s="33" t="s">
        <v>33</v>
      </c>
      <c r="N5776" s="33" t="s">
        <v>34</v>
      </c>
      <c r="O5776" s="33" t="s">
        <v>34</v>
      </c>
      <c r="P5776" s="33">
        <v>3</v>
      </c>
      <c r="Q5776" s="33">
        <v>255</v>
      </c>
      <c r="R5776" s="33">
        <v>1300</v>
      </c>
      <c r="S5776" s="33">
        <v>4.1</v>
      </c>
      <c r="T5776" s="35" t="s">
        <v>179</v>
      </c>
      <c r="U5776">
        <v>2010</v>
      </c>
      <c r="V5776">
        <v>11</v>
      </c>
      <c r="W5776">
        <v>13</v>
      </c>
      <c r="X5776" t="str">
        <f>VLOOKUP(C5776,'country description'!$A$2:$B$16,2,0)</f>
        <v>India</v>
      </c>
      <c r="Y5776" t="str">
        <f t="shared" si="170"/>
        <v>Rs.1300</v>
      </c>
      <c r="Z5776" s="36">
        <f t="shared" si="171"/>
        <v>1300</v>
      </c>
    </row>
    <row r="5777" ht="14.25" customHeight="1" spans="1:26">
      <c r="A5777" s="33">
        <v>18153548</v>
      </c>
      <c r="B5777" s="34" t="s">
        <v>16101</v>
      </c>
      <c r="C5777" s="33">
        <v>1</v>
      </c>
      <c r="D5777" s="34" t="s">
        <v>135</v>
      </c>
      <c r="E5777" s="33" t="s">
        <v>16102</v>
      </c>
      <c r="F5777" s="33" t="s">
        <v>1201</v>
      </c>
      <c r="G5777" s="33" t="s">
        <v>1665</v>
      </c>
      <c r="H5777" s="33">
        <v>77.0381307</v>
      </c>
      <c r="I5777" s="33">
        <v>28.4555152</v>
      </c>
      <c r="J5777" s="33" t="s">
        <v>986</v>
      </c>
      <c r="K5777" s="33" t="s">
        <v>32</v>
      </c>
      <c r="L5777" s="33" t="s">
        <v>34</v>
      </c>
      <c r="M5777" s="33" t="s">
        <v>34</v>
      </c>
      <c r="N5777" s="33" t="s">
        <v>34</v>
      </c>
      <c r="O5777" s="33" t="s">
        <v>34</v>
      </c>
      <c r="P5777" s="33">
        <v>1</v>
      </c>
      <c r="Q5777" s="33">
        <v>12</v>
      </c>
      <c r="R5777" s="33">
        <v>350</v>
      </c>
      <c r="S5777" s="33">
        <v>3.2</v>
      </c>
      <c r="T5777" s="35" t="s">
        <v>16103</v>
      </c>
      <c r="U5777">
        <v>2012</v>
      </c>
      <c r="V5777">
        <v>9</v>
      </c>
      <c r="W5777">
        <v>3</v>
      </c>
      <c r="X5777" t="str">
        <f>VLOOKUP(C5777,'country description'!$A$2:$B$16,2,0)</f>
        <v>India</v>
      </c>
      <c r="Y5777" t="str">
        <f t="shared" si="170"/>
        <v>Rs.350</v>
      </c>
      <c r="Z5777" s="36">
        <f t="shared" si="171"/>
        <v>350</v>
      </c>
    </row>
    <row r="5778" ht="14.25" customHeight="1" spans="1:26">
      <c r="A5778" s="33">
        <v>18153550</v>
      </c>
      <c r="B5778" s="34" t="s">
        <v>16104</v>
      </c>
      <c r="C5778" s="33">
        <v>1</v>
      </c>
      <c r="D5778" s="34" t="s">
        <v>27</v>
      </c>
      <c r="E5778" s="33" t="s">
        <v>16105</v>
      </c>
      <c r="F5778" s="33" t="s">
        <v>2609</v>
      </c>
      <c r="G5778" s="33" t="s">
        <v>2610</v>
      </c>
      <c r="H5778" s="33">
        <v>77.18650181</v>
      </c>
      <c r="I5778" s="33">
        <v>28.54210988</v>
      </c>
      <c r="J5778" s="33" t="s">
        <v>90</v>
      </c>
      <c r="K5778" s="33" t="s">
        <v>32</v>
      </c>
      <c r="L5778" s="33" t="s">
        <v>34</v>
      </c>
      <c r="M5778" s="33" t="s">
        <v>34</v>
      </c>
      <c r="N5778" s="33" t="s">
        <v>34</v>
      </c>
      <c r="O5778" s="33" t="s">
        <v>34</v>
      </c>
      <c r="P5778" s="33">
        <v>1</v>
      </c>
      <c r="Q5778" s="33">
        <v>3</v>
      </c>
      <c r="R5778" s="33">
        <v>200</v>
      </c>
      <c r="S5778" s="33">
        <v>1</v>
      </c>
      <c r="T5778" s="35" t="s">
        <v>8830</v>
      </c>
      <c r="U5778">
        <v>2010</v>
      </c>
      <c r="V5778">
        <v>9</v>
      </c>
      <c r="W5778">
        <v>12</v>
      </c>
      <c r="X5778" t="str">
        <f>VLOOKUP(C5778,'country description'!$A$2:$B$16,2,0)</f>
        <v>India</v>
      </c>
      <c r="Y5778" t="str">
        <f t="shared" si="170"/>
        <v>Rs.200</v>
      </c>
      <c r="Z5778" s="36">
        <f t="shared" si="171"/>
        <v>200</v>
      </c>
    </row>
    <row r="5779" ht="14.25" customHeight="1" spans="1:26">
      <c r="A5779" s="33">
        <v>18153552</v>
      </c>
      <c r="B5779" s="34" t="s">
        <v>16106</v>
      </c>
      <c r="C5779" s="33">
        <v>1</v>
      </c>
      <c r="D5779" s="34" t="s">
        <v>135</v>
      </c>
      <c r="E5779" s="33" t="s">
        <v>16107</v>
      </c>
      <c r="F5779" s="33" t="s">
        <v>145</v>
      </c>
      <c r="G5779" s="33" t="s">
        <v>146</v>
      </c>
      <c r="H5779" s="33">
        <v>77.0803727</v>
      </c>
      <c r="I5779" s="33">
        <v>28.4808767</v>
      </c>
      <c r="J5779" s="33" t="s">
        <v>2219</v>
      </c>
      <c r="K5779" s="33" t="s">
        <v>32</v>
      </c>
      <c r="L5779" s="33" t="s">
        <v>33</v>
      </c>
      <c r="M5779" s="33" t="s">
        <v>34</v>
      </c>
      <c r="N5779" s="33" t="s">
        <v>34</v>
      </c>
      <c r="O5779" s="33" t="s">
        <v>34</v>
      </c>
      <c r="P5779" s="33">
        <v>3</v>
      </c>
      <c r="Q5779" s="33">
        <v>468</v>
      </c>
      <c r="R5779" s="33">
        <v>1400</v>
      </c>
      <c r="S5779" s="33">
        <v>3.8</v>
      </c>
      <c r="T5779" s="35" t="s">
        <v>16108</v>
      </c>
      <c r="U5779">
        <v>2016</v>
      </c>
      <c r="V5779">
        <v>2</v>
      </c>
      <c r="W5779">
        <v>19</v>
      </c>
      <c r="X5779" t="str">
        <f>VLOOKUP(C5779,'country description'!$A$2:$B$16,2,0)</f>
        <v>India</v>
      </c>
      <c r="Y5779" t="str">
        <f t="shared" si="170"/>
        <v>Rs.1400</v>
      </c>
      <c r="Z5779" s="36">
        <f t="shared" si="171"/>
        <v>1400</v>
      </c>
    </row>
    <row r="5780" ht="14.25" customHeight="1" spans="1:26">
      <c r="A5780" s="33">
        <v>18153553</v>
      </c>
      <c r="B5780" s="34" t="s">
        <v>16109</v>
      </c>
      <c r="C5780" s="33">
        <v>1</v>
      </c>
      <c r="D5780" s="34" t="s">
        <v>27</v>
      </c>
      <c r="E5780" s="33" t="s">
        <v>16110</v>
      </c>
      <c r="F5780" s="33" t="s">
        <v>165</v>
      </c>
      <c r="G5780" s="33" t="s">
        <v>166</v>
      </c>
      <c r="H5780" s="33">
        <v>77.1255647</v>
      </c>
      <c r="I5780" s="33">
        <v>28.6661817</v>
      </c>
      <c r="J5780" s="33" t="s">
        <v>16111</v>
      </c>
      <c r="K5780" s="33" t="s">
        <v>32</v>
      </c>
      <c r="L5780" s="33" t="s">
        <v>33</v>
      </c>
      <c r="M5780" s="33" t="s">
        <v>33</v>
      </c>
      <c r="N5780" s="33" t="s">
        <v>34</v>
      </c>
      <c r="O5780" s="33" t="s">
        <v>34</v>
      </c>
      <c r="P5780" s="33">
        <v>3</v>
      </c>
      <c r="Q5780" s="33">
        <v>198</v>
      </c>
      <c r="R5780" s="33">
        <v>1300</v>
      </c>
      <c r="S5780" s="33">
        <v>3.4</v>
      </c>
      <c r="T5780" s="35" t="s">
        <v>3676</v>
      </c>
      <c r="U5780">
        <v>2014</v>
      </c>
      <c r="V5780">
        <v>4</v>
      </c>
      <c r="W5780">
        <v>17</v>
      </c>
      <c r="X5780" t="str">
        <f>VLOOKUP(C5780,'country description'!$A$2:$B$16,2,0)</f>
        <v>India</v>
      </c>
      <c r="Y5780" t="str">
        <f t="shared" si="170"/>
        <v>Rs.1300</v>
      </c>
      <c r="Z5780" s="36">
        <f t="shared" si="171"/>
        <v>1300</v>
      </c>
    </row>
    <row r="5781" ht="14.25" customHeight="1" spans="1:26">
      <c r="A5781" s="33">
        <v>18153555</v>
      </c>
      <c r="B5781" s="34" t="s">
        <v>16112</v>
      </c>
      <c r="C5781" s="33">
        <v>1</v>
      </c>
      <c r="D5781" s="34" t="s">
        <v>27</v>
      </c>
      <c r="E5781" s="33" t="s">
        <v>16113</v>
      </c>
      <c r="F5781" s="33" t="s">
        <v>1278</v>
      </c>
      <c r="G5781" s="33" t="s">
        <v>1279</v>
      </c>
      <c r="H5781" s="33">
        <v>77.1668006</v>
      </c>
      <c r="I5781" s="33">
        <v>28.7084737</v>
      </c>
      <c r="J5781" s="33" t="s">
        <v>6693</v>
      </c>
      <c r="K5781" s="33" t="s">
        <v>32</v>
      </c>
      <c r="L5781" s="33" t="s">
        <v>34</v>
      </c>
      <c r="M5781" s="33" t="s">
        <v>34</v>
      </c>
      <c r="N5781" s="33" t="s">
        <v>34</v>
      </c>
      <c r="O5781" s="33" t="s">
        <v>34</v>
      </c>
      <c r="P5781" s="33">
        <v>2</v>
      </c>
      <c r="Q5781" s="33">
        <v>0</v>
      </c>
      <c r="R5781" s="33">
        <v>600</v>
      </c>
      <c r="S5781" s="33">
        <v>1</v>
      </c>
      <c r="T5781" s="35" t="s">
        <v>16114</v>
      </c>
      <c r="U5781">
        <v>2018</v>
      </c>
      <c r="V5781">
        <v>4</v>
      </c>
      <c r="W5781">
        <v>8</v>
      </c>
      <c r="X5781" t="str">
        <f>VLOOKUP(C5781,'country description'!$A$2:$B$16,2,0)</f>
        <v>India</v>
      </c>
      <c r="Y5781" t="str">
        <f t="shared" si="170"/>
        <v>Rs.600</v>
      </c>
      <c r="Z5781" s="36">
        <f t="shared" si="171"/>
        <v>600</v>
      </c>
    </row>
    <row r="5782" ht="14.25" customHeight="1" spans="1:26">
      <c r="A5782" s="33">
        <v>18153563</v>
      </c>
      <c r="B5782" s="34" t="s">
        <v>756</v>
      </c>
      <c r="C5782" s="33">
        <v>1</v>
      </c>
      <c r="D5782" s="34" t="s">
        <v>27</v>
      </c>
      <c r="E5782" s="33" t="s">
        <v>16115</v>
      </c>
      <c r="F5782" s="33" t="s">
        <v>3332</v>
      </c>
      <c r="G5782" s="33" t="s">
        <v>3333</v>
      </c>
      <c r="H5782" s="33">
        <v>77.30849136</v>
      </c>
      <c r="I5782" s="33">
        <v>28.67810565</v>
      </c>
      <c r="J5782" s="33" t="s">
        <v>760</v>
      </c>
      <c r="K5782" s="33" t="s">
        <v>32</v>
      </c>
      <c r="L5782" s="33" t="s">
        <v>34</v>
      </c>
      <c r="M5782" s="33" t="s">
        <v>33</v>
      </c>
      <c r="N5782" s="33" t="s">
        <v>34</v>
      </c>
      <c r="O5782" s="33" t="s">
        <v>34</v>
      </c>
      <c r="P5782" s="33">
        <v>2</v>
      </c>
      <c r="Q5782" s="33">
        <v>57</v>
      </c>
      <c r="R5782" s="33">
        <v>700</v>
      </c>
      <c r="S5782" s="33">
        <v>2.3</v>
      </c>
      <c r="T5782" s="35" t="s">
        <v>1890</v>
      </c>
      <c r="U5782">
        <v>2010</v>
      </c>
      <c r="V5782">
        <v>2</v>
      </c>
      <c r="W5782">
        <v>1</v>
      </c>
      <c r="X5782" t="str">
        <f>VLOOKUP(C5782,'country description'!$A$2:$B$16,2,0)</f>
        <v>India</v>
      </c>
      <c r="Y5782" t="str">
        <f t="shared" si="170"/>
        <v>Rs.700</v>
      </c>
      <c r="Z5782" s="36">
        <f t="shared" si="171"/>
        <v>700</v>
      </c>
    </row>
    <row r="5783" ht="14.25" customHeight="1" spans="1:26">
      <c r="A5783" s="33">
        <v>18155147</v>
      </c>
      <c r="B5783" s="34" t="s">
        <v>16116</v>
      </c>
      <c r="C5783" s="33">
        <v>1</v>
      </c>
      <c r="D5783" s="34" t="s">
        <v>149</v>
      </c>
      <c r="E5783" s="33" t="s">
        <v>16117</v>
      </c>
      <c r="F5783" s="33" t="s">
        <v>16118</v>
      </c>
      <c r="G5783" s="33" t="s">
        <v>16119</v>
      </c>
      <c r="H5783" s="33">
        <v>77.3219012</v>
      </c>
      <c r="I5783" s="33">
        <v>28.5810716</v>
      </c>
      <c r="J5783" s="33" t="s">
        <v>90</v>
      </c>
      <c r="K5783" s="33" t="s">
        <v>32</v>
      </c>
      <c r="L5783" s="33" t="s">
        <v>34</v>
      </c>
      <c r="M5783" s="33" t="s">
        <v>34</v>
      </c>
      <c r="N5783" s="33" t="s">
        <v>34</v>
      </c>
      <c r="O5783" s="33" t="s">
        <v>34</v>
      </c>
      <c r="P5783" s="33">
        <v>1</v>
      </c>
      <c r="Q5783" s="33">
        <v>1</v>
      </c>
      <c r="R5783" s="33">
        <v>150</v>
      </c>
      <c r="S5783" s="33">
        <v>1</v>
      </c>
      <c r="T5783" s="35" t="s">
        <v>16120</v>
      </c>
      <c r="U5783">
        <v>2016</v>
      </c>
      <c r="V5783">
        <v>6</v>
      </c>
      <c r="W5783">
        <v>10</v>
      </c>
      <c r="X5783" t="str">
        <f>VLOOKUP(C5783,'country description'!$A$2:$B$16,2,0)</f>
        <v>India</v>
      </c>
      <c r="Y5783" t="str">
        <f t="shared" si="170"/>
        <v>Rs.150</v>
      </c>
      <c r="Z5783" s="36">
        <f t="shared" si="171"/>
        <v>150</v>
      </c>
    </row>
    <row r="5784" ht="14.25" customHeight="1" spans="1:26">
      <c r="A5784" s="33">
        <v>18156065</v>
      </c>
      <c r="B5784" s="34" t="s">
        <v>16121</v>
      </c>
      <c r="C5784" s="33">
        <v>1</v>
      </c>
      <c r="D5784" s="34" t="s">
        <v>149</v>
      </c>
      <c r="E5784" s="33" t="s">
        <v>16122</v>
      </c>
      <c r="F5784" s="33" t="s">
        <v>9382</v>
      </c>
      <c r="G5784" s="33" t="s">
        <v>9383</v>
      </c>
      <c r="H5784" s="33">
        <v>77.3328463</v>
      </c>
      <c r="I5784" s="33">
        <v>28.5825656</v>
      </c>
      <c r="J5784" s="33" t="s">
        <v>90</v>
      </c>
      <c r="K5784" s="33" t="s">
        <v>32</v>
      </c>
      <c r="L5784" s="33" t="s">
        <v>34</v>
      </c>
      <c r="M5784" s="33" t="s">
        <v>34</v>
      </c>
      <c r="N5784" s="33" t="s">
        <v>34</v>
      </c>
      <c r="O5784" s="33" t="s">
        <v>34</v>
      </c>
      <c r="P5784" s="33">
        <v>1</v>
      </c>
      <c r="Q5784" s="33">
        <v>3</v>
      </c>
      <c r="R5784" s="33">
        <v>300</v>
      </c>
      <c r="S5784" s="33">
        <v>1</v>
      </c>
      <c r="T5784" s="35" t="s">
        <v>16123</v>
      </c>
      <c r="U5784">
        <v>2018</v>
      </c>
      <c r="V5784">
        <v>9</v>
      </c>
      <c r="W5784">
        <v>18</v>
      </c>
      <c r="X5784" t="str">
        <f>VLOOKUP(C5784,'country description'!$A$2:$B$16,2,0)</f>
        <v>India</v>
      </c>
      <c r="Y5784" t="str">
        <f t="shared" si="170"/>
        <v>Rs.300</v>
      </c>
      <c r="Z5784" s="36">
        <f t="shared" si="171"/>
        <v>300</v>
      </c>
    </row>
    <row r="5785" ht="14.25" customHeight="1" spans="1:26">
      <c r="A5785" s="33">
        <v>18156287</v>
      </c>
      <c r="B5785" s="34" t="s">
        <v>16124</v>
      </c>
      <c r="C5785" s="33">
        <v>1</v>
      </c>
      <c r="D5785" s="34" t="s">
        <v>149</v>
      </c>
      <c r="E5785" s="33" t="s">
        <v>16125</v>
      </c>
      <c r="F5785" s="33" t="s">
        <v>410</v>
      </c>
      <c r="G5785" s="33" t="s">
        <v>411</v>
      </c>
      <c r="H5785" s="33">
        <v>77.3169908</v>
      </c>
      <c r="I5785" s="33">
        <v>28.5792232</v>
      </c>
      <c r="J5785" s="33" t="s">
        <v>90</v>
      </c>
      <c r="K5785" s="33" t="s">
        <v>32</v>
      </c>
      <c r="L5785" s="33" t="s">
        <v>34</v>
      </c>
      <c r="M5785" s="33" t="s">
        <v>33</v>
      </c>
      <c r="N5785" s="33" t="s">
        <v>34</v>
      </c>
      <c r="O5785" s="33" t="s">
        <v>34</v>
      </c>
      <c r="P5785" s="33">
        <v>1</v>
      </c>
      <c r="Q5785" s="33">
        <v>45</v>
      </c>
      <c r="R5785" s="33">
        <v>200</v>
      </c>
      <c r="S5785" s="33">
        <v>3.5</v>
      </c>
      <c r="T5785" s="35" t="s">
        <v>3716</v>
      </c>
      <c r="U5785">
        <v>2013</v>
      </c>
      <c r="V5785">
        <v>1</v>
      </c>
      <c r="W5785">
        <v>24</v>
      </c>
      <c r="X5785" t="str">
        <f>VLOOKUP(C5785,'country description'!$A$2:$B$16,2,0)</f>
        <v>India</v>
      </c>
      <c r="Y5785" t="str">
        <f t="shared" si="170"/>
        <v>Rs.200</v>
      </c>
      <c r="Z5785" s="36">
        <f t="shared" si="171"/>
        <v>200</v>
      </c>
    </row>
    <row r="5786" ht="14.25" customHeight="1" spans="1:26">
      <c r="A5786" s="33">
        <v>18157374</v>
      </c>
      <c r="B5786" s="34" t="s">
        <v>16126</v>
      </c>
      <c r="C5786" s="33">
        <v>1</v>
      </c>
      <c r="D5786" s="34" t="s">
        <v>149</v>
      </c>
      <c r="E5786" s="33" t="s">
        <v>16127</v>
      </c>
      <c r="F5786" s="33" t="s">
        <v>634</v>
      </c>
      <c r="G5786" s="33" t="s">
        <v>9527</v>
      </c>
      <c r="H5786" s="33">
        <v>77.3394417</v>
      </c>
      <c r="I5786" s="33">
        <v>28.5791986</v>
      </c>
      <c r="J5786" s="33" t="s">
        <v>90</v>
      </c>
      <c r="K5786" s="33" t="s">
        <v>32</v>
      </c>
      <c r="L5786" s="33" t="s">
        <v>34</v>
      </c>
      <c r="M5786" s="33" t="s">
        <v>34</v>
      </c>
      <c r="N5786" s="33" t="s">
        <v>34</v>
      </c>
      <c r="O5786" s="33" t="s">
        <v>34</v>
      </c>
      <c r="P5786" s="33">
        <v>2</v>
      </c>
      <c r="Q5786" s="33">
        <v>20</v>
      </c>
      <c r="R5786" s="33">
        <v>600</v>
      </c>
      <c r="S5786" s="33">
        <v>2.7</v>
      </c>
      <c r="T5786" s="35" t="s">
        <v>3777</v>
      </c>
      <c r="U5786">
        <v>2010</v>
      </c>
      <c r="V5786">
        <v>7</v>
      </c>
      <c r="W5786">
        <v>1</v>
      </c>
      <c r="X5786" t="str">
        <f>VLOOKUP(C5786,'country description'!$A$2:$B$16,2,0)</f>
        <v>India</v>
      </c>
      <c r="Y5786" t="str">
        <f t="shared" si="170"/>
        <v>Rs.600</v>
      </c>
      <c r="Z5786" s="36">
        <f t="shared" si="171"/>
        <v>600</v>
      </c>
    </row>
    <row r="5787" ht="14.25" customHeight="1" spans="1:26">
      <c r="A5787" s="33">
        <v>18157384</v>
      </c>
      <c r="B5787" s="34" t="s">
        <v>9641</v>
      </c>
      <c r="C5787" s="33">
        <v>1</v>
      </c>
      <c r="D5787" s="34" t="s">
        <v>27</v>
      </c>
      <c r="E5787" s="33" t="s">
        <v>16128</v>
      </c>
      <c r="F5787" s="33" t="s">
        <v>29</v>
      </c>
      <c r="G5787" s="33" t="s">
        <v>30</v>
      </c>
      <c r="H5787" s="33">
        <v>77.2161749</v>
      </c>
      <c r="I5787" s="33">
        <v>28.6324794</v>
      </c>
      <c r="J5787" s="33" t="s">
        <v>16129</v>
      </c>
      <c r="K5787" s="33" t="s">
        <v>32</v>
      </c>
      <c r="L5787" s="33" t="s">
        <v>33</v>
      </c>
      <c r="M5787" s="33" t="s">
        <v>34</v>
      </c>
      <c r="N5787" s="33" t="s">
        <v>34</v>
      </c>
      <c r="O5787" s="33" t="s">
        <v>34</v>
      </c>
      <c r="P5787" s="33">
        <v>3</v>
      </c>
      <c r="Q5787" s="33">
        <v>1174</v>
      </c>
      <c r="R5787" s="33">
        <v>1200</v>
      </c>
      <c r="S5787" s="33">
        <v>3.8</v>
      </c>
      <c r="T5787" s="35" t="s">
        <v>2931</v>
      </c>
      <c r="U5787">
        <v>2010</v>
      </c>
      <c r="V5787">
        <v>1</v>
      </c>
      <c r="W5787">
        <v>23</v>
      </c>
      <c r="X5787" t="str">
        <f>VLOOKUP(C5787,'country description'!$A$2:$B$16,2,0)</f>
        <v>India</v>
      </c>
      <c r="Y5787" t="str">
        <f t="shared" si="170"/>
        <v>Rs.1200</v>
      </c>
      <c r="Z5787" s="36">
        <f t="shared" si="171"/>
        <v>1200</v>
      </c>
    </row>
    <row r="5788" ht="14.25" customHeight="1" spans="1:26">
      <c r="A5788" s="33">
        <v>18157386</v>
      </c>
      <c r="B5788" s="34" t="s">
        <v>16130</v>
      </c>
      <c r="C5788" s="33">
        <v>1</v>
      </c>
      <c r="D5788" s="34" t="s">
        <v>27</v>
      </c>
      <c r="E5788" s="33" t="s">
        <v>16131</v>
      </c>
      <c r="F5788" s="33" t="s">
        <v>1105</v>
      </c>
      <c r="G5788" s="33" t="s">
        <v>1106</v>
      </c>
      <c r="H5788" s="33">
        <v>77.201128</v>
      </c>
      <c r="I5788" s="33">
        <v>28.6919997</v>
      </c>
      <c r="J5788" s="33" t="s">
        <v>358</v>
      </c>
      <c r="K5788" s="33" t="s">
        <v>32</v>
      </c>
      <c r="L5788" s="33" t="s">
        <v>34</v>
      </c>
      <c r="M5788" s="33" t="s">
        <v>33</v>
      </c>
      <c r="N5788" s="33" t="s">
        <v>34</v>
      </c>
      <c r="O5788" s="33" t="s">
        <v>34</v>
      </c>
      <c r="P5788" s="33">
        <v>1</v>
      </c>
      <c r="Q5788" s="33">
        <v>163</v>
      </c>
      <c r="R5788" s="33">
        <v>200</v>
      </c>
      <c r="S5788" s="33">
        <v>4.4</v>
      </c>
      <c r="T5788" s="35" t="s">
        <v>8102</v>
      </c>
      <c r="U5788">
        <v>2014</v>
      </c>
      <c r="V5788">
        <v>12</v>
      </c>
      <c r="W5788">
        <v>28</v>
      </c>
      <c r="X5788" t="str">
        <f>VLOOKUP(C5788,'country description'!$A$2:$B$16,2,0)</f>
        <v>India</v>
      </c>
      <c r="Y5788" t="str">
        <f t="shared" si="170"/>
        <v>Rs.200</v>
      </c>
      <c r="Z5788" s="36">
        <f t="shared" si="171"/>
        <v>200</v>
      </c>
    </row>
    <row r="5789" ht="14.25" customHeight="1" spans="1:26">
      <c r="A5789" s="33">
        <v>18157391</v>
      </c>
      <c r="B5789" s="34" t="s">
        <v>16132</v>
      </c>
      <c r="C5789" s="33">
        <v>1</v>
      </c>
      <c r="D5789" s="34" t="s">
        <v>27</v>
      </c>
      <c r="E5789" s="33" t="s">
        <v>16133</v>
      </c>
      <c r="F5789" s="33" t="s">
        <v>361</v>
      </c>
      <c r="G5789" s="33" t="s">
        <v>362</v>
      </c>
      <c r="H5789" s="33">
        <v>77.1691415</v>
      </c>
      <c r="I5789" s="33">
        <v>28.5888732</v>
      </c>
      <c r="J5789" s="33" t="s">
        <v>8325</v>
      </c>
      <c r="K5789" s="33" t="s">
        <v>32</v>
      </c>
      <c r="L5789" s="33" t="s">
        <v>34</v>
      </c>
      <c r="M5789" s="33" t="s">
        <v>34</v>
      </c>
      <c r="N5789" s="33" t="s">
        <v>34</v>
      </c>
      <c r="O5789" s="33" t="s">
        <v>34</v>
      </c>
      <c r="P5789" s="33">
        <v>1</v>
      </c>
      <c r="Q5789" s="33">
        <v>31</v>
      </c>
      <c r="R5789" s="33">
        <v>300</v>
      </c>
      <c r="S5789" s="33">
        <v>3.3</v>
      </c>
      <c r="T5789" s="35" t="s">
        <v>2570</v>
      </c>
      <c r="U5789">
        <v>2015</v>
      </c>
      <c r="V5789">
        <v>10</v>
      </c>
      <c r="W5789">
        <v>9</v>
      </c>
      <c r="X5789" t="str">
        <f>VLOOKUP(C5789,'country description'!$A$2:$B$16,2,0)</f>
        <v>India</v>
      </c>
      <c r="Y5789" t="str">
        <f t="shared" si="170"/>
        <v>Rs.300</v>
      </c>
      <c r="Z5789" s="36">
        <f t="shared" si="171"/>
        <v>300</v>
      </c>
    </row>
    <row r="5790" ht="14.25" customHeight="1" spans="1:26">
      <c r="A5790" s="33">
        <v>18157395</v>
      </c>
      <c r="B5790" s="34" t="s">
        <v>16134</v>
      </c>
      <c r="C5790" s="33">
        <v>1</v>
      </c>
      <c r="D5790" s="34" t="s">
        <v>27</v>
      </c>
      <c r="E5790" s="33" t="s">
        <v>16135</v>
      </c>
      <c r="F5790" s="33" t="s">
        <v>361</v>
      </c>
      <c r="G5790" s="33" t="s">
        <v>362</v>
      </c>
      <c r="H5790" s="33">
        <v>77.1678462</v>
      </c>
      <c r="I5790" s="33">
        <v>28.5881358</v>
      </c>
      <c r="J5790" s="33" t="s">
        <v>1889</v>
      </c>
      <c r="K5790" s="33" t="s">
        <v>32</v>
      </c>
      <c r="L5790" s="33" t="s">
        <v>34</v>
      </c>
      <c r="M5790" s="33" t="s">
        <v>33</v>
      </c>
      <c r="N5790" s="33" t="s">
        <v>34</v>
      </c>
      <c r="O5790" s="33" t="s">
        <v>34</v>
      </c>
      <c r="P5790" s="33">
        <v>2</v>
      </c>
      <c r="Q5790" s="33">
        <v>176</v>
      </c>
      <c r="R5790" s="33">
        <v>700</v>
      </c>
      <c r="S5790" s="33">
        <v>3.9</v>
      </c>
      <c r="T5790" s="35" t="s">
        <v>16136</v>
      </c>
      <c r="U5790">
        <v>2012</v>
      </c>
      <c r="V5790">
        <v>1</v>
      </c>
      <c r="W5790">
        <v>7</v>
      </c>
      <c r="X5790" t="str">
        <f>VLOOKUP(C5790,'country description'!$A$2:$B$16,2,0)</f>
        <v>India</v>
      </c>
      <c r="Y5790" t="str">
        <f t="shared" si="170"/>
        <v>Rs.700</v>
      </c>
      <c r="Z5790" s="36">
        <f t="shared" si="171"/>
        <v>700</v>
      </c>
    </row>
    <row r="5791" ht="14.25" customHeight="1" spans="1:26">
      <c r="A5791" s="33">
        <v>18157400</v>
      </c>
      <c r="B5791" s="34" t="s">
        <v>504</v>
      </c>
      <c r="C5791" s="33">
        <v>1</v>
      </c>
      <c r="D5791" s="34" t="s">
        <v>149</v>
      </c>
      <c r="E5791" s="33" t="s">
        <v>16137</v>
      </c>
      <c r="F5791" s="33" t="s">
        <v>2711</v>
      </c>
      <c r="G5791" s="33" t="s">
        <v>2712</v>
      </c>
      <c r="H5791" s="33">
        <v>77.36619238</v>
      </c>
      <c r="I5791" s="33">
        <v>28.53941873</v>
      </c>
      <c r="J5791" s="33" t="s">
        <v>44</v>
      </c>
      <c r="K5791" s="33" t="s">
        <v>32</v>
      </c>
      <c r="L5791" s="33" t="s">
        <v>34</v>
      </c>
      <c r="M5791" s="33" t="s">
        <v>33</v>
      </c>
      <c r="N5791" s="33" t="s">
        <v>34</v>
      </c>
      <c r="O5791" s="33" t="s">
        <v>34</v>
      </c>
      <c r="P5791" s="33">
        <v>2</v>
      </c>
      <c r="Q5791" s="33">
        <v>72</v>
      </c>
      <c r="R5791" s="33">
        <v>900</v>
      </c>
      <c r="S5791" s="33">
        <v>3.6</v>
      </c>
      <c r="T5791" s="35" t="s">
        <v>10625</v>
      </c>
      <c r="U5791">
        <v>2016</v>
      </c>
      <c r="V5791">
        <v>12</v>
      </c>
      <c r="W5791">
        <v>21</v>
      </c>
      <c r="X5791" t="str">
        <f>VLOOKUP(C5791,'country description'!$A$2:$B$16,2,0)</f>
        <v>India</v>
      </c>
      <c r="Y5791" t="str">
        <f t="shared" si="170"/>
        <v>Rs.900</v>
      </c>
      <c r="Z5791" s="36">
        <f t="shared" si="171"/>
        <v>900</v>
      </c>
    </row>
    <row r="5792" ht="14.25" customHeight="1" spans="1:26">
      <c r="A5792" s="33">
        <v>18157402</v>
      </c>
      <c r="B5792" s="34" t="s">
        <v>16138</v>
      </c>
      <c r="C5792" s="33">
        <v>1</v>
      </c>
      <c r="D5792" s="34" t="s">
        <v>27</v>
      </c>
      <c r="E5792" s="33" t="s">
        <v>16139</v>
      </c>
      <c r="F5792" s="33" t="s">
        <v>667</v>
      </c>
      <c r="G5792" s="33" t="s">
        <v>668</v>
      </c>
      <c r="H5792" s="33">
        <v>77.20699288</v>
      </c>
      <c r="I5792" s="33">
        <v>28.68162389</v>
      </c>
      <c r="J5792" s="33" t="s">
        <v>329</v>
      </c>
      <c r="K5792" s="33" t="s">
        <v>32</v>
      </c>
      <c r="L5792" s="33" t="s">
        <v>34</v>
      </c>
      <c r="M5792" s="33" t="s">
        <v>33</v>
      </c>
      <c r="N5792" s="33" t="s">
        <v>34</v>
      </c>
      <c r="O5792" s="33" t="s">
        <v>34</v>
      </c>
      <c r="P5792" s="33">
        <v>2</v>
      </c>
      <c r="Q5792" s="33">
        <v>115</v>
      </c>
      <c r="R5792" s="33">
        <v>500</v>
      </c>
      <c r="S5792" s="33">
        <v>3.8</v>
      </c>
      <c r="T5792" s="35" t="s">
        <v>5447</v>
      </c>
      <c r="U5792">
        <v>2013</v>
      </c>
      <c r="V5792">
        <v>4</v>
      </c>
      <c r="W5792">
        <v>10</v>
      </c>
      <c r="X5792" t="str">
        <f>VLOOKUP(C5792,'country description'!$A$2:$B$16,2,0)</f>
        <v>India</v>
      </c>
      <c r="Y5792" t="str">
        <f t="shared" si="170"/>
        <v>Rs.500</v>
      </c>
      <c r="Z5792" s="36">
        <f t="shared" si="171"/>
        <v>500</v>
      </c>
    </row>
    <row r="5793" ht="14.25" customHeight="1" spans="1:26">
      <c r="A5793" s="33">
        <v>18157403</v>
      </c>
      <c r="B5793" s="34" t="s">
        <v>16140</v>
      </c>
      <c r="C5793" s="33">
        <v>1</v>
      </c>
      <c r="D5793" s="34" t="s">
        <v>27</v>
      </c>
      <c r="E5793" s="33" t="s">
        <v>16141</v>
      </c>
      <c r="F5793" s="33" t="s">
        <v>29</v>
      </c>
      <c r="G5793" s="33" t="s">
        <v>30</v>
      </c>
      <c r="H5793" s="33">
        <v>77.2202619</v>
      </c>
      <c r="I5793" s="33">
        <v>28.6314806</v>
      </c>
      <c r="J5793" s="33" t="s">
        <v>2408</v>
      </c>
      <c r="K5793" s="33" t="s">
        <v>32</v>
      </c>
      <c r="L5793" s="33" t="s">
        <v>33</v>
      </c>
      <c r="M5793" s="33" t="s">
        <v>34</v>
      </c>
      <c r="N5793" s="33" t="s">
        <v>34</v>
      </c>
      <c r="O5793" s="33" t="s">
        <v>34</v>
      </c>
      <c r="P5793" s="33">
        <v>3</v>
      </c>
      <c r="Q5793" s="33">
        <v>834</v>
      </c>
      <c r="R5793" s="33">
        <v>1200</v>
      </c>
      <c r="S5793" s="33">
        <v>3.7</v>
      </c>
      <c r="T5793" s="35" t="s">
        <v>16142</v>
      </c>
      <c r="U5793">
        <v>2013</v>
      </c>
      <c r="V5793">
        <v>7</v>
      </c>
      <c r="W5793">
        <v>14</v>
      </c>
      <c r="X5793" t="str">
        <f>VLOOKUP(C5793,'country description'!$A$2:$B$16,2,0)</f>
        <v>India</v>
      </c>
      <c r="Y5793" t="str">
        <f t="shared" si="170"/>
        <v>Rs.1200</v>
      </c>
      <c r="Z5793" s="36">
        <f t="shared" si="171"/>
        <v>1200</v>
      </c>
    </row>
    <row r="5794" ht="14.25" customHeight="1" spans="1:26">
      <c r="A5794" s="33">
        <v>18157406</v>
      </c>
      <c r="B5794" s="34" t="s">
        <v>16143</v>
      </c>
      <c r="C5794" s="33">
        <v>1</v>
      </c>
      <c r="D5794" s="34" t="s">
        <v>27</v>
      </c>
      <c r="E5794" s="33" t="s">
        <v>16144</v>
      </c>
      <c r="F5794" s="33" t="s">
        <v>3854</v>
      </c>
      <c r="G5794" s="33" t="s">
        <v>3855</v>
      </c>
      <c r="H5794" s="33">
        <v>77.2789686</v>
      </c>
      <c r="I5794" s="33">
        <v>28.6275866</v>
      </c>
      <c r="J5794" s="33" t="s">
        <v>329</v>
      </c>
      <c r="K5794" s="33" t="s">
        <v>32</v>
      </c>
      <c r="L5794" s="33" t="s">
        <v>34</v>
      </c>
      <c r="M5794" s="33" t="s">
        <v>34</v>
      </c>
      <c r="N5794" s="33" t="s">
        <v>34</v>
      </c>
      <c r="O5794" s="33" t="s">
        <v>34</v>
      </c>
      <c r="P5794" s="33">
        <v>1</v>
      </c>
      <c r="Q5794" s="33">
        <v>7</v>
      </c>
      <c r="R5794" s="33">
        <v>200</v>
      </c>
      <c r="S5794" s="33">
        <v>3</v>
      </c>
      <c r="T5794" s="35" t="s">
        <v>10091</v>
      </c>
      <c r="U5794">
        <v>2010</v>
      </c>
      <c r="V5794">
        <v>7</v>
      </c>
      <c r="W5794">
        <v>12</v>
      </c>
      <c r="X5794" t="str">
        <f>VLOOKUP(C5794,'country description'!$A$2:$B$16,2,0)</f>
        <v>India</v>
      </c>
      <c r="Y5794" t="str">
        <f t="shared" si="170"/>
        <v>Rs.200</v>
      </c>
      <c r="Z5794" s="36">
        <f t="shared" si="171"/>
        <v>200</v>
      </c>
    </row>
    <row r="5795" ht="14.25" customHeight="1" spans="1:26">
      <c r="A5795" s="33">
        <v>18157407</v>
      </c>
      <c r="B5795" s="34" t="s">
        <v>16145</v>
      </c>
      <c r="C5795" s="33">
        <v>1</v>
      </c>
      <c r="D5795" s="34" t="s">
        <v>149</v>
      </c>
      <c r="E5795" s="33" t="s">
        <v>16146</v>
      </c>
      <c r="F5795" s="33" t="s">
        <v>4994</v>
      </c>
      <c r="G5795" s="33" t="s">
        <v>4995</v>
      </c>
      <c r="H5795" s="33">
        <v>77.3623312</v>
      </c>
      <c r="I5795" s="33">
        <v>28.5956935</v>
      </c>
      <c r="J5795" s="33" t="s">
        <v>329</v>
      </c>
      <c r="K5795" s="33" t="s">
        <v>32</v>
      </c>
      <c r="L5795" s="33" t="s">
        <v>34</v>
      </c>
      <c r="M5795" s="33" t="s">
        <v>33</v>
      </c>
      <c r="N5795" s="33" t="s">
        <v>34</v>
      </c>
      <c r="O5795" s="33" t="s">
        <v>34</v>
      </c>
      <c r="P5795" s="33">
        <v>2</v>
      </c>
      <c r="Q5795" s="33">
        <v>23</v>
      </c>
      <c r="R5795" s="33">
        <v>500</v>
      </c>
      <c r="S5795" s="33">
        <v>2.3</v>
      </c>
      <c r="T5795" s="35" t="s">
        <v>3784</v>
      </c>
      <c r="U5795">
        <v>2017</v>
      </c>
      <c r="V5795">
        <v>3</v>
      </c>
      <c r="W5795">
        <v>11</v>
      </c>
      <c r="X5795" t="str">
        <f>VLOOKUP(C5795,'country description'!$A$2:$B$16,2,0)</f>
        <v>India</v>
      </c>
      <c r="Y5795" t="str">
        <f t="shared" si="170"/>
        <v>Rs.500</v>
      </c>
      <c r="Z5795" s="36">
        <f t="shared" si="171"/>
        <v>500</v>
      </c>
    </row>
    <row r="5796" ht="14.25" customHeight="1" spans="1:26">
      <c r="A5796" s="33">
        <v>18157408</v>
      </c>
      <c r="B5796" s="34" t="s">
        <v>16147</v>
      </c>
      <c r="C5796" s="33">
        <v>1</v>
      </c>
      <c r="D5796" s="34" t="s">
        <v>135</v>
      </c>
      <c r="E5796" s="33" t="s">
        <v>16148</v>
      </c>
      <c r="F5796" s="33" t="s">
        <v>293</v>
      </c>
      <c r="G5796" s="33" t="s">
        <v>294</v>
      </c>
      <c r="H5796" s="33">
        <v>77.0853157</v>
      </c>
      <c r="I5796" s="33">
        <v>28.4543176</v>
      </c>
      <c r="J5796" s="33" t="s">
        <v>90</v>
      </c>
      <c r="K5796" s="33" t="s">
        <v>32</v>
      </c>
      <c r="L5796" s="33" t="s">
        <v>34</v>
      </c>
      <c r="M5796" s="33" t="s">
        <v>34</v>
      </c>
      <c r="N5796" s="33" t="s">
        <v>34</v>
      </c>
      <c r="O5796" s="33" t="s">
        <v>34</v>
      </c>
      <c r="P5796" s="33">
        <v>1</v>
      </c>
      <c r="Q5796" s="33">
        <v>26</v>
      </c>
      <c r="R5796" s="33">
        <v>150</v>
      </c>
      <c r="S5796" s="33">
        <v>3.5</v>
      </c>
      <c r="T5796" s="35" t="s">
        <v>51</v>
      </c>
      <c r="U5796">
        <v>2010</v>
      </c>
      <c r="V5796">
        <v>5</v>
      </c>
      <c r="W5796">
        <v>22</v>
      </c>
      <c r="X5796" t="str">
        <f>VLOOKUP(C5796,'country description'!$A$2:$B$16,2,0)</f>
        <v>India</v>
      </c>
      <c r="Y5796" t="str">
        <f t="shared" si="170"/>
        <v>Rs.150</v>
      </c>
      <c r="Z5796" s="36">
        <f t="shared" si="171"/>
        <v>150</v>
      </c>
    </row>
    <row r="5797" ht="14.25" customHeight="1" spans="1:26">
      <c r="A5797" s="33">
        <v>18157413</v>
      </c>
      <c r="B5797" s="34" t="s">
        <v>16149</v>
      </c>
      <c r="C5797" s="33">
        <v>1</v>
      </c>
      <c r="D5797" s="34" t="s">
        <v>135</v>
      </c>
      <c r="E5797" s="33" t="s">
        <v>16150</v>
      </c>
      <c r="F5797" s="33" t="s">
        <v>524</v>
      </c>
      <c r="G5797" s="33" t="s">
        <v>525</v>
      </c>
      <c r="H5797" s="33">
        <v>77.0642265</v>
      </c>
      <c r="I5797" s="33">
        <v>28.4679344</v>
      </c>
      <c r="J5797" s="33" t="s">
        <v>16151</v>
      </c>
      <c r="K5797" s="33" t="s">
        <v>32</v>
      </c>
      <c r="L5797" s="33" t="s">
        <v>33</v>
      </c>
      <c r="M5797" s="33" t="s">
        <v>34</v>
      </c>
      <c r="N5797" s="33" t="s">
        <v>34</v>
      </c>
      <c r="O5797" s="33" t="s">
        <v>34</v>
      </c>
      <c r="P5797" s="33">
        <v>3</v>
      </c>
      <c r="Q5797" s="33">
        <v>1809</v>
      </c>
      <c r="R5797" s="33">
        <v>1500</v>
      </c>
      <c r="S5797" s="33">
        <v>4.2</v>
      </c>
      <c r="T5797" s="35" t="s">
        <v>6920</v>
      </c>
      <c r="U5797">
        <v>2011</v>
      </c>
      <c r="V5797">
        <v>11</v>
      </c>
      <c r="W5797">
        <v>14</v>
      </c>
      <c r="X5797" t="str">
        <f>VLOOKUP(C5797,'country description'!$A$2:$B$16,2,0)</f>
        <v>India</v>
      </c>
      <c r="Y5797" t="str">
        <f t="shared" si="170"/>
        <v>Rs.1500</v>
      </c>
      <c r="Z5797" s="36">
        <f t="shared" si="171"/>
        <v>1500</v>
      </c>
    </row>
    <row r="5798" ht="14.25" customHeight="1" spans="1:26">
      <c r="A5798" s="33">
        <v>18157416</v>
      </c>
      <c r="B5798" s="34" t="s">
        <v>16152</v>
      </c>
      <c r="C5798" s="33">
        <v>1</v>
      </c>
      <c r="D5798" s="34" t="s">
        <v>27</v>
      </c>
      <c r="E5798" s="33" t="s">
        <v>16153</v>
      </c>
      <c r="F5798" s="33" t="s">
        <v>619</v>
      </c>
      <c r="G5798" s="33" t="s">
        <v>620</v>
      </c>
      <c r="H5798" s="33">
        <v>77.241099</v>
      </c>
      <c r="I5798" s="33">
        <v>28.6026409</v>
      </c>
      <c r="J5798" s="33" t="s">
        <v>90</v>
      </c>
      <c r="K5798" s="33" t="s">
        <v>32</v>
      </c>
      <c r="L5798" s="33" t="s">
        <v>33</v>
      </c>
      <c r="M5798" s="33" t="s">
        <v>33</v>
      </c>
      <c r="N5798" s="33" t="s">
        <v>34</v>
      </c>
      <c r="O5798" s="33" t="s">
        <v>34</v>
      </c>
      <c r="P5798" s="33">
        <v>3</v>
      </c>
      <c r="Q5798" s="33">
        <v>169</v>
      </c>
      <c r="R5798" s="33">
        <v>1800</v>
      </c>
      <c r="S5798" s="33">
        <v>4</v>
      </c>
      <c r="T5798" s="35" t="s">
        <v>657</v>
      </c>
      <c r="U5798">
        <v>2011</v>
      </c>
      <c r="V5798">
        <v>9</v>
      </c>
      <c r="W5798">
        <v>2</v>
      </c>
      <c r="X5798" t="str">
        <f>VLOOKUP(C5798,'country description'!$A$2:$B$16,2,0)</f>
        <v>India</v>
      </c>
      <c r="Y5798" t="str">
        <f t="shared" si="170"/>
        <v>Rs.1800</v>
      </c>
      <c r="Z5798" s="36">
        <f t="shared" si="171"/>
        <v>1800</v>
      </c>
    </row>
    <row r="5799" ht="14.25" customHeight="1" spans="1:26">
      <c r="A5799" s="33">
        <v>18160567</v>
      </c>
      <c r="B5799" s="34" t="s">
        <v>16154</v>
      </c>
      <c r="C5799" s="33">
        <v>1</v>
      </c>
      <c r="D5799" s="34" t="s">
        <v>149</v>
      </c>
      <c r="E5799" s="33" t="s">
        <v>16155</v>
      </c>
      <c r="F5799" s="33" t="s">
        <v>1446</v>
      </c>
      <c r="G5799" s="33" t="s">
        <v>1447</v>
      </c>
      <c r="H5799" s="33">
        <v>77.3707797</v>
      </c>
      <c r="I5799" s="33">
        <v>28.6187885</v>
      </c>
      <c r="J5799" s="33" t="s">
        <v>729</v>
      </c>
      <c r="K5799" s="33" t="s">
        <v>32</v>
      </c>
      <c r="L5799" s="33" t="s">
        <v>34</v>
      </c>
      <c r="M5799" s="33" t="s">
        <v>34</v>
      </c>
      <c r="N5799" s="33" t="s">
        <v>34</v>
      </c>
      <c r="O5799" s="33" t="s">
        <v>34</v>
      </c>
      <c r="P5799" s="33">
        <v>2</v>
      </c>
      <c r="Q5799" s="33">
        <v>9</v>
      </c>
      <c r="R5799" s="33">
        <v>600</v>
      </c>
      <c r="S5799" s="33">
        <v>3</v>
      </c>
      <c r="T5799" s="35" t="s">
        <v>4622</v>
      </c>
      <c r="U5799">
        <v>2013</v>
      </c>
      <c r="V5799">
        <v>1</v>
      </c>
      <c r="W5799">
        <v>11</v>
      </c>
      <c r="X5799" t="str">
        <f>VLOOKUP(C5799,'country description'!$A$2:$B$16,2,0)</f>
        <v>India</v>
      </c>
      <c r="Y5799" t="str">
        <f t="shared" si="170"/>
        <v>Rs.600</v>
      </c>
      <c r="Z5799" s="36">
        <f t="shared" si="171"/>
        <v>600</v>
      </c>
    </row>
    <row r="5800" ht="14.25" customHeight="1" spans="1:26">
      <c r="A5800" s="33">
        <v>18161567</v>
      </c>
      <c r="B5800" s="34" t="s">
        <v>10914</v>
      </c>
      <c r="C5800" s="33">
        <v>1</v>
      </c>
      <c r="D5800" s="34" t="s">
        <v>135</v>
      </c>
      <c r="E5800" s="33" t="s">
        <v>16156</v>
      </c>
      <c r="F5800" s="33" t="s">
        <v>3213</v>
      </c>
      <c r="G5800" s="33" t="s">
        <v>3214</v>
      </c>
      <c r="H5800" s="33">
        <v>77.0322081</v>
      </c>
      <c r="I5800" s="33">
        <v>28.4256547</v>
      </c>
      <c r="J5800" s="33" t="s">
        <v>534</v>
      </c>
      <c r="K5800" s="33" t="s">
        <v>32</v>
      </c>
      <c r="L5800" s="33" t="s">
        <v>34</v>
      </c>
      <c r="M5800" s="33" t="s">
        <v>33</v>
      </c>
      <c r="N5800" s="33" t="s">
        <v>34</v>
      </c>
      <c r="O5800" s="33" t="s">
        <v>34</v>
      </c>
      <c r="P5800" s="33">
        <v>2</v>
      </c>
      <c r="Q5800" s="33">
        <v>22</v>
      </c>
      <c r="R5800" s="33">
        <v>500</v>
      </c>
      <c r="S5800" s="33">
        <v>2.8</v>
      </c>
      <c r="T5800" s="35" t="s">
        <v>878</v>
      </c>
      <c r="U5800">
        <v>2017</v>
      </c>
      <c r="V5800">
        <v>2</v>
      </c>
      <c r="W5800">
        <v>20</v>
      </c>
      <c r="X5800" t="str">
        <f>VLOOKUP(C5800,'country description'!$A$2:$B$16,2,0)</f>
        <v>India</v>
      </c>
      <c r="Y5800" t="str">
        <f t="shared" si="170"/>
        <v>Rs.500</v>
      </c>
      <c r="Z5800" s="36">
        <f t="shared" si="171"/>
        <v>500</v>
      </c>
    </row>
    <row r="5801" ht="14.25" customHeight="1" spans="1:26">
      <c r="A5801" s="33">
        <v>18161568</v>
      </c>
      <c r="B5801" s="34" t="s">
        <v>16157</v>
      </c>
      <c r="C5801" s="33">
        <v>1</v>
      </c>
      <c r="D5801" s="34" t="s">
        <v>1199</v>
      </c>
      <c r="E5801" s="33" t="s">
        <v>16158</v>
      </c>
      <c r="F5801" s="33" t="s">
        <v>1201</v>
      </c>
      <c r="G5801" s="33" t="s">
        <v>1202</v>
      </c>
      <c r="H5801" s="33">
        <v>77.32328642</v>
      </c>
      <c r="I5801" s="33">
        <v>28.39527358</v>
      </c>
      <c r="J5801" s="33" t="s">
        <v>16159</v>
      </c>
      <c r="K5801" s="33" t="s">
        <v>32</v>
      </c>
      <c r="L5801" s="33" t="s">
        <v>34</v>
      </c>
      <c r="M5801" s="33" t="s">
        <v>34</v>
      </c>
      <c r="N5801" s="33" t="s">
        <v>34</v>
      </c>
      <c r="O5801" s="33" t="s">
        <v>34</v>
      </c>
      <c r="P5801" s="33">
        <v>1</v>
      </c>
      <c r="Q5801" s="33">
        <v>18</v>
      </c>
      <c r="R5801" s="33">
        <v>150</v>
      </c>
      <c r="S5801" s="33">
        <v>3.5</v>
      </c>
      <c r="T5801" s="35" t="s">
        <v>16160</v>
      </c>
      <c r="U5801">
        <v>2010</v>
      </c>
      <c r="V5801">
        <v>4</v>
      </c>
      <c r="W5801">
        <v>6</v>
      </c>
      <c r="X5801" t="str">
        <f>VLOOKUP(C5801,'country description'!$A$2:$B$16,2,0)</f>
        <v>India</v>
      </c>
      <c r="Y5801" t="str">
        <f t="shared" si="170"/>
        <v>Rs.150</v>
      </c>
      <c r="Z5801" s="36">
        <f t="shared" si="171"/>
        <v>150</v>
      </c>
    </row>
    <row r="5802" ht="14.25" customHeight="1" spans="1:26">
      <c r="A5802" s="33">
        <v>18161577</v>
      </c>
      <c r="B5802" s="34" t="s">
        <v>16161</v>
      </c>
      <c r="C5802" s="33">
        <v>1</v>
      </c>
      <c r="D5802" s="34" t="s">
        <v>27</v>
      </c>
      <c r="E5802" s="33" t="s">
        <v>16162</v>
      </c>
      <c r="F5802" s="33" t="s">
        <v>1729</v>
      </c>
      <c r="G5802" s="33" t="s">
        <v>1730</v>
      </c>
      <c r="H5802" s="33">
        <v>77.2041413</v>
      </c>
      <c r="I5802" s="33">
        <v>28.694839</v>
      </c>
      <c r="J5802" s="33" t="s">
        <v>10491</v>
      </c>
      <c r="K5802" s="33" t="s">
        <v>32</v>
      </c>
      <c r="L5802" s="33" t="s">
        <v>33</v>
      </c>
      <c r="M5802" s="33" t="s">
        <v>33</v>
      </c>
      <c r="N5802" s="33" t="s">
        <v>34</v>
      </c>
      <c r="O5802" s="33" t="s">
        <v>34</v>
      </c>
      <c r="P5802" s="33">
        <v>2</v>
      </c>
      <c r="Q5802" s="33">
        <v>1071</v>
      </c>
      <c r="R5802" s="33">
        <v>900</v>
      </c>
      <c r="S5802" s="33">
        <v>4.6</v>
      </c>
      <c r="T5802" s="35" t="s">
        <v>12242</v>
      </c>
      <c r="U5802">
        <v>2010</v>
      </c>
      <c r="V5802">
        <v>2</v>
      </c>
      <c r="W5802">
        <v>27</v>
      </c>
      <c r="X5802" t="str">
        <f>VLOOKUP(C5802,'country description'!$A$2:$B$16,2,0)</f>
        <v>India</v>
      </c>
      <c r="Y5802" t="str">
        <f t="shared" si="170"/>
        <v>Rs.900</v>
      </c>
      <c r="Z5802" s="36">
        <f t="shared" si="171"/>
        <v>900</v>
      </c>
    </row>
    <row r="5803" ht="14.25" customHeight="1" spans="1:26">
      <c r="A5803" s="33">
        <v>18161583</v>
      </c>
      <c r="B5803" s="34" t="s">
        <v>16163</v>
      </c>
      <c r="C5803" s="33">
        <v>1</v>
      </c>
      <c r="D5803" s="34" t="s">
        <v>135</v>
      </c>
      <c r="E5803" s="33" t="s">
        <v>16164</v>
      </c>
      <c r="F5803" s="33" t="s">
        <v>1643</v>
      </c>
      <c r="G5803" s="33" t="s">
        <v>1644</v>
      </c>
      <c r="H5803" s="33">
        <v>77.0940831</v>
      </c>
      <c r="I5803" s="33">
        <v>28.4663219</v>
      </c>
      <c r="J5803" s="33" t="s">
        <v>9076</v>
      </c>
      <c r="K5803" s="33" t="s">
        <v>32</v>
      </c>
      <c r="L5803" s="33" t="s">
        <v>34</v>
      </c>
      <c r="M5803" s="33" t="s">
        <v>33</v>
      </c>
      <c r="N5803" s="33" t="s">
        <v>34</v>
      </c>
      <c r="O5803" s="33" t="s">
        <v>34</v>
      </c>
      <c r="P5803" s="33">
        <v>2</v>
      </c>
      <c r="Q5803" s="33">
        <v>241</v>
      </c>
      <c r="R5803" s="33">
        <v>850</v>
      </c>
      <c r="S5803" s="33">
        <v>3.6</v>
      </c>
      <c r="T5803" s="35" t="s">
        <v>1768</v>
      </c>
      <c r="U5803">
        <v>2016</v>
      </c>
      <c r="V5803">
        <v>3</v>
      </c>
      <c r="W5803">
        <v>21</v>
      </c>
      <c r="X5803" t="str">
        <f>VLOOKUP(C5803,'country description'!$A$2:$B$16,2,0)</f>
        <v>India</v>
      </c>
      <c r="Y5803" t="str">
        <f t="shared" si="170"/>
        <v>Rs.850</v>
      </c>
      <c r="Z5803" s="36">
        <f t="shared" si="171"/>
        <v>850</v>
      </c>
    </row>
    <row r="5804" ht="14.25" customHeight="1" spans="1:26">
      <c r="A5804" s="33">
        <v>18161587</v>
      </c>
      <c r="B5804" s="34" t="s">
        <v>2647</v>
      </c>
      <c r="C5804" s="33">
        <v>1</v>
      </c>
      <c r="D5804" s="34" t="s">
        <v>135</v>
      </c>
      <c r="E5804" s="33" t="s">
        <v>16165</v>
      </c>
      <c r="F5804" s="33" t="s">
        <v>597</v>
      </c>
      <c r="G5804" s="33" t="s">
        <v>598</v>
      </c>
      <c r="H5804" s="33">
        <v>77.1048728</v>
      </c>
      <c r="I5804" s="33">
        <v>28.4872602</v>
      </c>
      <c r="J5804" s="33" t="s">
        <v>111</v>
      </c>
      <c r="K5804" s="33" t="s">
        <v>32</v>
      </c>
      <c r="L5804" s="33" t="s">
        <v>34</v>
      </c>
      <c r="M5804" s="33" t="s">
        <v>33</v>
      </c>
      <c r="N5804" s="33" t="s">
        <v>34</v>
      </c>
      <c r="O5804" s="33" t="s">
        <v>34</v>
      </c>
      <c r="P5804" s="33">
        <v>2</v>
      </c>
      <c r="Q5804" s="33">
        <v>74</v>
      </c>
      <c r="R5804" s="33">
        <v>500</v>
      </c>
      <c r="S5804" s="33">
        <v>3.2</v>
      </c>
      <c r="T5804" s="35" t="s">
        <v>2028</v>
      </c>
      <c r="U5804">
        <v>2018</v>
      </c>
      <c r="V5804">
        <v>12</v>
      </c>
      <c r="W5804">
        <v>10</v>
      </c>
      <c r="X5804" t="str">
        <f>VLOOKUP(C5804,'country description'!$A$2:$B$16,2,0)</f>
        <v>India</v>
      </c>
      <c r="Y5804" t="str">
        <f t="shared" si="170"/>
        <v>Rs.500</v>
      </c>
      <c r="Z5804" s="36">
        <f t="shared" si="171"/>
        <v>500</v>
      </c>
    </row>
    <row r="5805" ht="14.25" customHeight="1" spans="1:26">
      <c r="A5805" s="33">
        <v>18161591</v>
      </c>
      <c r="B5805" s="34" t="s">
        <v>16166</v>
      </c>
      <c r="C5805" s="33">
        <v>1</v>
      </c>
      <c r="D5805" s="34" t="s">
        <v>27</v>
      </c>
      <c r="E5805" s="33" t="s">
        <v>16167</v>
      </c>
      <c r="F5805" s="33" t="s">
        <v>2609</v>
      </c>
      <c r="G5805" s="33" t="s">
        <v>2610</v>
      </c>
      <c r="H5805" s="33">
        <v>77.1884819</v>
      </c>
      <c r="I5805" s="33">
        <v>28.5361558</v>
      </c>
      <c r="J5805" s="33" t="s">
        <v>90</v>
      </c>
      <c r="K5805" s="33" t="s">
        <v>32</v>
      </c>
      <c r="L5805" s="33" t="s">
        <v>34</v>
      </c>
      <c r="M5805" s="33" t="s">
        <v>34</v>
      </c>
      <c r="N5805" s="33" t="s">
        <v>34</v>
      </c>
      <c r="O5805" s="33" t="s">
        <v>34</v>
      </c>
      <c r="P5805" s="33">
        <v>1</v>
      </c>
      <c r="Q5805" s="33">
        <v>1</v>
      </c>
      <c r="R5805" s="33">
        <v>350</v>
      </c>
      <c r="S5805" s="33">
        <v>1</v>
      </c>
      <c r="T5805" s="35" t="s">
        <v>16168</v>
      </c>
      <c r="U5805">
        <v>2017</v>
      </c>
      <c r="V5805">
        <v>7</v>
      </c>
      <c r="W5805">
        <v>3</v>
      </c>
      <c r="X5805" t="str">
        <f>VLOOKUP(C5805,'country description'!$A$2:$B$16,2,0)</f>
        <v>India</v>
      </c>
      <c r="Y5805" t="str">
        <f t="shared" si="170"/>
        <v>Rs.350</v>
      </c>
      <c r="Z5805" s="36">
        <f t="shared" si="171"/>
        <v>350</v>
      </c>
    </row>
    <row r="5806" ht="14.25" customHeight="1" spans="1:26">
      <c r="A5806" s="33">
        <v>18161600</v>
      </c>
      <c r="B5806" s="34" t="s">
        <v>629</v>
      </c>
      <c r="C5806" s="33">
        <v>1</v>
      </c>
      <c r="D5806" s="34" t="s">
        <v>149</v>
      </c>
      <c r="E5806" s="33" t="s">
        <v>16169</v>
      </c>
      <c r="F5806" s="33" t="s">
        <v>410</v>
      </c>
      <c r="G5806" s="33" t="s">
        <v>411</v>
      </c>
      <c r="H5806" s="33">
        <v>0</v>
      </c>
      <c r="I5806" s="33">
        <v>0</v>
      </c>
      <c r="J5806" s="33" t="s">
        <v>534</v>
      </c>
      <c r="K5806" s="33" t="s">
        <v>32</v>
      </c>
      <c r="L5806" s="33" t="s">
        <v>34</v>
      </c>
      <c r="M5806" s="33" t="s">
        <v>34</v>
      </c>
      <c r="N5806" s="33" t="s">
        <v>34</v>
      </c>
      <c r="O5806" s="33" t="s">
        <v>34</v>
      </c>
      <c r="P5806" s="33">
        <v>1</v>
      </c>
      <c r="Q5806" s="33">
        <v>2</v>
      </c>
      <c r="R5806" s="33">
        <v>450</v>
      </c>
      <c r="S5806" s="33">
        <v>1</v>
      </c>
      <c r="T5806" s="35" t="s">
        <v>11731</v>
      </c>
      <c r="U5806">
        <v>2012</v>
      </c>
      <c r="V5806">
        <v>5</v>
      </c>
      <c r="W5806">
        <v>28</v>
      </c>
      <c r="X5806" t="str">
        <f>VLOOKUP(C5806,'country description'!$A$2:$B$16,2,0)</f>
        <v>India</v>
      </c>
      <c r="Y5806" t="str">
        <f t="shared" si="170"/>
        <v>Rs.450</v>
      </c>
      <c r="Z5806" s="36">
        <f t="shared" si="171"/>
        <v>450</v>
      </c>
    </row>
    <row r="5807" ht="14.25" customHeight="1" spans="1:26">
      <c r="A5807" s="33">
        <v>18161601</v>
      </c>
      <c r="B5807" s="34" t="s">
        <v>879</v>
      </c>
      <c r="C5807" s="33">
        <v>1</v>
      </c>
      <c r="D5807" s="34" t="s">
        <v>135</v>
      </c>
      <c r="E5807" s="33" t="s">
        <v>16170</v>
      </c>
      <c r="F5807" s="33" t="s">
        <v>881</v>
      </c>
      <c r="G5807" s="33" t="s">
        <v>882</v>
      </c>
      <c r="H5807" s="33">
        <v>77.0593696</v>
      </c>
      <c r="I5807" s="33">
        <v>28.4342048</v>
      </c>
      <c r="J5807" s="33" t="s">
        <v>44</v>
      </c>
      <c r="K5807" s="33" t="s">
        <v>32</v>
      </c>
      <c r="L5807" s="33" t="s">
        <v>34</v>
      </c>
      <c r="M5807" s="33" t="s">
        <v>34</v>
      </c>
      <c r="N5807" s="33" t="s">
        <v>34</v>
      </c>
      <c r="O5807" s="33" t="s">
        <v>34</v>
      </c>
      <c r="P5807" s="33">
        <v>2</v>
      </c>
      <c r="Q5807" s="33">
        <v>11</v>
      </c>
      <c r="R5807" s="33">
        <v>700</v>
      </c>
      <c r="S5807" s="33">
        <v>3.1</v>
      </c>
      <c r="T5807" s="35" t="s">
        <v>15293</v>
      </c>
      <c r="U5807">
        <v>2012</v>
      </c>
      <c r="V5807">
        <v>10</v>
      </c>
      <c r="W5807">
        <v>15</v>
      </c>
      <c r="X5807" t="str">
        <f>VLOOKUP(C5807,'country description'!$A$2:$B$16,2,0)</f>
        <v>India</v>
      </c>
      <c r="Y5807" t="str">
        <f t="shared" si="170"/>
        <v>Rs.700</v>
      </c>
      <c r="Z5807" s="36">
        <f t="shared" si="171"/>
        <v>700</v>
      </c>
    </row>
    <row r="5808" ht="14.25" customHeight="1" spans="1:26">
      <c r="A5808" s="33">
        <v>18161609</v>
      </c>
      <c r="B5808" s="34" t="s">
        <v>629</v>
      </c>
      <c r="C5808" s="33">
        <v>1</v>
      </c>
      <c r="D5808" s="34" t="s">
        <v>135</v>
      </c>
      <c r="E5808" s="33" t="s">
        <v>16171</v>
      </c>
      <c r="F5808" s="33" t="s">
        <v>597</v>
      </c>
      <c r="G5808" s="33" t="s">
        <v>598</v>
      </c>
      <c r="H5808" s="33">
        <v>77.09327124</v>
      </c>
      <c r="I5808" s="33">
        <v>28.49457813</v>
      </c>
      <c r="J5808" s="33" t="s">
        <v>534</v>
      </c>
      <c r="K5808" s="33" t="s">
        <v>32</v>
      </c>
      <c r="L5808" s="33" t="s">
        <v>34</v>
      </c>
      <c r="M5808" s="33" t="s">
        <v>34</v>
      </c>
      <c r="N5808" s="33" t="s">
        <v>34</v>
      </c>
      <c r="O5808" s="33" t="s">
        <v>34</v>
      </c>
      <c r="P5808" s="33">
        <v>1</v>
      </c>
      <c r="Q5808" s="33">
        <v>9</v>
      </c>
      <c r="R5808" s="33">
        <v>450</v>
      </c>
      <c r="S5808" s="33">
        <v>3.1</v>
      </c>
      <c r="T5808" s="35" t="s">
        <v>16172</v>
      </c>
      <c r="U5808">
        <v>2010</v>
      </c>
      <c r="V5808">
        <v>11</v>
      </c>
      <c r="W5808">
        <v>21</v>
      </c>
      <c r="X5808" t="str">
        <f>VLOOKUP(C5808,'country description'!$A$2:$B$16,2,0)</f>
        <v>India</v>
      </c>
      <c r="Y5808" t="str">
        <f t="shared" si="170"/>
        <v>Rs.450</v>
      </c>
      <c r="Z5808" s="36">
        <f t="shared" si="171"/>
        <v>450</v>
      </c>
    </row>
    <row r="5809" ht="14.25" customHeight="1" spans="1:26">
      <c r="A5809" s="33">
        <v>18161610</v>
      </c>
      <c r="B5809" s="34" t="s">
        <v>16173</v>
      </c>
      <c r="C5809" s="33">
        <v>1</v>
      </c>
      <c r="D5809" s="34" t="s">
        <v>27</v>
      </c>
      <c r="E5809" s="33" t="s">
        <v>16174</v>
      </c>
      <c r="F5809" s="33" t="s">
        <v>758</v>
      </c>
      <c r="G5809" s="33" t="s">
        <v>759</v>
      </c>
      <c r="H5809" s="33">
        <v>77.2113691</v>
      </c>
      <c r="I5809" s="33">
        <v>28.5486312</v>
      </c>
      <c r="J5809" s="33" t="s">
        <v>534</v>
      </c>
      <c r="K5809" s="33" t="s">
        <v>32</v>
      </c>
      <c r="L5809" s="33" t="s">
        <v>34</v>
      </c>
      <c r="M5809" s="33" t="s">
        <v>33</v>
      </c>
      <c r="N5809" s="33" t="s">
        <v>34</v>
      </c>
      <c r="O5809" s="33" t="s">
        <v>34</v>
      </c>
      <c r="P5809" s="33">
        <v>2</v>
      </c>
      <c r="Q5809" s="33">
        <v>59</v>
      </c>
      <c r="R5809" s="33">
        <v>700</v>
      </c>
      <c r="S5809" s="33">
        <v>3.8</v>
      </c>
      <c r="T5809" s="35" t="s">
        <v>9447</v>
      </c>
      <c r="U5809">
        <v>2015</v>
      </c>
      <c r="V5809">
        <v>10</v>
      </c>
      <c r="W5809">
        <v>12</v>
      </c>
      <c r="X5809" t="str">
        <f>VLOOKUP(C5809,'country description'!$A$2:$B$16,2,0)</f>
        <v>India</v>
      </c>
      <c r="Y5809" t="str">
        <f t="shared" si="170"/>
        <v>Rs.700</v>
      </c>
      <c r="Z5809" s="36">
        <f t="shared" si="171"/>
        <v>700</v>
      </c>
    </row>
    <row r="5810" ht="14.25" customHeight="1" spans="1:26">
      <c r="A5810" s="33">
        <v>18161723</v>
      </c>
      <c r="B5810" s="34" t="s">
        <v>16175</v>
      </c>
      <c r="C5810" s="33">
        <v>1</v>
      </c>
      <c r="D5810" s="34" t="s">
        <v>27</v>
      </c>
      <c r="E5810" s="33" t="s">
        <v>16176</v>
      </c>
      <c r="F5810" s="33" t="s">
        <v>42</v>
      </c>
      <c r="G5810" s="33" t="s">
        <v>43</v>
      </c>
      <c r="H5810" s="33">
        <v>77.23797072</v>
      </c>
      <c r="I5810" s="33">
        <v>28.57481074</v>
      </c>
      <c r="J5810" s="33" t="s">
        <v>1581</v>
      </c>
      <c r="K5810" s="33" t="s">
        <v>32</v>
      </c>
      <c r="L5810" s="33" t="s">
        <v>33</v>
      </c>
      <c r="M5810" s="33" t="s">
        <v>33</v>
      </c>
      <c r="N5810" s="33" t="s">
        <v>34</v>
      </c>
      <c r="O5810" s="33" t="s">
        <v>34</v>
      </c>
      <c r="P5810" s="33">
        <v>3</v>
      </c>
      <c r="Q5810" s="33">
        <v>242</v>
      </c>
      <c r="R5810" s="33">
        <v>1700</v>
      </c>
      <c r="S5810" s="33">
        <v>4.1</v>
      </c>
      <c r="T5810" s="35" t="s">
        <v>2299</v>
      </c>
      <c r="U5810">
        <v>2016</v>
      </c>
      <c r="V5810">
        <v>1</v>
      </c>
      <c r="W5810">
        <v>25</v>
      </c>
      <c r="X5810" t="str">
        <f>VLOOKUP(C5810,'country description'!$A$2:$B$16,2,0)</f>
        <v>India</v>
      </c>
      <c r="Y5810" t="str">
        <f t="shared" si="170"/>
        <v>Rs.1700</v>
      </c>
      <c r="Z5810" s="36">
        <f t="shared" si="171"/>
        <v>1700</v>
      </c>
    </row>
    <row r="5811" ht="14.25" customHeight="1" spans="1:26">
      <c r="A5811" s="33">
        <v>18162866</v>
      </c>
      <c r="B5811" s="34" t="s">
        <v>16177</v>
      </c>
      <c r="C5811" s="33">
        <v>1</v>
      </c>
      <c r="D5811" s="34" t="s">
        <v>5807</v>
      </c>
      <c r="E5811" s="33" t="s">
        <v>16178</v>
      </c>
      <c r="F5811" s="33" t="s">
        <v>5818</v>
      </c>
      <c r="G5811" s="33" t="s">
        <v>5819</v>
      </c>
      <c r="H5811" s="33">
        <v>77.64048882</v>
      </c>
      <c r="I5811" s="33">
        <v>12.98041024</v>
      </c>
      <c r="J5811" s="33" t="s">
        <v>1943</v>
      </c>
      <c r="K5811" s="33" t="s">
        <v>32</v>
      </c>
      <c r="L5811" s="33" t="s">
        <v>33</v>
      </c>
      <c r="M5811" s="33" t="s">
        <v>34</v>
      </c>
      <c r="N5811" s="33" t="s">
        <v>34</v>
      </c>
      <c r="O5811" s="33" t="s">
        <v>34</v>
      </c>
      <c r="P5811" s="33">
        <v>3</v>
      </c>
      <c r="Q5811" s="33">
        <v>1354</v>
      </c>
      <c r="R5811" s="33">
        <v>1300</v>
      </c>
      <c r="S5811" s="33">
        <v>3.9</v>
      </c>
      <c r="T5811" s="35" t="s">
        <v>1246</v>
      </c>
      <c r="U5811">
        <v>2014</v>
      </c>
      <c r="V5811">
        <v>4</v>
      </c>
      <c r="W5811">
        <v>22</v>
      </c>
      <c r="X5811" t="str">
        <f>VLOOKUP(C5811,'country description'!$A$2:$B$16,2,0)</f>
        <v>India</v>
      </c>
      <c r="Y5811" t="str">
        <f t="shared" si="170"/>
        <v>Rs.1300</v>
      </c>
      <c r="Z5811" s="36">
        <f t="shared" si="171"/>
        <v>1300</v>
      </c>
    </row>
    <row r="5812" ht="14.25" customHeight="1" spans="1:26">
      <c r="A5812" s="33">
        <v>18163892</v>
      </c>
      <c r="B5812" s="34" t="s">
        <v>16179</v>
      </c>
      <c r="C5812" s="33">
        <v>1</v>
      </c>
      <c r="D5812" s="34" t="s">
        <v>27</v>
      </c>
      <c r="E5812" s="33" t="s">
        <v>16180</v>
      </c>
      <c r="F5812" s="33" t="s">
        <v>235</v>
      </c>
      <c r="G5812" s="33" t="s">
        <v>236</v>
      </c>
      <c r="H5812" s="33">
        <v>77.2142624</v>
      </c>
      <c r="I5812" s="33">
        <v>28.5384888</v>
      </c>
      <c r="J5812" s="33" t="s">
        <v>16181</v>
      </c>
      <c r="K5812" s="33" t="s">
        <v>32</v>
      </c>
      <c r="L5812" s="33" t="s">
        <v>33</v>
      </c>
      <c r="M5812" s="33" t="s">
        <v>33</v>
      </c>
      <c r="N5812" s="33" t="s">
        <v>34</v>
      </c>
      <c r="O5812" s="33" t="s">
        <v>34</v>
      </c>
      <c r="P5812" s="33">
        <v>3</v>
      </c>
      <c r="Q5812" s="33">
        <v>305</v>
      </c>
      <c r="R5812" s="33">
        <v>1000</v>
      </c>
      <c r="S5812" s="33">
        <v>3.6</v>
      </c>
      <c r="T5812" s="35" t="s">
        <v>10847</v>
      </c>
      <c r="U5812">
        <v>2010</v>
      </c>
      <c r="V5812">
        <v>6</v>
      </c>
      <c r="W5812">
        <v>27</v>
      </c>
      <c r="X5812" t="str">
        <f>VLOOKUP(C5812,'country description'!$A$2:$B$16,2,0)</f>
        <v>India</v>
      </c>
      <c r="Y5812" t="str">
        <f t="shared" si="170"/>
        <v>Rs.1000</v>
      </c>
      <c r="Z5812" s="36">
        <f t="shared" si="171"/>
        <v>1000</v>
      </c>
    </row>
    <row r="5813" ht="14.25" customHeight="1" spans="1:26">
      <c r="A5813" s="33">
        <v>18163893</v>
      </c>
      <c r="B5813" s="34" t="s">
        <v>16182</v>
      </c>
      <c r="C5813" s="33">
        <v>1</v>
      </c>
      <c r="D5813" s="34" t="s">
        <v>27</v>
      </c>
      <c r="E5813" s="33" t="s">
        <v>16183</v>
      </c>
      <c r="F5813" s="33" t="s">
        <v>2813</v>
      </c>
      <c r="G5813" s="33" t="s">
        <v>2814</v>
      </c>
      <c r="H5813" s="33">
        <v>77.1689671</v>
      </c>
      <c r="I5813" s="33">
        <v>28.6454168</v>
      </c>
      <c r="J5813" s="33" t="s">
        <v>358</v>
      </c>
      <c r="K5813" s="33" t="s">
        <v>32</v>
      </c>
      <c r="L5813" s="33" t="s">
        <v>34</v>
      </c>
      <c r="M5813" s="33" t="s">
        <v>33</v>
      </c>
      <c r="N5813" s="33" t="s">
        <v>34</v>
      </c>
      <c r="O5813" s="33" t="s">
        <v>34</v>
      </c>
      <c r="P5813" s="33">
        <v>1</v>
      </c>
      <c r="Q5813" s="33">
        <v>83</v>
      </c>
      <c r="R5813" s="33">
        <v>400</v>
      </c>
      <c r="S5813" s="33">
        <v>3.7</v>
      </c>
      <c r="T5813" s="35" t="s">
        <v>12800</v>
      </c>
      <c r="U5813">
        <v>2014</v>
      </c>
      <c r="V5813">
        <v>2</v>
      </c>
      <c r="W5813">
        <v>18</v>
      </c>
      <c r="X5813" t="str">
        <f>VLOOKUP(C5813,'country description'!$A$2:$B$16,2,0)</f>
        <v>India</v>
      </c>
      <c r="Y5813" t="str">
        <f t="shared" si="170"/>
        <v>Rs.400</v>
      </c>
      <c r="Z5813" s="36">
        <f t="shared" si="171"/>
        <v>400</v>
      </c>
    </row>
    <row r="5814" ht="14.25" customHeight="1" spans="1:26">
      <c r="A5814" s="33">
        <v>18163895</v>
      </c>
      <c r="B5814" s="34" t="s">
        <v>629</v>
      </c>
      <c r="C5814" s="33">
        <v>1</v>
      </c>
      <c r="D5814" s="34" t="s">
        <v>27</v>
      </c>
      <c r="E5814" s="33" t="s">
        <v>16184</v>
      </c>
      <c r="F5814" s="33" t="s">
        <v>3854</v>
      </c>
      <c r="G5814" s="33" t="s">
        <v>3855</v>
      </c>
      <c r="H5814" s="33">
        <v>77.2813787</v>
      </c>
      <c r="I5814" s="33">
        <v>28.6329113</v>
      </c>
      <c r="J5814" s="33" t="s">
        <v>534</v>
      </c>
      <c r="K5814" s="33" t="s">
        <v>32</v>
      </c>
      <c r="L5814" s="33" t="s">
        <v>34</v>
      </c>
      <c r="M5814" s="33" t="s">
        <v>34</v>
      </c>
      <c r="N5814" s="33" t="s">
        <v>34</v>
      </c>
      <c r="O5814" s="33" t="s">
        <v>34</v>
      </c>
      <c r="P5814" s="33">
        <v>1</v>
      </c>
      <c r="Q5814" s="33">
        <v>0</v>
      </c>
      <c r="R5814" s="33">
        <v>450</v>
      </c>
      <c r="S5814" s="33">
        <v>1</v>
      </c>
      <c r="T5814" s="35" t="s">
        <v>8718</v>
      </c>
      <c r="U5814">
        <v>2013</v>
      </c>
      <c r="V5814">
        <v>11</v>
      </c>
      <c r="W5814">
        <v>13</v>
      </c>
      <c r="X5814" t="str">
        <f>VLOOKUP(C5814,'country description'!$A$2:$B$16,2,0)</f>
        <v>India</v>
      </c>
      <c r="Y5814" t="str">
        <f t="shared" si="170"/>
        <v>Rs.450</v>
      </c>
      <c r="Z5814" s="36">
        <f t="shared" si="171"/>
        <v>450</v>
      </c>
    </row>
    <row r="5815" ht="14.25" customHeight="1" spans="1:26">
      <c r="A5815" s="33">
        <v>18163900</v>
      </c>
      <c r="B5815" s="34" t="s">
        <v>16185</v>
      </c>
      <c r="C5815" s="33">
        <v>1</v>
      </c>
      <c r="D5815" s="34" t="s">
        <v>27</v>
      </c>
      <c r="E5815" s="33" t="s">
        <v>16186</v>
      </c>
      <c r="F5815" s="33" t="s">
        <v>677</v>
      </c>
      <c r="G5815" s="33" t="s">
        <v>678</v>
      </c>
      <c r="H5815" s="33">
        <v>77.2096165</v>
      </c>
      <c r="I5815" s="33">
        <v>28.5602665</v>
      </c>
      <c r="J5815" s="33" t="s">
        <v>1566</v>
      </c>
      <c r="K5815" s="33" t="s">
        <v>32</v>
      </c>
      <c r="L5815" s="33" t="s">
        <v>34</v>
      </c>
      <c r="M5815" s="33" t="s">
        <v>34</v>
      </c>
      <c r="N5815" s="33" t="s">
        <v>34</v>
      </c>
      <c r="O5815" s="33" t="s">
        <v>34</v>
      </c>
      <c r="P5815" s="33">
        <v>1</v>
      </c>
      <c r="Q5815" s="33">
        <v>3</v>
      </c>
      <c r="R5815" s="33">
        <v>400</v>
      </c>
      <c r="S5815" s="33">
        <v>1</v>
      </c>
      <c r="T5815" s="35" t="s">
        <v>8677</v>
      </c>
      <c r="U5815">
        <v>2017</v>
      </c>
      <c r="V5815">
        <v>11</v>
      </c>
      <c r="W5815">
        <v>9</v>
      </c>
      <c r="X5815" t="str">
        <f>VLOOKUP(C5815,'country description'!$A$2:$B$16,2,0)</f>
        <v>India</v>
      </c>
      <c r="Y5815" t="str">
        <f t="shared" si="170"/>
        <v>Rs.400</v>
      </c>
      <c r="Z5815" s="36">
        <f t="shared" si="171"/>
        <v>400</v>
      </c>
    </row>
    <row r="5816" ht="14.25" customHeight="1" spans="1:26">
      <c r="A5816" s="33">
        <v>18163906</v>
      </c>
      <c r="B5816" s="34" t="s">
        <v>16187</v>
      </c>
      <c r="C5816" s="33">
        <v>1</v>
      </c>
      <c r="D5816" s="34" t="s">
        <v>27</v>
      </c>
      <c r="E5816" s="33" t="s">
        <v>16188</v>
      </c>
      <c r="F5816" s="33" t="s">
        <v>758</v>
      </c>
      <c r="G5816" s="33" t="s">
        <v>759</v>
      </c>
      <c r="H5816" s="33">
        <v>77.2127165</v>
      </c>
      <c r="I5816" s="33">
        <v>28.5492078</v>
      </c>
      <c r="J5816" s="33" t="s">
        <v>11363</v>
      </c>
      <c r="K5816" s="33" t="s">
        <v>32</v>
      </c>
      <c r="L5816" s="33" t="s">
        <v>34</v>
      </c>
      <c r="M5816" s="33" t="s">
        <v>33</v>
      </c>
      <c r="N5816" s="33" t="s">
        <v>34</v>
      </c>
      <c r="O5816" s="33" t="s">
        <v>34</v>
      </c>
      <c r="P5816" s="33">
        <v>2</v>
      </c>
      <c r="Q5816" s="33">
        <v>88</v>
      </c>
      <c r="R5816" s="33">
        <v>700</v>
      </c>
      <c r="S5816" s="33">
        <v>4</v>
      </c>
      <c r="T5816" s="35" t="s">
        <v>496</v>
      </c>
      <c r="U5816">
        <v>2017</v>
      </c>
      <c r="V5816">
        <v>6</v>
      </c>
      <c r="W5816">
        <v>2</v>
      </c>
      <c r="X5816" t="str">
        <f>VLOOKUP(C5816,'country description'!$A$2:$B$16,2,0)</f>
        <v>India</v>
      </c>
      <c r="Y5816" t="str">
        <f t="shared" si="170"/>
        <v>Rs.700</v>
      </c>
      <c r="Z5816" s="36">
        <f t="shared" si="171"/>
        <v>700</v>
      </c>
    </row>
    <row r="5817" ht="14.25" customHeight="1" spans="1:26">
      <c r="A5817" s="33">
        <v>18163907</v>
      </c>
      <c r="B5817" s="34" t="s">
        <v>629</v>
      </c>
      <c r="C5817" s="33">
        <v>1</v>
      </c>
      <c r="D5817" s="34" t="s">
        <v>27</v>
      </c>
      <c r="E5817" s="33" t="s">
        <v>16189</v>
      </c>
      <c r="F5817" s="33" t="s">
        <v>623</v>
      </c>
      <c r="G5817" s="33" t="s">
        <v>624</v>
      </c>
      <c r="H5817" s="33">
        <v>77.22546157</v>
      </c>
      <c r="I5817" s="33">
        <v>28.62981784</v>
      </c>
      <c r="J5817" s="33" t="s">
        <v>534</v>
      </c>
      <c r="K5817" s="33" t="s">
        <v>32</v>
      </c>
      <c r="L5817" s="33" t="s">
        <v>34</v>
      </c>
      <c r="M5817" s="33" t="s">
        <v>34</v>
      </c>
      <c r="N5817" s="33" t="s">
        <v>34</v>
      </c>
      <c r="O5817" s="33" t="s">
        <v>34</v>
      </c>
      <c r="P5817" s="33">
        <v>1</v>
      </c>
      <c r="Q5817" s="33">
        <v>4</v>
      </c>
      <c r="R5817" s="33">
        <v>450</v>
      </c>
      <c r="S5817" s="33">
        <v>2.9</v>
      </c>
      <c r="T5817" s="35" t="s">
        <v>15678</v>
      </c>
      <c r="U5817">
        <v>2011</v>
      </c>
      <c r="V5817">
        <v>11</v>
      </c>
      <c r="W5817">
        <v>26</v>
      </c>
      <c r="X5817" t="str">
        <f>VLOOKUP(C5817,'country description'!$A$2:$B$16,2,0)</f>
        <v>India</v>
      </c>
      <c r="Y5817" t="str">
        <f t="shared" si="170"/>
        <v>Rs.450</v>
      </c>
      <c r="Z5817" s="36">
        <f t="shared" si="171"/>
        <v>450</v>
      </c>
    </row>
    <row r="5818" ht="14.25" customHeight="1" spans="1:26">
      <c r="A5818" s="33">
        <v>18163908</v>
      </c>
      <c r="B5818" s="34" t="s">
        <v>16190</v>
      </c>
      <c r="C5818" s="33">
        <v>1</v>
      </c>
      <c r="D5818" s="34" t="s">
        <v>27</v>
      </c>
      <c r="E5818" s="33" t="s">
        <v>16191</v>
      </c>
      <c r="F5818" s="33" t="s">
        <v>193</v>
      </c>
      <c r="G5818" s="33" t="s">
        <v>194</v>
      </c>
      <c r="H5818" s="33">
        <v>77.1181073</v>
      </c>
      <c r="I5818" s="33">
        <v>28.647193</v>
      </c>
      <c r="J5818" s="33" t="s">
        <v>16192</v>
      </c>
      <c r="K5818" s="33" t="s">
        <v>32</v>
      </c>
      <c r="L5818" s="33" t="s">
        <v>33</v>
      </c>
      <c r="M5818" s="33" t="s">
        <v>34</v>
      </c>
      <c r="N5818" s="33" t="s">
        <v>34</v>
      </c>
      <c r="O5818" s="33" t="s">
        <v>34</v>
      </c>
      <c r="P5818" s="33">
        <v>3</v>
      </c>
      <c r="Q5818" s="33">
        <v>605</v>
      </c>
      <c r="R5818" s="33">
        <v>1100</v>
      </c>
      <c r="S5818" s="33">
        <v>3.9</v>
      </c>
      <c r="T5818" s="35" t="s">
        <v>5088</v>
      </c>
      <c r="U5818">
        <v>2012</v>
      </c>
      <c r="V5818">
        <v>3</v>
      </c>
      <c r="W5818">
        <v>21</v>
      </c>
      <c r="X5818" t="str">
        <f>VLOOKUP(C5818,'country description'!$A$2:$B$16,2,0)</f>
        <v>India</v>
      </c>
      <c r="Y5818" t="str">
        <f t="shared" si="170"/>
        <v>Rs.1100</v>
      </c>
      <c r="Z5818" s="36">
        <f t="shared" si="171"/>
        <v>1100</v>
      </c>
    </row>
    <row r="5819" ht="14.25" customHeight="1" spans="1:26">
      <c r="A5819" s="33">
        <v>18163915</v>
      </c>
      <c r="B5819" s="34" t="s">
        <v>16193</v>
      </c>
      <c r="C5819" s="33">
        <v>1</v>
      </c>
      <c r="D5819" s="34" t="s">
        <v>27</v>
      </c>
      <c r="E5819" s="33" t="s">
        <v>16194</v>
      </c>
      <c r="F5819" s="33" t="s">
        <v>241</v>
      </c>
      <c r="G5819" s="33" t="s">
        <v>242</v>
      </c>
      <c r="H5819" s="33">
        <v>77.100584</v>
      </c>
      <c r="I5819" s="33">
        <v>28.6626539</v>
      </c>
      <c r="J5819" s="33" t="s">
        <v>580</v>
      </c>
      <c r="K5819" s="33" t="s">
        <v>32</v>
      </c>
      <c r="L5819" s="33" t="s">
        <v>34</v>
      </c>
      <c r="M5819" s="33" t="s">
        <v>33</v>
      </c>
      <c r="N5819" s="33" t="s">
        <v>34</v>
      </c>
      <c r="O5819" s="33" t="s">
        <v>34</v>
      </c>
      <c r="P5819" s="33">
        <v>2</v>
      </c>
      <c r="Q5819" s="33">
        <v>75</v>
      </c>
      <c r="R5819" s="33">
        <v>600</v>
      </c>
      <c r="S5819" s="33">
        <v>3.6</v>
      </c>
      <c r="T5819" s="35" t="s">
        <v>8082</v>
      </c>
      <c r="U5819">
        <v>2017</v>
      </c>
      <c r="V5819">
        <v>3</v>
      </c>
      <c r="W5819">
        <v>16</v>
      </c>
      <c r="X5819" t="str">
        <f>VLOOKUP(C5819,'country description'!$A$2:$B$16,2,0)</f>
        <v>India</v>
      </c>
      <c r="Y5819" t="str">
        <f t="shared" si="170"/>
        <v>Rs.600</v>
      </c>
      <c r="Z5819" s="36">
        <f t="shared" si="171"/>
        <v>600</v>
      </c>
    </row>
    <row r="5820" ht="14.25" customHeight="1" spans="1:26">
      <c r="A5820" s="33">
        <v>18163927</v>
      </c>
      <c r="B5820" s="34" t="s">
        <v>16195</v>
      </c>
      <c r="C5820" s="33">
        <v>1</v>
      </c>
      <c r="D5820" s="34" t="s">
        <v>149</v>
      </c>
      <c r="E5820" s="33" t="s">
        <v>15635</v>
      </c>
      <c r="F5820" s="33" t="s">
        <v>381</v>
      </c>
      <c r="G5820" s="33" t="s">
        <v>382</v>
      </c>
      <c r="H5820" s="33">
        <v>77.3624558</v>
      </c>
      <c r="I5820" s="33">
        <v>28.5699364</v>
      </c>
      <c r="J5820" s="33" t="s">
        <v>111</v>
      </c>
      <c r="K5820" s="33" t="s">
        <v>32</v>
      </c>
      <c r="L5820" s="33" t="s">
        <v>34</v>
      </c>
      <c r="M5820" s="33" t="s">
        <v>34</v>
      </c>
      <c r="N5820" s="33" t="s">
        <v>34</v>
      </c>
      <c r="O5820" s="33" t="s">
        <v>34</v>
      </c>
      <c r="P5820" s="33">
        <v>2</v>
      </c>
      <c r="Q5820" s="33">
        <v>2</v>
      </c>
      <c r="R5820" s="33">
        <v>600</v>
      </c>
      <c r="S5820" s="33">
        <v>1</v>
      </c>
      <c r="T5820" s="35" t="s">
        <v>11746</v>
      </c>
      <c r="U5820">
        <v>2010</v>
      </c>
      <c r="V5820">
        <v>2</v>
      </c>
      <c r="W5820">
        <v>25</v>
      </c>
      <c r="X5820" t="str">
        <f>VLOOKUP(C5820,'country description'!$A$2:$B$16,2,0)</f>
        <v>India</v>
      </c>
      <c r="Y5820" t="str">
        <f t="shared" si="170"/>
        <v>Rs.600</v>
      </c>
      <c r="Z5820" s="36">
        <f t="shared" si="171"/>
        <v>600</v>
      </c>
    </row>
    <row r="5821" ht="14.25" customHeight="1" spans="1:26">
      <c r="A5821" s="33">
        <v>18163938</v>
      </c>
      <c r="B5821" s="34" t="s">
        <v>16196</v>
      </c>
      <c r="C5821" s="33">
        <v>1</v>
      </c>
      <c r="D5821" s="34" t="s">
        <v>149</v>
      </c>
      <c r="E5821" s="33" t="s">
        <v>16197</v>
      </c>
      <c r="F5821" s="33" t="s">
        <v>10412</v>
      </c>
      <c r="G5821" s="33" t="s">
        <v>10413</v>
      </c>
      <c r="H5821" s="33">
        <v>77.3809101</v>
      </c>
      <c r="I5821" s="33">
        <v>28.5914755</v>
      </c>
      <c r="J5821" s="33" t="s">
        <v>4371</v>
      </c>
      <c r="K5821" s="33" t="s">
        <v>32</v>
      </c>
      <c r="L5821" s="33" t="s">
        <v>34</v>
      </c>
      <c r="M5821" s="33" t="s">
        <v>33</v>
      </c>
      <c r="N5821" s="33" t="s">
        <v>34</v>
      </c>
      <c r="O5821" s="33" t="s">
        <v>34</v>
      </c>
      <c r="P5821" s="33">
        <v>2</v>
      </c>
      <c r="Q5821" s="33">
        <v>34</v>
      </c>
      <c r="R5821" s="33">
        <v>500</v>
      </c>
      <c r="S5821" s="33">
        <v>2.7</v>
      </c>
      <c r="T5821" s="35" t="s">
        <v>8961</v>
      </c>
      <c r="U5821">
        <v>2012</v>
      </c>
      <c r="V5821">
        <v>4</v>
      </c>
      <c r="W5821">
        <v>24</v>
      </c>
      <c r="X5821" t="str">
        <f>VLOOKUP(C5821,'country description'!$A$2:$B$16,2,0)</f>
        <v>India</v>
      </c>
      <c r="Y5821" t="str">
        <f t="shared" si="170"/>
        <v>Rs.500</v>
      </c>
      <c r="Z5821" s="36">
        <f t="shared" si="171"/>
        <v>500</v>
      </c>
    </row>
    <row r="5822" ht="14.25" customHeight="1" spans="1:26">
      <c r="A5822" s="33">
        <v>18168122</v>
      </c>
      <c r="B5822" s="34" t="s">
        <v>16198</v>
      </c>
      <c r="C5822" s="33">
        <v>1</v>
      </c>
      <c r="D5822" s="34" t="s">
        <v>27</v>
      </c>
      <c r="E5822" s="33" t="s">
        <v>16199</v>
      </c>
      <c r="F5822" s="33" t="s">
        <v>9053</v>
      </c>
      <c r="G5822" s="33" t="s">
        <v>9054</v>
      </c>
      <c r="H5822" s="33">
        <v>77.1937384</v>
      </c>
      <c r="I5822" s="33">
        <v>28.527825</v>
      </c>
      <c r="J5822" s="33" t="s">
        <v>80</v>
      </c>
      <c r="K5822" s="33" t="s">
        <v>32</v>
      </c>
      <c r="L5822" s="33" t="s">
        <v>34</v>
      </c>
      <c r="M5822" s="33" t="s">
        <v>34</v>
      </c>
      <c r="N5822" s="33" t="s">
        <v>34</v>
      </c>
      <c r="O5822" s="33" t="s">
        <v>34</v>
      </c>
      <c r="P5822" s="33">
        <v>1</v>
      </c>
      <c r="Q5822" s="33">
        <v>0</v>
      </c>
      <c r="R5822" s="33">
        <v>250</v>
      </c>
      <c r="S5822" s="33">
        <v>1</v>
      </c>
      <c r="T5822" s="35" t="s">
        <v>4929</v>
      </c>
      <c r="U5822">
        <v>2011</v>
      </c>
      <c r="V5822">
        <v>5</v>
      </c>
      <c r="W5822">
        <v>18</v>
      </c>
      <c r="X5822" t="str">
        <f>VLOOKUP(C5822,'country description'!$A$2:$B$16,2,0)</f>
        <v>India</v>
      </c>
      <c r="Y5822" t="str">
        <f t="shared" si="170"/>
        <v>Rs.250</v>
      </c>
      <c r="Z5822" s="36">
        <f t="shared" si="171"/>
        <v>250</v>
      </c>
    </row>
    <row r="5823" ht="14.25" customHeight="1" spans="1:26">
      <c r="A5823" s="33">
        <v>18168124</v>
      </c>
      <c r="B5823" s="34" t="s">
        <v>2664</v>
      </c>
      <c r="C5823" s="33">
        <v>1</v>
      </c>
      <c r="D5823" s="34" t="s">
        <v>27</v>
      </c>
      <c r="E5823" s="33" t="s">
        <v>16200</v>
      </c>
      <c r="F5823" s="33" t="s">
        <v>9053</v>
      </c>
      <c r="G5823" s="33" t="s">
        <v>9054</v>
      </c>
      <c r="H5823" s="33">
        <v>77.192244</v>
      </c>
      <c r="I5823" s="33">
        <v>28.525991</v>
      </c>
      <c r="J5823" s="33" t="s">
        <v>64</v>
      </c>
      <c r="K5823" s="33" t="s">
        <v>32</v>
      </c>
      <c r="L5823" s="33" t="s">
        <v>34</v>
      </c>
      <c r="M5823" s="33" t="s">
        <v>34</v>
      </c>
      <c r="N5823" s="33" t="s">
        <v>34</v>
      </c>
      <c r="O5823" s="33" t="s">
        <v>34</v>
      </c>
      <c r="P5823" s="33">
        <v>1</v>
      </c>
      <c r="Q5823" s="33">
        <v>1</v>
      </c>
      <c r="R5823" s="33">
        <v>250</v>
      </c>
      <c r="S5823" s="33">
        <v>1</v>
      </c>
      <c r="T5823" s="35" t="s">
        <v>11824</v>
      </c>
      <c r="U5823">
        <v>2018</v>
      </c>
      <c r="V5823">
        <v>4</v>
      </c>
      <c r="W5823">
        <v>16</v>
      </c>
      <c r="X5823" t="str">
        <f>VLOOKUP(C5823,'country description'!$A$2:$B$16,2,0)</f>
        <v>India</v>
      </c>
      <c r="Y5823" t="str">
        <f t="shared" si="170"/>
        <v>Rs.250</v>
      </c>
      <c r="Z5823" s="36">
        <f t="shared" si="171"/>
        <v>250</v>
      </c>
    </row>
    <row r="5824" ht="14.25" customHeight="1" spans="1:26">
      <c r="A5824" s="33">
        <v>18168125</v>
      </c>
      <c r="B5824" s="34" t="s">
        <v>16201</v>
      </c>
      <c r="C5824" s="33">
        <v>1</v>
      </c>
      <c r="D5824" s="34" t="s">
        <v>27</v>
      </c>
      <c r="E5824" s="33" t="s">
        <v>16202</v>
      </c>
      <c r="F5824" s="33" t="s">
        <v>181</v>
      </c>
      <c r="G5824" s="33" t="s">
        <v>182</v>
      </c>
      <c r="H5824" s="33">
        <v>77.220458</v>
      </c>
      <c r="I5824" s="33">
        <v>28.627044</v>
      </c>
      <c r="J5824" s="33" t="s">
        <v>16203</v>
      </c>
      <c r="K5824" s="33" t="s">
        <v>32</v>
      </c>
      <c r="L5824" s="33" t="s">
        <v>33</v>
      </c>
      <c r="M5824" s="33" t="s">
        <v>34</v>
      </c>
      <c r="N5824" s="33" t="s">
        <v>34</v>
      </c>
      <c r="O5824" s="33" t="s">
        <v>34</v>
      </c>
      <c r="P5824" s="33">
        <v>3</v>
      </c>
      <c r="Q5824" s="33">
        <v>555</v>
      </c>
      <c r="R5824" s="33">
        <v>1200</v>
      </c>
      <c r="S5824" s="33">
        <v>3.9</v>
      </c>
      <c r="T5824" s="35" t="s">
        <v>10814</v>
      </c>
      <c r="U5824">
        <v>2010</v>
      </c>
      <c r="V5824">
        <v>6</v>
      </c>
      <c r="W5824">
        <v>17</v>
      </c>
      <c r="X5824" t="str">
        <f>VLOOKUP(C5824,'country description'!$A$2:$B$16,2,0)</f>
        <v>India</v>
      </c>
      <c r="Y5824" t="str">
        <f t="shared" si="170"/>
        <v>Rs.1200</v>
      </c>
      <c r="Z5824" s="36">
        <f t="shared" si="171"/>
        <v>1200</v>
      </c>
    </row>
    <row r="5825" ht="14.25" customHeight="1" spans="1:26">
      <c r="A5825" s="33">
        <v>18168143</v>
      </c>
      <c r="B5825" s="34" t="s">
        <v>1628</v>
      </c>
      <c r="C5825" s="33">
        <v>1</v>
      </c>
      <c r="D5825" s="34" t="s">
        <v>27</v>
      </c>
      <c r="E5825" s="33" t="s">
        <v>16204</v>
      </c>
      <c r="F5825" s="33" t="s">
        <v>301</v>
      </c>
      <c r="G5825" s="33" t="s">
        <v>302</v>
      </c>
      <c r="H5825" s="33">
        <v>77.1499993</v>
      </c>
      <c r="I5825" s="33">
        <v>28.6936352</v>
      </c>
      <c r="J5825" s="33" t="s">
        <v>1630</v>
      </c>
      <c r="K5825" s="33" t="s">
        <v>32</v>
      </c>
      <c r="L5825" s="33" t="s">
        <v>34</v>
      </c>
      <c r="M5825" s="33" t="s">
        <v>33</v>
      </c>
      <c r="N5825" s="33" t="s">
        <v>34</v>
      </c>
      <c r="O5825" s="33" t="s">
        <v>34</v>
      </c>
      <c r="P5825" s="33">
        <v>1</v>
      </c>
      <c r="Q5825" s="33">
        <v>32</v>
      </c>
      <c r="R5825" s="33">
        <v>300</v>
      </c>
      <c r="S5825" s="33">
        <v>3.3</v>
      </c>
      <c r="T5825" s="35" t="s">
        <v>6573</v>
      </c>
      <c r="U5825">
        <v>2016</v>
      </c>
      <c r="V5825">
        <v>5</v>
      </c>
      <c r="W5825">
        <v>2</v>
      </c>
      <c r="X5825" t="str">
        <f>VLOOKUP(C5825,'country description'!$A$2:$B$16,2,0)</f>
        <v>India</v>
      </c>
      <c r="Y5825" t="str">
        <f t="shared" si="170"/>
        <v>Rs.300</v>
      </c>
      <c r="Z5825" s="36">
        <f t="shared" si="171"/>
        <v>300</v>
      </c>
    </row>
    <row r="5826" ht="14.25" customHeight="1" spans="1:26">
      <c r="A5826" s="33">
        <v>18168147</v>
      </c>
      <c r="B5826" s="34" t="s">
        <v>16205</v>
      </c>
      <c r="C5826" s="33">
        <v>1</v>
      </c>
      <c r="D5826" s="34" t="s">
        <v>27</v>
      </c>
      <c r="E5826" s="33" t="s">
        <v>16206</v>
      </c>
      <c r="F5826" s="33" t="s">
        <v>10085</v>
      </c>
      <c r="G5826" s="33" t="s">
        <v>10086</v>
      </c>
      <c r="H5826" s="33">
        <v>77.28382677</v>
      </c>
      <c r="I5826" s="33">
        <v>28.56618897</v>
      </c>
      <c r="J5826" s="33" t="s">
        <v>64</v>
      </c>
      <c r="K5826" s="33" t="s">
        <v>32</v>
      </c>
      <c r="L5826" s="33" t="s">
        <v>34</v>
      </c>
      <c r="M5826" s="33" t="s">
        <v>34</v>
      </c>
      <c r="N5826" s="33" t="s">
        <v>34</v>
      </c>
      <c r="O5826" s="33" t="s">
        <v>34</v>
      </c>
      <c r="P5826" s="33">
        <v>1</v>
      </c>
      <c r="Q5826" s="33">
        <v>0</v>
      </c>
      <c r="R5826" s="33">
        <v>350</v>
      </c>
      <c r="S5826" s="33">
        <v>1</v>
      </c>
      <c r="T5826" s="35" t="s">
        <v>6430</v>
      </c>
      <c r="U5826">
        <v>2011</v>
      </c>
      <c r="V5826">
        <v>7</v>
      </c>
      <c r="W5826">
        <v>3</v>
      </c>
      <c r="X5826" t="str">
        <f>VLOOKUP(C5826,'country description'!$A$2:$B$16,2,0)</f>
        <v>India</v>
      </c>
      <c r="Y5826" t="str">
        <f t="shared" ref="Y5826:Y5889" si="172">TRIM(MID(K5826,FIND("(",K5826)+1,FIND(")",K5826)-FIND("(",K5826)-1))&amp;R5826</f>
        <v>Rs.350</v>
      </c>
      <c r="Z5826" s="36">
        <f t="shared" si="171"/>
        <v>350</v>
      </c>
    </row>
    <row r="5827" ht="14.25" customHeight="1" spans="1:26">
      <c r="A5827" s="33">
        <v>18168154</v>
      </c>
      <c r="B5827" s="34" t="s">
        <v>16207</v>
      </c>
      <c r="C5827" s="33">
        <v>1</v>
      </c>
      <c r="D5827" s="34" t="s">
        <v>27</v>
      </c>
      <c r="E5827" s="33" t="s">
        <v>16208</v>
      </c>
      <c r="F5827" s="33" t="s">
        <v>6587</v>
      </c>
      <c r="G5827" s="33" t="s">
        <v>6588</v>
      </c>
      <c r="H5827" s="33">
        <v>77.1057254</v>
      </c>
      <c r="I5827" s="33">
        <v>28.6400959</v>
      </c>
      <c r="J5827" s="33" t="s">
        <v>329</v>
      </c>
      <c r="K5827" s="33" t="s">
        <v>32</v>
      </c>
      <c r="L5827" s="33" t="s">
        <v>34</v>
      </c>
      <c r="M5827" s="33" t="s">
        <v>34</v>
      </c>
      <c r="N5827" s="33" t="s">
        <v>34</v>
      </c>
      <c r="O5827" s="33" t="s">
        <v>34</v>
      </c>
      <c r="P5827" s="33">
        <v>1</v>
      </c>
      <c r="Q5827" s="33">
        <v>11</v>
      </c>
      <c r="R5827" s="33">
        <v>400</v>
      </c>
      <c r="S5827" s="33">
        <v>3.2</v>
      </c>
      <c r="T5827" s="35" t="s">
        <v>4944</v>
      </c>
      <c r="U5827">
        <v>2016</v>
      </c>
      <c r="V5827">
        <v>5</v>
      </c>
      <c r="W5827">
        <v>11</v>
      </c>
      <c r="X5827" t="str">
        <f>VLOOKUP(C5827,'country description'!$A$2:$B$16,2,0)</f>
        <v>India</v>
      </c>
      <c r="Y5827" t="str">
        <f t="shared" si="172"/>
        <v>Rs.400</v>
      </c>
      <c r="Z5827" s="36">
        <f t="shared" ref="Z5827:Z5890" si="173">R:R</f>
        <v>400</v>
      </c>
    </row>
    <row r="5828" ht="14.25" customHeight="1" spans="1:26">
      <c r="A5828" s="33">
        <v>18168161</v>
      </c>
      <c r="B5828" s="34" t="s">
        <v>113</v>
      </c>
      <c r="C5828" s="33">
        <v>1</v>
      </c>
      <c r="D5828" s="34" t="s">
        <v>1178</v>
      </c>
      <c r="E5828" s="33" t="s">
        <v>16209</v>
      </c>
      <c r="F5828" s="33" t="s">
        <v>1180</v>
      </c>
      <c r="G5828" s="33" t="s">
        <v>1181</v>
      </c>
      <c r="H5828" s="33">
        <v>77.36981537</v>
      </c>
      <c r="I5828" s="33">
        <v>28.63407809</v>
      </c>
      <c r="J5828" s="33" t="s">
        <v>115</v>
      </c>
      <c r="K5828" s="33" t="s">
        <v>32</v>
      </c>
      <c r="L5828" s="33" t="s">
        <v>34</v>
      </c>
      <c r="M5828" s="33" t="s">
        <v>34</v>
      </c>
      <c r="N5828" s="33" t="s">
        <v>34</v>
      </c>
      <c r="O5828" s="33" t="s">
        <v>34</v>
      </c>
      <c r="P5828" s="33">
        <v>2</v>
      </c>
      <c r="Q5828" s="33">
        <v>17</v>
      </c>
      <c r="R5828" s="33">
        <v>700</v>
      </c>
      <c r="S5828" s="33">
        <v>3.2</v>
      </c>
      <c r="T5828" s="35" t="s">
        <v>8796</v>
      </c>
      <c r="U5828">
        <v>2017</v>
      </c>
      <c r="V5828">
        <v>11</v>
      </c>
      <c r="W5828">
        <v>2</v>
      </c>
      <c r="X5828" t="str">
        <f>VLOOKUP(C5828,'country description'!$A$2:$B$16,2,0)</f>
        <v>India</v>
      </c>
      <c r="Y5828" t="str">
        <f t="shared" si="172"/>
        <v>Rs.700</v>
      </c>
      <c r="Z5828" s="36">
        <f t="shared" si="173"/>
        <v>700</v>
      </c>
    </row>
    <row r="5829" ht="14.25" customHeight="1" spans="1:26">
      <c r="A5829" s="33">
        <v>18168164</v>
      </c>
      <c r="B5829" s="34" t="s">
        <v>16210</v>
      </c>
      <c r="C5829" s="33">
        <v>1</v>
      </c>
      <c r="D5829" s="34" t="s">
        <v>27</v>
      </c>
      <c r="E5829" s="33" t="s">
        <v>16211</v>
      </c>
      <c r="F5829" s="33" t="s">
        <v>2978</v>
      </c>
      <c r="G5829" s="33" t="s">
        <v>2979</v>
      </c>
      <c r="H5829" s="33">
        <v>77.1239323</v>
      </c>
      <c r="I5829" s="33">
        <v>28.5432284</v>
      </c>
      <c r="J5829" s="33" t="s">
        <v>115</v>
      </c>
      <c r="K5829" s="33" t="s">
        <v>32</v>
      </c>
      <c r="L5829" s="33" t="s">
        <v>34</v>
      </c>
      <c r="M5829" s="33" t="s">
        <v>34</v>
      </c>
      <c r="N5829" s="33" t="s">
        <v>34</v>
      </c>
      <c r="O5829" s="33" t="s">
        <v>34</v>
      </c>
      <c r="P5829" s="33">
        <v>1</v>
      </c>
      <c r="Q5829" s="33">
        <v>2</v>
      </c>
      <c r="R5829" s="33">
        <v>250</v>
      </c>
      <c r="S5829" s="33">
        <v>1</v>
      </c>
      <c r="T5829" s="35" t="s">
        <v>1852</v>
      </c>
      <c r="U5829">
        <v>2011</v>
      </c>
      <c r="V5829">
        <v>7</v>
      </c>
      <c r="W5829">
        <v>8</v>
      </c>
      <c r="X5829" t="str">
        <f>VLOOKUP(C5829,'country description'!$A$2:$B$16,2,0)</f>
        <v>India</v>
      </c>
      <c r="Y5829" t="str">
        <f t="shared" si="172"/>
        <v>Rs.250</v>
      </c>
      <c r="Z5829" s="36">
        <f t="shared" si="173"/>
        <v>250</v>
      </c>
    </row>
    <row r="5830" ht="14.25" customHeight="1" spans="1:26">
      <c r="A5830" s="33">
        <v>18168165</v>
      </c>
      <c r="B5830" s="34" t="s">
        <v>16212</v>
      </c>
      <c r="C5830" s="33">
        <v>1</v>
      </c>
      <c r="D5830" s="34" t="s">
        <v>27</v>
      </c>
      <c r="E5830" s="33" t="s">
        <v>16213</v>
      </c>
      <c r="F5830" s="33" t="s">
        <v>3448</v>
      </c>
      <c r="G5830" s="33" t="s">
        <v>3449</v>
      </c>
      <c r="H5830" s="33">
        <v>77.0723362</v>
      </c>
      <c r="I5830" s="33">
        <v>28.6180649</v>
      </c>
      <c r="J5830" s="33" t="s">
        <v>90</v>
      </c>
      <c r="K5830" s="33" t="s">
        <v>32</v>
      </c>
      <c r="L5830" s="33" t="s">
        <v>34</v>
      </c>
      <c r="M5830" s="33" t="s">
        <v>34</v>
      </c>
      <c r="N5830" s="33" t="s">
        <v>34</v>
      </c>
      <c r="O5830" s="33" t="s">
        <v>34</v>
      </c>
      <c r="P5830" s="33">
        <v>1</v>
      </c>
      <c r="Q5830" s="33">
        <v>4</v>
      </c>
      <c r="R5830" s="33">
        <v>200</v>
      </c>
      <c r="S5830" s="33">
        <v>3</v>
      </c>
      <c r="T5830" s="35" t="s">
        <v>5237</v>
      </c>
      <c r="U5830">
        <v>2018</v>
      </c>
      <c r="V5830">
        <v>11</v>
      </c>
      <c r="W5830">
        <v>28</v>
      </c>
      <c r="X5830" t="str">
        <f>VLOOKUP(C5830,'country description'!$A$2:$B$16,2,0)</f>
        <v>India</v>
      </c>
      <c r="Y5830" t="str">
        <f t="shared" si="172"/>
        <v>Rs.200</v>
      </c>
      <c r="Z5830" s="36">
        <f t="shared" si="173"/>
        <v>200</v>
      </c>
    </row>
    <row r="5831" ht="14.25" customHeight="1" spans="1:26">
      <c r="A5831" s="33">
        <v>18168168</v>
      </c>
      <c r="B5831" s="34" t="s">
        <v>471</v>
      </c>
      <c r="C5831" s="33">
        <v>1</v>
      </c>
      <c r="D5831" s="34" t="s">
        <v>27</v>
      </c>
      <c r="E5831" s="33" t="s">
        <v>16214</v>
      </c>
      <c r="F5831" s="33" t="s">
        <v>119</v>
      </c>
      <c r="G5831" s="33" t="s">
        <v>120</v>
      </c>
      <c r="H5831" s="33">
        <v>77.2341388</v>
      </c>
      <c r="I5831" s="33">
        <v>28.5508438</v>
      </c>
      <c r="J5831" s="33" t="s">
        <v>473</v>
      </c>
      <c r="K5831" s="33" t="s">
        <v>32</v>
      </c>
      <c r="L5831" s="33" t="s">
        <v>33</v>
      </c>
      <c r="M5831" s="33" t="s">
        <v>33</v>
      </c>
      <c r="N5831" s="33" t="s">
        <v>34</v>
      </c>
      <c r="O5831" s="33" t="s">
        <v>34</v>
      </c>
      <c r="P5831" s="33">
        <v>3</v>
      </c>
      <c r="Q5831" s="33">
        <v>75</v>
      </c>
      <c r="R5831" s="33">
        <v>1000</v>
      </c>
      <c r="S5831" s="33">
        <v>3.3</v>
      </c>
      <c r="T5831" s="35" t="s">
        <v>8393</v>
      </c>
      <c r="U5831">
        <v>2014</v>
      </c>
      <c r="V5831">
        <v>6</v>
      </c>
      <c r="W5831">
        <v>7</v>
      </c>
      <c r="X5831" t="str">
        <f>VLOOKUP(C5831,'country description'!$A$2:$B$16,2,0)</f>
        <v>India</v>
      </c>
      <c r="Y5831" t="str">
        <f t="shared" si="172"/>
        <v>Rs.1000</v>
      </c>
      <c r="Z5831" s="36">
        <f t="shared" si="173"/>
        <v>1000</v>
      </c>
    </row>
    <row r="5832" ht="14.25" customHeight="1" spans="1:26">
      <c r="A5832" s="33">
        <v>18168171</v>
      </c>
      <c r="B5832" s="34" t="s">
        <v>16215</v>
      </c>
      <c r="C5832" s="33">
        <v>1</v>
      </c>
      <c r="D5832" s="34" t="s">
        <v>27</v>
      </c>
      <c r="E5832" s="33" t="s">
        <v>16216</v>
      </c>
      <c r="F5832" s="33" t="s">
        <v>9293</v>
      </c>
      <c r="G5832" s="33" t="s">
        <v>9294</v>
      </c>
      <c r="H5832" s="33">
        <v>77.3040401</v>
      </c>
      <c r="I5832" s="33">
        <v>28.6347816</v>
      </c>
      <c r="J5832" s="33" t="s">
        <v>86</v>
      </c>
      <c r="K5832" s="33" t="s">
        <v>32</v>
      </c>
      <c r="L5832" s="33" t="s">
        <v>34</v>
      </c>
      <c r="M5832" s="33" t="s">
        <v>33</v>
      </c>
      <c r="N5832" s="33" t="s">
        <v>34</v>
      </c>
      <c r="O5832" s="33" t="s">
        <v>34</v>
      </c>
      <c r="P5832" s="33">
        <v>1</v>
      </c>
      <c r="Q5832" s="33">
        <v>55</v>
      </c>
      <c r="R5832" s="33">
        <v>450</v>
      </c>
      <c r="S5832" s="33">
        <v>2.8</v>
      </c>
      <c r="T5832" s="35" t="s">
        <v>225</v>
      </c>
      <c r="U5832">
        <v>2014</v>
      </c>
      <c r="V5832">
        <v>2</v>
      </c>
      <c r="W5832">
        <v>15</v>
      </c>
      <c r="X5832" t="str">
        <f>VLOOKUP(C5832,'country description'!$A$2:$B$16,2,0)</f>
        <v>India</v>
      </c>
      <c r="Y5832" t="str">
        <f t="shared" si="172"/>
        <v>Rs.450</v>
      </c>
      <c r="Z5832" s="36">
        <f t="shared" si="173"/>
        <v>450</v>
      </c>
    </row>
    <row r="5833" ht="14.25" customHeight="1" spans="1:26">
      <c r="A5833" s="33">
        <v>18168462</v>
      </c>
      <c r="B5833" s="34" t="s">
        <v>16217</v>
      </c>
      <c r="C5833" s="33">
        <v>1</v>
      </c>
      <c r="D5833" s="34" t="s">
        <v>27</v>
      </c>
      <c r="E5833" s="33" t="s">
        <v>16218</v>
      </c>
      <c r="F5833" s="33" t="s">
        <v>175</v>
      </c>
      <c r="G5833" s="33" t="s">
        <v>176</v>
      </c>
      <c r="H5833" s="33">
        <v>77.1905958</v>
      </c>
      <c r="I5833" s="33">
        <v>28.7066366</v>
      </c>
      <c r="J5833" s="33" t="s">
        <v>3767</v>
      </c>
      <c r="K5833" s="33" t="s">
        <v>32</v>
      </c>
      <c r="L5833" s="33" t="s">
        <v>34</v>
      </c>
      <c r="M5833" s="33" t="s">
        <v>34</v>
      </c>
      <c r="N5833" s="33" t="s">
        <v>34</v>
      </c>
      <c r="O5833" s="33" t="s">
        <v>34</v>
      </c>
      <c r="P5833" s="33">
        <v>1</v>
      </c>
      <c r="Q5833" s="33">
        <v>8</v>
      </c>
      <c r="R5833" s="33">
        <v>300</v>
      </c>
      <c r="S5833" s="33">
        <v>3.2</v>
      </c>
      <c r="T5833" s="35" t="s">
        <v>3506</v>
      </c>
      <c r="U5833">
        <v>2015</v>
      </c>
      <c r="V5833">
        <v>11</v>
      </c>
      <c r="W5833">
        <v>17</v>
      </c>
      <c r="X5833" t="str">
        <f>VLOOKUP(C5833,'country description'!$A$2:$B$16,2,0)</f>
        <v>India</v>
      </c>
      <c r="Y5833" t="str">
        <f t="shared" si="172"/>
        <v>Rs.300</v>
      </c>
      <c r="Z5833" s="36">
        <f t="shared" si="173"/>
        <v>300</v>
      </c>
    </row>
    <row r="5834" ht="14.25" customHeight="1" spans="1:26">
      <c r="A5834" s="33">
        <v>18175242</v>
      </c>
      <c r="B5834" s="34" t="s">
        <v>16219</v>
      </c>
      <c r="C5834" s="33">
        <v>1</v>
      </c>
      <c r="D5834" s="34" t="s">
        <v>135</v>
      </c>
      <c r="E5834" s="33" t="s">
        <v>2909</v>
      </c>
      <c r="F5834" s="33" t="s">
        <v>2908</v>
      </c>
      <c r="G5834" s="33" t="s">
        <v>2909</v>
      </c>
      <c r="H5834" s="33">
        <v>77.0801</v>
      </c>
      <c r="I5834" s="33">
        <v>28.5140563</v>
      </c>
      <c r="J5834" s="33" t="s">
        <v>2918</v>
      </c>
      <c r="K5834" s="33" t="s">
        <v>32</v>
      </c>
      <c r="L5834" s="33" t="s">
        <v>34</v>
      </c>
      <c r="M5834" s="33" t="s">
        <v>34</v>
      </c>
      <c r="N5834" s="33" t="s">
        <v>34</v>
      </c>
      <c r="O5834" s="33" t="s">
        <v>34</v>
      </c>
      <c r="P5834" s="33">
        <v>1</v>
      </c>
      <c r="Q5834" s="33">
        <v>4</v>
      </c>
      <c r="R5834" s="33">
        <v>150</v>
      </c>
      <c r="S5834" s="33">
        <v>2.9</v>
      </c>
      <c r="T5834" s="35" t="s">
        <v>16220</v>
      </c>
      <c r="U5834">
        <v>2018</v>
      </c>
      <c r="V5834">
        <v>10</v>
      </c>
      <c r="W5834">
        <v>7</v>
      </c>
      <c r="X5834" t="str">
        <f>VLOOKUP(C5834,'country description'!$A$2:$B$16,2,0)</f>
        <v>India</v>
      </c>
      <c r="Y5834" t="str">
        <f t="shared" si="172"/>
        <v>Rs.150</v>
      </c>
      <c r="Z5834" s="36">
        <f t="shared" si="173"/>
        <v>150</v>
      </c>
    </row>
    <row r="5835" ht="14.25" customHeight="1" spans="1:26">
      <c r="A5835" s="33">
        <v>18175252</v>
      </c>
      <c r="B5835" s="34" t="s">
        <v>16221</v>
      </c>
      <c r="C5835" s="33">
        <v>1</v>
      </c>
      <c r="D5835" s="34" t="s">
        <v>27</v>
      </c>
      <c r="E5835" s="33" t="s">
        <v>16222</v>
      </c>
      <c r="F5835" s="33" t="s">
        <v>235</v>
      </c>
      <c r="G5835" s="33" t="s">
        <v>236</v>
      </c>
      <c r="H5835" s="33">
        <v>77.218813</v>
      </c>
      <c r="I5835" s="33">
        <v>28.534252</v>
      </c>
      <c r="J5835" s="33" t="s">
        <v>38</v>
      </c>
      <c r="K5835" s="33" t="s">
        <v>32</v>
      </c>
      <c r="L5835" s="33" t="s">
        <v>34</v>
      </c>
      <c r="M5835" s="33" t="s">
        <v>33</v>
      </c>
      <c r="N5835" s="33" t="s">
        <v>34</v>
      </c>
      <c r="O5835" s="33" t="s">
        <v>34</v>
      </c>
      <c r="P5835" s="33">
        <v>2</v>
      </c>
      <c r="Q5835" s="33">
        <v>35</v>
      </c>
      <c r="R5835" s="33">
        <v>650</v>
      </c>
      <c r="S5835" s="33">
        <v>3.3</v>
      </c>
      <c r="T5835" s="35" t="s">
        <v>5432</v>
      </c>
      <c r="U5835">
        <v>2016</v>
      </c>
      <c r="V5835">
        <v>1</v>
      </c>
      <c r="W5835">
        <v>5</v>
      </c>
      <c r="X5835" t="str">
        <f>VLOOKUP(C5835,'country description'!$A$2:$B$16,2,0)</f>
        <v>India</v>
      </c>
      <c r="Y5835" t="str">
        <f t="shared" si="172"/>
        <v>Rs.650</v>
      </c>
      <c r="Z5835" s="36">
        <f t="shared" si="173"/>
        <v>650</v>
      </c>
    </row>
    <row r="5836" ht="14.25" customHeight="1" spans="1:26">
      <c r="A5836" s="33">
        <v>18175255</v>
      </c>
      <c r="B5836" s="34" t="s">
        <v>629</v>
      </c>
      <c r="C5836" s="33">
        <v>1</v>
      </c>
      <c r="D5836" s="34" t="s">
        <v>27</v>
      </c>
      <c r="E5836" s="33" t="s">
        <v>16223</v>
      </c>
      <c r="F5836" s="33" t="s">
        <v>643</v>
      </c>
      <c r="G5836" s="33" t="s">
        <v>644</v>
      </c>
      <c r="H5836" s="33">
        <v>77.26926506</v>
      </c>
      <c r="I5836" s="33">
        <v>28.5624519</v>
      </c>
      <c r="J5836" s="33" t="s">
        <v>534</v>
      </c>
      <c r="K5836" s="33" t="s">
        <v>32</v>
      </c>
      <c r="L5836" s="33" t="s">
        <v>34</v>
      </c>
      <c r="M5836" s="33" t="s">
        <v>34</v>
      </c>
      <c r="N5836" s="33" t="s">
        <v>34</v>
      </c>
      <c r="O5836" s="33" t="s">
        <v>34</v>
      </c>
      <c r="P5836" s="33">
        <v>1</v>
      </c>
      <c r="Q5836" s="33">
        <v>10</v>
      </c>
      <c r="R5836" s="33">
        <v>450</v>
      </c>
      <c r="S5836" s="33">
        <v>2.9</v>
      </c>
      <c r="T5836" s="35" t="s">
        <v>3275</v>
      </c>
      <c r="U5836">
        <v>2014</v>
      </c>
      <c r="V5836">
        <v>5</v>
      </c>
      <c r="W5836">
        <v>25</v>
      </c>
      <c r="X5836" t="str">
        <f>VLOOKUP(C5836,'country description'!$A$2:$B$16,2,0)</f>
        <v>India</v>
      </c>
      <c r="Y5836" t="str">
        <f t="shared" si="172"/>
        <v>Rs.450</v>
      </c>
      <c r="Z5836" s="36">
        <f t="shared" si="173"/>
        <v>450</v>
      </c>
    </row>
    <row r="5837" ht="14.25" customHeight="1" spans="1:26">
      <c r="A5837" s="33">
        <v>18175256</v>
      </c>
      <c r="B5837" s="34" t="s">
        <v>6878</v>
      </c>
      <c r="C5837" s="33">
        <v>1</v>
      </c>
      <c r="D5837" s="34" t="s">
        <v>27</v>
      </c>
      <c r="E5837" s="33" t="s">
        <v>16224</v>
      </c>
      <c r="F5837" s="33" t="s">
        <v>1194</v>
      </c>
      <c r="G5837" s="33" t="s">
        <v>1195</v>
      </c>
      <c r="H5837" s="33">
        <v>77.25204963</v>
      </c>
      <c r="I5837" s="33">
        <v>28.53972535</v>
      </c>
      <c r="J5837" s="33" t="s">
        <v>329</v>
      </c>
      <c r="K5837" s="33" t="s">
        <v>32</v>
      </c>
      <c r="L5837" s="33" t="s">
        <v>34</v>
      </c>
      <c r="M5837" s="33" t="s">
        <v>34</v>
      </c>
      <c r="N5837" s="33" t="s">
        <v>34</v>
      </c>
      <c r="O5837" s="33" t="s">
        <v>34</v>
      </c>
      <c r="P5837" s="33">
        <v>2</v>
      </c>
      <c r="Q5837" s="33">
        <v>26</v>
      </c>
      <c r="R5837" s="33">
        <v>500</v>
      </c>
      <c r="S5837" s="33">
        <v>3.2</v>
      </c>
      <c r="T5837" s="35" t="s">
        <v>3203</v>
      </c>
      <c r="U5837">
        <v>2011</v>
      </c>
      <c r="V5837">
        <v>8</v>
      </c>
      <c r="W5837">
        <v>17</v>
      </c>
      <c r="X5837" t="str">
        <f>VLOOKUP(C5837,'country description'!$A$2:$B$16,2,0)</f>
        <v>India</v>
      </c>
      <c r="Y5837" t="str">
        <f t="shared" si="172"/>
        <v>Rs.500</v>
      </c>
      <c r="Z5837" s="36">
        <f t="shared" si="173"/>
        <v>500</v>
      </c>
    </row>
    <row r="5838" ht="14.25" customHeight="1" spans="1:26">
      <c r="A5838" s="33">
        <v>18175260</v>
      </c>
      <c r="B5838" s="34" t="s">
        <v>16225</v>
      </c>
      <c r="C5838" s="33">
        <v>1</v>
      </c>
      <c r="D5838" s="34" t="s">
        <v>27</v>
      </c>
      <c r="E5838" s="33" t="s">
        <v>16226</v>
      </c>
      <c r="F5838" s="33" t="s">
        <v>207</v>
      </c>
      <c r="G5838" s="33" t="s">
        <v>208</v>
      </c>
      <c r="H5838" s="33">
        <v>77.1401237</v>
      </c>
      <c r="I5838" s="33">
        <v>28.7133009</v>
      </c>
      <c r="J5838" s="33" t="s">
        <v>1889</v>
      </c>
      <c r="K5838" s="33" t="s">
        <v>32</v>
      </c>
      <c r="L5838" s="33" t="s">
        <v>34</v>
      </c>
      <c r="M5838" s="33" t="s">
        <v>33</v>
      </c>
      <c r="N5838" s="33" t="s">
        <v>34</v>
      </c>
      <c r="O5838" s="33" t="s">
        <v>34</v>
      </c>
      <c r="P5838" s="33">
        <v>2</v>
      </c>
      <c r="Q5838" s="33">
        <v>24</v>
      </c>
      <c r="R5838" s="33">
        <v>600</v>
      </c>
      <c r="S5838" s="33">
        <v>3.3</v>
      </c>
      <c r="T5838" s="35" t="s">
        <v>10973</v>
      </c>
      <c r="U5838">
        <v>2011</v>
      </c>
      <c r="V5838">
        <v>3</v>
      </c>
      <c r="W5838">
        <v>11</v>
      </c>
      <c r="X5838" t="str">
        <f>VLOOKUP(C5838,'country description'!$A$2:$B$16,2,0)</f>
        <v>India</v>
      </c>
      <c r="Y5838" t="str">
        <f t="shared" si="172"/>
        <v>Rs.600</v>
      </c>
      <c r="Z5838" s="36">
        <f t="shared" si="173"/>
        <v>600</v>
      </c>
    </row>
    <row r="5839" ht="14.25" customHeight="1" spans="1:26">
      <c r="A5839" s="33">
        <v>18175268</v>
      </c>
      <c r="B5839" s="34" t="s">
        <v>16227</v>
      </c>
      <c r="C5839" s="33">
        <v>1</v>
      </c>
      <c r="D5839" s="34" t="s">
        <v>135</v>
      </c>
      <c r="E5839" s="33" t="s">
        <v>635</v>
      </c>
      <c r="F5839" s="33" t="s">
        <v>634</v>
      </c>
      <c r="G5839" s="33" t="s">
        <v>635</v>
      </c>
      <c r="H5839" s="33">
        <v>77.055519</v>
      </c>
      <c r="I5839" s="33">
        <v>28.455681</v>
      </c>
      <c r="J5839" s="33" t="s">
        <v>16228</v>
      </c>
      <c r="K5839" s="33" t="s">
        <v>32</v>
      </c>
      <c r="L5839" s="33" t="s">
        <v>34</v>
      </c>
      <c r="M5839" s="33" t="s">
        <v>33</v>
      </c>
      <c r="N5839" s="33" t="s">
        <v>34</v>
      </c>
      <c r="O5839" s="33" t="s">
        <v>34</v>
      </c>
      <c r="P5839" s="33">
        <v>2</v>
      </c>
      <c r="Q5839" s="33">
        <v>144</v>
      </c>
      <c r="R5839" s="33">
        <v>600</v>
      </c>
      <c r="S5839" s="33">
        <v>3.9</v>
      </c>
      <c r="T5839" s="35" t="s">
        <v>7866</v>
      </c>
      <c r="U5839">
        <v>2012</v>
      </c>
      <c r="V5839">
        <v>4</v>
      </c>
      <c r="W5839">
        <v>23</v>
      </c>
      <c r="X5839" t="str">
        <f>VLOOKUP(C5839,'country description'!$A$2:$B$16,2,0)</f>
        <v>India</v>
      </c>
      <c r="Y5839" t="str">
        <f t="shared" si="172"/>
        <v>Rs.600</v>
      </c>
      <c r="Z5839" s="36">
        <f t="shared" si="173"/>
        <v>600</v>
      </c>
    </row>
    <row r="5840" ht="14.25" customHeight="1" spans="1:26">
      <c r="A5840" s="33">
        <v>18175274</v>
      </c>
      <c r="B5840" s="34" t="s">
        <v>9770</v>
      </c>
      <c r="C5840" s="33">
        <v>1</v>
      </c>
      <c r="D5840" s="34" t="s">
        <v>27</v>
      </c>
      <c r="E5840" s="33" t="s">
        <v>16229</v>
      </c>
      <c r="F5840" s="33" t="s">
        <v>912</v>
      </c>
      <c r="G5840" s="33" t="s">
        <v>913</v>
      </c>
      <c r="H5840" s="33">
        <v>77.2101563</v>
      </c>
      <c r="I5840" s="33">
        <v>28.5619163</v>
      </c>
      <c r="J5840" s="33" t="s">
        <v>64</v>
      </c>
      <c r="K5840" s="33" t="s">
        <v>32</v>
      </c>
      <c r="L5840" s="33" t="s">
        <v>34</v>
      </c>
      <c r="M5840" s="33" t="s">
        <v>34</v>
      </c>
      <c r="N5840" s="33" t="s">
        <v>34</v>
      </c>
      <c r="O5840" s="33" t="s">
        <v>34</v>
      </c>
      <c r="P5840" s="33">
        <v>1</v>
      </c>
      <c r="Q5840" s="33">
        <v>5</v>
      </c>
      <c r="R5840" s="33">
        <v>350</v>
      </c>
      <c r="S5840" s="33">
        <v>2.9</v>
      </c>
      <c r="T5840" s="35" t="s">
        <v>474</v>
      </c>
      <c r="U5840">
        <v>2013</v>
      </c>
      <c r="V5840">
        <v>3</v>
      </c>
      <c r="W5840">
        <v>2</v>
      </c>
      <c r="X5840" t="str">
        <f>VLOOKUP(C5840,'country description'!$A$2:$B$16,2,0)</f>
        <v>India</v>
      </c>
      <c r="Y5840" t="str">
        <f t="shared" si="172"/>
        <v>Rs.350</v>
      </c>
      <c r="Z5840" s="36">
        <f t="shared" si="173"/>
        <v>350</v>
      </c>
    </row>
    <row r="5841" ht="14.25" customHeight="1" spans="1:26">
      <c r="A5841" s="33">
        <v>18175278</v>
      </c>
      <c r="B5841" s="34" t="s">
        <v>16230</v>
      </c>
      <c r="C5841" s="33">
        <v>1</v>
      </c>
      <c r="D5841" s="34" t="s">
        <v>27</v>
      </c>
      <c r="E5841" s="33" t="s">
        <v>16231</v>
      </c>
      <c r="F5841" s="33" t="s">
        <v>440</v>
      </c>
      <c r="G5841" s="33" t="s">
        <v>10959</v>
      </c>
      <c r="H5841" s="33">
        <v>77.1443655</v>
      </c>
      <c r="I5841" s="33">
        <v>28.4945672</v>
      </c>
      <c r="J5841" s="33" t="s">
        <v>90</v>
      </c>
      <c r="K5841" s="33" t="s">
        <v>32</v>
      </c>
      <c r="L5841" s="33" t="s">
        <v>34</v>
      </c>
      <c r="M5841" s="33" t="s">
        <v>34</v>
      </c>
      <c r="N5841" s="33" t="s">
        <v>34</v>
      </c>
      <c r="O5841" s="33" t="s">
        <v>34</v>
      </c>
      <c r="P5841" s="33">
        <v>1</v>
      </c>
      <c r="Q5841" s="33">
        <v>1</v>
      </c>
      <c r="R5841" s="33">
        <v>250</v>
      </c>
      <c r="S5841" s="33">
        <v>1</v>
      </c>
      <c r="T5841" s="35" t="s">
        <v>16108</v>
      </c>
      <c r="U5841">
        <v>2016</v>
      </c>
      <c r="V5841">
        <v>2</v>
      </c>
      <c r="W5841">
        <v>19</v>
      </c>
      <c r="X5841" t="str">
        <f>VLOOKUP(C5841,'country description'!$A$2:$B$16,2,0)</f>
        <v>India</v>
      </c>
      <c r="Y5841" t="str">
        <f t="shared" si="172"/>
        <v>Rs.250</v>
      </c>
      <c r="Z5841" s="36">
        <f t="shared" si="173"/>
        <v>250</v>
      </c>
    </row>
    <row r="5842" ht="14.25" customHeight="1" spans="1:26">
      <c r="A5842" s="33">
        <v>18175282</v>
      </c>
      <c r="B5842" s="34" t="s">
        <v>2544</v>
      </c>
      <c r="C5842" s="33">
        <v>1</v>
      </c>
      <c r="D5842" s="34" t="s">
        <v>27</v>
      </c>
      <c r="E5842" s="33" t="s">
        <v>16232</v>
      </c>
      <c r="F5842" s="33" t="s">
        <v>440</v>
      </c>
      <c r="G5842" s="33" t="s">
        <v>10959</v>
      </c>
      <c r="H5842" s="33">
        <v>77.1208414</v>
      </c>
      <c r="I5842" s="33">
        <v>28.4786827</v>
      </c>
      <c r="J5842" s="33" t="s">
        <v>1782</v>
      </c>
      <c r="K5842" s="33" t="s">
        <v>32</v>
      </c>
      <c r="L5842" s="33" t="s">
        <v>34</v>
      </c>
      <c r="M5842" s="33" t="s">
        <v>34</v>
      </c>
      <c r="N5842" s="33" t="s">
        <v>34</v>
      </c>
      <c r="O5842" s="33" t="s">
        <v>34</v>
      </c>
      <c r="P5842" s="33">
        <v>1</v>
      </c>
      <c r="Q5842" s="33">
        <v>3</v>
      </c>
      <c r="R5842" s="33">
        <v>350</v>
      </c>
      <c r="S5842" s="33">
        <v>1</v>
      </c>
      <c r="T5842" s="35" t="s">
        <v>6880</v>
      </c>
      <c r="U5842">
        <v>2011</v>
      </c>
      <c r="V5842">
        <v>10</v>
      </c>
      <c r="W5842">
        <v>22</v>
      </c>
      <c r="X5842" t="str">
        <f>VLOOKUP(C5842,'country description'!$A$2:$B$16,2,0)</f>
        <v>India</v>
      </c>
      <c r="Y5842" t="str">
        <f t="shared" si="172"/>
        <v>Rs.350</v>
      </c>
      <c r="Z5842" s="36">
        <f t="shared" si="173"/>
        <v>350</v>
      </c>
    </row>
    <row r="5843" ht="14.25" customHeight="1" spans="1:26">
      <c r="A5843" s="33">
        <v>18175283</v>
      </c>
      <c r="B5843" s="34" t="s">
        <v>9454</v>
      </c>
      <c r="C5843" s="33">
        <v>1</v>
      </c>
      <c r="D5843" s="34" t="s">
        <v>27</v>
      </c>
      <c r="E5843" s="33" t="s">
        <v>16233</v>
      </c>
      <c r="F5843" s="33" t="s">
        <v>185</v>
      </c>
      <c r="G5843" s="33" t="s">
        <v>186</v>
      </c>
      <c r="H5843" s="33">
        <v>77.0870265</v>
      </c>
      <c r="I5843" s="33">
        <v>28.6330204</v>
      </c>
      <c r="J5843" s="33" t="s">
        <v>16234</v>
      </c>
      <c r="K5843" s="33" t="s">
        <v>32</v>
      </c>
      <c r="L5843" s="33" t="s">
        <v>34</v>
      </c>
      <c r="M5843" s="33" t="s">
        <v>34</v>
      </c>
      <c r="N5843" s="33" t="s">
        <v>34</v>
      </c>
      <c r="O5843" s="33" t="s">
        <v>34</v>
      </c>
      <c r="P5843" s="33">
        <v>2</v>
      </c>
      <c r="Q5843" s="33">
        <v>85</v>
      </c>
      <c r="R5843" s="33">
        <v>600</v>
      </c>
      <c r="S5843" s="33">
        <v>2.5</v>
      </c>
      <c r="T5843" s="35" t="s">
        <v>16235</v>
      </c>
      <c r="U5843">
        <v>2010</v>
      </c>
      <c r="V5843">
        <v>3</v>
      </c>
      <c r="W5843">
        <v>5</v>
      </c>
      <c r="X5843" t="str">
        <f>VLOOKUP(C5843,'country description'!$A$2:$B$16,2,0)</f>
        <v>India</v>
      </c>
      <c r="Y5843" t="str">
        <f t="shared" si="172"/>
        <v>Rs.600</v>
      </c>
      <c r="Z5843" s="36">
        <f t="shared" si="173"/>
        <v>600</v>
      </c>
    </row>
    <row r="5844" ht="14.25" customHeight="1" spans="1:26">
      <c r="A5844" s="33">
        <v>18175288</v>
      </c>
      <c r="B5844" s="34" t="s">
        <v>16236</v>
      </c>
      <c r="C5844" s="33">
        <v>1</v>
      </c>
      <c r="D5844" s="34" t="s">
        <v>135</v>
      </c>
      <c r="E5844" s="33" t="s">
        <v>16237</v>
      </c>
      <c r="F5844" s="33" t="s">
        <v>5611</v>
      </c>
      <c r="G5844" s="33" t="s">
        <v>5612</v>
      </c>
      <c r="H5844" s="33">
        <v>77.0714703</v>
      </c>
      <c r="I5844" s="33">
        <v>28.5096854</v>
      </c>
      <c r="J5844" s="33" t="s">
        <v>1587</v>
      </c>
      <c r="K5844" s="33" t="s">
        <v>32</v>
      </c>
      <c r="L5844" s="33" t="s">
        <v>34</v>
      </c>
      <c r="M5844" s="33" t="s">
        <v>34</v>
      </c>
      <c r="N5844" s="33" t="s">
        <v>34</v>
      </c>
      <c r="O5844" s="33" t="s">
        <v>34</v>
      </c>
      <c r="P5844" s="33">
        <v>1</v>
      </c>
      <c r="Q5844" s="33">
        <v>11</v>
      </c>
      <c r="R5844" s="33">
        <v>200</v>
      </c>
      <c r="S5844" s="33">
        <v>2.5</v>
      </c>
      <c r="T5844" s="35" t="s">
        <v>3248</v>
      </c>
      <c r="U5844">
        <v>2010</v>
      </c>
      <c r="V5844">
        <v>1</v>
      </c>
      <c r="W5844">
        <v>12</v>
      </c>
      <c r="X5844" t="str">
        <f>VLOOKUP(C5844,'country description'!$A$2:$B$16,2,0)</f>
        <v>India</v>
      </c>
      <c r="Y5844" t="str">
        <f t="shared" si="172"/>
        <v>Rs.200</v>
      </c>
      <c r="Z5844" s="36">
        <f t="shared" si="173"/>
        <v>200</v>
      </c>
    </row>
    <row r="5845" ht="14.25" customHeight="1" spans="1:26">
      <c r="A5845" s="33">
        <v>18175297</v>
      </c>
      <c r="B5845" s="34" t="s">
        <v>16238</v>
      </c>
      <c r="C5845" s="33">
        <v>1</v>
      </c>
      <c r="D5845" s="34" t="s">
        <v>27</v>
      </c>
      <c r="E5845" s="33" t="s">
        <v>16231</v>
      </c>
      <c r="F5845" s="33" t="s">
        <v>440</v>
      </c>
      <c r="G5845" s="33" t="s">
        <v>10959</v>
      </c>
      <c r="H5845" s="33">
        <v>77.1462741</v>
      </c>
      <c r="I5845" s="33">
        <v>28.4930732</v>
      </c>
      <c r="J5845" s="33" t="s">
        <v>90</v>
      </c>
      <c r="K5845" s="33" t="s">
        <v>32</v>
      </c>
      <c r="L5845" s="33" t="s">
        <v>34</v>
      </c>
      <c r="M5845" s="33" t="s">
        <v>34</v>
      </c>
      <c r="N5845" s="33" t="s">
        <v>34</v>
      </c>
      <c r="O5845" s="33" t="s">
        <v>34</v>
      </c>
      <c r="P5845" s="33">
        <v>1</v>
      </c>
      <c r="Q5845" s="33">
        <v>2</v>
      </c>
      <c r="R5845" s="33">
        <v>350</v>
      </c>
      <c r="S5845" s="33">
        <v>1</v>
      </c>
      <c r="T5845" s="35" t="s">
        <v>4110</v>
      </c>
      <c r="U5845">
        <v>2016</v>
      </c>
      <c r="V5845">
        <v>1</v>
      </c>
      <c r="W5845">
        <v>27</v>
      </c>
      <c r="X5845" t="str">
        <f>VLOOKUP(C5845,'country description'!$A$2:$B$16,2,0)</f>
        <v>India</v>
      </c>
      <c r="Y5845" t="str">
        <f t="shared" si="172"/>
        <v>Rs.350</v>
      </c>
      <c r="Z5845" s="36">
        <f t="shared" si="173"/>
        <v>350</v>
      </c>
    </row>
    <row r="5846" ht="14.25" customHeight="1" spans="1:26">
      <c r="A5846" s="33">
        <v>18175299</v>
      </c>
      <c r="B5846" s="34" t="s">
        <v>16239</v>
      </c>
      <c r="C5846" s="33">
        <v>1</v>
      </c>
      <c r="D5846" s="34" t="s">
        <v>27</v>
      </c>
      <c r="E5846" s="33" t="s">
        <v>16231</v>
      </c>
      <c r="F5846" s="33" t="s">
        <v>440</v>
      </c>
      <c r="G5846" s="33" t="s">
        <v>10959</v>
      </c>
      <c r="H5846" s="33">
        <v>77.14563056</v>
      </c>
      <c r="I5846" s="33">
        <v>28.49609444</v>
      </c>
      <c r="J5846" s="33" t="s">
        <v>16240</v>
      </c>
      <c r="K5846" s="33" t="s">
        <v>32</v>
      </c>
      <c r="L5846" s="33" t="s">
        <v>34</v>
      </c>
      <c r="M5846" s="33" t="s">
        <v>34</v>
      </c>
      <c r="N5846" s="33" t="s">
        <v>34</v>
      </c>
      <c r="O5846" s="33" t="s">
        <v>34</v>
      </c>
      <c r="P5846" s="33">
        <v>1</v>
      </c>
      <c r="Q5846" s="33">
        <v>1</v>
      </c>
      <c r="R5846" s="33">
        <v>200</v>
      </c>
      <c r="S5846" s="33">
        <v>1</v>
      </c>
      <c r="T5846" s="35" t="s">
        <v>2008</v>
      </c>
      <c r="U5846">
        <v>2017</v>
      </c>
      <c r="V5846">
        <v>4</v>
      </c>
      <c r="W5846">
        <v>8</v>
      </c>
      <c r="X5846" t="str">
        <f>VLOOKUP(C5846,'country description'!$A$2:$B$16,2,0)</f>
        <v>India</v>
      </c>
      <c r="Y5846" t="str">
        <f t="shared" si="172"/>
        <v>Rs.200</v>
      </c>
      <c r="Z5846" s="36">
        <f t="shared" si="173"/>
        <v>200</v>
      </c>
    </row>
    <row r="5847" ht="14.25" customHeight="1" spans="1:26">
      <c r="A5847" s="33">
        <v>18175302</v>
      </c>
      <c r="B5847" s="34" t="s">
        <v>16241</v>
      </c>
      <c r="C5847" s="33">
        <v>1</v>
      </c>
      <c r="D5847" s="34" t="s">
        <v>27</v>
      </c>
      <c r="E5847" s="33" t="s">
        <v>16242</v>
      </c>
      <c r="F5847" s="33" t="s">
        <v>2297</v>
      </c>
      <c r="G5847" s="33" t="s">
        <v>2296</v>
      </c>
      <c r="H5847" s="33">
        <v>77.2249885</v>
      </c>
      <c r="I5847" s="33">
        <v>28.5683377</v>
      </c>
      <c r="J5847" s="33" t="s">
        <v>86</v>
      </c>
      <c r="K5847" s="33" t="s">
        <v>32</v>
      </c>
      <c r="L5847" s="33" t="s">
        <v>34</v>
      </c>
      <c r="M5847" s="33" t="s">
        <v>34</v>
      </c>
      <c r="N5847" s="33" t="s">
        <v>34</v>
      </c>
      <c r="O5847" s="33" t="s">
        <v>34</v>
      </c>
      <c r="P5847" s="33">
        <v>1</v>
      </c>
      <c r="Q5847" s="33">
        <v>0</v>
      </c>
      <c r="R5847" s="33">
        <v>350</v>
      </c>
      <c r="S5847" s="33">
        <v>1</v>
      </c>
      <c r="T5847" s="35" t="s">
        <v>1547</v>
      </c>
      <c r="U5847">
        <v>2010</v>
      </c>
      <c r="V5847">
        <v>8</v>
      </c>
      <c r="W5847">
        <v>14</v>
      </c>
      <c r="X5847" t="str">
        <f>VLOOKUP(C5847,'country description'!$A$2:$B$16,2,0)</f>
        <v>India</v>
      </c>
      <c r="Y5847" t="str">
        <f t="shared" si="172"/>
        <v>Rs.350</v>
      </c>
      <c r="Z5847" s="36">
        <f t="shared" si="173"/>
        <v>350</v>
      </c>
    </row>
    <row r="5848" ht="14.25" customHeight="1" spans="1:26">
      <c r="A5848" s="33">
        <v>18175303</v>
      </c>
      <c r="B5848" s="34" t="s">
        <v>9619</v>
      </c>
      <c r="C5848" s="33">
        <v>1</v>
      </c>
      <c r="D5848" s="34" t="s">
        <v>27</v>
      </c>
      <c r="E5848" s="33" t="s">
        <v>16243</v>
      </c>
      <c r="F5848" s="33" t="s">
        <v>1105</v>
      </c>
      <c r="G5848" s="33" t="s">
        <v>1106</v>
      </c>
      <c r="H5848" s="33">
        <v>77.2013077</v>
      </c>
      <c r="I5848" s="33">
        <v>28.6910317</v>
      </c>
      <c r="J5848" s="33" t="s">
        <v>574</v>
      </c>
      <c r="K5848" s="33" t="s">
        <v>32</v>
      </c>
      <c r="L5848" s="33" t="s">
        <v>34</v>
      </c>
      <c r="M5848" s="33" t="s">
        <v>34</v>
      </c>
      <c r="N5848" s="33" t="s">
        <v>34</v>
      </c>
      <c r="O5848" s="33" t="s">
        <v>34</v>
      </c>
      <c r="P5848" s="33">
        <v>1</v>
      </c>
      <c r="Q5848" s="33">
        <v>114</v>
      </c>
      <c r="R5848" s="33">
        <v>300</v>
      </c>
      <c r="S5848" s="33">
        <v>3.8</v>
      </c>
      <c r="T5848" s="35" t="s">
        <v>15858</v>
      </c>
      <c r="U5848">
        <v>2018</v>
      </c>
      <c r="V5848">
        <v>1</v>
      </c>
      <c r="W5848">
        <v>15</v>
      </c>
      <c r="X5848" t="str">
        <f>VLOOKUP(C5848,'country description'!$A$2:$B$16,2,0)</f>
        <v>India</v>
      </c>
      <c r="Y5848" t="str">
        <f t="shared" si="172"/>
        <v>Rs.300</v>
      </c>
      <c r="Z5848" s="36">
        <f t="shared" si="173"/>
        <v>300</v>
      </c>
    </row>
    <row r="5849" ht="14.25" customHeight="1" spans="1:26">
      <c r="A5849" s="33">
        <v>18175309</v>
      </c>
      <c r="B5849" s="34" t="s">
        <v>16244</v>
      </c>
      <c r="C5849" s="33">
        <v>1</v>
      </c>
      <c r="D5849" s="34" t="s">
        <v>27</v>
      </c>
      <c r="E5849" s="33" t="s">
        <v>242</v>
      </c>
      <c r="F5849" s="33" t="s">
        <v>241</v>
      </c>
      <c r="G5849" s="33" t="s">
        <v>242</v>
      </c>
      <c r="H5849" s="33">
        <v>77.090488</v>
      </c>
      <c r="I5849" s="33">
        <v>28.667271</v>
      </c>
      <c r="J5849" s="33" t="s">
        <v>2918</v>
      </c>
      <c r="K5849" s="33" t="s">
        <v>32</v>
      </c>
      <c r="L5849" s="33" t="s">
        <v>34</v>
      </c>
      <c r="M5849" s="33" t="s">
        <v>34</v>
      </c>
      <c r="N5849" s="33" t="s">
        <v>34</v>
      </c>
      <c r="O5849" s="33" t="s">
        <v>34</v>
      </c>
      <c r="P5849" s="33">
        <v>1</v>
      </c>
      <c r="Q5849" s="33">
        <v>14</v>
      </c>
      <c r="R5849" s="33">
        <v>350</v>
      </c>
      <c r="S5849" s="33">
        <v>3.3</v>
      </c>
      <c r="T5849" s="35" t="s">
        <v>2801</v>
      </c>
      <c r="U5849">
        <v>2018</v>
      </c>
      <c r="V5849">
        <v>9</v>
      </c>
      <c r="W5849">
        <v>14</v>
      </c>
      <c r="X5849" t="str">
        <f>VLOOKUP(C5849,'country description'!$A$2:$B$16,2,0)</f>
        <v>India</v>
      </c>
      <c r="Y5849" t="str">
        <f t="shared" si="172"/>
        <v>Rs.350</v>
      </c>
      <c r="Z5849" s="36">
        <f t="shared" si="173"/>
        <v>350</v>
      </c>
    </row>
    <row r="5850" ht="14.25" customHeight="1" spans="1:26">
      <c r="A5850" s="33">
        <v>18175322</v>
      </c>
      <c r="B5850" s="34" t="s">
        <v>16245</v>
      </c>
      <c r="C5850" s="33">
        <v>1</v>
      </c>
      <c r="D5850" s="34" t="s">
        <v>27</v>
      </c>
      <c r="E5850" s="33" t="s">
        <v>16246</v>
      </c>
      <c r="F5850" s="33" t="s">
        <v>578</v>
      </c>
      <c r="G5850" s="33" t="s">
        <v>579</v>
      </c>
      <c r="H5850" s="33">
        <v>0</v>
      </c>
      <c r="I5850" s="33">
        <v>0</v>
      </c>
      <c r="J5850" s="33" t="s">
        <v>44</v>
      </c>
      <c r="K5850" s="33" t="s">
        <v>32</v>
      </c>
      <c r="L5850" s="33" t="s">
        <v>34</v>
      </c>
      <c r="M5850" s="33" t="s">
        <v>34</v>
      </c>
      <c r="N5850" s="33" t="s">
        <v>34</v>
      </c>
      <c r="O5850" s="33" t="s">
        <v>34</v>
      </c>
      <c r="P5850" s="33">
        <v>1</v>
      </c>
      <c r="Q5850" s="33">
        <v>7</v>
      </c>
      <c r="R5850" s="33">
        <v>120</v>
      </c>
      <c r="S5850" s="33">
        <v>3</v>
      </c>
      <c r="T5850" s="35" t="s">
        <v>2846</v>
      </c>
      <c r="U5850">
        <v>2017</v>
      </c>
      <c r="V5850">
        <v>2</v>
      </c>
      <c r="W5850">
        <v>15</v>
      </c>
      <c r="X5850" t="str">
        <f>VLOOKUP(C5850,'country description'!$A$2:$B$16,2,0)</f>
        <v>India</v>
      </c>
      <c r="Y5850" t="str">
        <f t="shared" si="172"/>
        <v>Rs.120</v>
      </c>
      <c r="Z5850" s="36">
        <f t="shared" si="173"/>
        <v>120</v>
      </c>
    </row>
    <row r="5851" ht="14.25" customHeight="1" spans="1:26">
      <c r="A5851" s="33">
        <v>18175323</v>
      </c>
      <c r="B5851" s="34" t="s">
        <v>15839</v>
      </c>
      <c r="C5851" s="33">
        <v>1</v>
      </c>
      <c r="D5851" s="34" t="s">
        <v>27</v>
      </c>
      <c r="E5851" s="33" t="s">
        <v>16247</v>
      </c>
      <c r="F5851" s="33" t="s">
        <v>361</v>
      </c>
      <c r="G5851" s="33" t="s">
        <v>362</v>
      </c>
      <c r="H5851" s="33">
        <v>77.1691141</v>
      </c>
      <c r="I5851" s="33">
        <v>28.5887241</v>
      </c>
      <c r="J5851" s="33" t="s">
        <v>1566</v>
      </c>
      <c r="K5851" s="33" t="s">
        <v>32</v>
      </c>
      <c r="L5851" s="33" t="s">
        <v>34</v>
      </c>
      <c r="M5851" s="33" t="s">
        <v>34</v>
      </c>
      <c r="N5851" s="33" t="s">
        <v>34</v>
      </c>
      <c r="O5851" s="33" t="s">
        <v>34</v>
      </c>
      <c r="P5851" s="33">
        <v>1</v>
      </c>
      <c r="Q5851" s="33">
        <v>154</v>
      </c>
      <c r="R5851" s="33">
        <v>350</v>
      </c>
      <c r="S5851" s="33">
        <v>3.4</v>
      </c>
      <c r="T5851" s="35" t="s">
        <v>16248</v>
      </c>
      <c r="U5851">
        <v>2015</v>
      </c>
      <c r="V5851">
        <v>5</v>
      </c>
      <c r="W5851">
        <v>15</v>
      </c>
      <c r="X5851" t="str">
        <f>VLOOKUP(C5851,'country description'!$A$2:$B$16,2,0)</f>
        <v>India</v>
      </c>
      <c r="Y5851" t="str">
        <f t="shared" si="172"/>
        <v>Rs.350</v>
      </c>
      <c r="Z5851" s="36">
        <f t="shared" si="173"/>
        <v>350</v>
      </c>
    </row>
    <row r="5852" ht="14.25" customHeight="1" spans="1:26">
      <c r="A5852" s="33">
        <v>18175324</v>
      </c>
      <c r="B5852" s="34" t="s">
        <v>16249</v>
      </c>
      <c r="C5852" s="33">
        <v>1</v>
      </c>
      <c r="D5852" s="34" t="s">
        <v>27</v>
      </c>
      <c r="E5852" s="33" t="s">
        <v>16250</v>
      </c>
      <c r="F5852" s="33" t="s">
        <v>1283</v>
      </c>
      <c r="G5852" s="33" t="s">
        <v>1284</v>
      </c>
      <c r="H5852" s="33">
        <v>77.1811526</v>
      </c>
      <c r="I5852" s="33">
        <v>28.5490027</v>
      </c>
      <c r="J5852" s="33" t="s">
        <v>329</v>
      </c>
      <c r="K5852" s="33" t="s">
        <v>32</v>
      </c>
      <c r="L5852" s="33" t="s">
        <v>34</v>
      </c>
      <c r="M5852" s="33" t="s">
        <v>34</v>
      </c>
      <c r="N5852" s="33" t="s">
        <v>34</v>
      </c>
      <c r="O5852" s="33" t="s">
        <v>34</v>
      </c>
      <c r="P5852" s="33">
        <v>2</v>
      </c>
      <c r="Q5852" s="33">
        <v>29</v>
      </c>
      <c r="R5852" s="33">
        <v>500</v>
      </c>
      <c r="S5852" s="33">
        <v>3.2</v>
      </c>
      <c r="T5852" s="35" t="s">
        <v>1758</v>
      </c>
      <c r="U5852">
        <v>2010</v>
      </c>
      <c r="V5852">
        <v>7</v>
      </c>
      <c r="W5852">
        <v>11</v>
      </c>
      <c r="X5852" t="str">
        <f>VLOOKUP(C5852,'country description'!$A$2:$B$16,2,0)</f>
        <v>India</v>
      </c>
      <c r="Y5852" t="str">
        <f t="shared" si="172"/>
        <v>Rs.500</v>
      </c>
      <c r="Z5852" s="36">
        <f t="shared" si="173"/>
        <v>500</v>
      </c>
    </row>
    <row r="5853" ht="14.25" customHeight="1" spans="1:26">
      <c r="A5853" s="33">
        <v>18175328</v>
      </c>
      <c r="B5853" s="34" t="s">
        <v>16251</v>
      </c>
      <c r="C5853" s="33">
        <v>1</v>
      </c>
      <c r="D5853" s="34" t="s">
        <v>27</v>
      </c>
      <c r="E5853" s="33" t="s">
        <v>16252</v>
      </c>
      <c r="F5853" s="33" t="s">
        <v>1194</v>
      </c>
      <c r="G5853" s="33" t="s">
        <v>1195</v>
      </c>
      <c r="H5853" s="33">
        <v>77.2417726</v>
      </c>
      <c r="I5853" s="33">
        <v>28.5426944</v>
      </c>
      <c r="J5853" s="33" t="s">
        <v>16253</v>
      </c>
      <c r="K5853" s="33" t="s">
        <v>32</v>
      </c>
      <c r="L5853" s="33" t="s">
        <v>33</v>
      </c>
      <c r="M5853" s="33" t="s">
        <v>34</v>
      </c>
      <c r="N5853" s="33" t="s">
        <v>34</v>
      </c>
      <c r="O5853" s="33" t="s">
        <v>34</v>
      </c>
      <c r="P5853" s="33">
        <v>3</v>
      </c>
      <c r="Q5853" s="33">
        <v>14</v>
      </c>
      <c r="R5853" s="33">
        <v>1200</v>
      </c>
      <c r="S5853" s="33">
        <v>3.2</v>
      </c>
      <c r="T5853" s="35" t="s">
        <v>5271</v>
      </c>
      <c r="U5853">
        <v>2011</v>
      </c>
      <c r="V5853">
        <v>10</v>
      </c>
      <c r="W5853">
        <v>1</v>
      </c>
      <c r="X5853" t="str">
        <f>VLOOKUP(C5853,'country description'!$A$2:$B$16,2,0)</f>
        <v>India</v>
      </c>
      <c r="Y5853" t="str">
        <f t="shared" si="172"/>
        <v>Rs.1200</v>
      </c>
      <c r="Z5853" s="36">
        <f t="shared" si="173"/>
        <v>1200</v>
      </c>
    </row>
    <row r="5854" ht="14.25" customHeight="1" spans="1:26">
      <c r="A5854" s="33">
        <v>18175334</v>
      </c>
      <c r="B5854" s="34" t="s">
        <v>16254</v>
      </c>
      <c r="C5854" s="33">
        <v>1</v>
      </c>
      <c r="D5854" s="34" t="s">
        <v>149</v>
      </c>
      <c r="E5854" s="33" t="s">
        <v>16255</v>
      </c>
      <c r="F5854" s="33" t="s">
        <v>151</v>
      </c>
      <c r="G5854" s="33" t="s">
        <v>152</v>
      </c>
      <c r="H5854" s="33">
        <v>77.32236877</v>
      </c>
      <c r="I5854" s="33">
        <v>28.56954961</v>
      </c>
      <c r="J5854" s="33" t="s">
        <v>4460</v>
      </c>
      <c r="K5854" s="33" t="s">
        <v>32</v>
      </c>
      <c r="L5854" s="33" t="s">
        <v>33</v>
      </c>
      <c r="M5854" s="33" t="s">
        <v>33</v>
      </c>
      <c r="N5854" s="33" t="s">
        <v>34</v>
      </c>
      <c r="O5854" s="33" t="s">
        <v>34</v>
      </c>
      <c r="P5854" s="33">
        <v>4</v>
      </c>
      <c r="Q5854" s="33">
        <v>214</v>
      </c>
      <c r="R5854" s="33">
        <v>2350</v>
      </c>
      <c r="S5854" s="33">
        <v>3.5</v>
      </c>
      <c r="T5854" s="35" t="s">
        <v>10074</v>
      </c>
      <c r="U5854">
        <v>2015</v>
      </c>
      <c r="V5854">
        <v>5</v>
      </c>
      <c r="W5854">
        <v>9</v>
      </c>
      <c r="X5854" t="str">
        <f>VLOOKUP(C5854,'country description'!$A$2:$B$16,2,0)</f>
        <v>India</v>
      </c>
      <c r="Y5854" t="str">
        <f t="shared" si="172"/>
        <v>Rs.2350</v>
      </c>
      <c r="Z5854" s="36">
        <f t="shared" si="173"/>
        <v>2350</v>
      </c>
    </row>
    <row r="5855" ht="14.25" customHeight="1" spans="1:26">
      <c r="A5855" s="33">
        <v>18175340</v>
      </c>
      <c r="B5855" s="34" t="s">
        <v>16256</v>
      </c>
      <c r="C5855" s="33">
        <v>1</v>
      </c>
      <c r="D5855" s="34" t="s">
        <v>27</v>
      </c>
      <c r="E5855" s="33" t="s">
        <v>16257</v>
      </c>
      <c r="F5855" s="33" t="s">
        <v>185</v>
      </c>
      <c r="G5855" s="33" t="s">
        <v>186</v>
      </c>
      <c r="H5855" s="33">
        <v>77.0960937</v>
      </c>
      <c r="I5855" s="33">
        <v>28.6361792</v>
      </c>
      <c r="J5855" s="33" t="s">
        <v>4343</v>
      </c>
      <c r="K5855" s="33" t="s">
        <v>32</v>
      </c>
      <c r="L5855" s="33" t="s">
        <v>34</v>
      </c>
      <c r="M5855" s="33" t="s">
        <v>33</v>
      </c>
      <c r="N5855" s="33" t="s">
        <v>34</v>
      </c>
      <c r="O5855" s="33" t="s">
        <v>34</v>
      </c>
      <c r="P5855" s="33">
        <v>1</v>
      </c>
      <c r="Q5855" s="33">
        <v>69</v>
      </c>
      <c r="R5855" s="33">
        <v>400</v>
      </c>
      <c r="S5855" s="33">
        <v>3.4</v>
      </c>
      <c r="T5855" s="35" t="s">
        <v>2394</v>
      </c>
      <c r="U5855">
        <v>2014</v>
      </c>
      <c r="V5855">
        <v>3</v>
      </c>
      <c r="W5855">
        <v>15</v>
      </c>
      <c r="X5855" t="str">
        <f>VLOOKUP(C5855,'country description'!$A$2:$B$16,2,0)</f>
        <v>India</v>
      </c>
      <c r="Y5855" t="str">
        <f t="shared" si="172"/>
        <v>Rs.400</v>
      </c>
      <c r="Z5855" s="36">
        <f t="shared" si="173"/>
        <v>400</v>
      </c>
    </row>
    <row r="5856" ht="14.25" customHeight="1" spans="1:26">
      <c r="A5856" s="33">
        <v>18180041</v>
      </c>
      <c r="B5856" s="34" t="s">
        <v>16258</v>
      </c>
      <c r="C5856" s="33">
        <v>1</v>
      </c>
      <c r="D5856" s="34" t="s">
        <v>27</v>
      </c>
      <c r="E5856" s="33" t="s">
        <v>16259</v>
      </c>
      <c r="F5856" s="33" t="s">
        <v>3251</v>
      </c>
      <c r="G5856" s="33" t="s">
        <v>3252</v>
      </c>
      <c r="H5856" s="33">
        <v>77.15575699</v>
      </c>
      <c r="I5856" s="33">
        <v>28.54155381</v>
      </c>
      <c r="J5856" s="33" t="s">
        <v>12786</v>
      </c>
      <c r="K5856" s="33" t="s">
        <v>32</v>
      </c>
      <c r="L5856" s="33" t="s">
        <v>33</v>
      </c>
      <c r="M5856" s="33" t="s">
        <v>33</v>
      </c>
      <c r="N5856" s="33" t="s">
        <v>34</v>
      </c>
      <c r="O5856" s="33" t="s">
        <v>34</v>
      </c>
      <c r="P5856" s="33">
        <v>2</v>
      </c>
      <c r="Q5856" s="33">
        <v>232</v>
      </c>
      <c r="R5856" s="33">
        <v>800</v>
      </c>
      <c r="S5856" s="33">
        <v>3.5</v>
      </c>
      <c r="T5856" s="35" t="s">
        <v>1584</v>
      </c>
      <c r="U5856">
        <v>2016</v>
      </c>
      <c r="V5856">
        <v>12</v>
      </c>
      <c r="W5856">
        <v>17</v>
      </c>
      <c r="X5856" t="str">
        <f>VLOOKUP(C5856,'country description'!$A$2:$B$16,2,0)</f>
        <v>India</v>
      </c>
      <c r="Y5856" t="str">
        <f t="shared" si="172"/>
        <v>Rs.800</v>
      </c>
      <c r="Z5856" s="36">
        <f t="shared" si="173"/>
        <v>800</v>
      </c>
    </row>
    <row r="5857" ht="14.25" customHeight="1" spans="1:26">
      <c r="A5857" s="33">
        <v>18180047</v>
      </c>
      <c r="B5857" s="34" t="s">
        <v>16260</v>
      </c>
      <c r="C5857" s="33">
        <v>1</v>
      </c>
      <c r="D5857" s="34" t="s">
        <v>27</v>
      </c>
      <c r="E5857" s="33" t="s">
        <v>16261</v>
      </c>
      <c r="F5857" s="33" t="s">
        <v>100</v>
      </c>
      <c r="G5857" s="33" t="s">
        <v>101</v>
      </c>
      <c r="H5857" s="33">
        <v>0</v>
      </c>
      <c r="I5857" s="33">
        <v>0</v>
      </c>
      <c r="J5857" s="33" t="s">
        <v>111</v>
      </c>
      <c r="K5857" s="33" t="s">
        <v>32</v>
      </c>
      <c r="L5857" s="33" t="s">
        <v>34</v>
      </c>
      <c r="M5857" s="33" t="s">
        <v>34</v>
      </c>
      <c r="N5857" s="33" t="s">
        <v>34</v>
      </c>
      <c r="O5857" s="33" t="s">
        <v>34</v>
      </c>
      <c r="P5857" s="33">
        <v>2</v>
      </c>
      <c r="Q5857" s="33">
        <v>2</v>
      </c>
      <c r="R5857" s="33">
        <v>700</v>
      </c>
      <c r="S5857" s="33">
        <v>1</v>
      </c>
      <c r="T5857" s="35" t="s">
        <v>16262</v>
      </c>
      <c r="U5857">
        <v>2018</v>
      </c>
      <c r="V5857">
        <v>3</v>
      </c>
      <c r="W5857">
        <v>2</v>
      </c>
      <c r="X5857" t="str">
        <f>VLOOKUP(C5857,'country description'!$A$2:$B$16,2,0)</f>
        <v>India</v>
      </c>
      <c r="Y5857" t="str">
        <f t="shared" si="172"/>
        <v>Rs.700</v>
      </c>
      <c r="Z5857" s="36">
        <f t="shared" si="173"/>
        <v>700</v>
      </c>
    </row>
    <row r="5858" ht="14.25" customHeight="1" spans="1:26">
      <c r="A5858" s="33">
        <v>18180048</v>
      </c>
      <c r="B5858" s="34" t="s">
        <v>16263</v>
      </c>
      <c r="C5858" s="33">
        <v>1</v>
      </c>
      <c r="D5858" s="34" t="s">
        <v>149</v>
      </c>
      <c r="E5858" s="33" t="s">
        <v>16264</v>
      </c>
      <c r="F5858" s="33" t="s">
        <v>2525</v>
      </c>
      <c r="G5858" s="33" t="s">
        <v>2526</v>
      </c>
      <c r="H5858" s="33">
        <v>77.3173563</v>
      </c>
      <c r="I5858" s="33">
        <v>28.5810132</v>
      </c>
      <c r="J5858" s="33" t="s">
        <v>329</v>
      </c>
      <c r="K5858" s="33" t="s">
        <v>32</v>
      </c>
      <c r="L5858" s="33" t="s">
        <v>34</v>
      </c>
      <c r="M5858" s="33" t="s">
        <v>34</v>
      </c>
      <c r="N5858" s="33" t="s">
        <v>34</v>
      </c>
      <c r="O5858" s="33" t="s">
        <v>34</v>
      </c>
      <c r="P5858" s="33">
        <v>1</v>
      </c>
      <c r="Q5858" s="33">
        <v>3</v>
      </c>
      <c r="R5858" s="33">
        <v>300</v>
      </c>
      <c r="S5858" s="33">
        <v>1</v>
      </c>
      <c r="T5858" s="35" t="s">
        <v>3221</v>
      </c>
      <c r="U5858">
        <v>2018</v>
      </c>
      <c r="V5858">
        <v>10</v>
      </c>
      <c r="W5858">
        <v>10</v>
      </c>
      <c r="X5858" t="str">
        <f>VLOOKUP(C5858,'country description'!$A$2:$B$16,2,0)</f>
        <v>India</v>
      </c>
      <c r="Y5858" t="str">
        <f t="shared" si="172"/>
        <v>Rs.300</v>
      </c>
      <c r="Z5858" s="36">
        <f t="shared" si="173"/>
        <v>300</v>
      </c>
    </row>
    <row r="5859" ht="14.25" customHeight="1" spans="1:26">
      <c r="A5859" s="33">
        <v>18180062</v>
      </c>
      <c r="B5859" s="34" t="s">
        <v>15557</v>
      </c>
      <c r="C5859" s="33">
        <v>1</v>
      </c>
      <c r="D5859" s="34" t="s">
        <v>135</v>
      </c>
      <c r="E5859" s="33" t="s">
        <v>16265</v>
      </c>
      <c r="F5859" s="33" t="s">
        <v>3213</v>
      </c>
      <c r="G5859" s="33" t="s">
        <v>3214</v>
      </c>
      <c r="H5859" s="33">
        <v>77.041071</v>
      </c>
      <c r="I5859" s="33">
        <v>28.415066</v>
      </c>
      <c r="J5859" s="33" t="s">
        <v>15558</v>
      </c>
      <c r="K5859" s="33" t="s">
        <v>32</v>
      </c>
      <c r="L5859" s="33" t="s">
        <v>34</v>
      </c>
      <c r="M5859" s="33" t="s">
        <v>33</v>
      </c>
      <c r="N5859" s="33" t="s">
        <v>34</v>
      </c>
      <c r="O5859" s="33" t="s">
        <v>34</v>
      </c>
      <c r="P5859" s="33">
        <v>2</v>
      </c>
      <c r="Q5859" s="33">
        <v>101</v>
      </c>
      <c r="R5859" s="33">
        <v>600</v>
      </c>
      <c r="S5859" s="33">
        <v>3.9</v>
      </c>
      <c r="T5859" s="35" t="s">
        <v>16266</v>
      </c>
      <c r="U5859">
        <v>2013</v>
      </c>
      <c r="V5859">
        <v>6</v>
      </c>
      <c r="W5859">
        <v>28</v>
      </c>
      <c r="X5859" t="str">
        <f>VLOOKUP(C5859,'country description'!$A$2:$B$16,2,0)</f>
        <v>India</v>
      </c>
      <c r="Y5859" t="str">
        <f t="shared" si="172"/>
        <v>Rs.600</v>
      </c>
      <c r="Z5859" s="36">
        <f t="shared" si="173"/>
        <v>600</v>
      </c>
    </row>
    <row r="5860" ht="14.25" customHeight="1" spans="1:26">
      <c r="A5860" s="33">
        <v>18180072</v>
      </c>
      <c r="B5860" s="34" t="s">
        <v>16267</v>
      </c>
      <c r="C5860" s="33">
        <v>1</v>
      </c>
      <c r="D5860" s="34" t="s">
        <v>27</v>
      </c>
      <c r="E5860" s="33" t="s">
        <v>16268</v>
      </c>
      <c r="F5860" s="33" t="s">
        <v>2978</v>
      </c>
      <c r="G5860" s="33" t="s">
        <v>2979</v>
      </c>
      <c r="H5860" s="33">
        <v>77.1239323</v>
      </c>
      <c r="I5860" s="33">
        <v>28.5435869</v>
      </c>
      <c r="J5860" s="33" t="s">
        <v>90</v>
      </c>
      <c r="K5860" s="33" t="s">
        <v>32</v>
      </c>
      <c r="L5860" s="33" t="s">
        <v>34</v>
      </c>
      <c r="M5860" s="33" t="s">
        <v>34</v>
      </c>
      <c r="N5860" s="33" t="s">
        <v>34</v>
      </c>
      <c r="O5860" s="33" t="s">
        <v>34</v>
      </c>
      <c r="P5860" s="33">
        <v>1</v>
      </c>
      <c r="Q5860" s="33">
        <v>0</v>
      </c>
      <c r="R5860" s="33">
        <v>100</v>
      </c>
      <c r="S5860" s="33">
        <v>1</v>
      </c>
      <c r="T5860" s="35" t="s">
        <v>2435</v>
      </c>
      <c r="U5860">
        <v>2018</v>
      </c>
      <c r="V5860">
        <v>9</v>
      </c>
      <c r="W5860">
        <v>6</v>
      </c>
      <c r="X5860" t="str">
        <f>VLOOKUP(C5860,'country description'!$A$2:$B$16,2,0)</f>
        <v>India</v>
      </c>
      <c r="Y5860" t="str">
        <f t="shared" si="172"/>
        <v>Rs.100</v>
      </c>
      <c r="Z5860" s="36">
        <f t="shared" si="173"/>
        <v>100</v>
      </c>
    </row>
    <row r="5861" ht="14.25" customHeight="1" spans="1:26">
      <c r="A5861" s="33">
        <v>18180073</v>
      </c>
      <c r="B5861" s="34" t="s">
        <v>16269</v>
      </c>
      <c r="C5861" s="33">
        <v>1</v>
      </c>
      <c r="D5861" s="34" t="s">
        <v>27</v>
      </c>
      <c r="E5861" s="33" t="s">
        <v>16270</v>
      </c>
      <c r="F5861" s="33" t="s">
        <v>247</v>
      </c>
      <c r="G5861" s="33" t="s">
        <v>248</v>
      </c>
      <c r="H5861" s="33">
        <v>77.29361692</v>
      </c>
      <c r="I5861" s="33">
        <v>28.64106087</v>
      </c>
      <c r="J5861" s="33" t="s">
        <v>329</v>
      </c>
      <c r="K5861" s="33" t="s">
        <v>32</v>
      </c>
      <c r="L5861" s="33" t="s">
        <v>34</v>
      </c>
      <c r="M5861" s="33" t="s">
        <v>33</v>
      </c>
      <c r="N5861" s="33" t="s">
        <v>34</v>
      </c>
      <c r="O5861" s="33" t="s">
        <v>34</v>
      </c>
      <c r="P5861" s="33">
        <v>1</v>
      </c>
      <c r="Q5861" s="33">
        <v>177</v>
      </c>
      <c r="R5861" s="33">
        <v>300</v>
      </c>
      <c r="S5861" s="33">
        <v>3.1</v>
      </c>
      <c r="T5861" s="35" t="s">
        <v>15001</v>
      </c>
      <c r="U5861">
        <v>2011</v>
      </c>
      <c r="V5861">
        <v>2</v>
      </c>
      <c r="W5861">
        <v>3</v>
      </c>
      <c r="X5861" t="str">
        <f>VLOOKUP(C5861,'country description'!$A$2:$B$16,2,0)</f>
        <v>India</v>
      </c>
      <c r="Y5861" t="str">
        <f t="shared" si="172"/>
        <v>Rs.300</v>
      </c>
      <c r="Z5861" s="36">
        <f t="shared" si="173"/>
        <v>300</v>
      </c>
    </row>
    <row r="5862" ht="14.25" customHeight="1" spans="1:26">
      <c r="A5862" s="33">
        <v>18180080</v>
      </c>
      <c r="B5862" s="34" t="s">
        <v>16271</v>
      </c>
      <c r="C5862" s="33">
        <v>1</v>
      </c>
      <c r="D5862" s="34" t="s">
        <v>27</v>
      </c>
      <c r="E5862" s="33" t="s">
        <v>16272</v>
      </c>
      <c r="F5862" s="33" t="s">
        <v>758</v>
      </c>
      <c r="G5862" s="33" t="s">
        <v>759</v>
      </c>
      <c r="H5862" s="33">
        <v>77.2132555</v>
      </c>
      <c r="I5862" s="33">
        <v>28.548542</v>
      </c>
      <c r="J5862" s="33" t="s">
        <v>534</v>
      </c>
      <c r="K5862" s="33" t="s">
        <v>32</v>
      </c>
      <c r="L5862" s="33" t="s">
        <v>34</v>
      </c>
      <c r="M5862" s="33" t="s">
        <v>33</v>
      </c>
      <c r="N5862" s="33" t="s">
        <v>34</v>
      </c>
      <c r="O5862" s="33" t="s">
        <v>34</v>
      </c>
      <c r="P5862" s="33">
        <v>3</v>
      </c>
      <c r="Q5862" s="33">
        <v>112</v>
      </c>
      <c r="R5862" s="33">
        <v>1100</v>
      </c>
      <c r="S5862" s="33">
        <v>4.6</v>
      </c>
      <c r="T5862" s="35" t="s">
        <v>4618</v>
      </c>
      <c r="U5862">
        <v>2018</v>
      </c>
      <c r="V5862">
        <v>4</v>
      </c>
      <c r="W5862">
        <v>22</v>
      </c>
      <c r="X5862" t="str">
        <f>VLOOKUP(C5862,'country description'!$A$2:$B$16,2,0)</f>
        <v>India</v>
      </c>
      <c r="Y5862" t="str">
        <f t="shared" si="172"/>
        <v>Rs.1100</v>
      </c>
      <c r="Z5862" s="36">
        <f t="shared" si="173"/>
        <v>1100</v>
      </c>
    </row>
    <row r="5863" ht="14.25" customHeight="1" spans="1:26">
      <c r="A5863" s="33">
        <v>18180081</v>
      </c>
      <c r="B5863" s="34" t="s">
        <v>16273</v>
      </c>
      <c r="C5863" s="33">
        <v>1</v>
      </c>
      <c r="D5863" s="34" t="s">
        <v>27</v>
      </c>
      <c r="E5863" s="33" t="s">
        <v>16274</v>
      </c>
      <c r="F5863" s="33" t="s">
        <v>54</v>
      </c>
      <c r="G5863" s="33" t="s">
        <v>55</v>
      </c>
      <c r="H5863" s="33">
        <v>0</v>
      </c>
      <c r="I5863" s="33">
        <v>0</v>
      </c>
      <c r="J5863" s="33" t="s">
        <v>860</v>
      </c>
      <c r="K5863" s="33" t="s">
        <v>32</v>
      </c>
      <c r="L5863" s="33" t="s">
        <v>34</v>
      </c>
      <c r="M5863" s="33" t="s">
        <v>34</v>
      </c>
      <c r="N5863" s="33" t="s">
        <v>34</v>
      </c>
      <c r="O5863" s="33" t="s">
        <v>34</v>
      </c>
      <c r="P5863" s="33">
        <v>1</v>
      </c>
      <c r="Q5863" s="33">
        <v>5</v>
      </c>
      <c r="R5863" s="33">
        <v>400</v>
      </c>
      <c r="S5863" s="33">
        <v>3</v>
      </c>
      <c r="T5863" s="35" t="s">
        <v>4203</v>
      </c>
      <c r="U5863">
        <v>2017</v>
      </c>
      <c r="V5863">
        <v>7</v>
      </c>
      <c r="W5863">
        <v>27</v>
      </c>
      <c r="X5863" t="str">
        <f>VLOOKUP(C5863,'country description'!$A$2:$B$16,2,0)</f>
        <v>India</v>
      </c>
      <c r="Y5863" t="str">
        <f t="shared" si="172"/>
        <v>Rs.400</v>
      </c>
      <c r="Z5863" s="36">
        <f t="shared" si="173"/>
        <v>400</v>
      </c>
    </row>
    <row r="5864" ht="14.25" customHeight="1" spans="1:26">
      <c r="A5864" s="33">
        <v>18180083</v>
      </c>
      <c r="B5864" s="34" t="s">
        <v>16275</v>
      </c>
      <c r="C5864" s="33">
        <v>1</v>
      </c>
      <c r="D5864" s="34" t="s">
        <v>27</v>
      </c>
      <c r="E5864" s="33" t="s">
        <v>8033</v>
      </c>
      <c r="F5864" s="33" t="s">
        <v>7823</v>
      </c>
      <c r="G5864" s="33" t="s">
        <v>7824</v>
      </c>
      <c r="H5864" s="33">
        <v>77.2517856</v>
      </c>
      <c r="I5864" s="33">
        <v>28.5514005</v>
      </c>
      <c r="J5864" s="33" t="s">
        <v>358</v>
      </c>
      <c r="K5864" s="33" t="s">
        <v>32</v>
      </c>
      <c r="L5864" s="33" t="s">
        <v>34</v>
      </c>
      <c r="M5864" s="33" t="s">
        <v>33</v>
      </c>
      <c r="N5864" s="33" t="s">
        <v>34</v>
      </c>
      <c r="O5864" s="33" t="s">
        <v>34</v>
      </c>
      <c r="P5864" s="33">
        <v>1</v>
      </c>
      <c r="Q5864" s="33">
        <v>21</v>
      </c>
      <c r="R5864" s="33">
        <v>300</v>
      </c>
      <c r="S5864" s="33">
        <v>3.7</v>
      </c>
      <c r="T5864" s="35" t="s">
        <v>10566</v>
      </c>
      <c r="U5864">
        <v>2010</v>
      </c>
      <c r="V5864">
        <v>4</v>
      </c>
      <c r="W5864">
        <v>10</v>
      </c>
      <c r="X5864" t="str">
        <f>VLOOKUP(C5864,'country description'!$A$2:$B$16,2,0)</f>
        <v>India</v>
      </c>
      <c r="Y5864" t="str">
        <f t="shared" si="172"/>
        <v>Rs.300</v>
      </c>
      <c r="Z5864" s="36">
        <f t="shared" si="173"/>
        <v>300</v>
      </c>
    </row>
    <row r="5865" ht="14.25" customHeight="1" spans="1:26">
      <c r="A5865" s="33">
        <v>18180086</v>
      </c>
      <c r="B5865" s="34" t="s">
        <v>16276</v>
      </c>
      <c r="C5865" s="33">
        <v>1</v>
      </c>
      <c r="D5865" s="34" t="s">
        <v>149</v>
      </c>
      <c r="E5865" s="33" t="s">
        <v>16277</v>
      </c>
      <c r="F5865" s="33" t="s">
        <v>151</v>
      </c>
      <c r="G5865" s="33" t="s">
        <v>152</v>
      </c>
      <c r="H5865" s="33">
        <v>77.32406242</v>
      </c>
      <c r="I5865" s="33">
        <v>28.57151907</v>
      </c>
      <c r="J5865" s="33" t="s">
        <v>2219</v>
      </c>
      <c r="K5865" s="33" t="s">
        <v>32</v>
      </c>
      <c r="L5865" s="33" t="s">
        <v>33</v>
      </c>
      <c r="M5865" s="33" t="s">
        <v>34</v>
      </c>
      <c r="N5865" s="33" t="s">
        <v>34</v>
      </c>
      <c r="O5865" s="33" t="s">
        <v>34</v>
      </c>
      <c r="P5865" s="33">
        <v>3</v>
      </c>
      <c r="Q5865" s="33">
        <v>19</v>
      </c>
      <c r="R5865" s="33">
        <v>1000</v>
      </c>
      <c r="S5865" s="33">
        <v>2.6</v>
      </c>
      <c r="T5865" s="35" t="s">
        <v>9096</v>
      </c>
      <c r="U5865">
        <v>2015</v>
      </c>
      <c r="V5865">
        <v>10</v>
      </c>
      <c r="W5865">
        <v>6</v>
      </c>
      <c r="X5865" t="str">
        <f>VLOOKUP(C5865,'country description'!$A$2:$B$16,2,0)</f>
        <v>India</v>
      </c>
      <c r="Y5865" t="str">
        <f t="shared" si="172"/>
        <v>Rs.1000</v>
      </c>
      <c r="Z5865" s="36">
        <f t="shared" si="173"/>
        <v>1000</v>
      </c>
    </row>
    <row r="5866" ht="14.25" customHeight="1" spans="1:26">
      <c r="A5866" s="33">
        <v>18182702</v>
      </c>
      <c r="B5866" s="34" t="s">
        <v>16278</v>
      </c>
      <c r="C5866" s="33">
        <v>162</v>
      </c>
      <c r="D5866" s="34" t="s">
        <v>16279</v>
      </c>
      <c r="E5866" s="33" t="s">
        <v>16280</v>
      </c>
      <c r="F5866" s="33" t="s">
        <v>16281</v>
      </c>
      <c r="G5866" s="33" t="s">
        <v>16282</v>
      </c>
      <c r="H5866" s="33">
        <v>121.0565874</v>
      </c>
      <c r="I5866" s="33">
        <v>14.23767897</v>
      </c>
      <c r="J5866" s="33" t="s">
        <v>3613</v>
      </c>
      <c r="K5866" s="33" t="s">
        <v>13156</v>
      </c>
      <c r="L5866" s="33" t="s">
        <v>34</v>
      </c>
      <c r="M5866" s="33" t="s">
        <v>34</v>
      </c>
      <c r="N5866" s="33" t="s">
        <v>34</v>
      </c>
      <c r="O5866" s="33" t="s">
        <v>34</v>
      </c>
      <c r="P5866" s="33">
        <v>3</v>
      </c>
      <c r="Q5866" s="33">
        <v>72</v>
      </c>
      <c r="R5866" s="33">
        <v>850</v>
      </c>
      <c r="S5866" s="33">
        <v>4</v>
      </c>
      <c r="T5866" s="35" t="s">
        <v>134</v>
      </c>
      <c r="U5866">
        <v>2011</v>
      </c>
      <c r="V5866">
        <v>1</v>
      </c>
      <c r="W5866">
        <v>3</v>
      </c>
      <c r="X5866" t="str">
        <f>VLOOKUP(C5866,'country description'!$A$2:$B$16,2,0)</f>
        <v>Philippines</v>
      </c>
      <c r="Y5866" t="str">
        <f t="shared" si="172"/>
        <v>P850</v>
      </c>
      <c r="Z5866" s="36">
        <f>R5866*'Currency Exchange'!$C$17</f>
        <v>1237.5065</v>
      </c>
    </row>
    <row r="5867" ht="14.25" customHeight="1" spans="1:26">
      <c r="A5867" s="33">
        <v>18185059</v>
      </c>
      <c r="B5867" s="34" t="s">
        <v>16283</v>
      </c>
      <c r="C5867" s="33">
        <v>162</v>
      </c>
      <c r="D5867" s="34" t="s">
        <v>16279</v>
      </c>
      <c r="E5867" s="33" t="s">
        <v>16284</v>
      </c>
      <c r="F5867" s="33" t="s">
        <v>16285</v>
      </c>
      <c r="G5867" s="33" t="s">
        <v>16286</v>
      </c>
      <c r="H5867" s="33">
        <v>121.05704</v>
      </c>
      <c r="I5867" s="33">
        <v>14.237082</v>
      </c>
      <c r="J5867" s="33" t="s">
        <v>16287</v>
      </c>
      <c r="K5867" s="33" t="s">
        <v>13156</v>
      </c>
      <c r="L5867" s="33" t="s">
        <v>34</v>
      </c>
      <c r="M5867" s="33" t="s">
        <v>34</v>
      </c>
      <c r="N5867" s="33" t="s">
        <v>34</v>
      </c>
      <c r="O5867" s="33" t="s">
        <v>34</v>
      </c>
      <c r="P5867" s="33">
        <v>3</v>
      </c>
      <c r="Q5867" s="33">
        <v>29</v>
      </c>
      <c r="R5867" s="33">
        <v>800</v>
      </c>
      <c r="S5867" s="33">
        <v>3.6</v>
      </c>
      <c r="T5867" s="35" t="s">
        <v>16288</v>
      </c>
      <c r="U5867">
        <v>2010</v>
      </c>
      <c r="V5867">
        <v>5</v>
      </c>
      <c r="W5867">
        <v>18</v>
      </c>
      <c r="X5867" t="str">
        <f>VLOOKUP(C5867,'country description'!$A$2:$B$16,2,0)</f>
        <v>Philippines</v>
      </c>
      <c r="Y5867" t="str">
        <f t="shared" si="172"/>
        <v>P800</v>
      </c>
      <c r="Z5867" s="36">
        <f>R5867*'Currency Exchange'!$C$17</f>
        <v>1164.712</v>
      </c>
    </row>
    <row r="5868" ht="14.25" customHeight="1" spans="1:26">
      <c r="A5868" s="33">
        <v>18187733</v>
      </c>
      <c r="B5868" s="34" t="s">
        <v>16289</v>
      </c>
      <c r="C5868" s="33">
        <v>1</v>
      </c>
      <c r="D5868" s="34" t="s">
        <v>27</v>
      </c>
      <c r="E5868" s="33" t="s">
        <v>16290</v>
      </c>
      <c r="F5868" s="33" t="s">
        <v>3782</v>
      </c>
      <c r="G5868" s="33" t="s">
        <v>3783</v>
      </c>
      <c r="H5868" s="33">
        <v>77.102513</v>
      </c>
      <c r="I5868" s="33">
        <v>28.644093</v>
      </c>
      <c r="J5868" s="33" t="s">
        <v>31</v>
      </c>
      <c r="K5868" s="33" t="s">
        <v>32</v>
      </c>
      <c r="L5868" s="33" t="s">
        <v>34</v>
      </c>
      <c r="M5868" s="33" t="s">
        <v>34</v>
      </c>
      <c r="N5868" s="33" t="s">
        <v>34</v>
      </c>
      <c r="O5868" s="33" t="s">
        <v>34</v>
      </c>
      <c r="P5868" s="33">
        <v>2</v>
      </c>
      <c r="Q5868" s="33">
        <v>3</v>
      </c>
      <c r="R5868" s="33">
        <v>700</v>
      </c>
      <c r="S5868" s="33">
        <v>1</v>
      </c>
      <c r="T5868" s="35" t="s">
        <v>3954</v>
      </c>
      <c r="U5868">
        <v>2013</v>
      </c>
      <c r="V5868">
        <v>6</v>
      </c>
      <c r="W5868">
        <v>5</v>
      </c>
      <c r="X5868" t="str">
        <f>VLOOKUP(C5868,'country description'!$A$2:$B$16,2,0)</f>
        <v>India</v>
      </c>
      <c r="Y5868" t="str">
        <f t="shared" si="172"/>
        <v>Rs.700</v>
      </c>
      <c r="Z5868" s="36">
        <f t="shared" si="173"/>
        <v>700</v>
      </c>
    </row>
    <row r="5869" ht="14.25" customHeight="1" spans="1:26">
      <c r="A5869" s="33">
        <v>18189371</v>
      </c>
      <c r="B5869" s="34" t="s">
        <v>6387</v>
      </c>
      <c r="C5869" s="33">
        <v>162</v>
      </c>
      <c r="D5869" s="34" t="s">
        <v>13151</v>
      </c>
      <c r="E5869" s="33" t="s">
        <v>16291</v>
      </c>
      <c r="F5869" s="33" t="s">
        <v>13204</v>
      </c>
      <c r="G5869" s="33" t="s">
        <v>13205</v>
      </c>
      <c r="H5869" s="33">
        <v>121.056314</v>
      </c>
      <c r="I5869" s="33">
        <v>14.583764</v>
      </c>
      <c r="J5869" s="33" t="s">
        <v>64</v>
      </c>
      <c r="K5869" s="33" t="s">
        <v>13156</v>
      </c>
      <c r="L5869" s="33" t="s">
        <v>34</v>
      </c>
      <c r="M5869" s="33" t="s">
        <v>34</v>
      </c>
      <c r="N5869" s="33" t="s">
        <v>34</v>
      </c>
      <c r="O5869" s="33" t="s">
        <v>34</v>
      </c>
      <c r="P5869" s="33">
        <v>3</v>
      </c>
      <c r="Q5869" s="33">
        <v>336</v>
      </c>
      <c r="R5869" s="33">
        <v>1000</v>
      </c>
      <c r="S5869" s="33">
        <v>4.4</v>
      </c>
      <c r="T5869" s="35" t="s">
        <v>16292</v>
      </c>
      <c r="U5869">
        <v>2010</v>
      </c>
      <c r="V5869">
        <v>11</v>
      </c>
      <c r="W5869">
        <v>1</v>
      </c>
      <c r="X5869" t="str">
        <f>VLOOKUP(C5869,'country description'!$A$2:$B$16,2,0)</f>
        <v>Philippines</v>
      </c>
      <c r="Y5869" t="str">
        <f t="shared" si="172"/>
        <v>P1000</v>
      </c>
      <c r="Z5869" s="36">
        <f>R5869*'Currency Exchange'!$C$17</f>
        <v>1455.89</v>
      </c>
    </row>
    <row r="5870" ht="14.25" customHeight="1" spans="1:26">
      <c r="A5870" s="33">
        <v>18198179</v>
      </c>
      <c r="B5870" s="34" t="s">
        <v>16293</v>
      </c>
      <c r="C5870" s="33">
        <v>1</v>
      </c>
      <c r="D5870" s="34" t="s">
        <v>27</v>
      </c>
      <c r="E5870" s="33" t="s">
        <v>16294</v>
      </c>
      <c r="F5870" s="33" t="s">
        <v>2765</v>
      </c>
      <c r="G5870" s="33" t="s">
        <v>2766</v>
      </c>
      <c r="H5870" s="33">
        <v>77.1299154</v>
      </c>
      <c r="I5870" s="33">
        <v>28.6522777</v>
      </c>
      <c r="J5870" s="33" t="s">
        <v>90</v>
      </c>
      <c r="K5870" s="33" t="s">
        <v>32</v>
      </c>
      <c r="L5870" s="33" t="s">
        <v>34</v>
      </c>
      <c r="M5870" s="33" t="s">
        <v>34</v>
      </c>
      <c r="N5870" s="33" t="s">
        <v>34</v>
      </c>
      <c r="O5870" s="33" t="s">
        <v>34</v>
      </c>
      <c r="P5870" s="33">
        <v>1</v>
      </c>
      <c r="Q5870" s="33">
        <v>9</v>
      </c>
      <c r="R5870" s="33">
        <v>450</v>
      </c>
      <c r="S5870" s="33">
        <v>3.2</v>
      </c>
      <c r="T5870" s="35" t="s">
        <v>16295</v>
      </c>
      <c r="U5870">
        <v>2015</v>
      </c>
      <c r="V5870">
        <v>5</v>
      </c>
      <c r="W5870">
        <v>28</v>
      </c>
      <c r="X5870" t="str">
        <f>VLOOKUP(C5870,'country description'!$A$2:$B$16,2,0)</f>
        <v>India</v>
      </c>
      <c r="Y5870" t="str">
        <f t="shared" si="172"/>
        <v>Rs.450</v>
      </c>
      <c r="Z5870" s="36">
        <f t="shared" si="173"/>
        <v>450</v>
      </c>
    </row>
    <row r="5871" ht="14.25" customHeight="1" spans="1:26">
      <c r="A5871" s="33">
        <v>18198427</v>
      </c>
      <c r="B5871" s="34" t="s">
        <v>16296</v>
      </c>
      <c r="C5871" s="33">
        <v>1</v>
      </c>
      <c r="D5871" s="34" t="s">
        <v>27</v>
      </c>
      <c r="E5871" s="33" t="s">
        <v>16297</v>
      </c>
      <c r="F5871" s="33" t="s">
        <v>29</v>
      </c>
      <c r="G5871" s="33" t="s">
        <v>30</v>
      </c>
      <c r="H5871" s="33">
        <v>77.2205314</v>
      </c>
      <c r="I5871" s="33">
        <v>28.6348214</v>
      </c>
      <c r="J5871" s="33" t="s">
        <v>16298</v>
      </c>
      <c r="K5871" s="33" t="s">
        <v>32</v>
      </c>
      <c r="L5871" s="33" t="s">
        <v>33</v>
      </c>
      <c r="M5871" s="33" t="s">
        <v>33</v>
      </c>
      <c r="N5871" s="33" t="s">
        <v>34</v>
      </c>
      <c r="O5871" s="33" t="s">
        <v>34</v>
      </c>
      <c r="P5871" s="33">
        <v>2</v>
      </c>
      <c r="Q5871" s="33">
        <v>361</v>
      </c>
      <c r="R5871" s="33">
        <v>800</v>
      </c>
      <c r="S5871" s="33">
        <v>4</v>
      </c>
      <c r="T5871" s="35" t="s">
        <v>6250</v>
      </c>
      <c r="U5871">
        <v>2010</v>
      </c>
      <c r="V5871">
        <v>9</v>
      </c>
      <c r="W5871">
        <v>1</v>
      </c>
      <c r="X5871" t="str">
        <f>VLOOKUP(C5871,'country description'!$A$2:$B$16,2,0)</f>
        <v>India</v>
      </c>
      <c r="Y5871" t="str">
        <f t="shared" si="172"/>
        <v>Rs.800</v>
      </c>
      <c r="Z5871" s="36">
        <f t="shared" si="173"/>
        <v>800</v>
      </c>
    </row>
    <row r="5872" ht="14.25" customHeight="1" spans="1:26">
      <c r="A5872" s="33">
        <v>18198434</v>
      </c>
      <c r="B5872" s="34" t="s">
        <v>16299</v>
      </c>
      <c r="C5872" s="33">
        <v>1</v>
      </c>
      <c r="D5872" s="34" t="s">
        <v>27</v>
      </c>
      <c r="E5872" s="33" t="s">
        <v>16300</v>
      </c>
      <c r="F5872" s="33" t="s">
        <v>556</v>
      </c>
      <c r="G5872" s="33" t="s">
        <v>557</v>
      </c>
      <c r="H5872" s="33">
        <v>77.15496004</v>
      </c>
      <c r="I5872" s="33">
        <v>28.56139062</v>
      </c>
      <c r="J5872" s="33" t="s">
        <v>1634</v>
      </c>
      <c r="K5872" s="33" t="s">
        <v>32</v>
      </c>
      <c r="L5872" s="33" t="s">
        <v>34</v>
      </c>
      <c r="M5872" s="33" t="s">
        <v>34</v>
      </c>
      <c r="N5872" s="33" t="s">
        <v>34</v>
      </c>
      <c r="O5872" s="33" t="s">
        <v>34</v>
      </c>
      <c r="P5872" s="33">
        <v>1</v>
      </c>
      <c r="Q5872" s="33">
        <v>34</v>
      </c>
      <c r="R5872" s="33">
        <v>450</v>
      </c>
      <c r="S5872" s="33">
        <v>3.6</v>
      </c>
      <c r="T5872" s="35" t="s">
        <v>4344</v>
      </c>
      <c r="U5872">
        <v>2017</v>
      </c>
      <c r="V5872">
        <v>4</v>
      </c>
      <c r="W5872">
        <v>25</v>
      </c>
      <c r="X5872" t="str">
        <f>VLOOKUP(C5872,'country description'!$A$2:$B$16,2,0)</f>
        <v>India</v>
      </c>
      <c r="Y5872" t="str">
        <f t="shared" si="172"/>
        <v>Rs.450</v>
      </c>
      <c r="Z5872" s="36">
        <f t="shared" si="173"/>
        <v>450</v>
      </c>
    </row>
    <row r="5873" ht="14.25" customHeight="1" spans="1:26">
      <c r="A5873" s="33">
        <v>18198440</v>
      </c>
      <c r="B5873" s="34" t="s">
        <v>16301</v>
      </c>
      <c r="C5873" s="33">
        <v>1</v>
      </c>
      <c r="D5873" s="34" t="s">
        <v>27</v>
      </c>
      <c r="E5873" s="33" t="s">
        <v>16302</v>
      </c>
      <c r="F5873" s="33" t="s">
        <v>3782</v>
      </c>
      <c r="G5873" s="33" t="s">
        <v>3783</v>
      </c>
      <c r="H5873" s="33">
        <v>77.095013</v>
      </c>
      <c r="I5873" s="33">
        <v>28.6404001</v>
      </c>
      <c r="J5873" s="33" t="s">
        <v>16303</v>
      </c>
      <c r="K5873" s="33" t="s">
        <v>32</v>
      </c>
      <c r="L5873" s="33" t="s">
        <v>34</v>
      </c>
      <c r="M5873" s="33" t="s">
        <v>34</v>
      </c>
      <c r="N5873" s="33" t="s">
        <v>34</v>
      </c>
      <c r="O5873" s="33" t="s">
        <v>34</v>
      </c>
      <c r="P5873" s="33">
        <v>1</v>
      </c>
      <c r="Q5873" s="33">
        <v>7</v>
      </c>
      <c r="R5873" s="33">
        <v>200</v>
      </c>
      <c r="S5873" s="33">
        <v>3.1</v>
      </c>
      <c r="T5873" s="35" t="s">
        <v>10821</v>
      </c>
      <c r="U5873">
        <v>2011</v>
      </c>
      <c r="V5873">
        <v>10</v>
      </c>
      <c r="W5873">
        <v>3</v>
      </c>
      <c r="X5873" t="str">
        <f>VLOOKUP(C5873,'country description'!$A$2:$B$16,2,0)</f>
        <v>India</v>
      </c>
      <c r="Y5873" t="str">
        <f t="shared" si="172"/>
        <v>Rs.200</v>
      </c>
      <c r="Z5873" s="36">
        <f t="shared" si="173"/>
        <v>200</v>
      </c>
    </row>
    <row r="5874" ht="14.25" customHeight="1" spans="1:26">
      <c r="A5874" s="33">
        <v>18198441</v>
      </c>
      <c r="B5874" s="34" t="s">
        <v>16304</v>
      </c>
      <c r="C5874" s="33">
        <v>1</v>
      </c>
      <c r="D5874" s="34" t="s">
        <v>135</v>
      </c>
      <c r="E5874" s="33" t="s">
        <v>16305</v>
      </c>
      <c r="F5874" s="33" t="s">
        <v>440</v>
      </c>
      <c r="G5874" s="33" t="s">
        <v>441</v>
      </c>
      <c r="H5874" s="33">
        <v>77.0827529</v>
      </c>
      <c r="I5874" s="33">
        <v>28.4766191</v>
      </c>
      <c r="J5874" s="33" t="s">
        <v>16306</v>
      </c>
      <c r="K5874" s="33" t="s">
        <v>32</v>
      </c>
      <c r="L5874" s="33" t="s">
        <v>34</v>
      </c>
      <c r="M5874" s="33" t="s">
        <v>33</v>
      </c>
      <c r="N5874" s="33" t="s">
        <v>34</v>
      </c>
      <c r="O5874" s="33" t="s">
        <v>34</v>
      </c>
      <c r="P5874" s="33">
        <v>1</v>
      </c>
      <c r="Q5874" s="33">
        <v>38</v>
      </c>
      <c r="R5874" s="33">
        <v>400</v>
      </c>
      <c r="S5874" s="33">
        <v>3.3</v>
      </c>
      <c r="T5874" s="35" t="s">
        <v>3460</v>
      </c>
      <c r="U5874">
        <v>2017</v>
      </c>
      <c r="V5874">
        <v>6</v>
      </c>
      <c r="W5874">
        <v>9</v>
      </c>
      <c r="X5874" t="str">
        <f>VLOOKUP(C5874,'country description'!$A$2:$B$16,2,0)</f>
        <v>India</v>
      </c>
      <c r="Y5874" t="str">
        <f t="shared" si="172"/>
        <v>Rs.400</v>
      </c>
      <c r="Z5874" s="36">
        <f t="shared" si="173"/>
        <v>400</v>
      </c>
    </row>
    <row r="5875" ht="14.25" customHeight="1" spans="1:26">
      <c r="A5875" s="33">
        <v>18198449</v>
      </c>
      <c r="B5875" s="34" t="s">
        <v>16307</v>
      </c>
      <c r="C5875" s="33">
        <v>1</v>
      </c>
      <c r="D5875" s="34" t="s">
        <v>27</v>
      </c>
      <c r="E5875" s="33" t="s">
        <v>16308</v>
      </c>
      <c r="F5875" s="33" t="s">
        <v>241</v>
      </c>
      <c r="G5875" s="33" t="s">
        <v>242</v>
      </c>
      <c r="H5875" s="33">
        <v>77.1090579</v>
      </c>
      <c r="I5875" s="33">
        <v>28.6726943</v>
      </c>
      <c r="J5875" s="33" t="s">
        <v>1648</v>
      </c>
      <c r="K5875" s="33" t="s">
        <v>32</v>
      </c>
      <c r="L5875" s="33" t="s">
        <v>34</v>
      </c>
      <c r="M5875" s="33" t="s">
        <v>34</v>
      </c>
      <c r="N5875" s="33" t="s">
        <v>34</v>
      </c>
      <c r="O5875" s="33" t="s">
        <v>34</v>
      </c>
      <c r="P5875" s="33">
        <v>1</v>
      </c>
      <c r="Q5875" s="33">
        <v>31</v>
      </c>
      <c r="R5875" s="33">
        <v>400</v>
      </c>
      <c r="S5875" s="33">
        <v>3.3</v>
      </c>
      <c r="T5875" s="35" t="s">
        <v>13175</v>
      </c>
      <c r="U5875">
        <v>2010</v>
      </c>
      <c r="V5875">
        <v>12</v>
      </c>
      <c r="W5875">
        <v>6</v>
      </c>
      <c r="X5875" t="str">
        <f>VLOOKUP(C5875,'country description'!$A$2:$B$16,2,0)</f>
        <v>India</v>
      </c>
      <c r="Y5875" t="str">
        <f t="shared" si="172"/>
        <v>Rs.400</v>
      </c>
      <c r="Z5875" s="36">
        <f t="shared" si="173"/>
        <v>400</v>
      </c>
    </row>
    <row r="5876" ht="14.25" customHeight="1" spans="1:26">
      <c r="A5876" s="33">
        <v>18198459</v>
      </c>
      <c r="B5876" s="34" t="s">
        <v>16309</v>
      </c>
      <c r="C5876" s="33">
        <v>1</v>
      </c>
      <c r="D5876" s="34" t="s">
        <v>27</v>
      </c>
      <c r="E5876" s="33" t="s">
        <v>16310</v>
      </c>
      <c r="F5876" s="33" t="s">
        <v>165</v>
      </c>
      <c r="G5876" s="33" t="s">
        <v>166</v>
      </c>
      <c r="H5876" s="33">
        <v>77.12735139</v>
      </c>
      <c r="I5876" s="33">
        <v>28.66624083</v>
      </c>
      <c r="J5876" s="33" t="s">
        <v>16311</v>
      </c>
      <c r="K5876" s="33" t="s">
        <v>32</v>
      </c>
      <c r="L5876" s="33" t="s">
        <v>33</v>
      </c>
      <c r="M5876" s="33" t="s">
        <v>34</v>
      </c>
      <c r="N5876" s="33" t="s">
        <v>34</v>
      </c>
      <c r="O5876" s="33" t="s">
        <v>34</v>
      </c>
      <c r="P5876" s="33">
        <v>3</v>
      </c>
      <c r="Q5876" s="33">
        <v>121</v>
      </c>
      <c r="R5876" s="33">
        <v>1900</v>
      </c>
      <c r="S5876" s="33">
        <v>3.8</v>
      </c>
      <c r="T5876" s="35" t="s">
        <v>10842</v>
      </c>
      <c r="U5876">
        <v>2015</v>
      </c>
      <c r="V5876">
        <v>6</v>
      </c>
      <c r="W5876">
        <v>3</v>
      </c>
      <c r="X5876" t="str">
        <f>VLOOKUP(C5876,'country description'!$A$2:$B$16,2,0)</f>
        <v>India</v>
      </c>
      <c r="Y5876" t="str">
        <f t="shared" si="172"/>
        <v>Rs.1900</v>
      </c>
      <c r="Z5876" s="36">
        <f t="shared" si="173"/>
        <v>1900</v>
      </c>
    </row>
    <row r="5877" ht="14.25" customHeight="1" spans="1:26">
      <c r="A5877" s="33">
        <v>18198463</v>
      </c>
      <c r="B5877" s="34" t="s">
        <v>16312</v>
      </c>
      <c r="C5877" s="33">
        <v>1</v>
      </c>
      <c r="D5877" s="34" t="s">
        <v>27</v>
      </c>
      <c r="E5877" s="33" t="s">
        <v>16313</v>
      </c>
      <c r="F5877" s="33" t="s">
        <v>1164</v>
      </c>
      <c r="G5877" s="33" t="s">
        <v>1165</v>
      </c>
      <c r="H5877" s="33">
        <v>77.18873441</v>
      </c>
      <c r="I5877" s="33">
        <v>28.6436297</v>
      </c>
      <c r="J5877" s="33" t="s">
        <v>1866</v>
      </c>
      <c r="K5877" s="33" t="s">
        <v>32</v>
      </c>
      <c r="L5877" s="33" t="s">
        <v>34</v>
      </c>
      <c r="M5877" s="33" t="s">
        <v>33</v>
      </c>
      <c r="N5877" s="33" t="s">
        <v>34</v>
      </c>
      <c r="O5877" s="33" t="s">
        <v>34</v>
      </c>
      <c r="P5877" s="33">
        <v>1</v>
      </c>
      <c r="Q5877" s="33">
        <v>36</v>
      </c>
      <c r="R5877" s="33">
        <v>400</v>
      </c>
      <c r="S5877" s="33">
        <v>3.4</v>
      </c>
      <c r="T5877" s="35" t="s">
        <v>16065</v>
      </c>
      <c r="U5877">
        <v>2014</v>
      </c>
      <c r="V5877">
        <v>10</v>
      </c>
      <c r="W5877">
        <v>3</v>
      </c>
      <c r="X5877" t="str">
        <f>VLOOKUP(C5877,'country description'!$A$2:$B$16,2,0)</f>
        <v>India</v>
      </c>
      <c r="Y5877" t="str">
        <f t="shared" si="172"/>
        <v>Rs.400</v>
      </c>
      <c r="Z5877" s="36">
        <f t="shared" si="173"/>
        <v>400</v>
      </c>
    </row>
    <row r="5878" ht="14.25" customHeight="1" spans="1:26">
      <c r="A5878" s="33">
        <v>18198465</v>
      </c>
      <c r="B5878" s="34" t="s">
        <v>16314</v>
      </c>
      <c r="C5878" s="33">
        <v>1</v>
      </c>
      <c r="D5878" s="34" t="s">
        <v>27</v>
      </c>
      <c r="E5878" s="33" t="s">
        <v>16315</v>
      </c>
      <c r="F5878" s="33" t="s">
        <v>1469</v>
      </c>
      <c r="G5878" s="33" t="s">
        <v>1470</v>
      </c>
      <c r="H5878" s="33">
        <v>77.21764829</v>
      </c>
      <c r="I5878" s="33">
        <v>28.64569263</v>
      </c>
      <c r="J5878" s="33" t="s">
        <v>16316</v>
      </c>
      <c r="K5878" s="33" t="s">
        <v>32</v>
      </c>
      <c r="L5878" s="33" t="s">
        <v>33</v>
      </c>
      <c r="M5878" s="33" t="s">
        <v>34</v>
      </c>
      <c r="N5878" s="33" t="s">
        <v>34</v>
      </c>
      <c r="O5878" s="33" t="s">
        <v>34</v>
      </c>
      <c r="P5878" s="33">
        <v>3</v>
      </c>
      <c r="Q5878" s="33">
        <v>14</v>
      </c>
      <c r="R5878" s="33">
        <v>1300</v>
      </c>
      <c r="S5878" s="33">
        <v>3.1</v>
      </c>
      <c r="T5878" s="35" t="s">
        <v>3350</v>
      </c>
      <c r="U5878">
        <v>2011</v>
      </c>
      <c r="V5878">
        <v>6</v>
      </c>
      <c r="W5878">
        <v>16</v>
      </c>
      <c r="X5878" t="str">
        <f>VLOOKUP(C5878,'country description'!$A$2:$B$16,2,0)</f>
        <v>India</v>
      </c>
      <c r="Y5878" t="str">
        <f t="shared" si="172"/>
        <v>Rs.1300</v>
      </c>
      <c r="Z5878" s="36">
        <f t="shared" si="173"/>
        <v>1300</v>
      </c>
    </row>
    <row r="5879" ht="14.25" customHeight="1" spans="1:26">
      <c r="A5879" s="33">
        <v>18198467</v>
      </c>
      <c r="B5879" s="34" t="s">
        <v>16317</v>
      </c>
      <c r="C5879" s="33">
        <v>1</v>
      </c>
      <c r="D5879" s="34" t="s">
        <v>27</v>
      </c>
      <c r="E5879" s="33" t="s">
        <v>16318</v>
      </c>
      <c r="F5879" s="33" t="s">
        <v>667</v>
      </c>
      <c r="G5879" s="33" t="s">
        <v>668</v>
      </c>
      <c r="H5879" s="33">
        <v>77.2066978</v>
      </c>
      <c r="I5879" s="33">
        <v>28.6819638</v>
      </c>
      <c r="J5879" s="33" t="s">
        <v>8306</v>
      </c>
      <c r="K5879" s="33" t="s">
        <v>32</v>
      </c>
      <c r="L5879" s="33" t="s">
        <v>34</v>
      </c>
      <c r="M5879" s="33" t="s">
        <v>34</v>
      </c>
      <c r="N5879" s="33" t="s">
        <v>34</v>
      </c>
      <c r="O5879" s="33" t="s">
        <v>34</v>
      </c>
      <c r="P5879" s="33">
        <v>1</v>
      </c>
      <c r="Q5879" s="33">
        <v>38</v>
      </c>
      <c r="R5879" s="33">
        <v>450</v>
      </c>
      <c r="S5879" s="33">
        <v>3.4</v>
      </c>
      <c r="T5879" s="35" t="s">
        <v>4029</v>
      </c>
      <c r="U5879">
        <v>2018</v>
      </c>
      <c r="V5879">
        <v>1</v>
      </c>
      <c r="W5879">
        <v>8</v>
      </c>
      <c r="X5879" t="str">
        <f>VLOOKUP(C5879,'country description'!$A$2:$B$16,2,0)</f>
        <v>India</v>
      </c>
      <c r="Y5879" t="str">
        <f t="shared" si="172"/>
        <v>Rs.450</v>
      </c>
      <c r="Z5879" s="36">
        <f t="shared" si="173"/>
        <v>450</v>
      </c>
    </row>
    <row r="5880" ht="14.25" customHeight="1" spans="1:26">
      <c r="A5880" s="33">
        <v>18198821</v>
      </c>
      <c r="B5880" s="34" t="s">
        <v>16319</v>
      </c>
      <c r="C5880" s="33">
        <v>1</v>
      </c>
      <c r="D5880" s="34" t="s">
        <v>27</v>
      </c>
      <c r="E5880" s="33" t="s">
        <v>16320</v>
      </c>
      <c r="F5880" s="33" t="s">
        <v>6587</v>
      </c>
      <c r="G5880" s="33" t="s">
        <v>6588</v>
      </c>
      <c r="H5880" s="33">
        <v>77.1183778</v>
      </c>
      <c r="I5880" s="33">
        <v>28.636237</v>
      </c>
      <c r="J5880" s="33" t="s">
        <v>1587</v>
      </c>
      <c r="K5880" s="33" t="s">
        <v>32</v>
      </c>
      <c r="L5880" s="33" t="s">
        <v>34</v>
      </c>
      <c r="M5880" s="33" t="s">
        <v>34</v>
      </c>
      <c r="N5880" s="33" t="s">
        <v>34</v>
      </c>
      <c r="O5880" s="33" t="s">
        <v>34</v>
      </c>
      <c r="P5880" s="33">
        <v>1</v>
      </c>
      <c r="Q5880" s="33">
        <v>1</v>
      </c>
      <c r="R5880" s="33">
        <v>100</v>
      </c>
      <c r="S5880" s="33">
        <v>1</v>
      </c>
      <c r="T5880" s="35" t="s">
        <v>3474</v>
      </c>
      <c r="U5880">
        <v>2012</v>
      </c>
      <c r="V5880">
        <v>9</v>
      </c>
      <c r="W5880">
        <v>20</v>
      </c>
      <c r="X5880" t="str">
        <f>VLOOKUP(C5880,'country description'!$A$2:$B$16,2,0)</f>
        <v>India</v>
      </c>
      <c r="Y5880" t="str">
        <f t="shared" si="172"/>
        <v>Rs.100</v>
      </c>
      <c r="Z5880" s="36">
        <f t="shared" si="173"/>
        <v>100</v>
      </c>
    </row>
    <row r="5881" ht="14.25" customHeight="1" spans="1:26">
      <c r="A5881" s="33">
        <v>18198825</v>
      </c>
      <c r="B5881" s="34" t="s">
        <v>16321</v>
      </c>
      <c r="C5881" s="33">
        <v>1</v>
      </c>
      <c r="D5881" s="34" t="s">
        <v>135</v>
      </c>
      <c r="E5881" s="33" t="s">
        <v>16322</v>
      </c>
      <c r="F5881" s="33" t="s">
        <v>981</v>
      </c>
      <c r="G5881" s="33" t="s">
        <v>982</v>
      </c>
      <c r="H5881" s="33">
        <v>77.0204947</v>
      </c>
      <c r="I5881" s="33">
        <v>28.4669375</v>
      </c>
      <c r="J5881" s="33" t="s">
        <v>6463</v>
      </c>
      <c r="K5881" s="33" t="s">
        <v>32</v>
      </c>
      <c r="L5881" s="33" t="s">
        <v>34</v>
      </c>
      <c r="M5881" s="33" t="s">
        <v>34</v>
      </c>
      <c r="N5881" s="33" t="s">
        <v>34</v>
      </c>
      <c r="O5881" s="33" t="s">
        <v>34</v>
      </c>
      <c r="P5881" s="33">
        <v>1</v>
      </c>
      <c r="Q5881" s="33">
        <v>4</v>
      </c>
      <c r="R5881" s="33">
        <v>200</v>
      </c>
      <c r="S5881" s="33">
        <v>3</v>
      </c>
      <c r="T5881" s="35" t="s">
        <v>16323</v>
      </c>
      <c r="U5881">
        <v>2015</v>
      </c>
      <c r="V5881">
        <v>6</v>
      </c>
      <c r="W5881">
        <v>2</v>
      </c>
      <c r="X5881" t="str">
        <f>VLOOKUP(C5881,'country description'!$A$2:$B$16,2,0)</f>
        <v>India</v>
      </c>
      <c r="Y5881" t="str">
        <f t="shared" si="172"/>
        <v>Rs.200</v>
      </c>
      <c r="Z5881" s="36">
        <f t="shared" si="173"/>
        <v>200</v>
      </c>
    </row>
    <row r="5882" ht="14.25" customHeight="1" spans="1:26">
      <c r="A5882" s="33">
        <v>18198836</v>
      </c>
      <c r="B5882" s="34" t="s">
        <v>16324</v>
      </c>
      <c r="C5882" s="33">
        <v>1</v>
      </c>
      <c r="D5882" s="34" t="s">
        <v>149</v>
      </c>
      <c r="E5882" s="33" t="s">
        <v>16325</v>
      </c>
      <c r="F5882" s="33" t="s">
        <v>151</v>
      </c>
      <c r="G5882" s="33" t="s">
        <v>152</v>
      </c>
      <c r="H5882" s="33">
        <v>77.32361533</v>
      </c>
      <c r="I5882" s="33">
        <v>28.56914297</v>
      </c>
      <c r="J5882" s="33" t="s">
        <v>16326</v>
      </c>
      <c r="K5882" s="33" t="s">
        <v>32</v>
      </c>
      <c r="L5882" s="33" t="s">
        <v>33</v>
      </c>
      <c r="M5882" s="33" t="s">
        <v>34</v>
      </c>
      <c r="N5882" s="33" t="s">
        <v>34</v>
      </c>
      <c r="O5882" s="33" t="s">
        <v>34</v>
      </c>
      <c r="P5882" s="33">
        <v>3</v>
      </c>
      <c r="Q5882" s="33">
        <v>320</v>
      </c>
      <c r="R5882" s="33">
        <v>1000</v>
      </c>
      <c r="S5882" s="33">
        <v>3.9</v>
      </c>
      <c r="T5882" s="35" t="s">
        <v>3236</v>
      </c>
      <c r="U5882">
        <v>2016</v>
      </c>
      <c r="V5882">
        <v>9</v>
      </c>
      <c r="W5882">
        <v>20</v>
      </c>
      <c r="X5882" t="str">
        <f>VLOOKUP(C5882,'country description'!$A$2:$B$16,2,0)</f>
        <v>India</v>
      </c>
      <c r="Y5882" t="str">
        <f t="shared" si="172"/>
        <v>Rs.1000</v>
      </c>
      <c r="Z5882" s="36">
        <f t="shared" si="173"/>
        <v>1000</v>
      </c>
    </row>
    <row r="5883" ht="14.25" customHeight="1" spans="1:26">
      <c r="A5883" s="33">
        <v>18199151</v>
      </c>
      <c r="B5883" s="34" t="s">
        <v>16327</v>
      </c>
      <c r="C5883" s="33">
        <v>1</v>
      </c>
      <c r="D5883" s="34" t="s">
        <v>27</v>
      </c>
      <c r="E5883" s="33" t="s">
        <v>16328</v>
      </c>
      <c r="F5883" s="33" t="s">
        <v>6747</v>
      </c>
      <c r="G5883" s="33" t="s">
        <v>6748</v>
      </c>
      <c r="H5883" s="33">
        <v>77.1346295</v>
      </c>
      <c r="I5883" s="33">
        <v>28.7153479</v>
      </c>
      <c r="J5883" s="33" t="s">
        <v>1634</v>
      </c>
      <c r="K5883" s="33" t="s">
        <v>32</v>
      </c>
      <c r="L5883" s="33" t="s">
        <v>34</v>
      </c>
      <c r="M5883" s="33" t="s">
        <v>34</v>
      </c>
      <c r="N5883" s="33" t="s">
        <v>34</v>
      </c>
      <c r="O5883" s="33" t="s">
        <v>34</v>
      </c>
      <c r="P5883" s="33">
        <v>2</v>
      </c>
      <c r="Q5883" s="33">
        <v>4</v>
      </c>
      <c r="R5883" s="33">
        <v>500</v>
      </c>
      <c r="S5883" s="33">
        <v>3</v>
      </c>
      <c r="T5883" s="35" t="s">
        <v>4344</v>
      </c>
      <c r="U5883">
        <v>2017</v>
      </c>
      <c r="V5883">
        <v>4</v>
      </c>
      <c r="W5883">
        <v>25</v>
      </c>
      <c r="X5883" t="str">
        <f>VLOOKUP(C5883,'country description'!$A$2:$B$16,2,0)</f>
        <v>India</v>
      </c>
      <c r="Y5883" t="str">
        <f t="shared" si="172"/>
        <v>Rs.500</v>
      </c>
      <c r="Z5883" s="36">
        <f t="shared" si="173"/>
        <v>500</v>
      </c>
    </row>
    <row r="5884" ht="14.25" customHeight="1" spans="1:26">
      <c r="A5884" s="33">
        <v>18199742</v>
      </c>
      <c r="B5884" s="34" t="s">
        <v>16329</v>
      </c>
      <c r="C5884" s="33">
        <v>189</v>
      </c>
      <c r="D5884" s="34" t="s">
        <v>5924</v>
      </c>
      <c r="E5884" s="33" t="s">
        <v>16330</v>
      </c>
      <c r="F5884" s="33" t="s">
        <v>16331</v>
      </c>
      <c r="G5884" s="33" t="s">
        <v>16332</v>
      </c>
      <c r="H5884" s="33">
        <v>28.287114</v>
      </c>
      <c r="I5884" s="33">
        <v>-25.80283</v>
      </c>
      <c r="J5884" s="33" t="s">
        <v>9228</v>
      </c>
      <c r="K5884" s="33" t="s">
        <v>5929</v>
      </c>
      <c r="L5884" s="33" t="s">
        <v>34</v>
      </c>
      <c r="M5884" s="33" t="s">
        <v>34</v>
      </c>
      <c r="N5884" s="33" t="s">
        <v>34</v>
      </c>
      <c r="O5884" s="33" t="s">
        <v>34</v>
      </c>
      <c r="P5884" s="33">
        <v>4</v>
      </c>
      <c r="Q5884" s="33">
        <v>116</v>
      </c>
      <c r="R5884" s="33">
        <v>300</v>
      </c>
      <c r="S5884" s="33">
        <v>4.3</v>
      </c>
      <c r="T5884" s="35" t="s">
        <v>1552</v>
      </c>
      <c r="U5884">
        <v>2017</v>
      </c>
      <c r="V5884">
        <v>5</v>
      </c>
      <c r="W5884">
        <v>3</v>
      </c>
      <c r="X5884" t="str">
        <f>VLOOKUP(C5884,'country description'!$A$2:$B$16,2,0)</f>
        <v>South Africa</v>
      </c>
      <c r="Y5884" t="str">
        <f t="shared" si="172"/>
        <v>R300</v>
      </c>
      <c r="Z5884" s="36">
        <f>R5884*'Currency Exchange'!$C$21</f>
        <v>1368</v>
      </c>
    </row>
    <row r="5885" ht="14.25" customHeight="1" spans="1:26">
      <c r="A5885" s="33">
        <v>18199767</v>
      </c>
      <c r="B5885" s="34" t="s">
        <v>16333</v>
      </c>
      <c r="C5885" s="33">
        <v>189</v>
      </c>
      <c r="D5885" s="34" t="s">
        <v>5924</v>
      </c>
      <c r="E5885" s="33" t="s">
        <v>16334</v>
      </c>
      <c r="F5885" s="33" t="s">
        <v>5932</v>
      </c>
      <c r="G5885" s="33" t="s">
        <v>5933</v>
      </c>
      <c r="H5885" s="33">
        <v>28.230606</v>
      </c>
      <c r="I5885" s="33">
        <v>-25.772304</v>
      </c>
      <c r="J5885" s="33" t="s">
        <v>16335</v>
      </c>
      <c r="K5885" s="33" t="s">
        <v>5929</v>
      </c>
      <c r="L5885" s="33" t="s">
        <v>34</v>
      </c>
      <c r="M5885" s="33" t="s">
        <v>34</v>
      </c>
      <c r="N5885" s="33" t="s">
        <v>34</v>
      </c>
      <c r="O5885" s="33" t="s">
        <v>34</v>
      </c>
      <c r="P5885" s="33">
        <v>4</v>
      </c>
      <c r="Q5885" s="33">
        <v>84</v>
      </c>
      <c r="R5885" s="33">
        <v>360</v>
      </c>
      <c r="S5885" s="33">
        <v>4.1</v>
      </c>
      <c r="T5885" s="35" t="s">
        <v>16336</v>
      </c>
      <c r="U5885">
        <v>2013</v>
      </c>
      <c r="V5885">
        <v>9</v>
      </c>
      <c r="W5885">
        <v>6</v>
      </c>
      <c r="X5885" t="str">
        <f>VLOOKUP(C5885,'country description'!$A$2:$B$16,2,0)</f>
        <v>South Africa</v>
      </c>
      <c r="Y5885" t="str">
        <f t="shared" si="172"/>
        <v>R360</v>
      </c>
      <c r="Z5885" s="36">
        <f>R5885*'Currency Exchange'!$C$21</f>
        <v>1641.6</v>
      </c>
    </row>
    <row r="5886" ht="14.25" customHeight="1" spans="1:26">
      <c r="A5886" s="33">
        <v>18201995</v>
      </c>
      <c r="B5886" s="34" t="s">
        <v>16337</v>
      </c>
      <c r="C5886" s="33">
        <v>1</v>
      </c>
      <c r="D5886" s="34" t="s">
        <v>27</v>
      </c>
      <c r="E5886" s="33" t="s">
        <v>16338</v>
      </c>
      <c r="F5886" s="33" t="s">
        <v>2765</v>
      </c>
      <c r="G5886" s="33" t="s">
        <v>2766</v>
      </c>
      <c r="H5886" s="33">
        <v>77.130674</v>
      </c>
      <c r="I5886" s="33">
        <v>28.6489739</v>
      </c>
      <c r="J5886" s="33" t="s">
        <v>16339</v>
      </c>
      <c r="K5886" s="33" t="s">
        <v>32</v>
      </c>
      <c r="L5886" s="33" t="s">
        <v>34</v>
      </c>
      <c r="M5886" s="33" t="s">
        <v>34</v>
      </c>
      <c r="N5886" s="33" t="s">
        <v>34</v>
      </c>
      <c r="O5886" s="33" t="s">
        <v>34</v>
      </c>
      <c r="P5886" s="33">
        <v>2</v>
      </c>
      <c r="Q5886" s="33">
        <v>20</v>
      </c>
      <c r="R5886" s="33">
        <v>550</v>
      </c>
      <c r="S5886" s="33">
        <v>3.1</v>
      </c>
      <c r="T5886" s="35" t="s">
        <v>2605</v>
      </c>
      <c r="U5886">
        <v>2017</v>
      </c>
      <c r="V5886">
        <v>4</v>
      </c>
      <c r="W5886">
        <v>3</v>
      </c>
      <c r="X5886" t="str">
        <f>VLOOKUP(C5886,'country description'!$A$2:$B$16,2,0)</f>
        <v>India</v>
      </c>
      <c r="Y5886" t="str">
        <f t="shared" si="172"/>
        <v>Rs.550</v>
      </c>
      <c r="Z5886" s="36">
        <f t="shared" si="173"/>
        <v>550</v>
      </c>
    </row>
    <row r="5887" ht="14.25" customHeight="1" spans="1:26">
      <c r="A5887" s="33">
        <v>18203154</v>
      </c>
      <c r="B5887" s="34" t="s">
        <v>16340</v>
      </c>
      <c r="C5887" s="33">
        <v>1</v>
      </c>
      <c r="D5887" s="34" t="s">
        <v>27</v>
      </c>
      <c r="E5887" s="33" t="s">
        <v>16341</v>
      </c>
      <c r="F5887" s="33" t="s">
        <v>1164</v>
      </c>
      <c r="G5887" s="33" t="s">
        <v>1165</v>
      </c>
      <c r="H5887" s="33">
        <v>77.2027979</v>
      </c>
      <c r="I5887" s="33">
        <v>28.65867981</v>
      </c>
      <c r="J5887" s="33" t="s">
        <v>64</v>
      </c>
      <c r="K5887" s="33" t="s">
        <v>32</v>
      </c>
      <c r="L5887" s="33" t="s">
        <v>34</v>
      </c>
      <c r="M5887" s="33" t="s">
        <v>34</v>
      </c>
      <c r="N5887" s="33" t="s">
        <v>34</v>
      </c>
      <c r="O5887" s="33" t="s">
        <v>34</v>
      </c>
      <c r="P5887" s="33">
        <v>1</v>
      </c>
      <c r="Q5887" s="33">
        <v>0</v>
      </c>
      <c r="R5887" s="33">
        <v>150</v>
      </c>
      <c r="S5887" s="33">
        <v>1</v>
      </c>
      <c r="T5887" s="35" t="s">
        <v>3556</v>
      </c>
      <c r="U5887">
        <v>2015</v>
      </c>
      <c r="V5887">
        <v>10</v>
      </c>
      <c r="W5887">
        <v>28</v>
      </c>
      <c r="X5887" t="str">
        <f>VLOOKUP(C5887,'country description'!$A$2:$B$16,2,0)</f>
        <v>India</v>
      </c>
      <c r="Y5887" t="str">
        <f t="shared" si="172"/>
        <v>Rs.150</v>
      </c>
      <c r="Z5887" s="36">
        <f t="shared" si="173"/>
        <v>150</v>
      </c>
    </row>
    <row r="5888" ht="14.25" customHeight="1" spans="1:26">
      <c r="A5888" s="33">
        <v>18203159</v>
      </c>
      <c r="B5888" s="34" t="s">
        <v>16342</v>
      </c>
      <c r="C5888" s="33">
        <v>1</v>
      </c>
      <c r="D5888" s="34" t="s">
        <v>27</v>
      </c>
      <c r="E5888" s="33" t="s">
        <v>16343</v>
      </c>
      <c r="F5888" s="33" t="s">
        <v>1689</v>
      </c>
      <c r="G5888" s="33" t="s">
        <v>1690</v>
      </c>
      <c r="H5888" s="33">
        <v>77.205485</v>
      </c>
      <c r="I5888" s="33">
        <v>28.5152144</v>
      </c>
      <c r="J5888" s="33" t="s">
        <v>90</v>
      </c>
      <c r="K5888" s="33" t="s">
        <v>32</v>
      </c>
      <c r="L5888" s="33" t="s">
        <v>34</v>
      </c>
      <c r="M5888" s="33" t="s">
        <v>33</v>
      </c>
      <c r="N5888" s="33" t="s">
        <v>34</v>
      </c>
      <c r="O5888" s="33" t="s">
        <v>34</v>
      </c>
      <c r="P5888" s="33">
        <v>1</v>
      </c>
      <c r="Q5888" s="33">
        <v>4</v>
      </c>
      <c r="R5888" s="33">
        <v>300</v>
      </c>
      <c r="S5888" s="33">
        <v>2.4</v>
      </c>
      <c r="T5888" s="35" t="s">
        <v>4914</v>
      </c>
      <c r="U5888">
        <v>2014</v>
      </c>
      <c r="V5888">
        <v>2</v>
      </c>
      <c r="W5888">
        <v>10</v>
      </c>
      <c r="X5888" t="str">
        <f>VLOOKUP(C5888,'country description'!$A$2:$B$16,2,0)</f>
        <v>India</v>
      </c>
      <c r="Y5888" t="str">
        <f t="shared" si="172"/>
        <v>Rs.300</v>
      </c>
      <c r="Z5888" s="36">
        <f t="shared" si="173"/>
        <v>300</v>
      </c>
    </row>
    <row r="5889" ht="14.25" customHeight="1" spans="1:26">
      <c r="A5889" s="33">
        <v>18203169</v>
      </c>
      <c r="B5889" s="34" t="s">
        <v>1871</v>
      </c>
      <c r="C5889" s="33">
        <v>1</v>
      </c>
      <c r="D5889" s="34" t="s">
        <v>27</v>
      </c>
      <c r="E5889" s="33" t="s">
        <v>16344</v>
      </c>
      <c r="F5889" s="33" t="s">
        <v>1043</v>
      </c>
      <c r="G5889" s="33" t="s">
        <v>1044</v>
      </c>
      <c r="H5889" s="33">
        <v>77.1109713</v>
      </c>
      <c r="I5889" s="33">
        <v>28.6255303</v>
      </c>
      <c r="J5889" s="33" t="s">
        <v>1057</v>
      </c>
      <c r="K5889" s="33" t="s">
        <v>32</v>
      </c>
      <c r="L5889" s="33" t="s">
        <v>34</v>
      </c>
      <c r="M5889" s="33" t="s">
        <v>34</v>
      </c>
      <c r="N5889" s="33" t="s">
        <v>34</v>
      </c>
      <c r="O5889" s="33" t="s">
        <v>34</v>
      </c>
      <c r="P5889" s="33">
        <v>1</v>
      </c>
      <c r="Q5889" s="33">
        <v>6</v>
      </c>
      <c r="R5889" s="33">
        <v>400</v>
      </c>
      <c r="S5889" s="33">
        <v>3</v>
      </c>
      <c r="T5889" s="35" t="s">
        <v>1409</v>
      </c>
      <c r="U5889">
        <v>2011</v>
      </c>
      <c r="V5889">
        <v>12</v>
      </c>
      <c r="W5889">
        <v>6</v>
      </c>
      <c r="X5889" t="str">
        <f>VLOOKUP(C5889,'country description'!$A$2:$B$16,2,0)</f>
        <v>India</v>
      </c>
      <c r="Y5889" t="str">
        <f t="shared" si="172"/>
        <v>Rs.400</v>
      </c>
      <c r="Z5889" s="36">
        <f t="shared" si="173"/>
        <v>400</v>
      </c>
    </row>
    <row r="5890" ht="14.25" customHeight="1" spans="1:26">
      <c r="A5890" s="33">
        <v>18203171</v>
      </c>
      <c r="B5890" s="34" t="s">
        <v>16345</v>
      </c>
      <c r="C5890" s="33">
        <v>1</v>
      </c>
      <c r="D5890" s="34" t="s">
        <v>135</v>
      </c>
      <c r="E5890" s="33" t="s">
        <v>16346</v>
      </c>
      <c r="F5890" s="33" t="s">
        <v>2916</v>
      </c>
      <c r="G5890" s="33" t="s">
        <v>2917</v>
      </c>
      <c r="H5890" s="33">
        <v>77.0790916</v>
      </c>
      <c r="I5890" s="33">
        <v>28.4610705</v>
      </c>
      <c r="J5890" s="33" t="s">
        <v>6202</v>
      </c>
      <c r="K5890" s="33" t="s">
        <v>32</v>
      </c>
      <c r="L5890" s="33" t="s">
        <v>34</v>
      </c>
      <c r="M5890" s="33" t="s">
        <v>33</v>
      </c>
      <c r="N5890" s="33" t="s">
        <v>34</v>
      </c>
      <c r="O5890" s="33" t="s">
        <v>34</v>
      </c>
      <c r="P5890" s="33">
        <v>2</v>
      </c>
      <c r="Q5890" s="33">
        <v>67</v>
      </c>
      <c r="R5890" s="33">
        <v>700</v>
      </c>
      <c r="S5890" s="33">
        <v>3.4</v>
      </c>
      <c r="T5890" s="35" t="s">
        <v>4631</v>
      </c>
      <c r="U5890">
        <v>2015</v>
      </c>
      <c r="V5890">
        <v>5</v>
      </c>
      <c r="W5890">
        <v>27</v>
      </c>
      <c r="X5890" t="str">
        <f>VLOOKUP(C5890,'country description'!$A$2:$B$16,2,0)</f>
        <v>India</v>
      </c>
      <c r="Y5890" t="str">
        <f t="shared" ref="Y5890:Y5953" si="174">TRIM(MID(K5890,FIND("(",K5890)+1,FIND(")",K5890)-FIND("(",K5890)-1))&amp;R5890</f>
        <v>Rs.700</v>
      </c>
      <c r="Z5890" s="36">
        <f t="shared" si="173"/>
        <v>700</v>
      </c>
    </row>
    <row r="5891" ht="14.25" customHeight="1" spans="1:26">
      <c r="A5891" s="33">
        <v>18203177</v>
      </c>
      <c r="B5891" s="34" t="s">
        <v>16347</v>
      </c>
      <c r="C5891" s="33">
        <v>1</v>
      </c>
      <c r="D5891" s="34" t="s">
        <v>27</v>
      </c>
      <c r="E5891" s="33" t="s">
        <v>16348</v>
      </c>
      <c r="F5891" s="33" t="s">
        <v>297</v>
      </c>
      <c r="G5891" s="33" t="s">
        <v>298</v>
      </c>
      <c r="H5891" s="33">
        <v>77.2004093</v>
      </c>
      <c r="I5891" s="33">
        <v>28.5194377</v>
      </c>
      <c r="J5891" s="33" t="s">
        <v>111</v>
      </c>
      <c r="K5891" s="33" t="s">
        <v>32</v>
      </c>
      <c r="L5891" s="33" t="s">
        <v>34</v>
      </c>
      <c r="M5891" s="33" t="s">
        <v>34</v>
      </c>
      <c r="N5891" s="33" t="s">
        <v>34</v>
      </c>
      <c r="O5891" s="33" t="s">
        <v>34</v>
      </c>
      <c r="P5891" s="33">
        <v>2</v>
      </c>
      <c r="Q5891" s="33">
        <v>16</v>
      </c>
      <c r="R5891" s="33">
        <v>600</v>
      </c>
      <c r="S5891" s="33">
        <v>2.8</v>
      </c>
      <c r="T5891" s="35" t="s">
        <v>16349</v>
      </c>
      <c r="U5891">
        <v>2014</v>
      </c>
      <c r="V5891">
        <v>7</v>
      </c>
      <c r="W5891">
        <v>25</v>
      </c>
      <c r="X5891" t="str">
        <f>VLOOKUP(C5891,'country description'!$A$2:$B$16,2,0)</f>
        <v>India</v>
      </c>
      <c r="Y5891" t="str">
        <f t="shared" si="174"/>
        <v>Rs.600</v>
      </c>
      <c r="Z5891" s="36">
        <f t="shared" ref="Z5891:Z5954" si="175">R:R</f>
        <v>600</v>
      </c>
    </row>
    <row r="5892" ht="14.25" customHeight="1" spans="1:26">
      <c r="A5892" s="33">
        <v>18203180</v>
      </c>
      <c r="B5892" s="34" t="s">
        <v>16350</v>
      </c>
      <c r="C5892" s="33">
        <v>1</v>
      </c>
      <c r="D5892" s="34" t="s">
        <v>27</v>
      </c>
      <c r="E5892" s="33" t="s">
        <v>16351</v>
      </c>
      <c r="F5892" s="33" t="s">
        <v>119</v>
      </c>
      <c r="G5892" s="33" t="s">
        <v>120</v>
      </c>
      <c r="H5892" s="33">
        <v>77.233555</v>
      </c>
      <c r="I5892" s="33">
        <v>28.5563909</v>
      </c>
      <c r="J5892" s="33" t="s">
        <v>11294</v>
      </c>
      <c r="K5892" s="33" t="s">
        <v>32</v>
      </c>
      <c r="L5892" s="33" t="s">
        <v>34</v>
      </c>
      <c r="M5892" s="33" t="s">
        <v>34</v>
      </c>
      <c r="N5892" s="33" t="s">
        <v>34</v>
      </c>
      <c r="O5892" s="33" t="s">
        <v>34</v>
      </c>
      <c r="P5892" s="33">
        <v>4</v>
      </c>
      <c r="Q5892" s="33">
        <v>85</v>
      </c>
      <c r="R5892" s="33">
        <v>2000</v>
      </c>
      <c r="S5892" s="33">
        <v>3.8</v>
      </c>
      <c r="T5892" s="35" t="s">
        <v>4248</v>
      </c>
      <c r="U5892">
        <v>2013</v>
      </c>
      <c r="V5892">
        <v>5</v>
      </c>
      <c r="W5892">
        <v>22</v>
      </c>
      <c r="X5892" t="str">
        <f>VLOOKUP(C5892,'country description'!$A$2:$B$16,2,0)</f>
        <v>India</v>
      </c>
      <c r="Y5892" t="str">
        <f t="shared" si="174"/>
        <v>Rs.2000</v>
      </c>
      <c r="Z5892" s="36">
        <f t="shared" si="175"/>
        <v>2000</v>
      </c>
    </row>
    <row r="5893" ht="14.25" customHeight="1" spans="1:26">
      <c r="A5893" s="33">
        <v>18203182</v>
      </c>
      <c r="B5893" s="34" t="s">
        <v>16352</v>
      </c>
      <c r="C5893" s="33">
        <v>1</v>
      </c>
      <c r="D5893" s="34" t="s">
        <v>27</v>
      </c>
      <c r="E5893" s="33" t="s">
        <v>16353</v>
      </c>
      <c r="F5893" s="33" t="s">
        <v>3448</v>
      </c>
      <c r="G5893" s="33" t="s">
        <v>3449</v>
      </c>
      <c r="H5893" s="33">
        <v>77.0332316</v>
      </c>
      <c r="I5893" s="33">
        <v>28.6188173</v>
      </c>
      <c r="J5893" s="33" t="s">
        <v>3655</v>
      </c>
      <c r="K5893" s="33" t="s">
        <v>32</v>
      </c>
      <c r="L5893" s="33" t="s">
        <v>34</v>
      </c>
      <c r="M5893" s="33" t="s">
        <v>33</v>
      </c>
      <c r="N5893" s="33" t="s">
        <v>34</v>
      </c>
      <c r="O5893" s="33" t="s">
        <v>34</v>
      </c>
      <c r="P5893" s="33">
        <v>1</v>
      </c>
      <c r="Q5893" s="33">
        <v>6</v>
      </c>
      <c r="R5893" s="33">
        <v>400</v>
      </c>
      <c r="S5893" s="33">
        <v>2.7</v>
      </c>
      <c r="T5893" s="35" t="s">
        <v>2849</v>
      </c>
      <c r="U5893">
        <v>2015</v>
      </c>
      <c r="V5893">
        <v>11</v>
      </c>
      <c r="W5893">
        <v>21</v>
      </c>
      <c r="X5893" t="str">
        <f>VLOOKUP(C5893,'country description'!$A$2:$B$16,2,0)</f>
        <v>India</v>
      </c>
      <c r="Y5893" t="str">
        <f t="shared" si="174"/>
        <v>Rs.400</v>
      </c>
      <c r="Z5893" s="36">
        <f t="shared" si="175"/>
        <v>400</v>
      </c>
    </row>
    <row r="5894" ht="14.25" customHeight="1" spans="1:26">
      <c r="A5894" s="33">
        <v>18203185</v>
      </c>
      <c r="B5894" s="34" t="s">
        <v>16354</v>
      </c>
      <c r="C5894" s="33">
        <v>1</v>
      </c>
      <c r="D5894" s="34" t="s">
        <v>27</v>
      </c>
      <c r="E5894" s="33" t="s">
        <v>16355</v>
      </c>
      <c r="F5894" s="33" t="s">
        <v>1596</v>
      </c>
      <c r="G5894" s="33" t="s">
        <v>1597</v>
      </c>
      <c r="H5894" s="33">
        <v>77.30168425</v>
      </c>
      <c r="I5894" s="33">
        <v>28.61956952</v>
      </c>
      <c r="J5894" s="33" t="s">
        <v>534</v>
      </c>
      <c r="K5894" s="33" t="s">
        <v>32</v>
      </c>
      <c r="L5894" s="33" t="s">
        <v>34</v>
      </c>
      <c r="M5894" s="33" t="s">
        <v>33</v>
      </c>
      <c r="N5894" s="33" t="s">
        <v>34</v>
      </c>
      <c r="O5894" s="33" t="s">
        <v>34</v>
      </c>
      <c r="P5894" s="33">
        <v>1</v>
      </c>
      <c r="Q5894" s="33">
        <v>79</v>
      </c>
      <c r="R5894" s="33">
        <v>400</v>
      </c>
      <c r="S5894" s="33">
        <v>3.7</v>
      </c>
      <c r="T5894" s="35" t="s">
        <v>16356</v>
      </c>
      <c r="U5894">
        <v>2014</v>
      </c>
      <c r="V5894">
        <v>5</v>
      </c>
      <c r="W5894">
        <v>6</v>
      </c>
      <c r="X5894" t="str">
        <f>VLOOKUP(C5894,'country description'!$A$2:$B$16,2,0)</f>
        <v>India</v>
      </c>
      <c r="Y5894" t="str">
        <f t="shared" si="174"/>
        <v>Rs.400</v>
      </c>
      <c r="Z5894" s="36">
        <f t="shared" si="175"/>
        <v>400</v>
      </c>
    </row>
    <row r="5895" ht="14.25" customHeight="1" spans="1:26">
      <c r="A5895" s="33">
        <v>18203187</v>
      </c>
      <c r="B5895" s="34" t="s">
        <v>1790</v>
      </c>
      <c r="C5895" s="33">
        <v>1</v>
      </c>
      <c r="D5895" s="34" t="s">
        <v>27</v>
      </c>
      <c r="E5895" s="33" t="s">
        <v>16357</v>
      </c>
      <c r="F5895" s="33" t="s">
        <v>3782</v>
      </c>
      <c r="G5895" s="33" t="s">
        <v>3783</v>
      </c>
      <c r="H5895" s="33">
        <v>77.084917</v>
      </c>
      <c r="I5895" s="33">
        <v>28.6343667</v>
      </c>
      <c r="J5895" s="33" t="s">
        <v>80</v>
      </c>
      <c r="K5895" s="33" t="s">
        <v>32</v>
      </c>
      <c r="L5895" s="33" t="s">
        <v>34</v>
      </c>
      <c r="M5895" s="33" t="s">
        <v>34</v>
      </c>
      <c r="N5895" s="33" t="s">
        <v>34</v>
      </c>
      <c r="O5895" s="33" t="s">
        <v>34</v>
      </c>
      <c r="P5895" s="33">
        <v>1</v>
      </c>
      <c r="Q5895" s="33">
        <v>1</v>
      </c>
      <c r="R5895" s="33">
        <v>200</v>
      </c>
      <c r="S5895" s="33">
        <v>1</v>
      </c>
      <c r="T5895" s="35" t="s">
        <v>5604</v>
      </c>
      <c r="U5895">
        <v>2015</v>
      </c>
      <c r="V5895">
        <v>1</v>
      </c>
      <c r="W5895">
        <v>8</v>
      </c>
      <c r="X5895" t="str">
        <f>VLOOKUP(C5895,'country description'!$A$2:$B$16,2,0)</f>
        <v>India</v>
      </c>
      <c r="Y5895" t="str">
        <f t="shared" si="174"/>
        <v>Rs.200</v>
      </c>
      <c r="Z5895" s="36">
        <f t="shared" si="175"/>
        <v>200</v>
      </c>
    </row>
    <row r="5896" ht="14.25" customHeight="1" spans="1:26">
      <c r="A5896" s="33">
        <v>18203626</v>
      </c>
      <c r="B5896" s="34" t="s">
        <v>16358</v>
      </c>
      <c r="C5896" s="33">
        <v>1</v>
      </c>
      <c r="D5896" s="34" t="s">
        <v>149</v>
      </c>
      <c r="E5896" s="33" t="s">
        <v>16359</v>
      </c>
      <c r="F5896" s="33" t="s">
        <v>3345</v>
      </c>
      <c r="G5896" s="33" t="s">
        <v>11059</v>
      </c>
      <c r="H5896" s="33">
        <v>77.3234175</v>
      </c>
      <c r="I5896" s="33">
        <v>28.5887703</v>
      </c>
      <c r="J5896" s="33" t="s">
        <v>1634</v>
      </c>
      <c r="K5896" s="33" t="s">
        <v>32</v>
      </c>
      <c r="L5896" s="33" t="s">
        <v>34</v>
      </c>
      <c r="M5896" s="33" t="s">
        <v>34</v>
      </c>
      <c r="N5896" s="33" t="s">
        <v>34</v>
      </c>
      <c r="O5896" s="33" t="s">
        <v>34</v>
      </c>
      <c r="P5896" s="33">
        <v>1</v>
      </c>
      <c r="Q5896" s="33">
        <v>89</v>
      </c>
      <c r="R5896" s="33">
        <v>250</v>
      </c>
      <c r="S5896" s="33">
        <v>3.8</v>
      </c>
      <c r="T5896" s="35" t="s">
        <v>215</v>
      </c>
      <c r="U5896">
        <v>2010</v>
      </c>
      <c r="V5896">
        <v>10</v>
      </c>
      <c r="W5896">
        <v>20</v>
      </c>
      <c r="X5896" t="str">
        <f>VLOOKUP(C5896,'country description'!$A$2:$B$16,2,0)</f>
        <v>India</v>
      </c>
      <c r="Y5896" t="str">
        <f t="shared" si="174"/>
        <v>Rs.250</v>
      </c>
      <c r="Z5896" s="36">
        <f t="shared" si="175"/>
        <v>250</v>
      </c>
    </row>
    <row r="5897" ht="14.25" customHeight="1" spans="1:26">
      <c r="A5897" s="33">
        <v>18203881</v>
      </c>
      <c r="B5897" s="34" t="s">
        <v>16360</v>
      </c>
      <c r="C5897" s="33">
        <v>1</v>
      </c>
      <c r="D5897" s="34" t="s">
        <v>27</v>
      </c>
      <c r="E5897" s="33" t="s">
        <v>16361</v>
      </c>
      <c r="F5897" s="33" t="s">
        <v>1591</v>
      </c>
      <c r="G5897" s="33" t="s">
        <v>1592</v>
      </c>
      <c r="H5897" s="33">
        <v>77.2938857</v>
      </c>
      <c r="I5897" s="33">
        <v>28.6081736</v>
      </c>
      <c r="J5897" s="33" t="s">
        <v>16362</v>
      </c>
      <c r="K5897" s="33" t="s">
        <v>32</v>
      </c>
      <c r="L5897" s="33" t="s">
        <v>34</v>
      </c>
      <c r="M5897" s="33" t="s">
        <v>33</v>
      </c>
      <c r="N5897" s="33" t="s">
        <v>34</v>
      </c>
      <c r="O5897" s="33" t="s">
        <v>34</v>
      </c>
      <c r="P5897" s="33">
        <v>2</v>
      </c>
      <c r="Q5897" s="33">
        <v>21</v>
      </c>
      <c r="R5897" s="33">
        <v>500</v>
      </c>
      <c r="S5897" s="33">
        <v>3.3</v>
      </c>
      <c r="T5897" s="35" t="s">
        <v>5081</v>
      </c>
      <c r="U5897">
        <v>2014</v>
      </c>
      <c r="V5897">
        <v>4</v>
      </c>
      <c r="W5897">
        <v>24</v>
      </c>
      <c r="X5897" t="str">
        <f>VLOOKUP(C5897,'country description'!$A$2:$B$16,2,0)</f>
        <v>India</v>
      </c>
      <c r="Y5897" t="str">
        <f t="shared" si="174"/>
        <v>Rs.500</v>
      </c>
      <c r="Z5897" s="36">
        <f t="shared" si="175"/>
        <v>500</v>
      </c>
    </row>
    <row r="5898" ht="14.25" customHeight="1" spans="1:26">
      <c r="A5898" s="33">
        <v>18204217</v>
      </c>
      <c r="B5898" s="34" t="s">
        <v>16363</v>
      </c>
      <c r="C5898" s="33">
        <v>189</v>
      </c>
      <c r="D5898" s="34" t="s">
        <v>13305</v>
      </c>
      <c r="E5898" s="33" t="s">
        <v>16364</v>
      </c>
      <c r="F5898" s="33" t="s">
        <v>13332</v>
      </c>
      <c r="G5898" s="33" t="s">
        <v>13333</v>
      </c>
      <c r="H5898" s="33">
        <v>28.02302878</v>
      </c>
      <c r="I5898" s="33">
        <v>-26.05198229</v>
      </c>
      <c r="J5898" s="33" t="s">
        <v>16365</v>
      </c>
      <c r="K5898" s="33" t="s">
        <v>5929</v>
      </c>
      <c r="L5898" s="33" t="s">
        <v>34</v>
      </c>
      <c r="M5898" s="33" t="s">
        <v>34</v>
      </c>
      <c r="N5898" s="33" t="s">
        <v>34</v>
      </c>
      <c r="O5898" s="33" t="s">
        <v>34</v>
      </c>
      <c r="P5898" s="33">
        <v>4</v>
      </c>
      <c r="Q5898" s="33">
        <v>542</v>
      </c>
      <c r="R5898" s="33">
        <v>450</v>
      </c>
      <c r="S5898" s="33">
        <v>4.8</v>
      </c>
      <c r="T5898" s="35" t="s">
        <v>8049</v>
      </c>
      <c r="U5898">
        <v>2016</v>
      </c>
      <c r="V5898">
        <v>4</v>
      </c>
      <c r="W5898">
        <v>18</v>
      </c>
      <c r="X5898" t="str">
        <f>VLOOKUP(C5898,'country description'!$A$2:$B$16,2,0)</f>
        <v>South Africa</v>
      </c>
      <c r="Y5898" t="str">
        <f t="shared" si="174"/>
        <v>R450</v>
      </c>
      <c r="Z5898" s="36">
        <f>R5898*'Currency Exchange'!$C$21</f>
        <v>2052</v>
      </c>
    </row>
    <row r="5899" ht="14.25" customHeight="1" spans="1:26">
      <c r="A5899" s="33">
        <v>18204456</v>
      </c>
      <c r="B5899" s="34" t="s">
        <v>117</v>
      </c>
      <c r="C5899" s="33">
        <v>1</v>
      </c>
      <c r="D5899" s="34" t="s">
        <v>149</v>
      </c>
      <c r="E5899" s="33" t="s">
        <v>16366</v>
      </c>
      <c r="F5899" s="33" t="s">
        <v>6801</v>
      </c>
      <c r="G5899" s="33" t="s">
        <v>6802</v>
      </c>
      <c r="H5899" s="33">
        <v>77.4097048</v>
      </c>
      <c r="I5899" s="33">
        <v>28.5011636</v>
      </c>
      <c r="J5899" s="33" t="s">
        <v>121</v>
      </c>
      <c r="K5899" s="33" t="s">
        <v>32</v>
      </c>
      <c r="L5899" s="33" t="s">
        <v>34</v>
      </c>
      <c r="M5899" s="33" t="s">
        <v>33</v>
      </c>
      <c r="N5899" s="33" t="s">
        <v>34</v>
      </c>
      <c r="O5899" s="33" t="s">
        <v>34</v>
      </c>
      <c r="P5899" s="33">
        <v>2</v>
      </c>
      <c r="Q5899" s="33">
        <v>13</v>
      </c>
      <c r="R5899" s="33">
        <v>500</v>
      </c>
      <c r="S5899" s="33">
        <v>2.6</v>
      </c>
      <c r="T5899" s="35" t="s">
        <v>6098</v>
      </c>
      <c r="U5899">
        <v>2018</v>
      </c>
      <c r="V5899">
        <v>7</v>
      </c>
      <c r="W5899">
        <v>22</v>
      </c>
      <c r="X5899" t="str">
        <f>VLOOKUP(C5899,'country description'!$A$2:$B$16,2,0)</f>
        <v>India</v>
      </c>
      <c r="Y5899" t="str">
        <f t="shared" si="174"/>
        <v>Rs.500</v>
      </c>
      <c r="Z5899" s="36">
        <f t="shared" si="175"/>
        <v>500</v>
      </c>
    </row>
    <row r="5900" ht="14.25" customHeight="1" spans="1:26">
      <c r="A5900" s="33">
        <v>18204463</v>
      </c>
      <c r="B5900" s="34" t="s">
        <v>16367</v>
      </c>
      <c r="C5900" s="33">
        <v>1</v>
      </c>
      <c r="D5900" s="34" t="s">
        <v>135</v>
      </c>
      <c r="E5900" s="33" t="s">
        <v>8783</v>
      </c>
      <c r="F5900" s="33" t="s">
        <v>1381</v>
      </c>
      <c r="G5900" s="33" t="s">
        <v>1382</v>
      </c>
      <c r="H5900" s="33">
        <v>77.0923421</v>
      </c>
      <c r="I5900" s="33">
        <v>28.4803156</v>
      </c>
      <c r="J5900" s="33" t="s">
        <v>16368</v>
      </c>
      <c r="K5900" s="33" t="s">
        <v>32</v>
      </c>
      <c r="L5900" s="33" t="s">
        <v>34</v>
      </c>
      <c r="M5900" s="33" t="s">
        <v>33</v>
      </c>
      <c r="N5900" s="33" t="s">
        <v>34</v>
      </c>
      <c r="O5900" s="33" t="s">
        <v>34</v>
      </c>
      <c r="P5900" s="33">
        <v>2</v>
      </c>
      <c r="Q5900" s="33">
        <v>395</v>
      </c>
      <c r="R5900" s="33">
        <v>500</v>
      </c>
      <c r="S5900" s="33">
        <v>4.6</v>
      </c>
      <c r="T5900" s="35" t="s">
        <v>10629</v>
      </c>
      <c r="U5900">
        <v>2010</v>
      </c>
      <c r="V5900">
        <v>8</v>
      </c>
      <c r="W5900">
        <v>2</v>
      </c>
      <c r="X5900" t="str">
        <f>VLOOKUP(C5900,'country description'!$A$2:$B$16,2,0)</f>
        <v>India</v>
      </c>
      <c r="Y5900" t="str">
        <f t="shared" si="174"/>
        <v>Rs.500</v>
      </c>
      <c r="Z5900" s="36">
        <f t="shared" si="175"/>
        <v>500</v>
      </c>
    </row>
    <row r="5901" ht="14.25" customHeight="1" spans="1:26">
      <c r="A5901" s="33">
        <v>18204464</v>
      </c>
      <c r="B5901" s="34" t="s">
        <v>4033</v>
      </c>
      <c r="C5901" s="33">
        <v>1</v>
      </c>
      <c r="D5901" s="34" t="s">
        <v>27</v>
      </c>
      <c r="E5901" s="33" t="s">
        <v>16369</v>
      </c>
      <c r="F5901" s="33" t="s">
        <v>3448</v>
      </c>
      <c r="G5901" s="33" t="s">
        <v>3449</v>
      </c>
      <c r="H5901" s="33">
        <v>77.0627386</v>
      </c>
      <c r="I5901" s="33">
        <v>28.6236426</v>
      </c>
      <c r="J5901" s="33" t="s">
        <v>329</v>
      </c>
      <c r="K5901" s="33" t="s">
        <v>32</v>
      </c>
      <c r="L5901" s="33" t="s">
        <v>34</v>
      </c>
      <c r="M5901" s="33" t="s">
        <v>33</v>
      </c>
      <c r="N5901" s="33" t="s">
        <v>34</v>
      </c>
      <c r="O5901" s="33" t="s">
        <v>34</v>
      </c>
      <c r="P5901" s="33">
        <v>2</v>
      </c>
      <c r="Q5901" s="33">
        <v>11</v>
      </c>
      <c r="R5901" s="33">
        <v>500</v>
      </c>
      <c r="S5901" s="33">
        <v>2.7</v>
      </c>
      <c r="T5901" s="35" t="s">
        <v>6928</v>
      </c>
      <c r="U5901">
        <v>2016</v>
      </c>
      <c r="V5901">
        <v>5</v>
      </c>
      <c r="W5901">
        <v>17</v>
      </c>
      <c r="X5901" t="str">
        <f>VLOOKUP(C5901,'country description'!$A$2:$B$16,2,0)</f>
        <v>India</v>
      </c>
      <c r="Y5901" t="str">
        <f t="shared" si="174"/>
        <v>Rs.500</v>
      </c>
      <c r="Z5901" s="36">
        <f t="shared" si="175"/>
        <v>500</v>
      </c>
    </row>
    <row r="5902" ht="14.25" customHeight="1" spans="1:26">
      <c r="A5902" s="33">
        <v>18204467</v>
      </c>
      <c r="B5902" s="34" t="s">
        <v>16370</v>
      </c>
      <c r="C5902" s="33">
        <v>1</v>
      </c>
      <c r="D5902" s="34" t="s">
        <v>149</v>
      </c>
      <c r="E5902" s="33" t="s">
        <v>16371</v>
      </c>
      <c r="F5902" s="33" t="s">
        <v>11144</v>
      </c>
      <c r="G5902" s="33" t="s">
        <v>11145</v>
      </c>
      <c r="H5902" s="33">
        <v>77.3499908</v>
      </c>
      <c r="I5902" s="33">
        <v>28.5866196</v>
      </c>
      <c r="J5902" s="33" t="s">
        <v>2302</v>
      </c>
      <c r="K5902" s="33" t="s">
        <v>32</v>
      </c>
      <c r="L5902" s="33" t="s">
        <v>34</v>
      </c>
      <c r="M5902" s="33" t="s">
        <v>34</v>
      </c>
      <c r="N5902" s="33" t="s">
        <v>34</v>
      </c>
      <c r="O5902" s="33" t="s">
        <v>34</v>
      </c>
      <c r="P5902" s="33">
        <v>1</v>
      </c>
      <c r="Q5902" s="33">
        <v>8</v>
      </c>
      <c r="R5902" s="33">
        <v>300</v>
      </c>
      <c r="S5902" s="33">
        <v>3</v>
      </c>
      <c r="T5902" s="35" t="s">
        <v>1045</v>
      </c>
      <c r="U5902">
        <v>2012</v>
      </c>
      <c r="V5902">
        <v>5</v>
      </c>
      <c r="W5902">
        <v>2</v>
      </c>
      <c r="X5902" t="str">
        <f>VLOOKUP(C5902,'country description'!$A$2:$B$16,2,0)</f>
        <v>India</v>
      </c>
      <c r="Y5902" t="str">
        <f t="shared" si="174"/>
        <v>Rs.300</v>
      </c>
      <c r="Z5902" s="36">
        <f t="shared" si="175"/>
        <v>300</v>
      </c>
    </row>
    <row r="5903" ht="14.25" customHeight="1" spans="1:26">
      <c r="A5903" s="33">
        <v>18204478</v>
      </c>
      <c r="B5903" s="34" t="s">
        <v>16372</v>
      </c>
      <c r="C5903" s="33">
        <v>1</v>
      </c>
      <c r="D5903" s="34" t="s">
        <v>1199</v>
      </c>
      <c r="E5903" s="33" t="s">
        <v>16373</v>
      </c>
      <c r="F5903" s="33" t="s">
        <v>468</v>
      </c>
      <c r="G5903" s="33" t="s">
        <v>1226</v>
      </c>
      <c r="H5903" s="33">
        <v>77.30693936</v>
      </c>
      <c r="I5903" s="33">
        <v>28.48429689</v>
      </c>
      <c r="J5903" s="33" t="s">
        <v>111</v>
      </c>
      <c r="K5903" s="33" t="s">
        <v>32</v>
      </c>
      <c r="L5903" s="33" t="s">
        <v>34</v>
      </c>
      <c r="M5903" s="33" t="s">
        <v>34</v>
      </c>
      <c r="N5903" s="33" t="s">
        <v>34</v>
      </c>
      <c r="O5903" s="33" t="s">
        <v>34</v>
      </c>
      <c r="P5903" s="33">
        <v>2</v>
      </c>
      <c r="Q5903" s="33">
        <v>6</v>
      </c>
      <c r="R5903" s="33">
        <v>500</v>
      </c>
      <c r="S5903" s="33">
        <v>3</v>
      </c>
      <c r="T5903" s="35" t="s">
        <v>16295</v>
      </c>
      <c r="U5903">
        <v>2015</v>
      </c>
      <c r="V5903">
        <v>5</v>
      </c>
      <c r="W5903">
        <v>28</v>
      </c>
      <c r="X5903" t="str">
        <f>VLOOKUP(C5903,'country description'!$A$2:$B$16,2,0)</f>
        <v>India</v>
      </c>
      <c r="Y5903" t="str">
        <f t="shared" si="174"/>
        <v>Rs.500</v>
      </c>
      <c r="Z5903" s="36">
        <f t="shared" si="175"/>
        <v>500</v>
      </c>
    </row>
    <row r="5904" ht="14.25" customHeight="1" spans="1:26">
      <c r="A5904" s="33">
        <v>18204479</v>
      </c>
      <c r="B5904" s="34" t="s">
        <v>16374</v>
      </c>
      <c r="C5904" s="33">
        <v>1</v>
      </c>
      <c r="D5904" s="34" t="s">
        <v>1199</v>
      </c>
      <c r="E5904" s="33" t="s">
        <v>16375</v>
      </c>
      <c r="F5904" s="33" t="s">
        <v>1684</v>
      </c>
      <c r="G5904" s="33" t="s">
        <v>1685</v>
      </c>
      <c r="H5904" s="33">
        <v>77.329628</v>
      </c>
      <c r="I5904" s="33">
        <v>28.3702087</v>
      </c>
      <c r="J5904" s="33" t="s">
        <v>90</v>
      </c>
      <c r="K5904" s="33" t="s">
        <v>32</v>
      </c>
      <c r="L5904" s="33" t="s">
        <v>34</v>
      </c>
      <c r="M5904" s="33" t="s">
        <v>33</v>
      </c>
      <c r="N5904" s="33" t="s">
        <v>34</v>
      </c>
      <c r="O5904" s="33" t="s">
        <v>34</v>
      </c>
      <c r="P5904" s="33">
        <v>1</v>
      </c>
      <c r="Q5904" s="33">
        <v>7</v>
      </c>
      <c r="R5904" s="33">
        <v>450</v>
      </c>
      <c r="S5904" s="33">
        <v>3.1</v>
      </c>
      <c r="T5904" s="35" t="s">
        <v>233</v>
      </c>
      <c r="U5904">
        <v>2015</v>
      </c>
      <c r="V5904">
        <v>2</v>
      </c>
      <c r="W5904">
        <v>3</v>
      </c>
      <c r="X5904" t="str">
        <f>VLOOKUP(C5904,'country description'!$A$2:$B$16,2,0)</f>
        <v>India</v>
      </c>
      <c r="Y5904" t="str">
        <f t="shared" si="174"/>
        <v>Rs.450</v>
      </c>
      <c r="Z5904" s="36">
        <f t="shared" si="175"/>
        <v>450</v>
      </c>
    </row>
    <row r="5905" ht="14.25" customHeight="1" spans="1:26">
      <c r="A5905" s="33">
        <v>18204485</v>
      </c>
      <c r="B5905" s="34" t="s">
        <v>16376</v>
      </c>
      <c r="C5905" s="33">
        <v>1</v>
      </c>
      <c r="D5905" s="34" t="s">
        <v>27</v>
      </c>
      <c r="E5905" s="33" t="s">
        <v>16377</v>
      </c>
      <c r="F5905" s="33" t="s">
        <v>2113</v>
      </c>
      <c r="G5905" s="33" t="s">
        <v>2114</v>
      </c>
      <c r="H5905" s="33">
        <v>77.2163058</v>
      </c>
      <c r="I5905" s="33">
        <v>28.7115878</v>
      </c>
      <c r="J5905" s="33" t="s">
        <v>329</v>
      </c>
      <c r="K5905" s="33" t="s">
        <v>32</v>
      </c>
      <c r="L5905" s="33" t="s">
        <v>34</v>
      </c>
      <c r="M5905" s="33" t="s">
        <v>34</v>
      </c>
      <c r="N5905" s="33" t="s">
        <v>34</v>
      </c>
      <c r="O5905" s="33" t="s">
        <v>34</v>
      </c>
      <c r="P5905" s="33">
        <v>1</v>
      </c>
      <c r="Q5905" s="33">
        <v>4</v>
      </c>
      <c r="R5905" s="33">
        <v>400</v>
      </c>
      <c r="S5905" s="33">
        <v>3</v>
      </c>
      <c r="T5905" s="35" t="s">
        <v>4396</v>
      </c>
      <c r="U5905">
        <v>2012</v>
      </c>
      <c r="V5905">
        <v>8</v>
      </c>
      <c r="W5905">
        <v>12</v>
      </c>
      <c r="X5905" t="str">
        <f>VLOOKUP(C5905,'country description'!$A$2:$B$16,2,0)</f>
        <v>India</v>
      </c>
      <c r="Y5905" t="str">
        <f t="shared" si="174"/>
        <v>Rs.400</v>
      </c>
      <c r="Z5905" s="36">
        <f t="shared" si="175"/>
        <v>400</v>
      </c>
    </row>
    <row r="5906" ht="14.25" customHeight="1" spans="1:26">
      <c r="A5906" s="33">
        <v>18204486</v>
      </c>
      <c r="B5906" s="34" t="s">
        <v>16378</v>
      </c>
      <c r="C5906" s="33">
        <v>1</v>
      </c>
      <c r="D5906" s="34" t="s">
        <v>27</v>
      </c>
      <c r="E5906" s="33" t="s">
        <v>16379</v>
      </c>
      <c r="F5906" s="33" t="s">
        <v>361</v>
      </c>
      <c r="G5906" s="33" t="s">
        <v>362</v>
      </c>
      <c r="H5906" s="33">
        <v>77.1683776</v>
      </c>
      <c r="I5906" s="33">
        <v>28.5879488</v>
      </c>
      <c r="J5906" s="33" t="s">
        <v>329</v>
      </c>
      <c r="K5906" s="33" t="s">
        <v>32</v>
      </c>
      <c r="L5906" s="33" t="s">
        <v>34</v>
      </c>
      <c r="M5906" s="33" t="s">
        <v>34</v>
      </c>
      <c r="N5906" s="33" t="s">
        <v>34</v>
      </c>
      <c r="O5906" s="33" t="s">
        <v>34</v>
      </c>
      <c r="P5906" s="33">
        <v>1</v>
      </c>
      <c r="Q5906" s="33">
        <v>31</v>
      </c>
      <c r="R5906" s="33">
        <v>450</v>
      </c>
      <c r="S5906" s="33">
        <v>2.6</v>
      </c>
      <c r="T5906" s="35" t="s">
        <v>6570</v>
      </c>
      <c r="U5906">
        <v>2014</v>
      </c>
      <c r="V5906">
        <v>8</v>
      </c>
      <c r="W5906">
        <v>1</v>
      </c>
      <c r="X5906" t="str">
        <f>VLOOKUP(C5906,'country description'!$A$2:$B$16,2,0)</f>
        <v>India</v>
      </c>
      <c r="Y5906" t="str">
        <f t="shared" si="174"/>
        <v>Rs.450</v>
      </c>
      <c r="Z5906" s="36">
        <f t="shared" si="175"/>
        <v>450</v>
      </c>
    </row>
    <row r="5907" ht="14.25" customHeight="1" spans="1:26">
      <c r="A5907" s="33">
        <v>18204489</v>
      </c>
      <c r="B5907" s="34" t="s">
        <v>16380</v>
      </c>
      <c r="C5907" s="33">
        <v>1</v>
      </c>
      <c r="D5907" s="34" t="s">
        <v>149</v>
      </c>
      <c r="E5907" s="33" t="s">
        <v>16381</v>
      </c>
      <c r="F5907" s="33" t="s">
        <v>468</v>
      </c>
      <c r="G5907" s="33" t="s">
        <v>469</v>
      </c>
      <c r="H5907" s="33">
        <v>77.340025</v>
      </c>
      <c r="I5907" s="33">
        <v>28.565491</v>
      </c>
      <c r="J5907" s="33" t="s">
        <v>64</v>
      </c>
      <c r="K5907" s="33" t="s">
        <v>32</v>
      </c>
      <c r="L5907" s="33" t="s">
        <v>34</v>
      </c>
      <c r="M5907" s="33" t="s">
        <v>33</v>
      </c>
      <c r="N5907" s="33" t="s">
        <v>34</v>
      </c>
      <c r="O5907" s="33" t="s">
        <v>34</v>
      </c>
      <c r="P5907" s="33">
        <v>2</v>
      </c>
      <c r="Q5907" s="33">
        <v>113</v>
      </c>
      <c r="R5907" s="33">
        <v>700</v>
      </c>
      <c r="S5907" s="33">
        <v>3.8</v>
      </c>
      <c r="T5907" s="35" t="s">
        <v>7278</v>
      </c>
      <c r="U5907">
        <v>2011</v>
      </c>
      <c r="V5907">
        <v>5</v>
      </c>
      <c r="W5907">
        <v>26</v>
      </c>
      <c r="X5907" t="str">
        <f>VLOOKUP(C5907,'country description'!$A$2:$B$16,2,0)</f>
        <v>India</v>
      </c>
      <c r="Y5907" t="str">
        <f t="shared" si="174"/>
        <v>Rs.700</v>
      </c>
      <c r="Z5907" s="36">
        <f t="shared" si="175"/>
        <v>700</v>
      </c>
    </row>
    <row r="5908" ht="14.25" customHeight="1" spans="1:26">
      <c r="A5908" s="33">
        <v>18204494</v>
      </c>
      <c r="B5908" s="34" t="s">
        <v>16382</v>
      </c>
      <c r="C5908" s="33">
        <v>1</v>
      </c>
      <c r="D5908" s="34" t="s">
        <v>27</v>
      </c>
      <c r="E5908" s="33" t="s">
        <v>16383</v>
      </c>
      <c r="F5908" s="33" t="s">
        <v>1469</v>
      </c>
      <c r="G5908" s="33" t="s">
        <v>1470</v>
      </c>
      <c r="H5908" s="33">
        <v>77.21226476</v>
      </c>
      <c r="I5908" s="33">
        <v>28.64533983</v>
      </c>
      <c r="J5908" s="33" t="s">
        <v>2219</v>
      </c>
      <c r="K5908" s="33" t="s">
        <v>32</v>
      </c>
      <c r="L5908" s="33" t="s">
        <v>33</v>
      </c>
      <c r="M5908" s="33" t="s">
        <v>34</v>
      </c>
      <c r="N5908" s="33" t="s">
        <v>34</v>
      </c>
      <c r="O5908" s="33" t="s">
        <v>34</v>
      </c>
      <c r="P5908" s="33">
        <v>2</v>
      </c>
      <c r="Q5908" s="33">
        <v>10</v>
      </c>
      <c r="R5908" s="33">
        <v>900</v>
      </c>
      <c r="S5908" s="33">
        <v>3</v>
      </c>
      <c r="T5908" s="35" t="s">
        <v>9971</v>
      </c>
      <c r="U5908">
        <v>2010</v>
      </c>
      <c r="V5908">
        <v>2</v>
      </c>
      <c r="W5908">
        <v>26</v>
      </c>
      <c r="X5908" t="str">
        <f>VLOOKUP(C5908,'country description'!$A$2:$B$16,2,0)</f>
        <v>India</v>
      </c>
      <c r="Y5908" t="str">
        <f t="shared" si="174"/>
        <v>Rs.900</v>
      </c>
      <c r="Z5908" s="36">
        <f t="shared" si="175"/>
        <v>900</v>
      </c>
    </row>
    <row r="5909" ht="14.25" customHeight="1" spans="1:26">
      <c r="A5909" s="33">
        <v>18204499</v>
      </c>
      <c r="B5909" s="34" t="s">
        <v>16384</v>
      </c>
      <c r="C5909" s="33">
        <v>1</v>
      </c>
      <c r="D5909" s="34" t="s">
        <v>27</v>
      </c>
      <c r="E5909" s="33" t="s">
        <v>16385</v>
      </c>
      <c r="F5909" s="33" t="s">
        <v>3332</v>
      </c>
      <c r="G5909" s="33" t="s">
        <v>3333</v>
      </c>
      <c r="H5909" s="33">
        <v>77.3263201</v>
      </c>
      <c r="I5909" s="33">
        <v>28.6839708</v>
      </c>
      <c r="J5909" s="33" t="s">
        <v>44</v>
      </c>
      <c r="K5909" s="33" t="s">
        <v>32</v>
      </c>
      <c r="L5909" s="33" t="s">
        <v>34</v>
      </c>
      <c r="M5909" s="33" t="s">
        <v>34</v>
      </c>
      <c r="N5909" s="33" t="s">
        <v>34</v>
      </c>
      <c r="O5909" s="33" t="s">
        <v>34</v>
      </c>
      <c r="P5909" s="33">
        <v>2</v>
      </c>
      <c r="Q5909" s="33">
        <v>6</v>
      </c>
      <c r="R5909" s="33">
        <v>800</v>
      </c>
      <c r="S5909" s="33">
        <v>3</v>
      </c>
      <c r="T5909" s="35" t="s">
        <v>6612</v>
      </c>
      <c r="U5909">
        <v>2016</v>
      </c>
      <c r="V5909">
        <v>8</v>
      </c>
      <c r="W5909">
        <v>27</v>
      </c>
      <c r="X5909" t="str">
        <f>VLOOKUP(C5909,'country description'!$A$2:$B$16,2,0)</f>
        <v>India</v>
      </c>
      <c r="Y5909" t="str">
        <f t="shared" si="174"/>
        <v>Rs.800</v>
      </c>
      <c r="Z5909" s="36">
        <f t="shared" si="175"/>
        <v>800</v>
      </c>
    </row>
    <row r="5910" ht="14.25" customHeight="1" spans="1:26">
      <c r="A5910" s="33">
        <v>18204501</v>
      </c>
      <c r="B5910" s="34" t="s">
        <v>16386</v>
      </c>
      <c r="C5910" s="33">
        <v>1</v>
      </c>
      <c r="D5910" s="34" t="s">
        <v>1199</v>
      </c>
      <c r="E5910" s="33" t="s">
        <v>16387</v>
      </c>
      <c r="F5910" s="33" t="s">
        <v>1442</v>
      </c>
      <c r="G5910" s="33" t="s">
        <v>1443</v>
      </c>
      <c r="H5910" s="33">
        <v>77.3259973</v>
      </c>
      <c r="I5910" s="33">
        <v>28.3638989</v>
      </c>
      <c r="J5910" s="33" t="s">
        <v>329</v>
      </c>
      <c r="K5910" s="33" t="s">
        <v>32</v>
      </c>
      <c r="L5910" s="33" t="s">
        <v>34</v>
      </c>
      <c r="M5910" s="33" t="s">
        <v>34</v>
      </c>
      <c r="N5910" s="33" t="s">
        <v>34</v>
      </c>
      <c r="O5910" s="33" t="s">
        <v>34</v>
      </c>
      <c r="P5910" s="33">
        <v>1</v>
      </c>
      <c r="Q5910" s="33">
        <v>7</v>
      </c>
      <c r="R5910" s="33">
        <v>250</v>
      </c>
      <c r="S5910" s="33">
        <v>3</v>
      </c>
      <c r="T5910" s="35" t="s">
        <v>16388</v>
      </c>
      <c r="U5910">
        <v>2012</v>
      </c>
      <c r="V5910">
        <v>1</v>
      </c>
      <c r="W5910">
        <v>14</v>
      </c>
      <c r="X5910" t="str">
        <f>VLOOKUP(C5910,'country description'!$A$2:$B$16,2,0)</f>
        <v>India</v>
      </c>
      <c r="Y5910" t="str">
        <f t="shared" si="174"/>
        <v>Rs.250</v>
      </c>
      <c r="Z5910" s="36">
        <f t="shared" si="175"/>
        <v>250</v>
      </c>
    </row>
    <row r="5911" ht="14.25" customHeight="1" spans="1:26">
      <c r="A5911" s="33">
        <v>18204507</v>
      </c>
      <c r="B5911" s="34" t="s">
        <v>16389</v>
      </c>
      <c r="C5911" s="33">
        <v>1</v>
      </c>
      <c r="D5911" s="34" t="s">
        <v>11566</v>
      </c>
      <c r="E5911" s="33" t="s">
        <v>16390</v>
      </c>
      <c r="F5911" s="33" t="s">
        <v>16391</v>
      </c>
      <c r="G5911" s="33" t="s">
        <v>16392</v>
      </c>
      <c r="H5911" s="33">
        <v>0</v>
      </c>
      <c r="I5911" s="33">
        <v>0</v>
      </c>
      <c r="J5911" s="33" t="s">
        <v>8075</v>
      </c>
      <c r="K5911" s="33" t="s">
        <v>32</v>
      </c>
      <c r="L5911" s="33" t="s">
        <v>34</v>
      </c>
      <c r="M5911" s="33" t="s">
        <v>34</v>
      </c>
      <c r="N5911" s="33" t="s">
        <v>34</v>
      </c>
      <c r="O5911" s="33" t="s">
        <v>34</v>
      </c>
      <c r="P5911" s="33">
        <v>1</v>
      </c>
      <c r="Q5911" s="33">
        <v>52</v>
      </c>
      <c r="R5911" s="33">
        <v>100</v>
      </c>
      <c r="S5911" s="33">
        <v>4</v>
      </c>
      <c r="T5911" s="35" t="s">
        <v>9275</v>
      </c>
      <c r="U5911">
        <v>2013</v>
      </c>
      <c r="V5911">
        <v>7</v>
      </c>
      <c r="W5911">
        <v>22</v>
      </c>
      <c r="X5911" t="str">
        <f>VLOOKUP(C5911,'country description'!$A$2:$B$16,2,0)</f>
        <v>India</v>
      </c>
      <c r="Y5911" t="str">
        <f t="shared" si="174"/>
        <v>Rs.100</v>
      </c>
      <c r="Z5911" s="36">
        <f t="shared" si="175"/>
        <v>100</v>
      </c>
    </row>
    <row r="5912" ht="14.25" customHeight="1" spans="1:26">
      <c r="A5912" s="33">
        <v>18204802</v>
      </c>
      <c r="B5912" s="34" t="s">
        <v>16393</v>
      </c>
      <c r="C5912" s="33">
        <v>1</v>
      </c>
      <c r="D5912" s="34" t="s">
        <v>27</v>
      </c>
      <c r="E5912" s="33" t="s">
        <v>16394</v>
      </c>
      <c r="F5912" s="33" t="s">
        <v>3782</v>
      </c>
      <c r="G5912" s="33" t="s">
        <v>3783</v>
      </c>
      <c r="H5912" s="33">
        <v>77.0998394</v>
      </c>
      <c r="I5912" s="33">
        <v>28.635043</v>
      </c>
      <c r="J5912" s="33" t="s">
        <v>358</v>
      </c>
      <c r="K5912" s="33" t="s">
        <v>32</v>
      </c>
      <c r="L5912" s="33" t="s">
        <v>34</v>
      </c>
      <c r="M5912" s="33" t="s">
        <v>34</v>
      </c>
      <c r="N5912" s="33" t="s">
        <v>34</v>
      </c>
      <c r="O5912" s="33" t="s">
        <v>34</v>
      </c>
      <c r="P5912" s="33">
        <v>1</v>
      </c>
      <c r="Q5912" s="33">
        <v>5</v>
      </c>
      <c r="R5912" s="33">
        <v>300</v>
      </c>
      <c r="S5912" s="33">
        <v>2.9</v>
      </c>
      <c r="T5912" s="35" t="s">
        <v>16395</v>
      </c>
      <c r="U5912">
        <v>2015</v>
      </c>
      <c r="V5912">
        <v>4</v>
      </c>
      <c r="W5912">
        <v>10</v>
      </c>
      <c r="X5912" t="str">
        <f>VLOOKUP(C5912,'country description'!$A$2:$B$16,2,0)</f>
        <v>India</v>
      </c>
      <c r="Y5912" t="str">
        <f t="shared" si="174"/>
        <v>Rs.300</v>
      </c>
      <c r="Z5912" s="36">
        <f t="shared" si="175"/>
        <v>300</v>
      </c>
    </row>
    <row r="5913" ht="14.25" customHeight="1" spans="1:26">
      <c r="A5913" s="33">
        <v>18204810</v>
      </c>
      <c r="B5913" s="34" t="s">
        <v>16396</v>
      </c>
      <c r="C5913" s="33">
        <v>1</v>
      </c>
      <c r="D5913" s="34" t="s">
        <v>27</v>
      </c>
      <c r="E5913" s="33" t="s">
        <v>16397</v>
      </c>
      <c r="F5913" s="33" t="s">
        <v>1172</v>
      </c>
      <c r="G5913" s="33" t="s">
        <v>1173</v>
      </c>
      <c r="H5913" s="33">
        <v>0</v>
      </c>
      <c r="I5913" s="33">
        <v>0</v>
      </c>
      <c r="J5913" s="33" t="s">
        <v>1285</v>
      </c>
      <c r="K5913" s="33" t="s">
        <v>32</v>
      </c>
      <c r="L5913" s="33" t="s">
        <v>34</v>
      </c>
      <c r="M5913" s="33" t="s">
        <v>34</v>
      </c>
      <c r="N5913" s="33" t="s">
        <v>34</v>
      </c>
      <c r="O5913" s="33" t="s">
        <v>34</v>
      </c>
      <c r="P5913" s="33">
        <v>1</v>
      </c>
      <c r="Q5913" s="33">
        <v>8</v>
      </c>
      <c r="R5913" s="33">
        <v>100</v>
      </c>
      <c r="S5913" s="33">
        <v>3.1</v>
      </c>
      <c r="T5913" s="35" t="s">
        <v>636</v>
      </c>
      <c r="U5913">
        <v>2018</v>
      </c>
      <c r="V5913">
        <v>3</v>
      </c>
      <c r="W5913">
        <v>11</v>
      </c>
      <c r="X5913" t="str">
        <f>VLOOKUP(C5913,'country description'!$A$2:$B$16,2,0)</f>
        <v>India</v>
      </c>
      <c r="Y5913" t="str">
        <f t="shared" si="174"/>
        <v>Rs.100</v>
      </c>
      <c r="Z5913" s="36">
        <f t="shared" si="175"/>
        <v>100</v>
      </c>
    </row>
    <row r="5914" ht="14.25" customHeight="1" spans="1:26">
      <c r="A5914" s="33">
        <v>18204811</v>
      </c>
      <c r="B5914" s="34" t="s">
        <v>16398</v>
      </c>
      <c r="C5914" s="33">
        <v>1</v>
      </c>
      <c r="D5914" s="34" t="s">
        <v>135</v>
      </c>
      <c r="E5914" s="33" t="s">
        <v>882</v>
      </c>
      <c r="F5914" s="33" t="s">
        <v>881</v>
      </c>
      <c r="G5914" s="33" t="s">
        <v>882</v>
      </c>
      <c r="H5914" s="33">
        <v>77.0724033</v>
      </c>
      <c r="I5914" s="33">
        <v>28.4471752</v>
      </c>
      <c r="J5914" s="33" t="s">
        <v>2219</v>
      </c>
      <c r="K5914" s="33" t="s">
        <v>32</v>
      </c>
      <c r="L5914" s="33" t="s">
        <v>34</v>
      </c>
      <c r="M5914" s="33" t="s">
        <v>33</v>
      </c>
      <c r="N5914" s="33" t="s">
        <v>34</v>
      </c>
      <c r="O5914" s="33" t="s">
        <v>34</v>
      </c>
      <c r="P5914" s="33">
        <v>2</v>
      </c>
      <c r="Q5914" s="33">
        <v>427</v>
      </c>
      <c r="R5914" s="33">
        <v>650</v>
      </c>
      <c r="S5914" s="33">
        <v>3.7</v>
      </c>
      <c r="T5914" s="35" t="s">
        <v>715</v>
      </c>
      <c r="U5914">
        <v>2015</v>
      </c>
      <c r="V5914">
        <v>4</v>
      </c>
      <c r="W5914">
        <v>25</v>
      </c>
      <c r="X5914" t="str">
        <f>VLOOKUP(C5914,'country description'!$A$2:$B$16,2,0)</f>
        <v>India</v>
      </c>
      <c r="Y5914" t="str">
        <f t="shared" si="174"/>
        <v>Rs.650</v>
      </c>
      <c r="Z5914" s="36">
        <f t="shared" si="175"/>
        <v>650</v>
      </c>
    </row>
    <row r="5915" ht="14.25" customHeight="1" spans="1:26">
      <c r="A5915" s="33">
        <v>18204820</v>
      </c>
      <c r="B5915" s="34" t="s">
        <v>16399</v>
      </c>
      <c r="C5915" s="33">
        <v>1</v>
      </c>
      <c r="D5915" s="34" t="s">
        <v>27</v>
      </c>
      <c r="E5915" s="33" t="s">
        <v>16400</v>
      </c>
      <c r="F5915" s="33" t="s">
        <v>301</v>
      </c>
      <c r="G5915" s="33" t="s">
        <v>302</v>
      </c>
      <c r="H5915" s="33">
        <v>77.1493702</v>
      </c>
      <c r="I5915" s="33">
        <v>28.6936643</v>
      </c>
      <c r="J5915" s="33" t="s">
        <v>90</v>
      </c>
      <c r="K5915" s="33" t="s">
        <v>32</v>
      </c>
      <c r="L5915" s="33" t="s">
        <v>33</v>
      </c>
      <c r="M5915" s="33" t="s">
        <v>34</v>
      </c>
      <c r="N5915" s="33" t="s">
        <v>34</v>
      </c>
      <c r="O5915" s="33" t="s">
        <v>34</v>
      </c>
      <c r="P5915" s="33">
        <v>3</v>
      </c>
      <c r="Q5915" s="33">
        <v>457</v>
      </c>
      <c r="R5915" s="33">
        <v>1400</v>
      </c>
      <c r="S5915" s="33">
        <v>3.8</v>
      </c>
      <c r="T5915" s="35" t="s">
        <v>10847</v>
      </c>
      <c r="U5915">
        <v>2010</v>
      </c>
      <c r="V5915">
        <v>6</v>
      </c>
      <c r="W5915">
        <v>27</v>
      </c>
      <c r="X5915" t="str">
        <f>VLOOKUP(C5915,'country description'!$A$2:$B$16,2,0)</f>
        <v>India</v>
      </c>
      <c r="Y5915" t="str">
        <f t="shared" si="174"/>
        <v>Rs.1400</v>
      </c>
      <c r="Z5915" s="36">
        <f t="shared" si="175"/>
        <v>1400</v>
      </c>
    </row>
    <row r="5916" ht="14.25" customHeight="1" spans="1:26">
      <c r="A5916" s="33">
        <v>18204823</v>
      </c>
      <c r="B5916" s="34" t="s">
        <v>1087</v>
      </c>
      <c r="C5916" s="33">
        <v>1</v>
      </c>
      <c r="D5916" s="34" t="s">
        <v>27</v>
      </c>
      <c r="E5916" s="33" t="s">
        <v>16401</v>
      </c>
      <c r="F5916" s="33" t="s">
        <v>6747</v>
      </c>
      <c r="G5916" s="33" t="s">
        <v>6748</v>
      </c>
      <c r="H5916" s="33">
        <v>77.1331449</v>
      </c>
      <c r="I5916" s="33">
        <v>28.710643</v>
      </c>
      <c r="J5916" s="33" t="s">
        <v>1057</v>
      </c>
      <c r="K5916" s="33" t="s">
        <v>32</v>
      </c>
      <c r="L5916" s="33" t="s">
        <v>34</v>
      </c>
      <c r="M5916" s="33" t="s">
        <v>34</v>
      </c>
      <c r="N5916" s="33" t="s">
        <v>34</v>
      </c>
      <c r="O5916" s="33" t="s">
        <v>34</v>
      </c>
      <c r="P5916" s="33">
        <v>1</v>
      </c>
      <c r="Q5916" s="33">
        <v>12</v>
      </c>
      <c r="R5916" s="33">
        <v>400</v>
      </c>
      <c r="S5916" s="33">
        <v>3</v>
      </c>
      <c r="T5916" s="35" t="s">
        <v>1913</v>
      </c>
      <c r="U5916">
        <v>2010</v>
      </c>
      <c r="V5916">
        <v>8</v>
      </c>
      <c r="W5916">
        <v>19</v>
      </c>
      <c r="X5916" t="str">
        <f>VLOOKUP(C5916,'country description'!$A$2:$B$16,2,0)</f>
        <v>India</v>
      </c>
      <c r="Y5916" t="str">
        <f t="shared" si="174"/>
        <v>Rs.400</v>
      </c>
      <c r="Z5916" s="36">
        <f t="shared" si="175"/>
        <v>400</v>
      </c>
    </row>
    <row r="5917" ht="14.25" customHeight="1" spans="1:26">
      <c r="A5917" s="33">
        <v>18204847</v>
      </c>
      <c r="B5917" s="34" t="s">
        <v>16402</v>
      </c>
      <c r="C5917" s="33">
        <v>1</v>
      </c>
      <c r="D5917" s="34" t="s">
        <v>135</v>
      </c>
      <c r="E5917" s="33" t="s">
        <v>16403</v>
      </c>
      <c r="F5917" s="33" t="s">
        <v>597</v>
      </c>
      <c r="G5917" s="33" t="s">
        <v>598</v>
      </c>
      <c r="H5917" s="33">
        <v>77.1038389</v>
      </c>
      <c r="I5917" s="33">
        <v>28.4874747</v>
      </c>
      <c r="J5917" s="33" t="s">
        <v>2918</v>
      </c>
      <c r="K5917" s="33" t="s">
        <v>32</v>
      </c>
      <c r="L5917" s="33" t="s">
        <v>34</v>
      </c>
      <c r="M5917" s="33" t="s">
        <v>33</v>
      </c>
      <c r="N5917" s="33" t="s">
        <v>33</v>
      </c>
      <c r="O5917" s="33" t="s">
        <v>34</v>
      </c>
      <c r="P5917" s="33">
        <v>2</v>
      </c>
      <c r="Q5917" s="33">
        <v>25</v>
      </c>
      <c r="R5917" s="33">
        <v>600</v>
      </c>
      <c r="S5917" s="33">
        <v>3.3</v>
      </c>
      <c r="T5917" s="35" t="s">
        <v>6576</v>
      </c>
      <c r="U5917">
        <v>2014</v>
      </c>
      <c r="V5917">
        <v>9</v>
      </c>
      <c r="W5917">
        <v>3</v>
      </c>
      <c r="X5917" t="str">
        <f>VLOOKUP(C5917,'country description'!$A$2:$B$16,2,0)</f>
        <v>India</v>
      </c>
      <c r="Y5917" t="str">
        <f t="shared" si="174"/>
        <v>Rs.600</v>
      </c>
      <c r="Z5917" s="36">
        <f t="shared" si="175"/>
        <v>600</v>
      </c>
    </row>
    <row r="5918" ht="14.25" customHeight="1" spans="1:26">
      <c r="A5918" s="33">
        <v>18205653</v>
      </c>
      <c r="B5918" s="34" t="s">
        <v>16404</v>
      </c>
      <c r="C5918" s="33">
        <v>1</v>
      </c>
      <c r="D5918" s="34" t="s">
        <v>135</v>
      </c>
      <c r="E5918" s="33" t="s">
        <v>16405</v>
      </c>
      <c r="F5918" s="33" t="s">
        <v>7927</v>
      </c>
      <c r="G5918" s="33" t="s">
        <v>7928</v>
      </c>
      <c r="H5918" s="33">
        <v>77.0860608</v>
      </c>
      <c r="I5918" s="33">
        <v>28.4362534</v>
      </c>
      <c r="J5918" s="33" t="s">
        <v>16406</v>
      </c>
      <c r="K5918" s="33" t="s">
        <v>32</v>
      </c>
      <c r="L5918" s="33" t="s">
        <v>34</v>
      </c>
      <c r="M5918" s="33" t="s">
        <v>34</v>
      </c>
      <c r="N5918" s="33" t="s">
        <v>34</v>
      </c>
      <c r="O5918" s="33" t="s">
        <v>34</v>
      </c>
      <c r="P5918" s="33">
        <v>1</v>
      </c>
      <c r="Q5918" s="33">
        <v>1</v>
      </c>
      <c r="R5918" s="33">
        <v>250</v>
      </c>
      <c r="S5918" s="33">
        <v>1</v>
      </c>
      <c r="T5918" s="35" t="s">
        <v>12415</v>
      </c>
      <c r="U5918">
        <v>2012</v>
      </c>
      <c r="V5918">
        <v>11</v>
      </c>
      <c r="W5918">
        <v>13</v>
      </c>
      <c r="X5918" t="str">
        <f>VLOOKUP(C5918,'country description'!$A$2:$B$16,2,0)</f>
        <v>India</v>
      </c>
      <c r="Y5918" t="str">
        <f t="shared" si="174"/>
        <v>Rs.250</v>
      </c>
      <c r="Z5918" s="36">
        <f t="shared" si="175"/>
        <v>250</v>
      </c>
    </row>
    <row r="5919" ht="14.25" customHeight="1" spans="1:26">
      <c r="A5919" s="33">
        <v>18206818</v>
      </c>
      <c r="B5919" s="34" t="s">
        <v>16407</v>
      </c>
      <c r="C5919" s="33">
        <v>1</v>
      </c>
      <c r="D5919" s="34" t="s">
        <v>27</v>
      </c>
      <c r="E5919" s="33" t="s">
        <v>16408</v>
      </c>
      <c r="F5919" s="33" t="s">
        <v>499</v>
      </c>
      <c r="G5919" s="33" t="s">
        <v>500</v>
      </c>
      <c r="H5919" s="33">
        <v>77.2444219</v>
      </c>
      <c r="I5919" s="33">
        <v>28.6452519</v>
      </c>
      <c r="J5919" s="33" t="s">
        <v>1285</v>
      </c>
      <c r="K5919" s="33" t="s">
        <v>32</v>
      </c>
      <c r="L5919" s="33" t="s">
        <v>34</v>
      </c>
      <c r="M5919" s="33" t="s">
        <v>34</v>
      </c>
      <c r="N5919" s="33" t="s">
        <v>34</v>
      </c>
      <c r="O5919" s="33" t="s">
        <v>34</v>
      </c>
      <c r="P5919" s="33">
        <v>1</v>
      </c>
      <c r="Q5919" s="33">
        <v>1</v>
      </c>
      <c r="R5919" s="33">
        <v>150</v>
      </c>
      <c r="S5919" s="33">
        <v>1</v>
      </c>
      <c r="T5919" s="35" t="s">
        <v>5018</v>
      </c>
      <c r="U5919">
        <v>2012</v>
      </c>
      <c r="V5919">
        <v>11</v>
      </c>
      <c r="W5919">
        <v>6</v>
      </c>
      <c r="X5919" t="str">
        <f>VLOOKUP(C5919,'country description'!$A$2:$B$16,2,0)</f>
        <v>India</v>
      </c>
      <c r="Y5919" t="str">
        <f t="shared" si="174"/>
        <v>Rs.150</v>
      </c>
      <c r="Z5919" s="36">
        <f t="shared" si="175"/>
        <v>150</v>
      </c>
    </row>
    <row r="5920" ht="14.25" customHeight="1" spans="1:26">
      <c r="A5920" s="33">
        <v>18206836</v>
      </c>
      <c r="B5920" s="34" t="s">
        <v>16409</v>
      </c>
      <c r="C5920" s="33">
        <v>1</v>
      </c>
      <c r="D5920" s="34" t="s">
        <v>149</v>
      </c>
      <c r="E5920" s="33" t="s">
        <v>16410</v>
      </c>
      <c r="F5920" s="33" t="s">
        <v>16411</v>
      </c>
      <c r="G5920" s="33" t="s">
        <v>16412</v>
      </c>
      <c r="H5920" s="33">
        <v>77.39445644</v>
      </c>
      <c r="I5920" s="33">
        <v>28.52887237</v>
      </c>
      <c r="J5920" s="33" t="s">
        <v>90</v>
      </c>
      <c r="K5920" s="33" t="s">
        <v>32</v>
      </c>
      <c r="L5920" s="33" t="s">
        <v>34</v>
      </c>
      <c r="M5920" s="33" t="s">
        <v>34</v>
      </c>
      <c r="N5920" s="33" t="s">
        <v>34</v>
      </c>
      <c r="O5920" s="33" t="s">
        <v>34</v>
      </c>
      <c r="P5920" s="33">
        <v>1</v>
      </c>
      <c r="Q5920" s="33">
        <v>15</v>
      </c>
      <c r="R5920" s="33">
        <v>200</v>
      </c>
      <c r="S5920" s="33">
        <v>3.2</v>
      </c>
      <c r="T5920" s="35" t="s">
        <v>2037</v>
      </c>
      <c r="U5920">
        <v>2012</v>
      </c>
      <c r="V5920">
        <v>5</v>
      </c>
      <c r="W5920">
        <v>1</v>
      </c>
      <c r="X5920" t="str">
        <f>VLOOKUP(C5920,'country description'!$A$2:$B$16,2,0)</f>
        <v>India</v>
      </c>
      <c r="Y5920" t="str">
        <f t="shared" si="174"/>
        <v>Rs.200</v>
      </c>
      <c r="Z5920" s="36">
        <f t="shared" si="175"/>
        <v>200</v>
      </c>
    </row>
    <row r="5921" ht="14.25" customHeight="1" spans="1:26">
      <c r="A5921" s="33">
        <v>18207831</v>
      </c>
      <c r="B5921" s="34" t="s">
        <v>16413</v>
      </c>
      <c r="C5921" s="33">
        <v>1</v>
      </c>
      <c r="D5921" s="34" t="s">
        <v>27</v>
      </c>
      <c r="E5921" s="33" t="s">
        <v>16414</v>
      </c>
      <c r="F5921" s="33" t="s">
        <v>3480</v>
      </c>
      <c r="G5921" s="33" t="s">
        <v>3481</v>
      </c>
      <c r="H5921" s="33">
        <v>77.238382</v>
      </c>
      <c r="I5921" s="33">
        <v>28.640954</v>
      </c>
      <c r="J5921" s="33" t="s">
        <v>3648</v>
      </c>
      <c r="K5921" s="33" t="s">
        <v>32</v>
      </c>
      <c r="L5921" s="33" t="s">
        <v>34</v>
      </c>
      <c r="M5921" s="33" t="s">
        <v>34</v>
      </c>
      <c r="N5921" s="33" t="s">
        <v>34</v>
      </c>
      <c r="O5921" s="33" t="s">
        <v>34</v>
      </c>
      <c r="P5921" s="33">
        <v>1</v>
      </c>
      <c r="Q5921" s="33">
        <v>7</v>
      </c>
      <c r="R5921" s="33">
        <v>350</v>
      </c>
      <c r="S5921" s="33">
        <v>3.1</v>
      </c>
      <c r="T5921" s="35" t="s">
        <v>14384</v>
      </c>
      <c r="U5921">
        <v>2010</v>
      </c>
      <c r="V5921">
        <v>2</v>
      </c>
      <c r="W5921">
        <v>21</v>
      </c>
      <c r="X5921" t="str">
        <f>VLOOKUP(C5921,'country description'!$A$2:$B$16,2,0)</f>
        <v>India</v>
      </c>
      <c r="Y5921" t="str">
        <f t="shared" si="174"/>
        <v>Rs.350</v>
      </c>
      <c r="Z5921" s="36">
        <f t="shared" si="175"/>
        <v>350</v>
      </c>
    </row>
    <row r="5922" ht="14.25" customHeight="1" spans="1:26">
      <c r="A5922" s="33">
        <v>18208880</v>
      </c>
      <c r="B5922" s="34" t="s">
        <v>6673</v>
      </c>
      <c r="C5922" s="33">
        <v>1</v>
      </c>
      <c r="D5922" s="34" t="s">
        <v>27</v>
      </c>
      <c r="E5922" s="33" t="s">
        <v>16415</v>
      </c>
      <c r="F5922" s="33" t="s">
        <v>301</v>
      </c>
      <c r="G5922" s="33" t="s">
        <v>302</v>
      </c>
      <c r="H5922" s="33">
        <v>77.1513743</v>
      </c>
      <c r="I5922" s="33">
        <v>28.6933618</v>
      </c>
      <c r="J5922" s="33" t="s">
        <v>6675</v>
      </c>
      <c r="K5922" s="33" t="s">
        <v>32</v>
      </c>
      <c r="L5922" s="33" t="s">
        <v>34</v>
      </c>
      <c r="M5922" s="33" t="s">
        <v>33</v>
      </c>
      <c r="N5922" s="33" t="s">
        <v>34</v>
      </c>
      <c r="O5922" s="33" t="s">
        <v>34</v>
      </c>
      <c r="P5922" s="33">
        <v>1</v>
      </c>
      <c r="Q5922" s="33">
        <v>156</v>
      </c>
      <c r="R5922" s="33">
        <v>400</v>
      </c>
      <c r="S5922" s="33">
        <v>4.1</v>
      </c>
      <c r="T5922" s="35" t="s">
        <v>9686</v>
      </c>
      <c r="U5922">
        <v>2011</v>
      </c>
      <c r="V5922">
        <v>5</v>
      </c>
      <c r="W5922">
        <v>5</v>
      </c>
      <c r="X5922" t="str">
        <f>VLOOKUP(C5922,'country description'!$A$2:$B$16,2,0)</f>
        <v>India</v>
      </c>
      <c r="Y5922" t="str">
        <f t="shared" si="174"/>
        <v>Rs.400</v>
      </c>
      <c r="Z5922" s="36">
        <f t="shared" si="175"/>
        <v>400</v>
      </c>
    </row>
    <row r="5923" ht="14.25" customHeight="1" spans="1:26">
      <c r="A5923" s="33">
        <v>18208886</v>
      </c>
      <c r="B5923" s="34" t="s">
        <v>16416</v>
      </c>
      <c r="C5923" s="33">
        <v>1</v>
      </c>
      <c r="D5923" s="34" t="s">
        <v>27</v>
      </c>
      <c r="E5923" s="33" t="s">
        <v>16417</v>
      </c>
      <c r="F5923" s="33" t="s">
        <v>48</v>
      </c>
      <c r="G5923" s="33" t="s">
        <v>49</v>
      </c>
      <c r="H5923" s="33">
        <v>77.2422778</v>
      </c>
      <c r="I5923" s="33">
        <v>28.533561</v>
      </c>
      <c r="J5923" s="33" t="s">
        <v>80</v>
      </c>
      <c r="K5923" s="33" t="s">
        <v>32</v>
      </c>
      <c r="L5923" s="33" t="s">
        <v>34</v>
      </c>
      <c r="M5923" s="33" t="s">
        <v>34</v>
      </c>
      <c r="N5923" s="33" t="s">
        <v>34</v>
      </c>
      <c r="O5923" s="33" t="s">
        <v>34</v>
      </c>
      <c r="P5923" s="33">
        <v>2</v>
      </c>
      <c r="Q5923" s="33">
        <v>400</v>
      </c>
      <c r="R5923" s="33">
        <v>550</v>
      </c>
      <c r="S5923" s="33">
        <v>4.4</v>
      </c>
      <c r="T5923" s="35" t="s">
        <v>13482</v>
      </c>
      <c r="U5923">
        <v>2012</v>
      </c>
      <c r="V5923">
        <v>1</v>
      </c>
      <c r="W5923">
        <v>16</v>
      </c>
      <c r="X5923" t="str">
        <f>VLOOKUP(C5923,'country description'!$A$2:$B$16,2,0)</f>
        <v>India</v>
      </c>
      <c r="Y5923" t="str">
        <f t="shared" si="174"/>
        <v>Rs.550</v>
      </c>
      <c r="Z5923" s="36">
        <f t="shared" si="175"/>
        <v>550</v>
      </c>
    </row>
    <row r="5924" ht="14.25" customHeight="1" spans="1:26">
      <c r="A5924" s="33">
        <v>18208892</v>
      </c>
      <c r="B5924" s="34" t="s">
        <v>16418</v>
      </c>
      <c r="C5924" s="33">
        <v>1</v>
      </c>
      <c r="D5924" s="34" t="s">
        <v>27</v>
      </c>
      <c r="E5924" s="33" t="s">
        <v>16419</v>
      </c>
      <c r="F5924" s="33" t="s">
        <v>29</v>
      </c>
      <c r="G5924" s="33" t="s">
        <v>30</v>
      </c>
      <c r="H5924" s="33">
        <v>77.2211601</v>
      </c>
      <c r="I5924" s="33">
        <v>28.6346126</v>
      </c>
      <c r="J5924" s="33" t="s">
        <v>2393</v>
      </c>
      <c r="K5924" s="33" t="s">
        <v>32</v>
      </c>
      <c r="L5924" s="33" t="s">
        <v>33</v>
      </c>
      <c r="M5924" s="33" t="s">
        <v>34</v>
      </c>
      <c r="N5924" s="33" t="s">
        <v>34</v>
      </c>
      <c r="O5924" s="33" t="s">
        <v>34</v>
      </c>
      <c r="P5924" s="33">
        <v>3</v>
      </c>
      <c r="Q5924" s="33">
        <v>673</v>
      </c>
      <c r="R5924" s="33">
        <v>1200</v>
      </c>
      <c r="S5924" s="33">
        <v>3.7</v>
      </c>
      <c r="T5924" s="35" t="s">
        <v>12071</v>
      </c>
      <c r="U5924">
        <v>2016</v>
      </c>
      <c r="V5924">
        <v>12</v>
      </c>
      <c r="W5924">
        <v>8</v>
      </c>
      <c r="X5924" t="str">
        <f>VLOOKUP(C5924,'country description'!$A$2:$B$16,2,0)</f>
        <v>India</v>
      </c>
      <c r="Y5924" t="str">
        <f t="shared" si="174"/>
        <v>Rs.1200</v>
      </c>
      <c r="Z5924" s="36">
        <f t="shared" si="175"/>
        <v>1200</v>
      </c>
    </row>
    <row r="5925" ht="14.25" customHeight="1" spans="1:26">
      <c r="A5925" s="33">
        <v>18208893</v>
      </c>
      <c r="B5925" s="34" t="s">
        <v>16420</v>
      </c>
      <c r="C5925" s="33">
        <v>1</v>
      </c>
      <c r="D5925" s="34" t="s">
        <v>149</v>
      </c>
      <c r="E5925" s="33" t="s">
        <v>16421</v>
      </c>
      <c r="F5925" s="33" t="s">
        <v>2711</v>
      </c>
      <c r="G5925" s="33" t="s">
        <v>2712</v>
      </c>
      <c r="H5925" s="33">
        <v>0</v>
      </c>
      <c r="I5925" s="33">
        <v>0</v>
      </c>
      <c r="J5925" s="33" t="s">
        <v>329</v>
      </c>
      <c r="K5925" s="33" t="s">
        <v>32</v>
      </c>
      <c r="L5925" s="33" t="s">
        <v>34</v>
      </c>
      <c r="M5925" s="33" t="s">
        <v>34</v>
      </c>
      <c r="N5925" s="33" t="s">
        <v>34</v>
      </c>
      <c r="O5925" s="33" t="s">
        <v>34</v>
      </c>
      <c r="P5925" s="33">
        <v>1</v>
      </c>
      <c r="Q5925" s="33">
        <v>3</v>
      </c>
      <c r="R5925" s="33">
        <v>300</v>
      </c>
      <c r="S5925" s="33">
        <v>1</v>
      </c>
      <c r="T5925" s="35" t="s">
        <v>167</v>
      </c>
      <c r="U5925">
        <v>2018</v>
      </c>
      <c r="V5925">
        <v>10</v>
      </c>
      <c r="W5925">
        <v>15</v>
      </c>
      <c r="X5925" t="str">
        <f>VLOOKUP(C5925,'country description'!$A$2:$B$16,2,0)</f>
        <v>India</v>
      </c>
      <c r="Y5925" t="str">
        <f t="shared" si="174"/>
        <v>Rs.300</v>
      </c>
      <c r="Z5925" s="36">
        <f t="shared" si="175"/>
        <v>300</v>
      </c>
    </row>
    <row r="5926" ht="14.25" customHeight="1" spans="1:26">
      <c r="A5926" s="33">
        <v>18208895</v>
      </c>
      <c r="B5926" s="34" t="s">
        <v>9587</v>
      </c>
      <c r="C5926" s="33">
        <v>1</v>
      </c>
      <c r="D5926" s="34" t="s">
        <v>27</v>
      </c>
      <c r="E5926" s="33" t="s">
        <v>16422</v>
      </c>
      <c r="F5926" s="33" t="s">
        <v>614</v>
      </c>
      <c r="G5926" s="33" t="s">
        <v>615</v>
      </c>
      <c r="H5926" s="33">
        <v>77.2759194</v>
      </c>
      <c r="I5926" s="33">
        <v>28.6351409</v>
      </c>
      <c r="J5926" s="33" t="s">
        <v>1566</v>
      </c>
      <c r="K5926" s="33" t="s">
        <v>32</v>
      </c>
      <c r="L5926" s="33" t="s">
        <v>34</v>
      </c>
      <c r="M5926" s="33" t="s">
        <v>34</v>
      </c>
      <c r="N5926" s="33" t="s">
        <v>34</v>
      </c>
      <c r="O5926" s="33" t="s">
        <v>34</v>
      </c>
      <c r="P5926" s="33">
        <v>1</v>
      </c>
      <c r="Q5926" s="33">
        <v>10</v>
      </c>
      <c r="R5926" s="33">
        <v>350</v>
      </c>
      <c r="S5926" s="33">
        <v>3</v>
      </c>
      <c r="T5926" s="35" t="s">
        <v>16423</v>
      </c>
      <c r="U5926">
        <v>2013</v>
      </c>
      <c r="V5926">
        <v>4</v>
      </c>
      <c r="W5926">
        <v>21</v>
      </c>
      <c r="X5926" t="str">
        <f>VLOOKUP(C5926,'country description'!$A$2:$B$16,2,0)</f>
        <v>India</v>
      </c>
      <c r="Y5926" t="str">
        <f t="shared" si="174"/>
        <v>Rs.350</v>
      </c>
      <c r="Z5926" s="36">
        <f t="shared" si="175"/>
        <v>350</v>
      </c>
    </row>
    <row r="5927" ht="14.25" customHeight="1" spans="1:26">
      <c r="A5927" s="33">
        <v>18208900</v>
      </c>
      <c r="B5927" s="34" t="s">
        <v>16424</v>
      </c>
      <c r="C5927" s="33">
        <v>1</v>
      </c>
      <c r="D5927" s="34" t="s">
        <v>27</v>
      </c>
      <c r="E5927" s="33" t="s">
        <v>16425</v>
      </c>
      <c r="F5927" s="33" t="s">
        <v>1591</v>
      </c>
      <c r="G5927" s="33" t="s">
        <v>1592</v>
      </c>
      <c r="H5927" s="33">
        <v>0</v>
      </c>
      <c r="I5927" s="33">
        <v>0</v>
      </c>
      <c r="J5927" s="33" t="s">
        <v>358</v>
      </c>
      <c r="K5927" s="33" t="s">
        <v>32</v>
      </c>
      <c r="L5927" s="33" t="s">
        <v>34</v>
      </c>
      <c r="M5927" s="33" t="s">
        <v>34</v>
      </c>
      <c r="N5927" s="33" t="s">
        <v>34</v>
      </c>
      <c r="O5927" s="33" t="s">
        <v>34</v>
      </c>
      <c r="P5927" s="33">
        <v>1</v>
      </c>
      <c r="Q5927" s="33">
        <v>2</v>
      </c>
      <c r="R5927" s="33">
        <v>250</v>
      </c>
      <c r="S5927" s="33">
        <v>1</v>
      </c>
      <c r="T5927" s="35" t="s">
        <v>5165</v>
      </c>
      <c r="U5927">
        <v>2014</v>
      </c>
      <c r="V5927">
        <v>4</v>
      </c>
      <c r="W5927">
        <v>13</v>
      </c>
      <c r="X5927" t="str">
        <f>VLOOKUP(C5927,'country description'!$A$2:$B$16,2,0)</f>
        <v>India</v>
      </c>
      <c r="Y5927" t="str">
        <f t="shared" si="174"/>
        <v>Rs.250</v>
      </c>
      <c r="Z5927" s="36">
        <f t="shared" si="175"/>
        <v>250</v>
      </c>
    </row>
    <row r="5928" ht="14.25" customHeight="1" spans="1:26">
      <c r="A5928" s="33">
        <v>18208904</v>
      </c>
      <c r="B5928" s="34" t="s">
        <v>12461</v>
      </c>
      <c r="C5928" s="33">
        <v>1</v>
      </c>
      <c r="D5928" s="34" t="s">
        <v>149</v>
      </c>
      <c r="E5928" s="33" t="s">
        <v>16426</v>
      </c>
      <c r="F5928" s="33" t="s">
        <v>151</v>
      </c>
      <c r="G5928" s="33" t="s">
        <v>152</v>
      </c>
      <c r="H5928" s="33">
        <v>77.32213676</v>
      </c>
      <c r="I5928" s="33">
        <v>28.57302026</v>
      </c>
      <c r="J5928" s="33" t="s">
        <v>16427</v>
      </c>
      <c r="K5928" s="33" t="s">
        <v>32</v>
      </c>
      <c r="L5928" s="33" t="s">
        <v>34</v>
      </c>
      <c r="M5928" s="33" t="s">
        <v>33</v>
      </c>
      <c r="N5928" s="33" t="s">
        <v>34</v>
      </c>
      <c r="O5928" s="33" t="s">
        <v>34</v>
      </c>
      <c r="P5928" s="33">
        <v>1</v>
      </c>
      <c r="Q5928" s="33">
        <v>40</v>
      </c>
      <c r="R5928" s="33">
        <v>300</v>
      </c>
      <c r="S5928" s="33">
        <v>3.6</v>
      </c>
      <c r="T5928" s="35" t="s">
        <v>5740</v>
      </c>
      <c r="U5928">
        <v>2011</v>
      </c>
      <c r="V5928">
        <v>4</v>
      </c>
      <c r="W5928">
        <v>17</v>
      </c>
      <c r="X5928" t="str">
        <f>VLOOKUP(C5928,'country description'!$A$2:$B$16,2,0)</f>
        <v>India</v>
      </c>
      <c r="Y5928" t="str">
        <f t="shared" si="174"/>
        <v>Rs.300</v>
      </c>
      <c r="Z5928" s="36">
        <f t="shared" si="175"/>
        <v>300</v>
      </c>
    </row>
    <row r="5929" ht="14.25" customHeight="1" spans="1:26">
      <c r="A5929" s="33">
        <v>18208912</v>
      </c>
      <c r="B5929" s="34" t="s">
        <v>16428</v>
      </c>
      <c r="C5929" s="33">
        <v>1</v>
      </c>
      <c r="D5929" s="34" t="s">
        <v>27</v>
      </c>
      <c r="E5929" s="33" t="s">
        <v>16429</v>
      </c>
      <c r="F5929" s="33" t="s">
        <v>235</v>
      </c>
      <c r="G5929" s="33" t="s">
        <v>236</v>
      </c>
      <c r="H5929" s="33">
        <v>77.2124201</v>
      </c>
      <c r="I5929" s="33">
        <v>28.5357513</v>
      </c>
      <c r="J5929" s="33" t="s">
        <v>64</v>
      </c>
      <c r="K5929" s="33" t="s">
        <v>32</v>
      </c>
      <c r="L5929" s="33" t="s">
        <v>34</v>
      </c>
      <c r="M5929" s="33" t="s">
        <v>33</v>
      </c>
      <c r="N5929" s="33" t="s">
        <v>34</v>
      </c>
      <c r="O5929" s="33" t="s">
        <v>34</v>
      </c>
      <c r="P5929" s="33">
        <v>2</v>
      </c>
      <c r="Q5929" s="33">
        <v>306</v>
      </c>
      <c r="R5929" s="33">
        <v>650</v>
      </c>
      <c r="S5929" s="33">
        <v>3.8</v>
      </c>
      <c r="T5929" s="35" t="s">
        <v>4732</v>
      </c>
      <c r="U5929">
        <v>2014</v>
      </c>
      <c r="V5929">
        <v>7</v>
      </c>
      <c r="W5929">
        <v>17</v>
      </c>
      <c r="X5929" t="str">
        <f>VLOOKUP(C5929,'country description'!$A$2:$B$16,2,0)</f>
        <v>India</v>
      </c>
      <c r="Y5929" t="str">
        <f t="shared" si="174"/>
        <v>Rs.650</v>
      </c>
      <c r="Z5929" s="36">
        <f t="shared" si="175"/>
        <v>650</v>
      </c>
    </row>
    <row r="5930" ht="14.25" customHeight="1" spans="1:26">
      <c r="A5930" s="33">
        <v>18208913</v>
      </c>
      <c r="B5930" s="34" t="s">
        <v>16430</v>
      </c>
      <c r="C5930" s="33">
        <v>1</v>
      </c>
      <c r="D5930" s="34" t="s">
        <v>149</v>
      </c>
      <c r="E5930" s="33" t="s">
        <v>16431</v>
      </c>
      <c r="F5930" s="33" t="s">
        <v>400</v>
      </c>
      <c r="G5930" s="33" t="s">
        <v>401</v>
      </c>
      <c r="H5930" s="33">
        <v>77.3253509</v>
      </c>
      <c r="I5930" s="33">
        <v>28.5671054</v>
      </c>
      <c r="J5930" s="33" t="s">
        <v>358</v>
      </c>
      <c r="K5930" s="33" t="s">
        <v>32</v>
      </c>
      <c r="L5930" s="33" t="s">
        <v>34</v>
      </c>
      <c r="M5930" s="33" t="s">
        <v>34</v>
      </c>
      <c r="N5930" s="33" t="s">
        <v>34</v>
      </c>
      <c r="O5930" s="33" t="s">
        <v>34</v>
      </c>
      <c r="P5930" s="33">
        <v>1</v>
      </c>
      <c r="Q5930" s="33">
        <v>37</v>
      </c>
      <c r="R5930" s="33">
        <v>150</v>
      </c>
      <c r="S5930" s="33">
        <v>3.5</v>
      </c>
      <c r="T5930" s="35" t="s">
        <v>5815</v>
      </c>
      <c r="U5930">
        <v>2011</v>
      </c>
      <c r="V5930">
        <v>8</v>
      </c>
      <c r="W5930">
        <v>16</v>
      </c>
      <c r="X5930" t="str">
        <f>VLOOKUP(C5930,'country description'!$A$2:$B$16,2,0)</f>
        <v>India</v>
      </c>
      <c r="Y5930" t="str">
        <f t="shared" si="174"/>
        <v>Rs.150</v>
      </c>
      <c r="Z5930" s="36">
        <f t="shared" si="175"/>
        <v>150</v>
      </c>
    </row>
    <row r="5931" ht="14.25" customHeight="1" spans="1:26">
      <c r="A5931" s="33">
        <v>18208914</v>
      </c>
      <c r="B5931" s="34" t="s">
        <v>16432</v>
      </c>
      <c r="C5931" s="33">
        <v>1</v>
      </c>
      <c r="D5931" s="34" t="s">
        <v>27</v>
      </c>
      <c r="E5931" s="33" t="s">
        <v>16433</v>
      </c>
      <c r="F5931" s="33" t="s">
        <v>9293</v>
      </c>
      <c r="G5931" s="33" t="s">
        <v>9294</v>
      </c>
      <c r="H5931" s="33">
        <v>77.3061913</v>
      </c>
      <c r="I5931" s="33">
        <v>28.6311367</v>
      </c>
      <c r="J5931" s="33" t="s">
        <v>986</v>
      </c>
      <c r="K5931" s="33" t="s">
        <v>32</v>
      </c>
      <c r="L5931" s="33" t="s">
        <v>34</v>
      </c>
      <c r="M5931" s="33" t="s">
        <v>33</v>
      </c>
      <c r="N5931" s="33" t="s">
        <v>34</v>
      </c>
      <c r="O5931" s="33" t="s">
        <v>34</v>
      </c>
      <c r="P5931" s="33">
        <v>2</v>
      </c>
      <c r="Q5931" s="33">
        <v>27</v>
      </c>
      <c r="R5931" s="33">
        <v>500</v>
      </c>
      <c r="S5931" s="33">
        <v>3.4</v>
      </c>
      <c r="T5931" s="35" t="s">
        <v>16434</v>
      </c>
      <c r="U5931">
        <v>2018</v>
      </c>
      <c r="V5931">
        <v>8</v>
      </c>
      <c r="W5931">
        <v>8</v>
      </c>
      <c r="X5931" t="str">
        <f>VLOOKUP(C5931,'country description'!$A$2:$B$16,2,0)</f>
        <v>India</v>
      </c>
      <c r="Y5931" t="str">
        <f t="shared" si="174"/>
        <v>Rs.500</v>
      </c>
      <c r="Z5931" s="36">
        <f t="shared" si="175"/>
        <v>500</v>
      </c>
    </row>
    <row r="5932" ht="14.25" customHeight="1" spans="1:26">
      <c r="A5932" s="33">
        <v>18208920</v>
      </c>
      <c r="B5932" s="34" t="s">
        <v>16435</v>
      </c>
      <c r="C5932" s="33">
        <v>1</v>
      </c>
      <c r="D5932" s="34" t="s">
        <v>135</v>
      </c>
      <c r="E5932" s="33" t="s">
        <v>16436</v>
      </c>
      <c r="F5932" s="33" t="s">
        <v>8199</v>
      </c>
      <c r="G5932" s="33" t="s">
        <v>8200</v>
      </c>
      <c r="H5932" s="33">
        <v>77.0880651</v>
      </c>
      <c r="I5932" s="33">
        <v>28.4944224</v>
      </c>
      <c r="J5932" s="33" t="s">
        <v>16437</v>
      </c>
      <c r="K5932" s="33" t="s">
        <v>32</v>
      </c>
      <c r="L5932" s="33" t="s">
        <v>33</v>
      </c>
      <c r="M5932" s="33" t="s">
        <v>34</v>
      </c>
      <c r="N5932" s="33" t="s">
        <v>34</v>
      </c>
      <c r="O5932" s="33" t="s">
        <v>34</v>
      </c>
      <c r="P5932" s="33">
        <v>3</v>
      </c>
      <c r="Q5932" s="33">
        <v>353</v>
      </c>
      <c r="R5932" s="33">
        <v>1750</v>
      </c>
      <c r="S5932" s="33">
        <v>4.1</v>
      </c>
      <c r="T5932" s="35" t="s">
        <v>16438</v>
      </c>
      <c r="U5932">
        <v>2012</v>
      </c>
      <c r="V5932">
        <v>6</v>
      </c>
      <c r="W5932">
        <v>17</v>
      </c>
      <c r="X5932" t="str">
        <f>VLOOKUP(C5932,'country description'!$A$2:$B$16,2,0)</f>
        <v>India</v>
      </c>
      <c r="Y5932" t="str">
        <f t="shared" si="174"/>
        <v>Rs.1750</v>
      </c>
      <c r="Z5932" s="36">
        <f t="shared" si="175"/>
        <v>1750</v>
      </c>
    </row>
    <row r="5933" ht="14.25" customHeight="1" spans="1:26">
      <c r="A5933" s="33">
        <v>18208922</v>
      </c>
      <c r="B5933" s="34" t="s">
        <v>16439</v>
      </c>
      <c r="C5933" s="33">
        <v>1</v>
      </c>
      <c r="D5933" s="34" t="s">
        <v>27</v>
      </c>
      <c r="E5933" s="33" t="s">
        <v>16440</v>
      </c>
      <c r="F5933" s="33" t="s">
        <v>480</v>
      </c>
      <c r="G5933" s="33" t="s">
        <v>481</v>
      </c>
      <c r="H5933" s="33">
        <v>77.2345429</v>
      </c>
      <c r="I5933" s="33">
        <v>28.6468193</v>
      </c>
      <c r="J5933" s="33" t="s">
        <v>1285</v>
      </c>
      <c r="K5933" s="33" t="s">
        <v>32</v>
      </c>
      <c r="L5933" s="33" t="s">
        <v>34</v>
      </c>
      <c r="M5933" s="33" t="s">
        <v>34</v>
      </c>
      <c r="N5933" s="33" t="s">
        <v>34</v>
      </c>
      <c r="O5933" s="33" t="s">
        <v>34</v>
      </c>
      <c r="P5933" s="33">
        <v>1</v>
      </c>
      <c r="Q5933" s="33">
        <v>3</v>
      </c>
      <c r="R5933" s="33">
        <v>100</v>
      </c>
      <c r="S5933" s="33">
        <v>1</v>
      </c>
      <c r="T5933" s="35" t="s">
        <v>4698</v>
      </c>
      <c r="U5933">
        <v>2014</v>
      </c>
      <c r="V5933">
        <v>4</v>
      </c>
      <c r="W5933">
        <v>28</v>
      </c>
      <c r="X5933" t="str">
        <f>VLOOKUP(C5933,'country description'!$A$2:$B$16,2,0)</f>
        <v>India</v>
      </c>
      <c r="Y5933" t="str">
        <f t="shared" si="174"/>
        <v>Rs.100</v>
      </c>
      <c r="Z5933" s="36">
        <f t="shared" si="175"/>
        <v>100</v>
      </c>
    </row>
    <row r="5934" ht="14.25" customHeight="1" spans="1:26">
      <c r="A5934" s="33">
        <v>18208924</v>
      </c>
      <c r="B5934" s="34" t="s">
        <v>16441</v>
      </c>
      <c r="C5934" s="33">
        <v>1</v>
      </c>
      <c r="D5934" s="34" t="s">
        <v>27</v>
      </c>
      <c r="E5934" s="33" t="s">
        <v>16442</v>
      </c>
      <c r="F5934" s="33" t="s">
        <v>78</v>
      </c>
      <c r="G5934" s="33" t="s">
        <v>79</v>
      </c>
      <c r="H5934" s="33">
        <v>77.195013</v>
      </c>
      <c r="I5934" s="33">
        <v>28.554476</v>
      </c>
      <c r="J5934" s="33" t="s">
        <v>90</v>
      </c>
      <c r="K5934" s="33" t="s">
        <v>32</v>
      </c>
      <c r="L5934" s="33" t="s">
        <v>33</v>
      </c>
      <c r="M5934" s="33" t="s">
        <v>33</v>
      </c>
      <c r="N5934" s="33" t="s">
        <v>34</v>
      </c>
      <c r="O5934" s="33" t="s">
        <v>34</v>
      </c>
      <c r="P5934" s="33">
        <v>3</v>
      </c>
      <c r="Q5934" s="33">
        <v>541</v>
      </c>
      <c r="R5934" s="33">
        <v>1300</v>
      </c>
      <c r="S5934" s="33">
        <v>4.4</v>
      </c>
      <c r="T5934" s="35" t="s">
        <v>13061</v>
      </c>
      <c r="U5934">
        <v>2015</v>
      </c>
      <c r="V5934">
        <v>9</v>
      </c>
      <c r="W5934">
        <v>26</v>
      </c>
      <c r="X5934" t="str">
        <f>VLOOKUP(C5934,'country description'!$A$2:$B$16,2,0)</f>
        <v>India</v>
      </c>
      <c r="Y5934" t="str">
        <f t="shared" si="174"/>
        <v>Rs.1300</v>
      </c>
      <c r="Z5934" s="36">
        <f t="shared" si="175"/>
        <v>1300</v>
      </c>
    </row>
    <row r="5935" ht="14.25" customHeight="1" spans="1:26">
      <c r="A5935" s="33">
        <v>18209498</v>
      </c>
      <c r="B5935" s="34" t="s">
        <v>16443</v>
      </c>
      <c r="C5935" s="33">
        <v>1</v>
      </c>
      <c r="D5935" s="34" t="s">
        <v>6071</v>
      </c>
      <c r="E5935" s="33" t="s">
        <v>16444</v>
      </c>
      <c r="F5935" s="33" t="s">
        <v>16445</v>
      </c>
      <c r="G5935" s="33" t="s">
        <v>16446</v>
      </c>
      <c r="H5935" s="33">
        <v>75.8023</v>
      </c>
      <c r="I5935" s="33">
        <v>26.84615556</v>
      </c>
      <c r="J5935" s="33" t="s">
        <v>16447</v>
      </c>
      <c r="K5935" s="33" t="s">
        <v>32</v>
      </c>
      <c r="L5935" s="33" t="s">
        <v>34</v>
      </c>
      <c r="M5935" s="33" t="s">
        <v>33</v>
      </c>
      <c r="N5935" s="33" t="s">
        <v>34</v>
      </c>
      <c r="O5935" s="33" t="s">
        <v>34</v>
      </c>
      <c r="P5935" s="33">
        <v>4</v>
      </c>
      <c r="Q5935" s="33">
        <v>322</v>
      </c>
      <c r="R5935" s="33">
        <v>2000</v>
      </c>
      <c r="S5935" s="33">
        <v>4.9</v>
      </c>
      <c r="T5935" s="35" t="s">
        <v>3308</v>
      </c>
      <c r="U5935">
        <v>2015</v>
      </c>
      <c r="V5935">
        <v>9</v>
      </c>
      <c r="W5935">
        <v>15</v>
      </c>
      <c r="X5935" t="str">
        <f>VLOOKUP(C5935,'country description'!$A$2:$B$16,2,0)</f>
        <v>India</v>
      </c>
      <c r="Y5935" t="str">
        <f t="shared" si="174"/>
        <v>Rs.2000</v>
      </c>
      <c r="Z5935" s="36">
        <f t="shared" si="175"/>
        <v>2000</v>
      </c>
    </row>
    <row r="5936" ht="14.25" customHeight="1" spans="1:26">
      <c r="A5936" s="33">
        <v>18209806</v>
      </c>
      <c r="B5936" s="34" t="s">
        <v>16448</v>
      </c>
      <c r="C5936" s="33">
        <v>1</v>
      </c>
      <c r="D5936" s="34" t="s">
        <v>27</v>
      </c>
      <c r="E5936" s="33" t="s">
        <v>16449</v>
      </c>
      <c r="F5936" s="33" t="s">
        <v>3332</v>
      </c>
      <c r="G5936" s="33" t="s">
        <v>3333</v>
      </c>
      <c r="H5936" s="33">
        <v>77.30820905</v>
      </c>
      <c r="I5936" s="33">
        <v>28.67788563</v>
      </c>
      <c r="J5936" s="33" t="s">
        <v>90</v>
      </c>
      <c r="K5936" s="33" t="s">
        <v>32</v>
      </c>
      <c r="L5936" s="33" t="s">
        <v>34</v>
      </c>
      <c r="M5936" s="33" t="s">
        <v>34</v>
      </c>
      <c r="N5936" s="33" t="s">
        <v>34</v>
      </c>
      <c r="O5936" s="33" t="s">
        <v>34</v>
      </c>
      <c r="P5936" s="33">
        <v>1</v>
      </c>
      <c r="Q5936" s="33">
        <v>0</v>
      </c>
      <c r="R5936" s="33">
        <v>250</v>
      </c>
      <c r="S5936" s="33">
        <v>1</v>
      </c>
      <c r="T5936" s="35" t="s">
        <v>2379</v>
      </c>
      <c r="U5936">
        <v>2010</v>
      </c>
      <c r="V5936">
        <v>8</v>
      </c>
      <c r="W5936">
        <v>20</v>
      </c>
      <c r="X5936" t="str">
        <f>VLOOKUP(C5936,'country description'!$A$2:$B$16,2,0)</f>
        <v>India</v>
      </c>
      <c r="Y5936" t="str">
        <f t="shared" si="174"/>
        <v>Rs.250</v>
      </c>
      <c r="Z5936" s="36">
        <f t="shared" si="175"/>
        <v>250</v>
      </c>
    </row>
    <row r="5937" ht="14.25" customHeight="1" spans="1:26">
      <c r="A5937" s="33">
        <v>18211151</v>
      </c>
      <c r="B5937" s="34" t="s">
        <v>16450</v>
      </c>
      <c r="C5937" s="33">
        <v>1</v>
      </c>
      <c r="D5937" s="34" t="s">
        <v>27</v>
      </c>
      <c r="E5937" s="33" t="s">
        <v>16451</v>
      </c>
      <c r="F5937" s="33" t="s">
        <v>564</v>
      </c>
      <c r="G5937" s="33" t="s">
        <v>565</v>
      </c>
      <c r="H5937" s="33">
        <v>77.233555</v>
      </c>
      <c r="I5937" s="33">
        <v>28.6491441</v>
      </c>
      <c r="J5937" s="33" t="s">
        <v>2823</v>
      </c>
      <c r="K5937" s="33" t="s">
        <v>32</v>
      </c>
      <c r="L5937" s="33" t="s">
        <v>34</v>
      </c>
      <c r="M5937" s="33" t="s">
        <v>34</v>
      </c>
      <c r="N5937" s="33" t="s">
        <v>34</v>
      </c>
      <c r="O5937" s="33" t="s">
        <v>34</v>
      </c>
      <c r="P5937" s="33">
        <v>1</v>
      </c>
      <c r="Q5937" s="33">
        <v>5</v>
      </c>
      <c r="R5937" s="33">
        <v>100</v>
      </c>
      <c r="S5937" s="33">
        <v>3</v>
      </c>
      <c r="T5937" s="35" t="s">
        <v>3460</v>
      </c>
      <c r="U5937">
        <v>2017</v>
      </c>
      <c r="V5937">
        <v>6</v>
      </c>
      <c r="W5937">
        <v>9</v>
      </c>
      <c r="X5937" t="str">
        <f>VLOOKUP(C5937,'country description'!$A$2:$B$16,2,0)</f>
        <v>India</v>
      </c>
      <c r="Y5937" t="str">
        <f t="shared" si="174"/>
        <v>Rs.100</v>
      </c>
      <c r="Z5937" s="36">
        <f t="shared" si="175"/>
        <v>100</v>
      </c>
    </row>
    <row r="5938" ht="14.25" customHeight="1" spans="1:26">
      <c r="A5938" s="33">
        <v>18211312</v>
      </c>
      <c r="B5938" s="34" t="s">
        <v>16452</v>
      </c>
      <c r="C5938" s="33">
        <v>1</v>
      </c>
      <c r="D5938" s="34" t="s">
        <v>27</v>
      </c>
      <c r="E5938" s="33" t="s">
        <v>16453</v>
      </c>
      <c r="F5938" s="33" t="s">
        <v>1340</v>
      </c>
      <c r="G5938" s="33" t="s">
        <v>1341</v>
      </c>
      <c r="H5938" s="33">
        <v>77.1940306</v>
      </c>
      <c r="I5938" s="33">
        <v>28.5697442</v>
      </c>
      <c r="J5938" s="33" t="s">
        <v>1285</v>
      </c>
      <c r="K5938" s="33" t="s">
        <v>32</v>
      </c>
      <c r="L5938" s="33" t="s">
        <v>34</v>
      </c>
      <c r="M5938" s="33" t="s">
        <v>34</v>
      </c>
      <c r="N5938" s="33" t="s">
        <v>34</v>
      </c>
      <c r="O5938" s="33" t="s">
        <v>34</v>
      </c>
      <c r="P5938" s="33">
        <v>1</v>
      </c>
      <c r="Q5938" s="33">
        <v>16</v>
      </c>
      <c r="R5938" s="33">
        <v>100</v>
      </c>
      <c r="S5938" s="33">
        <v>3.2</v>
      </c>
      <c r="T5938" s="35" t="s">
        <v>433</v>
      </c>
      <c r="U5938">
        <v>2014</v>
      </c>
      <c r="V5938">
        <v>8</v>
      </c>
      <c r="W5938">
        <v>12</v>
      </c>
      <c r="X5938" t="str">
        <f>VLOOKUP(C5938,'country description'!$A$2:$B$16,2,0)</f>
        <v>India</v>
      </c>
      <c r="Y5938" t="str">
        <f t="shared" si="174"/>
        <v>Rs.100</v>
      </c>
      <c r="Z5938" s="36">
        <f t="shared" si="175"/>
        <v>100</v>
      </c>
    </row>
    <row r="5939" ht="14.25" customHeight="1" spans="1:26">
      <c r="A5939" s="33">
        <v>18212135</v>
      </c>
      <c r="B5939" s="34" t="s">
        <v>16454</v>
      </c>
      <c r="C5939" s="33">
        <v>214</v>
      </c>
      <c r="D5939" s="34" t="s">
        <v>12722</v>
      </c>
      <c r="E5939" s="33" t="s">
        <v>16455</v>
      </c>
      <c r="F5939" s="33" t="s">
        <v>12784</v>
      </c>
      <c r="G5939" s="33" t="s">
        <v>12785</v>
      </c>
      <c r="H5939" s="33">
        <v>54.38279729</v>
      </c>
      <c r="I5939" s="33">
        <v>24.49550307</v>
      </c>
      <c r="J5939" s="33" t="s">
        <v>12786</v>
      </c>
      <c r="K5939" s="33" t="s">
        <v>6339</v>
      </c>
      <c r="L5939" s="33" t="s">
        <v>34</v>
      </c>
      <c r="M5939" s="33" t="s">
        <v>34</v>
      </c>
      <c r="N5939" s="33" t="s">
        <v>34</v>
      </c>
      <c r="O5939" s="33" t="s">
        <v>34</v>
      </c>
      <c r="P5939" s="33">
        <v>4</v>
      </c>
      <c r="Q5939" s="33">
        <v>207</v>
      </c>
      <c r="R5939" s="33">
        <v>190</v>
      </c>
      <c r="S5939" s="33">
        <v>4.6</v>
      </c>
      <c r="T5939" s="35" t="s">
        <v>9661</v>
      </c>
      <c r="U5939">
        <v>2017</v>
      </c>
      <c r="V5939">
        <v>10</v>
      </c>
      <c r="W5939">
        <v>15</v>
      </c>
      <c r="X5939" t="str">
        <f>VLOOKUP(C5939,'country description'!$A$2:$B$16,2,0)</f>
        <v>United Arab Emirates</v>
      </c>
      <c r="Y5939" t="str">
        <f t="shared" si="174"/>
        <v>AED190</v>
      </c>
      <c r="Z5939" s="36">
        <f>R5939*'Currency Exchange'!$C$3</f>
        <v>17428.60975</v>
      </c>
    </row>
    <row r="5940" ht="14.25" customHeight="1" spans="1:26">
      <c r="A5940" s="33">
        <v>18212160</v>
      </c>
      <c r="B5940" s="34" t="s">
        <v>16456</v>
      </c>
      <c r="C5940" s="33">
        <v>1</v>
      </c>
      <c r="D5940" s="34" t="s">
        <v>27</v>
      </c>
      <c r="E5940" s="33" t="s">
        <v>16457</v>
      </c>
      <c r="F5940" s="33" t="s">
        <v>10085</v>
      </c>
      <c r="G5940" s="33" t="s">
        <v>10086</v>
      </c>
      <c r="H5940" s="33">
        <v>77.28569627</v>
      </c>
      <c r="I5940" s="33">
        <v>28.56519398</v>
      </c>
      <c r="J5940" s="33" t="s">
        <v>16458</v>
      </c>
      <c r="K5940" s="33" t="s">
        <v>32</v>
      </c>
      <c r="L5940" s="33" t="s">
        <v>34</v>
      </c>
      <c r="M5940" s="33" t="s">
        <v>34</v>
      </c>
      <c r="N5940" s="33" t="s">
        <v>34</v>
      </c>
      <c r="O5940" s="33" t="s">
        <v>34</v>
      </c>
      <c r="P5940" s="33">
        <v>2</v>
      </c>
      <c r="Q5940" s="33">
        <v>1</v>
      </c>
      <c r="R5940" s="33">
        <v>800</v>
      </c>
      <c r="S5940" s="33">
        <v>1</v>
      </c>
      <c r="T5940" s="35" t="s">
        <v>3248</v>
      </c>
      <c r="U5940">
        <v>2010</v>
      </c>
      <c r="V5940">
        <v>1</v>
      </c>
      <c r="W5940">
        <v>12</v>
      </c>
      <c r="X5940" t="str">
        <f>VLOOKUP(C5940,'country description'!$A$2:$B$16,2,0)</f>
        <v>India</v>
      </c>
      <c r="Y5940" t="str">
        <f t="shared" si="174"/>
        <v>Rs.800</v>
      </c>
      <c r="Z5940" s="36">
        <f t="shared" si="175"/>
        <v>800</v>
      </c>
    </row>
    <row r="5941" ht="14.25" customHeight="1" spans="1:26">
      <c r="A5941" s="33">
        <v>18214206</v>
      </c>
      <c r="B5941" s="34" t="s">
        <v>16459</v>
      </c>
      <c r="C5941" s="33">
        <v>1</v>
      </c>
      <c r="D5941" s="34" t="s">
        <v>27</v>
      </c>
      <c r="E5941" s="33" t="s">
        <v>16460</v>
      </c>
      <c r="F5941" s="33" t="s">
        <v>1278</v>
      </c>
      <c r="G5941" s="33" t="s">
        <v>1279</v>
      </c>
      <c r="H5941" s="33">
        <v>0</v>
      </c>
      <c r="I5941" s="33">
        <v>0</v>
      </c>
      <c r="J5941" s="33" t="s">
        <v>866</v>
      </c>
      <c r="K5941" s="33" t="s">
        <v>32</v>
      </c>
      <c r="L5941" s="33" t="s">
        <v>34</v>
      </c>
      <c r="M5941" s="33" t="s">
        <v>34</v>
      </c>
      <c r="N5941" s="33" t="s">
        <v>34</v>
      </c>
      <c r="O5941" s="33" t="s">
        <v>34</v>
      </c>
      <c r="P5941" s="33">
        <v>1</v>
      </c>
      <c r="Q5941" s="33">
        <v>0</v>
      </c>
      <c r="R5941" s="33">
        <v>300</v>
      </c>
      <c r="S5941" s="33">
        <v>1</v>
      </c>
      <c r="T5941" s="35" t="s">
        <v>16461</v>
      </c>
      <c r="U5941">
        <v>2011</v>
      </c>
      <c r="V5941">
        <v>2</v>
      </c>
      <c r="W5941">
        <v>9</v>
      </c>
      <c r="X5941" t="str">
        <f>VLOOKUP(C5941,'country description'!$A$2:$B$16,2,0)</f>
        <v>India</v>
      </c>
      <c r="Y5941" t="str">
        <f t="shared" si="174"/>
        <v>Rs.300</v>
      </c>
      <c r="Z5941" s="36">
        <f t="shared" si="175"/>
        <v>300</v>
      </c>
    </row>
    <row r="5942" ht="14.25" customHeight="1" spans="1:26">
      <c r="A5942" s="33">
        <v>18215963</v>
      </c>
      <c r="B5942" s="34" t="s">
        <v>16462</v>
      </c>
      <c r="C5942" s="33">
        <v>1</v>
      </c>
      <c r="D5942" s="34" t="s">
        <v>149</v>
      </c>
      <c r="E5942" s="33" t="s">
        <v>16463</v>
      </c>
      <c r="F5942" s="33" t="s">
        <v>532</v>
      </c>
      <c r="G5942" s="33" t="s">
        <v>533</v>
      </c>
      <c r="H5942" s="33">
        <v>77.362444</v>
      </c>
      <c r="I5942" s="33">
        <v>28.6072953</v>
      </c>
      <c r="J5942" s="33" t="s">
        <v>329</v>
      </c>
      <c r="K5942" s="33" t="s">
        <v>32</v>
      </c>
      <c r="L5942" s="33" t="s">
        <v>34</v>
      </c>
      <c r="M5942" s="33" t="s">
        <v>33</v>
      </c>
      <c r="N5942" s="33" t="s">
        <v>34</v>
      </c>
      <c r="O5942" s="33" t="s">
        <v>34</v>
      </c>
      <c r="P5942" s="33">
        <v>1</v>
      </c>
      <c r="Q5942" s="33">
        <v>15</v>
      </c>
      <c r="R5942" s="33">
        <v>400</v>
      </c>
      <c r="S5942" s="33">
        <v>2.7</v>
      </c>
      <c r="T5942" s="35" t="s">
        <v>851</v>
      </c>
      <c r="U5942">
        <v>2017</v>
      </c>
      <c r="V5942">
        <v>9</v>
      </c>
      <c r="W5942">
        <v>14</v>
      </c>
      <c r="X5942" t="str">
        <f>VLOOKUP(C5942,'country description'!$A$2:$B$16,2,0)</f>
        <v>India</v>
      </c>
      <c r="Y5942" t="str">
        <f t="shared" si="174"/>
        <v>Rs.400</v>
      </c>
      <c r="Z5942" s="36">
        <f t="shared" si="175"/>
        <v>400</v>
      </c>
    </row>
    <row r="5943" ht="14.25" customHeight="1" spans="1:26">
      <c r="A5943" s="33">
        <v>18216323</v>
      </c>
      <c r="B5943" s="34" t="s">
        <v>16464</v>
      </c>
      <c r="C5943" s="33">
        <v>1</v>
      </c>
      <c r="D5943" s="34" t="s">
        <v>149</v>
      </c>
      <c r="E5943" s="33" t="s">
        <v>16465</v>
      </c>
      <c r="F5943" s="33" t="s">
        <v>10767</v>
      </c>
      <c r="G5943" s="33" t="s">
        <v>10768</v>
      </c>
      <c r="H5943" s="33">
        <v>77.3799187</v>
      </c>
      <c r="I5943" s="33">
        <v>28.6072612</v>
      </c>
      <c r="J5943" s="33" t="s">
        <v>329</v>
      </c>
      <c r="K5943" s="33" t="s">
        <v>32</v>
      </c>
      <c r="L5943" s="33" t="s">
        <v>34</v>
      </c>
      <c r="M5943" s="33" t="s">
        <v>34</v>
      </c>
      <c r="N5943" s="33" t="s">
        <v>34</v>
      </c>
      <c r="O5943" s="33" t="s">
        <v>34</v>
      </c>
      <c r="P5943" s="33">
        <v>2</v>
      </c>
      <c r="Q5943" s="33">
        <v>0</v>
      </c>
      <c r="R5943" s="33">
        <v>600</v>
      </c>
      <c r="S5943" s="33">
        <v>1</v>
      </c>
      <c r="T5943" s="35" t="s">
        <v>16466</v>
      </c>
      <c r="U5943">
        <v>2014</v>
      </c>
      <c r="V5943">
        <v>7</v>
      </c>
      <c r="W5943">
        <v>2</v>
      </c>
      <c r="X5943" t="str">
        <f>VLOOKUP(C5943,'country description'!$A$2:$B$16,2,0)</f>
        <v>India</v>
      </c>
      <c r="Y5943" t="str">
        <f t="shared" si="174"/>
        <v>Rs.600</v>
      </c>
      <c r="Z5943" s="36">
        <f t="shared" si="175"/>
        <v>600</v>
      </c>
    </row>
    <row r="5944" ht="14.25" customHeight="1" spans="1:26">
      <c r="A5944" s="33">
        <v>18216703</v>
      </c>
      <c r="B5944" s="34" t="s">
        <v>16467</v>
      </c>
      <c r="C5944" s="33">
        <v>1</v>
      </c>
      <c r="D5944" s="34" t="s">
        <v>27</v>
      </c>
      <c r="E5944" s="33" t="s">
        <v>16468</v>
      </c>
      <c r="F5944" s="33" t="s">
        <v>6747</v>
      </c>
      <c r="G5944" s="33" t="s">
        <v>6748</v>
      </c>
      <c r="H5944" s="33">
        <v>77.1375957</v>
      </c>
      <c r="I5944" s="33">
        <v>28.7124101</v>
      </c>
      <c r="J5944" s="33" t="s">
        <v>64</v>
      </c>
      <c r="K5944" s="33" t="s">
        <v>32</v>
      </c>
      <c r="L5944" s="33" t="s">
        <v>34</v>
      </c>
      <c r="M5944" s="33" t="s">
        <v>34</v>
      </c>
      <c r="N5944" s="33" t="s">
        <v>34</v>
      </c>
      <c r="O5944" s="33" t="s">
        <v>34</v>
      </c>
      <c r="P5944" s="33">
        <v>1</v>
      </c>
      <c r="Q5944" s="33">
        <v>0</v>
      </c>
      <c r="R5944" s="33">
        <v>300</v>
      </c>
      <c r="S5944" s="33">
        <v>1</v>
      </c>
      <c r="T5944" s="35" t="s">
        <v>16469</v>
      </c>
      <c r="U5944">
        <v>2014</v>
      </c>
      <c r="V5944">
        <v>8</v>
      </c>
      <c r="W5944">
        <v>15</v>
      </c>
      <c r="X5944" t="str">
        <f>VLOOKUP(C5944,'country description'!$A$2:$B$16,2,0)</f>
        <v>India</v>
      </c>
      <c r="Y5944" t="str">
        <f t="shared" si="174"/>
        <v>Rs.300</v>
      </c>
      <c r="Z5944" s="36">
        <f t="shared" si="175"/>
        <v>300</v>
      </c>
    </row>
    <row r="5945" ht="14.25" customHeight="1" spans="1:26">
      <c r="A5945" s="33">
        <v>18216876</v>
      </c>
      <c r="B5945" s="34" t="s">
        <v>16470</v>
      </c>
      <c r="C5945" s="33">
        <v>1</v>
      </c>
      <c r="D5945" s="34" t="s">
        <v>5787</v>
      </c>
      <c r="E5945" s="33" t="s">
        <v>16471</v>
      </c>
      <c r="F5945" s="33" t="s">
        <v>5789</v>
      </c>
      <c r="G5945" s="33" t="s">
        <v>5790</v>
      </c>
      <c r="H5945" s="33">
        <v>72.83672087</v>
      </c>
      <c r="I5945" s="33">
        <v>19.17626869</v>
      </c>
      <c r="J5945" s="33" t="s">
        <v>16472</v>
      </c>
      <c r="K5945" s="33" t="s">
        <v>32</v>
      </c>
      <c r="L5945" s="33" t="s">
        <v>33</v>
      </c>
      <c r="M5945" s="33" t="s">
        <v>34</v>
      </c>
      <c r="N5945" s="33" t="s">
        <v>34</v>
      </c>
      <c r="O5945" s="33" t="s">
        <v>34</v>
      </c>
      <c r="P5945" s="33">
        <v>3</v>
      </c>
      <c r="Q5945" s="33">
        <v>885</v>
      </c>
      <c r="R5945" s="33">
        <v>1500</v>
      </c>
      <c r="S5945" s="33">
        <v>3.9</v>
      </c>
      <c r="T5945" s="35" t="s">
        <v>13885</v>
      </c>
      <c r="U5945">
        <v>2014</v>
      </c>
      <c r="V5945">
        <v>6</v>
      </c>
      <c r="W5945">
        <v>15</v>
      </c>
      <c r="X5945" t="str">
        <f>VLOOKUP(C5945,'country description'!$A$2:$B$16,2,0)</f>
        <v>India</v>
      </c>
      <c r="Y5945" t="str">
        <f t="shared" si="174"/>
        <v>Rs.1500</v>
      </c>
      <c r="Z5945" s="36">
        <f t="shared" si="175"/>
        <v>1500</v>
      </c>
    </row>
    <row r="5946" ht="14.25" customHeight="1" spans="1:26">
      <c r="A5946" s="33">
        <v>18216896</v>
      </c>
      <c r="B5946" s="34" t="s">
        <v>16473</v>
      </c>
      <c r="C5946" s="33">
        <v>1</v>
      </c>
      <c r="D5946" s="34" t="s">
        <v>27</v>
      </c>
      <c r="E5946" s="33" t="s">
        <v>16474</v>
      </c>
      <c r="F5946" s="33" t="s">
        <v>335</v>
      </c>
      <c r="G5946" s="33" t="s">
        <v>336</v>
      </c>
      <c r="H5946" s="33">
        <v>77.1782172</v>
      </c>
      <c r="I5946" s="33">
        <v>28.693567</v>
      </c>
      <c r="J5946" s="33" t="s">
        <v>580</v>
      </c>
      <c r="K5946" s="33" t="s">
        <v>32</v>
      </c>
      <c r="L5946" s="33" t="s">
        <v>34</v>
      </c>
      <c r="M5946" s="33" t="s">
        <v>33</v>
      </c>
      <c r="N5946" s="33" t="s">
        <v>34</v>
      </c>
      <c r="O5946" s="33" t="s">
        <v>34</v>
      </c>
      <c r="P5946" s="33">
        <v>2</v>
      </c>
      <c r="Q5946" s="33">
        <v>41</v>
      </c>
      <c r="R5946" s="33">
        <v>550</v>
      </c>
      <c r="S5946" s="33">
        <v>2.5</v>
      </c>
      <c r="T5946" s="35" t="s">
        <v>8320</v>
      </c>
      <c r="U5946">
        <v>2012</v>
      </c>
      <c r="V5946">
        <v>10</v>
      </c>
      <c r="W5946">
        <v>7</v>
      </c>
      <c r="X5946" t="str">
        <f>VLOOKUP(C5946,'country description'!$A$2:$B$16,2,0)</f>
        <v>India</v>
      </c>
      <c r="Y5946" t="str">
        <f t="shared" si="174"/>
        <v>Rs.550</v>
      </c>
      <c r="Z5946" s="36">
        <f t="shared" si="175"/>
        <v>550</v>
      </c>
    </row>
    <row r="5947" ht="14.25" customHeight="1" spans="1:26">
      <c r="A5947" s="33">
        <v>18216898</v>
      </c>
      <c r="B5947" s="34" t="s">
        <v>16475</v>
      </c>
      <c r="C5947" s="33">
        <v>1</v>
      </c>
      <c r="D5947" s="34" t="s">
        <v>135</v>
      </c>
      <c r="E5947" s="33" t="s">
        <v>16476</v>
      </c>
      <c r="F5947" s="33" t="s">
        <v>2908</v>
      </c>
      <c r="G5947" s="33" t="s">
        <v>2909</v>
      </c>
      <c r="H5947" s="33">
        <v>77.086215</v>
      </c>
      <c r="I5947" s="33">
        <v>28.5130313</v>
      </c>
      <c r="J5947" s="33" t="s">
        <v>90</v>
      </c>
      <c r="K5947" s="33" t="s">
        <v>32</v>
      </c>
      <c r="L5947" s="33" t="s">
        <v>34</v>
      </c>
      <c r="M5947" s="33" t="s">
        <v>34</v>
      </c>
      <c r="N5947" s="33" t="s">
        <v>34</v>
      </c>
      <c r="O5947" s="33" t="s">
        <v>34</v>
      </c>
      <c r="P5947" s="33">
        <v>1</v>
      </c>
      <c r="Q5947" s="33">
        <v>6</v>
      </c>
      <c r="R5947" s="33">
        <v>200</v>
      </c>
      <c r="S5947" s="33">
        <v>3.1</v>
      </c>
      <c r="T5947" s="35" t="s">
        <v>8531</v>
      </c>
      <c r="U5947">
        <v>2016</v>
      </c>
      <c r="V5947">
        <v>3</v>
      </c>
      <c r="W5947">
        <v>9</v>
      </c>
      <c r="X5947" t="str">
        <f>VLOOKUP(C5947,'country description'!$A$2:$B$16,2,0)</f>
        <v>India</v>
      </c>
      <c r="Y5947" t="str">
        <f t="shared" si="174"/>
        <v>Rs.200</v>
      </c>
      <c r="Z5947" s="36">
        <f t="shared" si="175"/>
        <v>200</v>
      </c>
    </row>
    <row r="5948" ht="14.25" customHeight="1" spans="1:26">
      <c r="A5948" s="33">
        <v>18216901</v>
      </c>
      <c r="B5948" s="34" t="s">
        <v>16477</v>
      </c>
      <c r="C5948" s="33">
        <v>1</v>
      </c>
      <c r="D5948" s="34" t="s">
        <v>27</v>
      </c>
      <c r="E5948" s="33" t="s">
        <v>16478</v>
      </c>
      <c r="F5948" s="33" t="s">
        <v>29</v>
      </c>
      <c r="G5948" s="33" t="s">
        <v>30</v>
      </c>
      <c r="H5948" s="33">
        <v>77.22129744</v>
      </c>
      <c r="I5948" s="33">
        <v>28.63447388</v>
      </c>
      <c r="J5948" s="33" t="s">
        <v>3027</v>
      </c>
      <c r="K5948" s="33" t="s">
        <v>32</v>
      </c>
      <c r="L5948" s="33" t="s">
        <v>34</v>
      </c>
      <c r="M5948" s="33" t="s">
        <v>34</v>
      </c>
      <c r="N5948" s="33" t="s">
        <v>34</v>
      </c>
      <c r="O5948" s="33" t="s">
        <v>34</v>
      </c>
      <c r="P5948" s="33">
        <v>3</v>
      </c>
      <c r="Q5948" s="33">
        <v>1758</v>
      </c>
      <c r="R5948" s="33">
        <v>1600</v>
      </c>
      <c r="S5948" s="33">
        <v>4</v>
      </c>
      <c r="T5948" s="35" t="s">
        <v>1099</v>
      </c>
      <c r="U5948">
        <v>2013</v>
      </c>
      <c r="V5948">
        <v>6</v>
      </c>
      <c r="W5948">
        <v>15</v>
      </c>
      <c r="X5948" t="str">
        <f>VLOOKUP(C5948,'country description'!$A$2:$B$16,2,0)</f>
        <v>India</v>
      </c>
      <c r="Y5948" t="str">
        <f t="shared" si="174"/>
        <v>Rs.1600</v>
      </c>
      <c r="Z5948" s="36">
        <f t="shared" si="175"/>
        <v>1600</v>
      </c>
    </row>
    <row r="5949" ht="14.25" customHeight="1" spans="1:26">
      <c r="A5949" s="33">
        <v>18216903</v>
      </c>
      <c r="B5949" s="34" t="s">
        <v>10069</v>
      </c>
      <c r="C5949" s="33">
        <v>1</v>
      </c>
      <c r="D5949" s="34" t="s">
        <v>27</v>
      </c>
      <c r="E5949" s="33" t="s">
        <v>16479</v>
      </c>
      <c r="F5949" s="33" t="s">
        <v>1035</v>
      </c>
      <c r="G5949" s="33" t="s">
        <v>1036</v>
      </c>
      <c r="H5949" s="33">
        <v>77.1206821</v>
      </c>
      <c r="I5949" s="33">
        <v>28.6507962</v>
      </c>
      <c r="J5949" s="33" t="s">
        <v>574</v>
      </c>
      <c r="K5949" s="33" t="s">
        <v>32</v>
      </c>
      <c r="L5949" s="33" t="s">
        <v>34</v>
      </c>
      <c r="M5949" s="33" t="s">
        <v>33</v>
      </c>
      <c r="N5949" s="33" t="s">
        <v>34</v>
      </c>
      <c r="O5949" s="33" t="s">
        <v>34</v>
      </c>
      <c r="P5949" s="33">
        <v>2</v>
      </c>
      <c r="Q5949" s="33">
        <v>186</v>
      </c>
      <c r="R5949" s="33">
        <v>500</v>
      </c>
      <c r="S5949" s="33">
        <v>3.6</v>
      </c>
      <c r="T5949" s="35" t="s">
        <v>16480</v>
      </c>
      <c r="U5949">
        <v>2016</v>
      </c>
      <c r="V5949">
        <v>8</v>
      </c>
      <c r="W5949">
        <v>7</v>
      </c>
      <c r="X5949" t="str">
        <f>VLOOKUP(C5949,'country description'!$A$2:$B$16,2,0)</f>
        <v>India</v>
      </c>
      <c r="Y5949" t="str">
        <f t="shared" si="174"/>
        <v>Rs.500</v>
      </c>
      <c r="Z5949" s="36">
        <f t="shared" si="175"/>
        <v>500</v>
      </c>
    </row>
    <row r="5950" ht="14.25" customHeight="1" spans="1:26">
      <c r="A5950" s="33">
        <v>18216904</v>
      </c>
      <c r="B5950" s="34" t="s">
        <v>16481</v>
      </c>
      <c r="C5950" s="33">
        <v>1</v>
      </c>
      <c r="D5950" s="34" t="s">
        <v>149</v>
      </c>
      <c r="E5950" s="33" t="s">
        <v>16482</v>
      </c>
      <c r="F5950" s="33" t="s">
        <v>2711</v>
      </c>
      <c r="G5950" s="33" t="s">
        <v>2712</v>
      </c>
      <c r="H5950" s="33">
        <v>77.38628581</v>
      </c>
      <c r="I5950" s="33">
        <v>28.53268571</v>
      </c>
      <c r="J5950" s="33" t="s">
        <v>329</v>
      </c>
      <c r="K5950" s="33" t="s">
        <v>32</v>
      </c>
      <c r="L5950" s="33" t="s">
        <v>34</v>
      </c>
      <c r="M5950" s="33" t="s">
        <v>34</v>
      </c>
      <c r="N5950" s="33" t="s">
        <v>34</v>
      </c>
      <c r="O5950" s="33" t="s">
        <v>34</v>
      </c>
      <c r="P5950" s="33">
        <v>1</v>
      </c>
      <c r="Q5950" s="33">
        <v>4</v>
      </c>
      <c r="R5950" s="33">
        <v>400</v>
      </c>
      <c r="S5950" s="33">
        <v>2.9</v>
      </c>
      <c r="T5950" s="35" t="s">
        <v>3509</v>
      </c>
      <c r="U5950">
        <v>2010</v>
      </c>
      <c r="V5950">
        <v>10</v>
      </c>
      <c r="W5950">
        <v>17</v>
      </c>
      <c r="X5950" t="str">
        <f>VLOOKUP(C5950,'country description'!$A$2:$B$16,2,0)</f>
        <v>India</v>
      </c>
      <c r="Y5950" t="str">
        <f t="shared" si="174"/>
        <v>Rs.400</v>
      </c>
      <c r="Z5950" s="36">
        <f t="shared" si="175"/>
        <v>400</v>
      </c>
    </row>
    <row r="5951" ht="14.25" customHeight="1" spans="1:26">
      <c r="A5951" s="33">
        <v>18216911</v>
      </c>
      <c r="B5951" s="34" t="s">
        <v>16483</v>
      </c>
      <c r="C5951" s="33">
        <v>1</v>
      </c>
      <c r="D5951" s="34" t="s">
        <v>27</v>
      </c>
      <c r="E5951" s="33" t="s">
        <v>16484</v>
      </c>
      <c r="F5951" s="33" t="s">
        <v>1316</v>
      </c>
      <c r="G5951" s="33" t="s">
        <v>1317</v>
      </c>
      <c r="H5951" s="33">
        <v>77.31898986</v>
      </c>
      <c r="I5951" s="33">
        <v>28.67993906</v>
      </c>
      <c r="J5951" s="33" t="s">
        <v>16485</v>
      </c>
      <c r="K5951" s="33" t="s">
        <v>32</v>
      </c>
      <c r="L5951" s="33" t="s">
        <v>34</v>
      </c>
      <c r="M5951" s="33" t="s">
        <v>33</v>
      </c>
      <c r="N5951" s="33" t="s">
        <v>34</v>
      </c>
      <c r="O5951" s="33" t="s">
        <v>34</v>
      </c>
      <c r="P5951" s="33">
        <v>1</v>
      </c>
      <c r="Q5951" s="33">
        <v>64</v>
      </c>
      <c r="R5951" s="33">
        <v>400</v>
      </c>
      <c r="S5951" s="33">
        <v>2.2</v>
      </c>
      <c r="T5951" s="35" t="s">
        <v>3142</v>
      </c>
      <c r="U5951">
        <v>2014</v>
      </c>
      <c r="V5951">
        <v>1</v>
      </c>
      <c r="W5951">
        <v>1</v>
      </c>
      <c r="X5951" t="str">
        <f>VLOOKUP(C5951,'country description'!$A$2:$B$16,2,0)</f>
        <v>India</v>
      </c>
      <c r="Y5951" t="str">
        <f t="shared" si="174"/>
        <v>Rs.400</v>
      </c>
      <c r="Z5951" s="36">
        <f t="shared" si="175"/>
        <v>400</v>
      </c>
    </row>
    <row r="5952" ht="14.25" customHeight="1" spans="1:26">
      <c r="A5952" s="33">
        <v>18216913</v>
      </c>
      <c r="B5952" s="34" t="s">
        <v>9751</v>
      </c>
      <c r="C5952" s="33">
        <v>1</v>
      </c>
      <c r="D5952" s="34" t="s">
        <v>149</v>
      </c>
      <c r="E5952" s="33" t="s">
        <v>16486</v>
      </c>
      <c r="F5952" s="33" t="s">
        <v>151</v>
      </c>
      <c r="G5952" s="33" t="s">
        <v>152</v>
      </c>
      <c r="H5952" s="33">
        <v>77.32443139</v>
      </c>
      <c r="I5952" s="33">
        <v>28.57013969</v>
      </c>
      <c r="J5952" s="33" t="s">
        <v>9753</v>
      </c>
      <c r="K5952" s="33" t="s">
        <v>32</v>
      </c>
      <c r="L5952" s="33" t="s">
        <v>33</v>
      </c>
      <c r="M5952" s="33" t="s">
        <v>33</v>
      </c>
      <c r="N5952" s="33" t="s">
        <v>34</v>
      </c>
      <c r="O5952" s="33" t="s">
        <v>34</v>
      </c>
      <c r="P5952" s="33">
        <v>2</v>
      </c>
      <c r="Q5952" s="33">
        <v>612</v>
      </c>
      <c r="R5952" s="33">
        <v>800</v>
      </c>
      <c r="S5952" s="33">
        <v>3.8</v>
      </c>
      <c r="T5952" s="35" t="s">
        <v>5746</v>
      </c>
      <c r="U5952">
        <v>2011</v>
      </c>
      <c r="V5952">
        <v>4</v>
      </c>
      <c r="W5952">
        <v>19</v>
      </c>
      <c r="X5952" t="str">
        <f>VLOOKUP(C5952,'country description'!$A$2:$B$16,2,0)</f>
        <v>India</v>
      </c>
      <c r="Y5952" t="str">
        <f t="shared" si="174"/>
        <v>Rs.800</v>
      </c>
      <c r="Z5952" s="36">
        <f t="shared" si="175"/>
        <v>800</v>
      </c>
    </row>
    <row r="5953" ht="14.25" customHeight="1" spans="1:26">
      <c r="A5953" s="33">
        <v>18216915</v>
      </c>
      <c r="B5953" s="34" t="s">
        <v>16487</v>
      </c>
      <c r="C5953" s="33">
        <v>1</v>
      </c>
      <c r="D5953" s="34" t="s">
        <v>27</v>
      </c>
      <c r="E5953" s="33" t="s">
        <v>16488</v>
      </c>
      <c r="F5953" s="33" t="s">
        <v>29</v>
      </c>
      <c r="G5953" s="33" t="s">
        <v>30</v>
      </c>
      <c r="H5953" s="33">
        <v>77.2205314</v>
      </c>
      <c r="I5953" s="33">
        <v>28.6299831</v>
      </c>
      <c r="J5953" s="33" t="s">
        <v>6775</v>
      </c>
      <c r="K5953" s="33" t="s">
        <v>32</v>
      </c>
      <c r="L5953" s="33" t="s">
        <v>34</v>
      </c>
      <c r="M5953" s="33" t="s">
        <v>33</v>
      </c>
      <c r="N5953" s="33" t="s">
        <v>34</v>
      </c>
      <c r="O5953" s="33" t="s">
        <v>34</v>
      </c>
      <c r="P5953" s="33">
        <v>3</v>
      </c>
      <c r="Q5953" s="33">
        <v>510</v>
      </c>
      <c r="R5953" s="33">
        <v>1000</v>
      </c>
      <c r="S5953" s="33">
        <v>4</v>
      </c>
      <c r="T5953" s="35" t="s">
        <v>4119</v>
      </c>
      <c r="U5953">
        <v>2010</v>
      </c>
      <c r="V5953">
        <v>10</v>
      </c>
      <c r="W5953">
        <v>25</v>
      </c>
      <c r="X5953" t="str">
        <f>VLOOKUP(C5953,'country description'!$A$2:$B$16,2,0)</f>
        <v>India</v>
      </c>
      <c r="Y5953" t="str">
        <f t="shared" si="174"/>
        <v>Rs.1000</v>
      </c>
      <c r="Z5953" s="36">
        <f t="shared" si="175"/>
        <v>1000</v>
      </c>
    </row>
    <row r="5954" ht="14.25" customHeight="1" spans="1:26">
      <c r="A5954" s="33">
        <v>18216918</v>
      </c>
      <c r="B5954" s="34" t="s">
        <v>8811</v>
      </c>
      <c r="C5954" s="33">
        <v>1</v>
      </c>
      <c r="D5954" s="34" t="s">
        <v>27</v>
      </c>
      <c r="E5954" s="33" t="s">
        <v>16489</v>
      </c>
      <c r="F5954" s="33" t="s">
        <v>361</v>
      </c>
      <c r="G5954" s="33" t="s">
        <v>362</v>
      </c>
      <c r="H5954" s="33">
        <v>77.1684675</v>
      </c>
      <c r="I5954" s="33">
        <v>28.5884054</v>
      </c>
      <c r="J5954" s="33" t="s">
        <v>1566</v>
      </c>
      <c r="K5954" s="33" t="s">
        <v>32</v>
      </c>
      <c r="L5954" s="33" t="s">
        <v>34</v>
      </c>
      <c r="M5954" s="33" t="s">
        <v>33</v>
      </c>
      <c r="N5954" s="33" t="s">
        <v>34</v>
      </c>
      <c r="O5954" s="33" t="s">
        <v>34</v>
      </c>
      <c r="P5954" s="33">
        <v>1</v>
      </c>
      <c r="Q5954" s="33">
        <v>41</v>
      </c>
      <c r="R5954" s="33">
        <v>350</v>
      </c>
      <c r="S5954" s="33">
        <v>2.2</v>
      </c>
      <c r="T5954" s="35" t="s">
        <v>1520</v>
      </c>
      <c r="U5954">
        <v>2010</v>
      </c>
      <c r="V5954">
        <v>1</v>
      </c>
      <c r="W5954">
        <v>5</v>
      </c>
      <c r="X5954" t="str">
        <f>VLOOKUP(C5954,'country description'!$A$2:$B$16,2,0)</f>
        <v>India</v>
      </c>
      <c r="Y5954" t="str">
        <f t="shared" ref="Y5954:Y6017" si="176">TRIM(MID(K5954,FIND("(",K5954)+1,FIND(")",K5954)-FIND("(",K5954)-1))&amp;R5954</f>
        <v>Rs.350</v>
      </c>
      <c r="Z5954" s="36">
        <f t="shared" si="175"/>
        <v>350</v>
      </c>
    </row>
    <row r="5955" ht="14.25" customHeight="1" spans="1:26">
      <c r="A5955" s="33">
        <v>18216929</v>
      </c>
      <c r="B5955" s="34" t="s">
        <v>16490</v>
      </c>
      <c r="C5955" s="33">
        <v>1</v>
      </c>
      <c r="D5955" s="34" t="s">
        <v>149</v>
      </c>
      <c r="E5955" s="33" t="s">
        <v>16491</v>
      </c>
      <c r="F5955" s="33" t="s">
        <v>4787</v>
      </c>
      <c r="G5955" s="33" t="s">
        <v>4788</v>
      </c>
      <c r="H5955" s="33">
        <v>77.3425749</v>
      </c>
      <c r="I5955" s="33">
        <v>28.5950171</v>
      </c>
      <c r="J5955" s="33" t="s">
        <v>1073</v>
      </c>
      <c r="K5955" s="33" t="s">
        <v>32</v>
      </c>
      <c r="L5955" s="33" t="s">
        <v>34</v>
      </c>
      <c r="M5955" s="33" t="s">
        <v>33</v>
      </c>
      <c r="N5955" s="33" t="s">
        <v>34</v>
      </c>
      <c r="O5955" s="33" t="s">
        <v>34</v>
      </c>
      <c r="P5955" s="33">
        <v>2</v>
      </c>
      <c r="Q5955" s="33">
        <v>7</v>
      </c>
      <c r="R5955" s="33">
        <v>500</v>
      </c>
      <c r="S5955" s="33">
        <v>3</v>
      </c>
      <c r="T5955" s="35" t="s">
        <v>4971</v>
      </c>
      <c r="U5955">
        <v>2012</v>
      </c>
      <c r="V5955">
        <v>8</v>
      </c>
      <c r="W5955">
        <v>26</v>
      </c>
      <c r="X5955" t="str">
        <f>VLOOKUP(C5955,'country description'!$A$2:$B$16,2,0)</f>
        <v>India</v>
      </c>
      <c r="Y5955" t="str">
        <f t="shared" si="176"/>
        <v>Rs.500</v>
      </c>
      <c r="Z5955" s="36">
        <f t="shared" ref="Z5955:Z6018" si="177">R:R</f>
        <v>500</v>
      </c>
    </row>
    <row r="5956" ht="14.25" customHeight="1" spans="1:26">
      <c r="A5956" s="33">
        <v>18216936</v>
      </c>
      <c r="B5956" s="34" t="s">
        <v>15915</v>
      </c>
      <c r="C5956" s="33">
        <v>1</v>
      </c>
      <c r="D5956" s="34" t="s">
        <v>27</v>
      </c>
      <c r="E5956" s="33" t="s">
        <v>16492</v>
      </c>
      <c r="F5956" s="33" t="s">
        <v>550</v>
      </c>
      <c r="G5956" s="33" t="s">
        <v>551</v>
      </c>
      <c r="H5956" s="33">
        <v>77.1969505</v>
      </c>
      <c r="I5956" s="33">
        <v>28.5467635</v>
      </c>
      <c r="J5956" s="33" t="s">
        <v>31</v>
      </c>
      <c r="K5956" s="33" t="s">
        <v>32</v>
      </c>
      <c r="L5956" s="33" t="s">
        <v>34</v>
      </c>
      <c r="M5956" s="33" t="s">
        <v>33</v>
      </c>
      <c r="N5956" s="33" t="s">
        <v>34</v>
      </c>
      <c r="O5956" s="33" t="s">
        <v>34</v>
      </c>
      <c r="P5956" s="33">
        <v>2</v>
      </c>
      <c r="Q5956" s="33">
        <v>40</v>
      </c>
      <c r="R5956" s="33">
        <v>550</v>
      </c>
      <c r="S5956" s="33">
        <v>2.5</v>
      </c>
      <c r="T5956" s="35" t="s">
        <v>16493</v>
      </c>
      <c r="U5956">
        <v>2013</v>
      </c>
      <c r="V5956">
        <v>2</v>
      </c>
      <c r="W5956">
        <v>2</v>
      </c>
      <c r="X5956" t="str">
        <f>VLOOKUP(C5956,'country description'!$A$2:$B$16,2,0)</f>
        <v>India</v>
      </c>
      <c r="Y5956" t="str">
        <f t="shared" si="176"/>
        <v>Rs.550</v>
      </c>
      <c r="Z5956" s="36">
        <f t="shared" si="177"/>
        <v>550</v>
      </c>
    </row>
    <row r="5957" ht="14.25" customHeight="1" spans="1:26">
      <c r="A5957" s="33">
        <v>18216939</v>
      </c>
      <c r="B5957" s="34" t="s">
        <v>16494</v>
      </c>
      <c r="C5957" s="33">
        <v>1</v>
      </c>
      <c r="D5957" s="34" t="s">
        <v>149</v>
      </c>
      <c r="E5957" s="33" t="s">
        <v>16495</v>
      </c>
      <c r="F5957" s="33" t="s">
        <v>2711</v>
      </c>
      <c r="G5957" s="33" t="s">
        <v>2712</v>
      </c>
      <c r="H5957" s="33">
        <v>77.36627284</v>
      </c>
      <c r="I5957" s="33">
        <v>28.53928884</v>
      </c>
      <c r="J5957" s="33" t="s">
        <v>38</v>
      </c>
      <c r="K5957" s="33" t="s">
        <v>32</v>
      </c>
      <c r="L5957" s="33" t="s">
        <v>34</v>
      </c>
      <c r="M5957" s="33" t="s">
        <v>33</v>
      </c>
      <c r="N5957" s="33" t="s">
        <v>34</v>
      </c>
      <c r="O5957" s="33" t="s">
        <v>34</v>
      </c>
      <c r="P5957" s="33">
        <v>2</v>
      </c>
      <c r="Q5957" s="33">
        <v>115</v>
      </c>
      <c r="R5957" s="33">
        <v>650</v>
      </c>
      <c r="S5957" s="33">
        <v>3.7</v>
      </c>
      <c r="T5957" s="35" t="s">
        <v>817</v>
      </c>
      <c r="U5957">
        <v>2017</v>
      </c>
      <c r="V5957">
        <v>10</v>
      </c>
      <c r="W5957">
        <v>28</v>
      </c>
      <c r="X5957" t="str">
        <f>VLOOKUP(C5957,'country description'!$A$2:$B$16,2,0)</f>
        <v>India</v>
      </c>
      <c r="Y5957" t="str">
        <f t="shared" si="176"/>
        <v>Rs.650</v>
      </c>
      <c r="Z5957" s="36">
        <f t="shared" si="177"/>
        <v>650</v>
      </c>
    </row>
    <row r="5958" ht="14.25" customHeight="1" spans="1:26">
      <c r="A5958" s="33">
        <v>18216942</v>
      </c>
      <c r="B5958" s="34" t="s">
        <v>16496</v>
      </c>
      <c r="C5958" s="33">
        <v>1</v>
      </c>
      <c r="D5958" s="34" t="s">
        <v>27</v>
      </c>
      <c r="E5958" s="33" t="s">
        <v>16497</v>
      </c>
      <c r="F5958" s="33" t="s">
        <v>2657</v>
      </c>
      <c r="G5958" s="33" t="s">
        <v>2658</v>
      </c>
      <c r="H5958" s="33">
        <v>77.2112423</v>
      </c>
      <c r="I5958" s="33">
        <v>28.5480806</v>
      </c>
      <c r="J5958" s="33" t="s">
        <v>38</v>
      </c>
      <c r="K5958" s="33" t="s">
        <v>32</v>
      </c>
      <c r="L5958" s="33" t="s">
        <v>34</v>
      </c>
      <c r="M5958" s="33" t="s">
        <v>33</v>
      </c>
      <c r="N5958" s="33" t="s">
        <v>34</v>
      </c>
      <c r="O5958" s="33" t="s">
        <v>34</v>
      </c>
      <c r="P5958" s="33">
        <v>2</v>
      </c>
      <c r="Q5958" s="33">
        <v>108</v>
      </c>
      <c r="R5958" s="33">
        <v>900</v>
      </c>
      <c r="S5958" s="33">
        <v>4.3</v>
      </c>
      <c r="T5958" s="35" t="s">
        <v>10925</v>
      </c>
      <c r="U5958">
        <v>2011</v>
      </c>
      <c r="V5958">
        <v>4</v>
      </c>
      <c r="W5958">
        <v>1</v>
      </c>
      <c r="X5958" t="str">
        <f>VLOOKUP(C5958,'country description'!$A$2:$B$16,2,0)</f>
        <v>India</v>
      </c>
      <c r="Y5958" t="str">
        <f t="shared" si="176"/>
        <v>Rs.900</v>
      </c>
      <c r="Z5958" s="36">
        <f t="shared" si="177"/>
        <v>900</v>
      </c>
    </row>
    <row r="5959" ht="14.25" customHeight="1" spans="1:26">
      <c r="A5959" s="33">
        <v>18216944</v>
      </c>
      <c r="B5959" s="34" t="s">
        <v>16498</v>
      </c>
      <c r="C5959" s="33">
        <v>1</v>
      </c>
      <c r="D5959" s="34" t="s">
        <v>27</v>
      </c>
      <c r="E5959" s="33" t="s">
        <v>16499</v>
      </c>
      <c r="F5959" s="33" t="s">
        <v>609</v>
      </c>
      <c r="G5959" s="33" t="s">
        <v>610</v>
      </c>
      <c r="H5959" s="33">
        <v>77.19692286</v>
      </c>
      <c r="I5959" s="33">
        <v>28.53538174</v>
      </c>
      <c r="J5959" s="33" t="s">
        <v>358</v>
      </c>
      <c r="K5959" s="33" t="s">
        <v>32</v>
      </c>
      <c r="L5959" s="33" t="s">
        <v>34</v>
      </c>
      <c r="M5959" s="33" t="s">
        <v>33</v>
      </c>
      <c r="N5959" s="33" t="s">
        <v>34</v>
      </c>
      <c r="O5959" s="33" t="s">
        <v>34</v>
      </c>
      <c r="P5959" s="33">
        <v>1</v>
      </c>
      <c r="Q5959" s="33">
        <v>46</v>
      </c>
      <c r="R5959" s="33">
        <v>350</v>
      </c>
      <c r="S5959" s="33">
        <v>3.2</v>
      </c>
      <c r="T5959" s="35" t="s">
        <v>10540</v>
      </c>
      <c r="U5959">
        <v>2010</v>
      </c>
      <c r="V5959">
        <v>7</v>
      </c>
      <c r="W5959">
        <v>10</v>
      </c>
      <c r="X5959" t="str">
        <f>VLOOKUP(C5959,'country description'!$A$2:$B$16,2,0)</f>
        <v>India</v>
      </c>
      <c r="Y5959" t="str">
        <f t="shared" si="176"/>
        <v>Rs.350</v>
      </c>
      <c r="Z5959" s="36">
        <f t="shared" si="177"/>
        <v>350</v>
      </c>
    </row>
    <row r="5960" ht="14.25" customHeight="1" spans="1:26">
      <c r="A5960" s="33">
        <v>18217007</v>
      </c>
      <c r="B5960" s="34" t="s">
        <v>16500</v>
      </c>
      <c r="C5960" s="33">
        <v>1</v>
      </c>
      <c r="D5960" s="34" t="s">
        <v>27</v>
      </c>
      <c r="E5960" s="33" t="s">
        <v>16501</v>
      </c>
      <c r="F5960" s="33" t="s">
        <v>4999</v>
      </c>
      <c r="G5960" s="33" t="s">
        <v>5000</v>
      </c>
      <c r="H5960" s="33">
        <v>77.30796732</v>
      </c>
      <c r="I5960" s="33">
        <v>28.59103534</v>
      </c>
      <c r="J5960" s="33" t="s">
        <v>90</v>
      </c>
      <c r="K5960" s="33" t="s">
        <v>32</v>
      </c>
      <c r="L5960" s="33" t="s">
        <v>34</v>
      </c>
      <c r="M5960" s="33" t="s">
        <v>34</v>
      </c>
      <c r="N5960" s="33" t="s">
        <v>34</v>
      </c>
      <c r="O5960" s="33" t="s">
        <v>34</v>
      </c>
      <c r="P5960" s="33">
        <v>1</v>
      </c>
      <c r="Q5960" s="33">
        <v>13</v>
      </c>
      <c r="R5960" s="33">
        <v>400</v>
      </c>
      <c r="S5960" s="33">
        <v>3.2</v>
      </c>
      <c r="T5960" s="35" t="s">
        <v>11096</v>
      </c>
      <c r="U5960">
        <v>2011</v>
      </c>
      <c r="V5960">
        <v>11</v>
      </c>
      <c r="W5960">
        <v>9</v>
      </c>
      <c r="X5960" t="str">
        <f>VLOOKUP(C5960,'country description'!$A$2:$B$16,2,0)</f>
        <v>India</v>
      </c>
      <c r="Y5960" t="str">
        <f t="shared" si="176"/>
        <v>Rs.400</v>
      </c>
      <c r="Z5960" s="36">
        <f t="shared" si="177"/>
        <v>400</v>
      </c>
    </row>
    <row r="5961" ht="14.25" customHeight="1" spans="1:26">
      <c r="A5961" s="33">
        <v>18217023</v>
      </c>
      <c r="B5961" s="34" t="s">
        <v>16502</v>
      </c>
      <c r="C5961" s="33">
        <v>1</v>
      </c>
      <c r="D5961" s="34" t="s">
        <v>27</v>
      </c>
      <c r="E5961" s="33" t="s">
        <v>16503</v>
      </c>
      <c r="F5961" s="33" t="s">
        <v>297</v>
      </c>
      <c r="G5961" s="33" t="s">
        <v>298</v>
      </c>
      <c r="H5961" s="33">
        <v>77.200089</v>
      </c>
      <c r="I5961" s="33">
        <v>28.5173033</v>
      </c>
      <c r="J5961" s="33" t="s">
        <v>534</v>
      </c>
      <c r="K5961" s="33" t="s">
        <v>32</v>
      </c>
      <c r="L5961" s="33" t="s">
        <v>34</v>
      </c>
      <c r="M5961" s="33" t="s">
        <v>33</v>
      </c>
      <c r="N5961" s="33" t="s">
        <v>34</v>
      </c>
      <c r="O5961" s="33" t="s">
        <v>34</v>
      </c>
      <c r="P5961" s="33">
        <v>1</v>
      </c>
      <c r="Q5961" s="33">
        <v>269</v>
      </c>
      <c r="R5961" s="33">
        <v>350</v>
      </c>
      <c r="S5961" s="33">
        <v>4.4</v>
      </c>
      <c r="T5961" s="35" t="s">
        <v>183</v>
      </c>
      <c r="U5961">
        <v>2015</v>
      </c>
      <c r="V5961">
        <v>10</v>
      </c>
      <c r="W5961">
        <v>5</v>
      </c>
      <c r="X5961" t="str">
        <f>VLOOKUP(C5961,'country description'!$A$2:$B$16,2,0)</f>
        <v>India</v>
      </c>
      <c r="Y5961" t="str">
        <f t="shared" si="176"/>
        <v>Rs.350</v>
      </c>
      <c r="Z5961" s="36">
        <f t="shared" si="177"/>
        <v>350</v>
      </c>
    </row>
    <row r="5962" ht="14.25" customHeight="1" spans="1:26">
      <c r="A5962" s="33">
        <v>18217127</v>
      </c>
      <c r="B5962" s="34" t="s">
        <v>16504</v>
      </c>
      <c r="C5962" s="33">
        <v>1</v>
      </c>
      <c r="D5962" s="34" t="s">
        <v>135</v>
      </c>
      <c r="E5962" s="33" t="s">
        <v>16505</v>
      </c>
      <c r="F5962" s="33" t="s">
        <v>6535</v>
      </c>
      <c r="G5962" s="33" t="s">
        <v>6536</v>
      </c>
      <c r="H5962" s="33">
        <v>77.0754948</v>
      </c>
      <c r="I5962" s="33">
        <v>28.4394519</v>
      </c>
      <c r="J5962" s="33" t="s">
        <v>329</v>
      </c>
      <c r="K5962" s="33" t="s">
        <v>32</v>
      </c>
      <c r="L5962" s="33" t="s">
        <v>34</v>
      </c>
      <c r="M5962" s="33" t="s">
        <v>34</v>
      </c>
      <c r="N5962" s="33" t="s">
        <v>34</v>
      </c>
      <c r="O5962" s="33" t="s">
        <v>34</v>
      </c>
      <c r="P5962" s="33">
        <v>2</v>
      </c>
      <c r="Q5962" s="33">
        <v>1</v>
      </c>
      <c r="R5962" s="33">
        <v>500</v>
      </c>
      <c r="S5962" s="33">
        <v>1</v>
      </c>
      <c r="T5962" s="35" t="s">
        <v>8440</v>
      </c>
      <c r="U5962">
        <v>2015</v>
      </c>
      <c r="V5962">
        <v>8</v>
      </c>
      <c r="W5962">
        <v>17</v>
      </c>
      <c r="X5962" t="str">
        <f>VLOOKUP(C5962,'country description'!$A$2:$B$16,2,0)</f>
        <v>India</v>
      </c>
      <c r="Y5962" t="str">
        <f t="shared" si="176"/>
        <v>Rs.500</v>
      </c>
      <c r="Z5962" s="36">
        <f t="shared" si="177"/>
        <v>500</v>
      </c>
    </row>
    <row r="5963" ht="14.25" customHeight="1" spans="1:26">
      <c r="A5963" s="33">
        <v>18217279</v>
      </c>
      <c r="B5963" s="34" t="s">
        <v>16506</v>
      </c>
      <c r="C5963" s="33">
        <v>148</v>
      </c>
      <c r="D5963" s="34" t="s">
        <v>13716</v>
      </c>
      <c r="E5963" s="33" t="s">
        <v>16507</v>
      </c>
      <c r="F5963" s="33" t="s">
        <v>16508</v>
      </c>
      <c r="G5963" s="33" t="s">
        <v>16509</v>
      </c>
      <c r="H5963" s="33">
        <v>174.768986</v>
      </c>
      <c r="I5963" s="33">
        <v>-36.84604966</v>
      </c>
      <c r="J5963" s="33" t="s">
        <v>1630</v>
      </c>
      <c r="K5963" s="33" t="s">
        <v>13721</v>
      </c>
      <c r="L5963" s="33" t="s">
        <v>34</v>
      </c>
      <c r="M5963" s="33" t="s">
        <v>34</v>
      </c>
      <c r="N5963" s="33" t="s">
        <v>34</v>
      </c>
      <c r="O5963" s="33" t="s">
        <v>34</v>
      </c>
      <c r="P5963" s="33">
        <v>1</v>
      </c>
      <c r="Q5963" s="33">
        <v>281</v>
      </c>
      <c r="R5963" s="33">
        <v>25</v>
      </c>
      <c r="S5963" s="33">
        <v>4.9</v>
      </c>
      <c r="T5963" s="35" t="s">
        <v>14699</v>
      </c>
      <c r="U5963">
        <v>2011</v>
      </c>
      <c r="V5963">
        <v>12</v>
      </c>
      <c r="W5963">
        <v>3</v>
      </c>
      <c r="X5963" t="str">
        <f>VLOOKUP(C5963,'country description'!$A$2:$B$16,2,0)</f>
        <v>New Zealand</v>
      </c>
      <c r="Y5963" t="str">
        <f t="shared" si="176"/>
        <v>$25</v>
      </c>
      <c r="Z5963" s="36">
        <f>R5963*'Currency Exchange'!$C$16</f>
        <v>1261.927225</v>
      </c>
    </row>
    <row r="5964" ht="14.25" customHeight="1" spans="1:26">
      <c r="A5964" s="33">
        <v>18217428</v>
      </c>
      <c r="B5964" s="34" t="s">
        <v>16510</v>
      </c>
      <c r="C5964" s="33">
        <v>1</v>
      </c>
      <c r="D5964" s="34" t="s">
        <v>27</v>
      </c>
      <c r="E5964" s="33" t="s">
        <v>16511</v>
      </c>
      <c r="F5964" s="33" t="s">
        <v>1146</v>
      </c>
      <c r="G5964" s="33" t="s">
        <v>1147</v>
      </c>
      <c r="H5964" s="33">
        <v>0</v>
      </c>
      <c r="I5964" s="33">
        <v>0</v>
      </c>
      <c r="J5964" s="33" t="s">
        <v>1598</v>
      </c>
      <c r="K5964" s="33" t="s">
        <v>32</v>
      </c>
      <c r="L5964" s="33" t="s">
        <v>34</v>
      </c>
      <c r="M5964" s="33" t="s">
        <v>34</v>
      </c>
      <c r="N5964" s="33" t="s">
        <v>34</v>
      </c>
      <c r="O5964" s="33" t="s">
        <v>34</v>
      </c>
      <c r="P5964" s="33">
        <v>1</v>
      </c>
      <c r="Q5964" s="33">
        <v>3</v>
      </c>
      <c r="R5964" s="33">
        <v>350</v>
      </c>
      <c r="S5964" s="33">
        <v>1</v>
      </c>
      <c r="T5964" s="35" t="s">
        <v>734</v>
      </c>
      <c r="U5964">
        <v>2015</v>
      </c>
      <c r="V5964">
        <v>1</v>
      </c>
      <c r="W5964">
        <v>26</v>
      </c>
      <c r="X5964" t="str">
        <f>VLOOKUP(C5964,'country description'!$A$2:$B$16,2,0)</f>
        <v>India</v>
      </c>
      <c r="Y5964" t="str">
        <f t="shared" si="176"/>
        <v>Rs.350</v>
      </c>
      <c r="Z5964" s="36">
        <f t="shared" si="177"/>
        <v>350</v>
      </c>
    </row>
    <row r="5965" ht="14.25" customHeight="1" spans="1:26">
      <c r="A5965" s="33">
        <v>18217475</v>
      </c>
      <c r="B5965" s="34" t="s">
        <v>16512</v>
      </c>
      <c r="C5965" s="33">
        <v>1</v>
      </c>
      <c r="D5965" s="34" t="s">
        <v>5730</v>
      </c>
      <c r="E5965" s="33" t="s">
        <v>16513</v>
      </c>
      <c r="F5965" s="33" t="s">
        <v>16514</v>
      </c>
      <c r="G5965" s="33" t="s">
        <v>16515</v>
      </c>
      <c r="H5965" s="33">
        <v>88.39329377</v>
      </c>
      <c r="I5965" s="33">
        <v>22.51468755</v>
      </c>
      <c r="J5965" s="33" t="s">
        <v>4286</v>
      </c>
      <c r="K5965" s="33" t="s">
        <v>32</v>
      </c>
      <c r="L5965" s="33" t="s">
        <v>34</v>
      </c>
      <c r="M5965" s="33" t="s">
        <v>33</v>
      </c>
      <c r="N5965" s="33" t="s">
        <v>34</v>
      </c>
      <c r="O5965" s="33" t="s">
        <v>34</v>
      </c>
      <c r="P5965" s="33">
        <v>3</v>
      </c>
      <c r="Q5965" s="33">
        <v>945</v>
      </c>
      <c r="R5965" s="33">
        <v>1400</v>
      </c>
      <c r="S5965" s="33">
        <v>4.6</v>
      </c>
      <c r="T5965" s="35" t="s">
        <v>7030</v>
      </c>
      <c r="U5965">
        <v>2012</v>
      </c>
      <c r="V5965">
        <v>6</v>
      </c>
      <c r="W5965">
        <v>12</v>
      </c>
      <c r="X5965" t="str">
        <f>VLOOKUP(C5965,'country description'!$A$2:$B$16,2,0)</f>
        <v>India</v>
      </c>
      <c r="Y5965" t="str">
        <f t="shared" si="176"/>
        <v>Rs.1400</v>
      </c>
      <c r="Z5965" s="36">
        <f t="shared" si="177"/>
        <v>1400</v>
      </c>
    </row>
    <row r="5966" ht="14.25" customHeight="1" spans="1:26">
      <c r="A5966" s="33">
        <v>18217857</v>
      </c>
      <c r="B5966" s="34" t="s">
        <v>16516</v>
      </c>
      <c r="C5966" s="33">
        <v>1</v>
      </c>
      <c r="D5966" s="34" t="s">
        <v>1199</v>
      </c>
      <c r="E5966" s="33" t="s">
        <v>16517</v>
      </c>
      <c r="F5966" s="33" t="s">
        <v>1430</v>
      </c>
      <c r="G5966" s="33" t="s">
        <v>1431</v>
      </c>
      <c r="H5966" s="33">
        <v>77.3074031</v>
      </c>
      <c r="I5966" s="33">
        <v>28.4693655</v>
      </c>
      <c r="J5966" s="33" t="s">
        <v>4220</v>
      </c>
      <c r="K5966" s="33" t="s">
        <v>32</v>
      </c>
      <c r="L5966" s="33" t="s">
        <v>34</v>
      </c>
      <c r="M5966" s="33" t="s">
        <v>33</v>
      </c>
      <c r="N5966" s="33" t="s">
        <v>34</v>
      </c>
      <c r="O5966" s="33" t="s">
        <v>34</v>
      </c>
      <c r="P5966" s="33">
        <v>2</v>
      </c>
      <c r="Q5966" s="33">
        <v>59</v>
      </c>
      <c r="R5966" s="33">
        <v>900</v>
      </c>
      <c r="S5966" s="33">
        <v>3.6</v>
      </c>
      <c r="T5966" s="35" t="s">
        <v>8970</v>
      </c>
      <c r="U5966">
        <v>2014</v>
      </c>
      <c r="V5966">
        <v>4</v>
      </c>
      <c r="W5966">
        <v>20</v>
      </c>
      <c r="X5966" t="str">
        <f>VLOOKUP(C5966,'country description'!$A$2:$B$16,2,0)</f>
        <v>India</v>
      </c>
      <c r="Y5966" t="str">
        <f t="shared" si="176"/>
        <v>Rs.900</v>
      </c>
      <c r="Z5966" s="36">
        <f t="shared" si="177"/>
        <v>900</v>
      </c>
    </row>
    <row r="5967" ht="14.25" customHeight="1" spans="1:26">
      <c r="A5967" s="33">
        <v>18218076</v>
      </c>
      <c r="B5967" s="34" t="s">
        <v>16518</v>
      </c>
      <c r="C5967" s="33">
        <v>1</v>
      </c>
      <c r="D5967" s="34" t="s">
        <v>27</v>
      </c>
      <c r="E5967" s="33" t="s">
        <v>16519</v>
      </c>
      <c r="F5967" s="33" t="s">
        <v>1469</v>
      </c>
      <c r="G5967" s="33" t="s">
        <v>1470</v>
      </c>
      <c r="H5967" s="33">
        <v>77.21426713</v>
      </c>
      <c r="I5967" s="33">
        <v>28.64784229</v>
      </c>
      <c r="J5967" s="33" t="s">
        <v>2823</v>
      </c>
      <c r="K5967" s="33" t="s">
        <v>32</v>
      </c>
      <c r="L5967" s="33" t="s">
        <v>34</v>
      </c>
      <c r="M5967" s="33" t="s">
        <v>34</v>
      </c>
      <c r="N5967" s="33" t="s">
        <v>34</v>
      </c>
      <c r="O5967" s="33" t="s">
        <v>34</v>
      </c>
      <c r="P5967" s="33">
        <v>1</v>
      </c>
      <c r="Q5967" s="33">
        <v>6</v>
      </c>
      <c r="R5967" s="33">
        <v>350</v>
      </c>
      <c r="S5967" s="33">
        <v>3.1</v>
      </c>
      <c r="T5967" s="35" t="s">
        <v>744</v>
      </c>
      <c r="U5967">
        <v>2012</v>
      </c>
      <c r="V5967">
        <v>12</v>
      </c>
      <c r="W5967">
        <v>26</v>
      </c>
      <c r="X5967" t="str">
        <f>VLOOKUP(C5967,'country description'!$A$2:$B$16,2,0)</f>
        <v>India</v>
      </c>
      <c r="Y5967" t="str">
        <f t="shared" si="176"/>
        <v>Rs.350</v>
      </c>
      <c r="Z5967" s="36">
        <f t="shared" si="177"/>
        <v>350</v>
      </c>
    </row>
    <row r="5968" ht="14.25" customHeight="1" spans="1:26">
      <c r="A5968" s="33">
        <v>18218265</v>
      </c>
      <c r="B5968" s="34" t="s">
        <v>16520</v>
      </c>
      <c r="C5968" s="33">
        <v>1</v>
      </c>
      <c r="D5968" s="34" t="s">
        <v>27</v>
      </c>
      <c r="E5968" s="33" t="s">
        <v>16521</v>
      </c>
      <c r="F5968" s="33" t="s">
        <v>667</v>
      </c>
      <c r="G5968" s="33" t="s">
        <v>668</v>
      </c>
      <c r="H5968" s="33">
        <v>77.2051282</v>
      </c>
      <c r="I5968" s="33">
        <v>28.6776821</v>
      </c>
      <c r="J5968" s="33" t="s">
        <v>2918</v>
      </c>
      <c r="K5968" s="33" t="s">
        <v>32</v>
      </c>
      <c r="L5968" s="33" t="s">
        <v>34</v>
      </c>
      <c r="M5968" s="33" t="s">
        <v>33</v>
      </c>
      <c r="N5968" s="33" t="s">
        <v>34</v>
      </c>
      <c r="O5968" s="33" t="s">
        <v>34</v>
      </c>
      <c r="P5968" s="33">
        <v>1</v>
      </c>
      <c r="Q5968" s="33">
        <v>15</v>
      </c>
      <c r="R5968" s="33">
        <v>100</v>
      </c>
      <c r="S5968" s="33">
        <v>3.5</v>
      </c>
      <c r="T5968" s="35" t="s">
        <v>16522</v>
      </c>
      <c r="U5968">
        <v>2010</v>
      </c>
      <c r="V5968">
        <v>4</v>
      </c>
      <c r="W5968">
        <v>7</v>
      </c>
      <c r="X5968" t="str">
        <f>VLOOKUP(C5968,'country description'!$A$2:$B$16,2,0)</f>
        <v>India</v>
      </c>
      <c r="Y5968" t="str">
        <f t="shared" si="176"/>
        <v>Rs.100</v>
      </c>
      <c r="Z5968" s="36">
        <f t="shared" si="177"/>
        <v>100</v>
      </c>
    </row>
    <row r="5969" ht="14.25" customHeight="1" spans="1:26">
      <c r="A5969" s="33">
        <v>18218304</v>
      </c>
      <c r="B5969" s="34" t="s">
        <v>9619</v>
      </c>
      <c r="C5969" s="33">
        <v>1</v>
      </c>
      <c r="D5969" s="34" t="s">
        <v>135</v>
      </c>
      <c r="E5969" s="33" t="s">
        <v>16523</v>
      </c>
      <c r="F5969" s="33" t="s">
        <v>342</v>
      </c>
      <c r="G5969" s="33" t="s">
        <v>343</v>
      </c>
      <c r="H5969" s="33">
        <v>77.0483361</v>
      </c>
      <c r="I5969" s="33">
        <v>28.4735491</v>
      </c>
      <c r="J5969" s="33" t="s">
        <v>574</v>
      </c>
      <c r="K5969" s="33" t="s">
        <v>32</v>
      </c>
      <c r="L5969" s="33" t="s">
        <v>34</v>
      </c>
      <c r="M5969" s="33" t="s">
        <v>34</v>
      </c>
      <c r="N5969" s="33" t="s">
        <v>34</v>
      </c>
      <c r="O5969" s="33" t="s">
        <v>34</v>
      </c>
      <c r="P5969" s="33">
        <v>1</v>
      </c>
      <c r="Q5969" s="33">
        <v>20</v>
      </c>
      <c r="R5969" s="33">
        <v>300</v>
      </c>
      <c r="S5969" s="33">
        <v>3.2</v>
      </c>
      <c r="T5969" s="35" t="s">
        <v>8572</v>
      </c>
      <c r="U5969">
        <v>2010</v>
      </c>
      <c r="V5969">
        <v>11</v>
      </c>
      <c r="W5969">
        <v>8</v>
      </c>
      <c r="X5969" t="str">
        <f>VLOOKUP(C5969,'country description'!$A$2:$B$16,2,0)</f>
        <v>India</v>
      </c>
      <c r="Y5969" t="str">
        <f t="shared" si="176"/>
        <v>Rs.300</v>
      </c>
      <c r="Z5969" s="36">
        <f t="shared" si="177"/>
        <v>300</v>
      </c>
    </row>
    <row r="5970" ht="14.25" customHeight="1" spans="1:26">
      <c r="A5970" s="33">
        <v>18218321</v>
      </c>
      <c r="B5970" s="34" t="s">
        <v>16524</v>
      </c>
      <c r="C5970" s="33">
        <v>1</v>
      </c>
      <c r="D5970" s="34" t="s">
        <v>27</v>
      </c>
      <c r="E5970" s="33" t="s">
        <v>16525</v>
      </c>
      <c r="F5970" s="33" t="s">
        <v>277</v>
      </c>
      <c r="G5970" s="33" t="s">
        <v>278</v>
      </c>
      <c r="H5970" s="33">
        <v>77.1611509</v>
      </c>
      <c r="I5970" s="33">
        <v>28.5191138</v>
      </c>
      <c r="J5970" s="33" t="s">
        <v>2823</v>
      </c>
      <c r="K5970" s="33" t="s">
        <v>32</v>
      </c>
      <c r="L5970" s="33" t="s">
        <v>33</v>
      </c>
      <c r="M5970" s="33" t="s">
        <v>33</v>
      </c>
      <c r="N5970" s="33" t="s">
        <v>34</v>
      </c>
      <c r="O5970" s="33" t="s">
        <v>34</v>
      </c>
      <c r="P5970" s="33">
        <v>2</v>
      </c>
      <c r="Q5970" s="33">
        <v>95</v>
      </c>
      <c r="R5970" s="33">
        <v>900</v>
      </c>
      <c r="S5970" s="33">
        <v>3.5</v>
      </c>
      <c r="T5970" s="35" t="s">
        <v>3271</v>
      </c>
      <c r="U5970">
        <v>2014</v>
      </c>
      <c r="V5970">
        <v>6</v>
      </c>
      <c r="W5970">
        <v>14</v>
      </c>
      <c r="X5970" t="str">
        <f>VLOOKUP(C5970,'country description'!$A$2:$B$16,2,0)</f>
        <v>India</v>
      </c>
      <c r="Y5970" t="str">
        <f t="shared" si="176"/>
        <v>Rs.900</v>
      </c>
      <c r="Z5970" s="36">
        <f t="shared" si="177"/>
        <v>900</v>
      </c>
    </row>
    <row r="5971" ht="14.25" customHeight="1" spans="1:26">
      <c r="A5971" s="33">
        <v>18218787</v>
      </c>
      <c r="B5971" s="34" t="s">
        <v>16526</v>
      </c>
      <c r="C5971" s="33">
        <v>1</v>
      </c>
      <c r="D5971" s="34" t="s">
        <v>27</v>
      </c>
      <c r="E5971" s="33" t="s">
        <v>16527</v>
      </c>
      <c r="F5971" s="33" t="s">
        <v>207</v>
      </c>
      <c r="G5971" s="33" t="s">
        <v>208</v>
      </c>
      <c r="H5971" s="33">
        <v>77.1369665</v>
      </c>
      <c r="I5971" s="33">
        <v>28.6999935</v>
      </c>
      <c r="J5971" s="33" t="s">
        <v>11948</v>
      </c>
      <c r="K5971" s="33" t="s">
        <v>32</v>
      </c>
      <c r="L5971" s="33" t="s">
        <v>34</v>
      </c>
      <c r="M5971" s="33" t="s">
        <v>34</v>
      </c>
      <c r="N5971" s="33" t="s">
        <v>34</v>
      </c>
      <c r="O5971" s="33" t="s">
        <v>34</v>
      </c>
      <c r="P5971" s="33">
        <v>2</v>
      </c>
      <c r="Q5971" s="33">
        <v>25</v>
      </c>
      <c r="R5971" s="33">
        <v>600</v>
      </c>
      <c r="S5971" s="33">
        <v>3.4</v>
      </c>
      <c r="T5971" s="35" t="s">
        <v>5710</v>
      </c>
      <c r="U5971">
        <v>2017</v>
      </c>
      <c r="V5971">
        <v>10</v>
      </c>
      <c r="W5971">
        <v>17</v>
      </c>
      <c r="X5971" t="str">
        <f>VLOOKUP(C5971,'country description'!$A$2:$B$16,2,0)</f>
        <v>India</v>
      </c>
      <c r="Y5971" t="str">
        <f t="shared" si="176"/>
        <v>Rs.600</v>
      </c>
      <c r="Z5971" s="36">
        <f t="shared" si="177"/>
        <v>600</v>
      </c>
    </row>
    <row r="5972" ht="14.25" customHeight="1" spans="1:26">
      <c r="A5972" s="33">
        <v>18219516</v>
      </c>
      <c r="B5972" s="34" t="s">
        <v>16528</v>
      </c>
      <c r="C5972" s="33">
        <v>1</v>
      </c>
      <c r="D5972" s="34" t="s">
        <v>27</v>
      </c>
      <c r="E5972" s="33" t="s">
        <v>16529</v>
      </c>
      <c r="F5972" s="33" t="s">
        <v>659</v>
      </c>
      <c r="G5972" s="33" t="s">
        <v>660</v>
      </c>
      <c r="H5972" s="33">
        <v>77.19658758</v>
      </c>
      <c r="I5972" s="33">
        <v>28.55887489</v>
      </c>
      <c r="J5972" s="33" t="s">
        <v>64</v>
      </c>
      <c r="K5972" s="33" t="s">
        <v>32</v>
      </c>
      <c r="L5972" s="33" t="s">
        <v>34</v>
      </c>
      <c r="M5972" s="33" t="s">
        <v>34</v>
      </c>
      <c r="N5972" s="33" t="s">
        <v>34</v>
      </c>
      <c r="O5972" s="33" t="s">
        <v>34</v>
      </c>
      <c r="P5972" s="33">
        <v>2</v>
      </c>
      <c r="Q5972" s="33">
        <v>8</v>
      </c>
      <c r="R5972" s="33">
        <v>500</v>
      </c>
      <c r="S5972" s="33">
        <v>3.1</v>
      </c>
      <c r="T5972" s="35" t="s">
        <v>16530</v>
      </c>
      <c r="U5972">
        <v>2015</v>
      </c>
      <c r="V5972">
        <v>8</v>
      </c>
      <c r="W5972">
        <v>1</v>
      </c>
      <c r="X5972" t="str">
        <f>VLOOKUP(C5972,'country description'!$A$2:$B$16,2,0)</f>
        <v>India</v>
      </c>
      <c r="Y5972" t="str">
        <f t="shared" si="176"/>
        <v>Rs.500</v>
      </c>
      <c r="Z5972" s="36">
        <f t="shared" si="177"/>
        <v>500</v>
      </c>
    </row>
    <row r="5973" ht="14.25" customHeight="1" spans="1:26">
      <c r="A5973" s="33">
        <v>18219520</v>
      </c>
      <c r="B5973" s="34" t="s">
        <v>113</v>
      </c>
      <c r="C5973" s="33">
        <v>1</v>
      </c>
      <c r="D5973" s="34" t="s">
        <v>27</v>
      </c>
      <c r="E5973" s="33" t="s">
        <v>16531</v>
      </c>
      <c r="F5973" s="33" t="s">
        <v>290</v>
      </c>
      <c r="G5973" s="33" t="s">
        <v>289</v>
      </c>
      <c r="H5973" s="33">
        <v>77.2862468</v>
      </c>
      <c r="I5973" s="33">
        <v>28.6367821</v>
      </c>
      <c r="J5973" s="33" t="s">
        <v>115</v>
      </c>
      <c r="K5973" s="33" t="s">
        <v>32</v>
      </c>
      <c r="L5973" s="33" t="s">
        <v>34</v>
      </c>
      <c r="M5973" s="33" t="s">
        <v>34</v>
      </c>
      <c r="N5973" s="33" t="s">
        <v>34</v>
      </c>
      <c r="O5973" s="33" t="s">
        <v>34</v>
      </c>
      <c r="P5973" s="33">
        <v>2</v>
      </c>
      <c r="Q5973" s="33">
        <v>25</v>
      </c>
      <c r="R5973" s="33">
        <v>700</v>
      </c>
      <c r="S5973" s="33">
        <v>3.4</v>
      </c>
      <c r="T5973" s="35" t="s">
        <v>16532</v>
      </c>
      <c r="U5973">
        <v>2017</v>
      </c>
      <c r="V5973">
        <v>8</v>
      </c>
      <c r="W5973">
        <v>17</v>
      </c>
      <c r="X5973" t="str">
        <f>VLOOKUP(C5973,'country description'!$A$2:$B$16,2,0)</f>
        <v>India</v>
      </c>
      <c r="Y5973" t="str">
        <f t="shared" si="176"/>
        <v>Rs.700</v>
      </c>
      <c r="Z5973" s="36">
        <f t="shared" si="177"/>
        <v>700</v>
      </c>
    </row>
    <row r="5974" ht="14.25" customHeight="1" spans="1:26">
      <c r="A5974" s="33">
        <v>18219522</v>
      </c>
      <c r="B5974" s="34" t="s">
        <v>16533</v>
      </c>
      <c r="C5974" s="33">
        <v>1</v>
      </c>
      <c r="D5974" s="34" t="s">
        <v>27</v>
      </c>
      <c r="E5974" s="33" t="s">
        <v>16534</v>
      </c>
      <c r="F5974" s="33" t="s">
        <v>161</v>
      </c>
      <c r="G5974" s="33" t="s">
        <v>162</v>
      </c>
      <c r="H5974" s="33">
        <v>77.20718265</v>
      </c>
      <c r="I5974" s="33">
        <v>28.52332287</v>
      </c>
      <c r="J5974" s="33" t="s">
        <v>16535</v>
      </c>
      <c r="K5974" s="33" t="s">
        <v>32</v>
      </c>
      <c r="L5974" s="33" t="s">
        <v>33</v>
      </c>
      <c r="M5974" s="33" t="s">
        <v>33</v>
      </c>
      <c r="N5974" s="33" t="s">
        <v>34</v>
      </c>
      <c r="O5974" s="33" t="s">
        <v>34</v>
      </c>
      <c r="P5974" s="33">
        <v>3</v>
      </c>
      <c r="Q5974" s="33">
        <v>317</v>
      </c>
      <c r="R5974" s="33">
        <v>1400</v>
      </c>
      <c r="S5974" s="33">
        <v>4.4</v>
      </c>
      <c r="T5974" s="35" t="s">
        <v>5546</v>
      </c>
      <c r="U5974">
        <v>2015</v>
      </c>
      <c r="V5974">
        <v>8</v>
      </c>
      <c r="W5974">
        <v>24</v>
      </c>
      <c r="X5974" t="str">
        <f>VLOOKUP(C5974,'country description'!$A$2:$B$16,2,0)</f>
        <v>India</v>
      </c>
      <c r="Y5974" t="str">
        <f t="shared" si="176"/>
        <v>Rs.1400</v>
      </c>
      <c r="Z5974" s="36">
        <f t="shared" si="177"/>
        <v>1400</v>
      </c>
    </row>
    <row r="5975" ht="14.25" customHeight="1" spans="1:26">
      <c r="A5975" s="33">
        <v>18219524</v>
      </c>
      <c r="B5975" s="34" t="s">
        <v>16536</v>
      </c>
      <c r="C5975" s="33">
        <v>1</v>
      </c>
      <c r="D5975" s="34" t="s">
        <v>27</v>
      </c>
      <c r="E5975" s="33" t="s">
        <v>16537</v>
      </c>
      <c r="F5975" s="33" t="s">
        <v>1080</v>
      </c>
      <c r="G5975" s="33" t="s">
        <v>1081</v>
      </c>
      <c r="H5975" s="33">
        <v>77.1863488</v>
      </c>
      <c r="I5975" s="33">
        <v>28.6975254</v>
      </c>
      <c r="J5975" s="33" t="s">
        <v>90</v>
      </c>
      <c r="K5975" s="33" t="s">
        <v>32</v>
      </c>
      <c r="L5975" s="33" t="s">
        <v>34</v>
      </c>
      <c r="M5975" s="33" t="s">
        <v>34</v>
      </c>
      <c r="N5975" s="33" t="s">
        <v>34</v>
      </c>
      <c r="O5975" s="33" t="s">
        <v>34</v>
      </c>
      <c r="P5975" s="33">
        <v>2</v>
      </c>
      <c r="Q5975" s="33">
        <v>4</v>
      </c>
      <c r="R5975" s="33">
        <v>600</v>
      </c>
      <c r="S5975" s="33">
        <v>3</v>
      </c>
      <c r="T5975" s="35" t="s">
        <v>2753</v>
      </c>
      <c r="U5975">
        <v>2018</v>
      </c>
      <c r="V5975">
        <v>2</v>
      </c>
      <c r="W5975">
        <v>11</v>
      </c>
      <c r="X5975" t="str">
        <f>VLOOKUP(C5975,'country description'!$A$2:$B$16,2,0)</f>
        <v>India</v>
      </c>
      <c r="Y5975" t="str">
        <f t="shared" si="176"/>
        <v>Rs.600</v>
      </c>
      <c r="Z5975" s="36">
        <f t="shared" si="177"/>
        <v>600</v>
      </c>
    </row>
    <row r="5976" ht="14.25" customHeight="1" spans="1:26">
      <c r="A5976" s="33">
        <v>18219526</v>
      </c>
      <c r="B5976" s="34" t="s">
        <v>6440</v>
      </c>
      <c r="C5976" s="33">
        <v>1</v>
      </c>
      <c r="D5976" s="34" t="s">
        <v>27</v>
      </c>
      <c r="E5976" s="33" t="s">
        <v>16538</v>
      </c>
      <c r="F5976" s="33" t="s">
        <v>659</v>
      </c>
      <c r="G5976" s="33" t="s">
        <v>660</v>
      </c>
      <c r="H5976" s="33">
        <v>77.19918799</v>
      </c>
      <c r="I5976" s="33">
        <v>28.56057904</v>
      </c>
      <c r="J5976" s="33" t="s">
        <v>358</v>
      </c>
      <c r="K5976" s="33" t="s">
        <v>32</v>
      </c>
      <c r="L5976" s="33" t="s">
        <v>34</v>
      </c>
      <c r="M5976" s="33" t="s">
        <v>33</v>
      </c>
      <c r="N5976" s="33" t="s">
        <v>34</v>
      </c>
      <c r="O5976" s="33" t="s">
        <v>34</v>
      </c>
      <c r="P5976" s="33">
        <v>1</v>
      </c>
      <c r="Q5976" s="33">
        <v>37</v>
      </c>
      <c r="R5976" s="33">
        <v>300</v>
      </c>
      <c r="S5976" s="33">
        <v>3.2</v>
      </c>
      <c r="T5976" s="35" t="s">
        <v>1848</v>
      </c>
      <c r="U5976">
        <v>2011</v>
      </c>
      <c r="V5976">
        <v>1</v>
      </c>
      <c r="W5976">
        <v>22</v>
      </c>
      <c r="X5976" t="str">
        <f>VLOOKUP(C5976,'country description'!$A$2:$B$16,2,0)</f>
        <v>India</v>
      </c>
      <c r="Y5976" t="str">
        <f t="shared" si="176"/>
        <v>Rs.300</v>
      </c>
      <c r="Z5976" s="36">
        <f t="shared" si="177"/>
        <v>300</v>
      </c>
    </row>
    <row r="5977" ht="14.25" customHeight="1" spans="1:26">
      <c r="A5977" s="33">
        <v>18219528</v>
      </c>
      <c r="B5977" s="34" t="s">
        <v>16539</v>
      </c>
      <c r="C5977" s="33">
        <v>1</v>
      </c>
      <c r="D5977" s="34" t="s">
        <v>149</v>
      </c>
      <c r="E5977" s="33" t="s">
        <v>2712</v>
      </c>
      <c r="F5977" s="33" t="s">
        <v>2711</v>
      </c>
      <c r="G5977" s="33" t="s">
        <v>2712</v>
      </c>
      <c r="H5977" s="33">
        <v>77.3869852</v>
      </c>
      <c r="I5977" s="33">
        <v>28.53309897</v>
      </c>
      <c r="J5977" s="33" t="s">
        <v>64</v>
      </c>
      <c r="K5977" s="33" t="s">
        <v>32</v>
      </c>
      <c r="L5977" s="33" t="s">
        <v>34</v>
      </c>
      <c r="M5977" s="33" t="s">
        <v>34</v>
      </c>
      <c r="N5977" s="33" t="s">
        <v>34</v>
      </c>
      <c r="O5977" s="33" t="s">
        <v>34</v>
      </c>
      <c r="P5977" s="33">
        <v>2</v>
      </c>
      <c r="Q5977" s="33">
        <v>3</v>
      </c>
      <c r="R5977" s="33">
        <v>700</v>
      </c>
      <c r="S5977" s="33">
        <v>1</v>
      </c>
      <c r="T5977" s="35" t="s">
        <v>16540</v>
      </c>
      <c r="U5977">
        <v>2011</v>
      </c>
      <c r="V5977">
        <v>1</v>
      </c>
      <c r="W5977">
        <v>12</v>
      </c>
      <c r="X5977" t="str">
        <f>VLOOKUP(C5977,'country description'!$A$2:$B$16,2,0)</f>
        <v>India</v>
      </c>
      <c r="Y5977" t="str">
        <f t="shared" si="176"/>
        <v>Rs.700</v>
      </c>
      <c r="Z5977" s="36">
        <f t="shared" si="177"/>
        <v>700</v>
      </c>
    </row>
    <row r="5978" ht="14.25" customHeight="1" spans="1:26">
      <c r="A5978" s="33">
        <v>18219530</v>
      </c>
      <c r="B5978" s="34" t="s">
        <v>16541</v>
      </c>
      <c r="C5978" s="33">
        <v>1</v>
      </c>
      <c r="D5978" s="34" t="s">
        <v>27</v>
      </c>
      <c r="E5978" s="33" t="s">
        <v>16542</v>
      </c>
      <c r="F5978" s="33" t="s">
        <v>1261</v>
      </c>
      <c r="G5978" s="33" t="s">
        <v>1262</v>
      </c>
      <c r="H5978" s="33">
        <v>77.2821107</v>
      </c>
      <c r="I5978" s="33">
        <v>28.5400233</v>
      </c>
      <c r="J5978" s="33" t="s">
        <v>329</v>
      </c>
      <c r="K5978" s="33" t="s">
        <v>32</v>
      </c>
      <c r="L5978" s="33" t="s">
        <v>34</v>
      </c>
      <c r="M5978" s="33" t="s">
        <v>34</v>
      </c>
      <c r="N5978" s="33" t="s">
        <v>34</v>
      </c>
      <c r="O5978" s="33" t="s">
        <v>34</v>
      </c>
      <c r="P5978" s="33">
        <v>2</v>
      </c>
      <c r="Q5978" s="33">
        <v>9</v>
      </c>
      <c r="R5978" s="33">
        <v>600</v>
      </c>
      <c r="S5978" s="33">
        <v>3</v>
      </c>
      <c r="T5978" s="35" t="s">
        <v>998</v>
      </c>
      <c r="U5978">
        <v>2010</v>
      </c>
      <c r="V5978">
        <v>9</v>
      </c>
      <c r="W5978">
        <v>2</v>
      </c>
      <c r="X5978" t="str">
        <f>VLOOKUP(C5978,'country description'!$A$2:$B$16,2,0)</f>
        <v>India</v>
      </c>
      <c r="Y5978" t="str">
        <f t="shared" si="176"/>
        <v>Rs.600</v>
      </c>
      <c r="Z5978" s="36">
        <f t="shared" si="177"/>
        <v>600</v>
      </c>
    </row>
    <row r="5979" ht="14.25" customHeight="1" spans="1:26">
      <c r="A5979" s="33">
        <v>18219539</v>
      </c>
      <c r="B5979" s="34" t="s">
        <v>16543</v>
      </c>
      <c r="C5979" s="33">
        <v>1</v>
      </c>
      <c r="D5979" s="34" t="s">
        <v>27</v>
      </c>
      <c r="E5979" s="33" t="s">
        <v>16544</v>
      </c>
      <c r="F5979" s="33" t="s">
        <v>10431</v>
      </c>
      <c r="G5979" s="33" t="s">
        <v>10432</v>
      </c>
      <c r="H5979" s="33">
        <v>77.2178366</v>
      </c>
      <c r="I5979" s="33">
        <v>28.620766</v>
      </c>
      <c r="J5979" s="33" t="s">
        <v>16545</v>
      </c>
      <c r="K5979" s="33" t="s">
        <v>32</v>
      </c>
      <c r="L5979" s="33" t="s">
        <v>33</v>
      </c>
      <c r="M5979" s="33" t="s">
        <v>34</v>
      </c>
      <c r="N5979" s="33" t="s">
        <v>34</v>
      </c>
      <c r="O5979" s="33" t="s">
        <v>34</v>
      </c>
      <c r="P5979" s="33">
        <v>4</v>
      </c>
      <c r="Q5979" s="33">
        <v>68</v>
      </c>
      <c r="R5979" s="33">
        <v>2000</v>
      </c>
      <c r="S5979" s="33">
        <v>4.1</v>
      </c>
      <c r="T5979" s="35" t="s">
        <v>7010</v>
      </c>
      <c r="U5979">
        <v>2017</v>
      </c>
      <c r="V5979">
        <v>6</v>
      </c>
      <c r="W5979">
        <v>20</v>
      </c>
      <c r="X5979" t="str">
        <f>VLOOKUP(C5979,'country description'!$A$2:$B$16,2,0)</f>
        <v>India</v>
      </c>
      <c r="Y5979" t="str">
        <f t="shared" si="176"/>
        <v>Rs.2000</v>
      </c>
      <c r="Z5979" s="36">
        <f t="shared" si="177"/>
        <v>2000</v>
      </c>
    </row>
    <row r="5980" ht="14.25" customHeight="1" spans="1:26">
      <c r="A5980" s="33">
        <v>18219542</v>
      </c>
      <c r="B5980" s="34" t="s">
        <v>16546</v>
      </c>
      <c r="C5980" s="33">
        <v>1</v>
      </c>
      <c r="D5980" s="34" t="s">
        <v>1199</v>
      </c>
      <c r="E5980" s="33" t="s">
        <v>16547</v>
      </c>
      <c r="F5980" s="33" t="s">
        <v>1201</v>
      </c>
      <c r="G5980" s="33" t="s">
        <v>1202</v>
      </c>
      <c r="H5980" s="33">
        <v>77.3234235</v>
      </c>
      <c r="I5980" s="33">
        <v>28.3952798</v>
      </c>
      <c r="J5980" s="33" t="s">
        <v>866</v>
      </c>
      <c r="K5980" s="33" t="s">
        <v>32</v>
      </c>
      <c r="L5980" s="33" t="s">
        <v>34</v>
      </c>
      <c r="M5980" s="33" t="s">
        <v>33</v>
      </c>
      <c r="N5980" s="33" t="s">
        <v>34</v>
      </c>
      <c r="O5980" s="33" t="s">
        <v>34</v>
      </c>
      <c r="P5980" s="33">
        <v>1</v>
      </c>
      <c r="Q5980" s="33">
        <v>62</v>
      </c>
      <c r="R5980" s="33">
        <v>400</v>
      </c>
      <c r="S5980" s="33">
        <v>3.6</v>
      </c>
      <c r="T5980" s="35" t="s">
        <v>7807</v>
      </c>
      <c r="U5980">
        <v>2012</v>
      </c>
      <c r="V5980">
        <v>4</v>
      </c>
      <c r="W5980">
        <v>19</v>
      </c>
      <c r="X5980" t="str">
        <f>VLOOKUP(C5980,'country description'!$A$2:$B$16,2,0)</f>
        <v>India</v>
      </c>
      <c r="Y5980" t="str">
        <f t="shared" si="176"/>
        <v>Rs.400</v>
      </c>
      <c r="Z5980" s="36">
        <f t="shared" si="177"/>
        <v>400</v>
      </c>
    </row>
    <row r="5981" ht="14.25" customHeight="1" spans="1:26">
      <c r="A5981" s="33">
        <v>18219545</v>
      </c>
      <c r="B5981" s="34" t="s">
        <v>16548</v>
      </c>
      <c r="C5981" s="33">
        <v>1</v>
      </c>
      <c r="D5981" s="34" t="s">
        <v>27</v>
      </c>
      <c r="E5981" s="33" t="s">
        <v>16549</v>
      </c>
      <c r="F5981" s="33" t="s">
        <v>235</v>
      </c>
      <c r="G5981" s="33" t="s">
        <v>236</v>
      </c>
      <c r="H5981" s="33">
        <v>77.21051</v>
      </c>
      <c r="I5981" s="33">
        <v>28.535704</v>
      </c>
      <c r="J5981" s="33" t="s">
        <v>8335</v>
      </c>
      <c r="K5981" s="33" t="s">
        <v>32</v>
      </c>
      <c r="L5981" s="33" t="s">
        <v>34</v>
      </c>
      <c r="M5981" s="33" t="s">
        <v>33</v>
      </c>
      <c r="N5981" s="33" t="s">
        <v>34</v>
      </c>
      <c r="O5981" s="33" t="s">
        <v>34</v>
      </c>
      <c r="P5981" s="33">
        <v>2</v>
      </c>
      <c r="Q5981" s="33">
        <v>255</v>
      </c>
      <c r="R5981" s="33">
        <v>800</v>
      </c>
      <c r="S5981" s="33">
        <v>4</v>
      </c>
      <c r="T5981" s="35" t="s">
        <v>12668</v>
      </c>
      <c r="U5981">
        <v>2017</v>
      </c>
      <c r="V5981">
        <v>9</v>
      </c>
      <c r="W5981">
        <v>24</v>
      </c>
      <c r="X5981" t="str">
        <f>VLOOKUP(C5981,'country description'!$A$2:$B$16,2,0)</f>
        <v>India</v>
      </c>
      <c r="Y5981" t="str">
        <f t="shared" si="176"/>
        <v>Rs.800</v>
      </c>
      <c r="Z5981" s="36">
        <f t="shared" si="177"/>
        <v>800</v>
      </c>
    </row>
    <row r="5982" ht="14.25" customHeight="1" spans="1:26">
      <c r="A5982" s="33">
        <v>18219547</v>
      </c>
      <c r="B5982" s="34" t="s">
        <v>16550</v>
      </c>
      <c r="C5982" s="33">
        <v>1</v>
      </c>
      <c r="D5982" s="34" t="s">
        <v>27</v>
      </c>
      <c r="E5982" s="33" t="s">
        <v>16551</v>
      </c>
      <c r="F5982" s="33" t="s">
        <v>185</v>
      </c>
      <c r="G5982" s="33" t="s">
        <v>186</v>
      </c>
      <c r="H5982" s="33">
        <v>77.0801897</v>
      </c>
      <c r="I5982" s="33">
        <v>28.620389</v>
      </c>
      <c r="J5982" s="33" t="s">
        <v>31</v>
      </c>
      <c r="K5982" s="33" t="s">
        <v>32</v>
      </c>
      <c r="L5982" s="33" t="s">
        <v>33</v>
      </c>
      <c r="M5982" s="33" t="s">
        <v>33</v>
      </c>
      <c r="N5982" s="33" t="s">
        <v>34</v>
      </c>
      <c r="O5982" s="33" t="s">
        <v>34</v>
      </c>
      <c r="P5982" s="33">
        <v>3</v>
      </c>
      <c r="Q5982" s="33">
        <v>100</v>
      </c>
      <c r="R5982" s="33">
        <v>1300</v>
      </c>
      <c r="S5982" s="33">
        <v>3.5</v>
      </c>
      <c r="T5982" s="35" t="s">
        <v>8863</v>
      </c>
      <c r="U5982">
        <v>2015</v>
      </c>
      <c r="V5982">
        <v>10</v>
      </c>
      <c r="W5982">
        <v>17</v>
      </c>
      <c r="X5982" t="str">
        <f>VLOOKUP(C5982,'country description'!$A$2:$B$16,2,0)</f>
        <v>India</v>
      </c>
      <c r="Y5982" t="str">
        <f t="shared" si="176"/>
        <v>Rs.1300</v>
      </c>
      <c r="Z5982" s="36">
        <f t="shared" si="177"/>
        <v>1300</v>
      </c>
    </row>
    <row r="5983" ht="14.25" customHeight="1" spans="1:26">
      <c r="A5983" s="33">
        <v>18219550</v>
      </c>
      <c r="B5983" s="34" t="s">
        <v>16552</v>
      </c>
      <c r="C5983" s="33">
        <v>1</v>
      </c>
      <c r="D5983" s="34" t="s">
        <v>27</v>
      </c>
      <c r="E5983" s="33" t="s">
        <v>16553</v>
      </c>
      <c r="F5983" s="33" t="s">
        <v>301</v>
      </c>
      <c r="G5983" s="33" t="s">
        <v>302</v>
      </c>
      <c r="H5983" s="33">
        <v>77.1495499</v>
      </c>
      <c r="I5983" s="33">
        <v>28.6941293</v>
      </c>
      <c r="J5983" s="33" t="s">
        <v>9935</v>
      </c>
      <c r="K5983" s="33" t="s">
        <v>32</v>
      </c>
      <c r="L5983" s="33" t="s">
        <v>34</v>
      </c>
      <c r="M5983" s="33" t="s">
        <v>34</v>
      </c>
      <c r="N5983" s="33" t="s">
        <v>34</v>
      </c>
      <c r="O5983" s="33" t="s">
        <v>34</v>
      </c>
      <c r="P5983" s="33">
        <v>2</v>
      </c>
      <c r="Q5983" s="33">
        <v>60</v>
      </c>
      <c r="R5983" s="33">
        <v>600</v>
      </c>
      <c r="S5983" s="33">
        <v>3.4</v>
      </c>
      <c r="T5983" s="35" t="s">
        <v>9193</v>
      </c>
      <c r="U5983">
        <v>2015</v>
      </c>
      <c r="V5983">
        <v>8</v>
      </c>
      <c r="W5983">
        <v>26</v>
      </c>
      <c r="X5983" t="str">
        <f>VLOOKUP(C5983,'country description'!$A$2:$B$16,2,0)</f>
        <v>India</v>
      </c>
      <c r="Y5983" t="str">
        <f t="shared" si="176"/>
        <v>Rs.600</v>
      </c>
      <c r="Z5983" s="36">
        <f t="shared" si="177"/>
        <v>600</v>
      </c>
    </row>
    <row r="5984" ht="14.25" customHeight="1" spans="1:26">
      <c r="A5984" s="33">
        <v>18219552</v>
      </c>
      <c r="B5984" s="34" t="s">
        <v>16554</v>
      </c>
      <c r="C5984" s="33">
        <v>1</v>
      </c>
      <c r="D5984" s="34" t="s">
        <v>149</v>
      </c>
      <c r="E5984" s="33" t="s">
        <v>2269</v>
      </c>
      <c r="F5984" s="33" t="s">
        <v>524</v>
      </c>
      <c r="G5984" s="33" t="s">
        <v>2269</v>
      </c>
      <c r="H5984" s="33">
        <v>77.3353589</v>
      </c>
      <c r="I5984" s="33">
        <v>28.5684579</v>
      </c>
      <c r="J5984" s="33" t="s">
        <v>6463</v>
      </c>
      <c r="K5984" s="33" t="s">
        <v>32</v>
      </c>
      <c r="L5984" s="33" t="s">
        <v>34</v>
      </c>
      <c r="M5984" s="33" t="s">
        <v>33</v>
      </c>
      <c r="N5984" s="33" t="s">
        <v>34</v>
      </c>
      <c r="O5984" s="33" t="s">
        <v>34</v>
      </c>
      <c r="P5984" s="33">
        <v>2</v>
      </c>
      <c r="Q5984" s="33">
        <v>144</v>
      </c>
      <c r="R5984" s="33">
        <v>500</v>
      </c>
      <c r="S5984" s="33">
        <v>3.5</v>
      </c>
      <c r="T5984" s="35" t="s">
        <v>16555</v>
      </c>
      <c r="U5984">
        <v>2014</v>
      </c>
      <c r="V5984">
        <v>7</v>
      </c>
      <c r="W5984">
        <v>12</v>
      </c>
      <c r="X5984" t="str">
        <f>VLOOKUP(C5984,'country description'!$A$2:$B$16,2,0)</f>
        <v>India</v>
      </c>
      <c r="Y5984" t="str">
        <f t="shared" si="176"/>
        <v>Rs.500</v>
      </c>
      <c r="Z5984" s="36">
        <f t="shared" si="177"/>
        <v>500</v>
      </c>
    </row>
    <row r="5985" ht="14.25" customHeight="1" spans="1:26">
      <c r="A5985" s="33">
        <v>18219554</v>
      </c>
      <c r="B5985" s="34" t="s">
        <v>16556</v>
      </c>
      <c r="C5985" s="33">
        <v>1</v>
      </c>
      <c r="D5985" s="34" t="s">
        <v>27</v>
      </c>
      <c r="E5985" s="33" t="s">
        <v>16557</v>
      </c>
      <c r="F5985" s="33" t="s">
        <v>161</v>
      </c>
      <c r="G5985" s="33" t="s">
        <v>162</v>
      </c>
      <c r="H5985" s="33">
        <v>77.20764901</v>
      </c>
      <c r="I5985" s="33">
        <v>28.52294227</v>
      </c>
      <c r="J5985" s="33" t="s">
        <v>5470</v>
      </c>
      <c r="K5985" s="33" t="s">
        <v>32</v>
      </c>
      <c r="L5985" s="33" t="s">
        <v>34</v>
      </c>
      <c r="M5985" s="33" t="s">
        <v>33</v>
      </c>
      <c r="N5985" s="33" t="s">
        <v>34</v>
      </c>
      <c r="O5985" s="33" t="s">
        <v>34</v>
      </c>
      <c r="P5985" s="33">
        <v>3</v>
      </c>
      <c r="Q5985" s="33">
        <v>326</v>
      </c>
      <c r="R5985" s="33">
        <v>1200</v>
      </c>
      <c r="S5985" s="33">
        <v>4.4</v>
      </c>
      <c r="T5985" s="35" t="s">
        <v>6813</v>
      </c>
      <c r="U5985">
        <v>2018</v>
      </c>
      <c r="V5985">
        <v>10</v>
      </c>
      <c r="W5985">
        <v>22</v>
      </c>
      <c r="X5985" t="str">
        <f>VLOOKUP(C5985,'country description'!$A$2:$B$16,2,0)</f>
        <v>India</v>
      </c>
      <c r="Y5985" t="str">
        <f t="shared" si="176"/>
        <v>Rs.1200</v>
      </c>
      <c r="Z5985" s="36">
        <f t="shared" si="177"/>
        <v>1200</v>
      </c>
    </row>
    <row r="5986" ht="14.25" customHeight="1" spans="1:26">
      <c r="A5986" s="33">
        <v>18219556</v>
      </c>
      <c r="B5986" s="34" t="s">
        <v>16558</v>
      </c>
      <c r="C5986" s="33">
        <v>1</v>
      </c>
      <c r="D5986" s="34" t="s">
        <v>149</v>
      </c>
      <c r="E5986" s="33" t="s">
        <v>16559</v>
      </c>
      <c r="F5986" s="33" t="s">
        <v>1190</v>
      </c>
      <c r="G5986" s="33" t="s">
        <v>1191</v>
      </c>
      <c r="H5986" s="33">
        <v>77.3620072</v>
      </c>
      <c r="I5986" s="33">
        <v>28.5689975</v>
      </c>
      <c r="J5986" s="33" t="s">
        <v>2585</v>
      </c>
      <c r="K5986" s="33" t="s">
        <v>32</v>
      </c>
      <c r="L5986" s="33" t="s">
        <v>34</v>
      </c>
      <c r="M5986" s="33" t="s">
        <v>34</v>
      </c>
      <c r="N5986" s="33" t="s">
        <v>34</v>
      </c>
      <c r="O5986" s="33" t="s">
        <v>34</v>
      </c>
      <c r="P5986" s="33">
        <v>1</v>
      </c>
      <c r="Q5986" s="33">
        <v>66</v>
      </c>
      <c r="R5986" s="33">
        <v>350</v>
      </c>
      <c r="S5986" s="33">
        <v>3.4</v>
      </c>
      <c r="T5986" s="35" t="s">
        <v>2223</v>
      </c>
      <c r="U5986">
        <v>2017</v>
      </c>
      <c r="V5986">
        <v>8</v>
      </c>
      <c r="W5986">
        <v>28</v>
      </c>
      <c r="X5986" t="str">
        <f>VLOOKUP(C5986,'country description'!$A$2:$B$16,2,0)</f>
        <v>India</v>
      </c>
      <c r="Y5986" t="str">
        <f t="shared" si="176"/>
        <v>Rs.350</v>
      </c>
      <c r="Z5986" s="36">
        <f t="shared" si="177"/>
        <v>350</v>
      </c>
    </row>
    <row r="5987" ht="14.25" customHeight="1" spans="1:26">
      <c r="A5987" s="33">
        <v>18219558</v>
      </c>
      <c r="B5987" s="34" t="s">
        <v>9751</v>
      </c>
      <c r="C5987" s="33">
        <v>1</v>
      </c>
      <c r="D5987" s="34" t="s">
        <v>27</v>
      </c>
      <c r="E5987" s="33" t="s">
        <v>16560</v>
      </c>
      <c r="F5987" s="33" t="s">
        <v>29</v>
      </c>
      <c r="G5987" s="33" t="s">
        <v>30</v>
      </c>
      <c r="H5987" s="33">
        <v>77.2161897</v>
      </c>
      <c r="I5987" s="33">
        <v>28.6316714</v>
      </c>
      <c r="J5987" s="33" t="s">
        <v>9753</v>
      </c>
      <c r="K5987" s="33" t="s">
        <v>32</v>
      </c>
      <c r="L5987" s="33" t="s">
        <v>34</v>
      </c>
      <c r="M5987" s="33" t="s">
        <v>33</v>
      </c>
      <c r="N5987" s="33" t="s">
        <v>34</v>
      </c>
      <c r="O5987" s="33" t="s">
        <v>34</v>
      </c>
      <c r="P5987" s="33">
        <v>2</v>
      </c>
      <c r="Q5987" s="33">
        <v>740</v>
      </c>
      <c r="R5987" s="33">
        <v>800</v>
      </c>
      <c r="S5987" s="33">
        <v>4.1</v>
      </c>
      <c r="T5987" s="35" t="s">
        <v>11312</v>
      </c>
      <c r="U5987">
        <v>2017</v>
      </c>
      <c r="V5987">
        <v>4</v>
      </c>
      <c r="W5987">
        <v>20</v>
      </c>
      <c r="X5987" t="str">
        <f>VLOOKUP(C5987,'country description'!$A$2:$B$16,2,0)</f>
        <v>India</v>
      </c>
      <c r="Y5987" t="str">
        <f t="shared" si="176"/>
        <v>Rs.800</v>
      </c>
      <c r="Z5987" s="36">
        <f t="shared" si="177"/>
        <v>800</v>
      </c>
    </row>
    <row r="5988" ht="14.25" customHeight="1" spans="1:26">
      <c r="A5988" s="33">
        <v>18221038</v>
      </c>
      <c r="B5988" s="34" t="s">
        <v>16561</v>
      </c>
      <c r="C5988" s="33">
        <v>1</v>
      </c>
      <c r="D5988" s="34" t="s">
        <v>27</v>
      </c>
      <c r="E5988" s="33" t="s">
        <v>16562</v>
      </c>
      <c r="F5988" s="33" t="s">
        <v>132</v>
      </c>
      <c r="G5988" s="33" t="s">
        <v>133</v>
      </c>
      <c r="H5988" s="33">
        <v>77.2265493</v>
      </c>
      <c r="I5988" s="33">
        <v>28.5997318</v>
      </c>
      <c r="J5988" s="33" t="s">
        <v>12104</v>
      </c>
      <c r="K5988" s="33" t="s">
        <v>32</v>
      </c>
      <c r="L5988" s="33" t="s">
        <v>33</v>
      </c>
      <c r="M5988" s="33" t="s">
        <v>34</v>
      </c>
      <c r="N5988" s="33" t="s">
        <v>34</v>
      </c>
      <c r="O5988" s="33" t="s">
        <v>34</v>
      </c>
      <c r="P5988" s="33">
        <v>4</v>
      </c>
      <c r="Q5988" s="33">
        <v>79</v>
      </c>
      <c r="R5988" s="33">
        <v>2000</v>
      </c>
      <c r="S5988" s="33">
        <v>4</v>
      </c>
      <c r="T5988" s="35" t="s">
        <v>16563</v>
      </c>
      <c r="U5988">
        <v>2016</v>
      </c>
      <c r="V5988">
        <v>10</v>
      </c>
      <c r="W5988">
        <v>26</v>
      </c>
      <c r="X5988" t="str">
        <f>VLOOKUP(C5988,'country description'!$A$2:$B$16,2,0)</f>
        <v>India</v>
      </c>
      <c r="Y5988" t="str">
        <f t="shared" si="176"/>
        <v>Rs.2000</v>
      </c>
      <c r="Z5988" s="36">
        <f t="shared" si="177"/>
        <v>2000</v>
      </c>
    </row>
    <row r="5989" ht="14.25" customHeight="1" spans="1:26">
      <c r="A5989" s="33">
        <v>18221405</v>
      </c>
      <c r="B5989" s="34" t="s">
        <v>9619</v>
      </c>
      <c r="C5989" s="33">
        <v>1</v>
      </c>
      <c r="D5989" s="34" t="s">
        <v>27</v>
      </c>
      <c r="E5989" s="33" t="s">
        <v>16564</v>
      </c>
      <c r="F5989" s="33" t="s">
        <v>1172</v>
      </c>
      <c r="G5989" s="33" t="s">
        <v>1173</v>
      </c>
      <c r="H5989" s="33">
        <v>77.0700473</v>
      </c>
      <c r="I5989" s="33">
        <v>28.6282838</v>
      </c>
      <c r="J5989" s="33" t="s">
        <v>574</v>
      </c>
      <c r="K5989" s="33" t="s">
        <v>32</v>
      </c>
      <c r="L5989" s="33" t="s">
        <v>34</v>
      </c>
      <c r="M5989" s="33" t="s">
        <v>34</v>
      </c>
      <c r="N5989" s="33" t="s">
        <v>34</v>
      </c>
      <c r="O5989" s="33" t="s">
        <v>34</v>
      </c>
      <c r="P5989" s="33">
        <v>1</v>
      </c>
      <c r="Q5989" s="33">
        <v>28</v>
      </c>
      <c r="R5989" s="33">
        <v>300</v>
      </c>
      <c r="S5989" s="33">
        <v>3.4</v>
      </c>
      <c r="T5989" s="35" t="s">
        <v>9822</v>
      </c>
      <c r="U5989">
        <v>2014</v>
      </c>
      <c r="V5989">
        <v>11</v>
      </c>
      <c r="W5989">
        <v>8</v>
      </c>
      <c r="X5989" t="str">
        <f>VLOOKUP(C5989,'country description'!$A$2:$B$16,2,0)</f>
        <v>India</v>
      </c>
      <c r="Y5989" t="str">
        <f t="shared" si="176"/>
        <v>Rs.300</v>
      </c>
      <c r="Z5989" s="36">
        <f t="shared" si="177"/>
        <v>300</v>
      </c>
    </row>
    <row r="5990" ht="14.25" customHeight="1" spans="1:26">
      <c r="A5990" s="33">
        <v>18221572</v>
      </c>
      <c r="B5990" s="34" t="s">
        <v>16565</v>
      </c>
      <c r="C5990" s="33">
        <v>1</v>
      </c>
      <c r="D5990" s="34" t="s">
        <v>5807</v>
      </c>
      <c r="E5990" s="33" t="s">
        <v>16566</v>
      </c>
      <c r="F5990" s="33" t="s">
        <v>5818</v>
      </c>
      <c r="G5990" s="33" t="s">
        <v>5819</v>
      </c>
      <c r="H5990" s="33">
        <v>77.64368467</v>
      </c>
      <c r="I5990" s="33">
        <v>12.97845292</v>
      </c>
      <c r="J5990" s="33" t="s">
        <v>16567</v>
      </c>
      <c r="K5990" s="33" t="s">
        <v>32</v>
      </c>
      <c r="L5990" s="33" t="s">
        <v>34</v>
      </c>
      <c r="M5990" s="33" t="s">
        <v>33</v>
      </c>
      <c r="N5990" s="33" t="s">
        <v>34</v>
      </c>
      <c r="O5990" s="33" t="s">
        <v>34</v>
      </c>
      <c r="P5990" s="33">
        <v>2</v>
      </c>
      <c r="Q5990" s="33">
        <v>1413</v>
      </c>
      <c r="R5990" s="33">
        <v>600</v>
      </c>
      <c r="S5990" s="33">
        <v>4.3</v>
      </c>
      <c r="T5990" s="35" t="s">
        <v>4407</v>
      </c>
      <c r="U5990">
        <v>2010</v>
      </c>
      <c r="V5990">
        <v>5</v>
      </c>
      <c r="W5990">
        <v>23</v>
      </c>
      <c r="X5990" t="str">
        <f>VLOOKUP(C5990,'country description'!$A$2:$B$16,2,0)</f>
        <v>India</v>
      </c>
      <c r="Y5990" t="str">
        <f t="shared" si="176"/>
        <v>Rs.600</v>
      </c>
      <c r="Z5990" s="36">
        <f t="shared" si="177"/>
        <v>600</v>
      </c>
    </row>
    <row r="5991" ht="14.25" customHeight="1" spans="1:26">
      <c r="A5991" s="33">
        <v>18222029</v>
      </c>
      <c r="B5991" s="34" t="s">
        <v>16568</v>
      </c>
      <c r="C5991" s="33">
        <v>1</v>
      </c>
      <c r="D5991" s="34" t="s">
        <v>27</v>
      </c>
      <c r="E5991" s="33" t="s">
        <v>16569</v>
      </c>
      <c r="F5991" s="33" t="s">
        <v>5281</v>
      </c>
      <c r="G5991" s="33" t="s">
        <v>5282</v>
      </c>
      <c r="H5991" s="33">
        <v>0</v>
      </c>
      <c r="I5991" s="33">
        <v>0</v>
      </c>
      <c r="J5991" s="33" t="s">
        <v>16570</v>
      </c>
      <c r="K5991" s="33" t="s">
        <v>32</v>
      </c>
      <c r="L5991" s="33" t="s">
        <v>34</v>
      </c>
      <c r="M5991" s="33" t="s">
        <v>34</v>
      </c>
      <c r="N5991" s="33" t="s">
        <v>34</v>
      </c>
      <c r="O5991" s="33" t="s">
        <v>34</v>
      </c>
      <c r="P5991" s="33">
        <v>1</v>
      </c>
      <c r="Q5991" s="33">
        <v>1</v>
      </c>
      <c r="R5991" s="33">
        <v>200</v>
      </c>
      <c r="S5991" s="33">
        <v>1</v>
      </c>
      <c r="T5991" s="35" t="s">
        <v>5440</v>
      </c>
      <c r="U5991">
        <v>2017</v>
      </c>
      <c r="V5991">
        <v>9</v>
      </c>
      <c r="W5991">
        <v>23</v>
      </c>
      <c r="X5991" t="str">
        <f>VLOOKUP(C5991,'country description'!$A$2:$B$16,2,0)</f>
        <v>India</v>
      </c>
      <c r="Y5991" t="str">
        <f t="shared" si="176"/>
        <v>Rs.200</v>
      </c>
      <c r="Z5991" s="36">
        <f t="shared" si="177"/>
        <v>200</v>
      </c>
    </row>
    <row r="5992" ht="14.25" customHeight="1" spans="1:26">
      <c r="A5992" s="33">
        <v>18222554</v>
      </c>
      <c r="B5992" s="34" t="s">
        <v>16571</v>
      </c>
      <c r="C5992" s="33">
        <v>1</v>
      </c>
      <c r="D5992" s="34" t="s">
        <v>27</v>
      </c>
      <c r="E5992" s="33" t="s">
        <v>16572</v>
      </c>
      <c r="F5992" s="33" t="s">
        <v>247</v>
      </c>
      <c r="G5992" s="33" t="s">
        <v>248</v>
      </c>
      <c r="H5992" s="33">
        <v>77.2912335</v>
      </c>
      <c r="I5992" s="33">
        <v>28.6345491</v>
      </c>
      <c r="J5992" s="33" t="s">
        <v>534</v>
      </c>
      <c r="K5992" s="33" t="s">
        <v>32</v>
      </c>
      <c r="L5992" s="33" t="s">
        <v>34</v>
      </c>
      <c r="M5992" s="33" t="s">
        <v>34</v>
      </c>
      <c r="N5992" s="33" t="s">
        <v>34</v>
      </c>
      <c r="O5992" s="33" t="s">
        <v>34</v>
      </c>
      <c r="P5992" s="33">
        <v>2</v>
      </c>
      <c r="Q5992" s="33">
        <v>100</v>
      </c>
      <c r="R5992" s="33">
        <v>850</v>
      </c>
      <c r="S5992" s="33">
        <v>3.6</v>
      </c>
      <c r="T5992" s="35" t="s">
        <v>7030</v>
      </c>
      <c r="U5992">
        <v>2012</v>
      </c>
      <c r="V5992">
        <v>6</v>
      </c>
      <c r="W5992">
        <v>12</v>
      </c>
      <c r="X5992" t="str">
        <f>VLOOKUP(C5992,'country description'!$A$2:$B$16,2,0)</f>
        <v>India</v>
      </c>
      <c r="Y5992" t="str">
        <f t="shared" si="176"/>
        <v>Rs.850</v>
      </c>
      <c r="Z5992" s="36">
        <f t="shared" si="177"/>
        <v>850</v>
      </c>
    </row>
    <row r="5993" ht="14.25" customHeight="1" spans="1:26">
      <c r="A5993" s="33">
        <v>18222557</v>
      </c>
      <c r="B5993" s="34" t="s">
        <v>16573</v>
      </c>
      <c r="C5993" s="33">
        <v>1</v>
      </c>
      <c r="D5993" s="34" t="s">
        <v>27</v>
      </c>
      <c r="E5993" s="33" t="s">
        <v>10606</v>
      </c>
      <c r="F5993" s="33" t="s">
        <v>681</v>
      </c>
      <c r="G5993" s="33" t="s">
        <v>682</v>
      </c>
      <c r="H5993" s="33">
        <v>77.2237649</v>
      </c>
      <c r="I5993" s="33">
        <v>28.5845896</v>
      </c>
      <c r="J5993" s="33" t="s">
        <v>86</v>
      </c>
      <c r="K5993" s="33" t="s">
        <v>32</v>
      </c>
      <c r="L5993" s="33" t="s">
        <v>33</v>
      </c>
      <c r="M5993" s="33" t="s">
        <v>34</v>
      </c>
      <c r="N5993" s="33" t="s">
        <v>34</v>
      </c>
      <c r="O5993" s="33" t="s">
        <v>34</v>
      </c>
      <c r="P5993" s="33">
        <v>3</v>
      </c>
      <c r="Q5993" s="33">
        <v>18</v>
      </c>
      <c r="R5993" s="33">
        <v>1000</v>
      </c>
      <c r="S5993" s="33">
        <v>3.2</v>
      </c>
      <c r="T5993" s="35" t="s">
        <v>4379</v>
      </c>
      <c r="U5993">
        <v>2015</v>
      </c>
      <c r="V5993">
        <v>3</v>
      </c>
      <c r="W5993">
        <v>24</v>
      </c>
      <c r="X5993" t="str">
        <f>VLOOKUP(C5993,'country description'!$A$2:$B$16,2,0)</f>
        <v>India</v>
      </c>
      <c r="Y5993" t="str">
        <f t="shared" si="176"/>
        <v>Rs.1000</v>
      </c>
      <c r="Z5993" s="36">
        <f t="shared" si="177"/>
        <v>1000</v>
      </c>
    </row>
    <row r="5994" ht="14.25" customHeight="1" spans="1:26">
      <c r="A5994" s="33">
        <v>18222559</v>
      </c>
      <c r="B5994" s="34" t="s">
        <v>16574</v>
      </c>
      <c r="C5994" s="33">
        <v>1</v>
      </c>
      <c r="D5994" s="34" t="s">
        <v>27</v>
      </c>
      <c r="E5994" s="33" t="s">
        <v>16575</v>
      </c>
      <c r="F5994" s="33" t="s">
        <v>29</v>
      </c>
      <c r="G5994" s="33" t="s">
        <v>30</v>
      </c>
      <c r="H5994" s="33">
        <v>77.2225074</v>
      </c>
      <c r="I5994" s="33">
        <v>28.6315156</v>
      </c>
      <c r="J5994" s="33" t="s">
        <v>3288</v>
      </c>
      <c r="K5994" s="33" t="s">
        <v>32</v>
      </c>
      <c r="L5994" s="33" t="s">
        <v>33</v>
      </c>
      <c r="M5994" s="33" t="s">
        <v>34</v>
      </c>
      <c r="N5994" s="33" t="s">
        <v>34</v>
      </c>
      <c r="O5994" s="33" t="s">
        <v>34</v>
      </c>
      <c r="P5994" s="33">
        <v>3</v>
      </c>
      <c r="Q5994" s="33">
        <v>492</v>
      </c>
      <c r="R5994" s="33">
        <v>1500</v>
      </c>
      <c r="S5994" s="33">
        <v>4.1</v>
      </c>
      <c r="T5994" s="35" t="s">
        <v>15572</v>
      </c>
      <c r="U5994">
        <v>2017</v>
      </c>
      <c r="V5994">
        <v>8</v>
      </c>
      <c r="W5994">
        <v>16</v>
      </c>
      <c r="X5994" t="str">
        <f>VLOOKUP(C5994,'country description'!$A$2:$B$16,2,0)</f>
        <v>India</v>
      </c>
      <c r="Y5994" t="str">
        <f t="shared" si="176"/>
        <v>Rs.1500</v>
      </c>
      <c r="Z5994" s="36">
        <f t="shared" si="177"/>
        <v>1500</v>
      </c>
    </row>
    <row r="5995" ht="14.25" customHeight="1" spans="1:26">
      <c r="A5995" s="33">
        <v>18222560</v>
      </c>
      <c r="B5995" s="34" t="s">
        <v>16576</v>
      </c>
      <c r="C5995" s="33">
        <v>1</v>
      </c>
      <c r="D5995" s="34" t="s">
        <v>27</v>
      </c>
      <c r="E5995" s="33" t="s">
        <v>16577</v>
      </c>
      <c r="F5995" s="33" t="s">
        <v>758</v>
      </c>
      <c r="G5995" s="33" t="s">
        <v>759</v>
      </c>
      <c r="H5995" s="33">
        <v>77.2114589</v>
      </c>
      <c r="I5995" s="33">
        <v>28.548819</v>
      </c>
      <c r="J5995" s="33" t="s">
        <v>16339</v>
      </c>
      <c r="K5995" s="33" t="s">
        <v>32</v>
      </c>
      <c r="L5995" s="33" t="s">
        <v>34</v>
      </c>
      <c r="M5995" s="33" t="s">
        <v>33</v>
      </c>
      <c r="N5995" s="33" t="s">
        <v>34</v>
      </c>
      <c r="O5995" s="33" t="s">
        <v>34</v>
      </c>
      <c r="P5995" s="33">
        <v>2</v>
      </c>
      <c r="Q5995" s="33">
        <v>67</v>
      </c>
      <c r="R5995" s="33">
        <v>700</v>
      </c>
      <c r="S5995" s="33">
        <v>3.5</v>
      </c>
      <c r="T5995" s="35" t="s">
        <v>8694</v>
      </c>
      <c r="U5995">
        <v>2012</v>
      </c>
      <c r="V5995">
        <v>8</v>
      </c>
      <c r="W5995">
        <v>17</v>
      </c>
      <c r="X5995" t="str">
        <f>VLOOKUP(C5995,'country description'!$A$2:$B$16,2,0)</f>
        <v>India</v>
      </c>
      <c r="Y5995" t="str">
        <f t="shared" si="176"/>
        <v>Rs.700</v>
      </c>
      <c r="Z5995" s="36">
        <f t="shared" si="177"/>
        <v>700</v>
      </c>
    </row>
    <row r="5996" ht="14.25" customHeight="1" spans="1:26">
      <c r="A5996" s="33">
        <v>18222563</v>
      </c>
      <c r="B5996" s="34" t="s">
        <v>16578</v>
      </c>
      <c r="C5996" s="33">
        <v>1</v>
      </c>
      <c r="D5996" s="34" t="s">
        <v>27</v>
      </c>
      <c r="E5996" s="33" t="s">
        <v>16579</v>
      </c>
      <c r="F5996" s="33" t="s">
        <v>677</v>
      </c>
      <c r="G5996" s="33" t="s">
        <v>678</v>
      </c>
      <c r="H5996" s="33">
        <v>77.2033238</v>
      </c>
      <c r="I5996" s="33">
        <v>28.5523954</v>
      </c>
      <c r="J5996" s="33" t="s">
        <v>1943</v>
      </c>
      <c r="K5996" s="33" t="s">
        <v>32</v>
      </c>
      <c r="L5996" s="33" t="s">
        <v>33</v>
      </c>
      <c r="M5996" s="33" t="s">
        <v>34</v>
      </c>
      <c r="N5996" s="33" t="s">
        <v>34</v>
      </c>
      <c r="O5996" s="33" t="s">
        <v>34</v>
      </c>
      <c r="P5996" s="33">
        <v>3</v>
      </c>
      <c r="Q5996" s="33">
        <v>339</v>
      </c>
      <c r="R5996" s="33">
        <v>1700</v>
      </c>
      <c r="S5996" s="33">
        <v>3.3</v>
      </c>
      <c r="T5996" s="35" t="s">
        <v>2208</v>
      </c>
      <c r="U5996">
        <v>2010</v>
      </c>
      <c r="V5996">
        <v>10</v>
      </c>
      <c r="W5996">
        <v>16</v>
      </c>
      <c r="X5996" t="str">
        <f>VLOOKUP(C5996,'country description'!$A$2:$B$16,2,0)</f>
        <v>India</v>
      </c>
      <c r="Y5996" t="str">
        <f t="shared" si="176"/>
        <v>Rs.1700</v>
      </c>
      <c r="Z5996" s="36">
        <f t="shared" si="177"/>
        <v>1700</v>
      </c>
    </row>
    <row r="5997" ht="14.25" customHeight="1" spans="1:26">
      <c r="A5997" s="33">
        <v>18222566</v>
      </c>
      <c r="B5997" s="34" t="s">
        <v>16580</v>
      </c>
      <c r="C5997" s="33">
        <v>1</v>
      </c>
      <c r="D5997" s="34" t="s">
        <v>27</v>
      </c>
      <c r="E5997" s="33" t="s">
        <v>16581</v>
      </c>
      <c r="F5997" s="33" t="s">
        <v>54</v>
      </c>
      <c r="G5997" s="33" t="s">
        <v>55</v>
      </c>
      <c r="H5997" s="33">
        <v>77.2057995</v>
      </c>
      <c r="I5997" s="33">
        <v>28.5557195</v>
      </c>
      <c r="J5997" s="33" t="s">
        <v>16582</v>
      </c>
      <c r="K5997" s="33" t="s">
        <v>32</v>
      </c>
      <c r="L5997" s="33" t="s">
        <v>33</v>
      </c>
      <c r="M5997" s="33" t="s">
        <v>34</v>
      </c>
      <c r="N5997" s="33" t="s">
        <v>34</v>
      </c>
      <c r="O5997" s="33" t="s">
        <v>34</v>
      </c>
      <c r="P5997" s="33">
        <v>3</v>
      </c>
      <c r="Q5997" s="33">
        <v>267</v>
      </c>
      <c r="R5997" s="33">
        <v>1700</v>
      </c>
      <c r="S5997" s="33">
        <v>3.4</v>
      </c>
      <c r="T5997" s="35" t="s">
        <v>2343</v>
      </c>
      <c r="U5997">
        <v>2015</v>
      </c>
      <c r="V5997">
        <v>9</v>
      </c>
      <c r="W5997">
        <v>10</v>
      </c>
      <c r="X5997" t="str">
        <f>VLOOKUP(C5997,'country description'!$A$2:$B$16,2,0)</f>
        <v>India</v>
      </c>
      <c r="Y5997" t="str">
        <f t="shared" si="176"/>
        <v>Rs.1700</v>
      </c>
      <c r="Z5997" s="36">
        <f t="shared" si="177"/>
        <v>1700</v>
      </c>
    </row>
    <row r="5998" ht="14.25" customHeight="1" spans="1:26">
      <c r="A5998" s="33">
        <v>18222571</v>
      </c>
      <c r="B5998" s="34" t="s">
        <v>16583</v>
      </c>
      <c r="C5998" s="33">
        <v>1</v>
      </c>
      <c r="D5998" s="34" t="s">
        <v>27</v>
      </c>
      <c r="E5998" s="33" t="s">
        <v>16584</v>
      </c>
      <c r="F5998" s="33" t="s">
        <v>667</v>
      </c>
      <c r="G5998" s="33" t="s">
        <v>668</v>
      </c>
      <c r="H5998" s="33">
        <v>77.2073715</v>
      </c>
      <c r="I5998" s="33">
        <v>28.6808616</v>
      </c>
      <c r="J5998" s="33" t="s">
        <v>2219</v>
      </c>
      <c r="K5998" s="33" t="s">
        <v>32</v>
      </c>
      <c r="L5998" s="33" t="s">
        <v>34</v>
      </c>
      <c r="M5998" s="33" t="s">
        <v>33</v>
      </c>
      <c r="N5998" s="33" t="s">
        <v>34</v>
      </c>
      <c r="O5998" s="33" t="s">
        <v>34</v>
      </c>
      <c r="P5998" s="33">
        <v>2</v>
      </c>
      <c r="Q5998" s="33">
        <v>41</v>
      </c>
      <c r="R5998" s="33">
        <v>650</v>
      </c>
      <c r="S5998" s="33">
        <v>3.3</v>
      </c>
      <c r="T5998" s="35" t="s">
        <v>2751</v>
      </c>
      <c r="U5998">
        <v>2012</v>
      </c>
      <c r="V5998">
        <v>2</v>
      </c>
      <c r="W5998">
        <v>16</v>
      </c>
      <c r="X5998" t="str">
        <f>VLOOKUP(C5998,'country description'!$A$2:$B$16,2,0)</f>
        <v>India</v>
      </c>
      <c r="Y5998" t="str">
        <f t="shared" si="176"/>
        <v>Rs.650</v>
      </c>
      <c r="Z5998" s="36">
        <f t="shared" si="177"/>
        <v>650</v>
      </c>
    </row>
    <row r="5999" ht="14.25" customHeight="1" spans="1:26">
      <c r="A5999" s="33">
        <v>18222572</v>
      </c>
      <c r="B5999" s="34" t="s">
        <v>4079</v>
      </c>
      <c r="C5999" s="33">
        <v>1</v>
      </c>
      <c r="D5999" s="34" t="s">
        <v>27</v>
      </c>
      <c r="E5999" s="33" t="s">
        <v>16585</v>
      </c>
      <c r="F5999" s="33" t="s">
        <v>207</v>
      </c>
      <c r="G5999" s="33" t="s">
        <v>208</v>
      </c>
      <c r="H5999" s="33">
        <v>77.1346295</v>
      </c>
      <c r="I5999" s="33">
        <v>28.6955603</v>
      </c>
      <c r="J5999" s="33" t="s">
        <v>866</v>
      </c>
      <c r="K5999" s="33" t="s">
        <v>32</v>
      </c>
      <c r="L5999" s="33" t="s">
        <v>34</v>
      </c>
      <c r="M5999" s="33" t="s">
        <v>33</v>
      </c>
      <c r="N5999" s="33" t="s">
        <v>34</v>
      </c>
      <c r="O5999" s="33" t="s">
        <v>34</v>
      </c>
      <c r="P5999" s="33">
        <v>1</v>
      </c>
      <c r="Q5999" s="33">
        <v>72</v>
      </c>
      <c r="R5999" s="33">
        <v>300</v>
      </c>
      <c r="S5999" s="33">
        <v>3.9</v>
      </c>
      <c r="T5999" s="35" t="s">
        <v>2997</v>
      </c>
      <c r="U5999">
        <v>2011</v>
      </c>
      <c r="V5999">
        <v>7</v>
      </c>
      <c r="W5999">
        <v>16</v>
      </c>
      <c r="X5999" t="str">
        <f>VLOOKUP(C5999,'country description'!$A$2:$B$16,2,0)</f>
        <v>India</v>
      </c>
      <c r="Y5999" t="str">
        <f t="shared" si="176"/>
        <v>Rs.300</v>
      </c>
      <c r="Z5999" s="36">
        <f t="shared" si="177"/>
        <v>300</v>
      </c>
    </row>
    <row r="6000" ht="14.25" customHeight="1" spans="1:26">
      <c r="A6000" s="33">
        <v>18222573</v>
      </c>
      <c r="B6000" s="34" t="s">
        <v>16586</v>
      </c>
      <c r="C6000" s="33">
        <v>1</v>
      </c>
      <c r="D6000" s="34" t="s">
        <v>27</v>
      </c>
      <c r="E6000" s="33" t="s">
        <v>16587</v>
      </c>
      <c r="F6000" s="33" t="s">
        <v>10097</v>
      </c>
      <c r="G6000" s="33" t="s">
        <v>10098</v>
      </c>
      <c r="H6000" s="33">
        <v>77.13477239</v>
      </c>
      <c r="I6000" s="33">
        <v>28.68990208</v>
      </c>
      <c r="J6000" s="33" t="s">
        <v>329</v>
      </c>
      <c r="K6000" s="33" t="s">
        <v>32</v>
      </c>
      <c r="L6000" s="33" t="s">
        <v>33</v>
      </c>
      <c r="M6000" s="33" t="s">
        <v>33</v>
      </c>
      <c r="N6000" s="33" t="s">
        <v>34</v>
      </c>
      <c r="O6000" s="33" t="s">
        <v>34</v>
      </c>
      <c r="P6000" s="33">
        <v>3</v>
      </c>
      <c r="Q6000" s="33">
        <v>64</v>
      </c>
      <c r="R6000" s="33">
        <v>1500</v>
      </c>
      <c r="S6000" s="33">
        <v>3.2</v>
      </c>
      <c r="T6000" s="35" t="s">
        <v>465</v>
      </c>
      <c r="U6000">
        <v>2016</v>
      </c>
      <c r="V6000">
        <v>9</v>
      </c>
      <c r="W6000">
        <v>22</v>
      </c>
      <c r="X6000" t="str">
        <f>VLOOKUP(C6000,'country description'!$A$2:$B$16,2,0)</f>
        <v>India</v>
      </c>
      <c r="Y6000" t="str">
        <f t="shared" si="176"/>
        <v>Rs.1500</v>
      </c>
      <c r="Z6000" s="36">
        <f t="shared" si="177"/>
        <v>1500</v>
      </c>
    </row>
    <row r="6001" ht="14.25" customHeight="1" spans="1:26">
      <c r="A6001" s="33">
        <v>18222576</v>
      </c>
      <c r="B6001" s="34" t="s">
        <v>16588</v>
      </c>
      <c r="C6001" s="33">
        <v>1</v>
      </c>
      <c r="D6001" s="34" t="s">
        <v>27</v>
      </c>
      <c r="E6001" s="33" t="s">
        <v>16589</v>
      </c>
      <c r="F6001" s="33" t="s">
        <v>1278</v>
      </c>
      <c r="G6001" s="33" t="s">
        <v>1279</v>
      </c>
      <c r="H6001" s="33">
        <v>77.1615029</v>
      </c>
      <c r="I6001" s="33">
        <v>28.7085298</v>
      </c>
      <c r="J6001" s="33" t="s">
        <v>358</v>
      </c>
      <c r="K6001" s="33" t="s">
        <v>32</v>
      </c>
      <c r="L6001" s="33" t="s">
        <v>34</v>
      </c>
      <c r="M6001" s="33" t="s">
        <v>34</v>
      </c>
      <c r="N6001" s="33" t="s">
        <v>34</v>
      </c>
      <c r="O6001" s="33" t="s">
        <v>34</v>
      </c>
      <c r="P6001" s="33">
        <v>1</v>
      </c>
      <c r="Q6001" s="33">
        <v>11</v>
      </c>
      <c r="R6001" s="33">
        <v>250</v>
      </c>
      <c r="S6001" s="33">
        <v>2.8</v>
      </c>
      <c r="T6001" s="35" t="s">
        <v>9275</v>
      </c>
      <c r="U6001">
        <v>2013</v>
      </c>
      <c r="V6001">
        <v>7</v>
      </c>
      <c r="W6001">
        <v>22</v>
      </c>
      <c r="X6001" t="str">
        <f>VLOOKUP(C6001,'country description'!$A$2:$B$16,2,0)</f>
        <v>India</v>
      </c>
      <c r="Y6001" t="str">
        <f t="shared" si="176"/>
        <v>Rs.250</v>
      </c>
      <c r="Z6001" s="36">
        <f t="shared" si="177"/>
        <v>250</v>
      </c>
    </row>
    <row r="6002" ht="14.25" customHeight="1" spans="1:26">
      <c r="A6002" s="33">
        <v>18222577</v>
      </c>
      <c r="B6002" s="34" t="s">
        <v>16590</v>
      </c>
      <c r="C6002" s="33">
        <v>1</v>
      </c>
      <c r="D6002" s="34" t="s">
        <v>27</v>
      </c>
      <c r="E6002" s="33" t="s">
        <v>16591</v>
      </c>
      <c r="F6002" s="33" t="s">
        <v>193</v>
      </c>
      <c r="G6002" s="33" t="s">
        <v>194</v>
      </c>
      <c r="H6002" s="33">
        <v>77.1193141</v>
      </c>
      <c r="I6002" s="33">
        <v>28.6476107</v>
      </c>
      <c r="J6002" s="33" t="s">
        <v>2800</v>
      </c>
      <c r="K6002" s="33" t="s">
        <v>32</v>
      </c>
      <c r="L6002" s="33" t="s">
        <v>33</v>
      </c>
      <c r="M6002" s="33" t="s">
        <v>34</v>
      </c>
      <c r="N6002" s="33" t="s">
        <v>34</v>
      </c>
      <c r="O6002" s="33" t="s">
        <v>34</v>
      </c>
      <c r="P6002" s="33">
        <v>3</v>
      </c>
      <c r="Q6002" s="33">
        <v>88</v>
      </c>
      <c r="R6002" s="33">
        <v>1700</v>
      </c>
      <c r="S6002" s="33">
        <v>3.9</v>
      </c>
      <c r="T6002" s="35" t="s">
        <v>5633</v>
      </c>
      <c r="U6002">
        <v>2018</v>
      </c>
      <c r="V6002">
        <v>1</v>
      </c>
      <c r="W6002">
        <v>21</v>
      </c>
      <c r="X6002" t="str">
        <f>VLOOKUP(C6002,'country description'!$A$2:$B$16,2,0)</f>
        <v>India</v>
      </c>
      <c r="Y6002" t="str">
        <f t="shared" si="176"/>
        <v>Rs.1700</v>
      </c>
      <c r="Z6002" s="36">
        <f t="shared" si="177"/>
        <v>1700</v>
      </c>
    </row>
    <row r="6003" ht="14.25" customHeight="1" spans="1:26">
      <c r="A6003" s="33">
        <v>18222580</v>
      </c>
      <c r="B6003" s="34" t="s">
        <v>16592</v>
      </c>
      <c r="C6003" s="33">
        <v>1</v>
      </c>
      <c r="D6003" s="34" t="s">
        <v>27</v>
      </c>
      <c r="E6003" s="33" t="s">
        <v>16593</v>
      </c>
      <c r="F6003" s="33" t="s">
        <v>42</v>
      </c>
      <c r="G6003" s="33" t="s">
        <v>43</v>
      </c>
      <c r="H6003" s="33">
        <v>77.23718248</v>
      </c>
      <c r="I6003" s="33">
        <v>28.57345367</v>
      </c>
      <c r="J6003" s="33" t="s">
        <v>1630</v>
      </c>
      <c r="K6003" s="33" t="s">
        <v>32</v>
      </c>
      <c r="L6003" s="33" t="s">
        <v>34</v>
      </c>
      <c r="M6003" s="33" t="s">
        <v>34</v>
      </c>
      <c r="N6003" s="33" t="s">
        <v>34</v>
      </c>
      <c r="O6003" s="33" t="s">
        <v>34</v>
      </c>
      <c r="P6003" s="33">
        <v>1</v>
      </c>
      <c r="Q6003" s="33">
        <v>7</v>
      </c>
      <c r="R6003" s="33">
        <v>250</v>
      </c>
      <c r="S6003" s="33">
        <v>2.9</v>
      </c>
      <c r="T6003" s="35" t="s">
        <v>6933</v>
      </c>
      <c r="U6003">
        <v>2010</v>
      </c>
      <c r="V6003">
        <v>9</v>
      </c>
      <c r="W6003">
        <v>18</v>
      </c>
      <c r="X6003" t="str">
        <f>VLOOKUP(C6003,'country description'!$A$2:$B$16,2,0)</f>
        <v>India</v>
      </c>
      <c r="Y6003" t="str">
        <f t="shared" si="176"/>
        <v>Rs.250</v>
      </c>
      <c r="Z6003" s="36">
        <f t="shared" si="177"/>
        <v>250</v>
      </c>
    </row>
    <row r="6004" ht="14.25" customHeight="1" spans="1:26">
      <c r="A6004" s="33">
        <v>18222581</v>
      </c>
      <c r="B6004" s="34" t="s">
        <v>16594</v>
      </c>
      <c r="C6004" s="33">
        <v>1</v>
      </c>
      <c r="D6004" s="34" t="s">
        <v>27</v>
      </c>
      <c r="E6004" s="33" t="s">
        <v>16595</v>
      </c>
      <c r="F6004" s="33" t="s">
        <v>16596</v>
      </c>
      <c r="G6004" s="33" t="s">
        <v>16595</v>
      </c>
      <c r="H6004" s="33">
        <v>77.2835266</v>
      </c>
      <c r="I6004" s="33">
        <v>28.5256742</v>
      </c>
      <c r="J6004" s="33" t="s">
        <v>90</v>
      </c>
      <c r="K6004" s="33" t="s">
        <v>32</v>
      </c>
      <c r="L6004" s="33" t="s">
        <v>34</v>
      </c>
      <c r="M6004" s="33" t="s">
        <v>34</v>
      </c>
      <c r="N6004" s="33" t="s">
        <v>34</v>
      </c>
      <c r="O6004" s="33" t="s">
        <v>34</v>
      </c>
      <c r="P6004" s="33">
        <v>1</v>
      </c>
      <c r="Q6004" s="33">
        <v>27</v>
      </c>
      <c r="R6004" s="33">
        <v>250</v>
      </c>
      <c r="S6004" s="33">
        <v>3.3</v>
      </c>
      <c r="T6004" s="35" t="s">
        <v>4243</v>
      </c>
      <c r="U6004">
        <v>2014</v>
      </c>
      <c r="V6004">
        <v>7</v>
      </c>
      <c r="W6004">
        <v>24</v>
      </c>
      <c r="X6004" t="str">
        <f>VLOOKUP(C6004,'country description'!$A$2:$B$16,2,0)</f>
        <v>India</v>
      </c>
      <c r="Y6004" t="str">
        <f t="shared" si="176"/>
        <v>Rs.250</v>
      </c>
      <c r="Z6004" s="36">
        <f t="shared" si="177"/>
        <v>250</v>
      </c>
    </row>
    <row r="6005" ht="14.25" customHeight="1" spans="1:26">
      <c r="A6005" s="33">
        <v>18222586</v>
      </c>
      <c r="B6005" s="34" t="s">
        <v>16597</v>
      </c>
      <c r="C6005" s="33">
        <v>1</v>
      </c>
      <c r="D6005" s="34" t="s">
        <v>27</v>
      </c>
      <c r="E6005" s="33" t="s">
        <v>16598</v>
      </c>
      <c r="F6005" s="33" t="s">
        <v>361</v>
      </c>
      <c r="G6005" s="33" t="s">
        <v>362</v>
      </c>
      <c r="H6005" s="33">
        <v>77.1677935</v>
      </c>
      <c r="I6005" s="33">
        <v>28.5881169</v>
      </c>
      <c r="J6005" s="33" t="s">
        <v>16599</v>
      </c>
      <c r="K6005" s="33" t="s">
        <v>32</v>
      </c>
      <c r="L6005" s="33" t="s">
        <v>34</v>
      </c>
      <c r="M6005" s="33" t="s">
        <v>33</v>
      </c>
      <c r="N6005" s="33" t="s">
        <v>34</v>
      </c>
      <c r="O6005" s="33" t="s">
        <v>34</v>
      </c>
      <c r="P6005" s="33">
        <v>2</v>
      </c>
      <c r="Q6005" s="33">
        <v>355</v>
      </c>
      <c r="R6005" s="33">
        <v>650</v>
      </c>
      <c r="S6005" s="33">
        <v>4</v>
      </c>
      <c r="T6005" s="35" t="s">
        <v>16600</v>
      </c>
      <c r="U6005">
        <v>2016</v>
      </c>
      <c r="V6005">
        <v>2</v>
      </c>
      <c r="W6005">
        <v>11</v>
      </c>
      <c r="X6005" t="str">
        <f>VLOOKUP(C6005,'country description'!$A$2:$B$16,2,0)</f>
        <v>India</v>
      </c>
      <c r="Y6005" t="str">
        <f t="shared" si="176"/>
        <v>Rs.650</v>
      </c>
      <c r="Z6005" s="36">
        <f t="shared" si="177"/>
        <v>650</v>
      </c>
    </row>
    <row r="6006" ht="14.25" customHeight="1" spans="1:26">
      <c r="A6006" s="33">
        <v>18222587</v>
      </c>
      <c r="B6006" s="34" t="s">
        <v>16601</v>
      </c>
      <c r="C6006" s="33">
        <v>1</v>
      </c>
      <c r="D6006" s="34" t="s">
        <v>27</v>
      </c>
      <c r="E6006" s="33" t="s">
        <v>16602</v>
      </c>
      <c r="F6006" s="33" t="s">
        <v>499</v>
      </c>
      <c r="G6006" s="33" t="s">
        <v>500</v>
      </c>
      <c r="H6006" s="33">
        <v>77.2403616</v>
      </c>
      <c r="I6006" s="33">
        <v>28.6442887</v>
      </c>
      <c r="J6006" s="33" t="s">
        <v>4131</v>
      </c>
      <c r="K6006" s="33" t="s">
        <v>32</v>
      </c>
      <c r="L6006" s="33" t="s">
        <v>34</v>
      </c>
      <c r="M6006" s="33" t="s">
        <v>34</v>
      </c>
      <c r="N6006" s="33" t="s">
        <v>34</v>
      </c>
      <c r="O6006" s="33" t="s">
        <v>34</v>
      </c>
      <c r="P6006" s="33">
        <v>1</v>
      </c>
      <c r="Q6006" s="33">
        <v>6</v>
      </c>
      <c r="R6006" s="33">
        <v>150</v>
      </c>
      <c r="S6006" s="33">
        <v>3.2</v>
      </c>
      <c r="T6006" s="35" t="s">
        <v>16603</v>
      </c>
      <c r="U6006">
        <v>2016</v>
      </c>
      <c r="V6006">
        <v>12</v>
      </c>
      <c r="W6006">
        <v>27</v>
      </c>
      <c r="X6006" t="str">
        <f>VLOOKUP(C6006,'country description'!$A$2:$B$16,2,0)</f>
        <v>India</v>
      </c>
      <c r="Y6006" t="str">
        <f t="shared" si="176"/>
        <v>Rs.150</v>
      </c>
      <c r="Z6006" s="36">
        <f t="shared" si="177"/>
        <v>150</v>
      </c>
    </row>
    <row r="6007" ht="14.25" customHeight="1" spans="1:26">
      <c r="A6007" s="33">
        <v>18222593</v>
      </c>
      <c r="B6007" s="34" t="s">
        <v>16604</v>
      </c>
      <c r="C6007" s="33">
        <v>1</v>
      </c>
      <c r="D6007" s="34" t="s">
        <v>27</v>
      </c>
      <c r="E6007" s="33" t="s">
        <v>16605</v>
      </c>
      <c r="F6007" s="33" t="s">
        <v>614</v>
      </c>
      <c r="G6007" s="33" t="s">
        <v>615</v>
      </c>
      <c r="H6007" s="33">
        <v>77.2761595</v>
      </c>
      <c r="I6007" s="33">
        <v>28.6305918</v>
      </c>
      <c r="J6007" s="33" t="s">
        <v>16606</v>
      </c>
      <c r="K6007" s="33" t="s">
        <v>32</v>
      </c>
      <c r="L6007" s="33" t="s">
        <v>34</v>
      </c>
      <c r="M6007" s="33" t="s">
        <v>34</v>
      </c>
      <c r="N6007" s="33" t="s">
        <v>34</v>
      </c>
      <c r="O6007" s="33" t="s">
        <v>34</v>
      </c>
      <c r="P6007" s="33">
        <v>2</v>
      </c>
      <c r="Q6007" s="33">
        <v>14</v>
      </c>
      <c r="R6007" s="33">
        <v>500</v>
      </c>
      <c r="S6007" s="33">
        <v>2.8</v>
      </c>
      <c r="T6007" s="35" t="s">
        <v>16607</v>
      </c>
      <c r="U6007">
        <v>2013</v>
      </c>
      <c r="V6007">
        <v>5</v>
      </c>
      <c r="W6007">
        <v>28</v>
      </c>
      <c r="X6007" t="str">
        <f>VLOOKUP(C6007,'country description'!$A$2:$B$16,2,0)</f>
        <v>India</v>
      </c>
      <c r="Y6007" t="str">
        <f t="shared" si="176"/>
        <v>Rs.500</v>
      </c>
      <c r="Z6007" s="36">
        <f t="shared" si="177"/>
        <v>500</v>
      </c>
    </row>
    <row r="6008" ht="14.25" customHeight="1" spans="1:26">
      <c r="A6008" s="33">
        <v>18222598</v>
      </c>
      <c r="B6008" s="34" t="s">
        <v>16608</v>
      </c>
      <c r="C6008" s="33">
        <v>1</v>
      </c>
      <c r="D6008" s="34" t="s">
        <v>27</v>
      </c>
      <c r="E6008" s="33" t="s">
        <v>16609</v>
      </c>
      <c r="F6008" s="33" t="s">
        <v>1146</v>
      </c>
      <c r="G6008" s="33" t="s">
        <v>1147</v>
      </c>
      <c r="H6008" s="33">
        <v>77.285269</v>
      </c>
      <c r="I6008" s="33">
        <v>28.651044</v>
      </c>
      <c r="J6008" s="33" t="s">
        <v>866</v>
      </c>
      <c r="K6008" s="33" t="s">
        <v>32</v>
      </c>
      <c r="L6008" s="33" t="s">
        <v>34</v>
      </c>
      <c r="M6008" s="33" t="s">
        <v>34</v>
      </c>
      <c r="N6008" s="33" t="s">
        <v>34</v>
      </c>
      <c r="O6008" s="33" t="s">
        <v>34</v>
      </c>
      <c r="P6008" s="33">
        <v>1</v>
      </c>
      <c r="Q6008" s="33">
        <v>0</v>
      </c>
      <c r="R6008" s="33">
        <v>250</v>
      </c>
      <c r="S6008" s="33">
        <v>1</v>
      </c>
      <c r="T6008" s="35" t="s">
        <v>4512</v>
      </c>
      <c r="U6008">
        <v>2015</v>
      </c>
      <c r="V6008">
        <v>2</v>
      </c>
      <c r="W6008">
        <v>22</v>
      </c>
      <c r="X6008" t="str">
        <f>VLOOKUP(C6008,'country description'!$A$2:$B$16,2,0)</f>
        <v>India</v>
      </c>
      <c r="Y6008" t="str">
        <f t="shared" si="176"/>
        <v>Rs.250</v>
      </c>
      <c r="Z6008" s="36">
        <f t="shared" si="177"/>
        <v>250</v>
      </c>
    </row>
    <row r="6009" ht="14.25" customHeight="1" spans="1:26">
      <c r="A6009" s="33">
        <v>18223957</v>
      </c>
      <c r="B6009" s="34" t="s">
        <v>16610</v>
      </c>
      <c r="C6009" s="33">
        <v>1</v>
      </c>
      <c r="D6009" s="34" t="s">
        <v>135</v>
      </c>
      <c r="E6009" s="33" t="s">
        <v>16611</v>
      </c>
      <c r="F6009" s="33" t="s">
        <v>597</v>
      </c>
      <c r="G6009" s="33" t="s">
        <v>598</v>
      </c>
      <c r="H6009" s="33">
        <v>77.0937234</v>
      </c>
      <c r="I6009" s="33">
        <v>28.4938093</v>
      </c>
      <c r="J6009" s="33" t="s">
        <v>1587</v>
      </c>
      <c r="K6009" s="33" t="s">
        <v>32</v>
      </c>
      <c r="L6009" s="33" t="s">
        <v>34</v>
      </c>
      <c r="M6009" s="33" t="s">
        <v>34</v>
      </c>
      <c r="N6009" s="33" t="s">
        <v>34</v>
      </c>
      <c r="O6009" s="33" t="s">
        <v>34</v>
      </c>
      <c r="P6009" s="33">
        <v>1</v>
      </c>
      <c r="Q6009" s="33">
        <v>14</v>
      </c>
      <c r="R6009" s="33">
        <v>300</v>
      </c>
      <c r="S6009" s="33">
        <v>3.3</v>
      </c>
      <c r="T6009" s="35" t="s">
        <v>8645</v>
      </c>
      <c r="U6009">
        <v>2018</v>
      </c>
      <c r="V6009">
        <v>2</v>
      </c>
      <c r="W6009">
        <v>23</v>
      </c>
      <c r="X6009" t="str">
        <f>VLOOKUP(C6009,'country description'!$A$2:$B$16,2,0)</f>
        <v>India</v>
      </c>
      <c r="Y6009" t="str">
        <f t="shared" si="176"/>
        <v>Rs.300</v>
      </c>
      <c r="Z6009" s="36">
        <f t="shared" si="177"/>
        <v>300</v>
      </c>
    </row>
    <row r="6010" ht="14.25" customHeight="1" spans="1:26">
      <c r="A6010" s="33">
        <v>18224208</v>
      </c>
      <c r="B6010" s="34" t="s">
        <v>16612</v>
      </c>
      <c r="C6010" s="33">
        <v>1</v>
      </c>
      <c r="D6010" s="34" t="s">
        <v>149</v>
      </c>
      <c r="E6010" s="33" t="s">
        <v>16613</v>
      </c>
      <c r="F6010" s="33" t="s">
        <v>4787</v>
      </c>
      <c r="G6010" s="33" t="s">
        <v>4788</v>
      </c>
      <c r="H6010" s="33">
        <v>77.3425375</v>
      </c>
      <c r="I6010" s="33">
        <v>28.5940591</v>
      </c>
      <c r="J6010" s="33" t="s">
        <v>329</v>
      </c>
      <c r="K6010" s="33" t="s">
        <v>32</v>
      </c>
      <c r="L6010" s="33" t="s">
        <v>34</v>
      </c>
      <c r="M6010" s="33" t="s">
        <v>33</v>
      </c>
      <c r="N6010" s="33" t="s">
        <v>34</v>
      </c>
      <c r="O6010" s="33" t="s">
        <v>34</v>
      </c>
      <c r="P6010" s="33">
        <v>1</v>
      </c>
      <c r="Q6010" s="33">
        <v>17</v>
      </c>
      <c r="R6010" s="33">
        <v>450</v>
      </c>
      <c r="S6010" s="33">
        <v>2.5</v>
      </c>
      <c r="T6010" s="35" t="s">
        <v>3292</v>
      </c>
      <c r="U6010">
        <v>2014</v>
      </c>
      <c r="V6010">
        <v>11</v>
      </c>
      <c r="W6010">
        <v>1</v>
      </c>
      <c r="X6010" t="str">
        <f>VLOOKUP(C6010,'country description'!$A$2:$B$16,2,0)</f>
        <v>India</v>
      </c>
      <c r="Y6010" t="str">
        <f t="shared" si="176"/>
        <v>Rs.450</v>
      </c>
      <c r="Z6010" s="36">
        <f t="shared" si="177"/>
        <v>450</v>
      </c>
    </row>
    <row r="6011" ht="14.25" customHeight="1" spans="1:26">
      <c r="A6011" s="33">
        <v>18224282</v>
      </c>
      <c r="B6011" s="34" t="s">
        <v>16614</v>
      </c>
      <c r="C6011" s="33">
        <v>1</v>
      </c>
      <c r="D6011" s="34" t="s">
        <v>11517</v>
      </c>
      <c r="E6011" s="33" t="s">
        <v>16615</v>
      </c>
      <c r="F6011" s="33" t="s">
        <v>11519</v>
      </c>
      <c r="G6011" s="33" t="s">
        <v>11520</v>
      </c>
      <c r="H6011" s="33">
        <v>91.77896976</v>
      </c>
      <c r="I6011" s="33">
        <v>26.16767011</v>
      </c>
      <c r="J6011" s="33" t="s">
        <v>16616</v>
      </c>
      <c r="K6011" s="33" t="s">
        <v>32</v>
      </c>
      <c r="L6011" s="33" t="s">
        <v>34</v>
      </c>
      <c r="M6011" s="33" t="s">
        <v>34</v>
      </c>
      <c r="N6011" s="33" t="s">
        <v>34</v>
      </c>
      <c r="O6011" s="33" t="s">
        <v>34</v>
      </c>
      <c r="P6011" s="33">
        <v>2</v>
      </c>
      <c r="Q6011" s="33">
        <v>233</v>
      </c>
      <c r="R6011" s="33">
        <v>700</v>
      </c>
      <c r="S6011" s="33">
        <v>4.3</v>
      </c>
      <c r="T6011" s="35" t="s">
        <v>1547</v>
      </c>
      <c r="U6011">
        <v>2010</v>
      </c>
      <c r="V6011">
        <v>8</v>
      </c>
      <c r="W6011">
        <v>14</v>
      </c>
      <c r="X6011" t="str">
        <f>VLOOKUP(C6011,'country description'!$A$2:$B$16,2,0)</f>
        <v>India</v>
      </c>
      <c r="Y6011" t="str">
        <f t="shared" si="176"/>
        <v>Rs.700</v>
      </c>
      <c r="Z6011" s="36">
        <f t="shared" si="177"/>
        <v>700</v>
      </c>
    </row>
    <row r="6012" ht="14.25" customHeight="1" spans="1:26">
      <c r="A6012" s="33">
        <v>18224532</v>
      </c>
      <c r="B6012" s="34" t="s">
        <v>16617</v>
      </c>
      <c r="C6012" s="33">
        <v>1</v>
      </c>
      <c r="D6012" s="34" t="s">
        <v>135</v>
      </c>
      <c r="E6012" s="33" t="s">
        <v>16618</v>
      </c>
      <c r="F6012" s="33" t="s">
        <v>634</v>
      </c>
      <c r="G6012" s="33" t="s">
        <v>635</v>
      </c>
      <c r="H6012" s="33">
        <v>77.0448616</v>
      </c>
      <c r="I6012" s="33">
        <v>28.4457489</v>
      </c>
      <c r="J6012" s="33" t="s">
        <v>329</v>
      </c>
      <c r="K6012" s="33" t="s">
        <v>32</v>
      </c>
      <c r="L6012" s="33" t="s">
        <v>34</v>
      </c>
      <c r="M6012" s="33" t="s">
        <v>33</v>
      </c>
      <c r="N6012" s="33" t="s">
        <v>34</v>
      </c>
      <c r="O6012" s="33" t="s">
        <v>34</v>
      </c>
      <c r="P6012" s="33">
        <v>1</v>
      </c>
      <c r="Q6012" s="33">
        <v>142</v>
      </c>
      <c r="R6012" s="33">
        <v>250</v>
      </c>
      <c r="S6012" s="33">
        <v>3.8</v>
      </c>
      <c r="T6012" s="35" t="s">
        <v>9801</v>
      </c>
      <c r="U6012">
        <v>2012</v>
      </c>
      <c r="V6012">
        <v>6</v>
      </c>
      <c r="W6012">
        <v>10</v>
      </c>
      <c r="X6012" t="str">
        <f>VLOOKUP(C6012,'country description'!$A$2:$B$16,2,0)</f>
        <v>India</v>
      </c>
      <c r="Y6012" t="str">
        <f t="shared" si="176"/>
        <v>Rs.250</v>
      </c>
      <c r="Z6012" s="36">
        <f t="shared" si="177"/>
        <v>250</v>
      </c>
    </row>
    <row r="6013" ht="14.25" customHeight="1" spans="1:26">
      <c r="A6013" s="33">
        <v>18224536</v>
      </c>
      <c r="B6013" s="34" t="s">
        <v>16619</v>
      </c>
      <c r="C6013" s="33">
        <v>1</v>
      </c>
      <c r="D6013" s="34" t="s">
        <v>135</v>
      </c>
      <c r="E6013" s="33" t="s">
        <v>16620</v>
      </c>
      <c r="F6013" s="33" t="s">
        <v>1118</v>
      </c>
      <c r="G6013" s="33" t="s">
        <v>1119</v>
      </c>
      <c r="H6013" s="33">
        <v>77.0871142</v>
      </c>
      <c r="I6013" s="33">
        <v>28.4623802</v>
      </c>
      <c r="J6013" s="33" t="s">
        <v>16621</v>
      </c>
      <c r="K6013" s="33" t="s">
        <v>32</v>
      </c>
      <c r="L6013" s="33" t="s">
        <v>34</v>
      </c>
      <c r="M6013" s="33" t="s">
        <v>33</v>
      </c>
      <c r="N6013" s="33" t="s">
        <v>34</v>
      </c>
      <c r="O6013" s="33" t="s">
        <v>34</v>
      </c>
      <c r="P6013" s="33">
        <v>2</v>
      </c>
      <c r="Q6013" s="33">
        <v>157</v>
      </c>
      <c r="R6013" s="33">
        <v>700</v>
      </c>
      <c r="S6013" s="33">
        <v>4</v>
      </c>
      <c r="T6013" s="35" t="s">
        <v>2181</v>
      </c>
      <c r="U6013">
        <v>2016</v>
      </c>
      <c r="V6013">
        <v>11</v>
      </c>
      <c r="W6013">
        <v>10</v>
      </c>
      <c r="X6013" t="str">
        <f>VLOOKUP(C6013,'country description'!$A$2:$B$16,2,0)</f>
        <v>India</v>
      </c>
      <c r="Y6013" t="str">
        <f t="shared" si="176"/>
        <v>Rs.700</v>
      </c>
      <c r="Z6013" s="36">
        <f t="shared" si="177"/>
        <v>700</v>
      </c>
    </row>
    <row r="6014" ht="14.25" customHeight="1" spans="1:26">
      <c r="A6014" s="33">
        <v>18224537</v>
      </c>
      <c r="B6014" s="34" t="s">
        <v>16622</v>
      </c>
      <c r="C6014" s="33">
        <v>1</v>
      </c>
      <c r="D6014" s="34" t="s">
        <v>27</v>
      </c>
      <c r="E6014" s="33" t="s">
        <v>16623</v>
      </c>
      <c r="F6014" s="33" t="s">
        <v>677</v>
      </c>
      <c r="G6014" s="33" t="s">
        <v>678</v>
      </c>
      <c r="H6014" s="33">
        <v>0</v>
      </c>
      <c r="I6014" s="33">
        <v>0</v>
      </c>
      <c r="J6014" s="33" t="s">
        <v>2014</v>
      </c>
      <c r="K6014" s="33" t="s">
        <v>32</v>
      </c>
      <c r="L6014" s="33" t="s">
        <v>34</v>
      </c>
      <c r="M6014" s="33" t="s">
        <v>34</v>
      </c>
      <c r="N6014" s="33" t="s">
        <v>34</v>
      </c>
      <c r="O6014" s="33" t="s">
        <v>34</v>
      </c>
      <c r="P6014" s="33">
        <v>2</v>
      </c>
      <c r="Q6014" s="33">
        <v>2</v>
      </c>
      <c r="R6014" s="33">
        <v>500</v>
      </c>
      <c r="S6014" s="33">
        <v>1</v>
      </c>
      <c r="T6014" s="35" t="s">
        <v>363</v>
      </c>
      <c r="U6014">
        <v>2011</v>
      </c>
      <c r="V6014">
        <v>2</v>
      </c>
      <c r="W6014">
        <v>25</v>
      </c>
      <c r="X6014" t="str">
        <f>VLOOKUP(C6014,'country description'!$A$2:$B$16,2,0)</f>
        <v>India</v>
      </c>
      <c r="Y6014" t="str">
        <f t="shared" si="176"/>
        <v>Rs.500</v>
      </c>
      <c r="Z6014" s="36">
        <f t="shared" si="177"/>
        <v>500</v>
      </c>
    </row>
    <row r="6015" ht="14.25" customHeight="1" spans="1:26">
      <c r="A6015" s="33">
        <v>18224540</v>
      </c>
      <c r="B6015" s="34" t="s">
        <v>16624</v>
      </c>
      <c r="C6015" s="33">
        <v>1</v>
      </c>
      <c r="D6015" s="34" t="s">
        <v>27</v>
      </c>
      <c r="E6015" s="33" t="s">
        <v>16625</v>
      </c>
      <c r="F6015" s="33" t="s">
        <v>3934</v>
      </c>
      <c r="G6015" s="33" t="s">
        <v>3935</v>
      </c>
      <c r="H6015" s="33">
        <v>77.29282122</v>
      </c>
      <c r="I6015" s="33">
        <v>28.66869015</v>
      </c>
      <c r="J6015" s="33" t="s">
        <v>329</v>
      </c>
      <c r="K6015" s="33" t="s">
        <v>32</v>
      </c>
      <c r="L6015" s="33" t="s">
        <v>34</v>
      </c>
      <c r="M6015" s="33" t="s">
        <v>34</v>
      </c>
      <c r="N6015" s="33" t="s">
        <v>34</v>
      </c>
      <c r="O6015" s="33" t="s">
        <v>34</v>
      </c>
      <c r="P6015" s="33">
        <v>1</v>
      </c>
      <c r="Q6015" s="33">
        <v>3</v>
      </c>
      <c r="R6015" s="33">
        <v>300</v>
      </c>
      <c r="S6015" s="33">
        <v>1</v>
      </c>
      <c r="T6015" s="35" t="s">
        <v>4721</v>
      </c>
      <c r="U6015">
        <v>2010</v>
      </c>
      <c r="V6015">
        <v>4</v>
      </c>
      <c r="W6015">
        <v>9</v>
      </c>
      <c r="X6015" t="str">
        <f>VLOOKUP(C6015,'country description'!$A$2:$B$16,2,0)</f>
        <v>India</v>
      </c>
      <c r="Y6015" t="str">
        <f t="shared" si="176"/>
        <v>Rs.300</v>
      </c>
      <c r="Z6015" s="36">
        <f t="shared" si="177"/>
        <v>300</v>
      </c>
    </row>
    <row r="6016" ht="14.25" customHeight="1" spans="1:26">
      <c r="A6016" s="33">
        <v>18224547</v>
      </c>
      <c r="B6016" s="34" t="s">
        <v>413</v>
      </c>
      <c r="C6016" s="33">
        <v>1</v>
      </c>
      <c r="D6016" s="34" t="s">
        <v>27</v>
      </c>
      <c r="E6016" s="33" t="s">
        <v>16626</v>
      </c>
      <c r="F6016" s="33" t="s">
        <v>165</v>
      </c>
      <c r="G6016" s="33" t="s">
        <v>166</v>
      </c>
      <c r="H6016" s="33">
        <v>77.12199099</v>
      </c>
      <c r="I6016" s="33">
        <v>28.66654178</v>
      </c>
      <c r="J6016" s="33" t="s">
        <v>64</v>
      </c>
      <c r="K6016" s="33" t="s">
        <v>32</v>
      </c>
      <c r="L6016" s="33" t="s">
        <v>33</v>
      </c>
      <c r="M6016" s="33" t="s">
        <v>33</v>
      </c>
      <c r="N6016" s="33" t="s">
        <v>34</v>
      </c>
      <c r="O6016" s="33" t="s">
        <v>34</v>
      </c>
      <c r="P6016" s="33">
        <v>3</v>
      </c>
      <c r="Q6016" s="33">
        <v>127</v>
      </c>
      <c r="R6016" s="33">
        <v>1200</v>
      </c>
      <c r="S6016" s="33">
        <v>3.6</v>
      </c>
      <c r="T6016" s="35" t="s">
        <v>3059</v>
      </c>
      <c r="U6016">
        <v>2013</v>
      </c>
      <c r="V6016">
        <v>10</v>
      </c>
      <c r="W6016">
        <v>15</v>
      </c>
      <c r="X6016" t="str">
        <f>VLOOKUP(C6016,'country description'!$A$2:$B$16,2,0)</f>
        <v>India</v>
      </c>
      <c r="Y6016" t="str">
        <f t="shared" si="176"/>
        <v>Rs.1200</v>
      </c>
      <c r="Z6016" s="36">
        <f t="shared" si="177"/>
        <v>1200</v>
      </c>
    </row>
    <row r="6017" ht="14.25" customHeight="1" spans="1:26">
      <c r="A6017" s="33">
        <v>18224548</v>
      </c>
      <c r="B6017" s="34" t="s">
        <v>16627</v>
      </c>
      <c r="C6017" s="33">
        <v>1</v>
      </c>
      <c r="D6017" s="34" t="s">
        <v>27</v>
      </c>
      <c r="E6017" s="33" t="s">
        <v>16628</v>
      </c>
      <c r="F6017" s="33" t="s">
        <v>241</v>
      </c>
      <c r="G6017" s="33" t="s">
        <v>242</v>
      </c>
      <c r="H6017" s="33">
        <v>77.0876088</v>
      </c>
      <c r="I6017" s="33">
        <v>28.6800158</v>
      </c>
      <c r="J6017" s="33" t="s">
        <v>1353</v>
      </c>
      <c r="K6017" s="33" t="s">
        <v>32</v>
      </c>
      <c r="L6017" s="33" t="s">
        <v>34</v>
      </c>
      <c r="M6017" s="33" t="s">
        <v>33</v>
      </c>
      <c r="N6017" s="33" t="s">
        <v>34</v>
      </c>
      <c r="O6017" s="33" t="s">
        <v>34</v>
      </c>
      <c r="P6017" s="33">
        <v>2</v>
      </c>
      <c r="Q6017" s="33">
        <v>24</v>
      </c>
      <c r="R6017" s="33">
        <v>500</v>
      </c>
      <c r="S6017" s="33">
        <v>3.1</v>
      </c>
      <c r="T6017" s="35" t="s">
        <v>6278</v>
      </c>
      <c r="U6017">
        <v>2018</v>
      </c>
      <c r="V6017">
        <v>7</v>
      </c>
      <c r="W6017">
        <v>6</v>
      </c>
      <c r="X6017" t="str">
        <f>VLOOKUP(C6017,'country description'!$A$2:$B$16,2,0)</f>
        <v>India</v>
      </c>
      <c r="Y6017" t="str">
        <f t="shared" si="176"/>
        <v>Rs.500</v>
      </c>
      <c r="Z6017" s="36">
        <f t="shared" si="177"/>
        <v>500</v>
      </c>
    </row>
    <row r="6018" ht="14.25" customHeight="1" spans="1:26">
      <c r="A6018" s="33">
        <v>18224549</v>
      </c>
      <c r="B6018" s="34" t="s">
        <v>16629</v>
      </c>
      <c r="C6018" s="33">
        <v>1</v>
      </c>
      <c r="D6018" s="34" t="s">
        <v>149</v>
      </c>
      <c r="E6018" s="33" t="s">
        <v>16630</v>
      </c>
      <c r="F6018" s="33" t="s">
        <v>1446</v>
      </c>
      <c r="G6018" s="33" t="s">
        <v>1447</v>
      </c>
      <c r="H6018" s="33">
        <v>77.3666722</v>
      </c>
      <c r="I6018" s="33">
        <v>28.6127402</v>
      </c>
      <c r="J6018" s="33" t="s">
        <v>329</v>
      </c>
      <c r="K6018" s="33" t="s">
        <v>32</v>
      </c>
      <c r="L6018" s="33" t="s">
        <v>34</v>
      </c>
      <c r="M6018" s="33" t="s">
        <v>34</v>
      </c>
      <c r="N6018" s="33" t="s">
        <v>34</v>
      </c>
      <c r="O6018" s="33" t="s">
        <v>34</v>
      </c>
      <c r="P6018" s="33">
        <v>1</v>
      </c>
      <c r="Q6018" s="33">
        <v>6</v>
      </c>
      <c r="R6018" s="33">
        <v>400</v>
      </c>
      <c r="S6018" s="33">
        <v>2.9</v>
      </c>
      <c r="T6018" s="35" t="s">
        <v>15653</v>
      </c>
      <c r="U6018">
        <v>2016</v>
      </c>
      <c r="V6018">
        <v>3</v>
      </c>
      <c r="W6018">
        <v>3</v>
      </c>
      <c r="X6018" t="str">
        <f>VLOOKUP(C6018,'country description'!$A$2:$B$16,2,0)</f>
        <v>India</v>
      </c>
      <c r="Y6018" t="str">
        <f t="shared" ref="Y6018:Y6081" si="178">TRIM(MID(K6018,FIND("(",K6018)+1,FIND(")",K6018)-FIND("(",K6018)-1))&amp;R6018</f>
        <v>Rs.400</v>
      </c>
      <c r="Z6018" s="36">
        <f t="shared" si="177"/>
        <v>400</v>
      </c>
    </row>
    <row r="6019" ht="14.25" customHeight="1" spans="1:26">
      <c r="A6019" s="33">
        <v>18224550</v>
      </c>
      <c r="B6019" s="34" t="s">
        <v>16631</v>
      </c>
      <c r="C6019" s="33">
        <v>1</v>
      </c>
      <c r="D6019" s="34" t="s">
        <v>27</v>
      </c>
      <c r="E6019" s="33" t="s">
        <v>16632</v>
      </c>
      <c r="F6019" s="33" t="s">
        <v>703</v>
      </c>
      <c r="G6019" s="33" t="s">
        <v>704</v>
      </c>
      <c r="H6019" s="33">
        <v>77.18191</v>
      </c>
      <c r="I6019" s="33">
        <v>28.6376128</v>
      </c>
      <c r="J6019" s="33" t="s">
        <v>90</v>
      </c>
      <c r="K6019" s="33" t="s">
        <v>32</v>
      </c>
      <c r="L6019" s="33" t="s">
        <v>34</v>
      </c>
      <c r="M6019" s="33" t="s">
        <v>34</v>
      </c>
      <c r="N6019" s="33" t="s">
        <v>34</v>
      </c>
      <c r="O6019" s="33" t="s">
        <v>34</v>
      </c>
      <c r="P6019" s="33">
        <v>1</v>
      </c>
      <c r="Q6019" s="33">
        <v>6</v>
      </c>
      <c r="R6019" s="33">
        <v>200</v>
      </c>
      <c r="S6019" s="33">
        <v>2.9</v>
      </c>
      <c r="T6019" s="35" t="s">
        <v>2788</v>
      </c>
      <c r="U6019">
        <v>2012</v>
      </c>
      <c r="V6019">
        <v>3</v>
      </c>
      <c r="W6019">
        <v>23</v>
      </c>
      <c r="X6019" t="str">
        <f>VLOOKUP(C6019,'country description'!$A$2:$B$16,2,0)</f>
        <v>India</v>
      </c>
      <c r="Y6019" t="str">
        <f t="shared" si="178"/>
        <v>Rs.200</v>
      </c>
      <c r="Z6019" s="36">
        <f t="shared" ref="Z6019:Z6082" si="179">R:R</f>
        <v>200</v>
      </c>
    </row>
    <row r="6020" ht="14.25" customHeight="1" spans="1:26">
      <c r="A6020" s="33">
        <v>18224558</v>
      </c>
      <c r="B6020" s="34" t="s">
        <v>10104</v>
      </c>
      <c r="C6020" s="33">
        <v>1</v>
      </c>
      <c r="D6020" s="34" t="s">
        <v>149</v>
      </c>
      <c r="E6020" s="33" t="s">
        <v>3894</v>
      </c>
      <c r="F6020" s="33" t="s">
        <v>1442</v>
      </c>
      <c r="G6020" s="33" t="s">
        <v>3894</v>
      </c>
      <c r="H6020" s="33">
        <v>77.317172</v>
      </c>
      <c r="I6020" s="33">
        <v>28.597085</v>
      </c>
      <c r="J6020" s="33" t="s">
        <v>860</v>
      </c>
      <c r="K6020" s="33" t="s">
        <v>32</v>
      </c>
      <c r="L6020" s="33" t="s">
        <v>34</v>
      </c>
      <c r="M6020" s="33" t="s">
        <v>33</v>
      </c>
      <c r="N6020" s="33" t="s">
        <v>34</v>
      </c>
      <c r="O6020" s="33" t="s">
        <v>34</v>
      </c>
      <c r="P6020" s="33">
        <v>2</v>
      </c>
      <c r="Q6020" s="33">
        <v>9</v>
      </c>
      <c r="R6020" s="33">
        <v>700</v>
      </c>
      <c r="S6020" s="33">
        <v>2.7</v>
      </c>
      <c r="T6020" s="35" t="s">
        <v>16633</v>
      </c>
      <c r="U6020">
        <v>2018</v>
      </c>
      <c r="V6020">
        <v>8</v>
      </c>
      <c r="W6020">
        <v>10</v>
      </c>
      <c r="X6020" t="str">
        <f>VLOOKUP(C6020,'country description'!$A$2:$B$16,2,0)</f>
        <v>India</v>
      </c>
      <c r="Y6020" t="str">
        <f t="shared" si="178"/>
        <v>Rs.700</v>
      </c>
      <c r="Z6020" s="36">
        <f t="shared" si="179"/>
        <v>700</v>
      </c>
    </row>
    <row r="6021" ht="14.25" customHeight="1" spans="1:26">
      <c r="A6021" s="33">
        <v>18224572</v>
      </c>
      <c r="B6021" s="34" t="s">
        <v>16634</v>
      </c>
      <c r="C6021" s="33">
        <v>1</v>
      </c>
      <c r="D6021" s="34" t="s">
        <v>27</v>
      </c>
      <c r="E6021" s="33" t="s">
        <v>16635</v>
      </c>
      <c r="F6021" s="33" t="s">
        <v>421</v>
      </c>
      <c r="G6021" s="33" t="s">
        <v>422</v>
      </c>
      <c r="H6021" s="33">
        <v>77.251193</v>
      </c>
      <c r="I6021" s="33">
        <v>28.54442544</v>
      </c>
      <c r="J6021" s="33" t="s">
        <v>358</v>
      </c>
      <c r="K6021" s="33" t="s">
        <v>32</v>
      </c>
      <c r="L6021" s="33" t="s">
        <v>34</v>
      </c>
      <c r="M6021" s="33" t="s">
        <v>33</v>
      </c>
      <c r="N6021" s="33" t="s">
        <v>34</v>
      </c>
      <c r="O6021" s="33" t="s">
        <v>34</v>
      </c>
      <c r="P6021" s="33">
        <v>1</v>
      </c>
      <c r="Q6021" s="33">
        <v>13</v>
      </c>
      <c r="R6021" s="33">
        <v>250</v>
      </c>
      <c r="S6021" s="33">
        <v>2.5</v>
      </c>
      <c r="T6021" s="35" t="s">
        <v>16288</v>
      </c>
      <c r="U6021">
        <v>2010</v>
      </c>
      <c r="V6021">
        <v>5</v>
      </c>
      <c r="W6021">
        <v>18</v>
      </c>
      <c r="X6021" t="str">
        <f>VLOOKUP(C6021,'country description'!$A$2:$B$16,2,0)</f>
        <v>India</v>
      </c>
      <c r="Y6021" t="str">
        <f t="shared" si="178"/>
        <v>Rs.250</v>
      </c>
      <c r="Z6021" s="36">
        <f t="shared" si="179"/>
        <v>250</v>
      </c>
    </row>
    <row r="6022" ht="14.25" customHeight="1" spans="1:26">
      <c r="A6022" s="33">
        <v>18225277</v>
      </c>
      <c r="B6022" s="34" t="s">
        <v>16636</v>
      </c>
      <c r="C6022" s="33">
        <v>1</v>
      </c>
      <c r="D6022" s="34" t="s">
        <v>27</v>
      </c>
      <c r="E6022" s="33" t="s">
        <v>16637</v>
      </c>
      <c r="F6022" s="33" t="s">
        <v>1596</v>
      </c>
      <c r="G6022" s="33" t="s">
        <v>1597</v>
      </c>
      <c r="H6022" s="33">
        <v>77.30196454</v>
      </c>
      <c r="I6022" s="33">
        <v>28.61965104</v>
      </c>
      <c r="J6022" s="33" t="s">
        <v>1566</v>
      </c>
      <c r="K6022" s="33" t="s">
        <v>32</v>
      </c>
      <c r="L6022" s="33" t="s">
        <v>34</v>
      </c>
      <c r="M6022" s="33" t="s">
        <v>34</v>
      </c>
      <c r="N6022" s="33" t="s">
        <v>34</v>
      </c>
      <c r="O6022" s="33" t="s">
        <v>34</v>
      </c>
      <c r="P6022" s="33">
        <v>1</v>
      </c>
      <c r="Q6022" s="33">
        <v>7</v>
      </c>
      <c r="R6022" s="33">
        <v>300</v>
      </c>
      <c r="S6022" s="33">
        <v>3</v>
      </c>
      <c r="T6022" s="35" t="s">
        <v>2377</v>
      </c>
      <c r="U6022">
        <v>2017</v>
      </c>
      <c r="V6022">
        <v>11</v>
      </c>
      <c r="W6022">
        <v>15</v>
      </c>
      <c r="X6022" t="str">
        <f>VLOOKUP(C6022,'country description'!$A$2:$B$16,2,0)</f>
        <v>India</v>
      </c>
      <c r="Y6022" t="str">
        <f t="shared" si="178"/>
        <v>Rs.300</v>
      </c>
      <c r="Z6022" s="36">
        <f t="shared" si="179"/>
        <v>300</v>
      </c>
    </row>
    <row r="6023" ht="14.25" customHeight="1" spans="1:26">
      <c r="A6023" s="33">
        <v>18225627</v>
      </c>
      <c r="B6023" s="34" t="s">
        <v>3769</v>
      </c>
      <c r="C6023" s="33">
        <v>1</v>
      </c>
      <c r="D6023" s="34" t="s">
        <v>27</v>
      </c>
      <c r="E6023" s="33" t="s">
        <v>16638</v>
      </c>
      <c r="F6023" s="33" t="s">
        <v>1316</v>
      </c>
      <c r="G6023" s="33" t="s">
        <v>1317</v>
      </c>
      <c r="H6023" s="33">
        <v>77.21</v>
      </c>
      <c r="I6023" s="33">
        <v>28.63</v>
      </c>
      <c r="J6023" s="33" t="s">
        <v>866</v>
      </c>
      <c r="K6023" s="33" t="s">
        <v>32</v>
      </c>
      <c r="L6023" s="33" t="s">
        <v>34</v>
      </c>
      <c r="M6023" s="33" t="s">
        <v>34</v>
      </c>
      <c r="N6023" s="33" t="s">
        <v>34</v>
      </c>
      <c r="O6023" s="33" t="s">
        <v>34</v>
      </c>
      <c r="P6023" s="33">
        <v>1</v>
      </c>
      <c r="Q6023" s="33">
        <v>5</v>
      </c>
      <c r="R6023" s="33">
        <v>450</v>
      </c>
      <c r="S6023" s="33">
        <v>3.1</v>
      </c>
      <c r="T6023" s="35" t="s">
        <v>4899</v>
      </c>
      <c r="U6023">
        <v>2017</v>
      </c>
      <c r="V6023">
        <v>7</v>
      </c>
      <c r="W6023">
        <v>26</v>
      </c>
      <c r="X6023" t="str">
        <f>VLOOKUP(C6023,'country description'!$A$2:$B$16,2,0)</f>
        <v>India</v>
      </c>
      <c r="Y6023" t="str">
        <f t="shared" si="178"/>
        <v>Rs.450</v>
      </c>
      <c r="Z6023" s="36">
        <f t="shared" si="179"/>
        <v>450</v>
      </c>
    </row>
    <row r="6024" ht="14.25" customHeight="1" spans="1:26">
      <c r="A6024" s="33">
        <v>18225831</v>
      </c>
      <c r="B6024" s="34" t="s">
        <v>16639</v>
      </c>
      <c r="C6024" s="33">
        <v>1</v>
      </c>
      <c r="D6024" s="34" t="s">
        <v>27</v>
      </c>
      <c r="E6024" s="33" t="s">
        <v>16640</v>
      </c>
      <c r="F6024" s="33" t="s">
        <v>2088</v>
      </c>
      <c r="G6024" s="33" t="s">
        <v>2089</v>
      </c>
      <c r="H6024" s="33">
        <v>77.1745474</v>
      </c>
      <c r="I6024" s="33">
        <v>28.5551434</v>
      </c>
      <c r="J6024" s="33" t="s">
        <v>2918</v>
      </c>
      <c r="K6024" s="33" t="s">
        <v>32</v>
      </c>
      <c r="L6024" s="33" t="s">
        <v>34</v>
      </c>
      <c r="M6024" s="33" t="s">
        <v>34</v>
      </c>
      <c r="N6024" s="33" t="s">
        <v>34</v>
      </c>
      <c r="O6024" s="33" t="s">
        <v>34</v>
      </c>
      <c r="P6024" s="33">
        <v>1</v>
      </c>
      <c r="Q6024" s="33">
        <v>3</v>
      </c>
      <c r="R6024" s="33">
        <v>300</v>
      </c>
      <c r="S6024" s="33">
        <v>1</v>
      </c>
      <c r="T6024" s="35" t="s">
        <v>5996</v>
      </c>
      <c r="U6024">
        <v>2013</v>
      </c>
      <c r="V6024">
        <v>2</v>
      </c>
      <c r="W6024">
        <v>23</v>
      </c>
      <c r="X6024" t="str">
        <f>VLOOKUP(C6024,'country description'!$A$2:$B$16,2,0)</f>
        <v>India</v>
      </c>
      <c r="Y6024" t="str">
        <f t="shared" si="178"/>
        <v>Rs.300</v>
      </c>
      <c r="Z6024" s="36">
        <f t="shared" si="179"/>
        <v>300</v>
      </c>
    </row>
    <row r="6025" ht="14.25" customHeight="1" spans="1:26">
      <c r="A6025" s="33">
        <v>18227685</v>
      </c>
      <c r="B6025" s="34" t="s">
        <v>16641</v>
      </c>
      <c r="C6025" s="33">
        <v>1</v>
      </c>
      <c r="D6025" s="34" t="s">
        <v>27</v>
      </c>
      <c r="E6025" s="33" t="s">
        <v>16642</v>
      </c>
      <c r="F6025" s="33" t="s">
        <v>556</v>
      </c>
      <c r="G6025" s="33" t="s">
        <v>557</v>
      </c>
      <c r="H6025" s="33">
        <v>77.16367822</v>
      </c>
      <c r="I6025" s="33">
        <v>28.55747579</v>
      </c>
      <c r="J6025" s="33" t="s">
        <v>2302</v>
      </c>
      <c r="K6025" s="33" t="s">
        <v>32</v>
      </c>
      <c r="L6025" s="33" t="s">
        <v>34</v>
      </c>
      <c r="M6025" s="33" t="s">
        <v>34</v>
      </c>
      <c r="N6025" s="33" t="s">
        <v>34</v>
      </c>
      <c r="O6025" s="33" t="s">
        <v>34</v>
      </c>
      <c r="P6025" s="33">
        <v>1</v>
      </c>
      <c r="Q6025" s="33">
        <v>0</v>
      </c>
      <c r="R6025" s="33">
        <v>250</v>
      </c>
      <c r="S6025" s="33">
        <v>1</v>
      </c>
      <c r="T6025" s="35" t="s">
        <v>16643</v>
      </c>
      <c r="U6025">
        <v>2016</v>
      </c>
      <c r="V6025">
        <v>9</v>
      </c>
      <c r="W6025">
        <v>16</v>
      </c>
      <c r="X6025" t="str">
        <f>VLOOKUP(C6025,'country description'!$A$2:$B$16,2,0)</f>
        <v>India</v>
      </c>
      <c r="Y6025" t="str">
        <f t="shared" si="178"/>
        <v>Rs.250</v>
      </c>
      <c r="Z6025" s="36">
        <f t="shared" si="179"/>
        <v>250</v>
      </c>
    </row>
    <row r="6026" ht="14.25" customHeight="1" spans="1:26">
      <c r="A6026" s="33">
        <v>18228125</v>
      </c>
      <c r="B6026" s="34" t="s">
        <v>16644</v>
      </c>
      <c r="C6026" s="33">
        <v>1</v>
      </c>
      <c r="D6026" s="34" t="s">
        <v>27</v>
      </c>
      <c r="E6026" s="33" t="s">
        <v>16645</v>
      </c>
      <c r="F6026" s="33" t="s">
        <v>1305</v>
      </c>
      <c r="G6026" s="33" t="s">
        <v>1306</v>
      </c>
      <c r="H6026" s="33">
        <v>77.305766</v>
      </c>
      <c r="I6026" s="33">
        <v>28.631723</v>
      </c>
      <c r="J6026" s="33" t="s">
        <v>1634</v>
      </c>
      <c r="K6026" s="33" t="s">
        <v>32</v>
      </c>
      <c r="L6026" s="33" t="s">
        <v>34</v>
      </c>
      <c r="M6026" s="33" t="s">
        <v>34</v>
      </c>
      <c r="N6026" s="33" t="s">
        <v>34</v>
      </c>
      <c r="O6026" s="33" t="s">
        <v>34</v>
      </c>
      <c r="P6026" s="33">
        <v>2</v>
      </c>
      <c r="Q6026" s="33">
        <v>71</v>
      </c>
      <c r="R6026" s="33">
        <v>500</v>
      </c>
      <c r="S6026" s="33">
        <v>4.1</v>
      </c>
      <c r="T6026" s="35" t="s">
        <v>16646</v>
      </c>
      <c r="U6026">
        <v>2012</v>
      </c>
      <c r="V6026">
        <v>2</v>
      </c>
      <c r="W6026">
        <v>26</v>
      </c>
      <c r="X6026" t="str">
        <f>VLOOKUP(C6026,'country description'!$A$2:$B$16,2,0)</f>
        <v>India</v>
      </c>
      <c r="Y6026" t="str">
        <f t="shared" si="178"/>
        <v>Rs.500</v>
      </c>
      <c r="Z6026" s="36">
        <f t="shared" si="179"/>
        <v>500</v>
      </c>
    </row>
    <row r="6027" ht="14.25" customHeight="1" spans="1:26">
      <c r="A6027" s="33">
        <v>18228854</v>
      </c>
      <c r="B6027" s="34" t="s">
        <v>9116</v>
      </c>
      <c r="C6027" s="33">
        <v>1</v>
      </c>
      <c r="D6027" s="34" t="s">
        <v>27</v>
      </c>
      <c r="E6027" s="33" t="s">
        <v>16647</v>
      </c>
      <c r="F6027" s="33" t="s">
        <v>165</v>
      </c>
      <c r="G6027" s="33" t="s">
        <v>166</v>
      </c>
      <c r="H6027" s="33">
        <v>77.13270139</v>
      </c>
      <c r="I6027" s="33">
        <v>28.67064904</v>
      </c>
      <c r="J6027" s="33" t="s">
        <v>31</v>
      </c>
      <c r="K6027" s="33" t="s">
        <v>32</v>
      </c>
      <c r="L6027" s="33" t="s">
        <v>34</v>
      </c>
      <c r="M6027" s="33" t="s">
        <v>33</v>
      </c>
      <c r="N6027" s="33" t="s">
        <v>34</v>
      </c>
      <c r="O6027" s="33" t="s">
        <v>34</v>
      </c>
      <c r="P6027" s="33">
        <v>2</v>
      </c>
      <c r="Q6027" s="33">
        <v>27</v>
      </c>
      <c r="R6027" s="33">
        <v>750</v>
      </c>
      <c r="S6027" s="33">
        <v>3.4</v>
      </c>
      <c r="T6027" s="35" t="s">
        <v>2279</v>
      </c>
      <c r="U6027">
        <v>2012</v>
      </c>
      <c r="V6027">
        <v>6</v>
      </c>
      <c r="W6027">
        <v>23</v>
      </c>
      <c r="X6027" t="str">
        <f>VLOOKUP(C6027,'country description'!$A$2:$B$16,2,0)</f>
        <v>India</v>
      </c>
      <c r="Y6027" t="str">
        <f t="shared" si="178"/>
        <v>Rs.750</v>
      </c>
      <c r="Z6027" s="36">
        <f t="shared" si="179"/>
        <v>750</v>
      </c>
    </row>
    <row r="6028" ht="14.25" customHeight="1" spans="1:26">
      <c r="A6028" s="33">
        <v>18228855</v>
      </c>
      <c r="B6028" s="34" t="s">
        <v>16648</v>
      </c>
      <c r="C6028" s="33">
        <v>1</v>
      </c>
      <c r="D6028" s="34" t="s">
        <v>149</v>
      </c>
      <c r="E6028" s="33" t="s">
        <v>16649</v>
      </c>
      <c r="F6028" s="33" t="s">
        <v>151</v>
      </c>
      <c r="G6028" s="33" t="s">
        <v>152</v>
      </c>
      <c r="H6028" s="33">
        <v>77.32514117</v>
      </c>
      <c r="I6028" s="33">
        <v>28.57101361</v>
      </c>
      <c r="J6028" s="33" t="s">
        <v>10535</v>
      </c>
      <c r="K6028" s="33" t="s">
        <v>32</v>
      </c>
      <c r="L6028" s="33" t="s">
        <v>34</v>
      </c>
      <c r="M6028" s="33" t="s">
        <v>33</v>
      </c>
      <c r="N6028" s="33" t="s">
        <v>34</v>
      </c>
      <c r="O6028" s="33" t="s">
        <v>34</v>
      </c>
      <c r="P6028" s="33">
        <v>2</v>
      </c>
      <c r="Q6028" s="33">
        <v>154</v>
      </c>
      <c r="R6028" s="33">
        <v>800</v>
      </c>
      <c r="S6028" s="33">
        <v>3.8</v>
      </c>
      <c r="T6028" s="35" t="s">
        <v>12618</v>
      </c>
      <c r="U6028">
        <v>2015</v>
      </c>
      <c r="V6028">
        <v>1</v>
      </c>
      <c r="W6028">
        <v>2</v>
      </c>
      <c r="X6028" t="str">
        <f>VLOOKUP(C6028,'country description'!$A$2:$B$16,2,0)</f>
        <v>India</v>
      </c>
      <c r="Y6028" t="str">
        <f t="shared" si="178"/>
        <v>Rs.800</v>
      </c>
      <c r="Z6028" s="36">
        <f t="shared" si="179"/>
        <v>800</v>
      </c>
    </row>
    <row r="6029" ht="14.25" customHeight="1" spans="1:26">
      <c r="A6029" s="33">
        <v>18228856</v>
      </c>
      <c r="B6029" s="34" t="s">
        <v>16650</v>
      </c>
      <c r="C6029" s="33">
        <v>1</v>
      </c>
      <c r="D6029" s="34" t="s">
        <v>27</v>
      </c>
      <c r="E6029" s="33" t="s">
        <v>16651</v>
      </c>
      <c r="F6029" s="33" t="s">
        <v>1305</v>
      </c>
      <c r="G6029" s="33" t="s">
        <v>1306</v>
      </c>
      <c r="H6029" s="33">
        <v>77.3030936</v>
      </c>
      <c r="I6029" s="33">
        <v>28.6360258</v>
      </c>
      <c r="J6029" s="33" t="s">
        <v>1866</v>
      </c>
      <c r="K6029" s="33" t="s">
        <v>32</v>
      </c>
      <c r="L6029" s="33" t="s">
        <v>34</v>
      </c>
      <c r="M6029" s="33" t="s">
        <v>33</v>
      </c>
      <c r="N6029" s="33" t="s">
        <v>34</v>
      </c>
      <c r="O6029" s="33" t="s">
        <v>34</v>
      </c>
      <c r="P6029" s="33">
        <v>1</v>
      </c>
      <c r="Q6029" s="33">
        <v>60</v>
      </c>
      <c r="R6029" s="33">
        <v>250</v>
      </c>
      <c r="S6029" s="33">
        <v>3.5</v>
      </c>
      <c r="T6029" s="35" t="s">
        <v>8499</v>
      </c>
      <c r="U6029">
        <v>2016</v>
      </c>
      <c r="V6029">
        <v>5</v>
      </c>
      <c r="W6029">
        <v>18</v>
      </c>
      <c r="X6029" t="str">
        <f>VLOOKUP(C6029,'country description'!$A$2:$B$16,2,0)</f>
        <v>India</v>
      </c>
      <c r="Y6029" t="str">
        <f t="shared" si="178"/>
        <v>Rs.250</v>
      </c>
      <c r="Z6029" s="36">
        <f t="shared" si="179"/>
        <v>250</v>
      </c>
    </row>
    <row r="6030" ht="14.25" customHeight="1" spans="1:26">
      <c r="A6030" s="33">
        <v>18228857</v>
      </c>
      <c r="B6030" s="34" t="s">
        <v>10974</v>
      </c>
      <c r="C6030" s="33">
        <v>1</v>
      </c>
      <c r="D6030" s="34" t="s">
        <v>149</v>
      </c>
      <c r="E6030" s="33" t="s">
        <v>16652</v>
      </c>
      <c r="F6030" s="33" t="s">
        <v>881</v>
      </c>
      <c r="G6030" s="33" t="s">
        <v>16653</v>
      </c>
      <c r="H6030" s="33">
        <v>77.3451396</v>
      </c>
      <c r="I6030" s="33">
        <v>28.5503712</v>
      </c>
      <c r="J6030" s="33" t="s">
        <v>44</v>
      </c>
      <c r="K6030" s="33" t="s">
        <v>32</v>
      </c>
      <c r="L6030" s="33" t="s">
        <v>34</v>
      </c>
      <c r="M6030" s="33" t="s">
        <v>34</v>
      </c>
      <c r="N6030" s="33" t="s">
        <v>34</v>
      </c>
      <c r="O6030" s="33" t="s">
        <v>34</v>
      </c>
      <c r="P6030" s="33">
        <v>2</v>
      </c>
      <c r="Q6030" s="33">
        <v>4</v>
      </c>
      <c r="R6030" s="33">
        <v>500</v>
      </c>
      <c r="S6030" s="33">
        <v>2.9</v>
      </c>
      <c r="T6030" s="35" t="s">
        <v>2895</v>
      </c>
      <c r="U6030">
        <v>2013</v>
      </c>
      <c r="V6030">
        <v>10</v>
      </c>
      <c r="W6030">
        <v>26</v>
      </c>
      <c r="X6030" t="str">
        <f>VLOOKUP(C6030,'country description'!$A$2:$B$16,2,0)</f>
        <v>India</v>
      </c>
      <c r="Y6030" t="str">
        <f t="shared" si="178"/>
        <v>Rs.500</v>
      </c>
      <c r="Z6030" s="36">
        <f t="shared" si="179"/>
        <v>500</v>
      </c>
    </row>
    <row r="6031" ht="14.25" customHeight="1" spans="1:26">
      <c r="A6031" s="33">
        <v>18228862</v>
      </c>
      <c r="B6031" s="34" t="s">
        <v>16654</v>
      </c>
      <c r="C6031" s="33">
        <v>1</v>
      </c>
      <c r="D6031" s="34" t="s">
        <v>149</v>
      </c>
      <c r="E6031" s="33" t="s">
        <v>16655</v>
      </c>
      <c r="F6031" s="33" t="s">
        <v>151</v>
      </c>
      <c r="G6031" s="33" t="s">
        <v>152</v>
      </c>
      <c r="H6031" s="33">
        <v>77.32224271</v>
      </c>
      <c r="I6031" s="33">
        <v>28.57234745</v>
      </c>
      <c r="J6031" s="33" t="s">
        <v>860</v>
      </c>
      <c r="K6031" s="33" t="s">
        <v>32</v>
      </c>
      <c r="L6031" s="33" t="s">
        <v>34</v>
      </c>
      <c r="M6031" s="33" t="s">
        <v>33</v>
      </c>
      <c r="N6031" s="33" t="s">
        <v>34</v>
      </c>
      <c r="O6031" s="33" t="s">
        <v>34</v>
      </c>
      <c r="P6031" s="33">
        <v>1</v>
      </c>
      <c r="Q6031" s="33">
        <v>196</v>
      </c>
      <c r="R6031" s="33">
        <v>350</v>
      </c>
      <c r="S6031" s="33">
        <v>3.5</v>
      </c>
      <c r="T6031" s="35" t="s">
        <v>1987</v>
      </c>
      <c r="U6031">
        <v>2018</v>
      </c>
      <c r="V6031">
        <v>6</v>
      </c>
      <c r="W6031">
        <v>23</v>
      </c>
      <c r="X6031" t="str">
        <f>VLOOKUP(C6031,'country description'!$A$2:$B$16,2,0)</f>
        <v>India</v>
      </c>
      <c r="Y6031" t="str">
        <f t="shared" si="178"/>
        <v>Rs.350</v>
      </c>
      <c r="Z6031" s="36">
        <f t="shared" si="179"/>
        <v>350</v>
      </c>
    </row>
    <row r="6032" ht="14.25" customHeight="1" spans="1:26">
      <c r="A6032" s="33">
        <v>18228864</v>
      </c>
      <c r="B6032" s="34" t="s">
        <v>16656</v>
      </c>
      <c r="C6032" s="33">
        <v>1</v>
      </c>
      <c r="D6032" s="34" t="s">
        <v>27</v>
      </c>
      <c r="E6032" s="33" t="s">
        <v>16657</v>
      </c>
      <c r="F6032" s="33" t="s">
        <v>499</v>
      </c>
      <c r="G6032" s="33" t="s">
        <v>500</v>
      </c>
      <c r="H6032" s="33">
        <v>77.2442871</v>
      </c>
      <c r="I6032" s="33">
        <v>28.6461798</v>
      </c>
      <c r="J6032" s="33" t="s">
        <v>866</v>
      </c>
      <c r="K6032" s="33" t="s">
        <v>32</v>
      </c>
      <c r="L6032" s="33" t="s">
        <v>34</v>
      </c>
      <c r="M6032" s="33" t="s">
        <v>34</v>
      </c>
      <c r="N6032" s="33" t="s">
        <v>34</v>
      </c>
      <c r="O6032" s="33" t="s">
        <v>34</v>
      </c>
      <c r="P6032" s="33">
        <v>1</v>
      </c>
      <c r="Q6032" s="33">
        <v>8</v>
      </c>
      <c r="R6032" s="33">
        <v>200</v>
      </c>
      <c r="S6032" s="33">
        <v>3.1</v>
      </c>
      <c r="T6032" s="35" t="s">
        <v>288</v>
      </c>
      <c r="U6032">
        <v>2013</v>
      </c>
      <c r="V6032">
        <v>11</v>
      </c>
      <c r="W6032">
        <v>15</v>
      </c>
      <c r="X6032" t="str">
        <f>VLOOKUP(C6032,'country description'!$A$2:$B$16,2,0)</f>
        <v>India</v>
      </c>
      <c r="Y6032" t="str">
        <f t="shared" si="178"/>
        <v>Rs.200</v>
      </c>
      <c r="Z6032" s="36">
        <f t="shared" si="179"/>
        <v>200</v>
      </c>
    </row>
    <row r="6033" ht="14.25" customHeight="1" spans="1:26">
      <c r="A6033" s="33">
        <v>18228867</v>
      </c>
      <c r="B6033" s="34" t="s">
        <v>16658</v>
      </c>
      <c r="C6033" s="33">
        <v>1</v>
      </c>
      <c r="D6033" s="34" t="s">
        <v>27</v>
      </c>
      <c r="E6033" s="33" t="s">
        <v>16659</v>
      </c>
      <c r="F6033" s="33" t="s">
        <v>193</v>
      </c>
      <c r="G6033" s="33" t="s">
        <v>194</v>
      </c>
      <c r="H6033" s="33">
        <v>77.1207867</v>
      </c>
      <c r="I6033" s="33">
        <v>28.6484888</v>
      </c>
      <c r="J6033" s="33" t="s">
        <v>16660</v>
      </c>
      <c r="K6033" s="33" t="s">
        <v>32</v>
      </c>
      <c r="L6033" s="33" t="s">
        <v>33</v>
      </c>
      <c r="M6033" s="33" t="s">
        <v>34</v>
      </c>
      <c r="N6033" s="33" t="s">
        <v>34</v>
      </c>
      <c r="O6033" s="33" t="s">
        <v>34</v>
      </c>
      <c r="P6033" s="33">
        <v>3</v>
      </c>
      <c r="Q6033" s="33">
        <v>751</v>
      </c>
      <c r="R6033" s="33">
        <v>1200</v>
      </c>
      <c r="S6033" s="33">
        <v>3.6</v>
      </c>
      <c r="T6033" s="35" t="s">
        <v>16661</v>
      </c>
      <c r="U6033">
        <v>2018</v>
      </c>
      <c r="V6033">
        <v>12</v>
      </c>
      <c r="W6033">
        <v>9</v>
      </c>
      <c r="X6033" t="str">
        <f>VLOOKUP(C6033,'country description'!$A$2:$B$16,2,0)</f>
        <v>India</v>
      </c>
      <c r="Y6033" t="str">
        <f t="shared" si="178"/>
        <v>Rs.1200</v>
      </c>
      <c r="Z6033" s="36">
        <f t="shared" si="179"/>
        <v>1200</v>
      </c>
    </row>
    <row r="6034" ht="14.25" customHeight="1" spans="1:26">
      <c r="A6034" s="33">
        <v>18228870</v>
      </c>
      <c r="B6034" s="34" t="s">
        <v>15839</v>
      </c>
      <c r="C6034" s="33">
        <v>1</v>
      </c>
      <c r="D6034" s="34" t="s">
        <v>27</v>
      </c>
      <c r="E6034" s="33" t="s">
        <v>16662</v>
      </c>
      <c r="F6034" s="33" t="s">
        <v>4216</v>
      </c>
      <c r="G6034" s="33" t="s">
        <v>4217</v>
      </c>
      <c r="H6034" s="33">
        <v>77.1469278</v>
      </c>
      <c r="I6034" s="33">
        <v>28.6571824</v>
      </c>
      <c r="J6034" s="33" t="s">
        <v>1301</v>
      </c>
      <c r="K6034" s="33" t="s">
        <v>32</v>
      </c>
      <c r="L6034" s="33" t="s">
        <v>34</v>
      </c>
      <c r="M6034" s="33" t="s">
        <v>34</v>
      </c>
      <c r="N6034" s="33" t="s">
        <v>34</v>
      </c>
      <c r="O6034" s="33" t="s">
        <v>34</v>
      </c>
      <c r="P6034" s="33">
        <v>1</v>
      </c>
      <c r="Q6034" s="33">
        <v>41</v>
      </c>
      <c r="R6034" s="33">
        <v>350</v>
      </c>
      <c r="S6034" s="33">
        <v>3.2</v>
      </c>
      <c r="T6034" s="35" t="s">
        <v>6549</v>
      </c>
      <c r="U6034">
        <v>2012</v>
      </c>
      <c r="V6034">
        <v>12</v>
      </c>
      <c r="W6034">
        <v>17</v>
      </c>
      <c r="X6034" t="str">
        <f>VLOOKUP(C6034,'country description'!$A$2:$B$16,2,0)</f>
        <v>India</v>
      </c>
      <c r="Y6034" t="str">
        <f t="shared" si="178"/>
        <v>Rs.350</v>
      </c>
      <c r="Z6034" s="36">
        <f t="shared" si="179"/>
        <v>350</v>
      </c>
    </row>
    <row r="6035" ht="14.25" customHeight="1" spans="1:26">
      <c r="A6035" s="33">
        <v>18228874</v>
      </c>
      <c r="B6035" s="34" t="s">
        <v>10104</v>
      </c>
      <c r="C6035" s="33">
        <v>1</v>
      </c>
      <c r="D6035" s="34" t="s">
        <v>27</v>
      </c>
      <c r="E6035" s="33" t="s">
        <v>16663</v>
      </c>
      <c r="F6035" s="33" t="s">
        <v>3137</v>
      </c>
      <c r="G6035" s="33" t="s">
        <v>3138</v>
      </c>
      <c r="H6035" s="33">
        <v>77.1408316</v>
      </c>
      <c r="I6035" s="33">
        <v>28.6595295</v>
      </c>
      <c r="J6035" s="33" t="s">
        <v>860</v>
      </c>
      <c r="K6035" s="33" t="s">
        <v>32</v>
      </c>
      <c r="L6035" s="33" t="s">
        <v>34</v>
      </c>
      <c r="M6035" s="33" t="s">
        <v>34</v>
      </c>
      <c r="N6035" s="33" t="s">
        <v>34</v>
      </c>
      <c r="O6035" s="33" t="s">
        <v>34</v>
      </c>
      <c r="P6035" s="33">
        <v>2</v>
      </c>
      <c r="Q6035" s="33">
        <v>17</v>
      </c>
      <c r="R6035" s="33">
        <v>700</v>
      </c>
      <c r="S6035" s="33">
        <v>3.1</v>
      </c>
      <c r="T6035" s="35" t="s">
        <v>7328</v>
      </c>
      <c r="U6035">
        <v>2010</v>
      </c>
      <c r="V6035">
        <v>10</v>
      </c>
      <c r="W6035">
        <v>27</v>
      </c>
      <c r="X6035" t="str">
        <f>VLOOKUP(C6035,'country description'!$A$2:$B$16,2,0)</f>
        <v>India</v>
      </c>
      <c r="Y6035" t="str">
        <f t="shared" si="178"/>
        <v>Rs.700</v>
      </c>
      <c r="Z6035" s="36">
        <f t="shared" si="179"/>
        <v>700</v>
      </c>
    </row>
    <row r="6036" ht="14.25" customHeight="1" spans="1:26">
      <c r="A6036" s="33">
        <v>18228878</v>
      </c>
      <c r="B6036" s="34" t="s">
        <v>4295</v>
      </c>
      <c r="C6036" s="33">
        <v>1</v>
      </c>
      <c r="D6036" s="34" t="s">
        <v>27</v>
      </c>
      <c r="E6036" s="33" t="s">
        <v>16664</v>
      </c>
      <c r="F6036" s="33" t="s">
        <v>5281</v>
      </c>
      <c r="G6036" s="33" t="s">
        <v>5282</v>
      </c>
      <c r="H6036" s="33">
        <v>77.0976348</v>
      </c>
      <c r="I6036" s="33">
        <v>28.5955838</v>
      </c>
      <c r="J6036" s="33" t="s">
        <v>90</v>
      </c>
      <c r="K6036" s="33" t="s">
        <v>32</v>
      </c>
      <c r="L6036" s="33" t="s">
        <v>34</v>
      </c>
      <c r="M6036" s="33" t="s">
        <v>34</v>
      </c>
      <c r="N6036" s="33" t="s">
        <v>34</v>
      </c>
      <c r="O6036" s="33" t="s">
        <v>34</v>
      </c>
      <c r="P6036" s="33">
        <v>1</v>
      </c>
      <c r="Q6036" s="33">
        <v>0</v>
      </c>
      <c r="R6036" s="33">
        <v>300</v>
      </c>
      <c r="S6036" s="33">
        <v>1</v>
      </c>
      <c r="T6036" s="35" t="s">
        <v>16665</v>
      </c>
      <c r="U6036">
        <v>2016</v>
      </c>
      <c r="V6036">
        <v>2</v>
      </c>
      <c r="W6036">
        <v>16</v>
      </c>
      <c r="X6036" t="str">
        <f>VLOOKUP(C6036,'country description'!$A$2:$B$16,2,0)</f>
        <v>India</v>
      </c>
      <c r="Y6036" t="str">
        <f t="shared" si="178"/>
        <v>Rs.300</v>
      </c>
      <c r="Z6036" s="36">
        <f t="shared" si="179"/>
        <v>300</v>
      </c>
    </row>
    <row r="6037" ht="14.25" customHeight="1" spans="1:26">
      <c r="A6037" s="33">
        <v>18228885</v>
      </c>
      <c r="B6037" s="34" t="s">
        <v>16666</v>
      </c>
      <c r="C6037" s="33">
        <v>1</v>
      </c>
      <c r="D6037" s="34" t="s">
        <v>27</v>
      </c>
      <c r="E6037" s="33" t="s">
        <v>16667</v>
      </c>
      <c r="F6037" s="33" t="s">
        <v>797</v>
      </c>
      <c r="G6037" s="33" t="s">
        <v>798</v>
      </c>
      <c r="H6037" s="33">
        <v>77.1863937</v>
      </c>
      <c r="I6037" s="33">
        <v>28.5795901</v>
      </c>
      <c r="J6037" s="33" t="s">
        <v>2918</v>
      </c>
      <c r="K6037" s="33" t="s">
        <v>32</v>
      </c>
      <c r="L6037" s="33" t="s">
        <v>34</v>
      </c>
      <c r="M6037" s="33" t="s">
        <v>34</v>
      </c>
      <c r="N6037" s="33" t="s">
        <v>34</v>
      </c>
      <c r="O6037" s="33" t="s">
        <v>34</v>
      </c>
      <c r="P6037" s="33">
        <v>1</v>
      </c>
      <c r="Q6037" s="33">
        <v>28</v>
      </c>
      <c r="R6037" s="33">
        <v>300</v>
      </c>
      <c r="S6037" s="33">
        <v>3.4</v>
      </c>
      <c r="T6037" s="35" t="s">
        <v>9801</v>
      </c>
      <c r="U6037">
        <v>2012</v>
      </c>
      <c r="V6037">
        <v>6</v>
      </c>
      <c r="W6037">
        <v>10</v>
      </c>
      <c r="X6037" t="str">
        <f>VLOOKUP(C6037,'country description'!$A$2:$B$16,2,0)</f>
        <v>India</v>
      </c>
      <c r="Y6037" t="str">
        <f t="shared" si="178"/>
        <v>Rs.300</v>
      </c>
      <c r="Z6037" s="36">
        <f t="shared" si="179"/>
        <v>300</v>
      </c>
    </row>
    <row r="6038" ht="14.25" customHeight="1" spans="1:26">
      <c r="A6038" s="33">
        <v>18228894</v>
      </c>
      <c r="B6038" s="34" t="s">
        <v>16668</v>
      </c>
      <c r="C6038" s="33">
        <v>1</v>
      </c>
      <c r="D6038" s="34" t="s">
        <v>27</v>
      </c>
      <c r="E6038" s="33" t="s">
        <v>16669</v>
      </c>
      <c r="F6038" s="33" t="s">
        <v>361</v>
      </c>
      <c r="G6038" s="33" t="s">
        <v>362</v>
      </c>
      <c r="H6038" s="33">
        <v>77.1676138</v>
      </c>
      <c r="I6038" s="33">
        <v>28.5879205</v>
      </c>
      <c r="J6038" s="33" t="s">
        <v>16670</v>
      </c>
      <c r="K6038" s="33" t="s">
        <v>32</v>
      </c>
      <c r="L6038" s="33" t="s">
        <v>34</v>
      </c>
      <c r="M6038" s="33" t="s">
        <v>34</v>
      </c>
      <c r="N6038" s="33" t="s">
        <v>34</v>
      </c>
      <c r="O6038" s="33" t="s">
        <v>34</v>
      </c>
      <c r="P6038" s="33">
        <v>2</v>
      </c>
      <c r="Q6038" s="33">
        <v>401</v>
      </c>
      <c r="R6038" s="33">
        <v>500</v>
      </c>
      <c r="S6038" s="33">
        <v>3.8</v>
      </c>
      <c r="T6038" s="35" t="s">
        <v>8539</v>
      </c>
      <c r="U6038">
        <v>2013</v>
      </c>
      <c r="V6038">
        <v>6</v>
      </c>
      <c r="W6038">
        <v>22</v>
      </c>
      <c r="X6038" t="str">
        <f>VLOOKUP(C6038,'country description'!$A$2:$B$16,2,0)</f>
        <v>India</v>
      </c>
      <c r="Y6038" t="str">
        <f t="shared" si="178"/>
        <v>Rs.500</v>
      </c>
      <c r="Z6038" s="36">
        <f t="shared" si="179"/>
        <v>500</v>
      </c>
    </row>
    <row r="6039" ht="14.25" customHeight="1" spans="1:26">
      <c r="A6039" s="33">
        <v>18228895</v>
      </c>
      <c r="B6039" s="34" t="s">
        <v>16671</v>
      </c>
      <c r="C6039" s="33">
        <v>1</v>
      </c>
      <c r="D6039" s="34" t="s">
        <v>27</v>
      </c>
      <c r="E6039" s="33" t="s">
        <v>16672</v>
      </c>
      <c r="F6039" s="33" t="s">
        <v>1887</v>
      </c>
      <c r="G6039" s="33" t="s">
        <v>1888</v>
      </c>
      <c r="H6039" s="33">
        <v>77.2402459</v>
      </c>
      <c r="I6039" s="33">
        <v>28.5571618</v>
      </c>
      <c r="J6039" s="33" t="s">
        <v>44</v>
      </c>
      <c r="K6039" s="33" t="s">
        <v>32</v>
      </c>
      <c r="L6039" s="33" t="s">
        <v>34</v>
      </c>
      <c r="M6039" s="33" t="s">
        <v>34</v>
      </c>
      <c r="N6039" s="33" t="s">
        <v>34</v>
      </c>
      <c r="O6039" s="33" t="s">
        <v>34</v>
      </c>
      <c r="P6039" s="33">
        <v>2</v>
      </c>
      <c r="Q6039" s="33">
        <v>21</v>
      </c>
      <c r="R6039" s="33">
        <v>600</v>
      </c>
      <c r="S6039" s="33">
        <v>3.1</v>
      </c>
      <c r="T6039" s="35" t="s">
        <v>1286</v>
      </c>
      <c r="U6039">
        <v>2014</v>
      </c>
      <c r="V6039">
        <v>9</v>
      </c>
      <c r="W6039">
        <v>19</v>
      </c>
      <c r="X6039" t="str">
        <f>VLOOKUP(C6039,'country description'!$A$2:$B$16,2,0)</f>
        <v>India</v>
      </c>
      <c r="Y6039" t="str">
        <f t="shared" si="178"/>
        <v>Rs.600</v>
      </c>
      <c r="Z6039" s="36">
        <f t="shared" si="179"/>
        <v>600</v>
      </c>
    </row>
    <row r="6040" ht="14.25" customHeight="1" spans="1:26">
      <c r="A6040" s="33">
        <v>18228903</v>
      </c>
      <c r="B6040" s="34" t="s">
        <v>16673</v>
      </c>
      <c r="C6040" s="33">
        <v>1</v>
      </c>
      <c r="D6040" s="34" t="s">
        <v>27</v>
      </c>
      <c r="E6040" s="33" t="s">
        <v>16674</v>
      </c>
      <c r="F6040" s="33" t="s">
        <v>100</v>
      </c>
      <c r="G6040" s="33" t="s">
        <v>101</v>
      </c>
      <c r="H6040" s="33">
        <v>0</v>
      </c>
      <c r="I6040" s="33">
        <v>0</v>
      </c>
      <c r="J6040" s="33" t="s">
        <v>807</v>
      </c>
      <c r="K6040" s="33" t="s">
        <v>32</v>
      </c>
      <c r="L6040" s="33" t="s">
        <v>33</v>
      </c>
      <c r="M6040" s="33" t="s">
        <v>34</v>
      </c>
      <c r="N6040" s="33" t="s">
        <v>34</v>
      </c>
      <c r="O6040" s="33" t="s">
        <v>34</v>
      </c>
      <c r="P6040" s="33">
        <v>2</v>
      </c>
      <c r="Q6040" s="33">
        <v>4</v>
      </c>
      <c r="R6040" s="33">
        <v>750</v>
      </c>
      <c r="S6040" s="33">
        <v>2.8</v>
      </c>
      <c r="T6040" s="35" t="s">
        <v>8456</v>
      </c>
      <c r="U6040">
        <v>2013</v>
      </c>
      <c r="V6040">
        <v>12</v>
      </c>
      <c r="W6040">
        <v>14</v>
      </c>
      <c r="X6040" t="str">
        <f>VLOOKUP(C6040,'country description'!$A$2:$B$16,2,0)</f>
        <v>India</v>
      </c>
      <c r="Y6040" t="str">
        <f t="shared" si="178"/>
        <v>Rs.750</v>
      </c>
      <c r="Z6040" s="36">
        <f t="shared" si="179"/>
        <v>750</v>
      </c>
    </row>
    <row r="6041" ht="14.25" customHeight="1" spans="1:26">
      <c r="A6041" s="33">
        <v>18229077</v>
      </c>
      <c r="B6041" s="34" t="s">
        <v>16675</v>
      </c>
      <c r="C6041" s="33">
        <v>1</v>
      </c>
      <c r="D6041" s="34" t="s">
        <v>27</v>
      </c>
      <c r="E6041" s="33" t="s">
        <v>16676</v>
      </c>
      <c r="F6041" s="33" t="s">
        <v>2088</v>
      </c>
      <c r="G6041" s="33" t="s">
        <v>2089</v>
      </c>
      <c r="H6041" s="33">
        <v>77.1718481</v>
      </c>
      <c r="I6041" s="33">
        <v>28.5566063</v>
      </c>
      <c r="J6041" s="33" t="s">
        <v>16677</v>
      </c>
      <c r="K6041" s="33" t="s">
        <v>32</v>
      </c>
      <c r="L6041" s="33" t="s">
        <v>34</v>
      </c>
      <c r="M6041" s="33" t="s">
        <v>34</v>
      </c>
      <c r="N6041" s="33" t="s">
        <v>34</v>
      </c>
      <c r="O6041" s="33" t="s">
        <v>34</v>
      </c>
      <c r="P6041" s="33">
        <v>1</v>
      </c>
      <c r="Q6041" s="33">
        <v>2</v>
      </c>
      <c r="R6041" s="33">
        <v>300</v>
      </c>
      <c r="S6041" s="33">
        <v>1</v>
      </c>
      <c r="T6041" s="35" t="s">
        <v>5198</v>
      </c>
      <c r="U6041">
        <v>2018</v>
      </c>
      <c r="V6041">
        <v>10</v>
      </c>
      <c r="W6041">
        <v>26</v>
      </c>
      <c r="X6041" t="str">
        <f>VLOOKUP(C6041,'country description'!$A$2:$B$16,2,0)</f>
        <v>India</v>
      </c>
      <c r="Y6041" t="str">
        <f t="shared" si="178"/>
        <v>Rs.300</v>
      </c>
      <c r="Z6041" s="36">
        <f t="shared" si="179"/>
        <v>300</v>
      </c>
    </row>
    <row r="6042" ht="14.25" customHeight="1" spans="1:26">
      <c r="A6042" s="33">
        <v>18231390</v>
      </c>
      <c r="B6042" s="34" t="s">
        <v>16678</v>
      </c>
      <c r="C6042" s="33">
        <v>1</v>
      </c>
      <c r="D6042" s="34" t="s">
        <v>27</v>
      </c>
      <c r="E6042" s="33" t="s">
        <v>16679</v>
      </c>
      <c r="F6042" s="33" t="s">
        <v>84</v>
      </c>
      <c r="G6042" s="33" t="s">
        <v>85</v>
      </c>
      <c r="H6042" s="33">
        <v>0</v>
      </c>
      <c r="I6042" s="33">
        <v>0</v>
      </c>
      <c r="J6042" s="33" t="s">
        <v>1634</v>
      </c>
      <c r="K6042" s="33" t="s">
        <v>32</v>
      </c>
      <c r="L6042" s="33" t="s">
        <v>34</v>
      </c>
      <c r="M6042" s="33" t="s">
        <v>34</v>
      </c>
      <c r="N6042" s="33" t="s">
        <v>34</v>
      </c>
      <c r="O6042" s="33" t="s">
        <v>34</v>
      </c>
      <c r="P6042" s="33">
        <v>2</v>
      </c>
      <c r="Q6042" s="33">
        <v>2</v>
      </c>
      <c r="R6042" s="33">
        <v>600</v>
      </c>
      <c r="S6042" s="33">
        <v>1</v>
      </c>
      <c r="T6042" s="35" t="s">
        <v>16680</v>
      </c>
      <c r="U6042">
        <v>2010</v>
      </c>
      <c r="V6042">
        <v>2</v>
      </c>
      <c r="W6042">
        <v>28</v>
      </c>
      <c r="X6042" t="str">
        <f>VLOOKUP(C6042,'country description'!$A$2:$B$16,2,0)</f>
        <v>India</v>
      </c>
      <c r="Y6042" t="str">
        <f t="shared" si="178"/>
        <v>Rs.600</v>
      </c>
      <c r="Z6042" s="36">
        <f t="shared" si="179"/>
        <v>600</v>
      </c>
    </row>
    <row r="6043" ht="14.25" customHeight="1" spans="1:26">
      <c r="A6043" s="33">
        <v>18231410</v>
      </c>
      <c r="B6043" s="34" t="s">
        <v>16681</v>
      </c>
      <c r="C6043" s="33">
        <v>1</v>
      </c>
      <c r="D6043" s="34" t="s">
        <v>27</v>
      </c>
      <c r="E6043" s="33" t="s">
        <v>16682</v>
      </c>
      <c r="F6043" s="33" t="s">
        <v>9293</v>
      </c>
      <c r="G6043" s="33" t="s">
        <v>9294</v>
      </c>
      <c r="H6043" s="33">
        <v>77.3014118</v>
      </c>
      <c r="I6043" s="33">
        <v>28.6238399</v>
      </c>
      <c r="J6043" s="33" t="s">
        <v>1634</v>
      </c>
      <c r="K6043" s="33" t="s">
        <v>32</v>
      </c>
      <c r="L6043" s="33" t="s">
        <v>34</v>
      </c>
      <c r="M6043" s="33" t="s">
        <v>34</v>
      </c>
      <c r="N6043" s="33" t="s">
        <v>34</v>
      </c>
      <c r="O6043" s="33" t="s">
        <v>34</v>
      </c>
      <c r="P6043" s="33">
        <v>1</v>
      </c>
      <c r="Q6043" s="33">
        <v>59</v>
      </c>
      <c r="R6043" s="33">
        <v>300</v>
      </c>
      <c r="S6043" s="33">
        <v>3.7</v>
      </c>
      <c r="T6043" s="35" t="s">
        <v>1783</v>
      </c>
      <c r="U6043">
        <v>2016</v>
      </c>
      <c r="V6043">
        <v>9</v>
      </c>
      <c r="W6043">
        <v>28</v>
      </c>
      <c r="X6043" t="str">
        <f>VLOOKUP(C6043,'country description'!$A$2:$B$16,2,0)</f>
        <v>India</v>
      </c>
      <c r="Y6043" t="str">
        <f t="shared" si="178"/>
        <v>Rs.300</v>
      </c>
      <c r="Z6043" s="36">
        <f t="shared" si="179"/>
        <v>300</v>
      </c>
    </row>
    <row r="6044" ht="14.25" customHeight="1" spans="1:26">
      <c r="A6044" s="33">
        <v>18231755</v>
      </c>
      <c r="B6044" s="34" t="s">
        <v>4761</v>
      </c>
      <c r="C6044" s="33">
        <v>1</v>
      </c>
      <c r="D6044" s="34" t="s">
        <v>27</v>
      </c>
      <c r="E6044" s="33" t="s">
        <v>16683</v>
      </c>
      <c r="F6044" s="33" t="s">
        <v>5281</v>
      </c>
      <c r="G6044" s="33" t="s">
        <v>5282</v>
      </c>
      <c r="H6044" s="33">
        <v>77.0818086</v>
      </c>
      <c r="I6044" s="33">
        <v>28.5990759</v>
      </c>
      <c r="J6044" s="33" t="s">
        <v>16684</v>
      </c>
      <c r="K6044" s="33" t="s">
        <v>32</v>
      </c>
      <c r="L6044" s="33" t="s">
        <v>34</v>
      </c>
      <c r="M6044" s="33" t="s">
        <v>34</v>
      </c>
      <c r="N6044" s="33" t="s">
        <v>34</v>
      </c>
      <c r="O6044" s="33" t="s">
        <v>34</v>
      </c>
      <c r="P6044" s="33">
        <v>1</v>
      </c>
      <c r="Q6044" s="33">
        <v>1</v>
      </c>
      <c r="R6044" s="33">
        <v>200</v>
      </c>
      <c r="S6044" s="33">
        <v>1</v>
      </c>
      <c r="T6044" s="35" t="s">
        <v>5746</v>
      </c>
      <c r="U6044">
        <v>2011</v>
      </c>
      <c r="V6044">
        <v>4</v>
      </c>
      <c r="W6044">
        <v>19</v>
      </c>
      <c r="X6044" t="str">
        <f>VLOOKUP(C6044,'country description'!$A$2:$B$16,2,0)</f>
        <v>India</v>
      </c>
      <c r="Y6044" t="str">
        <f t="shared" si="178"/>
        <v>Rs.200</v>
      </c>
      <c r="Z6044" s="36">
        <f t="shared" si="179"/>
        <v>200</v>
      </c>
    </row>
    <row r="6045" ht="14.25" customHeight="1" spans="1:26">
      <c r="A6045" s="33">
        <v>18232088</v>
      </c>
      <c r="B6045" s="34" t="s">
        <v>16685</v>
      </c>
      <c r="C6045" s="33">
        <v>1</v>
      </c>
      <c r="D6045" s="34" t="s">
        <v>27</v>
      </c>
      <c r="E6045" s="33" t="s">
        <v>16686</v>
      </c>
      <c r="F6045" s="33" t="s">
        <v>564</v>
      </c>
      <c r="G6045" s="33" t="s">
        <v>565</v>
      </c>
      <c r="H6045" s="33">
        <v>77.2305013</v>
      </c>
      <c r="I6045" s="33">
        <v>28.6561097</v>
      </c>
      <c r="J6045" s="33" t="s">
        <v>1245</v>
      </c>
      <c r="K6045" s="33" t="s">
        <v>32</v>
      </c>
      <c r="L6045" s="33" t="s">
        <v>34</v>
      </c>
      <c r="M6045" s="33" t="s">
        <v>34</v>
      </c>
      <c r="N6045" s="33" t="s">
        <v>34</v>
      </c>
      <c r="O6045" s="33" t="s">
        <v>34</v>
      </c>
      <c r="P6045" s="33">
        <v>1</v>
      </c>
      <c r="Q6045" s="33">
        <v>7</v>
      </c>
      <c r="R6045" s="33">
        <v>150</v>
      </c>
      <c r="S6045" s="33">
        <v>3.2</v>
      </c>
      <c r="T6045" s="35" t="s">
        <v>3009</v>
      </c>
      <c r="U6045">
        <v>2017</v>
      </c>
      <c r="V6045">
        <v>8</v>
      </c>
      <c r="W6045">
        <v>3</v>
      </c>
      <c r="X6045" t="str">
        <f>VLOOKUP(C6045,'country description'!$A$2:$B$16,2,0)</f>
        <v>India</v>
      </c>
      <c r="Y6045" t="str">
        <f t="shared" si="178"/>
        <v>Rs.150</v>
      </c>
      <c r="Z6045" s="36">
        <f t="shared" si="179"/>
        <v>150</v>
      </c>
    </row>
    <row r="6046" ht="14.25" customHeight="1" spans="1:26">
      <c r="A6046" s="33">
        <v>18232093</v>
      </c>
      <c r="B6046" s="34" t="s">
        <v>6733</v>
      </c>
      <c r="C6046" s="33">
        <v>1</v>
      </c>
      <c r="D6046" s="34" t="s">
        <v>135</v>
      </c>
      <c r="E6046" s="33" t="s">
        <v>16687</v>
      </c>
      <c r="F6046" s="33" t="s">
        <v>4228</v>
      </c>
      <c r="G6046" s="33" t="s">
        <v>4229</v>
      </c>
      <c r="H6046" s="33">
        <v>77.0880135</v>
      </c>
      <c r="I6046" s="33">
        <v>28.46157</v>
      </c>
      <c r="J6046" s="33" t="s">
        <v>6735</v>
      </c>
      <c r="K6046" s="33" t="s">
        <v>32</v>
      </c>
      <c r="L6046" s="33" t="s">
        <v>34</v>
      </c>
      <c r="M6046" s="33" t="s">
        <v>33</v>
      </c>
      <c r="N6046" s="33" t="s">
        <v>34</v>
      </c>
      <c r="O6046" s="33" t="s">
        <v>34</v>
      </c>
      <c r="P6046" s="33">
        <v>2</v>
      </c>
      <c r="Q6046" s="33">
        <v>134</v>
      </c>
      <c r="R6046" s="33">
        <v>650</v>
      </c>
      <c r="S6046" s="33">
        <v>4.1</v>
      </c>
      <c r="T6046" s="35" t="s">
        <v>7783</v>
      </c>
      <c r="U6046">
        <v>2016</v>
      </c>
      <c r="V6046">
        <v>4</v>
      </c>
      <c r="W6046">
        <v>6</v>
      </c>
      <c r="X6046" t="str">
        <f>VLOOKUP(C6046,'country description'!$A$2:$B$16,2,0)</f>
        <v>India</v>
      </c>
      <c r="Y6046" t="str">
        <f t="shared" si="178"/>
        <v>Rs.650</v>
      </c>
      <c r="Z6046" s="36">
        <f t="shared" si="179"/>
        <v>650</v>
      </c>
    </row>
    <row r="6047" ht="14.25" customHeight="1" spans="1:26">
      <c r="A6047" s="33">
        <v>18232097</v>
      </c>
      <c r="B6047" s="34" t="s">
        <v>16688</v>
      </c>
      <c r="C6047" s="33">
        <v>1</v>
      </c>
      <c r="D6047" s="34" t="s">
        <v>27</v>
      </c>
      <c r="E6047" s="33" t="s">
        <v>16689</v>
      </c>
      <c r="F6047" s="33" t="s">
        <v>42</v>
      </c>
      <c r="G6047" s="33" t="s">
        <v>43</v>
      </c>
      <c r="H6047" s="33">
        <v>77.2290642</v>
      </c>
      <c r="I6047" s="33">
        <v>28.5745182</v>
      </c>
      <c r="J6047" s="33" t="s">
        <v>16690</v>
      </c>
      <c r="K6047" s="33" t="s">
        <v>32</v>
      </c>
      <c r="L6047" s="33" t="s">
        <v>33</v>
      </c>
      <c r="M6047" s="33" t="s">
        <v>33</v>
      </c>
      <c r="N6047" s="33" t="s">
        <v>34</v>
      </c>
      <c r="O6047" s="33" t="s">
        <v>34</v>
      </c>
      <c r="P6047" s="33">
        <v>2</v>
      </c>
      <c r="Q6047" s="33">
        <v>223</v>
      </c>
      <c r="R6047" s="33">
        <v>800</v>
      </c>
      <c r="S6047" s="33">
        <v>4.1</v>
      </c>
      <c r="T6047" s="35" t="s">
        <v>16691</v>
      </c>
      <c r="U6047">
        <v>2014</v>
      </c>
      <c r="V6047">
        <v>10</v>
      </c>
      <c r="W6047">
        <v>20</v>
      </c>
      <c r="X6047" t="str">
        <f>VLOOKUP(C6047,'country description'!$A$2:$B$16,2,0)</f>
        <v>India</v>
      </c>
      <c r="Y6047" t="str">
        <f t="shared" si="178"/>
        <v>Rs.800</v>
      </c>
      <c r="Z6047" s="36">
        <f t="shared" si="179"/>
        <v>800</v>
      </c>
    </row>
    <row r="6048" ht="14.25" customHeight="1" spans="1:26">
      <c r="A6048" s="33">
        <v>18232098</v>
      </c>
      <c r="B6048" s="34" t="s">
        <v>16692</v>
      </c>
      <c r="C6048" s="33">
        <v>1</v>
      </c>
      <c r="D6048" s="34" t="s">
        <v>27</v>
      </c>
      <c r="E6048" s="33" t="s">
        <v>16693</v>
      </c>
      <c r="F6048" s="33" t="s">
        <v>335</v>
      </c>
      <c r="G6048" s="33" t="s">
        <v>336</v>
      </c>
      <c r="H6048" s="33">
        <v>77.1702198</v>
      </c>
      <c r="I6048" s="33">
        <v>28.6963822</v>
      </c>
      <c r="J6048" s="33" t="s">
        <v>9002</v>
      </c>
      <c r="K6048" s="33" t="s">
        <v>32</v>
      </c>
      <c r="L6048" s="33" t="s">
        <v>33</v>
      </c>
      <c r="M6048" s="33" t="s">
        <v>34</v>
      </c>
      <c r="N6048" s="33" t="s">
        <v>34</v>
      </c>
      <c r="O6048" s="33" t="s">
        <v>34</v>
      </c>
      <c r="P6048" s="33">
        <v>3</v>
      </c>
      <c r="Q6048" s="33">
        <v>173</v>
      </c>
      <c r="R6048" s="33">
        <v>1800</v>
      </c>
      <c r="S6048" s="33">
        <v>3.9</v>
      </c>
      <c r="T6048" s="35" t="s">
        <v>4390</v>
      </c>
      <c r="U6048">
        <v>2017</v>
      </c>
      <c r="V6048">
        <v>10</v>
      </c>
      <c r="W6048">
        <v>27</v>
      </c>
      <c r="X6048" t="str">
        <f>VLOOKUP(C6048,'country description'!$A$2:$B$16,2,0)</f>
        <v>India</v>
      </c>
      <c r="Y6048" t="str">
        <f t="shared" si="178"/>
        <v>Rs.1800</v>
      </c>
      <c r="Z6048" s="36">
        <f t="shared" si="179"/>
        <v>1800</v>
      </c>
    </row>
    <row r="6049" ht="14.25" customHeight="1" spans="1:26">
      <c r="A6049" s="33">
        <v>18232108</v>
      </c>
      <c r="B6049" s="34" t="s">
        <v>9872</v>
      </c>
      <c r="C6049" s="33">
        <v>1</v>
      </c>
      <c r="D6049" s="34" t="s">
        <v>27</v>
      </c>
      <c r="E6049" s="33" t="s">
        <v>16694</v>
      </c>
      <c r="F6049" s="33" t="s">
        <v>165</v>
      </c>
      <c r="G6049" s="33" t="s">
        <v>166</v>
      </c>
      <c r="H6049" s="33">
        <v>77.12002393</v>
      </c>
      <c r="I6049" s="33">
        <v>28.66714249</v>
      </c>
      <c r="J6049" s="33" t="s">
        <v>9873</v>
      </c>
      <c r="K6049" s="33" t="s">
        <v>32</v>
      </c>
      <c r="L6049" s="33" t="s">
        <v>34</v>
      </c>
      <c r="M6049" s="33" t="s">
        <v>33</v>
      </c>
      <c r="N6049" s="33" t="s">
        <v>34</v>
      </c>
      <c r="O6049" s="33" t="s">
        <v>34</v>
      </c>
      <c r="P6049" s="33">
        <v>2</v>
      </c>
      <c r="Q6049" s="33">
        <v>75</v>
      </c>
      <c r="R6049" s="33">
        <v>900</v>
      </c>
      <c r="S6049" s="33">
        <v>3.9</v>
      </c>
      <c r="T6049" s="35" t="s">
        <v>10927</v>
      </c>
      <c r="U6049">
        <v>2018</v>
      </c>
      <c r="V6049">
        <v>12</v>
      </c>
      <c r="W6049">
        <v>28</v>
      </c>
      <c r="X6049" t="str">
        <f>VLOOKUP(C6049,'country description'!$A$2:$B$16,2,0)</f>
        <v>India</v>
      </c>
      <c r="Y6049" t="str">
        <f t="shared" si="178"/>
        <v>Rs.900</v>
      </c>
      <c r="Z6049" s="36">
        <f t="shared" si="179"/>
        <v>900</v>
      </c>
    </row>
    <row r="6050" ht="14.25" customHeight="1" spans="1:26">
      <c r="A6050" s="33">
        <v>18232109</v>
      </c>
      <c r="B6050" s="34" t="s">
        <v>16695</v>
      </c>
      <c r="C6050" s="33">
        <v>1</v>
      </c>
      <c r="D6050" s="34" t="s">
        <v>27</v>
      </c>
      <c r="E6050" s="33" t="s">
        <v>6692</v>
      </c>
      <c r="F6050" s="33" t="s">
        <v>6691</v>
      </c>
      <c r="G6050" s="33" t="s">
        <v>6692</v>
      </c>
      <c r="H6050" s="33">
        <v>77.2847283</v>
      </c>
      <c r="I6050" s="33">
        <v>28.6213841</v>
      </c>
      <c r="J6050" s="33" t="s">
        <v>6463</v>
      </c>
      <c r="K6050" s="33" t="s">
        <v>32</v>
      </c>
      <c r="L6050" s="33" t="s">
        <v>34</v>
      </c>
      <c r="M6050" s="33" t="s">
        <v>34</v>
      </c>
      <c r="N6050" s="33" t="s">
        <v>34</v>
      </c>
      <c r="O6050" s="33" t="s">
        <v>34</v>
      </c>
      <c r="P6050" s="33">
        <v>2</v>
      </c>
      <c r="Q6050" s="33">
        <v>0</v>
      </c>
      <c r="R6050" s="33">
        <v>500</v>
      </c>
      <c r="S6050" s="33">
        <v>1</v>
      </c>
      <c r="T6050" s="35" t="s">
        <v>6958</v>
      </c>
      <c r="U6050">
        <v>2010</v>
      </c>
      <c r="V6050">
        <v>2</v>
      </c>
      <c r="W6050">
        <v>19</v>
      </c>
      <c r="X6050" t="str">
        <f>VLOOKUP(C6050,'country description'!$A$2:$B$16,2,0)</f>
        <v>India</v>
      </c>
      <c r="Y6050" t="str">
        <f t="shared" si="178"/>
        <v>Rs.500</v>
      </c>
      <c r="Z6050" s="36">
        <f t="shared" si="179"/>
        <v>500</v>
      </c>
    </row>
    <row r="6051" ht="14.25" customHeight="1" spans="1:26">
      <c r="A6051" s="33">
        <v>18232113</v>
      </c>
      <c r="B6051" s="34" t="s">
        <v>7505</v>
      </c>
      <c r="C6051" s="33">
        <v>1</v>
      </c>
      <c r="D6051" s="34" t="s">
        <v>27</v>
      </c>
      <c r="E6051" s="33" t="s">
        <v>16696</v>
      </c>
      <c r="F6051" s="33" t="s">
        <v>241</v>
      </c>
      <c r="G6051" s="33" t="s">
        <v>242</v>
      </c>
      <c r="H6051" s="33">
        <v>77.1005941</v>
      </c>
      <c r="I6051" s="33">
        <v>28.6625244</v>
      </c>
      <c r="J6051" s="33" t="s">
        <v>90</v>
      </c>
      <c r="K6051" s="33" t="s">
        <v>32</v>
      </c>
      <c r="L6051" s="33" t="s">
        <v>34</v>
      </c>
      <c r="M6051" s="33" t="s">
        <v>33</v>
      </c>
      <c r="N6051" s="33" t="s">
        <v>34</v>
      </c>
      <c r="O6051" s="33" t="s">
        <v>34</v>
      </c>
      <c r="P6051" s="33">
        <v>1</v>
      </c>
      <c r="Q6051" s="33">
        <v>27</v>
      </c>
      <c r="R6051" s="33">
        <v>400</v>
      </c>
      <c r="S6051" s="33">
        <v>3.4</v>
      </c>
      <c r="T6051" s="35" t="s">
        <v>11588</v>
      </c>
      <c r="U6051">
        <v>2014</v>
      </c>
      <c r="V6051">
        <v>7</v>
      </c>
      <c r="W6051">
        <v>15</v>
      </c>
      <c r="X6051" t="str">
        <f>VLOOKUP(C6051,'country description'!$A$2:$B$16,2,0)</f>
        <v>India</v>
      </c>
      <c r="Y6051" t="str">
        <f t="shared" si="178"/>
        <v>Rs.400</v>
      </c>
      <c r="Z6051" s="36">
        <f t="shared" si="179"/>
        <v>400</v>
      </c>
    </row>
    <row r="6052" ht="14.25" customHeight="1" spans="1:26">
      <c r="A6052" s="33">
        <v>18232121</v>
      </c>
      <c r="B6052" s="34" t="s">
        <v>16697</v>
      </c>
      <c r="C6052" s="33">
        <v>1</v>
      </c>
      <c r="D6052" s="34" t="s">
        <v>149</v>
      </c>
      <c r="E6052" s="33" t="s">
        <v>16698</v>
      </c>
      <c r="F6052" s="33" t="s">
        <v>2695</v>
      </c>
      <c r="G6052" s="33" t="s">
        <v>2696</v>
      </c>
      <c r="H6052" s="33">
        <v>77.5112854</v>
      </c>
      <c r="I6052" s="33">
        <v>28.4709959</v>
      </c>
      <c r="J6052" s="33" t="s">
        <v>329</v>
      </c>
      <c r="K6052" s="33" t="s">
        <v>32</v>
      </c>
      <c r="L6052" s="33" t="s">
        <v>34</v>
      </c>
      <c r="M6052" s="33" t="s">
        <v>33</v>
      </c>
      <c r="N6052" s="33" t="s">
        <v>34</v>
      </c>
      <c r="O6052" s="33" t="s">
        <v>34</v>
      </c>
      <c r="P6052" s="33">
        <v>2</v>
      </c>
      <c r="Q6052" s="33">
        <v>25</v>
      </c>
      <c r="R6052" s="33">
        <v>600</v>
      </c>
      <c r="S6052" s="33">
        <v>2.7</v>
      </c>
      <c r="T6052" s="35" t="s">
        <v>9506</v>
      </c>
      <c r="U6052">
        <v>2014</v>
      </c>
      <c r="V6052">
        <v>7</v>
      </c>
      <c r="W6052">
        <v>14</v>
      </c>
      <c r="X6052" t="str">
        <f>VLOOKUP(C6052,'country description'!$A$2:$B$16,2,0)</f>
        <v>India</v>
      </c>
      <c r="Y6052" t="str">
        <f t="shared" si="178"/>
        <v>Rs.600</v>
      </c>
      <c r="Z6052" s="36">
        <f t="shared" si="179"/>
        <v>600</v>
      </c>
    </row>
    <row r="6053" ht="14.25" customHeight="1" spans="1:26">
      <c r="A6053" s="33">
        <v>18232128</v>
      </c>
      <c r="B6053" s="34" t="s">
        <v>3216</v>
      </c>
      <c r="C6053" s="33">
        <v>1</v>
      </c>
      <c r="D6053" s="34" t="s">
        <v>135</v>
      </c>
      <c r="E6053" s="33" t="s">
        <v>16699</v>
      </c>
      <c r="F6053" s="33" t="s">
        <v>3213</v>
      </c>
      <c r="G6053" s="33" t="s">
        <v>3214</v>
      </c>
      <c r="H6053" s="33">
        <v>77.0417392</v>
      </c>
      <c r="I6053" s="33">
        <v>28.4116153</v>
      </c>
      <c r="J6053" s="33" t="s">
        <v>1718</v>
      </c>
      <c r="K6053" s="33" t="s">
        <v>32</v>
      </c>
      <c r="L6053" s="33" t="s">
        <v>34</v>
      </c>
      <c r="M6053" s="33" t="s">
        <v>34</v>
      </c>
      <c r="N6053" s="33" t="s">
        <v>34</v>
      </c>
      <c r="O6053" s="33" t="s">
        <v>34</v>
      </c>
      <c r="P6053" s="33">
        <v>1</v>
      </c>
      <c r="Q6053" s="33">
        <v>68</v>
      </c>
      <c r="R6053" s="33">
        <v>400</v>
      </c>
      <c r="S6053" s="33">
        <v>3.1</v>
      </c>
      <c r="T6053" s="35" t="s">
        <v>1291</v>
      </c>
      <c r="U6053">
        <v>2016</v>
      </c>
      <c r="V6053">
        <v>6</v>
      </c>
      <c r="W6053">
        <v>20</v>
      </c>
      <c r="X6053" t="str">
        <f>VLOOKUP(C6053,'country description'!$A$2:$B$16,2,0)</f>
        <v>India</v>
      </c>
      <c r="Y6053" t="str">
        <f t="shared" si="178"/>
        <v>Rs.400</v>
      </c>
      <c r="Z6053" s="36">
        <f t="shared" si="179"/>
        <v>400</v>
      </c>
    </row>
    <row r="6054" ht="14.25" customHeight="1" spans="1:26">
      <c r="A6054" s="33">
        <v>18232577</v>
      </c>
      <c r="B6054" s="34" t="s">
        <v>16700</v>
      </c>
      <c r="C6054" s="33">
        <v>1</v>
      </c>
      <c r="D6054" s="34" t="s">
        <v>27</v>
      </c>
      <c r="E6054" s="33" t="s">
        <v>16701</v>
      </c>
      <c r="F6054" s="33" t="s">
        <v>7844</v>
      </c>
      <c r="G6054" s="33" t="s">
        <v>7845</v>
      </c>
      <c r="H6054" s="33">
        <v>77.2282559</v>
      </c>
      <c r="I6054" s="33">
        <v>28.7030113</v>
      </c>
      <c r="J6054" s="33" t="s">
        <v>86</v>
      </c>
      <c r="K6054" s="33" t="s">
        <v>32</v>
      </c>
      <c r="L6054" s="33" t="s">
        <v>34</v>
      </c>
      <c r="M6054" s="33" t="s">
        <v>34</v>
      </c>
      <c r="N6054" s="33" t="s">
        <v>34</v>
      </c>
      <c r="O6054" s="33" t="s">
        <v>34</v>
      </c>
      <c r="P6054" s="33">
        <v>2</v>
      </c>
      <c r="Q6054" s="33">
        <v>8</v>
      </c>
      <c r="R6054" s="33">
        <v>500</v>
      </c>
      <c r="S6054" s="33">
        <v>3</v>
      </c>
      <c r="T6054" s="35" t="s">
        <v>5180</v>
      </c>
      <c r="U6054">
        <v>2011</v>
      </c>
      <c r="V6054">
        <v>3</v>
      </c>
      <c r="W6054">
        <v>23</v>
      </c>
      <c r="X6054" t="str">
        <f>VLOOKUP(C6054,'country description'!$A$2:$B$16,2,0)</f>
        <v>India</v>
      </c>
      <c r="Y6054" t="str">
        <f t="shared" si="178"/>
        <v>Rs.500</v>
      </c>
      <c r="Z6054" s="36">
        <f t="shared" si="179"/>
        <v>500</v>
      </c>
    </row>
    <row r="6055" ht="14.25" customHeight="1" spans="1:26">
      <c r="A6055" s="33">
        <v>18232989</v>
      </c>
      <c r="B6055" s="34" t="s">
        <v>16702</v>
      </c>
      <c r="C6055" s="33">
        <v>1</v>
      </c>
      <c r="D6055" s="34" t="s">
        <v>27</v>
      </c>
      <c r="E6055" s="33" t="s">
        <v>16703</v>
      </c>
      <c r="F6055" s="33" t="s">
        <v>440</v>
      </c>
      <c r="G6055" s="33" t="s">
        <v>10959</v>
      </c>
      <c r="H6055" s="33">
        <v>77.1618543</v>
      </c>
      <c r="I6055" s="33">
        <v>28.4997301</v>
      </c>
      <c r="J6055" s="33" t="s">
        <v>329</v>
      </c>
      <c r="K6055" s="33" t="s">
        <v>32</v>
      </c>
      <c r="L6055" s="33" t="s">
        <v>34</v>
      </c>
      <c r="M6055" s="33" t="s">
        <v>34</v>
      </c>
      <c r="N6055" s="33" t="s">
        <v>34</v>
      </c>
      <c r="O6055" s="33" t="s">
        <v>34</v>
      </c>
      <c r="P6055" s="33">
        <v>1</v>
      </c>
      <c r="Q6055" s="33">
        <v>0</v>
      </c>
      <c r="R6055" s="33">
        <v>200</v>
      </c>
      <c r="S6055" s="33">
        <v>1</v>
      </c>
      <c r="T6055" s="35" t="s">
        <v>1855</v>
      </c>
      <c r="U6055">
        <v>2010</v>
      </c>
      <c r="V6055">
        <v>9</v>
      </c>
      <c r="W6055">
        <v>21</v>
      </c>
      <c r="X6055" t="str">
        <f>VLOOKUP(C6055,'country description'!$A$2:$B$16,2,0)</f>
        <v>India</v>
      </c>
      <c r="Y6055" t="str">
        <f t="shared" si="178"/>
        <v>Rs.200</v>
      </c>
      <c r="Z6055" s="36">
        <f t="shared" si="179"/>
        <v>200</v>
      </c>
    </row>
    <row r="6056" ht="14.25" customHeight="1" spans="1:26">
      <c r="A6056" s="33">
        <v>18233284</v>
      </c>
      <c r="B6056" s="34" t="s">
        <v>9079</v>
      </c>
      <c r="C6056" s="33">
        <v>214</v>
      </c>
      <c r="D6056" s="34" t="s">
        <v>6334</v>
      </c>
      <c r="E6056" s="33" t="s">
        <v>16704</v>
      </c>
      <c r="F6056" s="33" t="s">
        <v>16705</v>
      </c>
      <c r="G6056" s="33" t="s">
        <v>16706</v>
      </c>
      <c r="H6056" s="33">
        <v>55.26191946</v>
      </c>
      <c r="I6056" s="33">
        <v>25.2080323</v>
      </c>
      <c r="J6056" s="33" t="s">
        <v>16707</v>
      </c>
      <c r="K6056" s="33" t="s">
        <v>6339</v>
      </c>
      <c r="L6056" s="33" t="s">
        <v>33</v>
      </c>
      <c r="M6056" s="33" t="s">
        <v>34</v>
      </c>
      <c r="N6056" s="33" t="s">
        <v>34</v>
      </c>
      <c r="O6056" s="33" t="s">
        <v>34</v>
      </c>
      <c r="P6056" s="33">
        <v>3</v>
      </c>
      <c r="Q6056" s="33">
        <v>909</v>
      </c>
      <c r="R6056" s="33">
        <v>200</v>
      </c>
      <c r="S6056" s="33">
        <v>4.5</v>
      </c>
      <c r="T6056" s="35" t="s">
        <v>7556</v>
      </c>
      <c r="U6056">
        <v>2012</v>
      </c>
      <c r="V6056">
        <v>12</v>
      </c>
      <c r="W6056">
        <v>13</v>
      </c>
      <c r="X6056" t="str">
        <f>VLOOKUP(C6056,'country description'!$A$2:$B$16,2,0)</f>
        <v>United Arab Emirates</v>
      </c>
      <c r="Y6056" t="str">
        <f t="shared" si="178"/>
        <v>AED200</v>
      </c>
      <c r="Z6056" s="36">
        <f>R6056*'Currency Exchange'!$C$3</f>
        <v>18345.905</v>
      </c>
    </row>
    <row r="6057" ht="14.25" customHeight="1" spans="1:26">
      <c r="A6057" s="33">
        <v>18233317</v>
      </c>
      <c r="B6057" s="34" t="s">
        <v>16708</v>
      </c>
      <c r="C6057" s="33">
        <v>1</v>
      </c>
      <c r="D6057" s="34" t="s">
        <v>5787</v>
      </c>
      <c r="E6057" s="33" t="s">
        <v>16709</v>
      </c>
      <c r="F6057" s="33" t="s">
        <v>16710</v>
      </c>
      <c r="G6057" s="33" t="s">
        <v>16711</v>
      </c>
      <c r="H6057" s="33">
        <v>72.83258457</v>
      </c>
      <c r="I6057" s="33">
        <v>18.92758399</v>
      </c>
      <c r="J6057" s="33" t="s">
        <v>16712</v>
      </c>
      <c r="K6057" s="33" t="s">
        <v>32</v>
      </c>
      <c r="L6057" s="33" t="s">
        <v>34</v>
      </c>
      <c r="M6057" s="33" t="s">
        <v>34</v>
      </c>
      <c r="N6057" s="33" t="s">
        <v>34</v>
      </c>
      <c r="O6057" s="33" t="s">
        <v>34</v>
      </c>
      <c r="P6057" s="33">
        <v>3</v>
      </c>
      <c r="Q6057" s="33">
        <v>1606</v>
      </c>
      <c r="R6057" s="33">
        <v>1500</v>
      </c>
      <c r="S6057" s="33">
        <v>4.2</v>
      </c>
      <c r="T6057" s="35" t="s">
        <v>6658</v>
      </c>
      <c r="U6057">
        <v>2012</v>
      </c>
      <c r="V6057">
        <v>9</v>
      </c>
      <c r="W6057">
        <v>5</v>
      </c>
      <c r="X6057" t="str">
        <f>VLOOKUP(C6057,'country description'!$A$2:$B$16,2,0)</f>
        <v>India</v>
      </c>
      <c r="Y6057" t="str">
        <f t="shared" si="178"/>
        <v>Rs.1500</v>
      </c>
      <c r="Z6057" s="36">
        <f t="shared" si="179"/>
        <v>1500</v>
      </c>
    </row>
    <row r="6058" ht="14.25" customHeight="1" spans="1:26">
      <c r="A6058" s="33">
        <v>18233572</v>
      </c>
      <c r="B6058" s="34" t="s">
        <v>16713</v>
      </c>
      <c r="C6058" s="33">
        <v>1</v>
      </c>
      <c r="D6058" s="34" t="s">
        <v>27</v>
      </c>
      <c r="E6058" s="33" t="s">
        <v>16714</v>
      </c>
      <c r="F6058" s="33" t="s">
        <v>4446</v>
      </c>
      <c r="G6058" s="33" t="s">
        <v>4447</v>
      </c>
      <c r="H6058" s="33">
        <v>77.0528602</v>
      </c>
      <c r="I6058" s="33">
        <v>28.6646411</v>
      </c>
      <c r="J6058" s="33" t="s">
        <v>329</v>
      </c>
      <c r="K6058" s="33" t="s">
        <v>32</v>
      </c>
      <c r="L6058" s="33" t="s">
        <v>34</v>
      </c>
      <c r="M6058" s="33" t="s">
        <v>34</v>
      </c>
      <c r="N6058" s="33" t="s">
        <v>34</v>
      </c>
      <c r="O6058" s="33" t="s">
        <v>34</v>
      </c>
      <c r="P6058" s="33">
        <v>1</v>
      </c>
      <c r="Q6058" s="33">
        <v>1</v>
      </c>
      <c r="R6058" s="33">
        <v>250</v>
      </c>
      <c r="S6058" s="33">
        <v>1</v>
      </c>
      <c r="T6058" s="35" t="s">
        <v>3019</v>
      </c>
      <c r="U6058">
        <v>2016</v>
      </c>
      <c r="V6058">
        <v>3</v>
      </c>
      <c r="W6058">
        <v>10</v>
      </c>
      <c r="X6058" t="str">
        <f>VLOOKUP(C6058,'country description'!$A$2:$B$16,2,0)</f>
        <v>India</v>
      </c>
      <c r="Y6058" t="str">
        <f t="shared" si="178"/>
        <v>Rs.250</v>
      </c>
      <c r="Z6058" s="36">
        <f t="shared" si="179"/>
        <v>250</v>
      </c>
    </row>
    <row r="6059" ht="14.25" customHeight="1" spans="1:26">
      <c r="A6059" s="33">
        <v>18233573</v>
      </c>
      <c r="B6059" s="34" t="s">
        <v>16715</v>
      </c>
      <c r="C6059" s="33">
        <v>1</v>
      </c>
      <c r="D6059" s="34" t="s">
        <v>135</v>
      </c>
      <c r="E6059" s="33" t="s">
        <v>16716</v>
      </c>
      <c r="F6059" s="33" t="s">
        <v>7283</v>
      </c>
      <c r="G6059" s="33" t="s">
        <v>7284</v>
      </c>
      <c r="H6059" s="33">
        <v>77.0834723</v>
      </c>
      <c r="I6059" s="33">
        <v>28.4681716</v>
      </c>
      <c r="J6059" s="33" t="s">
        <v>16717</v>
      </c>
      <c r="K6059" s="33" t="s">
        <v>32</v>
      </c>
      <c r="L6059" s="33" t="s">
        <v>33</v>
      </c>
      <c r="M6059" s="33" t="s">
        <v>33</v>
      </c>
      <c r="N6059" s="33" t="s">
        <v>34</v>
      </c>
      <c r="O6059" s="33" t="s">
        <v>34</v>
      </c>
      <c r="P6059" s="33">
        <v>3</v>
      </c>
      <c r="Q6059" s="33">
        <v>162</v>
      </c>
      <c r="R6059" s="33">
        <v>1500</v>
      </c>
      <c r="S6059" s="33">
        <v>4</v>
      </c>
      <c r="T6059" s="35" t="s">
        <v>8606</v>
      </c>
      <c r="U6059">
        <v>2013</v>
      </c>
      <c r="V6059">
        <v>1</v>
      </c>
      <c r="W6059">
        <v>15</v>
      </c>
      <c r="X6059" t="str">
        <f>VLOOKUP(C6059,'country description'!$A$2:$B$16,2,0)</f>
        <v>India</v>
      </c>
      <c r="Y6059" t="str">
        <f t="shared" si="178"/>
        <v>Rs.1500</v>
      </c>
      <c r="Z6059" s="36">
        <f t="shared" si="179"/>
        <v>1500</v>
      </c>
    </row>
    <row r="6060" ht="14.25" customHeight="1" spans="1:26">
      <c r="A6060" s="33">
        <v>18233576</v>
      </c>
      <c r="B6060" s="34" t="s">
        <v>16718</v>
      </c>
      <c r="C6060" s="33">
        <v>1</v>
      </c>
      <c r="D6060" s="34" t="s">
        <v>135</v>
      </c>
      <c r="E6060" s="33" t="s">
        <v>16719</v>
      </c>
      <c r="F6060" s="33" t="s">
        <v>597</v>
      </c>
      <c r="G6060" s="33" t="s">
        <v>598</v>
      </c>
      <c r="H6060" s="33">
        <v>77.0940363</v>
      </c>
      <c r="I6060" s="33">
        <v>28.4931115</v>
      </c>
      <c r="J6060" s="33" t="s">
        <v>44</v>
      </c>
      <c r="K6060" s="33" t="s">
        <v>32</v>
      </c>
      <c r="L6060" s="33" t="s">
        <v>34</v>
      </c>
      <c r="M6060" s="33" t="s">
        <v>33</v>
      </c>
      <c r="N6060" s="33" t="s">
        <v>34</v>
      </c>
      <c r="O6060" s="33" t="s">
        <v>34</v>
      </c>
      <c r="P6060" s="33">
        <v>2</v>
      </c>
      <c r="Q6060" s="33">
        <v>23</v>
      </c>
      <c r="R6060" s="33">
        <v>600</v>
      </c>
      <c r="S6060" s="33">
        <v>3.3</v>
      </c>
      <c r="T6060" s="35" t="s">
        <v>16720</v>
      </c>
      <c r="U6060">
        <v>2015</v>
      </c>
      <c r="V6060">
        <v>9</v>
      </c>
      <c r="W6060">
        <v>16</v>
      </c>
      <c r="X6060" t="str">
        <f>VLOOKUP(C6060,'country description'!$A$2:$B$16,2,0)</f>
        <v>India</v>
      </c>
      <c r="Y6060" t="str">
        <f t="shared" si="178"/>
        <v>Rs.600</v>
      </c>
      <c r="Z6060" s="36">
        <f t="shared" si="179"/>
        <v>600</v>
      </c>
    </row>
    <row r="6061" ht="14.25" customHeight="1" spans="1:26">
      <c r="A6061" s="33">
        <v>18233577</v>
      </c>
      <c r="B6061" s="34" t="s">
        <v>16721</v>
      </c>
      <c r="C6061" s="33">
        <v>1</v>
      </c>
      <c r="D6061" s="34" t="s">
        <v>27</v>
      </c>
      <c r="E6061" s="33" t="s">
        <v>16722</v>
      </c>
      <c r="F6061" s="33" t="s">
        <v>241</v>
      </c>
      <c r="G6061" s="33" t="s">
        <v>242</v>
      </c>
      <c r="H6061" s="33">
        <v>77.1088139</v>
      </c>
      <c r="I6061" s="33">
        <v>28.6704942</v>
      </c>
      <c r="J6061" s="33" t="s">
        <v>1057</v>
      </c>
      <c r="K6061" s="33" t="s">
        <v>32</v>
      </c>
      <c r="L6061" s="33" t="s">
        <v>34</v>
      </c>
      <c r="M6061" s="33" t="s">
        <v>33</v>
      </c>
      <c r="N6061" s="33" t="s">
        <v>34</v>
      </c>
      <c r="O6061" s="33" t="s">
        <v>34</v>
      </c>
      <c r="P6061" s="33">
        <v>1</v>
      </c>
      <c r="Q6061" s="33">
        <v>21</v>
      </c>
      <c r="R6061" s="33">
        <v>200</v>
      </c>
      <c r="S6061" s="33">
        <v>3.3</v>
      </c>
      <c r="T6061" s="35" t="s">
        <v>2010</v>
      </c>
      <c r="U6061">
        <v>2010</v>
      </c>
      <c r="V6061">
        <v>6</v>
      </c>
      <c r="W6061">
        <v>2</v>
      </c>
      <c r="X6061" t="str">
        <f>VLOOKUP(C6061,'country description'!$A$2:$B$16,2,0)</f>
        <v>India</v>
      </c>
      <c r="Y6061" t="str">
        <f t="shared" si="178"/>
        <v>Rs.200</v>
      </c>
      <c r="Z6061" s="36">
        <f t="shared" si="179"/>
        <v>200</v>
      </c>
    </row>
    <row r="6062" ht="14.25" customHeight="1" spans="1:26">
      <c r="A6062" s="33">
        <v>18233583</v>
      </c>
      <c r="B6062" s="34" t="s">
        <v>16723</v>
      </c>
      <c r="C6062" s="33">
        <v>1</v>
      </c>
      <c r="D6062" s="34" t="s">
        <v>27</v>
      </c>
      <c r="E6062" s="33" t="s">
        <v>16724</v>
      </c>
      <c r="F6062" s="33" t="s">
        <v>241</v>
      </c>
      <c r="G6062" s="33" t="s">
        <v>242</v>
      </c>
      <c r="H6062" s="33">
        <v>77.08830345</v>
      </c>
      <c r="I6062" s="33">
        <v>28.67277733</v>
      </c>
      <c r="J6062" s="33" t="s">
        <v>344</v>
      </c>
      <c r="K6062" s="33" t="s">
        <v>32</v>
      </c>
      <c r="L6062" s="33" t="s">
        <v>34</v>
      </c>
      <c r="M6062" s="33" t="s">
        <v>33</v>
      </c>
      <c r="N6062" s="33" t="s">
        <v>34</v>
      </c>
      <c r="O6062" s="33" t="s">
        <v>34</v>
      </c>
      <c r="P6062" s="33">
        <v>1</v>
      </c>
      <c r="Q6062" s="33">
        <v>68</v>
      </c>
      <c r="R6062" s="33">
        <v>300</v>
      </c>
      <c r="S6062" s="33">
        <v>2.1</v>
      </c>
      <c r="T6062" s="35" t="s">
        <v>7490</v>
      </c>
      <c r="U6062">
        <v>2010</v>
      </c>
      <c r="V6062">
        <v>7</v>
      </c>
      <c r="W6062">
        <v>4</v>
      </c>
      <c r="X6062" t="str">
        <f>VLOOKUP(C6062,'country description'!$A$2:$B$16,2,0)</f>
        <v>India</v>
      </c>
      <c r="Y6062" t="str">
        <f t="shared" si="178"/>
        <v>Rs.300</v>
      </c>
      <c r="Z6062" s="36">
        <f t="shared" si="179"/>
        <v>300</v>
      </c>
    </row>
    <row r="6063" ht="14.25" customHeight="1" spans="1:26">
      <c r="A6063" s="33">
        <v>18233584</v>
      </c>
      <c r="B6063" s="34" t="s">
        <v>16725</v>
      </c>
      <c r="C6063" s="33">
        <v>1</v>
      </c>
      <c r="D6063" s="34" t="s">
        <v>27</v>
      </c>
      <c r="E6063" s="33" t="s">
        <v>16726</v>
      </c>
      <c r="F6063" s="33" t="s">
        <v>1105</v>
      </c>
      <c r="G6063" s="33" t="s">
        <v>1106</v>
      </c>
      <c r="H6063" s="33">
        <v>77.2048113</v>
      </c>
      <c r="I6063" s="33">
        <v>28.6934267</v>
      </c>
      <c r="J6063" s="33" t="s">
        <v>16727</v>
      </c>
      <c r="K6063" s="33" t="s">
        <v>32</v>
      </c>
      <c r="L6063" s="33" t="s">
        <v>34</v>
      </c>
      <c r="M6063" s="33" t="s">
        <v>33</v>
      </c>
      <c r="N6063" s="33" t="s">
        <v>34</v>
      </c>
      <c r="O6063" s="33" t="s">
        <v>34</v>
      </c>
      <c r="P6063" s="33">
        <v>2</v>
      </c>
      <c r="Q6063" s="33">
        <v>555</v>
      </c>
      <c r="R6063" s="33">
        <v>500</v>
      </c>
      <c r="S6063" s="33">
        <v>3.6</v>
      </c>
      <c r="T6063" s="35" t="s">
        <v>3731</v>
      </c>
      <c r="U6063">
        <v>2016</v>
      </c>
      <c r="V6063">
        <v>7</v>
      </c>
      <c r="W6063">
        <v>11</v>
      </c>
      <c r="X6063" t="str">
        <f>VLOOKUP(C6063,'country description'!$A$2:$B$16,2,0)</f>
        <v>India</v>
      </c>
      <c r="Y6063" t="str">
        <f t="shared" si="178"/>
        <v>Rs.500</v>
      </c>
      <c r="Z6063" s="36">
        <f t="shared" si="179"/>
        <v>500</v>
      </c>
    </row>
    <row r="6064" ht="14.25" customHeight="1" spans="1:26">
      <c r="A6064" s="33">
        <v>18233593</v>
      </c>
      <c r="B6064" s="34" t="s">
        <v>9079</v>
      </c>
      <c r="C6064" s="33">
        <v>1</v>
      </c>
      <c r="D6064" s="34" t="s">
        <v>27</v>
      </c>
      <c r="E6064" s="33" t="s">
        <v>16728</v>
      </c>
      <c r="F6064" s="33" t="s">
        <v>29</v>
      </c>
      <c r="G6064" s="33" t="s">
        <v>30</v>
      </c>
      <c r="H6064" s="33">
        <v>77.2214296</v>
      </c>
      <c r="I6064" s="33">
        <v>28.6323984</v>
      </c>
      <c r="J6064" s="33" t="s">
        <v>1581</v>
      </c>
      <c r="K6064" s="33" t="s">
        <v>32</v>
      </c>
      <c r="L6064" s="33" t="s">
        <v>34</v>
      </c>
      <c r="M6064" s="33" t="s">
        <v>34</v>
      </c>
      <c r="N6064" s="33" t="s">
        <v>34</v>
      </c>
      <c r="O6064" s="33" t="s">
        <v>34</v>
      </c>
      <c r="P6064" s="33">
        <v>4</v>
      </c>
      <c r="Q6064" s="33">
        <v>1942</v>
      </c>
      <c r="R6064" s="33">
        <v>2200</v>
      </c>
      <c r="S6064" s="33">
        <v>4.4</v>
      </c>
      <c r="T6064" s="35" t="s">
        <v>817</v>
      </c>
      <c r="U6064">
        <v>2017</v>
      </c>
      <c r="V6064">
        <v>10</v>
      </c>
      <c r="W6064">
        <v>28</v>
      </c>
      <c r="X6064" t="str">
        <f>VLOOKUP(C6064,'country description'!$A$2:$B$16,2,0)</f>
        <v>India</v>
      </c>
      <c r="Y6064" t="str">
        <f t="shared" si="178"/>
        <v>Rs.2200</v>
      </c>
      <c r="Z6064" s="36">
        <f t="shared" si="179"/>
        <v>2200</v>
      </c>
    </row>
    <row r="6065" ht="14.25" customHeight="1" spans="1:26">
      <c r="A6065" s="33">
        <v>18233599</v>
      </c>
      <c r="B6065" s="34" t="s">
        <v>16516</v>
      </c>
      <c r="C6065" s="33">
        <v>1</v>
      </c>
      <c r="D6065" s="34" t="s">
        <v>27</v>
      </c>
      <c r="E6065" s="33" t="s">
        <v>16729</v>
      </c>
      <c r="F6065" s="33" t="s">
        <v>235</v>
      </c>
      <c r="G6065" s="33" t="s">
        <v>236</v>
      </c>
      <c r="H6065" s="33">
        <v>77.2063347</v>
      </c>
      <c r="I6065" s="33">
        <v>28.5335269</v>
      </c>
      <c r="J6065" s="33" t="s">
        <v>16730</v>
      </c>
      <c r="K6065" s="33" t="s">
        <v>32</v>
      </c>
      <c r="L6065" s="33" t="s">
        <v>33</v>
      </c>
      <c r="M6065" s="33" t="s">
        <v>33</v>
      </c>
      <c r="N6065" s="33" t="s">
        <v>34</v>
      </c>
      <c r="O6065" s="33" t="s">
        <v>34</v>
      </c>
      <c r="P6065" s="33">
        <v>2</v>
      </c>
      <c r="Q6065" s="33">
        <v>155</v>
      </c>
      <c r="R6065" s="33">
        <v>850</v>
      </c>
      <c r="S6065" s="33">
        <v>3.4</v>
      </c>
      <c r="T6065" s="35" t="s">
        <v>15788</v>
      </c>
      <c r="U6065">
        <v>2018</v>
      </c>
      <c r="V6065">
        <v>4</v>
      </c>
      <c r="W6065">
        <v>10</v>
      </c>
      <c r="X6065" t="str">
        <f>VLOOKUP(C6065,'country description'!$A$2:$B$16,2,0)</f>
        <v>India</v>
      </c>
      <c r="Y6065" t="str">
        <f t="shared" si="178"/>
        <v>Rs.850</v>
      </c>
      <c r="Z6065" s="36">
        <f t="shared" si="179"/>
        <v>850</v>
      </c>
    </row>
    <row r="6066" ht="14.25" customHeight="1" spans="1:26">
      <c r="A6066" s="33">
        <v>18233603</v>
      </c>
      <c r="B6066" s="34" t="s">
        <v>16731</v>
      </c>
      <c r="C6066" s="33">
        <v>1</v>
      </c>
      <c r="D6066" s="34" t="s">
        <v>135</v>
      </c>
      <c r="E6066" s="33" t="s">
        <v>16732</v>
      </c>
      <c r="F6066" s="33" t="s">
        <v>5611</v>
      </c>
      <c r="G6066" s="33" t="s">
        <v>5612</v>
      </c>
      <c r="H6066" s="33">
        <v>77.0714665</v>
      </c>
      <c r="I6066" s="33">
        <v>28.5096403</v>
      </c>
      <c r="J6066" s="33" t="s">
        <v>64</v>
      </c>
      <c r="K6066" s="33" t="s">
        <v>32</v>
      </c>
      <c r="L6066" s="33" t="s">
        <v>34</v>
      </c>
      <c r="M6066" s="33" t="s">
        <v>34</v>
      </c>
      <c r="N6066" s="33" t="s">
        <v>34</v>
      </c>
      <c r="O6066" s="33" t="s">
        <v>34</v>
      </c>
      <c r="P6066" s="33">
        <v>2</v>
      </c>
      <c r="Q6066" s="33">
        <v>5</v>
      </c>
      <c r="R6066" s="33">
        <v>600</v>
      </c>
      <c r="S6066" s="33">
        <v>2.9</v>
      </c>
      <c r="T6066" s="35" t="s">
        <v>5071</v>
      </c>
      <c r="U6066">
        <v>2011</v>
      </c>
      <c r="V6066">
        <v>7</v>
      </c>
      <c r="W6066">
        <v>11</v>
      </c>
      <c r="X6066" t="str">
        <f>VLOOKUP(C6066,'country description'!$A$2:$B$16,2,0)</f>
        <v>India</v>
      </c>
      <c r="Y6066" t="str">
        <f t="shared" si="178"/>
        <v>Rs.600</v>
      </c>
      <c r="Z6066" s="36">
        <f t="shared" si="179"/>
        <v>600</v>
      </c>
    </row>
    <row r="6067" ht="14.25" customHeight="1" spans="1:26">
      <c r="A6067" s="33">
        <v>18233616</v>
      </c>
      <c r="B6067" s="34" t="s">
        <v>6673</v>
      </c>
      <c r="C6067" s="33">
        <v>1</v>
      </c>
      <c r="D6067" s="34" t="s">
        <v>149</v>
      </c>
      <c r="E6067" s="33" t="s">
        <v>16733</v>
      </c>
      <c r="F6067" s="33" t="s">
        <v>16734</v>
      </c>
      <c r="G6067" s="33" t="s">
        <v>16735</v>
      </c>
      <c r="H6067" s="33">
        <v>77.32105985</v>
      </c>
      <c r="I6067" s="33">
        <v>28.56744043</v>
      </c>
      <c r="J6067" s="33" t="s">
        <v>6675</v>
      </c>
      <c r="K6067" s="33" t="s">
        <v>32</v>
      </c>
      <c r="L6067" s="33" t="s">
        <v>34</v>
      </c>
      <c r="M6067" s="33" t="s">
        <v>34</v>
      </c>
      <c r="N6067" s="33" t="s">
        <v>34</v>
      </c>
      <c r="O6067" s="33" t="s">
        <v>34</v>
      </c>
      <c r="P6067" s="33">
        <v>1</v>
      </c>
      <c r="Q6067" s="33">
        <v>124</v>
      </c>
      <c r="R6067" s="33">
        <v>400</v>
      </c>
      <c r="S6067" s="33">
        <v>3.9</v>
      </c>
      <c r="T6067" s="35" t="s">
        <v>16736</v>
      </c>
      <c r="U6067">
        <v>2010</v>
      </c>
      <c r="V6067">
        <v>6</v>
      </c>
      <c r="W6067">
        <v>14</v>
      </c>
      <c r="X6067" t="str">
        <f>VLOOKUP(C6067,'country description'!$A$2:$B$16,2,0)</f>
        <v>India</v>
      </c>
      <c r="Y6067" t="str">
        <f t="shared" si="178"/>
        <v>Rs.400</v>
      </c>
      <c r="Z6067" s="36">
        <f t="shared" si="179"/>
        <v>400</v>
      </c>
    </row>
    <row r="6068" ht="14.25" customHeight="1" spans="1:26">
      <c r="A6068" s="33">
        <v>18233617</v>
      </c>
      <c r="B6068" s="34" t="s">
        <v>6673</v>
      </c>
      <c r="C6068" s="33">
        <v>1</v>
      </c>
      <c r="D6068" s="34" t="s">
        <v>149</v>
      </c>
      <c r="E6068" s="33" t="s">
        <v>16737</v>
      </c>
      <c r="F6068" s="33" t="s">
        <v>400</v>
      </c>
      <c r="G6068" s="33" t="s">
        <v>401</v>
      </c>
      <c r="H6068" s="33">
        <v>77.3253081</v>
      </c>
      <c r="I6068" s="33">
        <v>28.566702</v>
      </c>
      <c r="J6068" s="33" t="s">
        <v>6675</v>
      </c>
      <c r="K6068" s="33" t="s">
        <v>32</v>
      </c>
      <c r="L6068" s="33" t="s">
        <v>34</v>
      </c>
      <c r="M6068" s="33" t="s">
        <v>33</v>
      </c>
      <c r="N6068" s="33" t="s">
        <v>34</v>
      </c>
      <c r="O6068" s="33" t="s">
        <v>34</v>
      </c>
      <c r="P6068" s="33">
        <v>1</v>
      </c>
      <c r="Q6068" s="33">
        <v>67</v>
      </c>
      <c r="R6068" s="33">
        <v>400</v>
      </c>
      <c r="S6068" s="33">
        <v>3.4</v>
      </c>
      <c r="T6068" s="35" t="s">
        <v>16738</v>
      </c>
      <c r="U6068">
        <v>2014</v>
      </c>
      <c r="V6068">
        <v>5</v>
      </c>
      <c r="W6068">
        <v>18</v>
      </c>
      <c r="X6068" t="str">
        <f>VLOOKUP(C6068,'country description'!$A$2:$B$16,2,0)</f>
        <v>India</v>
      </c>
      <c r="Y6068" t="str">
        <f t="shared" si="178"/>
        <v>Rs.400</v>
      </c>
      <c r="Z6068" s="36">
        <f t="shared" si="179"/>
        <v>400</v>
      </c>
    </row>
    <row r="6069" ht="14.25" customHeight="1" spans="1:26">
      <c r="A6069" s="33">
        <v>18233620</v>
      </c>
      <c r="B6069" s="34" t="s">
        <v>6673</v>
      </c>
      <c r="C6069" s="33">
        <v>1</v>
      </c>
      <c r="D6069" s="34" t="s">
        <v>149</v>
      </c>
      <c r="E6069" s="33" t="s">
        <v>16739</v>
      </c>
      <c r="F6069" s="33" t="s">
        <v>6621</v>
      </c>
      <c r="G6069" s="33" t="s">
        <v>6622</v>
      </c>
      <c r="H6069" s="33">
        <v>77.3217244</v>
      </c>
      <c r="I6069" s="33">
        <v>28.5648201</v>
      </c>
      <c r="J6069" s="33" t="s">
        <v>6675</v>
      </c>
      <c r="K6069" s="33" t="s">
        <v>32</v>
      </c>
      <c r="L6069" s="33" t="s">
        <v>34</v>
      </c>
      <c r="M6069" s="33" t="s">
        <v>33</v>
      </c>
      <c r="N6069" s="33" t="s">
        <v>34</v>
      </c>
      <c r="O6069" s="33" t="s">
        <v>34</v>
      </c>
      <c r="P6069" s="33">
        <v>1</v>
      </c>
      <c r="Q6069" s="33">
        <v>46</v>
      </c>
      <c r="R6069" s="33">
        <v>400</v>
      </c>
      <c r="S6069" s="33">
        <v>3.6</v>
      </c>
      <c r="T6069" s="35" t="s">
        <v>4438</v>
      </c>
      <c r="U6069">
        <v>2010</v>
      </c>
      <c r="V6069">
        <v>4</v>
      </c>
      <c r="W6069">
        <v>17</v>
      </c>
      <c r="X6069" t="str">
        <f>VLOOKUP(C6069,'country description'!$A$2:$B$16,2,0)</f>
        <v>India</v>
      </c>
      <c r="Y6069" t="str">
        <f t="shared" si="178"/>
        <v>Rs.400</v>
      </c>
      <c r="Z6069" s="36">
        <f t="shared" si="179"/>
        <v>400</v>
      </c>
    </row>
    <row r="6070" ht="14.25" customHeight="1" spans="1:26">
      <c r="A6070" s="33">
        <v>18233621</v>
      </c>
      <c r="B6070" s="34" t="s">
        <v>7390</v>
      </c>
      <c r="C6070" s="33">
        <v>1</v>
      </c>
      <c r="D6070" s="34" t="s">
        <v>149</v>
      </c>
      <c r="E6070" s="33" t="s">
        <v>16740</v>
      </c>
      <c r="F6070" s="33" t="s">
        <v>2711</v>
      </c>
      <c r="G6070" s="33" t="s">
        <v>2712</v>
      </c>
      <c r="H6070" s="33">
        <v>77.36602105</v>
      </c>
      <c r="I6070" s="33">
        <v>28.539318</v>
      </c>
      <c r="J6070" s="33" t="s">
        <v>7394</v>
      </c>
      <c r="K6070" s="33" t="s">
        <v>32</v>
      </c>
      <c r="L6070" s="33" t="s">
        <v>34</v>
      </c>
      <c r="M6070" s="33" t="s">
        <v>34</v>
      </c>
      <c r="N6070" s="33" t="s">
        <v>34</v>
      </c>
      <c r="O6070" s="33" t="s">
        <v>34</v>
      </c>
      <c r="P6070" s="33">
        <v>2</v>
      </c>
      <c r="Q6070" s="33">
        <v>0</v>
      </c>
      <c r="R6070" s="33">
        <v>600</v>
      </c>
      <c r="S6070" s="33">
        <v>1</v>
      </c>
      <c r="T6070" s="35" t="s">
        <v>12893</v>
      </c>
      <c r="U6070">
        <v>2018</v>
      </c>
      <c r="V6070">
        <v>9</v>
      </c>
      <c r="W6070">
        <v>15</v>
      </c>
      <c r="X6070" t="str">
        <f>VLOOKUP(C6070,'country description'!$A$2:$B$16,2,0)</f>
        <v>India</v>
      </c>
      <c r="Y6070" t="str">
        <f t="shared" si="178"/>
        <v>Rs.600</v>
      </c>
      <c r="Z6070" s="36">
        <f t="shared" si="179"/>
        <v>600</v>
      </c>
    </row>
    <row r="6071" ht="14.25" customHeight="1" spans="1:26">
      <c r="A6071" s="33">
        <v>18233797</v>
      </c>
      <c r="B6071" s="34" t="s">
        <v>16741</v>
      </c>
      <c r="C6071" s="33">
        <v>1</v>
      </c>
      <c r="D6071" s="34" t="s">
        <v>27</v>
      </c>
      <c r="E6071" s="33" t="s">
        <v>16742</v>
      </c>
      <c r="F6071" s="33" t="s">
        <v>297</v>
      </c>
      <c r="G6071" s="33" t="s">
        <v>298</v>
      </c>
      <c r="H6071" s="33">
        <v>77.2031077</v>
      </c>
      <c r="I6071" s="33">
        <v>28.51467478</v>
      </c>
      <c r="J6071" s="33" t="s">
        <v>329</v>
      </c>
      <c r="K6071" s="33" t="s">
        <v>32</v>
      </c>
      <c r="L6071" s="33" t="s">
        <v>34</v>
      </c>
      <c r="M6071" s="33" t="s">
        <v>33</v>
      </c>
      <c r="N6071" s="33" t="s">
        <v>34</v>
      </c>
      <c r="O6071" s="33" t="s">
        <v>34</v>
      </c>
      <c r="P6071" s="33">
        <v>1</v>
      </c>
      <c r="Q6071" s="33">
        <v>4</v>
      </c>
      <c r="R6071" s="33">
        <v>300</v>
      </c>
      <c r="S6071" s="33">
        <v>2.7</v>
      </c>
      <c r="T6071" s="35" t="s">
        <v>3236</v>
      </c>
      <c r="U6071">
        <v>2016</v>
      </c>
      <c r="V6071">
        <v>9</v>
      </c>
      <c r="W6071">
        <v>20</v>
      </c>
      <c r="X6071" t="str">
        <f>VLOOKUP(C6071,'country description'!$A$2:$B$16,2,0)</f>
        <v>India</v>
      </c>
      <c r="Y6071" t="str">
        <f t="shared" si="178"/>
        <v>Rs.300</v>
      </c>
      <c r="Z6071" s="36">
        <f t="shared" si="179"/>
        <v>300</v>
      </c>
    </row>
    <row r="6072" ht="14.25" customHeight="1" spans="1:26">
      <c r="A6072" s="33">
        <v>18234101</v>
      </c>
      <c r="B6072" s="34" t="s">
        <v>16743</v>
      </c>
      <c r="C6072" s="33">
        <v>1</v>
      </c>
      <c r="D6072" s="34" t="s">
        <v>149</v>
      </c>
      <c r="E6072" s="33" t="s">
        <v>10582</v>
      </c>
      <c r="F6072" s="33" t="s">
        <v>10583</v>
      </c>
      <c r="G6072" s="33" t="s">
        <v>10582</v>
      </c>
      <c r="H6072" s="33">
        <v>77.3717413</v>
      </c>
      <c r="I6072" s="33">
        <v>28.5528331</v>
      </c>
      <c r="J6072" s="33" t="s">
        <v>2918</v>
      </c>
      <c r="K6072" s="33" t="s">
        <v>32</v>
      </c>
      <c r="L6072" s="33" t="s">
        <v>34</v>
      </c>
      <c r="M6072" s="33" t="s">
        <v>34</v>
      </c>
      <c r="N6072" s="33" t="s">
        <v>34</v>
      </c>
      <c r="O6072" s="33" t="s">
        <v>34</v>
      </c>
      <c r="P6072" s="33">
        <v>1</v>
      </c>
      <c r="Q6072" s="33">
        <v>1</v>
      </c>
      <c r="R6072" s="33">
        <v>150</v>
      </c>
      <c r="S6072" s="33">
        <v>1</v>
      </c>
      <c r="T6072" s="35" t="s">
        <v>2889</v>
      </c>
      <c r="U6072">
        <v>2018</v>
      </c>
      <c r="V6072">
        <v>8</v>
      </c>
      <c r="W6072">
        <v>7</v>
      </c>
      <c r="X6072" t="str">
        <f>VLOOKUP(C6072,'country description'!$A$2:$B$16,2,0)</f>
        <v>India</v>
      </c>
      <c r="Y6072" t="str">
        <f t="shared" si="178"/>
        <v>Rs.150</v>
      </c>
      <c r="Z6072" s="36">
        <f t="shared" si="179"/>
        <v>150</v>
      </c>
    </row>
    <row r="6073" ht="14.25" customHeight="1" spans="1:26">
      <c r="A6073" s="33">
        <v>18235155</v>
      </c>
      <c r="B6073" s="34" t="s">
        <v>9619</v>
      </c>
      <c r="C6073" s="33">
        <v>1</v>
      </c>
      <c r="D6073" s="34" t="s">
        <v>135</v>
      </c>
      <c r="E6073" s="33" t="s">
        <v>16744</v>
      </c>
      <c r="F6073" s="33" t="s">
        <v>137</v>
      </c>
      <c r="G6073" s="33" t="s">
        <v>138</v>
      </c>
      <c r="H6073" s="33">
        <v>77.0823032</v>
      </c>
      <c r="I6073" s="33">
        <v>28.4672524</v>
      </c>
      <c r="J6073" s="33" t="s">
        <v>574</v>
      </c>
      <c r="K6073" s="33" t="s">
        <v>32</v>
      </c>
      <c r="L6073" s="33" t="s">
        <v>34</v>
      </c>
      <c r="M6073" s="33" t="s">
        <v>33</v>
      </c>
      <c r="N6073" s="33" t="s">
        <v>34</v>
      </c>
      <c r="O6073" s="33" t="s">
        <v>34</v>
      </c>
      <c r="P6073" s="33">
        <v>1</v>
      </c>
      <c r="Q6073" s="33">
        <v>74</v>
      </c>
      <c r="R6073" s="33">
        <v>300</v>
      </c>
      <c r="S6073" s="33">
        <v>3.8</v>
      </c>
      <c r="T6073" s="35" t="s">
        <v>4867</v>
      </c>
      <c r="U6073">
        <v>2016</v>
      </c>
      <c r="V6073">
        <v>4</v>
      </c>
      <c r="W6073">
        <v>4</v>
      </c>
      <c r="X6073" t="str">
        <f>VLOOKUP(C6073,'country description'!$A$2:$B$16,2,0)</f>
        <v>India</v>
      </c>
      <c r="Y6073" t="str">
        <f t="shared" si="178"/>
        <v>Rs.300</v>
      </c>
      <c r="Z6073" s="36">
        <f t="shared" si="179"/>
        <v>300</v>
      </c>
    </row>
    <row r="6074" ht="14.25" customHeight="1" spans="1:26">
      <c r="A6074" s="33">
        <v>18235302</v>
      </c>
      <c r="B6074" s="34" t="s">
        <v>16745</v>
      </c>
      <c r="C6074" s="33">
        <v>1</v>
      </c>
      <c r="D6074" s="34" t="s">
        <v>27</v>
      </c>
      <c r="E6074" s="33" t="s">
        <v>16746</v>
      </c>
      <c r="F6074" s="33" t="s">
        <v>564</v>
      </c>
      <c r="G6074" s="33" t="s">
        <v>565</v>
      </c>
      <c r="H6074" s="33">
        <v>77.223481</v>
      </c>
      <c r="I6074" s="33">
        <v>28.657748</v>
      </c>
      <c r="J6074" s="33" t="s">
        <v>90</v>
      </c>
      <c r="K6074" s="33" t="s">
        <v>32</v>
      </c>
      <c r="L6074" s="33" t="s">
        <v>34</v>
      </c>
      <c r="M6074" s="33" t="s">
        <v>34</v>
      </c>
      <c r="N6074" s="33" t="s">
        <v>34</v>
      </c>
      <c r="O6074" s="33" t="s">
        <v>34</v>
      </c>
      <c r="P6074" s="33">
        <v>1</v>
      </c>
      <c r="Q6074" s="33">
        <v>4</v>
      </c>
      <c r="R6074" s="33">
        <v>300</v>
      </c>
      <c r="S6074" s="33">
        <v>3</v>
      </c>
      <c r="T6074" s="35" t="s">
        <v>9775</v>
      </c>
      <c r="U6074">
        <v>2014</v>
      </c>
      <c r="V6074">
        <v>7</v>
      </c>
      <c r="W6074">
        <v>9</v>
      </c>
      <c r="X6074" t="str">
        <f>VLOOKUP(C6074,'country description'!$A$2:$B$16,2,0)</f>
        <v>India</v>
      </c>
      <c r="Y6074" t="str">
        <f t="shared" si="178"/>
        <v>Rs.300</v>
      </c>
      <c r="Z6074" s="36">
        <f t="shared" si="179"/>
        <v>300</v>
      </c>
    </row>
    <row r="6075" ht="14.25" customHeight="1" spans="1:26">
      <c r="A6075" s="33">
        <v>18235390</v>
      </c>
      <c r="B6075" s="34" t="s">
        <v>16747</v>
      </c>
      <c r="C6075" s="33">
        <v>1</v>
      </c>
      <c r="D6075" s="34" t="s">
        <v>11971</v>
      </c>
      <c r="E6075" s="33" t="s">
        <v>16748</v>
      </c>
      <c r="F6075" s="33" t="s">
        <v>11977</v>
      </c>
      <c r="G6075" s="33" t="s">
        <v>11978</v>
      </c>
      <c r="H6075" s="33">
        <v>85.81112333</v>
      </c>
      <c r="I6075" s="33">
        <v>20.34314407</v>
      </c>
      <c r="J6075" s="33" t="s">
        <v>534</v>
      </c>
      <c r="K6075" s="33" t="s">
        <v>32</v>
      </c>
      <c r="L6075" s="33" t="s">
        <v>34</v>
      </c>
      <c r="M6075" s="33" t="s">
        <v>34</v>
      </c>
      <c r="N6075" s="33" t="s">
        <v>34</v>
      </c>
      <c r="O6075" s="33" t="s">
        <v>34</v>
      </c>
      <c r="P6075" s="33">
        <v>1</v>
      </c>
      <c r="Q6075" s="33">
        <v>197</v>
      </c>
      <c r="R6075" s="33">
        <v>400</v>
      </c>
      <c r="S6075" s="33">
        <v>4</v>
      </c>
      <c r="T6075" s="35" t="s">
        <v>7962</v>
      </c>
      <c r="U6075">
        <v>2011</v>
      </c>
      <c r="V6075">
        <v>11</v>
      </c>
      <c r="W6075">
        <v>5</v>
      </c>
      <c r="X6075" t="str">
        <f>VLOOKUP(C6075,'country description'!$A$2:$B$16,2,0)</f>
        <v>India</v>
      </c>
      <c r="Y6075" t="str">
        <f t="shared" si="178"/>
        <v>Rs.400</v>
      </c>
      <c r="Z6075" s="36">
        <f t="shared" si="179"/>
        <v>400</v>
      </c>
    </row>
    <row r="6076" ht="14.25" customHeight="1" spans="1:26">
      <c r="A6076" s="33">
        <v>18235425</v>
      </c>
      <c r="B6076" s="34" t="s">
        <v>16749</v>
      </c>
      <c r="C6076" s="33">
        <v>214</v>
      </c>
      <c r="D6076" s="34" t="s">
        <v>12722</v>
      </c>
      <c r="E6076" s="33" t="s">
        <v>16750</v>
      </c>
      <c r="F6076" s="33" t="s">
        <v>12742</v>
      </c>
      <c r="G6076" s="33" t="s">
        <v>12743</v>
      </c>
      <c r="H6076" s="33">
        <v>54.37324997</v>
      </c>
      <c r="I6076" s="33">
        <v>24.48959102</v>
      </c>
      <c r="J6076" s="33" t="s">
        <v>5938</v>
      </c>
      <c r="K6076" s="33" t="s">
        <v>6339</v>
      </c>
      <c r="L6076" s="33" t="s">
        <v>33</v>
      </c>
      <c r="M6076" s="33" t="s">
        <v>33</v>
      </c>
      <c r="N6076" s="33" t="s">
        <v>34</v>
      </c>
      <c r="O6076" s="33" t="s">
        <v>34</v>
      </c>
      <c r="P6076" s="33">
        <v>3</v>
      </c>
      <c r="Q6076" s="33">
        <v>180</v>
      </c>
      <c r="R6076" s="33">
        <v>80</v>
      </c>
      <c r="S6076" s="33">
        <v>4.3</v>
      </c>
      <c r="T6076" s="35" t="s">
        <v>3308</v>
      </c>
      <c r="U6076">
        <v>2015</v>
      </c>
      <c r="V6076">
        <v>9</v>
      </c>
      <c r="W6076">
        <v>15</v>
      </c>
      <c r="X6076" t="str">
        <f>VLOOKUP(C6076,'country description'!$A$2:$B$16,2,0)</f>
        <v>United Arab Emirates</v>
      </c>
      <c r="Y6076" t="str">
        <f t="shared" si="178"/>
        <v>AED80</v>
      </c>
      <c r="Z6076" s="36">
        <f>R6076*'Currency Exchange'!$C$3</f>
        <v>7338.362</v>
      </c>
    </row>
    <row r="6077" ht="14.25" customHeight="1" spans="1:26">
      <c r="A6077" s="33">
        <v>18235498</v>
      </c>
      <c r="B6077" s="34" t="s">
        <v>16751</v>
      </c>
      <c r="C6077" s="33">
        <v>1</v>
      </c>
      <c r="D6077" s="34" t="s">
        <v>27</v>
      </c>
      <c r="E6077" s="33" t="s">
        <v>16752</v>
      </c>
      <c r="F6077" s="33" t="s">
        <v>1141</v>
      </c>
      <c r="G6077" s="33" t="s">
        <v>1142</v>
      </c>
      <c r="H6077" s="33">
        <v>77.3094489</v>
      </c>
      <c r="I6077" s="33">
        <v>28.654069</v>
      </c>
      <c r="J6077" s="33" t="s">
        <v>111</v>
      </c>
      <c r="K6077" s="33" t="s">
        <v>32</v>
      </c>
      <c r="L6077" s="33" t="s">
        <v>33</v>
      </c>
      <c r="M6077" s="33" t="s">
        <v>33</v>
      </c>
      <c r="N6077" s="33" t="s">
        <v>34</v>
      </c>
      <c r="O6077" s="33" t="s">
        <v>34</v>
      </c>
      <c r="P6077" s="33">
        <v>3</v>
      </c>
      <c r="Q6077" s="33">
        <v>160</v>
      </c>
      <c r="R6077" s="33">
        <v>1150</v>
      </c>
      <c r="S6077" s="33">
        <v>3.7</v>
      </c>
      <c r="T6077" s="35" t="s">
        <v>16753</v>
      </c>
      <c r="U6077">
        <v>2011</v>
      </c>
      <c r="V6077">
        <v>1</v>
      </c>
      <c r="W6077">
        <v>19</v>
      </c>
      <c r="X6077" t="str">
        <f>VLOOKUP(C6077,'country description'!$A$2:$B$16,2,0)</f>
        <v>India</v>
      </c>
      <c r="Y6077" t="str">
        <f t="shared" si="178"/>
        <v>Rs.1150</v>
      </c>
      <c r="Z6077" s="36">
        <f t="shared" si="179"/>
        <v>1150</v>
      </c>
    </row>
    <row r="6078" ht="14.25" customHeight="1" spans="1:26">
      <c r="A6078" s="33">
        <v>18235515</v>
      </c>
      <c r="B6078" s="34" t="s">
        <v>16754</v>
      </c>
      <c r="C6078" s="33">
        <v>1</v>
      </c>
      <c r="D6078" s="34" t="s">
        <v>27</v>
      </c>
      <c r="E6078" s="33" t="s">
        <v>16755</v>
      </c>
      <c r="F6078" s="33" t="s">
        <v>29</v>
      </c>
      <c r="G6078" s="33" t="s">
        <v>30</v>
      </c>
      <c r="H6078" s="33">
        <v>77.22072076</v>
      </c>
      <c r="I6078" s="33">
        <v>28.63033313</v>
      </c>
      <c r="J6078" s="33" t="s">
        <v>16756</v>
      </c>
      <c r="K6078" s="33" t="s">
        <v>32</v>
      </c>
      <c r="L6078" s="33" t="s">
        <v>33</v>
      </c>
      <c r="M6078" s="33" t="s">
        <v>34</v>
      </c>
      <c r="N6078" s="33" t="s">
        <v>34</v>
      </c>
      <c r="O6078" s="33" t="s">
        <v>34</v>
      </c>
      <c r="P6078" s="33">
        <v>3</v>
      </c>
      <c r="Q6078" s="33">
        <v>1379</v>
      </c>
      <c r="R6078" s="33">
        <v>1200</v>
      </c>
      <c r="S6078" s="33">
        <v>3.9</v>
      </c>
      <c r="T6078" s="35" t="s">
        <v>8671</v>
      </c>
      <c r="U6078">
        <v>2015</v>
      </c>
      <c r="V6078">
        <v>10</v>
      </c>
      <c r="W6078">
        <v>1</v>
      </c>
      <c r="X6078" t="str">
        <f>VLOOKUP(C6078,'country description'!$A$2:$B$16,2,0)</f>
        <v>India</v>
      </c>
      <c r="Y6078" t="str">
        <f t="shared" si="178"/>
        <v>Rs.1200</v>
      </c>
      <c r="Z6078" s="36">
        <f t="shared" si="179"/>
        <v>1200</v>
      </c>
    </row>
    <row r="6079" ht="14.25" customHeight="1" spans="1:26">
      <c r="A6079" s="33">
        <v>18236270</v>
      </c>
      <c r="B6079" s="34" t="s">
        <v>16757</v>
      </c>
      <c r="C6079" s="33">
        <v>1</v>
      </c>
      <c r="D6079" s="34" t="s">
        <v>149</v>
      </c>
      <c r="E6079" s="33" t="s">
        <v>405</v>
      </c>
      <c r="F6079" s="33" t="s">
        <v>404</v>
      </c>
      <c r="G6079" s="33" t="s">
        <v>405</v>
      </c>
      <c r="H6079" s="33">
        <v>77.32803628</v>
      </c>
      <c r="I6079" s="33">
        <v>28.57187929</v>
      </c>
      <c r="J6079" s="33" t="s">
        <v>1811</v>
      </c>
      <c r="K6079" s="33" t="s">
        <v>32</v>
      </c>
      <c r="L6079" s="33" t="s">
        <v>34</v>
      </c>
      <c r="M6079" s="33" t="s">
        <v>34</v>
      </c>
      <c r="N6079" s="33" t="s">
        <v>34</v>
      </c>
      <c r="O6079" s="33" t="s">
        <v>34</v>
      </c>
      <c r="P6079" s="33">
        <v>1</v>
      </c>
      <c r="Q6079" s="33">
        <v>12</v>
      </c>
      <c r="R6079" s="33">
        <v>450</v>
      </c>
      <c r="S6079" s="33">
        <v>3.1</v>
      </c>
      <c r="T6079" s="35" t="s">
        <v>4001</v>
      </c>
      <c r="U6079">
        <v>2013</v>
      </c>
      <c r="V6079">
        <v>11</v>
      </c>
      <c r="W6079">
        <v>26</v>
      </c>
      <c r="X6079" t="str">
        <f>VLOOKUP(C6079,'country description'!$A$2:$B$16,2,0)</f>
        <v>India</v>
      </c>
      <c r="Y6079" t="str">
        <f t="shared" si="178"/>
        <v>Rs.450</v>
      </c>
      <c r="Z6079" s="36">
        <f t="shared" si="179"/>
        <v>450</v>
      </c>
    </row>
    <row r="6080" ht="14.25" customHeight="1" spans="1:26">
      <c r="A6080" s="33">
        <v>18236975</v>
      </c>
      <c r="B6080" s="34" t="s">
        <v>3586</v>
      </c>
      <c r="C6080" s="33">
        <v>1</v>
      </c>
      <c r="D6080" s="34" t="s">
        <v>27</v>
      </c>
      <c r="E6080" s="33" t="s">
        <v>16758</v>
      </c>
      <c r="F6080" s="33" t="s">
        <v>3137</v>
      </c>
      <c r="G6080" s="33" t="s">
        <v>3138</v>
      </c>
      <c r="H6080" s="33">
        <v>0</v>
      </c>
      <c r="I6080" s="33">
        <v>0</v>
      </c>
      <c r="J6080" s="33" t="s">
        <v>90</v>
      </c>
      <c r="K6080" s="33" t="s">
        <v>32</v>
      </c>
      <c r="L6080" s="33" t="s">
        <v>34</v>
      </c>
      <c r="M6080" s="33" t="s">
        <v>34</v>
      </c>
      <c r="N6080" s="33" t="s">
        <v>34</v>
      </c>
      <c r="O6080" s="33" t="s">
        <v>34</v>
      </c>
      <c r="P6080" s="33">
        <v>2</v>
      </c>
      <c r="Q6080" s="33">
        <v>0</v>
      </c>
      <c r="R6080" s="33">
        <v>500</v>
      </c>
      <c r="S6080" s="33">
        <v>1</v>
      </c>
      <c r="T6080" s="35" t="s">
        <v>6167</v>
      </c>
      <c r="U6080">
        <v>2017</v>
      </c>
      <c r="V6080">
        <v>7</v>
      </c>
      <c r="W6080">
        <v>22</v>
      </c>
      <c r="X6080" t="str">
        <f>VLOOKUP(C6080,'country description'!$A$2:$B$16,2,0)</f>
        <v>India</v>
      </c>
      <c r="Y6080" t="str">
        <f t="shared" si="178"/>
        <v>Rs.500</v>
      </c>
      <c r="Z6080" s="36">
        <f t="shared" si="179"/>
        <v>500</v>
      </c>
    </row>
    <row r="6081" ht="14.25" customHeight="1" spans="1:26">
      <c r="A6081" s="33">
        <v>18237314</v>
      </c>
      <c r="B6081" s="34" t="s">
        <v>6673</v>
      </c>
      <c r="C6081" s="33">
        <v>1</v>
      </c>
      <c r="D6081" s="34" t="s">
        <v>27</v>
      </c>
      <c r="E6081" s="33" t="s">
        <v>16759</v>
      </c>
      <c r="F6081" s="33" t="s">
        <v>1760</v>
      </c>
      <c r="G6081" s="33" t="s">
        <v>1761</v>
      </c>
      <c r="H6081" s="33">
        <v>77.15574123</v>
      </c>
      <c r="I6081" s="33">
        <v>28.54284148</v>
      </c>
      <c r="J6081" s="33" t="s">
        <v>6675</v>
      </c>
      <c r="K6081" s="33" t="s">
        <v>32</v>
      </c>
      <c r="L6081" s="33" t="s">
        <v>34</v>
      </c>
      <c r="M6081" s="33" t="s">
        <v>34</v>
      </c>
      <c r="N6081" s="33" t="s">
        <v>34</v>
      </c>
      <c r="O6081" s="33" t="s">
        <v>34</v>
      </c>
      <c r="P6081" s="33">
        <v>1</v>
      </c>
      <c r="Q6081" s="33">
        <v>91</v>
      </c>
      <c r="R6081" s="33">
        <v>400</v>
      </c>
      <c r="S6081" s="33">
        <v>3.9</v>
      </c>
      <c r="T6081" s="35" t="s">
        <v>15868</v>
      </c>
      <c r="U6081">
        <v>2016</v>
      </c>
      <c r="V6081">
        <v>3</v>
      </c>
      <c r="W6081">
        <v>6</v>
      </c>
      <c r="X6081" t="str">
        <f>VLOOKUP(C6081,'country description'!$A$2:$B$16,2,0)</f>
        <v>India</v>
      </c>
      <c r="Y6081" t="str">
        <f t="shared" si="178"/>
        <v>Rs.400</v>
      </c>
      <c r="Z6081" s="36">
        <f t="shared" si="179"/>
        <v>400</v>
      </c>
    </row>
    <row r="6082" ht="14.25" customHeight="1" spans="1:26">
      <c r="A6082" s="33">
        <v>18237315</v>
      </c>
      <c r="B6082" s="34" t="s">
        <v>6673</v>
      </c>
      <c r="C6082" s="33">
        <v>1</v>
      </c>
      <c r="D6082" s="34" t="s">
        <v>27</v>
      </c>
      <c r="E6082" s="33" t="s">
        <v>16760</v>
      </c>
      <c r="F6082" s="33" t="s">
        <v>29</v>
      </c>
      <c r="G6082" s="33" t="s">
        <v>30</v>
      </c>
      <c r="H6082" s="33">
        <v>77.22035263</v>
      </c>
      <c r="I6082" s="33">
        <v>28.63146522</v>
      </c>
      <c r="J6082" s="33" t="s">
        <v>6675</v>
      </c>
      <c r="K6082" s="33" t="s">
        <v>32</v>
      </c>
      <c r="L6082" s="33" t="s">
        <v>34</v>
      </c>
      <c r="M6082" s="33" t="s">
        <v>33</v>
      </c>
      <c r="N6082" s="33" t="s">
        <v>34</v>
      </c>
      <c r="O6082" s="33" t="s">
        <v>34</v>
      </c>
      <c r="P6082" s="33">
        <v>1</v>
      </c>
      <c r="Q6082" s="33">
        <v>487</v>
      </c>
      <c r="R6082" s="33">
        <v>400</v>
      </c>
      <c r="S6082" s="33">
        <v>3.9</v>
      </c>
      <c r="T6082" s="35" t="s">
        <v>1959</v>
      </c>
      <c r="U6082">
        <v>2010</v>
      </c>
      <c r="V6082">
        <v>10</v>
      </c>
      <c r="W6082">
        <v>10</v>
      </c>
      <c r="X6082" t="str">
        <f>VLOOKUP(C6082,'country description'!$A$2:$B$16,2,0)</f>
        <v>India</v>
      </c>
      <c r="Y6082" t="str">
        <f t="shared" ref="Y6082:Y6145" si="180">TRIM(MID(K6082,FIND("(",K6082)+1,FIND(")",K6082)-FIND("(",K6082)-1))&amp;R6082</f>
        <v>Rs.400</v>
      </c>
      <c r="Z6082" s="36">
        <f t="shared" si="179"/>
        <v>400</v>
      </c>
    </row>
    <row r="6083" ht="14.25" customHeight="1" spans="1:26">
      <c r="A6083" s="33">
        <v>18237318</v>
      </c>
      <c r="B6083" s="34" t="s">
        <v>6673</v>
      </c>
      <c r="C6083" s="33">
        <v>1</v>
      </c>
      <c r="D6083" s="34" t="s">
        <v>135</v>
      </c>
      <c r="E6083" s="33" t="s">
        <v>16761</v>
      </c>
      <c r="F6083" s="33" t="s">
        <v>3213</v>
      </c>
      <c r="G6083" s="33" t="s">
        <v>3214</v>
      </c>
      <c r="H6083" s="33">
        <v>77.0447688</v>
      </c>
      <c r="I6083" s="33">
        <v>28.406494</v>
      </c>
      <c r="J6083" s="33" t="s">
        <v>6675</v>
      </c>
      <c r="K6083" s="33" t="s">
        <v>32</v>
      </c>
      <c r="L6083" s="33" t="s">
        <v>34</v>
      </c>
      <c r="M6083" s="33" t="s">
        <v>33</v>
      </c>
      <c r="N6083" s="33" t="s">
        <v>34</v>
      </c>
      <c r="O6083" s="33" t="s">
        <v>34</v>
      </c>
      <c r="P6083" s="33">
        <v>1</v>
      </c>
      <c r="Q6083" s="33">
        <v>39</v>
      </c>
      <c r="R6083" s="33">
        <v>400</v>
      </c>
      <c r="S6083" s="33">
        <v>3.3</v>
      </c>
      <c r="T6083" s="35" t="s">
        <v>2510</v>
      </c>
      <c r="U6083">
        <v>2010</v>
      </c>
      <c r="V6083">
        <v>1</v>
      </c>
      <c r="W6083">
        <v>3</v>
      </c>
      <c r="X6083" t="str">
        <f>VLOOKUP(C6083,'country description'!$A$2:$B$16,2,0)</f>
        <v>India</v>
      </c>
      <c r="Y6083" t="str">
        <f t="shared" si="180"/>
        <v>Rs.400</v>
      </c>
      <c r="Z6083" s="36">
        <f t="shared" ref="Z6083:Z6146" si="181">R:R</f>
        <v>400</v>
      </c>
    </row>
    <row r="6084" ht="14.25" customHeight="1" spans="1:26">
      <c r="A6084" s="33">
        <v>18237319</v>
      </c>
      <c r="B6084" s="34" t="s">
        <v>16762</v>
      </c>
      <c r="C6084" s="33">
        <v>1</v>
      </c>
      <c r="D6084" s="34" t="s">
        <v>27</v>
      </c>
      <c r="E6084" s="33" t="s">
        <v>16763</v>
      </c>
      <c r="F6084" s="33" t="s">
        <v>659</v>
      </c>
      <c r="G6084" s="33" t="s">
        <v>660</v>
      </c>
      <c r="H6084" s="33">
        <v>77.19692755</v>
      </c>
      <c r="I6084" s="33">
        <v>28.55968176</v>
      </c>
      <c r="J6084" s="33" t="s">
        <v>16764</v>
      </c>
      <c r="K6084" s="33" t="s">
        <v>32</v>
      </c>
      <c r="L6084" s="33" t="s">
        <v>33</v>
      </c>
      <c r="M6084" s="33" t="s">
        <v>33</v>
      </c>
      <c r="N6084" s="33" t="s">
        <v>34</v>
      </c>
      <c r="O6084" s="33" t="s">
        <v>34</v>
      </c>
      <c r="P6084" s="33">
        <v>4</v>
      </c>
      <c r="Q6084" s="33">
        <v>96</v>
      </c>
      <c r="R6084" s="33">
        <v>2000</v>
      </c>
      <c r="S6084" s="33">
        <v>4.3</v>
      </c>
      <c r="T6084" s="35" t="s">
        <v>3626</v>
      </c>
      <c r="U6084">
        <v>2013</v>
      </c>
      <c r="V6084">
        <v>11</v>
      </c>
      <c r="W6084">
        <v>24</v>
      </c>
      <c r="X6084" t="str">
        <f>VLOOKUP(C6084,'country description'!$A$2:$B$16,2,0)</f>
        <v>India</v>
      </c>
      <c r="Y6084" t="str">
        <f t="shared" si="180"/>
        <v>Rs.2000</v>
      </c>
      <c r="Z6084" s="36">
        <f t="shared" si="181"/>
        <v>2000</v>
      </c>
    </row>
    <row r="6085" ht="14.25" customHeight="1" spans="1:26">
      <c r="A6085" s="33">
        <v>18237320</v>
      </c>
      <c r="B6085" s="34" t="s">
        <v>16765</v>
      </c>
      <c r="C6085" s="33">
        <v>1</v>
      </c>
      <c r="D6085" s="34" t="s">
        <v>27</v>
      </c>
      <c r="E6085" s="33" t="s">
        <v>16766</v>
      </c>
      <c r="F6085" s="33" t="s">
        <v>119</v>
      </c>
      <c r="G6085" s="33" t="s">
        <v>120</v>
      </c>
      <c r="H6085" s="33">
        <v>77.234278</v>
      </c>
      <c r="I6085" s="33">
        <v>28.5510276</v>
      </c>
      <c r="J6085" s="33" t="s">
        <v>3027</v>
      </c>
      <c r="K6085" s="33" t="s">
        <v>32</v>
      </c>
      <c r="L6085" s="33" t="s">
        <v>33</v>
      </c>
      <c r="M6085" s="33" t="s">
        <v>34</v>
      </c>
      <c r="N6085" s="33" t="s">
        <v>34</v>
      </c>
      <c r="O6085" s="33" t="s">
        <v>34</v>
      </c>
      <c r="P6085" s="33">
        <v>4</v>
      </c>
      <c r="Q6085" s="33">
        <v>58</v>
      </c>
      <c r="R6085" s="33">
        <v>2000</v>
      </c>
      <c r="S6085" s="33">
        <v>3.4</v>
      </c>
      <c r="T6085" s="35" t="s">
        <v>11951</v>
      </c>
      <c r="U6085">
        <v>2016</v>
      </c>
      <c r="V6085">
        <v>5</v>
      </c>
      <c r="W6085">
        <v>3</v>
      </c>
      <c r="X6085" t="str">
        <f>VLOOKUP(C6085,'country description'!$A$2:$B$16,2,0)</f>
        <v>India</v>
      </c>
      <c r="Y6085" t="str">
        <f t="shared" si="180"/>
        <v>Rs.2000</v>
      </c>
      <c r="Z6085" s="36">
        <f t="shared" si="181"/>
        <v>2000</v>
      </c>
    </row>
    <row r="6086" ht="14.25" customHeight="1" spans="1:26">
      <c r="A6086" s="33">
        <v>18237321</v>
      </c>
      <c r="B6086" s="34" t="s">
        <v>16767</v>
      </c>
      <c r="C6086" s="33">
        <v>1</v>
      </c>
      <c r="D6086" s="34" t="s">
        <v>27</v>
      </c>
      <c r="E6086" s="33" t="s">
        <v>16768</v>
      </c>
      <c r="F6086" s="33" t="s">
        <v>361</v>
      </c>
      <c r="G6086" s="33" t="s">
        <v>362</v>
      </c>
      <c r="H6086" s="33">
        <v>77.1671645</v>
      </c>
      <c r="I6086" s="33">
        <v>28.5876087</v>
      </c>
      <c r="J6086" s="33" t="s">
        <v>16769</v>
      </c>
      <c r="K6086" s="33" t="s">
        <v>32</v>
      </c>
      <c r="L6086" s="33" t="s">
        <v>34</v>
      </c>
      <c r="M6086" s="33" t="s">
        <v>34</v>
      </c>
      <c r="N6086" s="33" t="s">
        <v>34</v>
      </c>
      <c r="O6086" s="33" t="s">
        <v>34</v>
      </c>
      <c r="P6086" s="33">
        <v>2</v>
      </c>
      <c r="Q6086" s="33">
        <v>1563</v>
      </c>
      <c r="R6086" s="33">
        <v>600</v>
      </c>
      <c r="S6086" s="33">
        <v>4.7</v>
      </c>
      <c r="T6086" s="35" t="s">
        <v>3837</v>
      </c>
      <c r="U6086">
        <v>2017</v>
      </c>
      <c r="V6086">
        <v>12</v>
      </c>
      <c r="W6086">
        <v>10</v>
      </c>
      <c r="X6086" t="str">
        <f>VLOOKUP(C6086,'country description'!$A$2:$B$16,2,0)</f>
        <v>India</v>
      </c>
      <c r="Y6086" t="str">
        <f t="shared" si="180"/>
        <v>Rs.600</v>
      </c>
      <c r="Z6086" s="36">
        <f t="shared" si="181"/>
        <v>600</v>
      </c>
    </row>
    <row r="6087" ht="14.25" customHeight="1" spans="1:26">
      <c r="A6087" s="33">
        <v>18237322</v>
      </c>
      <c r="B6087" s="34" t="s">
        <v>16770</v>
      </c>
      <c r="C6087" s="33">
        <v>1</v>
      </c>
      <c r="D6087" s="34" t="s">
        <v>135</v>
      </c>
      <c r="E6087" s="33" t="s">
        <v>16771</v>
      </c>
      <c r="F6087" s="33" t="s">
        <v>597</v>
      </c>
      <c r="G6087" s="33" t="s">
        <v>598</v>
      </c>
      <c r="H6087" s="33">
        <v>77.0935436</v>
      </c>
      <c r="I6087" s="33">
        <v>28.4931646</v>
      </c>
      <c r="J6087" s="33" t="s">
        <v>358</v>
      </c>
      <c r="K6087" s="33" t="s">
        <v>32</v>
      </c>
      <c r="L6087" s="33" t="s">
        <v>34</v>
      </c>
      <c r="M6087" s="33" t="s">
        <v>33</v>
      </c>
      <c r="N6087" s="33" t="s">
        <v>34</v>
      </c>
      <c r="O6087" s="33" t="s">
        <v>34</v>
      </c>
      <c r="P6087" s="33">
        <v>1</v>
      </c>
      <c r="Q6087" s="33">
        <v>45</v>
      </c>
      <c r="R6087" s="33">
        <v>300</v>
      </c>
      <c r="S6087" s="33">
        <v>3.2</v>
      </c>
      <c r="T6087" s="35" t="s">
        <v>6866</v>
      </c>
      <c r="U6087">
        <v>2014</v>
      </c>
      <c r="V6087">
        <v>12</v>
      </c>
      <c r="W6087">
        <v>12</v>
      </c>
      <c r="X6087" t="str">
        <f>VLOOKUP(C6087,'country description'!$A$2:$B$16,2,0)</f>
        <v>India</v>
      </c>
      <c r="Y6087" t="str">
        <f t="shared" si="180"/>
        <v>Rs.300</v>
      </c>
      <c r="Z6087" s="36">
        <f t="shared" si="181"/>
        <v>300</v>
      </c>
    </row>
    <row r="6088" ht="14.25" customHeight="1" spans="1:26">
      <c r="A6088" s="33">
        <v>18237324</v>
      </c>
      <c r="B6088" s="34" t="s">
        <v>16772</v>
      </c>
      <c r="C6088" s="33">
        <v>1</v>
      </c>
      <c r="D6088" s="34" t="s">
        <v>135</v>
      </c>
      <c r="E6088" s="33" t="s">
        <v>16773</v>
      </c>
      <c r="F6088" s="33" t="s">
        <v>597</v>
      </c>
      <c r="G6088" s="33" t="s">
        <v>598</v>
      </c>
      <c r="H6088" s="33">
        <v>77.0938134</v>
      </c>
      <c r="I6088" s="33">
        <v>28.4937283</v>
      </c>
      <c r="J6088" s="33" t="s">
        <v>90</v>
      </c>
      <c r="K6088" s="33" t="s">
        <v>32</v>
      </c>
      <c r="L6088" s="33" t="s">
        <v>34</v>
      </c>
      <c r="M6088" s="33" t="s">
        <v>33</v>
      </c>
      <c r="N6088" s="33" t="s">
        <v>34</v>
      </c>
      <c r="O6088" s="33" t="s">
        <v>34</v>
      </c>
      <c r="P6088" s="33">
        <v>1</v>
      </c>
      <c r="Q6088" s="33">
        <v>27</v>
      </c>
      <c r="R6088" s="33">
        <v>300</v>
      </c>
      <c r="S6088" s="33">
        <v>3.5</v>
      </c>
      <c r="T6088" s="35" t="s">
        <v>2568</v>
      </c>
      <c r="U6088">
        <v>2011</v>
      </c>
      <c r="V6088">
        <v>3</v>
      </c>
      <c r="W6088">
        <v>9</v>
      </c>
      <c r="X6088" t="str">
        <f>VLOOKUP(C6088,'country description'!$A$2:$B$16,2,0)</f>
        <v>India</v>
      </c>
      <c r="Y6088" t="str">
        <f t="shared" si="180"/>
        <v>Rs.300</v>
      </c>
      <c r="Z6088" s="36">
        <f t="shared" si="181"/>
        <v>300</v>
      </c>
    </row>
    <row r="6089" ht="14.25" customHeight="1" spans="1:26">
      <c r="A6089" s="33">
        <v>18237334</v>
      </c>
      <c r="B6089" s="34" t="s">
        <v>16774</v>
      </c>
      <c r="C6089" s="33">
        <v>1</v>
      </c>
      <c r="D6089" s="34" t="s">
        <v>149</v>
      </c>
      <c r="E6089" s="33" t="s">
        <v>16775</v>
      </c>
      <c r="F6089" s="33" t="s">
        <v>151</v>
      </c>
      <c r="G6089" s="33" t="s">
        <v>152</v>
      </c>
      <c r="H6089" s="33">
        <v>77.32216291</v>
      </c>
      <c r="I6089" s="33">
        <v>28.57199854</v>
      </c>
      <c r="J6089" s="33" t="s">
        <v>90</v>
      </c>
      <c r="K6089" s="33" t="s">
        <v>32</v>
      </c>
      <c r="L6089" s="33" t="s">
        <v>33</v>
      </c>
      <c r="M6089" s="33" t="s">
        <v>33</v>
      </c>
      <c r="N6089" s="33" t="s">
        <v>34</v>
      </c>
      <c r="O6089" s="33" t="s">
        <v>34</v>
      </c>
      <c r="P6089" s="33">
        <v>3</v>
      </c>
      <c r="Q6089" s="33">
        <v>332</v>
      </c>
      <c r="R6089" s="33">
        <v>1600</v>
      </c>
      <c r="S6089" s="33">
        <v>3.6</v>
      </c>
      <c r="T6089" s="35" t="s">
        <v>8225</v>
      </c>
      <c r="U6089">
        <v>2017</v>
      </c>
      <c r="V6089">
        <v>12</v>
      </c>
      <c r="W6089">
        <v>1</v>
      </c>
      <c r="X6089" t="str">
        <f>VLOOKUP(C6089,'country description'!$A$2:$B$16,2,0)</f>
        <v>India</v>
      </c>
      <c r="Y6089" t="str">
        <f t="shared" si="180"/>
        <v>Rs.1600</v>
      </c>
      <c r="Z6089" s="36">
        <f t="shared" si="181"/>
        <v>1600</v>
      </c>
    </row>
    <row r="6090" ht="14.25" customHeight="1" spans="1:26">
      <c r="A6090" s="33">
        <v>18237341</v>
      </c>
      <c r="B6090" s="34" t="s">
        <v>16776</v>
      </c>
      <c r="C6090" s="33">
        <v>1</v>
      </c>
      <c r="D6090" s="34" t="s">
        <v>27</v>
      </c>
      <c r="E6090" s="33" t="s">
        <v>16777</v>
      </c>
      <c r="F6090" s="33" t="s">
        <v>703</v>
      </c>
      <c r="G6090" s="33" t="s">
        <v>704</v>
      </c>
      <c r="H6090" s="33">
        <v>77.1825292</v>
      </c>
      <c r="I6090" s="33">
        <v>28.6371688</v>
      </c>
      <c r="J6090" s="33" t="s">
        <v>1648</v>
      </c>
      <c r="K6090" s="33" t="s">
        <v>32</v>
      </c>
      <c r="L6090" s="33" t="s">
        <v>34</v>
      </c>
      <c r="M6090" s="33" t="s">
        <v>33</v>
      </c>
      <c r="N6090" s="33" t="s">
        <v>34</v>
      </c>
      <c r="O6090" s="33" t="s">
        <v>34</v>
      </c>
      <c r="P6090" s="33">
        <v>2</v>
      </c>
      <c r="Q6090" s="33">
        <v>251</v>
      </c>
      <c r="R6090" s="33">
        <v>500</v>
      </c>
      <c r="S6090" s="33">
        <v>4.2</v>
      </c>
      <c r="T6090" s="35" t="s">
        <v>636</v>
      </c>
      <c r="U6090">
        <v>2018</v>
      </c>
      <c r="V6090">
        <v>3</v>
      </c>
      <c r="W6090">
        <v>11</v>
      </c>
      <c r="X6090" t="str">
        <f>VLOOKUP(C6090,'country description'!$A$2:$B$16,2,0)</f>
        <v>India</v>
      </c>
      <c r="Y6090" t="str">
        <f t="shared" si="180"/>
        <v>Rs.500</v>
      </c>
      <c r="Z6090" s="36">
        <f t="shared" si="181"/>
        <v>500</v>
      </c>
    </row>
    <row r="6091" ht="14.25" customHeight="1" spans="1:26">
      <c r="A6091" s="33">
        <v>18237342</v>
      </c>
      <c r="B6091" s="34" t="s">
        <v>16778</v>
      </c>
      <c r="C6091" s="33">
        <v>1</v>
      </c>
      <c r="D6091" s="34" t="s">
        <v>135</v>
      </c>
      <c r="E6091" s="33" t="s">
        <v>16732</v>
      </c>
      <c r="F6091" s="33" t="s">
        <v>5611</v>
      </c>
      <c r="G6091" s="33" t="s">
        <v>5612</v>
      </c>
      <c r="H6091" s="33">
        <v>77.0714665</v>
      </c>
      <c r="I6091" s="33">
        <v>28.5096403</v>
      </c>
      <c r="J6091" s="33" t="s">
        <v>860</v>
      </c>
      <c r="K6091" s="33" t="s">
        <v>32</v>
      </c>
      <c r="L6091" s="33" t="s">
        <v>34</v>
      </c>
      <c r="M6091" s="33" t="s">
        <v>34</v>
      </c>
      <c r="N6091" s="33" t="s">
        <v>34</v>
      </c>
      <c r="O6091" s="33" t="s">
        <v>34</v>
      </c>
      <c r="P6091" s="33">
        <v>2</v>
      </c>
      <c r="Q6091" s="33">
        <v>7</v>
      </c>
      <c r="R6091" s="33">
        <v>500</v>
      </c>
      <c r="S6091" s="33">
        <v>2.9</v>
      </c>
      <c r="T6091" s="35" t="s">
        <v>6269</v>
      </c>
      <c r="U6091">
        <v>2016</v>
      </c>
      <c r="V6091">
        <v>5</v>
      </c>
      <c r="W6091">
        <v>24</v>
      </c>
      <c r="X6091" t="str">
        <f>VLOOKUP(C6091,'country description'!$A$2:$B$16,2,0)</f>
        <v>India</v>
      </c>
      <c r="Y6091" t="str">
        <f t="shared" si="180"/>
        <v>Rs.500</v>
      </c>
      <c r="Z6091" s="36">
        <f t="shared" si="181"/>
        <v>500</v>
      </c>
    </row>
    <row r="6092" ht="14.25" customHeight="1" spans="1:26">
      <c r="A6092" s="33">
        <v>18237343</v>
      </c>
      <c r="B6092" s="34" t="s">
        <v>16779</v>
      </c>
      <c r="C6092" s="33">
        <v>1</v>
      </c>
      <c r="D6092" s="34" t="s">
        <v>27</v>
      </c>
      <c r="E6092" s="33" t="s">
        <v>16780</v>
      </c>
      <c r="F6092" s="33" t="s">
        <v>703</v>
      </c>
      <c r="G6092" s="33" t="s">
        <v>704</v>
      </c>
      <c r="H6092" s="33">
        <v>77.1843284</v>
      </c>
      <c r="I6092" s="33">
        <v>28.6361662</v>
      </c>
      <c r="J6092" s="33" t="s">
        <v>90</v>
      </c>
      <c r="K6092" s="33" t="s">
        <v>32</v>
      </c>
      <c r="L6092" s="33" t="s">
        <v>34</v>
      </c>
      <c r="M6092" s="33" t="s">
        <v>34</v>
      </c>
      <c r="N6092" s="33" t="s">
        <v>34</v>
      </c>
      <c r="O6092" s="33" t="s">
        <v>34</v>
      </c>
      <c r="P6092" s="33">
        <v>1</v>
      </c>
      <c r="Q6092" s="33">
        <v>6</v>
      </c>
      <c r="R6092" s="33">
        <v>400</v>
      </c>
      <c r="S6092" s="33">
        <v>3</v>
      </c>
      <c r="T6092" s="35" t="s">
        <v>891</v>
      </c>
      <c r="U6092">
        <v>2010</v>
      </c>
      <c r="V6092">
        <v>4</v>
      </c>
      <c r="W6092">
        <v>25</v>
      </c>
      <c r="X6092" t="str">
        <f>VLOOKUP(C6092,'country description'!$A$2:$B$16,2,0)</f>
        <v>India</v>
      </c>
      <c r="Y6092" t="str">
        <f t="shared" si="180"/>
        <v>Rs.400</v>
      </c>
      <c r="Z6092" s="36">
        <f t="shared" si="181"/>
        <v>400</v>
      </c>
    </row>
    <row r="6093" ht="14.25" customHeight="1" spans="1:26">
      <c r="A6093" s="33">
        <v>18237346</v>
      </c>
      <c r="B6093" s="34" t="s">
        <v>16781</v>
      </c>
      <c r="C6093" s="33">
        <v>1</v>
      </c>
      <c r="D6093" s="34" t="s">
        <v>135</v>
      </c>
      <c r="E6093" s="33" t="s">
        <v>16782</v>
      </c>
      <c r="F6093" s="33" t="s">
        <v>1643</v>
      </c>
      <c r="G6093" s="33" t="s">
        <v>1644</v>
      </c>
      <c r="H6093" s="33">
        <v>77.109638</v>
      </c>
      <c r="I6093" s="33">
        <v>28.4247729</v>
      </c>
      <c r="J6093" s="33" t="s">
        <v>16783</v>
      </c>
      <c r="K6093" s="33" t="s">
        <v>32</v>
      </c>
      <c r="L6093" s="33" t="s">
        <v>34</v>
      </c>
      <c r="M6093" s="33" t="s">
        <v>33</v>
      </c>
      <c r="N6093" s="33" t="s">
        <v>34</v>
      </c>
      <c r="O6093" s="33" t="s">
        <v>34</v>
      </c>
      <c r="P6093" s="33">
        <v>3</v>
      </c>
      <c r="Q6093" s="33">
        <v>146</v>
      </c>
      <c r="R6093" s="33">
        <v>1200</v>
      </c>
      <c r="S6093" s="33">
        <v>4.2</v>
      </c>
      <c r="T6093" s="35" t="s">
        <v>16784</v>
      </c>
      <c r="U6093">
        <v>2010</v>
      </c>
      <c r="V6093">
        <v>2</v>
      </c>
      <c r="W6093">
        <v>22</v>
      </c>
      <c r="X6093" t="str">
        <f>VLOOKUP(C6093,'country description'!$A$2:$B$16,2,0)</f>
        <v>India</v>
      </c>
      <c r="Y6093" t="str">
        <f t="shared" si="180"/>
        <v>Rs.1200</v>
      </c>
      <c r="Z6093" s="36">
        <f t="shared" si="181"/>
        <v>1200</v>
      </c>
    </row>
    <row r="6094" ht="14.25" customHeight="1" spans="1:26">
      <c r="A6094" s="33">
        <v>18237348</v>
      </c>
      <c r="B6094" s="34" t="s">
        <v>16785</v>
      </c>
      <c r="C6094" s="33">
        <v>1</v>
      </c>
      <c r="D6094" s="34" t="s">
        <v>135</v>
      </c>
      <c r="E6094" s="33" t="s">
        <v>5611</v>
      </c>
      <c r="F6094" s="33" t="s">
        <v>5611</v>
      </c>
      <c r="G6094" s="33" t="s">
        <v>5612</v>
      </c>
      <c r="H6094" s="33">
        <v>77.0714665</v>
      </c>
      <c r="I6094" s="33">
        <v>28.5096403</v>
      </c>
      <c r="J6094" s="33" t="s">
        <v>80</v>
      </c>
      <c r="K6094" s="33" t="s">
        <v>32</v>
      </c>
      <c r="L6094" s="33" t="s">
        <v>34</v>
      </c>
      <c r="M6094" s="33" t="s">
        <v>34</v>
      </c>
      <c r="N6094" s="33" t="s">
        <v>34</v>
      </c>
      <c r="O6094" s="33" t="s">
        <v>34</v>
      </c>
      <c r="P6094" s="33">
        <v>1</v>
      </c>
      <c r="Q6094" s="33">
        <v>1</v>
      </c>
      <c r="R6094" s="33">
        <v>300</v>
      </c>
      <c r="S6094" s="33">
        <v>1</v>
      </c>
      <c r="T6094" s="35" t="s">
        <v>3914</v>
      </c>
      <c r="U6094">
        <v>2017</v>
      </c>
      <c r="V6094">
        <v>8</v>
      </c>
      <c r="W6094">
        <v>20</v>
      </c>
      <c r="X6094" t="str">
        <f>VLOOKUP(C6094,'country description'!$A$2:$B$16,2,0)</f>
        <v>India</v>
      </c>
      <c r="Y6094" t="str">
        <f t="shared" si="180"/>
        <v>Rs.300</v>
      </c>
      <c r="Z6094" s="36">
        <f t="shared" si="181"/>
        <v>300</v>
      </c>
    </row>
    <row r="6095" ht="14.25" customHeight="1" spans="1:26">
      <c r="A6095" s="33">
        <v>18237356</v>
      </c>
      <c r="B6095" s="34" t="s">
        <v>11110</v>
      </c>
      <c r="C6095" s="33">
        <v>1</v>
      </c>
      <c r="D6095" s="34" t="s">
        <v>27</v>
      </c>
      <c r="E6095" s="33" t="s">
        <v>16786</v>
      </c>
      <c r="F6095" s="33" t="s">
        <v>29</v>
      </c>
      <c r="G6095" s="33" t="s">
        <v>30</v>
      </c>
      <c r="H6095" s="33">
        <v>77.21751753</v>
      </c>
      <c r="I6095" s="33">
        <v>28.63432028</v>
      </c>
      <c r="J6095" s="33" t="s">
        <v>16787</v>
      </c>
      <c r="K6095" s="33" t="s">
        <v>32</v>
      </c>
      <c r="L6095" s="33" t="s">
        <v>34</v>
      </c>
      <c r="M6095" s="33" t="s">
        <v>33</v>
      </c>
      <c r="N6095" s="33" t="s">
        <v>34</v>
      </c>
      <c r="O6095" s="33" t="s">
        <v>34</v>
      </c>
      <c r="P6095" s="33">
        <v>2</v>
      </c>
      <c r="Q6095" s="33">
        <v>548</v>
      </c>
      <c r="R6095" s="33">
        <v>500</v>
      </c>
      <c r="S6095" s="33">
        <v>3.6</v>
      </c>
      <c r="T6095" s="35" t="s">
        <v>1216</v>
      </c>
      <c r="U6095">
        <v>2017</v>
      </c>
      <c r="V6095">
        <v>11</v>
      </c>
      <c r="W6095">
        <v>1</v>
      </c>
      <c r="X6095" t="str">
        <f>VLOOKUP(C6095,'country description'!$A$2:$B$16,2,0)</f>
        <v>India</v>
      </c>
      <c r="Y6095" t="str">
        <f t="shared" si="180"/>
        <v>Rs.500</v>
      </c>
      <c r="Z6095" s="36">
        <f t="shared" si="181"/>
        <v>500</v>
      </c>
    </row>
    <row r="6096" ht="14.25" customHeight="1" spans="1:26">
      <c r="A6096" s="33">
        <v>18237357</v>
      </c>
      <c r="B6096" s="34" t="s">
        <v>16788</v>
      </c>
      <c r="C6096" s="33">
        <v>1</v>
      </c>
      <c r="D6096" s="34" t="s">
        <v>27</v>
      </c>
      <c r="E6096" s="33" t="s">
        <v>16789</v>
      </c>
      <c r="F6096" s="33" t="s">
        <v>29</v>
      </c>
      <c r="G6096" s="33" t="s">
        <v>30</v>
      </c>
      <c r="H6096" s="33">
        <v>77.2227769</v>
      </c>
      <c r="I6096" s="33">
        <v>28.6330645</v>
      </c>
      <c r="J6096" s="33" t="s">
        <v>16790</v>
      </c>
      <c r="K6096" s="33" t="s">
        <v>32</v>
      </c>
      <c r="L6096" s="33" t="s">
        <v>33</v>
      </c>
      <c r="M6096" s="33" t="s">
        <v>34</v>
      </c>
      <c r="N6096" s="33" t="s">
        <v>34</v>
      </c>
      <c r="O6096" s="33" t="s">
        <v>34</v>
      </c>
      <c r="P6096" s="33">
        <v>3</v>
      </c>
      <c r="Q6096" s="33">
        <v>510</v>
      </c>
      <c r="R6096" s="33">
        <v>1400</v>
      </c>
      <c r="S6096" s="33">
        <v>4</v>
      </c>
      <c r="T6096" s="35" t="s">
        <v>16142</v>
      </c>
      <c r="U6096">
        <v>2013</v>
      </c>
      <c r="V6096">
        <v>7</v>
      </c>
      <c r="W6096">
        <v>14</v>
      </c>
      <c r="X6096" t="str">
        <f>VLOOKUP(C6096,'country description'!$A$2:$B$16,2,0)</f>
        <v>India</v>
      </c>
      <c r="Y6096" t="str">
        <f t="shared" si="180"/>
        <v>Rs.1400</v>
      </c>
      <c r="Z6096" s="36">
        <f t="shared" si="181"/>
        <v>1400</v>
      </c>
    </row>
    <row r="6097" ht="14.25" customHeight="1" spans="1:26">
      <c r="A6097" s="33">
        <v>18237362</v>
      </c>
      <c r="B6097" s="34" t="s">
        <v>16791</v>
      </c>
      <c r="C6097" s="33">
        <v>1</v>
      </c>
      <c r="D6097" s="34" t="s">
        <v>1199</v>
      </c>
      <c r="E6097" s="33" t="s">
        <v>16792</v>
      </c>
      <c r="F6097" s="33" t="s">
        <v>7777</v>
      </c>
      <c r="G6097" s="33" t="s">
        <v>9782</v>
      </c>
      <c r="H6097" s="33">
        <v>77.30083365</v>
      </c>
      <c r="I6097" s="33">
        <v>28.46227858</v>
      </c>
      <c r="J6097" s="33" t="s">
        <v>6202</v>
      </c>
      <c r="K6097" s="33" t="s">
        <v>32</v>
      </c>
      <c r="L6097" s="33" t="s">
        <v>34</v>
      </c>
      <c r="M6097" s="33" t="s">
        <v>34</v>
      </c>
      <c r="N6097" s="33" t="s">
        <v>34</v>
      </c>
      <c r="O6097" s="33" t="s">
        <v>34</v>
      </c>
      <c r="P6097" s="33">
        <v>2</v>
      </c>
      <c r="Q6097" s="33">
        <v>4</v>
      </c>
      <c r="R6097" s="33">
        <v>550</v>
      </c>
      <c r="S6097" s="33">
        <v>2.9</v>
      </c>
      <c r="T6097" s="35" t="s">
        <v>11069</v>
      </c>
      <c r="U6097">
        <v>2012</v>
      </c>
      <c r="V6097">
        <v>10</v>
      </c>
      <c r="W6097">
        <v>11</v>
      </c>
      <c r="X6097" t="str">
        <f>VLOOKUP(C6097,'country description'!$A$2:$B$16,2,0)</f>
        <v>India</v>
      </c>
      <c r="Y6097" t="str">
        <f t="shared" si="180"/>
        <v>Rs.550</v>
      </c>
      <c r="Z6097" s="36">
        <f t="shared" si="181"/>
        <v>550</v>
      </c>
    </row>
    <row r="6098" ht="14.25" customHeight="1" spans="1:26">
      <c r="A6098" s="33">
        <v>18237363</v>
      </c>
      <c r="B6098" s="34" t="s">
        <v>16793</v>
      </c>
      <c r="C6098" s="33">
        <v>1</v>
      </c>
      <c r="D6098" s="34" t="s">
        <v>27</v>
      </c>
      <c r="E6098" s="33" t="s">
        <v>16794</v>
      </c>
      <c r="F6098" s="33" t="s">
        <v>128</v>
      </c>
      <c r="G6098" s="33" t="s">
        <v>129</v>
      </c>
      <c r="H6098" s="33">
        <v>77.26898376</v>
      </c>
      <c r="I6098" s="33">
        <v>28.56164003</v>
      </c>
      <c r="J6098" s="33" t="s">
        <v>6641</v>
      </c>
      <c r="K6098" s="33" t="s">
        <v>32</v>
      </c>
      <c r="L6098" s="33" t="s">
        <v>33</v>
      </c>
      <c r="M6098" s="33" t="s">
        <v>33</v>
      </c>
      <c r="N6098" s="33" t="s">
        <v>34</v>
      </c>
      <c r="O6098" s="33" t="s">
        <v>34</v>
      </c>
      <c r="P6098" s="33">
        <v>3</v>
      </c>
      <c r="Q6098" s="33">
        <v>90</v>
      </c>
      <c r="R6098" s="33">
        <v>1000</v>
      </c>
      <c r="S6098" s="33">
        <v>3</v>
      </c>
      <c r="T6098" s="35" t="s">
        <v>4752</v>
      </c>
      <c r="U6098">
        <v>2013</v>
      </c>
      <c r="V6098">
        <v>5</v>
      </c>
      <c r="W6098">
        <v>19</v>
      </c>
      <c r="X6098" t="str">
        <f>VLOOKUP(C6098,'country description'!$A$2:$B$16,2,0)</f>
        <v>India</v>
      </c>
      <c r="Y6098" t="str">
        <f t="shared" si="180"/>
        <v>Rs.1000</v>
      </c>
      <c r="Z6098" s="36">
        <f t="shared" si="181"/>
        <v>1000</v>
      </c>
    </row>
    <row r="6099" ht="14.25" customHeight="1" spans="1:26">
      <c r="A6099" s="33">
        <v>18237384</v>
      </c>
      <c r="B6099" s="34" t="s">
        <v>16795</v>
      </c>
      <c r="C6099" s="33">
        <v>1</v>
      </c>
      <c r="D6099" s="34" t="s">
        <v>12067</v>
      </c>
      <c r="E6099" s="33" t="s">
        <v>16796</v>
      </c>
      <c r="F6099" s="33" t="s">
        <v>16797</v>
      </c>
      <c r="G6099" s="33" t="s">
        <v>16798</v>
      </c>
      <c r="H6099" s="33">
        <v>74.84500254</v>
      </c>
      <c r="I6099" s="33">
        <v>12.87221736</v>
      </c>
      <c r="J6099" s="33" t="s">
        <v>3264</v>
      </c>
      <c r="K6099" s="33" t="s">
        <v>32</v>
      </c>
      <c r="L6099" s="33" t="s">
        <v>34</v>
      </c>
      <c r="M6099" s="33" t="s">
        <v>34</v>
      </c>
      <c r="N6099" s="33" t="s">
        <v>34</v>
      </c>
      <c r="O6099" s="33" t="s">
        <v>34</v>
      </c>
      <c r="P6099" s="33">
        <v>2</v>
      </c>
      <c r="Q6099" s="33">
        <v>84</v>
      </c>
      <c r="R6099" s="33">
        <v>500</v>
      </c>
      <c r="S6099" s="33">
        <v>3.6</v>
      </c>
      <c r="T6099" s="35" t="s">
        <v>7272</v>
      </c>
      <c r="U6099">
        <v>2010</v>
      </c>
      <c r="V6099">
        <v>7</v>
      </c>
      <c r="W6099">
        <v>2</v>
      </c>
      <c r="X6099" t="str">
        <f>VLOOKUP(C6099,'country description'!$A$2:$B$16,2,0)</f>
        <v>India</v>
      </c>
      <c r="Y6099" t="str">
        <f t="shared" si="180"/>
        <v>Rs.500</v>
      </c>
      <c r="Z6099" s="36">
        <f t="shared" si="181"/>
        <v>500</v>
      </c>
    </row>
    <row r="6100" ht="14.25" customHeight="1" spans="1:26">
      <c r="A6100" s="33">
        <v>18237719</v>
      </c>
      <c r="B6100" s="34" t="s">
        <v>16799</v>
      </c>
      <c r="C6100" s="33">
        <v>1</v>
      </c>
      <c r="D6100" s="34" t="s">
        <v>27</v>
      </c>
      <c r="E6100" s="33" t="s">
        <v>16800</v>
      </c>
      <c r="F6100" s="33" t="s">
        <v>3938</v>
      </c>
      <c r="G6100" s="33" t="s">
        <v>3939</v>
      </c>
      <c r="H6100" s="33">
        <v>77.3351677</v>
      </c>
      <c r="I6100" s="33">
        <v>28.61080481</v>
      </c>
      <c r="J6100" s="33" t="s">
        <v>12399</v>
      </c>
      <c r="K6100" s="33" t="s">
        <v>32</v>
      </c>
      <c r="L6100" s="33" t="s">
        <v>34</v>
      </c>
      <c r="M6100" s="33" t="s">
        <v>34</v>
      </c>
      <c r="N6100" s="33" t="s">
        <v>34</v>
      </c>
      <c r="O6100" s="33" t="s">
        <v>34</v>
      </c>
      <c r="P6100" s="33">
        <v>2</v>
      </c>
      <c r="Q6100" s="33">
        <v>1</v>
      </c>
      <c r="R6100" s="33">
        <v>500</v>
      </c>
      <c r="S6100" s="33">
        <v>1</v>
      </c>
      <c r="T6100" s="35" t="s">
        <v>7384</v>
      </c>
      <c r="U6100">
        <v>2018</v>
      </c>
      <c r="V6100">
        <v>5</v>
      </c>
      <c r="W6100">
        <v>8</v>
      </c>
      <c r="X6100" t="str">
        <f>VLOOKUP(C6100,'country description'!$A$2:$B$16,2,0)</f>
        <v>India</v>
      </c>
      <c r="Y6100" t="str">
        <f t="shared" si="180"/>
        <v>Rs.500</v>
      </c>
      <c r="Z6100" s="36">
        <f t="shared" si="181"/>
        <v>500</v>
      </c>
    </row>
    <row r="6101" ht="14.25" customHeight="1" spans="1:26">
      <c r="A6101" s="33">
        <v>18237753</v>
      </c>
      <c r="B6101" s="34" t="s">
        <v>5801</v>
      </c>
      <c r="C6101" s="33">
        <v>1</v>
      </c>
      <c r="D6101" s="34" t="s">
        <v>5787</v>
      </c>
      <c r="E6101" s="33" t="s">
        <v>16801</v>
      </c>
      <c r="F6101" s="33" t="s">
        <v>16802</v>
      </c>
      <c r="G6101" s="33" t="s">
        <v>16803</v>
      </c>
      <c r="H6101" s="33">
        <v>72.83398401</v>
      </c>
      <c r="I6101" s="33">
        <v>19.05583064</v>
      </c>
      <c r="J6101" s="33" t="s">
        <v>5805</v>
      </c>
      <c r="K6101" s="33" t="s">
        <v>32</v>
      </c>
      <c r="L6101" s="33" t="s">
        <v>33</v>
      </c>
      <c r="M6101" s="33" t="s">
        <v>33</v>
      </c>
      <c r="N6101" s="33" t="s">
        <v>34</v>
      </c>
      <c r="O6101" s="33" t="s">
        <v>34</v>
      </c>
      <c r="P6101" s="33">
        <v>3</v>
      </c>
      <c r="Q6101" s="33">
        <v>2040</v>
      </c>
      <c r="R6101" s="33">
        <v>1000</v>
      </c>
      <c r="S6101" s="33">
        <v>4.1</v>
      </c>
      <c r="T6101" s="35" t="s">
        <v>7141</v>
      </c>
      <c r="U6101">
        <v>2017</v>
      </c>
      <c r="V6101">
        <v>6</v>
      </c>
      <c r="W6101">
        <v>10</v>
      </c>
      <c r="X6101" t="str">
        <f>VLOOKUP(C6101,'country description'!$A$2:$B$16,2,0)</f>
        <v>India</v>
      </c>
      <c r="Y6101" t="str">
        <f t="shared" si="180"/>
        <v>Rs.1000</v>
      </c>
      <c r="Z6101" s="36">
        <f t="shared" si="181"/>
        <v>1000</v>
      </c>
    </row>
    <row r="6102" ht="14.25" customHeight="1" spans="1:26">
      <c r="A6102" s="33">
        <v>18237941</v>
      </c>
      <c r="B6102" s="34" t="s">
        <v>822</v>
      </c>
      <c r="C6102" s="33">
        <v>1</v>
      </c>
      <c r="D6102" s="34" t="s">
        <v>135</v>
      </c>
      <c r="E6102" s="33" t="s">
        <v>16804</v>
      </c>
      <c r="F6102" s="33" t="s">
        <v>16805</v>
      </c>
      <c r="G6102" s="33" t="s">
        <v>16806</v>
      </c>
      <c r="H6102" s="33">
        <v>77.0392204</v>
      </c>
      <c r="I6102" s="33">
        <v>28.4249125</v>
      </c>
      <c r="J6102" s="33" t="s">
        <v>44</v>
      </c>
      <c r="K6102" s="33" t="s">
        <v>32</v>
      </c>
      <c r="L6102" s="33" t="s">
        <v>33</v>
      </c>
      <c r="M6102" s="33" t="s">
        <v>33</v>
      </c>
      <c r="N6102" s="33" t="s">
        <v>34</v>
      </c>
      <c r="O6102" s="33" t="s">
        <v>34</v>
      </c>
      <c r="P6102" s="33">
        <v>2</v>
      </c>
      <c r="Q6102" s="33">
        <v>80</v>
      </c>
      <c r="R6102" s="33">
        <v>800</v>
      </c>
      <c r="S6102" s="33">
        <v>2.7</v>
      </c>
      <c r="T6102" s="35" t="s">
        <v>7624</v>
      </c>
      <c r="U6102">
        <v>2017</v>
      </c>
      <c r="V6102">
        <v>3</v>
      </c>
      <c r="W6102">
        <v>28</v>
      </c>
      <c r="X6102" t="str">
        <f>VLOOKUP(C6102,'country description'!$A$2:$B$16,2,0)</f>
        <v>India</v>
      </c>
      <c r="Y6102" t="str">
        <f t="shared" si="180"/>
        <v>Rs.800</v>
      </c>
      <c r="Z6102" s="36">
        <f t="shared" si="181"/>
        <v>800</v>
      </c>
    </row>
    <row r="6103" ht="14.25" customHeight="1" spans="1:26">
      <c r="A6103" s="33">
        <v>18237962</v>
      </c>
      <c r="B6103" s="34" t="s">
        <v>16807</v>
      </c>
      <c r="C6103" s="33">
        <v>1</v>
      </c>
      <c r="D6103" s="34" t="s">
        <v>27</v>
      </c>
      <c r="E6103" s="33" t="s">
        <v>16808</v>
      </c>
      <c r="F6103" s="33" t="s">
        <v>227</v>
      </c>
      <c r="G6103" s="33" t="s">
        <v>228</v>
      </c>
      <c r="H6103" s="33">
        <v>77.1736557</v>
      </c>
      <c r="I6103" s="33">
        <v>28.6446394</v>
      </c>
      <c r="J6103" s="33" t="s">
        <v>5640</v>
      </c>
      <c r="K6103" s="33" t="s">
        <v>32</v>
      </c>
      <c r="L6103" s="33" t="s">
        <v>34</v>
      </c>
      <c r="M6103" s="33" t="s">
        <v>34</v>
      </c>
      <c r="N6103" s="33" t="s">
        <v>34</v>
      </c>
      <c r="O6103" s="33" t="s">
        <v>34</v>
      </c>
      <c r="P6103" s="33">
        <v>2</v>
      </c>
      <c r="Q6103" s="33">
        <v>26</v>
      </c>
      <c r="R6103" s="33">
        <v>500</v>
      </c>
      <c r="S6103" s="33">
        <v>3.5</v>
      </c>
      <c r="T6103" s="35" t="s">
        <v>6379</v>
      </c>
      <c r="U6103">
        <v>2018</v>
      </c>
      <c r="V6103">
        <v>5</v>
      </c>
      <c r="W6103">
        <v>13</v>
      </c>
      <c r="X6103" t="str">
        <f>VLOOKUP(C6103,'country description'!$A$2:$B$16,2,0)</f>
        <v>India</v>
      </c>
      <c r="Y6103" t="str">
        <f t="shared" si="180"/>
        <v>Rs.500</v>
      </c>
      <c r="Z6103" s="36">
        <f t="shared" si="181"/>
        <v>500</v>
      </c>
    </row>
    <row r="6104" ht="14.25" customHeight="1" spans="1:26">
      <c r="A6104" s="33">
        <v>18238241</v>
      </c>
      <c r="B6104" s="34" t="s">
        <v>1394</v>
      </c>
      <c r="C6104" s="33">
        <v>1</v>
      </c>
      <c r="D6104" s="34" t="s">
        <v>27</v>
      </c>
      <c r="E6104" s="33" t="s">
        <v>16809</v>
      </c>
      <c r="F6104" s="33" t="s">
        <v>1164</v>
      </c>
      <c r="G6104" s="33" t="s">
        <v>1165</v>
      </c>
      <c r="H6104" s="33">
        <v>77.1941204</v>
      </c>
      <c r="I6104" s="33">
        <v>28.6521871</v>
      </c>
      <c r="J6104" s="33" t="s">
        <v>473</v>
      </c>
      <c r="K6104" s="33" t="s">
        <v>32</v>
      </c>
      <c r="L6104" s="33" t="s">
        <v>34</v>
      </c>
      <c r="M6104" s="33" t="s">
        <v>33</v>
      </c>
      <c r="N6104" s="33" t="s">
        <v>34</v>
      </c>
      <c r="O6104" s="33" t="s">
        <v>34</v>
      </c>
      <c r="P6104" s="33">
        <v>2</v>
      </c>
      <c r="Q6104" s="33">
        <v>27</v>
      </c>
      <c r="R6104" s="33">
        <v>600</v>
      </c>
      <c r="S6104" s="33">
        <v>3.5</v>
      </c>
      <c r="T6104" s="35" t="s">
        <v>3159</v>
      </c>
      <c r="U6104">
        <v>2018</v>
      </c>
      <c r="V6104">
        <v>6</v>
      </c>
      <c r="W6104">
        <v>22</v>
      </c>
      <c r="X6104" t="str">
        <f>VLOOKUP(C6104,'country description'!$A$2:$B$16,2,0)</f>
        <v>India</v>
      </c>
      <c r="Y6104" t="str">
        <f t="shared" si="180"/>
        <v>Rs.600</v>
      </c>
      <c r="Z6104" s="36">
        <f t="shared" si="181"/>
        <v>600</v>
      </c>
    </row>
    <row r="6105" ht="14.25" customHeight="1" spans="1:26">
      <c r="A6105" s="33">
        <v>18238245</v>
      </c>
      <c r="B6105" s="34" t="s">
        <v>16810</v>
      </c>
      <c r="C6105" s="33">
        <v>1</v>
      </c>
      <c r="D6105" s="34" t="s">
        <v>27</v>
      </c>
      <c r="E6105" s="33" t="s">
        <v>16811</v>
      </c>
      <c r="F6105" s="33" t="s">
        <v>3137</v>
      </c>
      <c r="G6105" s="33" t="s">
        <v>3138</v>
      </c>
      <c r="H6105" s="33">
        <v>77.1391896</v>
      </c>
      <c r="I6105" s="33">
        <v>28.6574573</v>
      </c>
      <c r="J6105" s="33" t="s">
        <v>329</v>
      </c>
      <c r="K6105" s="33" t="s">
        <v>32</v>
      </c>
      <c r="L6105" s="33" t="s">
        <v>34</v>
      </c>
      <c r="M6105" s="33" t="s">
        <v>34</v>
      </c>
      <c r="N6105" s="33" t="s">
        <v>34</v>
      </c>
      <c r="O6105" s="33" t="s">
        <v>34</v>
      </c>
      <c r="P6105" s="33">
        <v>2</v>
      </c>
      <c r="Q6105" s="33">
        <v>1</v>
      </c>
      <c r="R6105" s="33">
        <v>500</v>
      </c>
      <c r="S6105" s="33">
        <v>1</v>
      </c>
      <c r="T6105" s="35" t="s">
        <v>5582</v>
      </c>
      <c r="U6105">
        <v>2012</v>
      </c>
      <c r="V6105">
        <v>4</v>
      </c>
      <c r="W6105">
        <v>27</v>
      </c>
      <c r="X6105" t="str">
        <f>VLOOKUP(C6105,'country description'!$A$2:$B$16,2,0)</f>
        <v>India</v>
      </c>
      <c r="Y6105" t="str">
        <f t="shared" si="180"/>
        <v>Rs.500</v>
      </c>
      <c r="Z6105" s="36">
        <f t="shared" si="181"/>
        <v>500</v>
      </c>
    </row>
    <row r="6106" ht="14.25" customHeight="1" spans="1:26">
      <c r="A6106" s="33">
        <v>18238246</v>
      </c>
      <c r="B6106" s="34" t="s">
        <v>16812</v>
      </c>
      <c r="C6106" s="33">
        <v>1</v>
      </c>
      <c r="D6106" s="34" t="s">
        <v>27</v>
      </c>
      <c r="E6106" s="33" t="s">
        <v>798</v>
      </c>
      <c r="F6106" s="33" t="s">
        <v>797</v>
      </c>
      <c r="G6106" s="33" t="s">
        <v>798</v>
      </c>
      <c r="H6106" s="33">
        <v>77.1735895</v>
      </c>
      <c r="I6106" s="33">
        <v>28.5974082</v>
      </c>
      <c r="J6106" s="33" t="s">
        <v>1634</v>
      </c>
      <c r="K6106" s="33" t="s">
        <v>32</v>
      </c>
      <c r="L6106" s="33" t="s">
        <v>34</v>
      </c>
      <c r="M6106" s="33" t="s">
        <v>34</v>
      </c>
      <c r="N6106" s="33" t="s">
        <v>34</v>
      </c>
      <c r="O6106" s="33" t="s">
        <v>34</v>
      </c>
      <c r="P6106" s="33">
        <v>1</v>
      </c>
      <c r="Q6106" s="33">
        <v>20</v>
      </c>
      <c r="R6106" s="33">
        <v>450</v>
      </c>
      <c r="S6106" s="33">
        <v>3.5</v>
      </c>
      <c r="T6106" s="35" t="s">
        <v>1724</v>
      </c>
      <c r="U6106">
        <v>2014</v>
      </c>
      <c r="V6106">
        <v>9</v>
      </c>
      <c r="W6106">
        <v>28</v>
      </c>
      <c r="X6106" t="str">
        <f>VLOOKUP(C6106,'country description'!$A$2:$B$16,2,0)</f>
        <v>India</v>
      </c>
      <c r="Y6106" t="str">
        <f t="shared" si="180"/>
        <v>Rs.450</v>
      </c>
      <c r="Z6106" s="36">
        <f t="shared" si="181"/>
        <v>450</v>
      </c>
    </row>
    <row r="6107" ht="14.25" customHeight="1" spans="1:26">
      <c r="A6107" s="33">
        <v>18238248</v>
      </c>
      <c r="B6107" s="34" t="s">
        <v>16813</v>
      </c>
      <c r="C6107" s="33">
        <v>1</v>
      </c>
      <c r="D6107" s="34" t="s">
        <v>135</v>
      </c>
      <c r="E6107" s="33" t="s">
        <v>16814</v>
      </c>
      <c r="F6107" s="33" t="s">
        <v>4768</v>
      </c>
      <c r="G6107" s="33" t="s">
        <v>7263</v>
      </c>
      <c r="H6107" s="33">
        <v>77.0714215</v>
      </c>
      <c r="I6107" s="33">
        <v>28.5095911</v>
      </c>
      <c r="J6107" s="33" t="s">
        <v>64</v>
      </c>
      <c r="K6107" s="33" t="s">
        <v>32</v>
      </c>
      <c r="L6107" s="33" t="s">
        <v>34</v>
      </c>
      <c r="M6107" s="33" t="s">
        <v>33</v>
      </c>
      <c r="N6107" s="33" t="s">
        <v>34</v>
      </c>
      <c r="O6107" s="33" t="s">
        <v>34</v>
      </c>
      <c r="P6107" s="33">
        <v>1</v>
      </c>
      <c r="Q6107" s="33">
        <v>15</v>
      </c>
      <c r="R6107" s="33">
        <v>400</v>
      </c>
      <c r="S6107" s="33">
        <v>2.7</v>
      </c>
      <c r="T6107" s="35" t="s">
        <v>3368</v>
      </c>
      <c r="U6107">
        <v>2017</v>
      </c>
      <c r="V6107">
        <v>6</v>
      </c>
      <c r="W6107">
        <v>13</v>
      </c>
      <c r="X6107" t="str">
        <f>VLOOKUP(C6107,'country description'!$A$2:$B$16,2,0)</f>
        <v>India</v>
      </c>
      <c r="Y6107" t="str">
        <f t="shared" si="180"/>
        <v>Rs.400</v>
      </c>
      <c r="Z6107" s="36">
        <f t="shared" si="181"/>
        <v>400</v>
      </c>
    </row>
    <row r="6108" ht="14.25" customHeight="1" spans="1:26">
      <c r="A6108" s="33">
        <v>18238249</v>
      </c>
      <c r="B6108" s="34" t="s">
        <v>16815</v>
      </c>
      <c r="C6108" s="33">
        <v>1</v>
      </c>
      <c r="D6108" s="34" t="s">
        <v>27</v>
      </c>
      <c r="E6108" s="33" t="s">
        <v>16816</v>
      </c>
      <c r="F6108" s="33" t="s">
        <v>1591</v>
      </c>
      <c r="G6108" s="33" t="s">
        <v>1592</v>
      </c>
      <c r="H6108" s="33">
        <v>77.2925747</v>
      </c>
      <c r="I6108" s="33">
        <v>28.6090326</v>
      </c>
      <c r="J6108" s="33" t="s">
        <v>329</v>
      </c>
      <c r="K6108" s="33" t="s">
        <v>32</v>
      </c>
      <c r="L6108" s="33" t="s">
        <v>34</v>
      </c>
      <c r="M6108" s="33" t="s">
        <v>33</v>
      </c>
      <c r="N6108" s="33" t="s">
        <v>34</v>
      </c>
      <c r="O6108" s="33" t="s">
        <v>34</v>
      </c>
      <c r="P6108" s="33">
        <v>1</v>
      </c>
      <c r="Q6108" s="33">
        <v>20</v>
      </c>
      <c r="R6108" s="33">
        <v>400</v>
      </c>
      <c r="S6108" s="33">
        <v>3</v>
      </c>
      <c r="T6108" s="35" t="s">
        <v>3440</v>
      </c>
      <c r="U6108">
        <v>2012</v>
      </c>
      <c r="V6108">
        <v>9</v>
      </c>
      <c r="W6108">
        <v>17</v>
      </c>
      <c r="X6108" t="str">
        <f>VLOOKUP(C6108,'country description'!$A$2:$B$16,2,0)</f>
        <v>India</v>
      </c>
      <c r="Y6108" t="str">
        <f t="shared" si="180"/>
        <v>Rs.400</v>
      </c>
      <c r="Z6108" s="36">
        <f t="shared" si="181"/>
        <v>400</v>
      </c>
    </row>
    <row r="6109" ht="14.25" customHeight="1" spans="1:26">
      <c r="A6109" s="33">
        <v>18238250</v>
      </c>
      <c r="B6109" s="34" t="s">
        <v>16817</v>
      </c>
      <c r="C6109" s="33">
        <v>1</v>
      </c>
      <c r="D6109" s="34" t="s">
        <v>135</v>
      </c>
      <c r="E6109" s="33" t="s">
        <v>16818</v>
      </c>
      <c r="F6109" s="33" t="s">
        <v>524</v>
      </c>
      <c r="G6109" s="33" t="s">
        <v>525</v>
      </c>
      <c r="H6109" s="33">
        <v>77.0633627</v>
      </c>
      <c r="I6109" s="33">
        <v>28.4695542</v>
      </c>
      <c r="J6109" s="33" t="s">
        <v>16819</v>
      </c>
      <c r="K6109" s="33" t="s">
        <v>32</v>
      </c>
      <c r="L6109" s="33" t="s">
        <v>33</v>
      </c>
      <c r="M6109" s="33" t="s">
        <v>34</v>
      </c>
      <c r="N6109" s="33" t="s">
        <v>34</v>
      </c>
      <c r="O6109" s="33" t="s">
        <v>34</v>
      </c>
      <c r="P6109" s="33">
        <v>3</v>
      </c>
      <c r="Q6109" s="33">
        <v>280</v>
      </c>
      <c r="R6109" s="33">
        <v>1200</v>
      </c>
      <c r="S6109" s="33">
        <v>3.9</v>
      </c>
      <c r="T6109" s="35" t="s">
        <v>16820</v>
      </c>
      <c r="U6109">
        <v>2012</v>
      </c>
      <c r="V6109">
        <v>2</v>
      </c>
      <c r="W6109">
        <v>2</v>
      </c>
      <c r="X6109" t="str">
        <f>VLOOKUP(C6109,'country description'!$A$2:$B$16,2,0)</f>
        <v>India</v>
      </c>
      <c r="Y6109" t="str">
        <f t="shared" si="180"/>
        <v>Rs.1200</v>
      </c>
      <c r="Z6109" s="36">
        <f t="shared" si="181"/>
        <v>1200</v>
      </c>
    </row>
    <row r="6110" ht="14.25" customHeight="1" spans="1:26">
      <c r="A6110" s="33">
        <v>18238278</v>
      </c>
      <c r="B6110" s="34" t="s">
        <v>16821</v>
      </c>
      <c r="C6110" s="33">
        <v>1</v>
      </c>
      <c r="D6110" s="34" t="s">
        <v>27</v>
      </c>
      <c r="E6110" s="33" t="s">
        <v>16822</v>
      </c>
      <c r="F6110" s="33" t="s">
        <v>29</v>
      </c>
      <c r="G6110" s="33" t="s">
        <v>30</v>
      </c>
      <c r="H6110" s="33">
        <v>77.221744</v>
      </c>
      <c r="I6110" s="33">
        <v>28.629606</v>
      </c>
      <c r="J6110" s="33" t="s">
        <v>16823</v>
      </c>
      <c r="K6110" s="33" t="s">
        <v>32</v>
      </c>
      <c r="L6110" s="33" t="s">
        <v>33</v>
      </c>
      <c r="M6110" s="33" t="s">
        <v>34</v>
      </c>
      <c r="N6110" s="33" t="s">
        <v>34</v>
      </c>
      <c r="O6110" s="33" t="s">
        <v>34</v>
      </c>
      <c r="P6110" s="33">
        <v>3</v>
      </c>
      <c r="Q6110" s="33">
        <v>1801</v>
      </c>
      <c r="R6110" s="33">
        <v>1600</v>
      </c>
      <c r="S6110" s="33">
        <v>3.7</v>
      </c>
      <c r="T6110" s="35" t="s">
        <v>1450</v>
      </c>
      <c r="U6110">
        <v>2014</v>
      </c>
      <c r="V6110">
        <v>6</v>
      </c>
      <c r="W6110">
        <v>8</v>
      </c>
      <c r="X6110" t="str">
        <f>VLOOKUP(C6110,'country description'!$A$2:$B$16,2,0)</f>
        <v>India</v>
      </c>
      <c r="Y6110" t="str">
        <f t="shared" si="180"/>
        <v>Rs.1600</v>
      </c>
      <c r="Z6110" s="36">
        <f t="shared" si="181"/>
        <v>1600</v>
      </c>
    </row>
    <row r="6111" ht="14.25" customHeight="1" spans="1:26">
      <c r="A6111" s="33">
        <v>18238279</v>
      </c>
      <c r="B6111" s="34" t="s">
        <v>16824</v>
      </c>
      <c r="C6111" s="33">
        <v>1</v>
      </c>
      <c r="D6111" s="34" t="s">
        <v>135</v>
      </c>
      <c r="E6111" s="33" t="s">
        <v>16825</v>
      </c>
      <c r="F6111" s="33" t="s">
        <v>597</v>
      </c>
      <c r="G6111" s="33" t="s">
        <v>598</v>
      </c>
      <c r="H6111" s="33">
        <v>77.0939033</v>
      </c>
      <c r="I6111" s="33">
        <v>28.4902409</v>
      </c>
      <c r="J6111" s="33" t="s">
        <v>38</v>
      </c>
      <c r="K6111" s="33" t="s">
        <v>32</v>
      </c>
      <c r="L6111" s="33" t="s">
        <v>34</v>
      </c>
      <c r="M6111" s="33" t="s">
        <v>33</v>
      </c>
      <c r="N6111" s="33" t="s">
        <v>34</v>
      </c>
      <c r="O6111" s="33" t="s">
        <v>34</v>
      </c>
      <c r="P6111" s="33">
        <v>2</v>
      </c>
      <c r="Q6111" s="33">
        <v>46</v>
      </c>
      <c r="R6111" s="33">
        <v>550</v>
      </c>
      <c r="S6111" s="33">
        <v>3.5</v>
      </c>
      <c r="T6111" s="35" t="s">
        <v>11307</v>
      </c>
      <c r="U6111">
        <v>2013</v>
      </c>
      <c r="V6111">
        <v>9</v>
      </c>
      <c r="W6111">
        <v>20</v>
      </c>
      <c r="X6111" t="str">
        <f>VLOOKUP(C6111,'country description'!$A$2:$B$16,2,0)</f>
        <v>India</v>
      </c>
      <c r="Y6111" t="str">
        <f t="shared" si="180"/>
        <v>Rs.550</v>
      </c>
      <c r="Z6111" s="36">
        <f t="shared" si="181"/>
        <v>550</v>
      </c>
    </row>
    <row r="6112" ht="14.25" customHeight="1" spans="1:26">
      <c r="A6112" s="33">
        <v>18238281</v>
      </c>
      <c r="B6112" s="34" t="s">
        <v>16826</v>
      </c>
      <c r="C6112" s="33">
        <v>1</v>
      </c>
      <c r="D6112" s="34" t="s">
        <v>27</v>
      </c>
      <c r="E6112" s="33" t="s">
        <v>16827</v>
      </c>
      <c r="F6112" s="33" t="s">
        <v>2113</v>
      </c>
      <c r="G6112" s="33" t="s">
        <v>2114</v>
      </c>
      <c r="H6112" s="33">
        <v>77.2123452</v>
      </c>
      <c r="I6112" s="33">
        <v>28.7064044</v>
      </c>
      <c r="J6112" s="33" t="s">
        <v>8075</v>
      </c>
      <c r="K6112" s="33" t="s">
        <v>32</v>
      </c>
      <c r="L6112" s="33" t="s">
        <v>34</v>
      </c>
      <c r="M6112" s="33" t="s">
        <v>34</v>
      </c>
      <c r="N6112" s="33" t="s">
        <v>34</v>
      </c>
      <c r="O6112" s="33" t="s">
        <v>34</v>
      </c>
      <c r="P6112" s="33">
        <v>1</v>
      </c>
      <c r="Q6112" s="33">
        <v>6</v>
      </c>
      <c r="R6112" s="33">
        <v>150</v>
      </c>
      <c r="S6112" s="33">
        <v>3.1</v>
      </c>
      <c r="T6112" s="35" t="s">
        <v>3368</v>
      </c>
      <c r="U6112">
        <v>2017</v>
      </c>
      <c r="V6112">
        <v>6</v>
      </c>
      <c r="W6112">
        <v>13</v>
      </c>
      <c r="X6112" t="str">
        <f>VLOOKUP(C6112,'country description'!$A$2:$B$16,2,0)</f>
        <v>India</v>
      </c>
      <c r="Y6112" t="str">
        <f t="shared" si="180"/>
        <v>Rs.150</v>
      </c>
      <c r="Z6112" s="36">
        <f t="shared" si="181"/>
        <v>150</v>
      </c>
    </row>
    <row r="6113" ht="14.25" customHeight="1" spans="1:26">
      <c r="A6113" s="33">
        <v>18238307</v>
      </c>
      <c r="B6113" s="34" t="s">
        <v>16828</v>
      </c>
      <c r="C6113" s="33">
        <v>1</v>
      </c>
      <c r="D6113" s="34" t="s">
        <v>27</v>
      </c>
      <c r="E6113" s="33" t="s">
        <v>16829</v>
      </c>
      <c r="F6113" s="33" t="s">
        <v>235</v>
      </c>
      <c r="G6113" s="33" t="s">
        <v>236</v>
      </c>
      <c r="H6113" s="33">
        <v>77.2202141</v>
      </c>
      <c r="I6113" s="33">
        <v>28.5403</v>
      </c>
      <c r="J6113" s="33" t="s">
        <v>10535</v>
      </c>
      <c r="K6113" s="33" t="s">
        <v>32</v>
      </c>
      <c r="L6113" s="33" t="s">
        <v>34</v>
      </c>
      <c r="M6113" s="33" t="s">
        <v>33</v>
      </c>
      <c r="N6113" s="33" t="s">
        <v>34</v>
      </c>
      <c r="O6113" s="33" t="s">
        <v>34</v>
      </c>
      <c r="P6113" s="33">
        <v>1</v>
      </c>
      <c r="Q6113" s="33">
        <v>45</v>
      </c>
      <c r="R6113" s="33">
        <v>200</v>
      </c>
      <c r="S6113" s="33">
        <v>3.4</v>
      </c>
      <c r="T6113" s="35" t="s">
        <v>1066</v>
      </c>
      <c r="U6113">
        <v>2013</v>
      </c>
      <c r="V6113">
        <v>12</v>
      </c>
      <c r="W6113">
        <v>5</v>
      </c>
      <c r="X6113" t="str">
        <f>VLOOKUP(C6113,'country description'!$A$2:$B$16,2,0)</f>
        <v>India</v>
      </c>
      <c r="Y6113" t="str">
        <f t="shared" si="180"/>
        <v>Rs.200</v>
      </c>
      <c r="Z6113" s="36">
        <f t="shared" si="181"/>
        <v>200</v>
      </c>
    </row>
    <row r="6114" ht="14.25" customHeight="1" spans="1:26">
      <c r="A6114" s="33">
        <v>18238595</v>
      </c>
      <c r="B6114" s="34" t="s">
        <v>16830</v>
      </c>
      <c r="C6114" s="33">
        <v>189</v>
      </c>
      <c r="D6114" s="34" t="s">
        <v>5924</v>
      </c>
      <c r="E6114" s="33" t="s">
        <v>16831</v>
      </c>
      <c r="F6114" s="33" t="s">
        <v>16832</v>
      </c>
      <c r="G6114" s="33" t="s">
        <v>16833</v>
      </c>
      <c r="H6114" s="33">
        <v>28.280437</v>
      </c>
      <c r="I6114" s="33">
        <v>-25.765656</v>
      </c>
      <c r="J6114" s="33" t="s">
        <v>16834</v>
      </c>
      <c r="K6114" s="33" t="s">
        <v>5929</v>
      </c>
      <c r="L6114" s="33" t="s">
        <v>34</v>
      </c>
      <c r="M6114" s="33" t="s">
        <v>34</v>
      </c>
      <c r="N6114" s="33" t="s">
        <v>34</v>
      </c>
      <c r="O6114" s="33" t="s">
        <v>34</v>
      </c>
      <c r="P6114" s="33">
        <v>4</v>
      </c>
      <c r="Q6114" s="33">
        <v>57</v>
      </c>
      <c r="R6114" s="33">
        <v>300</v>
      </c>
      <c r="S6114" s="33">
        <v>3.8</v>
      </c>
      <c r="T6114" s="35" t="s">
        <v>1836</v>
      </c>
      <c r="U6114">
        <v>2016</v>
      </c>
      <c r="V6114">
        <v>10</v>
      </c>
      <c r="W6114">
        <v>24</v>
      </c>
      <c r="X6114" t="str">
        <f>VLOOKUP(C6114,'country description'!$A$2:$B$16,2,0)</f>
        <v>South Africa</v>
      </c>
      <c r="Y6114" t="str">
        <f t="shared" si="180"/>
        <v>R300</v>
      </c>
      <c r="Z6114" s="36">
        <f>R6114*'Currency Exchange'!$C$21</f>
        <v>1368</v>
      </c>
    </row>
    <row r="6115" ht="14.25" customHeight="1" spans="1:26">
      <c r="A6115" s="33">
        <v>18238757</v>
      </c>
      <c r="B6115" s="34" t="s">
        <v>16835</v>
      </c>
      <c r="C6115" s="33">
        <v>1</v>
      </c>
      <c r="D6115" s="34" t="s">
        <v>27</v>
      </c>
      <c r="E6115" s="33" t="s">
        <v>16836</v>
      </c>
      <c r="F6115" s="33" t="s">
        <v>297</v>
      </c>
      <c r="G6115" s="33" t="s">
        <v>298</v>
      </c>
      <c r="H6115" s="33">
        <v>77.2028171</v>
      </c>
      <c r="I6115" s="33">
        <v>28.5203778</v>
      </c>
      <c r="J6115" s="33" t="s">
        <v>2585</v>
      </c>
      <c r="K6115" s="33" t="s">
        <v>32</v>
      </c>
      <c r="L6115" s="33" t="s">
        <v>34</v>
      </c>
      <c r="M6115" s="33" t="s">
        <v>34</v>
      </c>
      <c r="N6115" s="33" t="s">
        <v>34</v>
      </c>
      <c r="O6115" s="33" t="s">
        <v>34</v>
      </c>
      <c r="P6115" s="33">
        <v>1</v>
      </c>
      <c r="Q6115" s="33">
        <v>36</v>
      </c>
      <c r="R6115" s="33">
        <v>200</v>
      </c>
      <c r="S6115" s="33">
        <v>3.7</v>
      </c>
      <c r="T6115" s="35" t="s">
        <v>205</v>
      </c>
      <c r="U6115">
        <v>2014</v>
      </c>
      <c r="V6115">
        <v>1</v>
      </c>
      <c r="W6115">
        <v>5</v>
      </c>
      <c r="X6115" t="str">
        <f>VLOOKUP(C6115,'country description'!$A$2:$B$16,2,0)</f>
        <v>India</v>
      </c>
      <c r="Y6115" t="str">
        <f t="shared" si="180"/>
        <v>Rs.200</v>
      </c>
      <c r="Z6115" s="36">
        <f t="shared" si="181"/>
        <v>200</v>
      </c>
    </row>
    <row r="6116" ht="14.25" customHeight="1" spans="1:26">
      <c r="A6116" s="33">
        <v>18238913</v>
      </c>
      <c r="B6116" s="34" t="s">
        <v>16837</v>
      </c>
      <c r="C6116" s="33">
        <v>1</v>
      </c>
      <c r="D6116" s="34" t="s">
        <v>27</v>
      </c>
      <c r="E6116" s="33" t="s">
        <v>16838</v>
      </c>
      <c r="F6116" s="33" t="s">
        <v>247</v>
      </c>
      <c r="G6116" s="33" t="s">
        <v>248</v>
      </c>
      <c r="H6116" s="33">
        <v>77.2982982</v>
      </c>
      <c r="I6116" s="33">
        <v>28.6424299</v>
      </c>
      <c r="J6116" s="33" t="s">
        <v>16839</v>
      </c>
      <c r="K6116" s="33" t="s">
        <v>32</v>
      </c>
      <c r="L6116" s="33" t="s">
        <v>33</v>
      </c>
      <c r="M6116" s="33" t="s">
        <v>34</v>
      </c>
      <c r="N6116" s="33" t="s">
        <v>34</v>
      </c>
      <c r="O6116" s="33" t="s">
        <v>34</v>
      </c>
      <c r="P6116" s="33">
        <v>2</v>
      </c>
      <c r="Q6116" s="33">
        <v>8</v>
      </c>
      <c r="R6116" s="33">
        <v>800</v>
      </c>
      <c r="S6116" s="33">
        <v>3</v>
      </c>
      <c r="T6116" s="35" t="s">
        <v>16840</v>
      </c>
      <c r="U6116">
        <v>2017</v>
      </c>
      <c r="V6116">
        <v>8</v>
      </c>
      <c r="W6116">
        <v>12</v>
      </c>
      <c r="X6116" t="str">
        <f>VLOOKUP(C6116,'country description'!$A$2:$B$16,2,0)</f>
        <v>India</v>
      </c>
      <c r="Y6116" t="str">
        <f t="shared" si="180"/>
        <v>Rs.800</v>
      </c>
      <c r="Z6116" s="36">
        <f t="shared" si="181"/>
        <v>800</v>
      </c>
    </row>
    <row r="6117" ht="14.25" customHeight="1" spans="1:26">
      <c r="A6117" s="33">
        <v>18238968</v>
      </c>
      <c r="B6117" s="34" t="s">
        <v>16841</v>
      </c>
      <c r="C6117" s="33">
        <v>1</v>
      </c>
      <c r="D6117" s="34" t="s">
        <v>27</v>
      </c>
      <c r="E6117" s="33" t="s">
        <v>186</v>
      </c>
      <c r="F6117" s="33" t="s">
        <v>185</v>
      </c>
      <c r="G6117" s="33" t="s">
        <v>186</v>
      </c>
      <c r="H6117" s="33">
        <v>77.0887484</v>
      </c>
      <c r="I6117" s="33">
        <v>28.6202711</v>
      </c>
      <c r="J6117" s="33" t="s">
        <v>329</v>
      </c>
      <c r="K6117" s="33" t="s">
        <v>32</v>
      </c>
      <c r="L6117" s="33" t="s">
        <v>34</v>
      </c>
      <c r="M6117" s="33" t="s">
        <v>33</v>
      </c>
      <c r="N6117" s="33" t="s">
        <v>33</v>
      </c>
      <c r="O6117" s="33" t="s">
        <v>34</v>
      </c>
      <c r="P6117" s="33">
        <v>2</v>
      </c>
      <c r="Q6117" s="33">
        <v>102</v>
      </c>
      <c r="R6117" s="33">
        <v>800</v>
      </c>
      <c r="S6117" s="33">
        <v>3.4</v>
      </c>
      <c r="T6117" s="35" t="s">
        <v>7786</v>
      </c>
      <c r="U6117">
        <v>2012</v>
      </c>
      <c r="V6117">
        <v>5</v>
      </c>
      <c r="W6117">
        <v>7</v>
      </c>
      <c r="X6117" t="str">
        <f>VLOOKUP(C6117,'country description'!$A$2:$B$16,2,0)</f>
        <v>India</v>
      </c>
      <c r="Y6117" t="str">
        <f t="shared" si="180"/>
        <v>Rs.800</v>
      </c>
      <c r="Z6117" s="36">
        <f t="shared" si="181"/>
        <v>800</v>
      </c>
    </row>
    <row r="6118" ht="14.25" customHeight="1" spans="1:26">
      <c r="A6118" s="33">
        <v>18239781</v>
      </c>
      <c r="B6118" s="34" t="s">
        <v>16842</v>
      </c>
      <c r="C6118" s="33">
        <v>1</v>
      </c>
      <c r="D6118" s="34" t="s">
        <v>27</v>
      </c>
      <c r="E6118" s="33" t="s">
        <v>16843</v>
      </c>
      <c r="F6118" s="33" t="s">
        <v>1194</v>
      </c>
      <c r="G6118" s="33" t="s">
        <v>1195</v>
      </c>
      <c r="H6118" s="33">
        <v>77.24861238</v>
      </c>
      <c r="I6118" s="33">
        <v>28.5400835</v>
      </c>
      <c r="J6118" s="33" t="s">
        <v>16844</v>
      </c>
      <c r="K6118" s="33" t="s">
        <v>32</v>
      </c>
      <c r="L6118" s="33" t="s">
        <v>34</v>
      </c>
      <c r="M6118" s="33" t="s">
        <v>34</v>
      </c>
      <c r="N6118" s="33" t="s">
        <v>34</v>
      </c>
      <c r="O6118" s="33" t="s">
        <v>34</v>
      </c>
      <c r="P6118" s="33">
        <v>1</v>
      </c>
      <c r="Q6118" s="33">
        <v>7</v>
      </c>
      <c r="R6118" s="33">
        <v>300</v>
      </c>
      <c r="S6118" s="33">
        <v>3.1</v>
      </c>
      <c r="T6118" s="35" t="s">
        <v>7866</v>
      </c>
      <c r="U6118">
        <v>2012</v>
      </c>
      <c r="V6118">
        <v>4</v>
      </c>
      <c r="W6118">
        <v>23</v>
      </c>
      <c r="X6118" t="str">
        <f>VLOOKUP(C6118,'country description'!$A$2:$B$16,2,0)</f>
        <v>India</v>
      </c>
      <c r="Y6118" t="str">
        <f t="shared" si="180"/>
        <v>Rs.300</v>
      </c>
      <c r="Z6118" s="36">
        <f t="shared" si="181"/>
        <v>300</v>
      </c>
    </row>
    <row r="6119" ht="14.25" customHeight="1" spans="1:26">
      <c r="A6119" s="33">
        <v>18240023</v>
      </c>
      <c r="B6119" s="34" t="s">
        <v>16845</v>
      </c>
      <c r="C6119" s="33">
        <v>1</v>
      </c>
      <c r="D6119" s="34" t="s">
        <v>27</v>
      </c>
      <c r="E6119" s="33" t="s">
        <v>16846</v>
      </c>
      <c r="F6119" s="33" t="s">
        <v>4712</v>
      </c>
      <c r="G6119" s="33" t="s">
        <v>4713</v>
      </c>
      <c r="H6119" s="33">
        <v>77.2865123</v>
      </c>
      <c r="I6119" s="33">
        <v>28.5391313</v>
      </c>
      <c r="J6119" s="33" t="s">
        <v>5141</v>
      </c>
      <c r="K6119" s="33" t="s">
        <v>32</v>
      </c>
      <c r="L6119" s="33" t="s">
        <v>33</v>
      </c>
      <c r="M6119" s="33" t="s">
        <v>34</v>
      </c>
      <c r="N6119" s="33" t="s">
        <v>34</v>
      </c>
      <c r="O6119" s="33" t="s">
        <v>34</v>
      </c>
      <c r="P6119" s="33">
        <v>2</v>
      </c>
      <c r="Q6119" s="33">
        <v>14</v>
      </c>
      <c r="R6119" s="33">
        <v>800</v>
      </c>
      <c r="S6119" s="33">
        <v>3.3</v>
      </c>
      <c r="T6119" s="35" t="s">
        <v>2605</v>
      </c>
      <c r="U6119">
        <v>2017</v>
      </c>
      <c r="V6119">
        <v>4</v>
      </c>
      <c r="W6119">
        <v>3</v>
      </c>
      <c r="X6119" t="str">
        <f>VLOOKUP(C6119,'country description'!$A$2:$B$16,2,0)</f>
        <v>India</v>
      </c>
      <c r="Y6119" t="str">
        <f t="shared" si="180"/>
        <v>Rs.800</v>
      </c>
      <c r="Z6119" s="36">
        <f t="shared" si="181"/>
        <v>800</v>
      </c>
    </row>
    <row r="6120" ht="14.25" customHeight="1" spans="1:26">
      <c r="A6120" s="33">
        <v>18240475</v>
      </c>
      <c r="B6120" s="34" t="s">
        <v>16847</v>
      </c>
      <c r="C6120" s="33">
        <v>1</v>
      </c>
      <c r="D6120" s="34" t="s">
        <v>27</v>
      </c>
      <c r="E6120" s="33" t="s">
        <v>16848</v>
      </c>
      <c r="F6120" s="33" t="s">
        <v>1164</v>
      </c>
      <c r="G6120" s="33" t="s">
        <v>1165</v>
      </c>
      <c r="H6120" s="33">
        <v>77.18687464</v>
      </c>
      <c r="I6120" s="33">
        <v>28.64575501</v>
      </c>
      <c r="J6120" s="33" t="s">
        <v>2918</v>
      </c>
      <c r="K6120" s="33" t="s">
        <v>32</v>
      </c>
      <c r="L6120" s="33" t="s">
        <v>34</v>
      </c>
      <c r="M6120" s="33" t="s">
        <v>33</v>
      </c>
      <c r="N6120" s="33" t="s">
        <v>34</v>
      </c>
      <c r="O6120" s="33" t="s">
        <v>34</v>
      </c>
      <c r="P6120" s="33">
        <v>1</v>
      </c>
      <c r="Q6120" s="33">
        <v>26</v>
      </c>
      <c r="R6120" s="33">
        <v>300</v>
      </c>
      <c r="S6120" s="33">
        <v>3.5</v>
      </c>
      <c r="T6120" s="35" t="s">
        <v>9356</v>
      </c>
      <c r="U6120">
        <v>2015</v>
      </c>
      <c r="V6120">
        <v>10</v>
      </c>
      <c r="W6120">
        <v>7</v>
      </c>
      <c r="X6120" t="str">
        <f>VLOOKUP(C6120,'country description'!$A$2:$B$16,2,0)</f>
        <v>India</v>
      </c>
      <c r="Y6120" t="str">
        <f t="shared" si="180"/>
        <v>Rs.300</v>
      </c>
      <c r="Z6120" s="36">
        <f t="shared" si="181"/>
        <v>300</v>
      </c>
    </row>
    <row r="6121" ht="14.25" customHeight="1" spans="1:26">
      <c r="A6121" s="33">
        <v>18241496</v>
      </c>
      <c r="B6121" s="34" t="s">
        <v>16849</v>
      </c>
      <c r="C6121" s="33">
        <v>1</v>
      </c>
      <c r="D6121" s="34" t="s">
        <v>27</v>
      </c>
      <c r="E6121" s="33" t="s">
        <v>16850</v>
      </c>
      <c r="F6121" s="33" t="s">
        <v>3782</v>
      </c>
      <c r="G6121" s="33" t="s">
        <v>3783</v>
      </c>
      <c r="H6121" s="33">
        <v>77.098007</v>
      </c>
      <c r="I6121" s="33">
        <v>28.6342673</v>
      </c>
      <c r="J6121" s="33" t="s">
        <v>1587</v>
      </c>
      <c r="K6121" s="33" t="s">
        <v>32</v>
      </c>
      <c r="L6121" s="33" t="s">
        <v>34</v>
      </c>
      <c r="M6121" s="33" t="s">
        <v>34</v>
      </c>
      <c r="N6121" s="33" t="s">
        <v>34</v>
      </c>
      <c r="O6121" s="33" t="s">
        <v>34</v>
      </c>
      <c r="P6121" s="33">
        <v>1</v>
      </c>
      <c r="Q6121" s="33">
        <v>17</v>
      </c>
      <c r="R6121" s="33">
        <v>150</v>
      </c>
      <c r="S6121" s="33">
        <v>3.5</v>
      </c>
      <c r="T6121" s="35" t="s">
        <v>2285</v>
      </c>
      <c r="U6121">
        <v>2010</v>
      </c>
      <c r="V6121">
        <v>8</v>
      </c>
      <c r="W6121">
        <v>6</v>
      </c>
      <c r="X6121" t="str">
        <f>VLOOKUP(C6121,'country description'!$A$2:$B$16,2,0)</f>
        <v>India</v>
      </c>
      <c r="Y6121" t="str">
        <f t="shared" si="180"/>
        <v>Rs.150</v>
      </c>
      <c r="Z6121" s="36">
        <f t="shared" si="181"/>
        <v>150</v>
      </c>
    </row>
    <row r="6122" ht="14.25" customHeight="1" spans="1:26">
      <c r="A6122" s="33">
        <v>18241497</v>
      </c>
      <c r="B6122" s="34" t="s">
        <v>16851</v>
      </c>
      <c r="C6122" s="33">
        <v>1</v>
      </c>
      <c r="D6122" s="34" t="s">
        <v>135</v>
      </c>
      <c r="E6122" s="33" t="s">
        <v>16852</v>
      </c>
      <c r="F6122" s="33" t="s">
        <v>4228</v>
      </c>
      <c r="G6122" s="33" t="s">
        <v>4229</v>
      </c>
      <c r="H6122" s="33">
        <v>77.0875226</v>
      </c>
      <c r="I6122" s="33">
        <v>28.4622589</v>
      </c>
      <c r="J6122" s="33" t="s">
        <v>3264</v>
      </c>
      <c r="K6122" s="33" t="s">
        <v>32</v>
      </c>
      <c r="L6122" s="33" t="s">
        <v>34</v>
      </c>
      <c r="M6122" s="33" t="s">
        <v>33</v>
      </c>
      <c r="N6122" s="33" t="s">
        <v>34</v>
      </c>
      <c r="O6122" s="33" t="s">
        <v>34</v>
      </c>
      <c r="P6122" s="33">
        <v>2</v>
      </c>
      <c r="Q6122" s="33">
        <v>161</v>
      </c>
      <c r="R6122" s="33">
        <v>750</v>
      </c>
      <c r="S6122" s="33">
        <v>4.4</v>
      </c>
      <c r="T6122" s="35" t="s">
        <v>4781</v>
      </c>
      <c r="U6122">
        <v>2012</v>
      </c>
      <c r="V6122">
        <v>5</v>
      </c>
      <c r="W6122">
        <v>17</v>
      </c>
      <c r="X6122" t="str">
        <f>VLOOKUP(C6122,'country description'!$A$2:$B$16,2,0)</f>
        <v>India</v>
      </c>
      <c r="Y6122" t="str">
        <f t="shared" si="180"/>
        <v>Rs.750</v>
      </c>
      <c r="Z6122" s="36">
        <f t="shared" si="181"/>
        <v>750</v>
      </c>
    </row>
    <row r="6123" ht="14.25" customHeight="1" spans="1:26">
      <c r="A6123" s="33">
        <v>18241498</v>
      </c>
      <c r="B6123" s="34" t="s">
        <v>16853</v>
      </c>
      <c r="C6123" s="33">
        <v>1</v>
      </c>
      <c r="D6123" s="34" t="s">
        <v>135</v>
      </c>
      <c r="E6123" s="33" t="s">
        <v>598</v>
      </c>
      <c r="F6123" s="33" t="s">
        <v>597</v>
      </c>
      <c r="G6123" s="33" t="s">
        <v>598</v>
      </c>
      <c r="H6123" s="33">
        <v>77.094173</v>
      </c>
      <c r="I6123" s="33">
        <v>28.4904461</v>
      </c>
      <c r="J6123" s="33" t="s">
        <v>16854</v>
      </c>
      <c r="K6123" s="33" t="s">
        <v>32</v>
      </c>
      <c r="L6123" s="33" t="s">
        <v>34</v>
      </c>
      <c r="M6123" s="33" t="s">
        <v>34</v>
      </c>
      <c r="N6123" s="33" t="s">
        <v>34</v>
      </c>
      <c r="O6123" s="33" t="s">
        <v>34</v>
      </c>
      <c r="P6123" s="33">
        <v>1</v>
      </c>
      <c r="Q6123" s="33">
        <v>162</v>
      </c>
      <c r="R6123" s="33">
        <v>300</v>
      </c>
      <c r="S6123" s="33">
        <v>4</v>
      </c>
      <c r="T6123" s="35" t="s">
        <v>6672</v>
      </c>
      <c r="U6123">
        <v>2013</v>
      </c>
      <c r="V6123">
        <v>8</v>
      </c>
      <c r="W6123">
        <v>13</v>
      </c>
      <c r="X6123" t="str">
        <f>VLOOKUP(C6123,'country description'!$A$2:$B$16,2,0)</f>
        <v>India</v>
      </c>
      <c r="Y6123" t="str">
        <f t="shared" si="180"/>
        <v>Rs.300</v>
      </c>
      <c r="Z6123" s="36">
        <f t="shared" si="181"/>
        <v>300</v>
      </c>
    </row>
    <row r="6124" ht="14.25" customHeight="1" spans="1:26">
      <c r="A6124" s="33">
        <v>18241509</v>
      </c>
      <c r="B6124" s="34" t="s">
        <v>6673</v>
      </c>
      <c r="C6124" s="33">
        <v>1</v>
      </c>
      <c r="D6124" s="34" t="s">
        <v>27</v>
      </c>
      <c r="E6124" s="33" t="s">
        <v>16855</v>
      </c>
      <c r="F6124" s="33" t="s">
        <v>4216</v>
      </c>
      <c r="G6124" s="33" t="s">
        <v>4217</v>
      </c>
      <c r="H6124" s="33">
        <v>77.146758</v>
      </c>
      <c r="I6124" s="33">
        <v>28.6569808</v>
      </c>
      <c r="J6124" s="33" t="s">
        <v>6675</v>
      </c>
      <c r="K6124" s="33" t="s">
        <v>32</v>
      </c>
      <c r="L6124" s="33" t="s">
        <v>34</v>
      </c>
      <c r="M6124" s="33" t="s">
        <v>34</v>
      </c>
      <c r="N6124" s="33" t="s">
        <v>34</v>
      </c>
      <c r="O6124" s="33" t="s">
        <v>34</v>
      </c>
      <c r="P6124" s="33">
        <v>1</v>
      </c>
      <c r="Q6124" s="33">
        <v>60</v>
      </c>
      <c r="R6124" s="33">
        <v>400</v>
      </c>
      <c r="S6124" s="33">
        <v>4.1</v>
      </c>
      <c r="T6124" s="35" t="s">
        <v>10316</v>
      </c>
      <c r="U6124">
        <v>2016</v>
      </c>
      <c r="V6124">
        <v>1</v>
      </c>
      <c r="W6124">
        <v>6</v>
      </c>
      <c r="X6124" t="str">
        <f>VLOOKUP(C6124,'country description'!$A$2:$B$16,2,0)</f>
        <v>India</v>
      </c>
      <c r="Y6124" t="str">
        <f t="shared" si="180"/>
        <v>Rs.400</v>
      </c>
      <c r="Z6124" s="36">
        <f t="shared" si="181"/>
        <v>400</v>
      </c>
    </row>
    <row r="6125" ht="14.25" customHeight="1" spans="1:26">
      <c r="A6125" s="33">
        <v>18241514</v>
      </c>
      <c r="B6125" s="34" t="s">
        <v>109</v>
      </c>
      <c r="C6125" s="33">
        <v>1</v>
      </c>
      <c r="D6125" s="34" t="s">
        <v>27</v>
      </c>
      <c r="E6125" s="33" t="s">
        <v>16856</v>
      </c>
      <c r="F6125" s="33" t="s">
        <v>4712</v>
      </c>
      <c r="G6125" s="33" t="s">
        <v>4713</v>
      </c>
      <c r="H6125" s="33">
        <v>77.2875567</v>
      </c>
      <c r="I6125" s="33">
        <v>28.5373632</v>
      </c>
      <c r="J6125" s="33" t="s">
        <v>44</v>
      </c>
      <c r="K6125" s="33" t="s">
        <v>32</v>
      </c>
      <c r="L6125" s="33" t="s">
        <v>33</v>
      </c>
      <c r="M6125" s="33" t="s">
        <v>33</v>
      </c>
      <c r="N6125" s="33" t="s">
        <v>34</v>
      </c>
      <c r="O6125" s="33" t="s">
        <v>34</v>
      </c>
      <c r="P6125" s="33">
        <v>2</v>
      </c>
      <c r="Q6125" s="33">
        <v>26</v>
      </c>
      <c r="R6125" s="33">
        <v>950</v>
      </c>
      <c r="S6125" s="33">
        <v>2.8</v>
      </c>
      <c r="T6125" s="35" t="s">
        <v>3711</v>
      </c>
      <c r="U6125">
        <v>2012</v>
      </c>
      <c r="V6125">
        <v>11</v>
      </c>
      <c r="W6125">
        <v>5</v>
      </c>
      <c r="X6125" t="str">
        <f>VLOOKUP(C6125,'country description'!$A$2:$B$16,2,0)</f>
        <v>India</v>
      </c>
      <c r="Y6125" t="str">
        <f t="shared" si="180"/>
        <v>Rs.950</v>
      </c>
      <c r="Z6125" s="36">
        <f t="shared" si="181"/>
        <v>950</v>
      </c>
    </row>
    <row r="6126" ht="14.25" customHeight="1" spans="1:26">
      <c r="A6126" s="33">
        <v>18241516</v>
      </c>
      <c r="B6126" s="34" t="s">
        <v>16857</v>
      </c>
      <c r="C6126" s="33">
        <v>1</v>
      </c>
      <c r="D6126" s="34" t="s">
        <v>135</v>
      </c>
      <c r="E6126" s="33" t="s">
        <v>16858</v>
      </c>
      <c r="F6126" s="33" t="s">
        <v>342</v>
      </c>
      <c r="G6126" s="33" t="s">
        <v>343</v>
      </c>
      <c r="H6126" s="33">
        <v>77.0444379</v>
      </c>
      <c r="I6126" s="33">
        <v>28.4762474</v>
      </c>
      <c r="J6126" s="33" t="s">
        <v>2823</v>
      </c>
      <c r="K6126" s="33" t="s">
        <v>32</v>
      </c>
      <c r="L6126" s="33" t="s">
        <v>34</v>
      </c>
      <c r="M6126" s="33" t="s">
        <v>34</v>
      </c>
      <c r="N6126" s="33" t="s">
        <v>34</v>
      </c>
      <c r="O6126" s="33" t="s">
        <v>34</v>
      </c>
      <c r="P6126" s="33">
        <v>2</v>
      </c>
      <c r="Q6126" s="33">
        <v>2</v>
      </c>
      <c r="R6126" s="33">
        <v>700</v>
      </c>
      <c r="S6126" s="33">
        <v>1</v>
      </c>
      <c r="T6126" s="35" t="s">
        <v>1710</v>
      </c>
      <c r="U6126">
        <v>2010</v>
      </c>
      <c r="V6126">
        <v>3</v>
      </c>
      <c r="W6126">
        <v>7</v>
      </c>
      <c r="X6126" t="str">
        <f>VLOOKUP(C6126,'country description'!$A$2:$B$16,2,0)</f>
        <v>India</v>
      </c>
      <c r="Y6126" t="str">
        <f t="shared" si="180"/>
        <v>Rs.700</v>
      </c>
      <c r="Z6126" s="36">
        <f t="shared" si="181"/>
        <v>700</v>
      </c>
    </row>
    <row r="6127" ht="14.25" customHeight="1" spans="1:26">
      <c r="A6127" s="33">
        <v>18241517</v>
      </c>
      <c r="B6127" s="34" t="s">
        <v>16859</v>
      </c>
      <c r="C6127" s="33">
        <v>1</v>
      </c>
      <c r="D6127" s="34" t="s">
        <v>135</v>
      </c>
      <c r="E6127" s="33" t="s">
        <v>16860</v>
      </c>
      <c r="F6127" s="33" t="s">
        <v>524</v>
      </c>
      <c r="G6127" s="33" t="s">
        <v>525</v>
      </c>
      <c r="H6127" s="33">
        <v>77.0642265</v>
      </c>
      <c r="I6127" s="33">
        <v>28.4679344</v>
      </c>
      <c r="J6127" s="33" t="s">
        <v>16861</v>
      </c>
      <c r="K6127" s="33" t="s">
        <v>32</v>
      </c>
      <c r="L6127" s="33" t="s">
        <v>33</v>
      </c>
      <c r="M6127" s="33" t="s">
        <v>34</v>
      </c>
      <c r="N6127" s="33" t="s">
        <v>34</v>
      </c>
      <c r="O6127" s="33" t="s">
        <v>34</v>
      </c>
      <c r="P6127" s="33">
        <v>3</v>
      </c>
      <c r="Q6127" s="33">
        <v>391</v>
      </c>
      <c r="R6127" s="33">
        <v>1600</v>
      </c>
      <c r="S6127" s="33">
        <v>4.4</v>
      </c>
      <c r="T6127" s="35" t="s">
        <v>3806</v>
      </c>
      <c r="U6127">
        <v>2010</v>
      </c>
      <c r="V6127">
        <v>10</v>
      </c>
      <c r="W6127">
        <v>26</v>
      </c>
      <c r="X6127" t="str">
        <f>VLOOKUP(C6127,'country description'!$A$2:$B$16,2,0)</f>
        <v>India</v>
      </c>
      <c r="Y6127" t="str">
        <f t="shared" si="180"/>
        <v>Rs.1600</v>
      </c>
      <c r="Z6127" s="36">
        <f t="shared" si="181"/>
        <v>1600</v>
      </c>
    </row>
    <row r="6128" ht="14.25" customHeight="1" spans="1:26">
      <c r="A6128" s="33">
        <v>18241524</v>
      </c>
      <c r="B6128" s="34" t="s">
        <v>16862</v>
      </c>
      <c r="C6128" s="33">
        <v>1</v>
      </c>
      <c r="D6128" s="34" t="s">
        <v>27</v>
      </c>
      <c r="E6128" s="33" t="s">
        <v>16863</v>
      </c>
      <c r="F6128" s="33" t="s">
        <v>1105</v>
      </c>
      <c r="G6128" s="33" t="s">
        <v>1106</v>
      </c>
      <c r="H6128" s="33">
        <v>77.2039955</v>
      </c>
      <c r="I6128" s="33">
        <v>28.6947175</v>
      </c>
      <c r="J6128" s="33" t="s">
        <v>11537</v>
      </c>
      <c r="K6128" s="33" t="s">
        <v>32</v>
      </c>
      <c r="L6128" s="33" t="s">
        <v>34</v>
      </c>
      <c r="M6128" s="33" t="s">
        <v>34</v>
      </c>
      <c r="N6128" s="33" t="s">
        <v>34</v>
      </c>
      <c r="O6128" s="33" t="s">
        <v>34</v>
      </c>
      <c r="P6128" s="33">
        <v>2</v>
      </c>
      <c r="Q6128" s="33">
        <v>506</v>
      </c>
      <c r="R6128" s="33">
        <v>900</v>
      </c>
      <c r="S6128" s="33">
        <v>4.1</v>
      </c>
      <c r="T6128" s="35" t="s">
        <v>10381</v>
      </c>
      <c r="U6128">
        <v>2011</v>
      </c>
      <c r="V6128">
        <v>4</v>
      </c>
      <c r="W6128">
        <v>24</v>
      </c>
      <c r="X6128" t="str">
        <f>VLOOKUP(C6128,'country description'!$A$2:$B$16,2,0)</f>
        <v>India</v>
      </c>
      <c r="Y6128" t="str">
        <f t="shared" si="180"/>
        <v>Rs.900</v>
      </c>
      <c r="Z6128" s="36">
        <f t="shared" si="181"/>
        <v>900</v>
      </c>
    </row>
    <row r="6129" ht="14.25" customHeight="1" spans="1:26">
      <c r="A6129" s="33">
        <v>18241525</v>
      </c>
      <c r="B6129" s="34" t="s">
        <v>16864</v>
      </c>
      <c r="C6129" s="33">
        <v>1</v>
      </c>
      <c r="D6129" s="34" t="s">
        <v>27</v>
      </c>
      <c r="E6129" s="33" t="s">
        <v>16865</v>
      </c>
      <c r="F6129" s="33" t="s">
        <v>2462</v>
      </c>
      <c r="G6129" s="33" t="s">
        <v>2463</v>
      </c>
      <c r="H6129" s="33">
        <v>77.2041824</v>
      </c>
      <c r="I6129" s="33">
        <v>28.6965012</v>
      </c>
      <c r="J6129" s="33" t="s">
        <v>2239</v>
      </c>
      <c r="K6129" s="33" t="s">
        <v>32</v>
      </c>
      <c r="L6129" s="33" t="s">
        <v>33</v>
      </c>
      <c r="M6129" s="33" t="s">
        <v>33</v>
      </c>
      <c r="N6129" s="33" t="s">
        <v>34</v>
      </c>
      <c r="O6129" s="33" t="s">
        <v>34</v>
      </c>
      <c r="P6129" s="33">
        <v>3</v>
      </c>
      <c r="Q6129" s="33">
        <v>79</v>
      </c>
      <c r="R6129" s="33">
        <v>1000</v>
      </c>
      <c r="S6129" s="33">
        <v>3.3</v>
      </c>
      <c r="T6129" s="35" t="s">
        <v>10584</v>
      </c>
      <c r="U6129">
        <v>2014</v>
      </c>
      <c r="V6129">
        <v>9</v>
      </c>
      <c r="W6129">
        <v>4</v>
      </c>
      <c r="X6129" t="str">
        <f>VLOOKUP(C6129,'country description'!$A$2:$B$16,2,0)</f>
        <v>India</v>
      </c>
      <c r="Y6129" t="str">
        <f t="shared" si="180"/>
        <v>Rs.1000</v>
      </c>
      <c r="Z6129" s="36">
        <f t="shared" si="181"/>
        <v>1000</v>
      </c>
    </row>
    <row r="6130" ht="14.25" customHeight="1" spans="1:26">
      <c r="A6130" s="33">
        <v>18241531</v>
      </c>
      <c r="B6130" s="34" t="s">
        <v>16866</v>
      </c>
      <c r="C6130" s="33">
        <v>1</v>
      </c>
      <c r="D6130" s="34" t="s">
        <v>27</v>
      </c>
      <c r="E6130" s="33" t="s">
        <v>16867</v>
      </c>
      <c r="F6130" s="33" t="s">
        <v>119</v>
      </c>
      <c r="G6130" s="33" t="s">
        <v>120</v>
      </c>
      <c r="H6130" s="33">
        <v>77.2358901</v>
      </c>
      <c r="I6130" s="33">
        <v>28.5498001</v>
      </c>
      <c r="J6130" s="33" t="s">
        <v>16868</v>
      </c>
      <c r="K6130" s="33" t="s">
        <v>32</v>
      </c>
      <c r="L6130" s="33" t="s">
        <v>33</v>
      </c>
      <c r="M6130" s="33" t="s">
        <v>33</v>
      </c>
      <c r="N6130" s="33" t="s">
        <v>34</v>
      </c>
      <c r="O6130" s="33" t="s">
        <v>34</v>
      </c>
      <c r="P6130" s="33">
        <v>3</v>
      </c>
      <c r="Q6130" s="33">
        <v>244</v>
      </c>
      <c r="R6130" s="33">
        <v>1700</v>
      </c>
      <c r="S6130" s="33">
        <v>3.8</v>
      </c>
      <c r="T6130" s="35" t="s">
        <v>16869</v>
      </c>
      <c r="U6130">
        <v>2013</v>
      </c>
      <c r="V6130">
        <v>6</v>
      </c>
      <c r="W6130">
        <v>24</v>
      </c>
      <c r="X6130" t="str">
        <f>VLOOKUP(C6130,'country description'!$A$2:$B$16,2,0)</f>
        <v>India</v>
      </c>
      <c r="Y6130" t="str">
        <f t="shared" si="180"/>
        <v>Rs.1700</v>
      </c>
      <c r="Z6130" s="36">
        <f t="shared" si="181"/>
        <v>1700</v>
      </c>
    </row>
    <row r="6131" ht="14.25" customHeight="1" spans="1:26">
      <c r="A6131" s="33">
        <v>18241532</v>
      </c>
      <c r="B6131" s="34" t="s">
        <v>16870</v>
      </c>
      <c r="C6131" s="33">
        <v>1</v>
      </c>
      <c r="D6131" s="34" t="s">
        <v>27</v>
      </c>
      <c r="E6131" s="33" t="s">
        <v>16871</v>
      </c>
      <c r="F6131" s="33" t="s">
        <v>165</v>
      </c>
      <c r="G6131" s="33" t="s">
        <v>166</v>
      </c>
      <c r="H6131" s="33">
        <v>77.11450998</v>
      </c>
      <c r="I6131" s="33">
        <v>28.66729693</v>
      </c>
      <c r="J6131" s="33" t="s">
        <v>2918</v>
      </c>
      <c r="K6131" s="33" t="s">
        <v>32</v>
      </c>
      <c r="L6131" s="33" t="s">
        <v>34</v>
      </c>
      <c r="M6131" s="33" t="s">
        <v>33</v>
      </c>
      <c r="N6131" s="33" t="s">
        <v>34</v>
      </c>
      <c r="O6131" s="33" t="s">
        <v>34</v>
      </c>
      <c r="P6131" s="33">
        <v>1</v>
      </c>
      <c r="Q6131" s="33">
        <v>24</v>
      </c>
      <c r="R6131" s="33">
        <v>300</v>
      </c>
      <c r="S6131" s="33">
        <v>3.2</v>
      </c>
      <c r="T6131" s="35" t="s">
        <v>4735</v>
      </c>
      <c r="U6131">
        <v>2016</v>
      </c>
      <c r="V6131">
        <v>7</v>
      </c>
      <c r="W6131">
        <v>17</v>
      </c>
      <c r="X6131" t="str">
        <f>VLOOKUP(C6131,'country description'!$A$2:$B$16,2,0)</f>
        <v>India</v>
      </c>
      <c r="Y6131" t="str">
        <f t="shared" si="180"/>
        <v>Rs.300</v>
      </c>
      <c r="Z6131" s="36">
        <f t="shared" si="181"/>
        <v>300</v>
      </c>
    </row>
    <row r="6132" ht="14.25" customHeight="1" spans="1:26">
      <c r="A6132" s="33">
        <v>18241537</v>
      </c>
      <c r="B6132" s="34" t="s">
        <v>16872</v>
      </c>
      <c r="C6132" s="33">
        <v>1</v>
      </c>
      <c r="D6132" s="34" t="s">
        <v>27</v>
      </c>
      <c r="E6132" s="33" t="s">
        <v>16873</v>
      </c>
      <c r="F6132" s="33" t="s">
        <v>29</v>
      </c>
      <c r="G6132" s="33" t="s">
        <v>30</v>
      </c>
      <c r="H6132" s="33">
        <v>77.22285848</v>
      </c>
      <c r="I6132" s="33">
        <v>28.63302489</v>
      </c>
      <c r="J6132" s="33" t="s">
        <v>16874</v>
      </c>
      <c r="K6132" s="33" t="s">
        <v>32</v>
      </c>
      <c r="L6132" s="33" t="s">
        <v>33</v>
      </c>
      <c r="M6132" s="33" t="s">
        <v>34</v>
      </c>
      <c r="N6132" s="33" t="s">
        <v>34</v>
      </c>
      <c r="O6132" s="33" t="s">
        <v>34</v>
      </c>
      <c r="P6132" s="33">
        <v>3</v>
      </c>
      <c r="Q6132" s="33">
        <v>840</v>
      </c>
      <c r="R6132" s="33">
        <v>1600</v>
      </c>
      <c r="S6132" s="33">
        <v>4.4</v>
      </c>
      <c r="T6132" s="35" t="s">
        <v>991</v>
      </c>
      <c r="U6132">
        <v>2015</v>
      </c>
      <c r="V6132">
        <v>10</v>
      </c>
      <c r="W6132">
        <v>25</v>
      </c>
      <c r="X6132" t="str">
        <f>VLOOKUP(C6132,'country description'!$A$2:$B$16,2,0)</f>
        <v>India</v>
      </c>
      <c r="Y6132" t="str">
        <f t="shared" si="180"/>
        <v>Rs.1600</v>
      </c>
      <c r="Z6132" s="36">
        <f t="shared" si="181"/>
        <v>1600</v>
      </c>
    </row>
    <row r="6133" ht="14.25" customHeight="1" spans="1:26">
      <c r="A6133" s="33">
        <v>18241538</v>
      </c>
      <c r="B6133" s="34" t="s">
        <v>16875</v>
      </c>
      <c r="C6133" s="33">
        <v>1</v>
      </c>
      <c r="D6133" s="34" t="s">
        <v>1199</v>
      </c>
      <c r="E6133" s="33" t="s">
        <v>16876</v>
      </c>
      <c r="F6133" s="33" t="s">
        <v>4768</v>
      </c>
      <c r="G6133" s="33" t="s">
        <v>4769</v>
      </c>
      <c r="H6133" s="33">
        <v>0</v>
      </c>
      <c r="I6133" s="33">
        <v>0</v>
      </c>
      <c r="J6133" s="33" t="s">
        <v>1715</v>
      </c>
      <c r="K6133" s="33" t="s">
        <v>32</v>
      </c>
      <c r="L6133" s="33" t="s">
        <v>34</v>
      </c>
      <c r="M6133" s="33" t="s">
        <v>34</v>
      </c>
      <c r="N6133" s="33" t="s">
        <v>34</v>
      </c>
      <c r="O6133" s="33" t="s">
        <v>34</v>
      </c>
      <c r="P6133" s="33">
        <v>1</v>
      </c>
      <c r="Q6133" s="33">
        <v>0</v>
      </c>
      <c r="R6133" s="33">
        <v>250</v>
      </c>
      <c r="S6133" s="33">
        <v>1</v>
      </c>
      <c r="T6133" s="35" t="s">
        <v>6421</v>
      </c>
      <c r="U6133">
        <v>2012</v>
      </c>
      <c r="V6133">
        <v>7</v>
      </c>
      <c r="W6133">
        <v>18</v>
      </c>
      <c r="X6133" t="str">
        <f>VLOOKUP(C6133,'country description'!$A$2:$B$16,2,0)</f>
        <v>India</v>
      </c>
      <c r="Y6133" t="str">
        <f t="shared" si="180"/>
        <v>Rs.250</v>
      </c>
      <c r="Z6133" s="36">
        <f t="shared" si="181"/>
        <v>250</v>
      </c>
    </row>
    <row r="6134" ht="14.25" customHeight="1" spans="1:26">
      <c r="A6134" s="33">
        <v>18241609</v>
      </c>
      <c r="B6134" s="34" t="s">
        <v>16877</v>
      </c>
      <c r="C6134" s="33">
        <v>1</v>
      </c>
      <c r="D6134" s="34" t="s">
        <v>27</v>
      </c>
      <c r="E6134" s="33" t="s">
        <v>2192</v>
      </c>
      <c r="F6134" s="33" t="s">
        <v>2191</v>
      </c>
      <c r="G6134" s="33" t="s">
        <v>2192</v>
      </c>
      <c r="H6134" s="33">
        <v>77.1763302</v>
      </c>
      <c r="I6134" s="33">
        <v>28.6976846</v>
      </c>
      <c r="J6134" s="33" t="s">
        <v>2918</v>
      </c>
      <c r="K6134" s="33" t="s">
        <v>32</v>
      </c>
      <c r="L6134" s="33" t="s">
        <v>34</v>
      </c>
      <c r="M6134" s="33" t="s">
        <v>34</v>
      </c>
      <c r="N6134" s="33" t="s">
        <v>34</v>
      </c>
      <c r="O6134" s="33" t="s">
        <v>34</v>
      </c>
      <c r="P6134" s="33">
        <v>1</v>
      </c>
      <c r="Q6134" s="33">
        <v>15</v>
      </c>
      <c r="R6134" s="33">
        <v>200</v>
      </c>
      <c r="S6134" s="33">
        <v>3.2</v>
      </c>
      <c r="T6134" s="35" t="s">
        <v>3528</v>
      </c>
      <c r="U6134">
        <v>2017</v>
      </c>
      <c r="V6134">
        <v>9</v>
      </c>
      <c r="W6134">
        <v>3</v>
      </c>
      <c r="X6134" t="str">
        <f>VLOOKUP(C6134,'country description'!$A$2:$B$16,2,0)</f>
        <v>India</v>
      </c>
      <c r="Y6134" t="str">
        <f t="shared" si="180"/>
        <v>Rs.200</v>
      </c>
      <c r="Z6134" s="36">
        <f t="shared" si="181"/>
        <v>200</v>
      </c>
    </row>
    <row r="6135" ht="14.25" customHeight="1" spans="1:26">
      <c r="A6135" s="33">
        <v>18241858</v>
      </c>
      <c r="B6135" s="34" t="s">
        <v>16878</v>
      </c>
      <c r="C6135" s="33">
        <v>1</v>
      </c>
      <c r="D6135" s="34" t="s">
        <v>27</v>
      </c>
      <c r="E6135" s="33" t="s">
        <v>16879</v>
      </c>
      <c r="F6135" s="33" t="s">
        <v>1043</v>
      </c>
      <c r="G6135" s="33" t="s">
        <v>1044</v>
      </c>
      <c r="H6135" s="33">
        <v>77.0981402</v>
      </c>
      <c r="I6135" s="33">
        <v>28.6322412</v>
      </c>
      <c r="J6135" s="33" t="s">
        <v>7669</v>
      </c>
      <c r="K6135" s="33" t="s">
        <v>32</v>
      </c>
      <c r="L6135" s="33" t="s">
        <v>34</v>
      </c>
      <c r="M6135" s="33" t="s">
        <v>34</v>
      </c>
      <c r="N6135" s="33" t="s">
        <v>34</v>
      </c>
      <c r="O6135" s="33" t="s">
        <v>34</v>
      </c>
      <c r="P6135" s="33">
        <v>1</v>
      </c>
      <c r="Q6135" s="33">
        <v>18</v>
      </c>
      <c r="R6135" s="33">
        <v>300</v>
      </c>
      <c r="S6135" s="33">
        <v>2.6</v>
      </c>
      <c r="T6135" s="35" t="s">
        <v>6250</v>
      </c>
      <c r="U6135">
        <v>2010</v>
      </c>
      <c r="V6135">
        <v>9</v>
      </c>
      <c r="W6135">
        <v>1</v>
      </c>
      <c r="X6135" t="str">
        <f>VLOOKUP(C6135,'country description'!$A$2:$B$16,2,0)</f>
        <v>India</v>
      </c>
      <c r="Y6135" t="str">
        <f t="shared" si="180"/>
        <v>Rs.300</v>
      </c>
      <c r="Z6135" s="36">
        <f t="shared" si="181"/>
        <v>300</v>
      </c>
    </row>
    <row r="6136" ht="14.25" customHeight="1" spans="1:26">
      <c r="A6136" s="33">
        <v>18241860</v>
      </c>
      <c r="B6136" s="34" t="s">
        <v>16880</v>
      </c>
      <c r="C6136" s="33">
        <v>1</v>
      </c>
      <c r="D6136" s="34" t="s">
        <v>27</v>
      </c>
      <c r="E6136" s="33" t="s">
        <v>16881</v>
      </c>
      <c r="F6136" s="33" t="s">
        <v>2113</v>
      </c>
      <c r="G6136" s="33" t="s">
        <v>2114</v>
      </c>
      <c r="H6136" s="33">
        <v>77.2156863</v>
      </c>
      <c r="I6136" s="33">
        <v>28.7123548</v>
      </c>
      <c r="J6136" s="33" t="s">
        <v>358</v>
      </c>
      <c r="K6136" s="33" t="s">
        <v>32</v>
      </c>
      <c r="L6136" s="33" t="s">
        <v>34</v>
      </c>
      <c r="M6136" s="33" t="s">
        <v>34</v>
      </c>
      <c r="N6136" s="33" t="s">
        <v>34</v>
      </c>
      <c r="O6136" s="33" t="s">
        <v>34</v>
      </c>
      <c r="P6136" s="33">
        <v>1</v>
      </c>
      <c r="Q6136" s="33">
        <v>7</v>
      </c>
      <c r="R6136" s="33">
        <v>250</v>
      </c>
      <c r="S6136" s="33">
        <v>3.1</v>
      </c>
      <c r="T6136" s="35" t="s">
        <v>9402</v>
      </c>
      <c r="U6136">
        <v>2014</v>
      </c>
      <c r="V6136">
        <v>12</v>
      </c>
      <c r="W6136">
        <v>15</v>
      </c>
      <c r="X6136" t="str">
        <f>VLOOKUP(C6136,'country description'!$A$2:$B$16,2,0)</f>
        <v>India</v>
      </c>
      <c r="Y6136" t="str">
        <f t="shared" si="180"/>
        <v>Rs.250</v>
      </c>
      <c r="Z6136" s="36">
        <f t="shared" si="181"/>
        <v>250</v>
      </c>
    </row>
    <row r="6137" ht="14.25" customHeight="1" spans="1:26">
      <c r="A6137" s="33">
        <v>18241861</v>
      </c>
      <c r="B6137" s="34" t="s">
        <v>16882</v>
      </c>
      <c r="C6137" s="33">
        <v>1</v>
      </c>
      <c r="D6137" s="34" t="s">
        <v>27</v>
      </c>
      <c r="E6137" s="33" t="s">
        <v>16883</v>
      </c>
      <c r="F6137" s="33" t="s">
        <v>3137</v>
      </c>
      <c r="G6137" s="33" t="s">
        <v>3138</v>
      </c>
      <c r="H6137" s="33">
        <v>77.1433724</v>
      </c>
      <c r="I6137" s="33">
        <v>28.6588206</v>
      </c>
      <c r="J6137" s="33" t="s">
        <v>580</v>
      </c>
      <c r="K6137" s="33" t="s">
        <v>32</v>
      </c>
      <c r="L6137" s="33" t="s">
        <v>33</v>
      </c>
      <c r="M6137" s="33" t="s">
        <v>34</v>
      </c>
      <c r="N6137" s="33" t="s">
        <v>34</v>
      </c>
      <c r="O6137" s="33" t="s">
        <v>34</v>
      </c>
      <c r="P6137" s="33">
        <v>2</v>
      </c>
      <c r="Q6137" s="33">
        <v>8</v>
      </c>
      <c r="R6137" s="33">
        <v>900</v>
      </c>
      <c r="S6137" s="33">
        <v>3</v>
      </c>
      <c r="T6137" s="35" t="s">
        <v>12629</v>
      </c>
      <c r="U6137">
        <v>2017</v>
      </c>
      <c r="V6137">
        <v>12</v>
      </c>
      <c r="W6137">
        <v>8</v>
      </c>
      <c r="X6137" t="str">
        <f>VLOOKUP(C6137,'country description'!$A$2:$B$16,2,0)</f>
        <v>India</v>
      </c>
      <c r="Y6137" t="str">
        <f t="shared" si="180"/>
        <v>Rs.900</v>
      </c>
      <c r="Z6137" s="36">
        <f t="shared" si="181"/>
        <v>900</v>
      </c>
    </row>
    <row r="6138" ht="14.25" customHeight="1" spans="1:26">
      <c r="A6138" s="33">
        <v>18241862</v>
      </c>
      <c r="B6138" s="34" t="s">
        <v>16884</v>
      </c>
      <c r="C6138" s="33">
        <v>1</v>
      </c>
      <c r="D6138" s="34" t="s">
        <v>27</v>
      </c>
      <c r="E6138" s="33" t="s">
        <v>16885</v>
      </c>
      <c r="F6138" s="33" t="s">
        <v>193</v>
      </c>
      <c r="G6138" s="33" t="s">
        <v>194</v>
      </c>
      <c r="H6138" s="33">
        <v>77.1195347</v>
      </c>
      <c r="I6138" s="33">
        <v>28.6473261</v>
      </c>
      <c r="J6138" s="33" t="s">
        <v>11185</v>
      </c>
      <c r="K6138" s="33" t="s">
        <v>32</v>
      </c>
      <c r="L6138" s="33" t="s">
        <v>33</v>
      </c>
      <c r="M6138" s="33" t="s">
        <v>34</v>
      </c>
      <c r="N6138" s="33" t="s">
        <v>34</v>
      </c>
      <c r="O6138" s="33" t="s">
        <v>34</v>
      </c>
      <c r="P6138" s="33">
        <v>3</v>
      </c>
      <c r="Q6138" s="33">
        <v>305</v>
      </c>
      <c r="R6138" s="33">
        <v>1400</v>
      </c>
      <c r="S6138" s="33">
        <v>3.8</v>
      </c>
      <c r="T6138" s="35" t="s">
        <v>2492</v>
      </c>
      <c r="U6138">
        <v>2014</v>
      </c>
      <c r="V6138">
        <v>7</v>
      </c>
      <c r="W6138">
        <v>8</v>
      </c>
      <c r="X6138" t="str">
        <f>VLOOKUP(C6138,'country description'!$A$2:$B$16,2,0)</f>
        <v>India</v>
      </c>
      <c r="Y6138" t="str">
        <f t="shared" si="180"/>
        <v>Rs.1400</v>
      </c>
      <c r="Z6138" s="36">
        <f t="shared" si="181"/>
        <v>1400</v>
      </c>
    </row>
    <row r="6139" ht="14.25" customHeight="1" spans="1:26">
      <c r="A6139" s="33">
        <v>18241864</v>
      </c>
      <c r="B6139" s="34" t="s">
        <v>16886</v>
      </c>
      <c r="C6139" s="33">
        <v>1</v>
      </c>
      <c r="D6139" s="34" t="s">
        <v>27</v>
      </c>
      <c r="E6139" s="33" t="s">
        <v>16887</v>
      </c>
      <c r="F6139" s="33" t="s">
        <v>2113</v>
      </c>
      <c r="G6139" s="33" t="s">
        <v>2114</v>
      </c>
      <c r="H6139" s="33">
        <v>77.2185861</v>
      </c>
      <c r="I6139" s="33">
        <v>28.7094348</v>
      </c>
      <c r="J6139" s="33" t="s">
        <v>90</v>
      </c>
      <c r="K6139" s="33" t="s">
        <v>32</v>
      </c>
      <c r="L6139" s="33" t="s">
        <v>34</v>
      </c>
      <c r="M6139" s="33" t="s">
        <v>34</v>
      </c>
      <c r="N6139" s="33" t="s">
        <v>34</v>
      </c>
      <c r="O6139" s="33" t="s">
        <v>34</v>
      </c>
      <c r="P6139" s="33">
        <v>1</v>
      </c>
      <c r="Q6139" s="33">
        <v>0</v>
      </c>
      <c r="R6139" s="33">
        <v>100</v>
      </c>
      <c r="S6139" s="33">
        <v>1</v>
      </c>
      <c r="T6139" s="35" t="s">
        <v>3238</v>
      </c>
      <c r="U6139">
        <v>2012</v>
      </c>
      <c r="V6139">
        <v>2</v>
      </c>
      <c r="W6139">
        <v>24</v>
      </c>
      <c r="X6139" t="str">
        <f>VLOOKUP(C6139,'country description'!$A$2:$B$16,2,0)</f>
        <v>India</v>
      </c>
      <c r="Y6139" t="str">
        <f t="shared" si="180"/>
        <v>Rs.100</v>
      </c>
      <c r="Z6139" s="36">
        <f t="shared" si="181"/>
        <v>100</v>
      </c>
    </row>
    <row r="6140" ht="14.25" customHeight="1" spans="1:26">
      <c r="A6140" s="33">
        <v>18241867</v>
      </c>
      <c r="B6140" s="34" t="s">
        <v>16888</v>
      </c>
      <c r="C6140" s="33">
        <v>1</v>
      </c>
      <c r="D6140" s="34" t="s">
        <v>135</v>
      </c>
      <c r="E6140" s="33" t="s">
        <v>16889</v>
      </c>
      <c r="F6140" s="33" t="s">
        <v>137</v>
      </c>
      <c r="G6140" s="33" t="s">
        <v>138</v>
      </c>
      <c r="H6140" s="33">
        <v>77.0812241</v>
      </c>
      <c r="I6140" s="33">
        <v>28.4675073</v>
      </c>
      <c r="J6140" s="33" t="s">
        <v>7074</v>
      </c>
      <c r="K6140" s="33" t="s">
        <v>32</v>
      </c>
      <c r="L6140" s="33" t="s">
        <v>34</v>
      </c>
      <c r="M6140" s="33" t="s">
        <v>34</v>
      </c>
      <c r="N6140" s="33" t="s">
        <v>34</v>
      </c>
      <c r="O6140" s="33" t="s">
        <v>34</v>
      </c>
      <c r="P6140" s="33">
        <v>2</v>
      </c>
      <c r="Q6140" s="33">
        <v>52</v>
      </c>
      <c r="R6140" s="33">
        <v>700</v>
      </c>
      <c r="S6140" s="33">
        <v>3.5</v>
      </c>
      <c r="T6140" s="35" t="s">
        <v>13541</v>
      </c>
      <c r="U6140">
        <v>2017</v>
      </c>
      <c r="V6140">
        <v>9</v>
      </c>
      <c r="W6140">
        <v>27</v>
      </c>
      <c r="X6140" t="str">
        <f>VLOOKUP(C6140,'country description'!$A$2:$B$16,2,0)</f>
        <v>India</v>
      </c>
      <c r="Y6140" t="str">
        <f t="shared" si="180"/>
        <v>Rs.700</v>
      </c>
      <c r="Z6140" s="36">
        <f t="shared" si="181"/>
        <v>700</v>
      </c>
    </row>
    <row r="6141" ht="14.25" customHeight="1" spans="1:26">
      <c r="A6141" s="33">
        <v>18241869</v>
      </c>
      <c r="B6141" s="34" t="s">
        <v>16890</v>
      </c>
      <c r="C6141" s="33">
        <v>1</v>
      </c>
      <c r="D6141" s="34" t="s">
        <v>27</v>
      </c>
      <c r="E6141" s="33" t="s">
        <v>16891</v>
      </c>
      <c r="F6141" s="33" t="s">
        <v>48</v>
      </c>
      <c r="G6141" s="33" t="s">
        <v>49</v>
      </c>
      <c r="H6141" s="33">
        <v>77.2441084</v>
      </c>
      <c r="I6141" s="33">
        <v>28.5335898</v>
      </c>
      <c r="J6141" s="33" t="s">
        <v>1581</v>
      </c>
      <c r="K6141" s="33" t="s">
        <v>32</v>
      </c>
      <c r="L6141" s="33" t="s">
        <v>33</v>
      </c>
      <c r="M6141" s="33" t="s">
        <v>34</v>
      </c>
      <c r="N6141" s="33" t="s">
        <v>34</v>
      </c>
      <c r="O6141" s="33" t="s">
        <v>34</v>
      </c>
      <c r="P6141" s="33">
        <v>4</v>
      </c>
      <c r="Q6141" s="33">
        <v>304</v>
      </c>
      <c r="R6141" s="33">
        <v>2000</v>
      </c>
      <c r="S6141" s="33">
        <v>4.6</v>
      </c>
      <c r="T6141" s="35" t="s">
        <v>16892</v>
      </c>
      <c r="U6141">
        <v>2011</v>
      </c>
      <c r="V6141">
        <v>6</v>
      </c>
      <c r="W6141">
        <v>1</v>
      </c>
      <c r="X6141" t="str">
        <f>VLOOKUP(C6141,'country description'!$A$2:$B$16,2,0)</f>
        <v>India</v>
      </c>
      <c r="Y6141" t="str">
        <f t="shared" si="180"/>
        <v>Rs.2000</v>
      </c>
      <c r="Z6141" s="36">
        <f t="shared" si="181"/>
        <v>2000</v>
      </c>
    </row>
    <row r="6142" ht="14.25" customHeight="1" spans="1:26">
      <c r="A6142" s="33">
        <v>18241871</v>
      </c>
      <c r="B6142" s="34" t="s">
        <v>582</v>
      </c>
      <c r="C6142" s="33">
        <v>1</v>
      </c>
      <c r="D6142" s="34" t="s">
        <v>27</v>
      </c>
      <c r="E6142" s="33" t="s">
        <v>16893</v>
      </c>
      <c r="F6142" s="33" t="s">
        <v>241</v>
      </c>
      <c r="G6142" s="33" t="s">
        <v>242</v>
      </c>
      <c r="H6142" s="33">
        <v>77.1044433</v>
      </c>
      <c r="I6142" s="33">
        <v>28.6764727</v>
      </c>
      <c r="J6142" s="33" t="s">
        <v>38</v>
      </c>
      <c r="K6142" s="33" t="s">
        <v>32</v>
      </c>
      <c r="L6142" s="33" t="s">
        <v>34</v>
      </c>
      <c r="M6142" s="33" t="s">
        <v>33</v>
      </c>
      <c r="N6142" s="33" t="s">
        <v>34</v>
      </c>
      <c r="O6142" s="33" t="s">
        <v>34</v>
      </c>
      <c r="P6142" s="33">
        <v>2</v>
      </c>
      <c r="Q6142" s="33">
        <v>50</v>
      </c>
      <c r="R6142" s="33">
        <v>700</v>
      </c>
      <c r="S6142" s="33">
        <v>3.2</v>
      </c>
      <c r="T6142" s="35" t="s">
        <v>967</v>
      </c>
      <c r="U6142">
        <v>2016</v>
      </c>
      <c r="V6142">
        <v>5</v>
      </c>
      <c r="W6142">
        <v>7</v>
      </c>
      <c r="X6142" t="str">
        <f>VLOOKUP(C6142,'country description'!$A$2:$B$16,2,0)</f>
        <v>India</v>
      </c>
      <c r="Y6142" t="str">
        <f t="shared" si="180"/>
        <v>Rs.700</v>
      </c>
      <c r="Z6142" s="36">
        <f t="shared" si="181"/>
        <v>700</v>
      </c>
    </row>
    <row r="6143" ht="14.25" customHeight="1" spans="1:26">
      <c r="A6143" s="33">
        <v>18241874</v>
      </c>
      <c r="B6143" s="34" t="s">
        <v>16894</v>
      </c>
      <c r="C6143" s="33">
        <v>1</v>
      </c>
      <c r="D6143" s="34" t="s">
        <v>27</v>
      </c>
      <c r="E6143" s="33" t="s">
        <v>16895</v>
      </c>
      <c r="F6143" s="33" t="s">
        <v>578</v>
      </c>
      <c r="G6143" s="33" t="s">
        <v>579</v>
      </c>
      <c r="H6143" s="33">
        <v>77.1556452</v>
      </c>
      <c r="I6143" s="33">
        <v>28.6238747</v>
      </c>
      <c r="J6143" s="33" t="s">
        <v>16896</v>
      </c>
      <c r="K6143" s="33" t="s">
        <v>32</v>
      </c>
      <c r="L6143" s="33" t="s">
        <v>34</v>
      </c>
      <c r="M6143" s="33" t="s">
        <v>34</v>
      </c>
      <c r="N6143" s="33" t="s">
        <v>34</v>
      </c>
      <c r="O6143" s="33" t="s">
        <v>34</v>
      </c>
      <c r="P6143" s="33">
        <v>1</v>
      </c>
      <c r="Q6143" s="33">
        <v>14</v>
      </c>
      <c r="R6143" s="33">
        <v>350</v>
      </c>
      <c r="S6143" s="33">
        <v>3.2</v>
      </c>
      <c r="T6143" s="35" t="s">
        <v>7679</v>
      </c>
      <c r="U6143">
        <v>2015</v>
      </c>
      <c r="V6143">
        <v>5</v>
      </c>
      <c r="W6143">
        <v>10</v>
      </c>
      <c r="X6143" t="str">
        <f>VLOOKUP(C6143,'country description'!$A$2:$B$16,2,0)</f>
        <v>India</v>
      </c>
      <c r="Y6143" t="str">
        <f t="shared" si="180"/>
        <v>Rs.350</v>
      </c>
      <c r="Z6143" s="36">
        <f t="shared" si="181"/>
        <v>350</v>
      </c>
    </row>
    <row r="6144" ht="14.25" customHeight="1" spans="1:26">
      <c r="A6144" s="33">
        <v>18241877</v>
      </c>
      <c r="B6144" s="34" t="s">
        <v>16897</v>
      </c>
      <c r="C6144" s="33">
        <v>1</v>
      </c>
      <c r="D6144" s="34" t="s">
        <v>135</v>
      </c>
      <c r="E6144" s="33" t="s">
        <v>16898</v>
      </c>
      <c r="F6144" s="33" t="s">
        <v>634</v>
      </c>
      <c r="G6144" s="33" t="s">
        <v>635</v>
      </c>
      <c r="H6144" s="33">
        <v>77.0514542</v>
      </c>
      <c r="I6144" s="33">
        <v>28.4515538</v>
      </c>
      <c r="J6144" s="33" t="s">
        <v>44</v>
      </c>
      <c r="K6144" s="33" t="s">
        <v>32</v>
      </c>
      <c r="L6144" s="33" t="s">
        <v>34</v>
      </c>
      <c r="M6144" s="33" t="s">
        <v>34</v>
      </c>
      <c r="N6144" s="33" t="s">
        <v>34</v>
      </c>
      <c r="O6144" s="33" t="s">
        <v>34</v>
      </c>
      <c r="P6144" s="33">
        <v>2</v>
      </c>
      <c r="Q6144" s="33">
        <v>5</v>
      </c>
      <c r="R6144" s="33">
        <v>850</v>
      </c>
      <c r="S6144" s="33">
        <v>2.9</v>
      </c>
      <c r="T6144" s="35" t="s">
        <v>5267</v>
      </c>
      <c r="U6144">
        <v>2017</v>
      </c>
      <c r="V6144">
        <v>8</v>
      </c>
      <c r="W6144">
        <v>19</v>
      </c>
      <c r="X6144" t="str">
        <f>VLOOKUP(C6144,'country description'!$A$2:$B$16,2,0)</f>
        <v>India</v>
      </c>
      <c r="Y6144" t="str">
        <f t="shared" si="180"/>
        <v>Rs.850</v>
      </c>
      <c r="Z6144" s="36">
        <f t="shared" si="181"/>
        <v>850</v>
      </c>
    </row>
    <row r="6145" ht="14.25" customHeight="1" spans="1:26">
      <c r="A6145" s="33">
        <v>18241878</v>
      </c>
      <c r="B6145" s="34" t="s">
        <v>16899</v>
      </c>
      <c r="C6145" s="33">
        <v>1</v>
      </c>
      <c r="D6145" s="34" t="s">
        <v>27</v>
      </c>
      <c r="E6145" s="33" t="s">
        <v>16900</v>
      </c>
      <c r="F6145" s="33" t="s">
        <v>193</v>
      </c>
      <c r="G6145" s="33" t="s">
        <v>194</v>
      </c>
      <c r="H6145" s="33">
        <v>77.1202901</v>
      </c>
      <c r="I6145" s="33">
        <v>28.6389393</v>
      </c>
      <c r="J6145" s="33" t="s">
        <v>473</v>
      </c>
      <c r="K6145" s="33" t="s">
        <v>32</v>
      </c>
      <c r="L6145" s="33" t="s">
        <v>34</v>
      </c>
      <c r="M6145" s="33" t="s">
        <v>33</v>
      </c>
      <c r="N6145" s="33" t="s">
        <v>34</v>
      </c>
      <c r="O6145" s="33" t="s">
        <v>34</v>
      </c>
      <c r="P6145" s="33">
        <v>2</v>
      </c>
      <c r="Q6145" s="33">
        <v>25</v>
      </c>
      <c r="R6145" s="33">
        <v>750</v>
      </c>
      <c r="S6145" s="33">
        <v>2.6</v>
      </c>
      <c r="T6145" s="35" t="s">
        <v>3148</v>
      </c>
      <c r="U6145">
        <v>2017</v>
      </c>
      <c r="V6145">
        <v>5</v>
      </c>
      <c r="W6145">
        <v>18</v>
      </c>
      <c r="X6145" t="str">
        <f>VLOOKUP(C6145,'country description'!$A$2:$B$16,2,0)</f>
        <v>India</v>
      </c>
      <c r="Y6145" t="str">
        <f t="shared" si="180"/>
        <v>Rs.750</v>
      </c>
      <c r="Z6145" s="36">
        <f t="shared" si="181"/>
        <v>750</v>
      </c>
    </row>
    <row r="6146" ht="14.25" customHeight="1" spans="1:26">
      <c r="A6146" s="33">
        <v>18241883</v>
      </c>
      <c r="B6146" s="34" t="s">
        <v>16901</v>
      </c>
      <c r="C6146" s="33">
        <v>1</v>
      </c>
      <c r="D6146" s="34" t="s">
        <v>27</v>
      </c>
      <c r="E6146" s="33" t="s">
        <v>4713</v>
      </c>
      <c r="F6146" s="33" t="s">
        <v>4712</v>
      </c>
      <c r="G6146" s="33" t="s">
        <v>4713</v>
      </c>
      <c r="H6146" s="33">
        <v>77.2978344</v>
      </c>
      <c r="I6146" s="33">
        <v>28.5436226</v>
      </c>
      <c r="J6146" s="33" t="s">
        <v>16902</v>
      </c>
      <c r="K6146" s="33" t="s">
        <v>32</v>
      </c>
      <c r="L6146" s="33" t="s">
        <v>34</v>
      </c>
      <c r="M6146" s="33" t="s">
        <v>33</v>
      </c>
      <c r="N6146" s="33" t="s">
        <v>34</v>
      </c>
      <c r="O6146" s="33" t="s">
        <v>34</v>
      </c>
      <c r="P6146" s="33">
        <v>2</v>
      </c>
      <c r="Q6146" s="33">
        <v>170</v>
      </c>
      <c r="R6146" s="33">
        <v>600</v>
      </c>
      <c r="S6146" s="33">
        <v>3.8</v>
      </c>
      <c r="T6146" s="35" t="s">
        <v>16903</v>
      </c>
      <c r="U6146">
        <v>2011</v>
      </c>
      <c r="V6146">
        <v>6</v>
      </c>
      <c r="W6146">
        <v>24</v>
      </c>
      <c r="X6146" t="str">
        <f>VLOOKUP(C6146,'country description'!$A$2:$B$16,2,0)</f>
        <v>India</v>
      </c>
      <c r="Y6146" t="str">
        <f t="shared" ref="Y6146:Y6209" si="182">TRIM(MID(K6146,FIND("(",K6146)+1,FIND(")",K6146)-FIND("(",K6146)-1))&amp;R6146</f>
        <v>Rs.600</v>
      </c>
      <c r="Z6146" s="36">
        <f t="shared" si="181"/>
        <v>600</v>
      </c>
    </row>
    <row r="6147" ht="14.25" customHeight="1" spans="1:26">
      <c r="A6147" s="33">
        <v>18241893</v>
      </c>
      <c r="B6147" s="34" t="s">
        <v>16904</v>
      </c>
      <c r="C6147" s="33">
        <v>1</v>
      </c>
      <c r="D6147" s="34" t="s">
        <v>27</v>
      </c>
      <c r="E6147" s="33" t="s">
        <v>16905</v>
      </c>
      <c r="F6147" s="33" t="s">
        <v>2113</v>
      </c>
      <c r="G6147" s="33" t="s">
        <v>2114</v>
      </c>
      <c r="H6147" s="33">
        <v>77.2151578</v>
      </c>
      <c r="I6147" s="33">
        <v>28.7105973</v>
      </c>
      <c r="J6147" s="33" t="s">
        <v>2823</v>
      </c>
      <c r="K6147" s="33" t="s">
        <v>32</v>
      </c>
      <c r="L6147" s="33" t="s">
        <v>34</v>
      </c>
      <c r="M6147" s="33" t="s">
        <v>34</v>
      </c>
      <c r="N6147" s="33" t="s">
        <v>34</v>
      </c>
      <c r="O6147" s="33" t="s">
        <v>34</v>
      </c>
      <c r="P6147" s="33">
        <v>1</v>
      </c>
      <c r="Q6147" s="33">
        <v>4</v>
      </c>
      <c r="R6147" s="33">
        <v>350</v>
      </c>
      <c r="S6147" s="33">
        <v>3</v>
      </c>
      <c r="T6147" s="35" t="s">
        <v>978</v>
      </c>
      <c r="U6147">
        <v>2018</v>
      </c>
      <c r="V6147">
        <v>12</v>
      </c>
      <c r="W6147">
        <v>22</v>
      </c>
      <c r="X6147" t="str">
        <f>VLOOKUP(C6147,'country description'!$A$2:$B$16,2,0)</f>
        <v>India</v>
      </c>
      <c r="Y6147" t="str">
        <f t="shared" si="182"/>
        <v>Rs.350</v>
      </c>
      <c r="Z6147" s="36">
        <f t="shared" ref="Z6147:Z6210" si="183">R:R</f>
        <v>350</v>
      </c>
    </row>
    <row r="6148" ht="14.25" customHeight="1" spans="1:26">
      <c r="A6148" s="33">
        <v>18241896</v>
      </c>
      <c r="B6148" s="34" t="s">
        <v>9532</v>
      </c>
      <c r="C6148" s="33">
        <v>1</v>
      </c>
      <c r="D6148" s="34" t="s">
        <v>135</v>
      </c>
      <c r="E6148" s="33" t="s">
        <v>16906</v>
      </c>
      <c r="F6148" s="33" t="s">
        <v>16907</v>
      </c>
      <c r="G6148" s="33" t="s">
        <v>16908</v>
      </c>
      <c r="H6148" s="33">
        <v>77.1011865</v>
      </c>
      <c r="I6148" s="33">
        <v>28.4454847</v>
      </c>
      <c r="J6148" s="33" t="s">
        <v>9534</v>
      </c>
      <c r="K6148" s="33" t="s">
        <v>32</v>
      </c>
      <c r="L6148" s="33" t="s">
        <v>33</v>
      </c>
      <c r="M6148" s="33" t="s">
        <v>33</v>
      </c>
      <c r="N6148" s="33" t="s">
        <v>34</v>
      </c>
      <c r="O6148" s="33" t="s">
        <v>34</v>
      </c>
      <c r="P6148" s="33">
        <v>3</v>
      </c>
      <c r="Q6148" s="33">
        <v>233</v>
      </c>
      <c r="R6148" s="33">
        <v>1600</v>
      </c>
      <c r="S6148" s="33">
        <v>3.9</v>
      </c>
      <c r="T6148" s="35" t="s">
        <v>914</v>
      </c>
      <c r="U6148">
        <v>2011</v>
      </c>
      <c r="V6148">
        <v>6</v>
      </c>
      <c r="W6148">
        <v>23</v>
      </c>
      <c r="X6148" t="str">
        <f>VLOOKUP(C6148,'country description'!$A$2:$B$16,2,0)</f>
        <v>India</v>
      </c>
      <c r="Y6148" t="str">
        <f t="shared" si="182"/>
        <v>Rs.1600</v>
      </c>
      <c r="Z6148" s="36">
        <f t="shared" si="183"/>
        <v>1600</v>
      </c>
    </row>
    <row r="6149" ht="14.25" customHeight="1" spans="1:26">
      <c r="A6149" s="33">
        <v>18241905</v>
      </c>
      <c r="B6149" s="34" t="s">
        <v>16909</v>
      </c>
      <c r="C6149" s="33">
        <v>1</v>
      </c>
      <c r="D6149" s="34" t="s">
        <v>1199</v>
      </c>
      <c r="E6149" s="33" t="s">
        <v>16910</v>
      </c>
      <c r="F6149" s="33" t="s">
        <v>10706</v>
      </c>
      <c r="G6149" s="33" t="s">
        <v>10707</v>
      </c>
      <c r="H6149" s="33">
        <v>77.3409272</v>
      </c>
      <c r="I6149" s="33">
        <v>28.4081056</v>
      </c>
      <c r="J6149" s="33" t="s">
        <v>4574</v>
      </c>
      <c r="K6149" s="33" t="s">
        <v>32</v>
      </c>
      <c r="L6149" s="33" t="s">
        <v>34</v>
      </c>
      <c r="M6149" s="33" t="s">
        <v>34</v>
      </c>
      <c r="N6149" s="33" t="s">
        <v>34</v>
      </c>
      <c r="O6149" s="33" t="s">
        <v>34</v>
      </c>
      <c r="P6149" s="33">
        <v>1</v>
      </c>
      <c r="Q6149" s="33">
        <v>8</v>
      </c>
      <c r="R6149" s="33">
        <v>450</v>
      </c>
      <c r="S6149" s="33">
        <v>3</v>
      </c>
      <c r="T6149" s="35" t="s">
        <v>12586</v>
      </c>
      <c r="U6149">
        <v>2011</v>
      </c>
      <c r="V6149">
        <v>7</v>
      </c>
      <c r="W6149">
        <v>9</v>
      </c>
      <c r="X6149" t="str">
        <f>VLOOKUP(C6149,'country description'!$A$2:$B$16,2,0)</f>
        <v>India</v>
      </c>
      <c r="Y6149" t="str">
        <f t="shared" si="182"/>
        <v>Rs.450</v>
      </c>
      <c r="Z6149" s="36">
        <f t="shared" si="183"/>
        <v>450</v>
      </c>
    </row>
    <row r="6150" ht="14.25" customHeight="1" spans="1:26">
      <c r="A6150" s="33">
        <v>18243438</v>
      </c>
      <c r="B6150" s="34" t="s">
        <v>16911</v>
      </c>
      <c r="C6150" s="33">
        <v>1</v>
      </c>
      <c r="D6150" s="34" t="s">
        <v>27</v>
      </c>
      <c r="E6150" s="33" t="s">
        <v>16912</v>
      </c>
      <c r="F6150" s="33" t="s">
        <v>2443</v>
      </c>
      <c r="G6150" s="33" t="s">
        <v>2444</v>
      </c>
      <c r="H6150" s="33">
        <v>77.2460575</v>
      </c>
      <c r="I6150" s="33">
        <v>28.5835827</v>
      </c>
      <c r="J6150" s="33" t="s">
        <v>90</v>
      </c>
      <c r="K6150" s="33" t="s">
        <v>32</v>
      </c>
      <c r="L6150" s="33" t="s">
        <v>34</v>
      </c>
      <c r="M6150" s="33" t="s">
        <v>34</v>
      </c>
      <c r="N6150" s="33" t="s">
        <v>34</v>
      </c>
      <c r="O6150" s="33" t="s">
        <v>34</v>
      </c>
      <c r="P6150" s="33">
        <v>1</v>
      </c>
      <c r="Q6150" s="33">
        <v>2</v>
      </c>
      <c r="R6150" s="33">
        <v>300</v>
      </c>
      <c r="S6150" s="33">
        <v>1</v>
      </c>
      <c r="T6150" s="35" t="s">
        <v>16913</v>
      </c>
      <c r="U6150">
        <v>2012</v>
      </c>
      <c r="V6150">
        <v>3</v>
      </c>
      <c r="W6150">
        <v>12</v>
      </c>
      <c r="X6150" t="str">
        <f>VLOOKUP(C6150,'country description'!$A$2:$B$16,2,0)</f>
        <v>India</v>
      </c>
      <c r="Y6150" t="str">
        <f t="shared" si="182"/>
        <v>Rs.300</v>
      </c>
      <c r="Z6150" s="36">
        <f t="shared" si="183"/>
        <v>300</v>
      </c>
    </row>
    <row r="6151" ht="14.25" customHeight="1" spans="1:26">
      <c r="A6151" s="33">
        <v>18243997</v>
      </c>
      <c r="B6151" s="34" t="s">
        <v>16914</v>
      </c>
      <c r="C6151" s="33">
        <v>1</v>
      </c>
      <c r="D6151" s="34" t="s">
        <v>149</v>
      </c>
      <c r="E6151" s="33" t="s">
        <v>16915</v>
      </c>
      <c r="F6151" s="33" t="s">
        <v>2711</v>
      </c>
      <c r="G6151" s="33" t="s">
        <v>2712</v>
      </c>
      <c r="H6151" s="33">
        <v>77.36543566</v>
      </c>
      <c r="I6151" s="33">
        <v>28.5391348</v>
      </c>
      <c r="J6151" s="33" t="s">
        <v>1209</v>
      </c>
      <c r="K6151" s="33" t="s">
        <v>32</v>
      </c>
      <c r="L6151" s="33" t="s">
        <v>34</v>
      </c>
      <c r="M6151" s="33" t="s">
        <v>34</v>
      </c>
      <c r="N6151" s="33" t="s">
        <v>34</v>
      </c>
      <c r="O6151" s="33" t="s">
        <v>34</v>
      </c>
      <c r="P6151" s="33">
        <v>1</v>
      </c>
      <c r="Q6151" s="33">
        <v>33</v>
      </c>
      <c r="R6151" s="33">
        <v>400</v>
      </c>
      <c r="S6151" s="33">
        <v>3.2</v>
      </c>
      <c r="T6151" s="35" t="s">
        <v>1645</v>
      </c>
      <c r="U6151">
        <v>2015</v>
      </c>
      <c r="V6151">
        <v>8</v>
      </c>
      <c r="W6151">
        <v>11</v>
      </c>
      <c r="X6151" t="str">
        <f>VLOOKUP(C6151,'country description'!$A$2:$B$16,2,0)</f>
        <v>India</v>
      </c>
      <c r="Y6151" t="str">
        <f t="shared" si="182"/>
        <v>Rs.400</v>
      </c>
      <c r="Z6151" s="36">
        <f t="shared" si="183"/>
        <v>400</v>
      </c>
    </row>
    <row r="6152" ht="14.25" customHeight="1" spans="1:26">
      <c r="A6152" s="33">
        <v>18244229</v>
      </c>
      <c r="B6152" s="34" t="s">
        <v>16916</v>
      </c>
      <c r="C6152" s="33">
        <v>1</v>
      </c>
      <c r="D6152" s="34" t="s">
        <v>1178</v>
      </c>
      <c r="E6152" s="33" t="s">
        <v>16917</v>
      </c>
      <c r="F6152" s="33" t="s">
        <v>16918</v>
      </c>
      <c r="G6152" s="33" t="s">
        <v>16919</v>
      </c>
      <c r="H6152" s="33">
        <v>77.31069862</v>
      </c>
      <c r="I6152" s="33">
        <v>28.6411332</v>
      </c>
      <c r="J6152" s="33" t="s">
        <v>705</v>
      </c>
      <c r="K6152" s="33" t="s">
        <v>32</v>
      </c>
      <c r="L6152" s="33" t="s">
        <v>34</v>
      </c>
      <c r="M6152" s="33" t="s">
        <v>34</v>
      </c>
      <c r="N6152" s="33" t="s">
        <v>34</v>
      </c>
      <c r="O6152" s="33" t="s">
        <v>34</v>
      </c>
      <c r="P6152" s="33">
        <v>1</v>
      </c>
      <c r="Q6152" s="33">
        <v>0</v>
      </c>
      <c r="R6152" s="33">
        <v>250</v>
      </c>
      <c r="S6152" s="33">
        <v>1</v>
      </c>
      <c r="T6152" s="35" t="s">
        <v>1505</v>
      </c>
      <c r="U6152">
        <v>2016</v>
      </c>
      <c r="V6152">
        <v>8</v>
      </c>
      <c r="W6152">
        <v>28</v>
      </c>
      <c r="X6152" t="str">
        <f>VLOOKUP(C6152,'country description'!$A$2:$B$16,2,0)</f>
        <v>India</v>
      </c>
      <c r="Y6152" t="str">
        <f t="shared" si="182"/>
        <v>Rs.250</v>
      </c>
      <c r="Z6152" s="36">
        <f t="shared" si="183"/>
        <v>250</v>
      </c>
    </row>
    <row r="6153" ht="14.25" customHeight="1" spans="1:26">
      <c r="A6153" s="33">
        <v>18244230</v>
      </c>
      <c r="B6153" s="34" t="s">
        <v>16916</v>
      </c>
      <c r="C6153" s="33">
        <v>1</v>
      </c>
      <c r="D6153" s="34" t="s">
        <v>149</v>
      </c>
      <c r="E6153" s="33" t="s">
        <v>16920</v>
      </c>
      <c r="F6153" s="33" t="s">
        <v>634</v>
      </c>
      <c r="G6153" s="33" t="s">
        <v>9527</v>
      </c>
      <c r="H6153" s="33">
        <v>77.347652</v>
      </c>
      <c r="I6153" s="33">
        <v>28.5744592</v>
      </c>
      <c r="J6153" s="33" t="s">
        <v>705</v>
      </c>
      <c r="K6153" s="33" t="s">
        <v>32</v>
      </c>
      <c r="L6153" s="33" t="s">
        <v>34</v>
      </c>
      <c r="M6153" s="33" t="s">
        <v>34</v>
      </c>
      <c r="N6153" s="33" t="s">
        <v>34</v>
      </c>
      <c r="O6153" s="33" t="s">
        <v>34</v>
      </c>
      <c r="P6153" s="33">
        <v>1</v>
      </c>
      <c r="Q6153" s="33">
        <v>0</v>
      </c>
      <c r="R6153" s="33">
        <v>250</v>
      </c>
      <c r="S6153" s="33">
        <v>1</v>
      </c>
      <c r="T6153" s="35" t="s">
        <v>3626</v>
      </c>
      <c r="U6153">
        <v>2013</v>
      </c>
      <c r="V6153">
        <v>11</v>
      </c>
      <c r="W6153">
        <v>24</v>
      </c>
      <c r="X6153" t="str">
        <f>VLOOKUP(C6153,'country description'!$A$2:$B$16,2,0)</f>
        <v>India</v>
      </c>
      <c r="Y6153" t="str">
        <f t="shared" si="182"/>
        <v>Rs.250</v>
      </c>
      <c r="Z6153" s="36">
        <f t="shared" si="183"/>
        <v>250</v>
      </c>
    </row>
    <row r="6154" ht="14.25" customHeight="1" spans="1:26">
      <c r="A6154" s="33">
        <v>18244236</v>
      </c>
      <c r="B6154" s="34" t="s">
        <v>16921</v>
      </c>
      <c r="C6154" s="33">
        <v>1</v>
      </c>
      <c r="D6154" s="34" t="s">
        <v>27</v>
      </c>
      <c r="E6154" s="33" t="s">
        <v>16922</v>
      </c>
      <c r="F6154" s="33" t="s">
        <v>3795</v>
      </c>
      <c r="G6154" s="33" t="s">
        <v>3796</v>
      </c>
      <c r="H6154" s="33">
        <v>77.27558903</v>
      </c>
      <c r="I6154" s="33">
        <v>28.65482657</v>
      </c>
      <c r="J6154" s="33" t="s">
        <v>358</v>
      </c>
      <c r="K6154" s="33" t="s">
        <v>32</v>
      </c>
      <c r="L6154" s="33" t="s">
        <v>34</v>
      </c>
      <c r="M6154" s="33" t="s">
        <v>34</v>
      </c>
      <c r="N6154" s="33" t="s">
        <v>34</v>
      </c>
      <c r="O6154" s="33" t="s">
        <v>34</v>
      </c>
      <c r="P6154" s="33">
        <v>1</v>
      </c>
      <c r="Q6154" s="33">
        <v>31</v>
      </c>
      <c r="R6154" s="33">
        <v>350</v>
      </c>
      <c r="S6154" s="33">
        <v>3.4</v>
      </c>
      <c r="T6154" s="35" t="s">
        <v>16923</v>
      </c>
      <c r="U6154">
        <v>2010</v>
      </c>
      <c r="V6154">
        <v>5</v>
      </c>
      <c r="W6154">
        <v>11</v>
      </c>
      <c r="X6154" t="str">
        <f>VLOOKUP(C6154,'country description'!$A$2:$B$16,2,0)</f>
        <v>India</v>
      </c>
      <c r="Y6154" t="str">
        <f t="shared" si="182"/>
        <v>Rs.350</v>
      </c>
      <c r="Z6154" s="36">
        <f t="shared" si="183"/>
        <v>350</v>
      </c>
    </row>
    <row r="6155" ht="14.25" customHeight="1" spans="1:26">
      <c r="A6155" s="33">
        <v>18244250</v>
      </c>
      <c r="B6155" s="34" t="s">
        <v>1509</v>
      </c>
      <c r="C6155" s="33">
        <v>1</v>
      </c>
      <c r="D6155" s="34" t="s">
        <v>27</v>
      </c>
      <c r="E6155" s="33" t="s">
        <v>16924</v>
      </c>
      <c r="F6155" s="33" t="s">
        <v>247</v>
      </c>
      <c r="G6155" s="33" t="s">
        <v>248</v>
      </c>
      <c r="H6155" s="33">
        <v>77.2908794</v>
      </c>
      <c r="I6155" s="33">
        <v>28.6347371</v>
      </c>
      <c r="J6155" s="33" t="s">
        <v>1285</v>
      </c>
      <c r="K6155" s="33" t="s">
        <v>32</v>
      </c>
      <c r="L6155" s="33" t="s">
        <v>34</v>
      </c>
      <c r="M6155" s="33" t="s">
        <v>34</v>
      </c>
      <c r="N6155" s="33" t="s">
        <v>34</v>
      </c>
      <c r="O6155" s="33" t="s">
        <v>34</v>
      </c>
      <c r="P6155" s="33">
        <v>1</v>
      </c>
      <c r="Q6155" s="33">
        <v>6</v>
      </c>
      <c r="R6155" s="33">
        <v>250</v>
      </c>
      <c r="S6155" s="33">
        <v>2.9</v>
      </c>
      <c r="T6155" s="35" t="s">
        <v>16925</v>
      </c>
      <c r="U6155">
        <v>2013</v>
      </c>
      <c r="V6155">
        <v>2</v>
      </c>
      <c r="W6155">
        <v>12</v>
      </c>
      <c r="X6155" t="str">
        <f>VLOOKUP(C6155,'country description'!$A$2:$B$16,2,0)</f>
        <v>India</v>
      </c>
      <c r="Y6155" t="str">
        <f t="shared" si="182"/>
        <v>Rs.250</v>
      </c>
      <c r="Z6155" s="36">
        <f t="shared" si="183"/>
        <v>250</v>
      </c>
    </row>
    <row r="6156" ht="14.25" customHeight="1" spans="1:26">
      <c r="A6156" s="33">
        <v>18244257</v>
      </c>
      <c r="B6156" s="34" t="s">
        <v>16926</v>
      </c>
      <c r="C6156" s="33">
        <v>1</v>
      </c>
      <c r="D6156" s="34" t="s">
        <v>149</v>
      </c>
      <c r="E6156" s="33" t="s">
        <v>16927</v>
      </c>
      <c r="F6156" s="33" t="s">
        <v>881</v>
      </c>
      <c r="G6156" s="33" t="s">
        <v>16653</v>
      </c>
      <c r="H6156" s="33">
        <v>77.3440629</v>
      </c>
      <c r="I6156" s="33">
        <v>28.5489246</v>
      </c>
      <c r="J6156" s="33" t="s">
        <v>329</v>
      </c>
      <c r="K6156" s="33" t="s">
        <v>32</v>
      </c>
      <c r="L6156" s="33" t="s">
        <v>34</v>
      </c>
      <c r="M6156" s="33" t="s">
        <v>33</v>
      </c>
      <c r="N6156" s="33" t="s">
        <v>34</v>
      </c>
      <c r="O6156" s="33" t="s">
        <v>34</v>
      </c>
      <c r="P6156" s="33">
        <v>2</v>
      </c>
      <c r="Q6156" s="33">
        <v>80</v>
      </c>
      <c r="R6156" s="33">
        <v>550</v>
      </c>
      <c r="S6156" s="33">
        <v>3.1</v>
      </c>
      <c r="T6156" s="35" t="s">
        <v>1824</v>
      </c>
      <c r="U6156">
        <v>2018</v>
      </c>
      <c r="V6156">
        <v>1</v>
      </c>
      <c r="W6156">
        <v>23</v>
      </c>
      <c r="X6156" t="str">
        <f>VLOOKUP(C6156,'country description'!$A$2:$B$16,2,0)</f>
        <v>India</v>
      </c>
      <c r="Y6156" t="str">
        <f t="shared" si="182"/>
        <v>Rs.550</v>
      </c>
      <c r="Z6156" s="36">
        <f t="shared" si="183"/>
        <v>550</v>
      </c>
    </row>
    <row r="6157" ht="14.25" customHeight="1" spans="1:26">
      <c r="A6157" s="33">
        <v>18244261</v>
      </c>
      <c r="B6157" s="34" t="s">
        <v>16928</v>
      </c>
      <c r="C6157" s="33">
        <v>1</v>
      </c>
      <c r="D6157" s="34" t="s">
        <v>135</v>
      </c>
      <c r="E6157" s="33" t="s">
        <v>16929</v>
      </c>
      <c r="F6157" s="33" t="s">
        <v>3362</v>
      </c>
      <c r="G6157" s="33" t="s">
        <v>3363</v>
      </c>
      <c r="H6157" s="33">
        <v>77.0411995</v>
      </c>
      <c r="I6157" s="33">
        <v>28.512055</v>
      </c>
      <c r="J6157" s="33" t="s">
        <v>111</v>
      </c>
      <c r="K6157" s="33" t="s">
        <v>32</v>
      </c>
      <c r="L6157" s="33" t="s">
        <v>34</v>
      </c>
      <c r="M6157" s="33" t="s">
        <v>34</v>
      </c>
      <c r="N6157" s="33" t="s">
        <v>34</v>
      </c>
      <c r="O6157" s="33" t="s">
        <v>34</v>
      </c>
      <c r="P6157" s="33">
        <v>1</v>
      </c>
      <c r="Q6157" s="33">
        <v>1</v>
      </c>
      <c r="R6157" s="33">
        <v>400</v>
      </c>
      <c r="S6157" s="33">
        <v>1</v>
      </c>
      <c r="T6157" s="35" t="s">
        <v>16930</v>
      </c>
      <c r="U6157">
        <v>2016</v>
      </c>
      <c r="V6157">
        <v>8</v>
      </c>
      <c r="W6157">
        <v>10</v>
      </c>
      <c r="X6157" t="str">
        <f>VLOOKUP(C6157,'country description'!$A$2:$B$16,2,0)</f>
        <v>India</v>
      </c>
      <c r="Y6157" t="str">
        <f t="shared" si="182"/>
        <v>Rs.400</v>
      </c>
      <c r="Z6157" s="36">
        <f t="shared" si="183"/>
        <v>400</v>
      </c>
    </row>
    <row r="6158" ht="14.25" customHeight="1" spans="1:26">
      <c r="A6158" s="33">
        <v>18244407</v>
      </c>
      <c r="B6158" s="34" t="s">
        <v>16931</v>
      </c>
      <c r="C6158" s="33">
        <v>1</v>
      </c>
      <c r="D6158" s="34" t="s">
        <v>149</v>
      </c>
      <c r="E6158" s="33" t="s">
        <v>16932</v>
      </c>
      <c r="F6158" s="33" t="s">
        <v>4994</v>
      </c>
      <c r="G6158" s="33" t="s">
        <v>4995</v>
      </c>
      <c r="H6158" s="33">
        <v>77.3607512</v>
      </c>
      <c r="I6158" s="33">
        <v>28.5906666</v>
      </c>
      <c r="J6158" s="33" t="s">
        <v>90</v>
      </c>
      <c r="K6158" s="33" t="s">
        <v>32</v>
      </c>
      <c r="L6158" s="33" t="s">
        <v>34</v>
      </c>
      <c r="M6158" s="33" t="s">
        <v>34</v>
      </c>
      <c r="N6158" s="33" t="s">
        <v>34</v>
      </c>
      <c r="O6158" s="33" t="s">
        <v>34</v>
      </c>
      <c r="P6158" s="33">
        <v>1</v>
      </c>
      <c r="Q6158" s="33">
        <v>0</v>
      </c>
      <c r="R6158" s="33">
        <v>300</v>
      </c>
      <c r="S6158" s="33">
        <v>1</v>
      </c>
      <c r="T6158" s="35" t="s">
        <v>10313</v>
      </c>
      <c r="U6158">
        <v>2017</v>
      </c>
      <c r="V6158">
        <v>2</v>
      </c>
      <c r="W6158">
        <v>17</v>
      </c>
      <c r="X6158" t="str">
        <f>VLOOKUP(C6158,'country description'!$A$2:$B$16,2,0)</f>
        <v>India</v>
      </c>
      <c r="Y6158" t="str">
        <f t="shared" si="182"/>
        <v>Rs.300</v>
      </c>
      <c r="Z6158" s="36">
        <f t="shared" si="183"/>
        <v>300</v>
      </c>
    </row>
    <row r="6159" ht="14.25" customHeight="1" spans="1:26">
      <c r="A6159" s="33">
        <v>18244429</v>
      </c>
      <c r="B6159" s="34" t="s">
        <v>16933</v>
      </c>
      <c r="C6159" s="33">
        <v>1</v>
      </c>
      <c r="D6159" s="34" t="s">
        <v>27</v>
      </c>
      <c r="E6159" s="33" t="s">
        <v>16934</v>
      </c>
      <c r="F6159" s="33" t="s">
        <v>6691</v>
      </c>
      <c r="G6159" s="33" t="s">
        <v>6692</v>
      </c>
      <c r="H6159" s="33">
        <v>77.2833786</v>
      </c>
      <c r="I6159" s="33">
        <v>28.6180657</v>
      </c>
      <c r="J6159" s="33" t="s">
        <v>90</v>
      </c>
      <c r="K6159" s="33" t="s">
        <v>32</v>
      </c>
      <c r="L6159" s="33" t="s">
        <v>34</v>
      </c>
      <c r="M6159" s="33" t="s">
        <v>34</v>
      </c>
      <c r="N6159" s="33" t="s">
        <v>34</v>
      </c>
      <c r="O6159" s="33" t="s">
        <v>34</v>
      </c>
      <c r="P6159" s="33">
        <v>1</v>
      </c>
      <c r="Q6159" s="33">
        <v>0</v>
      </c>
      <c r="R6159" s="33">
        <v>200</v>
      </c>
      <c r="S6159" s="33">
        <v>1</v>
      </c>
      <c r="T6159" s="35" t="s">
        <v>991</v>
      </c>
      <c r="U6159">
        <v>2015</v>
      </c>
      <c r="V6159">
        <v>10</v>
      </c>
      <c r="W6159">
        <v>25</v>
      </c>
      <c r="X6159" t="str">
        <f>VLOOKUP(C6159,'country description'!$A$2:$B$16,2,0)</f>
        <v>India</v>
      </c>
      <c r="Y6159" t="str">
        <f t="shared" si="182"/>
        <v>Rs.200</v>
      </c>
      <c r="Z6159" s="36">
        <f t="shared" si="183"/>
        <v>200</v>
      </c>
    </row>
    <row r="6160" ht="14.25" customHeight="1" spans="1:26">
      <c r="A6160" s="33">
        <v>18244520</v>
      </c>
      <c r="B6160" s="34" t="s">
        <v>16935</v>
      </c>
      <c r="C6160" s="33">
        <v>1</v>
      </c>
      <c r="D6160" s="34" t="s">
        <v>149</v>
      </c>
      <c r="E6160" s="33" t="s">
        <v>16936</v>
      </c>
      <c r="F6160" s="33" t="s">
        <v>404</v>
      </c>
      <c r="G6160" s="33" t="s">
        <v>405</v>
      </c>
      <c r="H6160" s="33">
        <v>77.32837792</v>
      </c>
      <c r="I6160" s="33">
        <v>28.57444329</v>
      </c>
      <c r="J6160" s="33" t="s">
        <v>115</v>
      </c>
      <c r="K6160" s="33" t="s">
        <v>32</v>
      </c>
      <c r="L6160" s="33" t="s">
        <v>34</v>
      </c>
      <c r="M6160" s="33" t="s">
        <v>33</v>
      </c>
      <c r="N6160" s="33" t="s">
        <v>34</v>
      </c>
      <c r="O6160" s="33" t="s">
        <v>34</v>
      </c>
      <c r="P6160" s="33">
        <v>2</v>
      </c>
      <c r="Q6160" s="33">
        <v>79</v>
      </c>
      <c r="R6160" s="33">
        <v>600</v>
      </c>
      <c r="S6160" s="33">
        <v>3.4</v>
      </c>
      <c r="T6160" s="35" t="s">
        <v>16937</v>
      </c>
      <c r="U6160">
        <v>2012</v>
      </c>
      <c r="V6160">
        <v>8</v>
      </c>
      <c r="W6160">
        <v>1</v>
      </c>
      <c r="X6160" t="str">
        <f>VLOOKUP(C6160,'country description'!$A$2:$B$16,2,0)</f>
        <v>India</v>
      </c>
      <c r="Y6160" t="str">
        <f t="shared" si="182"/>
        <v>Rs.600</v>
      </c>
      <c r="Z6160" s="36">
        <f t="shared" si="183"/>
        <v>600</v>
      </c>
    </row>
    <row r="6161" ht="14.25" customHeight="1" spans="1:26">
      <c r="A6161" s="33">
        <v>18244534</v>
      </c>
      <c r="B6161" s="34" t="s">
        <v>16938</v>
      </c>
      <c r="C6161" s="33">
        <v>1</v>
      </c>
      <c r="D6161" s="34" t="s">
        <v>27</v>
      </c>
      <c r="E6161" s="33" t="s">
        <v>16939</v>
      </c>
      <c r="F6161" s="33" t="s">
        <v>614</v>
      </c>
      <c r="G6161" s="33" t="s">
        <v>615</v>
      </c>
      <c r="H6161" s="33">
        <v>77.2828507</v>
      </c>
      <c r="I6161" s="33">
        <v>28.6340688</v>
      </c>
      <c r="J6161" s="33" t="s">
        <v>16940</v>
      </c>
      <c r="K6161" s="33" t="s">
        <v>32</v>
      </c>
      <c r="L6161" s="33" t="s">
        <v>34</v>
      </c>
      <c r="M6161" s="33" t="s">
        <v>34</v>
      </c>
      <c r="N6161" s="33" t="s">
        <v>34</v>
      </c>
      <c r="O6161" s="33" t="s">
        <v>34</v>
      </c>
      <c r="P6161" s="33">
        <v>1</v>
      </c>
      <c r="Q6161" s="33">
        <v>13</v>
      </c>
      <c r="R6161" s="33">
        <v>250</v>
      </c>
      <c r="S6161" s="33">
        <v>3.3</v>
      </c>
      <c r="T6161" s="35" t="s">
        <v>9772</v>
      </c>
      <c r="U6161">
        <v>2018</v>
      </c>
      <c r="V6161">
        <v>6</v>
      </c>
      <c r="W6161">
        <v>28</v>
      </c>
      <c r="X6161" t="str">
        <f>VLOOKUP(C6161,'country description'!$A$2:$B$16,2,0)</f>
        <v>India</v>
      </c>
      <c r="Y6161" t="str">
        <f t="shared" si="182"/>
        <v>Rs.250</v>
      </c>
      <c r="Z6161" s="36">
        <f t="shared" si="183"/>
        <v>250</v>
      </c>
    </row>
    <row r="6162" ht="14.25" customHeight="1" spans="1:26">
      <c r="A6162" s="33">
        <v>18244555</v>
      </c>
      <c r="B6162" s="34" t="s">
        <v>16941</v>
      </c>
      <c r="C6162" s="33">
        <v>1</v>
      </c>
      <c r="D6162" s="34" t="s">
        <v>27</v>
      </c>
      <c r="E6162" s="33" t="s">
        <v>759</v>
      </c>
      <c r="F6162" s="33" t="s">
        <v>758</v>
      </c>
      <c r="G6162" s="33" t="s">
        <v>759</v>
      </c>
      <c r="H6162" s="33">
        <v>77.2136148</v>
      </c>
      <c r="I6162" s="33">
        <v>28.5490245</v>
      </c>
      <c r="J6162" s="33" t="s">
        <v>16942</v>
      </c>
      <c r="K6162" s="33" t="s">
        <v>32</v>
      </c>
      <c r="L6162" s="33" t="s">
        <v>34</v>
      </c>
      <c r="M6162" s="33" t="s">
        <v>33</v>
      </c>
      <c r="N6162" s="33" t="s">
        <v>34</v>
      </c>
      <c r="O6162" s="33" t="s">
        <v>34</v>
      </c>
      <c r="P6162" s="33">
        <v>3</v>
      </c>
      <c r="Q6162" s="33">
        <v>264</v>
      </c>
      <c r="R6162" s="33">
        <v>1000</v>
      </c>
      <c r="S6162" s="33">
        <v>4.2</v>
      </c>
      <c r="T6162" s="35" t="s">
        <v>2236</v>
      </c>
      <c r="U6162">
        <v>2017</v>
      </c>
      <c r="V6162">
        <v>9</v>
      </c>
      <c r="W6162">
        <v>9</v>
      </c>
      <c r="X6162" t="str">
        <f>VLOOKUP(C6162,'country description'!$A$2:$B$16,2,0)</f>
        <v>India</v>
      </c>
      <c r="Y6162" t="str">
        <f t="shared" si="182"/>
        <v>Rs.1000</v>
      </c>
      <c r="Z6162" s="36">
        <f t="shared" si="183"/>
        <v>1000</v>
      </c>
    </row>
    <row r="6163" ht="14.25" customHeight="1" spans="1:26">
      <c r="A6163" s="33">
        <v>18244564</v>
      </c>
      <c r="B6163" s="34" t="s">
        <v>16943</v>
      </c>
      <c r="C6163" s="33">
        <v>1</v>
      </c>
      <c r="D6163" s="34" t="s">
        <v>27</v>
      </c>
      <c r="E6163" s="33" t="s">
        <v>16944</v>
      </c>
      <c r="F6163" s="33" t="s">
        <v>948</v>
      </c>
      <c r="G6163" s="33" t="s">
        <v>949</v>
      </c>
      <c r="H6163" s="33">
        <v>77.1151402</v>
      </c>
      <c r="I6163" s="33">
        <v>28.6488107</v>
      </c>
      <c r="J6163" s="33" t="s">
        <v>86</v>
      </c>
      <c r="K6163" s="33" t="s">
        <v>32</v>
      </c>
      <c r="L6163" s="33" t="s">
        <v>34</v>
      </c>
      <c r="M6163" s="33" t="s">
        <v>34</v>
      </c>
      <c r="N6163" s="33" t="s">
        <v>34</v>
      </c>
      <c r="O6163" s="33" t="s">
        <v>34</v>
      </c>
      <c r="P6163" s="33">
        <v>1</v>
      </c>
      <c r="Q6163" s="33">
        <v>1</v>
      </c>
      <c r="R6163" s="33">
        <v>400</v>
      </c>
      <c r="S6163" s="33">
        <v>1</v>
      </c>
      <c r="T6163" s="35" t="s">
        <v>7768</v>
      </c>
      <c r="U6163">
        <v>2013</v>
      </c>
      <c r="V6163">
        <v>6</v>
      </c>
      <c r="W6163">
        <v>21</v>
      </c>
      <c r="X6163" t="str">
        <f>VLOOKUP(C6163,'country description'!$A$2:$B$16,2,0)</f>
        <v>India</v>
      </c>
      <c r="Y6163" t="str">
        <f t="shared" si="182"/>
        <v>Rs.400</v>
      </c>
      <c r="Z6163" s="36">
        <f t="shared" si="183"/>
        <v>400</v>
      </c>
    </row>
    <row r="6164" ht="14.25" customHeight="1" spans="1:26">
      <c r="A6164" s="33">
        <v>18244719</v>
      </c>
      <c r="B6164" s="34" t="s">
        <v>16945</v>
      </c>
      <c r="C6164" s="33">
        <v>1</v>
      </c>
      <c r="D6164" s="34" t="s">
        <v>27</v>
      </c>
      <c r="E6164" s="33" t="s">
        <v>16946</v>
      </c>
      <c r="F6164" s="33" t="s">
        <v>185</v>
      </c>
      <c r="G6164" s="33" t="s">
        <v>186</v>
      </c>
      <c r="H6164" s="33">
        <v>77.0905124</v>
      </c>
      <c r="I6164" s="33">
        <v>28.6330626</v>
      </c>
      <c r="J6164" s="33" t="s">
        <v>1811</v>
      </c>
      <c r="K6164" s="33" t="s">
        <v>32</v>
      </c>
      <c r="L6164" s="33" t="s">
        <v>34</v>
      </c>
      <c r="M6164" s="33" t="s">
        <v>33</v>
      </c>
      <c r="N6164" s="33" t="s">
        <v>34</v>
      </c>
      <c r="O6164" s="33" t="s">
        <v>34</v>
      </c>
      <c r="P6164" s="33">
        <v>2</v>
      </c>
      <c r="Q6164" s="33">
        <v>87</v>
      </c>
      <c r="R6164" s="33">
        <v>500</v>
      </c>
      <c r="S6164" s="33">
        <v>3.5</v>
      </c>
      <c r="T6164" s="35" t="s">
        <v>16295</v>
      </c>
      <c r="U6164">
        <v>2015</v>
      </c>
      <c r="V6164">
        <v>5</v>
      </c>
      <c r="W6164">
        <v>28</v>
      </c>
      <c r="X6164" t="str">
        <f>VLOOKUP(C6164,'country description'!$A$2:$B$16,2,0)</f>
        <v>India</v>
      </c>
      <c r="Y6164" t="str">
        <f t="shared" si="182"/>
        <v>Rs.500</v>
      </c>
      <c r="Z6164" s="36">
        <f t="shared" si="183"/>
        <v>500</v>
      </c>
    </row>
    <row r="6165" ht="14.25" customHeight="1" spans="1:26">
      <c r="A6165" s="33">
        <v>18245248</v>
      </c>
      <c r="B6165" s="34" t="s">
        <v>16880</v>
      </c>
      <c r="C6165" s="33">
        <v>1</v>
      </c>
      <c r="D6165" s="34" t="s">
        <v>27</v>
      </c>
      <c r="E6165" s="33" t="s">
        <v>16947</v>
      </c>
      <c r="F6165" s="33" t="s">
        <v>1105</v>
      </c>
      <c r="G6165" s="33" t="s">
        <v>1106</v>
      </c>
      <c r="H6165" s="33">
        <v>77.201128</v>
      </c>
      <c r="I6165" s="33">
        <v>28.6916414</v>
      </c>
      <c r="J6165" s="33" t="s">
        <v>50</v>
      </c>
      <c r="K6165" s="33" t="s">
        <v>32</v>
      </c>
      <c r="L6165" s="33" t="s">
        <v>34</v>
      </c>
      <c r="M6165" s="33" t="s">
        <v>34</v>
      </c>
      <c r="N6165" s="33" t="s">
        <v>34</v>
      </c>
      <c r="O6165" s="33" t="s">
        <v>34</v>
      </c>
      <c r="P6165" s="33">
        <v>1</v>
      </c>
      <c r="Q6165" s="33">
        <v>16</v>
      </c>
      <c r="R6165" s="33">
        <v>200</v>
      </c>
      <c r="S6165" s="33">
        <v>3</v>
      </c>
      <c r="T6165" s="35" t="s">
        <v>5457</v>
      </c>
      <c r="U6165">
        <v>2014</v>
      </c>
      <c r="V6165">
        <v>6</v>
      </c>
      <c r="W6165">
        <v>21</v>
      </c>
      <c r="X6165" t="str">
        <f>VLOOKUP(C6165,'country description'!$A$2:$B$16,2,0)</f>
        <v>India</v>
      </c>
      <c r="Y6165" t="str">
        <f t="shared" si="182"/>
        <v>Rs.200</v>
      </c>
      <c r="Z6165" s="36">
        <f t="shared" si="183"/>
        <v>200</v>
      </c>
    </row>
    <row r="6166" ht="14.25" customHeight="1" spans="1:26">
      <c r="A6166" s="33">
        <v>18245249</v>
      </c>
      <c r="B6166" s="34" t="s">
        <v>16948</v>
      </c>
      <c r="C6166" s="33">
        <v>1</v>
      </c>
      <c r="D6166" s="34" t="s">
        <v>27</v>
      </c>
      <c r="E6166" s="33" t="s">
        <v>16949</v>
      </c>
      <c r="F6166" s="33" t="s">
        <v>6986</v>
      </c>
      <c r="G6166" s="33" t="s">
        <v>6987</v>
      </c>
      <c r="H6166" s="33">
        <v>77.2100616</v>
      </c>
      <c r="I6166" s="33">
        <v>28.5783748</v>
      </c>
      <c r="J6166" s="33" t="s">
        <v>1069</v>
      </c>
      <c r="K6166" s="33" t="s">
        <v>32</v>
      </c>
      <c r="L6166" s="33" t="s">
        <v>34</v>
      </c>
      <c r="M6166" s="33" t="s">
        <v>33</v>
      </c>
      <c r="N6166" s="33" t="s">
        <v>34</v>
      </c>
      <c r="O6166" s="33" t="s">
        <v>34</v>
      </c>
      <c r="P6166" s="33">
        <v>2</v>
      </c>
      <c r="Q6166" s="33">
        <v>30</v>
      </c>
      <c r="R6166" s="33">
        <v>600</v>
      </c>
      <c r="S6166" s="33">
        <v>2.6</v>
      </c>
      <c r="T6166" s="35" t="s">
        <v>10181</v>
      </c>
      <c r="U6166">
        <v>2016</v>
      </c>
      <c r="V6166">
        <v>5</v>
      </c>
      <c r="W6166">
        <v>5</v>
      </c>
      <c r="X6166" t="str">
        <f>VLOOKUP(C6166,'country description'!$A$2:$B$16,2,0)</f>
        <v>India</v>
      </c>
      <c r="Y6166" t="str">
        <f t="shared" si="182"/>
        <v>Rs.600</v>
      </c>
      <c r="Z6166" s="36">
        <f t="shared" si="183"/>
        <v>600</v>
      </c>
    </row>
    <row r="6167" ht="14.25" customHeight="1" spans="1:26">
      <c r="A6167" s="33">
        <v>18245254</v>
      </c>
      <c r="B6167" s="34" t="s">
        <v>16950</v>
      </c>
      <c r="C6167" s="33">
        <v>1</v>
      </c>
      <c r="D6167" s="34" t="s">
        <v>27</v>
      </c>
      <c r="E6167" s="33" t="s">
        <v>16951</v>
      </c>
      <c r="F6167" s="33" t="s">
        <v>1080</v>
      </c>
      <c r="G6167" s="33" t="s">
        <v>1081</v>
      </c>
      <c r="H6167" s="33">
        <v>77.192099</v>
      </c>
      <c r="I6167" s="33">
        <v>28.6989717</v>
      </c>
      <c r="J6167" s="33" t="s">
        <v>329</v>
      </c>
      <c r="K6167" s="33" t="s">
        <v>32</v>
      </c>
      <c r="L6167" s="33" t="s">
        <v>34</v>
      </c>
      <c r="M6167" s="33" t="s">
        <v>34</v>
      </c>
      <c r="N6167" s="33" t="s">
        <v>34</v>
      </c>
      <c r="O6167" s="33" t="s">
        <v>34</v>
      </c>
      <c r="P6167" s="33">
        <v>1</v>
      </c>
      <c r="Q6167" s="33">
        <v>10</v>
      </c>
      <c r="R6167" s="33">
        <v>400</v>
      </c>
      <c r="S6167" s="33">
        <v>3.2</v>
      </c>
      <c r="T6167" s="35" t="s">
        <v>16952</v>
      </c>
      <c r="U6167">
        <v>2015</v>
      </c>
      <c r="V6167">
        <v>9</v>
      </c>
      <c r="W6167">
        <v>18</v>
      </c>
      <c r="X6167" t="str">
        <f>VLOOKUP(C6167,'country description'!$A$2:$B$16,2,0)</f>
        <v>India</v>
      </c>
      <c r="Y6167" t="str">
        <f t="shared" si="182"/>
        <v>Rs.400</v>
      </c>
      <c r="Z6167" s="36">
        <f t="shared" si="183"/>
        <v>400</v>
      </c>
    </row>
    <row r="6168" ht="14.25" customHeight="1" spans="1:26">
      <c r="A6168" s="33">
        <v>18245255</v>
      </c>
      <c r="B6168" s="34" t="s">
        <v>16182</v>
      </c>
      <c r="C6168" s="33">
        <v>1</v>
      </c>
      <c r="D6168" s="34" t="s">
        <v>27</v>
      </c>
      <c r="E6168" s="33" t="s">
        <v>16953</v>
      </c>
      <c r="F6168" s="33" t="s">
        <v>421</v>
      </c>
      <c r="G6168" s="33" t="s">
        <v>422</v>
      </c>
      <c r="H6168" s="33">
        <v>77.25705095</v>
      </c>
      <c r="I6168" s="33">
        <v>28.54072765</v>
      </c>
      <c r="J6168" s="33" t="s">
        <v>358</v>
      </c>
      <c r="K6168" s="33" t="s">
        <v>32</v>
      </c>
      <c r="L6168" s="33" t="s">
        <v>34</v>
      </c>
      <c r="M6168" s="33" t="s">
        <v>33</v>
      </c>
      <c r="N6168" s="33" t="s">
        <v>34</v>
      </c>
      <c r="O6168" s="33" t="s">
        <v>34</v>
      </c>
      <c r="P6168" s="33">
        <v>1</v>
      </c>
      <c r="Q6168" s="33">
        <v>57</v>
      </c>
      <c r="R6168" s="33">
        <v>400</v>
      </c>
      <c r="S6168" s="33">
        <v>3.2</v>
      </c>
      <c r="T6168" s="35" t="s">
        <v>16235</v>
      </c>
      <c r="U6168">
        <v>2010</v>
      </c>
      <c r="V6168">
        <v>3</v>
      </c>
      <c r="W6168">
        <v>5</v>
      </c>
      <c r="X6168" t="str">
        <f>VLOOKUP(C6168,'country description'!$A$2:$B$16,2,0)</f>
        <v>India</v>
      </c>
      <c r="Y6168" t="str">
        <f t="shared" si="182"/>
        <v>Rs.400</v>
      </c>
      <c r="Z6168" s="36">
        <f t="shared" si="183"/>
        <v>400</v>
      </c>
    </row>
    <row r="6169" ht="14.25" customHeight="1" spans="1:26">
      <c r="A6169" s="33">
        <v>18245258</v>
      </c>
      <c r="B6169" s="34" t="s">
        <v>4983</v>
      </c>
      <c r="C6169" s="33">
        <v>1</v>
      </c>
      <c r="D6169" s="34" t="s">
        <v>27</v>
      </c>
      <c r="E6169" s="33" t="s">
        <v>16954</v>
      </c>
      <c r="F6169" s="33" t="s">
        <v>1043</v>
      </c>
      <c r="G6169" s="33" t="s">
        <v>1044</v>
      </c>
      <c r="H6169" s="33">
        <v>77.101117</v>
      </c>
      <c r="I6169" s="33">
        <v>28.625289</v>
      </c>
      <c r="J6169" s="33" t="s">
        <v>358</v>
      </c>
      <c r="K6169" s="33" t="s">
        <v>32</v>
      </c>
      <c r="L6169" s="33" t="s">
        <v>34</v>
      </c>
      <c r="M6169" s="33" t="s">
        <v>33</v>
      </c>
      <c r="N6169" s="33" t="s">
        <v>34</v>
      </c>
      <c r="O6169" s="33" t="s">
        <v>34</v>
      </c>
      <c r="P6169" s="33">
        <v>2</v>
      </c>
      <c r="Q6169" s="33">
        <v>19</v>
      </c>
      <c r="R6169" s="33">
        <v>500</v>
      </c>
      <c r="S6169" s="33">
        <v>2.2</v>
      </c>
      <c r="T6169" s="35" t="s">
        <v>1263</v>
      </c>
      <c r="U6169">
        <v>2010</v>
      </c>
      <c r="V6169">
        <v>5</v>
      </c>
      <c r="W6169">
        <v>27</v>
      </c>
      <c r="X6169" t="str">
        <f>VLOOKUP(C6169,'country description'!$A$2:$B$16,2,0)</f>
        <v>India</v>
      </c>
      <c r="Y6169" t="str">
        <f t="shared" si="182"/>
        <v>Rs.500</v>
      </c>
      <c r="Z6169" s="36">
        <f t="shared" si="183"/>
        <v>500</v>
      </c>
    </row>
    <row r="6170" ht="14.25" customHeight="1" spans="1:26">
      <c r="A6170" s="33">
        <v>18245263</v>
      </c>
      <c r="B6170" s="34" t="s">
        <v>16955</v>
      </c>
      <c r="C6170" s="33">
        <v>1</v>
      </c>
      <c r="D6170" s="34" t="s">
        <v>27</v>
      </c>
      <c r="E6170" s="33" t="s">
        <v>16956</v>
      </c>
      <c r="F6170" s="33" t="s">
        <v>677</v>
      </c>
      <c r="G6170" s="33" t="s">
        <v>678</v>
      </c>
      <c r="H6170" s="33">
        <v>77.2039336</v>
      </c>
      <c r="I6170" s="33">
        <v>28.5521888</v>
      </c>
      <c r="J6170" s="33" t="s">
        <v>1566</v>
      </c>
      <c r="K6170" s="33" t="s">
        <v>32</v>
      </c>
      <c r="L6170" s="33" t="s">
        <v>34</v>
      </c>
      <c r="M6170" s="33" t="s">
        <v>34</v>
      </c>
      <c r="N6170" s="33" t="s">
        <v>34</v>
      </c>
      <c r="O6170" s="33" t="s">
        <v>34</v>
      </c>
      <c r="P6170" s="33">
        <v>1</v>
      </c>
      <c r="Q6170" s="33">
        <v>19</v>
      </c>
      <c r="R6170" s="33">
        <v>250</v>
      </c>
      <c r="S6170" s="33">
        <v>3.4</v>
      </c>
      <c r="T6170" s="35" t="s">
        <v>1250</v>
      </c>
      <c r="U6170">
        <v>2017</v>
      </c>
      <c r="V6170">
        <v>4</v>
      </c>
      <c r="W6170">
        <v>5</v>
      </c>
      <c r="X6170" t="str">
        <f>VLOOKUP(C6170,'country description'!$A$2:$B$16,2,0)</f>
        <v>India</v>
      </c>
      <c r="Y6170" t="str">
        <f t="shared" si="182"/>
        <v>Rs.250</v>
      </c>
      <c r="Z6170" s="36">
        <f t="shared" si="183"/>
        <v>250</v>
      </c>
    </row>
    <row r="6171" ht="14.25" customHeight="1" spans="1:26">
      <c r="A6171" s="33">
        <v>18245267</v>
      </c>
      <c r="B6171" s="34" t="s">
        <v>16957</v>
      </c>
      <c r="C6171" s="33">
        <v>1</v>
      </c>
      <c r="D6171" s="34" t="s">
        <v>149</v>
      </c>
      <c r="E6171" s="33" t="s">
        <v>16958</v>
      </c>
      <c r="F6171" s="33" t="s">
        <v>16959</v>
      </c>
      <c r="G6171" s="33" t="s">
        <v>16960</v>
      </c>
      <c r="H6171" s="33">
        <v>77.31409</v>
      </c>
      <c r="I6171" s="33">
        <v>28.5891934</v>
      </c>
      <c r="J6171" s="33" t="s">
        <v>2219</v>
      </c>
      <c r="K6171" s="33" t="s">
        <v>32</v>
      </c>
      <c r="L6171" s="33" t="s">
        <v>34</v>
      </c>
      <c r="M6171" s="33" t="s">
        <v>34</v>
      </c>
      <c r="N6171" s="33" t="s">
        <v>34</v>
      </c>
      <c r="O6171" s="33" t="s">
        <v>34</v>
      </c>
      <c r="P6171" s="33">
        <v>1</v>
      </c>
      <c r="Q6171" s="33">
        <v>2</v>
      </c>
      <c r="R6171" s="33">
        <v>400</v>
      </c>
      <c r="S6171" s="33">
        <v>1</v>
      </c>
      <c r="T6171" s="35" t="s">
        <v>10542</v>
      </c>
      <c r="U6171">
        <v>2012</v>
      </c>
      <c r="V6171">
        <v>1</v>
      </c>
      <c r="W6171">
        <v>1</v>
      </c>
      <c r="X6171" t="str">
        <f>VLOOKUP(C6171,'country description'!$A$2:$B$16,2,0)</f>
        <v>India</v>
      </c>
      <c r="Y6171" t="str">
        <f t="shared" si="182"/>
        <v>Rs.400</v>
      </c>
      <c r="Z6171" s="36">
        <f t="shared" si="183"/>
        <v>400</v>
      </c>
    </row>
    <row r="6172" ht="14.25" customHeight="1" spans="1:26">
      <c r="A6172" s="33">
        <v>18245268</v>
      </c>
      <c r="B6172" s="34" t="s">
        <v>16961</v>
      </c>
      <c r="C6172" s="33">
        <v>1</v>
      </c>
      <c r="D6172" s="34" t="s">
        <v>27</v>
      </c>
      <c r="E6172" s="33" t="s">
        <v>16962</v>
      </c>
      <c r="F6172" s="33" t="s">
        <v>667</v>
      </c>
      <c r="G6172" s="33" t="s">
        <v>668</v>
      </c>
      <c r="H6172" s="33">
        <v>77.2075063</v>
      </c>
      <c r="I6172" s="33">
        <v>28.6806976</v>
      </c>
      <c r="J6172" s="33" t="s">
        <v>8075</v>
      </c>
      <c r="K6172" s="33" t="s">
        <v>32</v>
      </c>
      <c r="L6172" s="33" t="s">
        <v>34</v>
      </c>
      <c r="M6172" s="33" t="s">
        <v>34</v>
      </c>
      <c r="N6172" s="33" t="s">
        <v>34</v>
      </c>
      <c r="O6172" s="33" t="s">
        <v>34</v>
      </c>
      <c r="P6172" s="33">
        <v>1</v>
      </c>
      <c r="Q6172" s="33">
        <v>55</v>
      </c>
      <c r="R6172" s="33">
        <v>150</v>
      </c>
      <c r="S6172" s="33">
        <v>3.9</v>
      </c>
      <c r="T6172" s="35" t="s">
        <v>1291</v>
      </c>
      <c r="U6172">
        <v>2016</v>
      </c>
      <c r="V6172">
        <v>6</v>
      </c>
      <c r="W6172">
        <v>20</v>
      </c>
      <c r="X6172" t="str">
        <f>VLOOKUP(C6172,'country description'!$A$2:$B$16,2,0)</f>
        <v>India</v>
      </c>
      <c r="Y6172" t="str">
        <f t="shared" si="182"/>
        <v>Rs.150</v>
      </c>
      <c r="Z6172" s="36">
        <f t="shared" si="183"/>
        <v>150</v>
      </c>
    </row>
    <row r="6173" ht="14.25" customHeight="1" spans="1:26">
      <c r="A6173" s="33">
        <v>18245274</v>
      </c>
      <c r="B6173" s="34" t="s">
        <v>15909</v>
      </c>
      <c r="C6173" s="33">
        <v>1</v>
      </c>
      <c r="D6173" s="34" t="s">
        <v>27</v>
      </c>
      <c r="E6173" s="33" t="s">
        <v>16963</v>
      </c>
      <c r="F6173" s="33" t="s">
        <v>193</v>
      </c>
      <c r="G6173" s="33" t="s">
        <v>194</v>
      </c>
      <c r="H6173" s="33">
        <v>77.1192922</v>
      </c>
      <c r="I6173" s="33">
        <v>28.6474008</v>
      </c>
      <c r="J6173" s="33" t="s">
        <v>90</v>
      </c>
      <c r="K6173" s="33" t="s">
        <v>32</v>
      </c>
      <c r="L6173" s="33" t="s">
        <v>33</v>
      </c>
      <c r="M6173" s="33" t="s">
        <v>33</v>
      </c>
      <c r="N6173" s="33" t="s">
        <v>34</v>
      </c>
      <c r="O6173" s="33" t="s">
        <v>34</v>
      </c>
      <c r="P6173" s="33">
        <v>3</v>
      </c>
      <c r="Q6173" s="33">
        <v>282</v>
      </c>
      <c r="R6173" s="33">
        <v>1300</v>
      </c>
      <c r="S6173" s="33">
        <v>3.7</v>
      </c>
      <c r="T6173" s="35" t="s">
        <v>9711</v>
      </c>
      <c r="U6173">
        <v>2013</v>
      </c>
      <c r="V6173">
        <v>5</v>
      </c>
      <c r="W6173">
        <v>10</v>
      </c>
      <c r="X6173" t="str">
        <f>VLOOKUP(C6173,'country description'!$A$2:$B$16,2,0)</f>
        <v>India</v>
      </c>
      <c r="Y6173" t="str">
        <f t="shared" si="182"/>
        <v>Rs.1300</v>
      </c>
      <c r="Z6173" s="36">
        <f t="shared" si="183"/>
        <v>1300</v>
      </c>
    </row>
    <row r="6174" ht="14.25" customHeight="1" spans="1:26">
      <c r="A6174" s="33">
        <v>18245275</v>
      </c>
      <c r="B6174" s="34" t="s">
        <v>16964</v>
      </c>
      <c r="C6174" s="33">
        <v>1</v>
      </c>
      <c r="D6174" s="34" t="s">
        <v>149</v>
      </c>
      <c r="E6174" s="33" t="s">
        <v>16965</v>
      </c>
      <c r="F6174" s="33" t="s">
        <v>6801</v>
      </c>
      <c r="G6174" s="33" t="s">
        <v>6802</v>
      </c>
      <c r="H6174" s="33">
        <v>77.3799935</v>
      </c>
      <c r="I6174" s="33">
        <v>28.5177319</v>
      </c>
      <c r="J6174" s="33" t="s">
        <v>111</v>
      </c>
      <c r="K6174" s="33" t="s">
        <v>32</v>
      </c>
      <c r="L6174" s="33" t="s">
        <v>34</v>
      </c>
      <c r="M6174" s="33" t="s">
        <v>34</v>
      </c>
      <c r="N6174" s="33" t="s">
        <v>34</v>
      </c>
      <c r="O6174" s="33" t="s">
        <v>34</v>
      </c>
      <c r="P6174" s="33">
        <v>2</v>
      </c>
      <c r="Q6174" s="33">
        <v>2</v>
      </c>
      <c r="R6174" s="33">
        <v>600</v>
      </c>
      <c r="S6174" s="33">
        <v>1</v>
      </c>
      <c r="T6174" s="35" t="s">
        <v>16966</v>
      </c>
      <c r="U6174">
        <v>2012</v>
      </c>
      <c r="V6174">
        <v>11</v>
      </c>
      <c r="W6174">
        <v>11</v>
      </c>
      <c r="X6174" t="str">
        <f>VLOOKUP(C6174,'country description'!$A$2:$B$16,2,0)</f>
        <v>India</v>
      </c>
      <c r="Y6174" t="str">
        <f t="shared" si="182"/>
        <v>Rs.600</v>
      </c>
      <c r="Z6174" s="36">
        <f t="shared" si="183"/>
        <v>600</v>
      </c>
    </row>
    <row r="6175" ht="14.25" customHeight="1" spans="1:26">
      <c r="A6175" s="33">
        <v>18245277</v>
      </c>
      <c r="B6175" s="34" t="s">
        <v>9666</v>
      </c>
      <c r="C6175" s="33">
        <v>1</v>
      </c>
      <c r="D6175" s="34" t="s">
        <v>135</v>
      </c>
      <c r="E6175" s="33" t="s">
        <v>16967</v>
      </c>
      <c r="F6175" s="33" t="s">
        <v>8199</v>
      </c>
      <c r="G6175" s="33" t="s">
        <v>8200</v>
      </c>
      <c r="H6175" s="33">
        <v>77.0882383</v>
      </c>
      <c r="I6175" s="33">
        <v>28.494089</v>
      </c>
      <c r="J6175" s="33" t="s">
        <v>115</v>
      </c>
      <c r="K6175" s="33" t="s">
        <v>32</v>
      </c>
      <c r="L6175" s="33" t="s">
        <v>33</v>
      </c>
      <c r="M6175" s="33" t="s">
        <v>33</v>
      </c>
      <c r="N6175" s="33" t="s">
        <v>34</v>
      </c>
      <c r="O6175" s="33" t="s">
        <v>34</v>
      </c>
      <c r="P6175" s="33">
        <v>2</v>
      </c>
      <c r="Q6175" s="33">
        <v>219</v>
      </c>
      <c r="R6175" s="33">
        <v>900</v>
      </c>
      <c r="S6175" s="33">
        <v>4</v>
      </c>
      <c r="T6175" s="35" t="s">
        <v>8068</v>
      </c>
      <c r="U6175">
        <v>2016</v>
      </c>
      <c r="V6175">
        <v>6</v>
      </c>
      <c r="W6175">
        <v>24</v>
      </c>
      <c r="X6175" t="str">
        <f>VLOOKUP(C6175,'country description'!$A$2:$B$16,2,0)</f>
        <v>India</v>
      </c>
      <c r="Y6175" t="str">
        <f t="shared" si="182"/>
        <v>Rs.900</v>
      </c>
      <c r="Z6175" s="36">
        <f t="shared" si="183"/>
        <v>900</v>
      </c>
    </row>
    <row r="6176" ht="14.25" customHeight="1" spans="1:26">
      <c r="A6176" s="33">
        <v>18245284</v>
      </c>
      <c r="B6176" s="34" t="s">
        <v>16968</v>
      </c>
      <c r="C6176" s="33">
        <v>1</v>
      </c>
      <c r="D6176" s="34" t="s">
        <v>27</v>
      </c>
      <c r="E6176" s="33" t="s">
        <v>16969</v>
      </c>
      <c r="F6176" s="33" t="s">
        <v>9889</v>
      </c>
      <c r="G6176" s="33" t="s">
        <v>9890</v>
      </c>
      <c r="H6176" s="33">
        <v>77.21947454</v>
      </c>
      <c r="I6176" s="33">
        <v>28.52748139</v>
      </c>
      <c r="J6176" s="33" t="s">
        <v>3247</v>
      </c>
      <c r="K6176" s="33" t="s">
        <v>32</v>
      </c>
      <c r="L6176" s="33" t="s">
        <v>33</v>
      </c>
      <c r="M6176" s="33" t="s">
        <v>34</v>
      </c>
      <c r="N6176" s="33" t="s">
        <v>34</v>
      </c>
      <c r="O6176" s="33" t="s">
        <v>34</v>
      </c>
      <c r="P6176" s="33">
        <v>3</v>
      </c>
      <c r="Q6176" s="33">
        <v>217</v>
      </c>
      <c r="R6176" s="33">
        <v>1200</v>
      </c>
      <c r="S6176" s="33">
        <v>3.6</v>
      </c>
      <c r="T6176" s="35" t="s">
        <v>1293</v>
      </c>
      <c r="U6176">
        <v>2011</v>
      </c>
      <c r="V6176">
        <v>7</v>
      </c>
      <c r="W6176">
        <v>14</v>
      </c>
      <c r="X6176" t="str">
        <f>VLOOKUP(C6176,'country description'!$A$2:$B$16,2,0)</f>
        <v>India</v>
      </c>
      <c r="Y6176" t="str">
        <f t="shared" si="182"/>
        <v>Rs.1200</v>
      </c>
      <c r="Z6176" s="36">
        <f t="shared" si="183"/>
        <v>1200</v>
      </c>
    </row>
    <row r="6177" ht="14.25" customHeight="1" spans="1:26">
      <c r="A6177" s="33">
        <v>18245285</v>
      </c>
      <c r="B6177" s="34" t="s">
        <v>16970</v>
      </c>
      <c r="C6177" s="33">
        <v>1</v>
      </c>
      <c r="D6177" s="34" t="s">
        <v>27</v>
      </c>
      <c r="E6177" s="33" t="s">
        <v>16971</v>
      </c>
      <c r="F6177" s="33" t="s">
        <v>1080</v>
      </c>
      <c r="G6177" s="33" t="s">
        <v>1081</v>
      </c>
      <c r="H6177" s="33">
        <v>77.1917396</v>
      </c>
      <c r="I6177" s="33">
        <v>28.6991164</v>
      </c>
      <c r="J6177" s="33" t="s">
        <v>10893</v>
      </c>
      <c r="K6177" s="33" t="s">
        <v>32</v>
      </c>
      <c r="L6177" s="33" t="s">
        <v>34</v>
      </c>
      <c r="M6177" s="33" t="s">
        <v>34</v>
      </c>
      <c r="N6177" s="33" t="s">
        <v>34</v>
      </c>
      <c r="O6177" s="33" t="s">
        <v>34</v>
      </c>
      <c r="P6177" s="33">
        <v>1</v>
      </c>
      <c r="Q6177" s="33">
        <v>3</v>
      </c>
      <c r="R6177" s="33">
        <v>300</v>
      </c>
      <c r="S6177" s="33">
        <v>1</v>
      </c>
      <c r="T6177" s="35" t="s">
        <v>1007</v>
      </c>
      <c r="U6177">
        <v>2011</v>
      </c>
      <c r="V6177">
        <v>8</v>
      </c>
      <c r="W6177">
        <v>2</v>
      </c>
      <c r="X6177" t="str">
        <f>VLOOKUP(C6177,'country description'!$A$2:$B$16,2,0)</f>
        <v>India</v>
      </c>
      <c r="Y6177" t="str">
        <f t="shared" si="182"/>
        <v>Rs.300</v>
      </c>
      <c r="Z6177" s="36">
        <f t="shared" si="183"/>
        <v>300</v>
      </c>
    </row>
    <row r="6178" ht="14.25" customHeight="1" spans="1:26">
      <c r="A6178" s="33">
        <v>18245286</v>
      </c>
      <c r="B6178" s="34" t="s">
        <v>16972</v>
      </c>
      <c r="C6178" s="33">
        <v>1</v>
      </c>
      <c r="D6178" s="34" t="s">
        <v>27</v>
      </c>
      <c r="E6178" s="33" t="s">
        <v>16973</v>
      </c>
      <c r="F6178" s="33" t="s">
        <v>948</v>
      </c>
      <c r="G6178" s="33" t="s">
        <v>949</v>
      </c>
      <c r="H6178" s="33">
        <v>77.1137028</v>
      </c>
      <c r="I6178" s="33">
        <v>28.6510376</v>
      </c>
      <c r="J6178" s="33" t="s">
        <v>348</v>
      </c>
      <c r="K6178" s="33" t="s">
        <v>32</v>
      </c>
      <c r="L6178" s="33" t="s">
        <v>34</v>
      </c>
      <c r="M6178" s="33" t="s">
        <v>34</v>
      </c>
      <c r="N6178" s="33" t="s">
        <v>34</v>
      </c>
      <c r="O6178" s="33" t="s">
        <v>34</v>
      </c>
      <c r="P6178" s="33">
        <v>1</v>
      </c>
      <c r="Q6178" s="33">
        <v>36</v>
      </c>
      <c r="R6178" s="33">
        <v>250</v>
      </c>
      <c r="S6178" s="33">
        <v>3.2</v>
      </c>
      <c r="T6178" s="35" t="s">
        <v>16974</v>
      </c>
      <c r="U6178">
        <v>2017</v>
      </c>
      <c r="V6178">
        <v>10</v>
      </c>
      <c r="W6178">
        <v>19</v>
      </c>
      <c r="X6178" t="str">
        <f>VLOOKUP(C6178,'country description'!$A$2:$B$16,2,0)</f>
        <v>India</v>
      </c>
      <c r="Y6178" t="str">
        <f t="shared" si="182"/>
        <v>Rs.250</v>
      </c>
      <c r="Z6178" s="36">
        <f t="shared" si="183"/>
        <v>250</v>
      </c>
    </row>
    <row r="6179" ht="14.25" customHeight="1" spans="1:26">
      <c r="A6179" s="33">
        <v>18245289</v>
      </c>
      <c r="B6179" s="34" t="s">
        <v>16975</v>
      </c>
      <c r="C6179" s="33">
        <v>1</v>
      </c>
      <c r="D6179" s="34" t="s">
        <v>27</v>
      </c>
      <c r="E6179" s="33" t="s">
        <v>16976</v>
      </c>
      <c r="F6179" s="33" t="s">
        <v>1172</v>
      </c>
      <c r="G6179" s="33" t="s">
        <v>1173</v>
      </c>
      <c r="H6179" s="33">
        <v>77.0792261</v>
      </c>
      <c r="I6179" s="33">
        <v>28.6422953</v>
      </c>
      <c r="J6179" s="33" t="s">
        <v>80</v>
      </c>
      <c r="K6179" s="33" t="s">
        <v>32</v>
      </c>
      <c r="L6179" s="33" t="s">
        <v>34</v>
      </c>
      <c r="M6179" s="33" t="s">
        <v>34</v>
      </c>
      <c r="N6179" s="33" t="s">
        <v>34</v>
      </c>
      <c r="O6179" s="33" t="s">
        <v>34</v>
      </c>
      <c r="P6179" s="33">
        <v>1</v>
      </c>
      <c r="Q6179" s="33">
        <v>10</v>
      </c>
      <c r="R6179" s="33">
        <v>250</v>
      </c>
      <c r="S6179" s="33">
        <v>3.2</v>
      </c>
      <c r="T6179" s="35" t="s">
        <v>4569</v>
      </c>
      <c r="U6179">
        <v>2012</v>
      </c>
      <c r="V6179">
        <v>4</v>
      </c>
      <c r="W6179">
        <v>12</v>
      </c>
      <c r="X6179" t="str">
        <f>VLOOKUP(C6179,'country description'!$A$2:$B$16,2,0)</f>
        <v>India</v>
      </c>
      <c r="Y6179" t="str">
        <f t="shared" si="182"/>
        <v>Rs.250</v>
      </c>
      <c r="Z6179" s="36">
        <f t="shared" si="183"/>
        <v>250</v>
      </c>
    </row>
    <row r="6180" ht="14.25" customHeight="1" spans="1:26">
      <c r="A6180" s="33">
        <v>18245295</v>
      </c>
      <c r="B6180" s="34" t="s">
        <v>16977</v>
      </c>
      <c r="C6180" s="33">
        <v>1</v>
      </c>
      <c r="D6180" s="34" t="s">
        <v>27</v>
      </c>
      <c r="E6180" s="33" t="s">
        <v>16978</v>
      </c>
      <c r="F6180" s="33" t="s">
        <v>361</v>
      </c>
      <c r="G6180" s="33" t="s">
        <v>362</v>
      </c>
      <c r="H6180" s="33">
        <v>77.1676138</v>
      </c>
      <c r="I6180" s="33">
        <v>28.5880101</v>
      </c>
      <c r="J6180" s="33" t="s">
        <v>16979</v>
      </c>
      <c r="K6180" s="33" t="s">
        <v>32</v>
      </c>
      <c r="L6180" s="33" t="s">
        <v>33</v>
      </c>
      <c r="M6180" s="33" t="s">
        <v>33</v>
      </c>
      <c r="N6180" s="33" t="s">
        <v>34</v>
      </c>
      <c r="O6180" s="33" t="s">
        <v>34</v>
      </c>
      <c r="P6180" s="33">
        <v>3</v>
      </c>
      <c r="Q6180" s="33">
        <v>244</v>
      </c>
      <c r="R6180" s="33">
        <v>1000</v>
      </c>
      <c r="S6180" s="33">
        <v>3.6</v>
      </c>
      <c r="T6180" s="35" t="s">
        <v>9329</v>
      </c>
      <c r="U6180">
        <v>2016</v>
      </c>
      <c r="V6180">
        <v>10</v>
      </c>
      <c r="W6180">
        <v>5</v>
      </c>
      <c r="X6180" t="str">
        <f>VLOOKUP(C6180,'country description'!$A$2:$B$16,2,0)</f>
        <v>India</v>
      </c>
      <c r="Y6180" t="str">
        <f t="shared" si="182"/>
        <v>Rs.1000</v>
      </c>
      <c r="Z6180" s="36">
        <f t="shared" si="183"/>
        <v>1000</v>
      </c>
    </row>
    <row r="6181" ht="14.25" customHeight="1" spans="1:26">
      <c r="A6181" s="33">
        <v>18245296</v>
      </c>
      <c r="B6181" s="34" t="s">
        <v>16980</v>
      </c>
      <c r="C6181" s="33">
        <v>1</v>
      </c>
      <c r="D6181" s="34" t="s">
        <v>27</v>
      </c>
      <c r="E6181" s="33" t="s">
        <v>16981</v>
      </c>
      <c r="F6181" s="33" t="s">
        <v>100</v>
      </c>
      <c r="G6181" s="33" t="s">
        <v>101</v>
      </c>
      <c r="H6181" s="33">
        <v>0</v>
      </c>
      <c r="I6181" s="33">
        <v>0</v>
      </c>
      <c r="J6181" s="33" t="s">
        <v>1634</v>
      </c>
      <c r="K6181" s="33" t="s">
        <v>32</v>
      </c>
      <c r="L6181" s="33" t="s">
        <v>34</v>
      </c>
      <c r="M6181" s="33" t="s">
        <v>34</v>
      </c>
      <c r="N6181" s="33" t="s">
        <v>34</v>
      </c>
      <c r="O6181" s="33" t="s">
        <v>34</v>
      </c>
      <c r="P6181" s="33">
        <v>1</v>
      </c>
      <c r="Q6181" s="33">
        <v>2</v>
      </c>
      <c r="R6181" s="33">
        <v>300</v>
      </c>
      <c r="S6181" s="33">
        <v>1</v>
      </c>
      <c r="T6181" s="35" t="s">
        <v>7929</v>
      </c>
      <c r="U6181">
        <v>2018</v>
      </c>
      <c r="V6181">
        <v>10</v>
      </c>
      <c r="W6181">
        <v>4</v>
      </c>
      <c r="X6181" t="str">
        <f>VLOOKUP(C6181,'country description'!$A$2:$B$16,2,0)</f>
        <v>India</v>
      </c>
      <c r="Y6181" t="str">
        <f t="shared" si="182"/>
        <v>Rs.300</v>
      </c>
      <c r="Z6181" s="36">
        <f t="shared" si="183"/>
        <v>300</v>
      </c>
    </row>
    <row r="6182" ht="14.25" customHeight="1" spans="1:26">
      <c r="A6182" s="33">
        <v>18245298</v>
      </c>
      <c r="B6182" s="34" t="s">
        <v>16982</v>
      </c>
      <c r="C6182" s="33">
        <v>1</v>
      </c>
      <c r="D6182" s="34" t="s">
        <v>27</v>
      </c>
      <c r="E6182" s="33" t="s">
        <v>16983</v>
      </c>
      <c r="F6182" s="33" t="s">
        <v>1018</v>
      </c>
      <c r="G6182" s="33" t="s">
        <v>1019</v>
      </c>
      <c r="H6182" s="33">
        <v>77.2252919</v>
      </c>
      <c r="I6182" s="33">
        <v>28.6767537</v>
      </c>
      <c r="J6182" s="33" t="s">
        <v>16984</v>
      </c>
      <c r="K6182" s="33" t="s">
        <v>32</v>
      </c>
      <c r="L6182" s="33" t="s">
        <v>33</v>
      </c>
      <c r="M6182" s="33" t="s">
        <v>34</v>
      </c>
      <c r="N6182" s="33" t="s">
        <v>34</v>
      </c>
      <c r="O6182" s="33" t="s">
        <v>34</v>
      </c>
      <c r="P6182" s="33">
        <v>3</v>
      </c>
      <c r="Q6182" s="33">
        <v>225</v>
      </c>
      <c r="R6182" s="33">
        <v>1500</v>
      </c>
      <c r="S6182" s="33">
        <v>4</v>
      </c>
      <c r="T6182" s="35" t="s">
        <v>3450</v>
      </c>
      <c r="U6182">
        <v>2012</v>
      </c>
      <c r="V6182">
        <v>4</v>
      </c>
      <c r="W6182">
        <v>13</v>
      </c>
      <c r="X6182" t="str">
        <f>VLOOKUP(C6182,'country description'!$A$2:$B$16,2,0)</f>
        <v>India</v>
      </c>
      <c r="Y6182" t="str">
        <f t="shared" si="182"/>
        <v>Rs.1500</v>
      </c>
      <c r="Z6182" s="36">
        <f t="shared" si="183"/>
        <v>1500</v>
      </c>
    </row>
    <row r="6183" ht="14.25" customHeight="1" spans="1:26">
      <c r="A6183" s="33">
        <v>18246068</v>
      </c>
      <c r="B6183" s="34" t="s">
        <v>9814</v>
      </c>
      <c r="C6183" s="33">
        <v>1</v>
      </c>
      <c r="D6183" s="34" t="s">
        <v>135</v>
      </c>
      <c r="E6183" s="33" t="s">
        <v>16985</v>
      </c>
      <c r="F6183" s="33" t="s">
        <v>7927</v>
      </c>
      <c r="G6183" s="33" t="s">
        <v>7928</v>
      </c>
      <c r="H6183" s="33">
        <v>77.0832002</v>
      </c>
      <c r="I6183" s="33">
        <v>28.4307097</v>
      </c>
      <c r="J6183" s="33" t="s">
        <v>1634</v>
      </c>
      <c r="K6183" s="33" t="s">
        <v>32</v>
      </c>
      <c r="L6183" s="33" t="s">
        <v>34</v>
      </c>
      <c r="M6183" s="33" t="s">
        <v>33</v>
      </c>
      <c r="N6183" s="33" t="s">
        <v>34</v>
      </c>
      <c r="O6183" s="33" t="s">
        <v>34</v>
      </c>
      <c r="P6183" s="33">
        <v>2</v>
      </c>
      <c r="Q6183" s="33">
        <v>7</v>
      </c>
      <c r="R6183" s="33">
        <v>600</v>
      </c>
      <c r="S6183" s="33">
        <v>2.8</v>
      </c>
      <c r="T6183" s="35" t="s">
        <v>6281</v>
      </c>
      <c r="U6183">
        <v>2015</v>
      </c>
      <c r="V6183">
        <v>10</v>
      </c>
      <c r="W6183">
        <v>20</v>
      </c>
      <c r="X6183" t="str">
        <f>VLOOKUP(C6183,'country description'!$A$2:$B$16,2,0)</f>
        <v>India</v>
      </c>
      <c r="Y6183" t="str">
        <f t="shared" si="182"/>
        <v>Rs.600</v>
      </c>
      <c r="Z6183" s="36">
        <f t="shared" si="183"/>
        <v>600</v>
      </c>
    </row>
    <row r="6184" ht="14.25" customHeight="1" spans="1:26">
      <c r="A6184" s="33">
        <v>18246132</v>
      </c>
      <c r="B6184" s="34" t="s">
        <v>16986</v>
      </c>
      <c r="C6184" s="33">
        <v>1</v>
      </c>
      <c r="D6184" s="34" t="s">
        <v>27</v>
      </c>
      <c r="E6184" s="33" t="s">
        <v>16987</v>
      </c>
      <c r="F6184" s="33" t="s">
        <v>201</v>
      </c>
      <c r="G6184" s="33" t="s">
        <v>202</v>
      </c>
      <c r="H6184" s="33">
        <v>77.1243368</v>
      </c>
      <c r="I6184" s="33">
        <v>28.7114472</v>
      </c>
      <c r="J6184" s="33" t="s">
        <v>329</v>
      </c>
      <c r="K6184" s="33" t="s">
        <v>32</v>
      </c>
      <c r="L6184" s="33" t="s">
        <v>34</v>
      </c>
      <c r="M6184" s="33" t="s">
        <v>33</v>
      </c>
      <c r="N6184" s="33" t="s">
        <v>34</v>
      </c>
      <c r="O6184" s="33" t="s">
        <v>34</v>
      </c>
      <c r="P6184" s="33">
        <v>2</v>
      </c>
      <c r="Q6184" s="33">
        <v>56</v>
      </c>
      <c r="R6184" s="33">
        <v>500</v>
      </c>
      <c r="S6184" s="33">
        <v>3.8</v>
      </c>
      <c r="T6184" s="35" t="s">
        <v>6576</v>
      </c>
      <c r="U6184">
        <v>2014</v>
      </c>
      <c r="V6184">
        <v>9</v>
      </c>
      <c r="W6184">
        <v>3</v>
      </c>
      <c r="X6184" t="str">
        <f>VLOOKUP(C6184,'country description'!$A$2:$B$16,2,0)</f>
        <v>India</v>
      </c>
      <c r="Y6184" t="str">
        <f t="shared" si="182"/>
        <v>Rs.500</v>
      </c>
      <c r="Z6184" s="36">
        <f t="shared" si="183"/>
        <v>500</v>
      </c>
    </row>
    <row r="6185" ht="14.25" customHeight="1" spans="1:26">
      <c r="A6185" s="33">
        <v>18246202</v>
      </c>
      <c r="B6185" s="34" t="s">
        <v>16988</v>
      </c>
      <c r="C6185" s="33">
        <v>1</v>
      </c>
      <c r="D6185" s="34" t="s">
        <v>12537</v>
      </c>
      <c r="E6185" s="33" t="s">
        <v>16989</v>
      </c>
      <c r="F6185" s="33" t="s">
        <v>16990</v>
      </c>
      <c r="G6185" s="33" t="s">
        <v>16991</v>
      </c>
      <c r="H6185" s="33">
        <v>82.99169443</v>
      </c>
      <c r="I6185" s="33">
        <v>25.31834492</v>
      </c>
      <c r="J6185" s="33" t="s">
        <v>86</v>
      </c>
      <c r="K6185" s="33" t="s">
        <v>32</v>
      </c>
      <c r="L6185" s="33" t="s">
        <v>34</v>
      </c>
      <c r="M6185" s="33" t="s">
        <v>34</v>
      </c>
      <c r="N6185" s="33" t="s">
        <v>34</v>
      </c>
      <c r="O6185" s="33" t="s">
        <v>34</v>
      </c>
      <c r="P6185" s="33">
        <v>1</v>
      </c>
      <c r="Q6185" s="33">
        <v>109</v>
      </c>
      <c r="R6185" s="33">
        <v>500</v>
      </c>
      <c r="S6185" s="33">
        <v>3.5</v>
      </c>
      <c r="T6185" s="35" t="s">
        <v>1947</v>
      </c>
      <c r="U6185">
        <v>2012</v>
      </c>
      <c r="V6185">
        <v>1</v>
      </c>
      <c r="W6185">
        <v>22</v>
      </c>
      <c r="X6185" t="str">
        <f>VLOOKUP(C6185,'country description'!$A$2:$B$16,2,0)</f>
        <v>India</v>
      </c>
      <c r="Y6185" t="str">
        <f t="shared" si="182"/>
        <v>Rs.500</v>
      </c>
      <c r="Z6185" s="36">
        <f t="shared" si="183"/>
        <v>500</v>
      </c>
    </row>
    <row r="6186" ht="14.25" customHeight="1" spans="1:26">
      <c r="A6186" s="33">
        <v>18246984</v>
      </c>
      <c r="B6186" s="34" t="s">
        <v>16992</v>
      </c>
      <c r="C6186" s="33">
        <v>1</v>
      </c>
      <c r="D6186" s="34" t="s">
        <v>27</v>
      </c>
      <c r="E6186" s="33" t="s">
        <v>16993</v>
      </c>
      <c r="F6186" s="33" t="s">
        <v>3782</v>
      </c>
      <c r="G6186" s="33" t="s">
        <v>3783</v>
      </c>
      <c r="H6186" s="33">
        <v>77.0846233</v>
      </c>
      <c r="I6186" s="33">
        <v>28.6356249</v>
      </c>
      <c r="J6186" s="33" t="s">
        <v>860</v>
      </c>
      <c r="K6186" s="33" t="s">
        <v>32</v>
      </c>
      <c r="L6186" s="33" t="s">
        <v>34</v>
      </c>
      <c r="M6186" s="33" t="s">
        <v>34</v>
      </c>
      <c r="N6186" s="33" t="s">
        <v>34</v>
      </c>
      <c r="O6186" s="33" t="s">
        <v>34</v>
      </c>
      <c r="P6186" s="33">
        <v>1</v>
      </c>
      <c r="Q6186" s="33">
        <v>3</v>
      </c>
      <c r="R6186" s="33">
        <v>250</v>
      </c>
      <c r="S6186" s="33">
        <v>1</v>
      </c>
      <c r="T6186" s="35" t="s">
        <v>4982</v>
      </c>
      <c r="U6186">
        <v>2013</v>
      </c>
      <c r="V6186">
        <v>4</v>
      </c>
      <c r="W6186">
        <v>17</v>
      </c>
      <c r="X6186" t="str">
        <f>VLOOKUP(C6186,'country description'!$A$2:$B$16,2,0)</f>
        <v>India</v>
      </c>
      <c r="Y6186" t="str">
        <f t="shared" si="182"/>
        <v>Rs.250</v>
      </c>
      <c r="Z6186" s="36">
        <f t="shared" si="183"/>
        <v>250</v>
      </c>
    </row>
    <row r="6187" ht="14.25" customHeight="1" spans="1:26">
      <c r="A6187" s="33">
        <v>18246991</v>
      </c>
      <c r="B6187" s="34" t="s">
        <v>16994</v>
      </c>
      <c r="C6187" s="33">
        <v>1</v>
      </c>
      <c r="D6187" s="34" t="s">
        <v>27</v>
      </c>
      <c r="E6187" s="33" t="s">
        <v>16995</v>
      </c>
      <c r="F6187" s="33" t="s">
        <v>29</v>
      </c>
      <c r="G6187" s="33" t="s">
        <v>30</v>
      </c>
      <c r="H6187" s="33">
        <v>77.22090885</v>
      </c>
      <c r="I6187" s="33">
        <v>28.63424877</v>
      </c>
      <c r="J6187" s="33" t="s">
        <v>9215</v>
      </c>
      <c r="K6187" s="33" t="s">
        <v>32</v>
      </c>
      <c r="L6187" s="33" t="s">
        <v>33</v>
      </c>
      <c r="M6187" s="33" t="s">
        <v>34</v>
      </c>
      <c r="N6187" s="33" t="s">
        <v>34</v>
      </c>
      <c r="O6187" s="33" t="s">
        <v>34</v>
      </c>
      <c r="P6187" s="33">
        <v>3</v>
      </c>
      <c r="Q6187" s="33">
        <v>1959</v>
      </c>
      <c r="R6187" s="33">
        <v>1600</v>
      </c>
      <c r="S6187" s="33">
        <v>4.1</v>
      </c>
      <c r="T6187" s="35" t="s">
        <v>7050</v>
      </c>
      <c r="U6187">
        <v>2011</v>
      </c>
      <c r="V6187">
        <v>9</v>
      </c>
      <c r="W6187">
        <v>5</v>
      </c>
      <c r="X6187" t="str">
        <f>VLOOKUP(C6187,'country description'!$A$2:$B$16,2,0)</f>
        <v>India</v>
      </c>
      <c r="Y6187" t="str">
        <f t="shared" si="182"/>
        <v>Rs.1600</v>
      </c>
      <c r="Z6187" s="36">
        <f t="shared" si="183"/>
        <v>1600</v>
      </c>
    </row>
    <row r="6188" ht="14.25" customHeight="1" spans="1:26">
      <c r="A6188" s="33">
        <v>18246995</v>
      </c>
      <c r="B6188" s="34" t="s">
        <v>16996</v>
      </c>
      <c r="C6188" s="33">
        <v>1</v>
      </c>
      <c r="D6188" s="34" t="s">
        <v>27</v>
      </c>
      <c r="E6188" s="33" t="s">
        <v>16997</v>
      </c>
      <c r="F6188" s="33" t="s">
        <v>1172</v>
      </c>
      <c r="G6188" s="33" t="s">
        <v>1173</v>
      </c>
      <c r="H6188" s="33">
        <v>77.071162</v>
      </c>
      <c r="I6188" s="33">
        <v>28.6429129</v>
      </c>
      <c r="J6188" s="33" t="s">
        <v>90</v>
      </c>
      <c r="K6188" s="33" t="s">
        <v>32</v>
      </c>
      <c r="L6188" s="33" t="s">
        <v>34</v>
      </c>
      <c r="M6188" s="33" t="s">
        <v>33</v>
      </c>
      <c r="N6188" s="33" t="s">
        <v>34</v>
      </c>
      <c r="O6188" s="33" t="s">
        <v>34</v>
      </c>
      <c r="P6188" s="33">
        <v>1</v>
      </c>
      <c r="Q6188" s="33">
        <v>31</v>
      </c>
      <c r="R6188" s="33">
        <v>350</v>
      </c>
      <c r="S6188" s="33">
        <v>2.8</v>
      </c>
      <c r="T6188" s="35" t="s">
        <v>5943</v>
      </c>
      <c r="U6188">
        <v>2017</v>
      </c>
      <c r="V6188">
        <v>12</v>
      </c>
      <c r="W6188">
        <v>27</v>
      </c>
      <c r="X6188" t="str">
        <f>VLOOKUP(C6188,'country description'!$A$2:$B$16,2,0)</f>
        <v>India</v>
      </c>
      <c r="Y6188" t="str">
        <f t="shared" si="182"/>
        <v>Rs.350</v>
      </c>
      <c r="Z6188" s="36">
        <f t="shared" si="183"/>
        <v>350</v>
      </c>
    </row>
    <row r="6189" ht="14.25" customHeight="1" spans="1:26">
      <c r="A6189" s="33">
        <v>18247005</v>
      </c>
      <c r="B6189" s="34" t="s">
        <v>16998</v>
      </c>
      <c r="C6189" s="33">
        <v>1</v>
      </c>
      <c r="D6189" s="34" t="s">
        <v>27</v>
      </c>
      <c r="E6189" s="33" t="s">
        <v>16999</v>
      </c>
      <c r="F6189" s="33" t="s">
        <v>3137</v>
      </c>
      <c r="G6189" s="33" t="s">
        <v>3138</v>
      </c>
      <c r="H6189" s="33">
        <v>77.1414608</v>
      </c>
      <c r="I6189" s="33">
        <v>28.6587838</v>
      </c>
      <c r="J6189" s="33" t="s">
        <v>80</v>
      </c>
      <c r="K6189" s="33" t="s">
        <v>32</v>
      </c>
      <c r="L6189" s="33" t="s">
        <v>34</v>
      </c>
      <c r="M6189" s="33" t="s">
        <v>34</v>
      </c>
      <c r="N6189" s="33" t="s">
        <v>34</v>
      </c>
      <c r="O6189" s="33" t="s">
        <v>34</v>
      </c>
      <c r="P6189" s="33">
        <v>1</v>
      </c>
      <c r="Q6189" s="33">
        <v>20</v>
      </c>
      <c r="R6189" s="33">
        <v>400</v>
      </c>
      <c r="S6189" s="33">
        <v>3.6</v>
      </c>
      <c r="T6189" s="35" t="s">
        <v>10414</v>
      </c>
      <c r="U6189">
        <v>2013</v>
      </c>
      <c r="V6189">
        <v>3</v>
      </c>
      <c r="W6189">
        <v>9</v>
      </c>
      <c r="X6189" t="str">
        <f>VLOOKUP(C6189,'country description'!$A$2:$B$16,2,0)</f>
        <v>India</v>
      </c>
      <c r="Y6189" t="str">
        <f t="shared" si="182"/>
        <v>Rs.400</v>
      </c>
      <c r="Z6189" s="36">
        <f t="shared" si="183"/>
        <v>400</v>
      </c>
    </row>
    <row r="6190" ht="14.25" customHeight="1" spans="1:26">
      <c r="A6190" s="33">
        <v>18247014</v>
      </c>
      <c r="B6190" s="34" t="s">
        <v>17000</v>
      </c>
      <c r="C6190" s="33">
        <v>1</v>
      </c>
      <c r="D6190" s="34" t="s">
        <v>27</v>
      </c>
      <c r="E6190" s="33" t="s">
        <v>17001</v>
      </c>
      <c r="F6190" s="33" t="s">
        <v>1172</v>
      </c>
      <c r="G6190" s="33" t="s">
        <v>1173</v>
      </c>
      <c r="H6190" s="33">
        <v>77.0751536</v>
      </c>
      <c r="I6190" s="33">
        <v>28.6392198</v>
      </c>
      <c r="J6190" s="33" t="s">
        <v>2302</v>
      </c>
      <c r="K6190" s="33" t="s">
        <v>32</v>
      </c>
      <c r="L6190" s="33" t="s">
        <v>34</v>
      </c>
      <c r="M6190" s="33" t="s">
        <v>34</v>
      </c>
      <c r="N6190" s="33" t="s">
        <v>34</v>
      </c>
      <c r="O6190" s="33" t="s">
        <v>34</v>
      </c>
      <c r="P6190" s="33">
        <v>2</v>
      </c>
      <c r="Q6190" s="33">
        <v>23</v>
      </c>
      <c r="R6190" s="33">
        <v>550</v>
      </c>
      <c r="S6190" s="33">
        <v>3.4</v>
      </c>
      <c r="T6190" s="35" t="s">
        <v>5369</v>
      </c>
      <c r="U6190">
        <v>2013</v>
      </c>
      <c r="V6190">
        <v>1</v>
      </c>
      <c r="W6190">
        <v>26</v>
      </c>
      <c r="X6190" t="str">
        <f>VLOOKUP(C6190,'country description'!$A$2:$B$16,2,0)</f>
        <v>India</v>
      </c>
      <c r="Y6190" t="str">
        <f t="shared" si="182"/>
        <v>Rs.550</v>
      </c>
      <c r="Z6190" s="36">
        <f t="shared" si="183"/>
        <v>550</v>
      </c>
    </row>
    <row r="6191" ht="14.25" customHeight="1" spans="1:26">
      <c r="A6191" s="33">
        <v>18247015</v>
      </c>
      <c r="B6191" s="34" t="s">
        <v>17002</v>
      </c>
      <c r="C6191" s="33">
        <v>1</v>
      </c>
      <c r="D6191" s="34" t="s">
        <v>135</v>
      </c>
      <c r="E6191" s="33" t="s">
        <v>17003</v>
      </c>
      <c r="F6191" s="33" t="s">
        <v>137</v>
      </c>
      <c r="G6191" s="33" t="s">
        <v>138</v>
      </c>
      <c r="H6191" s="33">
        <v>77.0818119</v>
      </c>
      <c r="I6191" s="33">
        <v>28.4674661</v>
      </c>
      <c r="J6191" s="33" t="s">
        <v>64</v>
      </c>
      <c r="K6191" s="33" t="s">
        <v>32</v>
      </c>
      <c r="L6191" s="33" t="s">
        <v>34</v>
      </c>
      <c r="M6191" s="33" t="s">
        <v>33</v>
      </c>
      <c r="N6191" s="33" t="s">
        <v>34</v>
      </c>
      <c r="O6191" s="33" t="s">
        <v>34</v>
      </c>
      <c r="P6191" s="33">
        <v>2</v>
      </c>
      <c r="Q6191" s="33">
        <v>136</v>
      </c>
      <c r="R6191" s="33">
        <v>650</v>
      </c>
      <c r="S6191" s="33">
        <v>3.9</v>
      </c>
      <c r="T6191" s="35" t="s">
        <v>3022</v>
      </c>
      <c r="U6191">
        <v>2016</v>
      </c>
      <c r="V6191">
        <v>6</v>
      </c>
      <c r="W6191">
        <v>27</v>
      </c>
      <c r="X6191" t="str">
        <f>VLOOKUP(C6191,'country description'!$A$2:$B$16,2,0)</f>
        <v>India</v>
      </c>
      <c r="Y6191" t="str">
        <f t="shared" si="182"/>
        <v>Rs.650</v>
      </c>
      <c r="Z6191" s="36">
        <f t="shared" si="183"/>
        <v>650</v>
      </c>
    </row>
    <row r="6192" ht="14.25" customHeight="1" spans="1:26">
      <c r="A6192" s="33">
        <v>18247024</v>
      </c>
      <c r="B6192" s="34" t="s">
        <v>17004</v>
      </c>
      <c r="C6192" s="33">
        <v>1</v>
      </c>
      <c r="D6192" s="34" t="s">
        <v>27</v>
      </c>
      <c r="E6192" s="33" t="s">
        <v>17005</v>
      </c>
      <c r="F6192" s="33" t="s">
        <v>556</v>
      </c>
      <c r="G6192" s="33" t="s">
        <v>557</v>
      </c>
      <c r="H6192" s="33">
        <v>77.164272</v>
      </c>
      <c r="I6192" s="33">
        <v>28.557864</v>
      </c>
      <c r="J6192" s="33" t="s">
        <v>329</v>
      </c>
      <c r="K6192" s="33" t="s">
        <v>32</v>
      </c>
      <c r="L6192" s="33" t="s">
        <v>33</v>
      </c>
      <c r="M6192" s="33" t="s">
        <v>33</v>
      </c>
      <c r="N6192" s="33" t="s">
        <v>34</v>
      </c>
      <c r="O6192" s="33" t="s">
        <v>34</v>
      </c>
      <c r="P6192" s="33">
        <v>3</v>
      </c>
      <c r="Q6192" s="33">
        <v>52</v>
      </c>
      <c r="R6192" s="33">
        <v>1100</v>
      </c>
      <c r="S6192" s="33">
        <v>3.3</v>
      </c>
      <c r="T6192" s="35" t="s">
        <v>15811</v>
      </c>
      <c r="U6192">
        <v>2013</v>
      </c>
      <c r="V6192">
        <v>9</v>
      </c>
      <c r="W6192">
        <v>4</v>
      </c>
      <c r="X6192" t="str">
        <f>VLOOKUP(C6192,'country description'!$A$2:$B$16,2,0)</f>
        <v>India</v>
      </c>
      <c r="Y6192" t="str">
        <f t="shared" si="182"/>
        <v>Rs.1100</v>
      </c>
      <c r="Z6192" s="36">
        <f t="shared" si="183"/>
        <v>1100</v>
      </c>
    </row>
    <row r="6193" ht="14.25" customHeight="1" spans="1:26">
      <c r="A6193" s="33">
        <v>18247029</v>
      </c>
      <c r="B6193" s="34" t="s">
        <v>17006</v>
      </c>
      <c r="C6193" s="33">
        <v>1</v>
      </c>
      <c r="D6193" s="34" t="s">
        <v>27</v>
      </c>
      <c r="E6193" s="33" t="s">
        <v>17007</v>
      </c>
      <c r="F6193" s="33" t="s">
        <v>29</v>
      </c>
      <c r="G6193" s="33" t="s">
        <v>30</v>
      </c>
      <c r="H6193" s="33">
        <v>77.223175</v>
      </c>
      <c r="I6193" s="33">
        <v>28.627897</v>
      </c>
      <c r="J6193" s="33" t="s">
        <v>17008</v>
      </c>
      <c r="K6193" s="33" t="s">
        <v>32</v>
      </c>
      <c r="L6193" s="33" t="s">
        <v>34</v>
      </c>
      <c r="M6193" s="33" t="s">
        <v>33</v>
      </c>
      <c r="N6193" s="33" t="s">
        <v>34</v>
      </c>
      <c r="O6193" s="33" t="s">
        <v>34</v>
      </c>
      <c r="P6193" s="33">
        <v>2</v>
      </c>
      <c r="Q6193" s="33">
        <v>55</v>
      </c>
      <c r="R6193" s="33">
        <v>600</v>
      </c>
      <c r="S6193" s="33">
        <v>3.7</v>
      </c>
      <c r="T6193" s="35" t="s">
        <v>8843</v>
      </c>
      <c r="U6193">
        <v>2010</v>
      </c>
      <c r="V6193">
        <v>11</v>
      </c>
      <c r="W6193">
        <v>23</v>
      </c>
      <c r="X6193" t="str">
        <f>VLOOKUP(C6193,'country description'!$A$2:$B$16,2,0)</f>
        <v>India</v>
      </c>
      <c r="Y6193" t="str">
        <f t="shared" si="182"/>
        <v>Rs.600</v>
      </c>
      <c r="Z6193" s="36">
        <f t="shared" si="183"/>
        <v>600</v>
      </c>
    </row>
    <row r="6194" ht="14.25" customHeight="1" spans="1:26">
      <c r="A6194" s="33">
        <v>18247031</v>
      </c>
      <c r="B6194" s="34" t="s">
        <v>17009</v>
      </c>
      <c r="C6194" s="33">
        <v>1</v>
      </c>
      <c r="D6194" s="34" t="s">
        <v>27</v>
      </c>
      <c r="E6194" s="33" t="s">
        <v>17010</v>
      </c>
      <c r="F6194" s="33" t="s">
        <v>175</v>
      </c>
      <c r="G6194" s="33" t="s">
        <v>176</v>
      </c>
      <c r="H6194" s="33">
        <v>77.1900774</v>
      </c>
      <c r="I6194" s="33">
        <v>28.705002</v>
      </c>
      <c r="J6194" s="33" t="s">
        <v>2239</v>
      </c>
      <c r="K6194" s="33" t="s">
        <v>32</v>
      </c>
      <c r="L6194" s="33" t="s">
        <v>33</v>
      </c>
      <c r="M6194" s="33" t="s">
        <v>33</v>
      </c>
      <c r="N6194" s="33" t="s">
        <v>34</v>
      </c>
      <c r="O6194" s="33" t="s">
        <v>34</v>
      </c>
      <c r="P6194" s="33">
        <v>3</v>
      </c>
      <c r="Q6194" s="33">
        <v>155</v>
      </c>
      <c r="R6194" s="33">
        <v>1600</v>
      </c>
      <c r="S6194" s="33">
        <v>4.1</v>
      </c>
      <c r="T6194" s="35" t="s">
        <v>17011</v>
      </c>
      <c r="U6194">
        <v>2011</v>
      </c>
      <c r="V6194">
        <v>3</v>
      </c>
      <c r="W6194">
        <v>22</v>
      </c>
      <c r="X6194" t="str">
        <f>VLOOKUP(C6194,'country description'!$A$2:$B$16,2,0)</f>
        <v>India</v>
      </c>
      <c r="Y6194" t="str">
        <f t="shared" si="182"/>
        <v>Rs.1600</v>
      </c>
      <c r="Z6194" s="36">
        <f t="shared" si="183"/>
        <v>1600</v>
      </c>
    </row>
    <row r="6195" ht="14.25" customHeight="1" spans="1:26">
      <c r="A6195" s="33">
        <v>18247032</v>
      </c>
      <c r="B6195" s="34" t="s">
        <v>17012</v>
      </c>
      <c r="C6195" s="33">
        <v>1</v>
      </c>
      <c r="D6195" s="34" t="s">
        <v>27</v>
      </c>
      <c r="E6195" s="33" t="s">
        <v>586</v>
      </c>
      <c r="F6195" s="33" t="s">
        <v>42</v>
      </c>
      <c r="G6195" s="33" t="s">
        <v>43</v>
      </c>
      <c r="H6195" s="33">
        <v>77.2305784</v>
      </c>
      <c r="I6195" s="33">
        <v>28.5731536</v>
      </c>
      <c r="J6195" s="33" t="s">
        <v>807</v>
      </c>
      <c r="K6195" s="33" t="s">
        <v>32</v>
      </c>
      <c r="L6195" s="33" t="s">
        <v>33</v>
      </c>
      <c r="M6195" s="33" t="s">
        <v>33</v>
      </c>
      <c r="N6195" s="33" t="s">
        <v>34</v>
      </c>
      <c r="O6195" s="33" t="s">
        <v>34</v>
      </c>
      <c r="P6195" s="33">
        <v>3</v>
      </c>
      <c r="Q6195" s="33">
        <v>99</v>
      </c>
      <c r="R6195" s="33">
        <v>1200</v>
      </c>
      <c r="S6195" s="33">
        <v>3.6</v>
      </c>
      <c r="T6195" s="35" t="s">
        <v>7193</v>
      </c>
      <c r="U6195">
        <v>2014</v>
      </c>
      <c r="V6195">
        <v>1</v>
      </c>
      <c r="W6195">
        <v>27</v>
      </c>
      <c r="X6195" t="str">
        <f>VLOOKUP(C6195,'country description'!$A$2:$B$16,2,0)</f>
        <v>India</v>
      </c>
      <c r="Y6195" t="str">
        <f t="shared" si="182"/>
        <v>Rs.1200</v>
      </c>
      <c r="Z6195" s="36">
        <f t="shared" si="183"/>
        <v>1200</v>
      </c>
    </row>
    <row r="6196" ht="14.25" customHeight="1" spans="1:26">
      <c r="A6196" s="33">
        <v>18247033</v>
      </c>
      <c r="B6196" s="34" t="s">
        <v>17013</v>
      </c>
      <c r="C6196" s="33">
        <v>1</v>
      </c>
      <c r="D6196" s="34" t="s">
        <v>1199</v>
      </c>
      <c r="E6196" s="33" t="s">
        <v>17014</v>
      </c>
      <c r="F6196" s="33" t="s">
        <v>10706</v>
      </c>
      <c r="G6196" s="33" t="s">
        <v>10707</v>
      </c>
      <c r="H6196" s="33">
        <v>77.3364513</v>
      </c>
      <c r="I6196" s="33">
        <v>28.4086778</v>
      </c>
      <c r="J6196" s="33" t="s">
        <v>329</v>
      </c>
      <c r="K6196" s="33" t="s">
        <v>32</v>
      </c>
      <c r="L6196" s="33" t="s">
        <v>34</v>
      </c>
      <c r="M6196" s="33" t="s">
        <v>34</v>
      </c>
      <c r="N6196" s="33" t="s">
        <v>34</v>
      </c>
      <c r="O6196" s="33" t="s">
        <v>34</v>
      </c>
      <c r="P6196" s="33">
        <v>2</v>
      </c>
      <c r="Q6196" s="33">
        <v>24</v>
      </c>
      <c r="R6196" s="33">
        <v>650</v>
      </c>
      <c r="S6196" s="33">
        <v>3.2</v>
      </c>
      <c r="T6196" s="35" t="s">
        <v>558</v>
      </c>
      <c r="U6196">
        <v>2011</v>
      </c>
      <c r="V6196">
        <v>5</v>
      </c>
      <c r="W6196">
        <v>20</v>
      </c>
      <c r="X6196" t="str">
        <f>VLOOKUP(C6196,'country description'!$A$2:$B$16,2,0)</f>
        <v>India</v>
      </c>
      <c r="Y6196" t="str">
        <f t="shared" si="182"/>
        <v>Rs.650</v>
      </c>
      <c r="Z6196" s="36">
        <f t="shared" si="183"/>
        <v>650</v>
      </c>
    </row>
    <row r="6197" ht="14.25" customHeight="1" spans="1:26">
      <c r="A6197" s="33">
        <v>18247034</v>
      </c>
      <c r="B6197" s="34" t="s">
        <v>17015</v>
      </c>
      <c r="C6197" s="33">
        <v>1</v>
      </c>
      <c r="D6197" s="34" t="s">
        <v>27</v>
      </c>
      <c r="E6197" s="33" t="s">
        <v>17016</v>
      </c>
      <c r="F6197" s="33" t="s">
        <v>659</v>
      </c>
      <c r="G6197" s="33" t="s">
        <v>660</v>
      </c>
      <c r="H6197" s="33">
        <v>77.19691481</v>
      </c>
      <c r="I6197" s="33">
        <v>28.55951921</v>
      </c>
      <c r="J6197" s="33" t="s">
        <v>2874</v>
      </c>
      <c r="K6197" s="33" t="s">
        <v>32</v>
      </c>
      <c r="L6197" s="33" t="s">
        <v>34</v>
      </c>
      <c r="M6197" s="33" t="s">
        <v>34</v>
      </c>
      <c r="N6197" s="33" t="s">
        <v>34</v>
      </c>
      <c r="O6197" s="33" t="s">
        <v>34</v>
      </c>
      <c r="P6197" s="33">
        <v>2</v>
      </c>
      <c r="Q6197" s="33">
        <v>5</v>
      </c>
      <c r="R6197" s="33">
        <v>700</v>
      </c>
      <c r="S6197" s="33">
        <v>3</v>
      </c>
      <c r="T6197" s="35" t="s">
        <v>4630</v>
      </c>
      <c r="U6197">
        <v>2010</v>
      </c>
      <c r="V6197">
        <v>1</v>
      </c>
      <c r="W6197">
        <v>15</v>
      </c>
      <c r="X6197" t="str">
        <f>VLOOKUP(C6197,'country description'!$A$2:$B$16,2,0)</f>
        <v>India</v>
      </c>
      <c r="Y6197" t="str">
        <f t="shared" si="182"/>
        <v>Rs.700</v>
      </c>
      <c r="Z6197" s="36">
        <f t="shared" si="183"/>
        <v>700</v>
      </c>
    </row>
    <row r="6198" ht="14.25" customHeight="1" spans="1:26">
      <c r="A6198" s="33">
        <v>18248970</v>
      </c>
      <c r="B6198" s="34" t="s">
        <v>17017</v>
      </c>
      <c r="C6198" s="33">
        <v>1</v>
      </c>
      <c r="D6198" s="34" t="s">
        <v>27</v>
      </c>
      <c r="E6198" s="33" t="s">
        <v>17018</v>
      </c>
      <c r="F6198" s="33" t="s">
        <v>2191</v>
      </c>
      <c r="G6198" s="33" t="s">
        <v>2192</v>
      </c>
      <c r="H6198" s="33">
        <v>77.18563</v>
      </c>
      <c r="I6198" s="33">
        <v>28.6738127</v>
      </c>
      <c r="J6198" s="33" t="s">
        <v>4113</v>
      </c>
      <c r="K6198" s="33" t="s">
        <v>32</v>
      </c>
      <c r="L6198" s="33" t="s">
        <v>34</v>
      </c>
      <c r="M6198" s="33" t="s">
        <v>34</v>
      </c>
      <c r="N6198" s="33" t="s">
        <v>34</v>
      </c>
      <c r="O6198" s="33" t="s">
        <v>34</v>
      </c>
      <c r="P6198" s="33">
        <v>1</v>
      </c>
      <c r="Q6198" s="33">
        <v>1</v>
      </c>
      <c r="R6198" s="33">
        <v>300</v>
      </c>
      <c r="S6198" s="33">
        <v>1</v>
      </c>
      <c r="T6198" s="35" t="s">
        <v>1957</v>
      </c>
      <c r="U6198">
        <v>2010</v>
      </c>
      <c r="V6198">
        <v>12</v>
      </c>
      <c r="W6198">
        <v>11</v>
      </c>
      <c r="X6198" t="str">
        <f>VLOOKUP(C6198,'country description'!$A$2:$B$16,2,0)</f>
        <v>India</v>
      </c>
      <c r="Y6198" t="str">
        <f t="shared" si="182"/>
        <v>Rs.300</v>
      </c>
      <c r="Z6198" s="36">
        <f t="shared" si="183"/>
        <v>300</v>
      </c>
    </row>
    <row r="6199" ht="14.25" customHeight="1" spans="1:26">
      <c r="A6199" s="33">
        <v>18248991</v>
      </c>
      <c r="B6199" s="34" t="s">
        <v>9672</v>
      </c>
      <c r="C6199" s="33">
        <v>1</v>
      </c>
      <c r="D6199" s="34" t="s">
        <v>27</v>
      </c>
      <c r="E6199" s="33" t="s">
        <v>17019</v>
      </c>
      <c r="F6199" s="33" t="s">
        <v>703</v>
      </c>
      <c r="G6199" s="33" t="s">
        <v>704</v>
      </c>
      <c r="H6199" s="33">
        <v>77.1804107</v>
      </c>
      <c r="I6199" s="33">
        <v>28.6383225</v>
      </c>
      <c r="J6199" s="33" t="s">
        <v>1065</v>
      </c>
      <c r="K6199" s="33" t="s">
        <v>32</v>
      </c>
      <c r="L6199" s="33" t="s">
        <v>34</v>
      </c>
      <c r="M6199" s="33" t="s">
        <v>34</v>
      </c>
      <c r="N6199" s="33" t="s">
        <v>34</v>
      </c>
      <c r="O6199" s="33" t="s">
        <v>34</v>
      </c>
      <c r="P6199" s="33">
        <v>1</v>
      </c>
      <c r="Q6199" s="33">
        <v>7</v>
      </c>
      <c r="R6199" s="33">
        <v>300</v>
      </c>
      <c r="S6199" s="33">
        <v>3</v>
      </c>
      <c r="T6199" s="35" t="s">
        <v>4425</v>
      </c>
      <c r="U6199">
        <v>2011</v>
      </c>
      <c r="V6199">
        <v>6</v>
      </c>
      <c r="W6199">
        <v>20</v>
      </c>
      <c r="X6199" t="str">
        <f>VLOOKUP(C6199,'country description'!$A$2:$B$16,2,0)</f>
        <v>India</v>
      </c>
      <c r="Y6199" t="str">
        <f t="shared" si="182"/>
        <v>Rs.300</v>
      </c>
      <c r="Z6199" s="36">
        <f t="shared" si="183"/>
        <v>300</v>
      </c>
    </row>
    <row r="6200" ht="14.25" customHeight="1" spans="1:26">
      <c r="A6200" s="33">
        <v>18249080</v>
      </c>
      <c r="B6200" s="34" t="s">
        <v>17020</v>
      </c>
      <c r="C6200" s="33">
        <v>1</v>
      </c>
      <c r="D6200" s="34" t="s">
        <v>27</v>
      </c>
      <c r="E6200" s="33" t="s">
        <v>17021</v>
      </c>
      <c r="F6200" s="33" t="s">
        <v>1316</v>
      </c>
      <c r="G6200" s="33" t="s">
        <v>1317</v>
      </c>
      <c r="H6200" s="33">
        <v>77.30861206</v>
      </c>
      <c r="I6200" s="33">
        <v>28.66011757</v>
      </c>
      <c r="J6200" s="33" t="s">
        <v>2918</v>
      </c>
      <c r="K6200" s="33" t="s">
        <v>32</v>
      </c>
      <c r="L6200" s="33" t="s">
        <v>34</v>
      </c>
      <c r="M6200" s="33" t="s">
        <v>34</v>
      </c>
      <c r="N6200" s="33" t="s">
        <v>34</v>
      </c>
      <c r="O6200" s="33" t="s">
        <v>34</v>
      </c>
      <c r="P6200" s="33">
        <v>1</v>
      </c>
      <c r="Q6200" s="33">
        <v>10</v>
      </c>
      <c r="R6200" s="33">
        <v>400</v>
      </c>
      <c r="S6200" s="33">
        <v>3.2</v>
      </c>
      <c r="T6200" s="35" t="s">
        <v>8242</v>
      </c>
      <c r="U6200">
        <v>2011</v>
      </c>
      <c r="V6200">
        <v>8</v>
      </c>
      <c r="W6200">
        <v>20</v>
      </c>
      <c r="X6200" t="str">
        <f>VLOOKUP(C6200,'country description'!$A$2:$B$16,2,0)</f>
        <v>India</v>
      </c>
      <c r="Y6200" t="str">
        <f t="shared" si="182"/>
        <v>Rs.400</v>
      </c>
      <c r="Z6200" s="36">
        <f t="shared" si="183"/>
        <v>400</v>
      </c>
    </row>
    <row r="6201" ht="14.25" customHeight="1" spans="1:26">
      <c r="A6201" s="33">
        <v>18249081</v>
      </c>
      <c r="B6201" s="34" t="s">
        <v>17022</v>
      </c>
      <c r="C6201" s="33">
        <v>1</v>
      </c>
      <c r="D6201" s="34" t="s">
        <v>27</v>
      </c>
      <c r="E6201" s="33" t="s">
        <v>17023</v>
      </c>
      <c r="F6201" s="33" t="s">
        <v>1194</v>
      </c>
      <c r="G6201" s="33" t="s">
        <v>1195</v>
      </c>
      <c r="H6201" s="33">
        <v>77.24785432</v>
      </c>
      <c r="I6201" s="33">
        <v>28.54140536</v>
      </c>
      <c r="J6201" s="33" t="s">
        <v>38</v>
      </c>
      <c r="K6201" s="33" t="s">
        <v>32</v>
      </c>
      <c r="L6201" s="33" t="s">
        <v>34</v>
      </c>
      <c r="M6201" s="33" t="s">
        <v>33</v>
      </c>
      <c r="N6201" s="33" t="s">
        <v>34</v>
      </c>
      <c r="O6201" s="33" t="s">
        <v>34</v>
      </c>
      <c r="P6201" s="33">
        <v>2</v>
      </c>
      <c r="Q6201" s="33">
        <v>16</v>
      </c>
      <c r="R6201" s="33">
        <v>600</v>
      </c>
      <c r="S6201" s="33">
        <v>2.9</v>
      </c>
      <c r="T6201" s="35" t="s">
        <v>2471</v>
      </c>
      <c r="U6201">
        <v>2015</v>
      </c>
      <c r="V6201">
        <v>9</v>
      </c>
      <c r="W6201">
        <v>27</v>
      </c>
      <c r="X6201" t="str">
        <f>VLOOKUP(C6201,'country description'!$A$2:$B$16,2,0)</f>
        <v>India</v>
      </c>
      <c r="Y6201" t="str">
        <f t="shared" si="182"/>
        <v>Rs.600</v>
      </c>
      <c r="Z6201" s="36">
        <f t="shared" si="183"/>
        <v>600</v>
      </c>
    </row>
    <row r="6202" ht="14.25" customHeight="1" spans="1:26">
      <c r="A6202" s="33">
        <v>18249082</v>
      </c>
      <c r="B6202" s="34" t="s">
        <v>17024</v>
      </c>
      <c r="C6202" s="33">
        <v>1</v>
      </c>
      <c r="D6202" s="34" t="s">
        <v>27</v>
      </c>
      <c r="E6202" s="33" t="s">
        <v>17025</v>
      </c>
      <c r="F6202" s="33" t="s">
        <v>48</v>
      </c>
      <c r="G6202" s="33" t="s">
        <v>49</v>
      </c>
      <c r="H6202" s="33">
        <v>77.2437527</v>
      </c>
      <c r="I6202" s="33">
        <v>28.5333292</v>
      </c>
      <c r="J6202" s="33" t="s">
        <v>2744</v>
      </c>
      <c r="K6202" s="33" t="s">
        <v>32</v>
      </c>
      <c r="L6202" s="33" t="s">
        <v>34</v>
      </c>
      <c r="M6202" s="33" t="s">
        <v>33</v>
      </c>
      <c r="N6202" s="33" t="s">
        <v>34</v>
      </c>
      <c r="O6202" s="33" t="s">
        <v>34</v>
      </c>
      <c r="P6202" s="33">
        <v>2</v>
      </c>
      <c r="Q6202" s="33">
        <v>136</v>
      </c>
      <c r="R6202" s="33">
        <v>700</v>
      </c>
      <c r="S6202" s="33">
        <v>3.8</v>
      </c>
      <c r="T6202" s="35" t="s">
        <v>4222</v>
      </c>
      <c r="U6202">
        <v>2014</v>
      </c>
      <c r="V6202">
        <v>2</v>
      </c>
      <c r="W6202">
        <v>12</v>
      </c>
      <c r="X6202" t="str">
        <f>VLOOKUP(C6202,'country description'!$A$2:$B$16,2,0)</f>
        <v>India</v>
      </c>
      <c r="Y6202" t="str">
        <f t="shared" si="182"/>
        <v>Rs.700</v>
      </c>
      <c r="Z6202" s="36">
        <f t="shared" si="183"/>
        <v>700</v>
      </c>
    </row>
    <row r="6203" ht="14.25" customHeight="1" spans="1:26">
      <c r="A6203" s="33">
        <v>18249084</v>
      </c>
      <c r="B6203" s="34" t="s">
        <v>4667</v>
      </c>
      <c r="C6203" s="33">
        <v>1</v>
      </c>
      <c r="D6203" s="34" t="s">
        <v>149</v>
      </c>
      <c r="E6203" s="33" t="s">
        <v>17026</v>
      </c>
      <c r="F6203" s="33" t="s">
        <v>410</v>
      </c>
      <c r="G6203" s="33" t="s">
        <v>411</v>
      </c>
      <c r="H6203" s="33">
        <v>0</v>
      </c>
      <c r="I6203" s="33">
        <v>0</v>
      </c>
      <c r="J6203" s="33" t="s">
        <v>4669</v>
      </c>
      <c r="K6203" s="33" t="s">
        <v>32</v>
      </c>
      <c r="L6203" s="33" t="s">
        <v>34</v>
      </c>
      <c r="M6203" s="33" t="s">
        <v>34</v>
      </c>
      <c r="N6203" s="33" t="s">
        <v>34</v>
      </c>
      <c r="O6203" s="33" t="s">
        <v>34</v>
      </c>
      <c r="P6203" s="33">
        <v>2</v>
      </c>
      <c r="Q6203" s="33">
        <v>2</v>
      </c>
      <c r="R6203" s="33">
        <v>600</v>
      </c>
      <c r="S6203" s="33">
        <v>1</v>
      </c>
      <c r="T6203" s="35" t="s">
        <v>5393</v>
      </c>
      <c r="U6203">
        <v>2015</v>
      </c>
      <c r="V6203">
        <v>6</v>
      </c>
      <c r="W6203">
        <v>18</v>
      </c>
      <c r="X6203" t="str">
        <f>VLOOKUP(C6203,'country description'!$A$2:$B$16,2,0)</f>
        <v>India</v>
      </c>
      <c r="Y6203" t="str">
        <f t="shared" si="182"/>
        <v>Rs.600</v>
      </c>
      <c r="Z6203" s="36">
        <f t="shared" si="183"/>
        <v>600</v>
      </c>
    </row>
    <row r="6204" ht="14.25" customHeight="1" spans="1:26">
      <c r="A6204" s="33">
        <v>18249097</v>
      </c>
      <c r="B6204" s="34" t="s">
        <v>17027</v>
      </c>
      <c r="C6204" s="33">
        <v>1</v>
      </c>
      <c r="D6204" s="34" t="s">
        <v>27</v>
      </c>
      <c r="E6204" s="33" t="s">
        <v>17028</v>
      </c>
      <c r="F6204" s="33" t="s">
        <v>3137</v>
      </c>
      <c r="G6204" s="33" t="s">
        <v>3138</v>
      </c>
      <c r="H6204" s="33">
        <v>77.139708</v>
      </c>
      <c r="I6204" s="33">
        <v>28.6594663</v>
      </c>
      <c r="J6204" s="33" t="s">
        <v>90</v>
      </c>
      <c r="K6204" s="33" t="s">
        <v>32</v>
      </c>
      <c r="L6204" s="33" t="s">
        <v>34</v>
      </c>
      <c r="M6204" s="33" t="s">
        <v>34</v>
      </c>
      <c r="N6204" s="33" t="s">
        <v>34</v>
      </c>
      <c r="O6204" s="33" t="s">
        <v>34</v>
      </c>
      <c r="P6204" s="33">
        <v>2</v>
      </c>
      <c r="Q6204" s="33">
        <v>6</v>
      </c>
      <c r="R6204" s="33">
        <v>600</v>
      </c>
      <c r="S6204" s="33">
        <v>3</v>
      </c>
      <c r="T6204" s="35" t="s">
        <v>496</v>
      </c>
      <c r="U6204">
        <v>2017</v>
      </c>
      <c r="V6204">
        <v>6</v>
      </c>
      <c r="W6204">
        <v>2</v>
      </c>
      <c r="X6204" t="str">
        <f>VLOOKUP(C6204,'country description'!$A$2:$B$16,2,0)</f>
        <v>India</v>
      </c>
      <c r="Y6204" t="str">
        <f t="shared" si="182"/>
        <v>Rs.600</v>
      </c>
      <c r="Z6204" s="36">
        <f t="shared" si="183"/>
        <v>600</v>
      </c>
    </row>
    <row r="6205" ht="14.25" customHeight="1" spans="1:26">
      <c r="A6205" s="33">
        <v>18249102</v>
      </c>
      <c r="B6205" s="34" t="s">
        <v>17029</v>
      </c>
      <c r="C6205" s="33">
        <v>1</v>
      </c>
      <c r="D6205" s="34" t="s">
        <v>27</v>
      </c>
      <c r="E6205" s="33" t="s">
        <v>17030</v>
      </c>
      <c r="F6205" s="33" t="s">
        <v>2191</v>
      </c>
      <c r="G6205" s="33" t="s">
        <v>2192</v>
      </c>
      <c r="H6205" s="33">
        <v>77.1664456</v>
      </c>
      <c r="I6205" s="33">
        <v>28.6849156</v>
      </c>
      <c r="J6205" s="33" t="s">
        <v>329</v>
      </c>
      <c r="K6205" s="33" t="s">
        <v>32</v>
      </c>
      <c r="L6205" s="33" t="s">
        <v>34</v>
      </c>
      <c r="M6205" s="33" t="s">
        <v>34</v>
      </c>
      <c r="N6205" s="33" t="s">
        <v>34</v>
      </c>
      <c r="O6205" s="33" t="s">
        <v>34</v>
      </c>
      <c r="P6205" s="33">
        <v>2</v>
      </c>
      <c r="Q6205" s="33">
        <v>19</v>
      </c>
      <c r="R6205" s="33">
        <v>600</v>
      </c>
      <c r="S6205" s="33">
        <v>3.4</v>
      </c>
      <c r="T6205" s="35" t="s">
        <v>9902</v>
      </c>
      <c r="U6205">
        <v>2018</v>
      </c>
      <c r="V6205">
        <v>11</v>
      </c>
      <c r="W6205">
        <v>15</v>
      </c>
      <c r="X6205" t="str">
        <f>VLOOKUP(C6205,'country description'!$A$2:$B$16,2,0)</f>
        <v>India</v>
      </c>
      <c r="Y6205" t="str">
        <f t="shared" si="182"/>
        <v>Rs.600</v>
      </c>
      <c r="Z6205" s="36">
        <f t="shared" si="183"/>
        <v>600</v>
      </c>
    </row>
    <row r="6206" ht="14.25" customHeight="1" spans="1:26">
      <c r="A6206" s="33">
        <v>18249109</v>
      </c>
      <c r="B6206" s="34" t="s">
        <v>1871</v>
      </c>
      <c r="C6206" s="33">
        <v>1</v>
      </c>
      <c r="D6206" s="34" t="s">
        <v>27</v>
      </c>
      <c r="E6206" s="33" t="s">
        <v>17031</v>
      </c>
      <c r="F6206" s="33" t="s">
        <v>361</v>
      </c>
      <c r="G6206" s="33" t="s">
        <v>362</v>
      </c>
      <c r="H6206" s="33">
        <v>77.1683478</v>
      </c>
      <c r="I6206" s="33">
        <v>28.5882542</v>
      </c>
      <c r="J6206" s="33" t="s">
        <v>1057</v>
      </c>
      <c r="K6206" s="33" t="s">
        <v>32</v>
      </c>
      <c r="L6206" s="33" t="s">
        <v>34</v>
      </c>
      <c r="M6206" s="33" t="s">
        <v>33</v>
      </c>
      <c r="N6206" s="33" t="s">
        <v>34</v>
      </c>
      <c r="O6206" s="33" t="s">
        <v>34</v>
      </c>
      <c r="P6206" s="33">
        <v>1</v>
      </c>
      <c r="Q6206" s="33">
        <v>27</v>
      </c>
      <c r="R6206" s="33">
        <v>400</v>
      </c>
      <c r="S6206" s="33">
        <v>3.5</v>
      </c>
      <c r="T6206" s="35" t="s">
        <v>9538</v>
      </c>
      <c r="U6206">
        <v>2018</v>
      </c>
      <c r="V6206">
        <v>1</v>
      </c>
      <c r="W6206">
        <v>6</v>
      </c>
      <c r="X6206" t="str">
        <f>VLOOKUP(C6206,'country description'!$A$2:$B$16,2,0)</f>
        <v>India</v>
      </c>
      <c r="Y6206" t="str">
        <f t="shared" si="182"/>
        <v>Rs.400</v>
      </c>
      <c r="Z6206" s="36">
        <f t="shared" si="183"/>
        <v>400</v>
      </c>
    </row>
    <row r="6207" ht="14.25" customHeight="1" spans="1:26">
      <c r="A6207" s="33">
        <v>18249111</v>
      </c>
      <c r="B6207" s="34" t="s">
        <v>17032</v>
      </c>
      <c r="C6207" s="33">
        <v>1</v>
      </c>
      <c r="D6207" s="34" t="s">
        <v>27</v>
      </c>
      <c r="E6207" s="33" t="s">
        <v>17033</v>
      </c>
      <c r="F6207" s="33" t="s">
        <v>181</v>
      </c>
      <c r="G6207" s="33" t="s">
        <v>182</v>
      </c>
      <c r="H6207" s="33">
        <v>77.2198128</v>
      </c>
      <c r="I6207" s="33">
        <v>28.6283018</v>
      </c>
      <c r="J6207" s="33" t="s">
        <v>17034</v>
      </c>
      <c r="K6207" s="33" t="s">
        <v>32</v>
      </c>
      <c r="L6207" s="33" t="s">
        <v>33</v>
      </c>
      <c r="M6207" s="33" t="s">
        <v>34</v>
      </c>
      <c r="N6207" s="33" t="s">
        <v>34</v>
      </c>
      <c r="O6207" s="33" t="s">
        <v>34</v>
      </c>
      <c r="P6207" s="33">
        <v>3</v>
      </c>
      <c r="Q6207" s="33">
        <v>450</v>
      </c>
      <c r="R6207" s="33">
        <v>1200</v>
      </c>
      <c r="S6207" s="33">
        <v>3.9</v>
      </c>
      <c r="T6207" s="35" t="s">
        <v>2703</v>
      </c>
      <c r="U6207">
        <v>2015</v>
      </c>
      <c r="V6207">
        <v>12</v>
      </c>
      <c r="W6207">
        <v>10</v>
      </c>
      <c r="X6207" t="str">
        <f>VLOOKUP(C6207,'country description'!$A$2:$B$16,2,0)</f>
        <v>India</v>
      </c>
      <c r="Y6207" t="str">
        <f t="shared" si="182"/>
        <v>Rs.1200</v>
      </c>
      <c r="Z6207" s="36">
        <f t="shared" si="183"/>
        <v>1200</v>
      </c>
    </row>
    <row r="6208" ht="14.25" customHeight="1" spans="1:26">
      <c r="A6208" s="33">
        <v>18249121</v>
      </c>
      <c r="B6208" s="34" t="s">
        <v>8434</v>
      </c>
      <c r="C6208" s="33">
        <v>1</v>
      </c>
      <c r="D6208" s="34" t="s">
        <v>135</v>
      </c>
      <c r="E6208" s="33" t="s">
        <v>17035</v>
      </c>
      <c r="F6208" s="33" t="s">
        <v>634</v>
      </c>
      <c r="G6208" s="33" t="s">
        <v>635</v>
      </c>
      <c r="H6208" s="33">
        <v>77.0549336</v>
      </c>
      <c r="I6208" s="33">
        <v>28.4645465</v>
      </c>
      <c r="J6208" s="33" t="s">
        <v>8436</v>
      </c>
      <c r="K6208" s="33" t="s">
        <v>32</v>
      </c>
      <c r="L6208" s="33" t="s">
        <v>34</v>
      </c>
      <c r="M6208" s="33" t="s">
        <v>33</v>
      </c>
      <c r="N6208" s="33" t="s">
        <v>34</v>
      </c>
      <c r="O6208" s="33" t="s">
        <v>34</v>
      </c>
      <c r="P6208" s="33">
        <v>1</v>
      </c>
      <c r="Q6208" s="33">
        <v>10</v>
      </c>
      <c r="R6208" s="33">
        <v>200</v>
      </c>
      <c r="S6208" s="33">
        <v>2.9</v>
      </c>
      <c r="T6208" s="35" t="s">
        <v>5519</v>
      </c>
      <c r="U6208">
        <v>2018</v>
      </c>
      <c r="V6208">
        <v>1</v>
      </c>
      <c r="W6208">
        <v>4</v>
      </c>
      <c r="X6208" t="str">
        <f>VLOOKUP(C6208,'country description'!$A$2:$B$16,2,0)</f>
        <v>India</v>
      </c>
      <c r="Y6208" t="str">
        <f t="shared" si="182"/>
        <v>Rs.200</v>
      </c>
      <c r="Z6208" s="36">
        <f t="shared" si="183"/>
        <v>200</v>
      </c>
    </row>
    <row r="6209" ht="14.25" customHeight="1" spans="1:26">
      <c r="A6209" s="33">
        <v>18249122</v>
      </c>
      <c r="B6209" s="34" t="s">
        <v>10467</v>
      </c>
      <c r="C6209" s="33">
        <v>1</v>
      </c>
      <c r="D6209" s="34" t="s">
        <v>27</v>
      </c>
      <c r="E6209" s="33" t="s">
        <v>17036</v>
      </c>
      <c r="F6209" s="33" t="s">
        <v>623</v>
      </c>
      <c r="G6209" s="33" t="s">
        <v>624</v>
      </c>
      <c r="H6209" s="33">
        <v>77.232182</v>
      </c>
      <c r="I6209" s="33">
        <v>28.6291992</v>
      </c>
      <c r="J6209" s="33" t="s">
        <v>10469</v>
      </c>
      <c r="K6209" s="33" t="s">
        <v>32</v>
      </c>
      <c r="L6209" s="33" t="s">
        <v>34</v>
      </c>
      <c r="M6209" s="33" t="s">
        <v>33</v>
      </c>
      <c r="N6209" s="33" t="s">
        <v>34</v>
      </c>
      <c r="O6209" s="33" t="s">
        <v>34</v>
      </c>
      <c r="P6209" s="33">
        <v>2</v>
      </c>
      <c r="Q6209" s="33">
        <v>55</v>
      </c>
      <c r="R6209" s="33">
        <v>750</v>
      </c>
      <c r="S6209" s="33">
        <v>2.3</v>
      </c>
      <c r="T6209" s="35" t="s">
        <v>8577</v>
      </c>
      <c r="U6209">
        <v>2018</v>
      </c>
      <c r="V6209">
        <v>3</v>
      </c>
      <c r="W6209">
        <v>6</v>
      </c>
      <c r="X6209" t="str">
        <f>VLOOKUP(C6209,'country description'!$A$2:$B$16,2,0)</f>
        <v>India</v>
      </c>
      <c r="Y6209" t="str">
        <f t="shared" si="182"/>
        <v>Rs.750</v>
      </c>
      <c r="Z6209" s="36">
        <f t="shared" si="183"/>
        <v>750</v>
      </c>
    </row>
    <row r="6210" ht="14.25" customHeight="1" spans="1:26">
      <c r="A6210" s="33">
        <v>18249124</v>
      </c>
      <c r="B6210" s="34" t="s">
        <v>17037</v>
      </c>
      <c r="C6210" s="33">
        <v>1</v>
      </c>
      <c r="D6210" s="34" t="s">
        <v>149</v>
      </c>
      <c r="E6210" s="33" t="s">
        <v>17038</v>
      </c>
      <c r="F6210" s="33" t="s">
        <v>1638</v>
      </c>
      <c r="G6210" s="33" t="s">
        <v>7377</v>
      </c>
      <c r="H6210" s="33">
        <v>77.3428293</v>
      </c>
      <c r="I6210" s="33">
        <v>28.6033018</v>
      </c>
      <c r="J6210" s="33" t="s">
        <v>64</v>
      </c>
      <c r="K6210" s="33" t="s">
        <v>32</v>
      </c>
      <c r="L6210" s="33" t="s">
        <v>34</v>
      </c>
      <c r="M6210" s="33" t="s">
        <v>34</v>
      </c>
      <c r="N6210" s="33" t="s">
        <v>34</v>
      </c>
      <c r="O6210" s="33" t="s">
        <v>34</v>
      </c>
      <c r="P6210" s="33">
        <v>1</v>
      </c>
      <c r="Q6210" s="33">
        <v>4</v>
      </c>
      <c r="R6210" s="33">
        <v>300</v>
      </c>
      <c r="S6210" s="33">
        <v>2.9</v>
      </c>
      <c r="T6210" s="35" t="s">
        <v>808</v>
      </c>
      <c r="U6210">
        <v>2012</v>
      </c>
      <c r="V6210">
        <v>11</v>
      </c>
      <c r="W6210">
        <v>12</v>
      </c>
      <c r="X6210" t="str">
        <f>VLOOKUP(C6210,'country description'!$A$2:$B$16,2,0)</f>
        <v>India</v>
      </c>
      <c r="Y6210" t="str">
        <f t="shared" ref="Y6210:Y6273" si="184">TRIM(MID(K6210,FIND("(",K6210)+1,FIND(")",K6210)-FIND("(",K6210)-1))&amp;R6210</f>
        <v>Rs.300</v>
      </c>
      <c r="Z6210" s="36">
        <f t="shared" si="183"/>
        <v>300</v>
      </c>
    </row>
    <row r="6211" ht="14.25" customHeight="1" spans="1:26">
      <c r="A6211" s="33">
        <v>18249144</v>
      </c>
      <c r="B6211" s="34" t="s">
        <v>17039</v>
      </c>
      <c r="C6211" s="33">
        <v>1</v>
      </c>
      <c r="D6211" s="34" t="s">
        <v>5730</v>
      </c>
      <c r="E6211" s="33" t="s">
        <v>16513</v>
      </c>
      <c r="F6211" s="33" t="s">
        <v>16514</v>
      </c>
      <c r="G6211" s="33" t="s">
        <v>16515</v>
      </c>
      <c r="H6211" s="33">
        <v>88.3933102</v>
      </c>
      <c r="I6211" s="33">
        <v>22.51458534</v>
      </c>
      <c r="J6211" s="33" t="s">
        <v>17040</v>
      </c>
      <c r="K6211" s="33" t="s">
        <v>32</v>
      </c>
      <c r="L6211" s="33" t="s">
        <v>34</v>
      </c>
      <c r="M6211" s="33" t="s">
        <v>33</v>
      </c>
      <c r="N6211" s="33" t="s">
        <v>34</v>
      </c>
      <c r="O6211" s="33" t="s">
        <v>34</v>
      </c>
      <c r="P6211" s="33">
        <v>3</v>
      </c>
      <c r="Q6211" s="33">
        <v>1103</v>
      </c>
      <c r="R6211" s="33">
        <v>1200</v>
      </c>
      <c r="S6211" s="33">
        <v>4.2</v>
      </c>
      <c r="T6211" s="35" t="s">
        <v>8913</v>
      </c>
      <c r="U6211">
        <v>2016</v>
      </c>
      <c r="V6211">
        <v>1</v>
      </c>
      <c r="W6211">
        <v>21</v>
      </c>
      <c r="X6211" t="str">
        <f>VLOOKUP(C6211,'country description'!$A$2:$B$16,2,0)</f>
        <v>India</v>
      </c>
      <c r="Y6211" t="str">
        <f t="shared" si="184"/>
        <v>Rs.1200</v>
      </c>
      <c r="Z6211" s="36">
        <f t="shared" ref="Z6211:Z6274" si="185">R:R</f>
        <v>1200</v>
      </c>
    </row>
    <row r="6212" ht="14.25" customHeight="1" spans="1:26">
      <c r="A6212" s="33">
        <v>18250020</v>
      </c>
      <c r="B6212" s="34" t="s">
        <v>17041</v>
      </c>
      <c r="C6212" s="33">
        <v>1</v>
      </c>
      <c r="D6212" s="34" t="s">
        <v>27</v>
      </c>
      <c r="E6212" s="33" t="s">
        <v>17042</v>
      </c>
      <c r="F6212" s="33" t="s">
        <v>1141</v>
      </c>
      <c r="G6212" s="33" t="s">
        <v>1142</v>
      </c>
      <c r="H6212" s="33">
        <v>77.3079592</v>
      </c>
      <c r="I6212" s="33">
        <v>28.6528252</v>
      </c>
      <c r="J6212" s="33" t="s">
        <v>17043</v>
      </c>
      <c r="K6212" s="33" t="s">
        <v>32</v>
      </c>
      <c r="L6212" s="33" t="s">
        <v>33</v>
      </c>
      <c r="M6212" s="33" t="s">
        <v>33</v>
      </c>
      <c r="N6212" s="33" t="s">
        <v>34</v>
      </c>
      <c r="O6212" s="33" t="s">
        <v>34</v>
      </c>
      <c r="P6212" s="33">
        <v>3</v>
      </c>
      <c r="Q6212" s="33">
        <v>213</v>
      </c>
      <c r="R6212" s="33">
        <v>1600</v>
      </c>
      <c r="S6212" s="33">
        <v>3.7</v>
      </c>
      <c r="T6212" s="35" t="s">
        <v>10206</v>
      </c>
      <c r="U6212">
        <v>2017</v>
      </c>
      <c r="V6212">
        <v>5</v>
      </c>
      <c r="W6212">
        <v>1</v>
      </c>
      <c r="X6212" t="str">
        <f>VLOOKUP(C6212,'country description'!$A$2:$B$16,2,0)</f>
        <v>India</v>
      </c>
      <c r="Y6212" t="str">
        <f t="shared" si="184"/>
        <v>Rs.1600</v>
      </c>
      <c r="Z6212" s="36">
        <f t="shared" si="185"/>
        <v>1600</v>
      </c>
    </row>
    <row r="6213" ht="14.25" customHeight="1" spans="1:26">
      <c r="A6213" s="33">
        <v>18250288</v>
      </c>
      <c r="B6213" s="34" t="s">
        <v>17044</v>
      </c>
      <c r="C6213" s="33">
        <v>1</v>
      </c>
      <c r="D6213" s="34" t="s">
        <v>1199</v>
      </c>
      <c r="E6213" s="33" t="s">
        <v>17045</v>
      </c>
      <c r="F6213" s="33" t="s">
        <v>1201</v>
      </c>
      <c r="G6213" s="33" t="s">
        <v>1202</v>
      </c>
      <c r="H6213" s="33">
        <v>77.32380275</v>
      </c>
      <c r="I6213" s="33">
        <v>28.39572041</v>
      </c>
      <c r="J6213" s="33" t="s">
        <v>17046</v>
      </c>
      <c r="K6213" s="33" t="s">
        <v>32</v>
      </c>
      <c r="L6213" s="33" t="s">
        <v>34</v>
      </c>
      <c r="M6213" s="33" t="s">
        <v>33</v>
      </c>
      <c r="N6213" s="33" t="s">
        <v>34</v>
      </c>
      <c r="O6213" s="33" t="s">
        <v>34</v>
      </c>
      <c r="P6213" s="33">
        <v>2</v>
      </c>
      <c r="Q6213" s="33">
        <v>153</v>
      </c>
      <c r="R6213" s="33">
        <v>650</v>
      </c>
      <c r="S6213" s="33">
        <v>4.1</v>
      </c>
      <c r="T6213" s="35" t="s">
        <v>15600</v>
      </c>
      <c r="U6213">
        <v>2017</v>
      </c>
      <c r="V6213">
        <v>6</v>
      </c>
      <c r="W6213">
        <v>22</v>
      </c>
      <c r="X6213" t="str">
        <f>VLOOKUP(C6213,'country description'!$A$2:$B$16,2,0)</f>
        <v>India</v>
      </c>
      <c r="Y6213" t="str">
        <f t="shared" si="184"/>
        <v>Rs.650</v>
      </c>
      <c r="Z6213" s="36">
        <f t="shared" si="185"/>
        <v>650</v>
      </c>
    </row>
    <row r="6214" ht="14.25" customHeight="1" spans="1:26">
      <c r="A6214" s="33">
        <v>18250797</v>
      </c>
      <c r="B6214" s="34" t="s">
        <v>17047</v>
      </c>
      <c r="C6214" s="33">
        <v>1</v>
      </c>
      <c r="D6214" s="34" t="s">
        <v>27</v>
      </c>
      <c r="E6214" s="33" t="s">
        <v>17048</v>
      </c>
      <c r="F6214" s="33" t="s">
        <v>221</v>
      </c>
      <c r="G6214" s="33" t="s">
        <v>222</v>
      </c>
      <c r="H6214" s="33">
        <v>77.1778577</v>
      </c>
      <c r="I6214" s="33">
        <v>28.691831</v>
      </c>
      <c r="J6214" s="33" t="s">
        <v>2918</v>
      </c>
      <c r="K6214" s="33" t="s">
        <v>32</v>
      </c>
      <c r="L6214" s="33" t="s">
        <v>34</v>
      </c>
      <c r="M6214" s="33" t="s">
        <v>34</v>
      </c>
      <c r="N6214" s="33" t="s">
        <v>34</v>
      </c>
      <c r="O6214" s="33" t="s">
        <v>34</v>
      </c>
      <c r="P6214" s="33">
        <v>1</v>
      </c>
      <c r="Q6214" s="33">
        <v>26</v>
      </c>
      <c r="R6214" s="33">
        <v>300</v>
      </c>
      <c r="S6214" s="33">
        <v>3.3</v>
      </c>
      <c r="T6214" s="35" t="s">
        <v>10326</v>
      </c>
      <c r="U6214">
        <v>2011</v>
      </c>
      <c r="V6214">
        <v>3</v>
      </c>
      <c r="W6214">
        <v>26</v>
      </c>
      <c r="X6214" t="str">
        <f>VLOOKUP(C6214,'country description'!$A$2:$B$16,2,0)</f>
        <v>India</v>
      </c>
      <c r="Y6214" t="str">
        <f t="shared" si="184"/>
        <v>Rs.300</v>
      </c>
      <c r="Z6214" s="36">
        <f t="shared" si="185"/>
        <v>300</v>
      </c>
    </row>
    <row r="6215" ht="14.25" customHeight="1" spans="1:26">
      <c r="A6215" s="33">
        <v>18250897</v>
      </c>
      <c r="B6215" s="34" t="s">
        <v>17049</v>
      </c>
      <c r="C6215" s="33">
        <v>1</v>
      </c>
      <c r="D6215" s="34" t="s">
        <v>27</v>
      </c>
      <c r="E6215" s="33" t="s">
        <v>17050</v>
      </c>
      <c r="F6215" s="33" t="s">
        <v>54</v>
      </c>
      <c r="G6215" s="33" t="s">
        <v>55</v>
      </c>
      <c r="H6215" s="33">
        <v>77.2039156</v>
      </c>
      <c r="I6215" s="33">
        <v>28.5608042</v>
      </c>
      <c r="J6215" s="33" t="s">
        <v>2918</v>
      </c>
      <c r="K6215" s="33" t="s">
        <v>32</v>
      </c>
      <c r="L6215" s="33" t="s">
        <v>34</v>
      </c>
      <c r="M6215" s="33" t="s">
        <v>34</v>
      </c>
      <c r="N6215" s="33" t="s">
        <v>34</v>
      </c>
      <c r="O6215" s="33" t="s">
        <v>34</v>
      </c>
      <c r="P6215" s="33">
        <v>1</v>
      </c>
      <c r="Q6215" s="33">
        <v>0</v>
      </c>
      <c r="R6215" s="33">
        <v>300</v>
      </c>
      <c r="S6215" s="33">
        <v>1</v>
      </c>
      <c r="T6215" s="35" t="s">
        <v>17051</v>
      </c>
      <c r="U6215">
        <v>2013</v>
      </c>
      <c r="V6215">
        <v>6</v>
      </c>
      <c r="W6215">
        <v>17</v>
      </c>
      <c r="X6215" t="str">
        <f>VLOOKUP(C6215,'country description'!$A$2:$B$16,2,0)</f>
        <v>India</v>
      </c>
      <c r="Y6215" t="str">
        <f t="shared" si="184"/>
        <v>Rs.300</v>
      </c>
      <c r="Z6215" s="36">
        <f t="shared" si="185"/>
        <v>300</v>
      </c>
    </row>
    <row r="6216" ht="14.25" customHeight="1" spans="1:26">
      <c r="A6216" s="33">
        <v>18251260</v>
      </c>
      <c r="B6216" s="34" t="s">
        <v>17052</v>
      </c>
      <c r="C6216" s="33">
        <v>148</v>
      </c>
      <c r="D6216" s="34" t="s">
        <v>13716</v>
      </c>
      <c r="E6216" s="33" t="s">
        <v>17053</v>
      </c>
      <c r="F6216" s="33" t="s">
        <v>17054</v>
      </c>
      <c r="G6216" s="33" t="s">
        <v>17055</v>
      </c>
      <c r="H6216" s="33">
        <v>174.74808</v>
      </c>
      <c r="I6216" s="33">
        <v>-36.888662</v>
      </c>
      <c r="J6216" s="33" t="s">
        <v>6661</v>
      </c>
      <c r="K6216" s="33" t="s">
        <v>13721</v>
      </c>
      <c r="L6216" s="33" t="s">
        <v>34</v>
      </c>
      <c r="M6216" s="33" t="s">
        <v>34</v>
      </c>
      <c r="N6216" s="33" t="s">
        <v>34</v>
      </c>
      <c r="O6216" s="33" t="s">
        <v>34</v>
      </c>
      <c r="P6216" s="33">
        <v>2</v>
      </c>
      <c r="Q6216" s="33">
        <v>133</v>
      </c>
      <c r="R6216" s="33">
        <v>40</v>
      </c>
      <c r="S6216" s="33">
        <v>4.3</v>
      </c>
      <c r="T6216" s="35" t="s">
        <v>9686</v>
      </c>
      <c r="U6216">
        <v>2011</v>
      </c>
      <c r="V6216">
        <v>5</v>
      </c>
      <c r="W6216">
        <v>5</v>
      </c>
      <c r="X6216" t="str">
        <f>VLOOKUP(C6216,'country description'!$A$2:$B$16,2,0)</f>
        <v>New Zealand</v>
      </c>
      <c r="Y6216" t="str">
        <f t="shared" si="184"/>
        <v>$40</v>
      </c>
      <c r="Z6216" s="36">
        <f>R6216*'Currency Exchange'!$C$16</f>
        <v>2019.08356</v>
      </c>
    </row>
    <row r="6217" ht="14.25" customHeight="1" spans="1:26">
      <c r="A6217" s="33">
        <v>18251318</v>
      </c>
      <c r="B6217" s="34" t="s">
        <v>17056</v>
      </c>
      <c r="C6217" s="33">
        <v>1</v>
      </c>
      <c r="D6217" s="34" t="s">
        <v>27</v>
      </c>
      <c r="E6217" s="33" t="s">
        <v>17057</v>
      </c>
      <c r="F6217" s="33" t="s">
        <v>948</v>
      </c>
      <c r="G6217" s="33" t="s">
        <v>949</v>
      </c>
      <c r="H6217" s="33">
        <v>77.1127414</v>
      </c>
      <c r="I6217" s="33">
        <v>28.6461669</v>
      </c>
      <c r="J6217" s="33" t="s">
        <v>358</v>
      </c>
      <c r="K6217" s="33" t="s">
        <v>32</v>
      </c>
      <c r="L6217" s="33" t="s">
        <v>34</v>
      </c>
      <c r="M6217" s="33" t="s">
        <v>34</v>
      </c>
      <c r="N6217" s="33" t="s">
        <v>34</v>
      </c>
      <c r="O6217" s="33" t="s">
        <v>34</v>
      </c>
      <c r="P6217" s="33">
        <v>1</v>
      </c>
      <c r="Q6217" s="33">
        <v>6</v>
      </c>
      <c r="R6217" s="33">
        <v>200</v>
      </c>
      <c r="S6217" s="33">
        <v>2.9</v>
      </c>
      <c r="T6217" s="35" t="s">
        <v>12415</v>
      </c>
      <c r="U6217">
        <v>2012</v>
      </c>
      <c r="V6217">
        <v>11</v>
      </c>
      <c r="W6217">
        <v>13</v>
      </c>
      <c r="X6217" t="str">
        <f>VLOOKUP(C6217,'country description'!$A$2:$B$16,2,0)</f>
        <v>India</v>
      </c>
      <c r="Y6217" t="str">
        <f t="shared" si="184"/>
        <v>Rs.200</v>
      </c>
      <c r="Z6217" s="36">
        <f t="shared" si="185"/>
        <v>200</v>
      </c>
    </row>
    <row r="6218" ht="14.25" customHeight="1" spans="1:26">
      <c r="A6218" s="33">
        <v>18251459</v>
      </c>
      <c r="B6218" s="34" t="s">
        <v>17058</v>
      </c>
      <c r="C6218" s="33">
        <v>1</v>
      </c>
      <c r="D6218" s="34" t="s">
        <v>27</v>
      </c>
      <c r="E6218" s="33" t="s">
        <v>17059</v>
      </c>
      <c r="F6218" s="33" t="s">
        <v>4999</v>
      </c>
      <c r="G6218" s="33" t="s">
        <v>5000</v>
      </c>
      <c r="H6218" s="33">
        <v>77.31154975</v>
      </c>
      <c r="I6218" s="33">
        <v>28.59744877</v>
      </c>
      <c r="J6218" s="33" t="s">
        <v>2918</v>
      </c>
      <c r="K6218" s="33" t="s">
        <v>32</v>
      </c>
      <c r="L6218" s="33" t="s">
        <v>34</v>
      </c>
      <c r="M6218" s="33" t="s">
        <v>34</v>
      </c>
      <c r="N6218" s="33" t="s">
        <v>34</v>
      </c>
      <c r="O6218" s="33" t="s">
        <v>34</v>
      </c>
      <c r="P6218" s="33">
        <v>1</v>
      </c>
      <c r="Q6218" s="33">
        <v>1</v>
      </c>
      <c r="R6218" s="33">
        <v>400</v>
      </c>
      <c r="S6218" s="33">
        <v>1</v>
      </c>
      <c r="T6218" s="35" t="s">
        <v>17060</v>
      </c>
      <c r="U6218">
        <v>2016</v>
      </c>
      <c r="V6218">
        <v>9</v>
      </c>
      <c r="W6218">
        <v>7</v>
      </c>
      <c r="X6218" t="str">
        <f>VLOOKUP(C6218,'country description'!$A$2:$B$16,2,0)</f>
        <v>India</v>
      </c>
      <c r="Y6218" t="str">
        <f t="shared" si="184"/>
        <v>Rs.400</v>
      </c>
      <c r="Z6218" s="36">
        <f t="shared" si="185"/>
        <v>400</v>
      </c>
    </row>
    <row r="6219" ht="14.25" customHeight="1" spans="1:26">
      <c r="A6219" s="33">
        <v>18251519</v>
      </c>
      <c r="B6219" s="34" t="s">
        <v>17061</v>
      </c>
      <c r="C6219" s="33">
        <v>1</v>
      </c>
      <c r="D6219" s="34" t="s">
        <v>135</v>
      </c>
      <c r="E6219" s="33" t="s">
        <v>17062</v>
      </c>
      <c r="F6219" s="33" t="s">
        <v>1638</v>
      </c>
      <c r="G6219" s="33" t="s">
        <v>1639</v>
      </c>
      <c r="H6219" s="33">
        <v>77.09929749</v>
      </c>
      <c r="I6219" s="33">
        <v>28.42516814</v>
      </c>
      <c r="J6219" s="33" t="s">
        <v>1566</v>
      </c>
      <c r="K6219" s="33" t="s">
        <v>32</v>
      </c>
      <c r="L6219" s="33" t="s">
        <v>34</v>
      </c>
      <c r="M6219" s="33" t="s">
        <v>34</v>
      </c>
      <c r="N6219" s="33" t="s">
        <v>34</v>
      </c>
      <c r="O6219" s="33" t="s">
        <v>34</v>
      </c>
      <c r="P6219" s="33">
        <v>2</v>
      </c>
      <c r="Q6219" s="33">
        <v>5</v>
      </c>
      <c r="R6219" s="33">
        <v>600</v>
      </c>
      <c r="S6219" s="33">
        <v>2.9</v>
      </c>
      <c r="T6219" s="35" t="s">
        <v>14637</v>
      </c>
      <c r="U6219">
        <v>2013</v>
      </c>
      <c r="V6219">
        <v>9</v>
      </c>
      <c r="W6219">
        <v>28</v>
      </c>
      <c r="X6219" t="str">
        <f>VLOOKUP(C6219,'country description'!$A$2:$B$16,2,0)</f>
        <v>India</v>
      </c>
      <c r="Y6219" t="str">
        <f t="shared" si="184"/>
        <v>Rs.600</v>
      </c>
      <c r="Z6219" s="36">
        <f t="shared" si="185"/>
        <v>600</v>
      </c>
    </row>
    <row r="6220" ht="14.25" customHeight="1" spans="1:26">
      <c r="A6220" s="33">
        <v>18252250</v>
      </c>
      <c r="B6220" s="34" t="s">
        <v>17063</v>
      </c>
      <c r="C6220" s="33">
        <v>1</v>
      </c>
      <c r="D6220" s="34" t="s">
        <v>27</v>
      </c>
      <c r="E6220" s="33" t="s">
        <v>17064</v>
      </c>
      <c r="F6220" s="33" t="s">
        <v>1469</v>
      </c>
      <c r="G6220" s="33" t="s">
        <v>1470</v>
      </c>
      <c r="H6220" s="33">
        <v>77.21702065</v>
      </c>
      <c r="I6220" s="33">
        <v>28.64058864</v>
      </c>
      <c r="J6220" s="33" t="s">
        <v>90</v>
      </c>
      <c r="K6220" s="33" t="s">
        <v>32</v>
      </c>
      <c r="L6220" s="33" t="s">
        <v>34</v>
      </c>
      <c r="M6220" s="33" t="s">
        <v>34</v>
      </c>
      <c r="N6220" s="33" t="s">
        <v>34</v>
      </c>
      <c r="O6220" s="33" t="s">
        <v>34</v>
      </c>
      <c r="P6220" s="33">
        <v>1</v>
      </c>
      <c r="Q6220" s="33">
        <v>4</v>
      </c>
      <c r="R6220" s="33">
        <v>200</v>
      </c>
      <c r="S6220" s="33">
        <v>2.8</v>
      </c>
      <c r="T6220" s="35" t="s">
        <v>5338</v>
      </c>
      <c r="U6220">
        <v>2013</v>
      </c>
      <c r="V6220">
        <v>6</v>
      </c>
      <c r="W6220">
        <v>7</v>
      </c>
      <c r="X6220" t="str">
        <f>VLOOKUP(C6220,'country description'!$A$2:$B$16,2,0)</f>
        <v>India</v>
      </c>
      <c r="Y6220" t="str">
        <f t="shared" si="184"/>
        <v>Rs.200</v>
      </c>
      <c r="Z6220" s="36">
        <f t="shared" si="185"/>
        <v>200</v>
      </c>
    </row>
    <row r="6221" ht="14.25" customHeight="1" spans="1:26">
      <c r="A6221" s="33">
        <v>18252359</v>
      </c>
      <c r="B6221" s="34" t="s">
        <v>17065</v>
      </c>
      <c r="C6221" s="33">
        <v>1</v>
      </c>
      <c r="D6221" s="34" t="s">
        <v>149</v>
      </c>
      <c r="E6221" s="33" t="s">
        <v>17066</v>
      </c>
      <c r="F6221" s="33" t="s">
        <v>1446</v>
      </c>
      <c r="G6221" s="33" t="s">
        <v>1447</v>
      </c>
      <c r="H6221" s="33">
        <v>77.3705298</v>
      </c>
      <c r="I6221" s="33">
        <v>28.6197372</v>
      </c>
      <c r="J6221" s="33" t="s">
        <v>329</v>
      </c>
      <c r="K6221" s="33" t="s">
        <v>32</v>
      </c>
      <c r="L6221" s="33" t="s">
        <v>34</v>
      </c>
      <c r="M6221" s="33" t="s">
        <v>33</v>
      </c>
      <c r="N6221" s="33" t="s">
        <v>34</v>
      </c>
      <c r="O6221" s="33" t="s">
        <v>34</v>
      </c>
      <c r="P6221" s="33">
        <v>2</v>
      </c>
      <c r="Q6221" s="33">
        <v>10</v>
      </c>
      <c r="R6221" s="33">
        <v>800</v>
      </c>
      <c r="S6221" s="33">
        <v>3.2</v>
      </c>
      <c r="T6221" s="35" t="s">
        <v>2446</v>
      </c>
      <c r="U6221">
        <v>2011</v>
      </c>
      <c r="V6221">
        <v>9</v>
      </c>
      <c r="W6221">
        <v>8</v>
      </c>
      <c r="X6221" t="str">
        <f>VLOOKUP(C6221,'country description'!$A$2:$B$16,2,0)</f>
        <v>India</v>
      </c>
      <c r="Y6221" t="str">
        <f t="shared" si="184"/>
        <v>Rs.800</v>
      </c>
      <c r="Z6221" s="36">
        <f t="shared" si="185"/>
        <v>800</v>
      </c>
    </row>
    <row r="6222" ht="14.25" customHeight="1" spans="1:26">
      <c r="A6222" s="33">
        <v>18252361</v>
      </c>
      <c r="B6222" s="34" t="s">
        <v>17067</v>
      </c>
      <c r="C6222" s="33">
        <v>1</v>
      </c>
      <c r="D6222" s="34" t="s">
        <v>27</v>
      </c>
      <c r="E6222" s="33" t="s">
        <v>17068</v>
      </c>
      <c r="F6222" s="33" t="s">
        <v>361</v>
      </c>
      <c r="G6222" s="33" t="s">
        <v>362</v>
      </c>
      <c r="H6222" s="33">
        <v>77.1700401</v>
      </c>
      <c r="I6222" s="33">
        <v>28.5879735</v>
      </c>
      <c r="J6222" s="33" t="s">
        <v>580</v>
      </c>
      <c r="K6222" s="33" t="s">
        <v>32</v>
      </c>
      <c r="L6222" s="33" t="s">
        <v>34</v>
      </c>
      <c r="M6222" s="33" t="s">
        <v>34</v>
      </c>
      <c r="N6222" s="33" t="s">
        <v>34</v>
      </c>
      <c r="O6222" s="33" t="s">
        <v>34</v>
      </c>
      <c r="P6222" s="33">
        <v>1</v>
      </c>
      <c r="Q6222" s="33">
        <v>11</v>
      </c>
      <c r="R6222" s="33">
        <v>400</v>
      </c>
      <c r="S6222" s="33">
        <v>3.2</v>
      </c>
      <c r="T6222" s="35" t="s">
        <v>8481</v>
      </c>
      <c r="U6222">
        <v>2011</v>
      </c>
      <c r="V6222">
        <v>7</v>
      </c>
      <c r="W6222">
        <v>17</v>
      </c>
      <c r="X6222" t="str">
        <f>VLOOKUP(C6222,'country description'!$A$2:$B$16,2,0)</f>
        <v>India</v>
      </c>
      <c r="Y6222" t="str">
        <f t="shared" si="184"/>
        <v>Rs.400</v>
      </c>
      <c r="Z6222" s="36">
        <f t="shared" si="185"/>
        <v>400</v>
      </c>
    </row>
    <row r="6223" ht="14.25" customHeight="1" spans="1:26">
      <c r="A6223" s="33">
        <v>18252364</v>
      </c>
      <c r="B6223" s="34" t="s">
        <v>1063</v>
      </c>
      <c r="C6223" s="33">
        <v>1</v>
      </c>
      <c r="D6223" s="34" t="s">
        <v>149</v>
      </c>
      <c r="E6223" s="33" t="s">
        <v>17069</v>
      </c>
      <c r="F6223" s="33" t="s">
        <v>381</v>
      </c>
      <c r="G6223" s="33" t="s">
        <v>382</v>
      </c>
      <c r="H6223" s="33">
        <v>77.3852409</v>
      </c>
      <c r="I6223" s="33">
        <v>28.5694797</v>
      </c>
      <c r="J6223" s="33" t="s">
        <v>1065</v>
      </c>
      <c r="K6223" s="33" t="s">
        <v>32</v>
      </c>
      <c r="L6223" s="33" t="s">
        <v>34</v>
      </c>
      <c r="M6223" s="33" t="s">
        <v>34</v>
      </c>
      <c r="N6223" s="33" t="s">
        <v>34</v>
      </c>
      <c r="O6223" s="33" t="s">
        <v>34</v>
      </c>
      <c r="P6223" s="33">
        <v>1</v>
      </c>
      <c r="Q6223" s="33">
        <v>0</v>
      </c>
      <c r="R6223" s="33">
        <v>400</v>
      </c>
      <c r="S6223" s="33">
        <v>1</v>
      </c>
      <c r="T6223" s="35" t="s">
        <v>5056</v>
      </c>
      <c r="U6223">
        <v>2011</v>
      </c>
      <c r="V6223">
        <v>10</v>
      </c>
      <c r="W6223">
        <v>15</v>
      </c>
      <c r="X6223" t="str">
        <f>VLOOKUP(C6223,'country description'!$A$2:$B$16,2,0)</f>
        <v>India</v>
      </c>
      <c r="Y6223" t="str">
        <f t="shared" si="184"/>
        <v>Rs.400</v>
      </c>
      <c r="Z6223" s="36">
        <f t="shared" si="185"/>
        <v>400</v>
      </c>
    </row>
    <row r="6224" ht="14.25" customHeight="1" spans="1:26">
      <c r="A6224" s="33">
        <v>18252369</v>
      </c>
      <c r="B6224" s="34" t="s">
        <v>2571</v>
      </c>
      <c r="C6224" s="33">
        <v>1</v>
      </c>
      <c r="D6224" s="34" t="s">
        <v>27</v>
      </c>
      <c r="E6224" s="33" t="s">
        <v>17070</v>
      </c>
      <c r="F6224" s="33" t="s">
        <v>1887</v>
      </c>
      <c r="G6224" s="33" t="s">
        <v>1888</v>
      </c>
      <c r="H6224" s="33">
        <v>77.2411888</v>
      </c>
      <c r="I6224" s="33">
        <v>28.5538898</v>
      </c>
      <c r="J6224" s="33" t="s">
        <v>44</v>
      </c>
      <c r="K6224" s="33" t="s">
        <v>32</v>
      </c>
      <c r="L6224" s="33" t="s">
        <v>34</v>
      </c>
      <c r="M6224" s="33" t="s">
        <v>34</v>
      </c>
      <c r="N6224" s="33" t="s">
        <v>34</v>
      </c>
      <c r="O6224" s="33" t="s">
        <v>34</v>
      </c>
      <c r="P6224" s="33">
        <v>2</v>
      </c>
      <c r="Q6224" s="33">
        <v>13</v>
      </c>
      <c r="R6224" s="33">
        <v>700</v>
      </c>
      <c r="S6224" s="33">
        <v>3.1</v>
      </c>
      <c r="T6224" s="35" t="s">
        <v>8645</v>
      </c>
      <c r="U6224">
        <v>2018</v>
      </c>
      <c r="V6224">
        <v>2</v>
      </c>
      <c r="W6224">
        <v>23</v>
      </c>
      <c r="X6224" t="str">
        <f>VLOOKUP(C6224,'country description'!$A$2:$B$16,2,0)</f>
        <v>India</v>
      </c>
      <c r="Y6224" t="str">
        <f t="shared" si="184"/>
        <v>Rs.700</v>
      </c>
      <c r="Z6224" s="36">
        <f t="shared" si="185"/>
        <v>700</v>
      </c>
    </row>
    <row r="6225" ht="14.25" customHeight="1" spans="1:26">
      <c r="A6225" s="33">
        <v>18252376</v>
      </c>
      <c r="B6225" s="34" t="s">
        <v>3774</v>
      </c>
      <c r="C6225" s="33">
        <v>1</v>
      </c>
      <c r="D6225" s="34" t="s">
        <v>27</v>
      </c>
      <c r="E6225" s="33" t="s">
        <v>17071</v>
      </c>
      <c r="F6225" s="33" t="s">
        <v>677</v>
      </c>
      <c r="G6225" s="33" t="s">
        <v>678</v>
      </c>
      <c r="H6225" s="33">
        <v>77.2046029</v>
      </c>
      <c r="I6225" s="33">
        <v>28.5505745</v>
      </c>
      <c r="J6225" s="33" t="s">
        <v>1057</v>
      </c>
      <c r="K6225" s="33" t="s">
        <v>32</v>
      </c>
      <c r="L6225" s="33" t="s">
        <v>34</v>
      </c>
      <c r="M6225" s="33" t="s">
        <v>33</v>
      </c>
      <c r="N6225" s="33" t="s">
        <v>34</v>
      </c>
      <c r="O6225" s="33" t="s">
        <v>34</v>
      </c>
      <c r="P6225" s="33">
        <v>1</v>
      </c>
      <c r="Q6225" s="33">
        <v>9</v>
      </c>
      <c r="R6225" s="33">
        <v>300</v>
      </c>
      <c r="S6225" s="33">
        <v>2.9</v>
      </c>
      <c r="T6225" s="35" t="s">
        <v>17072</v>
      </c>
      <c r="U6225">
        <v>2012</v>
      </c>
      <c r="V6225">
        <v>7</v>
      </c>
      <c r="W6225">
        <v>5</v>
      </c>
      <c r="X6225" t="str">
        <f>VLOOKUP(C6225,'country description'!$A$2:$B$16,2,0)</f>
        <v>India</v>
      </c>
      <c r="Y6225" t="str">
        <f t="shared" si="184"/>
        <v>Rs.300</v>
      </c>
      <c r="Z6225" s="36">
        <f t="shared" si="185"/>
        <v>300</v>
      </c>
    </row>
    <row r="6226" ht="14.25" customHeight="1" spans="1:26">
      <c r="A6226" s="33">
        <v>18252382</v>
      </c>
      <c r="B6226" s="34" t="s">
        <v>17073</v>
      </c>
      <c r="C6226" s="33">
        <v>1</v>
      </c>
      <c r="D6226" s="34" t="s">
        <v>27</v>
      </c>
      <c r="E6226" s="33" t="s">
        <v>17074</v>
      </c>
      <c r="F6226" s="33" t="s">
        <v>912</v>
      </c>
      <c r="G6226" s="33" t="s">
        <v>913</v>
      </c>
      <c r="H6226" s="33">
        <v>77.2084945</v>
      </c>
      <c r="I6226" s="33">
        <v>28.5577692</v>
      </c>
      <c r="J6226" s="33" t="s">
        <v>358</v>
      </c>
      <c r="K6226" s="33" t="s">
        <v>32</v>
      </c>
      <c r="L6226" s="33" t="s">
        <v>34</v>
      </c>
      <c r="M6226" s="33" t="s">
        <v>34</v>
      </c>
      <c r="N6226" s="33" t="s">
        <v>34</v>
      </c>
      <c r="O6226" s="33" t="s">
        <v>34</v>
      </c>
      <c r="P6226" s="33">
        <v>1</v>
      </c>
      <c r="Q6226" s="33">
        <v>0</v>
      </c>
      <c r="R6226" s="33">
        <v>350</v>
      </c>
      <c r="S6226" s="33">
        <v>1</v>
      </c>
      <c r="T6226" s="35" t="s">
        <v>2314</v>
      </c>
      <c r="U6226">
        <v>2014</v>
      </c>
      <c r="V6226">
        <v>11</v>
      </c>
      <c r="W6226">
        <v>12</v>
      </c>
      <c r="X6226" t="str">
        <f>VLOOKUP(C6226,'country description'!$A$2:$B$16,2,0)</f>
        <v>India</v>
      </c>
      <c r="Y6226" t="str">
        <f t="shared" si="184"/>
        <v>Rs.350</v>
      </c>
      <c r="Z6226" s="36">
        <f t="shared" si="185"/>
        <v>350</v>
      </c>
    </row>
    <row r="6227" ht="14.25" customHeight="1" spans="1:26">
      <c r="A6227" s="33">
        <v>18252385</v>
      </c>
      <c r="B6227" s="34" t="s">
        <v>17075</v>
      </c>
      <c r="C6227" s="33">
        <v>1</v>
      </c>
      <c r="D6227" s="34" t="s">
        <v>149</v>
      </c>
      <c r="E6227" s="33" t="s">
        <v>17076</v>
      </c>
      <c r="F6227" s="33" t="s">
        <v>2711</v>
      </c>
      <c r="G6227" s="33" t="s">
        <v>2712</v>
      </c>
      <c r="H6227" s="33">
        <v>77.36540817</v>
      </c>
      <c r="I6227" s="33">
        <v>28.53905704</v>
      </c>
      <c r="J6227" s="33" t="s">
        <v>44</v>
      </c>
      <c r="K6227" s="33" t="s">
        <v>32</v>
      </c>
      <c r="L6227" s="33" t="s">
        <v>34</v>
      </c>
      <c r="M6227" s="33" t="s">
        <v>33</v>
      </c>
      <c r="N6227" s="33" t="s">
        <v>34</v>
      </c>
      <c r="O6227" s="33" t="s">
        <v>34</v>
      </c>
      <c r="P6227" s="33">
        <v>2</v>
      </c>
      <c r="Q6227" s="33">
        <v>108</v>
      </c>
      <c r="R6227" s="33">
        <v>750</v>
      </c>
      <c r="S6227" s="33">
        <v>3.6</v>
      </c>
      <c r="T6227" s="35" t="s">
        <v>2967</v>
      </c>
      <c r="U6227">
        <v>2016</v>
      </c>
      <c r="V6227">
        <v>12</v>
      </c>
      <c r="W6227">
        <v>5</v>
      </c>
      <c r="X6227" t="str">
        <f>VLOOKUP(C6227,'country description'!$A$2:$B$16,2,0)</f>
        <v>India</v>
      </c>
      <c r="Y6227" t="str">
        <f t="shared" si="184"/>
        <v>Rs.750</v>
      </c>
      <c r="Z6227" s="36">
        <f t="shared" si="185"/>
        <v>750</v>
      </c>
    </row>
    <row r="6228" ht="14.25" customHeight="1" spans="1:26">
      <c r="A6228" s="33">
        <v>18252386</v>
      </c>
      <c r="B6228" s="34" t="s">
        <v>17077</v>
      </c>
      <c r="C6228" s="33">
        <v>1</v>
      </c>
      <c r="D6228" s="34" t="s">
        <v>135</v>
      </c>
      <c r="E6228" s="33" t="s">
        <v>17078</v>
      </c>
      <c r="F6228" s="33" t="s">
        <v>524</v>
      </c>
      <c r="G6228" s="33" t="s">
        <v>525</v>
      </c>
      <c r="H6228" s="33">
        <v>77.063417</v>
      </c>
      <c r="I6228" s="33">
        <v>28.4681254</v>
      </c>
      <c r="J6228" s="33" t="s">
        <v>17079</v>
      </c>
      <c r="K6228" s="33" t="s">
        <v>32</v>
      </c>
      <c r="L6228" s="33" t="s">
        <v>34</v>
      </c>
      <c r="M6228" s="33" t="s">
        <v>34</v>
      </c>
      <c r="N6228" s="33" t="s">
        <v>34</v>
      </c>
      <c r="O6228" s="33" t="s">
        <v>34</v>
      </c>
      <c r="P6228" s="33">
        <v>4</v>
      </c>
      <c r="Q6228" s="33">
        <v>569</v>
      </c>
      <c r="R6228" s="33">
        <v>2100</v>
      </c>
      <c r="S6228" s="33">
        <v>4.1</v>
      </c>
      <c r="T6228" s="35" t="s">
        <v>734</v>
      </c>
      <c r="U6228">
        <v>2015</v>
      </c>
      <c r="V6228">
        <v>1</v>
      </c>
      <c r="W6228">
        <v>26</v>
      </c>
      <c r="X6228" t="str">
        <f>VLOOKUP(C6228,'country description'!$A$2:$B$16,2,0)</f>
        <v>India</v>
      </c>
      <c r="Y6228" t="str">
        <f t="shared" si="184"/>
        <v>Rs.2100</v>
      </c>
      <c r="Z6228" s="36">
        <f t="shared" si="185"/>
        <v>2100</v>
      </c>
    </row>
    <row r="6229" ht="14.25" customHeight="1" spans="1:26">
      <c r="A6229" s="33">
        <v>18252394</v>
      </c>
      <c r="B6229" s="34" t="s">
        <v>17080</v>
      </c>
      <c r="C6229" s="33">
        <v>1</v>
      </c>
      <c r="D6229" s="34" t="s">
        <v>149</v>
      </c>
      <c r="E6229" s="33" t="s">
        <v>17081</v>
      </c>
      <c r="F6229" s="33" t="s">
        <v>3392</v>
      </c>
      <c r="G6229" s="33" t="s">
        <v>3393</v>
      </c>
      <c r="H6229" s="33">
        <v>77.3377069</v>
      </c>
      <c r="I6229" s="33">
        <v>28.5846506</v>
      </c>
      <c r="J6229" s="33" t="s">
        <v>64</v>
      </c>
      <c r="K6229" s="33" t="s">
        <v>32</v>
      </c>
      <c r="L6229" s="33" t="s">
        <v>34</v>
      </c>
      <c r="M6229" s="33" t="s">
        <v>34</v>
      </c>
      <c r="N6229" s="33" t="s">
        <v>34</v>
      </c>
      <c r="O6229" s="33" t="s">
        <v>34</v>
      </c>
      <c r="P6229" s="33">
        <v>1</v>
      </c>
      <c r="Q6229" s="33">
        <v>0</v>
      </c>
      <c r="R6229" s="33">
        <v>350</v>
      </c>
      <c r="S6229" s="33">
        <v>1</v>
      </c>
      <c r="T6229" s="35" t="s">
        <v>10123</v>
      </c>
      <c r="U6229">
        <v>2017</v>
      </c>
      <c r="V6229">
        <v>10</v>
      </c>
      <c r="W6229">
        <v>6</v>
      </c>
      <c r="X6229" t="str">
        <f>VLOOKUP(C6229,'country description'!$A$2:$B$16,2,0)</f>
        <v>India</v>
      </c>
      <c r="Y6229" t="str">
        <f t="shared" si="184"/>
        <v>Rs.350</v>
      </c>
      <c r="Z6229" s="36">
        <f t="shared" si="185"/>
        <v>350</v>
      </c>
    </row>
    <row r="6230" ht="14.25" customHeight="1" spans="1:26">
      <c r="A6230" s="33">
        <v>18252395</v>
      </c>
      <c r="B6230" s="34" t="s">
        <v>17082</v>
      </c>
      <c r="C6230" s="33">
        <v>1</v>
      </c>
      <c r="D6230" s="34" t="s">
        <v>27</v>
      </c>
      <c r="E6230" s="33" t="s">
        <v>17083</v>
      </c>
      <c r="F6230" s="33" t="s">
        <v>247</v>
      </c>
      <c r="G6230" s="33" t="s">
        <v>248</v>
      </c>
      <c r="H6230" s="33">
        <v>77.2982982</v>
      </c>
      <c r="I6230" s="33">
        <v>28.6424254</v>
      </c>
      <c r="J6230" s="33" t="s">
        <v>31</v>
      </c>
      <c r="K6230" s="33" t="s">
        <v>32</v>
      </c>
      <c r="L6230" s="33" t="s">
        <v>34</v>
      </c>
      <c r="M6230" s="33" t="s">
        <v>34</v>
      </c>
      <c r="N6230" s="33" t="s">
        <v>34</v>
      </c>
      <c r="O6230" s="33" t="s">
        <v>34</v>
      </c>
      <c r="P6230" s="33">
        <v>1</v>
      </c>
      <c r="Q6230" s="33">
        <v>9</v>
      </c>
      <c r="R6230" s="33">
        <v>400</v>
      </c>
      <c r="S6230" s="33">
        <v>3.1</v>
      </c>
      <c r="T6230" s="35" t="s">
        <v>3720</v>
      </c>
      <c r="U6230">
        <v>2016</v>
      </c>
      <c r="V6230">
        <v>2</v>
      </c>
      <c r="W6230">
        <v>3</v>
      </c>
      <c r="X6230" t="str">
        <f>VLOOKUP(C6230,'country description'!$A$2:$B$16,2,0)</f>
        <v>India</v>
      </c>
      <c r="Y6230" t="str">
        <f t="shared" si="184"/>
        <v>Rs.400</v>
      </c>
      <c r="Z6230" s="36">
        <f t="shared" si="185"/>
        <v>400</v>
      </c>
    </row>
    <row r="6231" ht="14.25" customHeight="1" spans="1:26">
      <c r="A6231" s="33">
        <v>18252401</v>
      </c>
      <c r="B6231" s="34" t="s">
        <v>17084</v>
      </c>
      <c r="C6231" s="33">
        <v>1</v>
      </c>
      <c r="D6231" s="34" t="s">
        <v>27</v>
      </c>
      <c r="E6231" s="33" t="s">
        <v>17085</v>
      </c>
      <c r="F6231" s="33" t="s">
        <v>193</v>
      </c>
      <c r="G6231" s="33" t="s">
        <v>194</v>
      </c>
      <c r="H6231" s="33">
        <v>77.1183726</v>
      </c>
      <c r="I6231" s="33">
        <v>28.6475147</v>
      </c>
      <c r="J6231" s="33" t="s">
        <v>17086</v>
      </c>
      <c r="K6231" s="33" t="s">
        <v>32</v>
      </c>
      <c r="L6231" s="33" t="s">
        <v>33</v>
      </c>
      <c r="M6231" s="33" t="s">
        <v>34</v>
      </c>
      <c r="N6231" s="33" t="s">
        <v>34</v>
      </c>
      <c r="O6231" s="33" t="s">
        <v>34</v>
      </c>
      <c r="P6231" s="33">
        <v>3</v>
      </c>
      <c r="Q6231" s="33">
        <v>676</v>
      </c>
      <c r="R6231" s="33">
        <v>1100</v>
      </c>
      <c r="S6231" s="33">
        <v>4.4</v>
      </c>
      <c r="T6231" s="35" t="s">
        <v>1863</v>
      </c>
      <c r="U6231">
        <v>2013</v>
      </c>
      <c r="V6231">
        <v>11</v>
      </c>
      <c r="W6231">
        <v>21</v>
      </c>
      <c r="X6231" t="str">
        <f>VLOOKUP(C6231,'country description'!$A$2:$B$16,2,0)</f>
        <v>India</v>
      </c>
      <c r="Y6231" t="str">
        <f t="shared" si="184"/>
        <v>Rs.1100</v>
      </c>
      <c r="Z6231" s="36">
        <f t="shared" si="185"/>
        <v>1100</v>
      </c>
    </row>
    <row r="6232" ht="14.25" customHeight="1" spans="1:26">
      <c r="A6232" s="33">
        <v>18252412</v>
      </c>
      <c r="B6232" s="34" t="s">
        <v>17087</v>
      </c>
      <c r="C6232" s="33">
        <v>1</v>
      </c>
      <c r="D6232" s="34" t="s">
        <v>27</v>
      </c>
      <c r="E6232" s="33" t="s">
        <v>17088</v>
      </c>
      <c r="F6232" s="33" t="s">
        <v>361</v>
      </c>
      <c r="G6232" s="33" t="s">
        <v>362</v>
      </c>
      <c r="H6232" s="33">
        <v>77.1692313</v>
      </c>
      <c r="I6232" s="33">
        <v>28.5887026</v>
      </c>
      <c r="J6232" s="33" t="s">
        <v>17089</v>
      </c>
      <c r="K6232" s="33" t="s">
        <v>32</v>
      </c>
      <c r="L6232" s="33" t="s">
        <v>34</v>
      </c>
      <c r="M6232" s="33" t="s">
        <v>34</v>
      </c>
      <c r="N6232" s="33" t="s">
        <v>34</v>
      </c>
      <c r="O6232" s="33" t="s">
        <v>34</v>
      </c>
      <c r="P6232" s="33">
        <v>2</v>
      </c>
      <c r="Q6232" s="33">
        <v>178</v>
      </c>
      <c r="R6232" s="33">
        <v>700</v>
      </c>
      <c r="S6232" s="33">
        <v>3.4</v>
      </c>
      <c r="T6232" s="35" t="s">
        <v>9092</v>
      </c>
      <c r="U6232">
        <v>2018</v>
      </c>
      <c r="V6232">
        <v>5</v>
      </c>
      <c r="W6232">
        <v>9</v>
      </c>
      <c r="X6232" t="str">
        <f>VLOOKUP(C6232,'country description'!$A$2:$B$16,2,0)</f>
        <v>India</v>
      </c>
      <c r="Y6232" t="str">
        <f t="shared" si="184"/>
        <v>Rs.700</v>
      </c>
      <c r="Z6232" s="36">
        <f t="shared" si="185"/>
        <v>700</v>
      </c>
    </row>
    <row r="6233" ht="14.25" customHeight="1" spans="1:26">
      <c r="A6233" s="33">
        <v>18252419</v>
      </c>
      <c r="B6233" s="34" t="s">
        <v>4174</v>
      </c>
      <c r="C6233" s="33">
        <v>1</v>
      </c>
      <c r="D6233" s="34" t="s">
        <v>135</v>
      </c>
      <c r="E6233" s="33" t="s">
        <v>17090</v>
      </c>
      <c r="F6233" s="33" t="s">
        <v>342</v>
      </c>
      <c r="G6233" s="33" t="s">
        <v>343</v>
      </c>
      <c r="H6233" s="33">
        <v>77.0476105</v>
      </c>
      <c r="I6233" s="33">
        <v>28.4745207</v>
      </c>
      <c r="J6233" s="33" t="s">
        <v>358</v>
      </c>
      <c r="K6233" s="33" t="s">
        <v>32</v>
      </c>
      <c r="L6233" s="33" t="s">
        <v>34</v>
      </c>
      <c r="M6233" s="33" t="s">
        <v>34</v>
      </c>
      <c r="N6233" s="33" t="s">
        <v>34</v>
      </c>
      <c r="O6233" s="33" t="s">
        <v>34</v>
      </c>
      <c r="P6233" s="33">
        <v>1</v>
      </c>
      <c r="Q6233" s="33">
        <v>20</v>
      </c>
      <c r="R6233" s="33">
        <v>300</v>
      </c>
      <c r="S6233" s="33">
        <v>3.1</v>
      </c>
      <c r="T6233" s="35" t="s">
        <v>17091</v>
      </c>
      <c r="U6233">
        <v>2014</v>
      </c>
      <c r="V6233">
        <v>6</v>
      </c>
      <c r="W6233">
        <v>28</v>
      </c>
      <c r="X6233" t="str">
        <f>VLOOKUP(C6233,'country description'!$A$2:$B$16,2,0)</f>
        <v>India</v>
      </c>
      <c r="Y6233" t="str">
        <f t="shared" si="184"/>
        <v>Rs.300</v>
      </c>
      <c r="Z6233" s="36">
        <f t="shared" si="185"/>
        <v>300</v>
      </c>
    </row>
    <row r="6234" ht="14.25" customHeight="1" spans="1:26">
      <c r="A6234" s="33">
        <v>18252573</v>
      </c>
      <c r="B6234" s="34" t="s">
        <v>16126</v>
      </c>
      <c r="C6234" s="33">
        <v>1</v>
      </c>
      <c r="D6234" s="34" t="s">
        <v>149</v>
      </c>
      <c r="E6234" s="33" t="s">
        <v>17092</v>
      </c>
      <c r="F6234" s="33" t="s">
        <v>151</v>
      </c>
      <c r="G6234" s="33" t="s">
        <v>152</v>
      </c>
      <c r="H6234" s="33">
        <v>77.3264863</v>
      </c>
      <c r="I6234" s="33">
        <v>28.57003427</v>
      </c>
      <c r="J6234" s="33" t="s">
        <v>44</v>
      </c>
      <c r="K6234" s="33" t="s">
        <v>32</v>
      </c>
      <c r="L6234" s="33" t="s">
        <v>34</v>
      </c>
      <c r="M6234" s="33" t="s">
        <v>33</v>
      </c>
      <c r="N6234" s="33" t="s">
        <v>34</v>
      </c>
      <c r="O6234" s="33" t="s">
        <v>34</v>
      </c>
      <c r="P6234" s="33">
        <v>1</v>
      </c>
      <c r="Q6234" s="33">
        <v>47</v>
      </c>
      <c r="R6234" s="33">
        <v>350</v>
      </c>
      <c r="S6234" s="33">
        <v>3.2</v>
      </c>
      <c r="T6234" s="35" t="s">
        <v>17093</v>
      </c>
      <c r="U6234">
        <v>2011</v>
      </c>
      <c r="V6234">
        <v>5</v>
      </c>
      <c r="W6234">
        <v>25</v>
      </c>
      <c r="X6234" t="str">
        <f>VLOOKUP(C6234,'country description'!$A$2:$B$16,2,0)</f>
        <v>India</v>
      </c>
      <c r="Y6234" t="str">
        <f t="shared" si="184"/>
        <v>Rs.350</v>
      </c>
      <c r="Z6234" s="36">
        <f t="shared" si="185"/>
        <v>350</v>
      </c>
    </row>
    <row r="6235" ht="14.25" customHeight="1" spans="1:26">
      <c r="A6235" s="33">
        <v>18253103</v>
      </c>
      <c r="B6235" s="34" t="s">
        <v>17094</v>
      </c>
      <c r="C6235" s="33">
        <v>1</v>
      </c>
      <c r="D6235" s="34" t="s">
        <v>27</v>
      </c>
      <c r="E6235" s="33" t="s">
        <v>17095</v>
      </c>
      <c r="F6235" s="33" t="s">
        <v>1469</v>
      </c>
      <c r="G6235" s="33" t="s">
        <v>1470</v>
      </c>
      <c r="H6235" s="33">
        <v>77.2110097</v>
      </c>
      <c r="I6235" s="33">
        <v>28.6407217</v>
      </c>
      <c r="J6235" s="33" t="s">
        <v>17096</v>
      </c>
      <c r="K6235" s="33" t="s">
        <v>32</v>
      </c>
      <c r="L6235" s="33" t="s">
        <v>34</v>
      </c>
      <c r="M6235" s="33" t="s">
        <v>34</v>
      </c>
      <c r="N6235" s="33" t="s">
        <v>34</v>
      </c>
      <c r="O6235" s="33" t="s">
        <v>34</v>
      </c>
      <c r="P6235" s="33">
        <v>2</v>
      </c>
      <c r="Q6235" s="33">
        <v>4</v>
      </c>
      <c r="R6235" s="33">
        <v>500</v>
      </c>
      <c r="S6235" s="33">
        <v>3</v>
      </c>
      <c r="T6235" s="35" t="s">
        <v>11477</v>
      </c>
      <c r="U6235">
        <v>2010</v>
      </c>
      <c r="V6235">
        <v>1</v>
      </c>
      <c r="W6235">
        <v>17</v>
      </c>
      <c r="X6235" t="str">
        <f>VLOOKUP(C6235,'country description'!$A$2:$B$16,2,0)</f>
        <v>India</v>
      </c>
      <c r="Y6235" t="str">
        <f t="shared" si="184"/>
        <v>Rs.500</v>
      </c>
      <c r="Z6235" s="36">
        <f t="shared" si="185"/>
        <v>500</v>
      </c>
    </row>
    <row r="6236" ht="14.25" customHeight="1" spans="1:26">
      <c r="A6236" s="33">
        <v>18253111</v>
      </c>
      <c r="B6236" s="34" t="s">
        <v>17097</v>
      </c>
      <c r="C6236" s="33">
        <v>1</v>
      </c>
      <c r="D6236" s="34" t="s">
        <v>27</v>
      </c>
      <c r="E6236" s="33" t="s">
        <v>17098</v>
      </c>
      <c r="F6236" s="33" t="s">
        <v>235</v>
      </c>
      <c r="G6236" s="33" t="s">
        <v>236</v>
      </c>
      <c r="H6236" s="33">
        <v>77.2184409</v>
      </c>
      <c r="I6236" s="33">
        <v>28.5311532</v>
      </c>
      <c r="J6236" s="33" t="s">
        <v>17099</v>
      </c>
      <c r="K6236" s="33" t="s">
        <v>32</v>
      </c>
      <c r="L6236" s="33" t="s">
        <v>34</v>
      </c>
      <c r="M6236" s="33" t="s">
        <v>33</v>
      </c>
      <c r="N6236" s="33" t="s">
        <v>34</v>
      </c>
      <c r="O6236" s="33" t="s">
        <v>34</v>
      </c>
      <c r="P6236" s="33">
        <v>2</v>
      </c>
      <c r="Q6236" s="33">
        <v>84</v>
      </c>
      <c r="R6236" s="33">
        <v>700</v>
      </c>
      <c r="S6236" s="33">
        <v>4.1</v>
      </c>
      <c r="T6236" s="35" t="s">
        <v>1860</v>
      </c>
      <c r="U6236">
        <v>2013</v>
      </c>
      <c r="V6236">
        <v>8</v>
      </c>
      <c r="W6236">
        <v>26</v>
      </c>
      <c r="X6236" t="str">
        <f>VLOOKUP(C6236,'country description'!$A$2:$B$16,2,0)</f>
        <v>India</v>
      </c>
      <c r="Y6236" t="str">
        <f t="shared" si="184"/>
        <v>Rs.700</v>
      </c>
      <c r="Z6236" s="36">
        <f t="shared" si="185"/>
        <v>700</v>
      </c>
    </row>
    <row r="6237" ht="14.25" customHeight="1" spans="1:26">
      <c r="A6237" s="33">
        <v>18253392</v>
      </c>
      <c r="B6237" s="34" t="s">
        <v>17100</v>
      </c>
      <c r="C6237" s="33">
        <v>1</v>
      </c>
      <c r="D6237" s="34" t="s">
        <v>149</v>
      </c>
      <c r="E6237" s="33" t="s">
        <v>17101</v>
      </c>
      <c r="F6237" s="33" t="s">
        <v>2695</v>
      </c>
      <c r="G6237" s="33" t="s">
        <v>2696</v>
      </c>
      <c r="H6237" s="33">
        <v>77.5133461</v>
      </c>
      <c r="I6237" s="33">
        <v>28.4720847</v>
      </c>
      <c r="J6237" s="33" t="s">
        <v>358</v>
      </c>
      <c r="K6237" s="33" t="s">
        <v>32</v>
      </c>
      <c r="L6237" s="33" t="s">
        <v>34</v>
      </c>
      <c r="M6237" s="33" t="s">
        <v>33</v>
      </c>
      <c r="N6237" s="33" t="s">
        <v>34</v>
      </c>
      <c r="O6237" s="33" t="s">
        <v>34</v>
      </c>
      <c r="P6237" s="33">
        <v>1</v>
      </c>
      <c r="Q6237" s="33">
        <v>37</v>
      </c>
      <c r="R6237" s="33">
        <v>300</v>
      </c>
      <c r="S6237" s="33">
        <v>3.1</v>
      </c>
      <c r="T6237" s="35" t="s">
        <v>17102</v>
      </c>
      <c r="U6237">
        <v>2015</v>
      </c>
      <c r="V6237">
        <v>11</v>
      </c>
      <c r="W6237">
        <v>18</v>
      </c>
      <c r="X6237" t="str">
        <f>VLOOKUP(C6237,'country description'!$A$2:$B$16,2,0)</f>
        <v>India</v>
      </c>
      <c r="Y6237" t="str">
        <f t="shared" si="184"/>
        <v>Rs.300</v>
      </c>
      <c r="Z6237" s="36">
        <f t="shared" si="185"/>
        <v>300</v>
      </c>
    </row>
    <row r="6238" ht="14.25" customHeight="1" spans="1:26">
      <c r="A6238" s="33">
        <v>18253896</v>
      </c>
      <c r="B6238" s="34" t="s">
        <v>17103</v>
      </c>
      <c r="C6238" s="33">
        <v>214</v>
      </c>
      <c r="D6238" s="34" t="s">
        <v>12722</v>
      </c>
      <c r="E6238" s="33" t="s">
        <v>17104</v>
      </c>
      <c r="F6238" s="33" t="s">
        <v>12752</v>
      </c>
      <c r="G6238" s="33" t="s">
        <v>12753</v>
      </c>
      <c r="H6238" s="33">
        <v>54.358147</v>
      </c>
      <c r="I6238" s="33">
        <v>24.488161</v>
      </c>
      <c r="J6238" s="33" t="s">
        <v>5938</v>
      </c>
      <c r="K6238" s="33" t="s">
        <v>6339</v>
      </c>
      <c r="L6238" s="33" t="s">
        <v>33</v>
      </c>
      <c r="M6238" s="33" t="s">
        <v>34</v>
      </c>
      <c r="N6238" s="33" t="s">
        <v>34</v>
      </c>
      <c r="O6238" s="33" t="s">
        <v>34</v>
      </c>
      <c r="P6238" s="33">
        <v>4</v>
      </c>
      <c r="Q6238" s="33">
        <v>201</v>
      </c>
      <c r="R6238" s="33">
        <v>500</v>
      </c>
      <c r="S6238" s="33">
        <v>4.7</v>
      </c>
      <c r="T6238" s="35" t="s">
        <v>10281</v>
      </c>
      <c r="U6238">
        <v>2014</v>
      </c>
      <c r="V6238">
        <v>9</v>
      </c>
      <c r="W6238">
        <v>20</v>
      </c>
      <c r="X6238" t="str">
        <f>VLOOKUP(C6238,'country description'!$A$2:$B$16,2,0)</f>
        <v>United Arab Emirates</v>
      </c>
      <c r="Y6238" t="str">
        <f t="shared" si="184"/>
        <v>AED500</v>
      </c>
      <c r="Z6238" s="36">
        <f>R6238*'Currency Exchange'!$C$3</f>
        <v>45864.7625</v>
      </c>
    </row>
    <row r="6239" ht="14.25" customHeight="1" spans="1:26">
      <c r="A6239" s="33">
        <v>18254160</v>
      </c>
      <c r="B6239" s="34" t="s">
        <v>17105</v>
      </c>
      <c r="C6239" s="33">
        <v>214</v>
      </c>
      <c r="D6239" s="34" t="s">
        <v>6334</v>
      </c>
      <c r="E6239" s="33" t="s">
        <v>17106</v>
      </c>
      <c r="F6239" s="33" t="s">
        <v>17107</v>
      </c>
      <c r="G6239" s="33" t="s">
        <v>17108</v>
      </c>
      <c r="H6239" s="33">
        <v>55.281966</v>
      </c>
      <c r="I6239" s="33">
        <v>25.211183</v>
      </c>
      <c r="J6239" s="33" t="s">
        <v>5938</v>
      </c>
      <c r="K6239" s="33" t="s">
        <v>6339</v>
      </c>
      <c r="L6239" s="33" t="s">
        <v>33</v>
      </c>
      <c r="M6239" s="33" t="s">
        <v>34</v>
      </c>
      <c r="N6239" s="33" t="s">
        <v>34</v>
      </c>
      <c r="O6239" s="33" t="s">
        <v>34</v>
      </c>
      <c r="P6239" s="33">
        <v>4</v>
      </c>
      <c r="Q6239" s="33">
        <v>322</v>
      </c>
      <c r="R6239" s="33">
        <v>500</v>
      </c>
      <c r="S6239" s="33">
        <v>4.9</v>
      </c>
      <c r="T6239" s="35" t="s">
        <v>2325</v>
      </c>
      <c r="U6239">
        <v>2011</v>
      </c>
      <c r="V6239">
        <v>2</v>
      </c>
      <c r="W6239">
        <v>7</v>
      </c>
      <c r="X6239" t="str">
        <f>VLOOKUP(C6239,'country description'!$A$2:$B$16,2,0)</f>
        <v>United Arab Emirates</v>
      </c>
      <c r="Y6239" t="str">
        <f t="shared" si="184"/>
        <v>AED500</v>
      </c>
      <c r="Z6239" s="36">
        <f>R6239*'Currency Exchange'!$C$3</f>
        <v>45864.7625</v>
      </c>
    </row>
    <row r="6240" ht="14.25" customHeight="1" spans="1:26">
      <c r="A6240" s="33">
        <v>18254231</v>
      </c>
      <c r="B6240" s="34" t="s">
        <v>17109</v>
      </c>
      <c r="C6240" s="33">
        <v>1</v>
      </c>
      <c r="D6240" s="34" t="s">
        <v>11395</v>
      </c>
      <c r="E6240" s="33" t="s">
        <v>17110</v>
      </c>
      <c r="F6240" s="33" t="s">
        <v>17111</v>
      </c>
      <c r="G6240" s="33" t="s">
        <v>17110</v>
      </c>
      <c r="H6240" s="33">
        <v>75.86669887</v>
      </c>
      <c r="I6240" s="33">
        <v>22.75185706</v>
      </c>
      <c r="J6240" s="33" t="s">
        <v>1073</v>
      </c>
      <c r="K6240" s="33" t="s">
        <v>32</v>
      </c>
      <c r="L6240" s="33" t="s">
        <v>34</v>
      </c>
      <c r="M6240" s="33" t="s">
        <v>34</v>
      </c>
      <c r="N6240" s="33" t="s">
        <v>34</v>
      </c>
      <c r="O6240" s="33" t="s">
        <v>34</v>
      </c>
      <c r="P6240" s="33">
        <v>1</v>
      </c>
      <c r="Q6240" s="33">
        <v>152</v>
      </c>
      <c r="R6240" s="33">
        <v>250</v>
      </c>
      <c r="S6240" s="33">
        <v>4.1</v>
      </c>
      <c r="T6240" s="35" t="s">
        <v>835</v>
      </c>
      <c r="U6240">
        <v>2013</v>
      </c>
      <c r="V6240">
        <v>10</v>
      </c>
      <c r="W6240">
        <v>19</v>
      </c>
      <c r="X6240" t="str">
        <f>VLOOKUP(C6240,'country description'!$A$2:$B$16,2,0)</f>
        <v>India</v>
      </c>
      <c r="Y6240" t="str">
        <f t="shared" si="184"/>
        <v>Rs.250</v>
      </c>
      <c r="Z6240" s="36">
        <f t="shared" si="185"/>
        <v>250</v>
      </c>
    </row>
    <row r="6241" ht="14.25" customHeight="1" spans="1:26">
      <c r="A6241" s="33">
        <v>18254253</v>
      </c>
      <c r="B6241" s="34" t="s">
        <v>17112</v>
      </c>
      <c r="C6241" s="33">
        <v>1</v>
      </c>
      <c r="D6241" s="34" t="s">
        <v>149</v>
      </c>
      <c r="E6241" s="33" t="s">
        <v>17113</v>
      </c>
      <c r="F6241" s="33" t="s">
        <v>381</v>
      </c>
      <c r="G6241" s="33" t="s">
        <v>382</v>
      </c>
      <c r="H6241" s="33">
        <v>77.3704026</v>
      </c>
      <c r="I6241" s="33">
        <v>28.5694331</v>
      </c>
      <c r="J6241" s="33" t="s">
        <v>329</v>
      </c>
      <c r="K6241" s="33" t="s">
        <v>32</v>
      </c>
      <c r="L6241" s="33" t="s">
        <v>34</v>
      </c>
      <c r="M6241" s="33" t="s">
        <v>33</v>
      </c>
      <c r="N6241" s="33" t="s">
        <v>34</v>
      </c>
      <c r="O6241" s="33" t="s">
        <v>34</v>
      </c>
      <c r="P6241" s="33">
        <v>1</v>
      </c>
      <c r="Q6241" s="33">
        <v>51</v>
      </c>
      <c r="R6241" s="33">
        <v>450</v>
      </c>
      <c r="S6241" s="33">
        <v>3.4</v>
      </c>
      <c r="T6241" s="35" t="s">
        <v>139</v>
      </c>
      <c r="U6241">
        <v>2011</v>
      </c>
      <c r="V6241">
        <v>3</v>
      </c>
      <c r="W6241">
        <v>27</v>
      </c>
      <c r="X6241" t="str">
        <f>VLOOKUP(C6241,'country description'!$A$2:$B$16,2,0)</f>
        <v>India</v>
      </c>
      <c r="Y6241" t="str">
        <f t="shared" si="184"/>
        <v>Rs.450</v>
      </c>
      <c r="Z6241" s="36">
        <f t="shared" si="185"/>
        <v>450</v>
      </c>
    </row>
    <row r="6242" ht="14.25" customHeight="1" spans="1:26">
      <c r="A6242" s="33">
        <v>18254314</v>
      </c>
      <c r="B6242" s="34" t="s">
        <v>17114</v>
      </c>
      <c r="C6242" s="33">
        <v>1</v>
      </c>
      <c r="D6242" s="34" t="s">
        <v>149</v>
      </c>
      <c r="E6242" s="33" t="s">
        <v>17115</v>
      </c>
      <c r="F6242" s="33" t="s">
        <v>1201</v>
      </c>
      <c r="G6242" s="33" t="s">
        <v>2260</v>
      </c>
      <c r="H6242" s="33">
        <v>0</v>
      </c>
      <c r="I6242" s="33">
        <v>0</v>
      </c>
      <c r="J6242" s="33" t="s">
        <v>358</v>
      </c>
      <c r="K6242" s="33" t="s">
        <v>32</v>
      </c>
      <c r="L6242" s="33" t="s">
        <v>34</v>
      </c>
      <c r="M6242" s="33" t="s">
        <v>34</v>
      </c>
      <c r="N6242" s="33" t="s">
        <v>34</v>
      </c>
      <c r="O6242" s="33" t="s">
        <v>34</v>
      </c>
      <c r="P6242" s="33">
        <v>1</v>
      </c>
      <c r="Q6242" s="33">
        <v>1</v>
      </c>
      <c r="R6242" s="33">
        <v>200</v>
      </c>
      <c r="S6242" s="33">
        <v>1</v>
      </c>
      <c r="T6242" s="35" t="s">
        <v>4169</v>
      </c>
      <c r="U6242">
        <v>2015</v>
      </c>
      <c r="V6242">
        <v>2</v>
      </c>
      <c r="W6242">
        <v>2</v>
      </c>
      <c r="X6242" t="str">
        <f>VLOOKUP(C6242,'country description'!$A$2:$B$16,2,0)</f>
        <v>India</v>
      </c>
      <c r="Y6242" t="str">
        <f t="shared" si="184"/>
        <v>Rs.200</v>
      </c>
      <c r="Z6242" s="36">
        <f t="shared" si="185"/>
        <v>200</v>
      </c>
    </row>
    <row r="6243" ht="14.25" customHeight="1" spans="1:26">
      <c r="A6243" s="33">
        <v>18254400</v>
      </c>
      <c r="B6243" s="34" t="s">
        <v>17116</v>
      </c>
      <c r="C6243" s="33">
        <v>1</v>
      </c>
      <c r="D6243" s="34" t="s">
        <v>149</v>
      </c>
      <c r="E6243" s="33" t="s">
        <v>17117</v>
      </c>
      <c r="F6243" s="33" t="s">
        <v>9755</v>
      </c>
      <c r="G6243" s="33" t="s">
        <v>9756</v>
      </c>
      <c r="H6243" s="33">
        <v>77.5279942</v>
      </c>
      <c r="I6243" s="33">
        <v>28.4580493</v>
      </c>
      <c r="J6243" s="33" t="s">
        <v>1546</v>
      </c>
      <c r="K6243" s="33" t="s">
        <v>32</v>
      </c>
      <c r="L6243" s="33" t="s">
        <v>34</v>
      </c>
      <c r="M6243" s="33" t="s">
        <v>33</v>
      </c>
      <c r="N6243" s="33" t="s">
        <v>34</v>
      </c>
      <c r="O6243" s="33" t="s">
        <v>34</v>
      </c>
      <c r="P6243" s="33">
        <v>1</v>
      </c>
      <c r="Q6243" s="33">
        <v>19</v>
      </c>
      <c r="R6243" s="33">
        <v>400</v>
      </c>
      <c r="S6243" s="33">
        <v>2.8</v>
      </c>
      <c r="T6243" s="35" t="s">
        <v>1131</v>
      </c>
      <c r="U6243">
        <v>2018</v>
      </c>
      <c r="V6243">
        <v>5</v>
      </c>
      <c r="W6243">
        <v>14</v>
      </c>
      <c r="X6243" t="str">
        <f>VLOOKUP(C6243,'country description'!$A$2:$B$16,2,0)</f>
        <v>India</v>
      </c>
      <c r="Y6243" t="str">
        <f t="shared" si="184"/>
        <v>Rs.400</v>
      </c>
      <c r="Z6243" s="36">
        <f t="shared" si="185"/>
        <v>400</v>
      </c>
    </row>
    <row r="6244" ht="14.25" customHeight="1" spans="1:26">
      <c r="A6244" s="33">
        <v>18254514</v>
      </c>
      <c r="B6244" s="34" t="s">
        <v>17118</v>
      </c>
      <c r="C6244" s="33">
        <v>1</v>
      </c>
      <c r="D6244" s="34" t="s">
        <v>27</v>
      </c>
      <c r="E6244" s="33" t="s">
        <v>17119</v>
      </c>
      <c r="F6244" s="33" t="s">
        <v>193</v>
      </c>
      <c r="G6244" s="33" t="s">
        <v>194</v>
      </c>
      <c r="H6244" s="33">
        <v>77.1204429</v>
      </c>
      <c r="I6244" s="33">
        <v>28.6480613</v>
      </c>
      <c r="J6244" s="33" t="s">
        <v>7435</v>
      </c>
      <c r="K6244" s="33" t="s">
        <v>32</v>
      </c>
      <c r="L6244" s="33" t="s">
        <v>34</v>
      </c>
      <c r="M6244" s="33" t="s">
        <v>34</v>
      </c>
      <c r="N6244" s="33" t="s">
        <v>34</v>
      </c>
      <c r="O6244" s="33" t="s">
        <v>34</v>
      </c>
      <c r="P6244" s="33">
        <v>3</v>
      </c>
      <c r="Q6244" s="33">
        <v>289</v>
      </c>
      <c r="R6244" s="33">
        <v>1300</v>
      </c>
      <c r="S6244" s="33">
        <v>4.2</v>
      </c>
      <c r="T6244" s="35" t="s">
        <v>7611</v>
      </c>
      <c r="U6244">
        <v>2014</v>
      </c>
      <c r="V6244">
        <v>9</v>
      </c>
      <c r="W6244">
        <v>11</v>
      </c>
      <c r="X6244" t="str">
        <f>VLOOKUP(C6244,'country description'!$A$2:$B$16,2,0)</f>
        <v>India</v>
      </c>
      <c r="Y6244" t="str">
        <f t="shared" si="184"/>
        <v>Rs.1300</v>
      </c>
      <c r="Z6244" s="36">
        <f t="shared" si="185"/>
        <v>1300</v>
      </c>
    </row>
    <row r="6245" ht="14.25" customHeight="1" spans="1:26">
      <c r="A6245" s="33">
        <v>18254518</v>
      </c>
      <c r="B6245" s="34" t="s">
        <v>17120</v>
      </c>
      <c r="C6245" s="33">
        <v>1</v>
      </c>
      <c r="D6245" s="34" t="s">
        <v>27</v>
      </c>
      <c r="E6245" s="33" t="s">
        <v>17121</v>
      </c>
      <c r="F6245" s="33" t="s">
        <v>42</v>
      </c>
      <c r="G6245" s="33" t="s">
        <v>43</v>
      </c>
      <c r="H6245" s="33">
        <v>77.2301869</v>
      </c>
      <c r="I6245" s="33">
        <v>28.5735944</v>
      </c>
      <c r="J6245" s="33" t="s">
        <v>2219</v>
      </c>
      <c r="K6245" s="33" t="s">
        <v>32</v>
      </c>
      <c r="L6245" s="33" t="s">
        <v>33</v>
      </c>
      <c r="M6245" s="33" t="s">
        <v>34</v>
      </c>
      <c r="N6245" s="33" t="s">
        <v>34</v>
      </c>
      <c r="O6245" s="33" t="s">
        <v>34</v>
      </c>
      <c r="P6245" s="33">
        <v>3</v>
      </c>
      <c r="Q6245" s="33">
        <v>238</v>
      </c>
      <c r="R6245" s="33">
        <v>1800</v>
      </c>
      <c r="S6245" s="33">
        <v>3.8</v>
      </c>
      <c r="T6245" s="35" t="s">
        <v>8456</v>
      </c>
      <c r="U6245">
        <v>2013</v>
      </c>
      <c r="V6245">
        <v>12</v>
      </c>
      <c r="W6245">
        <v>14</v>
      </c>
      <c r="X6245" t="str">
        <f>VLOOKUP(C6245,'country description'!$A$2:$B$16,2,0)</f>
        <v>India</v>
      </c>
      <c r="Y6245" t="str">
        <f t="shared" si="184"/>
        <v>Rs.1800</v>
      </c>
      <c r="Z6245" s="36">
        <f t="shared" si="185"/>
        <v>1800</v>
      </c>
    </row>
    <row r="6246" ht="14.25" customHeight="1" spans="1:26">
      <c r="A6246" s="33">
        <v>18254520</v>
      </c>
      <c r="B6246" s="34" t="s">
        <v>9848</v>
      </c>
      <c r="C6246" s="33">
        <v>1</v>
      </c>
      <c r="D6246" s="34" t="s">
        <v>27</v>
      </c>
      <c r="E6246" s="33" t="s">
        <v>17122</v>
      </c>
      <c r="F6246" s="33" t="s">
        <v>247</v>
      </c>
      <c r="G6246" s="33" t="s">
        <v>248</v>
      </c>
      <c r="H6246" s="33">
        <v>77.2960691</v>
      </c>
      <c r="I6246" s="33">
        <v>28.642482</v>
      </c>
      <c r="J6246" s="33" t="s">
        <v>986</v>
      </c>
      <c r="K6246" s="33" t="s">
        <v>32</v>
      </c>
      <c r="L6246" s="33" t="s">
        <v>34</v>
      </c>
      <c r="M6246" s="33" t="s">
        <v>33</v>
      </c>
      <c r="N6246" s="33" t="s">
        <v>34</v>
      </c>
      <c r="O6246" s="33" t="s">
        <v>34</v>
      </c>
      <c r="P6246" s="33">
        <v>2</v>
      </c>
      <c r="Q6246" s="33">
        <v>50</v>
      </c>
      <c r="R6246" s="33">
        <v>500</v>
      </c>
      <c r="S6246" s="33">
        <v>3.7</v>
      </c>
      <c r="T6246" s="35" t="s">
        <v>6034</v>
      </c>
      <c r="U6246">
        <v>2018</v>
      </c>
      <c r="V6246">
        <v>2</v>
      </c>
      <c r="W6246">
        <v>3</v>
      </c>
      <c r="X6246" t="str">
        <f>VLOOKUP(C6246,'country description'!$A$2:$B$16,2,0)</f>
        <v>India</v>
      </c>
      <c r="Y6246" t="str">
        <f t="shared" si="184"/>
        <v>Rs.500</v>
      </c>
      <c r="Z6246" s="36">
        <f t="shared" si="185"/>
        <v>500</v>
      </c>
    </row>
    <row r="6247" ht="14.25" customHeight="1" spans="1:26">
      <c r="A6247" s="33">
        <v>18254521</v>
      </c>
      <c r="B6247" s="34" t="s">
        <v>17123</v>
      </c>
      <c r="C6247" s="33">
        <v>1</v>
      </c>
      <c r="D6247" s="34" t="s">
        <v>27</v>
      </c>
      <c r="E6247" s="33" t="s">
        <v>17124</v>
      </c>
      <c r="F6247" s="33" t="s">
        <v>2484</v>
      </c>
      <c r="G6247" s="33" t="s">
        <v>2485</v>
      </c>
      <c r="H6247" s="33">
        <v>77.21807376</v>
      </c>
      <c r="I6247" s="33">
        <v>28.56028103</v>
      </c>
      <c r="J6247" s="33" t="s">
        <v>534</v>
      </c>
      <c r="K6247" s="33" t="s">
        <v>32</v>
      </c>
      <c r="L6247" s="33" t="s">
        <v>34</v>
      </c>
      <c r="M6247" s="33" t="s">
        <v>33</v>
      </c>
      <c r="N6247" s="33" t="s">
        <v>34</v>
      </c>
      <c r="O6247" s="33" t="s">
        <v>34</v>
      </c>
      <c r="P6247" s="33">
        <v>2</v>
      </c>
      <c r="Q6247" s="33">
        <v>73</v>
      </c>
      <c r="R6247" s="33">
        <v>700</v>
      </c>
      <c r="S6247" s="33">
        <v>4.2</v>
      </c>
      <c r="T6247" s="35" t="s">
        <v>10711</v>
      </c>
      <c r="U6247">
        <v>2015</v>
      </c>
      <c r="V6247">
        <v>10</v>
      </c>
      <c r="W6247">
        <v>23</v>
      </c>
      <c r="X6247" t="str">
        <f>VLOOKUP(C6247,'country description'!$A$2:$B$16,2,0)</f>
        <v>India</v>
      </c>
      <c r="Y6247" t="str">
        <f t="shared" si="184"/>
        <v>Rs.700</v>
      </c>
      <c r="Z6247" s="36">
        <f t="shared" si="185"/>
        <v>700</v>
      </c>
    </row>
    <row r="6248" ht="14.25" customHeight="1" spans="1:26">
      <c r="A6248" s="33">
        <v>18254523</v>
      </c>
      <c r="B6248" s="34" t="s">
        <v>17125</v>
      </c>
      <c r="C6248" s="33">
        <v>1</v>
      </c>
      <c r="D6248" s="34" t="s">
        <v>27</v>
      </c>
      <c r="E6248" s="33" t="s">
        <v>17126</v>
      </c>
      <c r="F6248" s="33" t="s">
        <v>84</v>
      </c>
      <c r="G6248" s="33" t="s">
        <v>85</v>
      </c>
      <c r="H6248" s="33">
        <v>77.2211739</v>
      </c>
      <c r="I6248" s="33">
        <v>28.5676697</v>
      </c>
      <c r="J6248" s="33" t="s">
        <v>358</v>
      </c>
      <c r="K6248" s="33" t="s">
        <v>32</v>
      </c>
      <c r="L6248" s="33" t="s">
        <v>34</v>
      </c>
      <c r="M6248" s="33" t="s">
        <v>34</v>
      </c>
      <c r="N6248" s="33" t="s">
        <v>34</v>
      </c>
      <c r="O6248" s="33" t="s">
        <v>34</v>
      </c>
      <c r="P6248" s="33">
        <v>1</v>
      </c>
      <c r="Q6248" s="33">
        <v>4</v>
      </c>
      <c r="R6248" s="33">
        <v>300</v>
      </c>
      <c r="S6248" s="33">
        <v>2.9</v>
      </c>
      <c r="T6248" s="35" t="s">
        <v>9983</v>
      </c>
      <c r="U6248">
        <v>2011</v>
      </c>
      <c r="V6248">
        <v>8</v>
      </c>
      <c r="W6248">
        <v>11</v>
      </c>
      <c r="X6248" t="str">
        <f>VLOOKUP(C6248,'country description'!$A$2:$B$16,2,0)</f>
        <v>India</v>
      </c>
      <c r="Y6248" t="str">
        <f t="shared" si="184"/>
        <v>Rs.300</v>
      </c>
      <c r="Z6248" s="36">
        <f t="shared" si="185"/>
        <v>300</v>
      </c>
    </row>
    <row r="6249" ht="14.25" customHeight="1" spans="1:26">
      <c r="A6249" s="33">
        <v>18254524</v>
      </c>
      <c r="B6249" s="34" t="s">
        <v>17127</v>
      </c>
      <c r="C6249" s="33">
        <v>1</v>
      </c>
      <c r="D6249" s="34" t="s">
        <v>135</v>
      </c>
      <c r="E6249" s="33" t="s">
        <v>17128</v>
      </c>
      <c r="F6249" s="33" t="s">
        <v>4228</v>
      </c>
      <c r="G6249" s="33" t="s">
        <v>4229</v>
      </c>
      <c r="H6249" s="33">
        <v>77.0857654</v>
      </c>
      <c r="I6249" s="33">
        <v>28.4700505</v>
      </c>
      <c r="J6249" s="33" t="s">
        <v>17129</v>
      </c>
      <c r="K6249" s="33" t="s">
        <v>32</v>
      </c>
      <c r="L6249" s="33" t="s">
        <v>34</v>
      </c>
      <c r="M6249" s="33" t="s">
        <v>33</v>
      </c>
      <c r="N6249" s="33" t="s">
        <v>34</v>
      </c>
      <c r="O6249" s="33" t="s">
        <v>34</v>
      </c>
      <c r="P6249" s="33">
        <v>2</v>
      </c>
      <c r="Q6249" s="33">
        <v>86</v>
      </c>
      <c r="R6249" s="33">
        <v>800</v>
      </c>
      <c r="S6249" s="33">
        <v>3.8</v>
      </c>
      <c r="T6249" s="35" t="s">
        <v>4867</v>
      </c>
      <c r="U6249">
        <v>2016</v>
      </c>
      <c r="V6249">
        <v>4</v>
      </c>
      <c r="W6249">
        <v>4</v>
      </c>
      <c r="X6249" t="str">
        <f>VLOOKUP(C6249,'country description'!$A$2:$B$16,2,0)</f>
        <v>India</v>
      </c>
      <c r="Y6249" t="str">
        <f t="shared" si="184"/>
        <v>Rs.800</v>
      </c>
      <c r="Z6249" s="36">
        <f t="shared" si="185"/>
        <v>800</v>
      </c>
    </row>
    <row r="6250" ht="14.25" customHeight="1" spans="1:26">
      <c r="A6250" s="33">
        <v>18254527</v>
      </c>
      <c r="B6250" s="34" t="s">
        <v>2544</v>
      </c>
      <c r="C6250" s="33">
        <v>1</v>
      </c>
      <c r="D6250" s="34" t="s">
        <v>149</v>
      </c>
      <c r="E6250" s="33" t="s">
        <v>17130</v>
      </c>
      <c r="F6250" s="33" t="s">
        <v>2711</v>
      </c>
      <c r="G6250" s="33" t="s">
        <v>2712</v>
      </c>
      <c r="H6250" s="33">
        <v>77.38739792</v>
      </c>
      <c r="I6250" s="33">
        <v>28.53350929</v>
      </c>
      <c r="J6250" s="33" t="s">
        <v>9674</v>
      </c>
      <c r="K6250" s="33" t="s">
        <v>32</v>
      </c>
      <c r="L6250" s="33" t="s">
        <v>34</v>
      </c>
      <c r="M6250" s="33" t="s">
        <v>34</v>
      </c>
      <c r="N6250" s="33" t="s">
        <v>34</v>
      </c>
      <c r="O6250" s="33" t="s">
        <v>34</v>
      </c>
      <c r="P6250" s="33">
        <v>1</v>
      </c>
      <c r="Q6250" s="33">
        <v>7</v>
      </c>
      <c r="R6250" s="33">
        <v>350</v>
      </c>
      <c r="S6250" s="33">
        <v>2.9</v>
      </c>
      <c r="T6250" s="35" t="s">
        <v>10862</v>
      </c>
      <c r="U6250">
        <v>2016</v>
      </c>
      <c r="V6250">
        <v>6</v>
      </c>
      <c r="W6250">
        <v>8</v>
      </c>
      <c r="X6250" t="str">
        <f>VLOOKUP(C6250,'country description'!$A$2:$B$16,2,0)</f>
        <v>India</v>
      </c>
      <c r="Y6250" t="str">
        <f t="shared" si="184"/>
        <v>Rs.350</v>
      </c>
      <c r="Z6250" s="36">
        <f t="shared" si="185"/>
        <v>350</v>
      </c>
    </row>
    <row r="6251" ht="14.25" customHeight="1" spans="1:26">
      <c r="A6251" s="33">
        <v>18254529</v>
      </c>
      <c r="B6251" s="34" t="s">
        <v>17131</v>
      </c>
      <c r="C6251" s="33">
        <v>1</v>
      </c>
      <c r="D6251" s="34" t="s">
        <v>135</v>
      </c>
      <c r="E6251" s="33" t="s">
        <v>17132</v>
      </c>
      <c r="F6251" s="33" t="s">
        <v>524</v>
      </c>
      <c r="G6251" s="33" t="s">
        <v>525</v>
      </c>
      <c r="H6251" s="33">
        <v>77.0644064</v>
      </c>
      <c r="I6251" s="33">
        <v>28.4679517</v>
      </c>
      <c r="J6251" s="33" t="s">
        <v>17133</v>
      </c>
      <c r="K6251" s="33" t="s">
        <v>32</v>
      </c>
      <c r="L6251" s="33" t="s">
        <v>33</v>
      </c>
      <c r="M6251" s="33" t="s">
        <v>34</v>
      </c>
      <c r="N6251" s="33" t="s">
        <v>34</v>
      </c>
      <c r="O6251" s="33" t="s">
        <v>34</v>
      </c>
      <c r="P6251" s="33">
        <v>3</v>
      </c>
      <c r="Q6251" s="33">
        <v>401</v>
      </c>
      <c r="R6251" s="33">
        <v>1500</v>
      </c>
      <c r="S6251" s="33">
        <v>3.9</v>
      </c>
      <c r="T6251" s="35" t="s">
        <v>2452</v>
      </c>
      <c r="U6251">
        <v>2012</v>
      </c>
      <c r="V6251">
        <v>9</v>
      </c>
      <c r="W6251">
        <v>21</v>
      </c>
      <c r="X6251" t="str">
        <f>VLOOKUP(C6251,'country description'!$A$2:$B$16,2,0)</f>
        <v>India</v>
      </c>
      <c r="Y6251" t="str">
        <f t="shared" si="184"/>
        <v>Rs.1500</v>
      </c>
      <c r="Z6251" s="36">
        <f t="shared" si="185"/>
        <v>1500</v>
      </c>
    </row>
    <row r="6252" ht="14.25" customHeight="1" spans="1:26">
      <c r="A6252" s="33">
        <v>18254530</v>
      </c>
      <c r="B6252" s="34" t="s">
        <v>17134</v>
      </c>
      <c r="C6252" s="33">
        <v>1</v>
      </c>
      <c r="D6252" s="34" t="s">
        <v>149</v>
      </c>
      <c r="E6252" s="33" t="s">
        <v>17135</v>
      </c>
      <c r="F6252" s="33" t="s">
        <v>16734</v>
      </c>
      <c r="G6252" s="33" t="s">
        <v>16735</v>
      </c>
      <c r="H6252" s="33">
        <v>77.32080102</v>
      </c>
      <c r="I6252" s="33">
        <v>28.567075</v>
      </c>
      <c r="J6252" s="33" t="s">
        <v>574</v>
      </c>
      <c r="K6252" s="33" t="s">
        <v>32</v>
      </c>
      <c r="L6252" s="33" t="s">
        <v>34</v>
      </c>
      <c r="M6252" s="33" t="s">
        <v>33</v>
      </c>
      <c r="N6252" s="33" t="s">
        <v>34</v>
      </c>
      <c r="O6252" s="33" t="s">
        <v>34</v>
      </c>
      <c r="P6252" s="33">
        <v>1</v>
      </c>
      <c r="Q6252" s="33">
        <v>518</v>
      </c>
      <c r="R6252" s="33">
        <v>400</v>
      </c>
      <c r="S6252" s="33">
        <v>3.7</v>
      </c>
      <c r="T6252" s="35" t="s">
        <v>17136</v>
      </c>
      <c r="U6252">
        <v>2018</v>
      </c>
      <c r="V6252">
        <v>9</v>
      </c>
      <c r="W6252">
        <v>4</v>
      </c>
      <c r="X6252" t="str">
        <f>VLOOKUP(C6252,'country description'!$A$2:$B$16,2,0)</f>
        <v>India</v>
      </c>
      <c r="Y6252" t="str">
        <f t="shared" si="184"/>
        <v>Rs.400</v>
      </c>
      <c r="Z6252" s="36">
        <f t="shared" si="185"/>
        <v>400</v>
      </c>
    </row>
    <row r="6253" ht="14.25" customHeight="1" spans="1:26">
      <c r="A6253" s="33">
        <v>18254532</v>
      </c>
      <c r="B6253" s="34" t="s">
        <v>17137</v>
      </c>
      <c r="C6253" s="33">
        <v>1</v>
      </c>
      <c r="D6253" s="34" t="s">
        <v>27</v>
      </c>
      <c r="E6253" s="33" t="s">
        <v>17138</v>
      </c>
      <c r="F6253" s="33" t="s">
        <v>2113</v>
      </c>
      <c r="G6253" s="33" t="s">
        <v>2114</v>
      </c>
      <c r="H6253" s="33">
        <v>77.2155461</v>
      </c>
      <c r="I6253" s="33">
        <v>28.7125884</v>
      </c>
      <c r="J6253" s="33" t="s">
        <v>90</v>
      </c>
      <c r="K6253" s="33" t="s">
        <v>32</v>
      </c>
      <c r="L6253" s="33" t="s">
        <v>34</v>
      </c>
      <c r="M6253" s="33" t="s">
        <v>34</v>
      </c>
      <c r="N6253" s="33" t="s">
        <v>34</v>
      </c>
      <c r="O6253" s="33" t="s">
        <v>34</v>
      </c>
      <c r="P6253" s="33">
        <v>1</v>
      </c>
      <c r="Q6253" s="33">
        <v>11</v>
      </c>
      <c r="R6253" s="33">
        <v>200</v>
      </c>
      <c r="S6253" s="33">
        <v>3</v>
      </c>
      <c r="T6253" s="35" t="s">
        <v>17139</v>
      </c>
      <c r="U6253">
        <v>2015</v>
      </c>
      <c r="V6253">
        <v>1</v>
      </c>
      <c r="W6253">
        <v>7</v>
      </c>
      <c r="X6253" t="str">
        <f>VLOOKUP(C6253,'country description'!$A$2:$B$16,2,0)</f>
        <v>India</v>
      </c>
      <c r="Y6253" t="str">
        <f t="shared" si="184"/>
        <v>Rs.200</v>
      </c>
      <c r="Z6253" s="36">
        <f t="shared" si="185"/>
        <v>200</v>
      </c>
    </row>
    <row r="6254" ht="14.25" customHeight="1" spans="1:26">
      <c r="A6254" s="33">
        <v>18254534</v>
      </c>
      <c r="B6254" s="34" t="s">
        <v>17140</v>
      </c>
      <c r="C6254" s="33">
        <v>1</v>
      </c>
      <c r="D6254" s="34" t="s">
        <v>27</v>
      </c>
      <c r="E6254" s="33" t="s">
        <v>17141</v>
      </c>
      <c r="F6254" s="33" t="s">
        <v>235</v>
      </c>
      <c r="G6254" s="33" t="s">
        <v>236</v>
      </c>
      <c r="H6254" s="33">
        <v>77.2133213</v>
      </c>
      <c r="I6254" s="33">
        <v>28.5393306</v>
      </c>
      <c r="J6254" s="33" t="s">
        <v>111</v>
      </c>
      <c r="K6254" s="33" t="s">
        <v>32</v>
      </c>
      <c r="L6254" s="33" t="s">
        <v>33</v>
      </c>
      <c r="M6254" s="33" t="s">
        <v>33</v>
      </c>
      <c r="N6254" s="33" t="s">
        <v>34</v>
      </c>
      <c r="O6254" s="33" t="s">
        <v>34</v>
      </c>
      <c r="P6254" s="33">
        <v>2</v>
      </c>
      <c r="Q6254" s="33">
        <v>99</v>
      </c>
      <c r="R6254" s="33">
        <v>850</v>
      </c>
      <c r="S6254" s="33">
        <v>3.5</v>
      </c>
      <c r="T6254" s="35" t="s">
        <v>4644</v>
      </c>
      <c r="U6254">
        <v>2014</v>
      </c>
      <c r="V6254">
        <v>8</v>
      </c>
      <c r="W6254">
        <v>9</v>
      </c>
      <c r="X6254" t="str">
        <f>VLOOKUP(C6254,'country description'!$A$2:$B$16,2,0)</f>
        <v>India</v>
      </c>
      <c r="Y6254" t="str">
        <f t="shared" si="184"/>
        <v>Rs.850</v>
      </c>
      <c r="Z6254" s="36">
        <f t="shared" si="185"/>
        <v>850</v>
      </c>
    </row>
    <row r="6255" ht="14.25" customHeight="1" spans="1:26">
      <c r="A6255" s="33">
        <v>18254537</v>
      </c>
      <c r="B6255" s="34" t="s">
        <v>17142</v>
      </c>
      <c r="C6255" s="33">
        <v>1</v>
      </c>
      <c r="D6255" s="34" t="s">
        <v>135</v>
      </c>
      <c r="E6255" s="33" t="s">
        <v>17143</v>
      </c>
      <c r="F6255" s="33" t="s">
        <v>7283</v>
      </c>
      <c r="G6255" s="33" t="s">
        <v>7284</v>
      </c>
      <c r="H6255" s="33">
        <v>77.083048</v>
      </c>
      <c r="I6255" s="33">
        <v>28.468314</v>
      </c>
      <c r="J6255" s="33" t="s">
        <v>17144</v>
      </c>
      <c r="K6255" s="33" t="s">
        <v>32</v>
      </c>
      <c r="L6255" s="33" t="s">
        <v>33</v>
      </c>
      <c r="M6255" s="33" t="s">
        <v>34</v>
      </c>
      <c r="N6255" s="33" t="s">
        <v>34</v>
      </c>
      <c r="O6255" s="33" t="s">
        <v>34</v>
      </c>
      <c r="P6255" s="33">
        <v>3</v>
      </c>
      <c r="Q6255" s="33">
        <v>214</v>
      </c>
      <c r="R6255" s="33">
        <v>1600</v>
      </c>
      <c r="S6255" s="33">
        <v>4.1</v>
      </c>
      <c r="T6255" s="35" t="s">
        <v>1001</v>
      </c>
      <c r="U6255">
        <v>2013</v>
      </c>
      <c r="V6255">
        <v>7</v>
      </c>
      <c r="W6255">
        <v>3</v>
      </c>
      <c r="X6255" t="str">
        <f>VLOOKUP(C6255,'country description'!$A$2:$B$16,2,0)</f>
        <v>India</v>
      </c>
      <c r="Y6255" t="str">
        <f t="shared" si="184"/>
        <v>Rs.1600</v>
      </c>
      <c r="Z6255" s="36">
        <f t="shared" si="185"/>
        <v>1600</v>
      </c>
    </row>
    <row r="6256" ht="14.25" customHeight="1" spans="1:26">
      <c r="A6256" s="33">
        <v>18254540</v>
      </c>
      <c r="B6256" s="34" t="s">
        <v>17145</v>
      </c>
      <c r="C6256" s="33">
        <v>1</v>
      </c>
      <c r="D6256" s="34" t="s">
        <v>27</v>
      </c>
      <c r="E6256" s="33" t="s">
        <v>17146</v>
      </c>
      <c r="F6256" s="33" t="s">
        <v>100</v>
      </c>
      <c r="G6256" s="33" t="s">
        <v>101</v>
      </c>
      <c r="H6256" s="33">
        <v>77.28850622</v>
      </c>
      <c r="I6256" s="33">
        <v>28.56252021</v>
      </c>
      <c r="J6256" s="33" t="s">
        <v>1353</v>
      </c>
      <c r="K6256" s="33" t="s">
        <v>32</v>
      </c>
      <c r="L6256" s="33" t="s">
        <v>34</v>
      </c>
      <c r="M6256" s="33" t="s">
        <v>34</v>
      </c>
      <c r="N6256" s="33" t="s">
        <v>34</v>
      </c>
      <c r="O6256" s="33" t="s">
        <v>34</v>
      </c>
      <c r="P6256" s="33">
        <v>1</v>
      </c>
      <c r="Q6256" s="33">
        <v>2</v>
      </c>
      <c r="R6256" s="33">
        <v>450</v>
      </c>
      <c r="S6256" s="33">
        <v>1</v>
      </c>
      <c r="T6256" s="35" t="s">
        <v>2394</v>
      </c>
      <c r="U6256">
        <v>2014</v>
      </c>
      <c r="V6256">
        <v>3</v>
      </c>
      <c r="W6256">
        <v>15</v>
      </c>
      <c r="X6256" t="str">
        <f>VLOOKUP(C6256,'country description'!$A$2:$B$16,2,0)</f>
        <v>India</v>
      </c>
      <c r="Y6256" t="str">
        <f t="shared" si="184"/>
        <v>Rs.450</v>
      </c>
      <c r="Z6256" s="36">
        <f t="shared" si="185"/>
        <v>450</v>
      </c>
    </row>
    <row r="6257" ht="14.25" customHeight="1" spans="1:26">
      <c r="A6257" s="33">
        <v>18254541</v>
      </c>
      <c r="B6257" s="34" t="s">
        <v>17147</v>
      </c>
      <c r="C6257" s="33">
        <v>1</v>
      </c>
      <c r="D6257" s="34" t="s">
        <v>135</v>
      </c>
      <c r="E6257" s="33" t="s">
        <v>17148</v>
      </c>
      <c r="F6257" s="33" t="s">
        <v>1638</v>
      </c>
      <c r="G6257" s="33" t="s">
        <v>1639</v>
      </c>
      <c r="H6257" s="33">
        <v>77.1000307</v>
      </c>
      <c r="I6257" s="33">
        <v>28.4286826</v>
      </c>
      <c r="J6257" s="33" t="s">
        <v>4208</v>
      </c>
      <c r="K6257" s="33" t="s">
        <v>32</v>
      </c>
      <c r="L6257" s="33" t="s">
        <v>34</v>
      </c>
      <c r="M6257" s="33" t="s">
        <v>33</v>
      </c>
      <c r="N6257" s="33" t="s">
        <v>34</v>
      </c>
      <c r="O6257" s="33" t="s">
        <v>34</v>
      </c>
      <c r="P6257" s="33">
        <v>2</v>
      </c>
      <c r="Q6257" s="33">
        <v>46</v>
      </c>
      <c r="R6257" s="33">
        <v>800</v>
      </c>
      <c r="S6257" s="33">
        <v>3.5</v>
      </c>
      <c r="T6257" s="35" t="s">
        <v>5234</v>
      </c>
      <c r="U6257">
        <v>2015</v>
      </c>
      <c r="V6257">
        <v>9</v>
      </c>
      <c r="W6257">
        <v>11</v>
      </c>
      <c r="X6257" t="str">
        <f>VLOOKUP(C6257,'country description'!$A$2:$B$16,2,0)</f>
        <v>India</v>
      </c>
      <c r="Y6257" t="str">
        <f t="shared" si="184"/>
        <v>Rs.800</v>
      </c>
      <c r="Z6257" s="36">
        <f t="shared" si="185"/>
        <v>800</v>
      </c>
    </row>
    <row r="6258" ht="14.25" customHeight="1" spans="1:26">
      <c r="A6258" s="33">
        <v>18254543</v>
      </c>
      <c r="B6258" s="34" t="s">
        <v>17149</v>
      </c>
      <c r="C6258" s="33">
        <v>1</v>
      </c>
      <c r="D6258" s="34" t="s">
        <v>149</v>
      </c>
      <c r="E6258" s="33" t="s">
        <v>16024</v>
      </c>
      <c r="F6258" s="33" t="s">
        <v>6801</v>
      </c>
      <c r="G6258" s="33" t="s">
        <v>6802</v>
      </c>
      <c r="H6258" s="33">
        <v>77.3712923</v>
      </c>
      <c r="I6258" s="33">
        <v>28.5164659</v>
      </c>
      <c r="J6258" s="33" t="s">
        <v>80</v>
      </c>
      <c r="K6258" s="33" t="s">
        <v>32</v>
      </c>
      <c r="L6258" s="33" t="s">
        <v>34</v>
      </c>
      <c r="M6258" s="33" t="s">
        <v>34</v>
      </c>
      <c r="N6258" s="33" t="s">
        <v>34</v>
      </c>
      <c r="O6258" s="33" t="s">
        <v>34</v>
      </c>
      <c r="P6258" s="33">
        <v>1</v>
      </c>
      <c r="Q6258" s="33">
        <v>3</v>
      </c>
      <c r="R6258" s="33">
        <v>200</v>
      </c>
      <c r="S6258" s="33">
        <v>1</v>
      </c>
      <c r="T6258" s="35" t="s">
        <v>6098</v>
      </c>
      <c r="U6258">
        <v>2018</v>
      </c>
      <c r="V6258">
        <v>7</v>
      </c>
      <c r="W6258">
        <v>22</v>
      </c>
      <c r="X6258" t="str">
        <f>VLOOKUP(C6258,'country description'!$A$2:$B$16,2,0)</f>
        <v>India</v>
      </c>
      <c r="Y6258" t="str">
        <f t="shared" si="184"/>
        <v>Rs.200</v>
      </c>
      <c r="Z6258" s="36">
        <f t="shared" si="185"/>
        <v>200</v>
      </c>
    </row>
    <row r="6259" ht="14.25" customHeight="1" spans="1:26">
      <c r="A6259" s="33">
        <v>18254549</v>
      </c>
      <c r="B6259" s="34" t="s">
        <v>17150</v>
      </c>
      <c r="C6259" s="33">
        <v>1</v>
      </c>
      <c r="D6259" s="34" t="s">
        <v>27</v>
      </c>
      <c r="E6259" s="33" t="s">
        <v>17151</v>
      </c>
      <c r="F6259" s="33" t="s">
        <v>659</v>
      </c>
      <c r="G6259" s="33" t="s">
        <v>660</v>
      </c>
      <c r="H6259" s="33">
        <v>77.20056731</v>
      </c>
      <c r="I6259" s="33">
        <v>28.56034081</v>
      </c>
      <c r="J6259" s="33" t="s">
        <v>1566</v>
      </c>
      <c r="K6259" s="33" t="s">
        <v>32</v>
      </c>
      <c r="L6259" s="33" t="s">
        <v>34</v>
      </c>
      <c r="M6259" s="33" t="s">
        <v>33</v>
      </c>
      <c r="N6259" s="33" t="s">
        <v>34</v>
      </c>
      <c r="O6259" s="33" t="s">
        <v>34</v>
      </c>
      <c r="P6259" s="33">
        <v>2</v>
      </c>
      <c r="Q6259" s="33">
        <v>26</v>
      </c>
      <c r="R6259" s="33">
        <v>500</v>
      </c>
      <c r="S6259" s="33">
        <v>2.7</v>
      </c>
      <c r="T6259" s="35" t="s">
        <v>12340</v>
      </c>
      <c r="U6259">
        <v>2012</v>
      </c>
      <c r="V6259">
        <v>12</v>
      </c>
      <c r="W6259">
        <v>5</v>
      </c>
      <c r="X6259" t="str">
        <f>VLOOKUP(C6259,'country description'!$A$2:$B$16,2,0)</f>
        <v>India</v>
      </c>
      <c r="Y6259" t="str">
        <f t="shared" si="184"/>
        <v>Rs.500</v>
      </c>
      <c r="Z6259" s="36">
        <f t="shared" si="185"/>
        <v>500</v>
      </c>
    </row>
    <row r="6260" ht="14.25" customHeight="1" spans="1:26">
      <c r="A6260" s="33">
        <v>18254553</v>
      </c>
      <c r="B6260" s="34" t="s">
        <v>17152</v>
      </c>
      <c r="C6260" s="33">
        <v>1</v>
      </c>
      <c r="D6260" s="34" t="s">
        <v>27</v>
      </c>
      <c r="E6260" s="33" t="s">
        <v>17153</v>
      </c>
      <c r="F6260" s="33" t="s">
        <v>48</v>
      </c>
      <c r="G6260" s="33" t="s">
        <v>49</v>
      </c>
      <c r="H6260" s="33">
        <v>77.2437305</v>
      </c>
      <c r="I6260" s="33">
        <v>28.5345667</v>
      </c>
      <c r="J6260" s="33" t="s">
        <v>9228</v>
      </c>
      <c r="K6260" s="33" t="s">
        <v>32</v>
      </c>
      <c r="L6260" s="33" t="s">
        <v>34</v>
      </c>
      <c r="M6260" s="33" t="s">
        <v>33</v>
      </c>
      <c r="N6260" s="33" t="s">
        <v>34</v>
      </c>
      <c r="O6260" s="33" t="s">
        <v>34</v>
      </c>
      <c r="P6260" s="33">
        <v>2</v>
      </c>
      <c r="Q6260" s="33">
        <v>173</v>
      </c>
      <c r="R6260" s="33">
        <v>650</v>
      </c>
      <c r="S6260" s="33">
        <v>3.8</v>
      </c>
      <c r="T6260" s="35" t="s">
        <v>4266</v>
      </c>
      <c r="U6260">
        <v>2014</v>
      </c>
      <c r="V6260">
        <v>11</v>
      </c>
      <c r="W6260">
        <v>14</v>
      </c>
      <c r="X6260" t="str">
        <f>VLOOKUP(C6260,'country description'!$A$2:$B$16,2,0)</f>
        <v>India</v>
      </c>
      <c r="Y6260" t="str">
        <f t="shared" si="184"/>
        <v>Rs.650</v>
      </c>
      <c r="Z6260" s="36">
        <f t="shared" si="185"/>
        <v>650</v>
      </c>
    </row>
    <row r="6261" ht="14.25" customHeight="1" spans="1:26">
      <c r="A6261" s="33">
        <v>18254558</v>
      </c>
      <c r="B6261" s="34" t="s">
        <v>17154</v>
      </c>
      <c r="C6261" s="33">
        <v>1</v>
      </c>
      <c r="D6261" s="34" t="s">
        <v>27</v>
      </c>
      <c r="E6261" s="33" t="s">
        <v>17155</v>
      </c>
      <c r="F6261" s="33" t="s">
        <v>29</v>
      </c>
      <c r="G6261" s="33" t="s">
        <v>30</v>
      </c>
      <c r="H6261" s="33">
        <v>77.2197229</v>
      </c>
      <c r="I6261" s="33">
        <v>28.6304436</v>
      </c>
      <c r="J6261" s="33" t="s">
        <v>17156</v>
      </c>
      <c r="K6261" s="33" t="s">
        <v>32</v>
      </c>
      <c r="L6261" s="33" t="s">
        <v>33</v>
      </c>
      <c r="M6261" s="33" t="s">
        <v>34</v>
      </c>
      <c r="N6261" s="33" t="s">
        <v>34</v>
      </c>
      <c r="O6261" s="33" t="s">
        <v>34</v>
      </c>
      <c r="P6261" s="33">
        <v>3</v>
      </c>
      <c r="Q6261" s="33">
        <v>608</v>
      </c>
      <c r="R6261" s="33">
        <v>1000</v>
      </c>
      <c r="S6261" s="33">
        <v>4</v>
      </c>
      <c r="T6261" s="35" t="s">
        <v>7549</v>
      </c>
      <c r="U6261">
        <v>2017</v>
      </c>
      <c r="V6261">
        <v>2</v>
      </c>
      <c r="W6261">
        <v>21</v>
      </c>
      <c r="X6261" t="str">
        <f>VLOOKUP(C6261,'country description'!$A$2:$B$16,2,0)</f>
        <v>India</v>
      </c>
      <c r="Y6261" t="str">
        <f t="shared" si="184"/>
        <v>Rs.1000</v>
      </c>
      <c r="Z6261" s="36">
        <f t="shared" si="185"/>
        <v>1000</v>
      </c>
    </row>
    <row r="6262" ht="14.25" customHeight="1" spans="1:26">
      <c r="A6262" s="33">
        <v>18254559</v>
      </c>
      <c r="B6262" s="34" t="s">
        <v>17157</v>
      </c>
      <c r="C6262" s="33">
        <v>1</v>
      </c>
      <c r="D6262" s="34" t="s">
        <v>149</v>
      </c>
      <c r="E6262" s="33" t="s">
        <v>17158</v>
      </c>
      <c r="F6262" s="33" t="s">
        <v>17159</v>
      </c>
      <c r="G6262" s="33" t="s">
        <v>17160</v>
      </c>
      <c r="H6262" s="33">
        <v>77.3673216</v>
      </c>
      <c r="I6262" s="33">
        <v>28.5579297</v>
      </c>
      <c r="J6262" s="33" t="s">
        <v>329</v>
      </c>
      <c r="K6262" s="33" t="s">
        <v>32</v>
      </c>
      <c r="L6262" s="33" t="s">
        <v>34</v>
      </c>
      <c r="M6262" s="33" t="s">
        <v>34</v>
      </c>
      <c r="N6262" s="33" t="s">
        <v>34</v>
      </c>
      <c r="O6262" s="33" t="s">
        <v>34</v>
      </c>
      <c r="P6262" s="33">
        <v>2</v>
      </c>
      <c r="Q6262" s="33">
        <v>0</v>
      </c>
      <c r="R6262" s="33">
        <v>500</v>
      </c>
      <c r="S6262" s="33">
        <v>1</v>
      </c>
      <c r="T6262" s="35" t="s">
        <v>2531</v>
      </c>
      <c r="U6262">
        <v>2017</v>
      </c>
      <c r="V6262">
        <v>5</v>
      </c>
      <c r="W6262">
        <v>17</v>
      </c>
      <c r="X6262" t="str">
        <f>VLOOKUP(C6262,'country description'!$A$2:$B$16,2,0)</f>
        <v>India</v>
      </c>
      <c r="Y6262" t="str">
        <f t="shared" si="184"/>
        <v>Rs.500</v>
      </c>
      <c r="Z6262" s="36">
        <f t="shared" si="185"/>
        <v>500</v>
      </c>
    </row>
    <row r="6263" ht="14.25" customHeight="1" spans="1:26">
      <c r="A6263" s="33">
        <v>18254676</v>
      </c>
      <c r="B6263" s="34" t="s">
        <v>17161</v>
      </c>
      <c r="C6263" s="33">
        <v>1</v>
      </c>
      <c r="D6263" s="34" t="s">
        <v>27</v>
      </c>
      <c r="E6263" s="33" t="s">
        <v>17162</v>
      </c>
      <c r="F6263" s="33" t="s">
        <v>201</v>
      </c>
      <c r="G6263" s="33" t="s">
        <v>202</v>
      </c>
      <c r="H6263" s="33">
        <v>77.1148525</v>
      </c>
      <c r="I6263" s="33">
        <v>28.6981332</v>
      </c>
      <c r="J6263" s="33" t="s">
        <v>9410</v>
      </c>
      <c r="K6263" s="33" t="s">
        <v>32</v>
      </c>
      <c r="L6263" s="33" t="s">
        <v>34</v>
      </c>
      <c r="M6263" s="33" t="s">
        <v>34</v>
      </c>
      <c r="N6263" s="33" t="s">
        <v>34</v>
      </c>
      <c r="O6263" s="33" t="s">
        <v>34</v>
      </c>
      <c r="P6263" s="33">
        <v>1</v>
      </c>
      <c r="Q6263" s="33">
        <v>20</v>
      </c>
      <c r="R6263" s="33">
        <v>400</v>
      </c>
      <c r="S6263" s="33">
        <v>3.1</v>
      </c>
      <c r="T6263" s="35" t="s">
        <v>4874</v>
      </c>
      <c r="U6263">
        <v>2014</v>
      </c>
      <c r="V6263">
        <v>1</v>
      </c>
      <c r="W6263">
        <v>16</v>
      </c>
      <c r="X6263" t="str">
        <f>VLOOKUP(C6263,'country description'!$A$2:$B$16,2,0)</f>
        <v>India</v>
      </c>
      <c r="Y6263" t="str">
        <f t="shared" si="184"/>
        <v>Rs.400</v>
      </c>
      <c r="Z6263" s="36">
        <f t="shared" si="185"/>
        <v>400</v>
      </c>
    </row>
    <row r="6264" ht="14.25" customHeight="1" spans="1:26">
      <c r="A6264" s="33">
        <v>18255106</v>
      </c>
      <c r="B6264" s="34" t="s">
        <v>17163</v>
      </c>
      <c r="C6264" s="33">
        <v>1</v>
      </c>
      <c r="D6264" s="34" t="s">
        <v>135</v>
      </c>
      <c r="E6264" s="33" t="s">
        <v>17164</v>
      </c>
      <c r="F6264" s="33" t="s">
        <v>137</v>
      </c>
      <c r="G6264" s="33" t="s">
        <v>138</v>
      </c>
      <c r="H6264" s="33">
        <v>77.0812241</v>
      </c>
      <c r="I6264" s="33">
        <v>28.4675073</v>
      </c>
      <c r="J6264" s="33" t="s">
        <v>17165</v>
      </c>
      <c r="K6264" s="33" t="s">
        <v>32</v>
      </c>
      <c r="L6264" s="33" t="s">
        <v>34</v>
      </c>
      <c r="M6264" s="33" t="s">
        <v>34</v>
      </c>
      <c r="N6264" s="33" t="s">
        <v>34</v>
      </c>
      <c r="O6264" s="33" t="s">
        <v>34</v>
      </c>
      <c r="P6264" s="33">
        <v>4</v>
      </c>
      <c r="Q6264" s="33">
        <v>230</v>
      </c>
      <c r="R6264" s="33">
        <v>2500</v>
      </c>
      <c r="S6264" s="33">
        <v>4.1</v>
      </c>
      <c r="T6264" s="35" t="s">
        <v>7879</v>
      </c>
      <c r="U6264">
        <v>2013</v>
      </c>
      <c r="V6264">
        <v>7</v>
      </c>
      <c r="W6264">
        <v>2</v>
      </c>
      <c r="X6264" t="str">
        <f>VLOOKUP(C6264,'country description'!$A$2:$B$16,2,0)</f>
        <v>India</v>
      </c>
      <c r="Y6264" t="str">
        <f t="shared" si="184"/>
        <v>Rs.2500</v>
      </c>
      <c r="Z6264" s="36">
        <f t="shared" si="185"/>
        <v>2500</v>
      </c>
    </row>
    <row r="6265" ht="14.25" customHeight="1" spans="1:26">
      <c r="A6265" s="33">
        <v>18255125</v>
      </c>
      <c r="B6265" s="34" t="s">
        <v>17166</v>
      </c>
      <c r="C6265" s="33">
        <v>1</v>
      </c>
      <c r="D6265" s="34" t="s">
        <v>27</v>
      </c>
      <c r="E6265" s="33" t="s">
        <v>17167</v>
      </c>
      <c r="F6265" s="33" t="s">
        <v>132</v>
      </c>
      <c r="G6265" s="33" t="s">
        <v>133</v>
      </c>
      <c r="H6265" s="33">
        <v>77.2265943</v>
      </c>
      <c r="I6265" s="33">
        <v>28.5997809</v>
      </c>
      <c r="J6265" s="33" t="s">
        <v>1984</v>
      </c>
      <c r="K6265" s="33" t="s">
        <v>32</v>
      </c>
      <c r="L6265" s="33" t="s">
        <v>34</v>
      </c>
      <c r="M6265" s="33" t="s">
        <v>34</v>
      </c>
      <c r="N6265" s="33" t="s">
        <v>34</v>
      </c>
      <c r="O6265" s="33" t="s">
        <v>34</v>
      </c>
      <c r="P6265" s="33">
        <v>4</v>
      </c>
      <c r="Q6265" s="33">
        <v>199</v>
      </c>
      <c r="R6265" s="33">
        <v>2100</v>
      </c>
      <c r="S6265" s="33">
        <v>3.8</v>
      </c>
      <c r="T6265" s="35" t="s">
        <v>17168</v>
      </c>
      <c r="U6265">
        <v>2013</v>
      </c>
      <c r="V6265">
        <v>4</v>
      </c>
      <c r="W6265">
        <v>7</v>
      </c>
      <c r="X6265" t="str">
        <f>VLOOKUP(C6265,'country description'!$A$2:$B$16,2,0)</f>
        <v>India</v>
      </c>
      <c r="Y6265" t="str">
        <f t="shared" si="184"/>
        <v>Rs.2100</v>
      </c>
      <c r="Z6265" s="36">
        <f t="shared" si="185"/>
        <v>2100</v>
      </c>
    </row>
    <row r="6266" ht="14.25" customHeight="1" spans="1:26">
      <c r="A6266" s="33">
        <v>18255131</v>
      </c>
      <c r="B6266" s="34" t="s">
        <v>17169</v>
      </c>
      <c r="C6266" s="33">
        <v>1</v>
      </c>
      <c r="D6266" s="34" t="s">
        <v>27</v>
      </c>
      <c r="E6266" s="33" t="s">
        <v>17170</v>
      </c>
      <c r="F6266" s="33" t="s">
        <v>29</v>
      </c>
      <c r="G6266" s="33" t="s">
        <v>30</v>
      </c>
      <c r="H6266" s="33">
        <v>77.21826</v>
      </c>
      <c r="I6266" s="33">
        <v>28.620999</v>
      </c>
      <c r="J6266" s="33" t="s">
        <v>12293</v>
      </c>
      <c r="K6266" s="33" t="s">
        <v>32</v>
      </c>
      <c r="L6266" s="33" t="s">
        <v>34</v>
      </c>
      <c r="M6266" s="33" t="s">
        <v>34</v>
      </c>
      <c r="N6266" s="33" t="s">
        <v>34</v>
      </c>
      <c r="O6266" s="33" t="s">
        <v>34</v>
      </c>
      <c r="P6266" s="33">
        <v>4</v>
      </c>
      <c r="Q6266" s="33">
        <v>61</v>
      </c>
      <c r="R6266" s="33">
        <v>5000</v>
      </c>
      <c r="S6266" s="33">
        <v>3.6</v>
      </c>
      <c r="T6266" s="35" t="s">
        <v>4248</v>
      </c>
      <c r="U6266">
        <v>2013</v>
      </c>
      <c r="V6266">
        <v>5</v>
      </c>
      <c r="W6266">
        <v>22</v>
      </c>
      <c r="X6266" t="str">
        <f>VLOOKUP(C6266,'country description'!$A$2:$B$16,2,0)</f>
        <v>India</v>
      </c>
      <c r="Y6266" t="str">
        <f t="shared" si="184"/>
        <v>Rs.5000</v>
      </c>
      <c r="Z6266" s="36">
        <f t="shared" si="185"/>
        <v>5000</v>
      </c>
    </row>
    <row r="6267" ht="14.25" customHeight="1" spans="1:26">
      <c r="A6267" s="33">
        <v>18255132</v>
      </c>
      <c r="B6267" s="34" t="s">
        <v>17171</v>
      </c>
      <c r="C6267" s="33">
        <v>1</v>
      </c>
      <c r="D6267" s="34" t="s">
        <v>149</v>
      </c>
      <c r="E6267" s="33" t="s">
        <v>17172</v>
      </c>
      <c r="F6267" s="33" t="s">
        <v>17159</v>
      </c>
      <c r="G6267" s="33" t="s">
        <v>17160</v>
      </c>
      <c r="H6267" s="33">
        <v>77.367188</v>
      </c>
      <c r="I6267" s="33">
        <v>28.5578518</v>
      </c>
      <c r="J6267" s="33" t="s">
        <v>1065</v>
      </c>
      <c r="K6267" s="33" t="s">
        <v>32</v>
      </c>
      <c r="L6267" s="33" t="s">
        <v>34</v>
      </c>
      <c r="M6267" s="33" t="s">
        <v>34</v>
      </c>
      <c r="N6267" s="33" t="s">
        <v>34</v>
      </c>
      <c r="O6267" s="33" t="s">
        <v>34</v>
      </c>
      <c r="P6267" s="33">
        <v>1</v>
      </c>
      <c r="Q6267" s="33">
        <v>1</v>
      </c>
      <c r="R6267" s="33">
        <v>250</v>
      </c>
      <c r="S6267" s="33">
        <v>1</v>
      </c>
      <c r="T6267" s="35" t="s">
        <v>17173</v>
      </c>
      <c r="U6267">
        <v>2018</v>
      </c>
      <c r="V6267">
        <v>8</v>
      </c>
      <c r="W6267">
        <v>18</v>
      </c>
      <c r="X6267" t="str">
        <f>VLOOKUP(C6267,'country description'!$A$2:$B$16,2,0)</f>
        <v>India</v>
      </c>
      <c r="Y6267" t="str">
        <f t="shared" si="184"/>
        <v>Rs.250</v>
      </c>
      <c r="Z6267" s="36">
        <f t="shared" si="185"/>
        <v>250</v>
      </c>
    </row>
    <row r="6268" ht="14.25" customHeight="1" spans="1:26">
      <c r="A6268" s="33">
        <v>18255134</v>
      </c>
      <c r="B6268" s="34" t="s">
        <v>17174</v>
      </c>
      <c r="C6268" s="33">
        <v>1</v>
      </c>
      <c r="D6268" s="34" t="s">
        <v>149</v>
      </c>
      <c r="E6268" s="33" t="s">
        <v>17175</v>
      </c>
      <c r="F6268" s="33" t="s">
        <v>17159</v>
      </c>
      <c r="G6268" s="33" t="s">
        <v>17160</v>
      </c>
      <c r="H6268" s="33">
        <v>77.3675243</v>
      </c>
      <c r="I6268" s="33">
        <v>28.5575368</v>
      </c>
      <c r="J6268" s="33" t="s">
        <v>329</v>
      </c>
      <c r="K6268" s="33" t="s">
        <v>32</v>
      </c>
      <c r="L6268" s="33" t="s">
        <v>34</v>
      </c>
      <c r="M6268" s="33" t="s">
        <v>33</v>
      </c>
      <c r="N6268" s="33" t="s">
        <v>34</v>
      </c>
      <c r="O6268" s="33" t="s">
        <v>34</v>
      </c>
      <c r="P6268" s="33">
        <v>2</v>
      </c>
      <c r="Q6268" s="33">
        <v>34</v>
      </c>
      <c r="R6268" s="33">
        <v>700</v>
      </c>
      <c r="S6268" s="33">
        <v>2.6</v>
      </c>
      <c r="T6268" s="35" t="s">
        <v>17176</v>
      </c>
      <c r="U6268">
        <v>2011</v>
      </c>
      <c r="V6268">
        <v>5</v>
      </c>
      <c r="W6268">
        <v>7</v>
      </c>
      <c r="X6268" t="str">
        <f>VLOOKUP(C6268,'country description'!$A$2:$B$16,2,0)</f>
        <v>India</v>
      </c>
      <c r="Y6268" t="str">
        <f t="shared" si="184"/>
        <v>Rs.700</v>
      </c>
      <c r="Z6268" s="36">
        <f t="shared" si="185"/>
        <v>700</v>
      </c>
    </row>
    <row r="6269" ht="14.25" customHeight="1" spans="1:26">
      <c r="A6269" s="33">
        <v>18255138</v>
      </c>
      <c r="B6269" s="34" t="s">
        <v>1063</v>
      </c>
      <c r="C6269" s="33">
        <v>1</v>
      </c>
      <c r="D6269" s="34" t="s">
        <v>27</v>
      </c>
      <c r="E6269" s="33" t="s">
        <v>17177</v>
      </c>
      <c r="F6269" s="33" t="s">
        <v>3332</v>
      </c>
      <c r="G6269" s="33" t="s">
        <v>3333</v>
      </c>
      <c r="H6269" s="33">
        <v>77.3237521</v>
      </c>
      <c r="I6269" s="33">
        <v>28.6877871</v>
      </c>
      <c r="J6269" s="33" t="s">
        <v>1065</v>
      </c>
      <c r="K6269" s="33" t="s">
        <v>32</v>
      </c>
      <c r="L6269" s="33" t="s">
        <v>34</v>
      </c>
      <c r="M6269" s="33" t="s">
        <v>34</v>
      </c>
      <c r="N6269" s="33" t="s">
        <v>34</v>
      </c>
      <c r="O6269" s="33" t="s">
        <v>34</v>
      </c>
      <c r="P6269" s="33">
        <v>1</v>
      </c>
      <c r="Q6269" s="33">
        <v>4</v>
      </c>
      <c r="R6269" s="33">
        <v>400</v>
      </c>
      <c r="S6269" s="33">
        <v>3</v>
      </c>
      <c r="T6269" s="35" t="s">
        <v>3899</v>
      </c>
      <c r="U6269">
        <v>2018</v>
      </c>
      <c r="V6269">
        <v>10</v>
      </c>
      <c r="W6269">
        <v>14</v>
      </c>
      <c r="X6269" t="str">
        <f>VLOOKUP(C6269,'country description'!$A$2:$B$16,2,0)</f>
        <v>India</v>
      </c>
      <c r="Y6269" t="str">
        <f t="shared" si="184"/>
        <v>Rs.400</v>
      </c>
      <c r="Z6269" s="36">
        <f t="shared" si="185"/>
        <v>400</v>
      </c>
    </row>
    <row r="6270" ht="14.25" customHeight="1" spans="1:26">
      <c r="A6270" s="33">
        <v>18255141</v>
      </c>
      <c r="B6270" s="34" t="s">
        <v>1259</v>
      </c>
      <c r="C6270" s="33">
        <v>1</v>
      </c>
      <c r="D6270" s="34" t="s">
        <v>27</v>
      </c>
      <c r="E6270" s="33" t="s">
        <v>17178</v>
      </c>
      <c r="F6270" s="33" t="s">
        <v>217</v>
      </c>
      <c r="G6270" s="33" t="s">
        <v>218</v>
      </c>
      <c r="H6270" s="33">
        <v>77.3011977</v>
      </c>
      <c r="I6270" s="33">
        <v>28.6560516</v>
      </c>
      <c r="J6270" s="33" t="s">
        <v>44</v>
      </c>
      <c r="K6270" s="33" t="s">
        <v>32</v>
      </c>
      <c r="L6270" s="33" t="s">
        <v>33</v>
      </c>
      <c r="M6270" s="33" t="s">
        <v>33</v>
      </c>
      <c r="N6270" s="33" t="s">
        <v>34</v>
      </c>
      <c r="O6270" s="33" t="s">
        <v>34</v>
      </c>
      <c r="P6270" s="33">
        <v>2</v>
      </c>
      <c r="Q6270" s="33">
        <v>32</v>
      </c>
      <c r="R6270" s="33">
        <v>800</v>
      </c>
      <c r="S6270" s="33">
        <v>3.4</v>
      </c>
      <c r="T6270" s="35" t="s">
        <v>17179</v>
      </c>
      <c r="U6270">
        <v>2011</v>
      </c>
      <c r="V6270">
        <v>3</v>
      </c>
      <c r="W6270">
        <v>16</v>
      </c>
      <c r="X6270" t="str">
        <f>VLOOKUP(C6270,'country description'!$A$2:$B$16,2,0)</f>
        <v>India</v>
      </c>
      <c r="Y6270" t="str">
        <f t="shared" si="184"/>
        <v>Rs.800</v>
      </c>
      <c r="Z6270" s="36">
        <f t="shared" si="185"/>
        <v>800</v>
      </c>
    </row>
    <row r="6271" ht="14.25" customHeight="1" spans="1:26">
      <c r="A6271" s="33">
        <v>18255153</v>
      </c>
      <c r="B6271" s="34" t="s">
        <v>3653</v>
      </c>
      <c r="C6271" s="33">
        <v>1</v>
      </c>
      <c r="D6271" s="34" t="s">
        <v>149</v>
      </c>
      <c r="E6271" s="33" t="s">
        <v>17180</v>
      </c>
      <c r="F6271" s="33" t="s">
        <v>1274</v>
      </c>
      <c r="G6271" s="33" t="s">
        <v>1275</v>
      </c>
      <c r="H6271" s="33">
        <v>77.3624558</v>
      </c>
      <c r="I6271" s="33">
        <v>28.5782751</v>
      </c>
      <c r="J6271" s="33" t="s">
        <v>1073</v>
      </c>
      <c r="K6271" s="33" t="s">
        <v>32</v>
      </c>
      <c r="L6271" s="33" t="s">
        <v>34</v>
      </c>
      <c r="M6271" s="33" t="s">
        <v>34</v>
      </c>
      <c r="N6271" s="33" t="s">
        <v>34</v>
      </c>
      <c r="O6271" s="33" t="s">
        <v>34</v>
      </c>
      <c r="P6271" s="33">
        <v>1</v>
      </c>
      <c r="Q6271" s="33">
        <v>9</v>
      </c>
      <c r="R6271" s="33">
        <v>350</v>
      </c>
      <c r="S6271" s="33">
        <v>2.7</v>
      </c>
      <c r="T6271" s="35" t="s">
        <v>12013</v>
      </c>
      <c r="U6271">
        <v>2010</v>
      </c>
      <c r="V6271">
        <v>3</v>
      </c>
      <c r="W6271">
        <v>1</v>
      </c>
      <c r="X6271" t="str">
        <f>VLOOKUP(C6271,'country description'!$A$2:$B$16,2,0)</f>
        <v>India</v>
      </c>
      <c r="Y6271" t="str">
        <f t="shared" si="184"/>
        <v>Rs.350</v>
      </c>
      <c r="Z6271" s="36">
        <f t="shared" si="185"/>
        <v>350</v>
      </c>
    </row>
    <row r="6272" ht="14.25" customHeight="1" spans="1:26">
      <c r="A6272" s="33">
        <v>18255154</v>
      </c>
      <c r="B6272" s="34" t="s">
        <v>11183</v>
      </c>
      <c r="C6272" s="33">
        <v>1</v>
      </c>
      <c r="D6272" s="34" t="s">
        <v>27</v>
      </c>
      <c r="E6272" s="33" t="s">
        <v>17181</v>
      </c>
      <c r="F6272" s="33" t="s">
        <v>297</v>
      </c>
      <c r="G6272" s="33" t="s">
        <v>298</v>
      </c>
      <c r="H6272" s="33">
        <v>77.21971795</v>
      </c>
      <c r="I6272" s="33">
        <v>28.52823136</v>
      </c>
      <c r="J6272" s="33" t="s">
        <v>11185</v>
      </c>
      <c r="K6272" s="33" t="s">
        <v>32</v>
      </c>
      <c r="L6272" s="33" t="s">
        <v>33</v>
      </c>
      <c r="M6272" s="33" t="s">
        <v>34</v>
      </c>
      <c r="N6272" s="33" t="s">
        <v>34</v>
      </c>
      <c r="O6272" s="33" t="s">
        <v>34</v>
      </c>
      <c r="P6272" s="33">
        <v>3</v>
      </c>
      <c r="Q6272" s="33">
        <v>220</v>
      </c>
      <c r="R6272" s="33">
        <v>1500</v>
      </c>
      <c r="S6272" s="33">
        <v>3.8</v>
      </c>
      <c r="T6272" s="35" t="s">
        <v>9989</v>
      </c>
      <c r="U6272">
        <v>2012</v>
      </c>
      <c r="V6272">
        <v>7</v>
      </c>
      <c r="W6272">
        <v>7</v>
      </c>
      <c r="X6272" t="str">
        <f>VLOOKUP(C6272,'country description'!$A$2:$B$16,2,0)</f>
        <v>India</v>
      </c>
      <c r="Y6272" t="str">
        <f t="shared" si="184"/>
        <v>Rs.1500</v>
      </c>
      <c r="Z6272" s="36">
        <f t="shared" si="185"/>
        <v>1500</v>
      </c>
    </row>
    <row r="6273" ht="14.25" customHeight="1" spans="1:26">
      <c r="A6273" s="33">
        <v>18255160</v>
      </c>
      <c r="B6273" s="34" t="s">
        <v>17182</v>
      </c>
      <c r="C6273" s="33">
        <v>1</v>
      </c>
      <c r="D6273" s="34" t="s">
        <v>149</v>
      </c>
      <c r="E6273" s="33" t="s">
        <v>17183</v>
      </c>
      <c r="F6273" s="33" t="s">
        <v>404</v>
      </c>
      <c r="G6273" s="33" t="s">
        <v>405</v>
      </c>
      <c r="H6273" s="33">
        <v>77.3282646</v>
      </c>
      <c r="I6273" s="33">
        <v>28.57438086</v>
      </c>
      <c r="J6273" s="33" t="s">
        <v>358</v>
      </c>
      <c r="K6273" s="33" t="s">
        <v>32</v>
      </c>
      <c r="L6273" s="33" t="s">
        <v>34</v>
      </c>
      <c r="M6273" s="33" t="s">
        <v>34</v>
      </c>
      <c r="N6273" s="33" t="s">
        <v>34</v>
      </c>
      <c r="O6273" s="33" t="s">
        <v>34</v>
      </c>
      <c r="P6273" s="33">
        <v>1</v>
      </c>
      <c r="Q6273" s="33">
        <v>5</v>
      </c>
      <c r="R6273" s="33">
        <v>400</v>
      </c>
      <c r="S6273" s="33">
        <v>3</v>
      </c>
      <c r="T6273" s="35" t="s">
        <v>17184</v>
      </c>
      <c r="U6273">
        <v>2016</v>
      </c>
      <c r="V6273">
        <v>10</v>
      </c>
      <c r="W6273">
        <v>8</v>
      </c>
      <c r="X6273" t="str">
        <f>VLOOKUP(C6273,'country description'!$A$2:$B$16,2,0)</f>
        <v>India</v>
      </c>
      <c r="Y6273" t="str">
        <f t="shared" si="184"/>
        <v>Rs.400</v>
      </c>
      <c r="Z6273" s="36">
        <f t="shared" si="185"/>
        <v>400</v>
      </c>
    </row>
    <row r="6274" ht="14.25" customHeight="1" spans="1:26">
      <c r="A6274" s="33">
        <v>18255168</v>
      </c>
      <c r="B6274" s="34" t="s">
        <v>17185</v>
      </c>
      <c r="C6274" s="33">
        <v>1</v>
      </c>
      <c r="D6274" s="34" t="s">
        <v>27</v>
      </c>
      <c r="E6274" s="33" t="s">
        <v>17186</v>
      </c>
      <c r="F6274" s="33" t="s">
        <v>1146</v>
      </c>
      <c r="G6274" s="33" t="s">
        <v>1147</v>
      </c>
      <c r="H6274" s="33">
        <v>77.2820172</v>
      </c>
      <c r="I6274" s="33">
        <v>28.6594361</v>
      </c>
      <c r="J6274" s="33" t="s">
        <v>90</v>
      </c>
      <c r="K6274" s="33" t="s">
        <v>32</v>
      </c>
      <c r="L6274" s="33" t="s">
        <v>34</v>
      </c>
      <c r="M6274" s="33" t="s">
        <v>34</v>
      </c>
      <c r="N6274" s="33" t="s">
        <v>34</v>
      </c>
      <c r="O6274" s="33" t="s">
        <v>34</v>
      </c>
      <c r="P6274" s="33">
        <v>1</v>
      </c>
      <c r="Q6274" s="33">
        <v>2</v>
      </c>
      <c r="R6274" s="33">
        <v>450</v>
      </c>
      <c r="S6274" s="33">
        <v>1</v>
      </c>
      <c r="T6274" s="35" t="s">
        <v>7531</v>
      </c>
      <c r="U6274">
        <v>2012</v>
      </c>
      <c r="V6274">
        <v>4</v>
      </c>
      <c r="W6274">
        <v>7</v>
      </c>
      <c r="X6274" t="str">
        <f>VLOOKUP(C6274,'country description'!$A$2:$B$16,2,0)</f>
        <v>India</v>
      </c>
      <c r="Y6274" t="str">
        <f t="shared" ref="Y6274:Y6337" si="186">TRIM(MID(K6274,FIND("(",K6274)+1,FIND(")",K6274)-FIND("(",K6274)-1))&amp;R6274</f>
        <v>Rs.450</v>
      </c>
      <c r="Z6274" s="36">
        <f t="shared" si="185"/>
        <v>450</v>
      </c>
    </row>
    <row r="6275" ht="14.25" customHeight="1" spans="1:26">
      <c r="A6275" s="33">
        <v>18255171</v>
      </c>
      <c r="B6275" s="34" t="s">
        <v>17187</v>
      </c>
      <c r="C6275" s="33">
        <v>1</v>
      </c>
      <c r="D6275" s="34" t="s">
        <v>27</v>
      </c>
      <c r="E6275" s="33" t="s">
        <v>8036</v>
      </c>
      <c r="F6275" s="33" t="s">
        <v>681</v>
      </c>
      <c r="G6275" s="33" t="s">
        <v>682</v>
      </c>
      <c r="H6275" s="33">
        <v>0</v>
      </c>
      <c r="I6275" s="33">
        <v>0</v>
      </c>
      <c r="J6275" s="33" t="s">
        <v>17188</v>
      </c>
      <c r="K6275" s="33" t="s">
        <v>32</v>
      </c>
      <c r="L6275" s="33" t="s">
        <v>33</v>
      </c>
      <c r="M6275" s="33" t="s">
        <v>34</v>
      </c>
      <c r="N6275" s="33" t="s">
        <v>34</v>
      </c>
      <c r="O6275" s="33" t="s">
        <v>34</v>
      </c>
      <c r="P6275" s="33">
        <v>4</v>
      </c>
      <c r="Q6275" s="33">
        <v>10</v>
      </c>
      <c r="R6275" s="33">
        <v>2200</v>
      </c>
      <c r="S6275" s="33">
        <v>3.1</v>
      </c>
      <c r="T6275" s="35" t="s">
        <v>2686</v>
      </c>
      <c r="U6275">
        <v>2018</v>
      </c>
      <c r="V6275">
        <v>6</v>
      </c>
      <c r="W6275">
        <v>27</v>
      </c>
      <c r="X6275" t="str">
        <f>VLOOKUP(C6275,'country description'!$A$2:$B$16,2,0)</f>
        <v>India</v>
      </c>
      <c r="Y6275" t="str">
        <f t="shared" si="186"/>
        <v>Rs.2200</v>
      </c>
      <c r="Z6275" s="36">
        <f t="shared" ref="Z6275:Z6338" si="187">R:R</f>
        <v>2200</v>
      </c>
    </row>
    <row r="6276" ht="14.25" customHeight="1" spans="1:26">
      <c r="A6276" s="33">
        <v>18255193</v>
      </c>
      <c r="B6276" s="34" t="s">
        <v>17189</v>
      </c>
      <c r="C6276" s="33">
        <v>1</v>
      </c>
      <c r="D6276" s="34" t="s">
        <v>27</v>
      </c>
      <c r="E6276" s="33" t="s">
        <v>120</v>
      </c>
      <c r="F6276" s="33" t="s">
        <v>119</v>
      </c>
      <c r="G6276" s="33" t="s">
        <v>120</v>
      </c>
      <c r="H6276" s="33">
        <v>0</v>
      </c>
      <c r="I6276" s="33">
        <v>0</v>
      </c>
      <c r="J6276" s="33" t="s">
        <v>2014</v>
      </c>
      <c r="K6276" s="33" t="s">
        <v>32</v>
      </c>
      <c r="L6276" s="33" t="s">
        <v>34</v>
      </c>
      <c r="M6276" s="33" t="s">
        <v>34</v>
      </c>
      <c r="N6276" s="33" t="s">
        <v>34</v>
      </c>
      <c r="O6276" s="33" t="s">
        <v>34</v>
      </c>
      <c r="P6276" s="33">
        <v>2</v>
      </c>
      <c r="Q6276" s="33">
        <v>38</v>
      </c>
      <c r="R6276" s="33">
        <v>600</v>
      </c>
      <c r="S6276" s="33">
        <v>3.6</v>
      </c>
      <c r="T6276" s="35" t="s">
        <v>4254</v>
      </c>
      <c r="U6276">
        <v>2018</v>
      </c>
      <c r="V6276">
        <v>9</v>
      </c>
      <c r="W6276">
        <v>28</v>
      </c>
      <c r="X6276" t="str">
        <f>VLOOKUP(C6276,'country description'!$A$2:$B$16,2,0)</f>
        <v>India</v>
      </c>
      <c r="Y6276" t="str">
        <f t="shared" si="186"/>
        <v>Rs.600</v>
      </c>
      <c r="Z6276" s="36">
        <f t="shared" si="187"/>
        <v>600</v>
      </c>
    </row>
    <row r="6277" ht="14.25" customHeight="1" spans="1:26">
      <c r="A6277" s="33">
        <v>18255603</v>
      </c>
      <c r="B6277" s="34" t="s">
        <v>17190</v>
      </c>
      <c r="C6277" s="33">
        <v>1</v>
      </c>
      <c r="D6277" s="34" t="s">
        <v>27</v>
      </c>
      <c r="E6277" s="33" t="s">
        <v>17191</v>
      </c>
      <c r="F6277" s="33" t="s">
        <v>193</v>
      </c>
      <c r="G6277" s="33" t="s">
        <v>194</v>
      </c>
      <c r="H6277" s="33">
        <v>77.1202507</v>
      </c>
      <c r="I6277" s="33">
        <v>28.6391953</v>
      </c>
      <c r="J6277" s="33" t="s">
        <v>1057</v>
      </c>
      <c r="K6277" s="33" t="s">
        <v>32</v>
      </c>
      <c r="L6277" s="33" t="s">
        <v>34</v>
      </c>
      <c r="M6277" s="33" t="s">
        <v>34</v>
      </c>
      <c r="N6277" s="33" t="s">
        <v>34</v>
      </c>
      <c r="O6277" s="33" t="s">
        <v>34</v>
      </c>
      <c r="P6277" s="33">
        <v>1</v>
      </c>
      <c r="Q6277" s="33">
        <v>14</v>
      </c>
      <c r="R6277" s="33">
        <v>200</v>
      </c>
      <c r="S6277" s="33">
        <v>3.3</v>
      </c>
      <c r="T6277" s="35" t="s">
        <v>303</v>
      </c>
      <c r="U6277">
        <v>2012</v>
      </c>
      <c r="V6277">
        <v>12</v>
      </c>
      <c r="W6277">
        <v>20</v>
      </c>
      <c r="X6277" t="str">
        <f>VLOOKUP(C6277,'country description'!$A$2:$B$16,2,0)</f>
        <v>India</v>
      </c>
      <c r="Y6277" t="str">
        <f t="shared" si="186"/>
        <v>Rs.200</v>
      </c>
      <c r="Z6277" s="36">
        <f t="shared" si="187"/>
        <v>200</v>
      </c>
    </row>
    <row r="6278" ht="14.25" customHeight="1" spans="1:26">
      <c r="A6278" s="33">
        <v>18255631</v>
      </c>
      <c r="B6278" s="34" t="s">
        <v>17192</v>
      </c>
      <c r="C6278" s="33">
        <v>14</v>
      </c>
      <c r="D6278" s="34" t="s">
        <v>17193</v>
      </c>
      <c r="E6278" s="33" t="s">
        <v>17194</v>
      </c>
      <c r="F6278" s="33" t="s">
        <v>17193</v>
      </c>
      <c r="G6278" s="33" t="s">
        <v>17195</v>
      </c>
      <c r="H6278" s="33">
        <v>147.7227832</v>
      </c>
      <c r="I6278" s="33">
        <v>-37.9194154</v>
      </c>
      <c r="J6278" s="33" t="s">
        <v>14126</v>
      </c>
      <c r="K6278" s="33" t="s">
        <v>14072</v>
      </c>
      <c r="L6278" s="33" t="s">
        <v>34</v>
      </c>
      <c r="M6278" s="33" t="s">
        <v>34</v>
      </c>
      <c r="N6278" s="33" t="s">
        <v>34</v>
      </c>
      <c r="O6278" s="33" t="s">
        <v>34</v>
      </c>
      <c r="P6278" s="33">
        <v>4</v>
      </c>
      <c r="Q6278" s="33">
        <v>16</v>
      </c>
      <c r="R6278" s="33">
        <v>120</v>
      </c>
      <c r="S6278" s="33">
        <v>2.6</v>
      </c>
      <c r="T6278" s="35" t="s">
        <v>15504</v>
      </c>
      <c r="U6278">
        <v>2013</v>
      </c>
      <c r="V6278">
        <v>4</v>
      </c>
      <c r="W6278">
        <v>4</v>
      </c>
      <c r="X6278" t="str">
        <f>VLOOKUP(C6278,'country description'!$A$2:$B$16,2,0)</f>
        <v>Australia</v>
      </c>
      <c r="Y6278" t="str">
        <f t="shared" si="186"/>
        <v>$120</v>
      </c>
      <c r="Z6278" s="36">
        <f>R6278*'Currency Exchange'!$C$5</f>
        <v>6604.70784</v>
      </c>
    </row>
    <row r="6279" ht="14.25" customHeight="1" spans="1:26">
      <c r="A6279" s="33">
        <v>18255654</v>
      </c>
      <c r="B6279" s="34" t="s">
        <v>17196</v>
      </c>
      <c r="C6279" s="33">
        <v>162</v>
      </c>
      <c r="D6279" s="34" t="s">
        <v>13177</v>
      </c>
      <c r="E6279" s="33" t="s">
        <v>17197</v>
      </c>
      <c r="F6279" s="33" t="s">
        <v>17198</v>
      </c>
      <c r="G6279" s="33" t="s">
        <v>17199</v>
      </c>
      <c r="H6279" s="33">
        <v>121.045878</v>
      </c>
      <c r="I6279" s="33">
        <v>14.55436</v>
      </c>
      <c r="J6279" s="33" t="s">
        <v>17200</v>
      </c>
      <c r="K6279" s="33" t="s">
        <v>13156</v>
      </c>
      <c r="L6279" s="33" t="s">
        <v>34</v>
      </c>
      <c r="M6279" s="33" t="s">
        <v>34</v>
      </c>
      <c r="N6279" s="33" t="s">
        <v>34</v>
      </c>
      <c r="O6279" s="33" t="s">
        <v>34</v>
      </c>
      <c r="P6279" s="33">
        <v>2</v>
      </c>
      <c r="Q6279" s="33">
        <v>118</v>
      </c>
      <c r="R6279" s="33">
        <v>600</v>
      </c>
      <c r="S6279" s="33">
        <v>4.5</v>
      </c>
      <c r="T6279" s="35" t="s">
        <v>548</v>
      </c>
      <c r="U6279">
        <v>2017</v>
      </c>
      <c r="V6279">
        <v>11</v>
      </c>
      <c r="W6279">
        <v>28</v>
      </c>
      <c r="X6279" t="str">
        <f>VLOOKUP(C6279,'country description'!$A$2:$B$16,2,0)</f>
        <v>Philippines</v>
      </c>
      <c r="Y6279" t="str">
        <f t="shared" si="186"/>
        <v>P600</v>
      </c>
      <c r="Z6279" s="36">
        <f>R6279*'Currency Exchange'!$C$17</f>
        <v>873.534</v>
      </c>
    </row>
    <row r="6280" ht="14.25" customHeight="1" spans="1:26">
      <c r="A6280" s="33">
        <v>18255715</v>
      </c>
      <c r="B6280" s="34" t="s">
        <v>17201</v>
      </c>
      <c r="C6280" s="33">
        <v>1</v>
      </c>
      <c r="D6280" s="34" t="s">
        <v>149</v>
      </c>
      <c r="E6280" s="33" t="s">
        <v>17202</v>
      </c>
      <c r="F6280" s="33" t="s">
        <v>468</v>
      </c>
      <c r="G6280" s="33" t="s">
        <v>469</v>
      </c>
      <c r="H6280" s="33">
        <v>77.3376836</v>
      </c>
      <c r="I6280" s="33">
        <v>28.5644063</v>
      </c>
      <c r="J6280" s="33" t="s">
        <v>111</v>
      </c>
      <c r="K6280" s="33" t="s">
        <v>32</v>
      </c>
      <c r="L6280" s="33" t="s">
        <v>34</v>
      </c>
      <c r="M6280" s="33" t="s">
        <v>33</v>
      </c>
      <c r="N6280" s="33" t="s">
        <v>34</v>
      </c>
      <c r="O6280" s="33" t="s">
        <v>34</v>
      </c>
      <c r="P6280" s="33">
        <v>2</v>
      </c>
      <c r="Q6280" s="33">
        <v>7</v>
      </c>
      <c r="R6280" s="33">
        <v>500</v>
      </c>
      <c r="S6280" s="33">
        <v>2.9</v>
      </c>
      <c r="T6280" s="35" t="s">
        <v>10799</v>
      </c>
      <c r="U6280">
        <v>2010</v>
      </c>
      <c r="V6280">
        <v>7</v>
      </c>
      <c r="W6280">
        <v>9</v>
      </c>
      <c r="X6280" t="str">
        <f>VLOOKUP(C6280,'country description'!$A$2:$B$16,2,0)</f>
        <v>India</v>
      </c>
      <c r="Y6280" t="str">
        <f t="shared" si="186"/>
        <v>Rs.500</v>
      </c>
      <c r="Z6280" s="36">
        <f t="shared" si="187"/>
        <v>500</v>
      </c>
    </row>
    <row r="6281" ht="14.25" customHeight="1" spans="1:26">
      <c r="A6281" s="33">
        <v>18256780</v>
      </c>
      <c r="B6281" s="34" t="s">
        <v>17203</v>
      </c>
      <c r="C6281" s="33">
        <v>1</v>
      </c>
      <c r="D6281" s="34" t="s">
        <v>27</v>
      </c>
      <c r="E6281" s="33" t="s">
        <v>17204</v>
      </c>
      <c r="F6281" s="33" t="s">
        <v>643</v>
      </c>
      <c r="G6281" s="33" t="s">
        <v>644</v>
      </c>
      <c r="H6281" s="33">
        <v>77.26817206</v>
      </c>
      <c r="I6281" s="33">
        <v>28.56203051</v>
      </c>
      <c r="J6281" s="33" t="s">
        <v>17205</v>
      </c>
      <c r="K6281" s="33" t="s">
        <v>32</v>
      </c>
      <c r="L6281" s="33" t="s">
        <v>34</v>
      </c>
      <c r="M6281" s="33" t="s">
        <v>34</v>
      </c>
      <c r="N6281" s="33" t="s">
        <v>34</v>
      </c>
      <c r="O6281" s="33" t="s">
        <v>34</v>
      </c>
      <c r="P6281" s="33">
        <v>1</v>
      </c>
      <c r="Q6281" s="33">
        <v>3</v>
      </c>
      <c r="R6281" s="33">
        <v>400</v>
      </c>
      <c r="S6281" s="33">
        <v>1</v>
      </c>
      <c r="T6281" s="35" t="s">
        <v>7141</v>
      </c>
      <c r="U6281">
        <v>2017</v>
      </c>
      <c r="V6281">
        <v>6</v>
      </c>
      <c r="W6281">
        <v>10</v>
      </c>
      <c r="X6281" t="str">
        <f>VLOOKUP(C6281,'country description'!$A$2:$B$16,2,0)</f>
        <v>India</v>
      </c>
      <c r="Y6281" t="str">
        <f t="shared" si="186"/>
        <v>Rs.400</v>
      </c>
      <c r="Z6281" s="36">
        <f t="shared" si="187"/>
        <v>400</v>
      </c>
    </row>
    <row r="6282" ht="14.25" customHeight="1" spans="1:26">
      <c r="A6282" s="33">
        <v>18256890</v>
      </c>
      <c r="B6282" s="34" t="s">
        <v>17206</v>
      </c>
      <c r="C6282" s="33">
        <v>1</v>
      </c>
      <c r="D6282" s="34" t="s">
        <v>135</v>
      </c>
      <c r="E6282" s="33" t="s">
        <v>17207</v>
      </c>
      <c r="F6282" s="33" t="s">
        <v>597</v>
      </c>
      <c r="G6282" s="33" t="s">
        <v>598</v>
      </c>
      <c r="H6282" s="33">
        <v>77.093805</v>
      </c>
      <c r="I6282" s="33">
        <v>28.49330872</v>
      </c>
      <c r="J6282" s="33" t="s">
        <v>6780</v>
      </c>
      <c r="K6282" s="33" t="s">
        <v>32</v>
      </c>
      <c r="L6282" s="33" t="s">
        <v>34</v>
      </c>
      <c r="M6282" s="33" t="s">
        <v>33</v>
      </c>
      <c r="N6282" s="33" t="s">
        <v>34</v>
      </c>
      <c r="O6282" s="33" t="s">
        <v>34</v>
      </c>
      <c r="P6282" s="33">
        <v>1</v>
      </c>
      <c r="Q6282" s="33">
        <v>31</v>
      </c>
      <c r="R6282" s="33">
        <v>400</v>
      </c>
      <c r="S6282" s="33">
        <v>2.8</v>
      </c>
      <c r="T6282" s="35" t="s">
        <v>10499</v>
      </c>
      <c r="U6282">
        <v>2010</v>
      </c>
      <c r="V6282">
        <v>7</v>
      </c>
      <c r="W6282">
        <v>27</v>
      </c>
      <c r="X6282" t="str">
        <f>VLOOKUP(C6282,'country description'!$A$2:$B$16,2,0)</f>
        <v>India</v>
      </c>
      <c r="Y6282" t="str">
        <f t="shared" si="186"/>
        <v>Rs.400</v>
      </c>
      <c r="Z6282" s="36">
        <f t="shared" si="187"/>
        <v>400</v>
      </c>
    </row>
    <row r="6283" ht="14.25" customHeight="1" spans="1:26">
      <c r="A6283" s="33">
        <v>18256980</v>
      </c>
      <c r="B6283" s="34" t="s">
        <v>17208</v>
      </c>
      <c r="C6283" s="33">
        <v>1</v>
      </c>
      <c r="D6283" s="34" t="s">
        <v>27</v>
      </c>
      <c r="E6283" s="33" t="s">
        <v>17209</v>
      </c>
      <c r="F6283" s="33" t="s">
        <v>1729</v>
      </c>
      <c r="G6283" s="33" t="s">
        <v>1730</v>
      </c>
      <c r="H6283" s="33">
        <v>77.1968157</v>
      </c>
      <c r="I6283" s="33">
        <v>28.6896167</v>
      </c>
      <c r="J6283" s="33" t="s">
        <v>1811</v>
      </c>
      <c r="K6283" s="33" t="s">
        <v>32</v>
      </c>
      <c r="L6283" s="33" t="s">
        <v>34</v>
      </c>
      <c r="M6283" s="33" t="s">
        <v>34</v>
      </c>
      <c r="N6283" s="33" t="s">
        <v>34</v>
      </c>
      <c r="O6283" s="33" t="s">
        <v>34</v>
      </c>
      <c r="P6283" s="33">
        <v>1</v>
      </c>
      <c r="Q6283" s="33">
        <v>35</v>
      </c>
      <c r="R6283" s="33">
        <v>300</v>
      </c>
      <c r="S6283" s="33">
        <v>3.3</v>
      </c>
      <c r="T6283" s="35" t="s">
        <v>8378</v>
      </c>
      <c r="U6283">
        <v>2010</v>
      </c>
      <c r="V6283">
        <v>9</v>
      </c>
      <c r="W6283">
        <v>3</v>
      </c>
      <c r="X6283" t="str">
        <f>VLOOKUP(C6283,'country description'!$A$2:$B$16,2,0)</f>
        <v>India</v>
      </c>
      <c r="Y6283" t="str">
        <f t="shared" si="186"/>
        <v>Rs.300</v>
      </c>
      <c r="Z6283" s="36">
        <f t="shared" si="187"/>
        <v>300</v>
      </c>
    </row>
    <row r="6284" ht="14.25" customHeight="1" spans="1:26">
      <c r="A6284" s="33">
        <v>18257542</v>
      </c>
      <c r="B6284" s="34" t="s">
        <v>727</v>
      </c>
      <c r="C6284" s="33">
        <v>1</v>
      </c>
      <c r="D6284" s="34" t="s">
        <v>135</v>
      </c>
      <c r="E6284" s="33" t="s">
        <v>17210</v>
      </c>
      <c r="F6284" s="33" t="s">
        <v>1118</v>
      </c>
      <c r="G6284" s="33" t="s">
        <v>1119</v>
      </c>
      <c r="H6284" s="33">
        <v>77.087339</v>
      </c>
      <c r="I6284" s="33">
        <v>28.4624466</v>
      </c>
      <c r="J6284" s="33" t="s">
        <v>1456</v>
      </c>
      <c r="K6284" s="33" t="s">
        <v>32</v>
      </c>
      <c r="L6284" s="33" t="s">
        <v>34</v>
      </c>
      <c r="M6284" s="33" t="s">
        <v>33</v>
      </c>
      <c r="N6284" s="33" t="s">
        <v>34</v>
      </c>
      <c r="O6284" s="33" t="s">
        <v>34</v>
      </c>
      <c r="P6284" s="33">
        <v>1</v>
      </c>
      <c r="Q6284" s="33">
        <v>48</v>
      </c>
      <c r="R6284" s="33">
        <v>300</v>
      </c>
      <c r="S6284" s="33">
        <v>3.8</v>
      </c>
      <c r="T6284" s="35" t="s">
        <v>2208</v>
      </c>
      <c r="U6284">
        <v>2010</v>
      </c>
      <c r="V6284">
        <v>10</v>
      </c>
      <c r="W6284">
        <v>16</v>
      </c>
      <c r="X6284" t="str">
        <f>VLOOKUP(C6284,'country description'!$A$2:$B$16,2,0)</f>
        <v>India</v>
      </c>
      <c r="Y6284" t="str">
        <f t="shared" si="186"/>
        <v>Rs.300</v>
      </c>
      <c r="Z6284" s="36">
        <f t="shared" si="187"/>
        <v>300</v>
      </c>
    </row>
    <row r="6285" ht="14.25" customHeight="1" spans="1:26">
      <c r="A6285" s="33">
        <v>18258162</v>
      </c>
      <c r="B6285" s="34" t="s">
        <v>17211</v>
      </c>
      <c r="C6285" s="33">
        <v>1</v>
      </c>
      <c r="D6285" s="34" t="s">
        <v>149</v>
      </c>
      <c r="E6285" s="33" t="s">
        <v>2696</v>
      </c>
      <c r="F6285" s="33" t="s">
        <v>2695</v>
      </c>
      <c r="G6285" s="33" t="s">
        <v>2696</v>
      </c>
      <c r="H6285" s="33">
        <v>77.5078806</v>
      </c>
      <c r="I6285" s="33">
        <v>28.4668203</v>
      </c>
      <c r="J6285" s="33" t="s">
        <v>90</v>
      </c>
      <c r="K6285" s="33" t="s">
        <v>32</v>
      </c>
      <c r="L6285" s="33" t="s">
        <v>34</v>
      </c>
      <c r="M6285" s="33" t="s">
        <v>33</v>
      </c>
      <c r="N6285" s="33" t="s">
        <v>34</v>
      </c>
      <c r="O6285" s="33" t="s">
        <v>34</v>
      </c>
      <c r="P6285" s="33">
        <v>2</v>
      </c>
      <c r="Q6285" s="33">
        <v>24</v>
      </c>
      <c r="R6285" s="33">
        <v>600</v>
      </c>
      <c r="S6285" s="33">
        <v>3.2</v>
      </c>
      <c r="T6285" s="35" t="s">
        <v>7528</v>
      </c>
      <c r="U6285">
        <v>2018</v>
      </c>
      <c r="V6285">
        <v>5</v>
      </c>
      <c r="W6285">
        <v>3</v>
      </c>
      <c r="X6285" t="str">
        <f>VLOOKUP(C6285,'country description'!$A$2:$B$16,2,0)</f>
        <v>India</v>
      </c>
      <c r="Y6285" t="str">
        <f t="shared" si="186"/>
        <v>Rs.600</v>
      </c>
      <c r="Z6285" s="36">
        <f t="shared" si="187"/>
        <v>600</v>
      </c>
    </row>
    <row r="6286" ht="14.25" customHeight="1" spans="1:26">
      <c r="A6286" s="33">
        <v>18258397</v>
      </c>
      <c r="B6286" s="34" t="s">
        <v>17212</v>
      </c>
      <c r="C6286" s="33">
        <v>1</v>
      </c>
      <c r="D6286" s="34" t="s">
        <v>149</v>
      </c>
      <c r="E6286" s="33" t="s">
        <v>17213</v>
      </c>
      <c r="F6286" s="33" t="s">
        <v>394</v>
      </c>
      <c r="G6286" s="33" t="s">
        <v>395</v>
      </c>
      <c r="H6286" s="33">
        <v>77.3373249</v>
      </c>
      <c r="I6286" s="33">
        <v>28.5835794</v>
      </c>
      <c r="J6286" s="33" t="s">
        <v>17214</v>
      </c>
      <c r="K6286" s="33" t="s">
        <v>32</v>
      </c>
      <c r="L6286" s="33" t="s">
        <v>34</v>
      </c>
      <c r="M6286" s="33" t="s">
        <v>34</v>
      </c>
      <c r="N6286" s="33" t="s">
        <v>34</v>
      </c>
      <c r="O6286" s="33" t="s">
        <v>34</v>
      </c>
      <c r="P6286" s="33">
        <v>2</v>
      </c>
      <c r="Q6286" s="33">
        <v>2</v>
      </c>
      <c r="R6286" s="33">
        <v>500</v>
      </c>
      <c r="S6286" s="33">
        <v>1</v>
      </c>
      <c r="T6286" s="35" t="s">
        <v>2706</v>
      </c>
      <c r="U6286">
        <v>2018</v>
      </c>
      <c r="V6286">
        <v>9</v>
      </c>
      <c r="W6286">
        <v>22</v>
      </c>
      <c r="X6286" t="str">
        <f>VLOOKUP(C6286,'country description'!$A$2:$B$16,2,0)</f>
        <v>India</v>
      </c>
      <c r="Y6286" t="str">
        <f t="shared" si="186"/>
        <v>Rs.500</v>
      </c>
      <c r="Z6286" s="36">
        <f t="shared" si="187"/>
        <v>500</v>
      </c>
    </row>
    <row r="6287" ht="14.25" customHeight="1" spans="1:26">
      <c r="A6287" s="33">
        <v>18258469</v>
      </c>
      <c r="B6287" s="34" t="s">
        <v>17215</v>
      </c>
      <c r="C6287" s="33">
        <v>1</v>
      </c>
      <c r="D6287" s="34" t="s">
        <v>149</v>
      </c>
      <c r="E6287" s="33" t="s">
        <v>17216</v>
      </c>
      <c r="F6287" s="33" t="s">
        <v>1271</v>
      </c>
      <c r="G6287" s="33" t="s">
        <v>1270</v>
      </c>
      <c r="H6287" s="33">
        <v>77.3841646</v>
      </c>
      <c r="I6287" s="33">
        <v>28.5209491</v>
      </c>
      <c r="J6287" s="33" t="s">
        <v>866</v>
      </c>
      <c r="K6287" s="33" t="s">
        <v>32</v>
      </c>
      <c r="L6287" s="33" t="s">
        <v>34</v>
      </c>
      <c r="M6287" s="33" t="s">
        <v>33</v>
      </c>
      <c r="N6287" s="33" t="s">
        <v>34</v>
      </c>
      <c r="O6287" s="33" t="s">
        <v>34</v>
      </c>
      <c r="P6287" s="33">
        <v>1</v>
      </c>
      <c r="Q6287" s="33">
        <v>34</v>
      </c>
      <c r="R6287" s="33">
        <v>300</v>
      </c>
      <c r="S6287" s="33">
        <v>3.6</v>
      </c>
      <c r="T6287" s="35" t="s">
        <v>5516</v>
      </c>
      <c r="U6287">
        <v>2017</v>
      </c>
      <c r="V6287">
        <v>3</v>
      </c>
      <c r="W6287">
        <v>8</v>
      </c>
      <c r="X6287" t="str">
        <f>VLOOKUP(C6287,'country description'!$A$2:$B$16,2,0)</f>
        <v>India</v>
      </c>
      <c r="Y6287" t="str">
        <f t="shared" si="186"/>
        <v>Rs.300</v>
      </c>
      <c r="Z6287" s="36">
        <f t="shared" si="187"/>
        <v>300</v>
      </c>
    </row>
    <row r="6288" ht="14.25" customHeight="1" spans="1:26">
      <c r="A6288" s="33">
        <v>18258473</v>
      </c>
      <c r="B6288" s="34" t="s">
        <v>17217</v>
      </c>
      <c r="C6288" s="33">
        <v>1</v>
      </c>
      <c r="D6288" s="34" t="s">
        <v>27</v>
      </c>
      <c r="E6288" s="33" t="s">
        <v>17218</v>
      </c>
      <c r="F6288" s="33" t="s">
        <v>2113</v>
      </c>
      <c r="G6288" s="33" t="s">
        <v>2114</v>
      </c>
      <c r="H6288" s="33">
        <v>77.2137944</v>
      </c>
      <c r="I6288" s="33">
        <v>28.7091523</v>
      </c>
      <c r="J6288" s="33" t="s">
        <v>64</v>
      </c>
      <c r="K6288" s="33" t="s">
        <v>32</v>
      </c>
      <c r="L6288" s="33" t="s">
        <v>34</v>
      </c>
      <c r="M6288" s="33" t="s">
        <v>33</v>
      </c>
      <c r="N6288" s="33" t="s">
        <v>34</v>
      </c>
      <c r="O6288" s="33" t="s">
        <v>34</v>
      </c>
      <c r="P6288" s="33">
        <v>1</v>
      </c>
      <c r="Q6288" s="33">
        <v>6</v>
      </c>
      <c r="R6288" s="33">
        <v>250</v>
      </c>
      <c r="S6288" s="33">
        <v>2.6</v>
      </c>
      <c r="T6288" s="35" t="s">
        <v>2930</v>
      </c>
      <c r="U6288">
        <v>2015</v>
      </c>
      <c r="V6288">
        <v>4</v>
      </c>
      <c r="W6288">
        <v>23</v>
      </c>
      <c r="X6288" t="str">
        <f>VLOOKUP(C6288,'country description'!$A$2:$B$16,2,0)</f>
        <v>India</v>
      </c>
      <c r="Y6288" t="str">
        <f t="shared" si="186"/>
        <v>Rs.250</v>
      </c>
      <c r="Z6288" s="36">
        <f t="shared" si="187"/>
        <v>250</v>
      </c>
    </row>
    <row r="6289" ht="14.25" customHeight="1" spans="1:26">
      <c r="A6289" s="33">
        <v>18258475</v>
      </c>
      <c r="B6289" s="34" t="s">
        <v>17219</v>
      </c>
      <c r="C6289" s="33">
        <v>1</v>
      </c>
      <c r="D6289" s="34" t="s">
        <v>135</v>
      </c>
      <c r="E6289" s="33" t="s">
        <v>17220</v>
      </c>
      <c r="F6289" s="33" t="s">
        <v>597</v>
      </c>
      <c r="G6289" s="33" t="s">
        <v>598</v>
      </c>
      <c r="H6289" s="33">
        <v>77.1046906</v>
      </c>
      <c r="I6289" s="33">
        <v>28.487522</v>
      </c>
      <c r="J6289" s="33" t="s">
        <v>329</v>
      </c>
      <c r="K6289" s="33" t="s">
        <v>32</v>
      </c>
      <c r="L6289" s="33" t="s">
        <v>34</v>
      </c>
      <c r="M6289" s="33" t="s">
        <v>34</v>
      </c>
      <c r="N6289" s="33" t="s">
        <v>34</v>
      </c>
      <c r="O6289" s="33" t="s">
        <v>34</v>
      </c>
      <c r="P6289" s="33">
        <v>2</v>
      </c>
      <c r="Q6289" s="33">
        <v>6</v>
      </c>
      <c r="R6289" s="33">
        <v>500</v>
      </c>
      <c r="S6289" s="33">
        <v>3</v>
      </c>
      <c r="T6289" s="35" t="s">
        <v>2200</v>
      </c>
      <c r="U6289">
        <v>2011</v>
      </c>
      <c r="V6289">
        <v>1</v>
      </c>
      <c r="W6289">
        <v>11</v>
      </c>
      <c r="X6289" t="str">
        <f>VLOOKUP(C6289,'country description'!$A$2:$B$16,2,0)</f>
        <v>India</v>
      </c>
      <c r="Y6289" t="str">
        <f t="shared" si="186"/>
        <v>Rs.500</v>
      </c>
      <c r="Z6289" s="36">
        <f t="shared" si="187"/>
        <v>500</v>
      </c>
    </row>
    <row r="6290" ht="14.25" customHeight="1" spans="1:26">
      <c r="A6290" s="33">
        <v>18258477</v>
      </c>
      <c r="B6290" s="34" t="s">
        <v>17221</v>
      </c>
      <c r="C6290" s="33">
        <v>1</v>
      </c>
      <c r="D6290" s="34" t="s">
        <v>135</v>
      </c>
      <c r="E6290" s="33" t="s">
        <v>17222</v>
      </c>
      <c r="F6290" s="33" t="s">
        <v>597</v>
      </c>
      <c r="G6290" s="33" t="s">
        <v>598</v>
      </c>
      <c r="H6290" s="33">
        <v>77.0946676</v>
      </c>
      <c r="I6290" s="33">
        <v>28.4930484</v>
      </c>
      <c r="J6290" s="33" t="s">
        <v>7253</v>
      </c>
      <c r="K6290" s="33" t="s">
        <v>32</v>
      </c>
      <c r="L6290" s="33" t="s">
        <v>34</v>
      </c>
      <c r="M6290" s="33" t="s">
        <v>33</v>
      </c>
      <c r="N6290" s="33" t="s">
        <v>34</v>
      </c>
      <c r="O6290" s="33" t="s">
        <v>34</v>
      </c>
      <c r="P6290" s="33">
        <v>2</v>
      </c>
      <c r="Q6290" s="33">
        <v>38</v>
      </c>
      <c r="R6290" s="33">
        <v>500</v>
      </c>
      <c r="S6290" s="33">
        <v>3.2</v>
      </c>
      <c r="T6290" s="35" t="s">
        <v>17223</v>
      </c>
      <c r="U6290">
        <v>2016</v>
      </c>
      <c r="V6290">
        <v>7</v>
      </c>
      <c r="W6290">
        <v>5</v>
      </c>
      <c r="X6290" t="str">
        <f>VLOOKUP(C6290,'country description'!$A$2:$B$16,2,0)</f>
        <v>India</v>
      </c>
      <c r="Y6290" t="str">
        <f t="shared" si="186"/>
        <v>Rs.500</v>
      </c>
      <c r="Z6290" s="36">
        <f t="shared" si="187"/>
        <v>500</v>
      </c>
    </row>
    <row r="6291" ht="14.25" customHeight="1" spans="1:26">
      <c r="A6291" s="33">
        <v>18258480</v>
      </c>
      <c r="B6291" s="34" t="s">
        <v>1895</v>
      </c>
      <c r="C6291" s="33">
        <v>1</v>
      </c>
      <c r="D6291" s="34" t="s">
        <v>1199</v>
      </c>
      <c r="E6291" s="33" t="s">
        <v>17224</v>
      </c>
      <c r="F6291" s="33" t="s">
        <v>1774</v>
      </c>
      <c r="G6291" s="33" t="s">
        <v>4932</v>
      </c>
      <c r="H6291" s="33">
        <v>77.319026</v>
      </c>
      <c r="I6291" s="33">
        <v>28.3725172</v>
      </c>
      <c r="J6291" s="33" t="s">
        <v>111</v>
      </c>
      <c r="K6291" s="33" t="s">
        <v>32</v>
      </c>
      <c r="L6291" s="33" t="s">
        <v>33</v>
      </c>
      <c r="M6291" s="33" t="s">
        <v>33</v>
      </c>
      <c r="N6291" s="33" t="s">
        <v>34</v>
      </c>
      <c r="O6291" s="33" t="s">
        <v>34</v>
      </c>
      <c r="P6291" s="33">
        <v>2</v>
      </c>
      <c r="Q6291" s="33">
        <v>25</v>
      </c>
      <c r="R6291" s="33">
        <v>800</v>
      </c>
      <c r="S6291" s="33">
        <v>3.3</v>
      </c>
      <c r="T6291" s="35" t="s">
        <v>2193</v>
      </c>
      <c r="U6291">
        <v>2015</v>
      </c>
      <c r="V6291">
        <v>10</v>
      </c>
      <c r="W6291">
        <v>19</v>
      </c>
      <c r="X6291" t="str">
        <f>VLOOKUP(C6291,'country description'!$A$2:$B$16,2,0)</f>
        <v>India</v>
      </c>
      <c r="Y6291" t="str">
        <f t="shared" si="186"/>
        <v>Rs.800</v>
      </c>
      <c r="Z6291" s="36">
        <f t="shared" si="187"/>
        <v>800</v>
      </c>
    </row>
    <row r="6292" ht="14.25" customHeight="1" spans="1:26">
      <c r="A6292" s="33">
        <v>18258483</v>
      </c>
      <c r="B6292" s="34" t="s">
        <v>17225</v>
      </c>
      <c r="C6292" s="33">
        <v>1</v>
      </c>
      <c r="D6292" s="34" t="s">
        <v>27</v>
      </c>
      <c r="E6292" s="33" t="s">
        <v>17226</v>
      </c>
      <c r="F6292" s="33" t="s">
        <v>1305</v>
      </c>
      <c r="G6292" s="33" t="s">
        <v>1306</v>
      </c>
      <c r="H6292" s="33">
        <v>77.3079824</v>
      </c>
      <c r="I6292" s="33">
        <v>28.627967</v>
      </c>
      <c r="J6292" s="33" t="s">
        <v>329</v>
      </c>
      <c r="K6292" s="33" t="s">
        <v>32</v>
      </c>
      <c r="L6292" s="33" t="s">
        <v>34</v>
      </c>
      <c r="M6292" s="33" t="s">
        <v>33</v>
      </c>
      <c r="N6292" s="33" t="s">
        <v>34</v>
      </c>
      <c r="O6292" s="33" t="s">
        <v>34</v>
      </c>
      <c r="P6292" s="33">
        <v>1</v>
      </c>
      <c r="Q6292" s="33">
        <v>60</v>
      </c>
      <c r="R6292" s="33">
        <v>400</v>
      </c>
      <c r="S6292" s="33">
        <v>3.4</v>
      </c>
      <c r="T6292" s="35" t="s">
        <v>3275</v>
      </c>
      <c r="U6292">
        <v>2014</v>
      </c>
      <c r="V6292">
        <v>5</v>
      </c>
      <c r="W6292">
        <v>25</v>
      </c>
      <c r="X6292" t="str">
        <f>VLOOKUP(C6292,'country description'!$A$2:$B$16,2,0)</f>
        <v>India</v>
      </c>
      <c r="Y6292" t="str">
        <f t="shared" si="186"/>
        <v>Rs.400</v>
      </c>
      <c r="Z6292" s="36">
        <f t="shared" si="187"/>
        <v>400</v>
      </c>
    </row>
    <row r="6293" ht="14.25" customHeight="1" spans="1:26">
      <c r="A6293" s="33">
        <v>18258484</v>
      </c>
      <c r="B6293" s="34" t="s">
        <v>17227</v>
      </c>
      <c r="C6293" s="33">
        <v>1</v>
      </c>
      <c r="D6293" s="34" t="s">
        <v>27</v>
      </c>
      <c r="E6293" s="33" t="s">
        <v>17228</v>
      </c>
      <c r="F6293" s="33" t="s">
        <v>1105</v>
      </c>
      <c r="G6293" s="33" t="s">
        <v>1106</v>
      </c>
      <c r="H6293" s="33">
        <v>77.2040075</v>
      </c>
      <c r="I6293" s="33">
        <v>28.6943812</v>
      </c>
      <c r="J6293" s="33" t="s">
        <v>10202</v>
      </c>
      <c r="K6293" s="33" t="s">
        <v>32</v>
      </c>
      <c r="L6293" s="33" t="s">
        <v>34</v>
      </c>
      <c r="M6293" s="33" t="s">
        <v>33</v>
      </c>
      <c r="N6293" s="33" t="s">
        <v>34</v>
      </c>
      <c r="O6293" s="33" t="s">
        <v>34</v>
      </c>
      <c r="P6293" s="33">
        <v>2</v>
      </c>
      <c r="Q6293" s="33">
        <v>636</v>
      </c>
      <c r="R6293" s="33">
        <v>800</v>
      </c>
      <c r="S6293" s="33">
        <v>4.1</v>
      </c>
      <c r="T6293" s="35" t="s">
        <v>7639</v>
      </c>
      <c r="U6293">
        <v>2018</v>
      </c>
      <c r="V6293">
        <v>12</v>
      </c>
      <c r="W6293">
        <v>20</v>
      </c>
      <c r="X6293" t="str">
        <f>VLOOKUP(C6293,'country description'!$A$2:$B$16,2,0)</f>
        <v>India</v>
      </c>
      <c r="Y6293" t="str">
        <f t="shared" si="186"/>
        <v>Rs.800</v>
      </c>
      <c r="Z6293" s="36">
        <f t="shared" si="187"/>
        <v>800</v>
      </c>
    </row>
    <row r="6294" ht="14.25" customHeight="1" spans="1:26">
      <c r="A6294" s="33">
        <v>18258491</v>
      </c>
      <c r="B6294" s="34" t="s">
        <v>17229</v>
      </c>
      <c r="C6294" s="33">
        <v>1</v>
      </c>
      <c r="D6294" s="34" t="s">
        <v>149</v>
      </c>
      <c r="E6294" s="33" t="s">
        <v>17230</v>
      </c>
      <c r="F6294" s="33" t="s">
        <v>7899</v>
      </c>
      <c r="G6294" s="33" t="s">
        <v>7900</v>
      </c>
      <c r="H6294" s="33">
        <v>77.3625455</v>
      </c>
      <c r="I6294" s="33">
        <v>28.5867115</v>
      </c>
      <c r="J6294" s="33" t="s">
        <v>90</v>
      </c>
      <c r="K6294" s="33" t="s">
        <v>32</v>
      </c>
      <c r="L6294" s="33" t="s">
        <v>34</v>
      </c>
      <c r="M6294" s="33" t="s">
        <v>34</v>
      </c>
      <c r="N6294" s="33" t="s">
        <v>34</v>
      </c>
      <c r="O6294" s="33" t="s">
        <v>34</v>
      </c>
      <c r="P6294" s="33">
        <v>2</v>
      </c>
      <c r="Q6294" s="33">
        <v>65</v>
      </c>
      <c r="R6294" s="33">
        <v>800</v>
      </c>
      <c r="S6294" s="33">
        <v>3.2</v>
      </c>
      <c r="T6294" s="35" t="s">
        <v>651</v>
      </c>
      <c r="U6294">
        <v>2016</v>
      </c>
      <c r="V6294">
        <v>11</v>
      </c>
      <c r="W6294">
        <v>5</v>
      </c>
      <c r="X6294" t="str">
        <f>VLOOKUP(C6294,'country description'!$A$2:$B$16,2,0)</f>
        <v>India</v>
      </c>
      <c r="Y6294" t="str">
        <f t="shared" si="186"/>
        <v>Rs.800</v>
      </c>
      <c r="Z6294" s="36">
        <f t="shared" si="187"/>
        <v>800</v>
      </c>
    </row>
    <row r="6295" ht="14.25" customHeight="1" spans="1:26">
      <c r="A6295" s="33">
        <v>18258502</v>
      </c>
      <c r="B6295" s="34" t="s">
        <v>17231</v>
      </c>
      <c r="C6295" s="33">
        <v>1</v>
      </c>
      <c r="D6295" s="34" t="s">
        <v>27</v>
      </c>
      <c r="E6295" s="33" t="s">
        <v>17232</v>
      </c>
      <c r="F6295" s="33" t="s">
        <v>1305</v>
      </c>
      <c r="G6295" s="33" t="s">
        <v>1306</v>
      </c>
      <c r="H6295" s="33">
        <v>77.3065335</v>
      </c>
      <c r="I6295" s="33">
        <v>28.6304877</v>
      </c>
      <c r="J6295" s="33" t="s">
        <v>866</v>
      </c>
      <c r="K6295" s="33" t="s">
        <v>32</v>
      </c>
      <c r="L6295" s="33" t="s">
        <v>34</v>
      </c>
      <c r="M6295" s="33" t="s">
        <v>34</v>
      </c>
      <c r="N6295" s="33" t="s">
        <v>34</v>
      </c>
      <c r="O6295" s="33" t="s">
        <v>34</v>
      </c>
      <c r="P6295" s="33">
        <v>1</v>
      </c>
      <c r="Q6295" s="33">
        <v>0</v>
      </c>
      <c r="R6295" s="33">
        <v>200</v>
      </c>
      <c r="S6295" s="33">
        <v>1</v>
      </c>
      <c r="T6295" s="35" t="s">
        <v>6591</v>
      </c>
      <c r="U6295">
        <v>2015</v>
      </c>
      <c r="V6295">
        <v>4</v>
      </c>
      <c r="W6295">
        <v>26</v>
      </c>
      <c r="X6295" t="str">
        <f>VLOOKUP(C6295,'country description'!$A$2:$B$16,2,0)</f>
        <v>India</v>
      </c>
      <c r="Y6295" t="str">
        <f t="shared" si="186"/>
        <v>Rs.200</v>
      </c>
      <c r="Z6295" s="36">
        <f t="shared" si="187"/>
        <v>200</v>
      </c>
    </row>
    <row r="6296" ht="14.25" customHeight="1" spans="1:26">
      <c r="A6296" s="33">
        <v>18258503</v>
      </c>
      <c r="B6296" s="34" t="s">
        <v>17233</v>
      </c>
      <c r="C6296" s="33">
        <v>1</v>
      </c>
      <c r="D6296" s="34" t="s">
        <v>149</v>
      </c>
      <c r="E6296" s="33" t="s">
        <v>17234</v>
      </c>
      <c r="F6296" s="33" t="s">
        <v>1446</v>
      </c>
      <c r="G6296" s="33" t="s">
        <v>1447</v>
      </c>
      <c r="H6296" s="33">
        <v>77.33747028</v>
      </c>
      <c r="I6296" s="33">
        <v>28.58167444</v>
      </c>
      <c r="J6296" s="33" t="s">
        <v>5141</v>
      </c>
      <c r="K6296" s="33" t="s">
        <v>32</v>
      </c>
      <c r="L6296" s="33" t="s">
        <v>34</v>
      </c>
      <c r="M6296" s="33" t="s">
        <v>33</v>
      </c>
      <c r="N6296" s="33" t="s">
        <v>34</v>
      </c>
      <c r="O6296" s="33" t="s">
        <v>34</v>
      </c>
      <c r="P6296" s="33">
        <v>2</v>
      </c>
      <c r="Q6296" s="33">
        <v>33</v>
      </c>
      <c r="R6296" s="33">
        <v>700</v>
      </c>
      <c r="S6296" s="33">
        <v>3.2</v>
      </c>
      <c r="T6296" s="35" t="s">
        <v>291</v>
      </c>
      <c r="U6296">
        <v>2013</v>
      </c>
      <c r="V6296">
        <v>3</v>
      </c>
      <c r="W6296">
        <v>11</v>
      </c>
      <c r="X6296" t="str">
        <f>VLOOKUP(C6296,'country description'!$A$2:$B$16,2,0)</f>
        <v>India</v>
      </c>
      <c r="Y6296" t="str">
        <f t="shared" si="186"/>
        <v>Rs.700</v>
      </c>
      <c r="Z6296" s="36">
        <f t="shared" si="187"/>
        <v>700</v>
      </c>
    </row>
    <row r="6297" ht="14.25" customHeight="1" spans="1:26">
      <c r="A6297" s="33">
        <v>18258507</v>
      </c>
      <c r="B6297" s="34" t="s">
        <v>17235</v>
      </c>
      <c r="C6297" s="33">
        <v>1</v>
      </c>
      <c r="D6297" s="34" t="s">
        <v>27</v>
      </c>
      <c r="E6297" s="33" t="s">
        <v>17236</v>
      </c>
      <c r="F6297" s="33" t="s">
        <v>1146</v>
      </c>
      <c r="G6297" s="33" t="s">
        <v>1147</v>
      </c>
      <c r="H6297" s="33">
        <v>77.27581099</v>
      </c>
      <c r="I6297" s="33">
        <v>28.65854624</v>
      </c>
      <c r="J6297" s="33" t="s">
        <v>2823</v>
      </c>
      <c r="K6297" s="33" t="s">
        <v>32</v>
      </c>
      <c r="L6297" s="33" t="s">
        <v>34</v>
      </c>
      <c r="M6297" s="33" t="s">
        <v>34</v>
      </c>
      <c r="N6297" s="33" t="s">
        <v>34</v>
      </c>
      <c r="O6297" s="33" t="s">
        <v>34</v>
      </c>
      <c r="P6297" s="33">
        <v>1</v>
      </c>
      <c r="Q6297" s="33">
        <v>9</v>
      </c>
      <c r="R6297" s="33">
        <v>400</v>
      </c>
      <c r="S6297" s="33">
        <v>2.9</v>
      </c>
      <c r="T6297" s="35" t="s">
        <v>2555</v>
      </c>
      <c r="U6297">
        <v>2018</v>
      </c>
      <c r="V6297">
        <v>11</v>
      </c>
      <c r="W6297">
        <v>19</v>
      </c>
      <c r="X6297" t="str">
        <f>VLOOKUP(C6297,'country description'!$A$2:$B$16,2,0)</f>
        <v>India</v>
      </c>
      <c r="Y6297" t="str">
        <f t="shared" si="186"/>
        <v>Rs.400</v>
      </c>
      <c r="Z6297" s="36">
        <f t="shared" si="187"/>
        <v>400</v>
      </c>
    </row>
    <row r="6298" ht="14.25" customHeight="1" spans="1:26">
      <c r="A6298" s="33">
        <v>18258510</v>
      </c>
      <c r="B6298" s="34" t="s">
        <v>17237</v>
      </c>
      <c r="C6298" s="33">
        <v>1</v>
      </c>
      <c r="D6298" s="34" t="s">
        <v>27</v>
      </c>
      <c r="E6298" s="33" t="s">
        <v>17238</v>
      </c>
      <c r="F6298" s="33" t="s">
        <v>1591</v>
      </c>
      <c r="G6298" s="33" t="s">
        <v>1592</v>
      </c>
      <c r="H6298" s="33">
        <v>77.2956494</v>
      </c>
      <c r="I6298" s="33">
        <v>28.6065417</v>
      </c>
      <c r="J6298" s="33" t="s">
        <v>44</v>
      </c>
      <c r="K6298" s="33" t="s">
        <v>32</v>
      </c>
      <c r="L6298" s="33" t="s">
        <v>34</v>
      </c>
      <c r="M6298" s="33" t="s">
        <v>34</v>
      </c>
      <c r="N6298" s="33" t="s">
        <v>34</v>
      </c>
      <c r="O6298" s="33" t="s">
        <v>34</v>
      </c>
      <c r="P6298" s="33">
        <v>1</v>
      </c>
      <c r="Q6298" s="33">
        <v>7</v>
      </c>
      <c r="R6298" s="33">
        <v>400</v>
      </c>
      <c r="S6298" s="33">
        <v>3.1</v>
      </c>
      <c r="T6298" s="35" t="s">
        <v>2059</v>
      </c>
      <c r="U6298">
        <v>2011</v>
      </c>
      <c r="V6298">
        <v>4</v>
      </c>
      <c r="W6298">
        <v>21</v>
      </c>
      <c r="X6298" t="str">
        <f>VLOOKUP(C6298,'country description'!$A$2:$B$16,2,0)</f>
        <v>India</v>
      </c>
      <c r="Y6298" t="str">
        <f t="shared" si="186"/>
        <v>Rs.400</v>
      </c>
      <c r="Z6298" s="36">
        <f t="shared" si="187"/>
        <v>400</v>
      </c>
    </row>
    <row r="6299" ht="14.25" customHeight="1" spans="1:26">
      <c r="A6299" s="33">
        <v>18258571</v>
      </c>
      <c r="B6299" s="34" t="s">
        <v>17239</v>
      </c>
      <c r="C6299" s="33">
        <v>1</v>
      </c>
      <c r="D6299" s="34" t="s">
        <v>135</v>
      </c>
      <c r="E6299" s="33" t="s">
        <v>17240</v>
      </c>
      <c r="F6299" s="33" t="s">
        <v>3213</v>
      </c>
      <c r="G6299" s="33" t="s">
        <v>3214</v>
      </c>
      <c r="H6299" s="33">
        <v>77.067268</v>
      </c>
      <c r="I6299" s="33">
        <v>28.266839</v>
      </c>
      <c r="J6299" s="33" t="s">
        <v>883</v>
      </c>
      <c r="K6299" s="33" t="s">
        <v>32</v>
      </c>
      <c r="L6299" s="33" t="s">
        <v>34</v>
      </c>
      <c r="M6299" s="33" t="s">
        <v>34</v>
      </c>
      <c r="N6299" s="33" t="s">
        <v>34</v>
      </c>
      <c r="O6299" s="33" t="s">
        <v>34</v>
      </c>
      <c r="P6299" s="33">
        <v>2</v>
      </c>
      <c r="Q6299" s="33">
        <v>40</v>
      </c>
      <c r="R6299" s="33">
        <v>600</v>
      </c>
      <c r="S6299" s="33">
        <v>3.4</v>
      </c>
      <c r="T6299" s="35" t="s">
        <v>9999</v>
      </c>
      <c r="U6299">
        <v>2012</v>
      </c>
      <c r="V6299">
        <v>11</v>
      </c>
      <c r="W6299">
        <v>17</v>
      </c>
      <c r="X6299" t="str">
        <f>VLOOKUP(C6299,'country description'!$A$2:$B$16,2,0)</f>
        <v>India</v>
      </c>
      <c r="Y6299" t="str">
        <f t="shared" si="186"/>
        <v>Rs.600</v>
      </c>
      <c r="Z6299" s="36">
        <f t="shared" si="187"/>
        <v>600</v>
      </c>
    </row>
    <row r="6300" ht="14.25" customHeight="1" spans="1:26">
      <c r="A6300" s="33">
        <v>18258742</v>
      </c>
      <c r="B6300" s="34" t="s">
        <v>3099</v>
      </c>
      <c r="C6300" s="33">
        <v>1</v>
      </c>
      <c r="D6300" s="34" t="s">
        <v>149</v>
      </c>
      <c r="E6300" s="33" t="s">
        <v>17241</v>
      </c>
      <c r="F6300" s="33" t="s">
        <v>1201</v>
      </c>
      <c r="G6300" s="33" t="s">
        <v>2260</v>
      </c>
      <c r="H6300" s="33">
        <v>77.314359</v>
      </c>
      <c r="I6300" s="33">
        <v>28.5801911</v>
      </c>
      <c r="J6300" s="33" t="s">
        <v>90</v>
      </c>
      <c r="K6300" s="33" t="s">
        <v>32</v>
      </c>
      <c r="L6300" s="33" t="s">
        <v>34</v>
      </c>
      <c r="M6300" s="33" t="s">
        <v>34</v>
      </c>
      <c r="N6300" s="33" t="s">
        <v>34</v>
      </c>
      <c r="O6300" s="33" t="s">
        <v>34</v>
      </c>
      <c r="P6300" s="33">
        <v>1</v>
      </c>
      <c r="Q6300" s="33">
        <v>2</v>
      </c>
      <c r="R6300" s="33">
        <v>350</v>
      </c>
      <c r="S6300" s="33">
        <v>1</v>
      </c>
      <c r="T6300" s="35" t="s">
        <v>5541</v>
      </c>
      <c r="U6300">
        <v>2013</v>
      </c>
      <c r="V6300">
        <v>2</v>
      </c>
      <c r="W6300">
        <v>11</v>
      </c>
      <c r="X6300" t="str">
        <f>VLOOKUP(C6300,'country description'!$A$2:$B$16,2,0)</f>
        <v>India</v>
      </c>
      <c r="Y6300" t="str">
        <f t="shared" si="186"/>
        <v>Rs.350</v>
      </c>
      <c r="Z6300" s="36">
        <f t="shared" si="187"/>
        <v>350</v>
      </c>
    </row>
    <row r="6301" ht="14.25" customHeight="1" spans="1:26">
      <c r="A6301" s="33">
        <v>18258756</v>
      </c>
      <c r="B6301" s="34" t="s">
        <v>6553</v>
      </c>
      <c r="C6301" s="33">
        <v>1</v>
      </c>
      <c r="D6301" s="34" t="s">
        <v>149</v>
      </c>
      <c r="E6301" s="33" t="s">
        <v>17242</v>
      </c>
      <c r="F6301" s="33" t="s">
        <v>1201</v>
      </c>
      <c r="G6301" s="33" t="s">
        <v>2260</v>
      </c>
      <c r="H6301" s="33">
        <v>77.314</v>
      </c>
      <c r="I6301" s="33">
        <v>28.5816812</v>
      </c>
      <c r="J6301" s="33" t="s">
        <v>2823</v>
      </c>
      <c r="K6301" s="33" t="s">
        <v>32</v>
      </c>
      <c r="L6301" s="33" t="s">
        <v>34</v>
      </c>
      <c r="M6301" s="33" t="s">
        <v>34</v>
      </c>
      <c r="N6301" s="33" t="s">
        <v>34</v>
      </c>
      <c r="O6301" s="33" t="s">
        <v>34</v>
      </c>
      <c r="P6301" s="33">
        <v>1</v>
      </c>
      <c r="Q6301" s="33">
        <v>2</v>
      </c>
      <c r="R6301" s="33">
        <v>300</v>
      </c>
      <c r="S6301" s="33">
        <v>1</v>
      </c>
      <c r="T6301" s="35" t="s">
        <v>5018</v>
      </c>
      <c r="U6301">
        <v>2012</v>
      </c>
      <c r="V6301">
        <v>11</v>
      </c>
      <c r="W6301">
        <v>6</v>
      </c>
      <c r="X6301" t="str">
        <f>VLOOKUP(C6301,'country description'!$A$2:$B$16,2,0)</f>
        <v>India</v>
      </c>
      <c r="Y6301" t="str">
        <f t="shared" si="186"/>
        <v>Rs.300</v>
      </c>
      <c r="Z6301" s="36">
        <f t="shared" si="187"/>
        <v>300</v>
      </c>
    </row>
    <row r="6302" ht="14.25" customHeight="1" spans="1:26">
      <c r="A6302" s="33">
        <v>18258757</v>
      </c>
      <c r="B6302" s="34" t="s">
        <v>17243</v>
      </c>
      <c r="C6302" s="33">
        <v>1</v>
      </c>
      <c r="D6302" s="34" t="s">
        <v>27</v>
      </c>
      <c r="E6302" s="33" t="s">
        <v>17244</v>
      </c>
      <c r="F6302" s="33" t="s">
        <v>8841</v>
      </c>
      <c r="G6302" s="33" t="s">
        <v>8842</v>
      </c>
      <c r="H6302" s="33">
        <v>77.087897</v>
      </c>
      <c r="I6302" s="33">
        <v>28.554463</v>
      </c>
      <c r="J6302" s="33" t="s">
        <v>15691</v>
      </c>
      <c r="K6302" s="33" t="s">
        <v>32</v>
      </c>
      <c r="L6302" s="33" t="s">
        <v>34</v>
      </c>
      <c r="M6302" s="33" t="s">
        <v>34</v>
      </c>
      <c r="N6302" s="33" t="s">
        <v>34</v>
      </c>
      <c r="O6302" s="33" t="s">
        <v>34</v>
      </c>
      <c r="P6302" s="33">
        <v>2</v>
      </c>
      <c r="Q6302" s="33">
        <v>33</v>
      </c>
      <c r="R6302" s="33">
        <v>550</v>
      </c>
      <c r="S6302" s="33">
        <v>3.2</v>
      </c>
      <c r="T6302" s="35" t="s">
        <v>6813</v>
      </c>
      <c r="U6302">
        <v>2018</v>
      </c>
      <c r="V6302">
        <v>10</v>
      </c>
      <c r="W6302">
        <v>22</v>
      </c>
      <c r="X6302" t="str">
        <f>VLOOKUP(C6302,'country description'!$A$2:$B$16,2,0)</f>
        <v>India</v>
      </c>
      <c r="Y6302" t="str">
        <f t="shared" si="186"/>
        <v>Rs.550</v>
      </c>
      <c r="Z6302" s="36">
        <f t="shared" si="187"/>
        <v>550</v>
      </c>
    </row>
    <row r="6303" ht="14.25" customHeight="1" spans="1:26">
      <c r="A6303" s="33">
        <v>18258759</v>
      </c>
      <c r="B6303" s="34" t="s">
        <v>17245</v>
      </c>
      <c r="C6303" s="33">
        <v>1</v>
      </c>
      <c r="D6303" s="34" t="s">
        <v>27</v>
      </c>
      <c r="E6303" s="33" t="s">
        <v>17246</v>
      </c>
      <c r="F6303" s="33" t="s">
        <v>2516</v>
      </c>
      <c r="G6303" s="33" t="s">
        <v>2517</v>
      </c>
      <c r="H6303" s="33">
        <v>77.252479</v>
      </c>
      <c r="I6303" s="33">
        <v>28.523785</v>
      </c>
      <c r="J6303" s="33" t="s">
        <v>1634</v>
      </c>
      <c r="K6303" s="33" t="s">
        <v>32</v>
      </c>
      <c r="L6303" s="33" t="s">
        <v>34</v>
      </c>
      <c r="M6303" s="33" t="s">
        <v>34</v>
      </c>
      <c r="N6303" s="33" t="s">
        <v>34</v>
      </c>
      <c r="O6303" s="33" t="s">
        <v>34</v>
      </c>
      <c r="P6303" s="33">
        <v>1</v>
      </c>
      <c r="Q6303" s="33">
        <v>22</v>
      </c>
      <c r="R6303" s="33">
        <v>450</v>
      </c>
      <c r="S6303" s="33">
        <v>3.4</v>
      </c>
      <c r="T6303" s="35" t="s">
        <v>433</v>
      </c>
      <c r="U6303">
        <v>2014</v>
      </c>
      <c r="V6303">
        <v>8</v>
      </c>
      <c r="W6303">
        <v>12</v>
      </c>
      <c r="X6303" t="str">
        <f>VLOOKUP(C6303,'country description'!$A$2:$B$16,2,0)</f>
        <v>India</v>
      </c>
      <c r="Y6303" t="str">
        <f t="shared" si="186"/>
        <v>Rs.450</v>
      </c>
      <c r="Z6303" s="36">
        <f t="shared" si="187"/>
        <v>450</v>
      </c>
    </row>
    <row r="6304" ht="14.25" customHeight="1" spans="1:26">
      <c r="A6304" s="33">
        <v>18258762</v>
      </c>
      <c r="B6304" s="34" t="s">
        <v>17247</v>
      </c>
      <c r="C6304" s="33">
        <v>1</v>
      </c>
      <c r="D6304" s="34" t="s">
        <v>27</v>
      </c>
      <c r="E6304" s="33" t="s">
        <v>17248</v>
      </c>
      <c r="F6304" s="33" t="s">
        <v>1172</v>
      </c>
      <c r="G6304" s="33" t="s">
        <v>1173</v>
      </c>
      <c r="H6304" s="33">
        <v>77.0709719</v>
      </c>
      <c r="I6304" s="33">
        <v>28.6403518</v>
      </c>
      <c r="J6304" s="33" t="s">
        <v>866</v>
      </c>
      <c r="K6304" s="33" t="s">
        <v>32</v>
      </c>
      <c r="L6304" s="33" t="s">
        <v>34</v>
      </c>
      <c r="M6304" s="33" t="s">
        <v>34</v>
      </c>
      <c r="N6304" s="33" t="s">
        <v>34</v>
      </c>
      <c r="O6304" s="33" t="s">
        <v>34</v>
      </c>
      <c r="P6304" s="33">
        <v>1</v>
      </c>
      <c r="Q6304" s="33">
        <v>3</v>
      </c>
      <c r="R6304" s="33">
        <v>200</v>
      </c>
      <c r="S6304" s="33">
        <v>1</v>
      </c>
      <c r="T6304" s="35" t="s">
        <v>4431</v>
      </c>
      <c r="U6304">
        <v>2016</v>
      </c>
      <c r="V6304">
        <v>7</v>
      </c>
      <c r="W6304">
        <v>10</v>
      </c>
      <c r="X6304" t="str">
        <f>VLOOKUP(C6304,'country description'!$A$2:$B$16,2,0)</f>
        <v>India</v>
      </c>
      <c r="Y6304" t="str">
        <f t="shared" si="186"/>
        <v>Rs.200</v>
      </c>
      <c r="Z6304" s="36">
        <f t="shared" si="187"/>
        <v>200</v>
      </c>
    </row>
    <row r="6305" ht="14.25" customHeight="1" spans="1:26">
      <c r="A6305" s="33">
        <v>18258764</v>
      </c>
      <c r="B6305" s="34" t="s">
        <v>17249</v>
      </c>
      <c r="C6305" s="33">
        <v>1</v>
      </c>
      <c r="D6305" s="34" t="s">
        <v>149</v>
      </c>
      <c r="E6305" s="33" t="s">
        <v>17250</v>
      </c>
      <c r="F6305" s="33" t="s">
        <v>10767</v>
      </c>
      <c r="G6305" s="33" t="s">
        <v>10768</v>
      </c>
      <c r="H6305" s="33">
        <v>77.3772233</v>
      </c>
      <c r="I6305" s="33">
        <v>28.6075466</v>
      </c>
      <c r="J6305" s="33" t="s">
        <v>1612</v>
      </c>
      <c r="K6305" s="33" t="s">
        <v>32</v>
      </c>
      <c r="L6305" s="33" t="s">
        <v>34</v>
      </c>
      <c r="M6305" s="33" t="s">
        <v>34</v>
      </c>
      <c r="N6305" s="33" t="s">
        <v>34</v>
      </c>
      <c r="O6305" s="33" t="s">
        <v>34</v>
      </c>
      <c r="P6305" s="33">
        <v>1</v>
      </c>
      <c r="Q6305" s="33">
        <v>8</v>
      </c>
      <c r="R6305" s="33">
        <v>300</v>
      </c>
      <c r="S6305" s="33">
        <v>2.8</v>
      </c>
      <c r="T6305" s="35" t="s">
        <v>8999</v>
      </c>
      <c r="U6305">
        <v>2017</v>
      </c>
      <c r="V6305">
        <v>12</v>
      </c>
      <c r="W6305">
        <v>28</v>
      </c>
      <c r="X6305" t="str">
        <f>VLOOKUP(C6305,'country description'!$A$2:$B$16,2,0)</f>
        <v>India</v>
      </c>
      <c r="Y6305" t="str">
        <f t="shared" si="186"/>
        <v>Rs.300</v>
      </c>
      <c r="Z6305" s="36">
        <f t="shared" si="187"/>
        <v>300</v>
      </c>
    </row>
    <row r="6306" ht="14.25" customHeight="1" spans="1:26">
      <c r="A6306" s="33">
        <v>18258775</v>
      </c>
      <c r="B6306" s="34" t="s">
        <v>6282</v>
      </c>
      <c r="C6306" s="33">
        <v>1</v>
      </c>
      <c r="D6306" s="34" t="s">
        <v>149</v>
      </c>
      <c r="E6306" s="33" t="s">
        <v>17251</v>
      </c>
      <c r="F6306" s="33" t="s">
        <v>16734</v>
      </c>
      <c r="G6306" s="33" t="s">
        <v>16735</v>
      </c>
      <c r="H6306" s="33">
        <v>77.32083656</v>
      </c>
      <c r="I6306" s="33">
        <v>28.56733177</v>
      </c>
      <c r="J6306" s="33" t="s">
        <v>6284</v>
      </c>
      <c r="K6306" s="33" t="s">
        <v>32</v>
      </c>
      <c r="L6306" s="33" t="s">
        <v>34</v>
      </c>
      <c r="M6306" s="33" t="s">
        <v>33</v>
      </c>
      <c r="N6306" s="33" t="s">
        <v>34</v>
      </c>
      <c r="O6306" s="33" t="s">
        <v>34</v>
      </c>
      <c r="P6306" s="33">
        <v>2</v>
      </c>
      <c r="Q6306" s="33">
        <v>397</v>
      </c>
      <c r="R6306" s="33">
        <v>550</v>
      </c>
      <c r="S6306" s="33">
        <v>3.6</v>
      </c>
      <c r="T6306" s="35" t="s">
        <v>1331</v>
      </c>
      <c r="U6306">
        <v>2017</v>
      </c>
      <c r="V6306">
        <v>10</v>
      </c>
      <c r="W6306">
        <v>2</v>
      </c>
      <c r="X6306" t="str">
        <f>VLOOKUP(C6306,'country description'!$A$2:$B$16,2,0)</f>
        <v>India</v>
      </c>
      <c r="Y6306" t="str">
        <f t="shared" si="186"/>
        <v>Rs.550</v>
      </c>
      <c r="Z6306" s="36">
        <f t="shared" si="187"/>
        <v>550</v>
      </c>
    </row>
    <row r="6307" ht="14.25" customHeight="1" spans="1:26">
      <c r="A6307" s="33">
        <v>18258777</v>
      </c>
      <c r="B6307" s="34" t="s">
        <v>17252</v>
      </c>
      <c r="C6307" s="33">
        <v>1</v>
      </c>
      <c r="D6307" s="34" t="s">
        <v>27</v>
      </c>
      <c r="E6307" s="33" t="s">
        <v>17253</v>
      </c>
      <c r="F6307" s="33" t="s">
        <v>227</v>
      </c>
      <c r="G6307" s="33" t="s">
        <v>228</v>
      </c>
      <c r="H6307" s="33">
        <v>77.1744155</v>
      </c>
      <c r="I6307" s="33">
        <v>28.6456517</v>
      </c>
      <c r="J6307" s="33" t="s">
        <v>3264</v>
      </c>
      <c r="K6307" s="33" t="s">
        <v>32</v>
      </c>
      <c r="L6307" s="33" t="s">
        <v>34</v>
      </c>
      <c r="M6307" s="33" t="s">
        <v>34</v>
      </c>
      <c r="N6307" s="33" t="s">
        <v>34</v>
      </c>
      <c r="O6307" s="33" t="s">
        <v>34</v>
      </c>
      <c r="P6307" s="33">
        <v>2</v>
      </c>
      <c r="Q6307" s="33">
        <v>3</v>
      </c>
      <c r="R6307" s="33">
        <v>600</v>
      </c>
      <c r="S6307" s="33">
        <v>1</v>
      </c>
      <c r="T6307" s="35" t="s">
        <v>17254</v>
      </c>
      <c r="U6307">
        <v>2018</v>
      </c>
      <c r="V6307">
        <v>8</v>
      </c>
      <c r="W6307">
        <v>2</v>
      </c>
      <c r="X6307" t="str">
        <f>VLOOKUP(C6307,'country description'!$A$2:$B$16,2,0)</f>
        <v>India</v>
      </c>
      <c r="Y6307" t="str">
        <f t="shared" si="186"/>
        <v>Rs.600</v>
      </c>
      <c r="Z6307" s="36">
        <f t="shared" si="187"/>
        <v>600</v>
      </c>
    </row>
    <row r="6308" ht="14.25" customHeight="1" spans="1:26">
      <c r="A6308" s="33">
        <v>18258778</v>
      </c>
      <c r="B6308" s="34" t="s">
        <v>354</v>
      </c>
      <c r="C6308" s="33">
        <v>1</v>
      </c>
      <c r="D6308" s="34" t="s">
        <v>27</v>
      </c>
      <c r="E6308" s="33" t="s">
        <v>17255</v>
      </c>
      <c r="F6308" s="33" t="s">
        <v>2191</v>
      </c>
      <c r="G6308" s="33" t="s">
        <v>2192</v>
      </c>
      <c r="H6308" s="33">
        <v>77.1729156</v>
      </c>
      <c r="I6308" s="33">
        <v>28.6933274</v>
      </c>
      <c r="J6308" s="33" t="s">
        <v>358</v>
      </c>
      <c r="K6308" s="33" t="s">
        <v>32</v>
      </c>
      <c r="L6308" s="33" t="s">
        <v>34</v>
      </c>
      <c r="M6308" s="33" t="s">
        <v>33</v>
      </c>
      <c r="N6308" s="33" t="s">
        <v>34</v>
      </c>
      <c r="O6308" s="33" t="s">
        <v>34</v>
      </c>
      <c r="P6308" s="33">
        <v>1</v>
      </c>
      <c r="Q6308" s="33">
        <v>7</v>
      </c>
      <c r="R6308" s="33">
        <v>350</v>
      </c>
      <c r="S6308" s="33">
        <v>2.8</v>
      </c>
      <c r="T6308" s="35" t="s">
        <v>3585</v>
      </c>
      <c r="U6308">
        <v>2011</v>
      </c>
      <c r="V6308">
        <v>3</v>
      </c>
      <c r="W6308">
        <v>4</v>
      </c>
      <c r="X6308" t="str">
        <f>VLOOKUP(C6308,'country description'!$A$2:$B$16,2,0)</f>
        <v>India</v>
      </c>
      <c r="Y6308" t="str">
        <f t="shared" si="186"/>
        <v>Rs.350</v>
      </c>
      <c r="Z6308" s="36">
        <f t="shared" si="187"/>
        <v>350</v>
      </c>
    </row>
    <row r="6309" ht="14.25" customHeight="1" spans="1:26">
      <c r="A6309" s="33">
        <v>18259462</v>
      </c>
      <c r="B6309" s="34" t="s">
        <v>17256</v>
      </c>
      <c r="C6309" s="33">
        <v>1</v>
      </c>
      <c r="D6309" s="34" t="s">
        <v>5730</v>
      </c>
      <c r="E6309" s="33" t="s">
        <v>17257</v>
      </c>
      <c r="F6309" s="33" t="s">
        <v>5748</v>
      </c>
      <c r="G6309" s="33" t="s">
        <v>5749</v>
      </c>
      <c r="H6309" s="33">
        <v>88.43318693</v>
      </c>
      <c r="I6309" s="33">
        <v>22.56936679</v>
      </c>
      <c r="J6309" s="33" t="s">
        <v>17258</v>
      </c>
      <c r="K6309" s="33" t="s">
        <v>32</v>
      </c>
      <c r="L6309" s="33" t="s">
        <v>33</v>
      </c>
      <c r="M6309" s="33" t="s">
        <v>34</v>
      </c>
      <c r="N6309" s="33" t="s">
        <v>34</v>
      </c>
      <c r="O6309" s="33" t="s">
        <v>34</v>
      </c>
      <c r="P6309" s="33">
        <v>3</v>
      </c>
      <c r="Q6309" s="33">
        <v>1040</v>
      </c>
      <c r="R6309" s="33">
        <v>1500</v>
      </c>
      <c r="S6309" s="33">
        <v>3.6</v>
      </c>
      <c r="T6309" s="35" t="s">
        <v>987</v>
      </c>
      <c r="U6309">
        <v>2015</v>
      </c>
      <c r="V6309">
        <v>1</v>
      </c>
      <c r="W6309">
        <v>10</v>
      </c>
      <c r="X6309" t="str">
        <f>VLOOKUP(C6309,'country description'!$A$2:$B$16,2,0)</f>
        <v>India</v>
      </c>
      <c r="Y6309" t="str">
        <f t="shared" si="186"/>
        <v>Rs.1500</v>
      </c>
      <c r="Z6309" s="36">
        <f t="shared" si="187"/>
        <v>1500</v>
      </c>
    </row>
    <row r="6310" ht="14.25" customHeight="1" spans="1:26">
      <c r="A6310" s="33">
        <v>18260028</v>
      </c>
      <c r="B6310" s="34" t="s">
        <v>17259</v>
      </c>
      <c r="C6310" s="33">
        <v>1</v>
      </c>
      <c r="D6310" s="34" t="s">
        <v>27</v>
      </c>
      <c r="E6310" s="33" t="s">
        <v>17260</v>
      </c>
      <c r="F6310" s="33" t="s">
        <v>17261</v>
      </c>
      <c r="G6310" s="33" t="s">
        <v>17262</v>
      </c>
      <c r="H6310" s="33">
        <v>77.242985</v>
      </c>
      <c r="I6310" s="33">
        <v>28.6465486</v>
      </c>
      <c r="J6310" s="33" t="s">
        <v>329</v>
      </c>
      <c r="K6310" s="33" t="s">
        <v>32</v>
      </c>
      <c r="L6310" s="33" t="s">
        <v>33</v>
      </c>
      <c r="M6310" s="33" t="s">
        <v>34</v>
      </c>
      <c r="N6310" s="33" t="s">
        <v>34</v>
      </c>
      <c r="O6310" s="33" t="s">
        <v>34</v>
      </c>
      <c r="P6310" s="33">
        <v>3</v>
      </c>
      <c r="Q6310" s="33">
        <v>20</v>
      </c>
      <c r="R6310" s="33">
        <v>1200</v>
      </c>
      <c r="S6310" s="33">
        <v>3.2</v>
      </c>
      <c r="T6310" s="35" t="s">
        <v>7387</v>
      </c>
      <c r="U6310">
        <v>2011</v>
      </c>
      <c r="V6310">
        <v>1</v>
      </c>
      <c r="W6310">
        <v>25</v>
      </c>
      <c r="X6310" t="str">
        <f>VLOOKUP(C6310,'country description'!$A$2:$B$16,2,0)</f>
        <v>India</v>
      </c>
      <c r="Y6310" t="str">
        <f t="shared" si="186"/>
        <v>Rs.1200</v>
      </c>
      <c r="Z6310" s="36">
        <f t="shared" si="187"/>
        <v>1200</v>
      </c>
    </row>
    <row r="6311" ht="14.25" customHeight="1" spans="1:26">
      <c r="A6311" s="33">
        <v>18260604</v>
      </c>
      <c r="B6311" s="34" t="s">
        <v>17263</v>
      </c>
      <c r="C6311" s="33">
        <v>1</v>
      </c>
      <c r="D6311" s="34" t="s">
        <v>27</v>
      </c>
      <c r="E6311" s="33" t="s">
        <v>17264</v>
      </c>
      <c r="F6311" s="33" t="s">
        <v>1591</v>
      </c>
      <c r="G6311" s="33" t="s">
        <v>1592</v>
      </c>
      <c r="H6311" s="33">
        <v>77.2904619</v>
      </c>
      <c r="I6311" s="33">
        <v>28.6070462</v>
      </c>
      <c r="J6311" s="33" t="s">
        <v>90</v>
      </c>
      <c r="K6311" s="33" t="s">
        <v>32</v>
      </c>
      <c r="L6311" s="33" t="s">
        <v>34</v>
      </c>
      <c r="M6311" s="33" t="s">
        <v>34</v>
      </c>
      <c r="N6311" s="33" t="s">
        <v>34</v>
      </c>
      <c r="O6311" s="33" t="s">
        <v>34</v>
      </c>
      <c r="P6311" s="33">
        <v>1</v>
      </c>
      <c r="Q6311" s="33">
        <v>14</v>
      </c>
      <c r="R6311" s="33">
        <v>250</v>
      </c>
      <c r="S6311" s="33">
        <v>2.7</v>
      </c>
      <c r="T6311" s="35" t="s">
        <v>1863</v>
      </c>
      <c r="U6311">
        <v>2013</v>
      </c>
      <c r="V6311">
        <v>11</v>
      </c>
      <c r="W6311">
        <v>21</v>
      </c>
      <c r="X6311" t="str">
        <f>VLOOKUP(C6311,'country description'!$A$2:$B$16,2,0)</f>
        <v>India</v>
      </c>
      <c r="Y6311" t="str">
        <f t="shared" si="186"/>
        <v>Rs.250</v>
      </c>
      <c r="Z6311" s="36">
        <f t="shared" si="187"/>
        <v>250</v>
      </c>
    </row>
    <row r="6312" ht="14.25" customHeight="1" spans="1:26">
      <c r="A6312" s="33">
        <v>18260641</v>
      </c>
      <c r="B6312" s="34" t="s">
        <v>17265</v>
      </c>
      <c r="C6312" s="33">
        <v>1</v>
      </c>
      <c r="D6312" s="34" t="s">
        <v>27</v>
      </c>
      <c r="E6312" s="33" t="s">
        <v>17266</v>
      </c>
      <c r="F6312" s="33" t="s">
        <v>48</v>
      </c>
      <c r="G6312" s="33" t="s">
        <v>49</v>
      </c>
      <c r="H6312" s="33">
        <v>77.2445203</v>
      </c>
      <c r="I6312" s="33">
        <v>28.5335082</v>
      </c>
      <c r="J6312" s="33" t="s">
        <v>44</v>
      </c>
      <c r="K6312" s="33" t="s">
        <v>32</v>
      </c>
      <c r="L6312" s="33" t="s">
        <v>34</v>
      </c>
      <c r="M6312" s="33" t="s">
        <v>33</v>
      </c>
      <c r="N6312" s="33" t="s">
        <v>34</v>
      </c>
      <c r="O6312" s="33" t="s">
        <v>34</v>
      </c>
      <c r="P6312" s="33">
        <v>2</v>
      </c>
      <c r="Q6312" s="33">
        <v>267</v>
      </c>
      <c r="R6312" s="33">
        <v>700</v>
      </c>
      <c r="S6312" s="33">
        <v>4.1</v>
      </c>
      <c r="T6312" s="35" t="s">
        <v>10831</v>
      </c>
      <c r="U6312">
        <v>2017</v>
      </c>
      <c r="V6312">
        <v>10</v>
      </c>
      <c r="W6312">
        <v>9</v>
      </c>
      <c r="X6312" t="str">
        <f>VLOOKUP(C6312,'country description'!$A$2:$B$16,2,0)</f>
        <v>India</v>
      </c>
      <c r="Y6312" t="str">
        <f t="shared" si="186"/>
        <v>Rs.700</v>
      </c>
      <c r="Z6312" s="36">
        <f t="shared" si="187"/>
        <v>700</v>
      </c>
    </row>
    <row r="6313" ht="14.25" customHeight="1" spans="1:26">
      <c r="A6313" s="33">
        <v>18260714</v>
      </c>
      <c r="B6313" s="34" t="s">
        <v>17267</v>
      </c>
      <c r="C6313" s="33">
        <v>1</v>
      </c>
      <c r="D6313" s="34" t="s">
        <v>27</v>
      </c>
      <c r="E6313" s="33" t="s">
        <v>17268</v>
      </c>
      <c r="F6313" s="33" t="s">
        <v>5410</v>
      </c>
      <c r="G6313" s="33" t="s">
        <v>5411</v>
      </c>
      <c r="H6313" s="33">
        <v>77.24</v>
      </c>
      <c r="I6313" s="33">
        <v>28.58</v>
      </c>
      <c r="J6313" s="33" t="s">
        <v>1587</v>
      </c>
      <c r="K6313" s="33" t="s">
        <v>32</v>
      </c>
      <c r="L6313" s="33" t="s">
        <v>34</v>
      </c>
      <c r="M6313" s="33" t="s">
        <v>34</v>
      </c>
      <c r="N6313" s="33" t="s">
        <v>34</v>
      </c>
      <c r="O6313" s="33" t="s">
        <v>34</v>
      </c>
      <c r="P6313" s="33">
        <v>1</v>
      </c>
      <c r="Q6313" s="33">
        <v>4</v>
      </c>
      <c r="R6313" s="33">
        <v>100</v>
      </c>
      <c r="S6313" s="33">
        <v>3.1</v>
      </c>
      <c r="T6313" s="35" t="s">
        <v>57</v>
      </c>
      <c r="U6313">
        <v>2011</v>
      </c>
      <c r="V6313">
        <v>6</v>
      </c>
      <c r="W6313">
        <v>15</v>
      </c>
      <c r="X6313" t="str">
        <f>VLOOKUP(C6313,'country description'!$A$2:$B$16,2,0)</f>
        <v>India</v>
      </c>
      <c r="Y6313" t="str">
        <f t="shared" si="186"/>
        <v>Rs.100</v>
      </c>
      <c r="Z6313" s="36">
        <f t="shared" si="187"/>
        <v>100</v>
      </c>
    </row>
    <row r="6314" ht="14.25" customHeight="1" spans="1:26">
      <c r="A6314" s="33">
        <v>18260777</v>
      </c>
      <c r="B6314" s="34" t="s">
        <v>17269</v>
      </c>
      <c r="C6314" s="33">
        <v>1</v>
      </c>
      <c r="D6314" s="34" t="s">
        <v>12015</v>
      </c>
      <c r="E6314" s="33" t="s">
        <v>17270</v>
      </c>
      <c r="F6314" s="33" t="s">
        <v>17271</v>
      </c>
      <c r="G6314" s="33" t="s">
        <v>17272</v>
      </c>
      <c r="H6314" s="33">
        <v>76.9720757</v>
      </c>
      <c r="I6314" s="33">
        <v>11.01629845</v>
      </c>
      <c r="J6314" s="33" t="s">
        <v>15589</v>
      </c>
      <c r="K6314" s="33" t="s">
        <v>32</v>
      </c>
      <c r="L6314" s="33" t="s">
        <v>34</v>
      </c>
      <c r="M6314" s="33" t="s">
        <v>33</v>
      </c>
      <c r="N6314" s="33" t="s">
        <v>34</v>
      </c>
      <c r="O6314" s="33" t="s">
        <v>34</v>
      </c>
      <c r="P6314" s="33">
        <v>3</v>
      </c>
      <c r="Q6314" s="33">
        <v>202</v>
      </c>
      <c r="R6314" s="33">
        <v>800</v>
      </c>
      <c r="S6314" s="33">
        <v>4.6</v>
      </c>
      <c r="T6314" s="35" t="s">
        <v>8949</v>
      </c>
      <c r="U6314">
        <v>2011</v>
      </c>
      <c r="V6314">
        <v>11</v>
      </c>
      <c r="W6314">
        <v>15</v>
      </c>
      <c r="X6314" t="str">
        <f>VLOOKUP(C6314,'country description'!$A$2:$B$16,2,0)</f>
        <v>India</v>
      </c>
      <c r="Y6314" t="str">
        <f t="shared" si="186"/>
        <v>Rs.800</v>
      </c>
      <c r="Z6314" s="36">
        <f t="shared" si="187"/>
        <v>800</v>
      </c>
    </row>
    <row r="6315" ht="14.25" customHeight="1" spans="1:26">
      <c r="A6315" s="33">
        <v>18261052</v>
      </c>
      <c r="B6315" s="34" t="s">
        <v>16093</v>
      </c>
      <c r="C6315" s="33">
        <v>1</v>
      </c>
      <c r="D6315" s="34" t="s">
        <v>27</v>
      </c>
      <c r="E6315" s="33" t="s">
        <v>17273</v>
      </c>
      <c r="F6315" s="33" t="s">
        <v>54</v>
      </c>
      <c r="G6315" s="33" t="s">
        <v>55</v>
      </c>
      <c r="H6315" s="33">
        <v>77.21116707</v>
      </c>
      <c r="I6315" s="33">
        <v>28.56250844</v>
      </c>
      <c r="J6315" s="33" t="s">
        <v>64</v>
      </c>
      <c r="K6315" s="33" t="s">
        <v>32</v>
      </c>
      <c r="L6315" s="33" t="s">
        <v>34</v>
      </c>
      <c r="M6315" s="33" t="s">
        <v>34</v>
      </c>
      <c r="N6315" s="33" t="s">
        <v>34</v>
      </c>
      <c r="O6315" s="33" t="s">
        <v>34</v>
      </c>
      <c r="P6315" s="33">
        <v>1</v>
      </c>
      <c r="Q6315" s="33">
        <v>3</v>
      </c>
      <c r="R6315" s="33">
        <v>350</v>
      </c>
      <c r="S6315" s="33">
        <v>1</v>
      </c>
      <c r="T6315" s="35" t="s">
        <v>5267</v>
      </c>
      <c r="U6315">
        <v>2017</v>
      </c>
      <c r="V6315">
        <v>8</v>
      </c>
      <c r="W6315">
        <v>19</v>
      </c>
      <c r="X6315" t="str">
        <f>VLOOKUP(C6315,'country description'!$A$2:$B$16,2,0)</f>
        <v>India</v>
      </c>
      <c r="Y6315" t="str">
        <f t="shared" si="186"/>
        <v>Rs.350</v>
      </c>
      <c r="Z6315" s="36">
        <f t="shared" si="187"/>
        <v>350</v>
      </c>
    </row>
    <row r="6316" ht="14.25" customHeight="1" spans="1:26">
      <c r="A6316" s="33">
        <v>18261140</v>
      </c>
      <c r="B6316" s="34" t="s">
        <v>1922</v>
      </c>
      <c r="C6316" s="33">
        <v>1</v>
      </c>
      <c r="D6316" s="34" t="s">
        <v>149</v>
      </c>
      <c r="E6316" s="33" t="s">
        <v>17274</v>
      </c>
      <c r="F6316" s="33" t="s">
        <v>16734</v>
      </c>
      <c r="G6316" s="33" t="s">
        <v>16735</v>
      </c>
      <c r="H6316" s="33">
        <v>77.3204748</v>
      </c>
      <c r="I6316" s="33">
        <v>28.56648549</v>
      </c>
      <c r="J6316" s="33" t="s">
        <v>1924</v>
      </c>
      <c r="K6316" s="33" t="s">
        <v>32</v>
      </c>
      <c r="L6316" s="33" t="s">
        <v>33</v>
      </c>
      <c r="M6316" s="33" t="s">
        <v>33</v>
      </c>
      <c r="N6316" s="33" t="s">
        <v>34</v>
      </c>
      <c r="O6316" s="33" t="s">
        <v>34</v>
      </c>
      <c r="P6316" s="33">
        <v>3</v>
      </c>
      <c r="Q6316" s="33">
        <v>428</v>
      </c>
      <c r="R6316" s="33">
        <v>1600</v>
      </c>
      <c r="S6316" s="33">
        <v>4.3</v>
      </c>
      <c r="T6316" s="35" t="s">
        <v>3302</v>
      </c>
      <c r="U6316">
        <v>2011</v>
      </c>
      <c r="V6316">
        <v>2</v>
      </c>
      <c r="W6316">
        <v>17</v>
      </c>
      <c r="X6316" t="str">
        <f>VLOOKUP(C6316,'country description'!$A$2:$B$16,2,0)</f>
        <v>India</v>
      </c>
      <c r="Y6316" t="str">
        <f t="shared" si="186"/>
        <v>Rs.1600</v>
      </c>
      <c r="Z6316" s="36">
        <f t="shared" si="187"/>
        <v>1600</v>
      </c>
    </row>
    <row r="6317" ht="14.25" customHeight="1" spans="1:26">
      <c r="A6317" s="33">
        <v>18261146</v>
      </c>
      <c r="B6317" s="34" t="s">
        <v>17275</v>
      </c>
      <c r="C6317" s="33">
        <v>1</v>
      </c>
      <c r="D6317" s="34" t="s">
        <v>27</v>
      </c>
      <c r="E6317" s="33" t="s">
        <v>17276</v>
      </c>
      <c r="F6317" s="33" t="s">
        <v>1018</v>
      </c>
      <c r="G6317" s="33" t="s">
        <v>1019</v>
      </c>
      <c r="H6317" s="33">
        <v>77.2222477</v>
      </c>
      <c r="I6317" s="33">
        <v>28.7028124</v>
      </c>
      <c r="J6317" s="33" t="s">
        <v>358</v>
      </c>
      <c r="K6317" s="33" t="s">
        <v>32</v>
      </c>
      <c r="L6317" s="33" t="s">
        <v>34</v>
      </c>
      <c r="M6317" s="33" t="s">
        <v>34</v>
      </c>
      <c r="N6317" s="33" t="s">
        <v>34</v>
      </c>
      <c r="O6317" s="33" t="s">
        <v>34</v>
      </c>
      <c r="P6317" s="33">
        <v>1</v>
      </c>
      <c r="Q6317" s="33">
        <v>0</v>
      </c>
      <c r="R6317" s="33">
        <v>150</v>
      </c>
      <c r="S6317" s="33">
        <v>1</v>
      </c>
      <c r="T6317" s="35" t="s">
        <v>1517</v>
      </c>
      <c r="U6317">
        <v>2016</v>
      </c>
      <c r="V6317">
        <v>2</v>
      </c>
      <c r="W6317">
        <v>12</v>
      </c>
      <c r="X6317" t="str">
        <f>VLOOKUP(C6317,'country description'!$A$2:$B$16,2,0)</f>
        <v>India</v>
      </c>
      <c r="Y6317" t="str">
        <f t="shared" si="186"/>
        <v>Rs.150</v>
      </c>
      <c r="Z6317" s="36">
        <f t="shared" si="187"/>
        <v>150</v>
      </c>
    </row>
    <row r="6318" ht="14.25" customHeight="1" spans="1:26">
      <c r="A6318" s="33">
        <v>18261149</v>
      </c>
      <c r="B6318" s="34" t="s">
        <v>17277</v>
      </c>
      <c r="C6318" s="33">
        <v>1</v>
      </c>
      <c r="D6318" s="34" t="s">
        <v>27</v>
      </c>
      <c r="E6318" s="33" t="s">
        <v>17278</v>
      </c>
      <c r="F6318" s="33" t="s">
        <v>703</v>
      </c>
      <c r="G6318" s="33" t="s">
        <v>704</v>
      </c>
      <c r="H6318" s="33">
        <v>77.1845831</v>
      </c>
      <c r="I6318" s="33">
        <v>28.6407532</v>
      </c>
      <c r="J6318" s="33" t="s">
        <v>17279</v>
      </c>
      <c r="K6318" s="33" t="s">
        <v>32</v>
      </c>
      <c r="L6318" s="33" t="s">
        <v>34</v>
      </c>
      <c r="M6318" s="33" t="s">
        <v>33</v>
      </c>
      <c r="N6318" s="33" t="s">
        <v>34</v>
      </c>
      <c r="O6318" s="33" t="s">
        <v>34</v>
      </c>
      <c r="P6318" s="33">
        <v>2</v>
      </c>
      <c r="Q6318" s="33">
        <v>126</v>
      </c>
      <c r="R6318" s="33">
        <v>550</v>
      </c>
      <c r="S6318" s="33">
        <v>3.5</v>
      </c>
      <c r="T6318" s="35" t="s">
        <v>1130</v>
      </c>
      <c r="U6318">
        <v>2013</v>
      </c>
      <c r="V6318">
        <v>2</v>
      </c>
      <c r="W6318">
        <v>19</v>
      </c>
      <c r="X6318" t="str">
        <f>VLOOKUP(C6318,'country description'!$A$2:$B$16,2,0)</f>
        <v>India</v>
      </c>
      <c r="Y6318" t="str">
        <f t="shared" si="186"/>
        <v>Rs.550</v>
      </c>
      <c r="Z6318" s="36">
        <f t="shared" si="187"/>
        <v>550</v>
      </c>
    </row>
    <row r="6319" ht="14.25" customHeight="1" spans="1:26">
      <c r="A6319" s="33">
        <v>18261151</v>
      </c>
      <c r="B6319" s="34" t="s">
        <v>17280</v>
      </c>
      <c r="C6319" s="33">
        <v>1</v>
      </c>
      <c r="D6319" s="34" t="s">
        <v>27</v>
      </c>
      <c r="E6319" s="33" t="s">
        <v>17281</v>
      </c>
      <c r="F6319" s="33" t="s">
        <v>4446</v>
      </c>
      <c r="G6319" s="33" t="s">
        <v>4447</v>
      </c>
      <c r="H6319" s="33">
        <v>77.0700586</v>
      </c>
      <c r="I6319" s="33">
        <v>28.6521647</v>
      </c>
      <c r="J6319" s="33" t="s">
        <v>31</v>
      </c>
      <c r="K6319" s="33" t="s">
        <v>32</v>
      </c>
      <c r="L6319" s="33" t="s">
        <v>34</v>
      </c>
      <c r="M6319" s="33" t="s">
        <v>34</v>
      </c>
      <c r="N6319" s="33" t="s">
        <v>34</v>
      </c>
      <c r="O6319" s="33" t="s">
        <v>34</v>
      </c>
      <c r="P6319" s="33">
        <v>1</v>
      </c>
      <c r="Q6319" s="33">
        <v>0</v>
      </c>
      <c r="R6319" s="33">
        <v>400</v>
      </c>
      <c r="S6319" s="33">
        <v>1</v>
      </c>
      <c r="T6319" s="35" t="s">
        <v>12915</v>
      </c>
      <c r="U6319">
        <v>2017</v>
      </c>
      <c r="V6319">
        <v>12</v>
      </c>
      <c r="W6319">
        <v>14</v>
      </c>
      <c r="X6319" t="str">
        <f>VLOOKUP(C6319,'country description'!$A$2:$B$16,2,0)</f>
        <v>India</v>
      </c>
      <c r="Y6319" t="str">
        <f t="shared" si="186"/>
        <v>Rs.400</v>
      </c>
      <c r="Z6319" s="36">
        <f t="shared" si="187"/>
        <v>400</v>
      </c>
    </row>
    <row r="6320" ht="14.25" customHeight="1" spans="1:26">
      <c r="A6320" s="33">
        <v>18261157</v>
      </c>
      <c r="B6320" s="34" t="s">
        <v>17282</v>
      </c>
      <c r="C6320" s="33">
        <v>1</v>
      </c>
      <c r="D6320" s="34" t="s">
        <v>27</v>
      </c>
      <c r="E6320" s="33" t="s">
        <v>10430</v>
      </c>
      <c r="F6320" s="33" t="s">
        <v>10431</v>
      </c>
      <c r="G6320" s="33" t="s">
        <v>10432</v>
      </c>
      <c r="H6320" s="33">
        <v>77.2178366</v>
      </c>
      <c r="I6320" s="33">
        <v>28.620766</v>
      </c>
      <c r="J6320" s="33" t="s">
        <v>17283</v>
      </c>
      <c r="K6320" s="33" t="s">
        <v>32</v>
      </c>
      <c r="L6320" s="33" t="s">
        <v>33</v>
      </c>
      <c r="M6320" s="33" t="s">
        <v>34</v>
      </c>
      <c r="N6320" s="33" t="s">
        <v>34</v>
      </c>
      <c r="O6320" s="33" t="s">
        <v>34</v>
      </c>
      <c r="P6320" s="33">
        <v>4</v>
      </c>
      <c r="Q6320" s="33">
        <v>27</v>
      </c>
      <c r="R6320" s="33">
        <v>3500</v>
      </c>
      <c r="S6320" s="33">
        <v>3.4</v>
      </c>
      <c r="T6320" s="35" t="s">
        <v>7299</v>
      </c>
      <c r="U6320">
        <v>2016</v>
      </c>
      <c r="V6320">
        <v>7</v>
      </c>
      <c r="W6320">
        <v>27</v>
      </c>
      <c r="X6320" t="str">
        <f>VLOOKUP(C6320,'country description'!$A$2:$B$16,2,0)</f>
        <v>India</v>
      </c>
      <c r="Y6320" t="str">
        <f t="shared" si="186"/>
        <v>Rs.3500</v>
      </c>
      <c r="Z6320" s="36">
        <f t="shared" si="187"/>
        <v>3500</v>
      </c>
    </row>
    <row r="6321" ht="14.25" customHeight="1" spans="1:26">
      <c r="A6321" s="33">
        <v>18261158</v>
      </c>
      <c r="B6321" s="34" t="s">
        <v>17284</v>
      </c>
      <c r="C6321" s="33">
        <v>1</v>
      </c>
      <c r="D6321" s="34" t="s">
        <v>27</v>
      </c>
      <c r="E6321" s="33" t="s">
        <v>17285</v>
      </c>
      <c r="F6321" s="33" t="s">
        <v>185</v>
      </c>
      <c r="G6321" s="33" t="s">
        <v>186</v>
      </c>
      <c r="H6321" s="33">
        <v>77.091394</v>
      </c>
      <c r="I6321" s="33">
        <v>28.6291122</v>
      </c>
      <c r="J6321" s="33" t="s">
        <v>329</v>
      </c>
      <c r="K6321" s="33" t="s">
        <v>32</v>
      </c>
      <c r="L6321" s="33" t="s">
        <v>34</v>
      </c>
      <c r="M6321" s="33" t="s">
        <v>33</v>
      </c>
      <c r="N6321" s="33" t="s">
        <v>34</v>
      </c>
      <c r="O6321" s="33" t="s">
        <v>34</v>
      </c>
      <c r="P6321" s="33">
        <v>3</v>
      </c>
      <c r="Q6321" s="33">
        <v>128</v>
      </c>
      <c r="R6321" s="33">
        <v>1250</v>
      </c>
      <c r="S6321" s="33">
        <v>3.8</v>
      </c>
      <c r="T6321" s="35" t="s">
        <v>10898</v>
      </c>
      <c r="U6321">
        <v>2013</v>
      </c>
      <c r="V6321">
        <v>3</v>
      </c>
      <c r="W6321">
        <v>21</v>
      </c>
      <c r="X6321" t="str">
        <f>VLOOKUP(C6321,'country description'!$A$2:$B$16,2,0)</f>
        <v>India</v>
      </c>
      <c r="Y6321" t="str">
        <f t="shared" si="186"/>
        <v>Rs.1250</v>
      </c>
      <c r="Z6321" s="36">
        <f t="shared" si="187"/>
        <v>1250</v>
      </c>
    </row>
    <row r="6322" ht="14.25" customHeight="1" spans="1:26">
      <c r="A6322" s="33">
        <v>18261160</v>
      </c>
      <c r="B6322" s="34" t="s">
        <v>17286</v>
      </c>
      <c r="C6322" s="33">
        <v>1</v>
      </c>
      <c r="D6322" s="34" t="s">
        <v>27</v>
      </c>
      <c r="E6322" s="33" t="s">
        <v>10430</v>
      </c>
      <c r="F6322" s="33" t="s">
        <v>10431</v>
      </c>
      <c r="G6322" s="33" t="s">
        <v>10432</v>
      </c>
      <c r="H6322" s="33">
        <v>77.2177468</v>
      </c>
      <c r="I6322" s="33">
        <v>28.6207574</v>
      </c>
      <c r="J6322" s="33" t="s">
        <v>12836</v>
      </c>
      <c r="K6322" s="33" t="s">
        <v>32</v>
      </c>
      <c r="L6322" s="33" t="s">
        <v>33</v>
      </c>
      <c r="M6322" s="33" t="s">
        <v>34</v>
      </c>
      <c r="N6322" s="33" t="s">
        <v>34</v>
      </c>
      <c r="O6322" s="33" t="s">
        <v>34</v>
      </c>
      <c r="P6322" s="33">
        <v>4</v>
      </c>
      <c r="Q6322" s="33">
        <v>66</v>
      </c>
      <c r="R6322" s="33">
        <v>5000</v>
      </c>
      <c r="S6322" s="33">
        <v>3.9</v>
      </c>
      <c r="T6322" s="35" t="s">
        <v>4991</v>
      </c>
      <c r="U6322">
        <v>2017</v>
      </c>
      <c r="V6322">
        <v>6</v>
      </c>
      <c r="W6322">
        <v>19</v>
      </c>
      <c r="X6322" t="str">
        <f>VLOOKUP(C6322,'country description'!$A$2:$B$16,2,0)</f>
        <v>India</v>
      </c>
      <c r="Y6322" t="str">
        <f t="shared" si="186"/>
        <v>Rs.5000</v>
      </c>
      <c r="Z6322" s="36">
        <f t="shared" si="187"/>
        <v>5000</v>
      </c>
    </row>
    <row r="6323" ht="14.25" customHeight="1" spans="1:26">
      <c r="A6323" s="33">
        <v>18261161</v>
      </c>
      <c r="B6323" s="34" t="s">
        <v>17287</v>
      </c>
      <c r="C6323" s="33">
        <v>1</v>
      </c>
      <c r="D6323" s="34" t="s">
        <v>27</v>
      </c>
      <c r="E6323" s="33" t="s">
        <v>17288</v>
      </c>
      <c r="F6323" s="33" t="s">
        <v>4446</v>
      </c>
      <c r="G6323" s="33" t="s">
        <v>4447</v>
      </c>
      <c r="H6323" s="33">
        <v>77.0626796</v>
      </c>
      <c r="I6323" s="33">
        <v>28.6763063</v>
      </c>
      <c r="J6323" s="33" t="s">
        <v>44</v>
      </c>
      <c r="K6323" s="33" t="s">
        <v>32</v>
      </c>
      <c r="L6323" s="33" t="s">
        <v>34</v>
      </c>
      <c r="M6323" s="33" t="s">
        <v>34</v>
      </c>
      <c r="N6323" s="33" t="s">
        <v>34</v>
      </c>
      <c r="O6323" s="33" t="s">
        <v>34</v>
      </c>
      <c r="P6323" s="33">
        <v>1</v>
      </c>
      <c r="Q6323" s="33">
        <v>0</v>
      </c>
      <c r="R6323" s="33">
        <v>400</v>
      </c>
      <c r="S6323" s="33">
        <v>1</v>
      </c>
      <c r="T6323" s="35" t="s">
        <v>8308</v>
      </c>
      <c r="U6323">
        <v>2014</v>
      </c>
      <c r="V6323">
        <v>3</v>
      </c>
      <c r="W6323">
        <v>11</v>
      </c>
      <c r="X6323" t="str">
        <f>VLOOKUP(C6323,'country description'!$A$2:$B$16,2,0)</f>
        <v>India</v>
      </c>
      <c r="Y6323" t="str">
        <f t="shared" si="186"/>
        <v>Rs.400</v>
      </c>
      <c r="Z6323" s="36">
        <f t="shared" si="187"/>
        <v>400</v>
      </c>
    </row>
    <row r="6324" ht="14.25" customHeight="1" spans="1:26">
      <c r="A6324" s="33">
        <v>18261162</v>
      </c>
      <c r="B6324" s="34" t="s">
        <v>17289</v>
      </c>
      <c r="C6324" s="33">
        <v>1</v>
      </c>
      <c r="D6324" s="34" t="s">
        <v>27</v>
      </c>
      <c r="E6324" s="33" t="s">
        <v>17290</v>
      </c>
      <c r="F6324" s="33" t="s">
        <v>7844</v>
      </c>
      <c r="G6324" s="33" t="s">
        <v>7845</v>
      </c>
      <c r="H6324" s="33">
        <v>77.2283457</v>
      </c>
      <c r="I6324" s="33">
        <v>28.7031094</v>
      </c>
      <c r="J6324" s="33" t="s">
        <v>1301</v>
      </c>
      <c r="K6324" s="33" t="s">
        <v>32</v>
      </c>
      <c r="L6324" s="33" t="s">
        <v>34</v>
      </c>
      <c r="M6324" s="33" t="s">
        <v>34</v>
      </c>
      <c r="N6324" s="33" t="s">
        <v>34</v>
      </c>
      <c r="O6324" s="33" t="s">
        <v>34</v>
      </c>
      <c r="P6324" s="33">
        <v>2</v>
      </c>
      <c r="Q6324" s="33">
        <v>1</v>
      </c>
      <c r="R6324" s="33">
        <v>600</v>
      </c>
      <c r="S6324" s="33">
        <v>1</v>
      </c>
      <c r="T6324" s="35" t="s">
        <v>2798</v>
      </c>
      <c r="U6324">
        <v>2016</v>
      </c>
      <c r="V6324">
        <v>11</v>
      </c>
      <c r="W6324">
        <v>12</v>
      </c>
      <c r="X6324" t="str">
        <f>VLOOKUP(C6324,'country description'!$A$2:$B$16,2,0)</f>
        <v>India</v>
      </c>
      <c r="Y6324" t="str">
        <f t="shared" si="186"/>
        <v>Rs.600</v>
      </c>
      <c r="Z6324" s="36">
        <f t="shared" si="187"/>
        <v>600</v>
      </c>
    </row>
    <row r="6325" ht="14.25" customHeight="1" spans="1:26">
      <c r="A6325" s="33">
        <v>18261164</v>
      </c>
      <c r="B6325" s="34" t="s">
        <v>17291</v>
      </c>
      <c r="C6325" s="33">
        <v>1</v>
      </c>
      <c r="D6325" s="34" t="s">
        <v>27</v>
      </c>
      <c r="E6325" s="33" t="s">
        <v>17292</v>
      </c>
      <c r="F6325" s="33" t="s">
        <v>7844</v>
      </c>
      <c r="G6325" s="33" t="s">
        <v>7845</v>
      </c>
      <c r="H6325" s="33">
        <v>77.2282559</v>
      </c>
      <c r="I6325" s="33">
        <v>28.701847</v>
      </c>
      <c r="J6325" s="33" t="s">
        <v>17293</v>
      </c>
      <c r="K6325" s="33" t="s">
        <v>32</v>
      </c>
      <c r="L6325" s="33" t="s">
        <v>34</v>
      </c>
      <c r="M6325" s="33" t="s">
        <v>34</v>
      </c>
      <c r="N6325" s="33" t="s">
        <v>34</v>
      </c>
      <c r="O6325" s="33" t="s">
        <v>34</v>
      </c>
      <c r="P6325" s="33">
        <v>2</v>
      </c>
      <c r="Q6325" s="33">
        <v>0</v>
      </c>
      <c r="R6325" s="33">
        <v>550</v>
      </c>
      <c r="S6325" s="33">
        <v>1</v>
      </c>
      <c r="T6325" s="35" t="s">
        <v>4096</v>
      </c>
      <c r="U6325">
        <v>2013</v>
      </c>
      <c r="V6325">
        <v>10</v>
      </c>
      <c r="W6325">
        <v>10</v>
      </c>
      <c r="X6325" t="str">
        <f>VLOOKUP(C6325,'country description'!$A$2:$B$16,2,0)</f>
        <v>India</v>
      </c>
      <c r="Y6325" t="str">
        <f t="shared" si="186"/>
        <v>Rs.550</v>
      </c>
      <c r="Z6325" s="36">
        <f t="shared" si="187"/>
        <v>550</v>
      </c>
    </row>
    <row r="6326" ht="14.25" customHeight="1" spans="1:26">
      <c r="A6326" s="33">
        <v>18261165</v>
      </c>
      <c r="B6326" s="34" t="s">
        <v>17294</v>
      </c>
      <c r="C6326" s="33">
        <v>1</v>
      </c>
      <c r="D6326" s="34" t="s">
        <v>27</v>
      </c>
      <c r="E6326" s="33" t="s">
        <v>17295</v>
      </c>
      <c r="F6326" s="33" t="s">
        <v>1469</v>
      </c>
      <c r="G6326" s="33" t="s">
        <v>1470</v>
      </c>
      <c r="H6326" s="33">
        <v>77.21558299</v>
      </c>
      <c r="I6326" s="33">
        <v>28.64141166</v>
      </c>
      <c r="J6326" s="33" t="s">
        <v>16819</v>
      </c>
      <c r="K6326" s="33" t="s">
        <v>32</v>
      </c>
      <c r="L6326" s="33" t="s">
        <v>33</v>
      </c>
      <c r="M6326" s="33" t="s">
        <v>34</v>
      </c>
      <c r="N6326" s="33" t="s">
        <v>34</v>
      </c>
      <c r="O6326" s="33" t="s">
        <v>34</v>
      </c>
      <c r="P6326" s="33">
        <v>2</v>
      </c>
      <c r="Q6326" s="33">
        <v>8</v>
      </c>
      <c r="R6326" s="33">
        <v>850</v>
      </c>
      <c r="S6326" s="33">
        <v>3</v>
      </c>
      <c r="T6326" s="35" t="s">
        <v>17296</v>
      </c>
      <c r="U6326">
        <v>2018</v>
      </c>
      <c r="V6326">
        <v>4</v>
      </c>
      <c r="W6326">
        <v>23</v>
      </c>
      <c r="X6326" t="str">
        <f>VLOOKUP(C6326,'country description'!$A$2:$B$16,2,0)</f>
        <v>India</v>
      </c>
      <c r="Y6326" t="str">
        <f t="shared" si="186"/>
        <v>Rs.850</v>
      </c>
      <c r="Z6326" s="36">
        <f t="shared" si="187"/>
        <v>850</v>
      </c>
    </row>
    <row r="6327" ht="14.25" customHeight="1" spans="1:26">
      <c r="A6327" s="33">
        <v>18261188</v>
      </c>
      <c r="B6327" s="34" t="s">
        <v>6673</v>
      </c>
      <c r="C6327" s="33">
        <v>1</v>
      </c>
      <c r="D6327" s="34" t="s">
        <v>27</v>
      </c>
      <c r="E6327" s="33" t="s">
        <v>17297</v>
      </c>
      <c r="F6327" s="33" t="s">
        <v>7823</v>
      </c>
      <c r="G6327" s="33" t="s">
        <v>7824</v>
      </c>
      <c r="H6327" s="33">
        <v>77.2518754</v>
      </c>
      <c r="I6327" s="33">
        <v>28.5511401</v>
      </c>
      <c r="J6327" s="33" t="s">
        <v>6675</v>
      </c>
      <c r="K6327" s="33" t="s">
        <v>32</v>
      </c>
      <c r="L6327" s="33" t="s">
        <v>34</v>
      </c>
      <c r="M6327" s="33" t="s">
        <v>33</v>
      </c>
      <c r="N6327" s="33" t="s">
        <v>34</v>
      </c>
      <c r="O6327" s="33" t="s">
        <v>34</v>
      </c>
      <c r="P6327" s="33">
        <v>1</v>
      </c>
      <c r="Q6327" s="33">
        <v>106</v>
      </c>
      <c r="R6327" s="33">
        <v>400</v>
      </c>
      <c r="S6327" s="33">
        <v>3.6</v>
      </c>
      <c r="T6327" s="35" t="s">
        <v>17298</v>
      </c>
      <c r="U6327">
        <v>2016</v>
      </c>
      <c r="V6327">
        <v>1</v>
      </c>
      <c r="W6327">
        <v>28</v>
      </c>
      <c r="X6327" t="str">
        <f>VLOOKUP(C6327,'country description'!$A$2:$B$16,2,0)</f>
        <v>India</v>
      </c>
      <c r="Y6327" t="str">
        <f t="shared" si="186"/>
        <v>Rs.400</v>
      </c>
      <c r="Z6327" s="36">
        <f t="shared" si="187"/>
        <v>400</v>
      </c>
    </row>
    <row r="6328" ht="14.25" customHeight="1" spans="1:26">
      <c r="A6328" s="33">
        <v>18261203</v>
      </c>
      <c r="B6328" s="34" t="s">
        <v>17299</v>
      </c>
      <c r="C6328" s="33">
        <v>166</v>
      </c>
      <c r="D6328" s="34" t="s">
        <v>13096</v>
      </c>
      <c r="E6328" s="33" t="s">
        <v>17300</v>
      </c>
      <c r="F6328" s="33" t="s">
        <v>17301</v>
      </c>
      <c r="G6328" s="33" t="s">
        <v>17302</v>
      </c>
      <c r="H6328" s="33">
        <v>51.512909</v>
      </c>
      <c r="I6328" s="33">
        <v>25.27618</v>
      </c>
      <c r="J6328" s="33" t="s">
        <v>6661</v>
      </c>
      <c r="K6328" s="33" t="s">
        <v>13101</v>
      </c>
      <c r="L6328" s="33" t="s">
        <v>34</v>
      </c>
      <c r="M6328" s="33" t="s">
        <v>34</v>
      </c>
      <c r="N6328" s="33" t="s">
        <v>34</v>
      </c>
      <c r="O6328" s="33" t="s">
        <v>34</v>
      </c>
      <c r="P6328" s="33">
        <v>4</v>
      </c>
      <c r="Q6328" s="33">
        <v>73</v>
      </c>
      <c r="R6328" s="33">
        <v>445</v>
      </c>
      <c r="S6328" s="33">
        <v>4.3</v>
      </c>
      <c r="T6328" s="35" t="s">
        <v>5158</v>
      </c>
      <c r="U6328">
        <v>2013</v>
      </c>
      <c r="V6328">
        <v>4</v>
      </c>
      <c r="W6328">
        <v>9</v>
      </c>
      <c r="X6328" t="str">
        <f>VLOOKUP(C6328,'country description'!$A$2:$B$16,2,0)</f>
        <v>Qatar</v>
      </c>
      <c r="Y6328" t="str">
        <f t="shared" si="186"/>
        <v>QR445</v>
      </c>
      <c r="Z6328" s="36">
        <f>R6328*'Currency Exchange'!$C$20</f>
        <v>10257.39151</v>
      </c>
    </row>
    <row r="6329" ht="14.25" customHeight="1" spans="1:26">
      <c r="A6329" s="33">
        <v>18261309</v>
      </c>
      <c r="B6329" s="34" t="s">
        <v>17303</v>
      </c>
      <c r="C6329" s="33">
        <v>1</v>
      </c>
      <c r="D6329" s="34" t="s">
        <v>135</v>
      </c>
      <c r="E6329" s="33" t="s">
        <v>17304</v>
      </c>
      <c r="F6329" s="33" t="s">
        <v>3213</v>
      </c>
      <c r="G6329" s="33" t="s">
        <v>3214</v>
      </c>
      <c r="H6329" s="33">
        <v>77.04214934</v>
      </c>
      <c r="I6329" s="33">
        <v>28.41385572</v>
      </c>
      <c r="J6329" s="33" t="s">
        <v>17305</v>
      </c>
      <c r="K6329" s="33" t="s">
        <v>32</v>
      </c>
      <c r="L6329" s="33" t="s">
        <v>34</v>
      </c>
      <c r="M6329" s="33" t="s">
        <v>33</v>
      </c>
      <c r="N6329" s="33" t="s">
        <v>34</v>
      </c>
      <c r="O6329" s="33" t="s">
        <v>34</v>
      </c>
      <c r="P6329" s="33">
        <v>1</v>
      </c>
      <c r="Q6329" s="33">
        <v>30</v>
      </c>
      <c r="R6329" s="33">
        <v>200</v>
      </c>
      <c r="S6329" s="33">
        <v>3.5</v>
      </c>
      <c r="T6329" s="35" t="s">
        <v>2334</v>
      </c>
      <c r="U6329">
        <v>2012</v>
      </c>
      <c r="V6329">
        <v>7</v>
      </c>
      <c r="W6329">
        <v>3</v>
      </c>
      <c r="X6329" t="str">
        <f>VLOOKUP(C6329,'country description'!$A$2:$B$16,2,0)</f>
        <v>India</v>
      </c>
      <c r="Y6329" t="str">
        <f t="shared" si="186"/>
        <v>Rs.200</v>
      </c>
      <c r="Z6329" s="36">
        <f t="shared" si="187"/>
        <v>200</v>
      </c>
    </row>
    <row r="6330" ht="14.25" customHeight="1" spans="1:26">
      <c r="A6330" s="33">
        <v>18261486</v>
      </c>
      <c r="B6330" s="34" t="s">
        <v>17306</v>
      </c>
      <c r="C6330" s="33">
        <v>1</v>
      </c>
      <c r="D6330" s="34" t="s">
        <v>27</v>
      </c>
      <c r="E6330" s="33" t="s">
        <v>17307</v>
      </c>
      <c r="F6330" s="33" t="s">
        <v>227</v>
      </c>
      <c r="G6330" s="33" t="s">
        <v>228</v>
      </c>
      <c r="H6330" s="33">
        <v>77.1765254</v>
      </c>
      <c r="I6330" s="33">
        <v>28.6449035</v>
      </c>
      <c r="J6330" s="33" t="s">
        <v>17308</v>
      </c>
      <c r="K6330" s="33" t="s">
        <v>32</v>
      </c>
      <c r="L6330" s="33" t="s">
        <v>34</v>
      </c>
      <c r="M6330" s="33" t="s">
        <v>33</v>
      </c>
      <c r="N6330" s="33" t="s">
        <v>34</v>
      </c>
      <c r="O6330" s="33" t="s">
        <v>34</v>
      </c>
      <c r="P6330" s="33">
        <v>1</v>
      </c>
      <c r="Q6330" s="33">
        <v>54</v>
      </c>
      <c r="R6330" s="33">
        <v>350</v>
      </c>
      <c r="S6330" s="33">
        <v>3.9</v>
      </c>
      <c r="T6330" s="35" t="s">
        <v>9003</v>
      </c>
      <c r="U6330">
        <v>2011</v>
      </c>
      <c r="V6330">
        <v>9</v>
      </c>
      <c r="W6330">
        <v>17</v>
      </c>
      <c r="X6330" t="str">
        <f>VLOOKUP(C6330,'country description'!$A$2:$B$16,2,0)</f>
        <v>India</v>
      </c>
      <c r="Y6330" t="str">
        <f t="shared" si="186"/>
        <v>Rs.350</v>
      </c>
      <c r="Z6330" s="36">
        <f t="shared" si="187"/>
        <v>350</v>
      </c>
    </row>
    <row r="6331" ht="14.25" customHeight="1" spans="1:26">
      <c r="A6331" s="33">
        <v>18261675</v>
      </c>
      <c r="B6331" s="34" t="s">
        <v>17309</v>
      </c>
      <c r="C6331" s="33">
        <v>1</v>
      </c>
      <c r="D6331" s="34" t="s">
        <v>27</v>
      </c>
      <c r="E6331" s="33" t="s">
        <v>17310</v>
      </c>
      <c r="F6331" s="33" t="s">
        <v>667</v>
      </c>
      <c r="G6331" s="33" t="s">
        <v>668</v>
      </c>
      <c r="H6331" s="33">
        <v>77.1934017</v>
      </c>
      <c r="I6331" s="33">
        <v>28.6709291</v>
      </c>
      <c r="J6331" s="33" t="s">
        <v>1634</v>
      </c>
      <c r="K6331" s="33" t="s">
        <v>32</v>
      </c>
      <c r="L6331" s="33" t="s">
        <v>34</v>
      </c>
      <c r="M6331" s="33" t="s">
        <v>34</v>
      </c>
      <c r="N6331" s="33" t="s">
        <v>34</v>
      </c>
      <c r="O6331" s="33" t="s">
        <v>34</v>
      </c>
      <c r="P6331" s="33">
        <v>1</v>
      </c>
      <c r="Q6331" s="33">
        <v>47</v>
      </c>
      <c r="R6331" s="33">
        <v>400</v>
      </c>
      <c r="S6331" s="33">
        <v>3.5</v>
      </c>
      <c r="T6331" s="35" t="s">
        <v>8097</v>
      </c>
      <c r="U6331">
        <v>2012</v>
      </c>
      <c r="V6331">
        <v>1</v>
      </c>
      <c r="W6331">
        <v>3</v>
      </c>
      <c r="X6331" t="str">
        <f>VLOOKUP(C6331,'country description'!$A$2:$B$16,2,0)</f>
        <v>India</v>
      </c>
      <c r="Y6331" t="str">
        <f t="shared" si="186"/>
        <v>Rs.400</v>
      </c>
      <c r="Z6331" s="36">
        <f t="shared" si="187"/>
        <v>400</v>
      </c>
    </row>
    <row r="6332" ht="14.25" customHeight="1" spans="1:26">
      <c r="A6332" s="33">
        <v>18261678</v>
      </c>
      <c r="B6332" s="34" t="s">
        <v>17311</v>
      </c>
      <c r="C6332" s="33">
        <v>1</v>
      </c>
      <c r="D6332" s="34" t="s">
        <v>27</v>
      </c>
      <c r="E6332" s="33" t="s">
        <v>17312</v>
      </c>
      <c r="F6332" s="33" t="s">
        <v>3514</v>
      </c>
      <c r="G6332" s="33" t="s">
        <v>3515</v>
      </c>
      <c r="H6332" s="33">
        <v>76.9840836</v>
      </c>
      <c r="I6332" s="33">
        <v>28.6150289</v>
      </c>
      <c r="J6332" s="33" t="s">
        <v>90</v>
      </c>
      <c r="K6332" s="33" t="s">
        <v>32</v>
      </c>
      <c r="L6332" s="33" t="s">
        <v>34</v>
      </c>
      <c r="M6332" s="33" t="s">
        <v>34</v>
      </c>
      <c r="N6332" s="33" t="s">
        <v>34</v>
      </c>
      <c r="O6332" s="33" t="s">
        <v>34</v>
      </c>
      <c r="P6332" s="33">
        <v>1</v>
      </c>
      <c r="Q6332" s="33">
        <v>1</v>
      </c>
      <c r="R6332" s="33">
        <v>350</v>
      </c>
      <c r="S6332" s="33">
        <v>1</v>
      </c>
      <c r="T6332" s="35" t="s">
        <v>562</v>
      </c>
      <c r="U6332">
        <v>2017</v>
      </c>
      <c r="V6332">
        <v>3</v>
      </c>
      <c r="W6332">
        <v>24</v>
      </c>
      <c r="X6332" t="str">
        <f>VLOOKUP(C6332,'country description'!$A$2:$B$16,2,0)</f>
        <v>India</v>
      </c>
      <c r="Y6332" t="str">
        <f t="shared" si="186"/>
        <v>Rs.350</v>
      </c>
      <c r="Z6332" s="36">
        <f t="shared" si="187"/>
        <v>350</v>
      </c>
    </row>
    <row r="6333" ht="14.25" customHeight="1" spans="1:26">
      <c r="A6333" s="33">
        <v>18261683</v>
      </c>
      <c r="B6333" s="34" t="s">
        <v>17313</v>
      </c>
      <c r="C6333" s="33">
        <v>1</v>
      </c>
      <c r="D6333" s="34" t="s">
        <v>27</v>
      </c>
      <c r="E6333" s="33" t="s">
        <v>17314</v>
      </c>
      <c r="F6333" s="33" t="s">
        <v>499</v>
      </c>
      <c r="G6333" s="33" t="s">
        <v>500</v>
      </c>
      <c r="H6333" s="33">
        <v>77.2404704</v>
      </c>
      <c r="I6333" s="33">
        <v>28.6428148</v>
      </c>
      <c r="J6333" s="33" t="s">
        <v>31</v>
      </c>
      <c r="K6333" s="33" t="s">
        <v>32</v>
      </c>
      <c r="L6333" s="33" t="s">
        <v>34</v>
      </c>
      <c r="M6333" s="33" t="s">
        <v>34</v>
      </c>
      <c r="N6333" s="33" t="s">
        <v>34</v>
      </c>
      <c r="O6333" s="33" t="s">
        <v>34</v>
      </c>
      <c r="P6333" s="33">
        <v>2</v>
      </c>
      <c r="Q6333" s="33">
        <v>26</v>
      </c>
      <c r="R6333" s="33">
        <v>500</v>
      </c>
      <c r="S6333" s="33">
        <v>3.5</v>
      </c>
      <c r="T6333" s="35" t="s">
        <v>1097</v>
      </c>
      <c r="U6333">
        <v>2016</v>
      </c>
      <c r="V6333">
        <v>5</v>
      </c>
      <c r="W6333">
        <v>26</v>
      </c>
      <c r="X6333" t="str">
        <f>VLOOKUP(C6333,'country description'!$A$2:$B$16,2,0)</f>
        <v>India</v>
      </c>
      <c r="Y6333" t="str">
        <f t="shared" si="186"/>
        <v>Rs.500</v>
      </c>
      <c r="Z6333" s="36">
        <f t="shared" si="187"/>
        <v>500</v>
      </c>
    </row>
    <row r="6334" ht="14.25" customHeight="1" spans="1:26">
      <c r="A6334" s="33">
        <v>18261688</v>
      </c>
      <c r="B6334" s="34" t="s">
        <v>17315</v>
      </c>
      <c r="C6334" s="33">
        <v>1</v>
      </c>
      <c r="D6334" s="34" t="s">
        <v>27</v>
      </c>
      <c r="E6334" s="33" t="s">
        <v>17316</v>
      </c>
      <c r="F6334" s="33" t="s">
        <v>480</v>
      </c>
      <c r="G6334" s="33" t="s">
        <v>481</v>
      </c>
      <c r="H6334" s="33">
        <v>77.2362096</v>
      </c>
      <c r="I6334" s="33">
        <v>28.6498224</v>
      </c>
      <c r="J6334" s="33" t="s">
        <v>2823</v>
      </c>
      <c r="K6334" s="33" t="s">
        <v>32</v>
      </c>
      <c r="L6334" s="33" t="s">
        <v>34</v>
      </c>
      <c r="M6334" s="33" t="s">
        <v>34</v>
      </c>
      <c r="N6334" s="33" t="s">
        <v>34</v>
      </c>
      <c r="O6334" s="33" t="s">
        <v>34</v>
      </c>
      <c r="P6334" s="33">
        <v>1</v>
      </c>
      <c r="Q6334" s="33">
        <v>0</v>
      </c>
      <c r="R6334" s="33">
        <v>300</v>
      </c>
      <c r="S6334" s="33">
        <v>1</v>
      </c>
      <c r="T6334" s="35" t="s">
        <v>2083</v>
      </c>
      <c r="U6334">
        <v>2018</v>
      </c>
      <c r="V6334">
        <v>2</v>
      </c>
      <c r="W6334">
        <v>19</v>
      </c>
      <c r="X6334" t="str">
        <f>VLOOKUP(C6334,'country description'!$A$2:$B$16,2,0)</f>
        <v>India</v>
      </c>
      <c r="Y6334" t="str">
        <f t="shared" si="186"/>
        <v>Rs.300</v>
      </c>
      <c r="Z6334" s="36">
        <f t="shared" si="187"/>
        <v>300</v>
      </c>
    </row>
    <row r="6335" ht="14.25" customHeight="1" spans="1:26">
      <c r="A6335" s="33">
        <v>18261694</v>
      </c>
      <c r="B6335" s="34" t="s">
        <v>17317</v>
      </c>
      <c r="C6335" s="33">
        <v>1</v>
      </c>
      <c r="D6335" s="34" t="s">
        <v>1199</v>
      </c>
      <c r="E6335" s="33" t="s">
        <v>17318</v>
      </c>
      <c r="F6335" s="33" t="s">
        <v>10706</v>
      </c>
      <c r="G6335" s="33" t="s">
        <v>10707</v>
      </c>
      <c r="H6335" s="33">
        <v>77.3372048</v>
      </c>
      <c r="I6335" s="33">
        <v>28.4098256</v>
      </c>
      <c r="J6335" s="33" t="s">
        <v>866</v>
      </c>
      <c r="K6335" s="33" t="s">
        <v>32</v>
      </c>
      <c r="L6335" s="33" t="s">
        <v>34</v>
      </c>
      <c r="M6335" s="33" t="s">
        <v>34</v>
      </c>
      <c r="N6335" s="33" t="s">
        <v>34</v>
      </c>
      <c r="O6335" s="33" t="s">
        <v>34</v>
      </c>
      <c r="P6335" s="33">
        <v>1</v>
      </c>
      <c r="Q6335" s="33">
        <v>10</v>
      </c>
      <c r="R6335" s="33">
        <v>300</v>
      </c>
      <c r="S6335" s="33">
        <v>3.1</v>
      </c>
      <c r="T6335" s="35" t="s">
        <v>7786</v>
      </c>
      <c r="U6335">
        <v>2012</v>
      </c>
      <c r="V6335">
        <v>5</v>
      </c>
      <c r="W6335">
        <v>7</v>
      </c>
      <c r="X6335" t="str">
        <f>VLOOKUP(C6335,'country description'!$A$2:$B$16,2,0)</f>
        <v>India</v>
      </c>
      <c r="Y6335" t="str">
        <f t="shared" si="186"/>
        <v>Rs.300</v>
      </c>
      <c r="Z6335" s="36">
        <f t="shared" si="187"/>
        <v>300</v>
      </c>
    </row>
    <row r="6336" ht="14.25" customHeight="1" spans="1:26">
      <c r="A6336" s="33">
        <v>18261699</v>
      </c>
      <c r="B6336" s="34" t="s">
        <v>17319</v>
      </c>
      <c r="C6336" s="33">
        <v>1</v>
      </c>
      <c r="D6336" s="34" t="s">
        <v>1199</v>
      </c>
      <c r="E6336" s="33" t="s">
        <v>17320</v>
      </c>
      <c r="F6336" s="33" t="s">
        <v>4763</v>
      </c>
      <c r="G6336" s="33" t="s">
        <v>4764</v>
      </c>
      <c r="H6336" s="33">
        <v>77.2869976</v>
      </c>
      <c r="I6336" s="33">
        <v>28.4727738</v>
      </c>
      <c r="J6336" s="33" t="s">
        <v>1073</v>
      </c>
      <c r="K6336" s="33" t="s">
        <v>32</v>
      </c>
      <c r="L6336" s="33" t="s">
        <v>34</v>
      </c>
      <c r="M6336" s="33" t="s">
        <v>34</v>
      </c>
      <c r="N6336" s="33" t="s">
        <v>34</v>
      </c>
      <c r="O6336" s="33" t="s">
        <v>34</v>
      </c>
      <c r="P6336" s="33">
        <v>2</v>
      </c>
      <c r="Q6336" s="33">
        <v>8</v>
      </c>
      <c r="R6336" s="33">
        <v>550</v>
      </c>
      <c r="S6336" s="33">
        <v>3</v>
      </c>
      <c r="T6336" s="35" t="s">
        <v>15504</v>
      </c>
      <c r="U6336">
        <v>2013</v>
      </c>
      <c r="V6336">
        <v>4</v>
      </c>
      <c r="W6336">
        <v>4</v>
      </c>
      <c r="X6336" t="str">
        <f>VLOOKUP(C6336,'country description'!$A$2:$B$16,2,0)</f>
        <v>India</v>
      </c>
      <c r="Y6336" t="str">
        <f t="shared" si="186"/>
        <v>Rs.550</v>
      </c>
      <c r="Z6336" s="36">
        <f t="shared" si="187"/>
        <v>550</v>
      </c>
    </row>
    <row r="6337" ht="14.25" customHeight="1" spans="1:26">
      <c r="A6337" s="33">
        <v>18261700</v>
      </c>
      <c r="B6337" s="34" t="s">
        <v>17321</v>
      </c>
      <c r="C6337" s="33">
        <v>1</v>
      </c>
      <c r="D6337" s="34" t="s">
        <v>27</v>
      </c>
      <c r="E6337" s="33" t="s">
        <v>17322</v>
      </c>
      <c r="F6337" s="33" t="s">
        <v>499</v>
      </c>
      <c r="G6337" s="33" t="s">
        <v>500</v>
      </c>
      <c r="H6337" s="33">
        <v>77.2341388</v>
      </c>
      <c r="I6337" s="33">
        <v>28.6415395</v>
      </c>
      <c r="J6337" s="33" t="s">
        <v>17323</v>
      </c>
      <c r="K6337" s="33" t="s">
        <v>32</v>
      </c>
      <c r="L6337" s="33" t="s">
        <v>34</v>
      </c>
      <c r="M6337" s="33" t="s">
        <v>34</v>
      </c>
      <c r="N6337" s="33" t="s">
        <v>34</v>
      </c>
      <c r="O6337" s="33" t="s">
        <v>34</v>
      </c>
      <c r="P6337" s="33">
        <v>1</v>
      </c>
      <c r="Q6337" s="33">
        <v>6</v>
      </c>
      <c r="R6337" s="33">
        <v>400</v>
      </c>
      <c r="S6337" s="33">
        <v>2.9</v>
      </c>
      <c r="T6337" s="35" t="s">
        <v>1485</v>
      </c>
      <c r="U6337">
        <v>2014</v>
      </c>
      <c r="V6337">
        <v>3</v>
      </c>
      <c r="W6337">
        <v>9</v>
      </c>
      <c r="X6337" t="str">
        <f>VLOOKUP(C6337,'country description'!$A$2:$B$16,2,0)</f>
        <v>India</v>
      </c>
      <c r="Y6337" t="str">
        <f t="shared" si="186"/>
        <v>Rs.400</v>
      </c>
      <c r="Z6337" s="36">
        <f t="shared" si="187"/>
        <v>400</v>
      </c>
    </row>
    <row r="6338" ht="14.25" customHeight="1" spans="1:26">
      <c r="A6338" s="33">
        <v>18261701</v>
      </c>
      <c r="B6338" s="34" t="s">
        <v>17324</v>
      </c>
      <c r="C6338" s="33">
        <v>1</v>
      </c>
      <c r="D6338" s="34" t="s">
        <v>27</v>
      </c>
      <c r="E6338" s="33" t="s">
        <v>17325</v>
      </c>
      <c r="F6338" s="33" t="s">
        <v>361</v>
      </c>
      <c r="G6338" s="33" t="s">
        <v>362</v>
      </c>
      <c r="H6338" s="33">
        <v>77.1690516</v>
      </c>
      <c r="I6338" s="33">
        <v>28.5885957</v>
      </c>
      <c r="J6338" s="33" t="s">
        <v>534</v>
      </c>
      <c r="K6338" s="33" t="s">
        <v>32</v>
      </c>
      <c r="L6338" s="33" t="s">
        <v>34</v>
      </c>
      <c r="M6338" s="33" t="s">
        <v>34</v>
      </c>
      <c r="N6338" s="33" t="s">
        <v>34</v>
      </c>
      <c r="O6338" s="33" t="s">
        <v>34</v>
      </c>
      <c r="P6338" s="33">
        <v>1</v>
      </c>
      <c r="Q6338" s="33">
        <v>142</v>
      </c>
      <c r="R6338" s="33">
        <v>300</v>
      </c>
      <c r="S6338" s="33">
        <v>3.9</v>
      </c>
      <c r="T6338" s="35" t="s">
        <v>215</v>
      </c>
      <c r="U6338">
        <v>2010</v>
      </c>
      <c r="V6338">
        <v>10</v>
      </c>
      <c r="W6338">
        <v>20</v>
      </c>
      <c r="X6338" t="str">
        <f>VLOOKUP(C6338,'country description'!$A$2:$B$16,2,0)</f>
        <v>India</v>
      </c>
      <c r="Y6338" t="str">
        <f t="shared" ref="Y6338:Y6401" si="188">TRIM(MID(K6338,FIND("(",K6338)+1,FIND(")",K6338)-FIND("(",K6338)-1))&amp;R6338</f>
        <v>Rs.300</v>
      </c>
      <c r="Z6338" s="36">
        <f t="shared" si="187"/>
        <v>300</v>
      </c>
    </row>
    <row r="6339" ht="14.25" customHeight="1" spans="1:26">
      <c r="A6339" s="33">
        <v>18261703</v>
      </c>
      <c r="B6339" s="34" t="s">
        <v>17326</v>
      </c>
      <c r="C6339" s="33">
        <v>1</v>
      </c>
      <c r="D6339" s="34" t="s">
        <v>135</v>
      </c>
      <c r="E6339" s="33" t="s">
        <v>17327</v>
      </c>
      <c r="F6339" s="33" t="s">
        <v>524</v>
      </c>
      <c r="G6339" s="33" t="s">
        <v>525</v>
      </c>
      <c r="H6339" s="33">
        <v>77.0624025</v>
      </c>
      <c r="I6339" s="33">
        <v>28.4691552</v>
      </c>
      <c r="J6339" s="33" t="s">
        <v>17328</v>
      </c>
      <c r="K6339" s="33" t="s">
        <v>32</v>
      </c>
      <c r="L6339" s="33" t="s">
        <v>33</v>
      </c>
      <c r="M6339" s="33" t="s">
        <v>34</v>
      </c>
      <c r="N6339" s="33" t="s">
        <v>34</v>
      </c>
      <c r="O6339" s="33" t="s">
        <v>34</v>
      </c>
      <c r="P6339" s="33">
        <v>3</v>
      </c>
      <c r="Q6339" s="33">
        <v>322</v>
      </c>
      <c r="R6339" s="33">
        <v>1400</v>
      </c>
      <c r="S6339" s="33">
        <v>4</v>
      </c>
      <c r="T6339" s="35" t="s">
        <v>6741</v>
      </c>
      <c r="U6339">
        <v>2013</v>
      </c>
      <c r="V6339">
        <v>8</v>
      </c>
      <c r="W6339">
        <v>8</v>
      </c>
      <c r="X6339" t="str">
        <f>VLOOKUP(C6339,'country description'!$A$2:$B$16,2,0)</f>
        <v>India</v>
      </c>
      <c r="Y6339" t="str">
        <f t="shared" si="188"/>
        <v>Rs.1400</v>
      </c>
      <c r="Z6339" s="36">
        <f t="shared" ref="Z6339:Z6402" si="189">R:R</f>
        <v>1400</v>
      </c>
    </row>
    <row r="6340" ht="14.25" customHeight="1" spans="1:26">
      <c r="A6340" s="33">
        <v>18261708</v>
      </c>
      <c r="B6340" s="34" t="s">
        <v>17329</v>
      </c>
      <c r="C6340" s="33">
        <v>1</v>
      </c>
      <c r="D6340" s="34" t="s">
        <v>27</v>
      </c>
      <c r="E6340" s="33" t="s">
        <v>17330</v>
      </c>
      <c r="F6340" s="33" t="s">
        <v>4446</v>
      </c>
      <c r="G6340" s="33" t="s">
        <v>4447</v>
      </c>
      <c r="H6340" s="33">
        <v>77.0228319</v>
      </c>
      <c r="I6340" s="33">
        <v>28.6467438</v>
      </c>
      <c r="J6340" s="33" t="s">
        <v>329</v>
      </c>
      <c r="K6340" s="33" t="s">
        <v>32</v>
      </c>
      <c r="L6340" s="33" t="s">
        <v>34</v>
      </c>
      <c r="M6340" s="33" t="s">
        <v>34</v>
      </c>
      <c r="N6340" s="33" t="s">
        <v>34</v>
      </c>
      <c r="O6340" s="33" t="s">
        <v>34</v>
      </c>
      <c r="P6340" s="33">
        <v>1</v>
      </c>
      <c r="Q6340" s="33">
        <v>0</v>
      </c>
      <c r="R6340" s="33">
        <v>400</v>
      </c>
      <c r="S6340" s="33">
        <v>1</v>
      </c>
      <c r="T6340" s="35" t="s">
        <v>10231</v>
      </c>
      <c r="U6340">
        <v>2014</v>
      </c>
      <c r="V6340">
        <v>10</v>
      </c>
      <c r="W6340">
        <v>15</v>
      </c>
      <c r="X6340" t="str">
        <f>VLOOKUP(C6340,'country description'!$A$2:$B$16,2,0)</f>
        <v>India</v>
      </c>
      <c r="Y6340" t="str">
        <f t="shared" si="188"/>
        <v>Rs.400</v>
      </c>
      <c r="Z6340" s="36">
        <f t="shared" si="189"/>
        <v>400</v>
      </c>
    </row>
    <row r="6341" ht="14.25" customHeight="1" spans="1:26">
      <c r="A6341" s="33">
        <v>18261710</v>
      </c>
      <c r="B6341" s="34" t="s">
        <v>17331</v>
      </c>
      <c r="C6341" s="33">
        <v>1</v>
      </c>
      <c r="D6341" s="34" t="s">
        <v>27</v>
      </c>
      <c r="E6341" s="33" t="s">
        <v>17332</v>
      </c>
      <c r="F6341" s="33" t="s">
        <v>4446</v>
      </c>
      <c r="G6341" s="33" t="s">
        <v>4447</v>
      </c>
      <c r="H6341" s="33">
        <v>77.03108288</v>
      </c>
      <c r="I6341" s="33">
        <v>28.68202569</v>
      </c>
      <c r="J6341" s="33" t="s">
        <v>86</v>
      </c>
      <c r="K6341" s="33" t="s">
        <v>32</v>
      </c>
      <c r="L6341" s="33" t="s">
        <v>34</v>
      </c>
      <c r="M6341" s="33" t="s">
        <v>34</v>
      </c>
      <c r="N6341" s="33" t="s">
        <v>34</v>
      </c>
      <c r="O6341" s="33" t="s">
        <v>34</v>
      </c>
      <c r="P6341" s="33">
        <v>1</v>
      </c>
      <c r="Q6341" s="33">
        <v>0</v>
      </c>
      <c r="R6341" s="33">
        <v>400</v>
      </c>
      <c r="S6341" s="33">
        <v>1</v>
      </c>
      <c r="T6341" s="35" t="s">
        <v>15509</v>
      </c>
      <c r="U6341">
        <v>2017</v>
      </c>
      <c r="V6341">
        <v>1</v>
      </c>
      <c r="W6341">
        <v>19</v>
      </c>
      <c r="X6341" t="str">
        <f>VLOOKUP(C6341,'country description'!$A$2:$B$16,2,0)</f>
        <v>India</v>
      </c>
      <c r="Y6341" t="str">
        <f t="shared" si="188"/>
        <v>Rs.400</v>
      </c>
      <c r="Z6341" s="36">
        <f t="shared" si="189"/>
        <v>400</v>
      </c>
    </row>
    <row r="6342" ht="14.25" customHeight="1" spans="1:26">
      <c r="A6342" s="33">
        <v>18261719</v>
      </c>
      <c r="B6342" s="34" t="s">
        <v>17333</v>
      </c>
      <c r="C6342" s="33">
        <v>1</v>
      </c>
      <c r="D6342" s="34" t="s">
        <v>27</v>
      </c>
      <c r="E6342" s="33" t="s">
        <v>17334</v>
      </c>
      <c r="F6342" s="33" t="s">
        <v>4446</v>
      </c>
      <c r="G6342" s="33" t="s">
        <v>4447</v>
      </c>
      <c r="H6342" s="33">
        <v>77.0713543</v>
      </c>
      <c r="I6342" s="33">
        <v>28.6529874</v>
      </c>
      <c r="J6342" s="33" t="s">
        <v>326</v>
      </c>
      <c r="K6342" s="33" t="s">
        <v>32</v>
      </c>
      <c r="L6342" s="33" t="s">
        <v>34</v>
      </c>
      <c r="M6342" s="33" t="s">
        <v>34</v>
      </c>
      <c r="N6342" s="33" t="s">
        <v>34</v>
      </c>
      <c r="O6342" s="33" t="s">
        <v>34</v>
      </c>
      <c r="P6342" s="33">
        <v>1</v>
      </c>
      <c r="Q6342" s="33">
        <v>0</v>
      </c>
      <c r="R6342" s="33">
        <v>350</v>
      </c>
      <c r="S6342" s="33">
        <v>1</v>
      </c>
      <c r="T6342" s="35" t="s">
        <v>4294</v>
      </c>
      <c r="U6342">
        <v>2010</v>
      </c>
      <c r="V6342">
        <v>1</v>
      </c>
      <c r="W6342">
        <v>24</v>
      </c>
      <c r="X6342" t="str">
        <f>VLOOKUP(C6342,'country description'!$A$2:$B$16,2,0)</f>
        <v>India</v>
      </c>
      <c r="Y6342" t="str">
        <f t="shared" si="188"/>
        <v>Rs.350</v>
      </c>
      <c r="Z6342" s="36">
        <f t="shared" si="189"/>
        <v>350</v>
      </c>
    </row>
    <row r="6343" ht="14.25" customHeight="1" spans="1:26">
      <c r="A6343" s="33">
        <v>18261720</v>
      </c>
      <c r="B6343" s="34" t="s">
        <v>17201</v>
      </c>
      <c r="C6343" s="33">
        <v>1</v>
      </c>
      <c r="D6343" s="34" t="s">
        <v>149</v>
      </c>
      <c r="E6343" s="33" t="s">
        <v>17335</v>
      </c>
      <c r="F6343" s="33" t="s">
        <v>1274</v>
      </c>
      <c r="G6343" s="33" t="s">
        <v>1275</v>
      </c>
      <c r="H6343" s="33">
        <v>77.3665825</v>
      </c>
      <c r="I6343" s="33">
        <v>28.5825191</v>
      </c>
      <c r="J6343" s="33" t="s">
        <v>111</v>
      </c>
      <c r="K6343" s="33" t="s">
        <v>32</v>
      </c>
      <c r="L6343" s="33" t="s">
        <v>34</v>
      </c>
      <c r="M6343" s="33" t="s">
        <v>33</v>
      </c>
      <c r="N6343" s="33" t="s">
        <v>34</v>
      </c>
      <c r="O6343" s="33" t="s">
        <v>34</v>
      </c>
      <c r="P6343" s="33">
        <v>2</v>
      </c>
      <c r="Q6343" s="33">
        <v>61</v>
      </c>
      <c r="R6343" s="33">
        <v>500</v>
      </c>
      <c r="S6343" s="33">
        <v>3.5</v>
      </c>
      <c r="T6343" s="35" t="s">
        <v>591</v>
      </c>
      <c r="U6343">
        <v>2011</v>
      </c>
      <c r="V6343">
        <v>3</v>
      </c>
      <c r="W6343">
        <v>17</v>
      </c>
      <c r="X6343" t="str">
        <f>VLOOKUP(C6343,'country description'!$A$2:$B$16,2,0)</f>
        <v>India</v>
      </c>
      <c r="Y6343" t="str">
        <f t="shared" si="188"/>
        <v>Rs.500</v>
      </c>
      <c r="Z6343" s="36">
        <f t="shared" si="189"/>
        <v>500</v>
      </c>
    </row>
    <row r="6344" ht="14.25" customHeight="1" spans="1:26">
      <c r="A6344" s="33">
        <v>18261722</v>
      </c>
      <c r="B6344" s="34" t="s">
        <v>2108</v>
      </c>
      <c r="C6344" s="33">
        <v>1</v>
      </c>
      <c r="D6344" s="34" t="s">
        <v>149</v>
      </c>
      <c r="E6344" s="33" t="s">
        <v>17336</v>
      </c>
      <c r="F6344" s="33" t="s">
        <v>151</v>
      </c>
      <c r="G6344" s="33" t="s">
        <v>152</v>
      </c>
      <c r="H6344" s="33">
        <v>77.3235295</v>
      </c>
      <c r="I6344" s="33">
        <v>28.57113316</v>
      </c>
      <c r="J6344" s="33" t="s">
        <v>2110</v>
      </c>
      <c r="K6344" s="33" t="s">
        <v>32</v>
      </c>
      <c r="L6344" s="33" t="s">
        <v>33</v>
      </c>
      <c r="M6344" s="33" t="s">
        <v>34</v>
      </c>
      <c r="N6344" s="33" t="s">
        <v>34</v>
      </c>
      <c r="O6344" s="33" t="s">
        <v>34</v>
      </c>
      <c r="P6344" s="33">
        <v>3</v>
      </c>
      <c r="Q6344" s="33">
        <v>198</v>
      </c>
      <c r="R6344" s="33">
        <v>1600</v>
      </c>
      <c r="S6344" s="33">
        <v>3.3</v>
      </c>
      <c r="T6344" s="35" t="s">
        <v>1812</v>
      </c>
      <c r="U6344">
        <v>2018</v>
      </c>
      <c r="V6344">
        <v>8</v>
      </c>
      <c r="W6344">
        <v>6</v>
      </c>
      <c r="X6344" t="str">
        <f>VLOOKUP(C6344,'country description'!$A$2:$B$16,2,0)</f>
        <v>India</v>
      </c>
      <c r="Y6344" t="str">
        <f t="shared" si="188"/>
        <v>Rs.1600</v>
      </c>
      <c r="Z6344" s="36">
        <f t="shared" si="189"/>
        <v>1600</v>
      </c>
    </row>
    <row r="6345" ht="14.25" customHeight="1" spans="1:26">
      <c r="A6345" s="33">
        <v>18261723</v>
      </c>
      <c r="B6345" s="34" t="s">
        <v>9619</v>
      </c>
      <c r="C6345" s="33">
        <v>1</v>
      </c>
      <c r="D6345" s="34" t="s">
        <v>27</v>
      </c>
      <c r="E6345" s="33" t="s">
        <v>17337</v>
      </c>
      <c r="F6345" s="33" t="s">
        <v>235</v>
      </c>
      <c r="G6345" s="33" t="s">
        <v>236</v>
      </c>
      <c r="H6345" s="33">
        <v>77.2077878</v>
      </c>
      <c r="I6345" s="33">
        <v>28.5328102</v>
      </c>
      <c r="J6345" s="33" t="s">
        <v>574</v>
      </c>
      <c r="K6345" s="33" t="s">
        <v>32</v>
      </c>
      <c r="L6345" s="33" t="s">
        <v>34</v>
      </c>
      <c r="M6345" s="33" t="s">
        <v>34</v>
      </c>
      <c r="N6345" s="33" t="s">
        <v>34</v>
      </c>
      <c r="O6345" s="33" t="s">
        <v>34</v>
      </c>
      <c r="P6345" s="33">
        <v>1</v>
      </c>
      <c r="Q6345" s="33">
        <v>78</v>
      </c>
      <c r="R6345" s="33">
        <v>400</v>
      </c>
      <c r="S6345" s="33">
        <v>3.3</v>
      </c>
      <c r="T6345" s="35" t="s">
        <v>2104</v>
      </c>
      <c r="U6345">
        <v>2013</v>
      </c>
      <c r="V6345">
        <v>3</v>
      </c>
      <c r="W6345">
        <v>7</v>
      </c>
      <c r="X6345" t="str">
        <f>VLOOKUP(C6345,'country description'!$A$2:$B$16,2,0)</f>
        <v>India</v>
      </c>
      <c r="Y6345" t="str">
        <f t="shared" si="188"/>
        <v>Rs.400</v>
      </c>
      <c r="Z6345" s="36">
        <f t="shared" si="189"/>
        <v>400</v>
      </c>
    </row>
    <row r="6346" ht="14.25" customHeight="1" spans="1:26">
      <c r="A6346" s="33">
        <v>18261725</v>
      </c>
      <c r="B6346" s="34" t="s">
        <v>17338</v>
      </c>
      <c r="C6346" s="33">
        <v>1</v>
      </c>
      <c r="D6346" s="34" t="s">
        <v>135</v>
      </c>
      <c r="E6346" s="33" t="s">
        <v>294</v>
      </c>
      <c r="F6346" s="33" t="s">
        <v>293</v>
      </c>
      <c r="G6346" s="33" t="s">
        <v>294</v>
      </c>
      <c r="H6346" s="33">
        <v>77.0847227</v>
      </c>
      <c r="I6346" s="33">
        <v>28.4592935</v>
      </c>
      <c r="J6346" s="33" t="s">
        <v>7638</v>
      </c>
      <c r="K6346" s="33" t="s">
        <v>32</v>
      </c>
      <c r="L6346" s="33" t="s">
        <v>34</v>
      </c>
      <c r="M6346" s="33" t="s">
        <v>33</v>
      </c>
      <c r="N6346" s="33" t="s">
        <v>34</v>
      </c>
      <c r="O6346" s="33" t="s">
        <v>34</v>
      </c>
      <c r="P6346" s="33">
        <v>2</v>
      </c>
      <c r="Q6346" s="33">
        <v>125</v>
      </c>
      <c r="R6346" s="33">
        <v>600</v>
      </c>
      <c r="S6346" s="33">
        <v>3.7</v>
      </c>
      <c r="T6346" s="35" t="s">
        <v>4019</v>
      </c>
      <c r="U6346">
        <v>2014</v>
      </c>
      <c r="V6346">
        <v>6</v>
      </c>
      <c r="W6346">
        <v>12</v>
      </c>
      <c r="X6346" t="str">
        <f>VLOOKUP(C6346,'country description'!$A$2:$B$16,2,0)</f>
        <v>India</v>
      </c>
      <c r="Y6346" t="str">
        <f t="shared" si="188"/>
        <v>Rs.600</v>
      </c>
      <c r="Z6346" s="36">
        <f t="shared" si="189"/>
        <v>600</v>
      </c>
    </row>
    <row r="6347" ht="14.25" customHeight="1" spans="1:26">
      <c r="A6347" s="33">
        <v>18261727</v>
      </c>
      <c r="B6347" s="34" t="s">
        <v>17339</v>
      </c>
      <c r="C6347" s="33">
        <v>1</v>
      </c>
      <c r="D6347" s="34" t="s">
        <v>135</v>
      </c>
      <c r="E6347" s="33" t="s">
        <v>3307</v>
      </c>
      <c r="F6347" s="33" t="s">
        <v>1638</v>
      </c>
      <c r="G6347" s="33" t="s">
        <v>1639</v>
      </c>
      <c r="H6347" s="33">
        <v>77.0998491</v>
      </c>
      <c r="I6347" s="33">
        <v>28.425268</v>
      </c>
      <c r="J6347" s="33" t="s">
        <v>64</v>
      </c>
      <c r="K6347" s="33" t="s">
        <v>32</v>
      </c>
      <c r="L6347" s="33" t="s">
        <v>34</v>
      </c>
      <c r="M6347" s="33" t="s">
        <v>34</v>
      </c>
      <c r="N6347" s="33" t="s">
        <v>34</v>
      </c>
      <c r="O6347" s="33" t="s">
        <v>34</v>
      </c>
      <c r="P6347" s="33">
        <v>1</v>
      </c>
      <c r="Q6347" s="33">
        <v>0</v>
      </c>
      <c r="R6347" s="33">
        <v>400</v>
      </c>
      <c r="S6347" s="33">
        <v>1</v>
      </c>
      <c r="T6347" s="35" t="s">
        <v>6477</v>
      </c>
      <c r="U6347">
        <v>2018</v>
      </c>
      <c r="V6347">
        <v>11</v>
      </c>
      <c r="W6347">
        <v>4</v>
      </c>
      <c r="X6347" t="str">
        <f>VLOOKUP(C6347,'country description'!$A$2:$B$16,2,0)</f>
        <v>India</v>
      </c>
      <c r="Y6347" t="str">
        <f t="shared" si="188"/>
        <v>Rs.400</v>
      </c>
      <c r="Z6347" s="36">
        <f t="shared" si="189"/>
        <v>400</v>
      </c>
    </row>
    <row r="6348" ht="14.25" customHeight="1" spans="1:26">
      <c r="A6348" s="33">
        <v>18261739</v>
      </c>
      <c r="B6348" s="34" t="s">
        <v>17340</v>
      </c>
      <c r="C6348" s="33">
        <v>1</v>
      </c>
      <c r="D6348" s="34" t="s">
        <v>27</v>
      </c>
      <c r="E6348" s="33" t="s">
        <v>17341</v>
      </c>
      <c r="F6348" s="33" t="s">
        <v>9134</v>
      </c>
      <c r="G6348" s="33" t="s">
        <v>9135</v>
      </c>
      <c r="H6348" s="33">
        <v>77.20388161</v>
      </c>
      <c r="I6348" s="33">
        <v>28.68096059</v>
      </c>
      <c r="J6348" s="33" t="s">
        <v>90</v>
      </c>
      <c r="K6348" s="33" t="s">
        <v>32</v>
      </c>
      <c r="L6348" s="33" t="s">
        <v>34</v>
      </c>
      <c r="M6348" s="33" t="s">
        <v>33</v>
      </c>
      <c r="N6348" s="33" t="s">
        <v>34</v>
      </c>
      <c r="O6348" s="33" t="s">
        <v>34</v>
      </c>
      <c r="P6348" s="33">
        <v>1</v>
      </c>
      <c r="Q6348" s="33">
        <v>18</v>
      </c>
      <c r="R6348" s="33">
        <v>400</v>
      </c>
      <c r="S6348" s="33">
        <v>2.9</v>
      </c>
      <c r="T6348" s="35" t="s">
        <v>4448</v>
      </c>
      <c r="U6348">
        <v>2016</v>
      </c>
      <c r="V6348">
        <v>5</v>
      </c>
      <c r="W6348">
        <v>1</v>
      </c>
      <c r="X6348" t="str">
        <f>VLOOKUP(C6348,'country description'!$A$2:$B$16,2,0)</f>
        <v>India</v>
      </c>
      <c r="Y6348" t="str">
        <f t="shared" si="188"/>
        <v>Rs.400</v>
      </c>
      <c r="Z6348" s="36">
        <f t="shared" si="189"/>
        <v>400</v>
      </c>
    </row>
    <row r="6349" ht="14.25" customHeight="1" spans="1:26">
      <c r="A6349" s="33">
        <v>18261811</v>
      </c>
      <c r="B6349" s="34" t="s">
        <v>17342</v>
      </c>
      <c r="C6349" s="33">
        <v>1</v>
      </c>
      <c r="D6349" s="34" t="s">
        <v>149</v>
      </c>
      <c r="E6349" s="33" t="s">
        <v>17343</v>
      </c>
      <c r="F6349" s="33" t="s">
        <v>1274</v>
      </c>
      <c r="G6349" s="33" t="s">
        <v>1275</v>
      </c>
      <c r="H6349" s="33">
        <v>77.3693635</v>
      </c>
      <c r="I6349" s="33">
        <v>28.5782979</v>
      </c>
      <c r="J6349" s="33" t="s">
        <v>17344</v>
      </c>
      <c r="K6349" s="33" t="s">
        <v>32</v>
      </c>
      <c r="L6349" s="33" t="s">
        <v>34</v>
      </c>
      <c r="M6349" s="33" t="s">
        <v>33</v>
      </c>
      <c r="N6349" s="33" t="s">
        <v>34</v>
      </c>
      <c r="O6349" s="33" t="s">
        <v>34</v>
      </c>
      <c r="P6349" s="33">
        <v>2</v>
      </c>
      <c r="Q6349" s="33">
        <v>142</v>
      </c>
      <c r="R6349" s="33">
        <v>600</v>
      </c>
      <c r="S6349" s="33">
        <v>3.7</v>
      </c>
      <c r="T6349" s="35" t="s">
        <v>2257</v>
      </c>
      <c r="U6349">
        <v>2015</v>
      </c>
      <c r="V6349">
        <v>7</v>
      </c>
      <c r="W6349">
        <v>11</v>
      </c>
      <c r="X6349" t="str">
        <f>VLOOKUP(C6349,'country description'!$A$2:$B$16,2,0)</f>
        <v>India</v>
      </c>
      <c r="Y6349" t="str">
        <f t="shared" si="188"/>
        <v>Rs.600</v>
      </c>
      <c r="Z6349" s="36">
        <f t="shared" si="189"/>
        <v>600</v>
      </c>
    </row>
    <row r="6350" ht="14.25" customHeight="1" spans="1:26">
      <c r="A6350" s="33">
        <v>18261956</v>
      </c>
      <c r="B6350" s="34" t="s">
        <v>17345</v>
      </c>
      <c r="C6350" s="33">
        <v>1</v>
      </c>
      <c r="D6350" s="34" t="s">
        <v>27</v>
      </c>
      <c r="E6350" s="33" t="s">
        <v>17346</v>
      </c>
      <c r="F6350" s="33" t="s">
        <v>1146</v>
      </c>
      <c r="G6350" s="33" t="s">
        <v>1147</v>
      </c>
      <c r="H6350" s="33">
        <v>77.28</v>
      </c>
      <c r="I6350" s="33">
        <v>28.66</v>
      </c>
      <c r="J6350" s="33" t="s">
        <v>1587</v>
      </c>
      <c r="K6350" s="33" t="s">
        <v>32</v>
      </c>
      <c r="L6350" s="33" t="s">
        <v>34</v>
      </c>
      <c r="M6350" s="33" t="s">
        <v>34</v>
      </c>
      <c r="N6350" s="33" t="s">
        <v>34</v>
      </c>
      <c r="O6350" s="33" t="s">
        <v>34</v>
      </c>
      <c r="P6350" s="33">
        <v>1</v>
      </c>
      <c r="Q6350" s="33">
        <v>0</v>
      </c>
      <c r="R6350" s="33">
        <v>100</v>
      </c>
      <c r="S6350" s="33">
        <v>1</v>
      </c>
      <c r="T6350" s="35" t="s">
        <v>2388</v>
      </c>
      <c r="U6350">
        <v>2017</v>
      </c>
      <c r="V6350">
        <v>6</v>
      </c>
      <c r="W6350">
        <v>15</v>
      </c>
      <c r="X6350" t="str">
        <f>VLOOKUP(C6350,'country description'!$A$2:$B$16,2,0)</f>
        <v>India</v>
      </c>
      <c r="Y6350" t="str">
        <f t="shared" si="188"/>
        <v>Rs.100</v>
      </c>
      <c r="Z6350" s="36">
        <f t="shared" si="189"/>
        <v>100</v>
      </c>
    </row>
    <row r="6351" ht="14.25" customHeight="1" spans="1:26">
      <c r="A6351" s="33">
        <v>18263236</v>
      </c>
      <c r="B6351" s="34" t="s">
        <v>113</v>
      </c>
      <c r="C6351" s="33">
        <v>1</v>
      </c>
      <c r="D6351" s="34" t="s">
        <v>27</v>
      </c>
      <c r="E6351" s="33" t="s">
        <v>17347</v>
      </c>
      <c r="F6351" s="33" t="s">
        <v>17348</v>
      </c>
      <c r="G6351" s="33" t="s">
        <v>17349</v>
      </c>
      <c r="H6351" s="33">
        <v>77.0760342</v>
      </c>
      <c r="I6351" s="33">
        <v>28.6288818</v>
      </c>
      <c r="J6351" s="33" t="s">
        <v>115</v>
      </c>
      <c r="K6351" s="33" t="s">
        <v>32</v>
      </c>
      <c r="L6351" s="33" t="s">
        <v>34</v>
      </c>
      <c r="M6351" s="33" t="s">
        <v>34</v>
      </c>
      <c r="N6351" s="33" t="s">
        <v>34</v>
      </c>
      <c r="O6351" s="33" t="s">
        <v>34</v>
      </c>
      <c r="P6351" s="33">
        <v>2</v>
      </c>
      <c r="Q6351" s="33">
        <v>24</v>
      </c>
      <c r="R6351" s="33">
        <v>700</v>
      </c>
      <c r="S6351" s="33">
        <v>3.6</v>
      </c>
      <c r="T6351" s="35" t="s">
        <v>17350</v>
      </c>
      <c r="U6351">
        <v>2011</v>
      </c>
      <c r="V6351">
        <v>2</v>
      </c>
      <c r="W6351">
        <v>14</v>
      </c>
      <c r="X6351" t="str">
        <f>VLOOKUP(C6351,'country description'!$A$2:$B$16,2,0)</f>
        <v>India</v>
      </c>
      <c r="Y6351" t="str">
        <f t="shared" si="188"/>
        <v>Rs.700</v>
      </c>
      <c r="Z6351" s="36">
        <f t="shared" si="189"/>
        <v>700</v>
      </c>
    </row>
    <row r="6352" ht="14.25" customHeight="1" spans="1:26">
      <c r="A6352" s="33">
        <v>18263500</v>
      </c>
      <c r="B6352" s="34" t="s">
        <v>17351</v>
      </c>
      <c r="C6352" s="33">
        <v>1</v>
      </c>
      <c r="D6352" s="34" t="s">
        <v>135</v>
      </c>
      <c r="E6352" s="33" t="s">
        <v>17352</v>
      </c>
      <c r="F6352" s="33" t="s">
        <v>3362</v>
      </c>
      <c r="G6352" s="33" t="s">
        <v>3363</v>
      </c>
      <c r="H6352" s="33">
        <v>0</v>
      </c>
      <c r="I6352" s="33">
        <v>0</v>
      </c>
      <c r="J6352" s="33" t="s">
        <v>90</v>
      </c>
      <c r="K6352" s="33" t="s">
        <v>32</v>
      </c>
      <c r="L6352" s="33" t="s">
        <v>34</v>
      </c>
      <c r="M6352" s="33" t="s">
        <v>34</v>
      </c>
      <c r="N6352" s="33" t="s">
        <v>34</v>
      </c>
      <c r="O6352" s="33" t="s">
        <v>34</v>
      </c>
      <c r="P6352" s="33">
        <v>1</v>
      </c>
      <c r="Q6352" s="33">
        <v>0</v>
      </c>
      <c r="R6352" s="33">
        <v>150</v>
      </c>
      <c r="S6352" s="33">
        <v>1</v>
      </c>
      <c r="T6352" s="35" t="s">
        <v>847</v>
      </c>
      <c r="U6352">
        <v>2010</v>
      </c>
      <c r="V6352">
        <v>12</v>
      </c>
      <c r="W6352">
        <v>2</v>
      </c>
      <c r="X6352" t="str">
        <f>VLOOKUP(C6352,'country description'!$A$2:$B$16,2,0)</f>
        <v>India</v>
      </c>
      <c r="Y6352" t="str">
        <f t="shared" si="188"/>
        <v>Rs.150</v>
      </c>
      <c r="Z6352" s="36">
        <f t="shared" si="189"/>
        <v>150</v>
      </c>
    </row>
    <row r="6353" ht="14.25" customHeight="1" spans="1:26">
      <c r="A6353" s="33">
        <v>18263693</v>
      </c>
      <c r="B6353" s="34" t="s">
        <v>17353</v>
      </c>
      <c r="C6353" s="33">
        <v>1</v>
      </c>
      <c r="D6353" s="34" t="s">
        <v>27</v>
      </c>
      <c r="E6353" s="33" t="s">
        <v>17354</v>
      </c>
      <c r="F6353" s="33" t="s">
        <v>1105</v>
      </c>
      <c r="G6353" s="33" t="s">
        <v>1106</v>
      </c>
      <c r="H6353" s="33">
        <v>77.1965012</v>
      </c>
      <c r="I6353" s="33">
        <v>28.6928555</v>
      </c>
      <c r="J6353" s="33" t="s">
        <v>64</v>
      </c>
      <c r="K6353" s="33" t="s">
        <v>32</v>
      </c>
      <c r="L6353" s="33" t="s">
        <v>34</v>
      </c>
      <c r="M6353" s="33" t="s">
        <v>34</v>
      </c>
      <c r="N6353" s="33" t="s">
        <v>34</v>
      </c>
      <c r="O6353" s="33" t="s">
        <v>34</v>
      </c>
      <c r="P6353" s="33">
        <v>1</v>
      </c>
      <c r="Q6353" s="33">
        <v>10</v>
      </c>
      <c r="R6353" s="33">
        <v>300</v>
      </c>
      <c r="S6353" s="33">
        <v>3.1</v>
      </c>
      <c r="T6353" s="35" t="s">
        <v>9478</v>
      </c>
      <c r="U6353">
        <v>2015</v>
      </c>
      <c r="V6353">
        <v>2</v>
      </c>
      <c r="W6353">
        <v>5</v>
      </c>
      <c r="X6353" t="str">
        <f>VLOOKUP(C6353,'country description'!$A$2:$B$16,2,0)</f>
        <v>India</v>
      </c>
      <c r="Y6353" t="str">
        <f t="shared" si="188"/>
        <v>Rs.300</v>
      </c>
      <c r="Z6353" s="36">
        <f t="shared" si="189"/>
        <v>300</v>
      </c>
    </row>
    <row r="6354" ht="14.25" customHeight="1" spans="1:26">
      <c r="A6354" s="33">
        <v>18264244</v>
      </c>
      <c r="B6354" s="34" t="s">
        <v>530</v>
      </c>
      <c r="C6354" s="33">
        <v>1</v>
      </c>
      <c r="D6354" s="34" t="s">
        <v>149</v>
      </c>
      <c r="E6354" s="33" t="s">
        <v>17355</v>
      </c>
      <c r="F6354" s="33" t="s">
        <v>16734</v>
      </c>
      <c r="G6354" s="33" t="s">
        <v>16735</v>
      </c>
      <c r="H6354" s="33">
        <v>77.32</v>
      </c>
      <c r="I6354" s="33">
        <v>28.57</v>
      </c>
      <c r="J6354" s="33" t="s">
        <v>534</v>
      </c>
      <c r="K6354" s="33" t="s">
        <v>32</v>
      </c>
      <c r="L6354" s="33" t="s">
        <v>34</v>
      </c>
      <c r="M6354" s="33" t="s">
        <v>34</v>
      </c>
      <c r="N6354" s="33" t="s">
        <v>34</v>
      </c>
      <c r="O6354" s="33" t="s">
        <v>34</v>
      </c>
      <c r="P6354" s="33">
        <v>2</v>
      </c>
      <c r="Q6354" s="33">
        <v>23</v>
      </c>
      <c r="R6354" s="33">
        <v>650</v>
      </c>
      <c r="S6354" s="33">
        <v>3.5</v>
      </c>
      <c r="T6354" s="35" t="s">
        <v>675</v>
      </c>
      <c r="U6354">
        <v>2011</v>
      </c>
      <c r="V6354">
        <v>10</v>
      </c>
      <c r="W6354">
        <v>2</v>
      </c>
      <c r="X6354" t="str">
        <f>VLOOKUP(C6354,'country description'!$A$2:$B$16,2,0)</f>
        <v>India</v>
      </c>
      <c r="Y6354" t="str">
        <f t="shared" si="188"/>
        <v>Rs.650</v>
      </c>
      <c r="Z6354" s="36">
        <f t="shared" si="189"/>
        <v>650</v>
      </c>
    </row>
    <row r="6355" ht="14.25" customHeight="1" spans="1:26">
      <c r="A6355" s="33">
        <v>18264447</v>
      </c>
      <c r="B6355" s="34" t="s">
        <v>17356</v>
      </c>
      <c r="C6355" s="33">
        <v>1</v>
      </c>
      <c r="D6355" s="34" t="s">
        <v>27</v>
      </c>
      <c r="E6355" s="33" t="s">
        <v>17357</v>
      </c>
      <c r="F6355" s="33" t="s">
        <v>932</v>
      </c>
      <c r="G6355" s="33" t="s">
        <v>933</v>
      </c>
      <c r="H6355" s="33">
        <v>77.1843721</v>
      </c>
      <c r="I6355" s="33">
        <v>28.7070075</v>
      </c>
      <c r="J6355" s="33" t="s">
        <v>44</v>
      </c>
      <c r="K6355" s="33" t="s">
        <v>32</v>
      </c>
      <c r="L6355" s="33" t="s">
        <v>34</v>
      </c>
      <c r="M6355" s="33" t="s">
        <v>33</v>
      </c>
      <c r="N6355" s="33" t="s">
        <v>34</v>
      </c>
      <c r="O6355" s="33" t="s">
        <v>34</v>
      </c>
      <c r="P6355" s="33">
        <v>2</v>
      </c>
      <c r="Q6355" s="33">
        <v>28</v>
      </c>
      <c r="R6355" s="33">
        <v>600</v>
      </c>
      <c r="S6355" s="33">
        <v>3.3</v>
      </c>
      <c r="T6355" s="35" t="s">
        <v>16974</v>
      </c>
      <c r="U6355">
        <v>2017</v>
      </c>
      <c r="V6355">
        <v>10</v>
      </c>
      <c r="W6355">
        <v>19</v>
      </c>
      <c r="X6355" t="str">
        <f>VLOOKUP(C6355,'country description'!$A$2:$B$16,2,0)</f>
        <v>India</v>
      </c>
      <c r="Y6355" t="str">
        <f t="shared" si="188"/>
        <v>Rs.600</v>
      </c>
      <c r="Z6355" s="36">
        <f t="shared" si="189"/>
        <v>600</v>
      </c>
    </row>
    <row r="6356" ht="14.25" customHeight="1" spans="1:26">
      <c r="A6356" s="33">
        <v>18264533</v>
      </c>
      <c r="B6356" s="34" t="s">
        <v>17358</v>
      </c>
      <c r="C6356" s="33">
        <v>1</v>
      </c>
      <c r="D6356" s="34" t="s">
        <v>149</v>
      </c>
      <c r="E6356" s="33" t="s">
        <v>17359</v>
      </c>
      <c r="F6356" s="33" t="s">
        <v>16734</v>
      </c>
      <c r="G6356" s="33" t="s">
        <v>16735</v>
      </c>
      <c r="H6356" s="33">
        <v>77.32085601</v>
      </c>
      <c r="I6356" s="33">
        <v>28.56730085</v>
      </c>
      <c r="J6356" s="33" t="s">
        <v>17360</v>
      </c>
      <c r="K6356" s="33" t="s">
        <v>32</v>
      </c>
      <c r="L6356" s="33" t="s">
        <v>34</v>
      </c>
      <c r="M6356" s="33" t="s">
        <v>33</v>
      </c>
      <c r="N6356" s="33" t="s">
        <v>34</v>
      </c>
      <c r="O6356" s="33" t="s">
        <v>34</v>
      </c>
      <c r="P6356" s="33">
        <v>2</v>
      </c>
      <c r="Q6356" s="33">
        <v>316</v>
      </c>
      <c r="R6356" s="33">
        <v>750</v>
      </c>
      <c r="S6356" s="33">
        <v>4.2</v>
      </c>
      <c r="T6356" s="35" t="s">
        <v>1959</v>
      </c>
      <c r="U6356">
        <v>2010</v>
      </c>
      <c r="V6356">
        <v>10</v>
      </c>
      <c r="W6356">
        <v>10</v>
      </c>
      <c r="X6356" t="str">
        <f>VLOOKUP(C6356,'country description'!$A$2:$B$16,2,0)</f>
        <v>India</v>
      </c>
      <c r="Y6356" t="str">
        <f t="shared" si="188"/>
        <v>Rs.750</v>
      </c>
      <c r="Z6356" s="36">
        <f t="shared" si="189"/>
        <v>750</v>
      </c>
    </row>
    <row r="6357" ht="14.25" customHeight="1" spans="1:26">
      <c r="A6357" s="33">
        <v>18264634</v>
      </c>
      <c r="B6357" s="34" t="s">
        <v>17361</v>
      </c>
      <c r="C6357" s="33">
        <v>1</v>
      </c>
      <c r="D6357" s="34" t="s">
        <v>27</v>
      </c>
      <c r="E6357" s="33" t="s">
        <v>17362</v>
      </c>
      <c r="F6357" s="33" t="s">
        <v>623</v>
      </c>
      <c r="G6357" s="33" t="s">
        <v>624</v>
      </c>
      <c r="H6357" s="33">
        <v>77.2319464</v>
      </c>
      <c r="I6357" s="33">
        <v>28.6296407</v>
      </c>
      <c r="J6357" s="33" t="s">
        <v>17363</v>
      </c>
      <c r="K6357" s="33" t="s">
        <v>32</v>
      </c>
      <c r="L6357" s="33" t="s">
        <v>34</v>
      </c>
      <c r="M6357" s="33" t="s">
        <v>34</v>
      </c>
      <c r="N6357" s="33" t="s">
        <v>34</v>
      </c>
      <c r="O6357" s="33" t="s">
        <v>34</v>
      </c>
      <c r="P6357" s="33">
        <v>1</v>
      </c>
      <c r="Q6357" s="33">
        <v>85</v>
      </c>
      <c r="R6357" s="33">
        <v>400</v>
      </c>
      <c r="S6357" s="33">
        <v>3.6</v>
      </c>
      <c r="T6357" s="35" t="s">
        <v>3477</v>
      </c>
      <c r="U6357">
        <v>2013</v>
      </c>
      <c r="V6357">
        <v>11</v>
      </c>
      <c r="W6357">
        <v>12</v>
      </c>
      <c r="X6357" t="str">
        <f>VLOOKUP(C6357,'country description'!$A$2:$B$16,2,0)</f>
        <v>India</v>
      </c>
      <c r="Y6357" t="str">
        <f t="shared" si="188"/>
        <v>Rs.400</v>
      </c>
      <c r="Z6357" s="36">
        <f t="shared" si="189"/>
        <v>400</v>
      </c>
    </row>
    <row r="6358" ht="14.25" customHeight="1" spans="1:26">
      <c r="A6358" s="33">
        <v>18264717</v>
      </c>
      <c r="B6358" s="34" t="s">
        <v>17364</v>
      </c>
      <c r="C6358" s="33">
        <v>1</v>
      </c>
      <c r="D6358" s="34" t="s">
        <v>135</v>
      </c>
      <c r="E6358" s="33" t="s">
        <v>17365</v>
      </c>
      <c r="F6358" s="33" t="s">
        <v>3362</v>
      </c>
      <c r="G6358" s="33" t="s">
        <v>3363</v>
      </c>
      <c r="H6358" s="33">
        <v>77.0210472</v>
      </c>
      <c r="I6358" s="33">
        <v>28.496845</v>
      </c>
      <c r="J6358" s="33" t="s">
        <v>8196</v>
      </c>
      <c r="K6358" s="33" t="s">
        <v>32</v>
      </c>
      <c r="L6358" s="33" t="s">
        <v>34</v>
      </c>
      <c r="M6358" s="33" t="s">
        <v>34</v>
      </c>
      <c r="N6358" s="33" t="s">
        <v>34</v>
      </c>
      <c r="O6358" s="33" t="s">
        <v>34</v>
      </c>
      <c r="P6358" s="33">
        <v>2</v>
      </c>
      <c r="Q6358" s="33">
        <v>15</v>
      </c>
      <c r="R6358" s="33">
        <v>700</v>
      </c>
      <c r="S6358" s="33">
        <v>3.2</v>
      </c>
      <c r="T6358" s="35" t="s">
        <v>7702</v>
      </c>
      <c r="U6358">
        <v>2013</v>
      </c>
      <c r="V6358">
        <v>11</v>
      </c>
      <c r="W6358">
        <v>27</v>
      </c>
      <c r="X6358" t="str">
        <f>VLOOKUP(C6358,'country description'!$A$2:$B$16,2,0)</f>
        <v>India</v>
      </c>
      <c r="Y6358" t="str">
        <f t="shared" si="188"/>
        <v>Rs.700</v>
      </c>
      <c r="Z6358" s="36">
        <f t="shared" si="189"/>
        <v>700</v>
      </c>
    </row>
    <row r="6359" ht="14.25" customHeight="1" spans="1:26">
      <c r="A6359" s="33">
        <v>18264963</v>
      </c>
      <c r="B6359" s="34" t="s">
        <v>17366</v>
      </c>
      <c r="C6359" s="33">
        <v>1</v>
      </c>
      <c r="D6359" s="34" t="s">
        <v>27</v>
      </c>
      <c r="E6359" s="33" t="s">
        <v>17367</v>
      </c>
      <c r="F6359" s="33" t="s">
        <v>619</v>
      </c>
      <c r="G6359" s="33" t="s">
        <v>620</v>
      </c>
      <c r="H6359" s="33">
        <v>77.2411888</v>
      </c>
      <c r="I6359" s="33">
        <v>28.6024702</v>
      </c>
      <c r="J6359" s="33" t="s">
        <v>17368</v>
      </c>
      <c r="K6359" s="33" t="s">
        <v>32</v>
      </c>
      <c r="L6359" s="33" t="s">
        <v>34</v>
      </c>
      <c r="M6359" s="33" t="s">
        <v>34</v>
      </c>
      <c r="N6359" s="33" t="s">
        <v>34</v>
      </c>
      <c r="O6359" s="33" t="s">
        <v>34</v>
      </c>
      <c r="P6359" s="33">
        <v>4</v>
      </c>
      <c r="Q6359" s="33">
        <v>165</v>
      </c>
      <c r="R6359" s="33">
        <v>2200</v>
      </c>
      <c r="S6359" s="33">
        <v>4</v>
      </c>
      <c r="T6359" s="35" t="s">
        <v>9485</v>
      </c>
      <c r="U6359">
        <v>2015</v>
      </c>
      <c r="V6359">
        <v>8</v>
      </c>
      <c r="W6359">
        <v>14</v>
      </c>
      <c r="X6359" t="str">
        <f>VLOOKUP(C6359,'country description'!$A$2:$B$16,2,0)</f>
        <v>India</v>
      </c>
      <c r="Y6359" t="str">
        <f t="shared" si="188"/>
        <v>Rs.2200</v>
      </c>
      <c r="Z6359" s="36">
        <f t="shared" si="189"/>
        <v>2200</v>
      </c>
    </row>
    <row r="6360" ht="14.25" customHeight="1" spans="1:26">
      <c r="A6360" s="33">
        <v>18264964</v>
      </c>
      <c r="B6360" s="34" t="s">
        <v>1763</v>
      </c>
      <c r="C6360" s="33">
        <v>1</v>
      </c>
      <c r="D6360" s="34" t="s">
        <v>27</v>
      </c>
      <c r="E6360" s="33" t="s">
        <v>17369</v>
      </c>
      <c r="F6360" s="33" t="s">
        <v>1316</v>
      </c>
      <c r="G6360" s="33" t="s">
        <v>1317</v>
      </c>
      <c r="H6360" s="33">
        <v>77.31214788</v>
      </c>
      <c r="I6360" s="33">
        <v>28.66857042</v>
      </c>
      <c r="J6360" s="33" t="s">
        <v>86</v>
      </c>
      <c r="K6360" s="33" t="s">
        <v>32</v>
      </c>
      <c r="L6360" s="33" t="s">
        <v>34</v>
      </c>
      <c r="M6360" s="33" t="s">
        <v>34</v>
      </c>
      <c r="N6360" s="33" t="s">
        <v>34</v>
      </c>
      <c r="O6360" s="33" t="s">
        <v>34</v>
      </c>
      <c r="P6360" s="33">
        <v>1</v>
      </c>
      <c r="Q6360" s="33">
        <v>6</v>
      </c>
      <c r="R6360" s="33">
        <v>400</v>
      </c>
      <c r="S6360" s="33">
        <v>3</v>
      </c>
      <c r="T6360" s="35" t="s">
        <v>10662</v>
      </c>
      <c r="U6360">
        <v>2016</v>
      </c>
      <c r="V6360">
        <v>9</v>
      </c>
      <c r="W6360">
        <v>1</v>
      </c>
      <c r="X6360" t="str">
        <f>VLOOKUP(C6360,'country description'!$A$2:$B$16,2,0)</f>
        <v>India</v>
      </c>
      <c r="Y6360" t="str">
        <f t="shared" si="188"/>
        <v>Rs.400</v>
      </c>
      <c r="Z6360" s="36">
        <f t="shared" si="189"/>
        <v>400</v>
      </c>
    </row>
    <row r="6361" ht="14.25" customHeight="1" spans="1:26">
      <c r="A6361" s="33">
        <v>18264977</v>
      </c>
      <c r="B6361" s="34" t="s">
        <v>1087</v>
      </c>
      <c r="C6361" s="33">
        <v>1</v>
      </c>
      <c r="D6361" s="34" t="s">
        <v>135</v>
      </c>
      <c r="E6361" s="33" t="s">
        <v>17370</v>
      </c>
      <c r="F6361" s="33" t="s">
        <v>3362</v>
      </c>
      <c r="G6361" s="33" t="s">
        <v>3363</v>
      </c>
      <c r="H6361" s="33">
        <v>77.0347314</v>
      </c>
      <c r="I6361" s="33">
        <v>28.5150103</v>
      </c>
      <c r="J6361" s="33" t="s">
        <v>1057</v>
      </c>
      <c r="K6361" s="33" t="s">
        <v>32</v>
      </c>
      <c r="L6361" s="33" t="s">
        <v>34</v>
      </c>
      <c r="M6361" s="33" t="s">
        <v>34</v>
      </c>
      <c r="N6361" s="33" t="s">
        <v>34</v>
      </c>
      <c r="O6361" s="33" t="s">
        <v>34</v>
      </c>
      <c r="P6361" s="33">
        <v>1</v>
      </c>
      <c r="Q6361" s="33">
        <v>24</v>
      </c>
      <c r="R6361" s="33">
        <v>400</v>
      </c>
      <c r="S6361" s="33">
        <v>3.1</v>
      </c>
      <c r="T6361" s="35" t="s">
        <v>1466</v>
      </c>
      <c r="U6361">
        <v>2018</v>
      </c>
      <c r="V6361">
        <v>10</v>
      </c>
      <c r="W6361">
        <v>11</v>
      </c>
      <c r="X6361" t="str">
        <f>VLOOKUP(C6361,'country description'!$A$2:$B$16,2,0)</f>
        <v>India</v>
      </c>
      <c r="Y6361" t="str">
        <f t="shared" si="188"/>
        <v>Rs.400</v>
      </c>
      <c r="Z6361" s="36">
        <f t="shared" si="189"/>
        <v>400</v>
      </c>
    </row>
    <row r="6362" ht="14.25" customHeight="1" spans="1:26">
      <c r="A6362" s="33">
        <v>18264980</v>
      </c>
      <c r="B6362" s="34" t="s">
        <v>17371</v>
      </c>
      <c r="C6362" s="33">
        <v>1</v>
      </c>
      <c r="D6362" s="34" t="s">
        <v>27</v>
      </c>
      <c r="E6362" s="33" t="s">
        <v>17372</v>
      </c>
      <c r="F6362" s="33" t="s">
        <v>1305</v>
      </c>
      <c r="G6362" s="33" t="s">
        <v>1306</v>
      </c>
      <c r="H6362" s="33">
        <v>77.3011496</v>
      </c>
      <c r="I6362" s="33">
        <v>28.6274039</v>
      </c>
      <c r="J6362" s="33" t="s">
        <v>1546</v>
      </c>
      <c r="K6362" s="33" t="s">
        <v>32</v>
      </c>
      <c r="L6362" s="33" t="s">
        <v>34</v>
      </c>
      <c r="M6362" s="33" t="s">
        <v>34</v>
      </c>
      <c r="N6362" s="33" t="s">
        <v>34</v>
      </c>
      <c r="O6362" s="33" t="s">
        <v>34</v>
      </c>
      <c r="P6362" s="33">
        <v>1</v>
      </c>
      <c r="Q6362" s="33">
        <v>1</v>
      </c>
      <c r="R6362" s="33">
        <v>300</v>
      </c>
      <c r="S6362" s="33">
        <v>1</v>
      </c>
      <c r="T6362" s="35" t="s">
        <v>16691</v>
      </c>
      <c r="U6362">
        <v>2014</v>
      </c>
      <c r="V6362">
        <v>10</v>
      </c>
      <c r="W6362">
        <v>20</v>
      </c>
      <c r="X6362" t="str">
        <f>VLOOKUP(C6362,'country description'!$A$2:$B$16,2,0)</f>
        <v>India</v>
      </c>
      <c r="Y6362" t="str">
        <f t="shared" si="188"/>
        <v>Rs.300</v>
      </c>
      <c r="Z6362" s="36">
        <f t="shared" si="189"/>
        <v>300</v>
      </c>
    </row>
    <row r="6363" ht="14.25" customHeight="1" spans="1:26">
      <c r="A6363" s="33">
        <v>18264985</v>
      </c>
      <c r="B6363" s="34" t="s">
        <v>3707</v>
      </c>
      <c r="C6363" s="33">
        <v>1</v>
      </c>
      <c r="D6363" s="34" t="s">
        <v>149</v>
      </c>
      <c r="E6363" s="33" t="s">
        <v>17373</v>
      </c>
      <c r="F6363" s="33" t="s">
        <v>819</v>
      </c>
      <c r="G6363" s="33" t="s">
        <v>820</v>
      </c>
      <c r="H6363" s="33">
        <v>77.3343957</v>
      </c>
      <c r="I6363" s="33">
        <v>28.5940266</v>
      </c>
      <c r="J6363" s="33" t="s">
        <v>31</v>
      </c>
      <c r="K6363" s="33" t="s">
        <v>32</v>
      </c>
      <c r="L6363" s="33" t="s">
        <v>34</v>
      </c>
      <c r="M6363" s="33" t="s">
        <v>34</v>
      </c>
      <c r="N6363" s="33" t="s">
        <v>34</v>
      </c>
      <c r="O6363" s="33" t="s">
        <v>34</v>
      </c>
      <c r="P6363" s="33">
        <v>2</v>
      </c>
      <c r="Q6363" s="33">
        <v>1</v>
      </c>
      <c r="R6363" s="33">
        <v>500</v>
      </c>
      <c r="S6363" s="33">
        <v>1</v>
      </c>
      <c r="T6363" s="35" t="s">
        <v>1631</v>
      </c>
      <c r="U6363">
        <v>2015</v>
      </c>
      <c r="V6363">
        <v>6</v>
      </c>
      <c r="W6363">
        <v>12</v>
      </c>
      <c r="X6363" t="str">
        <f>VLOOKUP(C6363,'country description'!$A$2:$B$16,2,0)</f>
        <v>India</v>
      </c>
      <c r="Y6363" t="str">
        <f t="shared" si="188"/>
        <v>Rs.500</v>
      </c>
      <c r="Z6363" s="36">
        <f t="shared" si="189"/>
        <v>500</v>
      </c>
    </row>
    <row r="6364" ht="14.25" customHeight="1" spans="1:26">
      <c r="A6364" s="33">
        <v>18264992</v>
      </c>
      <c r="B6364" s="34" t="s">
        <v>17374</v>
      </c>
      <c r="C6364" s="33">
        <v>1</v>
      </c>
      <c r="D6364" s="34" t="s">
        <v>27</v>
      </c>
      <c r="E6364" s="33" t="s">
        <v>17375</v>
      </c>
      <c r="F6364" s="33" t="s">
        <v>564</v>
      </c>
      <c r="G6364" s="33" t="s">
        <v>565</v>
      </c>
      <c r="H6364" s="33">
        <v>77.2322078</v>
      </c>
      <c r="I6364" s="33">
        <v>28.653316</v>
      </c>
      <c r="J6364" s="33" t="s">
        <v>17376</v>
      </c>
      <c r="K6364" s="33" t="s">
        <v>32</v>
      </c>
      <c r="L6364" s="33" t="s">
        <v>34</v>
      </c>
      <c r="M6364" s="33" t="s">
        <v>34</v>
      </c>
      <c r="N6364" s="33" t="s">
        <v>34</v>
      </c>
      <c r="O6364" s="33" t="s">
        <v>34</v>
      </c>
      <c r="P6364" s="33">
        <v>4</v>
      </c>
      <c r="Q6364" s="33">
        <v>305</v>
      </c>
      <c r="R6364" s="33">
        <v>3000</v>
      </c>
      <c r="S6364" s="33">
        <v>4.4</v>
      </c>
      <c r="T6364" s="35" t="s">
        <v>2184</v>
      </c>
      <c r="U6364">
        <v>2014</v>
      </c>
      <c r="V6364">
        <v>11</v>
      </c>
      <c r="W6364">
        <v>9</v>
      </c>
      <c r="X6364" t="str">
        <f>VLOOKUP(C6364,'country description'!$A$2:$B$16,2,0)</f>
        <v>India</v>
      </c>
      <c r="Y6364" t="str">
        <f t="shared" si="188"/>
        <v>Rs.3000</v>
      </c>
      <c r="Z6364" s="36">
        <f t="shared" si="189"/>
        <v>3000</v>
      </c>
    </row>
    <row r="6365" ht="14.25" customHeight="1" spans="1:26">
      <c r="A6365" s="33">
        <v>18264993</v>
      </c>
      <c r="B6365" s="34" t="s">
        <v>17377</v>
      </c>
      <c r="C6365" s="33">
        <v>1</v>
      </c>
      <c r="D6365" s="34" t="s">
        <v>27</v>
      </c>
      <c r="E6365" s="33" t="s">
        <v>15682</v>
      </c>
      <c r="F6365" s="33" t="s">
        <v>5410</v>
      </c>
      <c r="G6365" s="33" t="s">
        <v>5411</v>
      </c>
      <c r="H6365" s="33">
        <v>77.23921526</v>
      </c>
      <c r="I6365" s="33">
        <v>28.5786572</v>
      </c>
      <c r="J6365" s="33" t="s">
        <v>90</v>
      </c>
      <c r="K6365" s="33" t="s">
        <v>32</v>
      </c>
      <c r="L6365" s="33" t="s">
        <v>34</v>
      </c>
      <c r="M6365" s="33" t="s">
        <v>33</v>
      </c>
      <c r="N6365" s="33" t="s">
        <v>34</v>
      </c>
      <c r="O6365" s="33" t="s">
        <v>34</v>
      </c>
      <c r="P6365" s="33">
        <v>1</v>
      </c>
      <c r="Q6365" s="33">
        <v>0</v>
      </c>
      <c r="R6365" s="33">
        <v>400</v>
      </c>
      <c r="S6365" s="33">
        <v>1</v>
      </c>
      <c r="T6365" s="35" t="s">
        <v>8024</v>
      </c>
      <c r="U6365">
        <v>2013</v>
      </c>
      <c r="V6365">
        <v>4</v>
      </c>
      <c r="W6365">
        <v>19</v>
      </c>
      <c r="X6365" t="str">
        <f>VLOOKUP(C6365,'country description'!$A$2:$B$16,2,0)</f>
        <v>India</v>
      </c>
      <c r="Y6365" t="str">
        <f t="shared" si="188"/>
        <v>Rs.400</v>
      </c>
      <c r="Z6365" s="36">
        <f t="shared" si="189"/>
        <v>400</v>
      </c>
    </row>
    <row r="6366" ht="14.25" customHeight="1" spans="1:26">
      <c r="A6366" s="33">
        <v>18264995</v>
      </c>
      <c r="B6366" s="34" t="s">
        <v>17378</v>
      </c>
      <c r="C6366" s="33">
        <v>1</v>
      </c>
      <c r="D6366" s="34" t="s">
        <v>135</v>
      </c>
      <c r="E6366" s="33" t="s">
        <v>17379</v>
      </c>
      <c r="F6366" s="33" t="s">
        <v>7392</v>
      </c>
      <c r="G6366" s="33" t="s">
        <v>15706</v>
      </c>
      <c r="H6366" s="33">
        <v>77.0553395</v>
      </c>
      <c r="I6366" s="33">
        <v>28.4598737</v>
      </c>
      <c r="J6366" s="33" t="s">
        <v>17380</v>
      </c>
      <c r="K6366" s="33" t="s">
        <v>32</v>
      </c>
      <c r="L6366" s="33" t="s">
        <v>34</v>
      </c>
      <c r="M6366" s="33" t="s">
        <v>33</v>
      </c>
      <c r="N6366" s="33" t="s">
        <v>34</v>
      </c>
      <c r="O6366" s="33" t="s">
        <v>34</v>
      </c>
      <c r="P6366" s="33">
        <v>2</v>
      </c>
      <c r="Q6366" s="33">
        <v>99</v>
      </c>
      <c r="R6366" s="33">
        <v>650</v>
      </c>
      <c r="S6366" s="33">
        <v>3.8</v>
      </c>
      <c r="T6366" s="35" t="s">
        <v>1307</v>
      </c>
      <c r="U6366">
        <v>2016</v>
      </c>
      <c r="V6366">
        <v>7</v>
      </c>
      <c r="W6366">
        <v>21</v>
      </c>
      <c r="X6366" t="str">
        <f>VLOOKUP(C6366,'country description'!$A$2:$B$16,2,0)</f>
        <v>India</v>
      </c>
      <c r="Y6366" t="str">
        <f t="shared" si="188"/>
        <v>Rs.650</v>
      </c>
      <c r="Z6366" s="36">
        <f t="shared" si="189"/>
        <v>650</v>
      </c>
    </row>
    <row r="6367" ht="14.25" customHeight="1" spans="1:26">
      <c r="A6367" s="33">
        <v>18264996</v>
      </c>
      <c r="B6367" s="34" t="s">
        <v>17381</v>
      </c>
      <c r="C6367" s="33">
        <v>1</v>
      </c>
      <c r="D6367" s="34" t="s">
        <v>27</v>
      </c>
      <c r="E6367" s="33" t="s">
        <v>17382</v>
      </c>
      <c r="F6367" s="33" t="s">
        <v>1172</v>
      </c>
      <c r="G6367" s="33" t="s">
        <v>1173</v>
      </c>
      <c r="H6367" s="33">
        <v>77.0687123</v>
      </c>
      <c r="I6367" s="33">
        <v>28.6342343</v>
      </c>
      <c r="J6367" s="33" t="s">
        <v>17383</v>
      </c>
      <c r="K6367" s="33" t="s">
        <v>32</v>
      </c>
      <c r="L6367" s="33" t="s">
        <v>34</v>
      </c>
      <c r="M6367" s="33" t="s">
        <v>34</v>
      </c>
      <c r="N6367" s="33" t="s">
        <v>34</v>
      </c>
      <c r="O6367" s="33" t="s">
        <v>34</v>
      </c>
      <c r="P6367" s="33">
        <v>1</v>
      </c>
      <c r="Q6367" s="33">
        <v>8</v>
      </c>
      <c r="R6367" s="33">
        <v>200</v>
      </c>
      <c r="S6367" s="33">
        <v>3.1</v>
      </c>
      <c r="T6367" s="35" t="s">
        <v>8957</v>
      </c>
      <c r="U6367">
        <v>2015</v>
      </c>
      <c r="V6367">
        <v>9</v>
      </c>
      <c r="W6367">
        <v>14</v>
      </c>
      <c r="X6367" t="str">
        <f>VLOOKUP(C6367,'country description'!$A$2:$B$16,2,0)</f>
        <v>India</v>
      </c>
      <c r="Y6367" t="str">
        <f t="shared" si="188"/>
        <v>Rs.200</v>
      </c>
      <c r="Z6367" s="36">
        <f t="shared" si="189"/>
        <v>200</v>
      </c>
    </row>
    <row r="6368" ht="14.25" customHeight="1" spans="1:26">
      <c r="A6368" s="33">
        <v>18264997</v>
      </c>
      <c r="B6368" s="34" t="s">
        <v>17384</v>
      </c>
      <c r="C6368" s="33">
        <v>1</v>
      </c>
      <c r="D6368" s="34" t="s">
        <v>27</v>
      </c>
      <c r="E6368" s="33" t="s">
        <v>17385</v>
      </c>
      <c r="F6368" s="33" t="s">
        <v>277</v>
      </c>
      <c r="G6368" s="33" t="s">
        <v>278</v>
      </c>
      <c r="H6368" s="33">
        <v>77.16498211</v>
      </c>
      <c r="I6368" s="33">
        <v>28.51428649</v>
      </c>
      <c r="J6368" s="33" t="s">
        <v>2874</v>
      </c>
      <c r="K6368" s="33" t="s">
        <v>32</v>
      </c>
      <c r="L6368" s="33" t="s">
        <v>34</v>
      </c>
      <c r="M6368" s="33" t="s">
        <v>33</v>
      </c>
      <c r="N6368" s="33" t="s">
        <v>34</v>
      </c>
      <c r="O6368" s="33" t="s">
        <v>34</v>
      </c>
      <c r="P6368" s="33">
        <v>2</v>
      </c>
      <c r="Q6368" s="33">
        <v>193</v>
      </c>
      <c r="R6368" s="33">
        <v>700</v>
      </c>
      <c r="S6368" s="33">
        <v>4.2</v>
      </c>
      <c r="T6368" s="35" t="s">
        <v>671</v>
      </c>
      <c r="U6368">
        <v>2017</v>
      </c>
      <c r="V6368">
        <v>8</v>
      </c>
      <c r="W6368">
        <v>7</v>
      </c>
      <c r="X6368" t="str">
        <f>VLOOKUP(C6368,'country description'!$A$2:$B$16,2,0)</f>
        <v>India</v>
      </c>
      <c r="Y6368" t="str">
        <f t="shared" si="188"/>
        <v>Rs.700</v>
      </c>
      <c r="Z6368" s="36">
        <f t="shared" si="189"/>
        <v>700</v>
      </c>
    </row>
    <row r="6369" ht="14.25" customHeight="1" spans="1:26">
      <c r="A6369" s="33">
        <v>18265082</v>
      </c>
      <c r="B6369" s="34" t="s">
        <v>17386</v>
      </c>
      <c r="C6369" s="33">
        <v>1</v>
      </c>
      <c r="D6369" s="34" t="s">
        <v>135</v>
      </c>
      <c r="E6369" s="33" t="s">
        <v>17387</v>
      </c>
      <c r="F6369" s="33" t="s">
        <v>293</v>
      </c>
      <c r="G6369" s="33" t="s">
        <v>294</v>
      </c>
      <c r="H6369" s="33">
        <v>77.0830226</v>
      </c>
      <c r="I6369" s="33">
        <v>28.455756</v>
      </c>
      <c r="J6369" s="33" t="s">
        <v>1630</v>
      </c>
      <c r="K6369" s="33" t="s">
        <v>32</v>
      </c>
      <c r="L6369" s="33" t="s">
        <v>34</v>
      </c>
      <c r="M6369" s="33" t="s">
        <v>34</v>
      </c>
      <c r="N6369" s="33" t="s">
        <v>34</v>
      </c>
      <c r="O6369" s="33" t="s">
        <v>34</v>
      </c>
      <c r="P6369" s="33">
        <v>1</v>
      </c>
      <c r="Q6369" s="33">
        <v>2</v>
      </c>
      <c r="R6369" s="33">
        <v>250</v>
      </c>
      <c r="S6369" s="33">
        <v>1</v>
      </c>
      <c r="T6369" s="35" t="s">
        <v>5909</v>
      </c>
      <c r="U6369">
        <v>2017</v>
      </c>
      <c r="V6369">
        <v>5</v>
      </c>
      <c r="W6369">
        <v>4</v>
      </c>
      <c r="X6369" t="str">
        <f>VLOOKUP(C6369,'country description'!$A$2:$B$16,2,0)</f>
        <v>India</v>
      </c>
      <c r="Y6369" t="str">
        <f t="shared" si="188"/>
        <v>Rs.250</v>
      </c>
      <c r="Z6369" s="36">
        <f t="shared" si="189"/>
        <v>250</v>
      </c>
    </row>
    <row r="6370" ht="14.25" customHeight="1" spans="1:26">
      <c r="A6370" s="33">
        <v>18265365</v>
      </c>
      <c r="B6370" s="34" t="s">
        <v>17388</v>
      </c>
      <c r="C6370" s="33">
        <v>1</v>
      </c>
      <c r="D6370" s="34" t="s">
        <v>135</v>
      </c>
      <c r="E6370" s="33" t="s">
        <v>17389</v>
      </c>
      <c r="F6370" s="33" t="s">
        <v>293</v>
      </c>
      <c r="G6370" s="33" t="s">
        <v>294</v>
      </c>
      <c r="H6370" s="33">
        <v>77.0789759</v>
      </c>
      <c r="I6370" s="33">
        <v>28.4647809</v>
      </c>
      <c r="J6370" s="33" t="s">
        <v>8196</v>
      </c>
      <c r="K6370" s="33" t="s">
        <v>32</v>
      </c>
      <c r="L6370" s="33" t="s">
        <v>34</v>
      </c>
      <c r="M6370" s="33" t="s">
        <v>33</v>
      </c>
      <c r="N6370" s="33" t="s">
        <v>34</v>
      </c>
      <c r="O6370" s="33" t="s">
        <v>34</v>
      </c>
      <c r="P6370" s="33">
        <v>1</v>
      </c>
      <c r="Q6370" s="33">
        <v>58</v>
      </c>
      <c r="R6370" s="33">
        <v>250</v>
      </c>
      <c r="S6370" s="33">
        <v>3.7</v>
      </c>
      <c r="T6370" s="35" t="s">
        <v>511</v>
      </c>
      <c r="U6370">
        <v>2011</v>
      </c>
      <c r="V6370">
        <v>3</v>
      </c>
      <c r="W6370">
        <v>15</v>
      </c>
      <c r="X6370" t="str">
        <f>VLOOKUP(C6370,'country description'!$A$2:$B$16,2,0)</f>
        <v>India</v>
      </c>
      <c r="Y6370" t="str">
        <f t="shared" si="188"/>
        <v>Rs.250</v>
      </c>
      <c r="Z6370" s="36">
        <f t="shared" si="189"/>
        <v>250</v>
      </c>
    </row>
    <row r="6371" ht="14.25" customHeight="1" spans="1:26">
      <c r="A6371" s="33">
        <v>18265384</v>
      </c>
      <c r="B6371" s="34" t="s">
        <v>17390</v>
      </c>
      <c r="C6371" s="33">
        <v>1</v>
      </c>
      <c r="D6371" s="34" t="s">
        <v>135</v>
      </c>
      <c r="E6371" s="33" t="s">
        <v>17391</v>
      </c>
      <c r="F6371" s="33" t="s">
        <v>597</v>
      </c>
      <c r="G6371" s="33" t="s">
        <v>598</v>
      </c>
      <c r="H6371" s="33">
        <v>77.08978873</v>
      </c>
      <c r="I6371" s="33">
        <v>28.49488428</v>
      </c>
      <c r="J6371" s="33" t="s">
        <v>17392</v>
      </c>
      <c r="K6371" s="33" t="s">
        <v>32</v>
      </c>
      <c r="L6371" s="33" t="s">
        <v>34</v>
      </c>
      <c r="M6371" s="33" t="s">
        <v>33</v>
      </c>
      <c r="N6371" s="33" t="s">
        <v>34</v>
      </c>
      <c r="O6371" s="33" t="s">
        <v>34</v>
      </c>
      <c r="P6371" s="33">
        <v>2</v>
      </c>
      <c r="Q6371" s="33">
        <v>217</v>
      </c>
      <c r="R6371" s="33">
        <v>700</v>
      </c>
      <c r="S6371" s="33">
        <v>4.3</v>
      </c>
      <c r="T6371" s="35" t="s">
        <v>13482</v>
      </c>
      <c r="U6371">
        <v>2012</v>
      </c>
      <c r="V6371">
        <v>1</v>
      </c>
      <c r="W6371">
        <v>16</v>
      </c>
      <c r="X6371" t="str">
        <f>VLOOKUP(C6371,'country description'!$A$2:$B$16,2,0)</f>
        <v>India</v>
      </c>
      <c r="Y6371" t="str">
        <f t="shared" si="188"/>
        <v>Rs.700</v>
      </c>
      <c r="Z6371" s="36">
        <f t="shared" si="189"/>
        <v>700</v>
      </c>
    </row>
    <row r="6372" ht="14.25" customHeight="1" spans="1:26">
      <c r="A6372" s="33">
        <v>18265385</v>
      </c>
      <c r="B6372" s="34" t="s">
        <v>4670</v>
      </c>
      <c r="C6372" s="33">
        <v>1</v>
      </c>
      <c r="D6372" s="34" t="s">
        <v>27</v>
      </c>
      <c r="E6372" s="33" t="s">
        <v>17393</v>
      </c>
      <c r="F6372" s="33" t="s">
        <v>3332</v>
      </c>
      <c r="G6372" s="33" t="s">
        <v>3333</v>
      </c>
      <c r="H6372" s="33">
        <v>77.31474</v>
      </c>
      <c r="I6372" s="33">
        <v>28.6789662</v>
      </c>
      <c r="J6372" s="33" t="s">
        <v>1285</v>
      </c>
      <c r="K6372" s="33" t="s">
        <v>32</v>
      </c>
      <c r="L6372" s="33" t="s">
        <v>34</v>
      </c>
      <c r="M6372" s="33" t="s">
        <v>34</v>
      </c>
      <c r="N6372" s="33" t="s">
        <v>34</v>
      </c>
      <c r="O6372" s="33" t="s">
        <v>34</v>
      </c>
      <c r="P6372" s="33">
        <v>1</v>
      </c>
      <c r="Q6372" s="33">
        <v>0</v>
      </c>
      <c r="R6372" s="33">
        <v>150</v>
      </c>
      <c r="S6372" s="33">
        <v>1</v>
      </c>
      <c r="T6372" s="35" t="s">
        <v>12868</v>
      </c>
      <c r="U6372">
        <v>2013</v>
      </c>
      <c r="V6372">
        <v>12</v>
      </c>
      <c r="W6372">
        <v>4</v>
      </c>
      <c r="X6372" t="str">
        <f>VLOOKUP(C6372,'country description'!$A$2:$B$16,2,0)</f>
        <v>India</v>
      </c>
      <c r="Y6372" t="str">
        <f t="shared" si="188"/>
        <v>Rs.150</v>
      </c>
      <c r="Z6372" s="36">
        <f t="shared" si="189"/>
        <v>150</v>
      </c>
    </row>
    <row r="6373" ht="14.25" customHeight="1" spans="1:26">
      <c r="A6373" s="33">
        <v>18265399</v>
      </c>
      <c r="B6373" s="34" t="s">
        <v>17394</v>
      </c>
      <c r="C6373" s="33">
        <v>1</v>
      </c>
      <c r="D6373" s="34" t="s">
        <v>149</v>
      </c>
      <c r="E6373" s="33" t="s">
        <v>17395</v>
      </c>
      <c r="F6373" s="33" t="s">
        <v>4954</v>
      </c>
      <c r="G6373" s="33" t="s">
        <v>4955</v>
      </c>
      <c r="H6373" s="33">
        <v>77.3263626</v>
      </c>
      <c r="I6373" s="33">
        <v>28.5677206</v>
      </c>
      <c r="J6373" s="33" t="s">
        <v>705</v>
      </c>
      <c r="K6373" s="33" t="s">
        <v>32</v>
      </c>
      <c r="L6373" s="33" t="s">
        <v>34</v>
      </c>
      <c r="M6373" s="33" t="s">
        <v>34</v>
      </c>
      <c r="N6373" s="33" t="s">
        <v>34</v>
      </c>
      <c r="O6373" s="33" t="s">
        <v>34</v>
      </c>
      <c r="P6373" s="33">
        <v>1</v>
      </c>
      <c r="Q6373" s="33">
        <v>0</v>
      </c>
      <c r="R6373" s="33">
        <v>300</v>
      </c>
      <c r="S6373" s="33">
        <v>1</v>
      </c>
      <c r="T6373" s="35" t="s">
        <v>17396</v>
      </c>
      <c r="U6373">
        <v>2010</v>
      </c>
      <c r="V6373">
        <v>3</v>
      </c>
      <c r="W6373">
        <v>28</v>
      </c>
      <c r="X6373" t="str">
        <f>VLOOKUP(C6373,'country description'!$A$2:$B$16,2,0)</f>
        <v>India</v>
      </c>
      <c r="Y6373" t="str">
        <f t="shared" si="188"/>
        <v>Rs.300</v>
      </c>
      <c r="Z6373" s="36">
        <f t="shared" si="189"/>
        <v>300</v>
      </c>
    </row>
    <row r="6374" ht="14.25" customHeight="1" spans="1:26">
      <c r="A6374" s="33">
        <v>18265408</v>
      </c>
      <c r="B6374" s="34" t="s">
        <v>1871</v>
      </c>
      <c r="C6374" s="33">
        <v>1</v>
      </c>
      <c r="D6374" s="34" t="s">
        <v>27</v>
      </c>
      <c r="E6374" s="33" t="s">
        <v>17397</v>
      </c>
      <c r="F6374" s="33" t="s">
        <v>4999</v>
      </c>
      <c r="G6374" s="33" t="s">
        <v>5000</v>
      </c>
      <c r="H6374" s="33">
        <v>77.3205872</v>
      </c>
      <c r="I6374" s="33">
        <v>28.6002622</v>
      </c>
      <c r="J6374" s="33" t="s">
        <v>1057</v>
      </c>
      <c r="K6374" s="33" t="s">
        <v>32</v>
      </c>
      <c r="L6374" s="33" t="s">
        <v>34</v>
      </c>
      <c r="M6374" s="33" t="s">
        <v>34</v>
      </c>
      <c r="N6374" s="33" t="s">
        <v>34</v>
      </c>
      <c r="O6374" s="33" t="s">
        <v>34</v>
      </c>
      <c r="P6374" s="33">
        <v>1</v>
      </c>
      <c r="Q6374" s="33">
        <v>5</v>
      </c>
      <c r="R6374" s="33">
        <v>300</v>
      </c>
      <c r="S6374" s="33">
        <v>3</v>
      </c>
      <c r="T6374" s="35" t="s">
        <v>5287</v>
      </c>
      <c r="U6374">
        <v>2014</v>
      </c>
      <c r="V6374">
        <v>6</v>
      </c>
      <c r="W6374">
        <v>26</v>
      </c>
      <c r="X6374" t="str">
        <f>VLOOKUP(C6374,'country description'!$A$2:$B$16,2,0)</f>
        <v>India</v>
      </c>
      <c r="Y6374" t="str">
        <f t="shared" si="188"/>
        <v>Rs.300</v>
      </c>
      <c r="Z6374" s="36">
        <f t="shared" si="189"/>
        <v>300</v>
      </c>
    </row>
    <row r="6375" ht="14.25" customHeight="1" spans="1:26">
      <c r="A6375" s="33">
        <v>18265411</v>
      </c>
      <c r="B6375" s="34" t="s">
        <v>15839</v>
      </c>
      <c r="C6375" s="33">
        <v>1</v>
      </c>
      <c r="D6375" s="34" t="s">
        <v>149</v>
      </c>
      <c r="E6375" s="33" t="s">
        <v>17398</v>
      </c>
      <c r="F6375" s="33" t="s">
        <v>16734</v>
      </c>
      <c r="G6375" s="33" t="s">
        <v>16735</v>
      </c>
      <c r="H6375" s="33">
        <v>77.3210901</v>
      </c>
      <c r="I6375" s="33">
        <v>28.5673795</v>
      </c>
      <c r="J6375" s="33" t="s">
        <v>1301</v>
      </c>
      <c r="K6375" s="33" t="s">
        <v>32</v>
      </c>
      <c r="L6375" s="33" t="s">
        <v>34</v>
      </c>
      <c r="M6375" s="33" t="s">
        <v>34</v>
      </c>
      <c r="N6375" s="33" t="s">
        <v>34</v>
      </c>
      <c r="O6375" s="33" t="s">
        <v>34</v>
      </c>
      <c r="P6375" s="33">
        <v>1</v>
      </c>
      <c r="Q6375" s="33">
        <v>212</v>
      </c>
      <c r="R6375" s="33">
        <v>350</v>
      </c>
      <c r="S6375" s="33">
        <v>2.7</v>
      </c>
      <c r="T6375" s="35" t="s">
        <v>9961</v>
      </c>
      <c r="U6375">
        <v>2010</v>
      </c>
      <c r="V6375">
        <v>6</v>
      </c>
      <c r="W6375">
        <v>9</v>
      </c>
      <c r="X6375" t="str">
        <f>VLOOKUP(C6375,'country description'!$A$2:$B$16,2,0)</f>
        <v>India</v>
      </c>
      <c r="Y6375" t="str">
        <f t="shared" si="188"/>
        <v>Rs.350</v>
      </c>
      <c r="Z6375" s="36">
        <f t="shared" si="189"/>
        <v>350</v>
      </c>
    </row>
    <row r="6376" ht="14.25" customHeight="1" spans="1:26">
      <c r="A6376" s="33">
        <v>18265418</v>
      </c>
      <c r="B6376" s="34" t="s">
        <v>17399</v>
      </c>
      <c r="C6376" s="33">
        <v>1</v>
      </c>
      <c r="D6376" s="34" t="s">
        <v>27</v>
      </c>
      <c r="E6376" s="33" t="s">
        <v>17400</v>
      </c>
      <c r="F6376" s="33" t="s">
        <v>207</v>
      </c>
      <c r="G6376" s="33" t="s">
        <v>208</v>
      </c>
      <c r="H6376" s="33">
        <v>77.1304079</v>
      </c>
      <c r="I6376" s="33">
        <v>28.6838684</v>
      </c>
      <c r="J6376" s="33" t="s">
        <v>580</v>
      </c>
      <c r="K6376" s="33" t="s">
        <v>32</v>
      </c>
      <c r="L6376" s="33" t="s">
        <v>34</v>
      </c>
      <c r="M6376" s="33" t="s">
        <v>33</v>
      </c>
      <c r="N6376" s="33" t="s">
        <v>34</v>
      </c>
      <c r="O6376" s="33" t="s">
        <v>34</v>
      </c>
      <c r="P6376" s="33">
        <v>2</v>
      </c>
      <c r="Q6376" s="33">
        <v>19</v>
      </c>
      <c r="R6376" s="33">
        <v>600</v>
      </c>
      <c r="S6376" s="33">
        <v>3.1</v>
      </c>
      <c r="T6376" s="35" t="s">
        <v>462</v>
      </c>
      <c r="U6376">
        <v>2013</v>
      </c>
      <c r="V6376">
        <v>6</v>
      </c>
      <c r="W6376">
        <v>9</v>
      </c>
      <c r="X6376" t="str">
        <f>VLOOKUP(C6376,'country description'!$A$2:$B$16,2,0)</f>
        <v>India</v>
      </c>
      <c r="Y6376" t="str">
        <f t="shared" si="188"/>
        <v>Rs.600</v>
      </c>
      <c r="Z6376" s="36">
        <f t="shared" si="189"/>
        <v>600</v>
      </c>
    </row>
    <row r="6377" ht="14.25" customHeight="1" spans="1:26">
      <c r="A6377" s="33">
        <v>18265419</v>
      </c>
      <c r="B6377" s="34" t="s">
        <v>17401</v>
      </c>
      <c r="C6377" s="33">
        <v>1</v>
      </c>
      <c r="D6377" s="34" t="s">
        <v>149</v>
      </c>
      <c r="E6377" s="33" t="s">
        <v>17402</v>
      </c>
      <c r="F6377" s="33" t="s">
        <v>16734</v>
      </c>
      <c r="G6377" s="33" t="s">
        <v>16735</v>
      </c>
      <c r="H6377" s="33">
        <v>77.32092675</v>
      </c>
      <c r="I6377" s="33">
        <v>28.56668455</v>
      </c>
      <c r="J6377" s="33" t="s">
        <v>17403</v>
      </c>
      <c r="K6377" s="33" t="s">
        <v>32</v>
      </c>
      <c r="L6377" s="33" t="s">
        <v>34</v>
      </c>
      <c r="M6377" s="33" t="s">
        <v>33</v>
      </c>
      <c r="N6377" s="33" t="s">
        <v>34</v>
      </c>
      <c r="O6377" s="33" t="s">
        <v>34</v>
      </c>
      <c r="P6377" s="33">
        <v>2</v>
      </c>
      <c r="Q6377" s="33">
        <v>458</v>
      </c>
      <c r="R6377" s="33">
        <v>650</v>
      </c>
      <c r="S6377" s="33">
        <v>3.8</v>
      </c>
      <c r="T6377" s="35" t="s">
        <v>835</v>
      </c>
      <c r="U6377">
        <v>2013</v>
      </c>
      <c r="V6377">
        <v>10</v>
      </c>
      <c r="W6377">
        <v>19</v>
      </c>
      <c r="X6377" t="str">
        <f>VLOOKUP(C6377,'country description'!$A$2:$B$16,2,0)</f>
        <v>India</v>
      </c>
      <c r="Y6377" t="str">
        <f t="shared" si="188"/>
        <v>Rs.650</v>
      </c>
      <c r="Z6377" s="36">
        <f t="shared" si="189"/>
        <v>650</v>
      </c>
    </row>
    <row r="6378" ht="14.25" customHeight="1" spans="1:26">
      <c r="A6378" s="33">
        <v>18265424</v>
      </c>
      <c r="B6378" s="34" t="s">
        <v>1871</v>
      </c>
      <c r="C6378" s="33">
        <v>1</v>
      </c>
      <c r="D6378" s="34" t="s">
        <v>135</v>
      </c>
      <c r="E6378" s="33" t="s">
        <v>3307</v>
      </c>
      <c r="F6378" s="33" t="s">
        <v>1638</v>
      </c>
      <c r="G6378" s="33" t="s">
        <v>1639</v>
      </c>
      <c r="H6378" s="33">
        <v>77.1000368</v>
      </c>
      <c r="I6378" s="33">
        <v>28.4255681</v>
      </c>
      <c r="J6378" s="33" t="s">
        <v>1057</v>
      </c>
      <c r="K6378" s="33" t="s">
        <v>32</v>
      </c>
      <c r="L6378" s="33" t="s">
        <v>34</v>
      </c>
      <c r="M6378" s="33" t="s">
        <v>34</v>
      </c>
      <c r="N6378" s="33" t="s">
        <v>34</v>
      </c>
      <c r="O6378" s="33" t="s">
        <v>34</v>
      </c>
      <c r="P6378" s="33">
        <v>1</v>
      </c>
      <c r="Q6378" s="33">
        <v>7</v>
      </c>
      <c r="R6378" s="33">
        <v>300</v>
      </c>
      <c r="S6378" s="33">
        <v>3.2</v>
      </c>
      <c r="T6378" s="35" t="s">
        <v>13329</v>
      </c>
      <c r="U6378">
        <v>2013</v>
      </c>
      <c r="V6378">
        <v>7</v>
      </c>
      <c r="W6378">
        <v>23</v>
      </c>
      <c r="X6378" t="str">
        <f>VLOOKUP(C6378,'country description'!$A$2:$B$16,2,0)</f>
        <v>India</v>
      </c>
      <c r="Y6378" t="str">
        <f t="shared" si="188"/>
        <v>Rs.300</v>
      </c>
      <c r="Z6378" s="36">
        <f t="shared" si="189"/>
        <v>300</v>
      </c>
    </row>
    <row r="6379" ht="14.25" customHeight="1" spans="1:26">
      <c r="A6379" s="33">
        <v>18265676</v>
      </c>
      <c r="B6379" s="34" t="s">
        <v>17404</v>
      </c>
      <c r="C6379" s="33">
        <v>1</v>
      </c>
      <c r="D6379" s="34" t="s">
        <v>27</v>
      </c>
      <c r="E6379" s="33" t="s">
        <v>208</v>
      </c>
      <c r="F6379" s="33" t="s">
        <v>207</v>
      </c>
      <c r="G6379" s="33" t="s">
        <v>208</v>
      </c>
      <c r="H6379" s="33">
        <v>77.1296406</v>
      </c>
      <c r="I6379" s="33">
        <v>28.6885884</v>
      </c>
      <c r="J6379" s="33" t="s">
        <v>2800</v>
      </c>
      <c r="K6379" s="33" t="s">
        <v>32</v>
      </c>
      <c r="L6379" s="33" t="s">
        <v>34</v>
      </c>
      <c r="M6379" s="33" t="s">
        <v>33</v>
      </c>
      <c r="N6379" s="33" t="s">
        <v>34</v>
      </c>
      <c r="O6379" s="33" t="s">
        <v>34</v>
      </c>
      <c r="P6379" s="33">
        <v>2</v>
      </c>
      <c r="Q6379" s="33">
        <v>92</v>
      </c>
      <c r="R6379" s="33">
        <v>600</v>
      </c>
      <c r="S6379" s="33">
        <v>3.9</v>
      </c>
      <c r="T6379" s="35" t="s">
        <v>17405</v>
      </c>
      <c r="U6379">
        <v>2017</v>
      </c>
      <c r="V6379">
        <v>4</v>
      </c>
      <c r="W6379">
        <v>26</v>
      </c>
      <c r="X6379" t="str">
        <f>VLOOKUP(C6379,'country description'!$A$2:$B$16,2,0)</f>
        <v>India</v>
      </c>
      <c r="Y6379" t="str">
        <f t="shared" si="188"/>
        <v>Rs.600</v>
      </c>
      <c r="Z6379" s="36">
        <f t="shared" si="189"/>
        <v>600</v>
      </c>
    </row>
    <row r="6380" ht="14.25" customHeight="1" spans="1:26">
      <c r="A6380" s="33">
        <v>18265677</v>
      </c>
      <c r="B6380" s="34" t="s">
        <v>17406</v>
      </c>
      <c r="C6380" s="33">
        <v>1</v>
      </c>
      <c r="D6380" s="34" t="s">
        <v>27</v>
      </c>
      <c r="E6380" s="33" t="s">
        <v>5208</v>
      </c>
      <c r="F6380" s="33" t="s">
        <v>2765</v>
      </c>
      <c r="G6380" s="33" t="s">
        <v>2766</v>
      </c>
      <c r="H6380" s="33">
        <v>77.1384406</v>
      </c>
      <c r="I6380" s="33">
        <v>28.6557286</v>
      </c>
      <c r="J6380" s="33" t="s">
        <v>2780</v>
      </c>
      <c r="K6380" s="33" t="s">
        <v>32</v>
      </c>
      <c r="L6380" s="33" t="s">
        <v>33</v>
      </c>
      <c r="M6380" s="33" t="s">
        <v>34</v>
      </c>
      <c r="N6380" s="33" t="s">
        <v>34</v>
      </c>
      <c r="O6380" s="33" t="s">
        <v>34</v>
      </c>
      <c r="P6380" s="33">
        <v>4</v>
      </c>
      <c r="Q6380" s="33">
        <v>14</v>
      </c>
      <c r="R6380" s="33">
        <v>2500</v>
      </c>
      <c r="S6380" s="33">
        <v>3.2</v>
      </c>
      <c r="T6380" s="35" t="s">
        <v>17407</v>
      </c>
      <c r="U6380">
        <v>2011</v>
      </c>
      <c r="V6380">
        <v>9</v>
      </c>
      <c r="W6380">
        <v>18</v>
      </c>
      <c r="X6380" t="str">
        <f>VLOOKUP(C6380,'country description'!$A$2:$B$16,2,0)</f>
        <v>India</v>
      </c>
      <c r="Y6380" t="str">
        <f t="shared" si="188"/>
        <v>Rs.2500</v>
      </c>
      <c r="Z6380" s="36">
        <f t="shared" si="189"/>
        <v>2500</v>
      </c>
    </row>
    <row r="6381" ht="14.25" customHeight="1" spans="1:26">
      <c r="A6381" s="33">
        <v>18265678</v>
      </c>
      <c r="B6381" s="34" t="s">
        <v>17408</v>
      </c>
      <c r="C6381" s="33">
        <v>1</v>
      </c>
      <c r="D6381" s="34" t="s">
        <v>135</v>
      </c>
      <c r="E6381" s="33" t="s">
        <v>17409</v>
      </c>
      <c r="F6381" s="33" t="s">
        <v>1238</v>
      </c>
      <c r="G6381" s="33" t="s">
        <v>1239</v>
      </c>
      <c r="H6381" s="33">
        <v>77.0840568</v>
      </c>
      <c r="I6381" s="33">
        <v>28.4599348</v>
      </c>
      <c r="J6381" s="33" t="s">
        <v>574</v>
      </c>
      <c r="K6381" s="33" t="s">
        <v>32</v>
      </c>
      <c r="L6381" s="33" t="s">
        <v>34</v>
      </c>
      <c r="M6381" s="33" t="s">
        <v>33</v>
      </c>
      <c r="N6381" s="33" t="s">
        <v>34</v>
      </c>
      <c r="O6381" s="33" t="s">
        <v>34</v>
      </c>
      <c r="P6381" s="33">
        <v>1</v>
      </c>
      <c r="Q6381" s="33">
        <v>60</v>
      </c>
      <c r="R6381" s="33">
        <v>250</v>
      </c>
      <c r="S6381" s="33">
        <v>3.6</v>
      </c>
      <c r="T6381" s="35" t="s">
        <v>16266</v>
      </c>
      <c r="U6381">
        <v>2013</v>
      </c>
      <c r="V6381">
        <v>6</v>
      </c>
      <c r="W6381">
        <v>28</v>
      </c>
      <c r="X6381" t="str">
        <f>VLOOKUP(C6381,'country description'!$A$2:$B$16,2,0)</f>
        <v>India</v>
      </c>
      <c r="Y6381" t="str">
        <f t="shared" si="188"/>
        <v>Rs.250</v>
      </c>
      <c r="Z6381" s="36">
        <f t="shared" si="189"/>
        <v>250</v>
      </c>
    </row>
    <row r="6382" ht="14.25" customHeight="1" spans="1:26">
      <c r="A6382" s="33">
        <v>18265689</v>
      </c>
      <c r="B6382" s="34" t="s">
        <v>10873</v>
      </c>
      <c r="C6382" s="33">
        <v>1</v>
      </c>
      <c r="D6382" s="34" t="s">
        <v>27</v>
      </c>
      <c r="E6382" s="33" t="s">
        <v>17410</v>
      </c>
      <c r="F6382" s="33" t="s">
        <v>42</v>
      </c>
      <c r="G6382" s="33" t="s">
        <v>43</v>
      </c>
      <c r="H6382" s="33">
        <v>77.23840289</v>
      </c>
      <c r="I6382" s="33">
        <v>28.57825443</v>
      </c>
      <c r="J6382" s="33" t="s">
        <v>7815</v>
      </c>
      <c r="K6382" s="33" t="s">
        <v>32</v>
      </c>
      <c r="L6382" s="33" t="s">
        <v>34</v>
      </c>
      <c r="M6382" s="33" t="s">
        <v>33</v>
      </c>
      <c r="N6382" s="33" t="s">
        <v>34</v>
      </c>
      <c r="O6382" s="33" t="s">
        <v>34</v>
      </c>
      <c r="P6382" s="33">
        <v>2</v>
      </c>
      <c r="Q6382" s="33">
        <v>8</v>
      </c>
      <c r="R6382" s="33">
        <v>700</v>
      </c>
      <c r="S6382" s="33">
        <v>2.7</v>
      </c>
      <c r="T6382" s="35" t="s">
        <v>9910</v>
      </c>
      <c r="U6382">
        <v>2016</v>
      </c>
      <c r="V6382">
        <v>8</v>
      </c>
      <c r="W6382">
        <v>25</v>
      </c>
      <c r="X6382" t="str">
        <f>VLOOKUP(C6382,'country description'!$A$2:$B$16,2,0)</f>
        <v>India</v>
      </c>
      <c r="Y6382" t="str">
        <f t="shared" si="188"/>
        <v>Rs.700</v>
      </c>
      <c r="Z6382" s="36">
        <f t="shared" si="189"/>
        <v>700</v>
      </c>
    </row>
    <row r="6383" ht="14.25" customHeight="1" spans="1:26">
      <c r="A6383" s="33">
        <v>18265692</v>
      </c>
      <c r="B6383" s="34" t="s">
        <v>17411</v>
      </c>
      <c r="C6383" s="33">
        <v>1</v>
      </c>
      <c r="D6383" s="34" t="s">
        <v>149</v>
      </c>
      <c r="E6383" s="33" t="s">
        <v>17412</v>
      </c>
      <c r="F6383" s="33" t="s">
        <v>819</v>
      </c>
      <c r="G6383" s="33" t="s">
        <v>820</v>
      </c>
      <c r="H6383" s="33">
        <v>77.3381282</v>
      </c>
      <c r="I6383" s="33">
        <v>28.5973644</v>
      </c>
      <c r="J6383" s="33" t="s">
        <v>6463</v>
      </c>
      <c r="K6383" s="33" t="s">
        <v>32</v>
      </c>
      <c r="L6383" s="33" t="s">
        <v>34</v>
      </c>
      <c r="M6383" s="33" t="s">
        <v>34</v>
      </c>
      <c r="N6383" s="33" t="s">
        <v>34</v>
      </c>
      <c r="O6383" s="33" t="s">
        <v>34</v>
      </c>
      <c r="P6383" s="33">
        <v>1</v>
      </c>
      <c r="Q6383" s="33">
        <v>1</v>
      </c>
      <c r="R6383" s="33">
        <v>200</v>
      </c>
      <c r="S6383" s="33">
        <v>1</v>
      </c>
      <c r="T6383" s="35" t="s">
        <v>5088</v>
      </c>
      <c r="U6383">
        <v>2012</v>
      </c>
      <c r="V6383">
        <v>3</v>
      </c>
      <c r="W6383">
        <v>21</v>
      </c>
      <c r="X6383" t="str">
        <f>VLOOKUP(C6383,'country description'!$A$2:$B$16,2,0)</f>
        <v>India</v>
      </c>
      <c r="Y6383" t="str">
        <f t="shared" si="188"/>
        <v>Rs.200</v>
      </c>
      <c r="Z6383" s="36">
        <f t="shared" si="189"/>
        <v>200</v>
      </c>
    </row>
    <row r="6384" ht="14.25" customHeight="1" spans="1:26">
      <c r="A6384" s="33">
        <v>18265697</v>
      </c>
      <c r="B6384" s="34" t="s">
        <v>2853</v>
      </c>
      <c r="C6384" s="33">
        <v>1</v>
      </c>
      <c r="D6384" s="34" t="s">
        <v>1199</v>
      </c>
      <c r="E6384" s="33" t="s">
        <v>17413</v>
      </c>
      <c r="F6384" s="33" t="s">
        <v>4763</v>
      </c>
      <c r="G6384" s="33" t="s">
        <v>4764</v>
      </c>
      <c r="H6384" s="33">
        <v>77.29385857</v>
      </c>
      <c r="I6384" s="33">
        <v>28.49820594</v>
      </c>
      <c r="J6384" s="33" t="s">
        <v>31</v>
      </c>
      <c r="K6384" s="33" t="s">
        <v>32</v>
      </c>
      <c r="L6384" s="33" t="s">
        <v>34</v>
      </c>
      <c r="M6384" s="33" t="s">
        <v>34</v>
      </c>
      <c r="N6384" s="33" t="s">
        <v>34</v>
      </c>
      <c r="O6384" s="33" t="s">
        <v>34</v>
      </c>
      <c r="P6384" s="33">
        <v>2</v>
      </c>
      <c r="Q6384" s="33">
        <v>14</v>
      </c>
      <c r="R6384" s="33">
        <v>550</v>
      </c>
      <c r="S6384" s="33">
        <v>3</v>
      </c>
      <c r="T6384" s="35" t="s">
        <v>17414</v>
      </c>
      <c r="U6384">
        <v>2018</v>
      </c>
      <c r="V6384">
        <v>1</v>
      </c>
      <c r="W6384">
        <v>7</v>
      </c>
      <c r="X6384" t="str">
        <f>VLOOKUP(C6384,'country description'!$A$2:$B$16,2,0)</f>
        <v>India</v>
      </c>
      <c r="Y6384" t="str">
        <f t="shared" si="188"/>
        <v>Rs.550</v>
      </c>
      <c r="Z6384" s="36">
        <f t="shared" si="189"/>
        <v>550</v>
      </c>
    </row>
    <row r="6385" ht="14.25" customHeight="1" spans="1:26">
      <c r="A6385" s="33">
        <v>18265698</v>
      </c>
      <c r="B6385" s="34" t="s">
        <v>7798</v>
      </c>
      <c r="C6385" s="33">
        <v>1</v>
      </c>
      <c r="D6385" s="34" t="s">
        <v>27</v>
      </c>
      <c r="E6385" s="33" t="s">
        <v>17415</v>
      </c>
      <c r="F6385" s="33" t="s">
        <v>912</v>
      </c>
      <c r="G6385" s="33" t="s">
        <v>913</v>
      </c>
      <c r="H6385" s="33">
        <v>77.2098081</v>
      </c>
      <c r="I6385" s="33">
        <v>28.5609683</v>
      </c>
      <c r="J6385" s="33" t="s">
        <v>64</v>
      </c>
      <c r="K6385" s="33" t="s">
        <v>32</v>
      </c>
      <c r="L6385" s="33" t="s">
        <v>34</v>
      </c>
      <c r="M6385" s="33" t="s">
        <v>34</v>
      </c>
      <c r="N6385" s="33" t="s">
        <v>34</v>
      </c>
      <c r="O6385" s="33" t="s">
        <v>34</v>
      </c>
      <c r="P6385" s="33">
        <v>2</v>
      </c>
      <c r="Q6385" s="33">
        <v>5</v>
      </c>
      <c r="R6385" s="33">
        <v>600</v>
      </c>
      <c r="S6385" s="33">
        <v>2.7</v>
      </c>
      <c r="T6385" s="35" t="s">
        <v>7952</v>
      </c>
      <c r="U6385">
        <v>2014</v>
      </c>
      <c r="V6385">
        <v>11</v>
      </c>
      <c r="W6385">
        <v>17</v>
      </c>
      <c r="X6385" t="str">
        <f>VLOOKUP(C6385,'country description'!$A$2:$B$16,2,0)</f>
        <v>India</v>
      </c>
      <c r="Y6385" t="str">
        <f t="shared" si="188"/>
        <v>Rs.600</v>
      </c>
      <c r="Z6385" s="36">
        <f t="shared" si="189"/>
        <v>600</v>
      </c>
    </row>
    <row r="6386" ht="14.25" customHeight="1" spans="1:26">
      <c r="A6386" s="33">
        <v>18265700</v>
      </c>
      <c r="B6386" s="34" t="s">
        <v>17416</v>
      </c>
      <c r="C6386" s="33">
        <v>1</v>
      </c>
      <c r="D6386" s="34" t="s">
        <v>27</v>
      </c>
      <c r="E6386" s="33" t="s">
        <v>17417</v>
      </c>
      <c r="F6386" s="33" t="s">
        <v>912</v>
      </c>
      <c r="G6386" s="33" t="s">
        <v>913</v>
      </c>
      <c r="H6386" s="33">
        <v>77.2105606</v>
      </c>
      <c r="I6386" s="33">
        <v>28.56191</v>
      </c>
      <c r="J6386" s="33" t="s">
        <v>2823</v>
      </c>
      <c r="K6386" s="33" t="s">
        <v>32</v>
      </c>
      <c r="L6386" s="33" t="s">
        <v>34</v>
      </c>
      <c r="M6386" s="33" t="s">
        <v>34</v>
      </c>
      <c r="N6386" s="33" t="s">
        <v>34</v>
      </c>
      <c r="O6386" s="33" t="s">
        <v>34</v>
      </c>
      <c r="P6386" s="33">
        <v>1</v>
      </c>
      <c r="Q6386" s="33">
        <v>3</v>
      </c>
      <c r="R6386" s="33">
        <v>300</v>
      </c>
      <c r="S6386" s="33">
        <v>1</v>
      </c>
      <c r="T6386" s="35" t="s">
        <v>3656</v>
      </c>
      <c r="U6386">
        <v>2015</v>
      </c>
      <c r="V6386">
        <v>12</v>
      </c>
      <c r="W6386">
        <v>3</v>
      </c>
      <c r="X6386" t="str">
        <f>VLOOKUP(C6386,'country description'!$A$2:$B$16,2,0)</f>
        <v>India</v>
      </c>
      <c r="Y6386" t="str">
        <f t="shared" si="188"/>
        <v>Rs.300</v>
      </c>
      <c r="Z6386" s="36">
        <f t="shared" si="189"/>
        <v>300</v>
      </c>
    </row>
    <row r="6387" ht="14.25" customHeight="1" spans="1:26">
      <c r="A6387" s="33">
        <v>18265705</v>
      </c>
      <c r="B6387" s="34" t="s">
        <v>17418</v>
      </c>
      <c r="C6387" s="33">
        <v>1</v>
      </c>
      <c r="D6387" s="34" t="s">
        <v>149</v>
      </c>
      <c r="E6387" s="33" t="s">
        <v>17419</v>
      </c>
      <c r="F6387" s="33" t="s">
        <v>404</v>
      </c>
      <c r="G6387" s="33" t="s">
        <v>405</v>
      </c>
      <c r="H6387" s="33">
        <v>77.32828371</v>
      </c>
      <c r="I6387" s="33">
        <v>28.57457078</v>
      </c>
      <c r="J6387" s="33" t="s">
        <v>1587</v>
      </c>
      <c r="K6387" s="33" t="s">
        <v>32</v>
      </c>
      <c r="L6387" s="33" t="s">
        <v>34</v>
      </c>
      <c r="M6387" s="33" t="s">
        <v>34</v>
      </c>
      <c r="N6387" s="33" t="s">
        <v>34</v>
      </c>
      <c r="O6387" s="33" t="s">
        <v>34</v>
      </c>
      <c r="P6387" s="33">
        <v>1</v>
      </c>
      <c r="Q6387" s="33">
        <v>10</v>
      </c>
      <c r="R6387" s="33">
        <v>150</v>
      </c>
      <c r="S6387" s="33">
        <v>3</v>
      </c>
      <c r="T6387" s="35" t="s">
        <v>2053</v>
      </c>
      <c r="U6387">
        <v>2016</v>
      </c>
      <c r="V6387">
        <v>2</v>
      </c>
      <c r="W6387">
        <v>13</v>
      </c>
      <c r="X6387" t="str">
        <f>VLOOKUP(C6387,'country description'!$A$2:$B$16,2,0)</f>
        <v>India</v>
      </c>
      <c r="Y6387" t="str">
        <f t="shared" si="188"/>
        <v>Rs.150</v>
      </c>
      <c r="Z6387" s="36">
        <f t="shared" si="189"/>
        <v>150</v>
      </c>
    </row>
    <row r="6388" ht="14.25" customHeight="1" spans="1:26">
      <c r="A6388" s="33">
        <v>18265707</v>
      </c>
      <c r="B6388" s="34" t="s">
        <v>17420</v>
      </c>
      <c r="C6388" s="33">
        <v>1</v>
      </c>
      <c r="D6388" s="34" t="s">
        <v>27</v>
      </c>
      <c r="E6388" s="33" t="s">
        <v>17421</v>
      </c>
      <c r="F6388" s="33" t="s">
        <v>1596</v>
      </c>
      <c r="G6388" s="33" t="s">
        <v>1597</v>
      </c>
      <c r="H6388" s="33">
        <v>77.30071865</v>
      </c>
      <c r="I6388" s="33">
        <v>28.6193114</v>
      </c>
      <c r="J6388" s="33" t="s">
        <v>329</v>
      </c>
      <c r="K6388" s="33" t="s">
        <v>32</v>
      </c>
      <c r="L6388" s="33" t="s">
        <v>34</v>
      </c>
      <c r="M6388" s="33" t="s">
        <v>34</v>
      </c>
      <c r="N6388" s="33" t="s">
        <v>34</v>
      </c>
      <c r="O6388" s="33" t="s">
        <v>34</v>
      </c>
      <c r="P6388" s="33">
        <v>1</v>
      </c>
      <c r="Q6388" s="33">
        <v>12</v>
      </c>
      <c r="R6388" s="33">
        <v>350</v>
      </c>
      <c r="S6388" s="33">
        <v>3.2</v>
      </c>
      <c r="T6388" s="35" t="s">
        <v>6996</v>
      </c>
      <c r="U6388">
        <v>2013</v>
      </c>
      <c r="V6388">
        <v>1</v>
      </c>
      <c r="W6388">
        <v>20</v>
      </c>
      <c r="X6388" t="str">
        <f>VLOOKUP(C6388,'country description'!$A$2:$B$16,2,0)</f>
        <v>India</v>
      </c>
      <c r="Y6388" t="str">
        <f t="shared" si="188"/>
        <v>Rs.350</v>
      </c>
      <c r="Z6388" s="36">
        <f t="shared" si="189"/>
        <v>350</v>
      </c>
    </row>
    <row r="6389" ht="14.25" customHeight="1" spans="1:26">
      <c r="A6389" s="33">
        <v>18265709</v>
      </c>
      <c r="B6389" s="34" t="s">
        <v>8925</v>
      </c>
      <c r="C6389" s="33">
        <v>1</v>
      </c>
      <c r="D6389" s="34" t="s">
        <v>149</v>
      </c>
      <c r="E6389" s="33" t="s">
        <v>17422</v>
      </c>
      <c r="F6389" s="33" t="s">
        <v>404</v>
      </c>
      <c r="G6389" s="33" t="s">
        <v>405</v>
      </c>
      <c r="H6389" s="33">
        <v>77.32841983</v>
      </c>
      <c r="I6389" s="33">
        <v>28.57439941</v>
      </c>
      <c r="J6389" s="33" t="s">
        <v>2585</v>
      </c>
      <c r="K6389" s="33" t="s">
        <v>32</v>
      </c>
      <c r="L6389" s="33" t="s">
        <v>34</v>
      </c>
      <c r="M6389" s="33" t="s">
        <v>33</v>
      </c>
      <c r="N6389" s="33" t="s">
        <v>34</v>
      </c>
      <c r="O6389" s="33" t="s">
        <v>34</v>
      </c>
      <c r="P6389" s="33">
        <v>1</v>
      </c>
      <c r="Q6389" s="33">
        <v>13</v>
      </c>
      <c r="R6389" s="33">
        <v>450</v>
      </c>
      <c r="S6389" s="33">
        <v>2.6</v>
      </c>
      <c r="T6389" s="35" t="s">
        <v>9155</v>
      </c>
      <c r="U6389">
        <v>2016</v>
      </c>
      <c r="V6389">
        <v>7</v>
      </c>
      <c r="W6389">
        <v>3</v>
      </c>
      <c r="X6389" t="str">
        <f>VLOOKUP(C6389,'country description'!$A$2:$B$16,2,0)</f>
        <v>India</v>
      </c>
      <c r="Y6389" t="str">
        <f t="shared" si="188"/>
        <v>Rs.450</v>
      </c>
      <c r="Z6389" s="36">
        <f t="shared" si="189"/>
        <v>450</v>
      </c>
    </row>
    <row r="6390" ht="14.25" customHeight="1" spans="1:26">
      <c r="A6390" s="33">
        <v>18265711</v>
      </c>
      <c r="B6390" s="34" t="s">
        <v>17423</v>
      </c>
      <c r="C6390" s="33">
        <v>1</v>
      </c>
      <c r="D6390" s="34" t="s">
        <v>27</v>
      </c>
      <c r="E6390" s="33" t="s">
        <v>17424</v>
      </c>
      <c r="F6390" s="33" t="s">
        <v>29</v>
      </c>
      <c r="G6390" s="33" t="s">
        <v>30</v>
      </c>
      <c r="H6390" s="33">
        <v>77.2205314</v>
      </c>
      <c r="I6390" s="33">
        <v>28.6312375</v>
      </c>
      <c r="J6390" s="33" t="s">
        <v>15834</v>
      </c>
      <c r="K6390" s="33" t="s">
        <v>32</v>
      </c>
      <c r="L6390" s="33" t="s">
        <v>33</v>
      </c>
      <c r="M6390" s="33" t="s">
        <v>34</v>
      </c>
      <c r="N6390" s="33" t="s">
        <v>34</v>
      </c>
      <c r="O6390" s="33" t="s">
        <v>34</v>
      </c>
      <c r="P6390" s="33">
        <v>3</v>
      </c>
      <c r="Q6390" s="33">
        <v>367</v>
      </c>
      <c r="R6390" s="33">
        <v>1400</v>
      </c>
      <c r="S6390" s="33">
        <v>3.8</v>
      </c>
      <c r="T6390" s="35" t="s">
        <v>3488</v>
      </c>
      <c r="U6390">
        <v>2018</v>
      </c>
      <c r="V6390">
        <v>6</v>
      </c>
      <c r="W6390">
        <v>8</v>
      </c>
      <c r="X6390" t="str">
        <f>VLOOKUP(C6390,'country description'!$A$2:$B$16,2,0)</f>
        <v>India</v>
      </c>
      <c r="Y6390" t="str">
        <f t="shared" si="188"/>
        <v>Rs.1400</v>
      </c>
      <c r="Z6390" s="36">
        <f t="shared" si="189"/>
        <v>1400</v>
      </c>
    </row>
    <row r="6391" ht="14.25" customHeight="1" spans="1:26">
      <c r="A6391" s="33">
        <v>18265712</v>
      </c>
      <c r="B6391" s="34" t="s">
        <v>17425</v>
      </c>
      <c r="C6391" s="33">
        <v>1</v>
      </c>
      <c r="D6391" s="34" t="s">
        <v>27</v>
      </c>
      <c r="E6391" s="33" t="s">
        <v>17426</v>
      </c>
      <c r="F6391" s="33" t="s">
        <v>5410</v>
      </c>
      <c r="G6391" s="33" t="s">
        <v>5411</v>
      </c>
      <c r="H6391" s="33">
        <v>77.24355239</v>
      </c>
      <c r="I6391" s="33">
        <v>28.57387443</v>
      </c>
      <c r="J6391" s="33" t="s">
        <v>473</v>
      </c>
      <c r="K6391" s="33" t="s">
        <v>32</v>
      </c>
      <c r="L6391" s="33" t="s">
        <v>34</v>
      </c>
      <c r="M6391" s="33" t="s">
        <v>34</v>
      </c>
      <c r="N6391" s="33" t="s">
        <v>34</v>
      </c>
      <c r="O6391" s="33" t="s">
        <v>34</v>
      </c>
      <c r="P6391" s="33">
        <v>2</v>
      </c>
      <c r="Q6391" s="33">
        <v>0</v>
      </c>
      <c r="R6391" s="33">
        <v>500</v>
      </c>
      <c r="S6391" s="33">
        <v>1</v>
      </c>
      <c r="T6391" s="35" t="s">
        <v>11891</v>
      </c>
      <c r="U6391">
        <v>2013</v>
      </c>
      <c r="V6391">
        <v>12</v>
      </c>
      <c r="W6391">
        <v>16</v>
      </c>
      <c r="X6391" t="str">
        <f>VLOOKUP(C6391,'country description'!$A$2:$B$16,2,0)</f>
        <v>India</v>
      </c>
      <c r="Y6391" t="str">
        <f t="shared" si="188"/>
        <v>Rs.500</v>
      </c>
      <c r="Z6391" s="36">
        <f t="shared" si="189"/>
        <v>500</v>
      </c>
    </row>
    <row r="6392" ht="14.25" customHeight="1" spans="1:26">
      <c r="A6392" s="33">
        <v>18265716</v>
      </c>
      <c r="B6392" s="34" t="s">
        <v>17427</v>
      </c>
      <c r="C6392" s="33">
        <v>1</v>
      </c>
      <c r="D6392" s="34" t="s">
        <v>135</v>
      </c>
      <c r="E6392" s="33" t="s">
        <v>17428</v>
      </c>
      <c r="F6392" s="33" t="s">
        <v>2908</v>
      </c>
      <c r="G6392" s="33" t="s">
        <v>2909</v>
      </c>
      <c r="H6392" s="33">
        <v>77.0859902</v>
      </c>
      <c r="I6392" s="33">
        <v>28.4988926</v>
      </c>
      <c r="J6392" s="33" t="s">
        <v>1073</v>
      </c>
      <c r="K6392" s="33" t="s">
        <v>32</v>
      </c>
      <c r="L6392" s="33" t="s">
        <v>34</v>
      </c>
      <c r="M6392" s="33" t="s">
        <v>34</v>
      </c>
      <c r="N6392" s="33" t="s">
        <v>34</v>
      </c>
      <c r="O6392" s="33" t="s">
        <v>34</v>
      </c>
      <c r="P6392" s="33">
        <v>1</v>
      </c>
      <c r="Q6392" s="33">
        <v>3</v>
      </c>
      <c r="R6392" s="33">
        <v>400</v>
      </c>
      <c r="S6392" s="33">
        <v>1</v>
      </c>
      <c r="T6392" s="35" t="s">
        <v>3477</v>
      </c>
      <c r="U6392">
        <v>2013</v>
      </c>
      <c r="V6392">
        <v>11</v>
      </c>
      <c r="W6392">
        <v>12</v>
      </c>
      <c r="X6392" t="str">
        <f>VLOOKUP(C6392,'country description'!$A$2:$B$16,2,0)</f>
        <v>India</v>
      </c>
      <c r="Y6392" t="str">
        <f t="shared" si="188"/>
        <v>Rs.400</v>
      </c>
      <c r="Z6392" s="36">
        <f t="shared" si="189"/>
        <v>400</v>
      </c>
    </row>
    <row r="6393" ht="14.25" customHeight="1" spans="1:26">
      <c r="A6393" s="33">
        <v>18265720</v>
      </c>
      <c r="B6393" s="34" t="s">
        <v>17429</v>
      </c>
      <c r="C6393" s="33">
        <v>1</v>
      </c>
      <c r="D6393" s="34" t="s">
        <v>135</v>
      </c>
      <c r="E6393" s="33" t="s">
        <v>17430</v>
      </c>
      <c r="F6393" s="33" t="s">
        <v>1638</v>
      </c>
      <c r="G6393" s="33" t="s">
        <v>1639</v>
      </c>
      <c r="H6393" s="33">
        <v>77.10009377</v>
      </c>
      <c r="I6393" s="33">
        <v>28.42846486</v>
      </c>
      <c r="J6393" s="33" t="s">
        <v>64</v>
      </c>
      <c r="K6393" s="33" t="s">
        <v>32</v>
      </c>
      <c r="L6393" s="33" t="s">
        <v>34</v>
      </c>
      <c r="M6393" s="33" t="s">
        <v>34</v>
      </c>
      <c r="N6393" s="33" t="s">
        <v>34</v>
      </c>
      <c r="O6393" s="33" t="s">
        <v>34</v>
      </c>
      <c r="P6393" s="33">
        <v>2</v>
      </c>
      <c r="Q6393" s="33">
        <v>47</v>
      </c>
      <c r="R6393" s="33">
        <v>500</v>
      </c>
      <c r="S6393" s="33">
        <v>3.6</v>
      </c>
      <c r="T6393" s="35" t="s">
        <v>13820</v>
      </c>
      <c r="U6393">
        <v>2012</v>
      </c>
      <c r="V6393">
        <v>1</v>
      </c>
      <c r="W6393">
        <v>20</v>
      </c>
      <c r="X6393" t="str">
        <f>VLOOKUP(C6393,'country description'!$A$2:$B$16,2,0)</f>
        <v>India</v>
      </c>
      <c r="Y6393" t="str">
        <f t="shared" si="188"/>
        <v>Rs.500</v>
      </c>
      <c r="Z6393" s="36">
        <f t="shared" si="189"/>
        <v>500</v>
      </c>
    </row>
    <row r="6394" ht="14.25" customHeight="1" spans="1:26">
      <c r="A6394" s="33">
        <v>18265722</v>
      </c>
      <c r="B6394" s="34" t="s">
        <v>17431</v>
      </c>
      <c r="C6394" s="33">
        <v>1</v>
      </c>
      <c r="D6394" s="34" t="s">
        <v>27</v>
      </c>
      <c r="E6394" s="33" t="s">
        <v>17432</v>
      </c>
      <c r="F6394" s="33" t="s">
        <v>227</v>
      </c>
      <c r="G6394" s="33" t="s">
        <v>228</v>
      </c>
      <c r="H6394" s="33">
        <v>77.1741932</v>
      </c>
      <c r="I6394" s="33">
        <v>28.6457029</v>
      </c>
      <c r="J6394" s="33" t="s">
        <v>2581</v>
      </c>
      <c r="K6394" s="33" t="s">
        <v>32</v>
      </c>
      <c r="L6394" s="33" t="s">
        <v>34</v>
      </c>
      <c r="M6394" s="33" t="s">
        <v>33</v>
      </c>
      <c r="N6394" s="33" t="s">
        <v>34</v>
      </c>
      <c r="O6394" s="33" t="s">
        <v>34</v>
      </c>
      <c r="P6394" s="33">
        <v>2</v>
      </c>
      <c r="Q6394" s="33">
        <v>27</v>
      </c>
      <c r="R6394" s="33">
        <v>700</v>
      </c>
      <c r="S6394" s="33">
        <v>2.6</v>
      </c>
      <c r="T6394" s="35" t="s">
        <v>4982</v>
      </c>
      <c r="U6394">
        <v>2013</v>
      </c>
      <c r="V6394">
        <v>4</v>
      </c>
      <c r="W6394">
        <v>17</v>
      </c>
      <c r="X6394" t="str">
        <f>VLOOKUP(C6394,'country description'!$A$2:$B$16,2,0)</f>
        <v>India</v>
      </c>
      <c r="Y6394" t="str">
        <f t="shared" si="188"/>
        <v>Rs.700</v>
      </c>
      <c r="Z6394" s="36">
        <f t="shared" si="189"/>
        <v>700</v>
      </c>
    </row>
    <row r="6395" ht="14.25" customHeight="1" spans="1:26">
      <c r="A6395" s="33">
        <v>18265723</v>
      </c>
      <c r="B6395" s="34" t="s">
        <v>3887</v>
      </c>
      <c r="C6395" s="33">
        <v>1</v>
      </c>
      <c r="D6395" s="34" t="s">
        <v>149</v>
      </c>
      <c r="E6395" s="33" t="s">
        <v>17433</v>
      </c>
      <c r="F6395" s="33" t="s">
        <v>404</v>
      </c>
      <c r="G6395" s="33" t="s">
        <v>405</v>
      </c>
      <c r="H6395" s="33">
        <v>77.32827835</v>
      </c>
      <c r="I6395" s="33">
        <v>28.57456872</v>
      </c>
      <c r="J6395" s="33" t="s">
        <v>64</v>
      </c>
      <c r="K6395" s="33" t="s">
        <v>32</v>
      </c>
      <c r="L6395" s="33" t="s">
        <v>34</v>
      </c>
      <c r="M6395" s="33" t="s">
        <v>34</v>
      </c>
      <c r="N6395" s="33" t="s">
        <v>34</v>
      </c>
      <c r="O6395" s="33" t="s">
        <v>34</v>
      </c>
      <c r="P6395" s="33">
        <v>1</v>
      </c>
      <c r="Q6395" s="33">
        <v>6</v>
      </c>
      <c r="R6395" s="33">
        <v>400</v>
      </c>
      <c r="S6395" s="33">
        <v>3</v>
      </c>
      <c r="T6395" s="35" t="s">
        <v>8964</v>
      </c>
      <c r="U6395">
        <v>2012</v>
      </c>
      <c r="V6395">
        <v>5</v>
      </c>
      <c r="W6395">
        <v>25</v>
      </c>
      <c r="X6395" t="str">
        <f>VLOOKUP(C6395,'country description'!$A$2:$B$16,2,0)</f>
        <v>India</v>
      </c>
      <c r="Y6395" t="str">
        <f t="shared" si="188"/>
        <v>Rs.400</v>
      </c>
      <c r="Z6395" s="36">
        <f t="shared" si="189"/>
        <v>400</v>
      </c>
    </row>
    <row r="6396" ht="14.25" customHeight="1" spans="1:26">
      <c r="A6396" s="33">
        <v>18265724</v>
      </c>
      <c r="B6396" s="34" t="s">
        <v>17434</v>
      </c>
      <c r="C6396" s="33">
        <v>1</v>
      </c>
      <c r="D6396" s="34" t="s">
        <v>27</v>
      </c>
      <c r="E6396" s="33" t="s">
        <v>17435</v>
      </c>
      <c r="F6396" s="33" t="s">
        <v>5410</v>
      </c>
      <c r="G6396" s="33" t="s">
        <v>5411</v>
      </c>
      <c r="H6396" s="33">
        <v>77.24150252</v>
      </c>
      <c r="I6396" s="33">
        <v>28.57324197</v>
      </c>
      <c r="J6396" s="33" t="s">
        <v>90</v>
      </c>
      <c r="K6396" s="33" t="s">
        <v>32</v>
      </c>
      <c r="L6396" s="33" t="s">
        <v>34</v>
      </c>
      <c r="M6396" s="33" t="s">
        <v>33</v>
      </c>
      <c r="N6396" s="33" t="s">
        <v>34</v>
      </c>
      <c r="O6396" s="33" t="s">
        <v>34</v>
      </c>
      <c r="P6396" s="33">
        <v>1</v>
      </c>
      <c r="Q6396" s="33">
        <v>3</v>
      </c>
      <c r="R6396" s="33">
        <v>200</v>
      </c>
      <c r="S6396" s="33">
        <v>1</v>
      </c>
      <c r="T6396" s="35" t="s">
        <v>7913</v>
      </c>
      <c r="U6396">
        <v>2012</v>
      </c>
      <c r="V6396">
        <v>7</v>
      </c>
      <c r="W6396">
        <v>11</v>
      </c>
      <c r="X6396" t="str">
        <f>VLOOKUP(C6396,'country description'!$A$2:$B$16,2,0)</f>
        <v>India</v>
      </c>
      <c r="Y6396" t="str">
        <f t="shared" si="188"/>
        <v>Rs.200</v>
      </c>
      <c r="Z6396" s="36">
        <f t="shared" si="189"/>
        <v>200</v>
      </c>
    </row>
    <row r="6397" ht="14.25" customHeight="1" spans="1:26">
      <c r="A6397" s="33">
        <v>18266888</v>
      </c>
      <c r="B6397" s="34" t="s">
        <v>17436</v>
      </c>
      <c r="C6397" s="33">
        <v>1</v>
      </c>
      <c r="D6397" s="34" t="s">
        <v>27</v>
      </c>
      <c r="E6397" s="33" t="s">
        <v>17437</v>
      </c>
      <c r="F6397" s="33" t="s">
        <v>901</v>
      </c>
      <c r="G6397" s="33" t="s">
        <v>902</v>
      </c>
      <c r="H6397" s="33">
        <v>77.24570923</v>
      </c>
      <c r="I6397" s="33">
        <v>28.55801293</v>
      </c>
      <c r="J6397" s="33" t="s">
        <v>1073</v>
      </c>
      <c r="K6397" s="33" t="s">
        <v>32</v>
      </c>
      <c r="L6397" s="33" t="s">
        <v>34</v>
      </c>
      <c r="M6397" s="33" t="s">
        <v>34</v>
      </c>
      <c r="N6397" s="33" t="s">
        <v>34</v>
      </c>
      <c r="O6397" s="33" t="s">
        <v>34</v>
      </c>
      <c r="P6397" s="33">
        <v>2</v>
      </c>
      <c r="Q6397" s="33">
        <v>19</v>
      </c>
      <c r="R6397" s="33">
        <v>500</v>
      </c>
      <c r="S6397" s="33">
        <v>3.3</v>
      </c>
      <c r="T6397" s="35" t="s">
        <v>9127</v>
      </c>
      <c r="U6397">
        <v>2012</v>
      </c>
      <c r="V6397">
        <v>4</v>
      </c>
      <c r="W6397">
        <v>17</v>
      </c>
      <c r="X6397" t="str">
        <f>VLOOKUP(C6397,'country description'!$A$2:$B$16,2,0)</f>
        <v>India</v>
      </c>
      <c r="Y6397" t="str">
        <f t="shared" si="188"/>
        <v>Rs.500</v>
      </c>
      <c r="Z6397" s="36">
        <f t="shared" si="189"/>
        <v>500</v>
      </c>
    </row>
    <row r="6398" ht="14.25" customHeight="1" spans="1:26">
      <c r="A6398" s="33">
        <v>18267785</v>
      </c>
      <c r="B6398" s="34" t="s">
        <v>17438</v>
      </c>
      <c r="C6398" s="33">
        <v>1</v>
      </c>
      <c r="D6398" s="34" t="s">
        <v>27</v>
      </c>
      <c r="E6398" s="33" t="s">
        <v>17439</v>
      </c>
      <c r="F6398" s="33" t="s">
        <v>1591</v>
      </c>
      <c r="G6398" s="33" t="s">
        <v>1592</v>
      </c>
      <c r="H6398" s="33">
        <v>77.290883</v>
      </c>
      <c r="I6398" s="33">
        <v>28.606978</v>
      </c>
      <c r="J6398" s="33" t="s">
        <v>329</v>
      </c>
      <c r="K6398" s="33" t="s">
        <v>32</v>
      </c>
      <c r="L6398" s="33" t="s">
        <v>34</v>
      </c>
      <c r="M6398" s="33" t="s">
        <v>33</v>
      </c>
      <c r="N6398" s="33" t="s">
        <v>34</v>
      </c>
      <c r="O6398" s="33" t="s">
        <v>34</v>
      </c>
      <c r="P6398" s="33">
        <v>2</v>
      </c>
      <c r="Q6398" s="33">
        <v>5</v>
      </c>
      <c r="R6398" s="33">
        <v>500</v>
      </c>
      <c r="S6398" s="33">
        <v>2.7</v>
      </c>
      <c r="T6398" s="35" t="s">
        <v>2214</v>
      </c>
      <c r="U6398">
        <v>2013</v>
      </c>
      <c r="V6398">
        <v>5</v>
      </c>
      <c r="W6398">
        <v>15</v>
      </c>
      <c r="X6398" t="str">
        <f>VLOOKUP(C6398,'country description'!$A$2:$B$16,2,0)</f>
        <v>India</v>
      </c>
      <c r="Y6398" t="str">
        <f t="shared" si="188"/>
        <v>Rs.500</v>
      </c>
      <c r="Z6398" s="36">
        <f t="shared" si="189"/>
        <v>500</v>
      </c>
    </row>
    <row r="6399" ht="14.25" customHeight="1" spans="1:26">
      <c r="A6399" s="33">
        <v>18268134</v>
      </c>
      <c r="B6399" s="34" t="s">
        <v>17440</v>
      </c>
      <c r="C6399" s="33">
        <v>214</v>
      </c>
      <c r="D6399" s="34" t="s">
        <v>12651</v>
      </c>
      <c r="E6399" s="33" t="s">
        <v>17441</v>
      </c>
      <c r="F6399" s="33" t="s">
        <v>12681</v>
      </c>
      <c r="G6399" s="33" t="s">
        <v>12682</v>
      </c>
      <c r="H6399" s="33">
        <v>55.38474888</v>
      </c>
      <c r="I6399" s="33">
        <v>25.32451353</v>
      </c>
      <c r="J6399" s="33" t="s">
        <v>743</v>
      </c>
      <c r="K6399" s="33" t="s">
        <v>6339</v>
      </c>
      <c r="L6399" s="33" t="s">
        <v>34</v>
      </c>
      <c r="M6399" s="33" t="s">
        <v>33</v>
      </c>
      <c r="N6399" s="33" t="s">
        <v>34</v>
      </c>
      <c r="O6399" s="33" t="s">
        <v>34</v>
      </c>
      <c r="P6399" s="33">
        <v>4</v>
      </c>
      <c r="Q6399" s="33">
        <v>69</v>
      </c>
      <c r="R6399" s="33">
        <v>110</v>
      </c>
      <c r="S6399" s="33">
        <v>3.9</v>
      </c>
      <c r="T6399" s="35" t="s">
        <v>15897</v>
      </c>
      <c r="U6399">
        <v>2015</v>
      </c>
      <c r="V6399">
        <v>7</v>
      </c>
      <c r="W6399">
        <v>9</v>
      </c>
      <c r="X6399" t="str">
        <f>VLOOKUP(C6399,'country description'!$A$2:$B$16,2,0)</f>
        <v>United Arab Emirates</v>
      </c>
      <c r="Y6399" t="str">
        <f t="shared" si="188"/>
        <v>AED110</v>
      </c>
      <c r="Z6399" s="36">
        <f>R6399*'Currency Exchange'!$C$3</f>
        <v>10090.24775</v>
      </c>
    </row>
    <row r="6400" ht="14.25" customHeight="1" spans="1:26">
      <c r="A6400" s="33">
        <v>18268344</v>
      </c>
      <c r="B6400" s="34" t="s">
        <v>17219</v>
      </c>
      <c r="C6400" s="33">
        <v>1</v>
      </c>
      <c r="D6400" s="34" t="s">
        <v>27</v>
      </c>
      <c r="E6400" s="33" t="s">
        <v>17442</v>
      </c>
      <c r="F6400" s="33" t="s">
        <v>2978</v>
      </c>
      <c r="G6400" s="33" t="s">
        <v>2979</v>
      </c>
      <c r="H6400" s="33">
        <v>77.1285169</v>
      </c>
      <c r="I6400" s="33">
        <v>28.5495832</v>
      </c>
      <c r="J6400" s="33" t="s">
        <v>90</v>
      </c>
      <c r="K6400" s="33" t="s">
        <v>32</v>
      </c>
      <c r="L6400" s="33" t="s">
        <v>34</v>
      </c>
      <c r="M6400" s="33" t="s">
        <v>34</v>
      </c>
      <c r="N6400" s="33" t="s">
        <v>34</v>
      </c>
      <c r="O6400" s="33" t="s">
        <v>34</v>
      </c>
      <c r="P6400" s="33">
        <v>2</v>
      </c>
      <c r="Q6400" s="33">
        <v>1</v>
      </c>
      <c r="R6400" s="33">
        <v>500</v>
      </c>
      <c r="S6400" s="33">
        <v>1</v>
      </c>
      <c r="T6400" s="35" t="s">
        <v>2531</v>
      </c>
      <c r="U6400">
        <v>2017</v>
      </c>
      <c r="V6400">
        <v>5</v>
      </c>
      <c r="W6400">
        <v>17</v>
      </c>
      <c r="X6400" t="str">
        <f>VLOOKUP(C6400,'country description'!$A$2:$B$16,2,0)</f>
        <v>India</v>
      </c>
      <c r="Y6400" t="str">
        <f t="shared" si="188"/>
        <v>Rs.500</v>
      </c>
      <c r="Z6400" s="36">
        <f t="shared" si="189"/>
        <v>500</v>
      </c>
    </row>
    <row r="6401" ht="14.25" customHeight="1" spans="1:26">
      <c r="A6401" s="33">
        <v>18268352</v>
      </c>
      <c r="B6401" s="34" t="s">
        <v>17443</v>
      </c>
      <c r="C6401" s="33">
        <v>1</v>
      </c>
      <c r="D6401" s="34" t="s">
        <v>149</v>
      </c>
      <c r="E6401" s="33" t="s">
        <v>17444</v>
      </c>
      <c r="F6401" s="33" t="s">
        <v>2711</v>
      </c>
      <c r="G6401" s="33" t="s">
        <v>2712</v>
      </c>
      <c r="H6401" s="33">
        <v>77.36520298</v>
      </c>
      <c r="I6401" s="33">
        <v>28.53920932</v>
      </c>
      <c r="J6401" s="33" t="s">
        <v>111</v>
      </c>
      <c r="K6401" s="33" t="s">
        <v>32</v>
      </c>
      <c r="L6401" s="33" t="s">
        <v>34</v>
      </c>
      <c r="M6401" s="33" t="s">
        <v>33</v>
      </c>
      <c r="N6401" s="33" t="s">
        <v>34</v>
      </c>
      <c r="O6401" s="33" t="s">
        <v>34</v>
      </c>
      <c r="P6401" s="33">
        <v>2</v>
      </c>
      <c r="Q6401" s="33">
        <v>33</v>
      </c>
      <c r="R6401" s="33">
        <v>500</v>
      </c>
      <c r="S6401" s="33">
        <v>3.4</v>
      </c>
      <c r="T6401" s="35" t="s">
        <v>3968</v>
      </c>
      <c r="U6401">
        <v>2017</v>
      </c>
      <c r="V6401">
        <v>2</v>
      </c>
      <c r="W6401">
        <v>12</v>
      </c>
      <c r="X6401" t="str">
        <f>VLOOKUP(C6401,'country description'!$A$2:$B$16,2,0)</f>
        <v>India</v>
      </c>
      <c r="Y6401" t="str">
        <f t="shared" si="188"/>
        <v>Rs.500</v>
      </c>
      <c r="Z6401" s="36">
        <f t="shared" si="189"/>
        <v>500</v>
      </c>
    </row>
    <row r="6402" ht="14.25" customHeight="1" spans="1:26">
      <c r="A6402" s="33">
        <v>18268360</v>
      </c>
      <c r="B6402" s="34" t="s">
        <v>17445</v>
      </c>
      <c r="C6402" s="33">
        <v>1</v>
      </c>
      <c r="D6402" s="34" t="s">
        <v>27</v>
      </c>
      <c r="E6402" s="33" t="s">
        <v>17446</v>
      </c>
      <c r="F6402" s="33" t="s">
        <v>54</v>
      </c>
      <c r="G6402" s="33" t="s">
        <v>55</v>
      </c>
      <c r="H6402" s="33">
        <v>77.2023504</v>
      </c>
      <c r="I6402" s="33">
        <v>28.5566267</v>
      </c>
      <c r="J6402" s="33" t="s">
        <v>986</v>
      </c>
      <c r="K6402" s="33" t="s">
        <v>32</v>
      </c>
      <c r="L6402" s="33" t="s">
        <v>34</v>
      </c>
      <c r="M6402" s="33" t="s">
        <v>33</v>
      </c>
      <c r="N6402" s="33" t="s">
        <v>34</v>
      </c>
      <c r="O6402" s="33" t="s">
        <v>34</v>
      </c>
      <c r="P6402" s="33">
        <v>1</v>
      </c>
      <c r="Q6402" s="33">
        <v>25</v>
      </c>
      <c r="R6402" s="33">
        <v>300</v>
      </c>
      <c r="S6402" s="33">
        <v>3.8</v>
      </c>
      <c r="T6402" s="35" t="s">
        <v>6098</v>
      </c>
      <c r="U6402">
        <v>2018</v>
      </c>
      <c r="V6402">
        <v>7</v>
      </c>
      <c r="W6402">
        <v>22</v>
      </c>
      <c r="X6402" t="str">
        <f>VLOOKUP(C6402,'country description'!$A$2:$B$16,2,0)</f>
        <v>India</v>
      </c>
      <c r="Y6402" t="str">
        <f t="shared" ref="Y6402:Y6465" si="190">TRIM(MID(K6402,FIND("(",K6402)+1,FIND(")",K6402)-FIND("(",K6402)-1))&amp;R6402</f>
        <v>Rs.300</v>
      </c>
      <c r="Z6402" s="36">
        <f t="shared" si="189"/>
        <v>300</v>
      </c>
    </row>
    <row r="6403" ht="14.25" customHeight="1" spans="1:26">
      <c r="A6403" s="33">
        <v>18268361</v>
      </c>
      <c r="B6403" s="34" t="s">
        <v>9712</v>
      </c>
      <c r="C6403" s="33">
        <v>1</v>
      </c>
      <c r="D6403" s="34" t="s">
        <v>27</v>
      </c>
      <c r="E6403" s="33" t="s">
        <v>17447</v>
      </c>
      <c r="F6403" s="33" t="s">
        <v>3840</v>
      </c>
      <c r="G6403" s="33" t="s">
        <v>3841</v>
      </c>
      <c r="H6403" s="33">
        <v>77.3061815</v>
      </c>
      <c r="I6403" s="33">
        <v>28.6597573</v>
      </c>
      <c r="J6403" s="33" t="s">
        <v>3655</v>
      </c>
      <c r="K6403" s="33" t="s">
        <v>32</v>
      </c>
      <c r="L6403" s="33" t="s">
        <v>34</v>
      </c>
      <c r="M6403" s="33" t="s">
        <v>34</v>
      </c>
      <c r="N6403" s="33" t="s">
        <v>34</v>
      </c>
      <c r="O6403" s="33" t="s">
        <v>34</v>
      </c>
      <c r="P6403" s="33">
        <v>2</v>
      </c>
      <c r="Q6403" s="33">
        <v>1</v>
      </c>
      <c r="R6403" s="33">
        <v>500</v>
      </c>
      <c r="S6403" s="33">
        <v>1</v>
      </c>
      <c r="T6403" s="35" t="s">
        <v>1801</v>
      </c>
      <c r="U6403">
        <v>2018</v>
      </c>
      <c r="V6403">
        <v>2</v>
      </c>
      <c r="W6403">
        <v>6</v>
      </c>
      <c r="X6403" t="str">
        <f>VLOOKUP(C6403,'country description'!$A$2:$B$16,2,0)</f>
        <v>India</v>
      </c>
      <c r="Y6403" t="str">
        <f t="shared" si="190"/>
        <v>Rs.500</v>
      </c>
      <c r="Z6403" s="36">
        <f t="shared" ref="Z6403:Z6466" si="191">R:R</f>
        <v>500</v>
      </c>
    </row>
    <row r="6404" ht="14.25" customHeight="1" spans="1:26">
      <c r="A6404" s="33">
        <v>18268367</v>
      </c>
      <c r="B6404" s="34" t="s">
        <v>17448</v>
      </c>
      <c r="C6404" s="33">
        <v>1</v>
      </c>
      <c r="D6404" s="34" t="s">
        <v>27</v>
      </c>
      <c r="E6404" s="33" t="s">
        <v>17449</v>
      </c>
      <c r="F6404" s="33" t="s">
        <v>614</v>
      </c>
      <c r="G6404" s="33" t="s">
        <v>615</v>
      </c>
      <c r="H6404" s="33">
        <v>77.2846422</v>
      </c>
      <c r="I6404" s="33">
        <v>28.6367385</v>
      </c>
      <c r="J6404" s="33" t="s">
        <v>329</v>
      </c>
      <c r="K6404" s="33" t="s">
        <v>32</v>
      </c>
      <c r="L6404" s="33" t="s">
        <v>34</v>
      </c>
      <c r="M6404" s="33" t="s">
        <v>33</v>
      </c>
      <c r="N6404" s="33" t="s">
        <v>34</v>
      </c>
      <c r="O6404" s="33" t="s">
        <v>34</v>
      </c>
      <c r="P6404" s="33">
        <v>1</v>
      </c>
      <c r="Q6404" s="33">
        <v>5</v>
      </c>
      <c r="R6404" s="33">
        <v>400</v>
      </c>
      <c r="S6404" s="33">
        <v>2.6</v>
      </c>
      <c r="T6404" s="35" t="s">
        <v>17450</v>
      </c>
      <c r="U6404">
        <v>2015</v>
      </c>
      <c r="V6404">
        <v>1</v>
      </c>
      <c r="W6404">
        <v>27</v>
      </c>
      <c r="X6404" t="str">
        <f>VLOOKUP(C6404,'country description'!$A$2:$B$16,2,0)</f>
        <v>India</v>
      </c>
      <c r="Y6404" t="str">
        <f t="shared" si="190"/>
        <v>Rs.400</v>
      </c>
      <c r="Z6404" s="36">
        <f t="shared" si="191"/>
        <v>400</v>
      </c>
    </row>
    <row r="6405" ht="14.25" customHeight="1" spans="1:26">
      <c r="A6405" s="33">
        <v>18268370</v>
      </c>
      <c r="B6405" s="34" t="s">
        <v>17451</v>
      </c>
      <c r="C6405" s="33">
        <v>1</v>
      </c>
      <c r="D6405" s="34" t="s">
        <v>27</v>
      </c>
      <c r="E6405" s="33" t="s">
        <v>17452</v>
      </c>
      <c r="F6405" s="33" t="s">
        <v>185</v>
      </c>
      <c r="G6405" s="33" t="s">
        <v>186</v>
      </c>
      <c r="H6405" s="33">
        <v>77.0941454</v>
      </c>
      <c r="I6405" s="33">
        <v>28.6157655</v>
      </c>
      <c r="J6405" s="33" t="s">
        <v>6202</v>
      </c>
      <c r="K6405" s="33" t="s">
        <v>32</v>
      </c>
      <c r="L6405" s="33" t="s">
        <v>34</v>
      </c>
      <c r="M6405" s="33" t="s">
        <v>33</v>
      </c>
      <c r="N6405" s="33" t="s">
        <v>34</v>
      </c>
      <c r="O6405" s="33" t="s">
        <v>34</v>
      </c>
      <c r="P6405" s="33">
        <v>2</v>
      </c>
      <c r="Q6405" s="33">
        <v>56</v>
      </c>
      <c r="R6405" s="33">
        <v>700</v>
      </c>
      <c r="S6405" s="33">
        <v>3.6</v>
      </c>
      <c r="T6405" s="35" t="s">
        <v>5791</v>
      </c>
      <c r="U6405">
        <v>2010</v>
      </c>
      <c r="V6405">
        <v>4</v>
      </c>
      <c r="W6405">
        <v>1</v>
      </c>
      <c r="X6405" t="str">
        <f>VLOOKUP(C6405,'country description'!$A$2:$B$16,2,0)</f>
        <v>India</v>
      </c>
      <c r="Y6405" t="str">
        <f t="shared" si="190"/>
        <v>Rs.700</v>
      </c>
      <c r="Z6405" s="36">
        <f t="shared" si="191"/>
        <v>700</v>
      </c>
    </row>
    <row r="6406" ht="14.25" customHeight="1" spans="1:26">
      <c r="A6406" s="33">
        <v>18268390</v>
      </c>
      <c r="B6406" s="34" t="s">
        <v>17453</v>
      </c>
      <c r="C6406" s="33">
        <v>1</v>
      </c>
      <c r="D6406" s="34" t="s">
        <v>27</v>
      </c>
      <c r="E6406" s="33" t="s">
        <v>17454</v>
      </c>
      <c r="F6406" s="33" t="s">
        <v>124</v>
      </c>
      <c r="G6406" s="33" t="s">
        <v>125</v>
      </c>
      <c r="H6406" s="33">
        <v>77.2498998</v>
      </c>
      <c r="I6406" s="33">
        <v>28.5498766</v>
      </c>
      <c r="J6406" s="33" t="s">
        <v>17455</v>
      </c>
      <c r="K6406" s="33" t="s">
        <v>32</v>
      </c>
      <c r="L6406" s="33" t="s">
        <v>34</v>
      </c>
      <c r="M6406" s="33" t="s">
        <v>34</v>
      </c>
      <c r="N6406" s="33" t="s">
        <v>34</v>
      </c>
      <c r="O6406" s="33" t="s">
        <v>34</v>
      </c>
      <c r="P6406" s="33">
        <v>4</v>
      </c>
      <c r="Q6406" s="33">
        <v>142</v>
      </c>
      <c r="R6406" s="33">
        <v>4700</v>
      </c>
      <c r="S6406" s="33">
        <v>3.7</v>
      </c>
      <c r="T6406" s="35" t="s">
        <v>3817</v>
      </c>
      <c r="U6406">
        <v>2010</v>
      </c>
      <c r="V6406">
        <v>6</v>
      </c>
      <c r="W6406">
        <v>5</v>
      </c>
      <c r="X6406" t="str">
        <f>VLOOKUP(C6406,'country description'!$A$2:$B$16,2,0)</f>
        <v>India</v>
      </c>
      <c r="Y6406" t="str">
        <f t="shared" si="190"/>
        <v>Rs.4700</v>
      </c>
      <c r="Z6406" s="36">
        <f t="shared" si="191"/>
        <v>4700</v>
      </c>
    </row>
    <row r="6407" ht="14.25" customHeight="1" spans="1:26">
      <c r="A6407" s="33">
        <v>18268502</v>
      </c>
      <c r="B6407" s="34" t="s">
        <v>17456</v>
      </c>
      <c r="C6407" s="33">
        <v>1</v>
      </c>
      <c r="D6407" s="34" t="s">
        <v>149</v>
      </c>
      <c r="E6407" s="33" t="s">
        <v>17457</v>
      </c>
      <c r="F6407" s="33" t="s">
        <v>1446</v>
      </c>
      <c r="G6407" s="33" t="s">
        <v>1447</v>
      </c>
      <c r="H6407" s="33">
        <v>77.35402454</v>
      </c>
      <c r="I6407" s="33">
        <v>28.61083103</v>
      </c>
      <c r="J6407" s="33" t="s">
        <v>1634</v>
      </c>
      <c r="K6407" s="33" t="s">
        <v>32</v>
      </c>
      <c r="L6407" s="33" t="s">
        <v>34</v>
      </c>
      <c r="M6407" s="33" t="s">
        <v>34</v>
      </c>
      <c r="N6407" s="33" t="s">
        <v>34</v>
      </c>
      <c r="O6407" s="33" t="s">
        <v>34</v>
      </c>
      <c r="P6407" s="33">
        <v>2</v>
      </c>
      <c r="Q6407" s="33">
        <v>17</v>
      </c>
      <c r="R6407" s="33">
        <v>500</v>
      </c>
      <c r="S6407" s="33">
        <v>3.2</v>
      </c>
      <c r="T6407" s="35" t="s">
        <v>606</v>
      </c>
      <c r="U6407">
        <v>2012</v>
      </c>
      <c r="V6407">
        <v>5</v>
      </c>
      <c r="W6407">
        <v>16</v>
      </c>
      <c r="X6407" t="str">
        <f>VLOOKUP(C6407,'country description'!$A$2:$B$16,2,0)</f>
        <v>India</v>
      </c>
      <c r="Y6407" t="str">
        <f t="shared" si="190"/>
        <v>Rs.500</v>
      </c>
      <c r="Z6407" s="36">
        <f t="shared" si="191"/>
        <v>500</v>
      </c>
    </row>
    <row r="6408" ht="14.25" customHeight="1" spans="1:26">
      <c r="A6408" s="33">
        <v>18268693</v>
      </c>
      <c r="B6408" s="34" t="s">
        <v>17458</v>
      </c>
      <c r="C6408" s="33">
        <v>1</v>
      </c>
      <c r="D6408" s="34" t="s">
        <v>27</v>
      </c>
      <c r="E6408" s="33" t="s">
        <v>17459</v>
      </c>
      <c r="F6408" s="33" t="s">
        <v>361</v>
      </c>
      <c r="G6408" s="33" t="s">
        <v>362</v>
      </c>
      <c r="H6408" s="33">
        <v>77.1689617</v>
      </c>
      <c r="I6408" s="33">
        <v>28.5876911</v>
      </c>
      <c r="J6408" s="33" t="s">
        <v>1587</v>
      </c>
      <c r="K6408" s="33" t="s">
        <v>32</v>
      </c>
      <c r="L6408" s="33" t="s">
        <v>34</v>
      </c>
      <c r="M6408" s="33" t="s">
        <v>33</v>
      </c>
      <c r="N6408" s="33" t="s">
        <v>34</v>
      </c>
      <c r="O6408" s="33" t="s">
        <v>34</v>
      </c>
      <c r="P6408" s="33">
        <v>1</v>
      </c>
      <c r="Q6408" s="33">
        <v>48</v>
      </c>
      <c r="R6408" s="33">
        <v>150</v>
      </c>
      <c r="S6408" s="33">
        <v>3.7</v>
      </c>
      <c r="T6408" s="35" t="s">
        <v>6798</v>
      </c>
      <c r="U6408">
        <v>2018</v>
      </c>
      <c r="V6408">
        <v>6</v>
      </c>
      <c r="W6408">
        <v>25</v>
      </c>
      <c r="X6408" t="str">
        <f>VLOOKUP(C6408,'country description'!$A$2:$B$16,2,0)</f>
        <v>India</v>
      </c>
      <c r="Y6408" t="str">
        <f t="shared" si="190"/>
        <v>Rs.150</v>
      </c>
      <c r="Z6408" s="36">
        <f t="shared" si="191"/>
        <v>150</v>
      </c>
    </row>
    <row r="6409" ht="14.25" customHeight="1" spans="1:26">
      <c r="A6409" s="33">
        <v>18268694</v>
      </c>
      <c r="B6409" s="34" t="s">
        <v>17460</v>
      </c>
      <c r="C6409" s="33">
        <v>1</v>
      </c>
      <c r="D6409" s="34" t="s">
        <v>149</v>
      </c>
      <c r="E6409" s="33" t="s">
        <v>17461</v>
      </c>
      <c r="F6409" s="33" t="s">
        <v>1446</v>
      </c>
      <c r="G6409" s="33" t="s">
        <v>1447</v>
      </c>
      <c r="H6409" s="33">
        <v>77.370496</v>
      </c>
      <c r="I6409" s="33">
        <v>28.6181335</v>
      </c>
      <c r="J6409" s="33" t="s">
        <v>329</v>
      </c>
      <c r="K6409" s="33" t="s">
        <v>32</v>
      </c>
      <c r="L6409" s="33" t="s">
        <v>34</v>
      </c>
      <c r="M6409" s="33" t="s">
        <v>34</v>
      </c>
      <c r="N6409" s="33" t="s">
        <v>34</v>
      </c>
      <c r="O6409" s="33" t="s">
        <v>34</v>
      </c>
      <c r="P6409" s="33">
        <v>1</v>
      </c>
      <c r="Q6409" s="33">
        <v>1</v>
      </c>
      <c r="R6409" s="33">
        <v>200</v>
      </c>
      <c r="S6409" s="33">
        <v>1</v>
      </c>
      <c r="T6409" s="35" t="s">
        <v>7113</v>
      </c>
      <c r="U6409">
        <v>2010</v>
      </c>
      <c r="V6409">
        <v>7</v>
      </c>
      <c r="W6409">
        <v>19</v>
      </c>
      <c r="X6409" t="str">
        <f>VLOOKUP(C6409,'country description'!$A$2:$B$16,2,0)</f>
        <v>India</v>
      </c>
      <c r="Y6409" t="str">
        <f t="shared" si="190"/>
        <v>Rs.200</v>
      </c>
      <c r="Z6409" s="36">
        <f t="shared" si="191"/>
        <v>200</v>
      </c>
    </row>
    <row r="6410" ht="14.25" customHeight="1" spans="1:26">
      <c r="A6410" s="33">
        <v>18268698</v>
      </c>
      <c r="B6410" s="34" t="s">
        <v>10509</v>
      </c>
      <c r="C6410" s="33">
        <v>1</v>
      </c>
      <c r="D6410" s="34" t="s">
        <v>149</v>
      </c>
      <c r="E6410" s="33" t="s">
        <v>17462</v>
      </c>
      <c r="F6410" s="33" t="s">
        <v>16734</v>
      </c>
      <c r="G6410" s="33" t="s">
        <v>16735</v>
      </c>
      <c r="H6410" s="33">
        <v>77.32187994</v>
      </c>
      <c r="I6410" s="33">
        <v>28.56772693</v>
      </c>
      <c r="J6410" s="33" t="s">
        <v>1634</v>
      </c>
      <c r="K6410" s="33" t="s">
        <v>32</v>
      </c>
      <c r="L6410" s="33" t="s">
        <v>34</v>
      </c>
      <c r="M6410" s="33" t="s">
        <v>34</v>
      </c>
      <c r="N6410" s="33" t="s">
        <v>34</v>
      </c>
      <c r="O6410" s="33" t="s">
        <v>34</v>
      </c>
      <c r="P6410" s="33">
        <v>2</v>
      </c>
      <c r="Q6410" s="33">
        <v>147</v>
      </c>
      <c r="R6410" s="33">
        <v>700</v>
      </c>
      <c r="S6410" s="33">
        <v>4.5</v>
      </c>
      <c r="T6410" s="35" t="s">
        <v>2155</v>
      </c>
      <c r="U6410">
        <v>2014</v>
      </c>
      <c r="V6410">
        <v>8</v>
      </c>
      <c r="W6410">
        <v>27</v>
      </c>
      <c r="X6410" t="str">
        <f>VLOOKUP(C6410,'country description'!$A$2:$B$16,2,0)</f>
        <v>India</v>
      </c>
      <c r="Y6410" t="str">
        <f t="shared" si="190"/>
        <v>Rs.700</v>
      </c>
      <c r="Z6410" s="36">
        <f t="shared" si="191"/>
        <v>700</v>
      </c>
    </row>
    <row r="6411" ht="14.25" customHeight="1" spans="1:26">
      <c r="A6411" s="33">
        <v>18268706</v>
      </c>
      <c r="B6411" s="34" t="s">
        <v>17463</v>
      </c>
      <c r="C6411" s="33">
        <v>1</v>
      </c>
      <c r="D6411" s="34" t="s">
        <v>27</v>
      </c>
      <c r="E6411" s="33" t="s">
        <v>120</v>
      </c>
      <c r="F6411" s="33" t="s">
        <v>119</v>
      </c>
      <c r="G6411" s="33" t="s">
        <v>120</v>
      </c>
      <c r="H6411" s="33">
        <v>77.24445798</v>
      </c>
      <c r="I6411" s="33">
        <v>28.54763391</v>
      </c>
      <c r="J6411" s="33" t="s">
        <v>17403</v>
      </c>
      <c r="K6411" s="33" t="s">
        <v>32</v>
      </c>
      <c r="L6411" s="33" t="s">
        <v>34</v>
      </c>
      <c r="M6411" s="33" t="s">
        <v>33</v>
      </c>
      <c r="N6411" s="33" t="s">
        <v>34</v>
      </c>
      <c r="O6411" s="33" t="s">
        <v>34</v>
      </c>
      <c r="P6411" s="33">
        <v>2</v>
      </c>
      <c r="Q6411" s="33">
        <v>349</v>
      </c>
      <c r="R6411" s="33">
        <v>850</v>
      </c>
      <c r="S6411" s="33">
        <v>3.9</v>
      </c>
      <c r="T6411" s="35" t="s">
        <v>2432</v>
      </c>
      <c r="U6411">
        <v>2015</v>
      </c>
      <c r="V6411">
        <v>7</v>
      </c>
      <c r="W6411">
        <v>26</v>
      </c>
      <c r="X6411" t="str">
        <f>VLOOKUP(C6411,'country description'!$A$2:$B$16,2,0)</f>
        <v>India</v>
      </c>
      <c r="Y6411" t="str">
        <f t="shared" si="190"/>
        <v>Rs.850</v>
      </c>
      <c r="Z6411" s="36">
        <f t="shared" si="191"/>
        <v>850</v>
      </c>
    </row>
    <row r="6412" ht="14.25" customHeight="1" spans="1:26">
      <c r="A6412" s="33">
        <v>18268708</v>
      </c>
      <c r="B6412" s="34" t="s">
        <v>17464</v>
      </c>
      <c r="C6412" s="33">
        <v>1</v>
      </c>
      <c r="D6412" s="34" t="s">
        <v>27</v>
      </c>
      <c r="E6412" s="33" t="s">
        <v>17465</v>
      </c>
      <c r="F6412" s="33" t="s">
        <v>227</v>
      </c>
      <c r="G6412" s="33" t="s">
        <v>228</v>
      </c>
      <c r="H6412" s="33">
        <v>77.1743426</v>
      </c>
      <c r="I6412" s="33">
        <v>28.6428518</v>
      </c>
      <c r="J6412" s="33" t="s">
        <v>729</v>
      </c>
      <c r="K6412" s="33" t="s">
        <v>32</v>
      </c>
      <c r="L6412" s="33" t="s">
        <v>34</v>
      </c>
      <c r="M6412" s="33" t="s">
        <v>33</v>
      </c>
      <c r="N6412" s="33" t="s">
        <v>34</v>
      </c>
      <c r="O6412" s="33" t="s">
        <v>34</v>
      </c>
      <c r="P6412" s="33">
        <v>1</v>
      </c>
      <c r="Q6412" s="33">
        <v>24</v>
      </c>
      <c r="R6412" s="33">
        <v>350</v>
      </c>
      <c r="S6412" s="33">
        <v>3.3</v>
      </c>
      <c r="T6412" s="35" t="s">
        <v>17466</v>
      </c>
      <c r="U6412">
        <v>2015</v>
      </c>
      <c r="V6412">
        <v>7</v>
      </c>
      <c r="W6412">
        <v>16</v>
      </c>
      <c r="X6412" t="str">
        <f>VLOOKUP(C6412,'country description'!$A$2:$B$16,2,0)</f>
        <v>India</v>
      </c>
      <c r="Y6412" t="str">
        <f t="shared" si="190"/>
        <v>Rs.350</v>
      </c>
      <c r="Z6412" s="36">
        <f t="shared" si="191"/>
        <v>350</v>
      </c>
    </row>
    <row r="6413" ht="14.25" customHeight="1" spans="1:26">
      <c r="A6413" s="33">
        <v>18268710</v>
      </c>
      <c r="B6413" s="34" t="s">
        <v>17467</v>
      </c>
      <c r="C6413" s="33">
        <v>1</v>
      </c>
      <c r="D6413" s="34" t="s">
        <v>27</v>
      </c>
      <c r="E6413" s="33" t="s">
        <v>17468</v>
      </c>
      <c r="F6413" s="33" t="s">
        <v>3782</v>
      </c>
      <c r="G6413" s="33" t="s">
        <v>3783</v>
      </c>
      <c r="H6413" s="33">
        <v>77.0937942</v>
      </c>
      <c r="I6413" s="33">
        <v>28.6368398</v>
      </c>
      <c r="J6413" s="33" t="s">
        <v>574</v>
      </c>
      <c r="K6413" s="33" t="s">
        <v>32</v>
      </c>
      <c r="L6413" s="33" t="s">
        <v>34</v>
      </c>
      <c r="M6413" s="33" t="s">
        <v>34</v>
      </c>
      <c r="N6413" s="33" t="s">
        <v>34</v>
      </c>
      <c r="O6413" s="33" t="s">
        <v>34</v>
      </c>
      <c r="P6413" s="33">
        <v>2</v>
      </c>
      <c r="Q6413" s="33">
        <v>5</v>
      </c>
      <c r="R6413" s="33">
        <v>500</v>
      </c>
      <c r="S6413" s="33">
        <v>3</v>
      </c>
      <c r="T6413" s="35" t="s">
        <v>1601</v>
      </c>
      <c r="U6413">
        <v>2010</v>
      </c>
      <c r="V6413">
        <v>7</v>
      </c>
      <c r="W6413">
        <v>20</v>
      </c>
      <c r="X6413" t="str">
        <f>VLOOKUP(C6413,'country description'!$A$2:$B$16,2,0)</f>
        <v>India</v>
      </c>
      <c r="Y6413" t="str">
        <f t="shared" si="190"/>
        <v>Rs.500</v>
      </c>
      <c r="Z6413" s="36">
        <f t="shared" si="191"/>
        <v>500</v>
      </c>
    </row>
    <row r="6414" ht="14.25" customHeight="1" spans="1:26">
      <c r="A6414" s="33">
        <v>18268712</v>
      </c>
      <c r="B6414" s="34" t="s">
        <v>14857</v>
      </c>
      <c r="C6414" s="33">
        <v>1</v>
      </c>
      <c r="D6414" s="34" t="s">
        <v>149</v>
      </c>
      <c r="E6414" s="33" t="s">
        <v>17469</v>
      </c>
      <c r="F6414" s="33" t="s">
        <v>16734</v>
      </c>
      <c r="G6414" s="33" t="s">
        <v>16735</v>
      </c>
      <c r="H6414" s="33">
        <v>77.32041411</v>
      </c>
      <c r="I6414" s="33">
        <v>28.56730645</v>
      </c>
      <c r="J6414" s="33" t="s">
        <v>6246</v>
      </c>
      <c r="K6414" s="33" t="s">
        <v>32</v>
      </c>
      <c r="L6414" s="33" t="s">
        <v>33</v>
      </c>
      <c r="M6414" s="33" t="s">
        <v>33</v>
      </c>
      <c r="N6414" s="33" t="s">
        <v>34</v>
      </c>
      <c r="O6414" s="33" t="s">
        <v>34</v>
      </c>
      <c r="P6414" s="33">
        <v>3</v>
      </c>
      <c r="Q6414" s="33">
        <v>750</v>
      </c>
      <c r="R6414" s="33">
        <v>1500</v>
      </c>
      <c r="S6414" s="33">
        <v>4.1</v>
      </c>
      <c r="T6414" s="35" t="s">
        <v>8360</v>
      </c>
      <c r="U6414">
        <v>2012</v>
      </c>
      <c r="V6414">
        <v>5</v>
      </c>
      <c r="W6414">
        <v>6</v>
      </c>
      <c r="X6414" t="str">
        <f>VLOOKUP(C6414,'country description'!$A$2:$B$16,2,0)</f>
        <v>India</v>
      </c>
      <c r="Y6414" t="str">
        <f t="shared" si="190"/>
        <v>Rs.1500</v>
      </c>
      <c r="Z6414" s="36">
        <f t="shared" si="191"/>
        <v>1500</v>
      </c>
    </row>
    <row r="6415" ht="14.25" customHeight="1" spans="1:26">
      <c r="A6415" s="33">
        <v>18268715</v>
      </c>
      <c r="B6415" s="34" t="s">
        <v>17470</v>
      </c>
      <c r="C6415" s="33">
        <v>1</v>
      </c>
      <c r="D6415" s="34" t="s">
        <v>27</v>
      </c>
      <c r="E6415" s="33" t="s">
        <v>17471</v>
      </c>
      <c r="F6415" s="33" t="s">
        <v>1141</v>
      </c>
      <c r="G6415" s="33" t="s">
        <v>1142</v>
      </c>
      <c r="H6415" s="33">
        <v>77.3023672</v>
      </c>
      <c r="I6415" s="33">
        <v>28.6484283</v>
      </c>
      <c r="J6415" s="33" t="s">
        <v>17472</v>
      </c>
      <c r="K6415" s="33" t="s">
        <v>32</v>
      </c>
      <c r="L6415" s="33" t="s">
        <v>34</v>
      </c>
      <c r="M6415" s="33" t="s">
        <v>34</v>
      </c>
      <c r="N6415" s="33" t="s">
        <v>34</v>
      </c>
      <c r="O6415" s="33" t="s">
        <v>34</v>
      </c>
      <c r="P6415" s="33">
        <v>1</v>
      </c>
      <c r="Q6415" s="33">
        <v>95</v>
      </c>
      <c r="R6415" s="33">
        <v>250</v>
      </c>
      <c r="S6415" s="33">
        <v>4</v>
      </c>
      <c r="T6415" s="35" t="s">
        <v>14583</v>
      </c>
      <c r="U6415">
        <v>2013</v>
      </c>
      <c r="V6415">
        <v>9</v>
      </c>
      <c r="W6415">
        <v>13</v>
      </c>
      <c r="X6415" t="str">
        <f>VLOOKUP(C6415,'country description'!$A$2:$B$16,2,0)</f>
        <v>India</v>
      </c>
      <c r="Y6415" t="str">
        <f t="shared" si="190"/>
        <v>Rs.250</v>
      </c>
      <c r="Z6415" s="36">
        <f t="shared" si="191"/>
        <v>250</v>
      </c>
    </row>
    <row r="6416" ht="14.25" customHeight="1" spans="1:26">
      <c r="A6416" s="33">
        <v>18268716</v>
      </c>
      <c r="B6416" s="34" t="s">
        <v>8400</v>
      </c>
      <c r="C6416" s="33">
        <v>1</v>
      </c>
      <c r="D6416" s="34" t="s">
        <v>149</v>
      </c>
      <c r="E6416" s="33" t="s">
        <v>17469</v>
      </c>
      <c r="F6416" s="33" t="s">
        <v>16734</v>
      </c>
      <c r="G6416" s="33" t="s">
        <v>16735</v>
      </c>
      <c r="H6416" s="33">
        <v>77.32077688</v>
      </c>
      <c r="I6416" s="33">
        <v>28.56658591</v>
      </c>
      <c r="J6416" s="33" t="s">
        <v>8402</v>
      </c>
      <c r="K6416" s="33" t="s">
        <v>32</v>
      </c>
      <c r="L6416" s="33" t="s">
        <v>34</v>
      </c>
      <c r="M6416" s="33" t="s">
        <v>34</v>
      </c>
      <c r="N6416" s="33" t="s">
        <v>34</v>
      </c>
      <c r="O6416" s="33" t="s">
        <v>34</v>
      </c>
      <c r="P6416" s="33">
        <v>3</v>
      </c>
      <c r="Q6416" s="33">
        <v>617</v>
      </c>
      <c r="R6416" s="33">
        <v>1300</v>
      </c>
      <c r="S6416" s="33">
        <v>4</v>
      </c>
      <c r="T6416" s="35" t="s">
        <v>17473</v>
      </c>
      <c r="U6416">
        <v>2012</v>
      </c>
      <c r="V6416">
        <v>8</v>
      </c>
      <c r="W6416">
        <v>16</v>
      </c>
      <c r="X6416" t="str">
        <f>VLOOKUP(C6416,'country description'!$A$2:$B$16,2,0)</f>
        <v>India</v>
      </c>
      <c r="Y6416" t="str">
        <f t="shared" si="190"/>
        <v>Rs.1300</v>
      </c>
      <c r="Z6416" s="36">
        <f t="shared" si="191"/>
        <v>1300</v>
      </c>
    </row>
    <row r="6417" ht="14.25" customHeight="1" spans="1:26">
      <c r="A6417" s="33">
        <v>18268720</v>
      </c>
      <c r="B6417" s="34" t="s">
        <v>17474</v>
      </c>
      <c r="C6417" s="33">
        <v>1</v>
      </c>
      <c r="D6417" s="34" t="s">
        <v>27</v>
      </c>
      <c r="E6417" s="33" t="s">
        <v>17475</v>
      </c>
      <c r="F6417" s="33" t="s">
        <v>537</v>
      </c>
      <c r="G6417" s="33" t="s">
        <v>538</v>
      </c>
      <c r="H6417" s="33">
        <v>77.21925493</v>
      </c>
      <c r="I6417" s="33">
        <v>28.52860163</v>
      </c>
      <c r="J6417" s="33" t="s">
        <v>11363</v>
      </c>
      <c r="K6417" s="33" t="s">
        <v>32</v>
      </c>
      <c r="L6417" s="33" t="s">
        <v>33</v>
      </c>
      <c r="M6417" s="33" t="s">
        <v>34</v>
      </c>
      <c r="N6417" s="33" t="s">
        <v>34</v>
      </c>
      <c r="O6417" s="33" t="s">
        <v>34</v>
      </c>
      <c r="P6417" s="33">
        <v>3</v>
      </c>
      <c r="Q6417" s="33">
        <v>61</v>
      </c>
      <c r="R6417" s="33">
        <v>1500</v>
      </c>
      <c r="S6417" s="33">
        <v>4</v>
      </c>
      <c r="T6417" s="35" t="s">
        <v>1337</v>
      </c>
      <c r="U6417">
        <v>2014</v>
      </c>
      <c r="V6417">
        <v>5</v>
      </c>
      <c r="W6417">
        <v>14</v>
      </c>
      <c r="X6417" t="str">
        <f>VLOOKUP(C6417,'country description'!$A$2:$B$16,2,0)</f>
        <v>India</v>
      </c>
      <c r="Y6417" t="str">
        <f t="shared" si="190"/>
        <v>Rs.1500</v>
      </c>
      <c r="Z6417" s="36">
        <f t="shared" si="191"/>
        <v>1500</v>
      </c>
    </row>
    <row r="6418" ht="14.25" customHeight="1" spans="1:26">
      <c r="A6418" s="33">
        <v>18268722</v>
      </c>
      <c r="B6418" s="34" t="s">
        <v>281</v>
      </c>
      <c r="C6418" s="33">
        <v>1</v>
      </c>
      <c r="D6418" s="34" t="s">
        <v>149</v>
      </c>
      <c r="E6418" s="33" t="s">
        <v>17469</v>
      </c>
      <c r="F6418" s="33" t="s">
        <v>16734</v>
      </c>
      <c r="G6418" s="33" t="s">
        <v>16735</v>
      </c>
      <c r="H6418" s="33">
        <v>77.32057907</v>
      </c>
      <c r="I6418" s="33">
        <v>28.56737005</v>
      </c>
      <c r="J6418" s="33" t="s">
        <v>283</v>
      </c>
      <c r="K6418" s="33" t="s">
        <v>32</v>
      </c>
      <c r="L6418" s="33" t="s">
        <v>34</v>
      </c>
      <c r="M6418" s="33" t="s">
        <v>34</v>
      </c>
      <c r="N6418" s="33" t="s">
        <v>34</v>
      </c>
      <c r="O6418" s="33" t="s">
        <v>34</v>
      </c>
      <c r="P6418" s="33">
        <v>3</v>
      </c>
      <c r="Q6418" s="33">
        <v>173</v>
      </c>
      <c r="R6418" s="33">
        <v>1000</v>
      </c>
      <c r="S6418" s="33">
        <v>3.9</v>
      </c>
      <c r="T6418" s="35" t="s">
        <v>2017</v>
      </c>
      <c r="U6418">
        <v>2011</v>
      </c>
      <c r="V6418">
        <v>1</v>
      </c>
      <c r="W6418">
        <v>24</v>
      </c>
      <c r="X6418" t="str">
        <f>VLOOKUP(C6418,'country description'!$A$2:$B$16,2,0)</f>
        <v>India</v>
      </c>
      <c r="Y6418" t="str">
        <f t="shared" si="190"/>
        <v>Rs.1000</v>
      </c>
      <c r="Z6418" s="36">
        <f t="shared" si="191"/>
        <v>1000</v>
      </c>
    </row>
    <row r="6419" ht="14.25" customHeight="1" spans="1:26">
      <c r="A6419" s="33">
        <v>18268724</v>
      </c>
      <c r="B6419" s="34" t="s">
        <v>17476</v>
      </c>
      <c r="C6419" s="33">
        <v>1</v>
      </c>
      <c r="D6419" s="34" t="s">
        <v>149</v>
      </c>
      <c r="E6419" s="33" t="s">
        <v>17477</v>
      </c>
      <c r="F6419" s="33" t="s">
        <v>2711</v>
      </c>
      <c r="G6419" s="33" t="s">
        <v>2712</v>
      </c>
      <c r="H6419" s="33">
        <v>77.36664299</v>
      </c>
      <c r="I6419" s="33">
        <v>28.53934598</v>
      </c>
      <c r="J6419" s="33" t="s">
        <v>329</v>
      </c>
      <c r="K6419" s="33" t="s">
        <v>32</v>
      </c>
      <c r="L6419" s="33" t="s">
        <v>33</v>
      </c>
      <c r="M6419" s="33" t="s">
        <v>34</v>
      </c>
      <c r="N6419" s="33" t="s">
        <v>34</v>
      </c>
      <c r="O6419" s="33" t="s">
        <v>34</v>
      </c>
      <c r="P6419" s="33">
        <v>2</v>
      </c>
      <c r="Q6419" s="33">
        <v>175</v>
      </c>
      <c r="R6419" s="33">
        <v>800</v>
      </c>
      <c r="S6419" s="33">
        <v>4</v>
      </c>
      <c r="T6419" s="35" t="s">
        <v>8116</v>
      </c>
      <c r="U6419">
        <v>2014</v>
      </c>
      <c r="V6419">
        <v>2</v>
      </c>
      <c r="W6419">
        <v>26</v>
      </c>
      <c r="X6419" t="str">
        <f>VLOOKUP(C6419,'country description'!$A$2:$B$16,2,0)</f>
        <v>India</v>
      </c>
      <c r="Y6419" t="str">
        <f t="shared" si="190"/>
        <v>Rs.800</v>
      </c>
      <c r="Z6419" s="36">
        <f t="shared" si="191"/>
        <v>800</v>
      </c>
    </row>
    <row r="6420" ht="14.25" customHeight="1" spans="1:26">
      <c r="A6420" s="33">
        <v>18268726</v>
      </c>
      <c r="B6420" s="34" t="s">
        <v>17478</v>
      </c>
      <c r="C6420" s="33">
        <v>1</v>
      </c>
      <c r="D6420" s="34" t="s">
        <v>135</v>
      </c>
      <c r="E6420" s="33" t="s">
        <v>17479</v>
      </c>
      <c r="F6420" s="33" t="s">
        <v>342</v>
      </c>
      <c r="G6420" s="33" t="s">
        <v>343</v>
      </c>
      <c r="H6420" s="33">
        <v>77.0351435</v>
      </c>
      <c r="I6420" s="33">
        <v>28.4771621</v>
      </c>
      <c r="J6420" s="33" t="s">
        <v>44</v>
      </c>
      <c r="K6420" s="33" t="s">
        <v>32</v>
      </c>
      <c r="L6420" s="33" t="s">
        <v>34</v>
      </c>
      <c r="M6420" s="33" t="s">
        <v>34</v>
      </c>
      <c r="N6420" s="33" t="s">
        <v>34</v>
      </c>
      <c r="O6420" s="33" t="s">
        <v>34</v>
      </c>
      <c r="P6420" s="33">
        <v>1</v>
      </c>
      <c r="Q6420" s="33">
        <v>2</v>
      </c>
      <c r="R6420" s="33">
        <v>350</v>
      </c>
      <c r="S6420" s="33">
        <v>1</v>
      </c>
      <c r="T6420" s="35" t="s">
        <v>950</v>
      </c>
      <c r="U6420">
        <v>2018</v>
      </c>
      <c r="V6420">
        <v>6</v>
      </c>
      <c r="W6420">
        <v>20</v>
      </c>
      <c r="X6420" t="str">
        <f>VLOOKUP(C6420,'country description'!$A$2:$B$16,2,0)</f>
        <v>India</v>
      </c>
      <c r="Y6420" t="str">
        <f t="shared" si="190"/>
        <v>Rs.350</v>
      </c>
      <c r="Z6420" s="36">
        <f t="shared" si="191"/>
        <v>350</v>
      </c>
    </row>
    <row r="6421" ht="14.25" customHeight="1" spans="1:26">
      <c r="A6421" s="33">
        <v>18268727</v>
      </c>
      <c r="B6421" s="34" t="s">
        <v>8674</v>
      </c>
      <c r="C6421" s="33">
        <v>1</v>
      </c>
      <c r="D6421" s="34" t="s">
        <v>149</v>
      </c>
      <c r="E6421" s="33" t="s">
        <v>17469</v>
      </c>
      <c r="F6421" s="33" t="s">
        <v>16734</v>
      </c>
      <c r="G6421" s="33" t="s">
        <v>16735</v>
      </c>
      <c r="H6421" s="33">
        <v>77.320913</v>
      </c>
      <c r="I6421" s="33">
        <v>28.56732441</v>
      </c>
      <c r="J6421" s="33" t="s">
        <v>17480</v>
      </c>
      <c r="K6421" s="33" t="s">
        <v>32</v>
      </c>
      <c r="L6421" s="33" t="s">
        <v>33</v>
      </c>
      <c r="M6421" s="33" t="s">
        <v>34</v>
      </c>
      <c r="N6421" s="33" t="s">
        <v>34</v>
      </c>
      <c r="O6421" s="33" t="s">
        <v>34</v>
      </c>
      <c r="P6421" s="33">
        <v>3</v>
      </c>
      <c r="Q6421" s="33">
        <v>567</v>
      </c>
      <c r="R6421" s="33">
        <v>1500</v>
      </c>
      <c r="S6421" s="33">
        <v>4.1</v>
      </c>
      <c r="T6421" s="35" t="s">
        <v>6983</v>
      </c>
      <c r="U6421">
        <v>2016</v>
      </c>
      <c r="V6421">
        <v>2</v>
      </c>
      <c r="W6421">
        <v>18</v>
      </c>
      <c r="X6421" t="str">
        <f>VLOOKUP(C6421,'country description'!$A$2:$B$16,2,0)</f>
        <v>India</v>
      </c>
      <c r="Y6421" t="str">
        <f t="shared" si="190"/>
        <v>Rs.1500</v>
      </c>
      <c r="Z6421" s="36">
        <f t="shared" si="191"/>
        <v>1500</v>
      </c>
    </row>
    <row r="6422" ht="14.25" customHeight="1" spans="1:26">
      <c r="A6422" s="33">
        <v>18268733</v>
      </c>
      <c r="B6422" s="34" t="s">
        <v>17481</v>
      </c>
      <c r="C6422" s="33">
        <v>1</v>
      </c>
      <c r="D6422" s="34" t="s">
        <v>135</v>
      </c>
      <c r="E6422" s="33" t="s">
        <v>17482</v>
      </c>
      <c r="F6422" s="33" t="s">
        <v>881</v>
      </c>
      <c r="G6422" s="33" t="s">
        <v>882</v>
      </c>
      <c r="H6422" s="33">
        <v>77.0593757</v>
      </c>
      <c r="I6422" s="33">
        <v>28.4352128</v>
      </c>
      <c r="J6422" s="33" t="s">
        <v>31</v>
      </c>
      <c r="K6422" s="33" t="s">
        <v>32</v>
      </c>
      <c r="L6422" s="33" t="s">
        <v>34</v>
      </c>
      <c r="M6422" s="33" t="s">
        <v>33</v>
      </c>
      <c r="N6422" s="33" t="s">
        <v>34</v>
      </c>
      <c r="O6422" s="33" t="s">
        <v>34</v>
      </c>
      <c r="P6422" s="33">
        <v>2</v>
      </c>
      <c r="Q6422" s="33">
        <v>88</v>
      </c>
      <c r="R6422" s="33">
        <v>500</v>
      </c>
      <c r="S6422" s="33">
        <v>3.2</v>
      </c>
      <c r="T6422" s="35" t="s">
        <v>13820</v>
      </c>
      <c r="U6422">
        <v>2012</v>
      </c>
      <c r="V6422">
        <v>1</v>
      </c>
      <c r="W6422">
        <v>20</v>
      </c>
      <c r="X6422" t="str">
        <f>VLOOKUP(C6422,'country description'!$A$2:$B$16,2,0)</f>
        <v>India</v>
      </c>
      <c r="Y6422" t="str">
        <f t="shared" si="190"/>
        <v>Rs.500</v>
      </c>
      <c r="Z6422" s="36">
        <f t="shared" si="191"/>
        <v>500</v>
      </c>
    </row>
    <row r="6423" ht="14.25" customHeight="1" spans="1:26">
      <c r="A6423" s="33">
        <v>18268925</v>
      </c>
      <c r="B6423" s="34" t="s">
        <v>9666</v>
      </c>
      <c r="C6423" s="33">
        <v>1</v>
      </c>
      <c r="D6423" s="34" t="s">
        <v>149</v>
      </c>
      <c r="E6423" s="33" t="s">
        <v>17483</v>
      </c>
      <c r="F6423" s="33" t="s">
        <v>16734</v>
      </c>
      <c r="G6423" s="33" t="s">
        <v>16735</v>
      </c>
      <c r="H6423" s="33">
        <v>77.32094418</v>
      </c>
      <c r="I6423" s="33">
        <v>28.56702642</v>
      </c>
      <c r="J6423" s="33" t="s">
        <v>115</v>
      </c>
      <c r="K6423" s="33" t="s">
        <v>32</v>
      </c>
      <c r="L6423" s="33" t="s">
        <v>34</v>
      </c>
      <c r="M6423" s="33" t="s">
        <v>33</v>
      </c>
      <c r="N6423" s="33" t="s">
        <v>34</v>
      </c>
      <c r="O6423" s="33" t="s">
        <v>34</v>
      </c>
      <c r="P6423" s="33">
        <v>2</v>
      </c>
      <c r="Q6423" s="33">
        <v>214</v>
      </c>
      <c r="R6423" s="33">
        <v>900</v>
      </c>
      <c r="S6423" s="33">
        <v>3.7</v>
      </c>
      <c r="T6423" s="35" t="s">
        <v>3277</v>
      </c>
      <c r="U6423">
        <v>2017</v>
      </c>
      <c r="V6423">
        <v>6</v>
      </c>
      <c r="W6423">
        <v>12</v>
      </c>
      <c r="X6423" t="str">
        <f>VLOOKUP(C6423,'country description'!$A$2:$B$16,2,0)</f>
        <v>India</v>
      </c>
      <c r="Y6423" t="str">
        <f t="shared" si="190"/>
        <v>Rs.900</v>
      </c>
      <c r="Z6423" s="36">
        <f t="shared" si="191"/>
        <v>900</v>
      </c>
    </row>
    <row r="6424" ht="14.25" customHeight="1" spans="1:26">
      <c r="A6424" s="33">
        <v>18269368</v>
      </c>
      <c r="B6424" s="34" t="s">
        <v>6374</v>
      </c>
      <c r="C6424" s="33">
        <v>214</v>
      </c>
      <c r="D6424" s="34" t="s">
        <v>6334</v>
      </c>
      <c r="E6424" s="33" t="s">
        <v>17484</v>
      </c>
      <c r="F6424" s="33" t="s">
        <v>17485</v>
      </c>
      <c r="G6424" s="33" t="s">
        <v>17486</v>
      </c>
      <c r="H6424" s="33">
        <v>55.32874</v>
      </c>
      <c r="I6424" s="33">
        <v>25.254105</v>
      </c>
      <c r="J6424" s="33" t="s">
        <v>17487</v>
      </c>
      <c r="K6424" s="33" t="s">
        <v>6339</v>
      </c>
      <c r="L6424" s="33" t="s">
        <v>33</v>
      </c>
      <c r="M6424" s="33" t="s">
        <v>34</v>
      </c>
      <c r="N6424" s="33" t="s">
        <v>34</v>
      </c>
      <c r="O6424" s="33" t="s">
        <v>34</v>
      </c>
      <c r="P6424" s="33">
        <v>3</v>
      </c>
      <c r="Q6424" s="33">
        <v>641</v>
      </c>
      <c r="R6424" s="33">
        <v>160</v>
      </c>
      <c r="S6424" s="33">
        <v>4.9</v>
      </c>
      <c r="T6424" s="35" t="s">
        <v>9275</v>
      </c>
      <c r="U6424">
        <v>2013</v>
      </c>
      <c r="V6424">
        <v>7</v>
      </c>
      <c r="W6424">
        <v>22</v>
      </c>
      <c r="X6424" t="str">
        <f>VLOOKUP(C6424,'country description'!$A$2:$B$16,2,0)</f>
        <v>United Arab Emirates</v>
      </c>
      <c r="Y6424" t="str">
        <f t="shared" si="190"/>
        <v>AED160</v>
      </c>
      <c r="Z6424" s="36">
        <f>R6424*'Currency Exchange'!$C$3</f>
        <v>14676.724</v>
      </c>
    </row>
    <row r="6425" ht="14.25" customHeight="1" spans="1:26">
      <c r="A6425" s="33">
        <v>18270343</v>
      </c>
      <c r="B6425" s="34" t="s">
        <v>17488</v>
      </c>
      <c r="C6425" s="33">
        <v>1</v>
      </c>
      <c r="D6425" s="34" t="s">
        <v>27</v>
      </c>
      <c r="E6425" s="33" t="s">
        <v>17489</v>
      </c>
      <c r="F6425" s="33" t="s">
        <v>3514</v>
      </c>
      <c r="G6425" s="33" t="s">
        <v>3515</v>
      </c>
      <c r="H6425" s="33">
        <v>76.9877493</v>
      </c>
      <c r="I6425" s="33">
        <v>28.6032958</v>
      </c>
      <c r="J6425" s="33" t="s">
        <v>2219</v>
      </c>
      <c r="K6425" s="33" t="s">
        <v>32</v>
      </c>
      <c r="L6425" s="33" t="s">
        <v>34</v>
      </c>
      <c r="M6425" s="33" t="s">
        <v>34</v>
      </c>
      <c r="N6425" s="33" t="s">
        <v>34</v>
      </c>
      <c r="O6425" s="33" t="s">
        <v>34</v>
      </c>
      <c r="P6425" s="33">
        <v>2</v>
      </c>
      <c r="Q6425" s="33">
        <v>1</v>
      </c>
      <c r="R6425" s="33">
        <v>600</v>
      </c>
      <c r="S6425" s="33">
        <v>1</v>
      </c>
      <c r="T6425" s="35" t="s">
        <v>4872</v>
      </c>
      <c r="U6425">
        <v>2014</v>
      </c>
      <c r="V6425">
        <v>10</v>
      </c>
      <c r="W6425">
        <v>12</v>
      </c>
      <c r="X6425" t="str">
        <f>VLOOKUP(C6425,'country description'!$A$2:$B$16,2,0)</f>
        <v>India</v>
      </c>
      <c r="Y6425" t="str">
        <f t="shared" si="190"/>
        <v>Rs.600</v>
      </c>
      <c r="Z6425" s="36">
        <f t="shared" si="191"/>
        <v>600</v>
      </c>
    </row>
    <row r="6426" ht="14.25" customHeight="1" spans="1:26">
      <c r="A6426" s="33">
        <v>18270379</v>
      </c>
      <c r="B6426" s="34" t="s">
        <v>2571</v>
      </c>
      <c r="C6426" s="33">
        <v>1</v>
      </c>
      <c r="D6426" s="34" t="s">
        <v>1199</v>
      </c>
      <c r="E6426" s="33" t="s">
        <v>17490</v>
      </c>
      <c r="F6426" s="33" t="s">
        <v>1774</v>
      </c>
      <c r="G6426" s="33" t="s">
        <v>4932</v>
      </c>
      <c r="H6426" s="33">
        <v>77.32157</v>
      </c>
      <c r="I6426" s="33">
        <v>28.3692881</v>
      </c>
      <c r="J6426" s="33" t="s">
        <v>44</v>
      </c>
      <c r="K6426" s="33" t="s">
        <v>32</v>
      </c>
      <c r="L6426" s="33" t="s">
        <v>34</v>
      </c>
      <c r="M6426" s="33" t="s">
        <v>33</v>
      </c>
      <c r="N6426" s="33" t="s">
        <v>34</v>
      </c>
      <c r="O6426" s="33" t="s">
        <v>34</v>
      </c>
      <c r="P6426" s="33">
        <v>2</v>
      </c>
      <c r="Q6426" s="33">
        <v>16</v>
      </c>
      <c r="R6426" s="33">
        <v>700</v>
      </c>
      <c r="S6426" s="33">
        <v>2.9</v>
      </c>
      <c r="T6426" s="35" t="s">
        <v>4730</v>
      </c>
      <c r="U6426">
        <v>2017</v>
      </c>
      <c r="V6426">
        <v>6</v>
      </c>
      <c r="W6426">
        <v>18</v>
      </c>
      <c r="X6426" t="str">
        <f>VLOOKUP(C6426,'country description'!$A$2:$B$16,2,0)</f>
        <v>India</v>
      </c>
      <c r="Y6426" t="str">
        <f t="shared" si="190"/>
        <v>Rs.700</v>
      </c>
      <c r="Z6426" s="36">
        <f t="shared" si="191"/>
        <v>700</v>
      </c>
    </row>
    <row r="6427" ht="14.25" customHeight="1" spans="1:26">
      <c r="A6427" s="33">
        <v>18270895</v>
      </c>
      <c r="B6427" s="34" t="s">
        <v>17491</v>
      </c>
      <c r="C6427" s="33">
        <v>1</v>
      </c>
      <c r="D6427" s="34" t="s">
        <v>1199</v>
      </c>
      <c r="E6427" s="33" t="s">
        <v>17492</v>
      </c>
      <c r="F6427" s="33" t="s">
        <v>1201</v>
      </c>
      <c r="G6427" s="33" t="s">
        <v>1202</v>
      </c>
      <c r="H6427" s="33">
        <v>77.3235233</v>
      </c>
      <c r="I6427" s="33">
        <v>28.395196</v>
      </c>
      <c r="J6427" s="33" t="s">
        <v>17493</v>
      </c>
      <c r="K6427" s="33" t="s">
        <v>32</v>
      </c>
      <c r="L6427" s="33" t="s">
        <v>33</v>
      </c>
      <c r="M6427" s="33" t="s">
        <v>34</v>
      </c>
      <c r="N6427" s="33" t="s">
        <v>34</v>
      </c>
      <c r="O6427" s="33" t="s">
        <v>34</v>
      </c>
      <c r="P6427" s="33">
        <v>2</v>
      </c>
      <c r="Q6427" s="33">
        <v>134</v>
      </c>
      <c r="R6427" s="33">
        <v>900</v>
      </c>
      <c r="S6427" s="33">
        <v>3.8</v>
      </c>
      <c r="T6427" s="35" t="s">
        <v>17494</v>
      </c>
      <c r="U6427">
        <v>2018</v>
      </c>
      <c r="V6427">
        <v>8</v>
      </c>
      <c r="W6427">
        <v>3</v>
      </c>
      <c r="X6427" t="str">
        <f>VLOOKUP(C6427,'country description'!$A$2:$B$16,2,0)</f>
        <v>India</v>
      </c>
      <c r="Y6427" t="str">
        <f t="shared" si="190"/>
        <v>Rs.900</v>
      </c>
      <c r="Z6427" s="36">
        <f t="shared" si="191"/>
        <v>900</v>
      </c>
    </row>
    <row r="6428" ht="14.25" customHeight="1" spans="1:26">
      <c r="A6428" s="33">
        <v>18270976</v>
      </c>
      <c r="B6428" s="34" t="s">
        <v>5801</v>
      </c>
      <c r="C6428" s="33">
        <v>1</v>
      </c>
      <c r="D6428" s="34" t="s">
        <v>5787</v>
      </c>
      <c r="E6428" s="33" t="s">
        <v>17495</v>
      </c>
      <c r="F6428" s="33" t="s">
        <v>17496</v>
      </c>
      <c r="G6428" s="33" t="s">
        <v>17497</v>
      </c>
      <c r="H6428" s="33">
        <v>72.8130738</v>
      </c>
      <c r="I6428" s="33">
        <v>19.1311405</v>
      </c>
      <c r="J6428" s="33" t="s">
        <v>5805</v>
      </c>
      <c r="K6428" s="33" t="s">
        <v>32</v>
      </c>
      <c r="L6428" s="33" t="s">
        <v>33</v>
      </c>
      <c r="M6428" s="33" t="s">
        <v>33</v>
      </c>
      <c r="N6428" s="33" t="s">
        <v>34</v>
      </c>
      <c r="O6428" s="33" t="s">
        <v>34</v>
      </c>
      <c r="P6428" s="33">
        <v>3</v>
      </c>
      <c r="Q6428" s="33">
        <v>1295</v>
      </c>
      <c r="R6428" s="33">
        <v>1000</v>
      </c>
      <c r="S6428" s="33">
        <v>4.1</v>
      </c>
      <c r="T6428" s="35" t="s">
        <v>10570</v>
      </c>
      <c r="U6428">
        <v>2016</v>
      </c>
      <c r="V6428">
        <v>2</v>
      </c>
      <c r="W6428">
        <v>2</v>
      </c>
      <c r="X6428" t="str">
        <f>VLOOKUP(C6428,'country description'!$A$2:$B$16,2,0)</f>
        <v>India</v>
      </c>
      <c r="Y6428" t="str">
        <f t="shared" si="190"/>
        <v>Rs.1000</v>
      </c>
      <c r="Z6428" s="36">
        <f t="shared" si="191"/>
        <v>1000</v>
      </c>
    </row>
    <row r="6429" ht="14.25" customHeight="1" spans="1:26">
      <c r="A6429" s="33">
        <v>18271099</v>
      </c>
      <c r="B6429" s="34" t="s">
        <v>17498</v>
      </c>
      <c r="C6429" s="33">
        <v>1</v>
      </c>
      <c r="D6429" s="34" t="s">
        <v>149</v>
      </c>
      <c r="E6429" s="33" t="s">
        <v>17499</v>
      </c>
      <c r="F6429" s="33" t="s">
        <v>1271</v>
      </c>
      <c r="G6429" s="33" t="s">
        <v>1270</v>
      </c>
      <c r="H6429" s="33">
        <v>77.381653</v>
      </c>
      <c r="I6429" s="33">
        <v>28.519906</v>
      </c>
      <c r="J6429" s="33" t="s">
        <v>1587</v>
      </c>
      <c r="K6429" s="33" t="s">
        <v>32</v>
      </c>
      <c r="L6429" s="33" t="s">
        <v>34</v>
      </c>
      <c r="M6429" s="33" t="s">
        <v>34</v>
      </c>
      <c r="N6429" s="33" t="s">
        <v>34</v>
      </c>
      <c r="O6429" s="33" t="s">
        <v>34</v>
      </c>
      <c r="P6429" s="33">
        <v>1</v>
      </c>
      <c r="Q6429" s="33">
        <v>0</v>
      </c>
      <c r="R6429" s="33">
        <v>150</v>
      </c>
      <c r="S6429" s="33">
        <v>1</v>
      </c>
      <c r="T6429" s="35" t="s">
        <v>693</v>
      </c>
      <c r="U6429">
        <v>2014</v>
      </c>
      <c r="V6429">
        <v>2</v>
      </c>
      <c r="W6429">
        <v>2</v>
      </c>
      <c r="X6429" t="str">
        <f>VLOOKUP(C6429,'country description'!$A$2:$B$16,2,0)</f>
        <v>India</v>
      </c>
      <c r="Y6429" t="str">
        <f t="shared" si="190"/>
        <v>Rs.150</v>
      </c>
      <c r="Z6429" s="36">
        <f t="shared" si="191"/>
        <v>150</v>
      </c>
    </row>
    <row r="6430" ht="14.25" customHeight="1" spans="1:26">
      <c r="A6430" s="33">
        <v>18271459</v>
      </c>
      <c r="B6430" s="34" t="s">
        <v>17500</v>
      </c>
      <c r="C6430" s="33">
        <v>1</v>
      </c>
      <c r="D6430" s="34" t="s">
        <v>11971</v>
      </c>
      <c r="E6430" s="33" t="s">
        <v>17501</v>
      </c>
      <c r="F6430" s="33" t="s">
        <v>11977</v>
      </c>
      <c r="G6430" s="33" t="s">
        <v>11978</v>
      </c>
      <c r="H6430" s="33">
        <v>85.82225987</v>
      </c>
      <c r="I6430" s="33">
        <v>20.35348061</v>
      </c>
      <c r="J6430" s="33" t="s">
        <v>3611</v>
      </c>
      <c r="K6430" s="33" t="s">
        <v>32</v>
      </c>
      <c r="L6430" s="33" t="s">
        <v>34</v>
      </c>
      <c r="M6430" s="33" t="s">
        <v>34</v>
      </c>
      <c r="N6430" s="33" t="s">
        <v>34</v>
      </c>
      <c r="O6430" s="33" t="s">
        <v>34</v>
      </c>
      <c r="P6430" s="33">
        <v>1</v>
      </c>
      <c r="Q6430" s="33">
        <v>199</v>
      </c>
      <c r="R6430" s="33">
        <v>300</v>
      </c>
      <c r="S6430" s="33">
        <v>4.1</v>
      </c>
      <c r="T6430" s="35" t="s">
        <v>5534</v>
      </c>
      <c r="U6430">
        <v>2015</v>
      </c>
      <c r="V6430">
        <v>1</v>
      </c>
      <c r="W6430">
        <v>17</v>
      </c>
      <c r="X6430" t="str">
        <f>VLOOKUP(C6430,'country description'!$A$2:$B$16,2,0)</f>
        <v>India</v>
      </c>
      <c r="Y6430" t="str">
        <f t="shared" si="190"/>
        <v>Rs.300</v>
      </c>
      <c r="Z6430" s="36">
        <f t="shared" si="191"/>
        <v>300</v>
      </c>
    </row>
    <row r="6431" ht="14.25" customHeight="1" spans="1:26">
      <c r="A6431" s="33">
        <v>18271497</v>
      </c>
      <c r="B6431" s="34" t="s">
        <v>17502</v>
      </c>
      <c r="C6431" s="33">
        <v>1</v>
      </c>
      <c r="D6431" s="34" t="s">
        <v>27</v>
      </c>
      <c r="E6431" s="33" t="s">
        <v>17503</v>
      </c>
      <c r="F6431" s="33" t="s">
        <v>119</v>
      </c>
      <c r="G6431" s="33" t="s">
        <v>120</v>
      </c>
      <c r="H6431" s="33">
        <v>77.240961</v>
      </c>
      <c r="I6431" s="33">
        <v>28.5482151</v>
      </c>
      <c r="J6431" s="33" t="s">
        <v>1634</v>
      </c>
      <c r="K6431" s="33" t="s">
        <v>32</v>
      </c>
      <c r="L6431" s="33" t="s">
        <v>34</v>
      </c>
      <c r="M6431" s="33" t="s">
        <v>33</v>
      </c>
      <c r="N6431" s="33" t="s">
        <v>34</v>
      </c>
      <c r="O6431" s="33" t="s">
        <v>34</v>
      </c>
      <c r="P6431" s="33">
        <v>2</v>
      </c>
      <c r="Q6431" s="33">
        <v>160</v>
      </c>
      <c r="R6431" s="33">
        <v>550</v>
      </c>
      <c r="S6431" s="33">
        <v>4.1</v>
      </c>
      <c r="T6431" s="35" t="s">
        <v>3116</v>
      </c>
      <c r="U6431">
        <v>2018</v>
      </c>
      <c r="V6431">
        <v>2</v>
      </c>
      <c r="W6431">
        <v>26</v>
      </c>
      <c r="X6431" t="str">
        <f>VLOOKUP(C6431,'country description'!$A$2:$B$16,2,0)</f>
        <v>India</v>
      </c>
      <c r="Y6431" t="str">
        <f t="shared" si="190"/>
        <v>Rs.550</v>
      </c>
      <c r="Z6431" s="36">
        <f t="shared" si="191"/>
        <v>550</v>
      </c>
    </row>
    <row r="6432" ht="14.25" customHeight="1" spans="1:26">
      <c r="A6432" s="33">
        <v>18272344</v>
      </c>
      <c r="B6432" s="34" t="s">
        <v>17504</v>
      </c>
      <c r="C6432" s="33">
        <v>1</v>
      </c>
      <c r="D6432" s="34" t="s">
        <v>27</v>
      </c>
      <c r="E6432" s="33" t="s">
        <v>17505</v>
      </c>
      <c r="F6432" s="33" t="s">
        <v>901</v>
      </c>
      <c r="G6432" s="33" t="s">
        <v>902</v>
      </c>
      <c r="H6432" s="33">
        <v>77.2460754</v>
      </c>
      <c r="I6432" s="33">
        <v>28.5573496</v>
      </c>
      <c r="J6432" s="33" t="s">
        <v>1634</v>
      </c>
      <c r="K6432" s="33" t="s">
        <v>32</v>
      </c>
      <c r="L6432" s="33" t="s">
        <v>34</v>
      </c>
      <c r="M6432" s="33" t="s">
        <v>34</v>
      </c>
      <c r="N6432" s="33" t="s">
        <v>34</v>
      </c>
      <c r="O6432" s="33" t="s">
        <v>34</v>
      </c>
      <c r="P6432" s="33">
        <v>2</v>
      </c>
      <c r="Q6432" s="33">
        <v>14</v>
      </c>
      <c r="R6432" s="33">
        <v>500</v>
      </c>
      <c r="S6432" s="33">
        <v>3.2</v>
      </c>
      <c r="T6432" s="35" t="s">
        <v>522</v>
      </c>
      <c r="U6432">
        <v>2017</v>
      </c>
      <c r="V6432">
        <v>9</v>
      </c>
      <c r="W6432">
        <v>6</v>
      </c>
      <c r="X6432" t="str">
        <f>VLOOKUP(C6432,'country description'!$A$2:$B$16,2,0)</f>
        <v>India</v>
      </c>
      <c r="Y6432" t="str">
        <f t="shared" si="190"/>
        <v>Rs.500</v>
      </c>
      <c r="Z6432" s="36">
        <f t="shared" si="191"/>
        <v>500</v>
      </c>
    </row>
    <row r="6433" ht="14.25" customHeight="1" spans="1:26">
      <c r="A6433" s="33">
        <v>18272346</v>
      </c>
      <c r="B6433" s="34" t="s">
        <v>4667</v>
      </c>
      <c r="C6433" s="33">
        <v>1</v>
      </c>
      <c r="D6433" s="34" t="s">
        <v>149</v>
      </c>
      <c r="E6433" s="33" t="s">
        <v>17469</v>
      </c>
      <c r="F6433" s="33" t="s">
        <v>16734</v>
      </c>
      <c r="G6433" s="33" t="s">
        <v>16735</v>
      </c>
      <c r="H6433" s="33">
        <v>77.32144509</v>
      </c>
      <c r="I6433" s="33">
        <v>28.5674896</v>
      </c>
      <c r="J6433" s="33" t="s">
        <v>4669</v>
      </c>
      <c r="K6433" s="33" t="s">
        <v>32</v>
      </c>
      <c r="L6433" s="33" t="s">
        <v>34</v>
      </c>
      <c r="M6433" s="33" t="s">
        <v>34</v>
      </c>
      <c r="N6433" s="33" t="s">
        <v>34</v>
      </c>
      <c r="O6433" s="33" t="s">
        <v>34</v>
      </c>
      <c r="P6433" s="33">
        <v>2</v>
      </c>
      <c r="Q6433" s="33">
        <v>86</v>
      </c>
      <c r="R6433" s="33">
        <v>600</v>
      </c>
      <c r="S6433" s="33">
        <v>3.7</v>
      </c>
      <c r="T6433" s="35" t="s">
        <v>8440</v>
      </c>
      <c r="U6433">
        <v>2015</v>
      </c>
      <c r="V6433">
        <v>8</v>
      </c>
      <c r="W6433">
        <v>17</v>
      </c>
      <c r="X6433" t="str">
        <f>VLOOKUP(C6433,'country description'!$A$2:$B$16,2,0)</f>
        <v>India</v>
      </c>
      <c r="Y6433" t="str">
        <f t="shared" si="190"/>
        <v>Rs.600</v>
      </c>
      <c r="Z6433" s="36">
        <f t="shared" si="191"/>
        <v>600</v>
      </c>
    </row>
    <row r="6434" ht="14.25" customHeight="1" spans="1:26">
      <c r="A6434" s="33">
        <v>18272352</v>
      </c>
      <c r="B6434" s="34" t="s">
        <v>11270</v>
      </c>
      <c r="C6434" s="33">
        <v>1</v>
      </c>
      <c r="D6434" s="34" t="s">
        <v>27</v>
      </c>
      <c r="E6434" s="33" t="s">
        <v>17506</v>
      </c>
      <c r="F6434" s="33" t="s">
        <v>6587</v>
      </c>
      <c r="G6434" s="33" t="s">
        <v>6588</v>
      </c>
      <c r="H6434" s="33">
        <v>77.1200642</v>
      </c>
      <c r="I6434" s="33">
        <v>28.637074</v>
      </c>
      <c r="J6434" s="33" t="s">
        <v>90</v>
      </c>
      <c r="K6434" s="33" t="s">
        <v>32</v>
      </c>
      <c r="L6434" s="33" t="s">
        <v>34</v>
      </c>
      <c r="M6434" s="33" t="s">
        <v>34</v>
      </c>
      <c r="N6434" s="33" t="s">
        <v>34</v>
      </c>
      <c r="O6434" s="33" t="s">
        <v>34</v>
      </c>
      <c r="P6434" s="33">
        <v>1</v>
      </c>
      <c r="Q6434" s="33">
        <v>7</v>
      </c>
      <c r="R6434" s="33">
        <v>350</v>
      </c>
      <c r="S6434" s="33">
        <v>2.9</v>
      </c>
      <c r="T6434" s="35" t="s">
        <v>17507</v>
      </c>
      <c r="U6434">
        <v>2014</v>
      </c>
      <c r="V6434">
        <v>8</v>
      </c>
      <c r="W6434">
        <v>7</v>
      </c>
      <c r="X6434" t="str">
        <f>VLOOKUP(C6434,'country description'!$A$2:$B$16,2,0)</f>
        <v>India</v>
      </c>
      <c r="Y6434" t="str">
        <f t="shared" si="190"/>
        <v>Rs.350</v>
      </c>
      <c r="Z6434" s="36">
        <f t="shared" si="191"/>
        <v>350</v>
      </c>
    </row>
    <row r="6435" ht="14.25" customHeight="1" spans="1:26">
      <c r="A6435" s="33">
        <v>18272353</v>
      </c>
      <c r="B6435" s="34" t="s">
        <v>8273</v>
      </c>
      <c r="C6435" s="33">
        <v>1</v>
      </c>
      <c r="D6435" s="34" t="s">
        <v>149</v>
      </c>
      <c r="E6435" s="33" t="s">
        <v>17508</v>
      </c>
      <c r="F6435" s="33" t="s">
        <v>16734</v>
      </c>
      <c r="G6435" s="33" t="s">
        <v>16735</v>
      </c>
      <c r="H6435" s="33">
        <v>77.32079029</v>
      </c>
      <c r="I6435" s="33">
        <v>28.56673549</v>
      </c>
      <c r="J6435" s="33" t="s">
        <v>44</v>
      </c>
      <c r="K6435" s="33" t="s">
        <v>32</v>
      </c>
      <c r="L6435" s="33" t="s">
        <v>33</v>
      </c>
      <c r="M6435" s="33" t="s">
        <v>34</v>
      </c>
      <c r="N6435" s="33" t="s">
        <v>34</v>
      </c>
      <c r="O6435" s="33" t="s">
        <v>34</v>
      </c>
      <c r="P6435" s="33">
        <v>3</v>
      </c>
      <c r="Q6435" s="33">
        <v>322</v>
      </c>
      <c r="R6435" s="33">
        <v>1500</v>
      </c>
      <c r="S6435" s="33">
        <v>4.1</v>
      </c>
      <c r="T6435" s="35" t="s">
        <v>7624</v>
      </c>
      <c r="U6435">
        <v>2017</v>
      </c>
      <c r="V6435">
        <v>3</v>
      </c>
      <c r="W6435">
        <v>28</v>
      </c>
      <c r="X6435" t="str">
        <f>VLOOKUP(C6435,'country description'!$A$2:$B$16,2,0)</f>
        <v>India</v>
      </c>
      <c r="Y6435" t="str">
        <f t="shared" si="190"/>
        <v>Rs.1500</v>
      </c>
      <c r="Z6435" s="36">
        <f t="shared" si="191"/>
        <v>1500</v>
      </c>
    </row>
    <row r="6436" ht="14.25" customHeight="1" spans="1:26">
      <c r="A6436" s="33">
        <v>18272355</v>
      </c>
      <c r="B6436" s="34" t="s">
        <v>2185</v>
      </c>
      <c r="C6436" s="33">
        <v>1</v>
      </c>
      <c r="D6436" s="34" t="s">
        <v>149</v>
      </c>
      <c r="E6436" s="33" t="s">
        <v>17509</v>
      </c>
      <c r="F6436" s="33" t="s">
        <v>16734</v>
      </c>
      <c r="G6436" s="33" t="s">
        <v>16735</v>
      </c>
      <c r="H6436" s="33">
        <v>77.32097905</v>
      </c>
      <c r="I6436" s="33">
        <v>28.56646341</v>
      </c>
      <c r="J6436" s="33" t="s">
        <v>2187</v>
      </c>
      <c r="K6436" s="33" t="s">
        <v>32</v>
      </c>
      <c r="L6436" s="33" t="s">
        <v>34</v>
      </c>
      <c r="M6436" s="33" t="s">
        <v>34</v>
      </c>
      <c r="N6436" s="33" t="s">
        <v>34</v>
      </c>
      <c r="O6436" s="33" t="s">
        <v>34</v>
      </c>
      <c r="P6436" s="33">
        <v>3</v>
      </c>
      <c r="Q6436" s="33">
        <v>749</v>
      </c>
      <c r="R6436" s="33">
        <v>1800</v>
      </c>
      <c r="S6436" s="33">
        <v>3.9</v>
      </c>
      <c r="T6436" s="35" t="s">
        <v>2641</v>
      </c>
      <c r="U6436">
        <v>2018</v>
      </c>
      <c r="V6436">
        <v>12</v>
      </c>
      <c r="W6436">
        <v>25</v>
      </c>
      <c r="X6436" t="str">
        <f>VLOOKUP(C6436,'country description'!$A$2:$B$16,2,0)</f>
        <v>India</v>
      </c>
      <c r="Y6436" t="str">
        <f t="shared" si="190"/>
        <v>Rs.1800</v>
      </c>
      <c r="Z6436" s="36">
        <f t="shared" si="191"/>
        <v>1800</v>
      </c>
    </row>
    <row r="6437" ht="14.25" customHeight="1" spans="1:26">
      <c r="A6437" s="33">
        <v>18272357</v>
      </c>
      <c r="B6437" s="34" t="s">
        <v>8794</v>
      </c>
      <c r="C6437" s="33">
        <v>1</v>
      </c>
      <c r="D6437" s="34" t="s">
        <v>149</v>
      </c>
      <c r="E6437" s="33" t="s">
        <v>17469</v>
      </c>
      <c r="F6437" s="33" t="s">
        <v>16734</v>
      </c>
      <c r="G6437" s="33" t="s">
        <v>16735</v>
      </c>
      <c r="H6437" s="33">
        <v>77.32051905</v>
      </c>
      <c r="I6437" s="33">
        <v>28.56724019</v>
      </c>
      <c r="J6437" s="33" t="s">
        <v>1057</v>
      </c>
      <c r="K6437" s="33" t="s">
        <v>32</v>
      </c>
      <c r="L6437" s="33" t="s">
        <v>34</v>
      </c>
      <c r="M6437" s="33" t="s">
        <v>33</v>
      </c>
      <c r="N6437" s="33" t="s">
        <v>34</v>
      </c>
      <c r="O6437" s="33" t="s">
        <v>34</v>
      </c>
      <c r="P6437" s="33">
        <v>2</v>
      </c>
      <c r="Q6437" s="33">
        <v>91</v>
      </c>
      <c r="R6437" s="33">
        <v>650</v>
      </c>
      <c r="S6437" s="33">
        <v>4</v>
      </c>
      <c r="T6437" s="35" t="s">
        <v>4653</v>
      </c>
      <c r="U6437">
        <v>2010</v>
      </c>
      <c r="V6437">
        <v>9</v>
      </c>
      <c r="W6437">
        <v>11</v>
      </c>
      <c r="X6437" t="str">
        <f>VLOOKUP(C6437,'country description'!$A$2:$B$16,2,0)</f>
        <v>India</v>
      </c>
      <c r="Y6437" t="str">
        <f t="shared" si="190"/>
        <v>Rs.650</v>
      </c>
      <c r="Z6437" s="36">
        <f t="shared" si="191"/>
        <v>650</v>
      </c>
    </row>
    <row r="6438" ht="14.25" customHeight="1" spans="1:26">
      <c r="A6438" s="33">
        <v>18272361</v>
      </c>
      <c r="B6438" s="34" t="s">
        <v>17510</v>
      </c>
      <c r="C6438" s="33">
        <v>1</v>
      </c>
      <c r="D6438" s="34" t="s">
        <v>149</v>
      </c>
      <c r="E6438" s="33" t="s">
        <v>17511</v>
      </c>
      <c r="F6438" s="33" t="s">
        <v>16734</v>
      </c>
      <c r="G6438" s="33" t="s">
        <v>16735</v>
      </c>
      <c r="H6438" s="33">
        <v>77.32142698</v>
      </c>
      <c r="I6438" s="33">
        <v>28.5676545</v>
      </c>
      <c r="J6438" s="33" t="s">
        <v>44</v>
      </c>
      <c r="K6438" s="33" t="s">
        <v>32</v>
      </c>
      <c r="L6438" s="33" t="s">
        <v>33</v>
      </c>
      <c r="M6438" s="33" t="s">
        <v>34</v>
      </c>
      <c r="N6438" s="33" t="s">
        <v>34</v>
      </c>
      <c r="O6438" s="33" t="s">
        <v>34</v>
      </c>
      <c r="P6438" s="33">
        <v>3</v>
      </c>
      <c r="Q6438" s="33">
        <v>120</v>
      </c>
      <c r="R6438" s="33">
        <v>1100</v>
      </c>
      <c r="S6438" s="33">
        <v>3.4</v>
      </c>
      <c r="T6438" s="35" t="s">
        <v>15169</v>
      </c>
      <c r="U6438">
        <v>2017</v>
      </c>
      <c r="V6438">
        <v>11</v>
      </c>
      <c r="W6438">
        <v>6</v>
      </c>
      <c r="X6438" t="str">
        <f>VLOOKUP(C6438,'country description'!$A$2:$B$16,2,0)</f>
        <v>India</v>
      </c>
      <c r="Y6438" t="str">
        <f t="shared" si="190"/>
        <v>Rs.1100</v>
      </c>
      <c r="Z6438" s="36">
        <f t="shared" si="191"/>
        <v>1100</v>
      </c>
    </row>
    <row r="6439" ht="14.25" customHeight="1" spans="1:26">
      <c r="A6439" s="33">
        <v>18272367</v>
      </c>
      <c r="B6439" s="34" t="s">
        <v>6799</v>
      </c>
      <c r="C6439" s="33">
        <v>1</v>
      </c>
      <c r="D6439" s="34" t="s">
        <v>149</v>
      </c>
      <c r="E6439" s="33" t="s">
        <v>17483</v>
      </c>
      <c r="F6439" s="33" t="s">
        <v>16734</v>
      </c>
      <c r="G6439" s="33" t="s">
        <v>16735</v>
      </c>
      <c r="H6439" s="33">
        <v>77.3205499</v>
      </c>
      <c r="I6439" s="33">
        <v>28.56693955</v>
      </c>
      <c r="J6439" s="33" t="s">
        <v>358</v>
      </c>
      <c r="K6439" s="33" t="s">
        <v>32</v>
      </c>
      <c r="L6439" s="33" t="s">
        <v>34</v>
      </c>
      <c r="M6439" s="33" t="s">
        <v>34</v>
      </c>
      <c r="N6439" s="33" t="s">
        <v>34</v>
      </c>
      <c r="O6439" s="33" t="s">
        <v>34</v>
      </c>
      <c r="P6439" s="33">
        <v>1</v>
      </c>
      <c r="Q6439" s="33">
        <v>232</v>
      </c>
      <c r="R6439" s="33">
        <v>400</v>
      </c>
      <c r="S6439" s="33">
        <v>3.9</v>
      </c>
      <c r="T6439" s="35" t="s">
        <v>3914</v>
      </c>
      <c r="U6439">
        <v>2017</v>
      </c>
      <c r="V6439">
        <v>8</v>
      </c>
      <c r="W6439">
        <v>20</v>
      </c>
      <c r="X6439" t="str">
        <f>VLOOKUP(C6439,'country description'!$A$2:$B$16,2,0)</f>
        <v>India</v>
      </c>
      <c r="Y6439" t="str">
        <f t="shared" si="190"/>
        <v>Rs.400</v>
      </c>
      <c r="Z6439" s="36">
        <f t="shared" si="191"/>
        <v>400</v>
      </c>
    </row>
    <row r="6440" ht="14.25" customHeight="1" spans="1:26">
      <c r="A6440" s="33">
        <v>18272370</v>
      </c>
      <c r="B6440" s="34" t="s">
        <v>17512</v>
      </c>
      <c r="C6440" s="33">
        <v>1</v>
      </c>
      <c r="D6440" s="34" t="s">
        <v>27</v>
      </c>
      <c r="E6440" s="33" t="s">
        <v>17513</v>
      </c>
      <c r="F6440" s="33" t="s">
        <v>235</v>
      </c>
      <c r="G6440" s="33" t="s">
        <v>236</v>
      </c>
      <c r="H6440" s="33">
        <v>77.2118497</v>
      </c>
      <c r="I6440" s="33">
        <v>28.5367368</v>
      </c>
      <c r="J6440" s="33" t="s">
        <v>17514</v>
      </c>
      <c r="K6440" s="33" t="s">
        <v>32</v>
      </c>
      <c r="L6440" s="33" t="s">
        <v>34</v>
      </c>
      <c r="M6440" s="33" t="s">
        <v>33</v>
      </c>
      <c r="N6440" s="33" t="s">
        <v>34</v>
      </c>
      <c r="O6440" s="33" t="s">
        <v>34</v>
      </c>
      <c r="P6440" s="33">
        <v>1</v>
      </c>
      <c r="Q6440" s="33">
        <v>135</v>
      </c>
      <c r="R6440" s="33">
        <v>250</v>
      </c>
      <c r="S6440" s="33">
        <v>4.1</v>
      </c>
      <c r="T6440" s="35" t="s">
        <v>11766</v>
      </c>
      <c r="U6440">
        <v>2010</v>
      </c>
      <c r="V6440">
        <v>8</v>
      </c>
      <c r="W6440">
        <v>8</v>
      </c>
      <c r="X6440" t="str">
        <f>VLOOKUP(C6440,'country description'!$A$2:$B$16,2,0)</f>
        <v>India</v>
      </c>
      <c r="Y6440" t="str">
        <f t="shared" si="190"/>
        <v>Rs.250</v>
      </c>
      <c r="Z6440" s="36">
        <f t="shared" si="191"/>
        <v>250</v>
      </c>
    </row>
    <row r="6441" ht="14.25" customHeight="1" spans="1:26">
      <c r="A6441" s="33">
        <v>18272376</v>
      </c>
      <c r="B6441" s="34" t="s">
        <v>17515</v>
      </c>
      <c r="C6441" s="33">
        <v>1</v>
      </c>
      <c r="D6441" s="34" t="s">
        <v>27</v>
      </c>
      <c r="E6441" s="33" t="s">
        <v>17516</v>
      </c>
      <c r="F6441" s="33" t="s">
        <v>7844</v>
      </c>
      <c r="G6441" s="33" t="s">
        <v>7845</v>
      </c>
      <c r="H6441" s="33">
        <v>77.2276272</v>
      </c>
      <c r="I6441" s="33">
        <v>28.70116</v>
      </c>
      <c r="J6441" s="33" t="s">
        <v>860</v>
      </c>
      <c r="K6441" s="33" t="s">
        <v>32</v>
      </c>
      <c r="L6441" s="33" t="s">
        <v>34</v>
      </c>
      <c r="M6441" s="33" t="s">
        <v>34</v>
      </c>
      <c r="N6441" s="33" t="s">
        <v>34</v>
      </c>
      <c r="O6441" s="33" t="s">
        <v>34</v>
      </c>
      <c r="P6441" s="33">
        <v>1</v>
      </c>
      <c r="Q6441" s="33">
        <v>0</v>
      </c>
      <c r="R6441" s="33">
        <v>350</v>
      </c>
      <c r="S6441" s="33">
        <v>1</v>
      </c>
      <c r="T6441" s="35" t="s">
        <v>1364</v>
      </c>
      <c r="U6441">
        <v>2014</v>
      </c>
      <c r="V6441">
        <v>7</v>
      </c>
      <c r="W6441">
        <v>5</v>
      </c>
      <c r="X6441" t="str">
        <f>VLOOKUP(C6441,'country description'!$A$2:$B$16,2,0)</f>
        <v>India</v>
      </c>
      <c r="Y6441" t="str">
        <f t="shared" si="190"/>
        <v>Rs.350</v>
      </c>
      <c r="Z6441" s="36">
        <f t="shared" si="191"/>
        <v>350</v>
      </c>
    </row>
    <row r="6442" ht="14.25" customHeight="1" spans="1:26">
      <c r="A6442" s="33">
        <v>18272377</v>
      </c>
      <c r="B6442" s="34" t="s">
        <v>15785</v>
      </c>
      <c r="C6442" s="33">
        <v>1</v>
      </c>
      <c r="D6442" s="34" t="s">
        <v>149</v>
      </c>
      <c r="E6442" s="33" t="s">
        <v>17483</v>
      </c>
      <c r="F6442" s="33" t="s">
        <v>151</v>
      </c>
      <c r="G6442" s="33" t="s">
        <v>152</v>
      </c>
      <c r="H6442" s="33">
        <v>77.32071754</v>
      </c>
      <c r="I6442" s="33">
        <v>28.56728731</v>
      </c>
      <c r="J6442" s="33" t="s">
        <v>17517</v>
      </c>
      <c r="K6442" s="33" t="s">
        <v>32</v>
      </c>
      <c r="L6442" s="33" t="s">
        <v>34</v>
      </c>
      <c r="M6442" s="33" t="s">
        <v>34</v>
      </c>
      <c r="N6442" s="33" t="s">
        <v>34</v>
      </c>
      <c r="O6442" s="33" t="s">
        <v>34</v>
      </c>
      <c r="P6442" s="33">
        <v>2</v>
      </c>
      <c r="Q6442" s="33">
        <v>204</v>
      </c>
      <c r="R6442" s="33">
        <v>600</v>
      </c>
      <c r="S6442" s="33">
        <v>3.9</v>
      </c>
      <c r="T6442" s="35" t="s">
        <v>9506</v>
      </c>
      <c r="U6442">
        <v>2014</v>
      </c>
      <c r="V6442">
        <v>7</v>
      </c>
      <c r="W6442">
        <v>14</v>
      </c>
      <c r="X6442" t="str">
        <f>VLOOKUP(C6442,'country description'!$A$2:$B$16,2,0)</f>
        <v>India</v>
      </c>
      <c r="Y6442" t="str">
        <f t="shared" si="190"/>
        <v>Rs.600</v>
      </c>
      <c r="Z6442" s="36">
        <f t="shared" si="191"/>
        <v>600</v>
      </c>
    </row>
    <row r="6443" ht="14.25" customHeight="1" spans="1:26">
      <c r="A6443" s="33">
        <v>18272379</v>
      </c>
      <c r="B6443" s="34" t="s">
        <v>10550</v>
      </c>
      <c r="C6443" s="33">
        <v>1</v>
      </c>
      <c r="D6443" s="34" t="s">
        <v>149</v>
      </c>
      <c r="E6443" s="33" t="s">
        <v>17483</v>
      </c>
      <c r="F6443" s="33" t="s">
        <v>16734</v>
      </c>
      <c r="G6443" s="33" t="s">
        <v>16735</v>
      </c>
      <c r="H6443" s="33">
        <v>77.32072927</v>
      </c>
      <c r="I6443" s="33">
        <v>28.56729997</v>
      </c>
      <c r="J6443" s="33" t="s">
        <v>8075</v>
      </c>
      <c r="K6443" s="33" t="s">
        <v>32</v>
      </c>
      <c r="L6443" s="33" t="s">
        <v>34</v>
      </c>
      <c r="M6443" s="33" t="s">
        <v>34</v>
      </c>
      <c r="N6443" s="33" t="s">
        <v>34</v>
      </c>
      <c r="O6443" s="33" t="s">
        <v>34</v>
      </c>
      <c r="P6443" s="33">
        <v>1</v>
      </c>
      <c r="Q6443" s="33">
        <v>169</v>
      </c>
      <c r="R6443" s="33">
        <v>400</v>
      </c>
      <c r="S6443" s="33">
        <v>3.8</v>
      </c>
      <c r="T6443" s="35" t="s">
        <v>4318</v>
      </c>
      <c r="U6443">
        <v>2010</v>
      </c>
      <c r="V6443">
        <v>12</v>
      </c>
      <c r="W6443">
        <v>23</v>
      </c>
      <c r="X6443" t="str">
        <f>VLOOKUP(C6443,'country description'!$A$2:$B$16,2,0)</f>
        <v>India</v>
      </c>
      <c r="Y6443" t="str">
        <f t="shared" si="190"/>
        <v>Rs.400</v>
      </c>
      <c r="Z6443" s="36">
        <f t="shared" si="191"/>
        <v>400</v>
      </c>
    </row>
    <row r="6444" ht="14.25" customHeight="1" spans="1:26">
      <c r="A6444" s="33">
        <v>18272382</v>
      </c>
      <c r="B6444" s="34" t="s">
        <v>11180</v>
      </c>
      <c r="C6444" s="33">
        <v>1</v>
      </c>
      <c r="D6444" s="34" t="s">
        <v>27</v>
      </c>
      <c r="E6444" s="33" t="s">
        <v>8980</v>
      </c>
      <c r="F6444" s="33" t="s">
        <v>235</v>
      </c>
      <c r="G6444" s="33" t="s">
        <v>236</v>
      </c>
      <c r="H6444" s="33">
        <v>77.2134971</v>
      </c>
      <c r="I6444" s="33">
        <v>28.538882</v>
      </c>
      <c r="J6444" s="33" t="s">
        <v>329</v>
      </c>
      <c r="K6444" s="33" t="s">
        <v>32</v>
      </c>
      <c r="L6444" s="33" t="s">
        <v>34</v>
      </c>
      <c r="M6444" s="33" t="s">
        <v>33</v>
      </c>
      <c r="N6444" s="33" t="s">
        <v>34</v>
      </c>
      <c r="O6444" s="33" t="s">
        <v>34</v>
      </c>
      <c r="P6444" s="33">
        <v>2</v>
      </c>
      <c r="Q6444" s="33">
        <v>34</v>
      </c>
      <c r="R6444" s="33">
        <v>700</v>
      </c>
      <c r="S6444" s="33">
        <v>3</v>
      </c>
      <c r="T6444" s="35" t="s">
        <v>1836</v>
      </c>
      <c r="U6444">
        <v>2016</v>
      </c>
      <c r="V6444">
        <v>10</v>
      </c>
      <c r="W6444">
        <v>24</v>
      </c>
      <c r="X6444" t="str">
        <f>VLOOKUP(C6444,'country description'!$A$2:$B$16,2,0)</f>
        <v>India</v>
      </c>
      <c r="Y6444" t="str">
        <f t="shared" si="190"/>
        <v>Rs.700</v>
      </c>
      <c r="Z6444" s="36">
        <f t="shared" si="191"/>
        <v>700</v>
      </c>
    </row>
    <row r="6445" ht="14.25" customHeight="1" spans="1:26">
      <c r="A6445" s="33">
        <v>18272383</v>
      </c>
      <c r="B6445" s="34" t="s">
        <v>17518</v>
      </c>
      <c r="C6445" s="33">
        <v>1</v>
      </c>
      <c r="D6445" s="34" t="s">
        <v>27</v>
      </c>
      <c r="E6445" s="33" t="s">
        <v>17519</v>
      </c>
      <c r="F6445" s="33" t="s">
        <v>301</v>
      </c>
      <c r="G6445" s="33" t="s">
        <v>302</v>
      </c>
      <c r="H6445" s="33">
        <v>77.1516171</v>
      </c>
      <c r="I6445" s="33">
        <v>28.6931637</v>
      </c>
      <c r="J6445" s="33" t="s">
        <v>158</v>
      </c>
      <c r="K6445" s="33" t="s">
        <v>32</v>
      </c>
      <c r="L6445" s="33" t="s">
        <v>34</v>
      </c>
      <c r="M6445" s="33" t="s">
        <v>33</v>
      </c>
      <c r="N6445" s="33" t="s">
        <v>34</v>
      </c>
      <c r="O6445" s="33" t="s">
        <v>34</v>
      </c>
      <c r="P6445" s="33">
        <v>1</v>
      </c>
      <c r="Q6445" s="33">
        <v>139</v>
      </c>
      <c r="R6445" s="33">
        <v>450</v>
      </c>
      <c r="S6445" s="33">
        <v>3.6</v>
      </c>
      <c r="T6445" s="35" t="s">
        <v>7952</v>
      </c>
      <c r="U6445">
        <v>2014</v>
      </c>
      <c r="V6445">
        <v>11</v>
      </c>
      <c r="W6445">
        <v>17</v>
      </c>
      <c r="X6445" t="str">
        <f>VLOOKUP(C6445,'country description'!$A$2:$B$16,2,0)</f>
        <v>India</v>
      </c>
      <c r="Y6445" t="str">
        <f t="shared" si="190"/>
        <v>Rs.450</v>
      </c>
      <c r="Z6445" s="36">
        <f t="shared" si="191"/>
        <v>450</v>
      </c>
    </row>
    <row r="6446" ht="14.25" customHeight="1" spans="1:26">
      <c r="A6446" s="33">
        <v>18272385</v>
      </c>
      <c r="B6446" s="34" t="s">
        <v>17520</v>
      </c>
      <c r="C6446" s="33">
        <v>1</v>
      </c>
      <c r="D6446" s="34" t="s">
        <v>27</v>
      </c>
      <c r="E6446" s="33" t="s">
        <v>17521</v>
      </c>
      <c r="F6446" s="33" t="s">
        <v>7844</v>
      </c>
      <c r="G6446" s="33" t="s">
        <v>7845</v>
      </c>
      <c r="H6446" s="33">
        <v>77.227723</v>
      </c>
      <c r="I6446" s="33">
        <v>28.7003556</v>
      </c>
      <c r="J6446" s="33" t="s">
        <v>64</v>
      </c>
      <c r="K6446" s="33" t="s">
        <v>32</v>
      </c>
      <c r="L6446" s="33" t="s">
        <v>34</v>
      </c>
      <c r="M6446" s="33" t="s">
        <v>34</v>
      </c>
      <c r="N6446" s="33" t="s">
        <v>34</v>
      </c>
      <c r="O6446" s="33" t="s">
        <v>34</v>
      </c>
      <c r="P6446" s="33">
        <v>1</v>
      </c>
      <c r="Q6446" s="33">
        <v>3</v>
      </c>
      <c r="R6446" s="33">
        <v>450</v>
      </c>
      <c r="S6446" s="33">
        <v>1</v>
      </c>
      <c r="T6446" s="35" t="s">
        <v>4173</v>
      </c>
      <c r="U6446">
        <v>2011</v>
      </c>
      <c r="V6446">
        <v>5</v>
      </c>
      <c r="W6446">
        <v>11</v>
      </c>
      <c r="X6446" t="str">
        <f>VLOOKUP(C6446,'country description'!$A$2:$B$16,2,0)</f>
        <v>India</v>
      </c>
      <c r="Y6446" t="str">
        <f t="shared" si="190"/>
        <v>Rs.450</v>
      </c>
      <c r="Z6446" s="36">
        <f t="shared" si="191"/>
        <v>450</v>
      </c>
    </row>
    <row r="6447" ht="14.25" customHeight="1" spans="1:26">
      <c r="A6447" s="33">
        <v>18272386</v>
      </c>
      <c r="B6447" s="34" t="s">
        <v>17522</v>
      </c>
      <c r="C6447" s="33">
        <v>1</v>
      </c>
      <c r="D6447" s="34" t="s">
        <v>27</v>
      </c>
      <c r="E6447" s="33" t="s">
        <v>17523</v>
      </c>
      <c r="F6447" s="33" t="s">
        <v>564</v>
      </c>
      <c r="G6447" s="33" t="s">
        <v>565</v>
      </c>
      <c r="H6447" s="33">
        <v>77.2271781</v>
      </c>
      <c r="I6447" s="33">
        <v>28.6563302</v>
      </c>
      <c r="J6447" s="33" t="s">
        <v>2302</v>
      </c>
      <c r="K6447" s="33" t="s">
        <v>32</v>
      </c>
      <c r="L6447" s="33" t="s">
        <v>34</v>
      </c>
      <c r="M6447" s="33" t="s">
        <v>34</v>
      </c>
      <c r="N6447" s="33" t="s">
        <v>34</v>
      </c>
      <c r="O6447" s="33" t="s">
        <v>34</v>
      </c>
      <c r="P6447" s="33">
        <v>1</v>
      </c>
      <c r="Q6447" s="33">
        <v>4</v>
      </c>
      <c r="R6447" s="33">
        <v>300</v>
      </c>
      <c r="S6447" s="33">
        <v>2.8</v>
      </c>
      <c r="T6447" s="35" t="s">
        <v>2841</v>
      </c>
      <c r="U6447">
        <v>2010</v>
      </c>
      <c r="V6447">
        <v>9</v>
      </c>
      <c r="W6447">
        <v>27</v>
      </c>
      <c r="X6447" t="str">
        <f>VLOOKUP(C6447,'country description'!$A$2:$B$16,2,0)</f>
        <v>India</v>
      </c>
      <c r="Y6447" t="str">
        <f t="shared" si="190"/>
        <v>Rs.300</v>
      </c>
      <c r="Z6447" s="36">
        <f t="shared" si="191"/>
        <v>300</v>
      </c>
    </row>
    <row r="6448" ht="14.25" customHeight="1" spans="1:26">
      <c r="A6448" s="33">
        <v>18272387</v>
      </c>
      <c r="B6448" s="34" t="s">
        <v>5625</v>
      </c>
      <c r="C6448" s="33">
        <v>1</v>
      </c>
      <c r="D6448" s="34" t="s">
        <v>135</v>
      </c>
      <c r="E6448" s="33" t="s">
        <v>17524</v>
      </c>
      <c r="F6448" s="33" t="s">
        <v>17525</v>
      </c>
      <c r="G6448" s="33" t="s">
        <v>17526</v>
      </c>
      <c r="H6448" s="33">
        <v>77.09822863</v>
      </c>
      <c r="I6448" s="33">
        <v>28.45109776</v>
      </c>
      <c r="J6448" s="33" t="s">
        <v>534</v>
      </c>
      <c r="K6448" s="33" t="s">
        <v>32</v>
      </c>
      <c r="L6448" s="33" t="s">
        <v>34</v>
      </c>
      <c r="M6448" s="33" t="s">
        <v>34</v>
      </c>
      <c r="N6448" s="33" t="s">
        <v>34</v>
      </c>
      <c r="O6448" s="33" t="s">
        <v>34</v>
      </c>
      <c r="P6448" s="33">
        <v>2</v>
      </c>
      <c r="Q6448" s="33">
        <v>16</v>
      </c>
      <c r="R6448" s="33">
        <v>700</v>
      </c>
      <c r="S6448" s="33">
        <v>3.5</v>
      </c>
      <c r="T6448" s="35" t="s">
        <v>9805</v>
      </c>
      <c r="U6448">
        <v>2017</v>
      </c>
      <c r="V6448">
        <v>10</v>
      </c>
      <c r="W6448">
        <v>4</v>
      </c>
      <c r="X6448" t="str">
        <f>VLOOKUP(C6448,'country description'!$A$2:$B$16,2,0)</f>
        <v>India</v>
      </c>
      <c r="Y6448" t="str">
        <f t="shared" si="190"/>
        <v>Rs.700</v>
      </c>
      <c r="Z6448" s="36">
        <f t="shared" si="191"/>
        <v>700</v>
      </c>
    </row>
    <row r="6449" ht="14.25" customHeight="1" spans="1:26">
      <c r="A6449" s="33">
        <v>18272388</v>
      </c>
      <c r="B6449" s="34" t="s">
        <v>17527</v>
      </c>
      <c r="C6449" s="33">
        <v>1</v>
      </c>
      <c r="D6449" s="34" t="s">
        <v>27</v>
      </c>
      <c r="E6449" s="33" t="s">
        <v>17528</v>
      </c>
      <c r="F6449" s="33" t="s">
        <v>1469</v>
      </c>
      <c r="G6449" s="33" t="s">
        <v>1470</v>
      </c>
      <c r="H6449" s="33">
        <v>0</v>
      </c>
      <c r="I6449" s="33">
        <v>0</v>
      </c>
      <c r="J6449" s="33" t="s">
        <v>1587</v>
      </c>
      <c r="K6449" s="33" t="s">
        <v>32</v>
      </c>
      <c r="L6449" s="33" t="s">
        <v>34</v>
      </c>
      <c r="M6449" s="33" t="s">
        <v>34</v>
      </c>
      <c r="N6449" s="33" t="s">
        <v>34</v>
      </c>
      <c r="O6449" s="33" t="s">
        <v>34</v>
      </c>
      <c r="P6449" s="33">
        <v>1</v>
      </c>
      <c r="Q6449" s="33">
        <v>5</v>
      </c>
      <c r="R6449" s="33">
        <v>100</v>
      </c>
      <c r="S6449" s="33">
        <v>3.1</v>
      </c>
      <c r="T6449" s="35" t="s">
        <v>752</v>
      </c>
      <c r="U6449">
        <v>2011</v>
      </c>
      <c r="V6449">
        <v>10</v>
      </c>
      <c r="W6449">
        <v>8</v>
      </c>
      <c r="X6449" t="str">
        <f>VLOOKUP(C6449,'country description'!$A$2:$B$16,2,0)</f>
        <v>India</v>
      </c>
      <c r="Y6449" t="str">
        <f t="shared" si="190"/>
        <v>Rs.100</v>
      </c>
      <c r="Z6449" s="36">
        <f t="shared" si="191"/>
        <v>100</v>
      </c>
    </row>
    <row r="6450" ht="14.25" customHeight="1" spans="1:26">
      <c r="A6450" s="33">
        <v>18272389</v>
      </c>
      <c r="B6450" s="34" t="s">
        <v>17529</v>
      </c>
      <c r="C6450" s="33">
        <v>1</v>
      </c>
      <c r="D6450" s="34" t="s">
        <v>27</v>
      </c>
      <c r="E6450" s="33" t="s">
        <v>17521</v>
      </c>
      <c r="F6450" s="33" t="s">
        <v>7844</v>
      </c>
      <c r="G6450" s="33" t="s">
        <v>7845</v>
      </c>
      <c r="H6450" s="33">
        <v>77.2274475</v>
      </c>
      <c r="I6450" s="33">
        <v>28.7000681</v>
      </c>
      <c r="J6450" s="33" t="s">
        <v>16677</v>
      </c>
      <c r="K6450" s="33" t="s">
        <v>32</v>
      </c>
      <c r="L6450" s="33" t="s">
        <v>34</v>
      </c>
      <c r="M6450" s="33" t="s">
        <v>34</v>
      </c>
      <c r="N6450" s="33" t="s">
        <v>34</v>
      </c>
      <c r="O6450" s="33" t="s">
        <v>34</v>
      </c>
      <c r="P6450" s="33">
        <v>2</v>
      </c>
      <c r="Q6450" s="33">
        <v>0</v>
      </c>
      <c r="R6450" s="33">
        <v>500</v>
      </c>
      <c r="S6450" s="33">
        <v>1</v>
      </c>
      <c r="T6450" s="35" t="s">
        <v>9746</v>
      </c>
      <c r="U6450">
        <v>2017</v>
      </c>
      <c r="V6450">
        <v>7</v>
      </c>
      <c r="W6450">
        <v>21</v>
      </c>
      <c r="X6450" t="str">
        <f>VLOOKUP(C6450,'country description'!$A$2:$B$16,2,0)</f>
        <v>India</v>
      </c>
      <c r="Y6450" t="str">
        <f t="shared" si="190"/>
        <v>Rs.500</v>
      </c>
      <c r="Z6450" s="36">
        <f t="shared" si="191"/>
        <v>500</v>
      </c>
    </row>
    <row r="6451" ht="14.25" customHeight="1" spans="1:26">
      <c r="A6451" s="33">
        <v>18272391</v>
      </c>
      <c r="B6451" s="34" t="s">
        <v>17530</v>
      </c>
      <c r="C6451" s="33">
        <v>1</v>
      </c>
      <c r="D6451" s="34" t="s">
        <v>27</v>
      </c>
      <c r="E6451" s="33" t="s">
        <v>17531</v>
      </c>
      <c r="F6451" s="33" t="s">
        <v>7844</v>
      </c>
      <c r="G6451" s="33" t="s">
        <v>7845</v>
      </c>
      <c r="H6451" s="33">
        <v>77.2276272</v>
      </c>
      <c r="I6451" s="33">
        <v>28.7003539</v>
      </c>
      <c r="J6451" s="33" t="s">
        <v>329</v>
      </c>
      <c r="K6451" s="33" t="s">
        <v>32</v>
      </c>
      <c r="L6451" s="33" t="s">
        <v>34</v>
      </c>
      <c r="M6451" s="33" t="s">
        <v>34</v>
      </c>
      <c r="N6451" s="33" t="s">
        <v>34</v>
      </c>
      <c r="O6451" s="33" t="s">
        <v>34</v>
      </c>
      <c r="P6451" s="33">
        <v>1</v>
      </c>
      <c r="Q6451" s="33">
        <v>0</v>
      </c>
      <c r="R6451" s="33">
        <v>300</v>
      </c>
      <c r="S6451" s="33">
        <v>1</v>
      </c>
      <c r="T6451" s="35" t="s">
        <v>10731</v>
      </c>
      <c r="U6451">
        <v>2016</v>
      </c>
      <c r="V6451">
        <v>11</v>
      </c>
      <c r="W6451">
        <v>2</v>
      </c>
      <c r="X6451" t="str">
        <f>VLOOKUP(C6451,'country description'!$A$2:$B$16,2,0)</f>
        <v>India</v>
      </c>
      <c r="Y6451" t="str">
        <f t="shared" si="190"/>
        <v>Rs.300</v>
      </c>
      <c r="Z6451" s="36">
        <f t="shared" si="191"/>
        <v>300</v>
      </c>
    </row>
    <row r="6452" ht="14.25" customHeight="1" spans="1:26">
      <c r="A6452" s="33">
        <v>18273002</v>
      </c>
      <c r="B6452" s="34" t="s">
        <v>17532</v>
      </c>
      <c r="C6452" s="33">
        <v>215</v>
      </c>
      <c r="D6452" s="34" t="s">
        <v>13639</v>
      </c>
      <c r="E6452" s="33" t="s">
        <v>17533</v>
      </c>
      <c r="F6452" s="33" t="s">
        <v>13707</v>
      </c>
      <c r="G6452" s="33" t="s">
        <v>13708</v>
      </c>
      <c r="H6452" s="33">
        <v>-1.888555455</v>
      </c>
      <c r="I6452" s="33">
        <v>52.44630234</v>
      </c>
      <c r="J6452" s="33" t="s">
        <v>17534</v>
      </c>
      <c r="K6452" s="33" t="s">
        <v>13012</v>
      </c>
      <c r="L6452" s="33" t="s">
        <v>34</v>
      </c>
      <c r="M6452" s="33" t="s">
        <v>34</v>
      </c>
      <c r="N6452" s="33" t="s">
        <v>34</v>
      </c>
      <c r="O6452" s="33" t="s">
        <v>34</v>
      </c>
      <c r="P6452" s="33">
        <v>2</v>
      </c>
      <c r="Q6452" s="33">
        <v>3</v>
      </c>
      <c r="R6452" s="33">
        <v>20</v>
      </c>
      <c r="S6452" s="33">
        <v>1</v>
      </c>
      <c r="T6452" s="35" t="s">
        <v>12635</v>
      </c>
      <c r="U6452">
        <v>2013</v>
      </c>
      <c r="V6452">
        <v>11</v>
      </c>
      <c r="W6452">
        <v>11</v>
      </c>
      <c r="X6452" t="str">
        <f>VLOOKUP(C6452,'country description'!$A$2:$B$16,2,0)</f>
        <v>United Kingdom</v>
      </c>
      <c r="Y6452" t="str">
        <f t="shared" si="190"/>
        <v>Œ£20</v>
      </c>
      <c r="Z6452" s="36">
        <f>R6452*'Currency Exchange'!$C$4</f>
        <v>2134.23458</v>
      </c>
    </row>
    <row r="6453" ht="14.25" customHeight="1" spans="1:26">
      <c r="A6453" s="33">
        <v>18273047</v>
      </c>
      <c r="B6453" s="34" t="s">
        <v>17535</v>
      </c>
      <c r="C6453" s="33">
        <v>1</v>
      </c>
      <c r="D6453" s="34" t="s">
        <v>149</v>
      </c>
      <c r="E6453" s="33" t="s">
        <v>17536</v>
      </c>
      <c r="F6453" s="33" t="s">
        <v>1274</v>
      </c>
      <c r="G6453" s="33" t="s">
        <v>1275</v>
      </c>
      <c r="H6453" s="33">
        <v>77.3692738</v>
      </c>
      <c r="I6453" s="33">
        <v>28.5781101</v>
      </c>
      <c r="J6453" s="33" t="s">
        <v>2829</v>
      </c>
      <c r="K6453" s="33" t="s">
        <v>32</v>
      </c>
      <c r="L6453" s="33" t="s">
        <v>34</v>
      </c>
      <c r="M6453" s="33" t="s">
        <v>33</v>
      </c>
      <c r="N6453" s="33" t="s">
        <v>34</v>
      </c>
      <c r="O6453" s="33" t="s">
        <v>34</v>
      </c>
      <c r="P6453" s="33">
        <v>2</v>
      </c>
      <c r="Q6453" s="33">
        <v>49</v>
      </c>
      <c r="R6453" s="33">
        <v>550</v>
      </c>
      <c r="S6453" s="33">
        <v>3.6</v>
      </c>
      <c r="T6453" s="35" t="s">
        <v>7159</v>
      </c>
      <c r="U6453">
        <v>2012</v>
      </c>
      <c r="V6453">
        <v>12</v>
      </c>
      <c r="W6453">
        <v>12</v>
      </c>
      <c r="X6453" t="str">
        <f>VLOOKUP(C6453,'country description'!$A$2:$B$16,2,0)</f>
        <v>India</v>
      </c>
      <c r="Y6453" t="str">
        <f t="shared" si="190"/>
        <v>Rs.550</v>
      </c>
      <c r="Z6453" s="36">
        <f t="shared" si="191"/>
        <v>550</v>
      </c>
    </row>
    <row r="6454" ht="14.25" customHeight="1" spans="1:26">
      <c r="A6454" s="33">
        <v>18273067</v>
      </c>
      <c r="B6454" s="34" t="s">
        <v>17537</v>
      </c>
      <c r="C6454" s="33">
        <v>1</v>
      </c>
      <c r="D6454" s="34" t="s">
        <v>27</v>
      </c>
      <c r="E6454" s="33" t="s">
        <v>17538</v>
      </c>
      <c r="F6454" s="33" t="s">
        <v>17539</v>
      </c>
      <c r="G6454" s="33" t="s">
        <v>17540</v>
      </c>
      <c r="H6454" s="33">
        <v>77.1261797</v>
      </c>
      <c r="I6454" s="33">
        <v>28.5476562</v>
      </c>
      <c r="J6454" s="33" t="s">
        <v>17541</v>
      </c>
      <c r="K6454" s="33" t="s">
        <v>32</v>
      </c>
      <c r="L6454" s="33" t="s">
        <v>33</v>
      </c>
      <c r="M6454" s="33" t="s">
        <v>34</v>
      </c>
      <c r="N6454" s="33" t="s">
        <v>34</v>
      </c>
      <c r="O6454" s="33" t="s">
        <v>34</v>
      </c>
      <c r="P6454" s="33">
        <v>3</v>
      </c>
      <c r="Q6454" s="33">
        <v>1</v>
      </c>
      <c r="R6454" s="33">
        <v>1000</v>
      </c>
      <c r="S6454" s="33">
        <v>1</v>
      </c>
      <c r="T6454" s="35" t="s">
        <v>7597</v>
      </c>
      <c r="U6454">
        <v>2014</v>
      </c>
      <c r="V6454">
        <v>9</v>
      </c>
      <c r="W6454">
        <v>21</v>
      </c>
      <c r="X6454" t="str">
        <f>VLOOKUP(C6454,'country description'!$A$2:$B$16,2,0)</f>
        <v>India</v>
      </c>
      <c r="Y6454" t="str">
        <f t="shared" si="190"/>
        <v>Rs.1000</v>
      </c>
      <c r="Z6454" s="36">
        <f t="shared" si="191"/>
        <v>1000</v>
      </c>
    </row>
    <row r="6455" ht="14.25" customHeight="1" spans="1:26">
      <c r="A6455" s="33">
        <v>18273432</v>
      </c>
      <c r="B6455" s="34" t="s">
        <v>17542</v>
      </c>
      <c r="C6455" s="33">
        <v>1</v>
      </c>
      <c r="D6455" s="34" t="s">
        <v>149</v>
      </c>
      <c r="E6455" s="33" t="s">
        <v>17543</v>
      </c>
      <c r="F6455" s="33" t="s">
        <v>381</v>
      </c>
      <c r="G6455" s="33" t="s">
        <v>382</v>
      </c>
      <c r="H6455" s="33">
        <v>77.37630514</v>
      </c>
      <c r="I6455" s="33">
        <v>28.57683772</v>
      </c>
      <c r="J6455" s="33" t="s">
        <v>1634</v>
      </c>
      <c r="K6455" s="33" t="s">
        <v>32</v>
      </c>
      <c r="L6455" s="33" t="s">
        <v>34</v>
      </c>
      <c r="M6455" s="33" t="s">
        <v>34</v>
      </c>
      <c r="N6455" s="33" t="s">
        <v>34</v>
      </c>
      <c r="O6455" s="33" t="s">
        <v>34</v>
      </c>
      <c r="P6455" s="33">
        <v>1</v>
      </c>
      <c r="Q6455" s="33">
        <v>0</v>
      </c>
      <c r="R6455" s="33">
        <v>300</v>
      </c>
      <c r="S6455" s="33">
        <v>1</v>
      </c>
      <c r="T6455" s="35" t="s">
        <v>3289</v>
      </c>
      <c r="U6455">
        <v>2010</v>
      </c>
      <c r="V6455">
        <v>5</v>
      </c>
      <c r="W6455">
        <v>20</v>
      </c>
      <c r="X6455" t="str">
        <f>VLOOKUP(C6455,'country description'!$A$2:$B$16,2,0)</f>
        <v>India</v>
      </c>
      <c r="Y6455" t="str">
        <f t="shared" si="190"/>
        <v>Rs.300</v>
      </c>
      <c r="Z6455" s="36">
        <f t="shared" si="191"/>
        <v>300</v>
      </c>
    </row>
    <row r="6456" ht="14.25" customHeight="1" spans="1:26">
      <c r="A6456" s="33">
        <v>18273526</v>
      </c>
      <c r="B6456" s="34" t="s">
        <v>17544</v>
      </c>
      <c r="C6456" s="33">
        <v>1</v>
      </c>
      <c r="D6456" s="34" t="s">
        <v>27</v>
      </c>
      <c r="E6456" s="33" t="s">
        <v>17545</v>
      </c>
      <c r="F6456" s="33" t="s">
        <v>7844</v>
      </c>
      <c r="G6456" s="33" t="s">
        <v>7845</v>
      </c>
      <c r="H6456" s="33">
        <v>77.2275373</v>
      </c>
      <c r="I6456" s="33">
        <v>28.6998976</v>
      </c>
      <c r="J6456" s="33" t="s">
        <v>64</v>
      </c>
      <c r="K6456" s="33" t="s">
        <v>32</v>
      </c>
      <c r="L6456" s="33" t="s">
        <v>34</v>
      </c>
      <c r="M6456" s="33" t="s">
        <v>34</v>
      </c>
      <c r="N6456" s="33" t="s">
        <v>34</v>
      </c>
      <c r="O6456" s="33" t="s">
        <v>34</v>
      </c>
      <c r="P6456" s="33">
        <v>1</v>
      </c>
      <c r="Q6456" s="33">
        <v>0</v>
      </c>
      <c r="R6456" s="33">
        <v>300</v>
      </c>
      <c r="S6456" s="33">
        <v>1</v>
      </c>
      <c r="T6456" s="35" t="s">
        <v>4225</v>
      </c>
      <c r="U6456">
        <v>2012</v>
      </c>
      <c r="V6456">
        <v>9</v>
      </c>
      <c r="W6456">
        <v>7</v>
      </c>
      <c r="X6456" t="str">
        <f>VLOOKUP(C6456,'country description'!$A$2:$B$16,2,0)</f>
        <v>India</v>
      </c>
      <c r="Y6456" t="str">
        <f t="shared" si="190"/>
        <v>Rs.300</v>
      </c>
      <c r="Z6456" s="36">
        <f t="shared" si="191"/>
        <v>300</v>
      </c>
    </row>
    <row r="6457" ht="14.25" customHeight="1" spans="1:26">
      <c r="A6457" s="33">
        <v>18273527</v>
      </c>
      <c r="B6457" s="34" t="s">
        <v>17546</v>
      </c>
      <c r="C6457" s="33">
        <v>1</v>
      </c>
      <c r="D6457" s="34" t="s">
        <v>27</v>
      </c>
      <c r="E6457" s="33" t="s">
        <v>17547</v>
      </c>
      <c r="F6457" s="33" t="s">
        <v>1469</v>
      </c>
      <c r="G6457" s="33" t="s">
        <v>1470</v>
      </c>
      <c r="H6457" s="33">
        <v>77.21832521</v>
      </c>
      <c r="I6457" s="33">
        <v>28.64217671</v>
      </c>
      <c r="J6457" s="33" t="s">
        <v>90</v>
      </c>
      <c r="K6457" s="33" t="s">
        <v>32</v>
      </c>
      <c r="L6457" s="33" t="s">
        <v>34</v>
      </c>
      <c r="M6457" s="33" t="s">
        <v>34</v>
      </c>
      <c r="N6457" s="33" t="s">
        <v>34</v>
      </c>
      <c r="O6457" s="33" t="s">
        <v>34</v>
      </c>
      <c r="P6457" s="33">
        <v>1</v>
      </c>
      <c r="Q6457" s="33">
        <v>16</v>
      </c>
      <c r="R6457" s="33">
        <v>400</v>
      </c>
      <c r="S6457" s="33">
        <v>2.2</v>
      </c>
      <c r="T6457" s="35" t="s">
        <v>6712</v>
      </c>
      <c r="U6457">
        <v>2013</v>
      </c>
      <c r="V6457">
        <v>2</v>
      </c>
      <c r="W6457">
        <v>13</v>
      </c>
      <c r="X6457" t="str">
        <f>VLOOKUP(C6457,'country description'!$A$2:$B$16,2,0)</f>
        <v>India</v>
      </c>
      <c r="Y6457" t="str">
        <f t="shared" si="190"/>
        <v>Rs.400</v>
      </c>
      <c r="Z6457" s="36">
        <f t="shared" si="191"/>
        <v>400</v>
      </c>
    </row>
    <row r="6458" ht="14.25" customHeight="1" spans="1:26">
      <c r="A6458" s="33">
        <v>18273530</v>
      </c>
      <c r="B6458" s="34" t="s">
        <v>3662</v>
      </c>
      <c r="C6458" s="33">
        <v>1</v>
      </c>
      <c r="D6458" s="34" t="s">
        <v>27</v>
      </c>
      <c r="E6458" s="33" t="s">
        <v>17548</v>
      </c>
      <c r="F6458" s="33" t="s">
        <v>7844</v>
      </c>
      <c r="G6458" s="33" t="s">
        <v>7845</v>
      </c>
      <c r="H6458" s="33">
        <v>77.2275645</v>
      </c>
      <c r="I6458" s="33">
        <v>28.7003464</v>
      </c>
      <c r="J6458" s="33" t="s">
        <v>1804</v>
      </c>
      <c r="K6458" s="33" t="s">
        <v>32</v>
      </c>
      <c r="L6458" s="33" t="s">
        <v>34</v>
      </c>
      <c r="M6458" s="33" t="s">
        <v>34</v>
      </c>
      <c r="N6458" s="33" t="s">
        <v>34</v>
      </c>
      <c r="O6458" s="33" t="s">
        <v>34</v>
      </c>
      <c r="P6458" s="33">
        <v>1</v>
      </c>
      <c r="Q6458" s="33">
        <v>0</v>
      </c>
      <c r="R6458" s="33">
        <v>400</v>
      </c>
      <c r="S6458" s="33">
        <v>1</v>
      </c>
      <c r="T6458" s="35" t="s">
        <v>814</v>
      </c>
      <c r="U6458">
        <v>2015</v>
      </c>
      <c r="V6458">
        <v>12</v>
      </c>
      <c r="W6458">
        <v>15</v>
      </c>
      <c r="X6458" t="str">
        <f>VLOOKUP(C6458,'country description'!$A$2:$B$16,2,0)</f>
        <v>India</v>
      </c>
      <c r="Y6458" t="str">
        <f t="shared" si="190"/>
        <v>Rs.400</v>
      </c>
      <c r="Z6458" s="36">
        <f t="shared" si="191"/>
        <v>400</v>
      </c>
    </row>
    <row r="6459" ht="14.25" customHeight="1" spans="1:26">
      <c r="A6459" s="33">
        <v>18273536</v>
      </c>
      <c r="B6459" s="34" t="s">
        <v>17549</v>
      </c>
      <c r="C6459" s="33">
        <v>1</v>
      </c>
      <c r="D6459" s="34" t="s">
        <v>135</v>
      </c>
      <c r="E6459" s="33" t="s">
        <v>17550</v>
      </c>
      <c r="F6459" s="33" t="s">
        <v>881</v>
      </c>
      <c r="G6459" s="33" t="s">
        <v>882</v>
      </c>
      <c r="H6459" s="33">
        <v>77.0598728</v>
      </c>
      <c r="I6459" s="33">
        <v>28.4340212</v>
      </c>
      <c r="J6459" s="33" t="s">
        <v>534</v>
      </c>
      <c r="K6459" s="33" t="s">
        <v>32</v>
      </c>
      <c r="L6459" s="33" t="s">
        <v>34</v>
      </c>
      <c r="M6459" s="33" t="s">
        <v>33</v>
      </c>
      <c r="N6459" s="33" t="s">
        <v>34</v>
      </c>
      <c r="O6459" s="33" t="s">
        <v>34</v>
      </c>
      <c r="P6459" s="33">
        <v>2</v>
      </c>
      <c r="Q6459" s="33">
        <v>24</v>
      </c>
      <c r="R6459" s="33">
        <v>500</v>
      </c>
      <c r="S6459" s="33">
        <v>3.2</v>
      </c>
      <c r="T6459" s="35" t="s">
        <v>3299</v>
      </c>
      <c r="U6459">
        <v>2018</v>
      </c>
      <c r="V6459">
        <v>7</v>
      </c>
      <c r="W6459">
        <v>20</v>
      </c>
      <c r="X6459" t="str">
        <f>VLOOKUP(C6459,'country description'!$A$2:$B$16,2,0)</f>
        <v>India</v>
      </c>
      <c r="Y6459" t="str">
        <f t="shared" si="190"/>
        <v>Rs.500</v>
      </c>
      <c r="Z6459" s="36">
        <f t="shared" si="191"/>
        <v>500</v>
      </c>
    </row>
    <row r="6460" ht="14.25" customHeight="1" spans="1:26">
      <c r="A6460" s="33">
        <v>18273540</v>
      </c>
      <c r="B6460" s="34" t="s">
        <v>8804</v>
      </c>
      <c r="C6460" s="33">
        <v>1</v>
      </c>
      <c r="D6460" s="34" t="s">
        <v>27</v>
      </c>
      <c r="E6460" s="33" t="s">
        <v>17551</v>
      </c>
      <c r="F6460" s="33" t="s">
        <v>193</v>
      </c>
      <c r="G6460" s="33" t="s">
        <v>194</v>
      </c>
      <c r="H6460" s="33">
        <v>77.1183445</v>
      </c>
      <c r="I6460" s="33">
        <v>28.647538</v>
      </c>
      <c r="J6460" s="33" t="s">
        <v>8806</v>
      </c>
      <c r="K6460" s="33" t="s">
        <v>32</v>
      </c>
      <c r="L6460" s="33" t="s">
        <v>33</v>
      </c>
      <c r="M6460" s="33" t="s">
        <v>33</v>
      </c>
      <c r="N6460" s="33" t="s">
        <v>34</v>
      </c>
      <c r="O6460" s="33" t="s">
        <v>34</v>
      </c>
      <c r="P6460" s="33">
        <v>3</v>
      </c>
      <c r="Q6460" s="33">
        <v>196</v>
      </c>
      <c r="R6460" s="33">
        <v>1250</v>
      </c>
      <c r="S6460" s="33">
        <v>3.7</v>
      </c>
      <c r="T6460" s="35" t="s">
        <v>6670</v>
      </c>
      <c r="U6460">
        <v>2017</v>
      </c>
      <c r="V6460">
        <v>7</v>
      </c>
      <c r="W6460">
        <v>4</v>
      </c>
      <c r="X6460" t="str">
        <f>VLOOKUP(C6460,'country description'!$A$2:$B$16,2,0)</f>
        <v>India</v>
      </c>
      <c r="Y6460" t="str">
        <f t="shared" si="190"/>
        <v>Rs.1250</v>
      </c>
      <c r="Z6460" s="36">
        <f t="shared" si="191"/>
        <v>1250</v>
      </c>
    </row>
    <row r="6461" ht="14.25" customHeight="1" spans="1:26">
      <c r="A6461" s="33">
        <v>18273546</v>
      </c>
      <c r="B6461" s="34" t="s">
        <v>9252</v>
      </c>
      <c r="C6461" s="33">
        <v>1</v>
      </c>
      <c r="D6461" s="34" t="s">
        <v>135</v>
      </c>
      <c r="E6461" s="33" t="s">
        <v>17552</v>
      </c>
      <c r="F6461" s="33" t="s">
        <v>5611</v>
      </c>
      <c r="G6461" s="33" t="s">
        <v>5612</v>
      </c>
      <c r="H6461" s="33">
        <v>77.0713316</v>
      </c>
      <c r="I6461" s="33">
        <v>28.5096721</v>
      </c>
      <c r="J6461" s="33" t="s">
        <v>358</v>
      </c>
      <c r="K6461" s="33" t="s">
        <v>32</v>
      </c>
      <c r="L6461" s="33" t="s">
        <v>34</v>
      </c>
      <c r="M6461" s="33" t="s">
        <v>33</v>
      </c>
      <c r="N6461" s="33" t="s">
        <v>34</v>
      </c>
      <c r="O6461" s="33" t="s">
        <v>34</v>
      </c>
      <c r="P6461" s="33">
        <v>2</v>
      </c>
      <c r="Q6461" s="33">
        <v>51</v>
      </c>
      <c r="R6461" s="33">
        <v>500</v>
      </c>
      <c r="S6461" s="33">
        <v>3.7</v>
      </c>
      <c r="T6461" s="35" t="s">
        <v>8701</v>
      </c>
      <c r="U6461">
        <v>2017</v>
      </c>
      <c r="V6461">
        <v>1</v>
      </c>
      <c r="W6461">
        <v>26</v>
      </c>
      <c r="X6461" t="str">
        <f>VLOOKUP(C6461,'country description'!$A$2:$B$16,2,0)</f>
        <v>India</v>
      </c>
      <c r="Y6461" t="str">
        <f t="shared" si="190"/>
        <v>Rs.500</v>
      </c>
      <c r="Z6461" s="36">
        <f t="shared" si="191"/>
        <v>500</v>
      </c>
    </row>
    <row r="6462" ht="14.25" customHeight="1" spans="1:26">
      <c r="A6462" s="33">
        <v>18273548</v>
      </c>
      <c r="B6462" s="34" t="s">
        <v>17553</v>
      </c>
      <c r="C6462" s="33">
        <v>1</v>
      </c>
      <c r="D6462" s="34" t="s">
        <v>27</v>
      </c>
      <c r="E6462" s="33" t="s">
        <v>17554</v>
      </c>
      <c r="F6462" s="33" t="s">
        <v>1591</v>
      </c>
      <c r="G6462" s="33" t="s">
        <v>1592</v>
      </c>
      <c r="H6462" s="33">
        <v>77.2949672</v>
      </c>
      <c r="I6462" s="33">
        <v>28.597776</v>
      </c>
      <c r="J6462" s="33" t="s">
        <v>17555</v>
      </c>
      <c r="K6462" s="33" t="s">
        <v>32</v>
      </c>
      <c r="L6462" s="33" t="s">
        <v>34</v>
      </c>
      <c r="M6462" s="33" t="s">
        <v>34</v>
      </c>
      <c r="N6462" s="33" t="s">
        <v>34</v>
      </c>
      <c r="O6462" s="33" t="s">
        <v>34</v>
      </c>
      <c r="P6462" s="33">
        <v>2</v>
      </c>
      <c r="Q6462" s="33">
        <v>57</v>
      </c>
      <c r="R6462" s="33">
        <v>550</v>
      </c>
      <c r="S6462" s="33">
        <v>3.7</v>
      </c>
      <c r="T6462" s="35" t="s">
        <v>2363</v>
      </c>
      <c r="U6462">
        <v>2011</v>
      </c>
      <c r="V6462">
        <v>4</v>
      </c>
      <c r="W6462">
        <v>16</v>
      </c>
      <c r="X6462" t="str">
        <f>VLOOKUP(C6462,'country description'!$A$2:$B$16,2,0)</f>
        <v>India</v>
      </c>
      <c r="Y6462" t="str">
        <f t="shared" si="190"/>
        <v>Rs.550</v>
      </c>
      <c r="Z6462" s="36">
        <f t="shared" si="191"/>
        <v>550</v>
      </c>
    </row>
    <row r="6463" ht="14.25" customHeight="1" spans="1:26">
      <c r="A6463" s="33">
        <v>18273551</v>
      </c>
      <c r="B6463" s="34" t="s">
        <v>769</v>
      </c>
      <c r="C6463" s="33">
        <v>1</v>
      </c>
      <c r="D6463" s="34" t="s">
        <v>149</v>
      </c>
      <c r="E6463" s="33" t="s">
        <v>17556</v>
      </c>
      <c r="F6463" s="33" t="s">
        <v>16734</v>
      </c>
      <c r="G6463" s="33" t="s">
        <v>16735</v>
      </c>
      <c r="H6463" s="33">
        <v>77.32102197</v>
      </c>
      <c r="I6463" s="33">
        <v>28.56746369</v>
      </c>
      <c r="J6463" s="33" t="s">
        <v>534</v>
      </c>
      <c r="K6463" s="33" t="s">
        <v>32</v>
      </c>
      <c r="L6463" s="33" t="s">
        <v>34</v>
      </c>
      <c r="M6463" s="33" t="s">
        <v>34</v>
      </c>
      <c r="N6463" s="33" t="s">
        <v>34</v>
      </c>
      <c r="O6463" s="33" t="s">
        <v>34</v>
      </c>
      <c r="P6463" s="33">
        <v>2</v>
      </c>
      <c r="Q6463" s="33">
        <v>64</v>
      </c>
      <c r="R6463" s="33">
        <v>600</v>
      </c>
      <c r="S6463" s="33">
        <v>3.7</v>
      </c>
      <c r="T6463" s="35" t="s">
        <v>3603</v>
      </c>
      <c r="U6463">
        <v>2010</v>
      </c>
      <c r="V6463">
        <v>2</v>
      </c>
      <c r="W6463">
        <v>17</v>
      </c>
      <c r="X6463" t="str">
        <f>VLOOKUP(C6463,'country description'!$A$2:$B$16,2,0)</f>
        <v>India</v>
      </c>
      <c r="Y6463" t="str">
        <f t="shared" si="190"/>
        <v>Rs.600</v>
      </c>
      <c r="Z6463" s="36">
        <f t="shared" si="191"/>
        <v>600</v>
      </c>
    </row>
    <row r="6464" ht="14.25" customHeight="1" spans="1:26">
      <c r="A6464" s="33">
        <v>18273556</v>
      </c>
      <c r="B6464" s="34" t="s">
        <v>17557</v>
      </c>
      <c r="C6464" s="33">
        <v>1</v>
      </c>
      <c r="D6464" s="34" t="s">
        <v>149</v>
      </c>
      <c r="E6464" s="33" t="s">
        <v>17469</v>
      </c>
      <c r="F6464" s="33" t="s">
        <v>16734</v>
      </c>
      <c r="G6464" s="33" t="s">
        <v>16735</v>
      </c>
      <c r="H6464" s="33">
        <v>77.3204748</v>
      </c>
      <c r="I6464" s="33">
        <v>28.56648549</v>
      </c>
      <c r="J6464" s="33" t="s">
        <v>3613</v>
      </c>
      <c r="K6464" s="33" t="s">
        <v>32</v>
      </c>
      <c r="L6464" s="33" t="s">
        <v>33</v>
      </c>
      <c r="M6464" s="33" t="s">
        <v>33</v>
      </c>
      <c r="N6464" s="33" t="s">
        <v>34</v>
      </c>
      <c r="O6464" s="33" t="s">
        <v>34</v>
      </c>
      <c r="P6464" s="33">
        <v>3</v>
      </c>
      <c r="Q6464" s="33">
        <v>366</v>
      </c>
      <c r="R6464" s="33">
        <v>1600</v>
      </c>
      <c r="S6464" s="33">
        <v>3.9</v>
      </c>
      <c r="T6464" s="35" t="s">
        <v>11683</v>
      </c>
      <c r="U6464">
        <v>2012</v>
      </c>
      <c r="V6464">
        <v>10</v>
      </c>
      <c r="W6464">
        <v>2</v>
      </c>
      <c r="X6464" t="str">
        <f>VLOOKUP(C6464,'country description'!$A$2:$B$16,2,0)</f>
        <v>India</v>
      </c>
      <c r="Y6464" t="str">
        <f t="shared" si="190"/>
        <v>Rs.1600</v>
      </c>
      <c r="Z6464" s="36">
        <f t="shared" si="191"/>
        <v>1600</v>
      </c>
    </row>
    <row r="6465" ht="14.25" customHeight="1" spans="1:26">
      <c r="A6465" s="33">
        <v>18273566</v>
      </c>
      <c r="B6465" s="34" t="s">
        <v>17558</v>
      </c>
      <c r="C6465" s="33">
        <v>1</v>
      </c>
      <c r="D6465" s="34" t="s">
        <v>149</v>
      </c>
      <c r="E6465" s="33" t="s">
        <v>17559</v>
      </c>
      <c r="F6465" s="33" t="s">
        <v>151</v>
      </c>
      <c r="G6465" s="33" t="s">
        <v>152</v>
      </c>
      <c r="H6465" s="33">
        <v>77.32514352</v>
      </c>
      <c r="I6465" s="33">
        <v>28.56950956</v>
      </c>
      <c r="J6465" s="33" t="s">
        <v>358</v>
      </c>
      <c r="K6465" s="33" t="s">
        <v>32</v>
      </c>
      <c r="L6465" s="33" t="s">
        <v>34</v>
      </c>
      <c r="M6465" s="33" t="s">
        <v>33</v>
      </c>
      <c r="N6465" s="33" t="s">
        <v>34</v>
      </c>
      <c r="O6465" s="33" t="s">
        <v>34</v>
      </c>
      <c r="P6465" s="33">
        <v>1</v>
      </c>
      <c r="Q6465" s="33">
        <v>324</v>
      </c>
      <c r="R6465" s="33">
        <v>350</v>
      </c>
      <c r="S6465" s="33">
        <v>3.6</v>
      </c>
      <c r="T6465" s="35" t="s">
        <v>934</v>
      </c>
      <c r="U6465">
        <v>2010</v>
      </c>
      <c r="V6465">
        <v>10</v>
      </c>
      <c r="W6465">
        <v>28</v>
      </c>
      <c r="X6465" t="str">
        <f>VLOOKUP(C6465,'country description'!$A$2:$B$16,2,0)</f>
        <v>India</v>
      </c>
      <c r="Y6465" t="str">
        <f t="shared" si="190"/>
        <v>Rs.350</v>
      </c>
      <c r="Z6465" s="36">
        <f t="shared" si="191"/>
        <v>350</v>
      </c>
    </row>
    <row r="6466" ht="14.25" customHeight="1" spans="1:26">
      <c r="A6466" s="33">
        <v>18273567</v>
      </c>
      <c r="B6466" s="34" t="s">
        <v>17560</v>
      </c>
      <c r="C6466" s="33">
        <v>1</v>
      </c>
      <c r="D6466" s="34" t="s">
        <v>149</v>
      </c>
      <c r="E6466" s="33" t="s">
        <v>17561</v>
      </c>
      <c r="F6466" s="33" t="s">
        <v>1446</v>
      </c>
      <c r="G6466" s="33" t="s">
        <v>1447</v>
      </c>
      <c r="H6466" s="33">
        <v>77.3704181</v>
      </c>
      <c r="I6466" s="33">
        <v>28.6181215</v>
      </c>
      <c r="J6466" s="33" t="s">
        <v>7604</v>
      </c>
      <c r="K6466" s="33" t="s">
        <v>32</v>
      </c>
      <c r="L6466" s="33" t="s">
        <v>34</v>
      </c>
      <c r="M6466" s="33" t="s">
        <v>34</v>
      </c>
      <c r="N6466" s="33" t="s">
        <v>34</v>
      </c>
      <c r="O6466" s="33" t="s">
        <v>34</v>
      </c>
      <c r="P6466" s="33">
        <v>1</v>
      </c>
      <c r="Q6466" s="33">
        <v>9</v>
      </c>
      <c r="R6466" s="33">
        <v>300</v>
      </c>
      <c r="S6466" s="33">
        <v>2.7</v>
      </c>
      <c r="T6466" s="35" t="s">
        <v>17562</v>
      </c>
      <c r="U6466">
        <v>2016</v>
      </c>
      <c r="V6466">
        <v>1</v>
      </c>
      <c r="W6466">
        <v>7</v>
      </c>
      <c r="X6466" t="str">
        <f>VLOOKUP(C6466,'country description'!$A$2:$B$16,2,0)</f>
        <v>India</v>
      </c>
      <c r="Y6466" t="str">
        <f t="shared" ref="Y6466:Y6529" si="192">TRIM(MID(K6466,FIND("(",K6466)+1,FIND(")",K6466)-FIND("(",K6466)-1))&amp;R6466</f>
        <v>Rs.300</v>
      </c>
      <c r="Z6466" s="36">
        <f t="shared" si="191"/>
        <v>300</v>
      </c>
    </row>
    <row r="6467" ht="14.25" customHeight="1" spans="1:26">
      <c r="A6467" s="33">
        <v>18273572</v>
      </c>
      <c r="B6467" s="34" t="s">
        <v>17563</v>
      </c>
      <c r="C6467" s="33">
        <v>1</v>
      </c>
      <c r="D6467" s="34" t="s">
        <v>1199</v>
      </c>
      <c r="E6467" s="33" t="s">
        <v>17564</v>
      </c>
      <c r="F6467" s="33" t="s">
        <v>10706</v>
      </c>
      <c r="G6467" s="33" t="s">
        <v>10707</v>
      </c>
      <c r="H6467" s="33">
        <v>77.3409826</v>
      </c>
      <c r="I6467" s="33">
        <v>28.4080719</v>
      </c>
      <c r="J6467" s="33" t="s">
        <v>31</v>
      </c>
      <c r="K6467" s="33" t="s">
        <v>32</v>
      </c>
      <c r="L6467" s="33" t="s">
        <v>34</v>
      </c>
      <c r="M6467" s="33" t="s">
        <v>33</v>
      </c>
      <c r="N6467" s="33" t="s">
        <v>34</v>
      </c>
      <c r="O6467" s="33" t="s">
        <v>34</v>
      </c>
      <c r="P6467" s="33">
        <v>2</v>
      </c>
      <c r="Q6467" s="33">
        <v>37</v>
      </c>
      <c r="R6467" s="33">
        <v>500</v>
      </c>
      <c r="S6467" s="33">
        <v>3.4</v>
      </c>
      <c r="T6467" s="35" t="s">
        <v>4263</v>
      </c>
      <c r="U6467">
        <v>2016</v>
      </c>
      <c r="V6467">
        <v>6</v>
      </c>
      <c r="W6467">
        <v>14</v>
      </c>
      <c r="X6467" t="str">
        <f>VLOOKUP(C6467,'country description'!$A$2:$B$16,2,0)</f>
        <v>India</v>
      </c>
      <c r="Y6467" t="str">
        <f t="shared" si="192"/>
        <v>Rs.500</v>
      </c>
      <c r="Z6467" s="36">
        <f t="shared" ref="Z6467:Z6530" si="193">R:R</f>
        <v>500</v>
      </c>
    </row>
    <row r="6468" ht="14.25" customHeight="1" spans="1:26">
      <c r="A6468" s="33">
        <v>18273597</v>
      </c>
      <c r="B6468" s="34" t="s">
        <v>17565</v>
      </c>
      <c r="C6468" s="33">
        <v>1</v>
      </c>
      <c r="D6468" s="34" t="s">
        <v>27</v>
      </c>
      <c r="E6468" s="33" t="s">
        <v>17566</v>
      </c>
      <c r="F6468" s="33" t="s">
        <v>1278</v>
      </c>
      <c r="G6468" s="33" t="s">
        <v>1279</v>
      </c>
      <c r="H6468" s="33">
        <v>77.1605144</v>
      </c>
      <c r="I6468" s="33">
        <v>28.6896301</v>
      </c>
      <c r="J6468" s="33" t="s">
        <v>90</v>
      </c>
      <c r="K6468" s="33" t="s">
        <v>32</v>
      </c>
      <c r="L6468" s="33" t="s">
        <v>34</v>
      </c>
      <c r="M6468" s="33" t="s">
        <v>34</v>
      </c>
      <c r="N6468" s="33" t="s">
        <v>34</v>
      </c>
      <c r="O6468" s="33" t="s">
        <v>34</v>
      </c>
      <c r="P6468" s="33">
        <v>1</v>
      </c>
      <c r="Q6468" s="33">
        <v>0</v>
      </c>
      <c r="R6468" s="33">
        <v>450</v>
      </c>
      <c r="S6468" s="33">
        <v>1</v>
      </c>
      <c r="T6468" s="35" t="s">
        <v>8288</v>
      </c>
      <c r="U6468">
        <v>2015</v>
      </c>
      <c r="V6468">
        <v>4</v>
      </c>
      <c r="W6468">
        <v>4</v>
      </c>
      <c r="X6468" t="str">
        <f>VLOOKUP(C6468,'country description'!$A$2:$B$16,2,0)</f>
        <v>India</v>
      </c>
      <c r="Y6468" t="str">
        <f t="shared" si="192"/>
        <v>Rs.450</v>
      </c>
      <c r="Z6468" s="36">
        <f t="shared" si="193"/>
        <v>450</v>
      </c>
    </row>
    <row r="6469" ht="14.25" customHeight="1" spans="1:26">
      <c r="A6469" s="33">
        <v>18273614</v>
      </c>
      <c r="B6469" s="34" t="s">
        <v>17567</v>
      </c>
      <c r="C6469" s="33">
        <v>1</v>
      </c>
      <c r="D6469" s="34" t="s">
        <v>27</v>
      </c>
      <c r="E6469" s="33" t="s">
        <v>17568</v>
      </c>
      <c r="F6469" s="33" t="s">
        <v>1729</v>
      </c>
      <c r="G6469" s="33" t="s">
        <v>1730</v>
      </c>
      <c r="H6469" s="33">
        <v>77.2058893</v>
      </c>
      <c r="I6469" s="33">
        <v>28.6986347</v>
      </c>
      <c r="J6469" s="33" t="s">
        <v>17569</v>
      </c>
      <c r="K6469" s="33" t="s">
        <v>32</v>
      </c>
      <c r="L6469" s="33" t="s">
        <v>34</v>
      </c>
      <c r="M6469" s="33" t="s">
        <v>34</v>
      </c>
      <c r="N6469" s="33" t="s">
        <v>34</v>
      </c>
      <c r="O6469" s="33" t="s">
        <v>34</v>
      </c>
      <c r="P6469" s="33">
        <v>1</v>
      </c>
      <c r="Q6469" s="33">
        <v>45</v>
      </c>
      <c r="R6469" s="33">
        <v>300</v>
      </c>
      <c r="S6469" s="33">
        <v>2.6</v>
      </c>
      <c r="T6469" s="35" t="s">
        <v>183</v>
      </c>
      <c r="U6469">
        <v>2015</v>
      </c>
      <c r="V6469">
        <v>10</v>
      </c>
      <c r="W6469">
        <v>5</v>
      </c>
      <c r="X6469" t="str">
        <f>VLOOKUP(C6469,'country description'!$A$2:$B$16,2,0)</f>
        <v>India</v>
      </c>
      <c r="Y6469" t="str">
        <f t="shared" si="192"/>
        <v>Rs.300</v>
      </c>
      <c r="Z6469" s="36">
        <f t="shared" si="193"/>
        <v>300</v>
      </c>
    </row>
    <row r="6470" ht="14.25" customHeight="1" spans="1:26">
      <c r="A6470" s="33">
        <v>18273615</v>
      </c>
      <c r="B6470" s="34" t="s">
        <v>8142</v>
      </c>
      <c r="C6470" s="33">
        <v>1</v>
      </c>
      <c r="D6470" s="34" t="s">
        <v>27</v>
      </c>
      <c r="E6470" s="33" t="s">
        <v>17570</v>
      </c>
      <c r="F6470" s="33" t="s">
        <v>132</v>
      </c>
      <c r="G6470" s="33" t="s">
        <v>133</v>
      </c>
      <c r="H6470" s="33">
        <v>77.2270883</v>
      </c>
      <c r="I6470" s="33">
        <v>28.6001416</v>
      </c>
      <c r="J6470" s="33" t="s">
        <v>8144</v>
      </c>
      <c r="K6470" s="33" t="s">
        <v>32</v>
      </c>
      <c r="L6470" s="33" t="s">
        <v>33</v>
      </c>
      <c r="M6470" s="33" t="s">
        <v>34</v>
      </c>
      <c r="N6470" s="33" t="s">
        <v>34</v>
      </c>
      <c r="O6470" s="33" t="s">
        <v>34</v>
      </c>
      <c r="P6470" s="33">
        <v>3</v>
      </c>
      <c r="Q6470" s="33">
        <v>436</v>
      </c>
      <c r="R6470" s="33">
        <v>1800</v>
      </c>
      <c r="S6470" s="33">
        <v>4.2</v>
      </c>
      <c r="T6470" s="35" t="s">
        <v>7943</v>
      </c>
      <c r="U6470">
        <v>2013</v>
      </c>
      <c r="V6470">
        <v>7</v>
      </c>
      <c r="W6470">
        <v>13</v>
      </c>
      <c r="X6470" t="str">
        <f>VLOOKUP(C6470,'country description'!$A$2:$B$16,2,0)</f>
        <v>India</v>
      </c>
      <c r="Y6470" t="str">
        <f t="shared" si="192"/>
        <v>Rs.1800</v>
      </c>
      <c r="Z6470" s="36">
        <f t="shared" si="193"/>
        <v>1800</v>
      </c>
    </row>
    <row r="6471" ht="14.25" customHeight="1" spans="1:26">
      <c r="A6471" s="33">
        <v>18273617</v>
      </c>
      <c r="B6471" s="34" t="s">
        <v>17571</v>
      </c>
      <c r="C6471" s="33">
        <v>1</v>
      </c>
      <c r="D6471" s="34" t="s">
        <v>27</v>
      </c>
      <c r="E6471" s="33" t="s">
        <v>17572</v>
      </c>
      <c r="F6471" s="33" t="s">
        <v>901</v>
      </c>
      <c r="G6471" s="33" t="s">
        <v>902</v>
      </c>
      <c r="H6471" s="33">
        <v>77.25070518</v>
      </c>
      <c r="I6471" s="33">
        <v>28.55600306</v>
      </c>
      <c r="J6471" s="33" t="s">
        <v>90</v>
      </c>
      <c r="K6471" s="33" t="s">
        <v>32</v>
      </c>
      <c r="L6471" s="33" t="s">
        <v>34</v>
      </c>
      <c r="M6471" s="33" t="s">
        <v>33</v>
      </c>
      <c r="N6471" s="33" t="s">
        <v>34</v>
      </c>
      <c r="O6471" s="33" t="s">
        <v>34</v>
      </c>
      <c r="P6471" s="33">
        <v>1</v>
      </c>
      <c r="Q6471" s="33">
        <v>3</v>
      </c>
      <c r="R6471" s="33">
        <v>300</v>
      </c>
      <c r="S6471" s="33">
        <v>1</v>
      </c>
      <c r="T6471" s="35" t="s">
        <v>3456</v>
      </c>
      <c r="U6471">
        <v>2012</v>
      </c>
      <c r="V6471">
        <v>9</v>
      </c>
      <c r="W6471">
        <v>13</v>
      </c>
      <c r="X6471" t="str">
        <f>VLOOKUP(C6471,'country description'!$A$2:$B$16,2,0)</f>
        <v>India</v>
      </c>
      <c r="Y6471" t="str">
        <f t="shared" si="192"/>
        <v>Rs.300</v>
      </c>
      <c r="Z6471" s="36">
        <f t="shared" si="193"/>
        <v>300</v>
      </c>
    </row>
    <row r="6472" ht="14.25" customHeight="1" spans="1:26">
      <c r="A6472" s="33">
        <v>18273621</v>
      </c>
      <c r="B6472" s="34" t="s">
        <v>17573</v>
      </c>
      <c r="C6472" s="33">
        <v>1</v>
      </c>
      <c r="D6472" s="34" t="s">
        <v>135</v>
      </c>
      <c r="E6472" s="33" t="s">
        <v>17574</v>
      </c>
      <c r="F6472" s="33" t="s">
        <v>2916</v>
      </c>
      <c r="G6472" s="33" t="s">
        <v>2917</v>
      </c>
      <c r="H6472" s="33">
        <v>77.0792457</v>
      </c>
      <c r="I6472" s="33">
        <v>28.461131</v>
      </c>
      <c r="J6472" s="33" t="s">
        <v>358</v>
      </c>
      <c r="K6472" s="33" t="s">
        <v>32</v>
      </c>
      <c r="L6472" s="33" t="s">
        <v>34</v>
      </c>
      <c r="M6472" s="33" t="s">
        <v>34</v>
      </c>
      <c r="N6472" s="33" t="s">
        <v>34</v>
      </c>
      <c r="O6472" s="33" t="s">
        <v>34</v>
      </c>
      <c r="P6472" s="33">
        <v>1</v>
      </c>
      <c r="Q6472" s="33">
        <v>33</v>
      </c>
      <c r="R6472" s="33">
        <v>400</v>
      </c>
      <c r="S6472" s="33">
        <v>3</v>
      </c>
      <c r="T6472" s="35" t="s">
        <v>1669</v>
      </c>
      <c r="U6472">
        <v>2014</v>
      </c>
      <c r="V6472">
        <v>8</v>
      </c>
      <c r="W6472">
        <v>3</v>
      </c>
      <c r="X6472" t="str">
        <f>VLOOKUP(C6472,'country description'!$A$2:$B$16,2,0)</f>
        <v>India</v>
      </c>
      <c r="Y6472" t="str">
        <f t="shared" si="192"/>
        <v>Rs.400</v>
      </c>
      <c r="Z6472" s="36">
        <f t="shared" si="193"/>
        <v>400</v>
      </c>
    </row>
    <row r="6473" ht="14.25" customHeight="1" spans="1:26">
      <c r="A6473" s="33">
        <v>18273622</v>
      </c>
      <c r="B6473" s="34" t="s">
        <v>17575</v>
      </c>
      <c r="C6473" s="33">
        <v>1</v>
      </c>
      <c r="D6473" s="34" t="s">
        <v>149</v>
      </c>
      <c r="E6473" s="33" t="s">
        <v>17576</v>
      </c>
      <c r="F6473" s="33" t="s">
        <v>1684</v>
      </c>
      <c r="G6473" s="33" t="s">
        <v>7907</v>
      </c>
      <c r="H6473" s="33">
        <v>77.331231</v>
      </c>
      <c r="I6473" s="33">
        <v>28.589854</v>
      </c>
      <c r="J6473" s="33" t="s">
        <v>13876</v>
      </c>
      <c r="K6473" s="33" t="s">
        <v>32</v>
      </c>
      <c r="L6473" s="33" t="s">
        <v>34</v>
      </c>
      <c r="M6473" s="33" t="s">
        <v>33</v>
      </c>
      <c r="N6473" s="33" t="s">
        <v>34</v>
      </c>
      <c r="O6473" s="33" t="s">
        <v>34</v>
      </c>
      <c r="P6473" s="33">
        <v>2</v>
      </c>
      <c r="Q6473" s="33">
        <v>76</v>
      </c>
      <c r="R6473" s="33">
        <v>500</v>
      </c>
      <c r="S6473" s="33">
        <v>4</v>
      </c>
      <c r="T6473" s="35" t="s">
        <v>1196</v>
      </c>
      <c r="U6473">
        <v>2014</v>
      </c>
      <c r="V6473">
        <v>9</v>
      </c>
      <c r="W6473">
        <v>23</v>
      </c>
      <c r="X6473" t="str">
        <f>VLOOKUP(C6473,'country description'!$A$2:$B$16,2,0)</f>
        <v>India</v>
      </c>
      <c r="Y6473" t="str">
        <f t="shared" si="192"/>
        <v>Rs.500</v>
      </c>
      <c r="Z6473" s="36">
        <f t="shared" si="193"/>
        <v>500</v>
      </c>
    </row>
    <row r="6474" ht="14.25" customHeight="1" spans="1:26">
      <c r="A6474" s="33">
        <v>18273623</v>
      </c>
      <c r="B6474" s="34" t="s">
        <v>17577</v>
      </c>
      <c r="C6474" s="33">
        <v>1</v>
      </c>
      <c r="D6474" s="34" t="s">
        <v>27</v>
      </c>
      <c r="E6474" s="33" t="s">
        <v>17578</v>
      </c>
      <c r="F6474" s="33" t="s">
        <v>2149</v>
      </c>
      <c r="G6474" s="33" t="s">
        <v>2150</v>
      </c>
      <c r="H6474" s="33">
        <v>77.2970442</v>
      </c>
      <c r="I6474" s="33">
        <v>28.5413659</v>
      </c>
      <c r="J6474" s="33" t="s">
        <v>111</v>
      </c>
      <c r="K6474" s="33" t="s">
        <v>32</v>
      </c>
      <c r="L6474" s="33" t="s">
        <v>34</v>
      </c>
      <c r="M6474" s="33" t="s">
        <v>34</v>
      </c>
      <c r="N6474" s="33" t="s">
        <v>34</v>
      </c>
      <c r="O6474" s="33" t="s">
        <v>34</v>
      </c>
      <c r="P6474" s="33">
        <v>2</v>
      </c>
      <c r="Q6474" s="33">
        <v>15</v>
      </c>
      <c r="R6474" s="33">
        <v>650</v>
      </c>
      <c r="S6474" s="33">
        <v>3.1</v>
      </c>
      <c r="T6474" s="35" t="s">
        <v>16913</v>
      </c>
      <c r="U6474">
        <v>2012</v>
      </c>
      <c r="V6474">
        <v>3</v>
      </c>
      <c r="W6474">
        <v>12</v>
      </c>
      <c r="X6474" t="str">
        <f>VLOOKUP(C6474,'country description'!$A$2:$B$16,2,0)</f>
        <v>India</v>
      </c>
      <c r="Y6474" t="str">
        <f t="shared" si="192"/>
        <v>Rs.650</v>
      </c>
      <c r="Z6474" s="36">
        <f t="shared" si="193"/>
        <v>650</v>
      </c>
    </row>
    <row r="6475" ht="14.25" customHeight="1" spans="1:26">
      <c r="A6475" s="33">
        <v>18273624</v>
      </c>
      <c r="B6475" s="34" t="s">
        <v>17579</v>
      </c>
      <c r="C6475" s="33">
        <v>1</v>
      </c>
      <c r="D6475" s="34" t="s">
        <v>27</v>
      </c>
      <c r="E6475" s="33" t="s">
        <v>17580</v>
      </c>
      <c r="F6475" s="33" t="s">
        <v>1105</v>
      </c>
      <c r="G6475" s="33" t="s">
        <v>1106</v>
      </c>
      <c r="H6475" s="33">
        <v>77.2043384</v>
      </c>
      <c r="I6475" s="33">
        <v>28.6944707</v>
      </c>
      <c r="J6475" s="33" t="s">
        <v>17581</v>
      </c>
      <c r="K6475" s="33" t="s">
        <v>32</v>
      </c>
      <c r="L6475" s="33" t="s">
        <v>34</v>
      </c>
      <c r="M6475" s="33" t="s">
        <v>34</v>
      </c>
      <c r="N6475" s="33" t="s">
        <v>34</v>
      </c>
      <c r="O6475" s="33" t="s">
        <v>34</v>
      </c>
      <c r="P6475" s="33">
        <v>2</v>
      </c>
      <c r="Q6475" s="33">
        <v>1136</v>
      </c>
      <c r="R6475" s="33">
        <v>900</v>
      </c>
      <c r="S6475" s="33">
        <v>4.6</v>
      </c>
      <c r="T6475" s="35" t="s">
        <v>8046</v>
      </c>
      <c r="U6475">
        <v>2017</v>
      </c>
      <c r="V6475">
        <v>7</v>
      </c>
      <c r="W6475">
        <v>28</v>
      </c>
      <c r="X6475" t="str">
        <f>VLOOKUP(C6475,'country description'!$A$2:$B$16,2,0)</f>
        <v>India</v>
      </c>
      <c r="Y6475" t="str">
        <f t="shared" si="192"/>
        <v>Rs.900</v>
      </c>
      <c r="Z6475" s="36">
        <f t="shared" si="193"/>
        <v>900</v>
      </c>
    </row>
    <row r="6476" ht="14.25" customHeight="1" spans="1:26">
      <c r="A6476" s="33">
        <v>18273627</v>
      </c>
      <c r="B6476" s="34" t="s">
        <v>17582</v>
      </c>
      <c r="C6476" s="33">
        <v>1</v>
      </c>
      <c r="D6476" s="34" t="s">
        <v>27</v>
      </c>
      <c r="E6476" s="33" t="s">
        <v>17583</v>
      </c>
      <c r="F6476" s="33" t="s">
        <v>227</v>
      </c>
      <c r="G6476" s="33" t="s">
        <v>228</v>
      </c>
      <c r="H6476" s="33">
        <v>77.1742239</v>
      </c>
      <c r="I6476" s="33">
        <v>28.6455073</v>
      </c>
      <c r="J6476" s="33" t="s">
        <v>17584</v>
      </c>
      <c r="K6476" s="33" t="s">
        <v>32</v>
      </c>
      <c r="L6476" s="33" t="s">
        <v>34</v>
      </c>
      <c r="M6476" s="33" t="s">
        <v>33</v>
      </c>
      <c r="N6476" s="33" t="s">
        <v>34</v>
      </c>
      <c r="O6476" s="33" t="s">
        <v>34</v>
      </c>
      <c r="P6476" s="33">
        <v>2</v>
      </c>
      <c r="Q6476" s="33">
        <v>178</v>
      </c>
      <c r="R6476" s="33">
        <v>700</v>
      </c>
      <c r="S6476" s="33">
        <v>3.9</v>
      </c>
      <c r="T6476" s="35" t="s">
        <v>6694</v>
      </c>
      <c r="U6476">
        <v>2017</v>
      </c>
      <c r="V6476">
        <v>12</v>
      </c>
      <c r="W6476">
        <v>19</v>
      </c>
      <c r="X6476" t="str">
        <f>VLOOKUP(C6476,'country description'!$A$2:$B$16,2,0)</f>
        <v>India</v>
      </c>
      <c r="Y6476" t="str">
        <f t="shared" si="192"/>
        <v>Rs.700</v>
      </c>
      <c r="Z6476" s="36">
        <f t="shared" si="193"/>
        <v>700</v>
      </c>
    </row>
    <row r="6477" ht="14.25" customHeight="1" spans="1:26">
      <c r="A6477" s="33">
        <v>18273628</v>
      </c>
      <c r="B6477" s="34" t="s">
        <v>959</v>
      </c>
      <c r="C6477" s="33">
        <v>1</v>
      </c>
      <c r="D6477" s="34" t="s">
        <v>1199</v>
      </c>
      <c r="E6477" s="33" t="s">
        <v>17585</v>
      </c>
      <c r="F6477" s="33" t="s">
        <v>1684</v>
      </c>
      <c r="G6477" s="33" t="s">
        <v>1685</v>
      </c>
      <c r="H6477" s="33">
        <v>0</v>
      </c>
      <c r="I6477" s="33">
        <v>0</v>
      </c>
      <c r="J6477" s="33" t="s">
        <v>90</v>
      </c>
      <c r="K6477" s="33" t="s">
        <v>32</v>
      </c>
      <c r="L6477" s="33" t="s">
        <v>34</v>
      </c>
      <c r="M6477" s="33" t="s">
        <v>34</v>
      </c>
      <c r="N6477" s="33" t="s">
        <v>34</v>
      </c>
      <c r="O6477" s="33" t="s">
        <v>34</v>
      </c>
      <c r="P6477" s="33">
        <v>2</v>
      </c>
      <c r="Q6477" s="33">
        <v>3</v>
      </c>
      <c r="R6477" s="33">
        <v>700</v>
      </c>
      <c r="S6477" s="33">
        <v>1</v>
      </c>
      <c r="T6477" s="35" t="s">
        <v>9066</v>
      </c>
      <c r="U6477">
        <v>2011</v>
      </c>
      <c r="V6477">
        <v>2</v>
      </c>
      <c r="W6477">
        <v>15</v>
      </c>
      <c r="X6477" t="str">
        <f>VLOOKUP(C6477,'country description'!$A$2:$B$16,2,0)</f>
        <v>India</v>
      </c>
      <c r="Y6477" t="str">
        <f t="shared" si="192"/>
        <v>Rs.700</v>
      </c>
      <c r="Z6477" s="36">
        <f t="shared" si="193"/>
        <v>700</v>
      </c>
    </row>
    <row r="6478" ht="14.25" customHeight="1" spans="1:26">
      <c r="A6478" s="33">
        <v>18273632</v>
      </c>
      <c r="B6478" s="34" t="s">
        <v>16182</v>
      </c>
      <c r="C6478" s="33">
        <v>1</v>
      </c>
      <c r="D6478" s="34" t="s">
        <v>149</v>
      </c>
      <c r="E6478" s="33" t="s">
        <v>17586</v>
      </c>
      <c r="F6478" s="33" t="s">
        <v>17587</v>
      </c>
      <c r="G6478" s="33" t="s">
        <v>17588</v>
      </c>
      <c r="H6478" s="33">
        <v>77.3536634</v>
      </c>
      <c r="I6478" s="33">
        <v>28.5743086</v>
      </c>
      <c r="J6478" s="33" t="s">
        <v>358</v>
      </c>
      <c r="K6478" s="33" t="s">
        <v>32</v>
      </c>
      <c r="L6478" s="33" t="s">
        <v>34</v>
      </c>
      <c r="M6478" s="33" t="s">
        <v>33</v>
      </c>
      <c r="N6478" s="33" t="s">
        <v>34</v>
      </c>
      <c r="O6478" s="33" t="s">
        <v>34</v>
      </c>
      <c r="P6478" s="33">
        <v>1</v>
      </c>
      <c r="Q6478" s="33">
        <v>27</v>
      </c>
      <c r="R6478" s="33">
        <v>400</v>
      </c>
      <c r="S6478" s="33">
        <v>2.3</v>
      </c>
      <c r="T6478" s="35" t="s">
        <v>1818</v>
      </c>
      <c r="U6478">
        <v>2014</v>
      </c>
      <c r="V6478">
        <v>5</v>
      </c>
      <c r="W6478">
        <v>20</v>
      </c>
      <c r="X6478" t="str">
        <f>VLOOKUP(C6478,'country description'!$A$2:$B$16,2,0)</f>
        <v>India</v>
      </c>
      <c r="Y6478" t="str">
        <f t="shared" si="192"/>
        <v>Rs.400</v>
      </c>
      <c r="Z6478" s="36">
        <f t="shared" si="193"/>
        <v>400</v>
      </c>
    </row>
    <row r="6479" ht="14.25" customHeight="1" spans="1:26">
      <c r="A6479" s="33">
        <v>18273634</v>
      </c>
      <c r="B6479" s="34" t="s">
        <v>16182</v>
      </c>
      <c r="C6479" s="33">
        <v>1</v>
      </c>
      <c r="D6479" s="34" t="s">
        <v>27</v>
      </c>
      <c r="E6479" s="33" t="s">
        <v>17589</v>
      </c>
      <c r="F6479" s="33" t="s">
        <v>201</v>
      </c>
      <c r="G6479" s="33" t="s">
        <v>202</v>
      </c>
      <c r="H6479" s="33">
        <v>77.1162909</v>
      </c>
      <c r="I6479" s="33">
        <v>28.7148351</v>
      </c>
      <c r="J6479" s="33" t="s">
        <v>358</v>
      </c>
      <c r="K6479" s="33" t="s">
        <v>32</v>
      </c>
      <c r="L6479" s="33" t="s">
        <v>34</v>
      </c>
      <c r="M6479" s="33" t="s">
        <v>33</v>
      </c>
      <c r="N6479" s="33" t="s">
        <v>34</v>
      </c>
      <c r="O6479" s="33" t="s">
        <v>34</v>
      </c>
      <c r="P6479" s="33">
        <v>1</v>
      </c>
      <c r="Q6479" s="33">
        <v>42</v>
      </c>
      <c r="R6479" s="33">
        <v>400</v>
      </c>
      <c r="S6479" s="33">
        <v>3.5</v>
      </c>
      <c r="T6479" s="35" t="s">
        <v>10703</v>
      </c>
      <c r="U6479">
        <v>2018</v>
      </c>
      <c r="V6479">
        <v>4</v>
      </c>
      <c r="W6479">
        <v>14</v>
      </c>
      <c r="X6479" t="str">
        <f>VLOOKUP(C6479,'country description'!$A$2:$B$16,2,0)</f>
        <v>India</v>
      </c>
      <c r="Y6479" t="str">
        <f t="shared" si="192"/>
        <v>Rs.400</v>
      </c>
      <c r="Z6479" s="36">
        <f t="shared" si="193"/>
        <v>400</v>
      </c>
    </row>
    <row r="6480" ht="14.25" customHeight="1" spans="1:26">
      <c r="A6480" s="33">
        <v>18273640</v>
      </c>
      <c r="B6480" s="34" t="s">
        <v>17590</v>
      </c>
      <c r="C6480" s="33">
        <v>1</v>
      </c>
      <c r="D6480" s="34" t="s">
        <v>27</v>
      </c>
      <c r="E6480" s="33" t="s">
        <v>17591</v>
      </c>
      <c r="F6480" s="33" t="s">
        <v>3137</v>
      </c>
      <c r="G6480" s="33" t="s">
        <v>3138</v>
      </c>
      <c r="H6480" s="33">
        <v>77.1409215</v>
      </c>
      <c r="I6480" s="33">
        <v>28.6594485</v>
      </c>
      <c r="J6480" s="33" t="s">
        <v>358</v>
      </c>
      <c r="K6480" s="33" t="s">
        <v>32</v>
      </c>
      <c r="L6480" s="33" t="s">
        <v>34</v>
      </c>
      <c r="M6480" s="33" t="s">
        <v>33</v>
      </c>
      <c r="N6480" s="33" t="s">
        <v>34</v>
      </c>
      <c r="O6480" s="33" t="s">
        <v>34</v>
      </c>
      <c r="P6480" s="33">
        <v>1</v>
      </c>
      <c r="Q6480" s="33">
        <v>39</v>
      </c>
      <c r="R6480" s="33">
        <v>200</v>
      </c>
      <c r="S6480" s="33">
        <v>3.7</v>
      </c>
      <c r="T6480" s="35" t="s">
        <v>17592</v>
      </c>
      <c r="U6480">
        <v>2014</v>
      </c>
      <c r="V6480">
        <v>4</v>
      </c>
      <c r="W6480">
        <v>5</v>
      </c>
      <c r="X6480" t="str">
        <f>VLOOKUP(C6480,'country description'!$A$2:$B$16,2,0)</f>
        <v>India</v>
      </c>
      <c r="Y6480" t="str">
        <f t="shared" si="192"/>
        <v>Rs.200</v>
      </c>
      <c r="Z6480" s="36">
        <f t="shared" si="193"/>
        <v>200</v>
      </c>
    </row>
    <row r="6481" ht="14.25" customHeight="1" spans="1:26">
      <c r="A6481" s="33">
        <v>18273942</v>
      </c>
      <c r="B6481" s="34" t="s">
        <v>17593</v>
      </c>
      <c r="C6481" s="33">
        <v>1</v>
      </c>
      <c r="D6481" s="34" t="s">
        <v>149</v>
      </c>
      <c r="E6481" s="33" t="s">
        <v>17594</v>
      </c>
      <c r="F6481" s="33" t="s">
        <v>9326</v>
      </c>
      <c r="G6481" s="33" t="s">
        <v>9327</v>
      </c>
      <c r="H6481" s="33">
        <v>77.3714268</v>
      </c>
      <c r="I6481" s="33">
        <v>28.516344</v>
      </c>
      <c r="J6481" s="33" t="s">
        <v>17595</v>
      </c>
      <c r="K6481" s="33" t="s">
        <v>32</v>
      </c>
      <c r="L6481" s="33" t="s">
        <v>34</v>
      </c>
      <c r="M6481" s="33" t="s">
        <v>33</v>
      </c>
      <c r="N6481" s="33" t="s">
        <v>34</v>
      </c>
      <c r="O6481" s="33" t="s">
        <v>34</v>
      </c>
      <c r="P6481" s="33">
        <v>2</v>
      </c>
      <c r="Q6481" s="33">
        <v>132</v>
      </c>
      <c r="R6481" s="33">
        <v>550</v>
      </c>
      <c r="S6481" s="33">
        <v>3.9</v>
      </c>
      <c r="T6481" s="35" t="s">
        <v>8961</v>
      </c>
      <c r="U6481">
        <v>2012</v>
      </c>
      <c r="V6481">
        <v>4</v>
      </c>
      <c r="W6481">
        <v>24</v>
      </c>
      <c r="X6481" t="str">
        <f>VLOOKUP(C6481,'country description'!$A$2:$B$16,2,0)</f>
        <v>India</v>
      </c>
      <c r="Y6481" t="str">
        <f t="shared" si="192"/>
        <v>Rs.550</v>
      </c>
      <c r="Z6481" s="36">
        <f t="shared" si="193"/>
        <v>550</v>
      </c>
    </row>
    <row r="6482" ht="14.25" customHeight="1" spans="1:26">
      <c r="A6482" s="33">
        <v>18273972</v>
      </c>
      <c r="B6482" s="34" t="s">
        <v>17596</v>
      </c>
      <c r="C6482" s="33">
        <v>1</v>
      </c>
      <c r="D6482" s="34" t="s">
        <v>135</v>
      </c>
      <c r="E6482" s="33" t="s">
        <v>17597</v>
      </c>
      <c r="F6482" s="33" t="s">
        <v>524</v>
      </c>
      <c r="G6482" s="33" t="s">
        <v>525</v>
      </c>
      <c r="H6482" s="33">
        <v>77.0716014</v>
      </c>
      <c r="I6482" s="33">
        <v>28.4723195</v>
      </c>
      <c r="J6482" s="33" t="s">
        <v>17598</v>
      </c>
      <c r="K6482" s="33" t="s">
        <v>32</v>
      </c>
      <c r="L6482" s="33" t="s">
        <v>33</v>
      </c>
      <c r="M6482" s="33" t="s">
        <v>33</v>
      </c>
      <c r="N6482" s="33" t="s">
        <v>34</v>
      </c>
      <c r="O6482" s="33" t="s">
        <v>34</v>
      </c>
      <c r="P6482" s="33">
        <v>3</v>
      </c>
      <c r="Q6482" s="33">
        <v>226</v>
      </c>
      <c r="R6482" s="33">
        <v>1200</v>
      </c>
      <c r="S6482" s="33">
        <v>4</v>
      </c>
      <c r="T6482" s="35" t="s">
        <v>8052</v>
      </c>
      <c r="U6482">
        <v>2010</v>
      </c>
      <c r="V6482">
        <v>6</v>
      </c>
      <c r="W6482">
        <v>8</v>
      </c>
      <c r="X6482" t="str">
        <f>VLOOKUP(C6482,'country description'!$A$2:$B$16,2,0)</f>
        <v>India</v>
      </c>
      <c r="Y6482" t="str">
        <f t="shared" si="192"/>
        <v>Rs.1200</v>
      </c>
      <c r="Z6482" s="36">
        <f t="shared" si="193"/>
        <v>1200</v>
      </c>
    </row>
    <row r="6483" ht="14.25" customHeight="1" spans="1:26">
      <c r="A6483" s="33">
        <v>18273973</v>
      </c>
      <c r="B6483" s="34" t="s">
        <v>17599</v>
      </c>
      <c r="C6483" s="33">
        <v>1</v>
      </c>
      <c r="D6483" s="34" t="s">
        <v>149</v>
      </c>
      <c r="E6483" s="33" t="s">
        <v>17600</v>
      </c>
      <c r="F6483" s="33" t="s">
        <v>6801</v>
      </c>
      <c r="G6483" s="33" t="s">
        <v>6802</v>
      </c>
      <c r="H6483" s="33">
        <v>77.4028201</v>
      </c>
      <c r="I6483" s="33">
        <v>28.4996449</v>
      </c>
      <c r="J6483" s="33" t="s">
        <v>64</v>
      </c>
      <c r="K6483" s="33" t="s">
        <v>32</v>
      </c>
      <c r="L6483" s="33" t="s">
        <v>34</v>
      </c>
      <c r="M6483" s="33" t="s">
        <v>34</v>
      </c>
      <c r="N6483" s="33" t="s">
        <v>34</v>
      </c>
      <c r="O6483" s="33" t="s">
        <v>34</v>
      </c>
      <c r="P6483" s="33">
        <v>1</v>
      </c>
      <c r="Q6483" s="33">
        <v>1</v>
      </c>
      <c r="R6483" s="33">
        <v>250</v>
      </c>
      <c r="S6483" s="33">
        <v>1</v>
      </c>
      <c r="T6483" s="35" t="s">
        <v>1326</v>
      </c>
      <c r="U6483">
        <v>2017</v>
      </c>
      <c r="V6483">
        <v>9</v>
      </c>
      <c r="W6483">
        <v>21</v>
      </c>
      <c r="X6483" t="str">
        <f>VLOOKUP(C6483,'country description'!$A$2:$B$16,2,0)</f>
        <v>India</v>
      </c>
      <c r="Y6483" t="str">
        <f t="shared" si="192"/>
        <v>Rs.250</v>
      </c>
      <c r="Z6483" s="36">
        <f t="shared" si="193"/>
        <v>250</v>
      </c>
    </row>
    <row r="6484" ht="14.25" customHeight="1" spans="1:26">
      <c r="A6484" s="33">
        <v>18274332</v>
      </c>
      <c r="B6484" s="34" t="s">
        <v>17601</v>
      </c>
      <c r="C6484" s="33">
        <v>1</v>
      </c>
      <c r="D6484" s="34" t="s">
        <v>135</v>
      </c>
      <c r="E6484" s="33" t="s">
        <v>17602</v>
      </c>
      <c r="F6484" s="33" t="s">
        <v>3362</v>
      </c>
      <c r="G6484" s="33" t="s">
        <v>3363</v>
      </c>
      <c r="H6484" s="33">
        <v>77.0378566</v>
      </c>
      <c r="I6484" s="33">
        <v>28.5125685</v>
      </c>
      <c r="J6484" s="33" t="s">
        <v>1634</v>
      </c>
      <c r="K6484" s="33" t="s">
        <v>32</v>
      </c>
      <c r="L6484" s="33" t="s">
        <v>34</v>
      </c>
      <c r="M6484" s="33" t="s">
        <v>34</v>
      </c>
      <c r="N6484" s="33" t="s">
        <v>34</v>
      </c>
      <c r="O6484" s="33" t="s">
        <v>34</v>
      </c>
      <c r="P6484" s="33">
        <v>1</v>
      </c>
      <c r="Q6484" s="33">
        <v>2</v>
      </c>
      <c r="R6484" s="33">
        <v>200</v>
      </c>
      <c r="S6484" s="33">
        <v>1</v>
      </c>
      <c r="T6484" s="35" t="s">
        <v>9424</v>
      </c>
      <c r="U6484">
        <v>2015</v>
      </c>
      <c r="V6484">
        <v>2</v>
      </c>
      <c r="W6484">
        <v>24</v>
      </c>
      <c r="X6484" t="str">
        <f>VLOOKUP(C6484,'country description'!$A$2:$B$16,2,0)</f>
        <v>India</v>
      </c>
      <c r="Y6484" t="str">
        <f t="shared" si="192"/>
        <v>Rs.200</v>
      </c>
      <c r="Z6484" s="36">
        <f t="shared" si="193"/>
        <v>200</v>
      </c>
    </row>
    <row r="6485" ht="14.25" customHeight="1" spans="1:26">
      <c r="A6485" s="33">
        <v>18274402</v>
      </c>
      <c r="B6485" s="34" t="s">
        <v>17438</v>
      </c>
      <c r="C6485" s="33">
        <v>1</v>
      </c>
      <c r="D6485" s="34" t="s">
        <v>149</v>
      </c>
      <c r="E6485" s="33" t="s">
        <v>17603</v>
      </c>
      <c r="F6485" s="33" t="s">
        <v>1446</v>
      </c>
      <c r="G6485" s="33" t="s">
        <v>1447</v>
      </c>
      <c r="H6485" s="33">
        <v>77.3706195</v>
      </c>
      <c r="I6485" s="33">
        <v>28.619656</v>
      </c>
      <c r="J6485" s="33" t="s">
        <v>329</v>
      </c>
      <c r="K6485" s="33" t="s">
        <v>32</v>
      </c>
      <c r="L6485" s="33" t="s">
        <v>34</v>
      </c>
      <c r="M6485" s="33" t="s">
        <v>33</v>
      </c>
      <c r="N6485" s="33" t="s">
        <v>34</v>
      </c>
      <c r="O6485" s="33" t="s">
        <v>34</v>
      </c>
      <c r="P6485" s="33">
        <v>2</v>
      </c>
      <c r="Q6485" s="33">
        <v>2</v>
      </c>
      <c r="R6485" s="33">
        <v>500</v>
      </c>
      <c r="S6485" s="33">
        <v>1</v>
      </c>
      <c r="T6485" s="35" t="s">
        <v>7053</v>
      </c>
      <c r="U6485">
        <v>2014</v>
      </c>
      <c r="V6485">
        <v>11</v>
      </c>
      <c r="W6485">
        <v>22</v>
      </c>
      <c r="X6485" t="str">
        <f>VLOOKUP(C6485,'country description'!$A$2:$B$16,2,0)</f>
        <v>India</v>
      </c>
      <c r="Y6485" t="str">
        <f t="shared" si="192"/>
        <v>Rs.500</v>
      </c>
      <c r="Z6485" s="36">
        <f t="shared" si="193"/>
        <v>500</v>
      </c>
    </row>
    <row r="6486" ht="14.25" customHeight="1" spans="1:26">
      <c r="A6486" s="33">
        <v>18275704</v>
      </c>
      <c r="B6486" s="34" t="s">
        <v>17604</v>
      </c>
      <c r="C6486" s="33">
        <v>1</v>
      </c>
      <c r="D6486" s="34" t="s">
        <v>149</v>
      </c>
      <c r="E6486" s="33" t="s">
        <v>17605</v>
      </c>
      <c r="F6486" s="33" t="s">
        <v>468</v>
      </c>
      <c r="G6486" s="33" t="s">
        <v>469</v>
      </c>
      <c r="H6486" s="33">
        <v>77.37565689</v>
      </c>
      <c r="I6486" s="33">
        <v>28.52998373</v>
      </c>
      <c r="J6486" s="33" t="s">
        <v>17606</v>
      </c>
      <c r="K6486" s="33" t="s">
        <v>32</v>
      </c>
      <c r="L6486" s="33" t="s">
        <v>34</v>
      </c>
      <c r="M6486" s="33" t="s">
        <v>33</v>
      </c>
      <c r="N6486" s="33" t="s">
        <v>34</v>
      </c>
      <c r="O6486" s="33" t="s">
        <v>34</v>
      </c>
      <c r="P6486" s="33">
        <v>1</v>
      </c>
      <c r="Q6486" s="33">
        <v>111</v>
      </c>
      <c r="R6486" s="33">
        <v>450</v>
      </c>
      <c r="S6486" s="33">
        <v>3.6</v>
      </c>
      <c r="T6486" s="35" t="s">
        <v>3837</v>
      </c>
      <c r="U6486">
        <v>2017</v>
      </c>
      <c r="V6486">
        <v>12</v>
      </c>
      <c r="W6486">
        <v>10</v>
      </c>
      <c r="X6486" t="str">
        <f>VLOOKUP(C6486,'country description'!$A$2:$B$16,2,0)</f>
        <v>India</v>
      </c>
      <c r="Y6486" t="str">
        <f t="shared" si="192"/>
        <v>Rs.450</v>
      </c>
      <c r="Z6486" s="36">
        <f t="shared" si="193"/>
        <v>450</v>
      </c>
    </row>
    <row r="6487" ht="14.25" customHeight="1" spans="1:26">
      <c r="A6487" s="33">
        <v>18275708</v>
      </c>
      <c r="B6487" s="34" t="s">
        <v>17607</v>
      </c>
      <c r="C6487" s="33">
        <v>1</v>
      </c>
      <c r="D6487" s="34" t="s">
        <v>12136</v>
      </c>
      <c r="E6487" s="33" t="s">
        <v>17608</v>
      </c>
      <c r="F6487" s="33" t="s">
        <v>12141</v>
      </c>
      <c r="G6487" s="33" t="s">
        <v>12142</v>
      </c>
      <c r="H6487" s="33">
        <v>0</v>
      </c>
      <c r="I6487" s="33">
        <v>0</v>
      </c>
      <c r="J6487" s="33" t="s">
        <v>17609</v>
      </c>
      <c r="K6487" s="33" t="s">
        <v>32</v>
      </c>
      <c r="L6487" s="33" t="s">
        <v>34</v>
      </c>
      <c r="M6487" s="33" t="s">
        <v>34</v>
      </c>
      <c r="N6487" s="33" t="s">
        <v>34</v>
      </c>
      <c r="O6487" s="33" t="s">
        <v>34</v>
      </c>
      <c r="P6487" s="33">
        <v>3</v>
      </c>
      <c r="Q6487" s="33">
        <v>93</v>
      </c>
      <c r="R6487" s="33">
        <v>1200</v>
      </c>
      <c r="S6487" s="33">
        <v>4</v>
      </c>
      <c r="T6487" s="35" t="s">
        <v>838</v>
      </c>
      <c r="U6487">
        <v>2010</v>
      </c>
      <c r="V6487">
        <v>10</v>
      </c>
      <c r="W6487">
        <v>12</v>
      </c>
      <c r="X6487" t="str">
        <f>VLOOKUP(C6487,'country description'!$A$2:$B$16,2,0)</f>
        <v>India</v>
      </c>
      <c r="Y6487" t="str">
        <f t="shared" si="192"/>
        <v>Rs.1200</v>
      </c>
      <c r="Z6487" s="36">
        <f t="shared" si="193"/>
        <v>1200</v>
      </c>
    </row>
    <row r="6488" ht="14.25" customHeight="1" spans="1:26">
      <c r="A6488" s="33">
        <v>18275760</v>
      </c>
      <c r="B6488" s="34" t="s">
        <v>2853</v>
      </c>
      <c r="C6488" s="33">
        <v>1</v>
      </c>
      <c r="D6488" s="34" t="s">
        <v>149</v>
      </c>
      <c r="E6488" s="33" t="s">
        <v>17610</v>
      </c>
      <c r="F6488" s="33" t="s">
        <v>6801</v>
      </c>
      <c r="G6488" s="33" t="s">
        <v>6802</v>
      </c>
      <c r="H6488" s="33">
        <v>0</v>
      </c>
      <c r="I6488" s="33">
        <v>0</v>
      </c>
      <c r="J6488" s="33" t="s">
        <v>9441</v>
      </c>
      <c r="K6488" s="33" t="s">
        <v>32</v>
      </c>
      <c r="L6488" s="33" t="s">
        <v>34</v>
      </c>
      <c r="M6488" s="33" t="s">
        <v>34</v>
      </c>
      <c r="N6488" s="33" t="s">
        <v>34</v>
      </c>
      <c r="O6488" s="33" t="s">
        <v>34</v>
      </c>
      <c r="P6488" s="33">
        <v>1</v>
      </c>
      <c r="Q6488" s="33">
        <v>5</v>
      </c>
      <c r="R6488" s="33">
        <v>450</v>
      </c>
      <c r="S6488" s="33">
        <v>2.9</v>
      </c>
      <c r="T6488" s="35" t="s">
        <v>14647</v>
      </c>
      <c r="U6488">
        <v>2012</v>
      </c>
      <c r="V6488">
        <v>11</v>
      </c>
      <c r="W6488">
        <v>8</v>
      </c>
      <c r="X6488" t="str">
        <f>VLOOKUP(C6488,'country description'!$A$2:$B$16,2,0)</f>
        <v>India</v>
      </c>
      <c r="Y6488" t="str">
        <f t="shared" si="192"/>
        <v>Rs.450</v>
      </c>
      <c r="Z6488" s="36">
        <f t="shared" si="193"/>
        <v>450</v>
      </c>
    </row>
    <row r="6489" ht="14.25" customHeight="1" spans="1:26">
      <c r="A6489" s="33">
        <v>18275791</v>
      </c>
      <c r="B6489" s="34" t="s">
        <v>17611</v>
      </c>
      <c r="C6489" s="33">
        <v>1</v>
      </c>
      <c r="D6489" s="34" t="s">
        <v>27</v>
      </c>
      <c r="E6489" s="33" t="s">
        <v>17612</v>
      </c>
      <c r="F6489" s="33" t="s">
        <v>499</v>
      </c>
      <c r="G6489" s="33" t="s">
        <v>500</v>
      </c>
      <c r="H6489" s="33">
        <v>77.2373206</v>
      </c>
      <c r="I6489" s="33">
        <v>28.6421251</v>
      </c>
      <c r="J6489" s="33" t="s">
        <v>2823</v>
      </c>
      <c r="K6489" s="33" t="s">
        <v>32</v>
      </c>
      <c r="L6489" s="33" t="s">
        <v>34</v>
      </c>
      <c r="M6489" s="33" t="s">
        <v>34</v>
      </c>
      <c r="N6489" s="33" t="s">
        <v>34</v>
      </c>
      <c r="O6489" s="33" t="s">
        <v>34</v>
      </c>
      <c r="P6489" s="33">
        <v>1</v>
      </c>
      <c r="Q6489" s="33">
        <v>6</v>
      </c>
      <c r="R6489" s="33">
        <v>150</v>
      </c>
      <c r="S6489" s="33">
        <v>3</v>
      </c>
      <c r="T6489" s="35" t="s">
        <v>8978</v>
      </c>
      <c r="U6489">
        <v>2010</v>
      </c>
      <c r="V6489">
        <v>5</v>
      </c>
      <c r="W6489">
        <v>10</v>
      </c>
      <c r="X6489" t="str">
        <f>VLOOKUP(C6489,'country description'!$A$2:$B$16,2,0)</f>
        <v>India</v>
      </c>
      <c r="Y6489" t="str">
        <f t="shared" si="192"/>
        <v>Rs.150</v>
      </c>
      <c r="Z6489" s="36">
        <f t="shared" si="193"/>
        <v>150</v>
      </c>
    </row>
    <row r="6490" ht="14.25" customHeight="1" spans="1:26">
      <c r="A6490" s="33">
        <v>18276343</v>
      </c>
      <c r="B6490" s="34" t="s">
        <v>17613</v>
      </c>
      <c r="C6490" s="33">
        <v>1</v>
      </c>
      <c r="D6490" s="34" t="s">
        <v>27</v>
      </c>
      <c r="E6490" s="33" t="s">
        <v>17341</v>
      </c>
      <c r="F6490" s="33" t="s">
        <v>9134</v>
      </c>
      <c r="G6490" s="33" t="s">
        <v>9135</v>
      </c>
      <c r="H6490" s="33">
        <v>77.20383894</v>
      </c>
      <c r="I6490" s="33">
        <v>28.68082913</v>
      </c>
      <c r="J6490" s="33" t="s">
        <v>64</v>
      </c>
      <c r="K6490" s="33" t="s">
        <v>32</v>
      </c>
      <c r="L6490" s="33" t="s">
        <v>34</v>
      </c>
      <c r="M6490" s="33" t="s">
        <v>33</v>
      </c>
      <c r="N6490" s="33" t="s">
        <v>34</v>
      </c>
      <c r="O6490" s="33" t="s">
        <v>34</v>
      </c>
      <c r="P6490" s="33">
        <v>2</v>
      </c>
      <c r="Q6490" s="33">
        <v>22</v>
      </c>
      <c r="R6490" s="33">
        <v>500</v>
      </c>
      <c r="S6490" s="33">
        <v>3.6</v>
      </c>
      <c r="T6490" s="35" t="s">
        <v>1058</v>
      </c>
      <c r="U6490">
        <v>2016</v>
      </c>
      <c r="V6490">
        <v>12</v>
      </c>
      <c r="W6490">
        <v>18</v>
      </c>
      <c r="X6490" t="str">
        <f>VLOOKUP(C6490,'country description'!$A$2:$B$16,2,0)</f>
        <v>India</v>
      </c>
      <c r="Y6490" t="str">
        <f t="shared" si="192"/>
        <v>Rs.500</v>
      </c>
      <c r="Z6490" s="36">
        <f t="shared" si="193"/>
        <v>500</v>
      </c>
    </row>
    <row r="6491" ht="14.25" customHeight="1" spans="1:26">
      <c r="A6491" s="33">
        <v>18276997</v>
      </c>
      <c r="B6491" s="34" t="s">
        <v>17614</v>
      </c>
      <c r="C6491" s="33">
        <v>1</v>
      </c>
      <c r="D6491" s="34" t="s">
        <v>135</v>
      </c>
      <c r="E6491" s="33" t="s">
        <v>17615</v>
      </c>
      <c r="F6491" s="33" t="s">
        <v>2073</v>
      </c>
      <c r="G6491" s="33" t="s">
        <v>2074</v>
      </c>
      <c r="H6491" s="33">
        <v>77.08076142</v>
      </c>
      <c r="I6491" s="33">
        <v>28.47907544</v>
      </c>
      <c r="J6491" s="33" t="s">
        <v>534</v>
      </c>
      <c r="K6491" s="33" t="s">
        <v>32</v>
      </c>
      <c r="L6491" s="33" t="s">
        <v>34</v>
      </c>
      <c r="M6491" s="33" t="s">
        <v>34</v>
      </c>
      <c r="N6491" s="33" t="s">
        <v>34</v>
      </c>
      <c r="O6491" s="33" t="s">
        <v>34</v>
      </c>
      <c r="P6491" s="33">
        <v>1</v>
      </c>
      <c r="Q6491" s="33">
        <v>35</v>
      </c>
      <c r="R6491" s="33">
        <v>150</v>
      </c>
      <c r="S6491" s="33">
        <v>3.8</v>
      </c>
      <c r="T6491" s="35" t="s">
        <v>16388</v>
      </c>
      <c r="U6491">
        <v>2012</v>
      </c>
      <c r="V6491">
        <v>1</v>
      </c>
      <c r="W6491">
        <v>14</v>
      </c>
      <c r="X6491" t="str">
        <f>VLOOKUP(C6491,'country description'!$A$2:$B$16,2,0)</f>
        <v>India</v>
      </c>
      <c r="Y6491" t="str">
        <f t="shared" si="192"/>
        <v>Rs.150</v>
      </c>
      <c r="Z6491" s="36">
        <f t="shared" si="193"/>
        <v>150</v>
      </c>
    </row>
    <row r="6492" ht="14.25" customHeight="1" spans="1:26">
      <c r="A6492" s="33">
        <v>18276998</v>
      </c>
      <c r="B6492" s="34" t="s">
        <v>5100</v>
      </c>
      <c r="C6492" s="33">
        <v>1</v>
      </c>
      <c r="D6492" s="34" t="s">
        <v>149</v>
      </c>
      <c r="E6492" s="33" t="s">
        <v>17616</v>
      </c>
      <c r="F6492" s="33" t="s">
        <v>6801</v>
      </c>
      <c r="G6492" s="33" t="s">
        <v>6802</v>
      </c>
      <c r="H6492" s="33">
        <v>77.4027519</v>
      </c>
      <c r="I6492" s="33">
        <v>28.5003041</v>
      </c>
      <c r="J6492" s="33" t="s">
        <v>90</v>
      </c>
      <c r="K6492" s="33" t="s">
        <v>32</v>
      </c>
      <c r="L6492" s="33" t="s">
        <v>34</v>
      </c>
      <c r="M6492" s="33" t="s">
        <v>33</v>
      </c>
      <c r="N6492" s="33" t="s">
        <v>34</v>
      </c>
      <c r="O6492" s="33" t="s">
        <v>34</v>
      </c>
      <c r="P6492" s="33">
        <v>1</v>
      </c>
      <c r="Q6492" s="33">
        <v>9</v>
      </c>
      <c r="R6492" s="33">
        <v>200</v>
      </c>
      <c r="S6492" s="33">
        <v>2.8</v>
      </c>
      <c r="T6492" s="35" t="s">
        <v>5327</v>
      </c>
      <c r="U6492">
        <v>2010</v>
      </c>
      <c r="V6492">
        <v>12</v>
      </c>
      <c r="W6492">
        <v>3</v>
      </c>
      <c r="X6492" t="str">
        <f>VLOOKUP(C6492,'country description'!$A$2:$B$16,2,0)</f>
        <v>India</v>
      </c>
      <c r="Y6492" t="str">
        <f t="shared" si="192"/>
        <v>Rs.200</v>
      </c>
      <c r="Z6492" s="36">
        <f t="shared" si="193"/>
        <v>200</v>
      </c>
    </row>
    <row r="6493" ht="14.25" customHeight="1" spans="1:26">
      <c r="A6493" s="33">
        <v>18277000</v>
      </c>
      <c r="B6493" s="34" t="s">
        <v>17617</v>
      </c>
      <c r="C6493" s="33">
        <v>1</v>
      </c>
      <c r="D6493" s="34" t="s">
        <v>27</v>
      </c>
      <c r="E6493" s="33" t="s">
        <v>17618</v>
      </c>
      <c r="F6493" s="33" t="s">
        <v>1172</v>
      </c>
      <c r="G6493" s="33" t="s">
        <v>1173</v>
      </c>
      <c r="H6493" s="33">
        <v>0</v>
      </c>
      <c r="I6493" s="33">
        <v>0</v>
      </c>
      <c r="J6493" s="33" t="s">
        <v>44</v>
      </c>
      <c r="K6493" s="33" t="s">
        <v>32</v>
      </c>
      <c r="L6493" s="33" t="s">
        <v>34</v>
      </c>
      <c r="M6493" s="33" t="s">
        <v>34</v>
      </c>
      <c r="N6493" s="33" t="s">
        <v>34</v>
      </c>
      <c r="O6493" s="33" t="s">
        <v>34</v>
      </c>
      <c r="P6493" s="33">
        <v>2</v>
      </c>
      <c r="Q6493" s="33">
        <v>13</v>
      </c>
      <c r="R6493" s="33">
        <v>600</v>
      </c>
      <c r="S6493" s="33">
        <v>3.2</v>
      </c>
      <c r="T6493" s="35" t="s">
        <v>2972</v>
      </c>
      <c r="U6493">
        <v>2014</v>
      </c>
      <c r="V6493">
        <v>2</v>
      </c>
      <c r="W6493">
        <v>24</v>
      </c>
      <c r="X6493" t="str">
        <f>VLOOKUP(C6493,'country description'!$A$2:$B$16,2,0)</f>
        <v>India</v>
      </c>
      <c r="Y6493" t="str">
        <f t="shared" si="192"/>
        <v>Rs.600</v>
      </c>
      <c r="Z6493" s="36">
        <f t="shared" si="193"/>
        <v>600</v>
      </c>
    </row>
    <row r="6494" ht="14.25" customHeight="1" spans="1:26">
      <c r="A6494" s="33">
        <v>18277002</v>
      </c>
      <c r="B6494" s="34" t="s">
        <v>2156</v>
      </c>
      <c r="C6494" s="33">
        <v>1</v>
      </c>
      <c r="D6494" s="34" t="s">
        <v>27</v>
      </c>
      <c r="E6494" s="33" t="s">
        <v>17619</v>
      </c>
      <c r="F6494" s="33" t="s">
        <v>48</v>
      </c>
      <c r="G6494" s="33" t="s">
        <v>49</v>
      </c>
      <c r="H6494" s="33">
        <v>77.2390081</v>
      </c>
      <c r="I6494" s="33">
        <v>28.5376881</v>
      </c>
      <c r="J6494" s="33" t="s">
        <v>111</v>
      </c>
      <c r="K6494" s="33" t="s">
        <v>32</v>
      </c>
      <c r="L6494" s="33" t="s">
        <v>34</v>
      </c>
      <c r="M6494" s="33" t="s">
        <v>33</v>
      </c>
      <c r="N6494" s="33" t="s">
        <v>34</v>
      </c>
      <c r="O6494" s="33" t="s">
        <v>34</v>
      </c>
      <c r="P6494" s="33">
        <v>2</v>
      </c>
      <c r="Q6494" s="33">
        <v>25</v>
      </c>
      <c r="R6494" s="33">
        <v>650</v>
      </c>
      <c r="S6494" s="33">
        <v>3.2</v>
      </c>
      <c r="T6494" s="35" t="s">
        <v>554</v>
      </c>
      <c r="U6494">
        <v>2010</v>
      </c>
      <c r="V6494">
        <v>12</v>
      </c>
      <c r="W6494">
        <v>13</v>
      </c>
      <c r="X6494" t="str">
        <f>VLOOKUP(C6494,'country description'!$A$2:$B$16,2,0)</f>
        <v>India</v>
      </c>
      <c r="Y6494" t="str">
        <f t="shared" si="192"/>
        <v>Rs.650</v>
      </c>
      <c r="Z6494" s="36">
        <f t="shared" si="193"/>
        <v>650</v>
      </c>
    </row>
    <row r="6495" ht="14.25" customHeight="1" spans="1:26">
      <c r="A6495" s="33">
        <v>18277003</v>
      </c>
      <c r="B6495" s="34" t="s">
        <v>3222</v>
      </c>
      <c r="C6495" s="33">
        <v>1</v>
      </c>
      <c r="D6495" s="34" t="s">
        <v>27</v>
      </c>
      <c r="E6495" s="33" t="s">
        <v>5117</v>
      </c>
      <c r="F6495" s="33" t="s">
        <v>4216</v>
      </c>
      <c r="G6495" s="33" t="s">
        <v>4217</v>
      </c>
      <c r="H6495" s="33">
        <v>77.1468497</v>
      </c>
      <c r="I6495" s="33">
        <v>28.6571509</v>
      </c>
      <c r="J6495" s="33" t="s">
        <v>3224</v>
      </c>
      <c r="K6495" s="33" t="s">
        <v>32</v>
      </c>
      <c r="L6495" s="33" t="s">
        <v>34</v>
      </c>
      <c r="M6495" s="33" t="s">
        <v>33</v>
      </c>
      <c r="N6495" s="33" t="s">
        <v>34</v>
      </c>
      <c r="O6495" s="33" t="s">
        <v>34</v>
      </c>
      <c r="P6495" s="33">
        <v>2</v>
      </c>
      <c r="Q6495" s="33">
        <v>137</v>
      </c>
      <c r="R6495" s="33">
        <v>800</v>
      </c>
      <c r="S6495" s="33">
        <v>4.1</v>
      </c>
      <c r="T6495" s="35" t="s">
        <v>17296</v>
      </c>
      <c r="U6495">
        <v>2018</v>
      </c>
      <c r="V6495">
        <v>4</v>
      </c>
      <c r="W6495">
        <v>23</v>
      </c>
      <c r="X6495" t="str">
        <f>VLOOKUP(C6495,'country description'!$A$2:$B$16,2,0)</f>
        <v>India</v>
      </c>
      <c r="Y6495" t="str">
        <f t="shared" si="192"/>
        <v>Rs.800</v>
      </c>
      <c r="Z6495" s="36">
        <f t="shared" si="193"/>
        <v>800</v>
      </c>
    </row>
    <row r="6496" ht="14.25" customHeight="1" spans="1:26">
      <c r="A6496" s="33">
        <v>18277008</v>
      </c>
      <c r="B6496" s="34" t="s">
        <v>17620</v>
      </c>
      <c r="C6496" s="33">
        <v>1</v>
      </c>
      <c r="D6496" s="34" t="s">
        <v>149</v>
      </c>
      <c r="E6496" s="33" t="s">
        <v>17621</v>
      </c>
      <c r="F6496" s="33" t="s">
        <v>6801</v>
      </c>
      <c r="G6496" s="33" t="s">
        <v>6802</v>
      </c>
      <c r="H6496" s="33">
        <v>77.3715165</v>
      </c>
      <c r="I6496" s="33">
        <v>28.5164422</v>
      </c>
      <c r="J6496" s="33" t="s">
        <v>90</v>
      </c>
      <c r="K6496" s="33" t="s">
        <v>32</v>
      </c>
      <c r="L6496" s="33" t="s">
        <v>34</v>
      </c>
      <c r="M6496" s="33" t="s">
        <v>34</v>
      </c>
      <c r="N6496" s="33" t="s">
        <v>34</v>
      </c>
      <c r="O6496" s="33" t="s">
        <v>34</v>
      </c>
      <c r="P6496" s="33">
        <v>1</v>
      </c>
      <c r="Q6496" s="33">
        <v>0</v>
      </c>
      <c r="R6496" s="33">
        <v>200</v>
      </c>
      <c r="S6496" s="33">
        <v>1</v>
      </c>
      <c r="T6496" s="35" t="s">
        <v>353</v>
      </c>
      <c r="U6496">
        <v>2015</v>
      </c>
      <c r="V6496">
        <v>9</v>
      </c>
      <c r="W6496">
        <v>2</v>
      </c>
      <c r="X6496" t="str">
        <f>VLOOKUP(C6496,'country description'!$A$2:$B$16,2,0)</f>
        <v>India</v>
      </c>
      <c r="Y6496" t="str">
        <f t="shared" si="192"/>
        <v>Rs.200</v>
      </c>
      <c r="Z6496" s="36">
        <f t="shared" si="193"/>
        <v>200</v>
      </c>
    </row>
    <row r="6497" ht="14.25" customHeight="1" spans="1:26">
      <c r="A6497" s="33">
        <v>18277018</v>
      </c>
      <c r="B6497" s="34" t="s">
        <v>17622</v>
      </c>
      <c r="C6497" s="33">
        <v>1</v>
      </c>
      <c r="D6497" s="34" t="s">
        <v>27</v>
      </c>
      <c r="E6497" s="33" t="s">
        <v>17623</v>
      </c>
      <c r="F6497" s="33" t="s">
        <v>1164</v>
      </c>
      <c r="G6497" s="33" t="s">
        <v>1165</v>
      </c>
      <c r="H6497" s="33">
        <v>77.1892688</v>
      </c>
      <c r="I6497" s="33">
        <v>28.6467961</v>
      </c>
      <c r="J6497" s="33" t="s">
        <v>580</v>
      </c>
      <c r="K6497" s="33" t="s">
        <v>32</v>
      </c>
      <c r="L6497" s="33" t="s">
        <v>34</v>
      </c>
      <c r="M6497" s="33" t="s">
        <v>33</v>
      </c>
      <c r="N6497" s="33" t="s">
        <v>34</v>
      </c>
      <c r="O6497" s="33" t="s">
        <v>34</v>
      </c>
      <c r="P6497" s="33">
        <v>2</v>
      </c>
      <c r="Q6497" s="33">
        <v>93</v>
      </c>
      <c r="R6497" s="33">
        <v>650</v>
      </c>
      <c r="S6497" s="33">
        <v>3.3</v>
      </c>
      <c r="T6497" s="35" t="s">
        <v>2905</v>
      </c>
      <c r="U6497">
        <v>2018</v>
      </c>
      <c r="V6497">
        <v>10</v>
      </c>
      <c r="W6497">
        <v>3</v>
      </c>
      <c r="X6497" t="str">
        <f>VLOOKUP(C6497,'country description'!$A$2:$B$16,2,0)</f>
        <v>India</v>
      </c>
      <c r="Y6497" t="str">
        <f t="shared" si="192"/>
        <v>Rs.650</v>
      </c>
      <c r="Z6497" s="36">
        <f t="shared" si="193"/>
        <v>650</v>
      </c>
    </row>
    <row r="6498" ht="14.25" customHeight="1" spans="1:26">
      <c r="A6498" s="33">
        <v>18277019</v>
      </c>
      <c r="B6498" s="34" t="s">
        <v>17624</v>
      </c>
      <c r="C6498" s="33">
        <v>1</v>
      </c>
      <c r="D6498" s="34" t="s">
        <v>27</v>
      </c>
      <c r="E6498" s="33" t="s">
        <v>17625</v>
      </c>
      <c r="F6498" s="33" t="s">
        <v>100</v>
      </c>
      <c r="G6498" s="33" t="s">
        <v>101</v>
      </c>
      <c r="H6498" s="33">
        <v>77.29113277</v>
      </c>
      <c r="I6498" s="33">
        <v>28.56298018</v>
      </c>
      <c r="J6498" s="33" t="s">
        <v>580</v>
      </c>
      <c r="K6498" s="33" t="s">
        <v>32</v>
      </c>
      <c r="L6498" s="33" t="s">
        <v>34</v>
      </c>
      <c r="M6498" s="33" t="s">
        <v>34</v>
      </c>
      <c r="N6498" s="33" t="s">
        <v>34</v>
      </c>
      <c r="O6498" s="33" t="s">
        <v>34</v>
      </c>
      <c r="P6498" s="33">
        <v>2</v>
      </c>
      <c r="Q6498" s="33">
        <v>10</v>
      </c>
      <c r="R6498" s="33">
        <v>550</v>
      </c>
      <c r="S6498" s="33">
        <v>3.1</v>
      </c>
      <c r="T6498" s="35" t="s">
        <v>2049</v>
      </c>
      <c r="U6498">
        <v>2014</v>
      </c>
      <c r="V6498">
        <v>12</v>
      </c>
      <c r="W6498">
        <v>16</v>
      </c>
      <c r="X6498" t="str">
        <f>VLOOKUP(C6498,'country description'!$A$2:$B$16,2,0)</f>
        <v>India</v>
      </c>
      <c r="Y6498" t="str">
        <f t="shared" si="192"/>
        <v>Rs.550</v>
      </c>
      <c r="Z6498" s="36">
        <f t="shared" si="193"/>
        <v>550</v>
      </c>
    </row>
    <row r="6499" ht="14.25" customHeight="1" spans="1:26">
      <c r="A6499" s="33">
        <v>18277022</v>
      </c>
      <c r="B6499" s="34" t="s">
        <v>17626</v>
      </c>
      <c r="C6499" s="33">
        <v>1</v>
      </c>
      <c r="D6499" s="34" t="s">
        <v>27</v>
      </c>
      <c r="E6499" s="33" t="s">
        <v>17627</v>
      </c>
      <c r="F6499" s="33" t="s">
        <v>128</v>
      </c>
      <c r="G6499" s="33" t="s">
        <v>129</v>
      </c>
      <c r="H6499" s="33">
        <v>77.26888552</v>
      </c>
      <c r="I6499" s="33">
        <v>28.56162678</v>
      </c>
      <c r="J6499" s="33" t="s">
        <v>8196</v>
      </c>
      <c r="K6499" s="33" t="s">
        <v>32</v>
      </c>
      <c r="L6499" s="33" t="s">
        <v>34</v>
      </c>
      <c r="M6499" s="33" t="s">
        <v>34</v>
      </c>
      <c r="N6499" s="33" t="s">
        <v>34</v>
      </c>
      <c r="O6499" s="33" t="s">
        <v>34</v>
      </c>
      <c r="P6499" s="33">
        <v>1</v>
      </c>
      <c r="Q6499" s="33">
        <v>5</v>
      </c>
      <c r="R6499" s="33">
        <v>300</v>
      </c>
      <c r="S6499" s="33">
        <v>2.9</v>
      </c>
      <c r="T6499" s="35" t="s">
        <v>3488</v>
      </c>
      <c r="U6499">
        <v>2018</v>
      </c>
      <c r="V6499">
        <v>6</v>
      </c>
      <c r="W6499">
        <v>8</v>
      </c>
      <c r="X6499" t="str">
        <f>VLOOKUP(C6499,'country description'!$A$2:$B$16,2,0)</f>
        <v>India</v>
      </c>
      <c r="Y6499" t="str">
        <f t="shared" si="192"/>
        <v>Rs.300</v>
      </c>
      <c r="Z6499" s="36">
        <f t="shared" si="193"/>
        <v>300</v>
      </c>
    </row>
    <row r="6500" ht="14.25" customHeight="1" spans="1:26">
      <c r="A6500" s="33">
        <v>18277023</v>
      </c>
      <c r="B6500" s="34" t="s">
        <v>17628</v>
      </c>
      <c r="C6500" s="33">
        <v>1</v>
      </c>
      <c r="D6500" s="34" t="s">
        <v>149</v>
      </c>
      <c r="E6500" s="33" t="s">
        <v>17629</v>
      </c>
      <c r="F6500" s="33" t="s">
        <v>17159</v>
      </c>
      <c r="G6500" s="33" t="s">
        <v>17160</v>
      </c>
      <c r="H6500" s="33">
        <v>77.3673027</v>
      </c>
      <c r="I6500" s="33">
        <v>28.5579292</v>
      </c>
      <c r="J6500" s="33" t="s">
        <v>358</v>
      </c>
      <c r="K6500" s="33" t="s">
        <v>32</v>
      </c>
      <c r="L6500" s="33" t="s">
        <v>34</v>
      </c>
      <c r="M6500" s="33" t="s">
        <v>34</v>
      </c>
      <c r="N6500" s="33" t="s">
        <v>34</v>
      </c>
      <c r="O6500" s="33" t="s">
        <v>34</v>
      </c>
      <c r="P6500" s="33">
        <v>1</v>
      </c>
      <c r="Q6500" s="33">
        <v>1</v>
      </c>
      <c r="R6500" s="33">
        <v>400</v>
      </c>
      <c r="S6500" s="33">
        <v>1</v>
      </c>
      <c r="T6500" s="35" t="s">
        <v>3231</v>
      </c>
      <c r="U6500">
        <v>2013</v>
      </c>
      <c r="V6500">
        <v>11</v>
      </c>
      <c r="W6500">
        <v>10</v>
      </c>
      <c r="X6500" t="str">
        <f>VLOOKUP(C6500,'country description'!$A$2:$B$16,2,0)</f>
        <v>India</v>
      </c>
      <c r="Y6500" t="str">
        <f t="shared" si="192"/>
        <v>Rs.400</v>
      </c>
      <c r="Z6500" s="36">
        <f t="shared" si="193"/>
        <v>400</v>
      </c>
    </row>
    <row r="6501" ht="14.25" customHeight="1" spans="1:26">
      <c r="A6501" s="33">
        <v>18277024</v>
      </c>
      <c r="B6501" s="34" t="s">
        <v>17630</v>
      </c>
      <c r="C6501" s="33">
        <v>1</v>
      </c>
      <c r="D6501" s="34" t="s">
        <v>27</v>
      </c>
      <c r="E6501" s="33" t="s">
        <v>10430</v>
      </c>
      <c r="F6501" s="33" t="s">
        <v>10431</v>
      </c>
      <c r="G6501" s="33" t="s">
        <v>10432</v>
      </c>
      <c r="H6501" s="33">
        <v>77.2177468</v>
      </c>
      <c r="I6501" s="33">
        <v>28.6206678</v>
      </c>
      <c r="J6501" s="33" t="s">
        <v>64</v>
      </c>
      <c r="K6501" s="33" t="s">
        <v>32</v>
      </c>
      <c r="L6501" s="33" t="s">
        <v>33</v>
      </c>
      <c r="M6501" s="33" t="s">
        <v>34</v>
      </c>
      <c r="N6501" s="33" t="s">
        <v>34</v>
      </c>
      <c r="O6501" s="33" t="s">
        <v>34</v>
      </c>
      <c r="P6501" s="33">
        <v>4</v>
      </c>
      <c r="Q6501" s="33">
        <v>65</v>
      </c>
      <c r="R6501" s="33">
        <v>5000</v>
      </c>
      <c r="S6501" s="33">
        <v>3.7</v>
      </c>
      <c r="T6501" s="35" t="s">
        <v>15283</v>
      </c>
      <c r="U6501">
        <v>2012</v>
      </c>
      <c r="V6501">
        <v>11</v>
      </c>
      <c r="W6501">
        <v>20</v>
      </c>
      <c r="X6501" t="str">
        <f>VLOOKUP(C6501,'country description'!$A$2:$B$16,2,0)</f>
        <v>India</v>
      </c>
      <c r="Y6501" t="str">
        <f t="shared" si="192"/>
        <v>Rs.5000</v>
      </c>
      <c r="Z6501" s="36">
        <f t="shared" si="193"/>
        <v>5000</v>
      </c>
    </row>
    <row r="6502" ht="14.25" customHeight="1" spans="1:26">
      <c r="A6502" s="33">
        <v>18277030</v>
      </c>
      <c r="B6502" s="34" t="s">
        <v>17631</v>
      </c>
      <c r="C6502" s="33">
        <v>1</v>
      </c>
      <c r="D6502" s="34" t="s">
        <v>135</v>
      </c>
      <c r="E6502" s="33" t="s">
        <v>17632</v>
      </c>
      <c r="F6502" s="33" t="s">
        <v>8199</v>
      </c>
      <c r="G6502" s="33" t="s">
        <v>8200</v>
      </c>
      <c r="H6502" s="33">
        <v>77.08856095</v>
      </c>
      <c r="I6502" s="33">
        <v>28.49427139</v>
      </c>
      <c r="J6502" s="33" t="s">
        <v>5704</v>
      </c>
      <c r="K6502" s="33" t="s">
        <v>32</v>
      </c>
      <c r="L6502" s="33" t="s">
        <v>33</v>
      </c>
      <c r="M6502" s="33" t="s">
        <v>33</v>
      </c>
      <c r="N6502" s="33" t="s">
        <v>34</v>
      </c>
      <c r="O6502" s="33" t="s">
        <v>34</v>
      </c>
      <c r="P6502" s="33">
        <v>2</v>
      </c>
      <c r="Q6502" s="33">
        <v>199</v>
      </c>
      <c r="R6502" s="33">
        <v>800</v>
      </c>
      <c r="S6502" s="33">
        <v>4</v>
      </c>
      <c r="T6502" s="35" t="s">
        <v>8569</v>
      </c>
      <c r="U6502">
        <v>2012</v>
      </c>
      <c r="V6502">
        <v>6</v>
      </c>
      <c r="W6502">
        <v>22</v>
      </c>
      <c r="X6502" t="str">
        <f>VLOOKUP(C6502,'country description'!$A$2:$B$16,2,0)</f>
        <v>India</v>
      </c>
      <c r="Y6502" t="str">
        <f t="shared" si="192"/>
        <v>Rs.800</v>
      </c>
      <c r="Z6502" s="36">
        <f t="shared" si="193"/>
        <v>800</v>
      </c>
    </row>
    <row r="6503" ht="14.25" customHeight="1" spans="1:26">
      <c r="A6503" s="33">
        <v>18277098</v>
      </c>
      <c r="B6503" s="34" t="s">
        <v>17633</v>
      </c>
      <c r="C6503" s="33">
        <v>214</v>
      </c>
      <c r="D6503" s="34" t="s">
        <v>12722</v>
      </c>
      <c r="E6503" s="33" t="s">
        <v>17634</v>
      </c>
      <c r="F6503" s="33" t="s">
        <v>12738</v>
      </c>
      <c r="G6503" s="33" t="s">
        <v>12739</v>
      </c>
      <c r="H6503" s="33">
        <v>54.37500816</v>
      </c>
      <c r="I6503" s="33">
        <v>24.47083582</v>
      </c>
      <c r="J6503" s="33" t="s">
        <v>5838</v>
      </c>
      <c r="K6503" s="33" t="s">
        <v>6339</v>
      </c>
      <c r="L6503" s="33" t="s">
        <v>34</v>
      </c>
      <c r="M6503" s="33" t="s">
        <v>34</v>
      </c>
      <c r="N6503" s="33" t="s">
        <v>34</v>
      </c>
      <c r="O6503" s="33" t="s">
        <v>34</v>
      </c>
      <c r="P6503" s="33">
        <v>4</v>
      </c>
      <c r="Q6503" s="33">
        <v>81</v>
      </c>
      <c r="R6503" s="33">
        <v>180</v>
      </c>
      <c r="S6503" s="33">
        <v>4.6</v>
      </c>
      <c r="T6503" s="35" t="s">
        <v>6998</v>
      </c>
      <c r="U6503">
        <v>2012</v>
      </c>
      <c r="V6503">
        <v>9</v>
      </c>
      <c r="W6503">
        <v>15</v>
      </c>
      <c r="X6503" t="str">
        <f>VLOOKUP(C6503,'country description'!$A$2:$B$16,2,0)</f>
        <v>United Arab Emirates</v>
      </c>
      <c r="Y6503" t="str">
        <f t="shared" si="192"/>
        <v>AED180</v>
      </c>
      <c r="Z6503" s="36">
        <f>R6503*'Currency Exchange'!$C$3</f>
        <v>16511.3145</v>
      </c>
    </row>
    <row r="6504" ht="14.25" customHeight="1" spans="1:26">
      <c r="A6504" s="33">
        <v>18277153</v>
      </c>
      <c r="B6504" s="34" t="s">
        <v>17635</v>
      </c>
      <c r="C6504" s="33">
        <v>1</v>
      </c>
      <c r="D6504" s="34" t="s">
        <v>27</v>
      </c>
      <c r="E6504" s="33" t="s">
        <v>17636</v>
      </c>
      <c r="F6504" s="33" t="s">
        <v>1591</v>
      </c>
      <c r="G6504" s="33" t="s">
        <v>1592</v>
      </c>
      <c r="H6504" s="33">
        <v>77.2952729</v>
      </c>
      <c r="I6504" s="33">
        <v>28.5975729</v>
      </c>
      <c r="J6504" s="33" t="s">
        <v>358</v>
      </c>
      <c r="K6504" s="33" t="s">
        <v>32</v>
      </c>
      <c r="L6504" s="33" t="s">
        <v>34</v>
      </c>
      <c r="M6504" s="33" t="s">
        <v>33</v>
      </c>
      <c r="N6504" s="33" t="s">
        <v>34</v>
      </c>
      <c r="O6504" s="33" t="s">
        <v>34</v>
      </c>
      <c r="P6504" s="33">
        <v>2</v>
      </c>
      <c r="Q6504" s="33">
        <v>49</v>
      </c>
      <c r="R6504" s="33">
        <v>500</v>
      </c>
      <c r="S6504" s="33">
        <v>3.7</v>
      </c>
      <c r="T6504" s="35" t="s">
        <v>1102</v>
      </c>
      <c r="U6504">
        <v>2014</v>
      </c>
      <c r="V6504">
        <v>9</v>
      </c>
      <c r="W6504">
        <v>24</v>
      </c>
      <c r="X6504" t="str">
        <f>VLOOKUP(C6504,'country description'!$A$2:$B$16,2,0)</f>
        <v>India</v>
      </c>
      <c r="Y6504" t="str">
        <f t="shared" si="192"/>
        <v>Rs.500</v>
      </c>
      <c r="Z6504" s="36">
        <f t="shared" si="193"/>
        <v>500</v>
      </c>
    </row>
    <row r="6505" ht="14.25" customHeight="1" spans="1:26">
      <c r="A6505" s="33">
        <v>18277163</v>
      </c>
      <c r="B6505" s="34" t="s">
        <v>16342</v>
      </c>
      <c r="C6505" s="33">
        <v>1</v>
      </c>
      <c r="D6505" s="34" t="s">
        <v>27</v>
      </c>
      <c r="E6505" s="33" t="s">
        <v>17637</v>
      </c>
      <c r="F6505" s="33" t="s">
        <v>440</v>
      </c>
      <c r="G6505" s="33" t="s">
        <v>10959</v>
      </c>
      <c r="H6505" s="33">
        <v>77.1443624</v>
      </c>
      <c r="I6505" s="33">
        <v>28.4945867</v>
      </c>
      <c r="J6505" s="33" t="s">
        <v>90</v>
      </c>
      <c r="K6505" s="33" t="s">
        <v>32</v>
      </c>
      <c r="L6505" s="33" t="s">
        <v>34</v>
      </c>
      <c r="M6505" s="33" t="s">
        <v>33</v>
      </c>
      <c r="N6505" s="33" t="s">
        <v>34</v>
      </c>
      <c r="O6505" s="33" t="s">
        <v>34</v>
      </c>
      <c r="P6505" s="33">
        <v>1</v>
      </c>
      <c r="Q6505" s="33">
        <v>2</v>
      </c>
      <c r="R6505" s="33">
        <v>250</v>
      </c>
      <c r="S6505" s="33">
        <v>1</v>
      </c>
      <c r="T6505" s="35" t="s">
        <v>3474</v>
      </c>
      <c r="U6505">
        <v>2012</v>
      </c>
      <c r="V6505">
        <v>9</v>
      </c>
      <c r="W6505">
        <v>20</v>
      </c>
      <c r="X6505" t="str">
        <f>VLOOKUP(C6505,'country description'!$A$2:$B$16,2,0)</f>
        <v>India</v>
      </c>
      <c r="Y6505" t="str">
        <f t="shared" si="192"/>
        <v>Rs.250</v>
      </c>
      <c r="Z6505" s="36">
        <f t="shared" si="193"/>
        <v>250</v>
      </c>
    </row>
    <row r="6506" ht="14.25" customHeight="1" spans="1:26">
      <c r="A6506" s="33">
        <v>18277165</v>
      </c>
      <c r="B6506" s="34" t="s">
        <v>17638</v>
      </c>
      <c r="C6506" s="33">
        <v>1</v>
      </c>
      <c r="D6506" s="34" t="s">
        <v>27</v>
      </c>
      <c r="E6506" s="33" t="s">
        <v>17639</v>
      </c>
      <c r="F6506" s="33" t="s">
        <v>681</v>
      </c>
      <c r="G6506" s="33" t="s">
        <v>682</v>
      </c>
      <c r="H6506" s="33">
        <v>77.223226</v>
      </c>
      <c r="I6506" s="33">
        <v>28.5837316</v>
      </c>
      <c r="J6506" s="33" t="s">
        <v>5838</v>
      </c>
      <c r="K6506" s="33" t="s">
        <v>32</v>
      </c>
      <c r="L6506" s="33" t="s">
        <v>33</v>
      </c>
      <c r="M6506" s="33" t="s">
        <v>34</v>
      </c>
      <c r="N6506" s="33" t="s">
        <v>34</v>
      </c>
      <c r="O6506" s="33" t="s">
        <v>34</v>
      </c>
      <c r="P6506" s="33">
        <v>4</v>
      </c>
      <c r="Q6506" s="33">
        <v>278</v>
      </c>
      <c r="R6506" s="33">
        <v>2100</v>
      </c>
      <c r="S6506" s="33">
        <v>4.1</v>
      </c>
      <c r="T6506" s="35" t="s">
        <v>9801</v>
      </c>
      <c r="U6506">
        <v>2012</v>
      </c>
      <c r="V6506">
        <v>6</v>
      </c>
      <c r="W6506">
        <v>10</v>
      </c>
      <c r="X6506" t="str">
        <f>VLOOKUP(C6506,'country description'!$A$2:$B$16,2,0)</f>
        <v>India</v>
      </c>
      <c r="Y6506" t="str">
        <f t="shared" si="192"/>
        <v>Rs.2100</v>
      </c>
      <c r="Z6506" s="36">
        <f t="shared" si="193"/>
        <v>2100</v>
      </c>
    </row>
    <row r="6507" ht="14.25" customHeight="1" spans="1:26">
      <c r="A6507" s="33">
        <v>18277171</v>
      </c>
      <c r="B6507" s="34" t="s">
        <v>16715</v>
      </c>
      <c r="C6507" s="33">
        <v>1</v>
      </c>
      <c r="D6507" s="34" t="s">
        <v>149</v>
      </c>
      <c r="E6507" s="33" t="s">
        <v>17640</v>
      </c>
      <c r="F6507" s="33" t="s">
        <v>16734</v>
      </c>
      <c r="G6507" s="33" t="s">
        <v>16735</v>
      </c>
      <c r="H6507" s="33">
        <v>77.32058812</v>
      </c>
      <c r="I6507" s="33">
        <v>28.56747782</v>
      </c>
      <c r="J6507" s="33" t="s">
        <v>16717</v>
      </c>
      <c r="K6507" s="33" t="s">
        <v>32</v>
      </c>
      <c r="L6507" s="33" t="s">
        <v>33</v>
      </c>
      <c r="M6507" s="33" t="s">
        <v>33</v>
      </c>
      <c r="N6507" s="33" t="s">
        <v>34</v>
      </c>
      <c r="O6507" s="33" t="s">
        <v>34</v>
      </c>
      <c r="P6507" s="33">
        <v>3</v>
      </c>
      <c r="Q6507" s="33">
        <v>199</v>
      </c>
      <c r="R6507" s="33">
        <v>1500</v>
      </c>
      <c r="S6507" s="33">
        <v>3.9</v>
      </c>
      <c r="T6507" s="35" t="s">
        <v>6281</v>
      </c>
      <c r="U6507">
        <v>2015</v>
      </c>
      <c r="V6507">
        <v>10</v>
      </c>
      <c r="W6507">
        <v>20</v>
      </c>
      <c r="X6507" t="str">
        <f>VLOOKUP(C6507,'country description'!$A$2:$B$16,2,0)</f>
        <v>India</v>
      </c>
      <c r="Y6507" t="str">
        <f t="shared" si="192"/>
        <v>Rs.1500</v>
      </c>
      <c r="Z6507" s="36">
        <f t="shared" si="193"/>
        <v>1500</v>
      </c>
    </row>
    <row r="6508" ht="14.25" customHeight="1" spans="1:26">
      <c r="A6508" s="33">
        <v>18277176</v>
      </c>
      <c r="B6508" s="34" t="s">
        <v>17641</v>
      </c>
      <c r="C6508" s="33">
        <v>1</v>
      </c>
      <c r="D6508" s="34" t="s">
        <v>27</v>
      </c>
      <c r="E6508" s="33" t="s">
        <v>17642</v>
      </c>
      <c r="F6508" s="33" t="s">
        <v>440</v>
      </c>
      <c r="G6508" s="33" t="s">
        <v>10959</v>
      </c>
      <c r="H6508" s="33">
        <v>77.1457322</v>
      </c>
      <c r="I6508" s="33">
        <v>28.494763</v>
      </c>
      <c r="J6508" s="33" t="s">
        <v>6780</v>
      </c>
      <c r="K6508" s="33" t="s">
        <v>32</v>
      </c>
      <c r="L6508" s="33" t="s">
        <v>34</v>
      </c>
      <c r="M6508" s="33" t="s">
        <v>34</v>
      </c>
      <c r="N6508" s="33" t="s">
        <v>34</v>
      </c>
      <c r="O6508" s="33" t="s">
        <v>34</v>
      </c>
      <c r="P6508" s="33">
        <v>1</v>
      </c>
      <c r="Q6508" s="33">
        <v>1</v>
      </c>
      <c r="R6508" s="33">
        <v>250</v>
      </c>
      <c r="S6508" s="33">
        <v>1</v>
      </c>
      <c r="T6508" s="35" t="s">
        <v>17643</v>
      </c>
      <c r="U6508">
        <v>2013</v>
      </c>
      <c r="V6508">
        <v>9</v>
      </c>
      <c r="W6508">
        <v>15</v>
      </c>
      <c r="X6508" t="str">
        <f>VLOOKUP(C6508,'country description'!$A$2:$B$16,2,0)</f>
        <v>India</v>
      </c>
      <c r="Y6508" t="str">
        <f t="shared" si="192"/>
        <v>Rs.250</v>
      </c>
      <c r="Z6508" s="36">
        <f t="shared" si="193"/>
        <v>250</v>
      </c>
    </row>
    <row r="6509" ht="14.25" customHeight="1" spans="1:26">
      <c r="A6509" s="33">
        <v>18277177</v>
      </c>
      <c r="B6509" s="34" t="s">
        <v>17644</v>
      </c>
      <c r="C6509" s="33">
        <v>1</v>
      </c>
      <c r="D6509" s="34" t="s">
        <v>1199</v>
      </c>
      <c r="E6509" s="33" t="s">
        <v>17645</v>
      </c>
      <c r="F6509" s="33" t="s">
        <v>7777</v>
      </c>
      <c r="G6509" s="33" t="s">
        <v>9782</v>
      </c>
      <c r="H6509" s="33">
        <v>77.2847783</v>
      </c>
      <c r="I6509" s="33">
        <v>28.46117</v>
      </c>
      <c r="J6509" s="33" t="s">
        <v>17646</v>
      </c>
      <c r="K6509" s="33" t="s">
        <v>32</v>
      </c>
      <c r="L6509" s="33" t="s">
        <v>34</v>
      </c>
      <c r="M6509" s="33" t="s">
        <v>34</v>
      </c>
      <c r="N6509" s="33" t="s">
        <v>34</v>
      </c>
      <c r="O6509" s="33" t="s">
        <v>34</v>
      </c>
      <c r="P6509" s="33">
        <v>1</v>
      </c>
      <c r="Q6509" s="33">
        <v>0</v>
      </c>
      <c r="R6509" s="33">
        <v>100</v>
      </c>
      <c r="S6509" s="33">
        <v>1</v>
      </c>
      <c r="T6509" s="35" t="s">
        <v>6609</v>
      </c>
      <c r="U6509">
        <v>2010</v>
      </c>
      <c r="V6509">
        <v>9</v>
      </c>
      <c r="W6509">
        <v>23</v>
      </c>
      <c r="X6509" t="str">
        <f>VLOOKUP(C6509,'country description'!$A$2:$B$16,2,0)</f>
        <v>India</v>
      </c>
      <c r="Y6509" t="str">
        <f t="shared" si="192"/>
        <v>Rs.100</v>
      </c>
      <c r="Z6509" s="36">
        <f t="shared" si="193"/>
        <v>100</v>
      </c>
    </row>
    <row r="6510" ht="14.25" customHeight="1" spans="1:26">
      <c r="A6510" s="33">
        <v>18277178</v>
      </c>
      <c r="B6510" s="34" t="s">
        <v>17647</v>
      </c>
      <c r="C6510" s="33">
        <v>1</v>
      </c>
      <c r="D6510" s="34" t="s">
        <v>27</v>
      </c>
      <c r="E6510" s="33" t="s">
        <v>17648</v>
      </c>
      <c r="F6510" s="33" t="s">
        <v>440</v>
      </c>
      <c r="G6510" s="33" t="s">
        <v>10959</v>
      </c>
      <c r="H6510" s="33">
        <v>77.14572687</v>
      </c>
      <c r="I6510" s="33">
        <v>28.49366438</v>
      </c>
      <c r="J6510" s="33" t="s">
        <v>90</v>
      </c>
      <c r="K6510" s="33" t="s">
        <v>32</v>
      </c>
      <c r="L6510" s="33" t="s">
        <v>34</v>
      </c>
      <c r="M6510" s="33" t="s">
        <v>34</v>
      </c>
      <c r="N6510" s="33" t="s">
        <v>34</v>
      </c>
      <c r="O6510" s="33" t="s">
        <v>34</v>
      </c>
      <c r="P6510" s="33">
        <v>1</v>
      </c>
      <c r="Q6510" s="33">
        <v>1</v>
      </c>
      <c r="R6510" s="33">
        <v>200</v>
      </c>
      <c r="S6510" s="33">
        <v>1</v>
      </c>
      <c r="T6510" s="35" t="s">
        <v>686</v>
      </c>
      <c r="U6510">
        <v>2018</v>
      </c>
      <c r="V6510">
        <v>7</v>
      </c>
      <c r="W6510">
        <v>14</v>
      </c>
      <c r="X6510" t="str">
        <f>VLOOKUP(C6510,'country description'!$A$2:$B$16,2,0)</f>
        <v>India</v>
      </c>
      <c r="Y6510" t="str">
        <f t="shared" si="192"/>
        <v>Rs.200</v>
      </c>
      <c r="Z6510" s="36">
        <f t="shared" si="193"/>
        <v>200</v>
      </c>
    </row>
    <row r="6511" ht="14.25" customHeight="1" spans="1:26">
      <c r="A6511" s="33">
        <v>18277179</v>
      </c>
      <c r="B6511" s="34" t="s">
        <v>17649</v>
      </c>
      <c r="C6511" s="33">
        <v>1</v>
      </c>
      <c r="D6511" s="34" t="s">
        <v>135</v>
      </c>
      <c r="E6511" s="33" t="s">
        <v>8200</v>
      </c>
      <c r="F6511" s="33" t="s">
        <v>8199</v>
      </c>
      <c r="G6511" s="33" t="s">
        <v>8200</v>
      </c>
      <c r="H6511" s="33">
        <v>77.0885987</v>
      </c>
      <c r="I6511" s="33">
        <v>28.4950762</v>
      </c>
      <c r="J6511" s="33" t="s">
        <v>17650</v>
      </c>
      <c r="K6511" s="33" t="s">
        <v>32</v>
      </c>
      <c r="L6511" s="33" t="s">
        <v>34</v>
      </c>
      <c r="M6511" s="33" t="s">
        <v>34</v>
      </c>
      <c r="N6511" s="33" t="s">
        <v>34</v>
      </c>
      <c r="O6511" s="33" t="s">
        <v>34</v>
      </c>
      <c r="P6511" s="33">
        <v>3</v>
      </c>
      <c r="Q6511" s="33">
        <v>407</v>
      </c>
      <c r="R6511" s="33">
        <v>1800</v>
      </c>
      <c r="S6511" s="33">
        <v>4.5</v>
      </c>
      <c r="T6511" s="35" t="s">
        <v>7991</v>
      </c>
      <c r="U6511">
        <v>2017</v>
      </c>
      <c r="V6511">
        <v>12</v>
      </c>
      <c r="W6511">
        <v>25</v>
      </c>
      <c r="X6511" t="str">
        <f>VLOOKUP(C6511,'country description'!$A$2:$B$16,2,0)</f>
        <v>India</v>
      </c>
      <c r="Y6511" t="str">
        <f t="shared" si="192"/>
        <v>Rs.1800</v>
      </c>
      <c r="Z6511" s="36">
        <f t="shared" si="193"/>
        <v>1800</v>
      </c>
    </row>
    <row r="6512" ht="14.25" customHeight="1" spans="1:26">
      <c r="A6512" s="33">
        <v>18277180</v>
      </c>
      <c r="B6512" s="34" t="s">
        <v>17651</v>
      </c>
      <c r="C6512" s="33">
        <v>1</v>
      </c>
      <c r="D6512" s="34" t="s">
        <v>27</v>
      </c>
      <c r="E6512" s="33" t="s">
        <v>17652</v>
      </c>
      <c r="F6512" s="33" t="s">
        <v>2765</v>
      </c>
      <c r="G6512" s="33" t="s">
        <v>2766</v>
      </c>
      <c r="H6512" s="33">
        <v>77.1312221</v>
      </c>
      <c r="I6512" s="33">
        <v>28.6474775</v>
      </c>
      <c r="J6512" s="33" t="s">
        <v>7604</v>
      </c>
      <c r="K6512" s="33" t="s">
        <v>32</v>
      </c>
      <c r="L6512" s="33" t="s">
        <v>34</v>
      </c>
      <c r="M6512" s="33" t="s">
        <v>33</v>
      </c>
      <c r="N6512" s="33" t="s">
        <v>34</v>
      </c>
      <c r="O6512" s="33" t="s">
        <v>34</v>
      </c>
      <c r="P6512" s="33">
        <v>1</v>
      </c>
      <c r="Q6512" s="33">
        <v>35</v>
      </c>
      <c r="R6512" s="33">
        <v>400</v>
      </c>
      <c r="S6512" s="33">
        <v>3.3</v>
      </c>
      <c r="T6512" s="35" t="s">
        <v>2637</v>
      </c>
      <c r="U6512">
        <v>2018</v>
      </c>
      <c r="V6512">
        <v>5</v>
      </c>
      <c r="W6512">
        <v>19</v>
      </c>
      <c r="X6512" t="str">
        <f>VLOOKUP(C6512,'country description'!$A$2:$B$16,2,0)</f>
        <v>India</v>
      </c>
      <c r="Y6512" t="str">
        <f t="shared" si="192"/>
        <v>Rs.400</v>
      </c>
      <c r="Z6512" s="36">
        <f t="shared" si="193"/>
        <v>400</v>
      </c>
    </row>
    <row r="6513" ht="14.25" customHeight="1" spans="1:26">
      <c r="A6513" s="33">
        <v>18277185</v>
      </c>
      <c r="B6513" s="34" t="s">
        <v>17653</v>
      </c>
      <c r="C6513" s="33">
        <v>1</v>
      </c>
      <c r="D6513" s="34" t="s">
        <v>27</v>
      </c>
      <c r="E6513" s="33" t="s">
        <v>17654</v>
      </c>
      <c r="F6513" s="33" t="s">
        <v>556</v>
      </c>
      <c r="G6513" s="33" t="s">
        <v>557</v>
      </c>
      <c r="H6513" s="33">
        <v>77.15520881</v>
      </c>
      <c r="I6513" s="33">
        <v>28.56118272</v>
      </c>
      <c r="J6513" s="33" t="s">
        <v>2823</v>
      </c>
      <c r="K6513" s="33" t="s">
        <v>32</v>
      </c>
      <c r="L6513" s="33" t="s">
        <v>34</v>
      </c>
      <c r="M6513" s="33" t="s">
        <v>34</v>
      </c>
      <c r="N6513" s="33" t="s">
        <v>34</v>
      </c>
      <c r="O6513" s="33" t="s">
        <v>34</v>
      </c>
      <c r="P6513" s="33">
        <v>3</v>
      </c>
      <c r="Q6513" s="33">
        <v>2</v>
      </c>
      <c r="R6513" s="33">
        <v>1000</v>
      </c>
      <c r="S6513" s="33">
        <v>1</v>
      </c>
      <c r="T6513" s="35" t="s">
        <v>10033</v>
      </c>
      <c r="U6513">
        <v>2011</v>
      </c>
      <c r="V6513">
        <v>6</v>
      </c>
      <c r="W6513">
        <v>10</v>
      </c>
      <c r="X6513" t="str">
        <f>VLOOKUP(C6513,'country description'!$A$2:$B$16,2,0)</f>
        <v>India</v>
      </c>
      <c r="Y6513" t="str">
        <f t="shared" si="192"/>
        <v>Rs.1000</v>
      </c>
      <c r="Z6513" s="36">
        <f t="shared" si="193"/>
        <v>1000</v>
      </c>
    </row>
    <row r="6514" ht="14.25" customHeight="1" spans="1:26">
      <c r="A6514" s="33">
        <v>18277187</v>
      </c>
      <c r="B6514" s="34" t="s">
        <v>10550</v>
      </c>
      <c r="C6514" s="33">
        <v>1</v>
      </c>
      <c r="D6514" s="34" t="s">
        <v>27</v>
      </c>
      <c r="E6514" s="33" t="s">
        <v>17655</v>
      </c>
      <c r="F6514" s="33" t="s">
        <v>7823</v>
      </c>
      <c r="G6514" s="33" t="s">
        <v>7824</v>
      </c>
      <c r="H6514" s="33">
        <v>77.2514264</v>
      </c>
      <c r="I6514" s="33">
        <v>28.551456</v>
      </c>
      <c r="J6514" s="33" t="s">
        <v>8075</v>
      </c>
      <c r="K6514" s="33" t="s">
        <v>32</v>
      </c>
      <c r="L6514" s="33" t="s">
        <v>34</v>
      </c>
      <c r="M6514" s="33" t="s">
        <v>34</v>
      </c>
      <c r="N6514" s="33" t="s">
        <v>34</v>
      </c>
      <c r="O6514" s="33" t="s">
        <v>34</v>
      </c>
      <c r="P6514" s="33">
        <v>1</v>
      </c>
      <c r="Q6514" s="33">
        <v>57</v>
      </c>
      <c r="R6514" s="33">
        <v>400</v>
      </c>
      <c r="S6514" s="33">
        <v>3.9</v>
      </c>
      <c r="T6514" s="35" t="s">
        <v>4407</v>
      </c>
      <c r="U6514">
        <v>2010</v>
      </c>
      <c r="V6514">
        <v>5</v>
      </c>
      <c r="W6514">
        <v>23</v>
      </c>
      <c r="X6514" t="str">
        <f>VLOOKUP(C6514,'country description'!$A$2:$B$16,2,0)</f>
        <v>India</v>
      </c>
      <c r="Y6514" t="str">
        <f t="shared" si="192"/>
        <v>Rs.400</v>
      </c>
      <c r="Z6514" s="36">
        <f t="shared" si="193"/>
        <v>400</v>
      </c>
    </row>
    <row r="6515" ht="14.25" customHeight="1" spans="1:26">
      <c r="A6515" s="33">
        <v>18277212</v>
      </c>
      <c r="B6515" s="34" t="s">
        <v>17656</v>
      </c>
      <c r="C6515" s="33">
        <v>1</v>
      </c>
      <c r="D6515" s="34" t="s">
        <v>135</v>
      </c>
      <c r="E6515" s="33" t="s">
        <v>17657</v>
      </c>
      <c r="F6515" s="33" t="s">
        <v>3213</v>
      </c>
      <c r="G6515" s="33" t="s">
        <v>3214</v>
      </c>
      <c r="H6515" s="33">
        <v>77.0383803</v>
      </c>
      <c r="I6515" s="33">
        <v>28.4183524</v>
      </c>
      <c r="J6515" s="33" t="s">
        <v>580</v>
      </c>
      <c r="K6515" s="33" t="s">
        <v>32</v>
      </c>
      <c r="L6515" s="33" t="s">
        <v>34</v>
      </c>
      <c r="M6515" s="33" t="s">
        <v>34</v>
      </c>
      <c r="N6515" s="33" t="s">
        <v>34</v>
      </c>
      <c r="O6515" s="33" t="s">
        <v>34</v>
      </c>
      <c r="P6515" s="33">
        <v>2</v>
      </c>
      <c r="Q6515" s="33">
        <v>17</v>
      </c>
      <c r="R6515" s="33">
        <v>500</v>
      </c>
      <c r="S6515" s="33">
        <v>3.3</v>
      </c>
      <c r="T6515" s="35" t="s">
        <v>7525</v>
      </c>
      <c r="U6515">
        <v>2015</v>
      </c>
      <c r="V6515">
        <v>3</v>
      </c>
      <c r="W6515">
        <v>26</v>
      </c>
      <c r="X6515" t="str">
        <f>VLOOKUP(C6515,'country description'!$A$2:$B$16,2,0)</f>
        <v>India</v>
      </c>
      <c r="Y6515" t="str">
        <f t="shared" si="192"/>
        <v>Rs.500</v>
      </c>
      <c r="Z6515" s="36">
        <f t="shared" si="193"/>
        <v>500</v>
      </c>
    </row>
    <row r="6516" ht="14.25" customHeight="1" spans="1:26">
      <c r="A6516" s="33">
        <v>18277216</v>
      </c>
      <c r="B6516" s="34" t="s">
        <v>17658</v>
      </c>
      <c r="C6516" s="33">
        <v>1</v>
      </c>
      <c r="D6516" s="34" t="s">
        <v>135</v>
      </c>
      <c r="E6516" s="33" t="s">
        <v>17659</v>
      </c>
      <c r="F6516" s="33" t="s">
        <v>2908</v>
      </c>
      <c r="G6516" s="33" t="s">
        <v>2909</v>
      </c>
      <c r="H6516" s="33">
        <v>77.0762102</v>
      </c>
      <c r="I6516" s="33">
        <v>28.5114797</v>
      </c>
      <c r="J6516" s="33" t="s">
        <v>90</v>
      </c>
      <c r="K6516" s="33" t="s">
        <v>32</v>
      </c>
      <c r="L6516" s="33" t="s">
        <v>34</v>
      </c>
      <c r="M6516" s="33" t="s">
        <v>34</v>
      </c>
      <c r="N6516" s="33" t="s">
        <v>34</v>
      </c>
      <c r="O6516" s="33" t="s">
        <v>34</v>
      </c>
      <c r="P6516" s="33">
        <v>1</v>
      </c>
      <c r="Q6516" s="33">
        <v>0</v>
      </c>
      <c r="R6516" s="33">
        <v>200</v>
      </c>
      <c r="S6516" s="33">
        <v>1</v>
      </c>
      <c r="T6516" s="35" t="s">
        <v>1354</v>
      </c>
      <c r="U6516">
        <v>2015</v>
      </c>
      <c r="V6516">
        <v>6</v>
      </c>
      <c r="W6516">
        <v>8</v>
      </c>
      <c r="X6516" t="str">
        <f>VLOOKUP(C6516,'country description'!$A$2:$B$16,2,0)</f>
        <v>India</v>
      </c>
      <c r="Y6516" t="str">
        <f t="shared" si="192"/>
        <v>Rs.200</v>
      </c>
      <c r="Z6516" s="36">
        <f t="shared" si="193"/>
        <v>200</v>
      </c>
    </row>
    <row r="6517" ht="14.25" customHeight="1" spans="1:26">
      <c r="A6517" s="33">
        <v>18277218</v>
      </c>
      <c r="B6517" s="34" t="s">
        <v>17660</v>
      </c>
      <c r="C6517" s="33">
        <v>1</v>
      </c>
      <c r="D6517" s="34" t="s">
        <v>149</v>
      </c>
      <c r="E6517" s="33" t="s">
        <v>17661</v>
      </c>
      <c r="F6517" s="33" t="s">
        <v>16007</v>
      </c>
      <c r="G6517" s="33" t="s">
        <v>16008</v>
      </c>
      <c r="H6517" s="33">
        <v>77.3719832</v>
      </c>
      <c r="I6517" s="33">
        <v>28.5573976</v>
      </c>
      <c r="J6517" s="33" t="s">
        <v>1634</v>
      </c>
      <c r="K6517" s="33" t="s">
        <v>32</v>
      </c>
      <c r="L6517" s="33" t="s">
        <v>34</v>
      </c>
      <c r="M6517" s="33" t="s">
        <v>34</v>
      </c>
      <c r="N6517" s="33" t="s">
        <v>34</v>
      </c>
      <c r="O6517" s="33" t="s">
        <v>34</v>
      </c>
      <c r="P6517" s="33">
        <v>2</v>
      </c>
      <c r="Q6517" s="33">
        <v>11</v>
      </c>
      <c r="R6517" s="33">
        <v>500</v>
      </c>
      <c r="S6517" s="33">
        <v>3</v>
      </c>
      <c r="T6517" s="35" t="s">
        <v>5774</v>
      </c>
      <c r="U6517">
        <v>2011</v>
      </c>
      <c r="V6517">
        <v>12</v>
      </c>
      <c r="W6517">
        <v>1</v>
      </c>
      <c r="X6517" t="str">
        <f>VLOOKUP(C6517,'country description'!$A$2:$B$16,2,0)</f>
        <v>India</v>
      </c>
      <c r="Y6517" t="str">
        <f t="shared" si="192"/>
        <v>Rs.500</v>
      </c>
      <c r="Z6517" s="36">
        <f t="shared" si="193"/>
        <v>500</v>
      </c>
    </row>
    <row r="6518" ht="14.25" customHeight="1" spans="1:26">
      <c r="A6518" s="33">
        <v>18277230</v>
      </c>
      <c r="B6518" s="34" t="s">
        <v>559</v>
      </c>
      <c r="C6518" s="33">
        <v>1</v>
      </c>
      <c r="D6518" s="34" t="s">
        <v>27</v>
      </c>
      <c r="E6518" s="33" t="s">
        <v>17662</v>
      </c>
      <c r="F6518" s="33" t="s">
        <v>17348</v>
      </c>
      <c r="G6518" s="33" t="s">
        <v>17349</v>
      </c>
      <c r="H6518" s="33">
        <v>77.0764473</v>
      </c>
      <c r="I6518" s="33">
        <v>28.6287601</v>
      </c>
      <c r="J6518" s="33" t="s">
        <v>17663</v>
      </c>
      <c r="K6518" s="33" t="s">
        <v>32</v>
      </c>
      <c r="L6518" s="33" t="s">
        <v>34</v>
      </c>
      <c r="M6518" s="33" t="s">
        <v>34</v>
      </c>
      <c r="N6518" s="33" t="s">
        <v>34</v>
      </c>
      <c r="O6518" s="33" t="s">
        <v>34</v>
      </c>
      <c r="P6518" s="33">
        <v>2</v>
      </c>
      <c r="Q6518" s="33">
        <v>59</v>
      </c>
      <c r="R6518" s="33">
        <v>500</v>
      </c>
      <c r="S6518" s="33">
        <v>3.7</v>
      </c>
      <c r="T6518" s="35" t="s">
        <v>470</v>
      </c>
      <c r="U6518">
        <v>2013</v>
      </c>
      <c r="V6518">
        <v>1</v>
      </c>
      <c r="W6518">
        <v>21</v>
      </c>
      <c r="X6518" t="str">
        <f>VLOOKUP(C6518,'country description'!$A$2:$B$16,2,0)</f>
        <v>India</v>
      </c>
      <c r="Y6518" t="str">
        <f t="shared" si="192"/>
        <v>Rs.500</v>
      </c>
      <c r="Z6518" s="36">
        <f t="shared" si="193"/>
        <v>500</v>
      </c>
    </row>
    <row r="6519" ht="14.25" customHeight="1" spans="1:26">
      <c r="A6519" s="33">
        <v>18277238</v>
      </c>
      <c r="B6519" s="34" t="s">
        <v>17664</v>
      </c>
      <c r="C6519" s="33">
        <v>1</v>
      </c>
      <c r="D6519" s="34" t="s">
        <v>27</v>
      </c>
      <c r="E6519" s="33" t="s">
        <v>17665</v>
      </c>
      <c r="F6519" s="33" t="s">
        <v>703</v>
      </c>
      <c r="G6519" s="33" t="s">
        <v>704</v>
      </c>
      <c r="H6519" s="33">
        <v>77.1842643</v>
      </c>
      <c r="I6519" s="33">
        <v>28.6363021</v>
      </c>
      <c r="J6519" s="33" t="s">
        <v>329</v>
      </c>
      <c r="K6519" s="33" t="s">
        <v>32</v>
      </c>
      <c r="L6519" s="33" t="s">
        <v>34</v>
      </c>
      <c r="M6519" s="33" t="s">
        <v>33</v>
      </c>
      <c r="N6519" s="33" t="s">
        <v>34</v>
      </c>
      <c r="O6519" s="33" t="s">
        <v>34</v>
      </c>
      <c r="P6519" s="33">
        <v>2</v>
      </c>
      <c r="Q6519" s="33">
        <v>13</v>
      </c>
      <c r="R6519" s="33">
        <v>800</v>
      </c>
      <c r="S6519" s="33">
        <v>3.2</v>
      </c>
      <c r="T6519" s="35" t="s">
        <v>7384</v>
      </c>
      <c r="U6519">
        <v>2018</v>
      </c>
      <c r="V6519">
        <v>5</v>
      </c>
      <c r="W6519">
        <v>8</v>
      </c>
      <c r="X6519" t="str">
        <f>VLOOKUP(C6519,'country description'!$A$2:$B$16,2,0)</f>
        <v>India</v>
      </c>
      <c r="Y6519" t="str">
        <f t="shared" si="192"/>
        <v>Rs.800</v>
      </c>
      <c r="Z6519" s="36">
        <f t="shared" si="193"/>
        <v>800</v>
      </c>
    </row>
    <row r="6520" ht="14.25" customHeight="1" spans="1:26">
      <c r="A6520" s="33">
        <v>18277324</v>
      </c>
      <c r="B6520" s="34" t="s">
        <v>17666</v>
      </c>
      <c r="C6520" s="33">
        <v>1</v>
      </c>
      <c r="D6520" s="34" t="s">
        <v>27</v>
      </c>
      <c r="E6520" s="33" t="s">
        <v>17667</v>
      </c>
      <c r="F6520" s="33" t="s">
        <v>1729</v>
      </c>
      <c r="G6520" s="33" t="s">
        <v>1730</v>
      </c>
      <c r="H6520" s="33">
        <v>77.2049915</v>
      </c>
      <c r="I6520" s="33">
        <v>28.7004311</v>
      </c>
      <c r="J6520" s="33" t="s">
        <v>8075</v>
      </c>
      <c r="K6520" s="33" t="s">
        <v>32</v>
      </c>
      <c r="L6520" s="33" t="s">
        <v>34</v>
      </c>
      <c r="M6520" s="33" t="s">
        <v>34</v>
      </c>
      <c r="N6520" s="33" t="s">
        <v>34</v>
      </c>
      <c r="O6520" s="33" t="s">
        <v>34</v>
      </c>
      <c r="P6520" s="33">
        <v>1</v>
      </c>
      <c r="Q6520" s="33">
        <v>1</v>
      </c>
      <c r="R6520" s="33">
        <v>100</v>
      </c>
      <c r="S6520" s="33">
        <v>1</v>
      </c>
      <c r="T6520" s="35" t="s">
        <v>17668</v>
      </c>
      <c r="U6520">
        <v>2011</v>
      </c>
      <c r="V6520">
        <v>1</v>
      </c>
      <c r="W6520">
        <v>21</v>
      </c>
      <c r="X6520" t="str">
        <f>VLOOKUP(C6520,'country description'!$A$2:$B$16,2,0)</f>
        <v>India</v>
      </c>
      <c r="Y6520" t="str">
        <f t="shared" si="192"/>
        <v>Rs.100</v>
      </c>
      <c r="Z6520" s="36">
        <f t="shared" si="193"/>
        <v>100</v>
      </c>
    </row>
    <row r="6521" ht="14.25" customHeight="1" spans="1:26">
      <c r="A6521" s="33">
        <v>18278203</v>
      </c>
      <c r="B6521" s="34" t="s">
        <v>17669</v>
      </c>
      <c r="C6521" s="33">
        <v>1</v>
      </c>
      <c r="D6521" s="34" t="s">
        <v>27</v>
      </c>
      <c r="E6521" s="33" t="s">
        <v>17670</v>
      </c>
      <c r="F6521" s="33" t="s">
        <v>48</v>
      </c>
      <c r="G6521" s="33" t="s">
        <v>49</v>
      </c>
      <c r="H6521" s="33">
        <v>77.2388987</v>
      </c>
      <c r="I6521" s="33">
        <v>28.541704</v>
      </c>
      <c r="J6521" s="33" t="s">
        <v>1634</v>
      </c>
      <c r="K6521" s="33" t="s">
        <v>32</v>
      </c>
      <c r="L6521" s="33" t="s">
        <v>34</v>
      </c>
      <c r="M6521" s="33" t="s">
        <v>34</v>
      </c>
      <c r="N6521" s="33" t="s">
        <v>34</v>
      </c>
      <c r="O6521" s="33" t="s">
        <v>34</v>
      </c>
      <c r="P6521" s="33">
        <v>1</v>
      </c>
      <c r="Q6521" s="33">
        <v>7</v>
      </c>
      <c r="R6521" s="33">
        <v>350</v>
      </c>
      <c r="S6521" s="33">
        <v>3.1</v>
      </c>
      <c r="T6521" s="35" t="s">
        <v>7503</v>
      </c>
      <c r="U6521">
        <v>2016</v>
      </c>
      <c r="V6521">
        <v>1</v>
      </c>
      <c r="W6521">
        <v>15</v>
      </c>
      <c r="X6521" t="str">
        <f>VLOOKUP(C6521,'country description'!$A$2:$B$16,2,0)</f>
        <v>India</v>
      </c>
      <c r="Y6521" t="str">
        <f t="shared" si="192"/>
        <v>Rs.350</v>
      </c>
      <c r="Z6521" s="36">
        <f t="shared" si="193"/>
        <v>350</v>
      </c>
    </row>
    <row r="6522" ht="14.25" customHeight="1" spans="1:26">
      <c r="A6522" s="33">
        <v>18279090</v>
      </c>
      <c r="B6522" s="34" t="s">
        <v>17671</v>
      </c>
      <c r="C6522" s="33">
        <v>1</v>
      </c>
      <c r="D6522" s="34" t="s">
        <v>27</v>
      </c>
      <c r="E6522" s="33" t="s">
        <v>17672</v>
      </c>
      <c r="F6522" s="33" t="s">
        <v>1043</v>
      </c>
      <c r="G6522" s="33" t="s">
        <v>1044</v>
      </c>
      <c r="H6522" s="33">
        <v>77.1028818</v>
      </c>
      <c r="I6522" s="33">
        <v>28.6494365</v>
      </c>
      <c r="J6522" s="33" t="s">
        <v>64</v>
      </c>
      <c r="K6522" s="33" t="s">
        <v>32</v>
      </c>
      <c r="L6522" s="33" t="s">
        <v>34</v>
      </c>
      <c r="M6522" s="33" t="s">
        <v>33</v>
      </c>
      <c r="N6522" s="33" t="s">
        <v>34</v>
      </c>
      <c r="O6522" s="33" t="s">
        <v>34</v>
      </c>
      <c r="P6522" s="33">
        <v>1</v>
      </c>
      <c r="Q6522" s="33">
        <v>37</v>
      </c>
      <c r="R6522" s="33">
        <v>350</v>
      </c>
      <c r="S6522" s="33">
        <v>3.1</v>
      </c>
      <c r="T6522" s="35" t="s">
        <v>8920</v>
      </c>
      <c r="U6522">
        <v>2011</v>
      </c>
      <c r="V6522">
        <v>2</v>
      </c>
      <c r="W6522">
        <v>10</v>
      </c>
      <c r="X6522" t="str">
        <f>VLOOKUP(C6522,'country description'!$A$2:$B$16,2,0)</f>
        <v>India</v>
      </c>
      <c r="Y6522" t="str">
        <f t="shared" si="192"/>
        <v>Rs.350</v>
      </c>
      <c r="Z6522" s="36">
        <f t="shared" si="193"/>
        <v>350</v>
      </c>
    </row>
    <row r="6523" ht="14.25" customHeight="1" spans="1:26">
      <c r="A6523" s="33">
        <v>18279172</v>
      </c>
      <c r="B6523" s="34" t="s">
        <v>17673</v>
      </c>
      <c r="C6523" s="33">
        <v>1</v>
      </c>
      <c r="D6523" s="34" t="s">
        <v>27</v>
      </c>
      <c r="E6523" s="33" t="s">
        <v>17674</v>
      </c>
      <c r="F6523" s="33" t="s">
        <v>297</v>
      </c>
      <c r="G6523" s="33" t="s">
        <v>298</v>
      </c>
      <c r="H6523" s="33">
        <v>77.21681479</v>
      </c>
      <c r="I6523" s="33">
        <v>28.52780217</v>
      </c>
      <c r="J6523" s="33" t="s">
        <v>1057</v>
      </c>
      <c r="K6523" s="33" t="s">
        <v>32</v>
      </c>
      <c r="L6523" s="33" t="s">
        <v>34</v>
      </c>
      <c r="M6523" s="33" t="s">
        <v>34</v>
      </c>
      <c r="N6523" s="33" t="s">
        <v>34</v>
      </c>
      <c r="O6523" s="33" t="s">
        <v>34</v>
      </c>
      <c r="P6523" s="33">
        <v>1</v>
      </c>
      <c r="Q6523" s="33">
        <v>92</v>
      </c>
      <c r="R6523" s="33">
        <v>250</v>
      </c>
      <c r="S6523" s="33">
        <v>4.2</v>
      </c>
      <c r="T6523" s="35" t="s">
        <v>3634</v>
      </c>
      <c r="U6523">
        <v>2016</v>
      </c>
      <c r="V6523">
        <v>5</v>
      </c>
      <c r="W6523">
        <v>6</v>
      </c>
      <c r="X6523" t="str">
        <f>VLOOKUP(C6523,'country description'!$A$2:$B$16,2,0)</f>
        <v>India</v>
      </c>
      <c r="Y6523" t="str">
        <f t="shared" si="192"/>
        <v>Rs.250</v>
      </c>
      <c r="Z6523" s="36">
        <f t="shared" si="193"/>
        <v>250</v>
      </c>
    </row>
    <row r="6524" ht="14.25" customHeight="1" spans="1:26">
      <c r="A6524" s="33">
        <v>18279289</v>
      </c>
      <c r="B6524" s="34" t="s">
        <v>17675</v>
      </c>
      <c r="C6524" s="33">
        <v>1</v>
      </c>
      <c r="D6524" s="34" t="s">
        <v>12311</v>
      </c>
      <c r="E6524" s="33" t="s">
        <v>17676</v>
      </c>
      <c r="F6524" s="33" t="s">
        <v>17677</v>
      </c>
      <c r="G6524" s="33" t="s">
        <v>17678</v>
      </c>
      <c r="H6524" s="33">
        <v>78.06888981</v>
      </c>
      <c r="I6524" s="33">
        <v>30.36268594</v>
      </c>
      <c r="J6524" s="33" t="s">
        <v>4634</v>
      </c>
      <c r="K6524" s="33" t="s">
        <v>32</v>
      </c>
      <c r="L6524" s="33" t="s">
        <v>34</v>
      </c>
      <c r="M6524" s="33" t="s">
        <v>34</v>
      </c>
      <c r="N6524" s="33" t="s">
        <v>34</v>
      </c>
      <c r="O6524" s="33" t="s">
        <v>34</v>
      </c>
      <c r="P6524" s="33">
        <v>1</v>
      </c>
      <c r="Q6524" s="33">
        <v>63</v>
      </c>
      <c r="R6524" s="33">
        <v>500</v>
      </c>
      <c r="S6524" s="33">
        <v>4.3</v>
      </c>
      <c r="T6524" s="35" t="s">
        <v>3070</v>
      </c>
      <c r="U6524">
        <v>2013</v>
      </c>
      <c r="V6524">
        <v>12</v>
      </c>
      <c r="W6524">
        <v>25</v>
      </c>
      <c r="X6524" t="str">
        <f>VLOOKUP(C6524,'country description'!$A$2:$B$16,2,0)</f>
        <v>India</v>
      </c>
      <c r="Y6524" t="str">
        <f t="shared" si="192"/>
        <v>Rs.500</v>
      </c>
      <c r="Z6524" s="36">
        <f t="shared" si="193"/>
        <v>500</v>
      </c>
    </row>
    <row r="6525" ht="14.25" customHeight="1" spans="1:26">
      <c r="A6525" s="33">
        <v>18279435</v>
      </c>
      <c r="B6525" s="34" t="s">
        <v>17679</v>
      </c>
      <c r="C6525" s="33">
        <v>1</v>
      </c>
      <c r="D6525" s="34" t="s">
        <v>149</v>
      </c>
      <c r="E6525" s="33" t="s">
        <v>17680</v>
      </c>
      <c r="F6525" s="33" t="s">
        <v>15956</v>
      </c>
      <c r="G6525" s="33" t="s">
        <v>15957</v>
      </c>
      <c r="H6525" s="33">
        <v>77.5130325</v>
      </c>
      <c r="I6525" s="33">
        <v>28.4720107</v>
      </c>
      <c r="J6525" s="33" t="s">
        <v>329</v>
      </c>
      <c r="K6525" s="33" t="s">
        <v>32</v>
      </c>
      <c r="L6525" s="33" t="s">
        <v>34</v>
      </c>
      <c r="M6525" s="33" t="s">
        <v>33</v>
      </c>
      <c r="N6525" s="33" t="s">
        <v>34</v>
      </c>
      <c r="O6525" s="33" t="s">
        <v>34</v>
      </c>
      <c r="P6525" s="33">
        <v>2</v>
      </c>
      <c r="Q6525" s="33">
        <v>10</v>
      </c>
      <c r="R6525" s="33">
        <v>500</v>
      </c>
      <c r="S6525" s="33">
        <v>2.7</v>
      </c>
      <c r="T6525" s="35" t="s">
        <v>11951</v>
      </c>
      <c r="U6525">
        <v>2016</v>
      </c>
      <c r="V6525">
        <v>5</v>
      </c>
      <c r="W6525">
        <v>3</v>
      </c>
      <c r="X6525" t="str">
        <f>VLOOKUP(C6525,'country description'!$A$2:$B$16,2,0)</f>
        <v>India</v>
      </c>
      <c r="Y6525" t="str">
        <f t="shared" si="192"/>
        <v>Rs.500</v>
      </c>
      <c r="Z6525" s="36">
        <f t="shared" si="193"/>
        <v>500</v>
      </c>
    </row>
    <row r="6526" ht="14.25" customHeight="1" spans="1:26">
      <c r="A6526" s="33">
        <v>18279437</v>
      </c>
      <c r="B6526" s="34" t="s">
        <v>3718</v>
      </c>
      <c r="C6526" s="33">
        <v>1</v>
      </c>
      <c r="D6526" s="34" t="s">
        <v>149</v>
      </c>
      <c r="E6526" s="33" t="s">
        <v>17681</v>
      </c>
      <c r="F6526" s="33" t="s">
        <v>468</v>
      </c>
      <c r="G6526" s="33" t="s">
        <v>469</v>
      </c>
      <c r="H6526" s="33">
        <v>77.3403587</v>
      </c>
      <c r="I6526" s="33">
        <v>28.5654172</v>
      </c>
      <c r="J6526" s="33" t="s">
        <v>1866</v>
      </c>
      <c r="K6526" s="33" t="s">
        <v>32</v>
      </c>
      <c r="L6526" s="33" t="s">
        <v>34</v>
      </c>
      <c r="M6526" s="33" t="s">
        <v>33</v>
      </c>
      <c r="N6526" s="33" t="s">
        <v>34</v>
      </c>
      <c r="O6526" s="33" t="s">
        <v>34</v>
      </c>
      <c r="P6526" s="33">
        <v>1</v>
      </c>
      <c r="Q6526" s="33">
        <v>72</v>
      </c>
      <c r="R6526" s="33">
        <v>450</v>
      </c>
      <c r="S6526" s="33">
        <v>3.7</v>
      </c>
      <c r="T6526" s="35" t="s">
        <v>734</v>
      </c>
      <c r="U6526">
        <v>2015</v>
      </c>
      <c r="V6526">
        <v>1</v>
      </c>
      <c r="W6526">
        <v>26</v>
      </c>
      <c r="X6526" t="str">
        <f>VLOOKUP(C6526,'country description'!$A$2:$B$16,2,0)</f>
        <v>India</v>
      </c>
      <c r="Y6526" t="str">
        <f t="shared" si="192"/>
        <v>Rs.450</v>
      </c>
      <c r="Z6526" s="36">
        <f t="shared" si="193"/>
        <v>450</v>
      </c>
    </row>
    <row r="6527" ht="14.25" customHeight="1" spans="1:26">
      <c r="A6527" s="33">
        <v>18279442</v>
      </c>
      <c r="B6527" s="34" t="s">
        <v>17682</v>
      </c>
      <c r="C6527" s="33">
        <v>1</v>
      </c>
      <c r="D6527" s="34" t="s">
        <v>149</v>
      </c>
      <c r="E6527" s="33" t="s">
        <v>17683</v>
      </c>
      <c r="F6527" s="33" t="s">
        <v>6621</v>
      </c>
      <c r="G6527" s="33" t="s">
        <v>6622</v>
      </c>
      <c r="H6527" s="33">
        <v>77.321853</v>
      </c>
      <c r="I6527" s="33">
        <v>28.5649859</v>
      </c>
      <c r="J6527" s="33" t="s">
        <v>7435</v>
      </c>
      <c r="K6527" s="33" t="s">
        <v>32</v>
      </c>
      <c r="L6527" s="33" t="s">
        <v>33</v>
      </c>
      <c r="M6527" s="33" t="s">
        <v>34</v>
      </c>
      <c r="N6527" s="33" t="s">
        <v>34</v>
      </c>
      <c r="O6527" s="33" t="s">
        <v>34</v>
      </c>
      <c r="P6527" s="33">
        <v>4</v>
      </c>
      <c r="Q6527" s="33">
        <v>240</v>
      </c>
      <c r="R6527" s="33">
        <v>2000</v>
      </c>
      <c r="S6527" s="33">
        <v>3.8</v>
      </c>
      <c r="T6527" s="35" t="s">
        <v>4814</v>
      </c>
      <c r="U6527">
        <v>2017</v>
      </c>
      <c r="V6527">
        <v>12</v>
      </c>
      <c r="W6527">
        <v>22</v>
      </c>
      <c r="X6527" t="str">
        <f>VLOOKUP(C6527,'country description'!$A$2:$B$16,2,0)</f>
        <v>India</v>
      </c>
      <c r="Y6527" t="str">
        <f t="shared" si="192"/>
        <v>Rs.2000</v>
      </c>
      <c r="Z6527" s="36">
        <f t="shared" si="193"/>
        <v>2000</v>
      </c>
    </row>
    <row r="6528" ht="14.25" customHeight="1" spans="1:26">
      <c r="A6528" s="33">
        <v>18279449</v>
      </c>
      <c r="B6528" s="34" t="s">
        <v>17684</v>
      </c>
      <c r="C6528" s="33">
        <v>1</v>
      </c>
      <c r="D6528" s="34" t="s">
        <v>27</v>
      </c>
      <c r="E6528" s="33" t="s">
        <v>17685</v>
      </c>
      <c r="F6528" s="33" t="s">
        <v>29</v>
      </c>
      <c r="G6528" s="33" t="s">
        <v>30</v>
      </c>
      <c r="H6528" s="33">
        <v>77.222238</v>
      </c>
      <c r="I6528" s="33">
        <v>28.6326547</v>
      </c>
      <c r="J6528" s="33" t="s">
        <v>17686</v>
      </c>
      <c r="K6528" s="33" t="s">
        <v>32</v>
      </c>
      <c r="L6528" s="33" t="s">
        <v>33</v>
      </c>
      <c r="M6528" s="33" t="s">
        <v>33</v>
      </c>
      <c r="N6528" s="33" t="s">
        <v>34</v>
      </c>
      <c r="O6528" s="33" t="s">
        <v>34</v>
      </c>
      <c r="P6528" s="33">
        <v>3</v>
      </c>
      <c r="Q6528" s="33">
        <v>1129</v>
      </c>
      <c r="R6528" s="33">
        <v>1900</v>
      </c>
      <c r="S6528" s="33">
        <v>4.3</v>
      </c>
      <c r="T6528" s="35" t="s">
        <v>9438</v>
      </c>
      <c r="U6528">
        <v>2016</v>
      </c>
      <c r="V6528">
        <v>12</v>
      </c>
      <c r="W6528">
        <v>14</v>
      </c>
      <c r="X6528" t="str">
        <f>VLOOKUP(C6528,'country description'!$A$2:$B$16,2,0)</f>
        <v>India</v>
      </c>
      <c r="Y6528" t="str">
        <f t="shared" si="192"/>
        <v>Rs.1900</v>
      </c>
      <c r="Z6528" s="36">
        <f t="shared" si="193"/>
        <v>1900</v>
      </c>
    </row>
    <row r="6529" ht="14.25" customHeight="1" spans="1:26">
      <c r="A6529" s="33">
        <v>18279452</v>
      </c>
      <c r="B6529" s="34" t="s">
        <v>15865</v>
      </c>
      <c r="C6529" s="33">
        <v>1</v>
      </c>
      <c r="D6529" s="34" t="s">
        <v>27</v>
      </c>
      <c r="E6529" s="33" t="s">
        <v>17687</v>
      </c>
      <c r="F6529" s="33" t="s">
        <v>48</v>
      </c>
      <c r="G6529" s="33" t="s">
        <v>49</v>
      </c>
      <c r="H6529" s="33">
        <v>77.2398703</v>
      </c>
      <c r="I6529" s="33">
        <v>28.5413133</v>
      </c>
      <c r="J6529" s="33" t="s">
        <v>15867</v>
      </c>
      <c r="K6529" s="33" t="s">
        <v>32</v>
      </c>
      <c r="L6529" s="33" t="s">
        <v>34</v>
      </c>
      <c r="M6529" s="33" t="s">
        <v>33</v>
      </c>
      <c r="N6529" s="33" t="s">
        <v>34</v>
      </c>
      <c r="O6529" s="33" t="s">
        <v>34</v>
      </c>
      <c r="P6529" s="33">
        <v>2</v>
      </c>
      <c r="Q6529" s="33">
        <v>120</v>
      </c>
      <c r="R6529" s="33">
        <v>650</v>
      </c>
      <c r="S6529" s="33">
        <v>3.6</v>
      </c>
      <c r="T6529" s="35" t="s">
        <v>9123</v>
      </c>
      <c r="U6529">
        <v>2017</v>
      </c>
      <c r="V6529">
        <v>2</v>
      </c>
      <c r="W6529">
        <v>1</v>
      </c>
      <c r="X6529" t="str">
        <f>VLOOKUP(C6529,'country description'!$A$2:$B$16,2,0)</f>
        <v>India</v>
      </c>
      <c r="Y6529" t="str">
        <f t="shared" si="192"/>
        <v>Rs.650</v>
      </c>
      <c r="Z6529" s="36">
        <f t="shared" si="193"/>
        <v>650</v>
      </c>
    </row>
    <row r="6530" ht="14.25" customHeight="1" spans="1:26">
      <c r="A6530" s="33">
        <v>18279453</v>
      </c>
      <c r="B6530" s="34" t="s">
        <v>17688</v>
      </c>
      <c r="C6530" s="33">
        <v>1</v>
      </c>
      <c r="D6530" s="34" t="s">
        <v>27</v>
      </c>
      <c r="E6530" s="33" t="s">
        <v>17689</v>
      </c>
      <c r="F6530" s="33" t="s">
        <v>681</v>
      </c>
      <c r="G6530" s="33" t="s">
        <v>682</v>
      </c>
      <c r="H6530" s="33">
        <v>77.2264595</v>
      </c>
      <c r="I6530" s="33">
        <v>28.5852944</v>
      </c>
      <c r="J6530" s="33" t="s">
        <v>8067</v>
      </c>
      <c r="K6530" s="33" t="s">
        <v>32</v>
      </c>
      <c r="L6530" s="33" t="s">
        <v>34</v>
      </c>
      <c r="M6530" s="33" t="s">
        <v>34</v>
      </c>
      <c r="N6530" s="33" t="s">
        <v>34</v>
      </c>
      <c r="O6530" s="33" t="s">
        <v>34</v>
      </c>
      <c r="P6530" s="33">
        <v>2</v>
      </c>
      <c r="Q6530" s="33">
        <v>14</v>
      </c>
      <c r="R6530" s="33">
        <v>500</v>
      </c>
      <c r="S6530" s="33">
        <v>3.5</v>
      </c>
      <c r="T6530" s="35" t="s">
        <v>3910</v>
      </c>
      <c r="U6530">
        <v>2016</v>
      </c>
      <c r="V6530">
        <v>10</v>
      </c>
      <c r="W6530">
        <v>19</v>
      </c>
      <c r="X6530" t="str">
        <f>VLOOKUP(C6530,'country description'!$A$2:$B$16,2,0)</f>
        <v>India</v>
      </c>
      <c r="Y6530" t="str">
        <f t="shared" ref="Y6530:Y6593" si="194">TRIM(MID(K6530,FIND("(",K6530)+1,FIND(")",K6530)-FIND("(",K6530)-1))&amp;R6530</f>
        <v>Rs.500</v>
      </c>
      <c r="Z6530" s="36">
        <f t="shared" si="193"/>
        <v>500</v>
      </c>
    </row>
    <row r="6531" ht="14.25" customHeight="1" spans="1:26">
      <c r="A6531" s="33">
        <v>18279455</v>
      </c>
      <c r="B6531" s="34" t="s">
        <v>17690</v>
      </c>
      <c r="C6531" s="33">
        <v>1</v>
      </c>
      <c r="D6531" s="34" t="s">
        <v>149</v>
      </c>
      <c r="E6531" s="33" t="s">
        <v>17691</v>
      </c>
      <c r="F6531" s="33" t="s">
        <v>6621</v>
      </c>
      <c r="G6531" s="33" t="s">
        <v>6622</v>
      </c>
      <c r="H6531" s="33">
        <v>77.3214674</v>
      </c>
      <c r="I6531" s="33">
        <v>28.5648242</v>
      </c>
      <c r="J6531" s="33" t="s">
        <v>17692</v>
      </c>
      <c r="K6531" s="33" t="s">
        <v>32</v>
      </c>
      <c r="L6531" s="33" t="s">
        <v>33</v>
      </c>
      <c r="M6531" s="33" t="s">
        <v>34</v>
      </c>
      <c r="N6531" s="33" t="s">
        <v>34</v>
      </c>
      <c r="O6531" s="33" t="s">
        <v>34</v>
      </c>
      <c r="P6531" s="33">
        <v>3</v>
      </c>
      <c r="Q6531" s="33">
        <v>240</v>
      </c>
      <c r="R6531" s="33">
        <v>1900</v>
      </c>
      <c r="S6531" s="33">
        <v>3.8</v>
      </c>
      <c r="T6531" s="35" t="s">
        <v>6211</v>
      </c>
      <c r="U6531">
        <v>2010</v>
      </c>
      <c r="V6531">
        <v>7</v>
      </c>
      <c r="W6531">
        <v>21</v>
      </c>
      <c r="X6531" t="str">
        <f>VLOOKUP(C6531,'country description'!$A$2:$B$16,2,0)</f>
        <v>India</v>
      </c>
      <c r="Y6531" t="str">
        <f t="shared" si="194"/>
        <v>Rs.1900</v>
      </c>
      <c r="Z6531" s="36">
        <f t="shared" ref="Z6531:Z6594" si="195">R:R</f>
        <v>1900</v>
      </c>
    </row>
    <row r="6532" ht="14.25" customHeight="1" spans="1:26">
      <c r="A6532" s="33">
        <v>18279456</v>
      </c>
      <c r="B6532" s="34" t="s">
        <v>17693</v>
      </c>
      <c r="C6532" s="33">
        <v>1</v>
      </c>
      <c r="D6532" s="34" t="s">
        <v>27</v>
      </c>
      <c r="E6532" s="33" t="s">
        <v>17694</v>
      </c>
      <c r="F6532" s="33" t="s">
        <v>912</v>
      </c>
      <c r="G6532" s="33" t="s">
        <v>913</v>
      </c>
      <c r="H6532" s="33">
        <v>77.2068326</v>
      </c>
      <c r="I6532" s="33">
        <v>28.5597171</v>
      </c>
      <c r="J6532" s="33" t="s">
        <v>3027</v>
      </c>
      <c r="K6532" s="33" t="s">
        <v>32</v>
      </c>
      <c r="L6532" s="33" t="s">
        <v>34</v>
      </c>
      <c r="M6532" s="33" t="s">
        <v>33</v>
      </c>
      <c r="N6532" s="33" t="s">
        <v>34</v>
      </c>
      <c r="O6532" s="33" t="s">
        <v>34</v>
      </c>
      <c r="P6532" s="33">
        <v>2</v>
      </c>
      <c r="Q6532" s="33">
        <v>33</v>
      </c>
      <c r="R6532" s="33">
        <v>600</v>
      </c>
      <c r="S6532" s="33">
        <v>2.7</v>
      </c>
      <c r="T6532" s="35" t="s">
        <v>17695</v>
      </c>
      <c r="U6532">
        <v>2011</v>
      </c>
      <c r="V6532">
        <v>5</v>
      </c>
      <c r="W6532">
        <v>16</v>
      </c>
      <c r="X6532" t="str">
        <f>VLOOKUP(C6532,'country description'!$A$2:$B$16,2,0)</f>
        <v>India</v>
      </c>
      <c r="Y6532" t="str">
        <f t="shared" si="194"/>
        <v>Rs.600</v>
      </c>
      <c r="Z6532" s="36">
        <f t="shared" si="195"/>
        <v>600</v>
      </c>
    </row>
    <row r="6533" ht="14.25" customHeight="1" spans="1:26">
      <c r="A6533" s="33">
        <v>18279458</v>
      </c>
      <c r="B6533" s="34" t="s">
        <v>17696</v>
      </c>
      <c r="C6533" s="33">
        <v>1</v>
      </c>
      <c r="D6533" s="34" t="s">
        <v>27</v>
      </c>
      <c r="E6533" s="33" t="s">
        <v>17697</v>
      </c>
      <c r="F6533" s="33" t="s">
        <v>550</v>
      </c>
      <c r="G6533" s="33" t="s">
        <v>551</v>
      </c>
      <c r="H6533" s="33">
        <v>77.1996906</v>
      </c>
      <c r="I6533" s="33">
        <v>28.551193</v>
      </c>
      <c r="J6533" s="33" t="s">
        <v>7156</v>
      </c>
      <c r="K6533" s="33" t="s">
        <v>32</v>
      </c>
      <c r="L6533" s="33" t="s">
        <v>34</v>
      </c>
      <c r="M6533" s="33" t="s">
        <v>34</v>
      </c>
      <c r="N6533" s="33" t="s">
        <v>34</v>
      </c>
      <c r="O6533" s="33" t="s">
        <v>34</v>
      </c>
      <c r="P6533" s="33">
        <v>1</v>
      </c>
      <c r="Q6533" s="33">
        <v>2</v>
      </c>
      <c r="R6533" s="33">
        <v>200</v>
      </c>
      <c r="S6533" s="33">
        <v>1</v>
      </c>
      <c r="T6533" s="35" t="s">
        <v>17698</v>
      </c>
      <c r="U6533">
        <v>2018</v>
      </c>
      <c r="V6533">
        <v>10</v>
      </c>
      <c r="W6533">
        <v>12</v>
      </c>
      <c r="X6533" t="str">
        <f>VLOOKUP(C6533,'country description'!$A$2:$B$16,2,0)</f>
        <v>India</v>
      </c>
      <c r="Y6533" t="str">
        <f t="shared" si="194"/>
        <v>Rs.200</v>
      </c>
      <c r="Z6533" s="36">
        <f t="shared" si="195"/>
        <v>200</v>
      </c>
    </row>
    <row r="6534" ht="14.25" customHeight="1" spans="1:26">
      <c r="A6534" s="33">
        <v>18279459</v>
      </c>
      <c r="B6534" s="34" t="s">
        <v>17699</v>
      </c>
      <c r="C6534" s="33">
        <v>1</v>
      </c>
      <c r="D6534" s="34" t="s">
        <v>135</v>
      </c>
      <c r="E6534" s="33" t="s">
        <v>882</v>
      </c>
      <c r="F6534" s="33" t="s">
        <v>881</v>
      </c>
      <c r="G6534" s="33" t="s">
        <v>882</v>
      </c>
      <c r="H6534" s="33">
        <v>77.0717172</v>
      </c>
      <c r="I6534" s="33">
        <v>28.4418059</v>
      </c>
      <c r="J6534" s="33" t="s">
        <v>4208</v>
      </c>
      <c r="K6534" s="33" t="s">
        <v>32</v>
      </c>
      <c r="L6534" s="33" t="s">
        <v>34</v>
      </c>
      <c r="M6534" s="33" t="s">
        <v>34</v>
      </c>
      <c r="N6534" s="33" t="s">
        <v>34</v>
      </c>
      <c r="O6534" s="33" t="s">
        <v>34</v>
      </c>
      <c r="P6534" s="33">
        <v>1</v>
      </c>
      <c r="Q6534" s="33">
        <v>3</v>
      </c>
      <c r="R6534" s="33">
        <v>350</v>
      </c>
      <c r="S6534" s="33">
        <v>1</v>
      </c>
      <c r="T6534" s="35" t="s">
        <v>4507</v>
      </c>
      <c r="U6534">
        <v>2016</v>
      </c>
      <c r="V6534">
        <v>12</v>
      </c>
      <c r="W6534">
        <v>6</v>
      </c>
      <c r="X6534" t="str">
        <f>VLOOKUP(C6534,'country description'!$A$2:$B$16,2,0)</f>
        <v>India</v>
      </c>
      <c r="Y6534" t="str">
        <f t="shared" si="194"/>
        <v>Rs.350</v>
      </c>
      <c r="Z6534" s="36">
        <f t="shared" si="195"/>
        <v>350</v>
      </c>
    </row>
    <row r="6535" ht="14.25" customHeight="1" spans="1:26">
      <c r="A6535" s="33">
        <v>18279461</v>
      </c>
      <c r="B6535" s="34" t="s">
        <v>1871</v>
      </c>
      <c r="C6535" s="33">
        <v>1</v>
      </c>
      <c r="D6535" s="34" t="s">
        <v>27</v>
      </c>
      <c r="E6535" s="33" t="s">
        <v>17700</v>
      </c>
      <c r="F6535" s="33" t="s">
        <v>556</v>
      </c>
      <c r="G6535" s="33" t="s">
        <v>557</v>
      </c>
      <c r="H6535" s="33">
        <v>77.16341134</v>
      </c>
      <c r="I6535" s="33">
        <v>28.55748345</v>
      </c>
      <c r="J6535" s="33" t="s">
        <v>1057</v>
      </c>
      <c r="K6535" s="33" t="s">
        <v>32</v>
      </c>
      <c r="L6535" s="33" t="s">
        <v>34</v>
      </c>
      <c r="M6535" s="33" t="s">
        <v>34</v>
      </c>
      <c r="N6535" s="33" t="s">
        <v>34</v>
      </c>
      <c r="O6535" s="33" t="s">
        <v>34</v>
      </c>
      <c r="P6535" s="33">
        <v>1</v>
      </c>
      <c r="Q6535" s="33">
        <v>3</v>
      </c>
      <c r="R6535" s="33">
        <v>400</v>
      </c>
      <c r="S6535" s="33">
        <v>1</v>
      </c>
      <c r="T6535" s="35" t="s">
        <v>17701</v>
      </c>
      <c r="U6535">
        <v>2011</v>
      </c>
      <c r="V6535">
        <v>6</v>
      </c>
      <c r="W6535">
        <v>19</v>
      </c>
      <c r="X6535" t="str">
        <f>VLOOKUP(C6535,'country description'!$A$2:$B$16,2,0)</f>
        <v>India</v>
      </c>
      <c r="Y6535" t="str">
        <f t="shared" si="194"/>
        <v>Rs.400</v>
      </c>
      <c r="Z6535" s="36">
        <f t="shared" si="195"/>
        <v>400</v>
      </c>
    </row>
    <row r="6536" ht="14.25" customHeight="1" spans="1:26">
      <c r="A6536" s="33">
        <v>18279463</v>
      </c>
      <c r="B6536" s="34" t="s">
        <v>17702</v>
      </c>
      <c r="C6536" s="33">
        <v>1</v>
      </c>
      <c r="D6536" s="34" t="s">
        <v>27</v>
      </c>
      <c r="E6536" s="33" t="s">
        <v>17703</v>
      </c>
      <c r="F6536" s="33" t="s">
        <v>119</v>
      </c>
      <c r="G6536" s="33" t="s">
        <v>120</v>
      </c>
      <c r="H6536" s="33">
        <v>77.2127245</v>
      </c>
      <c r="I6536" s="33">
        <v>28.5351803</v>
      </c>
      <c r="J6536" s="33" t="s">
        <v>10267</v>
      </c>
      <c r="K6536" s="33" t="s">
        <v>32</v>
      </c>
      <c r="L6536" s="33" t="s">
        <v>34</v>
      </c>
      <c r="M6536" s="33" t="s">
        <v>33</v>
      </c>
      <c r="N6536" s="33" t="s">
        <v>34</v>
      </c>
      <c r="O6536" s="33" t="s">
        <v>34</v>
      </c>
      <c r="P6536" s="33">
        <v>2</v>
      </c>
      <c r="Q6536" s="33">
        <v>108</v>
      </c>
      <c r="R6536" s="33">
        <v>700</v>
      </c>
      <c r="S6536" s="33">
        <v>3.7</v>
      </c>
      <c r="T6536" s="35" t="s">
        <v>12576</v>
      </c>
      <c r="U6536">
        <v>2018</v>
      </c>
      <c r="V6536">
        <v>4</v>
      </c>
      <c r="W6536">
        <v>26</v>
      </c>
      <c r="X6536" t="str">
        <f>VLOOKUP(C6536,'country description'!$A$2:$B$16,2,0)</f>
        <v>India</v>
      </c>
      <c r="Y6536" t="str">
        <f t="shared" si="194"/>
        <v>Rs.700</v>
      </c>
      <c r="Z6536" s="36">
        <f t="shared" si="195"/>
        <v>700</v>
      </c>
    </row>
    <row r="6537" ht="14.25" customHeight="1" spans="1:26">
      <c r="A6537" s="33">
        <v>18279470</v>
      </c>
      <c r="B6537" s="34" t="s">
        <v>16473</v>
      </c>
      <c r="C6537" s="33">
        <v>1</v>
      </c>
      <c r="D6537" s="34" t="s">
        <v>27</v>
      </c>
      <c r="E6537" s="33" t="s">
        <v>17704</v>
      </c>
      <c r="F6537" s="33" t="s">
        <v>241</v>
      </c>
      <c r="G6537" s="33" t="s">
        <v>242</v>
      </c>
      <c r="H6537" s="33">
        <v>77.1006085</v>
      </c>
      <c r="I6537" s="33">
        <v>28.6622052</v>
      </c>
      <c r="J6537" s="33" t="s">
        <v>580</v>
      </c>
      <c r="K6537" s="33" t="s">
        <v>32</v>
      </c>
      <c r="L6537" s="33" t="s">
        <v>34</v>
      </c>
      <c r="M6537" s="33" t="s">
        <v>34</v>
      </c>
      <c r="N6537" s="33" t="s">
        <v>34</v>
      </c>
      <c r="O6537" s="33" t="s">
        <v>34</v>
      </c>
      <c r="P6537" s="33">
        <v>2</v>
      </c>
      <c r="Q6537" s="33">
        <v>32</v>
      </c>
      <c r="R6537" s="33">
        <v>550</v>
      </c>
      <c r="S6537" s="33">
        <v>3.2</v>
      </c>
      <c r="T6537" s="35" t="s">
        <v>10114</v>
      </c>
      <c r="U6537">
        <v>2012</v>
      </c>
      <c r="V6537">
        <v>10</v>
      </c>
      <c r="W6537">
        <v>21</v>
      </c>
      <c r="X6537" t="str">
        <f>VLOOKUP(C6537,'country description'!$A$2:$B$16,2,0)</f>
        <v>India</v>
      </c>
      <c r="Y6537" t="str">
        <f t="shared" si="194"/>
        <v>Rs.550</v>
      </c>
      <c r="Z6537" s="36">
        <f t="shared" si="195"/>
        <v>550</v>
      </c>
    </row>
    <row r="6538" ht="14.25" customHeight="1" spans="1:26">
      <c r="A6538" s="33">
        <v>18279476</v>
      </c>
      <c r="B6538" s="34" t="s">
        <v>17705</v>
      </c>
      <c r="C6538" s="33">
        <v>1</v>
      </c>
      <c r="D6538" s="34" t="s">
        <v>27</v>
      </c>
      <c r="E6538" s="33" t="s">
        <v>17706</v>
      </c>
      <c r="F6538" s="33" t="s">
        <v>703</v>
      </c>
      <c r="G6538" s="33" t="s">
        <v>704</v>
      </c>
      <c r="H6538" s="33">
        <v>77.1841987</v>
      </c>
      <c r="I6538" s="33">
        <v>28.6362195</v>
      </c>
      <c r="J6538" s="33" t="s">
        <v>1587</v>
      </c>
      <c r="K6538" s="33" t="s">
        <v>32</v>
      </c>
      <c r="L6538" s="33" t="s">
        <v>34</v>
      </c>
      <c r="M6538" s="33" t="s">
        <v>34</v>
      </c>
      <c r="N6538" s="33" t="s">
        <v>34</v>
      </c>
      <c r="O6538" s="33" t="s">
        <v>34</v>
      </c>
      <c r="P6538" s="33">
        <v>1</v>
      </c>
      <c r="Q6538" s="33">
        <v>6</v>
      </c>
      <c r="R6538" s="33">
        <v>120</v>
      </c>
      <c r="S6538" s="33">
        <v>3</v>
      </c>
      <c r="T6538" s="35" t="s">
        <v>11139</v>
      </c>
      <c r="U6538">
        <v>2014</v>
      </c>
      <c r="V6538">
        <v>9</v>
      </c>
      <c r="W6538">
        <v>2</v>
      </c>
      <c r="X6538" t="str">
        <f>VLOOKUP(C6538,'country description'!$A$2:$B$16,2,0)</f>
        <v>India</v>
      </c>
      <c r="Y6538" t="str">
        <f t="shared" si="194"/>
        <v>Rs.120</v>
      </c>
      <c r="Z6538" s="36">
        <f t="shared" si="195"/>
        <v>120</v>
      </c>
    </row>
    <row r="6539" ht="14.25" customHeight="1" spans="1:26">
      <c r="A6539" s="33">
        <v>18279477</v>
      </c>
      <c r="B6539" s="34" t="s">
        <v>7721</v>
      </c>
      <c r="C6539" s="33">
        <v>1</v>
      </c>
      <c r="D6539" s="34" t="s">
        <v>1199</v>
      </c>
      <c r="E6539" s="33" t="s">
        <v>17707</v>
      </c>
      <c r="F6539" s="33" t="s">
        <v>1684</v>
      </c>
      <c r="G6539" s="33" t="s">
        <v>1685</v>
      </c>
      <c r="H6539" s="33">
        <v>77.3291609</v>
      </c>
      <c r="I6539" s="33">
        <v>28.3754863</v>
      </c>
      <c r="J6539" s="33" t="s">
        <v>329</v>
      </c>
      <c r="K6539" s="33" t="s">
        <v>32</v>
      </c>
      <c r="L6539" s="33" t="s">
        <v>34</v>
      </c>
      <c r="M6539" s="33" t="s">
        <v>34</v>
      </c>
      <c r="N6539" s="33" t="s">
        <v>34</v>
      </c>
      <c r="O6539" s="33" t="s">
        <v>34</v>
      </c>
      <c r="P6539" s="33">
        <v>1</v>
      </c>
      <c r="Q6539" s="33">
        <v>20</v>
      </c>
      <c r="R6539" s="33">
        <v>450</v>
      </c>
      <c r="S6539" s="33">
        <v>2.8</v>
      </c>
      <c r="T6539" s="35" t="s">
        <v>1376</v>
      </c>
      <c r="U6539">
        <v>2018</v>
      </c>
      <c r="V6539">
        <v>6</v>
      </c>
      <c r="W6539">
        <v>19</v>
      </c>
      <c r="X6539" t="str">
        <f>VLOOKUP(C6539,'country description'!$A$2:$B$16,2,0)</f>
        <v>India</v>
      </c>
      <c r="Y6539" t="str">
        <f t="shared" si="194"/>
        <v>Rs.450</v>
      </c>
      <c r="Z6539" s="36">
        <f t="shared" si="195"/>
        <v>450</v>
      </c>
    </row>
    <row r="6540" ht="14.25" customHeight="1" spans="1:26">
      <c r="A6540" s="33">
        <v>18279913</v>
      </c>
      <c r="B6540" s="34" t="s">
        <v>17708</v>
      </c>
      <c r="C6540" s="33">
        <v>1</v>
      </c>
      <c r="D6540" s="34" t="s">
        <v>135</v>
      </c>
      <c r="E6540" s="33" t="s">
        <v>17709</v>
      </c>
      <c r="F6540" s="33" t="s">
        <v>881</v>
      </c>
      <c r="G6540" s="33" t="s">
        <v>882</v>
      </c>
      <c r="H6540" s="33">
        <v>77.0593546</v>
      </c>
      <c r="I6540" s="33">
        <v>28.4447042</v>
      </c>
      <c r="J6540" s="33" t="s">
        <v>1634</v>
      </c>
      <c r="K6540" s="33" t="s">
        <v>32</v>
      </c>
      <c r="L6540" s="33" t="s">
        <v>34</v>
      </c>
      <c r="M6540" s="33" t="s">
        <v>34</v>
      </c>
      <c r="N6540" s="33" t="s">
        <v>34</v>
      </c>
      <c r="O6540" s="33" t="s">
        <v>34</v>
      </c>
      <c r="P6540" s="33">
        <v>1</v>
      </c>
      <c r="Q6540" s="33">
        <v>10</v>
      </c>
      <c r="R6540" s="33">
        <v>200</v>
      </c>
      <c r="S6540" s="33">
        <v>3.2</v>
      </c>
      <c r="T6540" s="35" t="s">
        <v>12148</v>
      </c>
      <c r="U6540">
        <v>2016</v>
      </c>
      <c r="V6540">
        <v>2</v>
      </c>
      <c r="W6540">
        <v>5</v>
      </c>
      <c r="X6540" t="str">
        <f>VLOOKUP(C6540,'country description'!$A$2:$B$16,2,0)</f>
        <v>India</v>
      </c>
      <c r="Y6540" t="str">
        <f t="shared" si="194"/>
        <v>Rs.200</v>
      </c>
      <c r="Z6540" s="36">
        <f t="shared" si="195"/>
        <v>200</v>
      </c>
    </row>
    <row r="6541" ht="14.25" customHeight="1" spans="1:26">
      <c r="A6541" s="33">
        <v>18279982</v>
      </c>
      <c r="B6541" s="34" t="s">
        <v>17710</v>
      </c>
      <c r="C6541" s="33">
        <v>1</v>
      </c>
      <c r="D6541" s="34" t="s">
        <v>12597</v>
      </c>
      <c r="E6541" s="33" t="s">
        <v>17711</v>
      </c>
      <c r="F6541" s="33" t="s">
        <v>12602</v>
      </c>
      <c r="G6541" s="33" t="s">
        <v>12603</v>
      </c>
      <c r="H6541" s="33">
        <v>85.14262542</v>
      </c>
      <c r="I6541" s="33">
        <v>25.6097878</v>
      </c>
      <c r="J6541" s="33" t="s">
        <v>17712</v>
      </c>
      <c r="K6541" s="33" t="s">
        <v>32</v>
      </c>
      <c r="L6541" s="33" t="s">
        <v>34</v>
      </c>
      <c r="M6541" s="33" t="s">
        <v>34</v>
      </c>
      <c r="N6541" s="33" t="s">
        <v>34</v>
      </c>
      <c r="O6541" s="33" t="s">
        <v>34</v>
      </c>
      <c r="P6541" s="33">
        <v>2</v>
      </c>
      <c r="Q6541" s="33">
        <v>16</v>
      </c>
      <c r="R6541" s="33">
        <v>600</v>
      </c>
      <c r="S6541" s="33">
        <v>3.4</v>
      </c>
      <c r="T6541" s="35" t="s">
        <v>17713</v>
      </c>
      <c r="U6541">
        <v>2017</v>
      </c>
      <c r="V6541">
        <v>5</v>
      </c>
      <c r="W6541">
        <v>2</v>
      </c>
      <c r="X6541" t="str">
        <f>VLOOKUP(C6541,'country description'!$A$2:$B$16,2,0)</f>
        <v>India</v>
      </c>
      <c r="Y6541" t="str">
        <f t="shared" si="194"/>
        <v>Rs.600</v>
      </c>
      <c r="Z6541" s="36">
        <f t="shared" si="195"/>
        <v>600</v>
      </c>
    </row>
    <row r="6542" ht="14.25" customHeight="1" spans="1:26">
      <c r="A6542" s="33">
        <v>18280305</v>
      </c>
      <c r="B6542" s="34" t="s">
        <v>17714</v>
      </c>
      <c r="C6542" s="33">
        <v>1</v>
      </c>
      <c r="D6542" s="34" t="s">
        <v>135</v>
      </c>
      <c r="E6542" s="33" t="s">
        <v>17715</v>
      </c>
      <c r="F6542" s="33" t="s">
        <v>597</v>
      </c>
      <c r="G6542" s="33" t="s">
        <v>598</v>
      </c>
      <c r="H6542" s="33">
        <v>77.0943525</v>
      </c>
      <c r="I6542" s="33">
        <v>28.4922725</v>
      </c>
      <c r="J6542" s="33" t="s">
        <v>329</v>
      </c>
      <c r="K6542" s="33" t="s">
        <v>32</v>
      </c>
      <c r="L6542" s="33" t="s">
        <v>34</v>
      </c>
      <c r="M6542" s="33" t="s">
        <v>34</v>
      </c>
      <c r="N6542" s="33" t="s">
        <v>34</v>
      </c>
      <c r="O6542" s="33" t="s">
        <v>34</v>
      </c>
      <c r="P6542" s="33">
        <v>1</v>
      </c>
      <c r="Q6542" s="33">
        <v>26</v>
      </c>
      <c r="R6542" s="33">
        <v>300</v>
      </c>
      <c r="S6542" s="33">
        <v>3.6</v>
      </c>
      <c r="T6542" s="35" t="s">
        <v>9699</v>
      </c>
      <c r="U6542">
        <v>2016</v>
      </c>
      <c r="V6542">
        <v>4</v>
      </c>
      <c r="W6542">
        <v>12</v>
      </c>
      <c r="X6542" t="str">
        <f>VLOOKUP(C6542,'country description'!$A$2:$B$16,2,0)</f>
        <v>India</v>
      </c>
      <c r="Y6542" t="str">
        <f t="shared" si="194"/>
        <v>Rs.300</v>
      </c>
      <c r="Z6542" s="36">
        <f t="shared" si="195"/>
        <v>300</v>
      </c>
    </row>
    <row r="6543" ht="14.25" customHeight="1" spans="1:26">
      <c r="A6543" s="33">
        <v>18280306</v>
      </c>
      <c r="B6543" s="34" t="s">
        <v>17716</v>
      </c>
      <c r="C6543" s="33">
        <v>1</v>
      </c>
      <c r="D6543" s="34" t="s">
        <v>12015</v>
      </c>
      <c r="E6543" s="33" t="s">
        <v>17717</v>
      </c>
      <c r="F6543" s="33" t="s">
        <v>653</v>
      </c>
      <c r="G6543" s="33" t="s">
        <v>12023</v>
      </c>
      <c r="H6543" s="33">
        <v>76.9754397</v>
      </c>
      <c r="I6543" s="33">
        <v>11.0030085</v>
      </c>
      <c r="J6543" s="33" t="s">
        <v>3027</v>
      </c>
      <c r="K6543" s="33" t="s">
        <v>32</v>
      </c>
      <c r="L6543" s="33" t="s">
        <v>34</v>
      </c>
      <c r="M6543" s="33" t="s">
        <v>33</v>
      </c>
      <c r="N6543" s="33" t="s">
        <v>34</v>
      </c>
      <c r="O6543" s="33" t="s">
        <v>34</v>
      </c>
      <c r="P6543" s="33">
        <v>2</v>
      </c>
      <c r="Q6543" s="33">
        <v>85</v>
      </c>
      <c r="R6543" s="33">
        <v>700</v>
      </c>
      <c r="S6543" s="33">
        <v>3.9</v>
      </c>
      <c r="T6543" s="35" t="s">
        <v>3661</v>
      </c>
      <c r="U6543">
        <v>2010</v>
      </c>
      <c r="V6543">
        <v>6</v>
      </c>
      <c r="W6543">
        <v>7</v>
      </c>
      <c r="X6543" t="str">
        <f>VLOOKUP(C6543,'country description'!$A$2:$B$16,2,0)</f>
        <v>India</v>
      </c>
      <c r="Y6543" t="str">
        <f t="shared" si="194"/>
        <v>Rs.700</v>
      </c>
      <c r="Z6543" s="36">
        <f t="shared" si="195"/>
        <v>700</v>
      </c>
    </row>
    <row r="6544" ht="14.25" customHeight="1" spans="1:26">
      <c r="A6544" s="33">
        <v>18280329</v>
      </c>
      <c r="B6544" s="34" t="s">
        <v>17718</v>
      </c>
      <c r="C6544" s="33">
        <v>1</v>
      </c>
      <c r="D6544" s="34" t="s">
        <v>5992</v>
      </c>
      <c r="E6544" s="33" t="s">
        <v>17719</v>
      </c>
      <c r="F6544" s="33" t="s">
        <v>5998</v>
      </c>
      <c r="G6544" s="33" t="s">
        <v>5999</v>
      </c>
      <c r="H6544" s="33">
        <v>78.3754674</v>
      </c>
      <c r="I6544" s="33">
        <v>17.4558938</v>
      </c>
      <c r="J6544" s="33" t="s">
        <v>1648</v>
      </c>
      <c r="K6544" s="33" t="s">
        <v>32</v>
      </c>
      <c r="L6544" s="33" t="s">
        <v>33</v>
      </c>
      <c r="M6544" s="33" t="s">
        <v>33</v>
      </c>
      <c r="N6544" s="33" t="s">
        <v>34</v>
      </c>
      <c r="O6544" s="33" t="s">
        <v>34</v>
      </c>
      <c r="P6544" s="33">
        <v>2</v>
      </c>
      <c r="Q6544" s="33">
        <v>682</v>
      </c>
      <c r="R6544" s="33">
        <v>700</v>
      </c>
      <c r="S6544" s="33">
        <v>4</v>
      </c>
      <c r="T6544" s="35" t="s">
        <v>13609</v>
      </c>
      <c r="U6544">
        <v>2012</v>
      </c>
      <c r="V6544">
        <v>5</v>
      </c>
      <c r="W6544">
        <v>26</v>
      </c>
      <c r="X6544" t="str">
        <f>VLOOKUP(C6544,'country description'!$A$2:$B$16,2,0)</f>
        <v>India</v>
      </c>
      <c r="Y6544" t="str">
        <f t="shared" si="194"/>
        <v>Rs.700</v>
      </c>
      <c r="Z6544" s="36">
        <f t="shared" si="195"/>
        <v>700</v>
      </c>
    </row>
    <row r="6545" ht="14.25" customHeight="1" spans="1:26">
      <c r="A6545" s="33">
        <v>18281160</v>
      </c>
      <c r="B6545" s="34" t="s">
        <v>17720</v>
      </c>
      <c r="C6545" s="33">
        <v>1</v>
      </c>
      <c r="D6545" s="34" t="s">
        <v>149</v>
      </c>
      <c r="E6545" s="33" t="s">
        <v>8013</v>
      </c>
      <c r="F6545" s="33" t="s">
        <v>8012</v>
      </c>
      <c r="G6545" s="33" t="s">
        <v>8013</v>
      </c>
      <c r="H6545" s="33">
        <v>77.36971536</v>
      </c>
      <c r="I6545" s="33">
        <v>28.56072076</v>
      </c>
      <c r="J6545" s="33" t="s">
        <v>90</v>
      </c>
      <c r="K6545" s="33" t="s">
        <v>32</v>
      </c>
      <c r="L6545" s="33" t="s">
        <v>34</v>
      </c>
      <c r="M6545" s="33" t="s">
        <v>34</v>
      </c>
      <c r="N6545" s="33" t="s">
        <v>34</v>
      </c>
      <c r="O6545" s="33" t="s">
        <v>34</v>
      </c>
      <c r="P6545" s="33">
        <v>1</v>
      </c>
      <c r="Q6545" s="33">
        <v>0</v>
      </c>
      <c r="R6545" s="33">
        <v>200</v>
      </c>
      <c r="S6545" s="33">
        <v>1</v>
      </c>
      <c r="T6545" s="35" t="s">
        <v>398</v>
      </c>
      <c r="U6545">
        <v>2011</v>
      </c>
      <c r="V6545">
        <v>7</v>
      </c>
      <c r="W6545">
        <v>25</v>
      </c>
      <c r="X6545" t="str">
        <f>VLOOKUP(C6545,'country description'!$A$2:$B$16,2,0)</f>
        <v>India</v>
      </c>
      <c r="Y6545" t="str">
        <f t="shared" si="194"/>
        <v>Rs.200</v>
      </c>
      <c r="Z6545" s="36">
        <f t="shared" si="195"/>
        <v>200</v>
      </c>
    </row>
    <row r="6546" ht="14.25" customHeight="1" spans="1:26">
      <c r="A6546" s="33">
        <v>18281813</v>
      </c>
      <c r="B6546" s="34" t="s">
        <v>17721</v>
      </c>
      <c r="C6546" s="33">
        <v>1</v>
      </c>
      <c r="D6546" s="34" t="s">
        <v>149</v>
      </c>
      <c r="E6546" s="33" t="s">
        <v>17722</v>
      </c>
      <c r="F6546" s="33" t="s">
        <v>1446</v>
      </c>
      <c r="G6546" s="33" t="s">
        <v>1447</v>
      </c>
      <c r="H6546" s="33">
        <v>77.20952498</v>
      </c>
      <c r="I6546" s="33">
        <v>28.62565716</v>
      </c>
      <c r="J6546" s="33" t="s">
        <v>111</v>
      </c>
      <c r="K6546" s="33" t="s">
        <v>32</v>
      </c>
      <c r="L6546" s="33" t="s">
        <v>34</v>
      </c>
      <c r="M6546" s="33" t="s">
        <v>34</v>
      </c>
      <c r="N6546" s="33" t="s">
        <v>34</v>
      </c>
      <c r="O6546" s="33" t="s">
        <v>34</v>
      </c>
      <c r="P6546" s="33">
        <v>2</v>
      </c>
      <c r="Q6546" s="33">
        <v>2</v>
      </c>
      <c r="R6546" s="33">
        <v>550</v>
      </c>
      <c r="S6546" s="33">
        <v>1</v>
      </c>
      <c r="T6546" s="35" t="s">
        <v>11558</v>
      </c>
      <c r="U6546">
        <v>2011</v>
      </c>
      <c r="V6546">
        <v>7</v>
      </c>
      <c r="W6546">
        <v>24</v>
      </c>
      <c r="X6546" t="str">
        <f>VLOOKUP(C6546,'country description'!$A$2:$B$16,2,0)</f>
        <v>India</v>
      </c>
      <c r="Y6546" t="str">
        <f t="shared" si="194"/>
        <v>Rs.550</v>
      </c>
      <c r="Z6546" s="36">
        <f t="shared" si="195"/>
        <v>550</v>
      </c>
    </row>
    <row r="6547" ht="14.25" customHeight="1" spans="1:26">
      <c r="A6547" s="33">
        <v>18281946</v>
      </c>
      <c r="B6547" s="34" t="s">
        <v>17723</v>
      </c>
      <c r="C6547" s="33">
        <v>1</v>
      </c>
      <c r="D6547" s="34" t="s">
        <v>27</v>
      </c>
      <c r="E6547" s="33" t="s">
        <v>17724</v>
      </c>
      <c r="F6547" s="33" t="s">
        <v>1043</v>
      </c>
      <c r="G6547" s="33" t="s">
        <v>1044</v>
      </c>
      <c r="H6547" s="33">
        <v>77.0970387</v>
      </c>
      <c r="I6547" s="33">
        <v>28.6358663</v>
      </c>
      <c r="J6547" s="33" t="s">
        <v>80</v>
      </c>
      <c r="K6547" s="33" t="s">
        <v>32</v>
      </c>
      <c r="L6547" s="33" t="s">
        <v>34</v>
      </c>
      <c r="M6547" s="33" t="s">
        <v>34</v>
      </c>
      <c r="N6547" s="33" t="s">
        <v>34</v>
      </c>
      <c r="O6547" s="33" t="s">
        <v>34</v>
      </c>
      <c r="P6547" s="33">
        <v>1</v>
      </c>
      <c r="Q6547" s="33">
        <v>8</v>
      </c>
      <c r="R6547" s="33">
        <v>250</v>
      </c>
      <c r="S6547" s="33">
        <v>2.9</v>
      </c>
      <c r="T6547" s="35" t="s">
        <v>9275</v>
      </c>
      <c r="U6547">
        <v>2013</v>
      </c>
      <c r="V6547">
        <v>7</v>
      </c>
      <c r="W6547">
        <v>22</v>
      </c>
      <c r="X6547" t="str">
        <f>VLOOKUP(C6547,'country description'!$A$2:$B$16,2,0)</f>
        <v>India</v>
      </c>
      <c r="Y6547" t="str">
        <f t="shared" si="194"/>
        <v>Rs.250</v>
      </c>
      <c r="Z6547" s="36">
        <f t="shared" si="195"/>
        <v>250</v>
      </c>
    </row>
    <row r="6548" ht="14.25" customHeight="1" spans="1:26">
      <c r="A6548" s="33">
        <v>18281954</v>
      </c>
      <c r="B6548" s="34" t="s">
        <v>17725</v>
      </c>
      <c r="C6548" s="33">
        <v>1</v>
      </c>
      <c r="D6548" s="34" t="s">
        <v>27</v>
      </c>
      <c r="E6548" s="33" t="s">
        <v>17726</v>
      </c>
      <c r="F6548" s="33" t="s">
        <v>193</v>
      </c>
      <c r="G6548" s="33" t="s">
        <v>194</v>
      </c>
      <c r="H6548" s="33">
        <v>77.1225291</v>
      </c>
      <c r="I6548" s="33">
        <v>28.6468913</v>
      </c>
      <c r="J6548" s="33" t="s">
        <v>17727</v>
      </c>
      <c r="K6548" s="33" t="s">
        <v>32</v>
      </c>
      <c r="L6548" s="33" t="s">
        <v>34</v>
      </c>
      <c r="M6548" s="33" t="s">
        <v>33</v>
      </c>
      <c r="N6548" s="33" t="s">
        <v>34</v>
      </c>
      <c r="O6548" s="33" t="s">
        <v>34</v>
      </c>
      <c r="P6548" s="33">
        <v>2</v>
      </c>
      <c r="Q6548" s="33">
        <v>81</v>
      </c>
      <c r="R6548" s="33">
        <v>550</v>
      </c>
      <c r="S6548" s="33">
        <v>3.7</v>
      </c>
      <c r="T6548" s="35" t="s">
        <v>7135</v>
      </c>
      <c r="U6548">
        <v>2012</v>
      </c>
      <c r="V6548">
        <v>1</v>
      </c>
      <c r="W6548">
        <v>11</v>
      </c>
      <c r="X6548" t="str">
        <f>VLOOKUP(C6548,'country description'!$A$2:$B$16,2,0)</f>
        <v>India</v>
      </c>
      <c r="Y6548" t="str">
        <f t="shared" si="194"/>
        <v>Rs.550</v>
      </c>
      <c r="Z6548" s="36">
        <f t="shared" si="195"/>
        <v>550</v>
      </c>
    </row>
    <row r="6549" ht="14.25" customHeight="1" spans="1:26">
      <c r="A6549" s="33">
        <v>18281955</v>
      </c>
      <c r="B6549" s="34" t="s">
        <v>17728</v>
      </c>
      <c r="C6549" s="33">
        <v>1</v>
      </c>
      <c r="D6549" s="34" t="s">
        <v>135</v>
      </c>
      <c r="E6549" s="33" t="s">
        <v>17729</v>
      </c>
      <c r="F6549" s="33" t="s">
        <v>524</v>
      </c>
      <c r="G6549" s="33" t="s">
        <v>525</v>
      </c>
      <c r="H6549" s="33">
        <v>77.0642265</v>
      </c>
      <c r="I6549" s="33">
        <v>28.4679344</v>
      </c>
      <c r="J6549" s="33" t="s">
        <v>17730</v>
      </c>
      <c r="K6549" s="33" t="s">
        <v>32</v>
      </c>
      <c r="L6549" s="33" t="s">
        <v>34</v>
      </c>
      <c r="M6549" s="33" t="s">
        <v>34</v>
      </c>
      <c r="N6549" s="33" t="s">
        <v>34</v>
      </c>
      <c r="O6549" s="33" t="s">
        <v>34</v>
      </c>
      <c r="P6549" s="33">
        <v>3</v>
      </c>
      <c r="Q6549" s="33">
        <v>105</v>
      </c>
      <c r="R6549" s="33">
        <v>1500</v>
      </c>
      <c r="S6549" s="33">
        <v>4.1</v>
      </c>
      <c r="T6549" s="35" t="s">
        <v>3819</v>
      </c>
      <c r="U6549">
        <v>2015</v>
      </c>
      <c r="V6549">
        <v>12</v>
      </c>
      <c r="W6549">
        <v>21</v>
      </c>
      <c r="X6549" t="str">
        <f>VLOOKUP(C6549,'country description'!$A$2:$B$16,2,0)</f>
        <v>India</v>
      </c>
      <c r="Y6549" t="str">
        <f t="shared" si="194"/>
        <v>Rs.1500</v>
      </c>
      <c r="Z6549" s="36">
        <f t="shared" si="195"/>
        <v>1500</v>
      </c>
    </row>
    <row r="6550" ht="14.25" customHeight="1" spans="1:26">
      <c r="A6550" s="33">
        <v>18281964</v>
      </c>
      <c r="B6550" s="34" t="s">
        <v>17731</v>
      </c>
      <c r="C6550" s="33">
        <v>1</v>
      </c>
      <c r="D6550" s="34" t="s">
        <v>27</v>
      </c>
      <c r="E6550" s="33" t="s">
        <v>17732</v>
      </c>
      <c r="F6550" s="33" t="s">
        <v>1591</v>
      </c>
      <c r="G6550" s="33" t="s">
        <v>1592</v>
      </c>
      <c r="H6550" s="33">
        <v>77.2952184</v>
      </c>
      <c r="I6550" s="33">
        <v>28.6074925</v>
      </c>
      <c r="J6550" s="33" t="s">
        <v>90</v>
      </c>
      <c r="K6550" s="33" t="s">
        <v>32</v>
      </c>
      <c r="L6550" s="33" t="s">
        <v>34</v>
      </c>
      <c r="M6550" s="33" t="s">
        <v>34</v>
      </c>
      <c r="N6550" s="33" t="s">
        <v>34</v>
      </c>
      <c r="O6550" s="33" t="s">
        <v>34</v>
      </c>
      <c r="P6550" s="33">
        <v>1</v>
      </c>
      <c r="Q6550" s="33">
        <v>4</v>
      </c>
      <c r="R6550" s="33">
        <v>400</v>
      </c>
      <c r="S6550" s="33">
        <v>3</v>
      </c>
      <c r="T6550" s="35" t="s">
        <v>10094</v>
      </c>
      <c r="U6550">
        <v>2017</v>
      </c>
      <c r="V6550">
        <v>7</v>
      </c>
      <c r="W6550">
        <v>6</v>
      </c>
      <c r="X6550" t="str">
        <f>VLOOKUP(C6550,'country description'!$A$2:$B$16,2,0)</f>
        <v>India</v>
      </c>
      <c r="Y6550" t="str">
        <f t="shared" si="194"/>
        <v>Rs.400</v>
      </c>
      <c r="Z6550" s="36">
        <f t="shared" si="195"/>
        <v>400</v>
      </c>
    </row>
    <row r="6551" ht="14.25" customHeight="1" spans="1:26">
      <c r="A6551" s="33">
        <v>18281967</v>
      </c>
      <c r="B6551" s="34" t="s">
        <v>17733</v>
      </c>
      <c r="C6551" s="33">
        <v>1</v>
      </c>
      <c r="D6551" s="34" t="s">
        <v>27</v>
      </c>
      <c r="E6551" s="33" t="s">
        <v>17734</v>
      </c>
      <c r="F6551" s="33" t="s">
        <v>6913</v>
      </c>
      <c r="G6551" s="33" t="s">
        <v>6914</v>
      </c>
      <c r="H6551" s="33">
        <v>77.2293337</v>
      </c>
      <c r="I6551" s="33">
        <v>28.6501751</v>
      </c>
      <c r="J6551" s="33" t="s">
        <v>1587</v>
      </c>
      <c r="K6551" s="33" t="s">
        <v>32</v>
      </c>
      <c r="L6551" s="33" t="s">
        <v>34</v>
      </c>
      <c r="M6551" s="33" t="s">
        <v>34</v>
      </c>
      <c r="N6551" s="33" t="s">
        <v>34</v>
      </c>
      <c r="O6551" s="33" t="s">
        <v>34</v>
      </c>
      <c r="P6551" s="33">
        <v>1</v>
      </c>
      <c r="Q6551" s="33">
        <v>18</v>
      </c>
      <c r="R6551" s="33">
        <v>100</v>
      </c>
      <c r="S6551" s="33">
        <v>3.6</v>
      </c>
      <c r="T6551" s="35" t="s">
        <v>1450</v>
      </c>
      <c r="U6551">
        <v>2014</v>
      </c>
      <c r="V6551">
        <v>6</v>
      </c>
      <c r="W6551">
        <v>8</v>
      </c>
      <c r="X6551" t="str">
        <f>VLOOKUP(C6551,'country description'!$A$2:$B$16,2,0)</f>
        <v>India</v>
      </c>
      <c r="Y6551" t="str">
        <f t="shared" si="194"/>
        <v>Rs.100</v>
      </c>
      <c r="Z6551" s="36">
        <f t="shared" si="195"/>
        <v>100</v>
      </c>
    </row>
    <row r="6552" ht="14.25" customHeight="1" spans="1:26">
      <c r="A6552" s="33">
        <v>18281968</v>
      </c>
      <c r="B6552" s="34" t="s">
        <v>17735</v>
      </c>
      <c r="C6552" s="33">
        <v>1</v>
      </c>
      <c r="D6552" s="34" t="s">
        <v>27</v>
      </c>
      <c r="E6552" s="33" t="s">
        <v>17736</v>
      </c>
      <c r="F6552" s="33" t="s">
        <v>193</v>
      </c>
      <c r="G6552" s="33" t="s">
        <v>194</v>
      </c>
      <c r="H6552" s="33">
        <v>77.1203589</v>
      </c>
      <c r="I6552" s="33">
        <v>28.6395034</v>
      </c>
      <c r="J6552" s="33" t="s">
        <v>705</v>
      </c>
      <c r="K6552" s="33" t="s">
        <v>32</v>
      </c>
      <c r="L6552" s="33" t="s">
        <v>34</v>
      </c>
      <c r="M6552" s="33" t="s">
        <v>34</v>
      </c>
      <c r="N6552" s="33" t="s">
        <v>34</v>
      </c>
      <c r="O6552" s="33" t="s">
        <v>34</v>
      </c>
      <c r="P6552" s="33">
        <v>1</v>
      </c>
      <c r="Q6552" s="33">
        <v>5</v>
      </c>
      <c r="R6552" s="33">
        <v>100</v>
      </c>
      <c r="S6552" s="33">
        <v>3.1</v>
      </c>
      <c r="T6552" s="35" t="s">
        <v>8645</v>
      </c>
      <c r="U6552">
        <v>2018</v>
      </c>
      <c r="V6552">
        <v>2</v>
      </c>
      <c r="W6552">
        <v>23</v>
      </c>
      <c r="X6552" t="str">
        <f>VLOOKUP(C6552,'country description'!$A$2:$B$16,2,0)</f>
        <v>India</v>
      </c>
      <c r="Y6552" t="str">
        <f t="shared" si="194"/>
        <v>Rs.100</v>
      </c>
      <c r="Z6552" s="36">
        <f t="shared" si="195"/>
        <v>100</v>
      </c>
    </row>
    <row r="6553" ht="14.25" customHeight="1" spans="1:26">
      <c r="A6553" s="33">
        <v>18281973</v>
      </c>
      <c r="B6553" s="34" t="s">
        <v>9967</v>
      </c>
      <c r="C6553" s="33">
        <v>1</v>
      </c>
      <c r="D6553" s="34" t="s">
        <v>149</v>
      </c>
      <c r="E6553" s="33" t="s">
        <v>17737</v>
      </c>
      <c r="F6553" s="33" t="s">
        <v>1446</v>
      </c>
      <c r="G6553" s="33" t="s">
        <v>1447</v>
      </c>
      <c r="H6553" s="33">
        <v>77.3706652</v>
      </c>
      <c r="I6553" s="33">
        <v>28.6180976</v>
      </c>
      <c r="J6553" s="33" t="s">
        <v>4996</v>
      </c>
      <c r="K6553" s="33" t="s">
        <v>32</v>
      </c>
      <c r="L6553" s="33" t="s">
        <v>34</v>
      </c>
      <c r="M6553" s="33" t="s">
        <v>33</v>
      </c>
      <c r="N6553" s="33" t="s">
        <v>34</v>
      </c>
      <c r="O6553" s="33" t="s">
        <v>34</v>
      </c>
      <c r="P6553" s="33">
        <v>2</v>
      </c>
      <c r="Q6553" s="33">
        <v>17</v>
      </c>
      <c r="R6553" s="33">
        <v>650</v>
      </c>
      <c r="S6553" s="33">
        <v>2.7</v>
      </c>
      <c r="T6553" s="35" t="s">
        <v>5534</v>
      </c>
      <c r="U6553">
        <v>2015</v>
      </c>
      <c r="V6553">
        <v>1</v>
      </c>
      <c r="W6553">
        <v>17</v>
      </c>
      <c r="X6553" t="str">
        <f>VLOOKUP(C6553,'country description'!$A$2:$B$16,2,0)</f>
        <v>India</v>
      </c>
      <c r="Y6553" t="str">
        <f t="shared" si="194"/>
        <v>Rs.650</v>
      </c>
      <c r="Z6553" s="36">
        <f t="shared" si="195"/>
        <v>650</v>
      </c>
    </row>
    <row r="6554" ht="14.25" customHeight="1" spans="1:26">
      <c r="A6554" s="33">
        <v>18281977</v>
      </c>
      <c r="B6554" s="34" t="s">
        <v>17738</v>
      </c>
      <c r="C6554" s="33">
        <v>1</v>
      </c>
      <c r="D6554" s="34" t="s">
        <v>149</v>
      </c>
      <c r="E6554" s="33" t="s">
        <v>17739</v>
      </c>
      <c r="F6554" s="33" t="s">
        <v>2695</v>
      </c>
      <c r="G6554" s="33" t="s">
        <v>2696</v>
      </c>
      <c r="H6554" s="33">
        <v>77.508208</v>
      </c>
      <c r="I6554" s="33">
        <v>28.4658168</v>
      </c>
      <c r="J6554" s="33" t="s">
        <v>329</v>
      </c>
      <c r="K6554" s="33" t="s">
        <v>32</v>
      </c>
      <c r="L6554" s="33" t="s">
        <v>33</v>
      </c>
      <c r="M6554" s="33" t="s">
        <v>34</v>
      </c>
      <c r="N6554" s="33" t="s">
        <v>34</v>
      </c>
      <c r="O6554" s="33" t="s">
        <v>34</v>
      </c>
      <c r="P6554" s="33">
        <v>3</v>
      </c>
      <c r="Q6554" s="33">
        <v>3</v>
      </c>
      <c r="R6554" s="33">
        <v>1000</v>
      </c>
      <c r="S6554" s="33">
        <v>1</v>
      </c>
      <c r="T6554" s="35" t="s">
        <v>8735</v>
      </c>
      <c r="U6554">
        <v>2016</v>
      </c>
      <c r="V6554">
        <v>6</v>
      </c>
      <c r="W6554">
        <v>3</v>
      </c>
      <c r="X6554" t="str">
        <f>VLOOKUP(C6554,'country description'!$A$2:$B$16,2,0)</f>
        <v>India</v>
      </c>
      <c r="Y6554" t="str">
        <f t="shared" si="194"/>
        <v>Rs.1000</v>
      </c>
      <c r="Z6554" s="36">
        <f t="shared" si="195"/>
        <v>1000</v>
      </c>
    </row>
    <row r="6555" ht="14.25" customHeight="1" spans="1:26">
      <c r="A6555" s="33">
        <v>18281980</v>
      </c>
      <c r="B6555" s="34" t="s">
        <v>2303</v>
      </c>
      <c r="C6555" s="33">
        <v>1</v>
      </c>
      <c r="D6555" s="34" t="s">
        <v>149</v>
      </c>
      <c r="E6555" s="33" t="s">
        <v>17740</v>
      </c>
      <c r="F6555" s="33" t="s">
        <v>2695</v>
      </c>
      <c r="G6555" s="33" t="s">
        <v>2696</v>
      </c>
      <c r="H6555" s="33">
        <v>77.5106105</v>
      </c>
      <c r="I6555" s="33">
        <v>28.463041</v>
      </c>
      <c r="J6555" s="33" t="s">
        <v>111</v>
      </c>
      <c r="K6555" s="33" t="s">
        <v>32</v>
      </c>
      <c r="L6555" s="33" t="s">
        <v>34</v>
      </c>
      <c r="M6555" s="33" t="s">
        <v>34</v>
      </c>
      <c r="N6555" s="33" t="s">
        <v>34</v>
      </c>
      <c r="O6555" s="33" t="s">
        <v>34</v>
      </c>
      <c r="P6555" s="33">
        <v>2</v>
      </c>
      <c r="Q6555" s="33">
        <v>10</v>
      </c>
      <c r="R6555" s="33">
        <v>600</v>
      </c>
      <c r="S6555" s="33">
        <v>2.5</v>
      </c>
      <c r="T6555" s="35" t="s">
        <v>2753</v>
      </c>
      <c r="U6555">
        <v>2018</v>
      </c>
      <c r="V6555">
        <v>2</v>
      </c>
      <c r="W6555">
        <v>11</v>
      </c>
      <c r="X6555" t="str">
        <f>VLOOKUP(C6555,'country description'!$A$2:$B$16,2,0)</f>
        <v>India</v>
      </c>
      <c r="Y6555" t="str">
        <f t="shared" si="194"/>
        <v>Rs.600</v>
      </c>
      <c r="Z6555" s="36">
        <f t="shared" si="195"/>
        <v>600</v>
      </c>
    </row>
    <row r="6556" ht="14.25" customHeight="1" spans="1:26">
      <c r="A6556" s="33">
        <v>18281981</v>
      </c>
      <c r="B6556" s="34" t="s">
        <v>17741</v>
      </c>
      <c r="C6556" s="33">
        <v>1</v>
      </c>
      <c r="D6556" s="34" t="s">
        <v>149</v>
      </c>
      <c r="E6556" s="33" t="s">
        <v>17742</v>
      </c>
      <c r="F6556" s="33" t="s">
        <v>1446</v>
      </c>
      <c r="G6556" s="33" t="s">
        <v>1447</v>
      </c>
      <c r="H6556" s="33">
        <v>77.37389041</v>
      </c>
      <c r="I6556" s="33">
        <v>28.62840758</v>
      </c>
      <c r="J6556" s="33" t="s">
        <v>366</v>
      </c>
      <c r="K6556" s="33" t="s">
        <v>32</v>
      </c>
      <c r="L6556" s="33" t="s">
        <v>34</v>
      </c>
      <c r="M6556" s="33" t="s">
        <v>34</v>
      </c>
      <c r="N6556" s="33" t="s">
        <v>34</v>
      </c>
      <c r="O6556" s="33" t="s">
        <v>34</v>
      </c>
      <c r="P6556" s="33">
        <v>1</v>
      </c>
      <c r="Q6556" s="33">
        <v>15</v>
      </c>
      <c r="R6556" s="33">
        <v>300</v>
      </c>
      <c r="S6556" s="33">
        <v>3.2</v>
      </c>
      <c r="T6556" s="35" t="s">
        <v>17743</v>
      </c>
      <c r="U6556">
        <v>2011</v>
      </c>
      <c r="V6556">
        <v>12</v>
      </c>
      <c r="W6556">
        <v>7</v>
      </c>
      <c r="X6556" t="str">
        <f>VLOOKUP(C6556,'country description'!$A$2:$B$16,2,0)</f>
        <v>India</v>
      </c>
      <c r="Y6556" t="str">
        <f t="shared" si="194"/>
        <v>Rs.300</v>
      </c>
      <c r="Z6556" s="36">
        <f t="shared" si="195"/>
        <v>300</v>
      </c>
    </row>
    <row r="6557" ht="14.25" customHeight="1" spans="1:26">
      <c r="A6557" s="33">
        <v>18281982</v>
      </c>
      <c r="B6557" s="34" t="s">
        <v>17744</v>
      </c>
      <c r="C6557" s="33">
        <v>1</v>
      </c>
      <c r="D6557" s="34" t="s">
        <v>135</v>
      </c>
      <c r="E6557" s="33" t="s">
        <v>17745</v>
      </c>
      <c r="F6557" s="33" t="s">
        <v>4228</v>
      </c>
      <c r="G6557" s="33" t="s">
        <v>4229</v>
      </c>
      <c r="H6557" s="33">
        <v>77.0888382</v>
      </c>
      <c r="I6557" s="33">
        <v>28.4614757</v>
      </c>
      <c r="J6557" s="33" t="s">
        <v>17746</v>
      </c>
      <c r="K6557" s="33" t="s">
        <v>32</v>
      </c>
      <c r="L6557" s="33" t="s">
        <v>34</v>
      </c>
      <c r="M6557" s="33" t="s">
        <v>33</v>
      </c>
      <c r="N6557" s="33" t="s">
        <v>34</v>
      </c>
      <c r="O6557" s="33" t="s">
        <v>34</v>
      </c>
      <c r="P6557" s="33">
        <v>2</v>
      </c>
      <c r="Q6557" s="33">
        <v>115</v>
      </c>
      <c r="R6557" s="33">
        <v>700</v>
      </c>
      <c r="S6557" s="33">
        <v>3.8</v>
      </c>
      <c r="T6557" s="35" t="s">
        <v>412</v>
      </c>
      <c r="U6557">
        <v>2013</v>
      </c>
      <c r="V6557">
        <v>5</v>
      </c>
      <c r="W6557">
        <v>11</v>
      </c>
      <c r="X6557" t="str">
        <f>VLOOKUP(C6557,'country description'!$A$2:$B$16,2,0)</f>
        <v>India</v>
      </c>
      <c r="Y6557" t="str">
        <f t="shared" si="194"/>
        <v>Rs.700</v>
      </c>
      <c r="Z6557" s="36">
        <f t="shared" si="195"/>
        <v>700</v>
      </c>
    </row>
    <row r="6558" ht="14.25" customHeight="1" spans="1:26">
      <c r="A6558" s="33">
        <v>18281983</v>
      </c>
      <c r="B6558" s="34" t="s">
        <v>2433</v>
      </c>
      <c r="C6558" s="33">
        <v>1</v>
      </c>
      <c r="D6558" s="34" t="s">
        <v>149</v>
      </c>
      <c r="E6558" s="33" t="s">
        <v>17747</v>
      </c>
      <c r="F6558" s="33" t="s">
        <v>15956</v>
      </c>
      <c r="G6558" s="33" t="s">
        <v>15957</v>
      </c>
      <c r="H6558" s="33">
        <v>77.5125397</v>
      </c>
      <c r="I6558" s="33">
        <v>28.4719201</v>
      </c>
      <c r="J6558" s="33" t="s">
        <v>90</v>
      </c>
      <c r="K6558" s="33" t="s">
        <v>32</v>
      </c>
      <c r="L6558" s="33" t="s">
        <v>34</v>
      </c>
      <c r="M6558" s="33" t="s">
        <v>34</v>
      </c>
      <c r="N6558" s="33" t="s">
        <v>34</v>
      </c>
      <c r="O6558" s="33" t="s">
        <v>34</v>
      </c>
      <c r="P6558" s="33">
        <v>1</v>
      </c>
      <c r="Q6558" s="33">
        <v>16</v>
      </c>
      <c r="R6558" s="33">
        <v>300</v>
      </c>
      <c r="S6558" s="33">
        <v>3.1</v>
      </c>
      <c r="T6558" s="35" t="s">
        <v>1897</v>
      </c>
      <c r="U6558">
        <v>2010</v>
      </c>
      <c r="V6558">
        <v>4</v>
      </c>
      <c r="W6558">
        <v>16</v>
      </c>
      <c r="X6558" t="str">
        <f>VLOOKUP(C6558,'country description'!$A$2:$B$16,2,0)</f>
        <v>India</v>
      </c>
      <c r="Y6558" t="str">
        <f t="shared" si="194"/>
        <v>Rs.300</v>
      </c>
      <c r="Z6558" s="36">
        <f t="shared" si="195"/>
        <v>300</v>
      </c>
    </row>
    <row r="6559" ht="14.25" customHeight="1" spans="1:26">
      <c r="A6559" s="33">
        <v>18281985</v>
      </c>
      <c r="B6559" s="34" t="s">
        <v>17748</v>
      </c>
      <c r="C6559" s="33">
        <v>1</v>
      </c>
      <c r="D6559" s="34" t="s">
        <v>27</v>
      </c>
      <c r="E6559" s="33" t="s">
        <v>17749</v>
      </c>
      <c r="F6559" s="33" t="s">
        <v>29</v>
      </c>
      <c r="G6559" s="33" t="s">
        <v>30</v>
      </c>
      <c r="H6559" s="33">
        <v>77.2198128</v>
      </c>
      <c r="I6559" s="33">
        <v>28.6301834</v>
      </c>
      <c r="J6559" s="33" t="s">
        <v>17750</v>
      </c>
      <c r="K6559" s="33" t="s">
        <v>32</v>
      </c>
      <c r="L6559" s="33" t="s">
        <v>33</v>
      </c>
      <c r="M6559" s="33" t="s">
        <v>34</v>
      </c>
      <c r="N6559" s="33" t="s">
        <v>34</v>
      </c>
      <c r="O6559" s="33" t="s">
        <v>34</v>
      </c>
      <c r="P6559" s="33">
        <v>3</v>
      </c>
      <c r="Q6559" s="33">
        <v>1020</v>
      </c>
      <c r="R6559" s="33">
        <v>1200</v>
      </c>
      <c r="S6559" s="33">
        <v>3.9</v>
      </c>
      <c r="T6559" s="35" t="s">
        <v>9607</v>
      </c>
      <c r="U6559">
        <v>2015</v>
      </c>
      <c r="V6559">
        <v>1</v>
      </c>
      <c r="W6559">
        <v>21</v>
      </c>
      <c r="X6559" t="str">
        <f>VLOOKUP(C6559,'country description'!$A$2:$B$16,2,0)</f>
        <v>India</v>
      </c>
      <c r="Y6559" t="str">
        <f t="shared" si="194"/>
        <v>Rs.1200</v>
      </c>
      <c r="Z6559" s="36">
        <f t="shared" si="195"/>
        <v>1200</v>
      </c>
    </row>
    <row r="6560" ht="14.25" customHeight="1" spans="1:26">
      <c r="A6560" s="33">
        <v>18281989</v>
      </c>
      <c r="B6560" s="34" t="s">
        <v>17751</v>
      </c>
      <c r="C6560" s="33">
        <v>1</v>
      </c>
      <c r="D6560" s="34" t="s">
        <v>27</v>
      </c>
      <c r="E6560" s="33" t="s">
        <v>17752</v>
      </c>
      <c r="F6560" s="33" t="s">
        <v>421</v>
      </c>
      <c r="G6560" s="33" t="s">
        <v>422</v>
      </c>
      <c r="H6560" s="33">
        <v>77.2552998</v>
      </c>
      <c r="I6560" s="33">
        <v>28.52858425</v>
      </c>
      <c r="J6560" s="33" t="s">
        <v>358</v>
      </c>
      <c r="K6560" s="33" t="s">
        <v>32</v>
      </c>
      <c r="L6560" s="33" t="s">
        <v>34</v>
      </c>
      <c r="M6560" s="33" t="s">
        <v>34</v>
      </c>
      <c r="N6560" s="33" t="s">
        <v>34</v>
      </c>
      <c r="O6560" s="33" t="s">
        <v>34</v>
      </c>
      <c r="P6560" s="33">
        <v>1</v>
      </c>
      <c r="Q6560" s="33">
        <v>11</v>
      </c>
      <c r="R6560" s="33">
        <v>300</v>
      </c>
      <c r="S6560" s="33">
        <v>3.1</v>
      </c>
      <c r="T6560" s="35" t="s">
        <v>572</v>
      </c>
      <c r="U6560">
        <v>2012</v>
      </c>
      <c r="V6560">
        <v>7</v>
      </c>
      <c r="W6560">
        <v>12</v>
      </c>
      <c r="X6560" t="str">
        <f>VLOOKUP(C6560,'country description'!$A$2:$B$16,2,0)</f>
        <v>India</v>
      </c>
      <c r="Y6560" t="str">
        <f t="shared" si="194"/>
        <v>Rs.300</v>
      </c>
      <c r="Z6560" s="36">
        <f t="shared" si="195"/>
        <v>300</v>
      </c>
    </row>
    <row r="6561" ht="14.25" customHeight="1" spans="1:26">
      <c r="A6561" s="33">
        <v>18281993</v>
      </c>
      <c r="B6561" s="34" t="s">
        <v>17753</v>
      </c>
      <c r="C6561" s="33">
        <v>1</v>
      </c>
      <c r="D6561" s="34" t="s">
        <v>27</v>
      </c>
      <c r="E6561" s="33" t="s">
        <v>17754</v>
      </c>
      <c r="F6561" s="33" t="s">
        <v>1591</v>
      </c>
      <c r="G6561" s="33" t="s">
        <v>1592</v>
      </c>
      <c r="H6561" s="33">
        <v>77.29558725</v>
      </c>
      <c r="I6561" s="33">
        <v>28.60682357</v>
      </c>
      <c r="J6561" s="33" t="s">
        <v>80</v>
      </c>
      <c r="K6561" s="33" t="s">
        <v>32</v>
      </c>
      <c r="L6561" s="33" t="s">
        <v>34</v>
      </c>
      <c r="M6561" s="33" t="s">
        <v>34</v>
      </c>
      <c r="N6561" s="33" t="s">
        <v>34</v>
      </c>
      <c r="O6561" s="33" t="s">
        <v>34</v>
      </c>
      <c r="P6561" s="33">
        <v>1</v>
      </c>
      <c r="Q6561" s="33">
        <v>1</v>
      </c>
      <c r="R6561" s="33">
        <v>200</v>
      </c>
      <c r="S6561" s="33">
        <v>1</v>
      </c>
      <c r="T6561" s="35" t="s">
        <v>2573</v>
      </c>
      <c r="U6561">
        <v>2017</v>
      </c>
      <c r="V6561">
        <v>5</v>
      </c>
      <c r="W6561">
        <v>28</v>
      </c>
      <c r="X6561" t="str">
        <f>VLOOKUP(C6561,'country description'!$A$2:$B$16,2,0)</f>
        <v>India</v>
      </c>
      <c r="Y6561" t="str">
        <f t="shared" si="194"/>
        <v>Rs.200</v>
      </c>
      <c r="Z6561" s="36">
        <f t="shared" si="195"/>
        <v>200</v>
      </c>
    </row>
    <row r="6562" ht="14.25" customHeight="1" spans="1:26">
      <c r="A6562" s="33">
        <v>18282003</v>
      </c>
      <c r="B6562" s="34" t="s">
        <v>2234</v>
      </c>
      <c r="C6562" s="33">
        <v>1</v>
      </c>
      <c r="D6562" s="34" t="s">
        <v>27</v>
      </c>
      <c r="E6562" s="33" t="s">
        <v>17755</v>
      </c>
      <c r="F6562" s="33" t="s">
        <v>1591</v>
      </c>
      <c r="G6562" s="33" t="s">
        <v>1592</v>
      </c>
      <c r="H6562" s="33">
        <v>77.294938</v>
      </c>
      <c r="I6562" s="33">
        <v>28.5980675</v>
      </c>
      <c r="J6562" s="33" t="s">
        <v>2918</v>
      </c>
      <c r="K6562" s="33" t="s">
        <v>32</v>
      </c>
      <c r="L6562" s="33" t="s">
        <v>34</v>
      </c>
      <c r="M6562" s="33" t="s">
        <v>34</v>
      </c>
      <c r="N6562" s="33" t="s">
        <v>34</v>
      </c>
      <c r="O6562" s="33" t="s">
        <v>34</v>
      </c>
      <c r="P6562" s="33">
        <v>1</v>
      </c>
      <c r="Q6562" s="33">
        <v>3</v>
      </c>
      <c r="R6562" s="33">
        <v>150</v>
      </c>
      <c r="S6562" s="33">
        <v>1</v>
      </c>
      <c r="T6562" s="35" t="s">
        <v>3050</v>
      </c>
      <c r="U6562">
        <v>2011</v>
      </c>
      <c r="V6562">
        <v>6</v>
      </c>
      <c r="W6562">
        <v>3</v>
      </c>
      <c r="X6562" t="str">
        <f>VLOOKUP(C6562,'country description'!$A$2:$B$16,2,0)</f>
        <v>India</v>
      </c>
      <c r="Y6562" t="str">
        <f t="shared" si="194"/>
        <v>Rs.150</v>
      </c>
      <c r="Z6562" s="36">
        <f t="shared" si="195"/>
        <v>150</v>
      </c>
    </row>
    <row r="6563" ht="14.25" customHeight="1" spans="1:26">
      <c r="A6563" s="33">
        <v>18282004</v>
      </c>
      <c r="B6563" s="34" t="s">
        <v>17756</v>
      </c>
      <c r="C6563" s="33">
        <v>1</v>
      </c>
      <c r="D6563" s="34" t="s">
        <v>27</v>
      </c>
      <c r="E6563" s="33" t="s">
        <v>17757</v>
      </c>
      <c r="F6563" s="33" t="s">
        <v>1194</v>
      </c>
      <c r="G6563" s="33" t="s">
        <v>1195</v>
      </c>
      <c r="H6563" s="33">
        <v>77.24868078</v>
      </c>
      <c r="I6563" s="33">
        <v>28.54036184</v>
      </c>
      <c r="J6563" s="33" t="s">
        <v>358</v>
      </c>
      <c r="K6563" s="33" t="s">
        <v>32</v>
      </c>
      <c r="L6563" s="33" t="s">
        <v>34</v>
      </c>
      <c r="M6563" s="33" t="s">
        <v>34</v>
      </c>
      <c r="N6563" s="33" t="s">
        <v>34</v>
      </c>
      <c r="O6563" s="33" t="s">
        <v>34</v>
      </c>
      <c r="P6563" s="33">
        <v>1</v>
      </c>
      <c r="Q6563" s="33">
        <v>2</v>
      </c>
      <c r="R6563" s="33">
        <v>300</v>
      </c>
      <c r="S6563" s="33">
        <v>1</v>
      </c>
      <c r="T6563" s="35" t="s">
        <v>2930</v>
      </c>
      <c r="U6563">
        <v>2015</v>
      </c>
      <c r="V6563">
        <v>4</v>
      </c>
      <c r="W6563">
        <v>23</v>
      </c>
      <c r="X6563" t="str">
        <f>VLOOKUP(C6563,'country description'!$A$2:$B$16,2,0)</f>
        <v>India</v>
      </c>
      <c r="Y6563" t="str">
        <f t="shared" si="194"/>
        <v>Rs.300</v>
      </c>
      <c r="Z6563" s="36">
        <f t="shared" si="195"/>
        <v>300</v>
      </c>
    </row>
    <row r="6564" ht="14.25" customHeight="1" spans="1:26">
      <c r="A6564" s="33">
        <v>18282007</v>
      </c>
      <c r="B6564" s="34" t="s">
        <v>17758</v>
      </c>
      <c r="C6564" s="33">
        <v>1</v>
      </c>
      <c r="D6564" s="34" t="s">
        <v>27</v>
      </c>
      <c r="E6564" s="33" t="s">
        <v>17759</v>
      </c>
      <c r="F6564" s="33" t="s">
        <v>758</v>
      </c>
      <c r="G6564" s="33" t="s">
        <v>759</v>
      </c>
      <c r="H6564" s="33">
        <v>77.2121775</v>
      </c>
      <c r="I6564" s="33">
        <v>28.5492461</v>
      </c>
      <c r="J6564" s="33" t="s">
        <v>4862</v>
      </c>
      <c r="K6564" s="33" t="s">
        <v>32</v>
      </c>
      <c r="L6564" s="33" t="s">
        <v>33</v>
      </c>
      <c r="M6564" s="33" t="s">
        <v>33</v>
      </c>
      <c r="N6564" s="33" t="s">
        <v>34</v>
      </c>
      <c r="O6564" s="33" t="s">
        <v>34</v>
      </c>
      <c r="P6564" s="33">
        <v>3</v>
      </c>
      <c r="Q6564" s="33">
        <v>84</v>
      </c>
      <c r="R6564" s="33">
        <v>1000</v>
      </c>
      <c r="S6564" s="33">
        <v>3.5</v>
      </c>
      <c r="T6564" s="35" t="s">
        <v>183</v>
      </c>
      <c r="U6564">
        <v>2015</v>
      </c>
      <c r="V6564">
        <v>10</v>
      </c>
      <c r="W6564">
        <v>5</v>
      </c>
      <c r="X6564" t="str">
        <f>VLOOKUP(C6564,'country description'!$A$2:$B$16,2,0)</f>
        <v>India</v>
      </c>
      <c r="Y6564" t="str">
        <f t="shared" si="194"/>
        <v>Rs.1000</v>
      </c>
      <c r="Z6564" s="36">
        <f t="shared" si="195"/>
        <v>1000</v>
      </c>
    </row>
    <row r="6565" ht="14.25" customHeight="1" spans="1:26">
      <c r="A6565" s="33">
        <v>18282009</v>
      </c>
      <c r="B6565" s="34" t="s">
        <v>6695</v>
      </c>
      <c r="C6565" s="33">
        <v>1</v>
      </c>
      <c r="D6565" s="34" t="s">
        <v>27</v>
      </c>
      <c r="E6565" s="33" t="s">
        <v>17760</v>
      </c>
      <c r="F6565" s="33" t="s">
        <v>1043</v>
      </c>
      <c r="G6565" s="33" t="s">
        <v>1044</v>
      </c>
      <c r="H6565" s="33">
        <v>77.0981661</v>
      </c>
      <c r="I6565" s="33">
        <v>28.6334468</v>
      </c>
      <c r="J6565" s="33" t="s">
        <v>329</v>
      </c>
      <c r="K6565" s="33" t="s">
        <v>32</v>
      </c>
      <c r="L6565" s="33" t="s">
        <v>34</v>
      </c>
      <c r="M6565" s="33" t="s">
        <v>34</v>
      </c>
      <c r="N6565" s="33" t="s">
        <v>34</v>
      </c>
      <c r="O6565" s="33" t="s">
        <v>34</v>
      </c>
      <c r="P6565" s="33">
        <v>2</v>
      </c>
      <c r="Q6565" s="33">
        <v>8</v>
      </c>
      <c r="R6565" s="33">
        <v>500</v>
      </c>
      <c r="S6565" s="33">
        <v>2.9</v>
      </c>
      <c r="T6565" s="35" t="s">
        <v>7289</v>
      </c>
      <c r="U6565">
        <v>2013</v>
      </c>
      <c r="V6565">
        <v>1</v>
      </c>
      <c r="W6565">
        <v>9</v>
      </c>
      <c r="X6565" t="str">
        <f>VLOOKUP(C6565,'country description'!$A$2:$B$16,2,0)</f>
        <v>India</v>
      </c>
      <c r="Y6565" t="str">
        <f t="shared" si="194"/>
        <v>Rs.500</v>
      </c>
      <c r="Z6565" s="36">
        <f t="shared" si="195"/>
        <v>500</v>
      </c>
    </row>
    <row r="6566" ht="14.25" customHeight="1" spans="1:26">
      <c r="A6566" s="33">
        <v>18282012</v>
      </c>
      <c r="B6566" s="34" t="s">
        <v>17761</v>
      </c>
      <c r="C6566" s="33">
        <v>1</v>
      </c>
      <c r="D6566" s="34" t="s">
        <v>27</v>
      </c>
      <c r="E6566" s="33" t="s">
        <v>17762</v>
      </c>
      <c r="F6566" s="33" t="s">
        <v>6913</v>
      </c>
      <c r="G6566" s="33" t="s">
        <v>6914</v>
      </c>
      <c r="H6566" s="33">
        <v>77.2310851</v>
      </c>
      <c r="I6566" s="33">
        <v>28.650566</v>
      </c>
      <c r="J6566" s="33" t="s">
        <v>7096</v>
      </c>
      <c r="K6566" s="33" t="s">
        <v>32</v>
      </c>
      <c r="L6566" s="33" t="s">
        <v>34</v>
      </c>
      <c r="M6566" s="33" t="s">
        <v>34</v>
      </c>
      <c r="N6566" s="33" t="s">
        <v>34</v>
      </c>
      <c r="O6566" s="33" t="s">
        <v>34</v>
      </c>
      <c r="P6566" s="33">
        <v>1</v>
      </c>
      <c r="Q6566" s="33">
        <v>6</v>
      </c>
      <c r="R6566" s="33">
        <v>100</v>
      </c>
      <c r="S6566" s="33">
        <v>3.1</v>
      </c>
      <c r="T6566" s="35" t="s">
        <v>8915</v>
      </c>
      <c r="U6566">
        <v>2014</v>
      </c>
      <c r="V6566">
        <v>3</v>
      </c>
      <c r="W6566">
        <v>4</v>
      </c>
      <c r="X6566" t="str">
        <f>VLOOKUP(C6566,'country description'!$A$2:$B$16,2,0)</f>
        <v>India</v>
      </c>
      <c r="Y6566" t="str">
        <f t="shared" si="194"/>
        <v>Rs.100</v>
      </c>
      <c r="Z6566" s="36">
        <f t="shared" si="195"/>
        <v>100</v>
      </c>
    </row>
    <row r="6567" ht="14.25" customHeight="1" spans="1:26">
      <c r="A6567" s="33">
        <v>18282015</v>
      </c>
      <c r="B6567" s="34" t="s">
        <v>4513</v>
      </c>
      <c r="C6567" s="33">
        <v>1</v>
      </c>
      <c r="D6567" s="34" t="s">
        <v>27</v>
      </c>
      <c r="E6567" s="33" t="s">
        <v>17763</v>
      </c>
      <c r="F6567" s="33" t="s">
        <v>1043</v>
      </c>
      <c r="G6567" s="33" t="s">
        <v>1044</v>
      </c>
      <c r="H6567" s="33">
        <v>77.0997544</v>
      </c>
      <c r="I6567" s="33">
        <v>28.6344525</v>
      </c>
      <c r="J6567" s="33" t="s">
        <v>7118</v>
      </c>
      <c r="K6567" s="33" t="s">
        <v>32</v>
      </c>
      <c r="L6567" s="33" t="s">
        <v>34</v>
      </c>
      <c r="M6567" s="33" t="s">
        <v>34</v>
      </c>
      <c r="N6567" s="33" t="s">
        <v>34</v>
      </c>
      <c r="O6567" s="33" t="s">
        <v>34</v>
      </c>
      <c r="P6567" s="33">
        <v>1</v>
      </c>
      <c r="Q6567" s="33">
        <v>1</v>
      </c>
      <c r="R6567" s="33">
        <v>200</v>
      </c>
      <c r="S6567" s="33">
        <v>1</v>
      </c>
      <c r="T6567" s="35" t="s">
        <v>11407</v>
      </c>
      <c r="U6567">
        <v>2015</v>
      </c>
      <c r="V6567">
        <v>3</v>
      </c>
      <c r="W6567">
        <v>9</v>
      </c>
      <c r="X6567" t="str">
        <f>VLOOKUP(C6567,'country description'!$A$2:$B$16,2,0)</f>
        <v>India</v>
      </c>
      <c r="Y6567" t="str">
        <f t="shared" si="194"/>
        <v>Rs.200</v>
      </c>
      <c r="Z6567" s="36">
        <f t="shared" si="195"/>
        <v>200</v>
      </c>
    </row>
    <row r="6568" ht="14.25" customHeight="1" spans="1:26">
      <c r="A6568" s="33">
        <v>18282017</v>
      </c>
      <c r="B6568" s="34" t="s">
        <v>17764</v>
      </c>
      <c r="C6568" s="33">
        <v>1</v>
      </c>
      <c r="D6568" s="34" t="s">
        <v>27</v>
      </c>
      <c r="E6568" s="33" t="s">
        <v>17765</v>
      </c>
      <c r="F6568" s="33" t="s">
        <v>1043</v>
      </c>
      <c r="G6568" s="33" t="s">
        <v>1044</v>
      </c>
      <c r="H6568" s="33">
        <v>77.0971063</v>
      </c>
      <c r="I6568" s="33">
        <v>28.6350493</v>
      </c>
      <c r="J6568" s="33" t="s">
        <v>2823</v>
      </c>
      <c r="K6568" s="33" t="s">
        <v>32</v>
      </c>
      <c r="L6568" s="33" t="s">
        <v>34</v>
      </c>
      <c r="M6568" s="33" t="s">
        <v>34</v>
      </c>
      <c r="N6568" s="33" t="s">
        <v>34</v>
      </c>
      <c r="O6568" s="33" t="s">
        <v>34</v>
      </c>
      <c r="P6568" s="33">
        <v>1</v>
      </c>
      <c r="Q6568" s="33">
        <v>11</v>
      </c>
      <c r="R6568" s="33">
        <v>450</v>
      </c>
      <c r="S6568" s="33">
        <v>3.3</v>
      </c>
      <c r="T6568" s="35" t="s">
        <v>3091</v>
      </c>
      <c r="U6568">
        <v>2011</v>
      </c>
      <c r="V6568">
        <v>5</v>
      </c>
      <c r="W6568">
        <v>6</v>
      </c>
      <c r="X6568" t="str">
        <f>VLOOKUP(C6568,'country description'!$A$2:$B$16,2,0)</f>
        <v>India</v>
      </c>
      <c r="Y6568" t="str">
        <f t="shared" si="194"/>
        <v>Rs.450</v>
      </c>
      <c r="Z6568" s="36">
        <f t="shared" si="195"/>
        <v>450</v>
      </c>
    </row>
    <row r="6569" ht="14.25" customHeight="1" spans="1:26">
      <c r="A6569" s="33">
        <v>18282019</v>
      </c>
      <c r="B6569" s="34" t="s">
        <v>3409</v>
      </c>
      <c r="C6569" s="33">
        <v>1</v>
      </c>
      <c r="D6569" s="34" t="s">
        <v>27</v>
      </c>
      <c r="E6569" s="33" t="s">
        <v>17766</v>
      </c>
      <c r="F6569" s="33" t="s">
        <v>1043</v>
      </c>
      <c r="G6569" s="33" t="s">
        <v>1044</v>
      </c>
      <c r="H6569" s="33">
        <v>77.0971673</v>
      </c>
      <c r="I6569" s="33">
        <v>28.6349446</v>
      </c>
      <c r="J6569" s="33" t="s">
        <v>705</v>
      </c>
      <c r="K6569" s="33" t="s">
        <v>32</v>
      </c>
      <c r="L6569" s="33" t="s">
        <v>34</v>
      </c>
      <c r="M6569" s="33" t="s">
        <v>34</v>
      </c>
      <c r="N6569" s="33" t="s">
        <v>34</v>
      </c>
      <c r="O6569" s="33" t="s">
        <v>34</v>
      </c>
      <c r="P6569" s="33">
        <v>1</v>
      </c>
      <c r="Q6569" s="33">
        <v>10</v>
      </c>
      <c r="R6569" s="33">
        <v>150</v>
      </c>
      <c r="S6569" s="33">
        <v>3.3</v>
      </c>
      <c r="T6569" s="35" t="s">
        <v>1731</v>
      </c>
      <c r="U6569">
        <v>2015</v>
      </c>
      <c r="V6569">
        <v>1</v>
      </c>
      <c r="W6569">
        <v>23</v>
      </c>
      <c r="X6569" t="str">
        <f>VLOOKUP(C6569,'country description'!$A$2:$B$16,2,0)</f>
        <v>India</v>
      </c>
      <c r="Y6569" t="str">
        <f t="shared" si="194"/>
        <v>Rs.150</v>
      </c>
      <c r="Z6569" s="36">
        <f t="shared" si="195"/>
        <v>150</v>
      </c>
    </row>
    <row r="6570" ht="14.25" customHeight="1" spans="1:26">
      <c r="A6570" s="33">
        <v>18282037</v>
      </c>
      <c r="B6570" s="34" t="s">
        <v>16853</v>
      </c>
      <c r="C6570" s="33">
        <v>1</v>
      </c>
      <c r="D6570" s="34" t="s">
        <v>135</v>
      </c>
      <c r="E6570" s="33" t="s">
        <v>3214</v>
      </c>
      <c r="F6570" s="33" t="s">
        <v>3213</v>
      </c>
      <c r="G6570" s="33" t="s">
        <v>3214</v>
      </c>
      <c r="H6570" s="33">
        <v>0</v>
      </c>
      <c r="I6570" s="33">
        <v>0</v>
      </c>
      <c r="J6570" s="33" t="s">
        <v>17767</v>
      </c>
      <c r="K6570" s="33" t="s">
        <v>32</v>
      </c>
      <c r="L6570" s="33" t="s">
        <v>34</v>
      </c>
      <c r="M6570" s="33" t="s">
        <v>34</v>
      </c>
      <c r="N6570" s="33" t="s">
        <v>34</v>
      </c>
      <c r="O6570" s="33" t="s">
        <v>34</v>
      </c>
      <c r="P6570" s="33">
        <v>1</v>
      </c>
      <c r="Q6570" s="33">
        <v>57</v>
      </c>
      <c r="R6570" s="33">
        <v>300</v>
      </c>
      <c r="S6570" s="33">
        <v>3.6</v>
      </c>
      <c r="T6570" s="35" t="s">
        <v>8739</v>
      </c>
      <c r="U6570">
        <v>2013</v>
      </c>
      <c r="V6570">
        <v>10</v>
      </c>
      <c r="W6570">
        <v>2</v>
      </c>
      <c r="X6570" t="str">
        <f>VLOOKUP(C6570,'country description'!$A$2:$B$16,2,0)</f>
        <v>India</v>
      </c>
      <c r="Y6570" t="str">
        <f t="shared" si="194"/>
        <v>Rs.300</v>
      </c>
      <c r="Z6570" s="36">
        <f t="shared" si="195"/>
        <v>300</v>
      </c>
    </row>
    <row r="6571" ht="14.25" customHeight="1" spans="1:26">
      <c r="A6571" s="33">
        <v>18282040</v>
      </c>
      <c r="B6571" s="34" t="s">
        <v>10550</v>
      </c>
      <c r="C6571" s="33">
        <v>1</v>
      </c>
      <c r="D6571" s="34" t="s">
        <v>27</v>
      </c>
      <c r="E6571" s="33" t="s">
        <v>17768</v>
      </c>
      <c r="F6571" s="33" t="s">
        <v>3052</v>
      </c>
      <c r="G6571" s="33" t="s">
        <v>3053</v>
      </c>
      <c r="H6571" s="33">
        <v>77.1065917</v>
      </c>
      <c r="I6571" s="33">
        <v>28.642704</v>
      </c>
      <c r="J6571" s="33" t="s">
        <v>8075</v>
      </c>
      <c r="K6571" s="33" t="s">
        <v>32</v>
      </c>
      <c r="L6571" s="33" t="s">
        <v>34</v>
      </c>
      <c r="M6571" s="33" t="s">
        <v>34</v>
      </c>
      <c r="N6571" s="33" t="s">
        <v>34</v>
      </c>
      <c r="O6571" s="33" t="s">
        <v>34</v>
      </c>
      <c r="P6571" s="33">
        <v>1</v>
      </c>
      <c r="Q6571" s="33">
        <v>19</v>
      </c>
      <c r="R6571" s="33">
        <v>400</v>
      </c>
      <c r="S6571" s="33">
        <v>3.2</v>
      </c>
      <c r="T6571" s="35" t="s">
        <v>3035</v>
      </c>
      <c r="U6571">
        <v>2013</v>
      </c>
      <c r="V6571">
        <v>3</v>
      </c>
      <c r="W6571">
        <v>28</v>
      </c>
      <c r="X6571" t="str">
        <f>VLOOKUP(C6571,'country description'!$A$2:$B$16,2,0)</f>
        <v>India</v>
      </c>
      <c r="Y6571" t="str">
        <f t="shared" si="194"/>
        <v>Rs.400</v>
      </c>
      <c r="Z6571" s="36">
        <f t="shared" si="195"/>
        <v>400</v>
      </c>
    </row>
    <row r="6572" ht="14.25" customHeight="1" spans="1:26">
      <c r="A6572" s="33">
        <v>18282047</v>
      </c>
      <c r="B6572" s="34" t="s">
        <v>17769</v>
      </c>
      <c r="C6572" s="33">
        <v>1</v>
      </c>
      <c r="D6572" s="34" t="s">
        <v>27</v>
      </c>
      <c r="E6572" s="33" t="s">
        <v>11166</v>
      </c>
      <c r="F6572" s="33" t="s">
        <v>106</v>
      </c>
      <c r="G6572" s="33" t="s">
        <v>107</v>
      </c>
      <c r="H6572" s="33">
        <v>77.2129742</v>
      </c>
      <c r="I6572" s="33">
        <v>28.55231</v>
      </c>
      <c r="J6572" s="33" t="s">
        <v>9228</v>
      </c>
      <c r="K6572" s="33" t="s">
        <v>32</v>
      </c>
      <c r="L6572" s="33" t="s">
        <v>33</v>
      </c>
      <c r="M6572" s="33" t="s">
        <v>34</v>
      </c>
      <c r="N6572" s="33" t="s">
        <v>34</v>
      </c>
      <c r="O6572" s="33" t="s">
        <v>34</v>
      </c>
      <c r="P6572" s="33">
        <v>4</v>
      </c>
      <c r="Q6572" s="33">
        <v>146</v>
      </c>
      <c r="R6572" s="33">
        <v>2500</v>
      </c>
      <c r="S6572" s="33">
        <v>4.1</v>
      </c>
      <c r="T6572" s="35" t="s">
        <v>1115</v>
      </c>
      <c r="U6572">
        <v>2011</v>
      </c>
      <c r="V6572">
        <v>4</v>
      </c>
      <c r="W6572">
        <v>14</v>
      </c>
      <c r="X6572" t="str">
        <f>VLOOKUP(C6572,'country description'!$A$2:$B$16,2,0)</f>
        <v>India</v>
      </c>
      <c r="Y6572" t="str">
        <f t="shared" si="194"/>
        <v>Rs.2500</v>
      </c>
      <c r="Z6572" s="36">
        <f t="shared" si="195"/>
        <v>2500</v>
      </c>
    </row>
    <row r="6573" ht="14.25" customHeight="1" spans="1:26">
      <c r="A6573" s="33">
        <v>18282048</v>
      </c>
      <c r="B6573" s="34" t="s">
        <v>17770</v>
      </c>
      <c r="C6573" s="33">
        <v>1</v>
      </c>
      <c r="D6573" s="34" t="s">
        <v>27</v>
      </c>
      <c r="E6573" s="33" t="s">
        <v>17771</v>
      </c>
      <c r="F6573" s="33" t="s">
        <v>703</v>
      </c>
      <c r="G6573" s="33" t="s">
        <v>704</v>
      </c>
      <c r="H6573" s="33">
        <v>77.1835142</v>
      </c>
      <c r="I6573" s="33">
        <v>28.6366196</v>
      </c>
      <c r="J6573" s="33" t="s">
        <v>90</v>
      </c>
      <c r="K6573" s="33" t="s">
        <v>32</v>
      </c>
      <c r="L6573" s="33" t="s">
        <v>34</v>
      </c>
      <c r="M6573" s="33" t="s">
        <v>33</v>
      </c>
      <c r="N6573" s="33" t="s">
        <v>34</v>
      </c>
      <c r="O6573" s="33" t="s">
        <v>34</v>
      </c>
      <c r="P6573" s="33">
        <v>2</v>
      </c>
      <c r="Q6573" s="33">
        <v>10</v>
      </c>
      <c r="R6573" s="33">
        <v>600</v>
      </c>
      <c r="S6573" s="33">
        <v>2.6</v>
      </c>
      <c r="T6573" s="35" t="s">
        <v>3716</v>
      </c>
      <c r="U6573">
        <v>2013</v>
      </c>
      <c r="V6573">
        <v>1</v>
      </c>
      <c r="W6573">
        <v>24</v>
      </c>
      <c r="X6573" t="str">
        <f>VLOOKUP(C6573,'country description'!$A$2:$B$16,2,0)</f>
        <v>India</v>
      </c>
      <c r="Y6573" t="str">
        <f t="shared" si="194"/>
        <v>Rs.600</v>
      </c>
      <c r="Z6573" s="36">
        <f t="shared" si="195"/>
        <v>600</v>
      </c>
    </row>
    <row r="6574" ht="14.25" customHeight="1" spans="1:26">
      <c r="A6574" s="33">
        <v>18282049</v>
      </c>
      <c r="B6574" s="34" t="s">
        <v>17772</v>
      </c>
      <c r="C6574" s="33">
        <v>1</v>
      </c>
      <c r="D6574" s="34" t="s">
        <v>27</v>
      </c>
      <c r="E6574" s="33" t="s">
        <v>17773</v>
      </c>
      <c r="F6574" s="33" t="s">
        <v>297</v>
      </c>
      <c r="G6574" s="33" t="s">
        <v>298</v>
      </c>
      <c r="H6574" s="33">
        <v>77.20556729</v>
      </c>
      <c r="I6574" s="33">
        <v>28.51544458</v>
      </c>
      <c r="J6574" s="33" t="s">
        <v>80</v>
      </c>
      <c r="K6574" s="33" t="s">
        <v>32</v>
      </c>
      <c r="L6574" s="33" t="s">
        <v>34</v>
      </c>
      <c r="M6574" s="33" t="s">
        <v>34</v>
      </c>
      <c r="N6574" s="33" t="s">
        <v>34</v>
      </c>
      <c r="O6574" s="33" t="s">
        <v>34</v>
      </c>
      <c r="P6574" s="33">
        <v>1</v>
      </c>
      <c r="Q6574" s="33">
        <v>15</v>
      </c>
      <c r="R6574" s="33">
        <v>150</v>
      </c>
      <c r="S6574" s="33">
        <v>3.2</v>
      </c>
      <c r="T6574" s="35" t="s">
        <v>3142</v>
      </c>
      <c r="U6574">
        <v>2014</v>
      </c>
      <c r="V6574">
        <v>1</v>
      </c>
      <c r="W6574">
        <v>1</v>
      </c>
      <c r="X6574" t="str">
        <f>VLOOKUP(C6574,'country description'!$A$2:$B$16,2,0)</f>
        <v>India</v>
      </c>
      <c r="Y6574" t="str">
        <f t="shared" si="194"/>
        <v>Rs.150</v>
      </c>
      <c r="Z6574" s="36">
        <f t="shared" si="195"/>
        <v>150</v>
      </c>
    </row>
    <row r="6575" ht="14.25" customHeight="1" spans="1:26">
      <c r="A6575" s="33">
        <v>18282453</v>
      </c>
      <c r="B6575" s="34" t="s">
        <v>17774</v>
      </c>
      <c r="C6575" s="33">
        <v>1</v>
      </c>
      <c r="D6575" s="34" t="s">
        <v>27</v>
      </c>
      <c r="E6575" s="33" t="s">
        <v>17775</v>
      </c>
      <c r="F6575" s="33" t="s">
        <v>1146</v>
      </c>
      <c r="G6575" s="33" t="s">
        <v>1147</v>
      </c>
      <c r="H6575" s="33">
        <v>77.28353441</v>
      </c>
      <c r="I6575" s="33">
        <v>28.65124712</v>
      </c>
      <c r="J6575" s="33" t="s">
        <v>86</v>
      </c>
      <c r="K6575" s="33" t="s">
        <v>32</v>
      </c>
      <c r="L6575" s="33" t="s">
        <v>34</v>
      </c>
      <c r="M6575" s="33" t="s">
        <v>34</v>
      </c>
      <c r="N6575" s="33" t="s">
        <v>34</v>
      </c>
      <c r="O6575" s="33" t="s">
        <v>34</v>
      </c>
      <c r="P6575" s="33">
        <v>1</v>
      </c>
      <c r="Q6575" s="33">
        <v>2</v>
      </c>
      <c r="R6575" s="33">
        <v>300</v>
      </c>
      <c r="S6575" s="33">
        <v>1</v>
      </c>
      <c r="T6575" s="35" t="s">
        <v>4653</v>
      </c>
      <c r="U6575">
        <v>2010</v>
      </c>
      <c r="V6575">
        <v>9</v>
      </c>
      <c r="W6575">
        <v>11</v>
      </c>
      <c r="X6575" t="str">
        <f>VLOOKUP(C6575,'country description'!$A$2:$B$16,2,0)</f>
        <v>India</v>
      </c>
      <c r="Y6575" t="str">
        <f t="shared" si="194"/>
        <v>Rs.300</v>
      </c>
      <c r="Z6575" s="36">
        <f t="shared" si="195"/>
        <v>300</v>
      </c>
    </row>
    <row r="6576" ht="14.25" customHeight="1" spans="1:26">
      <c r="A6576" s="33">
        <v>18284048</v>
      </c>
      <c r="B6576" s="34" t="s">
        <v>17776</v>
      </c>
      <c r="C6576" s="33">
        <v>1</v>
      </c>
      <c r="D6576" s="34" t="s">
        <v>149</v>
      </c>
      <c r="E6576" s="33" t="s">
        <v>17777</v>
      </c>
      <c r="F6576" s="33" t="s">
        <v>468</v>
      </c>
      <c r="G6576" s="33" t="s">
        <v>469</v>
      </c>
      <c r="H6576" s="33">
        <v>77.3457285</v>
      </c>
      <c r="I6576" s="33">
        <v>28.5699307</v>
      </c>
      <c r="J6576" s="33" t="s">
        <v>64</v>
      </c>
      <c r="K6576" s="33" t="s">
        <v>32</v>
      </c>
      <c r="L6576" s="33" t="s">
        <v>34</v>
      </c>
      <c r="M6576" s="33" t="s">
        <v>34</v>
      </c>
      <c r="N6576" s="33" t="s">
        <v>34</v>
      </c>
      <c r="O6576" s="33" t="s">
        <v>34</v>
      </c>
      <c r="P6576" s="33">
        <v>1</v>
      </c>
      <c r="Q6576" s="33">
        <v>2</v>
      </c>
      <c r="R6576" s="33">
        <v>350</v>
      </c>
      <c r="S6576" s="33">
        <v>1</v>
      </c>
      <c r="T6576" s="35" t="s">
        <v>4280</v>
      </c>
      <c r="U6576">
        <v>2010</v>
      </c>
      <c r="V6576">
        <v>5</v>
      </c>
      <c r="W6576">
        <v>14</v>
      </c>
      <c r="X6576" t="str">
        <f>VLOOKUP(C6576,'country description'!$A$2:$B$16,2,0)</f>
        <v>India</v>
      </c>
      <c r="Y6576" t="str">
        <f t="shared" si="194"/>
        <v>Rs.350</v>
      </c>
      <c r="Z6576" s="36">
        <f t="shared" si="195"/>
        <v>350</v>
      </c>
    </row>
    <row r="6577" ht="14.25" customHeight="1" spans="1:26">
      <c r="A6577" s="33">
        <v>18284473</v>
      </c>
      <c r="B6577" s="34" t="s">
        <v>17778</v>
      </c>
      <c r="C6577" s="33">
        <v>1</v>
      </c>
      <c r="D6577" s="34" t="s">
        <v>27</v>
      </c>
      <c r="E6577" s="33" t="s">
        <v>17779</v>
      </c>
      <c r="F6577" s="33" t="s">
        <v>3934</v>
      </c>
      <c r="G6577" s="33" t="s">
        <v>3935</v>
      </c>
      <c r="H6577" s="33">
        <v>77.2450055</v>
      </c>
      <c r="I6577" s="33">
        <v>28.7085951</v>
      </c>
      <c r="J6577" s="33" t="s">
        <v>90</v>
      </c>
      <c r="K6577" s="33" t="s">
        <v>32</v>
      </c>
      <c r="L6577" s="33" t="s">
        <v>34</v>
      </c>
      <c r="M6577" s="33" t="s">
        <v>34</v>
      </c>
      <c r="N6577" s="33" t="s">
        <v>34</v>
      </c>
      <c r="O6577" s="33" t="s">
        <v>34</v>
      </c>
      <c r="P6577" s="33">
        <v>1</v>
      </c>
      <c r="Q6577" s="33">
        <v>3</v>
      </c>
      <c r="R6577" s="33">
        <v>150</v>
      </c>
      <c r="S6577" s="33">
        <v>1</v>
      </c>
      <c r="T6577" s="35" t="s">
        <v>4126</v>
      </c>
      <c r="U6577">
        <v>2014</v>
      </c>
      <c r="V6577">
        <v>2</v>
      </c>
      <c r="W6577">
        <v>21</v>
      </c>
      <c r="X6577" t="str">
        <f>VLOOKUP(C6577,'country description'!$A$2:$B$16,2,0)</f>
        <v>India</v>
      </c>
      <c r="Y6577" t="str">
        <f t="shared" si="194"/>
        <v>Rs.150</v>
      </c>
      <c r="Z6577" s="36">
        <f t="shared" si="195"/>
        <v>150</v>
      </c>
    </row>
    <row r="6578" ht="14.25" customHeight="1" spans="1:26">
      <c r="A6578" s="33">
        <v>18285180</v>
      </c>
      <c r="B6578" s="34" t="s">
        <v>17780</v>
      </c>
      <c r="C6578" s="33">
        <v>1</v>
      </c>
      <c r="D6578" s="34" t="s">
        <v>27</v>
      </c>
      <c r="E6578" s="33" t="s">
        <v>17781</v>
      </c>
      <c r="F6578" s="33" t="s">
        <v>4712</v>
      </c>
      <c r="G6578" s="33" t="s">
        <v>4713</v>
      </c>
      <c r="H6578" s="33">
        <v>77.2900843</v>
      </c>
      <c r="I6578" s="33">
        <v>28.5398573</v>
      </c>
      <c r="J6578" s="33" t="s">
        <v>64</v>
      </c>
      <c r="K6578" s="33" t="s">
        <v>32</v>
      </c>
      <c r="L6578" s="33" t="s">
        <v>34</v>
      </c>
      <c r="M6578" s="33" t="s">
        <v>33</v>
      </c>
      <c r="N6578" s="33" t="s">
        <v>34</v>
      </c>
      <c r="O6578" s="33" t="s">
        <v>34</v>
      </c>
      <c r="P6578" s="33">
        <v>2</v>
      </c>
      <c r="Q6578" s="33">
        <v>80</v>
      </c>
      <c r="R6578" s="33">
        <v>550</v>
      </c>
      <c r="S6578" s="33">
        <v>3.8</v>
      </c>
      <c r="T6578" s="35" t="s">
        <v>15538</v>
      </c>
      <c r="U6578">
        <v>2018</v>
      </c>
      <c r="V6578">
        <v>1</v>
      </c>
      <c r="W6578">
        <v>24</v>
      </c>
      <c r="X6578" t="str">
        <f>VLOOKUP(C6578,'country description'!$A$2:$B$16,2,0)</f>
        <v>India</v>
      </c>
      <c r="Y6578" t="str">
        <f t="shared" si="194"/>
        <v>Rs.550</v>
      </c>
      <c r="Z6578" s="36">
        <f t="shared" si="195"/>
        <v>550</v>
      </c>
    </row>
    <row r="6579" ht="14.25" customHeight="1" spans="1:26">
      <c r="A6579" s="33">
        <v>18285198</v>
      </c>
      <c r="B6579" s="34" t="s">
        <v>1871</v>
      </c>
      <c r="C6579" s="33">
        <v>1</v>
      </c>
      <c r="D6579" s="34" t="s">
        <v>27</v>
      </c>
      <c r="E6579" s="33" t="s">
        <v>17782</v>
      </c>
      <c r="F6579" s="33" t="s">
        <v>659</v>
      </c>
      <c r="G6579" s="33" t="s">
        <v>660</v>
      </c>
      <c r="H6579" s="33">
        <v>77.1990636</v>
      </c>
      <c r="I6579" s="33">
        <v>28.56542249</v>
      </c>
      <c r="J6579" s="33" t="s">
        <v>1057</v>
      </c>
      <c r="K6579" s="33" t="s">
        <v>32</v>
      </c>
      <c r="L6579" s="33" t="s">
        <v>34</v>
      </c>
      <c r="M6579" s="33" t="s">
        <v>34</v>
      </c>
      <c r="N6579" s="33" t="s">
        <v>34</v>
      </c>
      <c r="O6579" s="33" t="s">
        <v>34</v>
      </c>
      <c r="P6579" s="33">
        <v>1</v>
      </c>
      <c r="Q6579" s="33">
        <v>9</v>
      </c>
      <c r="R6579" s="33">
        <v>300</v>
      </c>
      <c r="S6579" s="33">
        <v>2.9</v>
      </c>
      <c r="T6579" s="35" t="s">
        <v>9303</v>
      </c>
      <c r="U6579">
        <v>2013</v>
      </c>
      <c r="V6579">
        <v>9</v>
      </c>
      <c r="W6579">
        <v>26</v>
      </c>
      <c r="X6579" t="str">
        <f>VLOOKUP(C6579,'country description'!$A$2:$B$16,2,0)</f>
        <v>India</v>
      </c>
      <c r="Y6579" t="str">
        <f t="shared" si="194"/>
        <v>Rs.300</v>
      </c>
      <c r="Z6579" s="36">
        <f t="shared" si="195"/>
        <v>300</v>
      </c>
    </row>
    <row r="6580" ht="14.25" customHeight="1" spans="1:26">
      <c r="A6580" s="33">
        <v>18285199</v>
      </c>
      <c r="B6580" s="34" t="s">
        <v>17783</v>
      </c>
      <c r="C6580" s="33">
        <v>1</v>
      </c>
      <c r="D6580" s="34" t="s">
        <v>27</v>
      </c>
      <c r="E6580" s="33" t="s">
        <v>17784</v>
      </c>
      <c r="F6580" s="33" t="s">
        <v>235</v>
      </c>
      <c r="G6580" s="33" t="s">
        <v>236</v>
      </c>
      <c r="H6580" s="33">
        <v>77.2169997</v>
      </c>
      <c r="I6580" s="33">
        <v>28.5340999</v>
      </c>
      <c r="J6580" s="33" t="s">
        <v>80</v>
      </c>
      <c r="K6580" s="33" t="s">
        <v>32</v>
      </c>
      <c r="L6580" s="33" t="s">
        <v>34</v>
      </c>
      <c r="M6580" s="33" t="s">
        <v>34</v>
      </c>
      <c r="N6580" s="33" t="s">
        <v>34</v>
      </c>
      <c r="O6580" s="33" t="s">
        <v>34</v>
      </c>
      <c r="P6580" s="33">
        <v>1</v>
      </c>
      <c r="Q6580" s="33">
        <v>15</v>
      </c>
      <c r="R6580" s="33">
        <v>200</v>
      </c>
      <c r="S6580" s="33">
        <v>3</v>
      </c>
      <c r="T6580" s="35" t="s">
        <v>6028</v>
      </c>
      <c r="U6580">
        <v>2013</v>
      </c>
      <c r="V6580">
        <v>5</v>
      </c>
      <c r="W6580">
        <v>5</v>
      </c>
      <c r="X6580" t="str">
        <f>VLOOKUP(C6580,'country description'!$A$2:$B$16,2,0)</f>
        <v>India</v>
      </c>
      <c r="Y6580" t="str">
        <f t="shared" si="194"/>
        <v>Rs.200</v>
      </c>
      <c r="Z6580" s="36">
        <f t="shared" si="195"/>
        <v>200</v>
      </c>
    </row>
    <row r="6581" ht="14.25" customHeight="1" spans="1:26">
      <c r="A6581" s="33">
        <v>18285204</v>
      </c>
      <c r="B6581" s="34" t="s">
        <v>17785</v>
      </c>
      <c r="C6581" s="33">
        <v>1</v>
      </c>
      <c r="D6581" s="34" t="s">
        <v>27</v>
      </c>
      <c r="E6581" s="33" t="s">
        <v>17786</v>
      </c>
      <c r="F6581" s="33" t="s">
        <v>659</v>
      </c>
      <c r="G6581" s="33" t="s">
        <v>660</v>
      </c>
      <c r="H6581" s="33">
        <v>77.19289754</v>
      </c>
      <c r="I6581" s="33">
        <v>28.56153078</v>
      </c>
      <c r="J6581" s="33" t="s">
        <v>38</v>
      </c>
      <c r="K6581" s="33" t="s">
        <v>32</v>
      </c>
      <c r="L6581" s="33" t="s">
        <v>34</v>
      </c>
      <c r="M6581" s="33" t="s">
        <v>34</v>
      </c>
      <c r="N6581" s="33" t="s">
        <v>34</v>
      </c>
      <c r="O6581" s="33" t="s">
        <v>34</v>
      </c>
      <c r="P6581" s="33">
        <v>1</v>
      </c>
      <c r="Q6581" s="33">
        <v>1</v>
      </c>
      <c r="R6581" s="33">
        <v>300</v>
      </c>
      <c r="S6581" s="33">
        <v>1</v>
      </c>
      <c r="T6581" s="35" t="s">
        <v>9743</v>
      </c>
      <c r="U6581">
        <v>2017</v>
      </c>
      <c r="V6581">
        <v>4</v>
      </c>
      <c r="W6581">
        <v>23</v>
      </c>
      <c r="X6581" t="str">
        <f>VLOOKUP(C6581,'country description'!$A$2:$B$16,2,0)</f>
        <v>India</v>
      </c>
      <c r="Y6581" t="str">
        <f t="shared" si="194"/>
        <v>Rs.300</v>
      </c>
      <c r="Z6581" s="36">
        <f t="shared" si="195"/>
        <v>300</v>
      </c>
    </row>
    <row r="6582" ht="14.25" customHeight="1" spans="1:26">
      <c r="A6582" s="33">
        <v>18285208</v>
      </c>
      <c r="B6582" s="34" t="s">
        <v>17787</v>
      </c>
      <c r="C6582" s="33">
        <v>1</v>
      </c>
      <c r="D6582" s="34" t="s">
        <v>27</v>
      </c>
      <c r="E6582" s="33" t="s">
        <v>17788</v>
      </c>
      <c r="F6582" s="33" t="s">
        <v>3448</v>
      </c>
      <c r="G6582" s="33" t="s">
        <v>3449</v>
      </c>
      <c r="H6582" s="33">
        <v>77.0680939</v>
      </c>
      <c r="I6582" s="33">
        <v>28.6104281</v>
      </c>
      <c r="J6582" s="33" t="s">
        <v>1866</v>
      </c>
      <c r="K6582" s="33" t="s">
        <v>32</v>
      </c>
      <c r="L6582" s="33" t="s">
        <v>34</v>
      </c>
      <c r="M6582" s="33" t="s">
        <v>34</v>
      </c>
      <c r="N6582" s="33" t="s">
        <v>34</v>
      </c>
      <c r="O6582" s="33" t="s">
        <v>34</v>
      </c>
      <c r="P6582" s="33">
        <v>1</v>
      </c>
      <c r="Q6582" s="33">
        <v>7</v>
      </c>
      <c r="R6582" s="33">
        <v>250</v>
      </c>
      <c r="S6582" s="33">
        <v>2.9</v>
      </c>
      <c r="T6582" s="35" t="s">
        <v>1724</v>
      </c>
      <c r="U6582">
        <v>2014</v>
      </c>
      <c r="V6582">
        <v>9</v>
      </c>
      <c r="W6582">
        <v>28</v>
      </c>
      <c r="X6582" t="str">
        <f>VLOOKUP(C6582,'country description'!$A$2:$B$16,2,0)</f>
        <v>India</v>
      </c>
      <c r="Y6582" t="str">
        <f t="shared" si="194"/>
        <v>Rs.250</v>
      </c>
      <c r="Z6582" s="36">
        <f t="shared" si="195"/>
        <v>250</v>
      </c>
    </row>
    <row r="6583" ht="14.25" customHeight="1" spans="1:26">
      <c r="A6583" s="33">
        <v>18285214</v>
      </c>
      <c r="B6583" s="34" t="s">
        <v>17789</v>
      </c>
      <c r="C6583" s="33">
        <v>1</v>
      </c>
      <c r="D6583" s="34" t="s">
        <v>27</v>
      </c>
      <c r="E6583" s="33" t="s">
        <v>17790</v>
      </c>
      <c r="F6583" s="33" t="s">
        <v>421</v>
      </c>
      <c r="G6583" s="33" t="s">
        <v>422</v>
      </c>
      <c r="H6583" s="33">
        <v>77.25578628</v>
      </c>
      <c r="I6583" s="33">
        <v>28.52833711</v>
      </c>
      <c r="J6583" s="33" t="s">
        <v>7638</v>
      </c>
      <c r="K6583" s="33" t="s">
        <v>32</v>
      </c>
      <c r="L6583" s="33" t="s">
        <v>34</v>
      </c>
      <c r="M6583" s="33" t="s">
        <v>34</v>
      </c>
      <c r="N6583" s="33" t="s">
        <v>34</v>
      </c>
      <c r="O6583" s="33" t="s">
        <v>34</v>
      </c>
      <c r="P6583" s="33">
        <v>1</v>
      </c>
      <c r="Q6583" s="33">
        <v>5</v>
      </c>
      <c r="R6583" s="33">
        <v>400</v>
      </c>
      <c r="S6583" s="33">
        <v>3</v>
      </c>
      <c r="T6583" s="35" t="s">
        <v>3203</v>
      </c>
      <c r="U6583">
        <v>2011</v>
      </c>
      <c r="V6583">
        <v>8</v>
      </c>
      <c r="W6583">
        <v>17</v>
      </c>
      <c r="X6583" t="str">
        <f>VLOOKUP(C6583,'country description'!$A$2:$B$16,2,0)</f>
        <v>India</v>
      </c>
      <c r="Y6583" t="str">
        <f t="shared" si="194"/>
        <v>Rs.400</v>
      </c>
      <c r="Z6583" s="36">
        <f t="shared" si="195"/>
        <v>400</v>
      </c>
    </row>
    <row r="6584" ht="14.25" customHeight="1" spans="1:26">
      <c r="A6584" s="33">
        <v>18285222</v>
      </c>
      <c r="B6584" s="34" t="s">
        <v>17791</v>
      </c>
      <c r="C6584" s="33">
        <v>1</v>
      </c>
      <c r="D6584" s="34" t="s">
        <v>27</v>
      </c>
      <c r="E6584" s="33" t="s">
        <v>17792</v>
      </c>
      <c r="F6584" s="33" t="s">
        <v>301</v>
      </c>
      <c r="G6584" s="33" t="s">
        <v>302</v>
      </c>
      <c r="H6584" s="33">
        <v>77.1512576</v>
      </c>
      <c r="I6584" s="33">
        <v>28.6933978</v>
      </c>
      <c r="J6584" s="33" t="s">
        <v>358</v>
      </c>
      <c r="K6584" s="33" t="s">
        <v>32</v>
      </c>
      <c r="L6584" s="33" t="s">
        <v>34</v>
      </c>
      <c r="M6584" s="33" t="s">
        <v>33</v>
      </c>
      <c r="N6584" s="33" t="s">
        <v>34</v>
      </c>
      <c r="O6584" s="33" t="s">
        <v>34</v>
      </c>
      <c r="P6584" s="33">
        <v>1</v>
      </c>
      <c r="Q6584" s="33">
        <v>49</v>
      </c>
      <c r="R6584" s="33">
        <v>450</v>
      </c>
      <c r="S6584" s="33">
        <v>3.4</v>
      </c>
      <c r="T6584" s="35" t="s">
        <v>9298</v>
      </c>
      <c r="U6584">
        <v>2010</v>
      </c>
      <c r="V6584">
        <v>11</v>
      </c>
      <c r="W6584">
        <v>11</v>
      </c>
      <c r="X6584" t="str">
        <f>VLOOKUP(C6584,'country description'!$A$2:$B$16,2,0)</f>
        <v>India</v>
      </c>
      <c r="Y6584" t="str">
        <f t="shared" si="194"/>
        <v>Rs.450</v>
      </c>
      <c r="Z6584" s="36">
        <f t="shared" si="195"/>
        <v>450</v>
      </c>
    </row>
    <row r="6585" ht="14.25" customHeight="1" spans="1:26">
      <c r="A6585" s="33">
        <v>18285610</v>
      </c>
      <c r="B6585" s="34" t="s">
        <v>17793</v>
      </c>
      <c r="C6585" s="33">
        <v>1</v>
      </c>
      <c r="D6585" s="34" t="s">
        <v>11898</v>
      </c>
      <c r="E6585" s="33" t="s">
        <v>17794</v>
      </c>
      <c r="F6585" s="33" t="s">
        <v>17795</v>
      </c>
      <c r="G6585" s="33" t="s">
        <v>17796</v>
      </c>
      <c r="H6585" s="33">
        <v>83.304558</v>
      </c>
      <c r="I6585" s="33">
        <v>17.726709</v>
      </c>
      <c r="J6585" s="33" t="s">
        <v>17797</v>
      </c>
      <c r="K6585" s="33" t="s">
        <v>32</v>
      </c>
      <c r="L6585" s="33" t="s">
        <v>34</v>
      </c>
      <c r="M6585" s="33" t="s">
        <v>34</v>
      </c>
      <c r="N6585" s="33" t="s">
        <v>34</v>
      </c>
      <c r="O6585" s="33" t="s">
        <v>34</v>
      </c>
      <c r="P6585" s="33">
        <v>2</v>
      </c>
      <c r="Q6585" s="33">
        <v>75</v>
      </c>
      <c r="R6585" s="33">
        <v>600</v>
      </c>
      <c r="S6585" s="33">
        <v>4.1</v>
      </c>
      <c r="T6585" s="35" t="s">
        <v>2161</v>
      </c>
      <c r="U6585">
        <v>2011</v>
      </c>
      <c r="V6585">
        <v>8</v>
      </c>
      <c r="W6585">
        <v>26</v>
      </c>
      <c r="X6585" t="str">
        <f>VLOOKUP(C6585,'country description'!$A$2:$B$16,2,0)</f>
        <v>India</v>
      </c>
      <c r="Y6585" t="str">
        <f t="shared" si="194"/>
        <v>Rs.600</v>
      </c>
      <c r="Z6585" s="36">
        <f t="shared" si="195"/>
        <v>600</v>
      </c>
    </row>
    <row r="6586" ht="14.25" customHeight="1" spans="1:26">
      <c r="A6586" s="33">
        <v>18285695</v>
      </c>
      <c r="B6586" s="34" t="s">
        <v>17798</v>
      </c>
      <c r="C6586" s="33">
        <v>1</v>
      </c>
      <c r="D6586" s="34" t="s">
        <v>27</v>
      </c>
      <c r="E6586" s="33" t="s">
        <v>17799</v>
      </c>
      <c r="F6586" s="33" t="s">
        <v>1591</v>
      </c>
      <c r="G6586" s="33" t="s">
        <v>1592</v>
      </c>
      <c r="H6586" s="33">
        <v>77.2952484</v>
      </c>
      <c r="I6586" s="33">
        <v>28.6065957</v>
      </c>
      <c r="J6586" s="33" t="s">
        <v>329</v>
      </c>
      <c r="K6586" s="33" t="s">
        <v>32</v>
      </c>
      <c r="L6586" s="33" t="s">
        <v>34</v>
      </c>
      <c r="M6586" s="33" t="s">
        <v>34</v>
      </c>
      <c r="N6586" s="33" t="s">
        <v>34</v>
      </c>
      <c r="O6586" s="33" t="s">
        <v>34</v>
      </c>
      <c r="P6586" s="33">
        <v>2</v>
      </c>
      <c r="Q6586" s="33">
        <v>14</v>
      </c>
      <c r="R6586" s="33">
        <v>500</v>
      </c>
      <c r="S6586" s="33">
        <v>2.7</v>
      </c>
      <c r="T6586" s="35" t="s">
        <v>6386</v>
      </c>
      <c r="U6586">
        <v>2017</v>
      </c>
      <c r="V6586">
        <v>2</v>
      </c>
      <c r="W6586">
        <v>28</v>
      </c>
      <c r="X6586" t="str">
        <f>VLOOKUP(C6586,'country description'!$A$2:$B$16,2,0)</f>
        <v>India</v>
      </c>
      <c r="Y6586" t="str">
        <f t="shared" si="194"/>
        <v>Rs.500</v>
      </c>
      <c r="Z6586" s="36">
        <f t="shared" si="195"/>
        <v>500</v>
      </c>
    </row>
    <row r="6587" ht="14.25" customHeight="1" spans="1:26">
      <c r="A6587" s="33">
        <v>18285699</v>
      </c>
      <c r="B6587" s="34" t="s">
        <v>15839</v>
      </c>
      <c r="C6587" s="33">
        <v>1</v>
      </c>
      <c r="D6587" s="34" t="s">
        <v>27</v>
      </c>
      <c r="E6587" s="33" t="s">
        <v>289</v>
      </c>
      <c r="F6587" s="33" t="s">
        <v>290</v>
      </c>
      <c r="G6587" s="33" t="s">
        <v>289</v>
      </c>
      <c r="H6587" s="33">
        <v>77.2867839</v>
      </c>
      <c r="I6587" s="33">
        <v>28.636911</v>
      </c>
      <c r="J6587" s="33" t="s">
        <v>1301</v>
      </c>
      <c r="K6587" s="33" t="s">
        <v>32</v>
      </c>
      <c r="L6587" s="33" t="s">
        <v>34</v>
      </c>
      <c r="M6587" s="33" t="s">
        <v>34</v>
      </c>
      <c r="N6587" s="33" t="s">
        <v>34</v>
      </c>
      <c r="O6587" s="33" t="s">
        <v>34</v>
      </c>
      <c r="P6587" s="33">
        <v>1</v>
      </c>
      <c r="Q6587" s="33">
        <v>54</v>
      </c>
      <c r="R6587" s="33">
        <v>350</v>
      </c>
      <c r="S6587" s="33">
        <v>3.5</v>
      </c>
      <c r="T6587" s="35" t="s">
        <v>3777</v>
      </c>
      <c r="U6587">
        <v>2010</v>
      </c>
      <c r="V6587">
        <v>7</v>
      </c>
      <c r="W6587">
        <v>1</v>
      </c>
      <c r="X6587" t="str">
        <f>VLOOKUP(C6587,'country description'!$A$2:$B$16,2,0)</f>
        <v>India</v>
      </c>
      <c r="Y6587" t="str">
        <f t="shared" si="194"/>
        <v>Rs.350</v>
      </c>
      <c r="Z6587" s="36">
        <f t="shared" si="195"/>
        <v>350</v>
      </c>
    </row>
    <row r="6588" ht="14.25" customHeight="1" spans="1:26">
      <c r="A6588" s="33">
        <v>18285721</v>
      </c>
      <c r="B6588" s="34" t="s">
        <v>9619</v>
      </c>
      <c r="C6588" s="33">
        <v>1</v>
      </c>
      <c r="D6588" s="34" t="s">
        <v>135</v>
      </c>
      <c r="E6588" s="33" t="s">
        <v>17800</v>
      </c>
      <c r="F6588" s="33" t="s">
        <v>634</v>
      </c>
      <c r="G6588" s="33" t="s">
        <v>635</v>
      </c>
      <c r="H6588" s="33">
        <v>77.0509079</v>
      </c>
      <c r="I6588" s="33">
        <v>28.4529876</v>
      </c>
      <c r="J6588" s="33" t="s">
        <v>574</v>
      </c>
      <c r="K6588" s="33" t="s">
        <v>32</v>
      </c>
      <c r="L6588" s="33" t="s">
        <v>34</v>
      </c>
      <c r="M6588" s="33" t="s">
        <v>34</v>
      </c>
      <c r="N6588" s="33" t="s">
        <v>34</v>
      </c>
      <c r="O6588" s="33" t="s">
        <v>34</v>
      </c>
      <c r="P6588" s="33">
        <v>1</v>
      </c>
      <c r="Q6588" s="33">
        <v>7</v>
      </c>
      <c r="R6588" s="33">
        <v>300</v>
      </c>
      <c r="S6588" s="33">
        <v>2.7</v>
      </c>
      <c r="T6588" s="35" t="s">
        <v>2168</v>
      </c>
      <c r="U6588">
        <v>2011</v>
      </c>
      <c r="V6588">
        <v>8</v>
      </c>
      <c r="W6588">
        <v>15</v>
      </c>
      <c r="X6588" t="str">
        <f>VLOOKUP(C6588,'country description'!$A$2:$B$16,2,0)</f>
        <v>India</v>
      </c>
      <c r="Y6588" t="str">
        <f t="shared" si="194"/>
        <v>Rs.300</v>
      </c>
      <c r="Z6588" s="36">
        <f t="shared" si="195"/>
        <v>300</v>
      </c>
    </row>
    <row r="6589" ht="14.25" customHeight="1" spans="1:26">
      <c r="A6589" s="33">
        <v>18285723</v>
      </c>
      <c r="B6589" s="34" t="s">
        <v>17801</v>
      </c>
      <c r="C6589" s="33">
        <v>1</v>
      </c>
      <c r="D6589" s="34" t="s">
        <v>149</v>
      </c>
      <c r="E6589" s="33" t="s">
        <v>17802</v>
      </c>
      <c r="F6589" s="33" t="s">
        <v>1446</v>
      </c>
      <c r="G6589" s="33" t="s">
        <v>1447</v>
      </c>
      <c r="H6589" s="33">
        <v>77.3666722</v>
      </c>
      <c r="I6589" s="33">
        <v>28.6127402</v>
      </c>
      <c r="J6589" s="33" t="s">
        <v>534</v>
      </c>
      <c r="K6589" s="33" t="s">
        <v>32</v>
      </c>
      <c r="L6589" s="33" t="s">
        <v>34</v>
      </c>
      <c r="M6589" s="33" t="s">
        <v>34</v>
      </c>
      <c r="N6589" s="33" t="s">
        <v>34</v>
      </c>
      <c r="O6589" s="33" t="s">
        <v>34</v>
      </c>
      <c r="P6589" s="33">
        <v>1</v>
      </c>
      <c r="Q6589" s="33">
        <v>10</v>
      </c>
      <c r="R6589" s="33">
        <v>250</v>
      </c>
      <c r="S6589" s="33">
        <v>3.1</v>
      </c>
      <c r="T6589" s="35" t="s">
        <v>734</v>
      </c>
      <c r="U6589">
        <v>2015</v>
      </c>
      <c r="V6589">
        <v>1</v>
      </c>
      <c r="W6589">
        <v>26</v>
      </c>
      <c r="X6589" t="str">
        <f>VLOOKUP(C6589,'country description'!$A$2:$B$16,2,0)</f>
        <v>India</v>
      </c>
      <c r="Y6589" t="str">
        <f t="shared" si="194"/>
        <v>Rs.250</v>
      </c>
      <c r="Z6589" s="36">
        <f t="shared" si="195"/>
        <v>250</v>
      </c>
    </row>
    <row r="6590" ht="14.25" customHeight="1" spans="1:26">
      <c r="A6590" s="33">
        <v>18285725</v>
      </c>
      <c r="B6590" s="34" t="s">
        <v>9793</v>
      </c>
      <c r="C6590" s="33">
        <v>1</v>
      </c>
      <c r="D6590" s="34" t="s">
        <v>135</v>
      </c>
      <c r="E6590" s="33" t="s">
        <v>17803</v>
      </c>
      <c r="F6590" s="33" t="s">
        <v>17525</v>
      </c>
      <c r="G6590" s="33" t="s">
        <v>17526</v>
      </c>
      <c r="H6590" s="33">
        <v>77.0974101</v>
      </c>
      <c r="I6590" s="33">
        <v>28.4511301</v>
      </c>
      <c r="J6590" s="33" t="s">
        <v>17804</v>
      </c>
      <c r="K6590" s="33" t="s">
        <v>32</v>
      </c>
      <c r="L6590" s="33" t="s">
        <v>34</v>
      </c>
      <c r="M6590" s="33" t="s">
        <v>33</v>
      </c>
      <c r="N6590" s="33" t="s">
        <v>34</v>
      </c>
      <c r="O6590" s="33" t="s">
        <v>34</v>
      </c>
      <c r="P6590" s="33">
        <v>3</v>
      </c>
      <c r="Q6590" s="33">
        <v>101</v>
      </c>
      <c r="R6590" s="33">
        <v>1400</v>
      </c>
      <c r="S6590" s="33">
        <v>3.8</v>
      </c>
      <c r="T6590" s="35" t="s">
        <v>8284</v>
      </c>
      <c r="U6590">
        <v>2010</v>
      </c>
      <c r="V6590">
        <v>11</v>
      </c>
      <c r="W6590">
        <v>26</v>
      </c>
      <c r="X6590" t="str">
        <f>VLOOKUP(C6590,'country description'!$A$2:$B$16,2,0)</f>
        <v>India</v>
      </c>
      <c r="Y6590" t="str">
        <f t="shared" si="194"/>
        <v>Rs.1400</v>
      </c>
      <c r="Z6590" s="36">
        <f t="shared" si="195"/>
        <v>1400</v>
      </c>
    </row>
    <row r="6591" ht="14.25" customHeight="1" spans="1:26">
      <c r="A6591" s="33">
        <v>18285728</v>
      </c>
      <c r="B6591" s="34" t="s">
        <v>17805</v>
      </c>
      <c r="C6591" s="33">
        <v>1</v>
      </c>
      <c r="D6591" s="34" t="s">
        <v>27</v>
      </c>
      <c r="E6591" s="33" t="s">
        <v>17806</v>
      </c>
      <c r="F6591" s="33" t="s">
        <v>132</v>
      </c>
      <c r="G6591" s="33" t="s">
        <v>133</v>
      </c>
      <c r="H6591" s="33">
        <v>77.2280043</v>
      </c>
      <c r="I6591" s="33">
        <v>28.602474</v>
      </c>
      <c r="J6591" s="33" t="s">
        <v>2823</v>
      </c>
      <c r="K6591" s="33" t="s">
        <v>32</v>
      </c>
      <c r="L6591" s="33" t="s">
        <v>34</v>
      </c>
      <c r="M6591" s="33" t="s">
        <v>34</v>
      </c>
      <c r="N6591" s="33" t="s">
        <v>34</v>
      </c>
      <c r="O6591" s="33" t="s">
        <v>34</v>
      </c>
      <c r="P6591" s="33">
        <v>1</v>
      </c>
      <c r="Q6591" s="33">
        <v>17</v>
      </c>
      <c r="R6591" s="33">
        <v>450</v>
      </c>
      <c r="S6591" s="33">
        <v>3.5</v>
      </c>
      <c r="T6591" s="35" t="s">
        <v>17807</v>
      </c>
      <c r="U6591">
        <v>2014</v>
      </c>
      <c r="V6591">
        <v>11</v>
      </c>
      <c r="W6591">
        <v>27</v>
      </c>
      <c r="X6591" t="str">
        <f>VLOOKUP(C6591,'country description'!$A$2:$B$16,2,0)</f>
        <v>India</v>
      </c>
      <c r="Y6591" t="str">
        <f t="shared" si="194"/>
        <v>Rs.450</v>
      </c>
      <c r="Z6591" s="36">
        <f t="shared" si="195"/>
        <v>450</v>
      </c>
    </row>
    <row r="6592" ht="14.25" customHeight="1" spans="1:26">
      <c r="A6592" s="33">
        <v>18285729</v>
      </c>
      <c r="B6592" s="34" t="s">
        <v>17808</v>
      </c>
      <c r="C6592" s="33">
        <v>1</v>
      </c>
      <c r="D6592" s="34" t="s">
        <v>27</v>
      </c>
      <c r="E6592" s="33" t="s">
        <v>17809</v>
      </c>
      <c r="F6592" s="33" t="s">
        <v>235</v>
      </c>
      <c r="G6592" s="33" t="s">
        <v>236</v>
      </c>
      <c r="H6592" s="33">
        <v>77.2138677</v>
      </c>
      <c r="I6592" s="33">
        <v>28.5386342</v>
      </c>
      <c r="J6592" s="33" t="s">
        <v>329</v>
      </c>
      <c r="K6592" s="33" t="s">
        <v>32</v>
      </c>
      <c r="L6592" s="33" t="s">
        <v>34</v>
      </c>
      <c r="M6592" s="33" t="s">
        <v>33</v>
      </c>
      <c r="N6592" s="33" t="s">
        <v>34</v>
      </c>
      <c r="O6592" s="33" t="s">
        <v>34</v>
      </c>
      <c r="P6592" s="33">
        <v>2</v>
      </c>
      <c r="Q6592" s="33">
        <v>93</v>
      </c>
      <c r="R6592" s="33">
        <v>800</v>
      </c>
      <c r="S6592" s="33">
        <v>3.7</v>
      </c>
      <c r="T6592" s="35" t="s">
        <v>17810</v>
      </c>
      <c r="U6592">
        <v>2010</v>
      </c>
      <c r="V6592">
        <v>6</v>
      </c>
      <c r="W6592">
        <v>6</v>
      </c>
      <c r="X6592" t="str">
        <f>VLOOKUP(C6592,'country description'!$A$2:$B$16,2,0)</f>
        <v>India</v>
      </c>
      <c r="Y6592" t="str">
        <f t="shared" si="194"/>
        <v>Rs.800</v>
      </c>
      <c r="Z6592" s="36">
        <f t="shared" si="195"/>
        <v>800</v>
      </c>
    </row>
    <row r="6593" ht="14.25" customHeight="1" spans="1:26">
      <c r="A6593" s="33">
        <v>18285734</v>
      </c>
      <c r="B6593" s="34" t="s">
        <v>17811</v>
      </c>
      <c r="C6593" s="33">
        <v>1</v>
      </c>
      <c r="D6593" s="34" t="s">
        <v>27</v>
      </c>
      <c r="E6593" s="33" t="s">
        <v>17812</v>
      </c>
      <c r="F6593" s="33" t="s">
        <v>659</v>
      </c>
      <c r="G6593" s="33" t="s">
        <v>660</v>
      </c>
      <c r="H6593" s="33">
        <v>77.19272755</v>
      </c>
      <c r="I6593" s="33">
        <v>28.56144097</v>
      </c>
      <c r="J6593" s="33" t="s">
        <v>17813</v>
      </c>
      <c r="K6593" s="33" t="s">
        <v>32</v>
      </c>
      <c r="L6593" s="33" t="s">
        <v>34</v>
      </c>
      <c r="M6593" s="33" t="s">
        <v>34</v>
      </c>
      <c r="N6593" s="33" t="s">
        <v>34</v>
      </c>
      <c r="O6593" s="33" t="s">
        <v>34</v>
      </c>
      <c r="P6593" s="33">
        <v>1</v>
      </c>
      <c r="Q6593" s="33">
        <v>2</v>
      </c>
      <c r="R6593" s="33">
        <v>300</v>
      </c>
      <c r="S6593" s="33">
        <v>1</v>
      </c>
      <c r="T6593" s="35" t="s">
        <v>10888</v>
      </c>
      <c r="U6593">
        <v>2010</v>
      </c>
      <c r="V6593">
        <v>9</v>
      </c>
      <c r="W6593">
        <v>24</v>
      </c>
      <c r="X6593" t="str">
        <f>VLOOKUP(C6593,'country description'!$A$2:$B$16,2,0)</f>
        <v>India</v>
      </c>
      <c r="Y6593" t="str">
        <f t="shared" si="194"/>
        <v>Rs.300</v>
      </c>
      <c r="Z6593" s="36">
        <f t="shared" si="195"/>
        <v>300</v>
      </c>
    </row>
    <row r="6594" ht="14.25" customHeight="1" spans="1:26">
      <c r="A6594" s="33">
        <v>18285736</v>
      </c>
      <c r="B6594" s="34" t="s">
        <v>2968</v>
      </c>
      <c r="C6594" s="33">
        <v>1</v>
      </c>
      <c r="D6594" s="34" t="s">
        <v>135</v>
      </c>
      <c r="E6594" s="33" t="s">
        <v>17814</v>
      </c>
      <c r="F6594" s="33" t="s">
        <v>17815</v>
      </c>
      <c r="G6594" s="33" t="s">
        <v>17814</v>
      </c>
      <c r="H6594" s="33">
        <v>77.0958365</v>
      </c>
      <c r="I6594" s="33">
        <v>28.4512929</v>
      </c>
      <c r="J6594" s="33" t="s">
        <v>986</v>
      </c>
      <c r="K6594" s="33" t="s">
        <v>32</v>
      </c>
      <c r="L6594" s="33" t="s">
        <v>34</v>
      </c>
      <c r="M6594" s="33" t="s">
        <v>33</v>
      </c>
      <c r="N6594" s="33" t="s">
        <v>34</v>
      </c>
      <c r="O6594" s="33" t="s">
        <v>34</v>
      </c>
      <c r="P6594" s="33">
        <v>1</v>
      </c>
      <c r="Q6594" s="33">
        <v>16</v>
      </c>
      <c r="R6594" s="33">
        <v>400</v>
      </c>
      <c r="S6594" s="33">
        <v>3.7</v>
      </c>
      <c r="T6594" s="35" t="s">
        <v>8774</v>
      </c>
      <c r="U6594">
        <v>2011</v>
      </c>
      <c r="V6594">
        <v>6</v>
      </c>
      <c r="W6594">
        <v>21</v>
      </c>
      <c r="X6594" t="str">
        <f>VLOOKUP(C6594,'country description'!$A$2:$B$16,2,0)</f>
        <v>India</v>
      </c>
      <c r="Y6594" t="str">
        <f t="shared" ref="Y6594:Y6657" si="196">TRIM(MID(K6594,FIND("(",K6594)+1,FIND(")",K6594)-FIND("(",K6594)-1))&amp;R6594</f>
        <v>Rs.400</v>
      </c>
      <c r="Z6594" s="36">
        <f t="shared" si="195"/>
        <v>400</v>
      </c>
    </row>
    <row r="6595" ht="14.25" customHeight="1" spans="1:26">
      <c r="A6595" s="33">
        <v>18285737</v>
      </c>
      <c r="B6595" s="34" t="s">
        <v>6419</v>
      </c>
      <c r="C6595" s="33">
        <v>1</v>
      </c>
      <c r="D6595" s="34" t="s">
        <v>27</v>
      </c>
      <c r="E6595" s="33" t="s">
        <v>17816</v>
      </c>
      <c r="F6595" s="33" t="s">
        <v>1172</v>
      </c>
      <c r="G6595" s="33" t="s">
        <v>1173</v>
      </c>
      <c r="H6595" s="33">
        <v>77.0789309</v>
      </c>
      <c r="I6595" s="33">
        <v>28.6385677</v>
      </c>
      <c r="J6595" s="33" t="s">
        <v>1587</v>
      </c>
      <c r="K6595" s="33" t="s">
        <v>32</v>
      </c>
      <c r="L6595" s="33" t="s">
        <v>34</v>
      </c>
      <c r="M6595" s="33" t="s">
        <v>34</v>
      </c>
      <c r="N6595" s="33" t="s">
        <v>34</v>
      </c>
      <c r="O6595" s="33" t="s">
        <v>34</v>
      </c>
      <c r="P6595" s="33">
        <v>1</v>
      </c>
      <c r="Q6595" s="33">
        <v>26</v>
      </c>
      <c r="R6595" s="33">
        <v>100</v>
      </c>
      <c r="S6595" s="33">
        <v>3.3</v>
      </c>
      <c r="T6595" s="35" t="s">
        <v>7050</v>
      </c>
      <c r="U6595">
        <v>2011</v>
      </c>
      <c r="V6595">
        <v>9</v>
      </c>
      <c r="W6595">
        <v>5</v>
      </c>
      <c r="X6595" t="str">
        <f>VLOOKUP(C6595,'country description'!$A$2:$B$16,2,0)</f>
        <v>India</v>
      </c>
      <c r="Y6595" t="str">
        <f t="shared" si="196"/>
        <v>Rs.100</v>
      </c>
      <c r="Z6595" s="36">
        <f t="shared" ref="Z6595:Z6658" si="197">R:R</f>
        <v>100</v>
      </c>
    </row>
    <row r="6596" ht="14.25" customHeight="1" spans="1:26">
      <c r="A6596" s="33">
        <v>18285742</v>
      </c>
      <c r="B6596" s="34" t="s">
        <v>5458</v>
      </c>
      <c r="C6596" s="33">
        <v>1</v>
      </c>
      <c r="D6596" s="34" t="s">
        <v>135</v>
      </c>
      <c r="E6596" s="33" t="s">
        <v>17526</v>
      </c>
      <c r="F6596" s="33" t="s">
        <v>17525</v>
      </c>
      <c r="G6596" s="33" t="s">
        <v>17526</v>
      </c>
      <c r="H6596" s="33">
        <v>77.0974101</v>
      </c>
      <c r="I6596" s="33">
        <v>28.4511301</v>
      </c>
      <c r="J6596" s="33" t="s">
        <v>332</v>
      </c>
      <c r="K6596" s="33" t="s">
        <v>32</v>
      </c>
      <c r="L6596" s="33" t="s">
        <v>33</v>
      </c>
      <c r="M6596" s="33" t="s">
        <v>33</v>
      </c>
      <c r="N6596" s="33" t="s">
        <v>34</v>
      </c>
      <c r="O6596" s="33" t="s">
        <v>34</v>
      </c>
      <c r="P6596" s="33">
        <v>2</v>
      </c>
      <c r="Q6596" s="33">
        <v>36</v>
      </c>
      <c r="R6596" s="33">
        <v>800</v>
      </c>
      <c r="S6596" s="33">
        <v>3.4</v>
      </c>
      <c r="T6596" s="35" t="s">
        <v>5868</v>
      </c>
      <c r="U6596">
        <v>2010</v>
      </c>
      <c r="V6596">
        <v>12</v>
      </c>
      <c r="W6596">
        <v>5</v>
      </c>
      <c r="X6596" t="str">
        <f>VLOOKUP(C6596,'country description'!$A$2:$B$16,2,0)</f>
        <v>India</v>
      </c>
      <c r="Y6596" t="str">
        <f t="shared" si="196"/>
        <v>Rs.800</v>
      </c>
      <c r="Z6596" s="36">
        <f t="shared" si="197"/>
        <v>800</v>
      </c>
    </row>
    <row r="6597" ht="14.25" customHeight="1" spans="1:26">
      <c r="A6597" s="33">
        <v>18285745</v>
      </c>
      <c r="B6597" s="34" t="s">
        <v>15782</v>
      </c>
      <c r="C6597" s="33">
        <v>1</v>
      </c>
      <c r="D6597" s="34" t="s">
        <v>135</v>
      </c>
      <c r="E6597" s="33" t="s">
        <v>17526</v>
      </c>
      <c r="F6597" s="33" t="s">
        <v>17525</v>
      </c>
      <c r="G6597" s="33" t="s">
        <v>17526</v>
      </c>
      <c r="H6597" s="33">
        <v>77.0968183</v>
      </c>
      <c r="I6597" s="33">
        <v>28.4514834</v>
      </c>
      <c r="J6597" s="33" t="s">
        <v>3228</v>
      </c>
      <c r="K6597" s="33" t="s">
        <v>32</v>
      </c>
      <c r="L6597" s="33" t="s">
        <v>34</v>
      </c>
      <c r="M6597" s="33" t="s">
        <v>34</v>
      </c>
      <c r="N6597" s="33" t="s">
        <v>34</v>
      </c>
      <c r="O6597" s="33" t="s">
        <v>34</v>
      </c>
      <c r="P6597" s="33">
        <v>3</v>
      </c>
      <c r="Q6597" s="33">
        <v>81</v>
      </c>
      <c r="R6597" s="33">
        <v>1700</v>
      </c>
      <c r="S6597" s="33">
        <v>3.9</v>
      </c>
      <c r="T6597" s="35" t="s">
        <v>7191</v>
      </c>
      <c r="U6597">
        <v>2010</v>
      </c>
      <c r="V6597">
        <v>3</v>
      </c>
      <c r="W6597">
        <v>3</v>
      </c>
      <c r="X6597" t="str">
        <f>VLOOKUP(C6597,'country description'!$A$2:$B$16,2,0)</f>
        <v>India</v>
      </c>
      <c r="Y6597" t="str">
        <f t="shared" si="196"/>
        <v>Rs.1700</v>
      </c>
      <c r="Z6597" s="36">
        <f t="shared" si="197"/>
        <v>1700</v>
      </c>
    </row>
    <row r="6598" ht="14.25" customHeight="1" spans="1:26">
      <c r="A6598" s="33">
        <v>18286206</v>
      </c>
      <c r="B6598" s="34" t="s">
        <v>10550</v>
      </c>
      <c r="C6598" s="33">
        <v>1</v>
      </c>
      <c r="D6598" s="34" t="s">
        <v>27</v>
      </c>
      <c r="E6598" s="33" t="s">
        <v>17817</v>
      </c>
      <c r="F6598" s="33" t="s">
        <v>564</v>
      </c>
      <c r="G6598" s="33" t="s">
        <v>565</v>
      </c>
      <c r="H6598" s="33">
        <v>77.2314893</v>
      </c>
      <c r="I6598" s="33">
        <v>28.6562039</v>
      </c>
      <c r="J6598" s="33" t="s">
        <v>8075</v>
      </c>
      <c r="K6598" s="33" t="s">
        <v>32</v>
      </c>
      <c r="L6598" s="33" t="s">
        <v>34</v>
      </c>
      <c r="M6598" s="33" t="s">
        <v>34</v>
      </c>
      <c r="N6598" s="33" t="s">
        <v>34</v>
      </c>
      <c r="O6598" s="33" t="s">
        <v>34</v>
      </c>
      <c r="P6598" s="33">
        <v>1</v>
      </c>
      <c r="Q6598" s="33">
        <v>63</v>
      </c>
      <c r="R6598" s="33">
        <v>400</v>
      </c>
      <c r="S6598" s="33">
        <v>3.7</v>
      </c>
      <c r="T6598" s="35" t="s">
        <v>5467</v>
      </c>
      <c r="U6598">
        <v>2011</v>
      </c>
      <c r="V6598">
        <v>8</v>
      </c>
      <c r="W6598">
        <v>22</v>
      </c>
      <c r="X6598" t="str">
        <f>VLOOKUP(C6598,'country description'!$A$2:$B$16,2,0)</f>
        <v>India</v>
      </c>
      <c r="Y6598" t="str">
        <f t="shared" si="196"/>
        <v>Rs.400</v>
      </c>
      <c r="Z6598" s="36">
        <f t="shared" si="197"/>
        <v>400</v>
      </c>
    </row>
    <row r="6599" ht="14.25" customHeight="1" spans="1:26">
      <c r="A6599" s="33">
        <v>18286490</v>
      </c>
      <c r="B6599" s="34" t="s">
        <v>17818</v>
      </c>
      <c r="C6599" s="33">
        <v>1</v>
      </c>
      <c r="D6599" s="34" t="s">
        <v>27</v>
      </c>
      <c r="E6599" s="33" t="s">
        <v>236</v>
      </c>
      <c r="F6599" s="33" t="s">
        <v>235</v>
      </c>
      <c r="G6599" s="33" t="s">
        <v>236</v>
      </c>
      <c r="H6599" s="33">
        <v>77.2087849</v>
      </c>
      <c r="I6599" s="33">
        <v>28.5312482</v>
      </c>
      <c r="J6599" s="33" t="s">
        <v>1349</v>
      </c>
      <c r="K6599" s="33" t="s">
        <v>32</v>
      </c>
      <c r="L6599" s="33" t="s">
        <v>34</v>
      </c>
      <c r="M6599" s="33" t="s">
        <v>33</v>
      </c>
      <c r="N6599" s="33" t="s">
        <v>34</v>
      </c>
      <c r="O6599" s="33" t="s">
        <v>34</v>
      </c>
      <c r="P6599" s="33">
        <v>2</v>
      </c>
      <c r="Q6599" s="33">
        <v>99</v>
      </c>
      <c r="R6599" s="33">
        <v>500</v>
      </c>
      <c r="S6599" s="33">
        <v>3.7</v>
      </c>
      <c r="T6599" s="35" t="s">
        <v>715</v>
      </c>
      <c r="U6599">
        <v>2015</v>
      </c>
      <c r="V6599">
        <v>4</v>
      </c>
      <c r="W6599">
        <v>25</v>
      </c>
      <c r="X6599" t="str">
        <f>VLOOKUP(C6599,'country description'!$A$2:$B$16,2,0)</f>
        <v>India</v>
      </c>
      <c r="Y6599" t="str">
        <f t="shared" si="196"/>
        <v>Rs.500</v>
      </c>
      <c r="Z6599" s="36">
        <f t="shared" si="197"/>
        <v>500</v>
      </c>
    </row>
    <row r="6600" ht="14.25" customHeight="1" spans="1:26">
      <c r="A6600" s="33">
        <v>18286517</v>
      </c>
      <c r="B6600" s="34" t="s">
        <v>17819</v>
      </c>
      <c r="C6600" s="33">
        <v>1</v>
      </c>
      <c r="D6600" s="34" t="s">
        <v>135</v>
      </c>
      <c r="E6600" s="33" t="s">
        <v>17820</v>
      </c>
      <c r="F6600" s="33" t="s">
        <v>597</v>
      </c>
      <c r="G6600" s="33" t="s">
        <v>598</v>
      </c>
      <c r="H6600" s="33">
        <v>77.0924646</v>
      </c>
      <c r="I6600" s="33">
        <v>28.4896545</v>
      </c>
      <c r="J6600" s="33" t="s">
        <v>329</v>
      </c>
      <c r="K6600" s="33" t="s">
        <v>32</v>
      </c>
      <c r="L6600" s="33" t="s">
        <v>34</v>
      </c>
      <c r="M6600" s="33" t="s">
        <v>33</v>
      </c>
      <c r="N6600" s="33" t="s">
        <v>34</v>
      </c>
      <c r="O6600" s="33" t="s">
        <v>34</v>
      </c>
      <c r="P6600" s="33">
        <v>1</v>
      </c>
      <c r="Q6600" s="33">
        <v>54</v>
      </c>
      <c r="R6600" s="33">
        <v>400</v>
      </c>
      <c r="S6600" s="33">
        <v>3.9</v>
      </c>
      <c r="T6600" s="35" t="s">
        <v>11203</v>
      </c>
      <c r="U6600">
        <v>2014</v>
      </c>
      <c r="V6600">
        <v>10</v>
      </c>
      <c r="W6600">
        <v>13</v>
      </c>
      <c r="X6600" t="str">
        <f>VLOOKUP(C6600,'country description'!$A$2:$B$16,2,0)</f>
        <v>India</v>
      </c>
      <c r="Y6600" t="str">
        <f t="shared" si="196"/>
        <v>Rs.400</v>
      </c>
      <c r="Z6600" s="36">
        <f t="shared" si="197"/>
        <v>400</v>
      </c>
    </row>
    <row r="6601" ht="14.25" customHeight="1" spans="1:26">
      <c r="A6601" s="33">
        <v>18286626</v>
      </c>
      <c r="B6601" s="34" t="s">
        <v>17821</v>
      </c>
      <c r="C6601" s="33">
        <v>1</v>
      </c>
      <c r="D6601" s="34" t="s">
        <v>135</v>
      </c>
      <c r="E6601" s="33" t="s">
        <v>17822</v>
      </c>
      <c r="F6601" s="33" t="s">
        <v>1201</v>
      </c>
      <c r="G6601" s="33" t="s">
        <v>1665</v>
      </c>
      <c r="H6601" s="33">
        <v>77.0371148</v>
      </c>
      <c r="I6601" s="33">
        <v>28.4579792</v>
      </c>
      <c r="J6601" s="33" t="s">
        <v>1634</v>
      </c>
      <c r="K6601" s="33" t="s">
        <v>32</v>
      </c>
      <c r="L6601" s="33" t="s">
        <v>34</v>
      </c>
      <c r="M6601" s="33" t="s">
        <v>34</v>
      </c>
      <c r="N6601" s="33" t="s">
        <v>34</v>
      </c>
      <c r="O6601" s="33" t="s">
        <v>34</v>
      </c>
      <c r="P6601" s="33">
        <v>1</v>
      </c>
      <c r="Q6601" s="33">
        <v>4</v>
      </c>
      <c r="R6601" s="33">
        <v>400</v>
      </c>
      <c r="S6601" s="33">
        <v>3</v>
      </c>
      <c r="T6601" s="35" t="s">
        <v>10814</v>
      </c>
      <c r="U6601">
        <v>2010</v>
      </c>
      <c r="V6601">
        <v>6</v>
      </c>
      <c r="W6601">
        <v>17</v>
      </c>
      <c r="X6601" t="str">
        <f>VLOOKUP(C6601,'country description'!$A$2:$B$16,2,0)</f>
        <v>India</v>
      </c>
      <c r="Y6601" t="str">
        <f t="shared" si="196"/>
        <v>Rs.400</v>
      </c>
      <c r="Z6601" s="36">
        <f t="shared" si="197"/>
        <v>400</v>
      </c>
    </row>
    <row r="6602" ht="14.25" customHeight="1" spans="1:26">
      <c r="A6602" s="33">
        <v>18286922</v>
      </c>
      <c r="B6602" s="34" t="s">
        <v>17823</v>
      </c>
      <c r="C6602" s="33">
        <v>1</v>
      </c>
      <c r="D6602" s="34" t="s">
        <v>27</v>
      </c>
      <c r="E6602" s="33" t="s">
        <v>17824</v>
      </c>
      <c r="F6602" s="33" t="s">
        <v>2443</v>
      </c>
      <c r="G6602" s="33" t="s">
        <v>2444</v>
      </c>
      <c r="H6602" s="33">
        <v>77.2479992</v>
      </c>
      <c r="I6602" s="33">
        <v>28.5832431</v>
      </c>
      <c r="J6602" s="33" t="s">
        <v>90</v>
      </c>
      <c r="K6602" s="33" t="s">
        <v>32</v>
      </c>
      <c r="L6602" s="33" t="s">
        <v>34</v>
      </c>
      <c r="M6602" s="33" t="s">
        <v>34</v>
      </c>
      <c r="N6602" s="33" t="s">
        <v>34</v>
      </c>
      <c r="O6602" s="33" t="s">
        <v>34</v>
      </c>
      <c r="P6602" s="33">
        <v>1</v>
      </c>
      <c r="Q6602" s="33">
        <v>0</v>
      </c>
      <c r="R6602" s="33">
        <v>400</v>
      </c>
      <c r="S6602" s="33">
        <v>1</v>
      </c>
      <c r="T6602" s="35" t="s">
        <v>5413</v>
      </c>
      <c r="U6602">
        <v>2017</v>
      </c>
      <c r="V6602">
        <v>8</v>
      </c>
      <c r="W6602">
        <v>24</v>
      </c>
      <c r="X6602" t="str">
        <f>VLOOKUP(C6602,'country description'!$A$2:$B$16,2,0)</f>
        <v>India</v>
      </c>
      <c r="Y6602" t="str">
        <f t="shared" si="196"/>
        <v>Rs.400</v>
      </c>
      <c r="Z6602" s="36">
        <f t="shared" si="197"/>
        <v>400</v>
      </c>
    </row>
    <row r="6603" ht="14.25" customHeight="1" spans="1:26">
      <c r="A6603" s="33">
        <v>18287358</v>
      </c>
      <c r="B6603" s="34" t="s">
        <v>17825</v>
      </c>
      <c r="C6603" s="33">
        <v>1</v>
      </c>
      <c r="D6603" s="34" t="s">
        <v>27</v>
      </c>
      <c r="E6603" s="33" t="s">
        <v>17826</v>
      </c>
      <c r="F6603" s="33" t="s">
        <v>17827</v>
      </c>
      <c r="G6603" s="33" t="s">
        <v>17826</v>
      </c>
      <c r="H6603" s="33">
        <v>0</v>
      </c>
      <c r="I6603" s="33">
        <v>0</v>
      </c>
      <c r="J6603" s="33" t="s">
        <v>17828</v>
      </c>
      <c r="K6603" s="33" t="s">
        <v>32</v>
      </c>
      <c r="L6603" s="33" t="s">
        <v>34</v>
      </c>
      <c r="M6603" s="33" t="s">
        <v>34</v>
      </c>
      <c r="N6603" s="33" t="s">
        <v>34</v>
      </c>
      <c r="O6603" s="33" t="s">
        <v>34</v>
      </c>
      <c r="P6603" s="33">
        <v>2</v>
      </c>
      <c r="Q6603" s="33">
        <v>2</v>
      </c>
      <c r="R6603" s="33">
        <v>500</v>
      </c>
      <c r="S6603" s="33">
        <v>1</v>
      </c>
      <c r="T6603" s="35" t="s">
        <v>11558</v>
      </c>
      <c r="U6603">
        <v>2011</v>
      </c>
      <c r="V6603">
        <v>7</v>
      </c>
      <c r="W6603">
        <v>24</v>
      </c>
      <c r="X6603" t="str">
        <f>VLOOKUP(C6603,'country description'!$A$2:$B$16,2,0)</f>
        <v>India</v>
      </c>
      <c r="Y6603" t="str">
        <f t="shared" si="196"/>
        <v>Rs.500</v>
      </c>
      <c r="Z6603" s="36">
        <f t="shared" si="197"/>
        <v>500</v>
      </c>
    </row>
    <row r="6604" ht="14.25" customHeight="1" spans="1:26">
      <c r="A6604" s="33">
        <v>18287364</v>
      </c>
      <c r="B6604" s="34" t="s">
        <v>16398</v>
      </c>
      <c r="C6604" s="33">
        <v>1</v>
      </c>
      <c r="D6604" s="34" t="s">
        <v>149</v>
      </c>
      <c r="E6604" s="33" t="s">
        <v>152</v>
      </c>
      <c r="F6604" s="33" t="s">
        <v>151</v>
      </c>
      <c r="G6604" s="33" t="s">
        <v>152</v>
      </c>
      <c r="H6604" s="33">
        <v>77.332893</v>
      </c>
      <c r="I6604" s="33">
        <v>28.597824</v>
      </c>
      <c r="J6604" s="33" t="s">
        <v>2219</v>
      </c>
      <c r="K6604" s="33" t="s">
        <v>32</v>
      </c>
      <c r="L6604" s="33" t="s">
        <v>34</v>
      </c>
      <c r="M6604" s="33" t="s">
        <v>33</v>
      </c>
      <c r="N6604" s="33" t="s">
        <v>34</v>
      </c>
      <c r="O6604" s="33" t="s">
        <v>34</v>
      </c>
      <c r="P6604" s="33">
        <v>2</v>
      </c>
      <c r="Q6604" s="33">
        <v>68</v>
      </c>
      <c r="R6604" s="33">
        <v>650</v>
      </c>
      <c r="S6604" s="33">
        <v>3.4</v>
      </c>
      <c r="T6604" s="35" t="s">
        <v>17829</v>
      </c>
      <c r="U6604">
        <v>2015</v>
      </c>
      <c r="V6604">
        <v>11</v>
      </c>
      <c r="W6604">
        <v>25</v>
      </c>
      <c r="X6604" t="str">
        <f>VLOOKUP(C6604,'country description'!$A$2:$B$16,2,0)</f>
        <v>India</v>
      </c>
      <c r="Y6604" t="str">
        <f t="shared" si="196"/>
        <v>Rs.650</v>
      </c>
      <c r="Z6604" s="36">
        <f t="shared" si="197"/>
        <v>650</v>
      </c>
    </row>
    <row r="6605" ht="14.25" customHeight="1" spans="1:26">
      <c r="A6605" s="33">
        <v>18287378</v>
      </c>
      <c r="B6605" s="34" t="s">
        <v>17830</v>
      </c>
      <c r="C6605" s="33">
        <v>1</v>
      </c>
      <c r="D6605" s="34" t="s">
        <v>27</v>
      </c>
      <c r="E6605" s="33" t="s">
        <v>17831</v>
      </c>
      <c r="F6605" s="33" t="s">
        <v>1172</v>
      </c>
      <c r="G6605" s="33" t="s">
        <v>1173</v>
      </c>
      <c r="H6605" s="33">
        <v>77.07597736</v>
      </c>
      <c r="I6605" s="33">
        <v>28.63884135</v>
      </c>
      <c r="J6605" s="33" t="s">
        <v>86</v>
      </c>
      <c r="K6605" s="33" t="s">
        <v>32</v>
      </c>
      <c r="L6605" s="33" t="s">
        <v>34</v>
      </c>
      <c r="M6605" s="33" t="s">
        <v>34</v>
      </c>
      <c r="N6605" s="33" t="s">
        <v>34</v>
      </c>
      <c r="O6605" s="33" t="s">
        <v>34</v>
      </c>
      <c r="P6605" s="33">
        <v>2</v>
      </c>
      <c r="Q6605" s="33">
        <v>20</v>
      </c>
      <c r="R6605" s="33">
        <v>750</v>
      </c>
      <c r="S6605" s="33">
        <v>3.2</v>
      </c>
      <c r="T6605" s="35" t="s">
        <v>1798</v>
      </c>
      <c r="U6605">
        <v>2014</v>
      </c>
      <c r="V6605">
        <v>6</v>
      </c>
      <c r="W6605">
        <v>25</v>
      </c>
      <c r="X6605" t="str">
        <f>VLOOKUP(C6605,'country description'!$A$2:$B$16,2,0)</f>
        <v>India</v>
      </c>
      <c r="Y6605" t="str">
        <f t="shared" si="196"/>
        <v>Rs.750</v>
      </c>
      <c r="Z6605" s="36">
        <f t="shared" si="197"/>
        <v>750</v>
      </c>
    </row>
    <row r="6606" ht="14.25" customHeight="1" spans="1:26">
      <c r="A6606" s="33">
        <v>18287382</v>
      </c>
      <c r="B6606" s="34" t="s">
        <v>7955</v>
      </c>
      <c r="C6606" s="33">
        <v>1</v>
      </c>
      <c r="D6606" s="34" t="s">
        <v>27</v>
      </c>
      <c r="E6606" s="33" t="s">
        <v>17832</v>
      </c>
      <c r="F6606" s="33" t="s">
        <v>165</v>
      </c>
      <c r="G6606" s="33" t="s">
        <v>166</v>
      </c>
      <c r="H6606" s="33">
        <v>77.12559488</v>
      </c>
      <c r="I6606" s="33">
        <v>28.66624642</v>
      </c>
      <c r="J6606" s="33" t="s">
        <v>7957</v>
      </c>
      <c r="K6606" s="33" t="s">
        <v>32</v>
      </c>
      <c r="L6606" s="33" t="s">
        <v>33</v>
      </c>
      <c r="M6606" s="33" t="s">
        <v>33</v>
      </c>
      <c r="N6606" s="33" t="s">
        <v>34</v>
      </c>
      <c r="O6606" s="33" t="s">
        <v>34</v>
      </c>
      <c r="P6606" s="33">
        <v>2</v>
      </c>
      <c r="Q6606" s="33">
        <v>64</v>
      </c>
      <c r="R6606" s="33">
        <v>900</v>
      </c>
      <c r="S6606" s="33">
        <v>3.6</v>
      </c>
      <c r="T6606" s="35" t="s">
        <v>1037</v>
      </c>
      <c r="U6606">
        <v>2013</v>
      </c>
      <c r="V6606">
        <v>4</v>
      </c>
      <c r="W6606">
        <v>5</v>
      </c>
      <c r="X6606" t="str">
        <f>VLOOKUP(C6606,'country description'!$A$2:$B$16,2,0)</f>
        <v>India</v>
      </c>
      <c r="Y6606" t="str">
        <f t="shared" si="196"/>
        <v>Rs.900</v>
      </c>
      <c r="Z6606" s="36">
        <f t="shared" si="197"/>
        <v>900</v>
      </c>
    </row>
    <row r="6607" ht="14.25" customHeight="1" spans="1:26">
      <c r="A6607" s="33">
        <v>18287389</v>
      </c>
      <c r="B6607" s="34" t="s">
        <v>17833</v>
      </c>
      <c r="C6607" s="33">
        <v>1</v>
      </c>
      <c r="D6607" s="34" t="s">
        <v>27</v>
      </c>
      <c r="E6607" s="33" t="s">
        <v>17834</v>
      </c>
      <c r="F6607" s="33" t="s">
        <v>361</v>
      </c>
      <c r="G6607" s="33" t="s">
        <v>362</v>
      </c>
      <c r="H6607" s="33">
        <v>77.1652844</v>
      </c>
      <c r="I6607" s="33">
        <v>28.5738064</v>
      </c>
      <c r="J6607" s="33" t="s">
        <v>1630</v>
      </c>
      <c r="K6607" s="33" t="s">
        <v>32</v>
      </c>
      <c r="L6607" s="33" t="s">
        <v>34</v>
      </c>
      <c r="M6607" s="33" t="s">
        <v>34</v>
      </c>
      <c r="N6607" s="33" t="s">
        <v>34</v>
      </c>
      <c r="O6607" s="33" t="s">
        <v>34</v>
      </c>
      <c r="P6607" s="33">
        <v>1</v>
      </c>
      <c r="Q6607" s="33">
        <v>15</v>
      </c>
      <c r="R6607" s="33">
        <v>200</v>
      </c>
      <c r="S6607" s="33">
        <v>3.4</v>
      </c>
      <c r="T6607" s="35" t="s">
        <v>1007</v>
      </c>
      <c r="U6607">
        <v>2011</v>
      </c>
      <c r="V6607">
        <v>8</v>
      </c>
      <c r="W6607">
        <v>2</v>
      </c>
      <c r="X6607" t="str">
        <f>VLOOKUP(C6607,'country description'!$A$2:$B$16,2,0)</f>
        <v>India</v>
      </c>
      <c r="Y6607" t="str">
        <f t="shared" si="196"/>
        <v>Rs.200</v>
      </c>
      <c r="Z6607" s="36">
        <f t="shared" si="197"/>
        <v>200</v>
      </c>
    </row>
    <row r="6608" ht="14.25" customHeight="1" spans="1:26">
      <c r="A6608" s="33">
        <v>18287390</v>
      </c>
      <c r="B6608" s="34" t="s">
        <v>17835</v>
      </c>
      <c r="C6608" s="33">
        <v>1</v>
      </c>
      <c r="D6608" s="34" t="s">
        <v>27</v>
      </c>
      <c r="E6608" s="33" t="s">
        <v>16525</v>
      </c>
      <c r="F6608" s="33" t="s">
        <v>277</v>
      </c>
      <c r="G6608" s="33" t="s">
        <v>278</v>
      </c>
      <c r="H6608" s="33">
        <v>77.16119282</v>
      </c>
      <c r="I6608" s="33">
        <v>28.51901836</v>
      </c>
      <c r="J6608" s="33" t="s">
        <v>17836</v>
      </c>
      <c r="K6608" s="33" t="s">
        <v>32</v>
      </c>
      <c r="L6608" s="33" t="s">
        <v>33</v>
      </c>
      <c r="M6608" s="33" t="s">
        <v>33</v>
      </c>
      <c r="N6608" s="33" t="s">
        <v>34</v>
      </c>
      <c r="O6608" s="33" t="s">
        <v>34</v>
      </c>
      <c r="P6608" s="33">
        <v>2</v>
      </c>
      <c r="Q6608" s="33">
        <v>43</v>
      </c>
      <c r="R6608" s="33">
        <v>900</v>
      </c>
      <c r="S6608" s="33">
        <v>3.8</v>
      </c>
      <c r="T6608" s="35" t="s">
        <v>299</v>
      </c>
      <c r="U6608">
        <v>2018</v>
      </c>
      <c r="V6608">
        <v>8</v>
      </c>
      <c r="W6608">
        <v>9</v>
      </c>
      <c r="X6608" t="str">
        <f>VLOOKUP(C6608,'country description'!$A$2:$B$16,2,0)</f>
        <v>India</v>
      </c>
      <c r="Y6608" t="str">
        <f t="shared" si="196"/>
        <v>Rs.900</v>
      </c>
      <c r="Z6608" s="36">
        <f t="shared" si="197"/>
        <v>900</v>
      </c>
    </row>
    <row r="6609" ht="14.25" customHeight="1" spans="1:26">
      <c r="A6609" s="33">
        <v>18287392</v>
      </c>
      <c r="B6609" s="34" t="s">
        <v>17837</v>
      </c>
      <c r="C6609" s="33">
        <v>1</v>
      </c>
      <c r="D6609" s="34" t="s">
        <v>27</v>
      </c>
      <c r="E6609" s="33" t="s">
        <v>17838</v>
      </c>
      <c r="F6609" s="33" t="s">
        <v>1469</v>
      </c>
      <c r="G6609" s="33" t="s">
        <v>1470</v>
      </c>
      <c r="H6609" s="33">
        <v>77.2113691</v>
      </c>
      <c r="I6609" s="33">
        <v>28.6406664</v>
      </c>
      <c r="J6609" s="33" t="s">
        <v>534</v>
      </c>
      <c r="K6609" s="33" t="s">
        <v>32</v>
      </c>
      <c r="L6609" s="33" t="s">
        <v>34</v>
      </c>
      <c r="M6609" s="33" t="s">
        <v>34</v>
      </c>
      <c r="N6609" s="33" t="s">
        <v>34</v>
      </c>
      <c r="O6609" s="33" t="s">
        <v>34</v>
      </c>
      <c r="P6609" s="33">
        <v>1</v>
      </c>
      <c r="Q6609" s="33">
        <v>21</v>
      </c>
      <c r="R6609" s="33">
        <v>350</v>
      </c>
      <c r="S6609" s="33">
        <v>3.4</v>
      </c>
      <c r="T6609" s="35" t="s">
        <v>6221</v>
      </c>
      <c r="U6609">
        <v>2016</v>
      </c>
      <c r="V6609">
        <v>11</v>
      </c>
      <c r="W6609">
        <v>23</v>
      </c>
      <c r="X6609" t="str">
        <f>VLOOKUP(C6609,'country description'!$A$2:$B$16,2,0)</f>
        <v>India</v>
      </c>
      <c r="Y6609" t="str">
        <f t="shared" si="196"/>
        <v>Rs.350</v>
      </c>
      <c r="Z6609" s="36">
        <f t="shared" si="197"/>
        <v>350</v>
      </c>
    </row>
    <row r="6610" ht="14.25" customHeight="1" spans="1:26">
      <c r="A6610" s="33">
        <v>18287397</v>
      </c>
      <c r="B6610" s="34" t="s">
        <v>16772</v>
      </c>
      <c r="C6610" s="33">
        <v>1</v>
      </c>
      <c r="D6610" s="34" t="s">
        <v>1199</v>
      </c>
      <c r="E6610" s="33" t="s">
        <v>17839</v>
      </c>
      <c r="F6610" s="33" t="s">
        <v>6236</v>
      </c>
      <c r="G6610" s="33" t="s">
        <v>10943</v>
      </c>
      <c r="H6610" s="33">
        <v>77.3299747</v>
      </c>
      <c r="I6610" s="33">
        <v>28.3763294</v>
      </c>
      <c r="J6610" s="33" t="s">
        <v>90</v>
      </c>
      <c r="K6610" s="33" t="s">
        <v>32</v>
      </c>
      <c r="L6610" s="33" t="s">
        <v>34</v>
      </c>
      <c r="M6610" s="33" t="s">
        <v>34</v>
      </c>
      <c r="N6610" s="33" t="s">
        <v>34</v>
      </c>
      <c r="O6610" s="33" t="s">
        <v>34</v>
      </c>
      <c r="P6610" s="33">
        <v>1</v>
      </c>
      <c r="Q6610" s="33">
        <v>1</v>
      </c>
      <c r="R6610" s="33">
        <v>450</v>
      </c>
      <c r="S6610" s="33">
        <v>1</v>
      </c>
      <c r="T6610" s="35" t="s">
        <v>1547</v>
      </c>
      <c r="U6610">
        <v>2010</v>
      </c>
      <c r="V6610">
        <v>8</v>
      </c>
      <c r="W6610">
        <v>14</v>
      </c>
      <c r="X6610" t="str">
        <f>VLOOKUP(C6610,'country description'!$A$2:$B$16,2,0)</f>
        <v>India</v>
      </c>
      <c r="Y6610" t="str">
        <f t="shared" si="196"/>
        <v>Rs.450</v>
      </c>
      <c r="Z6610" s="36">
        <f t="shared" si="197"/>
        <v>450</v>
      </c>
    </row>
    <row r="6611" ht="14.25" customHeight="1" spans="1:26">
      <c r="A6611" s="33">
        <v>18287398</v>
      </c>
      <c r="B6611" s="34" t="s">
        <v>17840</v>
      </c>
      <c r="C6611" s="33">
        <v>1</v>
      </c>
      <c r="D6611" s="34" t="s">
        <v>27</v>
      </c>
      <c r="E6611" s="33" t="s">
        <v>17841</v>
      </c>
      <c r="F6611" s="33" t="s">
        <v>677</v>
      </c>
      <c r="G6611" s="33" t="s">
        <v>678</v>
      </c>
      <c r="H6611" s="33">
        <v>77.2095383</v>
      </c>
      <c r="I6611" s="33">
        <v>28.5603853</v>
      </c>
      <c r="J6611" s="33" t="s">
        <v>358</v>
      </c>
      <c r="K6611" s="33" t="s">
        <v>32</v>
      </c>
      <c r="L6611" s="33" t="s">
        <v>34</v>
      </c>
      <c r="M6611" s="33" t="s">
        <v>34</v>
      </c>
      <c r="N6611" s="33" t="s">
        <v>34</v>
      </c>
      <c r="O6611" s="33" t="s">
        <v>34</v>
      </c>
      <c r="P6611" s="33">
        <v>1</v>
      </c>
      <c r="Q6611" s="33">
        <v>3</v>
      </c>
      <c r="R6611" s="33">
        <v>300</v>
      </c>
      <c r="S6611" s="33">
        <v>1</v>
      </c>
      <c r="T6611" s="35" t="s">
        <v>4794</v>
      </c>
      <c r="U6611">
        <v>2018</v>
      </c>
      <c r="V6611">
        <v>5</v>
      </c>
      <c r="W6611">
        <v>18</v>
      </c>
      <c r="X6611" t="str">
        <f>VLOOKUP(C6611,'country description'!$A$2:$B$16,2,0)</f>
        <v>India</v>
      </c>
      <c r="Y6611" t="str">
        <f t="shared" si="196"/>
        <v>Rs.300</v>
      </c>
      <c r="Z6611" s="36">
        <f t="shared" si="197"/>
        <v>300</v>
      </c>
    </row>
    <row r="6612" ht="14.25" customHeight="1" spans="1:26">
      <c r="A6612" s="33">
        <v>18287399</v>
      </c>
      <c r="B6612" s="34" t="s">
        <v>17842</v>
      </c>
      <c r="C6612" s="33">
        <v>1</v>
      </c>
      <c r="D6612" s="34" t="s">
        <v>149</v>
      </c>
      <c r="E6612" s="33" t="s">
        <v>17843</v>
      </c>
      <c r="F6612" s="33" t="s">
        <v>4994</v>
      </c>
      <c r="G6612" s="33" t="s">
        <v>4995</v>
      </c>
      <c r="H6612" s="33">
        <v>77.3607512</v>
      </c>
      <c r="I6612" s="33">
        <v>28.5906666</v>
      </c>
      <c r="J6612" s="33" t="s">
        <v>44</v>
      </c>
      <c r="K6612" s="33" t="s">
        <v>32</v>
      </c>
      <c r="L6612" s="33" t="s">
        <v>34</v>
      </c>
      <c r="M6612" s="33" t="s">
        <v>33</v>
      </c>
      <c r="N6612" s="33" t="s">
        <v>34</v>
      </c>
      <c r="O6612" s="33" t="s">
        <v>34</v>
      </c>
      <c r="P6612" s="33">
        <v>2</v>
      </c>
      <c r="Q6612" s="33">
        <v>6</v>
      </c>
      <c r="R6612" s="33">
        <v>800</v>
      </c>
      <c r="S6612" s="33">
        <v>2.9</v>
      </c>
      <c r="T6612" s="35" t="s">
        <v>6082</v>
      </c>
      <c r="U6612">
        <v>2014</v>
      </c>
      <c r="V6612">
        <v>11</v>
      </c>
      <c r="W6612">
        <v>2</v>
      </c>
      <c r="X6612" t="str">
        <f>VLOOKUP(C6612,'country description'!$A$2:$B$16,2,0)</f>
        <v>India</v>
      </c>
      <c r="Y6612" t="str">
        <f t="shared" si="196"/>
        <v>Rs.800</v>
      </c>
      <c r="Z6612" s="36">
        <f t="shared" si="197"/>
        <v>800</v>
      </c>
    </row>
    <row r="6613" ht="14.25" customHeight="1" spans="1:26">
      <c r="A6613" s="33">
        <v>18287405</v>
      </c>
      <c r="B6613" s="34" t="s">
        <v>8925</v>
      </c>
      <c r="C6613" s="33">
        <v>1</v>
      </c>
      <c r="D6613" s="34" t="s">
        <v>149</v>
      </c>
      <c r="E6613" s="33" t="s">
        <v>8867</v>
      </c>
      <c r="F6613" s="33" t="s">
        <v>1190</v>
      </c>
      <c r="G6613" s="33" t="s">
        <v>1191</v>
      </c>
      <c r="H6613" s="33">
        <v>77.35881027</v>
      </c>
      <c r="I6613" s="33">
        <v>28.56145334</v>
      </c>
      <c r="J6613" s="33" t="s">
        <v>2585</v>
      </c>
      <c r="K6613" s="33" t="s">
        <v>32</v>
      </c>
      <c r="L6613" s="33" t="s">
        <v>34</v>
      </c>
      <c r="M6613" s="33" t="s">
        <v>33</v>
      </c>
      <c r="N6613" s="33" t="s">
        <v>34</v>
      </c>
      <c r="O6613" s="33" t="s">
        <v>34</v>
      </c>
      <c r="P6613" s="33">
        <v>1</v>
      </c>
      <c r="Q6613" s="33">
        <v>13</v>
      </c>
      <c r="R6613" s="33">
        <v>450</v>
      </c>
      <c r="S6613" s="33">
        <v>2.5</v>
      </c>
      <c r="T6613" s="35" t="s">
        <v>2446</v>
      </c>
      <c r="U6613">
        <v>2011</v>
      </c>
      <c r="V6613">
        <v>9</v>
      </c>
      <c r="W6613">
        <v>8</v>
      </c>
      <c r="X6613" t="str">
        <f>VLOOKUP(C6613,'country description'!$A$2:$B$16,2,0)</f>
        <v>India</v>
      </c>
      <c r="Y6613" t="str">
        <f t="shared" si="196"/>
        <v>Rs.450</v>
      </c>
      <c r="Z6613" s="36">
        <f t="shared" si="197"/>
        <v>450</v>
      </c>
    </row>
    <row r="6614" ht="14.25" customHeight="1" spans="1:26">
      <c r="A6614" s="33">
        <v>18287406</v>
      </c>
      <c r="B6614" s="34" t="s">
        <v>17844</v>
      </c>
      <c r="C6614" s="33">
        <v>1</v>
      </c>
      <c r="D6614" s="34" t="s">
        <v>27</v>
      </c>
      <c r="E6614" s="33" t="s">
        <v>17845</v>
      </c>
      <c r="F6614" s="33" t="s">
        <v>677</v>
      </c>
      <c r="G6614" s="33" t="s">
        <v>678</v>
      </c>
      <c r="H6614" s="33">
        <v>77.2054205</v>
      </c>
      <c r="I6614" s="33">
        <v>28.5505307</v>
      </c>
      <c r="J6614" s="33" t="s">
        <v>2823</v>
      </c>
      <c r="K6614" s="33" t="s">
        <v>32</v>
      </c>
      <c r="L6614" s="33" t="s">
        <v>34</v>
      </c>
      <c r="M6614" s="33" t="s">
        <v>33</v>
      </c>
      <c r="N6614" s="33" t="s">
        <v>34</v>
      </c>
      <c r="O6614" s="33" t="s">
        <v>34</v>
      </c>
      <c r="P6614" s="33">
        <v>2</v>
      </c>
      <c r="Q6614" s="33">
        <v>8</v>
      </c>
      <c r="R6614" s="33">
        <v>800</v>
      </c>
      <c r="S6614" s="33">
        <v>2.9</v>
      </c>
      <c r="T6614" s="35" t="s">
        <v>4023</v>
      </c>
      <c r="U6614">
        <v>2014</v>
      </c>
      <c r="V6614">
        <v>2</v>
      </c>
      <c r="W6614">
        <v>17</v>
      </c>
      <c r="X6614" t="str">
        <f>VLOOKUP(C6614,'country description'!$A$2:$B$16,2,0)</f>
        <v>India</v>
      </c>
      <c r="Y6614" t="str">
        <f t="shared" si="196"/>
        <v>Rs.800</v>
      </c>
      <c r="Z6614" s="36">
        <f t="shared" si="197"/>
        <v>800</v>
      </c>
    </row>
    <row r="6615" ht="14.25" customHeight="1" spans="1:26">
      <c r="A6615" s="33">
        <v>18287876</v>
      </c>
      <c r="B6615" s="34" t="s">
        <v>17846</v>
      </c>
      <c r="C6615" s="33">
        <v>1</v>
      </c>
      <c r="D6615" s="34" t="s">
        <v>27</v>
      </c>
      <c r="E6615" s="33" t="s">
        <v>17847</v>
      </c>
      <c r="F6615" s="33" t="s">
        <v>165</v>
      </c>
      <c r="G6615" s="33" t="s">
        <v>166</v>
      </c>
      <c r="H6615" s="33">
        <v>77.12192863</v>
      </c>
      <c r="I6615" s="33">
        <v>28.66666563</v>
      </c>
      <c r="J6615" s="33" t="s">
        <v>1634</v>
      </c>
      <c r="K6615" s="33" t="s">
        <v>32</v>
      </c>
      <c r="L6615" s="33" t="s">
        <v>34</v>
      </c>
      <c r="M6615" s="33" t="s">
        <v>33</v>
      </c>
      <c r="N6615" s="33" t="s">
        <v>34</v>
      </c>
      <c r="O6615" s="33" t="s">
        <v>34</v>
      </c>
      <c r="P6615" s="33">
        <v>1</v>
      </c>
      <c r="Q6615" s="33">
        <v>99</v>
      </c>
      <c r="R6615" s="33">
        <v>250</v>
      </c>
      <c r="S6615" s="33">
        <v>4.1</v>
      </c>
      <c r="T6615" s="35" t="s">
        <v>8895</v>
      </c>
      <c r="U6615">
        <v>2015</v>
      </c>
      <c r="V6615">
        <v>3</v>
      </c>
      <c r="W6615">
        <v>19</v>
      </c>
      <c r="X6615" t="str">
        <f>VLOOKUP(C6615,'country description'!$A$2:$B$16,2,0)</f>
        <v>India</v>
      </c>
      <c r="Y6615" t="str">
        <f t="shared" si="196"/>
        <v>Rs.250</v>
      </c>
      <c r="Z6615" s="36">
        <f t="shared" si="197"/>
        <v>250</v>
      </c>
    </row>
    <row r="6616" ht="14.25" customHeight="1" spans="1:26">
      <c r="A6616" s="33">
        <v>18288046</v>
      </c>
      <c r="B6616" s="34" t="s">
        <v>17848</v>
      </c>
      <c r="C6616" s="33">
        <v>1</v>
      </c>
      <c r="D6616" s="34" t="s">
        <v>27</v>
      </c>
      <c r="E6616" s="33" t="s">
        <v>166</v>
      </c>
      <c r="F6616" s="33" t="s">
        <v>165</v>
      </c>
      <c r="G6616" s="33" t="s">
        <v>166</v>
      </c>
      <c r="H6616" s="33">
        <v>77.13329248</v>
      </c>
      <c r="I6616" s="33">
        <v>28.67075935</v>
      </c>
      <c r="J6616" s="33" t="s">
        <v>4343</v>
      </c>
      <c r="K6616" s="33" t="s">
        <v>32</v>
      </c>
      <c r="L6616" s="33" t="s">
        <v>34</v>
      </c>
      <c r="M6616" s="33" t="s">
        <v>34</v>
      </c>
      <c r="N6616" s="33" t="s">
        <v>34</v>
      </c>
      <c r="O6616" s="33" t="s">
        <v>34</v>
      </c>
      <c r="P6616" s="33">
        <v>2</v>
      </c>
      <c r="Q6616" s="33">
        <v>18</v>
      </c>
      <c r="R6616" s="33">
        <v>500</v>
      </c>
      <c r="S6616" s="33">
        <v>3.4</v>
      </c>
      <c r="T6616" s="35" t="s">
        <v>8961</v>
      </c>
      <c r="U6616">
        <v>2012</v>
      </c>
      <c r="V6616">
        <v>4</v>
      </c>
      <c r="W6616">
        <v>24</v>
      </c>
      <c r="X6616" t="str">
        <f>VLOOKUP(C6616,'country description'!$A$2:$B$16,2,0)</f>
        <v>India</v>
      </c>
      <c r="Y6616" t="str">
        <f t="shared" si="196"/>
        <v>Rs.500</v>
      </c>
      <c r="Z6616" s="36">
        <f t="shared" si="197"/>
        <v>500</v>
      </c>
    </row>
    <row r="6617" ht="14.25" customHeight="1" spans="1:26">
      <c r="A6617" s="33">
        <v>18288186</v>
      </c>
      <c r="B6617" s="34" t="s">
        <v>1871</v>
      </c>
      <c r="C6617" s="33">
        <v>1</v>
      </c>
      <c r="D6617" s="34" t="s">
        <v>27</v>
      </c>
      <c r="E6617" s="33" t="s">
        <v>17849</v>
      </c>
      <c r="F6617" s="33" t="s">
        <v>1278</v>
      </c>
      <c r="G6617" s="33" t="s">
        <v>1279</v>
      </c>
      <c r="H6617" s="33">
        <v>77.1624915</v>
      </c>
      <c r="I6617" s="33">
        <v>28.7065653</v>
      </c>
      <c r="J6617" s="33" t="s">
        <v>1057</v>
      </c>
      <c r="K6617" s="33" t="s">
        <v>32</v>
      </c>
      <c r="L6617" s="33" t="s">
        <v>34</v>
      </c>
      <c r="M6617" s="33" t="s">
        <v>34</v>
      </c>
      <c r="N6617" s="33" t="s">
        <v>34</v>
      </c>
      <c r="O6617" s="33" t="s">
        <v>34</v>
      </c>
      <c r="P6617" s="33">
        <v>1</v>
      </c>
      <c r="Q6617" s="33">
        <v>13</v>
      </c>
      <c r="R6617" s="33">
        <v>400</v>
      </c>
      <c r="S6617" s="33">
        <v>3.3</v>
      </c>
      <c r="T6617" s="35" t="s">
        <v>2487</v>
      </c>
      <c r="U6617">
        <v>2014</v>
      </c>
      <c r="V6617">
        <v>1</v>
      </c>
      <c r="W6617">
        <v>15</v>
      </c>
      <c r="X6617" t="str">
        <f>VLOOKUP(C6617,'country description'!$A$2:$B$16,2,0)</f>
        <v>India</v>
      </c>
      <c r="Y6617" t="str">
        <f t="shared" si="196"/>
        <v>Rs.400</v>
      </c>
      <c r="Z6617" s="36">
        <f t="shared" si="197"/>
        <v>400</v>
      </c>
    </row>
    <row r="6618" ht="14.25" customHeight="1" spans="1:26">
      <c r="A6618" s="33">
        <v>18288199</v>
      </c>
      <c r="B6618" s="34" t="s">
        <v>17850</v>
      </c>
      <c r="C6618" s="33">
        <v>1</v>
      </c>
      <c r="D6618" s="34" t="s">
        <v>27</v>
      </c>
      <c r="E6618" s="33" t="s">
        <v>17851</v>
      </c>
      <c r="F6618" s="33" t="s">
        <v>578</v>
      </c>
      <c r="G6618" s="33" t="s">
        <v>579</v>
      </c>
      <c r="H6618" s="33">
        <v>77.1354417</v>
      </c>
      <c r="I6618" s="33">
        <v>28.6268623</v>
      </c>
      <c r="J6618" s="33" t="s">
        <v>2624</v>
      </c>
      <c r="K6618" s="33" t="s">
        <v>32</v>
      </c>
      <c r="L6618" s="33" t="s">
        <v>33</v>
      </c>
      <c r="M6618" s="33" t="s">
        <v>34</v>
      </c>
      <c r="N6618" s="33" t="s">
        <v>34</v>
      </c>
      <c r="O6618" s="33" t="s">
        <v>34</v>
      </c>
      <c r="P6618" s="33">
        <v>3</v>
      </c>
      <c r="Q6618" s="33">
        <v>15</v>
      </c>
      <c r="R6618" s="33">
        <v>1100</v>
      </c>
      <c r="S6618" s="33">
        <v>3.1</v>
      </c>
      <c r="T6618" s="35" t="s">
        <v>679</v>
      </c>
      <c r="U6618">
        <v>2013</v>
      </c>
      <c r="V6618">
        <v>5</v>
      </c>
      <c r="W6618">
        <v>14</v>
      </c>
      <c r="X6618" t="str">
        <f>VLOOKUP(C6618,'country description'!$A$2:$B$16,2,0)</f>
        <v>India</v>
      </c>
      <c r="Y6618" t="str">
        <f t="shared" si="196"/>
        <v>Rs.1100</v>
      </c>
      <c r="Z6618" s="36">
        <f t="shared" si="197"/>
        <v>1100</v>
      </c>
    </row>
    <row r="6619" ht="14.25" customHeight="1" spans="1:26">
      <c r="A6619" s="33">
        <v>18288623</v>
      </c>
      <c r="B6619" s="34" t="s">
        <v>17852</v>
      </c>
      <c r="C6619" s="33">
        <v>1</v>
      </c>
      <c r="D6619" s="34" t="s">
        <v>27</v>
      </c>
      <c r="E6619" s="33" t="s">
        <v>17853</v>
      </c>
      <c r="F6619" s="33" t="s">
        <v>499</v>
      </c>
      <c r="G6619" s="33" t="s">
        <v>500</v>
      </c>
      <c r="H6619" s="33">
        <v>77.2404428</v>
      </c>
      <c r="I6619" s="33">
        <v>28.6482292</v>
      </c>
      <c r="J6619" s="33" t="s">
        <v>90</v>
      </c>
      <c r="K6619" s="33" t="s">
        <v>32</v>
      </c>
      <c r="L6619" s="33" t="s">
        <v>34</v>
      </c>
      <c r="M6619" s="33" t="s">
        <v>34</v>
      </c>
      <c r="N6619" s="33" t="s">
        <v>34</v>
      </c>
      <c r="O6619" s="33" t="s">
        <v>34</v>
      </c>
      <c r="P6619" s="33">
        <v>1</v>
      </c>
      <c r="Q6619" s="33">
        <v>0</v>
      </c>
      <c r="R6619" s="33">
        <v>200</v>
      </c>
      <c r="S6619" s="33">
        <v>1</v>
      </c>
      <c r="T6619" s="35" t="s">
        <v>12868</v>
      </c>
      <c r="U6619">
        <v>2013</v>
      </c>
      <c r="V6619">
        <v>12</v>
      </c>
      <c r="W6619">
        <v>4</v>
      </c>
      <c r="X6619" t="str">
        <f>VLOOKUP(C6619,'country description'!$A$2:$B$16,2,0)</f>
        <v>India</v>
      </c>
      <c r="Y6619" t="str">
        <f t="shared" si="196"/>
        <v>Rs.200</v>
      </c>
      <c r="Z6619" s="36">
        <f t="shared" si="197"/>
        <v>200</v>
      </c>
    </row>
    <row r="6620" ht="14.25" customHeight="1" spans="1:26">
      <c r="A6620" s="33">
        <v>18288644</v>
      </c>
      <c r="B6620" s="34" t="s">
        <v>9672</v>
      </c>
      <c r="C6620" s="33">
        <v>1</v>
      </c>
      <c r="D6620" s="34" t="s">
        <v>27</v>
      </c>
      <c r="E6620" s="33" t="s">
        <v>17854</v>
      </c>
      <c r="F6620" s="33" t="s">
        <v>3934</v>
      </c>
      <c r="G6620" s="33" t="s">
        <v>3935</v>
      </c>
      <c r="H6620" s="33">
        <v>77.2858492</v>
      </c>
      <c r="I6620" s="33">
        <v>28.6766696</v>
      </c>
      <c r="J6620" s="33" t="s">
        <v>9674</v>
      </c>
      <c r="K6620" s="33" t="s">
        <v>32</v>
      </c>
      <c r="L6620" s="33" t="s">
        <v>34</v>
      </c>
      <c r="M6620" s="33" t="s">
        <v>34</v>
      </c>
      <c r="N6620" s="33" t="s">
        <v>34</v>
      </c>
      <c r="O6620" s="33" t="s">
        <v>34</v>
      </c>
      <c r="P6620" s="33">
        <v>1</v>
      </c>
      <c r="Q6620" s="33">
        <v>3</v>
      </c>
      <c r="R6620" s="33">
        <v>150</v>
      </c>
      <c r="S6620" s="33">
        <v>1</v>
      </c>
      <c r="T6620" s="35" t="s">
        <v>11096</v>
      </c>
      <c r="U6620">
        <v>2011</v>
      </c>
      <c r="V6620">
        <v>11</v>
      </c>
      <c r="W6620">
        <v>9</v>
      </c>
      <c r="X6620" t="str">
        <f>VLOOKUP(C6620,'country description'!$A$2:$B$16,2,0)</f>
        <v>India</v>
      </c>
      <c r="Y6620" t="str">
        <f t="shared" si="196"/>
        <v>Rs.150</v>
      </c>
      <c r="Z6620" s="36">
        <f t="shared" si="197"/>
        <v>150</v>
      </c>
    </row>
    <row r="6621" ht="14.25" customHeight="1" spans="1:26">
      <c r="A6621" s="33">
        <v>18288761</v>
      </c>
      <c r="B6621" s="34" t="s">
        <v>17855</v>
      </c>
      <c r="C6621" s="33">
        <v>1</v>
      </c>
      <c r="D6621" s="34" t="s">
        <v>27</v>
      </c>
      <c r="E6621" s="33" t="s">
        <v>17856</v>
      </c>
      <c r="F6621" s="33" t="s">
        <v>361</v>
      </c>
      <c r="G6621" s="33" t="s">
        <v>362</v>
      </c>
      <c r="H6621" s="33">
        <v>77.1687371</v>
      </c>
      <c r="I6621" s="33">
        <v>28.5885208</v>
      </c>
      <c r="J6621" s="33" t="s">
        <v>10569</v>
      </c>
      <c r="K6621" s="33" t="s">
        <v>32</v>
      </c>
      <c r="L6621" s="33" t="s">
        <v>34</v>
      </c>
      <c r="M6621" s="33" t="s">
        <v>34</v>
      </c>
      <c r="N6621" s="33" t="s">
        <v>34</v>
      </c>
      <c r="O6621" s="33" t="s">
        <v>34</v>
      </c>
      <c r="P6621" s="33">
        <v>1</v>
      </c>
      <c r="Q6621" s="33">
        <v>18</v>
      </c>
      <c r="R6621" s="33">
        <v>450</v>
      </c>
      <c r="S6621" s="33">
        <v>3</v>
      </c>
      <c r="T6621" s="35" t="s">
        <v>8748</v>
      </c>
      <c r="U6621">
        <v>2017</v>
      </c>
      <c r="V6621">
        <v>12</v>
      </c>
      <c r="W6621">
        <v>9</v>
      </c>
      <c r="X6621" t="str">
        <f>VLOOKUP(C6621,'country description'!$A$2:$B$16,2,0)</f>
        <v>India</v>
      </c>
      <c r="Y6621" t="str">
        <f t="shared" si="196"/>
        <v>Rs.450</v>
      </c>
      <c r="Z6621" s="36">
        <f t="shared" si="197"/>
        <v>450</v>
      </c>
    </row>
    <row r="6622" ht="14.25" customHeight="1" spans="1:26">
      <c r="A6622" s="33">
        <v>18288994</v>
      </c>
      <c r="B6622" s="34" t="s">
        <v>17857</v>
      </c>
      <c r="C6622" s="33">
        <v>1</v>
      </c>
      <c r="D6622" s="34" t="s">
        <v>27</v>
      </c>
      <c r="E6622" s="33" t="s">
        <v>17858</v>
      </c>
      <c r="F6622" s="33" t="s">
        <v>797</v>
      </c>
      <c r="G6622" s="33" t="s">
        <v>798</v>
      </c>
      <c r="H6622" s="33">
        <v>77.1908861</v>
      </c>
      <c r="I6622" s="33">
        <v>28.5830663</v>
      </c>
      <c r="J6622" s="33" t="s">
        <v>326</v>
      </c>
      <c r="K6622" s="33" t="s">
        <v>32</v>
      </c>
      <c r="L6622" s="33" t="s">
        <v>34</v>
      </c>
      <c r="M6622" s="33" t="s">
        <v>34</v>
      </c>
      <c r="N6622" s="33" t="s">
        <v>34</v>
      </c>
      <c r="O6622" s="33" t="s">
        <v>34</v>
      </c>
      <c r="P6622" s="33">
        <v>1</v>
      </c>
      <c r="Q6622" s="33">
        <v>1</v>
      </c>
      <c r="R6622" s="33">
        <v>300</v>
      </c>
      <c r="S6622" s="33">
        <v>1</v>
      </c>
      <c r="T6622" s="35" t="s">
        <v>17859</v>
      </c>
      <c r="U6622">
        <v>2014</v>
      </c>
      <c r="V6622">
        <v>8</v>
      </c>
      <c r="W6622">
        <v>11</v>
      </c>
      <c r="X6622" t="str">
        <f>VLOOKUP(C6622,'country description'!$A$2:$B$16,2,0)</f>
        <v>India</v>
      </c>
      <c r="Y6622" t="str">
        <f t="shared" si="196"/>
        <v>Rs.300</v>
      </c>
      <c r="Z6622" s="36">
        <f t="shared" si="197"/>
        <v>300</v>
      </c>
    </row>
    <row r="6623" ht="14.25" customHeight="1" spans="1:26">
      <c r="A6623" s="33">
        <v>18289074</v>
      </c>
      <c r="B6623" s="34" t="s">
        <v>5625</v>
      </c>
      <c r="C6623" s="33">
        <v>1</v>
      </c>
      <c r="D6623" s="34" t="s">
        <v>149</v>
      </c>
      <c r="E6623" s="33" t="s">
        <v>17860</v>
      </c>
      <c r="F6623" s="33" t="s">
        <v>6621</v>
      </c>
      <c r="G6623" s="33" t="s">
        <v>6622</v>
      </c>
      <c r="H6623" s="33">
        <v>77.321597</v>
      </c>
      <c r="I6623" s="33">
        <v>28.565014</v>
      </c>
      <c r="J6623" s="33" t="s">
        <v>534</v>
      </c>
      <c r="K6623" s="33" t="s">
        <v>32</v>
      </c>
      <c r="L6623" s="33" t="s">
        <v>34</v>
      </c>
      <c r="M6623" s="33" t="s">
        <v>34</v>
      </c>
      <c r="N6623" s="33" t="s">
        <v>34</v>
      </c>
      <c r="O6623" s="33" t="s">
        <v>34</v>
      </c>
      <c r="P6623" s="33">
        <v>2</v>
      </c>
      <c r="Q6623" s="33">
        <v>59</v>
      </c>
      <c r="R6623" s="33">
        <v>700</v>
      </c>
      <c r="S6623" s="33">
        <v>4</v>
      </c>
      <c r="T6623" s="35" t="s">
        <v>14479</v>
      </c>
      <c r="U6623">
        <v>2017</v>
      </c>
      <c r="V6623">
        <v>6</v>
      </c>
      <c r="W6623">
        <v>26</v>
      </c>
      <c r="X6623" t="str">
        <f>VLOOKUP(C6623,'country description'!$A$2:$B$16,2,0)</f>
        <v>India</v>
      </c>
      <c r="Y6623" t="str">
        <f t="shared" si="196"/>
        <v>Rs.700</v>
      </c>
      <c r="Z6623" s="36">
        <f t="shared" si="197"/>
        <v>700</v>
      </c>
    </row>
    <row r="6624" ht="14.25" customHeight="1" spans="1:26">
      <c r="A6624" s="33">
        <v>18289126</v>
      </c>
      <c r="B6624" s="34" t="s">
        <v>17861</v>
      </c>
      <c r="C6624" s="33">
        <v>214</v>
      </c>
      <c r="D6624" s="34" t="s">
        <v>6334</v>
      </c>
      <c r="E6624" s="33" t="s">
        <v>17862</v>
      </c>
      <c r="F6624" s="33" t="s">
        <v>6336</v>
      </c>
      <c r="G6624" s="33" t="s">
        <v>6337</v>
      </c>
      <c r="H6624" s="33">
        <v>55.27927805</v>
      </c>
      <c r="I6624" s="33">
        <v>25.19500831</v>
      </c>
      <c r="J6624" s="33" t="s">
        <v>13300</v>
      </c>
      <c r="K6624" s="33" t="s">
        <v>6339</v>
      </c>
      <c r="L6624" s="33" t="s">
        <v>34</v>
      </c>
      <c r="M6624" s="33" t="s">
        <v>34</v>
      </c>
      <c r="N6624" s="33" t="s">
        <v>34</v>
      </c>
      <c r="O6624" s="33" t="s">
        <v>34</v>
      </c>
      <c r="P6624" s="33">
        <v>3</v>
      </c>
      <c r="Q6624" s="33">
        <v>386</v>
      </c>
      <c r="R6624" s="33">
        <v>170</v>
      </c>
      <c r="S6624" s="33">
        <v>4.3</v>
      </c>
      <c r="T6624" s="35" t="s">
        <v>4099</v>
      </c>
      <c r="U6624">
        <v>2014</v>
      </c>
      <c r="V6624">
        <v>8</v>
      </c>
      <c r="W6624">
        <v>16</v>
      </c>
      <c r="X6624" t="str">
        <f>VLOOKUP(C6624,'country description'!$A$2:$B$16,2,0)</f>
        <v>United Arab Emirates</v>
      </c>
      <c r="Y6624" t="str">
        <f t="shared" si="196"/>
        <v>AED170</v>
      </c>
      <c r="Z6624" s="36">
        <f>R6624*'Currency Exchange'!$C$3</f>
        <v>15594.01925</v>
      </c>
    </row>
    <row r="6625" ht="14.25" customHeight="1" spans="1:26">
      <c r="A6625" s="33">
        <v>18289230</v>
      </c>
      <c r="B6625" s="34" t="s">
        <v>8925</v>
      </c>
      <c r="C6625" s="33">
        <v>1</v>
      </c>
      <c r="D6625" s="34" t="s">
        <v>149</v>
      </c>
      <c r="E6625" s="33" t="s">
        <v>17863</v>
      </c>
      <c r="F6625" s="33" t="s">
        <v>8012</v>
      </c>
      <c r="G6625" s="33" t="s">
        <v>8013</v>
      </c>
      <c r="H6625" s="33">
        <v>77.373221</v>
      </c>
      <c r="I6625" s="33">
        <v>28.5556159</v>
      </c>
      <c r="J6625" s="33" t="s">
        <v>2585</v>
      </c>
      <c r="K6625" s="33" t="s">
        <v>32</v>
      </c>
      <c r="L6625" s="33" t="s">
        <v>34</v>
      </c>
      <c r="M6625" s="33" t="s">
        <v>33</v>
      </c>
      <c r="N6625" s="33" t="s">
        <v>34</v>
      </c>
      <c r="O6625" s="33" t="s">
        <v>34</v>
      </c>
      <c r="P6625" s="33">
        <v>1</v>
      </c>
      <c r="Q6625" s="33">
        <v>7</v>
      </c>
      <c r="R6625" s="33">
        <v>450</v>
      </c>
      <c r="S6625" s="33">
        <v>2.4</v>
      </c>
      <c r="T6625" s="35" t="s">
        <v>2666</v>
      </c>
      <c r="U6625">
        <v>2015</v>
      </c>
      <c r="V6625">
        <v>1</v>
      </c>
      <c r="W6625">
        <v>28</v>
      </c>
      <c r="X6625" t="str">
        <f>VLOOKUP(C6625,'country description'!$A$2:$B$16,2,0)</f>
        <v>India</v>
      </c>
      <c r="Y6625" t="str">
        <f t="shared" si="196"/>
        <v>Rs.450</v>
      </c>
      <c r="Z6625" s="36">
        <f t="shared" si="197"/>
        <v>450</v>
      </c>
    </row>
    <row r="6626" ht="14.25" customHeight="1" spans="1:26">
      <c r="A6626" s="33">
        <v>18289231</v>
      </c>
      <c r="B6626" s="34" t="s">
        <v>7960</v>
      </c>
      <c r="C6626" s="33">
        <v>1</v>
      </c>
      <c r="D6626" s="34" t="s">
        <v>27</v>
      </c>
      <c r="E6626" s="33" t="s">
        <v>17864</v>
      </c>
      <c r="F6626" s="33" t="s">
        <v>1305</v>
      </c>
      <c r="G6626" s="33" t="s">
        <v>1306</v>
      </c>
      <c r="H6626" s="33">
        <v>77.3059907</v>
      </c>
      <c r="I6626" s="33">
        <v>28.6306439</v>
      </c>
      <c r="J6626" s="33" t="s">
        <v>64</v>
      </c>
      <c r="K6626" s="33" t="s">
        <v>32</v>
      </c>
      <c r="L6626" s="33" t="s">
        <v>34</v>
      </c>
      <c r="M6626" s="33" t="s">
        <v>34</v>
      </c>
      <c r="N6626" s="33" t="s">
        <v>34</v>
      </c>
      <c r="O6626" s="33" t="s">
        <v>34</v>
      </c>
      <c r="P6626" s="33">
        <v>1</v>
      </c>
      <c r="Q6626" s="33">
        <v>8</v>
      </c>
      <c r="R6626" s="33">
        <v>450</v>
      </c>
      <c r="S6626" s="33">
        <v>2.7</v>
      </c>
      <c r="T6626" s="35" t="s">
        <v>14294</v>
      </c>
      <c r="U6626">
        <v>2012</v>
      </c>
      <c r="V6626">
        <v>4</v>
      </c>
      <c r="W6626">
        <v>6</v>
      </c>
      <c r="X6626" t="str">
        <f>VLOOKUP(C6626,'country description'!$A$2:$B$16,2,0)</f>
        <v>India</v>
      </c>
      <c r="Y6626" t="str">
        <f t="shared" si="196"/>
        <v>Rs.450</v>
      </c>
      <c r="Z6626" s="36">
        <f t="shared" si="197"/>
        <v>450</v>
      </c>
    </row>
    <row r="6627" ht="14.25" customHeight="1" spans="1:26">
      <c r="A6627" s="33">
        <v>18289241</v>
      </c>
      <c r="B6627" s="34" t="s">
        <v>17865</v>
      </c>
      <c r="C6627" s="33">
        <v>1</v>
      </c>
      <c r="D6627" s="34" t="s">
        <v>135</v>
      </c>
      <c r="E6627" s="33" t="s">
        <v>17866</v>
      </c>
      <c r="F6627" s="33" t="s">
        <v>381</v>
      </c>
      <c r="G6627" s="33" t="s">
        <v>17867</v>
      </c>
      <c r="H6627" s="33">
        <v>77.0710139</v>
      </c>
      <c r="I6627" s="33">
        <v>28.4477683</v>
      </c>
      <c r="J6627" s="33" t="s">
        <v>1961</v>
      </c>
      <c r="K6627" s="33" t="s">
        <v>32</v>
      </c>
      <c r="L6627" s="33" t="s">
        <v>34</v>
      </c>
      <c r="M6627" s="33" t="s">
        <v>34</v>
      </c>
      <c r="N6627" s="33" t="s">
        <v>34</v>
      </c>
      <c r="O6627" s="33" t="s">
        <v>34</v>
      </c>
      <c r="P6627" s="33">
        <v>2</v>
      </c>
      <c r="Q6627" s="33">
        <v>17</v>
      </c>
      <c r="R6627" s="33">
        <v>800</v>
      </c>
      <c r="S6627" s="33">
        <v>3.3</v>
      </c>
      <c r="T6627" s="35" t="s">
        <v>17868</v>
      </c>
      <c r="U6627">
        <v>2018</v>
      </c>
      <c r="V6627">
        <v>8</v>
      </c>
      <c r="W6627">
        <v>14</v>
      </c>
      <c r="X6627" t="str">
        <f>VLOOKUP(C6627,'country description'!$A$2:$B$16,2,0)</f>
        <v>India</v>
      </c>
      <c r="Y6627" t="str">
        <f t="shared" si="196"/>
        <v>Rs.800</v>
      </c>
      <c r="Z6627" s="36">
        <f t="shared" si="197"/>
        <v>800</v>
      </c>
    </row>
    <row r="6628" ht="14.25" customHeight="1" spans="1:26">
      <c r="A6628" s="33">
        <v>18289242</v>
      </c>
      <c r="B6628" s="34" t="s">
        <v>17869</v>
      </c>
      <c r="C6628" s="33">
        <v>1</v>
      </c>
      <c r="D6628" s="34" t="s">
        <v>135</v>
      </c>
      <c r="E6628" s="33" t="s">
        <v>8200</v>
      </c>
      <c r="F6628" s="33" t="s">
        <v>8199</v>
      </c>
      <c r="G6628" s="33" t="s">
        <v>8200</v>
      </c>
      <c r="H6628" s="33">
        <v>77.088508</v>
      </c>
      <c r="I6628" s="33">
        <v>28.4939356</v>
      </c>
      <c r="J6628" s="33" t="s">
        <v>9215</v>
      </c>
      <c r="K6628" s="33" t="s">
        <v>32</v>
      </c>
      <c r="L6628" s="33" t="s">
        <v>33</v>
      </c>
      <c r="M6628" s="33" t="s">
        <v>33</v>
      </c>
      <c r="N6628" s="33" t="s">
        <v>34</v>
      </c>
      <c r="O6628" s="33" t="s">
        <v>34</v>
      </c>
      <c r="P6628" s="33">
        <v>3</v>
      </c>
      <c r="Q6628" s="33">
        <v>716</v>
      </c>
      <c r="R6628" s="33">
        <v>1500</v>
      </c>
      <c r="S6628" s="33">
        <v>4.3</v>
      </c>
      <c r="T6628" s="35" t="s">
        <v>9574</v>
      </c>
      <c r="U6628">
        <v>2014</v>
      </c>
      <c r="V6628">
        <v>10</v>
      </c>
      <c r="W6628">
        <v>5</v>
      </c>
      <c r="X6628" t="str">
        <f>VLOOKUP(C6628,'country description'!$A$2:$B$16,2,0)</f>
        <v>India</v>
      </c>
      <c r="Y6628" t="str">
        <f t="shared" si="196"/>
        <v>Rs.1500</v>
      </c>
      <c r="Z6628" s="36">
        <f t="shared" si="197"/>
        <v>1500</v>
      </c>
    </row>
    <row r="6629" ht="14.25" customHeight="1" spans="1:26">
      <c r="A6629" s="33">
        <v>18289247</v>
      </c>
      <c r="B6629" s="34" t="s">
        <v>11207</v>
      </c>
      <c r="C6629" s="33">
        <v>1</v>
      </c>
      <c r="D6629" s="34" t="s">
        <v>27</v>
      </c>
      <c r="E6629" s="33" t="s">
        <v>17870</v>
      </c>
      <c r="F6629" s="33" t="s">
        <v>556</v>
      </c>
      <c r="G6629" s="33" t="s">
        <v>557</v>
      </c>
      <c r="H6629" s="33">
        <v>77.16411</v>
      </c>
      <c r="I6629" s="33">
        <v>28.559058</v>
      </c>
      <c r="J6629" s="33" t="s">
        <v>11209</v>
      </c>
      <c r="K6629" s="33" t="s">
        <v>32</v>
      </c>
      <c r="L6629" s="33" t="s">
        <v>34</v>
      </c>
      <c r="M6629" s="33" t="s">
        <v>34</v>
      </c>
      <c r="N6629" s="33" t="s">
        <v>34</v>
      </c>
      <c r="O6629" s="33" t="s">
        <v>34</v>
      </c>
      <c r="P6629" s="33">
        <v>4</v>
      </c>
      <c r="Q6629" s="33">
        <v>114</v>
      </c>
      <c r="R6629" s="33">
        <v>2000</v>
      </c>
      <c r="S6629" s="33">
        <v>4.3</v>
      </c>
      <c r="T6629" s="35" t="s">
        <v>10609</v>
      </c>
      <c r="U6629">
        <v>2016</v>
      </c>
      <c r="V6629">
        <v>11</v>
      </c>
      <c r="W6629">
        <v>8</v>
      </c>
      <c r="X6629" t="str">
        <f>VLOOKUP(C6629,'country description'!$A$2:$B$16,2,0)</f>
        <v>India</v>
      </c>
      <c r="Y6629" t="str">
        <f t="shared" si="196"/>
        <v>Rs.2000</v>
      </c>
      <c r="Z6629" s="36">
        <f t="shared" si="197"/>
        <v>2000</v>
      </c>
    </row>
    <row r="6630" ht="14.25" customHeight="1" spans="1:26">
      <c r="A6630" s="33">
        <v>18289256</v>
      </c>
      <c r="B6630" s="34" t="s">
        <v>10550</v>
      </c>
      <c r="C6630" s="33">
        <v>1</v>
      </c>
      <c r="D6630" s="34" t="s">
        <v>27</v>
      </c>
      <c r="E6630" s="33" t="s">
        <v>17871</v>
      </c>
      <c r="F6630" s="33" t="s">
        <v>667</v>
      </c>
      <c r="G6630" s="33" t="s">
        <v>668</v>
      </c>
      <c r="H6630" s="33">
        <v>77.2062459</v>
      </c>
      <c r="I6630" s="33">
        <v>28.6826835</v>
      </c>
      <c r="J6630" s="33" t="s">
        <v>8075</v>
      </c>
      <c r="K6630" s="33" t="s">
        <v>32</v>
      </c>
      <c r="L6630" s="33" t="s">
        <v>34</v>
      </c>
      <c r="M6630" s="33" t="s">
        <v>34</v>
      </c>
      <c r="N6630" s="33" t="s">
        <v>34</v>
      </c>
      <c r="O6630" s="33" t="s">
        <v>34</v>
      </c>
      <c r="P6630" s="33">
        <v>1</v>
      </c>
      <c r="Q6630" s="33">
        <v>61</v>
      </c>
      <c r="R6630" s="33">
        <v>250</v>
      </c>
      <c r="S6630" s="33">
        <v>3.5</v>
      </c>
      <c r="T6630" s="35" t="s">
        <v>17872</v>
      </c>
      <c r="U6630">
        <v>2013</v>
      </c>
      <c r="V6630">
        <v>6</v>
      </c>
      <c r="W6630">
        <v>4</v>
      </c>
      <c r="X6630" t="str">
        <f>VLOOKUP(C6630,'country description'!$A$2:$B$16,2,0)</f>
        <v>India</v>
      </c>
      <c r="Y6630" t="str">
        <f t="shared" si="196"/>
        <v>Rs.250</v>
      </c>
      <c r="Z6630" s="36">
        <f t="shared" si="197"/>
        <v>250</v>
      </c>
    </row>
    <row r="6631" ht="14.25" customHeight="1" spans="1:26">
      <c r="A6631" s="33">
        <v>18289257</v>
      </c>
      <c r="B6631" s="34" t="s">
        <v>17873</v>
      </c>
      <c r="C6631" s="33">
        <v>1</v>
      </c>
      <c r="D6631" s="34" t="s">
        <v>149</v>
      </c>
      <c r="E6631" s="33" t="s">
        <v>17874</v>
      </c>
      <c r="F6631" s="33" t="s">
        <v>151</v>
      </c>
      <c r="G6631" s="33" t="s">
        <v>152</v>
      </c>
      <c r="H6631" s="33">
        <v>77.327377</v>
      </c>
      <c r="I6631" s="33">
        <v>28.570034</v>
      </c>
      <c r="J6631" s="33" t="s">
        <v>17875</v>
      </c>
      <c r="K6631" s="33" t="s">
        <v>32</v>
      </c>
      <c r="L6631" s="33" t="s">
        <v>34</v>
      </c>
      <c r="M6631" s="33" t="s">
        <v>33</v>
      </c>
      <c r="N6631" s="33" t="s">
        <v>33</v>
      </c>
      <c r="O6631" s="33" t="s">
        <v>34</v>
      </c>
      <c r="P6631" s="33">
        <v>1</v>
      </c>
      <c r="Q6631" s="33">
        <v>147</v>
      </c>
      <c r="R6631" s="33">
        <v>400</v>
      </c>
      <c r="S6631" s="33">
        <v>3.5</v>
      </c>
      <c r="T6631" s="35" t="s">
        <v>5219</v>
      </c>
      <c r="U6631">
        <v>2010</v>
      </c>
      <c r="V6631">
        <v>8</v>
      </c>
      <c r="W6631">
        <v>27</v>
      </c>
      <c r="X6631" t="str">
        <f>VLOOKUP(C6631,'country description'!$A$2:$B$16,2,0)</f>
        <v>India</v>
      </c>
      <c r="Y6631" t="str">
        <f t="shared" si="196"/>
        <v>Rs.400</v>
      </c>
      <c r="Z6631" s="36">
        <f t="shared" si="197"/>
        <v>400</v>
      </c>
    </row>
    <row r="6632" ht="14.25" customHeight="1" spans="1:26">
      <c r="A6632" s="33">
        <v>18289258</v>
      </c>
      <c r="B6632" s="34" t="s">
        <v>15839</v>
      </c>
      <c r="C6632" s="33">
        <v>1</v>
      </c>
      <c r="D6632" s="34" t="s">
        <v>27</v>
      </c>
      <c r="E6632" s="33" t="s">
        <v>17876</v>
      </c>
      <c r="F6632" s="33" t="s">
        <v>1164</v>
      </c>
      <c r="G6632" s="33" t="s">
        <v>1165</v>
      </c>
      <c r="H6632" s="33">
        <v>77.1923236</v>
      </c>
      <c r="I6632" s="33">
        <v>28.6504028</v>
      </c>
      <c r="J6632" s="33" t="s">
        <v>17877</v>
      </c>
      <c r="K6632" s="33" t="s">
        <v>32</v>
      </c>
      <c r="L6632" s="33" t="s">
        <v>34</v>
      </c>
      <c r="M6632" s="33" t="s">
        <v>34</v>
      </c>
      <c r="N6632" s="33" t="s">
        <v>34</v>
      </c>
      <c r="O6632" s="33" t="s">
        <v>34</v>
      </c>
      <c r="P6632" s="33">
        <v>1</v>
      </c>
      <c r="Q6632" s="33">
        <v>41</v>
      </c>
      <c r="R6632" s="33">
        <v>350</v>
      </c>
      <c r="S6632" s="33">
        <v>2.6</v>
      </c>
      <c r="T6632" s="35" t="s">
        <v>10037</v>
      </c>
      <c r="U6632">
        <v>2011</v>
      </c>
      <c r="V6632">
        <v>1</v>
      </c>
      <c r="W6632">
        <v>1</v>
      </c>
      <c r="X6632" t="str">
        <f>VLOOKUP(C6632,'country description'!$A$2:$B$16,2,0)</f>
        <v>India</v>
      </c>
      <c r="Y6632" t="str">
        <f t="shared" si="196"/>
        <v>Rs.350</v>
      </c>
      <c r="Z6632" s="36">
        <f t="shared" si="197"/>
        <v>350</v>
      </c>
    </row>
    <row r="6633" ht="14.25" customHeight="1" spans="1:26">
      <c r="A6633" s="33">
        <v>18289261</v>
      </c>
      <c r="B6633" s="34" t="s">
        <v>17878</v>
      </c>
      <c r="C6633" s="33">
        <v>1</v>
      </c>
      <c r="D6633" s="34" t="s">
        <v>27</v>
      </c>
      <c r="E6633" s="33" t="s">
        <v>352</v>
      </c>
      <c r="F6633" s="33" t="s">
        <v>351</v>
      </c>
      <c r="G6633" s="33" t="s">
        <v>352</v>
      </c>
      <c r="H6633" s="33">
        <v>77.1791157</v>
      </c>
      <c r="I6633" s="33">
        <v>28.5629421</v>
      </c>
      <c r="J6633" s="33" t="s">
        <v>17879</v>
      </c>
      <c r="K6633" s="33" t="s">
        <v>32</v>
      </c>
      <c r="L6633" s="33" t="s">
        <v>34</v>
      </c>
      <c r="M6633" s="33" t="s">
        <v>34</v>
      </c>
      <c r="N6633" s="33" t="s">
        <v>34</v>
      </c>
      <c r="O6633" s="33" t="s">
        <v>34</v>
      </c>
      <c r="P6633" s="33">
        <v>1</v>
      </c>
      <c r="Q6633" s="33">
        <v>1</v>
      </c>
      <c r="R6633" s="33">
        <v>350</v>
      </c>
      <c r="S6633" s="33">
        <v>1</v>
      </c>
      <c r="T6633" s="35" t="s">
        <v>10799</v>
      </c>
      <c r="U6633">
        <v>2010</v>
      </c>
      <c r="V6633">
        <v>7</v>
      </c>
      <c r="W6633">
        <v>9</v>
      </c>
      <c r="X6633" t="str">
        <f>VLOOKUP(C6633,'country description'!$A$2:$B$16,2,0)</f>
        <v>India</v>
      </c>
      <c r="Y6633" t="str">
        <f t="shared" si="196"/>
        <v>Rs.350</v>
      </c>
      <c r="Z6633" s="36">
        <f t="shared" si="197"/>
        <v>350</v>
      </c>
    </row>
    <row r="6634" ht="14.25" customHeight="1" spans="1:26">
      <c r="A6634" s="33">
        <v>18289272</v>
      </c>
      <c r="B6634" s="34" t="s">
        <v>17880</v>
      </c>
      <c r="C6634" s="33">
        <v>1</v>
      </c>
      <c r="D6634" s="34" t="s">
        <v>27</v>
      </c>
      <c r="E6634" s="33" t="s">
        <v>17881</v>
      </c>
      <c r="F6634" s="33" t="s">
        <v>6691</v>
      </c>
      <c r="G6634" s="33" t="s">
        <v>6692</v>
      </c>
      <c r="H6634" s="33">
        <v>77.2857811</v>
      </c>
      <c r="I6634" s="33">
        <v>28.6238533</v>
      </c>
      <c r="J6634" s="33" t="s">
        <v>90</v>
      </c>
      <c r="K6634" s="33" t="s">
        <v>32</v>
      </c>
      <c r="L6634" s="33" t="s">
        <v>34</v>
      </c>
      <c r="M6634" s="33" t="s">
        <v>34</v>
      </c>
      <c r="N6634" s="33" t="s">
        <v>34</v>
      </c>
      <c r="O6634" s="33" t="s">
        <v>34</v>
      </c>
      <c r="P6634" s="33">
        <v>1</v>
      </c>
      <c r="Q6634" s="33">
        <v>0</v>
      </c>
      <c r="R6634" s="33">
        <v>200</v>
      </c>
      <c r="S6634" s="33">
        <v>1</v>
      </c>
      <c r="T6634" s="35" t="s">
        <v>488</v>
      </c>
      <c r="U6634">
        <v>2014</v>
      </c>
      <c r="V6634">
        <v>8</v>
      </c>
      <c r="W6634">
        <v>6</v>
      </c>
      <c r="X6634" t="str">
        <f>VLOOKUP(C6634,'country description'!$A$2:$B$16,2,0)</f>
        <v>India</v>
      </c>
      <c r="Y6634" t="str">
        <f t="shared" si="196"/>
        <v>Rs.200</v>
      </c>
      <c r="Z6634" s="36">
        <f t="shared" si="197"/>
        <v>200</v>
      </c>
    </row>
    <row r="6635" ht="14.25" customHeight="1" spans="1:26">
      <c r="A6635" s="33">
        <v>18289277</v>
      </c>
      <c r="B6635" s="34" t="s">
        <v>17882</v>
      </c>
      <c r="C6635" s="33">
        <v>1</v>
      </c>
      <c r="D6635" s="34" t="s">
        <v>27</v>
      </c>
      <c r="E6635" s="33" t="s">
        <v>278</v>
      </c>
      <c r="F6635" s="33" t="s">
        <v>277</v>
      </c>
      <c r="G6635" s="33" t="s">
        <v>278</v>
      </c>
      <c r="H6635" s="33">
        <v>0</v>
      </c>
      <c r="I6635" s="33">
        <v>0</v>
      </c>
      <c r="J6635" s="33" t="s">
        <v>5838</v>
      </c>
      <c r="K6635" s="33" t="s">
        <v>32</v>
      </c>
      <c r="L6635" s="33" t="s">
        <v>34</v>
      </c>
      <c r="M6635" s="33" t="s">
        <v>34</v>
      </c>
      <c r="N6635" s="33" t="s">
        <v>34</v>
      </c>
      <c r="O6635" s="33" t="s">
        <v>34</v>
      </c>
      <c r="P6635" s="33">
        <v>2</v>
      </c>
      <c r="Q6635" s="33">
        <v>2</v>
      </c>
      <c r="R6635" s="33">
        <v>800</v>
      </c>
      <c r="S6635" s="33">
        <v>1</v>
      </c>
      <c r="T6635" s="35" t="s">
        <v>9354</v>
      </c>
      <c r="U6635">
        <v>2017</v>
      </c>
      <c r="V6635">
        <v>2</v>
      </c>
      <c r="W6635">
        <v>10</v>
      </c>
      <c r="X6635" t="str">
        <f>VLOOKUP(C6635,'country description'!$A$2:$B$16,2,0)</f>
        <v>India</v>
      </c>
      <c r="Y6635" t="str">
        <f t="shared" si="196"/>
        <v>Rs.800</v>
      </c>
      <c r="Z6635" s="36">
        <f t="shared" si="197"/>
        <v>800</v>
      </c>
    </row>
    <row r="6636" ht="14.25" customHeight="1" spans="1:26">
      <c r="A6636" s="33">
        <v>18289278</v>
      </c>
      <c r="B6636" s="34" t="s">
        <v>17883</v>
      </c>
      <c r="C6636" s="33">
        <v>1</v>
      </c>
      <c r="D6636" s="34" t="s">
        <v>27</v>
      </c>
      <c r="E6636" s="33" t="s">
        <v>17884</v>
      </c>
      <c r="F6636" s="33" t="s">
        <v>1043</v>
      </c>
      <c r="G6636" s="33" t="s">
        <v>1044</v>
      </c>
      <c r="H6636" s="33">
        <v>77.110907</v>
      </c>
      <c r="I6636" s="33">
        <v>28.6246348</v>
      </c>
      <c r="J6636" s="33" t="s">
        <v>17885</v>
      </c>
      <c r="K6636" s="33" t="s">
        <v>32</v>
      </c>
      <c r="L6636" s="33" t="s">
        <v>34</v>
      </c>
      <c r="M6636" s="33" t="s">
        <v>34</v>
      </c>
      <c r="N6636" s="33" t="s">
        <v>34</v>
      </c>
      <c r="O6636" s="33" t="s">
        <v>34</v>
      </c>
      <c r="P6636" s="33">
        <v>1</v>
      </c>
      <c r="Q6636" s="33">
        <v>6</v>
      </c>
      <c r="R6636" s="33">
        <v>250</v>
      </c>
      <c r="S6636" s="33">
        <v>3</v>
      </c>
      <c r="T6636" s="35" t="s">
        <v>3174</v>
      </c>
      <c r="U6636">
        <v>2010</v>
      </c>
      <c r="V6636">
        <v>8</v>
      </c>
      <c r="W6636">
        <v>22</v>
      </c>
      <c r="X6636" t="str">
        <f>VLOOKUP(C6636,'country description'!$A$2:$B$16,2,0)</f>
        <v>India</v>
      </c>
      <c r="Y6636" t="str">
        <f t="shared" si="196"/>
        <v>Rs.250</v>
      </c>
      <c r="Z6636" s="36">
        <f t="shared" si="197"/>
        <v>250</v>
      </c>
    </row>
    <row r="6637" ht="14.25" customHeight="1" spans="1:26">
      <c r="A6637" s="33">
        <v>18289339</v>
      </c>
      <c r="B6637" s="34" t="s">
        <v>17886</v>
      </c>
      <c r="C6637" s="33">
        <v>189</v>
      </c>
      <c r="D6637" s="34" t="s">
        <v>5924</v>
      </c>
      <c r="E6637" s="33" t="s">
        <v>17887</v>
      </c>
      <c r="F6637" s="33" t="s">
        <v>5967</v>
      </c>
      <c r="G6637" s="33" t="s">
        <v>5968</v>
      </c>
      <c r="H6637" s="33">
        <v>28.255682</v>
      </c>
      <c r="I6637" s="33">
        <v>-25.775823</v>
      </c>
      <c r="J6637" s="33" t="s">
        <v>17888</v>
      </c>
      <c r="K6637" s="33" t="s">
        <v>5929</v>
      </c>
      <c r="L6637" s="33" t="s">
        <v>34</v>
      </c>
      <c r="M6637" s="33" t="s">
        <v>34</v>
      </c>
      <c r="N6637" s="33" t="s">
        <v>34</v>
      </c>
      <c r="O6637" s="33" t="s">
        <v>34</v>
      </c>
      <c r="P6637" s="33">
        <v>3</v>
      </c>
      <c r="Q6637" s="33">
        <v>97</v>
      </c>
      <c r="R6637" s="33">
        <v>285</v>
      </c>
      <c r="S6637" s="33">
        <v>4.5</v>
      </c>
      <c r="T6637" s="35" t="s">
        <v>4243</v>
      </c>
      <c r="U6637">
        <v>2014</v>
      </c>
      <c r="V6637">
        <v>7</v>
      </c>
      <c r="W6637">
        <v>24</v>
      </c>
      <c r="X6637" t="str">
        <f>VLOOKUP(C6637,'country description'!$A$2:$B$16,2,0)</f>
        <v>South Africa</v>
      </c>
      <c r="Y6637" t="str">
        <f t="shared" si="196"/>
        <v>R285</v>
      </c>
      <c r="Z6637" s="36">
        <f>R6637*'Currency Exchange'!$C$21</f>
        <v>1299.6</v>
      </c>
    </row>
    <row r="6638" ht="14.25" customHeight="1" spans="1:26">
      <c r="A6638" s="33">
        <v>18291198</v>
      </c>
      <c r="B6638" s="34" t="s">
        <v>17889</v>
      </c>
      <c r="C6638" s="33">
        <v>1</v>
      </c>
      <c r="D6638" s="34" t="s">
        <v>135</v>
      </c>
      <c r="E6638" s="33" t="s">
        <v>17814</v>
      </c>
      <c r="F6638" s="33" t="s">
        <v>17815</v>
      </c>
      <c r="G6638" s="33" t="s">
        <v>17814</v>
      </c>
      <c r="H6638" s="33">
        <v>77.09688552</v>
      </c>
      <c r="I6638" s="33">
        <v>28.45104175</v>
      </c>
      <c r="J6638" s="33" t="s">
        <v>17890</v>
      </c>
      <c r="K6638" s="33" t="s">
        <v>32</v>
      </c>
      <c r="L6638" s="33" t="s">
        <v>33</v>
      </c>
      <c r="M6638" s="33" t="s">
        <v>34</v>
      </c>
      <c r="N6638" s="33" t="s">
        <v>34</v>
      </c>
      <c r="O6638" s="33" t="s">
        <v>34</v>
      </c>
      <c r="P6638" s="33">
        <v>4</v>
      </c>
      <c r="Q6638" s="33">
        <v>127</v>
      </c>
      <c r="R6638" s="33">
        <v>2500</v>
      </c>
      <c r="S6638" s="33">
        <v>3.8</v>
      </c>
      <c r="T6638" s="35" t="s">
        <v>2931</v>
      </c>
      <c r="U6638">
        <v>2010</v>
      </c>
      <c r="V6638">
        <v>1</v>
      </c>
      <c r="W6638">
        <v>23</v>
      </c>
      <c r="X6638" t="str">
        <f>VLOOKUP(C6638,'country description'!$A$2:$B$16,2,0)</f>
        <v>India</v>
      </c>
      <c r="Y6638" t="str">
        <f t="shared" si="196"/>
        <v>Rs.2500</v>
      </c>
      <c r="Z6638" s="36">
        <f t="shared" si="197"/>
        <v>2500</v>
      </c>
    </row>
    <row r="6639" ht="14.25" customHeight="1" spans="1:26">
      <c r="A6639" s="33">
        <v>18291199</v>
      </c>
      <c r="B6639" s="34" t="s">
        <v>15557</v>
      </c>
      <c r="C6639" s="33">
        <v>1</v>
      </c>
      <c r="D6639" s="34" t="s">
        <v>27</v>
      </c>
      <c r="E6639" s="33" t="s">
        <v>17891</v>
      </c>
      <c r="F6639" s="33" t="s">
        <v>235</v>
      </c>
      <c r="G6639" s="33" t="s">
        <v>236</v>
      </c>
      <c r="H6639" s="33">
        <v>77.2191149</v>
      </c>
      <c r="I6639" s="33">
        <v>28.5306173</v>
      </c>
      <c r="J6639" s="33" t="s">
        <v>15558</v>
      </c>
      <c r="K6639" s="33" t="s">
        <v>32</v>
      </c>
      <c r="L6639" s="33" t="s">
        <v>34</v>
      </c>
      <c r="M6639" s="33" t="s">
        <v>33</v>
      </c>
      <c r="N6639" s="33" t="s">
        <v>34</v>
      </c>
      <c r="O6639" s="33" t="s">
        <v>34</v>
      </c>
      <c r="P6639" s="33">
        <v>2</v>
      </c>
      <c r="Q6639" s="33">
        <v>132</v>
      </c>
      <c r="R6639" s="33">
        <v>600</v>
      </c>
      <c r="S6639" s="33">
        <v>3.7</v>
      </c>
      <c r="T6639" s="35" t="s">
        <v>10503</v>
      </c>
      <c r="U6639">
        <v>2010</v>
      </c>
      <c r="V6639">
        <v>6</v>
      </c>
      <c r="W6639">
        <v>19</v>
      </c>
      <c r="X6639" t="str">
        <f>VLOOKUP(C6639,'country description'!$A$2:$B$16,2,0)</f>
        <v>India</v>
      </c>
      <c r="Y6639" t="str">
        <f t="shared" si="196"/>
        <v>Rs.600</v>
      </c>
      <c r="Z6639" s="36">
        <f t="shared" si="197"/>
        <v>600</v>
      </c>
    </row>
    <row r="6640" ht="14.25" customHeight="1" spans="1:26">
      <c r="A6640" s="33">
        <v>18291200</v>
      </c>
      <c r="B6640" s="34" t="s">
        <v>8994</v>
      </c>
      <c r="C6640" s="33">
        <v>1</v>
      </c>
      <c r="D6640" s="34" t="s">
        <v>135</v>
      </c>
      <c r="E6640" s="33" t="s">
        <v>17814</v>
      </c>
      <c r="F6640" s="33" t="s">
        <v>17815</v>
      </c>
      <c r="G6640" s="33" t="s">
        <v>17814</v>
      </c>
      <c r="H6640" s="33">
        <v>77.096912</v>
      </c>
      <c r="I6640" s="33">
        <v>28.45097366</v>
      </c>
      <c r="J6640" s="33" t="s">
        <v>8996</v>
      </c>
      <c r="K6640" s="33" t="s">
        <v>32</v>
      </c>
      <c r="L6640" s="33" t="s">
        <v>33</v>
      </c>
      <c r="M6640" s="33" t="s">
        <v>34</v>
      </c>
      <c r="N6640" s="33" t="s">
        <v>34</v>
      </c>
      <c r="O6640" s="33" t="s">
        <v>34</v>
      </c>
      <c r="P6640" s="33">
        <v>4</v>
      </c>
      <c r="Q6640" s="33">
        <v>13</v>
      </c>
      <c r="R6640" s="33">
        <v>2500</v>
      </c>
      <c r="S6640" s="33">
        <v>3.5</v>
      </c>
      <c r="T6640" s="35" t="s">
        <v>1319</v>
      </c>
      <c r="U6640">
        <v>2018</v>
      </c>
      <c r="V6640">
        <v>9</v>
      </c>
      <c r="W6640">
        <v>3</v>
      </c>
      <c r="X6640" t="str">
        <f>VLOOKUP(C6640,'country description'!$A$2:$B$16,2,0)</f>
        <v>India</v>
      </c>
      <c r="Y6640" t="str">
        <f t="shared" si="196"/>
        <v>Rs.2500</v>
      </c>
      <c r="Z6640" s="36">
        <f t="shared" si="197"/>
        <v>2500</v>
      </c>
    </row>
    <row r="6641" ht="14.25" customHeight="1" spans="1:26">
      <c r="A6641" s="33">
        <v>18291201</v>
      </c>
      <c r="B6641" s="34" t="s">
        <v>17892</v>
      </c>
      <c r="C6641" s="33">
        <v>1</v>
      </c>
      <c r="D6641" s="34" t="s">
        <v>27</v>
      </c>
      <c r="E6641" s="33" t="s">
        <v>17893</v>
      </c>
      <c r="F6641" s="33" t="s">
        <v>1596</v>
      </c>
      <c r="G6641" s="33" t="s">
        <v>1597</v>
      </c>
      <c r="H6641" s="33">
        <v>77.29992136</v>
      </c>
      <c r="I6641" s="33">
        <v>28.61961396</v>
      </c>
      <c r="J6641" s="33" t="s">
        <v>10893</v>
      </c>
      <c r="K6641" s="33" t="s">
        <v>32</v>
      </c>
      <c r="L6641" s="33" t="s">
        <v>34</v>
      </c>
      <c r="M6641" s="33" t="s">
        <v>34</v>
      </c>
      <c r="N6641" s="33" t="s">
        <v>34</v>
      </c>
      <c r="O6641" s="33" t="s">
        <v>34</v>
      </c>
      <c r="P6641" s="33">
        <v>1</v>
      </c>
      <c r="Q6641" s="33">
        <v>5</v>
      </c>
      <c r="R6641" s="33">
        <v>300</v>
      </c>
      <c r="S6641" s="33">
        <v>3</v>
      </c>
      <c r="T6641" s="35" t="s">
        <v>7378</v>
      </c>
      <c r="U6641">
        <v>2012</v>
      </c>
      <c r="V6641">
        <v>6</v>
      </c>
      <c r="W6641">
        <v>16</v>
      </c>
      <c r="X6641" t="str">
        <f>VLOOKUP(C6641,'country description'!$A$2:$B$16,2,0)</f>
        <v>India</v>
      </c>
      <c r="Y6641" t="str">
        <f t="shared" si="196"/>
        <v>Rs.300</v>
      </c>
      <c r="Z6641" s="36">
        <f t="shared" si="197"/>
        <v>300</v>
      </c>
    </row>
    <row r="6642" ht="14.25" customHeight="1" spans="1:26">
      <c r="A6642" s="33">
        <v>18291208</v>
      </c>
      <c r="B6642" s="34" t="s">
        <v>17894</v>
      </c>
      <c r="C6642" s="33">
        <v>1</v>
      </c>
      <c r="D6642" s="34" t="s">
        <v>27</v>
      </c>
      <c r="E6642" s="33" t="s">
        <v>17895</v>
      </c>
      <c r="F6642" s="33" t="s">
        <v>659</v>
      </c>
      <c r="G6642" s="33" t="s">
        <v>660</v>
      </c>
      <c r="H6642" s="33">
        <v>0</v>
      </c>
      <c r="I6642" s="33">
        <v>0</v>
      </c>
      <c r="J6642" s="33" t="s">
        <v>473</v>
      </c>
      <c r="K6642" s="33" t="s">
        <v>32</v>
      </c>
      <c r="L6642" s="33" t="s">
        <v>34</v>
      </c>
      <c r="M6642" s="33" t="s">
        <v>34</v>
      </c>
      <c r="N6642" s="33" t="s">
        <v>34</v>
      </c>
      <c r="O6642" s="33" t="s">
        <v>34</v>
      </c>
      <c r="P6642" s="33">
        <v>1</v>
      </c>
      <c r="Q6642" s="33">
        <v>2</v>
      </c>
      <c r="R6642" s="33">
        <v>400</v>
      </c>
      <c r="S6642" s="33">
        <v>1</v>
      </c>
      <c r="T6642" s="35" t="s">
        <v>179</v>
      </c>
      <c r="U6642">
        <v>2010</v>
      </c>
      <c r="V6642">
        <v>11</v>
      </c>
      <c r="W6642">
        <v>13</v>
      </c>
      <c r="X6642" t="str">
        <f>VLOOKUP(C6642,'country description'!$A$2:$B$16,2,0)</f>
        <v>India</v>
      </c>
      <c r="Y6642" t="str">
        <f t="shared" si="196"/>
        <v>Rs.400</v>
      </c>
      <c r="Z6642" s="36">
        <f t="shared" si="197"/>
        <v>400</v>
      </c>
    </row>
    <row r="6643" ht="14.25" customHeight="1" spans="1:26">
      <c r="A6643" s="33">
        <v>18291209</v>
      </c>
      <c r="B6643" s="34" t="s">
        <v>17896</v>
      </c>
      <c r="C6643" s="33">
        <v>1</v>
      </c>
      <c r="D6643" s="34" t="s">
        <v>27</v>
      </c>
      <c r="E6643" s="33" t="s">
        <v>17897</v>
      </c>
      <c r="F6643" s="33" t="s">
        <v>3854</v>
      </c>
      <c r="G6643" s="33" t="s">
        <v>3855</v>
      </c>
      <c r="H6643" s="33">
        <v>77.2774778</v>
      </c>
      <c r="I6643" s="33">
        <v>28.6307758</v>
      </c>
      <c r="J6643" s="33" t="s">
        <v>17898</v>
      </c>
      <c r="K6643" s="33" t="s">
        <v>32</v>
      </c>
      <c r="L6643" s="33" t="s">
        <v>34</v>
      </c>
      <c r="M6643" s="33" t="s">
        <v>34</v>
      </c>
      <c r="N6643" s="33" t="s">
        <v>34</v>
      </c>
      <c r="O6643" s="33" t="s">
        <v>34</v>
      </c>
      <c r="P6643" s="33">
        <v>1</v>
      </c>
      <c r="Q6643" s="33">
        <v>0</v>
      </c>
      <c r="R6643" s="33">
        <v>250</v>
      </c>
      <c r="S6643" s="33">
        <v>1</v>
      </c>
      <c r="T6643" s="35" t="s">
        <v>17899</v>
      </c>
      <c r="U6643">
        <v>2017</v>
      </c>
      <c r="V6643">
        <v>5</v>
      </c>
      <c r="W6643">
        <v>21</v>
      </c>
      <c r="X6643" t="str">
        <f>VLOOKUP(C6643,'country description'!$A$2:$B$16,2,0)</f>
        <v>India</v>
      </c>
      <c r="Y6643" t="str">
        <f t="shared" si="196"/>
        <v>Rs.250</v>
      </c>
      <c r="Z6643" s="36">
        <f t="shared" si="197"/>
        <v>250</v>
      </c>
    </row>
    <row r="6644" ht="14.25" customHeight="1" spans="1:26">
      <c r="A6644" s="33">
        <v>18291211</v>
      </c>
      <c r="B6644" s="34" t="s">
        <v>17900</v>
      </c>
      <c r="C6644" s="33">
        <v>1</v>
      </c>
      <c r="D6644" s="34" t="s">
        <v>135</v>
      </c>
      <c r="E6644" s="33" t="s">
        <v>17901</v>
      </c>
      <c r="F6644" s="33" t="s">
        <v>17902</v>
      </c>
      <c r="G6644" s="33" t="s">
        <v>17903</v>
      </c>
      <c r="H6644" s="33">
        <v>77.0732202</v>
      </c>
      <c r="I6644" s="33">
        <v>28.4782126</v>
      </c>
      <c r="J6644" s="33" t="s">
        <v>4271</v>
      </c>
      <c r="K6644" s="33" t="s">
        <v>32</v>
      </c>
      <c r="L6644" s="33" t="s">
        <v>33</v>
      </c>
      <c r="M6644" s="33" t="s">
        <v>34</v>
      </c>
      <c r="N6644" s="33" t="s">
        <v>34</v>
      </c>
      <c r="O6644" s="33" t="s">
        <v>34</v>
      </c>
      <c r="P6644" s="33">
        <v>4</v>
      </c>
      <c r="Q6644" s="33">
        <v>4</v>
      </c>
      <c r="R6644" s="33">
        <v>2500</v>
      </c>
      <c r="S6644" s="33">
        <v>3</v>
      </c>
      <c r="T6644" s="35" t="s">
        <v>9832</v>
      </c>
      <c r="U6644">
        <v>2014</v>
      </c>
      <c r="V6644">
        <v>4</v>
      </c>
      <c r="W6644">
        <v>26</v>
      </c>
      <c r="X6644" t="str">
        <f>VLOOKUP(C6644,'country description'!$A$2:$B$16,2,0)</f>
        <v>India</v>
      </c>
      <c r="Y6644" t="str">
        <f t="shared" si="196"/>
        <v>Rs.2500</v>
      </c>
      <c r="Z6644" s="36">
        <f t="shared" si="197"/>
        <v>2500</v>
      </c>
    </row>
    <row r="6645" ht="14.25" customHeight="1" spans="1:26">
      <c r="A6645" s="33">
        <v>18291212</v>
      </c>
      <c r="B6645" s="34" t="s">
        <v>17904</v>
      </c>
      <c r="C6645" s="33">
        <v>1</v>
      </c>
      <c r="D6645" s="34" t="s">
        <v>27</v>
      </c>
      <c r="E6645" s="33" t="s">
        <v>17905</v>
      </c>
      <c r="F6645" s="33" t="s">
        <v>614</v>
      </c>
      <c r="G6645" s="33" t="s">
        <v>615</v>
      </c>
      <c r="H6645" s="33">
        <v>77.2807048</v>
      </c>
      <c r="I6645" s="33">
        <v>28.6328809</v>
      </c>
      <c r="J6645" s="33" t="s">
        <v>3196</v>
      </c>
      <c r="K6645" s="33" t="s">
        <v>32</v>
      </c>
      <c r="L6645" s="33" t="s">
        <v>34</v>
      </c>
      <c r="M6645" s="33" t="s">
        <v>34</v>
      </c>
      <c r="N6645" s="33" t="s">
        <v>34</v>
      </c>
      <c r="O6645" s="33" t="s">
        <v>34</v>
      </c>
      <c r="P6645" s="33">
        <v>1</v>
      </c>
      <c r="Q6645" s="33">
        <v>34</v>
      </c>
      <c r="R6645" s="33">
        <v>400</v>
      </c>
      <c r="S6645" s="33">
        <v>2.8</v>
      </c>
      <c r="T6645" s="35" t="s">
        <v>8579</v>
      </c>
      <c r="U6645">
        <v>2017</v>
      </c>
      <c r="V6645">
        <v>2</v>
      </c>
      <c r="W6645">
        <v>3</v>
      </c>
      <c r="X6645" t="str">
        <f>VLOOKUP(C6645,'country description'!$A$2:$B$16,2,0)</f>
        <v>India</v>
      </c>
      <c r="Y6645" t="str">
        <f t="shared" si="196"/>
        <v>Rs.400</v>
      </c>
      <c r="Z6645" s="36">
        <f t="shared" si="197"/>
        <v>400</v>
      </c>
    </row>
    <row r="6646" ht="14.25" customHeight="1" spans="1:26">
      <c r="A6646" s="33">
        <v>18291213</v>
      </c>
      <c r="B6646" s="34" t="s">
        <v>17906</v>
      </c>
      <c r="C6646" s="33">
        <v>1</v>
      </c>
      <c r="D6646" s="34" t="s">
        <v>135</v>
      </c>
      <c r="E6646" s="33" t="s">
        <v>17907</v>
      </c>
      <c r="F6646" s="33" t="s">
        <v>881</v>
      </c>
      <c r="G6646" s="33" t="s">
        <v>882</v>
      </c>
      <c r="H6646" s="33">
        <v>77.0595633</v>
      </c>
      <c r="I6646" s="33">
        <v>28.4346657</v>
      </c>
      <c r="J6646" s="33" t="s">
        <v>1285</v>
      </c>
      <c r="K6646" s="33" t="s">
        <v>32</v>
      </c>
      <c r="L6646" s="33" t="s">
        <v>34</v>
      </c>
      <c r="M6646" s="33" t="s">
        <v>34</v>
      </c>
      <c r="N6646" s="33" t="s">
        <v>34</v>
      </c>
      <c r="O6646" s="33" t="s">
        <v>34</v>
      </c>
      <c r="P6646" s="33">
        <v>1</v>
      </c>
      <c r="Q6646" s="33">
        <v>1</v>
      </c>
      <c r="R6646" s="33">
        <v>100</v>
      </c>
      <c r="S6646" s="33">
        <v>1</v>
      </c>
      <c r="T6646" s="35" t="s">
        <v>9983</v>
      </c>
      <c r="U6646">
        <v>2011</v>
      </c>
      <c r="V6646">
        <v>8</v>
      </c>
      <c r="W6646">
        <v>11</v>
      </c>
      <c r="X6646" t="str">
        <f>VLOOKUP(C6646,'country description'!$A$2:$B$16,2,0)</f>
        <v>India</v>
      </c>
      <c r="Y6646" t="str">
        <f t="shared" si="196"/>
        <v>Rs.100</v>
      </c>
      <c r="Z6646" s="36">
        <f t="shared" si="197"/>
        <v>100</v>
      </c>
    </row>
    <row r="6647" ht="14.25" customHeight="1" spans="1:26">
      <c r="A6647" s="33">
        <v>18291214</v>
      </c>
      <c r="B6647" s="34" t="s">
        <v>17908</v>
      </c>
      <c r="C6647" s="33">
        <v>1</v>
      </c>
      <c r="D6647" s="34" t="s">
        <v>27</v>
      </c>
      <c r="E6647" s="33" t="s">
        <v>17909</v>
      </c>
      <c r="F6647" s="33" t="s">
        <v>290</v>
      </c>
      <c r="G6647" s="33" t="s">
        <v>289</v>
      </c>
      <c r="H6647" s="33">
        <v>77.2862874</v>
      </c>
      <c r="I6647" s="33">
        <v>28.6367704</v>
      </c>
      <c r="J6647" s="33" t="s">
        <v>1866</v>
      </c>
      <c r="K6647" s="33" t="s">
        <v>32</v>
      </c>
      <c r="L6647" s="33" t="s">
        <v>34</v>
      </c>
      <c r="M6647" s="33" t="s">
        <v>34</v>
      </c>
      <c r="N6647" s="33" t="s">
        <v>34</v>
      </c>
      <c r="O6647" s="33" t="s">
        <v>34</v>
      </c>
      <c r="P6647" s="33">
        <v>1</v>
      </c>
      <c r="Q6647" s="33">
        <v>23</v>
      </c>
      <c r="R6647" s="33">
        <v>300</v>
      </c>
      <c r="S6647" s="33">
        <v>2.6</v>
      </c>
      <c r="T6647" s="35" t="s">
        <v>10898</v>
      </c>
      <c r="U6647">
        <v>2013</v>
      </c>
      <c r="V6647">
        <v>3</v>
      </c>
      <c r="W6647">
        <v>21</v>
      </c>
      <c r="X6647" t="str">
        <f>VLOOKUP(C6647,'country description'!$A$2:$B$16,2,0)</f>
        <v>India</v>
      </c>
      <c r="Y6647" t="str">
        <f t="shared" si="196"/>
        <v>Rs.300</v>
      </c>
      <c r="Z6647" s="36">
        <f t="shared" si="197"/>
        <v>300</v>
      </c>
    </row>
    <row r="6648" ht="14.25" customHeight="1" spans="1:26">
      <c r="A6648" s="33">
        <v>18291215</v>
      </c>
      <c r="B6648" s="34" t="s">
        <v>17910</v>
      </c>
      <c r="C6648" s="33">
        <v>1</v>
      </c>
      <c r="D6648" s="34" t="s">
        <v>27</v>
      </c>
      <c r="E6648" s="33" t="s">
        <v>17911</v>
      </c>
      <c r="F6648" s="33" t="s">
        <v>1316</v>
      </c>
      <c r="G6648" s="33" t="s">
        <v>1317</v>
      </c>
      <c r="H6648" s="33">
        <v>77.31173314</v>
      </c>
      <c r="I6648" s="33">
        <v>28.66981271</v>
      </c>
      <c r="J6648" s="33" t="s">
        <v>358</v>
      </c>
      <c r="K6648" s="33" t="s">
        <v>32</v>
      </c>
      <c r="L6648" s="33" t="s">
        <v>34</v>
      </c>
      <c r="M6648" s="33" t="s">
        <v>34</v>
      </c>
      <c r="N6648" s="33" t="s">
        <v>34</v>
      </c>
      <c r="O6648" s="33" t="s">
        <v>34</v>
      </c>
      <c r="P6648" s="33">
        <v>1</v>
      </c>
      <c r="Q6648" s="33">
        <v>12</v>
      </c>
      <c r="R6648" s="33">
        <v>200</v>
      </c>
      <c r="S6648" s="33">
        <v>3.2</v>
      </c>
      <c r="T6648" s="35" t="s">
        <v>2565</v>
      </c>
      <c r="U6648">
        <v>2012</v>
      </c>
      <c r="V6648">
        <v>5</v>
      </c>
      <c r="W6648">
        <v>8</v>
      </c>
      <c r="X6648" t="str">
        <f>VLOOKUP(C6648,'country description'!$A$2:$B$16,2,0)</f>
        <v>India</v>
      </c>
      <c r="Y6648" t="str">
        <f t="shared" si="196"/>
        <v>Rs.200</v>
      </c>
      <c r="Z6648" s="36">
        <f t="shared" si="197"/>
        <v>200</v>
      </c>
    </row>
    <row r="6649" ht="14.25" customHeight="1" spans="1:26">
      <c r="A6649" s="33">
        <v>18291227</v>
      </c>
      <c r="B6649" s="34" t="s">
        <v>17912</v>
      </c>
      <c r="C6649" s="33">
        <v>1</v>
      </c>
      <c r="D6649" s="34" t="s">
        <v>149</v>
      </c>
      <c r="E6649" s="33" t="s">
        <v>17913</v>
      </c>
      <c r="F6649" s="33" t="s">
        <v>4994</v>
      </c>
      <c r="G6649" s="33" t="s">
        <v>4995</v>
      </c>
      <c r="H6649" s="33">
        <v>77.3597643</v>
      </c>
      <c r="I6649" s="33">
        <v>28.5895874</v>
      </c>
      <c r="J6649" s="33" t="s">
        <v>90</v>
      </c>
      <c r="K6649" s="33" t="s">
        <v>32</v>
      </c>
      <c r="L6649" s="33" t="s">
        <v>34</v>
      </c>
      <c r="M6649" s="33" t="s">
        <v>34</v>
      </c>
      <c r="N6649" s="33" t="s">
        <v>34</v>
      </c>
      <c r="O6649" s="33" t="s">
        <v>34</v>
      </c>
      <c r="P6649" s="33">
        <v>1</v>
      </c>
      <c r="Q6649" s="33">
        <v>2</v>
      </c>
      <c r="R6649" s="33">
        <v>350</v>
      </c>
      <c r="S6649" s="33">
        <v>1</v>
      </c>
      <c r="T6649" s="35" t="s">
        <v>2586</v>
      </c>
      <c r="U6649">
        <v>2016</v>
      </c>
      <c r="V6649">
        <v>3</v>
      </c>
      <c r="W6649">
        <v>17</v>
      </c>
      <c r="X6649" t="str">
        <f>VLOOKUP(C6649,'country description'!$A$2:$B$16,2,0)</f>
        <v>India</v>
      </c>
      <c r="Y6649" t="str">
        <f t="shared" si="196"/>
        <v>Rs.350</v>
      </c>
      <c r="Z6649" s="36">
        <f t="shared" si="197"/>
        <v>350</v>
      </c>
    </row>
    <row r="6650" ht="14.25" customHeight="1" spans="1:26">
      <c r="A6650" s="33">
        <v>18291229</v>
      </c>
      <c r="B6650" s="34" t="s">
        <v>17914</v>
      </c>
      <c r="C6650" s="33">
        <v>1</v>
      </c>
      <c r="D6650" s="34" t="s">
        <v>135</v>
      </c>
      <c r="E6650" s="33" t="s">
        <v>17915</v>
      </c>
      <c r="F6650" s="33" t="s">
        <v>6535</v>
      </c>
      <c r="G6650" s="33" t="s">
        <v>6536</v>
      </c>
      <c r="H6650" s="33">
        <v>77.0787681</v>
      </c>
      <c r="I6650" s="33">
        <v>28.4347278</v>
      </c>
      <c r="J6650" s="33" t="s">
        <v>17916</v>
      </c>
      <c r="K6650" s="33" t="s">
        <v>32</v>
      </c>
      <c r="L6650" s="33" t="s">
        <v>34</v>
      </c>
      <c r="M6650" s="33" t="s">
        <v>34</v>
      </c>
      <c r="N6650" s="33" t="s">
        <v>34</v>
      </c>
      <c r="O6650" s="33" t="s">
        <v>34</v>
      </c>
      <c r="P6650" s="33">
        <v>1</v>
      </c>
      <c r="Q6650" s="33">
        <v>0</v>
      </c>
      <c r="R6650" s="33">
        <v>450</v>
      </c>
      <c r="S6650" s="33">
        <v>1</v>
      </c>
      <c r="T6650" s="35" t="s">
        <v>2208</v>
      </c>
      <c r="U6650">
        <v>2010</v>
      </c>
      <c r="V6650">
        <v>10</v>
      </c>
      <c r="W6650">
        <v>16</v>
      </c>
      <c r="X6650" t="str">
        <f>VLOOKUP(C6650,'country description'!$A$2:$B$16,2,0)</f>
        <v>India</v>
      </c>
      <c r="Y6650" t="str">
        <f t="shared" si="196"/>
        <v>Rs.450</v>
      </c>
      <c r="Z6650" s="36">
        <f t="shared" si="197"/>
        <v>450</v>
      </c>
    </row>
    <row r="6651" ht="14.25" customHeight="1" spans="1:26">
      <c r="A6651" s="33">
        <v>18291230</v>
      </c>
      <c r="B6651" s="34" t="s">
        <v>17917</v>
      </c>
      <c r="C6651" s="33">
        <v>1</v>
      </c>
      <c r="D6651" s="34" t="s">
        <v>27</v>
      </c>
      <c r="E6651" s="33" t="s">
        <v>17918</v>
      </c>
      <c r="F6651" s="33" t="s">
        <v>361</v>
      </c>
      <c r="G6651" s="33" t="s">
        <v>362</v>
      </c>
      <c r="H6651" s="33">
        <v>77.1691864</v>
      </c>
      <c r="I6651" s="33">
        <v>28.5888327</v>
      </c>
      <c r="J6651" s="33" t="s">
        <v>7359</v>
      </c>
      <c r="K6651" s="33" t="s">
        <v>32</v>
      </c>
      <c r="L6651" s="33" t="s">
        <v>34</v>
      </c>
      <c r="M6651" s="33" t="s">
        <v>33</v>
      </c>
      <c r="N6651" s="33" t="s">
        <v>34</v>
      </c>
      <c r="O6651" s="33" t="s">
        <v>34</v>
      </c>
      <c r="P6651" s="33">
        <v>1</v>
      </c>
      <c r="Q6651" s="33">
        <v>295</v>
      </c>
      <c r="R6651" s="33">
        <v>400</v>
      </c>
      <c r="S6651" s="33">
        <v>4.1</v>
      </c>
      <c r="T6651" s="35" t="s">
        <v>17919</v>
      </c>
      <c r="U6651">
        <v>2012</v>
      </c>
      <c r="V6651">
        <v>6</v>
      </c>
      <c r="W6651">
        <v>8</v>
      </c>
      <c r="X6651" t="str">
        <f>VLOOKUP(C6651,'country description'!$A$2:$B$16,2,0)</f>
        <v>India</v>
      </c>
      <c r="Y6651" t="str">
        <f t="shared" si="196"/>
        <v>Rs.400</v>
      </c>
      <c r="Z6651" s="36">
        <f t="shared" si="197"/>
        <v>400</v>
      </c>
    </row>
    <row r="6652" ht="14.25" customHeight="1" spans="1:26">
      <c r="A6652" s="33">
        <v>18291231</v>
      </c>
      <c r="B6652" s="34" t="s">
        <v>17920</v>
      </c>
      <c r="C6652" s="33">
        <v>1</v>
      </c>
      <c r="D6652" s="34" t="s">
        <v>135</v>
      </c>
      <c r="E6652" s="33" t="s">
        <v>17915</v>
      </c>
      <c r="F6652" s="33" t="s">
        <v>6535</v>
      </c>
      <c r="G6652" s="33" t="s">
        <v>6536</v>
      </c>
      <c r="H6652" s="33">
        <v>77.0787448</v>
      </c>
      <c r="I6652" s="33">
        <v>28.4346864</v>
      </c>
      <c r="J6652" s="33" t="s">
        <v>1715</v>
      </c>
      <c r="K6652" s="33" t="s">
        <v>32</v>
      </c>
      <c r="L6652" s="33" t="s">
        <v>34</v>
      </c>
      <c r="M6652" s="33" t="s">
        <v>34</v>
      </c>
      <c r="N6652" s="33" t="s">
        <v>34</v>
      </c>
      <c r="O6652" s="33" t="s">
        <v>34</v>
      </c>
      <c r="P6652" s="33">
        <v>1</v>
      </c>
      <c r="Q6652" s="33">
        <v>0</v>
      </c>
      <c r="R6652" s="33">
        <v>100</v>
      </c>
      <c r="S6652" s="33">
        <v>1</v>
      </c>
      <c r="T6652" s="35" t="s">
        <v>9950</v>
      </c>
      <c r="U6652">
        <v>2013</v>
      </c>
      <c r="V6652">
        <v>3</v>
      </c>
      <c r="W6652">
        <v>12</v>
      </c>
      <c r="X6652" t="str">
        <f>VLOOKUP(C6652,'country description'!$A$2:$B$16,2,0)</f>
        <v>India</v>
      </c>
      <c r="Y6652" t="str">
        <f t="shared" si="196"/>
        <v>Rs.100</v>
      </c>
      <c r="Z6652" s="36">
        <f t="shared" si="197"/>
        <v>100</v>
      </c>
    </row>
    <row r="6653" ht="14.25" customHeight="1" spans="1:26">
      <c r="A6653" s="33">
        <v>18291232</v>
      </c>
      <c r="B6653" s="34" t="s">
        <v>17921</v>
      </c>
      <c r="C6653" s="33">
        <v>1</v>
      </c>
      <c r="D6653" s="34" t="s">
        <v>27</v>
      </c>
      <c r="E6653" s="33" t="s">
        <v>17922</v>
      </c>
      <c r="F6653" s="33" t="s">
        <v>1316</v>
      </c>
      <c r="G6653" s="33" t="s">
        <v>1317</v>
      </c>
      <c r="H6653" s="33">
        <v>77.31820431</v>
      </c>
      <c r="I6653" s="33">
        <v>28.67148683</v>
      </c>
      <c r="J6653" s="33" t="s">
        <v>1634</v>
      </c>
      <c r="K6653" s="33" t="s">
        <v>32</v>
      </c>
      <c r="L6653" s="33" t="s">
        <v>34</v>
      </c>
      <c r="M6653" s="33" t="s">
        <v>34</v>
      </c>
      <c r="N6653" s="33" t="s">
        <v>34</v>
      </c>
      <c r="O6653" s="33" t="s">
        <v>34</v>
      </c>
      <c r="P6653" s="33">
        <v>1</v>
      </c>
      <c r="Q6653" s="33">
        <v>0</v>
      </c>
      <c r="R6653" s="33">
        <v>250</v>
      </c>
      <c r="S6653" s="33">
        <v>1</v>
      </c>
      <c r="T6653" s="35" t="s">
        <v>581</v>
      </c>
      <c r="U6653">
        <v>2018</v>
      </c>
      <c r="V6653">
        <v>4</v>
      </c>
      <c r="W6653">
        <v>19</v>
      </c>
      <c r="X6653" t="str">
        <f>VLOOKUP(C6653,'country description'!$A$2:$B$16,2,0)</f>
        <v>India</v>
      </c>
      <c r="Y6653" t="str">
        <f t="shared" si="196"/>
        <v>Rs.250</v>
      </c>
      <c r="Z6653" s="36">
        <f t="shared" si="197"/>
        <v>250</v>
      </c>
    </row>
    <row r="6654" ht="14.25" customHeight="1" spans="1:26">
      <c r="A6654" s="33">
        <v>18291233</v>
      </c>
      <c r="B6654" s="34" t="s">
        <v>17923</v>
      </c>
      <c r="C6654" s="33">
        <v>1</v>
      </c>
      <c r="D6654" s="34" t="s">
        <v>135</v>
      </c>
      <c r="E6654" s="33" t="s">
        <v>17915</v>
      </c>
      <c r="F6654" s="33" t="s">
        <v>6535</v>
      </c>
      <c r="G6654" s="33" t="s">
        <v>6536</v>
      </c>
      <c r="H6654" s="33">
        <v>77.0762723</v>
      </c>
      <c r="I6654" s="33">
        <v>28.4353217</v>
      </c>
      <c r="J6654" s="33" t="s">
        <v>329</v>
      </c>
      <c r="K6654" s="33" t="s">
        <v>32</v>
      </c>
      <c r="L6654" s="33" t="s">
        <v>34</v>
      </c>
      <c r="M6654" s="33" t="s">
        <v>34</v>
      </c>
      <c r="N6654" s="33" t="s">
        <v>34</v>
      </c>
      <c r="O6654" s="33" t="s">
        <v>34</v>
      </c>
      <c r="P6654" s="33">
        <v>1</v>
      </c>
      <c r="Q6654" s="33">
        <v>0</v>
      </c>
      <c r="R6654" s="33">
        <v>350</v>
      </c>
      <c r="S6654" s="33">
        <v>1</v>
      </c>
      <c r="T6654" s="35" t="s">
        <v>17473</v>
      </c>
      <c r="U6654">
        <v>2012</v>
      </c>
      <c r="V6654">
        <v>8</v>
      </c>
      <c r="W6654">
        <v>16</v>
      </c>
      <c r="X6654" t="str">
        <f>VLOOKUP(C6654,'country description'!$A$2:$B$16,2,0)</f>
        <v>India</v>
      </c>
      <c r="Y6654" t="str">
        <f t="shared" si="196"/>
        <v>Rs.350</v>
      </c>
      <c r="Z6654" s="36">
        <f t="shared" si="197"/>
        <v>350</v>
      </c>
    </row>
    <row r="6655" ht="14.25" customHeight="1" spans="1:26">
      <c r="A6655" s="33">
        <v>18291234</v>
      </c>
      <c r="B6655" s="34" t="s">
        <v>15839</v>
      </c>
      <c r="C6655" s="33">
        <v>1</v>
      </c>
      <c r="D6655" s="34" t="s">
        <v>149</v>
      </c>
      <c r="E6655" s="33" t="s">
        <v>17924</v>
      </c>
      <c r="F6655" s="33" t="s">
        <v>634</v>
      </c>
      <c r="G6655" s="33" t="s">
        <v>9527</v>
      </c>
      <c r="H6655" s="33">
        <v>77.3536634</v>
      </c>
      <c r="I6655" s="33">
        <v>28.5743086</v>
      </c>
      <c r="J6655" s="33" t="s">
        <v>64</v>
      </c>
      <c r="K6655" s="33" t="s">
        <v>32</v>
      </c>
      <c r="L6655" s="33" t="s">
        <v>34</v>
      </c>
      <c r="M6655" s="33" t="s">
        <v>34</v>
      </c>
      <c r="N6655" s="33" t="s">
        <v>34</v>
      </c>
      <c r="O6655" s="33" t="s">
        <v>34</v>
      </c>
      <c r="P6655" s="33">
        <v>1</v>
      </c>
      <c r="Q6655" s="33">
        <v>32</v>
      </c>
      <c r="R6655" s="33">
        <v>350</v>
      </c>
      <c r="S6655" s="33">
        <v>2.6</v>
      </c>
      <c r="T6655" s="35" t="s">
        <v>1323</v>
      </c>
      <c r="U6655">
        <v>2013</v>
      </c>
      <c r="V6655">
        <v>2</v>
      </c>
      <c r="W6655">
        <v>16</v>
      </c>
      <c r="X6655" t="str">
        <f>VLOOKUP(C6655,'country description'!$A$2:$B$16,2,0)</f>
        <v>India</v>
      </c>
      <c r="Y6655" t="str">
        <f t="shared" si="196"/>
        <v>Rs.350</v>
      </c>
      <c r="Z6655" s="36">
        <f t="shared" si="197"/>
        <v>350</v>
      </c>
    </row>
    <row r="6656" ht="14.25" customHeight="1" spans="1:26">
      <c r="A6656" s="33">
        <v>18291236</v>
      </c>
      <c r="B6656" s="34" t="s">
        <v>17925</v>
      </c>
      <c r="C6656" s="33">
        <v>1</v>
      </c>
      <c r="D6656" s="34" t="s">
        <v>149</v>
      </c>
      <c r="E6656" s="33" t="s">
        <v>17926</v>
      </c>
      <c r="F6656" s="33" t="s">
        <v>17927</v>
      </c>
      <c r="G6656" s="33" t="s">
        <v>17926</v>
      </c>
      <c r="H6656" s="33">
        <v>77.3451605</v>
      </c>
      <c r="I6656" s="33">
        <v>28.5663497</v>
      </c>
      <c r="J6656" s="33" t="s">
        <v>90</v>
      </c>
      <c r="K6656" s="33" t="s">
        <v>32</v>
      </c>
      <c r="L6656" s="33" t="s">
        <v>34</v>
      </c>
      <c r="M6656" s="33" t="s">
        <v>34</v>
      </c>
      <c r="N6656" s="33" t="s">
        <v>34</v>
      </c>
      <c r="O6656" s="33" t="s">
        <v>34</v>
      </c>
      <c r="P6656" s="33">
        <v>2</v>
      </c>
      <c r="Q6656" s="33">
        <v>0</v>
      </c>
      <c r="R6656" s="33">
        <v>500</v>
      </c>
      <c r="S6656" s="33">
        <v>1</v>
      </c>
      <c r="T6656" s="35" t="s">
        <v>4854</v>
      </c>
      <c r="U6656">
        <v>2010</v>
      </c>
      <c r="V6656">
        <v>5</v>
      </c>
      <c r="W6656">
        <v>9</v>
      </c>
      <c r="X6656" t="str">
        <f>VLOOKUP(C6656,'country description'!$A$2:$B$16,2,0)</f>
        <v>India</v>
      </c>
      <c r="Y6656" t="str">
        <f t="shared" si="196"/>
        <v>Rs.500</v>
      </c>
      <c r="Z6656" s="36">
        <f t="shared" si="197"/>
        <v>500</v>
      </c>
    </row>
    <row r="6657" ht="14.25" customHeight="1" spans="1:26">
      <c r="A6657" s="33">
        <v>18291238</v>
      </c>
      <c r="B6657" s="34" t="s">
        <v>17928</v>
      </c>
      <c r="C6657" s="33">
        <v>1</v>
      </c>
      <c r="D6657" s="34" t="s">
        <v>27</v>
      </c>
      <c r="E6657" s="33" t="s">
        <v>4442</v>
      </c>
      <c r="F6657" s="33" t="s">
        <v>4441</v>
      </c>
      <c r="G6657" s="33" t="s">
        <v>4442</v>
      </c>
      <c r="H6657" s="33">
        <v>77.2753817</v>
      </c>
      <c r="I6657" s="33">
        <v>28.5378847</v>
      </c>
      <c r="J6657" s="33" t="s">
        <v>10535</v>
      </c>
      <c r="K6657" s="33" t="s">
        <v>32</v>
      </c>
      <c r="L6657" s="33" t="s">
        <v>34</v>
      </c>
      <c r="M6657" s="33" t="s">
        <v>34</v>
      </c>
      <c r="N6657" s="33" t="s">
        <v>34</v>
      </c>
      <c r="O6657" s="33" t="s">
        <v>34</v>
      </c>
      <c r="P6657" s="33">
        <v>2</v>
      </c>
      <c r="Q6657" s="33">
        <v>2</v>
      </c>
      <c r="R6657" s="33">
        <v>600</v>
      </c>
      <c r="S6657" s="33">
        <v>1</v>
      </c>
      <c r="T6657" s="35" t="s">
        <v>3634</v>
      </c>
      <c r="U6657">
        <v>2016</v>
      </c>
      <c r="V6657">
        <v>5</v>
      </c>
      <c r="W6657">
        <v>6</v>
      </c>
      <c r="X6657" t="str">
        <f>VLOOKUP(C6657,'country description'!$A$2:$B$16,2,0)</f>
        <v>India</v>
      </c>
      <c r="Y6657" t="str">
        <f t="shared" si="196"/>
        <v>Rs.600</v>
      </c>
      <c r="Z6657" s="36">
        <f t="shared" si="197"/>
        <v>600</v>
      </c>
    </row>
    <row r="6658" ht="14.25" customHeight="1" spans="1:26">
      <c r="A6658" s="33">
        <v>18291240</v>
      </c>
      <c r="B6658" s="34" t="s">
        <v>17929</v>
      </c>
      <c r="C6658" s="33">
        <v>1</v>
      </c>
      <c r="D6658" s="34" t="s">
        <v>27</v>
      </c>
      <c r="E6658" s="33" t="s">
        <v>17930</v>
      </c>
      <c r="F6658" s="33" t="s">
        <v>3448</v>
      </c>
      <c r="G6658" s="33" t="s">
        <v>3449</v>
      </c>
      <c r="H6658" s="33">
        <v>77.0347129</v>
      </c>
      <c r="I6658" s="33">
        <v>28.6196925</v>
      </c>
      <c r="J6658" s="33" t="s">
        <v>1073</v>
      </c>
      <c r="K6658" s="33" t="s">
        <v>32</v>
      </c>
      <c r="L6658" s="33" t="s">
        <v>34</v>
      </c>
      <c r="M6658" s="33" t="s">
        <v>34</v>
      </c>
      <c r="N6658" s="33" t="s">
        <v>34</v>
      </c>
      <c r="O6658" s="33" t="s">
        <v>34</v>
      </c>
      <c r="P6658" s="33">
        <v>1</v>
      </c>
      <c r="Q6658" s="33">
        <v>6</v>
      </c>
      <c r="R6658" s="33">
        <v>300</v>
      </c>
      <c r="S6658" s="33">
        <v>2.8</v>
      </c>
      <c r="T6658" s="35" t="s">
        <v>10091</v>
      </c>
      <c r="U6658">
        <v>2010</v>
      </c>
      <c r="V6658">
        <v>7</v>
      </c>
      <c r="W6658">
        <v>12</v>
      </c>
      <c r="X6658" t="str">
        <f>VLOOKUP(C6658,'country description'!$A$2:$B$16,2,0)</f>
        <v>India</v>
      </c>
      <c r="Y6658" t="str">
        <f t="shared" ref="Y6658:Y6721" si="198">TRIM(MID(K6658,FIND("(",K6658)+1,FIND(")",K6658)-FIND("(",K6658)-1))&amp;R6658</f>
        <v>Rs.300</v>
      </c>
      <c r="Z6658" s="36">
        <f t="shared" si="197"/>
        <v>300</v>
      </c>
    </row>
    <row r="6659" ht="14.25" customHeight="1" spans="1:26">
      <c r="A6659" s="33">
        <v>18291241</v>
      </c>
      <c r="B6659" s="34" t="s">
        <v>17931</v>
      </c>
      <c r="C6659" s="33">
        <v>1</v>
      </c>
      <c r="D6659" s="34" t="s">
        <v>27</v>
      </c>
      <c r="E6659" s="33" t="s">
        <v>17932</v>
      </c>
      <c r="F6659" s="33" t="s">
        <v>480</v>
      </c>
      <c r="G6659" s="33" t="s">
        <v>481</v>
      </c>
      <c r="H6659" s="33">
        <v>77.2339276</v>
      </c>
      <c r="I6659" s="33">
        <v>28.6497621</v>
      </c>
      <c r="J6659" s="33" t="s">
        <v>2823</v>
      </c>
      <c r="K6659" s="33" t="s">
        <v>32</v>
      </c>
      <c r="L6659" s="33" t="s">
        <v>34</v>
      </c>
      <c r="M6659" s="33" t="s">
        <v>34</v>
      </c>
      <c r="N6659" s="33" t="s">
        <v>34</v>
      </c>
      <c r="O6659" s="33" t="s">
        <v>34</v>
      </c>
      <c r="P6659" s="33">
        <v>1</v>
      </c>
      <c r="Q6659" s="33">
        <v>13</v>
      </c>
      <c r="R6659" s="33">
        <v>200</v>
      </c>
      <c r="S6659" s="33">
        <v>3.2</v>
      </c>
      <c r="T6659" s="35" t="s">
        <v>3976</v>
      </c>
      <c r="U6659">
        <v>2018</v>
      </c>
      <c r="V6659">
        <v>6</v>
      </c>
      <c r="W6659">
        <v>18</v>
      </c>
      <c r="X6659" t="str">
        <f>VLOOKUP(C6659,'country description'!$A$2:$B$16,2,0)</f>
        <v>India</v>
      </c>
      <c r="Y6659" t="str">
        <f t="shared" si="198"/>
        <v>Rs.200</v>
      </c>
      <c r="Z6659" s="36">
        <f t="shared" ref="Z6659:Z6722" si="199">R:R</f>
        <v>200</v>
      </c>
    </row>
    <row r="6660" ht="14.25" customHeight="1" spans="1:26">
      <c r="A6660" s="33">
        <v>18291260</v>
      </c>
      <c r="B6660" s="34" t="s">
        <v>17933</v>
      </c>
      <c r="C6660" s="33">
        <v>1</v>
      </c>
      <c r="D6660" s="34" t="s">
        <v>27</v>
      </c>
      <c r="E6660" s="33" t="s">
        <v>17934</v>
      </c>
      <c r="F6660" s="33" t="s">
        <v>165</v>
      </c>
      <c r="G6660" s="33" t="s">
        <v>166</v>
      </c>
      <c r="H6660" s="33">
        <v>77.11988546</v>
      </c>
      <c r="I6660" s="33">
        <v>28.66695157</v>
      </c>
      <c r="J6660" s="33" t="s">
        <v>3247</v>
      </c>
      <c r="K6660" s="33" t="s">
        <v>32</v>
      </c>
      <c r="L6660" s="33" t="s">
        <v>33</v>
      </c>
      <c r="M6660" s="33" t="s">
        <v>33</v>
      </c>
      <c r="N6660" s="33" t="s">
        <v>34</v>
      </c>
      <c r="O6660" s="33" t="s">
        <v>34</v>
      </c>
      <c r="P6660" s="33">
        <v>3</v>
      </c>
      <c r="Q6660" s="33">
        <v>47</v>
      </c>
      <c r="R6660" s="33">
        <v>1800</v>
      </c>
      <c r="S6660" s="33">
        <v>3.6</v>
      </c>
      <c r="T6660" s="35" t="s">
        <v>1651</v>
      </c>
      <c r="U6660">
        <v>2011</v>
      </c>
      <c r="V6660">
        <v>12</v>
      </c>
      <c r="W6660">
        <v>5</v>
      </c>
      <c r="X6660" t="str">
        <f>VLOOKUP(C6660,'country description'!$A$2:$B$16,2,0)</f>
        <v>India</v>
      </c>
      <c r="Y6660" t="str">
        <f t="shared" si="198"/>
        <v>Rs.1800</v>
      </c>
      <c r="Z6660" s="36">
        <f t="shared" si="199"/>
        <v>1800</v>
      </c>
    </row>
    <row r="6661" ht="14.25" customHeight="1" spans="1:26">
      <c r="A6661" s="33">
        <v>18291436</v>
      </c>
      <c r="B6661" s="34" t="s">
        <v>17935</v>
      </c>
      <c r="C6661" s="33">
        <v>1</v>
      </c>
      <c r="D6661" s="34" t="s">
        <v>135</v>
      </c>
      <c r="E6661" s="33" t="s">
        <v>17936</v>
      </c>
      <c r="F6661" s="33" t="s">
        <v>3362</v>
      </c>
      <c r="G6661" s="33" t="s">
        <v>3363</v>
      </c>
      <c r="H6661" s="33">
        <v>77.0352809</v>
      </c>
      <c r="I6661" s="33">
        <v>28.5145359</v>
      </c>
      <c r="J6661" s="33" t="s">
        <v>5455</v>
      </c>
      <c r="K6661" s="33" t="s">
        <v>32</v>
      </c>
      <c r="L6661" s="33" t="s">
        <v>34</v>
      </c>
      <c r="M6661" s="33" t="s">
        <v>34</v>
      </c>
      <c r="N6661" s="33" t="s">
        <v>34</v>
      </c>
      <c r="O6661" s="33" t="s">
        <v>34</v>
      </c>
      <c r="P6661" s="33">
        <v>1</v>
      </c>
      <c r="Q6661" s="33">
        <v>9</v>
      </c>
      <c r="R6661" s="33">
        <v>350</v>
      </c>
      <c r="S6661" s="33">
        <v>3.1</v>
      </c>
      <c r="T6661" s="35" t="s">
        <v>4809</v>
      </c>
      <c r="U6661">
        <v>2016</v>
      </c>
      <c r="V6661">
        <v>2</v>
      </c>
      <c r="W6661">
        <v>17</v>
      </c>
      <c r="X6661" t="str">
        <f>VLOOKUP(C6661,'country description'!$A$2:$B$16,2,0)</f>
        <v>India</v>
      </c>
      <c r="Y6661" t="str">
        <f t="shared" si="198"/>
        <v>Rs.350</v>
      </c>
      <c r="Z6661" s="36">
        <f t="shared" si="199"/>
        <v>350</v>
      </c>
    </row>
    <row r="6662" ht="14.25" customHeight="1" spans="1:26">
      <c r="A6662" s="33">
        <v>18291442</v>
      </c>
      <c r="B6662" s="34" t="s">
        <v>17937</v>
      </c>
      <c r="C6662" s="33">
        <v>1</v>
      </c>
      <c r="D6662" s="34" t="s">
        <v>27</v>
      </c>
      <c r="E6662" s="33" t="s">
        <v>17932</v>
      </c>
      <c r="F6662" s="33" t="s">
        <v>480</v>
      </c>
      <c r="G6662" s="33" t="s">
        <v>481</v>
      </c>
      <c r="H6662" s="33">
        <v>77.2348509</v>
      </c>
      <c r="I6662" s="33">
        <v>28.649739</v>
      </c>
      <c r="J6662" s="33" t="s">
        <v>2823</v>
      </c>
      <c r="K6662" s="33" t="s">
        <v>32</v>
      </c>
      <c r="L6662" s="33" t="s">
        <v>34</v>
      </c>
      <c r="M6662" s="33" t="s">
        <v>34</v>
      </c>
      <c r="N6662" s="33" t="s">
        <v>34</v>
      </c>
      <c r="O6662" s="33" t="s">
        <v>34</v>
      </c>
      <c r="P6662" s="33">
        <v>1</v>
      </c>
      <c r="Q6662" s="33">
        <v>76</v>
      </c>
      <c r="R6662" s="33">
        <v>200</v>
      </c>
      <c r="S6662" s="33">
        <v>4.3</v>
      </c>
      <c r="T6662" s="35" t="s">
        <v>6759</v>
      </c>
      <c r="U6662">
        <v>2011</v>
      </c>
      <c r="V6662">
        <v>2</v>
      </c>
      <c r="W6662">
        <v>16</v>
      </c>
      <c r="X6662" t="str">
        <f>VLOOKUP(C6662,'country description'!$A$2:$B$16,2,0)</f>
        <v>India</v>
      </c>
      <c r="Y6662" t="str">
        <f t="shared" si="198"/>
        <v>Rs.200</v>
      </c>
      <c r="Z6662" s="36">
        <f t="shared" si="199"/>
        <v>200</v>
      </c>
    </row>
    <row r="6663" ht="14.25" customHeight="1" spans="1:26">
      <c r="A6663" s="33">
        <v>18291450</v>
      </c>
      <c r="B6663" s="34" t="s">
        <v>17938</v>
      </c>
      <c r="C6663" s="33">
        <v>1</v>
      </c>
      <c r="D6663" s="34" t="s">
        <v>135</v>
      </c>
      <c r="E6663" s="33" t="s">
        <v>17939</v>
      </c>
      <c r="F6663" s="33" t="s">
        <v>881</v>
      </c>
      <c r="G6663" s="33" t="s">
        <v>882</v>
      </c>
      <c r="H6663" s="33">
        <v>77.0599779</v>
      </c>
      <c r="I6663" s="33">
        <v>28.4341404</v>
      </c>
      <c r="J6663" s="33" t="s">
        <v>1285</v>
      </c>
      <c r="K6663" s="33" t="s">
        <v>32</v>
      </c>
      <c r="L6663" s="33" t="s">
        <v>34</v>
      </c>
      <c r="M6663" s="33" t="s">
        <v>34</v>
      </c>
      <c r="N6663" s="33" t="s">
        <v>34</v>
      </c>
      <c r="O6663" s="33" t="s">
        <v>34</v>
      </c>
      <c r="P6663" s="33">
        <v>1</v>
      </c>
      <c r="Q6663" s="33">
        <v>10</v>
      </c>
      <c r="R6663" s="33">
        <v>200</v>
      </c>
      <c r="S6663" s="33">
        <v>3.2</v>
      </c>
      <c r="T6663" s="35" t="s">
        <v>1570</v>
      </c>
      <c r="U6663">
        <v>2011</v>
      </c>
      <c r="V6663">
        <v>8</v>
      </c>
      <c r="W6663">
        <v>6</v>
      </c>
      <c r="X6663" t="str">
        <f>VLOOKUP(C6663,'country description'!$A$2:$B$16,2,0)</f>
        <v>India</v>
      </c>
      <c r="Y6663" t="str">
        <f t="shared" si="198"/>
        <v>Rs.200</v>
      </c>
      <c r="Z6663" s="36">
        <f t="shared" si="199"/>
        <v>200</v>
      </c>
    </row>
    <row r="6664" ht="14.25" customHeight="1" spans="1:26">
      <c r="A6664" s="33">
        <v>18291454</v>
      </c>
      <c r="B6664" s="34" t="s">
        <v>17940</v>
      </c>
      <c r="C6664" s="33">
        <v>1</v>
      </c>
      <c r="D6664" s="34" t="s">
        <v>27</v>
      </c>
      <c r="E6664" s="33" t="s">
        <v>17941</v>
      </c>
      <c r="F6664" s="33" t="s">
        <v>3934</v>
      </c>
      <c r="G6664" s="33" t="s">
        <v>3935</v>
      </c>
      <c r="H6664" s="33">
        <v>77.2857063</v>
      </c>
      <c r="I6664" s="33">
        <v>28.6764855</v>
      </c>
      <c r="J6664" s="33" t="s">
        <v>358</v>
      </c>
      <c r="K6664" s="33" t="s">
        <v>32</v>
      </c>
      <c r="L6664" s="33" t="s">
        <v>34</v>
      </c>
      <c r="M6664" s="33" t="s">
        <v>34</v>
      </c>
      <c r="N6664" s="33" t="s">
        <v>34</v>
      </c>
      <c r="O6664" s="33" t="s">
        <v>34</v>
      </c>
      <c r="P6664" s="33">
        <v>1</v>
      </c>
      <c r="Q6664" s="33">
        <v>4</v>
      </c>
      <c r="R6664" s="33">
        <v>300</v>
      </c>
      <c r="S6664" s="33">
        <v>2.9</v>
      </c>
      <c r="T6664" s="35" t="s">
        <v>7855</v>
      </c>
      <c r="U6664">
        <v>2013</v>
      </c>
      <c r="V6664">
        <v>12</v>
      </c>
      <c r="W6664">
        <v>3</v>
      </c>
      <c r="X6664" t="str">
        <f>VLOOKUP(C6664,'country description'!$A$2:$B$16,2,0)</f>
        <v>India</v>
      </c>
      <c r="Y6664" t="str">
        <f t="shared" si="198"/>
        <v>Rs.300</v>
      </c>
      <c r="Z6664" s="36">
        <f t="shared" si="199"/>
        <v>300</v>
      </c>
    </row>
    <row r="6665" ht="14.25" customHeight="1" spans="1:26">
      <c r="A6665" s="33">
        <v>18291456</v>
      </c>
      <c r="B6665" s="34" t="s">
        <v>17942</v>
      </c>
      <c r="C6665" s="33">
        <v>1</v>
      </c>
      <c r="D6665" s="34" t="s">
        <v>27</v>
      </c>
      <c r="E6665" s="33" t="s">
        <v>17943</v>
      </c>
      <c r="F6665" s="33" t="s">
        <v>6587</v>
      </c>
      <c r="G6665" s="33" t="s">
        <v>6588</v>
      </c>
      <c r="H6665" s="33">
        <v>77.105132</v>
      </c>
      <c r="I6665" s="33">
        <v>28.6407295</v>
      </c>
      <c r="J6665" s="33" t="s">
        <v>358</v>
      </c>
      <c r="K6665" s="33" t="s">
        <v>32</v>
      </c>
      <c r="L6665" s="33" t="s">
        <v>34</v>
      </c>
      <c r="M6665" s="33" t="s">
        <v>34</v>
      </c>
      <c r="N6665" s="33" t="s">
        <v>34</v>
      </c>
      <c r="O6665" s="33" t="s">
        <v>34</v>
      </c>
      <c r="P6665" s="33">
        <v>1</v>
      </c>
      <c r="Q6665" s="33">
        <v>0</v>
      </c>
      <c r="R6665" s="33">
        <v>100</v>
      </c>
      <c r="S6665" s="33">
        <v>1</v>
      </c>
      <c r="T6665" s="35" t="s">
        <v>337</v>
      </c>
      <c r="U6665">
        <v>2016</v>
      </c>
      <c r="V6665">
        <v>3</v>
      </c>
      <c r="W6665">
        <v>27</v>
      </c>
      <c r="X6665" t="str">
        <f>VLOOKUP(C6665,'country description'!$A$2:$B$16,2,0)</f>
        <v>India</v>
      </c>
      <c r="Y6665" t="str">
        <f t="shared" si="198"/>
        <v>Rs.100</v>
      </c>
      <c r="Z6665" s="36">
        <f t="shared" si="199"/>
        <v>100</v>
      </c>
    </row>
    <row r="6666" ht="14.25" customHeight="1" spans="1:26">
      <c r="A6666" s="33">
        <v>18291458</v>
      </c>
      <c r="B6666" s="34" t="s">
        <v>17944</v>
      </c>
      <c r="C6666" s="33">
        <v>1</v>
      </c>
      <c r="D6666" s="34" t="s">
        <v>135</v>
      </c>
      <c r="E6666" s="33" t="s">
        <v>17945</v>
      </c>
      <c r="F6666" s="33" t="s">
        <v>4787</v>
      </c>
      <c r="G6666" s="33" t="s">
        <v>11264</v>
      </c>
      <c r="H6666" s="33">
        <v>77.0644469</v>
      </c>
      <c r="I6666" s="33">
        <v>28.5029596</v>
      </c>
      <c r="J6666" s="33" t="s">
        <v>2918</v>
      </c>
      <c r="K6666" s="33" t="s">
        <v>32</v>
      </c>
      <c r="L6666" s="33" t="s">
        <v>34</v>
      </c>
      <c r="M6666" s="33" t="s">
        <v>34</v>
      </c>
      <c r="N6666" s="33" t="s">
        <v>34</v>
      </c>
      <c r="O6666" s="33" t="s">
        <v>34</v>
      </c>
      <c r="P6666" s="33">
        <v>1</v>
      </c>
      <c r="Q6666" s="33">
        <v>4</v>
      </c>
      <c r="R6666" s="33">
        <v>400</v>
      </c>
      <c r="S6666" s="33">
        <v>3</v>
      </c>
      <c r="T6666" s="35" t="s">
        <v>10197</v>
      </c>
      <c r="U6666">
        <v>2012</v>
      </c>
      <c r="V6666">
        <v>5</v>
      </c>
      <c r="W6666">
        <v>22</v>
      </c>
      <c r="X6666" t="str">
        <f>VLOOKUP(C6666,'country description'!$A$2:$B$16,2,0)</f>
        <v>India</v>
      </c>
      <c r="Y6666" t="str">
        <f t="shared" si="198"/>
        <v>Rs.400</v>
      </c>
      <c r="Z6666" s="36">
        <f t="shared" si="199"/>
        <v>400</v>
      </c>
    </row>
    <row r="6667" ht="14.25" customHeight="1" spans="1:26">
      <c r="A6667" s="33">
        <v>18291465</v>
      </c>
      <c r="B6667" s="34" t="s">
        <v>17946</v>
      </c>
      <c r="C6667" s="33">
        <v>1</v>
      </c>
      <c r="D6667" s="34" t="s">
        <v>27</v>
      </c>
      <c r="E6667" s="33" t="s">
        <v>17947</v>
      </c>
      <c r="F6667" s="33" t="s">
        <v>3934</v>
      </c>
      <c r="G6667" s="33" t="s">
        <v>3935</v>
      </c>
      <c r="H6667" s="33">
        <v>77.291919</v>
      </c>
      <c r="I6667" s="33">
        <v>28.6908012</v>
      </c>
      <c r="J6667" s="33" t="s">
        <v>1634</v>
      </c>
      <c r="K6667" s="33" t="s">
        <v>32</v>
      </c>
      <c r="L6667" s="33" t="s">
        <v>34</v>
      </c>
      <c r="M6667" s="33" t="s">
        <v>34</v>
      </c>
      <c r="N6667" s="33" t="s">
        <v>34</v>
      </c>
      <c r="O6667" s="33" t="s">
        <v>34</v>
      </c>
      <c r="P6667" s="33">
        <v>1</v>
      </c>
      <c r="Q6667" s="33">
        <v>1</v>
      </c>
      <c r="R6667" s="33">
        <v>100</v>
      </c>
      <c r="S6667" s="33">
        <v>1</v>
      </c>
      <c r="T6667" s="35" t="s">
        <v>7030</v>
      </c>
      <c r="U6667">
        <v>2012</v>
      </c>
      <c r="V6667">
        <v>6</v>
      </c>
      <c r="W6667">
        <v>12</v>
      </c>
      <c r="X6667" t="str">
        <f>VLOOKUP(C6667,'country description'!$A$2:$B$16,2,0)</f>
        <v>India</v>
      </c>
      <c r="Y6667" t="str">
        <f t="shared" si="198"/>
        <v>Rs.100</v>
      </c>
      <c r="Z6667" s="36">
        <f t="shared" si="199"/>
        <v>100</v>
      </c>
    </row>
    <row r="6668" ht="14.25" customHeight="1" spans="1:26">
      <c r="A6668" s="33">
        <v>18291469</v>
      </c>
      <c r="B6668" s="34" t="s">
        <v>17948</v>
      </c>
      <c r="C6668" s="33">
        <v>1</v>
      </c>
      <c r="D6668" s="34" t="s">
        <v>27</v>
      </c>
      <c r="E6668" s="33" t="s">
        <v>17949</v>
      </c>
      <c r="F6668" s="33" t="s">
        <v>758</v>
      </c>
      <c r="G6668" s="33" t="s">
        <v>759</v>
      </c>
      <c r="H6668" s="33">
        <v>77.2155012</v>
      </c>
      <c r="I6668" s="33">
        <v>28.5492042</v>
      </c>
      <c r="J6668" s="33" t="s">
        <v>11363</v>
      </c>
      <c r="K6668" s="33" t="s">
        <v>32</v>
      </c>
      <c r="L6668" s="33" t="s">
        <v>34</v>
      </c>
      <c r="M6668" s="33" t="s">
        <v>33</v>
      </c>
      <c r="N6668" s="33" t="s">
        <v>34</v>
      </c>
      <c r="O6668" s="33" t="s">
        <v>34</v>
      </c>
      <c r="P6668" s="33">
        <v>3</v>
      </c>
      <c r="Q6668" s="33">
        <v>165</v>
      </c>
      <c r="R6668" s="33">
        <v>1000</v>
      </c>
      <c r="S6668" s="33">
        <v>4.4</v>
      </c>
      <c r="T6668" s="35" t="s">
        <v>392</v>
      </c>
      <c r="U6668">
        <v>2016</v>
      </c>
      <c r="V6668">
        <v>9</v>
      </c>
      <c r="W6668">
        <v>18</v>
      </c>
      <c r="X6668" t="str">
        <f>VLOOKUP(C6668,'country description'!$A$2:$B$16,2,0)</f>
        <v>India</v>
      </c>
      <c r="Y6668" t="str">
        <f t="shared" si="198"/>
        <v>Rs.1000</v>
      </c>
      <c r="Z6668" s="36">
        <f t="shared" si="199"/>
        <v>1000</v>
      </c>
    </row>
    <row r="6669" ht="14.25" customHeight="1" spans="1:26">
      <c r="A6669" s="33">
        <v>18291475</v>
      </c>
      <c r="B6669" s="34" t="s">
        <v>17950</v>
      </c>
      <c r="C6669" s="33">
        <v>1</v>
      </c>
      <c r="D6669" s="34" t="s">
        <v>27</v>
      </c>
      <c r="E6669" s="33" t="s">
        <v>17951</v>
      </c>
      <c r="F6669" s="33" t="s">
        <v>119</v>
      </c>
      <c r="G6669" s="33" t="s">
        <v>120</v>
      </c>
      <c r="H6669" s="33">
        <v>77.2365188</v>
      </c>
      <c r="I6669" s="33">
        <v>28.5496806</v>
      </c>
      <c r="J6669" s="33" t="s">
        <v>80</v>
      </c>
      <c r="K6669" s="33" t="s">
        <v>32</v>
      </c>
      <c r="L6669" s="33" t="s">
        <v>34</v>
      </c>
      <c r="M6669" s="33" t="s">
        <v>34</v>
      </c>
      <c r="N6669" s="33" t="s">
        <v>34</v>
      </c>
      <c r="O6669" s="33" t="s">
        <v>34</v>
      </c>
      <c r="P6669" s="33">
        <v>2</v>
      </c>
      <c r="Q6669" s="33">
        <v>53</v>
      </c>
      <c r="R6669" s="33">
        <v>500</v>
      </c>
      <c r="S6669" s="33">
        <v>3.7</v>
      </c>
      <c r="T6669" s="35" t="s">
        <v>10697</v>
      </c>
      <c r="U6669">
        <v>2010</v>
      </c>
      <c r="V6669">
        <v>5</v>
      </c>
      <c r="W6669">
        <v>25</v>
      </c>
      <c r="X6669" t="str">
        <f>VLOOKUP(C6669,'country description'!$A$2:$B$16,2,0)</f>
        <v>India</v>
      </c>
      <c r="Y6669" t="str">
        <f t="shared" si="198"/>
        <v>Rs.500</v>
      </c>
      <c r="Z6669" s="36">
        <f t="shared" si="199"/>
        <v>500</v>
      </c>
    </row>
    <row r="6670" ht="14.25" customHeight="1" spans="1:26">
      <c r="A6670" s="33">
        <v>18291476</v>
      </c>
      <c r="B6670" s="34" t="s">
        <v>17952</v>
      </c>
      <c r="C6670" s="33">
        <v>1</v>
      </c>
      <c r="D6670" s="34" t="s">
        <v>135</v>
      </c>
      <c r="E6670" s="33" t="s">
        <v>17953</v>
      </c>
      <c r="F6670" s="33" t="s">
        <v>342</v>
      </c>
      <c r="G6670" s="33" t="s">
        <v>343</v>
      </c>
      <c r="H6670" s="33">
        <v>77.0424008</v>
      </c>
      <c r="I6670" s="33">
        <v>28.4741041</v>
      </c>
      <c r="J6670" s="33" t="s">
        <v>5017</v>
      </c>
      <c r="K6670" s="33" t="s">
        <v>32</v>
      </c>
      <c r="L6670" s="33" t="s">
        <v>34</v>
      </c>
      <c r="M6670" s="33" t="s">
        <v>34</v>
      </c>
      <c r="N6670" s="33" t="s">
        <v>34</v>
      </c>
      <c r="O6670" s="33" t="s">
        <v>34</v>
      </c>
      <c r="P6670" s="33">
        <v>1</v>
      </c>
      <c r="Q6670" s="33">
        <v>5</v>
      </c>
      <c r="R6670" s="33">
        <v>200</v>
      </c>
      <c r="S6670" s="33">
        <v>3</v>
      </c>
      <c r="T6670" s="35" t="s">
        <v>3874</v>
      </c>
      <c r="U6670">
        <v>2016</v>
      </c>
      <c r="V6670">
        <v>5</v>
      </c>
      <c r="W6670">
        <v>14</v>
      </c>
      <c r="X6670" t="str">
        <f>VLOOKUP(C6670,'country description'!$A$2:$B$16,2,0)</f>
        <v>India</v>
      </c>
      <c r="Y6670" t="str">
        <f t="shared" si="198"/>
        <v>Rs.200</v>
      </c>
      <c r="Z6670" s="36">
        <f t="shared" si="199"/>
        <v>200</v>
      </c>
    </row>
    <row r="6671" ht="14.25" customHeight="1" spans="1:26">
      <c r="A6671" s="33">
        <v>18292083</v>
      </c>
      <c r="B6671" s="34" t="s">
        <v>17954</v>
      </c>
      <c r="C6671" s="33">
        <v>1</v>
      </c>
      <c r="D6671" s="34" t="s">
        <v>27</v>
      </c>
      <c r="E6671" s="33" t="s">
        <v>17955</v>
      </c>
      <c r="F6671" s="33" t="s">
        <v>361</v>
      </c>
      <c r="G6671" s="33" t="s">
        <v>362</v>
      </c>
      <c r="H6671" s="33">
        <v>77.1683813</v>
      </c>
      <c r="I6671" s="33">
        <v>28.5880382</v>
      </c>
      <c r="J6671" s="33" t="s">
        <v>5470</v>
      </c>
      <c r="K6671" s="33" t="s">
        <v>32</v>
      </c>
      <c r="L6671" s="33" t="s">
        <v>34</v>
      </c>
      <c r="M6671" s="33" t="s">
        <v>34</v>
      </c>
      <c r="N6671" s="33" t="s">
        <v>34</v>
      </c>
      <c r="O6671" s="33" t="s">
        <v>34</v>
      </c>
      <c r="P6671" s="33">
        <v>2</v>
      </c>
      <c r="Q6671" s="33">
        <v>22</v>
      </c>
      <c r="R6671" s="33">
        <v>600</v>
      </c>
      <c r="S6671" s="33">
        <v>3.3</v>
      </c>
      <c r="T6671" s="35" t="s">
        <v>4863</v>
      </c>
      <c r="U6671">
        <v>2018</v>
      </c>
      <c r="V6671">
        <v>7</v>
      </c>
      <c r="W6671">
        <v>9</v>
      </c>
      <c r="X6671" t="str">
        <f>VLOOKUP(C6671,'country description'!$A$2:$B$16,2,0)</f>
        <v>India</v>
      </c>
      <c r="Y6671" t="str">
        <f t="shared" si="198"/>
        <v>Rs.600</v>
      </c>
      <c r="Z6671" s="36">
        <f t="shared" si="199"/>
        <v>600</v>
      </c>
    </row>
    <row r="6672" ht="14.25" customHeight="1" spans="1:26">
      <c r="A6672" s="33">
        <v>18292436</v>
      </c>
      <c r="B6672" s="34" t="s">
        <v>3747</v>
      </c>
      <c r="C6672" s="33">
        <v>1</v>
      </c>
      <c r="D6672" s="34" t="s">
        <v>135</v>
      </c>
      <c r="E6672" s="33" t="s">
        <v>17956</v>
      </c>
      <c r="F6672" s="33" t="s">
        <v>4147</v>
      </c>
      <c r="G6672" s="33" t="s">
        <v>9154</v>
      </c>
      <c r="H6672" s="33">
        <v>77.0555919</v>
      </c>
      <c r="I6672" s="33">
        <v>28.4433453</v>
      </c>
      <c r="J6672" s="33" t="s">
        <v>705</v>
      </c>
      <c r="K6672" s="33" t="s">
        <v>32</v>
      </c>
      <c r="L6672" s="33" t="s">
        <v>34</v>
      </c>
      <c r="M6672" s="33" t="s">
        <v>34</v>
      </c>
      <c r="N6672" s="33" t="s">
        <v>34</v>
      </c>
      <c r="O6672" s="33" t="s">
        <v>34</v>
      </c>
      <c r="P6672" s="33">
        <v>1</v>
      </c>
      <c r="Q6672" s="33">
        <v>1</v>
      </c>
      <c r="R6672" s="33">
        <v>200</v>
      </c>
      <c r="S6672" s="33">
        <v>1</v>
      </c>
      <c r="T6672" s="35" t="s">
        <v>4091</v>
      </c>
      <c r="U6672">
        <v>2014</v>
      </c>
      <c r="V6672">
        <v>10</v>
      </c>
      <c r="W6672">
        <v>10</v>
      </c>
      <c r="X6672" t="str">
        <f>VLOOKUP(C6672,'country description'!$A$2:$B$16,2,0)</f>
        <v>India</v>
      </c>
      <c r="Y6672" t="str">
        <f t="shared" si="198"/>
        <v>Rs.200</v>
      </c>
      <c r="Z6672" s="36">
        <f t="shared" si="199"/>
        <v>200</v>
      </c>
    </row>
    <row r="6673" ht="14.25" customHeight="1" spans="1:26">
      <c r="A6673" s="33">
        <v>18292438</v>
      </c>
      <c r="B6673" s="34" t="s">
        <v>109</v>
      </c>
      <c r="C6673" s="33">
        <v>1</v>
      </c>
      <c r="D6673" s="34" t="s">
        <v>135</v>
      </c>
      <c r="E6673" s="33" t="s">
        <v>17957</v>
      </c>
      <c r="F6673" s="33" t="s">
        <v>3213</v>
      </c>
      <c r="G6673" s="33" t="s">
        <v>3214</v>
      </c>
      <c r="H6673" s="33">
        <v>77.0381858</v>
      </c>
      <c r="I6673" s="33">
        <v>28.4268302</v>
      </c>
      <c r="J6673" s="33" t="s">
        <v>44</v>
      </c>
      <c r="K6673" s="33" t="s">
        <v>32</v>
      </c>
      <c r="L6673" s="33" t="s">
        <v>33</v>
      </c>
      <c r="M6673" s="33" t="s">
        <v>33</v>
      </c>
      <c r="N6673" s="33" t="s">
        <v>34</v>
      </c>
      <c r="O6673" s="33" t="s">
        <v>34</v>
      </c>
      <c r="P6673" s="33">
        <v>3</v>
      </c>
      <c r="Q6673" s="33">
        <v>32</v>
      </c>
      <c r="R6673" s="33">
        <v>1000</v>
      </c>
      <c r="S6673" s="33">
        <v>3.2</v>
      </c>
      <c r="T6673" s="35" t="s">
        <v>17958</v>
      </c>
      <c r="U6673">
        <v>2013</v>
      </c>
      <c r="V6673">
        <v>8</v>
      </c>
      <c r="W6673">
        <v>15</v>
      </c>
      <c r="X6673" t="str">
        <f>VLOOKUP(C6673,'country description'!$A$2:$B$16,2,0)</f>
        <v>India</v>
      </c>
      <c r="Y6673" t="str">
        <f t="shared" si="198"/>
        <v>Rs.1000</v>
      </c>
      <c r="Z6673" s="36">
        <f t="shared" si="199"/>
        <v>1000</v>
      </c>
    </row>
    <row r="6674" ht="14.25" customHeight="1" spans="1:26">
      <c r="A6674" s="33">
        <v>18292443</v>
      </c>
      <c r="B6674" s="34" t="s">
        <v>17959</v>
      </c>
      <c r="C6674" s="33">
        <v>1</v>
      </c>
      <c r="D6674" s="34" t="s">
        <v>149</v>
      </c>
      <c r="E6674" s="33" t="s">
        <v>17960</v>
      </c>
      <c r="F6674" s="33" t="s">
        <v>6801</v>
      </c>
      <c r="G6674" s="33" t="s">
        <v>6802</v>
      </c>
      <c r="H6674" s="33">
        <v>77.4132229</v>
      </c>
      <c r="I6674" s="33">
        <v>28.5075273</v>
      </c>
      <c r="J6674" s="33" t="s">
        <v>860</v>
      </c>
      <c r="K6674" s="33" t="s">
        <v>32</v>
      </c>
      <c r="L6674" s="33" t="s">
        <v>34</v>
      </c>
      <c r="M6674" s="33" t="s">
        <v>34</v>
      </c>
      <c r="N6674" s="33" t="s">
        <v>34</v>
      </c>
      <c r="O6674" s="33" t="s">
        <v>34</v>
      </c>
      <c r="P6674" s="33">
        <v>1</v>
      </c>
      <c r="Q6674" s="33">
        <v>8</v>
      </c>
      <c r="R6674" s="33">
        <v>400</v>
      </c>
      <c r="S6674" s="33">
        <v>2.8</v>
      </c>
      <c r="T6674" s="35" t="s">
        <v>6968</v>
      </c>
      <c r="U6674">
        <v>2015</v>
      </c>
      <c r="V6674">
        <v>8</v>
      </c>
      <c r="W6674">
        <v>13</v>
      </c>
      <c r="X6674" t="str">
        <f>VLOOKUP(C6674,'country description'!$A$2:$B$16,2,0)</f>
        <v>India</v>
      </c>
      <c r="Y6674" t="str">
        <f t="shared" si="198"/>
        <v>Rs.400</v>
      </c>
      <c r="Z6674" s="36">
        <f t="shared" si="199"/>
        <v>400</v>
      </c>
    </row>
    <row r="6675" ht="14.25" customHeight="1" spans="1:26">
      <c r="A6675" s="33">
        <v>18292444</v>
      </c>
      <c r="B6675" s="34" t="s">
        <v>17961</v>
      </c>
      <c r="C6675" s="33">
        <v>1</v>
      </c>
      <c r="D6675" s="34" t="s">
        <v>1199</v>
      </c>
      <c r="E6675" s="33" t="s">
        <v>17962</v>
      </c>
      <c r="F6675" s="33" t="s">
        <v>7777</v>
      </c>
      <c r="G6675" s="33" t="s">
        <v>9782</v>
      </c>
      <c r="H6675" s="33">
        <v>77.29738433</v>
      </c>
      <c r="I6675" s="33">
        <v>28.46210674</v>
      </c>
      <c r="J6675" s="33" t="s">
        <v>86</v>
      </c>
      <c r="K6675" s="33" t="s">
        <v>32</v>
      </c>
      <c r="L6675" s="33" t="s">
        <v>34</v>
      </c>
      <c r="M6675" s="33" t="s">
        <v>34</v>
      </c>
      <c r="N6675" s="33" t="s">
        <v>34</v>
      </c>
      <c r="O6675" s="33" t="s">
        <v>34</v>
      </c>
      <c r="P6675" s="33">
        <v>2</v>
      </c>
      <c r="Q6675" s="33">
        <v>0</v>
      </c>
      <c r="R6675" s="33">
        <v>600</v>
      </c>
      <c r="S6675" s="33">
        <v>1</v>
      </c>
      <c r="T6675" s="35" t="s">
        <v>8701</v>
      </c>
      <c r="U6675">
        <v>2017</v>
      </c>
      <c r="V6675">
        <v>1</v>
      </c>
      <c r="W6675">
        <v>26</v>
      </c>
      <c r="X6675" t="str">
        <f>VLOOKUP(C6675,'country description'!$A$2:$B$16,2,0)</f>
        <v>India</v>
      </c>
      <c r="Y6675" t="str">
        <f t="shared" si="198"/>
        <v>Rs.600</v>
      </c>
      <c r="Z6675" s="36">
        <f t="shared" si="199"/>
        <v>600</v>
      </c>
    </row>
    <row r="6676" ht="14.25" customHeight="1" spans="1:26">
      <c r="A6676" s="33">
        <v>18292448</v>
      </c>
      <c r="B6676" s="34" t="s">
        <v>17134</v>
      </c>
      <c r="C6676" s="33">
        <v>1</v>
      </c>
      <c r="D6676" s="34" t="s">
        <v>135</v>
      </c>
      <c r="E6676" s="33" t="s">
        <v>17963</v>
      </c>
      <c r="F6676" s="33" t="s">
        <v>8199</v>
      </c>
      <c r="G6676" s="33" t="s">
        <v>8200</v>
      </c>
      <c r="H6676" s="33">
        <v>77.0875189</v>
      </c>
      <c r="I6676" s="33">
        <v>28.4949162</v>
      </c>
      <c r="J6676" s="33" t="s">
        <v>574</v>
      </c>
      <c r="K6676" s="33" t="s">
        <v>32</v>
      </c>
      <c r="L6676" s="33" t="s">
        <v>34</v>
      </c>
      <c r="M6676" s="33" t="s">
        <v>33</v>
      </c>
      <c r="N6676" s="33" t="s">
        <v>34</v>
      </c>
      <c r="O6676" s="33" t="s">
        <v>34</v>
      </c>
      <c r="P6676" s="33">
        <v>1</v>
      </c>
      <c r="Q6676" s="33">
        <v>296</v>
      </c>
      <c r="R6676" s="33">
        <v>400</v>
      </c>
      <c r="S6676" s="33">
        <v>3.9</v>
      </c>
      <c r="T6676" s="35" t="s">
        <v>7119</v>
      </c>
      <c r="U6676">
        <v>2016</v>
      </c>
      <c r="V6676">
        <v>5</v>
      </c>
      <c r="W6676">
        <v>28</v>
      </c>
      <c r="X6676" t="str">
        <f>VLOOKUP(C6676,'country description'!$A$2:$B$16,2,0)</f>
        <v>India</v>
      </c>
      <c r="Y6676" t="str">
        <f t="shared" si="198"/>
        <v>Rs.400</v>
      </c>
      <c r="Z6676" s="36">
        <f t="shared" si="199"/>
        <v>400</v>
      </c>
    </row>
    <row r="6677" ht="14.25" customHeight="1" spans="1:26">
      <c r="A6677" s="33">
        <v>18292449</v>
      </c>
      <c r="B6677" s="34" t="s">
        <v>17964</v>
      </c>
      <c r="C6677" s="33">
        <v>1</v>
      </c>
      <c r="D6677" s="34" t="s">
        <v>27</v>
      </c>
      <c r="E6677" s="33" t="s">
        <v>17965</v>
      </c>
      <c r="F6677" s="33" t="s">
        <v>3938</v>
      </c>
      <c r="G6677" s="33" t="s">
        <v>3939</v>
      </c>
      <c r="H6677" s="33">
        <v>77.33534496</v>
      </c>
      <c r="I6677" s="33">
        <v>28.61123545</v>
      </c>
      <c r="J6677" s="33" t="s">
        <v>1267</v>
      </c>
      <c r="K6677" s="33" t="s">
        <v>32</v>
      </c>
      <c r="L6677" s="33" t="s">
        <v>34</v>
      </c>
      <c r="M6677" s="33" t="s">
        <v>34</v>
      </c>
      <c r="N6677" s="33" t="s">
        <v>34</v>
      </c>
      <c r="O6677" s="33" t="s">
        <v>34</v>
      </c>
      <c r="P6677" s="33">
        <v>1</v>
      </c>
      <c r="Q6677" s="33">
        <v>35</v>
      </c>
      <c r="R6677" s="33">
        <v>400</v>
      </c>
      <c r="S6677" s="33">
        <v>2.6</v>
      </c>
      <c r="T6677" s="35" t="s">
        <v>15728</v>
      </c>
      <c r="U6677">
        <v>2014</v>
      </c>
      <c r="V6677">
        <v>1</v>
      </c>
      <c r="W6677">
        <v>10</v>
      </c>
      <c r="X6677" t="str">
        <f>VLOOKUP(C6677,'country description'!$A$2:$B$16,2,0)</f>
        <v>India</v>
      </c>
      <c r="Y6677" t="str">
        <f t="shared" si="198"/>
        <v>Rs.400</v>
      </c>
      <c r="Z6677" s="36">
        <f t="shared" si="199"/>
        <v>400</v>
      </c>
    </row>
    <row r="6678" ht="14.25" customHeight="1" spans="1:26">
      <c r="A6678" s="33">
        <v>18292451</v>
      </c>
      <c r="B6678" s="34" t="s">
        <v>17966</v>
      </c>
      <c r="C6678" s="33">
        <v>1</v>
      </c>
      <c r="D6678" s="34" t="s">
        <v>27</v>
      </c>
      <c r="E6678" s="33" t="s">
        <v>17967</v>
      </c>
      <c r="F6678" s="33" t="s">
        <v>3938</v>
      </c>
      <c r="G6678" s="33" t="s">
        <v>3939</v>
      </c>
      <c r="H6678" s="33">
        <v>77.33470056</v>
      </c>
      <c r="I6678" s="33">
        <v>28.6042683</v>
      </c>
      <c r="J6678" s="33" t="s">
        <v>44</v>
      </c>
      <c r="K6678" s="33" t="s">
        <v>32</v>
      </c>
      <c r="L6678" s="33" t="s">
        <v>34</v>
      </c>
      <c r="M6678" s="33" t="s">
        <v>34</v>
      </c>
      <c r="N6678" s="33" t="s">
        <v>34</v>
      </c>
      <c r="O6678" s="33" t="s">
        <v>34</v>
      </c>
      <c r="P6678" s="33">
        <v>1</v>
      </c>
      <c r="Q6678" s="33">
        <v>5</v>
      </c>
      <c r="R6678" s="33">
        <v>450</v>
      </c>
      <c r="S6678" s="33">
        <v>3.1</v>
      </c>
      <c r="T6678" s="35" t="s">
        <v>12400</v>
      </c>
      <c r="U6678">
        <v>2013</v>
      </c>
      <c r="V6678">
        <v>9</v>
      </c>
      <c r="W6678">
        <v>25</v>
      </c>
      <c r="X6678" t="str">
        <f>VLOOKUP(C6678,'country description'!$A$2:$B$16,2,0)</f>
        <v>India</v>
      </c>
      <c r="Y6678" t="str">
        <f t="shared" si="198"/>
        <v>Rs.450</v>
      </c>
      <c r="Z6678" s="36">
        <f t="shared" si="199"/>
        <v>450</v>
      </c>
    </row>
    <row r="6679" ht="14.25" customHeight="1" spans="1:26">
      <c r="A6679" s="33">
        <v>18292453</v>
      </c>
      <c r="B6679" s="34" t="s">
        <v>17968</v>
      </c>
      <c r="C6679" s="33">
        <v>1</v>
      </c>
      <c r="D6679" s="34" t="s">
        <v>27</v>
      </c>
      <c r="E6679" s="33" t="s">
        <v>17969</v>
      </c>
      <c r="F6679" s="33" t="s">
        <v>1591</v>
      </c>
      <c r="G6679" s="33" t="s">
        <v>1592</v>
      </c>
      <c r="H6679" s="33">
        <v>77.296163</v>
      </c>
      <c r="I6679" s="33">
        <v>28.6051709</v>
      </c>
      <c r="J6679" s="33" t="s">
        <v>90</v>
      </c>
      <c r="K6679" s="33" t="s">
        <v>32</v>
      </c>
      <c r="L6679" s="33" t="s">
        <v>34</v>
      </c>
      <c r="M6679" s="33" t="s">
        <v>34</v>
      </c>
      <c r="N6679" s="33" t="s">
        <v>34</v>
      </c>
      <c r="O6679" s="33" t="s">
        <v>34</v>
      </c>
      <c r="P6679" s="33">
        <v>1</v>
      </c>
      <c r="Q6679" s="33">
        <v>0</v>
      </c>
      <c r="R6679" s="33">
        <v>200</v>
      </c>
      <c r="S6679" s="33">
        <v>1</v>
      </c>
      <c r="T6679" s="35" t="s">
        <v>10310</v>
      </c>
      <c r="U6679">
        <v>2010</v>
      </c>
      <c r="V6679">
        <v>3</v>
      </c>
      <c r="W6679">
        <v>24</v>
      </c>
      <c r="X6679" t="str">
        <f>VLOOKUP(C6679,'country description'!$A$2:$B$16,2,0)</f>
        <v>India</v>
      </c>
      <c r="Y6679" t="str">
        <f t="shared" si="198"/>
        <v>Rs.200</v>
      </c>
      <c r="Z6679" s="36">
        <f t="shared" si="199"/>
        <v>200</v>
      </c>
    </row>
    <row r="6680" ht="14.25" customHeight="1" spans="1:26">
      <c r="A6680" s="33">
        <v>18292455</v>
      </c>
      <c r="B6680" s="34" t="s">
        <v>109</v>
      </c>
      <c r="C6680" s="33">
        <v>1</v>
      </c>
      <c r="D6680" s="34" t="s">
        <v>27</v>
      </c>
      <c r="E6680" s="33" t="s">
        <v>17970</v>
      </c>
      <c r="F6680" s="33" t="s">
        <v>1043</v>
      </c>
      <c r="G6680" s="33" t="s">
        <v>1044</v>
      </c>
      <c r="H6680" s="33">
        <v>77.1013347</v>
      </c>
      <c r="I6680" s="33">
        <v>28.6255608</v>
      </c>
      <c r="J6680" s="33" t="s">
        <v>329</v>
      </c>
      <c r="K6680" s="33" t="s">
        <v>32</v>
      </c>
      <c r="L6680" s="33" t="s">
        <v>33</v>
      </c>
      <c r="M6680" s="33" t="s">
        <v>33</v>
      </c>
      <c r="N6680" s="33" t="s">
        <v>34</v>
      </c>
      <c r="O6680" s="33" t="s">
        <v>34</v>
      </c>
      <c r="P6680" s="33">
        <v>2</v>
      </c>
      <c r="Q6680" s="33">
        <v>12</v>
      </c>
      <c r="R6680" s="33">
        <v>800</v>
      </c>
      <c r="S6680" s="33">
        <v>2.7</v>
      </c>
      <c r="T6680" s="35" t="s">
        <v>10910</v>
      </c>
      <c r="U6680">
        <v>2016</v>
      </c>
      <c r="V6680">
        <v>11</v>
      </c>
      <c r="W6680">
        <v>14</v>
      </c>
      <c r="X6680" t="str">
        <f>VLOOKUP(C6680,'country description'!$A$2:$B$16,2,0)</f>
        <v>India</v>
      </c>
      <c r="Y6680" t="str">
        <f t="shared" si="198"/>
        <v>Rs.800</v>
      </c>
      <c r="Z6680" s="36">
        <f t="shared" si="199"/>
        <v>800</v>
      </c>
    </row>
    <row r="6681" ht="14.25" customHeight="1" spans="1:26">
      <c r="A6681" s="33">
        <v>18292457</v>
      </c>
      <c r="B6681" s="34" t="s">
        <v>17971</v>
      </c>
      <c r="C6681" s="33">
        <v>1</v>
      </c>
      <c r="D6681" s="34" t="s">
        <v>27</v>
      </c>
      <c r="E6681" s="33" t="s">
        <v>17972</v>
      </c>
      <c r="F6681" s="33" t="s">
        <v>948</v>
      </c>
      <c r="G6681" s="33" t="s">
        <v>949</v>
      </c>
      <c r="H6681" s="33">
        <v>77.1069062</v>
      </c>
      <c r="I6681" s="33">
        <v>28.6418012</v>
      </c>
      <c r="J6681" s="33" t="s">
        <v>358</v>
      </c>
      <c r="K6681" s="33" t="s">
        <v>32</v>
      </c>
      <c r="L6681" s="33" t="s">
        <v>34</v>
      </c>
      <c r="M6681" s="33" t="s">
        <v>34</v>
      </c>
      <c r="N6681" s="33" t="s">
        <v>34</v>
      </c>
      <c r="O6681" s="33" t="s">
        <v>34</v>
      </c>
      <c r="P6681" s="33">
        <v>1</v>
      </c>
      <c r="Q6681" s="33">
        <v>21</v>
      </c>
      <c r="R6681" s="33">
        <v>250</v>
      </c>
      <c r="S6681" s="33">
        <v>3.4</v>
      </c>
      <c r="T6681" s="35" t="s">
        <v>1970</v>
      </c>
      <c r="U6681">
        <v>2012</v>
      </c>
      <c r="V6681">
        <v>11</v>
      </c>
      <c r="W6681">
        <v>21</v>
      </c>
      <c r="X6681" t="str">
        <f>VLOOKUP(C6681,'country description'!$A$2:$B$16,2,0)</f>
        <v>India</v>
      </c>
      <c r="Y6681" t="str">
        <f t="shared" si="198"/>
        <v>Rs.250</v>
      </c>
      <c r="Z6681" s="36">
        <f t="shared" si="199"/>
        <v>250</v>
      </c>
    </row>
    <row r="6682" ht="14.25" customHeight="1" spans="1:26">
      <c r="A6682" s="33">
        <v>18292458</v>
      </c>
      <c r="B6682" s="34" t="s">
        <v>17973</v>
      </c>
      <c r="C6682" s="33">
        <v>1</v>
      </c>
      <c r="D6682" s="34" t="s">
        <v>135</v>
      </c>
      <c r="E6682" s="33" t="s">
        <v>17974</v>
      </c>
      <c r="F6682" s="33" t="s">
        <v>2916</v>
      </c>
      <c r="G6682" s="33" t="s">
        <v>2917</v>
      </c>
      <c r="H6682" s="33">
        <v>77.0792715</v>
      </c>
      <c r="I6682" s="33">
        <v>28.460829</v>
      </c>
      <c r="J6682" s="33" t="s">
        <v>17975</v>
      </c>
      <c r="K6682" s="33" t="s">
        <v>32</v>
      </c>
      <c r="L6682" s="33" t="s">
        <v>34</v>
      </c>
      <c r="M6682" s="33" t="s">
        <v>33</v>
      </c>
      <c r="N6682" s="33" t="s">
        <v>34</v>
      </c>
      <c r="O6682" s="33" t="s">
        <v>34</v>
      </c>
      <c r="P6682" s="33">
        <v>3</v>
      </c>
      <c r="Q6682" s="33">
        <v>21</v>
      </c>
      <c r="R6682" s="33">
        <v>1200</v>
      </c>
      <c r="S6682" s="33">
        <v>3.4</v>
      </c>
      <c r="T6682" s="35" t="s">
        <v>734</v>
      </c>
      <c r="U6682">
        <v>2015</v>
      </c>
      <c r="V6682">
        <v>1</v>
      </c>
      <c r="W6682">
        <v>26</v>
      </c>
      <c r="X6682" t="str">
        <f>VLOOKUP(C6682,'country description'!$A$2:$B$16,2,0)</f>
        <v>India</v>
      </c>
      <c r="Y6682" t="str">
        <f t="shared" si="198"/>
        <v>Rs.1200</v>
      </c>
      <c r="Z6682" s="36">
        <f t="shared" si="199"/>
        <v>1200</v>
      </c>
    </row>
    <row r="6683" ht="14.25" customHeight="1" spans="1:26">
      <c r="A6683" s="33">
        <v>18292465</v>
      </c>
      <c r="B6683" s="34" t="s">
        <v>17976</v>
      </c>
      <c r="C6683" s="33">
        <v>1</v>
      </c>
      <c r="D6683" s="34" t="s">
        <v>27</v>
      </c>
      <c r="E6683" s="33" t="s">
        <v>17977</v>
      </c>
      <c r="F6683" s="33" t="s">
        <v>499</v>
      </c>
      <c r="G6683" s="33" t="s">
        <v>500</v>
      </c>
      <c r="H6683" s="33">
        <v>77.2419072</v>
      </c>
      <c r="I6683" s="33">
        <v>28.644762</v>
      </c>
      <c r="J6683" s="33" t="s">
        <v>1353</v>
      </c>
      <c r="K6683" s="33" t="s">
        <v>32</v>
      </c>
      <c r="L6683" s="33" t="s">
        <v>34</v>
      </c>
      <c r="M6683" s="33" t="s">
        <v>34</v>
      </c>
      <c r="N6683" s="33" t="s">
        <v>34</v>
      </c>
      <c r="O6683" s="33" t="s">
        <v>34</v>
      </c>
      <c r="P6683" s="33">
        <v>1</v>
      </c>
      <c r="Q6683" s="33">
        <v>3</v>
      </c>
      <c r="R6683" s="33">
        <v>300</v>
      </c>
      <c r="S6683" s="33">
        <v>1</v>
      </c>
      <c r="T6683" s="35" t="s">
        <v>243</v>
      </c>
      <c r="U6683">
        <v>2013</v>
      </c>
      <c r="V6683">
        <v>3</v>
      </c>
      <c r="W6683">
        <v>13</v>
      </c>
      <c r="X6683" t="str">
        <f>VLOOKUP(C6683,'country description'!$A$2:$B$16,2,0)</f>
        <v>India</v>
      </c>
      <c r="Y6683" t="str">
        <f t="shared" si="198"/>
        <v>Rs.300</v>
      </c>
      <c r="Z6683" s="36">
        <f t="shared" si="199"/>
        <v>300</v>
      </c>
    </row>
    <row r="6684" ht="14.25" customHeight="1" spans="1:26">
      <c r="A6684" s="33">
        <v>18292467</v>
      </c>
      <c r="B6684" s="34" t="s">
        <v>17978</v>
      </c>
      <c r="C6684" s="33">
        <v>1</v>
      </c>
      <c r="D6684" s="34" t="s">
        <v>27</v>
      </c>
      <c r="E6684" s="33" t="s">
        <v>17979</v>
      </c>
      <c r="F6684" s="33" t="s">
        <v>499</v>
      </c>
      <c r="G6684" s="33" t="s">
        <v>500</v>
      </c>
      <c r="H6684" s="33">
        <v>77.2436136</v>
      </c>
      <c r="I6684" s="33">
        <v>28.6450853</v>
      </c>
      <c r="J6684" s="33" t="s">
        <v>90</v>
      </c>
      <c r="K6684" s="33" t="s">
        <v>32</v>
      </c>
      <c r="L6684" s="33" t="s">
        <v>34</v>
      </c>
      <c r="M6684" s="33" t="s">
        <v>34</v>
      </c>
      <c r="N6684" s="33" t="s">
        <v>34</v>
      </c>
      <c r="O6684" s="33" t="s">
        <v>34</v>
      </c>
      <c r="P6684" s="33">
        <v>1</v>
      </c>
      <c r="Q6684" s="33">
        <v>0</v>
      </c>
      <c r="R6684" s="33">
        <v>200</v>
      </c>
      <c r="S6684" s="33">
        <v>1</v>
      </c>
      <c r="T6684" s="35" t="s">
        <v>1987</v>
      </c>
      <c r="U6684">
        <v>2018</v>
      </c>
      <c r="V6684">
        <v>6</v>
      </c>
      <c r="W6684">
        <v>23</v>
      </c>
      <c r="X6684" t="str">
        <f>VLOOKUP(C6684,'country description'!$A$2:$B$16,2,0)</f>
        <v>India</v>
      </c>
      <c r="Y6684" t="str">
        <f t="shared" si="198"/>
        <v>Rs.200</v>
      </c>
      <c r="Z6684" s="36">
        <f t="shared" si="199"/>
        <v>200</v>
      </c>
    </row>
    <row r="6685" ht="14.25" customHeight="1" spans="1:26">
      <c r="A6685" s="33">
        <v>18292469</v>
      </c>
      <c r="B6685" s="34" t="s">
        <v>733</v>
      </c>
      <c r="C6685" s="33">
        <v>1</v>
      </c>
      <c r="D6685" s="34" t="s">
        <v>27</v>
      </c>
      <c r="E6685" s="33" t="s">
        <v>9483</v>
      </c>
      <c r="F6685" s="33" t="s">
        <v>948</v>
      </c>
      <c r="G6685" s="33" t="s">
        <v>949</v>
      </c>
      <c r="H6685" s="33">
        <v>77.1064052</v>
      </c>
      <c r="I6685" s="33">
        <v>28.6425185</v>
      </c>
      <c r="J6685" s="33" t="s">
        <v>358</v>
      </c>
      <c r="K6685" s="33" t="s">
        <v>32</v>
      </c>
      <c r="L6685" s="33" t="s">
        <v>34</v>
      </c>
      <c r="M6685" s="33" t="s">
        <v>34</v>
      </c>
      <c r="N6685" s="33" t="s">
        <v>34</v>
      </c>
      <c r="O6685" s="33" t="s">
        <v>34</v>
      </c>
      <c r="P6685" s="33">
        <v>1</v>
      </c>
      <c r="Q6685" s="33">
        <v>8</v>
      </c>
      <c r="R6685" s="33">
        <v>250</v>
      </c>
      <c r="S6685" s="33">
        <v>3.1</v>
      </c>
      <c r="T6685" s="35" t="s">
        <v>7445</v>
      </c>
      <c r="U6685">
        <v>2017</v>
      </c>
      <c r="V6685">
        <v>7</v>
      </c>
      <c r="W6685">
        <v>7</v>
      </c>
      <c r="X6685" t="str">
        <f>VLOOKUP(C6685,'country description'!$A$2:$B$16,2,0)</f>
        <v>India</v>
      </c>
      <c r="Y6685" t="str">
        <f t="shared" si="198"/>
        <v>Rs.250</v>
      </c>
      <c r="Z6685" s="36">
        <f t="shared" si="199"/>
        <v>250</v>
      </c>
    </row>
    <row r="6686" ht="14.25" customHeight="1" spans="1:26">
      <c r="A6686" s="33">
        <v>18292472</v>
      </c>
      <c r="B6686" s="34" t="s">
        <v>17980</v>
      </c>
      <c r="C6686" s="33">
        <v>1</v>
      </c>
      <c r="D6686" s="34" t="s">
        <v>27</v>
      </c>
      <c r="E6686" s="33" t="s">
        <v>17981</v>
      </c>
      <c r="F6686" s="33" t="s">
        <v>499</v>
      </c>
      <c r="G6686" s="33" t="s">
        <v>500</v>
      </c>
      <c r="H6686" s="33">
        <v>77.2402908</v>
      </c>
      <c r="I6686" s="33">
        <v>28.6451272</v>
      </c>
      <c r="J6686" s="33" t="s">
        <v>90</v>
      </c>
      <c r="K6686" s="33" t="s">
        <v>32</v>
      </c>
      <c r="L6686" s="33" t="s">
        <v>34</v>
      </c>
      <c r="M6686" s="33" t="s">
        <v>34</v>
      </c>
      <c r="N6686" s="33" t="s">
        <v>34</v>
      </c>
      <c r="O6686" s="33" t="s">
        <v>34</v>
      </c>
      <c r="P6686" s="33">
        <v>1</v>
      </c>
      <c r="Q6686" s="33">
        <v>0</v>
      </c>
      <c r="R6686" s="33">
        <v>400</v>
      </c>
      <c r="S6686" s="33">
        <v>1</v>
      </c>
      <c r="T6686" s="35" t="s">
        <v>437</v>
      </c>
      <c r="U6686">
        <v>2013</v>
      </c>
      <c r="V6686">
        <v>2</v>
      </c>
      <c r="W6686">
        <v>15</v>
      </c>
      <c r="X6686" t="str">
        <f>VLOOKUP(C6686,'country description'!$A$2:$B$16,2,0)</f>
        <v>India</v>
      </c>
      <c r="Y6686" t="str">
        <f t="shared" si="198"/>
        <v>Rs.400</v>
      </c>
      <c r="Z6686" s="36">
        <f t="shared" si="199"/>
        <v>400</v>
      </c>
    </row>
    <row r="6687" ht="14.25" customHeight="1" spans="1:26">
      <c r="A6687" s="33">
        <v>18292478</v>
      </c>
      <c r="B6687" s="34" t="s">
        <v>11146</v>
      </c>
      <c r="C6687" s="33">
        <v>1</v>
      </c>
      <c r="D6687" s="34" t="s">
        <v>27</v>
      </c>
      <c r="E6687" s="33" t="s">
        <v>17982</v>
      </c>
      <c r="F6687" s="33" t="s">
        <v>948</v>
      </c>
      <c r="G6687" s="33" t="s">
        <v>949</v>
      </c>
      <c r="H6687" s="33">
        <v>77.1064709</v>
      </c>
      <c r="I6687" s="33">
        <v>28.6423312</v>
      </c>
      <c r="J6687" s="33" t="s">
        <v>705</v>
      </c>
      <c r="K6687" s="33" t="s">
        <v>32</v>
      </c>
      <c r="L6687" s="33" t="s">
        <v>34</v>
      </c>
      <c r="M6687" s="33" t="s">
        <v>34</v>
      </c>
      <c r="N6687" s="33" t="s">
        <v>34</v>
      </c>
      <c r="O6687" s="33" t="s">
        <v>34</v>
      </c>
      <c r="P6687" s="33">
        <v>1</v>
      </c>
      <c r="Q6687" s="33">
        <v>0</v>
      </c>
      <c r="R6687" s="33">
        <v>120</v>
      </c>
      <c r="S6687" s="33">
        <v>1</v>
      </c>
      <c r="T6687" s="35" t="s">
        <v>723</v>
      </c>
      <c r="U6687">
        <v>2013</v>
      </c>
      <c r="V6687">
        <v>9</v>
      </c>
      <c r="W6687">
        <v>1</v>
      </c>
      <c r="X6687" t="str">
        <f>VLOOKUP(C6687,'country description'!$A$2:$B$16,2,0)</f>
        <v>India</v>
      </c>
      <c r="Y6687" t="str">
        <f t="shared" si="198"/>
        <v>Rs.120</v>
      </c>
      <c r="Z6687" s="36">
        <f t="shared" si="199"/>
        <v>120</v>
      </c>
    </row>
    <row r="6688" ht="14.25" customHeight="1" spans="1:26">
      <c r="A6688" s="33">
        <v>18292480</v>
      </c>
      <c r="B6688" s="34" t="s">
        <v>17983</v>
      </c>
      <c r="C6688" s="33">
        <v>1</v>
      </c>
      <c r="D6688" s="34" t="s">
        <v>27</v>
      </c>
      <c r="E6688" s="33" t="s">
        <v>17972</v>
      </c>
      <c r="F6688" s="33" t="s">
        <v>948</v>
      </c>
      <c r="G6688" s="33" t="s">
        <v>949</v>
      </c>
      <c r="H6688" s="33">
        <v>77.1068758</v>
      </c>
      <c r="I6688" s="33">
        <v>28.641769</v>
      </c>
      <c r="J6688" s="33" t="s">
        <v>358</v>
      </c>
      <c r="K6688" s="33" t="s">
        <v>32</v>
      </c>
      <c r="L6688" s="33" t="s">
        <v>34</v>
      </c>
      <c r="M6688" s="33" t="s">
        <v>34</v>
      </c>
      <c r="N6688" s="33" t="s">
        <v>34</v>
      </c>
      <c r="O6688" s="33" t="s">
        <v>34</v>
      </c>
      <c r="P6688" s="33">
        <v>1</v>
      </c>
      <c r="Q6688" s="33">
        <v>2</v>
      </c>
      <c r="R6688" s="33">
        <v>200</v>
      </c>
      <c r="S6688" s="33">
        <v>1</v>
      </c>
      <c r="T6688" s="35" t="s">
        <v>723</v>
      </c>
      <c r="U6688">
        <v>2013</v>
      </c>
      <c r="V6688">
        <v>9</v>
      </c>
      <c r="W6688">
        <v>1</v>
      </c>
      <c r="X6688" t="str">
        <f>VLOOKUP(C6688,'country description'!$A$2:$B$16,2,0)</f>
        <v>India</v>
      </c>
      <c r="Y6688" t="str">
        <f t="shared" si="198"/>
        <v>Rs.200</v>
      </c>
      <c r="Z6688" s="36">
        <f t="shared" si="199"/>
        <v>200</v>
      </c>
    </row>
    <row r="6689" ht="14.25" customHeight="1" spans="1:26">
      <c r="A6689" s="33">
        <v>18292482</v>
      </c>
      <c r="B6689" s="34" t="s">
        <v>10077</v>
      </c>
      <c r="C6689" s="33">
        <v>1</v>
      </c>
      <c r="D6689" s="34" t="s">
        <v>149</v>
      </c>
      <c r="E6689" s="33" t="s">
        <v>17984</v>
      </c>
      <c r="F6689" s="33" t="s">
        <v>151</v>
      </c>
      <c r="G6689" s="33" t="s">
        <v>152</v>
      </c>
      <c r="H6689" s="33">
        <v>77.3243117</v>
      </c>
      <c r="I6689" s="33">
        <v>28.57015824</v>
      </c>
      <c r="J6689" s="33" t="s">
        <v>348</v>
      </c>
      <c r="K6689" s="33" t="s">
        <v>32</v>
      </c>
      <c r="L6689" s="33" t="s">
        <v>34</v>
      </c>
      <c r="M6689" s="33" t="s">
        <v>33</v>
      </c>
      <c r="N6689" s="33" t="s">
        <v>34</v>
      </c>
      <c r="O6689" s="33" t="s">
        <v>34</v>
      </c>
      <c r="P6689" s="33">
        <v>2</v>
      </c>
      <c r="Q6689" s="33">
        <v>97</v>
      </c>
      <c r="R6689" s="33">
        <v>600</v>
      </c>
      <c r="S6689" s="33">
        <v>3.3</v>
      </c>
      <c r="T6689" s="35" t="s">
        <v>17985</v>
      </c>
      <c r="U6689">
        <v>2018</v>
      </c>
      <c r="V6689">
        <v>4</v>
      </c>
      <c r="W6689">
        <v>2</v>
      </c>
      <c r="X6689" t="str">
        <f>VLOOKUP(C6689,'country description'!$A$2:$B$16,2,0)</f>
        <v>India</v>
      </c>
      <c r="Y6689" t="str">
        <f t="shared" si="198"/>
        <v>Rs.600</v>
      </c>
      <c r="Z6689" s="36">
        <f t="shared" si="199"/>
        <v>600</v>
      </c>
    </row>
    <row r="6690" ht="14.25" customHeight="1" spans="1:26">
      <c r="A6690" s="33">
        <v>18292485</v>
      </c>
      <c r="B6690" s="34" t="s">
        <v>17986</v>
      </c>
      <c r="C6690" s="33">
        <v>1</v>
      </c>
      <c r="D6690" s="34" t="s">
        <v>27</v>
      </c>
      <c r="E6690" s="33" t="s">
        <v>17987</v>
      </c>
      <c r="F6690" s="33" t="s">
        <v>277</v>
      </c>
      <c r="G6690" s="33" t="s">
        <v>278</v>
      </c>
      <c r="H6690" s="33">
        <v>77.1357431</v>
      </c>
      <c r="I6690" s="33">
        <v>28.5254999</v>
      </c>
      <c r="J6690" s="33" t="s">
        <v>1903</v>
      </c>
      <c r="K6690" s="33" t="s">
        <v>32</v>
      </c>
      <c r="L6690" s="33" t="s">
        <v>34</v>
      </c>
      <c r="M6690" s="33" t="s">
        <v>33</v>
      </c>
      <c r="N6690" s="33" t="s">
        <v>34</v>
      </c>
      <c r="O6690" s="33" t="s">
        <v>34</v>
      </c>
      <c r="P6690" s="33">
        <v>2</v>
      </c>
      <c r="Q6690" s="33">
        <v>141</v>
      </c>
      <c r="R6690" s="33">
        <v>650</v>
      </c>
      <c r="S6690" s="33">
        <v>3.8</v>
      </c>
      <c r="T6690" s="35" t="s">
        <v>17139</v>
      </c>
      <c r="U6690">
        <v>2015</v>
      </c>
      <c r="V6690">
        <v>1</v>
      </c>
      <c r="W6690">
        <v>7</v>
      </c>
      <c r="X6690" t="str">
        <f>VLOOKUP(C6690,'country description'!$A$2:$B$16,2,0)</f>
        <v>India</v>
      </c>
      <c r="Y6690" t="str">
        <f t="shared" si="198"/>
        <v>Rs.650</v>
      </c>
      <c r="Z6690" s="36">
        <f t="shared" si="199"/>
        <v>650</v>
      </c>
    </row>
    <row r="6691" ht="14.25" customHeight="1" spans="1:26">
      <c r="A6691" s="33">
        <v>18292672</v>
      </c>
      <c r="B6691" s="34" t="s">
        <v>17988</v>
      </c>
      <c r="C6691" s="33">
        <v>1</v>
      </c>
      <c r="D6691" s="34" t="s">
        <v>5643</v>
      </c>
      <c r="E6691" s="33" t="s">
        <v>17989</v>
      </c>
      <c r="F6691" s="33" t="s">
        <v>17990</v>
      </c>
      <c r="G6691" s="33" t="s">
        <v>17991</v>
      </c>
      <c r="H6691" s="33">
        <v>73.75108123</v>
      </c>
      <c r="I6691" s="33">
        <v>18.63621513</v>
      </c>
      <c r="J6691" s="33" t="s">
        <v>2219</v>
      </c>
      <c r="K6691" s="33" t="s">
        <v>32</v>
      </c>
      <c r="L6691" s="33" t="s">
        <v>33</v>
      </c>
      <c r="M6691" s="33" t="s">
        <v>33</v>
      </c>
      <c r="N6691" s="33" t="s">
        <v>34</v>
      </c>
      <c r="O6691" s="33" t="s">
        <v>34</v>
      </c>
      <c r="P6691" s="33">
        <v>3</v>
      </c>
      <c r="Q6691" s="33">
        <v>487</v>
      </c>
      <c r="R6691" s="33">
        <v>1500</v>
      </c>
      <c r="S6691" s="33">
        <v>4.2</v>
      </c>
      <c r="T6691" s="35" t="s">
        <v>2428</v>
      </c>
      <c r="U6691">
        <v>2011</v>
      </c>
      <c r="V6691">
        <v>9</v>
      </c>
      <c r="W6691">
        <v>19</v>
      </c>
      <c r="X6691" t="str">
        <f>VLOOKUP(C6691,'country description'!$A$2:$B$16,2,0)</f>
        <v>India</v>
      </c>
      <c r="Y6691" t="str">
        <f t="shared" si="198"/>
        <v>Rs.1500</v>
      </c>
      <c r="Z6691" s="36">
        <f t="shared" si="199"/>
        <v>1500</v>
      </c>
    </row>
    <row r="6692" ht="14.25" customHeight="1" spans="1:26">
      <c r="A6692" s="33">
        <v>18293989</v>
      </c>
      <c r="B6692" s="34" t="s">
        <v>17992</v>
      </c>
      <c r="C6692" s="33">
        <v>1</v>
      </c>
      <c r="D6692" s="34" t="s">
        <v>27</v>
      </c>
      <c r="E6692" s="33" t="s">
        <v>17993</v>
      </c>
      <c r="F6692" s="33" t="s">
        <v>6691</v>
      </c>
      <c r="G6692" s="33" t="s">
        <v>6692</v>
      </c>
      <c r="H6692" s="33">
        <v>77.29241386</v>
      </c>
      <c r="I6692" s="33">
        <v>28.62235249</v>
      </c>
      <c r="J6692" s="33" t="s">
        <v>2918</v>
      </c>
      <c r="K6692" s="33" t="s">
        <v>32</v>
      </c>
      <c r="L6692" s="33" t="s">
        <v>34</v>
      </c>
      <c r="M6692" s="33" t="s">
        <v>34</v>
      </c>
      <c r="N6692" s="33" t="s">
        <v>34</v>
      </c>
      <c r="O6692" s="33" t="s">
        <v>34</v>
      </c>
      <c r="P6692" s="33">
        <v>1</v>
      </c>
      <c r="Q6692" s="33">
        <v>0</v>
      </c>
      <c r="R6692" s="33">
        <v>250</v>
      </c>
      <c r="S6692" s="33">
        <v>1</v>
      </c>
      <c r="T6692" s="35" t="s">
        <v>17994</v>
      </c>
      <c r="U6692">
        <v>2018</v>
      </c>
      <c r="V6692">
        <v>12</v>
      </c>
      <c r="W6692">
        <v>27</v>
      </c>
      <c r="X6692" t="str">
        <f>VLOOKUP(C6692,'country description'!$A$2:$B$16,2,0)</f>
        <v>India</v>
      </c>
      <c r="Y6692" t="str">
        <f t="shared" si="198"/>
        <v>Rs.250</v>
      </c>
      <c r="Z6692" s="36">
        <f t="shared" si="199"/>
        <v>250</v>
      </c>
    </row>
    <row r="6693" ht="14.25" customHeight="1" spans="1:26">
      <c r="A6693" s="33">
        <v>18294220</v>
      </c>
      <c r="B6693" s="34" t="s">
        <v>17995</v>
      </c>
      <c r="C6693" s="33">
        <v>1</v>
      </c>
      <c r="D6693" s="34" t="s">
        <v>27</v>
      </c>
      <c r="E6693" s="33" t="s">
        <v>17996</v>
      </c>
      <c r="F6693" s="33" t="s">
        <v>29</v>
      </c>
      <c r="G6693" s="33" t="s">
        <v>30</v>
      </c>
      <c r="H6693" s="33">
        <v>77.2198577</v>
      </c>
      <c r="I6693" s="33">
        <v>28.6352499</v>
      </c>
      <c r="J6693" s="33" t="s">
        <v>17997</v>
      </c>
      <c r="K6693" s="33" t="s">
        <v>32</v>
      </c>
      <c r="L6693" s="33" t="s">
        <v>33</v>
      </c>
      <c r="M6693" s="33" t="s">
        <v>33</v>
      </c>
      <c r="N6693" s="33" t="s">
        <v>34</v>
      </c>
      <c r="O6693" s="33" t="s">
        <v>34</v>
      </c>
      <c r="P6693" s="33">
        <v>3</v>
      </c>
      <c r="Q6693" s="33">
        <v>400</v>
      </c>
      <c r="R6693" s="33">
        <v>1200</v>
      </c>
      <c r="S6693" s="33">
        <v>4.1</v>
      </c>
      <c r="T6693" s="35" t="s">
        <v>16736</v>
      </c>
      <c r="U6693">
        <v>2010</v>
      </c>
      <c r="V6693">
        <v>6</v>
      </c>
      <c r="W6693">
        <v>14</v>
      </c>
      <c r="X6693" t="str">
        <f>VLOOKUP(C6693,'country description'!$A$2:$B$16,2,0)</f>
        <v>India</v>
      </c>
      <c r="Y6693" t="str">
        <f t="shared" si="198"/>
        <v>Rs.1200</v>
      </c>
      <c r="Z6693" s="36">
        <f t="shared" si="199"/>
        <v>1200</v>
      </c>
    </row>
    <row r="6694" ht="14.25" customHeight="1" spans="1:26">
      <c r="A6694" s="33">
        <v>18294222</v>
      </c>
      <c r="B6694" s="34" t="s">
        <v>17998</v>
      </c>
      <c r="C6694" s="33">
        <v>1</v>
      </c>
      <c r="D6694" s="34" t="s">
        <v>27</v>
      </c>
      <c r="E6694" s="33" t="s">
        <v>17999</v>
      </c>
      <c r="F6694" s="33" t="s">
        <v>6691</v>
      </c>
      <c r="G6694" s="33" t="s">
        <v>6692</v>
      </c>
      <c r="H6694" s="33">
        <v>77.28373256</v>
      </c>
      <c r="I6694" s="33">
        <v>28.62103989</v>
      </c>
      <c r="J6694" s="33" t="s">
        <v>7176</v>
      </c>
      <c r="K6694" s="33" t="s">
        <v>32</v>
      </c>
      <c r="L6694" s="33" t="s">
        <v>34</v>
      </c>
      <c r="M6694" s="33" t="s">
        <v>34</v>
      </c>
      <c r="N6694" s="33" t="s">
        <v>34</v>
      </c>
      <c r="O6694" s="33" t="s">
        <v>34</v>
      </c>
      <c r="P6694" s="33">
        <v>1</v>
      </c>
      <c r="Q6694" s="33">
        <v>0</v>
      </c>
      <c r="R6694" s="33">
        <v>200</v>
      </c>
      <c r="S6694" s="33">
        <v>1</v>
      </c>
      <c r="T6694" s="35" t="s">
        <v>9096</v>
      </c>
      <c r="U6694">
        <v>2015</v>
      </c>
      <c r="V6694">
        <v>10</v>
      </c>
      <c r="W6694">
        <v>6</v>
      </c>
      <c r="X6694" t="str">
        <f>VLOOKUP(C6694,'country description'!$A$2:$B$16,2,0)</f>
        <v>India</v>
      </c>
      <c r="Y6694" t="str">
        <f t="shared" si="198"/>
        <v>Rs.200</v>
      </c>
      <c r="Z6694" s="36">
        <f t="shared" si="199"/>
        <v>200</v>
      </c>
    </row>
    <row r="6695" ht="14.25" customHeight="1" spans="1:26">
      <c r="A6695" s="33">
        <v>18294226</v>
      </c>
      <c r="B6695" s="34" t="s">
        <v>18000</v>
      </c>
      <c r="C6695" s="33">
        <v>1</v>
      </c>
      <c r="D6695" s="34" t="s">
        <v>135</v>
      </c>
      <c r="E6695" s="33" t="s">
        <v>598</v>
      </c>
      <c r="F6695" s="33" t="s">
        <v>597</v>
      </c>
      <c r="G6695" s="33" t="s">
        <v>598</v>
      </c>
      <c r="H6695" s="33">
        <v>77.1036643</v>
      </c>
      <c r="I6695" s="33">
        <v>28.4879232</v>
      </c>
      <c r="J6695" s="33" t="s">
        <v>90</v>
      </c>
      <c r="K6695" s="33" t="s">
        <v>32</v>
      </c>
      <c r="L6695" s="33" t="s">
        <v>34</v>
      </c>
      <c r="M6695" s="33" t="s">
        <v>33</v>
      </c>
      <c r="N6695" s="33" t="s">
        <v>34</v>
      </c>
      <c r="O6695" s="33" t="s">
        <v>34</v>
      </c>
      <c r="P6695" s="33">
        <v>2</v>
      </c>
      <c r="Q6695" s="33">
        <v>45</v>
      </c>
      <c r="R6695" s="33">
        <v>500</v>
      </c>
      <c r="S6695" s="33">
        <v>3.8</v>
      </c>
      <c r="T6695" s="35" t="s">
        <v>7642</v>
      </c>
      <c r="U6695">
        <v>2012</v>
      </c>
      <c r="V6695">
        <v>11</v>
      </c>
      <c r="W6695">
        <v>3</v>
      </c>
      <c r="X6695" t="str">
        <f>VLOOKUP(C6695,'country description'!$A$2:$B$16,2,0)</f>
        <v>India</v>
      </c>
      <c r="Y6695" t="str">
        <f t="shared" si="198"/>
        <v>Rs.500</v>
      </c>
      <c r="Z6695" s="36">
        <f t="shared" si="199"/>
        <v>500</v>
      </c>
    </row>
    <row r="6696" ht="14.25" customHeight="1" spans="1:26">
      <c r="A6696" s="33">
        <v>18294229</v>
      </c>
      <c r="B6696" s="34" t="s">
        <v>1766</v>
      </c>
      <c r="C6696" s="33">
        <v>1</v>
      </c>
      <c r="D6696" s="34" t="s">
        <v>27</v>
      </c>
      <c r="E6696" s="33" t="s">
        <v>18001</v>
      </c>
      <c r="F6696" s="33" t="s">
        <v>3934</v>
      </c>
      <c r="G6696" s="33" t="s">
        <v>3935</v>
      </c>
      <c r="H6696" s="33">
        <v>77.28867251</v>
      </c>
      <c r="I6696" s="33">
        <v>28.66235639</v>
      </c>
      <c r="J6696" s="33" t="s">
        <v>90</v>
      </c>
      <c r="K6696" s="33" t="s">
        <v>32</v>
      </c>
      <c r="L6696" s="33" t="s">
        <v>34</v>
      </c>
      <c r="M6696" s="33" t="s">
        <v>34</v>
      </c>
      <c r="N6696" s="33" t="s">
        <v>34</v>
      </c>
      <c r="O6696" s="33" t="s">
        <v>34</v>
      </c>
      <c r="P6696" s="33">
        <v>1</v>
      </c>
      <c r="Q6696" s="33">
        <v>3</v>
      </c>
      <c r="R6696" s="33">
        <v>250</v>
      </c>
      <c r="S6696" s="33">
        <v>1</v>
      </c>
      <c r="T6696" s="35" t="s">
        <v>16356</v>
      </c>
      <c r="U6696">
        <v>2014</v>
      </c>
      <c r="V6696">
        <v>5</v>
      </c>
      <c r="W6696">
        <v>6</v>
      </c>
      <c r="X6696" t="str">
        <f>VLOOKUP(C6696,'country description'!$A$2:$B$16,2,0)</f>
        <v>India</v>
      </c>
      <c r="Y6696" t="str">
        <f t="shared" si="198"/>
        <v>Rs.250</v>
      </c>
      <c r="Z6696" s="36">
        <f t="shared" si="199"/>
        <v>250</v>
      </c>
    </row>
    <row r="6697" ht="14.25" customHeight="1" spans="1:26">
      <c r="A6697" s="33">
        <v>18294230</v>
      </c>
      <c r="B6697" s="34" t="s">
        <v>18000</v>
      </c>
      <c r="C6697" s="33">
        <v>1</v>
      </c>
      <c r="D6697" s="34" t="s">
        <v>27</v>
      </c>
      <c r="E6697" s="33" t="s">
        <v>18002</v>
      </c>
      <c r="F6697" s="33" t="s">
        <v>42</v>
      </c>
      <c r="G6697" s="33" t="s">
        <v>43</v>
      </c>
      <c r="H6697" s="33">
        <v>77.2384048</v>
      </c>
      <c r="I6697" s="33">
        <v>28.5780065</v>
      </c>
      <c r="J6697" s="33" t="s">
        <v>90</v>
      </c>
      <c r="K6697" s="33" t="s">
        <v>32</v>
      </c>
      <c r="L6697" s="33" t="s">
        <v>34</v>
      </c>
      <c r="M6697" s="33" t="s">
        <v>33</v>
      </c>
      <c r="N6697" s="33" t="s">
        <v>34</v>
      </c>
      <c r="O6697" s="33" t="s">
        <v>34</v>
      </c>
      <c r="P6697" s="33">
        <v>2</v>
      </c>
      <c r="Q6697" s="33">
        <v>44</v>
      </c>
      <c r="R6697" s="33">
        <v>500</v>
      </c>
      <c r="S6697" s="33">
        <v>3.4</v>
      </c>
      <c r="T6697" s="35" t="s">
        <v>706</v>
      </c>
      <c r="U6697">
        <v>2018</v>
      </c>
      <c r="V6697">
        <v>12</v>
      </c>
      <c r="W6697">
        <v>18</v>
      </c>
      <c r="X6697" t="str">
        <f>VLOOKUP(C6697,'country description'!$A$2:$B$16,2,0)</f>
        <v>India</v>
      </c>
      <c r="Y6697" t="str">
        <f t="shared" si="198"/>
        <v>Rs.500</v>
      </c>
      <c r="Z6697" s="36">
        <f t="shared" si="199"/>
        <v>500</v>
      </c>
    </row>
    <row r="6698" ht="14.25" customHeight="1" spans="1:26">
      <c r="A6698" s="33">
        <v>18294233</v>
      </c>
      <c r="B6698" s="34" t="s">
        <v>18003</v>
      </c>
      <c r="C6698" s="33">
        <v>1</v>
      </c>
      <c r="D6698" s="34" t="s">
        <v>27</v>
      </c>
      <c r="E6698" s="33" t="s">
        <v>18004</v>
      </c>
      <c r="F6698" s="33" t="s">
        <v>2443</v>
      </c>
      <c r="G6698" s="33" t="s">
        <v>2444</v>
      </c>
      <c r="H6698" s="33">
        <v>77.2487324</v>
      </c>
      <c r="I6698" s="33">
        <v>28.5852629</v>
      </c>
      <c r="J6698" s="33" t="s">
        <v>2823</v>
      </c>
      <c r="K6698" s="33" t="s">
        <v>32</v>
      </c>
      <c r="L6698" s="33" t="s">
        <v>34</v>
      </c>
      <c r="M6698" s="33" t="s">
        <v>34</v>
      </c>
      <c r="N6698" s="33" t="s">
        <v>34</v>
      </c>
      <c r="O6698" s="33" t="s">
        <v>34</v>
      </c>
      <c r="P6698" s="33">
        <v>1</v>
      </c>
      <c r="Q6698" s="33">
        <v>0</v>
      </c>
      <c r="R6698" s="33">
        <v>300</v>
      </c>
      <c r="S6698" s="33">
        <v>1</v>
      </c>
      <c r="T6698" s="35" t="s">
        <v>1897</v>
      </c>
      <c r="U6698">
        <v>2010</v>
      </c>
      <c r="V6698">
        <v>4</v>
      </c>
      <c r="W6698">
        <v>16</v>
      </c>
      <c r="X6698" t="str">
        <f>VLOOKUP(C6698,'country description'!$A$2:$B$16,2,0)</f>
        <v>India</v>
      </c>
      <c r="Y6698" t="str">
        <f t="shared" si="198"/>
        <v>Rs.300</v>
      </c>
      <c r="Z6698" s="36">
        <f t="shared" si="199"/>
        <v>300</v>
      </c>
    </row>
    <row r="6699" ht="14.25" customHeight="1" spans="1:26">
      <c r="A6699" s="33">
        <v>18294234</v>
      </c>
      <c r="B6699" s="34" t="s">
        <v>18000</v>
      </c>
      <c r="C6699" s="33">
        <v>1</v>
      </c>
      <c r="D6699" s="34" t="s">
        <v>27</v>
      </c>
      <c r="E6699" s="33" t="s">
        <v>18005</v>
      </c>
      <c r="F6699" s="33" t="s">
        <v>667</v>
      </c>
      <c r="G6699" s="33" t="s">
        <v>668</v>
      </c>
      <c r="H6699" s="33">
        <v>77.173372</v>
      </c>
      <c r="I6699" s="33">
        <v>28.720838</v>
      </c>
      <c r="J6699" s="33" t="s">
        <v>90</v>
      </c>
      <c r="K6699" s="33" t="s">
        <v>32</v>
      </c>
      <c r="L6699" s="33" t="s">
        <v>34</v>
      </c>
      <c r="M6699" s="33" t="s">
        <v>33</v>
      </c>
      <c r="N6699" s="33" t="s">
        <v>34</v>
      </c>
      <c r="O6699" s="33" t="s">
        <v>34</v>
      </c>
      <c r="P6699" s="33">
        <v>2</v>
      </c>
      <c r="Q6699" s="33">
        <v>24</v>
      </c>
      <c r="R6699" s="33">
        <v>500</v>
      </c>
      <c r="S6699" s="33">
        <v>3.6</v>
      </c>
      <c r="T6699" s="35" t="s">
        <v>5318</v>
      </c>
      <c r="U6699">
        <v>2012</v>
      </c>
      <c r="V6699">
        <v>10</v>
      </c>
      <c r="W6699">
        <v>12</v>
      </c>
      <c r="X6699" t="str">
        <f>VLOOKUP(C6699,'country description'!$A$2:$B$16,2,0)</f>
        <v>India</v>
      </c>
      <c r="Y6699" t="str">
        <f t="shared" si="198"/>
        <v>Rs.500</v>
      </c>
      <c r="Z6699" s="36">
        <f t="shared" si="199"/>
        <v>500</v>
      </c>
    </row>
    <row r="6700" ht="14.25" customHeight="1" spans="1:26">
      <c r="A6700" s="33">
        <v>18294237</v>
      </c>
      <c r="B6700" s="34" t="s">
        <v>18006</v>
      </c>
      <c r="C6700" s="33">
        <v>1</v>
      </c>
      <c r="D6700" s="34" t="s">
        <v>27</v>
      </c>
      <c r="E6700" s="33" t="s">
        <v>18007</v>
      </c>
      <c r="F6700" s="33" t="s">
        <v>5410</v>
      </c>
      <c r="G6700" s="33" t="s">
        <v>5411</v>
      </c>
      <c r="H6700" s="33">
        <v>77.24159539</v>
      </c>
      <c r="I6700" s="33">
        <v>28.57591488</v>
      </c>
      <c r="J6700" s="33" t="s">
        <v>2823</v>
      </c>
      <c r="K6700" s="33" t="s">
        <v>32</v>
      </c>
      <c r="L6700" s="33" t="s">
        <v>34</v>
      </c>
      <c r="M6700" s="33" t="s">
        <v>34</v>
      </c>
      <c r="N6700" s="33" t="s">
        <v>34</v>
      </c>
      <c r="O6700" s="33" t="s">
        <v>34</v>
      </c>
      <c r="P6700" s="33">
        <v>1</v>
      </c>
      <c r="Q6700" s="33">
        <v>0</v>
      </c>
      <c r="R6700" s="33">
        <v>250</v>
      </c>
      <c r="S6700" s="33">
        <v>1</v>
      </c>
      <c r="T6700" s="35" t="s">
        <v>9895</v>
      </c>
      <c r="U6700">
        <v>2016</v>
      </c>
      <c r="V6700">
        <v>9</v>
      </c>
      <c r="W6700">
        <v>3</v>
      </c>
      <c r="X6700" t="str">
        <f>VLOOKUP(C6700,'country description'!$A$2:$B$16,2,0)</f>
        <v>India</v>
      </c>
      <c r="Y6700" t="str">
        <f t="shared" si="198"/>
        <v>Rs.250</v>
      </c>
      <c r="Z6700" s="36">
        <f t="shared" si="199"/>
        <v>250</v>
      </c>
    </row>
    <row r="6701" ht="14.25" customHeight="1" spans="1:26">
      <c r="A6701" s="33">
        <v>18294246</v>
      </c>
      <c r="B6701" s="34" t="s">
        <v>18008</v>
      </c>
      <c r="C6701" s="33">
        <v>1</v>
      </c>
      <c r="D6701" s="34" t="s">
        <v>27</v>
      </c>
      <c r="E6701" s="33" t="s">
        <v>18009</v>
      </c>
      <c r="F6701" s="33" t="s">
        <v>301</v>
      </c>
      <c r="G6701" s="33" t="s">
        <v>302</v>
      </c>
      <c r="H6701" s="33">
        <v>77.1499993</v>
      </c>
      <c r="I6701" s="33">
        <v>28.6937247</v>
      </c>
      <c r="J6701" s="33" t="s">
        <v>860</v>
      </c>
      <c r="K6701" s="33" t="s">
        <v>32</v>
      </c>
      <c r="L6701" s="33" t="s">
        <v>34</v>
      </c>
      <c r="M6701" s="33" t="s">
        <v>34</v>
      </c>
      <c r="N6701" s="33" t="s">
        <v>34</v>
      </c>
      <c r="O6701" s="33" t="s">
        <v>34</v>
      </c>
      <c r="P6701" s="33">
        <v>1</v>
      </c>
      <c r="Q6701" s="33">
        <v>24</v>
      </c>
      <c r="R6701" s="33">
        <v>450</v>
      </c>
      <c r="S6701" s="33">
        <v>3.4</v>
      </c>
      <c r="T6701" s="35" t="s">
        <v>4988</v>
      </c>
      <c r="U6701">
        <v>2012</v>
      </c>
      <c r="V6701">
        <v>10</v>
      </c>
      <c r="W6701">
        <v>23</v>
      </c>
      <c r="X6701" t="str">
        <f>VLOOKUP(C6701,'country description'!$A$2:$B$16,2,0)</f>
        <v>India</v>
      </c>
      <c r="Y6701" t="str">
        <f t="shared" si="198"/>
        <v>Rs.450</v>
      </c>
      <c r="Z6701" s="36">
        <f t="shared" si="199"/>
        <v>450</v>
      </c>
    </row>
    <row r="6702" ht="14.25" customHeight="1" spans="1:26">
      <c r="A6702" s="33">
        <v>18294251</v>
      </c>
      <c r="B6702" s="34" t="s">
        <v>10007</v>
      </c>
      <c r="C6702" s="33">
        <v>1</v>
      </c>
      <c r="D6702" s="34" t="s">
        <v>27</v>
      </c>
      <c r="E6702" s="33" t="s">
        <v>18010</v>
      </c>
      <c r="F6702" s="33" t="s">
        <v>165</v>
      </c>
      <c r="G6702" s="33" t="s">
        <v>166</v>
      </c>
      <c r="H6702" s="33">
        <v>77.13377662</v>
      </c>
      <c r="I6702" s="33">
        <v>28.6706461</v>
      </c>
      <c r="J6702" s="33" t="s">
        <v>2585</v>
      </c>
      <c r="K6702" s="33" t="s">
        <v>32</v>
      </c>
      <c r="L6702" s="33" t="s">
        <v>34</v>
      </c>
      <c r="M6702" s="33" t="s">
        <v>33</v>
      </c>
      <c r="N6702" s="33" t="s">
        <v>34</v>
      </c>
      <c r="O6702" s="33" t="s">
        <v>34</v>
      </c>
      <c r="P6702" s="33">
        <v>2</v>
      </c>
      <c r="Q6702" s="33">
        <v>68</v>
      </c>
      <c r="R6702" s="33">
        <v>550</v>
      </c>
      <c r="S6702" s="33">
        <v>3.6</v>
      </c>
      <c r="T6702" s="35" t="s">
        <v>4418</v>
      </c>
      <c r="U6702">
        <v>2012</v>
      </c>
      <c r="V6702">
        <v>5</v>
      </c>
      <c r="W6702">
        <v>5</v>
      </c>
      <c r="X6702" t="str">
        <f>VLOOKUP(C6702,'country description'!$A$2:$B$16,2,0)</f>
        <v>India</v>
      </c>
      <c r="Y6702" t="str">
        <f t="shared" si="198"/>
        <v>Rs.550</v>
      </c>
      <c r="Z6702" s="36">
        <f t="shared" si="199"/>
        <v>550</v>
      </c>
    </row>
    <row r="6703" ht="14.25" customHeight="1" spans="1:26">
      <c r="A6703" s="33">
        <v>18294253</v>
      </c>
      <c r="B6703" s="34" t="s">
        <v>18011</v>
      </c>
      <c r="C6703" s="33">
        <v>1</v>
      </c>
      <c r="D6703" s="34" t="s">
        <v>1199</v>
      </c>
      <c r="E6703" s="33" t="s">
        <v>18012</v>
      </c>
      <c r="F6703" s="33" t="s">
        <v>6236</v>
      </c>
      <c r="G6703" s="33" t="s">
        <v>10943</v>
      </c>
      <c r="H6703" s="33">
        <v>0</v>
      </c>
      <c r="I6703" s="33">
        <v>0</v>
      </c>
      <c r="J6703" s="33" t="s">
        <v>2918</v>
      </c>
      <c r="K6703" s="33" t="s">
        <v>32</v>
      </c>
      <c r="L6703" s="33" t="s">
        <v>34</v>
      </c>
      <c r="M6703" s="33" t="s">
        <v>34</v>
      </c>
      <c r="N6703" s="33" t="s">
        <v>34</v>
      </c>
      <c r="O6703" s="33" t="s">
        <v>34</v>
      </c>
      <c r="P6703" s="33">
        <v>1</v>
      </c>
      <c r="Q6703" s="33">
        <v>0</v>
      </c>
      <c r="R6703" s="33">
        <v>300</v>
      </c>
      <c r="S6703" s="33">
        <v>1</v>
      </c>
      <c r="T6703" s="35" t="s">
        <v>1900</v>
      </c>
      <c r="U6703">
        <v>2014</v>
      </c>
      <c r="V6703">
        <v>8</v>
      </c>
      <c r="W6703">
        <v>8</v>
      </c>
      <c r="X6703" t="str">
        <f>VLOOKUP(C6703,'country description'!$A$2:$B$16,2,0)</f>
        <v>India</v>
      </c>
      <c r="Y6703" t="str">
        <f t="shared" si="198"/>
        <v>Rs.300</v>
      </c>
      <c r="Z6703" s="36">
        <f t="shared" si="199"/>
        <v>300</v>
      </c>
    </row>
    <row r="6704" ht="14.25" customHeight="1" spans="1:26">
      <c r="A6704" s="33">
        <v>18294257</v>
      </c>
      <c r="B6704" s="34" t="s">
        <v>18013</v>
      </c>
      <c r="C6704" s="33">
        <v>1</v>
      </c>
      <c r="D6704" s="34" t="s">
        <v>27</v>
      </c>
      <c r="E6704" s="33" t="s">
        <v>18014</v>
      </c>
      <c r="F6704" s="33" t="s">
        <v>1604</v>
      </c>
      <c r="G6704" s="33" t="s">
        <v>1605</v>
      </c>
      <c r="H6704" s="33">
        <v>77.1636597</v>
      </c>
      <c r="I6704" s="33">
        <v>28.6792749</v>
      </c>
      <c r="J6704" s="33" t="s">
        <v>64</v>
      </c>
      <c r="K6704" s="33" t="s">
        <v>32</v>
      </c>
      <c r="L6704" s="33" t="s">
        <v>34</v>
      </c>
      <c r="M6704" s="33" t="s">
        <v>34</v>
      </c>
      <c r="N6704" s="33" t="s">
        <v>34</v>
      </c>
      <c r="O6704" s="33" t="s">
        <v>34</v>
      </c>
      <c r="P6704" s="33">
        <v>1</v>
      </c>
      <c r="Q6704" s="33">
        <v>0</v>
      </c>
      <c r="R6704" s="33">
        <v>200</v>
      </c>
      <c r="S6704" s="33">
        <v>1</v>
      </c>
      <c r="T6704" s="35" t="s">
        <v>12817</v>
      </c>
      <c r="U6704">
        <v>2015</v>
      </c>
      <c r="V6704">
        <v>9</v>
      </c>
      <c r="W6704">
        <v>25</v>
      </c>
      <c r="X6704" t="str">
        <f>VLOOKUP(C6704,'country description'!$A$2:$B$16,2,0)</f>
        <v>India</v>
      </c>
      <c r="Y6704" t="str">
        <f t="shared" si="198"/>
        <v>Rs.200</v>
      </c>
      <c r="Z6704" s="36">
        <f t="shared" si="199"/>
        <v>200</v>
      </c>
    </row>
    <row r="6705" ht="14.25" customHeight="1" spans="1:26">
      <c r="A6705" s="33">
        <v>18294260</v>
      </c>
      <c r="B6705" s="34" t="s">
        <v>7789</v>
      </c>
      <c r="C6705" s="33">
        <v>1</v>
      </c>
      <c r="D6705" s="34" t="s">
        <v>27</v>
      </c>
      <c r="E6705" s="33" t="s">
        <v>18015</v>
      </c>
      <c r="F6705" s="33" t="s">
        <v>703</v>
      </c>
      <c r="G6705" s="33" t="s">
        <v>704</v>
      </c>
      <c r="H6705" s="33">
        <v>77.1887382</v>
      </c>
      <c r="I6705" s="33">
        <v>28.6434531</v>
      </c>
      <c r="J6705" s="33" t="s">
        <v>329</v>
      </c>
      <c r="K6705" s="33" t="s">
        <v>32</v>
      </c>
      <c r="L6705" s="33" t="s">
        <v>34</v>
      </c>
      <c r="M6705" s="33" t="s">
        <v>33</v>
      </c>
      <c r="N6705" s="33" t="s">
        <v>34</v>
      </c>
      <c r="O6705" s="33" t="s">
        <v>34</v>
      </c>
      <c r="P6705" s="33">
        <v>2</v>
      </c>
      <c r="Q6705" s="33">
        <v>5</v>
      </c>
      <c r="R6705" s="33">
        <v>600</v>
      </c>
      <c r="S6705" s="33">
        <v>2.7</v>
      </c>
      <c r="T6705" s="35" t="s">
        <v>9902</v>
      </c>
      <c r="U6705">
        <v>2018</v>
      </c>
      <c r="V6705">
        <v>11</v>
      </c>
      <c r="W6705">
        <v>15</v>
      </c>
      <c r="X6705" t="str">
        <f>VLOOKUP(C6705,'country description'!$A$2:$B$16,2,0)</f>
        <v>India</v>
      </c>
      <c r="Y6705" t="str">
        <f t="shared" si="198"/>
        <v>Rs.600</v>
      </c>
      <c r="Z6705" s="36">
        <f t="shared" si="199"/>
        <v>600</v>
      </c>
    </row>
    <row r="6706" ht="14.25" customHeight="1" spans="1:26">
      <c r="A6706" s="33">
        <v>18294261</v>
      </c>
      <c r="B6706" s="34" t="s">
        <v>18016</v>
      </c>
      <c r="C6706" s="33">
        <v>1</v>
      </c>
      <c r="D6706" s="34" t="s">
        <v>27</v>
      </c>
      <c r="E6706" s="33" t="s">
        <v>8143</v>
      </c>
      <c r="F6706" s="33" t="s">
        <v>7823</v>
      </c>
      <c r="G6706" s="33" t="s">
        <v>7824</v>
      </c>
      <c r="H6706" s="33">
        <v>77.252055</v>
      </c>
      <c r="I6706" s="33">
        <v>28.5513364</v>
      </c>
      <c r="J6706" s="33" t="s">
        <v>10924</v>
      </c>
      <c r="K6706" s="33" t="s">
        <v>32</v>
      </c>
      <c r="L6706" s="33" t="s">
        <v>33</v>
      </c>
      <c r="M6706" s="33" t="s">
        <v>34</v>
      </c>
      <c r="N6706" s="33" t="s">
        <v>34</v>
      </c>
      <c r="O6706" s="33" t="s">
        <v>34</v>
      </c>
      <c r="P6706" s="33">
        <v>4</v>
      </c>
      <c r="Q6706" s="33">
        <v>756</v>
      </c>
      <c r="R6706" s="33">
        <v>2500</v>
      </c>
      <c r="S6706" s="33">
        <v>4.2</v>
      </c>
      <c r="T6706" s="35" t="s">
        <v>3618</v>
      </c>
      <c r="U6706">
        <v>2016</v>
      </c>
      <c r="V6706">
        <v>3</v>
      </c>
      <c r="W6706">
        <v>8</v>
      </c>
      <c r="X6706" t="str">
        <f>VLOOKUP(C6706,'country description'!$A$2:$B$16,2,0)</f>
        <v>India</v>
      </c>
      <c r="Y6706" t="str">
        <f t="shared" si="198"/>
        <v>Rs.2500</v>
      </c>
      <c r="Z6706" s="36">
        <f t="shared" si="199"/>
        <v>2500</v>
      </c>
    </row>
    <row r="6707" ht="14.25" customHeight="1" spans="1:26">
      <c r="A6707" s="33">
        <v>18294263</v>
      </c>
      <c r="B6707" s="34" t="s">
        <v>18017</v>
      </c>
      <c r="C6707" s="33">
        <v>1</v>
      </c>
      <c r="D6707" s="34" t="s">
        <v>27</v>
      </c>
      <c r="E6707" s="33" t="s">
        <v>18018</v>
      </c>
      <c r="F6707" s="33" t="s">
        <v>623</v>
      </c>
      <c r="G6707" s="33" t="s">
        <v>624</v>
      </c>
      <c r="H6707" s="33">
        <v>77.2321395</v>
      </c>
      <c r="I6707" s="33">
        <v>28.6296552</v>
      </c>
      <c r="J6707" s="33" t="s">
        <v>7156</v>
      </c>
      <c r="K6707" s="33" t="s">
        <v>32</v>
      </c>
      <c r="L6707" s="33" t="s">
        <v>34</v>
      </c>
      <c r="M6707" s="33" t="s">
        <v>34</v>
      </c>
      <c r="N6707" s="33" t="s">
        <v>34</v>
      </c>
      <c r="O6707" s="33" t="s">
        <v>34</v>
      </c>
      <c r="P6707" s="33">
        <v>1</v>
      </c>
      <c r="Q6707" s="33">
        <v>4</v>
      </c>
      <c r="R6707" s="33">
        <v>200</v>
      </c>
      <c r="S6707" s="33">
        <v>3</v>
      </c>
      <c r="T6707" s="35" t="s">
        <v>16720</v>
      </c>
      <c r="U6707">
        <v>2015</v>
      </c>
      <c r="V6707">
        <v>9</v>
      </c>
      <c r="W6707">
        <v>16</v>
      </c>
      <c r="X6707" t="str">
        <f>VLOOKUP(C6707,'country description'!$A$2:$B$16,2,0)</f>
        <v>India</v>
      </c>
      <c r="Y6707" t="str">
        <f t="shared" si="198"/>
        <v>Rs.200</v>
      </c>
      <c r="Z6707" s="36">
        <f t="shared" si="199"/>
        <v>200</v>
      </c>
    </row>
    <row r="6708" ht="14.25" customHeight="1" spans="1:26">
      <c r="A6708" s="33">
        <v>18294265</v>
      </c>
      <c r="B6708" s="34" t="s">
        <v>18019</v>
      </c>
      <c r="C6708" s="33">
        <v>1</v>
      </c>
      <c r="D6708" s="34" t="s">
        <v>27</v>
      </c>
      <c r="E6708" s="33" t="s">
        <v>18020</v>
      </c>
      <c r="F6708" s="33" t="s">
        <v>193</v>
      </c>
      <c r="G6708" s="33" t="s">
        <v>194</v>
      </c>
      <c r="H6708" s="33">
        <v>77.1202741</v>
      </c>
      <c r="I6708" s="33">
        <v>28.648007</v>
      </c>
      <c r="J6708" s="33" t="s">
        <v>10924</v>
      </c>
      <c r="K6708" s="33" t="s">
        <v>32</v>
      </c>
      <c r="L6708" s="33" t="s">
        <v>33</v>
      </c>
      <c r="M6708" s="33" t="s">
        <v>34</v>
      </c>
      <c r="N6708" s="33" t="s">
        <v>34</v>
      </c>
      <c r="O6708" s="33" t="s">
        <v>34</v>
      </c>
      <c r="P6708" s="33">
        <v>4</v>
      </c>
      <c r="Q6708" s="33">
        <v>404</v>
      </c>
      <c r="R6708" s="33">
        <v>2200</v>
      </c>
      <c r="S6708" s="33">
        <v>3.9</v>
      </c>
      <c r="T6708" s="35" t="s">
        <v>18021</v>
      </c>
      <c r="U6708">
        <v>2016</v>
      </c>
      <c r="V6708">
        <v>10</v>
      </c>
      <c r="W6708">
        <v>4</v>
      </c>
      <c r="X6708" t="str">
        <f>VLOOKUP(C6708,'country description'!$A$2:$B$16,2,0)</f>
        <v>India</v>
      </c>
      <c r="Y6708" t="str">
        <f t="shared" si="198"/>
        <v>Rs.2200</v>
      </c>
      <c r="Z6708" s="36">
        <f t="shared" si="199"/>
        <v>2200</v>
      </c>
    </row>
    <row r="6709" ht="14.25" customHeight="1" spans="1:26">
      <c r="A6709" s="33">
        <v>18294269</v>
      </c>
      <c r="B6709" s="34" t="s">
        <v>18022</v>
      </c>
      <c r="C6709" s="33">
        <v>1</v>
      </c>
      <c r="D6709" s="34" t="s">
        <v>27</v>
      </c>
      <c r="E6709" s="33" t="s">
        <v>18023</v>
      </c>
      <c r="F6709" s="33" t="s">
        <v>29</v>
      </c>
      <c r="G6709" s="33" t="s">
        <v>30</v>
      </c>
      <c r="H6709" s="33">
        <v>77.2215438</v>
      </c>
      <c r="I6709" s="33">
        <v>28.6336429</v>
      </c>
      <c r="J6709" s="33" t="s">
        <v>18024</v>
      </c>
      <c r="K6709" s="33" t="s">
        <v>32</v>
      </c>
      <c r="L6709" s="33" t="s">
        <v>33</v>
      </c>
      <c r="M6709" s="33" t="s">
        <v>34</v>
      </c>
      <c r="N6709" s="33" t="s">
        <v>34</v>
      </c>
      <c r="O6709" s="33" t="s">
        <v>34</v>
      </c>
      <c r="P6709" s="33">
        <v>3</v>
      </c>
      <c r="Q6709" s="33">
        <v>467</v>
      </c>
      <c r="R6709" s="33">
        <v>1300</v>
      </c>
      <c r="S6709" s="33">
        <v>4.1</v>
      </c>
      <c r="T6709" s="35" t="s">
        <v>9222</v>
      </c>
      <c r="U6709">
        <v>2014</v>
      </c>
      <c r="V6709">
        <v>6</v>
      </c>
      <c r="W6709">
        <v>4</v>
      </c>
      <c r="X6709" t="str">
        <f>VLOOKUP(C6709,'country description'!$A$2:$B$16,2,0)</f>
        <v>India</v>
      </c>
      <c r="Y6709" t="str">
        <f t="shared" si="198"/>
        <v>Rs.1300</v>
      </c>
      <c r="Z6709" s="36">
        <f t="shared" si="199"/>
        <v>1300</v>
      </c>
    </row>
    <row r="6710" ht="14.25" customHeight="1" spans="1:26">
      <c r="A6710" s="33">
        <v>18294392</v>
      </c>
      <c r="B6710" s="34" t="s">
        <v>18025</v>
      </c>
      <c r="C6710" s="33">
        <v>1</v>
      </c>
      <c r="D6710" s="34" t="s">
        <v>27</v>
      </c>
      <c r="E6710" s="33" t="s">
        <v>18026</v>
      </c>
      <c r="F6710" s="33" t="s">
        <v>18027</v>
      </c>
      <c r="G6710" s="33" t="s">
        <v>18028</v>
      </c>
      <c r="H6710" s="33">
        <v>77.22</v>
      </c>
      <c r="I6710" s="33">
        <v>28.61</v>
      </c>
      <c r="J6710" s="33" t="s">
        <v>3027</v>
      </c>
      <c r="K6710" s="33" t="s">
        <v>32</v>
      </c>
      <c r="L6710" s="33" t="s">
        <v>34</v>
      </c>
      <c r="M6710" s="33" t="s">
        <v>34</v>
      </c>
      <c r="N6710" s="33" t="s">
        <v>34</v>
      </c>
      <c r="O6710" s="33" t="s">
        <v>34</v>
      </c>
      <c r="P6710" s="33">
        <v>1</v>
      </c>
      <c r="Q6710" s="33">
        <v>2</v>
      </c>
      <c r="R6710" s="33">
        <v>300</v>
      </c>
      <c r="S6710" s="33">
        <v>1</v>
      </c>
      <c r="T6710" s="35" t="s">
        <v>2143</v>
      </c>
      <c r="U6710">
        <v>2017</v>
      </c>
      <c r="V6710">
        <v>9</v>
      </c>
      <c r="W6710">
        <v>12</v>
      </c>
      <c r="X6710" t="str">
        <f>VLOOKUP(C6710,'country description'!$A$2:$B$16,2,0)</f>
        <v>India</v>
      </c>
      <c r="Y6710" t="str">
        <f t="shared" si="198"/>
        <v>Rs.300</v>
      </c>
      <c r="Z6710" s="36">
        <f t="shared" si="199"/>
        <v>300</v>
      </c>
    </row>
    <row r="6711" ht="14.25" customHeight="1" spans="1:26">
      <c r="A6711" s="33">
        <v>18294576</v>
      </c>
      <c r="B6711" s="34" t="s">
        <v>18029</v>
      </c>
      <c r="C6711" s="33">
        <v>1</v>
      </c>
      <c r="D6711" s="34" t="s">
        <v>135</v>
      </c>
      <c r="E6711" s="33" t="s">
        <v>18030</v>
      </c>
      <c r="F6711" s="33" t="s">
        <v>5611</v>
      </c>
      <c r="G6711" s="33" t="s">
        <v>5612</v>
      </c>
      <c r="H6711" s="33">
        <v>77.0712658</v>
      </c>
      <c r="I6711" s="33">
        <v>28.5095992</v>
      </c>
      <c r="J6711" s="33" t="s">
        <v>6093</v>
      </c>
      <c r="K6711" s="33" t="s">
        <v>32</v>
      </c>
      <c r="L6711" s="33" t="s">
        <v>34</v>
      </c>
      <c r="M6711" s="33" t="s">
        <v>34</v>
      </c>
      <c r="N6711" s="33" t="s">
        <v>34</v>
      </c>
      <c r="O6711" s="33" t="s">
        <v>34</v>
      </c>
      <c r="P6711" s="33">
        <v>2</v>
      </c>
      <c r="Q6711" s="33">
        <v>31</v>
      </c>
      <c r="R6711" s="33">
        <v>600</v>
      </c>
      <c r="S6711" s="33">
        <v>3.2</v>
      </c>
      <c r="T6711" s="35" t="s">
        <v>6958</v>
      </c>
      <c r="U6711">
        <v>2010</v>
      </c>
      <c r="V6711">
        <v>2</v>
      </c>
      <c r="W6711">
        <v>19</v>
      </c>
      <c r="X6711" t="str">
        <f>VLOOKUP(C6711,'country description'!$A$2:$B$16,2,0)</f>
        <v>India</v>
      </c>
      <c r="Y6711" t="str">
        <f t="shared" si="198"/>
        <v>Rs.600</v>
      </c>
      <c r="Z6711" s="36">
        <f t="shared" si="199"/>
        <v>600</v>
      </c>
    </row>
    <row r="6712" ht="14.25" customHeight="1" spans="1:26">
      <c r="A6712" s="33">
        <v>18294819</v>
      </c>
      <c r="B6712" s="34" t="s">
        <v>9814</v>
      </c>
      <c r="C6712" s="33">
        <v>1</v>
      </c>
      <c r="D6712" s="34" t="s">
        <v>135</v>
      </c>
      <c r="E6712" s="33" t="s">
        <v>18031</v>
      </c>
      <c r="F6712" s="33" t="s">
        <v>597</v>
      </c>
      <c r="G6712" s="33" t="s">
        <v>598</v>
      </c>
      <c r="H6712" s="33">
        <v>77.0939033</v>
      </c>
      <c r="I6712" s="33">
        <v>28.4902409</v>
      </c>
      <c r="J6712" s="33" t="s">
        <v>1634</v>
      </c>
      <c r="K6712" s="33" t="s">
        <v>32</v>
      </c>
      <c r="L6712" s="33" t="s">
        <v>34</v>
      </c>
      <c r="M6712" s="33" t="s">
        <v>33</v>
      </c>
      <c r="N6712" s="33" t="s">
        <v>33</v>
      </c>
      <c r="O6712" s="33" t="s">
        <v>34</v>
      </c>
      <c r="P6712" s="33">
        <v>2</v>
      </c>
      <c r="Q6712" s="33">
        <v>7</v>
      </c>
      <c r="R6712" s="33">
        <v>600</v>
      </c>
      <c r="S6712" s="33">
        <v>2.9</v>
      </c>
      <c r="T6712" s="35" t="s">
        <v>12559</v>
      </c>
      <c r="U6712">
        <v>2014</v>
      </c>
      <c r="V6712">
        <v>12</v>
      </c>
      <c r="W6712">
        <v>1</v>
      </c>
      <c r="X6712" t="str">
        <f>VLOOKUP(C6712,'country description'!$A$2:$B$16,2,0)</f>
        <v>India</v>
      </c>
      <c r="Y6712" t="str">
        <f t="shared" si="198"/>
        <v>Rs.600</v>
      </c>
      <c r="Z6712" s="36">
        <f t="shared" si="199"/>
        <v>600</v>
      </c>
    </row>
    <row r="6713" ht="14.25" customHeight="1" spans="1:26">
      <c r="A6713" s="33">
        <v>18294896</v>
      </c>
      <c r="B6713" s="34" t="s">
        <v>18032</v>
      </c>
      <c r="C6713" s="33">
        <v>1</v>
      </c>
      <c r="D6713" s="34" t="s">
        <v>27</v>
      </c>
      <c r="E6713" s="33" t="s">
        <v>18033</v>
      </c>
      <c r="F6713" s="33" t="s">
        <v>499</v>
      </c>
      <c r="G6713" s="33" t="s">
        <v>500</v>
      </c>
      <c r="H6713" s="33">
        <v>77.2357696</v>
      </c>
      <c r="I6713" s="33">
        <v>28.6413413</v>
      </c>
      <c r="J6713" s="33" t="s">
        <v>90</v>
      </c>
      <c r="K6713" s="33" t="s">
        <v>32</v>
      </c>
      <c r="L6713" s="33" t="s">
        <v>34</v>
      </c>
      <c r="M6713" s="33" t="s">
        <v>34</v>
      </c>
      <c r="N6713" s="33" t="s">
        <v>34</v>
      </c>
      <c r="O6713" s="33" t="s">
        <v>34</v>
      </c>
      <c r="P6713" s="33">
        <v>1</v>
      </c>
      <c r="Q6713" s="33">
        <v>1</v>
      </c>
      <c r="R6713" s="33">
        <v>200</v>
      </c>
      <c r="S6713" s="33">
        <v>1</v>
      </c>
      <c r="T6713" s="35" t="s">
        <v>255</v>
      </c>
      <c r="U6713">
        <v>2011</v>
      </c>
      <c r="V6713">
        <v>7</v>
      </c>
      <c r="W6713">
        <v>23</v>
      </c>
      <c r="X6713" t="str">
        <f>VLOOKUP(C6713,'country description'!$A$2:$B$16,2,0)</f>
        <v>India</v>
      </c>
      <c r="Y6713" t="str">
        <f t="shared" si="198"/>
        <v>Rs.200</v>
      </c>
      <c r="Z6713" s="36">
        <f t="shared" si="199"/>
        <v>200</v>
      </c>
    </row>
    <row r="6714" ht="14.25" customHeight="1" spans="1:26">
      <c r="A6714" s="33">
        <v>18295472</v>
      </c>
      <c r="B6714" s="34" t="s">
        <v>13085</v>
      </c>
      <c r="C6714" s="33">
        <v>166</v>
      </c>
      <c r="D6714" s="34" t="s">
        <v>13096</v>
      </c>
      <c r="E6714" s="33" t="s">
        <v>18034</v>
      </c>
      <c r="F6714" s="33" t="s">
        <v>18035</v>
      </c>
      <c r="G6714" s="33" t="s">
        <v>18036</v>
      </c>
      <c r="H6714" s="33">
        <v>51.5333165</v>
      </c>
      <c r="I6714" s="33">
        <v>25.2894111</v>
      </c>
      <c r="J6714" s="33" t="s">
        <v>5938</v>
      </c>
      <c r="K6714" s="33" t="s">
        <v>13101</v>
      </c>
      <c r="L6714" s="33" t="s">
        <v>33</v>
      </c>
      <c r="M6714" s="33" t="s">
        <v>34</v>
      </c>
      <c r="N6714" s="33" t="s">
        <v>34</v>
      </c>
      <c r="O6714" s="33" t="s">
        <v>34</v>
      </c>
      <c r="P6714" s="33">
        <v>4</v>
      </c>
      <c r="Q6714" s="33">
        <v>114</v>
      </c>
      <c r="R6714" s="33">
        <v>250</v>
      </c>
      <c r="S6714" s="33">
        <v>4.7</v>
      </c>
      <c r="T6714" s="35" t="s">
        <v>5018</v>
      </c>
      <c r="U6714">
        <v>2012</v>
      </c>
      <c r="V6714">
        <v>11</v>
      </c>
      <c r="W6714">
        <v>6</v>
      </c>
      <c r="X6714" t="str">
        <f>VLOOKUP(C6714,'country description'!$A$2:$B$16,2,0)</f>
        <v>Qatar</v>
      </c>
      <c r="Y6714" t="str">
        <f t="shared" si="198"/>
        <v>QR250</v>
      </c>
      <c r="Z6714" s="36">
        <f>R6714*'Currency Exchange'!$C$20</f>
        <v>5762.5795</v>
      </c>
    </row>
    <row r="6715" ht="14.25" customHeight="1" spans="1:26">
      <c r="A6715" s="33">
        <v>18295497</v>
      </c>
      <c r="B6715" s="34" t="s">
        <v>18037</v>
      </c>
      <c r="C6715" s="33">
        <v>1</v>
      </c>
      <c r="D6715" s="34" t="s">
        <v>27</v>
      </c>
      <c r="E6715" s="33" t="s">
        <v>18038</v>
      </c>
      <c r="F6715" s="33" t="s">
        <v>578</v>
      </c>
      <c r="G6715" s="33" t="s">
        <v>579</v>
      </c>
      <c r="H6715" s="33">
        <v>77.1356151</v>
      </c>
      <c r="I6715" s="33">
        <v>28.622227</v>
      </c>
      <c r="J6715" s="33" t="s">
        <v>1285</v>
      </c>
      <c r="K6715" s="33" t="s">
        <v>32</v>
      </c>
      <c r="L6715" s="33" t="s">
        <v>34</v>
      </c>
      <c r="M6715" s="33" t="s">
        <v>34</v>
      </c>
      <c r="N6715" s="33" t="s">
        <v>34</v>
      </c>
      <c r="O6715" s="33" t="s">
        <v>34</v>
      </c>
      <c r="P6715" s="33">
        <v>1</v>
      </c>
      <c r="Q6715" s="33">
        <v>2</v>
      </c>
      <c r="R6715" s="33">
        <v>100</v>
      </c>
      <c r="S6715" s="33">
        <v>1</v>
      </c>
      <c r="T6715" s="35" t="s">
        <v>14421</v>
      </c>
      <c r="U6715">
        <v>2018</v>
      </c>
      <c r="V6715">
        <v>9</v>
      </c>
      <c r="W6715">
        <v>17</v>
      </c>
      <c r="X6715" t="str">
        <f>VLOOKUP(C6715,'country description'!$A$2:$B$16,2,0)</f>
        <v>India</v>
      </c>
      <c r="Y6715" t="str">
        <f t="shared" si="198"/>
        <v>Rs.100</v>
      </c>
      <c r="Z6715" s="36">
        <f t="shared" si="199"/>
        <v>100</v>
      </c>
    </row>
    <row r="6716" ht="14.25" customHeight="1" spans="1:26">
      <c r="A6716" s="33">
        <v>18295781</v>
      </c>
      <c r="B6716" s="34" t="s">
        <v>18039</v>
      </c>
      <c r="C6716" s="33">
        <v>1</v>
      </c>
      <c r="D6716" s="34" t="s">
        <v>12136</v>
      </c>
      <c r="E6716" s="33" t="s">
        <v>18040</v>
      </c>
      <c r="F6716" s="33" t="s">
        <v>12141</v>
      </c>
      <c r="G6716" s="33" t="s">
        <v>12142</v>
      </c>
      <c r="H6716" s="33">
        <v>73.17</v>
      </c>
      <c r="I6716" s="33">
        <v>22.32</v>
      </c>
      <c r="J6716" s="33" t="s">
        <v>18041</v>
      </c>
      <c r="K6716" s="33" t="s">
        <v>32</v>
      </c>
      <c r="L6716" s="33" t="s">
        <v>34</v>
      </c>
      <c r="M6716" s="33" t="s">
        <v>34</v>
      </c>
      <c r="N6716" s="33" t="s">
        <v>34</v>
      </c>
      <c r="O6716" s="33" t="s">
        <v>34</v>
      </c>
      <c r="P6716" s="33">
        <v>2</v>
      </c>
      <c r="Q6716" s="33">
        <v>71</v>
      </c>
      <c r="R6716" s="33">
        <v>500</v>
      </c>
      <c r="S6716" s="33">
        <v>3.8</v>
      </c>
      <c r="T6716" s="35" t="s">
        <v>6116</v>
      </c>
      <c r="U6716">
        <v>2015</v>
      </c>
      <c r="V6716">
        <v>6</v>
      </c>
      <c r="W6716">
        <v>26</v>
      </c>
      <c r="X6716" t="str">
        <f>VLOOKUP(C6716,'country description'!$A$2:$B$16,2,0)</f>
        <v>India</v>
      </c>
      <c r="Y6716" t="str">
        <f t="shared" si="198"/>
        <v>Rs.500</v>
      </c>
      <c r="Z6716" s="36">
        <f t="shared" si="199"/>
        <v>500</v>
      </c>
    </row>
    <row r="6717" ht="14.25" customHeight="1" spans="1:26">
      <c r="A6717" s="33">
        <v>18296995</v>
      </c>
      <c r="B6717" s="34" t="s">
        <v>18042</v>
      </c>
      <c r="C6717" s="33">
        <v>1</v>
      </c>
      <c r="D6717" s="34" t="s">
        <v>11286</v>
      </c>
      <c r="E6717" s="33" t="s">
        <v>18043</v>
      </c>
      <c r="F6717" s="33" t="s">
        <v>11292</v>
      </c>
      <c r="G6717" s="33" t="s">
        <v>11293</v>
      </c>
      <c r="H6717" s="33">
        <v>80.99</v>
      </c>
      <c r="I6717" s="33">
        <v>26.86</v>
      </c>
      <c r="J6717" s="33" t="s">
        <v>8196</v>
      </c>
      <c r="K6717" s="33" t="s">
        <v>32</v>
      </c>
      <c r="L6717" s="33" t="s">
        <v>34</v>
      </c>
      <c r="M6717" s="33" t="s">
        <v>34</v>
      </c>
      <c r="N6717" s="33" t="s">
        <v>34</v>
      </c>
      <c r="O6717" s="33" t="s">
        <v>34</v>
      </c>
      <c r="P6717" s="33">
        <v>2</v>
      </c>
      <c r="Q6717" s="33">
        <v>217</v>
      </c>
      <c r="R6717" s="33">
        <v>450</v>
      </c>
      <c r="S6717" s="33">
        <v>3.9</v>
      </c>
      <c r="T6717" s="35" t="s">
        <v>18044</v>
      </c>
      <c r="U6717">
        <v>2016</v>
      </c>
      <c r="V6717">
        <v>4</v>
      </c>
      <c r="W6717">
        <v>14</v>
      </c>
      <c r="X6717" t="str">
        <f>VLOOKUP(C6717,'country description'!$A$2:$B$16,2,0)</f>
        <v>India</v>
      </c>
      <c r="Y6717" t="str">
        <f t="shared" si="198"/>
        <v>Rs.450</v>
      </c>
      <c r="Z6717" s="36">
        <f t="shared" si="199"/>
        <v>450</v>
      </c>
    </row>
    <row r="6718" ht="14.25" customHeight="1" spans="1:26">
      <c r="A6718" s="33">
        <v>18299228</v>
      </c>
      <c r="B6718" s="34" t="s">
        <v>18045</v>
      </c>
      <c r="C6718" s="33">
        <v>1</v>
      </c>
      <c r="D6718" s="34" t="s">
        <v>135</v>
      </c>
      <c r="E6718" s="33" t="s">
        <v>18046</v>
      </c>
      <c r="F6718" s="33" t="s">
        <v>1381</v>
      </c>
      <c r="G6718" s="33" t="s">
        <v>1382</v>
      </c>
      <c r="H6718" s="33">
        <v>77.1</v>
      </c>
      <c r="I6718" s="33">
        <v>28.47</v>
      </c>
      <c r="J6718" s="33" t="s">
        <v>64</v>
      </c>
      <c r="K6718" s="33" t="s">
        <v>32</v>
      </c>
      <c r="L6718" s="33" t="s">
        <v>34</v>
      </c>
      <c r="M6718" s="33" t="s">
        <v>34</v>
      </c>
      <c r="N6718" s="33" t="s">
        <v>34</v>
      </c>
      <c r="O6718" s="33" t="s">
        <v>34</v>
      </c>
      <c r="P6718" s="33">
        <v>1</v>
      </c>
      <c r="Q6718" s="33">
        <v>2</v>
      </c>
      <c r="R6718" s="33">
        <v>400</v>
      </c>
      <c r="S6718" s="33">
        <v>1</v>
      </c>
      <c r="T6718" s="35" t="s">
        <v>6211</v>
      </c>
      <c r="U6718">
        <v>2010</v>
      </c>
      <c r="V6718">
        <v>7</v>
      </c>
      <c r="W6718">
        <v>21</v>
      </c>
      <c r="X6718" t="str">
        <f>VLOOKUP(C6718,'country description'!$A$2:$B$16,2,0)</f>
        <v>India</v>
      </c>
      <c r="Y6718" t="str">
        <f t="shared" si="198"/>
        <v>Rs.400</v>
      </c>
      <c r="Z6718" s="36">
        <f t="shared" si="199"/>
        <v>400</v>
      </c>
    </row>
    <row r="6719" ht="14.25" customHeight="1" spans="1:26">
      <c r="A6719" s="33">
        <v>18303432</v>
      </c>
      <c r="B6719" s="34" t="s">
        <v>18047</v>
      </c>
      <c r="C6719" s="33">
        <v>1</v>
      </c>
      <c r="D6719" s="34" t="s">
        <v>27</v>
      </c>
      <c r="E6719" s="33" t="s">
        <v>18048</v>
      </c>
      <c r="F6719" s="33" t="s">
        <v>247</v>
      </c>
      <c r="G6719" s="33" t="s">
        <v>248</v>
      </c>
      <c r="H6719" s="33">
        <v>77.2974723</v>
      </c>
      <c r="I6719" s="33">
        <v>28.6434655</v>
      </c>
      <c r="J6719" s="33" t="s">
        <v>44</v>
      </c>
      <c r="K6719" s="33" t="s">
        <v>32</v>
      </c>
      <c r="L6719" s="33" t="s">
        <v>33</v>
      </c>
      <c r="M6719" s="33" t="s">
        <v>33</v>
      </c>
      <c r="N6719" s="33" t="s">
        <v>34</v>
      </c>
      <c r="O6719" s="33" t="s">
        <v>34</v>
      </c>
      <c r="P6719" s="33">
        <v>2</v>
      </c>
      <c r="Q6719" s="33">
        <v>67</v>
      </c>
      <c r="R6719" s="33">
        <v>800</v>
      </c>
      <c r="S6719" s="33">
        <v>3.4</v>
      </c>
      <c r="T6719" s="35" t="s">
        <v>606</v>
      </c>
      <c r="U6719">
        <v>2012</v>
      </c>
      <c r="V6719">
        <v>5</v>
      </c>
      <c r="W6719">
        <v>16</v>
      </c>
      <c r="X6719" t="str">
        <f>VLOOKUP(C6719,'country description'!$A$2:$B$16,2,0)</f>
        <v>India</v>
      </c>
      <c r="Y6719" t="str">
        <f t="shared" si="198"/>
        <v>Rs.800</v>
      </c>
      <c r="Z6719" s="36">
        <f t="shared" si="199"/>
        <v>800</v>
      </c>
    </row>
    <row r="6720" ht="14.25" customHeight="1" spans="1:26">
      <c r="A6720" s="33">
        <v>18303675</v>
      </c>
      <c r="B6720" s="34" t="s">
        <v>18049</v>
      </c>
      <c r="C6720" s="33">
        <v>1</v>
      </c>
      <c r="D6720" s="34" t="s">
        <v>27</v>
      </c>
      <c r="E6720" s="33" t="s">
        <v>18050</v>
      </c>
      <c r="F6720" s="33" t="s">
        <v>948</v>
      </c>
      <c r="G6720" s="33" t="s">
        <v>949</v>
      </c>
      <c r="H6720" s="33">
        <v>77.11142376</v>
      </c>
      <c r="I6720" s="33">
        <v>28.6491793</v>
      </c>
      <c r="J6720" s="33" t="s">
        <v>64</v>
      </c>
      <c r="K6720" s="33" t="s">
        <v>32</v>
      </c>
      <c r="L6720" s="33" t="s">
        <v>34</v>
      </c>
      <c r="M6720" s="33" t="s">
        <v>34</v>
      </c>
      <c r="N6720" s="33" t="s">
        <v>34</v>
      </c>
      <c r="O6720" s="33" t="s">
        <v>34</v>
      </c>
      <c r="P6720" s="33">
        <v>1</v>
      </c>
      <c r="Q6720" s="33">
        <v>5</v>
      </c>
      <c r="R6720" s="33">
        <v>250</v>
      </c>
      <c r="S6720" s="33">
        <v>3</v>
      </c>
      <c r="T6720" s="35" t="s">
        <v>9822</v>
      </c>
      <c r="U6720">
        <v>2014</v>
      </c>
      <c r="V6720">
        <v>11</v>
      </c>
      <c r="W6720">
        <v>8</v>
      </c>
      <c r="X6720" t="str">
        <f>VLOOKUP(C6720,'country description'!$A$2:$B$16,2,0)</f>
        <v>India</v>
      </c>
      <c r="Y6720" t="str">
        <f t="shared" si="198"/>
        <v>Rs.250</v>
      </c>
      <c r="Z6720" s="36">
        <f t="shared" si="199"/>
        <v>250</v>
      </c>
    </row>
    <row r="6721" ht="14.25" customHeight="1" spans="1:26">
      <c r="A6721" s="33">
        <v>18303688</v>
      </c>
      <c r="B6721" s="34" t="s">
        <v>11140</v>
      </c>
      <c r="C6721" s="33">
        <v>1</v>
      </c>
      <c r="D6721" s="34" t="s">
        <v>149</v>
      </c>
      <c r="E6721" s="33" t="s">
        <v>18051</v>
      </c>
      <c r="F6721" s="33" t="s">
        <v>16734</v>
      </c>
      <c r="G6721" s="33" t="s">
        <v>16735</v>
      </c>
      <c r="H6721" s="33">
        <v>77.32082382</v>
      </c>
      <c r="I6721" s="33">
        <v>28.56732971</v>
      </c>
      <c r="J6721" s="33" t="s">
        <v>11141</v>
      </c>
      <c r="K6721" s="33" t="s">
        <v>32</v>
      </c>
      <c r="L6721" s="33" t="s">
        <v>34</v>
      </c>
      <c r="M6721" s="33" t="s">
        <v>34</v>
      </c>
      <c r="N6721" s="33" t="s">
        <v>34</v>
      </c>
      <c r="O6721" s="33" t="s">
        <v>34</v>
      </c>
      <c r="P6721" s="33">
        <v>3</v>
      </c>
      <c r="Q6721" s="33">
        <v>121</v>
      </c>
      <c r="R6721" s="33">
        <v>1350</v>
      </c>
      <c r="S6721" s="33">
        <v>4</v>
      </c>
      <c r="T6721" s="35" t="s">
        <v>8201</v>
      </c>
      <c r="U6721">
        <v>2012</v>
      </c>
      <c r="V6721">
        <v>12</v>
      </c>
      <c r="W6721">
        <v>27</v>
      </c>
      <c r="X6721" t="str">
        <f>VLOOKUP(C6721,'country description'!$A$2:$B$16,2,0)</f>
        <v>India</v>
      </c>
      <c r="Y6721" t="str">
        <f t="shared" si="198"/>
        <v>Rs.1350</v>
      </c>
      <c r="Z6721" s="36">
        <f t="shared" si="199"/>
        <v>1350</v>
      </c>
    </row>
    <row r="6722" ht="14.25" customHeight="1" spans="1:26">
      <c r="A6722" s="33">
        <v>18303696</v>
      </c>
      <c r="B6722" s="34" t="s">
        <v>18052</v>
      </c>
      <c r="C6722" s="33">
        <v>1</v>
      </c>
      <c r="D6722" s="34" t="s">
        <v>135</v>
      </c>
      <c r="E6722" s="33" t="s">
        <v>18053</v>
      </c>
      <c r="F6722" s="33" t="s">
        <v>3213</v>
      </c>
      <c r="G6722" s="33" t="s">
        <v>3214</v>
      </c>
      <c r="H6722" s="33">
        <v>77.03833256</v>
      </c>
      <c r="I6722" s="33">
        <v>28.41864781</v>
      </c>
      <c r="J6722" s="33" t="s">
        <v>111</v>
      </c>
      <c r="K6722" s="33" t="s">
        <v>32</v>
      </c>
      <c r="L6722" s="33" t="s">
        <v>34</v>
      </c>
      <c r="M6722" s="33" t="s">
        <v>33</v>
      </c>
      <c r="N6722" s="33" t="s">
        <v>34</v>
      </c>
      <c r="O6722" s="33" t="s">
        <v>34</v>
      </c>
      <c r="P6722" s="33">
        <v>2</v>
      </c>
      <c r="Q6722" s="33">
        <v>39</v>
      </c>
      <c r="R6722" s="33">
        <v>950</v>
      </c>
      <c r="S6722" s="33">
        <v>3.5</v>
      </c>
      <c r="T6722" s="35" t="s">
        <v>3585</v>
      </c>
      <c r="U6722">
        <v>2011</v>
      </c>
      <c r="V6722">
        <v>3</v>
      </c>
      <c r="W6722">
        <v>4</v>
      </c>
      <c r="X6722" t="str">
        <f>VLOOKUP(C6722,'country description'!$A$2:$B$16,2,0)</f>
        <v>India</v>
      </c>
      <c r="Y6722" t="str">
        <f t="shared" ref="Y6722:Y6785" si="200">TRIM(MID(K6722,FIND("(",K6722)+1,FIND(")",K6722)-FIND("(",K6722)-1))&amp;R6722</f>
        <v>Rs.950</v>
      </c>
      <c r="Z6722" s="36">
        <f t="shared" si="199"/>
        <v>950</v>
      </c>
    </row>
    <row r="6723" ht="14.25" customHeight="1" spans="1:26">
      <c r="A6723" s="33">
        <v>18303698</v>
      </c>
      <c r="B6723" s="34" t="s">
        <v>3297</v>
      </c>
      <c r="C6723" s="33">
        <v>1</v>
      </c>
      <c r="D6723" s="34" t="s">
        <v>135</v>
      </c>
      <c r="E6723" s="33" t="s">
        <v>18054</v>
      </c>
      <c r="F6723" s="33" t="s">
        <v>881</v>
      </c>
      <c r="G6723" s="33" t="s">
        <v>882</v>
      </c>
      <c r="H6723" s="33">
        <v>77.0586849</v>
      </c>
      <c r="I6723" s="33">
        <v>28.4347324</v>
      </c>
      <c r="J6723" s="33" t="s">
        <v>625</v>
      </c>
      <c r="K6723" s="33" t="s">
        <v>32</v>
      </c>
      <c r="L6723" s="33" t="s">
        <v>34</v>
      </c>
      <c r="M6723" s="33" t="s">
        <v>33</v>
      </c>
      <c r="N6723" s="33" t="s">
        <v>34</v>
      </c>
      <c r="O6723" s="33" t="s">
        <v>34</v>
      </c>
      <c r="P6723" s="33">
        <v>2</v>
      </c>
      <c r="Q6723" s="33">
        <v>14</v>
      </c>
      <c r="R6723" s="33">
        <v>500</v>
      </c>
      <c r="S6723" s="33">
        <v>2.8</v>
      </c>
      <c r="T6723" s="35" t="s">
        <v>3579</v>
      </c>
      <c r="U6723">
        <v>2017</v>
      </c>
      <c r="V6723">
        <v>2</v>
      </c>
      <c r="W6723">
        <v>24</v>
      </c>
      <c r="X6723" t="str">
        <f>VLOOKUP(C6723,'country description'!$A$2:$B$16,2,0)</f>
        <v>India</v>
      </c>
      <c r="Y6723" t="str">
        <f t="shared" si="200"/>
        <v>Rs.500</v>
      </c>
      <c r="Z6723" s="36">
        <f t="shared" ref="Z6723:Z6786" si="201">R:R</f>
        <v>500</v>
      </c>
    </row>
    <row r="6724" ht="14.25" customHeight="1" spans="1:26">
      <c r="A6724" s="33">
        <v>18303701</v>
      </c>
      <c r="B6724" s="34" t="s">
        <v>18055</v>
      </c>
      <c r="C6724" s="33">
        <v>1</v>
      </c>
      <c r="D6724" s="34" t="s">
        <v>27</v>
      </c>
      <c r="E6724" s="33" t="s">
        <v>18056</v>
      </c>
      <c r="F6724" s="33" t="s">
        <v>7844</v>
      </c>
      <c r="G6724" s="33" t="s">
        <v>7845</v>
      </c>
      <c r="H6724" s="33">
        <v>77.2284355</v>
      </c>
      <c r="I6724" s="33">
        <v>28.702491</v>
      </c>
      <c r="J6724" s="33" t="s">
        <v>1301</v>
      </c>
      <c r="K6724" s="33" t="s">
        <v>32</v>
      </c>
      <c r="L6724" s="33" t="s">
        <v>34</v>
      </c>
      <c r="M6724" s="33" t="s">
        <v>34</v>
      </c>
      <c r="N6724" s="33" t="s">
        <v>34</v>
      </c>
      <c r="O6724" s="33" t="s">
        <v>34</v>
      </c>
      <c r="P6724" s="33">
        <v>1</v>
      </c>
      <c r="Q6724" s="33">
        <v>8</v>
      </c>
      <c r="R6724" s="33">
        <v>450</v>
      </c>
      <c r="S6724" s="33">
        <v>3.1</v>
      </c>
      <c r="T6724" s="35" t="s">
        <v>18057</v>
      </c>
      <c r="U6724">
        <v>2018</v>
      </c>
      <c r="V6724">
        <v>12</v>
      </c>
      <c r="W6724">
        <v>15</v>
      </c>
      <c r="X6724" t="str">
        <f>VLOOKUP(C6724,'country description'!$A$2:$B$16,2,0)</f>
        <v>India</v>
      </c>
      <c r="Y6724" t="str">
        <f t="shared" si="200"/>
        <v>Rs.450</v>
      </c>
      <c r="Z6724" s="36">
        <f t="shared" si="201"/>
        <v>450</v>
      </c>
    </row>
    <row r="6725" ht="14.25" customHeight="1" spans="1:26">
      <c r="A6725" s="33">
        <v>18303704</v>
      </c>
      <c r="B6725" s="34" t="s">
        <v>18058</v>
      </c>
      <c r="C6725" s="33">
        <v>1</v>
      </c>
      <c r="D6725" s="34" t="s">
        <v>27</v>
      </c>
      <c r="E6725" s="33" t="s">
        <v>18059</v>
      </c>
      <c r="F6725" s="33" t="s">
        <v>2765</v>
      </c>
      <c r="G6725" s="33" t="s">
        <v>2766</v>
      </c>
      <c r="H6725" s="33">
        <v>77.1374755</v>
      </c>
      <c r="I6725" s="33">
        <v>28.6554434</v>
      </c>
      <c r="J6725" s="33" t="s">
        <v>329</v>
      </c>
      <c r="K6725" s="33" t="s">
        <v>32</v>
      </c>
      <c r="L6725" s="33" t="s">
        <v>34</v>
      </c>
      <c r="M6725" s="33" t="s">
        <v>33</v>
      </c>
      <c r="N6725" s="33" t="s">
        <v>34</v>
      </c>
      <c r="O6725" s="33" t="s">
        <v>34</v>
      </c>
      <c r="P6725" s="33">
        <v>2</v>
      </c>
      <c r="Q6725" s="33">
        <v>55</v>
      </c>
      <c r="R6725" s="33">
        <v>600</v>
      </c>
      <c r="S6725" s="33">
        <v>3.6</v>
      </c>
      <c r="T6725" s="35" t="s">
        <v>3238</v>
      </c>
      <c r="U6725">
        <v>2012</v>
      </c>
      <c r="V6725">
        <v>2</v>
      </c>
      <c r="W6725">
        <v>24</v>
      </c>
      <c r="X6725" t="str">
        <f>VLOOKUP(C6725,'country description'!$A$2:$B$16,2,0)</f>
        <v>India</v>
      </c>
      <c r="Y6725" t="str">
        <f t="shared" si="200"/>
        <v>Rs.600</v>
      </c>
      <c r="Z6725" s="36">
        <f t="shared" si="201"/>
        <v>600</v>
      </c>
    </row>
    <row r="6726" ht="14.25" customHeight="1" spans="1:26">
      <c r="A6726" s="33">
        <v>18303706</v>
      </c>
      <c r="B6726" s="34" t="s">
        <v>18060</v>
      </c>
      <c r="C6726" s="33">
        <v>1</v>
      </c>
      <c r="D6726" s="34" t="s">
        <v>149</v>
      </c>
      <c r="E6726" s="33" t="s">
        <v>18051</v>
      </c>
      <c r="F6726" s="33" t="s">
        <v>16734</v>
      </c>
      <c r="G6726" s="33" t="s">
        <v>16735</v>
      </c>
      <c r="H6726" s="33">
        <v>77.3210394</v>
      </c>
      <c r="I6726" s="33">
        <v>28.56800461</v>
      </c>
      <c r="J6726" s="33" t="s">
        <v>1630</v>
      </c>
      <c r="K6726" s="33" t="s">
        <v>32</v>
      </c>
      <c r="L6726" s="33" t="s">
        <v>34</v>
      </c>
      <c r="M6726" s="33" t="s">
        <v>34</v>
      </c>
      <c r="N6726" s="33" t="s">
        <v>34</v>
      </c>
      <c r="O6726" s="33" t="s">
        <v>34</v>
      </c>
      <c r="P6726" s="33">
        <v>1</v>
      </c>
      <c r="Q6726" s="33">
        <v>324</v>
      </c>
      <c r="R6726" s="33">
        <v>250</v>
      </c>
      <c r="S6726" s="33">
        <v>4.5</v>
      </c>
      <c r="T6726" s="35" t="s">
        <v>3043</v>
      </c>
      <c r="U6726">
        <v>2014</v>
      </c>
      <c r="V6726">
        <v>11</v>
      </c>
      <c r="W6726">
        <v>28</v>
      </c>
      <c r="X6726" t="str">
        <f>VLOOKUP(C6726,'country description'!$A$2:$B$16,2,0)</f>
        <v>India</v>
      </c>
      <c r="Y6726" t="str">
        <f t="shared" si="200"/>
        <v>Rs.250</v>
      </c>
      <c r="Z6726" s="36">
        <f t="shared" si="201"/>
        <v>250</v>
      </c>
    </row>
    <row r="6727" ht="14.25" customHeight="1" spans="1:26">
      <c r="A6727" s="33">
        <v>18303708</v>
      </c>
      <c r="B6727" s="34" t="s">
        <v>18061</v>
      </c>
      <c r="C6727" s="33">
        <v>1</v>
      </c>
      <c r="D6727" s="34" t="s">
        <v>27</v>
      </c>
      <c r="E6727" s="33" t="s">
        <v>18062</v>
      </c>
      <c r="F6727" s="33" t="s">
        <v>1689</v>
      </c>
      <c r="G6727" s="33" t="s">
        <v>1690</v>
      </c>
      <c r="H6727" s="33">
        <v>77.19935864</v>
      </c>
      <c r="I6727" s="33">
        <v>28.51725461</v>
      </c>
      <c r="J6727" s="33" t="s">
        <v>64</v>
      </c>
      <c r="K6727" s="33" t="s">
        <v>32</v>
      </c>
      <c r="L6727" s="33" t="s">
        <v>34</v>
      </c>
      <c r="M6727" s="33" t="s">
        <v>34</v>
      </c>
      <c r="N6727" s="33" t="s">
        <v>34</v>
      </c>
      <c r="O6727" s="33" t="s">
        <v>34</v>
      </c>
      <c r="P6727" s="33">
        <v>1</v>
      </c>
      <c r="Q6727" s="33">
        <v>0</v>
      </c>
      <c r="R6727" s="33">
        <v>250</v>
      </c>
      <c r="S6727" s="33">
        <v>1</v>
      </c>
      <c r="T6727" s="35" t="s">
        <v>1815</v>
      </c>
      <c r="U6727">
        <v>2018</v>
      </c>
      <c r="V6727">
        <v>2</v>
      </c>
      <c r="W6727">
        <v>10</v>
      </c>
      <c r="X6727" t="str">
        <f>VLOOKUP(C6727,'country description'!$A$2:$B$16,2,0)</f>
        <v>India</v>
      </c>
      <c r="Y6727" t="str">
        <f t="shared" si="200"/>
        <v>Rs.250</v>
      </c>
      <c r="Z6727" s="36">
        <f t="shared" si="201"/>
        <v>250</v>
      </c>
    </row>
    <row r="6728" ht="14.25" customHeight="1" spans="1:26">
      <c r="A6728" s="33">
        <v>18303709</v>
      </c>
      <c r="B6728" s="34" t="s">
        <v>18063</v>
      </c>
      <c r="C6728" s="33">
        <v>1</v>
      </c>
      <c r="D6728" s="34" t="s">
        <v>135</v>
      </c>
      <c r="E6728" s="33" t="s">
        <v>18064</v>
      </c>
      <c r="F6728" s="33" t="s">
        <v>8199</v>
      </c>
      <c r="G6728" s="33" t="s">
        <v>8200</v>
      </c>
      <c r="H6728" s="33">
        <v>77.0887329</v>
      </c>
      <c r="I6728" s="33">
        <v>28.4946295</v>
      </c>
      <c r="J6728" s="33" t="s">
        <v>18065</v>
      </c>
      <c r="K6728" s="33" t="s">
        <v>32</v>
      </c>
      <c r="L6728" s="33" t="s">
        <v>33</v>
      </c>
      <c r="M6728" s="33" t="s">
        <v>34</v>
      </c>
      <c r="N6728" s="33" t="s">
        <v>34</v>
      </c>
      <c r="O6728" s="33" t="s">
        <v>34</v>
      </c>
      <c r="P6728" s="33">
        <v>3</v>
      </c>
      <c r="Q6728" s="33">
        <v>563</v>
      </c>
      <c r="R6728" s="33">
        <v>1500</v>
      </c>
      <c r="S6728" s="33">
        <v>4.6</v>
      </c>
      <c r="T6728" s="35" t="s">
        <v>7384</v>
      </c>
      <c r="U6728">
        <v>2018</v>
      </c>
      <c r="V6728">
        <v>5</v>
      </c>
      <c r="W6728">
        <v>8</v>
      </c>
      <c r="X6728" t="str">
        <f>VLOOKUP(C6728,'country description'!$A$2:$B$16,2,0)</f>
        <v>India</v>
      </c>
      <c r="Y6728" t="str">
        <f t="shared" si="200"/>
        <v>Rs.1500</v>
      </c>
      <c r="Z6728" s="36">
        <f t="shared" si="201"/>
        <v>1500</v>
      </c>
    </row>
    <row r="6729" ht="14.25" customHeight="1" spans="1:26">
      <c r="A6729" s="33">
        <v>18303712</v>
      </c>
      <c r="B6729" s="34" t="s">
        <v>18066</v>
      </c>
      <c r="C6729" s="33">
        <v>1</v>
      </c>
      <c r="D6729" s="34" t="s">
        <v>135</v>
      </c>
      <c r="E6729" s="33" t="s">
        <v>18067</v>
      </c>
      <c r="F6729" s="33" t="s">
        <v>881</v>
      </c>
      <c r="G6729" s="33" t="s">
        <v>882</v>
      </c>
      <c r="H6729" s="33">
        <v>77.0592634</v>
      </c>
      <c r="I6729" s="33">
        <v>28.4351263</v>
      </c>
      <c r="J6729" s="33" t="s">
        <v>329</v>
      </c>
      <c r="K6729" s="33" t="s">
        <v>32</v>
      </c>
      <c r="L6729" s="33" t="s">
        <v>34</v>
      </c>
      <c r="M6729" s="33" t="s">
        <v>33</v>
      </c>
      <c r="N6729" s="33" t="s">
        <v>34</v>
      </c>
      <c r="O6729" s="33" t="s">
        <v>34</v>
      </c>
      <c r="P6729" s="33">
        <v>2</v>
      </c>
      <c r="Q6729" s="33">
        <v>59</v>
      </c>
      <c r="R6729" s="33">
        <v>600</v>
      </c>
      <c r="S6729" s="33">
        <v>3.3</v>
      </c>
      <c r="T6729" s="35" t="s">
        <v>7707</v>
      </c>
      <c r="U6729">
        <v>2015</v>
      </c>
      <c r="V6729">
        <v>6</v>
      </c>
      <c r="W6729">
        <v>6</v>
      </c>
      <c r="X6729" t="str">
        <f>VLOOKUP(C6729,'country description'!$A$2:$B$16,2,0)</f>
        <v>India</v>
      </c>
      <c r="Y6729" t="str">
        <f t="shared" si="200"/>
        <v>Rs.600</v>
      </c>
      <c r="Z6729" s="36">
        <f t="shared" si="201"/>
        <v>600</v>
      </c>
    </row>
    <row r="6730" ht="14.25" customHeight="1" spans="1:26">
      <c r="A6730" s="33">
        <v>18303715</v>
      </c>
      <c r="B6730" s="34" t="s">
        <v>18068</v>
      </c>
      <c r="C6730" s="33">
        <v>1</v>
      </c>
      <c r="D6730" s="34" t="s">
        <v>149</v>
      </c>
      <c r="E6730" s="33" t="s">
        <v>18069</v>
      </c>
      <c r="F6730" s="33" t="s">
        <v>2711</v>
      </c>
      <c r="G6730" s="33" t="s">
        <v>2712</v>
      </c>
      <c r="H6730" s="33">
        <v>77.37790592</v>
      </c>
      <c r="I6730" s="33">
        <v>28.53197731</v>
      </c>
      <c r="J6730" s="33" t="s">
        <v>1566</v>
      </c>
      <c r="K6730" s="33" t="s">
        <v>32</v>
      </c>
      <c r="L6730" s="33" t="s">
        <v>34</v>
      </c>
      <c r="M6730" s="33" t="s">
        <v>34</v>
      </c>
      <c r="N6730" s="33" t="s">
        <v>34</v>
      </c>
      <c r="O6730" s="33" t="s">
        <v>34</v>
      </c>
      <c r="P6730" s="33">
        <v>1</v>
      </c>
      <c r="Q6730" s="33">
        <v>0</v>
      </c>
      <c r="R6730" s="33">
        <v>300</v>
      </c>
      <c r="S6730" s="33">
        <v>1</v>
      </c>
      <c r="T6730" s="35" t="s">
        <v>7761</v>
      </c>
      <c r="U6730">
        <v>2010</v>
      </c>
      <c r="V6730">
        <v>10</v>
      </c>
      <c r="W6730">
        <v>19</v>
      </c>
      <c r="X6730" t="str">
        <f>VLOOKUP(C6730,'country description'!$A$2:$B$16,2,0)</f>
        <v>India</v>
      </c>
      <c r="Y6730" t="str">
        <f t="shared" si="200"/>
        <v>Rs.300</v>
      </c>
      <c r="Z6730" s="36">
        <f t="shared" si="201"/>
        <v>300</v>
      </c>
    </row>
    <row r="6731" ht="14.25" customHeight="1" spans="1:26">
      <c r="A6731" s="33">
        <v>18303716</v>
      </c>
      <c r="B6731" s="34" t="s">
        <v>18070</v>
      </c>
      <c r="C6731" s="33">
        <v>1</v>
      </c>
      <c r="D6731" s="34" t="s">
        <v>27</v>
      </c>
      <c r="E6731" s="33" t="s">
        <v>18071</v>
      </c>
      <c r="F6731" s="33" t="s">
        <v>297</v>
      </c>
      <c r="G6731" s="33" t="s">
        <v>298</v>
      </c>
      <c r="H6731" s="33">
        <v>77.20559042</v>
      </c>
      <c r="I6731" s="33">
        <v>28.51536946</v>
      </c>
      <c r="J6731" s="33" t="s">
        <v>18072</v>
      </c>
      <c r="K6731" s="33" t="s">
        <v>32</v>
      </c>
      <c r="L6731" s="33" t="s">
        <v>34</v>
      </c>
      <c r="M6731" s="33" t="s">
        <v>33</v>
      </c>
      <c r="N6731" s="33" t="s">
        <v>34</v>
      </c>
      <c r="O6731" s="33" t="s">
        <v>34</v>
      </c>
      <c r="P6731" s="33">
        <v>2</v>
      </c>
      <c r="Q6731" s="33">
        <v>42</v>
      </c>
      <c r="R6731" s="33">
        <v>700</v>
      </c>
      <c r="S6731" s="33">
        <v>3.4</v>
      </c>
      <c r="T6731" s="35" t="s">
        <v>2257</v>
      </c>
      <c r="U6731">
        <v>2015</v>
      </c>
      <c r="V6731">
        <v>7</v>
      </c>
      <c r="W6731">
        <v>11</v>
      </c>
      <c r="X6731" t="str">
        <f>VLOOKUP(C6731,'country description'!$A$2:$B$16,2,0)</f>
        <v>India</v>
      </c>
      <c r="Y6731" t="str">
        <f t="shared" si="200"/>
        <v>Rs.700</v>
      </c>
      <c r="Z6731" s="36">
        <f t="shared" si="201"/>
        <v>700</v>
      </c>
    </row>
    <row r="6732" ht="14.25" customHeight="1" spans="1:26">
      <c r="A6732" s="33">
        <v>18303717</v>
      </c>
      <c r="B6732" s="34" t="s">
        <v>18073</v>
      </c>
      <c r="C6732" s="33">
        <v>1</v>
      </c>
      <c r="D6732" s="34" t="s">
        <v>1199</v>
      </c>
      <c r="E6732" s="33" t="s">
        <v>18074</v>
      </c>
      <c r="F6732" s="33" t="s">
        <v>4917</v>
      </c>
      <c r="G6732" s="33" t="s">
        <v>4918</v>
      </c>
      <c r="H6732" s="33">
        <v>77.3279106</v>
      </c>
      <c r="I6732" s="33">
        <v>28.4105998</v>
      </c>
      <c r="J6732" s="33" t="s">
        <v>534</v>
      </c>
      <c r="K6732" s="33" t="s">
        <v>32</v>
      </c>
      <c r="L6732" s="33" t="s">
        <v>34</v>
      </c>
      <c r="M6732" s="33" t="s">
        <v>34</v>
      </c>
      <c r="N6732" s="33" t="s">
        <v>34</v>
      </c>
      <c r="O6732" s="33" t="s">
        <v>34</v>
      </c>
      <c r="P6732" s="33">
        <v>2</v>
      </c>
      <c r="Q6732" s="33">
        <v>18</v>
      </c>
      <c r="R6732" s="33">
        <v>500</v>
      </c>
      <c r="S6732" s="33">
        <v>3.4</v>
      </c>
      <c r="T6732" s="35" t="s">
        <v>10099</v>
      </c>
      <c r="U6732">
        <v>2013</v>
      </c>
      <c r="V6732">
        <v>9</v>
      </c>
      <c r="W6732">
        <v>17</v>
      </c>
      <c r="X6732" t="str">
        <f>VLOOKUP(C6732,'country description'!$A$2:$B$16,2,0)</f>
        <v>India</v>
      </c>
      <c r="Y6732" t="str">
        <f t="shared" si="200"/>
        <v>Rs.500</v>
      </c>
      <c r="Z6732" s="36">
        <f t="shared" si="201"/>
        <v>500</v>
      </c>
    </row>
    <row r="6733" ht="14.25" customHeight="1" spans="1:26">
      <c r="A6733" s="33">
        <v>18303719</v>
      </c>
      <c r="B6733" s="34" t="s">
        <v>18075</v>
      </c>
      <c r="C6733" s="33">
        <v>1</v>
      </c>
      <c r="D6733" s="34" t="s">
        <v>27</v>
      </c>
      <c r="E6733" s="33" t="s">
        <v>18076</v>
      </c>
      <c r="F6733" s="33" t="s">
        <v>3854</v>
      </c>
      <c r="G6733" s="33" t="s">
        <v>3855</v>
      </c>
      <c r="H6733" s="33">
        <v>77.282366</v>
      </c>
      <c r="I6733" s="33">
        <v>28.6329647</v>
      </c>
      <c r="J6733" s="33" t="s">
        <v>3196</v>
      </c>
      <c r="K6733" s="33" t="s">
        <v>32</v>
      </c>
      <c r="L6733" s="33" t="s">
        <v>34</v>
      </c>
      <c r="M6733" s="33" t="s">
        <v>34</v>
      </c>
      <c r="N6733" s="33" t="s">
        <v>34</v>
      </c>
      <c r="O6733" s="33" t="s">
        <v>34</v>
      </c>
      <c r="P6733" s="33">
        <v>1</v>
      </c>
      <c r="Q6733" s="33">
        <v>13</v>
      </c>
      <c r="R6733" s="33">
        <v>300</v>
      </c>
      <c r="S6733" s="33">
        <v>3.3</v>
      </c>
      <c r="T6733" s="35" t="s">
        <v>4933</v>
      </c>
      <c r="U6733">
        <v>2017</v>
      </c>
      <c r="V6733">
        <v>7</v>
      </c>
      <c r="W6733">
        <v>14</v>
      </c>
      <c r="X6733" t="str">
        <f>VLOOKUP(C6733,'country description'!$A$2:$B$16,2,0)</f>
        <v>India</v>
      </c>
      <c r="Y6733" t="str">
        <f t="shared" si="200"/>
        <v>Rs.300</v>
      </c>
      <c r="Z6733" s="36">
        <f t="shared" si="201"/>
        <v>300</v>
      </c>
    </row>
    <row r="6734" ht="14.25" customHeight="1" spans="1:26">
      <c r="A6734" s="33">
        <v>18303720</v>
      </c>
      <c r="B6734" s="34" t="s">
        <v>18077</v>
      </c>
      <c r="C6734" s="33">
        <v>1</v>
      </c>
      <c r="D6734" s="34" t="s">
        <v>27</v>
      </c>
      <c r="E6734" s="33" t="s">
        <v>18078</v>
      </c>
      <c r="F6734" s="33" t="s">
        <v>297</v>
      </c>
      <c r="G6734" s="33" t="s">
        <v>298</v>
      </c>
      <c r="H6734" s="33">
        <v>77.1989393</v>
      </c>
      <c r="I6734" s="33">
        <v>28.5182007</v>
      </c>
      <c r="J6734" s="33" t="s">
        <v>9130</v>
      </c>
      <c r="K6734" s="33" t="s">
        <v>32</v>
      </c>
      <c r="L6734" s="33" t="s">
        <v>34</v>
      </c>
      <c r="M6734" s="33" t="s">
        <v>33</v>
      </c>
      <c r="N6734" s="33" t="s">
        <v>34</v>
      </c>
      <c r="O6734" s="33" t="s">
        <v>34</v>
      </c>
      <c r="P6734" s="33">
        <v>1</v>
      </c>
      <c r="Q6734" s="33">
        <v>24</v>
      </c>
      <c r="R6734" s="33">
        <v>400</v>
      </c>
      <c r="S6734" s="33">
        <v>2.8</v>
      </c>
      <c r="T6734" s="35" t="s">
        <v>10166</v>
      </c>
      <c r="U6734">
        <v>2014</v>
      </c>
      <c r="V6734">
        <v>1</v>
      </c>
      <c r="W6734">
        <v>2</v>
      </c>
      <c r="X6734" t="str">
        <f>VLOOKUP(C6734,'country description'!$A$2:$B$16,2,0)</f>
        <v>India</v>
      </c>
      <c r="Y6734" t="str">
        <f t="shared" si="200"/>
        <v>Rs.400</v>
      </c>
      <c r="Z6734" s="36">
        <f t="shared" si="201"/>
        <v>400</v>
      </c>
    </row>
    <row r="6735" ht="14.25" customHeight="1" spans="1:26">
      <c r="A6735" s="33">
        <v>18303724</v>
      </c>
      <c r="B6735" s="34" t="s">
        <v>18079</v>
      </c>
      <c r="C6735" s="33">
        <v>1</v>
      </c>
      <c r="D6735" s="34" t="s">
        <v>27</v>
      </c>
      <c r="E6735" s="33" t="s">
        <v>18080</v>
      </c>
      <c r="F6735" s="33" t="s">
        <v>161</v>
      </c>
      <c r="G6735" s="33" t="s">
        <v>162</v>
      </c>
      <c r="H6735" s="33">
        <v>77.20744852</v>
      </c>
      <c r="I6735" s="33">
        <v>28.52338296</v>
      </c>
      <c r="J6735" s="33" t="s">
        <v>18081</v>
      </c>
      <c r="K6735" s="33" t="s">
        <v>32</v>
      </c>
      <c r="L6735" s="33" t="s">
        <v>33</v>
      </c>
      <c r="M6735" s="33" t="s">
        <v>34</v>
      </c>
      <c r="N6735" s="33" t="s">
        <v>34</v>
      </c>
      <c r="O6735" s="33" t="s">
        <v>34</v>
      </c>
      <c r="P6735" s="33">
        <v>3</v>
      </c>
      <c r="Q6735" s="33">
        <v>96</v>
      </c>
      <c r="R6735" s="33">
        <v>1500</v>
      </c>
      <c r="S6735" s="33">
        <v>3.9</v>
      </c>
      <c r="T6735" s="35" t="s">
        <v>16753</v>
      </c>
      <c r="U6735">
        <v>2011</v>
      </c>
      <c r="V6735">
        <v>1</v>
      </c>
      <c r="W6735">
        <v>19</v>
      </c>
      <c r="X6735" t="str">
        <f>VLOOKUP(C6735,'country description'!$A$2:$B$16,2,0)</f>
        <v>India</v>
      </c>
      <c r="Y6735" t="str">
        <f t="shared" si="200"/>
        <v>Rs.1500</v>
      </c>
      <c r="Z6735" s="36">
        <f t="shared" si="201"/>
        <v>1500</v>
      </c>
    </row>
    <row r="6736" ht="14.25" customHeight="1" spans="1:26">
      <c r="A6736" s="33">
        <v>18303815</v>
      </c>
      <c r="B6736" s="34" t="s">
        <v>18082</v>
      </c>
      <c r="C6736" s="33">
        <v>1</v>
      </c>
      <c r="D6736" s="34" t="s">
        <v>27</v>
      </c>
      <c r="E6736" s="33" t="s">
        <v>18083</v>
      </c>
      <c r="F6736" s="33" t="s">
        <v>297</v>
      </c>
      <c r="G6736" s="33" t="s">
        <v>298</v>
      </c>
      <c r="H6736" s="33">
        <v>77.19907064</v>
      </c>
      <c r="I6736" s="33">
        <v>28.50600419</v>
      </c>
      <c r="J6736" s="33" t="s">
        <v>90</v>
      </c>
      <c r="K6736" s="33" t="s">
        <v>32</v>
      </c>
      <c r="L6736" s="33" t="s">
        <v>34</v>
      </c>
      <c r="M6736" s="33" t="s">
        <v>34</v>
      </c>
      <c r="N6736" s="33" t="s">
        <v>34</v>
      </c>
      <c r="O6736" s="33" t="s">
        <v>34</v>
      </c>
      <c r="P6736" s="33">
        <v>1</v>
      </c>
      <c r="Q6736" s="33">
        <v>3</v>
      </c>
      <c r="R6736" s="33">
        <v>200</v>
      </c>
      <c r="S6736" s="33">
        <v>1</v>
      </c>
      <c r="T6736" s="35" t="s">
        <v>14586</v>
      </c>
      <c r="U6736">
        <v>2018</v>
      </c>
      <c r="V6736">
        <v>8</v>
      </c>
      <c r="W6736">
        <v>28</v>
      </c>
      <c r="X6736" t="str">
        <f>VLOOKUP(C6736,'country description'!$A$2:$B$16,2,0)</f>
        <v>India</v>
      </c>
      <c r="Y6736" t="str">
        <f t="shared" si="200"/>
        <v>Rs.200</v>
      </c>
      <c r="Z6736" s="36">
        <f t="shared" si="201"/>
        <v>200</v>
      </c>
    </row>
    <row r="6737" ht="14.25" customHeight="1" spans="1:26">
      <c r="A6737" s="33">
        <v>18303817</v>
      </c>
      <c r="B6737" s="34" t="s">
        <v>354</v>
      </c>
      <c r="C6737" s="33">
        <v>1</v>
      </c>
      <c r="D6737" s="34" t="s">
        <v>27</v>
      </c>
      <c r="E6737" s="33" t="s">
        <v>18084</v>
      </c>
      <c r="F6737" s="33" t="s">
        <v>241</v>
      </c>
      <c r="G6737" s="33" t="s">
        <v>242</v>
      </c>
      <c r="H6737" s="33">
        <v>77.1028857</v>
      </c>
      <c r="I6737" s="33">
        <v>28.6725877</v>
      </c>
      <c r="J6737" s="33" t="s">
        <v>358</v>
      </c>
      <c r="K6737" s="33" t="s">
        <v>32</v>
      </c>
      <c r="L6737" s="33" t="s">
        <v>34</v>
      </c>
      <c r="M6737" s="33" t="s">
        <v>33</v>
      </c>
      <c r="N6737" s="33" t="s">
        <v>34</v>
      </c>
      <c r="O6737" s="33" t="s">
        <v>34</v>
      </c>
      <c r="P6737" s="33">
        <v>1</v>
      </c>
      <c r="Q6737" s="33">
        <v>30</v>
      </c>
      <c r="R6737" s="33">
        <v>350</v>
      </c>
      <c r="S6737" s="33">
        <v>2.7</v>
      </c>
      <c r="T6737" s="35" t="s">
        <v>17868</v>
      </c>
      <c r="U6737">
        <v>2018</v>
      </c>
      <c r="V6737">
        <v>8</v>
      </c>
      <c r="W6737">
        <v>14</v>
      </c>
      <c r="X6737" t="str">
        <f>VLOOKUP(C6737,'country description'!$A$2:$B$16,2,0)</f>
        <v>India</v>
      </c>
      <c r="Y6737" t="str">
        <f t="shared" si="200"/>
        <v>Rs.350</v>
      </c>
      <c r="Z6737" s="36">
        <f t="shared" si="201"/>
        <v>350</v>
      </c>
    </row>
    <row r="6738" ht="14.25" customHeight="1" spans="1:26">
      <c r="A6738" s="33">
        <v>18303828</v>
      </c>
      <c r="B6738" s="34" t="s">
        <v>10069</v>
      </c>
      <c r="C6738" s="33">
        <v>1</v>
      </c>
      <c r="D6738" s="34" t="s">
        <v>27</v>
      </c>
      <c r="E6738" s="33" t="s">
        <v>18085</v>
      </c>
      <c r="F6738" s="33" t="s">
        <v>161</v>
      </c>
      <c r="G6738" s="33" t="s">
        <v>162</v>
      </c>
      <c r="H6738" s="33">
        <v>77.20790416</v>
      </c>
      <c r="I6738" s="33">
        <v>28.52317764</v>
      </c>
      <c r="J6738" s="33" t="s">
        <v>574</v>
      </c>
      <c r="K6738" s="33" t="s">
        <v>32</v>
      </c>
      <c r="L6738" s="33" t="s">
        <v>34</v>
      </c>
      <c r="M6738" s="33" t="s">
        <v>33</v>
      </c>
      <c r="N6738" s="33" t="s">
        <v>34</v>
      </c>
      <c r="O6738" s="33" t="s">
        <v>34</v>
      </c>
      <c r="P6738" s="33">
        <v>2</v>
      </c>
      <c r="Q6738" s="33">
        <v>116</v>
      </c>
      <c r="R6738" s="33">
        <v>500</v>
      </c>
      <c r="S6738" s="33">
        <v>3.6</v>
      </c>
      <c r="T6738" s="35" t="s">
        <v>18086</v>
      </c>
      <c r="U6738">
        <v>2015</v>
      </c>
      <c r="V6738">
        <v>1</v>
      </c>
      <c r="W6738">
        <v>20</v>
      </c>
      <c r="X6738" t="str">
        <f>VLOOKUP(C6738,'country description'!$A$2:$B$16,2,0)</f>
        <v>India</v>
      </c>
      <c r="Y6738" t="str">
        <f t="shared" si="200"/>
        <v>Rs.500</v>
      </c>
      <c r="Z6738" s="36">
        <f t="shared" si="201"/>
        <v>500</v>
      </c>
    </row>
    <row r="6739" ht="14.25" customHeight="1" spans="1:26">
      <c r="A6739" s="33">
        <v>18303832</v>
      </c>
      <c r="B6739" s="34" t="s">
        <v>18087</v>
      </c>
      <c r="C6739" s="33">
        <v>1</v>
      </c>
      <c r="D6739" s="34" t="s">
        <v>27</v>
      </c>
      <c r="E6739" s="33" t="s">
        <v>18088</v>
      </c>
      <c r="F6739" s="33" t="s">
        <v>361</v>
      </c>
      <c r="G6739" s="33" t="s">
        <v>362</v>
      </c>
      <c r="H6739" s="33">
        <v>77.1674341</v>
      </c>
      <c r="I6739" s="33">
        <v>28.5879033</v>
      </c>
      <c r="J6739" s="33" t="s">
        <v>18089</v>
      </c>
      <c r="K6739" s="33" t="s">
        <v>32</v>
      </c>
      <c r="L6739" s="33" t="s">
        <v>34</v>
      </c>
      <c r="M6739" s="33" t="s">
        <v>33</v>
      </c>
      <c r="N6739" s="33" t="s">
        <v>34</v>
      </c>
      <c r="O6739" s="33" t="s">
        <v>34</v>
      </c>
      <c r="P6739" s="33">
        <v>2</v>
      </c>
      <c r="Q6739" s="33">
        <v>349</v>
      </c>
      <c r="R6739" s="33">
        <v>600</v>
      </c>
      <c r="S6739" s="33">
        <v>4.2</v>
      </c>
      <c r="T6739" s="35" t="s">
        <v>15001</v>
      </c>
      <c r="U6739">
        <v>2011</v>
      </c>
      <c r="V6739">
        <v>2</v>
      </c>
      <c r="W6739">
        <v>3</v>
      </c>
      <c r="X6739" t="str">
        <f>VLOOKUP(C6739,'country description'!$A$2:$B$16,2,0)</f>
        <v>India</v>
      </c>
      <c r="Y6739" t="str">
        <f t="shared" si="200"/>
        <v>Rs.600</v>
      </c>
      <c r="Z6739" s="36">
        <f t="shared" si="201"/>
        <v>600</v>
      </c>
    </row>
    <row r="6740" ht="14.25" customHeight="1" spans="1:26">
      <c r="A6740" s="33">
        <v>18303834</v>
      </c>
      <c r="B6740" s="34" t="s">
        <v>18090</v>
      </c>
      <c r="C6740" s="33">
        <v>1</v>
      </c>
      <c r="D6740" s="34" t="s">
        <v>27</v>
      </c>
      <c r="E6740" s="33" t="s">
        <v>18091</v>
      </c>
      <c r="F6740" s="33" t="s">
        <v>4712</v>
      </c>
      <c r="G6740" s="33" t="s">
        <v>4713</v>
      </c>
      <c r="H6740" s="33">
        <v>77.2895211</v>
      </c>
      <c r="I6740" s="33">
        <v>28.5382002</v>
      </c>
      <c r="J6740" s="33" t="s">
        <v>534</v>
      </c>
      <c r="K6740" s="33" t="s">
        <v>32</v>
      </c>
      <c r="L6740" s="33" t="s">
        <v>34</v>
      </c>
      <c r="M6740" s="33" t="s">
        <v>33</v>
      </c>
      <c r="N6740" s="33" t="s">
        <v>34</v>
      </c>
      <c r="O6740" s="33" t="s">
        <v>34</v>
      </c>
      <c r="P6740" s="33">
        <v>2</v>
      </c>
      <c r="Q6740" s="33">
        <v>78</v>
      </c>
      <c r="R6740" s="33">
        <v>500</v>
      </c>
      <c r="S6740" s="33">
        <v>3.7</v>
      </c>
      <c r="T6740" s="35" t="s">
        <v>7679</v>
      </c>
      <c r="U6740">
        <v>2015</v>
      </c>
      <c r="V6740">
        <v>5</v>
      </c>
      <c r="W6740">
        <v>10</v>
      </c>
      <c r="X6740" t="str">
        <f>VLOOKUP(C6740,'country description'!$A$2:$B$16,2,0)</f>
        <v>India</v>
      </c>
      <c r="Y6740" t="str">
        <f t="shared" si="200"/>
        <v>Rs.500</v>
      </c>
      <c r="Z6740" s="36">
        <f t="shared" si="201"/>
        <v>500</v>
      </c>
    </row>
    <row r="6741" ht="14.25" customHeight="1" spans="1:26">
      <c r="A6741" s="33">
        <v>18303837</v>
      </c>
      <c r="B6741" s="34" t="s">
        <v>18092</v>
      </c>
      <c r="C6741" s="33">
        <v>1</v>
      </c>
      <c r="D6741" s="34" t="s">
        <v>27</v>
      </c>
      <c r="E6741" s="33" t="s">
        <v>18093</v>
      </c>
      <c r="F6741" s="33" t="s">
        <v>1689</v>
      </c>
      <c r="G6741" s="33" t="s">
        <v>1690</v>
      </c>
      <c r="H6741" s="33">
        <v>77.20037151</v>
      </c>
      <c r="I6741" s="33">
        <v>28.50820299</v>
      </c>
      <c r="J6741" s="33" t="s">
        <v>115</v>
      </c>
      <c r="K6741" s="33" t="s">
        <v>32</v>
      </c>
      <c r="L6741" s="33" t="s">
        <v>34</v>
      </c>
      <c r="M6741" s="33" t="s">
        <v>33</v>
      </c>
      <c r="N6741" s="33" t="s">
        <v>34</v>
      </c>
      <c r="O6741" s="33" t="s">
        <v>34</v>
      </c>
      <c r="P6741" s="33">
        <v>2</v>
      </c>
      <c r="Q6741" s="33">
        <v>4</v>
      </c>
      <c r="R6741" s="33">
        <v>500</v>
      </c>
      <c r="S6741" s="33">
        <v>2.7</v>
      </c>
      <c r="T6741" s="35" t="s">
        <v>4912</v>
      </c>
      <c r="U6741">
        <v>2012</v>
      </c>
      <c r="V6741">
        <v>6</v>
      </c>
      <c r="W6741">
        <v>20</v>
      </c>
      <c r="X6741" t="str">
        <f>VLOOKUP(C6741,'country description'!$A$2:$B$16,2,0)</f>
        <v>India</v>
      </c>
      <c r="Y6741" t="str">
        <f t="shared" si="200"/>
        <v>Rs.500</v>
      </c>
      <c r="Z6741" s="36">
        <f t="shared" si="201"/>
        <v>500</v>
      </c>
    </row>
    <row r="6742" ht="14.25" customHeight="1" spans="1:26">
      <c r="A6742" s="33">
        <v>18303838</v>
      </c>
      <c r="B6742" s="34" t="s">
        <v>18094</v>
      </c>
      <c r="C6742" s="33">
        <v>1</v>
      </c>
      <c r="D6742" s="34" t="s">
        <v>149</v>
      </c>
      <c r="E6742" s="33" t="s">
        <v>8013</v>
      </c>
      <c r="F6742" s="33" t="s">
        <v>8012</v>
      </c>
      <c r="G6742" s="33" t="s">
        <v>8013</v>
      </c>
      <c r="H6742" s="33">
        <v>77.3682751</v>
      </c>
      <c r="I6742" s="33">
        <v>28.5571526</v>
      </c>
      <c r="J6742" s="33" t="s">
        <v>2918</v>
      </c>
      <c r="K6742" s="33" t="s">
        <v>32</v>
      </c>
      <c r="L6742" s="33" t="s">
        <v>34</v>
      </c>
      <c r="M6742" s="33" t="s">
        <v>34</v>
      </c>
      <c r="N6742" s="33" t="s">
        <v>34</v>
      </c>
      <c r="O6742" s="33" t="s">
        <v>34</v>
      </c>
      <c r="P6742" s="33">
        <v>2</v>
      </c>
      <c r="Q6742" s="33">
        <v>5</v>
      </c>
      <c r="R6742" s="33">
        <v>700</v>
      </c>
      <c r="S6742" s="33">
        <v>3</v>
      </c>
      <c r="T6742" s="35" t="s">
        <v>9681</v>
      </c>
      <c r="U6742">
        <v>2013</v>
      </c>
      <c r="V6742">
        <v>11</v>
      </c>
      <c r="W6742">
        <v>28</v>
      </c>
      <c r="X6742" t="str">
        <f>VLOOKUP(C6742,'country description'!$A$2:$B$16,2,0)</f>
        <v>India</v>
      </c>
      <c r="Y6742" t="str">
        <f t="shared" si="200"/>
        <v>Rs.700</v>
      </c>
      <c r="Z6742" s="36">
        <f t="shared" si="201"/>
        <v>700</v>
      </c>
    </row>
    <row r="6743" ht="14.25" customHeight="1" spans="1:26">
      <c r="A6743" s="33">
        <v>18303845</v>
      </c>
      <c r="B6743" s="34" t="s">
        <v>18095</v>
      </c>
      <c r="C6743" s="33">
        <v>1</v>
      </c>
      <c r="D6743" s="34" t="s">
        <v>149</v>
      </c>
      <c r="E6743" s="33" t="s">
        <v>18096</v>
      </c>
      <c r="F6743" s="33" t="s">
        <v>468</v>
      </c>
      <c r="G6743" s="33" t="s">
        <v>469</v>
      </c>
      <c r="H6743" s="33">
        <v>77.3408326</v>
      </c>
      <c r="I6743" s="33">
        <v>28.5661948</v>
      </c>
      <c r="J6743" s="33" t="s">
        <v>31</v>
      </c>
      <c r="K6743" s="33" t="s">
        <v>32</v>
      </c>
      <c r="L6743" s="33" t="s">
        <v>34</v>
      </c>
      <c r="M6743" s="33" t="s">
        <v>33</v>
      </c>
      <c r="N6743" s="33" t="s">
        <v>34</v>
      </c>
      <c r="O6743" s="33" t="s">
        <v>34</v>
      </c>
      <c r="P6743" s="33">
        <v>1</v>
      </c>
      <c r="Q6743" s="33">
        <v>47</v>
      </c>
      <c r="R6743" s="33">
        <v>400</v>
      </c>
      <c r="S6743" s="33">
        <v>3.6</v>
      </c>
      <c r="T6743" s="35" t="s">
        <v>18097</v>
      </c>
      <c r="U6743">
        <v>2015</v>
      </c>
      <c r="V6743">
        <v>9</v>
      </c>
      <c r="W6743">
        <v>4</v>
      </c>
      <c r="X6743" t="str">
        <f>VLOOKUP(C6743,'country description'!$A$2:$B$16,2,0)</f>
        <v>India</v>
      </c>
      <c r="Y6743" t="str">
        <f t="shared" si="200"/>
        <v>Rs.400</v>
      </c>
      <c r="Z6743" s="36">
        <f t="shared" si="201"/>
        <v>400</v>
      </c>
    </row>
    <row r="6744" ht="14.25" customHeight="1" spans="1:26">
      <c r="A6744" s="33">
        <v>18303851</v>
      </c>
      <c r="B6744" s="34" t="s">
        <v>18098</v>
      </c>
      <c r="C6744" s="33">
        <v>1</v>
      </c>
      <c r="D6744" s="34" t="s">
        <v>27</v>
      </c>
      <c r="E6744" s="33" t="s">
        <v>18099</v>
      </c>
      <c r="F6744" s="33" t="s">
        <v>42</v>
      </c>
      <c r="G6744" s="33" t="s">
        <v>43</v>
      </c>
      <c r="H6744" s="33">
        <v>77.2386742</v>
      </c>
      <c r="I6744" s="33">
        <v>28.5785699</v>
      </c>
      <c r="J6744" s="33" t="s">
        <v>31</v>
      </c>
      <c r="K6744" s="33" t="s">
        <v>32</v>
      </c>
      <c r="L6744" s="33" t="s">
        <v>34</v>
      </c>
      <c r="M6744" s="33" t="s">
        <v>33</v>
      </c>
      <c r="N6744" s="33" t="s">
        <v>34</v>
      </c>
      <c r="O6744" s="33" t="s">
        <v>34</v>
      </c>
      <c r="P6744" s="33">
        <v>2</v>
      </c>
      <c r="Q6744" s="33">
        <v>39</v>
      </c>
      <c r="R6744" s="33">
        <v>600</v>
      </c>
      <c r="S6744" s="33">
        <v>3</v>
      </c>
      <c r="T6744" s="35" t="s">
        <v>6259</v>
      </c>
      <c r="U6744">
        <v>2014</v>
      </c>
      <c r="V6744">
        <v>12</v>
      </c>
      <c r="W6744">
        <v>2</v>
      </c>
      <c r="X6744" t="str">
        <f>VLOOKUP(C6744,'country description'!$A$2:$B$16,2,0)</f>
        <v>India</v>
      </c>
      <c r="Y6744" t="str">
        <f t="shared" si="200"/>
        <v>Rs.600</v>
      </c>
      <c r="Z6744" s="36">
        <f t="shared" si="201"/>
        <v>600</v>
      </c>
    </row>
    <row r="6745" ht="14.25" customHeight="1" spans="1:26">
      <c r="A6745" s="33">
        <v>18303857</v>
      </c>
      <c r="B6745" s="34" t="s">
        <v>15911</v>
      </c>
      <c r="C6745" s="33">
        <v>1</v>
      </c>
      <c r="D6745" s="34" t="s">
        <v>27</v>
      </c>
      <c r="E6745" s="33" t="s">
        <v>18100</v>
      </c>
      <c r="F6745" s="33" t="s">
        <v>1316</v>
      </c>
      <c r="G6745" s="33" t="s">
        <v>1317</v>
      </c>
      <c r="H6745" s="33">
        <v>77.317225</v>
      </c>
      <c r="I6745" s="33">
        <v>28.66721</v>
      </c>
      <c r="J6745" s="33" t="s">
        <v>18101</v>
      </c>
      <c r="K6745" s="33" t="s">
        <v>32</v>
      </c>
      <c r="L6745" s="33" t="s">
        <v>34</v>
      </c>
      <c r="M6745" s="33" t="s">
        <v>33</v>
      </c>
      <c r="N6745" s="33" t="s">
        <v>34</v>
      </c>
      <c r="O6745" s="33" t="s">
        <v>34</v>
      </c>
      <c r="P6745" s="33">
        <v>1</v>
      </c>
      <c r="Q6745" s="33">
        <v>33</v>
      </c>
      <c r="R6745" s="33">
        <v>400</v>
      </c>
      <c r="S6745" s="33">
        <v>3.4</v>
      </c>
      <c r="T6745" s="35" t="s">
        <v>9565</v>
      </c>
      <c r="U6745">
        <v>2016</v>
      </c>
      <c r="V6745">
        <v>4</v>
      </c>
      <c r="W6745">
        <v>22</v>
      </c>
      <c r="X6745" t="str">
        <f>VLOOKUP(C6745,'country description'!$A$2:$B$16,2,0)</f>
        <v>India</v>
      </c>
      <c r="Y6745" t="str">
        <f t="shared" si="200"/>
        <v>Rs.400</v>
      </c>
      <c r="Z6745" s="36">
        <f t="shared" si="201"/>
        <v>400</v>
      </c>
    </row>
    <row r="6746" ht="14.25" customHeight="1" spans="1:26">
      <c r="A6746" s="33">
        <v>18303863</v>
      </c>
      <c r="B6746" s="34" t="s">
        <v>18102</v>
      </c>
      <c r="C6746" s="33">
        <v>1</v>
      </c>
      <c r="D6746" s="34" t="s">
        <v>27</v>
      </c>
      <c r="E6746" s="33" t="s">
        <v>18103</v>
      </c>
      <c r="F6746" s="33" t="s">
        <v>100</v>
      </c>
      <c r="G6746" s="33" t="s">
        <v>101</v>
      </c>
      <c r="H6746" s="33">
        <v>77.26754777</v>
      </c>
      <c r="I6746" s="33">
        <v>28.56971362</v>
      </c>
      <c r="J6746" s="33" t="s">
        <v>44</v>
      </c>
      <c r="K6746" s="33" t="s">
        <v>32</v>
      </c>
      <c r="L6746" s="33" t="s">
        <v>34</v>
      </c>
      <c r="M6746" s="33" t="s">
        <v>34</v>
      </c>
      <c r="N6746" s="33" t="s">
        <v>34</v>
      </c>
      <c r="O6746" s="33" t="s">
        <v>34</v>
      </c>
      <c r="P6746" s="33">
        <v>2</v>
      </c>
      <c r="Q6746" s="33">
        <v>15</v>
      </c>
      <c r="R6746" s="33">
        <v>600</v>
      </c>
      <c r="S6746" s="33">
        <v>2.7</v>
      </c>
      <c r="T6746" s="35" t="s">
        <v>4091</v>
      </c>
      <c r="U6746">
        <v>2014</v>
      </c>
      <c r="V6746">
        <v>10</v>
      </c>
      <c r="W6746">
        <v>10</v>
      </c>
      <c r="X6746" t="str">
        <f>VLOOKUP(C6746,'country description'!$A$2:$B$16,2,0)</f>
        <v>India</v>
      </c>
      <c r="Y6746" t="str">
        <f t="shared" si="200"/>
        <v>Rs.600</v>
      </c>
      <c r="Z6746" s="36">
        <f t="shared" si="201"/>
        <v>600</v>
      </c>
    </row>
    <row r="6747" ht="14.25" customHeight="1" spans="1:26">
      <c r="A6747" s="33">
        <v>18304836</v>
      </c>
      <c r="B6747" s="34" t="s">
        <v>18104</v>
      </c>
      <c r="C6747" s="33">
        <v>1</v>
      </c>
      <c r="D6747" s="34" t="s">
        <v>27</v>
      </c>
      <c r="E6747" s="33" t="s">
        <v>18105</v>
      </c>
      <c r="F6747" s="33" t="s">
        <v>2516</v>
      </c>
      <c r="G6747" s="33" t="s">
        <v>2517</v>
      </c>
      <c r="H6747" s="33">
        <v>77.25</v>
      </c>
      <c r="I6747" s="33">
        <v>28.53</v>
      </c>
      <c r="J6747" s="33" t="s">
        <v>1640</v>
      </c>
      <c r="K6747" s="33" t="s">
        <v>32</v>
      </c>
      <c r="L6747" s="33" t="s">
        <v>34</v>
      </c>
      <c r="M6747" s="33" t="s">
        <v>33</v>
      </c>
      <c r="N6747" s="33" t="s">
        <v>34</v>
      </c>
      <c r="O6747" s="33" t="s">
        <v>34</v>
      </c>
      <c r="P6747" s="33">
        <v>2</v>
      </c>
      <c r="Q6747" s="33">
        <v>82</v>
      </c>
      <c r="R6747" s="33">
        <v>650</v>
      </c>
      <c r="S6747" s="33">
        <v>3.6</v>
      </c>
      <c r="T6747" s="35" t="s">
        <v>4209</v>
      </c>
      <c r="U6747">
        <v>2017</v>
      </c>
      <c r="V6747">
        <v>10</v>
      </c>
      <c r="W6747">
        <v>10</v>
      </c>
      <c r="X6747" t="str">
        <f>VLOOKUP(C6747,'country description'!$A$2:$B$16,2,0)</f>
        <v>India</v>
      </c>
      <c r="Y6747" t="str">
        <f t="shared" si="200"/>
        <v>Rs.650</v>
      </c>
      <c r="Z6747" s="36">
        <f t="shared" si="201"/>
        <v>650</v>
      </c>
    </row>
    <row r="6748" ht="14.25" customHeight="1" spans="1:26">
      <c r="A6748" s="33">
        <v>18305628</v>
      </c>
      <c r="B6748" s="34" t="s">
        <v>18106</v>
      </c>
      <c r="C6748" s="33">
        <v>1</v>
      </c>
      <c r="D6748" s="34" t="s">
        <v>5807</v>
      </c>
      <c r="E6748" s="33" t="s">
        <v>18107</v>
      </c>
      <c r="F6748" s="33" t="s">
        <v>18108</v>
      </c>
      <c r="G6748" s="33" t="s">
        <v>18109</v>
      </c>
      <c r="H6748" s="33">
        <v>77.625999</v>
      </c>
      <c r="I6748" s="33">
        <v>12.939496</v>
      </c>
      <c r="J6748" s="33" t="s">
        <v>18110</v>
      </c>
      <c r="K6748" s="33" t="s">
        <v>32</v>
      </c>
      <c r="L6748" s="33" t="s">
        <v>34</v>
      </c>
      <c r="M6748" s="33" t="s">
        <v>33</v>
      </c>
      <c r="N6748" s="33" t="s">
        <v>34</v>
      </c>
      <c r="O6748" s="33" t="s">
        <v>34</v>
      </c>
      <c r="P6748" s="33">
        <v>1</v>
      </c>
      <c r="Q6748" s="33">
        <v>753</v>
      </c>
      <c r="R6748" s="33">
        <v>400</v>
      </c>
      <c r="S6748" s="33">
        <v>4.3</v>
      </c>
      <c r="T6748" s="35" t="s">
        <v>8031</v>
      </c>
      <c r="U6748">
        <v>2014</v>
      </c>
      <c r="V6748">
        <v>1</v>
      </c>
      <c r="W6748">
        <v>19</v>
      </c>
      <c r="X6748" t="str">
        <f>VLOOKUP(C6748,'country description'!$A$2:$B$16,2,0)</f>
        <v>India</v>
      </c>
      <c r="Y6748" t="str">
        <f t="shared" si="200"/>
        <v>Rs.400</v>
      </c>
      <c r="Z6748" s="36">
        <f t="shared" si="201"/>
        <v>400</v>
      </c>
    </row>
    <row r="6749" ht="14.25" customHeight="1" spans="1:26">
      <c r="A6749" s="33">
        <v>18306045</v>
      </c>
      <c r="B6749" s="34" t="s">
        <v>18111</v>
      </c>
      <c r="C6749" s="33">
        <v>1</v>
      </c>
      <c r="D6749" s="34" t="s">
        <v>11898</v>
      </c>
      <c r="E6749" s="33" t="s">
        <v>18112</v>
      </c>
      <c r="F6749" s="33" t="s">
        <v>11961</v>
      </c>
      <c r="G6749" s="33" t="s">
        <v>11962</v>
      </c>
      <c r="H6749" s="33">
        <v>83.31983998</v>
      </c>
      <c r="I6749" s="33">
        <v>17.71266157</v>
      </c>
      <c r="J6749" s="33" t="s">
        <v>18113</v>
      </c>
      <c r="K6749" s="33" t="s">
        <v>32</v>
      </c>
      <c r="L6749" s="33" t="s">
        <v>34</v>
      </c>
      <c r="M6749" s="33" t="s">
        <v>34</v>
      </c>
      <c r="N6749" s="33" t="s">
        <v>34</v>
      </c>
      <c r="O6749" s="33" t="s">
        <v>34</v>
      </c>
      <c r="P6749" s="33">
        <v>2</v>
      </c>
      <c r="Q6749" s="33">
        <v>84</v>
      </c>
      <c r="R6749" s="33">
        <v>500</v>
      </c>
      <c r="S6749" s="33">
        <v>3.6</v>
      </c>
      <c r="T6749" s="35" t="s">
        <v>16438</v>
      </c>
      <c r="U6749">
        <v>2012</v>
      </c>
      <c r="V6749">
        <v>6</v>
      </c>
      <c r="W6749">
        <v>17</v>
      </c>
      <c r="X6749" t="str">
        <f>VLOOKUP(C6749,'country description'!$A$2:$B$16,2,0)</f>
        <v>India</v>
      </c>
      <c r="Y6749" t="str">
        <f t="shared" si="200"/>
        <v>Rs.500</v>
      </c>
      <c r="Z6749" s="36">
        <f t="shared" si="201"/>
        <v>500</v>
      </c>
    </row>
    <row r="6750" ht="14.25" customHeight="1" spans="1:26">
      <c r="A6750" s="33">
        <v>18306504</v>
      </c>
      <c r="B6750" s="34" t="s">
        <v>18114</v>
      </c>
      <c r="C6750" s="33">
        <v>1</v>
      </c>
      <c r="D6750" s="34" t="s">
        <v>135</v>
      </c>
      <c r="E6750" s="33" t="s">
        <v>18115</v>
      </c>
      <c r="F6750" s="33" t="s">
        <v>2908</v>
      </c>
      <c r="G6750" s="33" t="s">
        <v>2909</v>
      </c>
      <c r="H6750" s="33">
        <v>77.08617</v>
      </c>
      <c r="I6750" s="33">
        <v>28.5128925</v>
      </c>
      <c r="J6750" s="33" t="s">
        <v>1073</v>
      </c>
      <c r="K6750" s="33" t="s">
        <v>32</v>
      </c>
      <c r="L6750" s="33" t="s">
        <v>34</v>
      </c>
      <c r="M6750" s="33" t="s">
        <v>34</v>
      </c>
      <c r="N6750" s="33" t="s">
        <v>34</v>
      </c>
      <c r="O6750" s="33" t="s">
        <v>34</v>
      </c>
      <c r="P6750" s="33">
        <v>1</v>
      </c>
      <c r="Q6750" s="33">
        <v>1</v>
      </c>
      <c r="R6750" s="33">
        <v>400</v>
      </c>
      <c r="S6750" s="33">
        <v>1</v>
      </c>
      <c r="T6750" s="35" t="s">
        <v>15117</v>
      </c>
      <c r="U6750">
        <v>2013</v>
      </c>
      <c r="V6750">
        <v>1</v>
      </c>
      <c r="W6750">
        <v>17</v>
      </c>
      <c r="X6750" t="str">
        <f>VLOOKUP(C6750,'country description'!$A$2:$B$16,2,0)</f>
        <v>India</v>
      </c>
      <c r="Y6750" t="str">
        <f t="shared" si="200"/>
        <v>Rs.400</v>
      </c>
      <c r="Z6750" s="36">
        <f t="shared" si="201"/>
        <v>400</v>
      </c>
    </row>
    <row r="6751" ht="14.25" customHeight="1" spans="1:26">
      <c r="A6751" s="33">
        <v>18306511</v>
      </c>
      <c r="B6751" s="34" t="s">
        <v>18116</v>
      </c>
      <c r="C6751" s="33">
        <v>1</v>
      </c>
      <c r="D6751" s="34" t="s">
        <v>27</v>
      </c>
      <c r="E6751" s="33" t="s">
        <v>18117</v>
      </c>
      <c r="F6751" s="33" t="s">
        <v>207</v>
      </c>
      <c r="G6751" s="33" t="s">
        <v>208</v>
      </c>
      <c r="H6751" s="33">
        <v>77.1499993</v>
      </c>
      <c r="I6751" s="33">
        <v>28.7007092</v>
      </c>
      <c r="J6751" s="33" t="s">
        <v>7104</v>
      </c>
      <c r="K6751" s="33" t="s">
        <v>32</v>
      </c>
      <c r="L6751" s="33" t="s">
        <v>34</v>
      </c>
      <c r="M6751" s="33" t="s">
        <v>33</v>
      </c>
      <c r="N6751" s="33" t="s">
        <v>34</v>
      </c>
      <c r="O6751" s="33" t="s">
        <v>34</v>
      </c>
      <c r="P6751" s="33">
        <v>1</v>
      </c>
      <c r="Q6751" s="33">
        <v>33</v>
      </c>
      <c r="R6751" s="33">
        <v>250</v>
      </c>
      <c r="S6751" s="33">
        <v>3.4</v>
      </c>
      <c r="T6751" s="35" t="s">
        <v>6034</v>
      </c>
      <c r="U6751">
        <v>2018</v>
      </c>
      <c r="V6751">
        <v>2</v>
      </c>
      <c r="W6751">
        <v>3</v>
      </c>
      <c r="X6751" t="str">
        <f>VLOOKUP(C6751,'country description'!$A$2:$B$16,2,0)</f>
        <v>India</v>
      </c>
      <c r="Y6751" t="str">
        <f t="shared" si="200"/>
        <v>Rs.250</v>
      </c>
      <c r="Z6751" s="36">
        <f t="shared" si="201"/>
        <v>250</v>
      </c>
    </row>
    <row r="6752" ht="14.25" customHeight="1" spans="1:26">
      <c r="A6752" s="33">
        <v>18306521</v>
      </c>
      <c r="B6752" s="34" t="s">
        <v>18118</v>
      </c>
      <c r="C6752" s="33">
        <v>1</v>
      </c>
      <c r="D6752" s="34" t="s">
        <v>135</v>
      </c>
      <c r="E6752" s="33" t="s">
        <v>18119</v>
      </c>
      <c r="F6752" s="33" t="s">
        <v>18120</v>
      </c>
      <c r="G6752" s="33" t="s">
        <v>18121</v>
      </c>
      <c r="H6752" s="33">
        <v>77.0918351</v>
      </c>
      <c r="I6752" s="33">
        <v>28.5092246</v>
      </c>
      <c r="J6752" s="33" t="s">
        <v>1026</v>
      </c>
      <c r="K6752" s="33" t="s">
        <v>32</v>
      </c>
      <c r="L6752" s="33" t="s">
        <v>33</v>
      </c>
      <c r="M6752" s="33" t="s">
        <v>34</v>
      </c>
      <c r="N6752" s="33" t="s">
        <v>34</v>
      </c>
      <c r="O6752" s="33" t="s">
        <v>34</v>
      </c>
      <c r="P6752" s="33">
        <v>4</v>
      </c>
      <c r="Q6752" s="33">
        <v>32</v>
      </c>
      <c r="R6752" s="33">
        <v>2200</v>
      </c>
      <c r="S6752" s="33">
        <v>3.5</v>
      </c>
      <c r="T6752" s="35" t="s">
        <v>3701</v>
      </c>
      <c r="U6752">
        <v>2017</v>
      </c>
      <c r="V6752">
        <v>9</v>
      </c>
      <c r="W6752">
        <v>8</v>
      </c>
      <c r="X6752" t="str">
        <f>VLOOKUP(C6752,'country description'!$A$2:$B$16,2,0)</f>
        <v>India</v>
      </c>
      <c r="Y6752" t="str">
        <f t="shared" si="200"/>
        <v>Rs.2200</v>
      </c>
      <c r="Z6752" s="36">
        <f t="shared" si="201"/>
        <v>2200</v>
      </c>
    </row>
    <row r="6753" ht="14.25" customHeight="1" spans="1:26">
      <c r="A6753" s="33">
        <v>18306523</v>
      </c>
      <c r="B6753" s="34" t="s">
        <v>18122</v>
      </c>
      <c r="C6753" s="33">
        <v>1</v>
      </c>
      <c r="D6753" s="34" t="s">
        <v>27</v>
      </c>
      <c r="E6753" s="33" t="s">
        <v>18123</v>
      </c>
      <c r="F6753" s="33" t="s">
        <v>29</v>
      </c>
      <c r="G6753" s="33" t="s">
        <v>30</v>
      </c>
      <c r="H6753" s="33">
        <v>77.2208907</v>
      </c>
      <c r="I6753" s="33">
        <v>28.6344973</v>
      </c>
      <c r="J6753" s="33" t="s">
        <v>18124</v>
      </c>
      <c r="K6753" s="33" t="s">
        <v>32</v>
      </c>
      <c r="L6753" s="33" t="s">
        <v>34</v>
      </c>
      <c r="M6753" s="33" t="s">
        <v>34</v>
      </c>
      <c r="N6753" s="33" t="s">
        <v>34</v>
      </c>
      <c r="O6753" s="33" t="s">
        <v>34</v>
      </c>
      <c r="P6753" s="33">
        <v>2</v>
      </c>
      <c r="Q6753" s="33">
        <v>877</v>
      </c>
      <c r="R6753" s="33">
        <v>800</v>
      </c>
      <c r="S6753" s="33">
        <v>3.6</v>
      </c>
      <c r="T6753" s="35" t="s">
        <v>4177</v>
      </c>
      <c r="U6753">
        <v>2018</v>
      </c>
      <c r="V6753">
        <v>9</v>
      </c>
      <c r="W6753">
        <v>11</v>
      </c>
      <c r="X6753" t="str">
        <f>VLOOKUP(C6753,'country description'!$A$2:$B$16,2,0)</f>
        <v>India</v>
      </c>
      <c r="Y6753" t="str">
        <f t="shared" si="200"/>
        <v>Rs.800</v>
      </c>
      <c r="Z6753" s="36">
        <f t="shared" si="201"/>
        <v>800</v>
      </c>
    </row>
    <row r="6754" ht="14.25" customHeight="1" spans="1:26">
      <c r="A6754" s="33">
        <v>18306524</v>
      </c>
      <c r="B6754" s="34" t="s">
        <v>16487</v>
      </c>
      <c r="C6754" s="33">
        <v>1</v>
      </c>
      <c r="D6754" s="34" t="s">
        <v>27</v>
      </c>
      <c r="E6754" s="33" t="s">
        <v>18125</v>
      </c>
      <c r="F6754" s="33" t="s">
        <v>18126</v>
      </c>
      <c r="G6754" s="33" t="s">
        <v>18127</v>
      </c>
      <c r="H6754" s="33">
        <v>77.12179529</v>
      </c>
      <c r="I6754" s="33">
        <v>28.5503472</v>
      </c>
      <c r="J6754" s="33" t="s">
        <v>6775</v>
      </c>
      <c r="K6754" s="33" t="s">
        <v>32</v>
      </c>
      <c r="L6754" s="33" t="s">
        <v>34</v>
      </c>
      <c r="M6754" s="33" t="s">
        <v>34</v>
      </c>
      <c r="N6754" s="33" t="s">
        <v>34</v>
      </c>
      <c r="O6754" s="33" t="s">
        <v>34</v>
      </c>
      <c r="P6754" s="33">
        <v>3</v>
      </c>
      <c r="Q6754" s="33">
        <v>22</v>
      </c>
      <c r="R6754" s="33">
        <v>1000</v>
      </c>
      <c r="S6754" s="33">
        <v>3.6</v>
      </c>
      <c r="T6754" s="35" t="s">
        <v>11958</v>
      </c>
      <c r="U6754">
        <v>2016</v>
      </c>
      <c r="V6754">
        <v>11</v>
      </c>
      <c r="W6754">
        <v>26</v>
      </c>
      <c r="X6754" t="str">
        <f>VLOOKUP(C6754,'country description'!$A$2:$B$16,2,0)</f>
        <v>India</v>
      </c>
      <c r="Y6754" t="str">
        <f t="shared" si="200"/>
        <v>Rs.1000</v>
      </c>
      <c r="Z6754" s="36">
        <f t="shared" si="201"/>
        <v>1000</v>
      </c>
    </row>
    <row r="6755" ht="14.25" customHeight="1" spans="1:26">
      <c r="A6755" s="33">
        <v>18306530</v>
      </c>
      <c r="B6755" s="34" t="s">
        <v>18128</v>
      </c>
      <c r="C6755" s="33">
        <v>1</v>
      </c>
      <c r="D6755" s="34" t="s">
        <v>27</v>
      </c>
      <c r="E6755" s="33" t="s">
        <v>18129</v>
      </c>
      <c r="F6755" s="33" t="s">
        <v>84</v>
      </c>
      <c r="G6755" s="33" t="s">
        <v>85</v>
      </c>
      <c r="H6755" s="33">
        <v>77.2174773</v>
      </c>
      <c r="I6755" s="33">
        <v>28.5686642</v>
      </c>
      <c r="J6755" s="33" t="s">
        <v>1889</v>
      </c>
      <c r="K6755" s="33" t="s">
        <v>32</v>
      </c>
      <c r="L6755" s="33" t="s">
        <v>33</v>
      </c>
      <c r="M6755" s="33" t="s">
        <v>33</v>
      </c>
      <c r="N6755" s="33" t="s">
        <v>34</v>
      </c>
      <c r="O6755" s="33" t="s">
        <v>34</v>
      </c>
      <c r="P6755" s="33">
        <v>3</v>
      </c>
      <c r="Q6755" s="33">
        <v>489</v>
      </c>
      <c r="R6755" s="33">
        <v>1300</v>
      </c>
      <c r="S6755" s="33">
        <v>4</v>
      </c>
      <c r="T6755" s="35" t="s">
        <v>2863</v>
      </c>
      <c r="U6755">
        <v>2017</v>
      </c>
      <c r="V6755">
        <v>4</v>
      </c>
      <c r="W6755">
        <v>6</v>
      </c>
      <c r="X6755" t="str">
        <f>VLOOKUP(C6755,'country description'!$A$2:$B$16,2,0)</f>
        <v>India</v>
      </c>
      <c r="Y6755" t="str">
        <f t="shared" si="200"/>
        <v>Rs.1300</v>
      </c>
      <c r="Z6755" s="36">
        <f t="shared" si="201"/>
        <v>1300</v>
      </c>
    </row>
    <row r="6756" ht="14.25" customHeight="1" spans="1:26">
      <c r="A6756" s="33">
        <v>18306531</v>
      </c>
      <c r="B6756" s="34" t="s">
        <v>18130</v>
      </c>
      <c r="C6756" s="33">
        <v>1</v>
      </c>
      <c r="D6756" s="34" t="s">
        <v>1199</v>
      </c>
      <c r="E6756" s="33" t="s">
        <v>18131</v>
      </c>
      <c r="F6756" s="33" t="s">
        <v>4763</v>
      </c>
      <c r="G6756" s="33" t="s">
        <v>4764</v>
      </c>
      <c r="H6756" s="33">
        <v>77.2896526</v>
      </c>
      <c r="I6756" s="33">
        <v>28.49916279</v>
      </c>
      <c r="J6756" s="33" t="s">
        <v>90</v>
      </c>
      <c r="K6756" s="33" t="s">
        <v>32</v>
      </c>
      <c r="L6756" s="33" t="s">
        <v>34</v>
      </c>
      <c r="M6756" s="33" t="s">
        <v>34</v>
      </c>
      <c r="N6756" s="33" t="s">
        <v>34</v>
      </c>
      <c r="O6756" s="33" t="s">
        <v>34</v>
      </c>
      <c r="P6756" s="33">
        <v>1</v>
      </c>
      <c r="Q6756" s="33">
        <v>7</v>
      </c>
      <c r="R6756" s="33">
        <v>300</v>
      </c>
      <c r="S6756" s="33">
        <v>3.1</v>
      </c>
      <c r="T6756" s="35" t="s">
        <v>1174</v>
      </c>
      <c r="U6756">
        <v>2015</v>
      </c>
      <c r="V6756">
        <v>10</v>
      </c>
      <c r="W6756">
        <v>4</v>
      </c>
      <c r="X6756" t="str">
        <f>VLOOKUP(C6756,'country description'!$A$2:$B$16,2,0)</f>
        <v>India</v>
      </c>
      <c r="Y6756" t="str">
        <f t="shared" si="200"/>
        <v>Rs.300</v>
      </c>
      <c r="Z6756" s="36">
        <f t="shared" si="201"/>
        <v>300</v>
      </c>
    </row>
    <row r="6757" ht="14.25" customHeight="1" spans="1:26">
      <c r="A6757" s="33">
        <v>18306533</v>
      </c>
      <c r="B6757" s="34" t="s">
        <v>18132</v>
      </c>
      <c r="C6757" s="33">
        <v>1</v>
      </c>
      <c r="D6757" s="34" t="s">
        <v>135</v>
      </c>
      <c r="E6757" s="33" t="s">
        <v>18133</v>
      </c>
      <c r="F6757" s="33" t="s">
        <v>3213</v>
      </c>
      <c r="G6757" s="33" t="s">
        <v>3214</v>
      </c>
      <c r="H6757" s="33">
        <v>77.04178983</v>
      </c>
      <c r="I6757" s="33">
        <v>28.41593885</v>
      </c>
      <c r="J6757" s="33" t="s">
        <v>1961</v>
      </c>
      <c r="K6757" s="33" t="s">
        <v>32</v>
      </c>
      <c r="L6757" s="33" t="s">
        <v>33</v>
      </c>
      <c r="M6757" s="33" t="s">
        <v>34</v>
      </c>
      <c r="N6757" s="33" t="s">
        <v>34</v>
      </c>
      <c r="O6757" s="33" t="s">
        <v>34</v>
      </c>
      <c r="P6757" s="33">
        <v>4</v>
      </c>
      <c r="Q6757" s="33">
        <v>56</v>
      </c>
      <c r="R6757" s="33">
        <v>2500</v>
      </c>
      <c r="S6757" s="33">
        <v>4.1</v>
      </c>
      <c r="T6757" s="35" t="s">
        <v>5382</v>
      </c>
      <c r="U6757">
        <v>2016</v>
      </c>
      <c r="V6757">
        <v>12</v>
      </c>
      <c r="W6757">
        <v>24</v>
      </c>
      <c r="X6757" t="str">
        <f>VLOOKUP(C6757,'country description'!$A$2:$B$16,2,0)</f>
        <v>India</v>
      </c>
      <c r="Y6757" t="str">
        <f t="shared" si="200"/>
        <v>Rs.2500</v>
      </c>
      <c r="Z6757" s="36">
        <f t="shared" si="201"/>
        <v>2500</v>
      </c>
    </row>
    <row r="6758" ht="14.25" customHeight="1" spans="1:26">
      <c r="A6758" s="33">
        <v>18306540</v>
      </c>
      <c r="B6758" s="34" t="s">
        <v>18134</v>
      </c>
      <c r="C6758" s="33">
        <v>1</v>
      </c>
      <c r="D6758" s="34" t="s">
        <v>27</v>
      </c>
      <c r="E6758" s="33" t="s">
        <v>18135</v>
      </c>
      <c r="F6758" s="33" t="s">
        <v>2609</v>
      </c>
      <c r="G6758" s="33" t="s">
        <v>2610</v>
      </c>
      <c r="H6758" s="33">
        <v>0</v>
      </c>
      <c r="I6758" s="33">
        <v>0</v>
      </c>
      <c r="J6758" s="33" t="s">
        <v>90</v>
      </c>
      <c r="K6758" s="33" t="s">
        <v>32</v>
      </c>
      <c r="L6758" s="33" t="s">
        <v>34</v>
      </c>
      <c r="M6758" s="33" t="s">
        <v>34</v>
      </c>
      <c r="N6758" s="33" t="s">
        <v>34</v>
      </c>
      <c r="O6758" s="33" t="s">
        <v>34</v>
      </c>
      <c r="P6758" s="33">
        <v>1</v>
      </c>
      <c r="Q6758" s="33">
        <v>0</v>
      </c>
      <c r="R6758" s="33">
        <v>350</v>
      </c>
      <c r="S6758" s="33">
        <v>1</v>
      </c>
      <c r="T6758" s="35" t="s">
        <v>1588</v>
      </c>
      <c r="U6758">
        <v>2017</v>
      </c>
      <c r="V6758">
        <v>6</v>
      </c>
      <c r="W6758">
        <v>28</v>
      </c>
      <c r="X6758" t="str">
        <f>VLOOKUP(C6758,'country description'!$A$2:$B$16,2,0)</f>
        <v>India</v>
      </c>
      <c r="Y6758" t="str">
        <f t="shared" si="200"/>
        <v>Rs.350</v>
      </c>
      <c r="Z6758" s="36">
        <f t="shared" si="201"/>
        <v>350</v>
      </c>
    </row>
    <row r="6759" ht="14.25" customHeight="1" spans="1:26">
      <c r="A6759" s="33">
        <v>18306542</v>
      </c>
      <c r="B6759" s="34" t="s">
        <v>18136</v>
      </c>
      <c r="C6759" s="33">
        <v>1</v>
      </c>
      <c r="D6759" s="34" t="s">
        <v>149</v>
      </c>
      <c r="E6759" s="33" t="s">
        <v>18137</v>
      </c>
      <c r="F6759" s="33" t="s">
        <v>11144</v>
      </c>
      <c r="G6759" s="33" t="s">
        <v>11145</v>
      </c>
      <c r="H6759" s="33">
        <v>77.3536634</v>
      </c>
      <c r="I6759" s="33">
        <v>28.5743086</v>
      </c>
      <c r="J6759" s="33" t="s">
        <v>1587</v>
      </c>
      <c r="K6759" s="33" t="s">
        <v>32</v>
      </c>
      <c r="L6759" s="33" t="s">
        <v>34</v>
      </c>
      <c r="M6759" s="33" t="s">
        <v>34</v>
      </c>
      <c r="N6759" s="33" t="s">
        <v>34</v>
      </c>
      <c r="O6759" s="33" t="s">
        <v>34</v>
      </c>
      <c r="P6759" s="33">
        <v>1</v>
      </c>
      <c r="Q6759" s="33">
        <v>15</v>
      </c>
      <c r="R6759" s="33">
        <v>450</v>
      </c>
      <c r="S6759" s="33">
        <v>3.2</v>
      </c>
      <c r="T6759" s="35" t="s">
        <v>3503</v>
      </c>
      <c r="U6759">
        <v>2017</v>
      </c>
      <c r="V6759">
        <v>9</v>
      </c>
      <c r="W6759">
        <v>11</v>
      </c>
      <c r="X6759" t="str">
        <f>VLOOKUP(C6759,'country description'!$A$2:$B$16,2,0)</f>
        <v>India</v>
      </c>
      <c r="Y6759" t="str">
        <f t="shared" si="200"/>
        <v>Rs.450</v>
      </c>
      <c r="Z6759" s="36">
        <f t="shared" si="201"/>
        <v>450</v>
      </c>
    </row>
    <row r="6760" ht="14.25" customHeight="1" spans="1:26">
      <c r="A6760" s="33">
        <v>18306543</v>
      </c>
      <c r="B6760" s="34" t="s">
        <v>354</v>
      </c>
      <c r="C6760" s="33">
        <v>1</v>
      </c>
      <c r="D6760" s="34" t="s">
        <v>27</v>
      </c>
      <c r="E6760" s="33" t="s">
        <v>18138</v>
      </c>
      <c r="F6760" s="33" t="s">
        <v>3448</v>
      </c>
      <c r="G6760" s="33" t="s">
        <v>3449</v>
      </c>
      <c r="H6760" s="33">
        <v>77.0334663</v>
      </c>
      <c r="I6760" s="33">
        <v>28.6191075</v>
      </c>
      <c r="J6760" s="33" t="s">
        <v>358</v>
      </c>
      <c r="K6760" s="33" t="s">
        <v>32</v>
      </c>
      <c r="L6760" s="33" t="s">
        <v>34</v>
      </c>
      <c r="M6760" s="33" t="s">
        <v>33</v>
      </c>
      <c r="N6760" s="33" t="s">
        <v>34</v>
      </c>
      <c r="O6760" s="33" t="s">
        <v>34</v>
      </c>
      <c r="P6760" s="33">
        <v>1</v>
      </c>
      <c r="Q6760" s="33">
        <v>5</v>
      </c>
      <c r="R6760" s="33">
        <v>200</v>
      </c>
      <c r="S6760" s="33">
        <v>3.1</v>
      </c>
      <c r="T6760" s="35" t="s">
        <v>18139</v>
      </c>
      <c r="U6760">
        <v>2015</v>
      </c>
      <c r="V6760">
        <v>4</v>
      </c>
      <c r="W6760">
        <v>27</v>
      </c>
      <c r="X6760" t="str">
        <f>VLOOKUP(C6760,'country description'!$A$2:$B$16,2,0)</f>
        <v>India</v>
      </c>
      <c r="Y6760" t="str">
        <f t="shared" si="200"/>
        <v>Rs.200</v>
      </c>
      <c r="Z6760" s="36">
        <f t="shared" si="201"/>
        <v>200</v>
      </c>
    </row>
    <row r="6761" ht="14.25" customHeight="1" spans="1:26">
      <c r="A6761" s="33">
        <v>18306545</v>
      </c>
      <c r="B6761" s="34" t="s">
        <v>18140</v>
      </c>
      <c r="C6761" s="33">
        <v>1</v>
      </c>
      <c r="D6761" s="34" t="s">
        <v>27</v>
      </c>
      <c r="E6761" s="33" t="s">
        <v>18141</v>
      </c>
      <c r="F6761" s="33" t="s">
        <v>758</v>
      </c>
      <c r="G6761" s="33" t="s">
        <v>759</v>
      </c>
      <c r="H6761" s="33">
        <v>77.2155012</v>
      </c>
      <c r="I6761" s="33">
        <v>28.5466046</v>
      </c>
      <c r="J6761" s="33" t="s">
        <v>17997</v>
      </c>
      <c r="K6761" s="33" t="s">
        <v>32</v>
      </c>
      <c r="L6761" s="33" t="s">
        <v>34</v>
      </c>
      <c r="M6761" s="33" t="s">
        <v>33</v>
      </c>
      <c r="N6761" s="33" t="s">
        <v>34</v>
      </c>
      <c r="O6761" s="33" t="s">
        <v>34</v>
      </c>
      <c r="P6761" s="33">
        <v>3</v>
      </c>
      <c r="Q6761" s="33">
        <v>56</v>
      </c>
      <c r="R6761" s="33">
        <v>1100</v>
      </c>
      <c r="S6761" s="33">
        <v>3.8</v>
      </c>
      <c r="T6761" s="35" t="s">
        <v>18142</v>
      </c>
      <c r="U6761">
        <v>2011</v>
      </c>
      <c r="V6761">
        <v>6</v>
      </c>
      <c r="W6761">
        <v>12</v>
      </c>
      <c r="X6761" t="str">
        <f>VLOOKUP(C6761,'country description'!$A$2:$B$16,2,0)</f>
        <v>India</v>
      </c>
      <c r="Y6761" t="str">
        <f t="shared" si="200"/>
        <v>Rs.1100</v>
      </c>
      <c r="Z6761" s="36">
        <f t="shared" si="201"/>
        <v>1100</v>
      </c>
    </row>
    <row r="6762" ht="14.25" customHeight="1" spans="1:26">
      <c r="A6762" s="33">
        <v>18306547</v>
      </c>
      <c r="B6762" s="34" t="s">
        <v>18143</v>
      </c>
      <c r="C6762" s="33">
        <v>1</v>
      </c>
      <c r="D6762" s="34" t="s">
        <v>27</v>
      </c>
      <c r="E6762" s="33" t="s">
        <v>18144</v>
      </c>
      <c r="F6762" s="33" t="s">
        <v>181</v>
      </c>
      <c r="G6762" s="33" t="s">
        <v>182</v>
      </c>
      <c r="H6762" s="33">
        <v>77.2196331</v>
      </c>
      <c r="I6762" s="33">
        <v>28.6271199</v>
      </c>
      <c r="J6762" s="33" t="s">
        <v>18145</v>
      </c>
      <c r="K6762" s="33" t="s">
        <v>32</v>
      </c>
      <c r="L6762" s="33" t="s">
        <v>33</v>
      </c>
      <c r="M6762" s="33" t="s">
        <v>34</v>
      </c>
      <c r="N6762" s="33" t="s">
        <v>34</v>
      </c>
      <c r="O6762" s="33" t="s">
        <v>34</v>
      </c>
      <c r="P6762" s="33">
        <v>3</v>
      </c>
      <c r="Q6762" s="33">
        <v>361</v>
      </c>
      <c r="R6762" s="33">
        <v>1550</v>
      </c>
      <c r="S6762" s="33">
        <v>4.2</v>
      </c>
      <c r="T6762" s="35" t="s">
        <v>4678</v>
      </c>
      <c r="U6762">
        <v>2016</v>
      </c>
      <c r="V6762">
        <v>8</v>
      </c>
      <c r="W6762">
        <v>19</v>
      </c>
      <c r="X6762" t="str">
        <f>VLOOKUP(C6762,'country description'!$A$2:$B$16,2,0)</f>
        <v>India</v>
      </c>
      <c r="Y6762" t="str">
        <f t="shared" si="200"/>
        <v>Rs.1550</v>
      </c>
      <c r="Z6762" s="36">
        <f t="shared" si="201"/>
        <v>1550</v>
      </c>
    </row>
    <row r="6763" ht="14.25" customHeight="1" spans="1:26">
      <c r="A6763" s="33">
        <v>18306548</v>
      </c>
      <c r="B6763" s="34" t="s">
        <v>3765</v>
      </c>
      <c r="C6763" s="33">
        <v>1</v>
      </c>
      <c r="D6763" s="34" t="s">
        <v>135</v>
      </c>
      <c r="E6763" s="33" t="s">
        <v>18146</v>
      </c>
      <c r="F6763" s="33" t="s">
        <v>18147</v>
      </c>
      <c r="G6763" s="33" t="s">
        <v>18148</v>
      </c>
      <c r="H6763" s="33">
        <v>77.038187</v>
      </c>
      <c r="I6763" s="33">
        <v>28.419985</v>
      </c>
      <c r="J6763" s="33" t="s">
        <v>3767</v>
      </c>
      <c r="K6763" s="33" t="s">
        <v>32</v>
      </c>
      <c r="L6763" s="33" t="s">
        <v>34</v>
      </c>
      <c r="M6763" s="33" t="s">
        <v>33</v>
      </c>
      <c r="N6763" s="33" t="s">
        <v>34</v>
      </c>
      <c r="O6763" s="33" t="s">
        <v>34</v>
      </c>
      <c r="P6763" s="33">
        <v>1</v>
      </c>
      <c r="Q6763" s="33">
        <v>41</v>
      </c>
      <c r="R6763" s="33">
        <v>300</v>
      </c>
      <c r="S6763" s="33">
        <v>3.4</v>
      </c>
      <c r="T6763" s="35" t="s">
        <v>626</v>
      </c>
      <c r="U6763">
        <v>2011</v>
      </c>
      <c r="V6763">
        <v>4</v>
      </c>
      <c r="W6763">
        <v>6</v>
      </c>
      <c r="X6763" t="str">
        <f>VLOOKUP(C6763,'country description'!$A$2:$B$16,2,0)</f>
        <v>India</v>
      </c>
      <c r="Y6763" t="str">
        <f t="shared" si="200"/>
        <v>Rs.300</v>
      </c>
      <c r="Z6763" s="36">
        <f t="shared" si="201"/>
        <v>300</v>
      </c>
    </row>
    <row r="6764" ht="14.25" customHeight="1" spans="1:26">
      <c r="A6764" s="33">
        <v>18306553</v>
      </c>
      <c r="B6764" s="34" t="s">
        <v>2102</v>
      </c>
      <c r="C6764" s="33">
        <v>1</v>
      </c>
      <c r="D6764" s="34" t="s">
        <v>135</v>
      </c>
      <c r="E6764" s="33" t="s">
        <v>18149</v>
      </c>
      <c r="F6764" s="33" t="s">
        <v>2916</v>
      </c>
      <c r="G6764" s="33" t="s">
        <v>2917</v>
      </c>
      <c r="H6764" s="33">
        <v>77.0798015</v>
      </c>
      <c r="I6764" s="33">
        <v>28.460761</v>
      </c>
      <c r="J6764" s="33" t="s">
        <v>90</v>
      </c>
      <c r="K6764" s="33" t="s">
        <v>32</v>
      </c>
      <c r="L6764" s="33" t="s">
        <v>34</v>
      </c>
      <c r="M6764" s="33" t="s">
        <v>33</v>
      </c>
      <c r="N6764" s="33" t="s">
        <v>34</v>
      </c>
      <c r="O6764" s="33" t="s">
        <v>34</v>
      </c>
      <c r="P6764" s="33">
        <v>2</v>
      </c>
      <c r="Q6764" s="33">
        <v>35</v>
      </c>
      <c r="R6764" s="33">
        <v>700</v>
      </c>
      <c r="S6764" s="33">
        <v>3.1</v>
      </c>
      <c r="T6764" s="35" t="s">
        <v>1870</v>
      </c>
      <c r="U6764">
        <v>2015</v>
      </c>
      <c r="V6764">
        <v>1</v>
      </c>
      <c r="W6764">
        <v>22</v>
      </c>
      <c r="X6764" t="str">
        <f>VLOOKUP(C6764,'country description'!$A$2:$B$16,2,0)</f>
        <v>India</v>
      </c>
      <c r="Y6764" t="str">
        <f t="shared" si="200"/>
        <v>Rs.700</v>
      </c>
      <c r="Z6764" s="36">
        <f t="shared" si="201"/>
        <v>700</v>
      </c>
    </row>
    <row r="6765" ht="14.25" customHeight="1" spans="1:26">
      <c r="A6765" s="33">
        <v>18307251</v>
      </c>
      <c r="B6765" s="34" t="s">
        <v>18150</v>
      </c>
      <c r="C6765" s="33">
        <v>1</v>
      </c>
      <c r="D6765" s="34" t="s">
        <v>5992</v>
      </c>
      <c r="E6765" s="33" t="s">
        <v>18151</v>
      </c>
      <c r="F6765" s="33" t="s">
        <v>18152</v>
      </c>
      <c r="G6765" s="33" t="s">
        <v>18153</v>
      </c>
      <c r="H6765" s="33">
        <v>78.393391</v>
      </c>
      <c r="I6765" s="33">
        <v>17.440827</v>
      </c>
      <c r="J6765" s="33" t="s">
        <v>18154</v>
      </c>
      <c r="K6765" s="33" t="s">
        <v>32</v>
      </c>
      <c r="L6765" s="33" t="s">
        <v>34</v>
      </c>
      <c r="M6765" s="33" t="s">
        <v>34</v>
      </c>
      <c r="N6765" s="33" t="s">
        <v>34</v>
      </c>
      <c r="O6765" s="33" t="s">
        <v>34</v>
      </c>
      <c r="P6765" s="33">
        <v>2</v>
      </c>
      <c r="Q6765" s="33">
        <v>344</v>
      </c>
      <c r="R6765" s="33">
        <v>500</v>
      </c>
      <c r="S6765" s="33">
        <v>4.7</v>
      </c>
      <c r="T6765" s="35" t="s">
        <v>987</v>
      </c>
      <c r="U6765">
        <v>2015</v>
      </c>
      <c r="V6765">
        <v>1</v>
      </c>
      <c r="W6765">
        <v>10</v>
      </c>
      <c r="X6765" t="str">
        <f>VLOOKUP(C6765,'country description'!$A$2:$B$16,2,0)</f>
        <v>India</v>
      </c>
      <c r="Y6765" t="str">
        <f t="shared" si="200"/>
        <v>Rs.500</v>
      </c>
      <c r="Z6765" s="36">
        <f t="shared" si="201"/>
        <v>500</v>
      </c>
    </row>
    <row r="6766" ht="14.25" customHeight="1" spans="1:26">
      <c r="A6766" s="33">
        <v>18307266</v>
      </c>
      <c r="B6766" s="34" t="s">
        <v>18155</v>
      </c>
      <c r="C6766" s="33">
        <v>1</v>
      </c>
      <c r="D6766" s="34" t="s">
        <v>149</v>
      </c>
      <c r="E6766" s="33" t="s">
        <v>18156</v>
      </c>
      <c r="F6766" s="33" t="s">
        <v>6801</v>
      </c>
      <c r="G6766" s="33" t="s">
        <v>6802</v>
      </c>
      <c r="H6766" s="33">
        <v>77.4132229</v>
      </c>
      <c r="I6766" s="33">
        <v>28.5070787</v>
      </c>
      <c r="J6766" s="33" t="s">
        <v>329</v>
      </c>
      <c r="K6766" s="33" t="s">
        <v>32</v>
      </c>
      <c r="L6766" s="33" t="s">
        <v>34</v>
      </c>
      <c r="M6766" s="33" t="s">
        <v>34</v>
      </c>
      <c r="N6766" s="33" t="s">
        <v>34</v>
      </c>
      <c r="O6766" s="33" t="s">
        <v>34</v>
      </c>
      <c r="P6766" s="33">
        <v>2</v>
      </c>
      <c r="Q6766" s="33">
        <v>4</v>
      </c>
      <c r="R6766" s="33">
        <v>600</v>
      </c>
      <c r="S6766" s="33">
        <v>2.9</v>
      </c>
      <c r="T6766" s="35" t="s">
        <v>11102</v>
      </c>
      <c r="U6766">
        <v>2015</v>
      </c>
      <c r="V6766">
        <v>12</v>
      </c>
      <c r="W6766">
        <v>28</v>
      </c>
      <c r="X6766" t="str">
        <f>VLOOKUP(C6766,'country description'!$A$2:$B$16,2,0)</f>
        <v>India</v>
      </c>
      <c r="Y6766" t="str">
        <f t="shared" si="200"/>
        <v>Rs.600</v>
      </c>
      <c r="Z6766" s="36">
        <f t="shared" si="201"/>
        <v>600</v>
      </c>
    </row>
    <row r="6767" ht="14.25" customHeight="1" spans="1:26">
      <c r="A6767" s="33">
        <v>18308025</v>
      </c>
      <c r="B6767" s="34" t="s">
        <v>18157</v>
      </c>
      <c r="C6767" s="33">
        <v>1</v>
      </c>
      <c r="D6767" s="34" t="s">
        <v>135</v>
      </c>
      <c r="E6767" s="33" t="s">
        <v>18158</v>
      </c>
      <c r="F6767" s="33" t="s">
        <v>1381</v>
      </c>
      <c r="G6767" s="33" t="s">
        <v>1382</v>
      </c>
      <c r="H6767" s="33">
        <v>77.0993882</v>
      </c>
      <c r="I6767" s="33">
        <v>28.4693415</v>
      </c>
      <c r="J6767" s="33" t="s">
        <v>18159</v>
      </c>
      <c r="K6767" s="33" t="s">
        <v>32</v>
      </c>
      <c r="L6767" s="33" t="s">
        <v>34</v>
      </c>
      <c r="M6767" s="33" t="s">
        <v>34</v>
      </c>
      <c r="N6767" s="33" t="s">
        <v>34</v>
      </c>
      <c r="O6767" s="33" t="s">
        <v>34</v>
      </c>
      <c r="P6767" s="33">
        <v>1</v>
      </c>
      <c r="Q6767" s="33">
        <v>9</v>
      </c>
      <c r="R6767" s="33">
        <v>150</v>
      </c>
      <c r="S6767" s="33">
        <v>3.1</v>
      </c>
      <c r="T6767" s="35" t="s">
        <v>6609</v>
      </c>
      <c r="U6767">
        <v>2010</v>
      </c>
      <c r="V6767">
        <v>9</v>
      </c>
      <c r="W6767">
        <v>23</v>
      </c>
      <c r="X6767" t="str">
        <f>VLOOKUP(C6767,'country description'!$A$2:$B$16,2,0)</f>
        <v>India</v>
      </c>
      <c r="Y6767" t="str">
        <f t="shared" si="200"/>
        <v>Rs.150</v>
      </c>
      <c r="Z6767" s="36">
        <f t="shared" si="201"/>
        <v>150</v>
      </c>
    </row>
    <row r="6768" ht="14.25" customHeight="1" spans="1:26">
      <c r="A6768" s="33">
        <v>18308083</v>
      </c>
      <c r="B6768" s="34" t="s">
        <v>18160</v>
      </c>
      <c r="C6768" s="33">
        <v>1</v>
      </c>
      <c r="D6768" s="34" t="s">
        <v>149</v>
      </c>
      <c r="E6768" s="33" t="s">
        <v>18161</v>
      </c>
      <c r="F6768" s="33" t="s">
        <v>6275</v>
      </c>
      <c r="G6768" s="33" t="s">
        <v>9986</v>
      </c>
      <c r="H6768" s="33">
        <v>77.3246524</v>
      </c>
      <c r="I6768" s="33">
        <v>28.5963721</v>
      </c>
      <c r="J6768" s="33" t="s">
        <v>2918</v>
      </c>
      <c r="K6768" s="33" t="s">
        <v>32</v>
      </c>
      <c r="L6768" s="33" t="s">
        <v>34</v>
      </c>
      <c r="M6768" s="33" t="s">
        <v>34</v>
      </c>
      <c r="N6768" s="33" t="s">
        <v>34</v>
      </c>
      <c r="O6768" s="33" t="s">
        <v>34</v>
      </c>
      <c r="P6768" s="33">
        <v>1</v>
      </c>
      <c r="Q6768" s="33">
        <v>9</v>
      </c>
      <c r="R6768" s="33">
        <v>400</v>
      </c>
      <c r="S6768" s="33">
        <v>3.2</v>
      </c>
      <c r="T6768" s="35" t="s">
        <v>15811</v>
      </c>
      <c r="U6768">
        <v>2013</v>
      </c>
      <c r="V6768">
        <v>9</v>
      </c>
      <c r="W6768">
        <v>4</v>
      </c>
      <c r="X6768" t="str">
        <f>VLOOKUP(C6768,'country description'!$A$2:$B$16,2,0)</f>
        <v>India</v>
      </c>
      <c r="Y6768" t="str">
        <f t="shared" si="200"/>
        <v>Rs.400</v>
      </c>
      <c r="Z6768" s="36">
        <f t="shared" si="201"/>
        <v>400</v>
      </c>
    </row>
    <row r="6769" ht="14.25" customHeight="1" spans="1:26">
      <c r="A6769" s="33">
        <v>18308432</v>
      </c>
      <c r="B6769" s="34" t="s">
        <v>18162</v>
      </c>
      <c r="C6769" s="33">
        <v>1</v>
      </c>
      <c r="D6769" s="34" t="s">
        <v>27</v>
      </c>
      <c r="E6769" s="33" t="s">
        <v>18163</v>
      </c>
      <c r="F6769" s="33" t="s">
        <v>480</v>
      </c>
      <c r="G6769" s="33" t="s">
        <v>481</v>
      </c>
      <c r="H6769" s="33">
        <v>77.2331077</v>
      </c>
      <c r="I6769" s="33">
        <v>28.6497611</v>
      </c>
      <c r="J6769" s="33" t="s">
        <v>2823</v>
      </c>
      <c r="K6769" s="33" t="s">
        <v>32</v>
      </c>
      <c r="L6769" s="33" t="s">
        <v>34</v>
      </c>
      <c r="M6769" s="33" t="s">
        <v>34</v>
      </c>
      <c r="N6769" s="33" t="s">
        <v>34</v>
      </c>
      <c r="O6769" s="33" t="s">
        <v>34</v>
      </c>
      <c r="P6769" s="33">
        <v>2</v>
      </c>
      <c r="Q6769" s="33">
        <v>3</v>
      </c>
      <c r="R6769" s="33">
        <v>600</v>
      </c>
      <c r="S6769" s="33">
        <v>1</v>
      </c>
      <c r="T6769" s="35" t="s">
        <v>4909</v>
      </c>
      <c r="U6769">
        <v>2015</v>
      </c>
      <c r="V6769">
        <v>6</v>
      </c>
      <c r="W6769">
        <v>19</v>
      </c>
      <c r="X6769" t="str">
        <f>VLOOKUP(C6769,'country description'!$A$2:$B$16,2,0)</f>
        <v>India</v>
      </c>
      <c r="Y6769" t="str">
        <f t="shared" si="200"/>
        <v>Rs.600</v>
      </c>
      <c r="Z6769" s="36">
        <f t="shared" si="201"/>
        <v>600</v>
      </c>
    </row>
    <row r="6770" ht="14.25" customHeight="1" spans="1:26">
      <c r="A6770" s="33">
        <v>18308458</v>
      </c>
      <c r="B6770" s="34" t="s">
        <v>18164</v>
      </c>
      <c r="C6770" s="33">
        <v>1</v>
      </c>
      <c r="D6770" s="34" t="s">
        <v>27</v>
      </c>
      <c r="E6770" s="33" t="s">
        <v>18165</v>
      </c>
      <c r="F6770" s="33" t="s">
        <v>1305</v>
      </c>
      <c r="G6770" s="33" t="s">
        <v>1306</v>
      </c>
      <c r="H6770" s="33">
        <v>77.3037739</v>
      </c>
      <c r="I6770" s="33">
        <v>28.634931</v>
      </c>
      <c r="J6770" s="33" t="s">
        <v>1678</v>
      </c>
      <c r="K6770" s="33" t="s">
        <v>32</v>
      </c>
      <c r="L6770" s="33" t="s">
        <v>34</v>
      </c>
      <c r="M6770" s="33" t="s">
        <v>33</v>
      </c>
      <c r="N6770" s="33" t="s">
        <v>34</v>
      </c>
      <c r="O6770" s="33" t="s">
        <v>34</v>
      </c>
      <c r="P6770" s="33">
        <v>1</v>
      </c>
      <c r="Q6770" s="33">
        <v>25</v>
      </c>
      <c r="R6770" s="33">
        <v>300</v>
      </c>
      <c r="S6770" s="33">
        <v>3.7</v>
      </c>
      <c r="T6770" s="35" t="s">
        <v>11477</v>
      </c>
      <c r="U6770">
        <v>2010</v>
      </c>
      <c r="V6770">
        <v>1</v>
      </c>
      <c r="W6770">
        <v>17</v>
      </c>
      <c r="X6770" t="str">
        <f>VLOOKUP(C6770,'country description'!$A$2:$B$16,2,0)</f>
        <v>India</v>
      </c>
      <c r="Y6770" t="str">
        <f t="shared" si="200"/>
        <v>Rs.300</v>
      </c>
      <c r="Z6770" s="36">
        <f t="shared" si="201"/>
        <v>300</v>
      </c>
    </row>
    <row r="6771" ht="14.25" customHeight="1" spans="1:26">
      <c r="A6771" s="33">
        <v>18310503</v>
      </c>
      <c r="B6771" s="34" t="s">
        <v>18166</v>
      </c>
      <c r="C6771" s="33">
        <v>1</v>
      </c>
      <c r="D6771" s="34" t="s">
        <v>149</v>
      </c>
      <c r="E6771" s="33" t="s">
        <v>18167</v>
      </c>
      <c r="F6771" s="33" t="s">
        <v>2711</v>
      </c>
      <c r="G6771" s="33" t="s">
        <v>2712</v>
      </c>
      <c r="H6771" s="33">
        <v>0</v>
      </c>
      <c r="I6771" s="33">
        <v>0</v>
      </c>
      <c r="J6771" s="33" t="s">
        <v>3613</v>
      </c>
      <c r="K6771" s="33" t="s">
        <v>32</v>
      </c>
      <c r="L6771" s="33" t="s">
        <v>34</v>
      </c>
      <c r="M6771" s="33" t="s">
        <v>34</v>
      </c>
      <c r="N6771" s="33" t="s">
        <v>34</v>
      </c>
      <c r="O6771" s="33" t="s">
        <v>34</v>
      </c>
      <c r="P6771" s="33">
        <v>1</v>
      </c>
      <c r="Q6771" s="33">
        <v>0</v>
      </c>
      <c r="R6771" s="33">
        <v>400</v>
      </c>
      <c r="S6771" s="33">
        <v>1</v>
      </c>
      <c r="T6771" s="35" t="s">
        <v>3822</v>
      </c>
      <c r="U6771">
        <v>2017</v>
      </c>
      <c r="V6771">
        <v>4</v>
      </c>
      <c r="W6771">
        <v>28</v>
      </c>
      <c r="X6771" t="str">
        <f>VLOOKUP(C6771,'country description'!$A$2:$B$16,2,0)</f>
        <v>India</v>
      </c>
      <c r="Y6771" t="str">
        <f t="shared" si="200"/>
        <v>Rs.400</v>
      </c>
      <c r="Z6771" s="36">
        <f t="shared" si="201"/>
        <v>400</v>
      </c>
    </row>
    <row r="6772" ht="14.25" customHeight="1" spans="1:26">
      <c r="A6772" s="33">
        <v>18311919</v>
      </c>
      <c r="B6772" s="34" t="s">
        <v>18168</v>
      </c>
      <c r="C6772" s="33">
        <v>1</v>
      </c>
      <c r="D6772" s="34" t="s">
        <v>27</v>
      </c>
      <c r="E6772" s="33" t="s">
        <v>18169</v>
      </c>
      <c r="F6772" s="33" t="s">
        <v>193</v>
      </c>
      <c r="G6772" s="33" t="s">
        <v>194</v>
      </c>
      <c r="H6772" s="33">
        <v>77.1172443</v>
      </c>
      <c r="I6772" s="33">
        <v>28.6463616</v>
      </c>
      <c r="J6772" s="33" t="s">
        <v>986</v>
      </c>
      <c r="K6772" s="33" t="s">
        <v>32</v>
      </c>
      <c r="L6772" s="33" t="s">
        <v>34</v>
      </c>
      <c r="M6772" s="33" t="s">
        <v>33</v>
      </c>
      <c r="N6772" s="33" t="s">
        <v>34</v>
      </c>
      <c r="O6772" s="33" t="s">
        <v>34</v>
      </c>
      <c r="P6772" s="33">
        <v>2</v>
      </c>
      <c r="Q6772" s="33">
        <v>46</v>
      </c>
      <c r="R6772" s="33">
        <v>600</v>
      </c>
      <c r="S6772" s="33">
        <v>3.7</v>
      </c>
      <c r="T6772" s="35" t="s">
        <v>18170</v>
      </c>
      <c r="U6772">
        <v>2012</v>
      </c>
      <c r="V6772">
        <v>7</v>
      </c>
      <c r="W6772">
        <v>22</v>
      </c>
      <c r="X6772" t="str">
        <f>VLOOKUP(C6772,'country description'!$A$2:$B$16,2,0)</f>
        <v>India</v>
      </c>
      <c r="Y6772" t="str">
        <f t="shared" si="200"/>
        <v>Rs.600</v>
      </c>
      <c r="Z6772" s="36">
        <f t="shared" si="201"/>
        <v>600</v>
      </c>
    </row>
    <row r="6773" ht="14.25" customHeight="1" spans="1:26">
      <c r="A6773" s="33">
        <v>18311920</v>
      </c>
      <c r="B6773" s="34" t="s">
        <v>18171</v>
      </c>
      <c r="C6773" s="33">
        <v>1</v>
      </c>
      <c r="D6773" s="34" t="s">
        <v>27</v>
      </c>
      <c r="E6773" s="33" t="s">
        <v>18172</v>
      </c>
      <c r="F6773" s="33" t="s">
        <v>912</v>
      </c>
      <c r="G6773" s="33" t="s">
        <v>913</v>
      </c>
      <c r="H6773" s="33">
        <v>77.2072368</v>
      </c>
      <c r="I6773" s="33">
        <v>28.5580078</v>
      </c>
      <c r="J6773" s="33" t="s">
        <v>18173</v>
      </c>
      <c r="K6773" s="33" t="s">
        <v>32</v>
      </c>
      <c r="L6773" s="33" t="s">
        <v>34</v>
      </c>
      <c r="M6773" s="33" t="s">
        <v>34</v>
      </c>
      <c r="N6773" s="33" t="s">
        <v>34</v>
      </c>
      <c r="O6773" s="33" t="s">
        <v>34</v>
      </c>
      <c r="P6773" s="33">
        <v>1</v>
      </c>
      <c r="Q6773" s="33">
        <v>1</v>
      </c>
      <c r="R6773" s="33">
        <v>300</v>
      </c>
      <c r="S6773" s="33">
        <v>1</v>
      </c>
      <c r="T6773" s="35" t="s">
        <v>5510</v>
      </c>
      <c r="U6773">
        <v>2010</v>
      </c>
      <c r="V6773">
        <v>8</v>
      </c>
      <c r="W6773">
        <v>3</v>
      </c>
      <c r="X6773" t="str">
        <f>VLOOKUP(C6773,'country description'!$A$2:$B$16,2,0)</f>
        <v>India</v>
      </c>
      <c r="Y6773" t="str">
        <f t="shared" si="200"/>
        <v>Rs.300</v>
      </c>
      <c r="Z6773" s="36">
        <f t="shared" si="201"/>
        <v>300</v>
      </c>
    </row>
    <row r="6774" ht="14.25" customHeight="1" spans="1:26">
      <c r="A6774" s="33">
        <v>18311926</v>
      </c>
      <c r="B6774" s="34" t="s">
        <v>18174</v>
      </c>
      <c r="C6774" s="33">
        <v>1</v>
      </c>
      <c r="D6774" s="34" t="s">
        <v>135</v>
      </c>
      <c r="E6774" s="33" t="s">
        <v>18175</v>
      </c>
      <c r="F6774" s="33" t="s">
        <v>981</v>
      </c>
      <c r="G6774" s="33" t="s">
        <v>982</v>
      </c>
      <c r="H6774" s="33">
        <v>77.0193636</v>
      </c>
      <c r="I6774" s="33">
        <v>28.470213</v>
      </c>
      <c r="J6774" s="33" t="s">
        <v>90</v>
      </c>
      <c r="K6774" s="33" t="s">
        <v>32</v>
      </c>
      <c r="L6774" s="33" t="s">
        <v>34</v>
      </c>
      <c r="M6774" s="33" t="s">
        <v>34</v>
      </c>
      <c r="N6774" s="33" t="s">
        <v>34</v>
      </c>
      <c r="O6774" s="33" t="s">
        <v>34</v>
      </c>
      <c r="P6774" s="33">
        <v>2</v>
      </c>
      <c r="Q6774" s="33">
        <v>25</v>
      </c>
      <c r="R6774" s="33">
        <v>700</v>
      </c>
      <c r="S6774" s="33">
        <v>3.2</v>
      </c>
      <c r="T6774" s="35" t="s">
        <v>15426</v>
      </c>
      <c r="U6774">
        <v>2018</v>
      </c>
      <c r="V6774">
        <v>5</v>
      </c>
      <c r="W6774">
        <v>10</v>
      </c>
      <c r="X6774" t="str">
        <f>VLOOKUP(C6774,'country description'!$A$2:$B$16,2,0)</f>
        <v>India</v>
      </c>
      <c r="Y6774" t="str">
        <f t="shared" si="200"/>
        <v>Rs.700</v>
      </c>
      <c r="Z6774" s="36">
        <f t="shared" si="201"/>
        <v>700</v>
      </c>
    </row>
    <row r="6775" ht="14.25" customHeight="1" spans="1:26">
      <c r="A6775" s="33">
        <v>18311928</v>
      </c>
      <c r="B6775" s="34" t="s">
        <v>18176</v>
      </c>
      <c r="C6775" s="33">
        <v>1</v>
      </c>
      <c r="D6775" s="34" t="s">
        <v>149</v>
      </c>
      <c r="E6775" s="33" t="s">
        <v>18177</v>
      </c>
      <c r="F6775" s="33" t="s">
        <v>7392</v>
      </c>
      <c r="G6775" s="33" t="s">
        <v>7393</v>
      </c>
      <c r="H6775" s="33">
        <v>77.3408326</v>
      </c>
      <c r="I6775" s="33">
        <v>28.5724711</v>
      </c>
      <c r="J6775" s="33" t="s">
        <v>18178</v>
      </c>
      <c r="K6775" s="33" t="s">
        <v>32</v>
      </c>
      <c r="L6775" s="33" t="s">
        <v>33</v>
      </c>
      <c r="M6775" s="33" t="s">
        <v>33</v>
      </c>
      <c r="N6775" s="33" t="s">
        <v>34</v>
      </c>
      <c r="O6775" s="33" t="s">
        <v>34</v>
      </c>
      <c r="P6775" s="33">
        <v>2</v>
      </c>
      <c r="Q6775" s="33">
        <v>131</v>
      </c>
      <c r="R6775" s="33">
        <v>800</v>
      </c>
      <c r="S6775" s="33">
        <v>3.7</v>
      </c>
      <c r="T6775" s="35" t="s">
        <v>16108</v>
      </c>
      <c r="U6775">
        <v>2016</v>
      </c>
      <c r="V6775">
        <v>2</v>
      </c>
      <c r="W6775">
        <v>19</v>
      </c>
      <c r="X6775" t="str">
        <f>VLOOKUP(C6775,'country description'!$A$2:$B$16,2,0)</f>
        <v>India</v>
      </c>
      <c r="Y6775" t="str">
        <f t="shared" si="200"/>
        <v>Rs.800</v>
      </c>
      <c r="Z6775" s="36">
        <f t="shared" si="201"/>
        <v>800</v>
      </c>
    </row>
    <row r="6776" ht="14.25" customHeight="1" spans="1:26">
      <c r="A6776" s="33">
        <v>18311930</v>
      </c>
      <c r="B6776" s="34" t="s">
        <v>18179</v>
      </c>
      <c r="C6776" s="33">
        <v>1</v>
      </c>
      <c r="D6776" s="34" t="s">
        <v>27</v>
      </c>
      <c r="E6776" s="33" t="s">
        <v>18180</v>
      </c>
      <c r="F6776" s="33" t="s">
        <v>1194</v>
      </c>
      <c r="G6776" s="33" t="s">
        <v>1195</v>
      </c>
      <c r="H6776" s="33">
        <v>77.2417726</v>
      </c>
      <c r="I6776" s="33">
        <v>28.5426944</v>
      </c>
      <c r="J6776" s="33" t="s">
        <v>111</v>
      </c>
      <c r="K6776" s="33" t="s">
        <v>32</v>
      </c>
      <c r="L6776" s="33" t="s">
        <v>33</v>
      </c>
      <c r="M6776" s="33" t="s">
        <v>34</v>
      </c>
      <c r="N6776" s="33" t="s">
        <v>34</v>
      </c>
      <c r="O6776" s="33" t="s">
        <v>34</v>
      </c>
      <c r="P6776" s="33">
        <v>3</v>
      </c>
      <c r="Q6776" s="33">
        <v>1</v>
      </c>
      <c r="R6776" s="33">
        <v>1500</v>
      </c>
      <c r="S6776" s="33">
        <v>1</v>
      </c>
      <c r="T6776" s="35" t="s">
        <v>4604</v>
      </c>
      <c r="U6776">
        <v>2015</v>
      </c>
      <c r="V6776">
        <v>12</v>
      </c>
      <c r="W6776">
        <v>16</v>
      </c>
      <c r="X6776" t="str">
        <f>VLOOKUP(C6776,'country description'!$A$2:$B$16,2,0)</f>
        <v>India</v>
      </c>
      <c r="Y6776" t="str">
        <f t="shared" si="200"/>
        <v>Rs.1500</v>
      </c>
      <c r="Z6776" s="36">
        <f t="shared" si="201"/>
        <v>1500</v>
      </c>
    </row>
    <row r="6777" ht="14.25" customHeight="1" spans="1:26">
      <c r="A6777" s="33">
        <v>18311942</v>
      </c>
      <c r="B6777" s="34" t="s">
        <v>18181</v>
      </c>
      <c r="C6777" s="33">
        <v>1</v>
      </c>
      <c r="D6777" s="34" t="s">
        <v>135</v>
      </c>
      <c r="E6777" s="33" t="s">
        <v>18182</v>
      </c>
      <c r="F6777" s="33" t="s">
        <v>3362</v>
      </c>
      <c r="G6777" s="33" t="s">
        <v>3363</v>
      </c>
      <c r="H6777" s="33">
        <v>77.0409296</v>
      </c>
      <c r="I6777" s="33">
        <v>28.5118498</v>
      </c>
      <c r="J6777" s="33" t="s">
        <v>1566</v>
      </c>
      <c r="K6777" s="33" t="s">
        <v>32</v>
      </c>
      <c r="L6777" s="33" t="s">
        <v>34</v>
      </c>
      <c r="M6777" s="33" t="s">
        <v>34</v>
      </c>
      <c r="N6777" s="33" t="s">
        <v>34</v>
      </c>
      <c r="O6777" s="33" t="s">
        <v>34</v>
      </c>
      <c r="P6777" s="33">
        <v>1</v>
      </c>
      <c r="Q6777" s="33">
        <v>4</v>
      </c>
      <c r="R6777" s="33">
        <v>200</v>
      </c>
      <c r="S6777" s="33">
        <v>2.9</v>
      </c>
      <c r="T6777" s="35" t="s">
        <v>18183</v>
      </c>
      <c r="U6777">
        <v>2018</v>
      </c>
      <c r="V6777">
        <v>8</v>
      </c>
      <c r="W6777">
        <v>15</v>
      </c>
      <c r="X6777" t="str">
        <f>VLOOKUP(C6777,'country description'!$A$2:$B$16,2,0)</f>
        <v>India</v>
      </c>
      <c r="Y6777" t="str">
        <f t="shared" si="200"/>
        <v>Rs.200</v>
      </c>
      <c r="Z6777" s="36">
        <f t="shared" si="201"/>
        <v>200</v>
      </c>
    </row>
    <row r="6778" ht="14.25" customHeight="1" spans="1:26">
      <c r="A6778" s="33">
        <v>18311948</v>
      </c>
      <c r="B6778" s="34" t="s">
        <v>18184</v>
      </c>
      <c r="C6778" s="33">
        <v>1</v>
      </c>
      <c r="D6778" s="34" t="s">
        <v>27</v>
      </c>
      <c r="E6778" s="33" t="s">
        <v>18185</v>
      </c>
      <c r="F6778" s="33" t="s">
        <v>4441</v>
      </c>
      <c r="G6778" s="33" t="s">
        <v>4442</v>
      </c>
      <c r="H6778" s="33">
        <v>77.2781976</v>
      </c>
      <c r="I6778" s="33">
        <v>28.5345304</v>
      </c>
      <c r="J6778" s="33" t="s">
        <v>860</v>
      </c>
      <c r="K6778" s="33" t="s">
        <v>32</v>
      </c>
      <c r="L6778" s="33" t="s">
        <v>34</v>
      </c>
      <c r="M6778" s="33" t="s">
        <v>34</v>
      </c>
      <c r="N6778" s="33" t="s">
        <v>34</v>
      </c>
      <c r="O6778" s="33" t="s">
        <v>34</v>
      </c>
      <c r="P6778" s="33">
        <v>2</v>
      </c>
      <c r="Q6778" s="33">
        <v>6</v>
      </c>
      <c r="R6778" s="33">
        <v>700</v>
      </c>
      <c r="S6778" s="33">
        <v>3</v>
      </c>
      <c r="T6778" s="35" t="s">
        <v>3330</v>
      </c>
      <c r="U6778">
        <v>2012</v>
      </c>
      <c r="V6778">
        <v>6</v>
      </c>
      <c r="W6778">
        <v>9</v>
      </c>
      <c r="X6778" t="str">
        <f>VLOOKUP(C6778,'country description'!$A$2:$B$16,2,0)</f>
        <v>India</v>
      </c>
      <c r="Y6778" t="str">
        <f t="shared" si="200"/>
        <v>Rs.700</v>
      </c>
      <c r="Z6778" s="36">
        <f t="shared" si="201"/>
        <v>700</v>
      </c>
    </row>
    <row r="6779" ht="14.25" customHeight="1" spans="1:26">
      <c r="A6779" s="33">
        <v>18311951</v>
      </c>
      <c r="B6779" s="34" t="s">
        <v>18186</v>
      </c>
      <c r="C6779" s="33">
        <v>1</v>
      </c>
      <c r="D6779" s="34" t="s">
        <v>27</v>
      </c>
      <c r="E6779" s="33" t="s">
        <v>18187</v>
      </c>
      <c r="F6779" s="33" t="s">
        <v>2516</v>
      </c>
      <c r="G6779" s="33" t="s">
        <v>2517</v>
      </c>
      <c r="H6779" s="33">
        <v>77.253694</v>
      </c>
      <c r="I6779" s="33">
        <v>28.52542</v>
      </c>
      <c r="J6779" s="33" t="s">
        <v>705</v>
      </c>
      <c r="K6779" s="33" t="s">
        <v>32</v>
      </c>
      <c r="L6779" s="33" t="s">
        <v>34</v>
      </c>
      <c r="M6779" s="33" t="s">
        <v>34</v>
      </c>
      <c r="N6779" s="33" t="s">
        <v>34</v>
      </c>
      <c r="O6779" s="33" t="s">
        <v>34</v>
      </c>
      <c r="P6779" s="33">
        <v>1</v>
      </c>
      <c r="Q6779" s="33">
        <v>2</v>
      </c>
      <c r="R6779" s="33">
        <v>300</v>
      </c>
      <c r="S6779" s="33">
        <v>1</v>
      </c>
      <c r="T6779" s="35" t="s">
        <v>1112</v>
      </c>
      <c r="U6779">
        <v>2018</v>
      </c>
      <c r="V6779">
        <v>6</v>
      </c>
      <c r="W6779">
        <v>9</v>
      </c>
      <c r="X6779" t="str">
        <f>VLOOKUP(C6779,'country description'!$A$2:$B$16,2,0)</f>
        <v>India</v>
      </c>
      <c r="Y6779" t="str">
        <f t="shared" si="200"/>
        <v>Rs.300</v>
      </c>
      <c r="Z6779" s="36">
        <f t="shared" si="201"/>
        <v>300</v>
      </c>
    </row>
    <row r="6780" ht="14.25" customHeight="1" spans="1:26">
      <c r="A6780" s="33">
        <v>18311952</v>
      </c>
      <c r="B6780" s="34" t="s">
        <v>769</v>
      </c>
      <c r="C6780" s="33">
        <v>1</v>
      </c>
      <c r="D6780" s="34" t="s">
        <v>135</v>
      </c>
      <c r="E6780" s="33" t="s">
        <v>18188</v>
      </c>
      <c r="F6780" s="33" t="s">
        <v>2908</v>
      </c>
      <c r="G6780" s="33" t="s">
        <v>2909</v>
      </c>
      <c r="H6780" s="33">
        <v>77.07991786</v>
      </c>
      <c r="I6780" s="33">
        <v>28.49125312</v>
      </c>
      <c r="J6780" s="33" t="s">
        <v>534</v>
      </c>
      <c r="K6780" s="33" t="s">
        <v>32</v>
      </c>
      <c r="L6780" s="33" t="s">
        <v>34</v>
      </c>
      <c r="M6780" s="33" t="s">
        <v>34</v>
      </c>
      <c r="N6780" s="33" t="s">
        <v>34</v>
      </c>
      <c r="O6780" s="33" t="s">
        <v>34</v>
      </c>
      <c r="P6780" s="33">
        <v>2</v>
      </c>
      <c r="Q6780" s="33">
        <v>2</v>
      </c>
      <c r="R6780" s="33">
        <v>600</v>
      </c>
      <c r="S6780" s="33">
        <v>1</v>
      </c>
      <c r="T6780" s="35" t="s">
        <v>7331</v>
      </c>
      <c r="U6780">
        <v>2016</v>
      </c>
      <c r="V6780">
        <v>11</v>
      </c>
      <c r="W6780">
        <v>3</v>
      </c>
      <c r="X6780" t="str">
        <f>VLOOKUP(C6780,'country description'!$A$2:$B$16,2,0)</f>
        <v>India</v>
      </c>
      <c r="Y6780" t="str">
        <f t="shared" si="200"/>
        <v>Rs.600</v>
      </c>
      <c r="Z6780" s="36">
        <f t="shared" si="201"/>
        <v>600</v>
      </c>
    </row>
    <row r="6781" ht="14.25" customHeight="1" spans="1:26">
      <c r="A6781" s="33">
        <v>18311953</v>
      </c>
      <c r="B6781" s="34" t="s">
        <v>18189</v>
      </c>
      <c r="C6781" s="33">
        <v>1</v>
      </c>
      <c r="D6781" s="34" t="s">
        <v>27</v>
      </c>
      <c r="E6781" s="33" t="s">
        <v>18190</v>
      </c>
      <c r="F6781" s="33" t="s">
        <v>2516</v>
      </c>
      <c r="G6781" s="33" t="s">
        <v>2517</v>
      </c>
      <c r="H6781" s="33">
        <v>77.2546954</v>
      </c>
      <c r="I6781" s="33">
        <v>28.525267</v>
      </c>
      <c r="J6781" s="33" t="s">
        <v>90</v>
      </c>
      <c r="K6781" s="33" t="s">
        <v>32</v>
      </c>
      <c r="L6781" s="33" t="s">
        <v>34</v>
      </c>
      <c r="M6781" s="33" t="s">
        <v>33</v>
      </c>
      <c r="N6781" s="33" t="s">
        <v>34</v>
      </c>
      <c r="O6781" s="33" t="s">
        <v>34</v>
      </c>
      <c r="P6781" s="33">
        <v>2</v>
      </c>
      <c r="Q6781" s="33">
        <v>2</v>
      </c>
      <c r="R6781" s="33">
        <v>500</v>
      </c>
      <c r="S6781" s="33">
        <v>1</v>
      </c>
      <c r="T6781" s="35" t="s">
        <v>167</v>
      </c>
      <c r="U6781">
        <v>2018</v>
      </c>
      <c r="V6781">
        <v>10</v>
      </c>
      <c r="W6781">
        <v>15</v>
      </c>
      <c r="X6781" t="str">
        <f>VLOOKUP(C6781,'country description'!$A$2:$B$16,2,0)</f>
        <v>India</v>
      </c>
      <c r="Y6781" t="str">
        <f t="shared" si="200"/>
        <v>Rs.500</v>
      </c>
      <c r="Z6781" s="36">
        <f t="shared" si="201"/>
        <v>500</v>
      </c>
    </row>
    <row r="6782" ht="14.25" customHeight="1" spans="1:26">
      <c r="A6782" s="33">
        <v>18311957</v>
      </c>
      <c r="B6782" s="34" t="s">
        <v>18191</v>
      </c>
      <c r="C6782" s="33">
        <v>1</v>
      </c>
      <c r="D6782" s="34" t="s">
        <v>135</v>
      </c>
      <c r="E6782" s="33" t="s">
        <v>343</v>
      </c>
      <c r="F6782" s="33" t="s">
        <v>342</v>
      </c>
      <c r="G6782" s="33" t="s">
        <v>343</v>
      </c>
      <c r="H6782" s="33">
        <v>0</v>
      </c>
      <c r="I6782" s="33">
        <v>0</v>
      </c>
      <c r="J6782" s="33" t="s">
        <v>18192</v>
      </c>
      <c r="K6782" s="33" t="s">
        <v>32</v>
      </c>
      <c r="L6782" s="33" t="s">
        <v>34</v>
      </c>
      <c r="M6782" s="33" t="s">
        <v>34</v>
      </c>
      <c r="N6782" s="33" t="s">
        <v>34</v>
      </c>
      <c r="O6782" s="33" t="s">
        <v>34</v>
      </c>
      <c r="P6782" s="33">
        <v>2</v>
      </c>
      <c r="Q6782" s="33">
        <v>4</v>
      </c>
      <c r="R6782" s="33">
        <v>800</v>
      </c>
      <c r="S6782" s="33">
        <v>2.9</v>
      </c>
      <c r="T6782" s="35" t="s">
        <v>2997</v>
      </c>
      <c r="U6782">
        <v>2011</v>
      </c>
      <c r="V6782">
        <v>7</v>
      </c>
      <c r="W6782">
        <v>16</v>
      </c>
      <c r="X6782" t="str">
        <f>VLOOKUP(C6782,'country description'!$A$2:$B$16,2,0)</f>
        <v>India</v>
      </c>
      <c r="Y6782" t="str">
        <f t="shared" si="200"/>
        <v>Rs.800</v>
      </c>
      <c r="Z6782" s="36">
        <f t="shared" si="201"/>
        <v>800</v>
      </c>
    </row>
    <row r="6783" ht="14.25" customHeight="1" spans="1:26">
      <c r="A6783" s="33">
        <v>18311958</v>
      </c>
      <c r="B6783" s="34" t="s">
        <v>10550</v>
      </c>
      <c r="C6783" s="33">
        <v>1</v>
      </c>
      <c r="D6783" s="34" t="s">
        <v>27</v>
      </c>
      <c r="E6783" s="33" t="s">
        <v>18193</v>
      </c>
      <c r="F6783" s="33" t="s">
        <v>290</v>
      </c>
      <c r="G6783" s="33" t="s">
        <v>289</v>
      </c>
      <c r="H6783" s="33">
        <v>77.2863589</v>
      </c>
      <c r="I6783" s="33">
        <v>28.6368388</v>
      </c>
      <c r="J6783" s="33" t="s">
        <v>8075</v>
      </c>
      <c r="K6783" s="33" t="s">
        <v>32</v>
      </c>
      <c r="L6783" s="33" t="s">
        <v>34</v>
      </c>
      <c r="M6783" s="33" t="s">
        <v>34</v>
      </c>
      <c r="N6783" s="33" t="s">
        <v>34</v>
      </c>
      <c r="O6783" s="33" t="s">
        <v>34</v>
      </c>
      <c r="P6783" s="33">
        <v>1</v>
      </c>
      <c r="Q6783" s="33">
        <v>25</v>
      </c>
      <c r="R6783" s="33">
        <v>400</v>
      </c>
      <c r="S6783" s="33">
        <v>3.3</v>
      </c>
      <c r="T6783" s="35" t="s">
        <v>423</v>
      </c>
      <c r="U6783">
        <v>2014</v>
      </c>
      <c r="V6783">
        <v>3</v>
      </c>
      <c r="W6783">
        <v>8</v>
      </c>
      <c r="X6783" t="str">
        <f>VLOOKUP(C6783,'country description'!$A$2:$B$16,2,0)</f>
        <v>India</v>
      </c>
      <c r="Y6783" t="str">
        <f t="shared" si="200"/>
        <v>Rs.400</v>
      </c>
      <c r="Z6783" s="36">
        <f t="shared" si="201"/>
        <v>400</v>
      </c>
    </row>
    <row r="6784" ht="14.25" customHeight="1" spans="1:26">
      <c r="A6784" s="33">
        <v>18311959</v>
      </c>
      <c r="B6784" s="34" t="s">
        <v>1087</v>
      </c>
      <c r="C6784" s="33">
        <v>1</v>
      </c>
      <c r="D6784" s="34" t="s">
        <v>135</v>
      </c>
      <c r="E6784" s="33" t="s">
        <v>5611</v>
      </c>
      <c r="F6784" s="33" t="s">
        <v>5611</v>
      </c>
      <c r="G6784" s="33" t="s">
        <v>5612</v>
      </c>
      <c r="H6784" s="33">
        <v>77.0716464</v>
      </c>
      <c r="I6784" s="33">
        <v>28.5096576</v>
      </c>
      <c r="J6784" s="33" t="s">
        <v>1057</v>
      </c>
      <c r="K6784" s="33" t="s">
        <v>32</v>
      </c>
      <c r="L6784" s="33" t="s">
        <v>34</v>
      </c>
      <c r="M6784" s="33" t="s">
        <v>34</v>
      </c>
      <c r="N6784" s="33" t="s">
        <v>34</v>
      </c>
      <c r="O6784" s="33" t="s">
        <v>34</v>
      </c>
      <c r="P6784" s="33">
        <v>1</v>
      </c>
      <c r="Q6784" s="33">
        <v>2</v>
      </c>
      <c r="R6784" s="33">
        <v>250</v>
      </c>
      <c r="S6784" s="33">
        <v>1</v>
      </c>
      <c r="T6784" s="35" t="s">
        <v>11089</v>
      </c>
      <c r="U6784">
        <v>2012</v>
      </c>
      <c r="V6784">
        <v>3</v>
      </c>
      <c r="W6784">
        <v>3</v>
      </c>
      <c r="X6784" t="str">
        <f>VLOOKUP(C6784,'country description'!$A$2:$B$16,2,0)</f>
        <v>India</v>
      </c>
      <c r="Y6784" t="str">
        <f t="shared" si="200"/>
        <v>Rs.250</v>
      </c>
      <c r="Z6784" s="36">
        <f t="shared" si="201"/>
        <v>250</v>
      </c>
    </row>
    <row r="6785" ht="14.25" customHeight="1" spans="1:26">
      <c r="A6785" s="33">
        <v>18311961</v>
      </c>
      <c r="B6785" s="34" t="s">
        <v>18194</v>
      </c>
      <c r="C6785" s="33">
        <v>1</v>
      </c>
      <c r="D6785" s="34" t="s">
        <v>27</v>
      </c>
      <c r="E6785" s="33" t="s">
        <v>18195</v>
      </c>
      <c r="F6785" s="33" t="s">
        <v>2978</v>
      </c>
      <c r="G6785" s="33" t="s">
        <v>2979</v>
      </c>
      <c r="H6785" s="33">
        <v>0</v>
      </c>
      <c r="I6785" s="33">
        <v>0</v>
      </c>
      <c r="J6785" s="33" t="s">
        <v>90</v>
      </c>
      <c r="K6785" s="33" t="s">
        <v>32</v>
      </c>
      <c r="L6785" s="33" t="s">
        <v>34</v>
      </c>
      <c r="M6785" s="33" t="s">
        <v>34</v>
      </c>
      <c r="N6785" s="33" t="s">
        <v>34</v>
      </c>
      <c r="O6785" s="33" t="s">
        <v>34</v>
      </c>
      <c r="P6785" s="33">
        <v>1</v>
      </c>
      <c r="Q6785" s="33">
        <v>3</v>
      </c>
      <c r="R6785" s="33">
        <v>400</v>
      </c>
      <c r="S6785" s="33">
        <v>1</v>
      </c>
      <c r="T6785" s="35" t="s">
        <v>16930</v>
      </c>
      <c r="U6785">
        <v>2016</v>
      </c>
      <c r="V6785">
        <v>8</v>
      </c>
      <c r="W6785">
        <v>10</v>
      </c>
      <c r="X6785" t="str">
        <f>VLOOKUP(C6785,'country description'!$A$2:$B$16,2,0)</f>
        <v>India</v>
      </c>
      <c r="Y6785" t="str">
        <f t="shared" si="200"/>
        <v>Rs.400</v>
      </c>
      <c r="Z6785" s="36">
        <f t="shared" si="201"/>
        <v>400</v>
      </c>
    </row>
    <row r="6786" ht="14.25" customHeight="1" spans="1:26">
      <c r="A6786" s="33">
        <v>18312106</v>
      </c>
      <c r="B6786" s="34" t="s">
        <v>18196</v>
      </c>
      <c r="C6786" s="33">
        <v>1</v>
      </c>
      <c r="D6786" s="34" t="s">
        <v>11618</v>
      </c>
      <c r="E6786" s="33" t="s">
        <v>18197</v>
      </c>
      <c r="F6786" s="33" t="s">
        <v>18198</v>
      </c>
      <c r="G6786" s="33" t="s">
        <v>18199</v>
      </c>
      <c r="H6786" s="33">
        <v>80.34279578</v>
      </c>
      <c r="I6786" s="33">
        <v>26.47498638</v>
      </c>
      <c r="J6786" s="33" t="s">
        <v>18200</v>
      </c>
      <c r="K6786" s="33" t="s">
        <v>32</v>
      </c>
      <c r="L6786" s="33" t="s">
        <v>34</v>
      </c>
      <c r="M6786" s="33" t="s">
        <v>34</v>
      </c>
      <c r="N6786" s="33" t="s">
        <v>34</v>
      </c>
      <c r="O6786" s="33" t="s">
        <v>34</v>
      </c>
      <c r="P6786" s="33">
        <v>1</v>
      </c>
      <c r="Q6786" s="33">
        <v>127</v>
      </c>
      <c r="R6786" s="33">
        <v>500</v>
      </c>
      <c r="S6786" s="33">
        <v>3.9</v>
      </c>
      <c r="T6786" s="35" t="s">
        <v>1286</v>
      </c>
      <c r="U6786">
        <v>2014</v>
      </c>
      <c r="V6786">
        <v>9</v>
      </c>
      <c r="W6786">
        <v>19</v>
      </c>
      <c r="X6786" t="str">
        <f>VLOOKUP(C6786,'country description'!$A$2:$B$16,2,0)</f>
        <v>India</v>
      </c>
      <c r="Y6786" t="str">
        <f t="shared" ref="Y6786:Y6849" si="202">TRIM(MID(K6786,FIND("(",K6786)+1,FIND(")",K6786)-FIND("(",K6786)-1))&amp;R6786</f>
        <v>Rs.500</v>
      </c>
      <c r="Z6786" s="36">
        <f t="shared" si="201"/>
        <v>500</v>
      </c>
    </row>
    <row r="6787" ht="14.25" customHeight="1" spans="1:26">
      <c r="A6787" s="33">
        <v>18312438</v>
      </c>
      <c r="B6787" s="34" t="s">
        <v>10550</v>
      </c>
      <c r="C6787" s="33">
        <v>1</v>
      </c>
      <c r="D6787" s="34" t="s">
        <v>27</v>
      </c>
      <c r="E6787" s="33" t="s">
        <v>18201</v>
      </c>
      <c r="F6787" s="33" t="s">
        <v>201</v>
      </c>
      <c r="G6787" s="33" t="s">
        <v>202</v>
      </c>
      <c r="H6787" s="33">
        <v>77.1162909</v>
      </c>
      <c r="I6787" s="33">
        <v>28.7151037</v>
      </c>
      <c r="J6787" s="33" t="s">
        <v>8075</v>
      </c>
      <c r="K6787" s="33" t="s">
        <v>32</v>
      </c>
      <c r="L6787" s="33" t="s">
        <v>34</v>
      </c>
      <c r="M6787" s="33" t="s">
        <v>34</v>
      </c>
      <c r="N6787" s="33" t="s">
        <v>34</v>
      </c>
      <c r="O6787" s="33" t="s">
        <v>34</v>
      </c>
      <c r="P6787" s="33">
        <v>1</v>
      </c>
      <c r="Q6787" s="33">
        <v>43</v>
      </c>
      <c r="R6787" s="33">
        <v>400</v>
      </c>
      <c r="S6787" s="33">
        <v>3.8</v>
      </c>
      <c r="T6787" s="35" t="s">
        <v>1293</v>
      </c>
      <c r="U6787">
        <v>2011</v>
      </c>
      <c r="V6787">
        <v>7</v>
      </c>
      <c r="W6787">
        <v>14</v>
      </c>
      <c r="X6787" t="str">
        <f>VLOOKUP(C6787,'country description'!$A$2:$B$16,2,0)</f>
        <v>India</v>
      </c>
      <c r="Y6787" t="str">
        <f t="shared" si="202"/>
        <v>Rs.400</v>
      </c>
      <c r="Z6787" s="36">
        <f t="shared" ref="Z6787:Z6850" si="203">R:R</f>
        <v>400</v>
      </c>
    </row>
    <row r="6788" ht="14.25" customHeight="1" spans="1:26">
      <c r="A6788" s="33">
        <v>18312443</v>
      </c>
      <c r="B6788" s="34" t="s">
        <v>18202</v>
      </c>
      <c r="C6788" s="33">
        <v>1</v>
      </c>
      <c r="D6788" s="34" t="s">
        <v>27</v>
      </c>
      <c r="E6788" s="33" t="s">
        <v>1940</v>
      </c>
      <c r="F6788" s="33" t="s">
        <v>1941</v>
      </c>
      <c r="G6788" s="33" t="s">
        <v>1942</v>
      </c>
      <c r="H6788" s="33">
        <v>77.2169361</v>
      </c>
      <c r="I6788" s="33">
        <v>28.60016</v>
      </c>
      <c r="J6788" s="33" t="s">
        <v>18203</v>
      </c>
      <c r="K6788" s="33" t="s">
        <v>32</v>
      </c>
      <c r="L6788" s="33" t="s">
        <v>34</v>
      </c>
      <c r="M6788" s="33" t="s">
        <v>34</v>
      </c>
      <c r="N6788" s="33" t="s">
        <v>34</v>
      </c>
      <c r="O6788" s="33" t="s">
        <v>34</v>
      </c>
      <c r="P6788" s="33">
        <v>4</v>
      </c>
      <c r="Q6788" s="33">
        <v>5</v>
      </c>
      <c r="R6788" s="33">
        <v>2000</v>
      </c>
      <c r="S6788" s="33">
        <v>3.1</v>
      </c>
      <c r="T6788" s="35" t="s">
        <v>8235</v>
      </c>
      <c r="U6788">
        <v>2018</v>
      </c>
      <c r="V6788">
        <v>6</v>
      </c>
      <c r="W6788">
        <v>3</v>
      </c>
      <c r="X6788" t="str">
        <f>VLOOKUP(C6788,'country description'!$A$2:$B$16,2,0)</f>
        <v>India</v>
      </c>
      <c r="Y6788" t="str">
        <f t="shared" si="202"/>
        <v>Rs.2000</v>
      </c>
      <c r="Z6788" s="36">
        <f t="shared" si="203"/>
        <v>2000</v>
      </c>
    </row>
    <row r="6789" ht="14.25" customHeight="1" spans="1:26">
      <c r="A6789" s="33">
        <v>18312446</v>
      </c>
      <c r="B6789" s="34" t="s">
        <v>18204</v>
      </c>
      <c r="C6789" s="33">
        <v>1</v>
      </c>
      <c r="D6789" s="34" t="s">
        <v>27</v>
      </c>
      <c r="E6789" s="33" t="s">
        <v>18205</v>
      </c>
      <c r="F6789" s="33" t="s">
        <v>361</v>
      </c>
      <c r="G6789" s="33" t="s">
        <v>362</v>
      </c>
      <c r="H6789" s="33">
        <v>77.1685561</v>
      </c>
      <c r="I6789" s="33">
        <v>28.5883121</v>
      </c>
      <c r="J6789" s="33" t="s">
        <v>18206</v>
      </c>
      <c r="K6789" s="33" t="s">
        <v>32</v>
      </c>
      <c r="L6789" s="33" t="s">
        <v>34</v>
      </c>
      <c r="M6789" s="33" t="s">
        <v>33</v>
      </c>
      <c r="N6789" s="33" t="s">
        <v>34</v>
      </c>
      <c r="O6789" s="33" t="s">
        <v>34</v>
      </c>
      <c r="P6789" s="33">
        <v>2</v>
      </c>
      <c r="Q6789" s="33">
        <v>74</v>
      </c>
      <c r="R6789" s="33">
        <v>800</v>
      </c>
      <c r="S6789" s="33">
        <v>3.7</v>
      </c>
      <c r="T6789" s="35" t="s">
        <v>16563</v>
      </c>
      <c r="U6789">
        <v>2016</v>
      </c>
      <c r="V6789">
        <v>10</v>
      </c>
      <c r="W6789">
        <v>26</v>
      </c>
      <c r="X6789" t="str">
        <f>VLOOKUP(C6789,'country description'!$A$2:$B$16,2,0)</f>
        <v>India</v>
      </c>
      <c r="Y6789" t="str">
        <f t="shared" si="202"/>
        <v>Rs.800</v>
      </c>
      <c r="Z6789" s="36">
        <f t="shared" si="203"/>
        <v>800</v>
      </c>
    </row>
    <row r="6790" ht="14.25" customHeight="1" spans="1:26">
      <c r="A6790" s="33">
        <v>18312449</v>
      </c>
      <c r="B6790" s="34" t="s">
        <v>2544</v>
      </c>
      <c r="C6790" s="33">
        <v>1</v>
      </c>
      <c r="D6790" s="34" t="s">
        <v>27</v>
      </c>
      <c r="E6790" s="33" t="s">
        <v>18207</v>
      </c>
      <c r="F6790" s="33" t="s">
        <v>3448</v>
      </c>
      <c r="G6790" s="33" t="s">
        <v>3449</v>
      </c>
      <c r="H6790" s="33">
        <v>77.0608986</v>
      </c>
      <c r="I6790" s="33">
        <v>28.6230789</v>
      </c>
      <c r="J6790" s="33" t="s">
        <v>1065</v>
      </c>
      <c r="K6790" s="33" t="s">
        <v>32</v>
      </c>
      <c r="L6790" s="33" t="s">
        <v>34</v>
      </c>
      <c r="M6790" s="33" t="s">
        <v>34</v>
      </c>
      <c r="N6790" s="33" t="s">
        <v>34</v>
      </c>
      <c r="O6790" s="33" t="s">
        <v>34</v>
      </c>
      <c r="P6790" s="33">
        <v>1</v>
      </c>
      <c r="Q6790" s="33">
        <v>3</v>
      </c>
      <c r="R6790" s="33">
        <v>350</v>
      </c>
      <c r="S6790" s="33">
        <v>1</v>
      </c>
      <c r="T6790" s="35" t="s">
        <v>5544</v>
      </c>
      <c r="U6790">
        <v>2016</v>
      </c>
      <c r="V6790">
        <v>1</v>
      </c>
      <c r="W6790">
        <v>23</v>
      </c>
      <c r="X6790" t="str">
        <f>VLOOKUP(C6790,'country description'!$A$2:$B$16,2,0)</f>
        <v>India</v>
      </c>
      <c r="Y6790" t="str">
        <f t="shared" si="202"/>
        <v>Rs.350</v>
      </c>
      <c r="Z6790" s="36">
        <f t="shared" si="203"/>
        <v>350</v>
      </c>
    </row>
    <row r="6791" ht="14.25" customHeight="1" spans="1:26">
      <c r="A6791" s="33">
        <v>18312451</v>
      </c>
      <c r="B6791" s="34" t="s">
        <v>3747</v>
      </c>
      <c r="C6791" s="33">
        <v>1</v>
      </c>
      <c r="D6791" s="34" t="s">
        <v>135</v>
      </c>
      <c r="E6791" s="33" t="s">
        <v>18208</v>
      </c>
      <c r="F6791" s="33" t="s">
        <v>4787</v>
      </c>
      <c r="G6791" s="33" t="s">
        <v>11264</v>
      </c>
      <c r="H6791" s="33">
        <v>77.0738509</v>
      </c>
      <c r="I6791" s="33">
        <v>28.5101456</v>
      </c>
      <c r="J6791" s="33" t="s">
        <v>705</v>
      </c>
      <c r="K6791" s="33" t="s">
        <v>32</v>
      </c>
      <c r="L6791" s="33" t="s">
        <v>34</v>
      </c>
      <c r="M6791" s="33" t="s">
        <v>34</v>
      </c>
      <c r="N6791" s="33" t="s">
        <v>34</v>
      </c>
      <c r="O6791" s="33" t="s">
        <v>34</v>
      </c>
      <c r="P6791" s="33">
        <v>1</v>
      </c>
      <c r="Q6791" s="33">
        <v>0</v>
      </c>
      <c r="R6791" s="33">
        <v>200</v>
      </c>
      <c r="S6791" s="33">
        <v>1</v>
      </c>
      <c r="T6791" s="35" t="s">
        <v>9648</v>
      </c>
      <c r="U6791">
        <v>2010</v>
      </c>
      <c r="V6791">
        <v>11</v>
      </c>
      <c r="W6791">
        <v>16</v>
      </c>
      <c r="X6791" t="str">
        <f>VLOOKUP(C6791,'country description'!$A$2:$B$16,2,0)</f>
        <v>India</v>
      </c>
      <c r="Y6791" t="str">
        <f t="shared" si="202"/>
        <v>Rs.200</v>
      </c>
      <c r="Z6791" s="36">
        <f t="shared" si="203"/>
        <v>200</v>
      </c>
    </row>
    <row r="6792" ht="14.25" customHeight="1" spans="1:26">
      <c r="A6792" s="33">
        <v>18312455</v>
      </c>
      <c r="B6792" s="34" t="s">
        <v>18209</v>
      </c>
      <c r="C6792" s="33">
        <v>1</v>
      </c>
      <c r="D6792" s="34" t="s">
        <v>27</v>
      </c>
      <c r="E6792" s="33" t="s">
        <v>18210</v>
      </c>
      <c r="F6792" s="33" t="s">
        <v>2609</v>
      </c>
      <c r="G6792" s="33" t="s">
        <v>2610</v>
      </c>
      <c r="H6792" s="33">
        <v>77.1862789</v>
      </c>
      <c r="I6792" s="33">
        <v>28.5415131</v>
      </c>
      <c r="J6792" s="33" t="s">
        <v>6463</v>
      </c>
      <c r="K6792" s="33" t="s">
        <v>32</v>
      </c>
      <c r="L6792" s="33" t="s">
        <v>34</v>
      </c>
      <c r="M6792" s="33" t="s">
        <v>34</v>
      </c>
      <c r="N6792" s="33" t="s">
        <v>34</v>
      </c>
      <c r="O6792" s="33" t="s">
        <v>34</v>
      </c>
      <c r="P6792" s="33">
        <v>1</v>
      </c>
      <c r="Q6792" s="33">
        <v>1</v>
      </c>
      <c r="R6792" s="33">
        <v>150</v>
      </c>
      <c r="S6792" s="33">
        <v>1</v>
      </c>
      <c r="T6792" s="35" t="s">
        <v>2155</v>
      </c>
      <c r="U6792">
        <v>2014</v>
      </c>
      <c r="V6792">
        <v>8</v>
      </c>
      <c r="W6792">
        <v>27</v>
      </c>
      <c r="X6792" t="str">
        <f>VLOOKUP(C6792,'country description'!$A$2:$B$16,2,0)</f>
        <v>India</v>
      </c>
      <c r="Y6792" t="str">
        <f t="shared" si="202"/>
        <v>Rs.150</v>
      </c>
      <c r="Z6792" s="36">
        <f t="shared" si="203"/>
        <v>150</v>
      </c>
    </row>
    <row r="6793" ht="14.25" customHeight="1" spans="1:26">
      <c r="A6793" s="33">
        <v>18312458</v>
      </c>
      <c r="B6793" s="34" t="s">
        <v>18211</v>
      </c>
      <c r="C6793" s="33">
        <v>1</v>
      </c>
      <c r="D6793" s="34" t="s">
        <v>27</v>
      </c>
      <c r="E6793" s="33" t="s">
        <v>18212</v>
      </c>
      <c r="F6793" s="33" t="s">
        <v>2978</v>
      </c>
      <c r="G6793" s="33" t="s">
        <v>2979</v>
      </c>
      <c r="H6793" s="33">
        <v>77.1281574</v>
      </c>
      <c r="I6793" s="33">
        <v>28.5452469</v>
      </c>
      <c r="J6793" s="33" t="s">
        <v>7253</v>
      </c>
      <c r="K6793" s="33" t="s">
        <v>32</v>
      </c>
      <c r="L6793" s="33" t="s">
        <v>34</v>
      </c>
      <c r="M6793" s="33" t="s">
        <v>33</v>
      </c>
      <c r="N6793" s="33" t="s">
        <v>34</v>
      </c>
      <c r="O6793" s="33" t="s">
        <v>34</v>
      </c>
      <c r="P6793" s="33">
        <v>2</v>
      </c>
      <c r="Q6793" s="33">
        <v>6</v>
      </c>
      <c r="R6793" s="33">
        <v>600</v>
      </c>
      <c r="S6793" s="33">
        <v>2.5</v>
      </c>
      <c r="T6793" s="35" t="s">
        <v>4297</v>
      </c>
      <c r="U6793">
        <v>2012</v>
      </c>
      <c r="V6793">
        <v>9</v>
      </c>
      <c r="W6793">
        <v>6</v>
      </c>
      <c r="X6793" t="str">
        <f>VLOOKUP(C6793,'country description'!$A$2:$B$16,2,0)</f>
        <v>India</v>
      </c>
      <c r="Y6793" t="str">
        <f t="shared" si="202"/>
        <v>Rs.600</v>
      </c>
      <c r="Z6793" s="36">
        <f t="shared" si="203"/>
        <v>600</v>
      </c>
    </row>
    <row r="6794" ht="14.25" customHeight="1" spans="1:26">
      <c r="A6794" s="33">
        <v>18312459</v>
      </c>
      <c r="B6794" s="34" t="s">
        <v>18213</v>
      </c>
      <c r="C6794" s="33">
        <v>1</v>
      </c>
      <c r="D6794" s="34" t="s">
        <v>27</v>
      </c>
      <c r="E6794" s="33" t="s">
        <v>18214</v>
      </c>
      <c r="F6794" s="33" t="s">
        <v>2609</v>
      </c>
      <c r="G6794" s="33" t="s">
        <v>2610</v>
      </c>
      <c r="H6794" s="33">
        <v>77.18608741</v>
      </c>
      <c r="I6794" s="33">
        <v>28.54186954</v>
      </c>
      <c r="J6794" s="33" t="s">
        <v>329</v>
      </c>
      <c r="K6794" s="33" t="s">
        <v>32</v>
      </c>
      <c r="L6794" s="33" t="s">
        <v>34</v>
      </c>
      <c r="M6794" s="33" t="s">
        <v>34</v>
      </c>
      <c r="N6794" s="33" t="s">
        <v>34</v>
      </c>
      <c r="O6794" s="33" t="s">
        <v>34</v>
      </c>
      <c r="P6794" s="33">
        <v>1</v>
      </c>
      <c r="Q6794" s="33">
        <v>0</v>
      </c>
      <c r="R6794" s="33">
        <v>150</v>
      </c>
      <c r="S6794" s="33">
        <v>1</v>
      </c>
      <c r="T6794" s="35" t="s">
        <v>265</v>
      </c>
      <c r="U6794">
        <v>2017</v>
      </c>
      <c r="V6794">
        <v>2</v>
      </c>
      <c r="W6794">
        <v>13</v>
      </c>
      <c r="X6794" t="str">
        <f>VLOOKUP(C6794,'country description'!$A$2:$B$16,2,0)</f>
        <v>India</v>
      </c>
      <c r="Y6794" t="str">
        <f t="shared" si="202"/>
        <v>Rs.150</v>
      </c>
      <c r="Z6794" s="36">
        <f t="shared" si="203"/>
        <v>150</v>
      </c>
    </row>
    <row r="6795" ht="14.25" customHeight="1" spans="1:26">
      <c r="A6795" s="33">
        <v>18312463</v>
      </c>
      <c r="B6795" s="34" t="s">
        <v>18215</v>
      </c>
      <c r="C6795" s="33">
        <v>1</v>
      </c>
      <c r="D6795" s="34" t="s">
        <v>27</v>
      </c>
      <c r="E6795" s="33" t="s">
        <v>18216</v>
      </c>
      <c r="F6795" s="33" t="s">
        <v>2609</v>
      </c>
      <c r="G6795" s="33" t="s">
        <v>2610</v>
      </c>
      <c r="H6795" s="33">
        <v>77.186376</v>
      </c>
      <c r="I6795" s="33">
        <v>28.5424845</v>
      </c>
      <c r="J6795" s="33" t="s">
        <v>90</v>
      </c>
      <c r="K6795" s="33" t="s">
        <v>32</v>
      </c>
      <c r="L6795" s="33" t="s">
        <v>34</v>
      </c>
      <c r="M6795" s="33" t="s">
        <v>34</v>
      </c>
      <c r="N6795" s="33" t="s">
        <v>34</v>
      </c>
      <c r="O6795" s="33" t="s">
        <v>34</v>
      </c>
      <c r="P6795" s="33">
        <v>1</v>
      </c>
      <c r="Q6795" s="33">
        <v>0</v>
      </c>
      <c r="R6795" s="33">
        <v>350</v>
      </c>
      <c r="S6795" s="33">
        <v>1</v>
      </c>
      <c r="T6795" s="35" t="s">
        <v>4368</v>
      </c>
      <c r="U6795">
        <v>2012</v>
      </c>
      <c r="V6795">
        <v>6</v>
      </c>
      <c r="W6795">
        <v>13</v>
      </c>
      <c r="X6795" t="str">
        <f>VLOOKUP(C6795,'country description'!$A$2:$B$16,2,0)</f>
        <v>India</v>
      </c>
      <c r="Y6795" t="str">
        <f t="shared" si="202"/>
        <v>Rs.350</v>
      </c>
      <c r="Z6795" s="36">
        <f t="shared" si="203"/>
        <v>350</v>
      </c>
    </row>
    <row r="6796" ht="14.25" customHeight="1" spans="1:26">
      <c r="A6796" s="33">
        <v>18312466</v>
      </c>
      <c r="B6796" s="34" t="s">
        <v>18217</v>
      </c>
      <c r="C6796" s="33">
        <v>1</v>
      </c>
      <c r="D6796" s="34" t="s">
        <v>149</v>
      </c>
      <c r="E6796" s="33" t="s">
        <v>18218</v>
      </c>
      <c r="F6796" s="33" t="s">
        <v>3392</v>
      </c>
      <c r="G6796" s="33" t="s">
        <v>3393</v>
      </c>
      <c r="H6796" s="33">
        <v>77.3378653</v>
      </c>
      <c r="I6796" s="33">
        <v>28.5845728</v>
      </c>
      <c r="J6796" s="33" t="s">
        <v>31</v>
      </c>
      <c r="K6796" s="33" t="s">
        <v>32</v>
      </c>
      <c r="L6796" s="33" t="s">
        <v>34</v>
      </c>
      <c r="M6796" s="33" t="s">
        <v>33</v>
      </c>
      <c r="N6796" s="33" t="s">
        <v>34</v>
      </c>
      <c r="O6796" s="33" t="s">
        <v>34</v>
      </c>
      <c r="P6796" s="33">
        <v>2</v>
      </c>
      <c r="Q6796" s="33">
        <v>16</v>
      </c>
      <c r="R6796" s="33">
        <v>550</v>
      </c>
      <c r="S6796" s="33">
        <v>3.1</v>
      </c>
      <c r="T6796" s="35" t="s">
        <v>2428</v>
      </c>
      <c r="U6796">
        <v>2011</v>
      </c>
      <c r="V6796">
        <v>9</v>
      </c>
      <c r="W6796">
        <v>19</v>
      </c>
      <c r="X6796" t="str">
        <f>VLOOKUP(C6796,'country description'!$A$2:$B$16,2,0)</f>
        <v>India</v>
      </c>
      <c r="Y6796" t="str">
        <f t="shared" si="202"/>
        <v>Rs.550</v>
      </c>
      <c r="Z6796" s="36">
        <f t="shared" si="203"/>
        <v>550</v>
      </c>
    </row>
    <row r="6797" ht="14.25" customHeight="1" spans="1:26">
      <c r="A6797" s="33">
        <v>18312471</v>
      </c>
      <c r="B6797" s="34" t="s">
        <v>18219</v>
      </c>
      <c r="C6797" s="33">
        <v>1</v>
      </c>
      <c r="D6797" s="34" t="s">
        <v>135</v>
      </c>
      <c r="E6797" s="33" t="s">
        <v>18220</v>
      </c>
      <c r="F6797" s="33" t="s">
        <v>10322</v>
      </c>
      <c r="G6797" s="33" t="s">
        <v>10323</v>
      </c>
      <c r="H6797" s="33">
        <v>77.09307712</v>
      </c>
      <c r="I6797" s="33">
        <v>28.47579915</v>
      </c>
      <c r="J6797" s="33" t="s">
        <v>2518</v>
      </c>
      <c r="K6797" s="33" t="s">
        <v>32</v>
      </c>
      <c r="L6797" s="33" t="s">
        <v>34</v>
      </c>
      <c r="M6797" s="33" t="s">
        <v>33</v>
      </c>
      <c r="N6797" s="33" t="s">
        <v>34</v>
      </c>
      <c r="O6797" s="33" t="s">
        <v>34</v>
      </c>
      <c r="P6797" s="33">
        <v>2</v>
      </c>
      <c r="Q6797" s="33">
        <v>86</v>
      </c>
      <c r="R6797" s="33">
        <v>550</v>
      </c>
      <c r="S6797" s="33">
        <v>3.6</v>
      </c>
      <c r="T6797" s="35" t="s">
        <v>5050</v>
      </c>
      <c r="U6797">
        <v>2017</v>
      </c>
      <c r="V6797">
        <v>6</v>
      </c>
      <c r="W6797">
        <v>7</v>
      </c>
      <c r="X6797" t="str">
        <f>VLOOKUP(C6797,'country description'!$A$2:$B$16,2,0)</f>
        <v>India</v>
      </c>
      <c r="Y6797" t="str">
        <f t="shared" si="202"/>
        <v>Rs.550</v>
      </c>
      <c r="Z6797" s="36">
        <f t="shared" si="203"/>
        <v>550</v>
      </c>
    </row>
    <row r="6798" ht="14.25" customHeight="1" spans="1:26">
      <c r="A6798" s="33">
        <v>18312478</v>
      </c>
      <c r="B6798" s="34" t="s">
        <v>18221</v>
      </c>
      <c r="C6798" s="33">
        <v>1</v>
      </c>
      <c r="D6798" s="34" t="s">
        <v>27</v>
      </c>
      <c r="E6798" s="33" t="s">
        <v>4355</v>
      </c>
      <c r="F6798" s="33" t="s">
        <v>227</v>
      </c>
      <c r="G6798" s="33" t="s">
        <v>228</v>
      </c>
      <c r="H6798" s="33">
        <v>77.1737102</v>
      </c>
      <c r="I6798" s="33">
        <v>28.6447002</v>
      </c>
      <c r="J6798" s="33" t="s">
        <v>1634</v>
      </c>
      <c r="K6798" s="33" t="s">
        <v>32</v>
      </c>
      <c r="L6798" s="33" t="s">
        <v>34</v>
      </c>
      <c r="M6798" s="33" t="s">
        <v>34</v>
      </c>
      <c r="N6798" s="33" t="s">
        <v>34</v>
      </c>
      <c r="O6798" s="33" t="s">
        <v>34</v>
      </c>
      <c r="P6798" s="33">
        <v>1</v>
      </c>
      <c r="Q6798" s="33">
        <v>5</v>
      </c>
      <c r="R6798" s="33">
        <v>200</v>
      </c>
      <c r="S6798" s="33">
        <v>3.1</v>
      </c>
      <c r="T6798" s="35" t="s">
        <v>12076</v>
      </c>
      <c r="U6798">
        <v>2013</v>
      </c>
      <c r="V6798">
        <v>9</v>
      </c>
      <c r="W6798">
        <v>19</v>
      </c>
      <c r="X6798" t="str">
        <f>VLOOKUP(C6798,'country description'!$A$2:$B$16,2,0)</f>
        <v>India</v>
      </c>
      <c r="Y6798" t="str">
        <f t="shared" si="202"/>
        <v>Rs.200</v>
      </c>
      <c r="Z6798" s="36">
        <f t="shared" si="203"/>
        <v>200</v>
      </c>
    </row>
    <row r="6799" ht="14.25" customHeight="1" spans="1:26">
      <c r="A6799" s="33">
        <v>18312485</v>
      </c>
      <c r="B6799" s="34" t="s">
        <v>629</v>
      </c>
      <c r="C6799" s="33">
        <v>1</v>
      </c>
      <c r="D6799" s="34" t="s">
        <v>149</v>
      </c>
      <c r="E6799" s="33" t="s">
        <v>18222</v>
      </c>
      <c r="F6799" s="33" t="s">
        <v>1446</v>
      </c>
      <c r="G6799" s="33" t="s">
        <v>1447</v>
      </c>
      <c r="H6799" s="33">
        <v>77.3723946</v>
      </c>
      <c r="I6799" s="33">
        <v>28.618099</v>
      </c>
      <c r="J6799" s="33" t="s">
        <v>534</v>
      </c>
      <c r="K6799" s="33" t="s">
        <v>32</v>
      </c>
      <c r="L6799" s="33" t="s">
        <v>34</v>
      </c>
      <c r="M6799" s="33" t="s">
        <v>34</v>
      </c>
      <c r="N6799" s="33" t="s">
        <v>34</v>
      </c>
      <c r="O6799" s="33" t="s">
        <v>34</v>
      </c>
      <c r="P6799" s="33">
        <v>1</v>
      </c>
      <c r="Q6799" s="33">
        <v>0</v>
      </c>
      <c r="R6799" s="33">
        <v>450</v>
      </c>
      <c r="S6799" s="33">
        <v>1</v>
      </c>
      <c r="T6799" s="35" t="s">
        <v>2031</v>
      </c>
      <c r="U6799">
        <v>2010</v>
      </c>
      <c r="V6799">
        <v>11</v>
      </c>
      <c r="W6799">
        <v>27</v>
      </c>
      <c r="X6799" t="str">
        <f>VLOOKUP(C6799,'country description'!$A$2:$B$16,2,0)</f>
        <v>India</v>
      </c>
      <c r="Y6799" t="str">
        <f t="shared" si="202"/>
        <v>Rs.450</v>
      </c>
      <c r="Z6799" s="36">
        <f t="shared" si="203"/>
        <v>450</v>
      </c>
    </row>
    <row r="6800" ht="14.25" customHeight="1" spans="1:26">
      <c r="A6800" s="33">
        <v>18312487</v>
      </c>
      <c r="B6800" s="34" t="s">
        <v>629</v>
      </c>
      <c r="C6800" s="33">
        <v>1</v>
      </c>
      <c r="D6800" s="34" t="s">
        <v>27</v>
      </c>
      <c r="E6800" s="33" t="s">
        <v>18223</v>
      </c>
      <c r="F6800" s="33" t="s">
        <v>797</v>
      </c>
      <c r="G6800" s="33" t="s">
        <v>798</v>
      </c>
      <c r="H6800" s="33">
        <v>77.1909759</v>
      </c>
      <c r="I6800" s="33">
        <v>28.5834333</v>
      </c>
      <c r="J6800" s="33" t="s">
        <v>534</v>
      </c>
      <c r="K6800" s="33" t="s">
        <v>32</v>
      </c>
      <c r="L6800" s="33" t="s">
        <v>34</v>
      </c>
      <c r="M6800" s="33" t="s">
        <v>34</v>
      </c>
      <c r="N6800" s="33" t="s">
        <v>34</v>
      </c>
      <c r="O6800" s="33" t="s">
        <v>34</v>
      </c>
      <c r="P6800" s="33">
        <v>1</v>
      </c>
      <c r="Q6800" s="33">
        <v>4</v>
      </c>
      <c r="R6800" s="33">
        <v>450</v>
      </c>
      <c r="S6800" s="33">
        <v>3</v>
      </c>
      <c r="T6800" s="35" t="s">
        <v>4897</v>
      </c>
      <c r="U6800">
        <v>2012</v>
      </c>
      <c r="V6800">
        <v>8</v>
      </c>
      <c r="W6800">
        <v>13</v>
      </c>
      <c r="X6800" t="str">
        <f>VLOOKUP(C6800,'country description'!$A$2:$B$16,2,0)</f>
        <v>India</v>
      </c>
      <c r="Y6800" t="str">
        <f t="shared" si="202"/>
        <v>Rs.450</v>
      </c>
      <c r="Z6800" s="36">
        <f t="shared" si="203"/>
        <v>450</v>
      </c>
    </row>
    <row r="6801" ht="14.25" customHeight="1" spans="1:26">
      <c r="A6801" s="33">
        <v>18312564</v>
      </c>
      <c r="B6801" s="34" t="s">
        <v>18211</v>
      </c>
      <c r="C6801" s="33">
        <v>1</v>
      </c>
      <c r="D6801" s="34" t="s">
        <v>27</v>
      </c>
      <c r="E6801" s="37" t="s">
        <v>18224</v>
      </c>
      <c r="F6801" s="33" t="s">
        <v>5281</v>
      </c>
      <c r="G6801" s="33" t="s">
        <v>5282</v>
      </c>
      <c r="H6801" s="33">
        <v>77.0875177</v>
      </c>
      <c r="I6801" s="33">
        <v>28.5859879</v>
      </c>
      <c r="J6801" s="33" t="s">
        <v>7253</v>
      </c>
      <c r="K6801" s="33" t="s">
        <v>32</v>
      </c>
      <c r="L6801" s="33" t="s">
        <v>34</v>
      </c>
      <c r="M6801" s="33" t="s">
        <v>34</v>
      </c>
      <c r="N6801" s="33" t="s">
        <v>34</v>
      </c>
      <c r="O6801" s="33" t="s">
        <v>34</v>
      </c>
      <c r="P6801" s="33">
        <v>2</v>
      </c>
      <c r="Q6801" s="33">
        <v>7</v>
      </c>
      <c r="R6801" s="33">
        <v>600</v>
      </c>
      <c r="S6801" s="33">
        <v>3</v>
      </c>
      <c r="T6801" s="35" t="s">
        <v>4585</v>
      </c>
      <c r="U6801">
        <v>2018</v>
      </c>
      <c r="V6801">
        <v>3</v>
      </c>
      <c r="W6801">
        <v>26</v>
      </c>
      <c r="X6801" t="str">
        <f>VLOOKUP(C6801,'country description'!$A$2:$B$16,2,0)</f>
        <v>India</v>
      </c>
      <c r="Y6801" t="str">
        <f t="shared" si="202"/>
        <v>Rs.600</v>
      </c>
      <c r="Z6801" s="36">
        <f t="shared" si="203"/>
        <v>600</v>
      </c>
    </row>
    <row r="6802" ht="14.25" customHeight="1" spans="1:26">
      <c r="A6802" s="33">
        <v>18312565</v>
      </c>
      <c r="B6802" s="34" t="s">
        <v>18225</v>
      </c>
      <c r="C6802" s="33">
        <v>1</v>
      </c>
      <c r="D6802" s="34" t="s">
        <v>27</v>
      </c>
      <c r="E6802" s="33" t="s">
        <v>18226</v>
      </c>
      <c r="F6802" s="33" t="s">
        <v>100</v>
      </c>
      <c r="G6802" s="33" t="s">
        <v>101</v>
      </c>
      <c r="H6802" s="33">
        <v>0</v>
      </c>
      <c r="I6802" s="33">
        <v>0</v>
      </c>
      <c r="J6802" s="33" t="s">
        <v>18227</v>
      </c>
      <c r="K6802" s="33" t="s">
        <v>32</v>
      </c>
      <c r="L6802" s="33" t="s">
        <v>34</v>
      </c>
      <c r="M6802" s="33" t="s">
        <v>34</v>
      </c>
      <c r="N6802" s="33" t="s">
        <v>34</v>
      </c>
      <c r="O6802" s="33" t="s">
        <v>34</v>
      </c>
      <c r="P6802" s="33">
        <v>2</v>
      </c>
      <c r="Q6802" s="33">
        <v>5</v>
      </c>
      <c r="R6802" s="33">
        <v>800</v>
      </c>
      <c r="S6802" s="33">
        <v>3</v>
      </c>
      <c r="T6802" s="35" t="s">
        <v>7943</v>
      </c>
      <c r="U6802">
        <v>2013</v>
      </c>
      <c r="V6802">
        <v>7</v>
      </c>
      <c r="W6802">
        <v>13</v>
      </c>
      <c r="X6802" t="str">
        <f>VLOOKUP(C6802,'country description'!$A$2:$B$16,2,0)</f>
        <v>India</v>
      </c>
      <c r="Y6802" t="str">
        <f t="shared" si="202"/>
        <v>Rs.800</v>
      </c>
      <c r="Z6802" s="36">
        <f t="shared" si="203"/>
        <v>800</v>
      </c>
    </row>
    <row r="6803" ht="14.25" customHeight="1" spans="1:26">
      <c r="A6803" s="33">
        <v>18312571</v>
      </c>
      <c r="B6803" s="34" t="s">
        <v>18228</v>
      </c>
      <c r="C6803" s="33">
        <v>1</v>
      </c>
      <c r="D6803" s="34" t="s">
        <v>27</v>
      </c>
      <c r="E6803" s="33" t="s">
        <v>18229</v>
      </c>
      <c r="F6803" s="33" t="s">
        <v>2609</v>
      </c>
      <c r="G6803" s="33" t="s">
        <v>2610</v>
      </c>
      <c r="H6803" s="33">
        <v>77.1832793</v>
      </c>
      <c r="I6803" s="33">
        <v>28.5365468</v>
      </c>
      <c r="J6803" s="33" t="s">
        <v>86</v>
      </c>
      <c r="K6803" s="33" t="s">
        <v>32</v>
      </c>
      <c r="L6803" s="33" t="s">
        <v>34</v>
      </c>
      <c r="M6803" s="33" t="s">
        <v>34</v>
      </c>
      <c r="N6803" s="33" t="s">
        <v>34</v>
      </c>
      <c r="O6803" s="33" t="s">
        <v>34</v>
      </c>
      <c r="P6803" s="33">
        <v>1</v>
      </c>
      <c r="Q6803" s="33">
        <v>4</v>
      </c>
      <c r="R6803" s="33">
        <v>250</v>
      </c>
      <c r="S6803" s="33">
        <v>2.9</v>
      </c>
      <c r="T6803" s="35" t="s">
        <v>16395</v>
      </c>
      <c r="U6803">
        <v>2015</v>
      </c>
      <c r="V6803">
        <v>4</v>
      </c>
      <c r="W6803">
        <v>10</v>
      </c>
      <c r="X6803" t="str">
        <f>VLOOKUP(C6803,'country description'!$A$2:$B$16,2,0)</f>
        <v>India</v>
      </c>
      <c r="Y6803" t="str">
        <f t="shared" si="202"/>
        <v>Rs.250</v>
      </c>
      <c r="Z6803" s="36">
        <f t="shared" si="203"/>
        <v>250</v>
      </c>
    </row>
    <row r="6804" ht="14.25" customHeight="1" spans="1:26">
      <c r="A6804" s="33">
        <v>18312572</v>
      </c>
      <c r="B6804" s="34" t="s">
        <v>18230</v>
      </c>
      <c r="C6804" s="33">
        <v>1</v>
      </c>
      <c r="D6804" s="34" t="s">
        <v>27</v>
      </c>
      <c r="E6804" s="33" t="s">
        <v>18231</v>
      </c>
      <c r="F6804" s="33" t="s">
        <v>578</v>
      </c>
      <c r="G6804" s="33" t="s">
        <v>579</v>
      </c>
      <c r="H6804" s="33">
        <v>77.1364744</v>
      </c>
      <c r="I6804" s="33">
        <v>28.6205175</v>
      </c>
      <c r="J6804" s="33" t="s">
        <v>90</v>
      </c>
      <c r="K6804" s="33" t="s">
        <v>32</v>
      </c>
      <c r="L6804" s="33" t="s">
        <v>34</v>
      </c>
      <c r="M6804" s="33" t="s">
        <v>34</v>
      </c>
      <c r="N6804" s="33" t="s">
        <v>34</v>
      </c>
      <c r="O6804" s="33" t="s">
        <v>34</v>
      </c>
      <c r="P6804" s="33">
        <v>1</v>
      </c>
      <c r="Q6804" s="33">
        <v>0</v>
      </c>
      <c r="R6804" s="33">
        <v>200</v>
      </c>
      <c r="S6804" s="33">
        <v>1</v>
      </c>
      <c r="T6804" s="35" t="s">
        <v>12910</v>
      </c>
      <c r="U6804">
        <v>2017</v>
      </c>
      <c r="V6804">
        <v>8</v>
      </c>
      <c r="W6804">
        <v>13</v>
      </c>
      <c r="X6804" t="str">
        <f>VLOOKUP(C6804,'country description'!$A$2:$B$16,2,0)</f>
        <v>India</v>
      </c>
      <c r="Y6804" t="str">
        <f t="shared" si="202"/>
        <v>Rs.200</v>
      </c>
      <c r="Z6804" s="36">
        <f t="shared" si="203"/>
        <v>200</v>
      </c>
    </row>
    <row r="6805" ht="14.25" customHeight="1" spans="1:26">
      <c r="A6805" s="33">
        <v>18312575</v>
      </c>
      <c r="B6805" s="34" t="s">
        <v>18232</v>
      </c>
      <c r="C6805" s="33">
        <v>1</v>
      </c>
      <c r="D6805" s="34" t="s">
        <v>27</v>
      </c>
      <c r="E6805" s="33" t="s">
        <v>18233</v>
      </c>
      <c r="F6805" s="33" t="s">
        <v>578</v>
      </c>
      <c r="G6805" s="33" t="s">
        <v>579</v>
      </c>
      <c r="H6805" s="33">
        <v>77.1341651</v>
      </c>
      <c r="I6805" s="33">
        <v>28.6256939</v>
      </c>
      <c r="J6805" s="33" t="s">
        <v>332</v>
      </c>
      <c r="K6805" s="33" t="s">
        <v>32</v>
      </c>
      <c r="L6805" s="33" t="s">
        <v>34</v>
      </c>
      <c r="M6805" s="33" t="s">
        <v>34</v>
      </c>
      <c r="N6805" s="33" t="s">
        <v>34</v>
      </c>
      <c r="O6805" s="33" t="s">
        <v>34</v>
      </c>
      <c r="P6805" s="33">
        <v>2</v>
      </c>
      <c r="Q6805" s="33">
        <v>4</v>
      </c>
      <c r="R6805" s="33">
        <v>500</v>
      </c>
      <c r="S6805" s="33">
        <v>3</v>
      </c>
      <c r="T6805" s="35" t="s">
        <v>5338</v>
      </c>
      <c r="U6805">
        <v>2013</v>
      </c>
      <c r="V6805">
        <v>6</v>
      </c>
      <c r="W6805">
        <v>7</v>
      </c>
      <c r="X6805" t="str">
        <f>VLOOKUP(C6805,'country description'!$A$2:$B$16,2,0)</f>
        <v>India</v>
      </c>
      <c r="Y6805" t="str">
        <f t="shared" si="202"/>
        <v>Rs.500</v>
      </c>
      <c r="Z6805" s="36">
        <f t="shared" si="203"/>
        <v>500</v>
      </c>
    </row>
    <row r="6806" ht="14.25" customHeight="1" spans="1:26">
      <c r="A6806" s="33">
        <v>18312578</v>
      </c>
      <c r="B6806" s="34" t="s">
        <v>629</v>
      </c>
      <c r="C6806" s="33">
        <v>1</v>
      </c>
      <c r="D6806" s="34" t="s">
        <v>27</v>
      </c>
      <c r="E6806" s="33" t="s">
        <v>18234</v>
      </c>
      <c r="F6806" s="33" t="s">
        <v>1278</v>
      </c>
      <c r="G6806" s="33" t="s">
        <v>1279</v>
      </c>
      <c r="H6806" s="33">
        <v>77.1698154</v>
      </c>
      <c r="I6806" s="33">
        <v>28.7090143</v>
      </c>
      <c r="J6806" s="33" t="s">
        <v>534</v>
      </c>
      <c r="K6806" s="33" t="s">
        <v>32</v>
      </c>
      <c r="L6806" s="33" t="s">
        <v>34</v>
      </c>
      <c r="M6806" s="33" t="s">
        <v>34</v>
      </c>
      <c r="N6806" s="33" t="s">
        <v>34</v>
      </c>
      <c r="O6806" s="33" t="s">
        <v>34</v>
      </c>
      <c r="P6806" s="33">
        <v>1</v>
      </c>
      <c r="Q6806" s="33">
        <v>1</v>
      </c>
      <c r="R6806" s="33">
        <v>450</v>
      </c>
      <c r="S6806" s="33">
        <v>1</v>
      </c>
      <c r="T6806" s="35" t="s">
        <v>6483</v>
      </c>
      <c r="U6806">
        <v>2017</v>
      </c>
      <c r="V6806">
        <v>12</v>
      </c>
      <c r="W6806">
        <v>17</v>
      </c>
      <c r="X6806" t="str">
        <f>VLOOKUP(C6806,'country description'!$A$2:$B$16,2,0)</f>
        <v>India</v>
      </c>
      <c r="Y6806" t="str">
        <f t="shared" si="202"/>
        <v>Rs.450</v>
      </c>
      <c r="Z6806" s="36">
        <f t="shared" si="203"/>
        <v>450</v>
      </c>
    </row>
    <row r="6807" ht="14.25" customHeight="1" spans="1:26">
      <c r="A6807" s="33">
        <v>18312585</v>
      </c>
      <c r="B6807" s="34" t="s">
        <v>629</v>
      </c>
      <c r="C6807" s="33">
        <v>1</v>
      </c>
      <c r="D6807" s="34" t="s">
        <v>27</v>
      </c>
      <c r="E6807" s="33" t="s">
        <v>18235</v>
      </c>
      <c r="F6807" s="33" t="s">
        <v>556</v>
      </c>
      <c r="G6807" s="33" t="s">
        <v>557</v>
      </c>
      <c r="H6807" s="33">
        <v>77.16442622</v>
      </c>
      <c r="I6807" s="33">
        <v>28.55736507</v>
      </c>
      <c r="J6807" s="33" t="s">
        <v>534</v>
      </c>
      <c r="K6807" s="33" t="s">
        <v>32</v>
      </c>
      <c r="L6807" s="33" t="s">
        <v>34</v>
      </c>
      <c r="M6807" s="33" t="s">
        <v>34</v>
      </c>
      <c r="N6807" s="33" t="s">
        <v>34</v>
      </c>
      <c r="O6807" s="33" t="s">
        <v>34</v>
      </c>
      <c r="P6807" s="33">
        <v>1</v>
      </c>
      <c r="Q6807" s="33">
        <v>2</v>
      </c>
      <c r="R6807" s="33">
        <v>450</v>
      </c>
      <c r="S6807" s="33">
        <v>1</v>
      </c>
      <c r="T6807" s="35" t="s">
        <v>126</v>
      </c>
      <c r="U6807">
        <v>2017</v>
      </c>
      <c r="V6807">
        <v>8</v>
      </c>
      <c r="W6807">
        <v>6</v>
      </c>
      <c r="X6807" t="str">
        <f>VLOOKUP(C6807,'country description'!$A$2:$B$16,2,0)</f>
        <v>India</v>
      </c>
      <c r="Y6807" t="str">
        <f t="shared" si="202"/>
        <v>Rs.450</v>
      </c>
      <c r="Z6807" s="36">
        <f t="shared" si="203"/>
        <v>450</v>
      </c>
    </row>
    <row r="6808" ht="14.25" customHeight="1" spans="1:26">
      <c r="A6808" s="33">
        <v>18312586</v>
      </c>
      <c r="B6808" s="34" t="s">
        <v>18236</v>
      </c>
      <c r="C6808" s="33">
        <v>1</v>
      </c>
      <c r="D6808" s="34" t="s">
        <v>27</v>
      </c>
      <c r="E6808" s="33" t="s">
        <v>18237</v>
      </c>
      <c r="F6808" s="33" t="s">
        <v>1689</v>
      </c>
      <c r="G6808" s="33" t="s">
        <v>1690</v>
      </c>
      <c r="H6808" s="33">
        <v>77.2060692</v>
      </c>
      <c r="I6808" s="33">
        <v>28.5166527</v>
      </c>
      <c r="J6808" s="33" t="s">
        <v>866</v>
      </c>
      <c r="K6808" s="33" t="s">
        <v>32</v>
      </c>
      <c r="L6808" s="33" t="s">
        <v>34</v>
      </c>
      <c r="M6808" s="33" t="s">
        <v>34</v>
      </c>
      <c r="N6808" s="33" t="s">
        <v>34</v>
      </c>
      <c r="O6808" s="33" t="s">
        <v>34</v>
      </c>
      <c r="P6808" s="33">
        <v>1</v>
      </c>
      <c r="Q6808" s="33">
        <v>1</v>
      </c>
      <c r="R6808" s="33">
        <v>150</v>
      </c>
      <c r="S6808" s="33">
        <v>1</v>
      </c>
      <c r="T6808" s="35" t="s">
        <v>3652</v>
      </c>
      <c r="U6808">
        <v>2010</v>
      </c>
      <c r="V6808">
        <v>1</v>
      </c>
      <c r="W6808">
        <v>26</v>
      </c>
      <c r="X6808" t="str">
        <f>VLOOKUP(C6808,'country description'!$A$2:$B$16,2,0)</f>
        <v>India</v>
      </c>
      <c r="Y6808" t="str">
        <f t="shared" si="202"/>
        <v>Rs.150</v>
      </c>
      <c r="Z6808" s="36">
        <f t="shared" si="203"/>
        <v>150</v>
      </c>
    </row>
    <row r="6809" ht="14.25" customHeight="1" spans="1:26">
      <c r="A6809" s="33">
        <v>18312595</v>
      </c>
      <c r="B6809" s="34" t="s">
        <v>629</v>
      </c>
      <c r="C6809" s="33">
        <v>1</v>
      </c>
      <c r="D6809" s="34" t="s">
        <v>27</v>
      </c>
      <c r="E6809" s="33" t="s">
        <v>18238</v>
      </c>
      <c r="F6809" s="33" t="s">
        <v>1278</v>
      </c>
      <c r="G6809" s="33" t="s">
        <v>1279</v>
      </c>
      <c r="H6809" s="33">
        <v>0</v>
      </c>
      <c r="I6809" s="33">
        <v>0</v>
      </c>
      <c r="J6809" s="33" t="s">
        <v>534</v>
      </c>
      <c r="K6809" s="33" t="s">
        <v>32</v>
      </c>
      <c r="L6809" s="33" t="s">
        <v>34</v>
      </c>
      <c r="M6809" s="33" t="s">
        <v>34</v>
      </c>
      <c r="N6809" s="33" t="s">
        <v>34</v>
      </c>
      <c r="O6809" s="33" t="s">
        <v>34</v>
      </c>
      <c r="P6809" s="33">
        <v>1</v>
      </c>
      <c r="Q6809" s="33">
        <v>5</v>
      </c>
      <c r="R6809" s="33">
        <v>450</v>
      </c>
      <c r="S6809" s="33">
        <v>3.1</v>
      </c>
      <c r="T6809" s="35" t="s">
        <v>255</v>
      </c>
      <c r="U6809">
        <v>2011</v>
      </c>
      <c r="V6809">
        <v>7</v>
      </c>
      <c r="W6809">
        <v>23</v>
      </c>
      <c r="X6809" t="str">
        <f>VLOOKUP(C6809,'country description'!$A$2:$B$16,2,0)</f>
        <v>India</v>
      </c>
      <c r="Y6809" t="str">
        <f t="shared" si="202"/>
        <v>Rs.450</v>
      </c>
      <c r="Z6809" s="36">
        <f t="shared" si="203"/>
        <v>450</v>
      </c>
    </row>
    <row r="6810" ht="14.25" customHeight="1" spans="1:26">
      <c r="A6810" s="33">
        <v>18312598</v>
      </c>
      <c r="B6810" s="34" t="s">
        <v>18239</v>
      </c>
      <c r="C6810" s="33">
        <v>1</v>
      </c>
      <c r="D6810" s="34" t="s">
        <v>27</v>
      </c>
      <c r="E6810" s="33" t="s">
        <v>18240</v>
      </c>
      <c r="F6810" s="33" t="s">
        <v>901</v>
      </c>
      <c r="G6810" s="33" t="s">
        <v>902</v>
      </c>
      <c r="H6810" s="33">
        <v>77.2446488</v>
      </c>
      <c r="I6810" s="33">
        <v>28.5562573</v>
      </c>
      <c r="J6810" s="33" t="s">
        <v>1634</v>
      </c>
      <c r="K6810" s="33" t="s">
        <v>32</v>
      </c>
      <c r="L6810" s="33" t="s">
        <v>34</v>
      </c>
      <c r="M6810" s="33" t="s">
        <v>34</v>
      </c>
      <c r="N6810" s="33" t="s">
        <v>34</v>
      </c>
      <c r="O6810" s="33" t="s">
        <v>34</v>
      </c>
      <c r="P6810" s="33">
        <v>2</v>
      </c>
      <c r="Q6810" s="33">
        <v>0</v>
      </c>
      <c r="R6810" s="33">
        <v>500</v>
      </c>
      <c r="S6810" s="33">
        <v>1</v>
      </c>
      <c r="T6810" s="35" t="s">
        <v>5104</v>
      </c>
      <c r="U6810">
        <v>2014</v>
      </c>
      <c r="V6810">
        <v>10</v>
      </c>
      <c r="W6810">
        <v>19</v>
      </c>
      <c r="X6810" t="str">
        <f>VLOOKUP(C6810,'country description'!$A$2:$B$16,2,0)</f>
        <v>India</v>
      </c>
      <c r="Y6810" t="str">
        <f t="shared" si="202"/>
        <v>Rs.500</v>
      </c>
      <c r="Z6810" s="36">
        <f t="shared" si="203"/>
        <v>500</v>
      </c>
    </row>
    <row r="6811" ht="14.25" customHeight="1" spans="1:26">
      <c r="A6811" s="33">
        <v>18312606</v>
      </c>
      <c r="B6811" s="34" t="s">
        <v>18241</v>
      </c>
      <c r="C6811" s="33">
        <v>1</v>
      </c>
      <c r="D6811" s="34" t="s">
        <v>135</v>
      </c>
      <c r="E6811" s="33" t="s">
        <v>18242</v>
      </c>
      <c r="F6811" s="33" t="s">
        <v>4787</v>
      </c>
      <c r="G6811" s="33" t="s">
        <v>11264</v>
      </c>
      <c r="H6811" s="33">
        <v>77.0689476</v>
      </c>
      <c r="I6811" s="33">
        <v>28.5035524</v>
      </c>
      <c r="J6811" s="33" t="s">
        <v>90</v>
      </c>
      <c r="K6811" s="33" t="s">
        <v>32</v>
      </c>
      <c r="L6811" s="33" t="s">
        <v>34</v>
      </c>
      <c r="M6811" s="33" t="s">
        <v>34</v>
      </c>
      <c r="N6811" s="33" t="s">
        <v>34</v>
      </c>
      <c r="O6811" s="33" t="s">
        <v>34</v>
      </c>
      <c r="P6811" s="33">
        <v>1</v>
      </c>
      <c r="Q6811" s="33">
        <v>0</v>
      </c>
      <c r="R6811" s="33">
        <v>300</v>
      </c>
      <c r="S6811" s="33">
        <v>1</v>
      </c>
      <c r="T6811" s="35" t="s">
        <v>1844</v>
      </c>
      <c r="U6811">
        <v>2011</v>
      </c>
      <c r="V6811">
        <v>3</v>
      </c>
      <c r="W6811">
        <v>12</v>
      </c>
      <c r="X6811" t="str">
        <f>VLOOKUP(C6811,'country description'!$A$2:$B$16,2,0)</f>
        <v>India</v>
      </c>
      <c r="Y6811" t="str">
        <f t="shared" si="202"/>
        <v>Rs.300</v>
      </c>
      <c r="Z6811" s="36">
        <f t="shared" si="203"/>
        <v>300</v>
      </c>
    </row>
    <row r="6812" ht="14.25" customHeight="1" spans="1:26">
      <c r="A6812" s="33">
        <v>18312607</v>
      </c>
      <c r="B6812" s="34" t="s">
        <v>629</v>
      </c>
      <c r="C6812" s="33">
        <v>1</v>
      </c>
      <c r="D6812" s="34" t="s">
        <v>27</v>
      </c>
      <c r="E6812" s="33" t="s">
        <v>18243</v>
      </c>
      <c r="F6812" s="33" t="s">
        <v>54</v>
      </c>
      <c r="G6812" s="33" t="s">
        <v>55</v>
      </c>
      <c r="H6812" s="33">
        <v>77.2069091</v>
      </c>
      <c r="I6812" s="33">
        <v>28.5569719</v>
      </c>
      <c r="J6812" s="33" t="s">
        <v>534</v>
      </c>
      <c r="K6812" s="33" t="s">
        <v>32</v>
      </c>
      <c r="L6812" s="33" t="s">
        <v>34</v>
      </c>
      <c r="M6812" s="33" t="s">
        <v>34</v>
      </c>
      <c r="N6812" s="33" t="s">
        <v>34</v>
      </c>
      <c r="O6812" s="33" t="s">
        <v>34</v>
      </c>
      <c r="P6812" s="33">
        <v>1</v>
      </c>
      <c r="Q6812" s="33">
        <v>4</v>
      </c>
      <c r="R6812" s="33">
        <v>450</v>
      </c>
      <c r="S6812" s="33">
        <v>3</v>
      </c>
      <c r="T6812" s="35" t="s">
        <v>783</v>
      </c>
      <c r="U6812">
        <v>2011</v>
      </c>
      <c r="V6812">
        <v>7</v>
      </c>
      <c r="W6812">
        <v>1</v>
      </c>
      <c r="X6812" t="str">
        <f>VLOOKUP(C6812,'country description'!$A$2:$B$16,2,0)</f>
        <v>India</v>
      </c>
      <c r="Y6812" t="str">
        <f t="shared" si="202"/>
        <v>Rs.450</v>
      </c>
      <c r="Z6812" s="36">
        <f t="shared" si="203"/>
        <v>450</v>
      </c>
    </row>
    <row r="6813" ht="14.25" customHeight="1" spans="1:26">
      <c r="A6813" s="33">
        <v>18312609</v>
      </c>
      <c r="B6813" s="34" t="s">
        <v>18244</v>
      </c>
      <c r="C6813" s="33">
        <v>1</v>
      </c>
      <c r="D6813" s="34" t="s">
        <v>27</v>
      </c>
      <c r="E6813" s="33" t="s">
        <v>18245</v>
      </c>
      <c r="F6813" s="33" t="s">
        <v>550</v>
      </c>
      <c r="G6813" s="33" t="s">
        <v>551</v>
      </c>
      <c r="H6813" s="33">
        <v>77.1967259</v>
      </c>
      <c r="I6813" s="33">
        <v>28.5463387</v>
      </c>
      <c r="J6813" s="33" t="s">
        <v>5141</v>
      </c>
      <c r="K6813" s="33" t="s">
        <v>32</v>
      </c>
      <c r="L6813" s="33" t="s">
        <v>34</v>
      </c>
      <c r="M6813" s="33" t="s">
        <v>33</v>
      </c>
      <c r="N6813" s="33" t="s">
        <v>34</v>
      </c>
      <c r="O6813" s="33" t="s">
        <v>34</v>
      </c>
      <c r="P6813" s="33">
        <v>2</v>
      </c>
      <c r="Q6813" s="33">
        <v>100</v>
      </c>
      <c r="R6813" s="33">
        <v>700</v>
      </c>
      <c r="S6813" s="33">
        <v>2.6</v>
      </c>
      <c r="T6813" s="35" t="s">
        <v>17176</v>
      </c>
      <c r="U6813">
        <v>2011</v>
      </c>
      <c r="V6813">
        <v>5</v>
      </c>
      <c r="W6813">
        <v>7</v>
      </c>
      <c r="X6813" t="str">
        <f>VLOOKUP(C6813,'country description'!$A$2:$B$16,2,0)</f>
        <v>India</v>
      </c>
      <c r="Y6813" t="str">
        <f t="shared" si="202"/>
        <v>Rs.700</v>
      </c>
      <c r="Z6813" s="36">
        <f t="shared" si="203"/>
        <v>700</v>
      </c>
    </row>
    <row r="6814" ht="14.25" customHeight="1" spans="1:26">
      <c r="A6814" s="33">
        <v>18312616</v>
      </c>
      <c r="B6814" s="34" t="s">
        <v>7994</v>
      </c>
      <c r="C6814" s="33">
        <v>1</v>
      </c>
      <c r="D6814" s="34" t="s">
        <v>27</v>
      </c>
      <c r="E6814" s="33" t="s">
        <v>18246</v>
      </c>
      <c r="F6814" s="33" t="s">
        <v>84</v>
      </c>
      <c r="G6814" s="33" t="s">
        <v>85</v>
      </c>
      <c r="H6814" s="33">
        <v>77.21940547</v>
      </c>
      <c r="I6814" s="33">
        <v>28.56402849</v>
      </c>
      <c r="J6814" s="33" t="s">
        <v>1285</v>
      </c>
      <c r="K6814" s="33" t="s">
        <v>32</v>
      </c>
      <c r="L6814" s="33" t="s">
        <v>34</v>
      </c>
      <c r="M6814" s="33" t="s">
        <v>34</v>
      </c>
      <c r="N6814" s="33" t="s">
        <v>34</v>
      </c>
      <c r="O6814" s="33" t="s">
        <v>34</v>
      </c>
      <c r="P6814" s="33">
        <v>1</v>
      </c>
      <c r="Q6814" s="33">
        <v>2</v>
      </c>
      <c r="R6814" s="33">
        <v>150</v>
      </c>
      <c r="S6814" s="33">
        <v>1</v>
      </c>
      <c r="T6814" s="35" t="s">
        <v>2884</v>
      </c>
      <c r="U6814">
        <v>2010</v>
      </c>
      <c r="V6814">
        <v>12</v>
      </c>
      <c r="W6814">
        <v>14</v>
      </c>
      <c r="X6814" t="str">
        <f>VLOOKUP(C6814,'country description'!$A$2:$B$16,2,0)</f>
        <v>India</v>
      </c>
      <c r="Y6814" t="str">
        <f t="shared" si="202"/>
        <v>Rs.150</v>
      </c>
      <c r="Z6814" s="36">
        <f t="shared" si="203"/>
        <v>150</v>
      </c>
    </row>
    <row r="6815" ht="14.25" customHeight="1" spans="1:26">
      <c r="A6815" s="33">
        <v>18312618</v>
      </c>
      <c r="B6815" s="34" t="s">
        <v>18247</v>
      </c>
      <c r="C6815" s="33">
        <v>1</v>
      </c>
      <c r="D6815" s="34" t="s">
        <v>27</v>
      </c>
      <c r="E6815" s="33" t="s">
        <v>8670</v>
      </c>
      <c r="F6815" s="33" t="s">
        <v>84</v>
      </c>
      <c r="G6815" s="33" t="s">
        <v>85</v>
      </c>
      <c r="H6815" s="33">
        <v>77.2212868</v>
      </c>
      <c r="I6815" s="33">
        <v>28.5679028</v>
      </c>
      <c r="J6815" s="33" t="s">
        <v>8075</v>
      </c>
      <c r="K6815" s="33" t="s">
        <v>32</v>
      </c>
      <c r="L6815" s="33" t="s">
        <v>34</v>
      </c>
      <c r="M6815" s="33" t="s">
        <v>34</v>
      </c>
      <c r="N6815" s="33" t="s">
        <v>34</v>
      </c>
      <c r="O6815" s="33" t="s">
        <v>34</v>
      </c>
      <c r="P6815" s="33">
        <v>1</v>
      </c>
      <c r="Q6815" s="33">
        <v>6</v>
      </c>
      <c r="R6815" s="33">
        <v>150</v>
      </c>
      <c r="S6815" s="33">
        <v>3.1</v>
      </c>
      <c r="T6815" s="35" t="s">
        <v>4137</v>
      </c>
      <c r="U6815">
        <v>2011</v>
      </c>
      <c r="V6815">
        <v>3</v>
      </c>
      <c r="W6815">
        <v>20</v>
      </c>
      <c r="X6815" t="str">
        <f>VLOOKUP(C6815,'country description'!$A$2:$B$16,2,0)</f>
        <v>India</v>
      </c>
      <c r="Y6815" t="str">
        <f t="shared" si="202"/>
        <v>Rs.150</v>
      </c>
      <c r="Z6815" s="36">
        <f t="shared" si="203"/>
        <v>150</v>
      </c>
    </row>
    <row r="6816" ht="14.25" customHeight="1" spans="1:26">
      <c r="A6816" s="33">
        <v>18312623</v>
      </c>
      <c r="B6816" s="34" t="s">
        <v>18248</v>
      </c>
      <c r="C6816" s="33">
        <v>1</v>
      </c>
      <c r="D6816" s="34" t="s">
        <v>27</v>
      </c>
      <c r="E6816" s="33" t="s">
        <v>18249</v>
      </c>
      <c r="F6816" s="33" t="s">
        <v>17539</v>
      </c>
      <c r="G6816" s="33" t="s">
        <v>17540</v>
      </c>
      <c r="H6816" s="33">
        <v>77.1259999</v>
      </c>
      <c r="I6816" s="33">
        <v>28.5479078</v>
      </c>
      <c r="J6816" s="33" t="s">
        <v>90</v>
      </c>
      <c r="K6816" s="33" t="s">
        <v>32</v>
      </c>
      <c r="L6816" s="33" t="s">
        <v>33</v>
      </c>
      <c r="M6816" s="33" t="s">
        <v>34</v>
      </c>
      <c r="N6816" s="33" t="s">
        <v>34</v>
      </c>
      <c r="O6816" s="33" t="s">
        <v>34</v>
      </c>
      <c r="P6816" s="33">
        <v>2</v>
      </c>
      <c r="Q6816" s="33">
        <v>0</v>
      </c>
      <c r="R6816" s="33">
        <v>800</v>
      </c>
      <c r="S6816" s="33">
        <v>1</v>
      </c>
      <c r="T6816" s="35" t="s">
        <v>18250</v>
      </c>
      <c r="U6816">
        <v>2013</v>
      </c>
      <c r="V6816">
        <v>2</v>
      </c>
      <c r="W6816">
        <v>7</v>
      </c>
      <c r="X6816" t="str">
        <f>VLOOKUP(C6816,'country description'!$A$2:$B$16,2,0)</f>
        <v>India</v>
      </c>
      <c r="Y6816" t="str">
        <f t="shared" si="202"/>
        <v>Rs.800</v>
      </c>
      <c r="Z6816" s="36">
        <f t="shared" si="203"/>
        <v>800</v>
      </c>
    </row>
    <row r="6817" ht="14.25" customHeight="1" spans="1:26">
      <c r="A6817" s="33">
        <v>18312627</v>
      </c>
      <c r="B6817" s="34" t="s">
        <v>18251</v>
      </c>
      <c r="C6817" s="33">
        <v>1</v>
      </c>
      <c r="D6817" s="34" t="s">
        <v>27</v>
      </c>
      <c r="E6817" s="33" t="s">
        <v>18252</v>
      </c>
      <c r="F6817" s="33" t="s">
        <v>6587</v>
      </c>
      <c r="G6817" s="33" t="s">
        <v>6588</v>
      </c>
      <c r="H6817" s="33">
        <v>77.1135938</v>
      </c>
      <c r="I6817" s="33">
        <v>28.6342502</v>
      </c>
      <c r="J6817" s="33" t="s">
        <v>358</v>
      </c>
      <c r="K6817" s="33" t="s">
        <v>32</v>
      </c>
      <c r="L6817" s="33" t="s">
        <v>34</v>
      </c>
      <c r="M6817" s="33" t="s">
        <v>34</v>
      </c>
      <c r="N6817" s="33" t="s">
        <v>34</v>
      </c>
      <c r="O6817" s="33" t="s">
        <v>34</v>
      </c>
      <c r="P6817" s="33">
        <v>1</v>
      </c>
      <c r="Q6817" s="33">
        <v>0</v>
      </c>
      <c r="R6817" s="33">
        <v>300</v>
      </c>
      <c r="S6817" s="33">
        <v>1</v>
      </c>
      <c r="T6817" s="35" t="s">
        <v>4302</v>
      </c>
      <c r="U6817">
        <v>2011</v>
      </c>
      <c r="V6817">
        <v>4</v>
      </c>
      <c r="W6817">
        <v>3</v>
      </c>
      <c r="X6817" t="str">
        <f>VLOOKUP(C6817,'country description'!$A$2:$B$16,2,0)</f>
        <v>India</v>
      </c>
      <c r="Y6817" t="str">
        <f t="shared" si="202"/>
        <v>Rs.300</v>
      </c>
      <c r="Z6817" s="36">
        <f t="shared" si="203"/>
        <v>300</v>
      </c>
    </row>
    <row r="6818" ht="14.25" customHeight="1" spans="1:26">
      <c r="A6818" s="33">
        <v>18312631</v>
      </c>
      <c r="B6818" s="34" t="s">
        <v>18253</v>
      </c>
      <c r="C6818" s="33">
        <v>1</v>
      </c>
      <c r="D6818" s="34" t="s">
        <v>135</v>
      </c>
      <c r="E6818" s="33" t="s">
        <v>18254</v>
      </c>
      <c r="F6818" s="33" t="s">
        <v>4917</v>
      </c>
      <c r="G6818" s="33" t="s">
        <v>5450</v>
      </c>
      <c r="H6818" s="33">
        <v>77.0598733</v>
      </c>
      <c r="I6818" s="33">
        <v>28.4752695</v>
      </c>
      <c r="J6818" s="33" t="s">
        <v>90</v>
      </c>
      <c r="K6818" s="33" t="s">
        <v>32</v>
      </c>
      <c r="L6818" s="33" t="s">
        <v>34</v>
      </c>
      <c r="M6818" s="33" t="s">
        <v>34</v>
      </c>
      <c r="N6818" s="33" t="s">
        <v>34</v>
      </c>
      <c r="O6818" s="33" t="s">
        <v>34</v>
      </c>
      <c r="P6818" s="33">
        <v>1</v>
      </c>
      <c r="Q6818" s="33">
        <v>0</v>
      </c>
      <c r="R6818" s="33">
        <v>150</v>
      </c>
      <c r="S6818" s="33">
        <v>1</v>
      </c>
      <c r="T6818" s="35" t="s">
        <v>9123</v>
      </c>
      <c r="U6818">
        <v>2017</v>
      </c>
      <c r="V6818">
        <v>2</v>
      </c>
      <c r="W6818">
        <v>1</v>
      </c>
      <c r="X6818" t="str">
        <f>VLOOKUP(C6818,'country description'!$A$2:$B$16,2,0)</f>
        <v>India</v>
      </c>
      <c r="Y6818" t="str">
        <f t="shared" si="202"/>
        <v>Rs.150</v>
      </c>
      <c r="Z6818" s="36">
        <f t="shared" si="203"/>
        <v>150</v>
      </c>
    </row>
    <row r="6819" ht="14.25" customHeight="1" spans="1:26">
      <c r="A6819" s="33">
        <v>18312632</v>
      </c>
      <c r="B6819" s="34" t="s">
        <v>18255</v>
      </c>
      <c r="C6819" s="33">
        <v>1</v>
      </c>
      <c r="D6819" s="34" t="s">
        <v>27</v>
      </c>
      <c r="E6819" s="33" t="s">
        <v>18256</v>
      </c>
      <c r="F6819" s="33" t="s">
        <v>119</v>
      </c>
      <c r="G6819" s="33" t="s">
        <v>120</v>
      </c>
      <c r="H6819" s="33">
        <v>77.23670874</v>
      </c>
      <c r="I6819" s="33">
        <v>28.54954205</v>
      </c>
      <c r="J6819" s="33" t="s">
        <v>5838</v>
      </c>
      <c r="K6819" s="33" t="s">
        <v>32</v>
      </c>
      <c r="L6819" s="33" t="s">
        <v>34</v>
      </c>
      <c r="M6819" s="33" t="s">
        <v>33</v>
      </c>
      <c r="N6819" s="33" t="s">
        <v>34</v>
      </c>
      <c r="O6819" s="33" t="s">
        <v>34</v>
      </c>
      <c r="P6819" s="33">
        <v>2</v>
      </c>
      <c r="Q6819" s="33">
        <v>253</v>
      </c>
      <c r="R6819" s="33">
        <v>850</v>
      </c>
      <c r="S6819" s="33">
        <v>4.1</v>
      </c>
      <c r="T6819" s="35" t="s">
        <v>4878</v>
      </c>
      <c r="U6819">
        <v>2017</v>
      </c>
      <c r="V6819">
        <v>4</v>
      </c>
      <c r="W6819">
        <v>15</v>
      </c>
      <c r="X6819" t="str">
        <f>VLOOKUP(C6819,'country description'!$A$2:$B$16,2,0)</f>
        <v>India</v>
      </c>
      <c r="Y6819" t="str">
        <f t="shared" si="202"/>
        <v>Rs.850</v>
      </c>
      <c r="Z6819" s="36">
        <f t="shared" si="203"/>
        <v>850</v>
      </c>
    </row>
    <row r="6820" ht="14.25" customHeight="1" spans="1:26">
      <c r="A6820" s="33">
        <v>18312639</v>
      </c>
      <c r="B6820" s="34" t="s">
        <v>18257</v>
      </c>
      <c r="C6820" s="33">
        <v>1</v>
      </c>
      <c r="D6820" s="34" t="s">
        <v>27</v>
      </c>
      <c r="E6820" s="33" t="s">
        <v>18258</v>
      </c>
      <c r="F6820" s="33" t="s">
        <v>2297</v>
      </c>
      <c r="G6820" s="33" t="s">
        <v>2296</v>
      </c>
      <c r="H6820" s="33">
        <v>77.2208008</v>
      </c>
      <c r="I6820" s="33">
        <v>28.5732831</v>
      </c>
      <c r="J6820" s="33" t="s">
        <v>358</v>
      </c>
      <c r="K6820" s="33" t="s">
        <v>32</v>
      </c>
      <c r="L6820" s="33" t="s">
        <v>34</v>
      </c>
      <c r="M6820" s="33" t="s">
        <v>34</v>
      </c>
      <c r="N6820" s="33" t="s">
        <v>34</v>
      </c>
      <c r="O6820" s="33" t="s">
        <v>34</v>
      </c>
      <c r="P6820" s="33">
        <v>1</v>
      </c>
      <c r="Q6820" s="33">
        <v>0</v>
      </c>
      <c r="R6820" s="33">
        <v>300</v>
      </c>
      <c r="S6820" s="33">
        <v>1</v>
      </c>
      <c r="T6820" s="35" t="s">
        <v>3078</v>
      </c>
      <c r="U6820">
        <v>2013</v>
      </c>
      <c r="V6820">
        <v>7</v>
      </c>
      <c r="W6820">
        <v>27</v>
      </c>
      <c r="X6820" t="str">
        <f>VLOOKUP(C6820,'country description'!$A$2:$B$16,2,0)</f>
        <v>India</v>
      </c>
      <c r="Y6820" t="str">
        <f t="shared" si="202"/>
        <v>Rs.300</v>
      </c>
      <c r="Z6820" s="36">
        <f t="shared" si="203"/>
        <v>300</v>
      </c>
    </row>
    <row r="6821" ht="14.25" customHeight="1" spans="1:26">
      <c r="A6821" s="33">
        <v>18312644</v>
      </c>
      <c r="B6821" s="34" t="s">
        <v>18259</v>
      </c>
      <c r="C6821" s="33">
        <v>1</v>
      </c>
      <c r="D6821" s="34" t="s">
        <v>27</v>
      </c>
      <c r="E6821" s="33" t="s">
        <v>18260</v>
      </c>
      <c r="F6821" s="33" t="s">
        <v>3782</v>
      </c>
      <c r="G6821" s="33" t="s">
        <v>3783</v>
      </c>
      <c r="H6821" s="33">
        <v>77.0949112</v>
      </c>
      <c r="I6821" s="33">
        <v>28.6404463</v>
      </c>
      <c r="J6821" s="33" t="s">
        <v>18261</v>
      </c>
      <c r="K6821" s="33" t="s">
        <v>32</v>
      </c>
      <c r="L6821" s="33" t="s">
        <v>34</v>
      </c>
      <c r="M6821" s="33" t="s">
        <v>34</v>
      </c>
      <c r="N6821" s="33" t="s">
        <v>34</v>
      </c>
      <c r="O6821" s="33" t="s">
        <v>34</v>
      </c>
      <c r="P6821" s="33">
        <v>1</v>
      </c>
      <c r="Q6821" s="33">
        <v>2</v>
      </c>
      <c r="R6821" s="33">
        <v>150</v>
      </c>
      <c r="S6821" s="33">
        <v>1</v>
      </c>
      <c r="T6821" s="35" t="s">
        <v>5081</v>
      </c>
      <c r="U6821">
        <v>2014</v>
      </c>
      <c r="V6821">
        <v>4</v>
      </c>
      <c r="W6821">
        <v>24</v>
      </c>
      <c r="X6821" t="str">
        <f>VLOOKUP(C6821,'country description'!$A$2:$B$16,2,0)</f>
        <v>India</v>
      </c>
      <c r="Y6821" t="str">
        <f t="shared" si="202"/>
        <v>Rs.150</v>
      </c>
      <c r="Z6821" s="36">
        <f t="shared" si="203"/>
        <v>150</v>
      </c>
    </row>
    <row r="6822" ht="14.25" customHeight="1" spans="1:26">
      <c r="A6822" s="33">
        <v>18312652</v>
      </c>
      <c r="B6822" s="34" t="s">
        <v>18262</v>
      </c>
      <c r="C6822" s="33">
        <v>1</v>
      </c>
      <c r="D6822" s="34" t="s">
        <v>27</v>
      </c>
      <c r="E6822" s="33" t="s">
        <v>18263</v>
      </c>
      <c r="F6822" s="33" t="s">
        <v>578</v>
      </c>
      <c r="G6822" s="33" t="s">
        <v>579</v>
      </c>
      <c r="H6822" s="33">
        <v>77.1354441</v>
      </c>
      <c r="I6822" s="33">
        <v>28.6233571</v>
      </c>
      <c r="J6822" s="33" t="s">
        <v>1648</v>
      </c>
      <c r="K6822" s="33" t="s">
        <v>32</v>
      </c>
      <c r="L6822" s="33" t="s">
        <v>34</v>
      </c>
      <c r="M6822" s="33" t="s">
        <v>34</v>
      </c>
      <c r="N6822" s="33" t="s">
        <v>34</v>
      </c>
      <c r="O6822" s="33" t="s">
        <v>34</v>
      </c>
      <c r="P6822" s="33">
        <v>1</v>
      </c>
      <c r="Q6822" s="33">
        <v>13</v>
      </c>
      <c r="R6822" s="33">
        <v>350</v>
      </c>
      <c r="S6822" s="33">
        <v>3.1</v>
      </c>
      <c r="T6822" s="35" t="s">
        <v>18264</v>
      </c>
      <c r="U6822">
        <v>2011</v>
      </c>
      <c r="V6822">
        <v>5</v>
      </c>
      <c r="W6822">
        <v>1</v>
      </c>
      <c r="X6822" t="str">
        <f>VLOOKUP(C6822,'country description'!$A$2:$B$16,2,0)</f>
        <v>India</v>
      </c>
      <c r="Y6822" t="str">
        <f t="shared" si="202"/>
        <v>Rs.350</v>
      </c>
      <c r="Z6822" s="36">
        <f t="shared" si="203"/>
        <v>350</v>
      </c>
    </row>
    <row r="6823" ht="14.25" customHeight="1" spans="1:26">
      <c r="A6823" s="33">
        <v>18312656</v>
      </c>
      <c r="B6823" s="34" t="s">
        <v>18265</v>
      </c>
      <c r="C6823" s="33">
        <v>1</v>
      </c>
      <c r="D6823" s="34" t="s">
        <v>27</v>
      </c>
      <c r="E6823" s="33" t="s">
        <v>18266</v>
      </c>
      <c r="F6823" s="33" t="s">
        <v>578</v>
      </c>
      <c r="G6823" s="33" t="s">
        <v>579</v>
      </c>
      <c r="H6823" s="33">
        <v>0</v>
      </c>
      <c r="I6823" s="33">
        <v>0</v>
      </c>
      <c r="J6823" s="33" t="s">
        <v>64</v>
      </c>
      <c r="K6823" s="33" t="s">
        <v>32</v>
      </c>
      <c r="L6823" s="33" t="s">
        <v>34</v>
      </c>
      <c r="M6823" s="33" t="s">
        <v>34</v>
      </c>
      <c r="N6823" s="33" t="s">
        <v>34</v>
      </c>
      <c r="O6823" s="33" t="s">
        <v>34</v>
      </c>
      <c r="P6823" s="33">
        <v>1</v>
      </c>
      <c r="Q6823" s="33">
        <v>2</v>
      </c>
      <c r="R6823" s="33">
        <v>250</v>
      </c>
      <c r="S6823" s="33">
        <v>1</v>
      </c>
      <c r="T6823" s="35" t="s">
        <v>9661</v>
      </c>
      <c r="U6823">
        <v>2017</v>
      </c>
      <c r="V6823">
        <v>10</v>
      </c>
      <c r="W6823">
        <v>15</v>
      </c>
      <c r="X6823" t="str">
        <f>VLOOKUP(C6823,'country description'!$A$2:$B$16,2,0)</f>
        <v>India</v>
      </c>
      <c r="Y6823" t="str">
        <f t="shared" si="202"/>
        <v>Rs.250</v>
      </c>
      <c r="Z6823" s="36">
        <f t="shared" si="203"/>
        <v>250</v>
      </c>
    </row>
    <row r="6824" ht="14.25" customHeight="1" spans="1:26">
      <c r="A6824" s="33">
        <v>18312662</v>
      </c>
      <c r="B6824" s="34" t="s">
        <v>18267</v>
      </c>
      <c r="C6824" s="33">
        <v>1</v>
      </c>
      <c r="D6824" s="34" t="s">
        <v>27</v>
      </c>
      <c r="E6824" s="33" t="s">
        <v>18268</v>
      </c>
      <c r="F6824" s="33" t="s">
        <v>4446</v>
      </c>
      <c r="G6824" s="33" t="s">
        <v>4447</v>
      </c>
      <c r="H6824" s="33">
        <v>77.0287839</v>
      </c>
      <c r="I6824" s="33">
        <v>28.68247071</v>
      </c>
      <c r="J6824" s="33" t="s">
        <v>1587</v>
      </c>
      <c r="K6824" s="33" t="s">
        <v>32</v>
      </c>
      <c r="L6824" s="33" t="s">
        <v>34</v>
      </c>
      <c r="M6824" s="33" t="s">
        <v>34</v>
      </c>
      <c r="N6824" s="33" t="s">
        <v>34</v>
      </c>
      <c r="O6824" s="33" t="s">
        <v>34</v>
      </c>
      <c r="P6824" s="33">
        <v>1</v>
      </c>
      <c r="Q6824" s="33">
        <v>0</v>
      </c>
      <c r="R6824" s="33">
        <v>100</v>
      </c>
      <c r="S6824" s="33">
        <v>1</v>
      </c>
      <c r="T6824" s="35" t="s">
        <v>8761</v>
      </c>
      <c r="U6824">
        <v>2013</v>
      </c>
      <c r="V6824">
        <v>10</v>
      </c>
      <c r="W6824">
        <v>18</v>
      </c>
      <c r="X6824" t="str">
        <f>VLOOKUP(C6824,'country description'!$A$2:$B$16,2,0)</f>
        <v>India</v>
      </c>
      <c r="Y6824" t="str">
        <f t="shared" si="202"/>
        <v>Rs.100</v>
      </c>
      <c r="Z6824" s="36">
        <f t="shared" si="203"/>
        <v>100</v>
      </c>
    </row>
    <row r="6825" ht="14.25" customHeight="1" spans="1:26">
      <c r="A6825" s="33">
        <v>18312665</v>
      </c>
      <c r="B6825" s="34" t="s">
        <v>18269</v>
      </c>
      <c r="C6825" s="33">
        <v>1</v>
      </c>
      <c r="D6825" s="34" t="s">
        <v>27</v>
      </c>
      <c r="E6825" s="33" t="s">
        <v>18270</v>
      </c>
      <c r="F6825" s="33" t="s">
        <v>4446</v>
      </c>
      <c r="G6825" s="33" t="s">
        <v>4447</v>
      </c>
      <c r="H6825" s="33">
        <v>77.0688571</v>
      </c>
      <c r="I6825" s="33">
        <v>28.6823752</v>
      </c>
      <c r="J6825" s="33" t="s">
        <v>90</v>
      </c>
      <c r="K6825" s="33" t="s">
        <v>32</v>
      </c>
      <c r="L6825" s="33" t="s">
        <v>34</v>
      </c>
      <c r="M6825" s="33" t="s">
        <v>34</v>
      </c>
      <c r="N6825" s="33" t="s">
        <v>34</v>
      </c>
      <c r="O6825" s="33" t="s">
        <v>34</v>
      </c>
      <c r="P6825" s="33">
        <v>2</v>
      </c>
      <c r="Q6825" s="33">
        <v>0</v>
      </c>
      <c r="R6825" s="33">
        <v>650</v>
      </c>
      <c r="S6825" s="33">
        <v>1</v>
      </c>
      <c r="T6825" s="35" t="s">
        <v>9493</v>
      </c>
      <c r="U6825">
        <v>2010</v>
      </c>
      <c r="V6825">
        <v>8</v>
      </c>
      <c r="W6825">
        <v>4</v>
      </c>
      <c r="X6825" t="str">
        <f>VLOOKUP(C6825,'country description'!$A$2:$B$16,2,0)</f>
        <v>India</v>
      </c>
      <c r="Y6825" t="str">
        <f t="shared" si="202"/>
        <v>Rs.650</v>
      </c>
      <c r="Z6825" s="36">
        <f t="shared" si="203"/>
        <v>650</v>
      </c>
    </row>
    <row r="6826" ht="14.25" customHeight="1" spans="1:26">
      <c r="A6826" s="33">
        <v>18312984</v>
      </c>
      <c r="B6826" s="34" t="s">
        <v>18271</v>
      </c>
      <c r="C6826" s="33">
        <v>1</v>
      </c>
      <c r="D6826" s="34" t="s">
        <v>5992</v>
      </c>
      <c r="E6826" s="33" t="s">
        <v>18272</v>
      </c>
      <c r="F6826" s="33" t="s">
        <v>18273</v>
      </c>
      <c r="G6826" s="33" t="s">
        <v>18274</v>
      </c>
      <c r="H6826" s="33">
        <v>78.37934721</v>
      </c>
      <c r="I6826" s="33">
        <v>17.45085056</v>
      </c>
      <c r="J6826" s="33" t="s">
        <v>18275</v>
      </c>
      <c r="K6826" s="33" t="s">
        <v>32</v>
      </c>
      <c r="L6826" s="33" t="s">
        <v>33</v>
      </c>
      <c r="M6826" s="33" t="s">
        <v>34</v>
      </c>
      <c r="N6826" s="33" t="s">
        <v>34</v>
      </c>
      <c r="O6826" s="33" t="s">
        <v>34</v>
      </c>
      <c r="P6826" s="33">
        <v>3</v>
      </c>
      <c r="Q6826" s="33">
        <v>571</v>
      </c>
      <c r="R6826" s="33">
        <v>1400</v>
      </c>
      <c r="S6826" s="33">
        <v>4.1</v>
      </c>
      <c r="T6826" s="35" t="s">
        <v>2570</v>
      </c>
      <c r="U6826">
        <v>2015</v>
      </c>
      <c r="V6826">
        <v>10</v>
      </c>
      <c r="W6826">
        <v>9</v>
      </c>
      <c r="X6826" t="str">
        <f>VLOOKUP(C6826,'country description'!$A$2:$B$16,2,0)</f>
        <v>India</v>
      </c>
      <c r="Y6826" t="str">
        <f t="shared" si="202"/>
        <v>Rs.1400</v>
      </c>
      <c r="Z6826" s="36">
        <f t="shared" si="203"/>
        <v>1400</v>
      </c>
    </row>
    <row r="6827" ht="14.25" customHeight="1" spans="1:26">
      <c r="A6827" s="33">
        <v>18313013</v>
      </c>
      <c r="B6827" s="34" t="s">
        <v>18276</v>
      </c>
      <c r="C6827" s="33">
        <v>1</v>
      </c>
      <c r="D6827" s="34" t="s">
        <v>5992</v>
      </c>
      <c r="E6827" s="33" t="s">
        <v>18277</v>
      </c>
      <c r="F6827" s="33" t="s">
        <v>18152</v>
      </c>
      <c r="G6827" s="33" t="s">
        <v>18153</v>
      </c>
      <c r="H6827" s="33">
        <v>78.38588309</v>
      </c>
      <c r="I6827" s="33">
        <v>17.45197577</v>
      </c>
      <c r="J6827" s="33" t="s">
        <v>329</v>
      </c>
      <c r="K6827" s="33" t="s">
        <v>32</v>
      </c>
      <c r="L6827" s="33" t="s">
        <v>34</v>
      </c>
      <c r="M6827" s="33" t="s">
        <v>33</v>
      </c>
      <c r="N6827" s="33" t="s">
        <v>34</v>
      </c>
      <c r="O6827" s="33" t="s">
        <v>34</v>
      </c>
      <c r="P6827" s="33">
        <v>3</v>
      </c>
      <c r="Q6827" s="33">
        <v>616</v>
      </c>
      <c r="R6827" s="33">
        <v>1100</v>
      </c>
      <c r="S6827" s="33">
        <v>3.9</v>
      </c>
      <c r="T6827" s="35" t="s">
        <v>2824</v>
      </c>
      <c r="U6827">
        <v>2013</v>
      </c>
      <c r="V6827">
        <v>4</v>
      </c>
      <c r="W6827">
        <v>13</v>
      </c>
      <c r="X6827" t="str">
        <f>VLOOKUP(C6827,'country description'!$A$2:$B$16,2,0)</f>
        <v>India</v>
      </c>
      <c r="Y6827" t="str">
        <f t="shared" si="202"/>
        <v>Rs.1100</v>
      </c>
      <c r="Z6827" s="36">
        <f t="shared" si="203"/>
        <v>1100</v>
      </c>
    </row>
    <row r="6828" ht="14.25" customHeight="1" spans="1:26">
      <c r="A6828" s="33">
        <v>18313109</v>
      </c>
      <c r="B6828" s="34" t="s">
        <v>18278</v>
      </c>
      <c r="C6828" s="33">
        <v>1</v>
      </c>
      <c r="D6828" s="34" t="s">
        <v>27</v>
      </c>
      <c r="E6828" s="33" t="s">
        <v>18279</v>
      </c>
      <c r="F6828" s="33" t="s">
        <v>18280</v>
      </c>
      <c r="G6828" s="33" t="s">
        <v>18281</v>
      </c>
      <c r="H6828" s="33">
        <v>77.12170769</v>
      </c>
      <c r="I6828" s="33">
        <v>28.59346375</v>
      </c>
      <c r="J6828" s="33" t="s">
        <v>866</v>
      </c>
      <c r="K6828" s="33" t="s">
        <v>32</v>
      </c>
      <c r="L6828" s="33" t="s">
        <v>34</v>
      </c>
      <c r="M6828" s="33" t="s">
        <v>34</v>
      </c>
      <c r="N6828" s="33" t="s">
        <v>34</v>
      </c>
      <c r="O6828" s="33" t="s">
        <v>34</v>
      </c>
      <c r="P6828" s="33">
        <v>1</v>
      </c>
      <c r="Q6828" s="33">
        <v>0</v>
      </c>
      <c r="R6828" s="33">
        <v>200</v>
      </c>
      <c r="S6828" s="33">
        <v>1</v>
      </c>
      <c r="T6828" s="35" t="s">
        <v>4358</v>
      </c>
      <c r="U6828">
        <v>2012</v>
      </c>
      <c r="V6828">
        <v>9</v>
      </c>
      <c r="W6828">
        <v>18</v>
      </c>
      <c r="X6828" t="str">
        <f>VLOOKUP(C6828,'country description'!$A$2:$B$16,2,0)</f>
        <v>India</v>
      </c>
      <c r="Y6828" t="str">
        <f t="shared" si="202"/>
        <v>Rs.200</v>
      </c>
      <c r="Z6828" s="36">
        <f t="shared" si="203"/>
        <v>200</v>
      </c>
    </row>
    <row r="6829" ht="14.25" customHeight="1" spans="1:26">
      <c r="A6829" s="33">
        <v>18313112</v>
      </c>
      <c r="B6829" s="34" t="s">
        <v>14796</v>
      </c>
      <c r="C6829" s="33">
        <v>1</v>
      </c>
      <c r="D6829" s="34" t="s">
        <v>27</v>
      </c>
      <c r="E6829" s="33" t="s">
        <v>18282</v>
      </c>
      <c r="F6829" s="33" t="s">
        <v>2978</v>
      </c>
      <c r="G6829" s="33" t="s">
        <v>2979</v>
      </c>
      <c r="H6829" s="33">
        <v>77.1293709</v>
      </c>
      <c r="I6829" s="33">
        <v>28.5505165</v>
      </c>
      <c r="J6829" s="33" t="s">
        <v>111</v>
      </c>
      <c r="K6829" s="33" t="s">
        <v>32</v>
      </c>
      <c r="L6829" s="33" t="s">
        <v>33</v>
      </c>
      <c r="M6829" s="33" t="s">
        <v>34</v>
      </c>
      <c r="N6829" s="33" t="s">
        <v>34</v>
      </c>
      <c r="O6829" s="33" t="s">
        <v>34</v>
      </c>
      <c r="P6829" s="33">
        <v>3</v>
      </c>
      <c r="Q6829" s="33">
        <v>0</v>
      </c>
      <c r="R6829" s="33">
        <v>1000</v>
      </c>
      <c r="S6829" s="33">
        <v>1</v>
      </c>
      <c r="T6829" s="35" t="s">
        <v>18283</v>
      </c>
      <c r="U6829">
        <v>2016</v>
      </c>
      <c r="V6829">
        <v>11</v>
      </c>
      <c r="W6829">
        <v>6</v>
      </c>
      <c r="X6829" t="str">
        <f>VLOOKUP(C6829,'country description'!$A$2:$B$16,2,0)</f>
        <v>India</v>
      </c>
      <c r="Y6829" t="str">
        <f t="shared" si="202"/>
        <v>Rs.1000</v>
      </c>
      <c r="Z6829" s="36">
        <f t="shared" si="203"/>
        <v>1000</v>
      </c>
    </row>
    <row r="6830" ht="14.25" customHeight="1" spans="1:26">
      <c r="A6830" s="33">
        <v>18313115</v>
      </c>
      <c r="B6830" s="34" t="s">
        <v>18284</v>
      </c>
      <c r="C6830" s="33">
        <v>1</v>
      </c>
      <c r="D6830" s="34" t="s">
        <v>27</v>
      </c>
      <c r="E6830" s="33" t="s">
        <v>18285</v>
      </c>
      <c r="F6830" s="33" t="s">
        <v>2443</v>
      </c>
      <c r="G6830" s="33" t="s">
        <v>2444</v>
      </c>
      <c r="H6830" s="33">
        <v>77.2481871</v>
      </c>
      <c r="I6830" s="33">
        <v>28.5825578</v>
      </c>
      <c r="J6830" s="33" t="s">
        <v>4131</v>
      </c>
      <c r="K6830" s="33" t="s">
        <v>32</v>
      </c>
      <c r="L6830" s="33" t="s">
        <v>34</v>
      </c>
      <c r="M6830" s="33" t="s">
        <v>34</v>
      </c>
      <c r="N6830" s="33" t="s">
        <v>34</v>
      </c>
      <c r="O6830" s="33" t="s">
        <v>34</v>
      </c>
      <c r="P6830" s="33">
        <v>1</v>
      </c>
      <c r="Q6830" s="33">
        <v>10</v>
      </c>
      <c r="R6830" s="33">
        <v>200</v>
      </c>
      <c r="S6830" s="33">
        <v>3.2</v>
      </c>
      <c r="T6830" s="35" t="s">
        <v>5779</v>
      </c>
      <c r="U6830">
        <v>2016</v>
      </c>
      <c r="V6830">
        <v>8</v>
      </c>
      <c r="W6830">
        <v>16</v>
      </c>
      <c r="X6830" t="str">
        <f>VLOOKUP(C6830,'country description'!$A$2:$B$16,2,0)</f>
        <v>India</v>
      </c>
      <c r="Y6830" t="str">
        <f t="shared" si="202"/>
        <v>Rs.200</v>
      </c>
      <c r="Z6830" s="36">
        <f t="shared" si="203"/>
        <v>200</v>
      </c>
    </row>
    <row r="6831" ht="14.25" customHeight="1" spans="1:26">
      <c r="A6831" s="33">
        <v>18313119</v>
      </c>
      <c r="B6831" s="34" t="s">
        <v>18286</v>
      </c>
      <c r="C6831" s="33">
        <v>1</v>
      </c>
      <c r="D6831" s="34" t="s">
        <v>27</v>
      </c>
      <c r="E6831" s="33" t="s">
        <v>18287</v>
      </c>
      <c r="F6831" s="33" t="s">
        <v>2443</v>
      </c>
      <c r="G6831" s="33" t="s">
        <v>2444</v>
      </c>
      <c r="H6831" s="33">
        <v>77.2463975</v>
      </c>
      <c r="I6831" s="33">
        <v>28.5812764</v>
      </c>
      <c r="J6831" s="33" t="s">
        <v>2823</v>
      </c>
      <c r="K6831" s="33" t="s">
        <v>32</v>
      </c>
      <c r="L6831" s="33" t="s">
        <v>34</v>
      </c>
      <c r="M6831" s="33" t="s">
        <v>34</v>
      </c>
      <c r="N6831" s="33" t="s">
        <v>34</v>
      </c>
      <c r="O6831" s="33" t="s">
        <v>34</v>
      </c>
      <c r="P6831" s="33">
        <v>2</v>
      </c>
      <c r="Q6831" s="33">
        <v>0</v>
      </c>
      <c r="R6831" s="33">
        <v>500</v>
      </c>
      <c r="S6831" s="33">
        <v>1</v>
      </c>
      <c r="T6831" s="35" t="s">
        <v>2997</v>
      </c>
      <c r="U6831">
        <v>2011</v>
      </c>
      <c r="V6831">
        <v>7</v>
      </c>
      <c r="W6831">
        <v>16</v>
      </c>
      <c r="X6831" t="str">
        <f>VLOOKUP(C6831,'country description'!$A$2:$B$16,2,0)</f>
        <v>India</v>
      </c>
      <c r="Y6831" t="str">
        <f t="shared" si="202"/>
        <v>Rs.500</v>
      </c>
      <c r="Z6831" s="36">
        <f t="shared" si="203"/>
        <v>500</v>
      </c>
    </row>
    <row r="6832" ht="14.25" customHeight="1" spans="1:26">
      <c r="A6832" s="33">
        <v>18313122</v>
      </c>
      <c r="B6832" s="34" t="s">
        <v>18288</v>
      </c>
      <c r="C6832" s="33">
        <v>1</v>
      </c>
      <c r="D6832" s="34" t="s">
        <v>27</v>
      </c>
      <c r="E6832" s="33" t="s">
        <v>18289</v>
      </c>
      <c r="F6832" s="33" t="s">
        <v>119</v>
      </c>
      <c r="G6832" s="33" t="s">
        <v>120</v>
      </c>
      <c r="H6832" s="33">
        <v>77.2337795</v>
      </c>
      <c r="I6832" s="33">
        <v>28.5500924</v>
      </c>
      <c r="J6832" s="33" t="s">
        <v>1634</v>
      </c>
      <c r="K6832" s="33" t="s">
        <v>32</v>
      </c>
      <c r="L6832" s="33" t="s">
        <v>34</v>
      </c>
      <c r="M6832" s="33" t="s">
        <v>33</v>
      </c>
      <c r="N6832" s="33" t="s">
        <v>34</v>
      </c>
      <c r="O6832" s="33" t="s">
        <v>34</v>
      </c>
      <c r="P6832" s="33">
        <v>2</v>
      </c>
      <c r="Q6832" s="33">
        <v>51</v>
      </c>
      <c r="R6832" s="33">
        <v>500</v>
      </c>
      <c r="S6832" s="33">
        <v>3.8</v>
      </c>
      <c r="T6832" s="35" t="s">
        <v>9458</v>
      </c>
      <c r="U6832">
        <v>2014</v>
      </c>
      <c r="V6832">
        <v>1</v>
      </c>
      <c r="W6832">
        <v>21</v>
      </c>
      <c r="X6832" t="str">
        <f>VLOOKUP(C6832,'country description'!$A$2:$B$16,2,0)</f>
        <v>India</v>
      </c>
      <c r="Y6832" t="str">
        <f t="shared" si="202"/>
        <v>Rs.500</v>
      </c>
      <c r="Z6832" s="36">
        <f t="shared" si="203"/>
        <v>500</v>
      </c>
    </row>
    <row r="6833" ht="14.25" customHeight="1" spans="1:26">
      <c r="A6833" s="33">
        <v>18313125</v>
      </c>
      <c r="B6833" s="34" t="s">
        <v>18290</v>
      </c>
      <c r="C6833" s="33">
        <v>1</v>
      </c>
      <c r="D6833" s="34" t="s">
        <v>27</v>
      </c>
      <c r="E6833" s="33" t="s">
        <v>18291</v>
      </c>
      <c r="F6833" s="33" t="s">
        <v>3514</v>
      </c>
      <c r="G6833" s="33" t="s">
        <v>3515</v>
      </c>
      <c r="H6833" s="33">
        <v>76.9621244</v>
      </c>
      <c r="I6833" s="33">
        <v>28.6360808</v>
      </c>
      <c r="J6833" s="33" t="s">
        <v>3407</v>
      </c>
      <c r="K6833" s="33" t="s">
        <v>32</v>
      </c>
      <c r="L6833" s="33" t="s">
        <v>34</v>
      </c>
      <c r="M6833" s="33" t="s">
        <v>34</v>
      </c>
      <c r="N6833" s="33" t="s">
        <v>34</v>
      </c>
      <c r="O6833" s="33" t="s">
        <v>34</v>
      </c>
      <c r="P6833" s="33">
        <v>1</v>
      </c>
      <c r="Q6833" s="33">
        <v>0</v>
      </c>
      <c r="R6833" s="33">
        <v>200</v>
      </c>
      <c r="S6833" s="33">
        <v>1</v>
      </c>
      <c r="T6833" s="35" t="s">
        <v>3866</v>
      </c>
      <c r="U6833">
        <v>2010</v>
      </c>
      <c r="V6833">
        <v>11</v>
      </c>
      <c r="W6833">
        <v>12</v>
      </c>
      <c r="X6833" t="str">
        <f>VLOOKUP(C6833,'country description'!$A$2:$B$16,2,0)</f>
        <v>India</v>
      </c>
      <c r="Y6833" t="str">
        <f t="shared" si="202"/>
        <v>Rs.200</v>
      </c>
      <c r="Z6833" s="36">
        <f t="shared" si="203"/>
        <v>200</v>
      </c>
    </row>
    <row r="6834" ht="14.25" customHeight="1" spans="1:26">
      <c r="A6834" s="33">
        <v>18313132</v>
      </c>
      <c r="B6834" s="34" t="s">
        <v>769</v>
      </c>
      <c r="C6834" s="33">
        <v>1</v>
      </c>
      <c r="D6834" s="34" t="s">
        <v>135</v>
      </c>
      <c r="E6834" s="33" t="s">
        <v>18292</v>
      </c>
      <c r="F6834" s="33" t="s">
        <v>6535</v>
      </c>
      <c r="G6834" s="33" t="s">
        <v>6536</v>
      </c>
      <c r="H6834" s="33">
        <v>77.0735119</v>
      </c>
      <c r="I6834" s="33">
        <v>28.4319102</v>
      </c>
      <c r="J6834" s="33" t="s">
        <v>534</v>
      </c>
      <c r="K6834" s="33" t="s">
        <v>32</v>
      </c>
      <c r="L6834" s="33" t="s">
        <v>34</v>
      </c>
      <c r="M6834" s="33" t="s">
        <v>34</v>
      </c>
      <c r="N6834" s="33" t="s">
        <v>34</v>
      </c>
      <c r="O6834" s="33" t="s">
        <v>34</v>
      </c>
      <c r="P6834" s="33">
        <v>2</v>
      </c>
      <c r="Q6834" s="33">
        <v>2</v>
      </c>
      <c r="R6834" s="33">
        <v>600</v>
      </c>
      <c r="S6834" s="33">
        <v>1</v>
      </c>
      <c r="T6834" s="35" t="s">
        <v>11616</v>
      </c>
      <c r="U6834">
        <v>2011</v>
      </c>
      <c r="V6834">
        <v>11</v>
      </c>
      <c r="W6834">
        <v>8</v>
      </c>
      <c r="X6834" t="str">
        <f>VLOOKUP(C6834,'country description'!$A$2:$B$16,2,0)</f>
        <v>India</v>
      </c>
      <c r="Y6834" t="str">
        <f t="shared" si="202"/>
        <v>Rs.600</v>
      </c>
      <c r="Z6834" s="36">
        <f t="shared" si="203"/>
        <v>600</v>
      </c>
    </row>
    <row r="6835" ht="14.25" customHeight="1" spans="1:26">
      <c r="A6835" s="33">
        <v>18313136</v>
      </c>
      <c r="B6835" s="34" t="s">
        <v>769</v>
      </c>
      <c r="C6835" s="33">
        <v>1</v>
      </c>
      <c r="D6835" s="34" t="s">
        <v>135</v>
      </c>
      <c r="E6835" s="33" t="s">
        <v>18293</v>
      </c>
      <c r="F6835" s="33" t="s">
        <v>4147</v>
      </c>
      <c r="G6835" s="33" t="s">
        <v>9154</v>
      </c>
      <c r="H6835" s="33">
        <v>77.04079684</v>
      </c>
      <c r="I6835" s="33">
        <v>28.43954754</v>
      </c>
      <c r="J6835" s="33" t="s">
        <v>534</v>
      </c>
      <c r="K6835" s="33" t="s">
        <v>32</v>
      </c>
      <c r="L6835" s="33" t="s">
        <v>34</v>
      </c>
      <c r="M6835" s="33" t="s">
        <v>34</v>
      </c>
      <c r="N6835" s="33" t="s">
        <v>34</v>
      </c>
      <c r="O6835" s="33" t="s">
        <v>34</v>
      </c>
      <c r="P6835" s="33">
        <v>2</v>
      </c>
      <c r="Q6835" s="33">
        <v>0</v>
      </c>
      <c r="R6835" s="33">
        <v>600</v>
      </c>
      <c r="S6835" s="33">
        <v>1</v>
      </c>
      <c r="T6835" s="35" t="s">
        <v>18294</v>
      </c>
      <c r="U6835">
        <v>2010</v>
      </c>
      <c r="V6835">
        <v>6</v>
      </c>
      <c r="W6835">
        <v>24</v>
      </c>
      <c r="X6835" t="str">
        <f>VLOOKUP(C6835,'country description'!$A$2:$B$16,2,0)</f>
        <v>India</v>
      </c>
      <c r="Y6835" t="str">
        <f t="shared" si="202"/>
        <v>Rs.600</v>
      </c>
      <c r="Z6835" s="36">
        <f t="shared" si="203"/>
        <v>600</v>
      </c>
    </row>
    <row r="6836" ht="14.25" customHeight="1" spans="1:26">
      <c r="A6836" s="33">
        <v>18313141</v>
      </c>
      <c r="B6836" s="34" t="s">
        <v>629</v>
      </c>
      <c r="C6836" s="33">
        <v>1</v>
      </c>
      <c r="D6836" s="34" t="s">
        <v>27</v>
      </c>
      <c r="E6836" s="33" t="s">
        <v>18295</v>
      </c>
      <c r="F6836" s="33" t="s">
        <v>100</v>
      </c>
      <c r="G6836" s="33" t="s">
        <v>101</v>
      </c>
      <c r="H6836" s="33">
        <v>0</v>
      </c>
      <c r="I6836" s="33">
        <v>0</v>
      </c>
      <c r="J6836" s="33" t="s">
        <v>534</v>
      </c>
      <c r="K6836" s="33" t="s">
        <v>32</v>
      </c>
      <c r="L6836" s="33" t="s">
        <v>34</v>
      </c>
      <c r="M6836" s="33" t="s">
        <v>34</v>
      </c>
      <c r="N6836" s="33" t="s">
        <v>34</v>
      </c>
      <c r="O6836" s="33" t="s">
        <v>34</v>
      </c>
      <c r="P6836" s="33">
        <v>1</v>
      </c>
      <c r="Q6836" s="33">
        <v>2</v>
      </c>
      <c r="R6836" s="33">
        <v>450</v>
      </c>
      <c r="S6836" s="33">
        <v>1</v>
      </c>
      <c r="T6836" s="35" t="s">
        <v>5099</v>
      </c>
      <c r="U6836">
        <v>2010</v>
      </c>
      <c r="V6836">
        <v>9</v>
      </c>
      <c r="W6836">
        <v>10</v>
      </c>
      <c r="X6836" t="str">
        <f>VLOOKUP(C6836,'country description'!$A$2:$B$16,2,0)</f>
        <v>India</v>
      </c>
      <c r="Y6836" t="str">
        <f t="shared" si="202"/>
        <v>Rs.450</v>
      </c>
      <c r="Z6836" s="36">
        <f t="shared" si="203"/>
        <v>450</v>
      </c>
    </row>
    <row r="6837" ht="14.25" customHeight="1" spans="1:26">
      <c r="A6837" s="33">
        <v>18313143</v>
      </c>
      <c r="B6837" s="34" t="s">
        <v>9587</v>
      </c>
      <c r="C6837" s="33">
        <v>1</v>
      </c>
      <c r="D6837" s="34" t="s">
        <v>149</v>
      </c>
      <c r="E6837" s="33" t="s">
        <v>18296</v>
      </c>
      <c r="F6837" s="33" t="s">
        <v>10412</v>
      </c>
      <c r="G6837" s="33" t="s">
        <v>10413</v>
      </c>
      <c r="H6837" s="33">
        <v>77.38271</v>
      </c>
      <c r="I6837" s="33">
        <v>28.5645272</v>
      </c>
      <c r="J6837" s="33" t="s">
        <v>1566</v>
      </c>
      <c r="K6837" s="33" t="s">
        <v>32</v>
      </c>
      <c r="L6837" s="33" t="s">
        <v>34</v>
      </c>
      <c r="M6837" s="33" t="s">
        <v>34</v>
      </c>
      <c r="N6837" s="33" t="s">
        <v>34</v>
      </c>
      <c r="O6837" s="33" t="s">
        <v>34</v>
      </c>
      <c r="P6837" s="33">
        <v>1</v>
      </c>
      <c r="Q6837" s="33">
        <v>10</v>
      </c>
      <c r="R6837" s="33">
        <v>400</v>
      </c>
      <c r="S6837" s="33">
        <v>2.9</v>
      </c>
      <c r="T6837" s="35" t="s">
        <v>10910</v>
      </c>
      <c r="U6837">
        <v>2016</v>
      </c>
      <c r="V6837">
        <v>11</v>
      </c>
      <c r="W6837">
        <v>14</v>
      </c>
      <c r="X6837" t="str">
        <f>VLOOKUP(C6837,'country description'!$A$2:$B$16,2,0)</f>
        <v>India</v>
      </c>
      <c r="Y6837" t="str">
        <f t="shared" si="202"/>
        <v>Rs.400</v>
      </c>
      <c r="Z6837" s="36">
        <f t="shared" si="203"/>
        <v>400</v>
      </c>
    </row>
    <row r="6838" ht="14.25" customHeight="1" spans="1:26">
      <c r="A6838" s="33">
        <v>18313153</v>
      </c>
      <c r="B6838" s="34" t="s">
        <v>18297</v>
      </c>
      <c r="C6838" s="33">
        <v>1</v>
      </c>
      <c r="D6838" s="34" t="s">
        <v>27</v>
      </c>
      <c r="E6838" s="33" t="s">
        <v>18298</v>
      </c>
      <c r="F6838" s="33" t="s">
        <v>1887</v>
      </c>
      <c r="G6838" s="33" t="s">
        <v>1888</v>
      </c>
      <c r="H6838" s="33">
        <v>0</v>
      </c>
      <c r="I6838" s="33">
        <v>0</v>
      </c>
      <c r="J6838" s="33" t="s">
        <v>329</v>
      </c>
      <c r="K6838" s="33" t="s">
        <v>32</v>
      </c>
      <c r="L6838" s="33" t="s">
        <v>34</v>
      </c>
      <c r="M6838" s="33" t="s">
        <v>34</v>
      </c>
      <c r="N6838" s="33" t="s">
        <v>34</v>
      </c>
      <c r="O6838" s="33" t="s">
        <v>34</v>
      </c>
      <c r="P6838" s="33">
        <v>1</v>
      </c>
      <c r="Q6838" s="33">
        <v>2</v>
      </c>
      <c r="R6838" s="33">
        <v>150</v>
      </c>
      <c r="S6838" s="33">
        <v>1</v>
      </c>
      <c r="T6838" s="35" t="s">
        <v>15678</v>
      </c>
      <c r="U6838">
        <v>2011</v>
      </c>
      <c r="V6838">
        <v>11</v>
      </c>
      <c r="W6838">
        <v>26</v>
      </c>
      <c r="X6838" t="str">
        <f>VLOOKUP(C6838,'country description'!$A$2:$B$16,2,0)</f>
        <v>India</v>
      </c>
      <c r="Y6838" t="str">
        <f t="shared" si="202"/>
        <v>Rs.150</v>
      </c>
      <c r="Z6838" s="36">
        <f t="shared" si="203"/>
        <v>150</v>
      </c>
    </row>
    <row r="6839" ht="14.25" customHeight="1" spans="1:26">
      <c r="A6839" s="33">
        <v>18313203</v>
      </c>
      <c r="B6839" s="34" t="s">
        <v>18299</v>
      </c>
      <c r="C6839" s="33">
        <v>1</v>
      </c>
      <c r="D6839" s="34" t="s">
        <v>149</v>
      </c>
      <c r="E6839" s="33" t="s">
        <v>18300</v>
      </c>
      <c r="F6839" s="33" t="s">
        <v>17159</v>
      </c>
      <c r="G6839" s="33" t="s">
        <v>17160</v>
      </c>
      <c r="H6839" s="33">
        <v>77.367188</v>
      </c>
      <c r="I6839" s="33">
        <v>28.5578418</v>
      </c>
      <c r="J6839" s="33" t="s">
        <v>358</v>
      </c>
      <c r="K6839" s="33" t="s">
        <v>32</v>
      </c>
      <c r="L6839" s="33" t="s">
        <v>34</v>
      </c>
      <c r="M6839" s="33" t="s">
        <v>34</v>
      </c>
      <c r="N6839" s="33" t="s">
        <v>34</v>
      </c>
      <c r="O6839" s="33" t="s">
        <v>34</v>
      </c>
      <c r="P6839" s="33">
        <v>2</v>
      </c>
      <c r="Q6839" s="33">
        <v>3</v>
      </c>
      <c r="R6839" s="33">
        <v>600</v>
      </c>
      <c r="S6839" s="33">
        <v>1</v>
      </c>
      <c r="T6839" s="35" t="s">
        <v>10821</v>
      </c>
      <c r="U6839">
        <v>2011</v>
      </c>
      <c r="V6839">
        <v>10</v>
      </c>
      <c r="W6839">
        <v>3</v>
      </c>
      <c r="X6839" t="str">
        <f>VLOOKUP(C6839,'country description'!$A$2:$B$16,2,0)</f>
        <v>India</v>
      </c>
      <c r="Y6839" t="str">
        <f t="shared" si="202"/>
        <v>Rs.600</v>
      </c>
      <c r="Z6839" s="36">
        <f t="shared" si="203"/>
        <v>600</v>
      </c>
    </row>
    <row r="6840" ht="14.25" customHeight="1" spans="1:26">
      <c r="A6840" s="33">
        <v>18313482</v>
      </c>
      <c r="B6840" s="34" t="s">
        <v>18301</v>
      </c>
      <c r="C6840" s="33">
        <v>1</v>
      </c>
      <c r="D6840" s="34" t="s">
        <v>27</v>
      </c>
      <c r="E6840" s="33" t="s">
        <v>18302</v>
      </c>
      <c r="F6840" s="33" t="s">
        <v>677</v>
      </c>
      <c r="G6840" s="33" t="s">
        <v>678</v>
      </c>
      <c r="H6840" s="33">
        <v>77.2070845</v>
      </c>
      <c r="I6840" s="33">
        <v>28.5515237</v>
      </c>
      <c r="J6840" s="33" t="s">
        <v>2518</v>
      </c>
      <c r="K6840" s="33" t="s">
        <v>32</v>
      </c>
      <c r="L6840" s="33" t="s">
        <v>34</v>
      </c>
      <c r="M6840" s="33" t="s">
        <v>34</v>
      </c>
      <c r="N6840" s="33" t="s">
        <v>34</v>
      </c>
      <c r="O6840" s="33" t="s">
        <v>34</v>
      </c>
      <c r="P6840" s="33">
        <v>2</v>
      </c>
      <c r="Q6840" s="33">
        <v>13</v>
      </c>
      <c r="R6840" s="33">
        <v>800</v>
      </c>
      <c r="S6840" s="33">
        <v>3.3</v>
      </c>
      <c r="T6840" s="35" t="s">
        <v>5194</v>
      </c>
      <c r="U6840">
        <v>2017</v>
      </c>
      <c r="V6840">
        <v>10</v>
      </c>
      <c r="W6840">
        <v>22</v>
      </c>
      <c r="X6840" t="str">
        <f>VLOOKUP(C6840,'country description'!$A$2:$B$16,2,0)</f>
        <v>India</v>
      </c>
      <c r="Y6840" t="str">
        <f t="shared" si="202"/>
        <v>Rs.800</v>
      </c>
      <c r="Z6840" s="36">
        <f t="shared" si="203"/>
        <v>800</v>
      </c>
    </row>
    <row r="6841" ht="14.25" customHeight="1" spans="1:26">
      <c r="A6841" s="33">
        <v>18313566</v>
      </c>
      <c r="B6841" s="34" t="s">
        <v>9079</v>
      </c>
      <c r="C6841" s="33">
        <v>1</v>
      </c>
      <c r="D6841" s="34" t="s">
        <v>5787</v>
      </c>
      <c r="E6841" s="33" t="s">
        <v>18303</v>
      </c>
      <c r="F6841" s="33" t="s">
        <v>5798</v>
      </c>
      <c r="G6841" s="33" t="s">
        <v>5799</v>
      </c>
      <c r="H6841" s="33">
        <v>72.82764997</v>
      </c>
      <c r="I6841" s="33">
        <v>19.0035172</v>
      </c>
      <c r="J6841" s="33" t="s">
        <v>1581</v>
      </c>
      <c r="K6841" s="33" t="s">
        <v>32</v>
      </c>
      <c r="L6841" s="33" t="s">
        <v>34</v>
      </c>
      <c r="M6841" s="33" t="s">
        <v>34</v>
      </c>
      <c r="N6841" s="33" t="s">
        <v>34</v>
      </c>
      <c r="O6841" s="33" t="s">
        <v>34</v>
      </c>
      <c r="P6841" s="33">
        <v>3</v>
      </c>
      <c r="Q6841" s="33">
        <v>1240</v>
      </c>
      <c r="R6841" s="33">
        <v>1500</v>
      </c>
      <c r="S6841" s="33">
        <v>4.3</v>
      </c>
      <c r="T6841" s="35" t="s">
        <v>13017</v>
      </c>
      <c r="U6841">
        <v>2018</v>
      </c>
      <c r="V6841">
        <v>8</v>
      </c>
      <c r="W6841">
        <v>22</v>
      </c>
      <c r="X6841" t="str">
        <f>VLOOKUP(C6841,'country description'!$A$2:$B$16,2,0)</f>
        <v>India</v>
      </c>
      <c r="Y6841" t="str">
        <f t="shared" si="202"/>
        <v>Rs.1500</v>
      </c>
      <c r="Z6841" s="36">
        <f t="shared" si="203"/>
        <v>1500</v>
      </c>
    </row>
    <row r="6842" ht="14.25" customHeight="1" spans="1:26">
      <c r="A6842" s="33">
        <v>18313605</v>
      </c>
      <c r="B6842" s="34" t="s">
        <v>18304</v>
      </c>
      <c r="C6842" s="33">
        <v>1</v>
      </c>
      <c r="D6842" s="34" t="s">
        <v>149</v>
      </c>
      <c r="E6842" s="33" t="s">
        <v>18305</v>
      </c>
      <c r="F6842" s="33" t="s">
        <v>10412</v>
      </c>
      <c r="G6842" s="33" t="s">
        <v>10413</v>
      </c>
      <c r="H6842" s="33">
        <v>77.386365</v>
      </c>
      <c r="I6842" s="33">
        <v>28.5706274</v>
      </c>
      <c r="J6842" s="33" t="s">
        <v>2918</v>
      </c>
      <c r="K6842" s="33" t="s">
        <v>32</v>
      </c>
      <c r="L6842" s="33" t="s">
        <v>34</v>
      </c>
      <c r="M6842" s="33" t="s">
        <v>34</v>
      </c>
      <c r="N6842" s="33" t="s">
        <v>34</v>
      </c>
      <c r="O6842" s="33" t="s">
        <v>34</v>
      </c>
      <c r="P6842" s="33">
        <v>1</v>
      </c>
      <c r="Q6842" s="33">
        <v>2</v>
      </c>
      <c r="R6842" s="33">
        <v>300</v>
      </c>
      <c r="S6842" s="33">
        <v>1</v>
      </c>
      <c r="T6842" s="35" t="s">
        <v>6712</v>
      </c>
      <c r="U6842">
        <v>2013</v>
      </c>
      <c r="V6842">
        <v>2</v>
      </c>
      <c r="W6842">
        <v>13</v>
      </c>
      <c r="X6842" t="str">
        <f>VLOOKUP(C6842,'country description'!$A$2:$B$16,2,0)</f>
        <v>India</v>
      </c>
      <c r="Y6842" t="str">
        <f t="shared" si="202"/>
        <v>Rs.300</v>
      </c>
      <c r="Z6842" s="36">
        <f t="shared" si="203"/>
        <v>300</v>
      </c>
    </row>
    <row r="6843" ht="14.25" customHeight="1" spans="1:26">
      <c r="A6843" s="33">
        <v>18313786</v>
      </c>
      <c r="B6843" s="34" t="s">
        <v>18306</v>
      </c>
      <c r="C6843" s="33">
        <v>1</v>
      </c>
      <c r="D6843" s="34" t="s">
        <v>149</v>
      </c>
      <c r="E6843" s="33" t="s">
        <v>18307</v>
      </c>
      <c r="F6843" s="33" t="s">
        <v>4817</v>
      </c>
      <c r="G6843" s="33" t="s">
        <v>4818</v>
      </c>
      <c r="H6843" s="33">
        <v>77.3724239</v>
      </c>
      <c r="I6843" s="33">
        <v>28.6081042</v>
      </c>
      <c r="J6843" s="33" t="s">
        <v>986</v>
      </c>
      <c r="K6843" s="33" t="s">
        <v>32</v>
      </c>
      <c r="L6843" s="33" t="s">
        <v>34</v>
      </c>
      <c r="M6843" s="33" t="s">
        <v>34</v>
      </c>
      <c r="N6843" s="33" t="s">
        <v>34</v>
      </c>
      <c r="O6843" s="33" t="s">
        <v>34</v>
      </c>
      <c r="P6843" s="33">
        <v>1</v>
      </c>
      <c r="Q6843" s="33">
        <v>2</v>
      </c>
      <c r="R6843" s="33">
        <v>200</v>
      </c>
      <c r="S6843" s="33">
        <v>1</v>
      </c>
      <c r="T6843" s="35" t="s">
        <v>5206</v>
      </c>
      <c r="U6843">
        <v>2010</v>
      </c>
      <c r="V6843">
        <v>11</v>
      </c>
      <c r="W6843">
        <v>14</v>
      </c>
      <c r="X6843" t="str">
        <f>VLOOKUP(C6843,'country description'!$A$2:$B$16,2,0)</f>
        <v>India</v>
      </c>
      <c r="Y6843" t="str">
        <f t="shared" si="202"/>
        <v>Rs.200</v>
      </c>
      <c r="Z6843" s="36">
        <f t="shared" si="203"/>
        <v>200</v>
      </c>
    </row>
    <row r="6844" ht="14.25" customHeight="1" spans="1:26">
      <c r="A6844" s="33">
        <v>18313839</v>
      </c>
      <c r="B6844" s="34" t="s">
        <v>18308</v>
      </c>
      <c r="C6844" s="33">
        <v>1</v>
      </c>
      <c r="D6844" s="34" t="s">
        <v>1199</v>
      </c>
      <c r="E6844" s="33" t="s">
        <v>18309</v>
      </c>
      <c r="F6844" s="33" t="s">
        <v>1201</v>
      </c>
      <c r="G6844" s="33" t="s">
        <v>1202</v>
      </c>
      <c r="H6844" s="33">
        <v>77.317231</v>
      </c>
      <c r="I6844" s="33">
        <v>28.393261</v>
      </c>
      <c r="J6844" s="33" t="s">
        <v>2918</v>
      </c>
      <c r="K6844" s="33" t="s">
        <v>32</v>
      </c>
      <c r="L6844" s="33" t="s">
        <v>34</v>
      </c>
      <c r="M6844" s="33" t="s">
        <v>34</v>
      </c>
      <c r="N6844" s="33" t="s">
        <v>34</v>
      </c>
      <c r="O6844" s="33" t="s">
        <v>34</v>
      </c>
      <c r="P6844" s="33">
        <v>1</v>
      </c>
      <c r="Q6844" s="33">
        <v>26</v>
      </c>
      <c r="R6844" s="33">
        <v>400</v>
      </c>
      <c r="S6844" s="33">
        <v>3.5</v>
      </c>
      <c r="T6844" s="35" t="s">
        <v>18310</v>
      </c>
      <c r="U6844">
        <v>2011</v>
      </c>
      <c r="V6844">
        <v>8</v>
      </c>
      <c r="W6844">
        <v>1</v>
      </c>
      <c r="X6844" t="str">
        <f>VLOOKUP(C6844,'country description'!$A$2:$B$16,2,0)</f>
        <v>India</v>
      </c>
      <c r="Y6844" t="str">
        <f t="shared" si="202"/>
        <v>Rs.400</v>
      </c>
      <c r="Z6844" s="36">
        <f t="shared" si="203"/>
        <v>400</v>
      </c>
    </row>
    <row r="6845" ht="14.25" customHeight="1" spans="1:26">
      <c r="A6845" s="33">
        <v>18313972</v>
      </c>
      <c r="B6845" s="34" t="s">
        <v>18311</v>
      </c>
      <c r="C6845" s="33">
        <v>1</v>
      </c>
      <c r="D6845" s="34" t="s">
        <v>27</v>
      </c>
      <c r="E6845" s="33" t="s">
        <v>18312</v>
      </c>
      <c r="F6845" s="33" t="s">
        <v>3840</v>
      </c>
      <c r="G6845" s="33" t="s">
        <v>3841</v>
      </c>
      <c r="H6845" s="33">
        <v>77.3068973</v>
      </c>
      <c r="I6845" s="33">
        <v>28.6594042</v>
      </c>
      <c r="J6845" s="33" t="s">
        <v>1634</v>
      </c>
      <c r="K6845" s="33" t="s">
        <v>32</v>
      </c>
      <c r="L6845" s="33" t="s">
        <v>34</v>
      </c>
      <c r="M6845" s="33" t="s">
        <v>34</v>
      </c>
      <c r="N6845" s="33" t="s">
        <v>34</v>
      </c>
      <c r="O6845" s="33" t="s">
        <v>34</v>
      </c>
      <c r="P6845" s="33">
        <v>1</v>
      </c>
      <c r="Q6845" s="33">
        <v>4</v>
      </c>
      <c r="R6845" s="33">
        <v>400</v>
      </c>
      <c r="S6845" s="33">
        <v>3</v>
      </c>
      <c r="T6845" s="35" t="s">
        <v>3355</v>
      </c>
      <c r="U6845">
        <v>2011</v>
      </c>
      <c r="V6845">
        <v>6</v>
      </c>
      <c r="W6845">
        <v>11</v>
      </c>
      <c r="X6845" t="str">
        <f>VLOOKUP(C6845,'country description'!$A$2:$B$16,2,0)</f>
        <v>India</v>
      </c>
      <c r="Y6845" t="str">
        <f t="shared" si="202"/>
        <v>Rs.400</v>
      </c>
      <c r="Z6845" s="36">
        <f t="shared" si="203"/>
        <v>400</v>
      </c>
    </row>
    <row r="6846" ht="14.25" customHeight="1" spans="1:26">
      <c r="A6846" s="33">
        <v>18314053</v>
      </c>
      <c r="B6846" s="34" t="s">
        <v>18313</v>
      </c>
      <c r="C6846" s="33">
        <v>1</v>
      </c>
      <c r="D6846" s="34" t="s">
        <v>135</v>
      </c>
      <c r="E6846" s="33" t="s">
        <v>3307</v>
      </c>
      <c r="F6846" s="33" t="s">
        <v>1638</v>
      </c>
      <c r="G6846" s="33" t="s">
        <v>1639</v>
      </c>
      <c r="H6846" s="33">
        <v>77.09959824</v>
      </c>
      <c r="I6846" s="33">
        <v>28.42517935</v>
      </c>
      <c r="J6846" s="33" t="s">
        <v>1630</v>
      </c>
      <c r="K6846" s="33" t="s">
        <v>32</v>
      </c>
      <c r="L6846" s="33" t="s">
        <v>34</v>
      </c>
      <c r="M6846" s="33" t="s">
        <v>34</v>
      </c>
      <c r="N6846" s="33" t="s">
        <v>34</v>
      </c>
      <c r="O6846" s="33" t="s">
        <v>34</v>
      </c>
      <c r="P6846" s="33">
        <v>1</v>
      </c>
      <c r="Q6846" s="33">
        <v>4</v>
      </c>
      <c r="R6846" s="33">
        <v>100</v>
      </c>
      <c r="S6846" s="33">
        <v>3</v>
      </c>
      <c r="T6846" s="35" t="s">
        <v>9570</v>
      </c>
      <c r="U6846">
        <v>2010</v>
      </c>
      <c r="V6846">
        <v>5</v>
      </c>
      <c r="W6846">
        <v>21</v>
      </c>
      <c r="X6846" t="str">
        <f>VLOOKUP(C6846,'country description'!$A$2:$B$16,2,0)</f>
        <v>India</v>
      </c>
      <c r="Y6846" t="str">
        <f t="shared" si="202"/>
        <v>Rs.100</v>
      </c>
      <c r="Z6846" s="36">
        <f t="shared" si="203"/>
        <v>100</v>
      </c>
    </row>
    <row r="6847" ht="14.25" customHeight="1" spans="1:26">
      <c r="A6847" s="33">
        <v>18316173</v>
      </c>
      <c r="B6847" s="34" t="s">
        <v>117</v>
      </c>
      <c r="C6847" s="33">
        <v>1</v>
      </c>
      <c r="D6847" s="34" t="s">
        <v>27</v>
      </c>
      <c r="E6847" s="33" t="s">
        <v>18314</v>
      </c>
      <c r="F6847" s="33" t="s">
        <v>18126</v>
      </c>
      <c r="G6847" s="33" t="s">
        <v>18127</v>
      </c>
      <c r="H6847" s="33">
        <v>77.12142371</v>
      </c>
      <c r="I6847" s="33">
        <v>28.54989546</v>
      </c>
      <c r="J6847" s="33" t="s">
        <v>121</v>
      </c>
      <c r="K6847" s="33" t="s">
        <v>32</v>
      </c>
      <c r="L6847" s="33" t="s">
        <v>34</v>
      </c>
      <c r="M6847" s="33" t="s">
        <v>33</v>
      </c>
      <c r="N6847" s="33" t="s">
        <v>34</v>
      </c>
      <c r="O6847" s="33" t="s">
        <v>34</v>
      </c>
      <c r="P6847" s="33">
        <v>2</v>
      </c>
      <c r="Q6847" s="33">
        <v>25</v>
      </c>
      <c r="R6847" s="33">
        <v>500</v>
      </c>
      <c r="S6847" s="33">
        <v>3.1</v>
      </c>
      <c r="T6847" s="35" t="s">
        <v>4693</v>
      </c>
      <c r="U6847">
        <v>2014</v>
      </c>
      <c r="V6847">
        <v>4</v>
      </c>
      <c r="W6847">
        <v>19</v>
      </c>
      <c r="X6847" t="str">
        <f>VLOOKUP(C6847,'country description'!$A$2:$B$16,2,0)</f>
        <v>India</v>
      </c>
      <c r="Y6847" t="str">
        <f t="shared" si="202"/>
        <v>Rs.500</v>
      </c>
      <c r="Z6847" s="36">
        <f t="shared" si="203"/>
        <v>500</v>
      </c>
    </row>
    <row r="6848" ht="14.25" customHeight="1" spans="1:26">
      <c r="A6848" s="33">
        <v>18317229</v>
      </c>
      <c r="B6848" s="34" t="s">
        <v>18315</v>
      </c>
      <c r="C6848" s="33">
        <v>1</v>
      </c>
      <c r="D6848" s="34" t="s">
        <v>27</v>
      </c>
      <c r="E6848" s="33" t="s">
        <v>18316</v>
      </c>
      <c r="F6848" s="33" t="s">
        <v>421</v>
      </c>
      <c r="G6848" s="33" t="s">
        <v>422</v>
      </c>
      <c r="H6848" s="33">
        <v>77.2594998</v>
      </c>
      <c r="I6848" s="33">
        <v>28.53815752</v>
      </c>
      <c r="J6848" s="33" t="s">
        <v>1587</v>
      </c>
      <c r="K6848" s="33" t="s">
        <v>32</v>
      </c>
      <c r="L6848" s="33" t="s">
        <v>34</v>
      </c>
      <c r="M6848" s="33" t="s">
        <v>34</v>
      </c>
      <c r="N6848" s="33" t="s">
        <v>34</v>
      </c>
      <c r="O6848" s="33" t="s">
        <v>34</v>
      </c>
      <c r="P6848" s="33">
        <v>1</v>
      </c>
      <c r="Q6848" s="33">
        <v>10</v>
      </c>
      <c r="R6848" s="33">
        <v>150</v>
      </c>
      <c r="S6848" s="33">
        <v>2.8</v>
      </c>
      <c r="T6848" s="35" t="s">
        <v>18317</v>
      </c>
      <c r="U6848">
        <v>2017</v>
      </c>
      <c r="V6848">
        <v>11</v>
      </c>
      <c r="W6848">
        <v>18</v>
      </c>
      <c r="X6848" t="str">
        <f>VLOOKUP(C6848,'country description'!$A$2:$B$16,2,0)</f>
        <v>India</v>
      </c>
      <c r="Y6848" t="str">
        <f t="shared" si="202"/>
        <v>Rs.150</v>
      </c>
      <c r="Z6848" s="36">
        <f t="shared" si="203"/>
        <v>150</v>
      </c>
    </row>
    <row r="6849" ht="14.25" customHeight="1" spans="1:26">
      <c r="A6849" s="33">
        <v>18317329</v>
      </c>
      <c r="B6849" s="34" t="s">
        <v>18318</v>
      </c>
      <c r="C6849" s="33">
        <v>1</v>
      </c>
      <c r="D6849" s="34" t="s">
        <v>27</v>
      </c>
      <c r="E6849" s="33" t="s">
        <v>18319</v>
      </c>
      <c r="F6849" s="33" t="s">
        <v>1591</v>
      </c>
      <c r="G6849" s="33" t="s">
        <v>1592</v>
      </c>
      <c r="H6849" s="33">
        <v>77.2958351</v>
      </c>
      <c r="I6849" s="33">
        <v>28.6097862</v>
      </c>
      <c r="J6849" s="33" t="s">
        <v>329</v>
      </c>
      <c r="K6849" s="33" t="s">
        <v>32</v>
      </c>
      <c r="L6849" s="33" t="s">
        <v>34</v>
      </c>
      <c r="M6849" s="33" t="s">
        <v>34</v>
      </c>
      <c r="N6849" s="33" t="s">
        <v>34</v>
      </c>
      <c r="O6849" s="33" t="s">
        <v>34</v>
      </c>
      <c r="P6849" s="33">
        <v>1</v>
      </c>
      <c r="Q6849" s="33">
        <v>0</v>
      </c>
      <c r="R6849" s="33">
        <v>400</v>
      </c>
      <c r="S6849" s="33">
        <v>1</v>
      </c>
      <c r="T6849" s="35" t="s">
        <v>4735</v>
      </c>
      <c r="U6849">
        <v>2016</v>
      </c>
      <c r="V6849">
        <v>7</v>
      </c>
      <c r="W6849">
        <v>17</v>
      </c>
      <c r="X6849" t="str">
        <f>VLOOKUP(C6849,'country description'!$A$2:$B$16,2,0)</f>
        <v>India</v>
      </c>
      <c r="Y6849" t="str">
        <f t="shared" si="202"/>
        <v>Rs.400</v>
      </c>
      <c r="Z6849" s="36">
        <f t="shared" si="203"/>
        <v>400</v>
      </c>
    </row>
    <row r="6850" ht="14.25" customHeight="1" spans="1:26">
      <c r="A6850" s="33">
        <v>18317473</v>
      </c>
      <c r="B6850" s="34" t="s">
        <v>18320</v>
      </c>
      <c r="C6850" s="33">
        <v>1</v>
      </c>
      <c r="D6850" s="34" t="s">
        <v>27</v>
      </c>
      <c r="E6850" s="33" t="s">
        <v>17260</v>
      </c>
      <c r="F6850" s="33" t="s">
        <v>17261</v>
      </c>
      <c r="G6850" s="33" t="s">
        <v>17262</v>
      </c>
      <c r="H6850" s="33">
        <v>77.2430748</v>
      </c>
      <c r="I6850" s="33">
        <v>28.6464675</v>
      </c>
      <c r="J6850" s="33" t="s">
        <v>1526</v>
      </c>
      <c r="K6850" s="33" t="s">
        <v>32</v>
      </c>
      <c r="L6850" s="33" t="s">
        <v>33</v>
      </c>
      <c r="M6850" s="33" t="s">
        <v>34</v>
      </c>
      <c r="N6850" s="33" t="s">
        <v>34</v>
      </c>
      <c r="O6850" s="33" t="s">
        <v>34</v>
      </c>
      <c r="P6850" s="33">
        <v>3</v>
      </c>
      <c r="Q6850" s="33">
        <v>0</v>
      </c>
      <c r="R6850" s="33">
        <v>1000</v>
      </c>
      <c r="S6850" s="33">
        <v>1</v>
      </c>
      <c r="T6850" s="35" t="s">
        <v>732</v>
      </c>
      <c r="U6850">
        <v>2014</v>
      </c>
      <c r="V6850">
        <v>2</v>
      </c>
      <c r="W6850">
        <v>7</v>
      </c>
      <c r="X6850" t="str">
        <f>VLOOKUP(C6850,'country description'!$A$2:$B$16,2,0)</f>
        <v>India</v>
      </c>
      <c r="Y6850" t="str">
        <f t="shared" ref="Y6850:Y6913" si="204">TRIM(MID(K6850,FIND("(",K6850)+1,FIND(")",K6850)-FIND("(",K6850)-1))&amp;R6850</f>
        <v>Rs.1000</v>
      </c>
      <c r="Z6850" s="36">
        <f t="shared" si="203"/>
        <v>1000</v>
      </c>
    </row>
    <row r="6851" ht="14.25" customHeight="1" spans="1:26">
      <c r="A6851" s="33">
        <v>18317476</v>
      </c>
      <c r="B6851" s="34" t="s">
        <v>18321</v>
      </c>
      <c r="C6851" s="33">
        <v>1</v>
      </c>
      <c r="D6851" s="34" t="s">
        <v>27</v>
      </c>
      <c r="E6851" s="33" t="s">
        <v>17260</v>
      </c>
      <c r="F6851" s="33" t="s">
        <v>17261</v>
      </c>
      <c r="G6851" s="33" t="s">
        <v>17262</v>
      </c>
      <c r="H6851" s="33">
        <v>77.2431197</v>
      </c>
      <c r="I6851" s="33">
        <v>28.6463374</v>
      </c>
      <c r="J6851" s="33" t="s">
        <v>1526</v>
      </c>
      <c r="K6851" s="33" t="s">
        <v>32</v>
      </c>
      <c r="L6851" s="33" t="s">
        <v>33</v>
      </c>
      <c r="M6851" s="33" t="s">
        <v>34</v>
      </c>
      <c r="N6851" s="33" t="s">
        <v>34</v>
      </c>
      <c r="O6851" s="33" t="s">
        <v>34</v>
      </c>
      <c r="P6851" s="33">
        <v>4</v>
      </c>
      <c r="Q6851" s="33">
        <v>1</v>
      </c>
      <c r="R6851" s="33">
        <v>2000</v>
      </c>
      <c r="S6851" s="33">
        <v>1</v>
      </c>
      <c r="T6851" s="35" t="s">
        <v>9394</v>
      </c>
      <c r="U6851">
        <v>2010</v>
      </c>
      <c r="V6851">
        <v>1</v>
      </c>
      <c r="W6851">
        <v>27</v>
      </c>
      <c r="X6851" t="str">
        <f>VLOOKUP(C6851,'country description'!$A$2:$B$16,2,0)</f>
        <v>India</v>
      </c>
      <c r="Y6851" t="str">
        <f t="shared" si="204"/>
        <v>Rs.2000</v>
      </c>
      <c r="Z6851" s="36">
        <f t="shared" ref="Z6851:Z6914" si="205">R:R</f>
        <v>2000</v>
      </c>
    </row>
    <row r="6852" ht="14.25" customHeight="1" spans="1:26">
      <c r="A6852" s="33">
        <v>18317477</v>
      </c>
      <c r="B6852" s="34" t="s">
        <v>15596</v>
      </c>
      <c r="C6852" s="33">
        <v>1</v>
      </c>
      <c r="D6852" s="34" t="s">
        <v>27</v>
      </c>
      <c r="E6852" s="33" t="s">
        <v>18322</v>
      </c>
      <c r="F6852" s="33" t="s">
        <v>1141</v>
      </c>
      <c r="G6852" s="33" t="s">
        <v>1142</v>
      </c>
      <c r="H6852" s="33">
        <v>77.3011095</v>
      </c>
      <c r="I6852" s="33">
        <v>28.6461321</v>
      </c>
      <c r="J6852" s="33" t="s">
        <v>2219</v>
      </c>
      <c r="K6852" s="33" t="s">
        <v>32</v>
      </c>
      <c r="L6852" s="33" t="s">
        <v>34</v>
      </c>
      <c r="M6852" s="33" t="s">
        <v>34</v>
      </c>
      <c r="N6852" s="33" t="s">
        <v>34</v>
      </c>
      <c r="O6852" s="33" t="s">
        <v>34</v>
      </c>
      <c r="P6852" s="33">
        <v>3</v>
      </c>
      <c r="Q6852" s="33">
        <v>248</v>
      </c>
      <c r="R6852" s="33">
        <v>1300</v>
      </c>
      <c r="S6852" s="33">
        <v>3.8</v>
      </c>
      <c r="T6852" s="35" t="s">
        <v>675</v>
      </c>
      <c r="U6852">
        <v>2011</v>
      </c>
      <c r="V6852">
        <v>10</v>
      </c>
      <c r="W6852">
        <v>2</v>
      </c>
      <c r="X6852" t="str">
        <f>VLOOKUP(C6852,'country description'!$A$2:$B$16,2,0)</f>
        <v>India</v>
      </c>
      <c r="Y6852" t="str">
        <f t="shared" si="204"/>
        <v>Rs.1300</v>
      </c>
      <c r="Z6852" s="36">
        <f t="shared" si="205"/>
        <v>1300</v>
      </c>
    </row>
    <row r="6853" ht="14.25" customHeight="1" spans="1:26">
      <c r="A6853" s="33">
        <v>18317479</v>
      </c>
      <c r="B6853" s="34" t="s">
        <v>18323</v>
      </c>
      <c r="C6853" s="33">
        <v>1</v>
      </c>
      <c r="D6853" s="34" t="s">
        <v>27</v>
      </c>
      <c r="E6853" s="33" t="s">
        <v>17260</v>
      </c>
      <c r="F6853" s="33" t="s">
        <v>17261</v>
      </c>
      <c r="G6853" s="33" t="s">
        <v>17262</v>
      </c>
      <c r="H6853" s="33">
        <v>77.2430748</v>
      </c>
      <c r="I6853" s="33">
        <v>28.6464675</v>
      </c>
      <c r="J6853" s="33" t="s">
        <v>1526</v>
      </c>
      <c r="K6853" s="33" t="s">
        <v>32</v>
      </c>
      <c r="L6853" s="33" t="s">
        <v>33</v>
      </c>
      <c r="M6853" s="33" t="s">
        <v>34</v>
      </c>
      <c r="N6853" s="33" t="s">
        <v>34</v>
      </c>
      <c r="O6853" s="33" t="s">
        <v>34</v>
      </c>
      <c r="P6853" s="33">
        <v>4</v>
      </c>
      <c r="Q6853" s="33">
        <v>0</v>
      </c>
      <c r="R6853" s="33">
        <v>2000</v>
      </c>
      <c r="S6853" s="33">
        <v>1</v>
      </c>
      <c r="T6853" s="35" t="s">
        <v>17173</v>
      </c>
      <c r="U6853">
        <v>2018</v>
      </c>
      <c r="V6853">
        <v>8</v>
      </c>
      <c r="W6853">
        <v>18</v>
      </c>
      <c r="X6853" t="str">
        <f>VLOOKUP(C6853,'country description'!$A$2:$B$16,2,0)</f>
        <v>India</v>
      </c>
      <c r="Y6853" t="str">
        <f t="shared" si="204"/>
        <v>Rs.2000</v>
      </c>
      <c r="Z6853" s="36">
        <f t="shared" si="205"/>
        <v>2000</v>
      </c>
    </row>
    <row r="6854" ht="14.25" customHeight="1" spans="1:26">
      <c r="A6854" s="33">
        <v>18317481</v>
      </c>
      <c r="B6854" s="34" t="s">
        <v>18324</v>
      </c>
      <c r="C6854" s="33">
        <v>1</v>
      </c>
      <c r="D6854" s="34" t="s">
        <v>27</v>
      </c>
      <c r="E6854" s="33" t="s">
        <v>17260</v>
      </c>
      <c r="F6854" s="33" t="s">
        <v>17261</v>
      </c>
      <c r="G6854" s="33" t="s">
        <v>17262</v>
      </c>
      <c r="H6854" s="33">
        <v>77.2431646</v>
      </c>
      <c r="I6854" s="33">
        <v>28.6463865</v>
      </c>
      <c r="J6854" s="33" t="s">
        <v>1526</v>
      </c>
      <c r="K6854" s="33" t="s">
        <v>32</v>
      </c>
      <c r="L6854" s="33" t="s">
        <v>33</v>
      </c>
      <c r="M6854" s="33" t="s">
        <v>34</v>
      </c>
      <c r="N6854" s="33" t="s">
        <v>34</v>
      </c>
      <c r="O6854" s="33" t="s">
        <v>34</v>
      </c>
      <c r="P6854" s="33">
        <v>4</v>
      </c>
      <c r="Q6854" s="33">
        <v>2</v>
      </c>
      <c r="R6854" s="33">
        <v>2000</v>
      </c>
      <c r="S6854" s="33">
        <v>1</v>
      </c>
      <c r="T6854" s="35" t="s">
        <v>8049</v>
      </c>
      <c r="U6854">
        <v>2016</v>
      </c>
      <c r="V6854">
        <v>4</v>
      </c>
      <c r="W6854">
        <v>18</v>
      </c>
      <c r="X6854" t="str">
        <f>VLOOKUP(C6854,'country description'!$A$2:$B$16,2,0)</f>
        <v>India</v>
      </c>
      <c r="Y6854" t="str">
        <f t="shared" si="204"/>
        <v>Rs.2000</v>
      </c>
      <c r="Z6854" s="36">
        <f t="shared" si="205"/>
        <v>2000</v>
      </c>
    </row>
    <row r="6855" ht="14.25" customHeight="1" spans="1:26">
      <c r="A6855" s="33">
        <v>18317483</v>
      </c>
      <c r="B6855" s="34" t="s">
        <v>18325</v>
      </c>
      <c r="C6855" s="33">
        <v>1</v>
      </c>
      <c r="D6855" s="34" t="s">
        <v>27</v>
      </c>
      <c r="E6855" s="33" t="s">
        <v>17260</v>
      </c>
      <c r="F6855" s="33" t="s">
        <v>17261</v>
      </c>
      <c r="G6855" s="33" t="s">
        <v>17262</v>
      </c>
      <c r="H6855" s="33">
        <v>77.2431646</v>
      </c>
      <c r="I6855" s="33">
        <v>28.6463865</v>
      </c>
      <c r="J6855" s="33" t="s">
        <v>534</v>
      </c>
      <c r="K6855" s="33" t="s">
        <v>32</v>
      </c>
      <c r="L6855" s="33" t="s">
        <v>34</v>
      </c>
      <c r="M6855" s="33" t="s">
        <v>34</v>
      </c>
      <c r="N6855" s="33" t="s">
        <v>34</v>
      </c>
      <c r="O6855" s="33" t="s">
        <v>34</v>
      </c>
      <c r="P6855" s="33">
        <v>3</v>
      </c>
      <c r="Q6855" s="33">
        <v>0</v>
      </c>
      <c r="R6855" s="33">
        <v>1000</v>
      </c>
      <c r="S6855" s="33">
        <v>1</v>
      </c>
      <c r="T6855" s="35" t="s">
        <v>5579</v>
      </c>
      <c r="U6855">
        <v>2013</v>
      </c>
      <c r="V6855">
        <v>7</v>
      </c>
      <c r="W6855">
        <v>9</v>
      </c>
      <c r="X6855" t="str">
        <f>VLOOKUP(C6855,'country description'!$A$2:$B$16,2,0)</f>
        <v>India</v>
      </c>
      <c r="Y6855" t="str">
        <f t="shared" si="204"/>
        <v>Rs.1000</v>
      </c>
      <c r="Z6855" s="36">
        <f t="shared" si="205"/>
        <v>1000</v>
      </c>
    </row>
    <row r="6856" ht="14.25" customHeight="1" spans="1:26">
      <c r="A6856" s="33">
        <v>18317486</v>
      </c>
      <c r="B6856" s="34" t="s">
        <v>18326</v>
      </c>
      <c r="C6856" s="33">
        <v>1</v>
      </c>
      <c r="D6856" s="34" t="s">
        <v>1199</v>
      </c>
      <c r="E6856" s="33" t="s">
        <v>18327</v>
      </c>
      <c r="F6856" s="33" t="s">
        <v>4768</v>
      </c>
      <c r="G6856" s="33" t="s">
        <v>4769</v>
      </c>
      <c r="H6856" s="33">
        <v>77.291919</v>
      </c>
      <c r="I6856" s="33">
        <v>28.4221037</v>
      </c>
      <c r="J6856" s="33" t="s">
        <v>860</v>
      </c>
      <c r="K6856" s="33" t="s">
        <v>32</v>
      </c>
      <c r="L6856" s="33" t="s">
        <v>34</v>
      </c>
      <c r="M6856" s="33" t="s">
        <v>34</v>
      </c>
      <c r="N6856" s="33" t="s">
        <v>34</v>
      </c>
      <c r="O6856" s="33" t="s">
        <v>34</v>
      </c>
      <c r="P6856" s="33">
        <v>1</v>
      </c>
      <c r="Q6856" s="33">
        <v>3</v>
      </c>
      <c r="R6856" s="33">
        <v>300</v>
      </c>
      <c r="S6856" s="33">
        <v>1</v>
      </c>
      <c r="T6856" s="35" t="s">
        <v>13869</v>
      </c>
      <c r="U6856">
        <v>2011</v>
      </c>
      <c r="V6856">
        <v>8</v>
      </c>
      <c r="W6856">
        <v>4</v>
      </c>
      <c r="X6856" t="str">
        <f>VLOOKUP(C6856,'country description'!$A$2:$B$16,2,0)</f>
        <v>India</v>
      </c>
      <c r="Y6856" t="str">
        <f t="shared" si="204"/>
        <v>Rs.300</v>
      </c>
      <c r="Z6856" s="36">
        <f t="shared" si="205"/>
        <v>300</v>
      </c>
    </row>
    <row r="6857" ht="14.25" customHeight="1" spans="1:26">
      <c r="A6857" s="33">
        <v>18317498</v>
      </c>
      <c r="B6857" s="34" t="s">
        <v>18328</v>
      </c>
      <c r="C6857" s="33">
        <v>1</v>
      </c>
      <c r="D6857" s="34" t="s">
        <v>149</v>
      </c>
      <c r="E6857" s="33" t="s">
        <v>3095</v>
      </c>
      <c r="F6857" s="33" t="s">
        <v>3096</v>
      </c>
      <c r="G6857" s="33" t="s">
        <v>3097</v>
      </c>
      <c r="H6857" s="33">
        <v>77.521526</v>
      </c>
      <c r="I6857" s="33">
        <v>28.464167</v>
      </c>
      <c r="J6857" s="33" t="s">
        <v>1526</v>
      </c>
      <c r="K6857" s="33" t="s">
        <v>32</v>
      </c>
      <c r="L6857" s="33" t="s">
        <v>33</v>
      </c>
      <c r="M6857" s="33" t="s">
        <v>34</v>
      </c>
      <c r="N6857" s="33" t="s">
        <v>34</v>
      </c>
      <c r="O6857" s="33" t="s">
        <v>34</v>
      </c>
      <c r="P6857" s="33">
        <v>4</v>
      </c>
      <c r="Q6857" s="33">
        <v>1</v>
      </c>
      <c r="R6857" s="33">
        <v>2200</v>
      </c>
      <c r="S6857" s="33">
        <v>1</v>
      </c>
      <c r="T6857" s="35" t="s">
        <v>7783</v>
      </c>
      <c r="U6857">
        <v>2016</v>
      </c>
      <c r="V6857">
        <v>4</v>
      </c>
      <c r="W6857">
        <v>6</v>
      </c>
      <c r="X6857" t="str">
        <f>VLOOKUP(C6857,'country description'!$A$2:$B$16,2,0)</f>
        <v>India</v>
      </c>
      <c r="Y6857" t="str">
        <f t="shared" si="204"/>
        <v>Rs.2200</v>
      </c>
      <c r="Z6857" s="36">
        <f t="shared" si="205"/>
        <v>2200</v>
      </c>
    </row>
    <row r="6858" ht="14.25" customHeight="1" spans="1:26">
      <c r="A6858" s="33">
        <v>18317502</v>
      </c>
      <c r="B6858" s="34" t="s">
        <v>18329</v>
      </c>
      <c r="C6858" s="33">
        <v>1</v>
      </c>
      <c r="D6858" s="34" t="s">
        <v>27</v>
      </c>
      <c r="E6858" s="33" t="s">
        <v>18330</v>
      </c>
      <c r="F6858" s="33" t="s">
        <v>7844</v>
      </c>
      <c r="G6858" s="33" t="s">
        <v>7845</v>
      </c>
      <c r="H6858" s="33">
        <v>77.2287499</v>
      </c>
      <c r="I6858" s="33">
        <v>28.7024763</v>
      </c>
      <c r="J6858" s="33" t="s">
        <v>534</v>
      </c>
      <c r="K6858" s="33" t="s">
        <v>32</v>
      </c>
      <c r="L6858" s="33" t="s">
        <v>34</v>
      </c>
      <c r="M6858" s="33" t="s">
        <v>34</v>
      </c>
      <c r="N6858" s="33" t="s">
        <v>34</v>
      </c>
      <c r="O6858" s="33" t="s">
        <v>34</v>
      </c>
      <c r="P6858" s="33">
        <v>2</v>
      </c>
      <c r="Q6858" s="33">
        <v>13</v>
      </c>
      <c r="R6858" s="33">
        <v>500</v>
      </c>
      <c r="S6858" s="33">
        <v>3.2</v>
      </c>
      <c r="T6858" s="35" t="s">
        <v>1037</v>
      </c>
      <c r="U6858">
        <v>2013</v>
      </c>
      <c r="V6858">
        <v>4</v>
      </c>
      <c r="W6858">
        <v>5</v>
      </c>
      <c r="X6858" t="str">
        <f>VLOOKUP(C6858,'country description'!$A$2:$B$16,2,0)</f>
        <v>India</v>
      </c>
      <c r="Y6858" t="str">
        <f t="shared" si="204"/>
        <v>Rs.500</v>
      </c>
      <c r="Z6858" s="36">
        <f t="shared" si="205"/>
        <v>500</v>
      </c>
    </row>
    <row r="6859" ht="14.25" customHeight="1" spans="1:26">
      <c r="A6859" s="33">
        <v>18317507</v>
      </c>
      <c r="B6859" s="34" t="s">
        <v>17311</v>
      </c>
      <c r="C6859" s="33">
        <v>1</v>
      </c>
      <c r="D6859" s="34" t="s">
        <v>27</v>
      </c>
      <c r="E6859" s="33" t="s">
        <v>18331</v>
      </c>
      <c r="F6859" s="33" t="s">
        <v>3514</v>
      </c>
      <c r="G6859" s="33" t="s">
        <v>3515</v>
      </c>
      <c r="H6859" s="33">
        <v>76.9909279</v>
      </c>
      <c r="I6859" s="33">
        <v>28.6124522</v>
      </c>
      <c r="J6859" s="33" t="s">
        <v>90</v>
      </c>
      <c r="K6859" s="33" t="s">
        <v>32</v>
      </c>
      <c r="L6859" s="33" t="s">
        <v>34</v>
      </c>
      <c r="M6859" s="33" t="s">
        <v>34</v>
      </c>
      <c r="N6859" s="33" t="s">
        <v>34</v>
      </c>
      <c r="O6859" s="33" t="s">
        <v>34</v>
      </c>
      <c r="P6859" s="33">
        <v>1</v>
      </c>
      <c r="Q6859" s="33">
        <v>1</v>
      </c>
      <c r="R6859" s="33">
        <v>350</v>
      </c>
      <c r="S6859" s="33">
        <v>1</v>
      </c>
      <c r="T6859" s="35" t="s">
        <v>661</v>
      </c>
      <c r="U6859">
        <v>2011</v>
      </c>
      <c r="V6859">
        <v>1</v>
      </c>
      <c r="W6859">
        <v>9</v>
      </c>
      <c r="X6859" t="str">
        <f>VLOOKUP(C6859,'country description'!$A$2:$B$16,2,0)</f>
        <v>India</v>
      </c>
      <c r="Y6859" t="str">
        <f t="shared" si="204"/>
        <v>Rs.350</v>
      </c>
      <c r="Z6859" s="36">
        <f t="shared" si="205"/>
        <v>350</v>
      </c>
    </row>
    <row r="6860" ht="14.25" customHeight="1" spans="1:26">
      <c r="A6860" s="33">
        <v>18317510</v>
      </c>
      <c r="B6860" s="34" t="s">
        <v>18332</v>
      </c>
      <c r="C6860" s="33">
        <v>1</v>
      </c>
      <c r="D6860" s="34" t="s">
        <v>27</v>
      </c>
      <c r="E6860" s="33" t="s">
        <v>18333</v>
      </c>
      <c r="F6860" s="33" t="s">
        <v>667</v>
      </c>
      <c r="G6860" s="33" t="s">
        <v>668</v>
      </c>
      <c r="H6860" s="33">
        <v>77.2084945</v>
      </c>
      <c r="I6860" s="33">
        <v>28.6798964</v>
      </c>
      <c r="J6860" s="33" t="s">
        <v>6202</v>
      </c>
      <c r="K6860" s="33" t="s">
        <v>32</v>
      </c>
      <c r="L6860" s="33" t="s">
        <v>34</v>
      </c>
      <c r="M6860" s="33" t="s">
        <v>34</v>
      </c>
      <c r="N6860" s="33" t="s">
        <v>34</v>
      </c>
      <c r="O6860" s="33" t="s">
        <v>34</v>
      </c>
      <c r="P6860" s="33">
        <v>2</v>
      </c>
      <c r="Q6860" s="33">
        <v>21</v>
      </c>
      <c r="R6860" s="33">
        <v>800</v>
      </c>
      <c r="S6860" s="33">
        <v>3.4</v>
      </c>
      <c r="T6860" s="35" t="s">
        <v>1925</v>
      </c>
      <c r="U6860">
        <v>2013</v>
      </c>
      <c r="V6860">
        <v>9</v>
      </c>
      <c r="W6860">
        <v>10</v>
      </c>
      <c r="X6860" t="str">
        <f>VLOOKUP(C6860,'country description'!$A$2:$B$16,2,0)</f>
        <v>India</v>
      </c>
      <c r="Y6860" t="str">
        <f t="shared" si="204"/>
        <v>Rs.800</v>
      </c>
      <c r="Z6860" s="36">
        <f t="shared" si="205"/>
        <v>800</v>
      </c>
    </row>
    <row r="6861" ht="14.25" customHeight="1" spans="1:26">
      <c r="A6861" s="33">
        <v>18317511</v>
      </c>
      <c r="B6861" s="34" t="s">
        <v>18334</v>
      </c>
      <c r="C6861" s="33">
        <v>1</v>
      </c>
      <c r="D6861" s="34" t="s">
        <v>149</v>
      </c>
      <c r="E6861" s="33" t="s">
        <v>18335</v>
      </c>
      <c r="F6861" s="33" t="s">
        <v>881</v>
      </c>
      <c r="G6861" s="33" t="s">
        <v>16653</v>
      </c>
      <c r="H6861" s="33">
        <v>77.3441526</v>
      </c>
      <c r="I6861" s="33">
        <v>28.5485744</v>
      </c>
      <c r="J6861" s="33" t="s">
        <v>1889</v>
      </c>
      <c r="K6861" s="33" t="s">
        <v>32</v>
      </c>
      <c r="L6861" s="33" t="s">
        <v>34</v>
      </c>
      <c r="M6861" s="33" t="s">
        <v>33</v>
      </c>
      <c r="N6861" s="33" t="s">
        <v>34</v>
      </c>
      <c r="O6861" s="33" t="s">
        <v>34</v>
      </c>
      <c r="P6861" s="33">
        <v>2</v>
      </c>
      <c r="Q6861" s="33">
        <v>49</v>
      </c>
      <c r="R6861" s="33">
        <v>650</v>
      </c>
      <c r="S6861" s="33">
        <v>3.3</v>
      </c>
      <c r="T6861" s="35" t="s">
        <v>3488</v>
      </c>
      <c r="U6861">
        <v>2018</v>
      </c>
      <c r="V6861">
        <v>6</v>
      </c>
      <c r="W6861">
        <v>8</v>
      </c>
      <c r="X6861" t="str">
        <f>VLOOKUP(C6861,'country description'!$A$2:$B$16,2,0)</f>
        <v>India</v>
      </c>
      <c r="Y6861" t="str">
        <f t="shared" si="204"/>
        <v>Rs.650</v>
      </c>
      <c r="Z6861" s="36">
        <f t="shared" si="205"/>
        <v>650</v>
      </c>
    </row>
    <row r="6862" ht="14.25" customHeight="1" spans="1:26">
      <c r="A6862" s="33">
        <v>18317512</v>
      </c>
      <c r="B6862" s="34" t="s">
        <v>701</v>
      </c>
      <c r="C6862" s="33">
        <v>1</v>
      </c>
      <c r="D6862" s="34" t="s">
        <v>149</v>
      </c>
      <c r="E6862" s="33" t="s">
        <v>18336</v>
      </c>
      <c r="F6862" s="33" t="s">
        <v>881</v>
      </c>
      <c r="G6862" s="33" t="s">
        <v>16653</v>
      </c>
      <c r="H6862" s="33">
        <v>77.3444218</v>
      </c>
      <c r="I6862" s="33">
        <v>28.5498552</v>
      </c>
      <c r="J6862" s="33" t="s">
        <v>705</v>
      </c>
      <c r="K6862" s="33" t="s">
        <v>32</v>
      </c>
      <c r="L6862" s="33" t="s">
        <v>34</v>
      </c>
      <c r="M6862" s="33" t="s">
        <v>33</v>
      </c>
      <c r="N6862" s="33" t="s">
        <v>34</v>
      </c>
      <c r="O6862" s="33" t="s">
        <v>34</v>
      </c>
      <c r="P6862" s="33">
        <v>1</v>
      </c>
      <c r="Q6862" s="33">
        <v>2</v>
      </c>
      <c r="R6862" s="33">
        <v>300</v>
      </c>
      <c r="S6862" s="33">
        <v>1</v>
      </c>
      <c r="T6862" s="35" t="s">
        <v>2071</v>
      </c>
      <c r="U6862">
        <v>2010</v>
      </c>
      <c r="V6862">
        <v>7</v>
      </c>
      <c r="W6862">
        <v>6</v>
      </c>
      <c r="X6862" t="str">
        <f>VLOOKUP(C6862,'country description'!$A$2:$B$16,2,0)</f>
        <v>India</v>
      </c>
      <c r="Y6862" t="str">
        <f t="shared" si="204"/>
        <v>Rs.300</v>
      </c>
      <c r="Z6862" s="36">
        <f t="shared" si="205"/>
        <v>300</v>
      </c>
    </row>
    <row r="6863" ht="14.25" customHeight="1" spans="1:26">
      <c r="A6863" s="33">
        <v>18317517</v>
      </c>
      <c r="B6863" s="34" t="s">
        <v>18337</v>
      </c>
      <c r="C6863" s="33">
        <v>1</v>
      </c>
      <c r="D6863" s="34" t="s">
        <v>27</v>
      </c>
      <c r="E6863" s="33" t="s">
        <v>18338</v>
      </c>
      <c r="F6863" s="33" t="s">
        <v>119</v>
      </c>
      <c r="G6863" s="33" t="s">
        <v>120</v>
      </c>
      <c r="H6863" s="33">
        <v>77.234992</v>
      </c>
      <c r="I6863" s="33">
        <v>28.5503422</v>
      </c>
      <c r="J6863" s="33" t="s">
        <v>18339</v>
      </c>
      <c r="K6863" s="33" t="s">
        <v>32</v>
      </c>
      <c r="L6863" s="33" t="s">
        <v>34</v>
      </c>
      <c r="M6863" s="33" t="s">
        <v>33</v>
      </c>
      <c r="N6863" s="33" t="s">
        <v>34</v>
      </c>
      <c r="O6863" s="33" t="s">
        <v>34</v>
      </c>
      <c r="P6863" s="33">
        <v>3</v>
      </c>
      <c r="Q6863" s="33">
        <v>105</v>
      </c>
      <c r="R6863" s="33">
        <v>1100</v>
      </c>
      <c r="S6863" s="33">
        <v>3.9</v>
      </c>
      <c r="T6863" s="35" t="s">
        <v>2388</v>
      </c>
      <c r="U6863">
        <v>2017</v>
      </c>
      <c r="V6863">
        <v>6</v>
      </c>
      <c r="W6863">
        <v>15</v>
      </c>
      <c r="X6863" t="str">
        <f>VLOOKUP(C6863,'country description'!$A$2:$B$16,2,0)</f>
        <v>India</v>
      </c>
      <c r="Y6863" t="str">
        <f t="shared" si="204"/>
        <v>Rs.1100</v>
      </c>
      <c r="Z6863" s="36">
        <f t="shared" si="205"/>
        <v>1100</v>
      </c>
    </row>
    <row r="6864" ht="14.25" customHeight="1" spans="1:26">
      <c r="A6864" s="33">
        <v>18317756</v>
      </c>
      <c r="B6864" s="34" t="s">
        <v>18340</v>
      </c>
      <c r="C6864" s="33">
        <v>1</v>
      </c>
      <c r="D6864" s="34" t="s">
        <v>27</v>
      </c>
      <c r="E6864" s="33" t="s">
        <v>18341</v>
      </c>
      <c r="F6864" s="33" t="s">
        <v>2113</v>
      </c>
      <c r="G6864" s="33" t="s">
        <v>2114</v>
      </c>
      <c r="H6864" s="33">
        <v>77.2137611</v>
      </c>
      <c r="I6864" s="33">
        <v>28.70477557</v>
      </c>
      <c r="J6864" s="33" t="s">
        <v>329</v>
      </c>
      <c r="K6864" s="33" t="s">
        <v>32</v>
      </c>
      <c r="L6864" s="33" t="s">
        <v>34</v>
      </c>
      <c r="M6864" s="33" t="s">
        <v>34</v>
      </c>
      <c r="N6864" s="33" t="s">
        <v>34</v>
      </c>
      <c r="O6864" s="33" t="s">
        <v>34</v>
      </c>
      <c r="P6864" s="33">
        <v>1</v>
      </c>
      <c r="Q6864" s="33">
        <v>8</v>
      </c>
      <c r="R6864" s="33">
        <v>300</v>
      </c>
      <c r="S6864" s="33">
        <v>3.1</v>
      </c>
      <c r="T6864" s="35" t="s">
        <v>16646</v>
      </c>
      <c r="U6864">
        <v>2012</v>
      </c>
      <c r="V6864">
        <v>2</v>
      </c>
      <c r="W6864">
        <v>26</v>
      </c>
      <c r="X6864" t="str">
        <f>VLOOKUP(C6864,'country description'!$A$2:$B$16,2,0)</f>
        <v>India</v>
      </c>
      <c r="Y6864" t="str">
        <f t="shared" si="204"/>
        <v>Rs.300</v>
      </c>
      <c r="Z6864" s="36">
        <f t="shared" si="205"/>
        <v>300</v>
      </c>
    </row>
    <row r="6865" ht="14.25" customHeight="1" spans="1:26">
      <c r="A6865" s="33">
        <v>18317975</v>
      </c>
      <c r="B6865" s="34" t="s">
        <v>18342</v>
      </c>
      <c r="C6865" s="33">
        <v>1</v>
      </c>
      <c r="D6865" s="34" t="s">
        <v>27</v>
      </c>
      <c r="E6865" s="33" t="s">
        <v>18343</v>
      </c>
      <c r="F6865" s="33" t="s">
        <v>3426</v>
      </c>
      <c r="G6865" s="33" t="s">
        <v>3427</v>
      </c>
      <c r="H6865" s="33">
        <v>77.1576386</v>
      </c>
      <c r="I6865" s="33">
        <v>28.6916824</v>
      </c>
      <c r="J6865" s="33" t="s">
        <v>3767</v>
      </c>
      <c r="K6865" s="33" t="s">
        <v>32</v>
      </c>
      <c r="L6865" s="33" t="s">
        <v>34</v>
      </c>
      <c r="M6865" s="33" t="s">
        <v>34</v>
      </c>
      <c r="N6865" s="33" t="s">
        <v>34</v>
      </c>
      <c r="O6865" s="33" t="s">
        <v>34</v>
      </c>
      <c r="P6865" s="33">
        <v>1</v>
      </c>
      <c r="Q6865" s="33">
        <v>7</v>
      </c>
      <c r="R6865" s="33">
        <v>200</v>
      </c>
      <c r="S6865" s="33">
        <v>3.3</v>
      </c>
      <c r="T6865" s="35" t="s">
        <v>5396</v>
      </c>
      <c r="U6865">
        <v>2012</v>
      </c>
      <c r="V6865">
        <v>12</v>
      </c>
      <c r="W6865">
        <v>8</v>
      </c>
      <c r="X6865" t="str">
        <f>VLOOKUP(C6865,'country description'!$A$2:$B$16,2,0)</f>
        <v>India</v>
      </c>
      <c r="Y6865" t="str">
        <f t="shared" si="204"/>
        <v>Rs.200</v>
      </c>
      <c r="Z6865" s="36">
        <f t="shared" si="205"/>
        <v>200</v>
      </c>
    </row>
    <row r="6866" ht="14.25" customHeight="1" spans="1:26">
      <c r="A6866" s="33">
        <v>18317988</v>
      </c>
      <c r="B6866" s="34" t="s">
        <v>18344</v>
      </c>
      <c r="C6866" s="33">
        <v>1</v>
      </c>
      <c r="D6866" s="34" t="s">
        <v>11673</v>
      </c>
      <c r="E6866" s="33" t="s">
        <v>18345</v>
      </c>
      <c r="F6866" s="33" t="s">
        <v>1018</v>
      </c>
      <c r="G6866" s="33" t="s">
        <v>11682</v>
      </c>
      <c r="H6866" s="33">
        <v>81.83279631</v>
      </c>
      <c r="I6866" s="33">
        <v>25.45164569</v>
      </c>
      <c r="J6866" s="33" t="s">
        <v>1889</v>
      </c>
      <c r="K6866" s="33" t="s">
        <v>32</v>
      </c>
      <c r="L6866" s="33" t="s">
        <v>34</v>
      </c>
      <c r="M6866" s="33" t="s">
        <v>34</v>
      </c>
      <c r="N6866" s="33" t="s">
        <v>34</v>
      </c>
      <c r="O6866" s="33" t="s">
        <v>34</v>
      </c>
      <c r="P6866" s="33">
        <v>1</v>
      </c>
      <c r="Q6866" s="33">
        <v>49</v>
      </c>
      <c r="R6866" s="33">
        <v>500</v>
      </c>
      <c r="S6866" s="33">
        <v>3.3</v>
      </c>
      <c r="T6866" s="35" t="s">
        <v>18346</v>
      </c>
      <c r="U6866">
        <v>2018</v>
      </c>
      <c r="V6866">
        <v>11</v>
      </c>
      <c r="W6866">
        <v>16</v>
      </c>
      <c r="X6866" t="str">
        <f>VLOOKUP(C6866,'country description'!$A$2:$B$16,2,0)</f>
        <v>India</v>
      </c>
      <c r="Y6866" t="str">
        <f t="shared" si="204"/>
        <v>Rs.500</v>
      </c>
      <c r="Z6866" s="36">
        <f t="shared" si="205"/>
        <v>500</v>
      </c>
    </row>
    <row r="6867" ht="14.25" customHeight="1" spans="1:26">
      <c r="A6867" s="33">
        <v>18318116</v>
      </c>
      <c r="B6867" s="34" t="s">
        <v>18347</v>
      </c>
      <c r="C6867" s="33">
        <v>1</v>
      </c>
      <c r="D6867" s="34" t="s">
        <v>5787</v>
      </c>
      <c r="E6867" s="33" t="s">
        <v>18348</v>
      </c>
      <c r="F6867" s="33" t="s">
        <v>18349</v>
      </c>
      <c r="G6867" s="33" t="s">
        <v>18350</v>
      </c>
      <c r="H6867" s="33">
        <v>72.825451</v>
      </c>
      <c r="I6867" s="33">
        <v>19.1093</v>
      </c>
      <c r="J6867" s="33" t="s">
        <v>18351</v>
      </c>
      <c r="K6867" s="33" t="s">
        <v>32</v>
      </c>
      <c r="L6867" s="33" t="s">
        <v>34</v>
      </c>
      <c r="M6867" s="33" t="s">
        <v>34</v>
      </c>
      <c r="N6867" s="33" t="s">
        <v>34</v>
      </c>
      <c r="O6867" s="33" t="s">
        <v>34</v>
      </c>
      <c r="P6867" s="33">
        <v>3</v>
      </c>
      <c r="Q6867" s="33">
        <v>536</v>
      </c>
      <c r="R6867" s="33">
        <v>1200</v>
      </c>
      <c r="S6867" s="33">
        <v>4</v>
      </c>
      <c r="T6867" s="35" t="s">
        <v>18352</v>
      </c>
      <c r="U6867">
        <v>2015</v>
      </c>
      <c r="V6867">
        <v>3</v>
      </c>
      <c r="W6867">
        <v>3</v>
      </c>
      <c r="X6867" t="str">
        <f>VLOOKUP(C6867,'country description'!$A$2:$B$16,2,0)</f>
        <v>India</v>
      </c>
      <c r="Y6867" t="str">
        <f t="shared" si="204"/>
        <v>Rs.1200</v>
      </c>
      <c r="Z6867" s="36">
        <f t="shared" si="205"/>
        <v>1200</v>
      </c>
    </row>
    <row r="6868" ht="14.25" customHeight="1" spans="1:26">
      <c r="A6868" s="33">
        <v>18318801</v>
      </c>
      <c r="B6868" s="34" t="s">
        <v>18353</v>
      </c>
      <c r="C6868" s="33">
        <v>166</v>
      </c>
      <c r="D6868" s="34" t="s">
        <v>13096</v>
      </c>
      <c r="E6868" s="33" t="s">
        <v>18354</v>
      </c>
      <c r="F6868" s="33" t="s">
        <v>13127</v>
      </c>
      <c r="G6868" s="33" t="s">
        <v>13128</v>
      </c>
      <c r="H6868" s="33">
        <v>51.546714</v>
      </c>
      <c r="I6868" s="33">
        <v>25.2830109</v>
      </c>
      <c r="J6868" s="33" t="s">
        <v>5938</v>
      </c>
      <c r="K6868" s="33" t="s">
        <v>13101</v>
      </c>
      <c r="L6868" s="33" t="s">
        <v>34</v>
      </c>
      <c r="M6868" s="33" t="s">
        <v>34</v>
      </c>
      <c r="N6868" s="33" t="s">
        <v>34</v>
      </c>
      <c r="O6868" s="33" t="s">
        <v>34</v>
      </c>
      <c r="P6868" s="33">
        <v>4</v>
      </c>
      <c r="Q6868" s="33">
        <v>109</v>
      </c>
      <c r="R6868" s="33">
        <v>160</v>
      </c>
      <c r="S6868" s="33">
        <v>3.9</v>
      </c>
      <c r="T6868" s="35" t="s">
        <v>9928</v>
      </c>
      <c r="U6868">
        <v>2010</v>
      </c>
      <c r="V6868">
        <v>3</v>
      </c>
      <c r="W6868">
        <v>6</v>
      </c>
      <c r="X6868" t="str">
        <f>VLOOKUP(C6868,'country description'!$A$2:$B$16,2,0)</f>
        <v>Qatar</v>
      </c>
      <c r="Y6868" t="str">
        <f t="shared" si="204"/>
        <v>QR160</v>
      </c>
      <c r="Z6868" s="36">
        <f>R6868*'Currency Exchange'!$C$20</f>
        <v>3688.05088</v>
      </c>
    </row>
    <row r="6869" ht="14.25" customHeight="1" spans="1:26">
      <c r="A6869" s="33">
        <v>18318846</v>
      </c>
      <c r="B6869" s="34" t="s">
        <v>18355</v>
      </c>
      <c r="C6869" s="33">
        <v>189</v>
      </c>
      <c r="D6869" s="34" t="s">
        <v>5924</v>
      </c>
      <c r="E6869" s="33" t="s">
        <v>18356</v>
      </c>
      <c r="F6869" s="33" t="s">
        <v>18357</v>
      </c>
      <c r="G6869" s="33" t="s">
        <v>18358</v>
      </c>
      <c r="H6869" s="33">
        <v>28.298357</v>
      </c>
      <c r="I6869" s="33">
        <v>-25.765752</v>
      </c>
      <c r="J6869" s="33" t="s">
        <v>18359</v>
      </c>
      <c r="K6869" s="33" t="s">
        <v>5929</v>
      </c>
      <c r="L6869" s="33" t="s">
        <v>34</v>
      </c>
      <c r="M6869" s="33" t="s">
        <v>34</v>
      </c>
      <c r="N6869" s="33" t="s">
        <v>34</v>
      </c>
      <c r="O6869" s="33" t="s">
        <v>34</v>
      </c>
      <c r="P6869" s="33">
        <v>4</v>
      </c>
      <c r="Q6869" s="33">
        <v>43</v>
      </c>
      <c r="R6869" s="33">
        <v>320</v>
      </c>
      <c r="S6869" s="33">
        <v>4.3</v>
      </c>
      <c r="T6869" s="35" t="s">
        <v>4230</v>
      </c>
      <c r="U6869">
        <v>2011</v>
      </c>
      <c r="V6869">
        <v>9</v>
      </c>
      <c r="W6869">
        <v>14</v>
      </c>
      <c r="X6869" t="str">
        <f>VLOOKUP(C6869,'country description'!$A$2:$B$16,2,0)</f>
        <v>South Africa</v>
      </c>
      <c r="Y6869" t="str">
        <f t="shared" si="204"/>
        <v>R320</v>
      </c>
      <c r="Z6869" s="36">
        <f>R6869*'Currency Exchange'!$C$21</f>
        <v>1459.2</v>
      </c>
    </row>
    <row r="6870" ht="14.25" customHeight="1" spans="1:26">
      <c r="A6870" s="33">
        <v>18319384</v>
      </c>
      <c r="B6870" s="34" t="s">
        <v>18360</v>
      </c>
      <c r="C6870" s="33">
        <v>1</v>
      </c>
      <c r="D6870" s="34" t="s">
        <v>135</v>
      </c>
      <c r="E6870" s="33" t="s">
        <v>1639</v>
      </c>
      <c r="F6870" s="33" t="s">
        <v>1638</v>
      </c>
      <c r="G6870" s="33" t="s">
        <v>1639</v>
      </c>
      <c r="H6870" s="33">
        <v>0</v>
      </c>
      <c r="I6870" s="33">
        <v>0</v>
      </c>
      <c r="J6870" s="33" t="s">
        <v>90</v>
      </c>
      <c r="K6870" s="33" t="s">
        <v>32</v>
      </c>
      <c r="L6870" s="33" t="s">
        <v>34</v>
      </c>
      <c r="M6870" s="33" t="s">
        <v>34</v>
      </c>
      <c r="N6870" s="33" t="s">
        <v>34</v>
      </c>
      <c r="O6870" s="33" t="s">
        <v>34</v>
      </c>
      <c r="P6870" s="33">
        <v>1</v>
      </c>
      <c r="Q6870" s="33">
        <v>1</v>
      </c>
      <c r="R6870" s="33">
        <v>200</v>
      </c>
      <c r="S6870" s="33">
        <v>1</v>
      </c>
      <c r="T6870" s="35" t="s">
        <v>12382</v>
      </c>
      <c r="U6870">
        <v>2018</v>
      </c>
      <c r="V6870">
        <v>1</v>
      </c>
      <c r="W6870">
        <v>5</v>
      </c>
      <c r="X6870" t="str">
        <f>VLOOKUP(C6870,'country description'!$A$2:$B$16,2,0)</f>
        <v>India</v>
      </c>
      <c r="Y6870" t="str">
        <f t="shared" si="204"/>
        <v>Rs.200</v>
      </c>
      <c r="Z6870" s="36">
        <f t="shared" si="205"/>
        <v>200</v>
      </c>
    </row>
    <row r="6871" ht="14.25" customHeight="1" spans="1:26">
      <c r="A6871" s="33">
        <v>18319512</v>
      </c>
      <c r="B6871" s="34" t="s">
        <v>18361</v>
      </c>
      <c r="C6871" s="33">
        <v>1</v>
      </c>
      <c r="D6871" s="34" t="s">
        <v>149</v>
      </c>
      <c r="E6871" s="33" t="s">
        <v>18362</v>
      </c>
      <c r="F6871" s="33" t="s">
        <v>468</v>
      </c>
      <c r="G6871" s="33" t="s">
        <v>469</v>
      </c>
      <c r="H6871" s="33">
        <v>77.3404737</v>
      </c>
      <c r="I6871" s="33">
        <v>28.5686715</v>
      </c>
      <c r="J6871" s="33" t="s">
        <v>2918</v>
      </c>
      <c r="K6871" s="33" t="s">
        <v>32</v>
      </c>
      <c r="L6871" s="33" t="s">
        <v>34</v>
      </c>
      <c r="M6871" s="33" t="s">
        <v>34</v>
      </c>
      <c r="N6871" s="33" t="s">
        <v>34</v>
      </c>
      <c r="O6871" s="33" t="s">
        <v>34</v>
      </c>
      <c r="P6871" s="33">
        <v>2</v>
      </c>
      <c r="Q6871" s="33">
        <v>0</v>
      </c>
      <c r="R6871" s="33">
        <v>500</v>
      </c>
      <c r="S6871" s="33">
        <v>1</v>
      </c>
      <c r="T6871" s="35" t="s">
        <v>11102</v>
      </c>
      <c r="U6871">
        <v>2015</v>
      </c>
      <c r="V6871">
        <v>12</v>
      </c>
      <c r="W6871">
        <v>28</v>
      </c>
      <c r="X6871" t="str">
        <f>VLOOKUP(C6871,'country description'!$A$2:$B$16,2,0)</f>
        <v>India</v>
      </c>
      <c r="Y6871" t="str">
        <f t="shared" si="204"/>
        <v>Rs.500</v>
      </c>
      <c r="Z6871" s="36">
        <f t="shared" si="205"/>
        <v>500</v>
      </c>
    </row>
    <row r="6872" ht="14.25" customHeight="1" spans="1:26">
      <c r="A6872" s="33">
        <v>18322518</v>
      </c>
      <c r="B6872" s="34" t="s">
        <v>8482</v>
      </c>
      <c r="C6872" s="33">
        <v>1</v>
      </c>
      <c r="D6872" s="34" t="s">
        <v>27</v>
      </c>
      <c r="E6872" s="33" t="s">
        <v>18363</v>
      </c>
      <c r="F6872" s="33" t="s">
        <v>128</v>
      </c>
      <c r="G6872" s="33" t="s">
        <v>129</v>
      </c>
      <c r="H6872" s="33">
        <v>77.26894453</v>
      </c>
      <c r="I6872" s="33">
        <v>28.56161147</v>
      </c>
      <c r="J6872" s="33" t="s">
        <v>44</v>
      </c>
      <c r="K6872" s="33" t="s">
        <v>32</v>
      </c>
      <c r="L6872" s="33" t="s">
        <v>33</v>
      </c>
      <c r="M6872" s="33" t="s">
        <v>34</v>
      </c>
      <c r="N6872" s="33" t="s">
        <v>34</v>
      </c>
      <c r="O6872" s="33" t="s">
        <v>34</v>
      </c>
      <c r="P6872" s="33">
        <v>2</v>
      </c>
      <c r="Q6872" s="33">
        <v>21</v>
      </c>
      <c r="R6872" s="33">
        <v>900</v>
      </c>
      <c r="S6872" s="33">
        <v>3.3</v>
      </c>
      <c r="T6872" s="35" t="s">
        <v>13478</v>
      </c>
      <c r="U6872">
        <v>2013</v>
      </c>
      <c r="V6872">
        <v>4</v>
      </c>
      <c r="W6872">
        <v>22</v>
      </c>
      <c r="X6872" t="str">
        <f>VLOOKUP(C6872,'country description'!$A$2:$B$16,2,0)</f>
        <v>India</v>
      </c>
      <c r="Y6872" t="str">
        <f t="shared" si="204"/>
        <v>Rs.900</v>
      </c>
      <c r="Z6872" s="36">
        <f t="shared" si="205"/>
        <v>900</v>
      </c>
    </row>
    <row r="6873" ht="14.25" customHeight="1" spans="1:26">
      <c r="A6873" s="33">
        <v>18322591</v>
      </c>
      <c r="B6873" s="34" t="s">
        <v>18364</v>
      </c>
      <c r="C6873" s="33">
        <v>1</v>
      </c>
      <c r="D6873" s="34" t="s">
        <v>27</v>
      </c>
      <c r="E6873" s="33" t="s">
        <v>18365</v>
      </c>
      <c r="F6873" s="33" t="s">
        <v>1141</v>
      </c>
      <c r="G6873" s="33" t="s">
        <v>1142</v>
      </c>
      <c r="H6873" s="33">
        <v>77.3027743</v>
      </c>
      <c r="I6873" s="33">
        <v>28.6534064</v>
      </c>
      <c r="J6873" s="33" t="s">
        <v>1648</v>
      </c>
      <c r="K6873" s="33" t="s">
        <v>32</v>
      </c>
      <c r="L6873" s="33" t="s">
        <v>34</v>
      </c>
      <c r="M6873" s="33" t="s">
        <v>34</v>
      </c>
      <c r="N6873" s="33" t="s">
        <v>34</v>
      </c>
      <c r="O6873" s="33" t="s">
        <v>34</v>
      </c>
      <c r="P6873" s="33">
        <v>1</v>
      </c>
      <c r="Q6873" s="33">
        <v>32</v>
      </c>
      <c r="R6873" s="33">
        <v>300</v>
      </c>
      <c r="S6873" s="33">
        <v>3.4</v>
      </c>
      <c r="T6873" s="35" t="s">
        <v>2096</v>
      </c>
      <c r="U6873">
        <v>2015</v>
      </c>
      <c r="V6873">
        <v>6</v>
      </c>
      <c r="W6873">
        <v>20</v>
      </c>
      <c r="X6873" t="str">
        <f>VLOOKUP(C6873,'country description'!$A$2:$B$16,2,0)</f>
        <v>India</v>
      </c>
      <c r="Y6873" t="str">
        <f t="shared" si="204"/>
        <v>Rs.300</v>
      </c>
      <c r="Z6873" s="36">
        <f t="shared" si="205"/>
        <v>300</v>
      </c>
    </row>
    <row r="6874" ht="14.25" customHeight="1" spans="1:26">
      <c r="A6874" s="33">
        <v>18322599</v>
      </c>
      <c r="B6874" s="34" t="s">
        <v>18366</v>
      </c>
      <c r="C6874" s="33">
        <v>1</v>
      </c>
      <c r="D6874" s="34" t="s">
        <v>27</v>
      </c>
      <c r="E6874" s="33" t="s">
        <v>18367</v>
      </c>
      <c r="F6874" s="33" t="s">
        <v>4446</v>
      </c>
      <c r="G6874" s="33" t="s">
        <v>4447</v>
      </c>
      <c r="H6874" s="33">
        <v>77.0408396</v>
      </c>
      <c r="I6874" s="33">
        <v>28.6821182</v>
      </c>
      <c r="J6874" s="33" t="s">
        <v>1648</v>
      </c>
      <c r="K6874" s="33" t="s">
        <v>32</v>
      </c>
      <c r="L6874" s="33" t="s">
        <v>34</v>
      </c>
      <c r="M6874" s="33" t="s">
        <v>34</v>
      </c>
      <c r="N6874" s="33" t="s">
        <v>34</v>
      </c>
      <c r="O6874" s="33" t="s">
        <v>34</v>
      </c>
      <c r="P6874" s="33">
        <v>1</v>
      </c>
      <c r="Q6874" s="33">
        <v>0</v>
      </c>
      <c r="R6874" s="33">
        <v>350</v>
      </c>
      <c r="S6874" s="33">
        <v>1</v>
      </c>
      <c r="T6874" s="35" t="s">
        <v>708</v>
      </c>
      <c r="U6874">
        <v>2016</v>
      </c>
      <c r="V6874">
        <v>4</v>
      </c>
      <c r="W6874">
        <v>8</v>
      </c>
      <c r="X6874" t="str">
        <f>VLOOKUP(C6874,'country description'!$A$2:$B$16,2,0)</f>
        <v>India</v>
      </c>
      <c r="Y6874" t="str">
        <f t="shared" si="204"/>
        <v>Rs.350</v>
      </c>
      <c r="Z6874" s="36">
        <f t="shared" si="205"/>
        <v>350</v>
      </c>
    </row>
    <row r="6875" ht="14.25" customHeight="1" spans="1:26">
      <c r="A6875" s="33">
        <v>18322604</v>
      </c>
      <c r="B6875" s="34" t="s">
        <v>18368</v>
      </c>
      <c r="C6875" s="33">
        <v>1</v>
      </c>
      <c r="D6875" s="34" t="s">
        <v>149</v>
      </c>
      <c r="E6875" s="33" t="s">
        <v>18369</v>
      </c>
      <c r="F6875" s="33" t="s">
        <v>2695</v>
      </c>
      <c r="G6875" s="33" t="s">
        <v>2696</v>
      </c>
      <c r="H6875" s="33">
        <v>77.5081494</v>
      </c>
      <c r="I6875" s="33">
        <v>28.4657682</v>
      </c>
      <c r="J6875" s="33" t="s">
        <v>358</v>
      </c>
      <c r="K6875" s="33" t="s">
        <v>32</v>
      </c>
      <c r="L6875" s="33" t="s">
        <v>34</v>
      </c>
      <c r="M6875" s="33" t="s">
        <v>34</v>
      </c>
      <c r="N6875" s="33" t="s">
        <v>34</v>
      </c>
      <c r="O6875" s="33" t="s">
        <v>34</v>
      </c>
      <c r="P6875" s="33">
        <v>2</v>
      </c>
      <c r="Q6875" s="33">
        <v>4</v>
      </c>
      <c r="R6875" s="33">
        <v>500</v>
      </c>
      <c r="S6875" s="33">
        <v>2.9</v>
      </c>
      <c r="T6875" s="35" t="s">
        <v>2992</v>
      </c>
      <c r="U6875">
        <v>2010</v>
      </c>
      <c r="V6875">
        <v>11</v>
      </c>
      <c r="W6875">
        <v>20</v>
      </c>
      <c r="X6875" t="str">
        <f>VLOOKUP(C6875,'country description'!$A$2:$B$16,2,0)</f>
        <v>India</v>
      </c>
      <c r="Y6875" t="str">
        <f t="shared" si="204"/>
        <v>Rs.500</v>
      </c>
      <c r="Z6875" s="36">
        <f t="shared" si="205"/>
        <v>500</v>
      </c>
    </row>
    <row r="6876" ht="14.25" customHeight="1" spans="1:26">
      <c r="A6876" s="33">
        <v>18322609</v>
      </c>
      <c r="B6876" s="34" t="s">
        <v>18370</v>
      </c>
      <c r="C6876" s="33">
        <v>1</v>
      </c>
      <c r="D6876" s="34" t="s">
        <v>27</v>
      </c>
      <c r="E6876" s="33" t="s">
        <v>18371</v>
      </c>
      <c r="F6876" s="33" t="s">
        <v>758</v>
      </c>
      <c r="G6876" s="33" t="s">
        <v>759</v>
      </c>
      <c r="H6876" s="33">
        <v>77.2155653</v>
      </c>
      <c r="I6876" s="33">
        <v>28.5498307</v>
      </c>
      <c r="J6876" s="33" t="s">
        <v>18372</v>
      </c>
      <c r="K6876" s="33" t="s">
        <v>32</v>
      </c>
      <c r="L6876" s="33" t="s">
        <v>33</v>
      </c>
      <c r="M6876" s="33" t="s">
        <v>33</v>
      </c>
      <c r="N6876" s="33" t="s">
        <v>34</v>
      </c>
      <c r="O6876" s="33" t="s">
        <v>34</v>
      </c>
      <c r="P6876" s="33">
        <v>3</v>
      </c>
      <c r="Q6876" s="33">
        <v>134</v>
      </c>
      <c r="R6876" s="33">
        <v>1000</v>
      </c>
      <c r="S6876" s="33">
        <v>4</v>
      </c>
      <c r="T6876" s="35" t="s">
        <v>3874</v>
      </c>
      <c r="U6876">
        <v>2016</v>
      </c>
      <c r="V6876">
        <v>5</v>
      </c>
      <c r="W6876">
        <v>14</v>
      </c>
      <c r="X6876" t="str">
        <f>VLOOKUP(C6876,'country description'!$A$2:$B$16,2,0)</f>
        <v>India</v>
      </c>
      <c r="Y6876" t="str">
        <f t="shared" si="204"/>
        <v>Rs.1000</v>
      </c>
      <c r="Z6876" s="36">
        <f t="shared" si="205"/>
        <v>1000</v>
      </c>
    </row>
    <row r="6877" ht="14.25" customHeight="1" spans="1:26">
      <c r="A6877" s="33">
        <v>18322612</v>
      </c>
      <c r="B6877" s="34" t="s">
        <v>18373</v>
      </c>
      <c r="C6877" s="33">
        <v>1</v>
      </c>
      <c r="D6877" s="34" t="s">
        <v>149</v>
      </c>
      <c r="E6877" s="33" t="s">
        <v>1191</v>
      </c>
      <c r="F6877" s="33" t="s">
        <v>1190</v>
      </c>
      <c r="G6877" s="33" t="s">
        <v>1191</v>
      </c>
      <c r="H6877" s="33">
        <v>77.360265</v>
      </c>
      <c r="I6877" s="33">
        <v>28.561485</v>
      </c>
      <c r="J6877" s="33" t="s">
        <v>44</v>
      </c>
      <c r="K6877" s="33" t="s">
        <v>32</v>
      </c>
      <c r="L6877" s="33" t="s">
        <v>34</v>
      </c>
      <c r="M6877" s="33" t="s">
        <v>33</v>
      </c>
      <c r="N6877" s="33" t="s">
        <v>34</v>
      </c>
      <c r="O6877" s="33" t="s">
        <v>34</v>
      </c>
      <c r="P6877" s="33">
        <v>2</v>
      </c>
      <c r="Q6877" s="33">
        <v>34</v>
      </c>
      <c r="R6877" s="33">
        <v>550</v>
      </c>
      <c r="S6877" s="33">
        <v>3.2</v>
      </c>
      <c r="T6877" s="35" t="s">
        <v>1549</v>
      </c>
      <c r="U6877">
        <v>2016</v>
      </c>
      <c r="V6877">
        <v>1</v>
      </c>
      <c r="W6877">
        <v>3</v>
      </c>
      <c r="X6877" t="str">
        <f>VLOOKUP(C6877,'country description'!$A$2:$B$16,2,0)</f>
        <v>India</v>
      </c>
      <c r="Y6877" t="str">
        <f t="shared" si="204"/>
        <v>Rs.550</v>
      </c>
      <c r="Z6877" s="36">
        <f t="shared" si="205"/>
        <v>550</v>
      </c>
    </row>
    <row r="6878" ht="14.25" customHeight="1" spans="1:26">
      <c r="A6878" s="33">
        <v>18322621</v>
      </c>
      <c r="B6878" s="34" t="s">
        <v>18374</v>
      </c>
      <c r="C6878" s="33">
        <v>1</v>
      </c>
      <c r="D6878" s="34" t="s">
        <v>27</v>
      </c>
      <c r="E6878" s="33" t="s">
        <v>18375</v>
      </c>
      <c r="F6878" s="33" t="s">
        <v>193</v>
      </c>
      <c r="G6878" s="33" t="s">
        <v>194</v>
      </c>
      <c r="H6878" s="33">
        <v>77.118653</v>
      </c>
      <c r="I6878" s="33">
        <v>28.647141</v>
      </c>
      <c r="J6878" s="33" t="s">
        <v>2797</v>
      </c>
      <c r="K6878" s="33" t="s">
        <v>32</v>
      </c>
      <c r="L6878" s="33" t="s">
        <v>33</v>
      </c>
      <c r="M6878" s="33" t="s">
        <v>33</v>
      </c>
      <c r="N6878" s="33" t="s">
        <v>34</v>
      </c>
      <c r="O6878" s="33" t="s">
        <v>34</v>
      </c>
      <c r="P6878" s="33">
        <v>3</v>
      </c>
      <c r="Q6878" s="33">
        <v>129</v>
      </c>
      <c r="R6878" s="33">
        <v>1300</v>
      </c>
      <c r="S6878" s="33">
        <v>4</v>
      </c>
      <c r="T6878" s="35" t="s">
        <v>3003</v>
      </c>
      <c r="U6878">
        <v>2011</v>
      </c>
      <c r="V6878">
        <v>2</v>
      </c>
      <c r="W6878">
        <v>6</v>
      </c>
      <c r="X6878" t="str">
        <f>VLOOKUP(C6878,'country description'!$A$2:$B$16,2,0)</f>
        <v>India</v>
      </c>
      <c r="Y6878" t="str">
        <f t="shared" si="204"/>
        <v>Rs.1300</v>
      </c>
      <c r="Z6878" s="36">
        <f t="shared" si="205"/>
        <v>1300</v>
      </c>
    </row>
    <row r="6879" ht="14.25" customHeight="1" spans="1:26">
      <c r="A6879" s="33">
        <v>18322638</v>
      </c>
      <c r="B6879" s="34" t="s">
        <v>18376</v>
      </c>
      <c r="C6879" s="33">
        <v>1</v>
      </c>
      <c r="D6879" s="34" t="s">
        <v>27</v>
      </c>
      <c r="E6879" s="33" t="s">
        <v>18377</v>
      </c>
      <c r="F6879" s="33" t="s">
        <v>361</v>
      </c>
      <c r="G6879" s="33" t="s">
        <v>362</v>
      </c>
      <c r="H6879" s="33">
        <v>77.1684226</v>
      </c>
      <c r="I6879" s="33">
        <v>28.5879083</v>
      </c>
      <c r="J6879" s="33" t="s">
        <v>8196</v>
      </c>
      <c r="K6879" s="33" t="s">
        <v>32</v>
      </c>
      <c r="L6879" s="33" t="s">
        <v>34</v>
      </c>
      <c r="M6879" s="33" t="s">
        <v>34</v>
      </c>
      <c r="N6879" s="33" t="s">
        <v>34</v>
      </c>
      <c r="O6879" s="33" t="s">
        <v>34</v>
      </c>
      <c r="P6879" s="33">
        <v>1</v>
      </c>
      <c r="Q6879" s="33">
        <v>91</v>
      </c>
      <c r="R6879" s="33">
        <v>300</v>
      </c>
      <c r="S6879" s="33">
        <v>3.9</v>
      </c>
      <c r="T6879" s="35" t="s">
        <v>18378</v>
      </c>
      <c r="U6879">
        <v>2014</v>
      </c>
      <c r="V6879">
        <v>11</v>
      </c>
      <c r="W6879">
        <v>15</v>
      </c>
      <c r="X6879" t="str">
        <f>VLOOKUP(C6879,'country description'!$A$2:$B$16,2,0)</f>
        <v>India</v>
      </c>
      <c r="Y6879" t="str">
        <f t="shared" si="204"/>
        <v>Rs.300</v>
      </c>
      <c r="Z6879" s="36">
        <f t="shared" si="205"/>
        <v>300</v>
      </c>
    </row>
    <row r="6880" ht="14.25" customHeight="1" spans="1:26">
      <c r="A6880" s="33">
        <v>18322639</v>
      </c>
      <c r="B6880" s="34" t="s">
        <v>18379</v>
      </c>
      <c r="C6880" s="33">
        <v>1</v>
      </c>
      <c r="D6880" s="34" t="s">
        <v>27</v>
      </c>
      <c r="E6880" s="33" t="s">
        <v>18380</v>
      </c>
      <c r="F6880" s="33" t="s">
        <v>1172</v>
      </c>
      <c r="G6880" s="33" t="s">
        <v>1173</v>
      </c>
      <c r="H6880" s="33">
        <v>77.0709881</v>
      </c>
      <c r="I6880" s="33">
        <v>28.642645</v>
      </c>
      <c r="J6880" s="33" t="s">
        <v>18381</v>
      </c>
      <c r="K6880" s="33" t="s">
        <v>32</v>
      </c>
      <c r="L6880" s="33" t="s">
        <v>34</v>
      </c>
      <c r="M6880" s="33" t="s">
        <v>34</v>
      </c>
      <c r="N6880" s="33" t="s">
        <v>34</v>
      </c>
      <c r="O6880" s="33" t="s">
        <v>34</v>
      </c>
      <c r="P6880" s="33">
        <v>1</v>
      </c>
      <c r="Q6880" s="33">
        <v>5</v>
      </c>
      <c r="R6880" s="33">
        <v>300</v>
      </c>
      <c r="S6880" s="33">
        <v>3</v>
      </c>
      <c r="T6880" s="35" t="s">
        <v>5216</v>
      </c>
      <c r="U6880">
        <v>2018</v>
      </c>
      <c r="V6880">
        <v>1</v>
      </c>
      <c r="W6880">
        <v>22</v>
      </c>
      <c r="X6880" t="str">
        <f>VLOOKUP(C6880,'country description'!$A$2:$B$16,2,0)</f>
        <v>India</v>
      </c>
      <c r="Y6880" t="str">
        <f t="shared" si="204"/>
        <v>Rs.300</v>
      </c>
      <c r="Z6880" s="36">
        <f t="shared" si="205"/>
        <v>300</v>
      </c>
    </row>
    <row r="6881" ht="14.25" customHeight="1" spans="1:26">
      <c r="A6881" s="33">
        <v>18322641</v>
      </c>
      <c r="B6881" s="34" t="s">
        <v>18382</v>
      </c>
      <c r="C6881" s="33">
        <v>1</v>
      </c>
      <c r="D6881" s="34" t="s">
        <v>135</v>
      </c>
      <c r="E6881" s="33" t="s">
        <v>18383</v>
      </c>
      <c r="F6881" s="33" t="s">
        <v>272</v>
      </c>
      <c r="G6881" s="33" t="s">
        <v>273</v>
      </c>
      <c r="H6881" s="33">
        <v>77.0435383</v>
      </c>
      <c r="I6881" s="33">
        <v>28.4105331</v>
      </c>
      <c r="J6881" s="33" t="s">
        <v>18384</v>
      </c>
      <c r="K6881" s="33" t="s">
        <v>32</v>
      </c>
      <c r="L6881" s="33" t="s">
        <v>34</v>
      </c>
      <c r="M6881" s="33" t="s">
        <v>33</v>
      </c>
      <c r="N6881" s="33" t="s">
        <v>34</v>
      </c>
      <c r="O6881" s="33" t="s">
        <v>34</v>
      </c>
      <c r="P6881" s="33">
        <v>2</v>
      </c>
      <c r="Q6881" s="33">
        <v>74</v>
      </c>
      <c r="R6881" s="33">
        <v>500</v>
      </c>
      <c r="S6881" s="33">
        <v>4.1</v>
      </c>
      <c r="T6881" s="35" t="s">
        <v>7448</v>
      </c>
      <c r="U6881">
        <v>2013</v>
      </c>
      <c r="V6881">
        <v>8</v>
      </c>
      <c r="W6881">
        <v>5</v>
      </c>
      <c r="X6881" t="str">
        <f>VLOOKUP(C6881,'country description'!$A$2:$B$16,2,0)</f>
        <v>India</v>
      </c>
      <c r="Y6881" t="str">
        <f t="shared" si="204"/>
        <v>Rs.500</v>
      </c>
      <c r="Z6881" s="36">
        <f t="shared" si="205"/>
        <v>500</v>
      </c>
    </row>
    <row r="6882" ht="14.25" customHeight="1" spans="1:26">
      <c r="A6882" s="33">
        <v>18322644</v>
      </c>
      <c r="B6882" s="34" t="s">
        <v>8321</v>
      </c>
      <c r="C6882" s="33">
        <v>1</v>
      </c>
      <c r="D6882" s="34" t="s">
        <v>27</v>
      </c>
      <c r="E6882" s="33" t="s">
        <v>18385</v>
      </c>
      <c r="F6882" s="33" t="s">
        <v>42</v>
      </c>
      <c r="G6882" s="33" t="s">
        <v>43</v>
      </c>
      <c r="H6882" s="33">
        <v>77.2298726</v>
      </c>
      <c r="I6882" s="33">
        <v>28.5739678</v>
      </c>
      <c r="J6882" s="33" t="s">
        <v>44</v>
      </c>
      <c r="K6882" s="33" t="s">
        <v>32</v>
      </c>
      <c r="L6882" s="33" t="s">
        <v>34</v>
      </c>
      <c r="M6882" s="33" t="s">
        <v>33</v>
      </c>
      <c r="N6882" s="33" t="s">
        <v>34</v>
      </c>
      <c r="O6882" s="33" t="s">
        <v>34</v>
      </c>
      <c r="P6882" s="33">
        <v>2</v>
      </c>
      <c r="Q6882" s="33">
        <v>42</v>
      </c>
      <c r="R6882" s="33">
        <v>700</v>
      </c>
      <c r="S6882" s="33">
        <v>3.6</v>
      </c>
      <c r="T6882" s="35" t="s">
        <v>3916</v>
      </c>
      <c r="U6882">
        <v>2017</v>
      </c>
      <c r="V6882">
        <v>4</v>
      </c>
      <c r="W6882">
        <v>1</v>
      </c>
      <c r="X6882" t="str">
        <f>VLOOKUP(C6882,'country description'!$A$2:$B$16,2,0)</f>
        <v>India</v>
      </c>
      <c r="Y6882" t="str">
        <f t="shared" si="204"/>
        <v>Rs.700</v>
      </c>
      <c r="Z6882" s="36">
        <f t="shared" si="205"/>
        <v>700</v>
      </c>
    </row>
    <row r="6883" ht="14.25" customHeight="1" spans="1:26">
      <c r="A6883" s="33">
        <v>18322646</v>
      </c>
      <c r="B6883" s="34" t="s">
        <v>17582</v>
      </c>
      <c r="C6883" s="33">
        <v>1</v>
      </c>
      <c r="D6883" s="34" t="s">
        <v>27</v>
      </c>
      <c r="E6883" s="33" t="s">
        <v>703</v>
      </c>
      <c r="F6883" s="33" t="s">
        <v>703</v>
      </c>
      <c r="G6883" s="33" t="s">
        <v>704</v>
      </c>
      <c r="H6883" s="33">
        <v>77.1825191</v>
      </c>
      <c r="I6883" s="33">
        <v>28.6371834</v>
      </c>
      <c r="J6883" s="33" t="s">
        <v>17584</v>
      </c>
      <c r="K6883" s="33" t="s">
        <v>32</v>
      </c>
      <c r="L6883" s="33" t="s">
        <v>34</v>
      </c>
      <c r="M6883" s="33" t="s">
        <v>33</v>
      </c>
      <c r="N6883" s="33" t="s">
        <v>34</v>
      </c>
      <c r="O6883" s="33" t="s">
        <v>34</v>
      </c>
      <c r="P6883" s="33">
        <v>2</v>
      </c>
      <c r="Q6883" s="33">
        <v>39</v>
      </c>
      <c r="R6883" s="33">
        <v>700</v>
      </c>
      <c r="S6883" s="33">
        <v>3.5</v>
      </c>
      <c r="T6883" s="35" t="s">
        <v>18386</v>
      </c>
      <c r="U6883">
        <v>2018</v>
      </c>
      <c r="V6883">
        <v>12</v>
      </c>
      <c r="W6883">
        <v>12</v>
      </c>
      <c r="X6883" t="str">
        <f>VLOOKUP(C6883,'country description'!$A$2:$B$16,2,0)</f>
        <v>India</v>
      </c>
      <c r="Y6883" t="str">
        <f t="shared" si="204"/>
        <v>Rs.700</v>
      </c>
      <c r="Z6883" s="36">
        <f t="shared" si="205"/>
        <v>700</v>
      </c>
    </row>
    <row r="6884" ht="14.25" customHeight="1" spans="1:26">
      <c r="A6884" s="33">
        <v>18322647</v>
      </c>
      <c r="B6884" s="34" t="s">
        <v>18387</v>
      </c>
      <c r="C6884" s="33">
        <v>1</v>
      </c>
      <c r="D6884" s="34" t="s">
        <v>27</v>
      </c>
      <c r="E6884" s="33" t="s">
        <v>18388</v>
      </c>
      <c r="F6884" s="33" t="s">
        <v>1105</v>
      </c>
      <c r="G6884" s="33" t="s">
        <v>1106</v>
      </c>
      <c r="H6884" s="33">
        <v>77.2010382</v>
      </c>
      <c r="I6884" s="33">
        <v>28.6928867</v>
      </c>
      <c r="J6884" s="33" t="s">
        <v>11948</v>
      </c>
      <c r="K6884" s="33" t="s">
        <v>32</v>
      </c>
      <c r="L6884" s="33" t="s">
        <v>33</v>
      </c>
      <c r="M6884" s="33" t="s">
        <v>34</v>
      </c>
      <c r="N6884" s="33" t="s">
        <v>34</v>
      </c>
      <c r="O6884" s="33" t="s">
        <v>34</v>
      </c>
      <c r="P6884" s="33">
        <v>2</v>
      </c>
      <c r="Q6884" s="33">
        <v>43</v>
      </c>
      <c r="R6884" s="33">
        <v>800</v>
      </c>
      <c r="S6884" s="33">
        <v>3.3</v>
      </c>
      <c r="T6884" s="35" t="s">
        <v>4438</v>
      </c>
      <c r="U6884">
        <v>2010</v>
      </c>
      <c r="V6884">
        <v>4</v>
      </c>
      <c r="W6884">
        <v>17</v>
      </c>
      <c r="X6884" t="str">
        <f>VLOOKUP(C6884,'country description'!$A$2:$B$16,2,0)</f>
        <v>India</v>
      </c>
      <c r="Y6884" t="str">
        <f t="shared" si="204"/>
        <v>Rs.800</v>
      </c>
      <c r="Z6884" s="36">
        <f t="shared" si="205"/>
        <v>800</v>
      </c>
    </row>
    <row r="6885" ht="14.25" customHeight="1" spans="1:26">
      <c r="A6885" s="33">
        <v>18322648</v>
      </c>
      <c r="B6885" s="34" t="s">
        <v>18389</v>
      </c>
      <c r="C6885" s="33">
        <v>1</v>
      </c>
      <c r="D6885" s="34" t="s">
        <v>149</v>
      </c>
      <c r="E6885" s="33" t="s">
        <v>18390</v>
      </c>
      <c r="F6885" s="33" t="s">
        <v>1684</v>
      </c>
      <c r="G6885" s="33" t="s">
        <v>7907</v>
      </c>
      <c r="H6885" s="33">
        <v>77.3307374</v>
      </c>
      <c r="I6885" s="33">
        <v>28.5881489</v>
      </c>
      <c r="J6885" s="33" t="s">
        <v>2918</v>
      </c>
      <c r="K6885" s="33" t="s">
        <v>32</v>
      </c>
      <c r="L6885" s="33" t="s">
        <v>34</v>
      </c>
      <c r="M6885" s="33" t="s">
        <v>34</v>
      </c>
      <c r="N6885" s="33" t="s">
        <v>34</v>
      </c>
      <c r="O6885" s="33" t="s">
        <v>34</v>
      </c>
      <c r="P6885" s="33">
        <v>1</v>
      </c>
      <c r="Q6885" s="33">
        <v>0</v>
      </c>
      <c r="R6885" s="33">
        <v>200</v>
      </c>
      <c r="S6885" s="33">
        <v>1</v>
      </c>
      <c r="T6885" s="35" t="s">
        <v>17350</v>
      </c>
      <c r="U6885">
        <v>2011</v>
      </c>
      <c r="V6885">
        <v>2</v>
      </c>
      <c r="W6885">
        <v>14</v>
      </c>
      <c r="X6885" t="str">
        <f>VLOOKUP(C6885,'country description'!$A$2:$B$16,2,0)</f>
        <v>India</v>
      </c>
      <c r="Y6885" t="str">
        <f t="shared" si="204"/>
        <v>Rs.200</v>
      </c>
      <c r="Z6885" s="36">
        <f t="shared" si="205"/>
        <v>200</v>
      </c>
    </row>
    <row r="6886" ht="14.25" customHeight="1" spans="1:26">
      <c r="A6886" s="33">
        <v>18322651</v>
      </c>
      <c r="B6886" s="34" t="s">
        <v>8560</v>
      </c>
      <c r="C6886" s="33">
        <v>1</v>
      </c>
      <c r="D6886" s="34" t="s">
        <v>27</v>
      </c>
      <c r="E6886" s="33" t="s">
        <v>133</v>
      </c>
      <c r="F6886" s="33" t="s">
        <v>132</v>
      </c>
      <c r="G6886" s="33" t="s">
        <v>133</v>
      </c>
      <c r="H6886" s="33">
        <v>77.2263032</v>
      </c>
      <c r="I6886" s="33">
        <v>28.5997542</v>
      </c>
      <c r="J6886" s="33" t="s">
        <v>1267</v>
      </c>
      <c r="K6886" s="33" t="s">
        <v>32</v>
      </c>
      <c r="L6886" s="33" t="s">
        <v>34</v>
      </c>
      <c r="M6886" s="33" t="s">
        <v>33</v>
      </c>
      <c r="N6886" s="33" t="s">
        <v>34</v>
      </c>
      <c r="O6886" s="33" t="s">
        <v>34</v>
      </c>
      <c r="P6886" s="33">
        <v>3</v>
      </c>
      <c r="Q6886" s="33">
        <v>18</v>
      </c>
      <c r="R6886" s="33">
        <v>1000</v>
      </c>
      <c r="S6886" s="33">
        <v>3.1</v>
      </c>
      <c r="T6886" s="35" t="s">
        <v>773</v>
      </c>
      <c r="U6886">
        <v>2014</v>
      </c>
      <c r="V6886">
        <v>12</v>
      </c>
      <c r="W6886">
        <v>18</v>
      </c>
      <c r="X6886" t="str">
        <f>VLOOKUP(C6886,'country description'!$A$2:$B$16,2,0)</f>
        <v>India</v>
      </c>
      <c r="Y6886" t="str">
        <f t="shared" si="204"/>
        <v>Rs.1000</v>
      </c>
      <c r="Z6886" s="36">
        <f t="shared" si="205"/>
        <v>1000</v>
      </c>
    </row>
    <row r="6887" ht="14.25" customHeight="1" spans="1:26">
      <c r="A6887" s="33">
        <v>18322653</v>
      </c>
      <c r="B6887" s="34" t="s">
        <v>18391</v>
      </c>
      <c r="C6887" s="33">
        <v>1</v>
      </c>
      <c r="D6887" s="34" t="s">
        <v>27</v>
      </c>
      <c r="E6887" s="33" t="s">
        <v>18392</v>
      </c>
      <c r="F6887" s="33" t="s">
        <v>421</v>
      </c>
      <c r="G6887" s="33" t="s">
        <v>422</v>
      </c>
      <c r="H6887" s="33">
        <v>77.24908177</v>
      </c>
      <c r="I6887" s="33">
        <v>28.54347678</v>
      </c>
      <c r="J6887" s="33" t="s">
        <v>329</v>
      </c>
      <c r="K6887" s="33" t="s">
        <v>32</v>
      </c>
      <c r="L6887" s="33" t="s">
        <v>34</v>
      </c>
      <c r="M6887" s="33" t="s">
        <v>33</v>
      </c>
      <c r="N6887" s="33" t="s">
        <v>34</v>
      </c>
      <c r="O6887" s="33" t="s">
        <v>34</v>
      </c>
      <c r="P6887" s="33">
        <v>1</v>
      </c>
      <c r="Q6887" s="33">
        <v>9</v>
      </c>
      <c r="R6887" s="33">
        <v>400</v>
      </c>
      <c r="S6887" s="33">
        <v>2.3</v>
      </c>
      <c r="T6887" s="35" t="s">
        <v>1904</v>
      </c>
      <c r="U6887">
        <v>2016</v>
      </c>
      <c r="V6887">
        <v>11</v>
      </c>
      <c r="W6887">
        <v>22</v>
      </c>
      <c r="X6887" t="str">
        <f>VLOOKUP(C6887,'country description'!$A$2:$B$16,2,0)</f>
        <v>India</v>
      </c>
      <c r="Y6887" t="str">
        <f t="shared" si="204"/>
        <v>Rs.400</v>
      </c>
      <c r="Z6887" s="36">
        <f t="shared" si="205"/>
        <v>400</v>
      </c>
    </row>
    <row r="6888" ht="14.25" customHeight="1" spans="1:26">
      <c r="A6888" s="33">
        <v>18322658</v>
      </c>
      <c r="B6888" s="34" t="s">
        <v>18393</v>
      </c>
      <c r="C6888" s="33">
        <v>1</v>
      </c>
      <c r="D6888" s="34" t="s">
        <v>27</v>
      </c>
      <c r="E6888" s="33" t="s">
        <v>18394</v>
      </c>
      <c r="F6888" s="33" t="s">
        <v>193</v>
      </c>
      <c r="G6888" s="33" t="s">
        <v>194</v>
      </c>
      <c r="H6888" s="33">
        <v>77.1225668</v>
      </c>
      <c r="I6888" s="33">
        <v>28.6431463</v>
      </c>
      <c r="J6888" s="33" t="s">
        <v>1961</v>
      </c>
      <c r="K6888" s="33" t="s">
        <v>32</v>
      </c>
      <c r="L6888" s="33" t="s">
        <v>33</v>
      </c>
      <c r="M6888" s="33" t="s">
        <v>33</v>
      </c>
      <c r="N6888" s="33" t="s">
        <v>34</v>
      </c>
      <c r="O6888" s="33" t="s">
        <v>34</v>
      </c>
      <c r="P6888" s="33">
        <v>2</v>
      </c>
      <c r="Q6888" s="33">
        <v>96</v>
      </c>
      <c r="R6888" s="33">
        <v>800</v>
      </c>
      <c r="S6888" s="33">
        <v>3.8</v>
      </c>
      <c r="T6888" s="35" t="s">
        <v>3695</v>
      </c>
      <c r="U6888">
        <v>2018</v>
      </c>
      <c r="V6888">
        <v>11</v>
      </c>
      <c r="W6888">
        <v>6</v>
      </c>
      <c r="X6888" t="str">
        <f>VLOOKUP(C6888,'country description'!$A$2:$B$16,2,0)</f>
        <v>India</v>
      </c>
      <c r="Y6888" t="str">
        <f t="shared" si="204"/>
        <v>Rs.800</v>
      </c>
      <c r="Z6888" s="36">
        <f t="shared" si="205"/>
        <v>800</v>
      </c>
    </row>
    <row r="6889" ht="14.25" customHeight="1" spans="1:26">
      <c r="A6889" s="33">
        <v>18322661</v>
      </c>
      <c r="B6889" s="34" t="s">
        <v>18395</v>
      </c>
      <c r="C6889" s="33">
        <v>1</v>
      </c>
      <c r="D6889" s="34" t="s">
        <v>135</v>
      </c>
      <c r="E6889" s="33" t="s">
        <v>18396</v>
      </c>
      <c r="F6889" s="33" t="s">
        <v>293</v>
      </c>
      <c r="G6889" s="33" t="s">
        <v>294</v>
      </c>
      <c r="H6889" s="33">
        <v>77.0747614</v>
      </c>
      <c r="I6889" s="33">
        <v>28.4710018</v>
      </c>
      <c r="J6889" s="33" t="s">
        <v>2918</v>
      </c>
      <c r="K6889" s="33" t="s">
        <v>32</v>
      </c>
      <c r="L6889" s="33" t="s">
        <v>34</v>
      </c>
      <c r="M6889" s="33" t="s">
        <v>34</v>
      </c>
      <c r="N6889" s="33" t="s">
        <v>34</v>
      </c>
      <c r="O6889" s="33" t="s">
        <v>34</v>
      </c>
      <c r="P6889" s="33">
        <v>1</v>
      </c>
      <c r="Q6889" s="33">
        <v>50</v>
      </c>
      <c r="R6889" s="33">
        <v>300</v>
      </c>
      <c r="S6889" s="33">
        <v>3.7</v>
      </c>
      <c r="T6889" s="35" t="s">
        <v>9902</v>
      </c>
      <c r="U6889">
        <v>2018</v>
      </c>
      <c r="V6889">
        <v>11</v>
      </c>
      <c r="W6889">
        <v>15</v>
      </c>
      <c r="X6889" t="str">
        <f>VLOOKUP(C6889,'country description'!$A$2:$B$16,2,0)</f>
        <v>India</v>
      </c>
      <c r="Y6889" t="str">
        <f t="shared" si="204"/>
        <v>Rs.300</v>
      </c>
      <c r="Z6889" s="36">
        <f t="shared" si="205"/>
        <v>300</v>
      </c>
    </row>
    <row r="6890" ht="14.25" customHeight="1" spans="1:26">
      <c r="A6890" s="33">
        <v>18322665</v>
      </c>
      <c r="B6890" s="34" t="s">
        <v>2433</v>
      </c>
      <c r="C6890" s="33">
        <v>1</v>
      </c>
      <c r="D6890" s="34" t="s">
        <v>27</v>
      </c>
      <c r="E6890" s="33" t="s">
        <v>18397</v>
      </c>
      <c r="F6890" s="33" t="s">
        <v>185</v>
      </c>
      <c r="G6890" s="33" t="s">
        <v>186</v>
      </c>
      <c r="H6890" s="33">
        <v>77.0884763</v>
      </c>
      <c r="I6890" s="33">
        <v>28.6217284</v>
      </c>
      <c r="J6890" s="33" t="s">
        <v>329</v>
      </c>
      <c r="K6890" s="33" t="s">
        <v>32</v>
      </c>
      <c r="L6890" s="33" t="s">
        <v>33</v>
      </c>
      <c r="M6890" s="33" t="s">
        <v>33</v>
      </c>
      <c r="N6890" s="33" t="s">
        <v>34</v>
      </c>
      <c r="O6890" s="33" t="s">
        <v>34</v>
      </c>
      <c r="P6890" s="33">
        <v>1</v>
      </c>
      <c r="Q6890" s="33">
        <v>61</v>
      </c>
      <c r="R6890" s="33">
        <v>450</v>
      </c>
      <c r="S6890" s="33">
        <v>3.7</v>
      </c>
      <c r="T6890" s="35" t="s">
        <v>12576</v>
      </c>
      <c r="U6890">
        <v>2018</v>
      </c>
      <c r="V6890">
        <v>4</v>
      </c>
      <c r="W6890">
        <v>26</v>
      </c>
      <c r="X6890" t="str">
        <f>VLOOKUP(C6890,'country description'!$A$2:$B$16,2,0)</f>
        <v>India</v>
      </c>
      <c r="Y6890" t="str">
        <f t="shared" si="204"/>
        <v>Rs.450</v>
      </c>
      <c r="Z6890" s="36">
        <f t="shared" si="205"/>
        <v>450</v>
      </c>
    </row>
    <row r="6891" ht="14.25" customHeight="1" spans="1:26">
      <c r="A6891" s="33">
        <v>18322666</v>
      </c>
      <c r="B6891" s="34" t="s">
        <v>18398</v>
      </c>
      <c r="C6891" s="33">
        <v>1</v>
      </c>
      <c r="D6891" s="34" t="s">
        <v>135</v>
      </c>
      <c r="E6891" s="33" t="s">
        <v>18399</v>
      </c>
      <c r="F6891" s="33" t="s">
        <v>137</v>
      </c>
      <c r="G6891" s="33" t="s">
        <v>138</v>
      </c>
      <c r="H6891" s="33">
        <v>77.0819435</v>
      </c>
      <c r="I6891" s="33">
        <v>28.4674868</v>
      </c>
      <c r="J6891" s="33" t="s">
        <v>18400</v>
      </c>
      <c r="K6891" s="33" t="s">
        <v>32</v>
      </c>
      <c r="L6891" s="33" t="s">
        <v>34</v>
      </c>
      <c r="M6891" s="33" t="s">
        <v>33</v>
      </c>
      <c r="N6891" s="33" t="s">
        <v>34</v>
      </c>
      <c r="O6891" s="33" t="s">
        <v>34</v>
      </c>
      <c r="P6891" s="33">
        <v>1</v>
      </c>
      <c r="Q6891" s="33">
        <v>154</v>
      </c>
      <c r="R6891" s="33">
        <v>400</v>
      </c>
      <c r="S6891" s="33">
        <v>4.3</v>
      </c>
      <c r="T6891" s="35" t="s">
        <v>9275</v>
      </c>
      <c r="U6891">
        <v>2013</v>
      </c>
      <c r="V6891">
        <v>7</v>
      </c>
      <c r="W6891">
        <v>22</v>
      </c>
      <c r="X6891" t="str">
        <f>VLOOKUP(C6891,'country description'!$A$2:$B$16,2,0)</f>
        <v>India</v>
      </c>
      <c r="Y6891" t="str">
        <f t="shared" si="204"/>
        <v>Rs.400</v>
      </c>
      <c r="Z6891" s="36">
        <f t="shared" si="205"/>
        <v>400</v>
      </c>
    </row>
    <row r="6892" ht="14.25" customHeight="1" spans="1:26">
      <c r="A6892" s="33">
        <v>18322667</v>
      </c>
      <c r="B6892" s="34" t="s">
        <v>18401</v>
      </c>
      <c r="C6892" s="33">
        <v>1</v>
      </c>
      <c r="D6892" s="34" t="s">
        <v>27</v>
      </c>
      <c r="E6892" s="33" t="s">
        <v>18402</v>
      </c>
      <c r="F6892" s="33" t="s">
        <v>207</v>
      </c>
      <c r="G6892" s="33" t="s">
        <v>208</v>
      </c>
      <c r="H6892" s="33">
        <v>77.1217587</v>
      </c>
      <c r="I6892" s="33">
        <v>28.6882228</v>
      </c>
      <c r="J6892" s="33" t="s">
        <v>1737</v>
      </c>
      <c r="K6892" s="33" t="s">
        <v>32</v>
      </c>
      <c r="L6892" s="33" t="s">
        <v>34</v>
      </c>
      <c r="M6892" s="33" t="s">
        <v>33</v>
      </c>
      <c r="N6892" s="33" t="s">
        <v>34</v>
      </c>
      <c r="O6892" s="33" t="s">
        <v>34</v>
      </c>
      <c r="P6892" s="33">
        <v>1</v>
      </c>
      <c r="Q6892" s="33">
        <v>32</v>
      </c>
      <c r="R6892" s="33">
        <v>350</v>
      </c>
      <c r="S6892" s="33">
        <v>3.5</v>
      </c>
      <c r="T6892" s="35" t="s">
        <v>5546</v>
      </c>
      <c r="U6892">
        <v>2015</v>
      </c>
      <c r="V6892">
        <v>8</v>
      </c>
      <c r="W6892">
        <v>24</v>
      </c>
      <c r="X6892" t="str">
        <f>VLOOKUP(C6892,'country description'!$A$2:$B$16,2,0)</f>
        <v>India</v>
      </c>
      <c r="Y6892" t="str">
        <f t="shared" si="204"/>
        <v>Rs.350</v>
      </c>
      <c r="Z6892" s="36">
        <f t="shared" si="205"/>
        <v>350</v>
      </c>
    </row>
    <row r="6893" ht="14.25" customHeight="1" spans="1:26">
      <c r="A6893" s="33">
        <v>18322671</v>
      </c>
      <c r="B6893" s="34" t="s">
        <v>18403</v>
      </c>
      <c r="C6893" s="33">
        <v>1</v>
      </c>
      <c r="D6893" s="34" t="s">
        <v>27</v>
      </c>
      <c r="E6893" s="33" t="s">
        <v>18404</v>
      </c>
      <c r="F6893" s="33" t="s">
        <v>235</v>
      </c>
      <c r="G6893" s="33" t="s">
        <v>236</v>
      </c>
      <c r="H6893" s="33">
        <v>77.2155012</v>
      </c>
      <c r="I6893" s="33">
        <v>28.5354885</v>
      </c>
      <c r="J6893" s="33" t="s">
        <v>111</v>
      </c>
      <c r="K6893" s="33" t="s">
        <v>32</v>
      </c>
      <c r="L6893" s="33" t="s">
        <v>34</v>
      </c>
      <c r="M6893" s="33" t="s">
        <v>33</v>
      </c>
      <c r="N6893" s="33" t="s">
        <v>33</v>
      </c>
      <c r="O6893" s="33" t="s">
        <v>34</v>
      </c>
      <c r="P6893" s="33">
        <v>2</v>
      </c>
      <c r="Q6893" s="33">
        <v>134</v>
      </c>
      <c r="R6893" s="33">
        <v>600</v>
      </c>
      <c r="S6893" s="33">
        <v>3.2</v>
      </c>
      <c r="T6893" s="35" t="s">
        <v>1016</v>
      </c>
      <c r="U6893">
        <v>2012</v>
      </c>
      <c r="V6893">
        <v>12</v>
      </c>
      <c r="W6893">
        <v>22</v>
      </c>
      <c r="X6893" t="str">
        <f>VLOOKUP(C6893,'country description'!$A$2:$B$16,2,0)</f>
        <v>India</v>
      </c>
      <c r="Y6893" t="str">
        <f t="shared" si="204"/>
        <v>Rs.600</v>
      </c>
      <c r="Z6893" s="36">
        <f t="shared" si="205"/>
        <v>600</v>
      </c>
    </row>
    <row r="6894" ht="14.25" customHeight="1" spans="1:26">
      <c r="A6894" s="33">
        <v>18322672</v>
      </c>
      <c r="B6894" s="34" t="s">
        <v>17582</v>
      </c>
      <c r="C6894" s="33">
        <v>1</v>
      </c>
      <c r="D6894" s="34" t="s">
        <v>27</v>
      </c>
      <c r="E6894" s="33" t="s">
        <v>1165</v>
      </c>
      <c r="F6894" s="33" t="s">
        <v>1164</v>
      </c>
      <c r="G6894" s="33" t="s">
        <v>1165</v>
      </c>
      <c r="H6894" s="33">
        <v>77.19195507</v>
      </c>
      <c r="I6894" s="33">
        <v>28.65337815</v>
      </c>
      <c r="J6894" s="33" t="s">
        <v>17584</v>
      </c>
      <c r="K6894" s="33" t="s">
        <v>32</v>
      </c>
      <c r="L6894" s="33" t="s">
        <v>34</v>
      </c>
      <c r="M6894" s="33" t="s">
        <v>33</v>
      </c>
      <c r="N6894" s="33" t="s">
        <v>34</v>
      </c>
      <c r="O6894" s="33" t="s">
        <v>34</v>
      </c>
      <c r="P6894" s="33">
        <v>2</v>
      </c>
      <c r="Q6894" s="33">
        <v>39</v>
      </c>
      <c r="R6894" s="33">
        <v>700</v>
      </c>
      <c r="S6894" s="33">
        <v>3.7</v>
      </c>
      <c r="T6894" s="35" t="s">
        <v>13478</v>
      </c>
      <c r="U6894">
        <v>2013</v>
      </c>
      <c r="V6894">
        <v>4</v>
      </c>
      <c r="W6894">
        <v>22</v>
      </c>
      <c r="X6894" t="str">
        <f>VLOOKUP(C6894,'country description'!$A$2:$B$16,2,0)</f>
        <v>India</v>
      </c>
      <c r="Y6894" t="str">
        <f t="shared" si="204"/>
        <v>Rs.700</v>
      </c>
      <c r="Z6894" s="36">
        <f t="shared" si="205"/>
        <v>700</v>
      </c>
    </row>
    <row r="6895" ht="14.25" customHeight="1" spans="1:26">
      <c r="A6895" s="33">
        <v>18322676</v>
      </c>
      <c r="B6895" s="34" t="s">
        <v>1087</v>
      </c>
      <c r="C6895" s="33">
        <v>1</v>
      </c>
      <c r="D6895" s="34" t="s">
        <v>27</v>
      </c>
      <c r="E6895" s="33" t="s">
        <v>18405</v>
      </c>
      <c r="F6895" s="33" t="s">
        <v>2443</v>
      </c>
      <c r="G6895" s="33" t="s">
        <v>2444</v>
      </c>
      <c r="H6895" s="33">
        <v>77.2412786</v>
      </c>
      <c r="I6895" s="33">
        <v>28.5793555</v>
      </c>
      <c r="J6895" s="33" t="s">
        <v>1057</v>
      </c>
      <c r="K6895" s="33" t="s">
        <v>32</v>
      </c>
      <c r="L6895" s="33" t="s">
        <v>34</v>
      </c>
      <c r="M6895" s="33" t="s">
        <v>34</v>
      </c>
      <c r="N6895" s="33" t="s">
        <v>34</v>
      </c>
      <c r="O6895" s="33" t="s">
        <v>34</v>
      </c>
      <c r="P6895" s="33">
        <v>1</v>
      </c>
      <c r="Q6895" s="33">
        <v>9</v>
      </c>
      <c r="R6895" s="33">
        <v>400</v>
      </c>
      <c r="S6895" s="33">
        <v>3.1</v>
      </c>
      <c r="T6895" s="35" t="s">
        <v>3429</v>
      </c>
      <c r="U6895">
        <v>2012</v>
      </c>
      <c r="V6895">
        <v>12</v>
      </c>
      <c r="W6895">
        <v>23</v>
      </c>
      <c r="X6895" t="str">
        <f>VLOOKUP(C6895,'country description'!$A$2:$B$16,2,0)</f>
        <v>India</v>
      </c>
      <c r="Y6895" t="str">
        <f t="shared" si="204"/>
        <v>Rs.400</v>
      </c>
      <c r="Z6895" s="36">
        <f t="shared" si="205"/>
        <v>400</v>
      </c>
    </row>
    <row r="6896" ht="14.25" customHeight="1" spans="1:26">
      <c r="A6896" s="33">
        <v>18322677</v>
      </c>
      <c r="B6896" s="34" t="s">
        <v>18406</v>
      </c>
      <c r="C6896" s="33">
        <v>1</v>
      </c>
      <c r="D6896" s="34" t="s">
        <v>135</v>
      </c>
      <c r="E6896" s="33" t="s">
        <v>18407</v>
      </c>
      <c r="F6896" s="33" t="s">
        <v>597</v>
      </c>
      <c r="G6896" s="33" t="s">
        <v>598</v>
      </c>
      <c r="H6896" s="33">
        <v>77.0998522</v>
      </c>
      <c r="I6896" s="33">
        <v>28.4947415</v>
      </c>
      <c r="J6896" s="33" t="s">
        <v>18408</v>
      </c>
      <c r="K6896" s="33" t="s">
        <v>32</v>
      </c>
      <c r="L6896" s="33" t="s">
        <v>34</v>
      </c>
      <c r="M6896" s="33" t="s">
        <v>33</v>
      </c>
      <c r="N6896" s="33" t="s">
        <v>34</v>
      </c>
      <c r="O6896" s="33" t="s">
        <v>34</v>
      </c>
      <c r="P6896" s="33">
        <v>1</v>
      </c>
      <c r="Q6896" s="33">
        <v>21</v>
      </c>
      <c r="R6896" s="33">
        <v>400</v>
      </c>
      <c r="S6896" s="33">
        <v>3.2</v>
      </c>
      <c r="T6896" s="35" t="s">
        <v>12868</v>
      </c>
      <c r="U6896">
        <v>2013</v>
      </c>
      <c r="V6896">
        <v>12</v>
      </c>
      <c r="W6896">
        <v>4</v>
      </c>
      <c r="X6896" t="str">
        <f>VLOOKUP(C6896,'country description'!$A$2:$B$16,2,0)</f>
        <v>India</v>
      </c>
      <c r="Y6896" t="str">
        <f t="shared" si="204"/>
        <v>Rs.400</v>
      </c>
      <c r="Z6896" s="36">
        <f t="shared" si="205"/>
        <v>400</v>
      </c>
    </row>
    <row r="6897" ht="14.25" customHeight="1" spans="1:26">
      <c r="A6897" s="33">
        <v>18322684</v>
      </c>
      <c r="B6897" s="34" t="s">
        <v>18409</v>
      </c>
      <c r="C6897" s="33">
        <v>1</v>
      </c>
      <c r="D6897" s="34" t="s">
        <v>135</v>
      </c>
      <c r="E6897" s="33" t="s">
        <v>18410</v>
      </c>
      <c r="F6897" s="33" t="s">
        <v>3213</v>
      </c>
      <c r="G6897" s="33" t="s">
        <v>3214</v>
      </c>
      <c r="H6897" s="33">
        <v>77.0447078</v>
      </c>
      <c r="I6897" s="33">
        <v>28.4060723</v>
      </c>
      <c r="J6897" s="33" t="s">
        <v>50</v>
      </c>
      <c r="K6897" s="33" t="s">
        <v>32</v>
      </c>
      <c r="L6897" s="33" t="s">
        <v>33</v>
      </c>
      <c r="M6897" s="33" t="s">
        <v>33</v>
      </c>
      <c r="N6897" s="33" t="s">
        <v>34</v>
      </c>
      <c r="O6897" s="33" t="s">
        <v>34</v>
      </c>
      <c r="P6897" s="33">
        <v>2</v>
      </c>
      <c r="Q6897" s="33">
        <v>30</v>
      </c>
      <c r="R6897" s="33">
        <v>750</v>
      </c>
      <c r="S6897" s="33">
        <v>3.7</v>
      </c>
      <c r="T6897" s="35" t="s">
        <v>18411</v>
      </c>
      <c r="U6897">
        <v>2010</v>
      </c>
      <c r="V6897">
        <v>8</v>
      </c>
      <c r="W6897">
        <v>21</v>
      </c>
      <c r="X6897" t="str">
        <f>VLOOKUP(C6897,'country description'!$A$2:$B$16,2,0)</f>
        <v>India</v>
      </c>
      <c r="Y6897" t="str">
        <f t="shared" si="204"/>
        <v>Rs.750</v>
      </c>
      <c r="Z6897" s="36">
        <f t="shared" si="205"/>
        <v>750</v>
      </c>
    </row>
    <row r="6898" ht="14.25" customHeight="1" spans="1:26">
      <c r="A6898" s="33">
        <v>18322688</v>
      </c>
      <c r="B6898" s="34" t="s">
        <v>18412</v>
      </c>
      <c r="C6898" s="33">
        <v>1</v>
      </c>
      <c r="D6898" s="34" t="s">
        <v>149</v>
      </c>
      <c r="E6898" s="33" t="s">
        <v>18413</v>
      </c>
      <c r="F6898" s="33" t="s">
        <v>1274</v>
      </c>
      <c r="G6898" s="33" t="s">
        <v>1275</v>
      </c>
      <c r="H6898" s="33">
        <v>77.3722342</v>
      </c>
      <c r="I6898" s="33">
        <v>28.58601</v>
      </c>
      <c r="J6898" s="33" t="s">
        <v>90</v>
      </c>
      <c r="K6898" s="33" t="s">
        <v>32</v>
      </c>
      <c r="L6898" s="33" t="s">
        <v>34</v>
      </c>
      <c r="M6898" s="33" t="s">
        <v>34</v>
      </c>
      <c r="N6898" s="33" t="s">
        <v>34</v>
      </c>
      <c r="O6898" s="33" t="s">
        <v>34</v>
      </c>
      <c r="P6898" s="33">
        <v>1</v>
      </c>
      <c r="Q6898" s="33">
        <v>1</v>
      </c>
      <c r="R6898" s="33">
        <v>150</v>
      </c>
      <c r="S6898" s="33">
        <v>1</v>
      </c>
      <c r="T6898" s="35" t="s">
        <v>10166</v>
      </c>
      <c r="U6898">
        <v>2014</v>
      </c>
      <c r="V6898">
        <v>1</v>
      </c>
      <c r="W6898">
        <v>2</v>
      </c>
      <c r="X6898" t="str">
        <f>VLOOKUP(C6898,'country description'!$A$2:$B$16,2,0)</f>
        <v>India</v>
      </c>
      <c r="Y6898" t="str">
        <f t="shared" si="204"/>
        <v>Rs.150</v>
      </c>
      <c r="Z6898" s="36">
        <f t="shared" si="205"/>
        <v>150</v>
      </c>
    </row>
    <row r="6899" ht="14.25" customHeight="1" spans="1:26">
      <c r="A6899" s="33">
        <v>18322937</v>
      </c>
      <c r="B6899" s="34" t="s">
        <v>18414</v>
      </c>
      <c r="C6899" s="33">
        <v>1</v>
      </c>
      <c r="D6899" s="34" t="s">
        <v>27</v>
      </c>
      <c r="E6899" s="33" t="s">
        <v>18415</v>
      </c>
      <c r="F6899" s="33" t="s">
        <v>4712</v>
      </c>
      <c r="G6899" s="33" t="s">
        <v>4713</v>
      </c>
      <c r="H6899" s="33">
        <v>77.294558</v>
      </c>
      <c r="I6899" s="33">
        <v>28.5398007</v>
      </c>
      <c r="J6899" s="33" t="s">
        <v>8738</v>
      </c>
      <c r="K6899" s="33" t="s">
        <v>32</v>
      </c>
      <c r="L6899" s="33" t="s">
        <v>33</v>
      </c>
      <c r="M6899" s="33" t="s">
        <v>34</v>
      </c>
      <c r="N6899" s="33" t="s">
        <v>34</v>
      </c>
      <c r="O6899" s="33" t="s">
        <v>34</v>
      </c>
      <c r="P6899" s="33">
        <v>3</v>
      </c>
      <c r="Q6899" s="33">
        <v>92</v>
      </c>
      <c r="R6899" s="33">
        <v>1000</v>
      </c>
      <c r="S6899" s="33">
        <v>3.8</v>
      </c>
      <c r="T6899" s="35" t="s">
        <v>13017</v>
      </c>
      <c r="U6899">
        <v>2018</v>
      </c>
      <c r="V6899">
        <v>8</v>
      </c>
      <c r="W6899">
        <v>22</v>
      </c>
      <c r="X6899" t="str">
        <f>VLOOKUP(C6899,'country description'!$A$2:$B$16,2,0)</f>
        <v>India</v>
      </c>
      <c r="Y6899" t="str">
        <f t="shared" si="204"/>
        <v>Rs.1000</v>
      </c>
      <c r="Z6899" s="36">
        <f t="shared" si="205"/>
        <v>1000</v>
      </c>
    </row>
    <row r="6900" ht="14.25" customHeight="1" spans="1:26">
      <c r="A6900" s="33">
        <v>18323036</v>
      </c>
      <c r="B6900" s="34" t="s">
        <v>18416</v>
      </c>
      <c r="C6900" s="33">
        <v>1</v>
      </c>
      <c r="D6900" s="34" t="s">
        <v>27</v>
      </c>
      <c r="E6900" s="33" t="s">
        <v>18417</v>
      </c>
      <c r="F6900" s="33" t="s">
        <v>4999</v>
      </c>
      <c r="G6900" s="33" t="s">
        <v>5000</v>
      </c>
      <c r="H6900" s="33">
        <v>77.31136166</v>
      </c>
      <c r="I6900" s="33">
        <v>28.59819588</v>
      </c>
      <c r="J6900" s="33" t="s">
        <v>2918</v>
      </c>
      <c r="K6900" s="33" t="s">
        <v>32</v>
      </c>
      <c r="L6900" s="33" t="s">
        <v>34</v>
      </c>
      <c r="M6900" s="33" t="s">
        <v>34</v>
      </c>
      <c r="N6900" s="33" t="s">
        <v>34</v>
      </c>
      <c r="O6900" s="33" t="s">
        <v>34</v>
      </c>
      <c r="P6900" s="33">
        <v>1</v>
      </c>
      <c r="Q6900" s="33">
        <v>4</v>
      </c>
      <c r="R6900" s="33">
        <v>200</v>
      </c>
      <c r="S6900" s="33">
        <v>3</v>
      </c>
      <c r="T6900" s="35" t="s">
        <v>5894</v>
      </c>
      <c r="U6900">
        <v>2013</v>
      </c>
      <c r="V6900">
        <v>9</v>
      </c>
      <c r="W6900">
        <v>12</v>
      </c>
      <c r="X6900" t="str">
        <f>VLOOKUP(C6900,'country description'!$A$2:$B$16,2,0)</f>
        <v>India</v>
      </c>
      <c r="Y6900" t="str">
        <f t="shared" si="204"/>
        <v>Rs.200</v>
      </c>
      <c r="Z6900" s="36">
        <f t="shared" si="205"/>
        <v>200</v>
      </c>
    </row>
    <row r="6901" ht="14.25" customHeight="1" spans="1:26">
      <c r="A6901" s="33">
        <v>18323144</v>
      </c>
      <c r="B6901" s="34" t="s">
        <v>18418</v>
      </c>
      <c r="C6901" s="33">
        <v>1</v>
      </c>
      <c r="D6901" s="34" t="s">
        <v>27</v>
      </c>
      <c r="E6901" s="33" t="s">
        <v>18419</v>
      </c>
      <c r="F6901" s="33" t="s">
        <v>3771</v>
      </c>
      <c r="G6901" s="33" t="s">
        <v>3772</v>
      </c>
      <c r="H6901" s="33">
        <v>77.1193692</v>
      </c>
      <c r="I6901" s="33">
        <v>28.6216271</v>
      </c>
      <c r="J6901" s="33" t="s">
        <v>18420</v>
      </c>
      <c r="K6901" s="33" t="s">
        <v>32</v>
      </c>
      <c r="L6901" s="33" t="s">
        <v>34</v>
      </c>
      <c r="M6901" s="33" t="s">
        <v>34</v>
      </c>
      <c r="N6901" s="33" t="s">
        <v>34</v>
      </c>
      <c r="O6901" s="33" t="s">
        <v>34</v>
      </c>
      <c r="P6901" s="33">
        <v>1</v>
      </c>
      <c r="Q6901" s="33">
        <v>13</v>
      </c>
      <c r="R6901" s="33">
        <v>400</v>
      </c>
      <c r="S6901" s="33">
        <v>3.2</v>
      </c>
      <c r="T6901" s="35" t="s">
        <v>6034</v>
      </c>
      <c r="U6901">
        <v>2018</v>
      </c>
      <c r="V6901">
        <v>2</v>
      </c>
      <c r="W6901">
        <v>3</v>
      </c>
      <c r="X6901" t="str">
        <f>VLOOKUP(C6901,'country description'!$A$2:$B$16,2,0)</f>
        <v>India</v>
      </c>
      <c r="Y6901" t="str">
        <f t="shared" si="204"/>
        <v>Rs.400</v>
      </c>
      <c r="Z6901" s="36">
        <f t="shared" si="205"/>
        <v>400</v>
      </c>
    </row>
    <row r="6902" ht="14.25" customHeight="1" spans="1:26">
      <c r="A6902" s="33">
        <v>18323446</v>
      </c>
      <c r="B6902" s="34" t="s">
        <v>18421</v>
      </c>
      <c r="C6902" s="33">
        <v>1</v>
      </c>
      <c r="D6902" s="34" t="s">
        <v>27</v>
      </c>
      <c r="E6902" s="33" t="s">
        <v>18422</v>
      </c>
      <c r="F6902" s="33" t="s">
        <v>1146</v>
      </c>
      <c r="G6902" s="33" t="s">
        <v>1147</v>
      </c>
      <c r="H6902" s="33">
        <v>77.28099915</v>
      </c>
      <c r="I6902" s="33">
        <v>28.65655592</v>
      </c>
      <c r="J6902" s="33" t="s">
        <v>866</v>
      </c>
      <c r="K6902" s="33" t="s">
        <v>32</v>
      </c>
      <c r="L6902" s="33" t="s">
        <v>34</v>
      </c>
      <c r="M6902" s="33" t="s">
        <v>33</v>
      </c>
      <c r="N6902" s="33" t="s">
        <v>34</v>
      </c>
      <c r="O6902" s="33" t="s">
        <v>34</v>
      </c>
      <c r="P6902" s="33">
        <v>1</v>
      </c>
      <c r="Q6902" s="33">
        <v>2</v>
      </c>
      <c r="R6902" s="33">
        <v>400</v>
      </c>
      <c r="S6902" s="33">
        <v>1</v>
      </c>
      <c r="T6902" s="35" t="s">
        <v>11170</v>
      </c>
      <c r="U6902">
        <v>2013</v>
      </c>
      <c r="V6902">
        <v>3</v>
      </c>
      <c r="W6902">
        <v>3</v>
      </c>
      <c r="X6902" t="str">
        <f>VLOOKUP(C6902,'country description'!$A$2:$B$16,2,0)</f>
        <v>India</v>
      </c>
      <c r="Y6902" t="str">
        <f t="shared" si="204"/>
        <v>Rs.400</v>
      </c>
      <c r="Z6902" s="36">
        <f t="shared" si="205"/>
        <v>400</v>
      </c>
    </row>
    <row r="6903" ht="14.25" customHeight="1" spans="1:26">
      <c r="A6903" s="33">
        <v>18323461</v>
      </c>
      <c r="B6903" s="34" t="s">
        <v>18423</v>
      </c>
      <c r="C6903" s="33">
        <v>1</v>
      </c>
      <c r="D6903" s="34" t="s">
        <v>27</v>
      </c>
      <c r="E6903" s="33" t="s">
        <v>18424</v>
      </c>
      <c r="F6903" s="33" t="s">
        <v>564</v>
      </c>
      <c r="G6903" s="33" t="s">
        <v>565</v>
      </c>
      <c r="H6903" s="33">
        <v>77.2268188</v>
      </c>
      <c r="I6903" s="33">
        <v>28.6565647</v>
      </c>
      <c r="J6903" s="33" t="s">
        <v>18425</v>
      </c>
      <c r="K6903" s="33" t="s">
        <v>32</v>
      </c>
      <c r="L6903" s="33" t="s">
        <v>34</v>
      </c>
      <c r="M6903" s="33" t="s">
        <v>34</v>
      </c>
      <c r="N6903" s="33" t="s">
        <v>34</v>
      </c>
      <c r="O6903" s="33" t="s">
        <v>34</v>
      </c>
      <c r="P6903" s="33">
        <v>1</v>
      </c>
      <c r="Q6903" s="33">
        <v>11</v>
      </c>
      <c r="R6903" s="33">
        <v>50</v>
      </c>
      <c r="S6903" s="33">
        <v>3.2</v>
      </c>
      <c r="T6903" s="35" t="s">
        <v>3630</v>
      </c>
      <c r="U6903">
        <v>2010</v>
      </c>
      <c r="V6903">
        <v>11</v>
      </c>
      <c r="W6903">
        <v>4</v>
      </c>
      <c r="X6903" t="str">
        <f>VLOOKUP(C6903,'country description'!$A$2:$B$16,2,0)</f>
        <v>India</v>
      </c>
      <c r="Y6903" t="str">
        <f t="shared" si="204"/>
        <v>Rs.50</v>
      </c>
      <c r="Z6903" s="36">
        <f t="shared" si="205"/>
        <v>50</v>
      </c>
    </row>
    <row r="6904" ht="14.25" customHeight="1" spans="1:26">
      <c r="A6904" s="33">
        <v>18323603</v>
      </c>
      <c r="B6904" s="34" t="s">
        <v>18426</v>
      </c>
      <c r="C6904" s="33">
        <v>1</v>
      </c>
      <c r="D6904" s="34" t="s">
        <v>27</v>
      </c>
      <c r="E6904" s="33" t="s">
        <v>18427</v>
      </c>
      <c r="F6904" s="33" t="s">
        <v>5410</v>
      </c>
      <c r="G6904" s="33" t="s">
        <v>5411</v>
      </c>
      <c r="H6904" s="33">
        <v>0</v>
      </c>
      <c r="I6904" s="33">
        <v>0</v>
      </c>
      <c r="J6904" s="33" t="s">
        <v>1634</v>
      </c>
      <c r="K6904" s="33" t="s">
        <v>32</v>
      </c>
      <c r="L6904" s="33" t="s">
        <v>34</v>
      </c>
      <c r="M6904" s="33" t="s">
        <v>34</v>
      </c>
      <c r="N6904" s="33" t="s">
        <v>34</v>
      </c>
      <c r="O6904" s="33" t="s">
        <v>34</v>
      </c>
      <c r="P6904" s="33">
        <v>1</v>
      </c>
      <c r="Q6904" s="33">
        <v>0</v>
      </c>
      <c r="R6904" s="33">
        <v>300</v>
      </c>
      <c r="S6904" s="33">
        <v>1</v>
      </c>
      <c r="T6904" s="35" t="s">
        <v>1622</v>
      </c>
      <c r="U6904">
        <v>2010</v>
      </c>
      <c r="V6904">
        <v>5</v>
      </c>
      <c r="W6904">
        <v>7</v>
      </c>
      <c r="X6904" t="str">
        <f>VLOOKUP(C6904,'country description'!$A$2:$B$16,2,0)</f>
        <v>India</v>
      </c>
      <c r="Y6904" t="str">
        <f t="shared" si="204"/>
        <v>Rs.300</v>
      </c>
      <c r="Z6904" s="36">
        <f t="shared" si="205"/>
        <v>300</v>
      </c>
    </row>
    <row r="6905" ht="14.25" customHeight="1" spans="1:26">
      <c r="A6905" s="33">
        <v>18323684</v>
      </c>
      <c r="B6905" s="34" t="s">
        <v>18428</v>
      </c>
      <c r="C6905" s="33">
        <v>1</v>
      </c>
      <c r="D6905" s="34" t="s">
        <v>149</v>
      </c>
      <c r="E6905" s="33" t="s">
        <v>18429</v>
      </c>
      <c r="F6905" s="33" t="s">
        <v>634</v>
      </c>
      <c r="G6905" s="33" t="s">
        <v>9527</v>
      </c>
      <c r="H6905" s="33">
        <v>77.3469342</v>
      </c>
      <c r="I6905" s="33">
        <v>28.5773502</v>
      </c>
      <c r="J6905" s="33" t="s">
        <v>329</v>
      </c>
      <c r="K6905" s="33" t="s">
        <v>32</v>
      </c>
      <c r="L6905" s="33" t="s">
        <v>34</v>
      </c>
      <c r="M6905" s="33" t="s">
        <v>34</v>
      </c>
      <c r="N6905" s="33" t="s">
        <v>34</v>
      </c>
      <c r="O6905" s="33" t="s">
        <v>34</v>
      </c>
      <c r="P6905" s="33">
        <v>2</v>
      </c>
      <c r="Q6905" s="33">
        <v>1</v>
      </c>
      <c r="R6905" s="33">
        <v>500</v>
      </c>
      <c r="S6905" s="33">
        <v>1</v>
      </c>
      <c r="T6905" s="35" t="s">
        <v>4997</v>
      </c>
      <c r="U6905">
        <v>2012</v>
      </c>
      <c r="V6905">
        <v>8</v>
      </c>
      <c r="W6905">
        <v>14</v>
      </c>
      <c r="X6905" t="str">
        <f>VLOOKUP(C6905,'country description'!$A$2:$B$16,2,0)</f>
        <v>India</v>
      </c>
      <c r="Y6905" t="str">
        <f t="shared" si="204"/>
        <v>Rs.500</v>
      </c>
      <c r="Z6905" s="36">
        <f t="shared" si="205"/>
        <v>500</v>
      </c>
    </row>
    <row r="6906" ht="14.25" customHeight="1" spans="1:26">
      <c r="A6906" s="33">
        <v>18323760</v>
      </c>
      <c r="B6906" s="34" t="s">
        <v>18430</v>
      </c>
      <c r="C6906" s="33">
        <v>1</v>
      </c>
      <c r="D6906" s="34" t="s">
        <v>149</v>
      </c>
      <c r="E6906" s="33" t="s">
        <v>18431</v>
      </c>
      <c r="F6906" s="33" t="s">
        <v>1256</v>
      </c>
      <c r="G6906" s="33" t="s">
        <v>1257</v>
      </c>
      <c r="H6906" s="33">
        <v>77.333159</v>
      </c>
      <c r="I6906" s="33">
        <v>28.5710463</v>
      </c>
      <c r="J6906" s="33" t="s">
        <v>44</v>
      </c>
      <c r="K6906" s="33" t="s">
        <v>32</v>
      </c>
      <c r="L6906" s="33" t="s">
        <v>34</v>
      </c>
      <c r="M6906" s="33" t="s">
        <v>33</v>
      </c>
      <c r="N6906" s="33" t="s">
        <v>34</v>
      </c>
      <c r="O6906" s="33" t="s">
        <v>34</v>
      </c>
      <c r="P6906" s="33">
        <v>2</v>
      </c>
      <c r="Q6906" s="33">
        <v>43</v>
      </c>
      <c r="R6906" s="33">
        <v>500</v>
      </c>
      <c r="S6906" s="33">
        <v>2.9</v>
      </c>
      <c r="T6906" s="35" t="s">
        <v>2126</v>
      </c>
      <c r="U6906">
        <v>2011</v>
      </c>
      <c r="V6906">
        <v>3</v>
      </c>
      <c r="W6906">
        <v>3</v>
      </c>
      <c r="X6906" t="str">
        <f>VLOOKUP(C6906,'country description'!$A$2:$B$16,2,0)</f>
        <v>India</v>
      </c>
      <c r="Y6906" t="str">
        <f t="shared" si="204"/>
        <v>Rs.500</v>
      </c>
      <c r="Z6906" s="36">
        <f t="shared" si="205"/>
        <v>500</v>
      </c>
    </row>
    <row r="6907" ht="14.25" customHeight="1" spans="1:26">
      <c r="A6907" s="33">
        <v>18324432</v>
      </c>
      <c r="B6907" s="34" t="s">
        <v>18432</v>
      </c>
      <c r="C6907" s="33">
        <v>1</v>
      </c>
      <c r="D6907" s="34" t="s">
        <v>135</v>
      </c>
      <c r="E6907" s="33" t="s">
        <v>18433</v>
      </c>
      <c r="F6907" s="33" t="s">
        <v>3362</v>
      </c>
      <c r="G6907" s="33" t="s">
        <v>3363</v>
      </c>
      <c r="H6907" s="33">
        <v>77.0225318</v>
      </c>
      <c r="I6907" s="33">
        <v>28.497571</v>
      </c>
      <c r="J6907" s="33" t="s">
        <v>86</v>
      </c>
      <c r="K6907" s="33" t="s">
        <v>32</v>
      </c>
      <c r="L6907" s="33" t="s">
        <v>34</v>
      </c>
      <c r="M6907" s="33" t="s">
        <v>34</v>
      </c>
      <c r="N6907" s="33" t="s">
        <v>34</v>
      </c>
      <c r="O6907" s="33" t="s">
        <v>34</v>
      </c>
      <c r="P6907" s="33">
        <v>2</v>
      </c>
      <c r="Q6907" s="33">
        <v>1</v>
      </c>
      <c r="R6907" s="33">
        <v>700</v>
      </c>
      <c r="S6907" s="33">
        <v>1</v>
      </c>
      <c r="T6907" s="35" t="s">
        <v>9644</v>
      </c>
      <c r="U6907">
        <v>2012</v>
      </c>
      <c r="V6907">
        <v>6</v>
      </c>
      <c r="W6907">
        <v>28</v>
      </c>
      <c r="X6907" t="str">
        <f>VLOOKUP(C6907,'country description'!$A$2:$B$16,2,0)</f>
        <v>India</v>
      </c>
      <c r="Y6907" t="str">
        <f t="shared" si="204"/>
        <v>Rs.700</v>
      </c>
      <c r="Z6907" s="36">
        <f t="shared" si="205"/>
        <v>700</v>
      </c>
    </row>
    <row r="6908" ht="14.25" customHeight="1" spans="1:26">
      <c r="A6908" s="33">
        <v>18324529</v>
      </c>
      <c r="B6908" s="34" t="s">
        <v>18434</v>
      </c>
      <c r="C6908" s="33">
        <v>1</v>
      </c>
      <c r="D6908" s="34" t="s">
        <v>27</v>
      </c>
      <c r="E6908" s="33" t="s">
        <v>18435</v>
      </c>
      <c r="F6908" s="33" t="s">
        <v>1591</v>
      </c>
      <c r="G6908" s="33" t="s">
        <v>1592</v>
      </c>
      <c r="H6908" s="33">
        <v>77.29047</v>
      </c>
      <c r="I6908" s="33">
        <v>28.6069738</v>
      </c>
      <c r="J6908" s="33" t="s">
        <v>358</v>
      </c>
      <c r="K6908" s="33" t="s">
        <v>32</v>
      </c>
      <c r="L6908" s="33" t="s">
        <v>34</v>
      </c>
      <c r="M6908" s="33" t="s">
        <v>33</v>
      </c>
      <c r="N6908" s="33" t="s">
        <v>34</v>
      </c>
      <c r="O6908" s="33" t="s">
        <v>34</v>
      </c>
      <c r="P6908" s="33">
        <v>1</v>
      </c>
      <c r="Q6908" s="33">
        <v>58</v>
      </c>
      <c r="R6908" s="33">
        <v>350</v>
      </c>
      <c r="S6908" s="33">
        <v>3.3</v>
      </c>
      <c r="T6908" s="35" t="s">
        <v>958</v>
      </c>
      <c r="U6908">
        <v>2018</v>
      </c>
      <c r="V6908">
        <v>12</v>
      </c>
      <c r="W6908">
        <v>26</v>
      </c>
      <c r="X6908" t="str">
        <f>VLOOKUP(C6908,'country description'!$A$2:$B$16,2,0)</f>
        <v>India</v>
      </c>
      <c r="Y6908" t="str">
        <f t="shared" si="204"/>
        <v>Rs.350</v>
      </c>
      <c r="Z6908" s="36">
        <f t="shared" si="205"/>
        <v>350</v>
      </c>
    </row>
    <row r="6909" ht="14.25" customHeight="1" spans="1:26">
      <c r="A6909" s="33">
        <v>18324806</v>
      </c>
      <c r="B6909" s="34" t="s">
        <v>18436</v>
      </c>
      <c r="C6909" s="33">
        <v>1</v>
      </c>
      <c r="D6909" s="34" t="s">
        <v>135</v>
      </c>
      <c r="E6909" s="33" t="s">
        <v>18437</v>
      </c>
      <c r="F6909" s="33" t="s">
        <v>634</v>
      </c>
      <c r="G6909" s="33" t="s">
        <v>635</v>
      </c>
      <c r="H6909" s="33">
        <v>77.059453</v>
      </c>
      <c r="I6909" s="33">
        <v>28.444784</v>
      </c>
      <c r="J6909" s="33" t="s">
        <v>2918</v>
      </c>
      <c r="K6909" s="33" t="s">
        <v>32</v>
      </c>
      <c r="L6909" s="33" t="s">
        <v>34</v>
      </c>
      <c r="M6909" s="33" t="s">
        <v>34</v>
      </c>
      <c r="N6909" s="33" t="s">
        <v>34</v>
      </c>
      <c r="O6909" s="33" t="s">
        <v>34</v>
      </c>
      <c r="P6909" s="33">
        <v>2</v>
      </c>
      <c r="Q6909" s="33">
        <v>0</v>
      </c>
      <c r="R6909" s="33">
        <v>600</v>
      </c>
      <c r="S6909" s="33">
        <v>1</v>
      </c>
      <c r="T6909" s="35" t="s">
        <v>6515</v>
      </c>
      <c r="U6909">
        <v>2012</v>
      </c>
      <c r="V6909">
        <v>4</v>
      </c>
      <c r="W6909">
        <v>16</v>
      </c>
      <c r="X6909" t="str">
        <f>VLOOKUP(C6909,'country description'!$A$2:$B$16,2,0)</f>
        <v>India</v>
      </c>
      <c r="Y6909" t="str">
        <f t="shared" si="204"/>
        <v>Rs.600</v>
      </c>
      <c r="Z6909" s="36">
        <f t="shared" si="205"/>
        <v>600</v>
      </c>
    </row>
    <row r="6910" ht="14.25" customHeight="1" spans="1:26">
      <c r="A6910" s="33">
        <v>18324914</v>
      </c>
      <c r="B6910" s="34" t="s">
        <v>18438</v>
      </c>
      <c r="C6910" s="33">
        <v>1</v>
      </c>
      <c r="D6910" s="34" t="s">
        <v>27</v>
      </c>
      <c r="E6910" s="33" t="s">
        <v>4215</v>
      </c>
      <c r="F6910" s="33" t="s">
        <v>4216</v>
      </c>
      <c r="G6910" s="33" t="s">
        <v>4217</v>
      </c>
      <c r="H6910" s="33">
        <v>77.1467418</v>
      </c>
      <c r="I6910" s="33">
        <v>28.6568816</v>
      </c>
      <c r="J6910" s="33" t="s">
        <v>80</v>
      </c>
      <c r="K6910" s="33" t="s">
        <v>32</v>
      </c>
      <c r="L6910" s="33" t="s">
        <v>34</v>
      </c>
      <c r="M6910" s="33" t="s">
        <v>34</v>
      </c>
      <c r="N6910" s="33" t="s">
        <v>34</v>
      </c>
      <c r="O6910" s="33" t="s">
        <v>34</v>
      </c>
      <c r="P6910" s="33">
        <v>1</v>
      </c>
      <c r="Q6910" s="33">
        <v>13</v>
      </c>
      <c r="R6910" s="33">
        <v>400</v>
      </c>
      <c r="S6910" s="33">
        <v>3.2</v>
      </c>
      <c r="T6910" s="35" t="s">
        <v>10197</v>
      </c>
      <c r="U6910">
        <v>2012</v>
      </c>
      <c r="V6910">
        <v>5</v>
      </c>
      <c r="W6910">
        <v>22</v>
      </c>
      <c r="X6910" t="str">
        <f>VLOOKUP(C6910,'country description'!$A$2:$B$16,2,0)</f>
        <v>India</v>
      </c>
      <c r="Y6910" t="str">
        <f t="shared" si="204"/>
        <v>Rs.400</v>
      </c>
      <c r="Z6910" s="36">
        <f t="shared" si="205"/>
        <v>400</v>
      </c>
    </row>
    <row r="6911" ht="14.25" customHeight="1" spans="1:26">
      <c r="A6911" s="33">
        <v>18325165</v>
      </c>
      <c r="B6911" s="34" t="s">
        <v>18439</v>
      </c>
      <c r="C6911" s="33">
        <v>1</v>
      </c>
      <c r="D6911" s="34" t="s">
        <v>27</v>
      </c>
      <c r="E6911" s="33" t="s">
        <v>18440</v>
      </c>
      <c r="F6911" s="33" t="s">
        <v>4999</v>
      </c>
      <c r="G6911" s="33" t="s">
        <v>5000</v>
      </c>
      <c r="H6911" s="33">
        <v>77.30725687</v>
      </c>
      <c r="I6911" s="33">
        <v>28.59087872</v>
      </c>
      <c r="J6911" s="33" t="s">
        <v>1866</v>
      </c>
      <c r="K6911" s="33" t="s">
        <v>32</v>
      </c>
      <c r="L6911" s="33" t="s">
        <v>34</v>
      </c>
      <c r="M6911" s="33" t="s">
        <v>33</v>
      </c>
      <c r="N6911" s="33" t="s">
        <v>34</v>
      </c>
      <c r="O6911" s="33" t="s">
        <v>34</v>
      </c>
      <c r="P6911" s="33">
        <v>1</v>
      </c>
      <c r="Q6911" s="33">
        <v>32</v>
      </c>
      <c r="R6911" s="33">
        <v>400</v>
      </c>
      <c r="S6911" s="33">
        <v>3.7</v>
      </c>
      <c r="T6911" s="35" t="s">
        <v>10882</v>
      </c>
      <c r="U6911">
        <v>2018</v>
      </c>
      <c r="V6911">
        <v>10</v>
      </c>
      <c r="W6911">
        <v>18</v>
      </c>
      <c r="X6911" t="str">
        <f>VLOOKUP(C6911,'country description'!$A$2:$B$16,2,0)</f>
        <v>India</v>
      </c>
      <c r="Y6911" t="str">
        <f t="shared" si="204"/>
        <v>Rs.400</v>
      </c>
      <c r="Z6911" s="36">
        <f t="shared" si="205"/>
        <v>400</v>
      </c>
    </row>
    <row r="6912" ht="14.25" customHeight="1" spans="1:26">
      <c r="A6912" s="33">
        <v>18325509</v>
      </c>
      <c r="B6912" s="34" t="s">
        <v>18441</v>
      </c>
      <c r="C6912" s="33">
        <v>1</v>
      </c>
      <c r="D6912" s="34" t="s">
        <v>27</v>
      </c>
      <c r="E6912" s="33" t="s">
        <v>18442</v>
      </c>
      <c r="F6912" s="33" t="s">
        <v>351</v>
      </c>
      <c r="G6912" s="33" t="s">
        <v>352</v>
      </c>
      <c r="H6912" s="33">
        <v>77.167479</v>
      </c>
      <c r="I6912" s="33">
        <v>28.5652799</v>
      </c>
      <c r="J6912" s="33" t="s">
        <v>64</v>
      </c>
      <c r="K6912" s="33" t="s">
        <v>32</v>
      </c>
      <c r="L6912" s="33" t="s">
        <v>34</v>
      </c>
      <c r="M6912" s="33" t="s">
        <v>34</v>
      </c>
      <c r="N6912" s="33" t="s">
        <v>34</v>
      </c>
      <c r="O6912" s="33" t="s">
        <v>34</v>
      </c>
      <c r="P6912" s="33">
        <v>2</v>
      </c>
      <c r="Q6912" s="33">
        <v>1</v>
      </c>
      <c r="R6912" s="33">
        <v>650</v>
      </c>
      <c r="S6912" s="33">
        <v>1</v>
      </c>
      <c r="T6912" s="35" t="s">
        <v>3470</v>
      </c>
      <c r="U6912">
        <v>2018</v>
      </c>
      <c r="V6912">
        <v>10</v>
      </c>
      <c r="W6912">
        <v>20</v>
      </c>
      <c r="X6912" t="str">
        <f>VLOOKUP(C6912,'country description'!$A$2:$B$16,2,0)</f>
        <v>India</v>
      </c>
      <c r="Y6912" t="str">
        <f t="shared" si="204"/>
        <v>Rs.650</v>
      </c>
      <c r="Z6912" s="36">
        <f t="shared" si="205"/>
        <v>650</v>
      </c>
    </row>
    <row r="6913" ht="14.25" customHeight="1" spans="1:26">
      <c r="A6913" s="33">
        <v>18331053</v>
      </c>
      <c r="B6913" s="34" t="s">
        <v>18443</v>
      </c>
      <c r="C6913" s="33">
        <v>1</v>
      </c>
      <c r="D6913" s="34" t="s">
        <v>135</v>
      </c>
      <c r="E6913" s="33" t="s">
        <v>18444</v>
      </c>
      <c r="F6913" s="33" t="s">
        <v>981</v>
      </c>
      <c r="G6913" s="33" t="s">
        <v>982</v>
      </c>
      <c r="H6913" s="33">
        <v>77.0204469</v>
      </c>
      <c r="I6913" s="33">
        <v>28.4667702</v>
      </c>
      <c r="J6913" s="33" t="s">
        <v>18445</v>
      </c>
      <c r="K6913" s="33" t="s">
        <v>32</v>
      </c>
      <c r="L6913" s="33" t="s">
        <v>34</v>
      </c>
      <c r="M6913" s="33" t="s">
        <v>34</v>
      </c>
      <c r="N6913" s="33" t="s">
        <v>34</v>
      </c>
      <c r="O6913" s="33" t="s">
        <v>34</v>
      </c>
      <c r="P6913" s="33">
        <v>2</v>
      </c>
      <c r="Q6913" s="33">
        <v>33</v>
      </c>
      <c r="R6913" s="33">
        <v>600</v>
      </c>
      <c r="S6913" s="33">
        <v>3.4</v>
      </c>
      <c r="T6913" s="35" t="s">
        <v>1491</v>
      </c>
      <c r="U6913">
        <v>2012</v>
      </c>
      <c r="V6913">
        <v>8</v>
      </c>
      <c r="W6913">
        <v>21</v>
      </c>
      <c r="X6913" t="str">
        <f>VLOOKUP(C6913,'country description'!$A$2:$B$16,2,0)</f>
        <v>India</v>
      </c>
      <c r="Y6913" t="str">
        <f t="shared" si="204"/>
        <v>Rs.600</v>
      </c>
      <c r="Z6913" s="36">
        <f t="shared" si="205"/>
        <v>600</v>
      </c>
    </row>
    <row r="6914" ht="14.25" customHeight="1" spans="1:26">
      <c r="A6914" s="33">
        <v>18331594</v>
      </c>
      <c r="B6914" s="34" t="s">
        <v>18446</v>
      </c>
      <c r="C6914" s="33">
        <v>1</v>
      </c>
      <c r="D6914" s="34" t="s">
        <v>27</v>
      </c>
      <c r="E6914" s="33" t="s">
        <v>18447</v>
      </c>
      <c r="F6914" s="33" t="s">
        <v>3448</v>
      </c>
      <c r="G6914" s="33" t="s">
        <v>3449</v>
      </c>
      <c r="H6914" s="33">
        <v>77.0392204</v>
      </c>
      <c r="I6914" s="33">
        <v>28.6267145</v>
      </c>
      <c r="J6914" s="33" t="s">
        <v>115</v>
      </c>
      <c r="K6914" s="33" t="s">
        <v>32</v>
      </c>
      <c r="L6914" s="33" t="s">
        <v>34</v>
      </c>
      <c r="M6914" s="33" t="s">
        <v>33</v>
      </c>
      <c r="N6914" s="33" t="s">
        <v>34</v>
      </c>
      <c r="O6914" s="33" t="s">
        <v>34</v>
      </c>
      <c r="P6914" s="33">
        <v>2</v>
      </c>
      <c r="Q6914" s="33">
        <v>2</v>
      </c>
      <c r="R6914" s="33">
        <v>600</v>
      </c>
      <c r="S6914" s="33">
        <v>1</v>
      </c>
      <c r="T6914" s="35" t="s">
        <v>6813</v>
      </c>
      <c r="U6914">
        <v>2018</v>
      </c>
      <c r="V6914">
        <v>10</v>
      </c>
      <c r="W6914">
        <v>22</v>
      </c>
      <c r="X6914" t="str">
        <f>VLOOKUP(C6914,'country description'!$A$2:$B$16,2,0)</f>
        <v>India</v>
      </c>
      <c r="Y6914" t="str">
        <f t="shared" ref="Y6914:Y6977" si="206">TRIM(MID(K6914,FIND("(",K6914)+1,FIND(")",K6914)-FIND("(",K6914)-1))&amp;R6914</f>
        <v>Rs.600</v>
      </c>
      <c r="Z6914" s="36">
        <f t="shared" si="205"/>
        <v>600</v>
      </c>
    </row>
    <row r="6915" ht="14.25" customHeight="1" spans="1:26">
      <c r="A6915" s="33">
        <v>18331598</v>
      </c>
      <c r="B6915" s="34" t="s">
        <v>7169</v>
      </c>
      <c r="C6915" s="33">
        <v>1</v>
      </c>
      <c r="D6915" s="34" t="s">
        <v>27</v>
      </c>
      <c r="E6915" s="33" t="s">
        <v>18448</v>
      </c>
      <c r="F6915" s="33" t="s">
        <v>901</v>
      </c>
      <c r="G6915" s="33" t="s">
        <v>902</v>
      </c>
      <c r="H6915" s="33">
        <v>0</v>
      </c>
      <c r="I6915" s="33">
        <v>0</v>
      </c>
      <c r="J6915" s="33" t="s">
        <v>580</v>
      </c>
      <c r="K6915" s="33" t="s">
        <v>32</v>
      </c>
      <c r="L6915" s="33" t="s">
        <v>34</v>
      </c>
      <c r="M6915" s="33" t="s">
        <v>34</v>
      </c>
      <c r="N6915" s="33" t="s">
        <v>34</v>
      </c>
      <c r="O6915" s="33" t="s">
        <v>34</v>
      </c>
      <c r="P6915" s="33">
        <v>1</v>
      </c>
      <c r="Q6915" s="33">
        <v>0</v>
      </c>
      <c r="R6915" s="33">
        <v>450</v>
      </c>
      <c r="S6915" s="33">
        <v>1</v>
      </c>
      <c r="T6915" s="35" t="s">
        <v>1250</v>
      </c>
      <c r="U6915">
        <v>2017</v>
      </c>
      <c r="V6915">
        <v>4</v>
      </c>
      <c r="W6915">
        <v>5</v>
      </c>
      <c r="X6915" t="str">
        <f>VLOOKUP(C6915,'country description'!$A$2:$B$16,2,0)</f>
        <v>India</v>
      </c>
      <c r="Y6915" t="str">
        <f t="shared" si="206"/>
        <v>Rs.450</v>
      </c>
      <c r="Z6915" s="36">
        <f t="shared" ref="Z6915:Z6978" si="207">R:R</f>
        <v>450</v>
      </c>
    </row>
    <row r="6916" ht="14.25" customHeight="1" spans="1:26">
      <c r="A6916" s="33">
        <v>18331664</v>
      </c>
      <c r="B6916" s="34" t="s">
        <v>18449</v>
      </c>
      <c r="C6916" s="33">
        <v>1</v>
      </c>
      <c r="D6916" s="34" t="s">
        <v>27</v>
      </c>
      <c r="E6916" s="33" t="s">
        <v>18450</v>
      </c>
      <c r="F6916" s="33" t="s">
        <v>659</v>
      </c>
      <c r="G6916" s="33" t="s">
        <v>660</v>
      </c>
      <c r="H6916" s="33">
        <v>0</v>
      </c>
      <c r="I6916" s="33">
        <v>0</v>
      </c>
      <c r="J6916" s="33" t="s">
        <v>2302</v>
      </c>
      <c r="K6916" s="33" t="s">
        <v>32</v>
      </c>
      <c r="L6916" s="33" t="s">
        <v>34</v>
      </c>
      <c r="M6916" s="33" t="s">
        <v>34</v>
      </c>
      <c r="N6916" s="33" t="s">
        <v>34</v>
      </c>
      <c r="O6916" s="33" t="s">
        <v>34</v>
      </c>
      <c r="P6916" s="33">
        <v>1</v>
      </c>
      <c r="Q6916" s="33">
        <v>1</v>
      </c>
      <c r="R6916" s="33">
        <v>350</v>
      </c>
      <c r="S6916" s="33">
        <v>1</v>
      </c>
      <c r="T6916" s="35" t="s">
        <v>18451</v>
      </c>
      <c r="U6916">
        <v>2016</v>
      </c>
      <c r="V6916">
        <v>2</v>
      </c>
      <c r="W6916">
        <v>8</v>
      </c>
      <c r="X6916" t="str">
        <f>VLOOKUP(C6916,'country description'!$A$2:$B$16,2,0)</f>
        <v>India</v>
      </c>
      <c r="Y6916" t="str">
        <f t="shared" si="206"/>
        <v>Rs.350</v>
      </c>
      <c r="Z6916" s="36">
        <f t="shared" si="207"/>
        <v>350</v>
      </c>
    </row>
    <row r="6917" ht="14.25" customHeight="1" spans="1:26">
      <c r="A6917" s="33">
        <v>18331809</v>
      </c>
      <c r="B6917" s="34" t="s">
        <v>18452</v>
      </c>
      <c r="C6917" s="33">
        <v>1</v>
      </c>
      <c r="D6917" s="34" t="s">
        <v>149</v>
      </c>
      <c r="E6917" s="33" t="s">
        <v>18453</v>
      </c>
      <c r="F6917" s="33" t="s">
        <v>2695</v>
      </c>
      <c r="G6917" s="33" t="s">
        <v>2696</v>
      </c>
      <c r="H6917" s="33">
        <v>77.5079254</v>
      </c>
      <c r="I6917" s="33">
        <v>28.4642665</v>
      </c>
      <c r="J6917" s="33" t="s">
        <v>534</v>
      </c>
      <c r="K6917" s="33" t="s">
        <v>32</v>
      </c>
      <c r="L6917" s="33" t="s">
        <v>34</v>
      </c>
      <c r="M6917" s="33" t="s">
        <v>34</v>
      </c>
      <c r="N6917" s="33" t="s">
        <v>34</v>
      </c>
      <c r="O6917" s="33" t="s">
        <v>34</v>
      </c>
      <c r="P6917" s="33">
        <v>1</v>
      </c>
      <c r="Q6917" s="33">
        <v>3</v>
      </c>
      <c r="R6917" s="33">
        <v>300</v>
      </c>
      <c r="S6917" s="33">
        <v>1</v>
      </c>
      <c r="T6917" s="35" t="s">
        <v>6510</v>
      </c>
      <c r="U6917">
        <v>2012</v>
      </c>
      <c r="V6917">
        <v>12</v>
      </c>
      <c r="W6917">
        <v>4</v>
      </c>
      <c r="X6917" t="str">
        <f>VLOOKUP(C6917,'country description'!$A$2:$B$16,2,0)</f>
        <v>India</v>
      </c>
      <c r="Y6917" t="str">
        <f t="shared" si="206"/>
        <v>Rs.300</v>
      </c>
      <c r="Z6917" s="36">
        <f t="shared" si="207"/>
        <v>300</v>
      </c>
    </row>
    <row r="6918" ht="14.25" customHeight="1" spans="1:26">
      <c r="A6918" s="33">
        <v>18332009</v>
      </c>
      <c r="B6918" s="34" t="s">
        <v>18454</v>
      </c>
      <c r="C6918" s="33">
        <v>1</v>
      </c>
      <c r="D6918" s="34" t="s">
        <v>27</v>
      </c>
      <c r="E6918" s="33" t="s">
        <v>18455</v>
      </c>
      <c r="F6918" s="33" t="s">
        <v>370</v>
      </c>
      <c r="G6918" s="33" t="s">
        <v>371</v>
      </c>
      <c r="H6918" s="33">
        <v>77.0815256</v>
      </c>
      <c r="I6918" s="33">
        <v>28.6298202</v>
      </c>
      <c r="J6918" s="33" t="s">
        <v>18456</v>
      </c>
      <c r="K6918" s="33" t="s">
        <v>32</v>
      </c>
      <c r="L6918" s="33" t="s">
        <v>33</v>
      </c>
      <c r="M6918" s="33" t="s">
        <v>33</v>
      </c>
      <c r="N6918" s="33" t="s">
        <v>34</v>
      </c>
      <c r="O6918" s="33" t="s">
        <v>34</v>
      </c>
      <c r="P6918" s="33">
        <v>3</v>
      </c>
      <c r="Q6918" s="33">
        <v>35</v>
      </c>
      <c r="R6918" s="33">
        <v>1200</v>
      </c>
      <c r="S6918" s="33">
        <v>3.4</v>
      </c>
      <c r="T6918" s="35" t="s">
        <v>3289</v>
      </c>
      <c r="U6918">
        <v>2010</v>
      </c>
      <c r="V6918">
        <v>5</v>
      </c>
      <c r="W6918">
        <v>20</v>
      </c>
      <c r="X6918" t="str">
        <f>VLOOKUP(C6918,'country description'!$A$2:$B$16,2,0)</f>
        <v>India</v>
      </c>
      <c r="Y6918" t="str">
        <f t="shared" si="206"/>
        <v>Rs.1200</v>
      </c>
      <c r="Z6918" s="36">
        <f t="shared" si="207"/>
        <v>1200</v>
      </c>
    </row>
    <row r="6919" ht="14.25" customHeight="1" spans="1:26">
      <c r="A6919" s="33">
        <v>18332018</v>
      </c>
      <c r="B6919" s="34" t="s">
        <v>18457</v>
      </c>
      <c r="C6919" s="33">
        <v>1</v>
      </c>
      <c r="D6919" s="34" t="s">
        <v>27</v>
      </c>
      <c r="E6919" s="33" t="s">
        <v>18458</v>
      </c>
      <c r="F6919" s="33" t="s">
        <v>301</v>
      </c>
      <c r="G6919" s="33" t="s">
        <v>302</v>
      </c>
      <c r="H6919" s="33">
        <v>77.1502307</v>
      </c>
      <c r="I6919" s="33">
        <v>28.6939598</v>
      </c>
      <c r="J6919" s="33" t="s">
        <v>64</v>
      </c>
      <c r="K6919" s="33" t="s">
        <v>32</v>
      </c>
      <c r="L6919" s="33" t="s">
        <v>34</v>
      </c>
      <c r="M6919" s="33" t="s">
        <v>33</v>
      </c>
      <c r="N6919" s="33" t="s">
        <v>34</v>
      </c>
      <c r="O6919" s="33" t="s">
        <v>34</v>
      </c>
      <c r="P6919" s="33">
        <v>1</v>
      </c>
      <c r="Q6919" s="33">
        <v>121</v>
      </c>
      <c r="R6919" s="33">
        <v>400</v>
      </c>
      <c r="S6919" s="33">
        <v>3.8</v>
      </c>
      <c r="T6919" s="35" t="s">
        <v>3129</v>
      </c>
      <c r="U6919">
        <v>2018</v>
      </c>
      <c r="V6919">
        <v>11</v>
      </c>
      <c r="W6919">
        <v>9</v>
      </c>
      <c r="X6919" t="str">
        <f>VLOOKUP(C6919,'country description'!$A$2:$B$16,2,0)</f>
        <v>India</v>
      </c>
      <c r="Y6919" t="str">
        <f t="shared" si="206"/>
        <v>Rs.400</v>
      </c>
      <c r="Z6919" s="36">
        <f t="shared" si="207"/>
        <v>400</v>
      </c>
    </row>
    <row r="6920" ht="14.25" customHeight="1" spans="1:26">
      <c r="A6920" s="33">
        <v>18332044</v>
      </c>
      <c r="B6920" s="34" t="s">
        <v>16576</v>
      </c>
      <c r="C6920" s="33">
        <v>1</v>
      </c>
      <c r="D6920" s="34" t="s">
        <v>135</v>
      </c>
      <c r="E6920" s="33" t="s">
        <v>17574</v>
      </c>
      <c r="F6920" s="33" t="s">
        <v>2916</v>
      </c>
      <c r="G6920" s="33" t="s">
        <v>2917</v>
      </c>
      <c r="H6920" s="33">
        <v>77.0792457</v>
      </c>
      <c r="I6920" s="33">
        <v>28.461131</v>
      </c>
      <c r="J6920" s="33" t="s">
        <v>6463</v>
      </c>
      <c r="K6920" s="33" t="s">
        <v>32</v>
      </c>
      <c r="L6920" s="33" t="s">
        <v>34</v>
      </c>
      <c r="M6920" s="33" t="s">
        <v>33</v>
      </c>
      <c r="N6920" s="33" t="s">
        <v>34</v>
      </c>
      <c r="O6920" s="33" t="s">
        <v>34</v>
      </c>
      <c r="P6920" s="33">
        <v>2</v>
      </c>
      <c r="Q6920" s="33">
        <v>7</v>
      </c>
      <c r="R6920" s="33">
        <v>500</v>
      </c>
      <c r="S6920" s="33">
        <v>2.7</v>
      </c>
      <c r="T6920" s="35" t="s">
        <v>8046</v>
      </c>
      <c r="U6920">
        <v>2017</v>
      </c>
      <c r="V6920">
        <v>7</v>
      </c>
      <c r="W6920">
        <v>28</v>
      </c>
      <c r="X6920" t="str">
        <f>VLOOKUP(C6920,'country description'!$A$2:$B$16,2,0)</f>
        <v>India</v>
      </c>
      <c r="Y6920" t="str">
        <f t="shared" si="206"/>
        <v>Rs.500</v>
      </c>
      <c r="Z6920" s="36">
        <f t="shared" si="207"/>
        <v>500</v>
      </c>
    </row>
    <row r="6921" ht="14.25" customHeight="1" spans="1:26">
      <c r="A6921" s="33">
        <v>18332051</v>
      </c>
      <c r="B6921" s="34" t="s">
        <v>2102</v>
      </c>
      <c r="C6921" s="33">
        <v>1</v>
      </c>
      <c r="D6921" s="34" t="s">
        <v>149</v>
      </c>
      <c r="E6921" s="33" t="s">
        <v>18459</v>
      </c>
      <c r="F6921" s="33" t="s">
        <v>1190</v>
      </c>
      <c r="G6921" s="33" t="s">
        <v>1191</v>
      </c>
      <c r="H6921" s="33">
        <v>77.3612895</v>
      </c>
      <c r="I6921" s="33">
        <v>28.5612185</v>
      </c>
      <c r="J6921" s="33" t="s">
        <v>44</v>
      </c>
      <c r="K6921" s="33" t="s">
        <v>32</v>
      </c>
      <c r="L6921" s="33" t="s">
        <v>34</v>
      </c>
      <c r="M6921" s="33" t="s">
        <v>33</v>
      </c>
      <c r="N6921" s="33" t="s">
        <v>34</v>
      </c>
      <c r="O6921" s="33" t="s">
        <v>34</v>
      </c>
      <c r="P6921" s="33">
        <v>2</v>
      </c>
      <c r="Q6921" s="33">
        <v>63</v>
      </c>
      <c r="R6921" s="33">
        <v>700</v>
      </c>
      <c r="S6921" s="33">
        <v>3.5</v>
      </c>
      <c r="T6921" s="35" t="s">
        <v>11490</v>
      </c>
      <c r="U6921">
        <v>2011</v>
      </c>
      <c r="V6921">
        <v>3</v>
      </c>
      <c r="W6921">
        <v>1</v>
      </c>
      <c r="X6921" t="str">
        <f>VLOOKUP(C6921,'country description'!$A$2:$B$16,2,0)</f>
        <v>India</v>
      </c>
      <c r="Y6921" t="str">
        <f t="shared" si="206"/>
        <v>Rs.700</v>
      </c>
      <c r="Z6921" s="36">
        <f t="shared" si="207"/>
        <v>700</v>
      </c>
    </row>
    <row r="6922" ht="14.25" customHeight="1" spans="1:26">
      <c r="A6922" s="33">
        <v>18332053</v>
      </c>
      <c r="B6922" s="34" t="s">
        <v>18460</v>
      </c>
      <c r="C6922" s="33">
        <v>1</v>
      </c>
      <c r="D6922" s="34" t="s">
        <v>149</v>
      </c>
      <c r="E6922" s="33" t="s">
        <v>18461</v>
      </c>
      <c r="F6922" s="33" t="s">
        <v>10412</v>
      </c>
      <c r="G6922" s="33" t="s">
        <v>10413</v>
      </c>
      <c r="H6922" s="33">
        <v>77.3848705</v>
      </c>
      <c r="I6922" s="33">
        <v>28.5694254</v>
      </c>
      <c r="J6922" s="33" t="s">
        <v>44</v>
      </c>
      <c r="K6922" s="33" t="s">
        <v>32</v>
      </c>
      <c r="L6922" s="33" t="s">
        <v>34</v>
      </c>
      <c r="M6922" s="33" t="s">
        <v>33</v>
      </c>
      <c r="N6922" s="33" t="s">
        <v>34</v>
      </c>
      <c r="O6922" s="33" t="s">
        <v>34</v>
      </c>
      <c r="P6922" s="33">
        <v>2</v>
      </c>
      <c r="Q6922" s="33">
        <v>11</v>
      </c>
      <c r="R6922" s="33">
        <v>500</v>
      </c>
      <c r="S6922" s="33">
        <v>3.1</v>
      </c>
      <c r="T6922" s="35" t="s">
        <v>708</v>
      </c>
      <c r="U6922">
        <v>2016</v>
      </c>
      <c r="V6922">
        <v>4</v>
      </c>
      <c r="W6922">
        <v>8</v>
      </c>
      <c r="X6922" t="str">
        <f>VLOOKUP(C6922,'country description'!$A$2:$B$16,2,0)</f>
        <v>India</v>
      </c>
      <c r="Y6922" t="str">
        <f t="shared" si="206"/>
        <v>Rs.500</v>
      </c>
      <c r="Z6922" s="36">
        <f t="shared" si="207"/>
        <v>500</v>
      </c>
    </row>
    <row r="6923" ht="14.25" customHeight="1" spans="1:26">
      <c r="A6923" s="33">
        <v>18332058</v>
      </c>
      <c r="B6923" s="34" t="s">
        <v>18462</v>
      </c>
      <c r="C6923" s="33">
        <v>1</v>
      </c>
      <c r="D6923" s="34" t="s">
        <v>27</v>
      </c>
      <c r="E6923" s="33" t="s">
        <v>18463</v>
      </c>
      <c r="F6923" s="33" t="s">
        <v>1146</v>
      </c>
      <c r="G6923" s="33" t="s">
        <v>1147</v>
      </c>
      <c r="H6923" s="33">
        <v>77.280646</v>
      </c>
      <c r="I6923" s="33">
        <v>28.65981866</v>
      </c>
      <c r="J6923" s="33" t="s">
        <v>1073</v>
      </c>
      <c r="K6923" s="33" t="s">
        <v>32</v>
      </c>
      <c r="L6923" s="33" t="s">
        <v>34</v>
      </c>
      <c r="M6923" s="33" t="s">
        <v>33</v>
      </c>
      <c r="N6923" s="33" t="s">
        <v>34</v>
      </c>
      <c r="O6923" s="33" t="s">
        <v>34</v>
      </c>
      <c r="P6923" s="33">
        <v>2</v>
      </c>
      <c r="Q6923" s="33">
        <v>26</v>
      </c>
      <c r="R6923" s="33">
        <v>500</v>
      </c>
      <c r="S6923" s="33">
        <v>3.3</v>
      </c>
      <c r="T6923" s="35" t="s">
        <v>8863</v>
      </c>
      <c r="U6923">
        <v>2015</v>
      </c>
      <c r="V6923">
        <v>10</v>
      </c>
      <c r="W6923">
        <v>17</v>
      </c>
      <c r="X6923" t="str">
        <f>VLOOKUP(C6923,'country description'!$A$2:$B$16,2,0)</f>
        <v>India</v>
      </c>
      <c r="Y6923" t="str">
        <f t="shared" si="206"/>
        <v>Rs.500</v>
      </c>
      <c r="Z6923" s="36">
        <f t="shared" si="207"/>
        <v>500</v>
      </c>
    </row>
    <row r="6924" ht="14.25" customHeight="1" spans="1:26">
      <c r="A6924" s="33">
        <v>18332062</v>
      </c>
      <c r="B6924" s="34" t="s">
        <v>18464</v>
      </c>
      <c r="C6924" s="33">
        <v>1</v>
      </c>
      <c r="D6924" s="34" t="s">
        <v>27</v>
      </c>
      <c r="E6924" s="33" t="s">
        <v>18465</v>
      </c>
      <c r="F6924" s="33" t="s">
        <v>667</v>
      </c>
      <c r="G6924" s="33" t="s">
        <v>668</v>
      </c>
      <c r="H6924" s="33">
        <v>77.208375</v>
      </c>
      <c r="I6924" s="33">
        <v>28.680111</v>
      </c>
      <c r="J6924" s="33" t="s">
        <v>358</v>
      </c>
      <c r="K6924" s="33" t="s">
        <v>32</v>
      </c>
      <c r="L6924" s="33" t="s">
        <v>34</v>
      </c>
      <c r="M6924" s="33" t="s">
        <v>33</v>
      </c>
      <c r="N6924" s="33" t="s">
        <v>34</v>
      </c>
      <c r="O6924" s="33" t="s">
        <v>34</v>
      </c>
      <c r="P6924" s="33">
        <v>1</v>
      </c>
      <c r="Q6924" s="33">
        <v>151</v>
      </c>
      <c r="R6924" s="33">
        <v>250</v>
      </c>
      <c r="S6924" s="33">
        <v>3.7</v>
      </c>
      <c r="T6924" s="35" t="s">
        <v>11551</v>
      </c>
      <c r="U6924">
        <v>2017</v>
      </c>
      <c r="V6924">
        <v>8</v>
      </c>
      <c r="W6924">
        <v>23</v>
      </c>
      <c r="X6924" t="str">
        <f>VLOOKUP(C6924,'country description'!$A$2:$B$16,2,0)</f>
        <v>India</v>
      </c>
      <c r="Y6924" t="str">
        <f t="shared" si="206"/>
        <v>Rs.250</v>
      </c>
      <c r="Z6924" s="36">
        <f t="shared" si="207"/>
        <v>250</v>
      </c>
    </row>
    <row r="6925" ht="14.25" customHeight="1" spans="1:26">
      <c r="A6925" s="33">
        <v>18332063</v>
      </c>
      <c r="B6925" s="34" t="s">
        <v>18466</v>
      </c>
      <c r="C6925" s="33">
        <v>1</v>
      </c>
      <c r="D6925" s="34" t="s">
        <v>27</v>
      </c>
      <c r="E6925" s="33" t="s">
        <v>18467</v>
      </c>
      <c r="F6925" s="33" t="s">
        <v>84</v>
      </c>
      <c r="G6925" s="33" t="s">
        <v>85</v>
      </c>
      <c r="H6925" s="33">
        <v>77.2174933</v>
      </c>
      <c r="I6925" s="33">
        <v>28.5684463</v>
      </c>
      <c r="J6925" s="33" t="s">
        <v>5470</v>
      </c>
      <c r="K6925" s="33" t="s">
        <v>32</v>
      </c>
      <c r="L6925" s="33" t="s">
        <v>34</v>
      </c>
      <c r="M6925" s="33" t="s">
        <v>33</v>
      </c>
      <c r="N6925" s="33" t="s">
        <v>34</v>
      </c>
      <c r="O6925" s="33" t="s">
        <v>34</v>
      </c>
      <c r="P6925" s="33">
        <v>2</v>
      </c>
      <c r="Q6925" s="33">
        <v>149</v>
      </c>
      <c r="R6925" s="33">
        <v>800</v>
      </c>
      <c r="S6925" s="33">
        <v>4.1</v>
      </c>
      <c r="T6925" s="35" t="s">
        <v>4277</v>
      </c>
      <c r="U6925">
        <v>2012</v>
      </c>
      <c r="V6925">
        <v>6</v>
      </c>
      <c r="W6925">
        <v>25</v>
      </c>
      <c r="X6925" t="str">
        <f>VLOOKUP(C6925,'country description'!$A$2:$B$16,2,0)</f>
        <v>India</v>
      </c>
      <c r="Y6925" t="str">
        <f t="shared" si="206"/>
        <v>Rs.800</v>
      </c>
      <c r="Z6925" s="36">
        <f t="shared" si="207"/>
        <v>800</v>
      </c>
    </row>
    <row r="6926" ht="14.25" customHeight="1" spans="1:26">
      <c r="A6926" s="33">
        <v>18332064</v>
      </c>
      <c r="B6926" s="34" t="s">
        <v>18468</v>
      </c>
      <c r="C6926" s="33">
        <v>1</v>
      </c>
      <c r="D6926" s="34" t="s">
        <v>149</v>
      </c>
      <c r="E6926" s="33" t="s">
        <v>18469</v>
      </c>
      <c r="F6926" s="33" t="s">
        <v>2711</v>
      </c>
      <c r="G6926" s="33" t="s">
        <v>2712</v>
      </c>
      <c r="H6926" s="33">
        <v>77.37825595</v>
      </c>
      <c r="I6926" s="33">
        <v>28.53174637</v>
      </c>
      <c r="J6926" s="33" t="s">
        <v>358</v>
      </c>
      <c r="K6926" s="33" t="s">
        <v>32</v>
      </c>
      <c r="L6926" s="33" t="s">
        <v>34</v>
      </c>
      <c r="M6926" s="33" t="s">
        <v>33</v>
      </c>
      <c r="N6926" s="33" t="s">
        <v>34</v>
      </c>
      <c r="O6926" s="33" t="s">
        <v>34</v>
      </c>
      <c r="P6926" s="33">
        <v>2</v>
      </c>
      <c r="Q6926" s="33">
        <v>99</v>
      </c>
      <c r="R6926" s="33">
        <v>550</v>
      </c>
      <c r="S6926" s="33">
        <v>3.8</v>
      </c>
      <c r="T6926" s="35" t="s">
        <v>10898</v>
      </c>
      <c r="U6926">
        <v>2013</v>
      </c>
      <c r="V6926">
        <v>3</v>
      </c>
      <c r="W6926">
        <v>21</v>
      </c>
      <c r="X6926" t="str">
        <f>VLOOKUP(C6926,'country description'!$A$2:$B$16,2,0)</f>
        <v>India</v>
      </c>
      <c r="Y6926" t="str">
        <f t="shared" si="206"/>
        <v>Rs.550</v>
      </c>
      <c r="Z6926" s="36">
        <f t="shared" si="207"/>
        <v>550</v>
      </c>
    </row>
    <row r="6927" ht="14.25" customHeight="1" spans="1:26">
      <c r="A6927" s="33">
        <v>18332076</v>
      </c>
      <c r="B6927" s="34" t="s">
        <v>18470</v>
      </c>
      <c r="C6927" s="33">
        <v>1</v>
      </c>
      <c r="D6927" s="34" t="s">
        <v>27</v>
      </c>
      <c r="E6927" s="33" t="s">
        <v>18471</v>
      </c>
      <c r="F6927" s="33" t="s">
        <v>235</v>
      </c>
      <c r="G6927" s="33" t="s">
        <v>236</v>
      </c>
      <c r="H6927" s="33">
        <v>77.2169065</v>
      </c>
      <c r="I6927" s="33">
        <v>28.5337938</v>
      </c>
      <c r="J6927" s="33" t="s">
        <v>7271</v>
      </c>
      <c r="K6927" s="33" t="s">
        <v>32</v>
      </c>
      <c r="L6927" s="33" t="s">
        <v>34</v>
      </c>
      <c r="M6927" s="33" t="s">
        <v>33</v>
      </c>
      <c r="N6927" s="33" t="s">
        <v>34</v>
      </c>
      <c r="O6927" s="33" t="s">
        <v>34</v>
      </c>
      <c r="P6927" s="33">
        <v>1</v>
      </c>
      <c r="Q6927" s="33">
        <v>20</v>
      </c>
      <c r="R6927" s="33">
        <v>300</v>
      </c>
      <c r="S6927" s="33">
        <v>3.3</v>
      </c>
      <c r="T6927" s="35" t="s">
        <v>11878</v>
      </c>
      <c r="U6927">
        <v>2014</v>
      </c>
      <c r="V6927">
        <v>3</v>
      </c>
      <c r="W6927">
        <v>14</v>
      </c>
      <c r="X6927" t="str">
        <f>VLOOKUP(C6927,'country description'!$A$2:$B$16,2,0)</f>
        <v>India</v>
      </c>
      <c r="Y6927" t="str">
        <f t="shared" si="206"/>
        <v>Rs.300</v>
      </c>
      <c r="Z6927" s="36">
        <f t="shared" si="207"/>
        <v>300</v>
      </c>
    </row>
    <row r="6928" ht="14.25" customHeight="1" spans="1:26">
      <c r="A6928" s="33">
        <v>18332077</v>
      </c>
      <c r="B6928" s="34" t="s">
        <v>18472</v>
      </c>
      <c r="C6928" s="33">
        <v>1</v>
      </c>
      <c r="D6928" s="34" t="s">
        <v>149</v>
      </c>
      <c r="E6928" s="33" t="s">
        <v>18473</v>
      </c>
      <c r="F6928" s="33" t="s">
        <v>468</v>
      </c>
      <c r="G6928" s="33" t="s">
        <v>469</v>
      </c>
      <c r="H6928" s="33">
        <v>77.34083544</v>
      </c>
      <c r="I6928" s="33">
        <v>28.56619633</v>
      </c>
      <c r="J6928" s="33" t="s">
        <v>8196</v>
      </c>
      <c r="K6928" s="33" t="s">
        <v>32</v>
      </c>
      <c r="L6928" s="33" t="s">
        <v>34</v>
      </c>
      <c r="M6928" s="33" t="s">
        <v>33</v>
      </c>
      <c r="N6928" s="33" t="s">
        <v>34</v>
      </c>
      <c r="O6928" s="33" t="s">
        <v>34</v>
      </c>
      <c r="P6928" s="33">
        <v>1</v>
      </c>
      <c r="Q6928" s="33">
        <v>68</v>
      </c>
      <c r="R6928" s="33">
        <v>350</v>
      </c>
      <c r="S6928" s="33">
        <v>3.7</v>
      </c>
      <c r="T6928" s="35" t="s">
        <v>5666</v>
      </c>
      <c r="U6928">
        <v>2016</v>
      </c>
      <c r="V6928">
        <v>3</v>
      </c>
      <c r="W6928">
        <v>14</v>
      </c>
      <c r="X6928" t="str">
        <f>VLOOKUP(C6928,'country description'!$A$2:$B$16,2,0)</f>
        <v>India</v>
      </c>
      <c r="Y6928" t="str">
        <f t="shared" si="206"/>
        <v>Rs.350</v>
      </c>
      <c r="Z6928" s="36">
        <f t="shared" si="207"/>
        <v>350</v>
      </c>
    </row>
    <row r="6929" ht="14.25" customHeight="1" spans="1:26">
      <c r="A6929" s="33">
        <v>18332083</v>
      </c>
      <c r="B6929" s="34" t="s">
        <v>18474</v>
      </c>
      <c r="C6929" s="33">
        <v>1</v>
      </c>
      <c r="D6929" s="34" t="s">
        <v>27</v>
      </c>
      <c r="E6929" s="33" t="s">
        <v>18475</v>
      </c>
      <c r="F6929" s="33" t="s">
        <v>3840</v>
      </c>
      <c r="G6929" s="33" t="s">
        <v>3841</v>
      </c>
      <c r="H6929" s="33">
        <v>77.3064258</v>
      </c>
      <c r="I6929" s="33">
        <v>28.6595258</v>
      </c>
      <c r="J6929" s="33" t="s">
        <v>1499</v>
      </c>
      <c r="K6929" s="33" t="s">
        <v>32</v>
      </c>
      <c r="L6929" s="33" t="s">
        <v>34</v>
      </c>
      <c r="M6929" s="33" t="s">
        <v>34</v>
      </c>
      <c r="N6929" s="33" t="s">
        <v>34</v>
      </c>
      <c r="O6929" s="33" t="s">
        <v>34</v>
      </c>
      <c r="P6929" s="33">
        <v>1</v>
      </c>
      <c r="Q6929" s="33">
        <v>16</v>
      </c>
      <c r="R6929" s="33">
        <v>200</v>
      </c>
      <c r="S6929" s="33">
        <v>3.2</v>
      </c>
      <c r="T6929" s="35" t="s">
        <v>1808</v>
      </c>
      <c r="U6929">
        <v>2012</v>
      </c>
      <c r="V6929">
        <v>4</v>
      </c>
      <c r="W6929">
        <v>26</v>
      </c>
      <c r="X6929" t="str">
        <f>VLOOKUP(C6929,'country description'!$A$2:$B$16,2,0)</f>
        <v>India</v>
      </c>
      <c r="Y6929" t="str">
        <f t="shared" si="206"/>
        <v>Rs.200</v>
      </c>
      <c r="Z6929" s="36">
        <f t="shared" si="207"/>
        <v>200</v>
      </c>
    </row>
    <row r="6930" ht="14.25" customHeight="1" spans="1:26">
      <c r="A6930" s="33">
        <v>18332086</v>
      </c>
      <c r="B6930" s="34" t="s">
        <v>18476</v>
      </c>
      <c r="C6930" s="33">
        <v>1</v>
      </c>
      <c r="D6930" s="34" t="s">
        <v>149</v>
      </c>
      <c r="E6930" s="33" t="s">
        <v>18477</v>
      </c>
      <c r="F6930" s="33" t="s">
        <v>16007</v>
      </c>
      <c r="G6930" s="33" t="s">
        <v>16008</v>
      </c>
      <c r="H6930" s="33">
        <v>77.37059221</v>
      </c>
      <c r="I6930" s="33">
        <v>28.56042768</v>
      </c>
      <c r="J6930" s="33" t="s">
        <v>44</v>
      </c>
      <c r="K6930" s="33" t="s">
        <v>32</v>
      </c>
      <c r="L6930" s="33" t="s">
        <v>34</v>
      </c>
      <c r="M6930" s="33" t="s">
        <v>33</v>
      </c>
      <c r="N6930" s="33" t="s">
        <v>34</v>
      </c>
      <c r="O6930" s="33" t="s">
        <v>34</v>
      </c>
      <c r="P6930" s="33">
        <v>1</v>
      </c>
      <c r="Q6930" s="33">
        <v>76</v>
      </c>
      <c r="R6930" s="33">
        <v>450</v>
      </c>
      <c r="S6930" s="33">
        <v>3.5</v>
      </c>
      <c r="T6930" s="35" t="s">
        <v>1425</v>
      </c>
      <c r="U6930">
        <v>2013</v>
      </c>
      <c r="V6930">
        <v>1</v>
      </c>
      <c r="W6930">
        <v>2</v>
      </c>
      <c r="X6930" t="str">
        <f>VLOOKUP(C6930,'country description'!$A$2:$B$16,2,0)</f>
        <v>India</v>
      </c>
      <c r="Y6930" t="str">
        <f t="shared" si="206"/>
        <v>Rs.450</v>
      </c>
      <c r="Z6930" s="36">
        <f t="shared" si="207"/>
        <v>450</v>
      </c>
    </row>
    <row r="6931" ht="14.25" customHeight="1" spans="1:26">
      <c r="A6931" s="33">
        <v>18332442</v>
      </c>
      <c r="B6931" s="34" t="s">
        <v>18478</v>
      </c>
      <c r="C6931" s="33">
        <v>1</v>
      </c>
      <c r="D6931" s="34" t="s">
        <v>27</v>
      </c>
      <c r="E6931" s="33" t="s">
        <v>18479</v>
      </c>
      <c r="F6931" s="33" t="s">
        <v>2609</v>
      </c>
      <c r="G6931" s="33" t="s">
        <v>2610</v>
      </c>
      <c r="H6931" s="33">
        <v>77.182736</v>
      </c>
      <c r="I6931" s="33">
        <v>28.539589</v>
      </c>
      <c r="J6931" s="33" t="s">
        <v>90</v>
      </c>
      <c r="K6931" s="33" t="s">
        <v>32</v>
      </c>
      <c r="L6931" s="33" t="s">
        <v>34</v>
      </c>
      <c r="M6931" s="33" t="s">
        <v>34</v>
      </c>
      <c r="N6931" s="33" t="s">
        <v>34</v>
      </c>
      <c r="O6931" s="33" t="s">
        <v>34</v>
      </c>
      <c r="P6931" s="33">
        <v>2</v>
      </c>
      <c r="Q6931" s="33">
        <v>1</v>
      </c>
      <c r="R6931" s="33">
        <v>550</v>
      </c>
      <c r="S6931" s="33">
        <v>1</v>
      </c>
      <c r="T6931" s="35" t="s">
        <v>5321</v>
      </c>
      <c r="U6931">
        <v>2010</v>
      </c>
      <c r="V6931">
        <v>3</v>
      </c>
      <c r="W6931">
        <v>4</v>
      </c>
      <c r="X6931" t="str">
        <f>VLOOKUP(C6931,'country description'!$A$2:$B$16,2,0)</f>
        <v>India</v>
      </c>
      <c r="Y6931" t="str">
        <f t="shared" si="206"/>
        <v>Rs.550</v>
      </c>
      <c r="Z6931" s="36">
        <f t="shared" si="207"/>
        <v>550</v>
      </c>
    </row>
    <row r="6932" ht="14.25" customHeight="1" spans="1:26">
      <c r="A6932" s="33">
        <v>18332475</v>
      </c>
      <c r="B6932" s="34" t="s">
        <v>18480</v>
      </c>
      <c r="C6932" s="33">
        <v>1</v>
      </c>
      <c r="D6932" s="34" t="s">
        <v>149</v>
      </c>
      <c r="E6932" s="33" t="s">
        <v>18481</v>
      </c>
      <c r="F6932" s="33" t="s">
        <v>1274</v>
      </c>
      <c r="G6932" s="33" t="s">
        <v>1275</v>
      </c>
      <c r="H6932" s="33">
        <v>77.3658648</v>
      </c>
      <c r="I6932" s="33">
        <v>28.5796721</v>
      </c>
      <c r="J6932" s="33" t="s">
        <v>86</v>
      </c>
      <c r="K6932" s="33" t="s">
        <v>32</v>
      </c>
      <c r="L6932" s="33" t="s">
        <v>33</v>
      </c>
      <c r="M6932" s="33" t="s">
        <v>34</v>
      </c>
      <c r="N6932" s="33" t="s">
        <v>34</v>
      </c>
      <c r="O6932" s="33" t="s">
        <v>34</v>
      </c>
      <c r="P6932" s="33">
        <v>2</v>
      </c>
      <c r="Q6932" s="33">
        <v>3</v>
      </c>
      <c r="R6932" s="33">
        <v>800</v>
      </c>
      <c r="S6932" s="33">
        <v>1</v>
      </c>
      <c r="T6932" s="35" t="s">
        <v>9458</v>
      </c>
      <c r="U6932">
        <v>2014</v>
      </c>
      <c r="V6932">
        <v>1</v>
      </c>
      <c r="W6932">
        <v>21</v>
      </c>
      <c r="X6932" t="str">
        <f>VLOOKUP(C6932,'country description'!$A$2:$B$16,2,0)</f>
        <v>India</v>
      </c>
      <c r="Y6932" t="str">
        <f t="shared" si="206"/>
        <v>Rs.800</v>
      </c>
      <c r="Z6932" s="36">
        <f t="shared" si="207"/>
        <v>800</v>
      </c>
    </row>
    <row r="6933" ht="14.25" customHeight="1" spans="1:26">
      <c r="A6933" s="33">
        <v>18332478</v>
      </c>
      <c r="B6933" s="34" t="s">
        <v>989</v>
      </c>
      <c r="C6933" s="33">
        <v>1</v>
      </c>
      <c r="D6933" s="34" t="s">
        <v>27</v>
      </c>
      <c r="E6933" s="33" t="s">
        <v>18482</v>
      </c>
      <c r="F6933" s="33" t="s">
        <v>3934</v>
      </c>
      <c r="G6933" s="33" t="s">
        <v>3935</v>
      </c>
      <c r="H6933" s="33">
        <v>77.2744128</v>
      </c>
      <c r="I6933" s="33">
        <v>28.6899437</v>
      </c>
      <c r="J6933" s="33" t="s">
        <v>86</v>
      </c>
      <c r="K6933" s="33" t="s">
        <v>32</v>
      </c>
      <c r="L6933" s="33" t="s">
        <v>34</v>
      </c>
      <c r="M6933" s="33" t="s">
        <v>34</v>
      </c>
      <c r="N6933" s="33" t="s">
        <v>34</v>
      </c>
      <c r="O6933" s="33" t="s">
        <v>34</v>
      </c>
      <c r="P6933" s="33">
        <v>1</v>
      </c>
      <c r="Q6933" s="33">
        <v>3</v>
      </c>
      <c r="R6933" s="33">
        <v>400</v>
      </c>
      <c r="S6933" s="33">
        <v>1</v>
      </c>
      <c r="T6933" s="35" t="s">
        <v>2807</v>
      </c>
      <c r="U6933">
        <v>2013</v>
      </c>
      <c r="V6933">
        <v>3</v>
      </c>
      <c r="W6933">
        <v>26</v>
      </c>
      <c r="X6933" t="str">
        <f>VLOOKUP(C6933,'country description'!$A$2:$B$16,2,0)</f>
        <v>India</v>
      </c>
      <c r="Y6933" t="str">
        <f t="shared" si="206"/>
        <v>Rs.400</v>
      </c>
      <c r="Z6933" s="36">
        <f t="shared" si="207"/>
        <v>400</v>
      </c>
    </row>
    <row r="6934" ht="14.25" customHeight="1" spans="1:26">
      <c r="A6934" s="33">
        <v>18332527</v>
      </c>
      <c r="B6934" s="34" t="s">
        <v>18483</v>
      </c>
      <c r="C6934" s="33">
        <v>1</v>
      </c>
      <c r="D6934" s="34" t="s">
        <v>135</v>
      </c>
      <c r="E6934" s="33" t="s">
        <v>18484</v>
      </c>
      <c r="F6934" s="33" t="s">
        <v>1638</v>
      </c>
      <c r="G6934" s="33" t="s">
        <v>1639</v>
      </c>
      <c r="H6934" s="33">
        <v>77.1362757</v>
      </c>
      <c r="I6934" s="33">
        <v>28.4362232</v>
      </c>
      <c r="J6934" s="33" t="s">
        <v>3407</v>
      </c>
      <c r="K6934" s="33" t="s">
        <v>32</v>
      </c>
      <c r="L6934" s="33" t="s">
        <v>34</v>
      </c>
      <c r="M6934" s="33" t="s">
        <v>33</v>
      </c>
      <c r="N6934" s="33" t="s">
        <v>34</v>
      </c>
      <c r="O6934" s="33" t="s">
        <v>34</v>
      </c>
      <c r="P6934" s="33">
        <v>2</v>
      </c>
      <c r="Q6934" s="33">
        <v>18</v>
      </c>
      <c r="R6934" s="33">
        <v>600</v>
      </c>
      <c r="S6934" s="33">
        <v>3.2</v>
      </c>
      <c r="T6934" s="35" t="s">
        <v>1818</v>
      </c>
      <c r="U6934">
        <v>2014</v>
      </c>
      <c r="V6934">
        <v>5</v>
      </c>
      <c r="W6934">
        <v>20</v>
      </c>
      <c r="X6934" t="str">
        <f>VLOOKUP(C6934,'country description'!$A$2:$B$16,2,0)</f>
        <v>India</v>
      </c>
      <c r="Y6934" t="str">
        <f t="shared" si="206"/>
        <v>Rs.600</v>
      </c>
      <c r="Z6934" s="36">
        <f t="shared" si="207"/>
        <v>600</v>
      </c>
    </row>
    <row r="6935" ht="14.25" customHeight="1" spans="1:26">
      <c r="A6935" s="33">
        <v>18332676</v>
      </c>
      <c r="B6935" s="34" t="s">
        <v>18485</v>
      </c>
      <c r="C6935" s="33">
        <v>1</v>
      </c>
      <c r="D6935" s="34" t="s">
        <v>27</v>
      </c>
      <c r="E6935" s="33" t="s">
        <v>18486</v>
      </c>
      <c r="F6935" s="33" t="s">
        <v>3934</v>
      </c>
      <c r="G6935" s="33" t="s">
        <v>3935</v>
      </c>
      <c r="H6935" s="33">
        <v>77.288283</v>
      </c>
      <c r="I6935" s="33">
        <v>28.677394</v>
      </c>
      <c r="J6935" s="33" t="s">
        <v>90</v>
      </c>
      <c r="K6935" s="33" t="s">
        <v>32</v>
      </c>
      <c r="L6935" s="33" t="s">
        <v>34</v>
      </c>
      <c r="M6935" s="33" t="s">
        <v>34</v>
      </c>
      <c r="N6935" s="33" t="s">
        <v>34</v>
      </c>
      <c r="O6935" s="33" t="s">
        <v>34</v>
      </c>
      <c r="P6935" s="33">
        <v>1</v>
      </c>
      <c r="Q6935" s="33">
        <v>6</v>
      </c>
      <c r="R6935" s="33">
        <v>300</v>
      </c>
      <c r="S6935" s="33">
        <v>3</v>
      </c>
      <c r="T6935" s="35" t="s">
        <v>4698</v>
      </c>
      <c r="U6935">
        <v>2014</v>
      </c>
      <c r="V6935">
        <v>4</v>
      </c>
      <c r="W6935">
        <v>28</v>
      </c>
      <c r="X6935" t="str">
        <f>VLOOKUP(C6935,'country description'!$A$2:$B$16,2,0)</f>
        <v>India</v>
      </c>
      <c r="Y6935" t="str">
        <f t="shared" si="206"/>
        <v>Rs.300</v>
      </c>
      <c r="Z6935" s="36">
        <f t="shared" si="207"/>
        <v>300</v>
      </c>
    </row>
    <row r="6936" ht="14.25" customHeight="1" spans="1:26">
      <c r="A6936" s="33">
        <v>18332869</v>
      </c>
      <c r="B6936" s="34" t="s">
        <v>18487</v>
      </c>
      <c r="C6936" s="33">
        <v>1</v>
      </c>
      <c r="D6936" s="34" t="s">
        <v>27</v>
      </c>
      <c r="E6936" s="33" t="s">
        <v>18488</v>
      </c>
      <c r="F6936" s="33" t="s">
        <v>703</v>
      </c>
      <c r="G6936" s="33" t="s">
        <v>704</v>
      </c>
      <c r="H6936" s="33">
        <v>77.1820929</v>
      </c>
      <c r="I6936" s="33">
        <v>28.6373909</v>
      </c>
      <c r="J6936" s="33" t="s">
        <v>111</v>
      </c>
      <c r="K6936" s="33" t="s">
        <v>32</v>
      </c>
      <c r="L6936" s="33" t="s">
        <v>33</v>
      </c>
      <c r="M6936" s="33" t="s">
        <v>33</v>
      </c>
      <c r="N6936" s="33" t="s">
        <v>34</v>
      </c>
      <c r="O6936" s="33" t="s">
        <v>34</v>
      </c>
      <c r="P6936" s="33">
        <v>2</v>
      </c>
      <c r="Q6936" s="33">
        <v>163</v>
      </c>
      <c r="R6936" s="33">
        <v>600</v>
      </c>
      <c r="S6936" s="33">
        <v>4.2</v>
      </c>
      <c r="T6936" s="35" t="s">
        <v>75</v>
      </c>
      <c r="U6936">
        <v>2010</v>
      </c>
      <c r="V6936">
        <v>10</v>
      </c>
      <c r="W6936">
        <v>13</v>
      </c>
      <c r="X6936" t="str">
        <f>VLOOKUP(C6936,'country description'!$A$2:$B$16,2,0)</f>
        <v>India</v>
      </c>
      <c r="Y6936" t="str">
        <f t="shared" si="206"/>
        <v>Rs.600</v>
      </c>
      <c r="Z6936" s="36">
        <f t="shared" si="207"/>
        <v>600</v>
      </c>
    </row>
    <row r="6937" ht="14.25" customHeight="1" spans="1:26">
      <c r="A6937" s="33">
        <v>18332976</v>
      </c>
      <c r="B6937" s="34" t="s">
        <v>16402</v>
      </c>
      <c r="C6937" s="33">
        <v>1</v>
      </c>
      <c r="D6937" s="34" t="s">
        <v>135</v>
      </c>
      <c r="E6937" s="33" t="s">
        <v>18489</v>
      </c>
      <c r="F6937" s="33" t="s">
        <v>2908</v>
      </c>
      <c r="G6937" s="33" t="s">
        <v>2909</v>
      </c>
      <c r="H6937" s="33">
        <v>77.0627161</v>
      </c>
      <c r="I6937" s="33">
        <v>28.4969691</v>
      </c>
      <c r="J6937" s="33" t="s">
        <v>1634</v>
      </c>
      <c r="K6937" s="33" t="s">
        <v>32</v>
      </c>
      <c r="L6937" s="33" t="s">
        <v>34</v>
      </c>
      <c r="M6937" s="33" t="s">
        <v>33</v>
      </c>
      <c r="N6937" s="33" t="s">
        <v>33</v>
      </c>
      <c r="O6937" s="33" t="s">
        <v>34</v>
      </c>
      <c r="P6937" s="33">
        <v>1</v>
      </c>
      <c r="Q6937" s="33">
        <v>2</v>
      </c>
      <c r="R6937" s="33">
        <v>450</v>
      </c>
      <c r="S6937" s="33">
        <v>1</v>
      </c>
      <c r="T6937" s="35" t="s">
        <v>6140</v>
      </c>
      <c r="U6937">
        <v>2010</v>
      </c>
      <c r="V6937">
        <v>11</v>
      </c>
      <c r="W6937">
        <v>5</v>
      </c>
      <c r="X6937" t="str">
        <f>VLOOKUP(C6937,'country description'!$A$2:$B$16,2,0)</f>
        <v>India</v>
      </c>
      <c r="Y6937" t="str">
        <f t="shared" si="206"/>
        <v>Rs.450</v>
      </c>
      <c r="Z6937" s="36">
        <f t="shared" si="207"/>
        <v>450</v>
      </c>
    </row>
    <row r="6938" ht="14.25" customHeight="1" spans="1:26">
      <c r="A6938" s="33">
        <v>18333392</v>
      </c>
      <c r="B6938" s="34" t="s">
        <v>18490</v>
      </c>
      <c r="C6938" s="33">
        <v>1</v>
      </c>
      <c r="D6938" s="34" t="s">
        <v>27</v>
      </c>
      <c r="E6938" s="33" t="s">
        <v>1173</v>
      </c>
      <c r="F6938" s="33" t="s">
        <v>1172</v>
      </c>
      <c r="G6938" s="33" t="s">
        <v>1173</v>
      </c>
      <c r="H6938" s="33">
        <v>77.0701624</v>
      </c>
      <c r="I6938" s="33">
        <v>28.6445722</v>
      </c>
      <c r="J6938" s="33" t="s">
        <v>2918</v>
      </c>
      <c r="K6938" s="33" t="s">
        <v>32</v>
      </c>
      <c r="L6938" s="33" t="s">
        <v>34</v>
      </c>
      <c r="M6938" s="33" t="s">
        <v>34</v>
      </c>
      <c r="N6938" s="33" t="s">
        <v>34</v>
      </c>
      <c r="O6938" s="33" t="s">
        <v>34</v>
      </c>
      <c r="P6938" s="33">
        <v>1</v>
      </c>
      <c r="Q6938" s="33">
        <v>6</v>
      </c>
      <c r="R6938" s="33">
        <v>400</v>
      </c>
      <c r="S6938" s="33">
        <v>3</v>
      </c>
      <c r="T6938" s="35" t="s">
        <v>8168</v>
      </c>
      <c r="U6938">
        <v>2015</v>
      </c>
      <c r="V6938">
        <v>5</v>
      </c>
      <c r="W6938">
        <v>25</v>
      </c>
      <c r="X6938" t="str">
        <f>VLOOKUP(C6938,'country description'!$A$2:$B$16,2,0)</f>
        <v>India</v>
      </c>
      <c r="Y6938" t="str">
        <f t="shared" si="206"/>
        <v>Rs.400</v>
      </c>
      <c r="Z6938" s="36">
        <f t="shared" si="207"/>
        <v>400</v>
      </c>
    </row>
    <row r="6939" ht="14.25" customHeight="1" spans="1:26">
      <c r="A6939" s="33">
        <v>18333396</v>
      </c>
      <c r="B6939" s="34" t="s">
        <v>2433</v>
      </c>
      <c r="C6939" s="33">
        <v>1</v>
      </c>
      <c r="D6939" s="34" t="s">
        <v>27</v>
      </c>
      <c r="E6939" s="33" t="s">
        <v>18491</v>
      </c>
      <c r="F6939" s="33" t="s">
        <v>2978</v>
      </c>
      <c r="G6939" s="33" t="s">
        <v>2979</v>
      </c>
      <c r="H6939" s="33">
        <v>77.1247414</v>
      </c>
      <c r="I6939" s="33">
        <v>28.5467116</v>
      </c>
      <c r="J6939" s="33" t="s">
        <v>329</v>
      </c>
      <c r="K6939" s="33" t="s">
        <v>32</v>
      </c>
      <c r="L6939" s="33" t="s">
        <v>34</v>
      </c>
      <c r="M6939" s="33" t="s">
        <v>34</v>
      </c>
      <c r="N6939" s="33" t="s">
        <v>34</v>
      </c>
      <c r="O6939" s="33" t="s">
        <v>34</v>
      </c>
      <c r="P6939" s="33">
        <v>1</v>
      </c>
      <c r="Q6939" s="33">
        <v>6</v>
      </c>
      <c r="R6939" s="33">
        <v>450</v>
      </c>
      <c r="S6939" s="33">
        <v>2.9</v>
      </c>
      <c r="T6939" s="35" t="s">
        <v>18492</v>
      </c>
      <c r="U6939">
        <v>2015</v>
      </c>
      <c r="V6939">
        <v>8</v>
      </c>
      <c r="W6939">
        <v>25</v>
      </c>
      <c r="X6939" t="str">
        <f>VLOOKUP(C6939,'country description'!$A$2:$B$16,2,0)</f>
        <v>India</v>
      </c>
      <c r="Y6939" t="str">
        <f t="shared" si="206"/>
        <v>Rs.450</v>
      </c>
      <c r="Z6939" s="36">
        <f t="shared" si="207"/>
        <v>450</v>
      </c>
    </row>
    <row r="6940" ht="14.25" customHeight="1" spans="1:26">
      <c r="A6940" s="33">
        <v>18333489</v>
      </c>
      <c r="B6940" s="34" t="s">
        <v>18493</v>
      </c>
      <c r="C6940" s="33">
        <v>1</v>
      </c>
      <c r="D6940" s="34" t="s">
        <v>27</v>
      </c>
      <c r="E6940" s="33" t="s">
        <v>18494</v>
      </c>
      <c r="F6940" s="33" t="s">
        <v>564</v>
      </c>
      <c r="G6940" s="33" t="s">
        <v>565</v>
      </c>
      <c r="H6940" s="33">
        <v>77.2233158</v>
      </c>
      <c r="I6940" s="33">
        <v>28.6565888</v>
      </c>
      <c r="J6940" s="33" t="s">
        <v>4131</v>
      </c>
      <c r="K6940" s="33" t="s">
        <v>32</v>
      </c>
      <c r="L6940" s="33" t="s">
        <v>34</v>
      </c>
      <c r="M6940" s="33" t="s">
        <v>34</v>
      </c>
      <c r="N6940" s="33" t="s">
        <v>34</v>
      </c>
      <c r="O6940" s="33" t="s">
        <v>34</v>
      </c>
      <c r="P6940" s="33">
        <v>1</v>
      </c>
      <c r="Q6940" s="33">
        <v>3</v>
      </c>
      <c r="R6940" s="33">
        <v>200</v>
      </c>
      <c r="S6940" s="33">
        <v>1</v>
      </c>
      <c r="T6940" s="35" t="s">
        <v>8215</v>
      </c>
      <c r="U6940">
        <v>2017</v>
      </c>
      <c r="V6940">
        <v>8</v>
      </c>
      <c r="W6940">
        <v>5</v>
      </c>
      <c r="X6940" t="str">
        <f>VLOOKUP(C6940,'country description'!$A$2:$B$16,2,0)</f>
        <v>India</v>
      </c>
      <c r="Y6940" t="str">
        <f t="shared" si="206"/>
        <v>Rs.200</v>
      </c>
      <c r="Z6940" s="36">
        <f t="shared" si="207"/>
        <v>200</v>
      </c>
    </row>
    <row r="6941" ht="14.25" customHeight="1" spans="1:26">
      <c r="A6941" s="33">
        <v>18334400</v>
      </c>
      <c r="B6941" s="34" t="s">
        <v>18495</v>
      </c>
      <c r="C6941" s="33">
        <v>1</v>
      </c>
      <c r="D6941" s="34" t="s">
        <v>27</v>
      </c>
      <c r="E6941" s="33" t="s">
        <v>18496</v>
      </c>
      <c r="F6941" s="33" t="s">
        <v>18126</v>
      </c>
      <c r="G6941" s="33" t="s">
        <v>18127</v>
      </c>
      <c r="H6941" s="33">
        <v>77.12179529</v>
      </c>
      <c r="I6941" s="33">
        <v>28.5503472</v>
      </c>
      <c r="J6941" s="33" t="s">
        <v>358</v>
      </c>
      <c r="K6941" s="33" t="s">
        <v>32</v>
      </c>
      <c r="L6941" s="33" t="s">
        <v>34</v>
      </c>
      <c r="M6941" s="33" t="s">
        <v>34</v>
      </c>
      <c r="N6941" s="33" t="s">
        <v>34</v>
      </c>
      <c r="O6941" s="33" t="s">
        <v>34</v>
      </c>
      <c r="P6941" s="33">
        <v>2</v>
      </c>
      <c r="Q6941" s="33">
        <v>3</v>
      </c>
      <c r="R6941" s="33">
        <v>600</v>
      </c>
      <c r="S6941" s="33">
        <v>1</v>
      </c>
      <c r="T6941" s="35" t="s">
        <v>12076</v>
      </c>
      <c r="U6941">
        <v>2013</v>
      </c>
      <c r="V6941">
        <v>9</v>
      </c>
      <c r="W6941">
        <v>19</v>
      </c>
      <c r="X6941" t="str">
        <f>VLOOKUP(C6941,'country description'!$A$2:$B$16,2,0)</f>
        <v>India</v>
      </c>
      <c r="Y6941" t="str">
        <f t="shared" si="206"/>
        <v>Rs.600</v>
      </c>
      <c r="Z6941" s="36">
        <f t="shared" si="207"/>
        <v>600</v>
      </c>
    </row>
    <row r="6942" ht="14.25" customHeight="1" spans="1:26">
      <c r="A6942" s="33">
        <v>18334422</v>
      </c>
      <c r="B6942" s="34" t="s">
        <v>701</v>
      </c>
      <c r="C6942" s="33">
        <v>1</v>
      </c>
      <c r="D6942" s="34" t="s">
        <v>27</v>
      </c>
      <c r="E6942" s="33" t="s">
        <v>18497</v>
      </c>
      <c r="F6942" s="33" t="s">
        <v>54</v>
      </c>
      <c r="G6942" s="33" t="s">
        <v>55</v>
      </c>
      <c r="H6942" s="33">
        <v>77.2024756</v>
      </c>
      <c r="I6942" s="33">
        <v>28.5565678</v>
      </c>
      <c r="J6942" s="33" t="s">
        <v>705</v>
      </c>
      <c r="K6942" s="33" t="s">
        <v>32</v>
      </c>
      <c r="L6942" s="33" t="s">
        <v>34</v>
      </c>
      <c r="M6942" s="33" t="s">
        <v>33</v>
      </c>
      <c r="N6942" s="33" t="s">
        <v>34</v>
      </c>
      <c r="O6942" s="33" t="s">
        <v>34</v>
      </c>
      <c r="P6942" s="33">
        <v>1</v>
      </c>
      <c r="Q6942" s="33">
        <v>9</v>
      </c>
      <c r="R6942" s="33">
        <v>300</v>
      </c>
      <c r="S6942" s="33">
        <v>2.9</v>
      </c>
      <c r="T6942" s="35" t="s">
        <v>143</v>
      </c>
      <c r="U6942">
        <v>2018</v>
      </c>
      <c r="V6942">
        <v>3</v>
      </c>
      <c r="W6942">
        <v>18</v>
      </c>
      <c r="X6942" t="str">
        <f>VLOOKUP(C6942,'country description'!$A$2:$B$16,2,0)</f>
        <v>India</v>
      </c>
      <c r="Y6942" t="str">
        <f t="shared" si="206"/>
        <v>Rs.300</v>
      </c>
      <c r="Z6942" s="36">
        <f t="shared" si="207"/>
        <v>300</v>
      </c>
    </row>
    <row r="6943" ht="14.25" customHeight="1" spans="1:26">
      <c r="A6943" s="33">
        <v>18334423</v>
      </c>
      <c r="B6943" s="34" t="s">
        <v>18498</v>
      </c>
      <c r="C6943" s="33">
        <v>1</v>
      </c>
      <c r="D6943" s="34" t="s">
        <v>149</v>
      </c>
      <c r="E6943" s="33" t="s">
        <v>18499</v>
      </c>
      <c r="F6943" s="33" t="s">
        <v>448</v>
      </c>
      <c r="G6943" s="33" t="s">
        <v>449</v>
      </c>
      <c r="H6943" s="33">
        <v>77.3348554</v>
      </c>
      <c r="I6943" s="33">
        <v>28.5764701</v>
      </c>
      <c r="J6943" s="33" t="s">
        <v>329</v>
      </c>
      <c r="K6943" s="33" t="s">
        <v>32</v>
      </c>
      <c r="L6943" s="33" t="s">
        <v>34</v>
      </c>
      <c r="M6943" s="33" t="s">
        <v>33</v>
      </c>
      <c r="N6943" s="33" t="s">
        <v>34</v>
      </c>
      <c r="O6943" s="33" t="s">
        <v>34</v>
      </c>
      <c r="P6943" s="33">
        <v>1</v>
      </c>
      <c r="Q6943" s="33">
        <v>49</v>
      </c>
      <c r="R6943" s="33">
        <v>350</v>
      </c>
      <c r="S6943" s="33">
        <v>3.2</v>
      </c>
      <c r="T6943" s="35" t="s">
        <v>17701</v>
      </c>
      <c r="U6943">
        <v>2011</v>
      </c>
      <c r="V6943">
        <v>6</v>
      </c>
      <c r="W6943">
        <v>19</v>
      </c>
      <c r="X6943" t="str">
        <f>VLOOKUP(C6943,'country description'!$A$2:$B$16,2,0)</f>
        <v>India</v>
      </c>
      <c r="Y6943" t="str">
        <f t="shared" si="206"/>
        <v>Rs.350</v>
      </c>
      <c r="Z6943" s="36">
        <f t="shared" si="207"/>
        <v>350</v>
      </c>
    </row>
    <row r="6944" ht="14.25" customHeight="1" spans="1:26">
      <c r="A6944" s="33">
        <v>18334427</v>
      </c>
      <c r="B6944" s="34" t="s">
        <v>10550</v>
      </c>
      <c r="C6944" s="33">
        <v>1</v>
      </c>
      <c r="D6944" s="34" t="s">
        <v>27</v>
      </c>
      <c r="E6944" s="33" t="s">
        <v>18500</v>
      </c>
      <c r="F6944" s="33" t="s">
        <v>711</v>
      </c>
      <c r="G6944" s="33" t="s">
        <v>712</v>
      </c>
      <c r="H6944" s="33">
        <v>77.2385653</v>
      </c>
      <c r="I6944" s="33">
        <v>28.5364802</v>
      </c>
      <c r="J6944" s="33" t="s">
        <v>8075</v>
      </c>
      <c r="K6944" s="33" t="s">
        <v>32</v>
      </c>
      <c r="L6944" s="33" t="s">
        <v>34</v>
      </c>
      <c r="M6944" s="33" t="s">
        <v>34</v>
      </c>
      <c r="N6944" s="33" t="s">
        <v>34</v>
      </c>
      <c r="O6944" s="33" t="s">
        <v>34</v>
      </c>
      <c r="P6944" s="33">
        <v>1</v>
      </c>
      <c r="Q6944" s="33">
        <v>10</v>
      </c>
      <c r="R6944" s="33">
        <v>400</v>
      </c>
      <c r="S6944" s="33">
        <v>3.3</v>
      </c>
      <c r="T6944" s="35" t="s">
        <v>4897</v>
      </c>
      <c r="U6944">
        <v>2012</v>
      </c>
      <c r="V6944">
        <v>8</v>
      </c>
      <c r="W6944">
        <v>13</v>
      </c>
      <c r="X6944" t="str">
        <f>VLOOKUP(C6944,'country description'!$A$2:$B$16,2,0)</f>
        <v>India</v>
      </c>
      <c r="Y6944" t="str">
        <f t="shared" si="206"/>
        <v>Rs.400</v>
      </c>
      <c r="Z6944" s="36">
        <f t="shared" si="207"/>
        <v>400</v>
      </c>
    </row>
    <row r="6945" ht="14.25" customHeight="1" spans="1:26">
      <c r="A6945" s="33">
        <v>18334429</v>
      </c>
      <c r="B6945" s="34" t="s">
        <v>18501</v>
      </c>
      <c r="C6945" s="33">
        <v>1</v>
      </c>
      <c r="D6945" s="34" t="s">
        <v>27</v>
      </c>
      <c r="E6945" s="33" t="s">
        <v>18502</v>
      </c>
      <c r="F6945" s="33" t="s">
        <v>659</v>
      </c>
      <c r="G6945" s="33" t="s">
        <v>660</v>
      </c>
      <c r="H6945" s="33">
        <v>77.19174787</v>
      </c>
      <c r="I6945" s="33">
        <v>28.5624946</v>
      </c>
      <c r="J6945" s="33" t="s">
        <v>64</v>
      </c>
      <c r="K6945" s="33" t="s">
        <v>32</v>
      </c>
      <c r="L6945" s="33" t="s">
        <v>34</v>
      </c>
      <c r="M6945" s="33" t="s">
        <v>34</v>
      </c>
      <c r="N6945" s="33" t="s">
        <v>34</v>
      </c>
      <c r="O6945" s="33" t="s">
        <v>34</v>
      </c>
      <c r="P6945" s="33">
        <v>1</v>
      </c>
      <c r="Q6945" s="33">
        <v>7</v>
      </c>
      <c r="R6945" s="33">
        <v>400</v>
      </c>
      <c r="S6945" s="33">
        <v>3</v>
      </c>
      <c r="T6945" s="35" t="s">
        <v>18386</v>
      </c>
      <c r="U6945">
        <v>2018</v>
      </c>
      <c r="V6945">
        <v>12</v>
      </c>
      <c r="W6945">
        <v>12</v>
      </c>
      <c r="X6945" t="str">
        <f>VLOOKUP(C6945,'country description'!$A$2:$B$16,2,0)</f>
        <v>India</v>
      </c>
      <c r="Y6945" t="str">
        <f t="shared" si="206"/>
        <v>Rs.400</v>
      </c>
      <c r="Z6945" s="36">
        <f t="shared" si="207"/>
        <v>400</v>
      </c>
    </row>
    <row r="6946" ht="14.25" customHeight="1" spans="1:26">
      <c r="A6946" s="33">
        <v>18334432</v>
      </c>
      <c r="B6946" s="34" t="s">
        <v>17411</v>
      </c>
      <c r="C6946" s="33">
        <v>1</v>
      </c>
      <c r="D6946" s="34" t="s">
        <v>27</v>
      </c>
      <c r="E6946" s="33" t="s">
        <v>18503</v>
      </c>
      <c r="F6946" s="33" t="s">
        <v>659</v>
      </c>
      <c r="G6946" s="33" t="s">
        <v>660</v>
      </c>
      <c r="H6946" s="33">
        <v>77.19942939</v>
      </c>
      <c r="I6946" s="33">
        <v>28.56039293</v>
      </c>
      <c r="J6946" s="33" t="s">
        <v>90</v>
      </c>
      <c r="K6946" s="33" t="s">
        <v>32</v>
      </c>
      <c r="L6946" s="33" t="s">
        <v>34</v>
      </c>
      <c r="M6946" s="33" t="s">
        <v>34</v>
      </c>
      <c r="N6946" s="33" t="s">
        <v>34</v>
      </c>
      <c r="O6946" s="33" t="s">
        <v>34</v>
      </c>
      <c r="P6946" s="33">
        <v>1</v>
      </c>
      <c r="Q6946" s="33">
        <v>2</v>
      </c>
      <c r="R6946" s="33">
        <v>300</v>
      </c>
      <c r="S6946" s="33">
        <v>1</v>
      </c>
      <c r="T6946" s="35" t="s">
        <v>2810</v>
      </c>
      <c r="U6946">
        <v>2011</v>
      </c>
      <c r="V6946">
        <v>10</v>
      </c>
      <c r="W6946">
        <v>27</v>
      </c>
      <c r="X6946" t="str">
        <f>VLOOKUP(C6946,'country description'!$A$2:$B$16,2,0)</f>
        <v>India</v>
      </c>
      <c r="Y6946" t="str">
        <f t="shared" si="206"/>
        <v>Rs.300</v>
      </c>
      <c r="Z6946" s="36">
        <f t="shared" si="207"/>
        <v>300</v>
      </c>
    </row>
    <row r="6947" ht="14.25" customHeight="1" spans="1:26">
      <c r="A6947" s="33">
        <v>18334443</v>
      </c>
      <c r="B6947" s="34" t="s">
        <v>18504</v>
      </c>
      <c r="C6947" s="33">
        <v>1</v>
      </c>
      <c r="D6947" s="34" t="s">
        <v>27</v>
      </c>
      <c r="E6947" s="33" t="s">
        <v>18505</v>
      </c>
      <c r="F6947" s="33" t="s">
        <v>217</v>
      </c>
      <c r="G6947" s="33" t="s">
        <v>218</v>
      </c>
      <c r="H6947" s="33">
        <v>77.3006287</v>
      </c>
      <c r="I6947" s="33">
        <v>28.6557549</v>
      </c>
      <c r="J6947" s="33" t="s">
        <v>1526</v>
      </c>
      <c r="K6947" s="33" t="s">
        <v>32</v>
      </c>
      <c r="L6947" s="33" t="s">
        <v>34</v>
      </c>
      <c r="M6947" s="33" t="s">
        <v>34</v>
      </c>
      <c r="N6947" s="33" t="s">
        <v>34</v>
      </c>
      <c r="O6947" s="33" t="s">
        <v>34</v>
      </c>
      <c r="P6947" s="33">
        <v>2</v>
      </c>
      <c r="Q6947" s="33">
        <v>31</v>
      </c>
      <c r="R6947" s="33">
        <v>600</v>
      </c>
      <c r="S6947" s="33">
        <v>3.2</v>
      </c>
      <c r="T6947" s="35" t="s">
        <v>18506</v>
      </c>
      <c r="U6947">
        <v>2015</v>
      </c>
      <c r="V6947">
        <v>9</v>
      </c>
      <c r="W6947">
        <v>6</v>
      </c>
      <c r="X6947" t="str">
        <f>VLOOKUP(C6947,'country description'!$A$2:$B$16,2,0)</f>
        <v>India</v>
      </c>
      <c r="Y6947" t="str">
        <f t="shared" si="206"/>
        <v>Rs.600</v>
      </c>
      <c r="Z6947" s="36">
        <f t="shared" si="207"/>
        <v>600</v>
      </c>
    </row>
    <row r="6948" ht="14.25" customHeight="1" spans="1:26">
      <c r="A6948" s="33">
        <v>18334445</v>
      </c>
      <c r="B6948" s="34" t="s">
        <v>18507</v>
      </c>
      <c r="C6948" s="33">
        <v>1</v>
      </c>
      <c r="D6948" s="34" t="s">
        <v>135</v>
      </c>
      <c r="E6948" s="33" t="s">
        <v>18508</v>
      </c>
      <c r="F6948" s="33" t="s">
        <v>440</v>
      </c>
      <c r="G6948" s="33" t="s">
        <v>441</v>
      </c>
      <c r="H6948" s="33">
        <v>77.085001</v>
      </c>
      <c r="I6948" s="33">
        <v>28.4771042</v>
      </c>
      <c r="J6948" s="33" t="s">
        <v>580</v>
      </c>
      <c r="K6948" s="33" t="s">
        <v>32</v>
      </c>
      <c r="L6948" s="33" t="s">
        <v>34</v>
      </c>
      <c r="M6948" s="33" t="s">
        <v>33</v>
      </c>
      <c r="N6948" s="33" t="s">
        <v>34</v>
      </c>
      <c r="O6948" s="33" t="s">
        <v>34</v>
      </c>
      <c r="P6948" s="33">
        <v>1</v>
      </c>
      <c r="Q6948" s="33">
        <v>21</v>
      </c>
      <c r="R6948" s="33">
        <v>300</v>
      </c>
      <c r="S6948" s="33">
        <v>3.2</v>
      </c>
      <c r="T6948" s="35" t="s">
        <v>2709</v>
      </c>
      <c r="U6948">
        <v>2013</v>
      </c>
      <c r="V6948">
        <v>7</v>
      </c>
      <c r="W6948">
        <v>12</v>
      </c>
      <c r="X6948" t="str">
        <f>VLOOKUP(C6948,'country description'!$A$2:$B$16,2,0)</f>
        <v>India</v>
      </c>
      <c r="Y6948" t="str">
        <f t="shared" si="206"/>
        <v>Rs.300</v>
      </c>
      <c r="Z6948" s="36">
        <f t="shared" si="207"/>
        <v>300</v>
      </c>
    </row>
    <row r="6949" ht="14.25" customHeight="1" spans="1:26">
      <c r="A6949" s="33">
        <v>18334452</v>
      </c>
      <c r="B6949" s="34" t="s">
        <v>18509</v>
      </c>
      <c r="C6949" s="33">
        <v>1</v>
      </c>
      <c r="D6949" s="34" t="s">
        <v>27</v>
      </c>
      <c r="E6949" s="33" t="s">
        <v>18510</v>
      </c>
      <c r="F6949" s="33" t="s">
        <v>235</v>
      </c>
      <c r="G6949" s="33" t="s">
        <v>236</v>
      </c>
      <c r="H6949" s="33">
        <v>77.2104778</v>
      </c>
      <c r="I6949" s="33">
        <v>28.5355604</v>
      </c>
      <c r="J6949" s="33" t="s">
        <v>18511</v>
      </c>
      <c r="K6949" s="33" t="s">
        <v>32</v>
      </c>
      <c r="L6949" s="33" t="s">
        <v>34</v>
      </c>
      <c r="M6949" s="33" t="s">
        <v>33</v>
      </c>
      <c r="N6949" s="33" t="s">
        <v>34</v>
      </c>
      <c r="O6949" s="33" t="s">
        <v>34</v>
      </c>
      <c r="P6949" s="33">
        <v>2</v>
      </c>
      <c r="Q6949" s="33">
        <v>244</v>
      </c>
      <c r="R6949" s="33">
        <v>500</v>
      </c>
      <c r="S6949" s="33">
        <v>4</v>
      </c>
      <c r="T6949" s="35" t="s">
        <v>10159</v>
      </c>
      <c r="U6949">
        <v>2013</v>
      </c>
      <c r="V6949">
        <v>10</v>
      </c>
      <c r="W6949">
        <v>3</v>
      </c>
      <c r="X6949" t="str">
        <f>VLOOKUP(C6949,'country description'!$A$2:$B$16,2,0)</f>
        <v>India</v>
      </c>
      <c r="Y6949" t="str">
        <f t="shared" si="206"/>
        <v>Rs.500</v>
      </c>
      <c r="Z6949" s="36">
        <f t="shared" si="207"/>
        <v>500</v>
      </c>
    </row>
    <row r="6950" ht="14.25" customHeight="1" spans="1:26">
      <c r="A6950" s="33">
        <v>18334458</v>
      </c>
      <c r="B6950" s="34" t="s">
        <v>827</v>
      </c>
      <c r="C6950" s="33">
        <v>1</v>
      </c>
      <c r="D6950" s="34" t="s">
        <v>27</v>
      </c>
      <c r="E6950" s="33" t="s">
        <v>18512</v>
      </c>
      <c r="F6950" s="33" t="s">
        <v>514</v>
      </c>
      <c r="G6950" s="33" t="s">
        <v>515</v>
      </c>
      <c r="H6950" s="33">
        <v>77.241099</v>
      </c>
      <c r="I6950" s="33">
        <v>28.5701061</v>
      </c>
      <c r="J6950" s="33" t="s">
        <v>473</v>
      </c>
      <c r="K6950" s="33" t="s">
        <v>32</v>
      </c>
      <c r="L6950" s="33" t="s">
        <v>34</v>
      </c>
      <c r="M6950" s="33" t="s">
        <v>33</v>
      </c>
      <c r="N6950" s="33" t="s">
        <v>34</v>
      </c>
      <c r="O6950" s="33" t="s">
        <v>34</v>
      </c>
      <c r="P6950" s="33">
        <v>2</v>
      </c>
      <c r="Q6950" s="33">
        <v>31</v>
      </c>
      <c r="R6950" s="33">
        <v>650</v>
      </c>
      <c r="S6950" s="33">
        <v>2.9</v>
      </c>
      <c r="T6950" s="35" t="s">
        <v>16029</v>
      </c>
      <c r="U6950">
        <v>2015</v>
      </c>
      <c r="V6950">
        <v>8</v>
      </c>
      <c r="W6950">
        <v>3</v>
      </c>
      <c r="X6950" t="str">
        <f>VLOOKUP(C6950,'country description'!$A$2:$B$16,2,0)</f>
        <v>India</v>
      </c>
      <c r="Y6950" t="str">
        <f t="shared" si="206"/>
        <v>Rs.650</v>
      </c>
      <c r="Z6950" s="36">
        <f t="shared" si="207"/>
        <v>650</v>
      </c>
    </row>
    <row r="6951" ht="14.25" customHeight="1" spans="1:26">
      <c r="A6951" s="33">
        <v>18334465</v>
      </c>
      <c r="B6951" s="34" t="s">
        <v>18513</v>
      </c>
      <c r="C6951" s="33">
        <v>1</v>
      </c>
      <c r="D6951" s="34" t="s">
        <v>27</v>
      </c>
      <c r="E6951" s="33" t="s">
        <v>18514</v>
      </c>
      <c r="F6951" s="33" t="s">
        <v>235</v>
      </c>
      <c r="G6951" s="33" t="s">
        <v>236</v>
      </c>
      <c r="H6951" s="33">
        <v>77.2072826</v>
      </c>
      <c r="I6951" s="33">
        <v>28.5340992</v>
      </c>
      <c r="J6951" s="33" t="s">
        <v>18515</v>
      </c>
      <c r="K6951" s="33" t="s">
        <v>32</v>
      </c>
      <c r="L6951" s="33" t="s">
        <v>34</v>
      </c>
      <c r="M6951" s="33" t="s">
        <v>33</v>
      </c>
      <c r="N6951" s="33" t="s">
        <v>34</v>
      </c>
      <c r="O6951" s="33" t="s">
        <v>34</v>
      </c>
      <c r="P6951" s="33">
        <v>3</v>
      </c>
      <c r="Q6951" s="33">
        <v>53</v>
      </c>
      <c r="R6951" s="33">
        <v>1000</v>
      </c>
      <c r="S6951" s="33">
        <v>4</v>
      </c>
      <c r="T6951" s="35" t="s">
        <v>2835</v>
      </c>
      <c r="U6951">
        <v>2014</v>
      </c>
      <c r="V6951">
        <v>10</v>
      </c>
      <c r="W6951">
        <v>16</v>
      </c>
      <c r="X6951" t="str">
        <f>VLOOKUP(C6951,'country description'!$A$2:$B$16,2,0)</f>
        <v>India</v>
      </c>
      <c r="Y6951" t="str">
        <f t="shared" si="206"/>
        <v>Rs.1000</v>
      </c>
      <c r="Z6951" s="36">
        <f t="shared" si="207"/>
        <v>1000</v>
      </c>
    </row>
    <row r="6952" ht="14.25" customHeight="1" spans="1:26">
      <c r="A6952" s="33">
        <v>18334635</v>
      </c>
      <c r="B6952" s="34" t="s">
        <v>18516</v>
      </c>
      <c r="C6952" s="33">
        <v>1</v>
      </c>
      <c r="D6952" s="34" t="s">
        <v>27</v>
      </c>
      <c r="E6952" s="33" t="s">
        <v>18517</v>
      </c>
      <c r="F6952" s="33" t="s">
        <v>703</v>
      </c>
      <c r="G6952" s="33" t="s">
        <v>704</v>
      </c>
      <c r="H6952" s="33">
        <v>77.1851848</v>
      </c>
      <c r="I6952" s="33">
        <v>28.6416314</v>
      </c>
      <c r="J6952" s="33" t="s">
        <v>473</v>
      </c>
      <c r="K6952" s="33" t="s">
        <v>32</v>
      </c>
      <c r="L6952" s="33" t="s">
        <v>34</v>
      </c>
      <c r="M6952" s="33" t="s">
        <v>33</v>
      </c>
      <c r="N6952" s="33" t="s">
        <v>34</v>
      </c>
      <c r="O6952" s="33" t="s">
        <v>34</v>
      </c>
      <c r="P6952" s="33">
        <v>2</v>
      </c>
      <c r="Q6952" s="33">
        <v>26</v>
      </c>
      <c r="R6952" s="33">
        <v>500</v>
      </c>
      <c r="S6952" s="33">
        <v>3.5</v>
      </c>
      <c r="T6952" s="35" t="s">
        <v>13732</v>
      </c>
      <c r="U6952">
        <v>2010</v>
      </c>
      <c r="V6952">
        <v>11</v>
      </c>
      <c r="W6952">
        <v>22</v>
      </c>
      <c r="X6952" t="str">
        <f>VLOOKUP(C6952,'country description'!$A$2:$B$16,2,0)</f>
        <v>India</v>
      </c>
      <c r="Y6952" t="str">
        <f t="shared" si="206"/>
        <v>Rs.500</v>
      </c>
      <c r="Z6952" s="36">
        <f t="shared" si="207"/>
        <v>500</v>
      </c>
    </row>
    <row r="6953" ht="14.25" customHeight="1" spans="1:26">
      <c r="A6953" s="33">
        <v>18335583</v>
      </c>
      <c r="B6953" s="34" t="s">
        <v>18518</v>
      </c>
      <c r="C6953" s="33">
        <v>1</v>
      </c>
      <c r="D6953" s="34" t="s">
        <v>6151</v>
      </c>
      <c r="E6953" s="33" t="s">
        <v>18519</v>
      </c>
      <c r="F6953" s="33" t="s">
        <v>18520</v>
      </c>
      <c r="G6953" s="33" t="s">
        <v>18521</v>
      </c>
      <c r="H6953" s="33">
        <v>72.5316389</v>
      </c>
      <c r="I6953" s="33">
        <v>23.0643038</v>
      </c>
      <c r="J6953" s="33" t="s">
        <v>2219</v>
      </c>
      <c r="K6953" s="33" t="s">
        <v>32</v>
      </c>
      <c r="L6953" s="33" t="s">
        <v>34</v>
      </c>
      <c r="M6953" s="33" t="s">
        <v>34</v>
      </c>
      <c r="N6953" s="33" t="s">
        <v>34</v>
      </c>
      <c r="O6953" s="33" t="s">
        <v>34</v>
      </c>
      <c r="P6953" s="33">
        <v>3</v>
      </c>
      <c r="Q6953" s="33">
        <v>325</v>
      </c>
      <c r="R6953" s="33">
        <v>900</v>
      </c>
      <c r="S6953" s="33">
        <v>4.3</v>
      </c>
      <c r="T6953" s="35" t="s">
        <v>924</v>
      </c>
      <c r="U6953">
        <v>2015</v>
      </c>
      <c r="V6953">
        <v>2</v>
      </c>
      <c r="W6953">
        <v>6</v>
      </c>
      <c r="X6953" t="str">
        <f>VLOOKUP(C6953,'country description'!$A$2:$B$16,2,0)</f>
        <v>India</v>
      </c>
      <c r="Y6953" t="str">
        <f t="shared" si="206"/>
        <v>Rs.900</v>
      </c>
      <c r="Z6953" s="36">
        <f t="shared" si="207"/>
        <v>900</v>
      </c>
    </row>
    <row r="6954" ht="14.25" customHeight="1" spans="1:26">
      <c r="A6954" s="33">
        <v>18335682</v>
      </c>
      <c r="B6954" s="34" t="s">
        <v>18522</v>
      </c>
      <c r="C6954" s="33">
        <v>1</v>
      </c>
      <c r="D6954" s="34" t="s">
        <v>27</v>
      </c>
      <c r="E6954" s="33" t="s">
        <v>678</v>
      </c>
      <c r="F6954" s="33" t="s">
        <v>677</v>
      </c>
      <c r="G6954" s="33" t="s">
        <v>678</v>
      </c>
      <c r="H6954" s="33">
        <v>77.2063121</v>
      </c>
      <c r="I6954" s="33">
        <v>28.5397438</v>
      </c>
      <c r="J6954" s="33" t="s">
        <v>2918</v>
      </c>
      <c r="K6954" s="33" t="s">
        <v>32</v>
      </c>
      <c r="L6954" s="33" t="s">
        <v>34</v>
      </c>
      <c r="M6954" s="33" t="s">
        <v>33</v>
      </c>
      <c r="N6954" s="33" t="s">
        <v>34</v>
      </c>
      <c r="O6954" s="33" t="s">
        <v>34</v>
      </c>
      <c r="P6954" s="33">
        <v>2</v>
      </c>
      <c r="Q6954" s="33">
        <v>18</v>
      </c>
      <c r="R6954" s="33">
        <v>600</v>
      </c>
      <c r="S6954" s="33">
        <v>3.7</v>
      </c>
      <c r="T6954" s="35" t="s">
        <v>61</v>
      </c>
      <c r="U6954">
        <v>2018</v>
      </c>
      <c r="V6954">
        <v>8</v>
      </c>
      <c r="W6954">
        <v>20</v>
      </c>
      <c r="X6954" t="str">
        <f>VLOOKUP(C6954,'country description'!$A$2:$B$16,2,0)</f>
        <v>India</v>
      </c>
      <c r="Y6954" t="str">
        <f t="shared" si="206"/>
        <v>Rs.600</v>
      </c>
      <c r="Z6954" s="36">
        <f t="shared" si="207"/>
        <v>600</v>
      </c>
    </row>
    <row r="6955" ht="14.25" customHeight="1" spans="1:26">
      <c r="A6955" s="33">
        <v>18335692</v>
      </c>
      <c r="B6955" s="34" t="s">
        <v>18523</v>
      </c>
      <c r="C6955" s="33">
        <v>1</v>
      </c>
      <c r="D6955" s="34" t="s">
        <v>27</v>
      </c>
      <c r="E6955" s="33" t="s">
        <v>18524</v>
      </c>
      <c r="F6955" s="33" t="s">
        <v>3840</v>
      </c>
      <c r="G6955" s="33" t="s">
        <v>3841</v>
      </c>
      <c r="H6955" s="33">
        <v>77.3147803</v>
      </c>
      <c r="I6955" s="33">
        <v>28.6519961</v>
      </c>
      <c r="J6955" s="33" t="s">
        <v>2918</v>
      </c>
      <c r="K6955" s="33" t="s">
        <v>32</v>
      </c>
      <c r="L6955" s="33" t="s">
        <v>34</v>
      </c>
      <c r="M6955" s="33" t="s">
        <v>34</v>
      </c>
      <c r="N6955" s="33" t="s">
        <v>34</v>
      </c>
      <c r="O6955" s="33" t="s">
        <v>34</v>
      </c>
      <c r="P6955" s="33">
        <v>1</v>
      </c>
      <c r="Q6955" s="33">
        <v>0</v>
      </c>
      <c r="R6955" s="33">
        <v>250</v>
      </c>
      <c r="S6955" s="33">
        <v>1</v>
      </c>
      <c r="T6955" s="35" t="s">
        <v>8587</v>
      </c>
      <c r="U6955">
        <v>2014</v>
      </c>
      <c r="V6955">
        <v>9</v>
      </c>
      <c r="W6955">
        <v>1</v>
      </c>
      <c r="X6955" t="str">
        <f>VLOOKUP(C6955,'country description'!$A$2:$B$16,2,0)</f>
        <v>India</v>
      </c>
      <c r="Y6955" t="str">
        <f t="shared" si="206"/>
        <v>Rs.250</v>
      </c>
      <c r="Z6955" s="36">
        <f t="shared" si="207"/>
        <v>250</v>
      </c>
    </row>
    <row r="6956" ht="14.25" customHeight="1" spans="1:26">
      <c r="A6956" s="33">
        <v>18335816</v>
      </c>
      <c r="B6956" s="34" t="s">
        <v>18525</v>
      </c>
      <c r="C6956" s="33">
        <v>1</v>
      </c>
      <c r="D6956" s="34" t="s">
        <v>27</v>
      </c>
      <c r="E6956" s="33" t="s">
        <v>18526</v>
      </c>
      <c r="F6956" s="33" t="s">
        <v>3795</v>
      </c>
      <c r="G6956" s="33" t="s">
        <v>3796</v>
      </c>
      <c r="H6956" s="33">
        <v>77.27527589</v>
      </c>
      <c r="I6956" s="33">
        <v>28.65770835</v>
      </c>
      <c r="J6956" s="33" t="s">
        <v>705</v>
      </c>
      <c r="K6956" s="33" t="s">
        <v>32</v>
      </c>
      <c r="L6956" s="33" t="s">
        <v>34</v>
      </c>
      <c r="M6956" s="33" t="s">
        <v>34</v>
      </c>
      <c r="N6956" s="33" t="s">
        <v>34</v>
      </c>
      <c r="O6956" s="33" t="s">
        <v>34</v>
      </c>
      <c r="P6956" s="33">
        <v>1</v>
      </c>
      <c r="Q6956" s="33">
        <v>4</v>
      </c>
      <c r="R6956" s="33">
        <v>200</v>
      </c>
      <c r="S6956" s="33">
        <v>3</v>
      </c>
      <c r="T6956" s="35" t="s">
        <v>6601</v>
      </c>
      <c r="U6956">
        <v>2015</v>
      </c>
      <c r="V6956">
        <v>5</v>
      </c>
      <c r="W6956">
        <v>3</v>
      </c>
      <c r="X6956" t="str">
        <f>VLOOKUP(C6956,'country description'!$A$2:$B$16,2,0)</f>
        <v>India</v>
      </c>
      <c r="Y6956" t="str">
        <f t="shared" si="206"/>
        <v>Rs.200</v>
      </c>
      <c r="Z6956" s="36">
        <f t="shared" si="207"/>
        <v>200</v>
      </c>
    </row>
    <row r="6957" ht="14.25" customHeight="1" spans="1:26">
      <c r="A6957" s="33">
        <v>18335834</v>
      </c>
      <c r="B6957" s="34" t="s">
        <v>18527</v>
      </c>
      <c r="C6957" s="33">
        <v>1</v>
      </c>
      <c r="D6957" s="34" t="s">
        <v>149</v>
      </c>
      <c r="E6957" s="33" t="s">
        <v>18528</v>
      </c>
      <c r="F6957" s="33" t="s">
        <v>10412</v>
      </c>
      <c r="G6957" s="33" t="s">
        <v>10413</v>
      </c>
      <c r="H6957" s="33">
        <v>77.3813429</v>
      </c>
      <c r="I6957" s="33">
        <v>28.5664689</v>
      </c>
      <c r="J6957" s="33" t="s">
        <v>329</v>
      </c>
      <c r="K6957" s="33" t="s">
        <v>32</v>
      </c>
      <c r="L6957" s="33" t="s">
        <v>34</v>
      </c>
      <c r="M6957" s="33" t="s">
        <v>34</v>
      </c>
      <c r="N6957" s="33" t="s">
        <v>34</v>
      </c>
      <c r="O6957" s="33" t="s">
        <v>34</v>
      </c>
      <c r="P6957" s="33">
        <v>2</v>
      </c>
      <c r="Q6957" s="33">
        <v>20</v>
      </c>
      <c r="R6957" s="33">
        <v>500</v>
      </c>
      <c r="S6957" s="33">
        <v>3.4</v>
      </c>
      <c r="T6957" s="35" t="s">
        <v>1613</v>
      </c>
      <c r="U6957">
        <v>2017</v>
      </c>
      <c r="V6957">
        <v>3</v>
      </c>
      <c r="W6957">
        <v>13</v>
      </c>
      <c r="X6957" t="str">
        <f>VLOOKUP(C6957,'country description'!$A$2:$B$16,2,0)</f>
        <v>India</v>
      </c>
      <c r="Y6957" t="str">
        <f t="shared" si="206"/>
        <v>Rs.500</v>
      </c>
      <c r="Z6957" s="36">
        <f t="shared" si="207"/>
        <v>500</v>
      </c>
    </row>
    <row r="6958" ht="14.25" customHeight="1" spans="1:26">
      <c r="A6958" s="33">
        <v>18335897</v>
      </c>
      <c r="B6958" s="34" t="s">
        <v>18529</v>
      </c>
      <c r="C6958" s="33">
        <v>1</v>
      </c>
      <c r="D6958" s="34" t="s">
        <v>135</v>
      </c>
      <c r="E6958" s="33" t="s">
        <v>1639</v>
      </c>
      <c r="F6958" s="33" t="s">
        <v>1638</v>
      </c>
      <c r="G6958" s="33" t="s">
        <v>1639</v>
      </c>
      <c r="H6958" s="33">
        <v>77.104693</v>
      </c>
      <c r="I6958" s="33">
        <v>28.4221468</v>
      </c>
      <c r="J6958" s="33" t="s">
        <v>3611</v>
      </c>
      <c r="K6958" s="33" t="s">
        <v>32</v>
      </c>
      <c r="L6958" s="33" t="s">
        <v>34</v>
      </c>
      <c r="M6958" s="33" t="s">
        <v>34</v>
      </c>
      <c r="N6958" s="33" t="s">
        <v>34</v>
      </c>
      <c r="O6958" s="33" t="s">
        <v>34</v>
      </c>
      <c r="P6958" s="33">
        <v>2</v>
      </c>
      <c r="Q6958" s="33">
        <v>0</v>
      </c>
      <c r="R6958" s="33">
        <v>500</v>
      </c>
      <c r="S6958" s="33">
        <v>1</v>
      </c>
      <c r="T6958" s="35" t="s">
        <v>5271</v>
      </c>
      <c r="U6958">
        <v>2011</v>
      </c>
      <c r="V6958">
        <v>10</v>
      </c>
      <c r="W6958">
        <v>1</v>
      </c>
      <c r="X6958" t="str">
        <f>VLOOKUP(C6958,'country description'!$A$2:$B$16,2,0)</f>
        <v>India</v>
      </c>
      <c r="Y6958" t="str">
        <f t="shared" si="206"/>
        <v>Rs.500</v>
      </c>
      <c r="Z6958" s="36">
        <f t="shared" si="207"/>
        <v>500</v>
      </c>
    </row>
    <row r="6959" ht="14.25" customHeight="1" spans="1:26">
      <c r="A6959" s="33">
        <v>18336176</v>
      </c>
      <c r="B6959" s="34" t="s">
        <v>18530</v>
      </c>
      <c r="C6959" s="33">
        <v>1</v>
      </c>
      <c r="D6959" s="34" t="s">
        <v>135</v>
      </c>
      <c r="E6959" s="33" t="s">
        <v>18531</v>
      </c>
      <c r="F6959" s="33" t="s">
        <v>8199</v>
      </c>
      <c r="G6959" s="33" t="s">
        <v>8200</v>
      </c>
      <c r="H6959" s="33">
        <v>77.0887778</v>
      </c>
      <c r="I6959" s="33">
        <v>28.4949476</v>
      </c>
      <c r="J6959" s="33" t="s">
        <v>5141</v>
      </c>
      <c r="K6959" s="33" t="s">
        <v>32</v>
      </c>
      <c r="L6959" s="33" t="s">
        <v>33</v>
      </c>
      <c r="M6959" s="33" t="s">
        <v>34</v>
      </c>
      <c r="N6959" s="33" t="s">
        <v>34</v>
      </c>
      <c r="O6959" s="33" t="s">
        <v>34</v>
      </c>
      <c r="P6959" s="33">
        <v>3</v>
      </c>
      <c r="Q6959" s="33">
        <v>173</v>
      </c>
      <c r="R6959" s="33">
        <v>1700</v>
      </c>
      <c r="S6959" s="33">
        <v>3.7</v>
      </c>
      <c r="T6959" s="35" t="s">
        <v>6811</v>
      </c>
      <c r="U6959">
        <v>2012</v>
      </c>
      <c r="V6959">
        <v>11</v>
      </c>
      <c r="W6959">
        <v>15</v>
      </c>
      <c r="X6959" t="str">
        <f>VLOOKUP(C6959,'country description'!$A$2:$B$16,2,0)</f>
        <v>India</v>
      </c>
      <c r="Y6959" t="str">
        <f t="shared" si="206"/>
        <v>Rs.1700</v>
      </c>
      <c r="Z6959" s="36">
        <f t="shared" si="207"/>
        <v>1700</v>
      </c>
    </row>
    <row r="6960" ht="14.25" customHeight="1" spans="1:26">
      <c r="A6960" s="33">
        <v>18336178</v>
      </c>
      <c r="B6960" s="34" t="s">
        <v>18532</v>
      </c>
      <c r="C6960" s="33">
        <v>1</v>
      </c>
      <c r="D6960" s="34" t="s">
        <v>27</v>
      </c>
      <c r="E6960" s="33" t="s">
        <v>18533</v>
      </c>
      <c r="F6960" s="33" t="s">
        <v>480</v>
      </c>
      <c r="G6960" s="33" t="s">
        <v>481</v>
      </c>
      <c r="H6960" s="33">
        <v>77.2350818</v>
      </c>
      <c r="I6960" s="33">
        <v>28.6470498</v>
      </c>
      <c r="J6960" s="33" t="s">
        <v>2823</v>
      </c>
      <c r="K6960" s="33" t="s">
        <v>32</v>
      </c>
      <c r="L6960" s="33" t="s">
        <v>34</v>
      </c>
      <c r="M6960" s="33" t="s">
        <v>34</v>
      </c>
      <c r="N6960" s="33" t="s">
        <v>34</v>
      </c>
      <c r="O6960" s="33" t="s">
        <v>34</v>
      </c>
      <c r="P6960" s="33">
        <v>1</v>
      </c>
      <c r="Q6960" s="33">
        <v>5</v>
      </c>
      <c r="R6960" s="33">
        <v>150</v>
      </c>
      <c r="S6960" s="33">
        <v>3</v>
      </c>
      <c r="T6960" s="35" t="s">
        <v>18534</v>
      </c>
      <c r="U6960">
        <v>2018</v>
      </c>
      <c r="V6960">
        <v>6</v>
      </c>
      <c r="W6960">
        <v>21</v>
      </c>
      <c r="X6960" t="str">
        <f>VLOOKUP(C6960,'country description'!$A$2:$B$16,2,0)</f>
        <v>India</v>
      </c>
      <c r="Y6960" t="str">
        <f t="shared" si="206"/>
        <v>Rs.150</v>
      </c>
      <c r="Z6960" s="36">
        <f t="shared" si="207"/>
        <v>150</v>
      </c>
    </row>
    <row r="6961" ht="14.25" customHeight="1" spans="1:26">
      <c r="A6961" s="33">
        <v>18336180</v>
      </c>
      <c r="B6961" s="34" t="s">
        <v>822</v>
      </c>
      <c r="C6961" s="33">
        <v>1</v>
      </c>
      <c r="D6961" s="34" t="s">
        <v>135</v>
      </c>
      <c r="E6961" s="33" t="s">
        <v>18535</v>
      </c>
      <c r="F6961" s="33" t="s">
        <v>10322</v>
      </c>
      <c r="G6961" s="33" t="s">
        <v>10323</v>
      </c>
      <c r="H6961" s="33">
        <v>77.0931234</v>
      </c>
      <c r="I6961" s="33">
        <v>28.4757509</v>
      </c>
      <c r="J6961" s="33" t="s">
        <v>44</v>
      </c>
      <c r="K6961" s="33" t="s">
        <v>32</v>
      </c>
      <c r="L6961" s="33" t="s">
        <v>34</v>
      </c>
      <c r="M6961" s="33" t="s">
        <v>33</v>
      </c>
      <c r="N6961" s="33" t="s">
        <v>34</v>
      </c>
      <c r="O6961" s="33" t="s">
        <v>34</v>
      </c>
      <c r="P6961" s="33">
        <v>2</v>
      </c>
      <c r="Q6961" s="33">
        <v>26</v>
      </c>
      <c r="R6961" s="33">
        <v>800</v>
      </c>
      <c r="S6961" s="33">
        <v>2.6</v>
      </c>
      <c r="T6961" s="35" t="s">
        <v>291</v>
      </c>
      <c r="U6961">
        <v>2013</v>
      </c>
      <c r="V6961">
        <v>3</v>
      </c>
      <c r="W6961">
        <v>11</v>
      </c>
      <c r="X6961" t="str">
        <f>VLOOKUP(C6961,'country description'!$A$2:$B$16,2,0)</f>
        <v>India</v>
      </c>
      <c r="Y6961" t="str">
        <f t="shared" si="206"/>
        <v>Rs.800</v>
      </c>
      <c r="Z6961" s="36">
        <f t="shared" si="207"/>
        <v>800</v>
      </c>
    </row>
    <row r="6962" ht="14.25" customHeight="1" spans="1:26">
      <c r="A6962" s="33">
        <v>18336183</v>
      </c>
      <c r="B6962" s="34" t="s">
        <v>18536</v>
      </c>
      <c r="C6962" s="33">
        <v>1</v>
      </c>
      <c r="D6962" s="34" t="s">
        <v>27</v>
      </c>
      <c r="E6962" s="33" t="s">
        <v>242</v>
      </c>
      <c r="F6962" s="33" t="s">
        <v>241</v>
      </c>
      <c r="G6962" s="33" t="s">
        <v>242</v>
      </c>
      <c r="H6962" s="33">
        <v>77.10143723</v>
      </c>
      <c r="I6962" s="33">
        <v>28.66843981</v>
      </c>
      <c r="J6962" s="33" t="s">
        <v>344</v>
      </c>
      <c r="K6962" s="33" t="s">
        <v>32</v>
      </c>
      <c r="L6962" s="33" t="s">
        <v>34</v>
      </c>
      <c r="M6962" s="33" t="s">
        <v>33</v>
      </c>
      <c r="N6962" s="33" t="s">
        <v>34</v>
      </c>
      <c r="O6962" s="33" t="s">
        <v>34</v>
      </c>
      <c r="P6962" s="33">
        <v>1</v>
      </c>
      <c r="Q6962" s="33">
        <v>63</v>
      </c>
      <c r="R6962" s="33">
        <v>400</v>
      </c>
      <c r="S6962" s="33">
        <v>3.8</v>
      </c>
      <c r="T6962" s="35" t="s">
        <v>7642</v>
      </c>
      <c r="U6962">
        <v>2012</v>
      </c>
      <c r="V6962">
        <v>11</v>
      </c>
      <c r="W6962">
        <v>3</v>
      </c>
      <c r="X6962" t="str">
        <f>VLOOKUP(C6962,'country description'!$A$2:$B$16,2,0)</f>
        <v>India</v>
      </c>
      <c r="Y6962" t="str">
        <f t="shared" si="206"/>
        <v>Rs.400</v>
      </c>
      <c r="Z6962" s="36">
        <f t="shared" si="207"/>
        <v>400</v>
      </c>
    </row>
    <row r="6963" ht="14.25" customHeight="1" spans="1:26">
      <c r="A6963" s="33">
        <v>18336192</v>
      </c>
      <c r="B6963" s="34" t="s">
        <v>18537</v>
      </c>
      <c r="C6963" s="33">
        <v>1</v>
      </c>
      <c r="D6963" s="34" t="s">
        <v>27</v>
      </c>
      <c r="E6963" s="33" t="s">
        <v>17297</v>
      </c>
      <c r="F6963" s="33" t="s">
        <v>7823</v>
      </c>
      <c r="G6963" s="33" t="s">
        <v>7824</v>
      </c>
      <c r="H6963" s="33">
        <v>77.2519652</v>
      </c>
      <c r="I6963" s="33">
        <v>28.5514176</v>
      </c>
      <c r="J6963" s="33" t="s">
        <v>6641</v>
      </c>
      <c r="K6963" s="33" t="s">
        <v>32</v>
      </c>
      <c r="L6963" s="33" t="s">
        <v>33</v>
      </c>
      <c r="M6963" s="33" t="s">
        <v>34</v>
      </c>
      <c r="N6963" s="33" t="s">
        <v>34</v>
      </c>
      <c r="O6963" s="33" t="s">
        <v>34</v>
      </c>
      <c r="P6963" s="33">
        <v>3</v>
      </c>
      <c r="Q6963" s="33">
        <v>145</v>
      </c>
      <c r="R6963" s="33">
        <v>1500</v>
      </c>
      <c r="S6963" s="33">
        <v>3.9</v>
      </c>
      <c r="T6963" s="35" t="s">
        <v>2934</v>
      </c>
      <c r="U6963">
        <v>2018</v>
      </c>
      <c r="V6963">
        <v>1</v>
      </c>
      <c r="W6963">
        <v>26</v>
      </c>
      <c r="X6963" t="str">
        <f>VLOOKUP(C6963,'country description'!$A$2:$B$16,2,0)</f>
        <v>India</v>
      </c>
      <c r="Y6963" t="str">
        <f t="shared" si="206"/>
        <v>Rs.1500</v>
      </c>
      <c r="Z6963" s="36">
        <f t="shared" si="207"/>
        <v>1500</v>
      </c>
    </row>
    <row r="6964" ht="14.25" customHeight="1" spans="1:26">
      <c r="A6964" s="33">
        <v>18336204</v>
      </c>
      <c r="B6964" s="34" t="s">
        <v>18538</v>
      </c>
      <c r="C6964" s="33">
        <v>1</v>
      </c>
      <c r="D6964" s="34" t="s">
        <v>27</v>
      </c>
      <c r="E6964" s="33" t="s">
        <v>18539</v>
      </c>
      <c r="F6964" s="33" t="s">
        <v>361</v>
      </c>
      <c r="G6964" s="33" t="s">
        <v>362</v>
      </c>
      <c r="H6964" s="33">
        <v>77.1677396</v>
      </c>
      <c r="I6964" s="33">
        <v>28.5880523</v>
      </c>
      <c r="J6964" s="33" t="s">
        <v>18540</v>
      </c>
      <c r="K6964" s="33" t="s">
        <v>32</v>
      </c>
      <c r="L6964" s="33" t="s">
        <v>34</v>
      </c>
      <c r="M6964" s="33" t="s">
        <v>34</v>
      </c>
      <c r="N6964" s="33" t="s">
        <v>34</v>
      </c>
      <c r="O6964" s="33" t="s">
        <v>34</v>
      </c>
      <c r="P6964" s="33">
        <v>2</v>
      </c>
      <c r="Q6964" s="33">
        <v>83</v>
      </c>
      <c r="R6964" s="33">
        <v>550</v>
      </c>
      <c r="S6964" s="33">
        <v>3.6</v>
      </c>
      <c r="T6964" s="35" t="s">
        <v>679</v>
      </c>
      <c r="U6964">
        <v>2013</v>
      </c>
      <c r="V6964">
        <v>5</v>
      </c>
      <c r="W6964">
        <v>14</v>
      </c>
      <c r="X6964" t="str">
        <f>VLOOKUP(C6964,'country description'!$A$2:$B$16,2,0)</f>
        <v>India</v>
      </c>
      <c r="Y6964" t="str">
        <f t="shared" si="206"/>
        <v>Rs.550</v>
      </c>
      <c r="Z6964" s="36">
        <f t="shared" si="207"/>
        <v>550</v>
      </c>
    </row>
    <row r="6965" ht="14.25" customHeight="1" spans="1:26">
      <c r="A6965" s="33">
        <v>18336206</v>
      </c>
      <c r="B6965" s="34" t="s">
        <v>18541</v>
      </c>
      <c r="C6965" s="33">
        <v>1</v>
      </c>
      <c r="D6965" s="34" t="s">
        <v>135</v>
      </c>
      <c r="E6965" s="33" t="s">
        <v>18542</v>
      </c>
      <c r="F6965" s="33" t="s">
        <v>597</v>
      </c>
      <c r="G6965" s="33" t="s">
        <v>598</v>
      </c>
      <c r="H6965" s="33">
        <v>77.093679</v>
      </c>
      <c r="I6965" s="33">
        <v>28.4917895</v>
      </c>
      <c r="J6965" s="33" t="s">
        <v>90</v>
      </c>
      <c r="K6965" s="33" t="s">
        <v>32</v>
      </c>
      <c r="L6965" s="33" t="s">
        <v>34</v>
      </c>
      <c r="M6965" s="33" t="s">
        <v>33</v>
      </c>
      <c r="N6965" s="33" t="s">
        <v>34</v>
      </c>
      <c r="O6965" s="33" t="s">
        <v>34</v>
      </c>
      <c r="P6965" s="33">
        <v>1</v>
      </c>
      <c r="Q6965" s="33">
        <v>19</v>
      </c>
      <c r="R6965" s="33">
        <v>400</v>
      </c>
      <c r="S6965" s="33">
        <v>2.5</v>
      </c>
      <c r="T6965" s="35" t="s">
        <v>4443</v>
      </c>
      <c r="U6965">
        <v>2015</v>
      </c>
      <c r="V6965">
        <v>12</v>
      </c>
      <c r="W6965">
        <v>17</v>
      </c>
      <c r="X6965" t="str">
        <f>VLOOKUP(C6965,'country description'!$A$2:$B$16,2,0)</f>
        <v>India</v>
      </c>
      <c r="Y6965" t="str">
        <f t="shared" si="206"/>
        <v>Rs.400</v>
      </c>
      <c r="Z6965" s="36">
        <f t="shared" si="207"/>
        <v>400</v>
      </c>
    </row>
    <row r="6966" ht="14.25" customHeight="1" spans="1:26">
      <c r="A6966" s="33">
        <v>18336207</v>
      </c>
      <c r="B6966" s="34" t="s">
        <v>18543</v>
      </c>
      <c r="C6966" s="33">
        <v>1</v>
      </c>
      <c r="D6966" s="34" t="s">
        <v>27</v>
      </c>
      <c r="E6966" s="33" t="s">
        <v>18544</v>
      </c>
      <c r="F6966" s="33" t="s">
        <v>227</v>
      </c>
      <c r="G6966" s="33" t="s">
        <v>228</v>
      </c>
      <c r="H6966" s="33">
        <v>77.1716041</v>
      </c>
      <c r="I6966" s="33">
        <v>28.6445596</v>
      </c>
      <c r="J6966" s="33" t="s">
        <v>534</v>
      </c>
      <c r="K6966" s="33" t="s">
        <v>32</v>
      </c>
      <c r="L6966" s="33" t="s">
        <v>34</v>
      </c>
      <c r="M6966" s="33" t="s">
        <v>34</v>
      </c>
      <c r="N6966" s="33" t="s">
        <v>34</v>
      </c>
      <c r="O6966" s="33" t="s">
        <v>34</v>
      </c>
      <c r="P6966" s="33">
        <v>2</v>
      </c>
      <c r="Q6966" s="33">
        <v>4</v>
      </c>
      <c r="R6966" s="33">
        <v>500</v>
      </c>
      <c r="S6966" s="33">
        <v>3</v>
      </c>
      <c r="T6966" s="35" t="s">
        <v>15653</v>
      </c>
      <c r="U6966">
        <v>2016</v>
      </c>
      <c r="V6966">
        <v>3</v>
      </c>
      <c r="W6966">
        <v>3</v>
      </c>
      <c r="X6966" t="str">
        <f>VLOOKUP(C6966,'country description'!$A$2:$B$16,2,0)</f>
        <v>India</v>
      </c>
      <c r="Y6966" t="str">
        <f t="shared" si="206"/>
        <v>Rs.500</v>
      </c>
      <c r="Z6966" s="36">
        <f t="shared" si="207"/>
        <v>500</v>
      </c>
    </row>
    <row r="6967" ht="14.25" customHeight="1" spans="1:26">
      <c r="A6967" s="33">
        <v>18336208</v>
      </c>
      <c r="B6967" s="34" t="s">
        <v>10550</v>
      </c>
      <c r="C6967" s="33">
        <v>1</v>
      </c>
      <c r="D6967" s="34" t="s">
        <v>135</v>
      </c>
      <c r="E6967" s="33" t="s">
        <v>18545</v>
      </c>
      <c r="F6967" s="33" t="s">
        <v>145</v>
      </c>
      <c r="G6967" s="33" t="s">
        <v>146</v>
      </c>
      <c r="H6967" s="33">
        <v>77.0802349</v>
      </c>
      <c r="I6967" s="33">
        <v>28.4807697</v>
      </c>
      <c r="J6967" s="33" t="s">
        <v>8075</v>
      </c>
      <c r="K6967" s="33" t="s">
        <v>32</v>
      </c>
      <c r="L6967" s="33" t="s">
        <v>34</v>
      </c>
      <c r="M6967" s="33" t="s">
        <v>34</v>
      </c>
      <c r="N6967" s="33" t="s">
        <v>34</v>
      </c>
      <c r="O6967" s="33" t="s">
        <v>34</v>
      </c>
      <c r="P6967" s="33">
        <v>1</v>
      </c>
      <c r="Q6967" s="33">
        <v>27</v>
      </c>
      <c r="R6967" s="33">
        <v>400</v>
      </c>
      <c r="S6967" s="33">
        <v>3.6</v>
      </c>
      <c r="T6967" s="35" t="s">
        <v>18546</v>
      </c>
      <c r="U6967">
        <v>2016</v>
      </c>
      <c r="V6967">
        <v>10</v>
      </c>
      <c r="W6967">
        <v>3</v>
      </c>
      <c r="X6967" t="str">
        <f>VLOOKUP(C6967,'country description'!$A$2:$B$16,2,0)</f>
        <v>India</v>
      </c>
      <c r="Y6967" t="str">
        <f t="shared" si="206"/>
        <v>Rs.400</v>
      </c>
      <c r="Z6967" s="36">
        <f t="shared" si="207"/>
        <v>400</v>
      </c>
    </row>
    <row r="6968" ht="14.25" customHeight="1" spans="1:26">
      <c r="A6968" s="33">
        <v>18336212</v>
      </c>
      <c r="B6968" s="34" t="s">
        <v>9532</v>
      </c>
      <c r="C6968" s="33">
        <v>1</v>
      </c>
      <c r="D6968" s="34" t="s">
        <v>149</v>
      </c>
      <c r="E6968" s="33" t="s">
        <v>18547</v>
      </c>
      <c r="F6968" s="33" t="s">
        <v>16734</v>
      </c>
      <c r="G6968" s="33" t="s">
        <v>16735</v>
      </c>
      <c r="H6968" s="33">
        <v>77.32097905</v>
      </c>
      <c r="I6968" s="33">
        <v>28.56646341</v>
      </c>
      <c r="J6968" s="33" t="s">
        <v>9534</v>
      </c>
      <c r="K6968" s="33" t="s">
        <v>32</v>
      </c>
      <c r="L6968" s="33" t="s">
        <v>33</v>
      </c>
      <c r="M6968" s="33" t="s">
        <v>33</v>
      </c>
      <c r="N6968" s="33" t="s">
        <v>34</v>
      </c>
      <c r="O6968" s="33" t="s">
        <v>34</v>
      </c>
      <c r="P6968" s="33">
        <v>3</v>
      </c>
      <c r="Q6968" s="33">
        <v>67</v>
      </c>
      <c r="R6968" s="33">
        <v>1600</v>
      </c>
      <c r="S6968" s="33">
        <v>3.8</v>
      </c>
      <c r="T6968" s="35" t="s">
        <v>1286</v>
      </c>
      <c r="U6968">
        <v>2014</v>
      </c>
      <c r="V6968">
        <v>9</v>
      </c>
      <c r="W6968">
        <v>19</v>
      </c>
      <c r="X6968" t="str">
        <f>VLOOKUP(C6968,'country description'!$A$2:$B$16,2,0)</f>
        <v>India</v>
      </c>
      <c r="Y6968" t="str">
        <f t="shared" si="206"/>
        <v>Rs.1600</v>
      </c>
      <c r="Z6968" s="36">
        <f t="shared" si="207"/>
        <v>1600</v>
      </c>
    </row>
    <row r="6969" ht="14.25" customHeight="1" spans="1:26">
      <c r="A6969" s="33">
        <v>18336213</v>
      </c>
      <c r="B6969" s="34" t="s">
        <v>5671</v>
      </c>
      <c r="C6969" s="33">
        <v>1</v>
      </c>
      <c r="D6969" s="34" t="s">
        <v>27</v>
      </c>
      <c r="E6969" s="33" t="s">
        <v>7824</v>
      </c>
      <c r="F6969" s="33" t="s">
        <v>7823</v>
      </c>
      <c r="G6969" s="33" t="s">
        <v>7824</v>
      </c>
      <c r="H6969" s="33">
        <v>77.2511121</v>
      </c>
      <c r="I6969" s="33">
        <v>28.551471</v>
      </c>
      <c r="J6969" s="33" t="s">
        <v>5673</v>
      </c>
      <c r="K6969" s="33" t="s">
        <v>32</v>
      </c>
      <c r="L6969" s="33" t="s">
        <v>34</v>
      </c>
      <c r="M6969" s="33" t="s">
        <v>33</v>
      </c>
      <c r="N6969" s="33" t="s">
        <v>34</v>
      </c>
      <c r="O6969" s="33" t="s">
        <v>34</v>
      </c>
      <c r="P6969" s="33">
        <v>3</v>
      </c>
      <c r="Q6969" s="33">
        <v>3</v>
      </c>
      <c r="R6969" s="33">
        <v>1200</v>
      </c>
      <c r="S6969" s="33">
        <v>1</v>
      </c>
      <c r="T6969" s="35" t="s">
        <v>8888</v>
      </c>
      <c r="U6969">
        <v>2012</v>
      </c>
      <c r="V6969">
        <v>7</v>
      </c>
      <c r="W6969">
        <v>9</v>
      </c>
      <c r="X6969" t="str">
        <f>VLOOKUP(C6969,'country description'!$A$2:$B$16,2,0)</f>
        <v>India</v>
      </c>
      <c r="Y6969" t="str">
        <f t="shared" si="206"/>
        <v>Rs.1200</v>
      </c>
      <c r="Z6969" s="36">
        <f t="shared" si="207"/>
        <v>1200</v>
      </c>
    </row>
    <row r="6970" ht="14.25" customHeight="1" spans="1:26">
      <c r="A6970" s="33">
        <v>18336214</v>
      </c>
      <c r="B6970" s="34" t="s">
        <v>1868</v>
      </c>
      <c r="C6970" s="33">
        <v>1</v>
      </c>
      <c r="D6970" s="34" t="s">
        <v>135</v>
      </c>
      <c r="E6970" s="33" t="s">
        <v>18548</v>
      </c>
      <c r="F6970" s="33" t="s">
        <v>293</v>
      </c>
      <c r="G6970" s="33" t="s">
        <v>294</v>
      </c>
      <c r="H6970" s="33">
        <v>77.0843946</v>
      </c>
      <c r="I6970" s="33">
        <v>28.4602529</v>
      </c>
      <c r="J6970" s="33" t="s">
        <v>111</v>
      </c>
      <c r="K6970" s="33" t="s">
        <v>32</v>
      </c>
      <c r="L6970" s="33" t="s">
        <v>34</v>
      </c>
      <c r="M6970" s="33" t="s">
        <v>33</v>
      </c>
      <c r="N6970" s="33" t="s">
        <v>34</v>
      </c>
      <c r="O6970" s="33" t="s">
        <v>34</v>
      </c>
      <c r="P6970" s="33">
        <v>2</v>
      </c>
      <c r="Q6970" s="33">
        <v>52</v>
      </c>
      <c r="R6970" s="33">
        <v>550</v>
      </c>
      <c r="S6970" s="33">
        <v>3.7</v>
      </c>
      <c r="T6970" s="35" t="s">
        <v>11026</v>
      </c>
      <c r="U6970">
        <v>2012</v>
      </c>
      <c r="V6970">
        <v>12</v>
      </c>
      <c r="W6970">
        <v>6</v>
      </c>
      <c r="X6970" t="str">
        <f>VLOOKUP(C6970,'country description'!$A$2:$B$16,2,0)</f>
        <v>India</v>
      </c>
      <c r="Y6970" t="str">
        <f t="shared" si="206"/>
        <v>Rs.550</v>
      </c>
      <c r="Z6970" s="36">
        <f t="shared" si="207"/>
        <v>550</v>
      </c>
    </row>
    <row r="6971" ht="14.25" customHeight="1" spans="1:26">
      <c r="A6971" s="33">
        <v>18336220</v>
      </c>
      <c r="B6971" s="34" t="s">
        <v>18211</v>
      </c>
      <c r="C6971" s="33">
        <v>1</v>
      </c>
      <c r="D6971" s="34" t="s">
        <v>27</v>
      </c>
      <c r="E6971" s="33" t="s">
        <v>18549</v>
      </c>
      <c r="F6971" s="33" t="s">
        <v>54</v>
      </c>
      <c r="G6971" s="33" t="s">
        <v>55</v>
      </c>
      <c r="H6971" s="33">
        <v>0</v>
      </c>
      <c r="I6971" s="33">
        <v>0</v>
      </c>
      <c r="J6971" s="33" t="s">
        <v>1353</v>
      </c>
      <c r="K6971" s="33" t="s">
        <v>32</v>
      </c>
      <c r="L6971" s="33" t="s">
        <v>34</v>
      </c>
      <c r="M6971" s="33" t="s">
        <v>34</v>
      </c>
      <c r="N6971" s="33" t="s">
        <v>34</v>
      </c>
      <c r="O6971" s="33" t="s">
        <v>34</v>
      </c>
      <c r="P6971" s="33">
        <v>2</v>
      </c>
      <c r="Q6971" s="33">
        <v>4</v>
      </c>
      <c r="R6971" s="33">
        <v>600</v>
      </c>
      <c r="S6971" s="33">
        <v>2.9</v>
      </c>
      <c r="T6971" s="35" t="s">
        <v>2716</v>
      </c>
      <c r="U6971">
        <v>2016</v>
      </c>
      <c r="V6971">
        <v>10</v>
      </c>
      <c r="W6971">
        <v>20</v>
      </c>
      <c r="X6971" t="str">
        <f>VLOOKUP(C6971,'country description'!$A$2:$B$16,2,0)</f>
        <v>India</v>
      </c>
      <c r="Y6971" t="str">
        <f t="shared" si="206"/>
        <v>Rs.600</v>
      </c>
      <c r="Z6971" s="36">
        <f t="shared" si="207"/>
        <v>600</v>
      </c>
    </row>
    <row r="6972" ht="14.25" customHeight="1" spans="1:26">
      <c r="A6972" s="33">
        <v>18336259</v>
      </c>
      <c r="B6972" s="34" t="s">
        <v>18550</v>
      </c>
      <c r="C6972" s="33">
        <v>1</v>
      </c>
      <c r="D6972" s="34" t="s">
        <v>149</v>
      </c>
      <c r="E6972" s="33" t="s">
        <v>18551</v>
      </c>
      <c r="F6972" s="33" t="s">
        <v>2695</v>
      </c>
      <c r="G6972" s="33" t="s">
        <v>2696</v>
      </c>
      <c r="H6972" s="33">
        <v>77.5107478</v>
      </c>
      <c r="I6972" s="33">
        <v>28.4631372</v>
      </c>
      <c r="J6972" s="33" t="s">
        <v>705</v>
      </c>
      <c r="K6972" s="33" t="s">
        <v>32</v>
      </c>
      <c r="L6972" s="33" t="s">
        <v>34</v>
      </c>
      <c r="M6972" s="33" t="s">
        <v>34</v>
      </c>
      <c r="N6972" s="33" t="s">
        <v>34</v>
      </c>
      <c r="O6972" s="33" t="s">
        <v>34</v>
      </c>
      <c r="P6972" s="33">
        <v>1</v>
      </c>
      <c r="Q6972" s="33">
        <v>1</v>
      </c>
      <c r="R6972" s="33">
        <v>100</v>
      </c>
      <c r="S6972" s="33">
        <v>1</v>
      </c>
      <c r="T6972" s="35" t="s">
        <v>3148</v>
      </c>
      <c r="U6972">
        <v>2017</v>
      </c>
      <c r="V6972">
        <v>5</v>
      </c>
      <c r="W6972">
        <v>18</v>
      </c>
      <c r="X6972" t="str">
        <f>VLOOKUP(C6972,'country description'!$A$2:$B$16,2,0)</f>
        <v>India</v>
      </c>
      <c r="Y6972" t="str">
        <f t="shared" si="206"/>
        <v>Rs.100</v>
      </c>
      <c r="Z6972" s="36">
        <f t="shared" si="207"/>
        <v>100</v>
      </c>
    </row>
    <row r="6973" ht="14.25" customHeight="1" spans="1:26">
      <c r="A6973" s="33">
        <v>18336472</v>
      </c>
      <c r="B6973" s="34" t="s">
        <v>18552</v>
      </c>
      <c r="C6973" s="33">
        <v>1</v>
      </c>
      <c r="D6973" s="34" t="s">
        <v>27</v>
      </c>
      <c r="E6973" s="33" t="s">
        <v>18553</v>
      </c>
      <c r="F6973" s="33" t="s">
        <v>677</v>
      </c>
      <c r="G6973" s="33" t="s">
        <v>678</v>
      </c>
      <c r="H6973" s="33">
        <v>77.2099284</v>
      </c>
      <c r="I6973" s="33">
        <v>28.5600874</v>
      </c>
      <c r="J6973" s="33" t="s">
        <v>86</v>
      </c>
      <c r="K6973" s="33" t="s">
        <v>32</v>
      </c>
      <c r="L6973" s="33" t="s">
        <v>34</v>
      </c>
      <c r="M6973" s="33" t="s">
        <v>34</v>
      </c>
      <c r="N6973" s="33" t="s">
        <v>34</v>
      </c>
      <c r="O6973" s="33" t="s">
        <v>34</v>
      </c>
      <c r="P6973" s="33">
        <v>1</v>
      </c>
      <c r="Q6973" s="33">
        <v>0</v>
      </c>
      <c r="R6973" s="33">
        <v>250</v>
      </c>
      <c r="S6973" s="33">
        <v>1</v>
      </c>
      <c r="T6973" s="35" t="s">
        <v>2363</v>
      </c>
      <c r="U6973">
        <v>2011</v>
      </c>
      <c r="V6973">
        <v>4</v>
      </c>
      <c r="W6973">
        <v>16</v>
      </c>
      <c r="X6973" t="str">
        <f>VLOOKUP(C6973,'country description'!$A$2:$B$16,2,0)</f>
        <v>India</v>
      </c>
      <c r="Y6973" t="str">
        <f t="shared" si="206"/>
        <v>Rs.250</v>
      </c>
      <c r="Z6973" s="36">
        <f t="shared" si="207"/>
        <v>250</v>
      </c>
    </row>
    <row r="6974" ht="14.25" customHeight="1" spans="1:26">
      <c r="A6974" s="33">
        <v>18336474</v>
      </c>
      <c r="B6974" s="34" t="s">
        <v>18554</v>
      </c>
      <c r="C6974" s="33">
        <v>1</v>
      </c>
      <c r="D6974" s="34" t="s">
        <v>27</v>
      </c>
      <c r="E6974" s="33" t="s">
        <v>18555</v>
      </c>
      <c r="F6974" s="33" t="s">
        <v>247</v>
      </c>
      <c r="G6974" s="33" t="s">
        <v>248</v>
      </c>
      <c r="H6974" s="33">
        <v>77.2963039</v>
      </c>
      <c r="I6974" s="33">
        <v>28.642748</v>
      </c>
      <c r="J6974" s="33" t="s">
        <v>18556</v>
      </c>
      <c r="K6974" s="33" t="s">
        <v>32</v>
      </c>
      <c r="L6974" s="33" t="s">
        <v>34</v>
      </c>
      <c r="M6974" s="33" t="s">
        <v>34</v>
      </c>
      <c r="N6974" s="33" t="s">
        <v>34</v>
      </c>
      <c r="O6974" s="33" t="s">
        <v>34</v>
      </c>
      <c r="P6974" s="33">
        <v>1</v>
      </c>
      <c r="Q6974" s="33">
        <v>2</v>
      </c>
      <c r="R6974" s="33">
        <v>300</v>
      </c>
      <c r="S6974" s="33">
        <v>1</v>
      </c>
      <c r="T6974" s="35" t="s">
        <v>594</v>
      </c>
      <c r="U6974">
        <v>2012</v>
      </c>
      <c r="V6974">
        <v>4</v>
      </c>
      <c r="W6974">
        <v>28</v>
      </c>
      <c r="X6974" t="str">
        <f>VLOOKUP(C6974,'country description'!$A$2:$B$16,2,0)</f>
        <v>India</v>
      </c>
      <c r="Y6974" t="str">
        <f t="shared" si="206"/>
        <v>Rs.300</v>
      </c>
      <c r="Z6974" s="36">
        <f t="shared" si="207"/>
        <v>300</v>
      </c>
    </row>
    <row r="6975" ht="14.25" customHeight="1" spans="1:26">
      <c r="A6975" s="33">
        <v>18336477</v>
      </c>
      <c r="B6975" s="34" t="s">
        <v>18557</v>
      </c>
      <c r="C6975" s="33">
        <v>1</v>
      </c>
      <c r="D6975" s="34" t="s">
        <v>27</v>
      </c>
      <c r="E6975" s="33" t="s">
        <v>18558</v>
      </c>
      <c r="F6975" s="33" t="s">
        <v>247</v>
      </c>
      <c r="G6975" s="33" t="s">
        <v>248</v>
      </c>
      <c r="H6975" s="33">
        <v>77.2959276</v>
      </c>
      <c r="I6975" s="33">
        <v>28.6425644</v>
      </c>
      <c r="J6975" s="33" t="s">
        <v>90</v>
      </c>
      <c r="K6975" s="33" t="s">
        <v>32</v>
      </c>
      <c r="L6975" s="33" t="s">
        <v>34</v>
      </c>
      <c r="M6975" s="33" t="s">
        <v>34</v>
      </c>
      <c r="N6975" s="33" t="s">
        <v>34</v>
      </c>
      <c r="O6975" s="33" t="s">
        <v>34</v>
      </c>
      <c r="P6975" s="33">
        <v>1</v>
      </c>
      <c r="Q6975" s="33">
        <v>3</v>
      </c>
      <c r="R6975" s="33">
        <v>450</v>
      </c>
      <c r="S6975" s="33">
        <v>1</v>
      </c>
      <c r="T6975" s="35" t="s">
        <v>15980</v>
      </c>
      <c r="U6975">
        <v>2013</v>
      </c>
      <c r="V6975">
        <v>12</v>
      </c>
      <c r="W6975">
        <v>17</v>
      </c>
      <c r="X6975" t="str">
        <f>VLOOKUP(C6975,'country description'!$A$2:$B$16,2,0)</f>
        <v>India</v>
      </c>
      <c r="Y6975" t="str">
        <f t="shared" si="206"/>
        <v>Rs.450</v>
      </c>
      <c r="Z6975" s="36">
        <f t="shared" si="207"/>
        <v>450</v>
      </c>
    </row>
    <row r="6976" ht="14.25" customHeight="1" spans="1:26">
      <c r="A6976" s="33">
        <v>18336478</v>
      </c>
      <c r="B6976" s="34" t="s">
        <v>18559</v>
      </c>
      <c r="C6976" s="33">
        <v>1</v>
      </c>
      <c r="D6976" s="34" t="s">
        <v>27</v>
      </c>
      <c r="E6976" s="33" t="s">
        <v>18560</v>
      </c>
      <c r="F6976" s="33" t="s">
        <v>3052</v>
      </c>
      <c r="G6976" s="33" t="s">
        <v>3053</v>
      </c>
      <c r="H6976" s="33">
        <v>77.1065198</v>
      </c>
      <c r="I6976" s="33">
        <v>28.6421902</v>
      </c>
      <c r="J6976" s="33" t="s">
        <v>18561</v>
      </c>
      <c r="K6976" s="33" t="s">
        <v>32</v>
      </c>
      <c r="L6976" s="33" t="s">
        <v>33</v>
      </c>
      <c r="M6976" s="33" t="s">
        <v>34</v>
      </c>
      <c r="N6976" s="33" t="s">
        <v>34</v>
      </c>
      <c r="O6976" s="33" t="s">
        <v>34</v>
      </c>
      <c r="P6976" s="33">
        <v>3</v>
      </c>
      <c r="Q6976" s="33">
        <v>3</v>
      </c>
      <c r="R6976" s="33">
        <v>1000</v>
      </c>
      <c r="S6976" s="33">
        <v>1</v>
      </c>
      <c r="T6976" s="35" t="s">
        <v>5561</v>
      </c>
      <c r="U6976">
        <v>2018</v>
      </c>
      <c r="V6976">
        <v>2</v>
      </c>
      <c r="W6976">
        <v>22</v>
      </c>
      <c r="X6976" t="str">
        <f>VLOOKUP(C6976,'country description'!$A$2:$B$16,2,0)</f>
        <v>India</v>
      </c>
      <c r="Y6976" t="str">
        <f t="shared" si="206"/>
        <v>Rs.1000</v>
      </c>
      <c r="Z6976" s="36">
        <f t="shared" si="207"/>
        <v>1000</v>
      </c>
    </row>
    <row r="6977" ht="14.25" customHeight="1" spans="1:26">
      <c r="A6977" s="33">
        <v>18336481</v>
      </c>
      <c r="B6977" s="34" t="s">
        <v>17152</v>
      </c>
      <c r="C6977" s="33">
        <v>1</v>
      </c>
      <c r="D6977" s="34" t="s">
        <v>27</v>
      </c>
      <c r="E6977" s="33" t="s">
        <v>18562</v>
      </c>
      <c r="F6977" s="33" t="s">
        <v>550</v>
      </c>
      <c r="G6977" s="33" t="s">
        <v>551</v>
      </c>
      <c r="H6977" s="33">
        <v>77.1969954</v>
      </c>
      <c r="I6977" s="33">
        <v>28.546723</v>
      </c>
      <c r="J6977" s="33" t="s">
        <v>9228</v>
      </c>
      <c r="K6977" s="33" t="s">
        <v>32</v>
      </c>
      <c r="L6977" s="33" t="s">
        <v>34</v>
      </c>
      <c r="M6977" s="33" t="s">
        <v>33</v>
      </c>
      <c r="N6977" s="33" t="s">
        <v>34</v>
      </c>
      <c r="O6977" s="33" t="s">
        <v>34</v>
      </c>
      <c r="P6977" s="33">
        <v>2</v>
      </c>
      <c r="Q6977" s="33">
        <v>69</v>
      </c>
      <c r="R6977" s="33">
        <v>850</v>
      </c>
      <c r="S6977" s="33">
        <v>3.4</v>
      </c>
      <c r="T6977" s="35" t="s">
        <v>4924</v>
      </c>
      <c r="U6977">
        <v>2010</v>
      </c>
      <c r="V6977">
        <v>4</v>
      </c>
      <c r="W6977">
        <v>4</v>
      </c>
      <c r="X6977" t="str">
        <f>VLOOKUP(C6977,'country description'!$A$2:$B$16,2,0)</f>
        <v>India</v>
      </c>
      <c r="Y6977" t="str">
        <f t="shared" si="206"/>
        <v>Rs.850</v>
      </c>
      <c r="Z6977" s="36">
        <f t="shared" si="207"/>
        <v>850</v>
      </c>
    </row>
    <row r="6978" ht="14.25" customHeight="1" spans="1:26">
      <c r="A6978" s="33">
        <v>18336483</v>
      </c>
      <c r="B6978" s="34" t="s">
        <v>18563</v>
      </c>
      <c r="C6978" s="33">
        <v>1</v>
      </c>
      <c r="D6978" s="34" t="s">
        <v>135</v>
      </c>
      <c r="E6978" s="33" t="s">
        <v>18564</v>
      </c>
      <c r="F6978" s="33" t="s">
        <v>524</v>
      </c>
      <c r="G6978" s="33" t="s">
        <v>525</v>
      </c>
      <c r="H6978" s="33">
        <v>77.063143</v>
      </c>
      <c r="I6978" s="33">
        <v>28.468337</v>
      </c>
      <c r="J6978" s="33" t="s">
        <v>18565</v>
      </c>
      <c r="K6978" s="33" t="s">
        <v>32</v>
      </c>
      <c r="L6978" s="33" t="s">
        <v>33</v>
      </c>
      <c r="M6978" s="33" t="s">
        <v>34</v>
      </c>
      <c r="N6978" s="33" t="s">
        <v>34</v>
      </c>
      <c r="O6978" s="33" t="s">
        <v>34</v>
      </c>
      <c r="P6978" s="33">
        <v>3</v>
      </c>
      <c r="Q6978" s="33">
        <v>134</v>
      </c>
      <c r="R6978" s="33">
        <v>1400</v>
      </c>
      <c r="S6978" s="33">
        <v>3.5</v>
      </c>
      <c r="T6978" s="35" t="s">
        <v>2989</v>
      </c>
      <c r="U6978">
        <v>2010</v>
      </c>
      <c r="V6978">
        <v>6</v>
      </c>
      <c r="W6978">
        <v>23</v>
      </c>
      <c r="X6978" t="str">
        <f>VLOOKUP(C6978,'country description'!$A$2:$B$16,2,0)</f>
        <v>India</v>
      </c>
      <c r="Y6978" t="str">
        <f t="shared" ref="Y6978:Y7041" si="208">TRIM(MID(K6978,FIND("(",K6978)+1,FIND(")",K6978)-FIND("(",K6978)-1))&amp;R6978</f>
        <v>Rs.1400</v>
      </c>
      <c r="Z6978" s="36">
        <f t="shared" si="207"/>
        <v>1400</v>
      </c>
    </row>
    <row r="6979" ht="14.25" customHeight="1" spans="1:26">
      <c r="A6979" s="33">
        <v>18336484</v>
      </c>
      <c r="B6979" s="34" t="s">
        <v>18566</v>
      </c>
      <c r="C6979" s="33">
        <v>1</v>
      </c>
      <c r="D6979" s="34" t="s">
        <v>135</v>
      </c>
      <c r="E6979" s="33" t="s">
        <v>18567</v>
      </c>
      <c r="F6979" s="33" t="s">
        <v>1442</v>
      </c>
      <c r="G6979" s="33" t="s">
        <v>4176</v>
      </c>
      <c r="H6979" s="33">
        <v>77.0143446</v>
      </c>
      <c r="I6979" s="33">
        <v>28.4700416</v>
      </c>
      <c r="J6979" s="33" t="s">
        <v>111</v>
      </c>
      <c r="K6979" s="33" t="s">
        <v>32</v>
      </c>
      <c r="L6979" s="33" t="s">
        <v>34</v>
      </c>
      <c r="M6979" s="33" t="s">
        <v>33</v>
      </c>
      <c r="N6979" s="33" t="s">
        <v>34</v>
      </c>
      <c r="O6979" s="33" t="s">
        <v>34</v>
      </c>
      <c r="P6979" s="33">
        <v>1</v>
      </c>
      <c r="Q6979" s="33">
        <v>32</v>
      </c>
      <c r="R6979" s="33">
        <v>450</v>
      </c>
      <c r="S6979" s="33">
        <v>3.2</v>
      </c>
      <c r="T6979" s="35" t="s">
        <v>3588</v>
      </c>
      <c r="U6979">
        <v>2014</v>
      </c>
      <c r="V6979">
        <v>9</v>
      </c>
      <c r="W6979">
        <v>9</v>
      </c>
      <c r="X6979" t="str">
        <f>VLOOKUP(C6979,'country description'!$A$2:$B$16,2,0)</f>
        <v>India</v>
      </c>
      <c r="Y6979" t="str">
        <f t="shared" si="208"/>
        <v>Rs.450</v>
      </c>
      <c r="Z6979" s="36">
        <f t="shared" ref="Z6979:Z7042" si="209">R:R</f>
        <v>450</v>
      </c>
    </row>
    <row r="6980" ht="14.25" customHeight="1" spans="1:26">
      <c r="A6980" s="33">
        <v>18336488</v>
      </c>
      <c r="B6980" s="34" t="s">
        <v>18568</v>
      </c>
      <c r="C6980" s="33">
        <v>1</v>
      </c>
      <c r="D6980" s="34" t="s">
        <v>27</v>
      </c>
      <c r="E6980" s="33" t="s">
        <v>18569</v>
      </c>
      <c r="F6980" s="33" t="s">
        <v>480</v>
      </c>
      <c r="G6980" s="33" t="s">
        <v>481</v>
      </c>
      <c r="H6980" s="33">
        <v>77.2328365</v>
      </c>
      <c r="I6980" s="33">
        <v>28.6492548</v>
      </c>
      <c r="J6980" s="33" t="s">
        <v>44</v>
      </c>
      <c r="K6980" s="33" t="s">
        <v>32</v>
      </c>
      <c r="L6980" s="33" t="s">
        <v>34</v>
      </c>
      <c r="M6980" s="33" t="s">
        <v>34</v>
      </c>
      <c r="N6980" s="33" t="s">
        <v>34</v>
      </c>
      <c r="O6980" s="33" t="s">
        <v>34</v>
      </c>
      <c r="P6980" s="33">
        <v>1</v>
      </c>
      <c r="Q6980" s="33">
        <v>2</v>
      </c>
      <c r="R6980" s="33">
        <v>400</v>
      </c>
      <c r="S6980" s="33">
        <v>1</v>
      </c>
      <c r="T6980" s="35" t="s">
        <v>6793</v>
      </c>
      <c r="U6980">
        <v>2014</v>
      </c>
      <c r="V6980">
        <v>2</v>
      </c>
      <c r="W6980">
        <v>4</v>
      </c>
      <c r="X6980" t="str">
        <f>VLOOKUP(C6980,'country description'!$A$2:$B$16,2,0)</f>
        <v>India</v>
      </c>
      <c r="Y6980" t="str">
        <f t="shared" si="208"/>
        <v>Rs.400</v>
      </c>
      <c r="Z6980" s="36">
        <f t="shared" si="209"/>
        <v>400</v>
      </c>
    </row>
    <row r="6981" ht="14.25" customHeight="1" spans="1:26">
      <c r="A6981" s="33">
        <v>18336489</v>
      </c>
      <c r="B6981" s="34" t="s">
        <v>18570</v>
      </c>
      <c r="C6981" s="33">
        <v>1</v>
      </c>
      <c r="D6981" s="34" t="s">
        <v>27</v>
      </c>
      <c r="E6981" s="33" t="s">
        <v>18571</v>
      </c>
      <c r="F6981" s="33" t="s">
        <v>361</v>
      </c>
      <c r="G6981" s="33" t="s">
        <v>362</v>
      </c>
      <c r="H6981" s="33">
        <v>77.1687371</v>
      </c>
      <c r="I6981" s="33">
        <v>28.5885208</v>
      </c>
      <c r="J6981" s="33" t="s">
        <v>18572</v>
      </c>
      <c r="K6981" s="33" t="s">
        <v>32</v>
      </c>
      <c r="L6981" s="33" t="s">
        <v>33</v>
      </c>
      <c r="M6981" s="33" t="s">
        <v>33</v>
      </c>
      <c r="N6981" s="33" t="s">
        <v>34</v>
      </c>
      <c r="O6981" s="33" t="s">
        <v>34</v>
      </c>
      <c r="P6981" s="33">
        <v>2</v>
      </c>
      <c r="Q6981" s="33">
        <v>216</v>
      </c>
      <c r="R6981" s="33">
        <v>800</v>
      </c>
      <c r="S6981" s="33">
        <v>3.7</v>
      </c>
      <c r="T6981" s="35" t="s">
        <v>4985</v>
      </c>
      <c r="U6981">
        <v>2011</v>
      </c>
      <c r="V6981">
        <v>4</v>
      </c>
      <c r="W6981">
        <v>18</v>
      </c>
      <c r="X6981" t="str">
        <f>VLOOKUP(C6981,'country description'!$A$2:$B$16,2,0)</f>
        <v>India</v>
      </c>
      <c r="Y6981" t="str">
        <f t="shared" si="208"/>
        <v>Rs.800</v>
      </c>
      <c r="Z6981" s="36">
        <f t="shared" si="209"/>
        <v>800</v>
      </c>
    </row>
    <row r="6982" ht="14.25" customHeight="1" spans="1:26">
      <c r="A6982" s="33">
        <v>18336491</v>
      </c>
      <c r="B6982" s="34" t="s">
        <v>15839</v>
      </c>
      <c r="C6982" s="33">
        <v>1</v>
      </c>
      <c r="D6982" s="34" t="s">
        <v>27</v>
      </c>
      <c r="E6982" s="33" t="s">
        <v>18573</v>
      </c>
      <c r="F6982" s="33" t="s">
        <v>18126</v>
      </c>
      <c r="G6982" s="33" t="s">
        <v>18127</v>
      </c>
      <c r="H6982" s="33">
        <v>77.12179529</v>
      </c>
      <c r="I6982" s="33">
        <v>28.5503472</v>
      </c>
      <c r="J6982" s="33" t="s">
        <v>64</v>
      </c>
      <c r="K6982" s="33" t="s">
        <v>32</v>
      </c>
      <c r="L6982" s="33" t="s">
        <v>34</v>
      </c>
      <c r="M6982" s="33" t="s">
        <v>34</v>
      </c>
      <c r="N6982" s="33" t="s">
        <v>34</v>
      </c>
      <c r="O6982" s="33" t="s">
        <v>34</v>
      </c>
      <c r="P6982" s="33">
        <v>1</v>
      </c>
      <c r="Q6982" s="33">
        <v>8</v>
      </c>
      <c r="R6982" s="33">
        <v>350</v>
      </c>
      <c r="S6982" s="33">
        <v>3.1</v>
      </c>
      <c r="T6982" s="35" t="s">
        <v>1740</v>
      </c>
      <c r="U6982">
        <v>2012</v>
      </c>
      <c r="V6982">
        <v>11</v>
      </c>
      <c r="W6982">
        <v>24</v>
      </c>
      <c r="X6982" t="str">
        <f>VLOOKUP(C6982,'country description'!$A$2:$B$16,2,0)</f>
        <v>India</v>
      </c>
      <c r="Y6982" t="str">
        <f t="shared" si="208"/>
        <v>Rs.350</v>
      </c>
      <c r="Z6982" s="36">
        <f t="shared" si="209"/>
        <v>350</v>
      </c>
    </row>
    <row r="6983" ht="14.25" customHeight="1" spans="1:26">
      <c r="A6983" s="33">
        <v>18336494</v>
      </c>
      <c r="B6983" s="34" t="s">
        <v>18574</v>
      </c>
      <c r="C6983" s="33">
        <v>1</v>
      </c>
      <c r="D6983" s="34" t="s">
        <v>27</v>
      </c>
      <c r="E6983" s="33" t="s">
        <v>18575</v>
      </c>
      <c r="F6983" s="33" t="s">
        <v>480</v>
      </c>
      <c r="G6983" s="33" t="s">
        <v>481</v>
      </c>
      <c r="H6983" s="33">
        <v>77.2350818</v>
      </c>
      <c r="I6983" s="33">
        <v>28.6470498</v>
      </c>
      <c r="J6983" s="33" t="s">
        <v>6463</v>
      </c>
      <c r="K6983" s="33" t="s">
        <v>32</v>
      </c>
      <c r="L6983" s="33" t="s">
        <v>34</v>
      </c>
      <c r="M6983" s="33" t="s">
        <v>34</v>
      </c>
      <c r="N6983" s="33" t="s">
        <v>34</v>
      </c>
      <c r="O6983" s="33" t="s">
        <v>34</v>
      </c>
      <c r="P6983" s="33">
        <v>1</v>
      </c>
      <c r="Q6983" s="33">
        <v>12</v>
      </c>
      <c r="R6983" s="33">
        <v>200</v>
      </c>
      <c r="S6983" s="33">
        <v>3.5</v>
      </c>
      <c r="T6983" s="35" t="s">
        <v>14699</v>
      </c>
      <c r="U6983">
        <v>2011</v>
      </c>
      <c r="V6983">
        <v>12</v>
      </c>
      <c r="W6983">
        <v>3</v>
      </c>
      <c r="X6983" t="str">
        <f>VLOOKUP(C6983,'country description'!$A$2:$B$16,2,0)</f>
        <v>India</v>
      </c>
      <c r="Y6983" t="str">
        <f t="shared" si="208"/>
        <v>Rs.200</v>
      </c>
      <c r="Z6983" s="36">
        <f t="shared" si="209"/>
        <v>200</v>
      </c>
    </row>
    <row r="6984" ht="14.25" customHeight="1" spans="1:26">
      <c r="A6984" s="33">
        <v>18336495</v>
      </c>
      <c r="B6984" s="34" t="s">
        <v>18576</v>
      </c>
      <c r="C6984" s="33">
        <v>1</v>
      </c>
      <c r="D6984" s="34" t="s">
        <v>149</v>
      </c>
      <c r="E6984" s="33" t="s">
        <v>18577</v>
      </c>
      <c r="F6984" s="33" t="s">
        <v>151</v>
      </c>
      <c r="G6984" s="33" t="s">
        <v>152</v>
      </c>
      <c r="H6984" s="33">
        <v>77.32411414</v>
      </c>
      <c r="I6984" s="33">
        <v>28.56914544</v>
      </c>
      <c r="J6984" s="33" t="s">
        <v>44</v>
      </c>
      <c r="K6984" s="33" t="s">
        <v>32</v>
      </c>
      <c r="L6984" s="33" t="s">
        <v>34</v>
      </c>
      <c r="M6984" s="33" t="s">
        <v>33</v>
      </c>
      <c r="N6984" s="33" t="s">
        <v>34</v>
      </c>
      <c r="O6984" s="33" t="s">
        <v>34</v>
      </c>
      <c r="P6984" s="33">
        <v>3</v>
      </c>
      <c r="Q6984" s="33">
        <v>477</v>
      </c>
      <c r="R6984" s="33">
        <v>1000</v>
      </c>
      <c r="S6984" s="33">
        <v>3.8</v>
      </c>
      <c r="T6984" s="35" t="s">
        <v>9078</v>
      </c>
      <c r="U6984">
        <v>2018</v>
      </c>
      <c r="V6984">
        <v>6</v>
      </c>
      <c r="W6984">
        <v>7</v>
      </c>
      <c r="X6984" t="str">
        <f>VLOOKUP(C6984,'country description'!$A$2:$B$16,2,0)</f>
        <v>India</v>
      </c>
      <c r="Y6984" t="str">
        <f t="shared" si="208"/>
        <v>Rs.1000</v>
      </c>
      <c r="Z6984" s="36">
        <f t="shared" si="209"/>
        <v>1000</v>
      </c>
    </row>
    <row r="6985" ht="14.25" customHeight="1" spans="1:26">
      <c r="A6985" s="33">
        <v>18336496</v>
      </c>
      <c r="B6985" s="34" t="s">
        <v>18578</v>
      </c>
      <c r="C6985" s="33">
        <v>1</v>
      </c>
      <c r="D6985" s="34" t="s">
        <v>27</v>
      </c>
      <c r="E6985" s="33" t="s">
        <v>18579</v>
      </c>
      <c r="F6985" s="33" t="s">
        <v>4999</v>
      </c>
      <c r="G6985" s="33" t="s">
        <v>5000</v>
      </c>
      <c r="H6985" s="33">
        <v>77.315899</v>
      </c>
      <c r="I6985" s="33">
        <v>28.600942</v>
      </c>
      <c r="J6985" s="33" t="s">
        <v>358</v>
      </c>
      <c r="K6985" s="33" t="s">
        <v>32</v>
      </c>
      <c r="L6985" s="33" t="s">
        <v>34</v>
      </c>
      <c r="M6985" s="33" t="s">
        <v>34</v>
      </c>
      <c r="N6985" s="33" t="s">
        <v>34</v>
      </c>
      <c r="O6985" s="33" t="s">
        <v>34</v>
      </c>
      <c r="P6985" s="33">
        <v>1</v>
      </c>
      <c r="Q6985" s="33">
        <v>3</v>
      </c>
      <c r="R6985" s="33">
        <v>300</v>
      </c>
      <c r="S6985" s="33">
        <v>1</v>
      </c>
      <c r="T6985" s="35" t="s">
        <v>2886</v>
      </c>
      <c r="U6985">
        <v>2011</v>
      </c>
      <c r="V6985">
        <v>6</v>
      </c>
      <c r="W6985">
        <v>27</v>
      </c>
      <c r="X6985" t="str">
        <f>VLOOKUP(C6985,'country description'!$A$2:$B$16,2,0)</f>
        <v>India</v>
      </c>
      <c r="Y6985" t="str">
        <f t="shared" si="208"/>
        <v>Rs.300</v>
      </c>
      <c r="Z6985" s="36">
        <f t="shared" si="209"/>
        <v>300</v>
      </c>
    </row>
    <row r="6986" ht="14.25" customHeight="1" spans="1:26">
      <c r="A6986" s="33">
        <v>18336504</v>
      </c>
      <c r="B6986" s="34" t="s">
        <v>8434</v>
      </c>
      <c r="C6986" s="33">
        <v>1</v>
      </c>
      <c r="D6986" s="34" t="s">
        <v>135</v>
      </c>
      <c r="E6986" s="33" t="s">
        <v>18580</v>
      </c>
      <c r="F6986" s="33" t="s">
        <v>3213</v>
      </c>
      <c r="G6986" s="33" t="s">
        <v>3214</v>
      </c>
      <c r="H6986" s="33">
        <v>77.0443061</v>
      </c>
      <c r="I6986" s="33">
        <v>28.4057383</v>
      </c>
      <c r="J6986" s="33" t="s">
        <v>8436</v>
      </c>
      <c r="K6986" s="33" t="s">
        <v>32</v>
      </c>
      <c r="L6986" s="33" t="s">
        <v>34</v>
      </c>
      <c r="M6986" s="33" t="s">
        <v>33</v>
      </c>
      <c r="N6986" s="33" t="s">
        <v>34</v>
      </c>
      <c r="O6986" s="33" t="s">
        <v>34</v>
      </c>
      <c r="P6986" s="33">
        <v>1</v>
      </c>
      <c r="Q6986" s="33">
        <v>20</v>
      </c>
      <c r="R6986" s="33">
        <v>200</v>
      </c>
      <c r="S6986" s="33">
        <v>3.4</v>
      </c>
      <c r="T6986" s="35" t="s">
        <v>5621</v>
      </c>
      <c r="U6986">
        <v>2015</v>
      </c>
      <c r="V6986">
        <v>7</v>
      </c>
      <c r="W6986">
        <v>1</v>
      </c>
      <c r="X6986" t="str">
        <f>VLOOKUP(C6986,'country description'!$A$2:$B$16,2,0)</f>
        <v>India</v>
      </c>
      <c r="Y6986" t="str">
        <f t="shared" si="208"/>
        <v>Rs.200</v>
      </c>
      <c r="Z6986" s="36">
        <f t="shared" si="209"/>
        <v>200</v>
      </c>
    </row>
    <row r="6987" ht="14.25" customHeight="1" spans="1:26">
      <c r="A6987" s="33">
        <v>18336506</v>
      </c>
      <c r="B6987" s="34" t="s">
        <v>18581</v>
      </c>
      <c r="C6987" s="33">
        <v>1</v>
      </c>
      <c r="D6987" s="34" t="s">
        <v>149</v>
      </c>
      <c r="E6987" s="33" t="s">
        <v>18582</v>
      </c>
      <c r="F6987" s="33" t="s">
        <v>404</v>
      </c>
      <c r="G6987" s="33" t="s">
        <v>405</v>
      </c>
      <c r="H6987" s="33">
        <v>77.3283169</v>
      </c>
      <c r="I6987" s="33">
        <v>28.57453721</v>
      </c>
      <c r="J6987" s="33" t="s">
        <v>18261</v>
      </c>
      <c r="K6987" s="33" t="s">
        <v>32</v>
      </c>
      <c r="L6987" s="33" t="s">
        <v>34</v>
      </c>
      <c r="M6987" s="33" t="s">
        <v>34</v>
      </c>
      <c r="N6987" s="33" t="s">
        <v>34</v>
      </c>
      <c r="O6987" s="33" t="s">
        <v>34</v>
      </c>
      <c r="P6987" s="33">
        <v>1</v>
      </c>
      <c r="Q6987" s="33">
        <v>23</v>
      </c>
      <c r="R6987" s="33">
        <v>200</v>
      </c>
      <c r="S6987" s="33">
        <v>3.5</v>
      </c>
      <c r="T6987" s="35" t="s">
        <v>18583</v>
      </c>
      <c r="U6987">
        <v>2018</v>
      </c>
      <c r="V6987">
        <v>12</v>
      </c>
      <c r="W6987">
        <v>14</v>
      </c>
      <c r="X6987" t="str">
        <f>VLOOKUP(C6987,'country description'!$A$2:$B$16,2,0)</f>
        <v>India</v>
      </c>
      <c r="Y6987" t="str">
        <f t="shared" si="208"/>
        <v>Rs.200</v>
      </c>
      <c r="Z6987" s="36">
        <f t="shared" si="209"/>
        <v>200</v>
      </c>
    </row>
    <row r="6988" ht="14.25" customHeight="1" spans="1:26">
      <c r="A6988" s="33">
        <v>18336509</v>
      </c>
      <c r="B6988" s="34" t="s">
        <v>6282</v>
      </c>
      <c r="C6988" s="33">
        <v>1</v>
      </c>
      <c r="D6988" s="34" t="s">
        <v>135</v>
      </c>
      <c r="E6988" s="33" t="s">
        <v>8200</v>
      </c>
      <c r="F6988" s="33" t="s">
        <v>8199</v>
      </c>
      <c r="G6988" s="33" t="s">
        <v>8200</v>
      </c>
      <c r="H6988" s="33">
        <v>77.0883113</v>
      </c>
      <c r="I6988" s="33">
        <v>28.4942639</v>
      </c>
      <c r="J6988" s="33" t="s">
        <v>6284</v>
      </c>
      <c r="K6988" s="33" t="s">
        <v>32</v>
      </c>
      <c r="L6988" s="33" t="s">
        <v>34</v>
      </c>
      <c r="M6988" s="33" t="s">
        <v>33</v>
      </c>
      <c r="N6988" s="33" t="s">
        <v>34</v>
      </c>
      <c r="O6988" s="33" t="s">
        <v>34</v>
      </c>
      <c r="P6988" s="33">
        <v>2</v>
      </c>
      <c r="Q6988" s="33">
        <v>176</v>
      </c>
      <c r="R6988" s="33">
        <v>550</v>
      </c>
      <c r="S6988" s="33">
        <v>3.8</v>
      </c>
      <c r="T6988" s="35" t="s">
        <v>5369</v>
      </c>
      <c r="U6988">
        <v>2013</v>
      </c>
      <c r="V6988">
        <v>1</v>
      </c>
      <c r="W6988">
        <v>26</v>
      </c>
      <c r="X6988" t="str">
        <f>VLOOKUP(C6988,'country description'!$A$2:$B$16,2,0)</f>
        <v>India</v>
      </c>
      <c r="Y6988" t="str">
        <f t="shared" si="208"/>
        <v>Rs.550</v>
      </c>
      <c r="Z6988" s="36">
        <f t="shared" si="209"/>
        <v>550</v>
      </c>
    </row>
    <row r="6989" ht="14.25" customHeight="1" spans="1:26">
      <c r="A6989" s="33">
        <v>18336529</v>
      </c>
      <c r="B6989" s="34" t="s">
        <v>18584</v>
      </c>
      <c r="C6989" s="33">
        <v>1</v>
      </c>
      <c r="D6989" s="34" t="s">
        <v>27</v>
      </c>
      <c r="E6989" s="33" t="s">
        <v>18585</v>
      </c>
      <c r="F6989" s="33" t="s">
        <v>3426</v>
      </c>
      <c r="G6989" s="33" t="s">
        <v>3427</v>
      </c>
      <c r="H6989" s="33">
        <v>77.1597056</v>
      </c>
      <c r="I6989" s="33">
        <v>28.6889256</v>
      </c>
      <c r="J6989" s="33" t="s">
        <v>534</v>
      </c>
      <c r="K6989" s="33" t="s">
        <v>32</v>
      </c>
      <c r="L6989" s="33" t="s">
        <v>34</v>
      </c>
      <c r="M6989" s="33" t="s">
        <v>34</v>
      </c>
      <c r="N6989" s="33" t="s">
        <v>34</v>
      </c>
      <c r="O6989" s="33" t="s">
        <v>34</v>
      </c>
      <c r="P6989" s="33">
        <v>2</v>
      </c>
      <c r="Q6989" s="33">
        <v>12</v>
      </c>
      <c r="R6989" s="33">
        <v>500</v>
      </c>
      <c r="S6989" s="33">
        <v>3.3</v>
      </c>
      <c r="T6989" s="35" t="s">
        <v>4650</v>
      </c>
      <c r="U6989">
        <v>2012</v>
      </c>
      <c r="V6989">
        <v>8</v>
      </c>
      <c r="W6989">
        <v>8</v>
      </c>
      <c r="X6989" t="str">
        <f>VLOOKUP(C6989,'country description'!$A$2:$B$16,2,0)</f>
        <v>India</v>
      </c>
      <c r="Y6989" t="str">
        <f t="shared" si="208"/>
        <v>Rs.500</v>
      </c>
      <c r="Z6989" s="36">
        <f t="shared" si="209"/>
        <v>500</v>
      </c>
    </row>
    <row r="6990" ht="14.25" customHeight="1" spans="1:26">
      <c r="A6990" s="33">
        <v>18336543</v>
      </c>
      <c r="B6990" s="34" t="s">
        <v>18586</v>
      </c>
      <c r="C6990" s="33">
        <v>1</v>
      </c>
      <c r="D6990" s="34" t="s">
        <v>135</v>
      </c>
      <c r="E6990" s="33" t="s">
        <v>18587</v>
      </c>
      <c r="F6990" s="33" t="s">
        <v>981</v>
      </c>
      <c r="G6990" s="33" t="s">
        <v>982</v>
      </c>
      <c r="H6990" s="33">
        <v>77.0161752</v>
      </c>
      <c r="I6990" s="33">
        <v>28.4681772</v>
      </c>
      <c r="J6990" s="33" t="s">
        <v>2901</v>
      </c>
      <c r="K6990" s="33" t="s">
        <v>32</v>
      </c>
      <c r="L6990" s="33" t="s">
        <v>34</v>
      </c>
      <c r="M6990" s="33" t="s">
        <v>34</v>
      </c>
      <c r="N6990" s="33" t="s">
        <v>34</v>
      </c>
      <c r="O6990" s="33" t="s">
        <v>34</v>
      </c>
      <c r="P6990" s="33">
        <v>1</v>
      </c>
      <c r="Q6990" s="33">
        <v>3</v>
      </c>
      <c r="R6990" s="33">
        <v>300</v>
      </c>
      <c r="S6990" s="33">
        <v>1</v>
      </c>
      <c r="T6990" s="35" t="s">
        <v>5417</v>
      </c>
      <c r="U6990">
        <v>2018</v>
      </c>
      <c r="V6990">
        <v>10</v>
      </c>
      <c r="W6990">
        <v>24</v>
      </c>
      <c r="X6990" t="str">
        <f>VLOOKUP(C6990,'country description'!$A$2:$B$16,2,0)</f>
        <v>India</v>
      </c>
      <c r="Y6990" t="str">
        <f t="shared" si="208"/>
        <v>Rs.300</v>
      </c>
      <c r="Z6990" s="36">
        <f t="shared" si="209"/>
        <v>300</v>
      </c>
    </row>
    <row r="6991" ht="14.25" customHeight="1" spans="1:26">
      <c r="A6991" s="33">
        <v>18337490</v>
      </c>
      <c r="B6991" s="34" t="s">
        <v>18588</v>
      </c>
      <c r="C6991" s="33">
        <v>1</v>
      </c>
      <c r="D6991" s="34" t="s">
        <v>27</v>
      </c>
      <c r="E6991" s="33" t="s">
        <v>18589</v>
      </c>
      <c r="F6991" s="33" t="s">
        <v>1105</v>
      </c>
      <c r="G6991" s="33" t="s">
        <v>1106</v>
      </c>
      <c r="H6991" s="33">
        <v>77.2011936</v>
      </c>
      <c r="I6991" s="33">
        <v>28.6918964</v>
      </c>
      <c r="J6991" s="33" t="s">
        <v>358</v>
      </c>
      <c r="K6991" s="33" t="s">
        <v>32</v>
      </c>
      <c r="L6991" s="33" t="s">
        <v>34</v>
      </c>
      <c r="M6991" s="33" t="s">
        <v>33</v>
      </c>
      <c r="N6991" s="33" t="s">
        <v>34</v>
      </c>
      <c r="O6991" s="33" t="s">
        <v>34</v>
      </c>
      <c r="P6991" s="33">
        <v>1</v>
      </c>
      <c r="Q6991" s="33">
        <v>12</v>
      </c>
      <c r="R6991" s="33">
        <v>200</v>
      </c>
      <c r="S6991" s="33">
        <v>3.3</v>
      </c>
      <c r="T6991" s="35" t="s">
        <v>8579</v>
      </c>
      <c r="U6991">
        <v>2017</v>
      </c>
      <c r="V6991">
        <v>2</v>
      </c>
      <c r="W6991">
        <v>3</v>
      </c>
      <c r="X6991" t="str">
        <f>VLOOKUP(C6991,'country description'!$A$2:$B$16,2,0)</f>
        <v>India</v>
      </c>
      <c r="Y6991" t="str">
        <f t="shared" si="208"/>
        <v>Rs.200</v>
      </c>
      <c r="Z6991" s="36">
        <f t="shared" si="209"/>
        <v>200</v>
      </c>
    </row>
    <row r="6992" ht="14.25" customHeight="1" spans="1:26">
      <c r="A6992" s="33">
        <v>18337744</v>
      </c>
      <c r="B6992" s="34" t="s">
        <v>10550</v>
      </c>
      <c r="C6992" s="33">
        <v>1</v>
      </c>
      <c r="D6992" s="34" t="s">
        <v>27</v>
      </c>
      <c r="E6992" s="33" t="s">
        <v>18590</v>
      </c>
      <c r="F6992" s="33" t="s">
        <v>54</v>
      </c>
      <c r="G6992" s="33" t="s">
        <v>55</v>
      </c>
      <c r="H6992" s="33">
        <v>77.2024756</v>
      </c>
      <c r="I6992" s="33">
        <v>28.5565678</v>
      </c>
      <c r="J6992" s="33" t="s">
        <v>8075</v>
      </c>
      <c r="K6992" s="33" t="s">
        <v>32</v>
      </c>
      <c r="L6992" s="33" t="s">
        <v>34</v>
      </c>
      <c r="M6992" s="33" t="s">
        <v>34</v>
      </c>
      <c r="N6992" s="33" t="s">
        <v>34</v>
      </c>
      <c r="O6992" s="33" t="s">
        <v>34</v>
      </c>
      <c r="P6992" s="33">
        <v>1</v>
      </c>
      <c r="Q6992" s="33">
        <v>16</v>
      </c>
      <c r="R6992" s="33">
        <v>250</v>
      </c>
      <c r="S6992" s="33">
        <v>3.5</v>
      </c>
      <c r="T6992" s="35" t="s">
        <v>871</v>
      </c>
      <c r="U6992">
        <v>2016</v>
      </c>
      <c r="V6992">
        <v>3</v>
      </c>
      <c r="W6992">
        <v>2</v>
      </c>
      <c r="X6992" t="str">
        <f>VLOOKUP(C6992,'country description'!$A$2:$B$16,2,0)</f>
        <v>India</v>
      </c>
      <c r="Y6992" t="str">
        <f t="shared" si="208"/>
        <v>Rs.250</v>
      </c>
      <c r="Z6992" s="36">
        <f t="shared" si="209"/>
        <v>250</v>
      </c>
    </row>
    <row r="6993" ht="14.25" customHeight="1" spans="1:26">
      <c r="A6993" s="33">
        <v>18337747</v>
      </c>
      <c r="B6993" s="34" t="s">
        <v>18591</v>
      </c>
      <c r="C6993" s="33">
        <v>1</v>
      </c>
      <c r="D6993" s="34" t="s">
        <v>135</v>
      </c>
      <c r="E6993" s="33" t="s">
        <v>18592</v>
      </c>
      <c r="F6993" s="33" t="s">
        <v>597</v>
      </c>
      <c r="G6993" s="33" t="s">
        <v>598</v>
      </c>
      <c r="H6993" s="33">
        <v>77.0948924</v>
      </c>
      <c r="I6993" s="33">
        <v>28.4932941</v>
      </c>
      <c r="J6993" s="33" t="s">
        <v>329</v>
      </c>
      <c r="K6993" s="33" t="s">
        <v>32</v>
      </c>
      <c r="L6993" s="33" t="s">
        <v>34</v>
      </c>
      <c r="M6993" s="33" t="s">
        <v>33</v>
      </c>
      <c r="N6993" s="33" t="s">
        <v>34</v>
      </c>
      <c r="O6993" s="33" t="s">
        <v>34</v>
      </c>
      <c r="P6993" s="33">
        <v>1</v>
      </c>
      <c r="Q6993" s="33">
        <v>12</v>
      </c>
      <c r="R6993" s="33">
        <v>350</v>
      </c>
      <c r="S6993" s="33">
        <v>3</v>
      </c>
      <c r="T6993" s="35" t="s">
        <v>2024</v>
      </c>
      <c r="U6993">
        <v>2016</v>
      </c>
      <c r="V6993">
        <v>11</v>
      </c>
      <c r="W6993">
        <v>27</v>
      </c>
      <c r="X6993" t="str">
        <f>VLOOKUP(C6993,'country description'!$A$2:$B$16,2,0)</f>
        <v>India</v>
      </c>
      <c r="Y6993" t="str">
        <f t="shared" si="208"/>
        <v>Rs.350</v>
      </c>
      <c r="Z6993" s="36">
        <f t="shared" si="209"/>
        <v>350</v>
      </c>
    </row>
    <row r="6994" ht="14.25" customHeight="1" spans="1:26">
      <c r="A6994" s="33">
        <v>18337757</v>
      </c>
      <c r="B6994" s="34" t="s">
        <v>18593</v>
      </c>
      <c r="C6994" s="33">
        <v>1</v>
      </c>
      <c r="D6994" s="34" t="s">
        <v>27</v>
      </c>
      <c r="E6994" s="33" t="s">
        <v>18594</v>
      </c>
      <c r="F6994" s="33" t="s">
        <v>1729</v>
      </c>
      <c r="G6994" s="33" t="s">
        <v>1730</v>
      </c>
      <c r="H6994" s="33">
        <v>77.2043172</v>
      </c>
      <c r="I6994" s="33">
        <v>28.6949468</v>
      </c>
      <c r="J6994" s="33" t="s">
        <v>11343</v>
      </c>
      <c r="K6994" s="33" t="s">
        <v>32</v>
      </c>
      <c r="L6994" s="33" t="s">
        <v>34</v>
      </c>
      <c r="M6994" s="33" t="s">
        <v>34</v>
      </c>
      <c r="N6994" s="33" t="s">
        <v>34</v>
      </c>
      <c r="O6994" s="33" t="s">
        <v>34</v>
      </c>
      <c r="P6994" s="33">
        <v>2</v>
      </c>
      <c r="Q6994" s="33">
        <v>76</v>
      </c>
      <c r="R6994" s="33">
        <v>600</v>
      </c>
      <c r="S6994" s="33">
        <v>3.4</v>
      </c>
      <c r="T6994" s="35" t="s">
        <v>2146</v>
      </c>
      <c r="U6994">
        <v>2015</v>
      </c>
      <c r="V6994">
        <v>9</v>
      </c>
      <c r="W6994">
        <v>28</v>
      </c>
      <c r="X6994" t="str">
        <f>VLOOKUP(C6994,'country description'!$A$2:$B$16,2,0)</f>
        <v>India</v>
      </c>
      <c r="Y6994" t="str">
        <f t="shared" si="208"/>
        <v>Rs.600</v>
      </c>
      <c r="Z6994" s="36">
        <f t="shared" si="209"/>
        <v>600</v>
      </c>
    </row>
    <row r="6995" ht="14.25" customHeight="1" spans="1:26">
      <c r="A6995" s="33">
        <v>18337762</v>
      </c>
      <c r="B6995" s="34" t="s">
        <v>18595</v>
      </c>
      <c r="C6995" s="33">
        <v>1</v>
      </c>
      <c r="D6995" s="34" t="s">
        <v>27</v>
      </c>
      <c r="E6995" s="33" t="s">
        <v>18596</v>
      </c>
      <c r="F6995" s="33" t="s">
        <v>2297</v>
      </c>
      <c r="G6995" s="33" t="s">
        <v>2296</v>
      </c>
      <c r="H6995" s="33">
        <v>77.224753</v>
      </c>
      <c r="I6995" s="33">
        <v>28.5759899</v>
      </c>
      <c r="J6995" s="33" t="s">
        <v>2918</v>
      </c>
      <c r="K6995" s="33" t="s">
        <v>32</v>
      </c>
      <c r="L6995" s="33" t="s">
        <v>34</v>
      </c>
      <c r="M6995" s="33" t="s">
        <v>34</v>
      </c>
      <c r="N6995" s="33" t="s">
        <v>34</v>
      </c>
      <c r="O6995" s="33" t="s">
        <v>34</v>
      </c>
      <c r="P6995" s="33">
        <v>1</v>
      </c>
      <c r="Q6995" s="33">
        <v>1</v>
      </c>
      <c r="R6995" s="33">
        <v>200</v>
      </c>
      <c r="S6995" s="33">
        <v>1</v>
      </c>
      <c r="T6995" s="35" t="s">
        <v>4749</v>
      </c>
      <c r="U6995">
        <v>2016</v>
      </c>
      <c r="V6995">
        <v>5</v>
      </c>
      <c r="W6995">
        <v>9</v>
      </c>
      <c r="X6995" t="str">
        <f>VLOOKUP(C6995,'country description'!$A$2:$B$16,2,0)</f>
        <v>India</v>
      </c>
      <c r="Y6995" t="str">
        <f t="shared" si="208"/>
        <v>Rs.200</v>
      </c>
      <c r="Z6995" s="36">
        <f t="shared" si="209"/>
        <v>200</v>
      </c>
    </row>
    <row r="6996" ht="14.25" customHeight="1" spans="1:26">
      <c r="A6996" s="33">
        <v>18337772</v>
      </c>
      <c r="B6996" s="34" t="s">
        <v>1310</v>
      </c>
      <c r="C6996" s="33">
        <v>1</v>
      </c>
      <c r="D6996" s="34" t="s">
        <v>27</v>
      </c>
      <c r="E6996" s="33" t="s">
        <v>18597</v>
      </c>
      <c r="F6996" s="33" t="s">
        <v>18126</v>
      </c>
      <c r="G6996" s="33" t="s">
        <v>18127</v>
      </c>
      <c r="H6996" s="33">
        <v>77.12179529</v>
      </c>
      <c r="I6996" s="33">
        <v>28.5503472</v>
      </c>
      <c r="J6996" s="33" t="s">
        <v>1312</v>
      </c>
      <c r="K6996" s="33" t="s">
        <v>32</v>
      </c>
      <c r="L6996" s="33" t="s">
        <v>34</v>
      </c>
      <c r="M6996" s="33" t="s">
        <v>34</v>
      </c>
      <c r="N6996" s="33" t="s">
        <v>34</v>
      </c>
      <c r="O6996" s="33" t="s">
        <v>34</v>
      </c>
      <c r="P6996" s="33">
        <v>2</v>
      </c>
      <c r="Q6996" s="33">
        <v>17</v>
      </c>
      <c r="R6996" s="33">
        <v>600</v>
      </c>
      <c r="S6996" s="33">
        <v>3.2</v>
      </c>
      <c r="T6996" s="35" t="s">
        <v>6594</v>
      </c>
      <c r="U6996">
        <v>2017</v>
      </c>
      <c r="V6996">
        <v>9</v>
      </c>
      <c r="W6996">
        <v>28</v>
      </c>
      <c r="X6996" t="str">
        <f>VLOOKUP(C6996,'country description'!$A$2:$B$16,2,0)</f>
        <v>India</v>
      </c>
      <c r="Y6996" t="str">
        <f t="shared" si="208"/>
        <v>Rs.600</v>
      </c>
      <c r="Z6996" s="36">
        <f t="shared" si="209"/>
        <v>600</v>
      </c>
    </row>
    <row r="6997" ht="14.25" customHeight="1" spans="1:26">
      <c r="A6997" s="33">
        <v>18337775</v>
      </c>
      <c r="B6997" s="34" t="s">
        <v>16430</v>
      </c>
      <c r="C6997" s="33">
        <v>1</v>
      </c>
      <c r="D6997" s="34" t="s">
        <v>27</v>
      </c>
      <c r="E6997" s="33" t="s">
        <v>18598</v>
      </c>
      <c r="F6997" s="33" t="s">
        <v>4712</v>
      </c>
      <c r="G6997" s="33" t="s">
        <v>4713</v>
      </c>
      <c r="H6997" s="33">
        <v>77.2875272</v>
      </c>
      <c r="I6997" s="33">
        <v>28.5372187</v>
      </c>
      <c r="J6997" s="33" t="s">
        <v>358</v>
      </c>
      <c r="K6997" s="33" t="s">
        <v>32</v>
      </c>
      <c r="L6997" s="33" t="s">
        <v>34</v>
      </c>
      <c r="M6997" s="33" t="s">
        <v>34</v>
      </c>
      <c r="N6997" s="33" t="s">
        <v>34</v>
      </c>
      <c r="O6997" s="33" t="s">
        <v>34</v>
      </c>
      <c r="P6997" s="33">
        <v>1</v>
      </c>
      <c r="Q6997" s="33">
        <v>15</v>
      </c>
      <c r="R6997" s="33">
        <v>150</v>
      </c>
      <c r="S6997" s="33">
        <v>3.3</v>
      </c>
      <c r="T6997" s="35" t="s">
        <v>13354</v>
      </c>
      <c r="U6997">
        <v>2013</v>
      </c>
      <c r="V6997">
        <v>9</v>
      </c>
      <c r="W6997">
        <v>8</v>
      </c>
      <c r="X6997" t="str">
        <f>VLOOKUP(C6997,'country description'!$A$2:$B$16,2,0)</f>
        <v>India</v>
      </c>
      <c r="Y6997" t="str">
        <f t="shared" si="208"/>
        <v>Rs.150</v>
      </c>
      <c r="Z6997" s="36">
        <f t="shared" si="209"/>
        <v>150</v>
      </c>
    </row>
    <row r="6998" ht="14.25" customHeight="1" spans="1:26">
      <c r="A6998" s="33">
        <v>18337779</v>
      </c>
      <c r="B6998" s="34" t="s">
        <v>18599</v>
      </c>
      <c r="C6998" s="33">
        <v>1</v>
      </c>
      <c r="D6998" s="34" t="s">
        <v>27</v>
      </c>
      <c r="E6998" s="33" t="s">
        <v>18600</v>
      </c>
      <c r="F6998" s="33" t="s">
        <v>659</v>
      </c>
      <c r="G6998" s="33" t="s">
        <v>660</v>
      </c>
      <c r="H6998" s="33">
        <v>77.19367238</v>
      </c>
      <c r="I6998" s="33">
        <v>28.5626823</v>
      </c>
      <c r="J6998" s="33" t="s">
        <v>18601</v>
      </c>
      <c r="K6998" s="33" t="s">
        <v>32</v>
      </c>
      <c r="L6998" s="33" t="s">
        <v>34</v>
      </c>
      <c r="M6998" s="33" t="s">
        <v>33</v>
      </c>
      <c r="N6998" s="33" t="s">
        <v>34</v>
      </c>
      <c r="O6998" s="33" t="s">
        <v>34</v>
      </c>
      <c r="P6998" s="33">
        <v>2</v>
      </c>
      <c r="Q6998" s="33">
        <v>110</v>
      </c>
      <c r="R6998" s="33">
        <v>600</v>
      </c>
      <c r="S6998" s="33">
        <v>3.6</v>
      </c>
      <c r="T6998" s="35" t="s">
        <v>482</v>
      </c>
      <c r="U6998">
        <v>2017</v>
      </c>
      <c r="V6998">
        <v>7</v>
      </c>
      <c r="W6998">
        <v>8</v>
      </c>
      <c r="X6998" t="str">
        <f>VLOOKUP(C6998,'country description'!$A$2:$B$16,2,0)</f>
        <v>India</v>
      </c>
      <c r="Y6998" t="str">
        <f t="shared" si="208"/>
        <v>Rs.600</v>
      </c>
      <c r="Z6998" s="36">
        <f t="shared" si="209"/>
        <v>600</v>
      </c>
    </row>
    <row r="6999" ht="14.25" customHeight="1" spans="1:26">
      <c r="A6999" s="33">
        <v>18337782</v>
      </c>
      <c r="B6999" s="34" t="s">
        <v>18602</v>
      </c>
      <c r="C6999" s="33">
        <v>1</v>
      </c>
      <c r="D6999" s="34" t="s">
        <v>27</v>
      </c>
      <c r="E6999" s="33" t="s">
        <v>18603</v>
      </c>
      <c r="F6999" s="33" t="s">
        <v>2516</v>
      </c>
      <c r="G6999" s="33" t="s">
        <v>2517</v>
      </c>
      <c r="H6999" s="33">
        <v>77.2540755</v>
      </c>
      <c r="I6999" s="33">
        <v>28.5258419</v>
      </c>
      <c r="J6999" s="33" t="s">
        <v>1648</v>
      </c>
      <c r="K6999" s="33" t="s">
        <v>32</v>
      </c>
      <c r="L6999" s="33" t="s">
        <v>34</v>
      </c>
      <c r="M6999" s="33" t="s">
        <v>33</v>
      </c>
      <c r="N6999" s="33" t="s">
        <v>34</v>
      </c>
      <c r="O6999" s="33" t="s">
        <v>34</v>
      </c>
      <c r="P6999" s="33">
        <v>2</v>
      </c>
      <c r="Q6999" s="33">
        <v>7</v>
      </c>
      <c r="R6999" s="33">
        <v>500</v>
      </c>
      <c r="S6999" s="33">
        <v>2.8</v>
      </c>
      <c r="T6999" s="35" t="s">
        <v>2136</v>
      </c>
      <c r="U6999">
        <v>2014</v>
      </c>
      <c r="V6999">
        <v>2</v>
      </c>
      <c r="W6999">
        <v>22</v>
      </c>
      <c r="X6999" t="str">
        <f>VLOOKUP(C6999,'country description'!$A$2:$B$16,2,0)</f>
        <v>India</v>
      </c>
      <c r="Y6999" t="str">
        <f t="shared" si="208"/>
        <v>Rs.500</v>
      </c>
      <c r="Z6999" s="36">
        <f t="shared" si="209"/>
        <v>500</v>
      </c>
    </row>
    <row r="7000" ht="14.25" customHeight="1" spans="1:26">
      <c r="A7000" s="33">
        <v>18337788</v>
      </c>
      <c r="B7000" s="34" t="s">
        <v>18604</v>
      </c>
      <c r="C7000" s="33">
        <v>1</v>
      </c>
      <c r="D7000" s="34" t="s">
        <v>27</v>
      </c>
      <c r="E7000" s="33" t="s">
        <v>278</v>
      </c>
      <c r="F7000" s="33" t="s">
        <v>277</v>
      </c>
      <c r="G7000" s="33" t="s">
        <v>278</v>
      </c>
      <c r="H7000" s="33">
        <v>77.165415</v>
      </c>
      <c r="I7000" s="33">
        <v>28.514649</v>
      </c>
      <c r="J7000" s="33" t="s">
        <v>4949</v>
      </c>
      <c r="K7000" s="33" t="s">
        <v>32</v>
      </c>
      <c r="L7000" s="33" t="s">
        <v>34</v>
      </c>
      <c r="M7000" s="33" t="s">
        <v>33</v>
      </c>
      <c r="N7000" s="33" t="s">
        <v>34</v>
      </c>
      <c r="O7000" s="33" t="s">
        <v>34</v>
      </c>
      <c r="P7000" s="33">
        <v>2</v>
      </c>
      <c r="Q7000" s="33">
        <v>191</v>
      </c>
      <c r="R7000" s="33">
        <v>950</v>
      </c>
      <c r="S7000" s="33">
        <v>3.9</v>
      </c>
      <c r="T7000" s="35" t="s">
        <v>18605</v>
      </c>
      <c r="U7000">
        <v>2015</v>
      </c>
      <c r="V7000">
        <v>10</v>
      </c>
      <c r="W7000">
        <v>26</v>
      </c>
      <c r="X7000" t="str">
        <f>VLOOKUP(C7000,'country description'!$A$2:$B$16,2,0)</f>
        <v>India</v>
      </c>
      <c r="Y7000" t="str">
        <f t="shared" si="208"/>
        <v>Rs.950</v>
      </c>
      <c r="Z7000" s="36">
        <f t="shared" si="209"/>
        <v>950</v>
      </c>
    </row>
    <row r="7001" ht="14.25" customHeight="1" spans="1:26">
      <c r="A7001" s="33">
        <v>18337789</v>
      </c>
      <c r="B7001" s="34" t="s">
        <v>18606</v>
      </c>
      <c r="C7001" s="33">
        <v>1</v>
      </c>
      <c r="D7001" s="34" t="s">
        <v>27</v>
      </c>
      <c r="E7001" s="33" t="s">
        <v>18607</v>
      </c>
      <c r="F7001" s="33" t="s">
        <v>10097</v>
      </c>
      <c r="G7001" s="33" t="s">
        <v>10098</v>
      </c>
      <c r="H7001" s="33">
        <v>77.1345554</v>
      </c>
      <c r="I7001" s="33">
        <v>28.6900143</v>
      </c>
      <c r="J7001" s="33" t="s">
        <v>4131</v>
      </c>
      <c r="K7001" s="33" t="s">
        <v>32</v>
      </c>
      <c r="L7001" s="33" t="s">
        <v>34</v>
      </c>
      <c r="M7001" s="33" t="s">
        <v>34</v>
      </c>
      <c r="N7001" s="33" t="s">
        <v>34</v>
      </c>
      <c r="O7001" s="33" t="s">
        <v>34</v>
      </c>
      <c r="P7001" s="33">
        <v>1</v>
      </c>
      <c r="Q7001" s="33">
        <v>13</v>
      </c>
      <c r="R7001" s="33">
        <v>200</v>
      </c>
      <c r="S7001" s="33">
        <v>3.3</v>
      </c>
      <c r="T7001" s="35" t="s">
        <v>730</v>
      </c>
      <c r="U7001">
        <v>2017</v>
      </c>
      <c r="V7001">
        <v>12</v>
      </c>
      <c r="W7001">
        <v>12</v>
      </c>
      <c r="X7001" t="str">
        <f>VLOOKUP(C7001,'country description'!$A$2:$B$16,2,0)</f>
        <v>India</v>
      </c>
      <c r="Y7001" t="str">
        <f t="shared" si="208"/>
        <v>Rs.200</v>
      </c>
      <c r="Z7001" s="36">
        <f t="shared" si="209"/>
        <v>200</v>
      </c>
    </row>
    <row r="7002" ht="14.25" customHeight="1" spans="1:26">
      <c r="A7002" s="33">
        <v>18337845</v>
      </c>
      <c r="B7002" s="34" t="s">
        <v>18608</v>
      </c>
      <c r="C7002" s="33">
        <v>189</v>
      </c>
      <c r="D7002" s="34" t="s">
        <v>13232</v>
      </c>
      <c r="E7002" s="33" t="s">
        <v>18609</v>
      </c>
      <c r="F7002" s="33" t="s">
        <v>18610</v>
      </c>
      <c r="G7002" s="33" t="s">
        <v>18611</v>
      </c>
      <c r="H7002" s="33">
        <v>18.46489381</v>
      </c>
      <c r="I7002" s="33">
        <v>-33.97975702</v>
      </c>
      <c r="J7002" s="33" t="s">
        <v>18612</v>
      </c>
      <c r="K7002" s="33" t="s">
        <v>5929</v>
      </c>
      <c r="L7002" s="33" t="s">
        <v>34</v>
      </c>
      <c r="M7002" s="33" t="s">
        <v>34</v>
      </c>
      <c r="N7002" s="33" t="s">
        <v>34</v>
      </c>
      <c r="O7002" s="33" t="s">
        <v>34</v>
      </c>
      <c r="P7002" s="33">
        <v>4</v>
      </c>
      <c r="Q7002" s="33">
        <v>88</v>
      </c>
      <c r="R7002" s="33">
        <v>300</v>
      </c>
      <c r="S7002" s="33">
        <v>4.1</v>
      </c>
      <c r="T7002" s="35" t="s">
        <v>3197</v>
      </c>
      <c r="U7002">
        <v>2015</v>
      </c>
      <c r="V7002">
        <v>6</v>
      </c>
      <c r="W7002">
        <v>28</v>
      </c>
      <c r="X7002" t="str">
        <f>VLOOKUP(C7002,'country description'!$A$2:$B$16,2,0)</f>
        <v>South Africa</v>
      </c>
      <c r="Y7002" t="str">
        <f t="shared" si="208"/>
        <v>R300</v>
      </c>
      <c r="Z7002" s="36">
        <f>R7002*'Currency Exchange'!$C$21</f>
        <v>1368</v>
      </c>
    </row>
    <row r="7003" ht="14.25" customHeight="1" spans="1:26">
      <c r="A7003" s="33">
        <v>18337880</v>
      </c>
      <c r="B7003" s="34" t="s">
        <v>15925</v>
      </c>
      <c r="C7003" s="33">
        <v>1</v>
      </c>
      <c r="D7003" s="34" t="s">
        <v>27</v>
      </c>
      <c r="E7003" s="33" t="s">
        <v>18613</v>
      </c>
      <c r="F7003" s="33" t="s">
        <v>227</v>
      </c>
      <c r="G7003" s="33" t="s">
        <v>228</v>
      </c>
      <c r="H7003" s="33">
        <v>77.17413515</v>
      </c>
      <c r="I7003" s="33">
        <v>28.64428733</v>
      </c>
      <c r="J7003" s="33" t="s">
        <v>111</v>
      </c>
      <c r="K7003" s="33" t="s">
        <v>32</v>
      </c>
      <c r="L7003" s="33" t="s">
        <v>34</v>
      </c>
      <c r="M7003" s="33" t="s">
        <v>33</v>
      </c>
      <c r="N7003" s="33" t="s">
        <v>34</v>
      </c>
      <c r="O7003" s="33" t="s">
        <v>34</v>
      </c>
      <c r="P7003" s="33">
        <v>1</v>
      </c>
      <c r="Q7003" s="33">
        <v>6</v>
      </c>
      <c r="R7003" s="33">
        <v>400</v>
      </c>
      <c r="S7003" s="33">
        <v>2.5</v>
      </c>
      <c r="T7003" s="35" t="s">
        <v>7556</v>
      </c>
      <c r="U7003">
        <v>2012</v>
      </c>
      <c r="V7003">
        <v>12</v>
      </c>
      <c r="W7003">
        <v>13</v>
      </c>
      <c r="X7003" t="str">
        <f>VLOOKUP(C7003,'country description'!$A$2:$B$16,2,0)</f>
        <v>India</v>
      </c>
      <c r="Y7003" t="str">
        <f t="shared" si="208"/>
        <v>Rs.400</v>
      </c>
      <c r="Z7003" s="36">
        <f t="shared" si="209"/>
        <v>400</v>
      </c>
    </row>
    <row r="7004" ht="14.25" customHeight="1" spans="1:26">
      <c r="A7004" s="33">
        <v>18337882</v>
      </c>
      <c r="B7004" s="34" t="s">
        <v>15745</v>
      </c>
      <c r="C7004" s="33">
        <v>1</v>
      </c>
      <c r="D7004" s="34" t="s">
        <v>135</v>
      </c>
      <c r="E7004" s="33" t="s">
        <v>5324</v>
      </c>
      <c r="F7004" s="33" t="s">
        <v>5323</v>
      </c>
      <c r="G7004" s="33" t="s">
        <v>5324</v>
      </c>
      <c r="H7004" s="33">
        <v>77.0563114</v>
      </c>
      <c r="I7004" s="33">
        <v>28.4435939</v>
      </c>
      <c r="J7004" s="33" t="s">
        <v>534</v>
      </c>
      <c r="K7004" s="33" t="s">
        <v>32</v>
      </c>
      <c r="L7004" s="33" t="s">
        <v>34</v>
      </c>
      <c r="M7004" s="33" t="s">
        <v>33</v>
      </c>
      <c r="N7004" s="33" t="s">
        <v>34</v>
      </c>
      <c r="O7004" s="33" t="s">
        <v>34</v>
      </c>
      <c r="P7004" s="33">
        <v>2</v>
      </c>
      <c r="Q7004" s="33">
        <v>3</v>
      </c>
      <c r="R7004" s="33">
        <v>800</v>
      </c>
      <c r="S7004" s="33">
        <v>1</v>
      </c>
      <c r="T7004" s="35" t="s">
        <v>4593</v>
      </c>
      <c r="U7004">
        <v>2011</v>
      </c>
      <c r="V7004">
        <v>9</v>
      </c>
      <c r="W7004">
        <v>15</v>
      </c>
      <c r="X7004" t="str">
        <f>VLOOKUP(C7004,'country description'!$A$2:$B$16,2,0)</f>
        <v>India</v>
      </c>
      <c r="Y7004" t="str">
        <f t="shared" si="208"/>
        <v>Rs.800</v>
      </c>
      <c r="Z7004" s="36">
        <f t="shared" si="209"/>
        <v>800</v>
      </c>
    </row>
    <row r="7005" ht="14.25" customHeight="1" spans="1:26">
      <c r="A7005" s="33">
        <v>18337883</v>
      </c>
      <c r="B7005" s="34" t="s">
        <v>15745</v>
      </c>
      <c r="C7005" s="33">
        <v>1</v>
      </c>
      <c r="D7005" s="34" t="s">
        <v>135</v>
      </c>
      <c r="E7005" s="33" t="s">
        <v>18614</v>
      </c>
      <c r="F7005" s="33" t="s">
        <v>2908</v>
      </c>
      <c r="G7005" s="33" t="s">
        <v>2909</v>
      </c>
      <c r="H7005" s="33">
        <v>77.085902</v>
      </c>
      <c r="I7005" s="33">
        <v>28.509468</v>
      </c>
      <c r="J7005" s="33" t="s">
        <v>534</v>
      </c>
      <c r="K7005" s="33" t="s">
        <v>32</v>
      </c>
      <c r="L7005" s="33" t="s">
        <v>34</v>
      </c>
      <c r="M7005" s="33" t="s">
        <v>33</v>
      </c>
      <c r="N7005" s="33" t="s">
        <v>34</v>
      </c>
      <c r="O7005" s="33" t="s">
        <v>34</v>
      </c>
      <c r="P7005" s="33">
        <v>1</v>
      </c>
      <c r="Q7005" s="33">
        <v>1</v>
      </c>
      <c r="R7005" s="33">
        <v>400</v>
      </c>
      <c r="S7005" s="33">
        <v>1</v>
      </c>
      <c r="T7005" s="35" t="s">
        <v>12800</v>
      </c>
      <c r="U7005">
        <v>2014</v>
      </c>
      <c r="V7005">
        <v>2</v>
      </c>
      <c r="W7005">
        <v>18</v>
      </c>
      <c r="X7005" t="str">
        <f>VLOOKUP(C7005,'country description'!$A$2:$B$16,2,0)</f>
        <v>India</v>
      </c>
      <c r="Y7005" t="str">
        <f t="shared" si="208"/>
        <v>Rs.400</v>
      </c>
      <c r="Z7005" s="36">
        <f t="shared" si="209"/>
        <v>400</v>
      </c>
    </row>
    <row r="7006" ht="14.25" customHeight="1" spans="1:26">
      <c r="A7006" s="33">
        <v>18337885</v>
      </c>
      <c r="B7006" s="34" t="s">
        <v>15745</v>
      </c>
      <c r="C7006" s="33">
        <v>1</v>
      </c>
      <c r="D7006" s="34" t="s">
        <v>27</v>
      </c>
      <c r="E7006" s="33" t="s">
        <v>18615</v>
      </c>
      <c r="F7006" s="33" t="s">
        <v>8841</v>
      </c>
      <c r="G7006" s="33" t="s">
        <v>8842</v>
      </c>
      <c r="H7006" s="33">
        <v>77.087897</v>
      </c>
      <c r="I7006" s="33">
        <v>28.554463</v>
      </c>
      <c r="J7006" s="33" t="s">
        <v>534</v>
      </c>
      <c r="K7006" s="33" t="s">
        <v>32</v>
      </c>
      <c r="L7006" s="33" t="s">
        <v>34</v>
      </c>
      <c r="M7006" s="33" t="s">
        <v>34</v>
      </c>
      <c r="N7006" s="33" t="s">
        <v>34</v>
      </c>
      <c r="O7006" s="33" t="s">
        <v>34</v>
      </c>
      <c r="P7006" s="33">
        <v>2</v>
      </c>
      <c r="Q7006" s="33">
        <v>0</v>
      </c>
      <c r="R7006" s="33">
        <v>800</v>
      </c>
      <c r="S7006" s="33">
        <v>1</v>
      </c>
      <c r="T7006" s="35" t="s">
        <v>13599</v>
      </c>
      <c r="U7006">
        <v>2012</v>
      </c>
      <c r="V7006">
        <v>8</v>
      </c>
      <c r="W7006">
        <v>6</v>
      </c>
      <c r="X7006" t="str">
        <f>VLOOKUP(C7006,'country description'!$A$2:$B$16,2,0)</f>
        <v>India</v>
      </c>
      <c r="Y7006" t="str">
        <f t="shared" si="208"/>
        <v>Rs.800</v>
      </c>
      <c r="Z7006" s="36">
        <f t="shared" si="209"/>
        <v>800</v>
      </c>
    </row>
    <row r="7007" ht="14.25" customHeight="1" spans="1:26">
      <c r="A7007" s="33">
        <v>18337891</v>
      </c>
      <c r="B7007" s="34" t="s">
        <v>18616</v>
      </c>
      <c r="C7007" s="33">
        <v>1</v>
      </c>
      <c r="D7007" s="34" t="s">
        <v>149</v>
      </c>
      <c r="E7007" s="33" t="s">
        <v>18617</v>
      </c>
      <c r="F7007" s="33" t="s">
        <v>1271</v>
      </c>
      <c r="G7007" s="33" t="s">
        <v>1270</v>
      </c>
      <c r="H7007" s="33">
        <v>77.381653</v>
      </c>
      <c r="I7007" s="33">
        <v>28.519906</v>
      </c>
      <c r="J7007" s="33" t="s">
        <v>1566</v>
      </c>
      <c r="K7007" s="33" t="s">
        <v>32</v>
      </c>
      <c r="L7007" s="33" t="s">
        <v>34</v>
      </c>
      <c r="M7007" s="33" t="s">
        <v>34</v>
      </c>
      <c r="N7007" s="33" t="s">
        <v>34</v>
      </c>
      <c r="O7007" s="33" t="s">
        <v>34</v>
      </c>
      <c r="P7007" s="33">
        <v>2</v>
      </c>
      <c r="Q7007" s="33">
        <v>7</v>
      </c>
      <c r="R7007" s="33">
        <v>500</v>
      </c>
      <c r="S7007" s="33">
        <v>3</v>
      </c>
      <c r="T7007" s="35" t="s">
        <v>3632</v>
      </c>
      <c r="U7007">
        <v>2018</v>
      </c>
      <c r="V7007">
        <v>1</v>
      </c>
      <c r="W7007">
        <v>25</v>
      </c>
      <c r="X7007" t="str">
        <f>VLOOKUP(C7007,'country description'!$A$2:$B$16,2,0)</f>
        <v>India</v>
      </c>
      <c r="Y7007" t="str">
        <f t="shared" si="208"/>
        <v>Rs.500</v>
      </c>
      <c r="Z7007" s="36">
        <f t="shared" si="209"/>
        <v>500</v>
      </c>
    </row>
    <row r="7008" ht="14.25" customHeight="1" spans="1:26">
      <c r="A7008" s="33">
        <v>18337892</v>
      </c>
      <c r="B7008" s="34" t="s">
        <v>18618</v>
      </c>
      <c r="C7008" s="33">
        <v>1</v>
      </c>
      <c r="D7008" s="34" t="s">
        <v>27</v>
      </c>
      <c r="E7008" s="33" t="s">
        <v>18619</v>
      </c>
      <c r="F7008" s="33" t="s">
        <v>100</v>
      </c>
      <c r="G7008" s="33" t="s">
        <v>101</v>
      </c>
      <c r="H7008" s="33">
        <v>77.29254572</v>
      </c>
      <c r="I7008" s="33">
        <v>28.56159495</v>
      </c>
      <c r="J7008" s="33" t="s">
        <v>111</v>
      </c>
      <c r="K7008" s="33" t="s">
        <v>32</v>
      </c>
      <c r="L7008" s="33" t="s">
        <v>34</v>
      </c>
      <c r="M7008" s="33" t="s">
        <v>34</v>
      </c>
      <c r="N7008" s="33" t="s">
        <v>34</v>
      </c>
      <c r="O7008" s="33" t="s">
        <v>34</v>
      </c>
      <c r="P7008" s="33">
        <v>2</v>
      </c>
      <c r="Q7008" s="33">
        <v>17</v>
      </c>
      <c r="R7008" s="33">
        <v>700</v>
      </c>
      <c r="S7008" s="33">
        <v>3.8</v>
      </c>
      <c r="T7008" s="35" t="s">
        <v>18620</v>
      </c>
      <c r="U7008">
        <v>2017</v>
      </c>
      <c r="V7008">
        <v>4</v>
      </c>
      <c r="W7008">
        <v>11</v>
      </c>
      <c r="X7008" t="str">
        <f>VLOOKUP(C7008,'country description'!$A$2:$B$16,2,0)</f>
        <v>India</v>
      </c>
      <c r="Y7008" t="str">
        <f t="shared" si="208"/>
        <v>Rs.700</v>
      </c>
      <c r="Z7008" s="36">
        <f t="shared" si="209"/>
        <v>700</v>
      </c>
    </row>
    <row r="7009" ht="14.25" customHeight="1" spans="1:26">
      <c r="A7009" s="33">
        <v>18337893</v>
      </c>
      <c r="B7009" s="34" t="s">
        <v>18621</v>
      </c>
      <c r="C7009" s="33">
        <v>1</v>
      </c>
      <c r="D7009" s="34" t="s">
        <v>27</v>
      </c>
      <c r="E7009" s="33" t="s">
        <v>18622</v>
      </c>
      <c r="F7009" s="33" t="s">
        <v>29</v>
      </c>
      <c r="G7009" s="33" t="s">
        <v>30</v>
      </c>
      <c r="H7009" s="33">
        <v>77.2228667</v>
      </c>
      <c r="I7009" s="33">
        <v>28.6331626</v>
      </c>
      <c r="J7009" s="33" t="s">
        <v>6938</v>
      </c>
      <c r="K7009" s="33" t="s">
        <v>32</v>
      </c>
      <c r="L7009" s="33" t="s">
        <v>33</v>
      </c>
      <c r="M7009" s="33" t="s">
        <v>34</v>
      </c>
      <c r="N7009" s="33" t="s">
        <v>34</v>
      </c>
      <c r="O7009" s="33" t="s">
        <v>34</v>
      </c>
      <c r="P7009" s="33">
        <v>3</v>
      </c>
      <c r="Q7009" s="33">
        <v>63</v>
      </c>
      <c r="R7009" s="33">
        <v>1400</v>
      </c>
      <c r="S7009" s="33">
        <v>3.5</v>
      </c>
      <c r="T7009" s="35" t="s">
        <v>5369</v>
      </c>
      <c r="U7009">
        <v>2013</v>
      </c>
      <c r="V7009">
        <v>1</v>
      </c>
      <c r="W7009">
        <v>26</v>
      </c>
      <c r="X7009" t="str">
        <f>VLOOKUP(C7009,'country description'!$A$2:$B$16,2,0)</f>
        <v>India</v>
      </c>
      <c r="Y7009" t="str">
        <f t="shared" si="208"/>
        <v>Rs.1400</v>
      </c>
      <c r="Z7009" s="36">
        <f t="shared" si="209"/>
        <v>1400</v>
      </c>
    </row>
    <row r="7010" ht="14.25" customHeight="1" spans="1:26">
      <c r="A7010" s="33">
        <v>18337894</v>
      </c>
      <c r="B7010" s="34" t="s">
        <v>18623</v>
      </c>
      <c r="C7010" s="33">
        <v>1</v>
      </c>
      <c r="D7010" s="34" t="s">
        <v>135</v>
      </c>
      <c r="E7010" s="33" t="s">
        <v>18624</v>
      </c>
      <c r="F7010" s="33" t="s">
        <v>524</v>
      </c>
      <c r="G7010" s="33" t="s">
        <v>525</v>
      </c>
      <c r="H7010" s="33">
        <v>77.0633573</v>
      </c>
      <c r="I7010" s="33">
        <v>28.4691662</v>
      </c>
      <c r="J7010" s="33" t="s">
        <v>17034</v>
      </c>
      <c r="K7010" s="33" t="s">
        <v>32</v>
      </c>
      <c r="L7010" s="33" t="s">
        <v>33</v>
      </c>
      <c r="M7010" s="33" t="s">
        <v>34</v>
      </c>
      <c r="N7010" s="33" t="s">
        <v>34</v>
      </c>
      <c r="O7010" s="33" t="s">
        <v>34</v>
      </c>
      <c r="P7010" s="33">
        <v>3</v>
      </c>
      <c r="Q7010" s="33">
        <v>1478</v>
      </c>
      <c r="R7010" s="33">
        <v>1500</v>
      </c>
      <c r="S7010" s="33">
        <v>4.8</v>
      </c>
      <c r="T7010" s="35" t="s">
        <v>671</v>
      </c>
      <c r="U7010">
        <v>2017</v>
      </c>
      <c r="V7010">
        <v>8</v>
      </c>
      <c r="W7010">
        <v>7</v>
      </c>
      <c r="X7010" t="str">
        <f>VLOOKUP(C7010,'country description'!$A$2:$B$16,2,0)</f>
        <v>India</v>
      </c>
      <c r="Y7010" t="str">
        <f t="shared" si="208"/>
        <v>Rs.1500</v>
      </c>
      <c r="Z7010" s="36">
        <f t="shared" si="209"/>
        <v>1500</v>
      </c>
    </row>
    <row r="7011" ht="14.25" customHeight="1" spans="1:26">
      <c r="A7011" s="33">
        <v>18337895</v>
      </c>
      <c r="B7011" s="34" t="s">
        <v>18257</v>
      </c>
      <c r="C7011" s="33">
        <v>1</v>
      </c>
      <c r="D7011" s="34" t="s">
        <v>27</v>
      </c>
      <c r="E7011" s="33" t="s">
        <v>18625</v>
      </c>
      <c r="F7011" s="33" t="s">
        <v>2297</v>
      </c>
      <c r="G7011" s="33" t="s">
        <v>2296</v>
      </c>
      <c r="H7011" s="33">
        <v>77.2205516</v>
      </c>
      <c r="I7011" s="33">
        <v>28.5733106</v>
      </c>
      <c r="J7011" s="33" t="s">
        <v>358</v>
      </c>
      <c r="K7011" s="33" t="s">
        <v>32</v>
      </c>
      <c r="L7011" s="33" t="s">
        <v>34</v>
      </c>
      <c r="M7011" s="33" t="s">
        <v>34</v>
      </c>
      <c r="N7011" s="33" t="s">
        <v>34</v>
      </c>
      <c r="O7011" s="33" t="s">
        <v>34</v>
      </c>
      <c r="P7011" s="33">
        <v>1</v>
      </c>
      <c r="Q7011" s="33">
        <v>0</v>
      </c>
      <c r="R7011" s="33">
        <v>300</v>
      </c>
      <c r="S7011" s="33">
        <v>1</v>
      </c>
      <c r="T7011" s="35" t="s">
        <v>18626</v>
      </c>
      <c r="U7011">
        <v>2012</v>
      </c>
      <c r="V7011">
        <v>3</v>
      </c>
      <c r="W7011">
        <v>6</v>
      </c>
      <c r="X7011" t="str">
        <f>VLOOKUP(C7011,'country description'!$A$2:$B$16,2,0)</f>
        <v>India</v>
      </c>
      <c r="Y7011" t="str">
        <f t="shared" si="208"/>
        <v>Rs.300</v>
      </c>
      <c r="Z7011" s="36">
        <f t="shared" si="209"/>
        <v>300</v>
      </c>
    </row>
    <row r="7012" ht="14.25" customHeight="1" spans="1:26">
      <c r="A7012" s="33">
        <v>18337896</v>
      </c>
      <c r="B7012" s="34" t="s">
        <v>18627</v>
      </c>
      <c r="C7012" s="33">
        <v>1</v>
      </c>
      <c r="D7012" s="34" t="s">
        <v>1199</v>
      </c>
      <c r="E7012" s="33" t="s">
        <v>18628</v>
      </c>
      <c r="F7012" s="33" t="s">
        <v>4763</v>
      </c>
      <c r="G7012" s="33" t="s">
        <v>4764</v>
      </c>
      <c r="H7012" s="33">
        <v>77.2903</v>
      </c>
      <c r="I7012" s="33">
        <v>28.50064</v>
      </c>
      <c r="J7012" s="33" t="s">
        <v>7253</v>
      </c>
      <c r="K7012" s="33" t="s">
        <v>32</v>
      </c>
      <c r="L7012" s="33" t="s">
        <v>34</v>
      </c>
      <c r="M7012" s="33" t="s">
        <v>33</v>
      </c>
      <c r="N7012" s="33" t="s">
        <v>34</v>
      </c>
      <c r="O7012" s="33" t="s">
        <v>34</v>
      </c>
      <c r="P7012" s="33">
        <v>2</v>
      </c>
      <c r="Q7012" s="33">
        <v>12</v>
      </c>
      <c r="R7012" s="33">
        <v>550</v>
      </c>
      <c r="S7012" s="33">
        <v>2.6</v>
      </c>
      <c r="T7012" s="35" t="s">
        <v>4952</v>
      </c>
      <c r="U7012">
        <v>2013</v>
      </c>
      <c r="V7012">
        <v>1</v>
      </c>
      <c r="W7012">
        <v>25</v>
      </c>
      <c r="X7012" t="str">
        <f>VLOOKUP(C7012,'country description'!$A$2:$B$16,2,0)</f>
        <v>India</v>
      </c>
      <c r="Y7012" t="str">
        <f t="shared" si="208"/>
        <v>Rs.550</v>
      </c>
      <c r="Z7012" s="36">
        <f t="shared" si="209"/>
        <v>550</v>
      </c>
    </row>
    <row r="7013" ht="14.25" customHeight="1" spans="1:26">
      <c r="A7013" s="33">
        <v>18337898</v>
      </c>
      <c r="B7013" s="34" t="s">
        <v>18629</v>
      </c>
      <c r="C7013" s="33">
        <v>1</v>
      </c>
      <c r="D7013" s="34" t="s">
        <v>27</v>
      </c>
      <c r="E7013" s="33" t="s">
        <v>18630</v>
      </c>
      <c r="F7013" s="33" t="s">
        <v>2462</v>
      </c>
      <c r="G7013" s="33" t="s">
        <v>2463</v>
      </c>
      <c r="H7013" s="33">
        <v>77.2042028</v>
      </c>
      <c r="I7013" s="33">
        <v>28.698905</v>
      </c>
      <c r="J7013" s="33" t="s">
        <v>90</v>
      </c>
      <c r="K7013" s="33" t="s">
        <v>32</v>
      </c>
      <c r="L7013" s="33" t="s">
        <v>34</v>
      </c>
      <c r="M7013" s="33" t="s">
        <v>34</v>
      </c>
      <c r="N7013" s="33" t="s">
        <v>34</v>
      </c>
      <c r="O7013" s="33" t="s">
        <v>34</v>
      </c>
      <c r="P7013" s="33">
        <v>1</v>
      </c>
      <c r="Q7013" s="33">
        <v>13</v>
      </c>
      <c r="R7013" s="33">
        <v>150</v>
      </c>
      <c r="S7013" s="33">
        <v>3.1</v>
      </c>
      <c r="T7013" s="35" t="s">
        <v>11795</v>
      </c>
      <c r="U7013">
        <v>2014</v>
      </c>
      <c r="V7013">
        <v>8</v>
      </c>
      <c r="W7013">
        <v>19</v>
      </c>
      <c r="X7013" t="str">
        <f>VLOOKUP(C7013,'country description'!$A$2:$B$16,2,0)</f>
        <v>India</v>
      </c>
      <c r="Y7013" t="str">
        <f t="shared" si="208"/>
        <v>Rs.150</v>
      </c>
      <c r="Z7013" s="36">
        <f t="shared" si="209"/>
        <v>150</v>
      </c>
    </row>
    <row r="7014" ht="14.25" customHeight="1" spans="1:26">
      <c r="A7014" s="33">
        <v>18337904</v>
      </c>
      <c r="B7014" s="34" t="s">
        <v>10550</v>
      </c>
      <c r="C7014" s="33">
        <v>1</v>
      </c>
      <c r="D7014" s="34" t="s">
        <v>135</v>
      </c>
      <c r="E7014" s="33" t="s">
        <v>18631</v>
      </c>
      <c r="F7014" s="33" t="s">
        <v>342</v>
      </c>
      <c r="G7014" s="33" t="s">
        <v>343</v>
      </c>
      <c r="H7014" s="33">
        <v>77.0481041</v>
      </c>
      <c r="I7014" s="33">
        <v>28.4736495</v>
      </c>
      <c r="J7014" s="33" t="s">
        <v>8075</v>
      </c>
      <c r="K7014" s="33" t="s">
        <v>32</v>
      </c>
      <c r="L7014" s="33" t="s">
        <v>34</v>
      </c>
      <c r="M7014" s="33" t="s">
        <v>34</v>
      </c>
      <c r="N7014" s="33" t="s">
        <v>34</v>
      </c>
      <c r="O7014" s="33" t="s">
        <v>34</v>
      </c>
      <c r="P7014" s="33">
        <v>1</v>
      </c>
      <c r="Q7014" s="33">
        <v>18</v>
      </c>
      <c r="R7014" s="33">
        <v>250</v>
      </c>
      <c r="S7014" s="33">
        <v>2.6</v>
      </c>
      <c r="T7014" s="35" t="s">
        <v>886</v>
      </c>
      <c r="U7014">
        <v>2012</v>
      </c>
      <c r="V7014">
        <v>8</v>
      </c>
      <c r="W7014">
        <v>7</v>
      </c>
      <c r="X7014" t="str">
        <f>VLOOKUP(C7014,'country description'!$A$2:$B$16,2,0)</f>
        <v>India</v>
      </c>
      <c r="Y7014" t="str">
        <f t="shared" si="208"/>
        <v>Rs.250</v>
      </c>
      <c r="Z7014" s="36">
        <f t="shared" si="209"/>
        <v>250</v>
      </c>
    </row>
    <row r="7015" ht="14.25" customHeight="1" spans="1:26">
      <c r="A7015" s="33">
        <v>18337905</v>
      </c>
      <c r="B7015" s="34" t="s">
        <v>10550</v>
      </c>
      <c r="C7015" s="33">
        <v>1</v>
      </c>
      <c r="D7015" s="34" t="s">
        <v>149</v>
      </c>
      <c r="E7015" s="33" t="s">
        <v>18632</v>
      </c>
      <c r="F7015" s="33" t="s">
        <v>17587</v>
      </c>
      <c r="G7015" s="33" t="s">
        <v>17588</v>
      </c>
      <c r="H7015" s="33">
        <v>77.3535737</v>
      </c>
      <c r="I7015" s="33">
        <v>28.5743001</v>
      </c>
      <c r="J7015" s="33" t="s">
        <v>8075</v>
      </c>
      <c r="K7015" s="33" t="s">
        <v>32</v>
      </c>
      <c r="L7015" s="33" t="s">
        <v>34</v>
      </c>
      <c r="M7015" s="33" t="s">
        <v>34</v>
      </c>
      <c r="N7015" s="33" t="s">
        <v>34</v>
      </c>
      <c r="O7015" s="33" t="s">
        <v>34</v>
      </c>
      <c r="P7015" s="33">
        <v>1</v>
      </c>
      <c r="Q7015" s="33">
        <v>34</v>
      </c>
      <c r="R7015" s="33">
        <v>400</v>
      </c>
      <c r="S7015" s="33">
        <v>3.5</v>
      </c>
      <c r="T7015" s="35" t="s">
        <v>2568</v>
      </c>
      <c r="U7015">
        <v>2011</v>
      </c>
      <c r="V7015">
        <v>3</v>
      </c>
      <c r="W7015">
        <v>9</v>
      </c>
      <c r="X7015" t="str">
        <f>VLOOKUP(C7015,'country description'!$A$2:$B$16,2,0)</f>
        <v>India</v>
      </c>
      <c r="Y7015" t="str">
        <f t="shared" si="208"/>
        <v>Rs.400</v>
      </c>
      <c r="Z7015" s="36">
        <f t="shared" si="209"/>
        <v>400</v>
      </c>
    </row>
    <row r="7016" ht="14.25" customHeight="1" spans="1:26">
      <c r="A7016" s="33">
        <v>18337906</v>
      </c>
      <c r="B7016" s="34" t="s">
        <v>18633</v>
      </c>
      <c r="C7016" s="33">
        <v>1</v>
      </c>
      <c r="D7016" s="34" t="s">
        <v>149</v>
      </c>
      <c r="E7016" s="33" t="s">
        <v>18634</v>
      </c>
      <c r="F7016" s="33" t="s">
        <v>1274</v>
      </c>
      <c r="G7016" s="33" t="s">
        <v>1275</v>
      </c>
      <c r="H7016" s="33">
        <v>0</v>
      </c>
      <c r="I7016" s="33">
        <v>0</v>
      </c>
      <c r="J7016" s="33" t="s">
        <v>18635</v>
      </c>
      <c r="K7016" s="33" t="s">
        <v>32</v>
      </c>
      <c r="L7016" s="33" t="s">
        <v>34</v>
      </c>
      <c r="M7016" s="33" t="s">
        <v>34</v>
      </c>
      <c r="N7016" s="33" t="s">
        <v>34</v>
      </c>
      <c r="O7016" s="33" t="s">
        <v>34</v>
      </c>
      <c r="P7016" s="33">
        <v>1</v>
      </c>
      <c r="Q7016" s="33">
        <v>2</v>
      </c>
      <c r="R7016" s="33">
        <v>300</v>
      </c>
      <c r="S7016" s="33">
        <v>1</v>
      </c>
      <c r="T7016" s="35" t="s">
        <v>18636</v>
      </c>
      <c r="U7016">
        <v>2010</v>
      </c>
      <c r="V7016">
        <v>11</v>
      </c>
      <c r="W7016">
        <v>19</v>
      </c>
      <c r="X7016" t="str">
        <f>VLOOKUP(C7016,'country description'!$A$2:$B$16,2,0)</f>
        <v>India</v>
      </c>
      <c r="Y7016" t="str">
        <f t="shared" si="208"/>
        <v>Rs.300</v>
      </c>
      <c r="Z7016" s="36">
        <f t="shared" si="209"/>
        <v>300</v>
      </c>
    </row>
    <row r="7017" ht="14.25" customHeight="1" spans="1:26">
      <c r="A7017" s="33">
        <v>18337907</v>
      </c>
      <c r="B7017" s="34" t="s">
        <v>18637</v>
      </c>
      <c r="C7017" s="33">
        <v>1</v>
      </c>
      <c r="D7017" s="34" t="s">
        <v>27</v>
      </c>
      <c r="E7017" s="33" t="s">
        <v>18638</v>
      </c>
      <c r="F7017" s="33" t="s">
        <v>18639</v>
      </c>
      <c r="G7017" s="33" t="s">
        <v>18640</v>
      </c>
      <c r="H7017" s="33">
        <v>77.3103529</v>
      </c>
      <c r="I7017" s="33">
        <v>28.6580412</v>
      </c>
      <c r="J7017" s="33" t="s">
        <v>44</v>
      </c>
      <c r="K7017" s="33" t="s">
        <v>32</v>
      </c>
      <c r="L7017" s="33" t="s">
        <v>34</v>
      </c>
      <c r="M7017" s="33" t="s">
        <v>34</v>
      </c>
      <c r="N7017" s="33" t="s">
        <v>34</v>
      </c>
      <c r="O7017" s="33" t="s">
        <v>34</v>
      </c>
      <c r="P7017" s="33">
        <v>1</v>
      </c>
      <c r="Q7017" s="33">
        <v>19</v>
      </c>
      <c r="R7017" s="33">
        <v>300</v>
      </c>
      <c r="S7017" s="33">
        <v>3.4</v>
      </c>
      <c r="T7017" s="35" t="s">
        <v>994</v>
      </c>
      <c r="U7017">
        <v>2018</v>
      </c>
      <c r="V7017">
        <v>4</v>
      </c>
      <c r="W7017">
        <v>6</v>
      </c>
      <c r="X7017" t="str">
        <f>VLOOKUP(C7017,'country description'!$A$2:$B$16,2,0)</f>
        <v>India</v>
      </c>
      <c r="Y7017" t="str">
        <f t="shared" si="208"/>
        <v>Rs.300</v>
      </c>
      <c r="Z7017" s="36">
        <f t="shared" si="209"/>
        <v>300</v>
      </c>
    </row>
    <row r="7018" ht="14.25" customHeight="1" spans="1:26">
      <c r="A7018" s="33">
        <v>18337908</v>
      </c>
      <c r="B7018" s="34" t="s">
        <v>18641</v>
      </c>
      <c r="C7018" s="33">
        <v>1</v>
      </c>
      <c r="D7018" s="34" t="s">
        <v>27</v>
      </c>
      <c r="E7018" s="33" t="s">
        <v>18642</v>
      </c>
      <c r="F7018" s="33" t="s">
        <v>440</v>
      </c>
      <c r="G7018" s="33" t="s">
        <v>10959</v>
      </c>
      <c r="H7018" s="33">
        <v>77.1442598</v>
      </c>
      <c r="I7018" s="33">
        <v>28.4996281</v>
      </c>
      <c r="J7018" s="33" t="s">
        <v>1889</v>
      </c>
      <c r="K7018" s="33" t="s">
        <v>32</v>
      </c>
      <c r="L7018" s="33" t="s">
        <v>34</v>
      </c>
      <c r="M7018" s="33" t="s">
        <v>34</v>
      </c>
      <c r="N7018" s="33" t="s">
        <v>34</v>
      </c>
      <c r="O7018" s="33" t="s">
        <v>34</v>
      </c>
      <c r="P7018" s="33">
        <v>3</v>
      </c>
      <c r="Q7018" s="33">
        <v>1</v>
      </c>
      <c r="R7018" s="33">
        <v>1200</v>
      </c>
      <c r="S7018" s="33">
        <v>1</v>
      </c>
      <c r="T7018" s="35" t="s">
        <v>5240</v>
      </c>
      <c r="U7018">
        <v>2010</v>
      </c>
      <c r="V7018">
        <v>8</v>
      </c>
      <c r="W7018">
        <v>16</v>
      </c>
      <c r="X7018" t="str">
        <f>VLOOKUP(C7018,'country description'!$A$2:$B$16,2,0)</f>
        <v>India</v>
      </c>
      <c r="Y7018" t="str">
        <f t="shared" si="208"/>
        <v>Rs.1200</v>
      </c>
      <c r="Z7018" s="36">
        <f t="shared" si="209"/>
        <v>1200</v>
      </c>
    </row>
    <row r="7019" ht="14.25" customHeight="1" spans="1:26">
      <c r="A7019" s="33">
        <v>18337913</v>
      </c>
      <c r="B7019" s="34" t="s">
        <v>18643</v>
      </c>
      <c r="C7019" s="33">
        <v>1</v>
      </c>
      <c r="D7019" s="34" t="s">
        <v>135</v>
      </c>
      <c r="E7019" s="33" t="s">
        <v>16047</v>
      </c>
      <c r="F7019" s="33" t="s">
        <v>16046</v>
      </c>
      <c r="G7019" s="33" t="s">
        <v>16047</v>
      </c>
      <c r="H7019" s="33">
        <v>77.0957635</v>
      </c>
      <c r="I7019" s="33">
        <v>28.4486392</v>
      </c>
      <c r="J7019" s="33" t="s">
        <v>1267</v>
      </c>
      <c r="K7019" s="33" t="s">
        <v>32</v>
      </c>
      <c r="L7019" s="33" t="s">
        <v>34</v>
      </c>
      <c r="M7019" s="33" t="s">
        <v>33</v>
      </c>
      <c r="N7019" s="33" t="s">
        <v>34</v>
      </c>
      <c r="O7019" s="33" t="s">
        <v>34</v>
      </c>
      <c r="P7019" s="33">
        <v>2</v>
      </c>
      <c r="Q7019" s="33">
        <v>42</v>
      </c>
      <c r="R7019" s="33">
        <v>600</v>
      </c>
      <c r="S7019" s="33">
        <v>3.4</v>
      </c>
      <c r="T7019" s="35" t="s">
        <v>6685</v>
      </c>
      <c r="U7019">
        <v>2016</v>
      </c>
      <c r="V7019">
        <v>5</v>
      </c>
      <c r="W7019">
        <v>15</v>
      </c>
      <c r="X7019" t="str">
        <f>VLOOKUP(C7019,'country description'!$A$2:$B$16,2,0)</f>
        <v>India</v>
      </c>
      <c r="Y7019" t="str">
        <f t="shared" si="208"/>
        <v>Rs.600</v>
      </c>
      <c r="Z7019" s="36">
        <f t="shared" si="209"/>
        <v>600</v>
      </c>
    </row>
    <row r="7020" ht="14.25" customHeight="1" spans="1:26">
      <c r="A7020" s="33">
        <v>18337917</v>
      </c>
      <c r="B7020" s="34" t="s">
        <v>18644</v>
      </c>
      <c r="C7020" s="33">
        <v>1</v>
      </c>
      <c r="D7020" s="34" t="s">
        <v>135</v>
      </c>
      <c r="E7020" s="33" t="s">
        <v>18645</v>
      </c>
      <c r="F7020" s="33" t="s">
        <v>145</v>
      </c>
      <c r="G7020" s="33" t="s">
        <v>146</v>
      </c>
      <c r="H7020" s="33">
        <v>77.0801793</v>
      </c>
      <c r="I7020" s="33">
        <v>28.4805091</v>
      </c>
      <c r="J7020" s="33" t="s">
        <v>18646</v>
      </c>
      <c r="K7020" s="33" t="s">
        <v>32</v>
      </c>
      <c r="L7020" s="33" t="s">
        <v>33</v>
      </c>
      <c r="M7020" s="33" t="s">
        <v>34</v>
      </c>
      <c r="N7020" s="33" t="s">
        <v>34</v>
      </c>
      <c r="O7020" s="33" t="s">
        <v>34</v>
      </c>
      <c r="P7020" s="33">
        <v>2</v>
      </c>
      <c r="Q7020" s="33">
        <v>62</v>
      </c>
      <c r="R7020" s="33">
        <v>900</v>
      </c>
      <c r="S7020" s="33">
        <v>4</v>
      </c>
      <c r="T7020" s="35" t="s">
        <v>18647</v>
      </c>
      <c r="U7020">
        <v>2016</v>
      </c>
      <c r="V7020">
        <v>9</v>
      </c>
      <c r="W7020">
        <v>13</v>
      </c>
      <c r="X7020" t="str">
        <f>VLOOKUP(C7020,'country description'!$A$2:$B$16,2,0)</f>
        <v>India</v>
      </c>
      <c r="Y7020" t="str">
        <f t="shared" si="208"/>
        <v>Rs.900</v>
      </c>
      <c r="Z7020" s="36">
        <f t="shared" si="209"/>
        <v>900</v>
      </c>
    </row>
    <row r="7021" ht="14.25" customHeight="1" spans="1:26">
      <c r="A7021" s="33">
        <v>18337920</v>
      </c>
      <c r="B7021" s="34" t="s">
        <v>18648</v>
      </c>
      <c r="C7021" s="33">
        <v>1</v>
      </c>
      <c r="D7021" s="34" t="s">
        <v>27</v>
      </c>
      <c r="E7021" s="33" t="s">
        <v>9161</v>
      </c>
      <c r="F7021" s="33" t="s">
        <v>659</v>
      </c>
      <c r="G7021" s="33" t="s">
        <v>660</v>
      </c>
      <c r="H7021" s="33">
        <v>77.19384637</v>
      </c>
      <c r="I7021" s="33">
        <v>28.56078871</v>
      </c>
      <c r="J7021" s="33" t="s">
        <v>16316</v>
      </c>
      <c r="K7021" s="33" t="s">
        <v>32</v>
      </c>
      <c r="L7021" s="33" t="s">
        <v>34</v>
      </c>
      <c r="M7021" s="33" t="s">
        <v>33</v>
      </c>
      <c r="N7021" s="33" t="s">
        <v>34</v>
      </c>
      <c r="O7021" s="33" t="s">
        <v>34</v>
      </c>
      <c r="P7021" s="33">
        <v>2</v>
      </c>
      <c r="Q7021" s="33">
        <v>49</v>
      </c>
      <c r="R7021" s="33">
        <v>600</v>
      </c>
      <c r="S7021" s="33">
        <v>3.6</v>
      </c>
      <c r="T7021" s="35" t="s">
        <v>11029</v>
      </c>
      <c r="U7021">
        <v>2016</v>
      </c>
      <c r="V7021">
        <v>10</v>
      </c>
      <c r="W7021">
        <v>12</v>
      </c>
      <c r="X7021" t="str">
        <f>VLOOKUP(C7021,'country description'!$A$2:$B$16,2,0)</f>
        <v>India</v>
      </c>
      <c r="Y7021" t="str">
        <f t="shared" si="208"/>
        <v>Rs.600</v>
      </c>
      <c r="Z7021" s="36">
        <f t="shared" si="209"/>
        <v>600</v>
      </c>
    </row>
    <row r="7022" ht="14.25" customHeight="1" spans="1:26">
      <c r="A7022" s="33">
        <v>18337921</v>
      </c>
      <c r="B7022" s="34" t="s">
        <v>18649</v>
      </c>
      <c r="C7022" s="33">
        <v>1</v>
      </c>
      <c r="D7022" s="34" t="s">
        <v>149</v>
      </c>
      <c r="E7022" s="33" t="s">
        <v>18650</v>
      </c>
      <c r="F7022" s="33" t="s">
        <v>10412</v>
      </c>
      <c r="G7022" s="33" t="s">
        <v>10413</v>
      </c>
      <c r="H7022" s="33">
        <v>77.3810922</v>
      </c>
      <c r="I7022" s="33">
        <v>28.5663966</v>
      </c>
      <c r="J7022" s="33" t="s">
        <v>90</v>
      </c>
      <c r="K7022" s="33" t="s">
        <v>32</v>
      </c>
      <c r="L7022" s="33" t="s">
        <v>34</v>
      </c>
      <c r="M7022" s="33" t="s">
        <v>33</v>
      </c>
      <c r="N7022" s="33" t="s">
        <v>34</v>
      </c>
      <c r="O7022" s="33" t="s">
        <v>34</v>
      </c>
      <c r="P7022" s="33">
        <v>2</v>
      </c>
      <c r="Q7022" s="33">
        <v>21</v>
      </c>
      <c r="R7022" s="33">
        <v>800</v>
      </c>
      <c r="S7022" s="33">
        <v>3.4</v>
      </c>
      <c r="T7022" s="35" t="s">
        <v>11029</v>
      </c>
      <c r="U7022">
        <v>2016</v>
      </c>
      <c r="V7022">
        <v>10</v>
      </c>
      <c r="W7022">
        <v>12</v>
      </c>
      <c r="X7022" t="str">
        <f>VLOOKUP(C7022,'country description'!$A$2:$B$16,2,0)</f>
        <v>India</v>
      </c>
      <c r="Y7022" t="str">
        <f t="shared" si="208"/>
        <v>Rs.800</v>
      </c>
      <c r="Z7022" s="36">
        <f t="shared" si="209"/>
        <v>800</v>
      </c>
    </row>
    <row r="7023" ht="14.25" customHeight="1" spans="1:26">
      <c r="A7023" s="33">
        <v>18337922</v>
      </c>
      <c r="B7023" s="34" t="s">
        <v>18651</v>
      </c>
      <c r="C7023" s="33">
        <v>1</v>
      </c>
      <c r="D7023" s="34" t="s">
        <v>27</v>
      </c>
      <c r="E7023" s="33" t="s">
        <v>18652</v>
      </c>
      <c r="F7023" s="33" t="s">
        <v>2443</v>
      </c>
      <c r="G7023" s="33" t="s">
        <v>2444</v>
      </c>
      <c r="H7023" s="33">
        <v>77.2415481</v>
      </c>
      <c r="I7023" s="33">
        <v>28.5799189</v>
      </c>
      <c r="J7023" s="33" t="s">
        <v>2918</v>
      </c>
      <c r="K7023" s="33" t="s">
        <v>32</v>
      </c>
      <c r="L7023" s="33" t="s">
        <v>34</v>
      </c>
      <c r="M7023" s="33" t="s">
        <v>34</v>
      </c>
      <c r="N7023" s="33" t="s">
        <v>34</v>
      </c>
      <c r="O7023" s="33" t="s">
        <v>34</v>
      </c>
      <c r="P7023" s="33">
        <v>1</v>
      </c>
      <c r="Q7023" s="33">
        <v>7</v>
      </c>
      <c r="R7023" s="33">
        <v>400</v>
      </c>
      <c r="S7023" s="33">
        <v>3.1</v>
      </c>
      <c r="T7023" s="35" t="s">
        <v>4358</v>
      </c>
      <c r="U7023">
        <v>2012</v>
      </c>
      <c r="V7023">
        <v>9</v>
      </c>
      <c r="W7023">
        <v>18</v>
      </c>
      <c r="X7023" t="str">
        <f>VLOOKUP(C7023,'country description'!$A$2:$B$16,2,0)</f>
        <v>India</v>
      </c>
      <c r="Y7023" t="str">
        <f t="shared" si="208"/>
        <v>Rs.400</v>
      </c>
      <c r="Z7023" s="36">
        <f t="shared" si="209"/>
        <v>400</v>
      </c>
    </row>
    <row r="7024" ht="14.25" customHeight="1" spans="1:26">
      <c r="A7024" s="33">
        <v>18337924</v>
      </c>
      <c r="B7024" s="34" t="s">
        <v>18653</v>
      </c>
      <c r="C7024" s="33">
        <v>1</v>
      </c>
      <c r="D7024" s="34" t="s">
        <v>27</v>
      </c>
      <c r="E7024" s="33" t="s">
        <v>18654</v>
      </c>
      <c r="F7024" s="33" t="s">
        <v>758</v>
      </c>
      <c r="G7024" s="33" t="s">
        <v>759</v>
      </c>
      <c r="H7024" s="33">
        <v>77.2137046</v>
      </c>
      <c r="I7024" s="33">
        <v>28.549033</v>
      </c>
      <c r="J7024" s="33" t="s">
        <v>18655</v>
      </c>
      <c r="K7024" s="33" t="s">
        <v>32</v>
      </c>
      <c r="L7024" s="33" t="s">
        <v>34</v>
      </c>
      <c r="M7024" s="33" t="s">
        <v>33</v>
      </c>
      <c r="N7024" s="33" t="s">
        <v>34</v>
      </c>
      <c r="O7024" s="33" t="s">
        <v>34</v>
      </c>
      <c r="P7024" s="33">
        <v>2</v>
      </c>
      <c r="Q7024" s="33">
        <v>18</v>
      </c>
      <c r="R7024" s="33">
        <v>650</v>
      </c>
      <c r="S7024" s="33">
        <v>3.2</v>
      </c>
      <c r="T7024" s="35" t="s">
        <v>3280</v>
      </c>
      <c r="U7024">
        <v>2011</v>
      </c>
      <c r="V7024">
        <v>9</v>
      </c>
      <c r="W7024">
        <v>22</v>
      </c>
      <c r="X7024" t="str">
        <f>VLOOKUP(C7024,'country description'!$A$2:$B$16,2,0)</f>
        <v>India</v>
      </c>
      <c r="Y7024" t="str">
        <f t="shared" si="208"/>
        <v>Rs.650</v>
      </c>
      <c r="Z7024" s="36">
        <f t="shared" si="209"/>
        <v>650</v>
      </c>
    </row>
    <row r="7025" ht="14.25" customHeight="1" spans="1:26">
      <c r="A7025" s="33">
        <v>18337925</v>
      </c>
      <c r="B7025" s="34" t="s">
        <v>6799</v>
      </c>
      <c r="C7025" s="33">
        <v>1</v>
      </c>
      <c r="D7025" s="34" t="s">
        <v>149</v>
      </c>
      <c r="E7025" s="33" t="s">
        <v>18656</v>
      </c>
      <c r="F7025" s="33" t="s">
        <v>11144</v>
      </c>
      <c r="G7025" s="33" t="s">
        <v>11145</v>
      </c>
      <c r="H7025" s="33">
        <v>77.3536634</v>
      </c>
      <c r="I7025" s="33">
        <v>28.5743086</v>
      </c>
      <c r="J7025" s="33" t="s">
        <v>358</v>
      </c>
      <c r="K7025" s="33" t="s">
        <v>32</v>
      </c>
      <c r="L7025" s="33" t="s">
        <v>34</v>
      </c>
      <c r="M7025" s="33" t="s">
        <v>34</v>
      </c>
      <c r="N7025" s="33" t="s">
        <v>34</v>
      </c>
      <c r="O7025" s="33" t="s">
        <v>34</v>
      </c>
      <c r="P7025" s="33">
        <v>1</v>
      </c>
      <c r="Q7025" s="33">
        <v>22</v>
      </c>
      <c r="R7025" s="33">
        <v>400</v>
      </c>
      <c r="S7025" s="33">
        <v>3.4</v>
      </c>
      <c r="T7025" s="35" t="s">
        <v>771</v>
      </c>
      <c r="U7025">
        <v>2018</v>
      </c>
      <c r="V7025">
        <v>3</v>
      </c>
      <c r="W7025">
        <v>22</v>
      </c>
      <c r="X7025" t="str">
        <f>VLOOKUP(C7025,'country description'!$A$2:$B$16,2,0)</f>
        <v>India</v>
      </c>
      <c r="Y7025" t="str">
        <f t="shared" si="208"/>
        <v>Rs.400</v>
      </c>
      <c r="Z7025" s="36">
        <f t="shared" si="209"/>
        <v>400</v>
      </c>
    </row>
    <row r="7026" ht="14.25" customHeight="1" spans="1:26">
      <c r="A7026" s="33">
        <v>18337927</v>
      </c>
      <c r="B7026" s="34" t="s">
        <v>6799</v>
      </c>
      <c r="C7026" s="33">
        <v>1</v>
      </c>
      <c r="D7026" s="34" t="s">
        <v>27</v>
      </c>
      <c r="E7026" s="33" t="s">
        <v>18657</v>
      </c>
      <c r="F7026" s="33" t="s">
        <v>1756</v>
      </c>
      <c r="G7026" s="33" t="s">
        <v>1757</v>
      </c>
      <c r="H7026" s="33">
        <v>77.21593738</v>
      </c>
      <c r="I7026" s="33">
        <v>28.52888088</v>
      </c>
      <c r="J7026" s="33" t="s">
        <v>358</v>
      </c>
      <c r="K7026" s="33" t="s">
        <v>32</v>
      </c>
      <c r="L7026" s="33" t="s">
        <v>34</v>
      </c>
      <c r="M7026" s="33" t="s">
        <v>34</v>
      </c>
      <c r="N7026" s="33" t="s">
        <v>34</v>
      </c>
      <c r="O7026" s="33" t="s">
        <v>34</v>
      </c>
      <c r="P7026" s="33">
        <v>1</v>
      </c>
      <c r="Q7026" s="33">
        <v>71</v>
      </c>
      <c r="R7026" s="33">
        <v>400</v>
      </c>
      <c r="S7026" s="33">
        <v>4.1</v>
      </c>
      <c r="T7026" s="35" t="s">
        <v>7761</v>
      </c>
      <c r="U7026">
        <v>2010</v>
      </c>
      <c r="V7026">
        <v>10</v>
      </c>
      <c r="W7026">
        <v>19</v>
      </c>
      <c r="X7026" t="str">
        <f>VLOOKUP(C7026,'country description'!$A$2:$B$16,2,0)</f>
        <v>India</v>
      </c>
      <c r="Y7026" t="str">
        <f t="shared" si="208"/>
        <v>Rs.400</v>
      </c>
      <c r="Z7026" s="36">
        <f t="shared" si="209"/>
        <v>400</v>
      </c>
    </row>
    <row r="7027" ht="14.25" customHeight="1" spans="1:26">
      <c r="A7027" s="33">
        <v>18337929</v>
      </c>
      <c r="B7027" s="34" t="s">
        <v>18658</v>
      </c>
      <c r="C7027" s="33">
        <v>1</v>
      </c>
      <c r="D7027" s="34" t="s">
        <v>135</v>
      </c>
      <c r="E7027" s="33" t="s">
        <v>18659</v>
      </c>
      <c r="F7027" s="33" t="s">
        <v>263</v>
      </c>
      <c r="G7027" s="33" t="s">
        <v>264</v>
      </c>
      <c r="H7027" s="33">
        <v>77.0884181</v>
      </c>
      <c r="I7027" s="33">
        <v>28.4940166</v>
      </c>
      <c r="J7027" s="33" t="s">
        <v>1943</v>
      </c>
      <c r="K7027" s="33" t="s">
        <v>32</v>
      </c>
      <c r="L7027" s="33" t="s">
        <v>33</v>
      </c>
      <c r="M7027" s="33" t="s">
        <v>33</v>
      </c>
      <c r="N7027" s="33" t="s">
        <v>34</v>
      </c>
      <c r="O7027" s="33" t="s">
        <v>34</v>
      </c>
      <c r="P7027" s="33">
        <v>3</v>
      </c>
      <c r="Q7027" s="33">
        <v>205</v>
      </c>
      <c r="R7027" s="33">
        <v>1800</v>
      </c>
      <c r="S7027" s="33">
        <v>4.2</v>
      </c>
      <c r="T7027" s="35" t="s">
        <v>5332</v>
      </c>
      <c r="U7027">
        <v>2012</v>
      </c>
      <c r="V7027">
        <v>10</v>
      </c>
      <c r="W7027">
        <v>20</v>
      </c>
      <c r="X7027" t="str">
        <f>VLOOKUP(C7027,'country description'!$A$2:$B$16,2,0)</f>
        <v>India</v>
      </c>
      <c r="Y7027" t="str">
        <f t="shared" si="208"/>
        <v>Rs.1800</v>
      </c>
      <c r="Z7027" s="36">
        <f t="shared" si="209"/>
        <v>1800</v>
      </c>
    </row>
    <row r="7028" ht="14.25" customHeight="1" spans="1:26">
      <c r="A7028" s="33">
        <v>18337965</v>
      </c>
      <c r="B7028" s="34" t="s">
        <v>2465</v>
      </c>
      <c r="C7028" s="33">
        <v>1</v>
      </c>
      <c r="D7028" s="34" t="s">
        <v>27</v>
      </c>
      <c r="E7028" s="33" t="s">
        <v>18660</v>
      </c>
      <c r="F7028" s="33" t="s">
        <v>2765</v>
      </c>
      <c r="G7028" s="33" t="s">
        <v>2766</v>
      </c>
      <c r="H7028" s="33">
        <v>77.1371133</v>
      </c>
      <c r="I7028" s="33">
        <v>28.6542971</v>
      </c>
      <c r="J7028" s="33" t="s">
        <v>2467</v>
      </c>
      <c r="K7028" s="33" t="s">
        <v>32</v>
      </c>
      <c r="L7028" s="33" t="s">
        <v>34</v>
      </c>
      <c r="M7028" s="33" t="s">
        <v>34</v>
      </c>
      <c r="N7028" s="33" t="s">
        <v>34</v>
      </c>
      <c r="O7028" s="33" t="s">
        <v>34</v>
      </c>
      <c r="P7028" s="33">
        <v>1</v>
      </c>
      <c r="Q7028" s="33">
        <v>19</v>
      </c>
      <c r="R7028" s="33">
        <v>400</v>
      </c>
      <c r="S7028" s="33">
        <v>3.2</v>
      </c>
      <c r="T7028" s="35" t="s">
        <v>15502</v>
      </c>
      <c r="U7028">
        <v>2014</v>
      </c>
      <c r="V7028">
        <v>7</v>
      </c>
      <c r="W7028">
        <v>26</v>
      </c>
      <c r="X7028" t="str">
        <f>VLOOKUP(C7028,'country description'!$A$2:$B$16,2,0)</f>
        <v>India</v>
      </c>
      <c r="Y7028" t="str">
        <f t="shared" si="208"/>
        <v>Rs.400</v>
      </c>
      <c r="Z7028" s="36">
        <f t="shared" si="209"/>
        <v>400</v>
      </c>
    </row>
    <row r="7029" ht="14.25" customHeight="1" spans="1:26">
      <c r="A7029" s="33">
        <v>18337975</v>
      </c>
      <c r="B7029" s="34" t="s">
        <v>18661</v>
      </c>
      <c r="C7029" s="33">
        <v>1</v>
      </c>
      <c r="D7029" s="34" t="s">
        <v>27</v>
      </c>
      <c r="E7029" s="33" t="s">
        <v>18662</v>
      </c>
      <c r="F7029" s="33" t="s">
        <v>3840</v>
      </c>
      <c r="G7029" s="33" t="s">
        <v>3841</v>
      </c>
      <c r="H7029" s="33">
        <v>77.3103233</v>
      </c>
      <c r="I7029" s="33">
        <v>28.6578549</v>
      </c>
      <c r="J7029" s="33" t="s">
        <v>2229</v>
      </c>
      <c r="K7029" s="33" t="s">
        <v>32</v>
      </c>
      <c r="L7029" s="33" t="s">
        <v>34</v>
      </c>
      <c r="M7029" s="33" t="s">
        <v>34</v>
      </c>
      <c r="N7029" s="33" t="s">
        <v>34</v>
      </c>
      <c r="O7029" s="33" t="s">
        <v>34</v>
      </c>
      <c r="P7029" s="33">
        <v>2</v>
      </c>
      <c r="Q7029" s="33">
        <v>4</v>
      </c>
      <c r="R7029" s="33">
        <v>600</v>
      </c>
      <c r="S7029" s="33">
        <v>2.9</v>
      </c>
      <c r="T7029" s="35" t="s">
        <v>3588</v>
      </c>
      <c r="U7029">
        <v>2014</v>
      </c>
      <c r="V7029">
        <v>9</v>
      </c>
      <c r="W7029">
        <v>9</v>
      </c>
      <c r="X7029" t="str">
        <f>VLOOKUP(C7029,'country description'!$A$2:$B$16,2,0)</f>
        <v>India</v>
      </c>
      <c r="Y7029" t="str">
        <f t="shared" si="208"/>
        <v>Rs.600</v>
      </c>
      <c r="Z7029" s="36">
        <f t="shared" si="209"/>
        <v>600</v>
      </c>
    </row>
    <row r="7030" ht="14.25" customHeight="1" spans="1:26">
      <c r="A7030" s="33">
        <v>18339049</v>
      </c>
      <c r="B7030" s="34" t="s">
        <v>18663</v>
      </c>
      <c r="C7030" s="33">
        <v>1</v>
      </c>
      <c r="D7030" s="34" t="s">
        <v>135</v>
      </c>
      <c r="E7030" s="33" t="s">
        <v>4229</v>
      </c>
      <c r="F7030" s="33" t="s">
        <v>4228</v>
      </c>
      <c r="G7030" s="33" t="s">
        <v>4229</v>
      </c>
      <c r="H7030" s="33">
        <v>77.0859584</v>
      </c>
      <c r="I7030" s="33">
        <v>28.4699579</v>
      </c>
      <c r="J7030" s="33" t="s">
        <v>44</v>
      </c>
      <c r="K7030" s="33" t="s">
        <v>32</v>
      </c>
      <c r="L7030" s="33" t="s">
        <v>34</v>
      </c>
      <c r="M7030" s="33" t="s">
        <v>33</v>
      </c>
      <c r="N7030" s="33" t="s">
        <v>34</v>
      </c>
      <c r="O7030" s="33" t="s">
        <v>34</v>
      </c>
      <c r="P7030" s="33">
        <v>2</v>
      </c>
      <c r="Q7030" s="33">
        <v>88</v>
      </c>
      <c r="R7030" s="33">
        <v>600</v>
      </c>
      <c r="S7030" s="33">
        <v>4</v>
      </c>
      <c r="T7030" s="35" t="s">
        <v>2989</v>
      </c>
      <c r="U7030">
        <v>2010</v>
      </c>
      <c r="V7030">
        <v>6</v>
      </c>
      <c r="W7030">
        <v>23</v>
      </c>
      <c r="X7030" t="str">
        <f>VLOOKUP(C7030,'country description'!$A$2:$B$16,2,0)</f>
        <v>India</v>
      </c>
      <c r="Y7030" t="str">
        <f t="shared" si="208"/>
        <v>Rs.600</v>
      </c>
      <c r="Z7030" s="36">
        <f t="shared" si="209"/>
        <v>600</v>
      </c>
    </row>
    <row r="7031" ht="14.25" customHeight="1" spans="1:26">
      <c r="A7031" s="33">
        <v>18339329</v>
      </c>
      <c r="B7031" s="34" t="s">
        <v>18664</v>
      </c>
      <c r="C7031" s="33">
        <v>1</v>
      </c>
      <c r="D7031" s="34" t="s">
        <v>149</v>
      </c>
      <c r="E7031" s="33" t="s">
        <v>18665</v>
      </c>
      <c r="F7031" s="33" t="s">
        <v>8012</v>
      </c>
      <c r="G7031" s="33" t="s">
        <v>8013</v>
      </c>
      <c r="H7031" s="33">
        <v>77.3676875</v>
      </c>
      <c r="I7031" s="33">
        <v>28.5574096</v>
      </c>
      <c r="J7031" s="33" t="s">
        <v>329</v>
      </c>
      <c r="K7031" s="33" t="s">
        <v>32</v>
      </c>
      <c r="L7031" s="33" t="s">
        <v>34</v>
      </c>
      <c r="M7031" s="33" t="s">
        <v>34</v>
      </c>
      <c r="N7031" s="33" t="s">
        <v>34</v>
      </c>
      <c r="O7031" s="33" t="s">
        <v>34</v>
      </c>
      <c r="P7031" s="33">
        <v>2</v>
      </c>
      <c r="Q7031" s="33">
        <v>4</v>
      </c>
      <c r="R7031" s="33">
        <v>550</v>
      </c>
      <c r="S7031" s="33">
        <v>2.9</v>
      </c>
      <c r="T7031" s="35" t="s">
        <v>5396</v>
      </c>
      <c r="U7031">
        <v>2012</v>
      </c>
      <c r="V7031">
        <v>12</v>
      </c>
      <c r="W7031">
        <v>8</v>
      </c>
      <c r="X7031" t="str">
        <f>VLOOKUP(C7031,'country description'!$A$2:$B$16,2,0)</f>
        <v>India</v>
      </c>
      <c r="Y7031" t="str">
        <f t="shared" si="208"/>
        <v>Rs.550</v>
      </c>
      <c r="Z7031" s="36">
        <f t="shared" si="209"/>
        <v>550</v>
      </c>
    </row>
    <row r="7032" ht="14.25" customHeight="1" spans="1:26">
      <c r="A7032" s="33">
        <v>18339370</v>
      </c>
      <c r="B7032" s="34" t="s">
        <v>6463</v>
      </c>
      <c r="C7032" s="33">
        <v>1</v>
      </c>
      <c r="D7032" s="34" t="s">
        <v>149</v>
      </c>
      <c r="E7032" s="33" t="s">
        <v>1191</v>
      </c>
      <c r="F7032" s="33" t="s">
        <v>1190</v>
      </c>
      <c r="G7032" s="33" t="s">
        <v>1191</v>
      </c>
      <c r="H7032" s="33">
        <v>77.36</v>
      </c>
      <c r="I7032" s="33">
        <v>28.57</v>
      </c>
      <c r="J7032" s="33" t="s">
        <v>6463</v>
      </c>
      <c r="K7032" s="33" t="s">
        <v>32</v>
      </c>
      <c r="L7032" s="33" t="s">
        <v>34</v>
      </c>
      <c r="M7032" s="33" t="s">
        <v>34</v>
      </c>
      <c r="N7032" s="33" t="s">
        <v>34</v>
      </c>
      <c r="O7032" s="33" t="s">
        <v>34</v>
      </c>
      <c r="P7032" s="33">
        <v>2</v>
      </c>
      <c r="Q7032" s="33">
        <v>1</v>
      </c>
      <c r="R7032" s="33">
        <v>500</v>
      </c>
      <c r="S7032" s="33">
        <v>1</v>
      </c>
      <c r="T7032" s="35" t="s">
        <v>8917</v>
      </c>
      <c r="U7032">
        <v>2017</v>
      </c>
      <c r="V7032">
        <v>8</v>
      </c>
      <c r="W7032">
        <v>26</v>
      </c>
      <c r="X7032" t="str">
        <f>VLOOKUP(C7032,'country description'!$A$2:$B$16,2,0)</f>
        <v>India</v>
      </c>
      <c r="Y7032" t="str">
        <f t="shared" si="208"/>
        <v>Rs.500</v>
      </c>
      <c r="Z7032" s="36">
        <f t="shared" si="209"/>
        <v>500</v>
      </c>
    </row>
    <row r="7033" ht="14.25" customHeight="1" spans="1:26">
      <c r="A7033" s="33">
        <v>18339373</v>
      </c>
      <c r="B7033" s="34" t="s">
        <v>18666</v>
      </c>
      <c r="C7033" s="33">
        <v>189</v>
      </c>
      <c r="D7033" s="34" t="s">
        <v>13311</v>
      </c>
      <c r="E7033" s="33" t="s">
        <v>18667</v>
      </c>
      <c r="F7033" s="33" t="s">
        <v>18668</v>
      </c>
      <c r="G7033" s="33" t="s">
        <v>18669</v>
      </c>
      <c r="H7033" s="33">
        <v>28.031863</v>
      </c>
      <c r="I7033" s="33">
        <v>-26.207091</v>
      </c>
      <c r="J7033" s="33" t="s">
        <v>15238</v>
      </c>
      <c r="K7033" s="33" t="s">
        <v>5929</v>
      </c>
      <c r="L7033" s="33" t="s">
        <v>34</v>
      </c>
      <c r="M7033" s="33" t="s">
        <v>34</v>
      </c>
      <c r="N7033" s="33" t="s">
        <v>34</v>
      </c>
      <c r="O7033" s="33" t="s">
        <v>34</v>
      </c>
      <c r="P7033" s="33">
        <v>4</v>
      </c>
      <c r="Q7033" s="33">
        <v>194</v>
      </c>
      <c r="R7033" s="33">
        <v>700</v>
      </c>
      <c r="S7033" s="33">
        <v>4.9</v>
      </c>
      <c r="T7033" s="35" t="s">
        <v>6694</v>
      </c>
      <c r="U7033">
        <v>2017</v>
      </c>
      <c r="V7033">
        <v>12</v>
      </c>
      <c r="W7033">
        <v>19</v>
      </c>
      <c r="X7033" t="str">
        <f>VLOOKUP(C7033,'country description'!$A$2:$B$16,2,0)</f>
        <v>South Africa</v>
      </c>
      <c r="Y7033" t="str">
        <f t="shared" si="208"/>
        <v>R700</v>
      </c>
      <c r="Z7033" s="36">
        <f>R7033*'Currency Exchange'!$C$21</f>
        <v>3192</v>
      </c>
    </row>
    <row r="7034" ht="14.25" customHeight="1" spans="1:26">
      <c r="A7034" s="33">
        <v>18339800</v>
      </c>
      <c r="B7034" s="34" t="s">
        <v>18670</v>
      </c>
      <c r="C7034" s="33">
        <v>1</v>
      </c>
      <c r="D7034" s="34" t="s">
        <v>27</v>
      </c>
      <c r="E7034" s="33" t="s">
        <v>18671</v>
      </c>
      <c r="F7034" s="33" t="s">
        <v>1261</v>
      </c>
      <c r="G7034" s="33" t="s">
        <v>1262</v>
      </c>
      <c r="H7034" s="33">
        <v>77.2970357</v>
      </c>
      <c r="I7034" s="33">
        <v>28.5325576</v>
      </c>
      <c r="J7034" s="33" t="s">
        <v>1811</v>
      </c>
      <c r="K7034" s="33" t="s">
        <v>32</v>
      </c>
      <c r="L7034" s="33" t="s">
        <v>34</v>
      </c>
      <c r="M7034" s="33" t="s">
        <v>33</v>
      </c>
      <c r="N7034" s="33" t="s">
        <v>34</v>
      </c>
      <c r="O7034" s="33" t="s">
        <v>34</v>
      </c>
      <c r="P7034" s="33">
        <v>2</v>
      </c>
      <c r="Q7034" s="33">
        <v>15</v>
      </c>
      <c r="R7034" s="33">
        <v>700</v>
      </c>
      <c r="S7034" s="33">
        <v>2.6</v>
      </c>
      <c r="T7034" s="35" t="s">
        <v>4263</v>
      </c>
      <c r="U7034">
        <v>2016</v>
      </c>
      <c r="V7034">
        <v>6</v>
      </c>
      <c r="W7034">
        <v>14</v>
      </c>
      <c r="X7034" t="str">
        <f>VLOOKUP(C7034,'country description'!$A$2:$B$16,2,0)</f>
        <v>India</v>
      </c>
      <c r="Y7034" t="str">
        <f t="shared" si="208"/>
        <v>Rs.700</v>
      </c>
      <c r="Z7034" s="36">
        <f t="shared" si="209"/>
        <v>700</v>
      </c>
    </row>
    <row r="7035" ht="14.25" customHeight="1" spans="1:26">
      <c r="A7035" s="33">
        <v>18339874</v>
      </c>
      <c r="B7035" s="34" t="s">
        <v>9079</v>
      </c>
      <c r="C7035" s="33">
        <v>1</v>
      </c>
      <c r="D7035" s="34" t="s">
        <v>5807</v>
      </c>
      <c r="E7035" s="33" t="s">
        <v>18672</v>
      </c>
      <c r="F7035" s="33" t="s">
        <v>18673</v>
      </c>
      <c r="G7035" s="33" t="s">
        <v>18674</v>
      </c>
      <c r="H7035" s="33">
        <v>77.5960137</v>
      </c>
      <c r="I7035" s="33">
        <v>12.9721612</v>
      </c>
      <c r="J7035" s="33" t="s">
        <v>1581</v>
      </c>
      <c r="K7035" s="33" t="s">
        <v>32</v>
      </c>
      <c r="L7035" s="33" t="s">
        <v>34</v>
      </c>
      <c r="M7035" s="33" t="s">
        <v>34</v>
      </c>
      <c r="N7035" s="33" t="s">
        <v>34</v>
      </c>
      <c r="O7035" s="33" t="s">
        <v>34</v>
      </c>
      <c r="P7035" s="33">
        <v>3</v>
      </c>
      <c r="Q7035" s="33">
        <v>754</v>
      </c>
      <c r="R7035" s="33">
        <v>1500</v>
      </c>
      <c r="S7035" s="33">
        <v>4.4</v>
      </c>
      <c r="T7035" s="35" t="s">
        <v>16235</v>
      </c>
      <c r="U7035">
        <v>2010</v>
      </c>
      <c r="V7035">
        <v>3</v>
      </c>
      <c r="W7035">
        <v>5</v>
      </c>
      <c r="X7035" t="str">
        <f>VLOOKUP(C7035,'country description'!$A$2:$B$16,2,0)</f>
        <v>India</v>
      </c>
      <c r="Y7035" t="str">
        <f t="shared" si="208"/>
        <v>Rs.1500</v>
      </c>
      <c r="Z7035" s="36">
        <f t="shared" si="209"/>
        <v>1500</v>
      </c>
    </row>
    <row r="7036" ht="14.25" customHeight="1" spans="1:26">
      <c r="A7036" s="33">
        <v>18340217</v>
      </c>
      <c r="B7036" s="34" t="s">
        <v>18675</v>
      </c>
      <c r="C7036" s="33">
        <v>1</v>
      </c>
      <c r="D7036" s="34" t="s">
        <v>135</v>
      </c>
      <c r="E7036" s="33" t="s">
        <v>18676</v>
      </c>
      <c r="F7036" s="33" t="s">
        <v>18677</v>
      </c>
      <c r="G7036" s="33" t="s">
        <v>18678</v>
      </c>
      <c r="H7036" s="33">
        <v>77.0678486</v>
      </c>
      <c r="I7036" s="33">
        <v>28.4584293</v>
      </c>
      <c r="J7036" s="33" t="s">
        <v>44</v>
      </c>
      <c r="K7036" s="33" t="s">
        <v>32</v>
      </c>
      <c r="L7036" s="33" t="s">
        <v>34</v>
      </c>
      <c r="M7036" s="33" t="s">
        <v>34</v>
      </c>
      <c r="N7036" s="33" t="s">
        <v>34</v>
      </c>
      <c r="O7036" s="33" t="s">
        <v>34</v>
      </c>
      <c r="P7036" s="33">
        <v>2</v>
      </c>
      <c r="Q7036" s="33">
        <v>0</v>
      </c>
      <c r="R7036" s="33">
        <v>600</v>
      </c>
      <c r="S7036" s="33">
        <v>1</v>
      </c>
      <c r="T7036" s="35" t="s">
        <v>17414</v>
      </c>
      <c r="U7036">
        <v>2018</v>
      </c>
      <c r="V7036">
        <v>1</v>
      </c>
      <c r="W7036">
        <v>7</v>
      </c>
      <c r="X7036" t="str">
        <f>VLOOKUP(C7036,'country description'!$A$2:$B$16,2,0)</f>
        <v>India</v>
      </c>
      <c r="Y7036" t="str">
        <f t="shared" si="208"/>
        <v>Rs.600</v>
      </c>
      <c r="Z7036" s="36">
        <f t="shared" si="209"/>
        <v>600</v>
      </c>
    </row>
    <row r="7037" ht="14.25" customHeight="1" spans="1:26">
      <c r="A7037" s="33">
        <v>18340302</v>
      </c>
      <c r="B7037" s="34" t="s">
        <v>9814</v>
      </c>
      <c r="C7037" s="33">
        <v>1</v>
      </c>
      <c r="D7037" s="34" t="s">
        <v>27</v>
      </c>
      <c r="E7037" s="33" t="s">
        <v>18679</v>
      </c>
      <c r="F7037" s="33" t="s">
        <v>440</v>
      </c>
      <c r="G7037" s="33" t="s">
        <v>10959</v>
      </c>
      <c r="H7037" s="33">
        <v>77.1501341</v>
      </c>
      <c r="I7037" s="33">
        <v>28.4945103</v>
      </c>
      <c r="J7037" s="33" t="s">
        <v>1634</v>
      </c>
      <c r="K7037" s="33" t="s">
        <v>32</v>
      </c>
      <c r="L7037" s="33" t="s">
        <v>34</v>
      </c>
      <c r="M7037" s="33" t="s">
        <v>33</v>
      </c>
      <c r="N7037" s="33" t="s">
        <v>34</v>
      </c>
      <c r="O7037" s="33" t="s">
        <v>34</v>
      </c>
      <c r="P7037" s="33">
        <v>2</v>
      </c>
      <c r="Q7037" s="33">
        <v>0</v>
      </c>
      <c r="R7037" s="33">
        <v>600</v>
      </c>
      <c r="S7037" s="33">
        <v>1</v>
      </c>
      <c r="T7037" s="35" t="s">
        <v>1933</v>
      </c>
      <c r="U7037">
        <v>2015</v>
      </c>
      <c r="V7037">
        <v>5</v>
      </c>
      <c r="W7037">
        <v>22</v>
      </c>
      <c r="X7037" t="str">
        <f>VLOOKUP(C7037,'country description'!$A$2:$B$16,2,0)</f>
        <v>India</v>
      </c>
      <c r="Y7037" t="str">
        <f t="shared" si="208"/>
        <v>Rs.600</v>
      </c>
      <c r="Z7037" s="36">
        <f t="shared" si="209"/>
        <v>600</v>
      </c>
    </row>
    <row r="7038" ht="14.25" customHeight="1" spans="1:26">
      <c r="A7038" s="33">
        <v>18340727</v>
      </c>
      <c r="B7038" s="34" t="s">
        <v>18680</v>
      </c>
      <c r="C7038" s="33">
        <v>1</v>
      </c>
      <c r="D7038" s="34" t="s">
        <v>27</v>
      </c>
      <c r="E7038" s="33" t="s">
        <v>18681</v>
      </c>
      <c r="F7038" s="33" t="s">
        <v>480</v>
      </c>
      <c r="G7038" s="33" t="s">
        <v>481</v>
      </c>
      <c r="H7038" s="33">
        <v>77.2336085</v>
      </c>
      <c r="I7038" s="33">
        <v>28.6489324</v>
      </c>
      <c r="J7038" s="33" t="s">
        <v>2823</v>
      </c>
      <c r="K7038" s="33" t="s">
        <v>32</v>
      </c>
      <c r="L7038" s="33" t="s">
        <v>34</v>
      </c>
      <c r="M7038" s="33" t="s">
        <v>34</v>
      </c>
      <c r="N7038" s="33" t="s">
        <v>34</v>
      </c>
      <c r="O7038" s="33" t="s">
        <v>34</v>
      </c>
      <c r="P7038" s="33">
        <v>1</v>
      </c>
      <c r="Q7038" s="33">
        <v>22</v>
      </c>
      <c r="R7038" s="33">
        <v>300</v>
      </c>
      <c r="S7038" s="33">
        <v>3.6</v>
      </c>
      <c r="T7038" s="35" t="s">
        <v>1197</v>
      </c>
      <c r="U7038">
        <v>2013</v>
      </c>
      <c r="V7038">
        <v>5</v>
      </c>
      <c r="W7038">
        <v>9</v>
      </c>
      <c r="X7038" t="str">
        <f>VLOOKUP(C7038,'country description'!$A$2:$B$16,2,0)</f>
        <v>India</v>
      </c>
      <c r="Y7038" t="str">
        <f t="shared" si="208"/>
        <v>Rs.300</v>
      </c>
      <c r="Z7038" s="36">
        <f t="shared" si="209"/>
        <v>300</v>
      </c>
    </row>
    <row r="7039" ht="14.25" customHeight="1" spans="1:26">
      <c r="A7039" s="33">
        <v>18340881</v>
      </c>
      <c r="B7039" s="34" t="s">
        <v>5007</v>
      </c>
      <c r="C7039" s="33">
        <v>214</v>
      </c>
      <c r="D7039" s="34" t="s">
        <v>6334</v>
      </c>
      <c r="E7039" s="33" t="s">
        <v>18682</v>
      </c>
      <c r="F7039" s="33" t="s">
        <v>18683</v>
      </c>
      <c r="G7039" s="33" t="s">
        <v>18684</v>
      </c>
      <c r="H7039" s="33">
        <v>55.215341</v>
      </c>
      <c r="I7039" s="33">
        <v>25.11338</v>
      </c>
      <c r="J7039" s="33" t="s">
        <v>12707</v>
      </c>
      <c r="K7039" s="33" t="s">
        <v>6339</v>
      </c>
      <c r="L7039" s="33" t="s">
        <v>33</v>
      </c>
      <c r="M7039" s="33" t="s">
        <v>34</v>
      </c>
      <c r="N7039" s="33" t="s">
        <v>34</v>
      </c>
      <c r="O7039" s="33" t="s">
        <v>34</v>
      </c>
      <c r="P7039" s="33">
        <v>3</v>
      </c>
      <c r="Q7039" s="33">
        <v>307</v>
      </c>
      <c r="R7039" s="33">
        <v>150</v>
      </c>
      <c r="S7039" s="33">
        <v>4.5</v>
      </c>
      <c r="T7039" s="35" t="s">
        <v>4340</v>
      </c>
      <c r="U7039">
        <v>2010</v>
      </c>
      <c r="V7039">
        <v>8</v>
      </c>
      <c r="W7039">
        <v>24</v>
      </c>
      <c r="X7039" t="str">
        <f>VLOOKUP(C7039,'country description'!$A$2:$B$16,2,0)</f>
        <v>United Arab Emirates</v>
      </c>
      <c r="Y7039" t="str">
        <f t="shared" si="208"/>
        <v>AED150</v>
      </c>
      <c r="Z7039" s="36">
        <f>R7039*'Currency Exchange'!$C$3</f>
        <v>13759.42875</v>
      </c>
    </row>
    <row r="7040" ht="14.25" customHeight="1" spans="1:26">
      <c r="A7040" s="33">
        <v>18340903</v>
      </c>
      <c r="B7040" s="34" t="s">
        <v>18685</v>
      </c>
      <c r="C7040" s="33">
        <v>1</v>
      </c>
      <c r="D7040" s="34" t="s">
        <v>149</v>
      </c>
      <c r="E7040" s="33" t="s">
        <v>18686</v>
      </c>
      <c r="F7040" s="33" t="s">
        <v>6801</v>
      </c>
      <c r="G7040" s="33" t="s">
        <v>6802</v>
      </c>
      <c r="H7040" s="33">
        <v>77.4133126</v>
      </c>
      <c r="I7040" s="33">
        <v>28.5074459</v>
      </c>
      <c r="J7040" s="33" t="s">
        <v>18687</v>
      </c>
      <c r="K7040" s="33" t="s">
        <v>32</v>
      </c>
      <c r="L7040" s="33" t="s">
        <v>34</v>
      </c>
      <c r="M7040" s="33" t="s">
        <v>34</v>
      </c>
      <c r="N7040" s="33" t="s">
        <v>34</v>
      </c>
      <c r="O7040" s="33" t="s">
        <v>34</v>
      </c>
      <c r="P7040" s="33">
        <v>1</v>
      </c>
      <c r="Q7040" s="33">
        <v>4</v>
      </c>
      <c r="R7040" s="33">
        <v>300</v>
      </c>
      <c r="S7040" s="33">
        <v>3</v>
      </c>
      <c r="T7040" s="35" t="s">
        <v>611</v>
      </c>
      <c r="U7040">
        <v>2013</v>
      </c>
      <c r="V7040">
        <v>1</v>
      </c>
      <c r="W7040">
        <v>13</v>
      </c>
      <c r="X7040" t="str">
        <f>VLOOKUP(C7040,'country description'!$A$2:$B$16,2,0)</f>
        <v>India</v>
      </c>
      <c r="Y7040" t="str">
        <f t="shared" si="208"/>
        <v>Rs.300</v>
      </c>
      <c r="Z7040" s="36">
        <f t="shared" si="209"/>
        <v>300</v>
      </c>
    </row>
    <row r="7041" ht="14.25" customHeight="1" spans="1:26">
      <c r="A7041" s="33">
        <v>18341082</v>
      </c>
      <c r="B7041" s="34" t="s">
        <v>18688</v>
      </c>
      <c r="C7041" s="33">
        <v>1</v>
      </c>
      <c r="D7041" s="34" t="s">
        <v>135</v>
      </c>
      <c r="E7041" s="33" t="s">
        <v>18689</v>
      </c>
      <c r="F7041" s="33" t="s">
        <v>293</v>
      </c>
      <c r="G7041" s="33" t="s">
        <v>294</v>
      </c>
      <c r="H7041" s="33">
        <v>77.0786436</v>
      </c>
      <c r="I7041" s="33">
        <v>28.4543078</v>
      </c>
      <c r="J7041" s="33" t="s">
        <v>18690</v>
      </c>
      <c r="K7041" s="33" t="s">
        <v>32</v>
      </c>
      <c r="L7041" s="33" t="s">
        <v>34</v>
      </c>
      <c r="M7041" s="33" t="s">
        <v>34</v>
      </c>
      <c r="N7041" s="33" t="s">
        <v>34</v>
      </c>
      <c r="O7041" s="33" t="s">
        <v>34</v>
      </c>
      <c r="P7041" s="33">
        <v>1</v>
      </c>
      <c r="Q7041" s="33">
        <v>27</v>
      </c>
      <c r="R7041" s="33">
        <v>450</v>
      </c>
      <c r="S7041" s="33">
        <v>3.2</v>
      </c>
      <c r="T7041" s="35" t="s">
        <v>3129</v>
      </c>
      <c r="U7041">
        <v>2018</v>
      </c>
      <c r="V7041">
        <v>11</v>
      </c>
      <c r="W7041">
        <v>9</v>
      </c>
      <c r="X7041" t="str">
        <f>VLOOKUP(C7041,'country description'!$A$2:$B$16,2,0)</f>
        <v>India</v>
      </c>
      <c r="Y7041" t="str">
        <f t="shared" si="208"/>
        <v>Rs.450</v>
      </c>
      <c r="Z7041" s="36">
        <f t="shared" si="209"/>
        <v>450</v>
      </c>
    </row>
    <row r="7042" ht="14.25" customHeight="1" spans="1:26">
      <c r="A7042" s="33">
        <v>18341806</v>
      </c>
      <c r="B7042" s="34" t="s">
        <v>18691</v>
      </c>
      <c r="C7042" s="33">
        <v>1</v>
      </c>
      <c r="D7042" s="34" t="s">
        <v>27</v>
      </c>
      <c r="E7042" s="33" t="s">
        <v>18692</v>
      </c>
      <c r="F7042" s="33" t="s">
        <v>361</v>
      </c>
      <c r="G7042" s="33" t="s">
        <v>362</v>
      </c>
      <c r="H7042" s="33">
        <v>0</v>
      </c>
      <c r="I7042" s="33">
        <v>0</v>
      </c>
      <c r="J7042" s="33" t="s">
        <v>18693</v>
      </c>
      <c r="K7042" s="33" t="s">
        <v>32</v>
      </c>
      <c r="L7042" s="33" t="s">
        <v>34</v>
      </c>
      <c r="M7042" s="33" t="s">
        <v>34</v>
      </c>
      <c r="N7042" s="33" t="s">
        <v>34</v>
      </c>
      <c r="O7042" s="33" t="s">
        <v>34</v>
      </c>
      <c r="P7042" s="33">
        <v>2</v>
      </c>
      <c r="Q7042" s="33">
        <v>27</v>
      </c>
      <c r="R7042" s="33">
        <v>800</v>
      </c>
      <c r="S7042" s="33">
        <v>3.1</v>
      </c>
      <c r="T7042" s="35" t="s">
        <v>18694</v>
      </c>
      <c r="U7042">
        <v>2011</v>
      </c>
      <c r="V7042">
        <v>6</v>
      </c>
      <c r="W7042">
        <v>5</v>
      </c>
      <c r="X7042" t="str">
        <f>VLOOKUP(C7042,'country description'!$A$2:$B$16,2,0)</f>
        <v>India</v>
      </c>
      <c r="Y7042" t="str">
        <f t="shared" ref="Y7042:Y7105" si="210">TRIM(MID(K7042,FIND("(",K7042)+1,FIND(")",K7042)-FIND("(",K7042)-1))&amp;R7042</f>
        <v>Rs.800</v>
      </c>
      <c r="Z7042" s="36">
        <f t="shared" si="209"/>
        <v>800</v>
      </c>
    </row>
    <row r="7043" ht="14.25" customHeight="1" spans="1:26">
      <c r="A7043" s="33">
        <v>18341926</v>
      </c>
      <c r="B7043" s="34" t="s">
        <v>18695</v>
      </c>
      <c r="C7043" s="33">
        <v>1</v>
      </c>
      <c r="D7043" s="34" t="s">
        <v>135</v>
      </c>
      <c r="E7043" s="33" t="s">
        <v>18696</v>
      </c>
      <c r="F7043" s="33" t="s">
        <v>3121</v>
      </c>
      <c r="G7043" s="33" t="s">
        <v>3120</v>
      </c>
      <c r="H7043" s="33">
        <v>77.0991184</v>
      </c>
      <c r="I7043" s="33">
        <v>28.4481557</v>
      </c>
      <c r="J7043" s="33" t="s">
        <v>18697</v>
      </c>
      <c r="K7043" s="33" t="s">
        <v>32</v>
      </c>
      <c r="L7043" s="33" t="s">
        <v>33</v>
      </c>
      <c r="M7043" s="33" t="s">
        <v>33</v>
      </c>
      <c r="N7043" s="33" t="s">
        <v>34</v>
      </c>
      <c r="O7043" s="33" t="s">
        <v>34</v>
      </c>
      <c r="P7043" s="33">
        <v>3</v>
      </c>
      <c r="Q7043" s="33">
        <v>147</v>
      </c>
      <c r="R7043" s="33">
        <v>1400</v>
      </c>
      <c r="S7043" s="33">
        <v>4.1</v>
      </c>
      <c r="T7043" s="35" t="s">
        <v>1428</v>
      </c>
      <c r="U7043">
        <v>2017</v>
      </c>
      <c r="V7043">
        <v>10</v>
      </c>
      <c r="W7043">
        <v>20</v>
      </c>
      <c r="X7043" t="str">
        <f>VLOOKUP(C7043,'country description'!$A$2:$B$16,2,0)</f>
        <v>India</v>
      </c>
      <c r="Y7043" t="str">
        <f t="shared" si="210"/>
        <v>Rs.1400</v>
      </c>
      <c r="Z7043" s="36">
        <f t="shared" ref="Z7043:Z7106" si="211">R:R</f>
        <v>1400</v>
      </c>
    </row>
    <row r="7044" ht="14.25" customHeight="1" spans="1:26">
      <c r="A7044" s="33">
        <v>18342098</v>
      </c>
      <c r="B7044" s="34" t="s">
        <v>18698</v>
      </c>
      <c r="C7044" s="33">
        <v>1</v>
      </c>
      <c r="D7044" s="34" t="s">
        <v>27</v>
      </c>
      <c r="E7044" s="33" t="s">
        <v>18699</v>
      </c>
      <c r="F7044" s="33" t="s">
        <v>4999</v>
      </c>
      <c r="G7044" s="33" t="s">
        <v>5000</v>
      </c>
      <c r="H7044" s="33">
        <v>77.30650049</v>
      </c>
      <c r="I7044" s="33">
        <v>28.59154464</v>
      </c>
      <c r="J7044" s="33" t="s">
        <v>111</v>
      </c>
      <c r="K7044" s="33" t="s">
        <v>32</v>
      </c>
      <c r="L7044" s="33" t="s">
        <v>34</v>
      </c>
      <c r="M7044" s="33" t="s">
        <v>33</v>
      </c>
      <c r="N7044" s="33" t="s">
        <v>34</v>
      </c>
      <c r="O7044" s="33" t="s">
        <v>34</v>
      </c>
      <c r="P7044" s="33">
        <v>1</v>
      </c>
      <c r="Q7044" s="33">
        <v>36</v>
      </c>
      <c r="R7044" s="33">
        <v>400</v>
      </c>
      <c r="S7044" s="33">
        <v>3.1</v>
      </c>
      <c r="T7044" s="35" t="s">
        <v>3768</v>
      </c>
      <c r="U7044">
        <v>2018</v>
      </c>
      <c r="V7044">
        <v>7</v>
      </c>
      <c r="W7044">
        <v>2</v>
      </c>
      <c r="X7044" t="str">
        <f>VLOOKUP(C7044,'country description'!$A$2:$B$16,2,0)</f>
        <v>India</v>
      </c>
      <c r="Y7044" t="str">
        <f t="shared" si="210"/>
        <v>Rs.400</v>
      </c>
      <c r="Z7044" s="36">
        <f t="shared" si="211"/>
        <v>400</v>
      </c>
    </row>
    <row r="7045" ht="14.25" customHeight="1" spans="1:26">
      <c r="A7045" s="33">
        <v>18342132</v>
      </c>
      <c r="B7045" s="34" t="s">
        <v>18700</v>
      </c>
      <c r="C7045" s="33">
        <v>1</v>
      </c>
      <c r="D7045" s="34" t="s">
        <v>27</v>
      </c>
      <c r="E7045" s="33" t="s">
        <v>18701</v>
      </c>
      <c r="F7045" s="33" t="s">
        <v>564</v>
      </c>
      <c r="G7045" s="33" t="s">
        <v>565</v>
      </c>
      <c r="H7045" s="33">
        <v>77.23</v>
      </c>
      <c r="I7045" s="33">
        <v>28.66</v>
      </c>
      <c r="J7045" s="33" t="s">
        <v>1587</v>
      </c>
      <c r="K7045" s="33" t="s">
        <v>32</v>
      </c>
      <c r="L7045" s="33" t="s">
        <v>34</v>
      </c>
      <c r="M7045" s="33" t="s">
        <v>34</v>
      </c>
      <c r="N7045" s="33" t="s">
        <v>34</v>
      </c>
      <c r="O7045" s="33" t="s">
        <v>34</v>
      </c>
      <c r="P7045" s="33">
        <v>1</v>
      </c>
      <c r="Q7045" s="33">
        <v>4</v>
      </c>
      <c r="R7045" s="33">
        <v>100</v>
      </c>
      <c r="S7045" s="33">
        <v>3</v>
      </c>
      <c r="T7045" s="35" t="s">
        <v>9354</v>
      </c>
      <c r="U7045">
        <v>2017</v>
      </c>
      <c r="V7045">
        <v>2</v>
      </c>
      <c r="W7045">
        <v>10</v>
      </c>
      <c r="X7045" t="str">
        <f>VLOOKUP(C7045,'country description'!$A$2:$B$16,2,0)</f>
        <v>India</v>
      </c>
      <c r="Y7045" t="str">
        <f t="shared" si="210"/>
        <v>Rs.100</v>
      </c>
      <c r="Z7045" s="36">
        <f t="shared" si="211"/>
        <v>100</v>
      </c>
    </row>
    <row r="7046" ht="14.25" customHeight="1" spans="1:26">
      <c r="A7046" s="33">
        <v>18342375</v>
      </c>
      <c r="B7046" s="34" t="s">
        <v>18702</v>
      </c>
      <c r="C7046" s="33">
        <v>1</v>
      </c>
      <c r="D7046" s="34" t="s">
        <v>135</v>
      </c>
      <c r="E7046" s="33" t="s">
        <v>18703</v>
      </c>
      <c r="F7046" s="33" t="s">
        <v>4917</v>
      </c>
      <c r="G7046" s="33" t="s">
        <v>5450</v>
      </c>
      <c r="H7046" s="33">
        <v>0</v>
      </c>
      <c r="I7046" s="33">
        <v>0</v>
      </c>
      <c r="J7046" s="33" t="s">
        <v>18704</v>
      </c>
      <c r="K7046" s="33" t="s">
        <v>32</v>
      </c>
      <c r="L7046" s="33" t="s">
        <v>34</v>
      </c>
      <c r="M7046" s="33" t="s">
        <v>34</v>
      </c>
      <c r="N7046" s="33" t="s">
        <v>34</v>
      </c>
      <c r="O7046" s="33" t="s">
        <v>34</v>
      </c>
      <c r="P7046" s="33">
        <v>1</v>
      </c>
      <c r="Q7046" s="33">
        <v>1</v>
      </c>
      <c r="R7046" s="33">
        <v>400</v>
      </c>
      <c r="S7046" s="33">
        <v>1</v>
      </c>
      <c r="T7046" s="35" t="s">
        <v>1158</v>
      </c>
      <c r="U7046">
        <v>2015</v>
      </c>
      <c r="V7046">
        <v>2</v>
      </c>
      <c r="W7046">
        <v>16</v>
      </c>
      <c r="X7046" t="str">
        <f>VLOOKUP(C7046,'country description'!$A$2:$B$16,2,0)</f>
        <v>India</v>
      </c>
      <c r="Y7046" t="str">
        <f t="shared" si="210"/>
        <v>Rs.400</v>
      </c>
      <c r="Z7046" s="36">
        <f t="shared" si="211"/>
        <v>400</v>
      </c>
    </row>
    <row r="7047" ht="14.25" customHeight="1" spans="1:26">
      <c r="A7047" s="33">
        <v>18342574</v>
      </c>
      <c r="B7047" s="34" t="s">
        <v>989</v>
      </c>
      <c r="C7047" s="33">
        <v>1</v>
      </c>
      <c r="D7047" s="34" t="s">
        <v>27</v>
      </c>
      <c r="E7047" s="33" t="s">
        <v>18705</v>
      </c>
      <c r="F7047" s="33" t="s">
        <v>3137</v>
      </c>
      <c r="G7047" s="33" t="s">
        <v>3138</v>
      </c>
      <c r="H7047" s="33">
        <v>77.1421854</v>
      </c>
      <c r="I7047" s="33">
        <v>28.6575323</v>
      </c>
      <c r="J7047" s="33" t="s">
        <v>90</v>
      </c>
      <c r="K7047" s="33" t="s">
        <v>32</v>
      </c>
      <c r="L7047" s="33" t="s">
        <v>34</v>
      </c>
      <c r="M7047" s="33" t="s">
        <v>34</v>
      </c>
      <c r="N7047" s="33" t="s">
        <v>34</v>
      </c>
      <c r="O7047" s="33" t="s">
        <v>34</v>
      </c>
      <c r="P7047" s="33">
        <v>2</v>
      </c>
      <c r="Q7047" s="33">
        <v>0</v>
      </c>
      <c r="R7047" s="33">
        <v>500</v>
      </c>
      <c r="S7047" s="33">
        <v>1</v>
      </c>
      <c r="T7047" s="35" t="s">
        <v>9490</v>
      </c>
      <c r="U7047">
        <v>2015</v>
      </c>
      <c r="V7047">
        <v>11</v>
      </c>
      <c r="W7047">
        <v>13</v>
      </c>
      <c r="X7047" t="str">
        <f>VLOOKUP(C7047,'country description'!$A$2:$B$16,2,0)</f>
        <v>India</v>
      </c>
      <c r="Y7047" t="str">
        <f t="shared" si="210"/>
        <v>Rs.500</v>
      </c>
      <c r="Z7047" s="36">
        <f t="shared" si="211"/>
        <v>500</v>
      </c>
    </row>
    <row r="7048" ht="14.25" customHeight="1" spans="1:26">
      <c r="A7048" s="33">
        <v>18342940</v>
      </c>
      <c r="B7048" s="34" t="s">
        <v>18706</v>
      </c>
      <c r="C7048" s="33">
        <v>1</v>
      </c>
      <c r="D7048" s="34" t="s">
        <v>27</v>
      </c>
      <c r="E7048" s="33" t="s">
        <v>18707</v>
      </c>
      <c r="F7048" s="33" t="s">
        <v>1729</v>
      </c>
      <c r="G7048" s="33" t="s">
        <v>1730</v>
      </c>
      <c r="H7048" s="33">
        <v>77.2031499</v>
      </c>
      <c r="I7048" s="33">
        <v>28.6951306</v>
      </c>
      <c r="J7048" s="33" t="s">
        <v>534</v>
      </c>
      <c r="K7048" s="33" t="s">
        <v>32</v>
      </c>
      <c r="L7048" s="33" t="s">
        <v>34</v>
      </c>
      <c r="M7048" s="33" t="s">
        <v>34</v>
      </c>
      <c r="N7048" s="33" t="s">
        <v>34</v>
      </c>
      <c r="O7048" s="33" t="s">
        <v>34</v>
      </c>
      <c r="P7048" s="33">
        <v>1</v>
      </c>
      <c r="Q7048" s="33">
        <v>111</v>
      </c>
      <c r="R7048" s="33">
        <v>400</v>
      </c>
      <c r="S7048" s="33">
        <v>4.1</v>
      </c>
      <c r="T7048" s="35" t="s">
        <v>4280</v>
      </c>
      <c r="U7048">
        <v>2010</v>
      </c>
      <c r="V7048">
        <v>5</v>
      </c>
      <c r="W7048">
        <v>14</v>
      </c>
      <c r="X7048" t="str">
        <f>VLOOKUP(C7048,'country description'!$A$2:$B$16,2,0)</f>
        <v>India</v>
      </c>
      <c r="Y7048" t="str">
        <f t="shared" si="210"/>
        <v>Rs.400</v>
      </c>
      <c r="Z7048" s="36">
        <f t="shared" si="211"/>
        <v>400</v>
      </c>
    </row>
    <row r="7049" ht="14.25" customHeight="1" spans="1:26">
      <c r="A7049" s="33">
        <v>18343001</v>
      </c>
      <c r="B7049" s="34" t="s">
        <v>18708</v>
      </c>
      <c r="C7049" s="33">
        <v>1</v>
      </c>
      <c r="D7049" s="34" t="s">
        <v>135</v>
      </c>
      <c r="E7049" s="33" t="s">
        <v>18709</v>
      </c>
      <c r="F7049" s="33" t="s">
        <v>293</v>
      </c>
      <c r="G7049" s="33" t="s">
        <v>294</v>
      </c>
      <c r="H7049" s="33">
        <v>77.0815524</v>
      </c>
      <c r="I7049" s="33">
        <v>28.4510321</v>
      </c>
      <c r="J7049" s="33" t="s">
        <v>534</v>
      </c>
      <c r="K7049" s="33" t="s">
        <v>32</v>
      </c>
      <c r="L7049" s="33" t="s">
        <v>34</v>
      </c>
      <c r="M7049" s="33" t="s">
        <v>34</v>
      </c>
      <c r="N7049" s="33" t="s">
        <v>34</v>
      </c>
      <c r="O7049" s="33" t="s">
        <v>34</v>
      </c>
      <c r="P7049" s="33">
        <v>3</v>
      </c>
      <c r="Q7049" s="33">
        <v>62</v>
      </c>
      <c r="R7049" s="33">
        <v>1100</v>
      </c>
      <c r="S7049" s="33">
        <v>4.3</v>
      </c>
      <c r="T7049" s="35" t="s">
        <v>3962</v>
      </c>
      <c r="U7049">
        <v>2015</v>
      </c>
      <c r="V7049">
        <v>2</v>
      </c>
      <c r="W7049">
        <v>28</v>
      </c>
      <c r="X7049" t="str">
        <f>VLOOKUP(C7049,'country description'!$A$2:$B$16,2,0)</f>
        <v>India</v>
      </c>
      <c r="Y7049" t="str">
        <f t="shared" si="210"/>
        <v>Rs.1100</v>
      </c>
      <c r="Z7049" s="36">
        <f t="shared" si="211"/>
        <v>1100</v>
      </c>
    </row>
    <row r="7050" ht="14.25" customHeight="1" spans="1:26">
      <c r="A7050" s="33">
        <v>18343124</v>
      </c>
      <c r="B7050" s="34" t="s">
        <v>18710</v>
      </c>
      <c r="C7050" s="33">
        <v>1</v>
      </c>
      <c r="D7050" s="34" t="s">
        <v>12597</v>
      </c>
      <c r="E7050" s="33" t="s">
        <v>18711</v>
      </c>
      <c r="F7050" s="33" t="s">
        <v>12606</v>
      </c>
      <c r="G7050" s="33" t="s">
        <v>12607</v>
      </c>
      <c r="H7050" s="33">
        <v>85.1154613</v>
      </c>
      <c r="I7050" s="33">
        <v>25.61552768</v>
      </c>
      <c r="J7050" s="33" t="s">
        <v>329</v>
      </c>
      <c r="K7050" s="33" t="s">
        <v>32</v>
      </c>
      <c r="L7050" s="33" t="s">
        <v>34</v>
      </c>
      <c r="M7050" s="33" t="s">
        <v>34</v>
      </c>
      <c r="N7050" s="33" t="s">
        <v>34</v>
      </c>
      <c r="O7050" s="33" t="s">
        <v>34</v>
      </c>
      <c r="P7050" s="33">
        <v>2</v>
      </c>
      <c r="Q7050" s="33">
        <v>45</v>
      </c>
      <c r="R7050" s="33">
        <v>700</v>
      </c>
      <c r="S7050" s="33">
        <v>3.5</v>
      </c>
      <c r="T7050" s="35" t="s">
        <v>891</v>
      </c>
      <c r="U7050">
        <v>2010</v>
      </c>
      <c r="V7050">
        <v>4</v>
      </c>
      <c r="W7050">
        <v>25</v>
      </c>
      <c r="X7050" t="str">
        <f>VLOOKUP(C7050,'country description'!$A$2:$B$16,2,0)</f>
        <v>India</v>
      </c>
      <c r="Y7050" t="str">
        <f t="shared" si="210"/>
        <v>Rs.700</v>
      </c>
      <c r="Z7050" s="36">
        <f t="shared" si="211"/>
        <v>700</v>
      </c>
    </row>
    <row r="7051" ht="14.25" customHeight="1" spans="1:26">
      <c r="A7051" s="33">
        <v>18343731</v>
      </c>
      <c r="B7051" s="34" t="s">
        <v>18712</v>
      </c>
      <c r="C7051" s="33">
        <v>1</v>
      </c>
      <c r="D7051" s="34" t="s">
        <v>5730</v>
      </c>
      <c r="E7051" s="33" t="s">
        <v>18713</v>
      </c>
      <c r="F7051" s="33" t="s">
        <v>5732</v>
      </c>
      <c r="G7051" s="33" t="s">
        <v>5733</v>
      </c>
      <c r="H7051" s="33">
        <v>88.3662166</v>
      </c>
      <c r="I7051" s="33">
        <v>22.5336623</v>
      </c>
      <c r="J7051" s="33" t="s">
        <v>3407</v>
      </c>
      <c r="K7051" s="33" t="s">
        <v>32</v>
      </c>
      <c r="L7051" s="33" t="s">
        <v>33</v>
      </c>
      <c r="M7051" s="33" t="s">
        <v>34</v>
      </c>
      <c r="N7051" s="33" t="s">
        <v>34</v>
      </c>
      <c r="O7051" s="33" t="s">
        <v>34</v>
      </c>
      <c r="P7051" s="33">
        <v>3</v>
      </c>
      <c r="Q7051" s="33">
        <v>704</v>
      </c>
      <c r="R7051" s="33">
        <v>1200</v>
      </c>
      <c r="S7051" s="33">
        <v>4.2</v>
      </c>
      <c r="T7051" s="35" t="s">
        <v>7651</v>
      </c>
      <c r="U7051">
        <v>2012</v>
      </c>
      <c r="V7051">
        <v>1</v>
      </c>
      <c r="W7051">
        <v>12</v>
      </c>
      <c r="X7051" t="str">
        <f>VLOOKUP(C7051,'country description'!$A$2:$B$16,2,0)</f>
        <v>India</v>
      </c>
      <c r="Y7051" t="str">
        <f t="shared" si="210"/>
        <v>Rs.1200</v>
      </c>
      <c r="Z7051" s="36">
        <f t="shared" si="211"/>
        <v>1200</v>
      </c>
    </row>
    <row r="7052" ht="14.25" customHeight="1" spans="1:26">
      <c r="A7052" s="33">
        <v>18343904</v>
      </c>
      <c r="B7052" s="34" t="s">
        <v>18714</v>
      </c>
      <c r="C7052" s="33">
        <v>1</v>
      </c>
      <c r="D7052" s="34" t="s">
        <v>27</v>
      </c>
      <c r="E7052" s="33" t="s">
        <v>18715</v>
      </c>
      <c r="F7052" s="33" t="s">
        <v>3934</v>
      </c>
      <c r="G7052" s="33" t="s">
        <v>3935</v>
      </c>
      <c r="H7052" s="33">
        <v>77.2858644</v>
      </c>
      <c r="I7052" s="33">
        <v>28.6816566</v>
      </c>
      <c r="J7052" s="33" t="s">
        <v>90</v>
      </c>
      <c r="K7052" s="33" t="s">
        <v>32</v>
      </c>
      <c r="L7052" s="33" t="s">
        <v>34</v>
      </c>
      <c r="M7052" s="33" t="s">
        <v>34</v>
      </c>
      <c r="N7052" s="33" t="s">
        <v>34</v>
      </c>
      <c r="O7052" s="33" t="s">
        <v>34</v>
      </c>
      <c r="P7052" s="33">
        <v>1</v>
      </c>
      <c r="Q7052" s="33">
        <v>6</v>
      </c>
      <c r="R7052" s="33">
        <v>450</v>
      </c>
      <c r="S7052" s="33">
        <v>2.9</v>
      </c>
      <c r="T7052" s="35" t="s">
        <v>8028</v>
      </c>
      <c r="U7052">
        <v>2018</v>
      </c>
      <c r="V7052">
        <v>5</v>
      </c>
      <c r="W7052">
        <v>2</v>
      </c>
      <c r="X7052" t="str">
        <f>VLOOKUP(C7052,'country description'!$A$2:$B$16,2,0)</f>
        <v>India</v>
      </c>
      <c r="Y7052" t="str">
        <f t="shared" si="210"/>
        <v>Rs.450</v>
      </c>
      <c r="Z7052" s="36">
        <f t="shared" si="211"/>
        <v>450</v>
      </c>
    </row>
    <row r="7053" ht="14.25" customHeight="1" spans="1:26">
      <c r="A7053" s="33">
        <v>18344478</v>
      </c>
      <c r="B7053" s="34" t="s">
        <v>18716</v>
      </c>
      <c r="C7053" s="33">
        <v>1</v>
      </c>
      <c r="D7053" s="34" t="s">
        <v>1199</v>
      </c>
      <c r="E7053" s="33" t="s">
        <v>18717</v>
      </c>
      <c r="F7053" s="33" t="s">
        <v>15871</v>
      </c>
      <c r="G7053" s="33" t="s">
        <v>15872</v>
      </c>
      <c r="H7053" s="33">
        <v>0</v>
      </c>
      <c r="I7053" s="33">
        <v>0</v>
      </c>
      <c r="J7053" s="33" t="s">
        <v>329</v>
      </c>
      <c r="K7053" s="33" t="s">
        <v>32</v>
      </c>
      <c r="L7053" s="33" t="s">
        <v>34</v>
      </c>
      <c r="M7053" s="33" t="s">
        <v>34</v>
      </c>
      <c r="N7053" s="33" t="s">
        <v>34</v>
      </c>
      <c r="O7053" s="33" t="s">
        <v>34</v>
      </c>
      <c r="P7053" s="33">
        <v>2</v>
      </c>
      <c r="Q7053" s="33">
        <v>0</v>
      </c>
      <c r="R7053" s="33">
        <v>600</v>
      </c>
      <c r="S7053" s="33">
        <v>1</v>
      </c>
      <c r="T7053" s="35" t="s">
        <v>18718</v>
      </c>
      <c r="U7053">
        <v>2017</v>
      </c>
      <c r="V7053">
        <v>1</v>
      </c>
      <c r="W7053">
        <v>17</v>
      </c>
      <c r="X7053" t="str">
        <f>VLOOKUP(C7053,'country description'!$A$2:$B$16,2,0)</f>
        <v>India</v>
      </c>
      <c r="Y7053" t="str">
        <f t="shared" si="210"/>
        <v>Rs.600</v>
      </c>
      <c r="Z7053" s="36">
        <f t="shared" si="211"/>
        <v>600</v>
      </c>
    </row>
    <row r="7054" ht="14.25" customHeight="1" spans="1:26">
      <c r="A7054" s="33">
        <v>18344490</v>
      </c>
      <c r="B7054" s="34" t="s">
        <v>40</v>
      </c>
      <c r="C7054" s="33">
        <v>1</v>
      </c>
      <c r="D7054" s="34" t="s">
        <v>27</v>
      </c>
      <c r="E7054" s="33" t="s">
        <v>18719</v>
      </c>
      <c r="F7054" s="33" t="s">
        <v>623</v>
      </c>
      <c r="G7054" s="33" t="s">
        <v>624</v>
      </c>
      <c r="H7054" s="33">
        <v>77.2322198</v>
      </c>
      <c r="I7054" s="33">
        <v>28.6291908</v>
      </c>
      <c r="J7054" s="33" t="s">
        <v>860</v>
      </c>
      <c r="K7054" s="33" t="s">
        <v>32</v>
      </c>
      <c r="L7054" s="33" t="s">
        <v>34</v>
      </c>
      <c r="M7054" s="33" t="s">
        <v>33</v>
      </c>
      <c r="N7054" s="33" t="s">
        <v>34</v>
      </c>
      <c r="O7054" s="33" t="s">
        <v>34</v>
      </c>
      <c r="P7054" s="33">
        <v>2</v>
      </c>
      <c r="Q7054" s="33">
        <v>38</v>
      </c>
      <c r="R7054" s="33">
        <v>600</v>
      </c>
      <c r="S7054" s="33">
        <v>3.4</v>
      </c>
      <c r="T7054" s="35" t="s">
        <v>3531</v>
      </c>
      <c r="U7054">
        <v>2011</v>
      </c>
      <c r="V7054">
        <v>3</v>
      </c>
      <c r="W7054">
        <v>21</v>
      </c>
      <c r="X7054" t="str">
        <f>VLOOKUP(C7054,'country description'!$A$2:$B$16,2,0)</f>
        <v>India</v>
      </c>
      <c r="Y7054" t="str">
        <f t="shared" si="210"/>
        <v>Rs.600</v>
      </c>
      <c r="Z7054" s="36">
        <f t="shared" si="211"/>
        <v>600</v>
      </c>
    </row>
    <row r="7055" ht="14.25" customHeight="1" spans="1:26">
      <c r="A7055" s="33">
        <v>18344518</v>
      </c>
      <c r="B7055" s="34" t="s">
        <v>18720</v>
      </c>
      <c r="C7055" s="33">
        <v>1</v>
      </c>
      <c r="D7055" s="34" t="s">
        <v>149</v>
      </c>
      <c r="E7055" s="33" t="s">
        <v>18721</v>
      </c>
      <c r="F7055" s="33" t="s">
        <v>1446</v>
      </c>
      <c r="G7055" s="33" t="s">
        <v>1447</v>
      </c>
      <c r="H7055" s="33">
        <v>77.35400308</v>
      </c>
      <c r="I7055" s="33">
        <v>28.61044692</v>
      </c>
      <c r="J7055" s="33" t="s">
        <v>6463</v>
      </c>
      <c r="K7055" s="33" t="s">
        <v>32</v>
      </c>
      <c r="L7055" s="33" t="s">
        <v>34</v>
      </c>
      <c r="M7055" s="33" t="s">
        <v>34</v>
      </c>
      <c r="N7055" s="33" t="s">
        <v>34</v>
      </c>
      <c r="O7055" s="33" t="s">
        <v>34</v>
      </c>
      <c r="P7055" s="33">
        <v>1</v>
      </c>
      <c r="Q7055" s="33">
        <v>0</v>
      </c>
      <c r="R7055" s="33">
        <v>100</v>
      </c>
      <c r="S7055" s="33">
        <v>1</v>
      </c>
      <c r="T7055" s="35" t="s">
        <v>4375</v>
      </c>
      <c r="U7055">
        <v>2010</v>
      </c>
      <c r="V7055">
        <v>4</v>
      </c>
      <c r="W7055">
        <v>21</v>
      </c>
      <c r="X7055" t="str">
        <f>VLOOKUP(C7055,'country description'!$A$2:$B$16,2,0)</f>
        <v>India</v>
      </c>
      <c r="Y7055" t="str">
        <f t="shared" si="210"/>
        <v>Rs.100</v>
      </c>
      <c r="Z7055" s="36">
        <f t="shared" si="211"/>
        <v>100</v>
      </c>
    </row>
    <row r="7056" ht="14.25" customHeight="1" spans="1:26">
      <c r="A7056" s="33">
        <v>18345109</v>
      </c>
      <c r="B7056" s="34" t="s">
        <v>18722</v>
      </c>
      <c r="C7056" s="33">
        <v>1</v>
      </c>
      <c r="D7056" s="34" t="s">
        <v>149</v>
      </c>
      <c r="E7056" s="33" t="s">
        <v>18723</v>
      </c>
      <c r="F7056" s="33" t="s">
        <v>1201</v>
      </c>
      <c r="G7056" s="33" t="s">
        <v>2260</v>
      </c>
      <c r="H7056" s="33">
        <v>77.3127435</v>
      </c>
      <c r="I7056" s="33">
        <v>28.5827278</v>
      </c>
      <c r="J7056" s="33" t="s">
        <v>2918</v>
      </c>
      <c r="K7056" s="33" t="s">
        <v>32</v>
      </c>
      <c r="L7056" s="33" t="s">
        <v>34</v>
      </c>
      <c r="M7056" s="33" t="s">
        <v>34</v>
      </c>
      <c r="N7056" s="33" t="s">
        <v>34</v>
      </c>
      <c r="O7056" s="33" t="s">
        <v>34</v>
      </c>
      <c r="P7056" s="33">
        <v>1</v>
      </c>
      <c r="Q7056" s="33">
        <v>1</v>
      </c>
      <c r="R7056" s="33">
        <v>250</v>
      </c>
      <c r="S7056" s="33">
        <v>1</v>
      </c>
      <c r="T7056" s="35" t="s">
        <v>2196</v>
      </c>
      <c r="U7056">
        <v>2012</v>
      </c>
      <c r="V7056">
        <v>9</v>
      </c>
      <c r="W7056">
        <v>12</v>
      </c>
      <c r="X7056" t="str">
        <f>VLOOKUP(C7056,'country description'!$A$2:$B$16,2,0)</f>
        <v>India</v>
      </c>
      <c r="Y7056" t="str">
        <f t="shared" si="210"/>
        <v>Rs.250</v>
      </c>
      <c r="Z7056" s="36">
        <f t="shared" si="211"/>
        <v>250</v>
      </c>
    </row>
    <row r="7057" ht="14.25" customHeight="1" spans="1:26">
      <c r="A7057" s="33">
        <v>18345380</v>
      </c>
      <c r="B7057" s="34" t="s">
        <v>18724</v>
      </c>
      <c r="C7057" s="33">
        <v>1</v>
      </c>
      <c r="D7057" s="34" t="s">
        <v>27</v>
      </c>
      <c r="E7057" s="33" t="s">
        <v>18725</v>
      </c>
      <c r="F7057" s="33" t="s">
        <v>499</v>
      </c>
      <c r="G7057" s="33" t="s">
        <v>500</v>
      </c>
      <c r="H7057" s="33">
        <v>77.243883</v>
      </c>
      <c r="I7057" s="33">
        <v>28.6449318</v>
      </c>
      <c r="J7057" s="33" t="s">
        <v>2823</v>
      </c>
      <c r="K7057" s="33" t="s">
        <v>32</v>
      </c>
      <c r="L7057" s="33" t="s">
        <v>34</v>
      </c>
      <c r="M7057" s="33" t="s">
        <v>34</v>
      </c>
      <c r="N7057" s="33" t="s">
        <v>34</v>
      </c>
      <c r="O7057" s="33" t="s">
        <v>34</v>
      </c>
      <c r="P7057" s="33">
        <v>2</v>
      </c>
      <c r="Q7057" s="33">
        <v>3</v>
      </c>
      <c r="R7057" s="33">
        <v>500</v>
      </c>
      <c r="S7057" s="33">
        <v>1</v>
      </c>
      <c r="T7057" s="35" t="s">
        <v>717</v>
      </c>
      <c r="U7057">
        <v>2018</v>
      </c>
      <c r="V7057">
        <v>6</v>
      </c>
      <c r="W7057">
        <v>26</v>
      </c>
      <c r="X7057" t="str">
        <f>VLOOKUP(C7057,'country description'!$A$2:$B$16,2,0)</f>
        <v>India</v>
      </c>
      <c r="Y7057" t="str">
        <f t="shared" si="210"/>
        <v>Rs.500</v>
      </c>
      <c r="Z7057" s="36">
        <f t="shared" si="211"/>
        <v>500</v>
      </c>
    </row>
    <row r="7058" ht="14.25" customHeight="1" spans="1:26">
      <c r="A7058" s="33">
        <v>18345461</v>
      </c>
      <c r="B7058" s="34" t="s">
        <v>18726</v>
      </c>
      <c r="C7058" s="33">
        <v>1</v>
      </c>
      <c r="D7058" s="34" t="s">
        <v>149</v>
      </c>
      <c r="E7058" s="33" t="s">
        <v>18727</v>
      </c>
      <c r="F7058" s="33" t="s">
        <v>6219</v>
      </c>
      <c r="G7058" s="33" t="s">
        <v>10441</v>
      </c>
      <c r="H7058" s="33">
        <v>77.3352977</v>
      </c>
      <c r="I7058" s="33">
        <v>28.5768276</v>
      </c>
      <c r="J7058" s="33" t="s">
        <v>860</v>
      </c>
      <c r="K7058" s="33" t="s">
        <v>32</v>
      </c>
      <c r="L7058" s="33" t="s">
        <v>34</v>
      </c>
      <c r="M7058" s="33" t="s">
        <v>33</v>
      </c>
      <c r="N7058" s="33" t="s">
        <v>34</v>
      </c>
      <c r="O7058" s="33" t="s">
        <v>34</v>
      </c>
      <c r="P7058" s="33">
        <v>2</v>
      </c>
      <c r="Q7058" s="33">
        <v>112</v>
      </c>
      <c r="R7058" s="33">
        <v>500</v>
      </c>
      <c r="S7058" s="33">
        <v>4.1</v>
      </c>
      <c r="T7058" s="35" t="s">
        <v>3916</v>
      </c>
      <c r="U7058">
        <v>2017</v>
      </c>
      <c r="V7058">
        <v>4</v>
      </c>
      <c r="W7058">
        <v>1</v>
      </c>
      <c r="X7058" t="str">
        <f>VLOOKUP(C7058,'country description'!$A$2:$B$16,2,0)</f>
        <v>India</v>
      </c>
      <c r="Y7058" t="str">
        <f t="shared" si="210"/>
        <v>Rs.500</v>
      </c>
      <c r="Z7058" s="36">
        <f t="shared" si="211"/>
        <v>500</v>
      </c>
    </row>
    <row r="7059" ht="14.25" customHeight="1" spans="1:26">
      <c r="A7059" s="33">
        <v>18345506</v>
      </c>
      <c r="B7059" s="34" t="s">
        <v>18728</v>
      </c>
      <c r="C7059" s="33">
        <v>1</v>
      </c>
      <c r="D7059" s="34" t="s">
        <v>27</v>
      </c>
      <c r="E7059" s="33" t="s">
        <v>18729</v>
      </c>
      <c r="F7059" s="33" t="s">
        <v>499</v>
      </c>
      <c r="G7059" s="33" t="s">
        <v>500</v>
      </c>
      <c r="H7059" s="33">
        <v>0</v>
      </c>
      <c r="I7059" s="33">
        <v>0</v>
      </c>
      <c r="J7059" s="33" t="s">
        <v>2823</v>
      </c>
      <c r="K7059" s="33" t="s">
        <v>32</v>
      </c>
      <c r="L7059" s="33" t="s">
        <v>34</v>
      </c>
      <c r="M7059" s="33" t="s">
        <v>34</v>
      </c>
      <c r="N7059" s="33" t="s">
        <v>34</v>
      </c>
      <c r="O7059" s="33" t="s">
        <v>34</v>
      </c>
      <c r="P7059" s="33">
        <v>1</v>
      </c>
      <c r="Q7059" s="33">
        <v>0</v>
      </c>
      <c r="R7059" s="33">
        <v>400</v>
      </c>
      <c r="S7059" s="33">
        <v>1</v>
      </c>
      <c r="T7059" s="35" t="s">
        <v>18730</v>
      </c>
      <c r="U7059">
        <v>2016</v>
      </c>
      <c r="V7059">
        <v>6</v>
      </c>
      <c r="W7059">
        <v>23</v>
      </c>
      <c r="X7059" t="str">
        <f>VLOOKUP(C7059,'country description'!$A$2:$B$16,2,0)</f>
        <v>India</v>
      </c>
      <c r="Y7059" t="str">
        <f t="shared" si="210"/>
        <v>Rs.400</v>
      </c>
      <c r="Z7059" s="36">
        <f t="shared" si="211"/>
        <v>400</v>
      </c>
    </row>
    <row r="7060" ht="14.25" customHeight="1" spans="1:26">
      <c r="A7060" s="33">
        <v>18345519</v>
      </c>
      <c r="B7060" s="34" t="s">
        <v>18731</v>
      </c>
      <c r="C7060" s="33">
        <v>1</v>
      </c>
      <c r="D7060" s="34" t="s">
        <v>27</v>
      </c>
      <c r="E7060" s="33" t="s">
        <v>18732</v>
      </c>
      <c r="F7060" s="33" t="s">
        <v>301</v>
      </c>
      <c r="G7060" s="33" t="s">
        <v>302</v>
      </c>
      <c r="H7060" s="33">
        <v>77.1512576</v>
      </c>
      <c r="I7060" s="33">
        <v>28.6930397</v>
      </c>
      <c r="J7060" s="33" t="s">
        <v>2585</v>
      </c>
      <c r="K7060" s="33" t="s">
        <v>32</v>
      </c>
      <c r="L7060" s="33" t="s">
        <v>34</v>
      </c>
      <c r="M7060" s="33" t="s">
        <v>34</v>
      </c>
      <c r="N7060" s="33" t="s">
        <v>34</v>
      </c>
      <c r="O7060" s="33" t="s">
        <v>34</v>
      </c>
      <c r="P7060" s="33">
        <v>1</v>
      </c>
      <c r="Q7060" s="33">
        <v>155</v>
      </c>
      <c r="R7060" s="33">
        <v>400</v>
      </c>
      <c r="S7060" s="33">
        <v>3.9</v>
      </c>
      <c r="T7060" s="35" t="s">
        <v>7468</v>
      </c>
      <c r="U7060">
        <v>2010</v>
      </c>
      <c r="V7060">
        <v>7</v>
      </c>
      <c r="W7060">
        <v>8</v>
      </c>
      <c r="X7060" t="str">
        <f>VLOOKUP(C7060,'country description'!$A$2:$B$16,2,0)</f>
        <v>India</v>
      </c>
      <c r="Y7060" t="str">
        <f t="shared" si="210"/>
        <v>Rs.400</v>
      </c>
      <c r="Z7060" s="36">
        <f t="shared" si="211"/>
        <v>400</v>
      </c>
    </row>
    <row r="7061" ht="14.25" customHeight="1" spans="1:26">
      <c r="A7061" s="33">
        <v>18345728</v>
      </c>
      <c r="B7061" s="34" t="s">
        <v>18733</v>
      </c>
      <c r="C7061" s="33">
        <v>1</v>
      </c>
      <c r="D7061" s="34" t="s">
        <v>27</v>
      </c>
      <c r="E7061" s="33" t="s">
        <v>18734</v>
      </c>
      <c r="F7061" s="33" t="s">
        <v>181</v>
      </c>
      <c r="G7061" s="33" t="s">
        <v>182</v>
      </c>
      <c r="H7061" s="33">
        <v>77.2186451</v>
      </c>
      <c r="I7061" s="33">
        <v>28.6182446</v>
      </c>
      <c r="J7061" s="33" t="s">
        <v>1581</v>
      </c>
      <c r="K7061" s="33" t="s">
        <v>32</v>
      </c>
      <c r="L7061" s="33" t="s">
        <v>34</v>
      </c>
      <c r="M7061" s="33" t="s">
        <v>34</v>
      </c>
      <c r="N7061" s="33" t="s">
        <v>34</v>
      </c>
      <c r="O7061" s="33" t="s">
        <v>34</v>
      </c>
      <c r="P7061" s="33">
        <v>4</v>
      </c>
      <c r="Q7061" s="33">
        <v>408</v>
      </c>
      <c r="R7061" s="33">
        <v>5000</v>
      </c>
      <c r="S7061" s="33">
        <v>4.9</v>
      </c>
      <c r="T7061" s="35" t="s">
        <v>18735</v>
      </c>
      <c r="U7061">
        <v>2011</v>
      </c>
      <c r="V7061">
        <v>8</v>
      </c>
      <c r="W7061">
        <v>5</v>
      </c>
      <c r="X7061" t="str">
        <f>VLOOKUP(C7061,'country description'!$A$2:$B$16,2,0)</f>
        <v>India</v>
      </c>
      <c r="Y7061" t="str">
        <f t="shared" si="210"/>
        <v>Rs.5000</v>
      </c>
      <c r="Z7061" s="36">
        <f t="shared" si="211"/>
        <v>5000</v>
      </c>
    </row>
    <row r="7062" ht="14.25" customHeight="1" spans="1:26">
      <c r="A7062" s="33">
        <v>18345730</v>
      </c>
      <c r="B7062" s="34" t="s">
        <v>18204</v>
      </c>
      <c r="C7062" s="33">
        <v>1</v>
      </c>
      <c r="D7062" s="34" t="s">
        <v>27</v>
      </c>
      <c r="E7062" s="33" t="s">
        <v>18736</v>
      </c>
      <c r="F7062" s="33" t="s">
        <v>614</v>
      </c>
      <c r="G7062" s="33" t="s">
        <v>615</v>
      </c>
      <c r="H7062" s="33">
        <v>77.285893</v>
      </c>
      <c r="I7062" s="33">
        <v>28.6355744</v>
      </c>
      <c r="J7062" s="33" t="s">
        <v>18206</v>
      </c>
      <c r="K7062" s="33" t="s">
        <v>32</v>
      </c>
      <c r="L7062" s="33" t="s">
        <v>34</v>
      </c>
      <c r="M7062" s="33" t="s">
        <v>33</v>
      </c>
      <c r="N7062" s="33" t="s">
        <v>34</v>
      </c>
      <c r="O7062" s="33" t="s">
        <v>34</v>
      </c>
      <c r="P7062" s="33">
        <v>2</v>
      </c>
      <c r="Q7062" s="33">
        <v>40</v>
      </c>
      <c r="R7062" s="33">
        <v>800</v>
      </c>
      <c r="S7062" s="33">
        <v>3.7</v>
      </c>
      <c r="T7062" s="35" t="s">
        <v>8964</v>
      </c>
      <c r="U7062">
        <v>2012</v>
      </c>
      <c r="V7062">
        <v>5</v>
      </c>
      <c r="W7062">
        <v>25</v>
      </c>
      <c r="X7062" t="str">
        <f>VLOOKUP(C7062,'country description'!$A$2:$B$16,2,0)</f>
        <v>India</v>
      </c>
      <c r="Y7062" t="str">
        <f t="shared" si="210"/>
        <v>Rs.800</v>
      </c>
      <c r="Z7062" s="36">
        <f t="shared" si="211"/>
        <v>800</v>
      </c>
    </row>
    <row r="7063" ht="14.25" customHeight="1" spans="1:26">
      <c r="A7063" s="33">
        <v>18345739</v>
      </c>
      <c r="B7063" s="34" t="s">
        <v>18504</v>
      </c>
      <c r="C7063" s="33">
        <v>1</v>
      </c>
      <c r="D7063" s="34" t="s">
        <v>27</v>
      </c>
      <c r="E7063" s="33" t="s">
        <v>18737</v>
      </c>
      <c r="F7063" s="33" t="s">
        <v>185</v>
      </c>
      <c r="G7063" s="33" t="s">
        <v>186</v>
      </c>
      <c r="H7063" s="33">
        <v>77.0816045</v>
      </c>
      <c r="I7063" s="33">
        <v>28.6295635</v>
      </c>
      <c r="J7063" s="33" t="s">
        <v>1526</v>
      </c>
      <c r="K7063" s="33" t="s">
        <v>32</v>
      </c>
      <c r="L7063" s="33" t="s">
        <v>34</v>
      </c>
      <c r="M7063" s="33" t="s">
        <v>34</v>
      </c>
      <c r="N7063" s="33" t="s">
        <v>34</v>
      </c>
      <c r="O7063" s="33" t="s">
        <v>34</v>
      </c>
      <c r="P7063" s="33">
        <v>2</v>
      </c>
      <c r="Q7063" s="33">
        <v>40</v>
      </c>
      <c r="R7063" s="33">
        <v>600</v>
      </c>
      <c r="S7063" s="33">
        <v>3.5</v>
      </c>
      <c r="T7063" s="35" t="s">
        <v>8387</v>
      </c>
      <c r="U7063">
        <v>2014</v>
      </c>
      <c r="V7063">
        <v>8</v>
      </c>
      <c r="W7063">
        <v>14</v>
      </c>
      <c r="X7063" t="str">
        <f>VLOOKUP(C7063,'country description'!$A$2:$B$16,2,0)</f>
        <v>India</v>
      </c>
      <c r="Y7063" t="str">
        <f t="shared" si="210"/>
        <v>Rs.600</v>
      </c>
      <c r="Z7063" s="36">
        <f t="shared" si="211"/>
        <v>600</v>
      </c>
    </row>
    <row r="7064" ht="14.25" customHeight="1" spans="1:26">
      <c r="A7064" s="33">
        <v>18345740</v>
      </c>
      <c r="B7064" s="34" t="s">
        <v>18738</v>
      </c>
      <c r="C7064" s="33">
        <v>1</v>
      </c>
      <c r="D7064" s="34" t="s">
        <v>1199</v>
      </c>
      <c r="E7064" s="33" t="s">
        <v>18739</v>
      </c>
      <c r="F7064" s="33" t="s">
        <v>7777</v>
      </c>
      <c r="G7064" s="33" t="s">
        <v>9782</v>
      </c>
      <c r="H7064" s="33">
        <v>0</v>
      </c>
      <c r="I7064" s="33">
        <v>0</v>
      </c>
      <c r="J7064" s="33" t="s">
        <v>31</v>
      </c>
      <c r="K7064" s="33" t="s">
        <v>32</v>
      </c>
      <c r="L7064" s="33" t="s">
        <v>34</v>
      </c>
      <c r="M7064" s="33" t="s">
        <v>34</v>
      </c>
      <c r="N7064" s="33" t="s">
        <v>34</v>
      </c>
      <c r="O7064" s="33" t="s">
        <v>34</v>
      </c>
      <c r="P7064" s="33">
        <v>1</v>
      </c>
      <c r="Q7064" s="33">
        <v>0</v>
      </c>
      <c r="R7064" s="33">
        <v>400</v>
      </c>
      <c r="S7064" s="33">
        <v>1</v>
      </c>
      <c r="T7064" s="35" t="s">
        <v>1354</v>
      </c>
      <c r="U7064">
        <v>2015</v>
      </c>
      <c r="V7064">
        <v>6</v>
      </c>
      <c r="W7064">
        <v>8</v>
      </c>
      <c r="X7064" t="str">
        <f>VLOOKUP(C7064,'country description'!$A$2:$B$16,2,0)</f>
        <v>India</v>
      </c>
      <c r="Y7064" t="str">
        <f t="shared" si="210"/>
        <v>Rs.400</v>
      </c>
      <c r="Z7064" s="36">
        <f t="shared" si="211"/>
        <v>400</v>
      </c>
    </row>
    <row r="7065" ht="14.25" customHeight="1" spans="1:26">
      <c r="A7065" s="33">
        <v>18345747</v>
      </c>
      <c r="B7065" s="34" t="s">
        <v>18740</v>
      </c>
      <c r="C7065" s="33">
        <v>1</v>
      </c>
      <c r="D7065" s="34" t="s">
        <v>149</v>
      </c>
      <c r="E7065" s="33" t="s">
        <v>18741</v>
      </c>
      <c r="F7065" s="33" t="s">
        <v>468</v>
      </c>
      <c r="G7065" s="33" t="s">
        <v>469</v>
      </c>
      <c r="H7065" s="33">
        <v>77.3399353</v>
      </c>
      <c r="I7065" s="33">
        <v>28.5653929</v>
      </c>
      <c r="J7065" s="33" t="s">
        <v>8196</v>
      </c>
      <c r="K7065" s="33" t="s">
        <v>32</v>
      </c>
      <c r="L7065" s="33" t="s">
        <v>34</v>
      </c>
      <c r="M7065" s="33" t="s">
        <v>33</v>
      </c>
      <c r="N7065" s="33" t="s">
        <v>34</v>
      </c>
      <c r="O7065" s="33" t="s">
        <v>34</v>
      </c>
      <c r="P7065" s="33">
        <v>1</v>
      </c>
      <c r="Q7065" s="33">
        <v>80</v>
      </c>
      <c r="R7065" s="33">
        <v>400</v>
      </c>
      <c r="S7065" s="33">
        <v>3.7</v>
      </c>
      <c r="T7065" s="35" t="s">
        <v>14813</v>
      </c>
      <c r="U7065">
        <v>2016</v>
      </c>
      <c r="V7065">
        <v>5</v>
      </c>
      <c r="W7065">
        <v>10</v>
      </c>
      <c r="X7065" t="str">
        <f>VLOOKUP(C7065,'country description'!$A$2:$B$16,2,0)</f>
        <v>India</v>
      </c>
      <c r="Y7065" t="str">
        <f t="shared" si="210"/>
        <v>Rs.400</v>
      </c>
      <c r="Z7065" s="36">
        <f t="shared" si="211"/>
        <v>400</v>
      </c>
    </row>
    <row r="7066" ht="14.25" customHeight="1" spans="1:26">
      <c r="A7066" s="33">
        <v>18345751</v>
      </c>
      <c r="B7066" s="34" t="s">
        <v>18742</v>
      </c>
      <c r="C7066" s="33">
        <v>1</v>
      </c>
      <c r="D7066" s="34" t="s">
        <v>27</v>
      </c>
      <c r="E7066" s="33" t="s">
        <v>85</v>
      </c>
      <c r="F7066" s="33" t="s">
        <v>84</v>
      </c>
      <c r="G7066" s="33" t="s">
        <v>85</v>
      </c>
      <c r="H7066" s="33">
        <v>0</v>
      </c>
      <c r="I7066" s="33">
        <v>0</v>
      </c>
      <c r="J7066" s="33" t="s">
        <v>18743</v>
      </c>
      <c r="K7066" s="33" t="s">
        <v>32</v>
      </c>
      <c r="L7066" s="33" t="s">
        <v>34</v>
      </c>
      <c r="M7066" s="33" t="s">
        <v>33</v>
      </c>
      <c r="N7066" s="33" t="s">
        <v>34</v>
      </c>
      <c r="O7066" s="33" t="s">
        <v>34</v>
      </c>
      <c r="P7066" s="33">
        <v>2</v>
      </c>
      <c r="Q7066" s="33">
        <v>89</v>
      </c>
      <c r="R7066" s="33">
        <v>800</v>
      </c>
      <c r="S7066" s="33">
        <v>3.7</v>
      </c>
      <c r="T7066" s="35" t="s">
        <v>7531</v>
      </c>
      <c r="U7066">
        <v>2012</v>
      </c>
      <c r="V7066">
        <v>4</v>
      </c>
      <c r="W7066">
        <v>7</v>
      </c>
      <c r="X7066" t="str">
        <f>VLOOKUP(C7066,'country description'!$A$2:$B$16,2,0)</f>
        <v>India</v>
      </c>
      <c r="Y7066" t="str">
        <f t="shared" si="210"/>
        <v>Rs.800</v>
      </c>
      <c r="Z7066" s="36">
        <f t="shared" si="211"/>
        <v>800</v>
      </c>
    </row>
    <row r="7067" ht="14.25" customHeight="1" spans="1:26">
      <c r="A7067" s="33">
        <v>18345755</v>
      </c>
      <c r="B7067" s="34" t="s">
        <v>18744</v>
      </c>
      <c r="C7067" s="33">
        <v>1</v>
      </c>
      <c r="D7067" s="34" t="s">
        <v>27</v>
      </c>
      <c r="E7067" s="33" t="s">
        <v>18745</v>
      </c>
      <c r="F7067" s="33" t="s">
        <v>235</v>
      </c>
      <c r="G7067" s="33" t="s">
        <v>236</v>
      </c>
      <c r="H7067" s="33">
        <v>77.2136424</v>
      </c>
      <c r="I7067" s="33">
        <v>28.5388893</v>
      </c>
      <c r="J7067" s="33" t="s">
        <v>18746</v>
      </c>
      <c r="K7067" s="33" t="s">
        <v>32</v>
      </c>
      <c r="L7067" s="33" t="s">
        <v>34</v>
      </c>
      <c r="M7067" s="33" t="s">
        <v>34</v>
      </c>
      <c r="N7067" s="33" t="s">
        <v>34</v>
      </c>
      <c r="O7067" s="33" t="s">
        <v>34</v>
      </c>
      <c r="P7067" s="33">
        <v>3</v>
      </c>
      <c r="Q7067" s="33">
        <v>38</v>
      </c>
      <c r="R7067" s="33">
        <v>1500</v>
      </c>
      <c r="S7067" s="33">
        <v>3.9</v>
      </c>
      <c r="T7067" s="35" t="s">
        <v>9394</v>
      </c>
      <c r="U7067">
        <v>2010</v>
      </c>
      <c r="V7067">
        <v>1</v>
      </c>
      <c r="W7067">
        <v>27</v>
      </c>
      <c r="X7067" t="str">
        <f>VLOOKUP(C7067,'country description'!$A$2:$B$16,2,0)</f>
        <v>India</v>
      </c>
      <c r="Y7067" t="str">
        <f t="shared" si="210"/>
        <v>Rs.1500</v>
      </c>
      <c r="Z7067" s="36">
        <f t="shared" si="211"/>
        <v>1500</v>
      </c>
    </row>
    <row r="7068" ht="14.25" customHeight="1" spans="1:26">
      <c r="A7068" s="33">
        <v>18345759</v>
      </c>
      <c r="B7068" s="34" t="s">
        <v>18747</v>
      </c>
      <c r="C7068" s="33">
        <v>1</v>
      </c>
      <c r="D7068" s="34" t="s">
        <v>135</v>
      </c>
      <c r="E7068" s="33" t="s">
        <v>18748</v>
      </c>
      <c r="F7068" s="33" t="s">
        <v>4147</v>
      </c>
      <c r="G7068" s="33" t="s">
        <v>9154</v>
      </c>
      <c r="H7068" s="33">
        <v>77.0557718</v>
      </c>
      <c r="I7068" s="33">
        <v>28.4415695</v>
      </c>
      <c r="J7068" s="33" t="s">
        <v>64</v>
      </c>
      <c r="K7068" s="33" t="s">
        <v>32</v>
      </c>
      <c r="L7068" s="33" t="s">
        <v>34</v>
      </c>
      <c r="M7068" s="33" t="s">
        <v>34</v>
      </c>
      <c r="N7068" s="33" t="s">
        <v>34</v>
      </c>
      <c r="O7068" s="33" t="s">
        <v>34</v>
      </c>
      <c r="P7068" s="33">
        <v>1</v>
      </c>
      <c r="Q7068" s="33">
        <v>0</v>
      </c>
      <c r="R7068" s="33">
        <v>350</v>
      </c>
      <c r="S7068" s="33">
        <v>1</v>
      </c>
      <c r="T7068" s="35" t="s">
        <v>9308</v>
      </c>
      <c r="U7068">
        <v>2017</v>
      </c>
      <c r="V7068">
        <v>2</v>
      </c>
      <c r="W7068">
        <v>5</v>
      </c>
      <c r="X7068" t="str">
        <f>VLOOKUP(C7068,'country description'!$A$2:$B$16,2,0)</f>
        <v>India</v>
      </c>
      <c r="Y7068" t="str">
        <f t="shared" si="210"/>
        <v>Rs.350</v>
      </c>
      <c r="Z7068" s="36">
        <f t="shared" si="211"/>
        <v>350</v>
      </c>
    </row>
    <row r="7069" ht="14.25" customHeight="1" spans="1:26">
      <c r="A7069" s="33">
        <v>18345767</v>
      </c>
      <c r="B7069" s="34" t="s">
        <v>18749</v>
      </c>
      <c r="C7069" s="33">
        <v>1</v>
      </c>
      <c r="D7069" s="34" t="s">
        <v>135</v>
      </c>
      <c r="E7069" s="33" t="s">
        <v>18750</v>
      </c>
      <c r="F7069" s="33" t="s">
        <v>1638</v>
      </c>
      <c r="G7069" s="33" t="s">
        <v>1639</v>
      </c>
      <c r="H7069" s="33">
        <v>77.0992973</v>
      </c>
      <c r="I7069" s="33">
        <v>28.4252326</v>
      </c>
      <c r="J7069" s="33" t="s">
        <v>64</v>
      </c>
      <c r="K7069" s="33" t="s">
        <v>32</v>
      </c>
      <c r="L7069" s="33" t="s">
        <v>34</v>
      </c>
      <c r="M7069" s="33" t="s">
        <v>34</v>
      </c>
      <c r="N7069" s="33" t="s">
        <v>34</v>
      </c>
      <c r="O7069" s="33" t="s">
        <v>34</v>
      </c>
      <c r="P7069" s="33">
        <v>1</v>
      </c>
      <c r="Q7069" s="33">
        <v>4</v>
      </c>
      <c r="R7069" s="33">
        <v>200</v>
      </c>
      <c r="S7069" s="33">
        <v>3</v>
      </c>
      <c r="T7069" s="35" t="s">
        <v>9089</v>
      </c>
      <c r="U7069">
        <v>2015</v>
      </c>
      <c r="V7069">
        <v>3</v>
      </c>
      <c r="W7069">
        <v>27</v>
      </c>
      <c r="X7069" t="str">
        <f>VLOOKUP(C7069,'country description'!$A$2:$B$16,2,0)</f>
        <v>India</v>
      </c>
      <c r="Y7069" t="str">
        <f t="shared" si="210"/>
        <v>Rs.200</v>
      </c>
      <c r="Z7069" s="36">
        <f t="shared" si="211"/>
        <v>200</v>
      </c>
    </row>
    <row r="7070" ht="14.25" customHeight="1" spans="1:26">
      <c r="A7070" s="33">
        <v>18345770</v>
      </c>
      <c r="B7070" s="34" t="s">
        <v>18751</v>
      </c>
      <c r="C7070" s="33">
        <v>1</v>
      </c>
      <c r="D7070" s="34" t="s">
        <v>135</v>
      </c>
      <c r="E7070" s="33" t="s">
        <v>18752</v>
      </c>
      <c r="F7070" s="33" t="s">
        <v>881</v>
      </c>
      <c r="G7070" s="33" t="s">
        <v>882</v>
      </c>
      <c r="H7070" s="33">
        <v>77.0732567</v>
      </c>
      <c r="I7070" s="33">
        <v>28.4472195</v>
      </c>
      <c r="J7070" s="33" t="s">
        <v>64</v>
      </c>
      <c r="K7070" s="33" t="s">
        <v>32</v>
      </c>
      <c r="L7070" s="33" t="s">
        <v>34</v>
      </c>
      <c r="M7070" s="33" t="s">
        <v>34</v>
      </c>
      <c r="N7070" s="33" t="s">
        <v>34</v>
      </c>
      <c r="O7070" s="33" t="s">
        <v>34</v>
      </c>
      <c r="P7070" s="33">
        <v>1</v>
      </c>
      <c r="Q7070" s="33">
        <v>0</v>
      </c>
      <c r="R7070" s="33">
        <v>250</v>
      </c>
      <c r="S7070" s="33">
        <v>1</v>
      </c>
      <c r="T7070" s="35" t="s">
        <v>15966</v>
      </c>
      <c r="U7070">
        <v>2017</v>
      </c>
      <c r="V7070">
        <v>9</v>
      </c>
      <c r="W7070">
        <v>7</v>
      </c>
      <c r="X7070" t="str">
        <f>VLOOKUP(C7070,'country description'!$A$2:$B$16,2,0)</f>
        <v>India</v>
      </c>
      <c r="Y7070" t="str">
        <f t="shared" si="210"/>
        <v>Rs.250</v>
      </c>
      <c r="Z7070" s="36">
        <f t="shared" si="211"/>
        <v>250</v>
      </c>
    </row>
    <row r="7071" ht="14.25" customHeight="1" spans="1:26">
      <c r="A7071" s="33">
        <v>18345771</v>
      </c>
      <c r="B7071" s="34" t="s">
        <v>18753</v>
      </c>
      <c r="C7071" s="33">
        <v>1</v>
      </c>
      <c r="D7071" s="34" t="s">
        <v>27</v>
      </c>
      <c r="E7071" s="33" t="s">
        <v>18754</v>
      </c>
      <c r="F7071" s="33" t="s">
        <v>2609</v>
      </c>
      <c r="G7071" s="33" t="s">
        <v>2610</v>
      </c>
      <c r="H7071" s="33">
        <v>77.18569312</v>
      </c>
      <c r="I7071" s="33">
        <v>28.54150757</v>
      </c>
      <c r="J7071" s="33" t="s">
        <v>6780</v>
      </c>
      <c r="K7071" s="33" t="s">
        <v>32</v>
      </c>
      <c r="L7071" s="33" t="s">
        <v>34</v>
      </c>
      <c r="M7071" s="33" t="s">
        <v>34</v>
      </c>
      <c r="N7071" s="33" t="s">
        <v>34</v>
      </c>
      <c r="O7071" s="33" t="s">
        <v>34</v>
      </c>
      <c r="P7071" s="33">
        <v>1</v>
      </c>
      <c r="Q7071" s="33">
        <v>0</v>
      </c>
      <c r="R7071" s="33">
        <v>200</v>
      </c>
      <c r="S7071" s="33">
        <v>1</v>
      </c>
      <c r="T7071" s="35" t="s">
        <v>8296</v>
      </c>
      <c r="U7071">
        <v>2018</v>
      </c>
      <c r="V7071">
        <v>7</v>
      </c>
      <c r="W7071">
        <v>23</v>
      </c>
      <c r="X7071" t="str">
        <f>VLOOKUP(C7071,'country description'!$A$2:$B$16,2,0)</f>
        <v>India</v>
      </c>
      <c r="Y7071" t="str">
        <f t="shared" si="210"/>
        <v>Rs.200</v>
      </c>
      <c r="Z7071" s="36">
        <f t="shared" si="211"/>
        <v>200</v>
      </c>
    </row>
    <row r="7072" ht="14.25" customHeight="1" spans="1:26">
      <c r="A7072" s="33">
        <v>18345778</v>
      </c>
      <c r="B7072" s="34" t="s">
        <v>18755</v>
      </c>
      <c r="C7072" s="33">
        <v>1</v>
      </c>
      <c r="D7072" s="34" t="s">
        <v>27</v>
      </c>
      <c r="E7072" s="33" t="s">
        <v>18756</v>
      </c>
      <c r="F7072" s="33" t="s">
        <v>193</v>
      </c>
      <c r="G7072" s="33" t="s">
        <v>194</v>
      </c>
      <c r="H7072" s="33">
        <v>77.11999476</v>
      </c>
      <c r="I7072" s="33">
        <v>28.65081196</v>
      </c>
      <c r="J7072" s="33" t="s">
        <v>2219</v>
      </c>
      <c r="K7072" s="33" t="s">
        <v>32</v>
      </c>
      <c r="L7072" s="33" t="s">
        <v>34</v>
      </c>
      <c r="M7072" s="33" t="s">
        <v>33</v>
      </c>
      <c r="N7072" s="33" t="s">
        <v>34</v>
      </c>
      <c r="O7072" s="33" t="s">
        <v>34</v>
      </c>
      <c r="P7072" s="33">
        <v>2</v>
      </c>
      <c r="Q7072" s="33">
        <v>229</v>
      </c>
      <c r="R7072" s="33">
        <v>700</v>
      </c>
      <c r="S7072" s="33">
        <v>4.4</v>
      </c>
      <c r="T7072" s="35" t="s">
        <v>2455</v>
      </c>
      <c r="U7072">
        <v>2018</v>
      </c>
      <c r="V7072">
        <v>5</v>
      </c>
      <c r="W7072">
        <v>24</v>
      </c>
      <c r="X7072" t="str">
        <f>VLOOKUP(C7072,'country description'!$A$2:$B$16,2,0)</f>
        <v>India</v>
      </c>
      <c r="Y7072" t="str">
        <f t="shared" si="210"/>
        <v>Rs.700</v>
      </c>
      <c r="Z7072" s="36">
        <f t="shared" si="211"/>
        <v>700</v>
      </c>
    </row>
    <row r="7073" ht="14.25" customHeight="1" spans="1:26">
      <c r="A7073" s="33">
        <v>18345780</v>
      </c>
      <c r="B7073" s="34" t="s">
        <v>18757</v>
      </c>
      <c r="C7073" s="33">
        <v>1</v>
      </c>
      <c r="D7073" s="34" t="s">
        <v>135</v>
      </c>
      <c r="E7073" s="33" t="s">
        <v>18758</v>
      </c>
      <c r="F7073" s="33" t="s">
        <v>881</v>
      </c>
      <c r="G7073" s="33" t="s">
        <v>882</v>
      </c>
      <c r="H7073" s="33">
        <v>77.0598166</v>
      </c>
      <c r="I7073" s="33">
        <v>28.4345074</v>
      </c>
      <c r="J7073" s="33" t="s">
        <v>473</v>
      </c>
      <c r="K7073" s="33" t="s">
        <v>32</v>
      </c>
      <c r="L7073" s="33" t="s">
        <v>34</v>
      </c>
      <c r="M7073" s="33" t="s">
        <v>34</v>
      </c>
      <c r="N7073" s="33" t="s">
        <v>34</v>
      </c>
      <c r="O7073" s="33" t="s">
        <v>34</v>
      </c>
      <c r="P7073" s="33">
        <v>2</v>
      </c>
      <c r="Q7073" s="33">
        <v>18</v>
      </c>
      <c r="R7073" s="33">
        <v>500</v>
      </c>
      <c r="S7073" s="33">
        <v>3.2</v>
      </c>
      <c r="T7073" s="35" t="s">
        <v>2595</v>
      </c>
      <c r="U7073">
        <v>2013</v>
      </c>
      <c r="V7073">
        <v>3</v>
      </c>
      <c r="W7073">
        <v>5</v>
      </c>
      <c r="X7073" t="str">
        <f>VLOOKUP(C7073,'country description'!$A$2:$B$16,2,0)</f>
        <v>India</v>
      </c>
      <c r="Y7073" t="str">
        <f t="shared" si="210"/>
        <v>Rs.500</v>
      </c>
      <c r="Z7073" s="36">
        <f t="shared" si="211"/>
        <v>500</v>
      </c>
    </row>
    <row r="7074" ht="14.25" customHeight="1" spans="1:26">
      <c r="A7074" s="33">
        <v>18345810</v>
      </c>
      <c r="B7074" s="34" t="s">
        <v>18759</v>
      </c>
      <c r="C7074" s="33">
        <v>1</v>
      </c>
      <c r="D7074" s="34" t="s">
        <v>27</v>
      </c>
      <c r="E7074" s="33" t="s">
        <v>18760</v>
      </c>
      <c r="F7074" s="33" t="s">
        <v>514</v>
      </c>
      <c r="G7074" s="33" t="s">
        <v>515</v>
      </c>
      <c r="H7074" s="33">
        <v>77.2393235</v>
      </c>
      <c r="I7074" s="33">
        <v>28.5710548</v>
      </c>
      <c r="J7074" s="33" t="s">
        <v>14267</v>
      </c>
      <c r="K7074" s="33" t="s">
        <v>32</v>
      </c>
      <c r="L7074" s="33" t="s">
        <v>34</v>
      </c>
      <c r="M7074" s="33" t="s">
        <v>33</v>
      </c>
      <c r="N7074" s="33" t="s">
        <v>34</v>
      </c>
      <c r="O7074" s="33" t="s">
        <v>34</v>
      </c>
      <c r="P7074" s="33">
        <v>3</v>
      </c>
      <c r="Q7074" s="33">
        <v>57</v>
      </c>
      <c r="R7074" s="33">
        <v>1000</v>
      </c>
      <c r="S7074" s="33">
        <v>3.7</v>
      </c>
      <c r="T7074" s="35" t="s">
        <v>2722</v>
      </c>
      <c r="U7074">
        <v>2013</v>
      </c>
      <c r="V7074">
        <v>9</v>
      </c>
      <c r="W7074">
        <v>9</v>
      </c>
      <c r="X7074" t="str">
        <f>VLOOKUP(C7074,'country description'!$A$2:$B$16,2,0)</f>
        <v>India</v>
      </c>
      <c r="Y7074" t="str">
        <f t="shared" si="210"/>
        <v>Rs.1000</v>
      </c>
      <c r="Z7074" s="36">
        <f t="shared" si="211"/>
        <v>1000</v>
      </c>
    </row>
    <row r="7075" ht="14.25" customHeight="1" spans="1:26">
      <c r="A7075" s="33">
        <v>18346730</v>
      </c>
      <c r="B7075" s="34" t="s">
        <v>9454</v>
      </c>
      <c r="C7075" s="33">
        <v>1</v>
      </c>
      <c r="D7075" s="34" t="s">
        <v>149</v>
      </c>
      <c r="E7075" s="33" t="s">
        <v>18761</v>
      </c>
      <c r="F7075" s="33" t="s">
        <v>151</v>
      </c>
      <c r="G7075" s="33" t="s">
        <v>152</v>
      </c>
      <c r="H7075" s="33">
        <v>77.32480153</v>
      </c>
      <c r="I7075" s="33">
        <v>28.57024863</v>
      </c>
      <c r="J7075" s="33" t="s">
        <v>18762</v>
      </c>
      <c r="K7075" s="33" t="s">
        <v>32</v>
      </c>
      <c r="L7075" s="33" t="s">
        <v>34</v>
      </c>
      <c r="M7075" s="33" t="s">
        <v>34</v>
      </c>
      <c r="N7075" s="33" t="s">
        <v>34</v>
      </c>
      <c r="O7075" s="33" t="s">
        <v>34</v>
      </c>
      <c r="P7075" s="33">
        <v>2</v>
      </c>
      <c r="Q7075" s="33">
        <v>36</v>
      </c>
      <c r="R7075" s="33">
        <v>600</v>
      </c>
      <c r="S7075" s="33">
        <v>3.3</v>
      </c>
      <c r="T7075" s="35" t="s">
        <v>4580</v>
      </c>
      <c r="U7075">
        <v>2011</v>
      </c>
      <c r="V7075">
        <v>9</v>
      </c>
      <c r="W7075">
        <v>13</v>
      </c>
      <c r="X7075" t="str">
        <f>VLOOKUP(C7075,'country description'!$A$2:$B$16,2,0)</f>
        <v>India</v>
      </c>
      <c r="Y7075" t="str">
        <f t="shared" si="210"/>
        <v>Rs.600</v>
      </c>
      <c r="Z7075" s="36">
        <f t="shared" si="211"/>
        <v>600</v>
      </c>
    </row>
    <row r="7076" ht="14.25" customHeight="1" spans="1:26">
      <c r="A7076" s="33">
        <v>18346735</v>
      </c>
      <c r="B7076" s="34" t="s">
        <v>18763</v>
      </c>
      <c r="C7076" s="33">
        <v>1</v>
      </c>
      <c r="D7076" s="34" t="s">
        <v>135</v>
      </c>
      <c r="E7076" s="33" t="s">
        <v>18764</v>
      </c>
      <c r="F7076" s="33" t="s">
        <v>3362</v>
      </c>
      <c r="G7076" s="33" t="s">
        <v>3363</v>
      </c>
      <c r="H7076" s="33">
        <v>77.0308638</v>
      </c>
      <c r="I7076" s="33">
        <v>28.5089193</v>
      </c>
      <c r="J7076" s="33" t="s">
        <v>2445</v>
      </c>
      <c r="K7076" s="33" t="s">
        <v>32</v>
      </c>
      <c r="L7076" s="33" t="s">
        <v>34</v>
      </c>
      <c r="M7076" s="33" t="s">
        <v>34</v>
      </c>
      <c r="N7076" s="33" t="s">
        <v>34</v>
      </c>
      <c r="O7076" s="33" t="s">
        <v>34</v>
      </c>
      <c r="P7076" s="33">
        <v>2</v>
      </c>
      <c r="Q7076" s="33">
        <v>1</v>
      </c>
      <c r="R7076" s="33">
        <v>600</v>
      </c>
      <c r="S7076" s="33">
        <v>1</v>
      </c>
      <c r="T7076" s="35" t="s">
        <v>12893</v>
      </c>
      <c r="U7076">
        <v>2018</v>
      </c>
      <c r="V7076">
        <v>9</v>
      </c>
      <c r="W7076">
        <v>15</v>
      </c>
      <c r="X7076" t="str">
        <f>VLOOKUP(C7076,'country description'!$A$2:$B$16,2,0)</f>
        <v>India</v>
      </c>
      <c r="Y7076" t="str">
        <f t="shared" si="210"/>
        <v>Rs.600</v>
      </c>
      <c r="Z7076" s="36">
        <f t="shared" si="211"/>
        <v>600</v>
      </c>
    </row>
    <row r="7077" ht="14.25" customHeight="1" spans="1:26">
      <c r="A7077" s="33">
        <v>18346857</v>
      </c>
      <c r="B7077" s="34" t="s">
        <v>18765</v>
      </c>
      <c r="C7077" s="33">
        <v>1</v>
      </c>
      <c r="D7077" s="34" t="s">
        <v>27</v>
      </c>
      <c r="E7077" s="33" t="s">
        <v>18766</v>
      </c>
      <c r="F7077" s="33" t="s">
        <v>681</v>
      </c>
      <c r="G7077" s="33" t="s">
        <v>682</v>
      </c>
      <c r="H7077" s="33">
        <v>77.2202427</v>
      </c>
      <c r="I7077" s="33">
        <v>28.5853283</v>
      </c>
      <c r="J7077" s="33" t="s">
        <v>358</v>
      </c>
      <c r="K7077" s="33" t="s">
        <v>32</v>
      </c>
      <c r="L7077" s="33" t="s">
        <v>34</v>
      </c>
      <c r="M7077" s="33" t="s">
        <v>34</v>
      </c>
      <c r="N7077" s="33" t="s">
        <v>34</v>
      </c>
      <c r="O7077" s="33" t="s">
        <v>34</v>
      </c>
      <c r="P7077" s="33">
        <v>1</v>
      </c>
      <c r="Q7077" s="33">
        <v>8</v>
      </c>
      <c r="R7077" s="33">
        <v>200</v>
      </c>
      <c r="S7077" s="33">
        <v>3.1</v>
      </c>
      <c r="T7077" s="35" t="s">
        <v>10629</v>
      </c>
      <c r="U7077">
        <v>2010</v>
      </c>
      <c r="V7077">
        <v>8</v>
      </c>
      <c r="W7077">
        <v>2</v>
      </c>
      <c r="X7077" t="str">
        <f>VLOOKUP(C7077,'country description'!$A$2:$B$16,2,0)</f>
        <v>India</v>
      </c>
      <c r="Y7077" t="str">
        <f t="shared" si="210"/>
        <v>Rs.200</v>
      </c>
      <c r="Z7077" s="36">
        <f t="shared" si="211"/>
        <v>200</v>
      </c>
    </row>
    <row r="7078" ht="14.25" customHeight="1" spans="1:26">
      <c r="A7078" s="33">
        <v>18346996</v>
      </c>
      <c r="B7078" s="34" t="s">
        <v>18767</v>
      </c>
      <c r="C7078" s="33">
        <v>1</v>
      </c>
      <c r="D7078" s="34" t="s">
        <v>12537</v>
      </c>
      <c r="E7078" s="33" t="s">
        <v>18768</v>
      </c>
      <c r="F7078" s="33" t="s">
        <v>16990</v>
      </c>
      <c r="G7078" s="33" t="s">
        <v>16991</v>
      </c>
      <c r="H7078" s="33">
        <v>82.99116335</v>
      </c>
      <c r="I7078" s="33">
        <v>25.31717627</v>
      </c>
      <c r="J7078" s="33" t="s">
        <v>11948</v>
      </c>
      <c r="K7078" s="33" t="s">
        <v>32</v>
      </c>
      <c r="L7078" s="33" t="s">
        <v>34</v>
      </c>
      <c r="M7078" s="33" t="s">
        <v>34</v>
      </c>
      <c r="N7078" s="33" t="s">
        <v>34</v>
      </c>
      <c r="O7078" s="33" t="s">
        <v>34</v>
      </c>
      <c r="P7078" s="33">
        <v>3</v>
      </c>
      <c r="Q7078" s="33">
        <v>26</v>
      </c>
      <c r="R7078" s="33">
        <v>500</v>
      </c>
      <c r="S7078" s="33">
        <v>3.2</v>
      </c>
      <c r="T7078" s="35" t="s">
        <v>2478</v>
      </c>
      <c r="U7078">
        <v>2014</v>
      </c>
      <c r="V7078">
        <v>5</v>
      </c>
      <c r="W7078">
        <v>13</v>
      </c>
      <c r="X7078" t="str">
        <f>VLOOKUP(C7078,'country description'!$A$2:$B$16,2,0)</f>
        <v>India</v>
      </c>
      <c r="Y7078" t="str">
        <f t="shared" si="210"/>
        <v>Rs.500</v>
      </c>
      <c r="Z7078" s="36">
        <f t="shared" si="211"/>
        <v>500</v>
      </c>
    </row>
    <row r="7079" ht="14.25" customHeight="1" spans="1:26">
      <c r="A7079" s="33">
        <v>18346998</v>
      </c>
      <c r="B7079" s="34" t="s">
        <v>18769</v>
      </c>
      <c r="C7079" s="33">
        <v>1</v>
      </c>
      <c r="D7079" s="34" t="s">
        <v>149</v>
      </c>
      <c r="E7079" s="33" t="s">
        <v>18770</v>
      </c>
      <c r="F7079" s="33" t="s">
        <v>4994</v>
      </c>
      <c r="G7079" s="33" t="s">
        <v>4995</v>
      </c>
      <c r="H7079" s="33">
        <v>77.3607512</v>
      </c>
      <c r="I7079" s="33">
        <v>28.5906666</v>
      </c>
      <c r="J7079" s="33" t="s">
        <v>1634</v>
      </c>
      <c r="K7079" s="33" t="s">
        <v>32</v>
      </c>
      <c r="L7079" s="33" t="s">
        <v>34</v>
      </c>
      <c r="M7079" s="33" t="s">
        <v>34</v>
      </c>
      <c r="N7079" s="33" t="s">
        <v>34</v>
      </c>
      <c r="O7079" s="33" t="s">
        <v>34</v>
      </c>
      <c r="P7079" s="33">
        <v>1</v>
      </c>
      <c r="Q7079" s="33">
        <v>0</v>
      </c>
      <c r="R7079" s="33">
        <v>300</v>
      </c>
      <c r="S7079" s="33">
        <v>1</v>
      </c>
      <c r="T7079" s="35" t="s">
        <v>8411</v>
      </c>
      <c r="U7079">
        <v>2012</v>
      </c>
      <c r="V7079">
        <v>3</v>
      </c>
      <c r="W7079">
        <v>26</v>
      </c>
      <c r="X7079" t="str">
        <f>VLOOKUP(C7079,'country description'!$A$2:$B$16,2,0)</f>
        <v>India</v>
      </c>
      <c r="Y7079" t="str">
        <f t="shared" si="210"/>
        <v>Rs.300</v>
      </c>
      <c r="Z7079" s="36">
        <f t="shared" si="211"/>
        <v>300</v>
      </c>
    </row>
    <row r="7080" ht="14.25" customHeight="1" spans="1:26">
      <c r="A7080" s="33">
        <v>18347548</v>
      </c>
      <c r="B7080" s="34" t="s">
        <v>18771</v>
      </c>
      <c r="C7080" s="33">
        <v>1</v>
      </c>
      <c r="D7080" s="34" t="s">
        <v>149</v>
      </c>
      <c r="E7080" s="33" t="s">
        <v>18772</v>
      </c>
      <c r="F7080" s="33" t="s">
        <v>1446</v>
      </c>
      <c r="G7080" s="33" t="s">
        <v>1447</v>
      </c>
      <c r="H7080" s="33">
        <v>77.35475075</v>
      </c>
      <c r="I7080" s="33">
        <v>28.61750372</v>
      </c>
      <c r="J7080" s="33" t="s">
        <v>1073</v>
      </c>
      <c r="K7080" s="33" t="s">
        <v>32</v>
      </c>
      <c r="L7080" s="33" t="s">
        <v>34</v>
      </c>
      <c r="M7080" s="33" t="s">
        <v>34</v>
      </c>
      <c r="N7080" s="33" t="s">
        <v>34</v>
      </c>
      <c r="O7080" s="33" t="s">
        <v>34</v>
      </c>
      <c r="P7080" s="33">
        <v>2</v>
      </c>
      <c r="Q7080" s="33">
        <v>0</v>
      </c>
      <c r="R7080" s="33">
        <v>700</v>
      </c>
      <c r="S7080" s="33">
        <v>1</v>
      </c>
      <c r="T7080" s="35" t="s">
        <v>2455</v>
      </c>
      <c r="U7080">
        <v>2018</v>
      </c>
      <c r="V7080">
        <v>5</v>
      </c>
      <c r="W7080">
        <v>24</v>
      </c>
      <c r="X7080" t="str">
        <f>VLOOKUP(C7080,'country description'!$A$2:$B$16,2,0)</f>
        <v>India</v>
      </c>
      <c r="Y7080" t="str">
        <f t="shared" si="210"/>
        <v>Rs.700</v>
      </c>
      <c r="Z7080" s="36">
        <f t="shared" si="211"/>
        <v>700</v>
      </c>
    </row>
    <row r="7081" ht="14.25" customHeight="1" spans="1:26">
      <c r="A7081" s="33">
        <v>18347812</v>
      </c>
      <c r="B7081" s="34" t="s">
        <v>18773</v>
      </c>
      <c r="C7081" s="33">
        <v>1</v>
      </c>
      <c r="D7081" s="34" t="s">
        <v>27</v>
      </c>
      <c r="E7081" s="33" t="s">
        <v>18774</v>
      </c>
      <c r="F7081" s="33" t="s">
        <v>3840</v>
      </c>
      <c r="G7081" s="33" t="s">
        <v>3841</v>
      </c>
      <c r="H7081" s="33">
        <v>77.3056481</v>
      </c>
      <c r="I7081" s="33">
        <v>28.6600976</v>
      </c>
      <c r="J7081" s="33" t="s">
        <v>2874</v>
      </c>
      <c r="K7081" s="33" t="s">
        <v>32</v>
      </c>
      <c r="L7081" s="33" t="s">
        <v>34</v>
      </c>
      <c r="M7081" s="33" t="s">
        <v>34</v>
      </c>
      <c r="N7081" s="33" t="s">
        <v>34</v>
      </c>
      <c r="O7081" s="33" t="s">
        <v>34</v>
      </c>
      <c r="P7081" s="33">
        <v>2</v>
      </c>
      <c r="Q7081" s="33">
        <v>0</v>
      </c>
      <c r="R7081" s="33">
        <v>500</v>
      </c>
      <c r="S7081" s="33">
        <v>1</v>
      </c>
      <c r="T7081" s="35" t="s">
        <v>3768</v>
      </c>
      <c r="U7081">
        <v>2018</v>
      </c>
      <c r="V7081">
        <v>7</v>
      </c>
      <c r="W7081">
        <v>2</v>
      </c>
      <c r="X7081" t="str">
        <f>VLOOKUP(C7081,'country description'!$A$2:$B$16,2,0)</f>
        <v>India</v>
      </c>
      <c r="Y7081" t="str">
        <f t="shared" si="210"/>
        <v>Rs.500</v>
      </c>
      <c r="Z7081" s="36">
        <f t="shared" si="211"/>
        <v>500</v>
      </c>
    </row>
    <row r="7082" ht="14.25" customHeight="1" spans="1:26">
      <c r="A7082" s="33">
        <v>18348609</v>
      </c>
      <c r="B7082" s="34" t="s">
        <v>18775</v>
      </c>
      <c r="C7082" s="33">
        <v>1</v>
      </c>
      <c r="D7082" s="34" t="s">
        <v>149</v>
      </c>
      <c r="E7082" s="33" t="s">
        <v>18776</v>
      </c>
      <c r="F7082" s="33" t="s">
        <v>2711</v>
      </c>
      <c r="G7082" s="33" t="s">
        <v>2712</v>
      </c>
      <c r="H7082" s="33">
        <v>0</v>
      </c>
      <c r="I7082" s="33">
        <v>0</v>
      </c>
      <c r="J7082" s="33" t="s">
        <v>358</v>
      </c>
      <c r="K7082" s="33" t="s">
        <v>32</v>
      </c>
      <c r="L7082" s="33" t="s">
        <v>34</v>
      </c>
      <c r="M7082" s="33" t="s">
        <v>34</v>
      </c>
      <c r="N7082" s="33" t="s">
        <v>34</v>
      </c>
      <c r="O7082" s="33" t="s">
        <v>34</v>
      </c>
      <c r="P7082" s="33">
        <v>1</v>
      </c>
      <c r="Q7082" s="33">
        <v>0</v>
      </c>
      <c r="R7082" s="33">
        <v>200</v>
      </c>
      <c r="S7082" s="33">
        <v>1</v>
      </c>
      <c r="T7082" s="35" t="s">
        <v>8895</v>
      </c>
      <c r="U7082">
        <v>2015</v>
      </c>
      <c r="V7082">
        <v>3</v>
      </c>
      <c r="W7082">
        <v>19</v>
      </c>
      <c r="X7082" t="str">
        <f>VLOOKUP(C7082,'country description'!$A$2:$B$16,2,0)</f>
        <v>India</v>
      </c>
      <c r="Y7082" t="str">
        <f t="shared" si="210"/>
        <v>Rs.200</v>
      </c>
      <c r="Z7082" s="36">
        <f t="shared" si="211"/>
        <v>200</v>
      </c>
    </row>
    <row r="7083" ht="14.25" customHeight="1" spans="1:26">
      <c r="A7083" s="33">
        <v>18348614</v>
      </c>
      <c r="B7083" s="34" t="s">
        <v>18777</v>
      </c>
      <c r="C7083" s="33">
        <v>1</v>
      </c>
      <c r="D7083" s="34" t="s">
        <v>27</v>
      </c>
      <c r="E7083" s="33" t="s">
        <v>18778</v>
      </c>
      <c r="F7083" s="33" t="s">
        <v>18280</v>
      </c>
      <c r="G7083" s="33" t="s">
        <v>18281</v>
      </c>
      <c r="H7083" s="33">
        <v>77.13251498</v>
      </c>
      <c r="I7083" s="33">
        <v>28.59696187</v>
      </c>
      <c r="J7083" s="33" t="s">
        <v>18779</v>
      </c>
      <c r="K7083" s="33" t="s">
        <v>32</v>
      </c>
      <c r="L7083" s="33" t="s">
        <v>34</v>
      </c>
      <c r="M7083" s="33" t="s">
        <v>34</v>
      </c>
      <c r="N7083" s="33" t="s">
        <v>34</v>
      </c>
      <c r="O7083" s="33" t="s">
        <v>34</v>
      </c>
      <c r="P7083" s="33">
        <v>2</v>
      </c>
      <c r="Q7083" s="33">
        <v>1</v>
      </c>
      <c r="R7083" s="33">
        <v>600</v>
      </c>
      <c r="S7083" s="33">
        <v>1</v>
      </c>
      <c r="T7083" s="35" t="s">
        <v>3368</v>
      </c>
      <c r="U7083">
        <v>2017</v>
      </c>
      <c r="V7083">
        <v>6</v>
      </c>
      <c r="W7083">
        <v>13</v>
      </c>
      <c r="X7083" t="str">
        <f>VLOOKUP(C7083,'country description'!$A$2:$B$16,2,0)</f>
        <v>India</v>
      </c>
      <c r="Y7083" t="str">
        <f t="shared" si="210"/>
        <v>Rs.600</v>
      </c>
      <c r="Z7083" s="36">
        <f t="shared" si="211"/>
        <v>600</v>
      </c>
    </row>
    <row r="7084" ht="14.25" customHeight="1" spans="1:26">
      <c r="A7084" s="33">
        <v>18348790</v>
      </c>
      <c r="B7084" s="34" t="s">
        <v>18780</v>
      </c>
      <c r="C7084" s="33">
        <v>1</v>
      </c>
      <c r="D7084" s="34" t="s">
        <v>27</v>
      </c>
      <c r="E7084" s="33" t="s">
        <v>18781</v>
      </c>
      <c r="F7084" s="33" t="s">
        <v>297</v>
      </c>
      <c r="G7084" s="33" t="s">
        <v>298</v>
      </c>
      <c r="H7084" s="33">
        <v>77.19903778</v>
      </c>
      <c r="I7084" s="33">
        <v>28.51688047</v>
      </c>
      <c r="J7084" s="33" t="s">
        <v>90</v>
      </c>
      <c r="K7084" s="33" t="s">
        <v>32</v>
      </c>
      <c r="L7084" s="33" t="s">
        <v>34</v>
      </c>
      <c r="M7084" s="33" t="s">
        <v>34</v>
      </c>
      <c r="N7084" s="33" t="s">
        <v>34</v>
      </c>
      <c r="O7084" s="33" t="s">
        <v>34</v>
      </c>
      <c r="P7084" s="33">
        <v>1</v>
      </c>
      <c r="Q7084" s="33">
        <v>10</v>
      </c>
      <c r="R7084" s="33">
        <v>300</v>
      </c>
      <c r="S7084" s="33">
        <v>3.2</v>
      </c>
      <c r="T7084" s="35" t="s">
        <v>3632</v>
      </c>
      <c r="U7084">
        <v>2018</v>
      </c>
      <c r="V7084">
        <v>1</v>
      </c>
      <c r="W7084">
        <v>25</v>
      </c>
      <c r="X7084" t="str">
        <f>VLOOKUP(C7084,'country description'!$A$2:$B$16,2,0)</f>
        <v>India</v>
      </c>
      <c r="Y7084" t="str">
        <f t="shared" si="210"/>
        <v>Rs.300</v>
      </c>
      <c r="Z7084" s="36">
        <f t="shared" si="211"/>
        <v>300</v>
      </c>
    </row>
    <row r="7085" ht="14.25" customHeight="1" spans="1:26">
      <c r="A7085" s="33">
        <v>18348970</v>
      </c>
      <c r="B7085" s="34" t="s">
        <v>18782</v>
      </c>
      <c r="C7085" s="33">
        <v>1</v>
      </c>
      <c r="D7085" s="34" t="s">
        <v>27</v>
      </c>
      <c r="E7085" s="33" t="s">
        <v>18783</v>
      </c>
      <c r="F7085" s="33" t="s">
        <v>235</v>
      </c>
      <c r="G7085" s="33" t="s">
        <v>236</v>
      </c>
      <c r="H7085" s="33">
        <v>77.2112209</v>
      </c>
      <c r="I7085" s="33">
        <v>28.5364043</v>
      </c>
      <c r="J7085" s="33" t="s">
        <v>4220</v>
      </c>
      <c r="K7085" s="33" t="s">
        <v>32</v>
      </c>
      <c r="L7085" s="33" t="s">
        <v>34</v>
      </c>
      <c r="M7085" s="33" t="s">
        <v>33</v>
      </c>
      <c r="N7085" s="33" t="s">
        <v>34</v>
      </c>
      <c r="O7085" s="33" t="s">
        <v>34</v>
      </c>
      <c r="P7085" s="33">
        <v>1</v>
      </c>
      <c r="Q7085" s="33">
        <v>126</v>
      </c>
      <c r="R7085" s="33">
        <v>300</v>
      </c>
      <c r="S7085" s="33">
        <v>4.3</v>
      </c>
      <c r="T7085" s="35" t="s">
        <v>4752</v>
      </c>
      <c r="U7085">
        <v>2013</v>
      </c>
      <c r="V7085">
        <v>5</v>
      </c>
      <c r="W7085">
        <v>19</v>
      </c>
      <c r="X7085" t="str">
        <f>VLOOKUP(C7085,'country description'!$A$2:$B$16,2,0)</f>
        <v>India</v>
      </c>
      <c r="Y7085" t="str">
        <f t="shared" si="210"/>
        <v>Rs.300</v>
      </c>
      <c r="Z7085" s="36">
        <f t="shared" si="211"/>
        <v>300</v>
      </c>
    </row>
    <row r="7086" ht="14.25" customHeight="1" spans="1:26">
      <c r="A7086" s="33">
        <v>18349241</v>
      </c>
      <c r="B7086" s="34" t="s">
        <v>18784</v>
      </c>
      <c r="C7086" s="33">
        <v>1</v>
      </c>
      <c r="D7086" s="34" t="s">
        <v>27</v>
      </c>
      <c r="E7086" s="33" t="s">
        <v>18785</v>
      </c>
      <c r="F7086" s="33" t="s">
        <v>578</v>
      </c>
      <c r="G7086" s="33" t="s">
        <v>579</v>
      </c>
      <c r="H7086" s="33">
        <v>0</v>
      </c>
      <c r="I7086" s="33">
        <v>0</v>
      </c>
      <c r="J7086" s="33" t="s">
        <v>90</v>
      </c>
      <c r="K7086" s="33" t="s">
        <v>32</v>
      </c>
      <c r="L7086" s="33" t="s">
        <v>34</v>
      </c>
      <c r="M7086" s="33" t="s">
        <v>34</v>
      </c>
      <c r="N7086" s="33" t="s">
        <v>34</v>
      </c>
      <c r="O7086" s="33" t="s">
        <v>34</v>
      </c>
      <c r="P7086" s="33">
        <v>1</v>
      </c>
      <c r="Q7086" s="33">
        <v>0</v>
      </c>
      <c r="R7086" s="33">
        <v>200</v>
      </c>
      <c r="S7086" s="33">
        <v>1</v>
      </c>
      <c r="T7086" s="35" t="s">
        <v>761</v>
      </c>
      <c r="U7086">
        <v>2016</v>
      </c>
      <c r="V7086">
        <v>8</v>
      </c>
      <c r="W7086">
        <v>6</v>
      </c>
      <c r="X7086" t="str">
        <f>VLOOKUP(C7086,'country description'!$A$2:$B$16,2,0)</f>
        <v>India</v>
      </c>
      <c r="Y7086" t="str">
        <f t="shared" si="210"/>
        <v>Rs.200</v>
      </c>
      <c r="Z7086" s="36">
        <f t="shared" si="211"/>
        <v>200</v>
      </c>
    </row>
    <row r="7087" ht="14.25" customHeight="1" spans="1:26">
      <c r="A7087" s="33">
        <v>18349251</v>
      </c>
      <c r="B7087" s="34" t="s">
        <v>18786</v>
      </c>
      <c r="C7087" s="33">
        <v>1</v>
      </c>
      <c r="D7087" s="34" t="s">
        <v>1199</v>
      </c>
      <c r="E7087" s="33" t="s">
        <v>18787</v>
      </c>
      <c r="F7087" s="33" t="s">
        <v>1190</v>
      </c>
      <c r="G7087" s="33" t="s">
        <v>11113</v>
      </c>
      <c r="H7087" s="33">
        <v>0</v>
      </c>
      <c r="I7087" s="33">
        <v>0</v>
      </c>
      <c r="J7087" s="33" t="s">
        <v>16582</v>
      </c>
      <c r="K7087" s="33" t="s">
        <v>32</v>
      </c>
      <c r="L7087" s="33" t="s">
        <v>34</v>
      </c>
      <c r="M7087" s="33" t="s">
        <v>34</v>
      </c>
      <c r="N7087" s="33" t="s">
        <v>34</v>
      </c>
      <c r="O7087" s="33" t="s">
        <v>34</v>
      </c>
      <c r="P7087" s="33">
        <v>1</v>
      </c>
      <c r="Q7087" s="33">
        <v>0</v>
      </c>
      <c r="R7087" s="33">
        <v>400</v>
      </c>
      <c r="S7087" s="33">
        <v>1</v>
      </c>
      <c r="T7087" s="35" t="s">
        <v>18788</v>
      </c>
      <c r="U7087">
        <v>2015</v>
      </c>
      <c r="V7087">
        <v>5</v>
      </c>
      <c r="W7087">
        <v>13</v>
      </c>
      <c r="X7087" t="str">
        <f>VLOOKUP(C7087,'country description'!$A$2:$B$16,2,0)</f>
        <v>India</v>
      </c>
      <c r="Y7087" t="str">
        <f t="shared" si="210"/>
        <v>Rs.400</v>
      </c>
      <c r="Z7087" s="36">
        <f t="shared" si="211"/>
        <v>400</v>
      </c>
    </row>
    <row r="7088" ht="14.25" customHeight="1" spans="1:26">
      <c r="A7088" s="33">
        <v>18349508</v>
      </c>
      <c r="B7088" s="34" t="s">
        <v>18789</v>
      </c>
      <c r="C7088" s="33">
        <v>1</v>
      </c>
      <c r="D7088" s="34" t="s">
        <v>135</v>
      </c>
      <c r="E7088" s="33" t="s">
        <v>18790</v>
      </c>
      <c r="F7088" s="33" t="s">
        <v>6535</v>
      </c>
      <c r="G7088" s="33" t="s">
        <v>6536</v>
      </c>
      <c r="H7088" s="33">
        <v>77.0728605</v>
      </c>
      <c r="I7088" s="33">
        <v>28.4371161</v>
      </c>
      <c r="J7088" s="33" t="s">
        <v>329</v>
      </c>
      <c r="K7088" s="33" t="s">
        <v>32</v>
      </c>
      <c r="L7088" s="33" t="s">
        <v>34</v>
      </c>
      <c r="M7088" s="33" t="s">
        <v>34</v>
      </c>
      <c r="N7088" s="33" t="s">
        <v>34</v>
      </c>
      <c r="O7088" s="33" t="s">
        <v>34</v>
      </c>
      <c r="P7088" s="33">
        <v>1</v>
      </c>
      <c r="Q7088" s="33">
        <v>0</v>
      </c>
      <c r="R7088" s="33">
        <v>250</v>
      </c>
      <c r="S7088" s="33">
        <v>1</v>
      </c>
      <c r="T7088" s="35" t="s">
        <v>10671</v>
      </c>
      <c r="U7088">
        <v>2010</v>
      </c>
      <c r="V7088">
        <v>10</v>
      </c>
      <c r="W7088">
        <v>3</v>
      </c>
      <c r="X7088" t="str">
        <f>VLOOKUP(C7088,'country description'!$A$2:$B$16,2,0)</f>
        <v>India</v>
      </c>
      <c r="Y7088" t="str">
        <f t="shared" si="210"/>
        <v>Rs.250</v>
      </c>
      <c r="Z7088" s="36">
        <f t="shared" si="211"/>
        <v>250</v>
      </c>
    </row>
    <row r="7089" ht="14.25" customHeight="1" spans="1:26">
      <c r="A7089" s="33">
        <v>18349733</v>
      </c>
      <c r="B7089" s="34" t="s">
        <v>18791</v>
      </c>
      <c r="C7089" s="33">
        <v>1</v>
      </c>
      <c r="D7089" s="34" t="s">
        <v>27</v>
      </c>
      <c r="E7089" s="33" t="s">
        <v>16139</v>
      </c>
      <c r="F7089" s="33" t="s">
        <v>667</v>
      </c>
      <c r="G7089" s="33" t="s">
        <v>668</v>
      </c>
      <c r="H7089" s="33">
        <v>77.20695868</v>
      </c>
      <c r="I7089" s="33">
        <v>28.6815983</v>
      </c>
      <c r="J7089" s="33" t="s">
        <v>18792</v>
      </c>
      <c r="K7089" s="33" t="s">
        <v>32</v>
      </c>
      <c r="L7089" s="33" t="s">
        <v>34</v>
      </c>
      <c r="M7089" s="33" t="s">
        <v>34</v>
      </c>
      <c r="N7089" s="33" t="s">
        <v>34</v>
      </c>
      <c r="O7089" s="33" t="s">
        <v>34</v>
      </c>
      <c r="P7089" s="33">
        <v>1</v>
      </c>
      <c r="Q7089" s="33">
        <v>28</v>
      </c>
      <c r="R7089" s="33">
        <v>400</v>
      </c>
      <c r="S7089" s="33">
        <v>3.2</v>
      </c>
      <c r="T7089" s="35" t="s">
        <v>349</v>
      </c>
      <c r="U7089">
        <v>2015</v>
      </c>
      <c r="V7089">
        <v>3</v>
      </c>
      <c r="W7089">
        <v>20</v>
      </c>
      <c r="X7089" t="str">
        <f>VLOOKUP(C7089,'country description'!$A$2:$B$16,2,0)</f>
        <v>India</v>
      </c>
      <c r="Y7089" t="str">
        <f t="shared" si="210"/>
        <v>Rs.400</v>
      </c>
      <c r="Z7089" s="36">
        <f t="shared" si="211"/>
        <v>400</v>
      </c>
    </row>
    <row r="7090" ht="14.25" customHeight="1" spans="1:26">
      <c r="A7090" s="33">
        <v>18349764</v>
      </c>
      <c r="B7090" s="34" t="s">
        <v>18793</v>
      </c>
      <c r="C7090" s="33">
        <v>1</v>
      </c>
      <c r="D7090" s="34" t="s">
        <v>27</v>
      </c>
      <c r="E7090" s="33" t="s">
        <v>18794</v>
      </c>
      <c r="F7090" s="33" t="s">
        <v>1146</v>
      </c>
      <c r="G7090" s="33" t="s">
        <v>1147</v>
      </c>
      <c r="H7090" s="33">
        <v>0</v>
      </c>
      <c r="I7090" s="33">
        <v>0</v>
      </c>
      <c r="J7090" s="33" t="s">
        <v>90</v>
      </c>
      <c r="K7090" s="33" t="s">
        <v>32</v>
      </c>
      <c r="L7090" s="33" t="s">
        <v>34</v>
      </c>
      <c r="M7090" s="33" t="s">
        <v>34</v>
      </c>
      <c r="N7090" s="33" t="s">
        <v>34</v>
      </c>
      <c r="O7090" s="33" t="s">
        <v>34</v>
      </c>
      <c r="P7090" s="33">
        <v>2</v>
      </c>
      <c r="Q7090" s="33">
        <v>0</v>
      </c>
      <c r="R7090" s="33">
        <v>600</v>
      </c>
      <c r="S7090" s="33">
        <v>1</v>
      </c>
      <c r="T7090" s="35" t="s">
        <v>18795</v>
      </c>
      <c r="U7090">
        <v>2017</v>
      </c>
      <c r="V7090">
        <v>1</v>
      </c>
      <c r="W7090">
        <v>11</v>
      </c>
      <c r="X7090" t="str">
        <f>VLOOKUP(C7090,'country description'!$A$2:$B$16,2,0)</f>
        <v>India</v>
      </c>
      <c r="Y7090" t="str">
        <f t="shared" si="210"/>
        <v>Rs.600</v>
      </c>
      <c r="Z7090" s="36">
        <f t="shared" si="211"/>
        <v>600</v>
      </c>
    </row>
    <row r="7091" ht="14.25" customHeight="1" spans="1:26">
      <c r="A7091" s="33">
        <v>18349796</v>
      </c>
      <c r="B7091" s="34" t="s">
        <v>18796</v>
      </c>
      <c r="C7091" s="33">
        <v>1</v>
      </c>
      <c r="D7091" s="34" t="s">
        <v>27</v>
      </c>
      <c r="E7091" s="33" t="s">
        <v>18797</v>
      </c>
      <c r="F7091" s="33" t="s">
        <v>1164</v>
      </c>
      <c r="G7091" s="33" t="s">
        <v>1165</v>
      </c>
      <c r="H7091" s="33">
        <v>77.18920581</v>
      </c>
      <c r="I7091" s="33">
        <v>28.64902483</v>
      </c>
      <c r="J7091" s="33" t="s">
        <v>18798</v>
      </c>
      <c r="K7091" s="33" t="s">
        <v>32</v>
      </c>
      <c r="L7091" s="33" t="s">
        <v>33</v>
      </c>
      <c r="M7091" s="33" t="s">
        <v>33</v>
      </c>
      <c r="N7091" s="33" t="s">
        <v>34</v>
      </c>
      <c r="O7091" s="33" t="s">
        <v>34</v>
      </c>
      <c r="P7091" s="33">
        <v>2</v>
      </c>
      <c r="Q7091" s="33">
        <v>43</v>
      </c>
      <c r="R7091" s="33">
        <v>900</v>
      </c>
      <c r="S7091" s="33">
        <v>3.6</v>
      </c>
      <c r="T7091" s="35" t="s">
        <v>15211</v>
      </c>
      <c r="U7091">
        <v>2015</v>
      </c>
      <c r="V7091">
        <v>11</v>
      </c>
      <c r="W7091">
        <v>7</v>
      </c>
      <c r="X7091" t="str">
        <f>VLOOKUP(C7091,'country description'!$A$2:$B$16,2,0)</f>
        <v>India</v>
      </c>
      <c r="Y7091" t="str">
        <f t="shared" si="210"/>
        <v>Rs.900</v>
      </c>
      <c r="Z7091" s="36">
        <f t="shared" si="211"/>
        <v>900</v>
      </c>
    </row>
    <row r="7092" ht="14.25" customHeight="1" spans="1:26">
      <c r="A7092" s="33">
        <v>18349808</v>
      </c>
      <c r="B7092" s="34" t="s">
        <v>18799</v>
      </c>
      <c r="C7092" s="33">
        <v>1</v>
      </c>
      <c r="D7092" s="34" t="s">
        <v>149</v>
      </c>
      <c r="E7092" s="33" t="s">
        <v>18800</v>
      </c>
      <c r="F7092" s="33" t="s">
        <v>1271</v>
      </c>
      <c r="G7092" s="33" t="s">
        <v>1270</v>
      </c>
      <c r="H7092" s="33">
        <v>0</v>
      </c>
      <c r="I7092" s="33">
        <v>0</v>
      </c>
      <c r="J7092" s="33" t="s">
        <v>574</v>
      </c>
      <c r="K7092" s="33" t="s">
        <v>32</v>
      </c>
      <c r="L7092" s="33" t="s">
        <v>34</v>
      </c>
      <c r="M7092" s="33" t="s">
        <v>34</v>
      </c>
      <c r="N7092" s="33" t="s">
        <v>34</v>
      </c>
      <c r="O7092" s="33" t="s">
        <v>34</v>
      </c>
      <c r="P7092" s="33">
        <v>1</v>
      </c>
      <c r="Q7092" s="33">
        <v>0</v>
      </c>
      <c r="R7092" s="33">
        <v>250</v>
      </c>
      <c r="S7092" s="33">
        <v>1</v>
      </c>
      <c r="T7092" s="35" t="s">
        <v>15094</v>
      </c>
      <c r="U7092">
        <v>2016</v>
      </c>
      <c r="V7092">
        <v>9</v>
      </c>
      <c r="W7092">
        <v>6</v>
      </c>
      <c r="X7092" t="str">
        <f>VLOOKUP(C7092,'country description'!$A$2:$B$16,2,0)</f>
        <v>India</v>
      </c>
      <c r="Y7092" t="str">
        <f t="shared" si="210"/>
        <v>Rs.250</v>
      </c>
      <c r="Z7092" s="36">
        <f t="shared" si="211"/>
        <v>250</v>
      </c>
    </row>
    <row r="7093" ht="14.25" customHeight="1" spans="1:26">
      <c r="A7093" s="33">
        <v>18349892</v>
      </c>
      <c r="B7093" s="34" t="s">
        <v>18801</v>
      </c>
      <c r="C7093" s="33">
        <v>1</v>
      </c>
      <c r="D7093" s="34" t="s">
        <v>135</v>
      </c>
      <c r="E7093" s="33" t="s">
        <v>18802</v>
      </c>
      <c r="F7093" s="33" t="s">
        <v>268</v>
      </c>
      <c r="G7093" s="33" t="s">
        <v>269</v>
      </c>
      <c r="H7093" s="33">
        <v>77.1005772</v>
      </c>
      <c r="I7093" s="33">
        <v>28.443403</v>
      </c>
      <c r="J7093" s="33" t="s">
        <v>860</v>
      </c>
      <c r="K7093" s="33" t="s">
        <v>32</v>
      </c>
      <c r="L7093" s="33" t="s">
        <v>34</v>
      </c>
      <c r="M7093" s="33" t="s">
        <v>33</v>
      </c>
      <c r="N7093" s="33" t="s">
        <v>34</v>
      </c>
      <c r="O7093" s="33" t="s">
        <v>34</v>
      </c>
      <c r="P7093" s="33">
        <v>2</v>
      </c>
      <c r="Q7093" s="33">
        <v>33</v>
      </c>
      <c r="R7093" s="33">
        <v>600</v>
      </c>
      <c r="S7093" s="33">
        <v>3.6</v>
      </c>
      <c r="T7093" s="35" t="s">
        <v>408</v>
      </c>
      <c r="U7093">
        <v>2012</v>
      </c>
      <c r="V7093">
        <v>4</v>
      </c>
      <c r="W7093">
        <v>22</v>
      </c>
      <c r="X7093" t="str">
        <f>VLOOKUP(C7093,'country description'!$A$2:$B$16,2,0)</f>
        <v>India</v>
      </c>
      <c r="Y7093" t="str">
        <f t="shared" si="210"/>
        <v>Rs.600</v>
      </c>
      <c r="Z7093" s="36">
        <f t="shared" si="211"/>
        <v>600</v>
      </c>
    </row>
    <row r="7094" ht="14.25" customHeight="1" spans="1:26">
      <c r="A7094" s="33">
        <v>18349894</v>
      </c>
      <c r="B7094" s="34" t="s">
        <v>18803</v>
      </c>
      <c r="C7094" s="33">
        <v>1</v>
      </c>
      <c r="D7094" s="34" t="s">
        <v>135</v>
      </c>
      <c r="E7094" s="33" t="s">
        <v>18804</v>
      </c>
      <c r="F7094" s="33" t="s">
        <v>3121</v>
      </c>
      <c r="G7094" s="33" t="s">
        <v>3120</v>
      </c>
      <c r="H7094" s="33">
        <v>77.0992983</v>
      </c>
      <c r="I7094" s="33">
        <v>28.447904</v>
      </c>
      <c r="J7094" s="33" t="s">
        <v>986</v>
      </c>
      <c r="K7094" s="33" t="s">
        <v>32</v>
      </c>
      <c r="L7094" s="33" t="s">
        <v>34</v>
      </c>
      <c r="M7094" s="33" t="s">
        <v>34</v>
      </c>
      <c r="N7094" s="33" t="s">
        <v>34</v>
      </c>
      <c r="O7094" s="33" t="s">
        <v>34</v>
      </c>
      <c r="P7094" s="33">
        <v>1</v>
      </c>
      <c r="Q7094" s="33">
        <v>7</v>
      </c>
      <c r="R7094" s="33">
        <v>400</v>
      </c>
      <c r="S7094" s="33">
        <v>3.1</v>
      </c>
      <c r="T7094" s="35" t="s">
        <v>10203</v>
      </c>
      <c r="U7094">
        <v>2012</v>
      </c>
      <c r="V7094">
        <v>3</v>
      </c>
      <c r="W7094">
        <v>24</v>
      </c>
      <c r="X7094" t="str">
        <f>VLOOKUP(C7094,'country description'!$A$2:$B$16,2,0)</f>
        <v>India</v>
      </c>
      <c r="Y7094" t="str">
        <f t="shared" si="210"/>
        <v>Rs.400</v>
      </c>
      <c r="Z7094" s="36">
        <f t="shared" si="211"/>
        <v>400</v>
      </c>
    </row>
    <row r="7095" ht="14.25" customHeight="1" spans="1:26">
      <c r="A7095" s="33">
        <v>18349895</v>
      </c>
      <c r="B7095" s="34" t="s">
        <v>18805</v>
      </c>
      <c r="C7095" s="33">
        <v>1</v>
      </c>
      <c r="D7095" s="34" t="s">
        <v>149</v>
      </c>
      <c r="E7095" s="33" t="s">
        <v>18806</v>
      </c>
      <c r="F7095" s="33" t="s">
        <v>151</v>
      </c>
      <c r="G7095" s="33" t="s">
        <v>152</v>
      </c>
      <c r="H7095" s="33">
        <v>77.324447</v>
      </c>
      <c r="I7095" s="33">
        <v>28.569182</v>
      </c>
      <c r="J7095" s="33" t="s">
        <v>111</v>
      </c>
      <c r="K7095" s="33" t="s">
        <v>32</v>
      </c>
      <c r="L7095" s="33" t="s">
        <v>33</v>
      </c>
      <c r="M7095" s="33" t="s">
        <v>33</v>
      </c>
      <c r="N7095" s="33" t="s">
        <v>34</v>
      </c>
      <c r="O7095" s="33" t="s">
        <v>34</v>
      </c>
      <c r="P7095" s="33">
        <v>3</v>
      </c>
      <c r="Q7095" s="33">
        <v>203</v>
      </c>
      <c r="R7095" s="33">
        <v>1400</v>
      </c>
      <c r="S7095" s="33">
        <v>3</v>
      </c>
      <c r="T7095" s="35" t="s">
        <v>18583</v>
      </c>
      <c r="U7095">
        <v>2018</v>
      </c>
      <c r="V7095">
        <v>12</v>
      </c>
      <c r="W7095">
        <v>14</v>
      </c>
      <c r="X7095" t="str">
        <f>VLOOKUP(C7095,'country description'!$A$2:$B$16,2,0)</f>
        <v>India</v>
      </c>
      <c r="Y7095" t="str">
        <f t="shared" si="210"/>
        <v>Rs.1400</v>
      </c>
      <c r="Z7095" s="36">
        <f t="shared" si="211"/>
        <v>1400</v>
      </c>
    </row>
    <row r="7096" ht="14.25" customHeight="1" spans="1:26">
      <c r="A7096" s="33">
        <v>18349897</v>
      </c>
      <c r="B7096" s="34" t="s">
        <v>18807</v>
      </c>
      <c r="C7096" s="33">
        <v>1</v>
      </c>
      <c r="D7096" s="34" t="s">
        <v>27</v>
      </c>
      <c r="E7096" s="33" t="s">
        <v>18808</v>
      </c>
      <c r="F7096" s="33" t="s">
        <v>480</v>
      </c>
      <c r="G7096" s="33" t="s">
        <v>481</v>
      </c>
      <c r="H7096" s="33">
        <v>77.2335999</v>
      </c>
      <c r="I7096" s="33">
        <v>28.6481181</v>
      </c>
      <c r="J7096" s="33" t="s">
        <v>2918</v>
      </c>
      <c r="K7096" s="33" t="s">
        <v>32</v>
      </c>
      <c r="L7096" s="33" t="s">
        <v>34</v>
      </c>
      <c r="M7096" s="33" t="s">
        <v>34</v>
      </c>
      <c r="N7096" s="33" t="s">
        <v>34</v>
      </c>
      <c r="O7096" s="33" t="s">
        <v>34</v>
      </c>
      <c r="P7096" s="33">
        <v>1</v>
      </c>
      <c r="Q7096" s="33">
        <v>1</v>
      </c>
      <c r="R7096" s="33">
        <v>100</v>
      </c>
      <c r="S7096" s="33">
        <v>1</v>
      </c>
      <c r="T7096" s="35" t="s">
        <v>18809</v>
      </c>
      <c r="U7096">
        <v>2010</v>
      </c>
      <c r="V7096">
        <v>2</v>
      </c>
      <c r="W7096">
        <v>20</v>
      </c>
      <c r="X7096" t="str">
        <f>VLOOKUP(C7096,'country description'!$A$2:$B$16,2,0)</f>
        <v>India</v>
      </c>
      <c r="Y7096" t="str">
        <f t="shared" si="210"/>
        <v>Rs.100</v>
      </c>
      <c r="Z7096" s="36">
        <f t="shared" si="211"/>
        <v>100</v>
      </c>
    </row>
    <row r="7097" ht="14.25" customHeight="1" spans="1:26">
      <c r="A7097" s="33">
        <v>18349898</v>
      </c>
      <c r="B7097" s="34" t="s">
        <v>18810</v>
      </c>
      <c r="C7097" s="33">
        <v>1</v>
      </c>
      <c r="D7097" s="34" t="s">
        <v>135</v>
      </c>
      <c r="E7097" s="33" t="s">
        <v>18811</v>
      </c>
      <c r="F7097" s="33" t="s">
        <v>268</v>
      </c>
      <c r="G7097" s="33" t="s">
        <v>269</v>
      </c>
      <c r="H7097" s="33">
        <v>77.1009883</v>
      </c>
      <c r="I7097" s="33">
        <v>28.442717</v>
      </c>
      <c r="J7097" s="33" t="s">
        <v>90</v>
      </c>
      <c r="K7097" s="33" t="s">
        <v>32</v>
      </c>
      <c r="L7097" s="33" t="s">
        <v>33</v>
      </c>
      <c r="M7097" s="33" t="s">
        <v>33</v>
      </c>
      <c r="N7097" s="33" t="s">
        <v>34</v>
      </c>
      <c r="O7097" s="33" t="s">
        <v>34</v>
      </c>
      <c r="P7097" s="33">
        <v>3</v>
      </c>
      <c r="Q7097" s="33">
        <v>146</v>
      </c>
      <c r="R7097" s="33">
        <v>1400</v>
      </c>
      <c r="S7097" s="33">
        <v>3.9</v>
      </c>
      <c r="T7097" s="35" t="s">
        <v>723</v>
      </c>
      <c r="U7097">
        <v>2013</v>
      </c>
      <c r="V7097">
        <v>9</v>
      </c>
      <c r="W7097">
        <v>1</v>
      </c>
      <c r="X7097" t="str">
        <f>VLOOKUP(C7097,'country description'!$A$2:$B$16,2,0)</f>
        <v>India</v>
      </c>
      <c r="Y7097" t="str">
        <f t="shared" si="210"/>
        <v>Rs.1400</v>
      </c>
      <c r="Z7097" s="36">
        <f t="shared" si="211"/>
        <v>1400</v>
      </c>
    </row>
    <row r="7098" ht="14.25" customHeight="1" spans="1:26">
      <c r="A7098" s="33">
        <v>18349901</v>
      </c>
      <c r="B7098" s="34" t="s">
        <v>18812</v>
      </c>
      <c r="C7098" s="33">
        <v>1</v>
      </c>
      <c r="D7098" s="34" t="s">
        <v>27</v>
      </c>
      <c r="E7098" s="33" t="s">
        <v>18813</v>
      </c>
      <c r="F7098" s="33" t="s">
        <v>480</v>
      </c>
      <c r="G7098" s="33" t="s">
        <v>481</v>
      </c>
      <c r="H7098" s="33">
        <v>77.2349022</v>
      </c>
      <c r="I7098" s="33">
        <v>28.6498101</v>
      </c>
      <c r="J7098" s="33" t="s">
        <v>90</v>
      </c>
      <c r="K7098" s="33" t="s">
        <v>32</v>
      </c>
      <c r="L7098" s="33" t="s">
        <v>34</v>
      </c>
      <c r="M7098" s="33" t="s">
        <v>34</v>
      </c>
      <c r="N7098" s="33" t="s">
        <v>34</v>
      </c>
      <c r="O7098" s="33" t="s">
        <v>34</v>
      </c>
      <c r="P7098" s="33">
        <v>1</v>
      </c>
      <c r="Q7098" s="33">
        <v>7</v>
      </c>
      <c r="R7098" s="33">
        <v>400</v>
      </c>
      <c r="S7098" s="33">
        <v>3.1</v>
      </c>
      <c r="T7098" s="35" t="s">
        <v>9212</v>
      </c>
      <c r="U7098">
        <v>2014</v>
      </c>
      <c r="V7098">
        <v>5</v>
      </c>
      <c r="W7098">
        <v>2</v>
      </c>
      <c r="X7098" t="str">
        <f>VLOOKUP(C7098,'country description'!$A$2:$B$16,2,0)</f>
        <v>India</v>
      </c>
      <c r="Y7098" t="str">
        <f t="shared" si="210"/>
        <v>Rs.400</v>
      </c>
      <c r="Z7098" s="36">
        <f t="shared" si="211"/>
        <v>400</v>
      </c>
    </row>
    <row r="7099" ht="14.25" customHeight="1" spans="1:26">
      <c r="A7099" s="33">
        <v>18349905</v>
      </c>
      <c r="B7099" s="34" t="s">
        <v>7051</v>
      </c>
      <c r="C7099" s="33">
        <v>1</v>
      </c>
      <c r="D7099" s="34" t="s">
        <v>149</v>
      </c>
      <c r="E7099" s="33" t="s">
        <v>18814</v>
      </c>
      <c r="F7099" s="33" t="s">
        <v>17587</v>
      </c>
      <c r="G7099" s="33" t="s">
        <v>17588</v>
      </c>
      <c r="H7099" s="33">
        <v>77.3535737</v>
      </c>
      <c r="I7099" s="33">
        <v>28.5743001</v>
      </c>
      <c r="J7099" s="33" t="s">
        <v>44</v>
      </c>
      <c r="K7099" s="33" t="s">
        <v>32</v>
      </c>
      <c r="L7099" s="33" t="s">
        <v>34</v>
      </c>
      <c r="M7099" s="33" t="s">
        <v>34</v>
      </c>
      <c r="N7099" s="33" t="s">
        <v>34</v>
      </c>
      <c r="O7099" s="33" t="s">
        <v>34</v>
      </c>
      <c r="P7099" s="33">
        <v>2</v>
      </c>
      <c r="Q7099" s="33">
        <v>7</v>
      </c>
      <c r="R7099" s="33">
        <v>600</v>
      </c>
      <c r="S7099" s="33">
        <v>2.9</v>
      </c>
      <c r="T7099" s="35" t="s">
        <v>6710</v>
      </c>
      <c r="U7099">
        <v>2015</v>
      </c>
      <c r="V7099">
        <v>2</v>
      </c>
      <c r="W7099">
        <v>14</v>
      </c>
      <c r="X7099" t="str">
        <f>VLOOKUP(C7099,'country description'!$A$2:$B$16,2,0)</f>
        <v>India</v>
      </c>
      <c r="Y7099" t="str">
        <f t="shared" si="210"/>
        <v>Rs.600</v>
      </c>
      <c r="Z7099" s="36">
        <f t="shared" si="211"/>
        <v>600</v>
      </c>
    </row>
    <row r="7100" ht="14.25" customHeight="1" spans="1:26">
      <c r="A7100" s="33">
        <v>18349910</v>
      </c>
      <c r="B7100" s="34" t="s">
        <v>18815</v>
      </c>
      <c r="C7100" s="33">
        <v>1</v>
      </c>
      <c r="D7100" s="34" t="s">
        <v>27</v>
      </c>
      <c r="E7100" s="33" t="s">
        <v>18816</v>
      </c>
      <c r="F7100" s="33" t="s">
        <v>480</v>
      </c>
      <c r="G7100" s="33" t="s">
        <v>481</v>
      </c>
      <c r="H7100" s="33">
        <v>77.2339142</v>
      </c>
      <c r="I7100" s="33">
        <v>28.6472969</v>
      </c>
      <c r="J7100" s="33" t="s">
        <v>2823</v>
      </c>
      <c r="K7100" s="33" t="s">
        <v>32</v>
      </c>
      <c r="L7100" s="33" t="s">
        <v>34</v>
      </c>
      <c r="M7100" s="33" t="s">
        <v>34</v>
      </c>
      <c r="N7100" s="33" t="s">
        <v>34</v>
      </c>
      <c r="O7100" s="33" t="s">
        <v>34</v>
      </c>
      <c r="P7100" s="33">
        <v>1</v>
      </c>
      <c r="Q7100" s="33">
        <v>12</v>
      </c>
      <c r="R7100" s="33">
        <v>200</v>
      </c>
      <c r="S7100" s="33">
        <v>3.4</v>
      </c>
      <c r="T7100" s="35" t="s">
        <v>6658</v>
      </c>
      <c r="U7100">
        <v>2012</v>
      </c>
      <c r="V7100">
        <v>9</v>
      </c>
      <c r="W7100">
        <v>5</v>
      </c>
      <c r="X7100" t="str">
        <f>VLOOKUP(C7100,'country description'!$A$2:$B$16,2,0)</f>
        <v>India</v>
      </c>
      <c r="Y7100" t="str">
        <f t="shared" si="210"/>
        <v>Rs.200</v>
      </c>
      <c r="Z7100" s="36">
        <f t="shared" si="211"/>
        <v>200</v>
      </c>
    </row>
    <row r="7101" ht="14.25" customHeight="1" spans="1:26">
      <c r="A7101" s="33">
        <v>18349911</v>
      </c>
      <c r="B7101" s="34" t="s">
        <v>18817</v>
      </c>
      <c r="C7101" s="33">
        <v>1</v>
      </c>
      <c r="D7101" s="34" t="s">
        <v>135</v>
      </c>
      <c r="E7101" s="33" t="s">
        <v>5611</v>
      </c>
      <c r="F7101" s="33" t="s">
        <v>5611</v>
      </c>
      <c r="G7101" s="33" t="s">
        <v>5612</v>
      </c>
      <c r="H7101" s="33">
        <v>77.0714215</v>
      </c>
      <c r="I7101" s="33">
        <v>28.5096807</v>
      </c>
      <c r="J7101" s="33" t="s">
        <v>6735</v>
      </c>
      <c r="K7101" s="33" t="s">
        <v>32</v>
      </c>
      <c r="L7101" s="33" t="s">
        <v>33</v>
      </c>
      <c r="M7101" s="33" t="s">
        <v>34</v>
      </c>
      <c r="N7101" s="33" t="s">
        <v>34</v>
      </c>
      <c r="O7101" s="33" t="s">
        <v>34</v>
      </c>
      <c r="P7101" s="33">
        <v>2</v>
      </c>
      <c r="Q7101" s="33">
        <v>45</v>
      </c>
      <c r="R7101" s="33">
        <v>500</v>
      </c>
      <c r="S7101" s="33">
        <v>3.6</v>
      </c>
      <c r="T7101" s="35" t="s">
        <v>12155</v>
      </c>
      <c r="U7101">
        <v>2011</v>
      </c>
      <c r="V7101">
        <v>5</v>
      </c>
      <c r="W7101">
        <v>4</v>
      </c>
      <c r="X7101" t="str">
        <f>VLOOKUP(C7101,'country description'!$A$2:$B$16,2,0)</f>
        <v>India</v>
      </c>
      <c r="Y7101" t="str">
        <f t="shared" si="210"/>
        <v>Rs.500</v>
      </c>
      <c r="Z7101" s="36">
        <f t="shared" si="211"/>
        <v>500</v>
      </c>
    </row>
    <row r="7102" ht="14.25" customHeight="1" spans="1:26">
      <c r="A7102" s="33">
        <v>18349914</v>
      </c>
      <c r="B7102" s="34" t="s">
        <v>18818</v>
      </c>
      <c r="C7102" s="33">
        <v>1</v>
      </c>
      <c r="D7102" s="34" t="s">
        <v>27</v>
      </c>
      <c r="E7102" s="33" t="s">
        <v>18819</v>
      </c>
      <c r="F7102" s="33" t="s">
        <v>3514</v>
      </c>
      <c r="G7102" s="33" t="s">
        <v>3515</v>
      </c>
      <c r="H7102" s="33">
        <v>76.9753189</v>
      </c>
      <c r="I7102" s="33">
        <v>28.6112347</v>
      </c>
      <c r="J7102" s="33" t="s">
        <v>18820</v>
      </c>
      <c r="K7102" s="33" t="s">
        <v>32</v>
      </c>
      <c r="L7102" s="33" t="s">
        <v>34</v>
      </c>
      <c r="M7102" s="33" t="s">
        <v>34</v>
      </c>
      <c r="N7102" s="33" t="s">
        <v>34</v>
      </c>
      <c r="O7102" s="33" t="s">
        <v>34</v>
      </c>
      <c r="P7102" s="33">
        <v>1</v>
      </c>
      <c r="Q7102" s="33">
        <v>1</v>
      </c>
      <c r="R7102" s="33">
        <v>200</v>
      </c>
      <c r="S7102" s="33">
        <v>1</v>
      </c>
      <c r="T7102" s="35" t="s">
        <v>5909</v>
      </c>
      <c r="U7102">
        <v>2017</v>
      </c>
      <c r="V7102">
        <v>5</v>
      </c>
      <c r="W7102">
        <v>4</v>
      </c>
      <c r="X7102" t="str">
        <f>VLOOKUP(C7102,'country description'!$A$2:$B$16,2,0)</f>
        <v>India</v>
      </c>
      <c r="Y7102" t="str">
        <f t="shared" si="210"/>
        <v>Rs.200</v>
      </c>
      <c r="Z7102" s="36">
        <f t="shared" si="211"/>
        <v>200</v>
      </c>
    </row>
    <row r="7103" ht="14.25" customHeight="1" spans="1:26">
      <c r="A7103" s="33">
        <v>18349915</v>
      </c>
      <c r="B7103" s="34" t="s">
        <v>18821</v>
      </c>
      <c r="C7103" s="33">
        <v>1</v>
      </c>
      <c r="D7103" s="34" t="s">
        <v>135</v>
      </c>
      <c r="E7103" s="33" t="s">
        <v>18822</v>
      </c>
      <c r="F7103" s="33" t="s">
        <v>1381</v>
      </c>
      <c r="G7103" s="33" t="s">
        <v>1382</v>
      </c>
      <c r="H7103" s="33">
        <v>77.09313076</v>
      </c>
      <c r="I7103" s="33">
        <v>28.47580623</v>
      </c>
      <c r="J7103" s="33" t="s">
        <v>6675</v>
      </c>
      <c r="K7103" s="33" t="s">
        <v>32</v>
      </c>
      <c r="L7103" s="33" t="s">
        <v>34</v>
      </c>
      <c r="M7103" s="33" t="s">
        <v>34</v>
      </c>
      <c r="N7103" s="33" t="s">
        <v>34</v>
      </c>
      <c r="O7103" s="33" t="s">
        <v>34</v>
      </c>
      <c r="P7103" s="33">
        <v>1</v>
      </c>
      <c r="Q7103" s="33">
        <v>3</v>
      </c>
      <c r="R7103" s="33">
        <v>400</v>
      </c>
      <c r="S7103" s="33">
        <v>1</v>
      </c>
      <c r="T7103" s="35" t="s">
        <v>4418</v>
      </c>
      <c r="U7103">
        <v>2012</v>
      </c>
      <c r="V7103">
        <v>5</v>
      </c>
      <c r="W7103">
        <v>5</v>
      </c>
      <c r="X7103" t="str">
        <f>VLOOKUP(C7103,'country description'!$A$2:$B$16,2,0)</f>
        <v>India</v>
      </c>
      <c r="Y7103" t="str">
        <f t="shared" si="210"/>
        <v>Rs.400</v>
      </c>
      <c r="Z7103" s="36">
        <f t="shared" si="211"/>
        <v>400</v>
      </c>
    </row>
    <row r="7104" ht="14.25" customHeight="1" spans="1:26">
      <c r="A7104" s="33">
        <v>18349916</v>
      </c>
      <c r="B7104" s="34" t="s">
        <v>18823</v>
      </c>
      <c r="C7104" s="33">
        <v>1</v>
      </c>
      <c r="D7104" s="34" t="s">
        <v>27</v>
      </c>
      <c r="E7104" s="33" t="s">
        <v>18824</v>
      </c>
      <c r="F7104" s="33" t="s">
        <v>361</v>
      </c>
      <c r="G7104" s="33" t="s">
        <v>362</v>
      </c>
      <c r="H7104" s="33">
        <v>77.16886461</v>
      </c>
      <c r="I7104" s="33">
        <v>28.58839226</v>
      </c>
      <c r="J7104" s="33" t="s">
        <v>11363</v>
      </c>
      <c r="K7104" s="33" t="s">
        <v>32</v>
      </c>
      <c r="L7104" s="33" t="s">
        <v>34</v>
      </c>
      <c r="M7104" s="33" t="s">
        <v>33</v>
      </c>
      <c r="N7104" s="33" t="s">
        <v>34</v>
      </c>
      <c r="O7104" s="33" t="s">
        <v>34</v>
      </c>
      <c r="P7104" s="33">
        <v>2</v>
      </c>
      <c r="Q7104" s="33">
        <v>530</v>
      </c>
      <c r="R7104" s="33">
        <v>600</v>
      </c>
      <c r="S7104" s="33">
        <v>4.2</v>
      </c>
      <c r="T7104" s="35" t="s">
        <v>18825</v>
      </c>
      <c r="U7104">
        <v>2016</v>
      </c>
      <c r="V7104">
        <v>3</v>
      </c>
      <c r="W7104">
        <v>26</v>
      </c>
      <c r="X7104" t="str">
        <f>VLOOKUP(C7104,'country description'!$A$2:$B$16,2,0)</f>
        <v>India</v>
      </c>
      <c r="Y7104" t="str">
        <f t="shared" si="210"/>
        <v>Rs.600</v>
      </c>
      <c r="Z7104" s="36">
        <f t="shared" si="211"/>
        <v>600</v>
      </c>
    </row>
    <row r="7105" ht="14.25" customHeight="1" spans="1:26">
      <c r="A7105" s="33">
        <v>18349919</v>
      </c>
      <c r="B7105" s="34" t="s">
        <v>9880</v>
      </c>
      <c r="C7105" s="33">
        <v>1</v>
      </c>
      <c r="D7105" s="34" t="s">
        <v>27</v>
      </c>
      <c r="E7105" s="33" t="s">
        <v>18826</v>
      </c>
      <c r="F7105" s="33" t="s">
        <v>677</v>
      </c>
      <c r="G7105" s="33" t="s">
        <v>678</v>
      </c>
      <c r="H7105" s="33">
        <v>77.2045658</v>
      </c>
      <c r="I7105" s="33">
        <v>28.5513376</v>
      </c>
      <c r="J7105" s="33" t="s">
        <v>705</v>
      </c>
      <c r="K7105" s="33" t="s">
        <v>32</v>
      </c>
      <c r="L7105" s="33" t="s">
        <v>34</v>
      </c>
      <c r="M7105" s="33" t="s">
        <v>33</v>
      </c>
      <c r="N7105" s="33" t="s">
        <v>34</v>
      </c>
      <c r="O7105" s="33" t="s">
        <v>34</v>
      </c>
      <c r="P7105" s="33">
        <v>1</v>
      </c>
      <c r="Q7105" s="33">
        <v>67</v>
      </c>
      <c r="R7105" s="33">
        <v>150</v>
      </c>
      <c r="S7105" s="33">
        <v>4.5</v>
      </c>
      <c r="T7105" s="35" t="s">
        <v>15241</v>
      </c>
      <c r="U7105">
        <v>2012</v>
      </c>
      <c r="V7105">
        <v>3</v>
      </c>
      <c r="W7105">
        <v>28</v>
      </c>
      <c r="X7105" t="str">
        <f>VLOOKUP(C7105,'country description'!$A$2:$B$16,2,0)</f>
        <v>India</v>
      </c>
      <c r="Y7105" t="str">
        <f t="shared" si="210"/>
        <v>Rs.150</v>
      </c>
      <c r="Z7105" s="36">
        <f t="shared" si="211"/>
        <v>150</v>
      </c>
    </row>
    <row r="7106" ht="14.25" customHeight="1" spans="1:26">
      <c r="A7106" s="33">
        <v>18349921</v>
      </c>
      <c r="B7106" s="34" t="s">
        <v>18827</v>
      </c>
      <c r="C7106" s="33">
        <v>1</v>
      </c>
      <c r="D7106" s="34" t="s">
        <v>27</v>
      </c>
      <c r="E7106" s="33" t="s">
        <v>18828</v>
      </c>
      <c r="F7106" s="33" t="s">
        <v>48</v>
      </c>
      <c r="G7106" s="33" t="s">
        <v>49</v>
      </c>
      <c r="H7106" s="33">
        <v>77.23985</v>
      </c>
      <c r="I7106" s="33">
        <v>28.5417418</v>
      </c>
      <c r="J7106" s="33" t="s">
        <v>13296</v>
      </c>
      <c r="K7106" s="33" t="s">
        <v>32</v>
      </c>
      <c r="L7106" s="33" t="s">
        <v>34</v>
      </c>
      <c r="M7106" s="33" t="s">
        <v>33</v>
      </c>
      <c r="N7106" s="33" t="s">
        <v>34</v>
      </c>
      <c r="O7106" s="33" t="s">
        <v>34</v>
      </c>
      <c r="P7106" s="33">
        <v>3</v>
      </c>
      <c r="Q7106" s="33">
        <v>70</v>
      </c>
      <c r="R7106" s="33">
        <v>1000</v>
      </c>
      <c r="S7106" s="33">
        <v>4</v>
      </c>
      <c r="T7106" s="35" t="s">
        <v>17060</v>
      </c>
      <c r="U7106">
        <v>2016</v>
      </c>
      <c r="V7106">
        <v>9</v>
      </c>
      <c r="W7106">
        <v>7</v>
      </c>
      <c r="X7106" t="str">
        <f>VLOOKUP(C7106,'country description'!$A$2:$B$16,2,0)</f>
        <v>India</v>
      </c>
      <c r="Y7106" t="str">
        <f t="shared" ref="Y7106:Y7169" si="212">TRIM(MID(K7106,FIND("(",K7106)+1,FIND(")",K7106)-FIND("(",K7106)-1))&amp;R7106</f>
        <v>Rs.1000</v>
      </c>
      <c r="Z7106" s="36">
        <f t="shared" si="211"/>
        <v>1000</v>
      </c>
    </row>
    <row r="7107" ht="14.25" customHeight="1" spans="1:26">
      <c r="A7107" s="33">
        <v>18349922</v>
      </c>
      <c r="B7107" s="34" t="s">
        <v>18829</v>
      </c>
      <c r="C7107" s="33">
        <v>1</v>
      </c>
      <c r="D7107" s="34" t="s">
        <v>27</v>
      </c>
      <c r="E7107" s="33" t="s">
        <v>18830</v>
      </c>
      <c r="F7107" s="33" t="s">
        <v>3514</v>
      </c>
      <c r="G7107" s="33" t="s">
        <v>3515</v>
      </c>
      <c r="H7107" s="33">
        <v>77.0028244</v>
      </c>
      <c r="I7107" s="33">
        <v>28.590591</v>
      </c>
      <c r="J7107" s="33" t="s">
        <v>1073</v>
      </c>
      <c r="K7107" s="33" t="s">
        <v>32</v>
      </c>
      <c r="L7107" s="33" t="s">
        <v>34</v>
      </c>
      <c r="M7107" s="33" t="s">
        <v>34</v>
      </c>
      <c r="N7107" s="33" t="s">
        <v>34</v>
      </c>
      <c r="O7107" s="33" t="s">
        <v>34</v>
      </c>
      <c r="P7107" s="33">
        <v>1</v>
      </c>
      <c r="Q7107" s="33">
        <v>1</v>
      </c>
      <c r="R7107" s="33">
        <v>400</v>
      </c>
      <c r="S7107" s="33">
        <v>1</v>
      </c>
      <c r="T7107" s="35" t="s">
        <v>18831</v>
      </c>
      <c r="U7107">
        <v>2011</v>
      </c>
      <c r="V7107">
        <v>8</v>
      </c>
      <c r="W7107">
        <v>23</v>
      </c>
      <c r="X7107" t="str">
        <f>VLOOKUP(C7107,'country description'!$A$2:$B$16,2,0)</f>
        <v>India</v>
      </c>
      <c r="Y7107" t="str">
        <f t="shared" si="212"/>
        <v>Rs.400</v>
      </c>
      <c r="Z7107" s="36">
        <f t="shared" ref="Z7107:Z7170" si="213">R:R</f>
        <v>400</v>
      </c>
    </row>
    <row r="7108" ht="14.25" customHeight="1" spans="1:26">
      <c r="A7108" s="33">
        <v>18349923</v>
      </c>
      <c r="B7108" s="34" t="s">
        <v>18832</v>
      </c>
      <c r="C7108" s="33">
        <v>1</v>
      </c>
      <c r="D7108" s="34" t="s">
        <v>27</v>
      </c>
      <c r="E7108" s="33" t="s">
        <v>18833</v>
      </c>
      <c r="F7108" s="33" t="s">
        <v>181</v>
      </c>
      <c r="G7108" s="33" t="s">
        <v>182</v>
      </c>
      <c r="H7108" s="33">
        <v>77.2196331</v>
      </c>
      <c r="I7108" s="33">
        <v>28.6269407</v>
      </c>
      <c r="J7108" s="33" t="s">
        <v>3027</v>
      </c>
      <c r="K7108" s="33" t="s">
        <v>32</v>
      </c>
      <c r="L7108" s="33" t="s">
        <v>34</v>
      </c>
      <c r="M7108" s="33" t="s">
        <v>34</v>
      </c>
      <c r="N7108" s="33" t="s">
        <v>34</v>
      </c>
      <c r="O7108" s="33" t="s">
        <v>34</v>
      </c>
      <c r="P7108" s="33">
        <v>3</v>
      </c>
      <c r="Q7108" s="33">
        <v>291</v>
      </c>
      <c r="R7108" s="33">
        <v>1200</v>
      </c>
      <c r="S7108" s="33">
        <v>3.9</v>
      </c>
      <c r="T7108" s="35" t="s">
        <v>7761</v>
      </c>
      <c r="U7108">
        <v>2010</v>
      </c>
      <c r="V7108">
        <v>10</v>
      </c>
      <c r="W7108">
        <v>19</v>
      </c>
      <c r="X7108" t="str">
        <f>VLOOKUP(C7108,'country description'!$A$2:$B$16,2,0)</f>
        <v>India</v>
      </c>
      <c r="Y7108" t="str">
        <f t="shared" si="212"/>
        <v>Rs.1200</v>
      </c>
      <c r="Z7108" s="36">
        <f t="shared" si="213"/>
        <v>1200</v>
      </c>
    </row>
    <row r="7109" ht="14.25" customHeight="1" spans="1:26">
      <c r="A7109" s="33">
        <v>18349925</v>
      </c>
      <c r="B7109" s="34" t="s">
        <v>18834</v>
      </c>
      <c r="C7109" s="33">
        <v>1</v>
      </c>
      <c r="D7109" s="34" t="s">
        <v>27</v>
      </c>
      <c r="E7109" s="33" t="s">
        <v>18835</v>
      </c>
      <c r="F7109" s="33" t="s">
        <v>10085</v>
      </c>
      <c r="G7109" s="33" t="s">
        <v>10086</v>
      </c>
      <c r="H7109" s="33">
        <v>0</v>
      </c>
      <c r="I7109" s="33">
        <v>0</v>
      </c>
      <c r="J7109" s="33" t="s">
        <v>64</v>
      </c>
      <c r="K7109" s="33" t="s">
        <v>32</v>
      </c>
      <c r="L7109" s="33" t="s">
        <v>34</v>
      </c>
      <c r="M7109" s="33" t="s">
        <v>34</v>
      </c>
      <c r="N7109" s="33" t="s">
        <v>34</v>
      </c>
      <c r="O7109" s="33" t="s">
        <v>34</v>
      </c>
      <c r="P7109" s="33">
        <v>1</v>
      </c>
      <c r="Q7109" s="33">
        <v>0</v>
      </c>
      <c r="R7109" s="33">
        <v>200</v>
      </c>
      <c r="S7109" s="33">
        <v>1</v>
      </c>
      <c r="T7109" s="35" t="s">
        <v>392</v>
      </c>
      <c r="U7109">
        <v>2016</v>
      </c>
      <c r="V7109">
        <v>9</v>
      </c>
      <c r="W7109">
        <v>18</v>
      </c>
      <c r="X7109" t="str">
        <f>VLOOKUP(C7109,'country description'!$A$2:$B$16,2,0)</f>
        <v>India</v>
      </c>
      <c r="Y7109" t="str">
        <f t="shared" si="212"/>
        <v>Rs.200</v>
      </c>
      <c r="Z7109" s="36">
        <f t="shared" si="213"/>
        <v>200</v>
      </c>
    </row>
    <row r="7110" ht="14.25" customHeight="1" spans="1:26">
      <c r="A7110" s="33">
        <v>18349929</v>
      </c>
      <c r="B7110" s="34" t="s">
        <v>10550</v>
      </c>
      <c r="C7110" s="33">
        <v>1</v>
      </c>
      <c r="D7110" s="34" t="s">
        <v>149</v>
      </c>
      <c r="E7110" s="33" t="s">
        <v>18836</v>
      </c>
      <c r="F7110" s="33" t="s">
        <v>4954</v>
      </c>
      <c r="G7110" s="33" t="s">
        <v>4955</v>
      </c>
      <c r="H7110" s="33">
        <v>77.3221651</v>
      </c>
      <c r="I7110" s="33">
        <v>28.5643934</v>
      </c>
      <c r="J7110" s="33" t="s">
        <v>8075</v>
      </c>
      <c r="K7110" s="33" t="s">
        <v>32</v>
      </c>
      <c r="L7110" s="33" t="s">
        <v>34</v>
      </c>
      <c r="M7110" s="33" t="s">
        <v>34</v>
      </c>
      <c r="N7110" s="33" t="s">
        <v>34</v>
      </c>
      <c r="O7110" s="33" t="s">
        <v>34</v>
      </c>
      <c r="P7110" s="33">
        <v>1</v>
      </c>
      <c r="Q7110" s="33">
        <v>7</v>
      </c>
      <c r="R7110" s="33">
        <v>400</v>
      </c>
      <c r="S7110" s="33">
        <v>3.1</v>
      </c>
      <c r="T7110" s="35" t="s">
        <v>3614</v>
      </c>
      <c r="U7110">
        <v>2014</v>
      </c>
      <c r="V7110">
        <v>4</v>
      </c>
      <c r="W7110">
        <v>23</v>
      </c>
      <c r="X7110" t="str">
        <f>VLOOKUP(C7110,'country description'!$A$2:$B$16,2,0)</f>
        <v>India</v>
      </c>
      <c r="Y7110" t="str">
        <f t="shared" si="212"/>
        <v>Rs.400</v>
      </c>
      <c r="Z7110" s="36">
        <f t="shared" si="213"/>
        <v>400</v>
      </c>
    </row>
    <row r="7111" ht="14.25" customHeight="1" spans="1:26">
      <c r="A7111" s="33">
        <v>18349930</v>
      </c>
      <c r="B7111" s="34" t="s">
        <v>18837</v>
      </c>
      <c r="C7111" s="33">
        <v>1</v>
      </c>
      <c r="D7111" s="34" t="s">
        <v>27</v>
      </c>
      <c r="E7111" s="33" t="s">
        <v>18838</v>
      </c>
      <c r="F7111" s="33" t="s">
        <v>514</v>
      </c>
      <c r="G7111" s="33" t="s">
        <v>515</v>
      </c>
      <c r="H7111" s="33">
        <v>77.243883</v>
      </c>
      <c r="I7111" s="33">
        <v>28.5693849</v>
      </c>
      <c r="J7111" s="33" t="s">
        <v>329</v>
      </c>
      <c r="K7111" s="33" t="s">
        <v>32</v>
      </c>
      <c r="L7111" s="33" t="s">
        <v>34</v>
      </c>
      <c r="M7111" s="33" t="s">
        <v>34</v>
      </c>
      <c r="N7111" s="33" t="s">
        <v>34</v>
      </c>
      <c r="O7111" s="33" t="s">
        <v>34</v>
      </c>
      <c r="P7111" s="33">
        <v>2</v>
      </c>
      <c r="Q7111" s="33">
        <v>18</v>
      </c>
      <c r="R7111" s="33">
        <v>600</v>
      </c>
      <c r="S7111" s="33">
        <v>3.1</v>
      </c>
      <c r="T7111" s="35" t="s">
        <v>14379</v>
      </c>
      <c r="U7111">
        <v>2014</v>
      </c>
      <c r="V7111">
        <v>11</v>
      </c>
      <c r="W7111">
        <v>24</v>
      </c>
      <c r="X7111" t="str">
        <f>VLOOKUP(C7111,'country description'!$A$2:$B$16,2,0)</f>
        <v>India</v>
      </c>
      <c r="Y7111" t="str">
        <f t="shared" si="212"/>
        <v>Rs.600</v>
      </c>
      <c r="Z7111" s="36">
        <f t="shared" si="213"/>
        <v>600</v>
      </c>
    </row>
    <row r="7112" ht="14.25" customHeight="1" spans="1:26">
      <c r="A7112" s="33">
        <v>18349937</v>
      </c>
      <c r="B7112" s="34" t="s">
        <v>10550</v>
      </c>
      <c r="C7112" s="33">
        <v>1</v>
      </c>
      <c r="D7112" s="34" t="s">
        <v>27</v>
      </c>
      <c r="E7112" s="33" t="s">
        <v>18839</v>
      </c>
      <c r="F7112" s="33" t="s">
        <v>550</v>
      </c>
      <c r="G7112" s="33" t="s">
        <v>551</v>
      </c>
      <c r="H7112" s="33">
        <v>77.1968157</v>
      </c>
      <c r="I7112" s="33">
        <v>28.5465265</v>
      </c>
      <c r="J7112" s="33" t="s">
        <v>8075</v>
      </c>
      <c r="K7112" s="33" t="s">
        <v>32</v>
      </c>
      <c r="L7112" s="33" t="s">
        <v>34</v>
      </c>
      <c r="M7112" s="33" t="s">
        <v>34</v>
      </c>
      <c r="N7112" s="33" t="s">
        <v>34</v>
      </c>
      <c r="O7112" s="33" t="s">
        <v>34</v>
      </c>
      <c r="P7112" s="33">
        <v>1</v>
      </c>
      <c r="Q7112" s="33">
        <v>18</v>
      </c>
      <c r="R7112" s="33">
        <v>400</v>
      </c>
      <c r="S7112" s="33">
        <v>3.6</v>
      </c>
      <c r="T7112" s="35" t="s">
        <v>2849</v>
      </c>
      <c r="U7112">
        <v>2015</v>
      </c>
      <c r="V7112">
        <v>11</v>
      </c>
      <c r="W7112">
        <v>21</v>
      </c>
      <c r="X7112" t="str">
        <f>VLOOKUP(C7112,'country description'!$A$2:$B$16,2,0)</f>
        <v>India</v>
      </c>
      <c r="Y7112" t="str">
        <f t="shared" si="212"/>
        <v>Rs.400</v>
      </c>
      <c r="Z7112" s="36">
        <f t="shared" si="213"/>
        <v>400</v>
      </c>
    </row>
    <row r="7113" ht="14.25" customHeight="1" spans="1:26">
      <c r="A7113" s="33">
        <v>18349974</v>
      </c>
      <c r="B7113" s="34" t="s">
        <v>18840</v>
      </c>
      <c r="C7113" s="33">
        <v>1</v>
      </c>
      <c r="D7113" s="34" t="s">
        <v>27</v>
      </c>
      <c r="E7113" s="33" t="s">
        <v>18841</v>
      </c>
      <c r="F7113" s="33" t="s">
        <v>667</v>
      </c>
      <c r="G7113" s="33" t="s">
        <v>668</v>
      </c>
      <c r="H7113" s="33">
        <v>77.20738649</v>
      </c>
      <c r="I7113" s="33">
        <v>28.6809212</v>
      </c>
      <c r="J7113" s="33" t="s">
        <v>15633</v>
      </c>
      <c r="K7113" s="33" t="s">
        <v>32</v>
      </c>
      <c r="L7113" s="33" t="s">
        <v>34</v>
      </c>
      <c r="M7113" s="33" t="s">
        <v>34</v>
      </c>
      <c r="N7113" s="33" t="s">
        <v>34</v>
      </c>
      <c r="O7113" s="33" t="s">
        <v>34</v>
      </c>
      <c r="P7113" s="33">
        <v>1</v>
      </c>
      <c r="Q7113" s="33">
        <v>72</v>
      </c>
      <c r="R7113" s="33">
        <v>250</v>
      </c>
      <c r="S7113" s="33">
        <v>3.9</v>
      </c>
      <c r="T7113" s="35" t="s">
        <v>3191</v>
      </c>
      <c r="U7113">
        <v>2011</v>
      </c>
      <c r="V7113">
        <v>6</v>
      </c>
      <c r="W7113">
        <v>8</v>
      </c>
      <c r="X7113" t="str">
        <f>VLOOKUP(C7113,'country description'!$A$2:$B$16,2,0)</f>
        <v>India</v>
      </c>
      <c r="Y7113" t="str">
        <f t="shared" si="212"/>
        <v>Rs.250</v>
      </c>
      <c r="Z7113" s="36">
        <f t="shared" si="213"/>
        <v>250</v>
      </c>
    </row>
    <row r="7114" ht="14.25" customHeight="1" spans="1:26">
      <c r="A7114" s="33">
        <v>18350020</v>
      </c>
      <c r="B7114" s="34" t="s">
        <v>18842</v>
      </c>
      <c r="C7114" s="33">
        <v>1</v>
      </c>
      <c r="D7114" s="34" t="s">
        <v>5643</v>
      </c>
      <c r="E7114" s="33" t="s">
        <v>18843</v>
      </c>
      <c r="F7114" s="33" t="s">
        <v>13346</v>
      </c>
      <c r="G7114" s="33" t="s">
        <v>13347</v>
      </c>
      <c r="H7114" s="33">
        <v>73.89648478</v>
      </c>
      <c r="I7114" s="33">
        <v>18.53656175</v>
      </c>
      <c r="J7114" s="33" t="s">
        <v>18844</v>
      </c>
      <c r="K7114" s="33" t="s">
        <v>32</v>
      </c>
      <c r="L7114" s="33" t="s">
        <v>33</v>
      </c>
      <c r="M7114" s="33" t="s">
        <v>34</v>
      </c>
      <c r="N7114" s="33" t="s">
        <v>34</v>
      </c>
      <c r="O7114" s="33" t="s">
        <v>34</v>
      </c>
      <c r="P7114" s="33">
        <v>2</v>
      </c>
      <c r="Q7114" s="33">
        <v>635</v>
      </c>
      <c r="R7114" s="33">
        <v>900</v>
      </c>
      <c r="S7114" s="33">
        <v>4.4</v>
      </c>
      <c r="T7114" s="35" t="s">
        <v>8753</v>
      </c>
      <c r="U7114">
        <v>2017</v>
      </c>
      <c r="V7114">
        <v>5</v>
      </c>
      <c r="W7114">
        <v>24</v>
      </c>
      <c r="X7114" t="str">
        <f>VLOOKUP(C7114,'country description'!$A$2:$B$16,2,0)</f>
        <v>India</v>
      </c>
      <c r="Y7114" t="str">
        <f t="shared" si="212"/>
        <v>Rs.900</v>
      </c>
      <c r="Z7114" s="36">
        <f t="shared" si="213"/>
        <v>900</v>
      </c>
    </row>
    <row r="7115" ht="14.25" customHeight="1" spans="1:26">
      <c r="A7115" s="33">
        <v>18350101</v>
      </c>
      <c r="B7115" s="34" t="s">
        <v>18845</v>
      </c>
      <c r="C7115" s="33">
        <v>1</v>
      </c>
      <c r="D7115" s="34" t="s">
        <v>27</v>
      </c>
      <c r="E7115" s="33" t="s">
        <v>18846</v>
      </c>
      <c r="F7115" s="33" t="s">
        <v>207</v>
      </c>
      <c r="G7115" s="33" t="s">
        <v>208</v>
      </c>
      <c r="H7115" s="33">
        <v>77.1377755</v>
      </c>
      <c r="I7115" s="33">
        <v>28.7065181</v>
      </c>
      <c r="J7115" s="33" t="s">
        <v>90</v>
      </c>
      <c r="K7115" s="33" t="s">
        <v>32</v>
      </c>
      <c r="L7115" s="33" t="s">
        <v>34</v>
      </c>
      <c r="M7115" s="33" t="s">
        <v>33</v>
      </c>
      <c r="N7115" s="33" t="s">
        <v>34</v>
      </c>
      <c r="O7115" s="33" t="s">
        <v>34</v>
      </c>
      <c r="P7115" s="33">
        <v>2</v>
      </c>
      <c r="Q7115" s="33">
        <v>128</v>
      </c>
      <c r="R7115" s="33">
        <v>500</v>
      </c>
      <c r="S7115" s="33">
        <v>3.3</v>
      </c>
      <c r="T7115" s="35" t="s">
        <v>2243</v>
      </c>
      <c r="U7115">
        <v>2013</v>
      </c>
      <c r="V7115">
        <v>2</v>
      </c>
      <c r="W7115">
        <v>24</v>
      </c>
      <c r="X7115" t="str">
        <f>VLOOKUP(C7115,'country description'!$A$2:$B$16,2,0)</f>
        <v>India</v>
      </c>
      <c r="Y7115" t="str">
        <f t="shared" si="212"/>
        <v>Rs.500</v>
      </c>
      <c r="Z7115" s="36">
        <f t="shared" si="213"/>
        <v>500</v>
      </c>
    </row>
    <row r="7116" ht="14.25" customHeight="1" spans="1:26">
      <c r="A7116" s="33">
        <v>18350112</v>
      </c>
      <c r="B7116" s="34" t="s">
        <v>18847</v>
      </c>
      <c r="C7116" s="33">
        <v>1</v>
      </c>
      <c r="D7116" s="34" t="s">
        <v>27</v>
      </c>
      <c r="E7116" s="33" t="s">
        <v>18848</v>
      </c>
      <c r="F7116" s="33" t="s">
        <v>3840</v>
      </c>
      <c r="G7116" s="33" t="s">
        <v>3841</v>
      </c>
      <c r="H7116" s="33">
        <v>77.3128538</v>
      </c>
      <c r="I7116" s="33">
        <v>28.660001</v>
      </c>
      <c r="J7116" s="33" t="s">
        <v>18849</v>
      </c>
      <c r="K7116" s="33" t="s">
        <v>32</v>
      </c>
      <c r="L7116" s="33" t="s">
        <v>34</v>
      </c>
      <c r="M7116" s="33" t="s">
        <v>33</v>
      </c>
      <c r="N7116" s="33" t="s">
        <v>34</v>
      </c>
      <c r="O7116" s="33" t="s">
        <v>34</v>
      </c>
      <c r="P7116" s="33">
        <v>1</v>
      </c>
      <c r="Q7116" s="33">
        <v>58</v>
      </c>
      <c r="R7116" s="33">
        <v>350</v>
      </c>
      <c r="S7116" s="33">
        <v>3.6</v>
      </c>
      <c r="T7116" s="35" t="s">
        <v>1505</v>
      </c>
      <c r="U7116">
        <v>2016</v>
      </c>
      <c r="V7116">
        <v>8</v>
      </c>
      <c r="W7116">
        <v>28</v>
      </c>
      <c r="X7116" t="str">
        <f>VLOOKUP(C7116,'country description'!$A$2:$B$16,2,0)</f>
        <v>India</v>
      </c>
      <c r="Y7116" t="str">
        <f t="shared" si="212"/>
        <v>Rs.350</v>
      </c>
      <c r="Z7116" s="36">
        <f t="shared" si="213"/>
        <v>350</v>
      </c>
    </row>
    <row r="7117" ht="14.25" customHeight="1" spans="1:26">
      <c r="A7117" s="33">
        <v>18350118</v>
      </c>
      <c r="B7117" s="34" t="s">
        <v>18850</v>
      </c>
      <c r="C7117" s="33">
        <v>1</v>
      </c>
      <c r="D7117" s="34" t="s">
        <v>27</v>
      </c>
      <c r="E7117" s="33" t="s">
        <v>18851</v>
      </c>
      <c r="F7117" s="33" t="s">
        <v>2765</v>
      </c>
      <c r="G7117" s="33" t="s">
        <v>2766</v>
      </c>
      <c r="H7117" s="33">
        <v>77.1373231</v>
      </c>
      <c r="I7117" s="33">
        <v>28.6545957</v>
      </c>
      <c r="J7117" s="33" t="s">
        <v>3264</v>
      </c>
      <c r="K7117" s="33" t="s">
        <v>32</v>
      </c>
      <c r="L7117" s="33" t="s">
        <v>34</v>
      </c>
      <c r="M7117" s="33" t="s">
        <v>34</v>
      </c>
      <c r="N7117" s="33" t="s">
        <v>34</v>
      </c>
      <c r="O7117" s="33" t="s">
        <v>34</v>
      </c>
      <c r="P7117" s="33">
        <v>2</v>
      </c>
      <c r="Q7117" s="33">
        <v>4</v>
      </c>
      <c r="R7117" s="33">
        <v>750</v>
      </c>
      <c r="S7117" s="33">
        <v>3</v>
      </c>
      <c r="T7117" s="35" t="s">
        <v>15504</v>
      </c>
      <c r="U7117">
        <v>2013</v>
      </c>
      <c r="V7117">
        <v>4</v>
      </c>
      <c r="W7117">
        <v>4</v>
      </c>
      <c r="X7117" t="str">
        <f>VLOOKUP(C7117,'country description'!$A$2:$B$16,2,0)</f>
        <v>India</v>
      </c>
      <c r="Y7117" t="str">
        <f t="shared" si="212"/>
        <v>Rs.750</v>
      </c>
      <c r="Z7117" s="36">
        <f t="shared" si="213"/>
        <v>750</v>
      </c>
    </row>
    <row r="7118" ht="14.25" customHeight="1" spans="1:26">
      <c r="A7118" s="33">
        <v>18350120</v>
      </c>
      <c r="B7118" s="34" t="s">
        <v>18852</v>
      </c>
      <c r="C7118" s="33">
        <v>1</v>
      </c>
      <c r="D7118" s="34" t="s">
        <v>135</v>
      </c>
      <c r="E7118" s="33" t="s">
        <v>18853</v>
      </c>
      <c r="F7118" s="33" t="s">
        <v>981</v>
      </c>
      <c r="G7118" s="33" t="s">
        <v>982</v>
      </c>
      <c r="H7118" s="33">
        <v>77.0166864</v>
      </c>
      <c r="I7118" s="33">
        <v>28.4678506</v>
      </c>
      <c r="J7118" s="33" t="s">
        <v>2585</v>
      </c>
      <c r="K7118" s="33" t="s">
        <v>32</v>
      </c>
      <c r="L7118" s="33" t="s">
        <v>34</v>
      </c>
      <c r="M7118" s="33" t="s">
        <v>34</v>
      </c>
      <c r="N7118" s="33" t="s">
        <v>34</v>
      </c>
      <c r="O7118" s="33" t="s">
        <v>34</v>
      </c>
      <c r="P7118" s="33">
        <v>1</v>
      </c>
      <c r="Q7118" s="33">
        <v>6</v>
      </c>
      <c r="R7118" s="33">
        <v>450</v>
      </c>
      <c r="S7118" s="33">
        <v>3</v>
      </c>
      <c r="T7118" s="35" t="s">
        <v>3009</v>
      </c>
      <c r="U7118">
        <v>2017</v>
      </c>
      <c r="V7118">
        <v>8</v>
      </c>
      <c r="W7118">
        <v>3</v>
      </c>
      <c r="X7118" t="str">
        <f>VLOOKUP(C7118,'country description'!$A$2:$B$16,2,0)</f>
        <v>India</v>
      </c>
      <c r="Y7118" t="str">
        <f t="shared" si="212"/>
        <v>Rs.450</v>
      </c>
      <c r="Z7118" s="36">
        <f t="shared" si="213"/>
        <v>450</v>
      </c>
    </row>
    <row r="7119" ht="14.25" customHeight="1" spans="1:26">
      <c r="A7119" s="33">
        <v>18350121</v>
      </c>
      <c r="B7119" s="34" t="s">
        <v>16487</v>
      </c>
      <c r="C7119" s="33">
        <v>1</v>
      </c>
      <c r="D7119" s="34" t="s">
        <v>27</v>
      </c>
      <c r="E7119" s="33" t="s">
        <v>18854</v>
      </c>
      <c r="F7119" s="33" t="s">
        <v>1265</v>
      </c>
      <c r="G7119" s="33" t="s">
        <v>1266</v>
      </c>
      <c r="H7119" s="33">
        <v>77.1569671</v>
      </c>
      <c r="I7119" s="33">
        <v>28.5251478</v>
      </c>
      <c r="J7119" s="33" t="s">
        <v>6775</v>
      </c>
      <c r="K7119" s="33" t="s">
        <v>32</v>
      </c>
      <c r="L7119" s="33" t="s">
        <v>34</v>
      </c>
      <c r="M7119" s="33" t="s">
        <v>33</v>
      </c>
      <c r="N7119" s="33" t="s">
        <v>34</v>
      </c>
      <c r="O7119" s="33" t="s">
        <v>34</v>
      </c>
      <c r="P7119" s="33">
        <v>2</v>
      </c>
      <c r="Q7119" s="33">
        <v>105</v>
      </c>
      <c r="R7119" s="33">
        <v>750</v>
      </c>
      <c r="S7119" s="33">
        <v>3.9</v>
      </c>
      <c r="T7119" s="35" t="s">
        <v>18506</v>
      </c>
      <c r="U7119">
        <v>2015</v>
      </c>
      <c r="V7119">
        <v>9</v>
      </c>
      <c r="W7119">
        <v>6</v>
      </c>
      <c r="X7119" t="str">
        <f>VLOOKUP(C7119,'country description'!$A$2:$B$16,2,0)</f>
        <v>India</v>
      </c>
      <c r="Y7119" t="str">
        <f t="shared" si="212"/>
        <v>Rs.750</v>
      </c>
      <c r="Z7119" s="36">
        <f t="shared" si="213"/>
        <v>750</v>
      </c>
    </row>
    <row r="7120" ht="14.25" customHeight="1" spans="1:26">
      <c r="A7120" s="33">
        <v>18350125</v>
      </c>
      <c r="B7120" s="34" t="s">
        <v>3765</v>
      </c>
      <c r="C7120" s="33">
        <v>1</v>
      </c>
      <c r="D7120" s="34" t="s">
        <v>135</v>
      </c>
      <c r="E7120" s="33" t="s">
        <v>18855</v>
      </c>
      <c r="F7120" s="33" t="s">
        <v>5611</v>
      </c>
      <c r="G7120" s="33" t="s">
        <v>5612</v>
      </c>
      <c r="H7120" s="33">
        <v>77.07199864</v>
      </c>
      <c r="I7120" s="33">
        <v>28.51028625</v>
      </c>
      <c r="J7120" s="33" t="s">
        <v>3767</v>
      </c>
      <c r="K7120" s="33" t="s">
        <v>32</v>
      </c>
      <c r="L7120" s="33" t="s">
        <v>34</v>
      </c>
      <c r="M7120" s="33" t="s">
        <v>34</v>
      </c>
      <c r="N7120" s="33" t="s">
        <v>34</v>
      </c>
      <c r="O7120" s="33" t="s">
        <v>34</v>
      </c>
      <c r="P7120" s="33">
        <v>1</v>
      </c>
      <c r="Q7120" s="33">
        <v>25</v>
      </c>
      <c r="R7120" s="33">
        <v>300</v>
      </c>
      <c r="S7120" s="33">
        <v>3.2</v>
      </c>
      <c r="T7120" s="35" t="s">
        <v>1374</v>
      </c>
      <c r="U7120">
        <v>2014</v>
      </c>
      <c r="V7120">
        <v>2</v>
      </c>
      <c r="W7120">
        <v>1</v>
      </c>
      <c r="X7120" t="str">
        <f>VLOOKUP(C7120,'country description'!$A$2:$B$16,2,0)</f>
        <v>India</v>
      </c>
      <c r="Y7120" t="str">
        <f t="shared" si="212"/>
        <v>Rs.300</v>
      </c>
      <c r="Z7120" s="36">
        <f t="shared" si="213"/>
        <v>300</v>
      </c>
    </row>
    <row r="7121" ht="14.25" customHeight="1" spans="1:26">
      <c r="A7121" s="33">
        <v>18350136</v>
      </c>
      <c r="B7121" s="34" t="s">
        <v>18856</v>
      </c>
      <c r="C7121" s="33">
        <v>1</v>
      </c>
      <c r="D7121" s="34" t="s">
        <v>135</v>
      </c>
      <c r="E7121" s="33" t="s">
        <v>18857</v>
      </c>
      <c r="F7121" s="33" t="s">
        <v>881</v>
      </c>
      <c r="G7121" s="33" t="s">
        <v>882</v>
      </c>
      <c r="H7121" s="33">
        <v>77.059245</v>
      </c>
      <c r="I7121" s="33">
        <v>28.4444633</v>
      </c>
      <c r="J7121" s="33" t="s">
        <v>6463</v>
      </c>
      <c r="K7121" s="33" t="s">
        <v>32</v>
      </c>
      <c r="L7121" s="33" t="s">
        <v>34</v>
      </c>
      <c r="M7121" s="33" t="s">
        <v>34</v>
      </c>
      <c r="N7121" s="33" t="s">
        <v>34</v>
      </c>
      <c r="O7121" s="33" t="s">
        <v>34</v>
      </c>
      <c r="P7121" s="33">
        <v>1</v>
      </c>
      <c r="Q7121" s="33">
        <v>0</v>
      </c>
      <c r="R7121" s="33">
        <v>200</v>
      </c>
      <c r="S7121" s="33">
        <v>1</v>
      </c>
      <c r="T7121" s="35" t="s">
        <v>10540</v>
      </c>
      <c r="U7121">
        <v>2010</v>
      </c>
      <c r="V7121">
        <v>7</v>
      </c>
      <c r="W7121">
        <v>10</v>
      </c>
      <c r="X7121" t="str">
        <f>VLOOKUP(C7121,'country description'!$A$2:$B$16,2,0)</f>
        <v>India</v>
      </c>
      <c r="Y7121" t="str">
        <f t="shared" si="212"/>
        <v>Rs.200</v>
      </c>
      <c r="Z7121" s="36">
        <f t="shared" si="213"/>
        <v>200</v>
      </c>
    </row>
    <row r="7122" ht="14.25" customHeight="1" spans="1:26">
      <c r="A7122" s="33">
        <v>18350138</v>
      </c>
      <c r="B7122" s="34" t="s">
        <v>18858</v>
      </c>
      <c r="C7122" s="33">
        <v>1</v>
      </c>
      <c r="D7122" s="34" t="s">
        <v>135</v>
      </c>
      <c r="E7122" s="33" t="s">
        <v>18859</v>
      </c>
      <c r="F7122" s="33" t="s">
        <v>2908</v>
      </c>
      <c r="G7122" s="33" t="s">
        <v>2909</v>
      </c>
      <c r="H7122" s="33">
        <v>77.0673441</v>
      </c>
      <c r="I7122" s="33">
        <v>28.4907223</v>
      </c>
      <c r="J7122" s="33" t="s">
        <v>90</v>
      </c>
      <c r="K7122" s="33" t="s">
        <v>32</v>
      </c>
      <c r="L7122" s="33" t="s">
        <v>34</v>
      </c>
      <c r="M7122" s="33" t="s">
        <v>34</v>
      </c>
      <c r="N7122" s="33" t="s">
        <v>34</v>
      </c>
      <c r="O7122" s="33" t="s">
        <v>34</v>
      </c>
      <c r="P7122" s="33">
        <v>1</v>
      </c>
      <c r="Q7122" s="33">
        <v>0</v>
      </c>
      <c r="R7122" s="33">
        <v>200</v>
      </c>
      <c r="S7122" s="33">
        <v>1</v>
      </c>
      <c r="T7122" s="35" t="s">
        <v>15283</v>
      </c>
      <c r="U7122">
        <v>2012</v>
      </c>
      <c r="V7122">
        <v>11</v>
      </c>
      <c r="W7122">
        <v>20</v>
      </c>
      <c r="X7122" t="str">
        <f>VLOOKUP(C7122,'country description'!$A$2:$B$16,2,0)</f>
        <v>India</v>
      </c>
      <c r="Y7122" t="str">
        <f t="shared" si="212"/>
        <v>Rs.200</v>
      </c>
      <c r="Z7122" s="36">
        <f t="shared" si="213"/>
        <v>200</v>
      </c>
    </row>
    <row r="7123" ht="14.25" customHeight="1" spans="1:26">
      <c r="A7123" s="33">
        <v>18350142</v>
      </c>
      <c r="B7123" s="34" t="s">
        <v>18860</v>
      </c>
      <c r="C7123" s="33">
        <v>1</v>
      </c>
      <c r="D7123" s="34" t="s">
        <v>135</v>
      </c>
      <c r="E7123" s="33" t="s">
        <v>18861</v>
      </c>
      <c r="F7123" s="33" t="s">
        <v>2908</v>
      </c>
      <c r="G7123" s="33" t="s">
        <v>2909</v>
      </c>
      <c r="H7123" s="33">
        <v>77.086215</v>
      </c>
      <c r="I7123" s="33">
        <v>28.5130313</v>
      </c>
      <c r="J7123" s="33" t="s">
        <v>358</v>
      </c>
      <c r="K7123" s="33" t="s">
        <v>32</v>
      </c>
      <c r="L7123" s="33" t="s">
        <v>34</v>
      </c>
      <c r="M7123" s="33" t="s">
        <v>34</v>
      </c>
      <c r="N7123" s="33" t="s">
        <v>34</v>
      </c>
      <c r="O7123" s="33" t="s">
        <v>34</v>
      </c>
      <c r="P7123" s="33">
        <v>1</v>
      </c>
      <c r="Q7123" s="33">
        <v>0</v>
      </c>
      <c r="R7123" s="33">
        <v>150</v>
      </c>
      <c r="S7123" s="33">
        <v>1</v>
      </c>
      <c r="T7123" s="35" t="s">
        <v>1917</v>
      </c>
      <c r="U7123">
        <v>2015</v>
      </c>
      <c r="V7123">
        <v>9</v>
      </c>
      <c r="W7123">
        <v>24</v>
      </c>
      <c r="X7123" t="str">
        <f>VLOOKUP(C7123,'country description'!$A$2:$B$16,2,0)</f>
        <v>India</v>
      </c>
      <c r="Y7123" t="str">
        <f t="shared" si="212"/>
        <v>Rs.150</v>
      </c>
      <c r="Z7123" s="36">
        <f t="shared" si="213"/>
        <v>150</v>
      </c>
    </row>
    <row r="7124" ht="14.25" customHeight="1" spans="1:26">
      <c r="A7124" s="33">
        <v>18350143</v>
      </c>
      <c r="B7124" s="34" t="s">
        <v>509</v>
      </c>
      <c r="C7124" s="33">
        <v>1</v>
      </c>
      <c r="D7124" s="34" t="s">
        <v>27</v>
      </c>
      <c r="E7124" s="33" t="s">
        <v>18862</v>
      </c>
      <c r="F7124" s="33" t="s">
        <v>42</v>
      </c>
      <c r="G7124" s="33" t="s">
        <v>43</v>
      </c>
      <c r="H7124" s="33">
        <v>77.230142</v>
      </c>
      <c r="I7124" s="33">
        <v>28.5738142</v>
      </c>
      <c r="J7124" s="33" t="s">
        <v>44</v>
      </c>
      <c r="K7124" s="33" t="s">
        <v>32</v>
      </c>
      <c r="L7124" s="33" t="s">
        <v>33</v>
      </c>
      <c r="M7124" s="33" t="s">
        <v>33</v>
      </c>
      <c r="N7124" s="33" t="s">
        <v>34</v>
      </c>
      <c r="O7124" s="33" t="s">
        <v>34</v>
      </c>
      <c r="P7124" s="33">
        <v>3</v>
      </c>
      <c r="Q7124" s="33">
        <v>183</v>
      </c>
      <c r="R7124" s="33">
        <v>1500</v>
      </c>
      <c r="S7124" s="33">
        <v>4</v>
      </c>
      <c r="T7124" s="35" t="s">
        <v>349</v>
      </c>
      <c r="U7124">
        <v>2015</v>
      </c>
      <c r="V7124">
        <v>3</v>
      </c>
      <c r="W7124">
        <v>20</v>
      </c>
      <c r="X7124" t="str">
        <f>VLOOKUP(C7124,'country description'!$A$2:$B$16,2,0)</f>
        <v>India</v>
      </c>
      <c r="Y7124" t="str">
        <f t="shared" si="212"/>
        <v>Rs.1500</v>
      </c>
      <c r="Z7124" s="36">
        <f t="shared" si="213"/>
        <v>1500</v>
      </c>
    </row>
    <row r="7125" ht="14.25" customHeight="1" spans="1:26">
      <c r="A7125" s="33">
        <v>18350144</v>
      </c>
      <c r="B7125" s="34" t="s">
        <v>4513</v>
      </c>
      <c r="C7125" s="33">
        <v>1</v>
      </c>
      <c r="D7125" s="34" t="s">
        <v>135</v>
      </c>
      <c r="E7125" s="33" t="s">
        <v>18863</v>
      </c>
      <c r="F7125" s="33" t="s">
        <v>2908</v>
      </c>
      <c r="G7125" s="33" t="s">
        <v>2909</v>
      </c>
      <c r="H7125" s="33">
        <v>77.0670773</v>
      </c>
      <c r="I7125" s="33">
        <v>28.4905933</v>
      </c>
      <c r="J7125" s="33" t="s">
        <v>1648</v>
      </c>
      <c r="K7125" s="33" t="s">
        <v>32</v>
      </c>
      <c r="L7125" s="33" t="s">
        <v>34</v>
      </c>
      <c r="M7125" s="33" t="s">
        <v>34</v>
      </c>
      <c r="N7125" s="33" t="s">
        <v>34</v>
      </c>
      <c r="O7125" s="33" t="s">
        <v>34</v>
      </c>
      <c r="P7125" s="33">
        <v>1</v>
      </c>
      <c r="Q7125" s="33">
        <v>2</v>
      </c>
      <c r="R7125" s="33">
        <v>300</v>
      </c>
      <c r="S7125" s="33">
        <v>1</v>
      </c>
      <c r="T7125" s="35" t="s">
        <v>6528</v>
      </c>
      <c r="U7125">
        <v>2018</v>
      </c>
      <c r="V7125">
        <v>12</v>
      </c>
      <c r="W7125">
        <v>6</v>
      </c>
      <c r="X7125" t="str">
        <f>VLOOKUP(C7125,'country description'!$A$2:$B$16,2,0)</f>
        <v>India</v>
      </c>
      <c r="Y7125" t="str">
        <f t="shared" si="212"/>
        <v>Rs.300</v>
      </c>
      <c r="Z7125" s="36">
        <f t="shared" si="213"/>
        <v>300</v>
      </c>
    </row>
    <row r="7126" ht="14.25" customHeight="1" spans="1:26">
      <c r="A7126" s="33">
        <v>18350153</v>
      </c>
      <c r="B7126" s="34" t="s">
        <v>18864</v>
      </c>
      <c r="C7126" s="33">
        <v>1</v>
      </c>
      <c r="D7126" s="34" t="s">
        <v>135</v>
      </c>
      <c r="E7126" s="33" t="s">
        <v>18865</v>
      </c>
      <c r="F7126" s="33" t="s">
        <v>3362</v>
      </c>
      <c r="G7126" s="33" t="s">
        <v>3363</v>
      </c>
      <c r="H7126" s="33">
        <v>77.02189766</v>
      </c>
      <c r="I7126" s="33">
        <v>28.49841367</v>
      </c>
      <c r="J7126" s="33" t="s">
        <v>329</v>
      </c>
      <c r="K7126" s="33" t="s">
        <v>32</v>
      </c>
      <c r="L7126" s="33" t="s">
        <v>34</v>
      </c>
      <c r="M7126" s="33" t="s">
        <v>34</v>
      </c>
      <c r="N7126" s="33" t="s">
        <v>34</v>
      </c>
      <c r="O7126" s="33" t="s">
        <v>34</v>
      </c>
      <c r="P7126" s="33">
        <v>2</v>
      </c>
      <c r="Q7126" s="33">
        <v>0</v>
      </c>
      <c r="R7126" s="33">
        <v>600</v>
      </c>
      <c r="S7126" s="33">
        <v>1</v>
      </c>
      <c r="T7126" s="35" t="s">
        <v>18647</v>
      </c>
      <c r="U7126">
        <v>2016</v>
      </c>
      <c r="V7126">
        <v>9</v>
      </c>
      <c r="W7126">
        <v>13</v>
      </c>
      <c r="X7126" t="str">
        <f>VLOOKUP(C7126,'country description'!$A$2:$B$16,2,0)</f>
        <v>India</v>
      </c>
      <c r="Y7126" t="str">
        <f t="shared" si="212"/>
        <v>Rs.600</v>
      </c>
      <c r="Z7126" s="36">
        <f t="shared" si="213"/>
        <v>600</v>
      </c>
    </row>
    <row r="7127" ht="14.25" customHeight="1" spans="1:26">
      <c r="A7127" s="33">
        <v>18350159</v>
      </c>
      <c r="B7127" s="34" t="s">
        <v>9799</v>
      </c>
      <c r="C7127" s="33">
        <v>1</v>
      </c>
      <c r="D7127" s="34" t="s">
        <v>27</v>
      </c>
      <c r="E7127" s="33" t="s">
        <v>18866</v>
      </c>
      <c r="F7127" s="33" t="s">
        <v>9053</v>
      </c>
      <c r="G7127" s="33" t="s">
        <v>9054</v>
      </c>
      <c r="H7127" s="33">
        <v>77.1912358</v>
      </c>
      <c r="I7127" s="33">
        <v>28.5244983</v>
      </c>
      <c r="J7127" s="33" t="s">
        <v>2823</v>
      </c>
      <c r="K7127" s="33" t="s">
        <v>32</v>
      </c>
      <c r="L7127" s="33" t="s">
        <v>34</v>
      </c>
      <c r="M7127" s="33" t="s">
        <v>34</v>
      </c>
      <c r="N7127" s="33" t="s">
        <v>34</v>
      </c>
      <c r="O7127" s="33" t="s">
        <v>34</v>
      </c>
      <c r="P7127" s="33">
        <v>1</v>
      </c>
      <c r="Q7127" s="33">
        <v>1</v>
      </c>
      <c r="R7127" s="33">
        <v>300</v>
      </c>
      <c r="S7127" s="33">
        <v>1</v>
      </c>
      <c r="T7127" s="35" t="s">
        <v>6948</v>
      </c>
      <c r="U7127">
        <v>2017</v>
      </c>
      <c r="V7127">
        <v>2</v>
      </c>
      <c r="W7127">
        <v>26</v>
      </c>
      <c r="X7127" t="str">
        <f>VLOOKUP(C7127,'country description'!$A$2:$B$16,2,0)</f>
        <v>India</v>
      </c>
      <c r="Y7127" t="str">
        <f t="shared" si="212"/>
        <v>Rs.300</v>
      </c>
      <c r="Z7127" s="36">
        <f t="shared" si="213"/>
        <v>300</v>
      </c>
    </row>
    <row r="7128" ht="14.25" customHeight="1" spans="1:26">
      <c r="A7128" s="33">
        <v>18350160</v>
      </c>
      <c r="B7128" s="34" t="s">
        <v>18867</v>
      </c>
      <c r="C7128" s="33">
        <v>1</v>
      </c>
      <c r="D7128" s="34" t="s">
        <v>27</v>
      </c>
      <c r="E7128" s="33" t="s">
        <v>18868</v>
      </c>
      <c r="F7128" s="33" t="s">
        <v>3332</v>
      </c>
      <c r="G7128" s="33" t="s">
        <v>3333</v>
      </c>
      <c r="H7128" s="33">
        <v>77.31081113</v>
      </c>
      <c r="I7128" s="33">
        <v>28.68710648</v>
      </c>
      <c r="J7128" s="33" t="s">
        <v>329</v>
      </c>
      <c r="K7128" s="33" t="s">
        <v>32</v>
      </c>
      <c r="L7128" s="33" t="s">
        <v>34</v>
      </c>
      <c r="M7128" s="33" t="s">
        <v>34</v>
      </c>
      <c r="N7128" s="33" t="s">
        <v>34</v>
      </c>
      <c r="O7128" s="33" t="s">
        <v>34</v>
      </c>
      <c r="P7128" s="33">
        <v>1</v>
      </c>
      <c r="Q7128" s="33">
        <v>2</v>
      </c>
      <c r="R7128" s="33">
        <v>250</v>
      </c>
      <c r="S7128" s="33">
        <v>1</v>
      </c>
      <c r="T7128" s="35" t="s">
        <v>1161</v>
      </c>
      <c r="U7128">
        <v>2012</v>
      </c>
      <c r="V7128">
        <v>3</v>
      </c>
      <c r="W7128">
        <v>15</v>
      </c>
      <c r="X7128" t="str">
        <f>VLOOKUP(C7128,'country description'!$A$2:$B$16,2,0)</f>
        <v>India</v>
      </c>
      <c r="Y7128" t="str">
        <f t="shared" si="212"/>
        <v>Rs.250</v>
      </c>
      <c r="Z7128" s="36">
        <f t="shared" si="213"/>
        <v>250</v>
      </c>
    </row>
    <row r="7129" ht="14.25" customHeight="1" spans="1:26">
      <c r="A7129" s="33">
        <v>18350231</v>
      </c>
      <c r="B7129" s="34" t="s">
        <v>10550</v>
      </c>
      <c r="C7129" s="33">
        <v>1</v>
      </c>
      <c r="D7129" s="34" t="s">
        <v>27</v>
      </c>
      <c r="E7129" s="33" t="s">
        <v>18869</v>
      </c>
      <c r="F7129" s="33" t="s">
        <v>17348</v>
      </c>
      <c r="G7129" s="33" t="s">
        <v>17349</v>
      </c>
      <c r="H7129" s="33">
        <v>77.0770547</v>
      </c>
      <c r="I7129" s="33">
        <v>28.6290915</v>
      </c>
      <c r="J7129" s="33" t="s">
        <v>8075</v>
      </c>
      <c r="K7129" s="33" t="s">
        <v>32</v>
      </c>
      <c r="L7129" s="33" t="s">
        <v>34</v>
      </c>
      <c r="M7129" s="33" t="s">
        <v>34</v>
      </c>
      <c r="N7129" s="33" t="s">
        <v>34</v>
      </c>
      <c r="O7129" s="33" t="s">
        <v>34</v>
      </c>
      <c r="P7129" s="33">
        <v>1</v>
      </c>
      <c r="Q7129" s="33">
        <v>37</v>
      </c>
      <c r="R7129" s="33">
        <v>400</v>
      </c>
      <c r="S7129" s="33">
        <v>3.8</v>
      </c>
      <c r="T7129" s="35" t="s">
        <v>3533</v>
      </c>
      <c r="U7129">
        <v>2011</v>
      </c>
      <c r="V7129">
        <v>3</v>
      </c>
      <c r="W7129">
        <v>8</v>
      </c>
      <c r="X7129" t="str">
        <f>VLOOKUP(C7129,'country description'!$A$2:$B$16,2,0)</f>
        <v>India</v>
      </c>
      <c r="Y7129" t="str">
        <f t="shared" si="212"/>
        <v>Rs.400</v>
      </c>
      <c r="Z7129" s="36">
        <f t="shared" si="213"/>
        <v>400</v>
      </c>
    </row>
    <row r="7130" ht="14.25" customHeight="1" spans="1:26">
      <c r="A7130" s="33">
        <v>18350234</v>
      </c>
      <c r="B7130" s="34" t="s">
        <v>18870</v>
      </c>
      <c r="C7130" s="33">
        <v>1</v>
      </c>
      <c r="D7130" s="34" t="s">
        <v>27</v>
      </c>
      <c r="E7130" s="33" t="s">
        <v>757</v>
      </c>
      <c r="F7130" s="33" t="s">
        <v>758</v>
      </c>
      <c r="G7130" s="33" t="s">
        <v>759</v>
      </c>
      <c r="H7130" s="33">
        <v>77.2154113</v>
      </c>
      <c r="I7130" s="33">
        <v>28.5496438</v>
      </c>
      <c r="J7130" s="33" t="s">
        <v>705</v>
      </c>
      <c r="K7130" s="33" t="s">
        <v>32</v>
      </c>
      <c r="L7130" s="33" t="s">
        <v>34</v>
      </c>
      <c r="M7130" s="33" t="s">
        <v>34</v>
      </c>
      <c r="N7130" s="33" t="s">
        <v>34</v>
      </c>
      <c r="O7130" s="33" t="s">
        <v>34</v>
      </c>
      <c r="P7130" s="33">
        <v>1</v>
      </c>
      <c r="Q7130" s="33">
        <v>23</v>
      </c>
      <c r="R7130" s="33">
        <v>200</v>
      </c>
      <c r="S7130" s="33">
        <v>3.5</v>
      </c>
      <c r="T7130" s="35" t="s">
        <v>13512</v>
      </c>
      <c r="U7130">
        <v>2015</v>
      </c>
      <c r="V7130">
        <v>12</v>
      </c>
      <c r="W7130">
        <v>18</v>
      </c>
      <c r="X7130" t="str">
        <f>VLOOKUP(C7130,'country description'!$A$2:$B$16,2,0)</f>
        <v>India</v>
      </c>
      <c r="Y7130" t="str">
        <f t="shared" si="212"/>
        <v>Rs.200</v>
      </c>
      <c r="Z7130" s="36">
        <f t="shared" si="213"/>
        <v>200</v>
      </c>
    </row>
    <row r="7131" ht="14.25" customHeight="1" spans="1:26">
      <c r="A7131" s="33">
        <v>18350499</v>
      </c>
      <c r="B7131" s="34" t="s">
        <v>18871</v>
      </c>
      <c r="C7131" s="33">
        <v>1</v>
      </c>
      <c r="D7131" s="34" t="s">
        <v>27</v>
      </c>
      <c r="E7131" s="33" t="s">
        <v>1730</v>
      </c>
      <c r="F7131" s="33" t="s">
        <v>1729</v>
      </c>
      <c r="G7131" s="33" t="s">
        <v>1730</v>
      </c>
      <c r="H7131" s="33">
        <v>77.2048468</v>
      </c>
      <c r="I7131" s="33">
        <v>28.6991883</v>
      </c>
      <c r="J7131" s="33" t="s">
        <v>64</v>
      </c>
      <c r="K7131" s="33" t="s">
        <v>32</v>
      </c>
      <c r="L7131" s="33" t="s">
        <v>34</v>
      </c>
      <c r="M7131" s="33" t="s">
        <v>33</v>
      </c>
      <c r="N7131" s="33" t="s">
        <v>34</v>
      </c>
      <c r="O7131" s="33" t="s">
        <v>34</v>
      </c>
      <c r="P7131" s="33">
        <v>1</v>
      </c>
      <c r="Q7131" s="33">
        <v>51</v>
      </c>
      <c r="R7131" s="33">
        <v>450</v>
      </c>
      <c r="S7131" s="33">
        <v>2.8</v>
      </c>
      <c r="T7131" s="35" t="s">
        <v>11461</v>
      </c>
      <c r="U7131">
        <v>2018</v>
      </c>
      <c r="V7131">
        <v>2</v>
      </c>
      <c r="W7131">
        <v>4</v>
      </c>
      <c r="X7131" t="str">
        <f>VLOOKUP(C7131,'country description'!$A$2:$B$16,2,0)</f>
        <v>India</v>
      </c>
      <c r="Y7131" t="str">
        <f t="shared" si="212"/>
        <v>Rs.450</v>
      </c>
      <c r="Z7131" s="36">
        <f t="shared" si="213"/>
        <v>450</v>
      </c>
    </row>
    <row r="7132" ht="14.25" customHeight="1" spans="1:26">
      <c r="A7132" s="33">
        <v>18350567</v>
      </c>
      <c r="B7132" s="34" t="s">
        <v>18872</v>
      </c>
      <c r="C7132" s="33">
        <v>1</v>
      </c>
      <c r="D7132" s="34" t="s">
        <v>27</v>
      </c>
      <c r="E7132" s="33" t="s">
        <v>18873</v>
      </c>
      <c r="F7132" s="33" t="s">
        <v>3934</v>
      </c>
      <c r="G7132" s="33" t="s">
        <v>3935</v>
      </c>
      <c r="H7132" s="33">
        <v>0</v>
      </c>
      <c r="I7132" s="33">
        <v>0</v>
      </c>
      <c r="J7132" s="33" t="s">
        <v>90</v>
      </c>
      <c r="K7132" s="33" t="s">
        <v>32</v>
      </c>
      <c r="L7132" s="33" t="s">
        <v>34</v>
      </c>
      <c r="M7132" s="33" t="s">
        <v>34</v>
      </c>
      <c r="N7132" s="33" t="s">
        <v>34</v>
      </c>
      <c r="O7132" s="33" t="s">
        <v>34</v>
      </c>
      <c r="P7132" s="33">
        <v>2</v>
      </c>
      <c r="Q7132" s="33">
        <v>1</v>
      </c>
      <c r="R7132" s="33">
        <v>500</v>
      </c>
      <c r="S7132" s="33">
        <v>1</v>
      </c>
      <c r="T7132" s="35" t="s">
        <v>1795</v>
      </c>
      <c r="U7132">
        <v>2012</v>
      </c>
      <c r="V7132">
        <v>11</v>
      </c>
      <c r="W7132">
        <v>25</v>
      </c>
      <c r="X7132" t="str">
        <f>VLOOKUP(C7132,'country description'!$A$2:$B$16,2,0)</f>
        <v>India</v>
      </c>
      <c r="Y7132" t="str">
        <f t="shared" si="212"/>
        <v>Rs.500</v>
      </c>
      <c r="Z7132" s="36">
        <f t="shared" si="213"/>
        <v>500</v>
      </c>
    </row>
    <row r="7133" ht="14.25" customHeight="1" spans="1:26">
      <c r="A7133" s="33">
        <v>18350870</v>
      </c>
      <c r="B7133" s="34" t="s">
        <v>18874</v>
      </c>
      <c r="C7133" s="33">
        <v>1</v>
      </c>
      <c r="D7133" s="34" t="s">
        <v>27</v>
      </c>
      <c r="E7133" s="33" t="s">
        <v>18875</v>
      </c>
      <c r="F7133" s="33" t="s">
        <v>5281</v>
      </c>
      <c r="G7133" s="33" t="s">
        <v>5282</v>
      </c>
      <c r="H7133" s="33">
        <v>77.1079132</v>
      </c>
      <c r="I7133" s="33">
        <v>28.6057682</v>
      </c>
      <c r="J7133" s="33" t="s">
        <v>115</v>
      </c>
      <c r="K7133" s="33" t="s">
        <v>32</v>
      </c>
      <c r="L7133" s="33" t="s">
        <v>34</v>
      </c>
      <c r="M7133" s="33" t="s">
        <v>34</v>
      </c>
      <c r="N7133" s="33" t="s">
        <v>34</v>
      </c>
      <c r="O7133" s="33" t="s">
        <v>34</v>
      </c>
      <c r="P7133" s="33">
        <v>2</v>
      </c>
      <c r="Q7133" s="33">
        <v>1</v>
      </c>
      <c r="R7133" s="33">
        <v>500</v>
      </c>
      <c r="S7133" s="33">
        <v>1</v>
      </c>
      <c r="T7133" s="35" t="s">
        <v>1768</v>
      </c>
      <c r="U7133">
        <v>2016</v>
      </c>
      <c r="V7133">
        <v>3</v>
      </c>
      <c r="W7133">
        <v>21</v>
      </c>
      <c r="X7133" t="str">
        <f>VLOOKUP(C7133,'country description'!$A$2:$B$16,2,0)</f>
        <v>India</v>
      </c>
      <c r="Y7133" t="str">
        <f t="shared" si="212"/>
        <v>Rs.500</v>
      </c>
      <c r="Z7133" s="36">
        <f t="shared" si="213"/>
        <v>500</v>
      </c>
    </row>
    <row r="7134" ht="14.25" customHeight="1" spans="1:26">
      <c r="A7134" s="33">
        <v>18351053</v>
      </c>
      <c r="B7134" s="34" t="s">
        <v>18876</v>
      </c>
      <c r="C7134" s="33">
        <v>1</v>
      </c>
      <c r="D7134" s="34" t="s">
        <v>149</v>
      </c>
      <c r="E7134" s="33" t="s">
        <v>18877</v>
      </c>
      <c r="F7134" s="33" t="s">
        <v>10412</v>
      </c>
      <c r="G7134" s="33" t="s">
        <v>10413</v>
      </c>
      <c r="H7134" s="33">
        <v>77.3811864</v>
      </c>
      <c r="I7134" s="33">
        <v>28.5663773</v>
      </c>
      <c r="J7134" s="33" t="s">
        <v>1630</v>
      </c>
      <c r="K7134" s="33" t="s">
        <v>32</v>
      </c>
      <c r="L7134" s="33" t="s">
        <v>34</v>
      </c>
      <c r="M7134" s="33" t="s">
        <v>33</v>
      </c>
      <c r="N7134" s="33" t="s">
        <v>34</v>
      </c>
      <c r="O7134" s="33" t="s">
        <v>34</v>
      </c>
      <c r="P7134" s="33">
        <v>1</v>
      </c>
      <c r="Q7134" s="33">
        <v>10</v>
      </c>
      <c r="R7134" s="33">
        <v>150</v>
      </c>
      <c r="S7134" s="33">
        <v>3.1</v>
      </c>
      <c r="T7134" s="35" t="s">
        <v>6808</v>
      </c>
      <c r="U7134">
        <v>2014</v>
      </c>
      <c r="V7134">
        <v>9</v>
      </c>
      <c r="W7134">
        <v>17</v>
      </c>
      <c r="X7134" t="str">
        <f>VLOOKUP(C7134,'country description'!$A$2:$B$16,2,0)</f>
        <v>India</v>
      </c>
      <c r="Y7134" t="str">
        <f t="shared" si="212"/>
        <v>Rs.150</v>
      </c>
      <c r="Z7134" s="36">
        <f t="shared" si="213"/>
        <v>150</v>
      </c>
    </row>
    <row r="7135" ht="14.25" customHeight="1" spans="1:26">
      <c r="A7135" s="33">
        <v>18351422</v>
      </c>
      <c r="B7135" s="34" t="s">
        <v>18878</v>
      </c>
      <c r="C7135" s="33">
        <v>1</v>
      </c>
      <c r="D7135" s="34" t="s">
        <v>149</v>
      </c>
      <c r="E7135" s="33" t="s">
        <v>18879</v>
      </c>
      <c r="F7135" s="33" t="s">
        <v>1274</v>
      </c>
      <c r="G7135" s="33" t="s">
        <v>1275</v>
      </c>
      <c r="H7135" s="33">
        <v>77.3669408</v>
      </c>
      <c r="I7135" s="33">
        <v>28.5784302</v>
      </c>
      <c r="J7135" s="33" t="s">
        <v>1811</v>
      </c>
      <c r="K7135" s="33" t="s">
        <v>32</v>
      </c>
      <c r="L7135" s="33" t="s">
        <v>34</v>
      </c>
      <c r="M7135" s="33" t="s">
        <v>34</v>
      </c>
      <c r="N7135" s="33" t="s">
        <v>34</v>
      </c>
      <c r="O7135" s="33" t="s">
        <v>34</v>
      </c>
      <c r="P7135" s="33">
        <v>1</v>
      </c>
      <c r="Q7135" s="33">
        <v>1</v>
      </c>
      <c r="R7135" s="33">
        <v>450</v>
      </c>
      <c r="S7135" s="33">
        <v>1</v>
      </c>
      <c r="T7135" s="35" t="s">
        <v>2529</v>
      </c>
      <c r="U7135">
        <v>2015</v>
      </c>
      <c r="V7135">
        <v>10</v>
      </c>
      <c r="W7135">
        <v>11</v>
      </c>
      <c r="X7135" t="str">
        <f>VLOOKUP(C7135,'country description'!$A$2:$B$16,2,0)</f>
        <v>India</v>
      </c>
      <c r="Y7135" t="str">
        <f t="shared" si="212"/>
        <v>Rs.450</v>
      </c>
      <c r="Z7135" s="36">
        <f t="shared" si="213"/>
        <v>450</v>
      </c>
    </row>
    <row r="7136" ht="14.25" customHeight="1" spans="1:26">
      <c r="A7136" s="33">
        <v>18351471</v>
      </c>
      <c r="B7136" s="34" t="s">
        <v>18880</v>
      </c>
      <c r="C7136" s="33">
        <v>1</v>
      </c>
      <c r="D7136" s="34" t="s">
        <v>27</v>
      </c>
      <c r="E7136" s="33" t="s">
        <v>18881</v>
      </c>
      <c r="F7136" s="33" t="s">
        <v>499</v>
      </c>
      <c r="G7136" s="33" t="s">
        <v>500</v>
      </c>
      <c r="H7136" s="33">
        <v>77.24033283</v>
      </c>
      <c r="I7136" s="33">
        <v>28.6439042</v>
      </c>
      <c r="J7136" s="33" t="s">
        <v>2823</v>
      </c>
      <c r="K7136" s="33" t="s">
        <v>32</v>
      </c>
      <c r="L7136" s="33" t="s">
        <v>34</v>
      </c>
      <c r="M7136" s="33" t="s">
        <v>34</v>
      </c>
      <c r="N7136" s="33" t="s">
        <v>34</v>
      </c>
      <c r="O7136" s="33" t="s">
        <v>34</v>
      </c>
      <c r="P7136" s="33">
        <v>1</v>
      </c>
      <c r="Q7136" s="33">
        <v>0</v>
      </c>
      <c r="R7136" s="33">
        <v>400</v>
      </c>
      <c r="S7136" s="33">
        <v>1</v>
      </c>
      <c r="T7136" s="35" t="s">
        <v>1987</v>
      </c>
      <c r="U7136">
        <v>2018</v>
      </c>
      <c r="V7136">
        <v>6</v>
      </c>
      <c r="W7136">
        <v>23</v>
      </c>
      <c r="X7136" t="str">
        <f>VLOOKUP(C7136,'country description'!$A$2:$B$16,2,0)</f>
        <v>India</v>
      </c>
      <c r="Y7136" t="str">
        <f t="shared" si="212"/>
        <v>Rs.400</v>
      </c>
      <c r="Z7136" s="36">
        <f t="shared" si="213"/>
        <v>400</v>
      </c>
    </row>
    <row r="7137" ht="14.25" customHeight="1" spans="1:26">
      <c r="A7137" s="33">
        <v>18351495</v>
      </c>
      <c r="B7137" s="34" t="s">
        <v>18882</v>
      </c>
      <c r="C7137" s="33">
        <v>1</v>
      </c>
      <c r="D7137" s="34" t="s">
        <v>27</v>
      </c>
      <c r="E7137" s="33" t="s">
        <v>2517</v>
      </c>
      <c r="F7137" s="33" t="s">
        <v>2516</v>
      </c>
      <c r="G7137" s="33" t="s">
        <v>2517</v>
      </c>
      <c r="H7137" s="33">
        <v>0</v>
      </c>
      <c r="I7137" s="33">
        <v>0</v>
      </c>
      <c r="J7137" s="33" t="s">
        <v>2918</v>
      </c>
      <c r="K7137" s="33" t="s">
        <v>32</v>
      </c>
      <c r="L7137" s="33" t="s">
        <v>34</v>
      </c>
      <c r="M7137" s="33" t="s">
        <v>34</v>
      </c>
      <c r="N7137" s="33" t="s">
        <v>34</v>
      </c>
      <c r="O7137" s="33" t="s">
        <v>34</v>
      </c>
      <c r="P7137" s="33">
        <v>1</v>
      </c>
      <c r="Q7137" s="33">
        <v>19</v>
      </c>
      <c r="R7137" s="33">
        <v>400</v>
      </c>
      <c r="S7137" s="33">
        <v>3.4</v>
      </c>
      <c r="T7137" s="35" t="s">
        <v>1185</v>
      </c>
      <c r="U7137">
        <v>2013</v>
      </c>
      <c r="V7137">
        <v>8</v>
      </c>
      <c r="W7137">
        <v>18</v>
      </c>
      <c r="X7137" t="str">
        <f>VLOOKUP(C7137,'country description'!$A$2:$B$16,2,0)</f>
        <v>India</v>
      </c>
      <c r="Y7137" t="str">
        <f t="shared" si="212"/>
        <v>Rs.400</v>
      </c>
      <c r="Z7137" s="36">
        <f t="shared" si="213"/>
        <v>400</v>
      </c>
    </row>
    <row r="7138" ht="14.25" customHeight="1" spans="1:26">
      <c r="A7138" s="33">
        <v>18351822</v>
      </c>
      <c r="B7138" s="34" t="s">
        <v>18883</v>
      </c>
      <c r="C7138" s="33">
        <v>1</v>
      </c>
      <c r="D7138" s="34" t="s">
        <v>135</v>
      </c>
      <c r="E7138" s="33" t="s">
        <v>18884</v>
      </c>
      <c r="F7138" s="33" t="s">
        <v>1638</v>
      </c>
      <c r="G7138" s="33" t="s">
        <v>1639</v>
      </c>
      <c r="H7138" s="33">
        <v>0</v>
      </c>
      <c r="I7138" s="33">
        <v>0</v>
      </c>
      <c r="J7138" s="33" t="s">
        <v>18885</v>
      </c>
      <c r="K7138" s="33" t="s">
        <v>32</v>
      </c>
      <c r="L7138" s="33" t="s">
        <v>34</v>
      </c>
      <c r="M7138" s="33" t="s">
        <v>34</v>
      </c>
      <c r="N7138" s="33" t="s">
        <v>34</v>
      </c>
      <c r="O7138" s="33" t="s">
        <v>34</v>
      </c>
      <c r="P7138" s="33">
        <v>1</v>
      </c>
      <c r="Q7138" s="33">
        <v>6</v>
      </c>
      <c r="R7138" s="33">
        <v>120</v>
      </c>
      <c r="S7138" s="33">
        <v>3.1</v>
      </c>
      <c r="T7138" s="35" t="s">
        <v>3135</v>
      </c>
      <c r="U7138">
        <v>2018</v>
      </c>
      <c r="V7138">
        <v>1</v>
      </c>
      <c r="W7138">
        <v>19</v>
      </c>
      <c r="X7138" t="str">
        <f>VLOOKUP(C7138,'country description'!$A$2:$B$16,2,0)</f>
        <v>India</v>
      </c>
      <c r="Y7138" t="str">
        <f t="shared" si="212"/>
        <v>Rs.120</v>
      </c>
      <c r="Z7138" s="36">
        <f t="shared" si="213"/>
        <v>120</v>
      </c>
    </row>
    <row r="7139" ht="14.25" customHeight="1" spans="1:26">
      <c r="A7139" s="33">
        <v>18352161</v>
      </c>
      <c r="B7139" s="34" t="s">
        <v>18886</v>
      </c>
      <c r="C7139" s="33">
        <v>1</v>
      </c>
      <c r="D7139" s="34" t="s">
        <v>149</v>
      </c>
      <c r="E7139" s="33" t="s">
        <v>18887</v>
      </c>
      <c r="F7139" s="33" t="s">
        <v>10583</v>
      </c>
      <c r="G7139" s="33" t="s">
        <v>10582</v>
      </c>
      <c r="H7139" s="33">
        <v>77.3724136</v>
      </c>
      <c r="I7139" s="33">
        <v>28.55276</v>
      </c>
      <c r="J7139" s="33" t="s">
        <v>2918</v>
      </c>
      <c r="K7139" s="33" t="s">
        <v>32</v>
      </c>
      <c r="L7139" s="33" t="s">
        <v>34</v>
      </c>
      <c r="M7139" s="33" t="s">
        <v>34</v>
      </c>
      <c r="N7139" s="33" t="s">
        <v>34</v>
      </c>
      <c r="O7139" s="33" t="s">
        <v>34</v>
      </c>
      <c r="P7139" s="33">
        <v>1</v>
      </c>
      <c r="Q7139" s="33">
        <v>3</v>
      </c>
      <c r="R7139" s="33">
        <v>200</v>
      </c>
      <c r="S7139" s="33">
        <v>1</v>
      </c>
      <c r="T7139" s="35" t="s">
        <v>11581</v>
      </c>
      <c r="U7139">
        <v>2017</v>
      </c>
      <c r="V7139">
        <v>3</v>
      </c>
      <c r="W7139">
        <v>12</v>
      </c>
      <c r="X7139" t="str">
        <f>VLOOKUP(C7139,'country description'!$A$2:$B$16,2,0)</f>
        <v>India</v>
      </c>
      <c r="Y7139" t="str">
        <f t="shared" si="212"/>
        <v>Rs.200</v>
      </c>
      <c r="Z7139" s="36">
        <f t="shared" si="213"/>
        <v>200</v>
      </c>
    </row>
    <row r="7140" ht="14.25" customHeight="1" spans="1:26">
      <c r="A7140" s="33">
        <v>18352171</v>
      </c>
      <c r="B7140" s="34" t="s">
        <v>11259</v>
      </c>
      <c r="C7140" s="33">
        <v>1</v>
      </c>
      <c r="D7140" s="34" t="s">
        <v>135</v>
      </c>
      <c r="E7140" s="33" t="s">
        <v>18888</v>
      </c>
      <c r="F7140" s="33" t="s">
        <v>2908</v>
      </c>
      <c r="G7140" s="33" t="s">
        <v>2909</v>
      </c>
      <c r="H7140" s="33">
        <v>77.0834007</v>
      </c>
      <c r="I7140" s="33">
        <v>28.4978821</v>
      </c>
      <c r="J7140" s="33" t="s">
        <v>90</v>
      </c>
      <c r="K7140" s="33" t="s">
        <v>32</v>
      </c>
      <c r="L7140" s="33" t="s">
        <v>34</v>
      </c>
      <c r="M7140" s="33" t="s">
        <v>34</v>
      </c>
      <c r="N7140" s="33" t="s">
        <v>34</v>
      </c>
      <c r="O7140" s="33" t="s">
        <v>34</v>
      </c>
      <c r="P7140" s="33">
        <v>1</v>
      </c>
      <c r="Q7140" s="33">
        <v>0</v>
      </c>
      <c r="R7140" s="33">
        <v>200</v>
      </c>
      <c r="S7140" s="33">
        <v>1</v>
      </c>
      <c r="T7140" s="35" t="s">
        <v>5800</v>
      </c>
      <c r="U7140">
        <v>2011</v>
      </c>
      <c r="V7140">
        <v>10</v>
      </c>
      <c r="W7140">
        <v>18</v>
      </c>
      <c r="X7140" t="str">
        <f>VLOOKUP(C7140,'country description'!$A$2:$B$16,2,0)</f>
        <v>India</v>
      </c>
      <c r="Y7140" t="str">
        <f t="shared" si="212"/>
        <v>Rs.200</v>
      </c>
      <c r="Z7140" s="36">
        <f t="shared" si="213"/>
        <v>200</v>
      </c>
    </row>
    <row r="7141" ht="14.25" customHeight="1" spans="1:26">
      <c r="A7141" s="33">
        <v>18352172</v>
      </c>
      <c r="B7141" s="34" t="s">
        <v>18889</v>
      </c>
      <c r="C7141" s="33">
        <v>1</v>
      </c>
      <c r="D7141" s="34" t="s">
        <v>27</v>
      </c>
      <c r="E7141" s="33" t="s">
        <v>18890</v>
      </c>
      <c r="F7141" s="33" t="s">
        <v>351</v>
      </c>
      <c r="G7141" s="33" t="s">
        <v>352</v>
      </c>
      <c r="H7141" s="33">
        <v>77.1735792</v>
      </c>
      <c r="I7141" s="33">
        <v>28.5735816</v>
      </c>
      <c r="J7141" s="33" t="s">
        <v>90</v>
      </c>
      <c r="K7141" s="33" t="s">
        <v>32</v>
      </c>
      <c r="L7141" s="33" t="s">
        <v>34</v>
      </c>
      <c r="M7141" s="33" t="s">
        <v>34</v>
      </c>
      <c r="N7141" s="33" t="s">
        <v>34</v>
      </c>
      <c r="O7141" s="33" t="s">
        <v>34</v>
      </c>
      <c r="P7141" s="33">
        <v>1</v>
      </c>
      <c r="Q7141" s="33">
        <v>3</v>
      </c>
      <c r="R7141" s="33">
        <v>450</v>
      </c>
      <c r="S7141" s="33">
        <v>1</v>
      </c>
      <c r="T7141" s="35" t="s">
        <v>18142</v>
      </c>
      <c r="U7141">
        <v>2011</v>
      </c>
      <c r="V7141">
        <v>6</v>
      </c>
      <c r="W7141">
        <v>12</v>
      </c>
      <c r="X7141" t="str">
        <f>VLOOKUP(C7141,'country description'!$A$2:$B$16,2,0)</f>
        <v>India</v>
      </c>
      <c r="Y7141" t="str">
        <f t="shared" si="212"/>
        <v>Rs.450</v>
      </c>
      <c r="Z7141" s="36">
        <f t="shared" si="213"/>
        <v>450</v>
      </c>
    </row>
    <row r="7142" ht="14.25" customHeight="1" spans="1:26">
      <c r="A7142" s="33">
        <v>18352176</v>
      </c>
      <c r="B7142" s="34" t="s">
        <v>18891</v>
      </c>
      <c r="C7142" s="33">
        <v>1</v>
      </c>
      <c r="D7142" s="34" t="s">
        <v>27</v>
      </c>
      <c r="E7142" s="33" t="s">
        <v>18892</v>
      </c>
      <c r="F7142" s="33" t="s">
        <v>6587</v>
      </c>
      <c r="G7142" s="33" t="s">
        <v>6588</v>
      </c>
      <c r="H7142" s="33">
        <v>77.10088</v>
      </c>
      <c r="I7142" s="33">
        <v>28.634166</v>
      </c>
      <c r="J7142" s="33" t="s">
        <v>90</v>
      </c>
      <c r="K7142" s="33" t="s">
        <v>32</v>
      </c>
      <c r="L7142" s="33" t="s">
        <v>34</v>
      </c>
      <c r="M7142" s="33" t="s">
        <v>34</v>
      </c>
      <c r="N7142" s="33" t="s">
        <v>34</v>
      </c>
      <c r="O7142" s="33" t="s">
        <v>34</v>
      </c>
      <c r="P7142" s="33">
        <v>1</v>
      </c>
      <c r="Q7142" s="33">
        <v>3</v>
      </c>
      <c r="R7142" s="33">
        <v>200</v>
      </c>
      <c r="S7142" s="33">
        <v>1</v>
      </c>
      <c r="T7142" s="35" t="s">
        <v>2353</v>
      </c>
      <c r="U7142">
        <v>2015</v>
      </c>
      <c r="V7142">
        <v>7</v>
      </c>
      <c r="W7142">
        <v>7</v>
      </c>
      <c r="X7142" t="str">
        <f>VLOOKUP(C7142,'country description'!$A$2:$B$16,2,0)</f>
        <v>India</v>
      </c>
      <c r="Y7142" t="str">
        <f t="shared" si="212"/>
        <v>Rs.200</v>
      </c>
      <c r="Z7142" s="36">
        <f t="shared" si="213"/>
        <v>200</v>
      </c>
    </row>
    <row r="7143" ht="14.25" customHeight="1" spans="1:26">
      <c r="A7143" s="33">
        <v>18352179</v>
      </c>
      <c r="B7143" s="34" t="s">
        <v>1351</v>
      </c>
      <c r="C7143" s="33">
        <v>1</v>
      </c>
      <c r="D7143" s="34" t="s">
        <v>27</v>
      </c>
      <c r="E7143" s="33" t="s">
        <v>18893</v>
      </c>
      <c r="F7143" s="33" t="s">
        <v>165</v>
      </c>
      <c r="G7143" s="33" t="s">
        <v>166</v>
      </c>
      <c r="H7143" s="33">
        <v>77.12736078</v>
      </c>
      <c r="I7143" s="33">
        <v>28.66595077</v>
      </c>
      <c r="J7143" s="33" t="s">
        <v>1353</v>
      </c>
      <c r="K7143" s="33" t="s">
        <v>32</v>
      </c>
      <c r="L7143" s="33" t="s">
        <v>34</v>
      </c>
      <c r="M7143" s="33" t="s">
        <v>33</v>
      </c>
      <c r="N7143" s="33" t="s">
        <v>34</v>
      </c>
      <c r="O7143" s="33" t="s">
        <v>34</v>
      </c>
      <c r="P7143" s="33">
        <v>2</v>
      </c>
      <c r="Q7143" s="33">
        <v>10</v>
      </c>
      <c r="R7143" s="33">
        <v>600</v>
      </c>
      <c r="S7143" s="33">
        <v>2.6</v>
      </c>
      <c r="T7143" s="35" t="s">
        <v>69</v>
      </c>
      <c r="U7143">
        <v>2017</v>
      </c>
      <c r="V7143">
        <v>12</v>
      </c>
      <c r="W7143">
        <v>13</v>
      </c>
      <c r="X7143" t="str">
        <f>VLOOKUP(C7143,'country description'!$A$2:$B$16,2,0)</f>
        <v>India</v>
      </c>
      <c r="Y7143" t="str">
        <f t="shared" si="212"/>
        <v>Rs.600</v>
      </c>
      <c r="Z7143" s="36">
        <f t="shared" si="213"/>
        <v>600</v>
      </c>
    </row>
    <row r="7144" ht="14.25" customHeight="1" spans="1:26">
      <c r="A7144" s="33">
        <v>18352180</v>
      </c>
      <c r="B7144" s="34" t="s">
        <v>18894</v>
      </c>
      <c r="C7144" s="33">
        <v>1</v>
      </c>
      <c r="D7144" s="34" t="s">
        <v>27</v>
      </c>
      <c r="E7144" s="33" t="s">
        <v>18895</v>
      </c>
      <c r="F7144" s="33" t="s">
        <v>351</v>
      </c>
      <c r="G7144" s="33" t="s">
        <v>352</v>
      </c>
      <c r="H7144" s="33">
        <v>77.10044246</v>
      </c>
      <c r="I7144" s="33">
        <v>28.60913476</v>
      </c>
      <c r="J7144" s="33" t="s">
        <v>90</v>
      </c>
      <c r="K7144" s="33" t="s">
        <v>32</v>
      </c>
      <c r="L7144" s="33" t="s">
        <v>34</v>
      </c>
      <c r="M7144" s="33" t="s">
        <v>34</v>
      </c>
      <c r="N7144" s="33" t="s">
        <v>34</v>
      </c>
      <c r="O7144" s="33" t="s">
        <v>34</v>
      </c>
      <c r="P7144" s="33">
        <v>1</v>
      </c>
      <c r="Q7144" s="33">
        <v>0</v>
      </c>
      <c r="R7144" s="33">
        <v>200</v>
      </c>
      <c r="S7144" s="33">
        <v>1</v>
      </c>
      <c r="T7144" s="35" t="s">
        <v>6430</v>
      </c>
      <c r="U7144">
        <v>2011</v>
      </c>
      <c r="V7144">
        <v>7</v>
      </c>
      <c r="W7144">
        <v>3</v>
      </c>
      <c r="X7144" t="str">
        <f>VLOOKUP(C7144,'country description'!$A$2:$B$16,2,0)</f>
        <v>India</v>
      </c>
      <c r="Y7144" t="str">
        <f t="shared" si="212"/>
        <v>Rs.200</v>
      </c>
      <c r="Z7144" s="36">
        <f t="shared" si="213"/>
        <v>200</v>
      </c>
    </row>
    <row r="7145" ht="14.25" customHeight="1" spans="1:26">
      <c r="A7145" s="33">
        <v>18352184</v>
      </c>
      <c r="B7145" s="34" t="s">
        <v>10550</v>
      </c>
      <c r="C7145" s="33">
        <v>1</v>
      </c>
      <c r="D7145" s="34" t="s">
        <v>149</v>
      </c>
      <c r="E7145" s="33" t="s">
        <v>18896</v>
      </c>
      <c r="F7145" s="33" t="s">
        <v>1190</v>
      </c>
      <c r="G7145" s="33" t="s">
        <v>1191</v>
      </c>
      <c r="H7145" s="33">
        <v>77.3609306</v>
      </c>
      <c r="I7145" s="33">
        <v>28.5614537</v>
      </c>
      <c r="J7145" s="33" t="s">
        <v>8075</v>
      </c>
      <c r="K7145" s="33" t="s">
        <v>32</v>
      </c>
      <c r="L7145" s="33" t="s">
        <v>34</v>
      </c>
      <c r="M7145" s="33" t="s">
        <v>34</v>
      </c>
      <c r="N7145" s="33" t="s">
        <v>34</v>
      </c>
      <c r="O7145" s="33" t="s">
        <v>34</v>
      </c>
      <c r="P7145" s="33">
        <v>1</v>
      </c>
      <c r="Q7145" s="33">
        <v>4</v>
      </c>
      <c r="R7145" s="33">
        <v>400</v>
      </c>
      <c r="S7145" s="33">
        <v>2.9</v>
      </c>
      <c r="T7145" s="35" t="s">
        <v>7567</v>
      </c>
      <c r="U7145">
        <v>2014</v>
      </c>
      <c r="V7145">
        <v>1</v>
      </c>
      <c r="W7145">
        <v>9</v>
      </c>
      <c r="X7145" t="str">
        <f>VLOOKUP(C7145,'country description'!$A$2:$B$16,2,0)</f>
        <v>India</v>
      </c>
      <c r="Y7145" t="str">
        <f t="shared" si="212"/>
        <v>Rs.400</v>
      </c>
      <c r="Z7145" s="36">
        <f t="shared" si="213"/>
        <v>400</v>
      </c>
    </row>
    <row r="7146" ht="14.25" customHeight="1" spans="1:26">
      <c r="A7146" s="33">
        <v>18352186</v>
      </c>
      <c r="B7146" s="34" t="s">
        <v>10550</v>
      </c>
      <c r="C7146" s="33">
        <v>1</v>
      </c>
      <c r="D7146" s="34" t="s">
        <v>27</v>
      </c>
      <c r="E7146" s="33" t="s">
        <v>18897</v>
      </c>
      <c r="F7146" s="33" t="s">
        <v>175</v>
      </c>
      <c r="G7146" s="33" t="s">
        <v>176</v>
      </c>
      <c r="H7146" s="33">
        <v>77.190347</v>
      </c>
      <c r="I7146" s="33">
        <v>28.7060128</v>
      </c>
      <c r="J7146" s="33" t="s">
        <v>8075</v>
      </c>
      <c r="K7146" s="33" t="s">
        <v>32</v>
      </c>
      <c r="L7146" s="33" t="s">
        <v>34</v>
      </c>
      <c r="M7146" s="33" t="s">
        <v>34</v>
      </c>
      <c r="N7146" s="33" t="s">
        <v>34</v>
      </c>
      <c r="O7146" s="33" t="s">
        <v>34</v>
      </c>
      <c r="P7146" s="33">
        <v>1</v>
      </c>
      <c r="Q7146" s="33">
        <v>17</v>
      </c>
      <c r="R7146" s="33">
        <v>400</v>
      </c>
      <c r="S7146" s="33">
        <v>3.1</v>
      </c>
      <c r="T7146" s="35" t="s">
        <v>3203</v>
      </c>
      <c r="U7146">
        <v>2011</v>
      </c>
      <c r="V7146">
        <v>8</v>
      </c>
      <c r="W7146">
        <v>17</v>
      </c>
      <c r="X7146" t="str">
        <f>VLOOKUP(C7146,'country description'!$A$2:$B$16,2,0)</f>
        <v>India</v>
      </c>
      <c r="Y7146" t="str">
        <f t="shared" si="212"/>
        <v>Rs.400</v>
      </c>
      <c r="Z7146" s="36">
        <f t="shared" si="213"/>
        <v>400</v>
      </c>
    </row>
    <row r="7147" ht="14.25" customHeight="1" spans="1:26">
      <c r="A7147" s="33">
        <v>18352208</v>
      </c>
      <c r="B7147" s="34" t="s">
        <v>18898</v>
      </c>
      <c r="C7147" s="33">
        <v>1</v>
      </c>
      <c r="D7147" s="34" t="s">
        <v>135</v>
      </c>
      <c r="E7147" s="33" t="s">
        <v>18899</v>
      </c>
      <c r="F7147" s="33" t="s">
        <v>597</v>
      </c>
      <c r="G7147" s="33" t="s">
        <v>598</v>
      </c>
      <c r="H7147" s="33">
        <v>77.09623341</v>
      </c>
      <c r="I7147" s="33">
        <v>28.49025712</v>
      </c>
      <c r="J7147" s="33" t="s">
        <v>2918</v>
      </c>
      <c r="K7147" s="33" t="s">
        <v>32</v>
      </c>
      <c r="L7147" s="33" t="s">
        <v>34</v>
      </c>
      <c r="M7147" s="33" t="s">
        <v>33</v>
      </c>
      <c r="N7147" s="33" t="s">
        <v>34</v>
      </c>
      <c r="O7147" s="33" t="s">
        <v>34</v>
      </c>
      <c r="P7147" s="33">
        <v>1</v>
      </c>
      <c r="Q7147" s="33">
        <v>55</v>
      </c>
      <c r="R7147" s="33">
        <v>200</v>
      </c>
      <c r="S7147" s="33">
        <v>3.7</v>
      </c>
      <c r="T7147" s="35" t="s">
        <v>453</v>
      </c>
      <c r="U7147">
        <v>2018</v>
      </c>
      <c r="V7147">
        <v>8</v>
      </c>
      <c r="W7147">
        <v>11</v>
      </c>
      <c r="X7147" t="str">
        <f>VLOOKUP(C7147,'country description'!$A$2:$B$16,2,0)</f>
        <v>India</v>
      </c>
      <c r="Y7147" t="str">
        <f t="shared" si="212"/>
        <v>Rs.200</v>
      </c>
      <c r="Z7147" s="36">
        <f t="shared" si="213"/>
        <v>200</v>
      </c>
    </row>
    <row r="7148" ht="14.25" customHeight="1" spans="1:26">
      <c r="A7148" s="33">
        <v>18352209</v>
      </c>
      <c r="B7148" s="34" t="s">
        <v>18900</v>
      </c>
      <c r="C7148" s="33">
        <v>1</v>
      </c>
      <c r="D7148" s="34" t="s">
        <v>27</v>
      </c>
      <c r="E7148" s="33" t="s">
        <v>18901</v>
      </c>
      <c r="F7148" s="33" t="s">
        <v>1278</v>
      </c>
      <c r="G7148" s="33" t="s">
        <v>1279</v>
      </c>
      <c r="H7148" s="33">
        <v>0</v>
      </c>
      <c r="I7148" s="33">
        <v>0</v>
      </c>
      <c r="J7148" s="33" t="s">
        <v>18902</v>
      </c>
      <c r="K7148" s="33" t="s">
        <v>32</v>
      </c>
      <c r="L7148" s="33" t="s">
        <v>34</v>
      </c>
      <c r="M7148" s="33" t="s">
        <v>34</v>
      </c>
      <c r="N7148" s="33" t="s">
        <v>34</v>
      </c>
      <c r="O7148" s="33" t="s">
        <v>34</v>
      </c>
      <c r="P7148" s="33">
        <v>1</v>
      </c>
      <c r="Q7148" s="33">
        <v>1</v>
      </c>
      <c r="R7148" s="33">
        <v>400</v>
      </c>
      <c r="S7148" s="33">
        <v>1</v>
      </c>
      <c r="T7148" s="35" t="s">
        <v>6694</v>
      </c>
      <c r="U7148">
        <v>2017</v>
      </c>
      <c r="V7148">
        <v>12</v>
      </c>
      <c r="W7148">
        <v>19</v>
      </c>
      <c r="X7148" t="str">
        <f>VLOOKUP(C7148,'country description'!$A$2:$B$16,2,0)</f>
        <v>India</v>
      </c>
      <c r="Y7148" t="str">
        <f t="shared" si="212"/>
        <v>Rs.400</v>
      </c>
      <c r="Z7148" s="36">
        <f t="shared" si="213"/>
        <v>400</v>
      </c>
    </row>
    <row r="7149" ht="14.25" customHeight="1" spans="1:26">
      <c r="A7149" s="33">
        <v>18352214</v>
      </c>
      <c r="B7149" s="34" t="s">
        <v>18903</v>
      </c>
      <c r="C7149" s="33">
        <v>1</v>
      </c>
      <c r="D7149" s="34" t="s">
        <v>27</v>
      </c>
      <c r="E7149" s="33" t="s">
        <v>18904</v>
      </c>
      <c r="F7149" s="33" t="s">
        <v>84</v>
      </c>
      <c r="G7149" s="33" t="s">
        <v>85</v>
      </c>
      <c r="H7149" s="33">
        <v>77.2201272</v>
      </c>
      <c r="I7149" s="33">
        <v>28.5677962</v>
      </c>
      <c r="J7149" s="33" t="s">
        <v>31</v>
      </c>
      <c r="K7149" s="33" t="s">
        <v>32</v>
      </c>
      <c r="L7149" s="33" t="s">
        <v>34</v>
      </c>
      <c r="M7149" s="33" t="s">
        <v>34</v>
      </c>
      <c r="N7149" s="33" t="s">
        <v>34</v>
      </c>
      <c r="O7149" s="33" t="s">
        <v>34</v>
      </c>
      <c r="P7149" s="33">
        <v>2</v>
      </c>
      <c r="Q7149" s="33">
        <v>40</v>
      </c>
      <c r="R7149" s="33">
        <v>900</v>
      </c>
      <c r="S7149" s="33">
        <v>3.5</v>
      </c>
      <c r="T7149" s="35" t="s">
        <v>1812</v>
      </c>
      <c r="U7149">
        <v>2018</v>
      </c>
      <c r="V7149">
        <v>8</v>
      </c>
      <c r="W7149">
        <v>6</v>
      </c>
      <c r="X7149" t="str">
        <f>VLOOKUP(C7149,'country description'!$A$2:$B$16,2,0)</f>
        <v>India</v>
      </c>
      <c r="Y7149" t="str">
        <f t="shared" si="212"/>
        <v>Rs.900</v>
      </c>
      <c r="Z7149" s="36">
        <f t="shared" si="213"/>
        <v>900</v>
      </c>
    </row>
    <row r="7150" ht="14.25" customHeight="1" spans="1:26">
      <c r="A7150" s="33">
        <v>18352220</v>
      </c>
      <c r="B7150" s="34" t="s">
        <v>18905</v>
      </c>
      <c r="C7150" s="33">
        <v>1</v>
      </c>
      <c r="D7150" s="34" t="s">
        <v>27</v>
      </c>
      <c r="E7150" s="33" t="s">
        <v>18906</v>
      </c>
      <c r="F7150" s="33" t="s">
        <v>6747</v>
      </c>
      <c r="G7150" s="33" t="s">
        <v>6748</v>
      </c>
      <c r="H7150" s="33">
        <v>77.1345845</v>
      </c>
      <c r="I7150" s="33">
        <v>28.7154778</v>
      </c>
      <c r="J7150" s="33" t="s">
        <v>1634</v>
      </c>
      <c r="K7150" s="33" t="s">
        <v>32</v>
      </c>
      <c r="L7150" s="33" t="s">
        <v>34</v>
      </c>
      <c r="M7150" s="33" t="s">
        <v>34</v>
      </c>
      <c r="N7150" s="33" t="s">
        <v>34</v>
      </c>
      <c r="O7150" s="33" t="s">
        <v>34</v>
      </c>
      <c r="P7150" s="33">
        <v>1</v>
      </c>
      <c r="Q7150" s="33">
        <v>0</v>
      </c>
      <c r="R7150" s="33">
        <v>300</v>
      </c>
      <c r="S7150" s="33">
        <v>1</v>
      </c>
      <c r="T7150" s="35" t="s">
        <v>2603</v>
      </c>
      <c r="U7150">
        <v>2012</v>
      </c>
      <c r="V7150">
        <v>12</v>
      </c>
      <c r="W7150">
        <v>3</v>
      </c>
      <c r="X7150" t="str">
        <f>VLOOKUP(C7150,'country description'!$A$2:$B$16,2,0)</f>
        <v>India</v>
      </c>
      <c r="Y7150" t="str">
        <f t="shared" si="212"/>
        <v>Rs.300</v>
      </c>
      <c r="Z7150" s="36">
        <f t="shared" si="213"/>
        <v>300</v>
      </c>
    </row>
    <row r="7151" ht="14.25" customHeight="1" spans="1:26">
      <c r="A7151" s="33">
        <v>18352249</v>
      </c>
      <c r="B7151" s="34" t="s">
        <v>921</v>
      </c>
      <c r="C7151" s="33">
        <v>1</v>
      </c>
      <c r="D7151" s="34" t="s">
        <v>149</v>
      </c>
      <c r="E7151" s="33" t="s">
        <v>18907</v>
      </c>
      <c r="F7151" s="33" t="s">
        <v>17587</v>
      </c>
      <c r="G7151" s="33" t="s">
        <v>17588</v>
      </c>
      <c r="H7151" s="33">
        <v>77.3536634</v>
      </c>
      <c r="I7151" s="33">
        <v>28.5742189</v>
      </c>
      <c r="J7151" s="33" t="s">
        <v>923</v>
      </c>
      <c r="K7151" s="33" t="s">
        <v>32</v>
      </c>
      <c r="L7151" s="33" t="s">
        <v>34</v>
      </c>
      <c r="M7151" s="33" t="s">
        <v>33</v>
      </c>
      <c r="N7151" s="33" t="s">
        <v>34</v>
      </c>
      <c r="O7151" s="33" t="s">
        <v>34</v>
      </c>
      <c r="P7151" s="33">
        <v>2</v>
      </c>
      <c r="Q7151" s="33">
        <v>15</v>
      </c>
      <c r="R7151" s="33">
        <v>500</v>
      </c>
      <c r="S7151" s="33">
        <v>2.5</v>
      </c>
      <c r="T7151" s="35" t="s">
        <v>5287</v>
      </c>
      <c r="U7151">
        <v>2014</v>
      </c>
      <c r="V7151">
        <v>6</v>
      </c>
      <c r="W7151">
        <v>26</v>
      </c>
      <c r="X7151" t="str">
        <f>VLOOKUP(C7151,'country description'!$A$2:$B$16,2,0)</f>
        <v>India</v>
      </c>
      <c r="Y7151" t="str">
        <f t="shared" si="212"/>
        <v>Rs.500</v>
      </c>
      <c r="Z7151" s="36">
        <f t="shared" si="213"/>
        <v>500</v>
      </c>
    </row>
    <row r="7152" ht="14.25" customHeight="1" spans="1:26">
      <c r="A7152" s="33">
        <v>18352250</v>
      </c>
      <c r="B7152" s="34" t="s">
        <v>18908</v>
      </c>
      <c r="C7152" s="33">
        <v>1</v>
      </c>
      <c r="D7152" s="34" t="s">
        <v>135</v>
      </c>
      <c r="E7152" s="33" t="s">
        <v>18909</v>
      </c>
      <c r="F7152" s="33" t="s">
        <v>4147</v>
      </c>
      <c r="G7152" s="33" t="s">
        <v>9154</v>
      </c>
      <c r="H7152" s="33">
        <v>77.0463325</v>
      </c>
      <c r="I7152" s="33">
        <v>28.4393846</v>
      </c>
      <c r="J7152" s="33" t="s">
        <v>7415</v>
      </c>
      <c r="K7152" s="33" t="s">
        <v>32</v>
      </c>
      <c r="L7152" s="33" t="s">
        <v>34</v>
      </c>
      <c r="M7152" s="33" t="s">
        <v>34</v>
      </c>
      <c r="N7152" s="33" t="s">
        <v>34</v>
      </c>
      <c r="O7152" s="33" t="s">
        <v>34</v>
      </c>
      <c r="P7152" s="33">
        <v>2</v>
      </c>
      <c r="Q7152" s="33">
        <v>0</v>
      </c>
      <c r="R7152" s="33">
        <v>500</v>
      </c>
      <c r="S7152" s="33">
        <v>1</v>
      </c>
      <c r="T7152" s="35" t="s">
        <v>6906</v>
      </c>
      <c r="U7152">
        <v>2014</v>
      </c>
      <c r="V7152">
        <v>4</v>
      </c>
      <c r="W7152">
        <v>25</v>
      </c>
      <c r="X7152" t="str">
        <f>VLOOKUP(C7152,'country description'!$A$2:$B$16,2,0)</f>
        <v>India</v>
      </c>
      <c r="Y7152" t="str">
        <f t="shared" si="212"/>
        <v>Rs.500</v>
      </c>
      <c r="Z7152" s="36">
        <f t="shared" si="213"/>
        <v>500</v>
      </c>
    </row>
    <row r="7153" ht="14.25" customHeight="1" spans="1:26">
      <c r="A7153" s="33">
        <v>18352256</v>
      </c>
      <c r="B7153" s="34" t="s">
        <v>18870</v>
      </c>
      <c r="C7153" s="33">
        <v>1</v>
      </c>
      <c r="D7153" s="34" t="s">
        <v>27</v>
      </c>
      <c r="E7153" s="33" t="s">
        <v>18910</v>
      </c>
      <c r="F7153" s="33" t="s">
        <v>48</v>
      </c>
      <c r="G7153" s="33" t="s">
        <v>49</v>
      </c>
      <c r="H7153" s="33">
        <v>77.2398689</v>
      </c>
      <c r="I7153" s="33">
        <v>28.5410272</v>
      </c>
      <c r="J7153" s="33" t="s">
        <v>705</v>
      </c>
      <c r="K7153" s="33" t="s">
        <v>32</v>
      </c>
      <c r="L7153" s="33" t="s">
        <v>34</v>
      </c>
      <c r="M7153" s="33" t="s">
        <v>34</v>
      </c>
      <c r="N7153" s="33" t="s">
        <v>34</v>
      </c>
      <c r="O7153" s="33" t="s">
        <v>34</v>
      </c>
      <c r="P7153" s="33">
        <v>1</v>
      </c>
      <c r="Q7153" s="33">
        <v>10</v>
      </c>
      <c r="R7153" s="33">
        <v>200</v>
      </c>
      <c r="S7153" s="33">
        <v>3.1</v>
      </c>
      <c r="T7153" s="35" t="s">
        <v>18911</v>
      </c>
      <c r="U7153">
        <v>2013</v>
      </c>
      <c r="V7153">
        <v>11</v>
      </c>
      <c r="W7153">
        <v>25</v>
      </c>
      <c r="X7153" t="str">
        <f>VLOOKUP(C7153,'country description'!$A$2:$B$16,2,0)</f>
        <v>India</v>
      </c>
      <c r="Y7153" t="str">
        <f t="shared" si="212"/>
        <v>Rs.200</v>
      </c>
      <c r="Z7153" s="36">
        <f t="shared" si="213"/>
        <v>200</v>
      </c>
    </row>
    <row r="7154" ht="14.25" customHeight="1" spans="1:26">
      <c r="A7154" s="33">
        <v>18352261</v>
      </c>
      <c r="B7154" s="34" t="s">
        <v>18912</v>
      </c>
      <c r="C7154" s="33">
        <v>1</v>
      </c>
      <c r="D7154" s="34" t="s">
        <v>27</v>
      </c>
      <c r="E7154" s="33" t="s">
        <v>18913</v>
      </c>
      <c r="F7154" s="33" t="s">
        <v>100</v>
      </c>
      <c r="G7154" s="33" t="s">
        <v>101</v>
      </c>
      <c r="H7154" s="33">
        <v>0</v>
      </c>
      <c r="I7154" s="33">
        <v>0</v>
      </c>
      <c r="J7154" s="33" t="s">
        <v>358</v>
      </c>
      <c r="K7154" s="33" t="s">
        <v>32</v>
      </c>
      <c r="L7154" s="33" t="s">
        <v>34</v>
      </c>
      <c r="M7154" s="33" t="s">
        <v>34</v>
      </c>
      <c r="N7154" s="33" t="s">
        <v>34</v>
      </c>
      <c r="O7154" s="33" t="s">
        <v>34</v>
      </c>
      <c r="P7154" s="33">
        <v>1</v>
      </c>
      <c r="Q7154" s="33">
        <v>2</v>
      </c>
      <c r="R7154" s="33">
        <v>150</v>
      </c>
      <c r="S7154" s="33">
        <v>1</v>
      </c>
      <c r="T7154" s="35" t="s">
        <v>18626</v>
      </c>
      <c r="U7154">
        <v>2012</v>
      </c>
      <c r="V7154">
        <v>3</v>
      </c>
      <c r="W7154">
        <v>6</v>
      </c>
      <c r="X7154" t="str">
        <f>VLOOKUP(C7154,'country description'!$A$2:$B$16,2,0)</f>
        <v>India</v>
      </c>
      <c r="Y7154" t="str">
        <f t="shared" si="212"/>
        <v>Rs.150</v>
      </c>
      <c r="Z7154" s="36">
        <f t="shared" si="213"/>
        <v>150</v>
      </c>
    </row>
    <row r="7155" ht="14.25" customHeight="1" spans="1:26">
      <c r="A7155" s="33">
        <v>18352262</v>
      </c>
      <c r="B7155" s="34" t="s">
        <v>15542</v>
      </c>
      <c r="C7155" s="33">
        <v>1</v>
      </c>
      <c r="D7155" s="34" t="s">
        <v>149</v>
      </c>
      <c r="E7155" s="33" t="s">
        <v>18914</v>
      </c>
      <c r="F7155" s="33" t="s">
        <v>468</v>
      </c>
      <c r="G7155" s="33" t="s">
        <v>469</v>
      </c>
      <c r="H7155" s="33">
        <v>77.3404288</v>
      </c>
      <c r="I7155" s="33">
        <v>28.5653946</v>
      </c>
      <c r="J7155" s="33" t="s">
        <v>729</v>
      </c>
      <c r="K7155" s="33" t="s">
        <v>32</v>
      </c>
      <c r="L7155" s="33" t="s">
        <v>34</v>
      </c>
      <c r="M7155" s="33" t="s">
        <v>33</v>
      </c>
      <c r="N7155" s="33" t="s">
        <v>34</v>
      </c>
      <c r="O7155" s="33" t="s">
        <v>34</v>
      </c>
      <c r="P7155" s="33">
        <v>1</v>
      </c>
      <c r="Q7155" s="33">
        <v>92</v>
      </c>
      <c r="R7155" s="33">
        <v>400</v>
      </c>
      <c r="S7155" s="33">
        <v>3.7</v>
      </c>
      <c r="T7155" s="35" t="s">
        <v>9066</v>
      </c>
      <c r="U7155">
        <v>2011</v>
      </c>
      <c r="V7155">
        <v>2</v>
      </c>
      <c r="W7155">
        <v>15</v>
      </c>
      <c r="X7155" t="str">
        <f>VLOOKUP(C7155,'country description'!$A$2:$B$16,2,0)</f>
        <v>India</v>
      </c>
      <c r="Y7155" t="str">
        <f t="shared" si="212"/>
        <v>Rs.400</v>
      </c>
      <c r="Z7155" s="36">
        <f t="shared" si="213"/>
        <v>400</v>
      </c>
    </row>
    <row r="7156" ht="14.25" customHeight="1" spans="1:26">
      <c r="A7156" s="33">
        <v>18352263</v>
      </c>
      <c r="B7156" s="34" t="s">
        <v>18211</v>
      </c>
      <c r="C7156" s="33">
        <v>1</v>
      </c>
      <c r="D7156" s="34" t="s">
        <v>27</v>
      </c>
      <c r="E7156" s="33" t="s">
        <v>18915</v>
      </c>
      <c r="F7156" s="33" t="s">
        <v>2609</v>
      </c>
      <c r="G7156" s="33" t="s">
        <v>2610</v>
      </c>
      <c r="H7156" s="33">
        <v>77.18545038</v>
      </c>
      <c r="I7156" s="33">
        <v>28.54047405</v>
      </c>
      <c r="J7156" s="33" t="s">
        <v>1353</v>
      </c>
      <c r="K7156" s="33" t="s">
        <v>32</v>
      </c>
      <c r="L7156" s="33" t="s">
        <v>34</v>
      </c>
      <c r="M7156" s="33" t="s">
        <v>33</v>
      </c>
      <c r="N7156" s="33" t="s">
        <v>34</v>
      </c>
      <c r="O7156" s="33" t="s">
        <v>34</v>
      </c>
      <c r="P7156" s="33">
        <v>2</v>
      </c>
      <c r="Q7156" s="33">
        <v>4</v>
      </c>
      <c r="R7156" s="33">
        <v>600</v>
      </c>
      <c r="S7156" s="33">
        <v>2.9</v>
      </c>
      <c r="T7156" s="35" t="s">
        <v>18916</v>
      </c>
      <c r="U7156">
        <v>2013</v>
      </c>
      <c r="V7156">
        <v>2</v>
      </c>
      <c r="W7156">
        <v>22</v>
      </c>
      <c r="X7156" t="str">
        <f>VLOOKUP(C7156,'country description'!$A$2:$B$16,2,0)</f>
        <v>India</v>
      </c>
      <c r="Y7156" t="str">
        <f t="shared" si="212"/>
        <v>Rs.600</v>
      </c>
      <c r="Z7156" s="36">
        <f t="shared" si="213"/>
        <v>600</v>
      </c>
    </row>
    <row r="7157" ht="14.25" customHeight="1" spans="1:26">
      <c r="A7157" s="33">
        <v>18352264</v>
      </c>
      <c r="B7157" s="34" t="s">
        <v>18917</v>
      </c>
      <c r="C7157" s="33">
        <v>1</v>
      </c>
      <c r="D7157" s="34" t="s">
        <v>27</v>
      </c>
      <c r="E7157" s="33" t="s">
        <v>18918</v>
      </c>
      <c r="F7157" s="33" t="s">
        <v>2609</v>
      </c>
      <c r="G7157" s="33" t="s">
        <v>2610</v>
      </c>
      <c r="H7157" s="33">
        <v>77.1864086</v>
      </c>
      <c r="I7157" s="33">
        <v>28.54151493</v>
      </c>
      <c r="J7157" s="33" t="s">
        <v>90</v>
      </c>
      <c r="K7157" s="33" t="s">
        <v>32</v>
      </c>
      <c r="L7157" s="33" t="s">
        <v>34</v>
      </c>
      <c r="M7157" s="33" t="s">
        <v>34</v>
      </c>
      <c r="N7157" s="33" t="s">
        <v>34</v>
      </c>
      <c r="O7157" s="33" t="s">
        <v>34</v>
      </c>
      <c r="P7157" s="33">
        <v>1</v>
      </c>
      <c r="Q7157" s="33">
        <v>2</v>
      </c>
      <c r="R7157" s="33">
        <v>100</v>
      </c>
      <c r="S7157" s="33">
        <v>1</v>
      </c>
      <c r="T7157" s="35" t="s">
        <v>1478</v>
      </c>
      <c r="U7157">
        <v>2017</v>
      </c>
      <c r="V7157">
        <v>10</v>
      </c>
      <c r="W7157">
        <v>13</v>
      </c>
      <c r="X7157" t="str">
        <f>VLOOKUP(C7157,'country description'!$A$2:$B$16,2,0)</f>
        <v>India</v>
      </c>
      <c r="Y7157" t="str">
        <f t="shared" si="212"/>
        <v>Rs.100</v>
      </c>
      <c r="Z7157" s="36">
        <f t="shared" si="213"/>
        <v>100</v>
      </c>
    </row>
    <row r="7158" ht="14.25" customHeight="1" spans="1:26">
      <c r="A7158" s="33">
        <v>18352268</v>
      </c>
      <c r="B7158" s="34" t="s">
        <v>18919</v>
      </c>
      <c r="C7158" s="33">
        <v>1</v>
      </c>
      <c r="D7158" s="34" t="s">
        <v>27</v>
      </c>
      <c r="E7158" s="33" t="s">
        <v>18920</v>
      </c>
      <c r="F7158" s="33" t="s">
        <v>351</v>
      </c>
      <c r="G7158" s="33" t="s">
        <v>352</v>
      </c>
      <c r="H7158" s="33">
        <v>77.1761505</v>
      </c>
      <c r="I7158" s="33">
        <v>28.5659747</v>
      </c>
      <c r="J7158" s="33" t="s">
        <v>90</v>
      </c>
      <c r="K7158" s="33" t="s">
        <v>32</v>
      </c>
      <c r="L7158" s="33" t="s">
        <v>34</v>
      </c>
      <c r="M7158" s="33" t="s">
        <v>34</v>
      </c>
      <c r="N7158" s="33" t="s">
        <v>34</v>
      </c>
      <c r="O7158" s="33" t="s">
        <v>34</v>
      </c>
      <c r="P7158" s="33">
        <v>2</v>
      </c>
      <c r="Q7158" s="33">
        <v>0</v>
      </c>
      <c r="R7158" s="33">
        <v>500</v>
      </c>
      <c r="S7158" s="33">
        <v>1</v>
      </c>
      <c r="T7158" s="35" t="s">
        <v>18921</v>
      </c>
      <c r="U7158">
        <v>2011</v>
      </c>
      <c r="V7158">
        <v>7</v>
      </c>
      <c r="W7158">
        <v>13</v>
      </c>
      <c r="X7158" t="str">
        <f>VLOOKUP(C7158,'country description'!$A$2:$B$16,2,0)</f>
        <v>India</v>
      </c>
      <c r="Y7158" t="str">
        <f t="shared" si="212"/>
        <v>Rs.500</v>
      </c>
      <c r="Z7158" s="36">
        <f t="shared" si="213"/>
        <v>500</v>
      </c>
    </row>
    <row r="7159" ht="14.25" customHeight="1" spans="1:26">
      <c r="A7159" s="33">
        <v>18352271</v>
      </c>
      <c r="B7159" s="34" t="s">
        <v>18922</v>
      </c>
      <c r="C7159" s="33">
        <v>1</v>
      </c>
      <c r="D7159" s="34" t="s">
        <v>135</v>
      </c>
      <c r="E7159" s="33" t="s">
        <v>18923</v>
      </c>
      <c r="F7159" s="33" t="s">
        <v>6535</v>
      </c>
      <c r="G7159" s="33" t="s">
        <v>6536</v>
      </c>
      <c r="H7159" s="33">
        <v>77.081492</v>
      </c>
      <c r="I7159" s="33">
        <v>28.4406523</v>
      </c>
      <c r="J7159" s="33" t="s">
        <v>90</v>
      </c>
      <c r="K7159" s="33" t="s">
        <v>32</v>
      </c>
      <c r="L7159" s="33" t="s">
        <v>34</v>
      </c>
      <c r="M7159" s="33" t="s">
        <v>34</v>
      </c>
      <c r="N7159" s="33" t="s">
        <v>34</v>
      </c>
      <c r="O7159" s="33" t="s">
        <v>34</v>
      </c>
      <c r="P7159" s="33">
        <v>1</v>
      </c>
      <c r="Q7159" s="33">
        <v>0</v>
      </c>
      <c r="R7159" s="33">
        <v>200</v>
      </c>
      <c r="S7159" s="33">
        <v>1</v>
      </c>
      <c r="T7159" s="35" t="s">
        <v>18924</v>
      </c>
      <c r="U7159">
        <v>2017</v>
      </c>
      <c r="V7159">
        <v>4</v>
      </c>
      <c r="W7159">
        <v>21</v>
      </c>
      <c r="X7159" t="str">
        <f>VLOOKUP(C7159,'country description'!$A$2:$B$16,2,0)</f>
        <v>India</v>
      </c>
      <c r="Y7159" t="str">
        <f t="shared" si="212"/>
        <v>Rs.200</v>
      </c>
      <c r="Z7159" s="36">
        <f t="shared" si="213"/>
        <v>200</v>
      </c>
    </row>
    <row r="7160" ht="14.25" customHeight="1" spans="1:26">
      <c r="A7160" s="33">
        <v>18352275</v>
      </c>
      <c r="B7160" s="34" t="s">
        <v>18925</v>
      </c>
      <c r="C7160" s="33">
        <v>1</v>
      </c>
      <c r="D7160" s="34" t="s">
        <v>27</v>
      </c>
      <c r="E7160" s="33" t="s">
        <v>18926</v>
      </c>
      <c r="F7160" s="33" t="s">
        <v>3514</v>
      </c>
      <c r="G7160" s="33" t="s">
        <v>3515</v>
      </c>
      <c r="H7160" s="33">
        <v>76.9736469</v>
      </c>
      <c r="I7160" s="33">
        <v>28.6159872</v>
      </c>
      <c r="J7160" s="33" t="s">
        <v>64</v>
      </c>
      <c r="K7160" s="33" t="s">
        <v>32</v>
      </c>
      <c r="L7160" s="33" t="s">
        <v>34</v>
      </c>
      <c r="M7160" s="33" t="s">
        <v>34</v>
      </c>
      <c r="N7160" s="33" t="s">
        <v>34</v>
      </c>
      <c r="O7160" s="33" t="s">
        <v>34</v>
      </c>
      <c r="P7160" s="33">
        <v>1</v>
      </c>
      <c r="Q7160" s="33">
        <v>0</v>
      </c>
      <c r="R7160" s="33">
        <v>250</v>
      </c>
      <c r="S7160" s="33">
        <v>1</v>
      </c>
      <c r="T7160" s="35" t="s">
        <v>8985</v>
      </c>
      <c r="U7160">
        <v>2011</v>
      </c>
      <c r="V7160">
        <v>4</v>
      </c>
      <c r="W7160">
        <v>25</v>
      </c>
      <c r="X7160" t="str">
        <f>VLOOKUP(C7160,'country description'!$A$2:$B$16,2,0)</f>
        <v>India</v>
      </c>
      <c r="Y7160" t="str">
        <f t="shared" si="212"/>
        <v>Rs.250</v>
      </c>
      <c r="Z7160" s="36">
        <f t="shared" si="213"/>
        <v>250</v>
      </c>
    </row>
    <row r="7161" ht="14.25" customHeight="1" spans="1:26">
      <c r="A7161" s="33">
        <v>18352277</v>
      </c>
      <c r="B7161" s="34" t="s">
        <v>822</v>
      </c>
      <c r="C7161" s="33">
        <v>1</v>
      </c>
      <c r="D7161" s="34" t="s">
        <v>135</v>
      </c>
      <c r="E7161" s="33" t="s">
        <v>18927</v>
      </c>
      <c r="F7161" s="33" t="s">
        <v>2908</v>
      </c>
      <c r="G7161" s="33" t="s">
        <v>2909</v>
      </c>
      <c r="H7161" s="33">
        <v>77.088159</v>
      </c>
      <c r="I7161" s="33">
        <v>28.4991161</v>
      </c>
      <c r="J7161" s="33" t="s">
        <v>44</v>
      </c>
      <c r="K7161" s="33" t="s">
        <v>32</v>
      </c>
      <c r="L7161" s="33" t="s">
        <v>34</v>
      </c>
      <c r="M7161" s="33" t="s">
        <v>33</v>
      </c>
      <c r="N7161" s="33" t="s">
        <v>34</v>
      </c>
      <c r="O7161" s="33" t="s">
        <v>34</v>
      </c>
      <c r="P7161" s="33">
        <v>3</v>
      </c>
      <c r="Q7161" s="33">
        <v>7</v>
      </c>
      <c r="R7161" s="33">
        <v>1000</v>
      </c>
      <c r="S7161" s="33">
        <v>2.7</v>
      </c>
      <c r="T7161" s="35" t="s">
        <v>1530</v>
      </c>
      <c r="U7161">
        <v>2015</v>
      </c>
      <c r="V7161">
        <v>7</v>
      </c>
      <c r="W7161">
        <v>12</v>
      </c>
      <c r="X7161" t="str">
        <f>VLOOKUP(C7161,'country description'!$A$2:$B$16,2,0)</f>
        <v>India</v>
      </c>
      <c r="Y7161" t="str">
        <f t="shared" si="212"/>
        <v>Rs.1000</v>
      </c>
      <c r="Z7161" s="36">
        <f t="shared" si="213"/>
        <v>1000</v>
      </c>
    </row>
    <row r="7162" ht="14.25" customHeight="1" spans="1:26">
      <c r="A7162" s="33">
        <v>18352278</v>
      </c>
      <c r="B7162" s="34" t="s">
        <v>11278</v>
      </c>
      <c r="C7162" s="33">
        <v>1</v>
      </c>
      <c r="D7162" s="34" t="s">
        <v>27</v>
      </c>
      <c r="E7162" s="33" t="s">
        <v>18928</v>
      </c>
      <c r="F7162" s="33" t="s">
        <v>1278</v>
      </c>
      <c r="G7162" s="33" t="s">
        <v>1279</v>
      </c>
      <c r="H7162" s="33">
        <v>77.1636597</v>
      </c>
      <c r="I7162" s="33">
        <v>28.7068565</v>
      </c>
      <c r="J7162" s="33" t="s">
        <v>329</v>
      </c>
      <c r="K7162" s="33" t="s">
        <v>32</v>
      </c>
      <c r="L7162" s="33" t="s">
        <v>34</v>
      </c>
      <c r="M7162" s="33" t="s">
        <v>33</v>
      </c>
      <c r="N7162" s="33" t="s">
        <v>34</v>
      </c>
      <c r="O7162" s="33" t="s">
        <v>34</v>
      </c>
      <c r="P7162" s="33">
        <v>1</v>
      </c>
      <c r="Q7162" s="33">
        <v>7</v>
      </c>
      <c r="R7162" s="33">
        <v>450</v>
      </c>
      <c r="S7162" s="33">
        <v>2.6</v>
      </c>
      <c r="T7162" s="35" t="s">
        <v>18929</v>
      </c>
      <c r="U7162">
        <v>2012</v>
      </c>
      <c r="V7162">
        <v>2</v>
      </c>
      <c r="W7162">
        <v>5</v>
      </c>
      <c r="X7162" t="str">
        <f>VLOOKUP(C7162,'country description'!$A$2:$B$16,2,0)</f>
        <v>India</v>
      </c>
      <c r="Y7162" t="str">
        <f t="shared" si="212"/>
        <v>Rs.450</v>
      </c>
      <c r="Z7162" s="36">
        <f t="shared" si="213"/>
        <v>450</v>
      </c>
    </row>
    <row r="7163" ht="14.25" customHeight="1" spans="1:26">
      <c r="A7163" s="33">
        <v>18352287</v>
      </c>
      <c r="B7163" s="34" t="s">
        <v>18930</v>
      </c>
      <c r="C7163" s="33">
        <v>1</v>
      </c>
      <c r="D7163" s="34" t="s">
        <v>27</v>
      </c>
      <c r="E7163" s="33" t="s">
        <v>18931</v>
      </c>
      <c r="F7163" s="33" t="s">
        <v>3514</v>
      </c>
      <c r="G7163" s="33" t="s">
        <v>3515</v>
      </c>
      <c r="H7163" s="33">
        <v>76.9886171</v>
      </c>
      <c r="I7163" s="33">
        <v>28.601061</v>
      </c>
      <c r="J7163" s="33" t="s">
        <v>64</v>
      </c>
      <c r="K7163" s="33" t="s">
        <v>32</v>
      </c>
      <c r="L7163" s="33" t="s">
        <v>34</v>
      </c>
      <c r="M7163" s="33" t="s">
        <v>34</v>
      </c>
      <c r="N7163" s="33" t="s">
        <v>34</v>
      </c>
      <c r="O7163" s="33" t="s">
        <v>34</v>
      </c>
      <c r="P7163" s="33">
        <v>1</v>
      </c>
      <c r="Q7163" s="33">
        <v>0</v>
      </c>
      <c r="R7163" s="33">
        <v>300</v>
      </c>
      <c r="S7163" s="33">
        <v>1</v>
      </c>
      <c r="T7163" s="35" t="s">
        <v>9329</v>
      </c>
      <c r="U7163">
        <v>2016</v>
      </c>
      <c r="V7163">
        <v>10</v>
      </c>
      <c r="W7163">
        <v>5</v>
      </c>
      <c r="X7163" t="str">
        <f>VLOOKUP(C7163,'country description'!$A$2:$B$16,2,0)</f>
        <v>India</v>
      </c>
      <c r="Y7163" t="str">
        <f t="shared" si="212"/>
        <v>Rs.300</v>
      </c>
      <c r="Z7163" s="36">
        <f t="shared" si="213"/>
        <v>300</v>
      </c>
    </row>
    <row r="7164" ht="14.25" customHeight="1" spans="1:26">
      <c r="A7164" s="33">
        <v>18352288</v>
      </c>
      <c r="B7164" s="34" t="s">
        <v>18932</v>
      </c>
      <c r="C7164" s="33">
        <v>1</v>
      </c>
      <c r="D7164" s="34" t="s">
        <v>27</v>
      </c>
      <c r="E7164" s="33" t="s">
        <v>18933</v>
      </c>
      <c r="F7164" s="33" t="s">
        <v>3514</v>
      </c>
      <c r="G7164" s="33" t="s">
        <v>3515</v>
      </c>
      <c r="H7164" s="33">
        <v>76.9852777</v>
      </c>
      <c r="I7164" s="33">
        <v>28.6091697</v>
      </c>
      <c r="J7164" s="33" t="s">
        <v>18934</v>
      </c>
      <c r="K7164" s="33" t="s">
        <v>32</v>
      </c>
      <c r="L7164" s="33" t="s">
        <v>34</v>
      </c>
      <c r="M7164" s="33" t="s">
        <v>34</v>
      </c>
      <c r="N7164" s="33" t="s">
        <v>34</v>
      </c>
      <c r="O7164" s="33" t="s">
        <v>34</v>
      </c>
      <c r="P7164" s="33">
        <v>1</v>
      </c>
      <c r="Q7164" s="33">
        <v>0</v>
      </c>
      <c r="R7164" s="33">
        <v>400</v>
      </c>
      <c r="S7164" s="33">
        <v>1</v>
      </c>
      <c r="T7164" s="35" t="s">
        <v>9805</v>
      </c>
      <c r="U7164">
        <v>2017</v>
      </c>
      <c r="V7164">
        <v>10</v>
      </c>
      <c r="W7164">
        <v>4</v>
      </c>
      <c r="X7164" t="str">
        <f>VLOOKUP(C7164,'country description'!$A$2:$B$16,2,0)</f>
        <v>India</v>
      </c>
      <c r="Y7164" t="str">
        <f t="shared" si="212"/>
        <v>Rs.400</v>
      </c>
      <c r="Z7164" s="36">
        <f t="shared" si="213"/>
        <v>400</v>
      </c>
    </row>
    <row r="7165" ht="14.25" customHeight="1" spans="1:26">
      <c r="A7165" s="33">
        <v>18352295</v>
      </c>
      <c r="B7165" s="34" t="s">
        <v>18935</v>
      </c>
      <c r="C7165" s="33">
        <v>1</v>
      </c>
      <c r="D7165" s="34" t="s">
        <v>135</v>
      </c>
      <c r="E7165" s="33" t="s">
        <v>18936</v>
      </c>
      <c r="F7165" s="33" t="s">
        <v>634</v>
      </c>
      <c r="G7165" s="33" t="s">
        <v>635</v>
      </c>
      <c r="H7165" s="33">
        <v>77.0506317</v>
      </c>
      <c r="I7165" s="33">
        <v>28.4527412</v>
      </c>
      <c r="J7165" s="33" t="s">
        <v>729</v>
      </c>
      <c r="K7165" s="33" t="s">
        <v>32</v>
      </c>
      <c r="L7165" s="33" t="s">
        <v>34</v>
      </c>
      <c r="M7165" s="33" t="s">
        <v>34</v>
      </c>
      <c r="N7165" s="33" t="s">
        <v>34</v>
      </c>
      <c r="O7165" s="33" t="s">
        <v>34</v>
      </c>
      <c r="P7165" s="33">
        <v>1</v>
      </c>
      <c r="Q7165" s="33">
        <v>8</v>
      </c>
      <c r="R7165" s="33">
        <v>250</v>
      </c>
      <c r="S7165" s="33">
        <v>3.3</v>
      </c>
      <c r="T7165" s="35" t="s">
        <v>12695</v>
      </c>
      <c r="U7165">
        <v>2012</v>
      </c>
      <c r="V7165">
        <v>6</v>
      </c>
      <c r="W7165">
        <v>15</v>
      </c>
      <c r="X7165" t="str">
        <f>VLOOKUP(C7165,'country description'!$A$2:$B$16,2,0)</f>
        <v>India</v>
      </c>
      <c r="Y7165" t="str">
        <f t="shared" si="212"/>
        <v>Rs.250</v>
      </c>
      <c r="Z7165" s="36">
        <f t="shared" si="213"/>
        <v>250</v>
      </c>
    </row>
    <row r="7166" ht="14.25" customHeight="1" spans="1:26">
      <c r="A7166" s="33">
        <v>18352452</v>
      </c>
      <c r="B7166" s="34" t="s">
        <v>18937</v>
      </c>
      <c r="C7166" s="33">
        <v>94</v>
      </c>
      <c r="D7166" s="34" t="s">
        <v>13914</v>
      </c>
      <c r="E7166" s="33" t="s">
        <v>18938</v>
      </c>
      <c r="F7166" s="33" t="s">
        <v>18939</v>
      </c>
      <c r="G7166" s="33" t="s">
        <v>18940</v>
      </c>
      <c r="H7166" s="33">
        <v>106.8317481</v>
      </c>
      <c r="I7166" s="33">
        <v>-6.218932479</v>
      </c>
      <c r="J7166" s="33" t="s">
        <v>18941</v>
      </c>
      <c r="K7166" s="33" t="s">
        <v>13919</v>
      </c>
      <c r="L7166" s="33" t="s">
        <v>34</v>
      </c>
      <c r="M7166" s="33" t="s">
        <v>34</v>
      </c>
      <c r="N7166" s="33" t="s">
        <v>34</v>
      </c>
      <c r="O7166" s="33" t="s">
        <v>34</v>
      </c>
      <c r="P7166" s="33">
        <v>3</v>
      </c>
      <c r="Q7166" s="33">
        <v>458</v>
      </c>
      <c r="R7166" s="33">
        <v>300000</v>
      </c>
      <c r="S7166" s="33">
        <v>4.3</v>
      </c>
      <c r="T7166" s="35" t="s">
        <v>2727</v>
      </c>
      <c r="U7166">
        <v>2011</v>
      </c>
      <c r="V7166">
        <v>7</v>
      </c>
      <c r="W7166">
        <v>28</v>
      </c>
      <c r="X7166" t="str">
        <f>VLOOKUP(C7166,'country description'!$A$2:$B$16,2,0)</f>
        <v>Indonesia</v>
      </c>
      <c r="Y7166" t="str">
        <f t="shared" si="212"/>
        <v>IDR300000</v>
      </c>
      <c r="Z7166" s="36">
        <f>R7166*'Currency Exchange'!$C$19</f>
        <v>1572</v>
      </c>
    </row>
    <row r="7167" ht="14.25" customHeight="1" spans="1:26">
      <c r="A7167" s="33">
        <v>18352655</v>
      </c>
      <c r="B7167" s="34" t="s">
        <v>18942</v>
      </c>
      <c r="C7167" s="33">
        <v>1</v>
      </c>
      <c r="D7167" s="34" t="s">
        <v>135</v>
      </c>
      <c r="E7167" s="33" t="s">
        <v>18943</v>
      </c>
      <c r="F7167" s="33" t="s">
        <v>4147</v>
      </c>
      <c r="G7167" s="33" t="s">
        <v>9154</v>
      </c>
      <c r="H7167" s="33">
        <v>77.04290237</v>
      </c>
      <c r="I7167" s="33">
        <v>28.43970173</v>
      </c>
      <c r="J7167" s="33" t="s">
        <v>86</v>
      </c>
      <c r="K7167" s="33" t="s">
        <v>32</v>
      </c>
      <c r="L7167" s="33" t="s">
        <v>34</v>
      </c>
      <c r="M7167" s="33" t="s">
        <v>34</v>
      </c>
      <c r="N7167" s="33" t="s">
        <v>34</v>
      </c>
      <c r="O7167" s="33" t="s">
        <v>34</v>
      </c>
      <c r="P7167" s="33">
        <v>1</v>
      </c>
      <c r="Q7167" s="33">
        <v>0</v>
      </c>
      <c r="R7167" s="33">
        <v>200</v>
      </c>
      <c r="S7167" s="33">
        <v>1</v>
      </c>
      <c r="T7167" s="35" t="s">
        <v>1513</v>
      </c>
      <c r="U7167">
        <v>2010</v>
      </c>
      <c r="V7167">
        <v>10</v>
      </c>
      <c r="W7167">
        <v>21</v>
      </c>
      <c r="X7167" t="str">
        <f>VLOOKUP(C7167,'country description'!$A$2:$B$16,2,0)</f>
        <v>India</v>
      </c>
      <c r="Y7167" t="str">
        <f t="shared" si="212"/>
        <v>Rs.200</v>
      </c>
      <c r="Z7167" s="36">
        <f t="shared" si="213"/>
        <v>200</v>
      </c>
    </row>
    <row r="7168" ht="14.25" customHeight="1" spans="1:26">
      <c r="A7168" s="33">
        <v>18352657</v>
      </c>
      <c r="B7168" s="34" t="s">
        <v>18944</v>
      </c>
      <c r="C7168" s="33">
        <v>1</v>
      </c>
      <c r="D7168" s="34" t="s">
        <v>135</v>
      </c>
      <c r="E7168" s="33" t="s">
        <v>18943</v>
      </c>
      <c r="F7168" s="33" t="s">
        <v>4147</v>
      </c>
      <c r="G7168" s="33" t="s">
        <v>9154</v>
      </c>
      <c r="H7168" s="33">
        <v>77.04298183</v>
      </c>
      <c r="I7168" s="33">
        <v>28.43958321</v>
      </c>
      <c r="J7168" s="33" t="s">
        <v>64</v>
      </c>
      <c r="K7168" s="33" t="s">
        <v>32</v>
      </c>
      <c r="L7168" s="33" t="s">
        <v>34</v>
      </c>
      <c r="M7168" s="33" t="s">
        <v>34</v>
      </c>
      <c r="N7168" s="33" t="s">
        <v>34</v>
      </c>
      <c r="O7168" s="33" t="s">
        <v>34</v>
      </c>
      <c r="P7168" s="33">
        <v>1</v>
      </c>
      <c r="Q7168" s="33">
        <v>0</v>
      </c>
      <c r="R7168" s="33">
        <v>200</v>
      </c>
      <c r="S7168" s="33">
        <v>1</v>
      </c>
      <c r="T7168" s="35" t="s">
        <v>8756</v>
      </c>
      <c r="U7168">
        <v>2012</v>
      </c>
      <c r="V7168">
        <v>3</v>
      </c>
      <c r="W7168">
        <v>20</v>
      </c>
      <c r="X7168" t="str">
        <f>VLOOKUP(C7168,'country description'!$A$2:$B$16,2,0)</f>
        <v>India</v>
      </c>
      <c r="Y7168" t="str">
        <f t="shared" si="212"/>
        <v>Rs.200</v>
      </c>
      <c r="Z7168" s="36">
        <f t="shared" si="213"/>
        <v>200</v>
      </c>
    </row>
    <row r="7169" ht="14.25" customHeight="1" spans="1:26">
      <c r="A7169" s="33">
        <v>18352658</v>
      </c>
      <c r="B7169" s="34" t="s">
        <v>18945</v>
      </c>
      <c r="C7169" s="33">
        <v>1</v>
      </c>
      <c r="D7169" s="34" t="s">
        <v>135</v>
      </c>
      <c r="E7169" s="33" t="s">
        <v>18946</v>
      </c>
      <c r="F7169" s="33" t="s">
        <v>4994</v>
      </c>
      <c r="G7169" s="33" t="s">
        <v>18947</v>
      </c>
      <c r="H7169" s="33">
        <v>77.0887235</v>
      </c>
      <c r="I7169" s="33">
        <v>28.4317225</v>
      </c>
      <c r="J7169" s="33" t="s">
        <v>1285</v>
      </c>
      <c r="K7169" s="33" t="s">
        <v>32</v>
      </c>
      <c r="L7169" s="33" t="s">
        <v>34</v>
      </c>
      <c r="M7169" s="33" t="s">
        <v>34</v>
      </c>
      <c r="N7169" s="33" t="s">
        <v>34</v>
      </c>
      <c r="O7169" s="33" t="s">
        <v>34</v>
      </c>
      <c r="P7169" s="33">
        <v>1</v>
      </c>
      <c r="Q7169" s="33">
        <v>0</v>
      </c>
      <c r="R7169" s="33">
        <v>350</v>
      </c>
      <c r="S7169" s="33">
        <v>1</v>
      </c>
      <c r="T7169" s="35" t="s">
        <v>8205</v>
      </c>
      <c r="U7169">
        <v>2011</v>
      </c>
      <c r="V7169">
        <v>12</v>
      </c>
      <c r="W7169">
        <v>16</v>
      </c>
      <c r="X7169" t="str">
        <f>VLOOKUP(C7169,'country description'!$A$2:$B$16,2,0)</f>
        <v>India</v>
      </c>
      <c r="Y7169" t="str">
        <f t="shared" si="212"/>
        <v>Rs.350</v>
      </c>
      <c r="Z7169" s="36">
        <f t="shared" si="213"/>
        <v>350</v>
      </c>
    </row>
    <row r="7170" ht="14.25" customHeight="1" spans="1:26">
      <c r="A7170" s="33">
        <v>18352672</v>
      </c>
      <c r="B7170" s="34" t="s">
        <v>18948</v>
      </c>
      <c r="C7170" s="33">
        <v>1</v>
      </c>
      <c r="D7170" s="34" t="s">
        <v>27</v>
      </c>
      <c r="E7170" s="33" t="s">
        <v>18949</v>
      </c>
      <c r="F7170" s="33" t="s">
        <v>440</v>
      </c>
      <c r="G7170" s="33" t="s">
        <v>10959</v>
      </c>
      <c r="H7170" s="33">
        <v>77.1257624</v>
      </c>
      <c r="I7170" s="33">
        <v>28.4798478</v>
      </c>
      <c r="J7170" s="33" t="s">
        <v>860</v>
      </c>
      <c r="K7170" s="33" t="s">
        <v>32</v>
      </c>
      <c r="L7170" s="33" t="s">
        <v>34</v>
      </c>
      <c r="M7170" s="33" t="s">
        <v>34</v>
      </c>
      <c r="N7170" s="33" t="s">
        <v>34</v>
      </c>
      <c r="O7170" s="33" t="s">
        <v>34</v>
      </c>
      <c r="P7170" s="33">
        <v>1</v>
      </c>
      <c r="Q7170" s="33">
        <v>0</v>
      </c>
      <c r="R7170" s="33">
        <v>150</v>
      </c>
      <c r="S7170" s="33">
        <v>1</v>
      </c>
      <c r="T7170" s="35" t="s">
        <v>5601</v>
      </c>
      <c r="U7170">
        <v>2017</v>
      </c>
      <c r="V7170">
        <v>4</v>
      </c>
      <c r="W7170">
        <v>22</v>
      </c>
      <c r="X7170" t="str">
        <f>VLOOKUP(C7170,'country description'!$A$2:$B$16,2,0)</f>
        <v>India</v>
      </c>
      <c r="Y7170" t="str">
        <f t="shared" ref="Y7170:Y7233" si="214">TRIM(MID(K7170,FIND("(",K7170)+1,FIND(")",K7170)-FIND("(",K7170)-1))&amp;R7170</f>
        <v>Rs.150</v>
      </c>
      <c r="Z7170" s="36">
        <f t="shared" si="213"/>
        <v>150</v>
      </c>
    </row>
    <row r="7171" ht="14.25" customHeight="1" spans="1:26">
      <c r="A7171" s="33">
        <v>18352676</v>
      </c>
      <c r="B7171" s="34" t="s">
        <v>18950</v>
      </c>
      <c r="C7171" s="33">
        <v>1</v>
      </c>
      <c r="D7171" s="34" t="s">
        <v>149</v>
      </c>
      <c r="E7171" s="33" t="s">
        <v>18951</v>
      </c>
      <c r="F7171" s="33" t="s">
        <v>10412</v>
      </c>
      <c r="G7171" s="33" t="s">
        <v>10413</v>
      </c>
      <c r="H7171" s="33">
        <v>77.3936272</v>
      </c>
      <c r="I7171" s="33">
        <v>28.5674429</v>
      </c>
      <c r="J7171" s="33" t="s">
        <v>329</v>
      </c>
      <c r="K7171" s="33" t="s">
        <v>32</v>
      </c>
      <c r="L7171" s="33" t="s">
        <v>34</v>
      </c>
      <c r="M7171" s="33" t="s">
        <v>34</v>
      </c>
      <c r="N7171" s="33" t="s">
        <v>34</v>
      </c>
      <c r="O7171" s="33" t="s">
        <v>34</v>
      </c>
      <c r="P7171" s="33">
        <v>1</v>
      </c>
      <c r="Q7171" s="33">
        <v>0</v>
      </c>
      <c r="R7171" s="33">
        <v>300</v>
      </c>
      <c r="S7171" s="33">
        <v>1</v>
      </c>
      <c r="T7171" s="35" t="s">
        <v>2718</v>
      </c>
      <c r="U7171">
        <v>2014</v>
      </c>
      <c r="V7171">
        <v>10</v>
      </c>
      <c r="W7171">
        <v>28</v>
      </c>
      <c r="X7171" t="str">
        <f>VLOOKUP(C7171,'country description'!$A$2:$B$16,2,0)</f>
        <v>India</v>
      </c>
      <c r="Y7171" t="str">
        <f t="shared" si="214"/>
        <v>Rs.300</v>
      </c>
      <c r="Z7171" s="36">
        <f t="shared" ref="Z7171:Z7234" si="215">R:R</f>
        <v>300</v>
      </c>
    </row>
    <row r="7172" ht="14.25" customHeight="1" spans="1:26">
      <c r="A7172" s="33">
        <v>18352678</v>
      </c>
      <c r="B7172" s="34" t="s">
        <v>15839</v>
      </c>
      <c r="C7172" s="33">
        <v>1</v>
      </c>
      <c r="D7172" s="34" t="s">
        <v>27</v>
      </c>
      <c r="E7172" s="33" t="s">
        <v>18952</v>
      </c>
      <c r="F7172" s="33" t="s">
        <v>17348</v>
      </c>
      <c r="G7172" s="33" t="s">
        <v>17349</v>
      </c>
      <c r="H7172" s="33">
        <v>77.076886</v>
      </c>
      <c r="I7172" s="33">
        <v>28.6291105</v>
      </c>
      <c r="J7172" s="33" t="s">
        <v>1301</v>
      </c>
      <c r="K7172" s="33" t="s">
        <v>32</v>
      </c>
      <c r="L7172" s="33" t="s">
        <v>34</v>
      </c>
      <c r="M7172" s="33" t="s">
        <v>33</v>
      </c>
      <c r="N7172" s="33" t="s">
        <v>34</v>
      </c>
      <c r="O7172" s="33" t="s">
        <v>34</v>
      </c>
      <c r="P7172" s="33">
        <v>1</v>
      </c>
      <c r="Q7172" s="33">
        <v>77</v>
      </c>
      <c r="R7172" s="33">
        <v>350</v>
      </c>
      <c r="S7172" s="33">
        <v>2.9</v>
      </c>
      <c r="T7172" s="35" t="s">
        <v>4912</v>
      </c>
      <c r="U7172">
        <v>2012</v>
      </c>
      <c r="V7172">
        <v>6</v>
      </c>
      <c r="W7172">
        <v>20</v>
      </c>
      <c r="X7172" t="str">
        <f>VLOOKUP(C7172,'country description'!$A$2:$B$16,2,0)</f>
        <v>India</v>
      </c>
      <c r="Y7172" t="str">
        <f t="shared" si="214"/>
        <v>Rs.350</v>
      </c>
      <c r="Z7172" s="36">
        <f t="shared" si="215"/>
        <v>350</v>
      </c>
    </row>
    <row r="7173" ht="14.25" customHeight="1" spans="1:26">
      <c r="A7173" s="33">
        <v>18352682</v>
      </c>
      <c r="B7173" s="34" t="s">
        <v>18953</v>
      </c>
      <c r="C7173" s="33">
        <v>1</v>
      </c>
      <c r="D7173" s="34" t="s">
        <v>135</v>
      </c>
      <c r="E7173" s="33" t="s">
        <v>18954</v>
      </c>
      <c r="F7173" s="33" t="s">
        <v>381</v>
      </c>
      <c r="G7173" s="33" t="s">
        <v>17867</v>
      </c>
      <c r="H7173" s="33">
        <v>77.0689933</v>
      </c>
      <c r="I7173" s="33">
        <v>28.434682</v>
      </c>
      <c r="J7173" s="33" t="s">
        <v>90</v>
      </c>
      <c r="K7173" s="33" t="s">
        <v>32</v>
      </c>
      <c r="L7173" s="33" t="s">
        <v>34</v>
      </c>
      <c r="M7173" s="33" t="s">
        <v>34</v>
      </c>
      <c r="N7173" s="33" t="s">
        <v>34</v>
      </c>
      <c r="O7173" s="33" t="s">
        <v>34</v>
      </c>
      <c r="P7173" s="33">
        <v>1</v>
      </c>
      <c r="Q7173" s="33">
        <v>3</v>
      </c>
      <c r="R7173" s="33">
        <v>400</v>
      </c>
      <c r="S7173" s="33">
        <v>1</v>
      </c>
      <c r="T7173" s="35" t="s">
        <v>18626</v>
      </c>
      <c r="U7173">
        <v>2012</v>
      </c>
      <c r="V7173">
        <v>3</v>
      </c>
      <c r="W7173">
        <v>6</v>
      </c>
      <c r="X7173" t="str">
        <f>VLOOKUP(C7173,'country description'!$A$2:$B$16,2,0)</f>
        <v>India</v>
      </c>
      <c r="Y7173" t="str">
        <f t="shared" si="214"/>
        <v>Rs.400</v>
      </c>
      <c r="Z7173" s="36">
        <f t="shared" si="215"/>
        <v>400</v>
      </c>
    </row>
    <row r="7174" ht="14.25" customHeight="1" spans="1:26">
      <c r="A7174" s="33">
        <v>18352684</v>
      </c>
      <c r="B7174" s="34" t="s">
        <v>18955</v>
      </c>
      <c r="C7174" s="33">
        <v>1</v>
      </c>
      <c r="D7174" s="34" t="s">
        <v>27</v>
      </c>
      <c r="E7174" s="33" t="s">
        <v>9137</v>
      </c>
      <c r="F7174" s="33" t="s">
        <v>677</v>
      </c>
      <c r="G7174" s="33" t="s">
        <v>678</v>
      </c>
      <c r="H7174" s="33">
        <v>77.2043423</v>
      </c>
      <c r="I7174" s="33">
        <v>28.5418706</v>
      </c>
      <c r="J7174" s="33" t="s">
        <v>90</v>
      </c>
      <c r="K7174" s="33" t="s">
        <v>32</v>
      </c>
      <c r="L7174" s="33" t="s">
        <v>34</v>
      </c>
      <c r="M7174" s="33" t="s">
        <v>34</v>
      </c>
      <c r="N7174" s="33" t="s">
        <v>34</v>
      </c>
      <c r="O7174" s="33" t="s">
        <v>34</v>
      </c>
      <c r="P7174" s="33">
        <v>1</v>
      </c>
      <c r="Q7174" s="33">
        <v>0</v>
      </c>
      <c r="R7174" s="33">
        <v>50</v>
      </c>
      <c r="S7174" s="33">
        <v>1</v>
      </c>
      <c r="T7174" s="35" t="s">
        <v>594</v>
      </c>
      <c r="U7174">
        <v>2012</v>
      </c>
      <c r="V7174">
        <v>4</v>
      </c>
      <c r="W7174">
        <v>28</v>
      </c>
      <c r="X7174" t="str">
        <f>VLOOKUP(C7174,'country description'!$A$2:$B$16,2,0)</f>
        <v>India</v>
      </c>
      <c r="Y7174" t="str">
        <f t="shared" si="214"/>
        <v>Rs.50</v>
      </c>
      <c r="Z7174" s="36">
        <f t="shared" si="215"/>
        <v>50</v>
      </c>
    </row>
    <row r="7175" ht="14.25" customHeight="1" spans="1:26">
      <c r="A7175" s="33">
        <v>18353030</v>
      </c>
      <c r="B7175" s="34" t="s">
        <v>18956</v>
      </c>
      <c r="C7175" s="33">
        <v>1</v>
      </c>
      <c r="D7175" s="34" t="s">
        <v>1199</v>
      </c>
      <c r="E7175" s="33" t="s">
        <v>18957</v>
      </c>
      <c r="F7175" s="33" t="s">
        <v>7392</v>
      </c>
      <c r="G7175" s="33" t="s">
        <v>18958</v>
      </c>
      <c r="H7175" s="33">
        <v>0</v>
      </c>
      <c r="I7175" s="33">
        <v>0</v>
      </c>
      <c r="J7175" s="33" t="s">
        <v>1566</v>
      </c>
      <c r="K7175" s="33" t="s">
        <v>32</v>
      </c>
      <c r="L7175" s="33" t="s">
        <v>34</v>
      </c>
      <c r="M7175" s="33" t="s">
        <v>34</v>
      </c>
      <c r="N7175" s="33" t="s">
        <v>34</v>
      </c>
      <c r="O7175" s="33" t="s">
        <v>34</v>
      </c>
      <c r="P7175" s="33">
        <v>1</v>
      </c>
      <c r="Q7175" s="33">
        <v>2</v>
      </c>
      <c r="R7175" s="33">
        <v>300</v>
      </c>
      <c r="S7175" s="33">
        <v>1</v>
      </c>
      <c r="T7175" s="35" t="s">
        <v>10295</v>
      </c>
      <c r="U7175">
        <v>2017</v>
      </c>
      <c r="V7175">
        <v>2</v>
      </c>
      <c r="W7175">
        <v>7</v>
      </c>
      <c r="X7175" t="str">
        <f>VLOOKUP(C7175,'country description'!$A$2:$B$16,2,0)</f>
        <v>India</v>
      </c>
      <c r="Y7175" t="str">
        <f t="shared" si="214"/>
        <v>Rs.300</v>
      </c>
      <c r="Z7175" s="36">
        <f t="shared" si="215"/>
        <v>300</v>
      </c>
    </row>
    <row r="7176" ht="14.25" customHeight="1" spans="1:26">
      <c r="A7176" s="33">
        <v>18353121</v>
      </c>
      <c r="B7176" s="34" t="s">
        <v>18959</v>
      </c>
      <c r="C7176" s="33">
        <v>1</v>
      </c>
      <c r="D7176" s="34" t="s">
        <v>5807</v>
      </c>
      <c r="E7176" s="33" t="s">
        <v>18960</v>
      </c>
      <c r="F7176" s="33" t="s">
        <v>5832</v>
      </c>
      <c r="G7176" s="33" t="s">
        <v>5833</v>
      </c>
      <c r="H7176" s="33">
        <v>77.696664</v>
      </c>
      <c r="I7176" s="33">
        <v>12.97537691</v>
      </c>
      <c r="J7176" s="33" t="s">
        <v>18961</v>
      </c>
      <c r="K7176" s="33" t="s">
        <v>32</v>
      </c>
      <c r="L7176" s="33" t="s">
        <v>33</v>
      </c>
      <c r="M7176" s="33" t="s">
        <v>34</v>
      </c>
      <c r="N7176" s="33" t="s">
        <v>34</v>
      </c>
      <c r="O7176" s="33" t="s">
        <v>34</v>
      </c>
      <c r="P7176" s="33">
        <v>3</v>
      </c>
      <c r="Q7176" s="33">
        <v>983</v>
      </c>
      <c r="R7176" s="33">
        <v>1200</v>
      </c>
      <c r="S7176" s="33">
        <v>4.4</v>
      </c>
      <c r="T7176" s="35" t="s">
        <v>18962</v>
      </c>
      <c r="U7176">
        <v>2016</v>
      </c>
      <c r="V7176">
        <v>8</v>
      </c>
      <c r="W7176">
        <v>15</v>
      </c>
      <c r="X7176" t="str">
        <f>VLOOKUP(C7176,'country description'!$A$2:$B$16,2,0)</f>
        <v>India</v>
      </c>
      <c r="Y7176" t="str">
        <f t="shared" si="214"/>
        <v>Rs.1200</v>
      </c>
      <c r="Z7176" s="36">
        <f t="shared" si="215"/>
        <v>1200</v>
      </c>
    </row>
    <row r="7177" ht="14.25" customHeight="1" spans="1:26">
      <c r="A7177" s="33">
        <v>18353692</v>
      </c>
      <c r="B7177" s="34" t="s">
        <v>18963</v>
      </c>
      <c r="C7177" s="33">
        <v>1</v>
      </c>
      <c r="D7177" s="34" t="s">
        <v>27</v>
      </c>
      <c r="E7177" s="33" t="s">
        <v>18964</v>
      </c>
      <c r="F7177" s="33" t="s">
        <v>235</v>
      </c>
      <c r="G7177" s="33" t="s">
        <v>236</v>
      </c>
      <c r="H7177" s="33">
        <v>77.2122866</v>
      </c>
      <c r="I7177" s="33">
        <v>28.5369963</v>
      </c>
      <c r="J7177" s="33" t="s">
        <v>10893</v>
      </c>
      <c r="K7177" s="33" t="s">
        <v>32</v>
      </c>
      <c r="L7177" s="33" t="s">
        <v>34</v>
      </c>
      <c r="M7177" s="33" t="s">
        <v>33</v>
      </c>
      <c r="N7177" s="33" t="s">
        <v>34</v>
      </c>
      <c r="O7177" s="33" t="s">
        <v>34</v>
      </c>
      <c r="P7177" s="33">
        <v>1</v>
      </c>
      <c r="Q7177" s="33">
        <v>37</v>
      </c>
      <c r="R7177" s="33">
        <v>350</v>
      </c>
      <c r="S7177" s="33">
        <v>3.3</v>
      </c>
      <c r="T7177" s="35" t="s">
        <v>10091</v>
      </c>
      <c r="U7177">
        <v>2010</v>
      </c>
      <c r="V7177">
        <v>7</v>
      </c>
      <c r="W7177">
        <v>12</v>
      </c>
      <c r="X7177" t="str">
        <f>VLOOKUP(C7177,'country description'!$A$2:$B$16,2,0)</f>
        <v>India</v>
      </c>
      <c r="Y7177" t="str">
        <f t="shared" si="214"/>
        <v>Rs.350</v>
      </c>
      <c r="Z7177" s="36">
        <f t="shared" si="215"/>
        <v>350</v>
      </c>
    </row>
    <row r="7178" ht="14.25" customHeight="1" spans="1:26">
      <c r="A7178" s="33">
        <v>18353710</v>
      </c>
      <c r="B7178" s="34" t="s">
        <v>18965</v>
      </c>
      <c r="C7178" s="33">
        <v>1</v>
      </c>
      <c r="D7178" s="34" t="s">
        <v>135</v>
      </c>
      <c r="E7178" s="33" t="s">
        <v>18966</v>
      </c>
      <c r="F7178" s="33" t="s">
        <v>6535</v>
      </c>
      <c r="G7178" s="33" t="s">
        <v>6536</v>
      </c>
      <c r="H7178" s="33">
        <v>77.0757671</v>
      </c>
      <c r="I7178" s="33">
        <v>28.4418793</v>
      </c>
      <c r="J7178" s="33" t="s">
        <v>1065</v>
      </c>
      <c r="K7178" s="33" t="s">
        <v>32</v>
      </c>
      <c r="L7178" s="33" t="s">
        <v>34</v>
      </c>
      <c r="M7178" s="33" t="s">
        <v>34</v>
      </c>
      <c r="N7178" s="33" t="s">
        <v>34</v>
      </c>
      <c r="O7178" s="33" t="s">
        <v>34</v>
      </c>
      <c r="P7178" s="33">
        <v>1</v>
      </c>
      <c r="Q7178" s="33">
        <v>4</v>
      </c>
      <c r="R7178" s="33">
        <v>350</v>
      </c>
      <c r="S7178" s="33">
        <v>2.9</v>
      </c>
      <c r="T7178" s="35" t="s">
        <v>2214</v>
      </c>
      <c r="U7178">
        <v>2013</v>
      </c>
      <c r="V7178">
        <v>5</v>
      </c>
      <c r="W7178">
        <v>15</v>
      </c>
      <c r="X7178" t="str">
        <f>VLOOKUP(C7178,'country description'!$A$2:$B$16,2,0)</f>
        <v>India</v>
      </c>
      <c r="Y7178" t="str">
        <f t="shared" si="214"/>
        <v>Rs.350</v>
      </c>
      <c r="Z7178" s="36">
        <f t="shared" si="215"/>
        <v>350</v>
      </c>
    </row>
    <row r="7179" ht="14.25" customHeight="1" spans="1:26">
      <c r="A7179" s="33">
        <v>18353796</v>
      </c>
      <c r="B7179" s="34" t="s">
        <v>18967</v>
      </c>
      <c r="C7179" s="33">
        <v>1</v>
      </c>
      <c r="D7179" s="34" t="s">
        <v>149</v>
      </c>
      <c r="E7179" s="33" t="s">
        <v>18968</v>
      </c>
      <c r="F7179" s="33" t="s">
        <v>1274</v>
      </c>
      <c r="G7179" s="33" t="s">
        <v>1275</v>
      </c>
      <c r="H7179" s="33">
        <v>77.37</v>
      </c>
      <c r="I7179" s="33">
        <v>28.58</v>
      </c>
      <c r="J7179" s="33" t="s">
        <v>4977</v>
      </c>
      <c r="K7179" s="33" t="s">
        <v>32</v>
      </c>
      <c r="L7179" s="33" t="s">
        <v>34</v>
      </c>
      <c r="M7179" s="33" t="s">
        <v>34</v>
      </c>
      <c r="N7179" s="33" t="s">
        <v>34</v>
      </c>
      <c r="O7179" s="33" t="s">
        <v>34</v>
      </c>
      <c r="P7179" s="33">
        <v>1</v>
      </c>
      <c r="Q7179" s="33">
        <v>0</v>
      </c>
      <c r="R7179" s="33">
        <v>400</v>
      </c>
      <c r="S7179" s="33">
        <v>1</v>
      </c>
      <c r="T7179" s="35" t="s">
        <v>445</v>
      </c>
      <c r="U7179">
        <v>2018</v>
      </c>
      <c r="V7179">
        <v>6</v>
      </c>
      <c r="W7179">
        <v>1</v>
      </c>
      <c r="X7179" t="str">
        <f>VLOOKUP(C7179,'country description'!$A$2:$B$16,2,0)</f>
        <v>India</v>
      </c>
      <c r="Y7179" t="str">
        <f t="shared" si="214"/>
        <v>Rs.400</v>
      </c>
      <c r="Z7179" s="36">
        <f t="shared" si="215"/>
        <v>400</v>
      </c>
    </row>
    <row r="7180" ht="14.25" customHeight="1" spans="1:26">
      <c r="A7180" s="33">
        <v>18354257</v>
      </c>
      <c r="B7180" s="34" t="s">
        <v>18969</v>
      </c>
      <c r="C7180" s="33">
        <v>1</v>
      </c>
      <c r="D7180" s="34" t="s">
        <v>27</v>
      </c>
      <c r="E7180" s="33" t="s">
        <v>18970</v>
      </c>
      <c r="F7180" s="33" t="s">
        <v>614</v>
      </c>
      <c r="G7180" s="33" t="s">
        <v>615</v>
      </c>
      <c r="H7180" s="33">
        <v>77.28276461</v>
      </c>
      <c r="I7180" s="33">
        <v>28.63415519</v>
      </c>
      <c r="J7180" s="33" t="s">
        <v>18971</v>
      </c>
      <c r="K7180" s="33" t="s">
        <v>32</v>
      </c>
      <c r="L7180" s="33" t="s">
        <v>34</v>
      </c>
      <c r="M7180" s="33" t="s">
        <v>33</v>
      </c>
      <c r="N7180" s="33" t="s">
        <v>34</v>
      </c>
      <c r="O7180" s="33" t="s">
        <v>34</v>
      </c>
      <c r="P7180" s="33">
        <v>1</v>
      </c>
      <c r="Q7180" s="33">
        <v>7</v>
      </c>
      <c r="R7180" s="33">
        <v>200</v>
      </c>
      <c r="S7180" s="33">
        <v>2.8</v>
      </c>
      <c r="T7180" s="35" t="s">
        <v>12635</v>
      </c>
      <c r="U7180">
        <v>2013</v>
      </c>
      <c r="V7180">
        <v>11</v>
      </c>
      <c r="W7180">
        <v>11</v>
      </c>
      <c r="X7180" t="str">
        <f>VLOOKUP(C7180,'country description'!$A$2:$B$16,2,0)</f>
        <v>India</v>
      </c>
      <c r="Y7180" t="str">
        <f t="shared" si="214"/>
        <v>Rs.200</v>
      </c>
      <c r="Z7180" s="36">
        <f t="shared" si="215"/>
        <v>200</v>
      </c>
    </row>
    <row r="7181" ht="14.25" customHeight="1" spans="1:26">
      <c r="A7181" s="33">
        <v>18354330</v>
      </c>
      <c r="B7181" s="34" t="s">
        <v>18972</v>
      </c>
      <c r="C7181" s="33">
        <v>1</v>
      </c>
      <c r="D7181" s="34" t="s">
        <v>27</v>
      </c>
      <c r="E7181" s="33" t="s">
        <v>18973</v>
      </c>
      <c r="F7181" s="33" t="s">
        <v>54</v>
      </c>
      <c r="G7181" s="33" t="s">
        <v>55</v>
      </c>
      <c r="H7181" s="33">
        <v>77.20243322</v>
      </c>
      <c r="I7181" s="33">
        <v>28.5589794</v>
      </c>
      <c r="J7181" s="33" t="s">
        <v>358</v>
      </c>
      <c r="K7181" s="33" t="s">
        <v>32</v>
      </c>
      <c r="L7181" s="33" t="s">
        <v>34</v>
      </c>
      <c r="M7181" s="33" t="s">
        <v>34</v>
      </c>
      <c r="N7181" s="33" t="s">
        <v>34</v>
      </c>
      <c r="O7181" s="33" t="s">
        <v>34</v>
      </c>
      <c r="P7181" s="33">
        <v>1</v>
      </c>
      <c r="Q7181" s="33">
        <v>0</v>
      </c>
      <c r="R7181" s="33">
        <v>200</v>
      </c>
      <c r="S7181" s="33">
        <v>1</v>
      </c>
      <c r="T7181" s="35" t="s">
        <v>3106</v>
      </c>
      <c r="U7181">
        <v>2017</v>
      </c>
      <c r="V7181">
        <v>12</v>
      </c>
      <c r="W7181">
        <v>4</v>
      </c>
      <c r="X7181" t="str">
        <f>VLOOKUP(C7181,'country description'!$A$2:$B$16,2,0)</f>
        <v>India</v>
      </c>
      <c r="Y7181" t="str">
        <f t="shared" si="214"/>
        <v>Rs.200</v>
      </c>
      <c r="Z7181" s="36">
        <f t="shared" si="215"/>
        <v>200</v>
      </c>
    </row>
    <row r="7182" ht="14.25" customHeight="1" spans="1:26">
      <c r="A7182" s="33">
        <v>18354483</v>
      </c>
      <c r="B7182" s="34" t="s">
        <v>9079</v>
      </c>
      <c r="C7182" s="33">
        <v>1</v>
      </c>
      <c r="D7182" s="34" t="s">
        <v>5643</v>
      </c>
      <c r="E7182" s="33" t="s">
        <v>18974</v>
      </c>
      <c r="F7182" s="33" t="s">
        <v>13351</v>
      </c>
      <c r="G7182" s="33" t="s">
        <v>13352</v>
      </c>
      <c r="H7182" s="33">
        <v>73.9051007</v>
      </c>
      <c r="I7182" s="33">
        <v>18.5436256</v>
      </c>
      <c r="J7182" s="33" t="s">
        <v>1581</v>
      </c>
      <c r="K7182" s="33" t="s">
        <v>32</v>
      </c>
      <c r="L7182" s="33" t="s">
        <v>34</v>
      </c>
      <c r="M7182" s="33" t="s">
        <v>34</v>
      </c>
      <c r="N7182" s="33" t="s">
        <v>34</v>
      </c>
      <c r="O7182" s="33" t="s">
        <v>34</v>
      </c>
      <c r="P7182" s="33">
        <v>3</v>
      </c>
      <c r="Q7182" s="33">
        <v>868</v>
      </c>
      <c r="R7182" s="33">
        <v>1500</v>
      </c>
      <c r="S7182" s="33">
        <v>4.3</v>
      </c>
      <c r="T7182" s="35" t="s">
        <v>392</v>
      </c>
      <c r="U7182">
        <v>2016</v>
      </c>
      <c r="V7182">
        <v>9</v>
      </c>
      <c r="W7182">
        <v>18</v>
      </c>
      <c r="X7182" t="str">
        <f>VLOOKUP(C7182,'country description'!$A$2:$B$16,2,0)</f>
        <v>India</v>
      </c>
      <c r="Y7182" t="str">
        <f t="shared" si="214"/>
        <v>Rs.1500</v>
      </c>
      <c r="Z7182" s="36">
        <f t="shared" si="215"/>
        <v>1500</v>
      </c>
    </row>
    <row r="7183" ht="14.25" customHeight="1" spans="1:26">
      <c r="A7183" s="33">
        <v>18354624</v>
      </c>
      <c r="B7183" s="34" t="s">
        <v>18975</v>
      </c>
      <c r="C7183" s="33">
        <v>1</v>
      </c>
      <c r="D7183" s="34" t="s">
        <v>27</v>
      </c>
      <c r="E7183" s="33" t="s">
        <v>18976</v>
      </c>
      <c r="F7183" s="33" t="s">
        <v>677</v>
      </c>
      <c r="G7183" s="33" t="s">
        <v>678</v>
      </c>
      <c r="H7183" s="33">
        <v>77.2093121</v>
      </c>
      <c r="I7183" s="33">
        <v>28.5554938</v>
      </c>
      <c r="J7183" s="33" t="s">
        <v>358</v>
      </c>
      <c r="K7183" s="33" t="s">
        <v>32</v>
      </c>
      <c r="L7183" s="33" t="s">
        <v>34</v>
      </c>
      <c r="M7183" s="33" t="s">
        <v>33</v>
      </c>
      <c r="N7183" s="33" t="s">
        <v>34</v>
      </c>
      <c r="O7183" s="33" t="s">
        <v>34</v>
      </c>
      <c r="P7183" s="33">
        <v>1</v>
      </c>
      <c r="Q7183" s="33">
        <v>4</v>
      </c>
      <c r="R7183" s="33">
        <v>250</v>
      </c>
      <c r="S7183" s="33">
        <v>3.1</v>
      </c>
      <c r="T7183" s="35" t="s">
        <v>5499</v>
      </c>
      <c r="U7183">
        <v>2011</v>
      </c>
      <c r="V7183">
        <v>6</v>
      </c>
      <c r="W7183">
        <v>7</v>
      </c>
      <c r="X7183" t="str">
        <f>VLOOKUP(C7183,'country description'!$A$2:$B$16,2,0)</f>
        <v>India</v>
      </c>
      <c r="Y7183" t="str">
        <f t="shared" si="214"/>
        <v>Rs.250</v>
      </c>
      <c r="Z7183" s="36">
        <f t="shared" si="215"/>
        <v>250</v>
      </c>
    </row>
    <row r="7184" ht="14.25" customHeight="1" spans="1:26">
      <c r="A7184" s="33">
        <v>18354627</v>
      </c>
      <c r="B7184" s="34" t="s">
        <v>18977</v>
      </c>
      <c r="C7184" s="33">
        <v>1</v>
      </c>
      <c r="D7184" s="34" t="s">
        <v>27</v>
      </c>
      <c r="E7184" s="33" t="s">
        <v>18978</v>
      </c>
      <c r="F7184" s="33" t="s">
        <v>1194</v>
      </c>
      <c r="G7184" s="33" t="s">
        <v>1195</v>
      </c>
      <c r="H7184" s="33">
        <v>77.2481801</v>
      </c>
      <c r="I7184" s="33">
        <v>28.5414227</v>
      </c>
      <c r="J7184" s="33" t="s">
        <v>605</v>
      </c>
      <c r="K7184" s="33" t="s">
        <v>32</v>
      </c>
      <c r="L7184" s="33" t="s">
        <v>34</v>
      </c>
      <c r="M7184" s="33" t="s">
        <v>33</v>
      </c>
      <c r="N7184" s="33" t="s">
        <v>34</v>
      </c>
      <c r="O7184" s="33" t="s">
        <v>34</v>
      </c>
      <c r="P7184" s="33">
        <v>1</v>
      </c>
      <c r="Q7184" s="33">
        <v>18</v>
      </c>
      <c r="R7184" s="33">
        <v>300</v>
      </c>
      <c r="S7184" s="33">
        <v>3.3</v>
      </c>
      <c r="T7184" s="35" t="s">
        <v>18979</v>
      </c>
      <c r="U7184">
        <v>2014</v>
      </c>
      <c r="V7184">
        <v>12</v>
      </c>
      <c r="W7184">
        <v>13</v>
      </c>
      <c r="X7184" t="str">
        <f>VLOOKUP(C7184,'country description'!$A$2:$B$16,2,0)</f>
        <v>India</v>
      </c>
      <c r="Y7184" t="str">
        <f t="shared" si="214"/>
        <v>Rs.300</v>
      </c>
      <c r="Z7184" s="36">
        <f t="shared" si="215"/>
        <v>300</v>
      </c>
    </row>
    <row r="7185" ht="14.25" customHeight="1" spans="1:26">
      <c r="A7185" s="33">
        <v>18354631</v>
      </c>
      <c r="B7185" s="34" t="s">
        <v>18980</v>
      </c>
      <c r="C7185" s="33">
        <v>1</v>
      </c>
      <c r="D7185" s="34" t="s">
        <v>135</v>
      </c>
      <c r="E7185" s="33" t="s">
        <v>18981</v>
      </c>
      <c r="F7185" s="33" t="s">
        <v>293</v>
      </c>
      <c r="G7185" s="33" t="s">
        <v>294</v>
      </c>
      <c r="H7185" s="33">
        <v>77.0794255</v>
      </c>
      <c r="I7185" s="33">
        <v>28.4504791</v>
      </c>
      <c r="J7185" s="33" t="s">
        <v>358</v>
      </c>
      <c r="K7185" s="33" t="s">
        <v>32</v>
      </c>
      <c r="L7185" s="33" t="s">
        <v>34</v>
      </c>
      <c r="M7185" s="33" t="s">
        <v>33</v>
      </c>
      <c r="N7185" s="33" t="s">
        <v>34</v>
      </c>
      <c r="O7185" s="33" t="s">
        <v>34</v>
      </c>
      <c r="P7185" s="33">
        <v>1</v>
      </c>
      <c r="Q7185" s="33">
        <v>65</v>
      </c>
      <c r="R7185" s="33">
        <v>300</v>
      </c>
      <c r="S7185" s="33">
        <v>3.7</v>
      </c>
      <c r="T7185" s="35" t="s">
        <v>18982</v>
      </c>
      <c r="U7185">
        <v>2015</v>
      </c>
      <c r="V7185">
        <v>3</v>
      </c>
      <c r="W7185">
        <v>14</v>
      </c>
      <c r="X7185" t="str">
        <f>VLOOKUP(C7185,'country description'!$A$2:$B$16,2,0)</f>
        <v>India</v>
      </c>
      <c r="Y7185" t="str">
        <f t="shared" si="214"/>
        <v>Rs.300</v>
      </c>
      <c r="Z7185" s="36">
        <f t="shared" si="215"/>
        <v>300</v>
      </c>
    </row>
    <row r="7186" ht="14.25" customHeight="1" spans="1:26">
      <c r="A7186" s="33">
        <v>18354634</v>
      </c>
      <c r="B7186" s="34" t="s">
        <v>18983</v>
      </c>
      <c r="C7186" s="33">
        <v>1</v>
      </c>
      <c r="D7186" s="34" t="s">
        <v>27</v>
      </c>
      <c r="E7186" s="33" t="s">
        <v>18984</v>
      </c>
      <c r="F7186" s="33" t="s">
        <v>3448</v>
      </c>
      <c r="G7186" s="33" t="s">
        <v>3449</v>
      </c>
      <c r="H7186" s="33">
        <v>77.0580204</v>
      </c>
      <c r="I7186" s="33">
        <v>28.6183226</v>
      </c>
      <c r="J7186" s="33" t="s">
        <v>1866</v>
      </c>
      <c r="K7186" s="33" t="s">
        <v>32</v>
      </c>
      <c r="L7186" s="33" t="s">
        <v>34</v>
      </c>
      <c r="M7186" s="33" t="s">
        <v>34</v>
      </c>
      <c r="N7186" s="33" t="s">
        <v>34</v>
      </c>
      <c r="O7186" s="33" t="s">
        <v>34</v>
      </c>
      <c r="P7186" s="33">
        <v>1</v>
      </c>
      <c r="Q7186" s="33">
        <v>2</v>
      </c>
      <c r="R7186" s="33">
        <v>250</v>
      </c>
      <c r="S7186" s="33">
        <v>1</v>
      </c>
      <c r="T7186" s="35" t="s">
        <v>18962</v>
      </c>
      <c r="U7186">
        <v>2016</v>
      </c>
      <c r="V7186">
        <v>8</v>
      </c>
      <c r="W7186">
        <v>15</v>
      </c>
      <c r="X7186" t="str">
        <f>VLOOKUP(C7186,'country description'!$A$2:$B$16,2,0)</f>
        <v>India</v>
      </c>
      <c r="Y7186" t="str">
        <f t="shared" si="214"/>
        <v>Rs.250</v>
      </c>
      <c r="Z7186" s="36">
        <f t="shared" si="215"/>
        <v>250</v>
      </c>
    </row>
    <row r="7187" ht="14.25" customHeight="1" spans="1:26">
      <c r="A7187" s="33">
        <v>18354639</v>
      </c>
      <c r="B7187" s="34" t="s">
        <v>18985</v>
      </c>
      <c r="C7187" s="33">
        <v>1</v>
      </c>
      <c r="D7187" s="34" t="s">
        <v>27</v>
      </c>
      <c r="E7187" s="33" t="s">
        <v>18986</v>
      </c>
      <c r="F7187" s="33" t="s">
        <v>3840</v>
      </c>
      <c r="G7187" s="33" t="s">
        <v>3841</v>
      </c>
      <c r="H7187" s="33">
        <v>77.317158</v>
      </c>
      <c r="I7187" s="33">
        <v>28.6598763</v>
      </c>
      <c r="J7187" s="33" t="s">
        <v>329</v>
      </c>
      <c r="K7187" s="33" t="s">
        <v>32</v>
      </c>
      <c r="L7187" s="33" t="s">
        <v>34</v>
      </c>
      <c r="M7187" s="33" t="s">
        <v>34</v>
      </c>
      <c r="N7187" s="33" t="s">
        <v>34</v>
      </c>
      <c r="O7187" s="33" t="s">
        <v>34</v>
      </c>
      <c r="P7187" s="33">
        <v>1</v>
      </c>
      <c r="Q7187" s="33">
        <v>62</v>
      </c>
      <c r="R7187" s="33">
        <v>250</v>
      </c>
      <c r="S7187" s="33">
        <v>3.8</v>
      </c>
      <c r="T7187" s="35" t="s">
        <v>10855</v>
      </c>
      <c r="U7187">
        <v>2011</v>
      </c>
      <c r="V7187">
        <v>7</v>
      </c>
      <c r="W7187">
        <v>7</v>
      </c>
      <c r="X7187" t="str">
        <f>VLOOKUP(C7187,'country description'!$A$2:$B$16,2,0)</f>
        <v>India</v>
      </c>
      <c r="Y7187" t="str">
        <f t="shared" si="214"/>
        <v>Rs.250</v>
      </c>
      <c r="Z7187" s="36">
        <f t="shared" si="215"/>
        <v>250</v>
      </c>
    </row>
    <row r="7188" ht="14.25" customHeight="1" spans="1:26">
      <c r="A7188" s="33">
        <v>18354644</v>
      </c>
      <c r="B7188" s="34" t="s">
        <v>18987</v>
      </c>
      <c r="C7188" s="33">
        <v>1</v>
      </c>
      <c r="D7188" s="34" t="s">
        <v>27</v>
      </c>
      <c r="E7188" s="33" t="s">
        <v>18988</v>
      </c>
      <c r="F7188" s="33" t="s">
        <v>100</v>
      </c>
      <c r="G7188" s="33" t="s">
        <v>101</v>
      </c>
      <c r="H7188" s="33">
        <v>77.27276199</v>
      </c>
      <c r="I7188" s="33">
        <v>28.56077074</v>
      </c>
      <c r="J7188" s="33" t="s">
        <v>90</v>
      </c>
      <c r="K7188" s="33" t="s">
        <v>32</v>
      </c>
      <c r="L7188" s="33" t="s">
        <v>34</v>
      </c>
      <c r="M7188" s="33" t="s">
        <v>34</v>
      </c>
      <c r="N7188" s="33" t="s">
        <v>34</v>
      </c>
      <c r="O7188" s="33" t="s">
        <v>34</v>
      </c>
      <c r="P7188" s="33">
        <v>1</v>
      </c>
      <c r="Q7188" s="33">
        <v>0</v>
      </c>
      <c r="R7188" s="33">
        <v>100</v>
      </c>
      <c r="S7188" s="33">
        <v>1</v>
      </c>
      <c r="T7188" s="35" t="s">
        <v>10396</v>
      </c>
      <c r="U7188">
        <v>2012</v>
      </c>
      <c r="V7188">
        <v>9</v>
      </c>
      <c r="W7188">
        <v>9</v>
      </c>
      <c r="X7188" t="str">
        <f>VLOOKUP(C7188,'country description'!$A$2:$B$16,2,0)</f>
        <v>India</v>
      </c>
      <c r="Y7188" t="str">
        <f t="shared" si="214"/>
        <v>Rs.100</v>
      </c>
      <c r="Z7188" s="36">
        <f t="shared" si="215"/>
        <v>100</v>
      </c>
    </row>
    <row r="7189" ht="14.25" customHeight="1" spans="1:26">
      <c r="A7189" s="33">
        <v>18354645</v>
      </c>
      <c r="B7189" s="34" t="s">
        <v>6673</v>
      </c>
      <c r="C7189" s="33">
        <v>1</v>
      </c>
      <c r="D7189" s="34" t="s">
        <v>27</v>
      </c>
      <c r="E7189" s="33" t="s">
        <v>18989</v>
      </c>
      <c r="F7189" s="33" t="s">
        <v>48</v>
      </c>
      <c r="G7189" s="33" t="s">
        <v>49</v>
      </c>
      <c r="H7189" s="33">
        <v>77.2432781</v>
      </c>
      <c r="I7189" s="33">
        <v>28.5341539</v>
      </c>
      <c r="J7189" s="33" t="s">
        <v>6675</v>
      </c>
      <c r="K7189" s="33" t="s">
        <v>32</v>
      </c>
      <c r="L7189" s="33" t="s">
        <v>34</v>
      </c>
      <c r="M7189" s="33" t="s">
        <v>33</v>
      </c>
      <c r="N7189" s="33" t="s">
        <v>34</v>
      </c>
      <c r="O7189" s="33" t="s">
        <v>34</v>
      </c>
      <c r="P7189" s="33">
        <v>1</v>
      </c>
      <c r="Q7189" s="33">
        <v>68</v>
      </c>
      <c r="R7189" s="33">
        <v>400</v>
      </c>
      <c r="S7189" s="33">
        <v>3.8</v>
      </c>
      <c r="T7189" s="35" t="s">
        <v>891</v>
      </c>
      <c r="U7189">
        <v>2010</v>
      </c>
      <c r="V7189">
        <v>4</v>
      </c>
      <c r="W7189">
        <v>25</v>
      </c>
      <c r="X7189" t="str">
        <f>VLOOKUP(C7189,'country description'!$A$2:$B$16,2,0)</f>
        <v>India</v>
      </c>
      <c r="Y7189" t="str">
        <f t="shared" si="214"/>
        <v>Rs.400</v>
      </c>
      <c r="Z7189" s="36">
        <f t="shared" si="215"/>
        <v>400</v>
      </c>
    </row>
    <row r="7190" ht="14.25" customHeight="1" spans="1:26">
      <c r="A7190" s="33">
        <v>18354650</v>
      </c>
      <c r="B7190" s="34" t="s">
        <v>18990</v>
      </c>
      <c r="C7190" s="33">
        <v>1</v>
      </c>
      <c r="D7190" s="34" t="s">
        <v>27</v>
      </c>
      <c r="E7190" s="33" t="s">
        <v>18991</v>
      </c>
      <c r="F7190" s="33" t="s">
        <v>128</v>
      </c>
      <c r="G7190" s="33" t="s">
        <v>129</v>
      </c>
      <c r="H7190" s="33">
        <v>77.26885669</v>
      </c>
      <c r="I7190" s="33">
        <v>28.56179522</v>
      </c>
      <c r="J7190" s="33" t="s">
        <v>18992</v>
      </c>
      <c r="K7190" s="33" t="s">
        <v>32</v>
      </c>
      <c r="L7190" s="33" t="s">
        <v>34</v>
      </c>
      <c r="M7190" s="33" t="s">
        <v>34</v>
      </c>
      <c r="N7190" s="33" t="s">
        <v>34</v>
      </c>
      <c r="O7190" s="33" t="s">
        <v>34</v>
      </c>
      <c r="P7190" s="33">
        <v>2</v>
      </c>
      <c r="Q7190" s="33">
        <v>19</v>
      </c>
      <c r="R7190" s="33">
        <v>700</v>
      </c>
      <c r="S7190" s="33">
        <v>2.8</v>
      </c>
      <c r="T7190" s="35" t="s">
        <v>3355</v>
      </c>
      <c r="U7190">
        <v>2011</v>
      </c>
      <c r="V7190">
        <v>6</v>
      </c>
      <c r="W7190">
        <v>11</v>
      </c>
      <c r="X7190" t="str">
        <f>VLOOKUP(C7190,'country description'!$A$2:$B$16,2,0)</f>
        <v>India</v>
      </c>
      <c r="Y7190" t="str">
        <f t="shared" si="214"/>
        <v>Rs.700</v>
      </c>
      <c r="Z7190" s="36">
        <f t="shared" si="215"/>
        <v>700</v>
      </c>
    </row>
    <row r="7191" ht="14.25" customHeight="1" spans="1:26">
      <c r="A7191" s="33">
        <v>18354655</v>
      </c>
      <c r="B7191" s="34" t="s">
        <v>18993</v>
      </c>
      <c r="C7191" s="33">
        <v>1</v>
      </c>
      <c r="D7191" s="34" t="s">
        <v>135</v>
      </c>
      <c r="E7191" s="33" t="s">
        <v>18994</v>
      </c>
      <c r="F7191" s="33" t="s">
        <v>634</v>
      </c>
      <c r="G7191" s="33" t="s">
        <v>635</v>
      </c>
      <c r="H7191" s="33">
        <v>77.0572815</v>
      </c>
      <c r="I7191" s="33">
        <v>28.4492369</v>
      </c>
      <c r="J7191" s="33" t="s">
        <v>1866</v>
      </c>
      <c r="K7191" s="33" t="s">
        <v>32</v>
      </c>
      <c r="L7191" s="33" t="s">
        <v>34</v>
      </c>
      <c r="M7191" s="33" t="s">
        <v>34</v>
      </c>
      <c r="N7191" s="33" t="s">
        <v>34</v>
      </c>
      <c r="O7191" s="33" t="s">
        <v>34</v>
      </c>
      <c r="P7191" s="33">
        <v>1</v>
      </c>
      <c r="Q7191" s="33">
        <v>3</v>
      </c>
      <c r="R7191" s="33">
        <v>350</v>
      </c>
      <c r="S7191" s="33">
        <v>1</v>
      </c>
      <c r="T7191" s="35" t="s">
        <v>18995</v>
      </c>
      <c r="U7191">
        <v>2012</v>
      </c>
      <c r="V7191">
        <v>2</v>
      </c>
      <c r="W7191">
        <v>28</v>
      </c>
      <c r="X7191" t="str">
        <f>VLOOKUP(C7191,'country description'!$A$2:$B$16,2,0)</f>
        <v>India</v>
      </c>
      <c r="Y7191" t="str">
        <f t="shared" si="214"/>
        <v>Rs.350</v>
      </c>
      <c r="Z7191" s="36">
        <f t="shared" si="215"/>
        <v>350</v>
      </c>
    </row>
    <row r="7192" ht="14.25" customHeight="1" spans="1:26">
      <c r="A7192" s="33">
        <v>18354658</v>
      </c>
      <c r="B7192" s="34" t="s">
        <v>7025</v>
      </c>
      <c r="C7192" s="33">
        <v>1</v>
      </c>
      <c r="D7192" s="34" t="s">
        <v>27</v>
      </c>
      <c r="E7192" s="33" t="s">
        <v>18996</v>
      </c>
      <c r="F7192" s="33" t="s">
        <v>2516</v>
      </c>
      <c r="G7192" s="33" t="s">
        <v>2517</v>
      </c>
      <c r="H7192" s="33">
        <v>77.2542022</v>
      </c>
      <c r="I7192" s="33">
        <v>28.533376</v>
      </c>
      <c r="J7192" s="33" t="s">
        <v>90</v>
      </c>
      <c r="K7192" s="33" t="s">
        <v>32</v>
      </c>
      <c r="L7192" s="33" t="s">
        <v>34</v>
      </c>
      <c r="M7192" s="33" t="s">
        <v>34</v>
      </c>
      <c r="N7192" s="33" t="s">
        <v>34</v>
      </c>
      <c r="O7192" s="33" t="s">
        <v>34</v>
      </c>
      <c r="P7192" s="33">
        <v>1</v>
      </c>
      <c r="Q7192" s="33">
        <v>4</v>
      </c>
      <c r="R7192" s="33">
        <v>250</v>
      </c>
      <c r="S7192" s="33">
        <v>2.9</v>
      </c>
      <c r="T7192" s="35" t="s">
        <v>4230</v>
      </c>
      <c r="U7192">
        <v>2011</v>
      </c>
      <c r="V7192">
        <v>9</v>
      </c>
      <c r="W7192">
        <v>14</v>
      </c>
      <c r="X7192" t="str">
        <f>VLOOKUP(C7192,'country description'!$A$2:$B$16,2,0)</f>
        <v>India</v>
      </c>
      <c r="Y7192" t="str">
        <f t="shared" si="214"/>
        <v>Rs.250</v>
      </c>
      <c r="Z7192" s="36">
        <f t="shared" si="215"/>
        <v>250</v>
      </c>
    </row>
    <row r="7193" ht="14.25" customHeight="1" spans="1:26">
      <c r="A7193" s="33">
        <v>18354663</v>
      </c>
      <c r="B7193" s="34" t="s">
        <v>9672</v>
      </c>
      <c r="C7193" s="33">
        <v>1</v>
      </c>
      <c r="D7193" s="34" t="s">
        <v>27</v>
      </c>
      <c r="E7193" s="33" t="s">
        <v>18997</v>
      </c>
      <c r="F7193" s="33" t="s">
        <v>2443</v>
      </c>
      <c r="G7193" s="33" t="s">
        <v>2444</v>
      </c>
      <c r="H7193" s="33">
        <v>77.247116</v>
      </c>
      <c r="I7193" s="33">
        <v>28.5843025</v>
      </c>
      <c r="J7193" s="33" t="s">
        <v>1065</v>
      </c>
      <c r="K7193" s="33" t="s">
        <v>32</v>
      </c>
      <c r="L7193" s="33" t="s">
        <v>34</v>
      </c>
      <c r="M7193" s="33" t="s">
        <v>34</v>
      </c>
      <c r="N7193" s="33" t="s">
        <v>34</v>
      </c>
      <c r="O7193" s="33" t="s">
        <v>34</v>
      </c>
      <c r="P7193" s="33">
        <v>1</v>
      </c>
      <c r="Q7193" s="33">
        <v>3</v>
      </c>
      <c r="R7193" s="33">
        <v>300</v>
      </c>
      <c r="S7193" s="33">
        <v>1</v>
      </c>
      <c r="T7193" s="35" t="s">
        <v>4035</v>
      </c>
      <c r="U7193">
        <v>2014</v>
      </c>
      <c r="V7193">
        <v>5</v>
      </c>
      <c r="W7193">
        <v>4</v>
      </c>
      <c r="X7193" t="str">
        <f>VLOOKUP(C7193,'country description'!$A$2:$B$16,2,0)</f>
        <v>India</v>
      </c>
      <c r="Y7193" t="str">
        <f t="shared" si="214"/>
        <v>Rs.300</v>
      </c>
      <c r="Z7193" s="36">
        <f t="shared" si="215"/>
        <v>300</v>
      </c>
    </row>
    <row r="7194" ht="14.25" customHeight="1" spans="1:26">
      <c r="A7194" s="33">
        <v>18354665</v>
      </c>
      <c r="B7194" s="34" t="s">
        <v>6413</v>
      </c>
      <c r="C7194" s="33">
        <v>1</v>
      </c>
      <c r="D7194" s="34" t="s">
        <v>135</v>
      </c>
      <c r="E7194" s="33" t="s">
        <v>18998</v>
      </c>
      <c r="F7194" s="33" t="s">
        <v>634</v>
      </c>
      <c r="G7194" s="33" t="s">
        <v>635</v>
      </c>
      <c r="H7194" s="33">
        <v>77.0571362</v>
      </c>
      <c r="I7194" s="33">
        <v>28.4497559</v>
      </c>
      <c r="J7194" s="33" t="s">
        <v>2918</v>
      </c>
      <c r="K7194" s="33" t="s">
        <v>32</v>
      </c>
      <c r="L7194" s="33" t="s">
        <v>34</v>
      </c>
      <c r="M7194" s="33" t="s">
        <v>33</v>
      </c>
      <c r="N7194" s="33" t="s">
        <v>34</v>
      </c>
      <c r="O7194" s="33" t="s">
        <v>34</v>
      </c>
      <c r="P7194" s="33">
        <v>1</v>
      </c>
      <c r="Q7194" s="33">
        <v>13</v>
      </c>
      <c r="R7194" s="33">
        <v>350</v>
      </c>
      <c r="S7194" s="33">
        <v>2.4</v>
      </c>
      <c r="T7194" s="35" t="s">
        <v>2257</v>
      </c>
      <c r="U7194">
        <v>2015</v>
      </c>
      <c r="V7194">
        <v>7</v>
      </c>
      <c r="W7194">
        <v>11</v>
      </c>
      <c r="X7194" t="str">
        <f>VLOOKUP(C7194,'country description'!$A$2:$B$16,2,0)</f>
        <v>India</v>
      </c>
      <c r="Y7194" t="str">
        <f t="shared" si="214"/>
        <v>Rs.350</v>
      </c>
      <c r="Z7194" s="36">
        <f t="shared" si="215"/>
        <v>350</v>
      </c>
    </row>
    <row r="7195" ht="14.25" customHeight="1" spans="1:26">
      <c r="A7195" s="33">
        <v>18354666</v>
      </c>
      <c r="B7195" s="34" t="s">
        <v>18999</v>
      </c>
      <c r="C7195" s="33">
        <v>1</v>
      </c>
      <c r="D7195" s="34" t="s">
        <v>27</v>
      </c>
      <c r="E7195" s="33" t="s">
        <v>19000</v>
      </c>
      <c r="F7195" s="33" t="s">
        <v>1469</v>
      </c>
      <c r="G7195" s="33" t="s">
        <v>1470</v>
      </c>
      <c r="H7195" s="33">
        <v>77.21521385</v>
      </c>
      <c r="I7195" s="33">
        <v>28.64588182</v>
      </c>
      <c r="J7195" s="33" t="s">
        <v>5470</v>
      </c>
      <c r="K7195" s="33" t="s">
        <v>32</v>
      </c>
      <c r="L7195" s="33" t="s">
        <v>34</v>
      </c>
      <c r="M7195" s="33" t="s">
        <v>34</v>
      </c>
      <c r="N7195" s="33" t="s">
        <v>34</v>
      </c>
      <c r="O7195" s="33" t="s">
        <v>34</v>
      </c>
      <c r="P7195" s="33">
        <v>2</v>
      </c>
      <c r="Q7195" s="33">
        <v>3</v>
      </c>
      <c r="R7195" s="33">
        <v>600</v>
      </c>
      <c r="S7195" s="33">
        <v>1</v>
      </c>
      <c r="T7195" s="35" t="s">
        <v>10927</v>
      </c>
      <c r="U7195">
        <v>2018</v>
      </c>
      <c r="V7195">
        <v>12</v>
      </c>
      <c r="W7195">
        <v>28</v>
      </c>
      <c r="X7195" t="str">
        <f>VLOOKUP(C7195,'country description'!$A$2:$B$16,2,0)</f>
        <v>India</v>
      </c>
      <c r="Y7195" t="str">
        <f t="shared" si="214"/>
        <v>Rs.600</v>
      </c>
      <c r="Z7195" s="36">
        <f t="shared" si="215"/>
        <v>600</v>
      </c>
    </row>
    <row r="7196" ht="14.25" customHeight="1" spans="1:26">
      <c r="A7196" s="33">
        <v>18354667</v>
      </c>
      <c r="B7196" s="34" t="s">
        <v>19001</v>
      </c>
      <c r="C7196" s="33">
        <v>1</v>
      </c>
      <c r="D7196" s="34" t="s">
        <v>27</v>
      </c>
      <c r="E7196" s="33" t="s">
        <v>19002</v>
      </c>
      <c r="F7196" s="33" t="s">
        <v>2516</v>
      </c>
      <c r="G7196" s="33" t="s">
        <v>2517</v>
      </c>
      <c r="H7196" s="33">
        <v>77.25012012</v>
      </c>
      <c r="I7196" s="33">
        <v>28.5299095</v>
      </c>
      <c r="J7196" s="33" t="s">
        <v>326</v>
      </c>
      <c r="K7196" s="33" t="s">
        <v>32</v>
      </c>
      <c r="L7196" s="33" t="s">
        <v>34</v>
      </c>
      <c r="M7196" s="33" t="s">
        <v>34</v>
      </c>
      <c r="N7196" s="33" t="s">
        <v>34</v>
      </c>
      <c r="O7196" s="33" t="s">
        <v>34</v>
      </c>
      <c r="P7196" s="33">
        <v>1</v>
      </c>
      <c r="Q7196" s="33">
        <v>0</v>
      </c>
      <c r="R7196" s="33">
        <v>350</v>
      </c>
      <c r="S7196" s="33">
        <v>1</v>
      </c>
      <c r="T7196" s="35" t="s">
        <v>1517</v>
      </c>
      <c r="U7196">
        <v>2016</v>
      </c>
      <c r="V7196">
        <v>2</v>
      </c>
      <c r="W7196">
        <v>12</v>
      </c>
      <c r="X7196" t="str">
        <f>VLOOKUP(C7196,'country description'!$A$2:$B$16,2,0)</f>
        <v>India</v>
      </c>
      <c r="Y7196" t="str">
        <f t="shared" si="214"/>
        <v>Rs.350</v>
      </c>
      <c r="Z7196" s="36">
        <f t="shared" si="215"/>
        <v>350</v>
      </c>
    </row>
    <row r="7197" ht="14.25" customHeight="1" spans="1:26">
      <c r="A7197" s="33">
        <v>18354672</v>
      </c>
      <c r="B7197" s="34" t="s">
        <v>19003</v>
      </c>
      <c r="C7197" s="33">
        <v>1</v>
      </c>
      <c r="D7197" s="34" t="s">
        <v>27</v>
      </c>
      <c r="E7197" s="33" t="s">
        <v>19004</v>
      </c>
      <c r="F7197" s="33" t="s">
        <v>3514</v>
      </c>
      <c r="G7197" s="33" t="s">
        <v>3515</v>
      </c>
      <c r="H7197" s="33">
        <v>76.9890278</v>
      </c>
      <c r="I7197" s="33">
        <v>28.5996154</v>
      </c>
      <c r="J7197" s="33" t="s">
        <v>90</v>
      </c>
      <c r="K7197" s="33" t="s">
        <v>32</v>
      </c>
      <c r="L7197" s="33" t="s">
        <v>34</v>
      </c>
      <c r="M7197" s="33" t="s">
        <v>34</v>
      </c>
      <c r="N7197" s="33" t="s">
        <v>34</v>
      </c>
      <c r="O7197" s="33" t="s">
        <v>34</v>
      </c>
      <c r="P7197" s="33">
        <v>1</v>
      </c>
      <c r="Q7197" s="33">
        <v>0</v>
      </c>
      <c r="R7197" s="33">
        <v>150</v>
      </c>
      <c r="S7197" s="33">
        <v>1</v>
      </c>
      <c r="T7197" s="35" t="s">
        <v>9196</v>
      </c>
      <c r="U7197">
        <v>2017</v>
      </c>
      <c r="V7197">
        <v>8</v>
      </c>
      <c r="W7197">
        <v>21</v>
      </c>
      <c r="X7197" t="str">
        <f>VLOOKUP(C7197,'country description'!$A$2:$B$16,2,0)</f>
        <v>India</v>
      </c>
      <c r="Y7197" t="str">
        <f t="shared" si="214"/>
        <v>Rs.150</v>
      </c>
      <c r="Z7197" s="36">
        <f t="shared" si="215"/>
        <v>150</v>
      </c>
    </row>
    <row r="7198" ht="14.25" customHeight="1" spans="1:26">
      <c r="A7198" s="33">
        <v>18354968</v>
      </c>
      <c r="B7198" s="34" t="s">
        <v>19005</v>
      </c>
      <c r="C7198" s="33">
        <v>1</v>
      </c>
      <c r="D7198" s="34" t="s">
        <v>27</v>
      </c>
      <c r="E7198" s="33" t="s">
        <v>19006</v>
      </c>
      <c r="F7198" s="33" t="s">
        <v>10085</v>
      </c>
      <c r="G7198" s="33" t="s">
        <v>10086</v>
      </c>
      <c r="H7198" s="33">
        <v>77.28167631</v>
      </c>
      <c r="I7198" s="33">
        <v>28.56679379</v>
      </c>
      <c r="J7198" s="33" t="s">
        <v>2585</v>
      </c>
      <c r="K7198" s="33" t="s">
        <v>32</v>
      </c>
      <c r="L7198" s="33" t="s">
        <v>34</v>
      </c>
      <c r="M7198" s="33" t="s">
        <v>34</v>
      </c>
      <c r="N7198" s="33" t="s">
        <v>34</v>
      </c>
      <c r="O7198" s="33" t="s">
        <v>34</v>
      </c>
      <c r="P7198" s="33">
        <v>1</v>
      </c>
      <c r="Q7198" s="33">
        <v>1</v>
      </c>
      <c r="R7198" s="33">
        <v>200</v>
      </c>
      <c r="S7198" s="33">
        <v>1</v>
      </c>
      <c r="T7198" s="35" t="s">
        <v>5868</v>
      </c>
      <c r="U7198">
        <v>2010</v>
      </c>
      <c r="V7198">
        <v>12</v>
      </c>
      <c r="W7198">
        <v>5</v>
      </c>
      <c r="X7198" t="str">
        <f>VLOOKUP(C7198,'country description'!$A$2:$B$16,2,0)</f>
        <v>India</v>
      </c>
      <c r="Y7198" t="str">
        <f t="shared" si="214"/>
        <v>Rs.200</v>
      </c>
      <c r="Z7198" s="36">
        <f t="shared" si="215"/>
        <v>200</v>
      </c>
    </row>
    <row r="7199" ht="14.25" customHeight="1" spans="1:26">
      <c r="A7199" s="33">
        <v>18354969</v>
      </c>
      <c r="B7199" s="34" t="s">
        <v>8789</v>
      </c>
      <c r="C7199" s="33">
        <v>1</v>
      </c>
      <c r="D7199" s="34" t="s">
        <v>27</v>
      </c>
      <c r="E7199" s="33" t="s">
        <v>19007</v>
      </c>
      <c r="F7199" s="33" t="s">
        <v>42</v>
      </c>
      <c r="G7199" s="33" t="s">
        <v>43</v>
      </c>
      <c r="H7199" s="33">
        <v>77.23895844</v>
      </c>
      <c r="I7199" s="33">
        <v>28.57772917</v>
      </c>
      <c r="J7199" s="33" t="s">
        <v>44</v>
      </c>
      <c r="K7199" s="33" t="s">
        <v>32</v>
      </c>
      <c r="L7199" s="33" t="s">
        <v>34</v>
      </c>
      <c r="M7199" s="33" t="s">
        <v>34</v>
      </c>
      <c r="N7199" s="33" t="s">
        <v>34</v>
      </c>
      <c r="O7199" s="33" t="s">
        <v>34</v>
      </c>
      <c r="P7199" s="33">
        <v>1</v>
      </c>
      <c r="Q7199" s="33">
        <v>8</v>
      </c>
      <c r="R7199" s="33">
        <v>450</v>
      </c>
      <c r="S7199" s="33">
        <v>3.2</v>
      </c>
      <c r="T7199" s="35" t="s">
        <v>8225</v>
      </c>
      <c r="U7199">
        <v>2017</v>
      </c>
      <c r="V7199">
        <v>12</v>
      </c>
      <c r="W7199">
        <v>1</v>
      </c>
      <c r="X7199" t="str">
        <f>VLOOKUP(C7199,'country description'!$A$2:$B$16,2,0)</f>
        <v>India</v>
      </c>
      <c r="Y7199" t="str">
        <f t="shared" si="214"/>
        <v>Rs.450</v>
      </c>
      <c r="Z7199" s="36">
        <f t="shared" si="215"/>
        <v>450</v>
      </c>
    </row>
    <row r="7200" ht="14.25" customHeight="1" spans="1:26">
      <c r="A7200" s="33">
        <v>18354972</v>
      </c>
      <c r="B7200" s="34" t="s">
        <v>19008</v>
      </c>
      <c r="C7200" s="33">
        <v>1</v>
      </c>
      <c r="D7200" s="34" t="s">
        <v>27</v>
      </c>
      <c r="E7200" s="33" t="s">
        <v>19009</v>
      </c>
      <c r="F7200" s="33" t="s">
        <v>235</v>
      </c>
      <c r="G7200" s="33" t="s">
        <v>236</v>
      </c>
      <c r="H7200" s="33">
        <v>77.2167814</v>
      </c>
      <c r="I7200" s="33">
        <v>28.5357192</v>
      </c>
      <c r="J7200" s="33" t="s">
        <v>4617</v>
      </c>
      <c r="K7200" s="33" t="s">
        <v>32</v>
      </c>
      <c r="L7200" s="33" t="s">
        <v>34</v>
      </c>
      <c r="M7200" s="33" t="s">
        <v>33</v>
      </c>
      <c r="N7200" s="33" t="s">
        <v>34</v>
      </c>
      <c r="O7200" s="33" t="s">
        <v>34</v>
      </c>
      <c r="P7200" s="33">
        <v>1</v>
      </c>
      <c r="Q7200" s="33">
        <v>17</v>
      </c>
      <c r="R7200" s="33">
        <v>400</v>
      </c>
      <c r="S7200" s="33">
        <v>3.2</v>
      </c>
      <c r="T7200" s="35" t="s">
        <v>8552</v>
      </c>
      <c r="U7200">
        <v>2016</v>
      </c>
      <c r="V7200">
        <v>9</v>
      </c>
      <c r="W7200">
        <v>9</v>
      </c>
      <c r="X7200" t="str">
        <f>VLOOKUP(C7200,'country description'!$A$2:$B$16,2,0)</f>
        <v>India</v>
      </c>
      <c r="Y7200" t="str">
        <f t="shared" si="214"/>
        <v>Rs.400</v>
      </c>
      <c r="Z7200" s="36">
        <f t="shared" si="215"/>
        <v>400</v>
      </c>
    </row>
    <row r="7201" ht="14.25" customHeight="1" spans="1:26">
      <c r="A7201" s="33">
        <v>18354973</v>
      </c>
      <c r="B7201" s="34" t="s">
        <v>19010</v>
      </c>
      <c r="C7201" s="33">
        <v>1</v>
      </c>
      <c r="D7201" s="34" t="s">
        <v>27</v>
      </c>
      <c r="E7201" s="33" t="s">
        <v>19011</v>
      </c>
      <c r="F7201" s="33" t="s">
        <v>421</v>
      </c>
      <c r="G7201" s="33" t="s">
        <v>422</v>
      </c>
      <c r="H7201" s="33">
        <v>77.25476695</v>
      </c>
      <c r="I7201" s="33">
        <v>28.5417806</v>
      </c>
      <c r="J7201" s="33" t="s">
        <v>329</v>
      </c>
      <c r="K7201" s="33" t="s">
        <v>32</v>
      </c>
      <c r="L7201" s="33" t="s">
        <v>34</v>
      </c>
      <c r="M7201" s="33" t="s">
        <v>33</v>
      </c>
      <c r="N7201" s="33" t="s">
        <v>34</v>
      </c>
      <c r="O7201" s="33" t="s">
        <v>34</v>
      </c>
      <c r="P7201" s="33">
        <v>2</v>
      </c>
      <c r="Q7201" s="33">
        <v>23</v>
      </c>
      <c r="R7201" s="33">
        <v>850</v>
      </c>
      <c r="S7201" s="33">
        <v>3.5</v>
      </c>
      <c r="T7201" s="35" t="s">
        <v>4872</v>
      </c>
      <c r="U7201">
        <v>2014</v>
      </c>
      <c r="V7201">
        <v>10</v>
      </c>
      <c r="W7201">
        <v>12</v>
      </c>
      <c r="X7201" t="str">
        <f>VLOOKUP(C7201,'country description'!$A$2:$B$16,2,0)</f>
        <v>India</v>
      </c>
      <c r="Y7201" t="str">
        <f t="shared" si="214"/>
        <v>Rs.850</v>
      </c>
      <c r="Z7201" s="36">
        <f t="shared" si="215"/>
        <v>850</v>
      </c>
    </row>
    <row r="7202" ht="14.25" customHeight="1" spans="1:26">
      <c r="A7202" s="33">
        <v>18354978</v>
      </c>
      <c r="B7202" s="34" t="s">
        <v>113</v>
      </c>
      <c r="C7202" s="33">
        <v>1</v>
      </c>
      <c r="D7202" s="34" t="s">
        <v>149</v>
      </c>
      <c r="E7202" s="33" t="s">
        <v>19012</v>
      </c>
      <c r="F7202" s="33" t="s">
        <v>10412</v>
      </c>
      <c r="G7202" s="33" t="s">
        <v>10413</v>
      </c>
      <c r="H7202" s="33">
        <v>77.3986498</v>
      </c>
      <c r="I7202" s="33">
        <v>28.5880007</v>
      </c>
      <c r="J7202" s="33" t="s">
        <v>115</v>
      </c>
      <c r="K7202" s="33" t="s">
        <v>32</v>
      </c>
      <c r="L7202" s="33" t="s">
        <v>34</v>
      </c>
      <c r="M7202" s="33" t="s">
        <v>34</v>
      </c>
      <c r="N7202" s="33" t="s">
        <v>34</v>
      </c>
      <c r="O7202" s="33" t="s">
        <v>34</v>
      </c>
      <c r="P7202" s="33">
        <v>2</v>
      </c>
      <c r="Q7202" s="33">
        <v>2</v>
      </c>
      <c r="R7202" s="33">
        <v>700</v>
      </c>
      <c r="S7202" s="33">
        <v>1</v>
      </c>
      <c r="T7202" s="35" t="s">
        <v>12359</v>
      </c>
      <c r="U7202">
        <v>2013</v>
      </c>
      <c r="V7202">
        <v>9</v>
      </c>
      <c r="W7202">
        <v>5</v>
      </c>
      <c r="X7202" t="str">
        <f>VLOOKUP(C7202,'country description'!$A$2:$B$16,2,0)</f>
        <v>India</v>
      </c>
      <c r="Y7202" t="str">
        <f t="shared" si="214"/>
        <v>Rs.700</v>
      </c>
      <c r="Z7202" s="36">
        <f t="shared" si="215"/>
        <v>700</v>
      </c>
    </row>
    <row r="7203" ht="14.25" customHeight="1" spans="1:26">
      <c r="A7203" s="33">
        <v>18354984</v>
      </c>
      <c r="B7203" s="34" t="s">
        <v>4667</v>
      </c>
      <c r="C7203" s="33">
        <v>1</v>
      </c>
      <c r="D7203" s="34" t="s">
        <v>135</v>
      </c>
      <c r="E7203" s="33" t="s">
        <v>425</v>
      </c>
      <c r="F7203" s="33" t="s">
        <v>145</v>
      </c>
      <c r="G7203" s="33" t="s">
        <v>146</v>
      </c>
      <c r="H7203" s="33">
        <v>77.0802349</v>
      </c>
      <c r="I7203" s="33">
        <v>28.4807697</v>
      </c>
      <c r="J7203" s="33" t="s">
        <v>4669</v>
      </c>
      <c r="K7203" s="33" t="s">
        <v>32</v>
      </c>
      <c r="L7203" s="33" t="s">
        <v>34</v>
      </c>
      <c r="M7203" s="33" t="s">
        <v>33</v>
      </c>
      <c r="N7203" s="33" t="s">
        <v>34</v>
      </c>
      <c r="O7203" s="33" t="s">
        <v>34</v>
      </c>
      <c r="P7203" s="33">
        <v>2</v>
      </c>
      <c r="Q7203" s="33">
        <v>26</v>
      </c>
      <c r="R7203" s="33">
        <v>600</v>
      </c>
      <c r="S7203" s="33">
        <v>3.7</v>
      </c>
      <c r="T7203" s="35" t="s">
        <v>2314</v>
      </c>
      <c r="U7203">
        <v>2014</v>
      </c>
      <c r="V7203">
        <v>11</v>
      </c>
      <c r="W7203">
        <v>12</v>
      </c>
      <c r="X7203" t="str">
        <f>VLOOKUP(C7203,'country description'!$A$2:$B$16,2,0)</f>
        <v>India</v>
      </c>
      <c r="Y7203" t="str">
        <f t="shared" si="214"/>
        <v>Rs.600</v>
      </c>
      <c r="Z7203" s="36">
        <f t="shared" si="215"/>
        <v>600</v>
      </c>
    </row>
    <row r="7204" ht="14.25" customHeight="1" spans="1:26">
      <c r="A7204" s="33">
        <v>18354985</v>
      </c>
      <c r="B7204" s="34" t="s">
        <v>18525</v>
      </c>
      <c r="C7204" s="33">
        <v>1</v>
      </c>
      <c r="D7204" s="34" t="s">
        <v>27</v>
      </c>
      <c r="E7204" s="33" t="s">
        <v>16250</v>
      </c>
      <c r="F7204" s="33" t="s">
        <v>1283</v>
      </c>
      <c r="G7204" s="33" t="s">
        <v>1284</v>
      </c>
      <c r="H7204" s="33">
        <v>77.1811823</v>
      </c>
      <c r="I7204" s="33">
        <v>28.5489782</v>
      </c>
      <c r="J7204" s="33" t="s">
        <v>705</v>
      </c>
      <c r="K7204" s="33" t="s">
        <v>32</v>
      </c>
      <c r="L7204" s="33" t="s">
        <v>34</v>
      </c>
      <c r="M7204" s="33" t="s">
        <v>34</v>
      </c>
      <c r="N7204" s="33" t="s">
        <v>34</v>
      </c>
      <c r="O7204" s="33" t="s">
        <v>34</v>
      </c>
      <c r="P7204" s="33">
        <v>1</v>
      </c>
      <c r="Q7204" s="33">
        <v>1</v>
      </c>
      <c r="R7204" s="33">
        <v>200</v>
      </c>
      <c r="S7204" s="33">
        <v>1</v>
      </c>
      <c r="T7204" s="35" t="s">
        <v>9458</v>
      </c>
      <c r="U7204">
        <v>2014</v>
      </c>
      <c r="V7204">
        <v>1</v>
      </c>
      <c r="W7204">
        <v>21</v>
      </c>
      <c r="X7204" t="str">
        <f>VLOOKUP(C7204,'country description'!$A$2:$B$16,2,0)</f>
        <v>India</v>
      </c>
      <c r="Y7204" t="str">
        <f t="shared" si="214"/>
        <v>Rs.200</v>
      </c>
      <c r="Z7204" s="36">
        <f t="shared" si="215"/>
        <v>200</v>
      </c>
    </row>
    <row r="7205" ht="14.25" customHeight="1" spans="1:26">
      <c r="A7205" s="33">
        <v>18354987</v>
      </c>
      <c r="B7205" s="34" t="s">
        <v>19013</v>
      </c>
      <c r="C7205" s="33">
        <v>1</v>
      </c>
      <c r="D7205" s="34" t="s">
        <v>27</v>
      </c>
      <c r="E7205" s="33" t="s">
        <v>19014</v>
      </c>
      <c r="F7205" s="33" t="s">
        <v>1689</v>
      </c>
      <c r="G7205" s="33" t="s">
        <v>1690</v>
      </c>
      <c r="H7205" s="33">
        <v>77.20467545</v>
      </c>
      <c r="I7205" s="33">
        <v>28.51453131</v>
      </c>
      <c r="J7205" s="33" t="s">
        <v>90</v>
      </c>
      <c r="K7205" s="33" t="s">
        <v>32</v>
      </c>
      <c r="L7205" s="33" t="s">
        <v>34</v>
      </c>
      <c r="M7205" s="33" t="s">
        <v>34</v>
      </c>
      <c r="N7205" s="33" t="s">
        <v>34</v>
      </c>
      <c r="O7205" s="33" t="s">
        <v>34</v>
      </c>
      <c r="P7205" s="33">
        <v>1</v>
      </c>
      <c r="Q7205" s="33">
        <v>0</v>
      </c>
      <c r="R7205" s="33">
        <v>350</v>
      </c>
      <c r="S7205" s="33">
        <v>1</v>
      </c>
      <c r="T7205" s="35" t="s">
        <v>2755</v>
      </c>
      <c r="U7205">
        <v>2014</v>
      </c>
      <c r="V7205">
        <v>7</v>
      </c>
      <c r="W7205">
        <v>20</v>
      </c>
      <c r="X7205" t="str">
        <f>VLOOKUP(C7205,'country description'!$A$2:$B$16,2,0)</f>
        <v>India</v>
      </c>
      <c r="Y7205" t="str">
        <f t="shared" si="214"/>
        <v>Rs.350</v>
      </c>
      <c r="Z7205" s="36">
        <f t="shared" si="215"/>
        <v>350</v>
      </c>
    </row>
    <row r="7206" ht="14.25" customHeight="1" spans="1:26">
      <c r="A7206" s="33">
        <v>18354988</v>
      </c>
      <c r="B7206" s="34" t="s">
        <v>19015</v>
      </c>
      <c r="C7206" s="33">
        <v>1</v>
      </c>
      <c r="D7206" s="34" t="s">
        <v>27</v>
      </c>
      <c r="E7206" s="33" t="s">
        <v>19016</v>
      </c>
      <c r="F7206" s="33" t="s">
        <v>2088</v>
      </c>
      <c r="G7206" s="33" t="s">
        <v>2089</v>
      </c>
      <c r="H7206" s="33">
        <v>77.1721867</v>
      </c>
      <c r="I7206" s="33">
        <v>28.5563007</v>
      </c>
      <c r="J7206" s="33" t="s">
        <v>329</v>
      </c>
      <c r="K7206" s="33" t="s">
        <v>32</v>
      </c>
      <c r="L7206" s="33" t="s">
        <v>34</v>
      </c>
      <c r="M7206" s="33" t="s">
        <v>34</v>
      </c>
      <c r="N7206" s="33" t="s">
        <v>34</v>
      </c>
      <c r="O7206" s="33" t="s">
        <v>34</v>
      </c>
      <c r="P7206" s="33">
        <v>1</v>
      </c>
      <c r="Q7206" s="33">
        <v>0</v>
      </c>
      <c r="R7206" s="33">
        <v>300</v>
      </c>
      <c r="S7206" s="33">
        <v>1</v>
      </c>
      <c r="T7206" s="35" t="s">
        <v>8179</v>
      </c>
      <c r="U7206">
        <v>2015</v>
      </c>
      <c r="V7206">
        <v>11</v>
      </c>
      <c r="W7206">
        <v>4</v>
      </c>
      <c r="X7206" t="str">
        <f>VLOOKUP(C7206,'country description'!$A$2:$B$16,2,0)</f>
        <v>India</v>
      </c>
      <c r="Y7206" t="str">
        <f t="shared" si="214"/>
        <v>Rs.300</v>
      </c>
      <c r="Z7206" s="36">
        <f t="shared" si="215"/>
        <v>300</v>
      </c>
    </row>
    <row r="7207" ht="14.25" customHeight="1" spans="1:26">
      <c r="A7207" s="33">
        <v>18354992</v>
      </c>
      <c r="B7207" s="34" t="s">
        <v>19017</v>
      </c>
      <c r="C7207" s="33">
        <v>1</v>
      </c>
      <c r="D7207" s="34" t="s">
        <v>27</v>
      </c>
      <c r="E7207" s="33" t="s">
        <v>19018</v>
      </c>
      <c r="F7207" s="33" t="s">
        <v>2088</v>
      </c>
      <c r="G7207" s="33" t="s">
        <v>2089</v>
      </c>
      <c r="H7207" s="33">
        <v>77.1730086</v>
      </c>
      <c r="I7207" s="33">
        <v>28.5567681</v>
      </c>
      <c r="J7207" s="33" t="s">
        <v>1587</v>
      </c>
      <c r="K7207" s="33" t="s">
        <v>32</v>
      </c>
      <c r="L7207" s="33" t="s">
        <v>34</v>
      </c>
      <c r="M7207" s="33" t="s">
        <v>34</v>
      </c>
      <c r="N7207" s="33" t="s">
        <v>34</v>
      </c>
      <c r="O7207" s="33" t="s">
        <v>34</v>
      </c>
      <c r="P7207" s="33">
        <v>1</v>
      </c>
      <c r="Q7207" s="33">
        <v>1</v>
      </c>
      <c r="R7207" s="33">
        <v>200</v>
      </c>
      <c r="S7207" s="33">
        <v>1</v>
      </c>
      <c r="T7207" s="35" t="s">
        <v>802</v>
      </c>
      <c r="U7207">
        <v>2015</v>
      </c>
      <c r="V7207">
        <v>11</v>
      </c>
      <c r="W7207">
        <v>27</v>
      </c>
      <c r="X7207" t="str">
        <f>VLOOKUP(C7207,'country description'!$A$2:$B$16,2,0)</f>
        <v>India</v>
      </c>
      <c r="Y7207" t="str">
        <f t="shared" si="214"/>
        <v>Rs.200</v>
      </c>
      <c r="Z7207" s="36">
        <f t="shared" si="215"/>
        <v>200</v>
      </c>
    </row>
    <row r="7208" ht="14.25" customHeight="1" spans="1:26">
      <c r="A7208" s="33">
        <v>18354994</v>
      </c>
      <c r="B7208" s="34" t="s">
        <v>7933</v>
      </c>
      <c r="C7208" s="33">
        <v>1</v>
      </c>
      <c r="D7208" s="34" t="s">
        <v>27</v>
      </c>
      <c r="E7208" s="33" t="s">
        <v>19019</v>
      </c>
      <c r="F7208" s="33" t="s">
        <v>2088</v>
      </c>
      <c r="G7208" s="33" t="s">
        <v>2089</v>
      </c>
      <c r="H7208" s="33">
        <v>77.1729675</v>
      </c>
      <c r="I7208" s="33">
        <v>28.5568298</v>
      </c>
      <c r="J7208" s="33" t="s">
        <v>86</v>
      </c>
      <c r="K7208" s="33" t="s">
        <v>32</v>
      </c>
      <c r="L7208" s="33" t="s">
        <v>34</v>
      </c>
      <c r="M7208" s="33" t="s">
        <v>34</v>
      </c>
      <c r="N7208" s="33" t="s">
        <v>34</v>
      </c>
      <c r="O7208" s="33" t="s">
        <v>34</v>
      </c>
      <c r="P7208" s="33">
        <v>1</v>
      </c>
      <c r="Q7208" s="33">
        <v>0</v>
      </c>
      <c r="R7208" s="33">
        <v>400</v>
      </c>
      <c r="S7208" s="33">
        <v>1</v>
      </c>
      <c r="T7208" s="35" t="s">
        <v>15678</v>
      </c>
      <c r="U7208">
        <v>2011</v>
      </c>
      <c r="V7208">
        <v>11</v>
      </c>
      <c r="W7208">
        <v>26</v>
      </c>
      <c r="X7208" t="str">
        <f>VLOOKUP(C7208,'country description'!$A$2:$B$16,2,0)</f>
        <v>India</v>
      </c>
      <c r="Y7208" t="str">
        <f t="shared" si="214"/>
        <v>Rs.400</v>
      </c>
      <c r="Z7208" s="36">
        <f t="shared" si="215"/>
        <v>400</v>
      </c>
    </row>
    <row r="7209" ht="14.25" customHeight="1" spans="1:26">
      <c r="A7209" s="33">
        <v>18354996</v>
      </c>
      <c r="B7209" s="34" t="s">
        <v>19020</v>
      </c>
      <c r="C7209" s="33">
        <v>1</v>
      </c>
      <c r="D7209" s="34" t="s">
        <v>27</v>
      </c>
      <c r="E7209" s="33" t="s">
        <v>19021</v>
      </c>
      <c r="F7209" s="33" t="s">
        <v>2088</v>
      </c>
      <c r="G7209" s="33" t="s">
        <v>2089</v>
      </c>
      <c r="H7209" s="33">
        <v>77.170693</v>
      </c>
      <c r="I7209" s="33">
        <v>28.5588623</v>
      </c>
      <c r="J7209" s="33" t="s">
        <v>64</v>
      </c>
      <c r="K7209" s="33" t="s">
        <v>32</v>
      </c>
      <c r="L7209" s="33" t="s">
        <v>34</v>
      </c>
      <c r="M7209" s="33" t="s">
        <v>34</v>
      </c>
      <c r="N7209" s="33" t="s">
        <v>34</v>
      </c>
      <c r="O7209" s="33" t="s">
        <v>34</v>
      </c>
      <c r="P7209" s="33">
        <v>2</v>
      </c>
      <c r="Q7209" s="33">
        <v>0</v>
      </c>
      <c r="R7209" s="33">
        <v>500</v>
      </c>
      <c r="S7209" s="33">
        <v>1</v>
      </c>
      <c r="T7209" s="35" t="s">
        <v>10114</v>
      </c>
      <c r="U7209">
        <v>2012</v>
      </c>
      <c r="V7209">
        <v>10</v>
      </c>
      <c r="W7209">
        <v>21</v>
      </c>
      <c r="X7209" t="str">
        <f>VLOOKUP(C7209,'country description'!$A$2:$B$16,2,0)</f>
        <v>India</v>
      </c>
      <c r="Y7209" t="str">
        <f t="shared" si="214"/>
        <v>Rs.500</v>
      </c>
      <c r="Z7209" s="36">
        <f t="shared" si="215"/>
        <v>500</v>
      </c>
    </row>
    <row r="7210" ht="14.25" customHeight="1" spans="1:26">
      <c r="A7210" s="33">
        <v>18354998</v>
      </c>
      <c r="B7210" s="34" t="s">
        <v>19022</v>
      </c>
      <c r="C7210" s="33">
        <v>1</v>
      </c>
      <c r="D7210" s="34" t="s">
        <v>27</v>
      </c>
      <c r="E7210" s="33" t="s">
        <v>19023</v>
      </c>
      <c r="F7210" s="33" t="s">
        <v>2088</v>
      </c>
      <c r="G7210" s="33" t="s">
        <v>2089</v>
      </c>
      <c r="H7210" s="33">
        <v>77.1706433</v>
      </c>
      <c r="I7210" s="33">
        <v>28.5580838</v>
      </c>
      <c r="J7210" s="33" t="s">
        <v>90</v>
      </c>
      <c r="K7210" s="33" t="s">
        <v>32</v>
      </c>
      <c r="L7210" s="33" t="s">
        <v>34</v>
      </c>
      <c r="M7210" s="33" t="s">
        <v>34</v>
      </c>
      <c r="N7210" s="33" t="s">
        <v>34</v>
      </c>
      <c r="O7210" s="33" t="s">
        <v>34</v>
      </c>
      <c r="P7210" s="33">
        <v>1</v>
      </c>
      <c r="Q7210" s="33">
        <v>0</v>
      </c>
      <c r="R7210" s="33">
        <v>100</v>
      </c>
      <c r="S7210" s="33">
        <v>1</v>
      </c>
      <c r="T7210" s="35" t="s">
        <v>4978</v>
      </c>
      <c r="U7210">
        <v>2016</v>
      </c>
      <c r="V7210">
        <v>4</v>
      </c>
      <c r="W7210">
        <v>1</v>
      </c>
      <c r="X7210" t="str">
        <f>VLOOKUP(C7210,'country description'!$A$2:$B$16,2,0)</f>
        <v>India</v>
      </c>
      <c r="Y7210" t="str">
        <f t="shared" si="214"/>
        <v>Rs.100</v>
      </c>
      <c r="Z7210" s="36">
        <f t="shared" si="215"/>
        <v>100</v>
      </c>
    </row>
    <row r="7211" ht="14.25" customHeight="1" spans="1:26">
      <c r="A7211" s="33">
        <v>18355004</v>
      </c>
      <c r="B7211" s="34" t="s">
        <v>19024</v>
      </c>
      <c r="C7211" s="33">
        <v>1</v>
      </c>
      <c r="D7211" s="34" t="s">
        <v>27</v>
      </c>
      <c r="E7211" s="33" t="s">
        <v>19025</v>
      </c>
      <c r="F7211" s="33" t="s">
        <v>4441</v>
      </c>
      <c r="G7211" s="33" t="s">
        <v>4442</v>
      </c>
      <c r="H7211" s="33">
        <v>77.278399</v>
      </c>
      <c r="I7211" s="33">
        <v>28.5344146</v>
      </c>
      <c r="J7211" s="33" t="s">
        <v>2585</v>
      </c>
      <c r="K7211" s="33" t="s">
        <v>32</v>
      </c>
      <c r="L7211" s="33" t="s">
        <v>34</v>
      </c>
      <c r="M7211" s="33" t="s">
        <v>34</v>
      </c>
      <c r="N7211" s="33" t="s">
        <v>34</v>
      </c>
      <c r="O7211" s="33" t="s">
        <v>34</v>
      </c>
      <c r="P7211" s="33">
        <v>1</v>
      </c>
      <c r="Q7211" s="33">
        <v>0</v>
      </c>
      <c r="R7211" s="33">
        <v>100</v>
      </c>
      <c r="S7211" s="33">
        <v>1</v>
      </c>
      <c r="T7211" s="35" t="s">
        <v>1593</v>
      </c>
      <c r="U7211">
        <v>2015</v>
      </c>
      <c r="V7211">
        <v>11</v>
      </c>
      <c r="W7211">
        <v>2</v>
      </c>
      <c r="X7211" t="str">
        <f>VLOOKUP(C7211,'country description'!$A$2:$B$16,2,0)</f>
        <v>India</v>
      </c>
      <c r="Y7211" t="str">
        <f t="shared" si="214"/>
        <v>Rs.100</v>
      </c>
      <c r="Z7211" s="36">
        <f t="shared" si="215"/>
        <v>100</v>
      </c>
    </row>
    <row r="7212" ht="14.25" customHeight="1" spans="1:26">
      <c r="A7212" s="33">
        <v>18355013</v>
      </c>
      <c r="B7212" s="34" t="s">
        <v>19026</v>
      </c>
      <c r="C7212" s="33">
        <v>1</v>
      </c>
      <c r="D7212" s="34" t="s">
        <v>149</v>
      </c>
      <c r="E7212" s="33" t="s">
        <v>19027</v>
      </c>
      <c r="F7212" s="33" t="s">
        <v>2711</v>
      </c>
      <c r="G7212" s="33" t="s">
        <v>2712</v>
      </c>
      <c r="H7212" s="33">
        <v>0</v>
      </c>
      <c r="I7212" s="33">
        <v>0</v>
      </c>
      <c r="J7212" s="33" t="s">
        <v>64</v>
      </c>
      <c r="K7212" s="33" t="s">
        <v>32</v>
      </c>
      <c r="L7212" s="33" t="s">
        <v>34</v>
      </c>
      <c r="M7212" s="33" t="s">
        <v>34</v>
      </c>
      <c r="N7212" s="33" t="s">
        <v>34</v>
      </c>
      <c r="O7212" s="33" t="s">
        <v>34</v>
      </c>
      <c r="P7212" s="33">
        <v>2</v>
      </c>
      <c r="Q7212" s="33">
        <v>1</v>
      </c>
      <c r="R7212" s="33">
        <v>600</v>
      </c>
      <c r="S7212" s="33">
        <v>1</v>
      </c>
      <c r="T7212" s="35" t="s">
        <v>1892</v>
      </c>
      <c r="U7212">
        <v>2011</v>
      </c>
      <c r="V7212">
        <v>4</v>
      </c>
      <c r="W7212">
        <v>28</v>
      </c>
      <c r="X7212" t="str">
        <f>VLOOKUP(C7212,'country description'!$A$2:$B$16,2,0)</f>
        <v>India</v>
      </c>
      <c r="Y7212" t="str">
        <f t="shared" si="214"/>
        <v>Rs.600</v>
      </c>
      <c r="Z7212" s="36">
        <f t="shared" si="215"/>
        <v>600</v>
      </c>
    </row>
    <row r="7213" ht="14.25" customHeight="1" spans="1:26">
      <c r="A7213" s="33">
        <v>18355037</v>
      </c>
      <c r="B7213" s="34" t="s">
        <v>19028</v>
      </c>
      <c r="C7213" s="33">
        <v>1</v>
      </c>
      <c r="D7213" s="34" t="s">
        <v>27</v>
      </c>
      <c r="E7213" s="33" t="s">
        <v>19029</v>
      </c>
      <c r="F7213" s="33" t="s">
        <v>1172</v>
      </c>
      <c r="G7213" s="33" t="s">
        <v>1173</v>
      </c>
      <c r="H7213" s="33">
        <v>77.0796054</v>
      </c>
      <c r="I7213" s="33">
        <v>28.6384984</v>
      </c>
      <c r="J7213" s="33" t="s">
        <v>44</v>
      </c>
      <c r="K7213" s="33" t="s">
        <v>32</v>
      </c>
      <c r="L7213" s="33" t="s">
        <v>34</v>
      </c>
      <c r="M7213" s="33" t="s">
        <v>34</v>
      </c>
      <c r="N7213" s="33" t="s">
        <v>34</v>
      </c>
      <c r="O7213" s="33" t="s">
        <v>34</v>
      </c>
      <c r="P7213" s="33">
        <v>1</v>
      </c>
      <c r="Q7213" s="33">
        <v>15</v>
      </c>
      <c r="R7213" s="33">
        <v>250</v>
      </c>
      <c r="S7213" s="33">
        <v>3.3</v>
      </c>
      <c r="T7213" s="35" t="s">
        <v>6834</v>
      </c>
      <c r="U7213">
        <v>2016</v>
      </c>
      <c r="V7213">
        <v>4</v>
      </c>
      <c r="W7213">
        <v>25</v>
      </c>
      <c r="X7213" t="str">
        <f>VLOOKUP(C7213,'country description'!$A$2:$B$16,2,0)</f>
        <v>India</v>
      </c>
      <c r="Y7213" t="str">
        <f t="shared" si="214"/>
        <v>Rs.250</v>
      </c>
      <c r="Z7213" s="36">
        <f t="shared" si="215"/>
        <v>250</v>
      </c>
    </row>
    <row r="7214" ht="14.25" customHeight="1" spans="1:26">
      <c r="A7214" s="33">
        <v>18355106</v>
      </c>
      <c r="B7214" s="34" t="s">
        <v>741</v>
      </c>
      <c r="C7214" s="33">
        <v>1</v>
      </c>
      <c r="D7214" s="34" t="s">
        <v>135</v>
      </c>
      <c r="E7214" s="33" t="s">
        <v>19030</v>
      </c>
      <c r="F7214" s="33" t="s">
        <v>1118</v>
      </c>
      <c r="G7214" s="33" t="s">
        <v>1119</v>
      </c>
      <c r="H7214" s="33">
        <v>77.0868749</v>
      </c>
      <c r="I7214" s="33">
        <v>28.4625024</v>
      </c>
      <c r="J7214" s="33" t="s">
        <v>743</v>
      </c>
      <c r="K7214" s="33" t="s">
        <v>32</v>
      </c>
      <c r="L7214" s="33" t="s">
        <v>34</v>
      </c>
      <c r="M7214" s="33" t="s">
        <v>33</v>
      </c>
      <c r="N7214" s="33" t="s">
        <v>34</v>
      </c>
      <c r="O7214" s="33" t="s">
        <v>34</v>
      </c>
      <c r="P7214" s="33">
        <v>1</v>
      </c>
      <c r="Q7214" s="33">
        <v>158</v>
      </c>
      <c r="R7214" s="33">
        <v>450</v>
      </c>
      <c r="S7214" s="33">
        <v>3.8</v>
      </c>
      <c r="T7214" s="35" t="s">
        <v>7085</v>
      </c>
      <c r="U7214">
        <v>2011</v>
      </c>
      <c r="V7214">
        <v>11</v>
      </c>
      <c r="W7214">
        <v>4</v>
      </c>
      <c r="X7214" t="str">
        <f>VLOOKUP(C7214,'country description'!$A$2:$B$16,2,0)</f>
        <v>India</v>
      </c>
      <c r="Y7214" t="str">
        <f t="shared" si="214"/>
        <v>Rs.450</v>
      </c>
      <c r="Z7214" s="36">
        <f t="shared" si="215"/>
        <v>450</v>
      </c>
    </row>
    <row r="7215" ht="14.25" customHeight="1" spans="1:26">
      <c r="A7215" s="33">
        <v>18355107</v>
      </c>
      <c r="B7215" s="34" t="s">
        <v>733</v>
      </c>
      <c r="C7215" s="33">
        <v>1</v>
      </c>
      <c r="D7215" s="34" t="s">
        <v>27</v>
      </c>
      <c r="E7215" s="33" t="s">
        <v>19031</v>
      </c>
      <c r="F7215" s="33" t="s">
        <v>1194</v>
      </c>
      <c r="G7215" s="33" t="s">
        <v>1195</v>
      </c>
      <c r="H7215" s="33">
        <v>77.2534364</v>
      </c>
      <c r="I7215" s="33">
        <v>28.5363915</v>
      </c>
      <c r="J7215" s="33" t="s">
        <v>358</v>
      </c>
      <c r="K7215" s="33" t="s">
        <v>32</v>
      </c>
      <c r="L7215" s="33" t="s">
        <v>34</v>
      </c>
      <c r="M7215" s="33" t="s">
        <v>34</v>
      </c>
      <c r="N7215" s="33" t="s">
        <v>34</v>
      </c>
      <c r="O7215" s="33" t="s">
        <v>34</v>
      </c>
      <c r="P7215" s="33">
        <v>1</v>
      </c>
      <c r="Q7215" s="33">
        <v>16</v>
      </c>
      <c r="R7215" s="33">
        <v>250</v>
      </c>
      <c r="S7215" s="33">
        <v>3.2</v>
      </c>
      <c r="T7215" s="35" t="s">
        <v>4714</v>
      </c>
      <c r="U7215">
        <v>2016</v>
      </c>
      <c r="V7215">
        <v>4</v>
      </c>
      <c r="W7215">
        <v>7</v>
      </c>
      <c r="X7215" t="str">
        <f>VLOOKUP(C7215,'country description'!$A$2:$B$16,2,0)</f>
        <v>India</v>
      </c>
      <c r="Y7215" t="str">
        <f t="shared" si="214"/>
        <v>Rs.250</v>
      </c>
      <c r="Z7215" s="36">
        <f t="shared" si="215"/>
        <v>250</v>
      </c>
    </row>
    <row r="7216" ht="14.25" customHeight="1" spans="1:26">
      <c r="A7216" s="33">
        <v>18355110</v>
      </c>
      <c r="B7216" s="34" t="s">
        <v>19032</v>
      </c>
      <c r="C7216" s="33">
        <v>1</v>
      </c>
      <c r="D7216" s="34" t="s">
        <v>27</v>
      </c>
      <c r="E7216" s="33" t="s">
        <v>19033</v>
      </c>
      <c r="F7216" s="33" t="s">
        <v>2443</v>
      </c>
      <c r="G7216" s="33" t="s">
        <v>2444</v>
      </c>
      <c r="H7216" s="33">
        <v>77.2583408</v>
      </c>
      <c r="I7216" s="33">
        <v>28.5791847</v>
      </c>
      <c r="J7216" s="33" t="s">
        <v>111</v>
      </c>
      <c r="K7216" s="33" t="s">
        <v>32</v>
      </c>
      <c r="L7216" s="33" t="s">
        <v>34</v>
      </c>
      <c r="M7216" s="33" t="s">
        <v>33</v>
      </c>
      <c r="N7216" s="33" t="s">
        <v>34</v>
      </c>
      <c r="O7216" s="33" t="s">
        <v>34</v>
      </c>
      <c r="P7216" s="33">
        <v>2</v>
      </c>
      <c r="Q7216" s="33">
        <v>7</v>
      </c>
      <c r="R7216" s="33">
        <v>500</v>
      </c>
      <c r="S7216" s="33">
        <v>2.7</v>
      </c>
      <c r="T7216" s="35" t="s">
        <v>8481</v>
      </c>
      <c r="U7216">
        <v>2011</v>
      </c>
      <c r="V7216">
        <v>7</v>
      </c>
      <c r="W7216">
        <v>17</v>
      </c>
      <c r="X7216" t="str">
        <f>VLOOKUP(C7216,'country description'!$A$2:$B$16,2,0)</f>
        <v>India</v>
      </c>
      <c r="Y7216" t="str">
        <f t="shared" si="214"/>
        <v>Rs.500</v>
      </c>
      <c r="Z7216" s="36">
        <f t="shared" si="215"/>
        <v>500</v>
      </c>
    </row>
    <row r="7217" ht="14.25" customHeight="1" spans="1:26">
      <c r="A7217" s="33">
        <v>18355111</v>
      </c>
      <c r="B7217" s="34" t="s">
        <v>19034</v>
      </c>
      <c r="C7217" s="33">
        <v>1</v>
      </c>
      <c r="D7217" s="34" t="s">
        <v>27</v>
      </c>
      <c r="E7217" s="33" t="s">
        <v>19035</v>
      </c>
      <c r="F7217" s="33" t="s">
        <v>901</v>
      </c>
      <c r="G7217" s="33" t="s">
        <v>902</v>
      </c>
      <c r="H7217" s="33">
        <v>77.24882092</v>
      </c>
      <c r="I7217" s="33">
        <v>28.55569767</v>
      </c>
      <c r="J7217" s="33" t="s">
        <v>7176</v>
      </c>
      <c r="K7217" s="33" t="s">
        <v>32</v>
      </c>
      <c r="L7217" s="33" t="s">
        <v>34</v>
      </c>
      <c r="M7217" s="33" t="s">
        <v>34</v>
      </c>
      <c r="N7217" s="33" t="s">
        <v>34</v>
      </c>
      <c r="O7217" s="33" t="s">
        <v>34</v>
      </c>
      <c r="P7217" s="33">
        <v>1</v>
      </c>
      <c r="Q7217" s="33">
        <v>3</v>
      </c>
      <c r="R7217" s="33">
        <v>400</v>
      </c>
      <c r="S7217" s="33">
        <v>1</v>
      </c>
      <c r="T7217" s="35" t="s">
        <v>5267</v>
      </c>
      <c r="U7217">
        <v>2017</v>
      </c>
      <c r="V7217">
        <v>8</v>
      </c>
      <c r="W7217">
        <v>19</v>
      </c>
      <c r="X7217" t="str">
        <f>VLOOKUP(C7217,'country description'!$A$2:$B$16,2,0)</f>
        <v>India</v>
      </c>
      <c r="Y7217" t="str">
        <f t="shared" si="214"/>
        <v>Rs.400</v>
      </c>
      <c r="Z7217" s="36">
        <f t="shared" si="215"/>
        <v>400</v>
      </c>
    </row>
    <row r="7218" ht="14.25" customHeight="1" spans="1:26">
      <c r="A7218" s="33">
        <v>18355112</v>
      </c>
      <c r="B7218" s="34" t="s">
        <v>9619</v>
      </c>
      <c r="C7218" s="33">
        <v>1</v>
      </c>
      <c r="D7218" s="34" t="s">
        <v>1199</v>
      </c>
      <c r="E7218" s="33" t="s">
        <v>19036</v>
      </c>
      <c r="F7218" s="33" t="s">
        <v>1201</v>
      </c>
      <c r="G7218" s="33" t="s">
        <v>1202</v>
      </c>
      <c r="H7218" s="33">
        <v>77.3220773</v>
      </c>
      <c r="I7218" s="33">
        <v>28.3949736</v>
      </c>
      <c r="J7218" s="33" t="s">
        <v>574</v>
      </c>
      <c r="K7218" s="33" t="s">
        <v>32</v>
      </c>
      <c r="L7218" s="33" t="s">
        <v>34</v>
      </c>
      <c r="M7218" s="33" t="s">
        <v>33</v>
      </c>
      <c r="N7218" s="33" t="s">
        <v>34</v>
      </c>
      <c r="O7218" s="33" t="s">
        <v>34</v>
      </c>
      <c r="P7218" s="33">
        <v>1</v>
      </c>
      <c r="Q7218" s="33">
        <v>24</v>
      </c>
      <c r="R7218" s="33">
        <v>300</v>
      </c>
      <c r="S7218" s="33">
        <v>3.5</v>
      </c>
      <c r="T7218" s="35" t="s">
        <v>12468</v>
      </c>
      <c r="U7218">
        <v>2012</v>
      </c>
      <c r="V7218">
        <v>11</v>
      </c>
      <c r="W7218">
        <v>26</v>
      </c>
      <c r="X7218" t="str">
        <f>VLOOKUP(C7218,'country description'!$A$2:$B$16,2,0)</f>
        <v>India</v>
      </c>
      <c r="Y7218" t="str">
        <f t="shared" si="214"/>
        <v>Rs.300</v>
      </c>
      <c r="Z7218" s="36">
        <f t="shared" si="215"/>
        <v>300</v>
      </c>
    </row>
    <row r="7219" ht="14.25" customHeight="1" spans="1:26">
      <c r="A7219" s="33">
        <v>18355115</v>
      </c>
      <c r="B7219" s="34" t="s">
        <v>19037</v>
      </c>
      <c r="C7219" s="33">
        <v>1</v>
      </c>
      <c r="D7219" s="34" t="s">
        <v>27</v>
      </c>
      <c r="E7219" s="33" t="s">
        <v>19038</v>
      </c>
      <c r="F7219" s="33" t="s">
        <v>901</v>
      </c>
      <c r="G7219" s="33" t="s">
        <v>902</v>
      </c>
      <c r="H7219" s="33">
        <v>77.24957529</v>
      </c>
      <c r="I7219" s="33">
        <v>28.55550213</v>
      </c>
      <c r="J7219" s="33" t="s">
        <v>64</v>
      </c>
      <c r="K7219" s="33" t="s">
        <v>32</v>
      </c>
      <c r="L7219" s="33" t="s">
        <v>34</v>
      </c>
      <c r="M7219" s="33" t="s">
        <v>34</v>
      </c>
      <c r="N7219" s="33" t="s">
        <v>34</v>
      </c>
      <c r="O7219" s="33" t="s">
        <v>34</v>
      </c>
      <c r="P7219" s="33">
        <v>1</v>
      </c>
      <c r="Q7219" s="33">
        <v>0</v>
      </c>
      <c r="R7219" s="33">
        <v>300</v>
      </c>
      <c r="S7219" s="33">
        <v>1</v>
      </c>
      <c r="T7219" s="35" t="s">
        <v>611</v>
      </c>
      <c r="U7219">
        <v>2013</v>
      </c>
      <c r="V7219">
        <v>1</v>
      </c>
      <c r="W7219">
        <v>13</v>
      </c>
      <c r="X7219" t="str">
        <f>VLOOKUP(C7219,'country description'!$A$2:$B$16,2,0)</f>
        <v>India</v>
      </c>
      <c r="Y7219" t="str">
        <f t="shared" si="214"/>
        <v>Rs.300</v>
      </c>
      <c r="Z7219" s="36">
        <f t="shared" si="215"/>
        <v>300</v>
      </c>
    </row>
    <row r="7220" ht="14.25" customHeight="1" spans="1:26">
      <c r="A7220" s="33">
        <v>18355117</v>
      </c>
      <c r="B7220" s="34" t="s">
        <v>19039</v>
      </c>
      <c r="C7220" s="33">
        <v>1</v>
      </c>
      <c r="D7220" s="34" t="s">
        <v>27</v>
      </c>
      <c r="E7220" s="33" t="s">
        <v>19040</v>
      </c>
      <c r="F7220" s="33" t="s">
        <v>901</v>
      </c>
      <c r="G7220" s="33" t="s">
        <v>902</v>
      </c>
      <c r="H7220" s="33">
        <v>77.24972282</v>
      </c>
      <c r="I7220" s="33">
        <v>28.55566852</v>
      </c>
      <c r="J7220" s="33" t="s">
        <v>2823</v>
      </c>
      <c r="K7220" s="33" t="s">
        <v>32</v>
      </c>
      <c r="L7220" s="33" t="s">
        <v>34</v>
      </c>
      <c r="M7220" s="33" t="s">
        <v>34</v>
      </c>
      <c r="N7220" s="33" t="s">
        <v>34</v>
      </c>
      <c r="O7220" s="33" t="s">
        <v>34</v>
      </c>
      <c r="P7220" s="33">
        <v>2</v>
      </c>
      <c r="Q7220" s="33">
        <v>0</v>
      </c>
      <c r="R7220" s="33">
        <v>500</v>
      </c>
      <c r="S7220" s="33">
        <v>1</v>
      </c>
      <c r="T7220" s="35" t="s">
        <v>898</v>
      </c>
      <c r="U7220">
        <v>2016</v>
      </c>
      <c r="V7220">
        <v>2</v>
      </c>
      <c r="W7220">
        <v>1</v>
      </c>
      <c r="X7220" t="str">
        <f>VLOOKUP(C7220,'country description'!$A$2:$B$16,2,0)</f>
        <v>India</v>
      </c>
      <c r="Y7220" t="str">
        <f t="shared" si="214"/>
        <v>Rs.500</v>
      </c>
      <c r="Z7220" s="36">
        <f t="shared" si="215"/>
        <v>500</v>
      </c>
    </row>
    <row r="7221" ht="14.25" customHeight="1" spans="1:26">
      <c r="A7221" s="33">
        <v>18355119</v>
      </c>
      <c r="B7221" s="34" t="s">
        <v>19041</v>
      </c>
      <c r="C7221" s="33">
        <v>1</v>
      </c>
      <c r="D7221" s="34" t="s">
        <v>27</v>
      </c>
      <c r="E7221" s="33" t="s">
        <v>19042</v>
      </c>
      <c r="F7221" s="33" t="s">
        <v>901</v>
      </c>
      <c r="G7221" s="33" t="s">
        <v>902</v>
      </c>
      <c r="H7221" s="33">
        <v>77.24579573</v>
      </c>
      <c r="I7221" s="33">
        <v>28.55838722</v>
      </c>
      <c r="J7221" s="33" t="s">
        <v>19043</v>
      </c>
      <c r="K7221" s="33" t="s">
        <v>32</v>
      </c>
      <c r="L7221" s="33" t="s">
        <v>34</v>
      </c>
      <c r="M7221" s="33" t="s">
        <v>34</v>
      </c>
      <c r="N7221" s="33" t="s">
        <v>34</v>
      </c>
      <c r="O7221" s="33" t="s">
        <v>34</v>
      </c>
      <c r="P7221" s="33">
        <v>2</v>
      </c>
      <c r="Q7221" s="33">
        <v>2</v>
      </c>
      <c r="R7221" s="33">
        <v>500</v>
      </c>
      <c r="S7221" s="33">
        <v>1</v>
      </c>
      <c r="T7221" s="35" t="s">
        <v>789</v>
      </c>
      <c r="U7221">
        <v>2016</v>
      </c>
      <c r="V7221">
        <v>4</v>
      </c>
      <c r="W7221">
        <v>21</v>
      </c>
      <c r="X7221" t="str">
        <f>VLOOKUP(C7221,'country description'!$A$2:$B$16,2,0)</f>
        <v>India</v>
      </c>
      <c r="Y7221" t="str">
        <f t="shared" si="214"/>
        <v>Rs.500</v>
      </c>
      <c r="Z7221" s="36">
        <f t="shared" si="215"/>
        <v>500</v>
      </c>
    </row>
    <row r="7222" ht="14.25" customHeight="1" spans="1:26">
      <c r="A7222" s="33">
        <v>18355121</v>
      </c>
      <c r="B7222" s="34" t="s">
        <v>19044</v>
      </c>
      <c r="C7222" s="33">
        <v>1</v>
      </c>
      <c r="D7222" s="34" t="s">
        <v>27</v>
      </c>
      <c r="E7222" s="33" t="s">
        <v>19045</v>
      </c>
      <c r="F7222" s="33" t="s">
        <v>124</v>
      </c>
      <c r="G7222" s="33" t="s">
        <v>125</v>
      </c>
      <c r="H7222" s="33">
        <v>77.2511121</v>
      </c>
      <c r="I7222" s="33">
        <v>28.5471678</v>
      </c>
      <c r="J7222" s="33" t="s">
        <v>90</v>
      </c>
      <c r="K7222" s="33" t="s">
        <v>32</v>
      </c>
      <c r="L7222" s="33" t="s">
        <v>34</v>
      </c>
      <c r="M7222" s="33" t="s">
        <v>34</v>
      </c>
      <c r="N7222" s="33" t="s">
        <v>34</v>
      </c>
      <c r="O7222" s="33" t="s">
        <v>34</v>
      </c>
      <c r="P7222" s="33">
        <v>1</v>
      </c>
      <c r="Q7222" s="33">
        <v>0</v>
      </c>
      <c r="R7222" s="33">
        <v>400</v>
      </c>
      <c r="S7222" s="33">
        <v>1</v>
      </c>
      <c r="T7222" s="35" t="s">
        <v>4830</v>
      </c>
      <c r="U7222">
        <v>2013</v>
      </c>
      <c r="V7222">
        <v>8</v>
      </c>
      <c r="W7222">
        <v>24</v>
      </c>
      <c r="X7222" t="str">
        <f>VLOOKUP(C7222,'country description'!$A$2:$B$16,2,0)</f>
        <v>India</v>
      </c>
      <c r="Y7222" t="str">
        <f t="shared" si="214"/>
        <v>Rs.400</v>
      </c>
      <c r="Z7222" s="36">
        <f t="shared" si="215"/>
        <v>400</v>
      </c>
    </row>
    <row r="7223" ht="14.25" customHeight="1" spans="1:26">
      <c r="A7223" s="33">
        <v>18355123</v>
      </c>
      <c r="B7223" s="34" t="s">
        <v>19046</v>
      </c>
      <c r="C7223" s="33">
        <v>1</v>
      </c>
      <c r="D7223" s="34" t="s">
        <v>27</v>
      </c>
      <c r="E7223" s="33" t="s">
        <v>19047</v>
      </c>
      <c r="F7223" s="33" t="s">
        <v>7823</v>
      </c>
      <c r="G7223" s="33" t="s">
        <v>7824</v>
      </c>
      <c r="H7223" s="33">
        <v>77.2517407</v>
      </c>
      <c r="I7223" s="33">
        <v>28.5514411</v>
      </c>
      <c r="J7223" s="33" t="s">
        <v>16406</v>
      </c>
      <c r="K7223" s="33" t="s">
        <v>32</v>
      </c>
      <c r="L7223" s="33" t="s">
        <v>34</v>
      </c>
      <c r="M7223" s="33" t="s">
        <v>34</v>
      </c>
      <c r="N7223" s="33" t="s">
        <v>34</v>
      </c>
      <c r="O7223" s="33" t="s">
        <v>34</v>
      </c>
      <c r="P7223" s="33">
        <v>1</v>
      </c>
      <c r="Q7223" s="33">
        <v>9</v>
      </c>
      <c r="R7223" s="33">
        <v>300</v>
      </c>
      <c r="S7223" s="33">
        <v>3.2</v>
      </c>
      <c r="T7223" s="35" t="s">
        <v>7331</v>
      </c>
      <c r="U7223">
        <v>2016</v>
      </c>
      <c r="V7223">
        <v>11</v>
      </c>
      <c r="W7223">
        <v>3</v>
      </c>
      <c r="X7223" t="str">
        <f>VLOOKUP(C7223,'country description'!$A$2:$B$16,2,0)</f>
        <v>India</v>
      </c>
      <c r="Y7223" t="str">
        <f t="shared" si="214"/>
        <v>Rs.300</v>
      </c>
      <c r="Z7223" s="36">
        <f t="shared" si="215"/>
        <v>300</v>
      </c>
    </row>
    <row r="7224" ht="14.25" customHeight="1" spans="1:26">
      <c r="A7224" s="33">
        <v>18355127</v>
      </c>
      <c r="B7224" s="34" t="s">
        <v>9787</v>
      </c>
      <c r="C7224" s="33">
        <v>1</v>
      </c>
      <c r="D7224" s="34" t="s">
        <v>27</v>
      </c>
      <c r="E7224" s="33" t="s">
        <v>19048</v>
      </c>
      <c r="F7224" s="33" t="s">
        <v>42</v>
      </c>
      <c r="G7224" s="33" t="s">
        <v>43</v>
      </c>
      <c r="H7224" s="33">
        <v>77.2286152</v>
      </c>
      <c r="I7224" s="33">
        <v>28.5741169</v>
      </c>
      <c r="J7224" s="33" t="s">
        <v>2823</v>
      </c>
      <c r="K7224" s="33" t="s">
        <v>32</v>
      </c>
      <c r="L7224" s="33" t="s">
        <v>34</v>
      </c>
      <c r="M7224" s="33" t="s">
        <v>34</v>
      </c>
      <c r="N7224" s="33" t="s">
        <v>34</v>
      </c>
      <c r="O7224" s="33" t="s">
        <v>34</v>
      </c>
      <c r="P7224" s="33">
        <v>1</v>
      </c>
      <c r="Q7224" s="33">
        <v>0</v>
      </c>
      <c r="R7224" s="33">
        <v>400</v>
      </c>
      <c r="S7224" s="33">
        <v>1</v>
      </c>
      <c r="T7224" s="35" t="s">
        <v>10313</v>
      </c>
      <c r="U7224">
        <v>2017</v>
      </c>
      <c r="V7224">
        <v>2</v>
      </c>
      <c r="W7224">
        <v>17</v>
      </c>
      <c r="X7224" t="str">
        <f>VLOOKUP(C7224,'country description'!$A$2:$B$16,2,0)</f>
        <v>India</v>
      </c>
      <c r="Y7224" t="str">
        <f t="shared" si="214"/>
        <v>Rs.400</v>
      </c>
      <c r="Z7224" s="36">
        <f t="shared" si="215"/>
        <v>400</v>
      </c>
    </row>
    <row r="7225" ht="14.25" customHeight="1" spans="1:26">
      <c r="A7225" s="33">
        <v>18355137</v>
      </c>
      <c r="B7225" s="34" t="s">
        <v>19049</v>
      </c>
      <c r="C7225" s="33">
        <v>1</v>
      </c>
      <c r="D7225" s="34" t="s">
        <v>27</v>
      </c>
      <c r="E7225" s="33" t="s">
        <v>19050</v>
      </c>
      <c r="F7225" s="33" t="s">
        <v>1689</v>
      </c>
      <c r="G7225" s="33" t="s">
        <v>1690</v>
      </c>
      <c r="H7225" s="33">
        <v>77.2062486</v>
      </c>
      <c r="I7225" s="33">
        <v>28.5183803</v>
      </c>
      <c r="J7225" s="33" t="s">
        <v>329</v>
      </c>
      <c r="K7225" s="33" t="s">
        <v>32</v>
      </c>
      <c r="L7225" s="33" t="s">
        <v>34</v>
      </c>
      <c r="M7225" s="33" t="s">
        <v>34</v>
      </c>
      <c r="N7225" s="33" t="s">
        <v>34</v>
      </c>
      <c r="O7225" s="33" t="s">
        <v>34</v>
      </c>
      <c r="P7225" s="33">
        <v>1</v>
      </c>
      <c r="Q7225" s="33">
        <v>0</v>
      </c>
      <c r="R7225" s="33">
        <v>200</v>
      </c>
      <c r="S7225" s="33">
        <v>1</v>
      </c>
      <c r="T7225" s="35" t="s">
        <v>15504</v>
      </c>
      <c r="U7225">
        <v>2013</v>
      </c>
      <c r="V7225">
        <v>4</v>
      </c>
      <c r="W7225">
        <v>4</v>
      </c>
      <c r="X7225" t="str">
        <f>VLOOKUP(C7225,'country description'!$A$2:$B$16,2,0)</f>
        <v>India</v>
      </c>
      <c r="Y7225" t="str">
        <f t="shared" si="214"/>
        <v>Rs.200</v>
      </c>
      <c r="Z7225" s="36">
        <f t="shared" si="215"/>
        <v>200</v>
      </c>
    </row>
    <row r="7226" ht="14.25" customHeight="1" spans="1:26">
      <c r="A7226" s="33">
        <v>18355138</v>
      </c>
      <c r="B7226" s="34" t="s">
        <v>19051</v>
      </c>
      <c r="C7226" s="33">
        <v>1</v>
      </c>
      <c r="D7226" s="34" t="s">
        <v>27</v>
      </c>
      <c r="E7226" s="33" t="s">
        <v>19052</v>
      </c>
      <c r="F7226" s="33" t="s">
        <v>361</v>
      </c>
      <c r="G7226" s="33" t="s">
        <v>362</v>
      </c>
      <c r="H7226" s="33">
        <v>77.16855716</v>
      </c>
      <c r="I7226" s="33">
        <v>28.58764742</v>
      </c>
      <c r="J7226" s="33" t="s">
        <v>358</v>
      </c>
      <c r="K7226" s="33" t="s">
        <v>32</v>
      </c>
      <c r="L7226" s="33" t="s">
        <v>34</v>
      </c>
      <c r="M7226" s="33" t="s">
        <v>33</v>
      </c>
      <c r="N7226" s="33" t="s">
        <v>34</v>
      </c>
      <c r="O7226" s="33" t="s">
        <v>34</v>
      </c>
      <c r="P7226" s="33">
        <v>1</v>
      </c>
      <c r="Q7226" s="33">
        <v>26</v>
      </c>
      <c r="R7226" s="33">
        <v>300</v>
      </c>
      <c r="S7226" s="33">
        <v>3.7</v>
      </c>
      <c r="T7226" s="35" t="s">
        <v>19053</v>
      </c>
      <c r="U7226">
        <v>2017</v>
      </c>
      <c r="V7226">
        <v>3</v>
      </c>
      <c r="W7226">
        <v>18</v>
      </c>
      <c r="X7226" t="str">
        <f>VLOOKUP(C7226,'country description'!$A$2:$B$16,2,0)</f>
        <v>India</v>
      </c>
      <c r="Y7226" t="str">
        <f t="shared" si="214"/>
        <v>Rs.300</v>
      </c>
      <c r="Z7226" s="36">
        <f t="shared" si="215"/>
        <v>300</v>
      </c>
    </row>
    <row r="7227" ht="14.25" customHeight="1" spans="1:26">
      <c r="A7227" s="33">
        <v>18355141</v>
      </c>
      <c r="B7227" s="34" t="s">
        <v>19054</v>
      </c>
      <c r="C7227" s="33">
        <v>1</v>
      </c>
      <c r="D7227" s="34" t="s">
        <v>27</v>
      </c>
      <c r="E7227" s="33" t="s">
        <v>19055</v>
      </c>
      <c r="F7227" s="33" t="s">
        <v>1689</v>
      </c>
      <c r="G7227" s="33" t="s">
        <v>1690</v>
      </c>
      <c r="H7227" s="33">
        <v>77.1987595</v>
      </c>
      <c r="I7227" s="33">
        <v>28.50556136</v>
      </c>
      <c r="J7227" s="33" t="s">
        <v>6463</v>
      </c>
      <c r="K7227" s="33" t="s">
        <v>32</v>
      </c>
      <c r="L7227" s="33" t="s">
        <v>34</v>
      </c>
      <c r="M7227" s="33" t="s">
        <v>34</v>
      </c>
      <c r="N7227" s="33" t="s">
        <v>34</v>
      </c>
      <c r="O7227" s="33" t="s">
        <v>34</v>
      </c>
      <c r="P7227" s="33">
        <v>1</v>
      </c>
      <c r="Q7227" s="33">
        <v>1</v>
      </c>
      <c r="R7227" s="33">
        <v>300</v>
      </c>
      <c r="S7227" s="33">
        <v>1</v>
      </c>
      <c r="T7227" s="35" t="s">
        <v>8315</v>
      </c>
      <c r="U7227">
        <v>2012</v>
      </c>
      <c r="V7227">
        <v>7</v>
      </c>
      <c r="W7227">
        <v>16</v>
      </c>
      <c r="X7227" t="str">
        <f>VLOOKUP(C7227,'country description'!$A$2:$B$16,2,0)</f>
        <v>India</v>
      </c>
      <c r="Y7227" t="str">
        <f t="shared" si="214"/>
        <v>Rs.300</v>
      </c>
      <c r="Z7227" s="36">
        <f t="shared" si="215"/>
        <v>300</v>
      </c>
    </row>
    <row r="7228" ht="14.25" customHeight="1" spans="1:26">
      <c r="A7228" s="33">
        <v>18355143</v>
      </c>
      <c r="B7228" s="34" t="s">
        <v>19056</v>
      </c>
      <c r="C7228" s="33">
        <v>1</v>
      </c>
      <c r="D7228" s="34" t="s">
        <v>27</v>
      </c>
      <c r="E7228" s="33" t="s">
        <v>19057</v>
      </c>
      <c r="F7228" s="33" t="s">
        <v>1689</v>
      </c>
      <c r="G7228" s="33" t="s">
        <v>1690</v>
      </c>
      <c r="H7228" s="33">
        <v>77.19673578</v>
      </c>
      <c r="I7228" s="33">
        <v>28.50050685</v>
      </c>
      <c r="J7228" s="33" t="s">
        <v>90</v>
      </c>
      <c r="K7228" s="33" t="s">
        <v>32</v>
      </c>
      <c r="L7228" s="33" t="s">
        <v>34</v>
      </c>
      <c r="M7228" s="33" t="s">
        <v>34</v>
      </c>
      <c r="N7228" s="33" t="s">
        <v>34</v>
      </c>
      <c r="O7228" s="33" t="s">
        <v>34</v>
      </c>
      <c r="P7228" s="33">
        <v>1</v>
      </c>
      <c r="Q7228" s="33">
        <v>0</v>
      </c>
      <c r="R7228" s="33">
        <v>100</v>
      </c>
      <c r="S7228" s="33">
        <v>1</v>
      </c>
      <c r="T7228" s="35" t="s">
        <v>16295</v>
      </c>
      <c r="U7228">
        <v>2015</v>
      </c>
      <c r="V7228">
        <v>5</v>
      </c>
      <c r="W7228">
        <v>28</v>
      </c>
      <c r="X7228" t="str">
        <f>VLOOKUP(C7228,'country description'!$A$2:$B$16,2,0)</f>
        <v>India</v>
      </c>
      <c r="Y7228" t="str">
        <f t="shared" si="214"/>
        <v>Rs.100</v>
      </c>
      <c r="Z7228" s="36">
        <f t="shared" si="215"/>
        <v>100</v>
      </c>
    </row>
    <row r="7229" ht="14.25" customHeight="1" spans="1:26">
      <c r="A7229" s="33">
        <v>18355145</v>
      </c>
      <c r="B7229" s="34" t="s">
        <v>19058</v>
      </c>
      <c r="C7229" s="33">
        <v>1</v>
      </c>
      <c r="D7229" s="34" t="s">
        <v>27</v>
      </c>
      <c r="E7229" s="33" t="s">
        <v>19057</v>
      </c>
      <c r="F7229" s="33" t="s">
        <v>1689</v>
      </c>
      <c r="G7229" s="33" t="s">
        <v>1690</v>
      </c>
      <c r="H7229" s="33">
        <v>77.19703753</v>
      </c>
      <c r="I7229" s="33">
        <v>28.50085983</v>
      </c>
      <c r="J7229" s="33" t="s">
        <v>90</v>
      </c>
      <c r="K7229" s="33" t="s">
        <v>32</v>
      </c>
      <c r="L7229" s="33" t="s">
        <v>34</v>
      </c>
      <c r="M7229" s="33" t="s">
        <v>34</v>
      </c>
      <c r="N7229" s="33" t="s">
        <v>34</v>
      </c>
      <c r="O7229" s="33" t="s">
        <v>34</v>
      </c>
      <c r="P7229" s="33">
        <v>1</v>
      </c>
      <c r="Q7229" s="33">
        <v>0</v>
      </c>
      <c r="R7229" s="33">
        <v>150</v>
      </c>
      <c r="S7229" s="33">
        <v>1</v>
      </c>
      <c r="T7229" s="35" t="s">
        <v>257</v>
      </c>
      <c r="U7229">
        <v>2010</v>
      </c>
      <c r="V7229">
        <v>6</v>
      </c>
      <c r="W7229">
        <v>15</v>
      </c>
      <c r="X7229" t="str">
        <f>VLOOKUP(C7229,'country description'!$A$2:$B$16,2,0)</f>
        <v>India</v>
      </c>
      <c r="Y7229" t="str">
        <f t="shared" si="214"/>
        <v>Rs.150</v>
      </c>
      <c r="Z7229" s="36">
        <f t="shared" si="215"/>
        <v>150</v>
      </c>
    </row>
    <row r="7230" ht="14.25" customHeight="1" spans="1:26">
      <c r="A7230" s="33">
        <v>18355146</v>
      </c>
      <c r="B7230" s="34" t="s">
        <v>19059</v>
      </c>
      <c r="C7230" s="33">
        <v>1</v>
      </c>
      <c r="D7230" s="34" t="s">
        <v>27</v>
      </c>
      <c r="E7230" s="33" t="s">
        <v>19060</v>
      </c>
      <c r="F7230" s="33" t="s">
        <v>948</v>
      </c>
      <c r="G7230" s="33" t="s">
        <v>949</v>
      </c>
      <c r="H7230" s="33">
        <v>77.1163525</v>
      </c>
      <c r="I7230" s="33">
        <v>28.6461897</v>
      </c>
      <c r="J7230" s="33" t="s">
        <v>90</v>
      </c>
      <c r="K7230" s="33" t="s">
        <v>32</v>
      </c>
      <c r="L7230" s="33" t="s">
        <v>34</v>
      </c>
      <c r="M7230" s="33" t="s">
        <v>34</v>
      </c>
      <c r="N7230" s="33" t="s">
        <v>34</v>
      </c>
      <c r="O7230" s="33" t="s">
        <v>34</v>
      </c>
      <c r="P7230" s="33">
        <v>2</v>
      </c>
      <c r="Q7230" s="33">
        <v>38</v>
      </c>
      <c r="R7230" s="33">
        <v>700</v>
      </c>
      <c r="S7230" s="33">
        <v>3.5</v>
      </c>
      <c r="T7230" s="35" t="s">
        <v>3299</v>
      </c>
      <c r="U7230">
        <v>2018</v>
      </c>
      <c r="V7230">
        <v>7</v>
      </c>
      <c r="W7230">
        <v>20</v>
      </c>
      <c r="X7230" t="str">
        <f>VLOOKUP(C7230,'country description'!$A$2:$B$16,2,0)</f>
        <v>India</v>
      </c>
      <c r="Y7230" t="str">
        <f t="shared" si="214"/>
        <v>Rs.700</v>
      </c>
      <c r="Z7230" s="36">
        <f t="shared" si="215"/>
        <v>700</v>
      </c>
    </row>
    <row r="7231" ht="14.25" customHeight="1" spans="1:26">
      <c r="A7231" s="33">
        <v>18355147</v>
      </c>
      <c r="B7231" s="34" t="s">
        <v>19061</v>
      </c>
      <c r="C7231" s="33">
        <v>1</v>
      </c>
      <c r="D7231" s="34" t="s">
        <v>27</v>
      </c>
      <c r="E7231" s="33" t="s">
        <v>19062</v>
      </c>
      <c r="F7231" s="33" t="s">
        <v>1689</v>
      </c>
      <c r="G7231" s="33" t="s">
        <v>1690</v>
      </c>
      <c r="H7231" s="33">
        <v>77.19856001</v>
      </c>
      <c r="I7231" s="33">
        <v>28.51784764</v>
      </c>
      <c r="J7231" s="33" t="s">
        <v>90</v>
      </c>
      <c r="K7231" s="33" t="s">
        <v>32</v>
      </c>
      <c r="L7231" s="33" t="s">
        <v>34</v>
      </c>
      <c r="M7231" s="33" t="s">
        <v>34</v>
      </c>
      <c r="N7231" s="33" t="s">
        <v>34</v>
      </c>
      <c r="O7231" s="33" t="s">
        <v>34</v>
      </c>
      <c r="P7231" s="33">
        <v>1</v>
      </c>
      <c r="Q7231" s="33">
        <v>0</v>
      </c>
      <c r="R7231" s="33">
        <v>100</v>
      </c>
      <c r="S7231" s="33">
        <v>1</v>
      </c>
      <c r="T7231" s="35" t="s">
        <v>16466</v>
      </c>
      <c r="U7231">
        <v>2014</v>
      </c>
      <c r="V7231">
        <v>7</v>
      </c>
      <c r="W7231">
        <v>2</v>
      </c>
      <c r="X7231" t="str">
        <f>VLOOKUP(C7231,'country description'!$A$2:$B$16,2,0)</f>
        <v>India</v>
      </c>
      <c r="Y7231" t="str">
        <f t="shared" si="214"/>
        <v>Rs.100</v>
      </c>
      <c r="Z7231" s="36">
        <f t="shared" si="215"/>
        <v>100</v>
      </c>
    </row>
    <row r="7232" ht="14.25" customHeight="1" spans="1:26">
      <c r="A7232" s="33">
        <v>18355152</v>
      </c>
      <c r="B7232" s="34" t="s">
        <v>19063</v>
      </c>
      <c r="C7232" s="33">
        <v>1</v>
      </c>
      <c r="D7232" s="34" t="s">
        <v>27</v>
      </c>
      <c r="E7232" s="33" t="s">
        <v>19064</v>
      </c>
      <c r="F7232" s="33" t="s">
        <v>201</v>
      </c>
      <c r="G7232" s="33" t="s">
        <v>202</v>
      </c>
      <c r="H7232" s="33">
        <v>77.1197071</v>
      </c>
      <c r="I7232" s="33">
        <v>28.7116727</v>
      </c>
      <c r="J7232" s="33" t="s">
        <v>90</v>
      </c>
      <c r="K7232" s="33" t="s">
        <v>32</v>
      </c>
      <c r="L7232" s="33" t="s">
        <v>34</v>
      </c>
      <c r="M7232" s="33" t="s">
        <v>33</v>
      </c>
      <c r="N7232" s="33" t="s">
        <v>34</v>
      </c>
      <c r="O7232" s="33" t="s">
        <v>34</v>
      </c>
      <c r="P7232" s="33">
        <v>2</v>
      </c>
      <c r="Q7232" s="33">
        <v>31</v>
      </c>
      <c r="R7232" s="33">
        <v>700</v>
      </c>
      <c r="S7232" s="33">
        <v>3.8</v>
      </c>
      <c r="T7232" s="35" t="s">
        <v>9902</v>
      </c>
      <c r="U7232">
        <v>2018</v>
      </c>
      <c r="V7232">
        <v>11</v>
      </c>
      <c r="W7232">
        <v>15</v>
      </c>
      <c r="X7232" t="str">
        <f>VLOOKUP(C7232,'country description'!$A$2:$B$16,2,0)</f>
        <v>India</v>
      </c>
      <c r="Y7232" t="str">
        <f t="shared" si="214"/>
        <v>Rs.700</v>
      </c>
      <c r="Z7232" s="36">
        <f t="shared" si="215"/>
        <v>700</v>
      </c>
    </row>
    <row r="7233" ht="14.25" customHeight="1" spans="1:26">
      <c r="A7233" s="33">
        <v>18355275</v>
      </c>
      <c r="B7233" s="34" t="s">
        <v>19065</v>
      </c>
      <c r="C7233" s="33">
        <v>1</v>
      </c>
      <c r="D7233" s="34" t="s">
        <v>27</v>
      </c>
      <c r="E7233" s="33" t="s">
        <v>19066</v>
      </c>
      <c r="F7233" s="33" t="s">
        <v>2609</v>
      </c>
      <c r="G7233" s="33" t="s">
        <v>2610</v>
      </c>
      <c r="H7233" s="33">
        <v>77.1857394</v>
      </c>
      <c r="I7233" s="33">
        <v>28.5416196</v>
      </c>
      <c r="J7233" s="33" t="s">
        <v>1499</v>
      </c>
      <c r="K7233" s="33" t="s">
        <v>32</v>
      </c>
      <c r="L7233" s="33" t="s">
        <v>34</v>
      </c>
      <c r="M7233" s="33" t="s">
        <v>34</v>
      </c>
      <c r="N7233" s="33" t="s">
        <v>34</v>
      </c>
      <c r="O7233" s="33" t="s">
        <v>34</v>
      </c>
      <c r="P7233" s="33">
        <v>2</v>
      </c>
      <c r="Q7233" s="33">
        <v>3</v>
      </c>
      <c r="R7233" s="33">
        <v>600</v>
      </c>
      <c r="S7233" s="33">
        <v>1</v>
      </c>
      <c r="T7233" s="35" t="s">
        <v>2226</v>
      </c>
      <c r="U7233">
        <v>2014</v>
      </c>
      <c r="V7233">
        <v>3</v>
      </c>
      <c r="W7233">
        <v>26</v>
      </c>
      <c r="X7233" t="str">
        <f>VLOOKUP(C7233,'country description'!$A$2:$B$16,2,0)</f>
        <v>India</v>
      </c>
      <c r="Y7233" t="str">
        <f t="shared" si="214"/>
        <v>Rs.600</v>
      </c>
      <c r="Z7233" s="36">
        <f t="shared" si="215"/>
        <v>600</v>
      </c>
    </row>
    <row r="7234" ht="14.25" customHeight="1" spans="1:26">
      <c r="A7234" s="33">
        <v>18355419</v>
      </c>
      <c r="B7234" s="34" t="s">
        <v>19067</v>
      </c>
      <c r="C7234" s="33">
        <v>1</v>
      </c>
      <c r="D7234" s="34" t="s">
        <v>27</v>
      </c>
      <c r="E7234" s="33" t="s">
        <v>19068</v>
      </c>
      <c r="F7234" s="33" t="s">
        <v>54</v>
      </c>
      <c r="G7234" s="33" t="s">
        <v>55</v>
      </c>
      <c r="H7234" s="33">
        <v>77.2018467</v>
      </c>
      <c r="I7234" s="33">
        <v>28.5608102</v>
      </c>
      <c r="J7234" s="33" t="s">
        <v>9228</v>
      </c>
      <c r="K7234" s="33" t="s">
        <v>32</v>
      </c>
      <c r="L7234" s="33" t="s">
        <v>34</v>
      </c>
      <c r="M7234" s="33" t="s">
        <v>34</v>
      </c>
      <c r="N7234" s="33" t="s">
        <v>34</v>
      </c>
      <c r="O7234" s="33" t="s">
        <v>34</v>
      </c>
      <c r="P7234" s="33">
        <v>2</v>
      </c>
      <c r="Q7234" s="33">
        <v>14</v>
      </c>
      <c r="R7234" s="33">
        <v>700</v>
      </c>
      <c r="S7234" s="33">
        <v>3.4</v>
      </c>
      <c r="T7234" s="35" t="s">
        <v>2818</v>
      </c>
      <c r="U7234">
        <v>2013</v>
      </c>
      <c r="V7234">
        <v>2</v>
      </c>
      <c r="W7234">
        <v>5</v>
      </c>
      <c r="X7234" t="str">
        <f>VLOOKUP(C7234,'country description'!$A$2:$B$16,2,0)</f>
        <v>India</v>
      </c>
      <c r="Y7234" t="str">
        <f t="shared" ref="Y7234:Y7297" si="216">TRIM(MID(K7234,FIND("(",K7234)+1,FIND(")",K7234)-FIND("(",K7234)-1))&amp;R7234</f>
        <v>Rs.700</v>
      </c>
      <c r="Z7234" s="36">
        <f t="shared" si="215"/>
        <v>700</v>
      </c>
    </row>
    <row r="7235" ht="14.25" customHeight="1" spans="1:26">
      <c r="A7235" s="33">
        <v>18356019</v>
      </c>
      <c r="B7235" s="34" t="s">
        <v>19069</v>
      </c>
      <c r="C7235" s="33">
        <v>1</v>
      </c>
      <c r="D7235" s="34" t="s">
        <v>1199</v>
      </c>
      <c r="E7235" s="33" t="s">
        <v>19070</v>
      </c>
      <c r="F7235" s="33" t="s">
        <v>6236</v>
      </c>
      <c r="G7235" s="33" t="s">
        <v>10943</v>
      </c>
      <c r="H7235" s="33">
        <v>77.3315619</v>
      </c>
      <c r="I7235" s="33">
        <v>28.3765371</v>
      </c>
      <c r="J7235" s="33" t="s">
        <v>866</v>
      </c>
      <c r="K7235" s="33" t="s">
        <v>32</v>
      </c>
      <c r="L7235" s="33" t="s">
        <v>34</v>
      </c>
      <c r="M7235" s="33" t="s">
        <v>34</v>
      </c>
      <c r="N7235" s="33" t="s">
        <v>34</v>
      </c>
      <c r="O7235" s="33" t="s">
        <v>34</v>
      </c>
      <c r="P7235" s="33">
        <v>1</v>
      </c>
      <c r="Q7235" s="33">
        <v>9</v>
      </c>
      <c r="R7235" s="33">
        <v>200</v>
      </c>
      <c r="S7235" s="33">
        <v>3.1</v>
      </c>
      <c r="T7235" s="35" t="s">
        <v>847</v>
      </c>
      <c r="U7235">
        <v>2010</v>
      </c>
      <c r="V7235">
        <v>12</v>
      </c>
      <c r="W7235">
        <v>2</v>
      </c>
      <c r="X7235" t="str">
        <f>VLOOKUP(C7235,'country description'!$A$2:$B$16,2,0)</f>
        <v>India</v>
      </c>
      <c r="Y7235" t="str">
        <f t="shared" si="216"/>
        <v>Rs.200</v>
      </c>
      <c r="Z7235" s="36">
        <f t="shared" ref="Z7235:Z7298" si="217">R:R</f>
        <v>200</v>
      </c>
    </row>
    <row r="7236" ht="14.25" customHeight="1" spans="1:26">
      <c r="A7236" s="33">
        <v>18356045</v>
      </c>
      <c r="B7236" s="34" t="s">
        <v>2647</v>
      </c>
      <c r="C7236" s="33">
        <v>1</v>
      </c>
      <c r="D7236" s="34" t="s">
        <v>149</v>
      </c>
      <c r="E7236" s="33" t="s">
        <v>19071</v>
      </c>
      <c r="F7236" s="33" t="s">
        <v>1684</v>
      </c>
      <c r="G7236" s="33" t="s">
        <v>7907</v>
      </c>
      <c r="H7236" s="33">
        <v>77.3303336</v>
      </c>
      <c r="I7236" s="33">
        <v>28.5878866</v>
      </c>
      <c r="J7236" s="33" t="s">
        <v>90</v>
      </c>
      <c r="K7236" s="33" t="s">
        <v>32</v>
      </c>
      <c r="L7236" s="33" t="s">
        <v>34</v>
      </c>
      <c r="M7236" s="33" t="s">
        <v>34</v>
      </c>
      <c r="N7236" s="33" t="s">
        <v>34</v>
      </c>
      <c r="O7236" s="33" t="s">
        <v>34</v>
      </c>
      <c r="P7236" s="33">
        <v>1</v>
      </c>
      <c r="Q7236" s="33">
        <v>0</v>
      </c>
      <c r="R7236" s="33">
        <v>200</v>
      </c>
      <c r="S7236" s="33">
        <v>1</v>
      </c>
      <c r="T7236" s="35" t="s">
        <v>1197</v>
      </c>
      <c r="U7236">
        <v>2013</v>
      </c>
      <c r="V7236">
        <v>5</v>
      </c>
      <c r="W7236">
        <v>9</v>
      </c>
      <c r="X7236" t="str">
        <f>VLOOKUP(C7236,'country description'!$A$2:$B$16,2,0)</f>
        <v>India</v>
      </c>
      <c r="Y7236" t="str">
        <f t="shared" si="216"/>
        <v>Rs.200</v>
      </c>
      <c r="Z7236" s="36">
        <f t="shared" si="217"/>
        <v>200</v>
      </c>
    </row>
    <row r="7237" ht="14.25" customHeight="1" spans="1:26">
      <c r="A7237" s="33">
        <v>18356357</v>
      </c>
      <c r="B7237" s="34" t="s">
        <v>10561</v>
      </c>
      <c r="C7237" s="33">
        <v>1</v>
      </c>
      <c r="D7237" s="34" t="s">
        <v>135</v>
      </c>
      <c r="E7237" s="33" t="s">
        <v>19072</v>
      </c>
      <c r="F7237" s="33" t="s">
        <v>634</v>
      </c>
      <c r="G7237" s="33" t="s">
        <v>635</v>
      </c>
      <c r="H7237" s="33">
        <v>77.0502902</v>
      </c>
      <c r="I7237" s="33">
        <v>28.4530361</v>
      </c>
      <c r="J7237" s="33" t="s">
        <v>348</v>
      </c>
      <c r="K7237" s="33" t="s">
        <v>32</v>
      </c>
      <c r="L7237" s="33" t="s">
        <v>33</v>
      </c>
      <c r="M7237" s="33" t="s">
        <v>33</v>
      </c>
      <c r="N7237" s="33" t="s">
        <v>34</v>
      </c>
      <c r="O7237" s="33" t="s">
        <v>34</v>
      </c>
      <c r="P7237" s="33">
        <v>2</v>
      </c>
      <c r="Q7237" s="33">
        <v>22</v>
      </c>
      <c r="R7237" s="33">
        <v>650</v>
      </c>
      <c r="S7237" s="33">
        <v>3.5</v>
      </c>
      <c r="T7237" s="35" t="s">
        <v>19073</v>
      </c>
      <c r="U7237">
        <v>2014</v>
      </c>
      <c r="V7237">
        <v>6</v>
      </c>
      <c r="W7237">
        <v>22</v>
      </c>
      <c r="X7237" t="str">
        <f>VLOOKUP(C7237,'country description'!$A$2:$B$16,2,0)</f>
        <v>India</v>
      </c>
      <c r="Y7237" t="str">
        <f t="shared" si="216"/>
        <v>Rs.650</v>
      </c>
      <c r="Z7237" s="36">
        <f t="shared" si="217"/>
        <v>650</v>
      </c>
    </row>
    <row r="7238" ht="14.25" customHeight="1" spans="1:26">
      <c r="A7238" s="33">
        <v>18356469</v>
      </c>
      <c r="B7238" s="34" t="s">
        <v>19074</v>
      </c>
      <c r="C7238" s="33">
        <v>1</v>
      </c>
      <c r="D7238" s="34" t="s">
        <v>5992</v>
      </c>
      <c r="E7238" s="33" t="s">
        <v>19075</v>
      </c>
      <c r="F7238" s="33" t="s">
        <v>6008</v>
      </c>
      <c r="G7238" s="33" t="s">
        <v>6009</v>
      </c>
      <c r="H7238" s="33">
        <v>78.40035025</v>
      </c>
      <c r="I7238" s="33">
        <v>17.43147653</v>
      </c>
      <c r="J7238" s="33" t="s">
        <v>19076</v>
      </c>
      <c r="K7238" s="33" t="s">
        <v>32</v>
      </c>
      <c r="L7238" s="33" t="s">
        <v>33</v>
      </c>
      <c r="M7238" s="33" t="s">
        <v>34</v>
      </c>
      <c r="N7238" s="33" t="s">
        <v>34</v>
      </c>
      <c r="O7238" s="33" t="s">
        <v>34</v>
      </c>
      <c r="P7238" s="33">
        <v>3</v>
      </c>
      <c r="Q7238" s="33">
        <v>594</v>
      </c>
      <c r="R7238" s="33">
        <v>1200</v>
      </c>
      <c r="S7238" s="33">
        <v>4.1</v>
      </c>
      <c r="T7238" s="35" t="s">
        <v>97</v>
      </c>
      <c r="U7238">
        <v>2018</v>
      </c>
      <c r="V7238">
        <v>1</v>
      </c>
      <c r="W7238">
        <v>2</v>
      </c>
      <c r="X7238" t="str">
        <f>VLOOKUP(C7238,'country description'!$A$2:$B$16,2,0)</f>
        <v>India</v>
      </c>
      <c r="Y7238" t="str">
        <f t="shared" si="216"/>
        <v>Rs.1200</v>
      </c>
      <c r="Z7238" s="36">
        <f t="shared" si="217"/>
        <v>1200</v>
      </c>
    </row>
    <row r="7239" ht="14.25" customHeight="1" spans="1:26">
      <c r="A7239" s="33">
        <v>18356773</v>
      </c>
      <c r="B7239" s="34" t="s">
        <v>19077</v>
      </c>
      <c r="C7239" s="33">
        <v>1</v>
      </c>
      <c r="D7239" s="34" t="s">
        <v>27</v>
      </c>
      <c r="E7239" s="33" t="s">
        <v>17068</v>
      </c>
      <c r="F7239" s="33" t="s">
        <v>361</v>
      </c>
      <c r="G7239" s="33" t="s">
        <v>362</v>
      </c>
      <c r="H7239" s="33">
        <v>77.16901079</v>
      </c>
      <c r="I7239" s="33">
        <v>28.58770395</v>
      </c>
      <c r="J7239" s="33" t="s">
        <v>64</v>
      </c>
      <c r="K7239" s="33" t="s">
        <v>32</v>
      </c>
      <c r="L7239" s="33" t="s">
        <v>34</v>
      </c>
      <c r="M7239" s="33" t="s">
        <v>34</v>
      </c>
      <c r="N7239" s="33" t="s">
        <v>34</v>
      </c>
      <c r="O7239" s="33" t="s">
        <v>34</v>
      </c>
      <c r="P7239" s="33">
        <v>1</v>
      </c>
      <c r="Q7239" s="33">
        <v>8</v>
      </c>
      <c r="R7239" s="33">
        <v>100</v>
      </c>
      <c r="S7239" s="33">
        <v>3.3</v>
      </c>
      <c r="T7239" s="35" t="s">
        <v>1357</v>
      </c>
      <c r="U7239">
        <v>2018</v>
      </c>
      <c r="V7239">
        <v>7</v>
      </c>
      <c r="W7239">
        <v>12</v>
      </c>
      <c r="X7239" t="str">
        <f>VLOOKUP(C7239,'country description'!$A$2:$B$16,2,0)</f>
        <v>India</v>
      </c>
      <c r="Y7239" t="str">
        <f t="shared" si="216"/>
        <v>Rs.100</v>
      </c>
      <c r="Z7239" s="36">
        <f t="shared" si="217"/>
        <v>100</v>
      </c>
    </row>
    <row r="7240" ht="14.25" customHeight="1" spans="1:26">
      <c r="A7240" s="33">
        <v>18356776</v>
      </c>
      <c r="B7240" s="34" t="s">
        <v>18412</v>
      </c>
      <c r="C7240" s="33">
        <v>1</v>
      </c>
      <c r="D7240" s="34" t="s">
        <v>27</v>
      </c>
      <c r="E7240" s="33" t="s">
        <v>19078</v>
      </c>
      <c r="F7240" s="33" t="s">
        <v>901</v>
      </c>
      <c r="G7240" s="33" t="s">
        <v>902</v>
      </c>
      <c r="H7240" s="33">
        <v>77.25076921</v>
      </c>
      <c r="I7240" s="33">
        <v>28.55558547</v>
      </c>
      <c r="J7240" s="33" t="s">
        <v>90</v>
      </c>
      <c r="K7240" s="33" t="s">
        <v>32</v>
      </c>
      <c r="L7240" s="33" t="s">
        <v>34</v>
      </c>
      <c r="M7240" s="33" t="s">
        <v>34</v>
      </c>
      <c r="N7240" s="33" t="s">
        <v>34</v>
      </c>
      <c r="O7240" s="33" t="s">
        <v>34</v>
      </c>
      <c r="P7240" s="33">
        <v>1</v>
      </c>
      <c r="Q7240" s="33">
        <v>0</v>
      </c>
      <c r="R7240" s="33">
        <v>100</v>
      </c>
      <c r="S7240" s="33">
        <v>1</v>
      </c>
      <c r="T7240" s="35" t="s">
        <v>15538</v>
      </c>
      <c r="U7240">
        <v>2018</v>
      </c>
      <c r="V7240">
        <v>1</v>
      </c>
      <c r="W7240">
        <v>24</v>
      </c>
      <c r="X7240" t="str">
        <f>VLOOKUP(C7240,'country description'!$A$2:$B$16,2,0)</f>
        <v>India</v>
      </c>
      <c r="Y7240" t="str">
        <f t="shared" si="216"/>
        <v>Rs.100</v>
      </c>
      <c r="Z7240" s="36">
        <f t="shared" si="217"/>
        <v>100</v>
      </c>
    </row>
    <row r="7241" ht="14.25" customHeight="1" spans="1:26">
      <c r="A7241" s="33">
        <v>18356784</v>
      </c>
      <c r="B7241" s="34" t="s">
        <v>10550</v>
      </c>
      <c r="C7241" s="33">
        <v>1</v>
      </c>
      <c r="D7241" s="34" t="s">
        <v>27</v>
      </c>
      <c r="E7241" s="33" t="s">
        <v>19079</v>
      </c>
      <c r="F7241" s="33" t="s">
        <v>4216</v>
      </c>
      <c r="G7241" s="33" t="s">
        <v>4217</v>
      </c>
      <c r="H7241" s="33">
        <v>77.1467208</v>
      </c>
      <c r="I7241" s="33">
        <v>28.6568576</v>
      </c>
      <c r="J7241" s="33" t="s">
        <v>8075</v>
      </c>
      <c r="K7241" s="33" t="s">
        <v>32</v>
      </c>
      <c r="L7241" s="33" t="s">
        <v>34</v>
      </c>
      <c r="M7241" s="33" t="s">
        <v>34</v>
      </c>
      <c r="N7241" s="33" t="s">
        <v>34</v>
      </c>
      <c r="O7241" s="33" t="s">
        <v>34</v>
      </c>
      <c r="P7241" s="33">
        <v>1</v>
      </c>
      <c r="Q7241" s="33">
        <v>11</v>
      </c>
      <c r="R7241" s="33">
        <v>400</v>
      </c>
      <c r="S7241" s="33">
        <v>3.3</v>
      </c>
      <c r="T7241" s="35" t="s">
        <v>19080</v>
      </c>
      <c r="U7241">
        <v>2012</v>
      </c>
      <c r="V7241">
        <v>8</v>
      </c>
      <c r="W7241">
        <v>19</v>
      </c>
      <c r="X7241" t="str">
        <f>VLOOKUP(C7241,'country description'!$A$2:$B$16,2,0)</f>
        <v>India</v>
      </c>
      <c r="Y7241" t="str">
        <f t="shared" si="216"/>
        <v>Rs.400</v>
      </c>
      <c r="Z7241" s="36">
        <f t="shared" si="217"/>
        <v>400</v>
      </c>
    </row>
    <row r="7242" ht="14.25" customHeight="1" spans="1:26">
      <c r="A7242" s="33">
        <v>18356794</v>
      </c>
      <c r="B7242" s="34" t="s">
        <v>19081</v>
      </c>
      <c r="C7242" s="33">
        <v>1</v>
      </c>
      <c r="D7242" s="34" t="s">
        <v>27</v>
      </c>
      <c r="E7242" s="33" t="s">
        <v>19082</v>
      </c>
      <c r="F7242" s="33" t="s">
        <v>3782</v>
      </c>
      <c r="G7242" s="33" t="s">
        <v>3783</v>
      </c>
      <c r="H7242" s="33">
        <v>77.1014529</v>
      </c>
      <c r="I7242" s="33">
        <v>28.6445351</v>
      </c>
      <c r="J7242" s="33" t="s">
        <v>329</v>
      </c>
      <c r="K7242" s="33" t="s">
        <v>32</v>
      </c>
      <c r="L7242" s="33" t="s">
        <v>34</v>
      </c>
      <c r="M7242" s="33" t="s">
        <v>34</v>
      </c>
      <c r="N7242" s="33" t="s">
        <v>34</v>
      </c>
      <c r="O7242" s="33" t="s">
        <v>34</v>
      </c>
      <c r="P7242" s="33">
        <v>1</v>
      </c>
      <c r="Q7242" s="33">
        <v>0</v>
      </c>
      <c r="R7242" s="33">
        <v>250</v>
      </c>
      <c r="S7242" s="33">
        <v>1</v>
      </c>
      <c r="T7242" s="35" t="s">
        <v>1432</v>
      </c>
      <c r="U7242">
        <v>2012</v>
      </c>
      <c r="V7242">
        <v>10</v>
      </c>
      <c r="W7242">
        <v>6</v>
      </c>
      <c r="X7242" t="str">
        <f>VLOOKUP(C7242,'country description'!$A$2:$B$16,2,0)</f>
        <v>India</v>
      </c>
      <c r="Y7242" t="str">
        <f t="shared" si="216"/>
        <v>Rs.250</v>
      </c>
      <c r="Z7242" s="36">
        <f t="shared" si="217"/>
        <v>250</v>
      </c>
    </row>
    <row r="7243" ht="14.25" customHeight="1" spans="1:26">
      <c r="A7243" s="33">
        <v>18356795</v>
      </c>
      <c r="B7243" s="34" t="s">
        <v>19083</v>
      </c>
      <c r="C7243" s="33">
        <v>1</v>
      </c>
      <c r="D7243" s="34" t="s">
        <v>27</v>
      </c>
      <c r="E7243" s="33" t="s">
        <v>19084</v>
      </c>
      <c r="F7243" s="33" t="s">
        <v>2978</v>
      </c>
      <c r="G7243" s="33" t="s">
        <v>2979</v>
      </c>
      <c r="H7243" s="33">
        <v>77.1257302</v>
      </c>
      <c r="I7243" s="33">
        <v>28.5477027</v>
      </c>
      <c r="J7243" s="33" t="s">
        <v>329</v>
      </c>
      <c r="K7243" s="33" t="s">
        <v>32</v>
      </c>
      <c r="L7243" s="33" t="s">
        <v>34</v>
      </c>
      <c r="M7243" s="33" t="s">
        <v>34</v>
      </c>
      <c r="N7243" s="33" t="s">
        <v>34</v>
      </c>
      <c r="O7243" s="33" t="s">
        <v>34</v>
      </c>
      <c r="P7243" s="33">
        <v>2</v>
      </c>
      <c r="Q7243" s="33">
        <v>1</v>
      </c>
      <c r="R7243" s="33">
        <v>500</v>
      </c>
      <c r="S7243" s="33">
        <v>1</v>
      </c>
      <c r="T7243" s="35" t="s">
        <v>7294</v>
      </c>
      <c r="U7243">
        <v>2014</v>
      </c>
      <c r="V7243">
        <v>3</v>
      </c>
      <c r="W7243">
        <v>16</v>
      </c>
      <c r="X7243" t="str">
        <f>VLOOKUP(C7243,'country description'!$A$2:$B$16,2,0)</f>
        <v>India</v>
      </c>
      <c r="Y7243" t="str">
        <f t="shared" si="216"/>
        <v>Rs.500</v>
      </c>
      <c r="Z7243" s="36">
        <f t="shared" si="217"/>
        <v>500</v>
      </c>
    </row>
    <row r="7244" ht="14.25" customHeight="1" spans="1:26">
      <c r="A7244" s="33">
        <v>18356797</v>
      </c>
      <c r="B7244" s="34" t="s">
        <v>19085</v>
      </c>
      <c r="C7244" s="33">
        <v>1</v>
      </c>
      <c r="D7244" s="34" t="s">
        <v>27</v>
      </c>
      <c r="E7244" s="33" t="s">
        <v>19086</v>
      </c>
      <c r="F7244" s="33" t="s">
        <v>2978</v>
      </c>
      <c r="G7244" s="33" t="s">
        <v>2979</v>
      </c>
      <c r="H7244" s="33">
        <v>77.1247414</v>
      </c>
      <c r="I7244" s="33">
        <v>28.5469805</v>
      </c>
      <c r="J7244" s="33" t="s">
        <v>1111</v>
      </c>
      <c r="K7244" s="33" t="s">
        <v>32</v>
      </c>
      <c r="L7244" s="33" t="s">
        <v>34</v>
      </c>
      <c r="M7244" s="33" t="s">
        <v>34</v>
      </c>
      <c r="N7244" s="33" t="s">
        <v>34</v>
      </c>
      <c r="O7244" s="33" t="s">
        <v>34</v>
      </c>
      <c r="P7244" s="33">
        <v>1</v>
      </c>
      <c r="Q7244" s="33">
        <v>1</v>
      </c>
      <c r="R7244" s="33">
        <v>300</v>
      </c>
      <c r="S7244" s="33">
        <v>1</v>
      </c>
      <c r="T7244" s="35" t="s">
        <v>5388</v>
      </c>
      <c r="U7244">
        <v>2011</v>
      </c>
      <c r="V7244">
        <v>2</v>
      </c>
      <c r="W7244">
        <v>2</v>
      </c>
      <c r="X7244" t="str">
        <f>VLOOKUP(C7244,'country description'!$A$2:$B$16,2,0)</f>
        <v>India</v>
      </c>
      <c r="Y7244" t="str">
        <f t="shared" si="216"/>
        <v>Rs.300</v>
      </c>
      <c r="Z7244" s="36">
        <f t="shared" si="217"/>
        <v>300</v>
      </c>
    </row>
    <row r="7245" ht="14.25" customHeight="1" spans="1:26">
      <c r="A7245" s="33">
        <v>18356798</v>
      </c>
      <c r="B7245" s="34" t="s">
        <v>19087</v>
      </c>
      <c r="C7245" s="33">
        <v>1</v>
      </c>
      <c r="D7245" s="34" t="s">
        <v>149</v>
      </c>
      <c r="E7245" s="33" t="s">
        <v>19088</v>
      </c>
      <c r="F7245" s="33" t="s">
        <v>1446</v>
      </c>
      <c r="G7245" s="33" t="s">
        <v>1447</v>
      </c>
      <c r="H7245" s="33">
        <v>0</v>
      </c>
      <c r="I7245" s="33">
        <v>0</v>
      </c>
      <c r="J7245" s="33" t="s">
        <v>90</v>
      </c>
      <c r="K7245" s="33" t="s">
        <v>32</v>
      </c>
      <c r="L7245" s="33" t="s">
        <v>34</v>
      </c>
      <c r="M7245" s="33" t="s">
        <v>34</v>
      </c>
      <c r="N7245" s="33" t="s">
        <v>34</v>
      </c>
      <c r="O7245" s="33" t="s">
        <v>34</v>
      </c>
      <c r="P7245" s="33">
        <v>1</v>
      </c>
      <c r="Q7245" s="33">
        <v>0</v>
      </c>
      <c r="R7245" s="33">
        <v>250</v>
      </c>
      <c r="S7245" s="33">
        <v>1</v>
      </c>
      <c r="T7245" s="35" t="s">
        <v>19089</v>
      </c>
      <c r="U7245">
        <v>2013</v>
      </c>
      <c r="V7245">
        <v>12</v>
      </c>
      <c r="W7245">
        <v>12</v>
      </c>
      <c r="X7245" t="str">
        <f>VLOOKUP(C7245,'country description'!$A$2:$B$16,2,0)</f>
        <v>India</v>
      </c>
      <c r="Y7245" t="str">
        <f t="shared" si="216"/>
        <v>Rs.250</v>
      </c>
      <c r="Z7245" s="36">
        <f t="shared" si="217"/>
        <v>250</v>
      </c>
    </row>
    <row r="7246" ht="14.25" customHeight="1" spans="1:26">
      <c r="A7246" s="33">
        <v>18356800</v>
      </c>
      <c r="B7246" s="34" t="s">
        <v>18504</v>
      </c>
      <c r="C7246" s="33">
        <v>1</v>
      </c>
      <c r="D7246" s="34" t="s">
        <v>27</v>
      </c>
      <c r="E7246" s="33" t="s">
        <v>19090</v>
      </c>
      <c r="F7246" s="33" t="s">
        <v>1469</v>
      </c>
      <c r="G7246" s="33" t="s">
        <v>1470</v>
      </c>
      <c r="H7246" s="33">
        <v>77.224386</v>
      </c>
      <c r="I7246" s="33">
        <v>28.641786</v>
      </c>
      <c r="J7246" s="33" t="s">
        <v>1526</v>
      </c>
      <c r="K7246" s="33" t="s">
        <v>32</v>
      </c>
      <c r="L7246" s="33" t="s">
        <v>34</v>
      </c>
      <c r="M7246" s="33" t="s">
        <v>34</v>
      </c>
      <c r="N7246" s="33" t="s">
        <v>34</v>
      </c>
      <c r="O7246" s="33" t="s">
        <v>34</v>
      </c>
      <c r="P7246" s="33">
        <v>2</v>
      </c>
      <c r="Q7246" s="33">
        <v>14</v>
      </c>
      <c r="R7246" s="33">
        <v>600</v>
      </c>
      <c r="S7246" s="33">
        <v>3.1</v>
      </c>
      <c r="T7246" s="35" t="s">
        <v>2846</v>
      </c>
      <c r="U7246">
        <v>2017</v>
      </c>
      <c r="V7246">
        <v>2</v>
      </c>
      <c r="W7246">
        <v>15</v>
      </c>
      <c r="X7246" t="str">
        <f>VLOOKUP(C7246,'country description'!$A$2:$B$16,2,0)</f>
        <v>India</v>
      </c>
      <c r="Y7246" t="str">
        <f t="shared" si="216"/>
        <v>Rs.600</v>
      </c>
      <c r="Z7246" s="36">
        <f t="shared" si="217"/>
        <v>600</v>
      </c>
    </row>
    <row r="7247" ht="14.25" customHeight="1" spans="1:26">
      <c r="A7247" s="33">
        <v>18356801</v>
      </c>
      <c r="B7247" s="34" t="s">
        <v>701</v>
      </c>
      <c r="C7247" s="33">
        <v>1</v>
      </c>
      <c r="D7247" s="34" t="s">
        <v>149</v>
      </c>
      <c r="E7247" s="33" t="s">
        <v>19091</v>
      </c>
      <c r="F7247" s="33" t="s">
        <v>4954</v>
      </c>
      <c r="G7247" s="33" t="s">
        <v>4955</v>
      </c>
      <c r="H7247" s="33">
        <v>77.3216286</v>
      </c>
      <c r="I7247" s="33">
        <v>28.5648303</v>
      </c>
      <c r="J7247" s="33" t="s">
        <v>705</v>
      </c>
      <c r="K7247" s="33" t="s">
        <v>32</v>
      </c>
      <c r="L7247" s="33" t="s">
        <v>34</v>
      </c>
      <c r="M7247" s="33" t="s">
        <v>33</v>
      </c>
      <c r="N7247" s="33" t="s">
        <v>34</v>
      </c>
      <c r="O7247" s="33" t="s">
        <v>34</v>
      </c>
      <c r="P7247" s="33">
        <v>1</v>
      </c>
      <c r="Q7247" s="33">
        <v>2</v>
      </c>
      <c r="R7247" s="33">
        <v>300</v>
      </c>
      <c r="S7247" s="33">
        <v>1</v>
      </c>
      <c r="T7247" s="35" t="s">
        <v>5175</v>
      </c>
      <c r="U7247">
        <v>2018</v>
      </c>
      <c r="V7247">
        <v>3</v>
      </c>
      <c r="W7247">
        <v>8</v>
      </c>
      <c r="X7247" t="str">
        <f>VLOOKUP(C7247,'country description'!$A$2:$B$16,2,0)</f>
        <v>India</v>
      </c>
      <c r="Y7247" t="str">
        <f t="shared" si="216"/>
        <v>Rs.300</v>
      </c>
      <c r="Z7247" s="36">
        <f t="shared" si="217"/>
        <v>300</v>
      </c>
    </row>
    <row r="7248" ht="14.25" customHeight="1" spans="1:26">
      <c r="A7248" s="33">
        <v>18356808</v>
      </c>
      <c r="B7248" s="34" t="s">
        <v>19092</v>
      </c>
      <c r="C7248" s="33">
        <v>1</v>
      </c>
      <c r="D7248" s="34" t="s">
        <v>27</v>
      </c>
      <c r="E7248" s="33" t="s">
        <v>19093</v>
      </c>
      <c r="F7248" s="33" t="s">
        <v>2462</v>
      </c>
      <c r="G7248" s="33" t="s">
        <v>2463</v>
      </c>
      <c r="H7248" s="33">
        <v>77.2044316</v>
      </c>
      <c r="I7248" s="33">
        <v>28.6945529</v>
      </c>
      <c r="J7248" s="33" t="s">
        <v>534</v>
      </c>
      <c r="K7248" s="33" t="s">
        <v>32</v>
      </c>
      <c r="L7248" s="33" t="s">
        <v>34</v>
      </c>
      <c r="M7248" s="33" t="s">
        <v>34</v>
      </c>
      <c r="N7248" s="33" t="s">
        <v>34</v>
      </c>
      <c r="O7248" s="33" t="s">
        <v>34</v>
      </c>
      <c r="P7248" s="33">
        <v>2</v>
      </c>
      <c r="Q7248" s="33">
        <v>34</v>
      </c>
      <c r="R7248" s="33">
        <v>800</v>
      </c>
      <c r="S7248" s="33">
        <v>3.4</v>
      </c>
      <c r="T7248" s="35" t="s">
        <v>591</v>
      </c>
      <c r="U7248">
        <v>2011</v>
      </c>
      <c r="V7248">
        <v>3</v>
      </c>
      <c r="W7248">
        <v>17</v>
      </c>
      <c r="X7248" t="str">
        <f>VLOOKUP(C7248,'country description'!$A$2:$B$16,2,0)</f>
        <v>India</v>
      </c>
      <c r="Y7248" t="str">
        <f t="shared" si="216"/>
        <v>Rs.800</v>
      </c>
      <c r="Z7248" s="36">
        <f t="shared" si="217"/>
        <v>800</v>
      </c>
    </row>
    <row r="7249" ht="14.25" customHeight="1" spans="1:26">
      <c r="A7249" s="33">
        <v>18356811</v>
      </c>
      <c r="B7249" s="34" t="s">
        <v>19094</v>
      </c>
      <c r="C7249" s="33">
        <v>1</v>
      </c>
      <c r="D7249" s="34" t="s">
        <v>27</v>
      </c>
      <c r="E7249" s="33" t="s">
        <v>19095</v>
      </c>
      <c r="F7249" s="33" t="s">
        <v>2978</v>
      </c>
      <c r="G7249" s="33" t="s">
        <v>2979</v>
      </c>
      <c r="H7249" s="33">
        <v>77.1291911</v>
      </c>
      <c r="I7249" s="33">
        <v>28.5420749</v>
      </c>
      <c r="J7249" s="33" t="s">
        <v>31</v>
      </c>
      <c r="K7249" s="33" t="s">
        <v>32</v>
      </c>
      <c r="L7249" s="33" t="s">
        <v>34</v>
      </c>
      <c r="M7249" s="33" t="s">
        <v>34</v>
      </c>
      <c r="N7249" s="33" t="s">
        <v>34</v>
      </c>
      <c r="O7249" s="33" t="s">
        <v>34</v>
      </c>
      <c r="P7249" s="33">
        <v>2</v>
      </c>
      <c r="Q7249" s="33">
        <v>6</v>
      </c>
      <c r="R7249" s="33">
        <v>700</v>
      </c>
      <c r="S7249" s="33">
        <v>3.1</v>
      </c>
      <c r="T7249" s="35" t="s">
        <v>2175</v>
      </c>
      <c r="U7249">
        <v>2010</v>
      </c>
      <c r="V7249">
        <v>12</v>
      </c>
      <c r="W7249">
        <v>25</v>
      </c>
      <c r="X7249" t="str">
        <f>VLOOKUP(C7249,'country description'!$A$2:$B$16,2,0)</f>
        <v>India</v>
      </c>
      <c r="Y7249" t="str">
        <f t="shared" si="216"/>
        <v>Rs.700</v>
      </c>
      <c r="Z7249" s="36">
        <f t="shared" si="217"/>
        <v>700</v>
      </c>
    </row>
    <row r="7250" ht="14.25" customHeight="1" spans="1:26">
      <c r="A7250" s="33">
        <v>18356812</v>
      </c>
      <c r="B7250" s="34" t="s">
        <v>19096</v>
      </c>
      <c r="C7250" s="33">
        <v>1</v>
      </c>
      <c r="D7250" s="34" t="s">
        <v>27</v>
      </c>
      <c r="E7250" s="33" t="s">
        <v>19097</v>
      </c>
      <c r="F7250" s="33" t="s">
        <v>8057</v>
      </c>
      <c r="G7250" s="33" t="s">
        <v>8058</v>
      </c>
      <c r="H7250" s="33">
        <v>77.2305796</v>
      </c>
      <c r="I7250" s="33">
        <v>28.6304834</v>
      </c>
      <c r="J7250" s="33" t="s">
        <v>2918</v>
      </c>
      <c r="K7250" s="33" t="s">
        <v>32</v>
      </c>
      <c r="L7250" s="33" t="s">
        <v>34</v>
      </c>
      <c r="M7250" s="33" t="s">
        <v>34</v>
      </c>
      <c r="N7250" s="33" t="s">
        <v>34</v>
      </c>
      <c r="O7250" s="33" t="s">
        <v>34</v>
      </c>
      <c r="P7250" s="33">
        <v>2</v>
      </c>
      <c r="Q7250" s="33">
        <v>2</v>
      </c>
      <c r="R7250" s="33">
        <v>600</v>
      </c>
      <c r="S7250" s="33">
        <v>1</v>
      </c>
      <c r="T7250" s="35" t="s">
        <v>5553</v>
      </c>
      <c r="U7250">
        <v>2011</v>
      </c>
      <c r="V7250">
        <v>4</v>
      </c>
      <c r="W7250">
        <v>7</v>
      </c>
      <c r="X7250" t="str">
        <f>VLOOKUP(C7250,'country description'!$A$2:$B$16,2,0)</f>
        <v>India</v>
      </c>
      <c r="Y7250" t="str">
        <f t="shared" si="216"/>
        <v>Rs.600</v>
      </c>
      <c r="Z7250" s="36">
        <f t="shared" si="217"/>
        <v>600</v>
      </c>
    </row>
    <row r="7251" ht="14.25" customHeight="1" spans="1:26">
      <c r="A7251" s="33">
        <v>18356817</v>
      </c>
      <c r="B7251" s="34" t="s">
        <v>19098</v>
      </c>
      <c r="C7251" s="33">
        <v>1</v>
      </c>
      <c r="D7251" s="34" t="s">
        <v>27</v>
      </c>
      <c r="E7251" s="33" t="s">
        <v>19099</v>
      </c>
      <c r="F7251" s="33" t="s">
        <v>241</v>
      </c>
      <c r="G7251" s="33" t="s">
        <v>242</v>
      </c>
      <c r="H7251" s="33">
        <v>77.10953582</v>
      </c>
      <c r="I7251" s="33">
        <v>28.67279557</v>
      </c>
      <c r="J7251" s="33" t="s">
        <v>15691</v>
      </c>
      <c r="K7251" s="33" t="s">
        <v>32</v>
      </c>
      <c r="L7251" s="33" t="s">
        <v>34</v>
      </c>
      <c r="M7251" s="33" t="s">
        <v>33</v>
      </c>
      <c r="N7251" s="33" t="s">
        <v>34</v>
      </c>
      <c r="O7251" s="33" t="s">
        <v>34</v>
      </c>
      <c r="P7251" s="33">
        <v>1</v>
      </c>
      <c r="Q7251" s="33">
        <v>23</v>
      </c>
      <c r="R7251" s="33">
        <v>300</v>
      </c>
      <c r="S7251" s="33">
        <v>3.4</v>
      </c>
      <c r="T7251" s="35" t="s">
        <v>3371</v>
      </c>
      <c r="U7251">
        <v>2016</v>
      </c>
      <c r="V7251">
        <v>12</v>
      </c>
      <c r="W7251">
        <v>28</v>
      </c>
      <c r="X7251" t="str">
        <f>VLOOKUP(C7251,'country description'!$A$2:$B$16,2,0)</f>
        <v>India</v>
      </c>
      <c r="Y7251" t="str">
        <f t="shared" si="216"/>
        <v>Rs.300</v>
      </c>
      <c r="Z7251" s="36">
        <f t="shared" si="217"/>
        <v>300</v>
      </c>
    </row>
    <row r="7252" ht="14.25" customHeight="1" spans="1:26">
      <c r="A7252" s="33">
        <v>18356819</v>
      </c>
      <c r="B7252" s="34" t="s">
        <v>19100</v>
      </c>
      <c r="C7252" s="33">
        <v>1</v>
      </c>
      <c r="D7252" s="34" t="s">
        <v>27</v>
      </c>
      <c r="E7252" s="33" t="s">
        <v>19101</v>
      </c>
      <c r="F7252" s="33" t="s">
        <v>2978</v>
      </c>
      <c r="G7252" s="33" t="s">
        <v>2979</v>
      </c>
      <c r="H7252" s="33">
        <v>77.125056</v>
      </c>
      <c r="I7252" s="33">
        <v>28.5438292</v>
      </c>
      <c r="J7252" s="33" t="s">
        <v>1073</v>
      </c>
      <c r="K7252" s="33" t="s">
        <v>32</v>
      </c>
      <c r="L7252" s="33" t="s">
        <v>34</v>
      </c>
      <c r="M7252" s="33" t="s">
        <v>34</v>
      </c>
      <c r="N7252" s="33" t="s">
        <v>34</v>
      </c>
      <c r="O7252" s="33" t="s">
        <v>34</v>
      </c>
      <c r="P7252" s="33">
        <v>1</v>
      </c>
      <c r="Q7252" s="33">
        <v>0</v>
      </c>
      <c r="R7252" s="33">
        <v>250</v>
      </c>
      <c r="S7252" s="33">
        <v>1</v>
      </c>
      <c r="T7252" s="35" t="s">
        <v>2031</v>
      </c>
      <c r="U7252">
        <v>2010</v>
      </c>
      <c r="V7252">
        <v>11</v>
      </c>
      <c r="W7252">
        <v>27</v>
      </c>
      <c r="X7252" t="str">
        <f>VLOOKUP(C7252,'country description'!$A$2:$B$16,2,0)</f>
        <v>India</v>
      </c>
      <c r="Y7252" t="str">
        <f t="shared" si="216"/>
        <v>Rs.250</v>
      </c>
      <c r="Z7252" s="36">
        <f t="shared" si="217"/>
        <v>250</v>
      </c>
    </row>
    <row r="7253" ht="14.25" customHeight="1" spans="1:26">
      <c r="A7253" s="33">
        <v>18356840</v>
      </c>
      <c r="B7253" s="34" t="s">
        <v>19102</v>
      </c>
      <c r="C7253" s="33">
        <v>1</v>
      </c>
      <c r="D7253" s="34" t="s">
        <v>27</v>
      </c>
      <c r="E7253" s="33" t="s">
        <v>19103</v>
      </c>
      <c r="F7253" s="33" t="s">
        <v>5410</v>
      </c>
      <c r="G7253" s="33" t="s">
        <v>5411</v>
      </c>
      <c r="H7253" s="33">
        <v>77.240304</v>
      </c>
      <c r="I7253" s="33">
        <v>28.573524</v>
      </c>
      <c r="J7253" s="33" t="s">
        <v>1634</v>
      </c>
      <c r="K7253" s="33" t="s">
        <v>32</v>
      </c>
      <c r="L7253" s="33" t="s">
        <v>34</v>
      </c>
      <c r="M7253" s="33" t="s">
        <v>34</v>
      </c>
      <c r="N7253" s="33" t="s">
        <v>34</v>
      </c>
      <c r="O7253" s="33" t="s">
        <v>34</v>
      </c>
      <c r="P7253" s="33">
        <v>2</v>
      </c>
      <c r="Q7253" s="33">
        <v>4</v>
      </c>
      <c r="R7253" s="33">
        <v>600</v>
      </c>
      <c r="S7253" s="33">
        <v>3</v>
      </c>
      <c r="T7253" s="35" t="s">
        <v>5779</v>
      </c>
      <c r="U7253">
        <v>2016</v>
      </c>
      <c r="V7253">
        <v>8</v>
      </c>
      <c r="W7253">
        <v>16</v>
      </c>
      <c r="X7253" t="str">
        <f>VLOOKUP(C7253,'country description'!$A$2:$B$16,2,0)</f>
        <v>India</v>
      </c>
      <c r="Y7253" t="str">
        <f t="shared" si="216"/>
        <v>Rs.600</v>
      </c>
      <c r="Z7253" s="36">
        <f t="shared" si="217"/>
        <v>600</v>
      </c>
    </row>
    <row r="7254" ht="14.25" customHeight="1" spans="1:26">
      <c r="A7254" s="33">
        <v>18357109</v>
      </c>
      <c r="B7254" s="34" t="s">
        <v>19104</v>
      </c>
      <c r="C7254" s="33">
        <v>1</v>
      </c>
      <c r="D7254" s="34" t="s">
        <v>27</v>
      </c>
      <c r="E7254" s="33" t="s">
        <v>19105</v>
      </c>
      <c r="F7254" s="33" t="s">
        <v>659</v>
      </c>
      <c r="G7254" s="33" t="s">
        <v>660</v>
      </c>
      <c r="H7254" s="33">
        <v>77.19549257</v>
      </c>
      <c r="I7254" s="33">
        <v>28.56269484</v>
      </c>
      <c r="J7254" s="33" t="s">
        <v>64</v>
      </c>
      <c r="K7254" s="33" t="s">
        <v>32</v>
      </c>
      <c r="L7254" s="33" t="s">
        <v>34</v>
      </c>
      <c r="M7254" s="33" t="s">
        <v>34</v>
      </c>
      <c r="N7254" s="33" t="s">
        <v>34</v>
      </c>
      <c r="O7254" s="33" t="s">
        <v>34</v>
      </c>
      <c r="P7254" s="33">
        <v>2</v>
      </c>
      <c r="Q7254" s="33">
        <v>12</v>
      </c>
      <c r="R7254" s="33">
        <v>500</v>
      </c>
      <c r="S7254" s="33">
        <v>3</v>
      </c>
      <c r="T7254" s="35" t="s">
        <v>7146</v>
      </c>
      <c r="U7254">
        <v>2016</v>
      </c>
      <c r="V7254">
        <v>1</v>
      </c>
      <c r="W7254">
        <v>18</v>
      </c>
      <c r="X7254" t="str">
        <f>VLOOKUP(C7254,'country description'!$A$2:$B$16,2,0)</f>
        <v>India</v>
      </c>
      <c r="Y7254" t="str">
        <f t="shared" si="216"/>
        <v>Rs.500</v>
      </c>
      <c r="Z7254" s="36">
        <f t="shared" si="217"/>
        <v>500</v>
      </c>
    </row>
    <row r="7255" ht="14.25" customHeight="1" spans="1:26">
      <c r="A7255" s="33">
        <v>18357525</v>
      </c>
      <c r="B7255" s="34" t="s">
        <v>7893</v>
      </c>
      <c r="C7255" s="33">
        <v>1</v>
      </c>
      <c r="D7255" s="34" t="s">
        <v>27</v>
      </c>
      <c r="E7255" s="33" t="s">
        <v>19106</v>
      </c>
      <c r="F7255" s="33" t="s">
        <v>912</v>
      </c>
      <c r="G7255" s="33" t="s">
        <v>913</v>
      </c>
      <c r="H7255" s="33">
        <v>77.2132657</v>
      </c>
      <c r="I7255" s="33">
        <v>28.5616657</v>
      </c>
      <c r="J7255" s="33" t="s">
        <v>358</v>
      </c>
      <c r="K7255" s="33" t="s">
        <v>32</v>
      </c>
      <c r="L7255" s="33" t="s">
        <v>34</v>
      </c>
      <c r="M7255" s="33" t="s">
        <v>34</v>
      </c>
      <c r="N7255" s="33" t="s">
        <v>34</v>
      </c>
      <c r="O7255" s="33" t="s">
        <v>34</v>
      </c>
      <c r="P7255" s="33">
        <v>1</v>
      </c>
      <c r="Q7255" s="33">
        <v>2</v>
      </c>
      <c r="R7255" s="33">
        <v>150</v>
      </c>
      <c r="S7255" s="33">
        <v>1</v>
      </c>
      <c r="T7255" s="35" t="s">
        <v>4073</v>
      </c>
      <c r="U7255">
        <v>2016</v>
      </c>
      <c r="V7255">
        <v>12</v>
      </c>
      <c r="W7255">
        <v>9</v>
      </c>
      <c r="X7255" t="str">
        <f>VLOOKUP(C7255,'country description'!$A$2:$B$16,2,0)</f>
        <v>India</v>
      </c>
      <c r="Y7255" t="str">
        <f t="shared" si="216"/>
        <v>Rs.150</v>
      </c>
      <c r="Z7255" s="36">
        <f t="shared" si="217"/>
        <v>150</v>
      </c>
    </row>
    <row r="7256" ht="14.25" customHeight="1" spans="1:26">
      <c r="A7256" s="33">
        <v>18357527</v>
      </c>
      <c r="B7256" s="34" t="s">
        <v>19107</v>
      </c>
      <c r="C7256" s="33">
        <v>1</v>
      </c>
      <c r="D7256" s="34" t="s">
        <v>27</v>
      </c>
      <c r="E7256" s="33" t="s">
        <v>19108</v>
      </c>
      <c r="F7256" s="33" t="s">
        <v>659</v>
      </c>
      <c r="G7256" s="33" t="s">
        <v>660</v>
      </c>
      <c r="H7256" s="33">
        <v>77.19541814</v>
      </c>
      <c r="I7256" s="33">
        <v>28.56274136</v>
      </c>
      <c r="J7256" s="33" t="s">
        <v>19109</v>
      </c>
      <c r="K7256" s="33" t="s">
        <v>32</v>
      </c>
      <c r="L7256" s="33" t="s">
        <v>34</v>
      </c>
      <c r="M7256" s="33" t="s">
        <v>34</v>
      </c>
      <c r="N7256" s="33" t="s">
        <v>34</v>
      </c>
      <c r="O7256" s="33" t="s">
        <v>34</v>
      </c>
      <c r="P7256" s="33">
        <v>2</v>
      </c>
      <c r="Q7256" s="33">
        <v>31</v>
      </c>
      <c r="R7256" s="33">
        <v>500</v>
      </c>
      <c r="S7256" s="33">
        <v>3.6</v>
      </c>
      <c r="T7256" s="35" t="s">
        <v>8416</v>
      </c>
      <c r="U7256">
        <v>2012</v>
      </c>
      <c r="V7256">
        <v>7</v>
      </c>
      <c r="W7256">
        <v>10</v>
      </c>
      <c r="X7256" t="str">
        <f>VLOOKUP(C7256,'country description'!$A$2:$B$16,2,0)</f>
        <v>India</v>
      </c>
      <c r="Y7256" t="str">
        <f t="shared" si="216"/>
        <v>Rs.500</v>
      </c>
      <c r="Z7256" s="36">
        <f t="shared" si="217"/>
        <v>500</v>
      </c>
    </row>
    <row r="7257" ht="14.25" customHeight="1" spans="1:26">
      <c r="A7257" s="33">
        <v>18357529</v>
      </c>
      <c r="B7257" s="34" t="s">
        <v>19110</v>
      </c>
      <c r="C7257" s="33">
        <v>1</v>
      </c>
      <c r="D7257" s="34" t="s">
        <v>27</v>
      </c>
      <c r="E7257" s="33" t="s">
        <v>19111</v>
      </c>
      <c r="F7257" s="33" t="s">
        <v>2978</v>
      </c>
      <c r="G7257" s="33" t="s">
        <v>2979</v>
      </c>
      <c r="H7257" s="33">
        <v>77.1242983</v>
      </c>
      <c r="I7257" s="33">
        <v>28.5434512</v>
      </c>
      <c r="J7257" s="33" t="s">
        <v>2918</v>
      </c>
      <c r="K7257" s="33" t="s">
        <v>32</v>
      </c>
      <c r="L7257" s="33" t="s">
        <v>34</v>
      </c>
      <c r="M7257" s="33" t="s">
        <v>34</v>
      </c>
      <c r="N7257" s="33" t="s">
        <v>34</v>
      </c>
      <c r="O7257" s="33" t="s">
        <v>34</v>
      </c>
      <c r="P7257" s="33">
        <v>1</v>
      </c>
      <c r="Q7257" s="33">
        <v>2</v>
      </c>
      <c r="R7257" s="33">
        <v>250</v>
      </c>
      <c r="S7257" s="33">
        <v>1</v>
      </c>
      <c r="T7257" s="35" t="s">
        <v>4121</v>
      </c>
      <c r="U7257">
        <v>2017</v>
      </c>
      <c r="V7257">
        <v>2</v>
      </c>
      <c r="W7257">
        <v>19</v>
      </c>
      <c r="X7257" t="str">
        <f>VLOOKUP(C7257,'country description'!$A$2:$B$16,2,0)</f>
        <v>India</v>
      </c>
      <c r="Y7257" t="str">
        <f t="shared" si="216"/>
        <v>Rs.250</v>
      </c>
      <c r="Z7257" s="36">
        <f t="shared" si="217"/>
        <v>250</v>
      </c>
    </row>
    <row r="7258" ht="14.25" customHeight="1" spans="1:26">
      <c r="A7258" s="33">
        <v>18357533</v>
      </c>
      <c r="B7258" s="34" t="s">
        <v>19112</v>
      </c>
      <c r="C7258" s="33">
        <v>1</v>
      </c>
      <c r="D7258" s="34" t="s">
        <v>27</v>
      </c>
      <c r="E7258" s="33" t="s">
        <v>19113</v>
      </c>
      <c r="F7258" s="33" t="s">
        <v>1261</v>
      </c>
      <c r="G7258" s="33" t="s">
        <v>1262</v>
      </c>
      <c r="H7258" s="33">
        <v>77.2917987</v>
      </c>
      <c r="I7258" s="33">
        <v>28.5351255</v>
      </c>
      <c r="J7258" s="33" t="s">
        <v>358</v>
      </c>
      <c r="K7258" s="33" t="s">
        <v>32</v>
      </c>
      <c r="L7258" s="33" t="s">
        <v>34</v>
      </c>
      <c r="M7258" s="33" t="s">
        <v>34</v>
      </c>
      <c r="N7258" s="33" t="s">
        <v>34</v>
      </c>
      <c r="O7258" s="33" t="s">
        <v>34</v>
      </c>
      <c r="P7258" s="33">
        <v>1</v>
      </c>
      <c r="Q7258" s="33">
        <v>8</v>
      </c>
      <c r="R7258" s="33">
        <v>300</v>
      </c>
      <c r="S7258" s="33">
        <v>3.1</v>
      </c>
      <c r="T7258" s="35" t="s">
        <v>1444</v>
      </c>
      <c r="U7258">
        <v>2016</v>
      </c>
      <c r="V7258">
        <v>11</v>
      </c>
      <c r="W7258">
        <v>11</v>
      </c>
      <c r="X7258" t="str">
        <f>VLOOKUP(C7258,'country description'!$A$2:$B$16,2,0)</f>
        <v>India</v>
      </c>
      <c r="Y7258" t="str">
        <f t="shared" si="216"/>
        <v>Rs.300</v>
      </c>
      <c r="Z7258" s="36">
        <f t="shared" si="217"/>
        <v>300</v>
      </c>
    </row>
    <row r="7259" ht="14.25" customHeight="1" spans="1:26">
      <c r="A7259" s="33">
        <v>18357534</v>
      </c>
      <c r="B7259" s="34" t="s">
        <v>19114</v>
      </c>
      <c r="C7259" s="33">
        <v>1</v>
      </c>
      <c r="D7259" s="34" t="s">
        <v>27</v>
      </c>
      <c r="E7259" s="33" t="s">
        <v>19115</v>
      </c>
      <c r="F7259" s="33" t="s">
        <v>2978</v>
      </c>
      <c r="G7259" s="33" t="s">
        <v>2979</v>
      </c>
      <c r="H7259" s="33">
        <v>77.1249279</v>
      </c>
      <c r="I7259" s="33">
        <v>28.5429013</v>
      </c>
      <c r="J7259" s="33" t="s">
        <v>3953</v>
      </c>
      <c r="K7259" s="33" t="s">
        <v>32</v>
      </c>
      <c r="L7259" s="33" t="s">
        <v>34</v>
      </c>
      <c r="M7259" s="33" t="s">
        <v>34</v>
      </c>
      <c r="N7259" s="33" t="s">
        <v>34</v>
      </c>
      <c r="O7259" s="33" t="s">
        <v>34</v>
      </c>
      <c r="P7259" s="33">
        <v>1</v>
      </c>
      <c r="Q7259" s="33">
        <v>0</v>
      </c>
      <c r="R7259" s="33">
        <v>350</v>
      </c>
      <c r="S7259" s="33">
        <v>1</v>
      </c>
      <c r="T7259" s="35" t="s">
        <v>6570</v>
      </c>
      <c r="U7259">
        <v>2014</v>
      </c>
      <c r="V7259">
        <v>8</v>
      </c>
      <c r="W7259">
        <v>1</v>
      </c>
      <c r="X7259" t="str">
        <f>VLOOKUP(C7259,'country description'!$A$2:$B$16,2,0)</f>
        <v>India</v>
      </c>
      <c r="Y7259" t="str">
        <f t="shared" si="216"/>
        <v>Rs.350</v>
      </c>
      <c r="Z7259" s="36">
        <f t="shared" si="217"/>
        <v>350</v>
      </c>
    </row>
    <row r="7260" ht="14.25" customHeight="1" spans="1:26">
      <c r="A7260" s="33">
        <v>18357541</v>
      </c>
      <c r="B7260" s="34" t="s">
        <v>19116</v>
      </c>
      <c r="C7260" s="33">
        <v>1</v>
      </c>
      <c r="D7260" s="34" t="s">
        <v>27</v>
      </c>
      <c r="E7260" s="33" t="s">
        <v>19117</v>
      </c>
      <c r="F7260" s="33" t="s">
        <v>2978</v>
      </c>
      <c r="G7260" s="33" t="s">
        <v>2979</v>
      </c>
      <c r="H7260" s="33">
        <v>77.1248542</v>
      </c>
      <c r="I7260" s="33">
        <v>28.5430525</v>
      </c>
      <c r="J7260" s="33" t="s">
        <v>90</v>
      </c>
      <c r="K7260" s="33" t="s">
        <v>32</v>
      </c>
      <c r="L7260" s="33" t="s">
        <v>34</v>
      </c>
      <c r="M7260" s="33" t="s">
        <v>34</v>
      </c>
      <c r="N7260" s="33" t="s">
        <v>34</v>
      </c>
      <c r="O7260" s="33" t="s">
        <v>34</v>
      </c>
      <c r="P7260" s="33">
        <v>1</v>
      </c>
      <c r="Q7260" s="33">
        <v>0</v>
      </c>
      <c r="R7260" s="33">
        <v>300</v>
      </c>
      <c r="S7260" s="33">
        <v>1</v>
      </c>
      <c r="T7260" s="35" t="s">
        <v>10632</v>
      </c>
      <c r="U7260">
        <v>2016</v>
      </c>
      <c r="V7260">
        <v>10</v>
      </c>
      <c r="W7260">
        <v>11</v>
      </c>
      <c r="X7260" t="str">
        <f>VLOOKUP(C7260,'country description'!$A$2:$B$16,2,0)</f>
        <v>India</v>
      </c>
      <c r="Y7260" t="str">
        <f t="shared" si="216"/>
        <v>Rs.300</v>
      </c>
      <c r="Z7260" s="36">
        <f t="shared" si="217"/>
        <v>300</v>
      </c>
    </row>
    <row r="7261" ht="14.25" customHeight="1" spans="1:26">
      <c r="A7261" s="33">
        <v>18357542</v>
      </c>
      <c r="B7261" s="34" t="s">
        <v>19118</v>
      </c>
      <c r="C7261" s="33">
        <v>1</v>
      </c>
      <c r="D7261" s="34" t="s">
        <v>27</v>
      </c>
      <c r="E7261" s="33" t="s">
        <v>19119</v>
      </c>
      <c r="F7261" s="33" t="s">
        <v>235</v>
      </c>
      <c r="G7261" s="33" t="s">
        <v>236</v>
      </c>
      <c r="H7261" s="33">
        <v>77.2001377</v>
      </c>
      <c r="I7261" s="33">
        <v>28.5322332</v>
      </c>
      <c r="J7261" s="33" t="s">
        <v>6657</v>
      </c>
      <c r="K7261" s="33" t="s">
        <v>32</v>
      </c>
      <c r="L7261" s="33" t="s">
        <v>34</v>
      </c>
      <c r="M7261" s="33" t="s">
        <v>33</v>
      </c>
      <c r="N7261" s="33" t="s">
        <v>34</v>
      </c>
      <c r="O7261" s="33" t="s">
        <v>34</v>
      </c>
      <c r="P7261" s="33">
        <v>2</v>
      </c>
      <c r="Q7261" s="33">
        <v>55</v>
      </c>
      <c r="R7261" s="33">
        <v>700</v>
      </c>
      <c r="S7261" s="33">
        <v>3.8</v>
      </c>
      <c r="T7261" s="35" t="s">
        <v>2319</v>
      </c>
      <c r="U7261">
        <v>2014</v>
      </c>
      <c r="V7261">
        <v>7</v>
      </c>
      <c r="W7261">
        <v>28</v>
      </c>
      <c r="X7261" t="str">
        <f>VLOOKUP(C7261,'country description'!$A$2:$B$16,2,0)</f>
        <v>India</v>
      </c>
      <c r="Y7261" t="str">
        <f t="shared" si="216"/>
        <v>Rs.700</v>
      </c>
      <c r="Z7261" s="36">
        <f t="shared" si="217"/>
        <v>700</v>
      </c>
    </row>
    <row r="7262" ht="14.25" customHeight="1" spans="1:26">
      <c r="A7262" s="33">
        <v>18357543</v>
      </c>
      <c r="B7262" s="34" t="s">
        <v>19120</v>
      </c>
      <c r="C7262" s="33">
        <v>1</v>
      </c>
      <c r="D7262" s="34" t="s">
        <v>149</v>
      </c>
      <c r="E7262" s="33" t="s">
        <v>2274</v>
      </c>
      <c r="F7262" s="33" t="s">
        <v>2273</v>
      </c>
      <c r="G7262" s="33" t="s">
        <v>2274</v>
      </c>
      <c r="H7262" s="33">
        <v>77.3351088</v>
      </c>
      <c r="I7262" s="33">
        <v>28.5678557</v>
      </c>
      <c r="J7262" s="33" t="s">
        <v>90</v>
      </c>
      <c r="K7262" s="33" t="s">
        <v>32</v>
      </c>
      <c r="L7262" s="33" t="s">
        <v>34</v>
      </c>
      <c r="M7262" s="33" t="s">
        <v>33</v>
      </c>
      <c r="N7262" s="33" t="s">
        <v>34</v>
      </c>
      <c r="O7262" s="33" t="s">
        <v>34</v>
      </c>
      <c r="P7262" s="33">
        <v>2</v>
      </c>
      <c r="Q7262" s="33">
        <v>44</v>
      </c>
      <c r="R7262" s="33">
        <v>650</v>
      </c>
      <c r="S7262" s="33">
        <v>3.9</v>
      </c>
      <c r="T7262" s="35" t="s">
        <v>2751</v>
      </c>
      <c r="U7262">
        <v>2012</v>
      </c>
      <c r="V7262">
        <v>2</v>
      </c>
      <c r="W7262">
        <v>16</v>
      </c>
      <c r="X7262" t="str">
        <f>VLOOKUP(C7262,'country description'!$A$2:$B$16,2,0)</f>
        <v>India</v>
      </c>
      <c r="Y7262" t="str">
        <f t="shared" si="216"/>
        <v>Rs.650</v>
      </c>
      <c r="Z7262" s="36">
        <f t="shared" si="217"/>
        <v>650</v>
      </c>
    </row>
    <row r="7263" ht="14.25" customHeight="1" spans="1:26">
      <c r="A7263" s="33">
        <v>18357544</v>
      </c>
      <c r="B7263" s="34" t="s">
        <v>19121</v>
      </c>
      <c r="C7263" s="33">
        <v>1</v>
      </c>
      <c r="D7263" s="34" t="s">
        <v>135</v>
      </c>
      <c r="E7263" s="33" t="s">
        <v>19122</v>
      </c>
      <c r="F7263" s="33" t="s">
        <v>597</v>
      </c>
      <c r="G7263" s="33" t="s">
        <v>598</v>
      </c>
      <c r="H7263" s="33">
        <v>77.0994974</v>
      </c>
      <c r="I7263" s="33">
        <v>28.4942093</v>
      </c>
      <c r="J7263" s="33" t="s">
        <v>344</v>
      </c>
      <c r="K7263" s="33" t="s">
        <v>32</v>
      </c>
      <c r="L7263" s="33" t="s">
        <v>34</v>
      </c>
      <c r="M7263" s="33" t="s">
        <v>33</v>
      </c>
      <c r="N7263" s="33" t="s">
        <v>34</v>
      </c>
      <c r="O7263" s="33" t="s">
        <v>34</v>
      </c>
      <c r="P7263" s="33">
        <v>2</v>
      </c>
      <c r="Q7263" s="33">
        <v>22</v>
      </c>
      <c r="R7263" s="33">
        <v>700</v>
      </c>
      <c r="S7263" s="33">
        <v>2.9</v>
      </c>
      <c r="T7263" s="35" t="s">
        <v>8188</v>
      </c>
      <c r="U7263">
        <v>2010</v>
      </c>
      <c r="V7263">
        <v>3</v>
      </c>
      <c r="W7263">
        <v>17</v>
      </c>
      <c r="X7263" t="str">
        <f>VLOOKUP(C7263,'country description'!$A$2:$B$16,2,0)</f>
        <v>India</v>
      </c>
      <c r="Y7263" t="str">
        <f t="shared" si="216"/>
        <v>Rs.700</v>
      </c>
      <c r="Z7263" s="36">
        <f t="shared" si="217"/>
        <v>700</v>
      </c>
    </row>
    <row r="7264" ht="14.25" customHeight="1" spans="1:26">
      <c r="A7264" s="33">
        <v>18357548</v>
      </c>
      <c r="B7264" s="34" t="s">
        <v>19123</v>
      </c>
      <c r="C7264" s="33">
        <v>1</v>
      </c>
      <c r="D7264" s="34" t="s">
        <v>149</v>
      </c>
      <c r="E7264" s="33" t="s">
        <v>19124</v>
      </c>
      <c r="F7264" s="33" t="s">
        <v>6801</v>
      </c>
      <c r="G7264" s="33" t="s">
        <v>6802</v>
      </c>
      <c r="H7264" s="33">
        <v>77.40612611</v>
      </c>
      <c r="I7264" s="33">
        <v>28.5131767</v>
      </c>
      <c r="J7264" s="33" t="s">
        <v>329</v>
      </c>
      <c r="K7264" s="33" t="s">
        <v>32</v>
      </c>
      <c r="L7264" s="33" t="s">
        <v>34</v>
      </c>
      <c r="M7264" s="33" t="s">
        <v>33</v>
      </c>
      <c r="N7264" s="33" t="s">
        <v>34</v>
      </c>
      <c r="O7264" s="33" t="s">
        <v>34</v>
      </c>
      <c r="P7264" s="33">
        <v>1</v>
      </c>
      <c r="Q7264" s="33">
        <v>19</v>
      </c>
      <c r="R7264" s="33">
        <v>400</v>
      </c>
      <c r="S7264" s="33">
        <v>3.1</v>
      </c>
      <c r="T7264" s="35" t="s">
        <v>5204</v>
      </c>
      <c r="U7264">
        <v>2015</v>
      </c>
      <c r="V7264">
        <v>3</v>
      </c>
      <c r="W7264">
        <v>5</v>
      </c>
      <c r="X7264" t="str">
        <f>VLOOKUP(C7264,'country description'!$A$2:$B$16,2,0)</f>
        <v>India</v>
      </c>
      <c r="Y7264" t="str">
        <f t="shared" si="216"/>
        <v>Rs.400</v>
      </c>
      <c r="Z7264" s="36">
        <f t="shared" si="217"/>
        <v>400</v>
      </c>
    </row>
    <row r="7265" ht="14.25" customHeight="1" spans="1:26">
      <c r="A7265" s="33">
        <v>18357551</v>
      </c>
      <c r="B7265" s="34" t="s">
        <v>1667</v>
      </c>
      <c r="C7265" s="33">
        <v>1</v>
      </c>
      <c r="D7265" s="34" t="s">
        <v>27</v>
      </c>
      <c r="E7265" s="33" t="s">
        <v>19125</v>
      </c>
      <c r="F7265" s="33" t="s">
        <v>16596</v>
      </c>
      <c r="G7265" s="33" t="s">
        <v>16595</v>
      </c>
      <c r="H7265" s="33">
        <v>77.28726067</v>
      </c>
      <c r="I7265" s="33">
        <v>28.50184423</v>
      </c>
      <c r="J7265" s="33" t="s">
        <v>1342</v>
      </c>
      <c r="K7265" s="33" t="s">
        <v>32</v>
      </c>
      <c r="L7265" s="33" t="s">
        <v>34</v>
      </c>
      <c r="M7265" s="33" t="s">
        <v>34</v>
      </c>
      <c r="N7265" s="33" t="s">
        <v>34</v>
      </c>
      <c r="O7265" s="33" t="s">
        <v>34</v>
      </c>
      <c r="P7265" s="33">
        <v>1</v>
      </c>
      <c r="Q7265" s="33">
        <v>0</v>
      </c>
      <c r="R7265" s="33">
        <v>300</v>
      </c>
      <c r="S7265" s="33">
        <v>1</v>
      </c>
      <c r="T7265" s="35" t="s">
        <v>14864</v>
      </c>
      <c r="U7265">
        <v>2013</v>
      </c>
      <c r="V7265">
        <v>3</v>
      </c>
      <c r="W7265">
        <v>23</v>
      </c>
      <c r="X7265" t="str">
        <f>VLOOKUP(C7265,'country description'!$A$2:$B$16,2,0)</f>
        <v>India</v>
      </c>
      <c r="Y7265" t="str">
        <f t="shared" si="216"/>
        <v>Rs.300</v>
      </c>
      <c r="Z7265" s="36">
        <f t="shared" si="217"/>
        <v>300</v>
      </c>
    </row>
    <row r="7266" ht="14.25" customHeight="1" spans="1:26">
      <c r="A7266" s="33">
        <v>18357554</v>
      </c>
      <c r="B7266" s="34" t="s">
        <v>19126</v>
      </c>
      <c r="C7266" s="33">
        <v>1</v>
      </c>
      <c r="D7266" s="34" t="s">
        <v>27</v>
      </c>
      <c r="E7266" s="33" t="s">
        <v>19127</v>
      </c>
      <c r="F7266" s="33" t="s">
        <v>2443</v>
      </c>
      <c r="G7266" s="33" t="s">
        <v>2444</v>
      </c>
      <c r="H7266" s="33">
        <v>77.2515611</v>
      </c>
      <c r="I7266" s="33">
        <v>28.5819018</v>
      </c>
      <c r="J7266" s="33" t="s">
        <v>90</v>
      </c>
      <c r="K7266" s="33" t="s">
        <v>32</v>
      </c>
      <c r="L7266" s="33" t="s">
        <v>34</v>
      </c>
      <c r="M7266" s="33" t="s">
        <v>33</v>
      </c>
      <c r="N7266" s="33" t="s">
        <v>34</v>
      </c>
      <c r="O7266" s="33" t="s">
        <v>34</v>
      </c>
      <c r="P7266" s="33">
        <v>2</v>
      </c>
      <c r="Q7266" s="33">
        <v>3</v>
      </c>
      <c r="R7266" s="33">
        <v>600</v>
      </c>
      <c r="S7266" s="33">
        <v>1</v>
      </c>
      <c r="T7266" s="35" t="s">
        <v>5201</v>
      </c>
      <c r="U7266">
        <v>2014</v>
      </c>
      <c r="V7266">
        <v>7</v>
      </c>
      <c r="W7266">
        <v>18</v>
      </c>
      <c r="X7266" t="str">
        <f>VLOOKUP(C7266,'country description'!$A$2:$B$16,2,0)</f>
        <v>India</v>
      </c>
      <c r="Y7266" t="str">
        <f t="shared" si="216"/>
        <v>Rs.600</v>
      </c>
      <c r="Z7266" s="36">
        <f t="shared" si="217"/>
        <v>600</v>
      </c>
    </row>
    <row r="7267" ht="14.25" customHeight="1" spans="1:26">
      <c r="A7267" s="33">
        <v>18357557</v>
      </c>
      <c r="B7267" s="34" t="s">
        <v>19128</v>
      </c>
      <c r="C7267" s="33">
        <v>1</v>
      </c>
      <c r="D7267" s="34" t="s">
        <v>27</v>
      </c>
      <c r="E7267" s="33" t="s">
        <v>19129</v>
      </c>
      <c r="F7267" s="33" t="s">
        <v>2443</v>
      </c>
      <c r="G7267" s="33" t="s">
        <v>2444</v>
      </c>
      <c r="H7267" s="33">
        <v>77.2584306</v>
      </c>
      <c r="I7267" s="33">
        <v>28.5792829</v>
      </c>
      <c r="J7267" s="33" t="s">
        <v>19130</v>
      </c>
      <c r="K7267" s="33" t="s">
        <v>32</v>
      </c>
      <c r="L7267" s="33" t="s">
        <v>34</v>
      </c>
      <c r="M7267" s="33" t="s">
        <v>34</v>
      </c>
      <c r="N7267" s="33" t="s">
        <v>34</v>
      </c>
      <c r="O7267" s="33" t="s">
        <v>34</v>
      </c>
      <c r="P7267" s="33">
        <v>1</v>
      </c>
      <c r="Q7267" s="33">
        <v>2</v>
      </c>
      <c r="R7267" s="33">
        <v>300</v>
      </c>
      <c r="S7267" s="33">
        <v>1</v>
      </c>
      <c r="T7267" s="35" t="s">
        <v>15073</v>
      </c>
      <c r="U7267">
        <v>2018</v>
      </c>
      <c r="V7267">
        <v>3</v>
      </c>
      <c r="W7267">
        <v>9</v>
      </c>
      <c r="X7267" t="str">
        <f>VLOOKUP(C7267,'country description'!$A$2:$B$16,2,0)</f>
        <v>India</v>
      </c>
      <c r="Y7267" t="str">
        <f t="shared" si="216"/>
        <v>Rs.300</v>
      </c>
      <c r="Z7267" s="36">
        <f t="shared" si="217"/>
        <v>300</v>
      </c>
    </row>
    <row r="7268" ht="14.25" customHeight="1" spans="1:26">
      <c r="A7268" s="33">
        <v>18357558</v>
      </c>
      <c r="B7268" s="34" t="s">
        <v>19131</v>
      </c>
      <c r="C7268" s="33">
        <v>1</v>
      </c>
      <c r="D7268" s="34" t="s">
        <v>27</v>
      </c>
      <c r="E7268" s="33" t="s">
        <v>19132</v>
      </c>
      <c r="F7268" s="33" t="s">
        <v>181</v>
      </c>
      <c r="G7268" s="33" t="s">
        <v>182</v>
      </c>
      <c r="H7268" s="33">
        <v>77.21957177</v>
      </c>
      <c r="I7268" s="33">
        <v>28.62727844</v>
      </c>
      <c r="J7268" s="33" t="s">
        <v>3027</v>
      </c>
      <c r="K7268" s="33" t="s">
        <v>32</v>
      </c>
      <c r="L7268" s="33" t="s">
        <v>33</v>
      </c>
      <c r="M7268" s="33" t="s">
        <v>34</v>
      </c>
      <c r="N7268" s="33" t="s">
        <v>34</v>
      </c>
      <c r="O7268" s="33" t="s">
        <v>34</v>
      </c>
      <c r="P7268" s="33">
        <v>3</v>
      </c>
      <c r="Q7268" s="33">
        <v>11</v>
      </c>
      <c r="R7268" s="33">
        <v>1100</v>
      </c>
      <c r="S7268" s="33">
        <v>3.2</v>
      </c>
      <c r="T7268" s="35" t="s">
        <v>9805</v>
      </c>
      <c r="U7268">
        <v>2017</v>
      </c>
      <c r="V7268">
        <v>10</v>
      </c>
      <c r="W7268">
        <v>4</v>
      </c>
      <c r="X7268" t="str">
        <f>VLOOKUP(C7268,'country description'!$A$2:$B$16,2,0)</f>
        <v>India</v>
      </c>
      <c r="Y7268" t="str">
        <f t="shared" si="216"/>
        <v>Rs.1100</v>
      </c>
      <c r="Z7268" s="36">
        <f t="shared" si="217"/>
        <v>1100</v>
      </c>
    </row>
    <row r="7269" ht="14.25" customHeight="1" spans="1:26">
      <c r="A7269" s="33">
        <v>18357561</v>
      </c>
      <c r="B7269" s="34" t="s">
        <v>19133</v>
      </c>
      <c r="C7269" s="33">
        <v>1</v>
      </c>
      <c r="D7269" s="34" t="s">
        <v>27</v>
      </c>
      <c r="E7269" s="33" t="s">
        <v>19134</v>
      </c>
      <c r="F7269" s="33" t="s">
        <v>3426</v>
      </c>
      <c r="G7269" s="33" t="s">
        <v>3427</v>
      </c>
      <c r="H7269" s="33">
        <v>77.158043</v>
      </c>
      <c r="I7269" s="33">
        <v>28.6916764</v>
      </c>
      <c r="J7269" s="33" t="s">
        <v>2918</v>
      </c>
      <c r="K7269" s="33" t="s">
        <v>32</v>
      </c>
      <c r="L7269" s="33" t="s">
        <v>34</v>
      </c>
      <c r="M7269" s="33" t="s">
        <v>34</v>
      </c>
      <c r="N7269" s="33" t="s">
        <v>34</v>
      </c>
      <c r="O7269" s="33" t="s">
        <v>34</v>
      </c>
      <c r="P7269" s="33">
        <v>1</v>
      </c>
      <c r="Q7269" s="33">
        <v>0</v>
      </c>
      <c r="R7269" s="33">
        <v>100</v>
      </c>
      <c r="S7269" s="33">
        <v>1</v>
      </c>
      <c r="T7269" s="35" t="s">
        <v>1792</v>
      </c>
      <c r="U7269">
        <v>2012</v>
      </c>
      <c r="V7269">
        <v>10</v>
      </c>
      <c r="W7269">
        <v>1</v>
      </c>
      <c r="X7269" t="str">
        <f>VLOOKUP(C7269,'country description'!$A$2:$B$16,2,0)</f>
        <v>India</v>
      </c>
      <c r="Y7269" t="str">
        <f t="shared" si="216"/>
        <v>Rs.100</v>
      </c>
      <c r="Z7269" s="36">
        <f t="shared" si="217"/>
        <v>100</v>
      </c>
    </row>
    <row r="7270" ht="14.25" customHeight="1" spans="1:26">
      <c r="A7270" s="33">
        <v>18357562</v>
      </c>
      <c r="B7270" s="34" t="s">
        <v>19135</v>
      </c>
      <c r="C7270" s="33">
        <v>1</v>
      </c>
      <c r="D7270" s="34" t="s">
        <v>27</v>
      </c>
      <c r="E7270" s="33" t="s">
        <v>19136</v>
      </c>
      <c r="F7270" s="33" t="s">
        <v>2443</v>
      </c>
      <c r="G7270" s="33" t="s">
        <v>2444</v>
      </c>
      <c r="H7270" s="33">
        <v>77.2467751</v>
      </c>
      <c r="I7270" s="33">
        <v>28.5826876</v>
      </c>
      <c r="J7270" s="33" t="s">
        <v>90</v>
      </c>
      <c r="K7270" s="33" t="s">
        <v>32</v>
      </c>
      <c r="L7270" s="33" t="s">
        <v>34</v>
      </c>
      <c r="M7270" s="33" t="s">
        <v>34</v>
      </c>
      <c r="N7270" s="33" t="s">
        <v>34</v>
      </c>
      <c r="O7270" s="33" t="s">
        <v>34</v>
      </c>
      <c r="P7270" s="33">
        <v>1</v>
      </c>
      <c r="Q7270" s="33">
        <v>4</v>
      </c>
      <c r="R7270" s="33">
        <v>250</v>
      </c>
      <c r="S7270" s="33">
        <v>2.9</v>
      </c>
      <c r="T7270" s="35" t="s">
        <v>9162</v>
      </c>
      <c r="U7270">
        <v>2013</v>
      </c>
      <c r="V7270">
        <v>8</v>
      </c>
      <c r="W7270">
        <v>9</v>
      </c>
      <c r="X7270" t="str">
        <f>VLOOKUP(C7270,'country description'!$A$2:$B$16,2,0)</f>
        <v>India</v>
      </c>
      <c r="Y7270" t="str">
        <f t="shared" si="216"/>
        <v>Rs.250</v>
      </c>
      <c r="Z7270" s="36">
        <f t="shared" si="217"/>
        <v>250</v>
      </c>
    </row>
    <row r="7271" ht="14.25" customHeight="1" spans="1:26">
      <c r="A7271" s="33">
        <v>18357566</v>
      </c>
      <c r="B7271" s="34" t="s">
        <v>19137</v>
      </c>
      <c r="C7271" s="33">
        <v>1</v>
      </c>
      <c r="D7271" s="34" t="s">
        <v>27</v>
      </c>
      <c r="E7271" s="33" t="s">
        <v>19138</v>
      </c>
      <c r="F7271" s="33" t="s">
        <v>2088</v>
      </c>
      <c r="G7271" s="33" t="s">
        <v>2089</v>
      </c>
      <c r="H7271" s="33">
        <v>77.1727207</v>
      </c>
      <c r="I7271" s="33">
        <v>28.5577256</v>
      </c>
      <c r="J7271" s="33" t="s">
        <v>1634</v>
      </c>
      <c r="K7271" s="33" t="s">
        <v>32</v>
      </c>
      <c r="L7271" s="33" t="s">
        <v>34</v>
      </c>
      <c r="M7271" s="33" t="s">
        <v>34</v>
      </c>
      <c r="N7271" s="33" t="s">
        <v>34</v>
      </c>
      <c r="O7271" s="33" t="s">
        <v>34</v>
      </c>
      <c r="P7271" s="33">
        <v>1</v>
      </c>
      <c r="Q7271" s="33">
        <v>2</v>
      </c>
      <c r="R7271" s="33">
        <v>200</v>
      </c>
      <c r="S7271" s="33">
        <v>1</v>
      </c>
      <c r="T7271" s="35" t="s">
        <v>4137</v>
      </c>
      <c r="U7271">
        <v>2011</v>
      </c>
      <c r="V7271">
        <v>3</v>
      </c>
      <c r="W7271">
        <v>20</v>
      </c>
      <c r="X7271" t="str">
        <f>VLOOKUP(C7271,'country description'!$A$2:$B$16,2,0)</f>
        <v>India</v>
      </c>
      <c r="Y7271" t="str">
        <f t="shared" si="216"/>
        <v>Rs.200</v>
      </c>
      <c r="Z7271" s="36">
        <f t="shared" si="217"/>
        <v>200</v>
      </c>
    </row>
    <row r="7272" ht="14.25" customHeight="1" spans="1:26">
      <c r="A7272" s="33">
        <v>18357568</v>
      </c>
      <c r="B7272" s="34" t="s">
        <v>19139</v>
      </c>
      <c r="C7272" s="33">
        <v>1</v>
      </c>
      <c r="D7272" s="34" t="s">
        <v>27</v>
      </c>
      <c r="E7272" s="33" t="s">
        <v>19140</v>
      </c>
      <c r="F7272" s="33" t="s">
        <v>1340</v>
      </c>
      <c r="G7272" s="33" t="s">
        <v>1341</v>
      </c>
      <c r="H7272" s="33">
        <v>77.1936712</v>
      </c>
      <c r="I7272" s="33">
        <v>28.5699787</v>
      </c>
      <c r="J7272" s="33" t="s">
        <v>473</v>
      </c>
      <c r="K7272" s="33" t="s">
        <v>32</v>
      </c>
      <c r="L7272" s="33" t="s">
        <v>34</v>
      </c>
      <c r="M7272" s="33" t="s">
        <v>34</v>
      </c>
      <c r="N7272" s="33" t="s">
        <v>34</v>
      </c>
      <c r="O7272" s="33" t="s">
        <v>34</v>
      </c>
      <c r="P7272" s="33">
        <v>2</v>
      </c>
      <c r="Q7272" s="33">
        <v>0</v>
      </c>
      <c r="R7272" s="33">
        <v>600</v>
      </c>
      <c r="S7272" s="33">
        <v>1</v>
      </c>
      <c r="T7272" s="35" t="s">
        <v>8848</v>
      </c>
      <c r="U7272">
        <v>2011</v>
      </c>
      <c r="V7272">
        <v>5</v>
      </c>
      <c r="W7272">
        <v>14</v>
      </c>
      <c r="X7272" t="str">
        <f>VLOOKUP(C7272,'country description'!$A$2:$B$16,2,0)</f>
        <v>India</v>
      </c>
      <c r="Y7272" t="str">
        <f t="shared" si="216"/>
        <v>Rs.600</v>
      </c>
      <c r="Z7272" s="36">
        <f t="shared" si="217"/>
        <v>600</v>
      </c>
    </row>
    <row r="7273" ht="14.25" customHeight="1" spans="1:26">
      <c r="A7273" s="33">
        <v>18357570</v>
      </c>
      <c r="B7273" s="34" t="s">
        <v>19141</v>
      </c>
      <c r="C7273" s="33">
        <v>1</v>
      </c>
      <c r="D7273" s="34" t="s">
        <v>135</v>
      </c>
      <c r="E7273" s="33" t="s">
        <v>19142</v>
      </c>
      <c r="F7273" s="33" t="s">
        <v>1442</v>
      </c>
      <c r="G7273" s="33" t="s">
        <v>4176</v>
      </c>
      <c r="H7273" s="33">
        <v>77.0162592</v>
      </c>
      <c r="I7273" s="33">
        <v>28.4681375</v>
      </c>
      <c r="J7273" s="33" t="s">
        <v>19143</v>
      </c>
      <c r="K7273" s="33" t="s">
        <v>32</v>
      </c>
      <c r="L7273" s="33" t="s">
        <v>34</v>
      </c>
      <c r="M7273" s="33" t="s">
        <v>33</v>
      </c>
      <c r="N7273" s="33" t="s">
        <v>34</v>
      </c>
      <c r="O7273" s="33" t="s">
        <v>34</v>
      </c>
      <c r="P7273" s="33">
        <v>2</v>
      </c>
      <c r="Q7273" s="33">
        <v>45</v>
      </c>
      <c r="R7273" s="33">
        <v>550</v>
      </c>
      <c r="S7273" s="33">
        <v>3.7</v>
      </c>
      <c r="T7273" s="35" t="s">
        <v>3135</v>
      </c>
      <c r="U7273">
        <v>2018</v>
      </c>
      <c r="V7273">
        <v>1</v>
      </c>
      <c r="W7273">
        <v>19</v>
      </c>
      <c r="X7273" t="str">
        <f>VLOOKUP(C7273,'country description'!$A$2:$B$16,2,0)</f>
        <v>India</v>
      </c>
      <c r="Y7273" t="str">
        <f t="shared" si="216"/>
        <v>Rs.550</v>
      </c>
      <c r="Z7273" s="36">
        <f t="shared" si="217"/>
        <v>550</v>
      </c>
    </row>
    <row r="7274" ht="14.25" customHeight="1" spans="1:26">
      <c r="A7274" s="33">
        <v>18357573</v>
      </c>
      <c r="B7274" s="34" t="s">
        <v>19144</v>
      </c>
      <c r="C7274" s="33">
        <v>1</v>
      </c>
      <c r="D7274" s="34" t="s">
        <v>149</v>
      </c>
      <c r="E7274" s="33" t="s">
        <v>1275</v>
      </c>
      <c r="F7274" s="33" t="s">
        <v>1274</v>
      </c>
      <c r="G7274" s="33" t="s">
        <v>1275</v>
      </c>
      <c r="H7274" s="33">
        <v>77.3672447</v>
      </c>
      <c r="I7274" s="33">
        <v>28.5783055</v>
      </c>
      <c r="J7274" s="33" t="s">
        <v>1634</v>
      </c>
      <c r="K7274" s="33" t="s">
        <v>32</v>
      </c>
      <c r="L7274" s="33" t="s">
        <v>34</v>
      </c>
      <c r="M7274" s="33" t="s">
        <v>34</v>
      </c>
      <c r="N7274" s="33" t="s">
        <v>34</v>
      </c>
      <c r="O7274" s="33" t="s">
        <v>34</v>
      </c>
      <c r="P7274" s="33">
        <v>2</v>
      </c>
      <c r="Q7274" s="33">
        <v>0</v>
      </c>
      <c r="R7274" s="33">
        <v>500</v>
      </c>
      <c r="S7274" s="33">
        <v>1</v>
      </c>
      <c r="T7274" s="35" t="s">
        <v>19145</v>
      </c>
      <c r="U7274">
        <v>2014</v>
      </c>
      <c r="V7274">
        <v>12</v>
      </c>
      <c r="W7274">
        <v>10</v>
      </c>
      <c r="X7274" t="str">
        <f>VLOOKUP(C7274,'country description'!$A$2:$B$16,2,0)</f>
        <v>India</v>
      </c>
      <c r="Y7274" t="str">
        <f t="shared" si="216"/>
        <v>Rs.500</v>
      </c>
      <c r="Z7274" s="36">
        <f t="shared" si="217"/>
        <v>500</v>
      </c>
    </row>
    <row r="7275" ht="14.25" customHeight="1" spans="1:26">
      <c r="A7275" s="33">
        <v>18357819</v>
      </c>
      <c r="B7275" s="34" t="s">
        <v>19146</v>
      </c>
      <c r="C7275" s="33">
        <v>1</v>
      </c>
      <c r="D7275" s="34" t="s">
        <v>27</v>
      </c>
      <c r="E7275" s="33" t="s">
        <v>19147</v>
      </c>
      <c r="F7275" s="33" t="s">
        <v>1261</v>
      </c>
      <c r="G7275" s="33" t="s">
        <v>1262</v>
      </c>
      <c r="H7275" s="33">
        <v>77.2921201</v>
      </c>
      <c r="I7275" s="33">
        <v>28.532939</v>
      </c>
      <c r="J7275" s="33" t="s">
        <v>90</v>
      </c>
      <c r="K7275" s="33" t="s">
        <v>32</v>
      </c>
      <c r="L7275" s="33" t="s">
        <v>34</v>
      </c>
      <c r="M7275" s="33" t="s">
        <v>34</v>
      </c>
      <c r="N7275" s="33" t="s">
        <v>34</v>
      </c>
      <c r="O7275" s="33" t="s">
        <v>34</v>
      </c>
      <c r="P7275" s="33">
        <v>1</v>
      </c>
      <c r="Q7275" s="33">
        <v>0</v>
      </c>
      <c r="R7275" s="33">
        <v>200</v>
      </c>
      <c r="S7275" s="33">
        <v>1</v>
      </c>
      <c r="T7275" s="35" t="s">
        <v>167</v>
      </c>
      <c r="U7275">
        <v>2018</v>
      </c>
      <c r="V7275">
        <v>10</v>
      </c>
      <c r="W7275">
        <v>15</v>
      </c>
      <c r="X7275" t="str">
        <f>VLOOKUP(C7275,'country description'!$A$2:$B$16,2,0)</f>
        <v>India</v>
      </c>
      <c r="Y7275" t="str">
        <f t="shared" si="216"/>
        <v>Rs.200</v>
      </c>
      <c r="Z7275" s="36">
        <f t="shared" si="217"/>
        <v>200</v>
      </c>
    </row>
    <row r="7276" ht="14.25" customHeight="1" spans="1:26">
      <c r="A7276" s="33">
        <v>18357911</v>
      </c>
      <c r="B7276" s="34" t="s">
        <v>19148</v>
      </c>
      <c r="C7276" s="33">
        <v>1</v>
      </c>
      <c r="D7276" s="34" t="s">
        <v>27</v>
      </c>
      <c r="E7276" s="33" t="s">
        <v>19149</v>
      </c>
      <c r="F7276" s="33" t="s">
        <v>181</v>
      </c>
      <c r="G7276" s="33" t="s">
        <v>182</v>
      </c>
      <c r="H7276" s="33">
        <v>77.2196051</v>
      </c>
      <c r="I7276" s="33">
        <v>28.6291434</v>
      </c>
      <c r="J7276" s="33" t="s">
        <v>19150</v>
      </c>
      <c r="K7276" s="33" t="s">
        <v>32</v>
      </c>
      <c r="L7276" s="33" t="s">
        <v>33</v>
      </c>
      <c r="M7276" s="33" t="s">
        <v>34</v>
      </c>
      <c r="N7276" s="33" t="s">
        <v>34</v>
      </c>
      <c r="O7276" s="33" t="s">
        <v>34</v>
      </c>
      <c r="P7276" s="33">
        <v>4</v>
      </c>
      <c r="Q7276" s="33">
        <v>501</v>
      </c>
      <c r="R7276" s="33">
        <v>2000</v>
      </c>
      <c r="S7276" s="33">
        <v>4.1</v>
      </c>
      <c r="T7276" s="35" t="s">
        <v>12112</v>
      </c>
      <c r="U7276">
        <v>2011</v>
      </c>
      <c r="V7276">
        <v>5</v>
      </c>
      <c r="W7276">
        <v>24</v>
      </c>
      <c r="X7276" t="str">
        <f>VLOOKUP(C7276,'country description'!$A$2:$B$16,2,0)</f>
        <v>India</v>
      </c>
      <c r="Y7276" t="str">
        <f t="shared" si="216"/>
        <v>Rs.2000</v>
      </c>
      <c r="Z7276" s="36">
        <f t="shared" si="217"/>
        <v>2000</v>
      </c>
    </row>
    <row r="7277" ht="14.25" customHeight="1" spans="1:26">
      <c r="A7277" s="33">
        <v>18357912</v>
      </c>
      <c r="B7277" s="34" t="s">
        <v>19151</v>
      </c>
      <c r="C7277" s="33">
        <v>1</v>
      </c>
      <c r="D7277" s="34" t="s">
        <v>135</v>
      </c>
      <c r="E7277" s="33" t="s">
        <v>19152</v>
      </c>
      <c r="F7277" s="33" t="s">
        <v>6275</v>
      </c>
      <c r="G7277" s="33" t="s">
        <v>10476</v>
      </c>
      <c r="H7277" s="33">
        <v>77.022728</v>
      </c>
      <c r="I7277" s="33">
        <v>28.455974</v>
      </c>
      <c r="J7277" s="33" t="s">
        <v>2918</v>
      </c>
      <c r="K7277" s="33" t="s">
        <v>32</v>
      </c>
      <c r="L7277" s="33" t="s">
        <v>34</v>
      </c>
      <c r="M7277" s="33" t="s">
        <v>33</v>
      </c>
      <c r="N7277" s="33" t="s">
        <v>34</v>
      </c>
      <c r="O7277" s="33" t="s">
        <v>34</v>
      </c>
      <c r="P7277" s="33">
        <v>1</v>
      </c>
      <c r="Q7277" s="33">
        <v>13</v>
      </c>
      <c r="R7277" s="33">
        <v>350</v>
      </c>
      <c r="S7277" s="33">
        <v>3.2</v>
      </c>
      <c r="T7277" s="35" t="s">
        <v>15653</v>
      </c>
      <c r="U7277">
        <v>2016</v>
      </c>
      <c r="V7277">
        <v>3</v>
      </c>
      <c r="W7277">
        <v>3</v>
      </c>
      <c r="X7277" t="str">
        <f>VLOOKUP(C7277,'country description'!$A$2:$B$16,2,0)</f>
        <v>India</v>
      </c>
      <c r="Y7277" t="str">
        <f t="shared" si="216"/>
        <v>Rs.350</v>
      </c>
      <c r="Z7277" s="36">
        <f t="shared" si="217"/>
        <v>350</v>
      </c>
    </row>
    <row r="7278" ht="14.25" customHeight="1" spans="1:26">
      <c r="A7278" s="33">
        <v>18357939</v>
      </c>
      <c r="B7278" s="34" t="s">
        <v>19153</v>
      </c>
      <c r="C7278" s="33">
        <v>1</v>
      </c>
      <c r="D7278" s="34" t="s">
        <v>27</v>
      </c>
      <c r="E7278" s="33" t="s">
        <v>19154</v>
      </c>
      <c r="F7278" s="33" t="s">
        <v>1261</v>
      </c>
      <c r="G7278" s="33" t="s">
        <v>1262</v>
      </c>
      <c r="H7278" s="33">
        <v>77.2985607</v>
      </c>
      <c r="I7278" s="33">
        <v>28.5378528</v>
      </c>
      <c r="J7278" s="33" t="s">
        <v>80</v>
      </c>
      <c r="K7278" s="33" t="s">
        <v>32</v>
      </c>
      <c r="L7278" s="33" t="s">
        <v>34</v>
      </c>
      <c r="M7278" s="33" t="s">
        <v>34</v>
      </c>
      <c r="N7278" s="33" t="s">
        <v>34</v>
      </c>
      <c r="O7278" s="33" t="s">
        <v>34</v>
      </c>
      <c r="P7278" s="33">
        <v>1</v>
      </c>
      <c r="Q7278" s="33">
        <v>0</v>
      </c>
      <c r="R7278" s="33">
        <v>200</v>
      </c>
      <c r="S7278" s="33">
        <v>1</v>
      </c>
      <c r="T7278" s="35" t="s">
        <v>19155</v>
      </c>
      <c r="U7278">
        <v>2012</v>
      </c>
      <c r="V7278">
        <v>3</v>
      </c>
      <c r="W7278">
        <v>14</v>
      </c>
      <c r="X7278" t="str">
        <f>VLOOKUP(C7278,'country description'!$A$2:$B$16,2,0)</f>
        <v>India</v>
      </c>
      <c r="Y7278" t="str">
        <f t="shared" si="216"/>
        <v>Rs.200</v>
      </c>
      <c r="Z7278" s="36">
        <f t="shared" si="217"/>
        <v>200</v>
      </c>
    </row>
    <row r="7279" ht="14.25" customHeight="1" spans="1:26">
      <c r="A7279" s="33">
        <v>18357940</v>
      </c>
      <c r="B7279" s="34" t="s">
        <v>19156</v>
      </c>
      <c r="C7279" s="33">
        <v>1</v>
      </c>
      <c r="D7279" s="34" t="s">
        <v>27</v>
      </c>
      <c r="E7279" s="33" t="s">
        <v>19157</v>
      </c>
      <c r="F7279" s="33" t="s">
        <v>29</v>
      </c>
      <c r="G7279" s="33" t="s">
        <v>30</v>
      </c>
      <c r="H7279" s="33">
        <v>77.22217988</v>
      </c>
      <c r="I7279" s="33">
        <v>28.63259937</v>
      </c>
      <c r="J7279" s="33" t="s">
        <v>90</v>
      </c>
      <c r="K7279" s="33" t="s">
        <v>32</v>
      </c>
      <c r="L7279" s="33" t="s">
        <v>33</v>
      </c>
      <c r="M7279" s="33" t="s">
        <v>33</v>
      </c>
      <c r="N7279" s="33" t="s">
        <v>34</v>
      </c>
      <c r="O7279" s="33" t="s">
        <v>34</v>
      </c>
      <c r="P7279" s="33">
        <v>3</v>
      </c>
      <c r="Q7279" s="33">
        <v>242</v>
      </c>
      <c r="R7279" s="33">
        <v>1800</v>
      </c>
      <c r="S7279" s="33">
        <v>4.7</v>
      </c>
      <c r="T7279" s="35" t="s">
        <v>19158</v>
      </c>
      <c r="U7279">
        <v>2011</v>
      </c>
      <c r="V7279">
        <v>4</v>
      </c>
      <c r="W7279">
        <v>26</v>
      </c>
      <c r="X7279" t="str">
        <f>VLOOKUP(C7279,'country description'!$A$2:$B$16,2,0)</f>
        <v>India</v>
      </c>
      <c r="Y7279" t="str">
        <f t="shared" si="216"/>
        <v>Rs.1800</v>
      </c>
      <c r="Z7279" s="36">
        <f t="shared" si="217"/>
        <v>1800</v>
      </c>
    </row>
    <row r="7280" ht="14.25" customHeight="1" spans="1:26">
      <c r="A7280" s="33">
        <v>18357941</v>
      </c>
      <c r="B7280" s="34" t="s">
        <v>19159</v>
      </c>
      <c r="C7280" s="33">
        <v>1</v>
      </c>
      <c r="D7280" s="34" t="s">
        <v>27</v>
      </c>
      <c r="E7280" s="33" t="s">
        <v>19160</v>
      </c>
      <c r="F7280" s="33" t="s">
        <v>1261</v>
      </c>
      <c r="G7280" s="33" t="s">
        <v>1262</v>
      </c>
      <c r="H7280" s="33">
        <v>77.2991003</v>
      </c>
      <c r="I7280" s="33">
        <v>28.5335599</v>
      </c>
      <c r="J7280" s="33" t="s">
        <v>111</v>
      </c>
      <c r="K7280" s="33" t="s">
        <v>32</v>
      </c>
      <c r="L7280" s="33" t="s">
        <v>34</v>
      </c>
      <c r="M7280" s="33" t="s">
        <v>34</v>
      </c>
      <c r="N7280" s="33" t="s">
        <v>34</v>
      </c>
      <c r="O7280" s="33" t="s">
        <v>34</v>
      </c>
      <c r="P7280" s="33">
        <v>2</v>
      </c>
      <c r="Q7280" s="33">
        <v>0</v>
      </c>
      <c r="R7280" s="33">
        <v>750</v>
      </c>
      <c r="S7280" s="33">
        <v>1</v>
      </c>
      <c r="T7280" s="35" t="s">
        <v>14184</v>
      </c>
      <c r="U7280">
        <v>2015</v>
      </c>
      <c r="V7280">
        <v>2</v>
      </c>
      <c r="W7280">
        <v>1</v>
      </c>
      <c r="X7280" t="str">
        <f>VLOOKUP(C7280,'country description'!$A$2:$B$16,2,0)</f>
        <v>India</v>
      </c>
      <c r="Y7280" t="str">
        <f t="shared" si="216"/>
        <v>Rs.750</v>
      </c>
      <c r="Z7280" s="36">
        <f t="shared" si="217"/>
        <v>750</v>
      </c>
    </row>
    <row r="7281" ht="14.25" customHeight="1" spans="1:26">
      <c r="A7281" s="33">
        <v>18357943</v>
      </c>
      <c r="B7281" s="34" t="s">
        <v>19161</v>
      </c>
      <c r="C7281" s="33">
        <v>1</v>
      </c>
      <c r="D7281" s="34" t="s">
        <v>27</v>
      </c>
      <c r="E7281" s="33" t="s">
        <v>19162</v>
      </c>
      <c r="F7281" s="33" t="s">
        <v>1261</v>
      </c>
      <c r="G7281" s="33" t="s">
        <v>1262</v>
      </c>
      <c r="H7281" s="33">
        <v>77.2990585</v>
      </c>
      <c r="I7281" s="33">
        <v>28.5334587</v>
      </c>
      <c r="J7281" s="33" t="s">
        <v>2823</v>
      </c>
      <c r="K7281" s="33" t="s">
        <v>32</v>
      </c>
      <c r="L7281" s="33" t="s">
        <v>34</v>
      </c>
      <c r="M7281" s="33" t="s">
        <v>34</v>
      </c>
      <c r="N7281" s="33" t="s">
        <v>34</v>
      </c>
      <c r="O7281" s="33" t="s">
        <v>34</v>
      </c>
      <c r="P7281" s="33">
        <v>1</v>
      </c>
      <c r="Q7281" s="33">
        <v>0</v>
      </c>
      <c r="R7281" s="33">
        <v>400</v>
      </c>
      <c r="S7281" s="33">
        <v>1</v>
      </c>
      <c r="T7281" s="35" t="s">
        <v>16114</v>
      </c>
      <c r="U7281">
        <v>2018</v>
      </c>
      <c r="V7281">
        <v>4</v>
      </c>
      <c r="W7281">
        <v>8</v>
      </c>
      <c r="X7281" t="str">
        <f>VLOOKUP(C7281,'country description'!$A$2:$B$16,2,0)</f>
        <v>India</v>
      </c>
      <c r="Y7281" t="str">
        <f t="shared" si="216"/>
        <v>Rs.400</v>
      </c>
      <c r="Z7281" s="36">
        <f t="shared" si="217"/>
        <v>400</v>
      </c>
    </row>
    <row r="7282" ht="14.25" customHeight="1" spans="1:26">
      <c r="A7282" s="33">
        <v>18357944</v>
      </c>
      <c r="B7282" s="34" t="s">
        <v>19163</v>
      </c>
      <c r="C7282" s="33">
        <v>1</v>
      </c>
      <c r="D7282" s="34" t="s">
        <v>135</v>
      </c>
      <c r="E7282" s="33" t="s">
        <v>19164</v>
      </c>
      <c r="F7282" s="33" t="s">
        <v>4147</v>
      </c>
      <c r="G7282" s="33" t="s">
        <v>9154</v>
      </c>
      <c r="H7282" s="33">
        <v>77.046147</v>
      </c>
      <c r="I7282" s="33">
        <v>28.4395668</v>
      </c>
      <c r="J7282" s="33" t="s">
        <v>860</v>
      </c>
      <c r="K7282" s="33" t="s">
        <v>32</v>
      </c>
      <c r="L7282" s="33" t="s">
        <v>34</v>
      </c>
      <c r="M7282" s="33" t="s">
        <v>34</v>
      </c>
      <c r="N7282" s="33" t="s">
        <v>34</v>
      </c>
      <c r="O7282" s="33" t="s">
        <v>34</v>
      </c>
      <c r="P7282" s="33">
        <v>1</v>
      </c>
      <c r="Q7282" s="33">
        <v>2</v>
      </c>
      <c r="R7282" s="33">
        <v>400</v>
      </c>
      <c r="S7282" s="33">
        <v>1</v>
      </c>
      <c r="T7282" s="35" t="s">
        <v>1307</v>
      </c>
      <c r="U7282">
        <v>2016</v>
      </c>
      <c r="V7282">
        <v>7</v>
      </c>
      <c r="W7282">
        <v>21</v>
      </c>
      <c r="X7282" t="str">
        <f>VLOOKUP(C7282,'country description'!$A$2:$B$16,2,0)</f>
        <v>India</v>
      </c>
      <c r="Y7282" t="str">
        <f t="shared" si="216"/>
        <v>Rs.400</v>
      </c>
      <c r="Z7282" s="36">
        <f t="shared" si="217"/>
        <v>400</v>
      </c>
    </row>
    <row r="7283" ht="14.25" customHeight="1" spans="1:26">
      <c r="A7283" s="33">
        <v>18357945</v>
      </c>
      <c r="B7283" s="34" t="s">
        <v>19165</v>
      </c>
      <c r="C7283" s="33">
        <v>1</v>
      </c>
      <c r="D7283" s="34" t="s">
        <v>135</v>
      </c>
      <c r="E7283" s="33" t="s">
        <v>19166</v>
      </c>
      <c r="F7283" s="33" t="s">
        <v>19167</v>
      </c>
      <c r="G7283" s="33" t="s">
        <v>19168</v>
      </c>
      <c r="H7283" s="33">
        <v>77.0967623</v>
      </c>
      <c r="I7283" s="33">
        <v>28.4834802</v>
      </c>
      <c r="J7283" s="33" t="s">
        <v>866</v>
      </c>
      <c r="K7283" s="33" t="s">
        <v>32</v>
      </c>
      <c r="L7283" s="33" t="s">
        <v>34</v>
      </c>
      <c r="M7283" s="33" t="s">
        <v>34</v>
      </c>
      <c r="N7283" s="33" t="s">
        <v>34</v>
      </c>
      <c r="O7283" s="33" t="s">
        <v>34</v>
      </c>
      <c r="P7283" s="33">
        <v>1</v>
      </c>
      <c r="Q7283" s="33">
        <v>0</v>
      </c>
      <c r="R7283" s="33">
        <v>300</v>
      </c>
      <c r="S7283" s="33">
        <v>1</v>
      </c>
      <c r="T7283" s="35" t="s">
        <v>4611</v>
      </c>
      <c r="U7283">
        <v>2016</v>
      </c>
      <c r="V7283">
        <v>11</v>
      </c>
      <c r="W7283">
        <v>4</v>
      </c>
      <c r="X7283" t="str">
        <f>VLOOKUP(C7283,'country description'!$A$2:$B$16,2,0)</f>
        <v>India</v>
      </c>
      <c r="Y7283" t="str">
        <f t="shared" si="216"/>
        <v>Rs.300</v>
      </c>
      <c r="Z7283" s="36">
        <f t="shared" si="217"/>
        <v>300</v>
      </c>
    </row>
    <row r="7284" ht="14.25" customHeight="1" spans="1:26">
      <c r="A7284" s="33">
        <v>18357946</v>
      </c>
      <c r="B7284" s="34" t="s">
        <v>4667</v>
      </c>
      <c r="C7284" s="33">
        <v>1</v>
      </c>
      <c r="D7284" s="34" t="s">
        <v>27</v>
      </c>
      <c r="E7284" s="33" t="s">
        <v>19169</v>
      </c>
      <c r="F7284" s="33" t="s">
        <v>3052</v>
      </c>
      <c r="G7284" s="33" t="s">
        <v>3053</v>
      </c>
      <c r="H7284" s="33">
        <v>77.1064285</v>
      </c>
      <c r="I7284" s="33">
        <v>28.6424049</v>
      </c>
      <c r="J7284" s="33" t="s">
        <v>4669</v>
      </c>
      <c r="K7284" s="33" t="s">
        <v>32</v>
      </c>
      <c r="L7284" s="33" t="s">
        <v>34</v>
      </c>
      <c r="M7284" s="33" t="s">
        <v>34</v>
      </c>
      <c r="N7284" s="33" t="s">
        <v>34</v>
      </c>
      <c r="O7284" s="33" t="s">
        <v>34</v>
      </c>
      <c r="P7284" s="33">
        <v>2</v>
      </c>
      <c r="Q7284" s="33">
        <v>36</v>
      </c>
      <c r="R7284" s="33">
        <v>600</v>
      </c>
      <c r="S7284" s="33">
        <v>3.4</v>
      </c>
      <c r="T7284" s="35" t="s">
        <v>17562</v>
      </c>
      <c r="U7284">
        <v>2016</v>
      </c>
      <c r="V7284">
        <v>1</v>
      </c>
      <c r="W7284">
        <v>7</v>
      </c>
      <c r="X7284" t="str">
        <f>VLOOKUP(C7284,'country description'!$A$2:$B$16,2,0)</f>
        <v>India</v>
      </c>
      <c r="Y7284" t="str">
        <f t="shared" si="216"/>
        <v>Rs.600</v>
      </c>
      <c r="Z7284" s="36">
        <f t="shared" si="217"/>
        <v>600</v>
      </c>
    </row>
    <row r="7285" ht="14.25" customHeight="1" spans="1:26">
      <c r="A7285" s="33">
        <v>18357948</v>
      </c>
      <c r="B7285" s="34" t="s">
        <v>19170</v>
      </c>
      <c r="C7285" s="33">
        <v>1</v>
      </c>
      <c r="D7285" s="34" t="s">
        <v>27</v>
      </c>
      <c r="E7285" s="33" t="s">
        <v>19171</v>
      </c>
      <c r="F7285" s="33" t="s">
        <v>1261</v>
      </c>
      <c r="G7285" s="33" t="s">
        <v>1262</v>
      </c>
      <c r="H7285" s="33">
        <v>77.2976641</v>
      </c>
      <c r="I7285" s="33">
        <v>28.532348</v>
      </c>
      <c r="J7285" s="33" t="s">
        <v>90</v>
      </c>
      <c r="K7285" s="33" t="s">
        <v>32</v>
      </c>
      <c r="L7285" s="33" t="s">
        <v>34</v>
      </c>
      <c r="M7285" s="33" t="s">
        <v>34</v>
      </c>
      <c r="N7285" s="33" t="s">
        <v>34</v>
      </c>
      <c r="O7285" s="33" t="s">
        <v>34</v>
      </c>
      <c r="P7285" s="33">
        <v>1</v>
      </c>
      <c r="Q7285" s="33">
        <v>0</v>
      </c>
      <c r="R7285" s="33">
        <v>300</v>
      </c>
      <c r="S7285" s="33">
        <v>1</v>
      </c>
      <c r="T7285" s="35" t="s">
        <v>19172</v>
      </c>
      <c r="U7285">
        <v>2015</v>
      </c>
      <c r="V7285">
        <v>6</v>
      </c>
      <c r="W7285">
        <v>4</v>
      </c>
      <c r="X7285" t="str">
        <f>VLOOKUP(C7285,'country description'!$A$2:$B$16,2,0)</f>
        <v>India</v>
      </c>
      <c r="Y7285" t="str">
        <f t="shared" si="216"/>
        <v>Rs.300</v>
      </c>
      <c r="Z7285" s="36">
        <f t="shared" si="217"/>
        <v>300</v>
      </c>
    </row>
    <row r="7286" ht="14.25" customHeight="1" spans="1:26">
      <c r="A7286" s="33">
        <v>18357954</v>
      </c>
      <c r="B7286" s="34" t="s">
        <v>19173</v>
      </c>
      <c r="C7286" s="33">
        <v>1</v>
      </c>
      <c r="D7286" s="34" t="s">
        <v>27</v>
      </c>
      <c r="E7286" s="33" t="s">
        <v>19174</v>
      </c>
      <c r="F7286" s="33" t="s">
        <v>2113</v>
      </c>
      <c r="G7286" s="33" t="s">
        <v>2114</v>
      </c>
      <c r="H7286" s="33">
        <v>77.215591</v>
      </c>
      <c r="I7286" s="33">
        <v>28.7126375</v>
      </c>
      <c r="J7286" s="33" t="s">
        <v>90</v>
      </c>
      <c r="K7286" s="33" t="s">
        <v>32</v>
      </c>
      <c r="L7286" s="33" t="s">
        <v>34</v>
      </c>
      <c r="M7286" s="33" t="s">
        <v>34</v>
      </c>
      <c r="N7286" s="33" t="s">
        <v>34</v>
      </c>
      <c r="O7286" s="33" t="s">
        <v>34</v>
      </c>
      <c r="P7286" s="33">
        <v>1</v>
      </c>
      <c r="Q7286" s="33">
        <v>0</v>
      </c>
      <c r="R7286" s="33">
        <v>300</v>
      </c>
      <c r="S7286" s="33">
        <v>1</v>
      </c>
      <c r="T7286" s="35" t="s">
        <v>1792</v>
      </c>
      <c r="U7286">
        <v>2012</v>
      </c>
      <c r="V7286">
        <v>10</v>
      </c>
      <c r="W7286">
        <v>1</v>
      </c>
      <c r="X7286" t="str">
        <f>VLOOKUP(C7286,'country description'!$A$2:$B$16,2,0)</f>
        <v>India</v>
      </c>
      <c r="Y7286" t="str">
        <f t="shared" si="216"/>
        <v>Rs.300</v>
      </c>
      <c r="Z7286" s="36">
        <f t="shared" si="217"/>
        <v>300</v>
      </c>
    </row>
    <row r="7287" ht="14.25" customHeight="1" spans="1:26">
      <c r="A7287" s="33">
        <v>18357956</v>
      </c>
      <c r="B7287" s="34" t="s">
        <v>19175</v>
      </c>
      <c r="C7287" s="33">
        <v>1</v>
      </c>
      <c r="D7287" s="34" t="s">
        <v>27</v>
      </c>
      <c r="E7287" s="33" t="s">
        <v>19176</v>
      </c>
      <c r="F7287" s="33" t="s">
        <v>42</v>
      </c>
      <c r="G7287" s="33" t="s">
        <v>43</v>
      </c>
      <c r="H7287" s="33">
        <v>77.2272935</v>
      </c>
      <c r="I7287" s="33">
        <v>28.5729113</v>
      </c>
      <c r="J7287" s="33" t="s">
        <v>64</v>
      </c>
      <c r="K7287" s="33" t="s">
        <v>32</v>
      </c>
      <c r="L7287" s="33" t="s">
        <v>34</v>
      </c>
      <c r="M7287" s="33" t="s">
        <v>34</v>
      </c>
      <c r="N7287" s="33" t="s">
        <v>34</v>
      </c>
      <c r="O7287" s="33" t="s">
        <v>34</v>
      </c>
      <c r="P7287" s="33">
        <v>2</v>
      </c>
      <c r="Q7287" s="33">
        <v>0</v>
      </c>
      <c r="R7287" s="33">
        <v>500</v>
      </c>
      <c r="S7287" s="33">
        <v>1</v>
      </c>
      <c r="T7287" s="35" t="s">
        <v>6365</v>
      </c>
      <c r="U7287">
        <v>2015</v>
      </c>
      <c r="V7287">
        <v>5</v>
      </c>
      <c r="W7287">
        <v>1</v>
      </c>
      <c r="X7287" t="str">
        <f>VLOOKUP(C7287,'country description'!$A$2:$B$16,2,0)</f>
        <v>India</v>
      </c>
      <c r="Y7287" t="str">
        <f t="shared" si="216"/>
        <v>Rs.500</v>
      </c>
      <c r="Z7287" s="36">
        <f t="shared" si="217"/>
        <v>500</v>
      </c>
    </row>
    <row r="7288" ht="14.25" customHeight="1" spans="1:26">
      <c r="A7288" s="33">
        <v>18357957</v>
      </c>
      <c r="B7288" s="34" t="s">
        <v>19177</v>
      </c>
      <c r="C7288" s="33">
        <v>1</v>
      </c>
      <c r="D7288" s="34" t="s">
        <v>27</v>
      </c>
      <c r="E7288" s="33" t="s">
        <v>19178</v>
      </c>
      <c r="F7288" s="33" t="s">
        <v>1278</v>
      </c>
      <c r="G7288" s="33" t="s">
        <v>1279</v>
      </c>
      <c r="H7288" s="33">
        <v>77.1673875</v>
      </c>
      <c r="I7288" s="33">
        <v>28.7082414</v>
      </c>
      <c r="J7288" s="33" t="s">
        <v>329</v>
      </c>
      <c r="K7288" s="33" t="s">
        <v>32</v>
      </c>
      <c r="L7288" s="33" t="s">
        <v>34</v>
      </c>
      <c r="M7288" s="33" t="s">
        <v>34</v>
      </c>
      <c r="N7288" s="33" t="s">
        <v>34</v>
      </c>
      <c r="O7288" s="33" t="s">
        <v>34</v>
      </c>
      <c r="P7288" s="33">
        <v>2</v>
      </c>
      <c r="Q7288" s="33">
        <v>5</v>
      </c>
      <c r="R7288" s="33">
        <v>500</v>
      </c>
      <c r="S7288" s="33">
        <v>3.1</v>
      </c>
      <c r="T7288" s="35" t="s">
        <v>288</v>
      </c>
      <c r="U7288">
        <v>2013</v>
      </c>
      <c r="V7288">
        <v>11</v>
      </c>
      <c r="W7288">
        <v>15</v>
      </c>
      <c r="X7288" t="str">
        <f>VLOOKUP(C7288,'country description'!$A$2:$B$16,2,0)</f>
        <v>India</v>
      </c>
      <c r="Y7288" t="str">
        <f t="shared" si="216"/>
        <v>Rs.500</v>
      </c>
      <c r="Z7288" s="36">
        <f t="shared" si="217"/>
        <v>500</v>
      </c>
    </row>
    <row r="7289" ht="14.25" customHeight="1" spans="1:26">
      <c r="A7289" s="33">
        <v>18357958</v>
      </c>
      <c r="B7289" s="34" t="s">
        <v>18588</v>
      </c>
      <c r="C7289" s="33">
        <v>1</v>
      </c>
      <c r="D7289" s="34" t="s">
        <v>27</v>
      </c>
      <c r="E7289" s="33" t="s">
        <v>19179</v>
      </c>
      <c r="F7289" s="33" t="s">
        <v>901</v>
      </c>
      <c r="G7289" s="33" t="s">
        <v>902</v>
      </c>
      <c r="H7289" s="33">
        <v>77.2539276</v>
      </c>
      <c r="I7289" s="33">
        <v>28.5617082</v>
      </c>
      <c r="J7289" s="33" t="s">
        <v>358</v>
      </c>
      <c r="K7289" s="33" t="s">
        <v>32</v>
      </c>
      <c r="L7289" s="33" t="s">
        <v>34</v>
      </c>
      <c r="M7289" s="33" t="s">
        <v>34</v>
      </c>
      <c r="N7289" s="33" t="s">
        <v>34</v>
      </c>
      <c r="O7289" s="33" t="s">
        <v>34</v>
      </c>
      <c r="P7289" s="33">
        <v>1</v>
      </c>
      <c r="Q7289" s="33">
        <v>2</v>
      </c>
      <c r="R7289" s="33">
        <v>200</v>
      </c>
      <c r="S7289" s="33">
        <v>1</v>
      </c>
      <c r="T7289" s="35" t="s">
        <v>814</v>
      </c>
      <c r="U7289">
        <v>2015</v>
      </c>
      <c r="V7289">
        <v>12</v>
      </c>
      <c r="W7289">
        <v>15</v>
      </c>
      <c r="X7289" t="str">
        <f>VLOOKUP(C7289,'country description'!$A$2:$B$16,2,0)</f>
        <v>India</v>
      </c>
      <c r="Y7289" t="str">
        <f t="shared" si="216"/>
        <v>Rs.200</v>
      </c>
      <c r="Z7289" s="36">
        <f t="shared" si="217"/>
        <v>200</v>
      </c>
    </row>
    <row r="7290" ht="14.25" customHeight="1" spans="1:26">
      <c r="A7290" s="33">
        <v>18357972</v>
      </c>
      <c r="B7290" s="34" t="s">
        <v>19180</v>
      </c>
      <c r="C7290" s="33">
        <v>1</v>
      </c>
      <c r="D7290" s="34" t="s">
        <v>27</v>
      </c>
      <c r="E7290" s="33" t="s">
        <v>19181</v>
      </c>
      <c r="F7290" s="33" t="s">
        <v>1591</v>
      </c>
      <c r="G7290" s="33" t="s">
        <v>1592</v>
      </c>
      <c r="H7290" s="33">
        <v>0</v>
      </c>
      <c r="I7290" s="33">
        <v>0</v>
      </c>
      <c r="J7290" s="33" t="s">
        <v>90</v>
      </c>
      <c r="K7290" s="33" t="s">
        <v>32</v>
      </c>
      <c r="L7290" s="33" t="s">
        <v>34</v>
      </c>
      <c r="M7290" s="33" t="s">
        <v>34</v>
      </c>
      <c r="N7290" s="33" t="s">
        <v>34</v>
      </c>
      <c r="O7290" s="33" t="s">
        <v>34</v>
      </c>
      <c r="P7290" s="33">
        <v>1</v>
      </c>
      <c r="Q7290" s="33">
        <v>0</v>
      </c>
      <c r="R7290" s="33">
        <v>300</v>
      </c>
      <c r="S7290" s="33">
        <v>1</v>
      </c>
      <c r="T7290" s="35" t="s">
        <v>4625</v>
      </c>
      <c r="U7290">
        <v>2011</v>
      </c>
      <c r="V7290">
        <v>7</v>
      </c>
      <c r="W7290">
        <v>18</v>
      </c>
      <c r="X7290" t="str">
        <f>VLOOKUP(C7290,'country description'!$A$2:$B$16,2,0)</f>
        <v>India</v>
      </c>
      <c r="Y7290" t="str">
        <f t="shared" si="216"/>
        <v>Rs.300</v>
      </c>
      <c r="Z7290" s="36">
        <f t="shared" si="217"/>
        <v>300</v>
      </c>
    </row>
    <row r="7291" ht="14.25" customHeight="1" spans="1:26">
      <c r="A7291" s="33">
        <v>18358157</v>
      </c>
      <c r="B7291" s="34" t="s">
        <v>19182</v>
      </c>
      <c r="C7291" s="33">
        <v>1</v>
      </c>
      <c r="D7291" s="34" t="s">
        <v>27</v>
      </c>
      <c r="E7291" s="33" t="s">
        <v>19183</v>
      </c>
      <c r="F7291" s="33" t="s">
        <v>901</v>
      </c>
      <c r="G7291" s="33" t="s">
        <v>902</v>
      </c>
      <c r="H7291" s="33">
        <v>77.2474937</v>
      </c>
      <c r="I7291" s="33">
        <v>28.5532108</v>
      </c>
      <c r="J7291" s="33" t="s">
        <v>2921</v>
      </c>
      <c r="K7291" s="33" t="s">
        <v>32</v>
      </c>
      <c r="L7291" s="33" t="s">
        <v>34</v>
      </c>
      <c r="M7291" s="33" t="s">
        <v>33</v>
      </c>
      <c r="N7291" s="33" t="s">
        <v>34</v>
      </c>
      <c r="O7291" s="33" t="s">
        <v>34</v>
      </c>
      <c r="P7291" s="33">
        <v>1</v>
      </c>
      <c r="Q7291" s="33">
        <v>17</v>
      </c>
      <c r="R7291" s="33">
        <v>400</v>
      </c>
      <c r="S7291" s="33">
        <v>3.4</v>
      </c>
      <c r="T7291" s="35" t="s">
        <v>3968</v>
      </c>
      <c r="U7291">
        <v>2017</v>
      </c>
      <c r="V7291">
        <v>2</v>
      </c>
      <c r="W7291">
        <v>12</v>
      </c>
      <c r="X7291" t="str">
        <f>VLOOKUP(C7291,'country description'!$A$2:$B$16,2,0)</f>
        <v>India</v>
      </c>
      <c r="Y7291" t="str">
        <f t="shared" si="216"/>
        <v>Rs.400</v>
      </c>
      <c r="Z7291" s="36">
        <f t="shared" si="217"/>
        <v>400</v>
      </c>
    </row>
    <row r="7292" ht="14.25" customHeight="1" spans="1:26">
      <c r="A7292" s="33">
        <v>18358162</v>
      </c>
      <c r="B7292" s="34" t="s">
        <v>19184</v>
      </c>
      <c r="C7292" s="33">
        <v>1</v>
      </c>
      <c r="D7292" s="34" t="s">
        <v>27</v>
      </c>
      <c r="E7292" s="33" t="s">
        <v>19185</v>
      </c>
      <c r="F7292" s="33" t="s">
        <v>901</v>
      </c>
      <c r="G7292" s="33" t="s">
        <v>902</v>
      </c>
      <c r="H7292" s="33">
        <v>77.24382263</v>
      </c>
      <c r="I7292" s="33">
        <v>28.55974625</v>
      </c>
      <c r="J7292" s="33" t="s">
        <v>64</v>
      </c>
      <c r="K7292" s="33" t="s">
        <v>32</v>
      </c>
      <c r="L7292" s="33" t="s">
        <v>34</v>
      </c>
      <c r="M7292" s="33" t="s">
        <v>34</v>
      </c>
      <c r="N7292" s="33" t="s">
        <v>34</v>
      </c>
      <c r="O7292" s="33" t="s">
        <v>34</v>
      </c>
      <c r="P7292" s="33">
        <v>1</v>
      </c>
      <c r="Q7292" s="33">
        <v>0</v>
      </c>
      <c r="R7292" s="33">
        <v>300</v>
      </c>
      <c r="S7292" s="33">
        <v>1</v>
      </c>
      <c r="T7292" s="35" t="s">
        <v>3737</v>
      </c>
      <c r="U7292">
        <v>2014</v>
      </c>
      <c r="V7292">
        <v>3</v>
      </c>
      <c r="W7292">
        <v>7</v>
      </c>
      <c r="X7292" t="str">
        <f>VLOOKUP(C7292,'country description'!$A$2:$B$16,2,0)</f>
        <v>India</v>
      </c>
      <c r="Y7292" t="str">
        <f t="shared" si="216"/>
        <v>Rs.300</v>
      </c>
      <c r="Z7292" s="36">
        <f t="shared" si="217"/>
        <v>300</v>
      </c>
    </row>
    <row r="7293" ht="14.25" customHeight="1" spans="1:26">
      <c r="A7293" s="33">
        <v>18358164</v>
      </c>
      <c r="B7293" s="34" t="s">
        <v>19186</v>
      </c>
      <c r="C7293" s="33">
        <v>1</v>
      </c>
      <c r="D7293" s="34" t="s">
        <v>27</v>
      </c>
      <c r="E7293" s="33" t="s">
        <v>19187</v>
      </c>
      <c r="F7293" s="33" t="s">
        <v>361</v>
      </c>
      <c r="G7293" s="33" t="s">
        <v>362</v>
      </c>
      <c r="H7293" s="33">
        <v>77.1672543</v>
      </c>
      <c r="I7293" s="33">
        <v>28.5877069</v>
      </c>
      <c r="J7293" s="33" t="s">
        <v>19188</v>
      </c>
      <c r="K7293" s="33" t="s">
        <v>32</v>
      </c>
      <c r="L7293" s="33" t="s">
        <v>33</v>
      </c>
      <c r="M7293" s="33" t="s">
        <v>34</v>
      </c>
      <c r="N7293" s="33" t="s">
        <v>34</v>
      </c>
      <c r="O7293" s="33" t="s">
        <v>34</v>
      </c>
      <c r="P7293" s="33">
        <v>2</v>
      </c>
      <c r="Q7293" s="33">
        <v>177</v>
      </c>
      <c r="R7293" s="33">
        <v>800</v>
      </c>
      <c r="S7293" s="33">
        <v>3.7</v>
      </c>
      <c r="T7293" s="35" t="s">
        <v>2741</v>
      </c>
      <c r="U7293">
        <v>2015</v>
      </c>
      <c r="V7293">
        <v>11</v>
      </c>
      <c r="W7293">
        <v>26</v>
      </c>
      <c r="X7293" t="str">
        <f>VLOOKUP(C7293,'country description'!$A$2:$B$16,2,0)</f>
        <v>India</v>
      </c>
      <c r="Y7293" t="str">
        <f t="shared" si="216"/>
        <v>Rs.800</v>
      </c>
      <c r="Z7293" s="36">
        <f t="shared" si="217"/>
        <v>800</v>
      </c>
    </row>
    <row r="7294" ht="14.25" customHeight="1" spans="1:26">
      <c r="A7294" s="33">
        <v>18358165</v>
      </c>
      <c r="B7294" s="34" t="s">
        <v>19189</v>
      </c>
      <c r="C7294" s="33">
        <v>1</v>
      </c>
      <c r="D7294" s="34" t="s">
        <v>27</v>
      </c>
      <c r="E7294" s="33" t="s">
        <v>19190</v>
      </c>
      <c r="F7294" s="33" t="s">
        <v>3448</v>
      </c>
      <c r="G7294" s="33" t="s">
        <v>3449</v>
      </c>
      <c r="H7294" s="33">
        <v>77.0485758</v>
      </c>
      <c r="I7294" s="33">
        <v>28.6206339</v>
      </c>
      <c r="J7294" s="33" t="s">
        <v>473</v>
      </c>
      <c r="K7294" s="33" t="s">
        <v>32</v>
      </c>
      <c r="L7294" s="33" t="s">
        <v>34</v>
      </c>
      <c r="M7294" s="33" t="s">
        <v>33</v>
      </c>
      <c r="N7294" s="33" t="s">
        <v>34</v>
      </c>
      <c r="O7294" s="33" t="s">
        <v>34</v>
      </c>
      <c r="P7294" s="33">
        <v>1</v>
      </c>
      <c r="Q7294" s="33">
        <v>2</v>
      </c>
      <c r="R7294" s="33">
        <v>450</v>
      </c>
      <c r="S7294" s="33">
        <v>1</v>
      </c>
      <c r="T7294" s="35" t="s">
        <v>163</v>
      </c>
      <c r="U7294">
        <v>2016</v>
      </c>
      <c r="V7294">
        <v>8</v>
      </c>
      <c r="W7294">
        <v>8</v>
      </c>
      <c r="X7294" t="str">
        <f>VLOOKUP(C7294,'country description'!$A$2:$B$16,2,0)</f>
        <v>India</v>
      </c>
      <c r="Y7294" t="str">
        <f t="shared" si="216"/>
        <v>Rs.450</v>
      </c>
      <c r="Z7294" s="36">
        <f t="shared" si="217"/>
        <v>450</v>
      </c>
    </row>
    <row r="7295" ht="14.25" customHeight="1" spans="1:26">
      <c r="A7295" s="33">
        <v>18358168</v>
      </c>
      <c r="B7295" s="34" t="s">
        <v>19191</v>
      </c>
      <c r="C7295" s="33">
        <v>1</v>
      </c>
      <c r="D7295" s="34" t="s">
        <v>27</v>
      </c>
      <c r="E7295" s="33" t="s">
        <v>19192</v>
      </c>
      <c r="F7295" s="33" t="s">
        <v>16596</v>
      </c>
      <c r="G7295" s="33" t="s">
        <v>16595</v>
      </c>
      <c r="H7295" s="33">
        <v>77.28724223</v>
      </c>
      <c r="I7295" s="33">
        <v>28.50129443</v>
      </c>
      <c r="J7295" s="33" t="s">
        <v>2585</v>
      </c>
      <c r="K7295" s="33" t="s">
        <v>32</v>
      </c>
      <c r="L7295" s="33" t="s">
        <v>34</v>
      </c>
      <c r="M7295" s="33" t="s">
        <v>34</v>
      </c>
      <c r="N7295" s="33" t="s">
        <v>34</v>
      </c>
      <c r="O7295" s="33" t="s">
        <v>34</v>
      </c>
      <c r="P7295" s="33">
        <v>1</v>
      </c>
      <c r="Q7295" s="33">
        <v>0</v>
      </c>
      <c r="R7295" s="33">
        <v>250</v>
      </c>
      <c r="S7295" s="33">
        <v>1</v>
      </c>
      <c r="T7295" s="35" t="s">
        <v>3954</v>
      </c>
      <c r="U7295">
        <v>2013</v>
      </c>
      <c r="V7295">
        <v>6</v>
      </c>
      <c r="W7295">
        <v>5</v>
      </c>
      <c r="X7295" t="str">
        <f>VLOOKUP(C7295,'country description'!$A$2:$B$16,2,0)</f>
        <v>India</v>
      </c>
      <c r="Y7295" t="str">
        <f t="shared" si="216"/>
        <v>Rs.250</v>
      </c>
      <c r="Z7295" s="36">
        <f t="shared" si="217"/>
        <v>250</v>
      </c>
    </row>
    <row r="7296" ht="14.25" customHeight="1" spans="1:26">
      <c r="A7296" s="33">
        <v>18358171</v>
      </c>
      <c r="B7296" s="34" t="s">
        <v>769</v>
      </c>
      <c r="C7296" s="33">
        <v>1</v>
      </c>
      <c r="D7296" s="34" t="s">
        <v>27</v>
      </c>
      <c r="E7296" s="33" t="s">
        <v>19193</v>
      </c>
      <c r="F7296" s="33" t="s">
        <v>84</v>
      </c>
      <c r="G7296" s="33" t="s">
        <v>85</v>
      </c>
      <c r="H7296" s="33">
        <v>77.2208202</v>
      </c>
      <c r="I7296" s="33">
        <v>28.5676806</v>
      </c>
      <c r="J7296" s="33" t="s">
        <v>534</v>
      </c>
      <c r="K7296" s="33" t="s">
        <v>32</v>
      </c>
      <c r="L7296" s="33" t="s">
        <v>34</v>
      </c>
      <c r="M7296" s="33" t="s">
        <v>34</v>
      </c>
      <c r="N7296" s="33" t="s">
        <v>34</v>
      </c>
      <c r="O7296" s="33" t="s">
        <v>34</v>
      </c>
      <c r="P7296" s="33">
        <v>2</v>
      </c>
      <c r="Q7296" s="33">
        <v>6</v>
      </c>
      <c r="R7296" s="33">
        <v>600</v>
      </c>
      <c r="S7296" s="33">
        <v>3.1</v>
      </c>
      <c r="T7296" s="35" t="s">
        <v>7542</v>
      </c>
      <c r="U7296">
        <v>2018</v>
      </c>
      <c r="V7296">
        <v>1</v>
      </c>
      <c r="W7296">
        <v>20</v>
      </c>
      <c r="X7296" t="str">
        <f>VLOOKUP(C7296,'country description'!$A$2:$B$16,2,0)</f>
        <v>India</v>
      </c>
      <c r="Y7296" t="str">
        <f t="shared" si="216"/>
        <v>Rs.600</v>
      </c>
      <c r="Z7296" s="36">
        <f t="shared" si="217"/>
        <v>600</v>
      </c>
    </row>
    <row r="7297" ht="14.25" customHeight="1" spans="1:26">
      <c r="A7297" s="33">
        <v>18358175</v>
      </c>
      <c r="B7297" s="34" t="s">
        <v>769</v>
      </c>
      <c r="C7297" s="33">
        <v>1</v>
      </c>
      <c r="D7297" s="34" t="s">
        <v>135</v>
      </c>
      <c r="E7297" s="33" t="s">
        <v>19194</v>
      </c>
      <c r="F7297" s="33" t="s">
        <v>4147</v>
      </c>
      <c r="G7297" s="33" t="s">
        <v>9154</v>
      </c>
      <c r="H7297" s="33">
        <v>0</v>
      </c>
      <c r="I7297" s="33">
        <v>0</v>
      </c>
      <c r="J7297" s="33" t="s">
        <v>534</v>
      </c>
      <c r="K7297" s="33" t="s">
        <v>32</v>
      </c>
      <c r="L7297" s="33" t="s">
        <v>34</v>
      </c>
      <c r="M7297" s="33" t="s">
        <v>34</v>
      </c>
      <c r="N7297" s="33" t="s">
        <v>34</v>
      </c>
      <c r="O7297" s="33" t="s">
        <v>34</v>
      </c>
      <c r="P7297" s="33">
        <v>2</v>
      </c>
      <c r="Q7297" s="33">
        <v>0</v>
      </c>
      <c r="R7297" s="33">
        <v>600</v>
      </c>
      <c r="S7297" s="33">
        <v>1</v>
      </c>
      <c r="T7297" s="35" t="s">
        <v>8572</v>
      </c>
      <c r="U7297">
        <v>2010</v>
      </c>
      <c r="V7297">
        <v>11</v>
      </c>
      <c r="W7297">
        <v>8</v>
      </c>
      <c r="X7297" t="str">
        <f>VLOOKUP(C7297,'country description'!$A$2:$B$16,2,0)</f>
        <v>India</v>
      </c>
      <c r="Y7297" t="str">
        <f t="shared" si="216"/>
        <v>Rs.600</v>
      </c>
      <c r="Z7297" s="36">
        <f t="shared" si="217"/>
        <v>600</v>
      </c>
    </row>
    <row r="7298" ht="14.25" customHeight="1" spans="1:26">
      <c r="A7298" s="33">
        <v>18358182</v>
      </c>
      <c r="B7298" s="34" t="s">
        <v>19195</v>
      </c>
      <c r="C7298" s="33">
        <v>1</v>
      </c>
      <c r="D7298" s="34" t="s">
        <v>27</v>
      </c>
      <c r="E7298" s="33" t="s">
        <v>19196</v>
      </c>
      <c r="F7298" s="33" t="s">
        <v>207</v>
      </c>
      <c r="G7298" s="33" t="s">
        <v>208</v>
      </c>
      <c r="H7298" s="33">
        <v>77.1416255</v>
      </c>
      <c r="I7298" s="33">
        <v>28.7122306</v>
      </c>
      <c r="J7298" s="33" t="s">
        <v>115</v>
      </c>
      <c r="K7298" s="33" t="s">
        <v>32</v>
      </c>
      <c r="L7298" s="33" t="s">
        <v>34</v>
      </c>
      <c r="M7298" s="33" t="s">
        <v>33</v>
      </c>
      <c r="N7298" s="33" t="s">
        <v>34</v>
      </c>
      <c r="O7298" s="33" t="s">
        <v>34</v>
      </c>
      <c r="P7298" s="33">
        <v>1</v>
      </c>
      <c r="Q7298" s="33">
        <v>3</v>
      </c>
      <c r="R7298" s="33">
        <v>200</v>
      </c>
      <c r="S7298" s="33">
        <v>1</v>
      </c>
      <c r="T7298" s="35" t="s">
        <v>824</v>
      </c>
      <c r="U7298">
        <v>2015</v>
      </c>
      <c r="V7298">
        <v>6</v>
      </c>
      <c r="W7298">
        <v>7</v>
      </c>
      <c r="X7298" t="str">
        <f>VLOOKUP(C7298,'country description'!$A$2:$B$16,2,0)</f>
        <v>India</v>
      </c>
      <c r="Y7298" t="str">
        <f t="shared" ref="Y7298:Y7361" si="218">TRIM(MID(K7298,FIND("(",K7298)+1,FIND(")",K7298)-FIND("(",K7298)-1))&amp;R7298</f>
        <v>Rs.200</v>
      </c>
      <c r="Z7298" s="36">
        <f t="shared" si="217"/>
        <v>200</v>
      </c>
    </row>
    <row r="7299" ht="14.25" customHeight="1" spans="1:26">
      <c r="A7299" s="33">
        <v>18358183</v>
      </c>
      <c r="B7299" s="34" t="s">
        <v>19197</v>
      </c>
      <c r="C7299" s="33">
        <v>1</v>
      </c>
      <c r="D7299" s="34" t="s">
        <v>135</v>
      </c>
      <c r="E7299" s="33" t="s">
        <v>19198</v>
      </c>
      <c r="F7299" s="33" t="s">
        <v>981</v>
      </c>
      <c r="G7299" s="33" t="s">
        <v>982</v>
      </c>
      <c r="H7299" s="33">
        <v>77.0196893</v>
      </c>
      <c r="I7299" s="33">
        <v>28.4653555</v>
      </c>
      <c r="J7299" s="33" t="s">
        <v>1866</v>
      </c>
      <c r="K7299" s="33" t="s">
        <v>32</v>
      </c>
      <c r="L7299" s="33" t="s">
        <v>34</v>
      </c>
      <c r="M7299" s="33" t="s">
        <v>33</v>
      </c>
      <c r="N7299" s="33" t="s">
        <v>34</v>
      </c>
      <c r="O7299" s="33" t="s">
        <v>34</v>
      </c>
      <c r="P7299" s="33">
        <v>1</v>
      </c>
      <c r="Q7299" s="33">
        <v>27</v>
      </c>
      <c r="R7299" s="33">
        <v>200</v>
      </c>
      <c r="S7299" s="33">
        <v>3.4</v>
      </c>
      <c r="T7299" s="35" t="s">
        <v>8049</v>
      </c>
      <c r="U7299">
        <v>2016</v>
      </c>
      <c r="V7299">
        <v>4</v>
      </c>
      <c r="W7299">
        <v>18</v>
      </c>
      <c r="X7299" t="str">
        <f>VLOOKUP(C7299,'country description'!$A$2:$B$16,2,0)</f>
        <v>India</v>
      </c>
      <c r="Y7299" t="str">
        <f t="shared" si="218"/>
        <v>Rs.200</v>
      </c>
      <c r="Z7299" s="36">
        <f t="shared" ref="Z7299:Z7362" si="219">R:R</f>
        <v>200</v>
      </c>
    </row>
    <row r="7300" ht="14.25" customHeight="1" spans="1:26">
      <c r="A7300" s="33">
        <v>18358184</v>
      </c>
      <c r="B7300" s="34" t="s">
        <v>19199</v>
      </c>
      <c r="C7300" s="33">
        <v>1</v>
      </c>
      <c r="D7300" s="34" t="s">
        <v>27</v>
      </c>
      <c r="E7300" s="33" t="s">
        <v>19200</v>
      </c>
      <c r="F7300" s="33" t="s">
        <v>578</v>
      </c>
      <c r="G7300" s="33" t="s">
        <v>579</v>
      </c>
      <c r="H7300" s="33">
        <v>77.136724</v>
      </c>
      <c r="I7300" s="33">
        <v>28.6282528</v>
      </c>
      <c r="J7300" s="33" t="s">
        <v>44</v>
      </c>
      <c r="K7300" s="33" t="s">
        <v>32</v>
      </c>
      <c r="L7300" s="33" t="s">
        <v>34</v>
      </c>
      <c r="M7300" s="33" t="s">
        <v>33</v>
      </c>
      <c r="N7300" s="33" t="s">
        <v>33</v>
      </c>
      <c r="O7300" s="33" t="s">
        <v>34</v>
      </c>
      <c r="P7300" s="33">
        <v>2</v>
      </c>
      <c r="Q7300" s="33">
        <v>23</v>
      </c>
      <c r="R7300" s="33">
        <v>500</v>
      </c>
      <c r="S7300" s="33">
        <v>3.4</v>
      </c>
      <c r="T7300" s="35" t="s">
        <v>19201</v>
      </c>
      <c r="U7300">
        <v>2015</v>
      </c>
      <c r="V7300">
        <v>8</v>
      </c>
      <c r="W7300">
        <v>20</v>
      </c>
      <c r="X7300" t="str">
        <f>VLOOKUP(C7300,'country description'!$A$2:$B$16,2,0)</f>
        <v>India</v>
      </c>
      <c r="Y7300" t="str">
        <f t="shared" si="218"/>
        <v>Rs.500</v>
      </c>
      <c r="Z7300" s="36">
        <f t="shared" si="219"/>
        <v>500</v>
      </c>
    </row>
    <row r="7301" ht="14.25" customHeight="1" spans="1:26">
      <c r="A7301" s="33">
        <v>18358189</v>
      </c>
      <c r="B7301" s="34" t="s">
        <v>3306</v>
      </c>
      <c r="C7301" s="33">
        <v>1</v>
      </c>
      <c r="D7301" s="34" t="s">
        <v>135</v>
      </c>
      <c r="E7301" s="33" t="s">
        <v>5323</v>
      </c>
      <c r="F7301" s="33" t="s">
        <v>4147</v>
      </c>
      <c r="G7301" s="33" t="s">
        <v>9154</v>
      </c>
      <c r="H7301" s="33">
        <v>77.04963807</v>
      </c>
      <c r="I7301" s="33">
        <v>28.45321428</v>
      </c>
      <c r="J7301" s="33" t="s">
        <v>358</v>
      </c>
      <c r="K7301" s="33" t="s">
        <v>32</v>
      </c>
      <c r="L7301" s="33" t="s">
        <v>34</v>
      </c>
      <c r="M7301" s="33" t="s">
        <v>34</v>
      </c>
      <c r="N7301" s="33" t="s">
        <v>34</v>
      </c>
      <c r="O7301" s="33" t="s">
        <v>34</v>
      </c>
      <c r="P7301" s="33">
        <v>1</v>
      </c>
      <c r="Q7301" s="33">
        <v>5</v>
      </c>
      <c r="R7301" s="33">
        <v>150</v>
      </c>
      <c r="S7301" s="33">
        <v>3</v>
      </c>
      <c r="T7301" s="35" t="s">
        <v>3971</v>
      </c>
      <c r="U7301">
        <v>2017</v>
      </c>
      <c r="V7301">
        <v>4</v>
      </c>
      <c r="W7301">
        <v>12</v>
      </c>
      <c r="X7301" t="str">
        <f>VLOOKUP(C7301,'country description'!$A$2:$B$16,2,0)</f>
        <v>India</v>
      </c>
      <c r="Y7301" t="str">
        <f t="shared" si="218"/>
        <v>Rs.150</v>
      </c>
      <c r="Z7301" s="36">
        <f t="shared" si="219"/>
        <v>150</v>
      </c>
    </row>
    <row r="7302" ht="14.25" customHeight="1" spans="1:26">
      <c r="A7302" s="33">
        <v>18358190</v>
      </c>
      <c r="B7302" s="34" t="s">
        <v>629</v>
      </c>
      <c r="C7302" s="33">
        <v>1</v>
      </c>
      <c r="D7302" s="34" t="s">
        <v>149</v>
      </c>
      <c r="E7302" s="33" t="s">
        <v>19202</v>
      </c>
      <c r="F7302" s="33" t="s">
        <v>6801</v>
      </c>
      <c r="G7302" s="33" t="s">
        <v>6802</v>
      </c>
      <c r="H7302" s="33">
        <v>77.4038963</v>
      </c>
      <c r="I7302" s="33">
        <v>28.4995663</v>
      </c>
      <c r="J7302" s="33" t="s">
        <v>534</v>
      </c>
      <c r="K7302" s="33" t="s">
        <v>32</v>
      </c>
      <c r="L7302" s="33" t="s">
        <v>34</v>
      </c>
      <c r="M7302" s="33" t="s">
        <v>34</v>
      </c>
      <c r="N7302" s="33" t="s">
        <v>34</v>
      </c>
      <c r="O7302" s="33" t="s">
        <v>34</v>
      </c>
      <c r="P7302" s="33">
        <v>1</v>
      </c>
      <c r="Q7302" s="33">
        <v>3</v>
      </c>
      <c r="R7302" s="33">
        <v>450</v>
      </c>
      <c r="S7302" s="33">
        <v>1</v>
      </c>
      <c r="T7302" s="35" t="s">
        <v>7991</v>
      </c>
      <c r="U7302">
        <v>2017</v>
      </c>
      <c r="V7302">
        <v>12</v>
      </c>
      <c r="W7302">
        <v>25</v>
      </c>
      <c r="X7302" t="str">
        <f>VLOOKUP(C7302,'country description'!$A$2:$B$16,2,0)</f>
        <v>India</v>
      </c>
      <c r="Y7302" t="str">
        <f t="shared" si="218"/>
        <v>Rs.450</v>
      </c>
      <c r="Z7302" s="36">
        <f t="shared" si="219"/>
        <v>450</v>
      </c>
    </row>
    <row r="7303" ht="14.25" customHeight="1" spans="1:26">
      <c r="A7303" s="33">
        <v>18358191</v>
      </c>
      <c r="B7303" s="34" t="s">
        <v>19203</v>
      </c>
      <c r="C7303" s="33">
        <v>1</v>
      </c>
      <c r="D7303" s="34" t="s">
        <v>149</v>
      </c>
      <c r="E7303" s="33" t="s">
        <v>19204</v>
      </c>
      <c r="F7303" s="33" t="s">
        <v>1446</v>
      </c>
      <c r="G7303" s="33" t="s">
        <v>1447</v>
      </c>
      <c r="H7303" s="33">
        <v>77.3701709</v>
      </c>
      <c r="I7303" s="33">
        <v>28.6193448</v>
      </c>
      <c r="J7303" s="33" t="s">
        <v>580</v>
      </c>
      <c r="K7303" s="33" t="s">
        <v>32</v>
      </c>
      <c r="L7303" s="33" t="s">
        <v>34</v>
      </c>
      <c r="M7303" s="33" t="s">
        <v>34</v>
      </c>
      <c r="N7303" s="33" t="s">
        <v>34</v>
      </c>
      <c r="O7303" s="33" t="s">
        <v>34</v>
      </c>
      <c r="P7303" s="33">
        <v>1</v>
      </c>
      <c r="Q7303" s="33">
        <v>5</v>
      </c>
      <c r="R7303" s="33">
        <v>300</v>
      </c>
      <c r="S7303" s="33">
        <v>3</v>
      </c>
      <c r="T7303" s="35" t="s">
        <v>17179</v>
      </c>
      <c r="U7303">
        <v>2011</v>
      </c>
      <c r="V7303">
        <v>3</v>
      </c>
      <c r="W7303">
        <v>16</v>
      </c>
      <c r="X7303" t="str">
        <f>VLOOKUP(C7303,'country description'!$A$2:$B$16,2,0)</f>
        <v>India</v>
      </c>
      <c r="Y7303" t="str">
        <f t="shared" si="218"/>
        <v>Rs.300</v>
      </c>
      <c r="Z7303" s="36">
        <f t="shared" si="219"/>
        <v>300</v>
      </c>
    </row>
    <row r="7304" ht="14.25" customHeight="1" spans="1:26">
      <c r="A7304" s="33">
        <v>18358201</v>
      </c>
      <c r="B7304" s="34" t="s">
        <v>19205</v>
      </c>
      <c r="C7304" s="33">
        <v>1</v>
      </c>
      <c r="D7304" s="34" t="s">
        <v>27</v>
      </c>
      <c r="E7304" s="33" t="s">
        <v>19206</v>
      </c>
      <c r="F7304" s="33" t="s">
        <v>207</v>
      </c>
      <c r="G7304" s="33" t="s">
        <v>208</v>
      </c>
      <c r="H7304" s="33">
        <v>77.1452358</v>
      </c>
      <c r="I7304" s="33">
        <v>28.7147566</v>
      </c>
      <c r="J7304" s="33" t="s">
        <v>19207</v>
      </c>
      <c r="K7304" s="33" t="s">
        <v>32</v>
      </c>
      <c r="L7304" s="33" t="s">
        <v>34</v>
      </c>
      <c r="M7304" s="33" t="s">
        <v>33</v>
      </c>
      <c r="N7304" s="33" t="s">
        <v>34</v>
      </c>
      <c r="O7304" s="33" t="s">
        <v>34</v>
      </c>
      <c r="P7304" s="33">
        <v>2</v>
      </c>
      <c r="Q7304" s="33">
        <v>15</v>
      </c>
      <c r="R7304" s="33">
        <v>600</v>
      </c>
      <c r="S7304" s="33">
        <v>3.1</v>
      </c>
      <c r="T7304" s="35" t="s">
        <v>19208</v>
      </c>
      <c r="U7304">
        <v>2014</v>
      </c>
      <c r="V7304">
        <v>11</v>
      </c>
      <c r="W7304">
        <v>5</v>
      </c>
      <c r="X7304" t="str">
        <f>VLOOKUP(C7304,'country description'!$A$2:$B$16,2,0)</f>
        <v>India</v>
      </c>
      <c r="Y7304" t="str">
        <f t="shared" si="218"/>
        <v>Rs.600</v>
      </c>
      <c r="Z7304" s="36">
        <f t="shared" si="219"/>
        <v>600</v>
      </c>
    </row>
    <row r="7305" ht="14.25" customHeight="1" spans="1:26">
      <c r="A7305" s="33">
        <v>18358206</v>
      </c>
      <c r="B7305" s="34" t="s">
        <v>489</v>
      </c>
      <c r="C7305" s="33">
        <v>1</v>
      </c>
      <c r="D7305" s="34" t="s">
        <v>27</v>
      </c>
      <c r="E7305" s="33" t="s">
        <v>19209</v>
      </c>
      <c r="F7305" s="33" t="s">
        <v>3448</v>
      </c>
      <c r="G7305" s="33" t="s">
        <v>3449</v>
      </c>
      <c r="H7305" s="33">
        <v>77.0582581</v>
      </c>
      <c r="I7305" s="33">
        <v>28.6189874</v>
      </c>
      <c r="J7305" s="33" t="s">
        <v>80</v>
      </c>
      <c r="K7305" s="33" t="s">
        <v>32</v>
      </c>
      <c r="L7305" s="33" t="s">
        <v>34</v>
      </c>
      <c r="M7305" s="33" t="s">
        <v>34</v>
      </c>
      <c r="N7305" s="33" t="s">
        <v>34</v>
      </c>
      <c r="O7305" s="33" t="s">
        <v>34</v>
      </c>
      <c r="P7305" s="33">
        <v>1</v>
      </c>
      <c r="Q7305" s="33">
        <v>3</v>
      </c>
      <c r="R7305" s="33">
        <v>200</v>
      </c>
      <c r="S7305" s="33">
        <v>1</v>
      </c>
      <c r="T7305" s="35" t="s">
        <v>2261</v>
      </c>
      <c r="U7305">
        <v>2017</v>
      </c>
      <c r="V7305">
        <v>6</v>
      </c>
      <c r="W7305">
        <v>23</v>
      </c>
      <c r="X7305" t="str">
        <f>VLOOKUP(C7305,'country description'!$A$2:$B$16,2,0)</f>
        <v>India</v>
      </c>
      <c r="Y7305" t="str">
        <f t="shared" si="218"/>
        <v>Rs.200</v>
      </c>
      <c r="Z7305" s="36">
        <f t="shared" si="219"/>
        <v>200</v>
      </c>
    </row>
    <row r="7306" ht="14.25" customHeight="1" spans="1:26">
      <c r="A7306" s="33">
        <v>18358207</v>
      </c>
      <c r="B7306" s="34" t="s">
        <v>19210</v>
      </c>
      <c r="C7306" s="33">
        <v>1</v>
      </c>
      <c r="D7306" s="34" t="s">
        <v>27</v>
      </c>
      <c r="E7306" s="33" t="s">
        <v>19211</v>
      </c>
      <c r="F7306" s="33" t="s">
        <v>1080</v>
      </c>
      <c r="G7306" s="33" t="s">
        <v>1081</v>
      </c>
      <c r="H7306" s="33">
        <v>77.1898079</v>
      </c>
      <c r="I7306" s="33">
        <v>28.7014836</v>
      </c>
      <c r="J7306" s="33" t="s">
        <v>329</v>
      </c>
      <c r="K7306" s="33" t="s">
        <v>32</v>
      </c>
      <c r="L7306" s="33" t="s">
        <v>34</v>
      </c>
      <c r="M7306" s="33" t="s">
        <v>34</v>
      </c>
      <c r="N7306" s="33" t="s">
        <v>34</v>
      </c>
      <c r="O7306" s="33" t="s">
        <v>34</v>
      </c>
      <c r="P7306" s="33">
        <v>2</v>
      </c>
      <c r="Q7306" s="33">
        <v>2</v>
      </c>
      <c r="R7306" s="33">
        <v>500</v>
      </c>
      <c r="S7306" s="33">
        <v>1</v>
      </c>
      <c r="T7306" s="35" t="s">
        <v>5576</v>
      </c>
      <c r="U7306">
        <v>2013</v>
      </c>
      <c r="V7306">
        <v>8</v>
      </c>
      <c r="W7306">
        <v>27</v>
      </c>
      <c r="X7306" t="str">
        <f>VLOOKUP(C7306,'country description'!$A$2:$B$16,2,0)</f>
        <v>India</v>
      </c>
      <c r="Y7306" t="str">
        <f t="shared" si="218"/>
        <v>Rs.500</v>
      </c>
      <c r="Z7306" s="36">
        <f t="shared" si="219"/>
        <v>500</v>
      </c>
    </row>
    <row r="7307" ht="14.25" customHeight="1" spans="1:26">
      <c r="A7307" s="33">
        <v>18358295</v>
      </c>
      <c r="B7307" s="34" t="s">
        <v>19212</v>
      </c>
      <c r="C7307" s="33">
        <v>1</v>
      </c>
      <c r="D7307" s="34" t="s">
        <v>27</v>
      </c>
      <c r="E7307" s="33" t="s">
        <v>19213</v>
      </c>
      <c r="F7307" s="33" t="s">
        <v>2113</v>
      </c>
      <c r="G7307" s="33" t="s">
        <v>2114</v>
      </c>
      <c r="H7307" s="33">
        <v>77.2121775</v>
      </c>
      <c r="I7307" s="33">
        <v>28.7064006</v>
      </c>
      <c r="J7307" s="33" t="s">
        <v>358</v>
      </c>
      <c r="K7307" s="33" t="s">
        <v>32</v>
      </c>
      <c r="L7307" s="33" t="s">
        <v>34</v>
      </c>
      <c r="M7307" s="33" t="s">
        <v>34</v>
      </c>
      <c r="N7307" s="33" t="s">
        <v>34</v>
      </c>
      <c r="O7307" s="33" t="s">
        <v>34</v>
      </c>
      <c r="P7307" s="33">
        <v>1</v>
      </c>
      <c r="Q7307" s="33">
        <v>4</v>
      </c>
      <c r="R7307" s="33">
        <v>300</v>
      </c>
      <c r="S7307" s="33">
        <v>3</v>
      </c>
      <c r="T7307" s="35" t="s">
        <v>19214</v>
      </c>
      <c r="U7307">
        <v>2016</v>
      </c>
      <c r="V7307">
        <v>2</v>
      </c>
      <c r="W7307">
        <v>10</v>
      </c>
      <c r="X7307" t="str">
        <f>VLOOKUP(C7307,'country description'!$A$2:$B$16,2,0)</f>
        <v>India</v>
      </c>
      <c r="Y7307" t="str">
        <f t="shared" si="218"/>
        <v>Rs.300</v>
      </c>
      <c r="Z7307" s="36">
        <f t="shared" si="219"/>
        <v>300</v>
      </c>
    </row>
    <row r="7308" ht="14.25" customHeight="1" spans="1:26">
      <c r="A7308" s="33">
        <v>18358654</v>
      </c>
      <c r="B7308" s="34" t="s">
        <v>19215</v>
      </c>
      <c r="C7308" s="33">
        <v>1</v>
      </c>
      <c r="D7308" s="34" t="s">
        <v>27</v>
      </c>
      <c r="E7308" s="33" t="s">
        <v>19216</v>
      </c>
      <c r="F7308" s="33" t="s">
        <v>3448</v>
      </c>
      <c r="G7308" s="33" t="s">
        <v>3449</v>
      </c>
      <c r="H7308" s="33">
        <v>77.0580204</v>
      </c>
      <c r="I7308" s="33">
        <v>28.6203826</v>
      </c>
      <c r="J7308" s="33" t="s">
        <v>3648</v>
      </c>
      <c r="K7308" s="33" t="s">
        <v>32</v>
      </c>
      <c r="L7308" s="33" t="s">
        <v>34</v>
      </c>
      <c r="M7308" s="33" t="s">
        <v>34</v>
      </c>
      <c r="N7308" s="33" t="s">
        <v>34</v>
      </c>
      <c r="O7308" s="33" t="s">
        <v>34</v>
      </c>
      <c r="P7308" s="33">
        <v>1</v>
      </c>
      <c r="Q7308" s="33">
        <v>9</v>
      </c>
      <c r="R7308" s="33">
        <v>200</v>
      </c>
      <c r="S7308" s="33">
        <v>2.8</v>
      </c>
      <c r="T7308" s="35" t="s">
        <v>9775</v>
      </c>
      <c r="U7308">
        <v>2014</v>
      </c>
      <c r="V7308">
        <v>7</v>
      </c>
      <c r="W7308">
        <v>9</v>
      </c>
      <c r="X7308" t="str">
        <f>VLOOKUP(C7308,'country description'!$A$2:$B$16,2,0)</f>
        <v>India</v>
      </c>
      <c r="Y7308" t="str">
        <f t="shared" si="218"/>
        <v>Rs.200</v>
      </c>
      <c r="Z7308" s="36">
        <f t="shared" si="219"/>
        <v>200</v>
      </c>
    </row>
    <row r="7309" ht="14.25" customHeight="1" spans="1:26">
      <c r="A7309" s="33">
        <v>18358657</v>
      </c>
      <c r="B7309" s="34" t="s">
        <v>19217</v>
      </c>
      <c r="C7309" s="33">
        <v>1</v>
      </c>
      <c r="D7309" s="34" t="s">
        <v>27</v>
      </c>
      <c r="E7309" s="33" t="s">
        <v>19218</v>
      </c>
      <c r="F7309" s="33" t="s">
        <v>2978</v>
      </c>
      <c r="G7309" s="33" t="s">
        <v>2979</v>
      </c>
      <c r="H7309" s="33">
        <v>77.1238424</v>
      </c>
      <c r="I7309" s="33">
        <v>28.5461773</v>
      </c>
      <c r="J7309" s="33" t="s">
        <v>2823</v>
      </c>
      <c r="K7309" s="33" t="s">
        <v>32</v>
      </c>
      <c r="L7309" s="33" t="s">
        <v>34</v>
      </c>
      <c r="M7309" s="33" t="s">
        <v>34</v>
      </c>
      <c r="N7309" s="33" t="s">
        <v>34</v>
      </c>
      <c r="O7309" s="33" t="s">
        <v>34</v>
      </c>
      <c r="P7309" s="33">
        <v>1</v>
      </c>
      <c r="Q7309" s="33">
        <v>1</v>
      </c>
      <c r="R7309" s="33">
        <v>300</v>
      </c>
      <c r="S7309" s="33">
        <v>1</v>
      </c>
      <c r="T7309" s="35" t="s">
        <v>15163</v>
      </c>
      <c r="U7309">
        <v>2016</v>
      </c>
      <c r="V7309">
        <v>4</v>
      </c>
      <c r="W7309">
        <v>23</v>
      </c>
      <c r="X7309" t="str">
        <f>VLOOKUP(C7309,'country description'!$A$2:$B$16,2,0)</f>
        <v>India</v>
      </c>
      <c r="Y7309" t="str">
        <f t="shared" si="218"/>
        <v>Rs.300</v>
      </c>
      <c r="Z7309" s="36">
        <f t="shared" si="219"/>
        <v>300</v>
      </c>
    </row>
    <row r="7310" ht="14.25" customHeight="1" spans="1:26">
      <c r="A7310" s="33">
        <v>18358661</v>
      </c>
      <c r="B7310" s="34" t="s">
        <v>19219</v>
      </c>
      <c r="C7310" s="33">
        <v>1</v>
      </c>
      <c r="D7310" s="34" t="s">
        <v>27</v>
      </c>
      <c r="E7310" s="33" t="s">
        <v>19220</v>
      </c>
      <c r="F7310" s="33" t="s">
        <v>2978</v>
      </c>
      <c r="G7310" s="33" t="s">
        <v>2979</v>
      </c>
      <c r="H7310" s="33">
        <v>77.1228536</v>
      </c>
      <c r="I7310" s="33">
        <v>28.5454551</v>
      </c>
      <c r="J7310" s="33" t="s">
        <v>90</v>
      </c>
      <c r="K7310" s="33" t="s">
        <v>32</v>
      </c>
      <c r="L7310" s="33" t="s">
        <v>34</v>
      </c>
      <c r="M7310" s="33" t="s">
        <v>34</v>
      </c>
      <c r="N7310" s="33" t="s">
        <v>34</v>
      </c>
      <c r="O7310" s="33" t="s">
        <v>34</v>
      </c>
      <c r="P7310" s="33">
        <v>1</v>
      </c>
      <c r="Q7310" s="33">
        <v>0</v>
      </c>
      <c r="R7310" s="33">
        <v>350</v>
      </c>
      <c r="S7310" s="33">
        <v>1</v>
      </c>
      <c r="T7310" s="35" t="s">
        <v>8612</v>
      </c>
      <c r="U7310">
        <v>2016</v>
      </c>
      <c r="V7310">
        <v>11</v>
      </c>
      <c r="W7310">
        <v>1</v>
      </c>
      <c r="X7310" t="str">
        <f>VLOOKUP(C7310,'country description'!$A$2:$B$16,2,0)</f>
        <v>India</v>
      </c>
      <c r="Y7310" t="str">
        <f t="shared" si="218"/>
        <v>Rs.350</v>
      </c>
      <c r="Z7310" s="36">
        <f t="shared" si="219"/>
        <v>350</v>
      </c>
    </row>
    <row r="7311" ht="14.25" customHeight="1" spans="1:26">
      <c r="A7311" s="33">
        <v>18358662</v>
      </c>
      <c r="B7311" s="34" t="s">
        <v>769</v>
      </c>
      <c r="C7311" s="33">
        <v>1</v>
      </c>
      <c r="D7311" s="34" t="s">
        <v>149</v>
      </c>
      <c r="E7311" s="33" t="s">
        <v>19221</v>
      </c>
      <c r="F7311" s="33" t="s">
        <v>6801</v>
      </c>
      <c r="G7311" s="33" t="s">
        <v>6802</v>
      </c>
      <c r="H7311" s="33">
        <v>77.3681524</v>
      </c>
      <c r="I7311" s="33">
        <v>28.5255885</v>
      </c>
      <c r="J7311" s="33" t="s">
        <v>534</v>
      </c>
      <c r="K7311" s="33" t="s">
        <v>32</v>
      </c>
      <c r="L7311" s="33" t="s">
        <v>34</v>
      </c>
      <c r="M7311" s="33" t="s">
        <v>34</v>
      </c>
      <c r="N7311" s="33" t="s">
        <v>34</v>
      </c>
      <c r="O7311" s="33" t="s">
        <v>34</v>
      </c>
      <c r="P7311" s="33">
        <v>2</v>
      </c>
      <c r="Q7311" s="33">
        <v>0</v>
      </c>
      <c r="R7311" s="33">
        <v>600</v>
      </c>
      <c r="S7311" s="33">
        <v>1</v>
      </c>
      <c r="T7311" s="35" t="s">
        <v>10746</v>
      </c>
      <c r="U7311">
        <v>2014</v>
      </c>
      <c r="V7311">
        <v>5</v>
      </c>
      <c r="W7311">
        <v>23</v>
      </c>
      <c r="X7311" t="str">
        <f>VLOOKUP(C7311,'country description'!$A$2:$B$16,2,0)</f>
        <v>India</v>
      </c>
      <c r="Y7311" t="str">
        <f t="shared" si="218"/>
        <v>Rs.600</v>
      </c>
      <c r="Z7311" s="36">
        <f t="shared" si="219"/>
        <v>600</v>
      </c>
    </row>
    <row r="7312" ht="14.25" customHeight="1" spans="1:26">
      <c r="A7312" s="33">
        <v>18358663</v>
      </c>
      <c r="B7312" s="34" t="s">
        <v>19222</v>
      </c>
      <c r="C7312" s="33">
        <v>1</v>
      </c>
      <c r="D7312" s="34" t="s">
        <v>27</v>
      </c>
      <c r="E7312" s="33" t="s">
        <v>19223</v>
      </c>
      <c r="F7312" s="33" t="s">
        <v>2978</v>
      </c>
      <c r="G7312" s="33" t="s">
        <v>2979</v>
      </c>
      <c r="H7312" s="33">
        <v>77.1181406</v>
      </c>
      <c r="I7312" s="33">
        <v>28.5415117</v>
      </c>
      <c r="J7312" s="33" t="s">
        <v>90</v>
      </c>
      <c r="K7312" s="33" t="s">
        <v>32</v>
      </c>
      <c r="L7312" s="33" t="s">
        <v>34</v>
      </c>
      <c r="M7312" s="33" t="s">
        <v>34</v>
      </c>
      <c r="N7312" s="33" t="s">
        <v>34</v>
      </c>
      <c r="O7312" s="33" t="s">
        <v>34</v>
      </c>
      <c r="P7312" s="33">
        <v>1</v>
      </c>
      <c r="Q7312" s="33">
        <v>0</v>
      </c>
      <c r="R7312" s="33">
        <v>150</v>
      </c>
      <c r="S7312" s="33">
        <v>1</v>
      </c>
      <c r="T7312" s="35" t="s">
        <v>417</v>
      </c>
      <c r="U7312">
        <v>2018</v>
      </c>
      <c r="V7312">
        <v>4</v>
      </c>
      <c r="W7312">
        <v>4</v>
      </c>
      <c r="X7312" t="str">
        <f>VLOOKUP(C7312,'country description'!$A$2:$B$16,2,0)</f>
        <v>India</v>
      </c>
      <c r="Y7312" t="str">
        <f t="shared" si="218"/>
        <v>Rs.150</v>
      </c>
      <c r="Z7312" s="36">
        <f t="shared" si="219"/>
        <v>150</v>
      </c>
    </row>
    <row r="7313" ht="14.25" customHeight="1" spans="1:26">
      <c r="A7313" s="33">
        <v>18358665</v>
      </c>
      <c r="B7313" s="34" t="s">
        <v>19224</v>
      </c>
      <c r="C7313" s="33">
        <v>1</v>
      </c>
      <c r="D7313" s="34" t="s">
        <v>27</v>
      </c>
      <c r="E7313" s="33" t="s">
        <v>19225</v>
      </c>
      <c r="F7313" s="33" t="s">
        <v>2978</v>
      </c>
      <c r="G7313" s="33" t="s">
        <v>2979</v>
      </c>
      <c r="H7313" s="33">
        <v>77.1137736</v>
      </c>
      <c r="I7313" s="33">
        <v>28.5354421</v>
      </c>
      <c r="J7313" s="33" t="s">
        <v>10136</v>
      </c>
      <c r="K7313" s="33" t="s">
        <v>32</v>
      </c>
      <c r="L7313" s="33" t="s">
        <v>34</v>
      </c>
      <c r="M7313" s="33" t="s">
        <v>34</v>
      </c>
      <c r="N7313" s="33" t="s">
        <v>34</v>
      </c>
      <c r="O7313" s="33" t="s">
        <v>34</v>
      </c>
      <c r="P7313" s="33">
        <v>3</v>
      </c>
      <c r="Q7313" s="33">
        <v>0</v>
      </c>
      <c r="R7313" s="33">
        <v>1000</v>
      </c>
      <c r="S7313" s="33">
        <v>1</v>
      </c>
      <c r="T7313" s="35" t="s">
        <v>1062</v>
      </c>
      <c r="U7313">
        <v>2011</v>
      </c>
      <c r="V7313">
        <v>2</v>
      </c>
      <c r="W7313">
        <v>18</v>
      </c>
      <c r="X7313" t="str">
        <f>VLOOKUP(C7313,'country description'!$A$2:$B$16,2,0)</f>
        <v>India</v>
      </c>
      <c r="Y7313" t="str">
        <f t="shared" si="218"/>
        <v>Rs.1000</v>
      </c>
      <c r="Z7313" s="36">
        <f t="shared" si="219"/>
        <v>1000</v>
      </c>
    </row>
    <row r="7314" ht="14.25" customHeight="1" spans="1:26">
      <c r="A7314" s="33">
        <v>18358667</v>
      </c>
      <c r="B7314" s="34" t="s">
        <v>19226</v>
      </c>
      <c r="C7314" s="33">
        <v>1</v>
      </c>
      <c r="D7314" s="34" t="s">
        <v>27</v>
      </c>
      <c r="E7314" s="33" t="s">
        <v>17870</v>
      </c>
      <c r="F7314" s="33" t="s">
        <v>556</v>
      </c>
      <c r="G7314" s="33" t="s">
        <v>557</v>
      </c>
      <c r="H7314" s="33">
        <v>77.16458414</v>
      </c>
      <c r="I7314" s="33">
        <v>28.55775173</v>
      </c>
      <c r="J7314" s="33" t="s">
        <v>1456</v>
      </c>
      <c r="K7314" s="33" t="s">
        <v>32</v>
      </c>
      <c r="L7314" s="33" t="s">
        <v>34</v>
      </c>
      <c r="M7314" s="33" t="s">
        <v>34</v>
      </c>
      <c r="N7314" s="33" t="s">
        <v>34</v>
      </c>
      <c r="O7314" s="33" t="s">
        <v>34</v>
      </c>
      <c r="P7314" s="33">
        <v>1</v>
      </c>
      <c r="Q7314" s="33">
        <v>1</v>
      </c>
      <c r="R7314" s="33">
        <v>200</v>
      </c>
      <c r="S7314" s="33">
        <v>1</v>
      </c>
      <c r="T7314" s="35" t="s">
        <v>4177</v>
      </c>
      <c r="U7314">
        <v>2018</v>
      </c>
      <c r="V7314">
        <v>9</v>
      </c>
      <c r="W7314">
        <v>11</v>
      </c>
      <c r="X7314" t="str">
        <f>VLOOKUP(C7314,'country description'!$A$2:$B$16,2,0)</f>
        <v>India</v>
      </c>
      <c r="Y7314" t="str">
        <f t="shared" si="218"/>
        <v>Rs.200</v>
      </c>
      <c r="Z7314" s="36">
        <f t="shared" si="219"/>
        <v>200</v>
      </c>
    </row>
    <row r="7315" ht="14.25" customHeight="1" spans="1:26">
      <c r="A7315" s="33">
        <v>18358668</v>
      </c>
      <c r="B7315" s="34" t="s">
        <v>4295</v>
      </c>
      <c r="C7315" s="33">
        <v>1</v>
      </c>
      <c r="D7315" s="34" t="s">
        <v>27</v>
      </c>
      <c r="E7315" s="33" t="s">
        <v>19227</v>
      </c>
      <c r="F7315" s="33" t="s">
        <v>1080</v>
      </c>
      <c r="G7315" s="33" t="s">
        <v>1081</v>
      </c>
      <c r="H7315" s="33">
        <v>77.1836813</v>
      </c>
      <c r="I7315" s="33">
        <v>28.7006314</v>
      </c>
      <c r="J7315" s="33" t="s">
        <v>7176</v>
      </c>
      <c r="K7315" s="33" t="s">
        <v>32</v>
      </c>
      <c r="L7315" s="33" t="s">
        <v>34</v>
      </c>
      <c r="M7315" s="33" t="s">
        <v>34</v>
      </c>
      <c r="N7315" s="33" t="s">
        <v>34</v>
      </c>
      <c r="O7315" s="33" t="s">
        <v>34</v>
      </c>
      <c r="P7315" s="33">
        <v>1</v>
      </c>
      <c r="Q7315" s="33">
        <v>1</v>
      </c>
      <c r="R7315" s="33">
        <v>200</v>
      </c>
      <c r="S7315" s="33">
        <v>1</v>
      </c>
      <c r="T7315" s="35" t="s">
        <v>2781</v>
      </c>
      <c r="U7315">
        <v>2012</v>
      </c>
      <c r="V7315">
        <v>12</v>
      </c>
      <c r="W7315">
        <v>14</v>
      </c>
      <c r="X7315" t="str">
        <f>VLOOKUP(C7315,'country description'!$A$2:$B$16,2,0)</f>
        <v>India</v>
      </c>
      <c r="Y7315" t="str">
        <f t="shared" si="218"/>
        <v>Rs.200</v>
      </c>
      <c r="Z7315" s="36">
        <f t="shared" si="219"/>
        <v>200</v>
      </c>
    </row>
    <row r="7316" ht="14.25" customHeight="1" spans="1:26">
      <c r="A7316" s="33">
        <v>18358669</v>
      </c>
      <c r="B7316" s="34" t="s">
        <v>18464</v>
      </c>
      <c r="C7316" s="33">
        <v>1</v>
      </c>
      <c r="D7316" s="34" t="s">
        <v>27</v>
      </c>
      <c r="E7316" s="33" t="s">
        <v>19228</v>
      </c>
      <c r="F7316" s="33" t="s">
        <v>556</v>
      </c>
      <c r="G7316" s="33" t="s">
        <v>557</v>
      </c>
      <c r="H7316" s="33">
        <v>77.16460492</v>
      </c>
      <c r="I7316" s="33">
        <v>28.55747844</v>
      </c>
      <c r="J7316" s="33" t="s">
        <v>90</v>
      </c>
      <c r="K7316" s="33" t="s">
        <v>32</v>
      </c>
      <c r="L7316" s="33" t="s">
        <v>34</v>
      </c>
      <c r="M7316" s="33" t="s">
        <v>34</v>
      </c>
      <c r="N7316" s="33" t="s">
        <v>34</v>
      </c>
      <c r="O7316" s="33" t="s">
        <v>34</v>
      </c>
      <c r="P7316" s="33">
        <v>1</v>
      </c>
      <c r="Q7316" s="33">
        <v>2</v>
      </c>
      <c r="R7316" s="33">
        <v>300</v>
      </c>
      <c r="S7316" s="33">
        <v>1</v>
      </c>
      <c r="T7316" s="35" t="s">
        <v>8452</v>
      </c>
      <c r="U7316">
        <v>2016</v>
      </c>
      <c r="V7316">
        <v>11</v>
      </c>
      <c r="W7316">
        <v>18</v>
      </c>
      <c r="X7316" t="str">
        <f>VLOOKUP(C7316,'country description'!$A$2:$B$16,2,0)</f>
        <v>India</v>
      </c>
      <c r="Y7316" t="str">
        <f t="shared" si="218"/>
        <v>Rs.300</v>
      </c>
      <c r="Z7316" s="36">
        <f t="shared" si="219"/>
        <v>300</v>
      </c>
    </row>
    <row r="7317" ht="14.25" customHeight="1" spans="1:26">
      <c r="A7317" s="33">
        <v>18358675</v>
      </c>
      <c r="B7317" s="34" t="s">
        <v>19229</v>
      </c>
      <c r="C7317" s="33">
        <v>1</v>
      </c>
      <c r="D7317" s="34" t="s">
        <v>27</v>
      </c>
      <c r="E7317" s="33" t="s">
        <v>19230</v>
      </c>
      <c r="F7317" s="33" t="s">
        <v>361</v>
      </c>
      <c r="G7317" s="33" t="s">
        <v>362</v>
      </c>
      <c r="H7317" s="33">
        <v>77.1679732</v>
      </c>
      <c r="I7317" s="33">
        <v>28.5882237</v>
      </c>
      <c r="J7317" s="33" t="s">
        <v>19231</v>
      </c>
      <c r="K7317" s="33" t="s">
        <v>32</v>
      </c>
      <c r="L7317" s="33" t="s">
        <v>34</v>
      </c>
      <c r="M7317" s="33" t="s">
        <v>33</v>
      </c>
      <c r="N7317" s="33" t="s">
        <v>34</v>
      </c>
      <c r="O7317" s="33" t="s">
        <v>34</v>
      </c>
      <c r="P7317" s="33">
        <v>2</v>
      </c>
      <c r="Q7317" s="33">
        <v>107</v>
      </c>
      <c r="R7317" s="33">
        <v>700</v>
      </c>
      <c r="S7317" s="33">
        <v>4</v>
      </c>
      <c r="T7317" s="35" t="s">
        <v>15232</v>
      </c>
      <c r="U7317">
        <v>2014</v>
      </c>
      <c r="V7317">
        <v>1</v>
      </c>
      <c r="W7317">
        <v>17</v>
      </c>
      <c r="X7317" t="str">
        <f>VLOOKUP(C7317,'country description'!$A$2:$B$16,2,0)</f>
        <v>India</v>
      </c>
      <c r="Y7317" t="str">
        <f t="shared" si="218"/>
        <v>Rs.700</v>
      </c>
      <c r="Z7317" s="36">
        <f t="shared" si="219"/>
        <v>700</v>
      </c>
    </row>
    <row r="7318" ht="14.25" customHeight="1" spans="1:26">
      <c r="A7318" s="33">
        <v>18358681</v>
      </c>
      <c r="B7318" s="34" t="s">
        <v>19232</v>
      </c>
      <c r="C7318" s="33">
        <v>1</v>
      </c>
      <c r="D7318" s="34" t="s">
        <v>27</v>
      </c>
      <c r="E7318" s="33" t="s">
        <v>19233</v>
      </c>
      <c r="F7318" s="33" t="s">
        <v>165</v>
      </c>
      <c r="G7318" s="33" t="s">
        <v>166</v>
      </c>
      <c r="H7318" s="33">
        <v>77.12182269</v>
      </c>
      <c r="I7318" s="33">
        <v>28.66681066</v>
      </c>
      <c r="J7318" s="33" t="s">
        <v>3288</v>
      </c>
      <c r="K7318" s="33" t="s">
        <v>32</v>
      </c>
      <c r="L7318" s="33" t="s">
        <v>33</v>
      </c>
      <c r="M7318" s="33" t="s">
        <v>34</v>
      </c>
      <c r="N7318" s="33" t="s">
        <v>34</v>
      </c>
      <c r="O7318" s="33" t="s">
        <v>34</v>
      </c>
      <c r="P7318" s="33">
        <v>3</v>
      </c>
      <c r="Q7318" s="33">
        <v>96</v>
      </c>
      <c r="R7318" s="33">
        <v>1200</v>
      </c>
      <c r="S7318" s="33">
        <v>3.8</v>
      </c>
      <c r="T7318" s="35" t="s">
        <v>3059</v>
      </c>
      <c r="U7318">
        <v>2013</v>
      </c>
      <c r="V7318">
        <v>10</v>
      </c>
      <c r="W7318">
        <v>15</v>
      </c>
      <c r="X7318" t="str">
        <f>VLOOKUP(C7318,'country description'!$A$2:$B$16,2,0)</f>
        <v>India</v>
      </c>
      <c r="Y7318" t="str">
        <f t="shared" si="218"/>
        <v>Rs.1200</v>
      </c>
      <c r="Z7318" s="36">
        <f t="shared" si="219"/>
        <v>1200</v>
      </c>
    </row>
    <row r="7319" ht="14.25" customHeight="1" spans="1:26">
      <c r="A7319" s="33">
        <v>18358682</v>
      </c>
      <c r="B7319" s="34" t="s">
        <v>19234</v>
      </c>
      <c r="C7319" s="33">
        <v>1</v>
      </c>
      <c r="D7319" s="34" t="s">
        <v>27</v>
      </c>
      <c r="E7319" s="33" t="s">
        <v>19235</v>
      </c>
      <c r="F7319" s="33" t="s">
        <v>4712</v>
      </c>
      <c r="G7319" s="33" t="s">
        <v>4713</v>
      </c>
      <c r="H7319" s="33">
        <v>77.2862858</v>
      </c>
      <c r="I7319" s="33">
        <v>28.5398301</v>
      </c>
      <c r="J7319" s="33" t="s">
        <v>3648</v>
      </c>
      <c r="K7319" s="33" t="s">
        <v>32</v>
      </c>
      <c r="L7319" s="33" t="s">
        <v>34</v>
      </c>
      <c r="M7319" s="33" t="s">
        <v>34</v>
      </c>
      <c r="N7319" s="33" t="s">
        <v>34</v>
      </c>
      <c r="O7319" s="33" t="s">
        <v>34</v>
      </c>
      <c r="P7319" s="33">
        <v>1</v>
      </c>
      <c r="Q7319" s="33">
        <v>15</v>
      </c>
      <c r="R7319" s="33">
        <v>200</v>
      </c>
      <c r="S7319" s="33">
        <v>3</v>
      </c>
      <c r="T7319" s="35" t="s">
        <v>940</v>
      </c>
      <c r="U7319">
        <v>2018</v>
      </c>
      <c r="V7319">
        <v>1</v>
      </c>
      <c r="W7319">
        <v>11</v>
      </c>
      <c r="X7319" t="str">
        <f>VLOOKUP(C7319,'country description'!$A$2:$B$16,2,0)</f>
        <v>India</v>
      </c>
      <c r="Y7319" t="str">
        <f t="shared" si="218"/>
        <v>Rs.200</v>
      </c>
      <c r="Z7319" s="36">
        <f t="shared" si="219"/>
        <v>200</v>
      </c>
    </row>
    <row r="7320" ht="14.25" customHeight="1" spans="1:26">
      <c r="A7320" s="33">
        <v>18358685</v>
      </c>
      <c r="B7320" s="34" t="s">
        <v>603</v>
      </c>
      <c r="C7320" s="33">
        <v>1</v>
      </c>
      <c r="D7320" s="34" t="s">
        <v>27</v>
      </c>
      <c r="E7320" s="33" t="s">
        <v>19236</v>
      </c>
      <c r="F7320" s="33" t="s">
        <v>659</v>
      </c>
      <c r="G7320" s="33" t="s">
        <v>660</v>
      </c>
      <c r="H7320" s="33">
        <v>77.198889</v>
      </c>
      <c r="I7320" s="33">
        <v>28.559828</v>
      </c>
      <c r="J7320" s="33" t="s">
        <v>605</v>
      </c>
      <c r="K7320" s="33" t="s">
        <v>32</v>
      </c>
      <c r="L7320" s="33" t="s">
        <v>34</v>
      </c>
      <c r="M7320" s="33" t="s">
        <v>33</v>
      </c>
      <c r="N7320" s="33" t="s">
        <v>34</v>
      </c>
      <c r="O7320" s="33" t="s">
        <v>34</v>
      </c>
      <c r="P7320" s="33">
        <v>2</v>
      </c>
      <c r="Q7320" s="33">
        <v>13</v>
      </c>
      <c r="R7320" s="33">
        <v>700</v>
      </c>
      <c r="S7320" s="33">
        <v>3.4</v>
      </c>
      <c r="T7320" s="35" t="s">
        <v>2136</v>
      </c>
      <c r="U7320">
        <v>2014</v>
      </c>
      <c r="V7320">
        <v>2</v>
      </c>
      <c r="W7320">
        <v>22</v>
      </c>
      <c r="X7320" t="str">
        <f>VLOOKUP(C7320,'country description'!$A$2:$B$16,2,0)</f>
        <v>India</v>
      </c>
      <c r="Y7320" t="str">
        <f t="shared" si="218"/>
        <v>Rs.700</v>
      </c>
      <c r="Z7320" s="36">
        <f t="shared" si="219"/>
        <v>700</v>
      </c>
    </row>
    <row r="7321" ht="14.25" customHeight="1" spans="1:26">
      <c r="A7321" s="33">
        <v>18358700</v>
      </c>
      <c r="B7321" s="34" t="s">
        <v>19237</v>
      </c>
      <c r="C7321" s="33">
        <v>1</v>
      </c>
      <c r="D7321" s="34" t="s">
        <v>27</v>
      </c>
      <c r="E7321" s="33" t="s">
        <v>19238</v>
      </c>
      <c r="F7321" s="33" t="s">
        <v>54</v>
      </c>
      <c r="G7321" s="33" t="s">
        <v>55</v>
      </c>
      <c r="H7321" s="33">
        <v>77.2080004</v>
      </c>
      <c r="I7321" s="33">
        <v>28.5577669</v>
      </c>
      <c r="J7321" s="33" t="s">
        <v>534</v>
      </c>
      <c r="K7321" s="33" t="s">
        <v>32</v>
      </c>
      <c r="L7321" s="33" t="s">
        <v>34</v>
      </c>
      <c r="M7321" s="33" t="s">
        <v>33</v>
      </c>
      <c r="N7321" s="33" t="s">
        <v>34</v>
      </c>
      <c r="O7321" s="33" t="s">
        <v>34</v>
      </c>
      <c r="P7321" s="33">
        <v>2</v>
      </c>
      <c r="Q7321" s="33">
        <v>95</v>
      </c>
      <c r="R7321" s="33">
        <v>600</v>
      </c>
      <c r="S7321" s="33">
        <v>3.8</v>
      </c>
      <c r="T7321" s="35" t="s">
        <v>19239</v>
      </c>
      <c r="U7321">
        <v>2018</v>
      </c>
      <c r="V7321">
        <v>7</v>
      </c>
      <c r="W7321">
        <v>19</v>
      </c>
      <c r="X7321" t="str">
        <f>VLOOKUP(C7321,'country description'!$A$2:$B$16,2,0)</f>
        <v>India</v>
      </c>
      <c r="Y7321" t="str">
        <f t="shared" si="218"/>
        <v>Rs.600</v>
      </c>
      <c r="Z7321" s="36">
        <f t="shared" si="219"/>
        <v>600</v>
      </c>
    </row>
    <row r="7322" ht="14.25" customHeight="1" spans="1:26">
      <c r="A7322" s="33">
        <v>18358841</v>
      </c>
      <c r="B7322" s="34" t="s">
        <v>19240</v>
      </c>
      <c r="C7322" s="33">
        <v>1</v>
      </c>
      <c r="D7322" s="34" t="s">
        <v>27</v>
      </c>
      <c r="E7322" s="33" t="s">
        <v>19241</v>
      </c>
      <c r="F7322" s="33" t="s">
        <v>9293</v>
      </c>
      <c r="G7322" s="33" t="s">
        <v>9294</v>
      </c>
      <c r="H7322" s="33">
        <v>77.3102527</v>
      </c>
      <c r="I7322" s="33">
        <v>28.6351477</v>
      </c>
      <c r="J7322" s="33" t="s">
        <v>1417</v>
      </c>
      <c r="K7322" s="33" t="s">
        <v>32</v>
      </c>
      <c r="L7322" s="33" t="s">
        <v>34</v>
      </c>
      <c r="M7322" s="33" t="s">
        <v>33</v>
      </c>
      <c r="N7322" s="33" t="s">
        <v>34</v>
      </c>
      <c r="O7322" s="33" t="s">
        <v>34</v>
      </c>
      <c r="P7322" s="33">
        <v>1</v>
      </c>
      <c r="Q7322" s="33">
        <v>15</v>
      </c>
      <c r="R7322" s="33">
        <v>400</v>
      </c>
      <c r="S7322" s="33">
        <v>2.8</v>
      </c>
      <c r="T7322" s="35" t="s">
        <v>9165</v>
      </c>
      <c r="U7322">
        <v>2018</v>
      </c>
      <c r="V7322">
        <v>2</v>
      </c>
      <c r="W7322">
        <v>1</v>
      </c>
      <c r="X7322" t="str">
        <f>VLOOKUP(C7322,'country description'!$A$2:$B$16,2,0)</f>
        <v>India</v>
      </c>
      <c r="Y7322" t="str">
        <f t="shared" si="218"/>
        <v>Rs.400</v>
      </c>
      <c r="Z7322" s="36">
        <f t="shared" si="219"/>
        <v>400</v>
      </c>
    </row>
    <row r="7323" ht="14.25" customHeight="1" spans="1:26">
      <c r="A7323" s="33">
        <v>18359259</v>
      </c>
      <c r="B7323" s="34" t="s">
        <v>19242</v>
      </c>
      <c r="C7323" s="33">
        <v>1</v>
      </c>
      <c r="D7323" s="34" t="s">
        <v>27</v>
      </c>
      <c r="E7323" s="33" t="s">
        <v>19243</v>
      </c>
      <c r="F7323" s="33" t="s">
        <v>677</v>
      </c>
      <c r="G7323" s="33" t="s">
        <v>678</v>
      </c>
      <c r="H7323" s="33">
        <v>77.2045516</v>
      </c>
      <c r="I7323" s="33">
        <v>28.5513546</v>
      </c>
      <c r="J7323" s="33" t="s">
        <v>705</v>
      </c>
      <c r="K7323" s="33" t="s">
        <v>32</v>
      </c>
      <c r="L7323" s="33" t="s">
        <v>34</v>
      </c>
      <c r="M7323" s="33" t="s">
        <v>33</v>
      </c>
      <c r="N7323" s="33" t="s">
        <v>34</v>
      </c>
      <c r="O7323" s="33" t="s">
        <v>34</v>
      </c>
      <c r="P7323" s="33">
        <v>1</v>
      </c>
      <c r="Q7323" s="33">
        <v>30</v>
      </c>
      <c r="R7323" s="33">
        <v>200</v>
      </c>
      <c r="S7323" s="33">
        <v>3.6</v>
      </c>
      <c r="T7323" s="35" t="s">
        <v>11265</v>
      </c>
      <c r="U7323">
        <v>2016</v>
      </c>
      <c r="V7323">
        <v>8</v>
      </c>
      <c r="W7323">
        <v>17</v>
      </c>
      <c r="X7323" t="str">
        <f>VLOOKUP(C7323,'country description'!$A$2:$B$16,2,0)</f>
        <v>India</v>
      </c>
      <c r="Y7323" t="str">
        <f t="shared" si="218"/>
        <v>Rs.200</v>
      </c>
      <c r="Z7323" s="36">
        <f t="shared" si="219"/>
        <v>200</v>
      </c>
    </row>
    <row r="7324" ht="14.25" customHeight="1" spans="1:26">
      <c r="A7324" s="33">
        <v>18359262</v>
      </c>
      <c r="B7324" s="34" t="s">
        <v>18554</v>
      </c>
      <c r="C7324" s="33">
        <v>1</v>
      </c>
      <c r="D7324" s="34" t="s">
        <v>27</v>
      </c>
      <c r="E7324" s="33" t="s">
        <v>19244</v>
      </c>
      <c r="F7324" s="33" t="s">
        <v>4712</v>
      </c>
      <c r="G7324" s="33" t="s">
        <v>4713</v>
      </c>
      <c r="H7324" s="33">
        <v>77.2866593</v>
      </c>
      <c r="I7324" s="33">
        <v>28.5377077</v>
      </c>
      <c r="J7324" s="33" t="s">
        <v>3648</v>
      </c>
      <c r="K7324" s="33" t="s">
        <v>32</v>
      </c>
      <c r="L7324" s="33" t="s">
        <v>34</v>
      </c>
      <c r="M7324" s="33" t="s">
        <v>34</v>
      </c>
      <c r="N7324" s="33" t="s">
        <v>34</v>
      </c>
      <c r="O7324" s="33" t="s">
        <v>34</v>
      </c>
      <c r="P7324" s="33">
        <v>1</v>
      </c>
      <c r="Q7324" s="33">
        <v>6</v>
      </c>
      <c r="R7324" s="33">
        <v>300</v>
      </c>
      <c r="S7324" s="33">
        <v>2.9</v>
      </c>
      <c r="T7324" s="35" t="s">
        <v>7658</v>
      </c>
      <c r="U7324">
        <v>2012</v>
      </c>
      <c r="V7324">
        <v>4</v>
      </c>
      <c r="W7324">
        <v>11</v>
      </c>
      <c r="X7324" t="str">
        <f>VLOOKUP(C7324,'country description'!$A$2:$B$16,2,0)</f>
        <v>India</v>
      </c>
      <c r="Y7324" t="str">
        <f t="shared" si="218"/>
        <v>Rs.300</v>
      </c>
      <c r="Z7324" s="36">
        <f t="shared" si="219"/>
        <v>300</v>
      </c>
    </row>
    <row r="7325" ht="14.25" customHeight="1" spans="1:26">
      <c r="A7325" s="33">
        <v>18359282</v>
      </c>
      <c r="B7325" s="34" t="s">
        <v>19245</v>
      </c>
      <c r="C7325" s="33">
        <v>1</v>
      </c>
      <c r="D7325" s="34" t="s">
        <v>27</v>
      </c>
      <c r="E7325" s="33" t="s">
        <v>19246</v>
      </c>
      <c r="F7325" s="33" t="s">
        <v>207</v>
      </c>
      <c r="G7325" s="33" t="s">
        <v>208</v>
      </c>
      <c r="H7325" s="33">
        <v>77.1426944</v>
      </c>
      <c r="I7325" s="33">
        <v>28.7064856</v>
      </c>
      <c r="J7325" s="33" t="s">
        <v>64</v>
      </c>
      <c r="K7325" s="33" t="s">
        <v>32</v>
      </c>
      <c r="L7325" s="33" t="s">
        <v>34</v>
      </c>
      <c r="M7325" s="33" t="s">
        <v>34</v>
      </c>
      <c r="N7325" s="33" t="s">
        <v>34</v>
      </c>
      <c r="O7325" s="33" t="s">
        <v>34</v>
      </c>
      <c r="P7325" s="33">
        <v>1</v>
      </c>
      <c r="Q7325" s="33">
        <v>0</v>
      </c>
      <c r="R7325" s="33">
        <v>250</v>
      </c>
      <c r="S7325" s="33">
        <v>1</v>
      </c>
      <c r="T7325" s="35" t="s">
        <v>5561</v>
      </c>
      <c r="U7325">
        <v>2018</v>
      </c>
      <c r="V7325">
        <v>2</v>
      </c>
      <c r="W7325">
        <v>22</v>
      </c>
      <c r="X7325" t="str">
        <f>VLOOKUP(C7325,'country description'!$A$2:$B$16,2,0)</f>
        <v>India</v>
      </c>
      <c r="Y7325" t="str">
        <f t="shared" si="218"/>
        <v>Rs.250</v>
      </c>
      <c r="Z7325" s="36">
        <f t="shared" si="219"/>
        <v>250</v>
      </c>
    </row>
    <row r="7326" ht="14.25" customHeight="1" spans="1:26">
      <c r="A7326" s="33">
        <v>18359285</v>
      </c>
      <c r="B7326" s="34" t="s">
        <v>19247</v>
      </c>
      <c r="C7326" s="33">
        <v>1</v>
      </c>
      <c r="D7326" s="34" t="s">
        <v>27</v>
      </c>
      <c r="E7326" s="33" t="s">
        <v>19248</v>
      </c>
      <c r="F7326" s="33" t="s">
        <v>6747</v>
      </c>
      <c r="G7326" s="33" t="s">
        <v>6748</v>
      </c>
      <c r="H7326" s="33">
        <v>77.1343223</v>
      </c>
      <c r="I7326" s="33">
        <v>28.7155806</v>
      </c>
      <c r="J7326" s="33" t="s">
        <v>8075</v>
      </c>
      <c r="K7326" s="33" t="s">
        <v>32</v>
      </c>
      <c r="L7326" s="33" t="s">
        <v>34</v>
      </c>
      <c r="M7326" s="33" t="s">
        <v>34</v>
      </c>
      <c r="N7326" s="33" t="s">
        <v>34</v>
      </c>
      <c r="O7326" s="33" t="s">
        <v>34</v>
      </c>
      <c r="P7326" s="33">
        <v>1</v>
      </c>
      <c r="Q7326" s="33">
        <v>0</v>
      </c>
      <c r="R7326" s="33">
        <v>250</v>
      </c>
      <c r="S7326" s="33">
        <v>1</v>
      </c>
      <c r="T7326" s="35" t="s">
        <v>10807</v>
      </c>
      <c r="U7326">
        <v>2015</v>
      </c>
      <c r="V7326">
        <v>1</v>
      </c>
      <c r="W7326">
        <v>18</v>
      </c>
      <c r="X7326" t="str">
        <f>VLOOKUP(C7326,'country description'!$A$2:$B$16,2,0)</f>
        <v>India</v>
      </c>
      <c r="Y7326" t="str">
        <f t="shared" si="218"/>
        <v>Rs.250</v>
      </c>
      <c r="Z7326" s="36">
        <f t="shared" si="219"/>
        <v>250</v>
      </c>
    </row>
    <row r="7327" ht="14.25" customHeight="1" spans="1:26">
      <c r="A7327" s="33">
        <v>18359286</v>
      </c>
      <c r="B7327" s="34" t="s">
        <v>19249</v>
      </c>
      <c r="C7327" s="33">
        <v>1</v>
      </c>
      <c r="D7327" s="34" t="s">
        <v>135</v>
      </c>
      <c r="E7327" s="33" t="s">
        <v>19250</v>
      </c>
      <c r="F7327" s="33" t="s">
        <v>597</v>
      </c>
      <c r="G7327" s="33" t="s">
        <v>598</v>
      </c>
      <c r="H7327" s="33">
        <v>77.094627</v>
      </c>
      <c r="I7327" s="33">
        <v>28.490666</v>
      </c>
      <c r="J7327" s="33" t="s">
        <v>111</v>
      </c>
      <c r="K7327" s="33" t="s">
        <v>32</v>
      </c>
      <c r="L7327" s="33" t="s">
        <v>34</v>
      </c>
      <c r="M7327" s="33" t="s">
        <v>33</v>
      </c>
      <c r="N7327" s="33" t="s">
        <v>34</v>
      </c>
      <c r="O7327" s="33" t="s">
        <v>34</v>
      </c>
      <c r="P7327" s="33">
        <v>2</v>
      </c>
      <c r="Q7327" s="33">
        <v>66</v>
      </c>
      <c r="R7327" s="33">
        <v>500</v>
      </c>
      <c r="S7327" s="33">
        <v>3.5</v>
      </c>
      <c r="T7327" s="35" t="s">
        <v>2669</v>
      </c>
      <c r="U7327">
        <v>2012</v>
      </c>
      <c r="V7327">
        <v>1</v>
      </c>
      <c r="W7327">
        <v>21</v>
      </c>
      <c r="X7327" t="str">
        <f>VLOOKUP(C7327,'country description'!$A$2:$B$16,2,0)</f>
        <v>India</v>
      </c>
      <c r="Y7327" t="str">
        <f t="shared" si="218"/>
        <v>Rs.500</v>
      </c>
      <c r="Z7327" s="36">
        <f t="shared" si="219"/>
        <v>500</v>
      </c>
    </row>
    <row r="7328" ht="14.25" customHeight="1" spans="1:26">
      <c r="A7328" s="33">
        <v>18359287</v>
      </c>
      <c r="B7328" s="34" t="s">
        <v>19251</v>
      </c>
      <c r="C7328" s="33">
        <v>1</v>
      </c>
      <c r="D7328" s="34" t="s">
        <v>27</v>
      </c>
      <c r="E7328" s="33" t="s">
        <v>19252</v>
      </c>
      <c r="F7328" s="33" t="s">
        <v>6747</v>
      </c>
      <c r="G7328" s="33" t="s">
        <v>6748</v>
      </c>
      <c r="H7328" s="33">
        <v>77.1346295</v>
      </c>
      <c r="I7328" s="33">
        <v>28.7159746</v>
      </c>
      <c r="J7328" s="33" t="s">
        <v>64</v>
      </c>
      <c r="K7328" s="33" t="s">
        <v>32</v>
      </c>
      <c r="L7328" s="33" t="s">
        <v>34</v>
      </c>
      <c r="M7328" s="33" t="s">
        <v>34</v>
      </c>
      <c r="N7328" s="33" t="s">
        <v>34</v>
      </c>
      <c r="O7328" s="33" t="s">
        <v>34</v>
      </c>
      <c r="P7328" s="33">
        <v>1</v>
      </c>
      <c r="Q7328" s="33">
        <v>9</v>
      </c>
      <c r="R7328" s="33">
        <v>150</v>
      </c>
      <c r="S7328" s="33">
        <v>3.1</v>
      </c>
      <c r="T7328" s="35" t="s">
        <v>309</v>
      </c>
      <c r="U7328">
        <v>2013</v>
      </c>
      <c r="V7328">
        <v>5</v>
      </c>
      <c r="W7328">
        <v>6</v>
      </c>
      <c r="X7328" t="str">
        <f>VLOOKUP(C7328,'country description'!$A$2:$B$16,2,0)</f>
        <v>India</v>
      </c>
      <c r="Y7328" t="str">
        <f t="shared" si="218"/>
        <v>Rs.150</v>
      </c>
      <c r="Z7328" s="36">
        <f t="shared" si="219"/>
        <v>150</v>
      </c>
    </row>
    <row r="7329" ht="14.25" customHeight="1" spans="1:26">
      <c r="A7329" s="33">
        <v>18359288</v>
      </c>
      <c r="B7329" s="34" t="s">
        <v>19253</v>
      </c>
      <c r="C7329" s="33">
        <v>1</v>
      </c>
      <c r="D7329" s="34" t="s">
        <v>27</v>
      </c>
      <c r="E7329" s="33" t="s">
        <v>19254</v>
      </c>
      <c r="F7329" s="33" t="s">
        <v>1105</v>
      </c>
      <c r="G7329" s="33" t="s">
        <v>1106</v>
      </c>
      <c r="H7329" s="33">
        <v>77.2013137</v>
      </c>
      <c r="I7329" s="33">
        <v>28.6914552</v>
      </c>
      <c r="J7329" s="33" t="s">
        <v>9062</v>
      </c>
      <c r="K7329" s="33" t="s">
        <v>32</v>
      </c>
      <c r="L7329" s="33" t="s">
        <v>34</v>
      </c>
      <c r="M7329" s="33" t="s">
        <v>34</v>
      </c>
      <c r="N7329" s="33" t="s">
        <v>34</v>
      </c>
      <c r="O7329" s="33" t="s">
        <v>34</v>
      </c>
      <c r="P7329" s="33">
        <v>1</v>
      </c>
      <c r="Q7329" s="33">
        <v>18</v>
      </c>
      <c r="R7329" s="33">
        <v>150</v>
      </c>
      <c r="S7329" s="33">
        <v>3.5</v>
      </c>
      <c r="T7329" s="35" t="s">
        <v>19255</v>
      </c>
      <c r="U7329">
        <v>2011</v>
      </c>
      <c r="V7329">
        <v>10</v>
      </c>
      <c r="W7329">
        <v>11</v>
      </c>
      <c r="X7329" t="str">
        <f>VLOOKUP(C7329,'country description'!$A$2:$B$16,2,0)</f>
        <v>India</v>
      </c>
      <c r="Y7329" t="str">
        <f t="shared" si="218"/>
        <v>Rs.150</v>
      </c>
      <c r="Z7329" s="36">
        <f t="shared" si="219"/>
        <v>150</v>
      </c>
    </row>
    <row r="7330" ht="14.25" customHeight="1" spans="1:26">
      <c r="A7330" s="33">
        <v>18359289</v>
      </c>
      <c r="B7330" s="34" t="s">
        <v>19256</v>
      </c>
      <c r="C7330" s="33">
        <v>1</v>
      </c>
      <c r="D7330" s="34" t="s">
        <v>27</v>
      </c>
      <c r="E7330" s="33" t="s">
        <v>19257</v>
      </c>
      <c r="F7330" s="33" t="s">
        <v>6747</v>
      </c>
      <c r="G7330" s="33" t="s">
        <v>6748</v>
      </c>
      <c r="H7330" s="33">
        <v>77.1350789</v>
      </c>
      <c r="I7330" s="33">
        <v>28.7153016</v>
      </c>
      <c r="J7330" s="33" t="s">
        <v>332</v>
      </c>
      <c r="K7330" s="33" t="s">
        <v>32</v>
      </c>
      <c r="L7330" s="33" t="s">
        <v>34</v>
      </c>
      <c r="M7330" s="33" t="s">
        <v>34</v>
      </c>
      <c r="N7330" s="33" t="s">
        <v>34</v>
      </c>
      <c r="O7330" s="33" t="s">
        <v>34</v>
      </c>
      <c r="P7330" s="33">
        <v>1</v>
      </c>
      <c r="Q7330" s="33">
        <v>1</v>
      </c>
      <c r="R7330" s="33">
        <v>250</v>
      </c>
      <c r="S7330" s="33">
        <v>1</v>
      </c>
      <c r="T7330" s="35" t="s">
        <v>19258</v>
      </c>
      <c r="U7330">
        <v>2017</v>
      </c>
      <c r="V7330">
        <v>3</v>
      </c>
      <c r="W7330">
        <v>14</v>
      </c>
      <c r="X7330" t="str">
        <f>VLOOKUP(C7330,'country description'!$A$2:$B$16,2,0)</f>
        <v>India</v>
      </c>
      <c r="Y7330" t="str">
        <f t="shared" si="218"/>
        <v>Rs.250</v>
      </c>
      <c r="Z7330" s="36">
        <f t="shared" si="219"/>
        <v>250</v>
      </c>
    </row>
    <row r="7331" ht="14.25" customHeight="1" spans="1:26">
      <c r="A7331" s="33">
        <v>18359292</v>
      </c>
      <c r="B7331" s="34" t="s">
        <v>19013</v>
      </c>
      <c r="C7331" s="33">
        <v>1</v>
      </c>
      <c r="D7331" s="34" t="s">
        <v>27</v>
      </c>
      <c r="E7331" s="33" t="s">
        <v>19259</v>
      </c>
      <c r="F7331" s="33" t="s">
        <v>19260</v>
      </c>
      <c r="G7331" s="33" t="s">
        <v>19259</v>
      </c>
      <c r="H7331" s="33">
        <v>77.1359778</v>
      </c>
      <c r="I7331" s="33">
        <v>28.7124335</v>
      </c>
      <c r="J7331" s="33" t="s">
        <v>50</v>
      </c>
      <c r="K7331" s="33" t="s">
        <v>32</v>
      </c>
      <c r="L7331" s="33" t="s">
        <v>34</v>
      </c>
      <c r="M7331" s="33" t="s">
        <v>34</v>
      </c>
      <c r="N7331" s="33" t="s">
        <v>34</v>
      </c>
      <c r="O7331" s="33" t="s">
        <v>34</v>
      </c>
      <c r="P7331" s="33">
        <v>1</v>
      </c>
      <c r="Q7331" s="33">
        <v>0</v>
      </c>
      <c r="R7331" s="33">
        <v>300</v>
      </c>
      <c r="S7331" s="33">
        <v>1</v>
      </c>
      <c r="T7331" s="35" t="s">
        <v>19261</v>
      </c>
      <c r="U7331">
        <v>2015</v>
      </c>
      <c r="V7331">
        <v>10</v>
      </c>
      <c r="W7331">
        <v>15</v>
      </c>
      <c r="X7331" t="str">
        <f>VLOOKUP(C7331,'country description'!$A$2:$B$16,2,0)</f>
        <v>India</v>
      </c>
      <c r="Y7331" t="str">
        <f t="shared" si="218"/>
        <v>Rs.300</v>
      </c>
      <c r="Z7331" s="36">
        <f t="shared" si="219"/>
        <v>300</v>
      </c>
    </row>
    <row r="7332" ht="14.25" customHeight="1" spans="1:26">
      <c r="A7332" s="33">
        <v>18359294</v>
      </c>
      <c r="B7332" s="34" t="s">
        <v>19262</v>
      </c>
      <c r="C7332" s="33">
        <v>1</v>
      </c>
      <c r="D7332" s="34" t="s">
        <v>27</v>
      </c>
      <c r="E7332" s="33" t="s">
        <v>19263</v>
      </c>
      <c r="F7332" s="33" t="s">
        <v>19260</v>
      </c>
      <c r="G7332" s="33" t="s">
        <v>19259</v>
      </c>
      <c r="H7332" s="33">
        <v>77.1359778</v>
      </c>
      <c r="I7332" s="33">
        <v>28.7125231</v>
      </c>
      <c r="J7332" s="33" t="s">
        <v>329</v>
      </c>
      <c r="K7332" s="33" t="s">
        <v>32</v>
      </c>
      <c r="L7332" s="33" t="s">
        <v>34</v>
      </c>
      <c r="M7332" s="33" t="s">
        <v>33</v>
      </c>
      <c r="N7332" s="33" t="s">
        <v>34</v>
      </c>
      <c r="O7332" s="33" t="s">
        <v>34</v>
      </c>
      <c r="P7332" s="33">
        <v>2</v>
      </c>
      <c r="Q7332" s="33">
        <v>2</v>
      </c>
      <c r="R7332" s="33">
        <v>600</v>
      </c>
      <c r="S7332" s="33">
        <v>1</v>
      </c>
      <c r="T7332" s="35" t="s">
        <v>15163</v>
      </c>
      <c r="U7332">
        <v>2016</v>
      </c>
      <c r="V7332">
        <v>4</v>
      </c>
      <c r="W7332">
        <v>23</v>
      </c>
      <c r="X7332" t="str">
        <f>VLOOKUP(C7332,'country description'!$A$2:$B$16,2,0)</f>
        <v>India</v>
      </c>
      <c r="Y7332" t="str">
        <f t="shared" si="218"/>
        <v>Rs.600</v>
      </c>
      <c r="Z7332" s="36">
        <f t="shared" si="219"/>
        <v>600</v>
      </c>
    </row>
    <row r="7333" ht="14.25" customHeight="1" spans="1:26">
      <c r="A7333" s="33">
        <v>18359295</v>
      </c>
      <c r="B7333" s="34" t="s">
        <v>19264</v>
      </c>
      <c r="C7333" s="33">
        <v>1</v>
      </c>
      <c r="D7333" s="34" t="s">
        <v>27</v>
      </c>
      <c r="E7333" s="33" t="s">
        <v>19265</v>
      </c>
      <c r="F7333" s="33" t="s">
        <v>1105</v>
      </c>
      <c r="G7333" s="33" t="s">
        <v>1106</v>
      </c>
      <c r="H7333" s="33">
        <v>77.2011834</v>
      </c>
      <c r="I7333" s="33">
        <v>28.6901314</v>
      </c>
      <c r="J7333" s="33" t="s">
        <v>329</v>
      </c>
      <c r="K7333" s="33" t="s">
        <v>32</v>
      </c>
      <c r="L7333" s="33" t="s">
        <v>34</v>
      </c>
      <c r="M7333" s="33" t="s">
        <v>33</v>
      </c>
      <c r="N7333" s="33" t="s">
        <v>34</v>
      </c>
      <c r="O7333" s="33" t="s">
        <v>34</v>
      </c>
      <c r="P7333" s="33">
        <v>1</v>
      </c>
      <c r="Q7333" s="33">
        <v>15</v>
      </c>
      <c r="R7333" s="33">
        <v>400</v>
      </c>
      <c r="S7333" s="33">
        <v>3.1</v>
      </c>
      <c r="T7333" s="35" t="s">
        <v>1491</v>
      </c>
      <c r="U7333">
        <v>2012</v>
      </c>
      <c r="V7333">
        <v>8</v>
      </c>
      <c r="W7333">
        <v>21</v>
      </c>
      <c r="X7333" t="str">
        <f>VLOOKUP(C7333,'country description'!$A$2:$B$16,2,0)</f>
        <v>India</v>
      </c>
      <c r="Y7333" t="str">
        <f t="shared" si="218"/>
        <v>Rs.400</v>
      </c>
      <c r="Z7333" s="36">
        <f t="shared" si="219"/>
        <v>400</v>
      </c>
    </row>
    <row r="7334" ht="14.25" customHeight="1" spans="1:26">
      <c r="A7334" s="33">
        <v>18359296</v>
      </c>
      <c r="B7334" s="34" t="s">
        <v>19266</v>
      </c>
      <c r="C7334" s="33">
        <v>1</v>
      </c>
      <c r="D7334" s="34" t="s">
        <v>27</v>
      </c>
      <c r="E7334" s="33" t="s">
        <v>19267</v>
      </c>
      <c r="F7334" s="33" t="s">
        <v>6747</v>
      </c>
      <c r="G7334" s="33" t="s">
        <v>6748</v>
      </c>
      <c r="H7334" s="33">
        <v>77.1375058</v>
      </c>
      <c r="I7334" s="33">
        <v>28.7127596</v>
      </c>
      <c r="J7334" s="33" t="s">
        <v>111</v>
      </c>
      <c r="K7334" s="33" t="s">
        <v>32</v>
      </c>
      <c r="L7334" s="33" t="s">
        <v>33</v>
      </c>
      <c r="M7334" s="33" t="s">
        <v>34</v>
      </c>
      <c r="N7334" s="33" t="s">
        <v>34</v>
      </c>
      <c r="O7334" s="33" t="s">
        <v>34</v>
      </c>
      <c r="P7334" s="33">
        <v>4</v>
      </c>
      <c r="Q7334" s="33">
        <v>11</v>
      </c>
      <c r="R7334" s="33">
        <v>2400</v>
      </c>
      <c r="S7334" s="33">
        <v>3.2</v>
      </c>
      <c r="T7334" s="35" t="s">
        <v>19268</v>
      </c>
      <c r="U7334">
        <v>2011</v>
      </c>
      <c r="V7334">
        <v>12</v>
      </c>
      <c r="W7334">
        <v>2</v>
      </c>
      <c r="X7334" t="str">
        <f>VLOOKUP(C7334,'country description'!$A$2:$B$16,2,0)</f>
        <v>India</v>
      </c>
      <c r="Y7334" t="str">
        <f t="shared" si="218"/>
        <v>Rs.2400</v>
      </c>
      <c r="Z7334" s="36">
        <f t="shared" si="219"/>
        <v>2400</v>
      </c>
    </row>
    <row r="7335" ht="14.25" customHeight="1" spans="1:26">
      <c r="A7335" s="33">
        <v>18359300</v>
      </c>
      <c r="B7335" s="34" t="s">
        <v>5097</v>
      </c>
      <c r="C7335" s="33">
        <v>1</v>
      </c>
      <c r="D7335" s="34" t="s">
        <v>27</v>
      </c>
      <c r="E7335" s="33" t="s">
        <v>19269</v>
      </c>
      <c r="F7335" s="33" t="s">
        <v>6747</v>
      </c>
      <c r="G7335" s="33" t="s">
        <v>6748</v>
      </c>
      <c r="H7335" s="33">
        <v>77.1340901</v>
      </c>
      <c r="I7335" s="33">
        <v>28.7143111</v>
      </c>
      <c r="J7335" s="33" t="s">
        <v>2918</v>
      </c>
      <c r="K7335" s="33" t="s">
        <v>32</v>
      </c>
      <c r="L7335" s="33" t="s">
        <v>34</v>
      </c>
      <c r="M7335" s="33" t="s">
        <v>34</v>
      </c>
      <c r="N7335" s="33" t="s">
        <v>34</v>
      </c>
      <c r="O7335" s="33" t="s">
        <v>34</v>
      </c>
      <c r="P7335" s="33">
        <v>1</v>
      </c>
      <c r="Q7335" s="33">
        <v>0</v>
      </c>
      <c r="R7335" s="33">
        <v>200</v>
      </c>
      <c r="S7335" s="33">
        <v>1</v>
      </c>
      <c r="T7335" s="35" t="s">
        <v>1523</v>
      </c>
      <c r="U7335">
        <v>2016</v>
      </c>
      <c r="V7335">
        <v>6</v>
      </c>
      <c r="W7335">
        <v>17</v>
      </c>
      <c r="X7335" t="str">
        <f>VLOOKUP(C7335,'country description'!$A$2:$B$16,2,0)</f>
        <v>India</v>
      </c>
      <c r="Y7335" t="str">
        <f t="shared" si="218"/>
        <v>Rs.200</v>
      </c>
      <c r="Z7335" s="36">
        <f t="shared" si="219"/>
        <v>200</v>
      </c>
    </row>
    <row r="7336" ht="14.25" customHeight="1" spans="1:26">
      <c r="A7336" s="33">
        <v>18359302</v>
      </c>
      <c r="B7336" s="34" t="s">
        <v>18557</v>
      </c>
      <c r="C7336" s="33">
        <v>1</v>
      </c>
      <c r="D7336" s="34" t="s">
        <v>27</v>
      </c>
      <c r="E7336" s="33" t="s">
        <v>19270</v>
      </c>
      <c r="F7336" s="33" t="s">
        <v>3514</v>
      </c>
      <c r="G7336" s="33" t="s">
        <v>3515</v>
      </c>
      <c r="H7336" s="33">
        <v>77.0003579</v>
      </c>
      <c r="I7336" s="33">
        <v>28.6315566</v>
      </c>
      <c r="J7336" s="33" t="s">
        <v>1566</v>
      </c>
      <c r="K7336" s="33" t="s">
        <v>32</v>
      </c>
      <c r="L7336" s="33" t="s">
        <v>34</v>
      </c>
      <c r="M7336" s="33" t="s">
        <v>34</v>
      </c>
      <c r="N7336" s="33" t="s">
        <v>34</v>
      </c>
      <c r="O7336" s="33" t="s">
        <v>34</v>
      </c>
      <c r="P7336" s="33">
        <v>1</v>
      </c>
      <c r="Q7336" s="33">
        <v>0</v>
      </c>
      <c r="R7336" s="33">
        <v>250</v>
      </c>
      <c r="S7336" s="33">
        <v>1</v>
      </c>
      <c r="T7336" s="35" t="s">
        <v>5145</v>
      </c>
      <c r="U7336">
        <v>2016</v>
      </c>
      <c r="V7336">
        <v>4</v>
      </c>
      <c r="W7336">
        <v>2</v>
      </c>
      <c r="X7336" t="str">
        <f>VLOOKUP(C7336,'country description'!$A$2:$B$16,2,0)</f>
        <v>India</v>
      </c>
      <c r="Y7336" t="str">
        <f t="shared" si="218"/>
        <v>Rs.250</v>
      </c>
      <c r="Z7336" s="36">
        <f t="shared" si="219"/>
        <v>250</v>
      </c>
    </row>
    <row r="7337" ht="14.25" customHeight="1" spans="1:26">
      <c r="A7337" s="33">
        <v>18359322</v>
      </c>
      <c r="B7337" s="34" t="s">
        <v>19271</v>
      </c>
      <c r="C7337" s="33">
        <v>1</v>
      </c>
      <c r="D7337" s="34" t="s">
        <v>149</v>
      </c>
      <c r="E7337" s="33" t="s">
        <v>19272</v>
      </c>
      <c r="F7337" s="33" t="s">
        <v>468</v>
      </c>
      <c r="G7337" s="33" t="s">
        <v>469</v>
      </c>
      <c r="H7337" s="33">
        <v>77.3425375</v>
      </c>
      <c r="I7337" s="33">
        <v>28.5691352</v>
      </c>
      <c r="J7337" s="33" t="s">
        <v>358</v>
      </c>
      <c r="K7337" s="33" t="s">
        <v>32</v>
      </c>
      <c r="L7337" s="33" t="s">
        <v>34</v>
      </c>
      <c r="M7337" s="33" t="s">
        <v>34</v>
      </c>
      <c r="N7337" s="33" t="s">
        <v>34</v>
      </c>
      <c r="O7337" s="33" t="s">
        <v>34</v>
      </c>
      <c r="P7337" s="33">
        <v>1</v>
      </c>
      <c r="Q7337" s="33">
        <v>6</v>
      </c>
      <c r="R7337" s="33">
        <v>100</v>
      </c>
      <c r="S7337" s="33">
        <v>3</v>
      </c>
      <c r="T7337" s="35" t="s">
        <v>11402</v>
      </c>
      <c r="U7337">
        <v>2016</v>
      </c>
      <c r="V7337">
        <v>2</v>
      </c>
      <c r="W7337">
        <v>20</v>
      </c>
      <c r="X7337" t="str">
        <f>VLOOKUP(C7337,'country description'!$A$2:$B$16,2,0)</f>
        <v>India</v>
      </c>
      <c r="Y7337" t="str">
        <f t="shared" si="218"/>
        <v>Rs.100</v>
      </c>
      <c r="Z7337" s="36">
        <f t="shared" si="219"/>
        <v>100</v>
      </c>
    </row>
    <row r="7338" ht="14.25" customHeight="1" spans="1:26">
      <c r="A7338" s="33">
        <v>18359331</v>
      </c>
      <c r="B7338" s="34" t="s">
        <v>19273</v>
      </c>
      <c r="C7338" s="33">
        <v>1</v>
      </c>
      <c r="D7338" s="34" t="s">
        <v>1199</v>
      </c>
      <c r="E7338" s="33" t="s">
        <v>19274</v>
      </c>
      <c r="F7338" s="33" t="s">
        <v>1684</v>
      </c>
      <c r="G7338" s="33" t="s">
        <v>1685</v>
      </c>
      <c r="H7338" s="33">
        <v>77.3266079</v>
      </c>
      <c r="I7338" s="33">
        <v>28.3689797</v>
      </c>
      <c r="J7338" s="33" t="s">
        <v>19275</v>
      </c>
      <c r="K7338" s="33" t="s">
        <v>32</v>
      </c>
      <c r="L7338" s="33" t="s">
        <v>34</v>
      </c>
      <c r="M7338" s="33" t="s">
        <v>34</v>
      </c>
      <c r="N7338" s="33" t="s">
        <v>34</v>
      </c>
      <c r="O7338" s="33" t="s">
        <v>34</v>
      </c>
      <c r="P7338" s="33">
        <v>2</v>
      </c>
      <c r="Q7338" s="33">
        <v>11</v>
      </c>
      <c r="R7338" s="33">
        <v>500</v>
      </c>
      <c r="S7338" s="33">
        <v>3.1</v>
      </c>
      <c r="T7338" s="35" t="s">
        <v>5121</v>
      </c>
      <c r="U7338">
        <v>2012</v>
      </c>
      <c r="V7338">
        <v>6</v>
      </c>
      <c r="W7338">
        <v>26</v>
      </c>
      <c r="X7338" t="str">
        <f>VLOOKUP(C7338,'country description'!$A$2:$B$16,2,0)</f>
        <v>India</v>
      </c>
      <c r="Y7338" t="str">
        <f t="shared" si="218"/>
        <v>Rs.500</v>
      </c>
      <c r="Z7338" s="36">
        <f t="shared" si="219"/>
        <v>500</v>
      </c>
    </row>
    <row r="7339" ht="14.25" customHeight="1" spans="1:26">
      <c r="A7339" s="33">
        <v>18359861</v>
      </c>
      <c r="B7339" s="34" t="s">
        <v>19276</v>
      </c>
      <c r="C7339" s="33">
        <v>1</v>
      </c>
      <c r="D7339" s="34" t="s">
        <v>1199</v>
      </c>
      <c r="E7339" s="33" t="s">
        <v>19277</v>
      </c>
      <c r="F7339" s="33" t="s">
        <v>4768</v>
      </c>
      <c r="G7339" s="33" t="s">
        <v>4769</v>
      </c>
      <c r="H7339" s="33">
        <v>0</v>
      </c>
      <c r="I7339" s="33">
        <v>0</v>
      </c>
      <c r="J7339" s="33" t="s">
        <v>866</v>
      </c>
      <c r="K7339" s="33" t="s">
        <v>32</v>
      </c>
      <c r="L7339" s="33" t="s">
        <v>34</v>
      </c>
      <c r="M7339" s="33" t="s">
        <v>34</v>
      </c>
      <c r="N7339" s="33" t="s">
        <v>34</v>
      </c>
      <c r="O7339" s="33" t="s">
        <v>34</v>
      </c>
      <c r="P7339" s="33">
        <v>1</v>
      </c>
      <c r="Q7339" s="33">
        <v>7</v>
      </c>
      <c r="R7339" s="33">
        <v>200</v>
      </c>
      <c r="S7339" s="33">
        <v>3</v>
      </c>
      <c r="T7339" s="35" t="s">
        <v>7533</v>
      </c>
      <c r="U7339">
        <v>2013</v>
      </c>
      <c r="V7339">
        <v>3</v>
      </c>
      <c r="W7339">
        <v>15</v>
      </c>
      <c r="X7339" t="str">
        <f>VLOOKUP(C7339,'country description'!$A$2:$B$16,2,0)</f>
        <v>India</v>
      </c>
      <c r="Y7339" t="str">
        <f t="shared" si="218"/>
        <v>Rs.200</v>
      </c>
      <c r="Z7339" s="36">
        <f t="shared" si="219"/>
        <v>200</v>
      </c>
    </row>
    <row r="7340" ht="14.25" customHeight="1" spans="1:26">
      <c r="A7340" s="33">
        <v>18359919</v>
      </c>
      <c r="B7340" s="34" t="s">
        <v>16565</v>
      </c>
      <c r="C7340" s="33">
        <v>1</v>
      </c>
      <c r="D7340" s="34" t="s">
        <v>5807</v>
      </c>
      <c r="E7340" s="33" t="s">
        <v>19278</v>
      </c>
      <c r="F7340" s="33" t="s">
        <v>19279</v>
      </c>
      <c r="G7340" s="33" t="s">
        <v>19280</v>
      </c>
      <c r="H7340" s="33">
        <v>77.59679094</v>
      </c>
      <c r="I7340" s="33">
        <v>12.90622878</v>
      </c>
      <c r="J7340" s="33" t="s">
        <v>16567</v>
      </c>
      <c r="K7340" s="33" t="s">
        <v>32</v>
      </c>
      <c r="L7340" s="33" t="s">
        <v>34</v>
      </c>
      <c r="M7340" s="33" t="s">
        <v>34</v>
      </c>
      <c r="N7340" s="33" t="s">
        <v>34</v>
      </c>
      <c r="O7340" s="33" t="s">
        <v>34</v>
      </c>
      <c r="P7340" s="33">
        <v>2</v>
      </c>
      <c r="Q7340" s="33">
        <v>781</v>
      </c>
      <c r="R7340" s="33">
        <v>600</v>
      </c>
      <c r="S7340" s="33">
        <v>4.6</v>
      </c>
      <c r="T7340" s="35" t="s">
        <v>19281</v>
      </c>
      <c r="U7340">
        <v>2018</v>
      </c>
      <c r="V7340">
        <v>11</v>
      </c>
      <c r="W7340">
        <v>2</v>
      </c>
      <c r="X7340" t="str">
        <f>VLOOKUP(C7340,'country description'!$A$2:$B$16,2,0)</f>
        <v>India</v>
      </c>
      <c r="Y7340" t="str">
        <f t="shared" si="218"/>
        <v>Rs.600</v>
      </c>
      <c r="Z7340" s="36">
        <f t="shared" si="219"/>
        <v>600</v>
      </c>
    </row>
    <row r="7341" ht="14.25" customHeight="1" spans="1:26">
      <c r="A7341" s="33">
        <v>18360098</v>
      </c>
      <c r="B7341" s="34" t="s">
        <v>6419</v>
      </c>
      <c r="C7341" s="33">
        <v>1</v>
      </c>
      <c r="D7341" s="34" t="s">
        <v>135</v>
      </c>
      <c r="E7341" s="33" t="s">
        <v>19282</v>
      </c>
      <c r="F7341" s="33" t="s">
        <v>634</v>
      </c>
      <c r="G7341" s="33" t="s">
        <v>635</v>
      </c>
      <c r="H7341" s="33">
        <v>77.0510504</v>
      </c>
      <c r="I7341" s="33">
        <v>28.4534826</v>
      </c>
      <c r="J7341" s="33" t="s">
        <v>1587</v>
      </c>
      <c r="K7341" s="33" t="s">
        <v>32</v>
      </c>
      <c r="L7341" s="33" t="s">
        <v>34</v>
      </c>
      <c r="M7341" s="33" t="s">
        <v>33</v>
      </c>
      <c r="N7341" s="33" t="s">
        <v>34</v>
      </c>
      <c r="O7341" s="33" t="s">
        <v>34</v>
      </c>
      <c r="P7341" s="33">
        <v>1</v>
      </c>
      <c r="Q7341" s="33">
        <v>5</v>
      </c>
      <c r="R7341" s="33">
        <v>150</v>
      </c>
      <c r="S7341" s="33">
        <v>3.1</v>
      </c>
      <c r="T7341" s="35" t="s">
        <v>568</v>
      </c>
      <c r="U7341">
        <v>2012</v>
      </c>
      <c r="V7341">
        <v>10</v>
      </c>
      <c r="W7341">
        <v>22</v>
      </c>
      <c r="X7341" t="str">
        <f>VLOOKUP(C7341,'country description'!$A$2:$B$16,2,0)</f>
        <v>India</v>
      </c>
      <c r="Y7341" t="str">
        <f t="shared" si="218"/>
        <v>Rs.150</v>
      </c>
      <c r="Z7341" s="36">
        <f t="shared" si="219"/>
        <v>150</v>
      </c>
    </row>
    <row r="7342" ht="14.25" customHeight="1" spans="1:26">
      <c r="A7342" s="33">
        <v>18360143</v>
      </c>
      <c r="B7342" s="34" t="s">
        <v>19283</v>
      </c>
      <c r="C7342" s="33">
        <v>1</v>
      </c>
      <c r="D7342" s="34" t="s">
        <v>135</v>
      </c>
      <c r="E7342" s="33" t="s">
        <v>19284</v>
      </c>
      <c r="F7342" s="33" t="s">
        <v>2916</v>
      </c>
      <c r="G7342" s="33" t="s">
        <v>2917</v>
      </c>
      <c r="H7342" s="33">
        <v>77.0787061</v>
      </c>
      <c r="I7342" s="33">
        <v>28.4604516</v>
      </c>
      <c r="J7342" s="33" t="s">
        <v>1267</v>
      </c>
      <c r="K7342" s="33" t="s">
        <v>32</v>
      </c>
      <c r="L7342" s="33" t="s">
        <v>34</v>
      </c>
      <c r="M7342" s="33" t="s">
        <v>33</v>
      </c>
      <c r="N7342" s="33" t="s">
        <v>34</v>
      </c>
      <c r="O7342" s="33" t="s">
        <v>34</v>
      </c>
      <c r="P7342" s="33">
        <v>2</v>
      </c>
      <c r="Q7342" s="33">
        <v>41</v>
      </c>
      <c r="R7342" s="33">
        <v>850</v>
      </c>
      <c r="S7342" s="33">
        <v>3.6</v>
      </c>
      <c r="T7342" s="35" t="s">
        <v>7022</v>
      </c>
      <c r="U7342">
        <v>2015</v>
      </c>
      <c r="V7342">
        <v>4</v>
      </c>
      <c r="W7342">
        <v>24</v>
      </c>
      <c r="X7342" t="str">
        <f>VLOOKUP(C7342,'country description'!$A$2:$B$16,2,0)</f>
        <v>India</v>
      </c>
      <c r="Y7342" t="str">
        <f t="shared" si="218"/>
        <v>Rs.850</v>
      </c>
      <c r="Z7342" s="36">
        <f t="shared" si="219"/>
        <v>850</v>
      </c>
    </row>
    <row r="7343" ht="14.25" customHeight="1" spans="1:26">
      <c r="A7343" s="33">
        <v>18360284</v>
      </c>
      <c r="B7343" s="34" t="s">
        <v>19285</v>
      </c>
      <c r="C7343" s="33">
        <v>1</v>
      </c>
      <c r="D7343" s="34" t="s">
        <v>27</v>
      </c>
      <c r="E7343" s="33" t="s">
        <v>19286</v>
      </c>
      <c r="F7343" s="33" t="s">
        <v>2765</v>
      </c>
      <c r="G7343" s="33" t="s">
        <v>2766</v>
      </c>
      <c r="H7343" s="33">
        <v>77.14399081</v>
      </c>
      <c r="I7343" s="33">
        <v>28.64679749</v>
      </c>
      <c r="J7343" s="33" t="s">
        <v>1878</v>
      </c>
      <c r="K7343" s="33" t="s">
        <v>32</v>
      </c>
      <c r="L7343" s="33" t="s">
        <v>34</v>
      </c>
      <c r="M7343" s="33" t="s">
        <v>34</v>
      </c>
      <c r="N7343" s="33" t="s">
        <v>34</v>
      </c>
      <c r="O7343" s="33" t="s">
        <v>34</v>
      </c>
      <c r="P7343" s="33">
        <v>1</v>
      </c>
      <c r="Q7343" s="33">
        <v>16</v>
      </c>
      <c r="R7343" s="33">
        <v>350</v>
      </c>
      <c r="S7343" s="33">
        <v>3.2</v>
      </c>
      <c r="T7343" s="35" t="s">
        <v>14917</v>
      </c>
      <c r="U7343">
        <v>2011</v>
      </c>
      <c r="V7343">
        <v>12</v>
      </c>
      <c r="W7343">
        <v>19</v>
      </c>
      <c r="X7343" t="str">
        <f>VLOOKUP(C7343,'country description'!$A$2:$B$16,2,0)</f>
        <v>India</v>
      </c>
      <c r="Y7343" t="str">
        <f t="shared" si="218"/>
        <v>Rs.350</v>
      </c>
      <c r="Z7343" s="36">
        <f t="shared" si="219"/>
        <v>350</v>
      </c>
    </row>
    <row r="7344" ht="14.25" customHeight="1" spans="1:26">
      <c r="A7344" s="33">
        <v>18360900</v>
      </c>
      <c r="B7344" s="34" t="s">
        <v>19287</v>
      </c>
      <c r="C7344" s="33">
        <v>1</v>
      </c>
      <c r="D7344" s="34" t="s">
        <v>27</v>
      </c>
      <c r="E7344" s="33" t="s">
        <v>19288</v>
      </c>
      <c r="F7344" s="33" t="s">
        <v>16596</v>
      </c>
      <c r="G7344" s="33" t="s">
        <v>16595</v>
      </c>
      <c r="H7344" s="33">
        <v>77.2885264</v>
      </c>
      <c r="I7344" s="33">
        <v>28.5003643</v>
      </c>
      <c r="J7344" s="33" t="s">
        <v>90</v>
      </c>
      <c r="K7344" s="33" t="s">
        <v>32</v>
      </c>
      <c r="L7344" s="33" t="s">
        <v>34</v>
      </c>
      <c r="M7344" s="33" t="s">
        <v>34</v>
      </c>
      <c r="N7344" s="33" t="s">
        <v>34</v>
      </c>
      <c r="O7344" s="33" t="s">
        <v>34</v>
      </c>
      <c r="P7344" s="33">
        <v>1</v>
      </c>
      <c r="Q7344" s="33">
        <v>0</v>
      </c>
      <c r="R7344" s="33">
        <v>300</v>
      </c>
      <c r="S7344" s="33">
        <v>1</v>
      </c>
      <c r="T7344" s="35" t="s">
        <v>8915</v>
      </c>
      <c r="U7344">
        <v>2014</v>
      </c>
      <c r="V7344">
        <v>3</v>
      </c>
      <c r="W7344">
        <v>4</v>
      </c>
      <c r="X7344" t="str">
        <f>VLOOKUP(C7344,'country description'!$A$2:$B$16,2,0)</f>
        <v>India</v>
      </c>
      <c r="Y7344" t="str">
        <f t="shared" si="218"/>
        <v>Rs.300</v>
      </c>
      <c r="Z7344" s="36">
        <f t="shared" si="219"/>
        <v>300</v>
      </c>
    </row>
    <row r="7345" ht="14.25" customHeight="1" spans="1:26">
      <c r="A7345" s="33">
        <v>18360957</v>
      </c>
      <c r="B7345" s="34" t="s">
        <v>19289</v>
      </c>
      <c r="C7345" s="33">
        <v>1</v>
      </c>
      <c r="D7345" s="34" t="s">
        <v>27</v>
      </c>
      <c r="E7345" s="33" t="s">
        <v>1592</v>
      </c>
      <c r="F7345" s="33" t="s">
        <v>1591</v>
      </c>
      <c r="G7345" s="33" t="s">
        <v>1592</v>
      </c>
      <c r="H7345" s="33">
        <v>0</v>
      </c>
      <c r="I7345" s="33">
        <v>0</v>
      </c>
      <c r="J7345" s="33" t="s">
        <v>1634</v>
      </c>
      <c r="K7345" s="33" t="s">
        <v>32</v>
      </c>
      <c r="L7345" s="33" t="s">
        <v>34</v>
      </c>
      <c r="M7345" s="33" t="s">
        <v>34</v>
      </c>
      <c r="N7345" s="33" t="s">
        <v>34</v>
      </c>
      <c r="O7345" s="33" t="s">
        <v>34</v>
      </c>
      <c r="P7345" s="33">
        <v>1</v>
      </c>
      <c r="Q7345" s="33">
        <v>0</v>
      </c>
      <c r="R7345" s="33">
        <v>300</v>
      </c>
      <c r="S7345" s="33">
        <v>1</v>
      </c>
      <c r="T7345" s="35" t="s">
        <v>2788</v>
      </c>
      <c r="U7345">
        <v>2012</v>
      </c>
      <c r="V7345">
        <v>3</v>
      </c>
      <c r="W7345">
        <v>23</v>
      </c>
      <c r="X7345" t="str">
        <f>VLOOKUP(C7345,'country description'!$A$2:$B$16,2,0)</f>
        <v>India</v>
      </c>
      <c r="Y7345" t="str">
        <f t="shared" si="218"/>
        <v>Rs.300</v>
      </c>
      <c r="Z7345" s="36">
        <f t="shared" si="219"/>
        <v>300</v>
      </c>
    </row>
    <row r="7346" ht="14.25" customHeight="1" spans="1:26">
      <c r="A7346" s="33">
        <v>18361198</v>
      </c>
      <c r="B7346" s="34" t="s">
        <v>19290</v>
      </c>
      <c r="C7346" s="33">
        <v>1</v>
      </c>
      <c r="D7346" s="34" t="s">
        <v>149</v>
      </c>
      <c r="E7346" s="33" t="s">
        <v>19291</v>
      </c>
      <c r="F7346" s="33" t="s">
        <v>524</v>
      </c>
      <c r="G7346" s="33" t="s">
        <v>2269</v>
      </c>
      <c r="H7346" s="33">
        <v>77.3353589</v>
      </c>
      <c r="I7346" s="33">
        <v>28.5672923</v>
      </c>
      <c r="J7346" s="33" t="s">
        <v>44</v>
      </c>
      <c r="K7346" s="33" t="s">
        <v>32</v>
      </c>
      <c r="L7346" s="33" t="s">
        <v>34</v>
      </c>
      <c r="M7346" s="33" t="s">
        <v>33</v>
      </c>
      <c r="N7346" s="33" t="s">
        <v>34</v>
      </c>
      <c r="O7346" s="33" t="s">
        <v>34</v>
      </c>
      <c r="P7346" s="33">
        <v>2</v>
      </c>
      <c r="Q7346" s="33">
        <v>12</v>
      </c>
      <c r="R7346" s="33">
        <v>600</v>
      </c>
      <c r="S7346" s="33">
        <v>3</v>
      </c>
      <c r="T7346" s="35" t="s">
        <v>19292</v>
      </c>
      <c r="U7346">
        <v>2011</v>
      </c>
      <c r="V7346">
        <v>9</v>
      </c>
      <c r="W7346">
        <v>1</v>
      </c>
      <c r="X7346" t="str">
        <f>VLOOKUP(C7346,'country description'!$A$2:$B$16,2,0)</f>
        <v>India</v>
      </c>
      <c r="Y7346" t="str">
        <f t="shared" si="218"/>
        <v>Rs.600</v>
      </c>
      <c r="Z7346" s="36">
        <f t="shared" si="219"/>
        <v>600</v>
      </c>
    </row>
    <row r="7347" ht="14.25" customHeight="1" spans="1:26">
      <c r="A7347" s="33">
        <v>18361199</v>
      </c>
      <c r="B7347" s="34" t="s">
        <v>17935</v>
      </c>
      <c r="C7347" s="33">
        <v>1</v>
      </c>
      <c r="D7347" s="34" t="s">
        <v>27</v>
      </c>
      <c r="E7347" s="33" t="s">
        <v>19293</v>
      </c>
      <c r="F7347" s="33" t="s">
        <v>3514</v>
      </c>
      <c r="G7347" s="33" t="s">
        <v>3515</v>
      </c>
      <c r="H7347" s="33">
        <v>76.9759687</v>
      </c>
      <c r="I7347" s="33">
        <v>28.6157878</v>
      </c>
      <c r="J7347" s="33" t="s">
        <v>7633</v>
      </c>
      <c r="K7347" s="33" t="s">
        <v>32</v>
      </c>
      <c r="L7347" s="33" t="s">
        <v>34</v>
      </c>
      <c r="M7347" s="33" t="s">
        <v>34</v>
      </c>
      <c r="N7347" s="33" t="s">
        <v>34</v>
      </c>
      <c r="O7347" s="33" t="s">
        <v>34</v>
      </c>
      <c r="P7347" s="33">
        <v>1</v>
      </c>
      <c r="Q7347" s="33">
        <v>0</v>
      </c>
      <c r="R7347" s="33">
        <v>200</v>
      </c>
      <c r="S7347" s="33">
        <v>1</v>
      </c>
      <c r="T7347" s="35" t="s">
        <v>6861</v>
      </c>
      <c r="U7347">
        <v>2017</v>
      </c>
      <c r="V7347">
        <v>6</v>
      </c>
      <c r="W7347">
        <v>24</v>
      </c>
      <c r="X7347" t="str">
        <f>VLOOKUP(C7347,'country description'!$A$2:$B$16,2,0)</f>
        <v>India</v>
      </c>
      <c r="Y7347" t="str">
        <f t="shared" si="218"/>
        <v>Rs.200</v>
      </c>
      <c r="Z7347" s="36">
        <f t="shared" si="219"/>
        <v>200</v>
      </c>
    </row>
    <row r="7348" ht="14.25" customHeight="1" spans="1:26">
      <c r="A7348" s="33">
        <v>18361200</v>
      </c>
      <c r="B7348" s="34" t="s">
        <v>16813</v>
      </c>
      <c r="C7348" s="33">
        <v>1</v>
      </c>
      <c r="D7348" s="34" t="s">
        <v>27</v>
      </c>
      <c r="E7348" s="33" t="s">
        <v>19294</v>
      </c>
      <c r="F7348" s="33" t="s">
        <v>3514</v>
      </c>
      <c r="G7348" s="33" t="s">
        <v>3515</v>
      </c>
      <c r="H7348" s="33">
        <v>76.9711827</v>
      </c>
      <c r="I7348" s="33">
        <v>28.6101996</v>
      </c>
      <c r="J7348" s="33" t="s">
        <v>329</v>
      </c>
      <c r="K7348" s="33" t="s">
        <v>32</v>
      </c>
      <c r="L7348" s="33" t="s">
        <v>34</v>
      </c>
      <c r="M7348" s="33" t="s">
        <v>34</v>
      </c>
      <c r="N7348" s="33" t="s">
        <v>34</v>
      </c>
      <c r="O7348" s="33" t="s">
        <v>34</v>
      </c>
      <c r="P7348" s="33">
        <v>1</v>
      </c>
      <c r="Q7348" s="33">
        <v>0</v>
      </c>
      <c r="R7348" s="33">
        <v>300</v>
      </c>
      <c r="S7348" s="33">
        <v>1</v>
      </c>
      <c r="T7348" s="35" t="s">
        <v>3656</v>
      </c>
      <c r="U7348">
        <v>2015</v>
      </c>
      <c r="V7348">
        <v>12</v>
      </c>
      <c r="W7348">
        <v>3</v>
      </c>
      <c r="X7348" t="str">
        <f>VLOOKUP(C7348,'country description'!$A$2:$B$16,2,0)</f>
        <v>India</v>
      </c>
      <c r="Y7348" t="str">
        <f t="shared" si="218"/>
        <v>Rs.300</v>
      </c>
      <c r="Z7348" s="36">
        <f t="shared" si="219"/>
        <v>300</v>
      </c>
    </row>
    <row r="7349" ht="14.25" customHeight="1" spans="1:26">
      <c r="A7349" s="33">
        <v>18361202</v>
      </c>
      <c r="B7349" s="34" t="s">
        <v>19295</v>
      </c>
      <c r="C7349" s="33">
        <v>1</v>
      </c>
      <c r="D7349" s="34" t="s">
        <v>27</v>
      </c>
      <c r="E7349" s="33" t="s">
        <v>19296</v>
      </c>
      <c r="F7349" s="33" t="s">
        <v>2462</v>
      </c>
      <c r="G7349" s="33" t="s">
        <v>2463</v>
      </c>
      <c r="H7349" s="33">
        <v>77.2048113</v>
      </c>
      <c r="I7349" s="33">
        <v>28.6991585</v>
      </c>
      <c r="J7349" s="33" t="s">
        <v>1566</v>
      </c>
      <c r="K7349" s="33" t="s">
        <v>32</v>
      </c>
      <c r="L7349" s="33" t="s">
        <v>34</v>
      </c>
      <c r="M7349" s="33" t="s">
        <v>34</v>
      </c>
      <c r="N7349" s="33" t="s">
        <v>34</v>
      </c>
      <c r="O7349" s="33" t="s">
        <v>34</v>
      </c>
      <c r="P7349" s="33">
        <v>1</v>
      </c>
      <c r="Q7349" s="33">
        <v>1</v>
      </c>
      <c r="R7349" s="33">
        <v>250</v>
      </c>
      <c r="S7349" s="33">
        <v>1</v>
      </c>
      <c r="T7349" s="35" t="s">
        <v>13055</v>
      </c>
      <c r="U7349">
        <v>2011</v>
      </c>
      <c r="V7349">
        <v>11</v>
      </c>
      <c r="W7349">
        <v>20</v>
      </c>
      <c r="X7349" t="str">
        <f>VLOOKUP(C7349,'country description'!$A$2:$B$16,2,0)</f>
        <v>India</v>
      </c>
      <c r="Y7349" t="str">
        <f t="shared" si="218"/>
        <v>Rs.250</v>
      </c>
      <c r="Z7349" s="36">
        <f t="shared" si="219"/>
        <v>250</v>
      </c>
    </row>
    <row r="7350" ht="14.25" customHeight="1" spans="1:26">
      <c r="A7350" s="33">
        <v>18361206</v>
      </c>
      <c r="B7350" s="34" t="s">
        <v>19297</v>
      </c>
      <c r="C7350" s="33">
        <v>1</v>
      </c>
      <c r="D7350" s="34" t="s">
        <v>27</v>
      </c>
      <c r="E7350" s="33" t="s">
        <v>19298</v>
      </c>
      <c r="F7350" s="33" t="s">
        <v>1018</v>
      </c>
      <c r="G7350" s="33" t="s">
        <v>1019</v>
      </c>
      <c r="H7350" s="33">
        <v>77.2212499</v>
      </c>
      <c r="I7350" s="33">
        <v>28.6919529</v>
      </c>
      <c r="J7350" s="33" t="s">
        <v>90</v>
      </c>
      <c r="K7350" s="33" t="s">
        <v>32</v>
      </c>
      <c r="L7350" s="33" t="s">
        <v>34</v>
      </c>
      <c r="M7350" s="33" t="s">
        <v>34</v>
      </c>
      <c r="N7350" s="33" t="s">
        <v>34</v>
      </c>
      <c r="O7350" s="33" t="s">
        <v>34</v>
      </c>
      <c r="P7350" s="33">
        <v>1</v>
      </c>
      <c r="Q7350" s="33">
        <v>0</v>
      </c>
      <c r="R7350" s="33">
        <v>100</v>
      </c>
      <c r="S7350" s="33">
        <v>1</v>
      </c>
      <c r="T7350" s="35" t="s">
        <v>11236</v>
      </c>
      <c r="U7350">
        <v>2014</v>
      </c>
      <c r="V7350">
        <v>6</v>
      </c>
      <c r="W7350">
        <v>16</v>
      </c>
      <c r="X7350" t="str">
        <f>VLOOKUP(C7350,'country description'!$A$2:$B$16,2,0)</f>
        <v>India</v>
      </c>
      <c r="Y7350" t="str">
        <f t="shared" si="218"/>
        <v>Rs.100</v>
      </c>
      <c r="Z7350" s="36">
        <f t="shared" si="219"/>
        <v>100</v>
      </c>
    </row>
    <row r="7351" ht="14.25" customHeight="1" spans="1:26">
      <c r="A7351" s="33">
        <v>18361208</v>
      </c>
      <c r="B7351" s="34" t="s">
        <v>6553</v>
      </c>
      <c r="C7351" s="33">
        <v>1</v>
      </c>
      <c r="D7351" s="34" t="s">
        <v>27</v>
      </c>
      <c r="E7351" s="33" t="s">
        <v>19299</v>
      </c>
      <c r="F7351" s="33" t="s">
        <v>1018</v>
      </c>
      <c r="G7351" s="33" t="s">
        <v>1019</v>
      </c>
      <c r="H7351" s="33">
        <v>77.2211471</v>
      </c>
      <c r="I7351" s="33">
        <v>28.6917878</v>
      </c>
      <c r="J7351" s="33" t="s">
        <v>7604</v>
      </c>
      <c r="K7351" s="33" t="s">
        <v>32</v>
      </c>
      <c r="L7351" s="33" t="s">
        <v>34</v>
      </c>
      <c r="M7351" s="33" t="s">
        <v>34</v>
      </c>
      <c r="N7351" s="33" t="s">
        <v>34</v>
      </c>
      <c r="O7351" s="33" t="s">
        <v>34</v>
      </c>
      <c r="P7351" s="33">
        <v>1</v>
      </c>
      <c r="Q7351" s="33">
        <v>0</v>
      </c>
      <c r="R7351" s="33">
        <v>300</v>
      </c>
      <c r="S7351" s="33">
        <v>1</v>
      </c>
      <c r="T7351" s="35" t="s">
        <v>9249</v>
      </c>
      <c r="U7351">
        <v>2015</v>
      </c>
      <c r="V7351">
        <v>10</v>
      </c>
      <c r="W7351">
        <v>27</v>
      </c>
      <c r="X7351" t="str">
        <f>VLOOKUP(C7351,'country description'!$A$2:$B$16,2,0)</f>
        <v>India</v>
      </c>
      <c r="Y7351" t="str">
        <f t="shared" si="218"/>
        <v>Rs.300</v>
      </c>
      <c r="Z7351" s="36">
        <f t="shared" si="219"/>
        <v>300</v>
      </c>
    </row>
    <row r="7352" ht="14.25" customHeight="1" spans="1:26">
      <c r="A7352" s="33">
        <v>18361211</v>
      </c>
      <c r="B7352" s="34" t="s">
        <v>19300</v>
      </c>
      <c r="C7352" s="33">
        <v>1</v>
      </c>
      <c r="D7352" s="34" t="s">
        <v>27</v>
      </c>
      <c r="E7352" s="33" t="s">
        <v>19301</v>
      </c>
      <c r="F7352" s="33" t="s">
        <v>3514</v>
      </c>
      <c r="G7352" s="33" t="s">
        <v>3515</v>
      </c>
      <c r="H7352" s="33">
        <v>76.9654941</v>
      </c>
      <c r="I7352" s="33">
        <v>28.6090439</v>
      </c>
      <c r="J7352" s="33" t="s">
        <v>64</v>
      </c>
      <c r="K7352" s="33" t="s">
        <v>32</v>
      </c>
      <c r="L7352" s="33" t="s">
        <v>34</v>
      </c>
      <c r="M7352" s="33" t="s">
        <v>34</v>
      </c>
      <c r="N7352" s="33" t="s">
        <v>34</v>
      </c>
      <c r="O7352" s="33" t="s">
        <v>34</v>
      </c>
      <c r="P7352" s="33">
        <v>1</v>
      </c>
      <c r="Q7352" s="33">
        <v>0</v>
      </c>
      <c r="R7352" s="33">
        <v>150</v>
      </c>
      <c r="S7352" s="33">
        <v>1</v>
      </c>
      <c r="T7352" s="35" t="s">
        <v>16903</v>
      </c>
      <c r="U7352">
        <v>2011</v>
      </c>
      <c r="V7352">
        <v>6</v>
      </c>
      <c r="W7352">
        <v>24</v>
      </c>
      <c r="X7352" t="str">
        <f>VLOOKUP(C7352,'country description'!$A$2:$B$16,2,0)</f>
        <v>India</v>
      </c>
      <c r="Y7352" t="str">
        <f t="shared" si="218"/>
        <v>Rs.150</v>
      </c>
      <c r="Z7352" s="36">
        <f t="shared" si="219"/>
        <v>150</v>
      </c>
    </row>
    <row r="7353" ht="14.25" customHeight="1" spans="1:26">
      <c r="A7353" s="33">
        <v>18361217</v>
      </c>
      <c r="B7353" s="34" t="s">
        <v>19302</v>
      </c>
      <c r="C7353" s="33">
        <v>1</v>
      </c>
      <c r="D7353" s="34" t="s">
        <v>27</v>
      </c>
      <c r="E7353" s="33" t="s">
        <v>19301</v>
      </c>
      <c r="F7353" s="33" t="s">
        <v>3514</v>
      </c>
      <c r="G7353" s="33" t="s">
        <v>3515</v>
      </c>
      <c r="H7353" s="33">
        <v>76.9638597</v>
      </c>
      <c r="I7353" s="33">
        <v>28.609072</v>
      </c>
      <c r="J7353" s="33" t="s">
        <v>90</v>
      </c>
      <c r="K7353" s="33" t="s">
        <v>32</v>
      </c>
      <c r="L7353" s="33" t="s">
        <v>34</v>
      </c>
      <c r="M7353" s="33" t="s">
        <v>34</v>
      </c>
      <c r="N7353" s="33" t="s">
        <v>34</v>
      </c>
      <c r="O7353" s="33" t="s">
        <v>34</v>
      </c>
      <c r="P7353" s="33">
        <v>1</v>
      </c>
      <c r="Q7353" s="33">
        <v>0</v>
      </c>
      <c r="R7353" s="33">
        <v>250</v>
      </c>
      <c r="S7353" s="33">
        <v>1</v>
      </c>
      <c r="T7353" s="35" t="s">
        <v>45</v>
      </c>
      <c r="U7353">
        <v>2012</v>
      </c>
      <c r="V7353">
        <v>3</v>
      </c>
      <c r="W7353">
        <v>11</v>
      </c>
      <c r="X7353" t="str">
        <f>VLOOKUP(C7353,'country description'!$A$2:$B$16,2,0)</f>
        <v>India</v>
      </c>
      <c r="Y7353" t="str">
        <f t="shared" si="218"/>
        <v>Rs.250</v>
      </c>
      <c r="Z7353" s="36">
        <f t="shared" si="219"/>
        <v>250</v>
      </c>
    </row>
    <row r="7354" ht="14.25" customHeight="1" spans="1:26">
      <c r="A7354" s="33">
        <v>18361220</v>
      </c>
      <c r="B7354" s="34" t="s">
        <v>10179</v>
      </c>
      <c r="C7354" s="33">
        <v>1</v>
      </c>
      <c r="D7354" s="34" t="s">
        <v>27</v>
      </c>
      <c r="E7354" s="33" t="s">
        <v>19303</v>
      </c>
      <c r="F7354" s="33" t="s">
        <v>207</v>
      </c>
      <c r="G7354" s="33" t="s">
        <v>208</v>
      </c>
      <c r="H7354" s="33">
        <v>77.1393205</v>
      </c>
      <c r="I7354" s="33">
        <v>28.7071071</v>
      </c>
      <c r="J7354" s="33" t="s">
        <v>1566</v>
      </c>
      <c r="K7354" s="33" t="s">
        <v>32</v>
      </c>
      <c r="L7354" s="33" t="s">
        <v>34</v>
      </c>
      <c r="M7354" s="33" t="s">
        <v>34</v>
      </c>
      <c r="N7354" s="33" t="s">
        <v>34</v>
      </c>
      <c r="O7354" s="33" t="s">
        <v>34</v>
      </c>
      <c r="P7354" s="33">
        <v>1</v>
      </c>
      <c r="Q7354" s="33">
        <v>4</v>
      </c>
      <c r="R7354" s="33">
        <v>250</v>
      </c>
      <c r="S7354" s="33">
        <v>3</v>
      </c>
      <c r="T7354" s="35" t="s">
        <v>2211</v>
      </c>
      <c r="U7354">
        <v>2018</v>
      </c>
      <c r="V7354">
        <v>12</v>
      </c>
      <c r="W7354">
        <v>2</v>
      </c>
      <c r="X7354" t="str">
        <f>VLOOKUP(C7354,'country description'!$A$2:$B$16,2,0)</f>
        <v>India</v>
      </c>
      <c r="Y7354" t="str">
        <f t="shared" si="218"/>
        <v>Rs.250</v>
      </c>
      <c r="Z7354" s="36">
        <f t="shared" si="219"/>
        <v>250</v>
      </c>
    </row>
    <row r="7355" ht="14.25" customHeight="1" spans="1:26">
      <c r="A7355" s="33">
        <v>18361221</v>
      </c>
      <c r="B7355" s="34" t="s">
        <v>8333</v>
      </c>
      <c r="C7355" s="33">
        <v>1</v>
      </c>
      <c r="D7355" s="34" t="s">
        <v>149</v>
      </c>
      <c r="E7355" s="33" t="s">
        <v>19304</v>
      </c>
      <c r="F7355" s="33" t="s">
        <v>17587</v>
      </c>
      <c r="G7355" s="33" t="s">
        <v>17588</v>
      </c>
      <c r="H7355" s="33">
        <v>77.3536634</v>
      </c>
      <c r="I7355" s="33">
        <v>28.5743086</v>
      </c>
      <c r="J7355" s="33" t="s">
        <v>8335</v>
      </c>
      <c r="K7355" s="33" t="s">
        <v>32</v>
      </c>
      <c r="L7355" s="33" t="s">
        <v>34</v>
      </c>
      <c r="M7355" s="33" t="s">
        <v>33</v>
      </c>
      <c r="N7355" s="33" t="s">
        <v>34</v>
      </c>
      <c r="O7355" s="33" t="s">
        <v>34</v>
      </c>
      <c r="P7355" s="33">
        <v>2</v>
      </c>
      <c r="Q7355" s="33">
        <v>20</v>
      </c>
      <c r="R7355" s="33">
        <v>600</v>
      </c>
      <c r="S7355" s="33">
        <v>3.6</v>
      </c>
      <c r="T7355" s="35" t="s">
        <v>3302</v>
      </c>
      <c r="U7355">
        <v>2011</v>
      </c>
      <c r="V7355">
        <v>2</v>
      </c>
      <c r="W7355">
        <v>17</v>
      </c>
      <c r="X7355" t="str">
        <f>VLOOKUP(C7355,'country description'!$A$2:$B$16,2,0)</f>
        <v>India</v>
      </c>
      <c r="Y7355" t="str">
        <f t="shared" si="218"/>
        <v>Rs.600</v>
      </c>
      <c r="Z7355" s="36">
        <f t="shared" si="219"/>
        <v>600</v>
      </c>
    </row>
    <row r="7356" ht="14.25" customHeight="1" spans="1:26">
      <c r="A7356" s="33">
        <v>18361222</v>
      </c>
      <c r="B7356" s="34" t="s">
        <v>19305</v>
      </c>
      <c r="C7356" s="33">
        <v>1</v>
      </c>
      <c r="D7356" s="34" t="s">
        <v>27</v>
      </c>
      <c r="E7356" s="33" t="s">
        <v>19306</v>
      </c>
      <c r="F7356" s="33" t="s">
        <v>207</v>
      </c>
      <c r="G7356" s="33" t="s">
        <v>208</v>
      </c>
      <c r="H7356" s="33">
        <v>77.1437283</v>
      </c>
      <c r="I7356" s="33">
        <v>28.7100972</v>
      </c>
      <c r="J7356" s="33" t="s">
        <v>2823</v>
      </c>
      <c r="K7356" s="33" t="s">
        <v>32</v>
      </c>
      <c r="L7356" s="33" t="s">
        <v>34</v>
      </c>
      <c r="M7356" s="33" t="s">
        <v>34</v>
      </c>
      <c r="N7356" s="33" t="s">
        <v>34</v>
      </c>
      <c r="O7356" s="33" t="s">
        <v>34</v>
      </c>
      <c r="P7356" s="33">
        <v>1</v>
      </c>
      <c r="Q7356" s="33">
        <v>0</v>
      </c>
      <c r="R7356" s="33">
        <v>400</v>
      </c>
      <c r="S7356" s="33">
        <v>1</v>
      </c>
      <c r="T7356" s="35" t="s">
        <v>10566</v>
      </c>
      <c r="U7356">
        <v>2010</v>
      </c>
      <c r="V7356">
        <v>4</v>
      </c>
      <c r="W7356">
        <v>10</v>
      </c>
      <c r="X7356" t="str">
        <f>VLOOKUP(C7356,'country description'!$A$2:$B$16,2,0)</f>
        <v>India</v>
      </c>
      <c r="Y7356" t="str">
        <f t="shared" si="218"/>
        <v>Rs.400</v>
      </c>
      <c r="Z7356" s="36">
        <f t="shared" si="219"/>
        <v>400</v>
      </c>
    </row>
    <row r="7357" ht="14.25" customHeight="1" spans="1:26">
      <c r="A7357" s="33">
        <v>18361223</v>
      </c>
      <c r="B7357" s="34" t="s">
        <v>19307</v>
      </c>
      <c r="C7357" s="33">
        <v>1</v>
      </c>
      <c r="D7357" s="34" t="s">
        <v>27</v>
      </c>
      <c r="E7357" s="33" t="s">
        <v>19308</v>
      </c>
      <c r="F7357" s="33" t="s">
        <v>207</v>
      </c>
      <c r="G7357" s="33" t="s">
        <v>208</v>
      </c>
      <c r="H7357" s="33">
        <v>77.1406183</v>
      </c>
      <c r="I7357" s="33">
        <v>28.7129394</v>
      </c>
      <c r="J7357" s="33" t="s">
        <v>1612</v>
      </c>
      <c r="K7357" s="33" t="s">
        <v>32</v>
      </c>
      <c r="L7357" s="33" t="s">
        <v>34</v>
      </c>
      <c r="M7357" s="33" t="s">
        <v>34</v>
      </c>
      <c r="N7357" s="33" t="s">
        <v>34</v>
      </c>
      <c r="O7357" s="33" t="s">
        <v>34</v>
      </c>
      <c r="P7357" s="33">
        <v>1</v>
      </c>
      <c r="Q7357" s="33">
        <v>2</v>
      </c>
      <c r="R7357" s="33">
        <v>200</v>
      </c>
      <c r="S7357" s="33">
        <v>1</v>
      </c>
      <c r="T7357" s="35" t="s">
        <v>9106</v>
      </c>
      <c r="U7357">
        <v>2016</v>
      </c>
      <c r="V7357">
        <v>12</v>
      </c>
      <c r="W7357">
        <v>22</v>
      </c>
      <c r="X7357" t="str">
        <f>VLOOKUP(C7357,'country description'!$A$2:$B$16,2,0)</f>
        <v>India</v>
      </c>
      <c r="Y7357" t="str">
        <f t="shared" si="218"/>
        <v>Rs.200</v>
      </c>
      <c r="Z7357" s="36">
        <f t="shared" si="219"/>
        <v>200</v>
      </c>
    </row>
    <row r="7358" ht="14.25" customHeight="1" spans="1:26">
      <c r="A7358" s="33">
        <v>18361241</v>
      </c>
      <c r="B7358" s="34" t="s">
        <v>19309</v>
      </c>
      <c r="C7358" s="33">
        <v>1</v>
      </c>
      <c r="D7358" s="34" t="s">
        <v>27</v>
      </c>
      <c r="E7358" s="33" t="s">
        <v>19310</v>
      </c>
      <c r="F7358" s="33" t="s">
        <v>3840</v>
      </c>
      <c r="G7358" s="33" t="s">
        <v>3841</v>
      </c>
      <c r="H7358" s="33">
        <v>77.3169899</v>
      </c>
      <c r="I7358" s="33">
        <v>28.6604475</v>
      </c>
      <c r="J7358" s="33" t="s">
        <v>473</v>
      </c>
      <c r="K7358" s="33" t="s">
        <v>32</v>
      </c>
      <c r="L7358" s="33" t="s">
        <v>34</v>
      </c>
      <c r="M7358" s="33" t="s">
        <v>34</v>
      </c>
      <c r="N7358" s="33" t="s">
        <v>34</v>
      </c>
      <c r="O7358" s="33" t="s">
        <v>34</v>
      </c>
      <c r="P7358" s="33">
        <v>2</v>
      </c>
      <c r="Q7358" s="33">
        <v>5</v>
      </c>
      <c r="R7358" s="33">
        <v>650</v>
      </c>
      <c r="S7358" s="33">
        <v>3</v>
      </c>
      <c r="T7358" s="35" t="s">
        <v>19311</v>
      </c>
      <c r="U7358">
        <v>2016</v>
      </c>
      <c r="V7358">
        <v>1</v>
      </c>
      <c r="W7358">
        <v>17</v>
      </c>
      <c r="X7358" t="str">
        <f>VLOOKUP(C7358,'country description'!$A$2:$B$16,2,0)</f>
        <v>India</v>
      </c>
      <c r="Y7358" t="str">
        <f t="shared" si="218"/>
        <v>Rs.650</v>
      </c>
      <c r="Z7358" s="36">
        <f t="shared" si="219"/>
        <v>650</v>
      </c>
    </row>
    <row r="7359" ht="14.25" customHeight="1" spans="1:26">
      <c r="A7359" s="33">
        <v>18361244</v>
      </c>
      <c r="B7359" s="34" t="s">
        <v>19312</v>
      </c>
      <c r="C7359" s="33">
        <v>1</v>
      </c>
      <c r="D7359" s="34" t="s">
        <v>27</v>
      </c>
      <c r="E7359" s="33" t="s">
        <v>19313</v>
      </c>
      <c r="F7359" s="33" t="s">
        <v>301</v>
      </c>
      <c r="G7359" s="33" t="s">
        <v>302</v>
      </c>
      <c r="H7359" s="33">
        <v>77.1493702</v>
      </c>
      <c r="I7359" s="33">
        <v>28.6939329</v>
      </c>
      <c r="J7359" s="33" t="s">
        <v>2918</v>
      </c>
      <c r="K7359" s="33" t="s">
        <v>32</v>
      </c>
      <c r="L7359" s="33" t="s">
        <v>34</v>
      </c>
      <c r="M7359" s="33" t="s">
        <v>34</v>
      </c>
      <c r="N7359" s="33" t="s">
        <v>34</v>
      </c>
      <c r="O7359" s="33" t="s">
        <v>34</v>
      </c>
      <c r="P7359" s="33">
        <v>1</v>
      </c>
      <c r="Q7359" s="33">
        <v>13</v>
      </c>
      <c r="R7359" s="33">
        <v>250</v>
      </c>
      <c r="S7359" s="33">
        <v>3.5</v>
      </c>
      <c r="T7359" s="35" t="s">
        <v>5573</v>
      </c>
      <c r="U7359">
        <v>2011</v>
      </c>
      <c r="V7359">
        <v>11</v>
      </c>
      <c r="W7359">
        <v>17</v>
      </c>
      <c r="X7359" t="str">
        <f>VLOOKUP(C7359,'country description'!$A$2:$B$16,2,0)</f>
        <v>India</v>
      </c>
      <c r="Y7359" t="str">
        <f t="shared" si="218"/>
        <v>Rs.250</v>
      </c>
      <c r="Z7359" s="36">
        <f t="shared" si="219"/>
        <v>250</v>
      </c>
    </row>
    <row r="7360" ht="14.25" customHeight="1" spans="1:26">
      <c r="A7360" s="33">
        <v>18361271</v>
      </c>
      <c r="B7360" s="34" t="s">
        <v>19314</v>
      </c>
      <c r="C7360" s="33">
        <v>1</v>
      </c>
      <c r="D7360" s="34" t="s">
        <v>27</v>
      </c>
      <c r="E7360" s="33" t="s">
        <v>19315</v>
      </c>
      <c r="F7360" s="33" t="s">
        <v>659</v>
      </c>
      <c r="G7360" s="33" t="s">
        <v>660</v>
      </c>
      <c r="H7360" s="33">
        <v>0</v>
      </c>
      <c r="I7360" s="33">
        <v>0</v>
      </c>
      <c r="J7360" s="33" t="s">
        <v>9192</v>
      </c>
      <c r="K7360" s="33" t="s">
        <v>32</v>
      </c>
      <c r="L7360" s="33" t="s">
        <v>34</v>
      </c>
      <c r="M7360" s="33" t="s">
        <v>34</v>
      </c>
      <c r="N7360" s="33" t="s">
        <v>34</v>
      </c>
      <c r="O7360" s="33" t="s">
        <v>34</v>
      </c>
      <c r="P7360" s="33">
        <v>1</v>
      </c>
      <c r="Q7360" s="33">
        <v>7</v>
      </c>
      <c r="R7360" s="33">
        <v>400</v>
      </c>
      <c r="S7360" s="33">
        <v>3</v>
      </c>
      <c r="T7360" s="35" t="s">
        <v>2738</v>
      </c>
      <c r="U7360">
        <v>2013</v>
      </c>
      <c r="V7360">
        <v>11</v>
      </c>
      <c r="W7360">
        <v>19</v>
      </c>
      <c r="X7360" t="str">
        <f>VLOOKUP(C7360,'country description'!$A$2:$B$16,2,0)</f>
        <v>India</v>
      </c>
      <c r="Y7360" t="str">
        <f t="shared" si="218"/>
        <v>Rs.400</v>
      </c>
      <c r="Z7360" s="36">
        <f t="shared" si="219"/>
        <v>400</v>
      </c>
    </row>
    <row r="7361" ht="14.25" customHeight="1" spans="1:26">
      <c r="A7361" s="33">
        <v>18361522</v>
      </c>
      <c r="B7361" s="34" t="s">
        <v>7025</v>
      </c>
      <c r="C7361" s="33">
        <v>1</v>
      </c>
      <c r="D7361" s="34" t="s">
        <v>27</v>
      </c>
      <c r="E7361" s="33" t="s">
        <v>19316</v>
      </c>
      <c r="F7361" s="33" t="s">
        <v>2516</v>
      </c>
      <c r="G7361" s="33" t="s">
        <v>2517</v>
      </c>
      <c r="H7361" s="33">
        <v>0</v>
      </c>
      <c r="I7361" s="33">
        <v>0</v>
      </c>
      <c r="J7361" s="33" t="s">
        <v>729</v>
      </c>
      <c r="K7361" s="33" t="s">
        <v>32</v>
      </c>
      <c r="L7361" s="33" t="s">
        <v>34</v>
      </c>
      <c r="M7361" s="33" t="s">
        <v>34</v>
      </c>
      <c r="N7361" s="33" t="s">
        <v>34</v>
      </c>
      <c r="O7361" s="33" t="s">
        <v>34</v>
      </c>
      <c r="P7361" s="33">
        <v>1</v>
      </c>
      <c r="Q7361" s="33">
        <v>0</v>
      </c>
      <c r="R7361" s="33">
        <v>400</v>
      </c>
      <c r="S7361" s="33">
        <v>1</v>
      </c>
      <c r="T7361" s="35" t="s">
        <v>3906</v>
      </c>
      <c r="U7361">
        <v>2012</v>
      </c>
      <c r="V7361">
        <v>8</v>
      </c>
      <c r="W7361">
        <v>2</v>
      </c>
      <c r="X7361" t="str">
        <f>VLOOKUP(C7361,'country description'!$A$2:$B$16,2,0)</f>
        <v>India</v>
      </c>
      <c r="Y7361" t="str">
        <f t="shared" si="218"/>
        <v>Rs.400</v>
      </c>
      <c r="Z7361" s="36">
        <f t="shared" si="219"/>
        <v>400</v>
      </c>
    </row>
    <row r="7362" ht="14.25" customHeight="1" spans="1:26">
      <c r="A7362" s="33">
        <v>18361580</v>
      </c>
      <c r="B7362" s="34" t="s">
        <v>19317</v>
      </c>
      <c r="C7362" s="33">
        <v>1</v>
      </c>
      <c r="D7362" s="34" t="s">
        <v>135</v>
      </c>
      <c r="E7362" s="33" t="s">
        <v>19318</v>
      </c>
      <c r="F7362" s="33" t="s">
        <v>10335</v>
      </c>
      <c r="G7362" s="33" t="s">
        <v>10336</v>
      </c>
      <c r="H7362" s="33">
        <v>77.0826144</v>
      </c>
      <c r="I7362" s="33">
        <v>28.4840963</v>
      </c>
      <c r="J7362" s="33" t="s">
        <v>1587</v>
      </c>
      <c r="K7362" s="33" t="s">
        <v>32</v>
      </c>
      <c r="L7362" s="33" t="s">
        <v>34</v>
      </c>
      <c r="M7362" s="33" t="s">
        <v>34</v>
      </c>
      <c r="N7362" s="33" t="s">
        <v>34</v>
      </c>
      <c r="O7362" s="33" t="s">
        <v>34</v>
      </c>
      <c r="P7362" s="33">
        <v>1</v>
      </c>
      <c r="Q7362" s="33">
        <v>0</v>
      </c>
      <c r="R7362" s="33">
        <v>200</v>
      </c>
      <c r="S7362" s="33">
        <v>1</v>
      </c>
      <c r="T7362" s="35" t="s">
        <v>19319</v>
      </c>
      <c r="U7362">
        <v>2015</v>
      </c>
      <c r="V7362">
        <v>6</v>
      </c>
      <c r="W7362">
        <v>14</v>
      </c>
      <c r="X7362" t="str">
        <f>VLOOKUP(C7362,'country description'!$A$2:$B$16,2,0)</f>
        <v>India</v>
      </c>
      <c r="Y7362" t="str">
        <f t="shared" ref="Y7362:Y7425" si="220">TRIM(MID(K7362,FIND("(",K7362)+1,FIND(")",K7362)-FIND("(",K7362)-1))&amp;R7362</f>
        <v>Rs.200</v>
      </c>
      <c r="Z7362" s="36">
        <f t="shared" si="219"/>
        <v>200</v>
      </c>
    </row>
    <row r="7363" ht="14.25" customHeight="1" spans="1:26">
      <c r="A7363" s="33">
        <v>18361700</v>
      </c>
      <c r="B7363" s="34" t="s">
        <v>19320</v>
      </c>
      <c r="C7363" s="33">
        <v>1</v>
      </c>
      <c r="D7363" s="34" t="s">
        <v>27</v>
      </c>
      <c r="E7363" s="33" t="s">
        <v>19321</v>
      </c>
      <c r="F7363" s="33" t="s">
        <v>2191</v>
      </c>
      <c r="G7363" s="33" t="s">
        <v>2192</v>
      </c>
      <c r="H7363" s="33">
        <v>77.1808229</v>
      </c>
      <c r="I7363" s="33">
        <v>28.6720536</v>
      </c>
      <c r="J7363" s="33" t="s">
        <v>329</v>
      </c>
      <c r="K7363" s="33" t="s">
        <v>32</v>
      </c>
      <c r="L7363" s="33" t="s">
        <v>34</v>
      </c>
      <c r="M7363" s="33" t="s">
        <v>34</v>
      </c>
      <c r="N7363" s="33" t="s">
        <v>34</v>
      </c>
      <c r="O7363" s="33" t="s">
        <v>34</v>
      </c>
      <c r="P7363" s="33">
        <v>2</v>
      </c>
      <c r="Q7363" s="33">
        <v>3</v>
      </c>
      <c r="R7363" s="33">
        <v>550</v>
      </c>
      <c r="S7363" s="33">
        <v>1</v>
      </c>
      <c r="T7363" s="35" t="s">
        <v>6722</v>
      </c>
      <c r="U7363">
        <v>2014</v>
      </c>
      <c r="V7363">
        <v>4</v>
      </c>
      <c r="W7363">
        <v>8</v>
      </c>
      <c r="X7363" t="str">
        <f>VLOOKUP(C7363,'country description'!$A$2:$B$16,2,0)</f>
        <v>India</v>
      </c>
      <c r="Y7363" t="str">
        <f t="shared" si="220"/>
        <v>Rs.550</v>
      </c>
      <c r="Z7363" s="36">
        <f t="shared" ref="Z7363:Z7426" si="221">R:R</f>
        <v>550</v>
      </c>
    </row>
    <row r="7364" ht="14.25" customHeight="1" spans="1:26">
      <c r="A7364" s="33">
        <v>18361734</v>
      </c>
      <c r="B7364" s="34" t="s">
        <v>701</v>
      </c>
      <c r="C7364" s="33">
        <v>1</v>
      </c>
      <c r="D7364" s="34" t="s">
        <v>149</v>
      </c>
      <c r="E7364" s="33" t="s">
        <v>19322</v>
      </c>
      <c r="F7364" s="33" t="s">
        <v>2695</v>
      </c>
      <c r="G7364" s="33" t="s">
        <v>2696</v>
      </c>
      <c r="H7364" s="33">
        <v>77.5111958</v>
      </c>
      <c r="I7364" s="33">
        <v>28.4632685</v>
      </c>
      <c r="J7364" s="33" t="s">
        <v>705</v>
      </c>
      <c r="K7364" s="33" t="s">
        <v>32</v>
      </c>
      <c r="L7364" s="33" t="s">
        <v>34</v>
      </c>
      <c r="M7364" s="33" t="s">
        <v>33</v>
      </c>
      <c r="N7364" s="33" t="s">
        <v>34</v>
      </c>
      <c r="O7364" s="33" t="s">
        <v>34</v>
      </c>
      <c r="P7364" s="33">
        <v>1</v>
      </c>
      <c r="Q7364" s="33">
        <v>3</v>
      </c>
      <c r="R7364" s="33">
        <v>300</v>
      </c>
      <c r="S7364" s="33">
        <v>1</v>
      </c>
      <c r="T7364" s="35" t="s">
        <v>19311</v>
      </c>
      <c r="U7364">
        <v>2016</v>
      </c>
      <c r="V7364">
        <v>1</v>
      </c>
      <c r="W7364">
        <v>17</v>
      </c>
      <c r="X7364" t="str">
        <f>VLOOKUP(C7364,'country description'!$A$2:$B$16,2,0)</f>
        <v>India</v>
      </c>
      <c r="Y7364" t="str">
        <f t="shared" si="220"/>
        <v>Rs.300</v>
      </c>
      <c r="Z7364" s="36">
        <f t="shared" si="221"/>
        <v>300</v>
      </c>
    </row>
    <row r="7365" ht="14.25" customHeight="1" spans="1:26">
      <c r="A7365" s="33">
        <v>18361738</v>
      </c>
      <c r="B7365" s="34" t="s">
        <v>19323</v>
      </c>
      <c r="C7365" s="33">
        <v>1</v>
      </c>
      <c r="D7365" s="34" t="s">
        <v>27</v>
      </c>
      <c r="E7365" s="33" t="s">
        <v>19324</v>
      </c>
      <c r="F7365" s="33" t="s">
        <v>5410</v>
      </c>
      <c r="G7365" s="33" t="s">
        <v>5411</v>
      </c>
      <c r="H7365" s="33">
        <v>77.245041</v>
      </c>
      <c r="I7365" s="33">
        <v>28.57453</v>
      </c>
      <c r="J7365" s="33" t="s">
        <v>580</v>
      </c>
      <c r="K7365" s="33" t="s">
        <v>32</v>
      </c>
      <c r="L7365" s="33" t="s">
        <v>34</v>
      </c>
      <c r="M7365" s="33" t="s">
        <v>33</v>
      </c>
      <c r="N7365" s="33" t="s">
        <v>34</v>
      </c>
      <c r="O7365" s="33" t="s">
        <v>34</v>
      </c>
      <c r="P7365" s="33">
        <v>1</v>
      </c>
      <c r="Q7365" s="33">
        <v>102</v>
      </c>
      <c r="R7365" s="33">
        <v>450</v>
      </c>
      <c r="S7365" s="33">
        <v>2.6</v>
      </c>
      <c r="T7365" s="35" t="s">
        <v>5206</v>
      </c>
      <c r="U7365">
        <v>2010</v>
      </c>
      <c r="V7365">
        <v>11</v>
      </c>
      <c r="W7365">
        <v>14</v>
      </c>
      <c r="X7365" t="str">
        <f>VLOOKUP(C7365,'country description'!$A$2:$B$16,2,0)</f>
        <v>India</v>
      </c>
      <c r="Y7365" t="str">
        <f t="shared" si="220"/>
        <v>Rs.450</v>
      </c>
      <c r="Z7365" s="36">
        <f t="shared" si="221"/>
        <v>450</v>
      </c>
    </row>
    <row r="7366" ht="14.25" customHeight="1" spans="1:26">
      <c r="A7366" s="33">
        <v>18361739</v>
      </c>
      <c r="B7366" s="34" t="s">
        <v>5051</v>
      </c>
      <c r="C7366" s="33">
        <v>1</v>
      </c>
      <c r="D7366" s="34" t="s">
        <v>27</v>
      </c>
      <c r="E7366" s="33" t="s">
        <v>19325</v>
      </c>
      <c r="F7366" s="33" t="s">
        <v>2191</v>
      </c>
      <c r="G7366" s="33" t="s">
        <v>2192</v>
      </c>
      <c r="H7366" s="33">
        <v>77.1685277</v>
      </c>
      <c r="I7366" s="33">
        <v>28.687879</v>
      </c>
      <c r="J7366" s="33" t="s">
        <v>1245</v>
      </c>
      <c r="K7366" s="33" t="s">
        <v>32</v>
      </c>
      <c r="L7366" s="33" t="s">
        <v>34</v>
      </c>
      <c r="M7366" s="33" t="s">
        <v>34</v>
      </c>
      <c r="N7366" s="33" t="s">
        <v>34</v>
      </c>
      <c r="O7366" s="33" t="s">
        <v>34</v>
      </c>
      <c r="P7366" s="33">
        <v>1</v>
      </c>
      <c r="Q7366" s="33">
        <v>2</v>
      </c>
      <c r="R7366" s="33">
        <v>100</v>
      </c>
      <c r="S7366" s="33">
        <v>1</v>
      </c>
      <c r="T7366" s="35" t="s">
        <v>4013</v>
      </c>
      <c r="U7366">
        <v>2012</v>
      </c>
      <c r="V7366">
        <v>2</v>
      </c>
      <c r="W7366">
        <v>9</v>
      </c>
      <c r="X7366" t="str">
        <f>VLOOKUP(C7366,'country description'!$A$2:$B$16,2,0)</f>
        <v>India</v>
      </c>
      <c r="Y7366" t="str">
        <f t="shared" si="220"/>
        <v>Rs.100</v>
      </c>
      <c r="Z7366" s="36">
        <f t="shared" si="221"/>
        <v>100</v>
      </c>
    </row>
    <row r="7367" ht="14.25" customHeight="1" spans="1:26">
      <c r="A7367" s="33">
        <v>18361741</v>
      </c>
      <c r="B7367" s="34" t="s">
        <v>19326</v>
      </c>
      <c r="C7367" s="33">
        <v>1</v>
      </c>
      <c r="D7367" s="34" t="s">
        <v>27</v>
      </c>
      <c r="E7367" s="33" t="s">
        <v>19327</v>
      </c>
      <c r="F7367" s="33" t="s">
        <v>1080</v>
      </c>
      <c r="G7367" s="33" t="s">
        <v>1081</v>
      </c>
      <c r="H7367" s="33">
        <v>77.1920054</v>
      </c>
      <c r="I7367" s="33">
        <v>28.6982616</v>
      </c>
      <c r="J7367" s="33" t="s">
        <v>19328</v>
      </c>
      <c r="K7367" s="33" t="s">
        <v>32</v>
      </c>
      <c r="L7367" s="33" t="s">
        <v>34</v>
      </c>
      <c r="M7367" s="33" t="s">
        <v>34</v>
      </c>
      <c r="N7367" s="33" t="s">
        <v>34</v>
      </c>
      <c r="O7367" s="33" t="s">
        <v>34</v>
      </c>
      <c r="P7367" s="33">
        <v>1</v>
      </c>
      <c r="Q7367" s="33">
        <v>0</v>
      </c>
      <c r="R7367" s="33">
        <v>100</v>
      </c>
      <c r="S7367" s="33">
        <v>1</v>
      </c>
      <c r="T7367" s="35" t="s">
        <v>2334</v>
      </c>
      <c r="U7367">
        <v>2012</v>
      </c>
      <c r="V7367">
        <v>7</v>
      </c>
      <c r="W7367">
        <v>3</v>
      </c>
      <c r="X7367" t="str">
        <f>VLOOKUP(C7367,'country description'!$A$2:$B$16,2,0)</f>
        <v>India</v>
      </c>
      <c r="Y7367" t="str">
        <f t="shared" si="220"/>
        <v>Rs.100</v>
      </c>
      <c r="Z7367" s="36">
        <f t="shared" si="221"/>
        <v>100</v>
      </c>
    </row>
    <row r="7368" ht="14.25" customHeight="1" spans="1:26">
      <c r="A7368" s="33">
        <v>18361742</v>
      </c>
      <c r="B7368" s="34" t="s">
        <v>19329</v>
      </c>
      <c r="C7368" s="33">
        <v>1</v>
      </c>
      <c r="D7368" s="34" t="s">
        <v>27</v>
      </c>
      <c r="E7368" s="33" t="s">
        <v>19330</v>
      </c>
      <c r="F7368" s="33" t="s">
        <v>1141</v>
      </c>
      <c r="G7368" s="33" t="s">
        <v>1142</v>
      </c>
      <c r="H7368" s="33">
        <v>77.3090365</v>
      </c>
      <c r="I7368" s="33">
        <v>28.6537039</v>
      </c>
      <c r="J7368" s="33" t="s">
        <v>16670</v>
      </c>
      <c r="K7368" s="33" t="s">
        <v>32</v>
      </c>
      <c r="L7368" s="33" t="s">
        <v>34</v>
      </c>
      <c r="M7368" s="33" t="s">
        <v>33</v>
      </c>
      <c r="N7368" s="33" t="s">
        <v>34</v>
      </c>
      <c r="O7368" s="33" t="s">
        <v>34</v>
      </c>
      <c r="P7368" s="33">
        <v>3</v>
      </c>
      <c r="Q7368" s="33">
        <v>63</v>
      </c>
      <c r="R7368" s="33">
        <v>1000</v>
      </c>
      <c r="S7368" s="33">
        <v>3.5</v>
      </c>
      <c r="T7368" s="35" t="s">
        <v>732</v>
      </c>
      <c r="U7368">
        <v>2014</v>
      </c>
      <c r="V7368">
        <v>2</v>
      </c>
      <c r="W7368">
        <v>7</v>
      </c>
      <c r="X7368" t="str">
        <f>VLOOKUP(C7368,'country description'!$A$2:$B$16,2,0)</f>
        <v>India</v>
      </c>
      <c r="Y7368" t="str">
        <f t="shared" si="220"/>
        <v>Rs.1000</v>
      </c>
      <c r="Z7368" s="36">
        <f t="shared" si="221"/>
        <v>1000</v>
      </c>
    </row>
    <row r="7369" ht="14.25" customHeight="1" spans="1:26">
      <c r="A7369" s="33">
        <v>18361743</v>
      </c>
      <c r="B7369" s="34" t="s">
        <v>18525</v>
      </c>
      <c r="C7369" s="33">
        <v>1</v>
      </c>
      <c r="D7369" s="34" t="s">
        <v>27</v>
      </c>
      <c r="E7369" s="33" t="s">
        <v>19327</v>
      </c>
      <c r="F7369" s="33" t="s">
        <v>1080</v>
      </c>
      <c r="G7369" s="33" t="s">
        <v>1081</v>
      </c>
      <c r="H7369" s="33">
        <v>77.1919823</v>
      </c>
      <c r="I7369" s="33">
        <v>28.6982502</v>
      </c>
      <c r="J7369" s="33" t="s">
        <v>705</v>
      </c>
      <c r="K7369" s="33" t="s">
        <v>32</v>
      </c>
      <c r="L7369" s="33" t="s">
        <v>34</v>
      </c>
      <c r="M7369" s="33" t="s">
        <v>34</v>
      </c>
      <c r="N7369" s="33" t="s">
        <v>34</v>
      </c>
      <c r="O7369" s="33" t="s">
        <v>34</v>
      </c>
      <c r="P7369" s="33">
        <v>1</v>
      </c>
      <c r="Q7369" s="33">
        <v>0</v>
      </c>
      <c r="R7369" s="33">
        <v>200</v>
      </c>
      <c r="S7369" s="33">
        <v>1</v>
      </c>
      <c r="T7369" s="35" t="s">
        <v>3754</v>
      </c>
      <c r="U7369">
        <v>2015</v>
      </c>
      <c r="V7369">
        <v>8</v>
      </c>
      <c r="W7369">
        <v>16</v>
      </c>
      <c r="X7369" t="str">
        <f>VLOOKUP(C7369,'country description'!$A$2:$B$16,2,0)</f>
        <v>India</v>
      </c>
      <c r="Y7369" t="str">
        <f t="shared" si="220"/>
        <v>Rs.200</v>
      </c>
      <c r="Z7369" s="36">
        <f t="shared" si="221"/>
        <v>200</v>
      </c>
    </row>
    <row r="7370" ht="14.25" customHeight="1" spans="1:26">
      <c r="A7370" s="33">
        <v>18361745</v>
      </c>
      <c r="B7370" s="34" t="s">
        <v>1063</v>
      </c>
      <c r="C7370" s="33">
        <v>1</v>
      </c>
      <c r="D7370" s="34" t="s">
        <v>27</v>
      </c>
      <c r="E7370" s="33" t="s">
        <v>19331</v>
      </c>
      <c r="F7370" s="33" t="s">
        <v>1080</v>
      </c>
      <c r="G7370" s="33" t="s">
        <v>1081</v>
      </c>
      <c r="H7370" s="33">
        <v>77.1940755</v>
      </c>
      <c r="I7370" s="33">
        <v>28.6971907</v>
      </c>
      <c r="J7370" s="33" t="s">
        <v>1065</v>
      </c>
      <c r="K7370" s="33" t="s">
        <v>32</v>
      </c>
      <c r="L7370" s="33" t="s">
        <v>34</v>
      </c>
      <c r="M7370" s="33" t="s">
        <v>34</v>
      </c>
      <c r="N7370" s="33" t="s">
        <v>34</v>
      </c>
      <c r="O7370" s="33" t="s">
        <v>34</v>
      </c>
      <c r="P7370" s="33">
        <v>1</v>
      </c>
      <c r="Q7370" s="33">
        <v>1</v>
      </c>
      <c r="R7370" s="33">
        <v>400</v>
      </c>
      <c r="S7370" s="33">
        <v>1</v>
      </c>
      <c r="T7370" s="35" t="s">
        <v>8920</v>
      </c>
      <c r="U7370">
        <v>2011</v>
      </c>
      <c r="V7370">
        <v>2</v>
      </c>
      <c r="W7370">
        <v>10</v>
      </c>
      <c r="X7370" t="str">
        <f>VLOOKUP(C7370,'country description'!$A$2:$B$16,2,0)</f>
        <v>India</v>
      </c>
      <c r="Y7370" t="str">
        <f t="shared" si="220"/>
        <v>Rs.400</v>
      </c>
      <c r="Z7370" s="36">
        <f t="shared" si="221"/>
        <v>400</v>
      </c>
    </row>
    <row r="7371" ht="14.25" customHeight="1" spans="1:26">
      <c r="A7371" s="33">
        <v>18361747</v>
      </c>
      <c r="B7371" s="34" t="s">
        <v>19332</v>
      </c>
      <c r="C7371" s="33">
        <v>1</v>
      </c>
      <c r="D7371" s="34" t="s">
        <v>27</v>
      </c>
      <c r="E7371" s="33" t="s">
        <v>19333</v>
      </c>
      <c r="F7371" s="33" t="s">
        <v>132</v>
      </c>
      <c r="G7371" s="33" t="s">
        <v>133</v>
      </c>
      <c r="H7371" s="33">
        <v>77.2271332</v>
      </c>
      <c r="I7371" s="33">
        <v>28.6010869</v>
      </c>
      <c r="J7371" s="33" t="s">
        <v>19334</v>
      </c>
      <c r="K7371" s="33" t="s">
        <v>32</v>
      </c>
      <c r="L7371" s="33" t="s">
        <v>34</v>
      </c>
      <c r="M7371" s="33" t="s">
        <v>34</v>
      </c>
      <c r="N7371" s="33" t="s">
        <v>34</v>
      </c>
      <c r="O7371" s="33" t="s">
        <v>34</v>
      </c>
      <c r="P7371" s="33">
        <v>2</v>
      </c>
      <c r="Q7371" s="33">
        <v>34</v>
      </c>
      <c r="R7371" s="33">
        <v>800</v>
      </c>
      <c r="S7371" s="33">
        <v>3.6</v>
      </c>
      <c r="T7371" s="35" t="s">
        <v>10731</v>
      </c>
      <c r="U7371">
        <v>2016</v>
      </c>
      <c r="V7371">
        <v>11</v>
      </c>
      <c r="W7371">
        <v>2</v>
      </c>
      <c r="X7371" t="str">
        <f>VLOOKUP(C7371,'country description'!$A$2:$B$16,2,0)</f>
        <v>India</v>
      </c>
      <c r="Y7371" t="str">
        <f t="shared" si="220"/>
        <v>Rs.800</v>
      </c>
      <c r="Z7371" s="36">
        <f t="shared" si="221"/>
        <v>800</v>
      </c>
    </row>
    <row r="7372" ht="14.25" customHeight="1" spans="1:26">
      <c r="A7372" s="33">
        <v>18361752</v>
      </c>
      <c r="B7372" s="34" t="s">
        <v>19335</v>
      </c>
      <c r="C7372" s="33">
        <v>1</v>
      </c>
      <c r="D7372" s="34" t="s">
        <v>27</v>
      </c>
      <c r="E7372" s="33" t="s">
        <v>19336</v>
      </c>
      <c r="F7372" s="33" t="s">
        <v>901</v>
      </c>
      <c r="G7372" s="33" t="s">
        <v>902</v>
      </c>
      <c r="H7372" s="33">
        <v>0</v>
      </c>
      <c r="I7372" s="33">
        <v>0</v>
      </c>
      <c r="J7372" s="33" t="s">
        <v>90</v>
      </c>
      <c r="K7372" s="33" t="s">
        <v>32</v>
      </c>
      <c r="L7372" s="33" t="s">
        <v>34</v>
      </c>
      <c r="M7372" s="33" t="s">
        <v>34</v>
      </c>
      <c r="N7372" s="33" t="s">
        <v>34</v>
      </c>
      <c r="O7372" s="33" t="s">
        <v>34</v>
      </c>
      <c r="P7372" s="33">
        <v>1</v>
      </c>
      <c r="Q7372" s="33">
        <v>1</v>
      </c>
      <c r="R7372" s="33">
        <v>260</v>
      </c>
      <c r="S7372" s="33">
        <v>1</v>
      </c>
      <c r="T7372" s="35" t="s">
        <v>978</v>
      </c>
      <c r="U7372">
        <v>2018</v>
      </c>
      <c r="V7372">
        <v>12</v>
      </c>
      <c r="W7372">
        <v>22</v>
      </c>
      <c r="X7372" t="str">
        <f>VLOOKUP(C7372,'country description'!$A$2:$B$16,2,0)</f>
        <v>India</v>
      </c>
      <c r="Y7372" t="str">
        <f t="shared" si="220"/>
        <v>Rs.260</v>
      </c>
      <c r="Z7372" s="36">
        <f t="shared" si="221"/>
        <v>260</v>
      </c>
    </row>
    <row r="7373" ht="14.25" customHeight="1" spans="1:26">
      <c r="A7373" s="33">
        <v>18361754</v>
      </c>
      <c r="B7373" s="34" t="s">
        <v>19337</v>
      </c>
      <c r="C7373" s="33">
        <v>1</v>
      </c>
      <c r="D7373" s="34" t="s">
        <v>27</v>
      </c>
      <c r="E7373" s="33" t="s">
        <v>19338</v>
      </c>
      <c r="F7373" s="33" t="s">
        <v>1080</v>
      </c>
      <c r="G7373" s="33" t="s">
        <v>1081</v>
      </c>
      <c r="H7373" s="33">
        <v>77.1905019</v>
      </c>
      <c r="I7373" s="33">
        <v>28.6924395</v>
      </c>
      <c r="J7373" s="33" t="s">
        <v>44</v>
      </c>
      <c r="K7373" s="33" t="s">
        <v>32</v>
      </c>
      <c r="L7373" s="33" t="s">
        <v>34</v>
      </c>
      <c r="M7373" s="33" t="s">
        <v>34</v>
      </c>
      <c r="N7373" s="33" t="s">
        <v>34</v>
      </c>
      <c r="O7373" s="33" t="s">
        <v>34</v>
      </c>
      <c r="P7373" s="33">
        <v>1</v>
      </c>
      <c r="Q7373" s="33">
        <v>4</v>
      </c>
      <c r="R7373" s="33">
        <v>400</v>
      </c>
      <c r="S7373" s="33">
        <v>3</v>
      </c>
      <c r="T7373" s="35" t="s">
        <v>19339</v>
      </c>
      <c r="U7373">
        <v>2011</v>
      </c>
      <c r="V7373">
        <v>1</v>
      </c>
      <c r="W7373">
        <v>17</v>
      </c>
      <c r="X7373" t="str">
        <f>VLOOKUP(C7373,'country description'!$A$2:$B$16,2,0)</f>
        <v>India</v>
      </c>
      <c r="Y7373" t="str">
        <f t="shared" si="220"/>
        <v>Rs.400</v>
      </c>
      <c r="Z7373" s="36">
        <f t="shared" si="221"/>
        <v>400</v>
      </c>
    </row>
    <row r="7374" ht="14.25" customHeight="1" spans="1:26">
      <c r="A7374" s="33">
        <v>18361755</v>
      </c>
      <c r="B7374" s="34" t="s">
        <v>19340</v>
      </c>
      <c r="C7374" s="33">
        <v>1</v>
      </c>
      <c r="D7374" s="34" t="s">
        <v>27</v>
      </c>
      <c r="E7374" s="33" t="s">
        <v>19341</v>
      </c>
      <c r="F7374" s="33" t="s">
        <v>2462</v>
      </c>
      <c r="G7374" s="33" t="s">
        <v>2463</v>
      </c>
      <c r="H7374" s="33">
        <v>77.2048113</v>
      </c>
      <c r="I7374" s="33">
        <v>28.6990689</v>
      </c>
      <c r="J7374" s="33" t="s">
        <v>90</v>
      </c>
      <c r="K7374" s="33" t="s">
        <v>32</v>
      </c>
      <c r="L7374" s="33" t="s">
        <v>34</v>
      </c>
      <c r="M7374" s="33" t="s">
        <v>34</v>
      </c>
      <c r="N7374" s="33" t="s">
        <v>34</v>
      </c>
      <c r="O7374" s="33" t="s">
        <v>34</v>
      </c>
      <c r="P7374" s="33">
        <v>1</v>
      </c>
      <c r="Q7374" s="33">
        <v>0</v>
      </c>
      <c r="R7374" s="33">
        <v>200</v>
      </c>
      <c r="S7374" s="33">
        <v>1</v>
      </c>
      <c r="T7374" s="35" t="s">
        <v>19342</v>
      </c>
      <c r="U7374">
        <v>2018</v>
      </c>
      <c r="V7374">
        <v>10</v>
      </c>
      <c r="W7374">
        <v>25</v>
      </c>
      <c r="X7374" t="str">
        <f>VLOOKUP(C7374,'country description'!$A$2:$B$16,2,0)</f>
        <v>India</v>
      </c>
      <c r="Y7374" t="str">
        <f t="shared" si="220"/>
        <v>Rs.200</v>
      </c>
      <c r="Z7374" s="36">
        <f t="shared" si="221"/>
        <v>200</v>
      </c>
    </row>
    <row r="7375" ht="14.25" customHeight="1" spans="1:26">
      <c r="A7375" s="33">
        <v>18361757</v>
      </c>
      <c r="B7375" s="34" t="s">
        <v>19343</v>
      </c>
      <c r="C7375" s="33">
        <v>1</v>
      </c>
      <c r="D7375" s="34" t="s">
        <v>27</v>
      </c>
      <c r="E7375" s="33" t="s">
        <v>19344</v>
      </c>
      <c r="F7375" s="33" t="s">
        <v>1278</v>
      </c>
      <c r="G7375" s="33" t="s">
        <v>1279</v>
      </c>
      <c r="H7375" s="33">
        <v>77.1549886</v>
      </c>
      <c r="I7375" s="33">
        <v>28.7096363</v>
      </c>
      <c r="J7375" s="33" t="s">
        <v>64</v>
      </c>
      <c r="K7375" s="33" t="s">
        <v>32</v>
      </c>
      <c r="L7375" s="33" t="s">
        <v>34</v>
      </c>
      <c r="M7375" s="33" t="s">
        <v>34</v>
      </c>
      <c r="N7375" s="33" t="s">
        <v>34</v>
      </c>
      <c r="O7375" s="33" t="s">
        <v>34</v>
      </c>
      <c r="P7375" s="33">
        <v>1</v>
      </c>
      <c r="Q7375" s="33">
        <v>0</v>
      </c>
      <c r="R7375" s="33">
        <v>300</v>
      </c>
      <c r="S7375" s="33">
        <v>1</v>
      </c>
      <c r="T7375" s="35" t="s">
        <v>2279</v>
      </c>
      <c r="U7375">
        <v>2012</v>
      </c>
      <c r="V7375">
        <v>6</v>
      </c>
      <c r="W7375">
        <v>23</v>
      </c>
      <c r="X7375" t="str">
        <f>VLOOKUP(C7375,'country description'!$A$2:$B$16,2,0)</f>
        <v>India</v>
      </c>
      <c r="Y7375" t="str">
        <f t="shared" si="220"/>
        <v>Rs.300</v>
      </c>
      <c r="Z7375" s="36">
        <f t="shared" si="221"/>
        <v>300</v>
      </c>
    </row>
    <row r="7376" ht="14.25" customHeight="1" spans="1:26">
      <c r="A7376" s="33">
        <v>18361758</v>
      </c>
      <c r="B7376" s="34" t="s">
        <v>10550</v>
      </c>
      <c r="C7376" s="33">
        <v>1</v>
      </c>
      <c r="D7376" s="34" t="s">
        <v>27</v>
      </c>
      <c r="E7376" s="33" t="s">
        <v>19345</v>
      </c>
      <c r="F7376" s="33" t="s">
        <v>2462</v>
      </c>
      <c r="G7376" s="33" t="s">
        <v>2463</v>
      </c>
      <c r="H7376" s="33">
        <v>77.2041375</v>
      </c>
      <c r="I7376" s="33">
        <v>28.695646</v>
      </c>
      <c r="J7376" s="33" t="s">
        <v>8075</v>
      </c>
      <c r="K7376" s="33" t="s">
        <v>32</v>
      </c>
      <c r="L7376" s="33" t="s">
        <v>34</v>
      </c>
      <c r="M7376" s="33" t="s">
        <v>34</v>
      </c>
      <c r="N7376" s="33" t="s">
        <v>34</v>
      </c>
      <c r="O7376" s="33" t="s">
        <v>34</v>
      </c>
      <c r="P7376" s="33">
        <v>1</v>
      </c>
      <c r="Q7376" s="33">
        <v>5</v>
      </c>
      <c r="R7376" s="33">
        <v>400</v>
      </c>
      <c r="S7376" s="33">
        <v>3</v>
      </c>
      <c r="T7376" s="35" t="s">
        <v>4075</v>
      </c>
      <c r="U7376">
        <v>2018</v>
      </c>
      <c r="V7376">
        <v>10</v>
      </c>
      <c r="W7376">
        <v>2</v>
      </c>
      <c r="X7376" t="str">
        <f>VLOOKUP(C7376,'country description'!$A$2:$B$16,2,0)</f>
        <v>India</v>
      </c>
      <c r="Y7376" t="str">
        <f t="shared" si="220"/>
        <v>Rs.400</v>
      </c>
      <c r="Z7376" s="36">
        <f t="shared" si="221"/>
        <v>400</v>
      </c>
    </row>
    <row r="7377" ht="14.25" customHeight="1" spans="1:26">
      <c r="A7377" s="33">
        <v>18361762</v>
      </c>
      <c r="B7377" s="34" t="s">
        <v>19346</v>
      </c>
      <c r="C7377" s="33">
        <v>1</v>
      </c>
      <c r="D7377" s="34" t="s">
        <v>135</v>
      </c>
      <c r="E7377" s="33" t="s">
        <v>16687</v>
      </c>
      <c r="F7377" s="33" t="s">
        <v>4228</v>
      </c>
      <c r="G7377" s="33" t="s">
        <v>4229</v>
      </c>
      <c r="H7377" s="33">
        <v>77.088706</v>
      </c>
      <c r="I7377" s="33">
        <v>28.46147</v>
      </c>
      <c r="J7377" s="33" t="s">
        <v>44</v>
      </c>
      <c r="K7377" s="33" t="s">
        <v>32</v>
      </c>
      <c r="L7377" s="33" t="s">
        <v>34</v>
      </c>
      <c r="M7377" s="33" t="s">
        <v>33</v>
      </c>
      <c r="N7377" s="33" t="s">
        <v>34</v>
      </c>
      <c r="O7377" s="33" t="s">
        <v>34</v>
      </c>
      <c r="P7377" s="33">
        <v>2</v>
      </c>
      <c r="Q7377" s="33">
        <v>152</v>
      </c>
      <c r="R7377" s="33">
        <v>650</v>
      </c>
      <c r="S7377" s="33">
        <v>4.1</v>
      </c>
      <c r="T7377" s="35" t="s">
        <v>6323</v>
      </c>
      <c r="U7377">
        <v>2018</v>
      </c>
      <c r="V7377">
        <v>7</v>
      </c>
      <c r="W7377">
        <v>13</v>
      </c>
      <c r="X7377" t="str">
        <f>VLOOKUP(C7377,'country description'!$A$2:$B$16,2,0)</f>
        <v>India</v>
      </c>
      <c r="Y7377" t="str">
        <f t="shared" si="220"/>
        <v>Rs.650</v>
      </c>
      <c r="Z7377" s="36">
        <f t="shared" si="221"/>
        <v>650</v>
      </c>
    </row>
    <row r="7378" ht="14.25" customHeight="1" spans="1:26">
      <c r="A7378" s="33">
        <v>18361763</v>
      </c>
      <c r="B7378" s="34" t="s">
        <v>19347</v>
      </c>
      <c r="C7378" s="33">
        <v>1</v>
      </c>
      <c r="D7378" s="34" t="s">
        <v>27</v>
      </c>
      <c r="E7378" s="33" t="s">
        <v>19348</v>
      </c>
      <c r="F7378" s="33" t="s">
        <v>2462</v>
      </c>
      <c r="G7378" s="33" t="s">
        <v>2463</v>
      </c>
      <c r="H7378" s="33">
        <v>77.2077365</v>
      </c>
      <c r="I7378" s="33">
        <v>28.6984564</v>
      </c>
      <c r="J7378" s="33" t="s">
        <v>6463</v>
      </c>
      <c r="K7378" s="33" t="s">
        <v>32</v>
      </c>
      <c r="L7378" s="33" t="s">
        <v>34</v>
      </c>
      <c r="M7378" s="33" t="s">
        <v>34</v>
      </c>
      <c r="N7378" s="33" t="s">
        <v>34</v>
      </c>
      <c r="O7378" s="33" t="s">
        <v>34</v>
      </c>
      <c r="P7378" s="33">
        <v>1</v>
      </c>
      <c r="Q7378" s="33">
        <v>0</v>
      </c>
      <c r="R7378" s="33">
        <v>350</v>
      </c>
      <c r="S7378" s="33">
        <v>1</v>
      </c>
      <c r="T7378" s="35" t="s">
        <v>9356</v>
      </c>
      <c r="U7378">
        <v>2015</v>
      </c>
      <c r="V7378">
        <v>10</v>
      </c>
      <c r="W7378">
        <v>7</v>
      </c>
      <c r="X7378" t="str">
        <f>VLOOKUP(C7378,'country description'!$A$2:$B$16,2,0)</f>
        <v>India</v>
      </c>
      <c r="Y7378" t="str">
        <f t="shared" si="220"/>
        <v>Rs.350</v>
      </c>
      <c r="Z7378" s="36">
        <f t="shared" si="221"/>
        <v>350</v>
      </c>
    </row>
    <row r="7379" ht="14.25" customHeight="1" spans="1:26">
      <c r="A7379" s="33">
        <v>18361764</v>
      </c>
      <c r="B7379" s="34" t="s">
        <v>19349</v>
      </c>
      <c r="C7379" s="33">
        <v>1</v>
      </c>
      <c r="D7379" s="34" t="s">
        <v>27</v>
      </c>
      <c r="E7379" s="33" t="s">
        <v>19350</v>
      </c>
      <c r="F7379" s="33" t="s">
        <v>1278</v>
      </c>
      <c r="G7379" s="33" t="s">
        <v>1279</v>
      </c>
      <c r="H7379" s="33">
        <v>77.1619523</v>
      </c>
      <c r="I7379" s="33">
        <v>28.7036481</v>
      </c>
      <c r="J7379" s="33" t="s">
        <v>64</v>
      </c>
      <c r="K7379" s="33" t="s">
        <v>32</v>
      </c>
      <c r="L7379" s="33" t="s">
        <v>34</v>
      </c>
      <c r="M7379" s="33" t="s">
        <v>34</v>
      </c>
      <c r="N7379" s="33" t="s">
        <v>34</v>
      </c>
      <c r="O7379" s="33" t="s">
        <v>34</v>
      </c>
      <c r="P7379" s="33">
        <v>1</v>
      </c>
      <c r="Q7379" s="33">
        <v>2</v>
      </c>
      <c r="R7379" s="33">
        <v>300</v>
      </c>
      <c r="S7379" s="33">
        <v>1</v>
      </c>
      <c r="T7379" s="35" t="s">
        <v>5576</v>
      </c>
      <c r="U7379">
        <v>2013</v>
      </c>
      <c r="V7379">
        <v>8</v>
      </c>
      <c r="W7379">
        <v>27</v>
      </c>
      <c r="X7379" t="str">
        <f>VLOOKUP(C7379,'country description'!$A$2:$B$16,2,0)</f>
        <v>India</v>
      </c>
      <c r="Y7379" t="str">
        <f t="shared" si="220"/>
        <v>Rs.300</v>
      </c>
      <c r="Z7379" s="36">
        <f t="shared" si="221"/>
        <v>300</v>
      </c>
    </row>
    <row r="7380" ht="14.25" customHeight="1" spans="1:26">
      <c r="A7380" s="33">
        <v>18361765</v>
      </c>
      <c r="B7380" s="34" t="s">
        <v>19351</v>
      </c>
      <c r="C7380" s="33">
        <v>1</v>
      </c>
      <c r="D7380" s="34" t="s">
        <v>27</v>
      </c>
      <c r="E7380" s="33" t="s">
        <v>19352</v>
      </c>
      <c r="F7380" s="33" t="s">
        <v>2113</v>
      </c>
      <c r="G7380" s="33" t="s">
        <v>2114</v>
      </c>
      <c r="H7380" s="33">
        <v>77.2214682</v>
      </c>
      <c r="I7380" s="33">
        <v>28.7115817</v>
      </c>
      <c r="J7380" s="33" t="s">
        <v>90</v>
      </c>
      <c r="K7380" s="33" t="s">
        <v>32</v>
      </c>
      <c r="L7380" s="33" t="s">
        <v>34</v>
      </c>
      <c r="M7380" s="33" t="s">
        <v>34</v>
      </c>
      <c r="N7380" s="33" t="s">
        <v>34</v>
      </c>
      <c r="O7380" s="33" t="s">
        <v>34</v>
      </c>
      <c r="P7380" s="33">
        <v>1</v>
      </c>
      <c r="Q7380" s="33">
        <v>0</v>
      </c>
      <c r="R7380" s="33">
        <v>200</v>
      </c>
      <c r="S7380" s="33">
        <v>1</v>
      </c>
      <c r="T7380" s="35" t="s">
        <v>10295</v>
      </c>
      <c r="U7380">
        <v>2017</v>
      </c>
      <c r="V7380">
        <v>2</v>
      </c>
      <c r="W7380">
        <v>7</v>
      </c>
      <c r="X7380" t="str">
        <f>VLOOKUP(C7380,'country description'!$A$2:$B$16,2,0)</f>
        <v>India</v>
      </c>
      <c r="Y7380" t="str">
        <f t="shared" si="220"/>
        <v>Rs.200</v>
      </c>
      <c r="Z7380" s="36">
        <f t="shared" si="221"/>
        <v>200</v>
      </c>
    </row>
    <row r="7381" ht="14.25" customHeight="1" spans="1:26">
      <c r="A7381" s="33">
        <v>18361767</v>
      </c>
      <c r="B7381" s="34" t="s">
        <v>19353</v>
      </c>
      <c r="C7381" s="33">
        <v>1</v>
      </c>
      <c r="D7381" s="34" t="s">
        <v>27</v>
      </c>
      <c r="E7381" s="33" t="s">
        <v>19354</v>
      </c>
      <c r="F7381" s="33" t="s">
        <v>2113</v>
      </c>
      <c r="G7381" s="33" t="s">
        <v>2114</v>
      </c>
      <c r="H7381" s="33">
        <v>77.2187376</v>
      </c>
      <c r="I7381" s="33">
        <v>28.7099879</v>
      </c>
      <c r="J7381" s="33" t="s">
        <v>90</v>
      </c>
      <c r="K7381" s="33" t="s">
        <v>32</v>
      </c>
      <c r="L7381" s="33" t="s">
        <v>34</v>
      </c>
      <c r="M7381" s="33" t="s">
        <v>34</v>
      </c>
      <c r="N7381" s="33" t="s">
        <v>34</v>
      </c>
      <c r="O7381" s="33" t="s">
        <v>34</v>
      </c>
      <c r="P7381" s="33">
        <v>1</v>
      </c>
      <c r="Q7381" s="33">
        <v>0</v>
      </c>
      <c r="R7381" s="33">
        <v>150</v>
      </c>
      <c r="S7381" s="33">
        <v>1</v>
      </c>
      <c r="T7381" s="35" t="s">
        <v>5385</v>
      </c>
      <c r="U7381">
        <v>2011</v>
      </c>
      <c r="V7381">
        <v>7</v>
      </c>
      <c r="W7381">
        <v>4</v>
      </c>
      <c r="X7381" t="str">
        <f>VLOOKUP(C7381,'country description'!$A$2:$B$16,2,0)</f>
        <v>India</v>
      </c>
      <c r="Y7381" t="str">
        <f t="shared" si="220"/>
        <v>Rs.150</v>
      </c>
      <c r="Z7381" s="36">
        <f t="shared" si="221"/>
        <v>150</v>
      </c>
    </row>
    <row r="7382" ht="14.25" customHeight="1" spans="1:26">
      <c r="A7382" s="33">
        <v>18361770</v>
      </c>
      <c r="B7382" s="34" t="s">
        <v>19355</v>
      </c>
      <c r="C7382" s="33">
        <v>1</v>
      </c>
      <c r="D7382" s="34" t="s">
        <v>27</v>
      </c>
      <c r="E7382" s="33" t="s">
        <v>19356</v>
      </c>
      <c r="F7382" s="33" t="s">
        <v>1278</v>
      </c>
      <c r="G7382" s="33" t="s">
        <v>1279</v>
      </c>
      <c r="H7382" s="33">
        <v>77.15665</v>
      </c>
      <c r="I7382" s="33">
        <v>28.7050194</v>
      </c>
      <c r="J7382" s="33" t="s">
        <v>80</v>
      </c>
      <c r="K7382" s="33" t="s">
        <v>32</v>
      </c>
      <c r="L7382" s="33" t="s">
        <v>34</v>
      </c>
      <c r="M7382" s="33" t="s">
        <v>34</v>
      </c>
      <c r="N7382" s="33" t="s">
        <v>34</v>
      </c>
      <c r="O7382" s="33" t="s">
        <v>34</v>
      </c>
      <c r="P7382" s="33">
        <v>1</v>
      </c>
      <c r="Q7382" s="33">
        <v>3</v>
      </c>
      <c r="R7382" s="33">
        <v>300</v>
      </c>
      <c r="S7382" s="33">
        <v>1</v>
      </c>
      <c r="T7382" s="35" t="s">
        <v>309</v>
      </c>
      <c r="U7382">
        <v>2013</v>
      </c>
      <c r="V7382">
        <v>5</v>
      </c>
      <c r="W7382">
        <v>6</v>
      </c>
      <c r="X7382" t="str">
        <f>VLOOKUP(C7382,'country description'!$A$2:$B$16,2,0)</f>
        <v>India</v>
      </c>
      <c r="Y7382" t="str">
        <f t="shared" si="220"/>
        <v>Rs.300</v>
      </c>
      <c r="Z7382" s="36">
        <f t="shared" si="221"/>
        <v>300</v>
      </c>
    </row>
    <row r="7383" ht="14.25" customHeight="1" spans="1:26">
      <c r="A7383" s="33">
        <v>18361771</v>
      </c>
      <c r="B7383" s="34" t="s">
        <v>19357</v>
      </c>
      <c r="C7383" s="33">
        <v>1</v>
      </c>
      <c r="D7383" s="34" t="s">
        <v>27</v>
      </c>
      <c r="E7383" s="33" t="s">
        <v>19358</v>
      </c>
      <c r="F7383" s="33" t="s">
        <v>2113</v>
      </c>
      <c r="G7383" s="33" t="s">
        <v>2114</v>
      </c>
      <c r="H7383" s="33">
        <v>77.2188042</v>
      </c>
      <c r="I7383" s="33">
        <v>28.7089927</v>
      </c>
      <c r="J7383" s="33" t="s">
        <v>90</v>
      </c>
      <c r="K7383" s="33" t="s">
        <v>32</v>
      </c>
      <c r="L7383" s="33" t="s">
        <v>34</v>
      </c>
      <c r="M7383" s="33" t="s">
        <v>34</v>
      </c>
      <c r="N7383" s="33" t="s">
        <v>34</v>
      </c>
      <c r="O7383" s="33" t="s">
        <v>34</v>
      </c>
      <c r="P7383" s="33">
        <v>1</v>
      </c>
      <c r="Q7383" s="33">
        <v>0</v>
      </c>
      <c r="R7383" s="33">
        <v>300</v>
      </c>
      <c r="S7383" s="33">
        <v>1</v>
      </c>
      <c r="T7383" s="35" t="s">
        <v>12284</v>
      </c>
      <c r="U7383">
        <v>2018</v>
      </c>
      <c r="V7383">
        <v>6</v>
      </c>
      <c r="W7383">
        <v>10</v>
      </c>
      <c r="X7383" t="str">
        <f>VLOOKUP(C7383,'country description'!$A$2:$B$16,2,0)</f>
        <v>India</v>
      </c>
      <c r="Y7383" t="str">
        <f t="shared" si="220"/>
        <v>Rs.300</v>
      </c>
      <c r="Z7383" s="36">
        <f t="shared" si="221"/>
        <v>300</v>
      </c>
    </row>
    <row r="7384" ht="14.25" customHeight="1" spans="1:26">
      <c r="A7384" s="33">
        <v>18361772</v>
      </c>
      <c r="B7384" s="34" t="s">
        <v>19359</v>
      </c>
      <c r="C7384" s="33">
        <v>1</v>
      </c>
      <c r="D7384" s="34" t="s">
        <v>135</v>
      </c>
      <c r="E7384" s="33" t="s">
        <v>19360</v>
      </c>
      <c r="F7384" s="33" t="s">
        <v>1643</v>
      </c>
      <c r="G7384" s="33" t="s">
        <v>1644</v>
      </c>
      <c r="H7384" s="33">
        <v>77.1042874</v>
      </c>
      <c r="I7384" s="33">
        <v>28.4372372</v>
      </c>
      <c r="J7384" s="33" t="s">
        <v>19361</v>
      </c>
      <c r="K7384" s="33" t="s">
        <v>32</v>
      </c>
      <c r="L7384" s="33" t="s">
        <v>34</v>
      </c>
      <c r="M7384" s="33" t="s">
        <v>33</v>
      </c>
      <c r="N7384" s="33" t="s">
        <v>34</v>
      </c>
      <c r="O7384" s="33" t="s">
        <v>34</v>
      </c>
      <c r="P7384" s="33">
        <v>2</v>
      </c>
      <c r="Q7384" s="33">
        <v>30</v>
      </c>
      <c r="R7384" s="33">
        <v>800</v>
      </c>
      <c r="S7384" s="33">
        <v>3.2</v>
      </c>
      <c r="T7384" s="35" t="s">
        <v>2997</v>
      </c>
      <c r="U7384">
        <v>2011</v>
      </c>
      <c r="V7384">
        <v>7</v>
      </c>
      <c r="W7384">
        <v>16</v>
      </c>
      <c r="X7384" t="str">
        <f>VLOOKUP(C7384,'country description'!$A$2:$B$16,2,0)</f>
        <v>India</v>
      </c>
      <c r="Y7384" t="str">
        <f t="shared" si="220"/>
        <v>Rs.800</v>
      </c>
      <c r="Z7384" s="36">
        <f t="shared" si="221"/>
        <v>800</v>
      </c>
    </row>
    <row r="7385" ht="14.25" customHeight="1" spans="1:26">
      <c r="A7385" s="33">
        <v>18361778</v>
      </c>
      <c r="B7385" s="34" t="s">
        <v>19362</v>
      </c>
      <c r="C7385" s="33">
        <v>1</v>
      </c>
      <c r="D7385" s="34" t="s">
        <v>135</v>
      </c>
      <c r="E7385" s="33" t="s">
        <v>19363</v>
      </c>
      <c r="F7385" s="33" t="s">
        <v>5493</v>
      </c>
      <c r="G7385" s="33" t="s">
        <v>5494</v>
      </c>
      <c r="H7385" s="33">
        <v>77.0526236</v>
      </c>
      <c r="I7385" s="33">
        <v>28.4616176</v>
      </c>
      <c r="J7385" s="33" t="s">
        <v>19364</v>
      </c>
      <c r="K7385" s="33" t="s">
        <v>32</v>
      </c>
      <c r="L7385" s="33" t="s">
        <v>33</v>
      </c>
      <c r="M7385" s="33" t="s">
        <v>34</v>
      </c>
      <c r="N7385" s="33" t="s">
        <v>34</v>
      </c>
      <c r="O7385" s="33" t="s">
        <v>34</v>
      </c>
      <c r="P7385" s="33">
        <v>4</v>
      </c>
      <c r="Q7385" s="33">
        <v>77</v>
      </c>
      <c r="R7385" s="33">
        <v>3000</v>
      </c>
      <c r="S7385" s="33">
        <v>4.2</v>
      </c>
      <c r="T7385" s="35" t="s">
        <v>19365</v>
      </c>
      <c r="U7385">
        <v>2013</v>
      </c>
      <c r="V7385">
        <v>8</v>
      </c>
      <c r="W7385">
        <v>11</v>
      </c>
      <c r="X7385" t="str">
        <f>VLOOKUP(C7385,'country description'!$A$2:$B$16,2,0)</f>
        <v>India</v>
      </c>
      <c r="Y7385" t="str">
        <f t="shared" si="220"/>
        <v>Rs.3000</v>
      </c>
      <c r="Z7385" s="36">
        <f t="shared" si="221"/>
        <v>3000</v>
      </c>
    </row>
    <row r="7386" ht="14.25" customHeight="1" spans="1:26">
      <c r="A7386" s="33">
        <v>18361779</v>
      </c>
      <c r="B7386" s="34" t="s">
        <v>19366</v>
      </c>
      <c r="C7386" s="33">
        <v>1</v>
      </c>
      <c r="D7386" s="34" t="s">
        <v>27</v>
      </c>
      <c r="E7386" s="33" t="s">
        <v>19367</v>
      </c>
      <c r="F7386" s="33" t="s">
        <v>2113</v>
      </c>
      <c r="G7386" s="33" t="s">
        <v>2114</v>
      </c>
      <c r="H7386" s="33">
        <v>77.2187133</v>
      </c>
      <c r="I7386" s="33">
        <v>28.7092358</v>
      </c>
      <c r="J7386" s="33" t="s">
        <v>90</v>
      </c>
      <c r="K7386" s="33" t="s">
        <v>32</v>
      </c>
      <c r="L7386" s="33" t="s">
        <v>34</v>
      </c>
      <c r="M7386" s="33" t="s">
        <v>34</v>
      </c>
      <c r="N7386" s="33" t="s">
        <v>34</v>
      </c>
      <c r="O7386" s="33" t="s">
        <v>34</v>
      </c>
      <c r="P7386" s="33">
        <v>1</v>
      </c>
      <c r="Q7386" s="33">
        <v>0</v>
      </c>
      <c r="R7386" s="33">
        <v>100</v>
      </c>
      <c r="S7386" s="33">
        <v>1</v>
      </c>
      <c r="T7386" s="35" t="s">
        <v>9646</v>
      </c>
      <c r="U7386">
        <v>2011</v>
      </c>
      <c r="V7386">
        <v>8</v>
      </c>
      <c r="W7386">
        <v>24</v>
      </c>
      <c r="X7386" t="str">
        <f>VLOOKUP(C7386,'country description'!$A$2:$B$16,2,0)</f>
        <v>India</v>
      </c>
      <c r="Y7386" t="str">
        <f t="shared" si="220"/>
        <v>Rs.100</v>
      </c>
      <c r="Z7386" s="36">
        <f t="shared" si="221"/>
        <v>100</v>
      </c>
    </row>
    <row r="7387" ht="14.25" customHeight="1" spans="1:26">
      <c r="A7387" s="33">
        <v>18361780</v>
      </c>
      <c r="B7387" s="34" t="s">
        <v>19368</v>
      </c>
      <c r="C7387" s="33">
        <v>1</v>
      </c>
      <c r="D7387" s="34" t="s">
        <v>27</v>
      </c>
      <c r="E7387" s="33" t="s">
        <v>19369</v>
      </c>
      <c r="F7387" s="33" t="s">
        <v>301</v>
      </c>
      <c r="G7387" s="33" t="s">
        <v>302</v>
      </c>
      <c r="H7387" s="33">
        <v>77.1490259</v>
      </c>
      <c r="I7387" s="33">
        <v>28.6926883</v>
      </c>
      <c r="J7387" s="33" t="s">
        <v>2219</v>
      </c>
      <c r="K7387" s="33" t="s">
        <v>32</v>
      </c>
      <c r="L7387" s="33" t="s">
        <v>34</v>
      </c>
      <c r="M7387" s="33" t="s">
        <v>33</v>
      </c>
      <c r="N7387" s="33" t="s">
        <v>34</v>
      </c>
      <c r="O7387" s="33" t="s">
        <v>34</v>
      </c>
      <c r="P7387" s="33">
        <v>3</v>
      </c>
      <c r="Q7387" s="33">
        <v>42</v>
      </c>
      <c r="R7387" s="33">
        <v>1000</v>
      </c>
      <c r="S7387" s="33">
        <v>4.2</v>
      </c>
      <c r="T7387" s="35" t="s">
        <v>6813</v>
      </c>
      <c r="U7387">
        <v>2018</v>
      </c>
      <c r="V7387">
        <v>10</v>
      </c>
      <c r="W7387">
        <v>22</v>
      </c>
      <c r="X7387" t="str">
        <f>VLOOKUP(C7387,'country description'!$A$2:$B$16,2,0)</f>
        <v>India</v>
      </c>
      <c r="Y7387" t="str">
        <f t="shared" si="220"/>
        <v>Rs.1000</v>
      </c>
      <c r="Z7387" s="36">
        <f t="shared" si="221"/>
        <v>1000</v>
      </c>
    </row>
    <row r="7388" ht="14.25" customHeight="1" spans="1:26">
      <c r="A7388" s="33">
        <v>18361932</v>
      </c>
      <c r="B7388" s="34" t="s">
        <v>9814</v>
      </c>
      <c r="C7388" s="33">
        <v>1</v>
      </c>
      <c r="D7388" s="34" t="s">
        <v>27</v>
      </c>
      <c r="E7388" s="33" t="s">
        <v>19370</v>
      </c>
      <c r="F7388" s="33" t="s">
        <v>2978</v>
      </c>
      <c r="G7388" s="33" t="s">
        <v>2979</v>
      </c>
      <c r="H7388" s="33">
        <v>77.1333427</v>
      </c>
      <c r="I7388" s="33">
        <v>28.5489147</v>
      </c>
      <c r="J7388" s="33" t="s">
        <v>1634</v>
      </c>
      <c r="K7388" s="33" t="s">
        <v>32</v>
      </c>
      <c r="L7388" s="33" t="s">
        <v>34</v>
      </c>
      <c r="M7388" s="33" t="s">
        <v>33</v>
      </c>
      <c r="N7388" s="33" t="s">
        <v>34</v>
      </c>
      <c r="O7388" s="33" t="s">
        <v>34</v>
      </c>
      <c r="P7388" s="33">
        <v>2</v>
      </c>
      <c r="Q7388" s="33">
        <v>0</v>
      </c>
      <c r="R7388" s="33">
        <v>600</v>
      </c>
      <c r="S7388" s="33">
        <v>1</v>
      </c>
      <c r="T7388" s="35" t="s">
        <v>1858</v>
      </c>
      <c r="U7388">
        <v>2018</v>
      </c>
      <c r="V7388">
        <v>11</v>
      </c>
      <c r="W7388">
        <v>1</v>
      </c>
      <c r="X7388" t="str">
        <f>VLOOKUP(C7388,'country description'!$A$2:$B$16,2,0)</f>
        <v>India</v>
      </c>
      <c r="Y7388" t="str">
        <f t="shared" si="220"/>
        <v>Rs.600</v>
      </c>
      <c r="Z7388" s="36">
        <f t="shared" si="221"/>
        <v>600</v>
      </c>
    </row>
    <row r="7389" ht="14.25" customHeight="1" spans="1:26">
      <c r="A7389" s="33">
        <v>18362165</v>
      </c>
      <c r="B7389" s="34" t="s">
        <v>19371</v>
      </c>
      <c r="C7389" s="33">
        <v>1</v>
      </c>
      <c r="D7389" s="34" t="s">
        <v>12481</v>
      </c>
      <c r="E7389" s="33" t="s">
        <v>19372</v>
      </c>
      <c r="F7389" s="33" t="s">
        <v>12499</v>
      </c>
      <c r="G7389" s="33" t="s">
        <v>12500</v>
      </c>
      <c r="H7389" s="33">
        <v>72.78912205</v>
      </c>
      <c r="I7389" s="33">
        <v>21.17009563</v>
      </c>
      <c r="J7389" s="33" t="s">
        <v>4220</v>
      </c>
      <c r="K7389" s="33" t="s">
        <v>32</v>
      </c>
      <c r="L7389" s="33" t="s">
        <v>34</v>
      </c>
      <c r="M7389" s="33" t="s">
        <v>34</v>
      </c>
      <c r="N7389" s="33" t="s">
        <v>34</v>
      </c>
      <c r="O7389" s="33" t="s">
        <v>34</v>
      </c>
      <c r="P7389" s="33">
        <v>2</v>
      </c>
      <c r="Q7389" s="33">
        <v>28</v>
      </c>
      <c r="R7389" s="33">
        <v>500</v>
      </c>
      <c r="S7389" s="33">
        <v>3.9</v>
      </c>
      <c r="T7389" s="35" t="s">
        <v>8606</v>
      </c>
      <c r="U7389">
        <v>2013</v>
      </c>
      <c r="V7389">
        <v>1</v>
      </c>
      <c r="W7389">
        <v>15</v>
      </c>
      <c r="X7389" t="str">
        <f>VLOOKUP(C7389,'country description'!$A$2:$B$16,2,0)</f>
        <v>India</v>
      </c>
      <c r="Y7389" t="str">
        <f t="shared" si="220"/>
        <v>Rs.500</v>
      </c>
      <c r="Z7389" s="36">
        <f t="shared" si="221"/>
        <v>500</v>
      </c>
    </row>
    <row r="7390" ht="14.25" customHeight="1" spans="1:26">
      <c r="A7390" s="33">
        <v>18362677</v>
      </c>
      <c r="B7390" s="34" t="s">
        <v>19373</v>
      </c>
      <c r="C7390" s="33">
        <v>1</v>
      </c>
      <c r="D7390" s="34" t="s">
        <v>11971</v>
      </c>
      <c r="E7390" s="33" t="s">
        <v>19374</v>
      </c>
      <c r="F7390" s="33" t="s">
        <v>19375</v>
      </c>
      <c r="G7390" s="33" t="s">
        <v>19376</v>
      </c>
      <c r="H7390" s="33">
        <v>85.83394811</v>
      </c>
      <c r="I7390" s="33">
        <v>20.31149633</v>
      </c>
      <c r="J7390" s="33" t="s">
        <v>19364</v>
      </c>
      <c r="K7390" s="33" t="s">
        <v>32</v>
      </c>
      <c r="L7390" s="33" t="s">
        <v>34</v>
      </c>
      <c r="M7390" s="33" t="s">
        <v>34</v>
      </c>
      <c r="N7390" s="33" t="s">
        <v>34</v>
      </c>
      <c r="O7390" s="33" t="s">
        <v>34</v>
      </c>
      <c r="P7390" s="33">
        <v>2</v>
      </c>
      <c r="Q7390" s="33">
        <v>118</v>
      </c>
      <c r="R7390" s="33">
        <v>850</v>
      </c>
      <c r="S7390" s="33">
        <v>3.7</v>
      </c>
      <c r="T7390" s="35" t="s">
        <v>6430</v>
      </c>
      <c r="U7390">
        <v>2011</v>
      </c>
      <c r="V7390">
        <v>7</v>
      </c>
      <c r="W7390">
        <v>3</v>
      </c>
      <c r="X7390" t="str">
        <f>VLOOKUP(C7390,'country description'!$A$2:$B$16,2,0)</f>
        <v>India</v>
      </c>
      <c r="Y7390" t="str">
        <f t="shared" si="220"/>
        <v>Rs.850</v>
      </c>
      <c r="Z7390" s="36">
        <f t="shared" si="221"/>
        <v>850</v>
      </c>
    </row>
    <row r="7391" ht="14.25" customHeight="1" spans="1:26">
      <c r="A7391" s="33">
        <v>18362795</v>
      </c>
      <c r="B7391" s="34" t="s">
        <v>19377</v>
      </c>
      <c r="C7391" s="33">
        <v>1</v>
      </c>
      <c r="D7391" s="34" t="s">
        <v>27</v>
      </c>
      <c r="E7391" s="33" t="s">
        <v>19378</v>
      </c>
      <c r="F7391" s="33" t="s">
        <v>901</v>
      </c>
      <c r="G7391" s="33" t="s">
        <v>902</v>
      </c>
      <c r="H7391" s="33">
        <v>0</v>
      </c>
      <c r="I7391" s="33">
        <v>0</v>
      </c>
      <c r="J7391" s="33" t="s">
        <v>90</v>
      </c>
      <c r="K7391" s="33" t="s">
        <v>32</v>
      </c>
      <c r="L7391" s="33" t="s">
        <v>34</v>
      </c>
      <c r="M7391" s="33" t="s">
        <v>34</v>
      </c>
      <c r="N7391" s="33" t="s">
        <v>34</v>
      </c>
      <c r="O7391" s="33" t="s">
        <v>34</v>
      </c>
      <c r="P7391" s="33">
        <v>1</v>
      </c>
      <c r="Q7391" s="33">
        <v>0</v>
      </c>
      <c r="R7391" s="33">
        <v>200</v>
      </c>
      <c r="S7391" s="33">
        <v>1</v>
      </c>
      <c r="T7391" s="35" t="s">
        <v>4116</v>
      </c>
      <c r="U7391">
        <v>2010</v>
      </c>
      <c r="V7391">
        <v>2</v>
      </c>
      <c r="W7391">
        <v>11</v>
      </c>
      <c r="X7391" t="str">
        <f>VLOOKUP(C7391,'country description'!$A$2:$B$16,2,0)</f>
        <v>India</v>
      </c>
      <c r="Y7391" t="str">
        <f t="shared" si="220"/>
        <v>Rs.200</v>
      </c>
      <c r="Z7391" s="36">
        <f t="shared" si="221"/>
        <v>200</v>
      </c>
    </row>
    <row r="7392" ht="14.25" customHeight="1" spans="1:26">
      <c r="A7392" s="33">
        <v>18363044</v>
      </c>
      <c r="B7392" s="34" t="s">
        <v>19379</v>
      </c>
      <c r="C7392" s="33">
        <v>1</v>
      </c>
      <c r="D7392" s="34" t="s">
        <v>27</v>
      </c>
      <c r="E7392" s="33" t="s">
        <v>19380</v>
      </c>
      <c r="F7392" s="33" t="s">
        <v>2113</v>
      </c>
      <c r="G7392" s="33" t="s">
        <v>2114</v>
      </c>
      <c r="H7392" s="33">
        <v>77.2184653</v>
      </c>
      <c r="I7392" s="33">
        <v>28.7092739</v>
      </c>
      <c r="J7392" s="33" t="s">
        <v>1285</v>
      </c>
      <c r="K7392" s="33" t="s">
        <v>32</v>
      </c>
      <c r="L7392" s="33" t="s">
        <v>34</v>
      </c>
      <c r="M7392" s="33" t="s">
        <v>34</v>
      </c>
      <c r="N7392" s="33" t="s">
        <v>34</v>
      </c>
      <c r="O7392" s="33" t="s">
        <v>34</v>
      </c>
      <c r="P7392" s="33">
        <v>1</v>
      </c>
      <c r="Q7392" s="33">
        <v>0</v>
      </c>
      <c r="R7392" s="33">
        <v>100</v>
      </c>
      <c r="S7392" s="33">
        <v>1</v>
      </c>
      <c r="T7392" s="35" t="s">
        <v>2432</v>
      </c>
      <c r="U7392">
        <v>2015</v>
      </c>
      <c r="V7392">
        <v>7</v>
      </c>
      <c r="W7392">
        <v>26</v>
      </c>
      <c r="X7392" t="str">
        <f>VLOOKUP(C7392,'country description'!$A$2:$B$16,2,0)</f>
        <v>India</v>
      </c>
      <c r="Y7392" t="str">
        <f t="shared" si="220"/>
        <v>Rs.100</v>
      </c>
      <c r="Z7392" s="36">
        <f t="shared" si="221"/>
        <v>100</v>
      </c>
    </row>
    <row r="7393" ht="14.25" customHeight="1" spans="1:26">
      <c r="A7393" s="33">
        <v>18363048</v>
      </c>
      <c r="B7393" s="34" t="s">
        <v>2086</v>
      </c>
      <c r="C7393" s="33">
        <v>1</v>
      </c>
      <c r="D7393" s="34" t="s">
        <v>27</v>
      </c>
      <c r="E7393" s="33" t="s">
        <v>19381</v>
      </c>
      <c r="F7393" s="33" t="s">
        <v>2113</v>
      </c>
      <c r="G7393" s="33" t="s">
        <v>2114</v>
      </c>
      <c r="H7393" s="33">
        <v>77.2146029</v>
      </c>
      <c r="I7393" s="33">
        <v>28.7110206</v>
      </c>
      <c r="J7393" s="33" t="s">
        <v>64</v>
      </c>
      <c r="K7393" s="33" t="s">
        <v>32</v>
      </c>
      <c r="L7393" s="33" t="s">
        <v>34</v>
      </c>
      <c r="M7393" s="33" t="s">
        <v>34</v>
      </c>
      <c r="N7393" s="33" t="s">
        <v>34</v>
      </c>
      <c r="O7393" s="33" t="s">
        <v>34</v>
      </c>
      <c r="P7393" s="33">
        <v>1</v>
      </c>
      <c r="Q7393" s="33">
        <v>1</v>
      </c>
      <c r="R7393" s="33">
        <v>200</v>
      </c>
      <c r="S7393" s="33">
        <v>1</v>
      </c>
      <c r="T7393" s="35" t="s">
        <v>7022</v>
      </c>
      <c r="U7393">
        <v>2015</v>
      </c>
      <c r="V7393">
        <v>4</v>
      </c>
      <c r="W7393">
        <v>24</v>
      </c>
      <c r="X7393" t="str">
        <f>VLOOKUP(C7393,'country description'!$A$2:$B$16,2,0)</f>
        <v>India</v>
      </c>
      <c r="Y7393" t="str">
        <f t="shared" si="220"/>
        <v>Rs.200</v>
      </c>
      <c r="Z7393" s="36">
        <f t="shared" si="221"/>
        <v>200</v>
      </c>
    </row>
    <row r="7394" ht="14.25" customHeight="1" spans="1:26">
      <c r="A7394" s="33">
        <v>18363051</v>
      </c>
      <c r="B7394" s="34" t="s">
        <v>19382</v>
      </c>
      <c r="C7394" s="33">
        <v>1</v>
      </c>
      <c r="D7394" s="34" t="s">
        <v>27</v>
      </c>
      <c r="E7394" s="33" t="s">
        <v>19383</v>
      </c>
      <c r="F7394" s="33" t="s">
        <v>2113</v>
      </c>
      <c r="G7394" s="33" t="s">
        <v>2114</v>
      </c>
      <c r="H7394" s="33">
        <v>77.2090651</v>
      </c>
      <c r="I7394" s="33">
        <v>28.7103505</v>
      </c>
      <c r="J7394" s="33" t="s">
        <v>44</v>
      </c>
      <c r="K7394" s="33" t="s">
        <v>32</v>
      </c>
      <c r="L7394" s="33" t="s">
        <v>34</v>
      </c>
      <c r="M7394" s="33" t="s">
        <v>34</v>
      </c>
      <c r="N7394" s="33" t="s">
        <v>34</v>
      </c>
      <c r="O7394" s="33" t="s">
        <v>34</v>
      </c>
      <c r="P7394" s="33">
        <v>1</v>
      </c>
      <c r="Q7394" s="33">
        <v>1</v>
      </c>
      <c r="R7394" s="33">
        <v>400</v>
      </c>
      <c r="S7394" s="33">
        <v>1</v>
      </c>
      <c r="T7394" s="35" t="s">
        <v>3218</v>
      </c>
      <c r="U7394">
        <v>2012</v>
      </c>
      <c r="V7394">
        <v>3</v>
      </c>
      <c r="W7394">
        <v>19</v>
      </c>
      <c r="X7394" t="str">
        <f>VLOOKUP(C7394,'country description'!$A$2:$B$16,2,0)</f>
        <v>India</v>
      </c>
      <c r="Y7394" t="str">
        <f t="shared" si="220"/>
        <v>Rs.400</v>
      </c>
      <c r="Z7394" s="36">
        <f t="shared" si="221"/>
        <v>400</v>
      </c>
    </row>
    <row r="7395" ht="14.25" customHeight="1" spans="1:26">
      <c r="A7395" s="33">
        <v>18363053</v>
      </c>
      <c r="B7395" s="34" t="s">
        <v>19384</v>
      </c>
      <c r="C7395" s="33">
        <v>1</v>
      </c>
      <c r="D7395" s="34" t="s">
        <v>27</v>
      </c>
      <c r="E7395" s="33" t="s">
        <v>19385</v>
      </c>
      <c r="F7395" s="33" t="s">
        <v>2113</v>
      </c>
      <c r="G7395" s="33" t="s">
        <v>2114</v>
      </c>
      <c r="H7395" s="33">
        <v>77.2118241</v>
      </c>
      <c r="I7395" s="33">
        <v>28.7102543</v>
      </c>
      <c r="J7395" s="33" t="s">
        <v>1648</v>
      </c>
      <c r="K7395" s="33" t="s">
        <v>32</v>
      </c>
      <c r="L7395" s="33" t="s">
        <v>34</v>
      </c>
      <c r="M7395" s="33" t="s">
        <v>34</v>
      </c>
      <c r="N7395" s="33" t="s">
        <v>34</v>
      </c>
      <c r="O7395" s="33" t="s">
        <v>34</v>
      </c>
      <c r="P7395" s="33">
        <v>1</v>
      </c>
      <c r="Q7395" s="33">
        <v>4</v>
      </c>
      <c r="R7395" s="33">
        <v>400</v>
      </c>
      <c r="S7395" s="33">
        <v>3</v>
      </c>
      <c r="T7395" s="35" t="s">
        <v>4600</v>
      </c>
      <c r="U7395">
        <v>2010</v>
      </c>
      <c r="V7395">
        <v>12</v>
      </c>
      <c r="W7395">
        <v>27</v>
      </c>
      <c r="X7395" t="str">
        <f>VLOOKUP(C7395,'country description'!$A$2:$B$16,2,0)</f>
        <v>India</v>
      </c>
      <c r="Y7395" t="str">
        <f t="shared" si="220"/>
        <v>Rs.400</v>
      </c>
      <c r="Z7395" s="36">
        <f t="shared" si="221"/>
        <v>400</v>
      </c>
    </row>
    <row r="7396" ht="14.25" customHeight="1" spans="1:26">
      <c r="A7396" s="33">
        <v>18363058</v>
      </c>
      <c r="B7396" s="34" t="s">
        <v>19386</v>
      </c>
      <c r="C7396" s="33">
        <v>1</v>
      </c>
      <c r="D7396" s="34" t="s">
        <v>27</v>
      </c>
      <c r="E7396" s="33" t="s">
        <v>19387</v>
      </c>
      <c r="F7396" s="33" t="s">
        <v>3448</v>
      </c>
      <c r="G7396" s="33" t="s">
        <v>3449</v>
      </c>
      <c r="H7396" s="33">
        <v>77.0346005</v>
      </c>
      <c r="I7396" s="33">
        <v>28.6194036</v>
      </c>
      <c r="J7396" s="33" t="s">
        <v>358</v>
      </c>
      <c r="K7396" s="33" t="s">
        <v>32</v>
      </c>
      <c r="L7396" s="33" t="s">
        <v>34</v>
      </c>
      <c r="M7396" s="33" t="s">
        <v>33</v>
      </c>
      <c r="N7396" s="33" t="s">
        <v>34</v>
      </c>
      <c r="O7396" s="33" t="s">
        <v>34</v>
      </c>
      <c r="P7396" s="33">
        <v>1</v>
      </c>
      <c r="Q7396" s="33">
        <v>2</v>
      </c>
      <c r="R7396" s="33">
        <v>300</v>
      </c>
      <c r="S7396" s="33">
        <v>1</v>
      </c>
      <c r="T7396" s="35" t="s">
        <v>4422</v>
      </c>
      <c r="U7396">
        <v>2018</v>
      </c>
      <c r="V7396">
        <v>1</v>
      </c>
      <c r="W7396">
        <v>27</v>
      </c>
      <c r="X7396" t="str">
        <f>VLOOKUP(C7396,'country description'!$A$2:$B$16,2,0)</f>
        <v>India</v>
      </c>
      <c r="Y7396" t="str">
        <f t="shared" si="220"/>
        <v>Rs.300</v>
      </c>
      <c r="Z7396" s="36">
        <f t="shared" si="221"/>
        <v>300</v>
      </c>
    </row>
    <row r="7397" ht="14.25" customHeight="1" spans="1:26">
      <c r="A7397" s="33">
        <v>18363062</v>
      </c>
      <c r="B7397" s="34" t="s">
        <v>19388</v>
      </c>
      <c r="C7397" s="33">
        <v>1</v>
      </c>
      <c r="D7397" s="34" t="s">
        <v>135</v>
      </c>
      <c r="E7397" s="33" t="s">
        <v>19389</v>
      </c>
      <c r="F7397" s="33" t="s">
        <v>16907</v>
      </c>
      <c r="G7397" s="33" t="s">
        <v>16908</v>
      </c>
      <c r="H7397" s="33">
        <v>77.1042435</v>
      </c>
      <c r="I7397" s="33">
        <v>28.4372591</v>
      </c>
      <c r="J7397" s="33" t="s">
        <v>329</v>
      </c>
      <c r="K7397" s="33" t="s">
        <v>32</v>
      </c>
      <c r="L7397" s="33" t="s">
        <v>34</v>
      </c>
      <c r="M7397" s="33" t="s">
        <v>33</v>
      </c>
      <c r="N7397" s="33" t="s">
        <v>34</v>
      </c>
      <c r="O7397" s="33" t="s">
        <v>34</v>
      </c>
      <c r="P7397" s="33">
        <v>2</v>
      </c>
      <c r="Q7397" s="33">
        <v>20</v>
      </c>
      <c r="R7397" s="33">
        <v>500</v>
      </c>
      <c r="S7397" s="33">
        <v>2.4</v>
      </c>
      <c r="T7397" s="35" t="s">
        <v>3146</v>
      </c>
      <c r="U7397">
        <v>2010</v>
      </c>
      <c r="V7397">
        <v>12</v>
      </c>
      <c r="W7397">
        <v>21</v>
      </c>
      <c r="X7397" t="str">
        <f>VLOOKUP(C7397,'country description'!$A$2:$B$16,2,0)</f>
        <v>India</v>
      </c>
      <c r="Y7397" t="str">
        <f t="shared" si="220"/>
        <v>Rs.500</v>
      </c>
      <c r="Z7397" s="36">
        <f t="shared" si="221"/>
        <v>500</v>
      </c>
    </row>
    <row r="7398" ht="14.25" customHeight="1" spans="1:26">
      <c r="A7398" s="33">
        <v>18363067</v>
      </c>
      <c r="B7398" s="34" t="s">
        <v>8127</v>
      </c>
      <c r="C7398" s="33">
        <v>1</v>
      </c>
      <c r="D7398" s="34" t="s">
        <v>27</v>
      </c>
      <c r="E7398" s="33" t="s">
        <v>19390</v>
      </c>
      <c r="F7398" s="33" t="s">
        <v>3514</v>
      </c>
      <c r="G7398" s="33" t="s">
        <v>3515</v>
      </c>
      <c r="H7398" s="33">
        <v>76.9797118</v>
      </c>
      <c r="I7398" s="33">
        <v>28.613206</v>
      </c>
      <c r="J7398" s="33" t="s">
        <v>1245</v>
      </c>
      <c r="K7398" s="33" t="s">
        <v>32</v>
      </c>
      <c r="L7398" s="33" t="s">
        <v>34</v>
      </c>
      <c r="M7398" s="33" t="s">
        <v>34</v>
      </c>
      <c r="N7398" s="33" t="s">
        <v>34</v>
      </c>
      <c r="O7398" s="33" t="s">
        <v>34</v>
      </c>
      <c r="P7398" s="33">
        <v>1</v>
      </c>
      <c r="Q7398" s="33">
        <v>1</v>
      </c>
      <c r="R7398" s="33">
        <v>200</v>
      </c>
      <c r="S7398" s="33">
        <v>1</v>
      </c>
      <c r="T7398" s="35" t="s">
        <v>19391</v>
      </c>
      <c r="U7398">
        <v>2011</v>
      </c>
      <c r="V7398">
        <v>4</v>
      </c>
      <c r="W7398">
        <v>27</v>
      </c>
      <c r="X7398" t="str">
        <f>VLOOKUP(C7398,'country description'!$A$2:$B$16,2,0)</f>
        <v>India</v>
      </c>
      <c r="Y7398" t="str">
        <f t="shared" si="220"/>
        <v>Rs.200</v>
      </c>
      <c r="Z7398" s="36">
        <f t="shared" si="221"/>
        <v>200</v>
      </c>
    </row>
    <row r="7399" ht="14.25" customHeight="1" spans="1:26">
      <c r="A7399" s="33">
        <v>18363074</v>
      </c>
      <c r="B7399" s="34" t="s">
        <v>19392</v>
      </c>
      <c r="C7399" s="33">
        <v>1</v>
      </c>
      <c r="D7399" s="34" t="s">
        <v>27</v>
      </c>
      <c r="E7399" s="33" t="s">
        <v>19393</v>
      </c>
      <c r="F7399" s="33" t="s">
        <v>207</v>
      </c>
      <c r="G7399" s="33" t="s">
        <v>208</v>
      </c>
      <c r="H7399" s="33">
        <v>77.1355283</v>
      </c>
      <c r="I7399" s="33">
        <v>28.7085403</v>
      </c>
      <c r="J7399" s="33" t="s">
        <v>90</v>
      </c>
      <c r="K7399" s="33" t="s">
        <v>32</v>
      </c>
      <c r="L7399" s="33" t="s">
        <v>34</v>
      </c>
      <c r="M7399" s="33" t="s">
        <v>34</v>
      </c>
      <c r="N7399" s="33" t="s">
        <v>34</v>
      </c>
      <c r="O7399" s="33" t="s">
        <v>34</v>
      </c>
      <c r="P7399" s="33">
        <v>1</v>
      </c>
      <c r="Q7399" s="33">
        <v>4</v>
      </c>
      <c r="R7399" s="33">
        <v>100</v>
      </c>
      <c r="S7399" s="33">
        <v>3.1</v>
      </c>
      <c r="T7399" s="35" t="s">
        <v>1493</v>
      </c>
      <c r="U7399">
        <v>2012</v>
      </c>
      <c r="V7399">
        <v>7</v>
      </c>
      <c r="W7399">
        <v>21</v>
      </c>
      <c r="X7399" t="str">
        <f>VLOOKUP(C7399,'country description'!$A$2:$B$16,2,0)</f>
        <v>India</v>
      </c>
      <c r="Y7399" t="str">
        <f t="shared" si="220"/>
        <v>Rs.100</v>
      </c>
      <c r="Z7399" s="36">
        <f t="shared" si="221"/>
        <v>100</v>
      </c>
    </row>
    <row r="7400" ht="14.25" customHeight="1" spans="1:26">
      <c r="A7400" s="33">
        <v>18363078</v>
      </c>
      <c r="B7400" s="34" t="s">
        <v>19394</v>
      </c>
      <c r="C7400" s="33">
        <v>1</v>
      </c>
      <c r="D7400" s="34" t="s">
        <v>1199</v>
      </c>
      <c r="E7400" s="33" t="s">
        <v>19395</v>
      </c>
      <c r="F7400" s="33" t="s">
        <v>10706</v>
      </c>
      <c r="G7400" s="33" t="s">
        <v>10707</v>
      </c>
      <c r="H7400" s="33">
        <v>77.3423218</v>
      </c>
      <c r="I7400" s="33">
        <v>28.4067402</v>
      </c>
      <c r="J7400" s="33" t="s">
        <v>2823</v>
      </c>
      <c r="K7400" s="33" t="s">
        <v>32</v>
      </c>
      <c r="L7400" s="33" t="s">
        <v>34</v>
      </c>
      <c r="M7400" s="33" t="s">
        <v>33</v>
      </c>
      <c r="N7400" s="33" t="s">
        <v>34</v>
      </c>
      <c r="O7400" s="33" t="s">
        <v>34</v>
      </c>
      <c r="P7400" s="33">
        <v>2</v>
      </c>
      <c r="Q7400" s="33">
        <v>33</v>
      </c>
      <c r="R7400" s="33">
        <v>600</v>
      </c>
      <c r="S7400" s="33">
        <v>3.5</v>
      </c>
      <c r="T7400" s="35" t="s">
        <v>3416</v>
      </c>
      <c r="U7400">
        <v>2017</v>
      </c>
      <c r="V7400">
        <v>7</v>
      </c>
      <c r="W7400">
        <v>12</v>
      </c>
      <c r="X7400" t="str">
        <f>VLOOKUP(C7400,'country description'!$A$2:$B$16,2,0)</f>
        <v>India</v>
      </c>
      <c r="Y7400" t="str">
        <f t="shared" si="220"/>
        <v>Rs.600</v>
      </c>
      <c r="Z7400" s="36">
        <f t="shared" si="221"/>
        <v>600</v>
      </c>
    </row>
    <row r="7401" ht="14.25" customHeight="1" spans="1:26">
      <c r="A7401" s="33">
        <v>18363081</v>
      </c>
      <c r="B7401" s="34" t="s">
        <v>19396</v>
      </c>
      <c r="C7401" s="33">
        <v>1</v>
      </c>
      <c r="D7401" s="34" t="s">
        <v>27</v>
      </c>
      <c r="E7401" s="33" t="s">
        <v>19397</v>
      </c>
      <c r="F7401" s="33" t="s">
        <v>207</v>
      </c>
      <c r="G7401" s="33" t="s">
        <v>208</v>
      </c>
      <c r="H7401" s="33">
        <v>77.1355204</v>
      </c>
      <c r="I7401" s="33">
        <v>28.7085129</v>
      </c>
      <c r="J7401" s="33" t="s">
        <v>19398</v>
      </c>
      <c r="K7401" s="33" t="s">
        <v>32</v>
      </c>
      <c r="L7401" s="33" t="s">
        <v>34</v>
      </c>
      <c r="M7401" s="33" t="s">
        <v>34</v>
      </c>
      <c r="N7401" s="33" t="s">
        <v>34</v>
      </c>
      <c r="O7401" s="33" t="s">
        <v>34</v>
      </c>
      <c r="P7401" s="33">
        <v>1</v>
      </c>
      <c r="Q7401" s="33">
        <v>0</v>
      </c>
      <c r="R7401" s="33">
        <v>450</v>
      </c>
      <c r="S7401" s="33">
        <v>1</v>
      </c>
      <c r="T7401" s="35" t="s">
        <v>19399</v>
      </c>
      <c r="U7401">
        <v>2012</v>
      </c>
      <c r="V7401">
        <v>7</v>
      </c>
      <c r="W7401">
        <v>2</v>
      </c>
      <c r="X7401" t="str">
        <f>VLOOKUP(C7401,'country description'!$A$2:$B$16,2,0)</f>
        <v>India</v>
      </c>
      <c r="Y7401" t="str">
        <f t="shared" si="220"/>
        <v>Rs.450</v>
      </c>
      <c r="Z7401" s="36">
        <f t="shared" si="221"/>
        <v>450</v>
      </c>
    </row>
    <row r="7402" ht="14.25" customHeight="1" spans="1:26">
      <c r="A7402" s="33">
        <v>18363088</v>
      </c>
      <c r="B7402" s="34" t="s">
        <v>19400</v>
      </c>
      <c r="C7402" s="33">
        <v>1</v>
      </c>
      <c r="D7402" s="34" t="s">
        <v>149</v>
      </c>
      <c r="E7402" s="33" t="s">
        <v>1191</v>
      </c>
      <c r="F7402" s="33" t="s">
        <v>1190</v>
      </c>
      <c r="G7402" s="33" t="s">
        <v>1191</v>
      </c>
      <c r="H7402" s="33">
        <v>77.361455</v>
      </c>
      <c r="I7402" s="33">
        <v>28.569307</v>
      </c>
      <c r="J7402" s="33" t="s">
        <v>6463</v>
      </c>
      <c r="K7402" s="33" t="s">
        <v>32</v>
      </c>
      <c r="L7402" s="33" t="s">
        <v>34</v>
      </c>
      <c r="M7402" s="33" t="s">
        <v>33</v>
      </c>
      <c r="N7402" s="33" t="s">
        <v>34</v>
      </c>
      <c r="O7402" s="33" t="s">
        <v>34</v>
      </c>
      <c r="P7402" s="33">
        <v>2</v>
      </c>
      <c r="Q7402" s="33">
        <v>63</v>
      </c>
      <c r="R7402" s="33">
        <v>600</v>
      </c>
      <c r="S7402" s="33">
        <v>3.5</v>
      </c>
      <c r="T7402" s="35" t="s">
        <v>4465</v>
      </c>
      <c r="U7402">
        <v>2015</v>
      </c>
      <c r="V7402">
        <v>10</v>
      </c>
      <c r="W7402">
        <v>24</v>
      </c>
      <c r="X7402" t="str">
        <f>VLOOKUP(C7402,'country description'!$A$2:$B$16,2,0)</f>
        <v>India</v>
      </c>
      <c r="Y7402" t="str">
        <f t="shared" si="220"/>
        <v>Rs.600</v>
      </c>
      <c r="Z7402" s="36">
        <f t="shared" si="221"/>
        <v>600</v>
      </c>
    </row>
    <row r="7403" ht="14.25" customHeight="1" spans="1:26">
      <c r="A7403" s="33">
        <v>18363089</v>
      </c>
      <c r="B7403" s="34" t="s">
        <v>19401</v>
      </c>
      <c r="C7403" s="33">
        <v>1</v>
      </c>
      <c r="D7403" s="34" t="s">
        <v>27</v>
      </c>
      <c r="E7403" s="33" t="s">
        <v>19402</v>
      </c>
      <c r="F7403" s="33" t="s">
        <v>1604</v>
      </c>
      <c r="G7403" s="33" t="s">
        <v>1605</v>
      </c>
      <c r="H7403" s="33">
        <v>77.1633809</v>
      </c>
      <c r="I7403" s="33">
        <v>28.6797201</v>
      </c>
      <c r="J7403" s="33" t="s">
        <v>705</v>
      </c>
      <c r="K7403" s="33" t="s">
        <v>32</v>
      </c>
      <c r="L7403" s="33" t="s">
        <v>34</v>
      </c>
      <c r="M7403" s="33" t="s">
        <v>34</v>
      </c>
      <c r="N7403" s="33" t="s">
        <v>34</v>
      </c>
      <c r="O7403" s="33" t="s">
        <v>34</v>
      </c>
      <c r="P7403" s="33">
        <v>1</v>
      </c>
      <c r="Q7403" s="33">
        <v>0</v>
      </c>
      <c r="R7403" s="33">
        <v>200</v>
      </c>
      <c r="S7403" s="33">
        <v>1</v>
      </c>
      <c r="T7403" s="35" t="s">
        <v>12400</v>
      </c>
      <c r="U7403">
        <v>2013</v>
      </c>
      <c r="V7403">
        <v>9</v>
      </c>
      <c r="W7403">
        <v>25</v>
      </c>
      <c r="X7403" t="str">
        <f>VLOOKUP(C7403,'country description'!$A$2:$B$16,2,0)</f>
        <v>India</v>
      </c>
      <c r="Y7403" t="str">
        <f t="shared" si="220"/>
        <v>Rs.200</v>
      </c>
      <c r="Z7403" s="36">
        <f t="shared" si="221"/>
        <v>200</v>
      </c>
    </row>
    <row r="7404" ht="14.25" customHeight="1" spans="1:26">
      <c r="A7404" s="33">
        <v>18363093</v>
      </c>
      <c r="B7404" s="34" t="s">
        <v>19403</v>
      </c>
      <c r="C7404" s="33">
        <v>1</v>
      </c>
      <c r="D7404" s="34" t="s">
        <v>27</v>
      </c>
      <c r="E7404" s="33" t="s">
        <v>704</v>
      </c>
      <c r="F7404" s="33" t="s">
        <v>703</v>
      </c>
      <c r="G7404" s="33" t="s">
        <v>704</v>
      </c>
      <c r="H7404" s="33">
        <v>77.1778506</v>
      </c>
      <c r="I7404" s="33">
        <v>28.643732</v>
      </c>
      <c r="J7404" s="33" t="s">
        <v>19404</v>
      </c>
      <c r="K7404" s="33" t="s">
        <v>32</v>
      </c>
      <c r="L7404" s="33" t="s">
        <v>34</v>
      </c>
      <c r="M7404" s="33" t="s">
        <v>33</v>
      </c>
      <c r="N7404" s="33" t="s">
        <v>34</v>
      </c>
      <c r="O7404" s="33" t="s">
        <v>34</v>
      </c>
      <c r="P7404" s="33">
        <v>2</v>
      </c>
      <c r="Q7404" s="33">
        <v>50</v>
      </c>
      <c r="R7404" s="33">
        <v>600</v>
      </c>
      <c r="S7404" s="33">
        <v>3.4</v>
      </c>
      <c r="T7404" s="35" t="s">
        <v>3076</v>
      </c>
      <c r="U7404">
        <v>2016</v>
      </c>
      <c r="V7404">
        <v>11</v>
      </c>
      <c r="W7404">
        <v>21</v>
      </c>
      <c r="X7404" t="str">
        <f>VLOOKUP(C7404,'country description'!$A$2:$B$16,2,0)</f>
        <v>India</v>
      </c>
      <c r="Y7404" t="str">
        <f t="shared" si="220"/>
        <v>Rs.600</v>
      </c>
      <c r="Z7404" s="36">
        <f t="shared" si="221"/>
        <v>600</v>
      </c>
    </row>
    <row r="7405" ht="14.25" customHeight="1" spans="1:26">
      <c r="A7405" s="33">
        <v>18363209</v>
      </c>
      <c r="B7405" s="34" t="s">
        <v>19405</v>
      </c>
      <c r="C7405" s="33">
        <v>1</v>
      </c>
      <c r="D7405" s="34" t="s">
        <v>27</v>
      </c>
      <c r="E7405" s="33" t="s">
        <v>19406</v>
      </c>
      <c r="F7405" s="33" t="s">
        <v>193</v>
      </c>
      <c r="G7405" s="33" t="s">
        <v>194</v>
      </c>
      <c r="H7405" s="33">
        <v>77.11567003</v>
      </c>
      <c r="I7405" s="33">
        <v>28.63090904</v>
      </c>
      <c r="J7405" s="33" t="s">
        <v>534</v>
      </c>
      <c r="K7405" s="33" t="s">
        <v>32</v>
      </c>
      <c r="L7405" s="33" t="s">
        <v>34</v>
      </c>
      <c r="M7405" s="33" t="s">
        <v>33</v>
      </c>
      <c r="N7405" s="33" t="s">
        <v>34</v>
      </c>
      <c r="O7405" s="33" t="s">
        <v>34</v>
      </c>
      <c r="P7405" s="33">
        <v>2</v>
      </c>
      <c r="Q7405" s="33">
        <v>17</v>
      </c>
      <c r="R7405" s="33">
        <v>500</v>
      </c>
      <c r="S7405" s="33">
        <v>3</v>
      </c>
      <c r="T7405" s="35" t="s">
        <v>7651</v>
      </c>
      <c r="U7405">
        <v>2012</v>
      </c>
      <c r="V7405">
        <v>1</v>
      </c>
      <c r="W7405">
        <v>12</v>
      </c>
      <c r="X7405" t="str">
        <f>VLOOKUP(C7405,'country description'!$A$2:$B$16,2,0)</f>
        <v>India</v>
      </c>
      <c r="Y7405" t="str">
        <f t="shared" si="220"/>
        <v>Rs.500</v>
      </c>
      <c r="Z7405" s="36">
        <f t="shared" si="221"/>
        <v>500</v>
      </c>
    </row>
    <row r="7406" ht="14.25" customHeight="1" spans="1:26">
      <c r="A7406" s="33">
        <v>18363216</v>
      </c>
      <c r="B7406" s="34" t="s">
        <v>19407</v>
      </c>
      <c r="C7406" s="33">
        <v>1</v>
      </c>
      <c r="D7406" s="34" t="s">
        <v>27</v>
      </c>
      <c r="E7406" s="33" t="s">
        <v>19408</v>
      </c>
      <c r="F7406" s="33" t="s">
        <v>15579</v>
      </c>
      <c r="G7406" s="33" t="s">
        <v>15580</v>
      </c>
      <c r="H7406" s="33">
        <v>0</v>
      </c>
      <c r="I7406" s="33">
        <v>0</v>
      </c>
      <c r="J7406" s="33" t="s">
        <v>3196</v>
      </c>
      <c r="K7406" s="33" t="s">
        <v>32</v>
      </c>
      <c r="L7406" s="33" t="s">
        <v>34</v>
      </c>
      <c r="M7406" s="33" t="s">
        <v>34</v>
      </c>
      <c r="N7406" s="33" t="s">
        <v>34</v>
      </c>
      <c r="O7406" s="33" t="s">
        <v>34</v>
      </c>
      <c r="P7406" s="33">
        <v>1</v>
      </c>
      <c r="Q7406" s="33">
        <v>1</v>
      </c>
      <c r="R7406" s="33">
        <v>300</v>
      </c>
      <c r="S7406" s="33">
        <v>1</v>
      </c>
      <c r="T7406" s="35" t="s">
        <v>19409</v>
      </c>
      <c r="U7406">
        <v>2011</v>
      </c>
      <c r="V7406">
        <v>9</v>
      </c>
      <c r="W7406">
        <v>3</v>
      </c>
      <c r="X7406" t="str">
        <f>VLOOKUP(C7406,'country description'!$A$2:$B$16,2,0)</f>
        <v>India</v>
      </c>
      <c r="Y7406" t="str">
        <f t="shared" si="220"/>
        <v>Rs.300</v>
      </c>
      <c r="Z7406" s="36">
        <f t="shared" si="221"/>
        <v>300</v>
      </c>
    </row>
    <row r="7407" ht="14.25" customHeight="1" spans="1:26">
      <c r="A7407" s="33">
        <v>18363391</v>
      </c>
      <c r="B7407" s="34" t="s">
        <v>19410</v>
      </c>
      <c r="C7407" s="33">
        <v>1</v>
      </c>
      <c r="D7407" s="34" t="s">
        <v>27</v>
      </c>
      <c r="E7407" s="33" t="s">
        <v>19411</v>
      </c>
      <c r="F7407" s="33" t="s">
        <v>119</v>
      </c>
      <c r="G7407" s="33" t="s">
        <v>120</v>
      </c>
      <c r="H7407" s="33">
        <v>77.2329263</v>
      </c>
      <c r="I7407" s="33">
        <v>28.556869</v>
      </c>
      <c r="J7407" s="33" t="s">
        <v>19412</v>
      </c>
      <c r="K7407" s="33" t="s">
        <v>32</v>
      </c>
      <c r="L7407" s="33" t="s">
        <v>33</v>
      </c>
      <c r="M7407" s="33" t="s">
        <v>33</v>
      </c>
      <c r="N7407" s="33" t="s">
        <v>34</v>
      </c>
      <c r="O7407" s="33" t="s">
        <v>34</v>
      </c>
      <c r="P7407" s="33">
        <v>3</v>
      </c>
      <c r="Q7407" s="33">
        <v>107</v>
      </c>
      <c r="R7407" s="33">
        <v>1800</v>
      </c>
      <c r="S7407" s="33">
        <v>4.2</v>
      </c>
      <c r="T7407" s="35" t="s">
        <v>4662</v>
      </c>
      <c r="U7407">
        <v>2012</v>
      </c>
      <c r="V7407">
        <v>9</v>
      </c>
      <c r="W7407">
        <v>28</v>
      </c>
      <c r="X7407" t="str">
        <f>VLOOKUP(C7407,'country description'!$A$2:$B$16,2,0)</f>
        <v>India</v>
      </c>
      <c r="Y7407" t="str">
        <f t="shared" si="220"/>
        <v>Rs.1800</v>
      </c>
      <c r="Z7407" s="36">
        <f t="shared" si="221"/>
        <v>1800</v>
      </c>
    </row>
    <row r="7408" ht="14.25" customHeight="1" spans="1:26">
      <c r="A7408" s="33">
        <v>18363405</v>
      </c>
      <c r="B7408" s="34" t="s">
        <v>19413</v>
      </c>
      <c r="C7408" s="33">
        <v>1</v>
      </c>
      <c r="D7408" s="34" t="s">
        <v>135</v>
      </c>
      <c r="E7408" s="33" t="s">
        <v>19414</v>
      </c>
      <c r="F7408" s="33" t="s">
        <v>293</v>
      </c>
      <c r="G7408" s="33" t="s">
        <v>294</v>
      </c>
      <c r="H7408" s="33">
        <v>77.0791557</v>
      </c>
      <c r="I7408" s="33">
        <v>28.4605845</v>
      </c>
      <c r="J7408" s="33" t="s">
        <v>19415</v>
      </c>
      <c r="K7408" s="33" t="s">
        <v>32</v>
      </c>
      <c r="L7408" s="33" t="s">
        <v>34</v>
      </c>
      <c r="M7408" s="33" t="s">
        <v>33</v>
      </c>
      <c r="N7408" s="33" t="s">
        <v>34</v>
      </c>
      <c r="O7408" s="33" t="s">
        <v>34</v>
      </c>
      <c r="P7408" s="33">
        <v>1</v>
      </c>
      <c r="Q7408" s="33">
        <v>25</v>
      </c>
      <c r="R7408" s="33">
        <v>200</v>
      </c>
      <c r="S7408" s="33">
        <v>3.7</v>
      </c>
      <c r="T7408" s="35" t="s">
        <v>19416</v>
      </c>
      <c r="U7408">
        <v>2012</v>
      </c>
      <c r="V7408">
        <v>10</v>
      </c>
      <c r="W7408">
        <v>5</v>
      </c>
      <c r="X7408" t="str">
        <f>VLOOKUP(C7408,'country description'!$A$2:$B$16,2,0)</f>
        <v>India</v>
      </c>
      <c r="Y7408" t="str">
        <f t="shared" si="220"/>
        <v>Rs.200</v>
      </c>
      <c r="Z7408" s="36">
        <f t="shared" si="221"/>
        <v>200</v>
      </c>
    </row>
    <row r="7409" ht="14.25" customHeight="1" spans="1:26">
      <c r="A7409" s="33">
        <v>18363787</v>
      </c>
      <c r="B7409" s="34" t="s">
        <v>19417</v>
      </c>
      <c r="C7409" s="33">
        <v>1</v>
      </c>
      <c r="D7409" s="34" t="s">
        <v>27</v>
      </c>
      <c r="E7409" s="33" t="s">
        <v>19418</v>
      </c>
      <c r="F7409" s="33" t="s">
        <v>42</v>
      </c>
      <c r="G7409" s="33" t="s">
        <v>43</v>
      </c>
      <c r="H7409" s="33">
        <v>77.228705</v>
      </c>
      <c r="I7409" s="33">
        <v>28.5742151</v>
      </c>
      <c r="J7409" s="33" t="s">
        <v>329</v>
      </c>
      <c r="K7409" s="33" t="s">
        <v>32</v>
      </c>
      <c r="L7409" s="33" t="s">
        <v>34</v>
      </c>
      <c r="M7409" s="33" t="s">
        <v>33</v>
      </c>
      <c r="N7409" s="33" t="s">
        <v>34</v>
      </c>
      <c r="O7409" s="33" t="s">
        <v>34</v>
      </c>
      <c r="P7409" s="33">
        <v>2</v>
      </c>
      <c r="Q7409" s="33">
        <v>95</v>
      </c>
      <c r="R7409" s="33">
        <v>900</v>
      </c>
      <c r="S7409" s="33">
        <v>4.2</v>
      </c>
      <c r="T7409" s="35" t="s">
        <v>4710</v>
      </c>
      <c r="U7409">
        <v>2013</v>
      </c>
      <c r="V7409">
        <v>10</v>
      </c>
      <c r="W7409">
        <v>7</v>
      </c>
      <c r="X7409" t="str">
        <f>VLOOKUP(C7409,'country description'!$A$2:$B$16,2,0)</f>
        <v>India</v>
      </c>
      <c r="Y7409" t="str">
        <f t="shared" si="220"/>
        <v>Rs.900</v>
      </c>
      <c r="Z7409" s="36">
        <f t="shared" si="221"/>
        <v>900</v>
      </c>
    </row>
    <row r="7410" ht="14.25" customHeight="1" spans="1:26">
      <c r="A7410" s="33">
        <v>18364239</v>
      </c>
      <c r="B7410" s="34" t="s">
        <v>19419</v>
      </c>
      <c r="C7410" s="33">
        <v>1</v>
      </c>
      <c r="D7410" s="34" t="s">
        <v>27</v>
      </c>
      <c r="E7410" s="33" t="s">
        <v>19420</v>
      </c>
      <c r="F7410" s="33" t="s">
        <v>361</v>
      </c>
      <c r="G7410" s="33" t="s">
        <v>362</v>
      </c>
      <c r="H7410" s="33">
        <v>77.17</v>
      </c>
      <c r="I7410" s="33">
        <v>28.59</v>
      </c>
      <c r="J7410" s="33" t="s">
        <v>6039</v>
      </c>
      <c r="K7410" s="33" t="s">
        <v>32</v>
      </c>
      <c r="L7410" s="33" t="s">
        <v>34</v>
      </c>
      <c r="M7410" s="33" t="s">
        <v>33</v>
      </c>
      <c r="N7410" s="33" t="s">
        <v>34</v>
      </c>
      <c r="O7410" s="33" t="s">
        <v>34</v>
      </c>
      <c r="P7410" s="33">
        <v>2</v>
      </c>
      <c r="Q7410" s="33">
        <v>80</v>
      </c>
      <c r="R7410" s="33">
        <v>600</v>
      </c>
      <c r="S7410" s="33">
        <v>3.8</v>
      </c>
      <c r="T7410" s="35" t="s">
        <v>17899</v>
      </c>
      <c r="U7410">
        <v>2017</v>
      </c>
      <c r="V7410">
        <v>5</v>
      </c>
      <c r="W7410">
        <v>21</v>
      </c>
      <c r="X7410" t="str">
        <f>VLOOKUP(C7410,'country description'!$A$2:$B$16,2,0)</f>
        <v>India</v>
      </c>
      <c r="Y7410" t="str">
        <f t="shared" si="220"/>
        <v>Rs.600</v>
      </c>
      <c r="Z7410" s="36">
        <f t="shared" si="221"/>
        <v>600</v>
      </c>
    </row>
    <row r="7411" ht="14.25" customHeight="1" spans="1:26">
      <c r="A7411" s="33">
        <v>18364336</v>
      </c>
      <c r="B7411" s="34" t="s">
        <v>19421</v>
      </c>
      <c r="C7411" s="33">
        <v>1</v>
      </c>
      <c r="D7411" s="34" t="s">
        <v>27</v>
      </c>
      <c r="E7411" s="33" t="s">
        <v>19422</v>
      </c>
      <c r="F7411" s="33" t="s">
        <v>1080</v>
      </c>
      <c r="G7411" s="33" t="s">
        <v>1081</v>
      </c>
      <c r="H7411" s="33">
        <v>77.1899876</v>
      </c>
      <c r="I7411" s="33">
        <v>28.6943365</v>
      </c>
      <c r="J7411" s="33" t="s">
        <v>1634</v>
      </c>
      <c r="K7411" s="33" t="s">
        <v>32</v>
      </c>
      <c r="L7411" s="33" t="s">
        <v>34</v>
      </c>
      <c r="M7411" s="33" t="s">
        <v>34</v>
      </c>
      <c r="N7411" s="33" t="s">
        <v>34</v>
      </c>
      <c r="O7411" s="33" t="s">
        <v>34</v>
      </c>
      <c r="P7411" s="33">
        <v>1</v>
      </c>
      <c r="Q7411" s="33">
        <v>0</v>
      </c>
      <c r="R7411" s="33">
        <v>200</v>
      </c>
      <c r="S7411" s="33">
        <v>1</v>
      </c>
      <c r="T7411" s="35" t="s">
        <v>3914</v>
      </c>
      <c r="U7411">
        <v>2017</v>
      </c>
      <c r="V7411">
        <v>8</v>
      </c>
      <c r="W7411">
        <v>20</v>
      </c>
      <c r="X7411" t="str">
        <f>VLOOKUP(C7411,'country description'!$A$2:$B$16,2,0)</f>
        <v>India</v>
      </c>
      <c r="Y7411" t="str">
        <f t="shared" si="220"/>
        <v>Rs.200</v>
      </c>
      <c r="Z7411" s="36">
        <f t="shared" si="221"/>
        <v>200</v>
      </c>
    </row>
    <row r="7412" ht="14.25" customHeight="1" spans="1:26">
      <c r="A7412" s="33">
        <v>18364351</v>
      </c>
      <c r="B7412" s="34" t="s">
        <v>19423</v>
      </c>
      <c r="C7412" s="33">
        <v>1</v>
      </c>
      <c r="D7412" s="34" t="s">
        <v>149</v>
      </c>
      <c r="E7412" s="33" t="s">
        <v>19424</v>
      </c>
      <c r="F7412" s="33" t="s">
        <v>9755</v>
      </c>
      <c r="G7412" s="33" t="s">
        <v>9756</v>
      </c>
      <c r="H7412" s="33">
        <v>77.5283078</v>
      </c>
      <c r="I7412" s="33">
        <v>28.4580334</v>
      </c>
      <c r="J7412" s="33" t="s">
        <v>329</v>
      </c>
      <c r="K7412" s="33" t="s">
        <v>32</v>
      </c>
      <c r="L7412" s="33" t="s">
        <v>34</v>
      </c>
      <c r="M7412" s="33" t="s">
        <v>33</v>
      </c>
      <c r="N7412" s="33" t="s">
        <v>34</v>
      </c>
      <c r="O7412" s="33" t="s">
        <v>34</v>
      </c>
      <c r="P7412" s="33">
        <v>1</v>
      </c>
      <c r="Q7412" s="33">
        <v>5</v>
      </c>
      <c r="R7412" s="33">
        <v>450</v>
      </c>
      <c r="S7412" s="33">
        <v>2.7</v>
      </c>
      <c r="T7412" s="35" t="s">
        <v>10209</v>
      </c>
      <c r="U7412">
        <v>2018</v>
      </c>
      <c r="V7412">
        <v>5</v>
      </c>
      <c r="W7412">
        <v>17</v>
      </c>
      <c r="X7412" t="str">
        <f>VLOOKUP(C7412,'country description'!$A$2:$B$16,2,0)</f>
        <v>India</v>
      </c>
      <c r="Y7412" t="str">
        <f t="shared" si="220"/>
        <v>Rs.450</v>
      </c>
      <c r="Z7412" s="36">
        <f t="shared" si="221"/>
        <v>450</v>
      </c>
    </row>
    <row r="7413" ht="14.25" customHeight="1" spans="1:26">
      <c r="A7413" s="33">
        <v>18364354</v>
      </c>
      <c r="B7413" s="34" t="s">
        <v>19425</v>
      </c>
      <c r="C7413" s="33">
        <v>1</v>
      </c>
      <c r="D7413" s="34" t="s">
        <v>27</v>
      </c>
      <c r="E7413" s="33" t="s">
        <v>19426</v>
      </c>
      <c r="F7413" s="33" t="s">
        <v>1194</v>
      </c>
      <c r="G7413" s="33" t="s">
        <v>1195</v>
      </c>
      <c r="H7413" s="33">
        <v>77.2518548</v>
      </c>
      <c r="I7413" s="33">
        <v>28.5399184</v>
      </c>
      <c r="J7413" s="33" t="s">
        <v>111</v>
      </c>
      <c r="K7413" s="33" t="s">
        <v>32</v>
      </c>
      <c r="L7413" s="33" t="s">
        <v>33</v>
      </c>
      <c r="M7413" s="33" t="s">
        <v>34</v>
      </c>
      <c r="N7413" s="33" t="s">
        <v>34</v>
      </c>
      <c r="O7413" s="33" t="s">
        <v>34</v>
      </c>
      <c r="P7413" s="33">
        <v>2</v>
      </c>
      <c r="Q7413" s="33">
        <v>4</v>
      </c>
      <c r="R7413" s="33">
        <v>800</v>
      </c>
      <c r="S7413" s="33">
        <v>3</v>
      </c>
      <c r="T7413" s="35" t="s">
        <v>978</v>
      </c>
      <c r="U7413">
        <v>2018</v>
      </c>
      <c r="V7413">
        <v>12</v>
      </c>
      <c r="W7413">
        <v>22</v>
      </c>
      <c r="X7413" t="str">
        <f>VLOOKUP(C7413,'country description'!$A$2:$B$16,2,0)</f>
        <v>India</v>
      </c>
      <c r="Y7413" t="str">
        <f t="shared" si="220"/>
        <v>Rs.800</v>
      </c>
      <c r="Z7413" s="36">
        <f t="shared" si="221"/>
        <v>800</v>
      </c>
    </row>
    <row r="7414" ht="14.25" customHeight="1" spans="1:26">
      <c r="A7414" s="33">
        <v>18364414</v>
      </c>
      <c r="B7414" s="34" t="s">
        <v>19427</v>
      </c>
      <c r="C7414" s="33">
        <v>1</v>
      </c>
      <c r="D7414" s="34" t="s">
        <v>27</v>
      </c>
      <c r="E7414" s="33" t="s">
        <v>19428</v>
      </c>
      <c r="F7414" s="33" t="s">
        <v>1261</v>
      </c>
      <c r="G7414" s="33" t="s">
        <v>1262</v>
      </c>
      <c r="H7414" s="33">
        <v>77.2853594</v>
      </c>
      <c r="I7414" s="33">
        <v>28.5388021</v>
      </c>
      <c r="J7414" s="33" t="s">
        <v>90</v>
      </c>
      <c r="K7414" s="33" t="s">
        <v>32</v>
      </c>
      <c r="L7414" s="33" t="s">
        <v>34</v>
      </c>
      <c r="M7414" s="33" t="s">
        <v>34</v>
      </c>
      <c r="N7414" s="33" t="s">
        <v>34</v>
      </c>
      <c r="O7414" s="33" t="s">
        <v>34</v>
      </c>
      <c r="P7414" s="33">
        <v>1</v>
      </c>
      <c r="Q7414" s="33">
        <v>1</v>
      </c>
      <c r="R7414" s="33">
        <v>200</v>
      </c>
      <c r="S7414" s="33">
        <v>1</v>
      </c>
      <c r="T7414" s="35" t="s">
        <v>826</v>
      </c>
      <c r="U7414">
        <v>2010</v>
      </c>
      <c r="V7414">
        <v>11</v>
      </c>
      <c r="W7414">
        <v>2</v>
      </c>
      <c r="X7414" t="str">
        <f>VLOOKUP(C7414,'country description'!$A$2:$B$16,2,0)</f>
        <v>India</v>
      </c>
      <c r="Y7414" t="str">
        <f t="shared" si="220"/>
        <v>Rs.200</v>
      </c>
      <c r="Z7414" s="36">
        <f t="shared" si="221"/>
        <v>200</v>
      </c>
    </row>
    <row r="7415" ht="14.25" customHeight="1" spans="1:26">
      <c r="A7415" s="33">
        <v>18364535</v>
      </c>
      <c r="B7415" s="34" t="s">
        <v>15534</v>
      </c>
      <c r="C7415" s="33">
        <v>1</v>
      </c>
      <c r="D7415" s="34" t="s">
        <v>27</v>
      </c>
      <c r="E7415" s="33" t="s">
        <v>19429</v>
      </c>
      <c r="F7415" s="33" t="s">
        <v>1316</v>
      </c>
      <c r="G7415" s="33" t="s">
        <v>1317</v>
      </c>
      <c r="H7415" s="33">
        <v>77.31204974</v>
      </c>
      <c r="I7415" s="33">
        <v>28.66952381</v>
      </c>
      <c r="J7415" s="33" t="s">
        <v>332</v>
      </c>
      <c r="K7415" s="33" t="s">
        <v>32</v>
      </c>
      <c r="L7415" s="33" t="s">
        <v>34</v>
      </c>
      <c r="M7415" s="33" t="s">
        <v>34</v>
      </c>
      <c r="N7415" s="33" t="s">
        <v>34</v>
      </c>
      <c r="O7415" s="33" t="s">
        <v>34</v>
      </c>
      <c r="P7415" s="33">
        <v>1</v>
      </c>
      <c r="Q7415" s="33">
        <v>4</v>
      </c>
      <c r="R7415" s="33">
        <v>400</v>
      </c>
      <c r="S7415" s="33">
        <v>2.9</v>
      </c>
      <c r="T7415" s="35" t="s">
        <v>5489</v>
      </c>
      <c r="U7415">
        <v>2010</v>
      </c>
      <c r="V7415">
        <v>8</v>
      </c>
      <c r="W7415">
        <v>15</v>
      </c>
      <c r="X7415" t="str">
        <f>VLOOKUP(C7415,'country description'!$A$2:$B$16,2,0)</f>
        <v>India</v>
      </c>
      <c r="Y7415" t="str">
        <f t="shared" si="220"/>
        <v>Rs.400</v>
      </c>
      <c r="Z7415" s="36">
        <f t="shared" si="221"/>
        <v>400</v>
      </c>
    </row>
    <row r="7416" ht="14.25" customHeight="1" spans="1:26">
      <c r="A7416" s="33">
        <v>18364846</v>
      </c>
      <c r="B7416" s="34" t="s">
        <v>19430</v>
      </c>
      <c r="C7416" s="33">
        <v>1</v>
      </c>
      <c r="D7416" s="34" t="s">
        <v>27</v>
      </c>
      <c r="E7416" s="33" t="s">
        <v>19431</v>
      </c>
      <c r="F7416" s="33" t="s">
        <v>3795</v>
      </c>
      <c r="G7416" s="33" t="s">
        <v>3796</v>
      </c>
      <c r="H7416" s="33">
        <v>0</v>
      </c>
      <c r="I7416" s="33">
        <v>0</v>
      </c>
      <c r="J7416" s="33" t="s">
        <v>64</v>
      </c>
      <c r="K7416" s="33" t="s">
        <v>32</v>
      </c>
      <c r="L7416" s="33" t="s">
        <v>34</v>
      </c>
      <c r="M7416" s="33" t="s">
        <v>34</v>
      </c>
      <c r="N7416" s="33" t="s">
        <v>34</v>
      </c>
      <c r="O7416" s="33" t="s">
        <v>34</v>
      </c>
      <c r="P7416" s="33">
        <v>1</v>
      </c>
      <c r="Q7416" s="33">
        <v>1</v>
      </c>
      <c r="R7416" s="33">
        <v>100</v>
      </c>
      <c r="S7416" s="33">
        <v>1</v>
      </c>
      <c r="T7416" s="35" t="s">
        <v>2541</v>
      </c>
      <c r="U7416">
        <v>2013</v>
      </c>
      <c r="V7416">
        <v>4</v>
      </c>
      <c r="W7416">
        <v>1</v>
      </c>
      <c r="X7416" t="str">
        <f>VLOOKUP(C7416,'country description'!$A$2:$B$16,2,0)</f>
        <v>India</v>
      </c>
      <c r="Y7416" t="str">
        <f t="shared" si="220"/>
        <v>Rs.100</v>
      </c>
      <c r="Z7416" s="36">
        <f t="shared" si="221"/>
        <v>100</v>
      </c>
    </row>
    <row r="7417" ht="14.25" customHeight="1" spans="1:26">
      <c r="A7417" s="33">
        <v>18365372</v>
      </c>
      <c r="B7417" s="34" t="s">
        <v>19400</v>
      </c>
      <c r="C7417" s="33">
        <v>1</v>
      </c>
      <c r="D7417" s="34" t="s">
        <v>27</v>
      </c>
      <c r="E7417" s="33" t="s">
        <v>615</v>
      </c>
      <c r="F7417" s="33" t="s">
        <v>614</v>
      </c>
      <c r="G7417" s="33" t="s">
        <v>615</v>
      </c>
      <c r="H7417" s="33">
        <v>77.2813556</v>
      </c>
      <c r="I7417" s="33">
        <v>28.6342182</v>
      </c>
      <c r="J7417" s="33" t="s">
        <v>6463</v>
      </c>
      <c r="K7417" s="33" t="s">
        <v>32</v>
      </c>
      <c r="L7417" s="33" t="s">
        <v>34</v>
      </c>
      <c r="M7417" s="33" t="s">
        <v>33</v>
      </c>
      <c r="N7417" s="33" t="s">
        <v>34</v>
      </c>
      <c r="O7417" s="33" t="s">
        <v>34</v>
      </c>
      <c r="P7417" s="33">
        <v>2</v>
      </c>
      <c r="Q7417" s="33">
        <v>22</v>
      </c>
      <c r="R7417" s="33">
        <v>600</v>
      </c>
      <c r="S7417" s="33">
        <v>3.5</v>
      </c>
      <c r="T7417" s="35" t="s">
        <v>19432</v>
      </c>
      <c r="U7417">
        <v>2011</v>
      </c>
      <c r="V7417">
        <v>8</v>
      </c>
      <c r="W7417">
        <v>14</v>
      </c>
      <c r="X7417" t="str">
        <f>VLOOKUP(C7417,'country description'!$A$2:$B$16,2,0)</f>
        <v>India</v>
      </c>
      <c r="Y7417" t="str">
        <f t="shared" si="220"/>
        <v>Rs.600</v>
      </c>
      <c r="Z7417" s="36">
        <f t="shared" si="221"/>
        <v>600</v>
      </c>
    </row>
    <row r="7418" ht="14.25" customHeight="1" spans="1:26">
      <c r="A7418" s="33">
        <v>18365385</v>
      </c>
      <c r="B7418" s="34" t="s">
        <v>17671</v>
      </c>
      <c r="C7418" s="33">
        <v>1</v>
      </c>
      <c r="D7418" s="34" t="s">
        <v>27</v>
      </c>
      <c r="E7418" s="33" t="s">
        <v>19433</v>
      </c>
      <c r="F7418" s="33" t="s">
        <v>6587</v>
      </c>
      <c r="G7418" s="33" t="s">
        <v>6588</v>
      </c>
      <c r="H7418" s="33">
        <v>77.1180859</v>
      </c>
      <c r="I7418" s="33">
        <v>28.6357398</v>
      </c>
      <c r="J7418" s="33" t="s">
        <v>64</v>
      </c>
      <c r="K7418" s="33" t="s">
        <v>32</v>
      </c>
      <c r="L7418" s="33" t="s">
        <v>34</v>
      </c>
      <c r="M7418" s="33" t="s">
        <v>34</v>
      </c>
      <c r="N7418" s="33" t="s">
        <v>34</v>
      </c>
      <c r="O7418" s="33" t="s">
        <v>34</v>
      </c>
      <c r="P7418" s="33">
        <v>1</v>
      </c>
      <c r="Q7418" s="33">
        <v>26</v>
      </c>
      <c r="R7418" s="33">
        <v>350</v>
      </c>
      <c r="S7418" s="33">
        <v>2.4</v>
      </c>
      <c r="T7418" s="35" t="s">
        <v>229</v>
      </c>
      <c r="U7418">
        <v>2011</v>
      </c>
      <c r="V7418">
        <v>9</v>
      </c>
      <c r="W7418">
        <v>6</v>
      </c>
      <c r="X7418" t="str">
        <f>VLOOKUP(C7418,'country description'!$A$2:$B$16,2,0)</f>
        <v>India</v>
      </c>
      <c r="Y7418" t="str">
        <f t="shared" si="220"/>
        <v>Rs.350</v>
      </c>
      <c r="Z7418" s="36">
        <f t="shared" si="221"/>
        <v>350</v>
      </c>
    </row>
    <row r="7419" ht="14.25" customHeight="1" spans="1:26">
      <c r="A7419" s="33">
        <v>18365388</v>
      </c>
      <c r="B7419" s="34" t="s">
        <v>19400</v>
      </c>
      <c r="C7419" s="33">
        <v>1</v>
      </c>
      <c r="D7419" s="34" t="s">
        <v>27</v>
      </c>
      <c r="E7419" s="33" t="s">
        <v>55</v>
      </c>
      <c r="F7419" s="33" t="s">
        <v>54</v>
      </c>
      <c r="G7419" s="33" t="s">
        <v>55</v>
      </c>
      <c r="H7419" s="33">
        <v>77.2049011</v>
      </c>
      <c r="I7419" s="33">
        <v>28.557068</v>
      </c>
      <c r="J7419" s="33" t="s">
        <v>6463</v>
      </c>
      <c r="K7419" s="33" t="s">
        <v>32</v>
      </c>
      <c r="L7419" s="33" t="s">
        <v>34</v>
      </c>
      <c r="M7419" s="33" t="s">
        <v>33</v>
      </c>
      <c r="N7419" s="33" t="s">
        <v>34</v>
      </c>
      <c r="O7419" s="33" t="s">
        <v>34</v>
      </c>
      <c r="P7419" s="33">
        <v>2</v>
      </c>
      <c r="Q7419" s="33">
        <v>51</v>
      </c>
      <c r="R7419" s="33">
        <v>600</v>
      </c>
      <c r="S7419" s="33">
        <v>3.2</v>
      </c>
      <c r="T7419" s="35" t="s">
        <v>12060</v>
      </c>
      <c r="U7419">
        <v>2014</v>
      </c>
      <c r="V7419">
        <v>5</v>
      </c>
      <c r="W7419">
        <v>27</v>
      </c>
      <c r="X7419" t="str">
        <f>VLOOKUP(C7419,'country description'!$A$2:$B$16,2,0)</f>
        <v>India</v>
      </c>
      <c r="Y7419" t="str">
        <f t="shared" si="220"/>
        <v>Rs.600</v>
      </c>
      <c r="Z7419" s="36">
        <f t="shared" si="221"/>
        <v>600</v>
      </c>
    </row>
    <row r="7420" ht="14.25" customHeight="1" spans="1:26">
      <c r="A7420" s="33">
        <v>18365391</v>
      </c>
      <c r="B7420" s="34" t="s">
        <v>19434</v>
      </c>
      <c r="C7420" s="33">
        <v>1</v>
      </c>
      <c r="D7420" s="34" t="s">
        <v>27</v>
      </c>
      <c r="E7420" s="33" t="s">
        <v>19435</v>
      </c>
      <c r="F7420" s="33" t="s">
        <v>1172</v>
      </c>
      <c r="G7420" s="33" t="s">
        <v>1173</v>
      </c>
      <c r="H7420" s="33">
        <v>77.0782115</v>
      </c>
      <c r="I7420" s="33">
        <v>28.6384983</v>
      </c>
      <c r="J7420" s="33" t="s">
        <v>90</v>
      </c>
      <c r="K7420" s="33" t="s">
        <v>32</v>
      </c>
      <c r="L7420" s="33" t="s">
        <v>34</v>
      </c>
      <c r="M7420" s="33" t="s">
        <v>34</v>
      </c>
      <c r="N7420" s="33" t="s">
        <v>34</v>
      </c>
      <c r="O7420" s="33" t="s">
        <v>34</v>
      </c>
      <c r="P7420" s="33">
        <v>1</v>
      </c>
      <c r="Q7420" s="33">
        <v>15</v>
      </c>
      <c r="R7420" s="33">
        <v>350</v>
      </c>
      <c r="S7420" s="33">
        <v>3.3</v>
      </c>
      <c r="T7420" s="35" t="s">
        <v>5715</v>
      </c>
      <c r="U7420">
        <v>2018</v>
      </c>
      <c r="V7420">
        <v>11</v>
      </c>
      <c r="W7420">
        <v>11</v>
      </c>
      <c r="X7420" t="str">
        <f>VLOOKUP(C7420,'country description'!$A$2:$B$16,2,0)</f>
        <v>India</v>
      </c>
      <c r="Y7420" t="str">
        <f t="shared" si="220"/>
        <v>Rs.350</v>
      </c>
      <c r="Z7420" s="36">
        <f t="shared" si="221"/>
        <v>350</v>
      </c>
    </row>
    <row r="7421" ht="14.25" customHeight="1" spans="1:26">
      <c r="A7421" s="33">
        <v>18365575</v>
      </c>
      <c r="B7421" s="34" t="s">
        <v>19436</v>
      </c>
      <c r="C7421" s="33">
        <v>1</v>
      </c>
      <c r="D7421" s="34" t="s">
        <v>27</v>
      </c>
      <c r="E7421" s="33" t="s">
        <v>19437</v>
      </c>
      <c r="F7421" s="33" t="s">
        <v>677</v>
      </c>
      <c r="G7421" s="33" t="s">
        <v>678</v>
      </c>
      <c r="H7421" s="33">
        <v>77.208506</v>
      </c>
      <c r="I7421" s="33">
        <v>28.5514459</v>
      </c>
      <c r="J7421" s="33" t="s">
        <v>14681</v>
      </c>
      <c r="K7421" s="33" t="s">
        <v>32</v>
      </c>
      <c r="L7421" s="33" t="s">
        <v>34</v>
      </c>
      <c r="M7421" s="33" t="s">
        <v>34</v>
      </c>
      <c r="N7421" s="33" t="s">
        <v>34</v>
      </c>
      <c r="O7421" s="33" t="s">
        <v>34</v>
      </c>
      <c r="P7421" s="33">
        <v>3</v>
      </c>
      <c r="Q7421" s="33">
        <v>83</v>
      </c>
      <c r="R7421" s="33">
        <v>1000</v>
      </c>
      <c r="S7421" s="33">
        <v>4</v>
      </c>
      <c r="T7421" s="35" t="s">
        <v>9490</v>
      </c>
      <c r="U7421">
        <v>2015</v>
      </c>
      <c r="V7421">
        <v>11</v>
      </c>
      <c r="W7421">
        <v>13</v>
      </c>
      <c r="X7421" t="str">
        <f>VLOOKUP(C7421,'country description'!$A$2:$B$16,2,0)</f>
        <v>India</v>
      </c>
      <c r="Y7421" t="str">
        <f t="shared" si="220"/>
        <v>Rs.1000</v>
      </c>
      <c r="Z7421" s="36">
        <f t="shared" si="221"/>
        <v>1000</v>
      </c>
    </row>
    <row r="7422" ht="14.25" customHeight="1" spans="1:26">
      <c r="A7422" s="33">
        <v>18365588</v>
      </c>
      <c r="B7422" s="34" t="s">
        <v>19438</v>
      </c>
      <c r="C7422" s="33">
        <v>1</v>
      </c>
      <c r="D7422" s="34" t="s">
        <v>149</v>
      </c>
      <c r="E7422" s="33" t="s">
        <v>19439</v>
      </c>
      <c r="F7422" s="33" t="s">
        <v>10412</v>
      </c>
      <c r="G7422" s="33" t="s">
        <v>10413</v>
      </c>
      <c r="H7422" s="33">
        <v>77.3810436</v>
      </c>
      <c r="I7422" s="33">
        <v>28.5664155</v>
      </c>
      <c r="J7422" s="33" t="s">
        <v>11363</v>
      </c>
      <c r="K7422" s="33" t="s">
        <v>32</v>
      </c>
      <c r="L7422" s="33" t="s">
        <v>34</v>
      </c>
      <c r="M7422" s="33" t="s">
        <v>33</v>
      </c>
      <c r="N7422" s="33" t="s">
        <v>34</v>
      </c>
      <c r="O7422" s="33" t="s">
        <v>34</v>
      </c>
      <c r="P7422" s="33">
        <v>2</v>
      </c>
      <c r="Q7422" s="33">
        <v>51</v>
      </c>
      <c r="R7422" s="33">
        <v>600</v>
      </c>
      <c r="S7422" s="33">
        <v>3.7</v>
      </c>
      <c r="T7422" s="35" t="s">
        <v>4026</v>
      </c>
      <c r="U7422">
        <v>2018</v>
      </c>
      <c r="V7422">
        <v>10</v>
      </c>
      <c r="W7422">
        <v>17</v>
      </c>
      <c r="X7422" t="str">
        <f>VLOOKUP(C7422,'country description'!$A$2:$B$16,2,0)</f>
        <v>India</v>
      </c>
      <c r="Y7422" t="str">
        <f t="shared" si="220"/>
        <v>Rs.600</v>
      </c>
      <c r="Z7422" s="36">
        <f t="shared" si="221"/>
        <v>600</v>
      </c>
    </row>
    <row r="7423" ht="14.25" customHeight="1" spans="1:26">
      <c r="A7423" s="33">
        <v>18365603</v>
      </c>
      <c r="B7423" s="34" t="s">
        <v>19440</v>
      </c>
      <c r="C7423" s="33">
        <v>1</v>
      </c>
      <c r="D7423" s="34" t="s">
        <v>135</v>
      </c>
      <c r="E7423" s="33" t="s">
        <v>19441</v>
      </c>
      <c r="F7423" s="33" t="s">
        <v>1638</v>
      </c>
      <c r="G7423" s="33" t="s">
        <v>1639</v>
      </c>
      <c r="H7423" s="33">
        <v>0</v>
      </c>
      <c r="I7423" s="33">
        <v>0</v>
      </c>
      <c r="J7423" s="33" t="s">
        <v>90</v>
      </c>
      <c r="K7423" s="33" t="s">
        <v>32</v>
      </c>
      <c r="L7423" s="33" t="s">
        <v>34</v>
      </c>
      <c r="M7423" s="33" t="s">
        <v>34</v>
      </c>
      <c r="N7423" s="33" t="s">
        <v>34</v>
      </c>
      <c r="O7423" s="33" t="s">
        <v>34</v>
      </c>
      <c r="P7423" s="33">
        <v>1</v>
      </c>
      <c r="Q7423" s="33">
        <v>0</v>
      </c>
      <c r="R7423" s="33">
        <v>200</v>
      </c>
      <c r="S7423" s="33">
        <v>1</v>
      </c>
      <c r="T7423" s="35" t="s">
        <v>8577</v>
      </c>
      <c r="U7423">
        <v>2018</v>
      </c>
      <c r="V7423">
        <v>3</v>
      </c>
      <c r="W7423">
        <v>6</v>
      </c>
      <c r="X7423" t="str">
        <f>VLOOKUP(C7423,'country description'!$A$2:$B$16,2,0)</f>
        <v>India</v>
      </c>
      <c r="Y7423" t="str">
        <f t="shared" si="220"/>
        <v>Rs.200</v>
      </c>
      <c r="Z7423" s="36">
        <f t="shared" si="221"/>
        <v>200</v>
      </c>
    </row>
    <row r="7424" ht="14.25" customHeight="1" spans="1:26">
      <c r="A7424" s="33">
        <v>18365849</v>
      </c>
      <c r="B7424" s="34" t="s">
        <v>19400</v>
      </c>
      <c r="C7424" s="33">
        <v>1</v>
      </c>
      <c r="D7424" s="34" t="s">
        <v>135</v>
      </c>
      <c r="E7424" s="33" t="s">
        <v>18947</v>
      </c>
      <c r="F7424" s="33" t="s">
        <v>268</v>
      </c>
      <c r="G7424" s="33" t="s">
        <v>269</v>
      </c>
      <c r="H7424" s="33">
        <v>77.1006623</v>
      </c>
      <c r="I7424" s="33">
        <v>28.4434069</v>
      </c>
      <c r="J7424" s="33" t="s">
        <v>6463</v>
      </c>
      <c r="K7424" s="33" t="s">
        <v>32</v>
      </c>
      <c r="L7424" s="33" t="s">
        <v>34</v>
      </c>
      <c r="M7424" s="33" t="s">
        <v>33</v>
      </c>
      <c r="N7424" s="33" t="s">
        <v>34</v>
      </c>
      <c r="O7424" s="33" t="s">
        <v>34</v>
      </c>
      <c r="P7424" s="33">
        <v>2</v>
      </c>
      <c r="Q7424" s="33">
        <v>36</v>
      </c>
      <c r="R7424" s="33">
        <v>600</v>
      </c>
      <c r="S7424" s="33">
        <v>3.4</v>
      </c>
      <c r="T7424" s="35" t="s">
        <v>4450</v>
      </c>
      <c r="U7424">
        <v>2015</v>
      </c>
      <c r="V7424">
        <v>12</v>
      </c>
      <c r="W7424">
        <v>24</v>
      </c>
      <c r="X7424" t="str">
        <f>VLOOKUP(C7424,'country description'!$A$2:$B$16,2,0)</f>
        <v>India</v>
      </c>
      <c r="Y7424" t="str">
        <f t="shared" si="220"/>
        <v>Rs.600</v>
      </c>
      <c r="Z7424" s="36">
        <f t="shared" si="221"/>
        <v>600</v>
      </c>
    </row>
    <row r="7425" ht="14.25" customHeight="1" spans="1:26">
      <c r="A7425" s="33">
        <v>18365855</v>
      </c>
      <c r="B7425" s="34" t="s">
        <v>19400</v>
      </c>
      <c r="C7425" s="33">
        <v>1</v>
      </c>
      <c r="D7425" s="34" t="s">
        <v>27</v>
      </c>
      <c r="E7425" s="33" t="s">
        <v>422</v>
      </c>
      <c r="F7425" s="33" t="s">
        <v>421</v>
      </c>
      <c r="G7425" s="33" t="s">
        <v>422</v>
      </c>
      <c r="H7425" s="33">
        <v>77.25938</v>
      </c>
      <c r="I7425" s="33">
        <v>28.537766</v>
      </c>
      <c r="J7425" s="33" t="s">
        <v>6463</v>
      </c>
      <c r="K7425" s="33" t="s">
        <v>32</v>
      </c>
      <c r="L7425" s="33" t="s">
        <v>34</v>
      </c>
      <c r="M7425" s="33" t="s">
        <v>33</v>
      </c>
      <c r="N7425" s="33" t="s">
        <v>34</v>
      </c>
      <c r="O7425" s="33" t="s">
        <v>34</v>
      </c>
      <c r="P7425" s="33">
        <v>2</v>
      </c>
      <c r="Q7425" s="33">
        <v>30</v>
      </c>
      <c r="R7425" s="33">
        <v>600</v>
      </c>
      <c r="S7425" s="33">
        <v>3.6</v>
      </c>
      <c r="T7425" s="35" t="s">
        <v>744</v>
      </c>
      <c r="U7425">
        <v>2012</v>
      </c>
      <c r="V7425">
        <v>12</v>
      </c>
      <c r="W7425">
        <v>26</v>
      </c>
      <c r="X7425" t="str">
        <f>VLOOKUP(C7425,'country description'!$A$2:$B$16,2,0)</f>
        <v>India</v>
      </c>
      <c r="Y7425" t="str">
        <f t="shared" si="220"/>
        <v>Rs.600</v>
      </c>
      <c r="Z7425" s="36">
        <f t="shared" si="221"/>
        <v>600</v>
      </c>
    </row>
    <row r="7426" ht="14.25" customHeight="1" spans="1:26">
      <c r="A7426" s="33">
        <v>18365861</v>
      </c>
      <c r="B7426" s="34" t="s">
        <v>19442</v>
      </c>
      <c r="C7426" s="33">
        <v>1</v>
      </c>
      <c r="D7426" s="34" t="s">
        <v>27</v>
      </c>
      <c r="E7426" s="33" t="s">
        <v>19443</v>
      </c>
      <c r="F7426" s="33" t="s">
        <v>1729</v>
      </c>
      <c r="G7426" s="33" t="s">
        <v>1730</v>
      </c>
      <c r="H7426" s="33">
        <v>77.2043172</v>
      </c>
      <c r="I7426" s="33">
        <v>28.6958424</v>
      </c>
      <c r="J7426" s="33" t="s">
        <v>19444</v>
      </c>
      <c r="K7426" s="33" t="s">
        <v>32</v>
      </c>
      <c r="L7426" s="33" t="s">
        <v>34</v>
      </c>
      <c r="M7426" s="33" t="s">
        <v>33</v>
      </c>
      <c r="N7426" s="33" t="s">
        <v>34</v>
      </c>
      <c r="O7426" s="33" t="s">
        <v>34</v>
      </c>
      <c r="P7426" s="33">
        <v>1</v>
      </c>
      <c r="Q7426" s="33">
        <v>156</v>
      </c>
      <c r="R7426" s="33">
        <v>250</v>
      </c>
      <c r="S7426" s="33">
        <v>4.3</v>
      </c>
      <c r="T7426" s="35" t="s">
        <v>7365</v>
      </c>
      <c r="U7426">
        <v>2018</v>
      </c>
      <c r="V7426">
        <v>5</v>
      </c>
      <c r="W7426">
        <v>15</v>
      </c>
      <c r="X7426" t="str">
        <f>VLOOKUP(C7426,'country description'!$A$2:$B$16,2,0)</f>
        <v>India</v>
      </c>
      <c r="Y7426" t="str">
        <f t="shared" ref="Y7426:Y7489" si="222">TRIM(MID(K7426,FIND("(",K7426)+1,FIND(")",K7426)-FIND("(",K7426)-1))&amp;R7426</f>
        <v>Rs.250</v>
      </c>
      <c r="Z7426" s="36">
        <f t="shared" si="221"/>
        <v>250</v>
      </c>
    </row>
    <row r="7427" ht="14.25" customHeight="1" spans="1:26">
      <c r="A7427" s="33">
        <v>18365865</v>
      </c>
      <c r="B7427" s="34" t="s">
        <v>19445</v>
      </c>
      <c r="C7427" s="33">
        <v>1</v>
      </c>
      <c r="D7427" s="34" t="s">
        <v>135</v>
      </c>
      <c r="E7427" s="33" t="s">
        <v>19446</v>
      </c>
      <c r="F7427" s="33" t="s">
        <v>3213</v>
      </c>
      <c r="G7427" s="33" t="s">
        <v>3214</v>
      </c>
      <c r="H7427" s="33">
        <v>77.033013</v>
      </c>
      <c r="I7427" s="33">
        <v>28.4255696</v>
      </c>
      <c r="J7427" s="33" t="s">
        <v>970</v>
      </c>
      <c r="K7427" s="33" t="s">
        <v>32</v>
      </c>
      <c r="L7427" s="33" t="s">
        <v>34</v>
      </c>
      <c r="M7427" s="33" t="s">
        <v>33</v>
      </c>
      <c r="N7427" s="33" t="s">
        <v>34</v>
      </c>
      <c r="O7427" s="33" t="s">
        <v>34</v>
      </c>
      <c r="P7427" s="33">
        <v>1</v>
      </c>
      <c r="Q7427" s="33">
        <v>22</v>
      </c>
      <c r="R7427" s="33">
        <v>400</v>
      </c>
      <c r="S7427" s="33">
        <v>3.9</v>
      </c>
      <c r="T7427" s="35" t="s">
        <v>19447</v>
      </c>
      <c r="U7427">
        <v>2011</v>
      </c>
      <c r="V7427">
        <v>5</v>
      </c>
      <c r="W7427">
        <v>12</v>
      </c>
      <c r="X7427" t="str">
        <f>VLOOKUP(C7427,'country description'!$A$2:$B$16,2,0)</f>
        <v>India</v>
      </c>
      <c r="Y7427" t="str">
        <f t="shared" si="222"/>
        <v>Rs.400</v>
      </c>
      <c r="Z7427" s="36">
        <f t="shared" ref="Z7427:Z7490" si="223">R:R</f>
        <v>400</v>
      </c>
    </row>
    <row r="7428" ht="14.25" customHeight="1" spans="1:26">
      <c r="A7428" s="33">
        <v>18365871</v>
      </c>
      <c r="B7428" s="34" t="s">
        <v>19448</v>
      </c>
      <c r="C7428" s="33">
        <v>1</v>
      </c>
      <c r="D7428" s="34" t="s">
        <v>27</v>
      </c>
      <c r="E7428" s="33" t="s">
        <v>19449</v>
      </c>
      <c r="F7428" s="33" t="s">
        <v>1172</v>
      </c>
      <c r="G7428" s="33" t="s">
        <v>1173</v>
      </c>
      <c r="H7428" s="33">
        <v>77.0761542</v>
      </c>
      <c r="I7428" s="33">
        <v>28.6331243</v>
      </c>
      <c r="J7428" s="33" t="s">
        <v>534</v>
      </c>
      <c r="K7428" s="33" t="s">
        <v>32</v>
      </c>
      <c r="L7428" s="33" t="s">
        <v>34</v>
      </c>
      <c r="M7428" s="33" t="s">
        <v>34</v>
      </c>
      <c r="N7428" s="33" t="s">
        <v>34</v>
      </c>
      <c r="O7428" s="33" t="s">
        <v>34</v>
      </c>
      <c r="P7428" s="33">
        <v>2</v>
      </c>
      <c r="Q7428" s="33">
        <v>3</v>
      </c>
      <c r="R7428" s="33">
        <v>600</v>
      </c>
      <c r="S7428" s="33">
        <v>1</v>
      </c>
      <c r="T7428" s="35" t="s">
        <v>4887</v>
      </c>
      <c r="U7428">
        <v>2013</v>
      </c>
      <c r="V7428">
        <v>9</v>
      </c>
      <c r="W7428">
        <v>22</v>
      </c>
      <c r="X7428" t="str">
        <f>VLOOKUP(C7428,'country description'!$A$2:$B$16,2,0)</f>
        <v>India</v>
      </c>
      <c r="Y7428" t="str">
        <f t="shared" si="222"/>
        <v>Rs.600</v>
      </c>
      <c r="Z7428" s="36">
        <f t="shared" si="223"/>
        <v>600</v>
      </c>
    </row>
    <row r="7429" ht="14.25" customHeight="1" spans="1:26">
      <c r="A7429" s="33">
        <v>18365872</v>
      </c>
      <c r="B7429" s="34" t="s">
        <v>19450</v>
      </c>
      <c r="C7429" s="33">
        <v>1</v>
      </c>
      <c r="D7429" s="34" t="s">
        <v>27</v>
      </c>
      <c r="E7429" s="33" t="s">
        <v>19451</v>
      </c>
      <c r="F7429" s="33" t="s">
        <v>2765</v>
      </c>
      <c r="G7429" s="33" t="s">
        <v>2766</v>
      </c>
      <c r="H7429" s="33">
        <v>77.1422056</v>
      </c>
      <c r="I7429" s="33">
        <v>28.6553478</v>
      </c>
      <c r="J7429" s="33" t="s">
        <v>605</v>
      </c>
      <c r="K7429" s="33" t="s">
        <v>32</v>
      </c>
      <c r="L7429" s="33" t="s">
        <v>34</v>
      </c>
      <c r="M7429" s="33" t="s">
        <v>34</v>
      </c>
      <c r="N7429" s="33" t="s">
        <v>34</v>
      </c>
      <c r="O7429" s="33" t="s">
        <v>34</v>
      </c>
      <c r="P7429" s="33">
        <v>2</v>
      </c>
      <c r="Q7429" s="33">
        <v>4</v>
      </c>
      <c r="R7429" s="33">
        <v>600</v>
      </c>
      <c r="S7429" s="33">
        <v>2.8</v>
      </c>
      <c r="T7429" s="35" t="s">
        <v>19452</v>
      </c>
      <c r="U7429">
        <v>2017</v>
      </c>
      <c r="V7429">
        <v>12</v>
      </c>
      <c r="W7429">
        <v>2</v>
      </c>
      <c r="X7429" t="str">
        <f>VLOOKUP(C7429,'country description'!$A$2:$B$16,2,0)</f>
        <v>India</v>
      </c>
      <c r="Y7429" t="str">
        <f t="shared" si="222"/>
        <v>Rs.600</v>
      </c>
      <c r="Z7429" s="36">
        <f t="shared" si="223"/>
        <v>600</v>
      </c>
    </row>
    <row r="7430" ht="14.25" customHeight="1" spans="1:26">
      <c r="A7430" s="33">
        <v>18365877</v>
      </c>
      <c r="B7430" s="34" t="s">
        <v>19400</v>
      </c>
      <c r="C7430" s="33">
        <v>1</v>
      </c>
      <c r="D7430" s="34" t="s">
        <v>27</v>
      </c>
      <c r="E7430" s="33" t="s">
        <v>236</v>
      </c>
      <c r="F7430" s="33" t="s">
        <v>235</v>
      </c>
      <c r="G7430" s="33" t="s">
        <v>236</v>
      </c>
      <c r="H7430" s="33">
        <v>77.2119129</v>
      </c>
      <c r="I7430" s="33">
        <v>28.5369433</v>
      </c>
      <c r="J7430" s="33" t="s">
        <v>6463</v>
      </c>
      <c r="K7430" s="33" t="s">
        <v>32</v>
      </c>
      <c r="L7430" s="33" t="s">
        <v>34</v>
      </c>
      <c r="M7430" s="33" t="s">
        <v>33</v>
      </c>
      <c r="N7430" s="33" t="s">
        <v>34</v>
      </c>
      <c r="O7430" s="33" t="s">
        <v>34</v>
      </c>
      <c r="P7430" s="33">
        <v>2</v>
      </c>
      <c r="Q7430" s="33">
        <v>61</v>
      </c>
      <c r="R7430" s="33">
        <v>600</v>
      </c>
      <c r="S7430" s="33">
        <v>3.6</v>
      </c>
      <c r="T7430" s="35" t="s">
        <v>4512</v>
      </c>
      <c r="U7430">
        <v>2015</v>
      </c>
      <c r="V7430">
        <v>2</v>
      </c>
      <c r="W7430">
        <v>22</v>
      </c>
      <c r="X7430" t="str">
        <f>VLOOKUP(C7430,'country description'!$A$2:$B$16,2,0)</f>
        <v>India</v>
      </c>
      <c r="Y7430" t="str">
        <f t="shared" si="222"/>
        <v>Rs.600</v>
      </c>
      <c r="Z7430" s="36">
        <f t="shared" si="223"/>
        <v>600</v>
      </c>
    </row>
    <row r="7431" ht="14.25" customHeight="1" spans="1:26">
      <c r="A7431" s="33">
        <v>18365889</v>
      </c>
      <c r="B7431" s="34" t="s">
        <v>19453</v>
      </c>
      <c r="C7431" s="33">
        <v>1</v>
      </c>
      <c r="D7431" s="34" t="s">
        <v>27</v>
      </c>
      <c r="E7431" s="33" t="s">
        <v>5179</v>
      </c>
      <c r="F7431" s="33" t="s">
        <v>667</v>
      </c>
      <c r="G7431" s="33" t="s">
        <v>668</v>
      </c>
      <c r="H7431" s="33">
        <v>77.2034689</v>
      </c>
      <c r="I7431" s="33">
        <v>28.6826461</v>
      </c>
      <c r="J7431" s="33" t="s">
        <v>90</v>
      </c>
      <c r="K7431" s="33" t="s">
        <v>32</v>
      </c>
      <c r="L7431" s="33" t="s">
        <v>34</v>
      </c>
      <c r="M7431" s="33" t="s">
        <v>34</v>
      </c>
      <c r="N7431" s="33" t="s">
        <v>34</v>
      </c>
      <c r="O7431" s="33" t="s">
        <v>34</v>
      </c>
      <c r="P7431" s="33">
        <v>1</v>
      </c>
      <c r="Q7431" s="33">
        <v>12</v>
      </c>
      <c r="R7431" s="33">
        <v>200</v>
      </c>
      <c r="S7431" s="33">
        <v>3.5</v>
      </c>
      <c r="T7431" s="35" t="s">
        <v>12155</v>
      </c>
      <c r="U7431">
        <v>2011</v>
      </c>
      <c r="V7431">
        <v>5</v>
      </c>
      <c r="W7431">
        <v>4</v>
      </c>
      <c r="X7431" t="str">
        <f>VLOOKUP(C7431,'country description'!$A$2:$B$16,2,0)</f>
        <v>India</v>
      </c>
      <c r="Y7431" t="str">
        <f t="shared" si="222"/>
        <v>Rs.200</v>
      </c>
      <c r="Z7431" s="36">
        <f t="shared" si="223"/>
        <v>200</v>
      </c>
    </row>
    <row r="7432" ht="14.25" customHeight="1" spans="1:26">
      <c r="A7432" s="33">
        <v>18365890</v>
      </c>
      <c r="B7432" s="34" t="s">
        <v>19400</v>
      </c>
      <c r="C7432" s="33">
        <v>1</v>
      </c>
      <c r="D7432" s="34" t="s">
        <v>135</v>
      </c>
      <c r="E7432" s="33" t="s">
        <v>294</v>
      </c>
      <c r="F7432" s="33" t="s">
        <v>293</v>
      </c>
      <c r="G7432" s="33" t="s">
        <v>294</v>
      </c>
      <c r="H7432" s="33">
        <v>77.0787061</v>
      </c>
      <c r="I7432" s="33">
        <v>28.4609895</v>
      </c>
      <c r="J7432" s="33" t="s">
        <v>6463</v>
      </c>
      <c r="K7432" s="33" t="s">
        <v>32</v>
      </c>
      <c r="L7432" s="33" t="s">
        <v>34</v>
      </c>
      <c r="M7432" s="33" t="s">
        <v>33</v>
      </c>
      <c r="N7432" s="33" t="s">
        <v>34</v>
      </c>
      <c r="O7432" s="33" t="s">
        <v>34</v>
      </c>
      <c r="P7432" s="33">
        <v>2</v>
      </c>
      <c r="Q7432" s="33">
        <v>49</v>
      </c>
      <c r="R7432" s="33">
        <v>600</v>
      </c>
      <c r="S7432" s="33">
        <v>3.7</v>
      </c>
      <c r="T7432" s="35" t="s">
        <v>2155</v>
      </c>
      <c r="U7432">
        <v>2014</v>
      </c>
      <c r="V7432">
        <v>8</v>
      </c>
      <c r="W7432">
        <v>27</v>
      </c>
      <c r="X7432" t="str">
        <f>VLOOKUP(C7432,'country description'!$A$2:$B$16,2,0)</f>
        <v>India</v>
      </c>
      <c r="Y7432" t="str">
        <f t="shared" si="222"/>
        <v>Rs.600</v>
      </c>
      <c r="Z7432" s="36">
        <f t="shared" si="223"/>
        <v>600</v>
      </c>
    </row>
    <row r="7433" ht="14.25" customHeight="1" spans="1:26">
      <c r="A7433" s="33">
        <v>18365894</v>
      </c>
      <c r="B7433" s="34" t="s">
        <v>19400</v>
      </c>
      <c r="C7433" s="33">
        <v>1</v>
      </c>
      <c r="D7433" s="34" t="s">
        <v>27</v>
      </c>
      <c r="E7433" s="33" t="s">
        <v>515</v>
      </c>
      <c r="F7433" s="33" t="s">
        <v>514</v>
      </c>
      <c r="G7433" s="33" t="s">
        <v>515</v>
      </c>
      <c r="H7433" s="33">
        <v>77.2433442</v>
      </c>
      <c r="I7433" s="33">
        <v>28.569244</v>
      </c>
      <c r="J7433" s="33" t="s">
        <v>6463</v>
      </c>
      <c r="K7433" s="33" t="s">
        <v>32</v>
      </c>
      <c r="L7433" s="33" t="s">
        <v>34</v>
      </c>
      <c r="M7433" s="33" t="s">
        <v>33</v>
      </c>
      <c r="N7433" s="33" t="s">
        <v>34</v>
      </c>
      <c r="O7433" s="33" t="s">
        <v>34</v>
      </c>
      <c r="P7433" s="33">
        <v>2</v>
      </c>
      <c r="Q7433" s="33">
        <v>32</v>
      </c>
      <c r="R7433" s="33">
        <v>600</v>
      </c>
      <c r="S7433" s="33">
        <v>3</v>
      </c>
      <c r="T7433" s="35" t="s">
        <v>15446</v>
      </c>
      <c r="U7433">
        <v>2013</v>
      </c>
      <c r="V7433">
        <v>8</v>
      </c>
      <c r="W7433">
        <v>28</v>
      </c>
      <c r="X7433" t="str">
        <f>VLOOKUP(C7433,'country description'!$A$2:$B$16,2,0)</f>
        <v>India</v>
      </c>
      <c r="Y7433" t="str">
        <f t="shared" si="222"/>
        <v>Rs.600</v>
      </c>
      <c r="Z7433" s="36">
        <f t="shared" si="223"/>
        <v>600</v>
      </c>
    </row>
    <row r="7434" ht="14.25" customHeight="1" spans="1:26">
      <c r="A7434" s="33">
        <v>18365895</v>
      </c>
      <c r="B7434" s="34" t="s">
        <v>19454</v>
      </c>
      <c r="C7434" s="33">
        <v>1</v>
      </c>
      <c r="D7434" s="34" t="s">
        <v>27</v>
      </c>
      <c r="E7434" s="33" t="s">
        <v>120</v>
      </c>
      <c r="F7434" s="33" t="s">
        <v>119</v>
      </c>
      <c r="G7434" s="33" t="s">
        <v>120</v>
      </c>
      <c r="H7434" s="33">
        <v>77.259616</v>
      </c>
      <c r="I7434" s="33">
        <v>28.538071</v>
      </c>
      <c r="J7434" s="33" t="s">
        <v>3027</v>
      </c>
      <c r="K7434" s="33" t="s">
        <v>32</v>
      </c>
      <c r="L7434" s="33" t="s">
        <v>34</v>
      </c>
      <c r="M7434" s="33" t="s">
        <v>33</v>
      </c>
      <c r="N7434" s="33" t="s">
        <v>34</v>
      </c>
      <c r="O7434" s="33" t="s">
        <v>34</v>
      </c>
      <c r="P7434" s="33">
        <v>2</v>
      </c>
      <c r="Q7434" s="33">
        <v>81</v>
      </c>
      <c r="R7434" s="33">
        <v>800</v>
      </c>
      <c r="S7434" s="33">
        <v>4.1</v>
      </c>
      <c r="T7434" s="35" t="s">
        <v>8210</v>
      </c>
      <c r="U7434">
        <v>2017</v>
      </c>
      <c r="V7434">
        <v>9</v>
      </c>
      <c r="W7434">
        <v>13</v>
      </c>
      <c r="X7434" t="str">
        <f>VLOOKUP(C7434,'country description'!$A$2:$B$16,2,0)</f>
        <v>India</v>
      </c>
      <c r="Y7434" t="str">
        <f t="shared" si="222"/>
        <v>Rs.800</v>
      </c>
      <c r="Z7434" s="36">
        <f t="shared" si="223"/>
        <v>800</v>
      </c>
    </row>
    <row r="7435" ht="14.25" customHeight="1" spans="1:26">
      <c r="A7435" s="33">
        <v>18365897</v>
      </c>
      <c r="B7435" s="34" t="s">
        <v>19400</v>
      </c>
      <c r="C7435" s="33">
        <v>1</v>
      </c>
      <c r="D7435" s="34" t="s">
        <v>27</v>
      </c>
      <c r="E7435" s="33" t="s">
        <v>202</v>
      </c>
      <c r="F7435" s="33" t="s">
        <v>201</v>
      </c>
      <c r="G7435" s="33" t="s">
        <v>202</v>
      </c>
      <c r="H7435" s="33">
        <v>77.1211455</v>
      </c>
      <c r="I7435" s="33">
        <v>28.7170039</v>
      </c>
      <c r="J7435" s="33" t="s">
        <v>6463</v>
      </c>
      <c r="K7435" s="33" t="s">
        <v>32</v>
      </c>
      <c r="L7435" s="33" t="s">
        <v>34</v>
      </c>
      <c r="M7435" s="33" t="s">
        <v>33</v>
      </c>
      <c r="N7435" s="33" t="s">
        <v>34</v>
      </c>
      <c r="O7435" s="33" t="s">
        <v>34</v>
      </c>
      <c r="P7435" s="33">
        <v>2</v>
      </c>
      <c r="Q7435" s="33">
        <v>45</v>
      </c>
      <c r="R7435" s="33">
        <v>600</v>
      </c>
      <c r="S7435" s="33">
        <v>3.6</v>
      </c>
      <c r="T7435" s="35" t="s">
        <v>4425</v>
      </c>
      <c r="U7435">
        <v>2011</v>
      </c>
      <c r="V7435">
        <v>6</v>
      </c>
      <c r="W7435">
        <v>20</v>
      </c>
      <c r="X7435" t="str">
        <f>VLOOKUP(C7435,'country description'!$A$2:$B$16,2,0)</f>
        <v>India</v>
      </c>
      <c r="Y7435" t="str">
        <f t="shared" si="222"/>
        <v>Rs.600</v>
      </c>
      <c r="Z7435" s="36">
        <f t="shared" si="223"/>
        <v>600</v>
      </c>
    </row>
    <row r="7436" ht="14.25" customHeight="1" spans="1:26">
      <c r="A7436" s="33">
        <v>18365984</v>
      </c>
      <c r="B7436" s="34" t="s">
        <v>19400</v>
      </c>
      <c r="C7436" s="33">
        <v>1</v>
      </c>
      <c r="D7436" s="34" t="s">
        <v>27</v>
      </c>
      <c r="E7436" s="33" t="s">
        <v>186</v>
      </c>
      <c r="F7436" s="33" t="s">
        <v>185</v>
      </c>
      <c r="G7436" s="33" t="s">
        <v>186</v>
      </c>
      <c r="H7436" s="33">
        <v>77.076075</v>
      </c>
      <c r="I7436" s="33">
        <v>28.624851</v>
      </c>
      <c r="J7436" s="33" t="s">
        <v>6463</v>
      </c>
      <c r="K7436" s="33" t="s">
        <v>32</v>
      </c>
      <c r="L7436" s="33" t="s">
        <v>34</v>
      </c>
      <c r="M7436" s="33" t="s">
        <v>33</v>
      </c>
      <c r="N7436" s="33" t="s">
        <v>34</v>
      </c>
      <c r="O7436" s="33" t="s">
        <v>34</v>
      </c>
      <c r="P7436" s="33">
        <v>2</v>
      </c>
      <c r="Q7436" s="33">
        <v>49</v>
      </c>
      <c r="R7436" s="33">
        <v>600</v>
      </c>
      <c r="S7436" s="33">
        <v>3.4</v>
      </c>
      <c r="T7436" s="35" t="s">
        <v>10927</v>
      </c>
      <c r="U7436">
        <v>2018</v>
      </c>
      <c r="V7436">
        <v>12</v>
      </c>
      <c r="W7436">
        <v>28</v>
      </c>
      <c r="X7436" t="str">
        <f>VLOOKUP(C7436,'country description'!$A$2:$B$16,2,0)</f>
        <v>India</v>
      </c>
      <c r="Y7436" t="str">
        <f t="shared" si="222"/>
        <v>Rs.600</v>
      </c>
      <c r="Z7436" s="36">
        <f t="shared" si="223"/>
        <v>600</v>
      </c>
    </row>
    <row r="7437" ht="14.25" customHeight="1" spans="1:26">
      <c r="A7437" s="33">
        <v>18365986</v>
      </c>
      <c r="B7437" s="34" t="s">
        <v>19455</v>
      </c>
      <c r="C7437" s="33">
        <v>1</v>
      </c>
      <c r="D7437" s="34" t="s">
        <v>27</v>
      </c>
      <c r="E7437" s="33" t="s">
        <v>19456</v>
      </c>
      <c r="F7437" s="33" t="s">
        <v>6587</v>
      </c>
      <c r="G7437" s="33" t="s">
        <v>6588</v>
      </c>
      <c r="H7437" s="33">
        <v>77.111493</v>
      </c>
      <c r="I7437" s="33">
        <v>28.6341831</v>
      </c>
      <c r="J7437" s="33" t="s">
        <v>64</v>
      </c>
      <c r="K7437" s="33" t="s">
        <v>32</v>
      </c>
      <c r="L7437" s="33" t="s">
        <v>34</v>
      </c>
      <c r="M7437" s="33" t="s">
        <v>34</v>
      </c>
      <c r="N7437" s="33" t="s">
        <v>34</v>
      </c>
      <c r="O7437" s="33" t="s">
        <v>34</v>
      </c>
      <c r="P7437" s="33">
        <v>1</v>
      </c>
      <c r="Q7437" s="33">
        <v>0</v>
      </c>
      <c r="R7437" s="33">
        <v>250</v>
      </c>
      <c r="S7437" s="33">
        <v>1</v>
      </c>
      <c r="T7437" s="35" t="s">
        <v>16423</v>
      </c>
      <c r="U7437">
        <v>2013</v>
      </c>
      <c r="V7437">
        <v>4</v>
      </c>
      <c r="W7437">
        <v>21</v>
      </c>
      <c r="X7437" t="str">
        <f>VLOOKUP(C7437,'country description'!$A$2:$B$16,2,0)</f>
        <v>India</v>
      </c>
      <c r="Y7437" t="str">
        <f t="shared" si="222"/>
        <v>Rs.250</v>
      </c>
      <c r="Z7437" s="36">
        <f t="shared" si="223"/>
        <v>250</v>
      </c>
    </row>
    <row r="7438" ht="14.25" customHeight="1" spans="1:26">
      <c r="A7438" s="33">
        <v>18365987</v>
      </c>
      <c r="B7438" s="34" t="s">
        <v>8822</v>
      </c>
      <c r="C7438" s="33">
        <v>1</v>
      </c>
      <c r="D7438" s="34" t="s">
        <v>135</v>
      </c>
      <c r="E7438" s="33" t="s">
        <v>19457</v>
      </c>
      <c r="F7438" s="33" t="s">
        <v>524</v>
      </c>
      <c r="G7438" s="33" t="s">
        <v>525</v>
      </c>
      <c r="H7438" s="33">
        <v>77.0626075</v>
      </c>
      <c r="I7438" s="33">
        <v>28.4682268</v>
      </c>
      <c r="J7438" s="33" t="s">
        <v>2797</v>
      </c>
      <c r="K7438" s="33" t="s">
        <v>32</v>
      </c>
      <c r="L7438" s="33" t="s">
        <v>33</v>
      </c>
      <c r="M7438" s="33" t="s">
        <v>34</v>
      </c>
      <c r="N7438" s="33" t="s">
        <v>34</v>
      </c>
      <c r="O7438" s="33" t="s">
        <v>34</v>
      </c>
      <c r="P7438" s="33">
        <v>3</v>
      </c>
      <c r="Q7438" s="33">
        <v>245</v>
      </c>
      <c r="R7438" s="33">
        <v>1500</v>
      </c>
      <c r="S7438" s="33">
        <v>4.8</v>
      </c>
      <c r="T7438" s="35" t="s">
        <v>8387</v>
      </c>
      <c r="U7438">
        <v>2014</v>
      </c>
      <c r="V7438">
        <v>8</v>
      </c>
      <c r="W7438">
        <v>14</v>
      </c>
      <c r="X7438" t="str">
        <f>VLOOKUP(C7438,'country description'!$A$2:$B$16,2,0)</f>
        <v>India</v>
      </c>
      <c r="Y7438" t="str">
        <f t="shared" si="222"/>
        <v>Rs.1500</v>
      </c>
      <c r="Z7438" s="36">
        <f t="shared" si="223"/>
        <v>1500</v>
      </c>
    </row>
    <row r="7439" ht="14.25" customHeight="1" spans="1:26">
      <c r="A7439" s="33">
        <v>18365988</v>
      </c>
      <c r="B7439" s="34" t="s">
        <v>19400</v>
      </c>
      <c r="C7439" s="33">
        <v>1</v>
      </c>
      <c r="D7439" s="34" t="s">
        <v>135</v>
      </c>
      <c r="E7439" s="33" t="s">
        <v>2878</v>
      </c>
      <c r="F7439" s="33" t="s">
        <v>2877</v>
      </c>
      <c r="G7439" s="33" t="s">
        <v>2878</v>
      </c>
      <c r="H7439" s="33">
        <v>77.0541384</v>
      </c>
      <c r="I7439" s="33">
        <v>28.5041335</v>
      </c>
      <c r="J7439" s="33" t="s">
        <v>6463</v>
      </c>
      <c r="K7439" s="33" t="s">
        <v>32</v>
      </c>
      <c r="L7439" s="33" t="s">
        <v>34</v>
      </c>
      <c r="M7439" s="33" t="s">
        <v>33</v>
      </c>
      <c r="N7439" s="33" t="s">
        <v>34</v>
      </c>
      <c r="O7439" s="33" t="s">
        <v>34</v>
      </c>
      <c r="P7439" s="33">
        <v>2</v>
      </c>
      <c r="Q7439" s="33">
        <v>17</v>
      </c>
      <c r="R7439" s="33">
        <v>600</v>
      </c>
      <c r="S7439" s="33">
        <v>3.4</v>
      </c>
      <c r="T7439" s="35" t="s">
        <v>19458</v>
      </c>
      <c r="U7439">
        <v>2017</v>
      </c>
      <c r="V7439">
        <v>8</v>
      </c>
      <c r="W7439">
        <v>10</v>
      </c>
      <c r="X7439" t="str">
        <f>VLOOKUP(C7439,'country description'!$A$2:$B$16,2,0)</f>
        <v>India</v>
      </c>
      <c r="Y7439" t="str">
        <f t="shared" si="222"/>
        <v>Rs.600</v>
      </c>
      <c r="Z7439" s="36">
        <f t="shared" si="223"/>
        <v>600</v>
      </c>
    </row>
    <row r="7440" ht="14.25" customHeight="1" spans="1:26">
      <c r="A7440" s="33">
        <v>18365991</v>
      </c>
      <c r="B7440" s="34" t="s">
        <v>19400</v>
      </c>
      <c r="C7440" s="33">
        <v>1</v>
      </c>
      <c r="D7440" s="34" t="s">
        <v>27</v>
      </c>
      <c r="E7440" s="33" t="s">
        <v>949</v>
      </c>
      <c r="F7440" s="33" t="s">
        <v>948</v>
      </c>
      <c r="G7440" s="33" t="s">
        <v>949</v>
      </c>
      <c r="H7440" s="33">
        <v>77.1120493</v>
      </c>
      <c r="I7440" s="33">
        <v>28.6463347</v>
      </c>
      <c r="J7440" s="33" t="s">
        <v>6463</v>
      </c>
      <c r="K7440" s="33" t="s">
        <v>32</v>
      </c>
      <c r="L7440" s="33" t="s">
        <v>34</v>
      </c>
      <c r="M7440" s="33" t="s">
        <v>33</v>
      </c>
      <c r="N7440" s="33" t="s">
        <v>34</v>
      </c>
      <c r="O7440" s="33" t="s">
        <v>34</v>
      </c>
      <c r="P7440" s="33">
        <v>2</v>
      </c>
      <c r="Q7440" s="33">
        <v>54</v>
      </c>
      <c r="R7440" s="33">
        <v>600</v>
      </c>
      <c r="S7440" s="33">
        <v>3.5</v>
      </c>
      <c r="T7440" s="35" t="s">
        <v>5601</v>
      </c>
      <c r="U7440">
        <v>2017</v>
      </c>
      <c r="V7440">
        <v>4</v>
      </c>
      <c r="W7440">
        <v>22</v>
      </c>
      <c r="X7440" t="str">
        <f>VLOOKUP(C7440,'country description'!$A$2:$B$16,2,0)</f>
        <v>India</v>
      </c>
      <c r="Y7440" t="str">
        <f t="shared" si="222"/>
        <v>Rs.600</v>
      </c>
      <c r="Z7440" s="36">
        <f t="shared" si="223"/>
        <v>600</v>
      </c>
    </row>
    <row r="7441" ht="14.25" customHeight="1" spans="1:26">
      <c r="A7441" s="33">
        <v>18365994</v>
      </c>
      <c r="B7441" s="34" t="s">
        <v>10422</v>
      </c>
      <c r="C7441" s="33">
        <v>1</v>
      </c>
      <c r="D7441" s="34" t="s">
        <v>135</v>
      </c>
      <c r="E7441" s="33" t="s">
        <v>19459</v>
      </c>
      <c r="F7441" s="33" t="s">
        <v>4228</v>
      </c>
      <c r="G7441" s="33" t="s">
        <v>4229</v>
      </c>
      <c r="H7441" s="33">
        <v>77.0872491</v>
      </c>
      <c r="I7441" s="33">
        <v>28.4626173</v>
      </c>
      <c r="J7441" s="33" t="s">
        <v>1903</v>
      </c>
      <c r="K7441" s="33" t="s">
        <v>32</v>
      </c>
      <c r="L7441" s="33" t="s">
        <v>34</v>
      </c>
      <c r="M7441" s="33" t="s">
        <v>33</v>
      </c>
      <c r="N7441" s="33" t="s">
        <v>34</v>
      </c>
      <c r="O7441" s="33" t="s">
        <v>34</v>
      </c>
      <c r="P7441" s="33">
        <v>2</v>
      </c>
      <c r="Q7441" s="33">
        <v>164</v>
      </c>
      <c r="R7441" s="33">
        <v>600</v>
      </c>
      <c r="S7441" s="33">
        <v>3.9</v>
      </c>
      <c r="T7441" s="35" t="s">
        <v>2913</v>
      </c>
      <c r="U7441">
        <v>2012</v>
      </c>
      <c r="V7441">
        <v>7</v>
      </c>
      <c r="W7441">
        <v>19</v>
      </c>
      <c r="X7441" t="str">
        <f>VLOOKUP(C7441,'country description'!$A$2:$B$16,2,0)</f>
        <v>India</v>
      </c>
      <c r="Y7441" t="str">
        <f t="shared" si="222"/>
        <v>Rs.600</v>
      </c>
      <c r="Z7441" s="36">
        <f t="shared" si="223"/>
        <v>600</v>
      </c>
    </row>
    <row r="7442" ht="14.25" customHeight="1" spans="1:26">
      <c r="A7442" s="33">
        <v>18365996</v>
      </c>
      <c r="B7442" s="34" t="s">
        <v>19460</v>
      </c>
      <c r="C7442" s="33">
        <v>1</v>
      </c>
      <c r="D7442" s="34" t="s">
        <v>27</v>
      </c>
      <c r="E7442" s="33" t="s">
        <v>19461</v>
      </c>
      <c r="F7442" s="33" t="s">
        <v>2765</v>
      </c>
      <c r="G7442" s="33" t="s">
        <v>2766</v>
      </c>
      <c r="H7442" s="33">
        <v>77.1438814</v>
      </c>
      <c r="I7442" s="33">
        <v>28.6521899</v>
      </c>
      <c r="J7442" s="33" t="s">
        <v>1587</v>
      </c>
      <c r="K7442" s="33" t="s">
        <v>32</v>
      </c>
      <c r="L7442" s="33" t="s">
        <v>34</v>
      </c>
      <c r="M7442" s="33" t="s">
        <v>34</v>
      </c>
      <c r="N7442" s="33" t="s">
        <v>34</v>
      </c>
      <c r="O7442" s="33" t="s">
        <v>34</v>
      </c>
      <c r="P7442" s="33">
        <v>1</v>
      </c>
      <c r="Q7442" s="33">
        <v>26</v>
      </c>
      <c r="R7442" s="33">
        <v>250</v>
      </c>
      <c r="S7442" s="33">
        <v>3.6</v>
      </c>
      <c r="T7442" s="35" t="s">
        <v>19462</v>
      </c>
      <c r="U7442">
        <v>2011</v>
      </c>
      <c r="V7442">
        <v>12</v>
      </c>
      <c r="W7442">
        <v>4</v>
      </c>
      <c r="X7442" t="str">
        <f>VLOOKUP(C7442,'country description'!$A$2:$B$16,2,0)</f>
        <v>India</v>
      </c>
      <c r="Y7442" t="str">
        <f t="shared" si="222"/>
        <v>Rs.250</v>
      </c>
      <c r="Z7442" s="36">
        <f t="shared" si="223"/>
        <v>250</v>
      </c>
    </row>
    <row r="7443" ht="14.25" customHeight="1" spans="1:26">
      <c r="A7443" s="33">
        <v>18365998</v>
      </c>
      <c r="B7443" s="34" t="s">
        <v>19463</v>
      </c>
      <c r="C7443" s="33">
        <v>1</v>
      </c>
      <c r="D7443" s="34" t="s">
        <v>1199</v>
      </c>
      <c r="E7443" s="33" t="s">
        <v>19464</v>
      </c>
      <c r="F7443" s="33" t="s">
        <v>10706</v>
      </c>
      <c r="G7443" s="33" t="s">
        <v>10707</v>
      </c>
      <c r="H7443" s="33">
        <v>77.33666</v>
      </c>
      <c r="I7443" s="33">
        <v>28.4080574</v>
      </c>
      <c r="J7443" s="33" t="s">
        <v>111</v>
      </c>
      <c r="K7443" s="33" t="s">
        <v>32</v>
      </c>
      <c r="L7443" s="33" t="s">
        <v>34</v>
      </c>
      <c r="M7443" s="33" t="s">
        <v>34</v>
      </c>
      <c r="N7443" s="33" t="s">
        <v>34</v>
      </c>
      <c r="O7443" s="33" t="s">
        <v>34</v>
      </c>
      <c r="P7443" s="33">
        <v>2</v>
      </c>
      <c r="Q7443" s="33">
        <v>17</v>
      </c>
      <c r="R7443" s="33">
        <v>500</v>
      </c>
      <c r="S7443" s="33">
        <v>3.3</v>
      </c>
      <c r="T7443" s="35" t="s">
        <v>1148</v>
      </c>
      <c r="U7443">
        <v>2017</v>
      </c>
      <c r="V7443">
        <v>9</v>
      </c>
      <c r="W7443">
        <v>4</v>
      </c>
      <c r="X7443" t="str">
        <f>VLOOKUP(C7443,'country description'!$A$2:$B$16,2,0)</f>
        <v>India</v>
      </c>
      <c r="Y7443" t="str">
        <f t="shared" si="222"/>
        <v>Rs.500</v>
      </c>
      <c r="Z7443" s="36">
        <f t="shared" si="223"/>
        <v>500</v>
      </c>
    </row>
    <row r="7444" ht="14.25" customHeight="1" spans="1:26">
      <c r="A7444" s="33">
        <v>18366001</v>
      </c>
      <c r="B7444" s="34" t="s">
        <v>19465</v>
      </c>
      <c r="C7444" s="33">
        <v>1</v>
      </c>
      <c r="D7444" s="34" t="s">
        <v>27</v>
      </c>
      <c r="E7444" s="33" t="s">
        <v>19466</v>
      </c>
      <c r="F7444" s="33" t="s">
        <v>5281</v>
      </c>
      <c r="G7444" s="33" t="s">
        <v>5282</v>
      </c>
      <c r="H7444" s="33">
        <v>77.0902799</v>
      </c>
      <c r="I7444" s="33">
        <v>28.5828978</v>
      </c>
      <c r="J7444" s="33" t="s">
        <v>90</v>
      </c>
      <c r="K7444" s="33" t="s">
        <v>32</v>
      </c>
      <c r="L7444" s="33" t="s">
        <v>34</v>
      </c>
      <c r="M7444" s="33" t="s">
        <v>34</v>
      </c>
      <c r="N7444" s="33" t="s">
        <v>34</v>
      </c>
      <c r="O7444" s="33" t="s">
        <v>34</v>
      </c>
      <c r="P7444" s="33">
        <v>1</v>
      </c>
      <c r="Q7444" s="33">
        <v>0</v>
      </c>
      <c r="R7444" s="33">
        <v>200</v>
      </c>
      <c r="S7444" s="33">
        <v>1</v>
      </c>
      <c r="T7444" s="35" t="s">
        <v>7597</v>
      </c>
      <c r="U7444">
        <v>2014</v>
      </c>
      <c r="V7444">
        <v>9</v>
      </c>
      <c r="W7444">
        <v>21</v>
      </c>
      <c r="X7444" t="str">
        <f>VLOOKUP(C7444,'country description'!$A$2:$B$16,2,0)</f>
        <v>India</v>
      </c>
      <c r="Y7444" t="str">
        <f t="shared" si="222"/>
        <v>Rs.200</v>
      </c>
      <c r="Z7444" s="36">
        <f t="shared" si="223"/>
        <v>200</v>
      </c>
    </row>
    <row r="7445" ht="14.25" customHeight="1" spans="1:26">
      <c r="A7445" s="33">
        <v>18366006</v>
      </c>
      <c r="B7445" s="34" t="s">
        <v>19467</v>
      </c>
      <c r="C7445" s="33">
        <v>1</v>
      </c>
      <c r="D7445" s="34" t="s">
        <v>27</v>
      </c>
      <c r="E7445" s="33" t="s">
        <v>19468</v>
      </c>
      <c r="F7445" s="33" t="s">
        <v>6587</v>
      </c>
      <c r="G7445" s="33" t="s">
        <v>6588</v>
      </c>
      <c r="H7445" s="33">
        <v>77.1122453</v>
      </c>
      <c r="I7445" s="33">
        <v>28.6368971</v>
      </c>
      <c r="J7445" s="33" t="s">
        <v>866</v>
      </c>
      <c r="K7445" s="33" t="s">
        <v>32</v>
      </c>
      <c r="L7445" s="33" t="s">
        <v>34</v>
      </c>
      <c r="M7445" s="33" t="s">
        <v>33</v>
      </c>
      <c r="N7445" s="33" t="s">
        <v>34</v>
      </c>
      <c r="O7445" s="33" t="s">
        <v>34</v>
      </c>
      <c r="P7445" s="33">
        <v>1</v>
      </c>
      <c r="Q7445" s="33">
        <v>2</v>
      </c>
      <c r="R7445" s="33">
        <v>200</v>
      </c>
      <c r="S7445" s="33">
        <v>1</v>
      </c>
      <c r="T7445" s="35" t="s">
        <v>5078</v>
      </c>
      <c r="U7445">
        <v>2011</v>
      </c>
      <c r="V7445">
        <v>12</v>
      </c>
      <c r="W7445">
        <v>20</v>
      </c>
      <c r="X7445" t="str">
        <f>VLOOKUP(C7445,'country description'!$A$2:$B$16,2,0)</f>
        <v>India</v>
      </c>
      <c r="Y7445" t="str">
        <f t="shared" si="222"/>
        <v>Rs.200</v>
      </c>
      <c r="Z7445" s="36">
        <f t="shared" si="223"/>
        <v>200</v>
      </c>
    </row>
    <row r="7446" ht="14.25" customHeight="1" spans="1:26">
      <c r="A7446" s="33">
        <v>18366008</v>
      </c>
      <c r="B7446" s="34" t="s">
        <v>19469</v>
      </c>
      <c r="C7446" s="33">
        <v>1</v>
      </c>
      <c r="D7446" s="34" t="s">
        <v>27</v>
      </c>
      <c r="E7446" s="33" t="s">
        <v>16320</v>
      </c>
      <c r="F7446" s="33" t="s">
        <v>6587</v>
      </c>
      <c r="G7446" s="33" t="s">
        <v>6588</v>
      </c>
      <c r="H7446" s="33">
        <v>77.1181788</v>
      </c>
      <c r="I7446" s="33">
        <v>28.6360349</v>
      </c>
      <c r="J7446" s="33" t="s">
        <v>1245</v>
      </c>
      <c r="K7446" s="33" t="s">
        <v>32</v>
      </c>
      <c r="L7446" s="33" t="s">
        <v>34</v>
      </c>
      <c r="M7446" s="33" t="s">
        <v>34</v>
      </c>
      <c r="N7446" s="33" t="s">
        <v>34</v>
      </c>
      <c r="O7446" s="33" t="s">
        <v>34</v>
      </c>
      <c r="P7446" s="33">
        <v>1</v>
      </c>
      <c r="Q7446" s="33">
        <v>0</v>
      </c>
      <c r="R7446" s="33">
        <v>100</v>
      </c>
      <c r="S7446" s="33">
        <v>1</v>
      </c>
      <c r="T7446" s="35" t="s">
        <v>5145</v>
      </c>
      <c r="U7446">
        <v>2016</v>
      </c>
      <c r="V7446">
        <v>4</v>
      </c>
      <c r="W7446">
        <v>2</v>
      </c>
      <c r="X7446" t="str">
        <f>VLOOKUP(C7446,'country description'!$A$2:$B$16,2,0)</f>
        <v>India</v>
      </c>
      <c r="Y7446" t="str">
        <f t="shared" si="222"/>
        <v>Rs.100</v>
      </c>
      <c r="Z7446" s="36">
        <f t="shared" si="223"/>
        <v>100</v>
      </c>
    </row>
    <row r="7447" ht="14.25" customHeight="1" spans="1:26">
      <c r="A7447" s="33">
        <v>18366009</v>
      </c>
      <c r="B7447" s="34" t="s">
        <v>19470</v>
      </c>
      <c r="C7447" s="33">
        <v>1</v>
      </c>
      <c r="D7447" s="34" t="s">
        <v>27</v>
      </c>
      <c r="E7447" s="33" t="s">
        <v>19471</v>
      </c>
      <c r="F7447" s="33" t="s">
        <v>1043</v>
      </c>
      <c r="G7447" s="33" t="s">
        <v>1044</v>
      </c>
      <c r="H7447" s="33">
        <v>77.0998371</v>
      </c>
      <c r="I7447" s="33">
        <v>28.635251</v>
      </c>
      <c r="J7447" s="33" t="s">
        <v>705</v>
      </c>
      <c r="K7447" s="33" t="s">
        <v>32</v>
      </c>
      <c r="L7447" s="33" t="s">
        <v>34</v>
      </c>
      <c r="M7447" s="33" t="s">
        <v>34</v>
      </c>
      <c r="N7447" s="33" t="s">
        <v>34</v>
      </c>
      <c r="O7447" s="33" t="s">
        <v>34</v>
      </c>
      <c r="P7447" s="33">
        <v>1</v>
      </c>
      <c r="Q7447" s="33">
        <v>33</v>
      </c>
      <c r="R7447" s="33">
        <v>300</v>
      </c>
      <c r="S7447" s="33">
        <v>3.6</v>
      </c>
      <c r="T7447" s="35" t="s">
        <v>2659</v>
      </c>
      <c r="U7447">
        <v>2016</v>
      </c>
      <c r="V7447">
        <v>10</v>
      </c>
      <c r="W7447">
        <v>13</v>
      </c>
      <c r="X7447" t="str">
        <f>VLOOKUP(C7447,'country description'!$A$2:$B$16,2,0)</f>
        <v>India</v>
      </c>
      <c r="Y7447" t="str">
        <f t="shared" si="222"/>
        <v>Rs.300</v>
      </c>
      <c r="Z7447" s="36">
        <f t="shared" si="223"/>
        <v>300</v>
      </c>
    </row>
    <row r="7448" ht="14.25" customHeight="1" spans="1:26">
      <c r="A7448" s="33">
        <v>18366011</v>
      </c>
      <c r="B7448" s="34" t="s">
        <v>19472</v>
      </c>
      <c r="C7448" s="33">
        <v>1</v>
      </c>
      <c r="D7448" s="34" t="s">
        <v>27</v>
      </c>
      <c r="E7448" s="33" t="s">
        <v>19473</v>
      </c>
      <c r="F7448" s="33" t="s">
        <v>2765</v>
      </c>
      <c r="G7448" s="33" t="s">
        <v>2766</v>
      </c>
      <c r="H7448" s="33">
        <v>77.1317062</v>
      </c>
      <c r="I7448" s="33">
        <v>28.6494447</v>
      </c>
      <c r="J7448" s="33" t="s">
        <v>2829</v>
      </c>
      <c r="K7448" s="33" t="s">
        <v>32</v>
      </c>
      <c r="L7448" s="33" t="s">
        <v>34</v>
      </c>
      <c r="M7448" s="33" t="s">
        <v>34</v>
      </c>
      <c r="N7448" s="33" t="s">
        <v>34</v>
      </c>
      <c r="O7448" s="33" t="s">
        <v>34</v>
      </c>
      <c r="P7448" s="33">
        <v>2</v>
      </c>
      <c r="Q7448" s="33">
        <v>5</v>
      </c>
      <c r="R7448" s="33">
        <v>600</v>
      </c>
      <c r="S7448" s="33">
        <v>3</v>
      </c>
      <c r="T7448" s="35" t="s">
        <v>7211</v>
      </c>
      <c r="U7448">
        <v>2015</v>
      </c>
      <c r="V7448">
        <v>2</v>
      </c>
      <c r="W7448">
        <v>4</v>
      </c>
      <c r="X7448" t="str">
        <f>VLOOKUP(C7448,'country description'!$A$2:$B$16,2,0)</f>
        <v>India</v>
      </c>
      <c r="Y7448" t="str">
        <f t="shared" si="222"/>
        <v>Rs.600</v>
      </c>
      <c r="Z7448" s="36">
        <f t="shared" si="223"/>
        <v>600</v>
      </c>
    </row>
    <row r="7449" ht="14.25" customHeight="1" spans="1:26">
      <c r="A7449" s="33">
        <v>18366018</v>
      </c>
      <c r="B7449" s="34" t="s">
        <v>17671</v>
      </c>
      <c r="C7449" s="33">
        <v>1</v>
      </c>
      <c r="D7449" s="34" t="s">
        <v>27</v>
      </c>
      <c r="E7449" s="33" t="s">
        <v>19474</v>
      </c>
      <c r="F7449" s="33" t="s">
        <v>2765</v>
      </c>
      <c r="G7449" s="33" t="s">
        <v>2766</v>
      </c>
      <c r="H7449" s="33">
        <v>77.1306854</v>
      </c>
      <c r="I7449" s="33">
        <v>28.6489945</v>
      </c>
      <c r="J7449" s="33" t="s">
        <v>64</v>
      </c>
      <c r="K7449" s="33" t="s">
        <v>32</v>
      </c>
      <c r="L7449" s="33" t="s">
        <v>34</v>
      </c>
      <c r="M7449" s="33" t="s">
        <v>33</v>
      </c>
      <c r="N7449" s="33" t="s">
        <v>34</v>
      </c>
      <c r="O7449" s="33" t="s">
        <v>34</v>
      </c>
      <c r="P7449" s="33">
        <v>1</v>
      </c>
      <c r="Q7449" s="33">
        <v>6</v>
      </c>
      <c r="R7449" s="33">
        <v>350</v>
      </c>
      <c r="S7449" s="33">
        <v>3</v>
      </c>
      <c r="T7449" s="35" t="s">
        <v>3127</v>
      </c>
      <c r="U7449">
        <v>2011</v>
      </c>
      <c r="V7449">
        <v>3</v>
      </c>
      <c r="W7449">
        <v>7</v>
      </c>
      <c r="X7449" t="str">
        <f>VLOOKUP(C7449,'country description'!$A$2:$B$16,2,0)</f>
        <v>India</v>
      </c>
      <c r="Y7449" t="str">
        <f t="shared" si="222"/>
        <v>Rs.350</v>
      </c>
      <c r="Z7449" s="36">
        <f t="shared" si="223"/>
        <v>350</v>
      </c>
    </row>
    <row r="7450" ht="14.25" customHeight="1" spans="1:26">
      <c r="A7450" s="33">
        <v>18366022</v>
      </c>
      <c r="B7450" s="34" t="s">
        <v>19475</v>
      </c>
      <c r="C7450" s="33">
        <v>1</v>
      </c>
      <c r="D7450" s="34" t="s">
        <v>149</v>
      </c>
      <c r="E7450" s="33" t="s">
        <v>19476</v>
      </c>
      <c r="F7450" s="33" t="s">
        <v>16734</v>
      </c>
      <c r="G7450" s="33" t="s">
        <v>16735</v>
      </c>
      <c r="H7450" s="33">
        <v>77.32080102</v>
      </c>
      <c r="I7450" s="33">
        <v>28.567075</v>
      </c>
      <c r="J7450" s="33" t="s">
        <v>19477</v>
      </c>
      <c r="K7450" s="33" t="s">
        <v>32</v>
      </c>
      <c r="L7450" s="33" t="s">
        <v>33</v>
      </c>
      <c r="M7450" s="33" t="s">
        <v>33</v>
      </c>
      <c r="N7450" s="33" t="s">
        <v>34</v>
      </c>
      <c r="O7450" s="33" t="s">
        <v>34</v>
      </c>
      <c r="P7450" s="33">
        <v>3</v>
      </c>
      <c r="Q7450" s="33">
        <v>173</v>
      </c>
      <c r="R7450" s="33">
        <v>1400</v>
      </c>
      <c r="S7450" s="33">
        <v>3.9</v>
      </c>
      <c r="T7450" s="35" t="s">
        <v>15556</v>
      </c>
      <c r="U7450">
        <v>2016</v>
      </c>
      <c r="V7450">
        <v>11</v>
      </c>
      <c r="W7450">
        <v>24</v>
      </c>
      <c r="X7450" t="str">
        <f>VLOOKUP(C7450,'country description'!$A$2:$B$16,2,0)</f>
        <v>India</v>
      </c>
      <c r="Y7450" t="str">
        <f t="shared" si="222"/>
        <v>Rs.1400</v>
      </c>
      <c r="Z7450" s="36">
        <f t="shared" si="223"/>
        <v>1400</v>
      </c>
    </row>
    <row r="7451" ht="14.25" customHeight="1" spans="1:26">
      <c r="A7451" s="33">
        <v>18366025</v>
      </c>
      <c r="B7451" s="34" t="s">
        <v>10436</v>
      </c>
      <c r="C7451" s="33">
        <v>1</v>
      </c>
      <c r="D7451" s="34" t="s">
        <v>27</v>
      </c>
      <c r="E7451" s="33" t="s">
        <v>19478</v>
      </c>
      <c r="F7451" s="33" t="s">
        <v>1043</v>
      </c>
      <c r="G7451" s="33" t="s">
        <v>1044</v>
      </c>
      <c r="H7451" s="33">
        <v>77.0996828</v>
      </c>
      <c r="I7451" s="33">
        <v>28.6357503</v>
      </c>
      <c r="J7451" s="33" t="s">
        <v>1866</v>
      </c>
      <c r="K7451" s="33" t="s">
        <v>32</v>
      </c>
      <c r="L7451" s="33" t="s">
        <v>34</v>
      </c>
      <c r="M7451" s="33" t="s">
        <v>34</v>
      </c>
      <c r="N7451" s="33" t="s">
        <v>34</v>
      </c>
      <c r="O7451" s="33" t="s">
        <v>34</v>
      </c>
      <c r="P7451" s="33">
        <v>1</v>
      </c>
      <c r="Q7451" s="33">
        <v>1</v>
      </c>
      <c r="R7451" s="33">
        <v>350</v>
      </c>
      <c r="S7451" s="33">
        <v>1</v>
      </c>
      <c r="T7451" s="35" t="s">
        <v>1622</v>
      </c>
      <c r="U7451">
        <v>2010</v>
      </c>
      <c r="V7451">
        <v>5</v>
      </c>
      <c r="W7451">
        <v>7</v>
      </c>
      <c r="X7451" t="str">
        <f>VLOOKUP(C7451,'country description'!$A$2:$B$16,2,0)</f>
        <v>India</v>
      </c>
      <c r="Y7451" t="str">
        <f t="shared" si="222"/>
        <v>Rs.350</v>
      </c>
      <c r="Z7451" s="36">
        <f t="shared" si="223"/>
        <v>350</v>
      </c>
    </row>
    <row r="7452" ht="14.25" customHeight="1" spans="1:26">
      <c r="A7452" s="33">
        <v>18366026</v>
      </c>
      <c r="B7452" s="34" t="s">
        <v>19479</v>
      </c>
      <c r="C7452" s="33">
        <v>1</v>
      </c>
      <c r="D7452" s="34" t="s">
        <v>135</v>
      </c>
      <c r="E7452" s="33" t="s">
        <v>19480</v>
      </c>
      <c r="F7452" s="33" t="s">
        <v>3121</v>
      </c>
      <c r="G7452" s="33" t="s">
        <v>3120</v>
      </c>
      <c r="H7452" s="33">
        <v>77.09939003</v>
      </c>
      <c r="I7452" s="33">
        <v>28.4478212</v>
      </c>
      <c r="J7452" s="33" t="s">
        <v>19481</v>
      </c>
      <c r="K7452" s="33" t="s">
        <v>32</v>
      </c>
      <c r="L7452" s="33" t="s">
        <v>33</v>
      </c>
      <c r="M7452" s="33" t="s">
        <v>34</v>
      </c>
      <c r="N7452" s="33" t="s">
        <v>34</v>
      </c>
      <c r="O7452" s="33" t="s">
        <v>34</v>
      </c>
      <c r="P7452" s="33">
        <v>2</v>
      </c>
      <c r="Q7452" s="33">
        <v>40</v>
      </c>
      <c r="R7452" s="33">
        <v>800</v>
      </c>
      <c r="S7452" s="33">
        <v>3.8</v>
      </c>
      <c r="T7452" s="35" t="s">
        <v>3203</v>
      </c>
      <c r="U7452">
        <v>2011</v>
      </c>
      <c r="V7452">
        <v>8</v>
      </c>
      <c r="W7452">
        <v>17</v>
      </c>
      <c r="X7452" t="str">
        <f>VLOOKUP(C7452,'country description'!$A$2:$B$16,2,0)</f>
        <v>India</v>
      </c>
      <c r="Y7452" t="str">
        <f t="shared" si="222"/>
        <v>Rs.800</v>
      </c>
      <c r="Z7452" s="36">
        <f t="shared" si="223"/>
        <v>800</v>
      </c>
    </row>
    <row r="7453" ht="14.25" customHeight="1" spans="1:26">
      <c r="A7453" s="33">
        <v>18366028</v>
      </c>
      <c r="B7453" s="34" t="s">
        <v>1351</v>
      </c>
      <c r="C7453" s="33">
        <v>1</v>
      </c>
      <c r="D7453" s="34" t="s">
        <v>27</v>
      </c>
      <c r="E7453" s="33" t="s">
        <v>19482</v>
      </c>
      <c r="F7453" s="33" t="s">
        <v>301</v>
      </c>
      <c r="G7453" s="33" t="s">
        <v>302</v>
      </c>
      <c r="H7453" s="33">
        <v>77.1497297</v>
      </c>
      <c r="I7453" s="33">
        <v>28.6937883</v>
      </c>
      <c r="J7453" s="33" t="s">
        <v>15691</v>
      </c>
      <c r="K7453" s="33" t="s">
        <v>32</v>
      </c>
      <c r="L7453" s="33" t="s">
        <v>34</v>
      </c>
      <c r="M7453" s="33" t="s">
        <v>33</v>
      </c>
      <c r="N7453" s="33" t="s">
        <v>34</v>
      </c>
      <c r="O7453" s="33" t="s">
        <v>34</v>
      </c>
      <c r="P7453" s="33">
        <v>2</v>
      </c>
      <c r="Q7453" s="33">
        <v>42</v>
      </c>
      <c r="R7453" s="33">
        <v>500</v>
      </c>
      <c r="S7453" s="33">
        <v>3.4</v>
      </c>
      <c r="T7453" s="35" t="s">
        <v>6573</v>
      </c>
      <c r="U7453">
        <v>2016</v>
      </c>
      <c r="V7453">
        <v>5</v>
      </c>
      <c r="W7453">
        <v>2</v>
      </c>
      <c r="X7453" t="str">
        <f>VLOOKUP(C7453,'country description'!$A$2:$B$16,2,0)</f>
        <v>India</v>
      </c>
      <c r="Y7453" t="str">
        <f t="shared" si="222"/>
        <v>Rs.500</v>
      </c>
      <c r="Z7453" s="36">
        <f t="shared" si="223"/>
        <v>500</v>
      </c>
    </row>
    <row r="7454" ht="14.25" customHeight="1" spans="1:26">
      <c r="A7454" s="33">
        <v>18366580</v>
      </c>
      <c r="B7454" s="34" t="s">
        <v>19483</v>
      </c>
      <c r="C7454" s="33">
        <v>216</v>
      </c>
      <c r="D7454" s="34" t="s">
        <v>19484</v>
      </c>
      <c r="E7454" s="33" t="s">
        <v>19485</v>
      </c>
      <c r="F7454" s="33" t="s">
        <v>19484</v>
      </c>
      <c r="G7454" s="33" t="s">
        <v>19486</v>
      </c>
      <c r="H7454" s="33">
        <v>-114.472474</v>
      </c>
      <c r="I7454" s="33">
        <v>51.183934</v>
      </c>
      <c r="J7454" s="33" t="s">
        <v>19487</v>
      </c>
      <c r="K7454" s="33" t="s">
        <v>14072</v>
      </c>
      <c r="L7454" s="33" t="s">
        <v>34</v>
      </c>
      <c r="M7454" s="33" t="s">
        <v>34</v>
      </c>
      <c r="N7454" s="33" t="s">
        <v>34</v>
      </c>
      <c r="O7454" s="33" t="s">
        <v>34</v>
      </c>
      <c r="P7454" s="33">
        <v>2</v>
      </c>
      <c r="Q7454" s="33">
        <v>6</v>
      </c>
      <c r="R7454" s="33">
        <v>25</v>
      </c>
      <c r="S7454" s="33">
        <v>3.1</v>
      </c>
      <c r="T7454" s="35" t="s">
        <v>8268</v>
      </c>
      <c r="U7454">
        <v>2010</v>
      </c>
      <c r="V7454">
        <v>12</v>
      </c>
      <c r="W7454">
        <v>18</v>
      </c>
      <c r="X7454" t="str">
        <f>VLOOKUP(C7454,'country description'!$A$2:$B$16,2,0)</f>
        <v>United States of America</v>
      </c>
      <c r="Y7454" t="str">
        <f t="shared" si="222"/>
        <v>$25</v>
      </c>
      <c r="Z7454" s="36">
        <f>R7454*'Currency Exchange'!$C$2</f>
        <v>2097.578925</v>
      </c>
    </row>
    <row r="7455" ht="14.25" customHeight="1" spans="1:26">
      <c r="A7455" s="33">
        <v>18366586</v>
      </c>
      <c r="B7455" s="34" t="s">
        <v>19488</v>
      </c>
      <c r="C7455" s="33">
        <v>1</v>
      </c>
      <c r="D7455" s="34" t="s">
        <v>27</v>
      </c>
      <c r="E7455" s="33" t="s">
        <v>19489</v>
      </c>
      <c r="F7455" s="33" t="s">
        <v>100</v>
      </c>
      <c r="G7455" s="33" t="s">
        <v>101</v>
      </c>
      <c r="H7455" s="33">
        <v>0</v>
      </c>
      <c r="I7455" s="33">
        <v>0</v>
      </c>
      <c r="J7455" s="33" t="s">
        <v>19490</v>
      </c>
      <c r="K7455" s="33" t="s">
        <v>32</v>
      </c>
      <c r="L7455" s="33" t="s">
        <v>34</v>
      </c>
      <c r="M7455" s="33" t="s">
        <v>34</v>
      </c>
      <c r="N7455" s="33" t="s">
        <v>34</v>
      </c>
      <c r="O7455" s="33" t="s">
        <v>34</v>
      </c>
      <c r="P7455" s="33">
        <v>2</v>
      </c>
      <c r="Q7455" s="33">
        <v>1</v>
      </c>
      <c r="R7455" s="33">
        <v>500</v>
      </c>
      <c r="S7455" s="33">
        <v>1</v>
      </c>
      <c r="T7455" s="35" t="s">
        <v>2722</v>
      </c>
      <c r="U7455">
        <v>2013</v>
      </c>
      <c r="V7455">
        <v>9</v>
      </c>
      <c r="W7455">
        <v>9</v>
      </c>
      <c r="X7455" t="str">
        <f>VLOOKUP(C7455,'country description'!$A$2:$B$16,2,0)</f>
        <v>India</v>
      </c>
      <c r="Y7455" t="str">
        <f t="shared" si="222"/>
        <v>Rs.500</v>
      </c>
      <c r="Z7455" s="36">
        <f t="shared" si="223"/>
        <v>500</v>
      </c>
    </row>
    <row r="7456" ht="14.25" customHeight="1" spans="1:26">
      <c r="A7456" s="33">
        <v>18366652</v>
      </c>
      <c r="B7456" s="34" t="s">
        <v>16565</v>
      </c>
      <c r="C7456" s="33">
        <v>1</v>
      </c>
      <c r="D7456" s="34" t="s">
        <v>5807</v>
      </c>
      <c r="E7456" s="33" t="s">
        <v>19491</v>
      </c>
      <c r="F7456" s="33" t="s">
        <v>19492</v>
      </c>
      <c r="G7456" s="33" t="s">
        <v>19493</v>
      </c>
      <c r="H7456" s="33">
        <v>77.5709967</v>
      </c>
      <c r="I7456" s="33">
        <v>13.0291977</v>
      </c>
      <c r="J7456" s="33" t="s">
        <v>16567</v>
      </c>
      <c r="K7456" s="33" t="s">
        <v>32</v>
      </c>
      <c r="L7456" s="33" t="s">
        <v>34</v>
      </c>
      <c r="M7456" s="33" t="s">
        <v>34</v>
      </c>
      <c r="N7456" s="33" t="s">
        <v>34</v>
      </c>
      <c r="O7456" s="33" t="s">
        <v>34</v>
      </c>
      <c r="P7456" s="33">
        <v>2</v>
      </c>
      <c r="Q7456" s="33">
        <v>627</v>
      </c>
      <c r="R7456" s="33">
        <v>600</v>
      </c>
      <c r="S7456" s="33">
        <v>4.6</v>
      </c>
      <c r="T7456" s="35" t="s">
        <v>11731</v>
      </c>
      <c r="U7456">
        <v>2012</v>
      </c>
      <c r="V7456">
        <v>5</v>
      </c>
      <c r="W7456">
        <v>28</v>
      </c>
      <c r="X7456" t="str">
        <f>VLOOKUP(C7456,'country description'!$A$2:$B$16,2,0)</f>
        <v>India</v>
      </c>
      <c r="Y7456" t="str">
        <f t="shared" si="222"/>
        <v>Rs.600</v>
      </c>
      <c r="Z7456" s="36">
        <f t="shared" si="223"/>
        <v>600</v>
      </c>
    </row>
    <row r="7457" ht="14.25" customHeight="1" spans="1:26">
      <c r="A7457" s="33">
        <v>18367078</v>
      </c>
      <c r="B7457" s="34" t="s">
        <v>19494</v>
      </c>
      <c r="C7457" s="33">
        <v>1</v>
      </c>
      <c r="D7457" s="34" t="s">
        <v>1199</v>
      </c>
      <c r="E7457" s="33" t="s">
        <v>19495</v>
      </c>
      <c r="F7457" s="33" t="s">
        <v>468</v>
      </c>
      <c r="G7457" s="33" t="s">
        <v>1226</v>
      </c>
      <c r="H7457" s="33">
        <v>77.3104099</v>
      </c>
      <c r="I7457" s="33">
        <v>28.4806379</v>
      </c>
      <c r="J7457" s="33" t="s">
        <v>64</v>
      </c>
      <c r="K7457" s="33" t="s">
        <v>32</v>
      </c>
      <c r="L7457" s="33" t="s">
        <v>34</v>
      </c>
      <c r="M7457" s="33" t="s">
        <v>34</v>
      </c>
      <c r="N7457" s="33" t="s">
        <v>34</v>
      </c>
      <c r="O7457" s="33" t="s">
        <v>34</v>
      </c>
      <c r="P7457" s="33">
        <v>1</v>
      </c>
      <c r="Q7457" s="33">
        <v>0</v>
      </c>
      <c r="R7457" s="33">
        <v>350</v>
      </c>
      <c r="S7457" s="33">
        <v>1</v>
      </c>
      <c r="T7457" s="35" t="s">
        <v>5290</v>
      </c>
      <c r="U7457">
        <v>2017</v>
      </c>
      <c r="V7457">
        <v>12</v>
      </c>
      <c r="W7457">
        <v>23</v>
      </c>
      <c r="X7457" t="str">
        <f>VLOOKUP(C7457,'country description'!$A$2:$B$16,2,0)</f>
        <v>India</v>
      </c>
      <c r="Y7457" t="str">
        <f t="shared" si="222"/>
        <v>Rs.350</v>
      </c>
      <c r="Z7457" s="36">
        <f t="shared" si="223"/>
        <v>350</v>
      </c>
    </row>
    <row r="7458" ht="14.25" customHeight="1" spans="1:26">
      <c r="A7458" s="33">
        <v>18367316</v>
      </c>
      <c r="B7458" s="34" t="s">
        <v>19496</v>
      </c>
      <c r="C7458" s="33">
        <v>1</v>
      </c>
      <c r="D7458" s="34" t="s">
        <v>1199</v>
      </c>
      <c r="E7458" s="33" t="s">
        <v>19497</v>
      </c>
      <c r="F7458" s="33" t="s">
        <v>410</v>
      </c>
      <c r="G7458" s="33" t="s">
        <v>1235</v>
      </c>
      <c r="H7458" s="33">
        <v>77.3185772</v>
      </c>
      <c r="I7458" s="33">
        <v>28.4108878</v>
      </c>
      <c r="J7458" s="33" t="s">
        <v>9935</v>
      </c>
      <c r="K7458" s="33" t="s">
        <v>32</v>
      </c>
      <c r="L7458" s="33" t="s">
        <v>34</v>
      </c>
      <c r="M7458" s="33" t="s">
        <v>34</v>
      </c>
      <c r="N7458" s="33" t="s">
        <v>34</v>
      </c>
      <c r="O7458" s="33" t="s">
        <v>34</v>
      </c>
      <c r="P7458" s="33">
        <v>1</v>
      </c>
      <c r="Q7458" s="33">
        <v>8</v>
      </c>
      <c r="R7458" s="33">
        <v>400</v>
      </c>
      <c r="S7458" s="33">
        <v>3.1</v>
      </c>
      <c r="T7458" s="35" t="s">
        <v>2716</v>
      </c>
      <c r="U7458">
        <v>2016</v>
      </c>
      <c r="V7458">
        <v>10</v>
      </c>
      <c r="W7458">
        <v>20</v>
      </c>
      <c r="X7458" t="str">
        <f>VLOOKUP(C7458,'country description'!$A$2:$B$16,2,0)</f>
        <v>India</v>
      </c>
      <c r="Y7458" t="str">
        <f t="shared" si="222"/>
        <v>Rs.400</v>
      </c>
      <c r="Z7458" s="36">
        <f t="shared" si="223"/>
        <v>400</v>
      </c>
    </row>
    <row r="7459" ht="14.25" customHeight="1" spans="1:26">
      <c r="A7459" s="33">
        <v>18367364</v>
      </c>
      <c r="B7459" s="34" t="s">
        <v>19498</v>
      </c>
      <c r="C7459" s="33">
        <v>1</v>
      </c>
      <c r="D7459" s="34" t="s">
        <v>135</v>
      </c>
      <c r="E7459" s="33" t="s">
        <v>19499</v>
      </c>
      <c r="F7459" s="33" t="s">
        <v>597</v>
      </c>
      <c r="G7459" s="33" t="s">
        <v>598</v>
      </c>
      <c r="H7459" s="33">
        <v>77.1034343</v>
      </c>
      <c r="I7459" s="33">
        <v>28.486136</v>
      </c>
      <c r="J7459" s="33" t="s">
        <v>80</v>
      </c>
      <c r="K7459" s="33" t="s">
        <v>32</v>
      </c>
      <c r="L7459" s="33" t="s">
        <v>34</v>
      </c>
      <c r="M7459" s="33" t="s">
        <v>34</v>
      </c>
      <c r="N7459" s="33" t="s">
        <v>34</v>
      </c>
      <c r="O7459" s="33" t="s">
        <v>34</v>
      </c>
      <c r="P7459" s="33">
        <v>1</v>
      </c>
      <c r="Q7459" s="33">
        <v>13</v>
      </c>
      <c r="R7459" s="33">
        <v>400</v>
      </c>
      <c r="S7459" s="33">
        <v>3.2</v>
      </c>
      <c r="T7459" s="35" t="s">
        <v>3280</v>
      </c>
      <c r="U7459">
        <v>2011</v>
      </c>
      <c r="V7459">
        <v>9</v>
      </c>
      <c r="W7459">
        <v>22</v>
      </c>
      <c r="X7459" t="str">
        <f>VLOOKUP(C7459,'country description'!$A$2:$B$16,2,0)</f>
        <v>India</v>
      </c>
      <c r="Y7459" t="str">
        <f t="shared" si="222"/>
        <v>Rs.400</v>
      </c>
      <c r="Z7459" s="36">
        <f t="shared" si="223"/>
        <v>400</v>
      </c>
    </row>
    <row r="7460" ht="14.25" customHeight="1" spans="1:26">
      <c r="A7460" s="33">
        <v>18367402</v>
      </c>
      <c r="B7460" s="34" t="s">
        <v>19500</v>
      </c>
      <c r="C7460" s="33">
        <v>1</v>
      </c>
      <c r="D7460" s="34" t="s">
        <v>12481</v>
      </c>
      <c r="E7460" s="33" t="s">
        <v>19501</v>
      </c>
      <c r="F7460" s="33" t="s">
        <v>12531</v>
      </c>
      <c r="G7460" s="33" t="s">
        <v>12532</v>
      </c>
      <c r="H7460" s="33">
        <v>72.77262915</v>
      </c>
      <c r="I7460" s="33">
        <v>21.14966885</v>
      </c>
      <c r="J7460" s="33" t="s">
        <v>19502</v>
      </c>
      <c r="K7460" s="33" t="s">
        <v>32</v>
      </c>
      <c r="L7460" s="33" t="s">
        <v>34</v>
      </c>
      <c r="M7460" s="33" t="s">
        <v>34</v>
      </c>
      <c r="N7460" s="33" t="s">
        <v>34</v>
      </c>
      <c r="O7460" s="33" t="s">
        <v>34</v>
      </c>
      <c r="P7460" s="33">
        <v>3</v>
      </c>
      <c r="Q7460" s="33">
        <v>66</v>
      </c>
      <c r="R7460" s="33">
        <v>900</v>
      </c>
      <c r="S7460" s="33">
        <v>3.6</v>
      </c>
      <c r="T7460" s="35" t="s">
        <v>19503</v>
      </c>
      <c r="U7460">
        <v>2014</v>
      </c>
      <c r="V7460">
        <v>8</v>
      </c>
      <c r="W7460">
        <v>5</v>
      </c>
      <c r="X7460" t="str">
        <f>VLOOKUP(C7460,'country description'!$A$2:$B$16,2,0)</f>
        <v>India</v>
      </c>
      <c r="Y7460" t="str">
        <f t="shared" si="222"/>
        <v>Rs.900</v>
      </c>
      <c r="Z7460" s="36">
        <f t="shared" si="223"/>
        <v>900</v>
      </c>
    </row>
    <row r="7461" ht="14.25" customHeight="1" spans="1:26">
      <c r="A7461" s="33">
        <v>18367439</v>
      </c>
      <c r="B7461" s="34" t="s">
        <v>19504</v>
      </c>
      <c r="C7461" s="33">
        <v>1</v>
      </c>
      <c r="D7461" s="34" t="s">
        <v>149</v>
      </c>
      <c r="E7461" s="33" t="s">
        <v>19505</v>
      </c>
      <c r="F7461" s="33" t="s">
        <v>1201</v>
      </c>
      <c r="G7461" s="33" t="s">
        <v>2260</v>
      </c>
      <c r="H7461" s="33">
        <v>77.3101406</v>
      </c>
      <c r="I7461" s="33">
        <v>28.582123</v>
      </c>
      <c r="J7461" s="33" t="s">
        <v>2585</v>
      </c>
      <c r="K7461" s="33" t="s">
        <v>32</v>
      </c>
      <c r="L7461" s="33" t="s">
        <v>34</v>
      </c>
      <c r="M7461" s="33" t="s">
        <v>34</v>
      </c>
      <c r="N7461" s="33" t="s">
        <v>34</v>
      </c>
      <c r="O7461" s="33" t="s">
        <v>34</v>
      </c>
      <c r="P7461" s="33">
        <v>1</v>
      </c>
      <c r="Q7461" s="33">
        <v>2</v>
      </c>
      <c r="R7461" s="33">
        <v>300</v>
      </c>
      <c r="S7461" s="33">
        <v>1</v>
      </c>
      <c r="T7461" s="35" t="s">
        <v>5512</v>
      </c>
      <c r="U7461">
        <v>2015</v>
      </c>
      <c r="V7461">
        <v>11</v>
      </c>
      <c r="W7461">
        <v>20</v>
      </c>
      <c r="X7461" t="str">
        <f>VLOOKUP(C7461,'country description'!$A$2:$B$16,2,0)</f>
        <v>India</v>
      </c>
      <c r="Y7461" t="str">
        <f t="shared" si="222"/>
        <v>Rs.300</v>
      </c>
      <c r="Z7461" s="36">
        <f t="shared" si="223"/>
        <v>300</v>
      </c>
    </row>
    <row r="7462" ht="14.25" customHeight="1" spans="1:26">
      <c r="A7462" s="33">
        <v>18367977</v>
      </c>
      <c r="B7462" s="34" t="s">
        <v>19506</v>
      </c>
      <c r="C7462" s="33">
        <v>1</v>
      </c>
      <c r="D7462" s="34" t="s">
        <v>27</v>
      </c>
      <c r="E7462" s="33" t="s">
        <v>19507</v>
      </c>
      <c r="F7462" s="33" t="s">
        <v>1043</v>
      </c>
      <c r="G7462" s="33" t="s">
        <v>1044</v>
      </c>
      <c r="H7462" s="33">
        <v>77.1090874</v>
      </c>
      <c r="I7462" s="33">
        <v>28.6275885</v>
      </c>
      <c r="J7462" s="33" t="s">
        <v>1640</v>
      </c>
      <c r="K7462" s="33" t="s">
        <v>32</v>
      </c>
      <c r="L7462" s="33" t="s">
        <v>34</v>
      </c>
      <c r="M7462" s="33" t="s">
        <v>33</v>
      </c>
      <c r="N7462" s="33" t="s">
        <v>34</v>
      </c>
      <c r="O7462" s="33" t="s">
        <v>34</v>
      </c>
      <c r="P7462" s="33">
        <v>2</v>
      </c>
      <c r="Q7462" s="33">
        <v>6</v>
      </c>
      <c r="R7462" s="33">
        <v>600</v>
      </c>
      <c r="S7462" s="33">
        <v>2.7</v>
      </c>
      <c r="T7462" s="35" t="s">
        <v>1845</v>
      </c>
      <c r="U7462">
        <v>2018</v>
      </c>
      <c r="V7462">
        <v>11</v>
      </c>
      <c r="W7462">
        <v>5</v>
      </c>
      <c r="X7462" t="str">
        <f>VLOOKUP(C7462,'country description'!$A$2:$B$16,2,0)</f>
        <v>India</v>
      </c>
      <c r="Y7462" t="str">
        <f t="shared" si="222"/>
        <v>Rs.600</v>
      </c>
      <c r="Z7462" s="36">
        <f t="shared" si="223"/>
        <v>600</v>
      </c>
    </row>
    <row r="7463" ht="14.25" customHeight="1" spans="1:26">
      <c r="A7463" s="33">
        <v>18367978</v>
      </c>
      <c r="B7463" s="34" t="s">
        <v>11282</v>
      </c>
      <c r="C7463" s="33">
        <v>1</v>
      </c>
      <c r="D7463" s="34" t="s">
        <v>149</v>
      </c>
      <c r="E7463" s="33" t="s">
        <v>19508</v>
      </c>
      <c r="F7463" s="33" t="s">
        <v>1446</v>
      </c>
      <c r="G7463" s="33" t="s">
        <v>1447</v>
      </c>
      <c r="H7463" s="33">
        <v>77.3707092</v>
      </c>
      <c r="I7463" s="33">
        <v>28.6184991</v>
      </c>
      <c r="J7463" s="33" t="s">
        <v>10535</v>
      </c>
      <c r="K7463" s="33" t="s">
        <v>32</v>
      </c>
      <c r="L7463" s="33" t="s">
        <v>34</v>
      </c>
      <c r="M7463" s="33" t="s">
        <v>33</v>
      </c>
      <c r="N7463" s="33" t="s">
        <v>34</v>
      </c>
      <c r="O7463" s="33" t="s">
        <v>34</v>
      </c>
      <c r="P7463" s="33">
        <v>1</v>
      </c>
      <c r="Q7463" s="33">
        <v>11</v>
      </c>
      <c r="R7463" s="33">
        <v>350</v>
      </c>
      <c r="S7463" s="33">
        <v>3.2</v>
      </c>
      <c r="T7463" s="35" t="s">
        <v>5403</v>
      </c>
      <c r="U7463">
        <v>2016</v>
      </c>
      <c r="V7463">
        <v>6</v>
      </c>
      <c r="W7463">
        <v>1</v>
      </c>
      <c r="X7463" t="str">
        <f>VLOOKUP(C7463,'country description'!$A$2:$B$16,2,0)</f>
        <v>India</v>
      </c>
      <c r="Y7463" t="str">
        <f t="shared" si="222"/>
        <v>Rs.350</v>
      </c>
      <c r="Z7463" s="36">
        <f t="shared" si="223"/>
        <v>350</v>
      </c>
    </row>
    <row r="7464" ht="14.25" customHeight="1" spans="1:26">
      <c r="A7464" s="33">
        <v>18367979</v>
      </c>
      <c r="B7464" s="34" t="s">
        <v>19509</v>
      </c>
      <c r="C7464" s="33">
        <v>1</v>
      </c>
      <c r="D7464" s="34" t="s">
        <v>27</v>
      </c>
      <c r="E7464" s="33" t="s">
        <v>19510</v>
      </c>
      <c r="F7464" s="33" t="s">
        <v>1043</v>
      </c>
      <c r="G7464" s="33" t="s">
        <v>1044</v>
      </c>
      <c r="H7464" s="33">
        <v>77.1073269</v>
      </c>
      <c r="I7464" s="33">
        <v>28.6212971</v>
      </c>
      <c r="J7464" s="33" t="s">
        <v>329</v>
      </c>
      <c r="K7464" s="33" t="s">
        <v>32</v>
      </c>
      <c r="L7464" s="33" t="s">
        <v>34</v>
      </c>
      <c r="M7464" s="33" t="s">
        <v>34</v>
      </c>
      <c r="N7464" s="33" t="s">
        <v>34</v>
      </c>
      <c r="O7464" s="33" t="s">
        <v>34</v>
      </c>
      <c r="P7464" s="33">
        <v>1</v>
      </c>
      <c r="Q7464" s="33">
        <v>1</v>
      </c>
      <c r="R7464" s="33">
        <v>200</v>
      </c>
      <c r="S7464" s="33">
        <v>1</v>
      </c>
      <c r="T7464" s="35" t="s">
        <v>2659</v>
      </c>
      <c r="U7464">
        <v>2016</v>
      </c>
      <c r="V7464">
        <v>10</v>
      </c>
      <c r="W7464">
        <v>13</v>
      </c>
      <c r="X7464" t="str">
        <f>VLOOKUP(C7464,'country description'!$A$2:$B$16,2,0)</f>
        <v>India</v>
      </c>
      <c r="Y7464" t="str">
        <f t="shared" si="222"/>
        <v>Rs.200</v>
      </c>
      <c r="Z7464" s="36">
        <f t="shared" si="223"/>
        <v>200</v>
      </c>
    </row>
    <row r="7465" ht="14.25" customHeight="1" spans="1:26">
      <c r="A7465" s="33">
        <v>18367984</v>
      </c>
      <c r="B7465" s="34" t="s">
        <v>16182</v>
      </c>
      <c r="C7465" s="33">
        <v>1</v>
      </c>
      <c r="D7465" s="34" t="s">
        <v>27</v>
      </c>
      <c r="E7465" s="33" t="s">
        <v>19511</v>
      </c>
      <c r="F7465" s="33" t="s">
        <v>3052</v>
      </c>
      <c r="G7465" s="33" t="s">
        <v>3053</v>
      </c>
      <c r="H7465" s="33">
        <v>77.1062179</v>
      </c>
      <c r="I7465" s="33">
        <v>28.6425574</v>
      </c>
      <c r="J7465" s="33" t="s">
        <v>358</v>
      </c>
      <c r="K7465" s="33" t="s">
        <v>32</v>
      </c>
      <c r="L7465" s="33" t="s">
        <v>34</v>
      </c>
      <c r="M7465" s="33" t="s">
        <v>34</v>
      </c>
      <c r="N7465" s="33" t="s">
        <v>34</v>
      </c>
      <c r="O7465" s="33" t="s">
        <v>34</v>
      </c>
      <c r="P7465" s="33">
        <v>1</v>
      </c>
      <c r="Q7465" s="33">
        <v>6</v>
      </c>
      <c r="R7465" s="33">
        <v>400</v>
      </c>
      <c r="S7465" s="33">
        <v>2.8</v>
      </c>
      <c r="T7465" s="35" t="s">
        <v>8471</v>
      </c>
      <c r="U7465">
        <v>2014</v>
      </c>
      <c r="V7465">
        <v>2</v>
      </c>
      <c r="W7465">
        <v>20</v>
      </c>
      <c r="X7465" t="str">
        <f>VLOOKUP(C7465,'country description'!$A$2:$B$16,2,0)</f>
        <v>India</v>
      </c>
      <c r="Y7465" t="str">
        <f t="shared" si="222"/>
        <v>Rs.400</v>
      </c>
      <c r="Z7465" s="36">
        <f t="shared" si="223"/>
        <v>400</v>
      </c>
    </row>
    <row r="7466" ht="14.25" customHeight="1" spans="1:26">
      <c r="A7466" s="33">
        <v>18368002</v>
      </c>
      <c r="B7466" s="34" t="s">
        <v>19512</v>
      </c>
      <c r="C7466" s="33">
        <v>1</v>
      </c>
      <c r="D7466" s="34" t="s">
        <v>27</v>
      </c>
      <c r="E7466" s="33" t="s">
        <v>19513</v>
      </c>
      <c r="F7466" s="33" t="s">
        <v>361</v>
      </c>
      <c r="G7466" s="33" t="s">
        <v>362</v>
      </c>
      <c r="H7466" s="33">
        <v>77.1676587</v>
      </c>
      <c r="I7466" s="33">
        <v>28.5880592</v>
      </c>
      <c r="J7466" s="33" t="s">
        <v>15614</v>
      </c>
      <c r="K7466" s="33" t="s">
        <v>32</v>
      </c>
      <c r="L7466" s="33" t="s">
        <v>34</v>
      </c>
      <c r="M7466" s="33" t="s">
        <v>33</v>
      </c>
      <c r="N7466" s="33" t="s">
        <v>34</v>
      </c>
      <c r="O7466" s="33" t="s">
        <v>34</v>
      </c>
      <c r="P7466" s="33">
        <v>2</v>
      </c>
      <c r="Q7466" s="33">
        <v>142</v>
      </c>
      <c r="R7466" s="33">
        <v>600</v>
      </c>
      <c r="S7466" s="33">
        <v>3.9</v>
      </c>
      <c r="T7466" s="35" t="s">
        <v>8848</v>
      </c>
      <c r="U7466">
        <v>2011</v>
      </c>
      <c r="V7466">
        <v>5</v>
      </c>
      <c r="W7466">
        <v>14</v>
      </c>
      <c r="X7466" t="str">
        <f>VLOOKUP(C7466,'country description'!$A$2:$B$16,2,0)</f>
        <v>India</v>
      </c>
      <c r="Y7466" t="str">
        <f t="shared" si="222"/>
        <v>Rs.600</v>
      </c>
      <c r="Z7466" s="36">
        <f t="shared" si="223"/>
        <v>600</v>
      </c>
    </row>
    <row r="7467" ht="14.25" customHeight="1" spans="1:26">
      <c r="A7467" s="33">
        <v>18368003</v>
      </c>
      <c r="B7467" s="34" t="s">
        <v>19514</v>
      </c>
      <c r="C7467" s="33">
        <v>1</v>
      </c>
      <c r="D7467" s="34" t="s">
        <v>27</v>
      </c>
      <c r="E7467" s="33" t="s">
        <v>19515</v>
      </c>
      <c r="F7467" s="33" t="s">
        <v>5281</v>
      </c>
      <c r="G7467" s="33" t="s">
        <v>5282</v>
      </c>
      <c r="H7467" s="33">
        <v>77.0864659</v>
      </c>
      <c r="I7467" s="33">
        <v>28.5931848</v>
      </c>
      <c r="J7467" s="33" t="s">
        <v>90</v>
      </c>
      <c r="K7467" s="33" t="s">
        <v>32</v>
      </c>
      <c r="L7467" s="33" t="s">
        <v>34</v>
      </c>
      <c r="M7467" s="33" t="s">
        <v>34</v>
      </c>
      <c r="N7467" s="33" t="s">
        <v>34</v>
      </c>
      <c r="O7467" s="33" t="s">
        <v>34</v>
      </c>
      <c r="P7467" s="33">
        <v>1</v>
      </c>
      <c r="Q7467" s="33">
        <v>0</v>
      </c>
      <c r="R7467" s="33">
        <v>100</v>
      </c>
      <c r="S7467" s="33">
        <v>1</v>
      </c>
      <c r="T7467" s="35" t="s">
        <v>10231</v>
      </c>
      <c r="U7467">
        <v>2014</v>
      </c>
      <c r="V7467">
        <v>10</v>
      </c>
      <c r="W7467">
        <v>15</v>
      </c>
      <c r="X7467" t="str">
        <f>VLOOKUP(C7467,'country description'!$A$2:$B$16,2,0)</f>
        <v>India</v>
      </c>
      <c r="Y7467" t="str">
        <f t="shared" si="222"/>
        <v>Rs.100</v>
      </c>
      <c r="Z7467" s="36">
        <f t="shared" si="223"/>
        <v>100</v>
      </c>
    </row>
    <row r="7468" ht="14.25" customHeight="1" spans="1:26">
      <c r="A7468" s="33">
        <v>18368005</v>
      </c>
      <c r="B7468" s="34" t="s">
        <v>19516</v>
      </c>
      <c r="C7468" s="33">
        <v>1</v>
      </c>
      <c r="D7468" s="34" t="s">
        <v>27</v>
      </c>
      <c r="E7468" s="33" t="s">
        <v>19517</v>
      </c>
      <c r="F7468" s="33" t="s">
        <v>297</v>
      </c>
      <c r="G7468" s="33" t="s">
        <v>298</v>
      </c>
      <c r="H7468" s="33">
        <v>77.202174</v>
      </c>
      <c r="I7468" s="33">
        <v>28.510419</v>
      </c>
      <c r="J7468" s="33" t="s">
        <v>1212</v>
      </c>
      <c r="K7468" s="33" t="s">
        <v>32</v>
      </c>
      <c r="L7468" s="33" t="s">
        <v>34</v>
      </c>
      <c r="M7468" s="33" t="s">
        <v>33</v>
      </c>
      <c r="N7468" s="33" t="s">
        <v>34</v>
      </c>
      <c r="O7468" s="33" t="s">
        <v>34</v>
      </c>
      <c r="P7468" s="33">
        <v>2</v>
      </c>
      <c r="Q7468" s="33">
        <v>11</v>
      </c>
      <c r="R7468" s="33">
        <v>600</v>
      </c>
      <c r="S7468" s="33">
        <v>2.7</v>
      </c>
      <c r="T7468" s="35" t="s">
        <v>1743</v>
      </c>
      <c r="U7468">
        <v>2018</v>
      </c>
      <c r="V7468">
        <v>3</v>
      </c>
      <c r="W7468">
        <v>14</v>
      </c>
      <c r="X7468" t="str">
        <f>VLOOKUP(C7468,'country description'!$A$2:$B$16,2,0)</f>
        <v>India</v>
      </c>
      <c r="Y7468" t="str">
        <f t="shared" si="222"/>
        <v>Rs.600</v>
      </c>
      <c r="Z7468" s="36">
        <f t="shared" si="223"/>
        <v>600</v>
      </c>
    </row>
    <row r="7469" ht="14.25" customHeight="1" spans="1:26">
      <c r="A7469" s="33">
        <v>18368006</v>
      </c>
      <c r="B7469" s="34" t="s">
        <v>19518</v>
      </c>
      <c r="C7469" s="33">
        <v>1</v>
      </c>
      <c r="D7469" s="34" t="s">
        <v>27</v>
      </c>
      <c r="E7469" s="33" t="s">
        <v>19519</v>
      </c>
      <c r="F7469" s="33" t="s">
        <v>1596</v>
      </c>
      <c r="G7469" s="33" t="s">
        <v>1597</v>
      </c>
      <c r="H7469" s="33">
        <v>77.30117932</v>
      </c>
      <c r="I7469" s="33">
        <v>28.61981733</v>
      </c>
      <c r="J7469" s="33" t="s">
        <v>64</v>
      </c>
      <c r="K7469" s="33" t="s">
        <v>32</v>
      </c>
      <c r="L7469" s="33" t="s">
        <v>34</v>
      </c>
      <c r="M7469" s="33" t="s">
        <v>34</v>
      </c>
      <c r="N7469" s="33" t="s">
        <v>34</v>
      </c>
      <c r="O7469" s="33" t="s">
        <v>34</v>
      </c>
      <c r="P7469" s="33">
        <v>1</v>
      </c>
      <c r="Q7469" s="33">
        <v>4</v>
      </c>
      <c r="R7469" s="33">
        <v>300</v>
      </c>
      <c r="S7469" s="33">
        <v>2.9</v>
      </c>
      <c r="T7469" s="35" t="s">
        <v>18921</v>
      </c>
      <c r="U7469">
        <v>2011</v>
      </c>
      <c r="V7469">
        <v>7</v>
      </c>
      <c r="W7469">
        <v>13</v>
      </c>
      <c r="X7469" t="str">
        <f>VLOOKUP(C7469,'country description'!$A$2:$B$16,2,0)</f>
        <v>India</v>
      </c>
      <c r="Y7469" t="str">
        <f t="shared" si="222"/>
        <v>Rs.300</v>
      </c>
      <c r="Z7469" s="36">
        <f t="shared" si="223"/>
        <v>300</v>
      </c>
    </row>
    <row r="7470" ht="14.25" customHeight="1" spans="1:26">
      <c r="A7470" s="33">
        <v>18368007</v>
      </c>
      <c r="B7470" s="34" t="s">
        <v>19520</v>
      </c>
      <c r="C7470" s="33">
        <v>1</v>
      </c>
      <c r="D7470" s="34" t="s">
        <v>135</v>
      </c>
      <c r="E7470" s="33" t="s">
        <v>19521</v>
      </c>
      <c r="F7470" s="33" t="s">
        <v>3213</v>
      </c>
      <c r="G7470" s="33" t="s">
        <v>3214</v>
      </c>
      <c r="H7470" s="33">
        <v>77.0489356</v>
      </c>
      <c r="I7470" s="33">
        <v>28.4120391</v>
      </c>
      <c r="J7470" s="33" t="s">
        <v>580</v>
      </c>
      <c r="K7470" s="33" t="s">
        <v>32</v>
      </c>
      <c r="L7470" s="33" t="s">
        <v>34</v>
      </c>
      <c r="M7470" s="33" t="s">
        <v>34</v>
      </c>
      <c r="N7470" s="33" t="s">
        <v>34</v>
      </c>
      <c r="O7470" s="33" t="s">
        <v>34</v>
      </c>
      <c r="P7470" s="33">
        <v>2</v>
      </c>
      <c r="Q7470" s="33">
        <v>26</v>
      </c>
      <c r="R7470" s="33">
        <v>500</v>
      </c>
      <c r="S7470" s="33">
        <v>3.5</v>
      </c>
      <c r="T7470" s="35" t="s">
        <v>13138</v>
      </c>
      <c r="U7470">
        <v>2013</v>
      </c>
      <c r="V7470">
        <v>7</v>
      </c>
      <c r="W7470">
        <v>24</v>
      </c>
      <c r="X7470" t="str">
        <f>VLOOKUP(C7470,'country description'!$A$2:$B$16,2,0)</f>
        <v>India</v>
      </c>
      <c r="Y7470" t="str">
        <f t="shared" si="222"/>
        <v>Rs.500</v>
      </c>
      <c r="Z7470" s="36">
        <f t="shared" si="223"/>
        <v>500</v>
      </c>
    </row>
    <row r="7471" ht="14.25" customHeight="1" spans="1:26">
      <c r="A7471" s="33">
        <v>18368009</v>
      </c>
      <c r="B7471" s="34" t="s">
        <v>19522</v>
      </c>
      <c r="C7471" s="33">
        <v>1</v>
      </c>
      <c r="D7471" s="34" t="s">
        <v>135</v>
      </c>
      <c r="E7471" s="33" t="s">
        <v>19523</v>
      </c>
      <c r="F7471" s="33" t="s">
        <v>819</v>
      </c>
      <c r="G7471" s="33" t="s">
        <v>8147</v>
      </c>
      <c r="H7471" s="33">
        <v>77.0324732</v>
      </c>
      <c r="I7471" s="33">
        <v>28.4636195</v>
      </c>
      <c r="J7471" s="33" t="s">
        <v>90</v>
      </c>
      <c r="K7471" s="33" t="s">
        <v>32</v>
      </c>
      <c r="L7471" s="33" t="s">
        <v>34</v>
      </c>
      <c r="M7471" s="33" t="s">
        <v>34</v>
      </c>
      <c r="N7471" s="33" t="s">
        <v>34</v>
      </c>
      <c r="O7471" s="33" t="s">
        <v>34</v>
      </c>
      <c r="P7471" s="33">
        <v>1</v>
      </c>
      <c r="Q7471" s="33">
        <v>4</v>
      </c>
      <c r="R7471" s="33">
        <v>200</v>
      </c>
      <c r="S7471" s="33">
        <v>3</v>
      </c>
      <c r="T7471" s="35" t="s">
        <v>18021</v>
      </c>
      <c r="U7471">
        <v>2016</v>
      </c>
      <c r="V7471">
        <v>10</v>
      </c>
      <c r="W7471">
        <v>4</v>
      </c>
      <c r="X7471" t="str">
        <f>VLOOKUP(C7471,'country description'!$A$2:$B$16,2,0)</f>
        <v>India</v>
      </c>
      <c r="Y7471" t="str">
        <f t="shared" si="222"/>
        <v>Rs.200</v>
      </c>
      <c r="Z7471" s="36">
        <f t="shared" si="223"/>
        <v>200</v>
      </c>
    </row>
    <row r="7472" ht="14.25" customHeight="1" spans="1:26">
      <c r="A7472" s="33">
        <v>18368012</v>
      </c>
      <c r="B7472" s="34" t="s">
        <v>19524</v>
      </c>
      <c r="C7472" s="33">
        <v>1</v>
      </c>
      <c r="D7472" s="34" t="s">
        <v>27</v>
      </c>
      <c r="E7472" s="33" t="s">
        <v>19525</v>
      </c>
      <c r="F7472" s="33" t="s">
        <v>3771</v>
      </c>
      <c r="G7472" s="33" t="s">
        <v>3772</v>
      </c>
      <c r="H7472" s="33">
        <v>77.1139522</v>
      </c>
      <c r="I7472" s="33">
        <v>28.6259394</v>
      </c>
      <c r="J7472" s="33" t="s">
        <v>329</v>
      </c>
      <c r="K7472" s="33" t="s">
        <v>32</v>
      </c>
      <c r="L7472" s="33" t="s">
        <v>34</v>
      </c>
      <c r="M7472" s="33" t="s">
        <v>34</v>
      </c>
      <c r="N7472" s="33" t="s">
        <v>34</v>
      </c>
      <c r="O7472" s="33" t="s">
        <v>34</v>
      </c>
      <c r="P7472" s="33">
        <v>1</v>
      </c>
      <c r="Q7472" s="33">
        <v>2</v>
      </c>
      <c r="R7472" s="33">
        <v>450</v>
      </c>
      <c r="S7472" s="33">
        <v>1</v>
      </c>
      <c r="T7472" s="35" t="s">
        <v>6011</v>
      </c>
      <c r="U7472">
        <v>2013</v>
      </c>
      <c r="V7472">
        <v>5</v>
      </c>
      <c r="W7472">
        <v>4</v>
      </c>
      <c r="X7472" t="str">
        <f>VLOOKUP(C7472,'country description'!$A$2:$B$16,2,0)</f>
        <v>India</v>
      </c>
      <c r="Y7472" t="str">
        <f t="shared" si="222"/>
        <v>Rs.450</v>
      </c>
      <c r="Z7472" s="36">
        <f t="shared" si="223"/>
        <v>450</v>
      </c>
    </row>
    <row r="7473" ht="14.25" customHeight="1" spans="1:26">
      <c r="A7473" s="33">
        <v>18368015</v>
      </c>
      <c r="B7473" s="34" t="s">
        <v>19526</v>
      </c>
      <c r="C7473" s="33">
        <v>1</v>
      </c>
      <c r="D7473" s="34" t="s">
        <v>149</v>
      </c>
      <c r="E7473" s="33" t="s">
        <v>19527</v>
      </c>
      <c r="F7473" s="33" t="s">
        <v>9326</v>
      </c>
      <c r="G7473" s="33" t="s">
        <v>9327</v>
      </c>
      <c r="H7473" s="33">
        <v>77.3323449</v>
      </c>
      <c r="I7473" s="33">
        <v>28.5493943</v>
      </c>
      <c r="J7473" s="33" t="s">
        <v>8075</v>
      </c>
      <c r="K7473" s="33" t="s">
        <v>32</v>
      </c>
      <c r="L7473" s="33" t="s">
        <v>34</v>
      </c>
      <c r="M7473" s="33" t="s">
        <v>34</v>
      </c>
      <c r="N7473" s="33" t="s">
        <v>34</v>
      </c>
      <c r="O7473" s="33" t="s">
        <v>34</v>
      </c>
      <c r="P7473" s="33">
        <v>1</v>
      </c>
      <c r="Q7473" s="33">
        <v>64</v>
      </c>
      <c r="R7473" s="33">
        <v>200</v>
      </c>
      <c r="S7473" s="33">
        <v>3.9</v>
      </c>
      <c r="T7473" s="35" t="s">
        <v>9955</v>
      </c>
      <c r="U7473">
        <v>2013</v>
      </c>
      <c r="V7473">
        <v>3</v>
      </c>
      <c r="W7473">
        <v>17</v>
      </c>
      <c r="X7473" t="str">
        <f>VLOOKUP(C7473,'country description'!$A$2:$B$16,2,0)</f>
        <v>India</v>
      </c>
      <c r="Y7473" t="str">
        <f t="shared" si="222"/>
        <v>Rs.200</v>
      </c>
      <c r="Z7473" s="36">
        <f t="shared" si="223"/>
        <v>200</v>
      </c>
    </row>
    <row r="7474" ht="14.25" customHeight="1" spans="1:26">
      <c r="A7474" s="33">
        <v>18368020</v>
      </c>
      <c r="B7474" s="34" t="s">
        <v>19528</v>
      </c>
      <c r="C7474" s="33">
        <v>1</v>
      </c>
      <c r="D7474" s="34" t="s">
        <v>27</v>
      </c>
      <c r="E7474" s="33" t="s">
        <v>19529</v>
      </c>
      <c r="F7474" s="33" t="s">
        <v>5281</v>
      </c>
      <c r="G7474" s="33" t="s">
        <v>5282</v>
      </c>
      <c r="H7474" s="33">
        <v>77.093073</v>
      </c>
      <c r="I7474" s="33">
        <v>28.5913425</v>
      </c>
      <c r="J7474" s="33" t="s">
        <v>90</v>
      </c>
      <c r="K7474" s="33" t="s">
        <v>32</v>
      </c>
      <c r="L7474" s="33" t="s">
        <v>34</v>
      </c>
      <c r="M7474" s="33" t="s">
        <v>34</v>
      </c>
      <c r="N7474" s="33" t="s">
        <v>34</v>
      </c>
      <c r="O7474" s="33" t="s">
        <v>34</v>
      </c>
      <c r="P7474" s="33">
        <v>1</v>
      </c>
      <c r="Q7474" s="33">
        <v>1</v>
      </c>
      <c r="R7474" s="33">
        <v>200</v>
      </c>
      <c r="S7474" s="33">
        <v>1</v>
      </c>
      <c r="T7474" s="35" t="s">
        <v>6989</v>
      </c>
      <c r="U7474">
        <v>2016</v>
      </c>
      <c r="V7474">
        <v>1</v>
      </c>
      <c r="W7474">
        <v>1</v>
      </c>
      <c r="X7474" t="str">
        <f>VLOOKUP(C7474,'country description'!$A$2:$B$16,2,0)</f>
        <v>India</v>
      </c>
      <c r="Y7474" t="str">
        <f t="shared" si="222"/>
        <v>Rs.200</v>
      </c>
      <c r="Z7474" s="36">
        <f t="shared" si="223"/>
        <v>200</v>
      </c>
    </row>
    <row r="7475" ht="14.25" customHeight="1" spans="1:26">
      <c r="A7475" s="33">
        <v>18368021</v>
      </c>
      <c r="B7475" s="34" t="s">
        <v>19530</v>
      </c>
      <c r="C7475" s="33">
        <v>1</v>
      </c>
      <c r="D7475" s="34" t="s">
        <v>27</v>
      </c>
      <c r="E7475" s="33" t="s">
        <v>19531</v>
      </c>
      <c r="F7475" s="33" t="s">
        <v>3782</v>
      </c>
      <c r="G7475" s="33" t="s">
        <v>3783</v>
      </c>
      <c r="H7475" s="33">
        <v>77.0962302</v>
      </c>
      <c r="I7475" s="33">
        <v>28.6468527</v>
      </c>
      <c r="J7475" s="33" t="s">
        <v>64</v>
      </c>
      <c r="K7475" s="33" t="s">
        <v>32</v>
      </c>
      <c r="L7475" s="33" t="s">
        <v>34</v>
      </c>
      <c r="M7475" s="33" t="s">
        <v>34</v>
      </c>
      <c r="N7475" s="33" t="s">
        <v>34</v>
      </c>
      <c r="O7475" s="33" t="s">
        <v>34</v>
      </c>
      <c r="P7475" s="33">
        <v>1</v>
      </c>
      <c r="Q7475" s="33">
        <v>1</v>
      </c>
      <c r="R7475" s="33">
        <v>300</v>
      </c>
      <c r="S7475" s="33">
        <v>1</v>
      </c>
      <c r="T7475" s="35" t="s">
        <v>686</v>
      </c>
      <c r="U7475">
        <v>2018</v>
      </c>
      <c r="V7475">
        <v>7</v>
      </c>
      <c r="W7475">
        <v>14</v>
      </c>
      <c r="X7475" t="str">
        <f>VLOOKUP(C7475,'country description'!$A$2:$B$16,2,0)</f>
        <v>India</v>
      </c>
      <c r="Y7475" t="str">
        <f t="shared" si="222"/>
        <v>Rs.300</v>
      </c>
      <c r="Z7475" s="36">
        <f t="shared" si="223"/>
        <v>300</v>
      </c>
    </row>
    <row r="7476" ht="14.25" customHeight="1" spans="1:26">
      <c r="A7476" s="33">
        <v>18368023</v>
      </c>
      <c r="B7476" s="34" t="s">
        <v>19532</v>
      </c>
      <c r="C7476" s="33">
        <v>1</v>
      </c>
      <c r="D7476" s="34" t="s">
        <v>27</v>
      </c>
      <c r="E7476" s="33" t="s">
        <v>19533</v>
      </c>
      <c r="F7476" s="33" t="s">
        <v>189</v>
      </c>
      <c r="G7476" s="33" t="s">
        <v>190</v>
      </c>
      <c r="H7476" s="33">
        <v>77.1773576</v>
      </c>
      <c r="I7476" s="33">
        <v>28.6444387</v>
      </c>
      <c r="J7476" s="33" t="s">
        <v>1587</v>
      </c>
      <c r="K7476" s="33" t="s">
        <v>32</v>
      </c>
      <c r="L7476" s="33" t="s">
        <v>34</v>
      </c>
      <c r="M7476" s="33" t="s">
        <v>34</v>
      </c>
      <c r="N7476" s="33" t="s">
        <v>34</v>
      </c>
      <c r="O7476" s="33" t="s">
        <v>34</v>
      </c>
      <c r="P7476" s="33">
        <v>1</v>
      </c>
      <c r="Q7476" s="33">
        <v>0</v>
      </c>
      <c r="R7476" s="33">
        <v>400</v>
      </c>
      <c r="S7476" s="33">
        <v>1</v>
      </c>
      <c r="T7476" s="35" t="s">
        <v>8043</v>
      </c>
      <c r="U7476">
        <v>2015</v>
      </c>
      <c r="V7476">
        <v>3</v>
      </c>
      <c r="W7476">
        <v>15</v>
      </c>
      <c r="X7476" t="str">
        <f>VLOOKUP(C7476,'country description'!$A$2:$B$16,2,0)</f>
        <v>India</v>
      </c>
      <c r="Y7476" t="str">
        <f t="shared" si="222"/>
        <v>Rs.400</v>
      </c>
      <c r="Z7476" s="36">
        <f t="shared" si="223"/>
        <v>400</v>
      </c>
    </row>
    <row r="7477" ht="14.25" customHeight="1" spans="1:26">
      <c r="A7477" s="33">
        <v>18368024</v>
      </c>
      <c r="B7477" s="34" t="s">
        <v>19534</v>
      </c>
      <c r="C7477" s="33">
        <v>1</v>
      </c>
      <c r="D7477" s="34" t="s">
        <v>149</v>
      </c>
      <c r="E7477" s="33" t="s">
        <v>19535</v>
      </c>
      <c r="F7477" s="33" t="s">
        <v>468</v>
      </c>
      <c r="G7477" s="33" t="s">
        <v>469</v>
      </c>
      <c r="H7477" s="33">
        <v>77.3400699</v>
      </c>
      <c r="I7477" s="33">
        <v>28.5655401</v>
      </c>
      <c r="J7477" s="33" t="s">
        <v>8325</v>
      </c>
      <c r="K7477" s="33" t="s">
        <v>32</v>
      </c>
      <c r="L7477" s="33" t="s">
        <v>34</v>
      </c>
      <c r="M7477" s="33" t="s">
        <v>34</v>
      </c>
      <c r="N7477" s="33" t="s">
        <v>34</v>
      </c>
      <c r="O7477" s="33" t="s">
        <v>34</v>
      </c>
      <c r="P7477" s="33">
        <v>1</v>
      </c>
      <c r="Q7477" s="33">
        <v>66</v>
      </c>
      <c r="R7477" s="33">
        <v>250</v>
      </c>
      <c r="S7477" s="33">
        <v>3.9</v>
      </c>
      <c r="T7477" s="35" t="s">
        <v>3101</v>
      </c>
      <c r="U7477">
        <v>2017</v>
      </c>
      <c r="V7477">
        <v>1</v>
      </c>
      <c r="W7477">
        <v>24</v>
      </c>
      <c r="X7477" t="str">
        <f>VLOOKUP(C7477,'country description'!$A$2:$B$16,2,0)</f>
        <v>India</v>
      </c>
      <c r="Y7477" t="str">
        <f t="shared" si="222"/>
        <v>Rs.250</v>
      </c>
      <c r="Z7477" s="36">
        <f t="shared" si="223"/>
        <v>250</v>
      </c>
    </row>
    <row r="7478" ht="14.25" customHeight="1" spans="1:26">
      <c r="A7478" s="33">
        <v>18368025</v>
      </c>
      <c r="B7478" s="34" t="s">
        <v>19536</v>
      </c>
      <c r="C7478" s="33">
        <v>1</v>
      </c>
      <c r="D7478" s="34" t="s">
        <v>27</v>
      </c>
      <c r="E7478" s="33" t="s">
        <v>19537</v>
      </c>
      <c r="F7478" s="33" t="s">
        <v>3782</v>
      </c>
      <c r="G7478" s="33" t="s">
        <v>3783</v>
      </c>
      <c r="H7478" s="33">
        <v>77.1002905</v>
      </c>
      <c r="I7478" s="33">
        <v>28.6449182</v>
      </c>
      <c r="J7478" s="33" t="s">
        <v>358</v>
      </c>
      <c r="K7478" s="33" t="s">
        <v>32</v>
      </c>
      <c r="L7478" s="33" t="s">
        <v>34</v>
      </c>
      <c r="M7478" s="33" t="s">
        <v>34</v>
      </c>
      <c r="N7478" s="33" t="s">
        <v>34</v>
      </c>
      <c r="O7478" s="33" t="s">
        <v>34</v>
      </c>
      <c r="P7478" s="33">
        <v>1</v>
      </c>
      <c r="Q7478" s="33">
        <v>3</v>
      </c>
      <c r="R7478" s="33">
        <v>300</v>
      </c>
      <c r="S7478" s="33">
        <v>1</v>
      </c>
      <c r="T7478" s="35" t="s">
        <v>5772</v>
      </c>
      <c r="U7478">
        <v>2018</v>
      </c>
      <c r="V7478">
        <v>3</v>
      </c>
      <c r="W7478">
        <v>4</v>
      </c>
      <c r="X7478" t="str">
        <f>VLOOKUP(C7478,'country description'!$A$2:$B$16,2,0)</f>
        <v>India</v>
      </c>
      <c r="Y7478" t="str">
        <f t="shared" si="222"/>
        <v>Rs.300</v>
      </c>
      <c r="Z7478" s="36">
        <f t="shared" si="223"/>
        <v>300</v>
      </c>
    </row>
    <row r="7479" ht="14.25" customHeight="1" spans="1:26">
      <c r="A7479" s="33">
        <v>18368602</v>
      </c>
      <c r="B7479" s="34" t="s">
        <v>19538</v>
      </c>
      <c r="C7479" s="33">
        <v>1</v>
      </c>
      <c r="D7479" s="34" t="s">
        <v>149</v>
      </c>
      <c r="E7479" s="33" t="s">
        <v>19539</v>
      </c>
      <c r="F7479" s="33" t="s">
        <v>7899</v>
      </c>
      <c r="G7479" s="33" t="s">
        <v>7900</v>
      </c>
      <c r="H7479" s="33">
        <v>77.3655244</v>
      </c>
      <c r="I7479" s="33">
        <v>28.5879739</v>
      </c>
      <c r="J7479" s="33" t="s">
        <v>90</v>
      </c>
      <c r="K7479" s="33" t="s">
        <v>32</v>
      </c>
      <c r="L7479" s="33" t="s">
        <v>34</v>
      </c>
      <c r="M7479" s="33" t="s">
        <v>34</v>
      </c>
      <c r="N7479" s="33" t="s">
        <v>34</v>
      </c>
      <c r="O7479" s="33" t="s">
        <v>34</v>
      </c>
      <c r="P7479" s="33">
        <v>1</v>
      </c>
      <c r="Q7479" s="33">
        <v>2</v>
      </c>
      <c r="R7479" s="33">
        <v>300</v>
      </c>
      <c r="S7479" s="33">
        <v>1</v>
      </c>
      <c r="T7479" s="35" t="s">
        <v>6953</v>
      </c>
      <c r="U7479">
        <v>2012</v>
      </c>
      <c r="V7479">
        <v>7</v>
      </c>
      <c r="W7479">
        <v>25</v>
      </c>
      <c r="X7479" t="str">
        <f>VLOOKUP(C7479,'country description'!$A$2:$B$16,2,0)</f>
        <v>India</v>
      </c>
      <c r="Y7479" t="str">
        <f t="shared" si="222"/>
        <v>Rs.300</v>
      </c>
      <c r="Z7479" s="36">
        <f t="shared" si="223"/>
        <v>300</v>
      </c>
    </row>
    <row r="7480" ht="14.25" customHeight="1" spans="1:26">
      <c r="A7480" s="33">
        <v>18368621</v>
      </c>
      <c r="B7480" s="34" t="s">
        <v>19540</v>
      </c>
      <c r="C7480" s="33">
        <v>1</v>
      </c>
      <c r="D7480" s="34" t="s">
        <v>27</v>
      </c>
      <c r="E7480" s="33" t="s">
        <v>19541</v>
      </c>
      <c r="F7480" s="33" t="s">
        <v>3332</v>
      </c>
      <c r="G7480" s="33" t="s">
        <v>3333</v>
      </c>
      <c r="H7480" s="33">
        <v>77.3165977</v>
      </c>
      <c r="I7480" s="33">
        <v>28.680441</v>
      </c>
      <c r="J7480" s="33" t="s">
        <v>2585</v>
      </c>
      <c r="K7480" s="33" t="s">
        <v>32</v>
      </c>
      <c r="L7480" s="33" t="s">
        <v>34</v>
      </c>
      <c r="M7480" s="33" t="s">
        <v>34</v>
      </c>
      <c r="N7480" s="33" t="s">
        <v>34</v>
      </c>
      <c r="O7480" s="33" t="s">
        <v>34</v>
      </c>
      <c r="P7480" s="33">
        <v>1</v>
      </c>
      <c r="Q7480" s="33">
        <v>23</v>
      </c>
      <c r="R7480" s="33">
        <v>250</v>
      </c>
      <c r="S7480" s="33">
        <v>3.4</v>
      </c>
      <c r="T7480" s="35" t="s">
        <v>3645</v>
      </c>
      <c r="U7480">
        <v>2013</v>
      </c>
      <c r="V7480">
        <v>6</v>
      </c>
      <c r="W7480">
        <v>8</v>
      </c>
      <c r="X7480" t="str">
        <f>VLOOKUP(C7480,'country description'!$A$2:$B$16,2,0)</f>
        <v>India</v>
      </c>
      <c r="Y7480" t="str">
        <f t="shared" si="222"/>
        <v>Rs.250</v>
      </c>
      <c r="Z7480" s="36">
        <f t="shared" si="223"/>
        <v>250</v>
      </c>
    </row>
    <row r="7481" ht="14.25" customHeight="1" spans="1:26">
      <c r="A7481" s="33">
        <v>18368771</v>
      </c>
      <c r="B7481" s="34" t="s">
        <v>19542</v>
      </c>
      <c r="C7481" s="33">
        <v>1</v>
      </c>
      <c r="D7481" s="34" t="s">
        <v>149</v>
      </c>
      <c r="E7481" s="33" t="s">
        <v>4813</v>
      </c>
      <c r="F7481" s="33" t="s">
        <v>4812</v>
      </c>
      <c r="G7481" s="33" t="s">
        <v>4813</v>
      </c>
      <c r="H7481" s="33">
        <v>0</v>
      </c>
      <c r="I7481" s="33">
        <v>0</v>
      </c>
      <c r="J7481" s="33" t="s">
        <v>90</v>
      </c>
      <c r="K7481" s="33" t="s">
        <v>32</v>
      </c>
      <c r="L7481" s="33" t="s">
        <v>34</v>
      </c>
      <c r="M7481" s="33" t="s">
        <v>34</v>
      </c>
      <c r="N7481" s="33" t="s">
        <v>34</v>
      </c>
      <c r="O7481" s="33" t="s">
        <v>34</v>
      </c>
      <c r="P7481" s="33">
        <v>1</v>
      </c>
      <c r="Q7481" s="33">
        <v>0</v>
      </c>
      <c r="R7481" s="33">
        <v>200</v>
      </c>
      <c r="S7481" s="33">
        <v>1</v>
      </c>
      <c r="T7481" s="35" t="s">
        <v>602</v>
      </c>
      <c r="U7481">
        <v>2011</v>
      </c>
      <c r="V7481">
        <v>12</v>
      </c>
      <c r="W7481">
        <v>15</v>
      </c>
      <c r="X7481" t="str">
        <f>VLOOKUP(C7481,'country description'!$A$2:$B$16,2,0)</f>
        <v>India</v>
      </c>
      <c r="Y7481" t="str">
        <f t="shared" si="222"/>
        <v>Rs.200</v>
      </c>
      <c r="Z7481" s="36">
        <f t="shared" si="223"/>
        <v>200</v>
      </c>
    </row>
    <row r="7482" ht="14.25" customHeight="1" spans="1:26">
      <c r="A7482" s="33">
        <v>18368943</v>
      </c>
      <c r="B7482" s="34" t="s">
        <v>19543</v>
      </c>
      <c r="C7482" s="33">
        <v>1</v>
      </c>
      <c r="D7482" s="34" t="s">
        <v>27</v>
      </c>
      <c r="E7482" s="33" t="s">
        <v>19544</v>
      </c>
      <c r="F7482" s="33" t="s">
        <v>7844</v>
      </c>
      <c r="G7482" s="33" t="s">
        <v>7845</v>
      </c>
      <c r="H7482" s="33">
        <v>77.2282559</v>
      </c>
      <c r="I7482" s="33">
        <v>28.7016678</v>
      </c>
      <c r="J7482" s="33" t="s">
        <v>9549</v>
      </c>
      <c r="K7482" s="33" t="s">
        <v>32</v>
      </c>
      <c r="L7482" s="33" t="s">
        <v>34</v>
      </c>
      <c r="M7482" s="33" t="s">
        <v>34</v>
      </c>
      <c r="N7482" s="33" t="s">
        <v>34</v>
      </c>
      <c r="O7482" s="33" t="s">
        <v>34</v>
      </c>
      <c r="P7482" s="33">
        <v>2</v>
      </c>
      <c r="Q7482" s="33">
        <v>1</v>
      </c>
      <c r="R7482" s="33">
        <v>600</v>
      </c>
      <c r="S7482" s="33">
        <v>1</v>
      </c>
      <c r="T7482" s="35" t="s">
        <v>8930</v>
      </c>
      <c r="U7482">
        <v>2014</v>
      </c>
      <c r="V7482">
        <v>2</v>
      </c>
      <c r="W7482">
        <v>16</v>
      </c>
      <c r="X7482" t="str">
        <f>VLOOKUP(C7482,'country description'!$A$2:$B$16,2,0)</f>
        <v>India</v>
      </c>
      <c r="Y7482" t="str">
        <f t="shared" si="222"/>
        <v>Rs.600</v>
      </c>
      <c r="Z7482" s="36">
        <f t="shared" si="223"/>
        <v>600</v>
      </c>
    </row>
    <row r="7483" ht="14.25" customHeight="1" spans="1:26">
      <c r="A7483" s="33">
        <v>18369105</v>
      </c>
      <c r="B7483" s="34" t="s">
        <v>19545</v>
      </c>
      <c r="C7483" s="33">
        <v>1</v>
      </c>
      <c r="D7483" s="34" t="s">
        <v>1199</v>
      </c>
      <c r="E7483" s="33" t="s">
        <v>19546</v>
      </c>
      <c r="F7483" s="33" t="s">
        <v>1256</v>
      </c>
      <c r="G7483" s="33" t="s">
        <v>15999</v>
      </c>
      <c r="H7483" s="33">
        <v>77.31297973</v>
      </c>
      <c r="I7483" s="33">
        <v>28.43892133</v>
      </c>
      <c r="J7483" s="33" t="s">
        <v>19547</v>
      </c>
      <c r="K7483" s="33" t="s">
        <v>32</v>
      </c>
      <c r="L7483" s="33" t="s">
        <v>34</v>
      </c>
      <c r="M7483" s="33" t="s">
        <v>33</v>
      </c>
      <c r="N7483" s="33" t="s">
        <v>34</v>
      </c>
      <c r="O7483" s="33" t="s">
        <v>34</v>
      </c>
      <c r="P7483" s="33">
        <v>2</v>
      </c>
      <c r="Q7483" s="33">
        <v>15</v>
      </c>
      <c r="R7483" s="33">
        <v>650</v>
      </c>
      <c r="S7483" s="33">
        <v>2.6</v>
      </c>
      <c r="T7483" s="35" t="s">
        <v>19548</v>
      </c>
      <c r="U7483">
        <v>2017</v>
      </c>
      <c r="V7483">
        <v>3</v>
      </c>
      <c r="W7483">
        <v>19</v>
      </c>
      <c r="X7483" t="str">
        <f>VLOOKUP(C7483,'country description'!$A$2:$B$16,2,0)</f>
        <v>India</v>
      </c>
      <c r="Y7483" t="str">
        <f t="shared" si="222"/>
        <v>Rs.650</v>
      </c>
      <c r="Z7483" s="36">
        <f t="shared" si="223"/>
        <v>650</v>
      </c>
    </row>
    <row r="7484" ht="14.25" customHeight="1" spans="1:26">
      <c r="A7484" s="33">
        <v>18369301</v>
      </c>
      <c r="B7484" s="34" t="s">
        <v>19549</v>
      </c>
      <c r="C7484" s="33">
        <v>1</v>
      </c>
      <c r="D7484" s="34" t="s">
        <v>27</v>
      </c>
      <c r="E7484" s="33" t="s">
        <v>19550</v>
      </c>
      <c r="F7484" s="33" t="s">
        <v>165</v>
      </c>
      <c r="G7484" s="33" t="s">
        <v>166</v>
      </c>
      <c r="H7484" s="33">
        <v>77.1331919</v>
      </c>
      <c r="I7484" s="33">
        <v>28.6700104</v>
      </c>
      <c r="J7484" s="33" t="s">
        <v>1587</v>
      </c>
      <c r="K7484" s="33" t="s">
        <v>32</v>
      </c>
      <c r="L7484" s="33" t="s">
        <v>34</v>
      </c>
      <c r="M7484" s="33" t="s">
        <v>33</v>
      </c>
      <c r="N7484" s="33" t="s">
        <v>34</v>
      </c>
      <c r="O7484" s="33" t="s">
        <v>34</v>
      </c>
      <c r="P7484" s="33">
        <v>1</v>
      </c>
      <c r="Q7484" s="33">
        <v>18</v>
      </c>
      <c r="R7484" s="33">
        <v>250</v>
      </c>
      <c r="S7484" s="33">
        <v>3.3</v>
      </c>
      <c r="T7484" s="35" t="s">
        <v>7267</v>
      </c>
      <c r="U7484">
        <v>2013</v>
      </c>
      <c r="V7484">
        <v>3</v>
      </c>
      <c r="W7484">
        <v>6</v>
      </c>
      <c r="X7484" t="str">
        <f>VLOOKUP(C7484,'country description'!$A$2:$B$16,2,0)</f>
        <v>India</v>
      </c>
      <c r="Y7484" t="str">
        <f t="shared" si="222"/>
        <v>Rs.250</v>
      </c>
      <c r="Z7484" s="36">
        <f t="shared" si="223"/>
        <v>250</v>
      </c>
    </row>
    <row r="7485" ht="14.25" customHeight="1" spans="1:26">
      <c r="A7485" s="33">
        <v>18369321</v>
      </c>
      <c r="B7485" s="34" t="s">
        <v>19551</v>
      </c>
      <c r="C7485" s="33">
        <v>1</v>
      </c>
      <c r="D7485" s="34" t="s">
        <v>12597</v>
      </c>
      <c r="E7485" s="33" t="s">
        <v>19552</v>
      </c>
      <c r="F7485" s="33" t="s">
        <v>12612</v>
      </c>
      <c r="G7485" s="33" t="s">
        <v>12613</v>
      </c>
      <c r="H7485" s="33">
        <v>0</v>
      </c>
      <c r="I7485" s="33">
        <v>0</v>
      </c>
      <c r="J7485" s="33" t="s">
        <v>329</v>
      </c>
      <c r="K7485" s="33" t="s">
        <v>32</v>
      </c>
      <c r="L7485" s="33" t="s">
        <v>34</v>
      </c>
      <c r="M7485" s="33" t="s">
        <v>34</v>
      </c>
      <c r="N7485" s="33" t="s">
        <v>34</v>
      </c>
      <c r="O7485" s="33" t="s">
        <v>34</v>
      </c>
      <c r="P7485" s="33">
        <v>4</v>
      </c>
      <c r="Q7485" s="33">
        <v>32</v>
      </c>
      <c r="R7485" s="33">
        <v>1500</v>
      </c>
      <c r="S7485" s="33">
        <v>3.5</v>
      </c>
      <c r="T7485" s="35" t="s">
        <v>4628</v>
      </c>
      <c r="U7485">
        <v>2013</v>
      </c>
      <c r="V7485">
        <v>7</v>
      </c>
      <c r="W7485">
        <v>1</v>
      </c>
      <c r="X7485" t="str">
        <f>VLOOKUP(C7485,'country description'!$A$2:$B$16,2,0)</f>
        <v>India</v>
      </c>
      <c r="Y7485" t="str">
        <f t="shared" si="222"/>
        <v>Rs.1500</v>
      </c>
      <c r="Z7485" s="36">
        <f t="shared" si="223"/>
        <v>1500</v>
      </c>
    </row>
    <row r="7486" ht="14.25" customHeight="1" spans="1:26">
      <c r="A7486" s="33">
        <v>18369743</v>
      </c>
      <c r="B7486" s="34" t="s">
        <v>19553</v>
      </c>
      <c r="C7486" s="33">
        <v>1</v>
      </c>
      <c r="D7486" s="34" t="s">
        <v>135</v>
      </c>
      <c r="E7486" s="33" t="s">
        <v>4755</v>
      </c>
      <c r="F7486" s="33" t="s">
        <v>4756</v>
      </c>
      <c r="G7486" s="33" t="s">
        <v>4757</v>
      </c>
      <c r="H7486" s="33">
        <v>77.1087258</v>
      </c>
      <c r="I7486" s="33">
        <v>28.4812481</v>
      </c>
      <c r="J7486" s="33" t="s">
        <v>50</v>
      </c>
      <c r="K7486" s="33" t="s">
        <v>32</v>
      </c>
      <c r="L7486" s="33" t="s">
        <v>33</v>
      </c>
      <c r="M7486" s="33" t="s">
        <v>34</v>
      </c>
      <c r="N7486" s="33" t="s">
        <v>34</v>
      </c>
      <c r="O7486" s="33" t="s">
        <v>34</v>
      </c>
      <c r="P7486" s="33">
        <v>4</v>
      </c>
      <c r="Q7486" s="33">
        <v>38</v>
      </c>
      <c r="R7486" s="33">
        <v>4000</v>
      </c>
      <c r="S7486" s="33">
        <v>4.1</v>
      </c>
      <c r="T7486" s="35" t="s">
        <v>295</v>
      </c>
      <c r="U7486">
        <v>2017</v>
      </c>
      <c r="V7486">
        <v>7</v>
      </c>
      <c r="W7486">
        <v>15</v>
      </c>
      <c r="X7486" t="str">
        <f>VLOOKUP(C7486,'country description'!$A$2:$B$16,2,0)</f>
        <v>India</v>
      </c>
      <c r="Y7486" t="str">
        <f t="shared" si="222"/>
        <v>Rs.4000</v>
      </c>
      <c r="Z7486" s="36">
        <f t="shared" si="223"/>
        <v>4000</v>
      </c>
    </row>
    <row r="7487" ht="14.25" customHeight="1" spans="1:26">
      <c r="A7487" s="33">
        <v>18369751</v>
      </c>
      <c r="B7487" s="34" t="s">
        <v>19554</v>
      </c>
      <c r="C7487" s="33">
        <v>1</v>
      </c>
      <c r="D7487" s="34" t="s">
        <v>27</v>
      </c>
      <c r="E7487" s="33" t="s">
        <v>19555</v>
      </c>
      <c r="F7487" s="33" t="s">
        <v>5281</v>
      </c>
      <c r="G7487" s="33" t="s">
        <v>5282</v>
      </c>
      <c r="H7487" s="33">
        <v>77.10665</v>
      </c>
      <c r="I7487" s="33">
        <v>28.6040693</v>
      </c>
      <c r="J7487" s="33" t="s">
        <v>90</v>
      </c>
      <c r="K7487" s="33" t="s">
        <v>32</v>
      </c>
      <c r="L7487" s="33" t="s">
        <v>34</v>
      </c>
      <c r="M7487" s="33" t="s">
        <v>34</v>
      </c>
      <c r="N7487" s="33" t="s">
        <v>34</v>
      </c>
      <c r="O7487" s="33" t="s">
        <v>34</v>
      </c>
      <c r="P7487" s="33">
        <v>1</v>
      </c>
      <c r="Q7487" s="33">
        <v>1</v>
      </c>
      <c r="R7487" s="33">
        <v>200</v>
      </c>
      <c r="S7487" s="33">
        <v>1</v>
      </c>
      <c r="T7487" s="35" t="s">
        <v>861</v>
      </c>
      <c r="U7487">
        <v>2015</v>
      </c>
      <c r="V7487">
        <v>11</v>
      </c>
      <c r="W7487">
        <v>14</v>
      </c>
      <c r="X7487" t="str">
        <f>VLOOKUP(C7487,'country description'!$A$2:$B$16,2,0)</f>
        <v>India</v>
      </c>
      <c r="Y7487" t="str">
        <f t="shared" si="222"/>
        <v>Rs.200</v>
      </c>
      <c r="Z7487" s="36">
        <f t="shared" si="223"/>
        <v>200</v>
      </c>
    </row>
    <row r="7488" ht="14.25" customHeight="1" spans="1:26">
      <c r="A7488" s="33">
        <v>18369756</v>
      </c>
      <c r="B7488" s="34" t="s">
        <v>17463</v>
      </c>
      <c r="C7488" s="33">
        <v>1</v>
      </c>
      <c r="D7488" s="34" t="s">
        <v>27</v>
      </c>
      <c r="E7488" s="33" t="s">
        <v>278</v>
      </c>
      <c r="F7488" s="33" t="s">
        <v>277</v>
      </c>
      <c r="G7488" s="33" t="s">
        <v>278</v>
      </c>
      <c r="H7488" s="33">
        <v>77.16529693</v>
      </c>
      <c r="I7488" s="33">
        <v>28.52331992</v>
      </c>
      <c r="J7488" s="33" t="s">
        <v>17403</v>
      </c>
      <c r="K7488" s="33" t="s">
        <v>32</v>
      </c>
      <c r="L7488" s="33" t="s">
        <v>34</v>
      </c>
      <c r="M7488" s="33" t="s">
        <v>33</v>
      </c>
      <c r="N7488" s="33" t="s">
        <v>34</v>
      </c>
      <c r="O7488" s="33" t="s">
        <v>34</v>
      </c>
      <c r="P7488" s="33">
        <v>2</v>
      </c>
      <c r="Q7488" s="33">
        <v>123</v>
      </c>
      <c r="R7488" s="33">
        <v>850</v>
      </c>
      <c r="S7488" s="33">
        <v>3.8</v>
      </c>
      <c r="T7488" s="35" t="s">
        <v>17407</v>
      </c>
      <c r="U7488">
        <v>2011</v>
      </c>
      <c r="V7488">
        <v>9</v>
      </c>
      <c r="W7488">
        <v>18</v>
      </c>
      <c r="X7488" t="str">
        <f>VLOOKUP(C7488,'country description'!$A$2:$B$16,2,0)</f>
        <v>India</v>
      </c>
      <c r="Y7488" t="str">
        <f t="shared" si="222"/>
        <v>Rs.850</v>
      </c>
      <c r="Z7488" s="36">
        <f t="shared" si="223"/>
        <v>850</v>
      </c>
    </row>
    <row r="7489" ht="14.25" customHeight="1" spans="1:26">
      <c r="A7489" s="33">
        <v>18369763</v>
      </c>
      <c r="B7489" s="34" t="s">
        <v>9666</v>
      </c>
      <c r="C7489" s="33">
        <v>1</v>
      </c>
      <c r="D7489" s="34" t="s">
        <v>27</v>
      </c>
      <c r="E7489" s="33" t="s">
        <v>19556</v>
      </c>
      <c r="F7489" s="33" t="s">
        <v>2443</v>
      </c>
      <c r="G7489" s="33" t="s">
        <v>2444</v>
      </c>
      <c r="H7489" s="33">
        <v>77.2488222</v>
      </c>
      <c r="I7489" s="33">
        <v>28.5853611</v>
      </c>
      <c r="J7489" s="33" t="s">
        <v>115</v>
      </c>
      <c r="K7489" s="33" t="s">
        <v>32</v>
      </c>
      <c r="L7489" s="33" t="s">
        <v>34</v>
      </c>
      <c r="M7489" s="33" t="s">
        <v>33</v>
      </c>
      <c r="N7489" s="33" t="s">
        <v>34</v>
      </c>
      <c r="O7489" s="33" t="s">
        <v>34</v>
      </c>
      <c r="P7489" s="33">
        <v>2</v>
      </c>
      <c r="Q7489" s="33">
        <v>55</v>
      </c>
      <c r="R7489" s="33">
        <v>900</v>
      </c>
      <c r="S7489" s="33">
        <v>3.9</v>
      </c>
      <c r="T7489" s="35" t="s">
        <v>379</v>
      </c>
      <c r="U7489">
        <v>2014</v>
      </c>
      <c r="V7489">
        <v>3</v>
      </c>
      <c r="W7489">
        <v>13</v>
      </c>
      <c r="X7489" t="str">
        <f>VLOOKUP(C7489,'country description'!$A$2:$B$16,2,0)</f>
        <v>India</v>
      </c>
      <c r="Y7489" t="str">
        <f t="shared" si="222"/>
        <v>Rs.900</v>
      </c>
      <c r="Z7489" s="36">
        <f t="shared" si="223"/>
        <v>900</v>
      </c>
    </row>
    <row r="7490" ht="14.25" customHeight="1" spans="1:26">
      <c r="A7490" s="33">
        <v>18369764</v>
      </c>
      <c r="B7490" s="34" t="s">
        <v>19557</v>
      </c>
      <c r="C7490" s="33">
        <v>1</v>
      </c>
      <c r="D7490" s="34" t="s">
        <v>27</v>
      </c>
      <c r="E7490" s="33" t="s">
        <v>19558</v>
      </c>
      <c r="F7490" s="33" t="s">
        <v>5281</v>
      </c>
      <c r="G7490" s="33" t="s">
        <v>5282</v>
      </c>
      <c r="H7490" s="33">
        <v>77.0918982</v>
      </c>
      <c r="I7490" s="33">
        <v>28.5865739</v>
      </c>
      <c r="J7490" s="33" t="s">
        <v>111</v>
      </c>
      <c r="K7490" s="33" t="s">
        <v>32</v>
      </c>
      <c r="L7490" s="33" t="s">
        <v>34</v>
      </c>
      <c r="M7490" s="33" t="s">
        <v>34</v>
      </c>
      <c r="N7490" s="33" t="s">
        <v>34</v>
      </c>
      <c r="O7490" s="33" t="s">
        <v>34</v>
      </c>
      <c r="P7490" s="33">
        <v>2</v>
      </c>
      <c r="Q7490" s="33">
        <v>0</v>
      </c>
      <c r="R7490" s="33">
        <v>550</v>
      </c>
      <c r="S7490" s="33">
        <v>1</v>
      </c>
      <c r="T7490" s="35" t="s">
        <v>13329</v>
      </c>
      <c r="U7490">
        <v>2013</v>
      </c>
      <c r="V7490">
        <v>7</v>
      </c>
      <c r="W7490">
        <v>23</v>
      </c>
      <c r="X7490" t="str">
        <f>VLOOKUP(C7490,'country description'!$A$2:$B$16,2,0)</f>
        <v>India</v>
      </c>
      <c r="Y7490" t="str">
        <f t="shared" ref="Y7490:Y7553" si="224">TRIM(MID(K7490,FIND("(",K7490)+1,FIND(")",K7490)-FIND("(",K7490)-1))&amp;R7490</f>
        <v>Rs.550</v>
      </c>
      <c r="Z7490" s="36">
        <f t="shared" si="223"/>
        <v>550</v>
      </c>
    </row>
    <row r="7491" ht="14.25" customHeight="1" spans="1:26">
      <c r="A7491" s="33">
        <v>18369767</v>
      </c>
      <c r="B7491" s="34" t="s">
        <v>17671</v>
      </c>
      <c r="C7491" s="33">
        <v>1</v>
      </c>
      <c r="D7491" s="34" t="s">
        <v>27</v>
      </c>
      <c r="E7491" s="33" t="s">
        <v>19559</v>
      </c>
      <c r="F7491" s="33" t="s">
        <v>703</v>
      </c>
      <c r="G7491" s="33" t="s">
        <v>704</v>
      </c>
      <c r="H7491" s="33">
        <v>77.1842572</v>
      </c>
      <c r="I7491" s="33">
        <v>28.6362165</v>
      </c>
      <c r="J7491" s="33" t="s">
        <v>64</v>
      </c>
      <c r="K7491" s="33" t="s">
        <v>32</v>
      </c>
      <c r="L7491" s="33" t="s">
        <v>34</v>
      </c>
      <c r="M7491" s="33" t="s">
        <v>34</v>
      </c>
      <c r="N7491" s="33" t="s">
        <v>34</v>
      </c>
      <c r="O7491" s="33" t="s">
        <v>34</v>
      </c>
      <c r="P7491" s="33">
        <v>1</v>
      </c>
      <c r="Q7491" s="33">
        <v>12</v>
      </c>
      <c r="R7491" s="33">
        <v>350</v>
      </c>
      <c r="S7491" s="33">
        <v>3.1</v>
      </c>
      <c r="T7491" s="35" t="s">
        <v>2938</v>
      </c>
      <c r="U7491">
        <v>2014</v>
      </c>
      <c r="V7491">
        <v>4</v>
      </c>
      <c r="W7491">
        <v>14</v>
      </c>
      <c r="X7491" t="str">
        <f>VLOOKUP(C7491,'country description'!$A$2:$B$16,2,0)</f>
        <v>India</v>
      </c>
      <c r="Y7491" t="str">
        <f t="shared" si="224"/>
        <v>Rs.350</v>
      </c>
      <c r="Z7491" s="36">
        <f t="shared" ref="Z7491:Z7554" si="225">R:R</f>
        <v>350</v>
      </c>
    </row>
    <row r="7492" ht="14.25" customHeight="1" spans="1:26">
      <c r="A7492" s="33">
        <v>18369770</v>
      </c>
      <c r="B7492" s="34" t="s">
        <v>19560</v>
      </c>
      <c r="C7492" s="33">
        <v>1</v>
      </c>
      <c r="D7492" s="34" t="s">
        <v>27</v>
      </c>
      <c r="E7492" s="33" t="s">
        <v>19561</v>
      </c>
      <c r="F7492" s="33" t="s">
        <v>578</v>
      </c>
      <c r="G7492" s="33" t="s">
        <v>579</v>
      </c>
      <c r="H7492" s="33">
        <v>77.1468595</v>
      </c>
      <c r="I7492" s="33">
        <v>28.6314962</v>
      </c>
      <c r="J7492" s="33" t="s">
        <v>64</v>
      </c>
      <c r="K7492" s="33" t="s">
        <v>32</v>
      </c>
      <c r="L7492" s="33" t="s">
        <v>34</v>
      </c>
      <c r="M7492" s="33" t="s">
        <v>34</v>
      </c>
      <c r="N7492" s="33" t="s">
        <v>34</v>
      </c>
      <c r="O7492" s="33" t="s">
        <v>34</v>
      </c>
      <c r="P7492" s="33">
        <v>1</v>
      </c>
      <c r="Q7492" s="33">
        <v>0</v>
      </c>
      <c r="R7492" s="33">
        <v>150</v>
      </c>
      <c r="S7492" s="33">
        <v>1</v>
      </c>
      <c r="T7492" s="35" t="s">
        <v>7223</v>
      </c>
      <c r="U7492">
        <v>2015</v>
      </c>
      <c r="V7492">
        <v>2</v>
      </c>
      <c r="W7492">
        <v>27</v>
      </c>
      <c r="X7492" t="str">
        <f>VLOOKUP(C7492,'country description'!$A$2:$B$16,2,0)</f>
        <v>India</v>
      </c>
      <c r="Y7492" t="str">
        <f t="shared" si="224"/>
        <v>Rs.150</v>
      </c>
      <c r="Z7492" s="36">
        <f t="shared" si="225"/>
        <v>150</v>
      </c>
    </row>
    <row r="7493" ht="14.25" customHeight="1" spans="1:26">
      <c r="A7493" s="33">
        <v>18369771</v>
      </c>
      <c r="B7493" s="34" t="s">
        <v>19562</v>
      </c>
      <c r="C7493" s="33">
        <v>1</v>
      </c>
      <c r="D7493" s="34" t="s">
        <v>27</v>
      </c>
      <c r="E7493" s="33" t="s">
        <v>19563</v>
      </c>
      <c r="F7493" s="33" t="s">
        <v>703</v>
      </c>
      <c r="G7493" s="33" t="s">
        <v>704</v>
      </c>
      <c r="H7493" s="33">
        <v>77.1846194</v>
      </c>
      <c r="I7493" s="33">
        <v>28.6407597</v>
      </c>
      <c r="J7493" s="33" t="s">
        <v>2823</v>
      </c>
      <c r="K7493" s="33" t="s">
        <v>32</v>
      </c>
      <c r="L7493" s="33" t="s">
        <v>34</v>
      </c>
      <c r="M7493" s="33" t="s">
        <v>33</v>
      </c>
      <c r="N7493" s="33" t="s">
        <v>34</v>
      </c>
      <c r="O7493" s="33" t="s">
        <v>34</v>
      </c>
      <c r="P7493" s="33">
        <v>2</v>
      </c>
      <c r="Q7493" s="33">
        <v>7</v>
      </c>
      <c r="R7493" s="33">
        <v>500</v>
      </c>
      <c r="S7493" s="33">
        <v>2.6</v>
      </c>
      <c r="T7493" s="35" t="s">
        <v>6662</v>
      </c>
      <c r="U7493">
        <v>2014</v>
      </c>
      <c r="V7493">
        <v>2</v>
      </c>
      <c r="W7493">
        <v>27</v>
      </c>
      <c r="X7493" t="str">
        <f>VLOOKUP(C7493,'country description'!$A$2:$B$16,2,0)</f>
        <v>India</v>
      </c>
      <c r="Y7493" t="str">
        <f t="shared" si="224"/>
        <v>Rs.500</v>
      </c>
      <c r="Z7493" s="36">
        <f t="shared" si="225"/>
        <v>500</v>
      </c>
    </row>
    <row r="7494" ht="14.25" customHeight="1" spans="1:26">
      <c r="A7494" s="33">
        <v>18369772</v>
      </c>
      <c r="B7494" s="34" t="s">
        <v>19564</v>
      </c>
      <c r="C7494" s="33">
        <v>1</v>
      </c>
      <c r="D7494" s="34" t="s">
        <v>27</v>
      </c>
      <c r="E7494" s="33" t="s">
        <v>19565</v>
      </c>
      <c r="F7494" s="33" t="s">
        <v>165</v>
      </c>
      <c r="G7494" s="33" t="s">
        <v>166</v>
      </c>
      <c r="H7494" s="33">
        <v>77.14631662</v>
      </c>
      <c r="I7494" s="33">
        <v>28.66921407</v>
      </c>
      <c r="J7494" s="33" t="s">
        <v>19566</v>
      </c>
      <c r="K7494" s="33" t="s">
        <v>32</v>
      </c>
      <c r="L7494" s="33" t="s">
        <v>34</v>
      </c>
      <c r="M7494" s="33" t="s">
        <v>33</v>
      </c>
      <c r="N7494" s="33" t="s">
        <v>34</v>
      </c>
      <c r="O7494" s="33" t="s">
        <v>34</v>
      </c>
      <c r="P7494" s="33">
        <v>2</v>
      </c>
      <c r="Q7494" s="33">
        <v>24</v>
      </c>
      <c r="R7494" s="33">
        <v>800</v>
      </c>
      <c r="S7494" s="33">
        <v>3.4</v>
      </c>
      <c r="T7494" s="35" t="s">
        <v>1563</v>
      </c>
      <c r="U7494">
        <v>2015</v>
      </c>
      <c r="V7494">
        <v>7</v>
      </c>
      <c r="W7494">
        <v>19</v>
      </c>
      <c r="X7494" t="str">
        <f>VLOOKUP(C7494,'country description'!$A$2:$B$16,2,0)</f>
        <v>India</v>
      </c>
      <c r="Y7494" t="str">
        <f t="shared" si="224"/>
        <v>Rs.800</v>
      </c>
      <c r="Z7494" s="36">
        <f t="shared" si="225"/>
        <v>800</v>
      </c>
    </row>
    <row r="7495" ht="14.25" customHeight="1" spans="1:26">
      <c r="A7495" s="33">
        <v>18369780</v>
      </c>
      <c r="B7495" s="34" t="s">
        <v>19567</v>
      </c>
      <c r="C7495" s="33">
        <v>1</v>
      </c>
      <c r="D7495" s="34" t="s">
        <v>27</v>
      </c>
      <c r="E7495" s="33" t="s">
        <v>19568</v>
      </c>
      <c r="F7495" s="33" t="s">
        <v>193</v>
      </c>
      <c r="G7495" s="33" t="s">
        <v>194</v>
      </c>
      <c r="H7495" s="33">
        <v>77.1193188</v>
      </c>
      <c r="I7495" s="33">
        <v>28.6470325</v>
      </c>
      <c r="J7495" s="33" t="s">
        <v>19569</v>
      </c>
      <c r="K7495" s="33" t="s">
        <v>32</v>
      </c>
      <c r="L7495" s="33" t="s">
        <v>33</v>
      </c>
      <c r="M7495" s="33" t="s">
        <v>33</v>
      </c>
      <c r="N7495" s="33" t="s">
        <v>34</v>
      </c>
      <c r="O7495" s="33" t="s">
        <v>34</v>
      </c>
      <c r="P7495" s="33">
        <v>3</v>
      </c>
      <c r="Q7495" s="33">
        <v>91</v>
      </c>
      <c r="R7495" s="33">
        <v>1500</v>
      </c>
      <c r="S7495" s="33">
        <v>4.2</v>
      </c>
      <c r="T7495" s="35" t="s">
        <v>8126</v>
      </c>
      <c r="U7495">
        <v>2010</v>
      </c>
      <c r="V7495">
        <v>3</v>
      </c>
      <c r="W7495">
        <v>19</v>
      </c>
      <c r="X7495" t="str">
        <f>VLOOKUP(C7495,'country description'!$A$2:$B$16,2,0)</f>
        <v>India</v>
      </c>
      <c r="Y7495" t="str">
        <f t="shared" si="224"/>
        <v>Rs.1500</v>
      </c>
      <c r="Z7495" s="36">
        <f t="shared" si="225"/>
        <v>1500</v>
      </c>
    </row>
    <row r="7496" ht="14.25" customHeight="1" spans="1:26">
      <c r="A7496" s="33">
        <v>18369872</v>
      </c>
      <c r="B7496" s="34" t="s">
        <v>19570</v>
      </c>
      <c r="C7496" s="33">
        <v>1</v>
      </c>
      <c r="D7496" s="34" t="s">
        <v>27</v>
      </c>
      <c r="E7496" s="33" t="s">
        <v>19571</v>
      </c>
      <c r="F7496" s="33" t="s">
        <v>609</v>
      </c>
      <c r="G7496" s="33" t="s">
        <v>610</v>
      </c>
      <c r="H7496" s="33">
        <v>77.19804244</v>
      </c>
      <c r="I7496" s="33">
        <v>28.53839431</v>
      </c>
      <c r="J7496" s="33" t="s">
        <v>1353</v>
      </c>
      <c r="K7496" s="33" t="s">
        <v>32</v>
      </c>
      <c r="L7496" s="33" t="s">
        <v>34</v>
      </c>
      <c r="M7496" s="33" t="s">
        <v>33</v>
      </c>
      <c r="N7496" s="33" t="s">
        <v>34</v>
      </c>
      <c r="O7496" s="33" t="s">
        <v>34</v>
      </c>
      <c r="P7496" s="33">
        <v>1</v>
      </c>
      <c r="Q7496" s="33">
        <v>66</v>
      </c>
      <c r="R7496" s="33">
        <v>300</v>
      </c>
      <c r="S7496" s="33">
        <v>3.7</v>
      </c>
      <c r="T7496" s="35" t="s">
        <v>16469</v>
      </c>
      <c r="U7496">
        <v>2014</v>
      </c>
      <c r="V7496">
        <v>8</v>
      </c>
      <c r="W7496">
        <v>15</v>
      </c>
      <c r="X7496" t="str">
        <f>VLOOKUP(C7496,'country description'!$A$2:$B$16,2,0)</f>
        <v>India</v>
      </c>
      <c r="Y7496" t="str">
        <f t="shared" si="224"/>
        <v>Rs.300</v>
      </c>
      <c r="Z7496" s="36">
        <f t="shared" si="225"/>
        <v>300</v>
      </c>
    </row>
    <row r="7497" ht="14.25" customHeight="1" spans="1:26">
      <c r="A7497" s="33">
        <v>18370372</v>
      </c>
      <c r="B7497" s="34" t="s">
        <v>19572</v>
      </c>
      <c r="C7497" s="33">
        <v>1</v>
      </c>
      <c r="D7497" s="34" t="s">
        <v>149</v>
      </c>
      <c r="E7497" s="33" t="s">
        <v>19573</v>
      </c>
      <c r="F7497" s="33" t="s">
        <v>2700</v>
      </c>
      <c r="G7497" s="33" t="s">
        <v>2701</v>
      </c>
      <c r="H7497" s="33">
        <v>77.3382907</v>
      </c>
      <c r="I7497" s="33">
        <v>28.56470841</v>
      </c>
      <c r="J7497" s="33" t="s">
        <v>580</v>
      </c>
      <c r="K7497" s="33" t="s">
        <v>32</v>
      </c>
      <c r="L7497" s="33" t="s">
        <v>34</v>
      </c>
      <c r="M7497" s="33" t="s">
        <v>34</v>
      </c>
      <c r="N7497" s="33" t="s">
        <v>34</v>
      </c>
      <c r="O7497" s="33" t="s">
        <v>34</v>
      </c>
      <c r="P7497" s="33">
        <v>2</v>
      </c>
      <c r="Q7497" s="33">
        <v>52</v>
      </c>
      <c r="R7497" s="33">
        <v>500</v>
      </c>
      <c r="S7497" s="33">
        <v>2.9</v>
      </c>
      <c r="T7497" s="35" t="s">
        <v>12564</v>
      </c>
      <c r="U7497">
        <v>2011</v>
      </c>
      <c r="V7497">
        <v>3</v>
      </c>
      <c r="W7497">
        <v>6</v>
      </c>
      <c r="X7497" t="str">
        <f>VLOOKUP(C7497,'country description'!$A$2:$B$16,2,0)</f>
        <v>India</v>
      </c>
      <c r="Y7497" t="str">
        <f t="shared" si="224"/>
        <v>Rs.500</v>
      </c>
      <c r="Z7497" s="36">
        <f t="shared" si="225"/>
        <v>500</v>
      </c>
    </row>
    <row r="7498" ht="14.25" customHeight="1" spans="1:26">
      <c r="A7498" s="33">
        <v>18370499</v>
      </c>
      <c r="B7498" s="34" t="s">
        <v>19574</v>
      </c>
      <c r="C7498" s="33">
        <v>1</v>
      </c>
      <c r="D7498" s="34" t="s">
        <v>135</v>
      </c>
      <c r="E7498" s="33" t="s">
        <v>982</v>
      </c>
      <c r="F7498" s="33" t="s">
        <v>981</v>
      </c>
      <c r="G7498" s="33" t="s">
        <v>982</v>
      </c>
      <c r="H7498" s="33">
        <v>77.0212272</v>
      </c>
      <c r="I7498" s="33">
        <v>28.4688983</v>
      </c>
      <c r="J7498" s="33" t="s">
        <v>90</v>
      </c>
      <c r="K7498" s="33" t="s">
        <v>32</v>
      </c>
      <c r="L7498" s="33" t="s">
        <v>34</v>
      </c>
      <c r="M7498" s="33" t="s">
        <v>34</v>
      </c>
      <c r="N7498" s="33" t="s">
        <v>34</v>
      </c>
      <c r="O7498" s="33" t="s">
        <v>34</v>
      </c>
      <c r="P7498" s="33">
        <v>1</v>
      </c>
      <c r="Q7498" s="33">
        <v>1</v>
      </c>
      <c r="R7498" s="33">
        <v>200</v>
      </c>
      <c r="S7498" s="33">
        <v>1</v>
      </c>
      <c r="T7498" s="35" t="s">
        <v>826</v>
      </c>
      <c r="U7498">
        <v>2010</v>
      </c>
      <c r="V7498">
        <v>11</v>
      </c>
      <c r="W7498">
        <v>2</v>
      </c>
      <c r="X7498" t="str">
        <f>VLOOKUP(C7498,'country description'!$A$2:$B$16,2,0)</f>
        <v>India</v>
      </c>
      <c r="Y7498" t="str">
        <f t="shared" si="224"/>
        <v>Rs.200</v>
      </c>
      <c r="Z7498" s="36">
        <f t="shared" si="225"/>
        <v>200</v>
      </c>
    </row>
    <row r="7499" ht="14.25" customHeight="1" spans="1:26">
      <c r="A7499" s="33">
        <v>18370535</v>
      </c>
      <c r="B7499" s="34" t="s">
        <v>19575</v>
      </c>
      <c r="C7499" s="33">
        <v>1</v>
      </c>
      <c r="D7499" s="34" t="s">
        <v>27</v>
      </c>
      <c r="E7499" s="33" t="s">
        <v>19576</v>
      </c>
      <c r="F7499" s="33" t="s">
        <v>4960</v>
      </c>
      <c r="G7499" s="33" t="s">
        <v>4961</v>
      </c>
      <c r="H7499" s="33">
        <v>77.194929</v>
      </c>
      <c r="I7499" s="33">
        <v>28.5761036</v>
      </c>
      <c r="J7499" s="33" t="s">
        <v>19577</v>
      </c>
      <c r="K7499" s="33" t="s">
        <v>32</v>
      </c>
      <c r="L7499" s="33" t="s">
        <v>34</v>
      </c>
      <c r="M7499" s="33" t="s">
        <v>34</v>
      </c>
      <c r="N7499" s="33" t="s">
        <v>34</v>
      </c>
      <c r="O7499" s="33" t="s">
        <v>34</v>
      </c>
      <c r="P7499" s="33">
        <v>1</v>
      </c>
      <c r="Q7499" s="33">
        <v>0</v>
      </c>
      <c r="R7499" s="33">
        <v>300</v>
      </c>
      <c r="S7499" s="33">
        <v>1</v>
      </c>
      <c r="T7499" s="35" t="s">
        <v>6573</v>
      </c>
      <c r="U7499">
        <v>2016</v>
      </c>
      <c r="V7499">
        <v>5</v>
      </c>
      <c r="W7499">
        <v>2</v>
      </c>
      <c r="X7499" t="str">
        <f>VLOOKUP(C7499,'country description'!$A$2:$B$16,2,0)</f>
        <v>India</v>
      </c>
      <c r="Y7499" t="str">
        <f t="shared" si="224"/>
        <v>Rs.300</v>
      </c>
      <c r="Z7499" s="36">
        <f t="shared" si="225"/>
        <v>300</v>
      </c>
    </row>
    <row r="7500" ht="14.25" customHeight="1" spans="1:26">
      <c r="A7500" s="33">
        <v>18370586</v>
      </c>
      <c r="B7500" s="34" t="s">
        <v>19578</v>
      </c>
      <c r="C7500" s="33">
        <v>1</v>
      </c>
      <c r="D7500" s="34" t="s">
        <v>27</v>
      </c>
      <c r="E7500" s="33" t="s">
        <v>19579</v>
      </c>
      <c r="F7500" s="33" t="s">
        <v>1729</v>
      </c>
      <c r="G7500" s="33" t="s">
        <v>1730</v>
      </c>
      <c r="H7500" s="33">
        <v>77.2050359</v>
      </c>
      <c r="I7500" s="33">
        <v>28.6944781</v>
      </c>
      <c r="J7500" s="33" t="s">
        <v>2823</v>
      </c>
      <c r="K7500" s="33" t="s">
        <v>32</v>
      </c>
      <c r="L7500" s="33" t="s">
        <v>34</v>
      </c>
      <c r="M7500" s="33" t="s">
        <v>33</v>
      </c>
      <c r="N7500" s="33" t="s">
        <v>34</v>
      </c>
      <c r="O7500" s="33" t="s">
        <v>34</v>
      </c>
      <c r="P7500" s="33">
        <v>1</v>
      </c>
      <c r="Q7500" s="33">
        <v>17</v>
      </c>
      <c r="R7500" s="33">
        <v>300</v>
      </c>
      <c r="S7500" s="33">
        <v>3.2</v>
      </c>
      <c r="T7500" s="35" t="s">
        <v>994</v>
      </c>
      <c r="U7500">
        <v>2018</v>
      </c>
      <c r="V7500">
        <v>4</v>
      </c>
      <c r="W7500">
        <v>6</v>
      </c>
      <c r="X7500" t="str">
        <f>VLOOKUP(C7500,'country description'!$A$2:$B$16,2,0)</f>
        <v>India</v>
      </c>
      <c r="Y7500" t="str">
        <f t="shared" si="224"/>
        <v>Rs.300</v>
      </c>
      <c r="Z7500" s="36">
        <f t="shared" si="225"/>
        <v>300</v>
      </c>
    </row>
    <row r="7501" ht="14.25" customHeight="1" spans="1:26">
      <c r="A7501" s="33">
        <v>18370659</v>
      </c>
      <c r="B7501" s="34" t="s">
        <v>19580</v>
      </c>
      <c r="C7501" s="33">
        <v>94</v>
      </c>
      <c r="D7501" s="34" t="s">
        <v>13914</v>
      </c>
      <c r="E7501" s="33" t="s">
        <v>19581</v>
      </c>
      <c r="F7501" s="33" t="s">
        <v>13951</v>
      </c>
      <c r="G7501" s="33" t="s">
        <v>13952</v>
      </c>
      <c r="H7501" s="33">
        <v>106.8085503</v>
      </c>
      <c r="I7501" s="33">
        <v>-6.23077495</v>
      </c>
      <c r="J7501" s="33" t="s">
        <v>13861</v>
      </c>
      <c r="K7501" s="33" t="s">
        <v>13919</v>
      </c>
      <c r="L7501" s="33" t="s">
        <v>34</v>
      </c>
      <c r="M7501" s="33" t="s">
        <v>34</v>
      </c>
      <c r="N7501" s="33" t="s">
        <v>34</v>
      </c>
      <c r="O7501" s="33" t="s">
        <v>34</v>
      </c>
      <c r="P7501" s="33">
        <v>3</v>
      </c>
      <c r="Q7501" s="33">
        <v>410</v>
      </c>
      <c r="R7501" s="33">
        <v>120000</v>
      </c>
      <c r="S7501" s="33">
        <v>4.4</v>
      </c>
      <c r="T7501" s="35" t="s">
        <v>9983</v>
      </c>
      <c r="U7501">
        <v>2011</v>
      </c>
      <c r="V7501">
        <v>8</v>
      </c>
      <c r="W7501">
        <v>11</v>
      </c>
      <c r="X7501" t="str">
        <f>VLOOKUP(C7501,'country description'!$A$2:$B$16,2,0)</f>
        <v>Indonesia</v>
      </c>
      <c r="Y7501" t="str">
        <f t="shared" si="224"/>
        <v>IDR120000</v>
      </c>
      <c r="Z7501" s="36">
        <f>R7501*'Currency Exchange'!$C$19</f>
        <v>628.8</v>
      </c>
    </row>
    <row r="7502" ht="14.25" customHeight="1" spans="1:26">
      <c r="A7502" s="33">
        <v>18370702</v>
      </c>
      <c r="B7502" s="34" t="s">
        <v>19582</v>
      </c>
      <c r="C7502" s="33">
        <v>1</v>
      </c>
      <c r="D7502" s="34" t="s">
        <v>149</v>
      </c>
      <c r="E7502" s="33" t="s">
        <v>1191</v>
      </c>
      <c r="F7502" s="33" t="s">
        <v>1190</v>
      </c>
      <c r="G7502" s="33" t="s">
        <v>1191</v>
      </c>
      <c r="H7502" s="33">
        <v>77.3603093</v>
      </c>
      <c r="I7502" s="33">
        <v>28.5613668</v>
      </c>
      <c r="J7502" s="33" t="s">
        <v>19583</v>
      </c>
      <c r="K7502" s="33" t="s">
        <v>32</v>
      </c>
      <c r="L7502" s="33" t="s">
        <v>34</v>
      </c>
      <c r="M7502" s="33" t="s">
        <v>33</v>
      </c>
      <c r="N7502" s="33" t="s">
        <v>34</v>
      </c>
      <c r="O7502" s="33" t="s">
        <v>34</v>
      </c>
      <c r="P7502" s="33">
        <v>2</v>
      </c>
      <c r="Q7502" s="33">
        <v>15</v>
      </c>
      <c r="R7502" s="33">
        <v>600</v>
      </c>
      <c r="S7502" s="33">
        <v>3.3</v>
      </c>
      <c r="T7502" s="35" t="s">
        <v>1734</v>
      </c>
      <c r="U7502">
        <v>2013</v>
      </c>
      <c r="V7502">
        <v>5</v>
      </c>
      <c r="W7502">
        <v>26</v>
      </c>
      <c r="X7502" t="str">
        <f>VLOOKUP(C7502,'country description'!$A$2:$B$16,2,0)</f>
        <v>India</v>
      </c>
      <c r="Y7502" t="str">
        <f t="shared" si="224"/>
        <v>Rs.600</v>
      </c>
      <c r="Z7502" s="36">
        <f t="shared" si="225"/>
        <v>600</v>
      </c>
    </row>
    <row r="7503" ht="14.25" customHeight="1" spans="1:26">
      <c r="A7503" s="33">
        <v>18370704</v>
      </c>
      <c r="B7503" s="34" t="s">
        <v>19584</v>
      </c>
      <c r="C7503" s="33">
        <v>189</v>
      </c>
      <c r="D7503" s="34" t="s">
        <v>13322</v>
      </c>
      <c r="E7503" s="33" t="s">
        <v>19585</v>
      </c>
      <c r="F7503" s="33" t="s">
        <v>19586</v>
      </c>
      <c r="G7503" s="33" t="s">
        <v>19587</v>
      </c>
      <c r="H7503" s="33">
        <v>28.03619944</v>
      </c>
      <c r="I7503" s="33">
        <v>-26.14338814</v>
      </c>
      <c r="J7503" s="33" t="s">
        <v>19588</v>
      </c>
      <c r="K7503" s="33" t="s">
        <v>5929</v>
      </c>
      <c r="L7503" s="33" t="s">
        <v>34</v>
      </c>
      <c r="M7503" s="33" t="s">
        <v>34</v>
      </c>
      <c r="N7503" s="33" t="s">
        <v>34</v>
      </c>
      <c r="O7503" s="33" t="s">
        <v>34</v>
      </c>
      <c r="P7503" s="33">
        <v>4</v>
      </c>
      <c r="Q7503" s="33">
        <v>222</v>
      </c>
      <c r="R7503" s="33">
        <v>955</v>
      </c>
      <c r="S7503" s="33">
        <v>4.5</v>
      </c>
      <c r="T7503" s="35" t="s">
        <v>2233</v>
      </c>
      <c r="U7503">
        <v>2013</v>
      </c>
      <c r="V7503">
        <v>5</v>
      </c>
      <c r="W7503">
        <v>23</v>
      </c>
      <c r="X7503" t="str">
        <f>VLOOKUP(C7503,'country description'!$A$2:$B$16,2,0)</f>
        <v>South Africa</v>
      </c>
      <c r="Y7503" t="str">
        <f t="shared" si="224"/>
        <v>R955</v>
      </c>
      <c r="Z7503" s="36">
        <f>R7503*'Currency Exchange'!$C$21</f>
        <v>4354.8</v>
      </c>
    </row>
    <row r="7504" ht="14.25" customHeight="1" spans="1:26">
      <c r="A7504" s="33">
        <v>18371289</v>
      </c>
      <c r="B7504" s="34" t="s">
        <v>19589</v>
      </c>
      <c r="C7504" s="33">
        <v>1</v>
      </c>
      <c r="D7504" s="34" t="s">
        <v>27</v>
      </c>
      <c r="E7504" s="33" t="s">
        <v>19590</v>
      </c>
      <c r="F7504" s="33" t="s">
        <v>5410</v>
      </c>
      <c r="G7504" s="33" t="s">
        <v>5411</v>
      </c>
      <c r="H7504" s="33">
        <v>77.242238</v>
      </c>
      <c r="I7504" s="33">
        <v>28.578557</v>
      </c>
      <c r="J7504" s="33" t="s">
        <v>358</v>
      </c>
      <c r="K7504" s="33" t="s">
        <v>32</v>
      </c>
      <c r="L7504" s="33" t="s">
        <v>34</v>
      </c>
      <c r="M7504" s="33" t="s">
        <v>33</v>
      </c>
      <c r="N7504" s="33" t="s">
        <v>34</v>
      </c>
      <c r="O7504" s="33" t="s">
        <v>34</v>
      </c>
      <c r="P7504" s="33">
        <v>1</v>
      </c>
      <c r="Q7504" s="33">
        <v>6</v>
      </c>
      <c r="R7504" s="33">
        <v>150</v>
      </c>
      <c r="S7504" s="33">
        <v>3.3</v>
      </c>
      <c r="T7504" s="35" t="s">
        <v>11878</v>
      </c>
      <c r="U7504">
        <v>2014</v>
      </c>
      <c r="V7504">
        <v>3</v>
      </c>
      <c r="W7504">
        <v>14</v>
      </c>
      <c r="X7504" t="str">
        <f>VLOOKUP(C7504,'country description'!$A$2:$B$16,2,0)</f>
        <v>India</v>
      </c>
      <c r="Y7504" t="str">
        <f t="shared" si="224"/>
        <v>Rs.150</v>
      </c>
      <c r="Z7504" s="36">
        <f t="shared" si="225"/>
        <v>150</v>
      </c>
    </row>
    <row r="7505" ht="14.25" customHeight="1" spans="1:26">
      <c r="A7505" s="33">
        <v>18371341</v>
      </c>
      <c r="B7505" s="34" t="s">
        <v>19591</v>
      </c>
      <c r="C7505" s="33">
        <v>1</v>
      </c>
      <c r="D7505" s="34" t="s">
        <v>6151</v>
      </c>
      <c r="E7505" s="33" t="s">
        <v>19592</v>
      </c>
      <c r="F7505" s="33" t="s">
        <v>6205</v>
      </c>
      <c r="G7505" s="33" t="s">
        <v>6206</v>
      </c>
      <c r="H7505" s="33">
        <v>72.5281083</v>
      </c>
      <c r="I7505" s="33">
        <v>23.0418026</v>
      </c>
      <c r="J7505" s="33" t="s">
        <v>19593</v>
      </c>
      <c r="K7505" s="33" t="s">
        <v>32</v>
      </c>
      <c r="L7505" s="33" t="s">
        <v>34</v>
      </c>
      <c r="M7505" s="33" t="s">
        <v>33</v>
      </c>
      <c r="N7505" s="33" t="s">
        <v>34</v>
      </c>
      <c r="O7505" s="33" t="s">
        <v>34</v>
      </c>
      <c r="P7505" s="33">
        <v>2</v>
      </c>
      <c r="Q7505" s="33">
        <v>166</v>
      </c>
      <c r="R7505" s="33">
        <v>550</v>
      </c>
      <c r="S7505" s="33">
        <v>3.9</v>
      </c>
      <c r="T7505" s="35" t="s">
        <v>12486</v>
      </c>
      <c r="U7505">
        <v>2013</v>
      </c>
      <c r="V7505">
        <v>4</v>
      </c>
      <c r="W7505">
        <v>26</v>
      </c>
      <c r="X7505" t="str">
        <f>VLOOKUP(C7505,'country description'!$A$2:$B$16,2,0)</f>
        <v>India</v>
      </c>
      <c r="Y7505" t="str">
        <f t="shared" si="224"/>
        <v>Rs.550</v>
      </c>
      <c r="Z7505" s="36">
        <f t="shared" si="225"/>
        <v>550</v>
      </c>
    </row>
    <row r="7506" ht="14.25" customHeight="1" spans="1:26">
      <c r="A7506" s="33">
        <v>18371391</v>
      </c>
      <c r="B7506" s="34" t="s">
        <v>19594</v>
      </c>
      <c r="C7506" s="33">
        <v>1</v>
      </c>
      <c r="D7506" s="34" t="s">
        <v>27</v>
      </c>
      <c r="E7506" s="33" t="s">
        <v>19595</v>
      </c>
      <c r="F7506" s="33" t="s">
        <v>4446</v>
      </c>
      <c r="G7506" s="33" t="s">
        <v>4447</v>
      </c>
      <c r="H7506" s="33">
        <v>77.0642756</v>
      </c>
      <c r="I7506" s="33">
        <v>28.6779685</v>
      </c>
      <c r="J7506" s="33" t="s">
        <v>1587</v>
      </c>
      <c r="K7506" s="33" t="s">
        <v>32</v>
      </c>
      <c r="L7506" s="33" t="s">
        <v>34</v>
      </c>
      <c r="M7506" s="33" t="s">
        <v>34</v>
      </c>
      <c r="N7506" s="33" t="s">
        <v>34</v>
      </c>
      <c r="O7506" s="33" t="s">
        <v>34</v>
      </c>
      <c r="P7506" s="33">
        <v>1</v>
      </c>
      <c r="Q7506" s="33">
        <v>0</v>
      </c>
      <c r="R7506" s="33">
        <v>100</v>
      </c>
      <c r="S7506" s="33">
        <v>1</v>
      </c>
      <c r="T7506" s="35" t="s">
        <v>7679</v>
      </c>
      <c r="U7506">
        <v>2015</v>
      </c>
      <c r="V7506">
        <v>5</v>
      </c>
      <c r="W7506">
        <v>10</v>
      </c>
      <c r="X7506" t="str">
        <f>VLOOKUP(C7506,'country description'!$A$2:$B$16,2,0)</f>
        <v>India</v>
      </c>
      <c r="Y7506" t="str">
        <f t="shared" si="224"/>
        <v>Rs.100</v>
      </c>
      <c r="Z7506" s="36">
        <f t="shared" si="225"/>
        <v>100</v>
      </c>
    </row>
    <row r="7507" ht="14.25" customHeight="1" spans="1:26">
      <c r="A7507" s="33">
        <v>18371395</v>
      </c>
      <c r="B7507" s="34" t="s">
        <v>19596</v>
      </c>
      <c r="C7507" s="33">
        <v>1</v>
      </c>
      <c r="D7507" s="34" t="s">
        <v>149</v>
      </c>
      <c r="E7507" s="33" t="s">
        <v>19597</v>
      </c>
      <c r="F7507" s="33" t="s">
        <v>381</v>
      </c>
      <c r="G7507" s="33" t="s">
        <v>382</v>
      </c>
      <c r="H7507" s="33">
        <v>77.3623092</v>
      </c>
      <c r="I7507" s="33">
        <v>28.5706018</v>
      </c>
      <c r="J7507" s="33" t="s">
        <v>19598</v>
      </c>
      <c r="K7507" s="33" t="s">
        <v>32</v>
      </c>
      <c r="L7507" s="33" t="s">
        <v>34</v>
      </c>
      <c r="M7507" s="33" t="s">
        <v>33</v>
      </c>
      <c r="N7507" s="33" t="s">
        <v>33</v>
      </c>
      <c r="O7507" s="33" t="s">
        <v>34</v>
      </c>
      <c r="P7507" s="33">
        <v>2</v>
      </c>
      <c r="Q7507" s="33">
        <v>48</v>
      </c>
      <c r="R7507" s="33">
        <v>550</v>
      </c>
      <c r="S7507" s="33">
        <v>3.2</v>
      </c>
      <c r="T7507" s="35" t="s">
        <v>19599</v>
      </c>
      <c r="U7507">
        <v>2015</v>
      </c>
      <c r="V7507">
        <v>5</v>
      </c>
      <c r="W7507">
        <v>24</v>
      </c>
      <c r="X7507" t="str">
        <f>VLOOKUP(C7507,'country description'!$A$2:$B$16,2,0)</f>
        <v>India</v>
      </c>
      <c r="Y7507" t="str">
        <f t="shared" si="224"/>
        <v>Rs.550</v>
      </c>
      <c r="Z7507" s="36">
        <f t="shared" si="225"/>
        <v>550</v>
      </c>
    </row>
    <row r="7508" ht="14.25" customHeight="1" spans="1:26">
      <c r="A7508" s="33">
        <v>18371396</v>
      </c>
      <c r="B7508" s="34" t="s">
        <v>629</v>
      </c>
      <c r="C7508" s="33">
        <v>1</v>
      </c>
      <c r="D7508" s="34" t="s">
        <v>27</v>
      </c>
      <c r="E7508" s="33" t="s">
        <v>19600</v>
      </c>
      <c r="F7508" s="33" t="s">
        <v>1194</v>
      </c>
      <c r="G7508" s="33" t="s">
        <v>1195</v>
      </c>
      <c r="H7508" s="33">
        <v>77.2530302</v>
      </c>
      <c r="I7508" s="33">
        <v>28.5393728</v>
      </c>
      <c r="J7508" s="33" t="s">
        <v>534</v>
      </c>
      <c r="K7508" s="33" t="s">
        <v>32</v>
      </c>
      <c r="L7508" s="33" t="s">
        <v>34</v>
      </c>
      <c r="M7508" s="33" t="s">
        <v>34</v>
      </c>
      <c r="N7508" s="33" t="s">
        <v>34</v>
      </c>
      <c r="O7508" s="33" t="s">
        <v>34</v>
      </c>
      <c r="P7508" s="33">
        <v>1</v>
      </c>
      <c r="Q7508" s="33">
        <v>1</v>
      </c>
      <c r="R7508" s="33">
        <v>450</v>
      </c>
      <c r="S7508" s="33">
        <v>1</v>
      </c>
      <c r="T7508" s="35" t="s">
        <v>2601</v>
      </c>
      <c r="U7508">
        <v>2015</v>
      </c>
      <c r="V7508">
        <v>5</v>
      </c>
      <c r="W7508">
        <v>23</v>
      </c>
      <c r="X7508" t="str">
        <f>VLOOKUP(C7508,'country description'!$A$2:$B$16,2,0)</f>
        <v>India</v>
      </c>
      <c r="Y7508" t="str">
        <f t="shared" si="224"/>
        <v>Rs.450</v>
      </c>
      <c r="Z7508" s="36">
        <f t="shared" si="225"/>
        <v>450</v>
      </c>
    </row>
    <row r="7509" ht="14.25" customHeight="1" spans="1:26">
      <c r="A7509" s="33">
        <v>18371398</v>
      </c>
      <c r="B7509" s="34" t="s">
        <v>19601</v>
      </c>
      <c r="C7509" s="33">
        <v>1</v>
      </c>
      <c r="D7509" s="34" t="s">
        <v>27</v>
      </c>
      <c r="E7509" s="33" t="s">
        <v>19602</v>
      </c>
      <c r="F7509" s="33" t="s">
        <v>4999</v>
      </c>
      <c r="G7509" s="33" t="s">
        <v>5000</v>
      </c>
      <c r="H7509" s="33">
        <v>77.3078541</v>
      </c>
      <c r="I7509" s="33">
        <v>28.5899346</v>
      </c>
      <c r="J7509" s="33" t="s">
        <v>2302</v>
      </c>
      <c r="K7509" s="33" t="s">
        <v>32</v>
      </c>
      <c r="L7509" s="33" t="s">
        <v>34</v>
      </c>
      <c r="M7509" s="33" t="s">
        <v>34</v>
      </c>
      <c r="N7509" s="33" t="s">
        <v>34</v>
      </c>
      <c r="O7509" s="33" t="s">
        <v>34</v>
      </c>
      <c r="P7509" s="33">
        <v>1</v>
      </c>
      <c r="Q7509" s="33">
        <v>1</v>
      </c>
      <c r="R7509" s="33">
        <v>100</v>
      </c>
      <c r="S7509" s="33">
        <v>1</v>
      </c>
      <c r="T7509" s="35" t="s">
        <v>19603</v>
      </c>
      <c r="U7509">
        <v>2014</v>
      </c>
      <c r="V7509">
        <v>12</v>
      </c>
      <c r="W7509">
        <v>25</v>
      </c>
      <c r="X7509" t="str">
        <f>VLOOKUP(C7509,'country description'!$A$2:$B$16,2,0)</f>
        <v>India</v>
      </c>
      <c r="Y7509" t="str">
        <f t="shared" si="224"/>
        <v>Rs.100</v>
      </c>
      <c r="Z7509" s="36">
        <f t="shared" si="225"/>
        <v>100</v>
      </c>
    </row>
    <row r="7510" ht="14.25" customHeight="1" spans="1:26">
      <c r="A7510" s="33">
        <v>18371399</v>
      </c>
      <c r="B7510" s="34" t="s">
        <v>19604</v>
      </c>
      <c r="C7510" s="33">
        <v>1</v>
      </c>
      <c r="D7510" s="34" t="s">
        <v>27</v>
      </c>
      <c r="E7510" s="33" t="s">
        <v>19605</v>
      </c>
      <c r="F7510" s="33" t="s">
        <v>578</v>
      </c>
      <c r="G7510" s="33" t="s">
        <v>579</v>
      </c>
      <c r="H7510" s="33">
        <v>77.1358184</v>
      </c>
      <c r="I7510" s="33">
        <v>28.6223489</v>
      </c>
      <c r="J7510" s="33" t="s">
        <v>19606</v>
      </c>
      <c r="K7510" s="33" t="s">
        <v>32</v>
      </c>
      <c r="L7510" s="33" t="s">
        <v>34</v>
      </c>
      <c r="M7510" s="33" t="s">
        <v>34</v>
      </c>
      <c r="N7510" s="33" t="s">
        <v>34</v>
      </c>
      <c r="O7510" s="33" t="s">
        <v>34</v>
      </c>
      <c r="P7510" s="33">
        <v>1</v>
      </c>
      <c r="Q7510" s="33">
        <v>0</v>
      </c>
      <c r="R7510" s="33">
        <v>150</v>
      </c>
      <c r="S7510" s="33">
        <v>1</v>
      </c>
      <c r="T7510" s="35" t="s">
        <v>2155</v>
      </c>
      <c r="U7510">
        <v>2014</v>
      </c>
      <c r="V7510">
        <v>8</v>
      </c>
      <c r="W7510">
        <v>27</v>
      </c>
      <c r="X7510" t="str">
        <f>VLOOKUP(C7510,'country description'!$A$2:$B$16,2,0)</f>
        <v>India</v>
      </c>
      <c r="Y7510" t="str">
        <f t="shared" si="224"/>
        <v>Rs.150</v>
      </c>
      <c r="Z7510" s="36">
        <f t="shared" si="225"/>
        <v>150</v>
      </c>
    </row>
    <row r="7511" ht="14.25" customHeight="1" spans="1:26">
      <c r="A7511" s="33">
        <v>18371401</v>
      </c>
      <c r="B7511" s="34" t="s">
        <v>19607</v>
      </c>
      <c r="C7511" s="33">
        <v>1</v>
      </c>
      <c r="D7511" s="34" t="s">
        <v>27</v>
      </c>
      <c r="E7511" s="33" t="s">
        <v>19608</v>
      </c>
      <c r="F7511" s="33" t="s">
        <v>193</v>
      </c>
      <c r="G7511" s="33" t="s">
        <v>194</v>
      </c>
      <c r="H7511" s="33">
        <v>77.12061569</v>
      </c>
      <c r="I7511" s="33">
        <v>28.64112418</v>
      </c>
      <c r="J7511" s="33" t="s">
        <v>90</v>
      </c>
      <c r="K7511" s="33" t="s">
        <v>32</v>
      </c>
      <c r="L7511" s="33" t="s">
        <v>34</v>
      </c>
      <c r="M7511" s="33" t="s">
        <v>33</v>
      </c>
      <c r="N7511" s="33" t="s">
        <v>34</v>
      </c>
      <c r="O7511" s="33" t="s">
        <v>34</v>
      </c>
      <c r="P7511" s="33">
        <v>2</v>
      </c>
      <c r="Q7511" s="33">
        <v>21</v>
      </c>
      <c r="R7511" s="33">
        <v>500</v>
      </c>
      <c r="S7511" s="33">
        <v>3.1</v>
      </c>
      <c r="T7511" s="35" t="s">
        <v>13609</v>
      </c>
      <c r="U7511">
        <v>2012</v>
      </c>
      <c r="V7511">
        <v>5</v>
      </c>
      <c r="W7511">
        <v>26</v>
      </c>
      <c r="X7511" t="str">
        <f>VLOOKUP(C7511,'country description'!$A$2:$B$16,2,0)</f>
        <v>India</v>
      </c>
      <c r="Y7511" t="str">
        <f t="shared" si="224"/>
        <v>Rs.500</v>
      </c>
      <c r="Z7511" s="36">
        <f t="shared" si="225"/>
        <v>500</v>
      </c>
    </row>
    <row r="7512" ht="14.25" customHeight="1" spans="1:26">
      <c r="A7512" s="33">
        <v>18371402</v>
      </c>
      <c r="B7512" s="34" t="s">
        <v>19609</v>
      </c>
      <c r="C7512" s="33">
        <v>1</v>
      </c>
      <c r="D7512" s="34" t="s">
        <v>149</v>
      </c>
      <c r="E7512" s="33" t="s">
        <v>19610</v>
      </c>
      <c r="F7512" s="33" t="s">
        <v>17587</v>
      </c>
      <c r="G7512" s="33" t="s">
        <v>17588</v>
      </c>
      <c r="H7512" s="33">
        <v>77.3539094</v>
      </c>
      <c r="I7512" s="33">
        <v>28.574221</v>
      </c>
      <c r="J7512" s="33" t="s">
        <v>8325</v>
      </c>
      <c r="K7512" s="33" t="s">
        <v>32</v>
      </c>
      <c r="L7512" s="33" t="s">
        <v>34</v>
      </c>
      <c r="M7512" s="33" t="s">
        <v>34</v>
      </c>
      <c r="N7512" s="33" t="s">
        <v>34</v>
      </c>
      <c r="O7512" s="33" t="s">
        <v>34</v>
      </c>
      <c r="P7512" s="33">
        <v>2</v>
      </c>
      <c r="Q7512" s="33">
        <v>6</v>
      </c>
      <c r="R7512" s="33">
        <v>500</v>
      </c>
      <c r="S7512" s="33">
        <v>3.1</v>
      </c>
      <c r="T7512" s="35" t="s">
        <v>11066</v>
      </c>
      <c r="U7512">
        <v>2011</v>
      </c>
      <c r="V7512">
        <v>8</v>
      </c>
      <c r="W7512">
        <v>9</v>
      </c>
      <c r="X7512" t="str">
        <f>VLOOKUP(C7512,'country description'!$A$2:$B$16,2,0)</f>
        <v>India</v>
      </c>
      <c r="Y7512" t="str">
        <f t="shared" si="224"/>
        <v>Rs.500</v>
      </c>
      <c r="Z7512" s="36">
        <f t="shared" si="225"/>
        <v>500</v>
      </c>
    </row>
    <row r="7513" ht="14.25" customHeight="1" spans="1:26">
      <c r="A7513" s="33">
        <v>18371404</v>
      </c>
      <c r="B7513" s="34" t="s">
        <v>10529</v>
      </c>
      <c r="C7513" s="33">
        <v>1</v>
      </c>
      <c r="D7513" s="34" t="s">
        <v>135</v>
      </c>
      <c r="E7513" s="33" t="s">
        <v>4229</v>
      </c>
      <c r="F7513" s="33" t="s">
        <v>4228</v>
      </c>
      <c r="G7513" s="33" t="s">
        <v>4229</v>
      </c>
      <c r="H7513" s="33">
        <v>77.0813069</v>
      </c>
      <c r="I7513" s="33">
        <v>28.4666333</v>
      </c>
      <c r="J7513" s="33" t="s">
        <v>3613</v>
      </c>
      <c r="K7513" s="33" t="s">
        <v>32</v>
      </c>
      <c r="L7513" s="33" t="s">
        <v>34</v>
      </c>
      <c r="M7513" s="33" t="s">
        <v>33</v>
      </c>
      <c r="N7513" s="33" t="s">
        <v>34</v>
      </c>
      <c r="O7513" s="33" t="s">
        <v>34</v>
      </c>
      <c r="P7513" s="33">
        <v>3</v>
      </c>
      <c r="Q7513" s="33">
        <v>98</v>
      </c>
      <c r="R7513" s="33">
        <v>1000</v>
      </c>
      <c r="S7513" s="33">
        <v>3.7</v>
      </c>
      <c r="T7513" s="35" t="s">
        <v>4631</v>
      </c>
      <c r="U7513">
        <v>2015</v>
      </c>
      <c r="V7513">
        <v>5</v>
      </c>
      <c r="W7513">
        <v>27</v>
      </c>
      <c r="X7513" t="str">
        <f>VLOOKUP(C7513,'country description'!$A$2:$B$16,2,0)</f>
        <v>India</v>
      </c>
      <c r="Y7513" t="str">
        <f t="shared" si="224"/>
        <v>Rs.1000</v>
      </c>
      <c r="Z7513" s="36">
        <f t="shared" si="225"/>
        <v>1000</v>
      </c>
    </row>
    <row r="7514" ht="14.25" customHeight="1" spans="1:26">
      <c r="A7514" s="33">
        <v>18371405</v>
      </c>
      <c r="B7514" s="34" t="s">
        <v>19611</v>
      </c>
      <c r="C7514" s="33">
        <v>1</v>
      </c>
      <c r="D7514" s="34" t="s">
        <v>27</v>
      </c>
      <c r="E7514" s="33" t="s">
        <v>19612</v>
      </c>
      <c r="F7514" s="33" t="s">
        <v>578</v>
      </c>
      <c r="G7514" s="33" t="s">
        <v>579</v>
      </c>
      <c r="H7514" s="33">
        <v>77.137828</v>
      </c>
      <c r="I7514" s="33">
        <v>28.6319525</v>
      </c>
      <c r="J7514" s="33" t="s">
        <v>1866</v>
      </c>
      <c r="K7514" s="33" t="s">
        <v>32</v>
      </c>
      <c r="L7514" s="33" t="s">
        <v>34</v>
      </c>
      <c r="M7514" s="33" t="s">
        <v>34</v>
      </c>
      <c r="N7514" s="33" t="s">
        <v>34</v>
      </c>
      <c r="O7514" s="33" t="s">
        <v>34</v>
      </c>
      <c r="P7514" s="33">
        <v>1</v>
      </c>
      <c r="Q7514" s="33">
        <v>0</v>
      </c>
      <c r="R7514" s="33">
        <v>150</v>
      </c>
      <c r="S7514" s="33">
        <v>1</v>
      </c>
      <c r="T7514" s="35" t="s">
        <v>19613</v>
      </c>
      <c r="U7514">
        <v>2014</v>
      </c>
      <c r="V7514">
        <v>12</v>
      </c>
      <c r="W7514">
        <v>17</v>
      </c>
      <c r="X7514" t="str">
        <f>VLOOKUP(C7514,'country description'!$A$2:$B$16,2,0)</f>
        <v>India</v>
      </c>
      <c r="Y7514" t="str">
        <f t="shared" si="224"/>
        <v>Rs.150</v>
      </c>
      <c r="Z7514" s="36">
        <f t="shared" si="225"/>
        <v>150</v>
      </c>
    </row>
    <row r="7515" ht="14.25" customHeight="1" spans="1:26">
      <c r="A7515" s="33">
        <v>18371408</v>
      </c>
      <c r="B7515" s="34" t="s">
        <v>19614</v>
      </c>
      <c r="C7515" s="33">
        <v>1</v>
      </c>
      <c r="D7515" s="34" t="s">
        <v>27</v>
      </c>
      <c r="E7515" s="33" t="s">
        <v>19615</v>
      </c>
      <c r="F7515" s="33" t="s">
        <v>556</v>
      </c>
      <c r="G7515" s="33" t="s">
        <v>557</v>
      </c>
      <c r="H7515" s="33">
        <v>77.161681</v>
      </c>
      <c r="I7515" s="33">
        <v>28.572131</v>
      </c>
      <c r="J7515" s="33" t="s">
        <v>115</v>
      </c>
      <c r="K7515" s="33" t="s">
        <v>32</v>
      </c>
      <c r="L7515" s="33" t="s">
        <v>34</v>
      </c>
      <c r="M7515" s="33" t="s">
        <v>33</v>
      </c>
      <c r="N7515" s="33" t="s">
        <v>34</v>
      </c>
      <c r="O7515" s="33" t="s">
        <v>34</v>
      </c>
      <c r="P7515" s="33">
        <v>2</v>
      </c>
      <c r="Q7515" s="33">
        <v>21</v>
      </c>
      <c r="R7515" s="33">
        <v>900</v>
      </c>
      <c r="S7515" s="33">
        <v>3.5</v>
      </c>
      <c r="T7515" s="35" t="s">
        <v>2893</v>
      </c>
      <c r="U7515">
        <v>2015</v>
      </c>
      <c r="V7515">
        <v>7</v>
      </c>
      <c r="W7515">
        <v>2</v>
      </c>
      <c r="X7515" t="str">
        <f>VLOOKUP(C7515,'country description'!$A$2:$B$16,2,0)</f>
        <v>India</v>
      </c>
      <c r="Y7515" t="str">
        <f t="shared" si="224"/>
        <v>Rs.900</v>
      </c>
      <c r="Z7515" s="36">
        <f t="shared" si="225"/>
        <v>900</v>
      </c>
    </row>
    <row r="7516" ht="14.25" customHeight="1" spans="1:26">
      <c r="A7516" s="33">
        <v>18371413</v>
      </c>
      <c r="B7516" s="34" t="s">
        <v>19616</v>
      </c>
      <c r="C7516" s="33">
        <v>1</v>
      </c>
      <c r="D7516" s="34" t="s">
        <v>149</v>
      </c>
      <c r="E7516" s="33" t="s">
        <v>19617</v>
      </c>
      <c r="F7516" s="33" t="s">
        <v>6801</v>
      </c>
      <c r="G7516" s="33" t="s">
        <v>6802</v>
      </c>
      <c r="H7516" s="33">
        <v>0</v>
      </c>
      <c r="I7516" s="33">
        <v>0</v>
      </c>
      <c r="J7516" s="33" t="s">
        <v>2918</v>
      </c>
      <c r="K7516" s="33" t="s">
        <v>32</v>
      </c>
      <c r="L7516" s="33" t="s">
        <v>34</v>
      </c>
      <c r="M7516" s="33" t="s">
        <v>34</v>
      </c>
      <c r="N7516" s="33" t="s">
        <v>34</v>
      </c>
      <c r="O7516" s="33" t="s">
        <v>34</v>
      </c>
      <c r="P7516" s="33">
        <v>2</v>
      </c>
      <c r="Q7516" s="33">
        <v>2</v>
      </c>
      <c r="R7516" s="33">
        <v>700</v>
      </c>
      <c r="S7516" s="33">
        <v>1</v>
      </c>
      <c r="T7516" s="35" t="s">
        <v>470</v>
      </c>
      <c r="U7516">
        <v>2013</v>
      </c>
      <c r="V7516">
        <v>1</v>
      </c>
      <c r="W7516">
        <v>21</v>
      </c>
      <c r="X7516" t="str">
        <f>VLOOKUP(C7516,'country description'!$A$2:$B$16,2,0)</f>
        <v>India</v>
      </c>
      <c r="Y7516" t="str">
        <f t="shared" si="224"/>
        <v>Rs.700</v>
      </c>
      <c r="Z7516" s="36">
        <f t="shared" si="225"/>
        <v>700</v>
      </c>
    </row>
    <row r="7517" ht="14.25" customHeight="1" spans="1:26">
      <c r="A7517" s="33">
        <v>18371414</v>
      </c>
      <c r="B7517" s="34" t="s">
        <v>989</v>
      </c>
      <c r="C7517" s="33">
        <v>1</v>
      </c>
      <c r="D7517" s="34" t="s">
        <v>27</v>
      </c>
      <c r="E7517" s="33" t="s">
        <v>19618</v>
      </c>
      <c r="F7517" s="33" t="s">
        <v>3514</v>
      </c>
      <c r="G7517" s="33" t="s">
        <v>3515</v>
      </c>
      <c r="H7517" s="33">
        <v>76.9969561</v>
      </c>
      <c r="I7517" s="33">
        <v>28.5910043</v>
      </c>
      <c r="J7517" s="33" t="s">
        <v>473</v>
      </c>
      <c r="K7517" s="33" t="s">
        <v>32</v>
      </c>
      <c r="L7517" s="33" t="s">
        <v>34</v>
      </c>
      <c r="M7517" s="33" t="s">
        <v>34</v>
      </c>
      <c r="N7517" s="33" t="s">
        <v>34</v>
      </c>
      <c r="O7517" s="33" t="s">
        <v>34</v>
      </c>
      <c r="P7517" s="33">
        <v>1</v>
      </c>
      <c r="Q7517" s="33">
        <v>0</v>
      </c>
      <c r="R7517" s="33">
        <v>300</v>
      </c>
      <c r="S7517" s="33">
        <v>1</v>
      </c>
      <c r="T7517" s="35" t="s">
        <v>75</v>
      </c>
      <c r="U7517">
        <v>2010</v>
      </c>
      <c r="V7517">
        <v>10</v>
      </c>
      <c r="W7517">
        <v>13</v>
      </c>
      <c r="X7517" t="str">
        <f>VLOOKUP(C7517,'country description'!$A$2:$B$16,2,0)</f>
        <v>India</v>
      </c>
      <c r="Y7517" t="str">
        <f t="shared" si="224"/>
        <v>Rs.300</v>
      </c>
      <c r="Z7517" s="36">
        <f t="shared" si="225"/>
        <v>300</v>
      </c>
    </row>
    <row r="7518" ht="14.25" customHeight="1" spans="1:26">
      <c r="A7518" s="33">
        <v>18371415</v>
      </c>
      <c r="B7518" s="34" t="s">
        <v>17189</v>
      </c>
      <c r="C7518" s="33">
        <v>1</v>
      </c>
      <c r="D7518" s="34" t="s">
        <v>135</v>
      </c>
      <c r="E7518" s="33" t="s">
        <v>19619</v>
      </c>
      <c r="F7518" s="33" t="s">
        <v>5611</v>
      </c>
      <c r="G7518" s="33" t="s">
        <v>5612</v>
      </c>
      <c r="H7518" s="33">
        <v>77.0716878</v>
      </c>
      <c r="I7518" s="33">
        <v>28.510247</v>
      </c>
      <c r="J7518" s="33" t="s">
        <v>2014</v>
      </c>
      <c r="K7518" s="33" t="s">
        <v>32</v>
      </c>
      <c r="L7518" s="33" t="s">
        <v>34</v>
      </c>
      <c r="M7518" s="33" t="s">
        <v>33</v>
      </c>
      <c r="N7518" s="33" t="s">
        <v>34</v>
      </c>
      <c r="O7518" s="33" t="s">
        <v>34</v>
      </c>
      <c r="P7518" s="33">
        <v>2</v>
      </c>
      <c r="Q7518" s="33">
        <v>43</v>
      </c>
      <c r="R7518" s="33">
        <v>600</v>
      </c>
      <c r="S7518" s="33">
        <v>3.9</v>
      </c>
      <c r="T7518" s="35" t="s">
        <v>69</v>
      </c>
      <c r="U7518">
        <v>2017</v>
      </c>
      <c r="V7518">
        <v>12</v>
      </c>
      <c r="W7518">
        <v>13</v>
      </c>
      <c r="X7518" t="str">
        <f>VLOOKUP(C7518,'country description'!$A$2:$B$16,2,0)</f>
        <v>India</v>
      </c>
      <c r="Y7518" t="str">
        <f t="shared" si="224"/>
        <v>Rs.600</v>
      </c>
      <c r="Z7518" s="36">
        <f t="shared" si="225"/>
        <v>600</v>
      </c>
    </row>
    <row r="7519" ht="14.25" customHeight="1" spans="1:26">
      <c r="A7519" s="33">
        <v>18371416</v>
      </c>
      <c r="B7519" s="34" t="s">
        <v>19620</v>
      </c>
      <c r="C7519" s="33">
        <v>1</v>
      </c>
      <c r="D7519" s="34" t="s">
        <v>27</v>
      </c>
      <c r="E7519" s="33" t="s">
        <v>19621</v>
      </c>
      <c r="F7519" s="33" t="s">
        <v>3514</v>
      </c>
      <c r="G7519" s="33" t="s">
        <v>3515</v>
      </c>
      <c r="H7519" s="33">
        <v>76.9906888</v>
      </c>
      <c r="I7519" s="33">
        <v>28.6125711</v>
      </c>
      <c r="J7519" s="33" t="s">
        <v>4113</v>
      </c>
      <c r="K7519" s="33" t="s">
        <v>32</v>
      </c>
      <c r="L7519" s="33" t="s">
        <v>34</v>
      </c>
      <c r="M7519" s="33" t="s">
        <v>34</v>
      </c>
      <c r="N7519" s="33" t="s">
        <v>34</v>
      </c>
      <c r="O7519" s="33" t="s">
        <v>34</v>
      </c>
      <c r="P7519" s="33">
        <v>1</v>
      </c>
      <c r="Q7519" s="33">
        <v>0</v>
      </c>
      <c r="R7519" s="33">
        <v>200</v>
      </c>
      <c r="S7519" s="33">
        <v>1</v>
      </c>
      <c r="T7519" s="35" t="s">
        <v>8722</v>
      </c>
      <c r="U7519">
        <v>2018</v>
      </c>
      <c r="V7519">
        <v>5</v>
      </c>
      <c r="W7519">
        <v>27</v>
      </c>
      <c r="X7519" t="str">
        <f>VLOOKUP(C7519,'country description'!$A$2:$B$16,2,0)</f>
        <v>India</v>
      </c>
      <c r="Y7519" t="str">
        <f t="shared" si="224"/>
        <v>Rs.200</v>
      </c>
      <c r="Z7519" s="36">
        <f t="shared" si="225"/>
        <v>200</v>
      </c>
    </row>
    <row r="7520" ht="14.25" customHeight="1" spans="1:26">
      <c r="A7520" s="33">
        <v>18371420</v>
      </c>
      <c r="B7520" s="34" t="s">
        <v>19622</v>
      </c>
      <c r="C7520" s="33">
        <v>1</v>
      </c>
      <c r="D7520" s="34" t="s">
        <v>149</v>
      </c>
      <c r="E7520" s="33" t="s">
        <v>19623</v>
      </c>
      <c r="F7520" s="33" t="s">
        <v>19624</v>
      </c>
      <c r="G7520" s="33" t="s">
        <v>19625</v>
      </c>
      <c r="H7520" s="33">
        <v>77.3648332</v>
      </c>
      <c r="I7520" s="33">
        <v>28.5971027</v>
      </c>
      <c r="J7520" s="33" t="s">
        <v>1499</v>
      </c>
      <c r="K7520" s="33" t="s">
        <v>32</v>
      </c>
      <c r="L7520" s="33" t="s">
        <v>34</v>
      </c>
      <c r="M7520" s="33" t="s">
        <v>33</v>
      </c>
      <c r="N7520" s="33" t="s">
        <v>34</v>
      </c>
      <c r="O7520" s="33" t="s">
        <v>34</v>
      </c>
      <c r="P7520" s="33">
        <v>2</v>
      </c>
      <c r="Q7520" s="33">
        <v>1</v>
      </c>
      <c r="R7520" s="33">
        <v>600</v>
      </c>
      <c r="S7520" s="33">
        <v>1</v>
      </c>
      <c r="T7520" s="35" t="s">
        <v>2815</v>
      </c>
      <c r="U7520">
        <v>2015</v>
      </c>
      <c r="V7520">
        <v>8</v>
      </c>
      <c r="W7520">
        <v>9</v>
      </c>
      <c r="X7520" t="str">
        <f>VLOOKUP(C7520,'country description'!$A$2:$B$16,2,0)</f>
        <v>India</v>
      </c>
      <c r="Y7520" t="str">
        <f t="shared" si="224"/>
        <v>Rs.600</v>
      </c>
      <c r="Z7520" s="36">
        <f t="shared" si="225"/>
        <v>600</v>
      </c>
    </row>
    <row r="7521" ht="14.25" customHeight="1" spans="1:26">
      <c r="A7521" s="33">
        <v>18371421</v>
      </c>
      <c r="B7521" s="34" t="s">
        <v>19626</v>
      </c>
      <c r="C7521" s="33">
        <v>1</v>
      </c>
      <c r="D7521" s="34" t="s">
        <v>27</v>
      </c>
      <c r="E7521" s="33" t="s">
        <v>19627</v>
      </c>
      <c r="F7521" s="33" t="s">
        <v>3514</v>
      </c>
      <c r="G7521" s="33" t="s">
        <v>3515</v>
      </c>
      <c r="H7521" s="33">
        <v>77.0007571</v>
      </c>
      <c r="I7521" s="33">
        <v>28.5914718</v>
      </c>
      <c r="J7521" s="33" t="s">
        <v>64</v>
      </c>
      <c r="K7521" s="33" t="s">
        <v>32</v>
      </c>
      <c r="L7521" s="33" t="s">
        <v>34</v>
      </c>
      <c r="M7521" s="33" t="s">
        <v>34</v>
      </c>
      <c r="N7521" s="33" t="s">
        <v>34</v>
      </c>
      <c r="O7521" s="33" t="s">
        <v>34</v>
      </c>
      <c r="P7521" s="33">
        <v>1</v>
      </c>
      <c r="Q7521" s="33">
        <v>1</v>
      </c>
      <c r="R7521" s="33">
        <v>150</v>
      </c>
      <c r="S7521" s="33">
        <v>1</v>
      </c>
      <c r="T7521" s="35" t="s">
        <v>2202</v>
      </c>
      <c r="U7521">
        <v>2010</v>
      </c>
      <c r="V7521">
        <v>3</v>
      </c>
      <c r="W7521">
        <v>16</v>
      </c>
      <c r="X7521" t="str">
        <f>VLOOKUP(C7521,'country description'!$A$2:$B$16,2,0)</f>
        <v>India</v>
      </c>
      <c r="Y7521" t="str">
        <f t="shared" si="224"/>
        <v>Rs.150</v>
      </c>
      <c r="Z7521" s="36">
        <f t="shared" si="225"/>
        <v>150</v>
      </c>
    </row>
    <row r="7522" ht="14.25" customHeight="1" spans="1:26">
      <c r="A7522" s="33">
        <v>18371426</v>
      </c>
      <c r="B7522" s="34" t="s">
        <v>17458</v>
      </c>
      <c r="C7522" s="33">
        <v>1</v>
      </c>
      <c r="D7522" s="34" t="s">
        <v>27</v>
      </c>
      <c r="E7522" s="33" t="s">
        <v>19628</v>
      </c>
      <c r="F7522" s="33" t="s">
        <v>901</v>
      </c>
      <c r="G7522" s="33" t="s">
        <v>902</v>
      </c>
      <c r="H7522" s="33">
        <v>77.254524</v>
      </c>
      <c r="I7522" s="33">
        <v>28.560028</v>
      </c>
      <c r="J7522" s="33" t="s">
        <v>7271</v>
      </c>
      <c r="K7522" s="33" t="s">
        <v>32</v>
      </c>
      <c r="L7522" s="33" t="s">
        <v>34</v>
      </c>
      <c r="M7522" s="33" t="s">
        <v>33</v>
      </c>
      <c r="N7522" s="33" t="s">
        <v>34</v>
      </c>
      <c r="O7522" s="33" t="s">
        <v>34</v>
      </c>
      <c r="P7522" s="33">
        <v>1</v>
      </c>
      <c r="Q7522" s="33">
        <v>14</v>
      </c>
      <c r="R7522" s="33">
        <v>350</v>
      </c>
      <c r="S7522" s="33">
        <v>3.2</v>
      </c>
      <c r="T7522" s="35" t="s">
        <v>2404</v>
      </c>
      <c r="U7522">
        <v>2010</v>
      </c>
      <c r="V7522">
        <v>8</v>
      </c>
      <c r="W7522">
        <v>23</v>
      </c>
      <c r="X7522" t="str">
        <f>VLOOKUP(C7522,'country description'!$A$2:$B$16,2,0)</f>
        <v>India</v>
      </c>
      <c r="Y7522" t="str">
        <f t="shared" si="224"/>
        <v>Rs.350</v>
      </c>
      <c r="Z7522" s="36">
        <f t="shared" si="225"/>
        <v>350</v>
      </c>
    </row>
    <row r="7523" ht="14.25" customHeight="1" spans="1:26">
      <c r="A7523" s="33">
        <v>18371428</v>
      </c>
      <c r="B7523" s="34" t="s">
        <v>19629</v>
      </c>
      <c r="C7523" s="33">
        <v>1</v>
      </c>
      <c r="D7523" s="34" t="s">
        <v>149</v>
      </c>
      <c r="E7523" s="33" t="s">
        <v>19630</v>
      </c>
      <c r="F7523" s="33" t="s">
        <v>2711</v>
      </c>
      <c r="G7523" s="33" t="s">
        <v>2712</v>
      </c>
      <c r="H7523" s="33">
        <v>77.38501411</v>
      </c>
      <c r="I7523" s="33">
        <v>28.52840456</v>
      </c>
      <c r="J7523" s="33" t="s">
        <v>111</v>
      </c>
      <c r="K7523" s="33" t="s">
        <v>32</v>
      </c>
      <c r="L7523" s="33" t="s">
        <v>34</v>
      </c>
      <c r="M7523" s="33" t="s">
        <v>33</v>
      </c>
      <c r="N7523" s="33" t="s">
        <v>34</v>
      </c>
      <c r="O7523" s="33" t="s">
        <v>34</v>
      </c>
      <c r="P7523" s="33">
        <v>2</v>
      </c>
      <c r="Q7523" s="33">
        <v>13</v>
      </c>
      <c r="R7523" s="33">
        <v>800</v>
      </c>
      <c r="S7523" s="33">
        <v>3.4</v>
      </c>
      <c r="T7523" s="35" t="s">
        <v>2363</v>
      </c>
      <c r="U7523">
        <v>2011</v>
      </c>
      <c r="V7523">
        <v>4</v>
      </c>
      <c r="W7523">
        <v>16</v>
      </c>
      <c r="X7523" t="str">
        <f>VLOOKUP(C7523,'country description'!$A$2:$B$16,2,0)</f>
        <v>India</v>
      </c>
      <c r="Y7523" t="str">
        <f t="shared" si="224"/>
        <v>Rs.800</v>
      </c>
      <c r="Z7523" s="36">
        <f t="shared" si="225"/>
        <v>800</v>
      </c>
    </row>
    <row r="7524" ht="14.25" customHeight="1" spans="1:26">
      <c r="A7524" s="33">
        <v>18371430</v>
      </c>
      <c r="B7524" s="34" t="s">
        <v>19631</v>
      </c>
      <c r="C7524" s="33">
        <v>1</v>
      </c>
      <c r="D7524" s="34" t="s">
        <v>149</v>
      </c>
      <c r="E7524" s="33" t="s">
        <v>19632</v>
      </c>
      <c r="F7524" s="33" t="s">
        <v>17587</v>
      </c>
      <c r="G7524" s="33" t="s">
        <v>17588</v>
      </c>
      <c r="H7524" s="33">
        <v>77.3535737</v>
      </c>
      <c r="I7524" s="33">
        <v>28.5743001</v>
      </c>
      <c r="J7524" s="33" t="s">
        <v>358</v>
      </c>
      <c r="K7524" s="33" t="s">
        <v>32</v>
      </c>
      <c r="L7524" s="33" t="s">
        <v>34</v>
      </c>
      <c r="M7524" s="33" t="s">
        <v>34</v>
      </c>
      <c r="N7524" s="33" t="s">
        <v>34</v>
      </c>
      <c r="O7524" s="33" t="s">
        <v>34</v>
      </c>
      <c r="P7524" s="33">
        <v>1</v>
      </c>
      <c r="Q7524" s="33">
        <v>0</v>
      </c>
      <c r="R7524" s="33">
        <v>400</v>
      </c>
      <c r="S7524" s="33">
        <v>1</v>
      </c>
      <c r="T7524" s="35" t="s">
        <v>19633</v>
      </c>
      <c r="U7524">
        <v>2017</v>
      </c>
      <c r="V7524">
        <v>3</v>
      </c>
      <c r="W7524">
        <v>2</v>
      </c>
      <c r="X7524" t="str">
        <f>VLOOKUP(C7524,'country description'!$A$2:$B$16,2,0)</f>
        <v>India</v>
      </c>
      <c r="Y7524" t="str">
        <f t="shared" si="224"/>
        <v>Rs.400</v>
      </c>
      <c r="Z7524" s="36">
        <f t="shared" si="225"/>
        <v>400</v>
      </c>
    </row>
    <row r="7525" ht="14.25" customHeight="1" spans="1:26">
      <c r="A7525" s="33">
        <v>18371433</v>
      </c>
      <c r="B7525" s="34" t="s">
        <v>18373</v>
      </c>
      <c r="C7525" s="33">
        <v>1</v>
      </c>
      <c r="D7525" s="34" t="s">
        <v>149</v>
      </c>
      <c r="E7525" s="33" t="s">
        <v>152</v>
      </c>
      <c r="F7525" s="33" t="s">
        <v>151</v>
      </c>
      <c r="G7525" s="33" t="s">
        <v>152</v>
      </c>
      <c r="H7525" s="33">
        <v>77.325204</v>
      </c>
      <c r="I7525" s="33">
        <v>28.57099</v>
      </c>
      <c r="J7525" s="33" t="s">
        <v>44</v>
      </c>
      <c r="K7525" s="33" t="s">
        <v>32</v>
      </c>
      <c r="L7525" s="33" t="s">
        <v>34</v>
      </c>
      <c r="M7525" s="33" t="s">
        <v>33</v>
      </c>
      <c r="N7525" s="33" t="s">
        <v>34</v>
      </c>
      <c r="O7525" s="33" t="s">
        <v>34</v>
      </c>
      <c r="P7525" s="33">
        <v>2</v>
      </c>
      <c r="Q7525" s="33">
        <v>19</v>
      </c>
      <c r="R7525" s="33">
        <v>600</v>
      </c>
      <c r="S7525" s="33">
        <v>3.3</v>
      </c>
      <c r="T7525" s="35" t="s">
        <v>4142</v>
      </c>
      <c r="U7525">
        <v>2010</v>
      </c>
      <c r="V7525">
        <v>12</v>
      </c>
      <c r="W7525">
        <v>15</v>
      </c>
      <c r="X7525" t="str">
        <f>VLOOKUP(C7525,'country description'!$A$2:$B$16,2,0)</f>
        <v>India</v>
      </c>
      <c r="Y7525" t="str">
        <f t="shared" si="224"/>
        <v>Rs.600</v>
      </c>
      <c r="Z7525" s="36">
        <f t="shared" si="225"/>
        <v>600</v>
      </c>
    </row>
    <row r="7526" ht="14.25" customHeight="1" spans="1:26">
      <c r="A7526" s="33">
        <v>18371434</v>
      </c>
      <c r="B7526" s="34" t="s">
        <v>10069</v>
      </c>
      <c r="C7526" s="33">
        <v>1</v>
      </c>
      <c r="D7526" s="34" t="s">
        <v>149</v>
      </c>
      <c r="E7526" s="33" t="s">
        <v>18814</v>
      </c>
      <c r="F7526" s="33" t="s">
        <v>17587</v>
      </c>
      <c r="G7526" s="33" t="s">
        <v>17588</v>
      </c>
      <c r="H7526" s="33">
        <v>77.3536634</v>
      </c>
      <c r="I7526" s="33">
        <v>28.5743086</v>
      </c>
      <c r="J7526" s="33" t="s">
        <v>574</v>
      </c>
      <c r="K7526" s="33" t="s">
        <v>32</v>
      </c>
      <c r="L7526" s="33" t="s">
        <v>34</v>
      </c>
      <c r="M7526" s="33" t="s">
        <v>33</v>
      </c>
      <c r="N7526" s="33" t="s">
        <v>34</v>
      </c>
      <c r="O7526" s="33" t="s">
        <v>34</v>
      </c>
      <c r="P7526" s="33">
        <v>2</v>
      </c>
      <c r="Q7526" s="33">
        <v>14</v>
      </c>
      <c r="R7526" s="33">
        <v>500</v>
      </c>
      <c r="S7526" s="33">
        <v>3.3</v>
      </c>
      <c r="T7526" s="35" t="s">
        <v>2956</v>
      </c>
      <c r="U7526">
        <v>2016</v>
      </c>
      <c r="V7526">
        <v>12</v>
      </c>
      <c r="W7526">
        <v>7</v>
      </c>
      <c r="X7526" t="str">
        <f>VLOOKUP(C7526,'country description'!$A$2:$B$16,2,0)</f>
        <v>India</v>
      </c>
      <c r="Y7526" t="str">
        <f t="shared" si="224"/>
        <v>Rs.500</v>
      </c>
      <c r="Z7526" s="36">
        <f t="shared" si="225"/>
        <v>500</v>
      </c>
    </row>
    <row r="7527" ht="14.25" customHeight="1" spans="1:26">
      <c r="A7527" s="33">
        <v>18371438</v>
      </c>
      <c r="B7527" s="34" t="s">
        <v>19634</v>
      </c>
      <c r="C7527" s="33">
        <v>1</v>
      </c>
      <c r="D7527" s="34" t="s">
        <v>27</v>
      </c>
      <c r="E7527" s="33" t="s">
        <v>19635</v>
      </c>
      <c r="F7527" s="33" t="s">
        <v>119</v>
      </c>
      <c r="G7527" s="33" t="s">
        <v>120</v>
      </c>
      <c r="H7527" s="33">
        <v>77.2334203</v>
      </c>
      <c r="I7527" s="33">
        <v>28.5568711</v>
      </c>
      <c r="J7527" s="33" t="s">
        <v>6661</v>
      </c>
      <c r="K7527" s="33" t="s">
        <v>32</v>
      </c>
      <c r="L7527" s="33" t="s">
        <v>33</v>
      </c>
      <c r="M7527" s="33" t="s">
        <v>33</v>
      </c>
      <c r="N7527" s="33" t="s">
        <v>34</v>
      </c>
      <c r="O7527" s="33" t="s">
        <v>34</v>
      </c>
      <c r="P7527" s="33">
        <v>3</v>
      </c>
      <c r="Q7527" s="33">
        <v>54</v>
      </c>
      <c r="R7527" s="33">
        <v>1800</v>
      </c>
      <c r="S7527" s="33">
        <v>3.8</v>
      </c>
      <c r="T7527" s="35" t="s">
        <v>4703</v>
      </c>
      <c r="U7527">
        <v>2010</v>
      </c>
      <c r="V7527">
        <v>12</v>
      </c>
      <c r="W7527">
        <v>20</v>
      </c>
      <c r="X7527" t="str">
        <f>VLOOKUP(C7527,'country description'!$A$2:$B$16,2,0)</f>
        <v>India</v>
      </c>
      <c r="Y7527" t="str">
        <f t="shared" si="224"/>
        <v>Rs.1800</v>
      </c>
      <c r="Z7527" s="36">
        <f t="shared" si="225"/>
        <v>1800</v>
      </c>
    </row>
    <row r="7528" ht="14.25" customHeight="1" spans="1:26">
      <c r="A7528" s="33">
        <v>18372251</v>
      </c>
      <c r="B7528" s="34" t="s">
        <v>19636</v>
      </c>
      <c r="C7528" s="33">
        <v>1</v>
      </c>
      <c r="D7528" s="34" t="s">
        <v>149</v>
      </c>
      <c r="E7528" s="33" t="s">
        <v>19637</v>
      </c>
      <c r="F7528" s="33" t="s">
        <v>2711</v>
      </c>
      <c r="G7528" s="33" t="s">
        <v>2712</v>
      </c>
      <c r="H7528" s="33">
        <v>0</v>
      </c>
      <c r="I7528" s="33">
        <v>0</v>
      </c>
      <c r="J7528" s="33" t="s">
        <v>19638</v>
      </c>
      <c r="K7528" s="33" t="s">
        <v>32</v>
      </c>
      <c r="L7528" s="33" t="s">
        <v>33</v>
      </c>
      <c r="M7528" s="33" t="s">
        <v>34</v>
      </c>
      <c r="N7528" s="33" t="s">
        <v>34</v>
      </c>
      <c r="O7528" s="33" t="s">
        <v>34</v>
      </c>
      <c r="P7528" s="33">
        <v>2</v>
      </c>
      <c r="Q7528" s="33">
        <v>8</v>
      </c>
      <c r="R7528" s="33">
        <v>800</v>
      </c>
      <c r="S7528" s="33">
        <v>3.1</v>
      </c>
      <c r="T7528" s="35" t="s">
        <v>19639</v>
      </c>
      <c r="U7528">
        <v>2011</v>
      </c>
      <c r="V7528">
        <v>9</v>
      </c>
      <c r="W7528">
        <v>23</v>
      </c>
      <c r="X7528" t="str">
        <f>VLOOKUP(C7528,'country description'!$A$2:$B$16,2,0)</f>
        <v>India</v>
      </c>
      <c r="Y7528" t="str">
        <f t="shared" si="224"/>
        <v>Rs.800</v>
      </c>
      <c r="Z7528" s="36">
        <f t="shared" si="225"/>
        <v>800</v>
      </c>
    </row>
    <row r="7529" ht="14.25" customHeight="1" spans="1:26">
      <c r="A7529" s="33">
        <v>18372279</v>
      </c>
      <c r="B7529" s="34" t="s">
        <v>19640</v>
      </c>
      <c r="C7529" s="33">
        <v>1</v>
      </c>
      <c r="D7529" s="34" t="s">
        <v>27</v>
      </c>
      <c r="E7529" s="33" t="s">
        <v>19641</v>
      </c>
      <c r="F7529" s="33" t="s">
        <v>1261</v>
      </c>
      <c r="G7529" s="33" t="s">
        <v>1262</v>
      </c>
      <c r="H7529" s="33">
        <v>77.2884321</v>
      </c>
      <c r="I7529" s="33">
        <v>28.5293671</v>
      </c>
      <c r="J7529" s="33" t="s">
        <v>329</v>
      </c>
      <c r="K7529" s="33" t="s">
        <v>32</v>
      </c>
      <c r="L7529" s="33" t="s">
        <v>34</v>
      </c>
      <c r="M7529" s="33" t="s">
        <v>33</v>
      </c>
      <c r="N7529" s="33" t="s">
        <v>34</v>
      </c>
      <c r="O7529" s="33" t="s">
        <v>34</v>
      </c>
      <c r="P7529" s="33">
        <v>1</v>
      </c>
      <c r="Q7529" s="33">
        <v>8</v>
      </c>
      <c r="R7529" s="33">
        <v>400</v>
      </c>
      <c r="S7529" s="33">
        <v>2.4</v>
      </c>
      <c r="T7529" s="35" t="s">
        <v>1537</v>
      </c>
      <c r="U7529">
        <v>2017</v>
      </c>
      <c r="V7529">
        <v>11</v>
      </c>
      <c r="W7529">
        <v>21</v>
      </c>
      <c r="X7529" t="str">
        <f>VLOOKUP(C7529,'country description'!$A$2:$B$16,2,0)</f>
        <v>India</v>
      </c>
      <c r="Y7529" t="str">
        <f t="shared" si="224"/>
        <v>Rs.400</v>
      </c>
      <c r="Z7529" s="36">
        <f t="shared" si="225"/>
        <v>400</v>
      </c>
    </row>
    <row r="7530" ht="14.25" customHeight="1" spans="1:26">
      <c r="A7530" s="33">
        <v>18372287</v>
      </c>
      <c r="B7530" s="34" t="s">
        <v>3769</v>
      </c>
      <c r="C7530" s="33">
        <v>1</v>
      </c>
      <c r="D7530" s="34" t="s">
        <v>27</v>
      </c>
      <c r="E7530" s="33" t="s">
        <v>19642</v>
      </c>
      <c r="F7530" s="33" t="s">
        <v>241</v>
      </c>
      <c r="G7530" s="33" t="s">
        <v>242</v>
      </c>
      <c r="H7530" s="33">
        <v>77.0923449</v>
      </c>
      <c r="I7530" s="33">
        <v>28.6651734</v>
      </c>
      <c r="J7530" s="33" t="s">
        <v>986</v>
      </c>
      <c r="K7530" s="33" t="s">
        <v>32</v>
      </c>
      <c r="L7530" s="33" t="s">
        <v>34</v>
      </c>
      <c r="M7530" s="33" t="s">
        <v>34</v>
      </c>
      <c r="N7530" s="33" t="s">
        <v>34</v>
      </c>
      <c r="O7530" s="33" t="s">
        <v>34</v>
      </c>
      <c r="P7530" s="33">
        <v>1</v>
      </c>
      <c r="Q7530" s="33">
        <v>16</v>
      </c>
      <c r="R7530" s="33">
        <v>450</v>
      </c>
      <c r="S7530" s="33">
        <v>2.7</v>
      </c>
      <c r="T7530" s="35" t="s">
        <v>2735</v>
      </c>
      <c r="U7530">
        <v>2015</v>
      </c>
      <c r="V7530">
        <v>5</v>
      </c>
      <c r="W7530">
        <v>6</v>
      </c>
      <c r="X7530" t="str">
        <f>VLOOKUP(C7530,'country description'!$A$2:$B$16,2,0)</f>
        <v>India</v>
      </c>
      <c r="Y7530" t="str">
        <f t="shared" si="224"/>
        <v>Rs.450</v>
      </c>
      <c r="Z7530" s="36">
        <f t="shared" si="225"/>
        <v>450</v>
      </c>
    </row>
    <row r="7531" ht="14.25" customHeight="1" spans="1:26">
      <c r="A7531" s="33">
        <v>18372294</v>
      </c>
      <c r="B7531" s="34" t="s">
        <v>2544</v>
      </c>
      <c r="C7531" s="33">
        <v>1</v>
      </c>
      <c r="D7531" s="34" t="s">
        <v>27</v>
      </c>
      <c r="E7531" s="33" t="s">
        <v>19643</v>
      </c>
      <c r="F7531" s="33" t="s">
        <v>247</v>
      </c>
      <c r="G7531" s="33" t="s">
        <v>248</v>
      </c>
      <c r="H7531" s="33">
        <v>77.2956527</v>
      </c>
      <c r="I7531" s="33">
        <v>28.6427539</v>
      </c>
      <c r="J7531" s="33" t="s">
        <v>1782</v>
      </c>
      <c r="K7531" s="33" t="s">
        <v>32</v>
      </c>
      <c r="L7531" s="33" t="s">
        <v>34</v>
      </c>
      <c r="M7531" s="33" t="s">
        <v>34</v>
      </c>
      <c r="N7531" s="33" t="s">
        <v>34</v>
      </c>
      <c r="O7531" s="33" t="s">
        <v>34</v>
      </c>
      <c r="P7531" s="33">
        <v>1</v>
      </c>
      <c r="Q7531" s="33">
        <v>4</v>
      </c>
      <c r="R7531" s="33">
        <v>350</v>
      </c>
      <c r="S7531" s="33">
        <v>3</v>
      </c>
      <c r="T7531" s="35" t="s">
        <v>777</v>
      </c>
      <c r="U7531">
        <v>2014</v>
      </c>
      <c r="V7531">
        <v>3</v>
      </c>
      <c r="W7531">
        <v>18</v>
      </c>
      <c r="X7531" t="str">
        <f>VLOOKUP(C7531,'country description'!$A$2:$B$16,2,0)</f>
        <v>India</v>
      </c>
      <c r="Y7531" t="str">
        <f t="shared" si="224"/>
        <v>Rs.350</v>
      </c>
      <c r="Z7531" s="36">
        <f t="shared" si="225"/>
        <v>350</v>
      </c>
    </row>
    <row r="7532" ht="14.25" customHeight="1" spans="1:26">
      <c r="A7532" s="33">
        <v>18372299</v>
      </c>
      <c r="B7532" s="34" t="s">
        <v>19644</v>
      </c>
      <c r="C7532" s="33">
        <v>1</v>
      </c>
      <c r="D7532" s="34" t="s">
        <v>27</v>
      </c>
      <c r="E7532" s="33" t="s">
        <v>19645</v>
      </c>
      <c r="F7532" s="33" t="s">
        <v>6691</v>
      </c>
      <c r="G7532" s="33" t="s">
        <v>6692</v>
      </c>
      <c r="H7532" s="33">
        <v>77.2842381</v>
      </c>
      <c r="I7532" s="33">
        <v>28.6185463</v>
      </c>
      <c r="J7532" s="33" t="s">
        <v>1353</v>
      </c>
      <c r="K7532" s="33" t="s">
        <v>32</v>
      </c>
      <c r="L7532" s="33" t="s">
        <v>34</v>
      </c>
      <c r="M7532" s="33" t="s">
        <v>34</v>
      </c>
      <c r="N7532" s="33" t="s">
        <v>34</v>
      </c>
      <c r="O7532" s="33" t="s">
        <v>34</v>
      </c>
      <c r="P7532" s="33">
        <v>2</v>
      </c>
      <c r="Q7532" s="33">
        <v>0</v>
      </c>
      <c r="R7532" s="33">
        <v>600</v>
      </c>
      <c r="S7532" s="33">
        <v>1</v>
      </c>
      <c r="T7532" s="35" t="s">
        <v>940</v>
      </c>
      <c r="U7532">
        <v>2018</v>
      </c>
      <c r="V7532">
        <v>1</v>
      </c>
      <c r="W7532">
        <v>11</v>
      </c>
      <c r="X7532" t="str">
        <f>VLOOKUP(C7532,'country description'!$A$2:$B$16,2,0)</f>
        <v>India</v>
      </c>
      <c r="Y7532" t="str">
        <f t="shared" si="224"/>
        <v>Rs.600</v>
      </c>
      <c r="Z7532" s="36">
        <f t="shared" si="225"/>
        <v>600</v>
      </c>
    </row>
    <row r="7533" ht="14.25" customHeight="1" spans="1:26">
      <c r="A7533" s="33">
        <v>18372311</v>
      </c>
      <c r="B7533" s="34" t="s">
        <v>19646</v>
      </c>
      <c r="C7533" s="33">
        <v>1</v>
      </c>
      <c r="D7533" s="34" t="s">
        <v>135</v>
      </c>
      <c r="E7533" s="33" t="s">
        <v>598</v>
      </c>
      <c r="F7533" s="33" t="s">
        <v>597</v>
      </c>
      <c r="G7533" s="33" t="s">
        <v>598</v>
      </c>
      <c r="H7533" s="33">
        <v>77.094031</v>
      </c>
      <c r="I7533" s="33">
        <v>28.492698</v>
      </c>
      <c r="J7533" s="33" t="s">
        <v>11294</v>
      </c>
      <c r="K7533" s="33" t="s">
        <v>32</v>
      </c>
      <c r="L7533" s="33" t="s">
        <v>34</v>
      </c>
      <c r="M7533" s="33" t="s">
        <v>33</v>
      </c>
      <c r="N7533" s="33" t="s">
        <v>34</v>
      </c>
      <c r="O7533" s="33" t="s">
        <v>34</v>
      </c>
      <c r="P7533" s="33">
        <v>2</v>
      </c>
      <c r="Q7533" s="33">
        <v>52</v>
      </c>
      <c r="R7533" s="33">
        <v>500</v>
      </c>
      <c r="S7533" s="33">
        <v>3.5</v>
      </c>
      <c r="T7533" s="35" t="s">
        <v>139</v>
      </c>
      <c r="U7533">
        <v>2011</v>
      </c>
      <c r="V7533">
        <v>3</v>
      </c>
      <c r="W7533">
        <v>27</v>
      </c>
      <c r="X7533" t="str">
        <f>VLOOKUP(C7533,'country description'!$A$2:$B$16,2,0)</f>
        <v>India</v>
      </c>
      <c r="Y7533" t="str">
        <f t="shared" si="224"/>
        <v>Rs.500</v>
      </c>
      <c r="Z7533" s="36">
        <f t="shared" si="225"/>
        <v>500</v>
      </c>
    </row>
    <row r="7534" ht="14.25" customHeight="1" spans="1:26">
      <c r="A7534" s="33">
        <v>18372314</v>
      </c>
      <c r="B7534" s="34" t="s">
        <v>19647</v>
      </c>
      <c r="C7534" s="33">
        <v>1</v>
      </c>
      <c r="D7534" s="34" t="s">
        <v>27</v>
      </c>
      <c r="E7534" s="33" t="s">
        <v>19648</v>
      </c>
      <c r="F7534" s="33" t="s">
        <v>3782</v>
      </c>
      <c r="G7534" s="33" t="s">
        <v>3783</v>
      </c>
      <c r="H7534" s="33">
        <v>77.0845916</v>
      </c>
      <c r="I7534" s="33">
        <v>28.6344618</v>
      </c>
      <c r="J7534" s="33" t="s">
        <v>1353</v>
      </c>
      <c r="K7534" s="33" t="s">
        <v>32</v>
      </c>
      <c r="L7534" s="33" t="s">
        <v>34</v>
      </c>
      <c r="M7534" s="33" t="s">
        <v>34</v>
      </c>
      <c r="N7534" s="33" t="s">
        <v>34</v>
      </c>
      <c r="O7534" s="33" t="s">
        <v>34</v>
      </c>
      <c r="P7534" s="33">
        <v>1</v>
      </c>
      <c r="Q7534" s="33">
        <v>1</v>
      </c>
      <c r="R7534" s="33">
        <v>350</v>
      </c>
      <c r="S7534" s="33">
        <v>1</v>
      </c>
      <c r="T7534" s="35" t="s">
        <v>12259</v>
      </c>
      <c r="U7534">
        <v>2018</v>
      </c>
      <c r="V7534">
        <v>4</v>
      </c>
      <c r="W7534">
        <v>20</v>
      </c>
      <c r="X7534" t="str">
        <f>VLOOKUP(C7534,'country description'!$A$2:$B$16,2,0)</f>
        <v>India</v>
      </c>
      <c r="Y7534" t="str">
        <f t="shared" si="224"/>
        <v>Rs.350</v>
      </c>
      <c r="Z7534" s="36">
        <f t="shared" si="225"/>
        <v>350</v>
      </c>
    </row>
    <row r="7535" ht="14.25" customHeight="1" spans="1:26">
      <c r="A7535" s="33">
        <v>18372315</v>
      </c>
      <c r="B7535" s="34" t="s">
        <v>19649</v>
      </c>
      <c r="C7535" s="33">
        <v>1</v>
      </c>
      <c r="D7535" s="34" t="s">
        <v>27</v>
      </c>
      <c r="E7535" s="33" t="s">
        <v>19650</v>
      </c>
      <c r="F7535" s="33" t="s">
        <v>54</v>
      </c>
      <c r="G7535" s="33" t="s">
        <v>55</v>
      </c>
      <c r="H7535" s="33">
        <v>0</v>
      </c>
      <c r="I7535" s="33">
        <v>0</v>
      </c>
      <c r="J7535" s="33" t="s">
        <v>329</v>
      </c>
      <c r="K7535" s="33" t="s">
        <v>32</v>
      </c>
      <c r="L7535" s="33" t="s">
        <v>34</v>
      </c>
      <c r="M7535" s="33" t="s">
        <v>34</v>
      </c>
      <c r="N7535" s="33" t="s">
        <v>34</v>
      </c>
      <c r="O7535" s="33" t="s">
        <v>34</v>
      </c>
      <c r="P7535" s="33">
        <v>2</v>
      </c>
      <c r="Q7535" s="33">
        <v>1</v>
      </c>
      <c r="R7535" s="33">
        <v>850</v>
      </c>
      <c r="S7535" s="33">
        <v>1</v>
      </c>
      <c r="T7535" s="35" t="s">
        <v>1402</v>
      </c>
      <c r="U7535">
        <v>2016</v>
      </c>
      <c r="V7535">
        <v>5</v>
      </c>
      <c r="W7535">
        <v>12</v>
      </c>
      <c r="X7535" t="str">
        <f>VLOOKUP(C7535,'country description'!$A$2:$B$16,2,0)</f>
        <v>India</v>
      </c>
      <c r="Y7535" t="str">
        <f t="shared" si="224"/>
        <v>Rs.850</v>
      </c>
      <c r="Z7535" s="36">
        <f t="shared" si="225"/>
        <v>850</v>
      </c>
    </row>
    <row r="7536" ht="14.25" customHeight="1" spans="1:26">
      <c r="A7536" s="33">
        <v>18372324</v>
      </c>
      <c r="B7536" s="34" t="s">
        <v>19651</v>
      </c>
      <c r="C7536" s="33">
        <v>1</v>
      </c>
      <c r="D7536" s="34" t="s">
        <v>27</v>
      </c>
      <c r="E7536" s="33" t="s">
        <v>19652</v>
      </c>
      <c r="F7536" s="33" t="s">
        <v>5281</v>
      </c>
      <c r="G7536" s="33" t="s">
        <v>5282</v>
      </c>
      <c r="H7536" s="33">
        <v>77.0917506</v>
      </c>
      <c r="I7536" s="33">
        <v>28.5861677</v>
      </c>
      <c r="J7536" s="33" t="s">
        <v>64</v>
      </c>
      <c r="K7536" s="33" t="s">
        <v>32</v>
      </c>
      <c r="L7536" s="33" t="s">
        <v>34</v>
      </c>
      <c r="M7536" s="33" t="s">
        <v>34</v>
      </c>
      <c r="N7536" s="33" t="s">
        <v>34</v>
      </c>
      <c r="O7536" s="33" t="s">
        <v>34</v>
      </c>
      <c r="P7536" s="33">
        <v>1</v>
      </c>
      <c r="Q7536" s="33">
        <v>0</v>
      </c>
      <c r="R7536" s="33">
        <v>250</v>
      </c>
      <c r="S7536" s="33">
        <v>1</v>
      </c>
      <c r="T7536" s="35" t="s">
        <v>2863</v>
      </c>
      <c r="U7536">
        <v>2017</v>
      </c>
      <c r="V7536">
        <v>4</v>
      </c>
      <c r="W7536">
        <v>6</v>
      </c>
      <c r="X7536" t="str">
        <f>VLOOKUP(C7536,'country description'!$A$2:$B$16,2,0)</f>
        <v>India</v>
      </c>
      <c r="Y7536" t="str">
        <f t="shared" si="224"/>
        <v>Rs.250</v>
      </c>
      <c r="Z7536" s="36">
        <f t="shared" si="225"/>
        <v>250</v>
      </c>
    </row>
    <row r="7537" ht="14.25" customHeight="1" spans="1:26">
      <c r="A7537" s="33">
        <v>18372325</v>
      </c>
      <c r="B7537" s="34" t="s">
        <v>15745</v>
      </c>
      <c r="C7537" s="33">
        <v>1</v>
      </c>
      <c r="D7537" s="34" t="s">
        <v>135</v>
      </c>
      <c r="E7537" s="33" t="s">
        <v>19653</v>
      </c>
      <c r="F7537" s="33" t="s">
        <v>4768</v>
      </c>
      <c r="G7537" s="33" t="s">
        <v>7263</v>
      </c>
      <c r="H7537" s="33">
        <v>77.0712645</v>
      </c>
      <c r="I7537" s="33">
        <v>28.5096025</v>
      </c>
      <c r="J7537" s="33" t="s">
        <v>534</v>
      </c>
      <c r="K7537" s="33" t="s">
        <v>32</v>
      </c>
      <c r="L7537" s="33" t="s">
        <v>34</v>
      </c>
      <c r="M7537" s="33" t="s">
        <v>33</v>
      </c>
      <c r="N7537" s="33" t="s">
        <v>34</v>
      </c>
      <c r="O7537" s="33" t="s">
        <v>34</v>
      </c>
      <c r="P7537" s="33">
        <v>2</v>
      </c>
      <c r="Q7537" s="33">
        <v>3</v>
      </c>
      <c r="R7537" s="33">
        <v>800</v>
      </c>
      <c r="S7537" s="33">
        <v>1</v>
      </c>
      <c r="T7537" s="35" t="s">
        <v>4650</v>
      </c>
      <c r="U7537">
        <v>2012</v>
      </c>
      <c r="V7537">
        <v>8</v>
      </c>
      <c r="W7537">
        <v>8</v>
      </c>
      <c r="X7537" t="str">
        <f>VLOOKUP(C7537,'country description'!$A$2:$B$16,2,0)</f>
        <v>India</v>
      </c>
      <c r="Y7537" t="str">
        <f t="shared" si="224"/>
        <v>Rs.800</v>
      </c>
      <c r="Z7537" s="36">
        <f t="shared" si="225"/>
        <v>800</v>
      </c>
    </row>
    <row r="7538" ht="14.25" customHeight="1" spans="1:26">
      <c r="A7538" s="33">
        <v>18372397</v>
      </c>
      <c r="B7538" s="34" t="s">
        <v>19654</v>
      </c>
      <c r="C7538" s="33">
        <v>1</v>
      </c>
      <c r="D7538" s="34" t="s">
        <v>135</v>
      </c>
      <c r="E7538" s="33" t="s">
        <v>19655</v>
      </c>
      <c r="F7538" s="33" t="s">
        <v>981</v>
      </c>
      <c r="G7538" s="33" t="s">
        <v>982</v>
      </c>
      <c r="H7538" s="33">
        <v>77.0157175</v>
      </c>
      <c r="I7538" s="33">
        <v>28.4652054</v>
      </c>
      <c r="J7538" s="33" t="s">
        <v>2918</v>
      </c>
      <c r="K7538" s="33" t="s">
        <v>32</v>
      </c>
      <c r="L7538" s="33" t="s">
        <v>34</v>
      </c>
      <c r="M7538" s="33" t="s">
        <v>34</v>
      </c>
      <c r="N7538" s="33" t="s">
        <v>34</v>
      </c>
      <c r="O7538" s="33" t="s">
        <v>34</v>
      </c>
      <c r="P7538" s="33">
        <v>2</v>
      </c>
      <c r="Q7538" s="33">
        <v>25</v>
      </c>
      <c r="R7538" s="33">
        <v>800</v>
      </c>
      <c r="S7538" s="33">
        <v>3.5</v>
      </c>
      <c r="T7538" s="35" t="s">
        <v>15671</v>
      </c>
      <c r="U7538">
        <v>2018</v>
      </c>
      <c r="V7538">
        <v>3</v>
      </c>
      <c r="W7538">
        <v>23</v>
      </c>
      <c r="X7538" t="str">
        <f>VLOOKUP(C7538,'country description'!$A$2:$B$16,2,0)</f>
        <v>India</v>
      </c>
      <c r="Y7538" t="str">
        <f t="shared" si="224"/>
        <v>Rs.800</v>
      </c>
      <c r="Z7538" s="36">
        <f t="shared" si="225"/>
        <v>800</v>
      </c>
    </row>
    <row r="7539" ht="14.25" customHeight="1" spans="1:26">
      <c r="A7539" s="33">
        <v>18372578</v>
      </c>
      <c r="B7539" s="34" t="s">
        <v>19656</v>
      </c>
      <c r="C7539" s="33">
        <v>1</v>
      </c>
      <c r="D7539" s="34" t="s">
        <v>27</v>
      </c>
      <c r="E7539" s="33" t="s">
        <v>3011</v>
      </c>
      <c r="F7539" s="33" t="s">
        <v>181</v>
      </c>
      <c r="G7539" s="33" t="s">
        <v>182</v>
      </c>
      <c r="H7539" s="33">
        <v>77.2170731</v>
      </c>
      <c r="I7539" s="33">
        <v>28.6212756</v>
      </c>
      <c r="J7539" s="33" t="s">
        <v>1526</v>
      </c>
      <c r="K7539" s="33" t="s">
        <v>32</v>
      </c>
      <c r="L7539" s="33" t="s">
        <v>34</v>
      </c>
      <c r="M7539" s="33" t="s">
        <v>34</v>
      </c>
      <c r="N7539" s="33" t="s">
        <v>34</v>
      </c>
      <c r="O7539" s="33" t="s">
        <v>34</v>
      </c>
      <c r="P7539" s="33">
        <v>4</v>
      </c>
      <c r="Q7539" s="33">
        <v>16</v>
      </c>
      <c r="R7539" s="33">
        <v>3000</v>
      </c>
      <c r="S7539" s="33">
        <v>2.7</v>
      </c>
      <c r="T7539" s="35" t="s">
        <v>9089</v>
      </c>
      <c r="U7539">
        <v>2015</v>
      </c>
      <c r="V7539">
        <v>3</v>
      </c>
      <c r="W7539">
        <v>27</v>
      </c>
      <c r="X7539" t="str">
        <f>VLOOKUP(C7539,'country description'!$A$2:$B$16,2,0)</f>
        <v>India</v>
      </c>
      <c r="Y7539" t="str">
        <f t="shared" si="224"/>
        <v>Rs.3000</v>
      </c>
      <c r="Z7539" s="36">
        <f t="shared" si="225"/>
        <v>3000</v>
      </c>
    </row>
    <row r="7540" ht="14.25" customHeight="1" spans="1:26">
      <c r="A7540" s="33">
        <v>18372661</v>
      </c>
      <c r="B7540" s="34" t="s">
        <v>19657</v>
      </c>
      <c r="C7540" s="33">
        <v>1</v>
      </c>
      <c r="D7540" s="34" t="s">
        <v>27</v>
      </c>
      <c r="E7540" s="33" t="s">
        <v>19658</v>
      </c>
      <c r="F7540" s="33" t="s">
        <v>3448</v>
      </c>
      <c r="G7540" s="33" t="s">
        <v>3449</v>
      </c>
      <c r="H7540" s="33">
        <v>77.0621578</v>
      </c>
      <c r="I7540" s="33">
        <v>28.6200658</v>
      </c>
      <c r="J7540" s="33" t="s">
        <v>366</v>
      </c>
      <c r="K7540" s="33" t="s">
        <v>32</v>
      </c>
      <c r="L7540" s="33" t="s">
        <v>34</v>
      </c>
      <c r="M7540" s="33" t="s">
        <v>34</v>
      </c>
      <c r="N7540" s="33" t="s">
        <v>34</v>
      </c>
      <c r="O7540" s="33" t="s">
        <v>34</v>
      </c>
      <c r="P7540" s="33">
        <v>1</v>
      </c>
      <c r="Q7540" s="33">
        <v>4</v>
      </c>
      <c r="R7540" s="33">
        <v>300</v>
      </c>
      <c r="S7540" s="33">
        <v>3.1</v>
      </c>
      <c r="T7540" s="35" t="s">
        <v>4137</v>
      </c>
      <c r="U7540">
        <v>2011</v>
      </c>
      <c r="V7540">
        <v>3</v>
      </c>
      <c r="W7540">
        <v>20</v>
      </c>
      <c r="X7540" t="str">
        <f>VLOOKUP(C7540,'country description'!$A$2:$B$16,2,0)</f>
        <v>India</v>
      </c>
      <c r="Y7540" t="str">
        <f t="shared" si="224"/>
        <v>Rs.300</v>
      </c>
      <c r="Z7540" s="36">
        <f t="shared" si="225"/>
        <v>300</v>
      </c>
    </row>
    <row r="7541" ht="14.25" customHeight="1" spans="1:26">
      <c r="A7541" s="33">
        <v>18372662</v>
      </c>
      <c r="B7541" s="34" t="s">
        <v>19659</v>
      </c>
      <c r="C7541" s="33">
        <v>1</v>
      </c>
      <c r="D7541" s="34" t="s">
        <v>149</v>
      </c>
      <c r="E7541" s="33" t="s">
        <v>19660</v>
      </c>
      <c r="F7541" s="33" t="s">
        <v>10412</v>
      </c>
      <c r="G7541" s="33" t="s">
        <v>10413</v>
      </c>
      <c r="H7541" s="33">
        <v>77.3837255</v>
      </c>
      <c r="I7541" s="33">
        <v>28.5714727</v>
      </c>
      <c r="J7541" s="33" t="s">
        <v>86</v>
      </c>
      <c r="K7541" s="33" t="s">
        <v>32</v>
      </c>
      <c r="L7541" s="33" t="s">
        <v>34</v>
      </c>
      <c r="M7541" s="33" t="s">
        <v>34</v>
      </c>
      <c r="N7541" s="33" t="s">
        <v>34</v>
      </c>
      <c r="O7541" s="33" t="s">
        <v>34</v>
      </c>
      <c r="P7541" s="33">
        <v>2</v>
      </c>
      <c r="Q7541" s="33">
        <v>0</v>
      </c>
      <c r="R7541" s="33">
        <v>500</v>
      </c>
      <c r="S7541" s="33">
        <v>1</v>
      </c>
      <c r="T7541" s="35" t="s">
        <v>2233</v>
      </c>
      <c r="U7541">
        <v>2013</v>
      </c>
      <c r="V7541">
        <v>5</v>
      </c>
      <c r="W7541">
        <v>23</v>
      </c>
      <c r="X7541" t="str">
        <f>VLOOKUP(C7541,'country description'!$A$2:$B$16,2,0)</f>
        <v>India</v>
      </c>
      <c r="Y7541" t="str">
        <f t="shared" si="224"/>
        <v>Rs.500</v>
      </c>
      <c r="Z7541" s="36">
        <f t="shared" si="225"/>
        <v>500</v>
      </c>
    </row>
    <row r="7542" ht="14.25" customHeight="1" spans="1:26">
      <c r="A7542" s="33">
        <v>18372666</v>
      </c>
      <c r="B7542" s="34" t="s">
        <v>19661</v>
      </c>
      <c r="C7542" s="33">
        <v>1</v>
      </c>
      <c r="D7542" s="34" t="s">
        <v>27</v>
      </c>
      <c r="E7542" s="33" t="s">
        <v>19662</v>
      </c>
      <c r="F7542" s="33" t="s">
        <v>3448</v>
      </c>
      <c r="G7542" s="33" t="s">
        <v>3449</v>
      </c>
      <c r="H7542" s="33">
        <v>77.0608752</v>
      </c>
      <c r="I7542" s="33">
        <v>28.6211626</v>
      </c>
      <c r="J7542" s="33" t="s">
        <v>64</v>
      </c>
      <c r="K7542" s="33" t="s">
        <v>32</v>
      </c>
      <c r="L7542" s="33" t="s">
        <v>34</v>
      </c>
      <c r="M7542" s="33" t="s">
        <v>34</v>
      </c>
      <c r="N7542" s="33" t="s">
        <v>34</v>
      </c>
      <c r="O7542" s="33" t="s">
        <v>34</v>
      </c>
      <c r="P7542" s="33">
        <v>1</v>
      </c>
      <c r="Q7542" s="33">
        <v>3</v>
      </c>
      <c r="R7542" s="33">
        <v>100</v>
      </c>
      <c r="S7542" s="33">
        <v>1</v>
      </c>
      <c r="T7542" s="35" t="s">
        <v>8068</v>
      </c>
      <c r="U7542">
        <v>2016</v>
      </c>
      <c r="V7542">
        <v>6</v>
      </c>
      <c r="W7542">
        <v>24</v>
      </c>
      <c r="X7542" t="str">
        <f>VLOOKUP(C7542,'country description'!$A$2:$B$16,2,0)</f>
        <v>India</v>
      </c>
      <c r="Y7542" t="str">
        <f t="shared" si="224"/>
        <v>Rs.100</v>
      </c>
      <c r="Z7542" s="36">
        <f t="shared" si="225"/>
        <v>100</v>
      </c>
    </row>
    <row r="7543" ht="14.25" customHeight="1" spans="1:26">
      <c r="A7543" s="33">
        <v>18372667</v>
      </c>
      <c r="B7543" s="34" t="s">
        <v>19663</v>
      </c>
      <c r="C7543" s="33">
        <v>1</v>
      </c>
      <c r="D7543" s="34" t="s">
        <v>27</v>
      </c>
      <c r="E7543" s="33" t="s">
        <v>3783</v>
      </c>
      <c r="F7543" s="33" t="s">
        <v>3782</v>
      </c>
      <c r="G7543" s="33" t="s">
        <v>3783</v>
      </c>
      <c r="H7543" s="33">
        <v>77.0954179</v>
      </c>
      <c r="I7543" s="33">
        <v>28.636751</v>
      </c>
      <c r="J7543" s="33" t="s">
        <v>1587</v>
      </c>
      <c r="K7543" s="33" t="s">
        <v>32</v>
      </c>
      <c r="L7543" s="33" t="s">
        <v>34</v>
      </c>
      <c r="M7543" s="33" t="s">
        <v>34</v>
      </c>
      <c r="N7543" s="33" t="s">
        <v>34</v>
      </c>
      <c r="O7543" s="33" t="s">
        <v>34</v>
      </c>
      <c r="P7543" s="33">
        <v>1</v>
      </c>
      <c r="Q7543" s="33">
        <v>7</v>
      </c>
      <c r="R7543" s="33">
        <v>150</v>
      </c>
      <c r="S7543" s="33">
        <v>2.9</v>
      </c>
      <c r="T7543" s="35" t="s">
        <v>9792</v>
      </c>
      <c r="U7543">
        <v>2016</v>
      </c>
      <c r="V7543">
        <v>3</v>
      </c>
      <c r="W7543">
        <v>20</v>
      </c>
      <c r="X7543" t="str">
        <f>VLOOKUP(C7543,'country description'!$A$2:$B$16,2,0)</f>
        <v>India</v>
      </c>
      <c r="Y7543" t="str">
        <f t="shared" si="224"/>
        <v>Rs.150</v>
      </c>
      <c r="Z7543" s="36">
        <f t="shared" si="225"/>
        <v>150</v>
      </c>
    </row>
    <row r="7544" ht="14.25" customHeight="1" spans="1:26">
      <c r="A7544" s="33">
        <v>18372668</v>
      </c>
      <c r="B7544" s="34" t="s">
        <v>19664</v>
      </c>
      <c r="C7544" s="33">
        <v>1</v>
      </c>
      <c r="D7544" s="34" t="s">
        <v>135</v>
      </c>
      <c r="E7544" s="33" t="s">
        <v>19665</v>
      </c>
      <c r="F7544" s="33" t="s">
        <v>1118</v>
      </c>
      <c r="G7544" s="33" t="s">
        <v>1119</v>
      </c>
      <c r="H7544" s="33">
        <v>77.0871592</v>
      </c>
      <c r="I7544" s="33">
        <v>28.4626087</v>
      </c>
      <c r="J7544" s="33" t="s">
        <v>729</v>
      </c>
      <c r="K7544" s="33" t="s">
        <v>32</v>
      </c>
      <c r="L7544" s="33" t="s">
        <v>34</v>
      </c>
      <c r="M7544" s="33" t="s">
        <v>33</v>
      </c>
      <c r="N7544" s="33" t="s">
        <v>34</v>
      </c>
      <c r="O7544" s="33" t="s">
        <v>34</v>
      </c>
      <c r="P7544" s="33">
        <v>2</v>
      </c>
      <c r="Q7544" s="33">
        <v>112</v>
      </c>
      <c r="R7544" s="33">
        <v>500</v>
      </c>
      <c r="S7544" s="33">
        <v>4.2</v>
      </c>
      <c r="T7544" s="35" t="s">
        <v>4944</v>
      </c>
      <c r="U7544">
        <v>2016</v>
      </c>
      <c r="V7544">
        <v>5</v>
      </c>
      <c r="W7544">
        <v>11</v>
      </c>
      <c r="X7544" t="str">
        <f>VLOOKUP(C7544,'country description'!$A$2:$B$16,2,0)</f>
        <v>India</v>
      </c>
      <c r="Y7544" t="str">
        <f t="shared" si="224"/>
        <v>Rs.500</v>
      </c>
      <c r="Z7544" s="36">
        <f t="shared" si="225"/>
        <v>500</v>
      </c>
    </row>
    <row r="7545" ht="14.25" customHeight="1" spans="1:26">
      <c r="A7545" s="33">
        <v>18372669</v>
      </c>
      <c r="B7545" s="34" t="s">
        <v>19666</v>
      </c>
      <c r="C7545" s="33">
        <v>1</v>
      </c>
      <c r="D7545" s="34" t="s">
        <v>27</v>
      </c>
      <c r="E7545" s="33" t="s">
        <v>19667</v>
      </c>
      <c r="F7545" s="33" t="s">
        <v>948</v>
      </c>
      <c r="G7545" s="33" t="s">
        <v>949</v>
      </c>
      <c r="H7545" s="33">
        <v>77.1125497</v>
      </c>
      <c r="I7545" s="33">
        <v>28.6498944</v>
      </c>
      <c r="J7545" s="33" t="s">
        <v>64</v>
      </c>
      <c r="K7545" s="33" t="s">
        <v>32</v>
      </c>
      <c r="L7545" s="33" t="s">
        <v>34</v>
      </c>
      <c r="M7545" s="33" t="s">
        <v>34</v>
      </c>
      <c r="N7545" s="33" t="s">
        <v>34</v>
      </c>
      <c r="O7545" s="33" t="s">
        <v>34</v>
      </c>
      <c r="P7545" s="33">
        <v>1</v>
      </c>
      <c r="Q7545" s="33">
        <v>6</v>
      </c>
      <c r="R7545" s="33">
        <v>300</v>
      </c>
      <c r="S7545" s="33">
        <v>3</v>
      </c>
      <c r="T7545" s="35" t="s">
        <v>1493</v>
      </c>
      <c r="U7545">
        <v>2012</v>
      </c>
      <c r="V7545">
        <v>7</v>
      </c>
      <c r="W7545">
        <v>21</v>
      </c>
      <c r="X7545" t="str">
        <f>VLOOKUP(C7545,'country description'!$A$2:$B$16,2,0)</f>
        <v>India</v>
      </c>
      <c r="Y7545" t="str">
        <f t="shared" si="224"/>
        <v>Rs.300</v>
      </c>
      <c r="Z7545" s="36">
        <f t="shared" si="225"/>
        <v>300</v>
      </c>
    </row>
    <row r="7546" ht="14.25" customHeight="1" spans="1:26">
      <c r="A7546" s="33">
        <v>18372672</v>
      </c>
      <c r="B7546" s="34" t="s">
        <v>16396</v>
      </c>
      <c r="C7546" s="33">
        <v>1</v>
      </c>
      <c r="D7546" s="34" t="s">
        <v>27</v>
      </c>
      <c r="E7546" s="33" t="s">
        <v>19668</v>
      </c>
      <c r="F7546" s="33" t="s">
        <v>3448</v>
      </c>
      <c r="G7546" s="33" t="s">
        <v>3449</v>
      </c>
      <c r="H7546" s="33">
        <v>77.0638218</v>
      </c>
      <c r="I7546" s="33">
        <v>28.6242121</v>
      </c>
      <c r="J7546" s="33" t="s">
        <v>7176</v>
      </c>
      <c r="K7546" s="33" t="s">
        <v>32</v>
      </c>
      <c r="L7546" s="33" t="s">
        <v>34</v>
      </c>
      <c r="M7546" s="33" t="s">
        <v>34</v>
      </c>
      <c r="N7546" s="33" t="s">
        <v>34</v>
      </c>
      <c r="O7546" s="33" t="s">
        <v>34</v>
      </c>
      <c r="P7546" s="33">
        <v>1</v>
      </c>
      <c r="Q7546" s="33">
        <v>2</v>
      </c>
      <c r="R7546" s="33">
        <v>250</v>
      </c>
      <c r="S7546" s="33">
        <v>1</v>
      </c>
      <c r="T7546" s="35" t="s">
        <v>6933</v>
      </c>
      <c r="U7546">
        <v>2010</v>
      </c>
      <c r="V7546">
        <v>9</v>
      </c>
      <c r="W7546">
        <v>18</v>
      </c>
      <c r="X7546" t="str">
        <f>VLOOKUP(C7546,'country description'!$A$2:$B$16,2,0)</f>
        <v>India</v>
      </c>
      <c r="Y7546" t="str">
        <f t="shared" si="224"/>
        <v>Rs.250</v>
      </c>
      <c r="Z7546" s="36">
        <f t="shared" si="225"/>
        <v>250</v>
      </c>
    </row>
    <row r="7547" ht="14.25" customHeight="1" spans="1:26">
      <c r="A7547" s="33">
        <v>18372674</v>
      </c>
      <c r="B7547" s="34" t="s">
        <v>19669</v>
      </c>
      <c r="C7547" s="33">
        <v>1</v>
      </c>
      <c r="D7547" s="34" t="s">
        <v>27</v>
      </c>
      <c r="E7547" s="33" t="s">
        <v>19670</v>
      </c>
      <c r="F7547" s="33" t="s">
        <v>2978</v>
      </c>
      <c r="G7547" s="33" t="s">
        <v>2979</v>
      </c>
      <c r="H7547" s="33">
        <v>77.1293063</v>
      </c>
      <c r="I7547" s="33">
        <v>28.541621</v>
      </c>
      <c r="J7547" s="33" t="s">
        <v>111</v>
      </c>
      <c r="K7547" s="33" t="s">
        <v>32</v>
      </c>
      <c r="L7547" s="33" t="s">
        <v>34</v>
      </c>
      <c r="M7547" s="33" t="s">
        <v>34</v>
      </c>
      <c r="N7547" s="33" t="s">
        <v>34</v>
      </c>
      <c r="O7547" s="33" t="s">
        <v>34</v>
      </c>
      <c r="P7547" s="33">
        <v>2</v>
      </c>
      <c r="Q7547" s="33">
        <v>2</v>
      </c>
      <c r="R7547" s="33">
        <v>600</v>
      </c>
      <c r="S7547" s="33">
        <v>1</v>
      </c>
      <c r="T7547" s="35" t="s">
        <v>4365</v>
      </c>
      <c r="U7547">
        <v>2012</v>
      </c>
      <c r="V7547">
        <v>8</v>
      </c>
      <c r="W7547">
        <v>28</v>
      </c>
      <c r="X7547" t="str">
        <f>VLOOKUP(C7547,'country description'!$A$2:$B$16,2,0)</f>
        <v>India</v>
      </c>
      <c r="Y7547" t="str">
        <f t="shared" si="224"/>
        <v>Rs.600</v>
      </c>
      <c r="Z7547" s="36">
        <f t="shared" si="225"/>
        <v>600</v>
      </c>
    </row>
    <row r="7548" ht="14.25" customHeight="1" spans="1:26">
      <c r="A7548" s="33">
        <v>18372686</v>
      </c>
      <c r="B7548" s="34" t="s">
        <v>15557</v>
      </c>
      <c r="C7548" s="33">
        <v>1</v>
      </c>
      <c r="D7548" s="34" t="s">
        <v>27</v>
      </c>
      <c r="E7548" s="33" t="s">
        <v>19671</v>
      </c>
      <c r="F7548" s="33" t="s">
        <v>421</v>
      </c>
      <c r="G7548" s="33" t="s">
        <v>422</v>
      </c>
      <c r="H7548" s="33">
        <v>77.257216</v>
      </c>
      <c r="I7548" s="33">
        <v>28.530672</v>
      </c>
      <c r="J7548" s="33" t="s">
        <v>15558</v>
      </c>
      <c r="K7548" s="33" t="s">
        <v>32</v>
      </c>
      <c r="L7548" s="33" t="s">
        <v>34</v>
      </c>
      <c r="M7548" s="33" t="s">
        <v>33</v>
      </c>
      <c r="N7548" s="33" t="s">
        <v>34</v>
      </c>
      <c r="O7548" s="33" t="s">
        <v>34</v>
      </c>
      <c r="P7548" s="33">
        <v>2</v>
      </c>
      <c r="Q7548" s="33">
        <v>36</v>
      </c>
      <c r="R7548" s="33">
        <v>600</v>
      </c>
      <c r="S7548" s="33">
        <v>3.6</v>
      </c>
      <c r="T7548" s="35" t="s">
        <v>35</v>
      </c>
      <c r="U7548">
        <v>2013</v>
      </c>
      <c r="V7548">
        <v>9</v>
      </c>
      <c r="W7548">
        <v>11</v>
      </c>
      <c r="X7548" t="str">
        <f>VLOOKUP(C7548,'country description'!$A$2:$B$16,2,0)</f>
        <v>India</v>
      </c>
      <c r="Y7548" t="str">
        <f t="shared" si="224"/>
        <v>Rs.600</v>
      </c>
      <c r="Z7548" s="36">
        <f t="shared" si="225"/>
        <v>600</v>
      </c>
    </row>
    <row r="7549" ht="14.25" customHeight="1" spans="1:26">
      <c r="A7549" s="33">
        <v>18372688</v>
      </c>
      <c r="B7549" s="34" t="s">
        <v>19672</v>
      </c>
      <c r="C7549" s="33">
        <v>1</v>
      </c>
      <c r="D7549" s="34" t="s">
        <v>149</v>
      </c>
      <c r="E7549" s="33" t="s">
        <v>19673</v>
      </c>
      <c r="F7549" s="33" t="s">
        <v>6801</v>
      </c>
      <c r="G7549" s="33" t="s">
        <v>6802</v>
      </c>
      <c r="H7549" s="33">
        <v>77.3778856</v>
      </c>
      <c r="I7549" s="33">
        <v>28.5138115</v>
      </c>
      <c r="J7549" s="33" t="s">
        <v>19674</v>
      </c>
      <c r="K7549" s="33" t="s">
        <v>32</v>
      </c>
      <c r="L7549" s="33" t="s">
        <v>33</v>
      </c>
      <c r="M7549" s="33" t="s">
        <v>34</v>
      </c>
      <c r="N7549" s="33" t="s">
        <v>34</v>
      </c>
      <c r="O7549" s="33" t="s">
        <v>34</v>
      </c>
      <c r="P7549" s="33">
        <v>3</v>
      </c>
      <c r="Q7549" s="33">
        <v>108</v>
      </c>
      <c r="R7549" s="33">
        <v>1300</v>
      </c>
      <c r="S7549" s="33">
        <v>4.2</v>
      </c>
      <c r="T7549" s="35" t="s">
        <v>2240</v>
      </c>
      <c r="U7549">
        <v>2015</v>
      </c>
      <c r="V7549">
        <v>5</v>
      </c>
      <c r="W7549">
        <v>14</v>
      </c>
      <c r="X7549" t="str">
        <f>VLOOKUP(C7549,'country description'!$A$2:$B$16,2,0)</f>
        <v>India</v>
      </c>
      <c r="Y7549" t="str">
        <f t="shared" si="224"/>
        <v>Rs.1300</v>
      </c>
      <c r="Z7549" s="36">
        <f t="shared" si="225"/>
        <v>1300</v>
      </c>
    </row>
    <row r="7550" ht="14.25" customHeight="1" spans="1:26">
      <c r="A7550" s="33">
        <v>18372694</v>
      </c>
      <c r="B7550" s="34" t="s">
        <v>19675</v>
      </c>
      <c r="C7550" s="33">
        <v>1</v>
      </c>
      <c r="D7550" s="34" t="s">
        <v>27</v>
      </c>
      <c r="E7550" s="33" t="s">
        <v>19676</v>
      </c>
      <c r="F7550" s="33" t="s">
        <v>4999</v>
      </c>
      <c r="G7550" s="33" t="s">
        <v>5000</v>
      </c>
      <c r="H7550" s="33">
        <v>77.3068428</v>
      </c>
      <c r="I7550" s="33">
        <v>28.59118048</v>
      </c>
      <c r="J7550" s="33" t="s">
        <v>1587</v>
      </c>
      <c r="K7550" s="33" t="s">
        <v>32</v>
      </c>
      <c r="L7550" s="33" t="s">
        <v>34</v>
      </c>
      <c r="M7550" s="33" t="s">
        <v>34</v>
      </c>
      <c r="N7550" s="33" t="s">
        <v>34</v>
      </c>
      <c r="O7550" s="33" t="s">
        <v>34</v>
      </c>
      <c r="P7550" s="33">
        <v>1</v>
      </c>
      <c r="Q7550" s="33">
        <v>0</v>
      </c>
      <c r="R7550" s="33">
        <v>50</v>
      </c>
      <c r="S7550" s="33">
        <v>1</v>
      </c>
      <c r="T7550" s="35" t="s">
        <v>13329</v>
      </c>
      <c r="U7550">
        <v>2013</v>
      </c>
      <c r="V7550">
        <v>7</v>
      </c>
      <c r="W7550">
        <v>23</v>
      </c>
      <c r="X7550" t="str">
        <f>VLOOKUP(C7550,'country description'!$A$2:$B$16,2,0)</f>
        <v>India</v>
      </c>
      <c r="Y7550" t="str">
        <f t="shared" si="224"/>
        <v>Rs.50</v>
      </c>
      <c r="Z7550" s="36">
        <f t="shared" si="225"/>
        <v>50</v>
      </c>
    </row>
    <row r="7551" ht="14.25" customHeight="1" spans="1:26">
      <c r="A7551" s="33">
        <v>18372695</v>
      </c>
      <c r="B7551" s="34" t="s">
        <v>19677</v>
      </c>
      <c r="C7551" s="33">
        <v>1</v>
      </c>
      <c r="D7551" s="34" t="s">
        <v>149</v>
      </c>
      <c r="E7551" s="33" t="s">
        <v>19678</v>
      </c>
      <c r="F7551" s="33" t="s">
        <v>16734</v>
      </c>
      <c r="G7551" s="33" t="s">
        <v>16735</v>
      </c>
      <c r="H7551" s="33">
        <v>77.3214491</v>
      </c>
      <c r="I7551" s="33">
        <v>28.5675927</v>
      </c>
      <c r="J7551" s="33" t="s">
        <v>897</v>
      </c>
      <c r="K7551" s="33" t="s">
        <v>32</v>
      </c>
      <c r="L7551" s="33" t="s">
        <v>33</v>
      </c>
      <c r="M7551" s="33" t="s">
        <v>34</v>
      </c>
      <c r="N7551" s="33" t="s">
        <v>34</v>
      </c>
      <c r="O7551" s="33" t="s">
        <v>34</v>
      </c>
      <c r="P7551" s="33">
        <v>3</v>
      </c>
      <c r="Q7551" s="33">
        <v>215</v>
      </c>
      <c r="R7551" s="33">
        <v>1500</v>
      </c>
      <c r="S7551" s="33">
        <v>3.4</v>
      </c>
      <c r="T7551" s="35" t="s">
        <v>12925</v>
      </c>
      <c r="U7551">
        <v>2013</v>
      </c>
      <c r="V7551">
        <v>11</v>
      </c>
      <c r="W7551">
        <v>23</v>
      </c>
      <c r="X7551" t="str">
        <f>VLOOKUP(C7551,'country description'!$A$2:$B$16,2,0)</f>
        <v>India</v>
      </c>
      <c r="Y7551" t="str">
        <f t="shared" si="224"/>
        <v>Rs.1500</v>
      </c>
      <c r="Z7551" s="36">
        <f t="shared" si="225"/>
        <v>1500</v>
      </c>
    </row>
    <row r="7552" ht="14.25" customHeight="1" spans="1:26">
      <c r="A7552" s="33">
        <v>18372696</v>
      </c>
      <c r="B7552" s="34" t="s">
        <v>19679</v>
      </c>
      <c r="C7552" s="33">
        <v>1</v>
      </c>
      <c r="D7552" s="34" t="s">
        <v>27</v>
      </c>
      <c r="E7552" s="33" t="s">
        <v>19680</v>
      </c>
      <c r="F7552" s="33" t="s">
        <v>614</v>
      </c>
      <c r="G7552" s="33" t="s">
        <v>615</v>
      </c>
      <c r="H7552" s="33">
        <v>77.2825534</v>
      </c>
      <c r="I7552" s="33">
        <v>28.6413024</v>
      </c>
      <c r="J7552" s="33" t="s">
        <v>329</v>
      </c>
      <c r="K7552" s="33" t="s">
        <v>32</v>
      </c>
      <c r="L7552" s="33" t="s">
        <v>34</v>
      </c>
      <c r="M7552" s="33" t="s">
        <v>33</v>
      </c>
      <c r="N7552" s="33" t="s">
        <v>34</v>
      </c>
      <c r="O7552" s="33" t="s">
        <v>34</v>
      </c>
      <c r="P7552" s="33">
        <v>2</v>
      </c>
      <c r="Q7552" s="33">
        <v>31</v>
      </c>
      <c r="R7552" s="33">
        <v>900</v>
      </c>
      <c r="S7552" s="33">
        <v>3.4</v>
      </c>
      <c r="T7552" s="35" t="s">
        <v>2879</v>
      </c>
      <c r="U7552">
        <v>2010</v>
      </c>
      <c r="V7552">
        <v>3</v>
      </c>
      <c r="W7552">
        <v>23</v>
      </c>
      <c r="X7552" t="str">
        <f>VLOOKUP(C7552,'country description'!$A$2:$B$16,2,0)</f>
        <v>India</v>
      </c>
      <c r="Y7552" t="str">
        <f t="shared" si="224"/>
        <v>Rs.900</v>
      </c>
      <c r="Z7552" s="36">
        <f t="shared" si="225"/>
        <v>900</v>
      </c>
    </row>
    <row r="7553" ht="14.25" customHeight="1" spans="1:26">
      <c r="A7553" s="33">
        <v>18372705</v>
      </c>
      <c r="B7553" s="34" t="s">
        <v>19681</v>
      </c>
      <c r="C7553" s="33">
        <v>1</v>
      </c>
      <c r="D7553" s="34" t="s">
        <v>27</v>
      </c>
      <c r="E7553" s="33" t="s">
        <v>19682</v>
      </c>
      <c r="F7553" s="33" t="s">
        <v>361</v>
      </c>
      <c r="G7553" s="33" t="s">
        <v>362</v>
      </c>
      <c r="H7553" s="33">
        <v>77.1672543</v>
      </c>
      <c r="I7553" s="33">
        <v>28.5877069</v>
      </c>
      <c r="J7553" s="33" t="s">
        <v>19683</v>
      </c>
      <c r="K7553" s="33" t="s">
        <v>32</v>
      </c>
      <c r="L7553" s="33" t="s">
        <v>34</v>
      </c>
      <c r="M7553" s="33" t="s">
        <v>33</v>
      </c>
      <c r="N7553" s="33" t="s">
        <v>34</v>
      </c>
      <c r="O7553" s="33" t="s">
        <v>34</v>
      </c>
      <c r="P7553" s="33">
        <v>2</v>
      </c>
      <c r="Q7553" s="33">
        <v>43</v>
      </c>
      <c r="R7553" s="33">
        <v>700</v>
      </c>
      <c r="S7553" s="33">
        <v>3.7</v>
      </c>
      <c r="T7553" s="35" t="s">
        <v>4625</v>
      </c>
      <c r="U7553">
        <v>2011</v>
      </c>
      <c r="V7553">
        <v>7</v>
      </c>
      <c r="W7553">
        <v>18</v>
      </c>
      <c r="X7553" t="str">
        <f>VLOOKUP(C7553,'country description'!$A$2:$B$16,2,0)</f>
        <v>India</v>
      </c>
      <c r="Y7553" t="str">
        <f t="shared" si="224"/>
        <v>Rs.700</v>
      </c>
      <c r="Z7553" s="36">
        <f t="shared" si="225"/>
        <v>700</v>
      </c>
    </row>
    <row r="7554" ht="14.25" customHeight="1" spans="1:26">
      <c r="A7554" s="33">
        <v>18373071</v>
      </c>
      <c r="B7554" s="34" t="s">
        <v>19684</v>
      </c>
      <c r="C7554" s="33">
        <v>1</v>
      </c>
      <c r="D7554" s="34" t="s">
        <v>27</v>
      </c>
      <c r="E7554" s="33" t="s">
        <v>19685</v>
      </c>
      <c r="F7554" s="33" t="s">
        <v>297</v>
      </c>
      <c r="G7554" s="33" t="s">
        <v>298</v>
      </c>
      <c r="H7554" s="33">
        <v>77.199805</v>
      </c>
      <c r="I7554" s="33">
        <v>28.517316</v>
      </c>
      <c r="J7554" s="33" t="s">
        <v>8075</v>
      </c>
      <c r="K7554" s="33" t="s">
        <v>32</v>
      </c>
      <c r="L7554" s="33" t="s">
        <v>34</v>
      </c>
      <c r="M7554" s="33" t="s">
        <v>34</v>
      </c>
      <c r="N7554" s="33" t="s">
        <v>34</v>
      </c>
      <c r="O7554" s="33" t="s">
        <v>34</v>
      </c>
      <c r="P7554" s="33">
        <v>1</v>
      </c>
      <c r="Q7554" s="33">
        <v>25</v>
      </c>
      <c r="R7554" s="33">
        <v>200</v>
      </c>
      <c r="S7554" s="33">
        <v>3.8</v>
      </c>
      <c r="T7554" s="35" t="s">
        <v>2281</v>
      </c>
      <c r="U7554">
        <v>2013</v>
      </c>
      <c r="V7554">
        <v>5</v>
      </c>
      <c r="W7554">
        <v>3</v>
      </c>
      <c r="X7554" t="str">
        <f>VLOOKUP(C7554,'country description'!$A$2:$B$16,2,0)</f>
        <v>India</v>
      </c>
      <c r="Y7554" t="str">
        <f t="shared" ref="Y7554:Y7617" si="226">TRIM(MID(K7554,FIND("(",K7554)+1,FIND(")",K7554)-FIND("(",K7554)-1))&amp;R7554</f>
        <v>Rs.200</v>
      </c>
      <c r="Z7554" s="36">
        <f t="shared" si="225"/>
        <v>200</v>
      </c>
    </row>
    <row r="7555" ht="14.25" customHeight="1" spans="1:26">
      <c r="A7555" s="33">
        <v>18373560</v>
      </c>
      <c r="B7555" s="34" t="s">
        <v>19686</v>
      </c>
      <c r="C7555" s="33">
        <v>1</v>
      </c>
      <c r="D7555" s="34" t="s">
        <v>149</v>
      </c>
      <c r="E7555" s="33" t="s">
        <v>19687</v>
      </c>
      <c r="F7555" s="33" t="s">
        <v>2700</v>
      </c>
      <c r="G7555" s="33" t="s">
        <v>2701</v>
      </c>
      <c r="H7555" s="33">
        <v>77.3374228</v>
      </c>
      <c r="I7555" s="33">
        <v>28.5541271</v>
      </c>
      <c r="J7555" s="33" t="s">
        <v>111</v>
      </c>
      <c r="K7555" s="33" t="s">
        <v>32</v>
      </c>
      <c r="L7555" s="33" t="s">
        <v>34</v>
      </c>
      <c r="M7555" s="33" t="s">
        <v>34</v>
      </c>
      <c r="N7555" s="33" t="s">
        <v>34</v>
      </c>
      <c r="O7555" s="33" t="s">
        <v>34</v>
      </c>
      <c r="P7555" s="33">
        <v>2</v>
      </c>
      <c r="Q7555" s="33">
        <v>1</v>
      </c>
      <c r="R7555" s="33">
        <v>500</v>
      </c>
      <c r="S7555" s="33">
        <v>1</v>
      </c>
      <c r="T7555" s="35" t="s">
        <v>8068</v>
      </c>
      <c r="U7555">
        <v>2016</v>
      </c>
      <c r="V7555">
        <v>6</v>
      </c>
      <c r="W7555">
        <v>24</v>
      </c>
      <c r="X7555" t="str">
        <f>VLOOKUP(C7555,'country description'!$A$2:$B$16,2,0)</f>
        <v>India</v>
      </c>
      <c r="Y7555" t="str">
        <f t="shared" si="226"/>
        <v>Rs.500</v>
      </c>
      <c r="Z7555" s="36">
        <f t="shared" ref="Z7555:Z7618" si="227">R:R</f>
        <v>500</v>
      </c>
    </row>
    <row r="7556" ht="14.25" customHeight="1" spans="1:26">
      <c r="A7556" s="33">
        <v>18373691</v>
      </c>
      <c r="B7556" s="34" t="s">
        <v>19688</v>
      </c>
      <c r="C7556" s="33">
        <v>1</v>
      </c>
      <c r="D7556" s="34" t="s">
        <v>27</v>
      </c>
      <c r="E7556" s="33" t="s">
        <v>19689</v>
      </c>
      <c r="F7556" s="33" t="s">
        <v>1194</v>
      </c>
      <c r="G7556" s="33" t="s">
        <v>1195</v>
      </c>
      <c r="H7556" s="33">
        <v>77.2530626</v>
      </c>
      <c r="I7556" s="33">
        <v>28.53681321</v>
      </c>
      <c r="J7556" s="33" t="s">
        <v>19690</v>
      </c>
      <c r="K7556" s="33" t="s">
        <v>32</v>
      </c>
      <c r="L7556" s="33" t="s">
        <v>34</v>
      </c>
      <c r="M7556" s="33" t="s">
        <v>33</v>
      </c>
      <c r="N7556" s="33" t="s">
        <v>34</v>
      </c>
      <c r="O7556" s="33" t="s">
        <v>34</v>
      </c>
      <c r="P7556" s="33">
        <v>2</v>
      </c>
      <c r="Q7556" s="33">
        <v>109</v>
      </c>
      <c r="R7556" s="33">
        <v>600</v>
      </c>
      <c r="S7556" s="33">
        <v>3.9</v>
      </c>
      <c r="T7556" s="35" t="s">
        <v>17091</v>
      </c>
      <c r="U7556">
        <v>2014</v>
      </c>
      <c r="V7556">
        <v>6</v>
      </c>
      <c r="W7556">
        <v>28</v>
      </c>
      <c r="X7556" t="str">
        <f>VLOOKUP(C7556,'country description'!$A$2:$B$16,2,0)</f>
        <v>India</v>
      </c>
      <c r="Y7556" t="str">
        <f t="shared" si="226"/>
        <v>Rs.600</v>
      </c>
      <c r="Z7556" s="36">
        <f t="shared" si="227"/>
        <v>600</v>
      </c>
    </row>
    <row r="7557" ht="14.25" customHeight="1" spans="1:26">
      <c r="A7557" s="33">
        <v>18373737</v>
      </c>
      <c r="B7557" s="34" t="s">
        <v>19691</v>
      </c>
      <c r="C7557" s="33">
        <v>1</v>
      </c>
      <c r="D7557" s="34" t="s">
        <v>149</v>
      </c>
      <c r="E7557" s="33" t="s">
        <v>19692</v>
      </c>
      <c r="F7557" s="33" t="s">
        <v>9755</v>
      </c>
      <c r="G7557" s="33" t="s">
        <v>9756</v>
      </c>
      <c r="H7557" s="33">
        <v>77.5282389</v>
      </c>
      <c r="I7557" s="33">
        <v>28.4580767</v>
      </c>
      <c r="J7557" s="33" t="s">
        <v>2219</v>
      </c>
      <c r="K7557" s="33" t="s">
        <v>32</v>
      </c>
      <c r="L7557" s="33" t="s">
        <v>34</v>
      </c>
      <c r="M7557" s="33" t="s">
        <v>34</v>
      </c>
      <c r="N7557" s="33" t="s">
        <v>34</v>
      </c>
      <c r="O7557" s="33" t="s">
        <v>34</v>
      </c>
      <c r="P7557" s="33">
        <v>2</v>
      </c>
      <c r="Q7557" s="33">
        <v>5</v>
      </c>
      <c r="R7557" s="33">
        <v>800</v>
      </c>
      <c r="S7557" s="33">
        <v>3.1</v>
      </c>
      <c r="T7557" s="35" t="s">
        <v>2727</v>
      </c>
      <c r="U7557">
        <v>2011</v>
      </c>
      <c r="V7557">
        <v>7</v>
      </c>
      <c r="W7557">
        <v>28</v>
      </c>
      <c r="X7557" t="str">
        <f>VLOOKUP(C7557,'country description'!$A$2:$B$16,2,0)</f>
        <v>India</v>
      </c>
      <c r="Y7557" t="str">
        <f t="shared" si="226"/>
        <v>Rs.800</v>
      </c>
      <c r="Z7557" s="36">
        <f t="shared" si="227"/>
        <v>800</v>
      </c>
    </row>
    <row r="7558" ht="14.25" customHeight="1" spans="1:26">
      <c r="A7558" s="33">
        <v>18373828</v>
      </c>
      <c r="B7558" s="34" t="s">
        <v>19693</v>
      </c>
      <c r="C7558" s="33">
        <v>1</v>
      </c>
      <c r="D7558" s="34" t="s">
        <v>149</v>
      </c>
      <c r="E7558" s="33" t="s">
        <v>19694</v>
      </c>
      <c r="F7558" s="33" t="s">
        <v>381</v>
      </c>
      <c r="G7558" s="33" t="s">
        <v>382</v>
      </c>
      <c r="H7558" s="33">
        <v>77.3620969</v>
      </c>
      <c r="I7558" s="33">
        <v>28.5708889</v>
      </c>
      <c r="J7558" s="33" t="s">
        <v>90</v>
      </c>
      <c r="K7558" s="33" t="s">
        <v>32</v>
      </c>
      <c r="L7558" s="33" t="s">
        <v>34</v>
      </c>
      <c r="M7558" s="33" t="s">
        <v>34</v>
      </c>
      <c r="N7558" s="33" t="s">
        <v>34</v>
      </c>
      <c r="O7558" s="33" t="s">
        <v>34</v>
      </c>
      <c r="P7558" s="33">
        <v>1</v>
      </c>
      <c r="Q7558" s="33">
        <v>0</v>
      </c>
      <c r="R7558" s="33">
        <v>450</v>
      </c>
      <c r="S7558" s="33">
        <v>1</v>
      </c>
      <c r="T7558" s="35" t="s">
        <v>19695</v>
      </c>
      <c r="U7558">
        <v>2018</v>
      </c>
      <c r="V7558">
        <v>12</v>
      </c>
      <c r="W7558">
        <v>4</v>
      </c>
      <c r="X7558" t="str">
        <f>VLOOKUP(C7558,'country description'!$A$2:$B$16,2,0)</f>
        <v>India</v>
      </c>
      <c r="Y7558" t="str">
        <f t="shared" si="226"/>
        <v>Rs.450</v>
      </c>
      <c r="Z7558" s="36">
        <f t="shared" si="227"/>
        <v>450</v>
      </c>
    </row>
    <row r="7559" ht="14.25" customHeight="1" spans="1:26">
      <c r="A7559" s="33">
        <v>18374418</v>
      </c>
      <c r="B7559" s="34" t="s">
        <v>19696</v>
      </c>
      <c r="C7559" s="33">
        <v>1</v>
      </c>
      <c r="D7559" s="34" t="s">
        <v>27</v>
      </c>
      <c r="E7559" s="33" t="s">
        <v>19697</v>
      </c>
      <c r="F7559" s="33" t="s">
        <v>3480</v>
      </c>
      <c r="G7559" s="33" t="s">
        <v>3481</v>
      </c>
      <c r="H7559" s="33">
        <v>77.231881</v>
      </c>
      <c r="I7559" s="33">
        <v>28.642415</v>
      </c>
      <c r="J7559" s="33" t="s">
        <v>358</v>
      </c>
      <c r="K7559" s="33" t="s">
        <v>32</v>
      </c>
      <c r="L7559" s="33" t="s">
        <v>34</v>
      </c>
      <c r="M7559" s="33" t="s">
        <v>34</v>
      </c>
      <c r="N7559" s="33" t="s">
        <v>34</v>
      </c>
      <c r="O7559" s="33" t="s">
        <v>34</v>
      </c>
      <c r="P7559" s="33">
        <v>1</v>
      </c>
      <c r="Q7559" s="33">
        <v>1</v>
      </c>
      <c r="R7559" s="33">
        <v>250</v>
      </c>
      <c r="S7559" s="33">
        <v>1</v>
      </c>
      <c r="T7559" s="35" t="s">
        <v>6873</v>
      </c>
      <c r="U7559">
        <v>2015</v>
      </c>
      <c r="V7559">
        <v>1</v>
      </c>
      <c r="W7559">
        <v>16</v>
      </c>
      <c r="X7559" t="str">
        <f>VLOOKUP(C7559,'country description'!$A$2:$B$16,2,0)</f>
        <v>India</v>
      </c>
      <c r="Y7559" t="str">
        <f t="shared" si="226"/>
        <v>Rs.250</v>
      </c>
      <c r="Z7559" s="36">
        <f t="shared" si="227"/>
        <v>250</v>
      </c>
    </row>
    <row r="7560" ht="14.25" customHeight="1" spans="1:26">
      <c r="A7560" s="33">
        <v>18374686</v>
      </c>
      <c r="B7560" s="34" t="s">
        <v>19698</v>
      </c>
      <c r="C7560" s="33">
        <v>1</v>
      </c>
      <c r="D7560" s="34" t="s">
        <v>135</v>
      </c>
      <c r="E7560" s="33" t="s">
        <v>19699</v>
      </c>
      <c r="F7560" s="33" t="s">
        <v>2908</v>
      </c>
      <c r="G7560" s="33" t="s">
        <v>2909</v>
      </c>
      <c r="H7560" s="33">
        <v>77.0879685</v>
      </c>
      <c r="I7560" s="33">
        <v>28.4991724</v>
      </c>
      <c r="J7560" s="33" t="s">
        <v>2393</v>
      </c>
      <c r="K7560" s="33" t="s">
        <v>32</v>
      </c>
      <c r="L7560" s="33" t="s">
        <v>33</v>
      </c>
      <c r="M7560" s="33" t="s">
        <v>34</v>
      </c>
      <c r="N7560" s="33" t="s">
        <v>34</v>
      </c>
      <c r="O7560" s="33" t="s">
        <v>34</v>
      </c>
      <c r="P7560" s="33">
        <v>2</v>
      </c>
      <c r="Q7560" s="33">
        <v>11</v>
      </c>
      <c r="R7560" s="33">
        <v>800</v>
      </c>
      <c r="S7560" s="33">
        <v>3.1</v>
      </c>
      <c r="T7560" s="35" t="s">
        <v>5211</v>
      </c>
      <c r="U7560">
        <v>2010</v>
      </c>
      <c r="V7560">
        <v>10</v>
      </c>
      <c r="W7560">
        <v>18</v>
      </c>
      <c r="X7560" t="str">
        <f>VLOOKUP(C7560,'country description'!$A$2:$B$16,2,0)</f>
        <v>India</v>
      </c>
      <c r="Y7560" t="str">
        <f t="shared" si="226"/>
        <v>Rs.800</v>
      </c>
      <c r="Z7560" s="36">
        <f t="shared" si="227"/>
        <v>800</v>
      </c>
    </row>
    <row r="7561" ht="14.25" customHeight="1" spans="1:26">
      <c r="A7561" s="33">
        <v>18374707</v>
      </c>
      <c r="B7561" s="34" t="s">
        <v>19700</v>
      </c>
      <c r="C7561" s="33">
        <v>1</v>
      </c>
      <c r="D7561" s="34" t="s">
        <v>27</v>
      </c>
      <c r="E7561" s="33" t="s">
        <v>19701</v>
      </c>
      <c r="F7561" s="33" t="s">
        <v>42</v>
      </c>
      <c r="G7561" s="33" t="s">
        <v>43</v>
      </c>
      <c r="H7561" s="33">
        <v>77.238347</v>
      </c>
      <c r="I7561" s="33">
        <v>28.576813</v>
      </c>
      <c r="J7561" s="33" t="s">
        <v>44</v>
      </c>
      <c r="K7561" s="33" t="s">
        <v>32</v>
      </c>
      <c r="L7561" s="33" t="s">
        <v>34</v>
      </c>
      <c r="M7561" s="33" t="s">
        <v>33</v>
      </c>
      <c r="N7561" s="33" t="s">
        <v>34</v>
      </c>
      <c r="O7561" s="33" t="s">
        <v>34</v>
      </c>
      <c r="P7561" s="33">
        <v>2</v>
      </c>
      <c r="Q7561" s="33">
        <v>9</v>
      </c>
      <c r="R7561" s="33">
        <v>600</v>
      </c>
      <c r="S7561" s="33">
        <v>3.1</v>
      </c>
      <c r="T7561" s="35" t="s">
        <v>3768</v>
      </c>
      <c r="U7561">
        <v>2018</v>
      </c>
      <c r="V7561">
        <v>7</v>
      </c>
      <c r="W7561">
        <v>2</v>
      </c>
      <c r="X7561" t="str">
        <f>VLOOKUP(C7561,'country description'!$A$2:$B$16,2,0)</f>
        <v>India</v>
      </c>
      <c r="Y7561" t="str">
        <f t="shared" si="226"/>
        <v>Rs.600</v>
      </c>
      <c r="Z7561" s="36">
        <f t="shared" si="227"/>
        <v>600</v>
      </c>
    </row>
    <row r="7562" ht="14.25" customHeight="1" spans="1:26">
      <c r="A7562" s="33">
        <v>18375201</v>
      </c>
      <c r="B7562" s="34" t="s">
        <v>19702</v>
      </c>
      <c r="C7562" s="33">
        <v>1</v>
      </c>
      <c r="D7562" s="34" t="s">
        <v>27</v>
      </c>
      <c r="E7562" s="33" t="s">
        <v>19703</v>
      </c>
      <c r="F7562" s="33" t="s">
        <v>9053</v>
      </c>
      <c r="G7562" s="33" t="s">
        <v>9054</v>
      </c>
      <c r="H7562" s="33">
        <v>77.1901673</v>
      </c>
      <c r="I7562" s="33">
        <v>28.5266192</v>
      </c>
      <c r="J7562" s="33" t="s">
        <v>2219</v>
      </c>
      <c r="K7562" s="33" t="s">
        <v>32</v>
      </c>
      <c r="L7562" s="33" t="s">
        <v>34</v>
      </c>
      <c r="M7562" s="33" t="s">
        <v>34</v>
      </c>
      <c r="N7562" s="33" t="s">
        <v>34</v>
      </c>
      <c r="O7562" s="33" t="s">
        <v>34</v>
      </c>
      <c r="P7562" s="33">
        <v>2</v>
      </c>
      <c r="Q7562" s="33">
        <v>0</v>
      </c>
      <c r="R7562" s="33">
        <v>700</v>
      </c>
      <c r="S7562" s="33">
        <v>1</v>
      </c>
      <c r="T7562" s="35" t="s">
        <v>6549</v>
      </c>
      <c r="U7562">
        <v>2012</v>
      </c>
      <c r="V7562">
        <v>12</v>
      </c>
      <c r="W7562">
        <v>17</v>
      </c>
      <c r="X7562" t="str">
        <f>VLOOKUP(C7562,'country description'!$A$2:$B$16,2,0)</f>
        <v>India</v>
      </c>
      <c r="Y7562" t="str">
        <f t="shared" si="226"/>
        <v>Rs.700</v>
      </c>
      <c r="Z7562" s="36">
        <f t="shared" si="227"/>
        <v>700</v>
      </c>
    </row>
    <row r="7563" ht="14.25" customHeight="1" spans="1:26">
      <c r="A7563" s="33">
        <v>18375372</v>
      </c>
      <c r="B7563" s="34" t="s">
        <v>5019</v>
      </c>
      <c r="C7563" s="33">
        <v>1</v>
      </c>
      <c r="D7563" s="34" t="s">
        <v>27</v>
      </c>
      <c r="E7563" s="33" t="s">
        <v>19704</v>
      </c>
      <c r="F7563" s="33" t="s">
        <v>1591</v>
      </c>
      <c r="G7563" s="33" t="s">
        <v>1592</v>
      </c>
      <c r="H7563" s="33">
        <v>77.2956929</v>
      </c>
      <c r="I7563" s="33">
        <v>28.6073554</v>
      </c>
      <c r="J7563" s="33" t="s">
        <v>2918</v>
      </c>
      <c r="K7563" s="33" t="s">
        <v>32</v>
      </c>
      <c r="L7563" s="33" t="s">
        <v>34</v>
      </c>
      <c r="M7563" s="33" t="s">
        <v>34</v>
      </c>
      <c r="N7563" s="33" t="s">
        <v>34</v>
      </c>
      <c r="O7563" s="33" t="s">
        <v>34</v>
      </c>
      <c r="P7563" s="33">
        <v>1</v>
      </c>
      <c r="Q7563" s="33">
        <v>1</v>
      </c>
      <c r="R7563" s="33">
        <v>250</v>
      </c>
      <c r="S7563" s="33">
        <v>1</v>
      </c>
      <c r="T7563" s="35" t="s">
        <v>6576</v>
      </c>
      <c r="U7563">
        <v>2014</v>
      </c>
      <c r="V7563">
        <v>9</v>
      </c>
      <c r="W7563">
        <v>3</v>
      </c>
      <c r="X7563" t="str">
        <f>VLOOKUP(C7563,'country description'!$A$2:$B$16,2,0)</f>
        <v>India</v>
      </c>
      <c r="Y7563" t="str">
        <f t="shared" si="226"/>
        <v>Rs.250</v>
      </c>
      <c r="Z7563" s="36">
        <f t="shared" si="227"/>
        <v>250</v>
      </c>
    </row>
    <row r="7564" ht="14.25" customHeight="1" spans="1:26">
      <c r="A7564" s="33">
        <v>18375376</v>
      </c>
      <c r="B7564" s="34" t="s">
        <v>19705</v>
      </c>
      <c r="C7564" s="33">
        <v>1</v>
      </c>
      <c r="D7564" s="34" t="s">
        <v>27</v>
      </c>
      <c r="E7564" s="33" t="s">
        <v>19706</v>
      </c>
      <c r="F7564" s="33" t="s">
        <v>3938</v>
      </c>
      <c r="G7564" s="33" t="s">
        <v>3939</v>
      </c>
      <c r="H7564" s="33">
        <v>77.33908128</v>
      </c>
      <c r="I7564" s="33">
        <v>28.60777224</v>
      </c>
      <c r="J7564" s="33" t="s">
        <v>2823</v>
      </c>
      <c r="K7564" s="33" t="s">
        <v>32</v>
      </c>
      <c r="L7564" s="33" t="s">
        <v>34</v>
      </c>
      <c r="M7564" s="33" t="s">
        <v>34</v>
      </c>
      <c r="N7564" s="33" t="s">
        <v>34</v>
      </c>
      <c r="O7564" s="33" t="s">
        <v>34</v>
      </c>
      <c r="P7564" s="33">
        <v>2</v>
      </c>
      <c r="Q7564" s="33">
        <v>3</v>
      </c>
      <c r="R7564" s="33">
        <v>500</v>
      </c>
      <c r="S7564" s="33">
        <v>1</v>
      </c>
      <c r="T7564" s="35" t="s">
        <v>5423</v>
      </c>
      <c r="U7564">
        <v>2015</v>
      </c>
      <c r="V7564">
        <v>9</v>
      </c>
      <c r="W7564">
        <v>5</v>
      </c>
      <c r="X7564" t="str">
        <f>VLOOKUP(C7564,'country description'!$A$2:$B$16,2,0)</f>
        <v>India</v>
      </c>
      <c r="Y7564" t="str">
        <f t="shared" si="226"/>
        <v>Rs.500</v>
      </c>
      <c r="Z7564" s="36">
        <f t="shared" si="227"/>
        <v>500</v>
      </c>
    </row>
    <row r="7565" ht="14.25" customHeight="1" spans="1:26">
      <c r="A7565" s="33">
        <v>18375378</v>
      </c>
      <c r="B7565" s="34" t="s">
        <v>19707</v>
      </c>
      <c r="C7565" s="33">
        <v>1</v>
      </c>
      <c r="D7565" s="34" t="s">
        <v>27</v>
      </c>
      <c r="E7565" s="33" t="s">
        <v>19708</v>
      </c>
      <c r="F7565" s="33" t="s">
        <v>15645</v>
      </c>
      <c r="G7565" s="33" t="s">
        <v>15646</v>
      </c>
      <c r="H7565" s="33">
        <v>77.0895081</v>
      </c>
      <c r="I7565" s="33">
        <v>28.85510345</v>
      </c>
      <c r="J7565" s="33" t="s">
        <v>2302</v>
      </c>
      <c r="K7565" s="33" t="s">
        <v>32</v>
      </c>
      <c r="L7565" s="33" t="s">
        <v>34</v>
      </c>
      <c r="M7565" s="33" t="s">
        <v>34</v>
      </c>
      <c r="N7565" s="33" t="s">
        <v>34</v>
      </c>
      <c r="O7565" s="33" t="s">
        <v>34</v>
      </c>
      <c r="P7565" s="33">
        <v>1</v>
      </c>
      <c r="Q7565" s="33">
        <v>0</v>
      </c>
      <c r="R7565" s="33">
        <v>400</v>
      </c>
      <c r="S7565" s="33">
        <v>1</v>
      </c>
      <c r="T7565" s="35" t="s">
        <v>19709</v>
      </c>
      <c r="U7565">
        <v>2017</v>
      </c>
      <c r="V7565">
        <v>12</v>
      </c>
      <c r="W7565">
        <v>6</v>
      </c>
      <c r="X7565" t="str">
        <f>VLOOKUP(C7565,'country description'!$A$2:$B$16,2,0)</f>
        <v>India</v>
      </c>
      <c r="Y7565" t="str">
        <f t="shared" si="226"/>
        <v>Rs.400</v>
      </c>
      <c r="Z7565" s="36">
        <f t="shared" si="227"/>
        <v>400</v>
      </c>
    </row>
    <row r="7566" ht="14.25" customHeight="1" spans="1:26">
      <c r="A7566" s="33">
        <v>18375379</v>
      </c>
      <c r="B7566" s="34" t="s">
        <v>19710</v>
      </c>
      <c r="C7566" s="33">
        <v>1</v>
      </c>
      <c r="D7566" s="34" t="s">
        <v>27</v>
      </c>
      <c r="E7566" s="33" t="s">
        <v>19711</v>
      </c>
      <c r="F7566" s="33" t="s">
        <v>165</v>
      </c>
      <c r="G7566" s="33" t="s">
        <v>166</v>
      </c>
      <c r="H7566" s="33">
        <v>77.1224178</v>
      </c>
      <c r="I7566" s="33">
        <v>28.6665862</v>
      </c>
      <c r="J7566" s="33" t="s">
        <v>2408</v>
      </c>
      <c r="K7566" s="33" t="s">
        <v>32</v>
      </c>
      <c r="L7566" s="33" t="s">
        <v>33</v>
      </c>
      <c r="M7566" s="33" t="s">
        <v>34</v>
      </c>
      <c r="N7566" s="33" t="s">
        <v>34</v>
      </c>
      <c r="O7566" s="33" t="s">
        <v>34</v>
      </c>
      <c r="P7566" s="33">
        <v>3</v>
      </c>
      <c r="Q7566" s="33">
        <v>126</v>
      </c>
      <c r="R7566" s="33">
        <v>1000</v>
      </c>
      <c r="S7566" s="33">
        <v>4</v>
      </c>
      <c r="T7566" s="35" t="s">
        <v>8539</v>
      </c>
      <c r="U7566">
        <v>2013</v>
      </c>
      <c r="V7566">
        <v>6</v>
      </c>
      <c r="W7566">
        <v>22</v>
      </c>
      <c r="X7566" t="str">
        <f>VLOOKUP(C7566,'country description'!$A$2:$B$16,2,0)</f>
        <v>India</v>
      </c>
      <c r="Y7566" t="str">
        <f t="shared" si="226"/>
        <v>Rs.1000</v>
      </c>
      <c r="Z7566" s="36">
        <f t="shared" si="227"/>
        <v>1000</v>
      </c>
    </row>
    <row r="7567" ht="14.25" customHeight="1" spans="1:26">
      <c r="A7567" s="33">
        <v>18375382</v>
      </c>
      <c r="B7567" s="34" t="s">
        <v>19712</v>
      </c>
      <c r="C7567" s="33">
        <v>1</v>
      </c>
      <c r="D7567" s="34" t="s">
        <v>27</v>
      </c>
      <c r="E7567" s="33" t="s">
        <v>19713</v>
      </c>
      <c r="F7567" s="33" t="s">
        <v>193</v>
      </c>
      <c r="G7567" s="33" t="s">
        <v>194</v>
      </c>
      <c r="H7567" s="33">
        <v>77.12024923</v>
      </c>
      <c r="I7567" s="33">
        <v>28.63860359</v>
      </c>
      <c r="J7567" s="33" t="s">
        <v>31</v>
      </c>
      <c r="K7567" s="33" t="s">
        <v>32</v>
      </c>
      <c r="L7567" s="33" t="s">
        <v>34</v>
      </c>
      <c r="M7567" s="33" t="s">
        <v>33</v>
      </c>
      <c r="N7567" s="33" t="s">
        <v>34</v>
      </c>
      <c r="O7567" s="33" t="s">
        <v>34</v>
      </c>
      <c r="P7567" s="33">
        <v>2</v>
      </c>
      <c r="Q7567" s="33">
        <v>7</v>
      </c>
      <c r="R7567" s="33">
        <v>600</v>
      </c>
      <c r="S7567" s="33">
        <v>3.2</v>
      </c>
      <c r="T7567" s="35" t="s">
        <v>13732</v>
      </c>
      <c r="U7567">
        <v>2010</v>
      </c>
      <c r="V7567">
        <v>11</v>
      </c>
      <c r="W7567">
        <v>22</v>
      </c>
      <c r="X7567" t="str">
        <f>VLOOKUP(C7567,'country description'!$A$2:$B$16,2,0)</f>
        <v>India</v>
      </c>
      <c r="Y7567" t="str">
        <f t="shared" si="226"/>
        <v>Rs.600</v>
      </c>
      <c r="Z7567" s="36">
        <f t="shared" si="227"/>
        <v>600</v>
      </c>
    </row>
    <row r="7568" ht="14.25" customHeight="1" spans="1:26">
      <c r="A7568" s="33">
        <v>18375383</v>
      </c>
      <c r="B7568" s="34" t="s">
        <v>19714</v>
      </c>
      <c r="C7568" s="33">
        <v>1</v>
      </c>
      <c r="D7568" s="34" t="s">
        <v>27</v>
      </c>
      <c r="E7568" s="33" t="s">
        <v>19715</v>
      </c>
      <c r="F7568" s="33" t="s">
        <v>3938</v>
      </c>
      <c r="G7568" s="33" t="s">
        <v>3939</v>
      </c>
      <c r="H7568" s="33">
        <v>77.33913861</v>
      </c>
      <c r="I7568" s="33">
        <v>28.60797505</v>
      </c>
      <c r="J7568" s="33" t="s">
        <v>90</v>
      </c>
      <c r="K7568" s="33" t="s">
        <v>32</v>
      </c>
      <c r="L7568" s="33" t="s">
        <v>34</v>
      </c>
      <c r="M7568" s="33" t="s">
        <v>34</v>
      </c>
      <c r="N7568" s="33" t="s">
        <v>34</v>
      </c>
      <c r="O7568" s="33" t="s">
        <v>34</v>
      </c>
      <c r="P7568" s="33">
        <v>2</v>
      </c>
      <c r="Q7568" s="33">
        <v>0</v>
      </c>
      <c r="R7568" s="33">
        <v>500</v>
      </c>
      <c r="S7568" s="33">
        <v>1</v>
      </c>
      <c r="T7568" s="35" t="s">
        <v>6054</v>
      </c>
      <c r="U7568">
        <v>2018</v>
      </c>
      <c r="V7568">
        <v>7</v>
      </c>
      <c r="W7568">
        <v>28</v>
      </c>
      <c r="X7568" t="str">
        <f>VLOOKUP(C7568,'country description'!$A$2:$B$16,2,0)</f>
        <v>India</v>
      </c>
      <c r="Y7568" t="str">
        <f t="shared" si="226"/>
        <v>Rs.500</v>
      </c>
      <c r="Z7568" s="36">
        <f t="shared" si="227"/>
        <v>500</v>
      </c>
    </row>
    <row r="7569" ht="14.25" customHeight="1" spans="1:26">
      <c r="A7569" s="33">
        <v>18375387</v>
      </c>
      <c r="B7569" s="34" t="s">
        <v>19716</v>
      </c>
      <c r="C7569" s="33">
        <v>1</v>
      </c>
      <c r="D7569" s="34" t="s">
        <v>27</v>
      </c>
      <c r="E7569" s="33" t="s">
        <v>19717</v>
      </c>
      <c r="F7569" s="33" t="s">
        <v>4999</v>
      </c>
      <c r="G7569" s="33" t="s">
        <v>5000</v>
      </c>
      <c r="H7569" s="33">
        <v>77.305843</v>
      </c>
      <c r="I7569" s="33">
        <v>28.5923018</v>
      </c>
      <c r="J7569" s="33" t="s">
        <v>1353</v>
      </c>
      <c r="K7569" s="33" t="s">
        <v>32</v>
      </c>
      <c r="L7569" s="33" t="s">
        <v>34</v>
      </c>
      <c r="M7569" s="33" t="s">
        <v>34</v>
      </c>
      <c r="N7569" s="33" t="s">
        <v>34</v>
      </c>
      <c r="O7569" s="33" t="s">
        <v>34</v>
      </c>
      <c r="P7569" s="33">
        <v>1</v>
      </c>
      <c r="Q7569" s="33">
        <v>0</v>
      </c>
      <c r="R7569" s="33">
        <v>400</v>
      </c>
      <c r="S7569" s="33">
        <v>1</v>
      </c>
      <c r="T7569" s="35" t="s">
        <v>7754</v>
      </c>
      <c r="U7569">
        <v>2015</v>
      </c>
      <c r="V7569">
        <v>12</v>
      </c>
      <c r="W7569">
        <v>9</v>
      </c>
      <c r="X7569" t="str">
        <f>VLOOKUP(C7569,'country description'!$A$2:$B$16,2,0)</f>
        <v>India</v>
      </c>
      <c r="Y7569" t="str">
        <f t="shared" si="226"/>
        <v>Rs.400</v>
      </c>
      <c r="Z7569" s="36">
        <f t="shared" si="227"/>
        <v>400</v>
      </c>
    </row>
    <row r="7570" ht="14.25" customHeight="1" spans="1:26">
      <c r="A7570" s="33">
        <v>18375388</v>
      </c>
      <c r="B7570" s="34" t="s">
        <v>17553</v>
      </c>
      <c r="C7570" s="33">
        <v>1</v>
      </c>
      <c r="D7570" s="34" t="s">
        <v>27</v>
      </c>
      <c r="E7570" s="33" t="s">
        <v>19718</v>
      </c>
      <c r="F7570" s="33" t="s">
        <v>1591</v>
      </c>
      <c r="G7570" s="33" t="s">
        <v>1592</v>
      </c>
      <c r="H7570" s="33">
        <v>77.2905299</v>
      </c>
      <c r="I7570" s="33">
        <v>28.6068399</v>
      </c>
      <c r="J7570" s="33" t="s">
        <v>9228</v>
      </c>
      <c r="K7570" s="33" t="s">
        <v>32</v>
      </c>
      <c r="L7570" s="33" t="s">
        <v>34</v>
      </c>
      <c r="M7570" s="33" t="s">
        <v>34</v>
      </c>
      <c r="N7570" s="33" t="s">
        <v>34</v>
      </c>
      <c r="O7570" s="33" t="s">
        <v>34</v>
      </c>
      <c r="P7570" s="33">
        <v>1</v>
      </c>
      <c r="Q7570" s="33">
        <v>3</v>
      </c>
      <c r="R7570" s="33">
        <v>300</v>
      </c>
      <c r="S7570" s="33">
        <v>1</v>
      </c>
      <c r="T7570" s="35" t="s">
        <v>291</v>
      </c>
      <c r="U7570">
        <v>2013</v>
      </c>
      <c r="V7570">
        <v>3</v>
      </c>
      <c r="W7570">
        <v>11</v>
      </c>
      <c r="X7570" t="str">
        <f>VLOOKUP(C7570,'country description'!$A$2:$B$16,2,0)</f>
        <v>India</v>
      </c>
      <c r="Y7570" t="str">
        <f t="shared" si="226"/>
        <v>Rs.300</v>
      </c>
      <c r="Z7570" s="36">
        <f t="shared" si="227"/>
        <v>300</v>
      </c>
    </row>
    <row r="7571" ht="14.25" customHeight="1" spans="1:26">
      <c r="A7571" s="33">
        <v>18375389</v>
      </c>
      <c r="B7571" s="34" t="s">
        <v>19719</v>
      </c>
      <c r="C7571" s="33">
        <v>1</v>
      </c>
      <c r="D7571" s="34" t="s">
        <v>27</v>
      </c>
      <c r="E7571" s="33" t="s">
        <v>19720</v>
      </c>
      <c r="F7571" s="33" t="s">
        <v>4446</v>
      </c>
      <c r="G7571" s="33" t="s">
        <v>4447</v>
      </c>
      <c r="H7571" s="33">
        <v>77.04071805</v>
      </c>
      <c r="I7571" s="33">
        <v>28.68209451</v>
      </c>
      <c r="J7571" s="33" t="s">
        <v>19721</v>
      </c>
      <c r="K7571" s="33" t="s">
        <v>32</v>
      </c>
      <c r="L7571" s="33" t="s">
        <v>34</v>
      </c>
      <c r="M7571" s="33" t="s">
        <v>34</v>
      </c>
      <c r="N7571" s="33" t="s">
        <v>34</v>
      </c>
      <c r="O7571" s="33" t="s">
        <v>34</v>
      </c>
      <c r="P7571" s="33">
        <v>1</v>
      </c>
      <c r="Q7571" s="33">
        <v>0</v>
      </c>
      <c r="R7571" s="33">
        <v>300</v>
      </c>
      <c r="S7571" s="33">
        <v>1</v>
      </c>
      <c r="T7571" s="35" t="s">
        <v>2703</v>
      </c>
      <c r="U7571">
        <v>2015</v>
      </c>
      <c r="V7571">
        <v>12</v>
      </c>
      <c r="W7571">
        <v>10</v>
      </c>
      <c r="X7571" t="str">
        <f>VLOOKUP(C7571,'country description'!$A$2:$B$16,2,0)</f>
        <v>India</v>
      </c>
      <c r="Y7571" t="str">
        <f t="shared" si="226"/>
        <v>Rs.300</v>
      </c>
      <c r="Z7571" s="36">
        <f t="shared" si="227"/>
        <v>300</v>
      </c>
    </row>
    <row r="7572" ht="14.25" customHeight="1" spans="1:26">
      <c r="A7572" s="33">
        <v>18375390</v>
      </c>
      <c r="B7572" s="34" t="s">
        <v>19722</v>
      </c>
      <c r="C7572" s="33">
        <v>1</v>
      </c>
      <c r="D7572" s="34" t="s">
        <v>27</v>
      </c>
      <c r="E7572" s="33" t="s">
        <v>19723</v>
      </c>
      <c r="F7572" s="33" t="s">
        <v>4999</v>
      </c>
      <c r="G7572" s="33" t="s">
        <v>5000</v>
      </c>
      <c r="H7572" s="33">
        <v>77.3057921</v>
      </c>
      <c r="I7572" s="33">
        <v>28.5923035</v>
      </c>
      <c r="J7572" s="33" t="s">
        <v>90</v>
      </c>
      <c r="K7572" s="33" t="s">
        <v>32</v>
      </c>
      <c r="L7572" s="33" t="s">
        <v>34</v>
      </c>
      <c r="M7572" s="33" t="s">
        <v>34</v>
      </c>
      <c r="N7572" s="33" t="s">
        <v>34</v>
      </c>
      <c r="O7572" s="33" t="s">
        <v>34</v>
      </c>
      <c r="P7572" s="33">
        <v>1</v>
      </c>
      <c r="Q7572" s="33">
        <v>2</v>
      </c>
      <c r="R7572" s="33">
        <v>100</v>
      </c>
      <c r="S7572" s="33">
        <v>1</v>
      </c>
      <c r="T7572" s="35" t="s">
        <v>8416</v>
      </c>
      <c r="U7572">
        <v>2012</v>
      </c>
      <c r="V7572">
        <v>7</v>
      </c>
      <c r="W7572">
        <v>10</v>
      </c>
      <c r="X7572" t="str">
        <f>VLOOKUP(C7572,'country description'!$A$2:$B$16,2,0)</f>
        <v>India</v>
      </c>
      <c r="Y7572" t="str">
        <f t="shared" si="226"/>
        <v>Rs.100</v>
      </c>
      <c r="Z7572" s="36">
        <f t="shared" si="227"/>
        <v>100</v>
      </c>
    </row>
    <row r="7573" ht="14.25" customHeight="1" spans="1:26">
      <c r="A7573" s="33">
        <v>18375391</v>
      </c>
      <c r="B7573" s="34" t="s">
        <v>1676</v>
      </c>
      <c r="C7573" s="33">
        <v>1</v>
      </c>
      <c r="D7573" s="34" t="s">
        <v>27</v>
      </c>
      <c r="E7573" s="33" t="s">
        <v>7853</v>
      </c>
      <c r="F7573" s="33" t="s">
        <v>7823</v>
      </c>
      <c r="G7573" s="33" t="s">
        <v>7824</v>
      </c>
      <c r="H7573" s="33">
        <v>77.2517407</v>
      </c>
      <c r="I7573" s="33">
        <v>28.5514411</v>
      </c>
      <c r="J7573" s="33" t="s">
        <v>705</v>
      </c>
      <c r="K7573" s="33" t="s">
        <v>32</v>
      </c>
      <c r="L7573" s="33" t="s">
        <v>34</v>
      </c>
      <c r="M7573" s="33" t="s">
        <v>33</v>
      </c>
      <c r="N7573" s="33" t="s">
        <v>34</v>
      </c>
      <c r="O7573" s="33" t="s">
        <v>34</v>
      </c>
      <c r="P7573" s="33">
        <v>1</v>
      </c>
      <c r="Q7573" s="33">
        <v>9</v>
      </c>
      <c r="R7573" s="33">
        <v>250</v>
      </c>
      <c r="S7573" s="33">
        <v>3.3</v>
      </c>
      <c r="T7573" s="35" t="s">
        <v>2401</v>
      </c>
      <c r="U7573">
        <v>2011</v>
      </c>
      <c r="V7573">
        <v>5</v>
      </c>
      <c r="W7573">
        <v>28</v>
      </c>
      <c r="X7573" t="str">
        <f>VLOOKUP(C7573,'country description'!$A$2:$B$16,2,0)</f>
        <v>India</v>
      </c>
      <c r="Y7573" t="str">
        <f t="shared" si="226"/>
        <v>Rs.250</v>
      </c>
      <c r="Z7573" s="36">
        <f t="shared" si="227"/>
        <v>250</v>
      </c>
    </row>
    <row r="7574" ht="14.25" customHeight="1" spans="1:26">
      <c r="A7574" s="33">
        <v>18375392</v>
      </c>
      <c r="B7574" s="34" t="s">
        <v>16723</v>
      </c>
      <c r="C7574" s="33">
        <v>1</v>
      </c>
      <c r="D7574" s="34" t="s">
        <v>27</v>
      </c>
      <c r="E7574" s="33" t="s">
        <v>19724</v>
      </c>
      <c r="F7574" s="33" t="s">
        <v>703</v>
      </c>
      <c r="G7574" s="33" t="s">
        <v>704</v>
      </c>
      <c r="H7574" s="33">
        <v>77.1849206</v>
      </c>
      <c r="I7574" s="33">
        <v>28.6408817</v>
      </c>
      <c r="J7574" s="33" t="s">
        <v>6463</v>
      </c>
      <c r="K7574" s="33" t="s">
        <v>32</v>
      </c>
      <c r="L7574" s="33" t="s">
        <v>34</v>
      </c>
      <c r="M7574" s="33" t="s">
        <v>34</v>
      </c>
      <c r="N7574" s="33" t="s">
        <v>34</v>
      </c>
      <c r="O7574" s="33" t="s">
        <v>34</v>
      </c>
      <c r="P7574" s="33">
        <v>1</v>
      </c>
      <c r="Q7574" s="33">
        <v>26</v>
      </c>
      <c r="R7574" s="33">
        <v>450</v>
      </c>
      <c r="S7574" s="33">
        <v>2.6</v>
      </c>
      <c r="T7574" s="35" t="s">
        <v>4978</v>
      </c>
      <c r="U7574">
        <v>2016</v>
      </c>
      <c r="V7574">
        <v>4</v>
      </c>
      <c r="W7574">
        <v>1</v>
      </c>
      <c r="X7574" t="str">
        <f>VLOOKUP(C7574,'country description'!$A$2:$B$16,2,0)</f>
        <v>India</v>
      </c>
      <c r="Y7574" t="str">
        <f t="shared" si="226"/>
        <v>Rs.450</v>
      </c>
      <c r="Z7574" s="36">
        <f t="shared" si="227"/>
        <v>450</v>
      </c>
    </row>
    <row r="7575" ht="14.25" customHeight="1" spans="1:26">
      <c r="A7575" s="33">
        <v>18375395</v>
      </c>
      <c r="B7575" s="34" t="s">
        <v>19725</v>
      </c>
      <c r="C7575" s="33">
        <v>1</v>
      </c>
      <c r="D7575" s="34" t="s">
        <v>27</v>
      </c>
      <c r="E7575" s="33" t="s">
        <v>19726</v>
      </c>
      <c r="F7575" s="33" t="s">
        <v>3938</v>
      </c>
      <c r="G7575" s="33" t="s">
        <v>3939</v>
      </c>
      <c r="H7575" s="33">
        <v>77.3371065</v>
      </c>
      <c r="I7575" s="33">
        <v>28.61364897</v>
      </c>
      <c r="J7575" s="33" t="s">
        <v>1353</v>
      </c>
      <c r="K7575" s="33" t="s">
        <v>32</v>
      </c>
      <c r="L7575" s="33" t="s">
        <v>34</v>
      </c>
      <c r="M7575" s="33" t="s">
        <v>34</v>
      </c>
      <c r="N7575" s="33" t="s">
        <v>34</v>
      </c>
      <c r="O7575" s="33" t="s">
        <v>34</v>
      </c>
      <c r="P7575" s="33">
        <v>1</v>
      </c>
      <c r="Q7575" s="33">
        <v>0</v>
      </c>
      <c r="R7575" s="33">
        <v>300</v>
      </c>
      <c r="S7575" s="33">
        <v>1</v>
      </c>
      <c r="T7575" s="35" t="s">
        <v>5216</v>
      </c>
      <c r="U7575">
        <v>2018</v>
      </c>
      <c r="V7575">
        <v>1</v>
      </c>
      <c r="W7575">
        <v>22</v>
      </c>
      <c r="X7575" t="str">
        <f>VLOOKUP(C7575,'country description'!$A$2:$B$16,2,0)</f>
        <v>India</v>
      </c>
      <c r="Y7575" t="str">
        <f t="shared" si="226"/>
        <v>Rs.300</v>
      </c>
      <c r="Z7575" s="36">
        <f t="shared" si="227"/>
        <v>300</v>
      </c>
    </row>
    <row r="7576" ht="14.25" customHeight="1" spans="1:26">
      <c r="A7576" s="33">
        <v>18375397</v>
      </c>
      <c r="B7576" s="34" t="s">
        <v>7072</v>
      </c>
      <c r="C7576" s="33">
        <v>1</v>
      </c>
      <c r="D7576" s="34" t="s">
        <v>27</v>
      </c>
      <c r="E7576" s="33" t="s">
        <v>19727</v>
      </c>
      <c r="F7576" s="33" t="s">
        <v>2462</v>
      </c>
      <c r="G7576" s="33" t="s">
        <v>2463</v>
      </c>
      <c r="H7576" s="33">
        <v>77.2040926</v>
      </c>
      <c r="I7576" s="33">
        <v>28.6950596</v>
      </c>
      <c r="J7576" s="33" t="s">
        <v>8530</v>
      </c>
      <c r="K7576" s="33" t="s">
        <v>32</v>
      </c>
      <c r="L7576" s="33" t="s">
        <v>34</v>
      </c>
      <c r="M7576" s="33" t="s">
        <v>34</v>
      </c>
      <c r="N7576" s="33" t="s">
        <v>34</v>
      </c>
      <c r="O7576" s="33" t="s">
        <v>34</v>
      </c>
      <c r="P7576" s="33">
        <v>2</v>
      </c>
      <c r="Q7576" s="33">
        <v>214</v>
      </c>
      <c r="R7576" s="33">
        <v>600</v>
      </c>
      <c r="S7576" s="33">
        <v>4.3</v>
      </c>
      <c r="T7576" s="35" t="s">
        <v>233</v>
      </c>
      <c r="U7576">
        <v>2015</v>
      </c>
      <c r="V7576">
        <v>2</v>
      </c>
      <c r="W7576">
        <v>3</v>
      </c>
      <c r="X7576" t="str">
        <f>VLOOKUP(C7576,'country description'!$A$2:$B$16,2,0)</f>
        <v>India</v>
      </c>
      <c r="Y7576" t="str">
        <f t="shared" si="226"/>
        <v>Rs.600</v>
      </c>
      <c r="Z7576" s="36">
        <f t="shared" si="227"/>
        <v>600</v>
      </c>
    </row>
    <row r="7577" ht="14.25" customHeight="1" spans="1:26">
      <c r="A7577" s="33">
        <v>18375401</v>
      </c>
      <c r="B7577" s="34" t="s">
        <v>19728</v>
      </c>
      <c r="C7577" s="33">
        <v>1</v>
      </c>
      <c r="D7577" s="34" t="s">
        <v>135</v>
      </c>
      <c r="E7577" s="33" t="s">
        <v>19729</v>
      </c>
      <c r="F7577" s="33" t="s">
        <v>3362</v>
      </c>
      <c r="G7577" s="33" t="s">
        <v>3363</v>
      </c>
      <c r="H7577" s="33">
        <v>77.037902</v>
      </c>
      <c r="I7577" s="33">
        <v>28.5125468</v>
      </c>
      <c r="J7577" s="33" t="s">
        <v>19730</v>
      </c>
      <c r="K7577" s="33" t="s">
        <v>32</v>
      </c>
      <c r="L7577" s="33" t="s">
        <v>34</v>
      </c>
      <c r="M7577" s="33" t="s">
        <v>34</v>
      </c>
      <c r="N7577" s="33" t="s">
        <v>34</v>
      </c>
      <c r="O7577" s="33" t="s">
        <v>34</v>
      </c>
      <c r="P7577" s="33">
        <v>1</v>
      </c>
      <c r="Q7577" s="33">
        <v>17</v>
      </c>
      <c r="R7577" s="33">
        <v>400</v>
      </c>
      <c r="S7577" s="33">
        <v>3.1</v>
      </c>
      <c r="T7577" s="35" t="s">
        <v>1517</v>
      </c>
      <c r="U7577">
        <v>2016</v>
      </c>
      <c r="V7577">
        <v>2</v>
      </c>
      <c r="W7577">
        <v>12</v>
      </c>
      <c r="X7577" t="str">
        <f>VLOOKUP(C7577,'country description'!$A$2:$B$16,2,0)</f>
        <v>India</v>
      </c>
      <c r="Y7577" t="str">
        <f t="shared" si="226"/>
        <v>Rs.400</v>
      </c>
      <c r="Z7577" s="36">
        <f t="shared" si="227"/>
        <v>400</v>
      </c>
    </row>
    <row r="7578" ht="14.25" customHeight="1" spans="1:26">
      <c r="A7578" s="33">
        <v>18375406</v>
      </c>
      <c r="B7578" s="34" t="s">
        <v>19731</v>
      </c>
      <c r="C7578" s="33">
        <v>1</v>
      </c>
      <c r="D7578" s="34" t="s">
        <v>149</v>
      </c>
      <c r="E7578" s="33" t="s">
        <v>19732</v>
      </c>
      <c r="F7578" s="33" t="s">
        <v>6801</v>
      </c>
      <c r="G7578" s="33" t="s">
        <v>6802</v>
      </c>
      <c r="H7578" s="33">
        <v>77.4132861</v>
      </c>
      <c r="I7578" s="33">
        <v>28.5074131</v>
      </c>
      <c r="J7578" s="33" t="s">
        <v>8196</v>
      </c>
      <c r="K7578" s="33" t="s">
        <v>32</v>
      </c>
      <c r="L7578" s="33" t="s">
        <v>34</v>
      </c>
      <c r="M7578" s="33" t="s">
        <v>34</v>
      </c>
      <c r="N7578" s="33" t="s">
        <v>34</v>
      </c>
      <c r="O7578" s="33" t="s">
        <v>34</v>
      </c>
      <c r="P7578" s="33">
        <v>1</v>
      </c>
      <c r="Q7578" s="33">
        <v>1</v>
      </c>
      <c r="R7578" s="33">
        <v>350</v>
      </c>
      <c r="S7578" s="33">
        <v>1</v>
      </c>
      <c r="T7578" s="35" t="s">
        <v>8813</v>
      </c>
      <c r="U7578">
        <v>2013</v>
      </c>
      <c r="V7578">
        <v>7</v>
      </c>
      <c r="W7578">
        <v>10</v>
      </c>
      <c r="X7578" t="str">
        <f>VLOOKUP(C7578,'country description'!$A$2:$B$16,2,0)</f>
        <v>India</v>
      </c>
      <c r="Y7578" t="str">
        <f t="shared" si="226"/>
        <v>Rs.350</v>
      </c>
      <c r="Z7578" s="36">
        <f t="shared" si="227"/>
        <v>350</v>
      </c>
    </row>
    <row r="7579" ht="14.25" customHeight="1" spans="1:26">
      <c r="A7579" s="33">
        <v>18375411</v>
      </c>
      <c r="B7579" s="34" t="s">
        <v>19733</v>
      </c>
      <c r="C7579" s="33">
        <v>1</v>
      </c>
      <c r="D7579" s="34" t="s">
        <v>27</v>
      </c>
      <c r="E7579" s="33" t="s">
        <v>19734</v>
      </c>
      <c r="F7579" s="33" t="s">
        <v>550</v>
      </c>
      <c r="G7579" s="33" t="s">
        <v>551</v>
      </c>
      <c r="H7579" s="33">
        <v>77.1957825</v>
      </c>
      <c r="I7579" s="33">
        <v>28.5465624</v>
      </c>
      <c r="J7579" s="33" t="s">
        <v>90</v>
      </c>
      <c r="K7579" s="33" t="s">
        <v>32</v>
      </c>
      <c r="L7579" s="33" t="s">
        <v>34</v>
      </c>
      <c r="M7579" s="33" t="s">
        <v>34</v>
      </c>
      <c r="N7579" s="33" t="s">
        <v>34</v>
      </c>
      <c r="O7579" s="33" t="s">
        <v>34</v>
      </c>
      <c r="P7579" s="33">
        <v>1</v>
      </c>
      <c r="Q7579" s="33">
        <v>1</v>
      </c>
      <c r="R7579" s="33">
        <v>300</v>
      </c>
      <c r="S7579" s="33">
        <v>1</v>
      </c>
      <c r="T7579" s="35" t="s">
        <v>713</v>
      </c>
      <c r="U7579">
        <v>2017</v>
      </c>
      <c r="V7579">
        <v>10</v>
      </c>
      <c r="W7579">
        <v>25</v>
      </c>
      <c r="X7579" t="str">
        <f>VLOOKUP(C7579,'country description'!$A$2:$B$16,2,0)</f>
        <v>India</v>
      </c>
      <c r="Y7579" t="str">
        <f t="shared" si="226"/>
        <v>Rs.300</v>
      </c>
      <c r="Z7579" s="36">
        <f t="shared" si="227"/>
        <v>300</v>
      </c>
    </row>
    <row r="7580" ht="14.25" customHeight="1" spans="1:26">
      <c r="A7580" s="33">
        <v>18375413</v>
      </c>
      <c r="B7580" s="34" t="s">
        <v>19735</v>
      </c>
      <c r="C7580" s="33">
        <v>1</v>
      </c>
      <c r="D7580" s="34" t="s">
        <v>27</v>
      </c>
      <c r="E7580" s="33" t="s">
        <v>19736</v>
      </c>
      <c r="F7580" s="33" t="s">
        <v>2191</v>
      </c>
      <c r="G7580" s="33" t="s">
        <v>2192</v>
      </c>
      <c r="H7580" s="33">
        <v>0</v>
      </c>
      <c r="I7580" s="33">
        <v>0</v>
      </c>
      <c r="J7580" s="33" t="s">
        <v>90</v>
      </c>
      <c r="K7580" s="33" t="s">
        <v>32</v>
      </c>
      <c r="L7580" s="33" t="s">
        <v>34</v>
      </c>
      <c r="M7580" s="33" t="s">
        <v>34</v>
      </c>
      <c r="N7580" s="33" t="s">
        <v>34</v>
      </c>
      <c r="O7580" s="33" t="s">
        <v>34</v>
      </c>
      <c r="P7580" s="33">
        <v>2</v>
      </c>
      <c r="Q7580" s="33">
        <v>0</v>
      </c>
      <c r="R7580" s="33">
        <v>650</v>
      </c>
      <c r="S7580" s="33">
        <v>1</v>
      </c>
      <c r="T7580" s="35" t="s">
        <v>6313</v>
      </c>
      <c r="U7580">
        <v>2016</v>
      </c>
      <c r="V7580">
        <v>2</v>
      </c>
      <c r="W7580">
        <v>24</v>
      </c>
      <c r="X7580" t="str">
        <f>VLOOKUP(C7580,'country description'!$A$2:$B$16,2,0)</f>
        <v>India</v>
      </c>
      <c r="Y7580" t="str">
        <f t="shared" si="226"/>
        <v>Rs.650</v>
      </c>
      <c r="Z7580" s="36">
        <f t="shared" si="227"/>
        <v>650</v>
      </c>
    </row>
    <row r="7581" ht="14.25" customHeight="1" spans="1:26">
      <c r="A7581" s="33">
        <v>18375420</v>
      </c>
      <c r="B7581" s="34" t="s">
        <v>10907</v>
      </c>
      <c r="C7581" s="33">
        <v>1</v>
      </c>
      <c r="D7581" s="34" t="s">
        <v>27</v>
      </c>
      <c r="E7581" s="33" t="s">
        <v>19737</v>
      </c>
      <c r="F7581" s="33" t="s">
        <v>221</v>
      </c>
      <c r="G7581" s="33" t="s">
        <v>222</v>
      </c>
      <c r="H7581" s="33">
        <v>77.17785772</v>
      </c>
      <c r="I7581" s="33">
        <v>28.69218909</v>
      </c>
      <c r="J7581" s="33" t="s">
        <v>19738</v>
      </c>
      <c r="K7581" s="33" t="s">
        <v>32</v>
      </c>
      <c r="L7581" s="33" t="s">
        <v>34</v>
      </c>
      <c r="M7581" s="33" t="s">
        <v>33</v>
      </c>
      <c r="N7581" s="33" t="s">
        <v>34</v>
      </c>
      <c r="O7581" s="33" t="s">
        <v>34</v>
      </c>
      <c r="P7581" s="33">
        <v>1</v>
      </c>
      <c r="Q7581" s="33">
        <v>96</v>
      </c>
      <c r="R7581" s="33">
        <v>350</v>
      </c>
      <c r="S7581" s="33">
        <v>4</v>
      </c>
      <c r="T7581" s="35" t="s">
        <v>6516</v>
      </c>
      <c r="U7581">
        <v>2017</v>
      </c>
      <c r="V7581">
        <v>9</v>
      </c>
      <c r="W7581">
        <v>19</v>
      </c>
      <c r="X7581" t="str">
        <f>VLOOKUP(C7581,'country description'!$A$2:$B$16,2,0)</f>
        <v>India</v>
      </c>
      <c r="Y7581" t="str">
        <f t="shared" si="226"/>
        <v>Rs.350</v>
      </c>
      <c r="Z7581" s="36">
        <f t="shared" si="227"/>
        <v>350</v>
      </c>
    </row>
    <row r="7582" ht="14.25" customHeight="1" spans="1:26">
      <c r="A7582" s="33">
        <v>18375421</v>
      </c>
      <c r="B7582" s="34" t="s">
        <v>19739</v>
      </c>
      <c r="C7582" s="33">
        <v>1</v>
      </c>
      <c r="D7582" s="34" t="s">
        <v>27</v>
      </c>
      <c r="E7582" s="33" t="s">
        <v>19740</v>
      </c>
      <c r="F7582" s="33" t="s">
        <v>235</v>
      </c>
      <c r="G7582" s="33" t="s">
        <v>236</v>
      </c>
      <c r="H7582" s="33">
        <v>77.2002839</v>
      </c>
      <c r="I7582" s="33">
        <v>28.5322327</v>
      </c>
      <c r="J7582" s="33" t="s">
        <v>8335</v>
      </c>
      <c r="K7582" s="33" t="s">
        <v>32</v>
      </c>
      <c r="L7582" s="33" t="s">
        <v>34</v>
      </c>
      <c r="M7582" s="33" t="s">
        <v>33</v>
      </c>
      <c r="N7582" s="33" t="s">
        <v>34</v>
      </c>
      <c r="O7582" s="33" t="s">
        <v>34</v>
      </c>
      <c r="P7582" s="33">
        <v>2</v>
      </c>
      <c r="Q7582" s="33">
        <v>34</v>
      </c>
      <c r="R7582" s="33">
        <v>800</v>
      </c>
      <c r="S7582" s="33">
        <v>3.5</v>
      </c>
      <c r="T7582" s="35" t="s">
        <v>697</v>
      </c>
      <c r="U7582">
        <v>2010</v>
      </c>
      <c r="V7582">
        <v>11</v>
      </c>
      <c r="W7582">
        <v>17</v>
      </c>
      <c r="X7582" t="str">
        <f>VLOOKUP(C7582,'country description'!$A$2:$B$16,2,0)</f>
        <v>India</v>
      </c>
      <c r="Y7582" t="str">
        <f t="shared" si="226"/>
        <v>Rs.800</v>
      </c>
      <c r="Z7582" s="36">
        <f t="shared" si="227"/>
        <v>800</v>
      </c>
    </row>
    <row r="7583" ht="14.25" customHeight="1" spans="1:26">
      <c r="A7583" s="33">
        <v>18375866</v>
      </c>
      <c r="B7583" s="34" t="s">
        <v>19741</v>
      </c>
      <c r="C7583" s="33">
        <v>1</v>
      </c>
      <c r="D7583" s="34" t="s">
        <v>11286</v>
      </c>
      <c r="E7583" s="33" t="s">
        <v>19742</v>
      </c>
      <c r="F7583" s="33" t="s">
        <v>11292</v>
      </c>
      <c r="G7583" s="33" t="s">
        <v>11293</v>
      </c>
      <c r="H7583" s="33">
        <v>81.01515904</v>
      </c>
      <c r="I7583" s="33">
        <v>26.86744546</v>
      </c>
      <c r="J7583" s="33" t="s">
        <v>5470</v>
      </c>
      <c r="K7583" s="33" t="s">
        <v>32</v>
      </c>
      <c r="L7583" s="33" t="s">
        <v>34</v>
      </c>
      <c r="M7583" s="33" t="s">
        <v>34</v>
      </c>
      <c r="N7583" s="33" t="s">
        <v>34</v>
      </c>
      <c r="O7583" s="33" t="s">
        <v>34</v>
      </c>
      <c r="P7583" s="33">
        <v>2</v>
      </c>
      <c r="Q7583" s="33">
        <v>106</v>
      </c>
      <c r="R7583" s="33">
        <v>450</v>
      </c>
      <c r="S7583" s="33">
        <v>4.3</v>
      </c>
      <c r="T7583" s="35" t="s">
        <v>1724</v>
      </c>
      <c r="U7583">
        <v>2014</v>
      </c>
      <c r="V7583">
        <v>9</v>
      </c>
      <c r="W7583">
        <v>28</v>
      </c>
      <c r="X7583" t="str">
        <f>VLOOKUP(C7583,'country description'!$A$2:$B$16,2,0)</f>
        <v>India</v>
      </c>
      <c r="Y7583" t="str">
        <f t="shared" si="226"/>
        <v>Rs.450</v>
      </c>
      <c r="Z7583" s="36">
        <f t="shared" si="227"/>
        <v>450</v>
      </c>
    </row>
    <row r="7584" ht="14.25" customHeight="1" spans="1:26">
      <c r="A7584" s="33">
        <v>18376068</v>
      </c>
      <c r="B7584" s="34" t="s">
        <v>19743</v>
      </c>
      <c r="C7584" s="33">
        <v>1</v>
      </c>
      <c r="D7584" s="34" t="s">
        <v>149</v>
      </c>
      <c r="E7584" s="33" t="s">
        <v>19744</v>
      </c>
      <c r="F7584" s="33" t="s">
        <v>381</v>
      </c>
      <c r="G7584" s="33" t="s">
        <v>382</v>
      </c>
      <c r="H7584" s="33">
        <v>77.37</v>
      </c>
      <c r="I7584" s="33">
        <v>28.57</v>
      </c>
      <c r="J7584" s="33" t="s">
        <v>2918</v>
      </c>
      <c r="K7584" s="33" t="s">
        <v>32</v>
      </c>
      <c r="L7584" s="33" t="s">
        <v>34</v>
      </c>
      <c r="M7584" s="33" t="s">
        <v>34</v>
      </c>
      <c r="N7584" s="33" t="s">
        <v>34</v>
      </c>
      <c r="O7584" s="33" t="s">
        <v>34</v>
      </c>
      <c r="P7584" s="33">
        <v>1</v>
      </c>
      <c r="Q7584" s="33">
        <v>0</v>
      </c>
      <c r="R7584" s="33">
        <v>300</v>
      </c>
      <c r="S7584" s="33">
        <v>1</v>
      </c>
      <c r="T7584" s="35" t="s">
        <v>17859</v>
      </c>
      <c r="U7584">
        <v>2014</v>
      </c>
      <c r="V7584">
        <v>8</v>
      </c>
      <c r="W7584">
        <v>11</v>
      </c>
      <c r="X7584" t="str">
        <f>VLOOKUP(C7584,'country description'!$A$2:$B$16,2,0)</f>
        <v>India</v>
      </c>
      <c r="Y7584" t="str">
        <f t="shared" si="226"/>
        <v>Rs.300</v>
      </c>
      <c r="Z7584" s="36">
        <f t="shared" si="227"/>
        <v>300</v>
      </c>
    </row>
    <row r="7585" ht="14.25" customHeight="1" spans="1:26">
      <c r="A7585" s="33">
        <v>18376208</v>
      </c>
      <c r="B7585" s="34" t="s">
        <v>19745</v>
      </c>
      <c r="C7585" s="33">
        <v>214</v>
      </c>
      <c r="D7585" s="34" t="s">
        <v>12651</v>
      </c>
      <c r="E7585" s="33" t="s">
        <v>19746</v>
      </c>
      <c r="F7585" s="33" t="s">
        <v>12681</v>
      </c>
      <c r="G7585" s="33" t="s">
        <v>12682</v>
      </c>
      <c r="H7585" s="33">
        <v>55.37086055</v>
      </c>
      <c r="I7585" s="33">
        <v>25.33045321</v>
      </c>
      <c r="J7585" s="33" t="s">
        <v>13590</v>
      </c>
      <c r="K7585" s="33" t="s">
        <v>6339</v>
      </c>
      <c r="L7585" s="33" t="s">
        <v>34</v>
      </c>
      <c r="M7585" s="33" t="s">
        <v>34</v>
      </c>
      <c r="N7585" s="33" t="s">
        <v>34</v>
      </c>
      <c r="O7585" s="33" t="s">
        <v>34</v>
      </c>
      <c r="P7585" s="33">
        <v>2</v>
      </c>
      <c r="Q7585" s="33">
        <v>33</v>
      </c>
      <c r="R7585" s="33">
        <v>40</v>
      </c>
      <c r="S7585" s="33">
        <v>4.1</v>
      </c>
      <c r="T7585" s="35" t="s">
        <v>4368</v>
      </c>
      <c r="U7585">
        <v>2012</v>
      </c>
      <c r="V7585">
        <v>6</v>
      </c>
      <c r="W7585">
        <v>13</v>
      </c>
      <c r="X7585" t="str">
        <f>VLOOKUP(C7585,'country description'!$A$2:$B$16,2,0)</f>
        <v>United Arab Emirates</v>
      </c>
      <c r="Y7585" t="str">
        <f t="shared" si="226"/>
        <v>AED40</v>
      </c>
      <c r="Z7585" s="36">
        <f>R7585*'Currency Exchange'!$C$3</f>
        <v>3669.181</v>
      </c>
    </row>
    <row r="7586" ht="14.25" customHeight="1" spans="1:26">
      <c r="A7586" s="33">
        <v>18376469</v>
      </c>
      <c r="B7586" s="34" t="s">
        <v>19747</v>
      </c>
      <c r="C7586" s="33">
        <v>1</v>
      </c>
      <c r="D7586" s="34" t="s">
        <v>27</v>
      </c>
      <c r="E7586" s="33" t="s">
        <v>1981</v>
      </c>
      <c r="F7586" s="33" t="s">
        <v>1982</v>
      </c>
      <c r="G7586" s="33" t="s">
        <v>1983</v>
      </c>
      <c r="H7586" s="33">
        <v>77.1702198</v>
      </c>
      <c r="I7586" s="33">
        <v>28.5948008</v>
      </c>
      <c r="J7586" s="33" t="s">
        <v>5838</v>
      </c>
      <c r="K7586" s="33" t="s">
        <v>32</v>
      </c>
      <c r="L7586" s="33" t="s">
        <v>33</v>
      </c>
      <c r="M7586" s="33" t="s">
        <v>34</v>
      </c>
      <c r="N7586" s="33" t="s">
        <v>34</v>
      </c>
      <c r="O7586" s="33" t="s">
        <v>34</v>
      </c>
      <c r="P7586" s="33">
        <v>4</v>
      </c>
      <c r="Q7586" s="33">
        <v>24</v>
      </c>
      <c r="R7586" s="33">
        <v>4000</v>
      </c>
      <c r="S7586" s="33">
        <v>3.5</v>
      </c>
      <c r="T7586" s="35" t="s">
        <v>8753</v>
      </c>
      <c r="U7586">
        <v>2017</v>
      </c>
      <c r="V7586">
        <v>5</v>
      </c>
      <c r="W7586">
        <v>24</v>
      </c>
      <c r="X7586" t="str">
        <f>VLOOKUP(C7586,'country description'!$A$2:$B$16,2,0)</f>
        <v>India</v>
      </c>
      <c r="Y7586" t="str">
        <f t="shared" si="226"/>
        <v>Rs.4000</v>
      </c>
      <c r="Z7586" s="36">
        <f t="shared" si="227"/>
        <v>4000</v>
      </c>
    </row>
    <row r="7587" ht="14.25" customHeight="1" spans="1:26">
      <c r="A7587" s="33">
        <v>18376472</v>
      </c>
      <c r="B7587" s="34" t="s">
        <v>16487</v>
      </c>
      <c r="C7587" s="33">
        <v>1</v>
      </c>
      <c r="D7587" s="34" t="s">
        <v>27</v>
      </c>
      <c r="E7587" s="33" t="s">
        <v>19748</v>
      </c>
      <c r="F7587" s="33" t="s">
        <v>235</v>
      </c>
      <c r="G7587" s="33" t="s">
        <v>236</v>
      </c>
      <c r="H7587" s="33">
        <v>77.2132354</v>
      </c>
      <c r="I7587" s="33">
        <v>28.5391434</v>
      </c>
      <c r="J7587" s="33" t="s">
        <v>6775</v>
      </c>
      <c r="K7587" s="33" t="s">
        <v>32</v>
      </c>
      <c r="L7587" s="33" t="s">
        <v>34</v>
      </c>
      <c r="M7587" s="33" t="s">
        <v>33</v>
      </c>
      <c r="N7587" s="33" t="s">
        <v>34</v>
      </c>
      <c r="O7587" s="33" t="s">
        <v>34</v>
      </c>
      <c r="P7587" s="33">
        <v>3</v>
      </c>
      <c r="Q7587" s="33">
        <v>113</v>
      </c>
      <c r="R7587" s="33">
        <v>1000</v>
      </c>
      <c r="S7587" s="33">
        <v>3.9</v>
      </c>
      <c r="T7587" s="35" t="s">
        <v>789</v>
      </c>
      <c r="U7587">
        <v>2016</v>
      </c>
      <c r="V7587">
        <v>4</v>
      </c>
      <c r="W7587">
        <v>21</v>
      </c>
      <c r="X7587" t="str">
        <f>VLOOKUP(C7587,'country description'!$A$2:$B$16,2,0)</f>
        <v>India</v>
      </c>
      <c r="Y7587" t="str">
        <f t="shared" si="226"/>
        <v>Rs.1000</v>
      </c>
      <c r="Z7587" s="36">
        <f t="shared" si="227"/>
        <v>1000</v>
      </c>
    </row>
    <row r="7588" ht="14.25" customHeight="1" spans="1:26">
      <c r="A7588" s="33">
        <v>18376475</v>
      </c>
      <c r="B7588" s="34" t="s">
        <v>19749</v>
      </c>
      <c r="C7588" s="33">
        <v>1</v>
      </c>
      <c r="D7588" s="34" t="s">
        <v>27</v>
      </c>
      <c r="E7588" s="33" t="s">
        <v>19750</v>
      </c>
      <c r="F7588" s="33" t="s">
        <v>3332</v>
      </c>
      <c r="G7588" s="33" t="s">
        <v>3333</v>
      </c>
      <c r="H7588" s="33">
        <v>77.32285928</v>
      </c>
      <c r="I7588" s="33">
        <v>28.68393079</v>
      </c>
      <c r="J7588" s="33" t="s">
        <v>64</v>
      </c>
      <c r="K7588" s="33" t="s">
        <v>32</v>
      </c>
      <c r="L7588" s="33" t="s">
        <v>34</v>
      </c>
      <c r="M7588" s="33" t="s">
        <v>34</v>
      </c>
      <c r="N7588" s="33" t="s">
        <v>34</v>
      </c>
      <c r="O7588" s="33" t="s">
        <v>34</v>
      </c>
      <c r="P7588" s="33">
        <v>1</v>
      </c>
      <c r="Q7588" s="33">
        <v>0</v>
      </c>
      <c r="R7588" s="33">
        <v>300</v>
      </c>
      <c r="S7588" s="33">
        <v>1</v>
      </c>
      <c r="T7588" s="35" t="s">
        <v>1223</v>
      </c>
      <c r="U7588">
        <v>2018</v>
      </c>
      <c r="V7588">
        <v>11</v>
      </c>
      <c r="W7588">
        <v>7</v>
      </c>
      <c r="X7588" t="str">
        <f>VLOOKUP(C7588,'country description'!$A$2:$B$16,2,0)</f>
        <v>India</v>
      </c>
      <c r="Y7588" t="str">
        <f t="shared" si="226"/>
        <v>Rs.300</v>
      </c>
      <c r="Z7588" s="36">
        <f t="shared" si="227"/>
        <v>300</v>
      </c>
    </row>
    <row r="7589" ht="14.25" customHeight="1" spans="1:26">
      <c r="A7589" s="33">
        <v>18376478</v>
      </c>
      <c r="B7589" s="34" t="s">
        <v>19751</v>
      </c>
      <c r="C7589" s="33">
        <v>1</v>
      </c>
      <c r="D7589" s="34" t="s">
        <v>27</v>
      </c>
      <c r="E7589" s="33" t="s">
        <v>19752</v>
      </c>
      <c r="F7589" s="33" t="s">
        <v>5281</v>
      </c>
      <c r="G7589" s="33" t="s">
        <v>5282</v>
      </c>
      <c r="H7589" s="33">
        <v>77.0817069</v>
      </c>
      <c r="I7589" s="33">
        <v>28.6004059</v>
      </c>
      <c r="J7589" s="33" t="s">
        <v>329</v>
      </c>
      <c r="K7589" s="33" t="s">
        <v>32</v>
      </c>
      <c r="L7589" s="33" t="s">
        <v>34</v>
      </c>
      <c r="M7589" s="33" t="s">
        <v>34</v>
      </c>
      <c r="N7589" s="33" t="s">
        <v>34</v>
      </c>
      <c r="O7589" s="33" t="s">
        <v>34</v>
      </c>
      <c r="P7589" s="33">
        <v>2</v>
      </c>
      <c r="Q7589" s="33">
        <v>2</v>
      </c>
      <c r="R7589" s="33">
        <v>500</v>
      </c>
      <c r="S7589" s="33">
        <v>1</v>
      </c>
      <c r="T7589" s="35" t="s">
        <v>10278</v>
      </c>
      <c r="U7589">
        <v>2010</v>
      </c>
      <c r="V7589">
        <v>5</v>
      </c>
      <c r="W7589">
        <v>24</v>
      </c>
      <c r="X7589" t="str">
        <f>VLOOKUP(C7589,'country description'!$A$2:$B$16,2,0)</f>
        <v>India</v>
      </c>
      <c r="Y7589" t="str">
        <f t="shared" si="226"/>
        <v>Rs.500</v>
      </c>
      <c r="Z7589" s="36">
        <f t="shared" si="227"/>
        <v>500</v>
      </c>
    </row>
    <row r="7590" ht="14.25" customHeight="1" spans="1:26">
      <c r="A7590" s="33">
        <v>18376484</v>
      </c>
      <c r="B7590" s="34" t="s">
        <v>2102</v>
      </c>
      <c r="C7590" s="33">
        <v>1</v>
      </c>
      <c r="D7590" s="34" t="s">
        <v>27</v>
      </c>
      <c r="E7590" s="33" t="s">
        <v>19753</v>
      </c>
      <c r="F7590" s="33" t="s">
        <v>247</v>
      </c>
      <c r="G7590" s="33" t="s">
        <v>248</v>
      </c>
      <c r="H7590" s="33">
        <v>77.296126</v>
      </c>
      <c r="I7590" s="33">
        <v>28.6428704</v>
      </c>
      <c r="J7590" s="33" t="s">
        <v>90</v>
      </c>
      <c r="K7590" s="33" t="s">
        <v>32</v>
      </c>
      <c r="L7590" s="33" t="s">
        <v>34</v>
      </c>
      <c r="M7590" s="33" t="s">
        <v>33</v>
      </c>
      <c r="N7590" s="33" t="s">
        <v>34</v>
      </c>
      <c r="O7590" s="33" t="s">
        <v>34</v>
      </c>
      <c r="P7590" s="33">
        <v>2</v>
      </c>
      <c r="Q7590" s="33">
        <v>15</v>
      </c>
      <c r="R7590" s="33">
        <v>600</v>
      </c>
      <c r="S7590" s="33">
        <v>2.7</v>
      </c>
      <c r="T7590" s="35" t="s">
        <v>2830</v>
      </c>
      <c r="U7590">
        <v>2018</v>
      </c>
      <c r="V7590">
        <v>9</v>
      </c>
      <c r="W7590">
        <v>2</v>
      </c>
      <c r="X7590" t="str">
        <f>VLOOKUP(C7590,'country description'!$A$2:$B$16,2,0)</f>
        <v>India</v>
      </c>
      <c r="Y7590" t="str">
        <f t="shared" si="226"/>
        <v>Rs.600</v>
      </c>
      <c r="Z7590" s="36">
        <f t="shared" si="227"/>
        <v>600</v>
      </c>
    </row>
    <row r="7591" ht="14.25" customHeight="1" spans="1:26">
      <c r="A7591" s="33">
        <v>18376487</v>
      </c>
      <c r="B7591" s="34" t="s">
        <v>10550</v>
      </c>
      <c r="C7591" s="33">
        <v>1</v>
      </c>
      <c r="D7591" s="34" t="s">
        <v>27</v>
      </c>
      <c r="E7591" s="33" t="s">
        <v>19754</v>
      </c>
      <c r="F7591" s="33" t="s">
        <v>421</v>
      </c>
      <c r="G7591" s="33" t="s">
        <v>422</v>
      </c>
      <c r="H7591" s="33">
        <v>77.2534918</v>
      </c>
      <c r="I7591" s="33">
        <v>28.5423284</v>
      </c>
      <c r="J7591" s="33" t="s">
        <v>8075</v>
      </c>
      <c r="K7591" s="33" t="s">
        <v>32</v>
      </c>
      <c r="L7591" s="33" t="s">
        <v>34</v>
      </c>
      <c r="M7591" s="33" t="s">
        <v>34</v>
      </c>
      <c r="N7591" s="33" t="s">
        <v>34</v>
      </c>
      <c r="O7591" s="33" t="s">
        <v>34</v>
      </c>
      <c r="P7591" s="33">
        <v>1</v>
      </c>
      <c r="Q7591" s="33">
        <v>10</v>
      </c>
      <c r="R7591" s="33">
        <v>400</v>
      </c>
      <c r="S7591" s="33">
        <v>3.2</v>
      </c>
      <c r="T7591" s="35" t="s">
        <v>10470</v>
      </c>
      <c r="U7591">
        <v>2012</v>
      </c>
      <c r="V7591">
        <v>2</v>
      </c>
      <c r="W7591">
        <v>21</v>
      </c>
      <c r="X7591" t="str">
        <f>VLOOKUP(C7591,'country description'!$A$2:$B$16,2,0)</f>
        <v>India</v>
      </c>
      <c r="Y7591" t="str">
        <f t="shared" si="226"/>
        <v>Rs.400</v>
      </c>
      <c r="Z7591" s="36">
        <f t="shared" si="227"/>
        <v>400</v>
      </c>
    </row>
    <row r="7592" ht="14.25" customHeight="1" spans="1:26">
      <c r="A7592" s="33">
        <v>18376488</v>
      </c>
      <c r="B7592" s="34" t="s">
        <v>10550</v>
      </c>
      <c r="C7592" s="33">
        <v>1</v>
      </c>
      <c r="D7592" s="34" t="s">
        <v>27</v>
      </c>
      <c r="E7592" s="33" t="s">
        <v>19755</v>
      </c>
      <c r="F7592" s="33" t="s">
        <v>100</v>
      </c>
      <c r="G7592" s="33" t="s">
        <v>101</v>
      </c>
      <c r="H7592" s="33">
        <v>77.2683973</v>
      </c>
      <c r="I7592" s="33">
        <v>28.5613147</v>
      </c>
      <c r="J7592" s="33" t="s">
        <v>8075</v>
      </c>
      <c r="K7592" s="33" t="s">
        <v>32</v>
      </c>
      <c r="L7592" s="33" t="s">
        <v>34</v>
      </c>
      <c r="M7592" s="33" t="s">
        <v>33</v>
      </c>
      <c r="N7592" s="33" t="s">
        <v>34</v>
      </c>
      <c r="O7592" s="33" t="s">
        <v>34</v>
      </c>
      <c r="P7592" s="33">
        <v>1</v>
      </c>
      <c r="Q7592" s="33">
        <v>13</v>
      </c>
      <c r="R7592" s="33">
        <v>400</v>
      </c>
      <c r="S7592" s="33">
        <v>3.3</v>
      </c>
      <c r="T7592" s="35" t="s">
        <v>19089</v>
      </c>
      <c r="U7592">
        <v>2013</v>
      </c>
      <c r="V7592">
        <v>12</v>
      </c>
      <c r="W7592">
        <v>12</v>
      </c>
      <c r="X7592" t="str">
        <f>VLOOKUP(C7592,'country description'!$A$2:$B$16,2,0)</f>
        <v>India</v>
      </c>
      <c r="Y7592" t="str">
        <f t="shared" si="226"/>
        <v>Rs.400</v>
      </c>
      <c r="Z7592" s="36">
        <f t="shared" si="227"/>
        <v>400</v>
      </c>
    </row>
    <row r="7593" ht="14.25" customHeight="1" spans="1:26">
      <c r="A7593" s="33">
        <v>18376492</v>
      </c>
      <c r="B7593" s="34" t="s">
        <v>19756</v>
      </c>
      <c r="C7593" s="33">
        <v>1</v>
      </c>
      <c r="D7593" s="34" t="s">
        <v>27</v>
      </c>
      <c r="E7593" s="33" t="s">
        <v>19757</v>
      </c>
      <c r="F7593" s="33" t="s">
        <v>3938</v>
      </c>
      <c r="G7593" s="33" t="s">
        <v>3939</v>
      </c>
      <c r="H7593" s="33">
        <v>77.33557563</v>
      </c>
      <c r="I7593" s="33">
        <v>28.61051668</v>
      </c>
      <c r="J7593" s="33" t="s">
        <v>2918</v>
      </c>
      <c r="K7593" s="33" t="s">
        <v>32</v>
      </c>
      <c r="L7593" s="33" t="s">
        <v>34</v>
      </c>
      <c r="M7593" s="33" t="s">
        <v>34</v>
      </c>
      <c r="N7593" s="33" t="s">
        <v>34</v>
      </c>
      <c r="O7593" s="33" t="s">
        <v>34</v>
      </c>
      <c r="P7593" s="33">
        <v>1</v>
      </c>
      <c r="Q7593" s="33">
        <v>2</v>
      </c>
      <c r="R7593" s="33">
        <v>200</v>
      </c>
      <c r="S7593" s="33">
        <v>1</v>
      </c>
      <c r="T7593" s="35" t="s">
        <v>1547</v>
      </c>
      <c r="U7593">
        <v>2010</v>
      </c>
      <c r="V7593">
        <v>8</v>
      </c>
      <c r="W7593">
        <v>14</v>
      </c>
      <c r="X7593" t="str">
        <f>VLOOKUP(C7593,'country description'!$A$2:$B$16,2,0)</f>
        <v>India</v>
      </c>
      <c r="Y7593" t="str">
        <f t="shared" si="226"/>
        <v>Rs.200</v>
      </c>
      <c r="Z7593" s="36">
        <f t="shared" si="227"/>
        <v>200</v>
      </c>
    </row>
    <row r="7594" ht="14.25" customHeight="1" spans="1:26">
      <c r="A7594" s="33">
        <v>18376493</v>
      </c>
      <c r="B7594" s="34" t="s">
        <v>19758</v>
      </c>
      <c r="C7594" s="33">
        <v>1</v>
      </c>
      <c r="D7594" s="34" t="s">
        <v>27</v>
      </c>
      <c r="E7594" s="33" t="s">
        <v>19759</v>
      </c>
      <c r="F7594" s="33" t="s">
        <v>1141</v>
      </c>
      <c r="G7594" s="33" t="s">
        <v>1142</v>
      </c>
      <c r="H7594" s="33">
        <v>77.29406979</v>
      </c>
      <c r="I7594" s="33">
        <v>28.65678454</v>
      </c>
      <c r="J7594" s="33" t="s">
        <v>6693</v>
      </c>
      <c r="K7594" s="33" t="s">
        <v>32</v>
      </c>
      <c r="L7594" s="33" t="s">
        <v>34</v>
      </c>
      <c r="M7594" s="33" t="s">
        <v>34</v>
      </c>
      <c r="N7594" s="33" t="s">
        <v>34</v>
      </c>
      <c r="O7594" s="33" t="s">
        <v>34</v>
      </c>
      <c r="P7594" s="33">
        <v>1</v>
      </c>
      <c r="Q7594" s="33">
        <v>11</v>
      </c>
      <c r="R7594" s="33">
        <v>350</v>
      </c>
      <c r="S7594" s="33">
        <v>3.2</v>
      </c>
      <c r="T7594" s="35" t="s">
        <v>16720</v>
      </c>
      <c r="U7594">
        <v>2015</v>
      </c>
      <c r="V7594">
        <v>9</v>
      </c>
      <c r="W7594">
        <v>16</v>
      </c>
      <c r="X7594" t="str">
        <f>VLOOKUP(C7594,'country description'!$A$2:$B$16,2,0)</f>
        <v>India</v>
      </c>
      <c r="Y7594" t="str">
        <f t="shared" si="226"/>
        <v>Rs.350</v>
      </c>
      <c r="Z7594" s="36">
        <f t="shared" si="227"/>
        <v>350</v>
      </c>
    </row>
    <row r="7595" ht="14.25" customHeight="1" spans="1:26">
      <c r="A7595" s="33">
        <v>18376494</v>
      </c>
      <c r="B7595" s="34" t="s">
        <v>19760</v>
      </c>
      <c r="C7595" s="33">
        <v>1</v>
      </c>
      <c r="D7595" s="34" t="s">
        <v>27</v>
      </c>
      <c r="E7595" s="33" t="s">
        <v>2026</v>
      </c>
      <c r="F7595" s="33" t="s">
        <v>2027</v>
      </c>
      <c r="G7595" s="33" t="s">
        <v>2026</v>
      </c>
      <c r="H7595" s="33">
        <v>77.1735895</v>
      </c>
      <c r="I7595" s="33">
        <v>28.5974082</v>
      </c>
      <c r="J7595" s="33" t="s">
        <v>1678</v>
      </c>
      <c r="K7595" s="33" t="s">
        <v>32</v>
      </c>
      <c r="L7595" s="33" t="s">
        <v>34</v>
      </c>
      <c r="M7595" s="33" t="s">
        <v>34</v>
      </c>
      <c r="N7595" s="33" t="s">
        <v>34</v>
      </c>
      <c r="O7595" s="33" t="s">
        <v>34</v>
      </c>
      <c r="P7595" s="33">
        <v>3</v>
      </c>
      <c r="Q7595" s="33">
        <v>20</v>
      </c>
      <c r="R7595" s="33">
        <v>1200</v>
      </c>
      <c r="S7595" s="33">
        <v>3.8</v>
      </c>
      <c r="T7595" s="35" t="s">
        <v>15083</v>
      </c>
      <c r="U7595">
        <v>2014</v>
      </c>
      <c r="V7595">
        <v>9</v>
      </c>
      <c r="W7595">
        <v>10</v>
      </c>
      <c r="X7595" t="str">
        <f>VLOOKUP(C7595,'country description'!$A$2:$B$16,2,0)</f>
        <v>India</v>
      </c>
      <c r="Y7595" t="str">
        <f t="shared" si="226"/>
        <v>Rs.1200</v>
      </c>
      <c r="Z7595" s="36">
        <f t="shared" si="227"/>
        <v>1200</v>
      </c>
    </row>
    <row r="7596" ht="14.25" customHeight="1" spans="1:26">
      <c r="A7596" s="33">
        <v>18376495</v>
      </c>
      <c r="B7596" s="34" t="s">
        <v>18554</v>
      </c>
      <c r="C7596" s="33">
        <v>1</v>
      </c>
      <c r="D7596" s="34" t="s">
        <v>27</v>
      </c>
      <c r="E7596" s="33" t="s">
        <v>19761</v>
      </c>
      <c r="F7596" s="33" t="s">
        <v>1146</v>
      </c>
      <c r="G7596" s="33" t="s">
        <v>1147</v>
      </c>
      <c r="H7596" s="33">
        <v>77.28349753</v>
      </c>
      <c r="I7596" s="33">
        <v>28.65748122</v>
      </c>
      <c r="J7596" s="33" t="s">
        <v>3648</v>
      </c>
      <c r="K7596" s="33" t="s">
        <v>32</v>
      </c>
      <c r="L7596" s="33" t="s">
        <v>34</v>
      </c>
      <c r="M7596" s="33" t="s">
        <v>34</v>
      </c>
      <c r="N7596" s="33" t="s">
        <v>34</v>
      </c>
      <c r="O7596" s="33" t="s">
        <v>34</v>
      </c>
      <c r="P7596" s="33">
        <v>1</v>
      </c>
      <c r="Q7596" s="33">
        <v>0</v>
      </c>
      <c r="R7596" s="33">
        <v>150</v>
      </c>
      <c r="S7596" s="33">
        <v>1</v>
      </c>
      <c r="T7596" s="35" t="s">
        <v>826</v>
      </c>
      <c r="U7596">
        <v>2010</v>
      </c>
      <c r="V7596">
        <v>11</v>
      </c>
      <c r="W7596">
        <v>2</v>
      </c>
      <c r="X7596" t="str">
        <f>VLOOKUP(C7596,'country description'!$A$2:$B$16,2,0)</f>
        <v>India</v>
      </c>
      <c r="Y7596" t="str">
        <f t="shared" si="226"/>
        <v>Rs.150</v>
      </c>
      <c r="Z7596" s="36">
        <f t="shared" si="227"/>
        <v>150</v>
      </c>
    </row>
    <row r="7597" ht="14.25" customHeight="1" spans="1:26">
      <c r="A7597" s="33">
        <v>18376497</v>
      </c>
      <c r="B7597" s="34" t="s">
        <v>19762</v>
      </c>
      <c r="C7597" s="33">
        <v>1</v>
      </c>
      <c r="D7597" s="34" t="s">
        <v>27</v>
      </c>
      <c r="E7597" s="33" t="s">
        <v>19763</v>
      </c>
      <c r="F7597" s="33" t="s">
        <v>4999</v>
      </c>
      <c r="G7597" s="33" t="s">
        <v>5000</v>
      </c>
      <c r="H7597" s="33">
        <v>77.3078976</v>
      </c>
      <c r="I7597" s="33">
        <v>28.5901234</v>
      </c>
      <c r="J7597" s="33" t="s">
        <v>1648</v>
      </c>
      <c r="K7597" s="33" t="s">
        <v>32</v>
      </c>
      <c r="L7597" s="33" t="s">
        <v>34</v>
      </c>
      <c r="M7597" s="33" t="s">
        <v>34</v>
      </c>
      <c r="N7597" s="33" t="s">
        <v>34</v>
      </c>
      <c r="O7597" s="33" t="s">
        <v>34</v>
      </c>
      <c r="P7597" s="33">
        <v>1</v>
      </c>
      <c r="Q7597" s="33">
        <v>0</v>
      </c>
      <c r="R7597" s="33">
        <v>300</v>
      </c>
      <c r="S7597" s="33">
        <v>1</v>
      </c>
      <c r="T7597" s="35" t="s">
        <v>3556</v>
      </c>
      <c r="U7597">
        <v>2015</v>
      </c>
      <c r="V7597">
        <v>10</v>
      </c>
      <c r="W7597">
        <v>28</v>
      </c>
      <c r="X7597" t="str">
        <f>VLOOKUP(C7597,'country description'!$A$2:$B$16,2,0)</f>
        <v>India</v>
      </c>
      <c r="Y7597" t="str">
        <f t="shared" si="226"/>
        <v>Rs.300</v>
      </c>
      <c r="Z7597" s="36">
        <f t="shared" si="227"/>
        <v>300</v>
      </c>
    </row>
    <row r="7598" ht="14.25" customHeight="1" spans="1:26">
      <c r="A7598" s="33">
        <v>18376500</v>
      </c>
      <c r="B7598" s="34" t="s">
        <v>19764</v>
      </c>
      <c r="C7598" s="33">
        <v>1</v>
      </c>
      <c r="D7598" s="34" t="s">
        <v>149</v>
      </c>
      <c r="E7598" s="33" t="s">
        <v>19765</v>
      </c>
      <c r="F7598" s="33" t="s">
        <v>1271</v>
      </c>
      <c r="G7598" s="33" t="s">
        <v>1270</v>
      </c>
      <c r="H7598" s="33">
        <v>77.3820287</v>
      </c>
      <c r="I7598" s="33">
        <v>28.5205286</v>
      </c>
      <c r="J7598" s="33" t="s">
        <v>44</v>
      </c>
      <c r="K7598" s="33" t="s">
        <v>32</v>
      </c>
      <c r="L7598" s="33" t="s">
        <v>34</v>
      </c>
      <c r="M7598" s="33" t="s">
        <v>33</v>
      </c>
      <c r="N7598" s="33" t="s">
        <v>34</v>
      </c>
      <c r="O7598" s="33" t="s">
        <v>34</v>
      </c>
      <c r="P7598" s="33">
        <v>1</v>
      </c>
      <c r="Q7598" s="33">
        <v>20</v>
      </c>
      <c r="R7598" s="33">
        <v>400</v>
      </c>
      <c r="S7598" s="33">
        <v>3.2</v>
      </c>
      <c r="T7598" s="35" t="s">
        <v>3670</v>
      </c>
      <c r="U7598">
        <v>2016</v>
      </c>
      <c r="V7598">
        <v>10</v>
      </c>
      <c r="W7598">
        <v>9</v>
      </c>
      <c r="X7598" t="str">
        <f>VLOOKUP(C7598,'country description'!$A$2:$B$16,2,0)</f>
        <v>India</v>
      </c>
      <c r="Y7598" t="str">
        <f t="shared" si="226"/>
        <v>Rs.400</v>
      </c>
      <c r="Z7598" s="36">
        <f t="shared" si="227"/>
        <v>400</v>
      </c>
    </row>
    <row r="7599" ht="14.25" customHeight="1" spans="1:26">
      <c r="A7599" s="33">
        <v>18376508</v>
      </c>
      <c r="B7599" s="34" t="s">
        <v>19764</v>
      </c>
      <c r="C7599" s="33">
        <v>1</v>
      </c>
      <c r="D7599" s="34" t="s">
        <v>149</v>
      </c>
      <c r="E7599" s="33" t="s">
        <v>19766</v>
      </c>
      <c r="F7599" s="33" t="s">
        <v>2711</v>
      </c>
      <c r="G7599" s="33" t="s">
        <v>2712</v>
      </c>
      <c r="H7599" s="33">
        <v>77.369517</v>
      </c>
      <c r="I7599" s="33">
        <v>28.545627</v>
      </c>
      <c r="J7599" s="33" t="s">
        <v>44</v>
      </c>
      <c r="K7599" s="33" t="s">
        <v>32</v>
      </c>
      <c r="L7599" s="33" t="s">
        <v>34</v>
      </c>
      <c r="M7599" s="33" t="s">
        <v>33</v>
      </c>
      <c r="N7599" s="33" t="s">
        <v>34</v>
      </c>
      <c r="O7599" s="33" t="s">
        <v>34</v>
      </c>
      <c r="P7599" s="33">
        <v>1</v>
      </c>
      <c r="Q7599" s="33">
        <v>11</v>
      </c>
      <c r="R7599" s="33">
        <v>400</v>
      </c>
      <c r="S7599" s="33">
        <v>2.6</v>
      </c>
      <c r="T7599" s="35" t="s">
        <v>253</v>
      </c>
      <c r="U7599">
        <v>2016</v>
      </c>
      <c r="V7599">
        <v>1</v>
      </c>
      <c r="W7599">
        <v>19</v>
      </c>
      <c r="X7599" t="str">
        <f>VLOOKUP(C7599,'country description'!$A$2:$B$16,2,0)</f>
        <v>India</v>
      </c>
      <c r="Y7599" t="str">
        <f t="shared" si="226"/>
        <v>Rs.400</v>
      </c>
      <c r="Z7599" s="36">
        <f t="shared" si="227"/>
        <v>400</v>
      </c>
    </row>
    <row r="7600" ht="14.25" customHeight="1" spans="1:26">
      <c r="A7600" s="33">
        <v>18376510</v>
      </c>
      <c r="B7600" s="34" t="s">
        <v>10550</v>
      </c>
      <c r="C7600" s="33">
        <v>1</v>
      </c>
      <c r="D7600" s="34" t="s">
        <v>27</v>
      </c>
      <c r="E7600" s="33" t="s">
        <v>19767</v>
      </c>
      <c r="F7600" s="33" t="s">
        <v>1278</v>
      </c>
      <c r="G7600" s="33" t="s">
        <v>1279</v>
      </c>
      <c r="H7600" s="33">
        <v>77.1625853</v>
      </c>
      <c r="I7600" s="33">
        <v>28.7064599</v>
      </c>
      <c r="J7600" s="33" t="s">
        <v>8075</v>
      </c>
      <c r="K7600" s="33" t="s">
        <v>32</v>
      </c>
      <c r="L7600" s="33" t="s">
        <v>34</v>
      </c>
      <c r="M7600" s="33" t="s">
        <v>34</v>
      </c>
      <c r="N7600" s="33" t="s">
        <v>34</v>
      </c>
      <c r="O7600" s="33" t="s">
        <v>34</v>
      </c>
      <c r="P7600" s="33">
        <v>1</v>
      </c>
      <c r="Q7600" s="33">
        <v>4</v>
      </c>
      <c r="R7600" s="33">
        <v>400</v>
      </c>
      <c r="S7600" s="33">
        <v>3.1</v>
      </c>
      <c r="T7600" s="35" t="s">
        <v>2226</v>
      </c>
      <c r="U7600">
        <v>2014</v>
      </c>
      <c r="V7600">
        <v>3</v>
      </c>
      <c r="W7600">
        <v>26</v>
      </c>
      <c r="X7600" t="str">
        <f>VLOOKUP(C7600,'country description'!$A$2:$B$16,2,0)</f>
        <v>India</v>
      </c>
      <c r="Y7600" t="str">
        <f t="shared" si="226"/>
        <v>Rs.400</v>
      </c>
      <c r="Z7600" s="36">
        <f t="shared" si="227"/>
        <v>400</v>
      </c>
    </row>
    <row r="7601" ht="14.25" customHeight="1" spans="1:26">
      <c r="A7601" s="33">
        <v>18376513</v>
      </c>
      <c r="B7601" s="34" t="s">
        <v>19768</v>
      </c>
      <c r="C7601" s="33">
        <v>1</v>
      </c>
      <c r="D7601" s="34" t="s">
        <v>27</v>
      </c>
      <c r="E7601" s="33" t="s">
        <v>19769</v>
      </c>
      <c r="F7601" s="33" t="s">
        <v>1146</v>
      </c>
      <c r="G7601" s="33" t="s">
        <v>1147</v>
      </c>
      <c r="H7601" s="33">
        <v>77.2730949</v>
      </c>
      <c r="I7601" s="33">
        <v>28.6590094</v>
      </c>
      <c r="J7601" s="33" t="s">
        <v>90</v>
      </c>
      <c r="K7601" s="33" t="s">
        <v>32</v>
      </c>
      <c r="L7601" s="33" t="s">
        <v>34</v>
      </c>
      <c r="M7601" s="33" t="s">
        <v>34</v>
      </c>
      <c r="N7601" s="33" t="s">
        <v>34</v>
      </c>
      <c r="O7601" s="33" t="s">
        <v>34</v>
      </c>
      <c r="P7601" s="33">
        <v>1</v>
      </c>
      <c r="Q7601" s="33">
        <v>0</v>
      </c>
      <c r="R7601" s="33">
        <v>350</v>
      </c>
      <c r="S7601" s="33">
        <v>1</v>
      </c>
      <c r="T7601" s="35" t="s">
        <v>1686</v>
      </c>
      <c r="U7601">
        <v>2010</v>
      </c>
      <c r="V7601">
        <v>2</v>
      </c>
      <c r="W7601">
        <v>23</v>
      </c>
      <c r="X7601" t="str">
        <f>VLOOKUP(C7601,'country description'!$A$2:$B$16,2,0)</f>
        <v>India</v>
      </c>
      <c r="Y7601" t="str">
        <f t="shared" si="226"/>
        <v>Rs.350</v>
      </c>
      <c r="Z7601" s="36">
        <f t="shared" si="227"/>
        <v>350</v>
      </c>
    </row>
    <row r="7602" ht="14.25" customHeight="1" spans="1:26">
      <c r="A7602" s="33">
        <v>18376925</v>
      </c>
      <c r="B7602" s="34" t="s">
        <v>16367</v>
      </c>
      <c r="C7602" s="33">
        <v>1</v>
      </c>
      <c r="D7602" s="34" t="s">
        <v>135</v>
      </c>
      <c r="E7602" s="33" t="s">
        <v>19770</v>
      </c>
      <c r="F7602" s="33" t="s">
        <v>634</v>
      </c>
      <c r="G7602" s="33" t="s">
        <v>635</v>
      </c>
      <c r="H7602" s="33">
        <v>77.0587634</v>
      </c>
      <c r="I7602" s="33">
        <v>28.4344744</v>
      </c>
      <c r="J7602" s="33" t="s">
        <v>19771</v>
      </c>
      <c r="K7602" s="33" t="s">
        <v>32</v>
      </c>
      <c r="L7602" s="33" t="s">
        <v>34</v>
      </c>
      <c r="M7602" s="33" t="s">
        <v>33</v>
      </c>
      <c r="N7602" s="33" t="s">
        <v>34</v>
      </c>
      <c r="O7602" s="33" t="s">
        <v>34</v>
      </c>
      <c r="P7602" s="33">
        <v>2</v>
      </c>
      <c r="Q7602" s="33">
        <v>76</v>
      </c>
      <c r="R7602" s="33">
        <v>500</v>
      </c>
      <c r="S7602" s="33">
        <v>4.5</v>
      </c>
      <c r="T7602" s="35" t="s">
        <v>3054</v>
      </c>
      <c r="U7602">
        <v>2014</v>
      </c>
      <c r="V7602">
        <v>5</v>
      </c>
      <c r="W7602">
        <v>9</v>
      </c>
      <c r="X7602" t="str">
        <f>VLOOKUP(C7602,'country description'!$A$2:$B$16,2,0)</f>
        <v>India</v>
      </c>
      <c r="Y7602" t="str">
        <f t="shared" si="226"/>
        <v>Rs.500</v>
      </c>
      <c r="Z7602" s="36">
        <f t="shared" si="227"/>
        <v>500</v>
      </c>
    </row>
    <row r="7603" ht="14.25" customHeight="1" spans="1:26">
      <c r="A7603" s="33">
        <v>18376948</v>
      </c>
      <c r="B7603" s="34" t="s">
        <v>19772</v>
      </c>
      <c r="C7603" s="33">
        <v>189</v>
      </c>
      <c r="D7603" s="34" t="s">
        <v>5924</v>
      </c>
      <c r="E7603" s="33" t="s">
        <v>19773</v>
      </c>
      <c r="F7603" s="33" t="s">
        <v>19774</v>
      </c>
      <c r="G7603" s="33" t="s">
        <v>19775</v>
      </c>
      <c r="H7603" s="33">
        <v>28.283896</v>
      </c>
      <c r="I7603" s="33">
        <v>-25.786067</v>
      </c>
      <c r="J7603" s="33" t="s">
        <v>19776</v>
      </c>
      <c r="K7603" s="33" t="s">
        <v>5929</v>
      </c>
      <c r="L7603" s="33" t="s">
        <v>34</v>
      </c>
      <c r="M7603" s="33" t="s">
        <v>34</v>
      </c>
      <c r="N7603" s="33" t="s">
        <v>34</v>
      </c>
      <c r="O7603" s="33" t="s">
        <v>34</v>
      </c>
      <c r="P7603" s="33">
        <v>4</v>
      </c>
      <c r="Q7603" s="33">
        <v>153</v>
      </c>
      <c r="R7603" s="33">
        <v>400</v>
      </c>
      <c r="S7603" s="33">
        <v>3.9</v>
      </c>
      <c r="T7603" s="35" t="s">
        <v>2801</v>
      </c>
      <c r="U7603">
        <v>2018</v>
      </c>
      <c r="V7603">
        <v>9</v>
      </c>
      <c r="W7603">
        <v>14</v>
      </c>
      <c r="X7603" t="str">
        <f>VLOOKUP(C7603,'country description'!$A$2:$B$16,2,0)</f>
        <v>South Africa</v>
      </c>
      <c r="Y7603" t="str">
        <f t="shared" si="226"/>
        <v>R400</v>
      </c>
      <c r="Z7603" s="36">
        <f>R7603*'Currency Exchange'!$C$21</f>
        <v>1824</v>
      </c>
    </row>
    <row r="7604" ht="14.25" customHeight="1" spans="1:26">
      <c r="A7604" s="33">
        <v>18377112</v>
      </c>
      <c r="B7604" s="34" t="s">
        <v>19777</v>
      </c>
      <c r="C7604" s="33">
        <v>1</v>
      </c>
      <c r="D7604" s="34" t="s">
        <v>5730</v>
      </c>
      <c r="E7604" s="33" t="s">
        <v>19778</v>
      </c>
      <c r="F7604" s="33" t="s">
        <v>5732</v>
      </c>
      <c r="G7604" s="33" t="s">
        <v>5733</v>
      </c>
      <c r="H7604" s="33">
        <v>88.364878</v>
      </c>
      <c r="I7604" s="33">
        <v>22.538731</v>
      </c>
      <c r="J7604" s="33" t="s">
        <v>19779</v>
      </c>
      <c r="K7604" s="33" t="s">
        <v>32</v>
      </c>
      <c r="L7604" s="33" t="s">
        <v>34</v>
      </c>
      <c r="M7604" s="33" t="s">
        <v>34</v>
      </c>
      <c r="N7604" s="33" t="s">
        <v>34</v>
      </c>
      <c r="O7604" s="33" t="s">
        <v>34</v>
      </c>
      <c r="P7604" s="33">
        <v>3</v>
      </c>
      <c r="Q7604" s="33">
        <v>326</v>
      </c>
      <c r="R7604" s="33">
        <v>1000</v>
      </c>
      <c r="S7604" s="33">
        <v>3.9</v>
      </c>
      <c r="T7604" s="35" t="s">
        <v>10910</v>
      </c>
      <c r="U7604">
        <v>2016</v>
      </c>
      <c r="V7604">
        <v>11</v>
      </c>
      <c r="W7604">
        <v>14</v>
      </c>
      <c r="X7604" t="str">
        <f>VLOOKUP(C7604,'country description'!$A$2:$B$16,2,0)</f>
        <v>India</v>
      </c>
      <c r="Y7604" t="str">
        <f t="shared" si="226"/>
        <v>Rs.1000</v>
      </c>
      <c r="Z7604" s="36">
        <f t="shared" si="227"/>
        <v>1000</v>
      </c>
    </row>
    <row r="7605" ht="14.25" customHeight="1" spans="1:26">
      <c r="A7605" s="33">
        <v>18377283</v>
      </c>
      <c r="B7605" s="34" t="s">
        <v>19780</v>
      </c>
      <c r="C7605" s="33">
        <v>1</v>
      </c>
      <c r="D7605" s="34" t="s">
        <v>11971</v>
      </c>
      <c r="E7605" s="33" t="s">
        <v>19781</v>
      </c>
      <c r="F7605" s="33" t="s">
        <v>19782</v>
      </c>
      <c r="G7605" s="33" t="s">
        <v>19783</v>
      </c>
      <c r="H7605" s="33">
        <v>85.84295925</v>
      </c>
      <c r="I7605" s="33">
        <v>20.29322917</v>
      </c>
      <c r="J7605" s="33" t="s">
        <v>6675</v>
      </c>
      <c r="K7605" s="33" t="s">
        <v>32</v>
      </c>
      <c r="L7605" s="33" t="s">
        <v>34</v>
      </c>
      <c r="M7605" s="33" t="s">
        <v>34</v>
      </c>
      <c r="N7605" s="33" t="s">
        <v>34</v>
      </c>
      <c r="O7605" s="33" t="s">
        <v>34</v>
      </c>
      <c r="P7605" s="33">
        <v>2</v>
      </c>
      <c r="Q7605" s="33">
        <v>56</v>
      </c>
      <c r="R7605" s="33">
        <v>500</v>
      </c>
      <c r="S7605" s="33">
        <v>3.8</v>
      </c>
      <c r="T7605" s="35" t="s">
        <v>8978</v>
      </c>
      <c r="U7605">
        <v>2010</v>
      </c>
      <c r="V7605">
        <v>5</v>
      </c>
      <c r="W7605">
        <v>10</v>
      </c>
      <c r="X7605" t="str">
        <f>VLOOKUP(C7605,'country description'!$A$2:$B$16,2,0)</f>
        <v>India</v>
      </c>
      <c r="Y7605" t="str">
        <f t="shared" si="226"/>
        <v>Rs.500</v>
      </c>
      <c r="Z7605" s="36">
        <f t="shared" si="227"/>
        <v>500</v>
      </c>
    </row>
    <row r="7606" ht="14.25" customHeight="1" spans="1:26">
      <c r="A7606" s="33">
        <v>18377449</v>
      </c>
      <c r="B7606" s="34" t="s">
        <v>1766</v>
      </c>
      <c r="C7606" s="33">
        <v>1</v>
      </c>
      <c r="D7606" s="34" t="s">
        <v>1199</v>
      </c>
      <c r="E7606" s="33" t="s">
        <v>19784</v>
      </c>
      <c r="F7606" s="33" t="s">
        <v>7752</v>
      </c>
      <c r="G7606" s="33" t="s">
        <v>7753</v>
      </c>
      <c r="H7606" s="33">
        <v>77.2918292</v>
      </c>
      <c r="I7606" s="33">
        <v>28.4990636</v>
      </c>
      <c r="J7606" s="33" t="s">
        <v>90</v>
      </c>
      <c r="K7606" s="33" t="s">
        <v>32</v>
      </c>
      <c r="L7606" s="33" t="s">
        <v>34</v>
      </c>
      <c r="M7606" s="33" t="s">
        <v>34</v>
      </c>
      <c r="N7606" s="33" t="s">
        <v>34</v>
      </c>
      <c r="O7606" s="33" t="s">
        <v>34</v>
      </c>
      <c r="P7606" s="33">
        <v>1</v>
      </c>
      <c r="Q7606" s="33">
        <v>1</v>
      </c>
      <c r="R7606" s="33">
        <v>200</v>
      </c>
      <c r="S7606" s="33">
        <v>1</v>
      </c>
      <c r="T7606" s="35" t="s">
        <v>13478</v>
      </c>
      <c r="U7606">
        <v>2013</v>
      </c>
      <c r="V7606">
        <v>4</v>
      </c>
      <c r="W7606">
        <v>22</v>
      </c>
      <c r="X7606" t="str">
        <f>VLOOKUP(C7606,'country description'!$A$2:$B$16,2,0)</f>
        <v>India</v>
      </c>
      <c r="Y7606" t="str">
        <f t="shared" si="226"/>
        <v>Rs.200</v>
      </c>
      <c r="Z7606" s="36">
        <f t="shared" si="227"/>
        <v>200</v>
      </c>
    </row>
    <row r="7607" ht="14.25" customHeight="1" spans="1:26">
      <c r="A7607" s="33">
        <v>18377458</v>
      </c>
      <c r="B7607" s="34" t="s">
        <v>19785</v>
      </c>
      <c r="C7607" s="33">
        <v>1</v>
      </c>
      <c r="D7607" s="34" t="s">
        <v>27</v>
      </c>
      <c r="E7607" s="33" t="s">
        <v>19786</v>
      </c>
      <c r="F7607" s="33" t="s">
        <v>901</v>
      </c>
      <c r="G7607" s="33" t="s">
        <v>902</v>
      </c>
      <c r="H7607" s="33">
        <v>0</v>
      </c>
      <c r="I7607" s="33">
        <v>0</v>
      </c>
      <c r="J7607" s="33" t="s">
        <v>10535</v>
      </c>
      <c r="K7607" s="33" t="s">
        <v>32</v>
      </c>
      <c r="L7607" s="33" t="s">
        <v>34</v>
      </c>
      <c r="M7607" s="33" t="s">
        <v>34</v>
      </c>
      <c r="N7607" s="33" t="s">
        <v>34</v>
      </c>
      <c r="O7607" s="33" t="s">
        <v>34</v>
      </c>
      <c r="P7607" s="33">
        <v>1</v>
      </c>
      <c r="Q7607" s="33">
        <v>7</v>
      </c>
      <c r="R7607" s="33">
        <v>100</v>
      </c>
      <c r="S7607" s="33">
        <v>3</v>
      </c>
      <c r="T7607" s="35" t="s">
        <v>15556</v>
      </c>
      <c r="U7607">
        <v>2016</v>
      </c>
      <c r="V7607">
        <v>11</v>
      </c>
      <c r="W7607">
        <v>24</v>
      </c>
      <c r="X7607" t="str">
        <f>VLOOKUP(C7607,'country description'!$A$2:$B$16,2,0)</f>
        <v>India</v>
      </c>
      <c r="Y7607" t="str">
        <f t="shared" si="226"/>
        <v>Rs.100</v>
      </c>
      <c r="Z7607" s="36">
        <f t="shared" si="227"/>
        <v>100</v>
      </c>
    </row>
    <row r="7608" ht="14.25" customHeight="1" spans="1:26">
      <c r="A7608" s="33">
        <v>18377587</v>
      </c>
      <c r="B7608" s="34" t="s">
        <v>19787</v>
      </c>
      <c r="C7608" s="33">
        <v>1</v>
      </c>
      <c r="D7608" s="34" t="s">
        <v>149</v>
      </c>
      <c r="E7608" s="33" t="s">
        <v>19788</v>
      </c>
      <c r="F7608" s="33" t="s">
        <v>404</v>
      </c>
      <c r="G7608" s="33" t="s">
        <v>405</v>
      </c>
      <c r="H7608" s="33">
        <v>0</v>
      </c>
      <c r="I7608" s="33">
        <v>0</v>
      </c>
      <c r="J7608" s="33" t="s">
        <v>2302</v>
      </c>
      <c r="K7608" s="33" t="s">
        <v>32</v>
      </c>
      <c r="L7608" s="33" t="s">
        <v>34</v>
      </c>
      <c r="M7608" s="33" t="s">
        <v>34</v>
      </c>
      <c r="N7608" s="33" t="s">
        <v>34</v>
      </c>
      <c r="O7608" s="33" t="s">
        <v>34</v>
      </c>
      <c r="P7608" s="33">
        <v>1</v>
      </c>
      <c r="Q7608" s="33">
        <v>1</v>
      </c>
      <c r="R7608" s="33">
        <v>150</v>
      </c>
      <c r="S7608" s="33">
        <v>1</v>
      </c>
      <c r="T7608" s="35" t="s">
        <v>3236</v>
      </c>
      <c r="U7608">
        <v>2016</v>
      </c>
      <c r="V7608">
        <v>9</v>
      </c>
      <c r="W7608">
        <v>20</v>
      </c>
      <c r="X7608" t="str">
        <f>VLOOKUP(C7608,'country description'!$A$2:$B$16,2,0)</f>
        <v>India</v>
      </c>
      <c r="Y7608" t="str">
        <f t="shared" si="226"/>
        <v>Rs.150</v>
      </c>
      <c r="Z7608" s="36">
        <f t="shared" si="227"/>
        <v>150</v>
      </c>
    </row>
    <row r="7609" ht="14.25" customHeight="1" spans="1:26">
      <c r="A7609" s="33">
        <v>18377630</v>
      </c>
      <c r="B7609" s="34" t="s">
        <v>19242</v>
      </c>
      <c r="C7609" s="33">
        <v>1</v>
      </c>
      <c r="D7609" s="34" t="s">
        <v>27</v>
      </c>
      <c r="E7609" s="33" t="s">
        <v>19789</v>
      </c>
      <c r="F7609" s="33" t="s">
        <v>667</v>
      </c>
      <c r="G7609" s="33" t="s">
        <v>668</v>
      </c>
      <c r="H7609" s="33">
        <v>77.2083148</v>
      </c>
      <c r="I7609" s="33">
        <v>28.679521</v>
      </c>
      <c r="J7609" s="33" t="s">
        <v>705</v>
      </c>
      <c r="K7609" s="33" t="s">
        <v>32</v>
      </c>
      <c r="L7609" s="33" t="s">
        <v>34</v>
      </c>
      <c r="M7609" s="33" t="s">
        <v>33</v>
      </c>
      <c r="N7609" s="33" t="s">
        <v>34</v>
      </c>
      <c r="O7609" s="33" t="s">
        <v>34</v>
      </c>
      <c r="P7609" s="33">
        <v>1</v>
      </c>
      <c r="Q7609" s="33">
        <v>20</v>
      </c>
      <c r="R7609" s="33">
        <v>200</v>
      </c>
      <c r="S7609" s="33">
        <v>3.7</v>
      </c>
      <c r="T7609" s="35" t="s">
        <v>19790</v>
      </c>
      <c r="U7609">
        <v>2014</v>
      </c>
      <c r="V7609">
        <v>1</v>
      </c>
      <c r="W7609">
        <v>18</v>
      </c>
      <c r="X7609" t="str">
        <f>VLOOKUP(C7609,'country description'!$A$2:$B$16,2,0)</f>
        <v>India</v>
      </c>
      <c r="Y7609" t="str">
        <f t="shared" si="226"/>
        <v>Rs.200</v>
      </c>
      <c r="Z7609" s="36">
        <f t="shared" si="227"/>
        <v>200</v>
      </c>
    </row>
    <row r="7610" ht="14.25" customHeight="1" spans="1:26">
      <c r="A7610" s="33">
        <v>18377880</v>
      </c>
      <c r="B7610" s="34" t="s">
        <v>19791</v>
      </c>
      <c r="C7610" s="33">
        <v>1</v>
      </c>
      <c r="D7610" s="34" t="s">
        <v>27</v>
      </c>
      <c r="E7610" s="33" t="s">
        <v>19792</v>
      </c>
      <c r="F7610" s="33" t="s">
        <v>3854</v>
      </c>
      <c r="G7610" s="33" t="s">
        <v>3855</v>
      </c>
      <c r="H7610" s="33">
        <v>77.2824532</v>
      </c>
      <c r="I7610" s="33">
        <v>28.632852</v>
      </c>
      <c r="J7610" s="33" t="s">
        <v>1353</v>
      </c>
      <c r="K7610" s="33" t="s">
        <v>32</v>
      </c>
      <c r="L7610" s="33" t="s">
        <v>34</v>
      </c>
      <c r="M7610" s="33" t="s">
        <v>34</v>
      </c>
      <c r="N7610" s="33" t="s">
        <v>34</v>
      </c>
      <c r="O7610" s="33" t="s">
        <v>34</v>
      </c>
      <c r="P7610" s="33">
        <v>1</v>
      </c>
      <c r="Q7610" s="33">
        <v>0</v>
      </c>
      <c r="R7610" s="33">
        <v>300</v>
      </c>
      <c r="S7610" s="33">
        <v>1</v>
      </c>
      <c r="T7610" s="35" t="s">
        <v>647</v>
      </c>
      <c r="U7610">
        <v>2015</v>
      </c>
      <c r="V7610">
        <v>8</v>
      </c>
      <c r="W7610">
        <v>21</v>
      </c>
      <c r="X7610" t="str">
        <f>VLOOKUP(C7610,'country description'!$A$2:$B$16,2,0)</f>
        <v>India</v>
      </c>
      <c r="Y7610" t="str">
        <f t="shared" si="226"/>
        <v>Rs.300</v>
      </c>
      <c r="Z7610" s="36">
        <f t="shared" si="227"/>
        <v>300</v>
      </c>
    </row>
    <row r="7611" ht="14.25" customHeight="1" spans="1:26">
      <c r="A7611" s="33">
        <v>18377887</v>
      </c>
      <c r="B7611" s="34" t="s">
        <v>19793</v>
      </c>
      <c r="C7611" s="33">
        <v>1</v>
      </c>
      <c r="D7611" s="34" t="s">
        <v>27</v>
      </c>
      <c r="E7611" s="33" t="s">
        <v>19794</v>
      </c>
      <c r="F7611" s="33" t="s">
        <v>3840</v>
      </c>
      <c r="G7611" s="33" t="s">
        <v>3841</v>
      </c>
      <c r="H7611" s="33">
        <v>77.3068152</v>
      </c>
      <c r="I7611" s="33">
        <v>28.6594371</v>
      </c>
      <c r="J7611" s="33" t="s">
        <v>534</v>
      </c>
      <c r="K7611" s="33" t="s">
        <v>32</v>
      </c>
      <c r="L7611" s="33" t="s">
        <v>34</v>
      </c>
      <c r="M7611" s="33" t="s">
        <v>34</v>
      </c>
      <c r="N7611" s="33" t="s">
        <v>34</v>
      </c>
      <c r="O7611" s="33" t="s">
        <v>34</v>
      </c>
      <c r="P7611" s="33">
        <v>2</v>
      </c>
      <c r="Q7611" s="33">
        <v>1</v>
      </c>
      <c r="R7611" s="33">
        <v>500</v>
      </c>
      <c r="S7611" s="33">
        <v>1</v>
      </c>
      <c r="T7611" s="35" t="s">
        <v>2697</v>
      </c>
      <c r="U7611">
        <v>2012</v>
      </c>
      <c r="V7611">
        <v>4</v>
      </c>
      <c r="W7611">
        <v>18</v>
      </c>
      <c r="X7611" t="str">
        <f>VLOOKUP(C7611,'country description'!$A$2:$B$16,2,0)</f>
        <v>India</v>
      </c>
      <c r="Y7611" t="str">
        <f t="shared" si="226"/>
        <v>Rs.500</v>
      </c>
      <c r="Z7611" s="36">
        <f t="shared" si="227"/>
        <v>500</v>
      </c>
    </row>
    <row r="7612" ht="14.25" customHeight="1" spans="1:26">
      <c r="A7612" s="33">
        <v>18377888</v>
      </c>
      <c r="B7612" s="34" t="s">
        <v>19795</v>
      </c>
      <c r="C7612" s="33">
        <v>1</v>
      </c>
      <c r="D7612" s="34" t="s">
        <v>27</v>
      </c>
      <c r="E7612" s="33" t="s">
        <v>19796</v>
      </c>
      <c r="F7612" s="33" t="s">
        <v>3854</v>
      </c>
      <c r="G7612" s="33" t="s">
        <v>3855</v>
      </c>
      <c r="H7612" s="33">
        <v>77.2828494</v>
      </c>
      <c r="I7612" s="33">
        <v>28.6334265</v>
      </c>
      <c r="J7612" s="33" t="s">
        <v>90</v>
      </c>
      <c r="K7612" s="33" t="s">
        <v>32</v>
      </c>
      <c r="L7612" s="33" t="s">
        <v>34</v>
      </c>
      <c r="M7612" s="33" t="s">
        <v>34</v>
      </c>
      <c r="N7612" s="33" t="s">
        <v>34</v>
      </c>
      <c r="O7612" s="33" t="s">
        <v>34</v>
      </c>
      <c r="P7612" s="33">
        <v>1</v>
      </c>
      <c r="Q7612" s="33">
        <v>1</v>
      </c>
      <c r="R7612" s="33">
        <v>400</v>
      </c>
      <c r="S7612" s="33">
        <v>1</v>
      </c>
      <c r="T7612" s="35" t="s">
        <v>3016</v>
      </c>
      <c r="U7612">
        <v>2010</v>
      </c>
      <c r="V7612">
        <v>7</v>
      </c>
      <c r="W7612">
        <v>14</v>
      </c>
      <c r="X7612" t="str">
        <f>VLOOKUP(C7612,'country description'!$A$2:$B$16,2,0)</f>
        <v>India</v>
      </c>
      <c r="Y7612" t="str">
        <f t="shared" si="226"/>
        <v>Rs.400</v>
      </c>
      <c r="Z7612" s="36">
        <f t="shared" si="227"/>
        <v>400</v>
      </c>
    </row>
    <row r="7613" ht="14.25" customHeight="1" spans="1:26">
      <c r="A7613" s="33">
        <v>18377889</v>
      </c>
      <c r="B7613" s="34" t="s">
        <v>19797</v>
      </c>
      <c r="C7613" s="33">
        <v>1</v>
      </c>
      <c r="D7613" s="34" t="s">
        <v>27</v>
      </c>
      <c r="E7613" s="33" t="s">
        <v>19798</v>
      </c>
      <c r="F7613" s="33" t="s">
        <v>3332</v>
      </c>
      <c r="G7613" s="33" t="s">
        <v>3333</v>
      </c>
      <c r="H7613" s="33">
        <v>77.30874181</v>
      </c>
      <c r="I7613" s="33">
        <v>28.67811889</v>
      </c>
      <c r="J7613" s="33" t="s">
        <v>2823</v>
      </c>
      <c r="K7613" s="33" t="s">
        <v>32</v>
      </c>
      <c r="L7613" s="33" t="s">
        <v>34</v>
      </c>
      <c r="M7613" s="33" t="s">
        <v>34</v>
      </c>
      <c r="N7613" s="33" t="s">
        <v>34</v>
      </c>
      <c r="O7613" s="33" t="s">
        <v>34</v>
      </c>
      <c r="P7613" s="33">
        <v>1</v>
      </c>
      <c r="Q7613" s="33">
        <v>1</v>
      </c>
      <c r="R7613" s="33">
        <v>300</v>
      </c>
      <c r="S7613" s="33">
        <v>1</v>
      </c>
      <c r="T7613" s="35" t="s">
        <v>19799</v>
      </c>
      <c r="U7613">
        <v>2011</v>
      </c>
      <c r="V7613">
        <v>7</v>
      </c>
      <c r="W7613">
        <v>5</v>
      </c>
      <c r="X7613" t="str">
        <f>VLOOKUP(C7613,'country description'!$A$2:$B$16,2,0)</f>
        <v>India</v>
      </c>
      <c r="Y7613" t="str">
        <f t="shared" si="226"/>
        <v>Rs.300</v>
      </c>
      <c r="Z7613" s="36">
        <f t="shared" si="227"/>
        <v>300</v>
      </c>
    </row>
    <row r="7614" ht="14.25" customHeight="1" spans="1:26">
      <c r="A7614" s="33">
        <v>18377891</v>
      </c>
      <c r="B7614" s="34" t="s">
        <v>19800</v>
      </c>
      <c r="C7614" s="33">
        <v>1</v>
      </c>
      <c r="D7614" s="34" t="s">
        <v>149</v>
      </c>
      <c r="E7614" s="33" t="s">
        <v>19801</v>
      </c>
      <c r="F7614" s="33" t="s">
        <v>1274</v>
      </c>
      <c r="G7614" s="33" t="s">
        <v>1275</v>
      </c>
      <c r="H7614" s="33">
        <v>77.3664928</v>
      </c>
      <c r="I7614" s="33">
        <v>28.5822417</v>
      </c>
      <c r="J7614" s="33" t="s">
        <v>1212</v>
      </c>
      <c r="K7614" s="33" t="s">
        <v>32</v>
      </c>
      <c r="L7614" s="33" t="s">
        <v>34</v>
      </c>
      <c r="M7614" s="33" t="s">
        <v>34</v>
      </c>
      <c r="N7614" s="33" t="s">
        <v>34</v>
      </c>
      <c r="O7614" s="33" t="s">
        <v>34</v>
      </c>
      <c r="P7614" s="33">
        <v>2</v>
      </c>
      <c r="Q7614" s="33">
        <v>33</v>
      </c>
      <c r="R7614" s="33">
        <v>600</v>
      </c>
      <c r="S7614" s="33">
        <v>3.6</v>
      </c>
      <c r="T7614" s="35" t="s">
        <v>527</v>
      </c>
      <c r="U7614">
        <v>2018</v>
      </c>
      <c r="V7614">
        <v>7</v>
      </c>
      <c r="W7614">
        <v>5</v>
      </c>
      <c r="X7614" t="str">
        <f>VLOOKUP(C7614,'country description'!$A$2:$B$16,2,0)</f>
        <v>India</v>
      </c>
      <c r="Y7614" t="str">
        <f t="shared" si="226"/>
        <v>Rs.600</v>
      </c>
      <c r="Z7614" s="36">
        <f t="shared" si="227"/>
        <v>600</v>
      </c>
    </row>
    <row r="7615" ht="14.25" customHeight="1" spans="1:26">
      <c r="A7615" s="33">
        <v>18377895</v>
      </c>
      <c r="B7615" s="34" t="s">
        <v>19802</v>
      </c>
      <c r="C7615" s="33">
        <v>1</v>
      </c>
      <c r="D7615" s="34" t="s">
        <v>27</v>
      </c>
      <c r="E7615" s="33" t="s">
        <v>19803</v>
      </c>
      <c r="F7615" s="33" t="s">
        <v>4999</v>
      </c>
      <c r="G7615" s="33" t="s">
        <v>5000</v>
      </c>
      <c r="H7615" s="33">
        <v>77.3033247</v>
      </c>
      <c r="I7615" s="33">
        <v>28.5891562</v>
      </c>
      <c r="J7615" s="33" t="s">
        <v>329</v>
      </c>
      <c r="K7615" s="33" t="s">
        <v>32</v>
      </c>
      <c r="L7615" s="33" t="s">
        <v>34</v>
      </c>
      <c r="M7615" s="33" t="s">
        <v>34</v>
      </c>
      <c r="N7615" s="33" t="s">
        <v>34</v>
      </c>
      <c r="O7615" s="33" t="s">
        <v>34</v>
      </c>
      <c r="P7615" s="33">
        <v>1</v>
      </c>
      <c r="Q7615" s="33">
        <v>1</v>
      </c>
      <c r="R7615" s="33">
        <v>200</v>
      </c>
      <c r="S7615" s="33">
        <v>1</v>
      </c>
      <c r="T7615" s="35" t="s">
        <v>3856</v>
      </c>
      <c r="U7615">
        <v>2014</v>
      </c>
      <c r="V7615">
        <v>1</v>
      </c>
      <c r="W7615">
        <v>7</v>
      </c>
      <c r="X7615" t="str">
        <f>VLOOKUP(C7615,'country description'!$A$2:$B$16,2,0)</f>
        <v>India</v>
      </c>
      <c r="Y7615" t="str">
        <f t="shared" si="226"/>
        <v>Rs.200</v>
      </c>
      <c r="Z7615" s="36">
        <f t="shared" si="227"/>
        <v>200</v>
      </c>
    </row>
    <row r="7616" ht="14.25" customHeight="1" spans="1:26">
      <c r="A7616" s="33">
        <v>18377897</v>
      </c>
      <c r="B7616" s="34" t="s">
        <v>19804</v>
      </c>
      <c r="C7616" s="33">
        <v>1</v>
      </c>
      <c r="D7616" s="34" t="s">
        <v>27</v>
      </c>
      <c r="E7616" s="33" t="s">
        <v>19805</v>
      </c>
      <c r="F7616" s="33" t="s">
        <v>1316</v>
      </c>
      <c r="G7616" s="33" t="s">
        <v>1317</v>
      </c>
      <c r="H7616" s="33">
        <v>77.31203791</v>
      </c>
      <c r="I7616" s="33">
        <v>28.66984331</v>
      </c>
      <c r="J7616" s="33" t="s">
        <v>1630</v>
      </c>
      <c r="K7616" s="33" t="s">
        <v>32</v>
      </c>
      <c r="L7616" s="33" t="s">
        <v>34</v>
      </c>
      <c r="M7616" s="33" t="s">
        <v>34</v>
      </c>
      <c r="N7616" s="33" t="s">
        <v>34</v>
      </c>
      <c r="O7616" s="33" t="s">
        <v>34</v>
      </c>
      <c r="P7616" s="33">
        <v>1</v>
      </c>
      <c r="Q7616" s="33">
        <v>1</v>
      </c>
      <c r="R7616" s="33">
        <v>300</v>
      </c>
      <c r="S7616" s="33">
        <v>1</v>
      </c>
      <c r="T7616" s="35" t="s">
        <v>3950</v>
      </c>
      <c r="U7616">
        <v>2018</v>
      </c>
      <c r="V7616">
        <v>3</v>
      </c>
      <c r="W7616">
        <v>19</v>
      </c>
      <c r="X7616" t="str">
        <f>VLOOKUP(C7616,'country description'!$A$2:$B$16,2,0)</f>
        <v>India</v>
      </c>
      <c r="Y7616" t="str">
        <f t="shared" si="226"/>
        <v>Rs.300</v>
      </c>
      <c r="Z7616" s="36">
        <f t="shared" si="227"/>
        <v>300</v>
      </c>
    </row>
    <row r="7617" ht="14.25" customHeight="1" spans="1:26">
      <c r="A7617" s="33">
        <v>18377898</v>
      </c>
      <c r="B7617" s="34" t="s">
        <v>19806</v>
      </c>
      <c r="C7617" s="33">
        <v>1</v>
      </c>
      <c r="D7617" s="34" t="s">
        <v>27</v>
      </c>
      <c r="E7617" s="33" t="s">
        <v>19807</v>
      </c>
      <c r="F7617" s="33" t="s">
        <v>4999</v>
      </c>
      <c r="G7617" s="33" t="s">
        <v>5000</v>
      </c>
      <c r="H7617" s="33">
        <v>77.3066274</v>
      </c>
      <c r="I7617" s="33">
        <v>28.5914444</v>
      </c>
      <c r="J7617" s="33" t="s">
        <v>90</v>
      </c>
      <c r="K7617" s="33" t="s">
        <v>32</v>
      </c>
      <c r="L7617" s="33" t="s">
        <v>34</v>
      </c>
      <c r="M7617" s="33" t="s">
        <v>34</v>
      </c>
      <c r="N7617" s="33" t="s">
        <v>34</v>
      </c>
      <c r="O7617" s="33" t="s">
        <v>34</v>
      </c>
      <c r="P7617" s="33">
        <v>1</v>
      </c>
      <c r="Q7617" s="33">
        <v>0</v>
      </c>
      <c r="R7617" s="33">
        <v>200</v>
      </c>
      <c r="S7617" s="33">
        <v>1</v>
      </c>
      <c r="T7617" s="35" t="s">
        <v>11878</v>
      </c>
      <c r="U7617">
        <v>2014</v>
      </c>
      <c r="V7617">
        <v>3</v>
      </c>
      <c r="W7617">
        <v>14</v>
      </c>
      <c r="X7617" t="str">
        <f>VLOOKUP(C7617,'country description'!$A$2:$B$16,2,0)</f>
        <v>India</v>
      </c>
      <c r="Y7617" t="str">
        <f t="shared" si="226"/>
        <v>Rs.200</v>
      </c>
      <c r="Z7617" s="36">
        <f t="shared" si="227"/>
        <v>200</v>
      </c>
    </row>
    <row r="7618" ht="14.25" customHeight="1" spans="1:26">
      <c r="A7618" s="33">
        <v>18377900</v>
      </c>
      <c r="B7618" s="34" t="s">
        <v>19808</v>
      </c>
      <c r="C7618" s="33">
        <v>1</v>
      </c>
      <c r="D7618" s="34" t="s">
        <v>27</v>
      </c>
      <c r="E7618" s="33" t="s">
        <v>19809</v>
      </c>
      <c r="F7618" s="33" t="s">
        <v>4999</v>
      </c>
      <c r="G7618" s="33" t="s">
        <v>5000</v>
      </c>
      <c r="H7618" s="33">
        <v>77.30676837</v>
      </c>
      <c r="I7618" s="33">
        <v>28.59133326</v>
      </c>
      <c r="J7618" s="33" t="s">
        <v>2823</v>
      </c>
      <c r="K7618" s="33" t="s">
        <v>32</v>
      </c>
      <c r="L7618" s="33" t="s">
        <v>34</v>
      </c>
      <c r="M7618" s="33" t="s">
        <v>34</v>
      </c>
      <c r="N7618" s="33" t="s">
        <v>34</v>
      </c>
      <c r="O7618" s="33" t="s">
        <v>34</v>
      </c>
      <c r="P7618" s="33">
        <v>1</v>
      </c>
      <c r="Q7618" s="33">
        <v>0</v>
      </c>
      <c r="R7618" s="33">
        <v>400</v>
      </c>
      <c r="S7618" s="33">
        <v>1</v>
      </c>
      <c r="T7618" s="35" t="s">
        <v>19810</v>
      </c>
      <c r="U7618">
        <v>2015</v>
      </c>
      <c r="V7618">
        <v>1</v>
      </c>
      <c r="W7618">
        <v>12</v>
      </c>
      <c r="X7618" t="str">
        <f>VLOOKUP(C7618,'country description'!$A$2:$B$16,2,0)</f>
        <v>India</v>
      </c>
      <c r="Y7618" t="str">
        <f t="shared" ref="Y7618:Y7681" si="228">TRIM(MID(K7618,FIND("(",K7618)+1,FIND(")",K7618)-FIND("(",K7618)-1))&amp;R7618</f>
        <v>Rs.400</v>
      </c>
      <c r="Z7618" s="36">
        <f t="shared" si="227"/>
        <v>400</v>
      </c>
    </row>
    <row r="7619" ht="14.25" customHeight="1" spans="1:26">
      <c r="A7619" s="33">
        <v>18377901</v>
      </c>
      <c r="B7619" s="34" t="s">
        <v>3875</v>
      </c>
      <c r="C7619" s="33">
        <v>1</v>
      </c>
      <c r="D7619" s="34" t="s">
        <v>27</v>
      </c>
      <c r="E7619" s="33" t="s">
        <v>19811</v>
      </c>
      <c r="F7619" s="33" t="s">
        <v>1316</v>
      </c>
      <c r="G7619" s="33" t="s">
        <v>1317</v>
      </c>
      <c r="H7619" s="33">
        <v>77.31827103</v>
      </c>
      <c r="I7619" s="33">
        <v>28.67126826</v>
      </c>
      <c r="J7619" s="33" t="s">
        <v>2302</v>
      </c>
      <c r="K7619" s="33" t="s">
        <v>32</v>
      </c>
      <c r="L7619" s="33" t="s">
        <v>34</v>
      </c>
      <c r="M7619" s="33" t="s">
        <v>34</v>
      </c>
      <c r="N7619" s="33" t="s">
        <v>34</v>
      </c>
      <c r="O7619" s="33" t="s">
        <v>34</v>
      </c>
      <c r="P7619" s="33">
        <v>1</v>
      </c>
      <c r="Q7619" s="33">
        <v>0</v>
      </c>
      <c r="R7619" s="33">
        <v>300</v>
      </c>
      <c r="S7619" s="33">
        <v>1</v>
      </c>
      <c r="T7619" s="35" t="s">
        <v>5447</v>
      </c>
      <c r="U7619">
        <v>2013</v>
      </c>
      <c r="V7619">
        <v>4</v>
      </c>
      <c r="W7619">
        <v>10</v>
      </c>
      <c r="X7619" t="str">
        <f>VLOOKUP(C7619,'country description'!$A$2:$B$16,2,0)</f>
        <v>India</v>
      </c>
      <c r="Y7619" t="str">
        <f t="shared" si="228"/>
        <v>Rs.300</v>
      </c>
      <c r="Z7619" s="36">
        <f t="shared" ref="Z7619:Z7682" si="229">R:R</f>
        <v>300</v>
      </c>
    </row>
    <row r="7620" ht="14.25" customHeight="1" spans="1:26">
      <c r="A7620" s="33">
        <v>18377902</v>
      </c>
      <c r="B7620" s="34" t="s">
        <v>19812</v>
      </c>
      <c r="C7620" s="33">
        <v>1</v>
      </c>
      <c r="D7620" s="34" t="s">
        <v>27</v>
      </c>
      <c r="E7620" s="33" t="s">
        <v>10389</v>
      </c>
      <c r="F7620" s="33" t="s">
        <v>4999</v>
      </c>
      <c r="G7620" s="33" t="s">
        <v>5000</v>
      </c>
      <c r="H7620" s="33">
        <v>77.312519</v>
      </c>
      <c r="I7620" s="33">
        <v>28.6021139</v>
      </c>
      <c r="J7620" s="33" t="s">
        <v>64</v>
      </c>
      <c r="K7620" s="33" t="s">
        <v>32</v>
      </c>
      <c r="L7620" s="33" t="s">
        <v>34</v>
      </c>
      <c r="M7620" s="33" t="s">
        <v>34</v>
      </c>
      <c r="N7620" s="33" t="s">
        <v>34</v>
      </c>
      <c r="O7620" s="33" t="s">
        <v>34</v>
      </c>
      <c r="P7620" s="33">
        <v>1</v>
      </c>
      <c r="Q7620" s="33">
        <v>1</v>
      </c>
      <c r="R7620" s="33">
        <v>350</v>
      </c>
      <c r="S7620" s="33">
        <v>1</v>
      </c>
      <c r="T7620" s="35" t="s">
        <v>2172</v>
      </c>
      <c r="U7620">
        <v>2018</v>
      </c>
      <c r="V7620">
        <v>12</v>
      </c>
      <c r="W7620">
        <v>21</v>
      </c>
      <c r="X7620" t="str">
        <f>VLOOKUP(C7620,'country description'!$A$2:$B$16,2,0)</f>
        <v>India</v>
      </c>
      <c r="Y7620" t="str">
        <f t="shared" si="228"/>
        <v>Rs.350</v>
      </c>
      <c r="Z7620" s="36">
        <f t="shared" si="229"/>
        <v>350</v>
      </c>
    </row>
    <row r="7621" ht="14.25" customHeight="1" spans="1:26">
      <c r="A7621" s="33">
        <v>18377903</v>
      </c>
      <c r="B7621" s="34" t="s">
        <v>2105</v>
      </c>
      <c r="C7621" s="33">
        <v>1</v>
      </c>
      <c r="D7621" s="34" t="s">
        <v>27</v>
      </c>
      <c r="E7621" s="33" t="s">
        <v>19813</v>
      </c>
      <c r="F7621" s="33" t="s">
        <v>614</v>
      </c>
      <c r="G7621" s="33" t="s">
        <v>615</v>
      </c>
      <c r="H7621" s="33">
        <v>77.2842251</v>
      </c>
      <c r="I7621" s="33">
        <v>28.6386148</v>
      </c>
      <c r="J7621" s="33" t="s">
        <v>358</v>
      </c>
      <c r="K7621" s="33" t="s">
        <v>32</v>
      </c>
      <c r="L7621" s="33" t="s">
        <v>34</v>
      </c>
      <c r="M7621" s="33" t="s">
        <v>33</v>
      </c>
      <c r="N7621" s="33" t="s">
        <v>34</v>
      </c>
      <c r="O7621" s="33" t="s">
        <v>34</v>
      </c>
      <c r="P7621" s="33">
        <v>1</v>
      </c>
      <c r="Q7621" s="33">
        <v>4</v>
      </c>
      <c r="R7621" s="33">
        <v>250</v>
      </c>
      <c r="S7621" s="33">
        <v>3.2</v>
      </c>
      <c r="T7621" s="35" t="s">
        <v>16555</v>
      </c>
      <c r="U7621">
        <v>2014</v>
      </c>
      <c r="V7621">
        <v>7</v>
      </c>
      <c r="W7621">
        <v>12</v>
      </c>
      <c r="X7621" t="str">
        <f>VLOOKUP(C7621,'country description'!$A$2:$B$16,2,0)</f>
        <v>India</v>
      </c>
      <c r="Y7621" t="str">
        <f t="shared" si="228"/>
        <v>Rs.250</v>
      </c>
      <c r="Z7621" s="36">
        <f t="shared" si="229"/>
        <v>250</v>
      </c>
    </row>
    <row r="7622" ht="14.25" customHeight="1" spans="1:26">
      <c r="A7622" s="33">
        <v>18377904</v>
      </c>
      <c r="B7622" s="34" t="s">
        <v>19814</v>
      </c>
      <c r="C7622" s="33">
        <v>1</v>
      </c>
      <c r="D7622" s="34" t="s">
        <v>27</v>
      </c>
      <c r="E7622" s="33" t="s">
        <v>9847</v>
      </c>
      <c r="F7622" s="33" t="s">
        <v>1146</v>
      </c>
      <c r="G7622" s="33" t="s">
        <v>1147</v>
      </c>
      <c r="H7622" s="33">
        <v>77.28215106</v>
      </c>
      <c r="I7622" s="33">
        <v>28.65558682</v>
      </c>
      <c r="J7622" s="33" t="s">
        <v>90</v>
      </c>
      <c r="K7622" s="33" t="s">
        <v>32</v>
      </c>
      <c r="L7622" s="33" t="s">
        <v>34</v>
      </c>
      <c r="M7622" s="33" t="s">
        <v>34</v>
      </c>
      <c r="N7622" s="33" t="s">
        <v>34</v>
      </c>
      <c r="O7622" s="33" t="s">
        <v>34</v>
      </c>
      <c r="P7622" s="33">
        <v>1</v>
      </c>
      <c r="Q7622" s="33">
        <v>0</v>
      </c>
      <c r="R7622" s="33">
        <v>200</v>
      </c>
      <c r="S7622" s="33">
        <v>1</v>
      </c>
      <c r="T7622" s="35" t="s">
        <v>6834</v>
      </c>
      <c r="U7622">
        <v>2016</v>
      </c>
      <c r="V7622">
        <v>4</v>
      </c>
      <c r="W7622">
        <v>25</v>
      </c>
      <c r="X7622" t="str">
        <f>VLOOKUP(C7622,'country description'!$A$2:$B$16,2,0)</f>
        <v>India</v>
      </c>
      <c r="Y7622" t="str">
        <f t="shared" si="228"/>
        <v>Rs.200</v>
      </c>
      <c r="Z7622" s="36">
        <f t="shared" si="229"/>
        <v>200</v>
      </c>
    </row>
    <row r="7623" ht="14.25" customHeight="1" spans="1:26">
      <c r="A7623" s="33">
        <v>18377905</v>
      </c>
      <c r="B7623" s="34" t="s">
        <v>19815</v>
      </c>
      <c r="C7623" s="33">
        <v>1</v>
      </c>
      <c r="D7623" s="34" t="s">
        <v>135</v>
      </c>
      <c r="E7623" s="33" t="s">
        <v>19816</v>
      </c>
      <c r="F7623" s="33" t="s">
        <v>293</v>
      </c>
      <c r="G7623" s="33" t="s">
        <v>294</v>
      </c>
      <c r="H7623" s="33">
        <v>77.0779417</v>
      </c>
      <c r="I7623" s="33">
        <v>28.4606023</v>
      </c>
      <c r="J7623" s="33" t="s">
        <v>44</v>
      </c>
      <c r="K7623" s="33" t="s">
        <v>32</v>
      </c>
      <c r="L7623" s="33" t="s">
        <v>33</v>
      </c>
      <c r="M7623" s="33" t="s">
        <v>33</v>
      </c>
      <c r="N7623" s="33" t="s">
        <v>34</v>
      </c>
      <c r="O7623" s="33" t="s">
        <v>34</v>
      </c>
      <c r="P7623" s="33">
        <v>3</v>
      </c>
      <c r="Q7623" s="33">
        <v>32</v>
      </c>
      <c r="R7623" s="33">
        <v>1500</v>
      </c>
      <c r="S7623" s="33">
        <v>4</v>
      </c>
      <c r="T7623" s="35" t="s">
        <v>4802</v>
      </c>
      <c r="U7623">
        <v>2012</v>
      </c>
      <c r="V7623">
        <v>12</v>
      </c>
      <c r="W7623">
        <v>24</v>
      </c>
      <c r="X7623" t="str">
        <f>VLOOKUP(C7623,'country description'!$A$2:$B$16,2,0)</f>
        <v>India</v>
      </c>
      <c r="Y7623" t="str">
        <f t="shared" si="228"/>
        <v>Rs.1500</v>
      </c>
      <c r="Z7623" s="36">
        <f t="shared" si="229"/>
        <v>1500</v>
      </c>
    </row>
    <row r="7624" ht="14.25" customHeight="1" spans="1:26">
      <c r="A7624" s="33">
        <v>18377907</v>
      </c>
      <c r="B7624" s="34" t="s">
        <v>19817</v>
      </c>
      <c r="C7624" s="33">
        <v>1</v>
      </c>
      <c r="D7624" s="34" t="s">
        <v>1199</v>
      </c>
      <c r="E7624" s="33" t="s">
        <v>19818</v>
      </c>
      <c r="F7624" s="33" t="s">
        <v>7777</v>
      </c>
      <c r="G7624" s="33" t="s">
        <v>9782</v>
      </c>
      <c r="H7624" s="33">
        <v>77.2999207</v>
      </c>
      <c r="I7624" s="33">
        <v>28.4614258</v>
      </c>
      <c r="J7624" s="33" t="s">
        <v>2918</v>
      </c>
      <c r="K7624" s="33" t="s">
        <v>32</v>
      </c>
      <c r="L7624" s="33" t="s">
        <v>34</v>
      </c>
      <c r="M7624" s="33" t="s">
        <v>34</v>
      </c>
      <c r="N7624" s="33" t="s">
        <v>34</v>
      </c>
      <c r="O7624" s="33" t="s">
        <v>34</v>
      </c>
      <c r="P7624" s="33">
        <v>1</v>
      </c>
      <c r="Q7624" s="33">
        <v>0</v>
      </c>
      <c r="R7624" s="33">
        <v>200</v>
      </c>
      <c r="S7624" s="33">
        <v>1</v>
      </c>
      <c r="T7624" s="35" t="s">
        <v>7774</v>
      </c>
      <c r="U7624">
        <v>2012</v>
      </c>
      <c r="V7624">
        <v>6</v>
      </c>
      <c r="W7624">
        <v>14</v>
      </c>
      <c r="X7624" t="str">
        <f>VLOOKUP(C7624,'country description'!$A$2:$B$16,2,0)</f>
        <v>India</v>
      </c>
      <c r="Y7624" t="str">
        <f t="shared" si="228"/>
        <v>Rs.200</v>
      </c>
      <c r="Z7624" s="36">
        <f t="shared" si="229"/>
        <v>200</v>
      </c>
    </row>
    <row r="7625" ht="14.25" customHeight="1" spans="1:26">
      <c r="A7625" s="33">
        <v>18377909</v>
      </c>
      <c r="B7625" s="34" t="s">
        <v>4180</v>
      </c>
      <c r="C7625" s="33">
        <v>1</v>
      </c>
      <c r="D7625" s="34" t="s">
        <v>27</v>
      </c>
      <c r="E7625" s="33" t="s">
        <v>19819</v>
      </c>
      <c r="F7625" s="33" t="s">
        <v>4999</v>
      </c>
      <c r="G7625" s="33" t="s">
        <v>5000</v>
      </c>
      <c r="H7625" s="33">
        <v>77.3222402</v>
      </c>
      <c r="I7625" s="33">
        <v>28.6013619</v>
      </c>
      <c r="J7625" s="33" t="s">
        <v>1566</v>
      </c>
      <c r="K7625" s="33" t="s">
        <v>32</v>
      </c>
      <c r="L7625" s="33" t="s">
        <v>34</v>
      </c>
      <c r="M7625" s="33" t="s">
        <v>34</v>
      </c>
      <c r="N7625" s="33" t="s">
        <v>34</v>
      </c>
      <c r="O7625" s="33" t="s">
        <v>34</v>
      </c>
      <c r="P7625" s="33">
        <v>1</v>
      </c>
      <c r="Q7625" s="33">
        <v>0</v>
      </c>
      <c r="R7625" s="33">
        <v>250</v>
      </c>
      <c r="S7625" s="33">
        <v>1</v>
      </c>
      <c r="T7625" s="35" t="s">
        <v>4655</v>
      </c>
      <c r="U7625">
        <v>2018</v>
      </c>
      <c r="V7625">
        <v>8</v>
      </c>
      <c r="W7625">
        <v>21</v>
      </c>
      <c r="X7625" t="str">
        <f>VLOOKUP(C7625,'country description'!$A$2:$B$16,2,0)</f>
        <v>India</v>
      </c>
      <c r="Y7625" t="str">
        <f t="shared" si="228"/>
        <v>Rs.250</v>
      </c>
      <c r="Z7625" s="36">
        <f t="shared" si="229"/>
        <v>250</v>
      </c>
    </row>
    <row r="7626" ht="14.25" customHeight="1" spans="1:26">
      <c r="A7626" s="33">
        <v>18377910</v>
      </c>
      <c r="B7626" s="34" t="s">
        <v>19820</v>
      </c>
      <c r="C7626" s="33">
        <v>1</v>
      </c>
      <c r="D7626" s="34" t="s">
        <v>27</v>
      </c>
      <c r="E7626" s="33" t="s">
        <v>19821</v>
      </c>
      <c r="F7626" s="33" t="s">
        <v>3934</v>
      </c>
      <c r="G7626" s="33" t="s">
        <v>3935</v>
      </c>
      <c r="H7626" s="33">
        <v>77.2720913</v>
      </c>
      <c r="I7626" s="33">
        <v>28.6999209</v>
      </c>
      <c r="J7626" s="33" t="s">
        <v>64</v>
      </c>
      <c r="K7626" s="33" t="s">
        <v>32</v>
      </c>
      <c r="L7626" s="33" t="s">
        <v>34</v>
      </c>
      <c r="M7626" s="33" t="s">
        <v>34</v>
      </c>
      <c r="N7626" s="33" t="s">
        <v>34</v>
      </c>
      <c r="O7626" s="33" t="s">
        <v>34</v>
      </c>
      <c r="P7626" s="33">
        <v>1</v>
      </c>
      <c r="Q7626" s="33">
        <v>2</v>
      </c>
      <c r="R7626" s="33">
        <v>250</v>
      </c>
      <c r="S7626" s="33">
        <v>1</v>
      </c>
      <c r="T7626" s="35" t="s">
        <v>12353</v>
      </c>
      <c r="U7626">
        <v>2018</v>
      </c>
      <c r="V7626">
        <v>2</v>
      </c>
      <c r="W7626">
        <v>24</v>
      </c>
      <c r="X7626" t="str">
        <f>VLOOKUP(C7626,'country description'!$A$2:$B$16,2,0)</f>
        <v>India</v>
      </c>
      <c r="Y7626" t="str">
        <f t="shared" si="228"/>
        <v>Rs.250</v>
      </c>
      <c r="Z7626" s="36">
        <f t="shared" si="229"/>
        <v>250</v>
      </c>
    </row>
    <row r="7627" ht="14.25" customHeight="1" spans="1:26">
      <c r="A7627" s="33">
        <v>18377912</v>
      </c>
      <c r="B7627" s="34" t="s">
        <v>19822</v>
      </c>
      <c r="C7627" s="33">
        <v>1</v>
      </c>
      <c r="D7627" s="34" t="s">
        <v>27</v>
      </c>
      <c r="E7627" s="33" t="s">
        <v>19823</v>
      </c>
      <c r="F7627" s="33" t="s">
        <v>3934</v>
      </c>
      <c r="G7627" s="33" t="s">
        <v>3935</v>
      </c>
      <c r="H7627" s="33">
        <v>77.2722496</v>
      </c>
      <c r="I7627" s="33">
        <v>28.7002266</v>
      </c>
      <c r="J7627" s="33" t="s">
        <v>90</v>
      </c>
      <c r="K7627" s="33" t="s">
        <v>32</v>
      </c>
      <c r="L7627" s="33" t="s">
        <v>34</v>
      </c>
      <c r="M7627" s="33" t="s">
        <v>34</v>
      </c>
      <c r="N7627" s="33" t="s">
        <v>34</v>
      </c>
      <c r="O7627" s="33" t="s">
        <v>34</v>
      </c>
      <c r="P7627" s="33">
        <v>1</v>
      </c>
      <c r="Q7627" s="33">
        <v>3</v>
      </c>
      <c r="R7627" s="33">
        <v>300</v>
      </c>
      <c r="S7627" s="33">
        <v>1</v>
      </c>
      <c r="T7627" s="35" t="s">
        <v>5613</v>
      </c>
      <c r="U7627">
        <v>2015</v>
      </c>
      <c r="V7627">
        <v>3</v>
      </c>
      <c r="W7627">
        <v>25</v>
      </c>
      <c r="X7627" t="str">
        <f>VLOOKUP(C7627,'country description'!$A$2:$B$16,2,0)</f>
        <v>India</v>
      </c>
      <c r="Y7627" t="str">
        <f t="shared" si="228"/>
        <v>Rs.300</v>
      </c>
      <c r="Z7627" s="36">
        <f t="shared" si="229"/>
        <v>300</v>
      </c>
    </row>
    <row r="7628" ht="14.25" customHeight="1" spans="1:26">
      <c r="A7628" s="33">
        <v>18377915</v>
      </c>
      <c r="B7628" s="34" t="s">
        <v>19824</v>
      </c>
      <c r="C7628" s="33">
        <v>1</v>
      </c>
      <c r="D7628" s="34" t="s">
        <v>27</v>
      </c>
      <c r="E7628" s="33" t="s">
        <v>19825</v>
      </c>
      <c r="F7628" s="33" t="s">
        <v>3840</v>
      </c>
      <c r="G7628" s="33" t="s">
        <v>3841</v>
      </c>
      <c r="H7628" s="33">
        <v>77.3062409</v>
      </c>
      <c r="I7628" s="33">
        <v>28.6595326</v>
      </c>
      <c r="J7628" s="33" t="s">
        <v>64</v>
      </c>
      <c r="K7628" s="33" t="s">
        <v>32</v>
      </c>
      <c r="L7628" s="33" t="s">
        <v>34</v>
      </c>
      <c r="M7628" s="33" t="s">
        <v>34</v>
      </c>
      <c r="N7628" s="33" t="s">
        <v>34</v>
      </c>
      <c r="O7628" s="33" t="s">
        <v>34</v>
      </c>
      <c r="P7628" s="33">
        <v>1</v>
      </c>
      <c r="Q7628" s="33">
        <v>0</v>
      </c>
      <c r="R7628" s="33">
        <v>200</v>
      </c>
      <c r="S7628" s="33">
        <v>1</v>
      </c>
      <c r="T7628" s="35" t="s">
        <v>4520</v>
      </c>
      <c r="U7628">
        <v>2017</v>
      </c>
      <c r="V7628">
        <v>8</v>
      </c>
      <c r="W7628">
        <v>22</v>
      </c>
      <c r="X7628" t="str">
        <f>VLOOKUP(C7628,'country description'!$A$2:$B$16,2,0)</f>
        <v>India</v>
      </c>
      <c r="Y7628" t="str">
        <f t="shared" si="228"/>
        <v>Rs.200</v>
      </c>
      <c r="Z7628" s="36">
        <f t="shared" si="229"/>
        <v>200</v>
      </c>
    </row>
    <row r="7629" ht="14.25" customHeight="1" spans="1:26">
      <c r="A7629" s="33">
        <v>18377919</v>
      </c>
      <c r="B7629" s="34" t="s">
        <v>17935</v>
      </c>
      <c r="C7629" s="33">
        <v>1</v>
      </c>
      <c r="D7629" s="34" t="s">
        <v>27</v>
      </c>
      <c r="E7629" s="33" t="s">
        <v>19826</v>
      </c>
      <c r="F7629" s="33" t="s">
        <v>3934</v>
      </c>
      <c r="G7629" s="33" t="s">
        <v>3935</v>
      </c>
      <c r="H7629" s="33">
        <v>77.2849433</v>
      </c>
      <c r="I7629" s="33">
        <v>28.6825301</v>
      </c>
      <c r="J7629" s="33" t="s">
        <v>1073</v>
      </c>
      <c r="K7629" s="33" t="s">
        <v>32</v>
      </c>
      <c r="L7629" s="33" t="s">
        <v>34</v>
      </c>
      <c r="M7629" s="33" t="s">
        <v>34</v>
      </c>
      <c r="N7629" s="33" t="s">
        <v>34</v>
      </c>
      <c r="O7629" s="33" t="s">
        <v>34</v>
      </c>
      <c r="P7629" s="33">
        <v>1</v>
      </c>
      <c r="Q7629" s="33">
        <v>1</v>
      </c>
      <c r="R7629" s="33">
        <v>300</v>
      </c>
      <c r="S7629" s="33">
        <v>1</v>
      </c>
      <c r="T7629" s="35" t="s">
        <v>2595</v>
      </c>
      <c r="U7629">
        <v>2013</v>
      </c>
      <c r="V7629">
        <v>3</v>
      </c>
      <c r="W7629">
        <v>5</v>
      </c>
      <c r="X7629" t="str">
        <f>VLOOKUP(C7629,'country description'!$A$2:$B$16,2,0)</f>
        <v>India</v>
      </c>
      <c r="Y7629" t="str">
        <f t="shared" si="228"/>
        <v>Rs.300</v>
      </c>
      <c r="Z7629" s="36">
        <f t="shared" si="229"/>
        <v>300</v>
      </c>
    </row>
    <row r="7630" ht="14.25" customHeight="1" spans="1:26">
      <c r="A7630" s="33">
        <v>18377920</v>
      </c>
      <c r="B7630" s="34" t="s">
        <v>19827</v>
      </c>
      <c r="C7630" s="33">
        <v>1</v>
      </c>
      <c r="D7630" s="34" t="s">
        <v>27</v>
      </c>
      <c r="E7630" s="33" t="s">
        <v>19828</v>
      </c>
      <c r="F7630" s="33" t="s">
        <v>3840</v>
      </c>
      <c r="G7630" s="33" t="s">
        <v>3841</v>
      </c>
      <c r="H7630" s="33">
        <v>77.3065199</v>
      </c>
      <c r="I7630" s="33">
        <v>28.659426</v>
      </c>
      <c r="J7630" s="33" t="s">
        <v>1612</v>
      </c>
      <c r="K7630" s="33" t="s">
        <v>32</v>
      </c>
      <c r="L7630" s="33" t="s">
        <v>34</v>
      </c>
      <c r="M7630" s="33" t="s">
        <v>34</v>
      </c>
      <c r="N7630" s="33" t="s">
        <v>34</v>
      </c>
      <c r="O7630" s="33" t="s">
        <v>34</v>
      </c>
      <c r="P7630" s="33">
        <v>1</v>
      </c>
      <c r="Q7630" s="33">
        <v>2</v>
      </c>
      <c r="R7630" s="33">
        <v>400</v>
      </c>
      <c r="S7630" s="33">
        <v>1</v>
      </c>
      <c r="T7630" s="35" t="s">
        <v>19829</v>
      </c>
      <c r="U7630">
        <v>2018</v>
      </c>
      <c r="V7630">
        <v>4</v>
      </c>
      <c r="W7630">
        <v>28</v>
      </c>
      <c r="X7630" t="str">
        <f>VLOOKUP(C7630,'country description'!$A$2:$B$16,2,0)</f>
        <v>India</v>
      </c>
      <c r="Y7630" t="str">
        <f t="shared" si="228"/>
        <v>Rs.400</v>
      </c>
      <c r="Z7630" s="36">
        <f t="shared" si="229"/>
        <v>400</v>
      </c>
    </row>
    <row r="7631" ht="14.25" customHeight="1" spans="1:26">
      <c r="A7631" s="33">
        <v>18377922</v>
      </c>
      <c r="B7631" s="34" t="s">
        <v>19830</v>
      </c>
      <c r="C7631" s="33">
        <v>1</v>
      </c>
      <c r="D7631" s="34" t="s">
        <v>27</v>
      </c>
      <c r="E7631" s="33" t="s">
        <v>19831</v>
      </c>
      <c r="F7631" s="33" t="s">
        <v>1164</v>
      </c>
      <c r="G7631" s="33" t="s">
        <v>1165</v>
      </c>
      <c r="H7631" s="33">
        <v>77.18888596</v>
      </c>
      <c r="I7631" s="33">
        <v>28.64335635</v>
      </c>
      <c r="J7631" s="33" t="s">
        <v>358</v>
      </c>
      <c r="K7631" s="33" t="s">
        <v>32</v>
      </c>
      <c r="L7631" s="33" t="s">
        <v>34</v>
      </c>
      <c r="M7631" s="33" t="s">
        <v>33</v>
      </c>
      <c r="N7631" s="33" t="s">
        <v>34</v>
      </c>
      <c r="O7631" s="33" t="s">
        <v>34</v>
      </c>
      <c r="P7631" s="33">
        <v>1</v>
      </c>
      <c r="Q7631" s="33">
        <v>23</v>
      </c>
      <c r="R7631" s="33">
        <v>400</v>
      </c>
      <c r="S7631" s="33">
        <v>3.3</v>
      </c>
      <c r="T7631" s="35" t="s">
        <v>16603</v>
      </c>
      <c r="U7631">
        <v>2016</v>
      </c>
      <c r="V7631">
        <v>12</v>
      </c>
      <c r="W7631">
        <v>27</v>
      </c>
      <c r="X7631" t="str">
        <f>VLOOKUP(C7631,'country description'!$A$2:$B$16,2,0)</f>
        <v>India</v>
      </c>
      <c r="Y7631" t="str">
        <f t="shared" si="228"/>
        <v>Rs.400</v>
      </c>
      <c r="Z7631" s="36">
        <f t="shared" si="229"/>
        <v>400</v>
      </c>
    </row>
    <row r="7632" ht="14.25" customHeight="1" spans="1:26">
      <c r="A7632" s="33">
        <v>18377924</v>
      </c>
      <c r="B7632" s="34" t="s">
        <v>19832</v>
      </c>
      <c r="C7632" s="33">
        <v>1</v>
      </c>
      <c r="D7632" s="34" t="s">
        <v>27</v>
      </c>
      <c r="E7632" s="33" t="s">
        <v>19833</v>
      </c>
      <c r="F7632" s="33" t="s">
        <v>3840</v>
      </c>
      <c r="G7632" s="33" t="s">
        <v>3841</v>
      </c>
      <c r="H7632" s="33">
        <v>77.3049468</v>
      </c>
      <c r="I7632" s="33">
        <v>28.6600636</v>
      </c>
      <c r="J7632" s="33" t="s">
        <v>2874</v>
      </c>
      <c r="K7632" s="33" t="s">
        <v>32</v>
      </c>
      <c r="L7632" s="33" t="s">
        <v>34</v>
      </c>
      <c r="M7632" s="33" t="s">
        <v>33</v>
      </c>
      <c r="N7632" s="33" t="s">
        <v>34</v>
      </c>
      <c r="O7632" s="33" t="s">
        <v>34</v>
      </c>
      <c r="P7632" s="33">
        <v>3</v>
      </c>
      <c r="Q7632" s="33">
        <v>106</v>
      </c>
      <c r="R7632" s="33">
        <v>1000</v>
      </c>
      <c r="S7632" s="33">
        <v>3.9</v>
      </c>
      <c r="T7632" s="35" t="s">
        <v>6736</v>
      </c>
      <c r="U7632">
        <v>2018</v>
      </c>
      <c r="V7632">
        <v>7</v>
      </c>
      <c r="W7632">
        <v>25</v>
      </c>
      <c r="X7632" t="str">
        <f>VLOOKUP(C7632,'country description'!$A$2:$B$16,2,0)</f>
        <v>India</v>
      </c>
      <c r="Y7632" t="str">
        <f t="shared" si="228"/>
        <v>Rs.1000</v>
      </c>
      <c r="Z7632" s="36">
        <f t="shared" si="229"/>
        <v>1000</v>
      </c>
    </row>
    <row r="7633" ht="14.25" customHeight="1" spans="1:26">
      <c r="A7633" s="33">
        <v>18377925</v>
      </c>
      <c r="B7633" s="34" t="s">
        <v>19834</v>
      </c>
      <c r="C7633" s="33">
        <v>1</v>
      </c>
      <c r="D7633" s="34" t="s">
        <v>149</v>
      </c>
      <c r="E7633" s="33" t="s">
        <v>19835</v>
      </c>
      <c r="F7633" s="33" t="s">
        <v>2695</v>
      </c>
      <c r="G7633" s="33" t="s">
        <v>2696</v>
      </c>
      <c r="H7633" s="33">
        <v>77.5152276</v>
      </c>
      <c r="I7633" s="33">
        <v>28.4733363</v>
      </c>
      <c r="J7633" s="33" t="s">
        <v>329</v>
      </c>
      <c r="K7633" s="33" t="s">
        <v>32</v>
      </c>
      <c r="L7633" s="33" t="s">
        <v>34</v>
      </c>
      <c r="M7633" s="33" t="s">
        <v>34</v>
      </c>
      <c r="N7633" s="33" t="s">
        <v>34</v>
      </c>
      <c r="O7633" s="33" t="s">
        <v>34</v>
      </c>
      <c r="P7633" s="33">
        <v>2</v>
      </c>
      <c r="Q7633" s="33">
        <v>2</v>
      </c>
      <c r="R7633" s="33">
        <v>500</v>
      </c>
      <c r="S7633" s="33">
        <v>1</v>
      </c>
      <c r="T7633" s="35" t="s">
        <v>11702</v>
      </c>
      <c r="U7633">
        <v>2015</v>
      </c>
      <c r="V7633">
        <v>11</v>
      </c>
      <c r="W7633">
        <v>9</v>
      </c>
      <c r="X7633" t="str">
        <f>VLOOKUP(C7633,'country description'!$A$2:$B$16,2,0)</f>
        <v>India</v>
      </c>
      <c r="Y7633" t="str">
        <f t="shared" si="228"/>
        <v>Rs.500</v>
      </c>
      <c r="Z7633" s="36">
        <f t="shared" si="229"/>
        <v>500</v>
      </c>
    </row>
    <row r="7634" ht="14.25" customHeight="1" spans="1:26">
      <c r="A7634" s="33">
        <v>18377926</v>
      </c>
      <c r="B7634" s="34" t="s">
        <v>19836</v>
      </c>
      <c r="C7634" s="33">
        <v>1</v>
      </c>
      <c r="D7634" s="34" t="s">
        <v>27</v>
      </c>
      <c r="E7634" s="33" t="s">
        <v>18256</v>
      </c>
      <c r="F7634" s="33" t="s">
        <v>119</v>
      </c>
      <c r="G7634" s="33" t="s">
        <v>120</v>
      </c>
      <c r="H7634" s="33">
        <v>77.23671846</v>
      </c>
      <c r="I7634" s="33">
        <v>28.54953822</v>
      </c>
      <c r="J7634" s="33" t="s">
        <v>64</v>
      </c>
      <c r="K7634" s="33" t="s">
        <v>32</v>
      </c>
      <c r="L7634" s="33" t="s">
        <v>34</v>
      </c>
      <c r="M7634" s="33" t="s">
        <v>33</v>
      </c>
      <c r="N7634" s="33" t="s">
        <v>34</v>
      </c>
      <c r="O7634" s="33" t="s">
        <v>34</v>
      </c>
      <c r="P7634" s="33">
        <v>2</v>
      </c>
      <c r="Q7634" s="33">
        <v>93</v>
      </c>
      <c r="R7634" s="33">
        <v>600</v>
      </c>
      <c r="S7634" s="33">
        <v>3.9</v>
      </c>
      <c r="T7634" s="35" t="s">
        <v>8040</v>
      </c>
      <c r="U7634">
        <v>2018</v>
      </c>
      <c r="V7634">
        <v>4</v>
      </c>
      <c r="W7634">
        <v>3</v>
      </c>
      <c r="X7634" t="str">
        <f>VLOOKUP(C7634,'country description'!$A$2:$B$16,2,0)</f>
        <v>India</v>
      </c>
      <c r="Y7634" t="str">
        <f t="shared" si="228"/>
        <v>Rs.600</v>
      </c>
      <c r="Z7634" s="36">
        <f t="shared" si="229"/>
        <v>600</v>
      </c>
    </row>
    <row r="7635" ht="14.25" customHeight="1" spans="1:26">
      <c r="A7635" s="33">
        <v>18377927</v>
      </c>
      <c r="B7635" s="34" t="s">
        <v>19837</v>
      </c>
      <c r="C7635" s="33">
        <v>1</v>
      </c>
      <c r="D7635" s="34" t="s">
        <v>149</v>
      </c>
      <c r="E7635" s="33" t="s">
        <v>19838</v>
      </c>
      <c r="F7635" s="33" t="s">
        <v>2695</v>
      </c>
      <c r="G7635" s="33" t="s">
        <v>2696</v>
      </c>
      <c r="H7635" s="33">
        <v>77.518042</v>
      </c>
      <c r="I7635" s="33">
        <v>28.46449</v>
      </c>
      <c r="J7635" s="33" t="s">
        <v>1499</v>
      </c>
      <c r="K7635" s="33" t="s">
        <v>32</v>
      </c>
      <c r="L7635" s="33" t="s">
        <v>34</v>
      </c>
      <c r="M7635" s="33" t="s">
        <v>34</v>
      </c>
      <c r="N7635" s="33" t="s">
        <v>34</v>
      </c>
      <c r="O7635" s="33" t="s">
        <v>34</v>
      </c>
      <c r="P7635" s="33">
        <v>1</v>
      </c>
      <c r="Q7635" s="33">
        <v>80</v>
      </c>
      <c r="R7635" s="33">
        <v>350</v>
      </c>
      <c r="S7635" s="33">
        <v>3.8</v>
      </c>
      <c r="T7635" s="35" t="s">
        <v>9112</v>
      </c>
      <c r="U7635">
        <v>2012</v>
      </c>
      <c r="V7635">
        <v>12</v>
      </c>
      <c r="W7635">
        <v>1</v>
      </c>
      <c r="X7635" t="str">
        <f>VLOOKUP(C7635,'country description'!$A$2:$B$16,2,0)</f>
        <v>India</v>
      </c>
      <c r="Y7635" t="str">
        <f t="shared" si="228"/>
        <v>Rs.350</v>
      </c>
      <c r="Z7635" s="36">
        <f t="shared" si="229"/>
        <v>350</v>
      </c>
    </row>
    <row r="7636" ht="14.25" customHeight="1" spans="1:26">
      <c r="A7636" s="33">
        <v>18377928</v>
      </c>
      <c r="B7636" s="34" t="s">
        <v>19839</v>
      </c>
      <c r="C7636" s="33">
        <v>1</v>
      </c>
      <c r="D7636" s="34" t="s">
        <v>27</v>
      </c>
      <c r="E7636" s="33" t="s">
        <v>19840</v>
      </c>
      <c r="F7636" s="33" t="s">
        <v>1305</v>
      </c>
      <c r="G7636" s="33" t="s">
        <v>1306</v>
      </c>
      <c r="H7636" s="33">
        <v>77.3030602</v>
      </c>
      <c r="I7636" s="33">
        <v>28.635191</v>
      </c>
      <c r="J7636" s="33" t="s">
        <v>329</v>
      </c>
      <c r="K7636" s="33" t="s">
        <v>32</v>
      </c>
      <c r="L7636" s="33" t="s">
        <v>34</v>
      </c>
      <c r="M7636" s="33" t="s">
        <v>34</v>
      </c>
      <c r="N7636" s="33" t="s">
        <v>34</v>
      </c>
      <c r="O7636" s="33" t="s">
        <v>34</v>
      </c>
      <c r="P7636" s="33">
        <v>1</v>
      </c>
      <c r="Q7636" s="33">
        <v>1</v>
      </c>
      <c r="R7636" s="33">
        <v>400</v>
      </c>
      <c r="S7636" s="33">
        <v>1</v>
      </c>
      <c r="T7636" s="35" t="s">
        <v>177</v>
      </c>
      <c r="U7636">
        <v>2010</v>
      </c>
      <c r="V7636">
        <v>10</v>
      </c>
      <c r="W7636">
        <v>2</v>
      </c>
      <c r="X7636" t="str">
        <f>VLOOKUP(C7636,'country description'!$A$2:$B$16,2,0)</f>
        <v>India</v>
      </c>
      <c r="Y7636" t="str">
        <f t="shared" si="228"/>
        <v>Rs.400</v>
      </c>
      <c r="Z7636" s="36">
        <f t="shared" si="229"/>
        <v>400</v>
      </c>
    </row>
    <row r="7637" ht="14.25" customHeight="1" spans="1:26">
      <c r="A7637" s="33">
        <v>18377929</v>
      </c>
      <c r="B7637" s="34" t="s">
        <v>19841</v>
      </c>
      <c r="C7637" s="33">
        <v>1</v>
      </c>
      <c r="D7637" s="34" t="s">
        <v>27</v>
      </c>
      <c r="E7637" s="33" t="s">
        <v>19842</v>
      </c>
      <c r="F7637" s="33" t="s">
        <v>3795</v>
      </c>
      <c r="G7637" s="33" t="s">
        <v>3796</v>
      </c>
      <c r="H7637" s="33">
        <v>77.27334738</v>
      </c>
      <c r="I7637" s="33">
        <v>28.6576701</v>
      </c>
      <c r="J7637" s="33" t="s">
        <v>90</v>
      </c>
      <c r="K7637" s="33" t="s">
        <v>32</v>
      </c>
      <c r="L7637" s="33" t="s">
        <v>34</v>
      </c>
      <c r="M7637" s="33" t="s">
        <v>34</v>
      </c>
      <c r="N7637" s="33" t="s">
        <v>34</v>
      </c>
      <c r="O7637" s="33" t="s">
        <v>34</v>
      </c>
      <c r="P7637" s="33">
        <v>1</v>
      </c>
      <c r="Q7637" s="33">
        <v>3</v>
      </c>
      <c r="R7637" s="33">
        <v>200</v>
      </c>
      <c r="S7637" s="33">
        <v>1</v>
      </c>
      <c r="T7637" s="35" t="s">
        <v>5332</v>
      </c>
      <c r="U7637">
        <v>2012</v>
      </c>
      <c r="V7637">
        <v>10</v>
      </c>
      <c r="W7637">
        <v>20</v>
      </c>
      <c r="X7637" t="str">
        <f>VLOOKUP(C7637,'country description'!$A$2:$B$16,2,0)</f>
        <v>India</v>
      </c>
      <c r="Y7637" t="str">
        <f t="shared" si="228"/>
        <v>Rs.200</v>
      </c>
      <c r="Z7637" s="36">
        <f t="shared" si="229"/>
        <v>200</v>
      </c>
    </row>
    <row r="7638" ht="14.25" customHeight="1" spans="1:26">
      <c r="A7638" s="33">
        <v>18377936</v>
      </c>
      <c r="B7638" s="34" t="s">
        <v>19266</v>
      </c>
      <c r="C7638" s="33">
        <v>1</v>
      </c>
      <c r="D7638" s="34" t="s">
        <v>11618</v>
      </c>
      <c r="E7638" s="33" t="s">
        <v>19843</v>
      </c>
      <c r="F7638" s="33" t="s">
        <v>5896</v>
      </c>
      <c r="G7638" s="33" t="s">
        <v>11648</v>
      </c>
      <c r="H7638" s="33">
        <v>80.31345762</v>
      </c>
      <c r="I7638" s="33">
        <v>26.47152862</v>
      </c>
      <c r="J7638" s="33" t="s">
        <v>19844</v>
      </c>
      <c r="K7638" s="33" t="s">
        <v>32</v>
      </c>
      <c r="L7638" s="33" t="s">
        <v>34</v>
      </c>
      <c r="M7638" s="33" t="s">
        <v>34</v>
      </c>
      <c r="N7638" s="33" t="s">
        <v>34</v>
      </c>
      <c r="O7638" s="33" t="s">
        <v>34</v>
      </c>
      <c r="P7638" s="33">
        <v>3</v>
      </c>
      <c r="Q7638" s="33">
        <v>24</v>
      </c>
      <c r="R7638" s="33">
        <v>1000</v>
      </c>
      <c r="S7638" s="33">
        <v>4</v>
      </c>
      <c r="T7638" s="35" t="s">
        <v>10740</v>
      </c>
      <c r="U7638">
        <v>2017</v>
      </c>
      <c r="V7638">
        <v>7</v>
      </c>
      <c r="W7638">
        <v>2</v>
      </c>
      <c r="X7638" t="str">
        <f>VLOOKUP(C7638,'country description'!$A$2:$B$16,2,0)</f>
        <v>India</v>
      </c>
      <c r="Y7638" t="str">
        <f t="shared" si="228"/>
        <v>Rs.1000</v>
      </c>
      <c r="Z7638" s="36">
        <f t="shared" si="229"/>
        <v>1000</v>
      </c>
    </row>
    <row r="7639" ht="14.25" customHeight="1" spans="1:26">
      <c r="A7639" s="33">
        <v>18378014</v>
      </c>
      <c r="B7639" s="34" t="s">
        <v>19845</v>
      </c>
      <c r="C7639" s="33">
        <v>1</v>
      </c>
      <c r="D7639" s="34" t="s">
        <v>149</v>
      </c>
      <c r="E7639" s="33" t="s">
        <v>19846</v>
      </c>
      <c r="F7639" s="33" t="s">
        <v>2711</v>
      </c>
      <c r="G7639" s="33" t="s">
        <v>2712</v>
      </c>
      <c r="H7639" s="33">
        <v>77.366061</v>
      </c>
      <c r="I7639" s="33">
        <v>28.539277</v>
      </c>
      <c r="J7639" s="33" t="s">
        <v>90</v>
      </c>
      <c r="K7639" s="33" t="s">
        <v>32</v>
      </c>
      <c r="L7639" s="33" t="s">
        <v>34</v>
      </c>
      <c r="M7639" s="33" t="s">
        <v>33</v>
      </c>
      <c r="N7639" s="33" t="s">
        <v>34</v>
      </c>
      <c r="O7639" s="33" t="s">
        <v>34</v>
      </c>
      <c r="P7639" s="33">
        <v>1</v>
      </c>
      <c r="Q7639" s="33">
        <v>18</v>
      </c>
      <c r="R7639" s="33">
        <v>400</v>
      </c>
      <c r="S7639" s="33">
        <v>3.6</v>
      </c>
      <c r="T7639" s="35" t="s">
        <v>7774</v>
      </c>
      <c r="U7639">
        <v>2012</v>
      </c>
      <c r="V7639">
        <v>6</v>
      </c>
      <c r="W7639">
        <v>14</v>
      </c>
      <c r="X7639" t="str">
        <f>VLOOKUP(C7639,'country description'!$A$2:$B$16,2,0)</f>
        <v>India</v>
      </c>
      <c r="Y7639" t="str">
        <f t="shared" si="228"/>
        <v>Rs.400</v>
      </c>
      <c r="Z7639" s="36">
        <f t="shared" si="229"/>
        <v>400</v>
      </c>
    </row>
    <row r="7640" ht="14.25" customHeight="1" spans="1:26">
      <c r="A7640" s="33">
        <v>18378015</v>
      </c>
      <c r="B7640" s="34" t="s">
        <v>19847</v>
      </c>
      <c r="C7640" s="33">
        <v>1</v>
      </c>
      <c r="D7640" s="34" t="s">
        <v>27</v>
      </c>
      <c r="E7640" s="33" t="s">
        <v>19848</v>
      </c>
      <c r="F7640" s="33" t="s">
        <v>3795</v>
      </c>
      <c r="G7640" s="33" t="s">
        <v>3796</v>
      </c>
      <c r="H7640" s="33">
        <v>77.27505159</v>
      </c>
      <c r="I7640" s="33">
        <v>28.65821556</v>
      </c>
      <c r="J7640" s="33" t="s">
        <v>90</v>
      </c>
      <c r="K7640" s="33" t="s">
        <v>32</v>
      </c>
      <c r="L7640" s="33" t="s">
        <v>34</v>
      </c>
      <c r="M7640" s="33" t="s">
        <v>34</v>
      </c>
      <c r="N7640" s="33" t="s">
        <v>34</v>
      </c>
      <c r="O7640" s="33" t="s">
        <v>34</v>
      </c>
      <c r="P7640" s="33">
        <v>1</v>
      </c>
      <c r="Q7640" s="33">
        <v>0</v>
      </c>
      <c r="R7640" s="33">
        <v>200</v>
      </c>
      <c r="S7640" s="33">
        <v>1</v>
      </c>
      <c r="T7640" s="35" t="s">
        <v>19849</v>
      </c>
      <c r="U7640">
        <v>2016</v>
      </c>
      <c r="V7640">
        <v>9</v>
      </c>
      <c r="W7640">
        <v>10</v>
      </c>
      <c r="X7640" t="str">
        <f>VLOOKUP(C7640,'country description'!$A$2:$B$16,2,0)</f>
        <v>India</v>
      </c>
      <c r="Y7640" t="str">
        <f t="shared" si="228"/>
        <v>Rs.200</v>
      </c>
      <c r="Z7640" s="36">
        <f t="shared" si="229"/>
        <v>200</v>
      </c>
    </row>
    <row r="7641" ht="14.25" customHeight="1" spans="1:26">
      <c r="A7641" s="33">
        <v>18378016</v>
      </c>
      <c r="B7641" s="34" t="s">
        <v>16608</v>
      </c>
      <c r="C7641" s="33">
        <v>1</v>
      </c>
      <c r="D7641" s="34" t="s">
        <v>27</v>
      </c>
      <c r="E7641" s="33" t="s">
        <v>19850</v>
      </c>
      <c r="F7641" s="33" t="s">
        <v>247</v>
      </c>
      <c r="G7641" s="33" t="s">
        <v>248</v>
      </c>
      <c r="H7641" s="33">
        <v>77.2907846</v>
      </c>
      <c r="I7641" s="33">
        <v>28.640916</v>
      </c>
      <c r="J7641" s="33" t="s">
        <v>1878</v>
      </c>
      <c r="K7641" s="33" t="s">
        <v>32</v>
      </c>
      <c r="L7641" s="33" t="s">
        <v>34</v>
      </c>
      <c r="M7641" s="33" t="s">
        <v>34</v>
      </c>
      <c r="N7641" s="33" t="s">
        <v>34</v>
      </c>
      <c r="O7641" s="33" t="s">
        <v>34</v>
      </c>
      <c r="P7641" s="33">
        <v>1</v>
      </c>
      <c r="Q7641" s="33">
        <v>0</v>
      </c>
      <c r="R7641" s="33">
        <v>300</v>
      </c>
      <c r="S7641" s="33">
        <v>1</v>
      </c>
      <c r="T7641" s="35" t="s">
        <v>13943</v>
      </c>
      <c r="U7641">
        <v>2018</v>
      </c>
      <c r="V7641">
        <v>7</v>
      </c>
      <c r="W7641">
        <v>10</v>
      </c>
      <c r="X7641" t="str">
        <f>VLOOKUP(C7641,'country description'!$A$2:$B$16,2,0)</f>
        <v>India</v>
      </c>
      <c r="Y7641" t="str">
        <f t="shared" si="228"/>
        <v>Rs.300</v>
      </c>
      <c r="Z7641" s="36">
        <f t="shared" si="229"/>
        <v>300</v>
      </c>
    </row>
    <row r="7642" ht="14.25" customHeight="1" spans="1:26">
      <c r="A7642" s="33">
        <v>18378017</v>
      </c>
      <c r="B7642" s="34" t="s">
        <v>2544</v>
      </c>
      <c r="C7642" s="33">
        <v>1</v>
      </c>
      <c r="D7642" s="34" t="s">
        <v>27</v>
      </c>
      <c r="E7642" s="33" t="s">
        <v>19851</v>
      </c>
      <c r="F7642" s="33" t="s">
        <v>1146</v>
      </c>
      <c r="G7642" s="33" t="s">
        <v>1147</v>
      </c>
      <c r="H7642" s="33">
        <v>77.27822732</v>
      </c>
      <c r="I7642" s="33">
        <v>28.65948063</v>
      </c>
      <c r="J7642" s="33" t="s">
        <v>1065</v>
      </c>
      <c r="K7642" s="33" t="s">
        <v>32</v>
      </c>
      <c r="L7642" s="33" t="s">
        <v>34</v>
      </c>
      <c r="M7642" s="33" t="s">
        <v>34</v>
      </c>
      <c r="N7642" s="33" t="s">
        <v>34</v>
      </c>
      <c r="O7642" s="33" t="s">
        <v>34</v>
      </c>
      <c r="P7642" s="33">
        <v>1</v>
      </c>
      <c r="Q7642" s="33">
        <v>2</v>
      </c>
      <c r="R7642" s="33">
        <v>350</v>
      </c>
      <c r="S7642" s="33">
        <v>1</v>
      </c>
      <c r="T7642" s="35" t="s">
        <v>14227</v>
      </c>
      <c r="U7642">
        <v>2012</v>
      </c>
      <c r="V7642">
        <v>1</v>
      </c>
      <c r="W7642">
        <v>27</v>
      </c>
      <c r="X7642" t="str">
        <f>VLOOKUP(C7642,'country description'!$A$2:$B$16,2,0)</f>
        <v>India</v>
      </c>
      <c r="Y7642" t="str">
        <f t="shared" si="228"/>
        <v>Rs.350</v>
      </c>
      <c r="Z7642" s="36">
        <f t="shared" si="229"/>
        <v>350</v>
      </c>
    </row>
    <row r="7643" ht="14.25" customHeight="1" spans="1:26">
      <c r="A7643" s="33">
        <v>18378019</v>
      </c>
      <c r="B7643" s="34" t="s">
        <v>19852</v>
      </c>
      <c r="C7643" s="33">
        <v>1</v>
      </c>
      <c r="D7643" s="34" t="s">
        <v>27</v>
      </c>
      <c r="E7643" s="33" t="s">
        <v>19853</v>
      </c>
      <c r="F7643" s="33" t="s">
        <v>3934</v>
      </c>
      <c r="G7643" s="33" t="s">
        <v>3935</v>
      </c>
      <c r="H7643" s="33">
        <v>77.29011454</v>
      </c>
      <c r="I7643" s="33">
        <v>28.67656666</v>
      </c>
      <c r="J7643" s="33" t="s">
        <v>19854</v>
      </c>
      <c r="K7643" s="33" t="s">
        <v>32</v>
      </c>
      <c r="L7643" s="33" t="s">
        <v>34</v>
      </c>
      <c r="M7643" s="33" t="s">
        <v>34</v>
      </c>
      <c r="N7643" s="33" t="s">
        <v>34</v>
      </c>
      <c r="O7643" s="33" t="s">
        <v>34</v>
      </c>
      <c r="P7643" s="33">
        <v>2</v>
      </c>
      <c r="Q7643" s="33">
        <v>6</v>
      </c>
      <c r="R7643" s="33">
        <v>600</v>
      </c>
      <c r="S7643" s="33">
        <v>2.9</v>
      </c>
      <c r="T7643" s="35" t="s">
        <v>7416</v>
      </c>
      <c r="U7643">
        <v>2013</v>
      </c>
      <c r="V7643">
        <v>10</v>
      </c>
      <c r="W7643">
        <v>11</v>
      </c>
      <c r="X7643" t="str">
        <f>VLOOKUP(C7643,'country description'!$A$2:$B$16,2,0)</f>
        <v>India</v>
      </c>
      <c r="Y7643" t="str">
        <f t="shared" si="228"/>
        <v>Rs.600</v>
      </c>
      <c r="Z7643" s="36">
        <f t="shared" si="229"/>
        <v>600</v>
      </c>
    </row>
    <row r="7644" ht="14.25" customHeight="1" spans="1:26">
      <c r="A7644" s="33">
        <v>18378022</v>
      </c>
      <c r="B7644" s="34" t="s">
        <v>19855</v>
      </c>
      <c r="C7644" s="33">
        <v>1</v>
      </c>
      <c r="D7644" s="34" t="s">
        <v>27</v>
      </c>
      <c r="E7644" s="33" t="s">
        <v>19856</v>
      </c>
      <c r="F7644" s="33" t="s">
        <v>3934</v>
      </c>
      <c r="G7644" s="33" t="s">
        <v>3935</v>
      </c>
      <c r="H7644" s="33">
        <v>77.2781604</v>
      </c>
      <c r="I7644" s="33">
        <v>28.7003054</v>
      </c>
      <c r="J7644" s="33" t="s">
        <v>866</v>
      </c>
      <c r="K7644" s="33" t="s">
        <v>32</v>
      </c>
      <c r="L7644" s="33" t="s">
        <v>34</v>
      </c>
      <c r="M7644" s="33" t="s">
        <v>34</v>
      </c>
      <c r="N7644" s="33" t="s">
        <v>34</v>
      </c>
      <c r="O7644" s="33" t="s">
        <v>34</v>
      </c>
      <c r="P7644" s="33">
        <v>1</v>
      </c>
      <c r="Q7644" s="33">
        <v>2</v>
      </c>
      <c r="R7644" s="33">
        <v>300</v>
      </c>
      <c r="S7644" s="33">
        <v>1</v>
      </c>
      <c r="T7644" s="35" t="s">
        <v>6466</v>
      </c>
      <c r="U7644">
        <v>2010</v>
      </c>
      <c r="V7644">
        <v>9</v>
      </c>
      <c r="W7644">
        <v>5</v>
      </c>
      <c r="X7644" t="str">
        <f>VLOOKUP(C7644,'country description'!$A$2:$B$16,2,0)</f>
        <v>India</v>
      </c>
      <c r="Y7644" t="str">
        <f t="shared" si="228"/>
        <v>Rs.300</v>
      </c>
      <c r="Z7644" s="36">
        <f t="shared" si="229"/>
        <v>300</v>
      </c>
    </row>
    <row r="7645" ht="14.25" customHeight="1" spans="1:26">
      <c r="A7645" s="33">
        <v>18378023</v>
      </c>
      <c r="B7645" s="34" t="s">
        <v>19857</v>
      </c>
      <c r="C7645" s="33">
        <v>1</v>
      </c>
      <c r="D7645" s="34" t="s">
        <v>27</v>
      </c>
      <c r="E7645" s="33" t="s">
        <v>19858</v>
      </c>
      <c r="F7645" s="33" t="s">
        <v>247</v>
      </c>
      <c r="G7645" s="33" t="s">
        <v>248</v>
      </c>
      <c r="H7645" s="33">
        <v>77.2959899</v>
      </c>
      <c r="I7645" s="33">
        <v>28.6428518</v>
      </c>
      <c r="J7645" s="33" t="s">
        <v>64</v>
      </c>
      <c r="K7645" s="33" t="s">
        <v>32</v>
      </c>
      <c r="L7645" s="33" t="s">
        <v>34</v>
      </c>
      <c r="M7645" s="33" t="s">
        <v>34</v>
      </c>
      <c r="N7645" s="33" t="s">
        <v>34</v>
      </c>
      <c r="O7645" s="33" t="s">
        <v>34</v>
      </c>
      <c r="P7645" s="33">
        <v>1</v>
      </c>
      <c r="Q7645" s="33">
        <v>0</v>
      </c>
      <c r="R7645" s="33">
        <v>200</v>
      </c>
      <c r="S7645" s="33">
        <v>1</v>
      </c>
      <c r="T7645" s="35" t="s">
        <v>1280</v>
      </c>
      <c r="U7645">
        <v>2011</v>
      </c>
      <c r="V7645">
        <v>10</v>
      </c>
      <c r="W7645">
        <v>5</v>
      </c>
      <c r="X7645" t="str">
        <f>VLOOKUP(C7645,'country description'!$A$2:$B$16,2,0)</f>
        <v>India</v>
      </c>
      <c r="Y7645" t="str">
        <f t="shared" si="228"/>
        <v>Rs.200</v>
      </c>
      <c r="Z7645" s="36">
        <f t="shared" si="229"/>
        <v>200</v>
      </c>
    </row>
    <row r="7646" ht="14.25" customHeight="1" spans="1:26">
      <c r="A7646" s="33">
        <v>18378024</v>
      </c>
      <c r="B7646" s="34" t="s">
        <v>15877</v>
      </c>
      <c r="C7646" s="33">
        <v>1</v>
      </c>
      <c r="D7646" s="34" t="s">
        <v>27</v>
      </c>
      <c r="E7646" s="33" t="s">
        <v>19859</v>
      </c>
      <c r="F7646" s="33" t="s">
        <v>1146</v>
      </c>
      <c r="G7646" s="33" t="s">
        <v>1147</v>
      </c>
      <c r="H7646" s="33">
        <v>77.2836334</v>
      </c>
      <c r="I7646" s="33">
        <v>28.6592567</v>
      </c>
      <c r="J7646" s="33" t="s">
        <v>1715</v>
      </c>
      <c r="K7646" s="33" t="s">
        <v>32</v>
      </c>
      <c r="L7646" s="33" t="s">
        <v>34</v>
      </c>
      <c r="M7646" s="33" t="s">
        <v>34</v>
      </c>
      <c r="N7646" s="33" t="s">
        <v>34</v>
      </c>
      <c r="O7646" s="33" t="s">
        <v>34</v>
      </c>
      <c r="P7646" s="33">
        <v>2</v>
      </c>
      <c r="Q7646" s="33">
        <v>12</v>
      </c>
      <c r="R7646" s="33">
        <v>500</v>
      </c>
      <c r="S7646" s="33">
        <v>3.3</v>
      </c>
      <c r="T7646" s="35" t="s">
        <v>3848</v>
      </c>
      <c r="U7646">
        <v>2018</v>
      </c>
      <c r="V7646">
        <v>2</v>
      </c>
      <c r="W7646">
        <v>25</v>
      </c>
      <c r="X7646" t="str">
        <f>VLOOKUP(C7646,'country description'!$A$2:$B$16,2,0)</f>
        <v>India</v>
      </c>
      <c r="Y7646" t="str">
        <f t="shared" si="228"/>
        <v>Rs.500</v>
      </c>
      <c r="Z7646" s="36">
        <f t="shared" si="229"/>
        <v>500</v>
      </c>
    </row>
    <row r="7647" ht="14.25" customHeight="1" spans="1:26">
      <c r="A7647" s="33">
        <v>18378025</v>
      </c>
      <c r="B7647" s="34" t="s">
        <v>19860</v>
      </c>
      <c r="C7647" s="33">
        <v>1</v>
      </c>
      <c r="D7647" s="34" t="s">
        <v>27</v>
      </c>
      <c r="E7647" s="33" t="s">
        <v>19861</v>
      </c>
      <c r="F7647" s="33" t="s">
        <v>1305</v>
      </c>
      <c r="G7647" s="33" t="s">
        <v>1306</v>
      </c>
      <c r="H7647" s="33">
        <v>77.2990042</v>
      </c>
      <c r="I7647" s="33">
        <v>28.6336787</v>
      </c>
      <c r="J7647" s="33" t="s">
        <v>90</v>
      </c>
      <c r="K7647" s="33" t="s">
        <v>32</v>
      </c>
      <c r="L7647" s="33" t="s">
        <v>34</v>
      </c>
      <c r="M7647" s="33" t="s">
        <v>34</v>
      </c>
      <c r="N7647" s="33" t="s">
        <v>34</v>
      </c>
      <c r="O7647" s="33" t="s">
        <v>34</v>
      </c>
      <c r="P7647" s="33">
        <v>2</v>
      </c>
      <c r="Q7647" s="33">
        <v>3</v>
      </c>
      <c r="R7647" s="33">
        <v>500</v>
      </c>
      <c r="S7647" s="33">
        <v>1</v>
      </c>
      <c r="T7647" s="35" t="s">
        <v>4032</v>
      </c>
      <c r="U7647">
        <v>2010</v>
      </c>
      <c r="V7647">
        <v>7</v>
      </c>
      <c r="W7647">
        <v>28</v>
      </c>
      <c r="X7647" t="str">
        <f>VLOOKUP(C7647,'country description'!$A$2:$B$16,2,0)</f>
        <v>India</v>
      </c>
      <c r="Y7647" t="str">
        <f t="shared" si="228"/>
        <v>Rs.500</v>
      </c>
      <c r="Z7647" s="36">
        <f t="shared" si="229"/>
        <v>500</v>
      </c>
    </row>
    <row r="7648" ht="14.25" customHeight="1" spans="1:26">
      <c r="A7648" s="33">
        <v>18378026</v>
      </c>
      <c r="B7648" s="34" t="s">
        <v>19862</v>
      </c>
      <c r="C7648" s="33">
        <v>1</v>
      </c>
      <c r="D7648" s="34" t="s">
        <v>27</v>
      </c>
      <c r="E7648" s="33" t="s">
        <v>19863</v>
      </c>
      <c r="F7648" s="33" t="s">
        <v>3934</v>
      </c>
      <c r="G7648" s="33" t="s">
        <v>3935</v>
      </c>
      <c r="H7648" s="33">
        <v>77.2769736</v>
      </c>
      <c r="I7648" s="33">
        <v>28.7005129</v>
      </c>
      <c r="J7648" s="33" t="s">
        <v>90</v>
      </c>
      <c r="K7648" s="33" t="s">
        <v>32</v>
      </c>
      <c r="L7648" s="33" t="s">
        <v>34</v>
      </c>
      <c r="M7648" s="33" t="s">
        <v>34</v>
      </c>
      <c r="N7648" s="33" t="s">
        <v>34</v>
      </c>
      <c r="O7648" s="33" t="s">
        <v>34</v>
      </c>
      <c r="P7648" s="33">
        <v>1</v>
      </c>
      <c r="Q7648" s="33">
        <v>2</v>
      </c>
      <c r="R7648" s="33">
        <v>200</v>
      </c>
      <c r="S7648" s="33">
        <v>1</v>
      </c>
      <c r="T7648" s="35" t="s">
        <v>10703</v>
      </c>
      <c r="U7648">
        <v>2018</v>
      </c>
      <c r="V7648">
        <v>4</v>
      </c>
      <c r="W7648">
        <v>14</v>
      </c>
      <c r="X7648" t="str">
        <f>VLOOKUP(C7648,'country description'!$A$2:$B$16,2,0)</f>
        <v>India</v>
      </c>
      <c r="Y7648" t="str">
        <f t="shared" si="228"/>
        <v>Rs.200</v>
      </c>
      <c r="Z7648" s="36">
        <f t="shared" si="229"/>
        <v>200</v>
      </c>
    </row>
    <row r="7649" ht="14.25" customHeight="1" spans="1:26">
      <c r="A7649" s="33">
        <v>18378030</v>
      </c>
      <c r="B7649" s="34" t="s">
        <v>19864</v>
      </c>
      <c r="C7649" s="33">
        <v>1</v>
      </c>
      <c r="D7649" s="34" t="s">
        <v>27</v>
      </c>
      <c r="E7649" s="33" t="s">
        <v>19865</v>
      </c>
      <c r="F7649" s="33" t="s">
        <v>3332</v>
      </c>
      <c r="G7649" s="33" t="s">
        <v>3333</v>
      </c>
      <c r="H7649" s="33">
        <v>77.3207312</v>
      </c>
      <c r="I7649" s="33">
        <v>28.6817083</v>
      </c>
      <c r="J7649" s="33" t="s">
        <v>64</v>
      </c>
      <c r="K7649" s="33" t="s">
        <v>32</v>
      </c>
      <c r="L7649" s="33" t="s">
        <v>34</v>
      </c>
      <c r="M7649" s="33" t="s">
        <v>34</v>
      </c>
      <c r="N7649" s="33" t="s">
        <v>34</v>
      </c>
      <c r="O7649" s="33" t="s">
        <v>34</v>
      </c>
      <c r="P7649" s="33">
        <v>1</v>
      </c>
      <c r="Q7649" s="33">
        <v>1</v>
      </c>
      <c r="R7649" s="33">
        <v>300</v>
      </c>
      <c r="S7649" s="33">
        <v>1</v>
      </c>
      <c r="T7649" s="35" t="s">
        <v>11495</v>
      </c>
      <c r="U7649">
        <v>2014</v>
      </c>
      <c r="V7649">
        <v>6</v>
      </c>
      <c r="W7649">
        <v>1</v>
      </c>
      <c r="X7649" t="str">
        <f>VLOOKUP(C7649,'country description'!$A$2:$B$16,2,0)</f>
        <v>India</v>
      </c>
      <c r="Y7649" t="str">
        <f t="shared" si="228"/>
        <v>Rs.300</v>
      </c>
      <c r="Z7649" s="36">
        <f t="shared" si="229"/>
        <v>300</v>
      </c>
    </row>
    <row r="7650" ht="14.25" customHeight="1" spans="1:26">
      <c r="A7650" s="33">
        <v>18378032</v>
      </c>
      <c r="B7650" s="34" t="s">
        <v>19866</v>
      </c>
      <c r="C7650" s="33">
        <v>1</v>
      </c>
      <c r="D7650" s="34" t="s">
        <v>27</v>
      </c>
      <c r="E7650" s="33" t="s">
        <v>19867</v>
      </c>
      <c r="F7650" s="33" t="s">
        <v>3332</v>
      </c>
      <c r="G7650" s="33" t="s">
        <v>3333</v>
      </c>
      <c r="H7650" s="33">
        <v>77.3194607</v>
      </c>
      <c r="I7650" s="33">
        <v>28.6803726</v>
      </c>
      <c r="J7650" s="33" t="s">
        <v>90</v>
      </c>
      <c r="K7650" s="33" t="s">
        <v>32</v>
      </c>
      <c r="L7650" s="33" t="s">
        <v>34</v>
      </c>
      <c r="M7650" s="33" t="s">
        <v>34</v>
      </c>
      <c r="N7650" s="33" t="s">
        <v>34</v>
      </c>
      <c r="O7650" s="33" t="s">
        <v>34</v>
      </c>
      <c r="P7650" s="33">
        <v>2</v>
      </c>
      <c r="Q7650" s="33">
        <v>0</v>
      </c>
      <c r="R7650" s="33">
        <v>500</v>
      </c>
      <c r="S7650" s="33">
        <v>1</v>
      </c>
      <c r="T7650" s="35" t="s">
        <v>6882</v>
      </c>
      <c r="U7650">
        <v>2010</v>
      </c>
      <c r="V7650">
        <v>6</v>
      </c>
      <c r="W7650">
        <v>20</v>
      </c>
      <c r="X7650" t="str">
        <f>VLOOKUP(C7650,'country description'!$A$2:$B$16,2,0)</f>
        <v>India</v>
      </c>
      <c r="Y7650" t="str">
        <f t="shared" si="228"/>
        <v>Rs.500</v>
      </c>
      <c r="Z7650" s="36">
        <f t="shared" si="229"/>
        <v>500</v>
      </c>
    </row>
    <row r="7651" ht="14.25" customHeight="1" spans="1:26">
      <c r="A7651" s="33">
        <v>18378033</v>
      </c>
      <c r="B7651" s="34" t="s">
        <v>19868</v>
      </c>
      <c r="C7651" s="33">
        <v>1</v>
      </c>
      <c r="D7651" s="34" t="s">
        <v>27</v>
      </c>
      <c r="E7651" s="33" t="s">
        <v>19869</v>
      </c>
      <c r="F7651" s="33" t="s">
        <v>3332</v>
      </c>
      <c r="G7651" s="33" t="s">
        <v>3333</v>
      </c>
      <c r="H7651" s="33">
        <v>77.3225314</v>
      </c>
      <c r="I7651" s="33">
        <v>28.6818859</v>
      </c>
      <c r="J7651" s="33" t="s">
        <v>2823</v>
      </c>
      <c r="K7651" s="33" t="s">
        <v>32</v>
      </c>
      <c r="L7651" s="33" t="s">
        <v>34</v>
      </c>
      <c r="M7651" s="33" t="s">
        <v>33</v>
      </c>
      <c r="N7651" s="33" t="s">
        <v>34</v>
      </c>
      <c r="O7651" s="33" t="s">
        <v>34</v>
      </c>
      <c r="P7651" s="33">
        <v>1</v>
      </c>
      <c r="Q7651" s="33">
        <v>14</v>
      </c>
      <c r="R7651" s="33">
        <v>300</v>
      </c>
      <c r="S7651" s="33">
        <v>3.1</v>
      </c>
      <c r="T7651" s="35" t="s">
        <v>6652</v>
      </c>
      <c r="U7651">
        <v>2010</v>
      </c>
      <c r="V7651">
        <v>4</v>
      </c>
      <c r="W7651">
        <v>8</v>
      </c>
      <c r="X7651" t="str">
        <f>VLOOKUP(C7651,'country description'!$A$2:$B$16,2,0)</f>
        <v>India</v>
      </c>
      <c r="Y7651" t="str">
        <f t="shared" si="228"/>
        <v>Rs.300</v>
      </c>
      <c r="Z7651" s="36">
        <f t="shared" si="229"/>
        <v>300</v>
      </c>
    </row>
    <row r="7652" ht="14.25" customHeight="1" spans="1:26">
      <c r="A7652" s="33">
        <v>18378035</v>
      </c>
      <c r="B7652" s="34" t="s">
        <v>19870</v>
      </c>
      <c r="C7652" s="33">
        <v>1</v>
      </c>
      <c r="D7652" s="34" t="s">
        <v>27</v>
      </c>
      <c r="E7652" s="33" t="s">
        <v>19871</v>
      </c>
      <c r="F7652" s="33" t="s">
        <v>3332</v>
      </c>
      <c r="G7652" s="33" t="s">
        <v>3333</v>
      </c>
      <c r="H7652" s="33">
        <v>77.3240717</v>
      </c>
      <c r="I7652" s="33">
        <v>28.6868371</v>
      </c>
      <c r="J7652" s="33" t="s">
        <v>90</v>
      </c>
      <c r="K7652" s="33" t="s">
        <v>32</v>
      </c>
      <c r="L7652" s="33" t="s">
        <v>34</v>
      </c>
      <c r="M7652" s="33" t="s">
        <v>34</v>
      </c>
      <c r="N7652" s="33" t="s">
        <v>34</v>
      </c>
      <c r="O7652" s="33" t="s">
        <v>34</v>
      </c>
      <c r="P7652" s="33">
        <v>1</v>
      </c>
      <c r="Q7652" s="33">
        <v>1</v>
      </c>
      <c r="R7652" s="33">
        <v>400</v>
      </c>
      <c r="S7652" s="33">
        <v>1</v>
      </c>
      <c r="T7652" s="35" t="s">
        <v>10847</v>
      </c>
      <c r="U7652">
        <v>2010</v>
      </c>
      <c r="V7652">
        <v>6</v>
      </c>
      <c r="W7652">
        <v>27</v>
      </c>
      <c r="X7652" t="str">
        <f>VLOOKUP(C7652,'country description'!$A$2:$B$16,2,0)</f>
        <v>India</v>
      </c>
      <c r="Y7652" t="str">
        <f t="shared" si="228"/>
        <v>Rs.400</v>
      </c>
      <c r="Z7652" s="36">
        <f t="shared" si="229"/>
        <v>400</v>
      </c>
    </row>
    <row r="7653" ht="14.25" customHeight="1" spans="1:26">
      <c r="A7653" s="33">
        <v>18378036</v>
      </c>
      <c r="B7653" s="34" t="s">
        <v>19872</v>
      </c>
      <c r="C7653" s="33">
        <v>1</v>
      </c>
      <c r="D7653" s="34" t="s">
        <v>27</v>
      </c>
      <c r="E7653" s="33" t="s">
        <v>19873</v>
      </c>
      <c r="F7653" s="33" t="s">
        <v>290</v>
      </c>
      <c r="G7653" s="33" t="s">
        <v>289</v>
      </c>
      <c r="H7653" s="33">
        <v>77.2862407</v>
      </c>
      <c r="I7653" s="33">
        <v>28.6368753</v>
      </c>
      <c r="J7653" s="33" t="s">
        <v>743</v>
      </c>
      <c r="K7653" s="33" t="s">
        <v>32</v>
      </c>
      <c r="L7653" s="33" t="s">
        <v>34</v>
      </c>
      <c r="M7653" s="33" t="s">
        <v>34</v>
      </c>
      <c r="N7653" s="33" t="s">
        <v>34</v>
      </c>
      <c r="O7653" s="33" t="s">
        <v>34</v>
      </c>
      <c r="P7653" s="33">
        <v>1</v>
      </c>
      <c r="Q7653" s="33">
        <v>5</v>
      </c>
      <c r="R7653" s="33">
        <v>200</v>
      </c>
      <c r="S7653" s="33">
        <v>2.9</v>
      </c>
      <c r="T7653" s="35" t="s">
        <v>2868</v>
      </c>
      <c r="U7653">
        <v>2017</v>
      </c>
      <c r="V7653">
        <v>1</v>
      </c>
      <c r="W7653">
        <v>8</v>
      </c>
      <c r="X7653" t="str">
        <f>VLOOKUP(C7653,'country description'!$A$2:$B$16,2,0)</f>
        <v>India</v>
      </c>
      <c r="Y7653" t="str">
        <f t="shared" si="228"/>
        <v>Rs.200</v>
      </c>
      <c r="Z7653" s="36">
        <f t="shared" si="229"/>
        <v>200</v>
      </c>
    </row>
    <row r="7654" ht="14.25" customHeight="1" spans="1:26">
      <c r="A7654" s="33">
        <v>18378037</v>
      </c>
      <c r="B7654" s="34" t="s">
        <v>19874</v>
      </c>
      <c r="C7654" s="33">
        <v>1</v>
      </c>
      <c r="D7654" s="34" t="s">
        <v>27</v>
      </c>
      <c r="E7654" s="33" t="s">
        <v>19875</v>
      </c>
      <c r="F7654" s="33" t="s">
        <v>3332</v>
      </c>
      <c r="G7654" s="33" t="s">
        <v>3333</v>
      </c>
      <c r="H7654" s="33">
        <v>77.30951831</v>
      </c>
      <c r="I7654" s="33">
        <v>28.68780825</v>
      </c>
      <c r="J7654" s="33" t="s">
        <v>90</v>
      </c>
      <c r="K7654" s="33" t="s">
        <v>32</v>
      </c>
      <c r="L7654" s="33" t="s">
        <v>34</v>
      </c>
      <c r="M7654" s="33" t="s">
        <v>34</v>
      </c>
      <c r="N7654" s="33" t="s">
        <v>34</v>
      </c>
      <c r="O7654" s="33" t="s">
        <v>34</v>
      </c>
      <c r="P7654" s="33">
        <v>1</v>
      </c>
      <c r="Q7654" s="33">
        <v>0</v>
      </c>
      <c r="R7654" s="33">
        <v>400</v>
      </c>
      <c r="S7654" s="33">
        <v>1</v>
      </c>
      <c r="T7654" s="35" t="s">
        <v>243</v>
      </c>
      <c r="U7654">
        <v>2013</v>
      </c>
      <c r="V7654">
        <v>3</v>
      </c>
      <c r="W7654">
        <v>13</v>
      </c>
      <c r="X7654" t="str">
        <f>VLOOKUP(C7654,'country description'!$A$2:$B$16,2,0)</f>
        <v>India</v>
      </c>
      <c r="Y7654" t="str">
        <f t="shared" si="228"/>
        <v>Rs.400</v>
      </c>
      <c r="Z7654" s="36">
        <f t="shared" si="229"/>
        <v>400</v>
      </c>
    </row>
    <row r="7655" ht="14.25" customHeight="1" spans="1:26">
      <c r="A7655" s="33">
        <v>18378039</v>
      </c>
      <c r="B7655" s="34" t="s">
        <v>15969</v>
      </c>
      <c r="C7655" s="33">
        <v>1</v>
      </c>
      <c r="D7655" s="34" t="s">
        <v>27</v>
      </c>
      <c r="E7655" s="33" t="s">
        <v>19876</v>
      </c>
      <c r="F7655" s="33" t="s">
        <v>3332</v>
      </c>
      <c r="G7655" s="33" t="s">
        <v>3333</v>
      </c>
      <c r="H7655" s="33">
        <v>77.3150927</v>
      </c>
      <c r="I7655" s="33">
        <v>28.6785109</v>
      </c>
      <c r="J7655" s="33" t="s">
        <v>1353</v>
      </c>
      <c r="K7655" s="33" t="s">
        <v>32</v>
      </c>
      <c r="L7655" s="33" t="s">
        <v>34</v>
      </c>
      <c r="M7655" s="33" t="s">
        <v>34</v>
      </c>
      <c r="N7655" s="33" t="s">
        <v>34</v>
      </c>
      <c r="O7655" s="33" t="s">
        <v>34</v>
      </c>
      <c r="P7655" s="33">
        <v>1</v>
      </c>
      <c r="Q7655" s="33">
        <v>2</v>
      </c>
      <c r="R7655" s="33">
        <v>350</v>
      </c>
      <c r="S7655" s="33">
        <v>1</v>
      </c>
      <c r="T7655" s="35" t="s">
        <v>19877</v>
      </c>
      <c r="U7655">
        <v>2010</v>
      </c>
      <c r="V7655">
        <v>12</v>
      </c>
      <c r="W7655">
        <v>10</v>
      </c>
      <c r="X7655" t="str">
        <f>VLOOKUP(C7655,'country description'!$A$2:$B$16,2,0)</f>
        <v>India</v>
      </c>
      <c r="Y7655" t="str">
        <f t="shared" si="228"/>
        <v>Rs.350</v>
      </c>
      <c r="Z7655" s="36">
        <f t="shared" si="229"/>
        <v>350</v>
      </c>
    </row>
    <row r="7656" ht="14.25" customHeight="1" spans="1:26">
      <c r="A7656" s="33">
        <v>18378040</v>
      </c>
      <c r="B7656" s="34" t="s">
        <v>19878</v>
      </c>
      <c r="C7656" s="33">
        <v>1</v>
      </c>
      <c r="D7656" s="34" t="s">
        <v>149</v>
      </c>
      <c r="E7656" s="33" t="s">
        <v>19879</v>
      </c>
      <c r="F7656" s="33" t="s">
        <v>10767</v>
      </c>
      <c r="G7656" s="33" t="s">
        <v>10768</v>
      </c>
      <c r="H7656" s="33">
        <v>77.3760035</v>
      </c>
      <c r="I7656" s="33">
        <v>28.6095834</v>
      </c>
      <c r="J7656" s="33" t="s">
        <v>111</v>
      </c>
      <c r="K7656" s="33" t="s">
        <v>32</v>
      </c>
      <c r="L7656" s="33" t="s">
        <v>34</v>
      </c>
      <c r="M7656" s="33" t="s">
        <v>34</v>
      </c>
      <c r="N7656" s="33" t="s">
        <v>34</v>
      </c>
      <c r="O7656" s="33" t="s">
        <v>34</v>
      </c>
      <c r="P7656" s="33">
        <v>1</v>
      </c>
      <c r="Q7656" s="33">
        <v>2</v>
      </c>
      <c r="R7656" s="33">
        <v>400</v>
      </c>
      <c r="S7656" s="33">
        <v>1</v>
      </c>
      <c r="T7656" s="35" t="s">
        <v>5104</v>
      </c>
      <c r="U7656">
        <v>2014</v>
      </c>
      <c r="V7656">
        <v>10</v>
      </c>
      <c r="W7656">
        <v>19</v>
      </c>
      <c r="X7656" t="str">
        <f>VLOOKUP(C7656,'country description'!$A$2:$B$16,2,0)</f>
        <v>India</v>
      </c>
      <c r="Y7656" t="str">
        <f t="shared" si="228"/>
        <v>Rs.400</v>
      </c>
      <c r="Z7656" s="36">
        <f t="shared" si="229"/>
        <v>400</v>
      </c>
    </row>
    <row r="7657" ht="14.25" customHeight="1" spans="1:26">
      <c r="A7657" s="33">
        <v>18378042</v>
      </c>
      <c r="B7657" s="34" t="s">
        <v>15969</v>
      </c>
      <c r="C7657" s="33">
        <v>1</v>
      </c>
      <c r="D7657" s="34" t="s">
        <v>27</v>
      </c>
      <c r="E7657" s="33" t="s">
        <v>19880</v>
      </c>
      <c r="F7657" s="33" t="s">
        <v>3934</v>
      </c>
      <c r="G7657" s="33" t="s">
        <v>3935</v>
      </c>
      <c r="H7657" s="33">
        <v>77.2700134</v>
      </c>
      <c r="I7657" s="33">
        <v>28.6915855</v>
      </c>
      <c r="J7657" s="33" t="s">
        <v>1353</v>
      </c>
      <c r="K7657" s="33" t="s">
        <v>32</v>
      </c>
      <c r="L7657" s="33" t="s">
        <v>34</v>
      </c>
      <c r="M7657" s="33" t="s">
        <v>34</v>
      </c>
      <c r="N7657" s="33" t="s">
        <v>34</v>
      </c>
      <c r="O7657" s="33" t="s">
        <v>34</v>
      </c>
      <c r="P7657" s="33">
        <v>1</v>
      </c>
      <c r="Q7657" s="33">
        <v>2</v>
      </c>
      <c r="R7657" s="33">
        <v>250</v>
      </c>
      <c r="S7657" s="33">
        <v>1</v>
      </c>
      <c r="T7657" s="35" t="s">
        <v>2024</v>
      </c>
      <c r="U7657">
        <v>2016</v>
      </c>
      <c r="V7657">
        <v>11</v>
      </c>
      <c r="W7657">
        <v>27</v>
      </c>
      <c r="X7657" t="str">
        <f>VLOOKUP(C7657,'country description'!$A$2:$B$16,2,0)</f>
        <v>India</v>
      </c>
      <c r="Y7657" t="str">
        <f t="shared" si="228"/>
        <v>Rs.250</v>
      </c>
      <c r="Z7657" s="36">
        <f t="shared" si="229"/>
        <v>250</v>
      </c>
    </row>
    <row r="7658" ht="14.25" customHeight="1" spans="1:26">
      <c r="A7658" s="33">
        <v>18378043</v>
      </c>
      <c r="B7658" s="34" t="s">
        <v>19881</v>
      </c>
      <c r="C7658" s="33">
        <v>1</v>
      </c>
      <c r="D7658" s="34" t="s">
        <v>27</v>
      </c>
      <c r="E7658" s="33" t="s">
        <v>19882</v>
      </c>
      <c r="F7658" s="33" t="s">
        <v>3332</v>
      </c>
      <c r="G7658" s="33" t="s">
        <v>3333</v>
      </c>
      <c r="H7658" s="33">
        <v>77.3179939</v>
      </c>
      <c r="I7658" s="33">
        <v>28.6806874</v>
      </c>
      <c r="J7658" s="33" t="s">
        <v>1353</v>
      </c>
      <c r="K7658" s="33" t="s">
        <v>32</v>
      </c>
      <c r="L7658" s="33" t="s">
        <v>34</v>
      </c>
      <c r="M7658" s="33" t="s">
        <v>34</v>
      </c>
      <c r="N7658" s="33" t="s">
        <v>34</v>
      </c>
      <c r="O7658" s="33" t="s">
        <v>34</v>
      </c>
      <c r="P7658" s="33">
        <v>1</v>
      </c>
      <c r="Q7658" s="33">
        <v>0</v>
      </c>
      <c r="R7658" s="33">
        <v>400</v>
      </c>
      <c r="S7658" s="33">
        <v>1</v>
      </c>
      <c r="T7658" s="35" t="s">
        <v>10310</v>
      </c>
      <c r="U7658">
        <v>2010</v>
      </c>
      <c r="V7658">
        <v>3</v>
      </c>
      <c r="W7658">
        <v>24</v>
      </c>
      <c r="X7658" t="str">
        <f>VLOOKUP(C7658,'country description'!$A$2:$B$16,2,0)</f>
        <v>India</v>
      </c>
      <c r="Y7658" t="str">
        <f t="shared" si="228"/>
        <v>Rs.400</v>
      </c>
      <c r="Z7658" s="36">
        <f t="shared" si="229"/>
        <v>400</v>
      </c>
    </row>
    <row r="7659" ht="14.25" customHeight="1" spans="1:26">
      <c r="A7659" s="33">
        <v>18378048</v>
      </c>
      <c r="B7659" s="34" t="s">
        <v>109</v>
      </c>
      <c r="C7659" s="33">
        <v>1</v>
      </c>
      <c r="D7659" s="34" t="s">
        <v>135</v>
      </c>
      <c r="E7659" s="33" t="s">
        <v>19883</v>
      </c>
      <c r="F7659" s="33" t="s">
        <v>10322</v>
      </c>
      <c r="G7659" s="33" t="s">
        <v>10323</v>
      </c>
      <c r="H7659" s="33">
        <v>77.093094</v>
      </c>
      <c r="I7659" s="33">
        <v>28.476268</v>
      </c>
      <c r="J7659" s="33" t="s">
        <v>90</v>
      </c>
      <c r="K7659" s="33" t="s">
        <v>32</v>
      </c>
      <c r="L7659" s="33" t="s">
        <v>33</v>
      </c>
      <c r="M7659" s="33" t="s">
        <v>33</v>
      </c>
      <c r="N7659" s="33" t="s">
        <v>34</v>
      </c>
      <c r="O7659" s="33" t="s">
        <v>34</v>
      </c>
      <c r="P7659" s="33">
        <v>3</v>
      </c>
      <c r="Q7659" s="33">
        <v>29</v>
      </c>
      <c r="R7659" s="33">
        <v>1000</v>
      </c>
      <c r="S7659" s="33">
        <v>3.6</v>
      </c>
      <c r="T7659" s="35" t="s">
        <v>19884</v>
      </c>
      <c r="U7659">
        <v>2010</v>
      </c>
      <c r="V7659">
        <v>5</v>
      </c>
      <c r="W7659">
        <v>16</v>
      </c>
      <c r="X7659" t="str">
        <f>VLOOKUP(C7659,'country description'!$A$2:$B$16,2,0)</f>
        <v>India</v>
      </c>
      <c r="Y7659" t="str">
        <f t="shared" si="228"/>
        <v>Rs.1000</v>
      </c>
      <c r="Z7659" s="36">
        <f t="shared" si="229"/>
        <v>1000</v>
      </c>
    </row>
    <row r="7660" ht="14.25" customHeight="1" spans="1:26">
      <c r="A7660" s="33">
        <v>18378050</v>
      </c>
      <c r="B7660" s="34" t="s">
        <v>19885</v>
      </c>
      <c r="C7660" s="33">
        <v>1</v>
      </c>
      <c r="D7660" s="34" t="s">
        <v>27</v>
      </c>
      <c r="E7660" s="33" t="s">
        <v>19886</v>
      </c>
      <c r="F7660" s="33" t="s">
        <v>207</v>
      </c>
      <c r="G7660" s="33" t="s">
        <v>208</v>
      </c>
      <c r="H7660" s="33">
        <v>77.1348248</v>
      </c>
      <c r="I7660" s="33">
        <v>28.68867</v>
      </c>
      <c r="J7660" s="33" t="s">
        <v>19887</v>
      </c>
      <c r="K7660" s="33" t="s">
        <v>32</v>
      </c>
      <c r="L7660" s="33" t="s">
        <v>34</v>
      </c>
      <c r="M7660" s="33" t="s">
        <v>34</v>
      </c>
      <c r="N7660" s="33" t="s">
        <v>34</v>
      </c>
      <c r="O7660" s="33" t="s">
        <v>34</v>
      </c>
      <c r="P7660" s="33">
        <v>3</v>
      </c>
      <c r="Q7660" s="33">
        <v>27</v>
      </c>
      <c r="R7660" s="33">
        <v>1600</v>
      </c>
      <c r="S7660" s="33">
        <v>2.8</v>
      </c>
      <c r="T7660" s="35" t="s">
        <v>2090</v>
      </c>
      <c r="U7660">
        <v>2016</v>
      </c>
      <c r="V7660">
        <v>3</v>
      </c>
      <c r="W7660">
        <v>24</v>
      </c>
      <c r="X7660" t="str">
        <f>VLOOKUP(C7660,'country description'!$A$2:$B$16,2,0)</f>
        <v>India</v>
      </c>
      <c r="Y7660" t="str">
        <f t="shared" si="228"/>
        <v>Rs.1600</v>
      </c>
      <c r="Z7660" s="36">
        <f t="shared" si="229"/>
        <v>1600</v>
      </c>
    </row>
    <row r="7661" ht="14.25" customHeight="1" spans="1:26">
      <c r="A7661" s="33">
        <v>18378051</v>
      </c>
      <c r="B7661" s="34" t="s">
        <v>19888</v>
      </c>
      <c r="C7661" s="33">
        <v>1</v>
      </c>
      <c r="D7661" s="34" t="s">
        <v>27</v>
      </c>
      <c r="E7661" s="33" t="s">
        <v>19889</v>
      </c>
      <c r="F7661" s="33" t="s">
        <v>4446</v>
      </c>
      <c r="G7661" s="33" t="s">
        <v>4447</v>
      </c>
      <c r="H7661" s="33">
        <v>77.0672844</v>
      </c>
      <c r="I7661" s="33">
        <v>28.6812756</v>
      </c>
      <c r="J7661" s="33" t="s">
        <v>90</v>
      </c>
      <c r="K7661" s="33" t="s">
        <v>32</v>
      </c>
      <c r="L7661" s="33" t="s">
        <v>34</v>
      </c>
      <c r="M7661" s="33" t="s">
        <v>34</v>
      </c>
      <c r="N7661" s="33" t="s">
        <v>34</v>
      </c>
      <c r="O7661" s="33" t="s">
        <v>34</v>
      </c>
      <c r="P7661" s="33">
        <v>1</v>
      </c>
      <c r="Q7661" s="33">
        <v>0</v>
      </c>
      <c r="R7661" s="33">
        <v>350</v>
      </c>
      <c r="S7661" s="33">
        <v>1</v>
      </c>
      <c r="T7661" s="35" t="s">
        <v>1765</v>
      </c>
      <c r="U7661">
        <v>2011</v>
      </c>
      <c r="V7661">
        <v>1</v>
      </c>
      <c r="W7661">
        <v>16</v>
      </c>
      <c r="X7661" t="str">
        <f>VLOOKUP(C7661,'country description'!$A$2:$B$16,2,0)</f>
        <v>India</v>
      </c>
      <c r="Y7661" t="str">
        <f t="shared" si="228"/>
        <v>Rs.350</v>
      </c>
      <c r="Z7661" s="36">
        <f t="shared" si="229"/>
        <v>350</v>
      </c>
    </row>
    <row r="7662" ht="14.25" customHeight="1" spans="1:26">
      <c r="A7662" s="33">
        <v>18378056</v>
      </c>
      <c r="B7662" s="34" t="s">
        <v>19890</v>
      </c>
      <c r="C7662" s="33">
        <v>1</v>
      </c>
      <c r="D7662" s="34" t="s">
        <v>27</v>
      </c>
      <c r="E7662" s="33" t="s">
        <v>19891</v>
      </c>
      <c r="F7662" s="33" t="s">
        <v>2765</v>
      </c>
      <c r="G7662" s="33" t="s">
        <v>2766</v>
      </c>
      <c r="H7662" s="33">
        <v>77.1519824</v>
      </c>
      <c r="I7662" s="33">
        <v>28.6575383</v>
      </c>
      <c r="J7662" s="33" t="s">
        <v>2239</v>
      </c>
      <c r="K7662" s="33" t="s">
        <v>32</v>
      </c>
      <c r="L7662" s="33" t="s">
        <v>33</v>
      </c>
      <c r="M7662" s="33" t="s">
        <v>34</v>
      </c>
      <c r="N7662" s="33" t="s">
        <v>34</v>
      </c>
      <c r="O7662" s="33" t="s">
        <v>34</v>
      </c>
      <c r="P7662" s="33">
        <v>3</v>
      </c>
      <c r="Q7662" s="33">
        <v>21</v>
      </c>
      <c r="R7662" s="33">
        <v>1200</v>
      </c>
      <c r="S7662" s="33">
        <v>3.5</v>
      </c>
      <c r="T7662" s="35" t="s">
        <v>4732</v>
      </c>
      <c r="U7662">
        <v>2014</v>
      </c>
      <c r="V7662">
        <v>7</v>
      </c>
      <c r="W7662">
        <v>17</v>
      </c>
      <c r="X7662" t="str">
        <f>VLOOKUP(C7662,'country description'!$A$2:$B$16,2,0)</f>
        <v>India</v>
      </c>
      <c r="Y7662" t="str">
        <f t="shared" si="228"/>
        <v>Rs.1200</v>
      </c>
      <c r="Z7662" s="36">
        <f t="shared" si="229"/>
        <v>1200</v>
      </c>
    </row>
    <row r="7663" ht="14.25" customHeight="1" spans="1:26">
      <c r="A7663" s="33">
        <v>18378062</v>
      </c>
      <c r="B7663" s="34" t="s">
        <v>19892</v>
      </c>
      <c r="C7663" s="33">
        <v>1</v>
      </c>
      <c r="D7663" s="34" t="s">
        <v>27</v>
      </c>
      <c r="E7663" s="33" t="s">
        <v>19893</v>
      </c>
      <c r="F7663" s="33" t="s">
        <v>1305</v>
      </c>
      <c r="G7663" s="33" t="s">
        <v>1306</v>
      </c>
      <c r="H7663" s="33">
        <v>77.3012262</v>
      </c>
      <c r="I7663" s="33">
        <v>28.6308689</v>
      </c>
      <c r="J7663" s="33" t="s">
        <v>329</v>
      </c>
      <c r="K7663" s="33" t="s">
        <v>32</v>
      </c>
      <c r="L7663" s="33" t="s">
        <v>34</v>
      </c>
      <c r="M7663" s="33" t="s">
        <v>33</v>
      </c>
      <c r="N7663" s="33" t="s">
        <v>34</v>
      </c>
      <c r="O7663" s="33" t="s">
        <v>34</v>
      </c>
      <c r="P7663" s="33">
        <v>1</v>
      </c>
      <c r="Q7663" s="33">
        <v>3</v>
      </c>
      <c r="R7663" s="33">
        <v>400</v>
      </c>
      <c r="S7663" s="33">
        <v>1</v>
      </c>
      <c r="T7663" s="35" t="s">
        <v>1724</v>
      </c>
      <c r="U7663">
        <v>2014</v>
      </c>
      <c r="V7663">
        <v>9</v>
      </c>
      <c r="W7663">
        <v>28</v>
      </c>
      <c r="X7663" t="str">
        <f>VLOOKUP(C7663,'country description'!$A$2:$B$16,2,0)</f>
        <v>India</v>
      </c>
      <c r="Y7663" t="str">
        <f t="shared" si="228"/>
        <v>Rs.400</v>
      </c>
      <c r="Z7663" s="36">
        <f t="shared" si="229"/>
        <v>400</v>
      </c>
    </row>
    <row r="7664" ht="14.25" customHeight="1" spans="1:26">
      <c r="A7664" s="33">
        <v>18378580</v>
      </c>
      <c r="B7664" s="34" t="s">
        <v>19894</v>
      </c>
      <c r="C7664" s="33">
        <v>1</v>
      </c>
      <c r="D7664" s="34" t="s">
        <v>149</v>
      </c>
      <c r="E7664" s="33" t="s">
        <v>19895</v>
      </c>
      <c r="F7664" s="33" t="s">
        <v>10850</v>
      </c>
      <c r="G7664" s="33" t="s">
        <v>10851</v>
      </c>
      <c r="H7664" s="33">
        <v>0</v>
      </c>
      <c r="I7664" s="33">
        <v>0</v>
      </c>
      <c r="J7664" s="33" t="s">
        <v>2744</v>
      </c>
      <c r="K7664" s="33" t="s">
        <v>32</v>
      </c>
      <c r="L7664" s="33" t="s">
        <v>34</v>
      </c>
      <c r="M7664" s="33" t="s">
        <v>34</v>
      </c>
      <c r="N7664" s="33" t="s">
        <v>34</v>
      </c>
      <c r="O7664" s="33" t="s">
        <v>34</v>
      </c>
      <c r="P7664" s="33">
        <v>1</v>
      </c>
      <c r="Q7664" s="33">
        <v>2</v>
      </c>
      <c r="R7664" s="33">
        <v>350</v>
      </c>
      <c r="S7664" s="33">
        <v>1</v>
      </c>
      <c r="T7664" s="35" t="s">
        <v>1662</v>
      </c>
      <c r="U7664">
        <v>2010</v>
      </c>
      <c r="V7664">
        <v>1</v>
      </c>
      <c r="W7664">
        <v>9</v>
      </c>
      <c r="X7664" t="str">
        <f>VLOOKUP(C7664,'country description'!$A$2:$B$16,2,0)</f>
        <v>India</v>
      </c>
      <c r="Y7664" t="str">
        <f t="shared" si="228"/>
        <v>Rs.350</v>
      </c>
      <c r="Z7664" s="36">
        <f t="shared" si="229"/>
        <v>350</v>
      </c>
    </row>
    <row r="7665" ht="14.25" customHeight="1" spans="1:26">
      <c r="A7665" s="33">
        <v>18378581</v>
      </c>
      <c r="B7665" s="34" t="s">
        <v>10878</v>
      </c>
      <c r="C7665" s="33">
        <v>1</v>
      </c>
      <c r="D7665" s="34" t="s">
        <v>27</v>
      </c>
      <c r="E7665" s="33" t="s">
        <v>19896</v>
      </c>
      <c r="F7665" s="33" t="s">
        <v>5281</v>
      </c>
      <c r="G7665" s="33" t="s">
        <v>5282</v>
      </c>
      <c r="H7665" s="33">
        <v>77.101591</v>
      </c>
      <c r="I7665" s="33">
        <v>28.6006231</v>
      </c>
      <c r="J7665" s="33" t="s">
        <v>86</v>
      </c>
      <c r="K7665" s="33" t="s">
        <v>32</v>
      </c>
      <c r="L7665" s="33" t="s">
        <v>34</v>
      </c>
      <c r="M7665" s="33" t="s">
        <v>34</v>
      </c>
      <c r="N7665" s="33" t="s">
        <v>34</v>
      </c>
      <c r="O7665" s="33" t="s">
        <v>34</v>
      </c>
      <c r="P7665" s="33">
        <v>1</v>
      </c>
      <c r="Q7665" s="33">
        <v>0</v>
      </c>
      <c r="R7665" s="33">
        <v>350</v>
      </c>
      <c r="S7665" s="33">
        <v>1</v>
      </c>
      <c r="T7665" s="35" t="s">
        <v>19897</v>
      </c>
      <c r="U7665">
        <v>2013</v>
      </c>
      <c r="V7665">
        <v>1</v>
      </c>
      <c r="W7665">
        <v>22</v>
      </c>
      <c r="X7665" t="str">
        <f>VLOOKUP(C7665,'country description'!$A$2:$B$16,2,0)</f>
        <v>India</v>
      </c>
      <c r="Y7665" t="str">
        <f t="shared" si="228"/>
        <v>Rs.350</v>
      </c>
      <c r="Z7665" s="36">
        <f t="shared" si="229"/>
        <v>350</v>
      </c>
    </row>
    <row r="7666" ht="14.25" customHeight="1" spans="1:26">
      <c r="A7666" s="33">
        <v>18378765</v>
      </c>
      <c r="B7666" s="34" t="s">
        <v>19898</v>
      </c>
      <c r="C7666" s="33">
        <v>1</v>
      </c>
      <c r="D7666" s="34" t="s">
        <v>149</v>
      </c>
      <c r="E7666" s="33" t="s">
        <v>19899</v>
      </c>
      <c r="F7666" s="33" t="s">
        <v>381</v>
      </c>
      <c r="G7666" s="33" t="s">
        <v>382</v>
      </c>
      <c r="H7666" s="33">
        <v>77.3619772</v>
      </c>
      <c r="I7666" s="33">
        <v>28.5702807</v>
      </c>
      <c r="J7666" s="33" t="s">
        <v>19900</v>
      </c>
      <c r="K7666" s="33" t="s">
        <v>32</v>
      </c>
      <c r="L7666" s="33" t="s">
        <v>34</v>
      </c>
      <c r="M7666" s="33" t="s">
        <v>34</v>
      </c>
      <c r="N7666" s="33" t="s">
        <v>34</v>
      </c>
      <c r="O7666" s="33" t="s">
        <v>34</v>
      </c>
      <c r="P7666" s="33">
        <v>1</v>
      </c>
      <c r="Q7666" s="33">
        <v>10</v>
      </c>
      <c r="R7666" s="33">
        <v>400</v>
      </c>
      <c r="S7666" s="33">
        <v>3.1</v>
      </c>
      <c r="T7666" s="35" t="s">
        <v>7272</v>
      </c>
      <c r="U7666">
        <v>2010</v>
      </c>
      <c r="V7666">
        <v>7</v>
      </c>
      <c r="W7666">
        <v>2</v>
      </c>
      <c r="X7666" t="str">
        <f>VLOOKUP(C7666,'country description'!$A$2:$B$16,2,0)</f>
        <v>India</v>
      </c>
      <c r="Y7666" t="str">
        <f t="shared" si="228"/>
        <v>Rs.400</v>
      </c>
      <c r="Z7666" s="36">
        <f t="shared" si="229"/>
        <v>400</v>
      </c>
    </row>
    <row r="7667" ht="14.25" customHeight="1" spans="1:26">
      <c r="A7667" s="33">
        <v>18378803</v>
      </c>
      <c r="B7667" s="34" t="s">
        <v>19901</v>
      </c>
      <c r="C7667" s="33">
        <v>1</v>
      </c>
      <c r="D7667" s="34" t="s">
        <v>12425</v>
      </c>
      <c r="E7667" s="33" t="s">
        <v>19902</v>
      </c>
      <c r="F7667" s="33" t="s">
        <v>12436</v>
      </c>
      <c r="G7667" s="33" t="s">
        <v>12437</v>
      </c>
      <c r="H7667" s="33">
        <v>79.83481014</v>
      </c>
      <c r="I7667" s="33">
        <v>11.9365319</v>
      </c>
      <c r="J7667" s="33" t="s">
        <v>90</v>
      </c>
      <c r="K7667" s="33" t="s">
        <v>32</v>
      </c>
      <c r="L7667" s="33" t="s">
        <v>34</v>
      </c>
      <c r="M7667" s="33" t="s">
        <v>34</v>
      </c>
      <c r="N7667" s="33" t="s">
        <v>34</v>
      </c>
      <c r="O7667" s="33" t="s">
        <v>34</v>
      </c>
      <c r="P7667" s="33">
        <v>3</v>
      </c>
      <c r="Q7667" s="33">
        <v>124</v>
      </c>
      <c r="R7667" s="33">
        <v>800</v>
      </c>
      <c r="S7667" s="33">
        <v>3.7</v>
      </c>
      <c r="T7667" s="35" t="s">
        <v>494</v>
      </c>
      <c r="U7667">
        <v>2018</v>
      </c>
      <c r="V7667">
        <v>8</v>
      </c>
      <c r="W7667">
        <v>27</v>
      </c>
      <c r="X7667" t="str">
        <f>VLOOKUP(C7667,'country description'!$A$2:$B$16,2,0)</f>
        <v>India</v>
      </c>
      <c r="Y7667" t="str">
        <f t="shared" si="228"/>
        <v>Rs.800</v>
      </c>
      <c r="Z7667" s="36">
        <f t="shared" si="229"/>
        <v>800</v>
      </c>
    </row>
    <row r="7668" ht="14.25" customHeight="1" spans="1:26">
      <c r="A7668" s="33">
        <v>18378807</v>
      </c>
      <c r="B7668" s="34" t="s">
        <v>19903</v>
      </c>
      <c r="C7668" s="33">
        <v>1</v>
      </c>
      <c r="D7668" s="34" t="s">
        <v>135</v>
      </c>
      <c r="E7668" s="33" t="s">
        <v>19904</v>
      </c>
      <c r="F7668" s="33" t="s">
        <v>7927</v>
      </c>
      <c r="G7668" s="33" t="s">
        <v>7928</v>
      </c>
      <c r="H7668" s="33">
        <v>77.0810496</v>
      </c>
      <c r="I7668" s="33">
        <v>28.4406267</v>
      </c>
      <c r="J7668" s="33" t="s">
        <v>90</v>
      </c>
      <c r="K7668" s="33" t="s">
        <v>32</v>
      </c>
      <c r="L7668" s="33" t="s">
        <v>34</v>
      </c>
      <c r="M7668" s="33" t="s">
        <v>34</v>
      </c>
      <c r="N7668" s="33" t="s">
        <v>34</v>
      </c>
      <c r="O7668" s="33" t="s">
        <v>34</v>
      </c>
      <c r="P7668" s="33">
        <v>2</v>
      </c>
      <c r="Q7668" s="33">
        <v>0</v>
      </c>
      <c r="R7668" s="33">
        <v>600</v>
      </c>
      <c r="S7668" s="33">
        <v>1</v>
      </c>
      <c r="T7668" s="35" t="s">
        <v>19905</v>
      </c>
      <c r="U7668">
        <v>2013</v>
      </c>
      <c r="V7668">
        <v>12</v>
      </c>
      <c r="W7668">
        <v>9</v>
      </c>
      <c r="X7668" t="str">
        <f>VLOOKUP(C7668,'country description'!$A$2:$B$16,2,0)</f>
        <v>India</v>
      </c>
      <c r="Y7668" t="str">
        <f t="shared" si="228"/>
        <v>Rs.600</v>
      </c>
      <c r="Z7668" s="36">
        <f t="shared" si="229"/>
        <v>600</v>
      </c>
    </row>
    <row r="7669" ht="14.25" customHeight="1" spans="1:26">
      <c r="A7669" s="33">
        <v>18378852</v>
      </c>
      <c r="B7669" s="34" t="s">
        <v>13344</v>
      </c>
      <c r="C7669" s="33">
        <v>1</v>
      </c>
      <c r="D7669" s="34" t="s">
        <v>5643</v>
      </c>
      <c r="E7669" s="33" t="s">
        <v>19906</v>
      </c>
      <c r="F7669" s="33" t="s">
        <v>19907</v>
      </c>
      <c r="G7669" s="33" t="s">
        <v>19908</v>
      </c>
      <c r="H7669" s="33">
        <v>73.7982064</v>
      </c>
      <c r="I7669" s="33">
        <v>18.554382</v>
      </c>
      <c r="J7669" s="33" t="s">
        <v>13348</v>
      </c>
      <c r="K7669" s="33" t="s">
        <v>32</v>
      </c>
      <c r="L7669" s="33" t="s">
        <v>34</v>
      </c>
      <c r="M7669" s="33" t="s">
        <v>33</v>
      </c>
      <c r="N7669" s="33" t="s">
        <v>34</v>
      </c>
      <c r="O7669" s="33" t="s">
        <v>34</v>
      </c>
      <c r="P7669" s="33">
        <v>4</v>
      </c>
      <c r="Q7669" s="33">
        <v>375</v>
      </c>
      <c r="R7669" s="33">
        <v>2000</v>
      </c>
      <c r="S7669" s="33">
        <v>4.3</v>
      </c>
      <c r="T7669" s="35" t="s">
        <v>657</v>
      </c>
      <c r="U7669">
        <v>2011</v>
      </c>
      <c r="V7669">
        <v>9</v>
      </c>
      <c r="W7669">
        <v>2</v>
      </c>
      <c r="X7669" t="str">
        <f>VLOOKUP(C7669,'country description'!$A$2:$B$16,2,0)</f>
        <v>India</v>
      </c>
      <c r="Y7669" t="str">
        <f t="shared" si="228"/>
        <v>Rs.2000</v>
      </c>
      <c r="Z7669" s="36">
        <f t="shared" si="229"/>
        <v>2000</v>
      </c>
    </row>
    <row r="7670" ht="14.25" customHeight="1" spans="1:26">
      <c r="A7670" s="33">
        <v>18378861</v>
      </c>
      <c r="B7670" s="34" t="s">
        <v>19909</v>
      </c>
      <c r="C7670" s="33">
        <v>1</v>
      </c>
      <c r="D7670" s="34" t="s">
        <v>27</v>
      </c>
      <c r="E7670" s="33" t="s">
        <v>19910</v>
      </c>
      <c r="F7670" s="33" t="s">
        <v>3426</v>
      </c>
      <c r="G7670" s="33" t="s">
        <v>3427</v>
      </c>
      <c r="H7670" s="33">
        <v>77.1576386</v>
      </c>
      <c r="I7670" s="33">
        <v>28.6918615</v>
      </c>
      <c r="J7670" s="33" t="s">
        <v>860</v>
      </c>
      <c r="K7670" s="33" t="s">
        <v>32</v>
      </c>
      <c r="L7670" s="33" t="s">
        <v>34</v>
      </c>
      <c r="M7670" s="33" t="s">
        <v>34</v>
      </c>
      <c r="N7670" s="33" t="s">
        <v>34</v>
      </c>
      <c r="O7670" s="33" t="s">
        <v>34</v>
      </c>
      <c r="P7670" s="33">
        <v>1</v>
      </c>
      <c r="Q7670" s="33">
        <v>0</v>
      </c>
      <c r="R7670" s="33">
        <v>400</v>
      </c>
      <c r="S7670" s="33">
        <v>1</v>
      </c>
      <c r="T7670" s="35" t="s">
        <v>14702</v>
      </c>
      <c r="U7670">
        <v>2011</v>
      </c>
      <c r="V7670">
        <v>11</v>
      </c>
      <c r="W7670">
        <v>12</v>
      </c>
      <c r="X7670" t="str">
        <f>VLOOKUP(C7670,'country description'!$A$2:$B$16,2,0)</f>
        <v>India</v>
      </c>
      <c r="Y7670" t="str">
        <f t="shared" si="228"/>
        <v>Rs.400</v>
      </c>
      <c r="Z7670" s="36">
        <f t="shared" si="229"/>
        <v>400</v>
      </c>
    </row>
    <row r="7671" ht="14.25" customHeight="1" spans="1:26">
      <c r="A7671" s="33">
        <v>18379056</v>
      </c>
      <c r="B7671" s="34" t="s">
        <v>19911</v>
      </c>
      <c r="C7671" s="33">
        <v>1</v>
      </c>
      <c r="D7671" s="34" t="s">
        <v>27</v>
      </c>
      <c r="E7671" s="33" t="s">
        <v>19912</v>
      </c>
      <c r="F7671" s="33" t="s">
        <v>1596</v>
      </c>
      <c r="G7671" s="33" t="s">
        <v>1597</v>
      </c>
      <c r="H7671" s="33">
        <v>77.309698</v>
      </c>
      <c r="I7671" s="33">
        <v>28.623975</v>
      </c>
      <c r="J7671" s="33" t="s">
        <v>2918</v>
      </c>
      <c r="K7671" s="33" t="s">
        <v>32</v>
      </c>
      <c r="L7671" s="33" t="s">
        <v>34</v>
      </c>
      <c r="M7671" s="33" t="s">
        <v>34</v>
      </c>
      <c r="N7671" s="33" t="s">
        <v>34</v>
      </c>
      <c r="O7671" s="33" t="s">
        <v>34</v>
      </c>
      <c r="P7671" s="33">
        <v>1</v>
      </c>
      <c r="Q7671" s="33">
        <v>0</v>
      </c>
      <c r="R7671" s="33">
        <v>300</v>
      </c>
      <c r="S7671" s="33">
        <v>1</v>
      </c>
      <c r="T7671" s="35" t="s">
        <v>19913</v>
      </c>
      <c r="U7671">
        <v>2014</v>
      </c>
      <c r="V7671">
        <v>8</v>
      </c>
      <c r="W7671">
        <v>28</v>
      </c>
      <c r="X7671" t="str">
        <f>VLOOKUP(C7671,'country description'!$A$2:$B$16,2,0)</f>
        <v>India</v>
      </c>
      <c r="Y7671" t="str">
        <f t="shared" si="228"/>
        <v>Rs.300</v>
      </c>
      <c r="Z7671" s="36">
        <f t="shared" si="229"/>
        <v>300</v>
      </c>
    </row>
    <row r="7672" ht="14.25" customHeight="1" spans="1:26">
      <c r="A7672" s="33">
        <v>18379474</v>
      </c>
      <c r="B7672" s="34" t="s">
        <v>2102</v>
      </c>
      <c r="C7672" s="33">
        <v>1</v>
      </c>
      <c r="D7672" s="34" t="s">
        <v>27</v>
      </c>
      <c r="E7672" s="33" t="s">
        <v>19914</v>
      </c>
      <c r="F7672" s="33" t="s">
        <v>241</v>
      </c>
      <c r="G7672" s="33" t="s">
        <v>242</v>
      </c>
      <c r="H7672" s="33">
        <v>77.1005772</v>
      </c>
      <c r="I7672" s="33">
        <v>28.6621865</v>
      </c>
      <c r="J7672" s="33" t="s">
        <v>90</v>
      </c>
      <c r="K7672" s="33" t="s">
        <v>32</v>
      </c>
      <c r="L7672" s="33" t="s">
        <v>34</v>
      </c>
      <c r="M7672" s="33" t="s">
        <v>33</v>
      </c>
      <c r="N7672" s="33" t="s">
        <v>34</v>
      </c>
      <c r="O7672" s="33" t="s">
        <v>34</v>
      </c>
      <c r="P7672" s="33">
        <v>2</v>
      </c>
      <c r="Q7672" s="33">
        <v>29</v>
      </c>
      <c r="R7672" s="33">
        <v>600</v>
      </c>
      <c r="S7672" s="33">
        <v>3.6</v>
      </c>
      <c r="T7672" s="35" t="s">
        <v>323</v>
      </c>
      <c r="U7672">
        <v>2012</v>
      </c>
      <c r="V7672">
        <v>5</v>
      </c>
      <c r="W7672">
        <v>13</v>
      </c>
      <c r="X7672" t="str">
        <f>VLOOKUP(C7672,'country description'!$A$2:$B$16,2,0)</f>
        <v>India</v>
      </c>
      <c r="Y7672" t="str">
        <f t="shared" si="228"/>
        <v>Rs.600</v>
      </c>
      <c r="Z7672" s="36">
        <f t="shared" si="229"/>
        <v>600</v>
      </c>
    </row>
    <row r="7673" ht="14.25" customHeight="1" spans="1:26">
      <c r="A7673" s="33">
        <v>18380141</v>
      </c>
      <c r="B7673" s="34" t="s">
        <v>16124</v>
      </c>
      <c r="C7673" s="33">
        <v>1</v>
      </c>
      <c r="D7673" s="34" t="s">
        <v>149</v>
      </c>
      <c r="E7673" s="33" t="s">
        <v>19915</v>
      </c>
      <c r="F7673" s="33" t="s">
        <v>151</v>
      </c>
      <c r="G7673" s="33" t="s">
        <v>152</v>
      </c>
      <c r="H7673" s="33">
        <v>77.322687</v>
      </c>
      <c r="I7673" s="33">
        <v>28.570159</v>
      </c>
      <c r="J7673" s="33" t="s">
        <v>19916</v>
      </c>
      <c r="K7673" s="33" t="s">
        <v>32</v>
      </c>
      <c r="L7673" s="33" t="s">
        <v>34</v>
      </c>
      <c r="M7673" s="33" t="s">
        <v>33</v>
      </c>
      <c r="N7673" s="33" t="s">
        <v>34</v>
      </c>
      <c r="O7673" s="33" t="s">
        <v>34</v>
      </c>
      <c r="P7673" s="33">
        <v>1</v>
      </c>
      <c r="Q7673" s="33">
        <v>47</v>
      </c>
      <c r="R7673" s="33">
        <v>200</v>
      </c>
      <c r="S7673" s="33">
        <v>3.5</v>
      </c>
      <c r="T7673" s="35" t="s">
        <v>1398</v>
      </c>
      <c r="U7673">
        <v>2017</v>
      </c>
      <c r="V7673">
        <v>5</v>
      </c>
      <c r="W7673">
        <v>6</v>
      </c>
      <c r="X7673" t="str">
        <f>VLOOKUP(C7673,'country description'!$A$2:$B$16,2,0)</f>
        <v>India</v>
      </c>
      <c r="Y7673" t="str">
        <f t="shared" si="228"/>
        <v>Rs.200</v>
      </c>
      <c r="Z7673" s="36">
        <f t="shared" si="229"/>
        <v>200</v>
      </c>
    </row>
    <row r="7674" ht="14.25" customHeight="1" spans="1:26">
      <c r="A7674" s="33">
        <v>18380143</v>
      </c>
      <c r="B7674" s="34" t="s">
        <v>19917</v>
      </c>
      <c r="C7674" s="33">
        <v>1</v>
      </c>
      <c r="D7674" s="34" t="s">
        <v>27</v>
      </c>
      <c r="E7674" s="33" t="s">
        <v>248</v>
      </c>
      <c r="F7674" s="33" t="s">
        <v>247</v>
      </c>
      <c r="G7674" s="33" t="s">
        <v>248</v>
      </c>
      <c r="H7674" s="33">
        <v>77.2860621</v>
      </c>
      <c r="I7674" s="33">
        <v>28.6327398</v>
      </c>
      <c r="J7674" s="33" t="s">
        <v>111</v>
      </c>
      <c r="K7674" s="33" t="s">
        <v>32</v>
      </c>
      <c r="L7674" s="33" t="s">
        <v>34</v>
      </c>
      <c r="M7674" s="33" t="s">
        <v>33</v>
      </c>
      <c r="N7674" s="33" t="s">
        <v>34</v>
      </c>
      <c r="O7674" s="33" t="s">
        <v>34</v>
      </c>
      <c r="P7674" s="33">
        <v>2</v>
      </c>
      <c r="Q7674" s="33">
        <v>44</v>
      </c>
      <c r="R7674" s="33">
        <v>600</v>
      </c>
      <c r="S7674" s="33">
        <v>3.5</v>
      </c>
      <c r="T7674" s="35" t="s">
        <v>16665</v>
      </c>
      <c r="U7674">
        <v>2016</v>
      </c>
      <c r="V7674">
        <v>2</v>
      </c>
      <c r="W7674">
        <v>16</v>
      </c>
      <c r="X7674" t="str">
        <f>VLOOKUP(C7674,'country description'!$A$2:$B$16,2,0)</f>
        <v>India</v>
      </c>
      <c r="Y7674" t="str">
        <f t="shared" si="228"/>
        <v>Rs.600</v>
      </c>
      <c r="Z7674" s="36">
        <f t="shared" si="229"/>
        <v>600</v>
      </c>
    </row>
    <row r="7675" ht="14.25" customHeight="1" spans="1:26">
      <c r="A7675" s="33">
        <v>18380146</v>
      </c>
      <c r="B7675" s="34" t="s">
        <v>19918</v>
      </c>
      <c r="C7675" s="33">
        <v>1</v>
      </c>
      <c r="D7675" s="34" t="s">
        <v>27</v>
      </c>
      <c r="E7675" s="33" t="s">
        <v>18076</v>
      </c>
      <c r="F7675" s="33" t="s">
        <v>3854</v>
      </c>
      <c r="G7675" s="33" t="s">
        <v>3855</v>
      </c>
      <c r="H7675" s="33">
        <v>77.2806842</v>
      </c>
      <c r="I7675" s="33">
        <v>28.6300457</v>
      </c>
      <c r="J7675" s="33" t="s">
        <v>90</v>
      </c>
      <c r="K7675" s="33" t="s">
        <v>32</v>
      </c>
      <c r="L7675" s="33" t="s">
        <v>34</v>
      </c>
      <c r="M7675" s="33" t="s">
        <v>34</v>
      </c>
      <c r="N7675" s="33" t="s">
        <v>34</v>
      </c>
      <c r="O7675" s="33" t="s">
        <v>34</v>
      </c>
      <c r="P7675" s="33">
        <v>1</v>
      </c>
      <c r="Q7675" s="33">
        <v>1</v>
      </c>
      <c r="R7675" s="33">
        <v>250</v>
      </c>
      <c r="S7675" s="33">
        <v>1</v>
      </c>
      <c r="T7675" s="35" t="s">
        <v>7871</v>
      </c>
      <c r="U7675">
        <v>2014</v>
      </c>
      <c r="V7675">
        <v>1</v>
      </c>
      <c r="W7675">
        <v>11</v>
      </c>
      <c r="X7675" t="str">
        <f>VLOOKUP(C7675,'country description'!$A$2:$B$16,2,0)</f>
        <v>India</v>
      </c>
      <c r="Y7675" t="str">
        <f t="shared" si="228"/>
        <v>Rs.250</v>
      </c>
      <c r="Z7675" s="36">
        <f t="shared" si="229"/>
        <v>250</v>
      </c>
    </row>
    <row r="7676" ht="14.25" customHeight="1" spans="1:26">
      <c r="A7676" s="33">
        <v>18380149</v>
      </c>
      <c r="B7676" s="34" t="s">
        <v>19919</v>
      </c>
      <c r="C7676" s="33">
        <v>1</v>
      </c>
      <c r="D7676" s="34" t="s">
        <v>27</v>
      </c>
      <c r="E7676" s="33" t="s">
        <v>19920</v>
      </c>
      <c r="F7676" s="33" t="s">
        <v>48</v>
      </c>
      <c r="G7676" s="33" t="s">
        <v>49</v>
      </c>
      <c r="H7676" s="33">
        <v>77.2429111</v>
      </c>
      <c r="I7676" s="33">
        <v>28.5339436</v>
      </c>
      <c r="J7676" s="33" t="s">
        <v>1961</v>
      </c>
      <c r="K7676" s="33" t="s">
        <v>32</v>
      </c>
      <c r="L7676" s="33" t="s">
        <v>33</v>
      </c>
      <c r="M7676" s="33" t="s">
        <v>34</v>
      </c>
      <c r="N7676" s="33" t="s">
        <v>34</v>
      </c>
      <c r="O7676" s="33" t="s">
        <v>34</v>
      </c>
      <c r="P7676" s="33">
        <v>2</v>
      </c>
      <c r="Q7676" s="33">
        <v>47</v>
      </c>
      <c r="R7676" s="33">
        <v>900</v>
      </c>
      <c r="S7676" s="33">
        <v>4</v>
      </c>
      <c r="T7676" s="35" t="s">
        <v>5278</v>
      </c>
      <c r="U7676">
        <v>2011</v>
      </c>
      <c r="V7676">
        <v>5</v>
      </c>
      <c r="W7676">
        <v>22</v>
      </c>
      <c r="X7676" t="str">
        <f>VLOOKUP(C7676,'country description'!$A$2:$B$16,2,0)</f>
        <v>India</v>
      </c>
      <c r="Y7676" t="str">
        <f t="shared" si="228"/>
        <v>Rs.900</v>
      </c>
      <c r="Z7676" s="36">
        <f t="shared" si="229"/>
        <v>900</v>
      </c>
    </row>
    <row r="7677" ht="14.25" customHeight="1" spans="1:26">
      <c r="A7677" s="33">
        <v>18380150</v>
      </c>
      <c r="B7677" s="34" t="s">
        <v>11033</v>
      </c>
      <c r="C7677" s="33">
        <v>1</v>
      </c>
      <c r="D7677" s="34" t="s">
        <v>149</v>
      </c>
      <c r="E7677" s="37" t="s">
        <v>19921</v>
      </c>
      <c r="F7677" s="33" t="s">
        <v>2711</v>
      </c>
      <c r="G7677" s="33" t="s">
        <v>2712</v>
      </c>
      <c r="H7677" s="33">
        <v>77.36632314</v>
      </c>
      <c r="I7677" s="33">
        <v>28.53927854</v>
      </c>
      <c r="J7677" s="33" t="s">
        <v>31</v>
      </c>
      <c r="K7677" s="33" t="s">
        <v>32</v>
      </c>
      <c r="L7677" s="33" t="s">
        <v>34</v>
      </c>
      <c r="M7677" s="33" t="s">
        <v>34</v>
      </c>
      <c r="N7677" s="33" t="s">
        <v>34</v>
      </c>
      <c r="O7677" s="33" t="s">
        <v>34</v>
      </c>
      <c r="P7677" s="33">
        <v>2</v>
      </c>
      <c r="Q7677" s="33">
        <v>0</v>
      </c>
      <c r="R7677" s="33">
        <v>500</v>
      </c>
      <c r="S7677" s="33">
        <v>1</v>
      </c>
      <c r="T7677" s="35" t="s">
        <v>12965</v>
      </c>
      <c r="U7677">
        <v>2014</v>
      </c>
      <c r="V7677">
        <v>9</v>
      </c>
      <c r="W7677">
        <v>5</v>
      </c>
      <c r="X7677" t="str">
        <f>VLOOKUP(C7677,'country description'!$A$2:$B$16,2,0)</f>
        <v>India</v>
      </c>
      <c r="Y7677" t="str">
        <f t="shared" si="228"/>
        <v>Rs.500</v>
      </c>
      <c r="Z7677" s="36">
        <f t="shared" si="229"/>
        <v>500</v>
      </c>
    </row>
    <row r="7678" ht="14.25" customHeight="1" spans="1:26">
      <c r="A7678" s="33">
        <v>18380155</v>
      </c>
      <c r="B7678" s="34" t="s">
        <v>19922</v>
      </c>
      <c r="C7678" s="33">
        <v>1</v>
      </c>
      <c r="D7678" s="34" t="s">
        <v>27</v>
      </c>
      <c r="E7678" s="33" t="s">
        <v>19923</v>
      </c>
      <c r="F7678" s="33" t="s">
        <v>421</v>
      </c>
      <c r="G7678" s="33" t="s">
        <v>422</v>
      </c>
      <c r="H7678" s="33">
        <v>77.2528632</v>
      </c>
      <c r="I7678" s="33">
        <v>28.5422688</v>
      </c>
      <c r="J7678" s="33" t="s">
        <v>19924</v>
      </c>
      <c r="K7678" s="33" t="s">
        <v>32</v>
      </c>
      <c r="L7678" s="33" t="s">
        <v>34</v>
      </c>
      <c r="M7678" s="33" t="s">
        <v>34</v>
      </c>
      <c r="N7678" s="33" t="s">
        <v>34</v>
      </c>
      <c r="O7678" s="33" t="s">
        <v>34</v>
      </c>
      <c r="P7678" s="33">
        <v>2</v>
      </c>
      <c r="Q7678" s="33">
        <v>30</v>
      </c>
      <c r="R7678" s="33">
        <v>800</v>
      </c>
      <c r="S7678" s="33">
        <v>3.5</v>
      </c>
      <c r="T7678" s="35" t="s">
        <v>5815</v>
      </c>
      <c r="U7678">
        <v>2011</v>
      </c>
      <c r="V7678">
        <v>8</v>
      </c>
      <c r="W7678">
        <v>16</v>
      </c>
      <c r="X7678" t="str">
        <f>VLOOKUP(C7678,'country description'!$A$2:$B$16,2,0)</f>
        <v>India</v>
      </c>
      <c r="Y7678" t="str">
        <f t="shared" si="228"/>
        <v>Rs.800</v>
      </c>
      <c r="Z7678" s="36">
        <f t="shared" si="229"/>
        <v>800</v>
      </c>
    </row>
    <row r="7679" ht="14.25" customHeight="1" spans="1:26">
      <c r="A7679" s="33">
        <v>18380159</v>
      </c>
      <c r="B7679" s="34" t="s">
        <v>8550</v>
      </c>
      <c r="C7679" s="33">
        <v>1</v>
      </c>
      <c r="D7679" s="34" t="s">
        <v>1199</v>
      </c>
      <c r="E7679" s="33" t="s">
        <v>19925</v>
      </c>
      <c r="F7679" s="33" t="s">
        <v>7777</v>
      </c>
      <c r="G7679" s="33" t="s">
        <v>9782</v>
      </c>
      <c r="H7679" s="33">
        <v>77.2845595</v>
      </c>
      <c r="I7679" s="33">
        <v>28.4601453</v>
      </c>
      <c r="J7679" s="33" t="s">
        <v>90</v>
      </c>
      <c r="K7679" s="33" t="s">
        <v>32</v>
      </c>
      <c r="L7679" s="33" t="s">
        <v>34</v>
      </c>
      <c r="M7679" s="33" t="s">
        <v>34</v>
      </c>
      <c r="N7679" s="33" t="s">
        <v>34</v>
      </c>
      <c r="O7679" s="33" t="s">
        <v>34</v>
      </c>
      <c r="P7679" s="33">
        <v>1</v>
      </c>
      <c r="Q7679" s="33">
        <v>2</v>
      </c>
      <c r="R7679" s="33">
        <v>100</v>
      </c>
      <c r="S7679" s="33">
        <v>1</v>
      </c>
      <c r="T7679" s="35" t="s">
        <v>19926</v>
      </c>
      <c r="U7679">
        <v>2014</v>
      </c>
      <c r="V7679">
        <v>2</v>
      </c>
      <c r="W7679">
        <v>14</v>
      </c>
      <c r="X7679" t="str">
        <f>VLOOKUP(C7679,'country description'!$A$2:$B$16,2,0)</f>
        <v>India</v>
      </c>
      <c r="Y7679" t="str">
        <f t="shared" si="228"/>
        <v>Rs.100</v>
      </c>
      <c r="Z7679" s="36">
        <f t="shared" si="229"/>
        <v>100</v>
      </c>
    </row>
    <row r="7680" ht="14.25" customHeight="1" spans="1:26">
      <c r="A7680" s="33">
        <v>18380171</v>
      </c>
      <c r="B7680" s="34" t="s">
        <v>19927</v>
      </c>
      <c r="C7680" s="33">
        <v>1</v>
      </c>
      <c r="D7680" s="34" t="s">
        <v>27</v>
      </c>
      <c r="E7680" s="33" t="s">
        <v>19928</v>
      </c>
      <c r="F7680" s="33" t="s">
        <v>17348</v>
      </c>
      <c r="G7680" s="33" t="s">
        <v>17349</v>
      </c>
      <c r="H7680" s="33">
        <v>77.075439</v>
      </c>
      <c r="I7680" s="33">
        <v>28.629097</v>
      </c>
      <c r="J7680" s="33" t="s">
        <v>12786</v>
      </c>
      <c r="K7680" s="33" t="s">
        <v>32</v>
      </c>
      <c r="L7680" s="33" t="s">
        <v>34</v>
      </c>
      <c r="M7680" s="33" t="s">
        <v>33</v>
      </c>
      <c r="N7680" s="33" t="s">
        <v>34</v>
      </c>
      <c r="O7680" s="33" t="s">
        <v>34</v>
      </c>
      <c r="P7680" s="33">
        <v>1</v>
      </c>
      <c r="Q7680" s="33">
        <v>42</v>
      </c>
      <c r="R7680" s="33">
        <v>400</v>
      </c>
      <c r="S7680" s="33">
        <v>2.3</v>
      </c>
      <c r="T7680" s="35" t="s">
        <v>1968</v>
      </c>
      <c r="U7680">
        <v>2014</v>
      </c>
      <c r="V7680">
        <v>4</v>
      </c>
      <c r="W7680">
        <v>9</v>
      </c>
      <c r="X7680" t="str">
        <f>VLOOKUP(C7680,'country description'!$A$2:$B$16,2,0)</f>
        <v>India</v>
      </c>
      <c r="Y7680" t="str">
        <f t="shared" si="228"/>
        <v>Rs.400</v>
      </c>
      <c r="Z7680" s="36">
        <f t="shared" si="229"/>
        <v>400</v>
      </c>
    </row>
    <row r="7681" ht="14.25" customHeight="1" spans="1:26">
      <c r="A7681" s="33">
        <v>18380175</v>
      </c>
      <c r="B7681" s="34" t="s">
        <v>19929</v>
      </c>
      <c r="C7681" s="33">
        <v>1</v>
      </c>
      <c r="D7681" s="34" t="s">
        <v>27</v>
      </c>
      <c r="E7681" s="33" t="s">
        <v>19930</v>
      </c>
      <c r="F7681" s="33" t="s">
        <v>1278</v>
      </c>
      <c r="G7681" s="33" t="s">
        <v>1279</v>
      </c>
      <c r="H7681" s="33">
        <v>77.1616827</v>
      </c>
      <c r="I7681" s="33">
        <v>28.7033536</v>
      </c>
      <c r="J7681" s="33" t="s">
        <v>1648</v>
      </c>
      <c r="K7681" s="33" t="s">
        <v>32</v>
      </c>
      <c r="L7681" s="33" t="s">
        <v>34</v>
      </c>
      <c r="M7681" s="33" t="s">
        <v>33</v>
      </c>
      <c r="N7681" s="33" t="s">
        <v>34</v>
      </c>
      <c r="O7681" s="33" t="s">
        <v>34</v>
      </c>
      <c r="P7681" s="33">
        <v>2</v>
      </c>
      <c r="Q7681" s="33">
        <v>28</v>
      </c>
      <c r="R7681" s="33">
        <v>600</v>
      </c>
      <c r="S7681" s="33">
        <v>3.2</v>
      </c>
      <c r="T7681" s="35" t="s">
        <v>19931</v>
      </c>
      <c r="U7681">
        <v>2013</v>
      </c>
      <c r="V7681">
        <v>11</v>
      </c>
      <c r="W7681">
        <v>7</v>
      </c>
      <c r="X7681" t="str">
        <f>VLOOKUP(C7681,'country description'!$A$2:$B$16,2,0)</f>
        <v>India</v>
      </c>
      <c r="Y7681" t="str">
        <f t="shared" si="228"/>
        <v>Rs.600</v>
      </c>
      <c r="Z7681" s="36">
        <f t="shared" si="229"/>
        <v>600</v>
      </c>
    </row>
    <row r="7682" ht="14.25" customHeight="1" spans="1:26">
      <c r="A7682" s="33">
        <v>18380180</v>
      </c>
      <c r="B7682" s="34" t="s">
        <v>19932</v>
      </c>
      <c r="C7682" s="33">
        <v>1</v>
      </c>
      <c r="D7682" s="34" t="s">
        <v>1199</v>
      </c>
      <c r="E7682" s="33" t="s">
        <v>19933</v>
      </c>
      <c r="F7682" s="33" t="s">
        <v>410</v>
      </c>
      <c r="G7682" s="33" t="s">
        <v>1235</v>
      </c>
      <c r="H7682" s="33">
        <v>77.3185772</v>
      </c>
      <c r="I7682" s="33">
        <v>28.4107084</v>
      </c>
      <c r="J7682" s="33" t="s">
        <v>329</v>
      </c>
      <c r="K7682" s="33" t="s">
        <v>32</v>
      </c>
      <c r="L7682" s="33" t="s">
        <v>34</v>
      </c>
      <c r="M7682" s="33" t="s">
        <v>34</v>
      </c>
      <c r="N7682" s="33" t="s">
        <v>34</v>
      </c>
      <c r="O7682" s="33" t="s">
        <v>34</v>
      </c>
      <c r="P7682" s="33">
        <v>1</v>
      </c>
      <c r="Q7682" s="33">
        <v>0</v>
      </c>
      <c r="R7682" s="33">
        <v>400</v>
      </c>
      <c r="S7682" s="33">
        <v>1</v>
      </c>
      <c r="T7682" s="35" t="s">
        <v>19934</v>
      </c>
      <c r="U7682">
        <v>2011</v>
      </c>
      <c r="V7682">
        <v>7</v>
      </c>
      <c r="W7682">
        <v>20</v>
      </c>
      <c r="X7682" t="str">
        <f>VLOOKUP(C7682,'country description'!$A$2:$B$16,2,0)</f>
        <v>India</v>
      </c>
      <c r="Y7682" t="str">
        <f t="shared" ref="Y7682:Y7745" si="230">TRIM(MID(K7682,FIND("(",K7682)+1,FIND(")",K7682)-FIND("(",K7682)-1))&amp;R7682</f>
        <v>Rs.400</v>
      </c>
      <c r="Z7682" s="36">
        <f t="shared" si="229"/>
        <v>400</v>
      </c>
    </row>
    <row r="7683" ht="14.25" customHeight="1" spans="1:26">
      <c r="A7683" s="33">
        <v>18380197</v>
      </c>
      <c r="B7683" s="34" t="s">
        <v>19935</v>
      </c>
      <c r="C7683" s="33">
        <v>1</v>
      </c>
      <c r="D7683" s="34" t="s">
        <v>135</v>
      </c>
      <c r="E7683" s="33" t="s">
        <v>1639</v>
      </c>
      <c r="F7683" s="33" t="s">
        <v>1638</v>
      </c>
      <c r="G7683" s="33" t="s">
        <v>1639</v>
      </c>
      <c r="H7683" s="33">
        <v>0</v>
      </c>
      <c r="I7683" s="33">
        <v>0</v>
      </c>
      <c r="J7683" s="33" t="s">
        <v>13259</v>
      </c>
      <c r="K7683" s="33" t="s">
        <v>32</v>
      </c>
      <c r="L7683" s="33" t="s">
        <v>34</v>
      </c>
      <c r="M7683" s="33" t="s">
        <v>34</v>
      </c>
      <c r="N7683" s="33" t="s">
        <v>34</v>
      </c>
      <c r="O7683" s="33" t="s">
        <v>34</v>
      </c>
      <c r="P7683" s="33">
        <v>2</v>
      </c>
      <c r="Q7683" s="33">
        <v>6</v>
      </c>
      <c r="R7683" s="33">
        <v>600</v>
      </c>
      <c r="S7683" s="33">
        <v>3.2</v>
      </c>
      <c r="T7683" s="35" t="s">
        <v>3768</v>
      </c>
      <c r="U7683">
        <v>2018</v>
      </c>
      <c r="V7683">
        <v>7</v>
      </c>
      <c r="W7683">
        <v>2</v>
      </c>
      <c r="X7683" t="str">
        <f>VLOOKUP(C7683,'country description'!$A$2:$B$16,2,0)</f>
        <v>India</v>
      </c>
      <c r="Y7683" t="str">
        <f t="shared" si="230"/>
        <v>Rs.600</v>
      </c>
      <c r="Z7683" s="36">
        <f t="shared" ref="Z7683:Z7746" si="231">R:R</f>
        <v>600</v>
      </c>
    </row>
    <row r="7684" ht="14.25" customHeight="1" spans="1:26">
      <c r="A7684" s="33">
        <v>18380219</v>
      </c>
      <c r="B7684" s="34" t="s">
        <v>19936</v>
      </c>
      <c r="C7684" s="33">
        <v>1</v>
      </c>
      <c r="D7684" s="34" t="s">
        <v>27</v>
      </c>
      <c r="E7684" s="33" t="s">
        <v>19937</v>
      </c>
      <c r="F7684" s="33" t="s">
        <v>2113</v>
      </c>
      <c r="G7684" s="33" t="s">
        <v>2114</v>
      </c>
      <c r="H7684" s="33">
        <v>77.2162337</v>
      </c>
      <c r="I7684" s="33">
        <v>28.7135608</v>
      </c>
      <c r="J7684" s="33" t="s">
        <v>86</v>
      </c>
      <c r="K7684" s="33" t="s">
        <v>32</v>
      </c>
      <c r="L7684" s="33" t="s">
        <v>34</v>
      </c>
      <c r="M7684" s="33" t="s">
        <v>33</v>
      </c>
      <c r="N7684" s="33" t="s">
        <v>34</v>
      </c>
      <c r="O7684" s="33" t="s">
        <v>34</v>
      </c>
      <c r="P7684" s="33">
        <v>2</v>
      </c>
      <c r="Q7684" s="33">
        <v>5</v>
      </c>
      <c r="R7684" s="33">
        <v>700</v>
      </c>
      <c r="S7684" s="33">
        <v>3.1</v>
      </c>
      <c r="T7684" s="35" t="s">
        <v>14730</v>
      </c>
      <c r="U7684">
        <v>2012</v>
      </c>
      <c r="V7684">
        <v>1</v>
      </c>
      <c r="W7684">
        <v>2</v>
      </c>
      <c r="X7684" t="str">
        <f>VLOOKUP(C7684,'country description'!$A$2:$B$16,2,0)</f>
        <v>India</v>
      </c>
      <c r="Y7684" t="str">
        <f t="shared" si="230"/>
        <v>Rs.700</v>
      </c>
      <c r="Z7684" s="36">
        <f t="shared" si="231"/>
        <v>700</v>
      </c>
    </row>
    <row r="7685" ht="14.25" customHeight="1" spans="1:26">
      <c r="A7685" s="33">
        <v>18380262</v>
      </c>
      <c r="B7685" s="34" t="s">
        <v>19938</v>
      </c>
      <c r="C7685" s="33">
        <v>1</v>
      </c>
      <c r="D7685" s="34" t="s">
        <v>149</v>
      </c>
      <c r="E7685" s="33" t="s">
        <v>19939</v>
      </c>
      <c r="F7685" s="33" t="s">
        <v>1446</v>
      </c>
      <c r="G7685" s="33" t="s">
        <v>1447</v>
      </c>
      <c r="H7685" s="33">
        <v>77.3624828</v>
      </c>
      <c r="I7685" s="33">
        <v>28.6145003</v>
      </c>
      <c r="J7685" s="33" t="s">
        <v>2585</v>
      </c>
      <c r="K7685" s="33" t="s">
        <v>32</v>
      </c>
      <c r="L7685" s="33" t="s">
        <v>34</v>
      </c>
      <c r="M7685" s="33" t="s">
        <v>34</v>
      </c>
      <c r="N7685" s="33" t="s">
        <v>34</v>
      </c>
      <c r="O7685" s="33" t="s">
        <v>34</v>
      </c>
      <c r="P7685" s="33">
        <v>1</v>
      </c>
      <c r="Q7685" s="33">
        <v>33</v>
      </c>
      <c r="R7685" s="33">
        <v>400</v>
      </c>
      <c r="S7685" s="33">
        <v>3.5</v>
      </c>
      <c r="T7685" s="35" t="s">
        <v>8238</v>
      </c>
      <c r="U7685">
        <v>2018</v>
      </c>
      <c r="V7685">
        <v>6</v>
      </c>
      <c r="W7685">
        <v>12</v>
      </c>
      <c r="X7685" t="str">
        <f>VLOOKUP(C7685,'country description'!$A$2:$B$16,2,0)</f>
        <v>India</v>
      </c>
      <c r="Y7685" t="str">
        <f t="shared" si="230"/>
        <v>Rs.400</v>
      </c>
      <c r="Z7685" s="36">
        <f t="shared" si="231"/>
        <v>400</v>
      </c>
    </row>
    <row r="7686" ht="14.25" customHeight="1" spans="1:26">
      <c r="A7686" s="33">
        <v>18380284</v>
      </c>
      <c r="B7686" s="34" t="s">
        <v>19940</v>
      </c>
      <c r="C7686" s="33">
        <v>1</v>
      </c>
      <c r="D7686" s="34" t="s">
        <v>1199</v>
      </c>
      <c r="E7686" s="33" t="s">
        <v>19941</v>
      </c>
      <c r="F7686" s="33" t="s">
        <v>634</v>
      </c>
      <c r="G7686" s="33" t="s">
        <v>3058</v>
      </c>
      <c r="H7686" s="33">
        <v>0</v>
      </c>
      <c r="I7686" s="33">
        <v>0</v>
      </c>
      <c r="J7686" s="33" t="s">
        <v>50</v>
      </c>
      <c r="K7686" s="33" t="s">
        <v>32</v>
      </c>
      <c r="L7686" s="33" t="s">
        <v>34</v>
      </c>
      <c r="M7686" s="33" t="s">
        <v>34</v>
      </c>
      <c r="N7686" s="33" t="s">
        <v>34</v>
      </c>
      <c r="O7686" s="33" t="s">
        <v>34</v>
      </c>
      <c r="P7686" s="33">
        <v>1</v>
      </c>
      <c r="Q7686" s="33">
        <v>1</v>
      </c>
      <c r="R7686" s="33">
        <v>350</v>
      </c>
      <c r="S7686" s="33">
        <v>1</v>
      </c>
      <c r="T7686" s="35" t="s">
        <v>353</v>
      </c>
      <c r="U7686">
        <v>2015</v>
      </c>
      <c r="V7686">
        <v>9</v>
      </c>
      <c r="W7686">
        <v>2</v>
      </c>
      <c r="X7686" t="str">
        <f>VLOOKUP(C7686,'country description'!$A$2:$B$16,2,0)</f>
        <v>India</v>
      </c>
      <c r="Y7686" t="str">
        <f t="shared" si="230"/>
        <v>Rs.350</v>
      </c>
      <c r="Z7686" s="36">
        <f t="shared" si="231"/>
        <v>350</v>
      </c>
    </row>
    <row r="7687" ht="14.25" customHeight="1" spans="1:26">
      <c r="A7687" s="33">
        <v>18380361</v>
      </c>
      <c r="B7687" s="34" t="s">
        <v>19942</v>
      </c>
      <c r="C7687" s="33">
        <v>1</v>
      </c>
      <c r="D7687" s="34" t="s">
        <v>27</v>
      </c>
      <c r="E7687" s="33" t="s">
        <v>19943</v>
      </c>
      <c r="F7687" s="33" t="s">
        <v>29</v>
      </c>
      <c r="G7687" s="33" t="s">
        <v>30</v>
      </c>
      <c r="H7687" s="33">
        <v>77.2296803</v>
      </c>
      <c r="I7687" s="33">
        <v>28.6302952</v>
      </c>
      <c r="J7687" s="33" t="s">
        <v>90</v>
      </c>
      <c r="K7687" s="33" t="s">
        <v>32</v>
      </c>
      <c r="L7687" s="33" t="s">
        <v>34</v>
      </c>
      <c r="M7687" s="33" t="s">
        <v>34</v>
      </c>
      <c r="N7687" s="33" t="s">
        <v>34</v>
      </c>
      <c r="O7687" s="33" t="s">
        <v>34</v>
      </c>
      <c r="P7687" s="33">
        <v>1</v>
      </c>
      <c r="Q7687" s="33">
        <v>2</v>
      </c>
      <c r="R7687" s="33">
        <v>200</v>
      </c>
      <c r="S7687" s="33">
        <v>1</v>
      </c>
      <c r="T7687" s="35" t="s">
        <v>19905</v>
      </c>
      <c r="U7687">
        <v>2013</v>
      </c>
      <c r="V7687">
        <v>12</v>
      </c>
      <c r="W7687">
        <v>9</v>
      </c>
      <c r="X7687" t="str">
        <f>VLOOKUP(C7687,'country description'!$A$2:$B$16,2,0)</f>
        <v>India</v>
      </c>
      <c r="Y7687" t="str">
        <f t="shared" si="230"/>
        <v>Rs.200</v>
      </c>
      <c r="Z7687" s="36">
        <f t="shared" si="231"/>
        <v>200</v>
      </c>
    </row>
    <row r="7688" ht="14.25" customHeight="1" spans="1:26">
      <c r="A7688" s="33">
        <v>18380379</v>
      </c>
      <c r="B7688" s="34" t="s">
        <v>19944</v>
      </c>
      <c r="C7688" s="33">
        <v>1</v>
      </c>
      <c r="D7688" s="34" t="s">
        <v>27</v>
      </c>
      <c r="E7688" s="33" t="s">
        <v>19945</v>
      </c>
      <c r="F7688" s="33" t="s">
        <v>901</v>
      </c>
      <c r="G7688" s="33" t="s">
        <v>902</v>
      </c>
      <c r="H7688" s="33">
        <v>0</v>
      </c>
      <c r="I7688" s="33">
        <v>0</v>
      </c>
      <c r="J7688" s="33" t="s">
        <v>18445</v>
      </c>
      <c r="K7688" s="33" t="s">
        <v>32</v>
      </c>
      <c r="L7688" s="33" t="s">
        <v>34</v>
      </c>
      <c r="M7688" s="33" t="s">
        <v>34</v>
      </c>
      <c r="N7688" s="33" t="s">
        <v>34</v>
      </c>
      <c r="O7688" s="33" t="s">
        <v>34</v>
      </c>
      <c r="P7688" s="33">
        <v>2</v>
      </c>
      <c r="Q7688" s="33">
        <v>1</v>
      </c>
      <c r="R7688" s="33">
        <v>500</v>
      </c>
      <c r="S7688" s="33">
        <v>1</v>
      </c>
      <c r="T7688" s="35" t="s">
        <v>4854</v>
      </c>
      <c r="U7688">
        <v>2010</v>
      </c>
      <c r="V7688">
        <v>5</v>
      </c>
      <c r="W7688">
        <v>9</v>
      </c>
      <c r="X7688" t="str">
        <f>VLOOKUP(C7688,'country description'!$A$2:$B$16,2,0)</f>
        <v>India</v>
      </c>
      <c r="Y7688" t="str">
        <f t="shared" si="230"/>
        <v>Rs.500</v>
      </c>
      <c r="Z7688" s="36">
        <f t="shared" si="231"/>
        <v>500</v>
      </c>
    </row>
    <row r="7689" ht="14.25" customHeight="1" spans="1:26">
      <c r="A7689" s="33">
        <v>18380392</v>
      </c>
      <c r="B7689" s="34" t="s">
        <v>19946</v>
      </c>
      <c r="C7689" s="33">
        <v>1</v>
      </c>
      <c r="D7689" s="34" t="s">
        <v>27</v>
      </c>
      <c r="E7689" s="33" t="s">
        <v>19947</v>
      </c>
      <c r="F7689" s="33" t="s">
        <v>181</v>
      </c>
      <c r="G7689" s="33" t="s">
        <v>182</v>
      </c>
      <c r="H7689" s="33">
        <v>0</v>
      </c>
      <c r="I7689" s="33">
        <v>0</v>
      </c>
      <c r="J7689" s="33" t="s">
        <v>19948</v>
      </c>
      <c r="K7689" s="33" t="s">
        <v>32</v>
      </c>
      <c r="L7689" s="33" t="s">
        <v>34</v>
      </c>
      <c r="M7689" s="33" t="s">
        <v>34</v>
      </c>
      <c r="N7689" s="33" t="s">
        <v>34</v>
      </c>
      <c r="O7689" s="33" t="s">
        <v>34</v>
      </c>
      <c r="P7689" s="33">
        <v>1</v>
      </c>
      <c r="Q7689" s="33">
        <v>0</v>
      </c>
      <c r="R7689" s="33">
        <v>250</v>
      </c>
      <c r="S7689" s="33">
        <v>1</v>
      </c>
      <c r="T7689" s="35" t="s">
        <v>2722</v>
      </c>
      <c r="U7689">
        <v>2013</v>
      </c>
      <c r="V7689">
        <v>9</v>
      </c>
      <c r="W7689">
        <v>9</v>
      </c>
      <c r="X7689" t="str">
        <f>VLOOKUP(C7689,'country description'!$A$2:$B$16,2,0)</f>
        <v>India</v>
      </c>
      <c r="Y7689" t="str">
        <f t="shared" si="230"/>
        <v>Rs.250</v>
      </c>
      <c r="Z7689" s="36">
        <f t="shared" si="231"/>
        <v>250</v>
      </c>
    </row>
    <row r="7690" ht="14.25" customHeight="1" spans="1:26">
      <c r="A7690" s="33">
        <v>18380639</v>
      </c>
      <c r="B7690" s="34" t="s">
        <v>19949</v>
      </c>
      <c r="C7690" s="33">
        <v>1</v>
      </c>
      <c r="D7690" s="34" t="s">
        <v>135</v>
      </c>
      <c r="E7690" s="33" t="s">
        <v>19950</v>
      </c>
      <c r="F7690" s="33" t="s">
        <v>1201</v>
      </c>
      <c r="G7690" s="33" t="s">
        <v>1665</v>
      </c>
      <c r="H7690" s="33">
        <v>77.0367474</v>
      </c>
      <c r="I7690" s="33">
        <v>28.4577727</v>
      </c>
      <c r="J7690" s="33" t="s">
        <v>38</v>
      </c>
      <c r="K7690" s="33" t="s">
        <v>32</v>
      </c>
      <c r="L7690" s="33" t="s">
        <v>34</v>
      </c>
      <c r="M7690" s="33" t="s">
        <v>33</v>
      </c>
      <c r="N7690" s="33" t="s">
        <v>34</v>
      </c>
      <c r="O7690" s="33" t="s">
        <v>34</v>
      </c>
      <c r="P7690" s="33">
        <v>1</v>
      </c>
      <c r="Q7690" s="33">
        <v>14</v>
      </c>
      <c r="R7690" s="33">
        <v>450</v>
      </c>
      <c r="S7690" s="33">
        <v>3.3</v>
      </c>
      <c r="T7690" s="35" t="s">
        <v>1563</v>
      </c>
      <c r="U7690">
        <v>2015</v>
      </c>
      <c r="V7690">
        <v>7</v>
      </c>
      <c r="W7690">
        <v>19</v>
      </c>
      <c r="X7690" t="str">
        <f>VLOOKUP(C7690,'country description'!$A$2:$B$16,2,0)</f>
        <v>India</v>
      </c>
      <c r="Y7690" t="str">
        <f t="shared" si="230"/>
        <v>Rs.450</v>
      </c>
      <c r="Z7690" s="36">
        <f t="shared" si="231"/>
        <v>450</v>
      </c>
    </row>
    <row r="7691" ht="14.25" customHeight="1" spans="1:26">
      <c r="A7691" s="33">
        <v>18380891</v>
      </c>
      <c r="B7691" s="34" t="s">
        <v>19951</v>
      </c>
      <c r="C7691" s="33">
        <v>1</v>
      </c>
      <c r="D7691" s="34" t="s">
        <v>27</v>
      </c>
      <c r="E7691" s="33" t="s">
        <v>19952</v>
      </c>
      <c r="F7691" s="33" t="s">
        <v>1316</v>
      </c>
      <c r="G7691" s="33" t="s">
        <v>1317</v>
      </c>
      <c r="H7691" s="33">
        <v>77.31206504</v>
      </c>
      <c r="I7691" s="33">
        <v>28.66910046</v>
      </c>
      <c r="J7691" s="33" t="s">
        <v>86</v>
      </c>
      <c r="K7691" s="33" t="s">
        <v>32</v>
      </c>
      <c r="L7691" s="33" t="s">
        <v>34</v>
      </c>
      <c r="M7691" s="33" t="s">
        <v>33</v>
      </c>
      <c r="N7691" s="33" t="s">
        <v>34</v>
      </c>
      <c r="O7691" s="33" t="s">
        <v>34</v>
      </c>
      <c r="P7691" s="33">
        <v>1</v>
      </c>
      <c r="Q7691" s="33">
        <v>35</v>
      </c>
      <c r="R7691" s="33">
        <v>300</v>
      </c>
      <c r="S7691" s="33">
        <v>3.6</v>
      </c>
      <c r="T7691" s="35" t="s">
        <v>15538</v>
      </c>
      <c r="U7691">
        <v>2018</v>
      </c>
      <c r="V7691">
        <v>1</v>
      </c>
      <c r="W7691">
        <v>24</v>
      </c>
      <c r="X7691" t="str">
        <f>VLOOKUP(C7691,'country description'!$A$2:$B$16,2,0)</f>
        <v>India</v>
      </c>
      <c r="Y7691" t="str">
        <f t="shared" si="230"/>
        <v>Rs.300</v>
      </c>
      <c r="Z7691" s="36">
        <f t="shared" si="231"/>
        <v>300</v>
      </c>
    </row>
    <row r="7692" ht="14.25" customHeight="1" spans="1:26">
      <c r="A7692" s="33">
        <v>18381220</v>
      </c>
      <c r="B7692" s="34" t="s">
        <v>19953</v>
      </c>
      <c r="C7692" s="33">
        <v>1</v>
      </c>
      <c r="D7692" s="34" t="s">
        <v>27</v>
      </c>
      <c r="E7692" s="33" t="s">
        <v>176</v>
      </c>
      <c r="F7692" s="33" t="s">
        <v>175</v>
      </c>
      <c r="G7692" s="33" t="s">
        <v>176</v>
      </c>
      <c r="H7692" s="33">
        <v>77.1916048</v>
      </c>
      <c r="I7692" s="33">
        <v>28.7082825</v>
      </c>
      <c r="J7692" s="33" t="s">
        <v>19954</v>
      </c>
      <c r="K7692" s="33" t="s">
        <v>32</v>
      </c>
      <c r="L7692" s="33" t="s">
        <v>34</v>
      </c>
      <c r="M7692" s="33" t="s">
        <v>33</v>
      </c>
      <c r="N7692" s="33" t="s">
        <v>34</v>
      </c>
      <c r="O7692" s="33" t="s">
        <v>34</v>
      </c>
      <c r="P7692" s="33">
        <v>1</v>
      </c>
      <c r="Q7692" s="33">
        <v>25</v>
      </c>
      <c r="R7692" s="33">
        <v>400</v>
      </c>
      <c r="S7692" s="33">
        <v>3.1</v>
      </c>
      <c r="T7692" s="35" t="s">
        <v>3664</v>
      </c>
      <c r="U7692">
        <v>2011</v>
      </c>
      <c r="V7692">
        <v>4</v>
      </c>
      <c r="W7692">
        <v>9</v>
      </c>
      <c r="X7692" t="str">
        <f>VLOOKUP(C7692,'country description'!$A$2:$B$16,2,0)</f>
        <v>India</v>
      </c>
      <c r="Y7692" t="str">
        <f t="shared" si="230"/>
        <v>Rs.400</v>
      </c>
      <c r="Z7692" s="36">
        <f t="shared" si="231"/>
        <v>400</v>
      </c>
    </row>
    <row r="7693" ht="14.25" customHeight="1" spans="1:26">
      <c r="A7693" s="33">
        <v>18381223</v>
      </c>
      <c r="B7693" s="34" t="s">
        <v>19955</v>
      </c>
      <c r="C7693" s="33">
        <v>1</v>
      </c>
      <c r="D7693" s="34" t="s">
        <v>1178</v>
      </c>
      <c r="E7693" s="33" t="s">
        <v>19956</v>
      </c>
      <c r="F7693" s="33" t="s">
        <v>1180</v>
      </c>
      <c r="G7693" s="33" t="s">
        <v>1181</v>
      </c>
      <c r="H7693" s="33">
        <v>77.36972786</v>
      </c>
      <c r="I7693" s="33">
        <v>28.63378764</v>
      </c>
      <c r="J7693" s="33" t="s">
        <v>80</v>
      </c>
      <c r="K7693" s="33" t="s">
        <v>32</v>
      </c>
      <c r="L7693" s="33" t="s">
        <v>34</v>
      </c>
      <c r="M7693" s="33" t="s">
        <v>34</v>
      </c>
      <c r="N7693" s="33" t="s">
        <v>34</v>
      </c>
      <c r="O7693" s="33" t="s">
        <v>34</v>
      </c>
      <c r="P7693" s="33">
        <v>2</v>
      </c>
      <c r="Q7693" s="33">
        <v>6</v>
      </c>
      <c r="R7693" s="33">
        <v>500</v>
      </c>
      <c r="S7693" s="33">
        <v>3</v>
      </c>
      <c r="T7693" s="35" t="s">
        <v>1013</v>
      </c>
      <c r="U7693">
        <v>2014</v>
      </c>
      <c r="V7693">
        <v>12</v>
      </c>
      <c r="W7693">
        <v>5</v>
      </c>
      <c r="X7693" t="str">
        <f>VLOOKUP(C7693,'country description'!$A$2:$B$16,2,0)</f>
        <v>India</v>
      </c>
      <c r="Y7693" t="str">
        <f t="shared" si="230"/>
        <v>Rs.500</v>
      </c>
      <c r="Z7693" s="36">
        <f t="shared" si="231"/>
        <v>500</v>
      </c>
    </row>
    <row r="7694" ht="14.25" customHeight="1" spans="1:26">
      <c r="A7694" s="33">
        <v>18381224</v>
      </c>
      <c r="B7694" s="34" t="s">
        <v>19957</v>
      </c>
      <c r="C7694" s="33">
        <v>1</v>
      </c>
      <c r="D7694" s="34" t="s">
        <v>149</v>
      </c>
      <c r="E7694" s="33" t="s">
        <v>19958</v>
      </c>
      <c r="F7694" s="33" t="s">
        <v>2711</v>
      </c>
      <c r="G7694" s="33" t="s">
        <v>2712</v>
      </c>
      <c r="H7694" s="33">
        <v>77.36533742</v>
      </c>
      <c r="I7694" s="33">
        <v>28.53922405</v>
      </c>
      <c r="J7694" s="33" t="s">
        <v>44</v>
      </c>
      <c r="K7694" s="33" t="s">
        <v>32</v>
      </c>
      <c r="L7694" s="33" t="s">
        <v>34</v>
      </c>
      <c r="M7694" s="33" t="s">
        <v>33</v>
      </c>
      <c r="N7694" s="33" t="s">
        <v>34</v>
      </c>
      <c r="O7694" s="33" t="s">
        <v>34</v>
      </c>
      <c r="P7694" s="33">
        <v>2</v>
      </c>
      <c r="Q7694" s="33">
        <v>7</v>
      </c>
      <c r="R7694" s="33">
        <v>700</v>
      </c>
      <c r="S7694" s="33">
        <v>3.2</v>
      </c>
      <c r="T7694" s="35" t="s">
        <v>3815</v>
      </c>
      <c r="U7694">
        <v>2011</v>
      </c>
      <c r="V7694">
        <v>7</v>
      </c>
      <c r="W7694">
        <v>21</v>
      </c>
      <c r="X7694" t="str">
        <f>VLOOKUP(C7694,'country description'!$A$2:$B$16,2,0)</f>
        <v>India</v>
      </c>
      <c r="Y7694" t="str">
        <f t="shared" si="230"/>
        <v>Rs.700</v>
      </c>
      <c r="Z7694" s="36">
        <f t="shared" si="231"/>
        <v>700</v>
      </c>
    </row>
    <row r="7695" ht="14.25" customHeight="1" spans="1:26">
      <c r="A7695" s="33">
        <v>18381226</v>
      </c>
      <c r="B7695" s="34" t="s">
        <v>19959</v>
      </c>
      <c r="C7695" s="33">
        <v>1</v>
      </c>
      <c r="D7695" s="34" t="s">
        <v>135</v>
      </c>
      <c r="E7695" s="33" t="s">
        <v>19960</v>
      </c>
      <c r="F7695" s="33" t="s">
        <v>8199</v>
      </c>
      <c r="G7695" s="33" t="s">
        <v>8200</v>
      </c>
      <c r="H7695" s="33">
        <v>77.0884689</v>
      </c>
      <c r="I7695" s="33">
        <v>28.4940704</v>
      </c>
      <c r="J7695" s="33" t="s">
        <v>3228</v>
      </c>
      <c r="K7695" s="33" t="s">
        <v>32</v>
      </c>
      <c r="L7695" s="33" t="s">
        <v>33</v>
      </c>
      <c r="M7695" s="33" t="s">
        <v>34</v>
      </c>
      <c r="N7695" s="33" t="s">
        <v>34</v>
      </c>
      <c r="O7695" s="33" t="s">
        <v>34</v>
      </c>
      <c r="P7695" s="33">
        <v>3</v>
      </c>
      <c r="Q7695" s="33">
        <v>209</v>
      </c>
      <c r="R7695" s="33">
        <v>1500</v>
      </c>
      <c r="S7695" s="33">
        <v>4</v>
      </c>
      <c r="T7695" s="35" t="s">
        <v>8362</v>
      </c>
      <c r="U7695">
        <v>2018</v>
      </c>
      <c r="V7695">
        <v>11</v>
      </c>
      <c r="W7695">
        <v>25</v>
      </c>
      <c r="X7695" t="str">
        <f>VLOOKUP(C7695,'country description'!$A$2:$B$16,2,0)</f>
        <v>India</v>
      </c>
      <c r="Y7695" t="str">
        <f t="shared" si="230"/>
        <v>Rs.1500</v>
      </c>
      <c r="Z7695" s="36">
        <f t="shared" si="231"/>
        <v>1500</v>
      </c>
    </row>
    <row r="7696" ht="14.25" customHeight="1" spans="1:26">
      <c r="A7696" s="33">
        <v>18381230</v>
      </c>
      <c r="B7696" s="34" t="s">
        <v>17873</v>
      </c>
      <c r="C7696" s="33">
        <v>1</v>
      </c>
      <c r="D7696" s="34" t="s">
        <v>149</v>
      </c>
      <c r="E7696" s="33" t="s">
        <v>19961</v>
      </c>
      <c r="F7696" s="33" t="s">
        <v>1190</v>
      </c>
      <c r="G7696" s="33" t="s">
        <v>1191</v>
      </c>
      <c r="H7696" s="33">
        <v>77.3522612</v>
      </c>
      <c r="I7696" s="33">
        <v>28.5615785</v>
      </c>
      <c r="J7696" s="33" t="s">
        <v>17875</v>
      </c>
      <c r="K7696" s="33" t="s">
        <v>32</v>
      </c>
      <c r="L7696" s="33" t="s">
        <v>34</v>
      </c>
      <c r="M7696" s="33" t="s">
        <v>33</v>
      </c>
      <c r="N7696" s="33" t="s">
        <v>33</v>
      </c>
      <c r="O7696" s="33" t="s">
        <v>34</v>
      </c>
      <c r="P7696" s="33">
        <v>1</v>
      </c>
      <c r="Q7696" s="33">
        <v>29</v>
      </c>
      <c r="R7696" s="33">
        <v>400</v>
      </c>
      <c r="S7696" s="33">
        <v>3.5</v>
      </c>
      <c r="T7696" s="35" t="s">
        <v>8625</v>
      </c>
      <c r="U7696">
        <v>2010</v>
      </c>
      <c r="V7696">
        <v>12</v>
      </c>
      <c r="W7696">
        <v>26</v>
      </c>
      <c r="X7696" t="str">
        <f>VLOOKUP(C7696,'country description'!$A$2:$B$16,2,0)</f>
        <v>India</v>
      </c>
      <c r="Y7696" t="str">
        <f t="shared" si="230"/>
        <v>Rs.400</v>
      </c>
      <c r="Z7696" s="36">
        <f t="shared" si="231"/>
        <v>400</v>
      </c>
    </row>
    <row r="7697" ht="14.25" customHeight="1" spans="1:26">
      <c r="A7697" s="33">
        <v>18381233</v>
      </c>
      <c r="B7697" s="34" t="s">
        <v>19962</v>
      </c>
      <c r="C7697" s="33">
        <v>1</v>
      </c>
      <c r="D7697" s="34" t="s">
        <v>135</v>
      </c>
      <c r="E7697" s="33" t="s">
        <v>19963</v>
      </c>
      <c r="F7697" s="33" t="s">
        <v>145</v>
      </c>
      <c r="G7697" s="33" t="s">
        <v>146</v>
      </c>
      <c r="H7697" s="33">
        <v>77.0801674</v>
      </c>
      <c r="I7697" s="33">
        <v>28.4802478</v>
      </c>
      <c r="J7697" s="33" t="s">
        <v>19964</v>
      </c>
      <c r="K7697" s="33" t="s">
        <v>32</v>
      </c>
      <c r="L7697" s="33" t="s">
        <v>34</v>
      </c>
      <c r="M7697" s="33" t="s">
        <v>33</v>
      </c>
      <c r="N7697" s="33" t="s">
        <v>34</v>
      </c>
      <c r="O7697" s="33" t="s">
        <v>34</v>
      </c>
      <c r="P7697" s="33">
        <v>1</v>
      </c>
      <c r="Q7697" s="33">
        <v>31</v>
      </c>
      <c r="R7697" s="33">
        <v>400</v>
      </c>
      <c r="S7697" s="33">
        <v>3.7</v>
      </c>
      <c r="T7697" s="35" t="s">
        <v>1054</v>
      </c>
      <c r="U7697">
        <v>2010</v>
      </c>
      <c r="V7697">
        <v>7</v>
      </c>
      <c r="W7697">
        <v>23</v>
      </c>
      <c r="X7697" t="str">
        <f>VLOOKUP(C7697,'country description'!$A$2:$B$16,2,0)</f>
        <v>India</v>
      </c>
      <c r="Y7697" t="str">
        <f t="shared" si="230"/>
        <v>Rs.400</v>
      </c>
      <c r="Z7697" s="36">
        <f t="shared" si="231"/>
        <v>400</v>
      </c>
    </row>
    <row r="7698" ht="14.25" customHeight="1" spans="1:26">
      <c r="A7698" s="33">
        <v>18381235</v>
      </c>
      <c r="B7698" s="34" t="s">
        <v>10261</v>
      </c>
      <c r="C7698" s="33">
        <v>1</v>
      </c>
      <c r="D7698" s="34" t="s">
        <v>135</v>
      </c>
      <c r="E7698" s="33" t="s">
        <v>3214</v>
      </c>
      <c r="F7698" s="33" t="s">
        <v>3213</v>
      </c>
      <c r="G7698" s="33" t="s">
        <v>3214</v>
      </c>
      <c r="H7698" s="33">
        <v>77.058018</v>
      </c>
      <c r="I7698" s="33">
        <v>28.434541</v>
      </c>
      <c r="J7698" s="33" t="s">
        <v>348</v>
      </c>
      <c r="K7698" s="33" t="s">
        <v>32</v>
      </c>
      <c r="L7698" s="33" t="s">
        <v>34</v>
      </c>
      <c r="M7698" s="33" t="s">
        <v>33</v>
      </c>
      <c r="N7698" s="33" t="s">
        <v>34</v>
      </c>
      <c r="O7698" s="33" t="s">
        <v>34</v>
      </c>
      <c r="P7698" s="33">
        <v>3</v>
      </c>
      <c r="Q7698" s="33">
        <v>21</v>
      </c>
      <c r="R7698" s="33">
        <v>1250</v>
      </c>
      <c r="S7698" s="33">
        <v>3.7</v>
      </c>
      <c r="T7698" s="35" t="s">
        <v>9298</v>
      </c>
      <c r="U7698">
        <v>2010</v>
      </c>
      <c r="V7698">
        <v>11</v>
      </c>
      <c r="W7698">
        <v>11</v>
      </c>
      <c r="X7698" t="str">
        <f>VLOOKUP(C7698,'country description'!$A$2:$B$16,2,0)</f>
        <v>India</v>
      </c>
      <c r="Y7698" t="str">
        <f t="shared" si="230"/>
        <v>Rs.1250</v>
      </c>
      <c r="Z7698" s="36">
        <f t="shared" si="231"/>
        <v>1250</v>
      </c>
    </row>
    <row r="7699" ht="14.25" customHeight="1" spans="1:26">
      <c r="A7699" s="33">
        <v>18381236</v>
      </c>
      <c r="B7699" s="34" t="s">
        <v>19965</v>
      </c>
      <c r="C7699" s="33">
        <v>1</v>
      </c>
      <c r="D7699" s="34" t="s">
        <v>27</v>
      </c>
      <c r="E7699" s="33" t="s">
        <v>19966</v>
      </c>
      <c r="F7699" s="33" t="s">
        <v>677</v>
      </c>
      <c r="G7699" s="33" t="s">
        <v>678</v>
      </c>
      <c r="H7699" s="33">
        <v>0</v>
      </c>
      <c r="I7699" s="33">
        <v>0</v>
      </c>
      <c r="J7699" s="33" t="s">
        <v>1634</v>
      </c>
      <c r="K7699" s="33" t="s">
        <v>32</v>
      </c>
      <c r="L7699" s="33" t="s">
        <v>34</v>
      </c>
      <c r="M7699" s="33" t="s">
        <v>34</v>
      </c>
      <c r="N7699" s="33" t="s">
        <v>34</v>
      </c>
      <c r="O7699" s="33" t="s">
        <v>34</v>
      </c>
      <c r="P7699" s="33">
        <v>2</v>
      </c>
      <c r="Q7699" s="33">
        <v>17</v>
      </c>
      <c r="R7699" s="33">
        <v>800</v>
      </c>
      <c r="S7699" s="33">
        <v>3.4</v>
      </c>
      <c r="T7699" s="35" t="s">
        <v>3068</v>
      </c>
      <c r="U7699">
        <v>2013</v>
      </c>
      <c r="V7699">
        <v>1</v>
      </c>
      <c r="W7699">
        <v>28</v>
      </c>
      <c r="X7699" t="str">
        <f>VLOOKUP(C7699,'country description'!$A$2:$B$16,2,0)</f>
        <v>India</v>
      </c>
      <c r="Y7699" t="str">
        <f t="shared" si="230"/>
        <v>Rs.800</v>
      </c>
      <c r="Z7699" s="36">
        <f t="shared" si="231"/>
        <v>800</v>
      </c>
    </row>
    <row r="7700" ht="14.25" customHeight="1" spans="1:26">
      <c r="A7700" s="33">
        <v>18381237</v>
      </c>
      <c r="B7700" s="34" t="s">
        <v>19967</v>
      </c>
      <c r="C7700" s="33">
        <v>1</v>
      </c>
      <c r="D7700" s="34" t="s">
        <v>27</v>
      </c>
      <c r="E7700" s="33" t="s">
        <v>19968</v>
      </c>
      <c r="F7700" s="33" t="s">
        <v>901</v>
      </c>
      <c r="G7700" s="33" t="s">
        <v>902</v>
      </c>
      <c r="H7700" s="33">
        <v>77.24759415</v>
      </c>
      <c r="I7700" s="33">
        <v>28.55342536</v>
      </c>
      <c r="J7700" s="33" t="s">
        <v>111</v>
      </c>
      <c r="K7700" s="33" t="s">
        <v>32</v>
      </c>
      <c r="L7700" s="33" t="s">
        <v>34</v>
      </c>
      <c r="M7700" s="33" t="s">
        <v>33</v>
      </c>
      <c r="N7700" s="33" t="s">
        <v>34</v>
      </c>
      <c r="O7700" s="33" t="s">
        <v>34</v>
      </c>
      <c r="P7700" s="33">
        <v>1</v>
      </c>
      <c r="Q7700" s="33">
        <v>12</v>
      </c>
      <c r="R7700" s="33">
        <v>400</v>
      </c>
      <c r="S7700" s="33">
        <v>2.7</v>
      </c>
      <c r="T7700" s="35" t="s">
        <v>1692</v>
      </c>
      <c r="U7700">
        <v>2017</v>
      </c>
      <c r="V7700">
        <v>6</v>
      </c>
      <c r="W7700">
        <v>8</v>
      </c>
      <c r="X7700" t="str">
        <f>VLOOKUP(C7700,'country description'!$A$2:$B$16,2,0)</f>
        <v>India</v>
      </c>
      <c r="Y7700" t="str">
        <f t="shared" si="230"/>
        <v>Rs.400</v>
      </c>
      <c r="Z7700" s="36">
        <f t="shared" si="231"/>
        <v>400</v>
      </c>
    </row>
    <row r="7701" ht="14.25" customHeight="1" spans="1:26">
      <c r="A7701" s="33">
        <v>18381244</v>
      </c>
      <c r="B7701" s="34" t="s">
        <v>19969</v>
      </c>
      <c r="C7701" s="33">
        <v>1</v>
      </c>
      <c r="D7701" s="34" t="s">
        <v>1199</v>
      </c>
      <c r="E7701" s="33" t="s">
        <v>1430</v>
      </c>
      <c r="F7701" s="33" t="s">
        <v>1430</v>
      </c>
      <c r="G7701" s="33" t="s">
        <v>1431</v>
      </c>
      <c r="H7701" s="33">
        <v>77.3074031</v>
      </c>
      <c r="I7701" s="33">
        <v>28.4693655</v>
      </c>
      <c r="J7701" s="33" t="s">
        <v>358</v>
      </c>
      <c r="K7701" s="33" t="s">
        <v>32</v>
      </c>
      <c r="L7701" s="33" t="s">
        <v>34</v>
      </c>
      <c r="M7701" s="33" t="s">
        <v>34</v>
      </c>
      <c r="N7701" s="33" t="s">
        <v>34</v>
      </c>
      <c r="O7701" s="33" t="s">
        <v>34</v>
      </c>
      <c r="P7701" s="33">
        <v>1</v>
      </c>
      <c r="Q7701" s="33">
        <v>1</v>
      </c>
      <c r="R7701" s="33">
        <v>200</v>
      </c>
      <c r="S7701" s="33">
        <v>1</v>
      </c>
      <c r="T7701" s="35" t="s">
        <v>19970</v>
      </c>
      <c r="U7701">
        <v>2014</v>
      </c>
      <c r="V7701">
        <v>4</v>
      </c>
      <c r="W7701">
        <v>6</v>
      </c>
      <c r="X7701" t="str">
        <f>VLOOKUP(C7701,'country description'!$A$2:$B$16,2,0)</f>
        <v>India</v>
      </c>
      <c r="Y7701" t="str">
        <f t="shared" si="230"/>
        <v>Rs.200</v>
      </c>
      <c r="Z7701" s="36">
        <f t="shared" si="231"/>
        <v>200</v>
      </c>
    </row>
    <row r="7702" ht="14.25" customHeight="1" spans="1:26">
      <c r="A7702" s="33">
        <v>18381249</v>
      </c>
      <c r="B7702" s="34" t="s">
        <v>19764</v>
      </c>
      <c r="C7702" s="33">
        <v>1</v>
      </c>
      <c r="D7702" s="34" t="s">
        <v>149</v>
      </c>
      <c r="E7702" s="33" t="s">
        <v>19971</v>
      </c>
      <c r="F7702" s="33" t="s">
        <v>6801</v>
      </c>
      <c r="G7702" s="33" t="s">
        <v>6802</v>
      </c>
      <c r="H7702" s="33">
        <v>77.407635</v>
      </c>
      <c r="I7702" s="33">
        <v>28.508599</v>
      </c>
      <c r="J7702" s="33" t="s">
        <v>44</v>
      </c>
      <c r="K7702" s="33" t="s">
        <v>32</v>
      </c>
      <c r="L7702" s="33" t="s">
        <v>34</v>
      </c>
      <c r="M7702" s="33" t="s">
        <v>33</v>
      </c>
      <c r="N7702" s="33" t="s">
        <v>34</v>
      </c>
      <c r="O7702" s="33" t="s">
        <v>34</v>
      </c>
      <c r="P7702" s="33">
        <v>1</v>
      </c>
      <c r="Q7702" s="33">
        <v>6</v>
      </c>
      <c r="R7702" s="33">
        <v>400</v>
      </c>
      <c r="S7702" s="33">
        <v>2.5</v>
      </c>
      <c r="T7702" s="35" t="s">
        <v>7299</v>
      </c>
      <c r="U7702">
        <v>2016</v>
      </c>
      <c r="V7702">
        <v>7</v>
      </c>
      <c r="W7702">
        <v>27</v>
      </c>
      <c r="X7702" t="str">
        <f>VLOOKUP(C7702,'country description'!$A$2:$B$16,2,0)</f>
        <v>India</v>
      </c>
      <c r="Y7702" t="str">
        <f t="shared" si="230"/>
        <v>Rs.400</v>
      </c>
      <c r="Z7702" s="36">
        <f t="shared" si="231"/>
        <v>400</v>
      </c>
    </row>
    <row r="7703" ht="14.25" customHeight="1" spans="1:26">
      <c r="A7703" s="33">
        <v>18381258</v>
      </c>
      <c r="B7703" s="34" t="s">
        <v>19972</v>
      </c>
      <c r="C7703" s="33">
        <v>1</v>
      </c>
      <c r="D7703" s="34" t="s">
        <v>149</v>
      </c>
      <c r="E7703" s="33" t="s">
        <v>19973</v>
      </c>
      <c r="F7703" s="33" t="s">
        <v>2700</v>
      </c>
      <c r="G7703" s="33" t="s">
        <v>2701</v>
      </c>
      <c r="H7703" s="33">
        <v>77.3431656</v>
      </c>
      <c r="I7703" s="33">
        <v>28.5585244</v>
      </c>
      <c r="J7703" s="33" t="s">
        <v>2302</v>
      </c>
      <c r="K7703" s="33" t="s">
        <v>32</v>
      </c>
      <c r="L7703" s="33" t="s">
        <v>34</v>
      </c>
      <c r="M7703" s="33" t="s">
        <v>34</v>
      </c>
      <c r="N7703" s="33" t="s">
        <v>34</v>
      </c>
      <c r="O7703" s="33" t="s">
        <v>34</v>
      </c>
      <c r="P7703" s="33">
        <v>2</v>
      </c>
      <c r="Q7703" s="33">
        <v>0</v>
      </c>
      <c r="R7703" s="33">
        <v>500</v>
      </c>
      <c r="S7703" s="33">
        <v>1</v>
      </c>
      <c r="T7703" s="35" t="s">
        <v>3872</v>
      </c>
      <c r="U7703">
        <v>2017</v>
      </c>
      <c r="V7703">
        <v>1</v>
      </c>
      <c r="W7703">
        <v>12</v>
      </c>
      <c r="X7703" t="str">
        <f>VLOOKUP(C7703,'country description'!$A$2:$B$16,2,0)</f>
        <v>India</v>
      </c>
      <c r="Y7703" t="str">
        <f t="shared" si="230"/>
        <v>Rs.500</v>
      </c>
      <c r="Z7703" s="36">
        <f t="shared" si="231"/>
        <v>500</v>
      </c>
    </row>
    <row r="7704" ht="14.25" customHeight="1" spans="1:26">
      <c r="A7704" s="33">
        <v>18381259</v>
      </c>
      <c r="B7704" s="34" t="s">
        <v>19974</v>
      </c>
      <c r="C7704" s="33">
        <v>1</v>
      </c>
      <c r="D7704" s="34" t="s">
        <v>27</v>
      </c>
      <c r="E7704" s="33" t="s">
        <v>19975</v>
      </c>
      <c r="F7704" s="33" t="s">
        <v>193</v>
      </c>
      <c r="G7704" s="33" t="s">
        <v>194</v>
      </c>
      <c r="H7704" s="33">
        <v>77.117922</v>
      </c>
      <c r="I7704" s="33">
        <v>28.647321</v>
      </c>
      <c r="J7704" s="33" t="s">
        <v>19976</v>
      </c>
      <c r="K7704" s="33" t="s">
        <v>32</v>
      </c>
      <c r="L7704" s="33" t="s">
        <v>33</v>
      </c>
      <c r="M7704" s="33" t="s">
        <v>33</v>
      </c>
      <c r="N7704" s="33" t="s">
        <v>34</v>
      </c>
      <c r="O7704" s="33" t="s">
        <v>34</v>
      </c>
      <c r="P7704" s="33">
        <v>3</v>
      </c>
      <c r="Q7704" s="33">
        <v>153</v>
      </c>
      <c r="R7704" s="33">
        <v>1200</v>
      </c>
      <c r="S7704" s="33">
        <v>4.1</v>
      </c>
      <c r="T7704" s="35" t="s">
        <v>1491</v>
      </c>
      <c r="U7704">
        <v>2012</v>
      </c>
      <c r="V7704">
        <v>8</v>
      </c>
      <c r="W7704">
        <v>21</v>
      </c>
      <c r="X7704" t="str">
        <f>VLOOKUP(C7704,'country description'!$A$2:$B$16,2,0)</f>
        <v>India</v>
      </c>
      <c r="Y7704" t="str">
        <f t="shared" si="230"/>
        <v>Rs.1200</v>
      </c>
      <c r="Z7704" s="36">
        <f t="shared" si="231"/>
        <v>1200</v>
      </c>
    </row>
    <row r="7705" ht="14.25" customHeight="1" spans="1:26">
      <c r="A7705" s="33">
        <v>18381262</v>
      </c>
      <c r="B7705" s="34" t="s">
        <v>19977</v>
      </c>
      <c r="C7705" s="33">
        <v>1</v>
      </c>
      <c r="D7705" s="34" t="s">
        <v>135</v>
      </c>
      <c r="E7705" s="33" t="s">
        <v>16047</v>
      </c>
      <c r="F7705" s="33" t="s">
        <v>16046</v>
      </c>
      <c r="G7705" s="33" t="s">
        <v>16047</v>
      </c>
      <c r="H7705" s="33">
        <v>77.0957435</v>
      </c>
      <c r="I7705" s="33">
        <v>28.4486422</v>
      </c>
      <c r="J7705" s="33" t="s">
        <v>1634</v>
      </c>
      <c r="K7705" s="33" t="s">
        <v>32</v>
      </c>
      <c r="L7705" s="33" t="s">
        <v>34</v>
      </c>
      <c r="M7705" s="33" t="s">
        <v>33</v>
      </c>
      <c r="N7705" s="33" t="s">
        <v>34</v>
      </c>
      <c r="O7705" s="33" t="s">
        <v>34</v>
      </c>
      <c r="P7705" s="33">
        <v>1</v>
      </c>
      <c r="Q7705" s="33">
        <v>93</v>
      </c>
      <c r="R7705" s="33">
        <v>300</v>
      </c>
      <c r="S7705" s="33">
        <v>3.8</v>
      </c>
      <c r="T7705" s="35" t="s">
        <v>3408</v>
      </c>
      <c r="U7705">
        <v>2016</v>
      </c>
      <c r="V7705">
        <v>1</v>
      </c>
      <c r="W7705">
        <v>26</v>
      </c>
      <c r="X7705" t="str">
        <f>VLOOKUP(C7705,'country description'!$A$2:$B$16,2,0)</f>
        <v>India</v>
      </c>
      <c r="Y7705" t="str">
        <f t="shared" si="230"/>
        <v>Rs.300</v>
      </c>
      <c r="Z7705" s="36">
        <f t="shared" si="231"/>
        <v>300</v>
      </c>
    </row>
    <row r="7706" ht="14.25" customHeight="1" spans="1:26">
      <c r="A7706" s="33">
        <v>18381265</v>
      </c>
      <c r="B7706" s="34" t="s">
        <v>19978</v>
      </c>
      <c r="C7706" s="33">
        <v>1</v>
      </c>
      <c r="D7706" s="34" t="s">
        <v>27</v>
      </c>
      <c r="E7706" s="33" t="s">
        <v>19979</v>
      </c>
      <c r="F7706" s="33" t="s">
        <v>3448</v>
      </c>
      <c r="G7706" s="33" t="s">
        <v>3449</v>
      </c>
      <c r="H7706" s="33">
        <v>77.0617981</v>
      </c>
      <c r="I7706" s="33">
        <v>28.6199415</v>
      </c>
      <c r="J7706" s="33" t="s">
        <v>1566</v>
      </c>
      <c r="K7706" s="33" t="s">
        <v>32</v>
      </c>
      <c r="L7706" s="33" t="s">
        <v>34</v>
      </c>
      <c r="M7706" s="33" t="s">
        <v>34</v>
      </c>
      <c r="N7706" s="33" t="s">
        <v>34</v>
      </c>
      <c r="O7706" s="33" t="s">
        <v>34</v>
      </c>
      <c r="P7706" s="33">
        <v>1</v>
      </c>
      <c r="Q7706" s="33">
        <v>0</v>
      </c>
      <c r="R7706" s="33">
        <v>250</v>
      </c>
      <c r="S7706" s="33">
        <v>1</v>
      </c>
      <c r="T7706" s="35" t="s">
        <v>9681</v>
      </c>
      <c r="U7706">
        <v>2013</v>
      </c>
      <c r="V7706">
        <v>11</v>
      </c>
      <c r="W7706">
        <v>28</v>
      </c>
      <c r="X7706" t="str">
        <f>VLOOKUP(C7706,'country description'!$A$2:$B$16,2,0)</f>
        <v>India</v>
      </c>
      <c r="Y7706" t="str">
        <f t="shared" si="230"/>
        <v>Rs.250</v>
      </c>
      <c r="Z7706" s="36">
        <f t="shared" si="231"/>
        <v>250</v>
      </c>
    </row>
    <row r="7707" ht="14.25" customHeight="1" spans="1:26">
      <c r="A7707" s="33">
        <v>18381626</v>
      </c>
      <c r="B7707" s="34" t="s">
        <v>19980</v>
      </c>
      <c r="C7707" s="33">
        <v>1</v>
      </c>
      <c r="D7707" s="34" t="s">
        <v>27</v>
      </c>
      <c r="E7707" s="33" t="s">
        <v>19981</v>
      </c>
      <c r="F7707" s="33" t="s">
        <v>948</v>
      </c>
      <c r="G7707" s="33" t="s">
        <v>949</v>
      </c>
      <c r="H7707" s="33">
        <v>77.1099433</v>
      </c>
      <c r="I7707" s="33">
        <v>28.6490845</v>
      </c>
      <c r="J7707" s="33" t="s">
        <v>19982</v>
      </c>
      <c r="K7707" s="33" t="s">
        <v>32</v>
      </c>
      <c r="L7707" s="33" t="s">
        <v>33</v>
      </c>
      <c r="M7707" s="33" t="s">
        <v>33</v>
      </c>
      <c r="N7707" s="33" t="s">
        <v>34</v>
      </c>
      <c r="O7707" s="33" t="s">
        <v>34</v>
      </c>
      <c r="P7707" s="33">
        <v>3</v>
      </c>
      <c r="Q7707" s="33">
        <v>24</v>
      </c>
      <c r="R7707" s="33">
        <v>1200</v>
      </c>
      <c r="S7707" s="33">
        <v>3.5</v>
      </c>
      <c r="T7707" s="35" t="s">
        <v>7199</v>
      </c>
      <c r="U7707">
        <v>2013</v>
      </c>
      <c r="V7707">
        <v>10</v>
      </c>
      <c r="W7707">
        <v>20</v>
      </c>
      <c r="X7707" t="str">
        <f>VLOOKUP(C7707,'country description'!$A$2:$B$16,2,0)</f>
        <v>India</v>
      </c>
      <c r="Y7707" t="str">
        <f t="shared" si="230"/>
        <v>Rs.1200</v>
      </c>
      <c r="Z7707" s="36">
        <f t="shared" si="231"/>
        <v>1200</v>
      </c>
    </row>
    <row r="7708" ht="14.25" customHeight="1" spans="1:26">
      <c r="A7708" s="33">
        <v>18381639</v>
      </c>
      <c r="B7708" s="34" t="s">
        <v>19983</v>
      </c>
      <c r="C7708" s="33">
        <v>1</v>
      </c>
      <c r="D7708" s="34" t="s">
        <v>27</v>
      </c>
      <c r="E7708" s="33" t="s">
        <v>19984</v>
      </c>
      <c r="F7708" s="33" t="s">
        <v>1043</v>
      </c>
      <c r="G7708" s="33" t="s">
        <v>1044</v>
      </c>
      <c r="H7708" s="33">
        <v>77.0976322</v>
      </c>
      <c r="I7708" s="33">
        <v>28.6309971</v>
      </c>
      <c r="J7708" s="33" t="s">
        <v>90</v>
      </c>
      <c r="K7708" s="33" t="s">
        <v>32</v>
      </c>
      <c r="L7708" s="33" t="s">
        <v>34</v>
      </c>
      <c r="M7708" s="33" t="s">
        <v>34</v>
      </c>
      <c r="N7708" s="33" t="s">
        <v>34</v>
      </c>
      <c r="O7708" s="33" t="s">
        <v>34</v>
      </c>
      <c r="P7708" s="33">
        <v>1</v>
      </c>
      <c r="Q7708" s="33">
        <v>14</v>
      </c>
      <c r="R7708" s="33">
        <v>300</v>
      </c>
      <c r="S7708" s="33">
        <v>3.3</v>
      </c>
      <c r="T7708" s="35" t="s">
        <v>6495</v>
      </c>
      <c r="U7708">
        <v>2014</v>
      </c>
      <c r="V7708">
        <v>9</v>
      </c>
      <c r="W7708">
        <v>6</v>
      </c>
      <c r="X7708" t="str">
        <f>VLOOKUP(C7708,'country description'!$A$2:$B$16,2,0)</f>
        <v>India</v>
      </c>
      <c r="Y7708" t="str">
        <f t="shared" si="230"/>
        <v>Rs.300</v>
      </c>
      <c r="Z7708" s="36">
        <f t="shared" si="231"/>
        <v>300</v>
      </c>
    </row>
    <row r="7709" ht="14.25" customHeight="1" spans="1:26">
      <c r="A7709" s="33">
        <v>18381642</v>
      </c>
      <c r="B7709" s="34" t="s">
        <v>19985</v>
      </c>
      <c r="C7709" s="33">
        <v>1</v>
      </c>
      <c r="D7709" s="34" t="s">
        <v>135</v>
      </c>
      <c r="E7709" s="33" t="s">
        <v>19986</v>
      </c>
      <c r="F7709" s="33" t="s">
        <v>145</v>
      </c>
      <c r="G7709" s="33" t="s">
        <v>146</v>
      </c>
      <c r="H7709" s="33">
        <v>77.0802349</v>
      </c>
      <c r="I7709" s="33">
        <v>28.4808594</v>
      </c>
      <c r="J7709" s="33" t="s">
        <v>2362</v>
      </c>
      <c r="K7709" s="33" t="s">
        <v>32</v>
      </c>
      <c r="L7709" s="33" t="s">
        <v>33</v>
      </c>
      <c r="M7709" s="33" t="s">
        <v>34</v>
      </c>
      <c r="N7709" s="33" t="s">
        <v>34</v>
      </c>
      <c r="O7709" s="33" t="s">
        <v>34</v>
      </c>
      <c r="P7709" s="33">
        <v>3</v>
      </c>
      <c r="Q7709" s="33">
        <v>55</v>
      </c>
      <c r="R7709" s="33">
        <v>1500</v>
      </c>
      <c r="S7709" s="33">
        <v>3.5</v>
      </c>
      <c r="T7709" s="35" t="s">
        <v>3022</v>
      </c>
      <c r="U7709">
        <v>2016</v>
      </c>
      <c r="V7709">
        <v>6</v>
      </c>
      <c r="W7709">
        <v>27</v>
      </c>
      <c r="X7709" t="str">
        <f>VLOOKUP(C7709,'country description'!$A$2:$B$16,2,0)</f>
        <v>India</v>
      </c>
      <c r="Y7709" t="str">
        <f t="shared" si="230"/>
        <v>Rs.1500</v>
      </c>
      <c r="Z7709" s="36">
        <f t="shared" si="231"/>
        <v>1500</v>
      </c>
    </row>
    <row r="7710" ht="14.25" customHeight="1" spans="1:26">
      <c r="A7710" s="33">
        <v>18381643</v>
      </c>
      <c r="B7710" s="34" t="s">
        <v>19987</v>
      </c>
      <c r="C7710" s="33">
        <v>1</v>
      </c>
      <c r="D7710" s="34" t="s">
        <v>1199</v>
      </c>
      <c r="E7710" s="33" t="s">
        <v>19988</v>
      </c>
      <c r="F7710" s="33" t="s">
        <v>468</v>
      </c>
      <c r="G7710" s="33" t="s">
        <v>1226</v>
      </c>
      <c r="H7710" s="33">
        <v>77.3092797</v>
      </c>
      <c r="I7710" s="33">
        <v>28.4773757</v>
      </c>
      <c r="J7710" s="33" t="s">
        <v>1285</v>
      </c>
      <c r="K7710" s="33" t="s">
        <v>32</v>
      </c>
      <c r="L7710" s="33" t="s">
        <v>34</v>
      </c>
      <c r="M7710" s="33" t="s">
        <v>34</v>
      </c>
      <c r="N7710" s="33" t="s">
        <v>34</v>
      </c>
      <c r="O7710" s="33" t="s">
        <v>34</v>
      </c>
      <c r="P7710" s="33">
        <v>1</v>
      </c>
      <c r="Q7710" s="33">
        <v>0</v>
      </c>
      <c r="R7710" s="33">
        <v>100</v>
      </c>
      <c r="S7710" s="33">
        <v>1</v>
      </c>
      <c r="T7710" s="35" t="s">
        <v>11874</v>
      </c>
      <c r="U7710">
        <v>2015</v>
      </c>
      <c r="V7710">
        <v>3</v>
      </c>
      <c r="W7710">
        <v>18</v>
      </c>
      <c r="X7710" t="str">
        <f>VLOOKUP(C7710,'country description'!$A$2:$B$16,2,0)</f>
        <v>India</v>
      </c>
      <c r="Y7710" t="str">
        <f t="shared" si="230"/>
        <v>Rs.100</v>
      </c>
      <c r="Z7710" s="36">
        <f t="shared" si="231"/>
        <v>100</v>
      </c>
    </row>
    <row r="7711" ht="14.25" customHeight="1" spans="1:26">
      <c r="A7711" s="33">
        <v>18381646</v>
      </c>
      <c r="B7711" s="34" t="s">
        <v>19989</v>
      </c>
      <c r="C7711" s="33">
        <v>1</v>
      </c>
      <c r="D7711" s="34" t="s">
        <v>27</v>
      </c>
      <c r="E7711" s="33" t="s">
        <v>19990</v>
      </c>
      <c r="F7711" s="33" t="s">
        <v>703</v>
      </c>
      <c r="G7711" s="33" t="s">
        <v>704</v>
      </c>
      <c r="H7711" s="33">
        <v>77.1858395</v>
      </c>
      <c r="I7711" s="33">
        <v>28.6425402</v>
      </c>
      <c r="J7711" s="33" t="s">
        <v>574</v>
      </c>
      <c r="K7711" s="33" t="s">
        <v>32</v>
      </c>
      <c r="L7711" s="33" t="s">
        <v>34</v>
      </c>
      <c r="M7711" s="33" t="s">
        <v>33</v>
      </c>
      <c r="N7711" s="33" t="s">
        <v>34</v>
      </c>
      <c r="O7711" s="33" t="s">
        <v>34</v>
      </c>
      <c r="P7711" s="33">
        <v>1</v>
      </c>
      <c r="Q7711" s="33">
        <v>27</v>
      </c>
      <c r="R7711" s="33">
        <v>400</v>
      </c>
      <c r="S7711" s="33">
        <v>3.5</v>
      </c>
      <c r="T7711" s="35" t="s">
        <v>10326</v>
      </c>
      <c r="U7711">
        <v>2011</v>
      </c>
      <c r="V7711">
        <v>3</v>
      </c>
      <c r="W7711">
        <v>26</v>
      </c>
      <c r="X7711" t="str">
        <f>VLOOKUP(C7711,'country description'!$A$2:$B$16,2,0)</f>
        <v>India</v>
      </c>
      <c r="Y7711" t="str">
        <f t="shared" si="230"/>
        <v>Rs.400</v>
      </c>
      <c r="Z7711" s="36">
        <f t="shared" si="231"/>
        <v>400</v>
      </c>
    </row>
    <row r="7712" ht="14.25" customHeight="1" spans="1:26">
      <c r="A7712" s="33">
        <v>18381647</v>
      </c>
      <c r="B7712" s="34" t="s">
        <v>3747</v>
      </c>
      <c r="C7712" s="33">
        <v>1</v>
      </c>
      <c r="D7712" s="34" t="s">
        <v>149</v>
      </c>
      <c r="E7712" s="33" t="s">
        <v>19991</v>
      </c>
      <c r="F7712" s="33" t="s">
        <v>17587</v>
      </c>
      <c r="G7712" s="33" t="s">
        <v>17588</v>
      </c>
      <c r="H7712" s="33">
        <v>77.3535737</v>
      </c>
      <c r="I7712" s="33">
        <v>28.5743001</v>
      </c>
      <c r="J7712" s="33" t="s">
        <v>1057</v>
      </c>
      <c r="K7712" s="33" t="s">
        <v>32</v>
      </c>
      <c r="L7712" s="33" t="s">
        <v>34</v>
      </c>
      <c r="M7712" s="33" t="s">
        <v>34</v>
      </c>
      <c r="N7712" s="33" t="s">
        <v>34</v>
      </c>
      <c r="O7712" s="33" t="s">
        <v>34</v>
      </c>
      <c r="P7712" s="33">
        <v>1</v>
      </c>
      <c r="Q7712" s="33">
        <v>0</v>
      </c>
      <c r="R7712" s="33">
        <v>200</v>
      </c>
      <c r="S7712" s="33">
        <v>1</v>
      </c>
      <c r="T7712" s="35" t="s">
        <v>4874</v>
      </c>
      <c r="U7712">
        <v>2014</v>
      </c>
      <c r="V7712">
        <v>1</v>
      </c>
      <c r="W7712">
        <v>16</v>
      </c>
      <c r="X7712" t="str">
        <f>VLOOKUP(C7712,'country description'!$A$2:$B$16,2,0)</f>
        <v>India</v>
      </c>
      <c r="Y7712" t="str">
        <f t="shared" si="230"/>
        <v>Rs.200</v>
      </c>
      <c r="Z7712" s="36">
        <f t="shared" si="231"/>
        <v>200</v>
      </c>
    </row>
    <row r="7713" ht="14.25" customHeight="1" spans="1:26">
      <c r="A7713" s="33">
        <v>18381652</v>
      </c>
      <c r="B7713" s="34" t="s">
        <v>7617</v>
      </c>
      <c r="C7713" s="33">
        <v>1</v>
      </c>
      <c r="D7713" s="34" t="s">
        <v>27</v>
      </c>
      <c r="E7713" s="33" t="s">
        <v>19992</v>
      </c>
      <c r="F7713" s="33" t="s">
        <v>614</v>
      </c>
      <c r="G7713" s="33" t="s">
        <v>615</v>
      </c>
      <c r="H7713" s="33">
        <v>77.2836758</v>
      </c>
      <c r="I7713" s="33">
        <v>28.6398892</v>
      </c>
      <c r="J7713" s="33" t="s">
        <v>44</v>
      </c>
      <c r="K7713" s="33" t="s">
        <v>32</v>
      </c>
      <c r="L7713" s="33" t="s">
        <v>34</v>
      </c>
      <c r="M7713" s="33" t="s">
        <v>34</v>
      </c>
      <c r="N7713" s="33" t="s">
        <v>34</v>
      </c>
      <c r="O7713" s="33" t="s">
        <v>34</v>
      </c>
      <c r="P7713" s="33">
        <v>2</v>
      </c>
      <c r="Q7713" s="33">
        <v>3</v>
      </c>
      <c r="R7713" s="33">
        <v>500</v>
      </c>
      <c r="S7713" s="33">
        <v>1</v>
      </c>
      <c r="T7713" s="35" t="s">
        <v>7032</v>
      </c>
      <c r="U7713">
        <v>2013</v>
      </c>
      <c r="V7713">
        <v>8</v>
      </c>
      <c r="W7713">
        <v>3</v>
      </c>
      <c r="X7713" t="str">
        <f>VLOOKUP(C7713,'country description'!$A$2:$B$16,2,0)</f>
        <v>India</v>
      </c>
      <c r="Y7713" t="str">
        <f t="shared" si="230"/>
        <v>Rs.500</v>
      </c>
      <c r="Z7713" s="36">
        <f t="shared" si="231"/>
        <v>500</v>
      </c>
    </row>
    <row r="7714" ht="14.25" customHeight="1" spans="1:26">
      <c r="A7714" s="33">
        <v>18381663</v>
      </c>
      <c r="B7714" s="34" t="s">
        <v>827</v>
      </c>
      <c r="C7714" s="33">
        <v>1</v>
      </c>
      <c r="D7714" s="34" t="s">
        <v>27</v>
      </c>
      <c r="E7714" s="33" t="s">
        <v>19993</v>
      </c>
      <c r="F7714" s="33" t="s">
        <v>7823</v>
      </c>
      <c r="G7714" s="33" t="s">
        <v>7824</v>
      </c>
      <c r="H7714" s="33">
        <v>77.2514264</v>
      </c>
      <c r="I7714" s="33">
        <v>28.551456</v>
      </c>
      <c r="J7714" s="33" t="s">
        <v>44</v>
      </c>
      <c r="K7714" s="33" t="s">
        <v>32</v>
      </c>
      <c r="L7714" s="33" t="s">
        <v>34</v>
      </c>
      <c r="M7714" s="33" t="s">
        <v>33</v>
      </c>
      <c r="N7714" s="33" t="s">
        <v>34</v>
      </c>
      <c r="O7714" s="33" t="s">
        <v>34</v>
      </c>
      <c r="P7714" s="33">
        <v>2</v>
      </c>
      <c r="Q7714" s="33">
        <v>23</v>
      </c>
      <c r="R7714" s="33">
        <v>650</v>
      </c>
      <c r="S7714" s="33">
        <v>3.6</v>
      </c>
      <c r="T7714" s="35" t="s">
        <v>18506</v>
      </c>
      <c r="U7714">
        <v>2015</v>
      </c>
      <c r="V7714">
        <v>9</v>
      </c>
      <c r="W7714">
        <v>6</v>
      </c>
      <c r="X7714" t="str">
        <f>VLOOKUP(C7714,'country description'!$A$2:$B$16,2,0)</f>
        <v>India</v>
      </c>
      <c r="Y7714" t="str">
        <f t="shared" si="230"/>
        <v>Rs.650</v>
      </c>
      <c r="Z7714" s="36">
        <f t="shared" si="231"/>
        <v>650</v>
      </c>
    </row>
    <row r="7715" ht="14.25" customHeight="1" spans="1:26">
      <c r="A7715" s="33">
        <v>18381664</v>
      </c>
      <c r="B7715" s="34" t="s">
        <v>19994</v>
      </c>
      <c r="C7715" s="33">
        <v>1</v>
      </c>
      <c r="D7715" s="34" t="s">
        <v>135</v>
      </c>
      <c r="E7715" s="33" t="s">
        <v>19995</v>
      </c>
      <c r="F7715" s="33" t="s">
        <v>881</v>
      </c>
      <c r="G7715" s="33" t="s">
        <v>882</v>
      </c>
      <c r="H7715" s="33">
        <v>77.0591044</v>
      </c>
      <c r="I7715" s="33">
        <v>28.4349952</v>
      </c>
      <c r="J7715" s="33" t="s">
        <v>19996</v>
      </c>
      <c r="K7715" s="33" t="s">
        <v>32</v>
      </c>
      <c r="L7715" s="33" t="s">
        <v>34</v>
      </c>
      <c r="M7715" s="33" t="s">
        <v>33</v>
      </c>
      <c r="N7715" s="33" t="s">
        <v>34</v>
      </c>
      <c r="O7715" s="33" t="s">
        <v>34</v>
      </c>
      <c r="P7715" s="33">
        <v>1</v>
      </c>
      <c r="Q7715" s="33">
        <v>50</v>
      </c>
      <c r="R7715" s="33">
        <v>300</v>
      </c>
      <c r="S7715" s="33">
        <v>3.2</v>
      </c>
      <c r="T7715" s="35" t="s">
        <v>11186</v>
      </c>
      <c r="U7715">
        <v>2014</v>
      </c>
      <c r="V7715">
        <v>10</v>
      </c>
      <c r="W7715">
        <v>25</v>
      </c>
      <c r="X7715" t="str">
        <f>VLOOKUP(C7715,'country description'!$A$2:$B$16,2,0)</f>
        <v>India</v>
      </c>
      <c r="Y7715" t="str">
        <f t="shared" si="230"/>
        <v>Rs.300</v>
      </c>
      <c r="Z7715" s="36">
        <f t="shared" si="231"/>
        <v>300</v>
      </c>
    </row>
    <row r="7716" ht="14.25" customHeight="1" spans="1:26">
      <c r="A7716" s="33">
        <v>18381667</v>
      </c>
      <c r="B7716" s="34" t="s">
        <v>19997</v>
      </c>
      <c r="C7716" s="33">
        <v>1</v>
      </c>
      <c r="D7716" s="34" t="s">
        <v>149</v>
      </c>
      <c r="E7716" s="33" t="s">
        <v>19998</v>
      </c>
      <c r="F7716" s="33" t="s">
        <v>1446</v>
      </c>
      <c r="G7716" s="33" t="s">
        <v>1447</v>
      </c>
      <c r="H7716" s="33">
        <v>77.3656117</v>
      </c>
      <c r="I7716" s="33">
        <v>28.6129491</v>
      </c>
      <c r="J7716" s="33" t="s">
        <v>86</v>
      </c>
      <c r="K7716" s="33" t="s">
        <v>32</v>
      </c>
      <c r="L7716" s="33" t="s">
        <v>34</v>
      </c>
      <c r="M7716" s="33" t="s">
        <v>34</v>
      </c>
      <c r="N7716" s="33" t="s">
        <v>34</v>
      </c>
      <c r="O7716" s="33" t="s">
        <v>34</v>
      </c>
      <c r="P7716" s="33">
        <v>1</v>
      </c>
      <c r="Q7716" s="33">
        <v>0</v>
      </c>
      <c r="R7716" s="33">
        <v>350</v>
      </c>
      <c r="S7716" s="33">
        <v>1</v>
      </c>
      <c r="T7716" s="35" t="s">
        <v>5010</v>
      </c>
      <c r="U7716">
        <v>2017</v>
      </c>
      <c r="V7716">
        <v>4</v>
      </c>
      <c r="W7716">
        <v>9</v>
      </c>
      <c r="X7716" t="str">
        <f>VLOOKUP(C7716,'country description'!$A$2:$B$16,2,0)</f>
        <v>India</v>
      </c>
      <c r="Y7716" t="str">
        <f t="shared" si="230"/>
        <v>Rs.350</v>
      </c>
      <c r="Z7716" s="36">
        <f t="shared" si="231"/>
        <v>350</v>
      </c>
    </row>
    <row r="7717" ht="14.25" customHeight="1" spans="1:26">
      <c r="A7717" s="33">
        <v>18381668</v>
      </c>
      <c r="B7717" s="34" t="s">
        <v>19999</v>
      </c>
      <c r="C7717" s="33">
        <v>1</v>
      </c>
      <c r="D7717" s="34" t="s">
        <v>1199</v>
      </c>
      <c r="E7717" s="33" t="s">
        <v>20000</v>
      </c>
      <c r="F7717" s="33" t="s">
        <v>6236</v>
      </c>
      <c r="G7717" s="33" t="s">
        <v>10943</v>
      </c>
      <c r="H7717" s="33">
        <v>77.3328117</v>
      </c>
      <c r="I7717" s="33">
        <v>28.3764571</v>
      </c>
      <c r="J7717" s="33" t="s">
        <v>64</v>
      </c>
      <c r="K7717" s="33" t="s">
        <v>32</v>
      </c>
      <c r="L7717" s="33" t="s">
        <v>34</v>
      </c>
      <c r="M7717" s="33" t="s">
        <v>34</v>
      </c>
      <c r="N7717" s="33" t="s">
        <v>34</v>
      </c>
      <c r="O7717" s="33" t="s">
        <v>34</v>
      </c>
      <c r="P7717" s="33">
        <v>1</v>
      </c>
      <c r="Q7717" s="33">
        <v>2</v>
      </c>
      <c r="R7717" s="33">
        <v>300</v>
      </c>
      <c r="S7717" s="33">
        <v>1</v>
      </c>
      <c r="T7717" s="35" t="s">
        <v>14813</v>
      </c>
      <c r="U7717">
        <v>2016</v>
      </c>
      <c r="V7717">
        <v>5</v>
      </c>
      <c r="W7717">
        <v>10</v>
      </c>
      <c r="X7717" t="str">
        <f>VLOOKUP(C7717,'country description'!$A$2:$B$16,2,0)</f>
        <v>India</v>
      </c>
      <c r="Y7717" t="str">
        <f t="shared" si="230"/>
        <v>Rs.300</v>
      </c>
      <c r="Z7717" s="36">
        <f t="shared" si="231"/>
        <v>300</v>
      </c>
    </row>
    <row r="7718" ht="14.25" customHeight="1" spans="1:26">
      <c r="A7718" s="33">
        <v>18381669</v>
      </c>
      <c r="B7718" s="34" t="s">
        <v>20001</v>
      </c>
      <c r="C7718" s="33">
        <v>1</v>
      </c>
      <c r="D7718" s="34" t="s">
        <v>27</v>
      </c>
      <c r="E7718" s="33" t="s">
        <v>20002</v>
      </c>
      <c r="F7718" s="33" t="s">
        <v>1469</v>
      </c>
      <c r="G7718" s="33" t="s">
        <v>1470</v>
      </c>
      <c r="H7718" s="33">
        <v>77.2093928</v>
      </c>
      <c r="I7718" s="33">
        <v>28.6387755</v>
      </c>
      <c r="J7718" s="33" t="s">
        <v>329</v>
      </c>
      <c r="K7718" s="33" t="s">
        <v>32</v>
      </c>
      <c r="L7718" s="33" t="s">
        <v>34</v>
      </c>
      <c r="M7718" s="33" t="s">
        <v>34</v>
      </c>
      <c r="N7718" s="33" t="s">
        <v>34</v>
      </c>
      <c r="O7718" s="33" t="s">
        <v>34</v>
      </c>
      <c r="P7718" s="33">
        <v>3</v>
      </c>
      <c r="Q7718" s="33">
        <v>2</v>
      </c>
      <c r="R7718" s="33">
        <v>1000</v>
      </c>
      <c r="S7718" s="33">
        <v>1</v>
      </c>
      <c r="T7718" s="35" t="s">
        <v>15316</v>
      </c>
      <c r="U7718">
        <v>2018</v>
      </c>
      <c r="V7718">
        <v>12</v>
      </c>
      <c r="W7718">
        <v>8</v>
      </c>
      <c r="X7718" t="str">
        <f>VLOOKUP(C7718,'country description'!$A$2:$B$16,2,0)</f>
        <v>India</v>
      </c>
      <c r="Y7718" t="str">
        <f t="shared" si="230"/>
        <v>Rs.1000</v>
      </c>
      <c r="Z7718" s="36">
        <f t="shared" si="231"/>
        <v>1000</v>
      </c>
    </row>
    <row r="7719" ht="14.25" customHeight="1" spans="1:26">
      <c r="A7719" s="33">
        <v>18381672</v>
      </c>
      <c r="B7719" s="34" t="s">
        <v>629</v>
      </c>
      <c r="C7719" s="33">
        <v>1</v>
      </c>
      <c r="D7719" s="34" t="s">
        <v>149</v>
      </c>
      <c r="E7719" s="33" t="s">
        <v>20003</v>
      </c>
      <c r="F7719" s="33" t="s">
        <v>6621</v>
      </c>
      <c r="G7719" s="33" t="s">
        <v>6622</v>
      </c>
      <c r="H7719" s="33">
        <v>77.3217184</v>
      </c>
      <c r="I7719" s="33">
        <v>28.5647491</v>
      </c>
      <c r="J7719" s="33" t="s">
        <v>534</v>
      </c>
      <c r="K7719" s="33" t="s">
        <v>32</v>
      </c>
      <c r="L7719" s="33" t="s">
        <v>34</v>
      </c>
      <c r="M7719" s="33" t="s">
        <v>34</v>
      </c>
      <c r="N7719" s="33" t="s">
        <v>34</v>
      </c>
      <c r="O7719" s="33" t="s">
        <v>34</v>
      </c>
      <c r="P7719" s="33">
        <v>1</v>
      </c>
      <c r="Q7719" s="33">
        <v>3</v>
      </c>
      <c r="R7719" s="33">
        <v>450</v>
      </c>
      <c r="S7719" s="33">
        <v>1</v>
      </c>
      <c r="T7719" s="35" t="s">
        <v>20004</v>
      </c>
      <c r="U7719">
        <v>2017</v>
      </c>
      <c r="V7719">
        <v>2</v>
      </c>
      <c r="W7719">
        <v>18</v>
      </c>
      <c r="X7719" t="str">
        <f>VLOOKUP(C7719,'country description'!$A$2:$B$16,2,0)</f>
        <v>India</v>
      </c>
      <c r="Y7719" t="str">
        <f t="shared" si="230"/>
        <v>Rs.450</v>
      </c>
      <c r="Z7719" s="36">
        <f t="shared" si="231"/>
        <v>450</v>
      </c>
    </row>
    <row r="7720" ht="14.25" customHeight="1" spans="1:26">
      <c r="A7720" s="33">
        <v>18381674</v>
      </c>
      <c r="B7720" s="34" t="s">
        <v>20005</v>
      </c>
      <c r="C7720" s="33">
        <v>1</v>
      </c>
      <c r="D7720" s="34" t="s">
        <v>149</v>
      </c>
      <c r="E7720" s="33" t="s">
        <v>20006</v>
      </c>
      <c r="F7720" s="33" t="s">
        <v>819</v>
      </c>
      <c r="G7720" s="33" t="s">
        <v>820</v>
      </c>
      <c r="H7720" s="33">
        <v>77.338294</v>
      </c>
      <c r="I7720" s="33">
        <v>28.597161</v>
      </c>
      <c r="J7720" s="33" t="s">
        <v>44</v>
      </c>
      <c r="K7720" s="33" t="s">
        <v>32</v>
      </c>
      <c r="L7720" s="33" t="s">
        <v>34</v>
      </c>
      <c r="M7720" s="33" t="s">
        <v>34</v>
      </c>
      <c r="N7720" s="33" t="s">
        <v>34</v>
      </c>
      <c r="O7720" s="33" t="s">
        <v>34</v>
      </c>
      <c r="P7720" s="33">
        <v>2</v>
      </c>
      <c r="Q7720" s="33">
        <v>3</v>
      </c>
      <c r="R7720" s="33">
        <v>600</v>
      </c>
      <c r="S7720" s="33">
        <v>1</v>
      </c>
      <c r="T7720" s="35" t="s">
        <v>6307</v>
      </c>
      <c r="U7720">
        <v>2016</v>
      </c>
      <c r="V7720">
        <v>7</v>
      </c>
      <c r="W7720">
        <v>8</v>
      </c>
      <c r="X7720" t="str">
        <f>VLOOKUP(C7720,'country description'!$A$2:$B$16,2,0)</f>
        <v>India</v>
      </c>
      <c r="Y7720" t="str">
        <f t="shared" si="230"/>
        <v>Rs.600</v>
      </c>
      <c r="Z7720" s="36">
        <f t="shared" si="231"/>
        <v>600</v>
      </c>
    </row>
    <row r="7721" ht="14.25" customHeight="1" spans="1:26">
      <c r="A7721" s="33">
        <v>18381675</v>
      </c>
      <c r="B7721" s="34" t="s">
        <v>281</v>
      </c>
      <c r="C7721" s="33">
        <v>1</v>
      </c>
      <c r="D7721" s="34" t="s">
        <v>149</v>
      </c>
      <c r="E7721" s="33" t="s">
        <v>20007</v>
      </c>
      <c r="F7721" s="33" t="s">
        <v>6621</v>
      </c>
      <c r="G7721" s="33" t="s">
        <v>6622</v>
      </c>
      <c r="H7721" s="33">
        <v>77.3215389</v>
      </c>
      <c r="I7721" s="33">
        <v>28.5648218</v>
      </c>
      <c r="J7721" s="33" t="s">
        <v>283</v>
      </c>
      <c r="K7721" s="33" t="s">
        <v>32</v>
      </c>
      <c r="L7721" s="33" t="s">
        <v>34</v>
      </c>
      <c r="M7721" s="33" t="s">
        <v>34</v>
      </c>
      <c r="N7721" s="33" t="s">
        <v>34</v>
      </c>
      <c r="O7721" s="33" t="s">
        <v>34</v>
      </c>
      <c r="P7721" s="33">
        <v>3</v>
      </c>
      <c r="Q7721" s="33">
        <v>0</v>
      </c>
      <c r="R7721" s="33">
        <v>1000</v>
      </c>
      <c r="S7721" s="33">
        <v>1</v>
      </c>
      <c r="T7721" s="35" t="s">
        <v>7091</v>
      </c>
      <c r="U7721">
        <v>2010</v>
      </c>
      <c r="V7721">
        <v>12</v>
      </c>
      <c r="W7721">
        <v>8</v>
      </c>
      <c r="X7721" t="str">
        <f>VLOOKUP(C7721,'country description'!$A$2:$B$16,2,0)</f>
        <v>India</v>
      </c>
      <c r="Y7721" t="str">
        <f t="shared" si="230"/>
        <v>Rs.1000</v>
      </c>
      <c r="Z7721" s="36">
        <f t="shared" si="231"/>
        <v>1000</v>
      </c>
    </row>
    <row r="7722" ht="14.25" customHeight="1" spans="1:26">
      <c r="A7722" s="33">
        <v>18381676</v>
      </c>
      <c r="B7722" s="34" t="s">
        <v>20008</v>
      </c>
      <c r="C7722" s="33">
        <v>1</v>
      </c>
      <c r="D7722" s="34" t="s">
        <v>149</v>
      </c>
      <c r="E7722" s="33" t="s">
        <v>20009</v>
      </c>
      <c r="F7722" s="33" t="s">
        <v>4787</v>
      </c>
      <c r="G7722" s="33" t="s">
        <v>4788</v>
      </c>
      <c r="H7722" s="33">
        <v>77.3449071</v>
      </c>
      <c r="I7722" s="33">
        <v>28.5990864</v>
      </c>
      <c r="J7722" s="33" t="s">
        <v>329</v>
      </c>
      <c r="K7722" s="33" t="s">
        <v>32</v>
      </c>
      <c r="L7722" s="33" t="s">
        <v>34</v>
      </c>
      <c r="M7722" s="33" t="s">
        <v>34</v>
      </c>
      <c r="N7722" s="33" t="s">
        <v>34</v>
      </c>
      <c r="O7722" s="33" t="s">
        <v>34</v>
      </c>
      <c r="P7722" s="33">
        <v>1</v>
      </c>
      <c r="Q7722" s="33">
        <v>0</v>
      </c>
      <c r="R7722" s="33">
        <v>450</v>
      </c>
      <c r="S7722" s="33">
        <v>1</v>
      </c>
      <c r="T7722" s="35" t="s">
        <v>6968</v>
      </c>
      <c r="U7722">
        <v>2015</v>
      </c>
      <c r="V7722">
        <v>8</v>
      </c>
      <c r="W7722">
        <v>13</v>
      </c>
      <c r="X7722" t="str">
        <f>VLOOKUP(C7722,'country description'!$A$2:$B$16,2,0)</f>
        <v>India</v>
      </c>
      <c r="Y7722" t="str">
        <f t="shared" si="230"/>
        <v>Rs.450</v>
      </c>
      <c r="Z7722" s="36">
        <f t="shared" si="231"/>
        <v>450</v>
      </c>
    </row>
    <row r="7723" ht="14.25" customHeight="1" spans="1:26">
      <c r="A7723" s="33">
        <v>18381837</v>
      </c>
      <c r="B7723" s="34" t="s">
        <v>5796</v>
      </c>
      <c r="C7723" s="33">
        <v>214</v>
      </c>
      <c r="D7723" s="34" t="s">
        <v>6334</v>
      </c>
      <c r="E7723" s="33" t="s">
        <v>20010</v>
      </c>
      <c r="F7723" s="33" t="s">
        <v>20011</v>
      </c>
      <c r="G7723" s="33" t="s">
        <v>20012</v>
      </c>
      <c r="H7723" s="33">
        <v>55.288061</v>
      </c>
      <c r="I7723" s="33">
        <v>25.252054</v>
      </c>
      <c r="J7723" s="33" t="s">
        <v>20013</v>
      </c>
      <c r="K7723" s="33" t="s">
        <v>6339</v>
      </c>
      <c r="L7723" s="33" t="s">
        <v>33</v>
      </c>
      <c r="M7723" s="33" t="s">
        <v>34</v>
      </c>
      <c r="N7723" s="33" t="s">
        <v>34</v>
      </c>
      <c r="O7723" s="33" t="s">
        <v>34</v>
      </c>
      <c r="P7723" s="33">
        <v>3</v>
      </c>
      <c r="Q7723" s="33">
        <v>281</v>
      </c>
      <c r="R7723" s="33">
        <v>150</v>
      </c>
      <c r="S7723" s="33">
        <v>4.4</v>
      </c>
      <c r="T7723" s="35" t="s">
        <v>1286</v>
      </c>
      <c r="U7723">
        <v>2014</v>
      </c>
      <c r="V7723">
        <v>9</v>
      </c>
      <c r="W7723">
        <v>19</v>
      </c>
      <c r="X7723" t="str">
        <f>VLOOKUP(C7723,'country description'!$A$2:$B$16,2,0)</f>
        <v>United Arab Emirates</v>
      </c>
      <c r="Y7723" t="str">
        <f t="shared" si="230"/>
        <v>AED150</v>
      </c>
      <c r="Z7723" s="36">
        <f>R7723*'Currency Exchange'!$C$3</f>
        <v>13759.42875</v>
      </c>
    </row>
    <row r="7724" ht="14.25" customHeight="1" spans="1:26">
      <c r="A7724" s="33">
        <v>18381932</v>
      </c>
      <c r="B7724" s="34" t="s">
        <v>20014</v>
      </c>
      <c r="C7724" s="33">
        <v>1</v>
      </c>
      <c r="D7724" s="34" t="s">
        <v>11517</v>
      </c>
      <c r="E7724" s="33" t="s">
        <v>20015</v>
      </c>
      <c r="F7724" s="33" t="s">
        <v>20016</v>
      </c>
      <c r="G7724" s="33" t="s">
        <v>20017</v>
      </c>
      <c r="H7724" s="33">
        <v>0</v>
      </c>
      <c r="I7724" s="33">
        <v>0</v>
      </c>
      <c r="J7724" s="33" t="s">
        <v>20018</v>
      </c>
      <c r="K7724" s="33" t="s">
        <v>32</v>
      </c>
      <c r="L7724" s="33" t="s">
        <v>34</v>
      </c>
      <c r="M7724" s="33" t="s">
        <v>34</v>
      </c>
      <c r="N7724" s="33" t="s">
        <v>34</v>
      </c>
      <c r="O7724" s="33" t="s">
        <v>34</v>
      </c>
      <c r="P7724" s="33">
        <v>2</v>
      </c>
      <c r="Q7724" s="33">
        <v>124</v>
      </c>
      <c r="R7724" s="33">
        <v>500</v>
      </c>
      <c r="S7724" s="33">
        <v>4.1</v>
      </c>
      <c r="T7724" s="35" t="s">
        <v>17985</v>
      </c>
      <c r="U7724">
        <v>2018</v>
      </c>
      <c r="V7724">
        <v>4</v>
      </c>
      <c r="W7724">
        <v>2</v>
      </c>
      <c r="X7724" t="str">
        <f>VLOOKUP(C7724,'country description'!$A$2:$B$16,2,0)</f>
        <v>India</v>
      </c>
      <c r="Y7724" t="str">
        <f t="shared" si="230"/>
        <v>Rs.500</v>
      </c>
      <c r="Z7724" s="36">
        <f t="shared" si="231"/>
        <v>500</v>
      </c>
    </row>
    <row r="7725" ht="14.25" customHeight="1" spans="1:26">
      <c r="A7725" s="33">
        <v>18382047</v>
      </c>
      <c r="B7725" s="34" t="s">
        <v>20019</v>
      </c>
      <c r="C7725" s="33">
        <v>1</v>
      </c>
      <c r="D7725" s="34" t="s">
        <v>27</v>
      </c>
      <c r="E7725" s="33" t="s">
        <v>20020</v>
      </c>
      <c r="F7725" s="33" t="s">
        <v>247</v>
      </c>
      <c r="G7725" s="33" t="s">
        <v>248</v>
      </c>
      <c r="H7725" s="33">
        <v>0</v>
      </c>
      <c r="I7725" s="33">
        <v>0</v>
      </c>
      <c r="J7725" s="33" t="s">
        <v>2823</v>
      </c>
      <c r="K7725" s="33" t="s">
        <v>32</v>
      </c>
      <c r="L7725" s="33" t="s">
        <v>34</v>
      </c>
      <c r="M7725" s="33" t="s">
        <v>34</v>
      </c>
      <c r="N7725" s="33" t="s">
        <v>34</v>
      </c>
      <c r="O7725" s="33" t="s">
        <v>34</v>
      </c>
      <c r="P7725" s="33">
        <v>1</v>
      </c>
      <c r="Q7725" s="33">
        <v>0</v>
      </c>
      <c r="R7725" s="33">
        <v>400</v>
      </c>
      <c r="S7725" s="33">
        <v>1</v>
      </c>
      <c r="T7725" s="35" t="s">
        <v>9246</v>
      </c>
      <c r="U7725">
        <v>2014</v>
      </c>
      <c r="V7725">
        <v>10</v>
      </c>
      <c r="W7725">
        <v>2</v>
      </c>
      <c r="X7725" t="str">
        <f>VLOOKUP(C7725,'country description'!$A$2:$B$16,2,0)</f>
        <v>India</v>
      </c>
      <c r="Y7725" t="str">
        <f t="shared" si="230"/>
        <v>Rs.400</v>
      </c>
      <c r="Z7725" s="36">
        <f t="shared" si="231"/>
        <v>400</v>
      </c>
    </row>
    <row r="7726" ht="14.25" customHeight="1" spans="1:26">
      <c r="A7726" s="33">
        <v>18382055</v>
      </c>
      <c r="B7726" s="34" t="s">
        <v>20021</v>
      </c>
      <c r="C7726" s="33">
        <v>1</v>
      </c>
      <c r="D7726" s="34" t="s">
        <v>135</v>
      </c>
      <c r="E7726" s="33" t="s">
        <v>20022</v>
      </c>
      <c r="F7726" s="33" t="s">
        <v>293</v>
      </c>
      <c r="G7726" s="33" t="s">
        <v>294</v>
      </c>
      <c r="H7726" s="33">
        <v>77.0790658</v>
      </c>
      <c r="I7726" s="33">
        <v>28.4507135</v>
      </c>
      <c r="J7726" s="33" t="s">
        <v>860</v>
      </c>
      <c r="K7726" s="33" t="s">
        <v>32</v>
      </c>
      <c r="L7726" s="33" t="s">
        <v>34</v>
      </c>
      <c r="M7726" s="33" t="s">
        <v>34</v>
      </c>
      <c r="N7726" s="33" t="s">
        <v>34</v>
      </c>
      <c r="O7726" s="33" t="s">
        <v>34</v>
      </c>
      <c r="P7726" s="33">
        <v>1</v>
      </c>
      <c r="Q7726" s="33">
        <v>10</v>
      </c>
      <c r="R7726" s="33">
        <v>300</v>
      </c>
      <c r="S7726" s="33">
        <v>3.2</v>
      </c>
      <c r="T7726" s="35" t="s">
        <v>7929</v>
      </c>
      <c r="U7726">
        <v>2018</v>
      </c>
      <c r="V7726">
        <v>10</v>
      </c>
      <c r="W7726">
        <v>4</v>
      </c>
      <c r="X7726" t="str">
        <f>VLOOKUP(C7726,'country description'!$A$2:$B$16,2,0)</f>
        <v>India</v>
      </c>
      <c r="Y7726" t="str">
        <f t="shared" si="230"/>
        <v>Rs.300</v>
      </c>
      <c r="Z7726" s="36">
        <f t="shared" si="231"/>
        <v>300</v>
      </c>
    </row>
    <row r="7727" ht="14.25" customHeight="1" spans="1:26">
      <c r="A7727" s="33">
        <v>18382113</v>
      </c>
      <c r="B7727" s="34" t="s">
        <v>20023</v>
      </c>
      <c r="C7727" s="33">
        <v>1</v>
      </c>
      <c r="D7727" s="34" t="s">
        <v>27</v>
      </c>
      <c r="E7727" s="33" t="s">
        <v>20024</v>
      </c>
      <c r="F7727" s="33" t="s">
        <v>3137</v>
      </c>
      <c r="G7727" s="33" t="s">
        <v>3138</v>
      </c>
      <c r="H7727" s="33">
        <v>0</v>
      </c>
      <c r="I7727" s="33">
        <v>0</v>
      </c>
      <c r="J7727" s="33" t="s">
        <v>2823</v>
      </c>
      <c r="K7727" s="33" t="s">
        <v>32</v>
      </c>
      <c r="L7727" s="33" t="s">
        <v>34</v>
      </c>
      <c r="M7727" s="33" t="s">
        <v>34</v>
      </c>
      <c r="N7727" s="33" t="s">
        <v>34</v>
      </c>
      <c r="O7727" s="33" t="s">
        <v>34</v>
      </c>
      <c r="P7727" s="33">
        <v>2</v>
      </c>
      <c r="Q7727" s="33">
        <v>4</v>
      </c>
      <c r="R7727" s="33">
        <v>500</v>
      </c>
      <c r="S7727" s="33">
        <v>3</v>
      </c>
      <c r="T7727" s="35" t="s">
        <v>9506</v>
      </c>
      <c r="U7727">
        <v>2014</v>
      </c>
      <c r="V7727">
        <v>7</v>
      </c>
      <c r="W7727">
        <v>14</v>
      </c>
      <c r="X7727" t="str">
        <f>VLOOKUP(C7727,'country description'!$A$2:$B$16,2,0)</f>
        <v>India</v>
      </c>
      <c r="Y7727" t="str">
        <f t="shared" si="230"/>
        <v>Rs.500</v>
      </c>
      <c r="Z7727" s="36">
        <f t="shared" si="231"/>
        <v>500</v>
      </c>
    </row>
    <row r="7728" ht="14.25" customHeight="1" spans="1:26">
      <c r="A7728" s="33">
        <v>18382335</v>
      </c>
      <c r="B7728" s="34" t="s">
        <v>20025</v>
      </c>
      <c r="C7728" s="33">
        <v>1</v>
      </c>
      <c r="D7728" s="34" t="s">
        <v>149</v>
      </c>
      <c r="E7728" s="33" t="s">
        <v>20026</v>
      </c>
      <c r="F7728" s="33" t="s">
        <v>819</v>
      </c>
      <c r="G7728" s="33" t="s">
        <v>820</v>
      </c>
      <c r="H7728" s="33">
        <v>77.3441147</v>
      </c>
      <c r="I7728" s="33">
        <v>28.5982082</v>
      </c>
      <c r="J7728" s="33" t="s">
        <v>329</v>
      </c>
      <c r="K7728" s="33" t="s">
        <v>32</v>
      </c>
      <c r="L7728" s="33" t="s">
        <v>34</v>
      </c>
      <c r="M7728" s="33" t="s">
        <v>33</v>
      </c>
      <c r="N7728" s="33" t="s">
        <v>34</v>
      </c>
      <c r="O7728" s="33" t="s">
        <v>34</v>
      </c>
      <c r="P7728" s="33">
        <v>1</v>
      </c>
      <c r="Q7728" s="33">
        <v>0</v>
      </c>
      <c r="R7728" s="33">
        <v>350</v>
      </c>
      <c r="S7728" s="33">
        <v>1</v>
      </c>
      <c r="T7728" s="35" t="s">
        <v>3701</v>
      </c>
      <c r="U7728">
        <v>2017</v>
      </c>
      <c r="V7728">
        <v>9</v>
      </c>
      <c r="W7728">
        <v>8</v>
      </c>
      <c r="X7728" t="str">
        <f>VLOOKUP(C7728,'country description'!$A$2:$B$16,2,0)</f>
        <v>India</v>
      </c>
      <c r="Y7728" t="str">
        <f t="shared" si="230"/>
        <v>Rs.350</v>
      </c>
      <c r="Z7728" s="36">
        <f t="shared" si="231"/>
        <v>350</v>
      </c>
    </row>
    <row r="7729" ht="14.25" customHeight="1" spans="1:26">
      <c r="A7729" s="33">
        <v>18382336</v>
      </c>
      <c r="B7729" s="34" t="s">
        <v>11146</v>
      </c>
      <c r="C7729" s="33">
        <v>1</v>
      </c>
      <c r="D7729" s="34" t="s">
        <v>149</v>
      </c>
      <c r="E7729" s="33" t="s">
        <v>20027</v>
      </c>
      <c r="F7729" s="33" t="s">
        <v>6621</v>
      </c>
      <c r="G7729" s="33" t="s">
        <v>6622</v>
      </c>
      <c r="H7729" s="33">
        <v>77.32148331</v>
      </c>
      <c r="I7729" s="33">
        <v>28.56493986</v>
      </c>
      <c r="J7729" s="33" t="s">
        <v>11148</v>
      </c>
      <c r="K7729" s="33" t="s">
        <v>32</v>
      </c>
      <c r="L7729" s="33" t="s">
        <v>34</v>
      </c>
      <c r="M7729" s="33" t="s">
        <v>34</v>
      </c>
      <c r="N7729" s="33" t="s">
        <v>34</v>
      </c>
      <c r="O7729" s="33" t="s">
        <v>34</v>
      </c>
      <c r="P7729" s="33">
        <v>1</v>
      </c>
      <c r="Q7729" s="33">
        <v>1</v>
      </c>
      <c r="R7729" s="33">
        <v>300</v>
      </c>
      <c r="S7729" s="33">
        <v>1</v>
      </c>
      <c r="T7729" s="35" t="s">
        <v>3998</v>
      </c>
      <c r="U7729">
        <v>2013</v>
      </c>
      <c r="V7729">
        <v>7</v>
      </c>
      <c r="W7729">
        <v>17</v>
      </c>
      <c r="X7729" t="str">
        <f>VLOOKUP(C7729,'country description'!$A$2:$B$16,2,0)</f>
        <v>India</v>
      </c>
      <c r="Y7729" t="str">
        <f t="shared" si="230"/>
        <v>Rs.300</v>
      </c>
      <c r="Z7729" s="36">
        <f t="shared" si="231"/>
        <v>300</v>
      </c>
    </row>
    <row r="7730" ht="14.25" customHeight="1" spans="1:26">
      <c r="A7730" s="33">
        <v>18382337</v>
      </c>
      <c r="B7730" s="34" t="s">
        <v>20028</v>
      </c>
      <c r="C7730" s="33">
        <v>1</v>
      </c>
      <c r="D7730" s="34" t="s">
        <v>149</v>
      </c>
      <c r="E7730" s="33" t="s">
        <v>20029</v>
      </c>
      <c r="F7730" s="33" t="s">
        <v>819</v>
      </c>
      <c r="G7730" s="33" t="s">
        <v>820</v>
      </c>
      <c r="H7730" s="33">
        <v>77.3377445</v>
      </c>
      <c r="I7730" s="33">
        <v>28.5969468</v>
      </c>
      <c r="J7730" s="33" t="s">
        <v>705</v>
      </c>
      <c r="K7730" s="33" t="s">
        <v>32</v>
      </c>
      <c r="L7730" s="33" t="s">
        <v>34</v>
      </c>
      <c r="M7730" s="33" t="s">
        <v>34</v>
      </c>
      <c r="N7730" s="33" t="s">
        <v>34</v>
      </c>
      <c r="O7730" s="33" t="s">
        <v>34</v>
      </c>
      <c r="P7730" s="33">
        <v>1</v>
      </c>
      <c r="Q7730" s="33">
        <v>2</v>
      </c>
      <c r="R7730" s="33">
        <v>200</v>
      </c>
      <c r="S7730" s="33">
        <v>1</v>
      </c>
      <c r="T7730" s="35" t="s">
        <v>6599</v>
      </c>
      <c r="U7730">
        <v>2018</v>
      </c>
      <c r="V7730">
        <v>3</v>
      </c>
      <c r="W7730">
        <v>5</v>
      </c>
      <c r="X7730" t="str">
        <f>VLOOKUP(C7730,'country description'!$A$2:$B$16,2,0)</f>
        <v>India</v>
      </c>
      <c r="Y7730" t="str">
        <f t="shared" si="230"/>
        <v>Rs.200</v>
      </c>
      <c r="Z7730" s="36">
        <f t="shared" si="231"/>
        <v>200</v>
      </c>
    </row>
    <row r="7731" ht="14.25" customHeight="1" spans="1:26">
      <c r="A7731" s="33">
        <v>18382338</v>
      </c>
      <c r="B7731" s="34" t="s">
        <v>1415</v>
      </c>
      <c r="C7731" s="33">
        <v>1</v>
      </c>
      <c r="D7731" s="34" t="s">
        <v>27</v>
      </c>
      <c r="E7731" s="33" t="s">
        <v>20030</v>
      </c>
      <c r="F7731" s="33" t="s">
        <v>15579</v>
      </c>
      <c r="G7731" s="33" t="s">
        <v>15580</v>
      </c>
      <c r="H7731" s="33">
        <v>77.195496</v>
      </c>
      <c r="I7731" s="33">
        <v>28.523803</v>
      </c>
      <c r="J7731" s="33" t="s">
        <v>866</v>
      </c>
      <c r="K7731" s="33" t="s">
        <v>32</v>
      </c>
      <c r="L7731" s="33" t="s">
        <v>34</v>
      </c>
      <c r="M7731" s="33" t="s">
        <v>33</v>
      </c>
      <c r="N7731" s="33" t="s">
        <v>34</v>
      </c>
      <c r="O7731" s="33" t="s">
        <v>34</v>
      </c>
      <c r="P7731" s="33">
        <v>1</v>
      </c>
      <c r="Q7731" s="33">
        <v>10</v>
      </c>
      <c r="R7731" s="33">
        <v>400</v>
      </c>
      <c r="S7731" s="33">
        <v>3.1</v>
      </c>
      <c r="T7731" s="35" t="s">
        <v>3410</v>
      </c>
      <c r="U7731">
        <v>2014</v>
      </c>
      <c r="V7731">
        <v>6</v>
      </c>
      <c r="W7731">
        <v>19</v>
      </c>
      <c r="X7731" t="str">
        <f>VLOOKUP(C7731,'country description'!$A$2:$B$16,2,0)</f>
        <v>India</v>
      </c>
      <c r="Y7731" t="str">
        <f t="shared" si="230"/>
        <v>Rs.400</v>
      </c>
      <c r="Z7731" s="36">
        <f t="shared" si="231"/>
        <v>400</v>
      </c>
    </row>
    <row r="7732" ht="14.25" customHeight="1" spans="1:26">
      <c r="A7732" s="33">
        <v>18382342</v>
      </c>
      <c r="B7732" s="34" t="s">
        <v>20031</v>
      </c>
      <c r="C7732" s="33">
        <v>1</v>
      </c>
      <c r="D7732" s="34" t="s">
        <v>27</v>
      </c>
      <c r="E7732" s="33" t="s">
        <v>120</v>
      </c>
      <c r="F7732" s="33" t="s">
        <v>119</v>
      </c>
      <c r="G7732" s="33" t="s">
        <v>120</v>
      </c>
      <c r="H7732" s="33">
        <v>77.2366984</v>
      </c>
      <c r="I7732" s="33">
        <v>28.5495184</v>
      </c>
      <c r="J7732" s="33" t="s">
        <v>74</v>
      </c>
      <c r="K7732" s="33" t="s">
        <v>32</v>
      </c>
      <c r="L7732" s="33" t="s">
        <v>34</v>
      </c>
      <c r="M7732" s="33" t="s">
        <v>33</v>
      </c>
      <c r="N7732" s="33" t="s">
        <v>34</v>
      </c>
      <c r="O7732" s="33" t="s">
        <v>34</v>
      </c>
      <c r="P7732" s="33">
        <v>3</v>
      </c>
      <c r="Q7732" s="33">
        <v>111</v>
      </c>
      <c r="R7732" s="33">
        <v>1000</v>
      </c>
      <c r="S7732" s="33">
        <v>4.2</v>
      </c>
      <c r="T7732" s="35" t="s">
        <v>4582</v>
      </c>
      <c r="U7732">
        <v>2015</v>
      </c>
      <c r="V7732">
        <v>2</v>
      </c>
      <c r="W7732">
        <v>23</v>
      </c>
      <c r="X7732" t="str">
        <f>VLOOKUP(C7732,'country description'!$A$2:$B$16,2,0)</f>
        <v>India</v>
      </c>
      <c r="Y7732" t="str">
        <f t="shared" si="230"/>
        <v>Rs.1000</v>
      </c>
      <c r="Z7732" s="36">
        <f t="shared" si="231"/>
        <v>1000</v>
      </c>
    </row>
    <row r="7733" ht="14.25" customHeight="1" spans="1:26">
      <c r="A7733" s="33">
        <v>18382344</v>
      </c>
      <c r="B7733" s="34" t="s">
        <v>20032</v>
      </c>
      <c r="C7733" s="33">
        <v>1</v>
      </c>
      <c r="D7733" s="34" t="s">
        <v>135</v>
      </c>
      <c r="E7733" s="33" t="s">
        <v>20033</v>
      </c>
      <c r="F7733" s="33" t="s">
        <v>7283</v>
      </c>
      <c r="G7733" s="33" t="s">
        <v>7284</v>
      </c>
      <c r="H7733" s="33">
        <v>77.0837421</v>
      </c>
      <c r="I7733" s="33">
        <v>28.4681975</v>
      </c>
      <c r="J7733" s="33" t="s">
        <v>20034</v>
      </c>
      <c r="K7733" s="33" t="s">
        <v>32</v>
      </c>
      <c r="L7733" s="33" t="s">
        <v>33</v>
      </c>
      <c r="M7733" s="33" t="s">
        <v>33</v>
      </c>
      <c r="N7733" s="33" t="s">
        <v>34</v>
      </c>
      <c r="O7733" s="33" t="s">
        <v>34</v>
      </c>
      <c r="P7733" s="33">
        <v>3</v>
      </c>
      <c r="Q7733" s="33">
        <v>144</v>
      </c>
      <c r="R7733" s="33">
        <v>1500</v>
      </c>
      <c r="S7733" s="33">
        <v>4.2</v>
      </c>
      <c r="T7733" s="35" t="s">
        <v>5800</v>
      </c>
      <c r="U7733">
        <v>2011</v>
      </c>
      <c r="V7733">
        <v>10</v>
      </c>
      <c r="W7733">
        <v>18</v>
      </c>
      <c r="X7733" t="str">
        <f>VLOOKUP(C7733,'country description'!$A$2:$B$16,2,0)</f>
        <v>India</v>
      </c>
      <c r="Y7733" t="str">
        <f t="shared" si="230"/>
        <v>Rs.1500</v>
      </c>
      <c r="Z7733" s="36">
        <f t="shared" si="231"/>
        <v>1500</v>
      </c>
    </row>
    <row r="7734" ht="14.25" customHeight="1" spans="1:26">
      <c r="A7734" s="33">
        <v>18382345</v>
      </c>
      <c r="B7734" s="34" t="s">
        <v>3747</v>
      </c>
      <c r="C7734" s="33">
        <v>1</v>
      </c>
      <c r="D7734" s="34" t="s">
        <v>149</v>
      </c>
      <c r="E7734" s="33" t="s">
        <v>16630</v>
      </c>
      <c r="F7734" s="33" t="s">
        <v>20035</v>
      </c>
      <c r="G7734" s="33" t="s">
        <v>20036</v>
      </c>
      <c r="H7734" s="33">
        <v>77.3665825</v>
      </c>
      <c r="I7734" s="33">
        <v>28.6123732</v>
      </c>
      <c r="J7734" s="33" t="s">
        <v>1057</v>
      </c>
      <c r="K7734" s="33" t="s">
        <v>32</v>
      </c>
      <c r="L7734" s="33" t="s">
        <v>34</v>
      </c>
      <c r="M7734" s="33" t="s">
        <v>34</v>
      </c>
      <c r="N7734" s="33" t="s">
        <v>34</v>
      </c>
      <c r="O7734" s="33" t="s">
        <v>34</v>
      </c>
      <c r="P7734" s="33">
        <v>1</v>
      </c>
      <c r="Q7734" s="33">
        <v>0</v>
      </c>
      <c r="R7734" s="33">
        <v>200</v>
      </c>
      <c r="S7734" s="33">
        <v>1</v>
      </c>
      <c r="T7734" s="35" t="s">
        <v>8630</v>
      </c>
      <c r="U7734">
        <v>2016</v>
      </c>
      <c r="V7734">
        <v>12</v>
      </c>
      <c r="W7734">
        <v>19</v>
      </c>
      <c r="X7734" t="str">
        <f>VLOOKUP(C7734,'country description'!$A$2:$B$16,2,0)</f>
        <v>India</v>
      </c>
      <c r="Y7734" t="str">
        <f t="shared" si="230"/>
        <v>Rs.200</v>
      </c>
      <c r="Z7734" s="36">
        <f t="shared" si="231"/>
        <v>200</v>
      </c>
    </row>
    <row r="7735" ht="14.25" customHeight="1" spans="1:26">
      <c r="A7735" s="33">
        <v>18382347</v>
      </c>
      <c r="B7735" s="34" t="s">
        <v>20037</v>
      </c>
      <c r="C7735" s="33">
        <v>1</v>
      </c>
      <c r="D7735" s="34" t="s">
        <v>149</v>
      </c>
      <c r="E7735" s="33" t="s">
        <v>16630</v>
      </c>
      <c r="F7735" s="33" t="s">
        <v>20035</v>
      </c>
      <c r="G7735" s="33" t="s">
        <v>20036</v>
      </c>
      <c r="H7735" s="33">
        <v>77.3666722</v>
      </c>
      <c r="I7735" s="33">
        <v>28.6127402</v>
      </c>
      <c r="J7735" s="33" t="s">
        <v>358</v>
      </c>
      <c r="K7735" s="33" t="s">
        <v>32</v>
      </c>
      <c r="L7735" s="33" t="s">
        <v>34</v>
      </c>
      <c r="M7735" s="33" t="s">
        <v>34</v>
      </c>
      <c r="N7735" s="33" t="s">
        <v>34</v>
      </c>
      <c r="O7735" s="33" t="s">
        <v>34</v>
      </c>
      <c r="P7735" s="33">
        <v>1</v>
      </c>
      <c r="Q7735" s="33">
        <v>0</v>
      </c>
      <c r="R7735" s="33">
        <v>100</v>
      </c>
      <c r="S7735" s="33">
        <v>1</v>
      </c>
      <c r="T7735" s="35" t="s">
        <v>8741</v>
      </c>
      <c r="U7735">
        <v>2016</v>
      </c>
      <c r="V7735">
        <v>4</v>
      </c>
      <c r="W7735">
        <v>9</v>
      </c>
      <c r="X7735" t="str">
        <f>VLOOKUP(C7735,'country description'!$A$2:$B$16,2,0)</f>
        <v>India</v>
      </c>
      <c r="Y7735" t="str">
        <f t="shared" si="230"/>
        <v>Rs.100</v>
      </c>
      <c r="Z7735" s="36">
        <f t="shared" si="231"/>
        <v>100</v>
      </c>
    </row>
    <row r="7736" ht="14.25" customHeight="1" spans="1:26">
      <c r="A7736" s="33">
        <v>18382348</v>
      </c>
      <c r="B7736" s="34" t="s">
        <v>20038</v>
      </c>
      <c r="C7736" s="33">
        <v>1</v>
      </c>
      <c r="D7736" s="34" t="s">
        <v>149</v>
      </c>
      <c r="E7736" s="33" t="s">
        <v>20039</v>
      </c>
      <c r="F7736" s="33" t="s">
        <v>10767</v>
      </c>
      <c r="G7736" s="33" t="s">
        <v>10768</v>
      </c>
      <c r="H7736" s="33">
        <v>77.3757327</v>
      </c>
      <c r="I7736" s="33">
        <v>28.6095596</v>
      </c>
      <c r="J7736" s="33" t="s">
        <v>90</v>
      </c>
      <c r="K7736" s="33" t="s">
        <v>32</v>
      </c>
      <c r="L7736" s="33" t="s">
        <v>34</v>
      </c>
      <c r="M7736" s="33" t="s">
        <v>34</v>
      </c>
      <c r="N7736" s="33" t="s">
        <v>34</v>
      </c>
      <c r="O7736" s="33" t="s">
        <v>34</v>
      </c>
      <c r="P7736" s="33">
        <v>2</v>
      </c>
      <c r="Q7736" s="33">
        <v>0</v>
      </c>
      <c r="R7736" s="33">
        <v>550</v>
      </c>
      <c r="S7736" s="33">
        <v>1</v>
      </c>
      <c r="T7736" s="35" t="s">
        <v>1631</v>
      </c>
      <c r="U7736">
        <v>2015</v>
      </c>
      <c r="V7736">
        <v>6</v>
      </c>
      <c r="W7736">
        <v>12</v>
      </c>
      <c r="X7736" t="str">
        <f>VLOOKUP(C7736,'country description'!$A$2:$B$16,2,0)</f>
        <v>India</v>
      </c>
      <c r="Y7736" t="str">
        <f t="shared" si="230"/>
        <v>Rs.550</v>
      </c>
      <c r="Z7736" s="36">
        <f t="shared" si="231"/>
        <v>550</v>
      </c>
    </row>
    <row r="7737" ht="14.25" customHeight="1" spans="1:26">
      <c r="A7737" s="33">
        <v>18382349</v>
      </c>
      <c r="B7737" s="34" t="s">
        <v>20040</v>
      </c>
      <c r="C7737" s="33">
        <v>1</v>
      </c>
      <c r="D7737" s="34" t="s">
        <v>149</v>
      </c>
      <c r="E7737" s="33" t="s">
        <v>20041</v>
      </c>
      <c r="F7737" s="33" t="s">
        <v>1446</v>
      </c>
      <c r="G7737" s="33" t="s">
        <v>1447</v>
      </c>
      <c r="H7737" s="33">
        <v>77.3634824</v>
      </c>
      <c r="I7737" s="33">
        <v>28.6131696</v>
      </c>
      <c r="J7737" s="33" t="s">
        <v>329</v>
      </c>
      <c r="K7737" s="33" t="s">
        <v>32</v>
      </c>
      <c r="L7737" s="33" t="s">
        <v>34</v>
      </c>
      <c r="M7737" s="33" t="s">
        <v>34</v>
      </c>
      <c r="N7737" s="33" t="s">
        <v>34</v>
      </c>
      <c r="O7737" s="33" t="s">
        <v>34</v>
      </c>
      <c r="P7737" s="33">
        <v>1</v>
      </c>
      <c r="Q7737" s="33">
        <v>2</v>
      </c>
      <c r="R7737" s="33">
        <v>300</v>
      </c>
      <c r="S7737" s="33">
        <v>1</v>
      </c>
      <c r="T7737" s="35" t="s">
        <v>1527</v>
      </c>
      <c r="U7737">
        <v>2017</v>
      </c>
      <c r="V7737">
        <v>7</v>
      </c>
      <c r="W7737">
        <v>17</v>
      </c>
      <c r="X7737" t="str">
        <f>VLOOKUP(C7737,'country description'!$A$2:$B$16,2,0)</f>
        <v>India</v>
      </c>
      <c r="Y7737" t="str">
        <f t="shared" si="230"/>
        <v>Rs.300</v>
      </c>
      <c r="Z7737" s="36">
        <f t="shared" si="231"/>
        <v>300</v>
      </c>
    </row>
    <row r="7738" ht="14.25" customHeight="1" spans="1:26">
      <c r="A7738" s="33">
        <v>18382353</v>
      </c>
      <c r="B7738" s="34" t="s">
        <v>20042</v>
      </c>
      <c r="C7738" s="33">
        <v>1</v>
      </c>
      <c r="D7738" s="34" t="s">
        <v>27</v>
      </c>
      <c r="E7738" s="33" t="s">
        <v>20043</v>
      </c>
      <c r="F7738" s="33" t="s">
        <v>20044</v>
      </c>
      <c r="G7738" s="33" t="s">
        <v>20045</v>
      </c>
      <c r="H7738" s="33">
        <v>77.120533</v>
      </c>
      <c r="I7738" s="33">
        <v>28.550802</v>
      </c>
      <c r="J7738" s="33" t="s">
        <v>20046</v>
      </c>
      <c r="K7738" s="33" t="s">
        <v>32</v>
      </c>
      <c r="L7738" s="33" t="s">
        <v>33</v>
      </c>
      <c r="M7738" s="33" t="s">
        <v>34</v>
      </c>
      <c r="N7738" s="33" t="s">
        <v>34</v>
      </c>
      <c r="O7738" s="33" t="s">
        <v>34</v>
      </c>
      <c r="P7738" s="33">
        <v>4</v>
      </c>
      <c r="Q7738" s="33">
        <v>30</v>
      </c>
      <c r="R7738" s="33">
        <v>3000</v>
      </c>
      <c r="S7738" s="33">
        <v>3.6</v>
      </c>
      <c r="T7738" s="35" t="s">
        <v>20047</v>
      </c>
      <c r="U7738">
        <v>2016</v>
      </c>
      <c r="V7738">
        <v>11</v>
      </c>
      <c r="W7738">
        <v>16</v>
      </c>
      <c r="X7738" t="str">
        <f>VLOOKUP(C7738,'country description'!$A$2:$B$16,2,0)</f>
        <v>India</v>
      </c>
      <c r="Y7738" t="str">
        <f t="shared" si="230"/>
        <v>Rs.3000</v>
      </c>
      <c r="Z7738" s="36">
        <f t="shared" si="231"/>
        <v>3000</v>
      </c>
    </row>
    <row r="7739" ht="14.25" customHeight="1" spans="1:26">
      <c r="A7739" s="33">
        <v>18382355</v>
      </c>
      <c r="B7739" s="34" t="s">
        <v>20048</v>
      </c>
      <c r="C7739" s="33">
        <v>1</v>
      </c>
      <c r="D7739" s="34" t="s">
        <v>1199</v>
      </c>
      <c r="E7739" s="33" t="s">
        <v>20049</v>
      </c>
      <c r="F7739" s="33" t="s">
        <v>1442</v>
      </c>
      <c r="G7739" s="33" t="s">
        <v>1443</v>
      </c>
      <c r="H7739" s="33">
        <v>77.3262953</v>
      </c>
      <c r="I7739" s="33">
        <v>28.3630576</v>
      </c>
      <c r="J7739" s="33" t="s">
        <v>115</v>
      </c>
      <c r="K7739" s="33" t="s">
        <v>32</v>
      </c>
      <c r="L7739" s="33" t="s">
        <v>34</v>
      </c>
      <c r="M7739" s="33" t="s">
        <v>34</v>
      </c>
      <c r="N7739" s="33" t="s">
        <v>34</v>
      </c>
      <c r="O7739" s="33" t="s">
        <v>34</v>
      </c>
      <c r="P7739" s="33">
        <v>1</v>
      </c>
      <c r="Q7739" s="33">
        <v>1</v>
      </c>
      <c r="R7739" s="33">
        <v>400</v>
      </c>
      <c r="S7739" s="33">
        <v>1</v>
      </c>
      <c r="T7739" s="35" t="s">
        <v>7702</v>
      </c>
      <c r="U7739">
        <v>2013</v>
      </c>
      <c r="V7739">
        <v>11</v>
      </c>
      <c r="W7739">
        <v>27</v>
      </c>
      <c r="X7739" t="str">
        <f>VLOOKUP(C7739,'country description'!$A$2:$B$16,2,0)</f>
        <v>India</v>
      </c>
      <c r="Y7739" t="str">
        <f t="shared" si="230"/>
        <v>Rs.400</v>
      </c>
      <c r="Z7739" s="36">
        <f t="shared" si="231"/>
        <v>400</v>
      </c>
    </row>
    <row r="7740" ht="14.25" customHeight="1" spans="1:26">
      <c r="A7740" s="33">
        <v>18382356</v>
      </c>
      <c r="B7740" s="34" t="s">
        <v>20050</v>
      </c>
      <c r="C7740" s="33">
        <v>1</v>
      </c>
      <c r="D7740" s="34" t="s">
        <v>149</v>
      </c>
      <c r="E7740" s="33" t="s">
        <v>20051</v>
      </c>
      <c r="F7740" s="33" t="s">
        <v>4994</v>
      </c>
      <c r="G7740" s="33" t="s">
        <v>4995</v>
      </c>
      <c r="H7740" s="33">
        <v>77.3624115</v>
      </c>
      <c r="I7740" s="33">
        <v>28.5869987</v>
      </c>
      <c r="J7740" s="33" t="s">
        <v>111</v>
      </c>
      <c r="K7740" s="33" t="s">
        <v>32</v>
      </c>
      <c r="L7740" s="33" t="s">
        <v>34</v>
      </c>
      <c r="M7740" s="33" t="s">
        <v>34</v>
      </c>
      <c r="N7740" s="33" t="s">
        <v>34</v>
      </c>
      <c r="O7740" s="33" t="s">
        <v>34</v>
      </c>
      <c r="P7740" s="33">
        <v>1</v>
      </c>
      <c r="Q7740" s="33">
        <v>0</v>
      </c>
      <c r="R7740" s="33">
        <v>400</v>
      </c>
      <c r="S7740" s="33">
        <v>1</v>
      </c>
      <c r="T7740" s="35" t="s">
        <v>3350</v>
      </c>
      <c r="U7740">
        <v>2011</v>
      </c>
      <c r="V7740">
        <v>6</v>
      </c>
      <c r="W7740">
        <v>16</v>
      </c>
      <c r="X7740" t="str">
        <f>VLOOKUP(C7740,'country description'!$A$2:$B$16,2,0)</f>
        <v>India</v>
      </c>
      <c r="Y7740" t="str">
        <f t="shared" si="230"/>
        <v>Rs.400</v>
      </c>
      <c r="Z7740" s="36">
        <f t="shared" si="231"/>
        <v>400</v>
      </c>
    </row>
    <row r="7741" ht="14.25" customHeight="1" spans="1:26">
      <c r="A7741" s="33">
        <v>18382359</v>
      </c>
      <c r="B7741" s="34" t="s">
        <v>20052</v>
      </c>
      <c r="C7741" s="33">
        <v>1</v>
      </c>
      <c r="D7741" s="34" t="s">
        <v>149</v>
      </c>
      <c r="E7741" s="33" t="s">
        <v>20053</v>
      </c>
      <c r="F7741" s="33" t="s">
        <v>2695</v>
      </c>
      <c r="G7741" s="33" t="s">
        <v>2696</v>
      </c>
      <c r="H7741" s="33">
        <v>77.5296715</v>
      </c>
      <c r="I7741" s="33">
        <v>28.4634272</v>
      </c>
      <c r="J7741" s="33" t="s">
        <v>44</v>
      </c>
      <c r="K7741" s="33" t="s">
        <v>32</v>
      </c>
      <c r="L7741" s="33" t="s">
        <v>34</v>
      </c>
      <c r="M7741" s="33" t="s">
        <v>33</v>
      </c>
      <c r="N7741" s="33" t="s">
        <v>34</v>
      </c>
      <c r="O7741" s="33" t="s">
        <v>34</v>
      </c>
      <c r="P7741" s="33">
        <v>1</v>
      </c>
      <c r="Q7741" s="33">
        <v>3</v>
      </c>
      <c r="R7741" s="33">
        <v>350</v>
      </c>
      <c r="S7741" s="33">
        <v>1</v>
      </c>
      <c r="T7741" s="35" t="s">
        <v>12965</v>
      </c>
      <c r="U7741">
        <v>2014</v>
      </c>
      <c r="V7741">
        <v>9</v>
      </c>
      <c r="W7741">
        <v>5</v>
      </c>
      <c r="X7741" t="str">
        <f>VLOOKUP(C7741,'country description'!$A$2:$B$16,2,0)</f>
        <v>India</v>
      </c>
      <c r="Y7741" t="str">
        <f t="shared" si="230"/>
        <v>Rs.350</v>
      </c>
      <c r="Z7741" s="36">
        <f t="shared" si="231"/>
        <v>350</v>
      </c>
    </row>
    <row r="7742" ht="14.25" customHeight="1" spans="1:26">
      <c r="A7742" s="33">
        <v>18382362</v>
      </c>
      <c r="B7742" s="34" t="s">
        <v>20054</v>
      </c>
      <c r="C7742" s="33">
        <v>1</v>
      </c>
      <c r="D7742" s="34" t="s">
        <v>149</v>
      </c>
      <c r="E7742" s="33" t="s">
        <v>20055</v>
      </c>
      <c r="F7742" s="33" t="s">
        <v>10412</v>
      </c>
      <c r="G7742" s="33" t="s">
        <v>10413</v>
      </c>
      <c r="H7742" s="33">
        <v>77.3862918</v>
      </c>
      <c r="I7742" s="33">
        <v>28.57108</v>
      </c>
      <c r="J7742" s="33" t="s">
        <v>90</v>
      </c>
      <c r="K7742" s="33" t="s">
        <v>32</v>
      </c>
      <c r="L7742" s="33" t="s">
        <v>34</v>
      </c>
      <c r="M7742" s="33" t="s">
        <v>34</v>
      </c>
      <c r="N7742" s="33" t="s">
        <v>34</v>
      </c>
      <c r="O7742" s="33" t="s">
        <v>34</v>
      </c>
      <c r="P7742" s="33">
        <v>1</v>
      </c>
      <c r="Q7742" s="33">
        <v>5</v>
      </c>
      <c r="R7742" s="33">
        <v>400</v>
      </c>
      <c r="S7742" s="33">
        <v>3</v>
      </c>
      <c r="T7742" s="35" t="s">
        <v>2438</v>
      </c>
      <c r="U7742">
        <v>2011</v>
      </c>
      <c r="V7742">
        <v>3</v>
      </c>
      <c r="W7742">
        <v>19</v>
      </c>
      <c r="X7742" t="str">
        <f>VLOOKUP(C7742,'country description'!$A$2:$B$16,2,0)</f>
        <v>India</v>
      </c>
      <c r="Y7742" t="str">
        <f t="shared" si="230"/>
        <v>Rs.400</v>
      </c>
      <c r="Z7742" s="36">
        <f t="shared" si="231"/>
        <v>400</v>
      </c>
    </row>
    <row r="7743" ht="14.25" customHeight="1" spans="1:26">
      <c r="A7743" s="33">
        <v>18382363</v>
      </c>
      <c r="B7743" s="34" t="s">
        <v>20056</v>
      </c>
      <c r="C7743" s="33">
        <v>1</v>
      </c>
      <c r="D7743" s="34" t="s">
        <v>149</v>
      </c>
      <c r="E7743" s="33" t="s">
        <v>20057</v>
      </c>
      <c r="F7743" s="33" t="s">
        <v>1774</v>
      </c>
      <c r="G7743" s="33" t="s">
        <v>1775</v>
      </c>
      <c r="H7743" s="33">
        <v>77.338766</v>
      </c>
      <c r="I7743" s="33">
        <v>28.6003782</v>
      </c>
      <c r="J7743" s="33" t="s">
        <v>20018</v>
      </c>
      <c r="K7743" s="33" t="s">
        <v>32</v>
      </c>
      <c r="L7743" s="33" t="s">
        <v>34</v>
      </c>
      <c r="M7743" s="33" t="s">
        <v>33</v>
      </c>
      <c r="N7743" s="33" t="s">
        <v>34</v>
      </c>
      <c r="O7743" s="33" t="s">
        <v>34</v>
      </c>
      <c r="P7743" s="33">
        <v>2</v>
      </c>
      <c r="Q7743" s="33">
        <v>38</v>
      </c>
      <c r="R7743" s="33">
        <v>900</v>
      </c>
      <c r="S7743" s="33">
        <v>3.7</v>
      </c>
      <c r="T7743" s="35" t="s">
        <v>6269</v>
      </c>
      <c r="U7743">
        <v>2016</v>
      </c>
      <c r="V7743">
        <v>5</v>
      </c>
      <c r="W7743">
        <v>24</v>
      </c>
      <c r="X7743" t="str">
        <f>VLOOKUP(C7743,'country description'!$A$2:$B$16,2,0)</f>
        <v>India</v>
      </c>
      <c r="Y7743" t="str">
        <f t="shared" si="230"/>
        <v>Rs.900</v>
      </c>
      <c r="Z7743" s="36">
        <f t="shared" si="231"/>
        <v>900</v>
      </c>
    </row>
    <row r="7744" ht="14.25" customHeight="1" spans="1:26">
      <c r="A7744" s="33">
        <v>18382366</v>
      </c>
      <c r="B7744" s="34" t="s">
        <v>20058</v>
      </c>
      <c r="C7744" s="33">
        <v>1</v>
      </c>
      <c r="D7744" s="34" t="s">
        <v>149</v>
      </c>
      <c r="E7744" s="33" t="s">
        <v>20059</v>
      </c>
      <c r="F7744" s="33" t="s">
        <v>1201</v>
      </c>
      <c r="G7744" s="33" t="s">
        <v>2260</v>
      </c>
      <c r="H7744" s="33">
        <v>77.3145418</v>
      </c>
      <c r="I7744" s="33">
        <v>28.5805304</v>
      </c>
      <c r="J7744" s="33" t="s">
        <v>44</v>
      </c>
      <c r="K7744" s="33" t="s">
        <v>32</v>
      </c>
      <c r="L7744" s="33" t="s">
        <v>34</v>
      </c>
      <c r="M7744" s="33" t="s">
        <v>34</v>
      </c>
      <c r="N7744" s="33" t="s">
        <v>34</v>
      </c>
      <c r="O7744" s="33" t="s">
        <v>34</v>
      </c>
      <c r="P7744" s="33">
        <v>1</v>
      </c>
      <c r="Q7744" s="33">
        <v>1</v>
      </c>
      <c r="R7744" s="33">
        <v>450</v>
      </c>
      <c r="S7744" s="33">
        <v>1</v>
      </c>
      <c r="T7744" s="35" t="s">
        <v>4991</v>
      </c>
      <c r="U7744">
        <v>2017</v>
      </c>
      <c r="V7744">
        <v>6</v>
      </c>
      <c r="W7744">
        <v>19</v>
      </c>
      <c r="X7744" t="str">
        <f>VLOOKUP(C7744,'country description'!$A$2:$B$16,2,0)</f>
        <v>India</v>
      </c>
      <c r="Y7744" t="str">
        <f t="shared" si="230"/>
        <v>Rs.450</v>
      </c>
      <c r="Z7744" s="36">
        <f t="shared" si="231"/>
        <v>450</v>
      </c>
    </row>
    <row r="7745" ht="14.25" customHeight="1" spans="1:26">
      <c r="A7745" s="33">
        <v>18382368</v>
      </c>
      <c r="B7745" s="34" t="s">
        <v>20060</v>
      </c>
      <c r="C7745" s="33">
        <v>1</v>
      </c>
      <c r="D7745" s="34" t="s">
        <v>149</v>
      </c>
      <c r="E7745" s="33" t="s">
        <v>20061</v>
      </c>
      <c r="F7745" s="33" t="s">
        <v>1201</v>
      </c>
      <c r="G7745" s="33" t="s">
        <v>2260</v>
      </c>
      <c r="H7745" s="33">
        <v>77.3147473</v>
      </c>
      <c r="I7745" s="33">
        <v>28.5807004</v>
      </c>
      <c r="J7745" s="33" t="s">
        <v>473</v>
      </c>
      <c r="K7745" s="33" t="s">
        <v>32</v>
      </c>
      <c r="L7745" s="33" t="s">
        <v>34</v>
      </c>
      <c r="M7745" s="33" t="s">
        <v>34</v>
      </c>
      <c r="N7745" s="33" t="s">
        <v>34</v>
      </c>
      <c r="O7745" s="33" t="s">
        <v>34</v>
      </c>
      <c r="P7745" s="33">
        <v>1</v>
      </c>
      <c r="Q7745" s="33">
        <v>1</v>
      </c>
      <c r="R7745" s="33">
        <v>450</v>
      </c>
      <c r="S7745" s="33">
        <v>1</v>
      </c>
      <c r="T7745" s="35" t="s">
        <v>2363</v>
      </c>
      <c r="U7745">
        <v>2011</v>
      </c>
      <c r="V7745">
        <v>4</v>
      </c>
      <c r="W7745">
        <v>16</v>
      </c>
      <c r="X7745" t="str">
        <f>VLOOKUP(C7745,'country description'!$A$2:$B$16,2,0)</f>
        <v>India</v>
      </c>
      <c r="Y7745" t="str">
        <f t="shared" si="230"/>
        <v>Rs.450</v>
      </c>
      <c r="Z7745" s="36">
        <f t="shared" si="231"/>
        <v>450</v>
      </c>
    </row>
    <row r="7746" ht="14.25" customHeight="1" spans="1:26">
      <c r="A7746" s="33">
        <v>18382370</v>
      </c>
      <c r="B7746" s="34" t="s">
        <v>20062</v>
      </c>
      <c r="C7746" s="33">
        <v>1</v>
      </c>
      <c r="D7746" s="34" t="s">
        <v>135</v>
      </c>
      <c r="E7746" s="33" t="s">
        <v>20063</v>
      </c>
      <c r="F7746" s="33" t="s">
        <v>2908</v>
      </c>
      <c r="G7746" s="33" t="s">
        <v>2909</v>
      </c>
      <c r="H7746" s="33">
        <v>77.07016754</v>
      </c>
      <c r="I7746" s="33">
        <v>28.49064636</v>
      </c>
      <c r="J7746" s="33" t="s">
        <v>1889</v>
      </c>
      <c r="K7746" s="33" t="s">
        <v>32</v>
      </c>
      <c r="L7746" s="33" t="s">
        <v>34</v>
      </c>
      <c r="M7746" s="33" t="s">
        <v>33</v>
      </c>
      <c r="N7746" s="33" t="s">
        <v>34</v>
      </c>
      <c r="O7746" s="33" t="s">
        <v>34</v>
      </c>
      <c r="P7746" s="33">
        <v>2</v>
      </c>
      <c r="Q7746" s="33">
        <v>2</v>
      </c>
      <c r="R7746" s="33">
        <v>650</v>
      </c>
      <c r="S7746" s="33">
        <v>1</v>
      </c>
      <c r="T7746" s="35" t="s">
        <v>20064</v>
      </c>
      <c r="U7746">
        <v>2016</v>
      </c>
      <c r="V7746">
        <v>11</v>
      </c>
      <c r="W7746">
        <v>7</v>
      </c>
      <c r="X7746" t="str">
        <f>VLOOKUP(C7746,'country description'!$A$2:$B$16,2,0)</f>
        <v>India</v>
      </c>
      <c r="Y7746" t="str">
        <f t="shared" ref="Y7746:Y7809" si="232">TRIM(MID(K7746,FIND("(",K7746)+1,FIND(")",K7746)-FIND("(",K7746)-1))&amp;R7746</f>
        <v>Rs.650</v>
      </c>
      <c r="Z7746" s="36">
        <f t="shared" si="231"/>
        <v>650</v>
      </c>
    </row>
    <row r="7747" ht="14.25" customHeight="1" spans="1:26">
      <c r="A7747" s="33">
        <v>18382371</v>
      </c>
      <c r="B7747" s="34" t="s">
        <v>20065</v>
      </c>
      <c r="C7747" s="33">
        <v>1</v>
      </c>
      <c r="D7747" s="34" t="s">
        <v>149</v>
      </c>
      <c r="E7747" s="33" t="s">
        <v>20066</v>
      </c>
      <c r="F7747" s="33" t="s">
        <v>448</v>
      </c>
      <c r="G7747" s="33" t="s">
        <v>449</v>
      </c>
      <c r="H7747" s="33">
        <v>77.3352114</v>
      </c>
      <c r="I7747" s="33">
        <v>28.576761</v>
      </c>
      <c r="J7747" s="33" t="s">
        <v>534</v>
      </c>
      <c r="K7747" s="33" t="s">
        <v>32</v>
      </c>
      <c r="L7747" s="33" t="s">
        <v>34</v>
      </c>
      <c r="M7747" s="33" t="s">
        <v>34</v>
      </c>
      <c r="N7747" s="33" t="s">
        <v>34</v>
      </c>
      <c r="O7747" s="33" t="s">
        <v>34</v>
      </c>
      <c r="P7747" s="33">
        <v>1</v>
      </c>
      <c r="Q7747" s="33">
        <v>2</v>
      </c>
      <c r="R7747" s="33">
        <v>300</v>
      </c>
      <c r="S7747" s="33">
        <v>1</v>
      </c>
      <c r="T7747" s="35" t="s">
        <v>14238</v>
      </c>
      <c r="U7747">
        <v>2017</v>
      </c>
      <c r="V7747">
        <v>1</v>
      </c>
      <c r="W7747">
        <v>13</v>
      </c>
      <c r="X7747" t="str">
        <f>VLOOKUP(C7747,'country description'!$A$2:$B$16,2,0)</f>
        <v>India</v>
      </c>
      <c r="Y7747" t="str">
        <f t="shared" si="232"/>
        <v>Rs.300</v>
      </c>
      <c r="Z7747" s="36">
        <f t="shared" ref="Z7747:Z7810" si="233">R:R</f>
        <v>300</v>
      </c>
    </row>
    <row r="7748" ht="14.25" customHeight="1" spans="1:26">
      <c r="A7748" s="33">
        <v>18382372</v>
      </c>
      <c r="B7748" s="34" t="s">
        <v>20067</v>
      </c>
      <c r="C7748" s="33">
        <v>1</v>
      </c>
      <c r="D7748" s="34" t="s">
        <v>27</v>
      </c>
      <c r="E7748" s="33" t="s">
        <v>20068</v>
      </c>
      <c r="F7748" s="33" t="s">
        <v>119</v>
      </c>
      <c r="G7748" s="33" t="s">
        <v>120</v>
      </c>
      <c r="H7748" s="33">
        <v>77.2334786</v>
      </c>
      <c r="I7748" s="33">
        <v>28.5499293</v>
      </c>
      <c r="J7748" s="33" t="s">
        <v>1630</v>
      </c>
      <c r="K7748" s="33" t="s">
        <v>32</v>
      </c>
      <c r="L7748" s="33" t="s">
        <v>34</v>
      </c>
      <c r="M7748" s="33" t="s">
        <v>33</v>
      </c>
      <c r="N7748" s="33" t="s">
        <v>34</v>
      </c>
      <c r="O7748" s="33" t="s">
        <v>34</v>
      </c>
      <c r="P7748" s="33">
        <v>1</v>
      </c>
      <c r="Q7748" s="33">
        <v>27</v>
      </c>
      <c r="R7748" s="33">
        <v>300</v>
      </c>
      <c r="S7748" s="33">
        <v>3.5</v>
      </c>
      <c r="T7748" s="35" t="s">
        <v>5006</v>
      </c>
      <c r="U7748">
        <v>2016</v>
      </c>
      <c r="V7748">
        <v>10</v>
      </c>
      <c r="W7748">
        <v>15</v>
      </c>
      <c r="X7748" t="str">
        <f>VLOOKUP(C7748,'country description'!$A$2:$B$16,2,0)</f>
        <v>India</v>
      </c>
      <c r="Y7748" t="str">
        <f t="shared" si="232"/>
        <v>Rs.300</v>
      </c>
      <c r="Z7748" s="36">
        <f t="shared" si="233"/>
        <v>300</v>
      </c>
    </row>
    <row r="7749" ht="14.25" customHeight="1" spans="1:26">
      <c r="A7749" s="33">
        <v>18382373</v>
      </c>
      <c r="B7749" s="34" t="s">
        <v>20069</v>
      </c>
      <c r="C7749" s="33">
        <v>1</v>
      </c>
      <c r="D7749" s="34" t="s">
        <v>27</v>
      </c>
      <c r="E7749" s="33" t="s">
        <v>20070</v>
      </c>
      <c r="F7749" s="33" t="s">
        <v>15579</v>
      </c>
      <c r="G7749" s="33" t="s">
        <v>15580</v>
      </c>
      <c r="H7749" s="33">
        <v>77.1922337</v>
      </c>
      <c r="I7749" s="33">
        <v>28.5278024</v>
      </c>
      <c r="J7749" s="33" t="s">
        <v>358</v>
      </c>
      <c r="K7749" s="33" t="s">
        <v>32</v>
      </c>
      <c r="L7749" s="33" t="s">
        <v>34</v>
      </c>
      <c r="M7749" s="33" t="s">
        <v>34</v>
      </c>
      <c r="N7749" s="33" t="s">
        <v>34</v>
      </c>
      <c r="O7749" s="33" t="s">
        <v>34</v>
      </c>
      <c r="P7749" s="33">
        <v>1</v>
      </c>
      <c r="Q7749" s="33">
        <v>1</v>
      </c>
      <c r="R7749" s="33">
        <v>300</v>
      </c>
      <c r="S7749" s="33">
        <v>1</v>
      </c>
      <c r="T7749" s="35" t="s">
        <v>4784</v>
      </c>
      <c r="U7749">
        <v>2010</v>
      </c>
      <c r="V7749">
        <v>6</v>
      </c>
      <c r="W7749">
        <v>25</v>
      </c>
      <c r="X7749" t="str">
        <f>VLOOKUP(C7749,'country description'!$A$2:$B$16,2,0)</f>
        <v>India</v>
      </c>
      <c r="Y7749" t="str">
        <f t="shared" si="232"/>
        <v>Rs.300</v>
      </c>
      <c r="Z7749" s="36">
        <f t="shared" si="233"/>
        <v>300</v>
      </c>
    </row>
    <row r="7750" ht="14.25" customHeight="1" spans="1:26">
      <c r="A7750" s="33">
        <v>18382377</v>
      </c>
      <c r="B7750" s="34" t="s">
        <v>17801</v>
      </c>
      <c r="C7750" s="33">
        <v>1</v>
      </c>
      <c r="D7750" s="34" t="s">
        <v>149</v>
      </c>
      <c r="E7750" s="33" t="s">
        <v>20071</v>
      </c>
      <c r="F7750" s="33" t="s">
        <v>17587</v>
      </c>
      <c r="G7750" s="33" t="s">
        <v>17588</v>
      </c>
      <c r="H7750" s="33">
        <v>77.3537531</v>
      </c>
      <c r="I7750" s="33">
        <v>28.5744067</v>
      </c>
      <c r="J7750" s="33" t="s">
        <v>8436</v>
      </c>
      <c r="K7750" s="33" t="s">
        <v>32</v>
      </c>
      <c r="L7750" s="33" t="s">
        <v>34</v>
      </c>
      <c r="M7750" s="33" t="s">
        <v>34</v>
      </c>
      <c r="N7750" s="33" t="s">
        <v>34</v>
      </c>
      <c r="O7750" s="33" t="s">
        <v>34</v>
      </c>
      <c r="P7750" s="33">
        <v>1</v>
      </c>
      <c r="Q7750" s="33">
        <v>1</v>
      </c>
      <c r="R7750" s="33">
        <v>250</v>
      </c>
      <c r="S7750" s="33">
        <v>1</v>
      </c>
      <c r="T7750" s="35" t="s">
        <v>12359</v>
      </c>
      <c r="U7750">
        <v>2013</v>
      </c>
      <c r="V7750">
        <v>9</v>
      </c>
      <c r="W7750">
        <v>5</v>
      </c>
      <c r="X7750" t="str">
        <f>VLOOKUP(C7750,'country description'!$A$2:$B$16,2,0)</f>
        <v>India</v>
      </c>
      <c r="Y7750" t="str">
        <f t="shared" si="232"/>
        <v>Rs.250</v>
      </c>
      <c r="Z7750" s="36">
        <f t="shared" si="233"/>
        <v>250</v>
      </c>
    </row>
    <row r="7751" ht="14.25" customHeight="1" spans="1:26">
      <c r="A7751" s="33">
        <v>18382382</v>
      </c>
      <c r="B7751" s="34" t="s">
        <v>8544</v>
      </c>
      <c r="C7751" s="33">
        <v>1</v>
      </c>
      <c r="D7751" s="34" t="s">
        <v>149</v>
      </c>
      <c r="E7751" s="33" t="s">
        <v>20072</v>
      </c>
      <c r="F7751" s="33" t="s">
        <v>389</v>
      </c>
      <c r="G7751" s="33" t="s">
        <v>390</v>
      </c>
      <c r="H7751" s="33">
        <v>77.3139934</v>
      </c>
      <c r="I7751" s="33">
        <v>28.5855201</v>
      </c>
      <c r="J7751" s="33" t="s">
        <v>358</v>
      </c>
      <c r="K7751" s="33" t="s">
        <v>32</v>
      </c>
      <c r="L7751" s="33" t="s">
        <v>34</v>
      </c>
      <c r="M7751" s="33" t="s">
        <v>34</v>
      </c>
      <c r="N7751" s="33" t="s">
        <v>34</v>
      </c>
      <c r="O7751" s="33" t="s">
        <v>34</v>
      </c>
      <c r="P7751" s="33">
        <v>1</v>
      </c>
      <c r="Q7751" s="33">
        <v>2</v>
      </c>
      <c r="R7751" s="33">
        <v>200</v>
      </c>
      <c r="S7751" s="33">
        <v>1</v>
      </c>
      <c r="T7751" s="35" t="s">
        <v>2630</v>
      </c>
      <c r="U7751">
        <v>2010</v>
      </c>
      <c r="V7751">
        <v>3</v>
      </c>
      <c r="W7751">
        <v>14</v>
      </c>
      <c r="X7751" t="str">
        <f>VLOOKUP(C7751,'country description'!$A$2:$B$16,2,0)</f>
        <v>India</v>
      </c>
      <c r="Y7751" t="str">
        <f t="shared" si="232"/>
        <v>Rs.200</v>
      </c>
      <c r="Z7751" s="36">
        <f t="shared" si="233"/>
        <v>200</v>
      </c>
    </row>
    <row r="7752" ht="14.25" customHeight="1" spans="1:26">
      <c r="A7752" s="33">
        <v>18382564</v>
      </c>
      <c r="B7752" s="34" t="s">
        <v>20073</v>
      </c>
      <c r="C7752" s="33">
        <v>1</v>
      </c>
      <c r="D7752" s="34" t="s">
        <v>149</v>
      </c>
      <c r="E7752" s="33" t="s">
        <v>20074</v>
      </c>
      <c r="F7752" s="33" t="s">
        <v>10767</v>
      </c>
      <c r="G7752" s="33" t="s">
        <v>10768</v>
      </c>
      <c r="H7752" s="33">
        <v>77.380365</v>
      </c>
      <c r="I7752" s="33">
        <v>28.607233</v>
      </c>
      <c r="J7752" s="33" t="s">
        <v>90</v>
      </c>
      <c r="K7752" s="33" t="s">
        <v>32</v>
      </c>
      <c r="L7752" s="33" t="s">
        <v>34</v>
      </c>
      <c r="M7752" s="33" t="s">
        <v>33</v>
      </c>
      <c r="N7752" s="33" t="s">
        <v>34</v>
      </c>
      <c r="O7752" s="33" t="s">
        <v>34</v>
      </c>
      <c r="P7752" s="33">
        <v>1</v>
      </c>
      <c r="Q7752" s="33">
        <v>11</v>
      </c>
      <c r="R7752" s="33">
        <v>400</v>
      </c>
      <c r="S7752" s="33">
        <v>3.2</v>
      </c>
      <c r="T7752" s="35" t="s">
        <v>1928</v>
      </c>
      <c r="U7752">
        <v>2011</v>
      </c>
      <c r="V7752">
        <v>10</v>
      </c>
      <c r="W7752">
        <v>4</v>
      </c>
      <c r="X7752" t="str">
        <f>VLOOKUP(C7752,'country description'!$A$2:$B$16,2,0)</f>
        <v>India</v>
      </c>
      <c r="Y7752" t="str">
        <f t="shared" si="232"/>
        <v>Rs.400</v>
      </c>
      <c r="Z7752" s="36">
        <f t="shared" si="233"/>
        <v>400</v>
      </c>
    </row>
    <row r="7753" ht="14.25" customHeight="1" spans="1:26">
      <c r="A7753" s="33">
        <v>18382583</v>
      </c>
      <c r="B7753" s="34" t="s">
        <v>20075</v>
      </c>
      <c r="C7753" s="33">
        <v>1</v>
      </c>
      <c r="D7753" s="34" t="s">
        <v>27</v>
      </c>
      <c r="E7753" s="33" t="s">
        <v>20076</v>
      </c>
      <c r="F7753" s="33" t="s">
        <v>623</v>
      </c>
      <c r="G7753" s="33" t="s">
        <v>624</v>
      </c>
      <c r="H7753" s="33">
        <v>77.2243937</v>
      </c>
      <c r="I7753" s="33">
        <v>28.6337562</v>
      </c>
      <c r="J7753" s="33" t="s">
        <v>1634</v>
      </c>
      <c r="K7753" s="33" t="s">
        <v>32</v>
      </c>
      <c r="L7753" s="33" t="s">
        <v>34</v>
      </c>
      <c r="M7753" s="33" t="s">
        <v>34</v>
      </c>
      <c r="N7753" s="33" t="s">
        <v>34</v>
      </c>
      <c r="O7753" s="33" t="s">
        <v>34</v>
      </c>
      <c r="P7753" s="33">
        <v>1</v>
      </c>
      <c r="Q7753" s="33">
        <v>0</v>
      </c>
      <c r="R7753" s="33">
        <v>350</v>
      </c>
      <c r="S7753" s="33">
        <v>1</v>
      </c>
      <c r="T7753" s="35" t="s">
        <v>945</v>
      </c>
      <c r="U7753">
        <v>2012</v>
      </c>
      <c r="V7753">
        <v>2</v>
      </c>
      <c r="W7753">
        <v>13</v>
      </c>
      <c r="X7753" t="str">
        <f>VLOOKUP(C7753,'country description'!$A$2:$B$16,2,0)</f>
        <v>India</v>
      </c>
      <c r="Y7753" t="str">
        <f t="shared" si="232"/>
        <v>Rs.350</v>
      </c>
      <c r="Z7753" s="36">
        <f t="shared" si="233"/>
        <v>350</v>
      </c>
    </row>
    <row r="7754" ht="14.25" customHeight="1" spans="1:26">
      <c r="A7754" s="33">
        <v>18382626</v>
      </c>
      <c r="B7754" s="34" t="s">
        <v>20077</v>
      </c>
      <c r="C7754" s="33">
        <v>1</v>
      </c>
      <c r="D7754" s="34" t="s">
        <v>135</v>
      </c>
      <c r="E7754" s="33" t="s">
        <v>20078</v>
      </c>
      <c r="F7754" s="33" t="s">
        <v>342</v>
      </c>
      <c r="G7754" s="33" t="s">
        <v>343</v>
      </c>
      <c r="H7754" s="33">
        <v>77.0462096</v>
      </c>
      <c r="I7754" s="33">
        <v>28.4783985</v>
      </c>
      <c r="J7754" s="33" t="s">
        <v>1353</v>
      </c>
      <c r="K7754" s="33" t="s">
        <v>32</v>
      </c>
      <c r="L7754" s="33" t="s">
        <v>34</v>
      </c>
      <c r="M7754" s="33" t="s">
        <v>34</v>
      </c>
      <c r="N7754" s="33" t="s">
        <v>34</v>
      </c>
      <c r="O7754" s="33" t="s">
        <v>34</v>
      </c>
      <c r="P7754" s="33">
        <v>1</v>
      </c>
      <c r="Q7754" s="33">
        <v>32</v>
      </c>
      <c r="R7754" s="33">
        <v>150</v>
      </c>
      <c r="S7754" s="33">
        <v>3.5</v>
      </c>
      <c r="T7754" s="35" t="s">
        <v>2868</v>
      </c>
      <c r="U7754">
        <v>2017</v>
      </c>
      <c r="V7754">
        <v>1</v>
      </c>
      <c r="W7754">
        <v>8</v>
      </c>
      <c r="X7754" t="str">
        <f>VLOOKUP(C7754,'country description'!$A$2:$B$16,2,0)</f>
        <v>India</v>
      </c>
      <c r="Y7754" t="str">
        <f t="shared" si="232"/>
        <v>Rs.150</v>
      </c>
      <c r="Z7754" s="36">
        <f t="shared" si="233"/>
        <v>150</v>
      </c>
    </row>
    <row r="7755" ht="14.25" customHeight="1" spans="1:26">
      <c r="A7755" s="33">
        <v>18382697</v>
      </c>
      <c r="B7755" s="34" t="s">
        <v>20079</v>
      </c>
      <c r="C7755" s="33">
        <v>1</v>
      </c>
      <c r="D7755" s="34" t="s">
        <v>27</v>
      </c>
      <c r="E7755" s="33" t="s">
        <v>20080</v>
      </c>
      <c r="F7755" s="33" t="s">
        <v>2462</v>
      </c>
      <c r="G7755" s="33" t="s">
        <v>2463</v>
      </c>
      <c r="H7755" s="33">
        <v>77.2049891</v>
      </c>
      <c r="I7755" s="33">
        <v>28.6944315</v>
      </c>
      <c r="J7755" s="33" t="s">
        <v>20081</v>
      </c>
      <c r="K7755" s="33" t="s">
        <v>32</v>
      </c>
      <c r="L7755" s="33" t="s">
        <v>34</v>
      </c>
      <c r="M7755" s="33" t="s">
        <v>33</v>
      </c>
      <c r="N7755" s="33" t="s">
        <v>34</v>
      </c>
      <c r="O7755" s="33" t="s">
        <v>34</v>
      </c>
      <c r="P7755" s="33">
        <v>1</v>
      </c>
      <c r="Q7755" s="33">
        <v>37</v>
      </c>
      <c r="R7755" s="33">
        <v>250</v>
      </c>
      <c r="S7755" s="33">
        <v>3.7</v>
      </c>
      <c r="T7755" s="35" t="s">
        <v>12148</v>
      </c>
      <c r="U7755">
        <v>2016</v>
      </c>
      <c r="V7755">
        <v>2</v>
      </c>
      <c r="W7755">
        <v>5</v>
      </c>
      <c r="X7755" t="str">
        <f>VLOOKUP(C7755,'country description'!$A$2:$B$16,2,0)</f>
        <v>India</v>
      </c>
      <c r="Y7755" t="str">
        <f t="shared" si="232"/>
        <v>Rs.250</v>
      </c>
      <c r="Z7755" s="36">
        <f t="shared" si="233"/>
        <v>250</v>
      </c>
    </row>
    <row r="7756" ht="14.25" customHeight="1" spans="1:26">
      <c r="A7756" s="33">
        <v>18382755</v>
      </c>
      <c r="B7756" s="34" t="s">
        <v>20082</v>
      </c>
      <c r="C7756" s="33">
        <v>1</v>
      </c>
      <c r="D7756" s="34" t="s">
        <v>27</v>
      </c>
      <c r="E7756" s="33" t="s">
        <v>20083</v>
      </c>
      <c r="F7756" s="33" t="s">
        <v>614</v>
      </c>
      <c r="G7756" s="33" t="s">
        <v>615</v>
      </c>
      <c r="H7756" s="33">
        <v>77.2787671</v>
      </c>
      <c r="I7756" s="33">
        <v>28.6390651</v>
      </c>
      <c r="J7756" s="33" t="s">
        <v>1587</v>
      </c>
      <c r="K7756" s="33" t="s">
        <v>32</v>
      </c>
      <c r="L7756" s="33" t="s">
        <v>34</v>
      </c>
      <c r="M7756" s="33" t="s">
        <v>34</v>
      </c>
      <c r="N7756" s="33" t="s">
        <v>34</v>
      </c>
      <c r="O7756" s="33" t="s">
        <v>34</v>
      </c>
      <c r="P7756" s="33">
        <v>1</v>
      </c>
      <c r="Q7756" s="33">
        <v>70</v>
      </c>
      <c r="R7756" s="33">
        <v>200</v>
      </c>
      <c r="S7756" s="33">
        <v>3.8</v>
      </c>
      <c r="T7756" s="35" t="s">
        <v>423</v>
      </c>
      <c r="U7756">
        <v>2014</v>
      </c>
      <c r="V7756">
        <v>3</v>
      </c>
      <c r="W7756">
        <v>8</v>
      </c>
      <c r="X7756" t="str">
        <f>VLOOKUP(C7756,'country description'!$A$2:$B$16,2,0)</f>
        <v>India</v>
      </c>
      <c r="Y7756" t="str">
        <f t="shared" si="232"/>
        <v>Rs.200</v>
      </c>
      <c r="Z7756" s="36">
        <f t="shared" si="233"/>
        <v>200</v>
      </c>
    </row>
    <row r="7757" ht="14.25" customHeight="1" spans="1:26">
      <c r="A7757" s="33">
        <v>18383031</v>
      </c>
      <c r="B7757" s="34" t="s">
        <v>20084</v>
      </c>
      <c r="C7757" s="33">
        <v>1</v>
      </c>
      <c r="D7757" s="34" t="s">
        <v>149</v>
      </c>
      <c r="E7757" s="33" t="s">
        <v>20085</v>
      </c>
      <c r="F7757" s="33" t="s">
        <v>4994</v>
      </c>
      <c r="G7757" s="33" t="s">
        <v>4995</v>
      </c>
      <c r="H7757" s="33">
        <v>77.3626452</v>
      </c>
      <c r="I7757" s="33">
        <v>28.5957812</v>
      </c>
      <c r="J7757" s="33" t="s">
        <v>2918</v>
      </c>
      <c r="K7757" s="33" t="s">
        <v>32</v>
      </c>
      <c r="L7757" s="33" t="s">
        <v>34</v>
      </c>
      <c r="M7757" s="33" t="s">
        <v>33</v>
      </c>
      <c r="N7757" s="33" t="s">
        <v>34</v>
      </c>
      <c r="O7757" s="33" t="s">
        <v>34</v>
      </c>
      <c r="P7757" s="33">
        <v>2</v>
      </c>
      <c r="Q7757" s="33">
        <v>2</v>
      </c>
      <c r="R7757" s="33">
        <v>500</v>
      </c>
      <c r="S7757" s="33">
        <v>1</v>
      </c>
      <c r="T7757" s="35" t="s">
        <v>20086</v>
      </c>
      <c r="U7757">
        <v>2012</v>
      </c>
      <c r="V7757">
        <v>6</v>
      </c>
      <c r="W7757">
        <v>4</v>
      </c>
      <c r="X7757" t="str">
        <f>VLOOKUP(C7757,'country description'!$A$2:$B$16,2,0)</f>
        <v>India</v>
      </c>
      <c r="Y7757" t="str">
        <f t="shared" si="232"/>
        <v>Rs.500</v>
      </c>
      <c r="Z7757" s="36">
        <f t="shared" si="233"/>
        <v>500</v>
      </c>
    </row>
    <row r="7758" ht="14.25" customHeight="1" spans="1:26">
      <c r="A7758" s="33">
        <v>18383076</v>
      </c>
      <c r="B7758" s="34" t="s">
        <v>20087</v>
      </c>
      <c r="C7758" s="33">
        <v>1</v>
      </c>
      <c r="D7758" s="34" t="s">
        <v>5643</v>
      </c>
      <c r="E7758" s="33" t="s">
        <v>20088</v>
      </c>
      <c r="F7758" s="33" t="s">
        <v>13351</v>
      </c>
      <c r="G7758" s="33" t="s">
        <v>13352</v>
      </c>
      <c r="H7758" s="33">
        <v>73.90433729</v>
      </c>
      <c r="I7758" s="33">
        <v>18.54625752</v>
      </c>
      <c r="J7758" s="33" t="s">
        <v>20089</v>
      </c>
      <c r="K7758" s="33" t="s">
        <v>32</v>
      </c>
      <c r="L7758" s="33" t="s">
        <v>33</v>
      </c>
      <c r="M7758" s="33" t="s">
        <v>34</v>
      </c>
      <c r="N7758" s="33" t="s">
        <v>34</v>
      </c>
      <c r="O7758" s="33" t="s">
        <v>34</v>
      </c>
      <c r="P7758" s="33">
        <v>3</v>
      </c>
      <c r="Q7758" s="33">
        <v>306</v>
      </c>
      <c r="R7758" s="33">
        <v>1400</v>
      </c>
      <c r="S7758" s="33">
        <v>4.2</v>
      </c>
      <c r="T7758" s="35" t="s">
        <v>9538</v>
      </c>
      <c r="U7758">
        <v>2018</v>
      </c>
      <c r="V7758">
        <v>1</v>
      </c>
      <c r="W7758">
        <v>6</v>
      </c>
      <c r="X7758" t="str">
        <f>VLOOKUP(C7758,'country description'!$A$2:$B$16,2,0)</f>
        <v>India</v>
      </c>
      <c r="Y7758" t="str">
        <f t="shared" si="232"/>
        <v>Rs.1400</v>
      </c>
      <c r="Z7758" s="36">
        <f t="shared" si="233"/>
        <v>1400</v>
      </c>
    </row>
    <row r="7759" ht="14.25" customHeight="1" spans="1:26">
      <c r="A7759" s="33">
        <v>18383095</v>
      </c>
      <c r="B7759" s="34" t="s">
        <v>17748</v>
      </c>
      <c r="C7759" s="33">
        <v>1</v>
      </c>
      <c r="D7759" s="34" t="s">
        <v>5643</v>
      </c>
      <c r="E7759" s="33" t="s">
        <v>20090</v>
      </c>
      <c r="F7759" s="33" t="s">
        <v>19907</v>
      </c>
      <c r="G7759" s="33" t="s">
        <v>19908</v>
      </c>
      <c r="H7759" s="33">
        <v>73.80485516</v>
      </c>
      <c r="I7759" s="33">
        <v>18.5514399</v>
      </c>
      <c r="J7759" s="33" t="s">
        <v>17750</v>
      </c>
      <c r="K7759" s="33" t="s">
        <v>32</v>
      </c>
      <c r="L7759" s="33" t="s">
        <v>33</v>
      </c>
      <c r="M7759" s="33" t="s">
        <v>34</v>
      </c>
      <c r="N7759" s="33" t="s">
        <v>34</v>
      </c>
      <c r="O7759" s="33" t="s">
        <v>34</v>
      </c>
      <c r="P7759" s="33">
        <v>3</v>
      </c>
      <c r="Q7759" s="33">
        <v>507</v>
      </c>
      <c r="R7759" s="33">
        <v>1200</v>
      </c>
      <c r="S7759" s="33">
        <v>3.6</v>
      </c>
      <c r="T7759" s="35" t="s">
        <v>10470</v>
      </c>
      <c r="U7759">
        <v>2012</v>
      </c>
      <c r="V7759">
        <v>2</v>
      </c>
      <c r="W7759">
        <v>21</v>
      </c>
      <c r="X7759" t="str">
        <f>VLOOKUP(C7759,'country description'!$A$2:$B$16,2,0)</f>
        <v>India</v>
      </c>
      <c r="Y7759" t="str">
        <f t="shared" si="232"/>
        <v>Rs.1200</v>
      </c>
      <c r="Z7759" s="36">
        <f t="shared" si="233"/>
        <v>1200</v>
      </c>
    </row>
    <row r="7760" ht="14.25" customHeight="1" spans="1:26">
      <c r="A7760" s="33">
        <v>18383350</v>
      </c>
      <c r="B7760" s="34" t="s">
        <v>20091</v>
      </c>
      <c r="C7760" s="33">
        <v>148</v>
      </c>
      <c r="D7760" s="34" t="s">
        <v>13716</v>
      </c>
      <c r="E7760" s="33" t="s">
        <v>20092</v>
      </c>
      <c r="F7760" s="33" t="s">
        <v>20093</v>
      </c>
      <c r="G7760" s="33" t="s">
        <v>20094</v>
      </c>
      <c r="H7760" s="33">
        <v>174.777987</v>
      </c>
      <c r="I7760" s="33">
        <v>-36.86565</v>
      </c>
      <c r="J7760" s="33" t="s">
        <v>20095</v>
      </c>
      <c r="K7760" s="33" t="s">
        <v>13721</v>
      </c>
      <c r="L7760" s="33" t="s">
        <v>34</v>
      </c>
      <c r="M7760" s="33" t="s">
        <v>34</v>
      </c>
      <c r="N7760" s="33" t="s">
        <v>34</v>
      </c>
      <c r="O7760" s="33" t="s">
        <v>34</v>
      </c>
      <c r="P7760" s="33">
        <v>4</v>
      </c>
      <c r="Q7760" s="33">
        <v>86</v>
      </c>
      <c r="R7760" s="33">
        <v>70</v>
      </c>
      <c r="S7760" s="33">
        <v>3.5</v>
      </c>
      <c r="T7760" s="35" t="s">
        <v>3440</v>
      </c>
      <c r="U7760">
        <v>2012</v>
      </c>
      <c r="V7760">
        <v>9</v>
      </c>
      <c r="W7760">
        <v>17</v>
      </c>
      <c r="X7760" t="str">
        <f>VLOOKUP(C7760,'country description'!$A$2:$B$16,2,0)</f>
        <v>New Zealand</v>
      </c>
      <c r="Y7760" t="str">
        <f t="shared" si="232"/>
        <v>$70</v>
      </c>
      <c r="Z7760" s="36">
        <f>R7760*'Currency Exchange'!$C$16</f>
        <v>3533.39623</v>
      </c>
    </row>
    <row r="7761" ht="14.25" customHeight="1" spans="1:26">
      <c r="A7761" s="33">
        <v>18383432</v>
      </c>
      <c r="B7761" s="34" t="s">
        <v>20096</v>
      </c>
      <c r="C7761" s="33">
        <v>1</v>
      </c>
      <c r="D7761" s="34" t="s">
        <v>27</v>
      </c>
      <c r="E7761" s="33" t="s">
        <v>20097</v>
      </c>
      <c r="F7761" s="33" t="s">
        <v>54</v>
      </c>
      <c r="G7761" s="33" t="s">
        <v>55</v>
      </c>
      <c r="H7761" s="33">
        <v>77.2169384</v>
      </c>
      <c r="I7761" s="33">
        <v>28.5610837</v>
      </c>
      <c r="J7761" s="33" t="s">
        <v>1634</v>
      </c>
      <c r="K7761" s="33" t="s">
        <v>32</v>
      </c>
      <c r="L7761" s="33" t="s">
        <v>34</v>
      </c>
      <c r="M7761" s="33" t="s">
        <v>34</v>
      </c>
      <c r="N7761" s="33" t="s">
        <v>34</v>
      </c>
      <c r="O7761" s="33" t="s">
        <v>34</v>
      </c>
      <c r="P7761" s="33">
        <v>1</v>
      </c>
      <c r="Q7761" s="33">
        <v>3</v>
      </c>
      <c r="R7761" s="33">
        <v>350</v>
      </c>
      <c r="S7761" s="33">
        <v>1</v>
      </c>
      <c r="T7761" s="35" t="s">
        <v>9384</v>
      </c>
      <c r="U7761">
        <v>2011</v>
      </c>
      <c r="V7761">
        <v>8</v>
      </c>
      <c r="W7761">
        <v>21</v>
      </c>
      <c r="X7761" t="str">
        <f>VLOOKUP(C7761,'country description'!$A$2:$B$16,2,0)</f>
        <v>India</v>
      </c>
      <c r="Y7761" t="str">
        <f t="shared" si="232"/>
        <v>Rs.350</v>
      </c>
      <c r="Z7761" s="36">
        <f t="shared" si="233"/>
        <v>350</v>
      </c>
    </row>
    <row r="7762" ht="14.25" customHeight="1" spans="1:26">
      <c r="A7762" s="33">
        <v>18383434</v>
      </c>
      <c r="B7762" s="34" t="s">
        <v>20098</v>
      </c>
      <c r="C7762" s="33">
        <v>1</v>
      </c>
      <c r="D7762" s="34" t="s">
        <v>27</v>
      </c>
      <c r="E7762" s="33" t="s">
        <v>5205</v>
      </c>
      <c r="F7762" s="33" t="s">
        <v>3052</v>
      </c>
      <c r="G7762" s="33" t="s">
        <v>3053</v>
      </c>
      <c r="H7762" s="33">
        <v>77.1060471</v>
      </c>
      <c r="I7762" s="33">
        <v>28.6421787</v>
      </c>
      <c r="J7762" s="33" t="s">
        <v>18261</v>
      </c>
      <c r="K7762" s="33" t="s">
        <v>32</v>
      </c>
      <c r="L7762" s="33" t="s">
        <v>34</v>
      </c>
      <c r="M7762" s="33" t="s">
        <v>34</v>
      </c>
      <c r="N7762" s="33" t="s">
        <v>34</v>
      </c>
      <c r="O7762" s="33" t="s">
        <v>34</v>
      </c>
      <c r="P7762" s="33">
        <v>1</v>
      </c>
      <c r="Q7762" s="33">
        <v>31</v>
      </c>
      <c r="R7762" s="33">
        <v>250</v>
      </c>
      <c r="S7762" s="33">
        <v>3.9</v>
      </c>
      <c r="T7762" s="35" t="s">
        <v>5303</v>
      </c>
      <c r="U7762">
        <v>2011</v>
      </c>
      <c r="V7762">
        <v>1</v>
      </c>
      <c r="W7762">
        <v>2</v>
      </c>
      <c r="X7762" t="str">
        <f>VLOOKUP(C7762,'country description'!$A$2:$B$16,2,0)</f>
        <v>India</v>
      </c>
      <c r="Y7762" t="str">
        <f t="shared" si="232"/>
        <v>Rs.250</v>
      </c>
      <c r="Z7762" s="36">
        <f t="shared" si="233"/>
        <v>250</v>
      </c>
    </row>
    <row r="7763" ht="14.25" customHeight="1" spans="1:26">
      <c r="A7763" s="33">
        <v>18383442</v>
      </c>
      <c r="B7763" s="34" t="s">
        <v>20099</v>
      </c>
      <c r="C7763" s="33">
        <v>1</v>
      </c>
      <c r="D7763" s="34" t="s">
        <v>149</v>
      </c>
      <c r="E7763" s="33" t="s">
        <v>20100</v>
      </c>
      <c r="F7763" s="33" t="s">
        <v>389</v>
      </c>
      <c r="G7763" s="33" t="s">
        <v>390</v>
      </c>
      <c r="H7763" s="33">
        <v>77.3134615</v>
      </c>
      <c r="I7763" s="33">
        <v>28.5833336</v>
      </c>
      <c r="J7763" s="33" t="s">
        <v>329</v>
      </c>
      <c r="K7763" s="33" t="s">
        <v>32</v>
      </c>
      <c r="L7763" s="33" t="s">
        <v>34</v>
      </c>
      <c r="M7763" s="33" t="s">
        <v>34</v>
      </c>
      <c r="N7763" s="33" t="s">
        <v>34</v>
      </c>
      <c r="O7763" s="33" t="s">
        <v>34</v>
      </c>
      <c r="P7763" s="33">
        <v>1</v>
      </c>
      <c r="Q7763" s="33">
        <v>0</v>
      </c>
      <c r="R7763" s="33">
        <v>400</v>
      </c>
      <c r="S7763" s="33">
        <v>1</v>
      </c>
      <c r="T7763" s="35" t="s">
        <v>2902</v>
      </c>
      <c r="U7763">
        <v>2018</v>
      </c>
      <c r="V7763">
        <v>7</v>
      </c>
      <c r="W7763">
        <v>11</v>
      </c>
      <c r="X7763" t="str">
        <f>VLOOKUP(C7763,'country description'!$A$2:$B$16,2,0)</f>
        <v>India</v>
      </c>
      <c r="Y7763" t="str">
        <f t="shared" si="232"/>
        <v>Rs.400</v>
      </c>
      <c r="Z7763" s="36">
        <f t="shared" si="233"/>
        <v>400</v>
      </c>
    </row>
    <row r="7764" ht="14.25" customHeight="1" spans="1:26">
      <c r="A7764" s="33">
        <v>18383444</v>
      </c>
      <c r="B7764" s="34" t="s">
        <v>769</v>
      </c>
      <c r="C7764" s="33">
        <v>1</v>
      </c>
      <c r="D7764" s="34" t="s">
        <v>149</v>
      </c>
      <c r="E7764" s="33" t="s">
        <v>20071</v>
      </c>
      <c r="F7764" s="33" t="s">
        <v>17587</v>
      </c>
      <c r="G7764" s="33" t="s">
        <v>17588</v>
      </c>
      <c r="H7764" s="33">
        <v>77.3537531</v>
      </c>
      <c r="I7764" s="33">
        <v>28.574317</v>
      </c>
      <c r="J7764" s="33" t="s">
        <v>534</v>
      </c>
      <c r="K7764" s="33" t="s">
        <v>32</v>
      </c>
      <c r="L7764" s="33" t="s">
        <v>34</v>
      </c>
      <c r="M7764" s="33" t="s">
        <v>34</v>
      </c>
      <c r="N7764" s="33" t="s">
        <v>34</v>
      </c>
      <c r="O7764" s="33" t="s">
        <v>34</v>
      </c>
      <c r="P7764" s="33">
        <v>2</v>
      </c>
      <c r="Q7764" s="33">
        <v>0</v>
      </c>
      <c r="R7764" s="33">
        <v>600</v>
      </c>
      <c r="S7764" s="33">
        <v>1</v>
      </c>
      <c r="T7764" s="35" t="s">
        <v>4416</v>
      </c>
      <c r="U7764">
        <v>2011</v>
      </c>
      <c r="V7764">
        <v>9</v>
      </c>
      <c r="W7764">
        <v>25</v>
      </c>
      <c r="X7764" t="str">
        <f>VLOOKUP(C7764,'country description'!$A$2:$B$16,2,0)</f>
        <v>India</v>
      </c>
      <c r="Y7764" t="str">
        <f t="shared" si="232"/>
        <v>Rs.600</v>
      </c>
      <c r="Z7764" s="36">
        <f t="shared" si="233"/>
        <v>600</v>
      </c>
    </row>
    <row r="7765" ht="14.25" customHeight="1" spans="1:26">
      <c r="A7765" s="33">
        <v>18383447</v>
      </c>
      <c r="B7765" s="34" t="s">
        <v>15772</v>
      </c>
      <c r="C7765" s="33">
        <v>1</v>
      </c>
      <c r="D7765" s="34" t="s">
        <v>135</v>
      </c>
      <c r="E7765" s="33" t="s">
        <v>20101</v>
      </c>
      <c r="F7765" s="33" t="s">
        <v>16046</v>
      </c>
      <c r="G7765" s="33" t="s">
        <v>16047</v>
      </c>
      <c r="H7765" s="33">
        <v>77.0951664</v>
      </c>
      <c r="I7765" s="33">
        <v>28.4477214</v>
      </c>
      <c r="J7765" s="33" t="s">
        <v>6641</v>
      </c>
      <c r="K7765" s="33" t="s">
        <v>32</v>
      </c>
      <c r="L7765" s="33" t="s">
        <v>34</v>
      </c>
      <c r="M7765" s="33" t="s">
        <v>33</v>
      </c>
      <c r="N7765" s="33" t="s">
        <v>34</v>
      </c>
      <c r="O7765" s="33" t="s">
        <v>34</v>
      </c>
      <c r="P7765" s="33">
        <v>1</v>
      </c>
      <c r="Q7765" s="33">
        <v>40</v>
      </c>
      <c r="R7765" s="33">
        <v>400</v>
      </c>
      <c r="S7765" s="33">
        <v>3.9</v>
      </c>
      <c r="T7765" s="35" t="s">
        <v>229</v>
      </c>
      <c r="U7765">
        <v>2011</v>
      </c>
      <c r="V7765">
        <v>9</v>
      </c>
      <c r="W7765">
        <v>6</v>
      </c>
      <c r="X7765" t="str">
        <f>VLOOKUP(C7765,'country description'!$A$2:$B$16,2,0)</f>
        <v>India</v>
      </c>
      <c r="Y7765" t="str">
        <f t="shared" si="232"/>
        <v>Rs.400</v>
      </c>
      <c r="Z7765" s="36">
        <f t="shared" si="233"/>
        <v>400</v>
      </c>
    </row>
    <row r="7766" ht="14.25" customHeight="1" spans="1:26">
      <c r="A7766" s="33">
        <v>18383448</v>
      </c>
      <c r="B7766" s="34" t="s">
        <v>20102</v>
      </c>
      <c r="C7766" s="33">
        <v>1</v>
      </c>
      <c r="D7766" s="34" t="s">
        <v>149</v>
      </c>
      <c r="E7766" s="33" t="s">
        <v>20103</v>
      </c>
      <c r="F7766" s="33" t="s">
        <v>404</v>
      </c>
      <c r="G7766" s="33" t="s">
        <v>405</v>
      </c>
      <c r="H7766" s="33">
        <v>77.32455846</v>
      </c>
      <c r="I7766" s="33">
        <v>28.57394362</v>
      </c>
      <c r="J7766" s="33" t="s">
        <v>90</v>
      </c>
      <c r="K7766" s="33" t="s">
        <v>32</v>
      </c>
      <c r="L7766" s="33" t="s">
        <v>34</v>
      </c>
      <c r="M7766" s="33" t="s">
        <v>34</v>
      </c>
      <c r="N7766" s="33" t="s">
        <v>34</v>
      </c>
      <c r="O7766" s="33" t="s">
        <v>34</v>
      </c>
      <c r="P7766" s="33">
        <v>1</v>
      </c>
      <c r="Q7766" s="33">
        <v>0</v>
      </c>
      <c r="R7766" s="33">
        <v>300</v>
      </c>
      <c r="S7766" s="33">
        <v>1</v>
      </c>
      <c r="T7766" s="35" t="s">
        <v>529</v>
      </c>
      <c r="U7766">
        <v>2014</v>
      </c>
      <c r="V7766">
        <v>3</v>
      </c>
      <c r="W7766">
        <v>6</v>
      </c>
      <c r="X7766" t="str">
        <f>VLOOKUP(C7766,'country description'!$A$2:$B$16,2,0)</f>
        <v>India</v>
      </c>
      <c r="Y7766" t="str">
        <f t="shared" si="232"/>
        <v>Rs.300</v>
      </c>
      <c r="Z7766" s="36">
        <f t="shared" si="233"/>
        <v>300</v>
      </c>
    </row>
    <row r="7767" ht="14.25" customHeight="1" spans="1:26">
      <c r="A7767" s="33">
        <v>18383453</v>
      </c>
      <c r="B7767" s="34" t="s">
        <v>18128</v>
      </c>
      <c r="C7767" s="33">
        <v>1</v>
      </c>
      <c r="D7767" s="34" t="s">
        <v>135</v>
      </c>
      <c r="E7767" s="33" t="s">
        <v>8200</v>
      </c>
      <c r="F7767" s="33" t="s">
        <v>8199</v>
      </c>
      <c r="G7767" s="33" t="s">
        <v>8200</v>
      </c>
      <c r="H7767" s="33">
        <v>77.0888677</v>
      </c>
      <c r="I7767" s="33">
        <v>28.495763</v>
      </c>
      <c r="J7767" s="33" t="s">
        <v>1889</v>
      </c>
      <c r="K7767" s="33" t="s">
        <v>32</v>
      </c>
      <c r="L7767" s="33" t="s">
        <v>33</v>
      </c>
      <c r="M7767" s="33" t="s">
        <v>34</v>
      </c>
      <c r="N7767" s="33" t="s">
        <v>34</v>
      </c>
      <c r="O7767" s="33" t="s">
        <v>34</v>
      </c>
      <c r="P7767" s="33">
        <v>3</v>
      </c>
      <c r="Q7767" s="33">
        <v>230</v>
      </c>
      <c r="R7767" s="33">
        <v>1250</v>
      </c>
      <c r="S7767" s="33">
        <v>3.9</v>
      </c>
      <c r="T7767" s="35" t="s">
        <v>12625</v>
      </c>
      <c r="U7767">
        <v>2012</v>
      </c>
      <c r="V7767">
        <v>10</v>
      </c>
      <c r="W7767">
        <v>4</v>
      </c>
      <c r="X7767" t="str">
        <f>VLOOKUP(C7767,'country description'!$A$2:$B$16,2,0)</f>
        <v>India</v>
      </c>
      <c r="Y7767" t="str">
        <f t="shared" si="232"/>
        <v>Rs.1250</v>
      </c>
      <c r="Z7767" s="36">
        <f t="shared" si="233"/>
        <v>1250</v>
      </c>
    </row>
    <row r="7768" ht="14.25" customHeight="1" spans="1:26">
      <c r="A7768" s="33">
        <v>18383456</v>
      </c>
      <c r="B7768" s="34" t="s">
        <v>1871</v>
      </c>
      <c r="C7768" s="33">
        <v>1</v>
      </c>
      <c r="D7768" s="34" t="s">
        <v>149</v>
      </c>
      <c r="E7768" s="33" t="s">
        <v>20104</v>
      </c>
      <c r="F7768" s="33" t="s">
        <v>2695</v>
      </c>
      <c r="G7768" s="33" t="s">
        <v>2696</v>
      </c>
      <c r="H7768" s="33">
        <v>77.5141525</v>
      </c>
      <c r="I7768" s="33">
        <v>28.4725185</v>
      </c>
      <c r="J7768" s="33" t="s">
        <v>1057</v>
      </c>
      <c r="K7768" s="33" t="s">
        <v>32</v>
      </c>
      <c r="L7768" s="33" t="s">
        <v>34</v>
      </c>
      <c r="M7768" s="33" t="s">
        <v>33</v>
      </c>
      <c r="N7768" s="33" t="s">
        <v>34</v>
      </c>
      <c r="O7768" s="33" t="s">
        <v>34</v>
      </c>
      <c r="P7768" s="33">
        <v>1</v>
      </c>
      <c r="Q7768" s="33">
        <v>0</v>
      </c>
      <c r="R7768" s="33">
        <v>400</v>
      </c>
      <c r="S7768" s="33">
        <v>1</v>
      </c>
      <c r="T7768" s="35" t="s">
        <v>412</v>
      </c>
      <c r="U7768">
        <v>2013</v>
      </c>
      <c r="V7768">
        <v>5</v>
      </c>
      <c r="W7768">
        <v>11</v>
      </c>
      <c r="X7768" t="str">
        <f>VLOOKUP(C7768,'country description'!$A$2:$B$16,2,0)</f>
        <v>India</v>
      </c>
      <c r="Y7768" t="str">
        <f t="shared" si="232"/>
        <v>Rs.400</v>
      </c>
      <c r="Z7768" s="36">
        <f t="shared" si="233"/>
        <v>400</v>
      </c>
    </row>
    <row r="7769" ht="14.25" customHeight="1" spans="1:26">
      <c r="A7769" s="33">
        <v>18383458</v>
      </c>
      <c r="B7769" s="34" t="s">
        <v>20105</v>
      </c>
      <c r="C7769" s="33">
        <v>1</v>
      </c>
      <c r="D7769" s="34" t="s">
        <v>149</v>
      </c>
      <c r="E7769" s="33" t="s">
        <v>20106</v>
      </c>
      <c r="F7769" s="33" t="s">
        <v>10412</v>
      </c>
      <c r="G7769" s="33" t="s">
        <v>10413</v>
      </c>
      <c r="H7769" s="33">
        <v>77.3846131</v>
      </c>
      <c r="I7769" s="33">
        <v>28.5711244</v>
      </c>
      <c r="J7769" s="33" t="s">
        <v>1587</v>
      </c>
      <c r="K7769" s="33" t="s">
        <v>32</v>
      </c>
      <c r="L7769" s="33" t="s">
        <v>34</v>
      </c>
      <c r="M7769" s="33" t="s">
        <v>34</v>
      </c>
      <c r="N7769" s="33" t="s">
        <v>34</v>
      </c>
      <c r="O7769" s="33" t="s">
        <v>34</v>
      </c>
      <c r="P7769" s="33">
        <v>1</v>
      </c>
      <c r="Q7769" s="33">
        <v>0</v>
      </c>
      <c r="R7769" s="33">
        <v>100</v>
      </c>
      <c r="S7769" s="33">
        <v>1</v>
      </c>
      <c r="T7769" s="35" t="s">
        <v>17254</v>
      </c>
      <c r="U7769">
        <v>2018</v>
      </c>
      <c r="V7769">
        <v>8</v>
      </c>
      <c r="W7769">
        <v>2</v>
      </c>
      <c r="X7769" t="str">
        <f>VLOOKUP(C7769,'country description'!$A$2:$B$16,2,0)</f>
        <v>India</v>
      </c>
      <c r="Y7769" t="str">
        <f t="shared" si="232"/>
        <v>Rs.100</v>
      </c>
      <c r="Z7769" s="36">
        <f t="shared" si="233"/>
        <v>100</v>
      </c>
    </row>
    <row r="7770" ht="14.25" customHeight="1" spans="1:26">
      <c r="A7770" s="33">
        <v>18383460</v>
      </c>
      <c r="B7770" s="34" t="s">
        <v>281</v>
      </c>
      <c r="C7770" s="33">
        <v>1</v>
      </c>
      <c r="D7770" s="34" t="s">
        <v>149</v>
      </c>
      <c r="E7770" s="33" t="s">
        <v>19991</v>
      </c>
      <c r="F7770" s="33" t="s">
        <v>17587</v>
      </c>
      <c r="G7770" s="33" t="s">
        <v>17588</v>
      </c>
      <c r="H7770" s="33">
        <v>77.3535737</v>
      </c>
      <c r="I7770" s="33">
        <v>28.5743001</v>
      </c>
      <c r="J7770" s="33" t="s">
        <v>283</v>
      </c>
      <c r="K7770" s="33" t="s">
        <v>32</v>
      </c>
      <c r="L7770" s="33" t="s">
        <v>34</v>
      </c>
      <c r="M7770" s="33" t="s">
        <v>34</v>
      </c>
      <c r="N7770" s="33" t="s">
        <v>34</v>
      </c>
      <c r="O7770" s="33" t="s">
        <v>34</v>
      </c>
      <c r="P7770" s="33">
        <v>3</v>
      </c>
      <c r="Q7770" s="33">
        <v>7</v>
      </c>
      <c r="R7770" s="33">
        <v>1000</v>
      </c>
      <c r="S7770" s="33">
        <v>2.6</v>
      </c>
      <c r="T7770" s="35" t="s">
        <v>3701</v>
      </c>
      <c r="U7770">
        <v>2017</v>
      </c>
      <c r="V7770">
        <v>9</v>
      </c>
      <c r="W7770">
        <v>8</v>
      </c>
      <c r="X7770" t="str">
        <f>VLOOKUP(C7770,'country description'!$A$2:$B$16,2,0)</f>
        <v>India</v>
      </c>
      <c r="Y7770" t="str">
        <f t="shared" si="232"/>
        <v>Rs.1000</v>
      </c>
      <c r="Z7770" s="36">
        <f t="shared" si="233"/>
        <v>1000</v>
      </c>
    </row>
    <row r="7771" ht="14.25" customHeight="1" spans="1:26">
      <c r="A7771" s="33">
        <v>18383462</v>
      </c>
      <c r="B7771" s="34" t="s">
        <v>20107</v>
      </c>
      <c r="C7771" s="33">
        <v>1</v>
      </c>
      <c r="D7771" s="34" t="s">
        <v>149</v>
      </c>
      <c r="E7771" s="33" t="s">
        <v>20108</v>
      </c>
      <c r="F7771" s="33" t="s">
        <v>10412</v>
      </c>
      <c r="G7771" s="33" t="s">
        <v>10413</v>
      </c>
      <c r="H7771" s="33">
        <v>77.38469392</v>
      </c>
      <c r="I7771" s="33">
        <v>28.56920274</v>
      </c>
      <c r="J7771" s="33" t="s">
        <v>1312</v>
      </c>
      <c r="K7771" s="33" t="s">
        <v>32</v>
      </c>
      <c r="L7771" s="33" t="s">
        <v>34</v>
      </c>
      <c r="M7771" s="33" t="s">
        <v>34</v>
      </c>
      <c r="N7771" s="33" t="s">
        <v>34</v>
      </c>
      <c r="O7771" s="33" t="s">
        <v>34</v>
      </c>
      <c r="P7771" s="33">
        <v>1</v>
      </c>
      <c r="Q7771" s="33">
        <v>8</v>
      </c>
      <c r="R7771" s="33">
        <v>150</v>
      </c>
      <c r="S7771" s="33">
        <v>3.1</v>
      </c>
      <c r="T7771" s="35" t="s">
        <v>183</v>
      </c>
      <c r="U7771">
        <v>2015</v>
      </c>
      <c r="V7771">
        <v>10</v>
      </c>
      <c r="W7771">
        <v>5</v>
      </c>
      <c r="X7771" t="str">
        <f>VLOOKUP(C7771,'country description'!$A$2:$B$16,2,0)</f>
        <v>India</v>
      </c>
      <c r="Y7771" t="str">
        <f t="shared" si="232"/>
        <v>Rs.150</v>
      </c>
      <c r="Z7771" s="36">
        <f t="shared" si="233"/>
        <v>150</v>
      </c>
    </row>
    <row r="7772" ht="14.25" customHeight="1" spans="1:26">
      <c r="A7772" s="33">
        <v>18383464</v>
      </c>
      <c r="B7772" s="34" t="s">
        <v>20109</v>
      </c>
      <c r="C7772" s="33">
        <v>1</v>
      </c>
      <c r="D7772" s="34" t="s">
        <v>149</v>
      </c>
      <c r="E7772" s="33" t="s">
        <v>20110</v>
      </c>
      <c r="F7772" s="33" t="s">
        <v>10412</v>
      </c>
      <c r="G7772" s="33" t="s">
        <v>10413</v>
      </c>
      <c r="H7772" s="33">
        <v>77.3812069</v>
      </c>
      <c r="I7772" s="33">
        <v>28.5664704</v>
      </c>
      <c r="J7772" s="33" t="s">
        <v>866</v>
      </c>
      <c r="K7772" s="33" t="s">
        <v>32</v>
      </c>
      <c r="L7772" s="33" t="s">
        <v>34</v>
      </c>
      <c r="M7772" s="33" t="s">
        <v>34</v>
      </c>
      <c r="N7772" s="33" t="s">
        <v>34</v>
      </c>
      <c r="O7772" s="33" t="s">
        <v>34</v>
      </c>
      <c r="P7772" s="33">
        <v>1</v>
      </c>
      <c r="Q7772" s="33">
        <v>0</v>
      </c>
      <c r="R7772" s="33">
        <v>250</v>
      </c>
      <c r="S7772" s="33">
        <v>1</v>
      </c>
      <c r="T7772" s="35" t="s">
        <v>11891</v>
      </c>
      <c r="U7772">
        <v>2013</v>
      </c>
      <c r="V7772">
        <v>12</v>
      </c>
      <c r="W7772">
        <v>16</v>
      </c>
      <c r="X7772" t="str">
        <f>VLOOKUP(C7772,'country description'!$A$2:$B$16,2,0)</f>
        <v>India</v>
      </c>
      <c r="Y7772" t="str">
        <f t="shared" si="232"/>
        <v>Rs.250</v>
      </c>
      <c r="Z7772" s="36">
        <f t="shared" si="233"/>
        <v>250</v>
      </c>
    </row>
    <row r="7773" ht="14.25" customHeight="1" spans="1:26">
      <c r="A7773" s="33">
        <v>18383466</v>
      </c>
      <c r="B7773" s="34" t="s">
        <v>20111</v>
      </c>
      <c r="C7773" s="33">
        <v>1</v>
      </c>
      <c r="D7773" s="34" t="s">
        <v>149</v>
      </c>
      <c r="E7773" s="33" t="s">
        <v>19991</v>
      </c>
      <c r="F7773" s="33" t="s">
        <v>17587</v>
      </c>
      <c r="G7773" s="33" t="s">
        <v>17588</v>
      </c>
      <c r="H7773" s="33">
        <v>77.3536634</v>
      </c>
      <c r="I7773" s="33">
        <v>28.5742189</v>
      </c>
      <c r="J7773" s="33" t="s">
        <v>80</v>
      </c>
      <c r="K7773" s="33" t="s">
        <v>32</v>
      </c>
      <c r="L7773" s="33" t="s">
        <v>34</v>
      </c>
      <c r="M7773" s="33" t="s">
        <v>34</v>
      </c>
      <c r="N7773" s="33" t="s">
        <v>34</v>
      </c>
      <c r="O7773" s="33" t="s">
        <v>34</v>
      </c>
      <c r="P7773" s="33">
        <v>1</v>
      </c>
      <c r="Q7773" s="33">
        <v>6</v>
      </c>
      <c r="R7773" s="33">
        <v>450</v>
      </c>
      <c r="S7773" s="33">
        <v>2.8</v>
      </c>
      <c r="T7773" s="35" t="s">
        <v>445</v>
      </c>
      <c r="U7773">
        <v>2018</v>
      </c>
      <c r="V7773">
        <v>6</v>
      </c>
      <c r="W7773">
        <v>1</v>
      </c>
      <c r="X7773" t="str">
        <f>VLOOKUP(C7773,'country description'!$A$2:$B$16,2,0)</f>
        <v>India</v>
      </c>
      <c r="Y7773" t="str">
        <f t="shared" si="232"/>
        <v>Rs.450</v>
      </c>
      <c r="Z7773" s="36">
        <f t="shared" si="233"/>
        <v>450</v>
      </c>
    </row>
    <row r="7774" ht="14.25" customHeight="1" spans="1:26">
      <c r="A7774" s="33">
        <v>18383468</v>
      </c>
      <c r="B7774" s="34" t="s">
        <v>20112</v>
      </c>
      <c r="C7774" s="33">
        <v>1</v>
      </c>
      <c r="D7774" s="34" t="s">
        <v>149</v>
      </c>
      <c r="E7774" s="33" t="s">
        <v>20113</v>
      </c>
      <c r="F7774" s="33" t="s">
        <v>10412</v>
      </c>
      <c r="G7774" s="33" t="s">
        <v>10413</v>
      </c>
      <c r="H7774" s="33">
        <v>77.381327</v>
      </c>
      <c r="I7774" s="33">
        <v>28.5663929</v>
      </c>
      <c r="J7774" s="33" t="s">
        <v>20114</v>
      </c>
      <c r="K7774" s="33" t="s">
        <v>32</v>
      </c>
      <c r="L7774" s="33" t="s">
        <v>34</v>
      </c>
      <c r="M7774" s="33" t="s">
        <v>34</v>
      </c>
      <c r="N7774" s="33" t="s">
        <v>34</v>
      </c>
      <c r="O7774" s="33" t="s">
        <v>34</v>
      </c>
      <c r="P7774" s="33">
        <v>1</v>
      </c>
      <c r="Q7774" s="33">
        <v>12</v>
      </c>
      <c r="R7774" s="33">
        <v>350</v>
      </c>
      <c r="S7774" s="33">
        <v>3.3</v>
      </c>
      <c r="T7774" s="35" t="s">
        <v>10584</v>
      </c>
      <c r="U7774">
        <v>2014</v>
      </c>
      <c r="V7774">
        <v>9</v>
      </c>
      <c r="W7774">
        <v>4</v>
      </c>
      <c r="X7774" t="str">
        <f>VLOOKUP(C7774,'country description'!$A$2:$B$16,2,0)</f>
        <v>India</v>
      </c>
      <c r="Y7774" t="str">
        <f t="shared" si="232"/>
        <v>Rs.350</v>
      </c>
      <c r="Z7774" s="36">
        <f t="shared" si="233"/>
        <v>350</v>
      </c>
    </row>
    <row r="7775" ht="14.25" customHeight="1" spans="1:26">
      <c r="A7775" s="33">
        <v>18383469</v>
      </c>
      <c r="B7775" s="34" t="s">
        <v>3718</v>
      </c>
      <c r="C7775" s="33">
        <v>1</v>
      </c>
      <c r="D7775" s="34" t="s">
        <v>1199</v>
      </c>
      <c r="E7775" s="33" t="s">
        <v>20115</v>
      </c>
      <c r="F7775" s="33" t="s">
        <v>1201</v>
      </c>
      <c r="G7775" s="33" t="s">
        <v>1202</v>
      </c>
      <c r="H7775" s="33">
        <v>77.3229299</v>
      </c>
      <c r="I7775" s="33">
        <v>28.395009</v>
      </c>
      <c r="J7775" s="33" t="s">
        <v>329</v>
      </c>
      <c r="K7775" s="33" t="s">
        <v>32</v>
      </c>
      <c r="L7775" s="33" t="s">
        <v>34</v>
      </c>
      <c r="M7775" s="33" t="s">
        <v>33</v>
      </c>
      <c r="N7775" s="33" t="s">
        <v>34</v>
      </c>
      <c r="O7775" s="33" t="s">
        <v>34</v>
      </c>
      <c r="P7775" s="33">
        <v>2</v>
      </c>
      <c r="Q7775" s="33">
        <v>31</v>
      </c>
      <c r="R7775" s="33">
        <v>600</v>
      </c>
      <c r="S7775" s="33">
        <v>3.2</v>
      </c>
      <c r="T7775" s="35" t="s">
        <v>11709</v>
      </c>
      <c r="U7775">
        <v>2014</v>
      </c>
      <c r="V7775">
        <v>2</v>
      </c>
      <c r="W7775">
        <v>19</v>
      </c>
      <c r="X7775" t="str">
        <f>VLOOKUP(C7775,'country description'!$A$2:$B$16,2,0)</f>
        <v>India</v>
      </c>
      <c r="Y7775" t="str">
        <f t="shared" si="232"/>
        <v>Rs.600</v>
      </c>
      <c r="Z7775" s="36">
        <f t="shared" si="233"/>
        <v>600</v>
      </c>
    </row>
    <row r="7776" ht="14.25" customHeight="1" spans="1:26">
      <c r="A7776" s="33">
        <v>18383470</v>
      </c>
      <c r="B7776" s="34" t="s">
        <v>20116</v>
      </c>
      <c r="C7776" s="33">
        <v>1</v>
      </c>
      <c r="D7776" s="34" t="s">
        <v>149</v>
      </c>
      <c r="E7776" s="33" t="s">
        <v>19991</v>
      </c>
      <c r="F7776" s="33" t="s">
        <v>17587</v>
      </c>
      <c r="G7776" s="33" t="s">
        <v>17588</v>
      </c>
      <c r="H7776" s="33">
        <v>77.3536634</v>
      </c>
      <c r="I7776" s="33">
        <v>28.5742189</v>
      </c>
      <c r="J7776" s="33" t="s">
        <v>64</v>
      </c>
      <c r="K7776" s="33" t="s">
        <v>32</v>
      </c>
      <c r="L7776" s="33" t="s">
        <v>34</v>
      </c>
      <c r="M7776" s="33" t="s">
        <v>34</v>
      </c>
      <c r="N7776" s="33" t="s">
        <v>34</v>
      </c>
      <c r="O7776" s="33" t="s">
        <v>34</v>
      </c>
      <c r="P7776" s="33">
        <v>2</v>
      </c>
      <c r="Q7776" s="33">
        <v>10</v>
      </c>
      <c r="R7776" s="33">
        <v>700</v>
      </c>
      <c r="S7776" s="33">
        <v>3</v>
      </c>
      <c r="T7776" s="35" t="s">
        <v>1890</v>
      </c>
      <c r="U7776">
        <v>2010</v>
      </c>
      <c r="V7776">
        <v>2</v>
      </c>
      <c r="W7776">
        <v>1</v>
      </c>
      <c r="X7776" t="str">
        <f>VLOOKUP(C7776,'country description'!$A$2:$B$16,2,0)</f>
        <v>India</v>
      </c>
      <c r="Y7776" t="str">
        <f t="shared" si="232"/>
        <v>Rs.700</v>
      </c>
      <c r="Z7776" s="36">
        <f t="shared" si="233"/>
        <v>700</v>
      </c>
    </row>
    <row r="7777" ht="14.25" customHeight="1" spans="1:26">
      <c r="A7777" s="33">
        <v>18383472</v>
      </c>
      <c r="B7777" s="34" t="s">
        <v>20117</v>
      </c>
      <c r="C7777" s="33">
        <v>1</v>
      </c>
      <c r="D7777" s="34" t="s">
        <v>135</v>
      </c>
      <c r="E7777" s="33" t="s">
        <v>8361</v>
      </c>
      <c r="F7777" s="33" t="s">
        <v>8199</v>
      </c>
      <c r="G7777" s="33" t="s">
        <v>8200</v>
      </c>
      <c r="H7777" s="33">
        <v>77.0886879</v>
      </c>
      <c r="I7777" s="33">
        <v>28.4947597</v>
      </c>
      <c r="J7777" s="33" t="s">
        <v>3024</v>
      </c>
      <c r="K7777" s="33" t="s">
        <v>32</v>
      </c>
      <c r="L7777" s="33" t="s">
        <v>34</v>
      </c>
      <c r="M7777" s="33" t="s">
        <v>33</v>
      </c>
      <c r="N7777" s="33" t="s">
        <v>34</v>
      </c>
      <c r="O7777" s="33" t="s">
        <v>34</v>
      </c>
      <c r="P7777" s="33">
        <v>2</v>
      </c>
      <c r="Q7777" s="33">
        <v>227</v>
      </c>
      <c r="R7777" s="33">
        <v>600</v>
      </c>
      <c r="S7777" s="33">
        <v>3.8</v>
      </c>
      <c r="T7777" s="35" t="s">
        <v>7542</v>
      </c>
      <c r="U7777">
        <v>2018</v>
      </c>
      <c r="V7777">
        <v>1</v>
      </c>
      <c r="W7777">
        <v>20</v>
      </c>
      <c r="X7777" t="str">
        <f>VLOOKUP(C7777,'country description'!$A$2:$B$16,2,0)</f>
        <v>India</v>
      </c>
      <c r="Y7777" t="str">
        <f t="shared" si="232"/>
        <v>Rs.600</v>
      </c>
      <c r="Z7777" s="36">
        <f t="shared" si="233"/>
        <v>600</v>
      </c>
    </row>
    <row r="7778" ht="14.25" customHeight="1" spans="1:26">
      <c r="A7778" s="33">
        <v>18383473</v>
      </c>
      <c r="B7778" s="34" t="s">
        <v>20118</v>
      </c>
      <c r="C7778" s="33">
        <v>1</v>
      </c>
      <c r="D7778" s="34" t="s">
        <v>135</v>
      </c>
      <c r="E7778" s="33" t="s">
        <v>20119</v>
      </c>
      <c r="F7778" s="33" t="s">
        <v>597</v>
      </c>
      <c r="G7778" s="33" t="s">
        <v>598</v>
      </c>
      <c r="H7778" s="33">
        <v>77.0957016</v>
      </c>
      <c r="I7778" s="33">
        <v>28.4948958</v>
      </c>
      <c r="J7778" s="33" t="s">
        <v>2823</v>
      </c>
      <c r="K7778" s="33" t="s">
        <v>32</v>
      </c>
      <c r="L7778" s="33" t="s">
        <v>34</v>
      </c>
      <c r="M7778" s="33" t="s">
        <v>33</v>
      </c>
      <c r="N7778" s="33" t="s">
        <v>34</v>
      </c>
      <c r="O7778" s="33" t="s">
        <v>34</v>
      </c>
      <c r="P7778" s="33">
        <v>2</v>
      </c>
      <c r="Q7778" s="33">
        <v>17</v>
      </c>
      <c r="R7778" s="33">
        <v>700</v>
      </c>
      <c r="S7778" s="33">
        <v>3.2</v>
      </c>
      <c r="T7778" s="35" t="s">
        <v>6793</v>
      </c>
      <c r="U7778">
        <v>2014</v>
      </c>
      <c r="V7778">
        <v>2</v>
      </c>
      <c r="W7778">
        <v>4</v>
      </c>
      <c r="X7778" t="str">
        <f>VLOOKUP(C7778,'country description'!$A$2:$B$16,2,0)</f>
        <v>India</v>
      </c>
      <c r="Y7778" t="str">
        <f t="shared" si="232"/>
        <v>Rs.700</v>
      </c>
      <c r="Z7778" s="36">
        <f t="shared" si="233"/>
        <v>700</v>
      </c>
    </row>
    <row r="7779" ht="14.25" customHeight="1" spans="1:26">
      <c r="A7779" s="33">
        <v>18383477</v>
      </c>
      <c r="B7779" s="34" t="s">
        <v>16558</v>
      </c>
      <c r="C7779" s="33">
        <v>1</v>
      </c>
      <c r="D7779" s="34" t="s">
        <v>149</v>
      </c>
      <c r="E7779" s="33" t="s">
        <v>20120</v>
      </c>
      <c r="F7779" s="33" t="s">
        <v>17587</v>
      </c>
      <c r="G7779" s="33" t="s">
        <v>17588</v>
      </c>
      <c r="H7779" s="33">
        <v>77.3536634</v>
      </c>
      <c r="I7779" s="33">
        <v>28.5743086</v>
      </c>
      <c r="J7779" s="33" t="s">
        <v>8436</v>
      </c>
      <c r="K7779" s="33" t="s">
        <v>32</v>
      </c>
      <c r="L7779" s="33" t="s">
        <v>34</v>
      </c>
      <c r="M7779" s="33" t="s">
        <v>34</v>
      </c>
      <c r="N7779" s="33" t="s">
        <v>34</v>
      </c>
      <c r="O7779" s="33" t="s">
        <v>34</v>
      </c>
      <c r="P7779" s="33">
        <v>1</v>
      </c>
      <c r="Q7779" s="33">
        <v>5</v>
      </c>
      <c r="R7779" s="33">
        <v>350</v>
      </c>
      <c r="S7779" s="33">
        <v>2.8</v>
      </c>
      <c r="T7779" s="35" t="s">
        <v>3016</v>
      </c>
      <c r="U7779">
        <v>2010</v>
      </c>
      <c r="V7779">
        <v>7</v>
      </c>
      <c r="W7779">
        <v>14</v>
      </c>
      <c r="X7779" t="str">
        <f>VLOOKUP(C7779,'country description'!$A$2:$B$16,2,0)</f>
        <v>India</v>
      </c>
      <c r="Y7779" t="str">
        <f t="shared" si="232"/>
        <v>Rs.350</v>
      </c>
      <c r="Z7779" s="36">
        <f t="shared" si="233"/>
        <v>350</v>
      </c>
    </row>
    <row r="7780" ht="14.25" customHeight="1" spans="1:26">
      <c r="A7780" s="33">
        <v>18383479</v>
      </c>
      <c r="B7780" s="34" t="s">
        <v>2628</v>
      </c>
      <c r="C7780" s="33">
        <v>1</v>
      </c>
      <c r="D7780" s="34" t="s">
        <v>149</v>
      </c>
      <c r="E7780" s="33" t="s">
        <v>19991</v>
      </c>
      <c r="F7780" s="33" t="s">
        <v>17587</v>
      </c>
      <c r="G7780" s="33" t="s">
        <v>17588</v>
      </c>
      <c r="H7780" s="33">
        <v>77.3535737</v>
      </c>
      <c r="I7780" s="33">
        <v>28.5743001</v>
      </c>
      <c r="J7780" s="33" t="s">
        <v>1630</v>
      </c>
      <c r="K7780" s="33" t="s">
        <v>32</v>
      </c>
      <c r="L7780" s="33" t="s">
        <v>34</v>
      </c>
      <c r="M7780" s="33" t="s">
        <v>33</v>
      </c>
      <c r="N7780" s="33" t="s">
        <v>34</v>
      </c>
      <c r="O7780" s="33" t="s">
        <v>34</v>
      </c>
      <c r="P7780" s="33">
        <v>1</v>
      </c>
      <c r="Q7780" s="33">
        <v>13</v>
      </c>
      <c r="R7780" s="33">
        <v>450</v>
      </c>
      <c r="S7780" s="33">
        <v>3.2</v>
      </c>
      <c r="T7780" s="35" t="s">
        <v>20121</v>
      </c>
      <c r="U7780">
        <v>2017</v>
      </c>
      <c r="V7780">
        <v>6</v>
      </c>
      <c r="W7780">
        <v>17</v>
      </c>
      <c r="X7780" t="str">
        <f>VLOOKUP(C7780,'country description'!$A$2:$B$16,2,0)</f>
        <v>India</v>
      </c>
      <c r="Y7780" t="str">
        <f t="shared" si="232"/>
        <v>Rs.450</v>
      </c>
      <c r="Z7780" s="36">
        <f t="shared" si="233"/>
        <v>450</v>
      </c>
    </row>
    <row r="7781" ht="14.25" customHeight="1" spans="1:26">
      <c r="A7781" s="33">
        <v>18383481</v>
      </c>
      <c r="B7781" s="34" t="s">
        <v>15825</v>
      </c>
      <c r="C7781" s="33">
        <v>1</v>
      </c>
      <c r="D7781" s="34" t="s">
        <v>149</v>
      </c>
      <c r="E7781" s="33" t="s">
        <v>19991</v>
      </c>
      <c r="F7781" s="33" t="s">
        <v>17587</v>
      </c>
      <c r="G7781" s="33" t="s">
        <v>17588</v>
      </c>
      <c r="H7781" s="33">
        <v>77.35367786</v>
      </c>
      <c r="I7781" s="33">
        <v>28.57419684</v>
      </c>
      <c r="J7781" s="33" t="s">
        <v>20122</v>
      </c>
      <c r="K7781" s="33" t="s">
        <v>32</v>
      </c>
      <c r="L7781" s="33" t="s">
        <v>34</v>
      </c>
      <c r="M7781" s="33" t="s">
        <v>34</v>
      </c>
      <c r="N7781" s="33" t="s">
        <v>34</v>
      </c>
      <c r="O7781" s="33" t="s">
        <v>34</v>
      </c>
      <c r="P7781" s="33">
        <v>1</v>
      </c>
      <c r="Q7781" s="33">
        <v>1</v>
      </c>
      <c r="R7781" s="33">
        <v>300</v>
      </c>
      <c r="S7781" s="33">
        <v>1</v>
      </c>
      <c r="T7781" s="35" t="s">
        <v>8830</v>
      </c>
      <c r="U7781">
        <v>2010</v>
      </c>
      <c r="V7781">
        <v>9</v>
      </c>
      <c r="W7781">
        <v>12</v>
      </c>
      <c r="X7781" t="str">
        <f>VLOOKUP(C7781,'country description'!$A$2:$B$16,2,0)</f>
        <v>India</v>
      </c>
      <c r="Y7781" t="str">
        <f t="shared" si="232"/>
        <v>Rs.300</v>
      </c>
      <c r="Z7781" s="36">
        <f t="shared" si="233"/>
        <v>300</v>
      </c>
    </row>
    <row r="7782" ht="14.25" customHeight="1" spans="1:26">
      <c r="A7782" s="33">
        <v>18383483</v>
      </c>
      <c r="B7782" s="34" t="s">
        <v>20123</v>
      </c>
      <c r="C7782" s="33">
        <v>1</v>
      </c>
      <c r="D7782" s="34" t="s">
        <v>149</v>
      </c>
      <c r="E7782" s="33" t="s">
        <v>20124</v>
      </c>
      <c r="F7782" s="33" t="s">
        <v>10412</v>
      </c>
      <c r="G7782" s="33" t="s">
        <v>10413</v>
      </c>
      <c r="H7782" s="33">
        <v>77.3822877</v>
      </c>
      <c r="I7782" s="33">
        <v>28.5665638</v>
      </c>
      <c r="J7782" s="33" t="s">
        <v>605</v>
      </c>
      <c r="K7782" s="33" t="s">
        <v>32</v>
      </c>
      <c r="L7782" s="33" t="s">
        <v>34</v>
      </c>
      <c r="M7782" s="33" t="s">
        <v>33</v>
      </c>
      <c r="N7782" s="33" t="s">
        <v>34</v>
      </c>
      <c r="O7782" s="33" t="s">
        <v>34</v>
      </c>
      <c r="P7782" s="33">
        <v>2</v>
      </c>
      <c r="Q7782" s="33">
        <v>2</v>
      </c>
      <c r="R7782" s="33">
        <v>700</v>
      </c>
      <c r="S7782" s="33">
        <v>1</v>
      </c>
      <c r="T7782" s="35" t="s">
        <v>9950</v>
      </c>
      <c r="U7782">
        <v>2013</v>
      </c>
      <c r="V7782">
        <v>3</v>
      </c>
      <c r="W7782">
        <v>12</v>
      </c>
      <c r="X7782" t="str">
        <f>VLOOKUP(C7782,'country description'!$A$2:$B$16,2,0)</f>
        <v>India</v>
      </c>
      <c r="Y7782" t="str">
        <f t="shared" si="232"/>
        <v>Rs.700</v>
      </c>
      <c r="Z7782" s="36">
        <f t="shared" si="233"/>
        <v>700</v>
      </c>
    </row>
    <row r="7783" ht="14.25" customHeight="1" spans="1:26">
      <c r="A7783" s="33">
        <v>18383484</v>
      </c>
      <c r="B7783" s="34" t="s">
        <v>701</v>
      </c>
      <c r="C7783" s="33">
        <v>1</v>
      </c>
      <c r="D7783" s="34" t="s">
        <v>149</v>
      </c>
      <c r="E7783" s="33" t="s">
        <v>19991</v>
      </c>
      <c r="F7783" s="33" t="s">
        <v>17587</v>
      </c>
      <c r="G7783" s="33" t="s">
        <v>17588</v>
      </c>
      <c r="H7783" s="33">
        <v>77.3536634</v>
      </c>
      <c r="I7783" s="33">
        <v>28.5743086</v>
      </c>
      <c r="J7783" s="33" t="s">
        <v>705</v>
      </c>
      <c r="K7783" s="33" t="s">
        <v>32</v>
      </c>
      <c r="L7783" s="33" t="s">
        <v>34</v>
      </c>
      <c r="M7783" s="33" t="s">
        <v>34</v>
      </c>
      <c r="N7783" s="33" t="s">
        <v>34</v>
      </c>
      <c r="O7783" s="33" t="s">
        <v>34</v>
      </c>
      <c r="P7783" s="33">
        <v>1</v>
      </c>
      <c r="Q7783" s="33">
        <v>1</v>
      </c>
      <c r="R7783" s="33">
        <v>300</v>
      </c>
      <c r="S7783" s="33">
        <v>1</v>
      </c>
      <c r="T7783" s="35" t="s">
        <v>6790</v>
      </c>
      <c r="U7783">
        <v>2015</v>
      </c>
      <c r="V7783">
        <v>12</v>
      </c>
      <c r="W7783">
        <v>20</v>
      </c>
      <c r="X7783" t="str">
        <f>VLOOKUP(C7783,'country description'!$A$2:$B$16,2,0)</f>
        <v>India</v>
      </c>
      <c r="Y7783" t="str">
        <f t="shared" si="232"/>
        <v>Rs.300</v>
      </c>
      <c r="Z7783" s="36">
        <f t="shared" si="233"/>
        <v>300</v>
      </c>
    </row>
    <row r="7784" ht="14.25" customHeight="1" spans="1:26">
      <c r="A7784" s="33">
        <v>18383486</v>
      </c>
      <c r="B7784" s="34" t="s">
        <v>20125</v>
      </c>
      <c r="C7784" s="33">
        <v>1</v>
      </c>
      <c r="D7784" s="34" t="s">
        <v>149</v>
      </c>
      <c r="E7784" s="33" t="s">
        <v>20126</v>
      </c>
      <c r="F7784" s="33" t="s">
        <v>2700</v>
      </c>
      <c r="G7784" s="33" t="s">
        <v>2701</v>
      </c>
      <c r="H7784" s="33">
        <v>77.3322975</v>
      </c>
      <c r="I7784" s="33">
        <v>28.5579718</v>
      </c>
      <c r="J7784" s="33" t="s">
        <v>15867</v>
      </c>
      <c r="K7784" s="33" t="s">
        <v>32</v>
      </c>
      <c r="L7784" s="33" t="s">
        <v>34</v>
      </c>
      <c r="M7784" s="33" t="s">
        <v>33</v>
      </c>
      <c r="N7784" s="33" t="s">
        <v>34</v>
      </c>
      <c r="O7784" s="33" t="s">
        <v>34</v>
      </c>
      <c r="P7784" s="33">
        <v>2</v>
      </c>
      <c r="Q7784" s="33">
        <v>40</v>
      </c>
      <c r="R7784" s="33">
        <v>650</v>
      </c>
      <c r="S7784" s="33">
        <v>3.8</v>
      </c>
      <c r="T7784" s="35" t="s">
        <v>2938</v>
      </c>
      <c r="U7784">
        <v>2014</v>
      </c>
      <c r="V7784">
        <v>4</v>
      </c>
      <c r="W7784">
        <v>14</v>
      </c>
      <c r="X7784" t="str">
        <f>VLOOKUP(C7784,'country description'!$A$2:$B$16,2,0)</f>
        <v>India</v>
      </c>
      <c r="Y7784" t="str">
        <f t="shared" si="232"/>
        <v>Rs.650</v>
      </c>
      <c r="Z7784" s="36">
        <f t="shared" si="233"/>
        <v>650</v>
      </c>
    </row>
    <row r="7785" ht="14.25" customHeight="1" spans="1:26">
      <c r="A7785" s="33">
        <v>18383488</v>
      </c>
      <c r="B7785" s="34" t="s">
        <v>17401</v>
      </c>
      <c r="C7785" s="33">
        <v>1</v>
      </c>
      <c r="D7785" s="34" t="s">
        <v>135</v>
      </c>
      <c r="E7785" s="33" t="s">
        <v>20127</v>
      </c>
      <c r="F7785" s="33" t="s">
        <v>17525</v>
      </c>
      <c r="G7785" s="33" t="s">
        <v>17526</v>
      </c>
      <c r="H7785" s="33">
        <v>77.0971403</v>
      </c>
      <c r="I7785" s="33">
        <v>28.4508352</v>
      </c>
      <c r="J7785" s="33" t="s">
        <v>17403</v>
      </c>
      <c r="K7785" s="33" t="s">
        <v>32</v>
      </c>
      <c r="L7785" s="33" t="s">
        <v>34</v>
      </c>
      <c r="M7785" s="33" t="s">
        <v>33</v>
      </c>
      <c r="N7785" s="33" t="s">
        <v>34</v>
      </c>
      <c r="O7785" s="33" t="s">
        <v>34</v>
      </c>
      <c r="P7785" s="33">
        <v>2</v>
      </c>
      <c r="Q7785" s="33">
        <v>45</v>
      </c>
      <c r="R7785" s="33">
        <v>650</v>
      </c>
      <c r="S7785" s="33">
        <v>3.5</v>
      </c>
      <c r="T7785" s="35" t="s">
        <v>4585</v>
      </c>
      <c r="U7785">
        <v>2018</v>
      </c>
      <c r="V7785">
        <v>3</v>
      </c>
      <c r="W7785">
        <v>26</v>
      </c>
      <c r="X7785" t="str">
        <f>VLOOKUP(C7785,'country description'!$A$2:$B$16,2,0)</f>
        <v>India</v>
      </c>
      <c r="Y7785" t="str">
        <f t="shared" si="232"/>
        <v>Rs.650</v>
      </c>
      <c r="Z7785" s="36">
        <f t="shared" si="233"/>
        <v>650</v>
      </c>
    </row>
    <row r="7786" ht="14.25" customHeight="1" spans="1:26">
      <c r="A7786" s="33">
        <v>18383489</v>
      </c>
      <c r="B7786" s="34" t="s">
        <v>20128</v>
      </c>
      <c r="C7786" s="33">
        <v>1</v>
      </c>
      <c r="D7786" s="34" t="s">
        <v>135</v>
      </c>
      <c r="E7786" s="33" t="s">
        <v>20129</v>
      </c>
      <c r="F7786" s="33" t="s">
        <v>597</v>
      </c>
      <c r="G7786" s="33" t="s">
        <v>598</v>
      </c>
      <c r="H7786" s="33">
        <v>77.0939932</v>
      </c>
      <c r="I7786" s="33">
        <v>28.4931181</v>
      </c>
      <c r="J7786" s="33" t="s">
        <v>332</v>
      </c>
      <c r="K7786" s="33" t="s">
        <v>32</v>
      </c>
      <c r="L7786" s="33" t="s">
        <v>34</v>
      </c>
      <c r="M7786" s="33" t="s">
        <v>34</v>
      </c>
      <c r="N7786" s="33" t="s">
        <v>34</v>
      </c>
      <c r="O7786" s="33" t="s">
        <v>34</v>
      </c>
      <c r="P7786" s="33">
        <v>1</v>
      </c>
      <c r="Q7786" s="33">
        <v>15</v>
      </c>
      <c r="R7786" s="33">
        <v>300</v>
      </c>
      <c r="S7786" s="33">
        <v>3.2</v>
      </c>
      <c r="T7786" s="35" t="s">
        <v>5601</v>
      </c>
      <c r="U7786">
        <v>2017</v>
      </c>
      <c r="V7786">
        <v>4</v>
      </c>
      <c r="W7786">
        <v>22</v>
      </c>
      <c r="X7786" t="str">
        <f>VLOOKUP(C7786,'country description'!$A$2:$B$16,2,0)</f>
        <v>India</v>
      </c>
      <c r="Y7786" t="str">
        <f t="shared" si="232"/>
        <v>Rs.300</v>
      </c>
      <c r="Z7786" s="36">
        <f t="shared" si="233"/>
        <v>300</v>
      </c>
    </row>
    <row r="7787" ht="14.25" customHeight="1" spans="1:26">
      <c r="A7787" s="33">
        <v>18383490</v>
      </c>
      <c r="B7787" s="34" t="s">
        <v>1351</v>
      </c>
      <c r="C7787" s="33">
        <v>1</v>
      </c>
      <c r="D7787" s="34" t="s">
        <v>149</v>
      </c>
      <c r="E7787" s="33" t="s">
        <v>20120</v>
      </c>
      <c r="F7787" s="33" t="s">
        <v>17587</v>
      </c>
      <c r="G7787" s="33" t="s">
        <v>17588</v>
      </c>
      <c r="H7787" s="33">
        <v>77.3535737</v>
      </c>
      <c r="I7787" s="33">
        <v>28.5743001</v>
      </c>
      <c r="J7787" s="33" t="s">
        <v>1353</v>
      </c>
      <c r="K7787" s="33" t="s">
        <v>32</v>
      </c>
      <c r="L7787" s="33" t="s">
        <v>34</v>
      </c>
      <c r="M7787" s="33" t="s">
        <v>33</v>
      </c>
      <c r="N7787" s="33" t="s">
        <v>34</v>
      </c>
      <c r="O7787" s="33" t="s">
        <v>34</v>
      </c>
      <c r="P7787" s="33">
        <v>2</v>
      </c>
      <c r="Q7787" s="33">
        <v>8</v>
      </c>
      <c r="R7787" s="33">
        <v>600</v>
      </c>
      <c r="S7787" s="33">
        <v>2.3</v>
      </c>
      <c r="T7787" s="35" t="s">
        <v>10629</v>
      </c>
      <c r="U7787">
        <v>2010</v>
      </c>
      <c r="V7787">
        <v>8</v>
      </c>
      <c r="W7787">
        <v>2</v>
      </c>
      <c r="X7787" t="str">
        <f>VLOOKUP(C7787,'country description'!$A$2:$B$16,2,0)</f>
        <v>India</v>
      </c>
      <c r="Y7787" t="str">
        <f t="shared" si="232"/>
        <v>Rs.600</v>
      </c>
      <c r="Z7787" s="36">
        <f t="shared" si="233"/>
        <v>600</v>
      </c>
    </row>
    <row r="7788" ht="14.25" customHeight="1" spans="1:26">
      <c r="A7788" s="33">
        <v>18383503</v>
      </c>
      <c r="B7788" s="34" t="s">
        <v>20130</v>
      </c>
      <c r="C7788" s="33">
        <v>1</v>
      </c>
      <c r="D7788" s="34" t="s">
        <v>149</v>
      </c>
      <c r="E7788" s="33" t="s">
        <v>20131</v>
      </c>
      <c r="F7788" s="33" t="s">
        <v>10412</v>
      </c>
      <c r="G7788" s="33" t="s">
        <v>10413</v>
      </c>
      <c r="H7788" s="33">
        <v>77.3812288</v>
      </c>
      <c r="I7788" s="33">
        <v>28.56639</v>
      </c>
      <c r="J7788" s="33" t="s">
        <v>1715</v>
      </c>
      <c r="K7788" s="33" t="s">
        <v>32</v>
      </c>
      <c r="L7788" s="33" t="s">
        <v>34</v>
      </c>
      <c r="M7788" s="33" t="s">
        <v>33</v>
      </c>
      <c r="N7788" s="33" t="s">
        <v>34</v>
      </c>
      <c r="O7788" s="33" t="s">
        <v>34</v>
      </c>
      <c r="P7788" s="33">
        <v>1</v>
      </c>
      <c r="Q7788" s="33">
        <v>11</v>
      </c>
      <c r="R7788" s="33">
        <v>400</v>
      </c>
      <c r="S7788" s="33">
        <v>2.4</v>
      </c>
      <c r="T7788" s="35" t="s">
        <v>2749</v>
      </c>
      <c r="U7788">
        <v>2017</v>
      </c>
      <c r="V7788">
        <v>5</v>
      </c>
      <c r="W7788">
        <v>22</v>
      </c>
      <c r="X7788" t="str">
        <f>VLOOKUP(C7788,'country description'!$A$2:$B$16,2,0)</f>
        <v>India</v>
      </c>
      <c r="Y7788" t="str">
        <f t="shared" si="232"/>
        <v>Rs.400</v>
      </c>
      <c r="Z7788" s="36">
        <f t="shared" si="233"/>
        <v>400</v>
      </c>
    </row>
    <row r="7789" ht="14.25" customHeight="1" spans="1:26">
      <c r="A7789" s="33">
        <v>18383504</v>
      </c>
      <c r="B7789" s="34" t="s">
        <v>20132</v>
      </c>
      <c r="C7789" s="33">
        <v>1</v>
      </c>
      <c r="D7789" s="34" t="s">
        <v>135</v>
      </c>
      <c r="E7789" s="33" t="s">
        <v>20133</v>
      </c>
      <c r="F7789" s="33" t="s">
        <v>3213</v>
      </c>
      <c r="G7789" s="33" t="s">
        <v>3214</v>
      </c>
      <c r="H7789" s="33">
        <v>77.0432685</v>
      </c>
      <c r="I7789" s="33">
        <v>28.4133766</v>
      </c>
      <c r="J7789" s="33" t="s">
        <v>3027</v>
      </c>
      <c r="K7789" s="33" t="s">
        <v>32</v>
      </c>
      <c r="L7789" s="33" t="s">
        <v>33</v>
      </c>
      <c r="M7789" s="33" t="s">
        <v>34</v>
      </c>
      <c r="N7789" s="33" t="s">
        <v>34</v>
      </c>
      <c r="O7789" s="33" t="s">
        <v>34</v>
      </c>
      <c r="P7789" s="33">
        <v>3</v>
      </c>
      <c r="Q7789" s="33">
        <v>28</v>
      </c>
      <c r="R7789" s="33">
        <v>1600</v>
      </c>
      <c r="S7789" s="33">
        <v>3.7</v>
      </c>
      <c r="T7789" s="35" t="s">
        <v>3757</v>
      </c>
      <c r="U7789">
        <v>2015</v>
      </c>
      <c r="V7789">
        <v>6</v>
      </c>
      <c r="W7789">
        <v>22</v>
      </c>
      <c r="X7789" t="str">
        <f>VLOOKUP(C7789,'country description'!$A$2:$B$16,2,0)</f>
        <v>India</v>
      </c>
      <c r="Y7789" t="str">
        <f t="shared" si="232"/>
        <v>Rs.1600</v>
      </c>
      <c r="Z7789" s="36">
        <f t="shared" si="233"/>
        <v>1600</v>
      </c>
    </row>
    <row r="7790" ht="14.25" customHeight="1" spans="1:26">
      <c r="A7790" s="33">
        <v>18383509</v>
      </c>
      <c r="B7790" s="34" t="s">
        <v>1628</v>
      </c>
      <c r="C7790" s="33">
        <v>1</v>
      </c>
      <c r="D7790" s="34" t="s">
        <v>149</v>
      </c>
      <c r="E7790" s="33" t="s">
        <v>19991</v>
      </c>
      <c r="F7790" s="33" t="s">
        <v>17587</v>
      </c>
      <c r="G7790" s="33" t="s">
        <v>17588</v>
      </c>
      <c r="H7790" s="33">
        <v>77.3535737</v>
      </c>
      <c r="I7790" s="33">
        <v>28.5743001</v>
      </c>
      <c r="J7790" s="33" t="s">
        <v>1630</v>
      </c>
      <c r="K7790" s="33" t="s">
        <v>32</v>
      </c>
      <c r="L7790" s="33" t="s">
        <v>34</v>
      </c>
      <c r="M7790" s="33" t="s">
        <v>34</v>
      </c>
      <c r="N7790" s="33" t="s">
        <v>34</v>
      </c>
      <c r="O7790" s="33" t="s">
        <v>34</v>
      </c>
      <c r="P7790" s="33">
        <v>1</v>
      </c>
      <c r="Q7790" s="33">
        <v>16</v>
      </c>
      <c r="R7790" s="33">
        <v>300</v>
      </c>
      <c r="S7790" s="33">
        <v>3.4</v>
      </c>
      <c r="T7790" s="35" t="s">
        <v>6704</v>
      </c>
      <c r="U7790">
        <v>2011</v>
      </c>
      <c r="V7790">
        <v>11</v>
      </c>
      <c r="W7790">
        <v>10</v>
      </c>
      <c r="X7790" t="str">
        <f>VLOOKUP(C7790,'country description'!$A$2:$B$16,2,0)</f>
        <v>India</v>
      </c>
      <c r="Y7790" t="str">
        <f t="shared" si="232"/>
        <v>Rs.300</v>
      </c>
      <c r="Z7790" s="36">
        <f t="shared" si="233"/>
        <v>300</v>
      </c>
    </row>
    <row r="7791" ht="14.25" customHeight="1" spans="1:26">
      <c r="A7791" s="33">
        <v>18383511</v>
      </c>
      <c r="B7791" s="34" t="s">
        <v>20134</v>
      </c>
      <c r="C7791" s="33">
        <v>1</v>
      </c>
      <c r="D7791" s="34" t="s">
        <v>149</v>
      </c>
      <c r="E7791" s="33" t="s">
        <v>20135</v>
      </c>
      <c r="F7791" s="33" t="s">
        <v>16959</v>
      </c>
      <c r="G7791" s="33" t="s">
        <v>16960</v>
      </c>
      <c r="H7791" s="33">
        <v>77.3129503</v>
      </c>
      <c r="I7791" s="33">
        <v>28.5872879</v>
      </c>
      <c r="J7791" s="33" t="s">
        <v>3767</v>
      </c>
      <c r="K7791" s="33" t="s">
        <v>32</v>
      </c>
      <c r="L7791" s="33" t="s">
        <v>34</v>
      </c>
      <c r="M7791" s="33" t="s">
        <v>34</v>
      </c>
      <c r="N7791" s="33" t="s">
        <v>34</v>
      </c>
      <c r="O7791" s="33" t="s">
        <v>34</v>
      </c>
      <c r="P7791" s="33">
        <v>1</v>
      </c>
      <c r="Q7791" s="33">
        <v>0</v>
      </c>
      <c r="R7791" s="33">
        <v>300</v>
      </c>
      <c r="S7791" s="33">
        <v>1</v>
      </c>
      <c r="T7791" s="35" t="s">
        <v>1027</v>
      </c>
      <c r="U7791">
        <v>2014</v>
      </c>
      <c r="V7791">
        <v>8</v>
      </c>
      <c r="W7791">
        <v>18</v>
      </c>
      <c r="X7791" t="str">
        <f>VLOOKUP(C7791,'country description'!$A$2:$B$16,2,0)</f>
        <v>India</v>
      </c>
      <c r="Y7791" t="str">
        <f t="shared" si="232"/>
        <v>Rs.300</v>
      </c>
      <c r="Z7791" s="36">
        <f t="shared" si="233"/>
        <v>300</v>
      </c>
    </row>
    <row r="7792" ht="14.25" customHeight="1" spans="1:26">
      <c r="A7792" s="33">
        <v>18383512</v>
      </c>
      <c r="B7792" s="34" t="s">
        <v>8794</v>
      </c>
      <c r="C7792" s="33">
        <v>1</v>
      </c>
      <c r="D7792" s="34" t="s">
        <v>27</v>
      </c>
      <c r="E7792" s="33" t="s">
        <v>20136</v>
      </c>
      <c r="F7792" s="33" t="s">
        <v>48</v>
      </c>
      <c r="G7792" s="33" t="s">
        <v>49</v>
      </c>
      <c r="H7792" s="33">
        <v>77.2431486</v>
      </c>
      <c r="I7792" s="33">
        <v>28.5342396</v>
      </c>
      <c r="J7792" s="33" t="s">
        <v>1057</v>
      </c>
      <c r="K7792" s="33" t="s">
        <v>32</v>
      </c>
      <c r="L7792" s="33" t="s">
        <v>34</v>
      </c>
      <c r="M7792" s="33" t="s">
        <v>33</v>
      </c>
      <c r="N7792" s="33" t="s">
        <v>34</v>
      </c>
      <c r="O7792" s="33" t="s">
        <v>34</v>
      </c>
      <c r="P7792" s="33">
        <v>2</v>
      </c>
      <c r="Q7792" s="33">
        <v>27</v>
      </c>
      <c r="R7792" s="33">
        <v>650</v>
      </c>
      <c r="S7792" s="33">
        <v>3.9</v>
      </c>
      <c r="T7792" s="35" t="s">
        <v>1808</v>
      </c>
      <c r="U7792">
        <v>2012</v>
      </c>
      <c r="V7792">
        <v>4</v>
      </c>
      <c r="W7792">
        <v>26</v>
      </c>
      <c r="X7792" t="str">
        <f>VLOOKUP(C7792,'country description'!$A$2:$B$16,2,0)</f>
        <v>India</v>
      </c>
      <c r="Y7792" t="str">
        <f t="shared" si="232"/>
        <v>Rs.650</v>
      </c>
      <c r="Z7792" s="36">
        <f t="shared" si="233"/>
        <v>650</v>
      </c>
    </row>
    <row r="7793" ht="14.25" customHeight="1" spans="1:26">
      <c r="A7793" s="33">
        <v>18383513</v>
      </c>
      <c r="B7793" s="34" t="s">
        <v>20137</v>
      </c>
      <c r="C7793" s="33">
        <v>1</v>
      </c>
      <c r="D7793" s="34" t="s">
        <v>135</v>
      </c>
      <c r="E7793" s="33" t="s">
        <v>20138</v>
      </c>
      <c r="F7793" s="33" t="s">
        <v>597</v>
      </c>
      <c r="G7793" s="33" t="s">
        <v>598</v>
      </c>
      <c r="H7793" s="33">
        <v>77.1021761</v>
      </c>
      <c r="I7793" s="33">
        <v>28.4957118</v>
      </c>
      <c r="J7793" s="33" t="s">
        <v>20139</v>
      </c>
      <c r="K7793" s="33" t="s">
        <v>32</v>
      </c>
      <c r="L7793" s="33" t="s">
        <v>33</v>
      </c>
      <c r="M7793" s="33" t="s">
        <v>34</v>
      </c>
      <c r="N7793" s="33" t="s">
        <v>34</v>
      </c>
      <c r="O7793" s="33" t="s">
        <v>34</v>
      </c>
      <c r="P7793" s="33">
        <v>3</v>
      </c>
      <c r="Q7793" s="33">
        <v>19</v>
      </c>
      <c r="R7793" s="33">
        <v>1000</v>
      </c>
      <c r="S7793" s="33">
        <v>3.5</v>
      </c>
      <c r="T7793" s="35" t="s">
        <v>2254</v>
      </c>
      <c r="U7793">
        <v>2014</v>
      </c>
      <c r="V7793">
        <v>10</v>
      </c>
      <c r="W7793">
        <v>18</v>
      </c>
      <c r="X7793" t="str">
        <f>VLOOKUP(C7793,'country description'!$A$2:$B$16,2,0)</f>
        <v>India</v>
      </c>
      <c r="Y7793" t="str">
        <f t="shared" si="232"/>
        <v>Rs.1000</v>
      </c>
      <c r="Z7793" s="36">
        <f t="shared" si="233"/>
        <v>1000</v>
      </c>
    </row>
    <row r="7794" ht="14.25" customHeight="1" spans="1:26">
      <c r="A7794" s="33">
        <v>18383521</v>
      </c>
      <c r="B7794" s="34" t="s">
        <v>20140</v>
      </c>
      <c r="C7794" s="33">
        <v>1</v>
      </c>
      <c r="D7794" s="34" t="s">
        <v>149</v>
      </c>
      <c r="E7794" s="33" t="s">
        <v>20141</v>
      </c>
      <c r="F7794" s="33" t="s">
        <v>1274</v>
      </c>
      <c r="G7794" s="33" t="s">
        <v>1275</v>
      </c>
      <c r="H7794" s="33">
        <v>77.3722935</v>
      </c>
      <c r="I7794" s="33">
        <v>28.5862117</v>
      </c>
      <c r="J7794" s="33" t="s">
        <v>329</v>
      </c>
      <c r="K7794" s="33" t="s">
        <v>32</v>
      </c>
      <c r="L7794" s="33" t="s">
        <v>34</v>
      </c>
      <c r="M7794" s="33" t="s">
        <v>34</v>
      </c>
      <c r="N7794" s="33" t="s">
        <v>34</v>
      </c>
      <c r="O7794" s="33" t="s">
        <v>34</v>
      </c>
      <c r="P7794" s="33">
        <v>1</v>
      </c>
      <c r="Q7794" s="33">
        <v>2</v>
      </c>
      <c r="R7794" s="33">
        <v>400</v>
      </c>
      <c r="S7794" s="33">
        <v>1</v>
      </c>
      <c r="T7794" s="35" t="s">
        <v>17350</v>
      </c>
      <c r="U7794">
        <v>2011</v>
      </c>
      <c r="V7794">
        <v>2</v>
      </c>
      <c r="W7794">
        <v>14</v>
      </c>
      <c r="X7794" t="str">
        <f>VLOOKUP(C7794,'country description'!$A$2:$B$16,2,0)</f>
        <v>India</v>
      </c>
      <c r="Y7794" t="str">
        <f t="shared" si="232"/>
        <v>Rs.400</v>
      </c>
      <c r="Z7794" s="36">
        <f t="shared" si="233"/>
        <v>400</v>
      </c>
    </row>
    <row r="7795" ht="14.25" customHeight="1" spans="1:26">
      <c r="A7795" s="33">
        <v>18383522</v>
      </c>
      <c r="B7795" s="34" t="s">
        <v>17502</v>
      </c>
      <c r="C7795" s="33">
        <v>1</v>
      </c>
      <c r="D7795" s="34" t="s">
        <v>27</v>
      </c>
      <c r="E7795" s="33" t="s">
        <v>20142</v>
      </c>
      <c r="F7795" s="33" t="s">
        <v>2088</v>
      </c>
      <c r="G7795" s="33" t="s">
        <v>2089</v>
      </c>
      <c r="H7795" s="33">
        <v>77.1682791</v>
      </c>
      <c r="I7795" s="33">
        <v>28.5532273</v>
      </c>
      <c r="J7795" s="33" t="s">
        <v>1634</v>
      </c>
      <c r="K7795" s="33" t="s">
        <v>32</v>
      </c>
      <c r="L7795" s="33" t="s">
        <v>34</v>
      </c>
      <c r="M7795" s="33" t="s">
        <v>33</v>
      </c>
      <c r="N7795" s="33" t="s">
        <v>34</v>
      </c>
      <c r="O7795" s="33" t="s">
        <v>34</v>
      </c>
      <c r="P7795" s="33">
        <v>2</v>
      </c>
      <c r="Q7795" s="33">
        <v>21</v>
      </c>
      <c r="R7795" s="33">
        <v>550</v>
      </c>
      <c r="S7795" s="33">
        <v>3.7</v>
      </c>
      <c r="T7795" s="35" t="s">
        <v>1897</v>
      </c>
      <c r="U7795">
        <v>2010</v>
      </c>
      <c r="V7795">
        <v>4</v>
      </c>
      <c r="W7795">
        <v>16</v>
      </c>
      <c r="X7795" t="str">
        <f>VLOOKUP(C7795,'country description'!$A$2:$B$16,2,0)</f>
        <v>India</v>
      </c>
      <c r="Y7795" t="str">
        <f t="shared" si="232"/>
        <v>Rs.550</v>
      </c>
      <c r="Z7795" s="36">
        <f t="shared" si="233"/>
        <v>550</v>
      </c>
    </row>
    <row r="7796" ht="14.25" customHeight="1" spans="1:26">
      <c r="A7796" s="33">
        <v>18383525</v>
      </c>
      <c r="B7796" s="34" t="s">
        <v>822</v>
      </c>
      <c r="C7796" s="33">
        <v>1</v>
      </c>
      <c r="D7796" s="34" t="s">
        <v>135</v>
      </c>
      <c r="E7796" s="33" t="s">
        <v>20143</v>
      </c>
      <c r="F7796" s="33" t="s">
        <v>981</v>
      </c>
      <c r="G7796" s="33" t="s">
        <v>982</v>
      </c>
      <c r="H7796" s="33">
        <v>77.0221359</v>
      </c>
      <c r="I7796" s="33">
        <v>28.4639996</v>
      </c>
      <c r="J7796" s="33" t="s">
        <v>44</v>
      </c>
      <c r="K7796" s="33" t="s">
        <v>32</v>
      </c>
      <c r="L7796" s="33" t="s">
        <v>34</v>
      </c>
      <c r="M7796" s="33" t="s">
        <v>33</v>
      </c>
      <c r="N7796" s="33" t="s">
        <v>34</v>
      </c>
      <c r="O7796" s="33" t="s">
        <v>34</v>
      </c>
      <c r="P7796" s="33">
        <v>2</v>
      </c>
      <c r="Q7796" s="33">
        <v>11</v>
      </c>
      <c r="R7796" s="33">
        <v>800</v>
      </c>
      <c r="S7796" s="33">
        <v>2.7</v>
      </c>
      <c r="T7796" s="35" t="s">
        <v>20144</v>
      </c>
      <c r="U7796">
        <v>2015</v>
      </c>
      <c r="V7796">
        <v>10</v>
      </c>
      <c r="W7796">
        <v>8</v>
      </c>
      <c r="X7796" t="str">
        <f>VLOOKUP(C7796,'country description'!$A$2:$B$16,2,0)</f>
        <v>India</v>
      </c>
      <c r="Y7796" t="str">
        <f t="shared" si="232"/>
        <v>Rs.800</v>
      </c>
      <c r="Z7796" s="36">
        <f t="shared" si="233"/>
        <v>800</v>
      </c>
    </row>
    <row r="7797" ht="14.25" customHeight="1" spans="1:26">
      <c r="A7797" s="33">
        <v>18383527</v>
      </c>
      <c r="B7797" s="34" t="s">
        <v>20145</v>
      </c>
      <c r="C7797" s="33">
        <v>1</v>
      </c>
      <c r="D7797" s="34" t="s">
        <v>149</v>
      </c>
      <c r="E7797" s="33" t="s">
        <v>20146</v>
      </c>
      <c r="F7797" s="33" t="s">
        <v>2700</v>
      </c>
      <c r="G7797" s="33" t="s">
        <v>2701</v>
      </c>
      <c r="H7797" s="33">
        <v>77.3323268</v>
      </c>
      <c r="I7797" s="33">
        <v>28.5579734</v>
      </c>
      <c r="J7797" s="33" t="s">
        <v>329</v>
      </c>
      <c r="K7797" s="33" t="s">
        <v>32</v>
      </c>
      <c r="L7797" s="33" t="s">
        <v>34</v>
      </c>
      <c r="M7797" s="33" t="s">
        <v>33</v>
      </c>
      <c r="N7797" s="33" t="s">
        <v>34</v>
      </c>
      <c r="O7797" s="33" t="s">
        <v>34</v>
      </c>
      <c r="P7797" s="33">
        <v>2</v>
      </c>
      <c r="Q7797" s="33">
        <v>18</v>
      </c>
      <c r="R7797" s="33">
        <v>600</v>
      </c>
      <c r="S7797" s="33">
        <v>3.4</v>
      </c>
      <c r="T7797" s="35" t="s">
        <v>20147</v>
      </c>
      <c r="U7797">
        <v>2011</v>
      </c>
      <c r="V7797">
        <v>5</v>
      </c>
      <c r="W7797">
        <v>21</v>
      </c>
      <c r="X7797" t="str">
        <f>VLOOKUP(C7797,'country description'!$A$2:$B$16,2,0)</f>
        <v>India</v>
      </c>
      <c r="Y7797" t="str">
        <f t="shared" si="232"/>
        <v>Rs.600</v>
      </c>
      <c r="Z7797" s="36">
        <f t="shared" si="233"/>
        <v>600</v>
      </c>
    </row>
    <row r="7798" ht="14.25" customHeight="1" spans="1:26">
      <c r="A7798" s="33">
        <v>18383529</v>
      </c>
      <c r="B7798" s="34" t="s">
        <v>10550</v>
      </c>
      <c r="C7798" s="33">
        <v>1</v>
      </c>
      <c r="D7798" s="34" t="s">
        <v>149</v>
      </c>
      <c r="E7798" s="33" t="s">
        <v>20148</v>
      </c>
      <c r="F7798" s="33" t="s">
        <v>1190</v>
      </c>
      <c r="G7798" s="33" t="s">
        <v>1191</v>
      </c>
      <c r="H7798" s="33">
        <v>77.3617807</v>
      </c>
      <c r="I7798" s="33">
        <v>28.5692053</v>
      </c>
      <c r="J7798" s="33" t="s">
        <v>8075</v>
      </c>
      <c r="K7798" s="33" t="s">
        <v>32</v>
      </c>
      <c r="L7798" s="33" t="s">
        <v>34</v>
      </c>
      <c r="M7798" s="33" t="s">
        <v>34</v>
      </c>
      <c r="N7798" s="33" t="s">
        <v>34</v>
      </c>
      <c r="O7798" s="33" t="s">
        <v>34</v>
      </c>
      <c r="P7798" s="33">
        <v>1</v>
      </c>
      <c r="Q7798" s="33">
        <v>0</v>
      </c>
      <c r="R7798" s="33">
        <v>400</v>
      </c>
      <c r="S7798" s="33">
        <v>1</v>
      </c>
      <c r="T7798" s="35" t="s">
        <v>5616</v>
      </c>
      <c r="U7798">
        <v>2016</v>
      </c>
      <c r="V7798">
        <v>3</v>
      </c>
      <c r="W7798">
        <v>25</v>
      </c>
      <c r="X7798" t="str">
        <f>VLOOKUP(C7798,'country description'!$A$2:$B$16,2,0)</f>
        <v>India</v>
      </c>
      <c r="Y7798" t="str">
        <f t="shared" si="232"/>
        <v>Rs.400</v>
      </c>
      <c r="Z7798" s="36">
        <f t="shared" si="233"/>
        <v>400</v>
      </c>
    </row>
    <row r="7799" ht="14.25" customHeight="1" spans="1:26">
      <c r="A7799" s="33">
        <v>18383531</v>
      </c>
      <c r="B7799" s="34" t="s">
        <v>20149</v>
      </c>
      <c r="C7799" s="33">
        <v>1</v>
      </c>
      <c r="D7799" s="34" t="s">
        <v>149</v>
      </c>
      <c r="E7799" s="33" t="s">
        <v>20150</v>
      </c>
      <c r="F7799" s="33" t="s">
        <v>381</v>
      </c>
      <c r="G7799" s="33" t="s">
        <v>382</v>
      </c>
      <c r="H7799" s="33">
        <v>77.3625098</v>
      </c>
      <c r="I7799" s="33">
        <v>28.5704437</v>
      </c>
      <c r="J7799" s="33" t="s">
        <v>329</v>
      </c>
      <c r="K7799" s="33" t="s">
        <v>32</v>
      </c>
      <c r="L7799" s="33" t="s">
        <v>33</v>
      </c>
      <c r="M7799" s="33" t="s">
        <v>33</v>
      </c>
      <c r="N7799" s="33" t="s">
        <v>34</v>
      </c>
      <c r="O7799" s="33" t="s">
        <v>34</v>
      </c>
      <c r="P7799" s="33">
        <v>3</v>
      </c>
      <c r="Q7799" s="33">
        <v>150</v>
      </c>
      <c r="R7799" s="33">
        <v>1300</v>
      </c>
      <c r="S7799" s="33">
        <v>4.3</v>
      </c>
      <c r="T7799" s="35" t="s">
        <v>5375</v>
      </c>
      <c r="U7799">
        <v>2011</v>
      </c>
      <c r="V7799">
        <v>11</v>
      </c>
      <c r="W7799">
        <v>16</v>
      </c>
      <c r="X7799" t="str">
        <f>VLOOKUP(C7799,'country description'!$A$2:$B$16,2,0)</f>
        <v>India</v>
      </c>
      <c r="Y7799" t="str">
        <f t="shared" si="232"/>
        <v>Rs.1300</v>
      </c>
      <c r="Z7799" s="36">
        <f t="shared" si="233"/>
        <v>1300</v>
      </c>
    </row>
    <row r="7800" ht="14.25" customHeight="1" spans="1:26">
      <c r="A7800" s="33">
        <v>18383535</v>
      </c>
      <c r="B7800" s="34" t="s">
        <v>20151</v>
      </c>
      <c r="C7800" s="33">
        <v>1</v>
      </c>
      <c r="D7800" s="34" t="s">
        <v>149</v>
      </c>
      <c r="E7800" s="33" t="s">
        <v>20152</v>
      </c>
      <c r="F7800" s="33" t="s">
        <v>10412</v>
      </c>
      <c r="G7800" s="33" t="s">
        <v>10413</v>
      </c>
      <c r="H7800" s="33">
        <v>77.3819125</v>
      </c>
      <c r="I7800" s="33">
        <v>28.566406</v>
      </c>
      <c r="J7800" s="33" t="s">
        <v>2918</v>
      </c>
      <c r="K7800" s="33" t="s">
        <v>32</v>
      </c>
      <c r="L7800" s="33" t="s">
        <v>34</v>
      </c>
      <c r="M7800" s="33" t="s">
        <v>33</v>
      </c>
      <c r="N7800" s="33" t="s">
        <v>34</v>
      </c>
      <c r="O7800" s="33" t="s">
        <v>34</v>
      </c>
      <c r="P7800" s="33">
        <v>1</v>
      </c>
      <c r="Q7800" s="33">
        <v>4</v>
      </c>
      <c r="R7800" s="33">
        <v>350</v>
      </c>
      <c r="S7800" s="33">
        <v>2.7</v>
      </c>
      <c r="T7800" s="35" t="s">
        <v>6263</v>
      </c>
      <c r="U7800">
        <v>2018</v>
      </c>
      <c r="V7800">
        <v>11</v>
      </c>
      <c r="W7800">
        <v>17</v>
      </c>
      <c r="X7800" t="str">
        <f>VLOOKUP(C7800,'country description'!$A$2:$B$16,2,0)</f>
        <v>India</v>
      </c>
      <c r="Y7800" t="str">
        <f t="shared" si="232"/>
        <v>Rs.350</v>
      </c>
      <c r="Z7800" s="36">
        <f t="shared" si="233"/>
        <v>350</v>
      </c>
    </row>
    <row r="7801" ht="14.25" customHeight="1" spans="1:26">
      <c r="A7801" s="33">
        <v>18383541</v>
      </c>
      <c r="B7801" s="34" t="s">
        <v>10550</v>
      </c>
      <c r="C7801" s="33">
        <v>1</v>
      </c>
      <c r="D7801" s="34" t="s">
        <v>27</v>
      </c>
      <c r="E7801" s="33" t="s">
        <v>20153</v>
      </c>
      <c r="F7801" s="33" t="s">
        <v>2191</v>
      </c>
      <c r="G7801" s="33" t="s">
        <v>2192</v>
      </c>
      <c r="H7801" s="33">
        <v>77.1722866</v>
      </c>
      <c r="I7801" s="33">
        <v>28.6942521</v>
      </c>
      <c r="J7801" s="33" t="s">
        <v>8075</v>
      </c>
      <c r="K7801" s="33" t="s">
        <v>32</v>
      </c>
      <c r="L7801" s="33" t="s">
        <v>34</v>
      </c>
      <c r="M7801" s="33" t="s">
        <v>34</v>
      </c>
      <c r="N7801" s="33" t="s">
        <v>34</v>
      </c>
      <c r="O7801" s="33" t="s">
        <v>34</v>
      </c>
      <c r="P7801" s="33">
        <v>1</v>
      </c>
      <c r="Q7801" s="33">
        <v>3</v>
      </c>
      <c r="R7801" s="33">
        <v>400</v>
      </c>
      <c r="S7801" s="33">
        <v>1</v>
      </c>
      <c r="T7801" s="35" t="s">
        <v>5582</v>
      </c>
      <c r="U7801">
        <v>2012</v>
      </c>
      <c r="V7801">
        <v>4</v>
      </c>
      <c r="W7801">
        <v>27</v>
      </c>
      <c r="X7801" t="str">
        <f>VLOOKUP(C7801,'country description'!$A$2:$B$16,2,0)</f>
        <v>India</v>
      </c>
      <c r="Y7801" t="str">
        <f t="shared" si="232"/>
        <v>Rs.400</v>
      </c>
      <c r="Z7801" s="36">
        <f t="shared" si="233"/>
        <v>400</v>
      </c>
    </row>
    <row r="7802" ht="14.25" customHeight="1" spans="1:26">
      <c r="A7802" s="33">
        <v>18383549</v>
      </c>
      <c r="B7802" s="34" t="s">
        <v>10550</v>
      </c>
      <c r="C7802" s="33">
        <v>1</v>
      </c>
      <c r="D7802" s="34" t="s">
        <v>149</v>
      </c>
      <c r="E7802" s="33" t="s">
        <v>20154</v>
      </c>
      <c r="F7802" s="33" t="s">
        <v>1190</v>
      </c>
      <c r="G7802" s="33" t="s">
        <v>1191</v>
      </c>
      <c r="H7802" s="33">
        <v>77.358773</v>
      </c>
      <c r="I7802" s="33">
        <v>28.5612563</v>
      </c>
      <c r="J7802" s="33" t="s">
        <v>8075</v>
      </c>
      <c r="K7802" s="33" t="s">
        <v>32</v>
      </c>
      <c r="L7802" s="33" t="s">
        <v>34</v>
      </c>
      <c r="M7802" s="33" t="s">
        <v>34</v>
      </c>
      <c r="N7802" s="33" t="s">
        <v>34</v>
      </c>
      <c r="O7802" s="33" t="s">
        <v>34</v>
      </c>
      <c r="P7802" s="33">
        <v>1</v>
      </c>
      <c r="Q7802" s="33">
        <v>2</v>
      </c>
      <c r="R7802" s="33">
        <v>400</v>
      </c>
      <c r="S7802" s="33">
        <v>1</v>
      </c>
      <c r="T7802" s="35" t="s">
        <v>7768</v>
      </c>
      <c r="U7802">
        <v>2013</v>
      </c>
      <c r="V7802">
        <v>6</v>
      </c>
      <c r="W7802">
        <v>21</v>
      </c>
      <c r="X7802" t="str">
        <f>VLOOKUP(C7802,'country description'!$A$2:$B$16,2,0)</f>
        <v>India</v>
      </c>
      <c r="Y7802" t="str">
        <f t="shared" si="232"/>
        <v>Rs.400</v>
      </c>
      <c r="Z7802" s="36">
        <f t="shared" si="233"/>
        <v>400</v>
      </c>
    </row>
    <row r="7803" ht="14.25" customHeight="1" spans="1:26">
      <c r="A7803" s="33">
        <v>18383550</v>
      </c>
      <c r="B7803" s="34" t="s">
        <v>9197</v>
      </c>
      <c r="C7803" s="33">
        <v>1</v>
      </c>
      <c r="D7803" s="34" t="s">
        <v>135</v>
      </c>
      <c r="E7803" s="33" t="s">
        <v>20155</v>
      </c>
      <c r="F7803" s="33" t="s">
        <v>5611</v>
      </c>
      <c r="G7803" s="33" t="s">
        <v>5612</v>
      </c>
      <c r="H7803" s="33">
        <v>77.07236174</v>
      </c>
      <c r="I7803" s="33">
        <v>28.51055995</v>
      </c>
      <c r="J7803" s="33" t="s">
        <v>2874</v>
      </c>
      <c r="K7803" s="33" t="s">
        <v>32</v>
      </c>
      <c r="L7803" s="33" t="s">
        <v>34</v>
      </c>
      <c r="M7803" s="33" t="s">
        <v>34</v>
      </c>
      <c r="N7803" s="33" t="s">
        <v>34</v>
      </c>
      <c r="O7803" s="33" t="s">
        <v>34</v>
      </c>
      <c r="P7803" s="33">
        <v>2</v>
      </c>
      <c r="Q7803" s="33">
        <v>8</v>
      </c>
      <c r="R7803" s="33">
        <v>600</v>
      </c>
      <c r="S7803" s="33">
        <v>2.8</v>
      </c>
      <c r="T7803" s="35" t="s">
        <v>9458</v>
      </c>
      <c r="U7803">
        <v>2014</v>
      </c>
      <c r="V7803">
        <v>1</v>
      </c>
      <c r="W7803">
        <v>21</v>
      </c>
      <c r="X7803" t="str">
        <f>VLOOKUP(C7803,'country description'!$A$2:$B$16,2,0)</f>
        <v>India</v>
      </c>
      <c r="Y7803" t="str">
        <f t="shared" si="232"/>
        <v>Rs.600</v>
      </c>
      <c r="Z7803" s="36">
        <f t="shared" si="233"/>
        <v>600</v>
      </c>
    </row>
    <row r="7804" ht="14.25" customHeight="1" spans="1:26">
      <c r="A7804" s="33">
        <v>18383610</v>
      </c>
      <c r="B7804" s="34" t="s">
        <v>20156</v>
      </c>
      <c r="C7804" s="33">
        <v>1</v>
      </c>
      <c r="D7804" s="34" t="s">
        <v>27</v>
      </c>
      <c r="E7804" s="33" t="s">
        <v>20157</v>
      </c>
      <c r="F7804" s="33" t="s">
        <v>1278</v>
      </c>
      <c r="G7804" s="33" t="s">
        <v>1279</v>
      </c>
      <c r="H7804" s="33">
        <v>77.1683596</v>
      </c>
      <c r="I7804" s="33">
        <v>28.7066682</v>
      </c>
      <c r="J7804" s="33" t="s">
        <v>1285</v>
      </c>
      <c r="K7804" s="33" t="s">
        <v>32</v>
      </c>
      <c r="L7804" s="33" t="s">
        <v>34</v>
      </c>
      <c r="M7804" s="33" t="s">
        <v>34</v>
      </c>
      <c r="N7804" s="33" t="s">
        <v>34</v>
      </c>
      <c r="O7804" s="33" t="s">
        <v>34</v>
      </c>
      <c r="P7804" s="33">
        <v>1</v>
      </c>
      <c r="Q7804" s="33">
        <v>9</v>
      </c>
      <c r="R7804" s="33">
        <v>200</v>
      </c>
      <c r="S7804" s="33">
        <v>3.2</v>
      </c>
      <c r="T7804" s="35" t="s">
        <v>2097</v>
      </c>
      <c r="U7804">
        <v>2011</v>
      </c>
      <c r="V7804">
        <v>1</v>
      </c>
      <c r="W7804">
        <v>27</v>
      </c>
      <c r="X7804" t="str">
        <f>VLOOKUP(C7804,'country description'!$A$2:$B$16,2,0)</f>
        <v>India</v>
      </c>
      <c r="Y7804" t="str">
        <f t="shared" si="232"/>
        <v>Rs.200</v>
      </c>
      <c r="Z7804" s="36">
        <f t="shared" si="233"/>
        <v>200</v>
      </c>
    </row>
    <row r="7805" ht="14.25" customHeight="1" spans="1:26">
      <c r="A7805" s="33">
        <v>18384109</v>
      </c>
      <c r="B7805" s="34" t="s">
        <v>20158</v>
      </c>
      <c r="C7805" s="33">
        <v>1</v>
      </c>
      <c r="D7805" s="34" t="s">
        <v>149</v>
      </c>
      <c r="E7805" s="33" t="s">
        <v>20159</v>
      </c>
      <c r="F7805" s="33" t="s">
        <v>6801</v>
      </c>
      <c r="G7805" s="33" t="s">
        <v>6802</v>
      </c>
      <c r="H7805" s="33">
        <v>77.4043548</v>
      </c>
      <c r="I7805" s="33">
        <v>28.4990685</v>
      </c>
      <c r="J7805" s="33" t="s">
        <v>8075</v>
      </c>
      <c r="K7805" s="33" t="s">
        <v>32</v>
      </c>
      <c r="L7805" s="33" t="s">
        <v>34</v>
      </c>
      <c r="M7805" s="33" t="s">
        <v>34</v>
      </c>
      <c r="N7805" s="33" t="s">
        <v>34</v>
      </c>
      <c r="O7805" s="33" t="s">
        <v>34</v>
      </c>
      <c r="P7805" s="33">
        <v>1</v>
      </c>
      <c r="Q7805" s="33">
        <v>1</v>
      </c>
      <c r="R7805" s="33">
        <v>100</v>
      </c>
      <c r="S7805" s="33">
        <v>1</v>
      </c>
      <c r="T7805" s="35" t="s">
        <v>9162</v>
      </c>
      <c r="U7805">
        <v>2013</v>
      </c>
      <c r="V7805">
        <v>8</v>
      </c>
      <c r="W7805">
        <v>9</v>
      </c>
      <c r="X7805" t="str">
        <f>VLOOKUP(C7805,'country description'!$A$2:$B$16,2,0)</f>
        <v>India</v>
      </c>
      <c r="Y7805" t="str">
        <f t="shared" si="232"/>
        <v>Rs.100</v>
      </c>
      <c r="Z7805" s="36">
        <f t="shared" si="233"/>
        <v>100</v>
      </c>
    </row>
    <row r="7806" ht="14.25" customHeight="1" spans="1:26">
      <c r="A7806" s="33">
        <v>18384112</v>
      </c>
      <c r="B7806" s="34" t="s">
        <v>19646</v>
      </c>
      <c r="C7806" s="33">
        <v>1</v>
      </c>
      <c r="D7806" s="34" t="s">
        <v>135</v>
      </c>
      <c r="E7806" s="33" t="s">
        <v>1665</v>
      </c>
      <c r="F7806" s="33" t="s">
        <v>1201</v>
      </c>
      <c r="G7806" s="33" t="s">
        <v>1665</v>
      </c>
      <c r="H7806" s="33">
        <v>0</v>
      </c>
      <c r="I7806" s="33">
        <v>0</v>
      </c>
      <c r="J7806" s="33" t="s">
        <v>11294</v>
      </c>
      <c r="K7806" s="33" t="s">
        <v>32</v>
      </c>
      <c r="L7806" s="33" t="s">
        <v>34</v>
      </c>
      <c r="M7806" s="33" t="s">
        <v>34</v>
      </c>
      <c r="N7806" s="33" t="s">
        <v>34</v>
      </c>
      <c r="O7806" s="33" t="s">
        <v>34</v>
      </c>
      <c r="P7806" s="33">
        <v>2</v>
      </c>
      <c r="Q7806" s="33">
        <v>28</v>
      </c>
      <c r="R7806" s="33">
        <v>500</v>
      </c>
      <c r="S7806" s="33">
        <v>3.5</v>
      </c>
      <c r="T7806" s="35" t="s">
        <v>1313</v>
      </c>
      <c r="U7806">
        <v>2013</v>
      </c>
      <c r="V7806">
        <v>4</v>
      </c>
      <c r="W7806">
        <v>14</v>
      </c>
      <c r="X7806" t="str">
        <f>VLOOKUP(C7806,'country description'!$A$2:$B$16,2,0)</f>
        <v>India</v>
      </c>
      <c r="Y7806" t="str">
        <f t="shared" si="232"/>
        <v>Rs.500</v>
      </c>
      <c r="Z7806" s="36">
        <f t="shared" si="233"/>
        <v>500</v>
      </c>
    </row>
    <row r="7807" ht="14.25" customHeight="1" spans="1:26">
      <c r="A7807" s="33">
        <v>18384115</v>
      </c>
      <c r="B7807" s="34" t="s">
        <v>20160</v>
      </c>
      <c r="C7807" s="33">
        <v>1</v>
      </c>
      <c r="D7807" s="34" t="s">
        <v>135</v>
      </c>
      <c r="E7807" s="33" t="s">
        <v>20161</v>
      </c>
      <c r="F7807" s="33" t="s">
        <v>597</v>
      </c>
      <c r="G7807" s="33" t="s">
        <v>598</v>
      </c>
      <c r="H7807" s="33">
        <v>77.1039737</v>
      </c>
      <c r="I7807" s="33">
        <v>28.4872636</v>
      </c>
      <c r="J7807" s="33" t="s">
        <v>20162</v>
      </c>
      <c r="K7807" s="33" t="s">
        <v>32</v>
      </c>
      <c r="L7807" s="33" t="s">
        <v>34</v>
      </c>
      <c r="M7807" s="33" t="s">
        <v>33</v>
      </c>
      <c r="N7807" s="33" t="s">
        <v>34</v>
      </c>
      <c r="O7807" s="33" t="s">
        <v>34</v>
      </c>
      <c r="P7807" s="33">
        <v>2</v>
      </c>
      <c r="Q7807" s="33">
        <v>223</v>
      </c>
      <c r="R7807" s="33">
        <v>500</v>
      </c>
      <c r="S7807" s="33">
        <v>4.9</v>
      </c>
      <c r="T7807" s="35" t="s">
        <v>6644</v>
      </c>
      <c r="U7807">
        <v>2018</v>
      </c>
      <c r="V7807">
        <v>8</v>
      </c>
      <c r="W7807">
        <v>26</v>
      </c>
      <c r="X7807" t="str">
        <f>VLOOKUP(C7807,'country description'!$A$2:$B$16,2,0)</f>
        <v>India</v>
      </c>
      <c r="Y7807" t="str">
        <f t="shared" si="232"/>
        <v>Rs.500</v>
      </c>
      <c r="Z7807" s="36">
        <f t="shared" si="233"/>
        <v>500</v>
      </c>
    </row>
    <row r="7808" ht="14.25" customHeight="1" spans="1:26">
      <c r="A7808" s="33">
        <v>18384121</v>
      </c>
      <c r="B7808" s="34" t="s">
        <v>20163</v>
      </c>
      <c r="C7808" s="33">
        <v>1</v>
      </c>
      <c r="D7808" s="34" t="s">
        <v>27</v>
      </c>
      <c r="E7808" s="33" t="s">
        <v>20164</v>
      </c>
      <c r="F7808" s="33" t="s">
        <v>659</v>
      </c>
      <c r="G7808" s="33" t="s">
        <v>660</v>
      </c>
      <c r="H7808" s="33">
        <v>77.195856</v>
      </c>
      <c r="I7808" s="33">
        <v>28.559151</v>
      </c>
      <c r="J7808" s="33" t="s">
        <v>20165</v>
      </c>
      <c r="K7808" s="33" t="s">
        <v>32</v>
      </c>
      <c r="L7808" s="33" t="s">
        <v>34</v>
      </c>
      <c r="M7808" s="33" t="s">
        <v>33</v>
      </c>
      <c r="N7808" s="33" t="s">
        <v>34</v>
      </c>
      <c r="O7808" s="33" t="s">
        <v>34</v>
      </c>
      <c r="P7808" s="33">
        <v>2</v>
      </c>
      <c r="Q7808" s="33">
        <v>15</v>
      </c>
      <c r="R7808" s="33">
        <v>500</v>
      </c>
      <c r="S7808" s="33">
        <v>3.4</v>
      </c>
      <c r="T7808" s="35" t="s">
        <v>13017</v>
      </c>
      <c r="U7808">
        <v>2018</v>
      </c>
      <c r="V7808">
        <v>8</v>
      </c>
      <c r="W7808">
        <v>22</v>
      </c>
      <c r="X7808" t="str">
        <f>VLOOKUP(C7808,'country description'!$A$2:$B$16,2,0)</f>
        <v>India</v>
      </c>
      <c r="Y7808" t="str">
        <f t="shared" si="232"/>
        <v>Rs.500</v>
      </c>
      <c r="Z7808" s="36">
        <f t="shared" si="233"/>
        <v>500</v>
      </c>
    </row>
    <row r="7809" ht="14.25" customHeight="1" spans="1:26">
      <c r="A7809" s="33">
        <v>18384123</v>
      </c>
      <c r="B7809" s="34" t="s">
        <v>10550</v>
      </c>
      <c r="C7809" s="33">
        <v>1</v>
      </c>
      <c r="D7809" s="34" t="s">
        <v>27</v>
      </c>
      <c r="E7809" s="33" t="s">
        <v>20166</v>
      </c>
      <c r="F7809" s="33" t="s">
        <v>20167</v>
      </c>
      <c r="G7809" s="33" t="s">
        <v>20168</v>
      </c>
      <c r="H7809" s="33">
        <v>77.120791</v>
      </c>
      <c r="I7809" s="33">
        <v>28.564288</v>
      </c>
      <c r="J7809" s="33" t="s">
        <v>8075</v>
      </c>
      <c r="K7809" s="33" t="s">
        <v>32</v>
      </c>
      <c r="L7809" s="33" t="s">
        <v>34</v>
      </c>
      <c r="M7809" s="33" t="s">
        <v>34</v>
      </c>
      <c r="N7809" s="33" t="s">
        <v>34</v>
      </c>
      <c r="O7809" s="33" t="s">
        <v>34</v>
      </c>
      <c r="P7809" s="33">
        <v>1</v>
      </c>
      <c r="Q7809" s="33">
        <v>6</v>
      </c>
      <c r="R7809" s="33">
        <v>400</v>
      </c>
      <c r="S7809" s="33">
        <v>3.2</v>
      </c>
      <c r="T7809" s="35" t="s">
        <v>7493</v>
      </c>
      <c r="U7809">
        <v>2010</v>
      </c>
      <c r="V7809">
        <v>12</v>
      </c>
      <c r="W7809">
        <v>28</v>
      </c>
      <c r="X7809" t="str">
        <f>VLOOKUP(C7809,'country description'!$A$2:$B$16,2,0)</f>
        <v>India</v>
      </c>
      <c r="Y7809" t="str">
        <f t="shared" si="232"/>
        <v>Rs.400</v>
      </c>
      <c r="Z7809" s="36">
        <f t="shared" si="233"/>
        <v>400</v>
      </c>
    </row>
    <row r="7810" ht="14.25" customHeight="1" spans="1:26">
      <c r="A7810" s="33">
        <v>18384127</v>
      </c>
      <c r="B7810" s="34" t="s">
        <v>20169</v>
      </c>
      <c r="C7810" s="33">
        <v>1</v>
      </c>
      <c r="D7810" s="34" t="s">
        <v>27</v>
      </c>
      <c r="E7810" s="33" t="s">
        <v>20170</v>
      </c>
      <c r="F7810" s="33" t="s">
        <v>609</v>
      </c>
      <c r="G7810" s="33" t="s">
        <v>610</v>
      </c>
      <c r="H7810" s="33">
        <v>77.1980333</v>
      </c>
      <c r="I7810" s="33">
        <v>28.5375472</v>
      </c>
      <c r="J7810" s="33" t="s">
        <v>332</v>
      </c>
      <c r="K7810" s="33" t="s">
        <v>32</v>
      </c>
      <c r="L7810" s="33" t="s">
        <v>34</v>
      </c>
      <c r="M7810" s="33" t="s">
        <v>34</v>
      </c>
      <c r="N7810" s="33" t="s">
        <v>34</v>
      </c>
      <c r="O7810" s="33" t="s">
        <v>34</v>
      </c>
      <c r="P7810" s="33">
        <v>2</v>
      </c>
      <c r="Q7810" s="33">
        <v>11</v>
      </c>
      <c r="R7810" s="33">
        <v>500</v>
      </c>
      <c r="S7810" s="33">
        <v>2.6</v>
      </c>
      <c r="T7810" s="35" t="s">
        <v>20171</v>
      </c>
      <c r="U7810">
        <v>2012</v>
      </c>
      <c r="V7810">
        <v>7</v>
      </c>
      <c r="W7810">
        <v>26</v>
      </c>
      <c r="X7810" t="str">
        <f>VLOOKUP(C7810,'country description'!$A$2:$B$16,2,0)</f>
        <v>India</v>
      </c>
      <c r="Y7810" t="str">
        <f t="shared" ref="Y7810:Y7873" si="234">TRIM(MID(K7810,FIND("(",K7810)+1,FIND(")",K7810)-FIND("(",K7810)-1))&amp;R7810</f>
        <v>Rs.500</v>
      </c>
      <c r="Z7810" s="36">
        <f t="shared" si="233"/>
        <v>500</v>
      </c>
    </row>
    <row r="7811" ht="14.25" customHeight="1" spans="1:26">
      <c r="A7811" s="33">
        <v>18384132</v>
      </c>
      <c r="B7811" s="34" t="s">
        <v>20172</v>
      </c>
      <c r="C7811" s="33">
        <v>1</v>
      </c>
      <c r="D7811" s="34" t="s">
        <v>135</v>
      </c>
      <c r="E7811" s="33" t="s">
        <v>20173</v>
      </c>
      <c r="F7811" s="33" t="s">
        <v>4147</v>
      </c>
      <c r="G7811" s="33" t="s">
        <v>9154</v>
      </c>
      <c r="H7811" s="33">
        <v>0</v>
      </c>
      <c r="I7811" s="33">
        <v>0</v>
      </c>
      <c r="J7811" s="33" t="s">
        <v>90</v>
      </c>
      <c r="K7811" s="33" t="s">
        <v>32</v>
      </c>
      <c r="L7811" s="33" t="s">
        <v>34</v>
      </c>
      <c r="M7811" s="33" t="s">
        <v>34</v>
      </c>
      <c r="N7811" s="33" t="s">
        <v>34</v>
      </c>
      <c r="O7811" s="33" t="s">
        <v>34</v>
      </c>
      <c r="P7811" s="33">
        <v>1</v>
      </c>
      <c r="Q7811" s="33">
        <v>0</v>
      </c>
      <c r="R7811" s="33">
        <v>200</v>
      </c>
      <c r="S7811" s="33">
        <v>1</v>
      </c>
      <c r="T7811" s="35" t="s">
        <v>606</v>
      </c>
      <c r="U7811">
        <v>2012</v>
      </c>
      <c r="V7811">
        <v>5</v>
      </c>
      <c r="W7811">
        <v>16</v>
      </c>
      <c r="X7811" t="str">
        <f>VLOOKUP(C7811,'country description'!$A$2:$B$16,2,0)</f>
        <v>India</v>
      </c>
      <c r="Y7811" t="str">
        <f t="shared" si="234"/>
        <v>Rs.200</v>
      </c>
      <c r="Z7811" s="36">
        <f t="shared" ref="Z7811:Z7874" si="235">R:R</f>
        <v>200</v>
      </c>
    </row>
    <row r="7812" ht="14.25" customHeight="1" spans="1:26">
      <c r="A7812" s="33">
        <v>18384134</v>
      </c>
      <c r="B7812" s="34" t="s">
        <v>20174</v>
      </c>
      <c r="C7812" s="33">
        <v>1</v>
      </c>
      <c r="D7812" s="34" t="s">
        <v>27</v>
      </c>
      <c r="E7812" s="33" t="s">
        <v>20175</v>
      </c>
      <c r="F7812" s="33" t="s">
        <v>193</v>
      </c>
      <c r="G7812" s="33" t="s">
        <v>194</v>
      </c>
      <c r="H7812" s="33">
        <v>77.1189181</v>
      </c>
      <c r="I7812" s="33">
        <v>28.6401722</v>
      </c>
      <c r="J7812" s="33" t="s">
        <v>866</v>
      </c>
      <c r="K7812" s="33" t="s">
        <v>32</v>
      </c>
      <c r="L7812" s="33" t="s">
        <v>34</v>
      </c>
      <c r="M7812" s="33" t="s">
        <v>33</v>
      </c>
      <c r="N7812" s="33" t="s">
        <v>34</v>
      </c>
      <c r="O7812" s="33" t="s">
        <v>34</v>
      </c>
      <c r="P7812" s="33">
        <v>1</v>
      </c>
      <c r="Q7812" s="33">
        <v>43</v>
      </c>
      <c r="R7812" s="33">
        <v>400</v>
      </c>
      <c r="S7812" s="33">
        <v>3.7</v>
      </c>
      <c r="T7812" s="35" t="s">
        <v>153</v>
      </c>
      <c r="U7812">
        <v>2011</v>
      </c>
      <c r="V7812">
        <v>1</v>
      </c>
      <c r="W7812">
        <v>18</v>
      </c>
      <c r="X7812" t="str">
        <f>VLOOKUP(C7812,'country description'!$A$2:$B$16,2,0)</f>
        <v>India</v>
      </c>
      <c r="Y7812" t="str">
        <f t="shared" si="234"/>
        <v>Rs.400</v>
      </c>
      <c r="Z7812" s="36">
        <f t="shared" si="235"/>
        <v>400</v>
      </c>
    </row>
    <row r="7813" ht="14.25" customHeight="1" spans="1:26">
      <c r="A7813" s="33">
        <v>18384135</v>
      </c>
      <c r="B7813" s="34" t="s">
        <v>10550</v>
      </c>
      <c r="C7813" s="33">
        <v>1</v>
      </c>
      <c r="D7813" s="34" t="s">
        <v>27</v>
      </c>
      <c r="E7813" s="33" t="s">
        <v>20176</v>
      </c>
      <c r="F7813" s="33" t="s">
        <v>18126</v>
      </c>
      <c r="G7813" s="33" t="s">
        <v>18127</v>
      </c>
      <c r="H7813" s="33">
        <v>77.12179529</v>
      </c>
      <c r="I7813" s="33">
        <v>28.5503472</v>
      </c>
      <c r="J7813" s="33" t="s">
        <v>8075</v>
      </c>
      <c r="K7813" s="33" t="s">
        <v>32</v>
      </c>
      <c r="L7813" s="33" t="s">
        <v>34</v>
      </c>
      <c r="M7813" s="33" t="s">
        <v>34</v>
      </c>
      <c r="N7813" s="33" t="s">
        <v>34</v>
      </c>
      <c r="O7813" s="33" t="s">
        <v>34</v>
      </c>
      <c r="P7813" s="33">
        <v>1</v>
      </c>
      <c r="Q7813" s="33">
        <v>5</v>
      </c>
      <c r="R7813" s="33">
        <v>400</v>
      </c>
      <c r="S7813" s="33">
        <v>3.1</v>
      </c>
      <c r="T7813" s="35" t="s">
        <v>18451</v>
      </c>
      <c r="U7813">
        <v>2016</v>
      </c>
      <c r="V7813">
        <v>2</v>
      </c>
      <c r="W7813">
        <v>8</v>
      </c>
      <c r="X7813" t="str">
        <f>VLOOKUP(C7813,'country description'!$A$2:$B$16,2,0)</f>
        <v>India</v>
      </c>
      <c r="Y7813" t="str">
        <f t="shared" si="234"/>
        <v>Rs.400</v>
      </c>
      <c r="Z7813" s="36">
        <f t="shared" si="235"/>
        <v>400</v>
      </c>
    </row>
    <row r="7814" ht="14.25" customHeight="1" spans="1:26">
      <c r="A7814" s="33">
        <v>18384137</v>
      </c>
      <c r="B7814" s="34" t="s">
        <v>20177</v>
      </c>
      <c r="C7814" s="33">
        <v>1</v>
      </c>
      <c r="D7814" s="34" t="s">
        <v>27</v>
      </c>
      <c r="E7814" s="33" t="s">
        <v>20178</v>
      </c>
      <c r="F7814" s="33" t="s">
        <v>564</v>
      </c>
      <c r="G7814" s="33" t="s">
        <v>565</v>
      </c>
      <c r="H7814" s="33">
        <v>77.2094826</v>
      </c>
      <c r="I7814" s="33">
        <v>28.663599</v>
      </c>
      <c r="J7814" s="33" t="s">
        <v>2823</v>
      </c>
      <c r="K7814" s="33" t="s">
        <v>32</v>
      </c>
      <c r="L7814" s="33" t="s">
        <v>34</v>
      </c>
      <c r="M7814" s="33" t="s">
        <v>34</v>
      </c>
      <c r="N7814" s="33" t="s">
        <v>34</v>
      </c>
      <c r="O7814" s="33" t="s">
        <v>34</v>
      </c>
      <c r="P7814" s="33">
        <v>1</v>
      </c>
      <c r="Q7814" s="33">
        <v>4</v>
      </c>
      <c r="R7814" s="33">
        <v>300</v>
      </c>
      <c r="S7814" s="33">
        <v>3.1</v>
      </c>
      <c r="T7814" s="35" t="s">
        <v>10528</v>
      </c>
      <c r="U7814">
        <v>2016</v>
      </c>
      <c r="V7814">
        <v>9</v>
      </c>
      <c r="W7814">
        <v>21</v>
      </c>
      <c r="X7814" t="str">
        <f>VLOOKUP(C7814,'country description'!$A$2:$B$16,2,0)</f>
        <v>India</v>
      </c>
      <c r="Y7814" t="str">
        <f t="shared" si="234"/>
        <v>Rs.300</v>
      </c>
      <c r="Z7814" s="36">
        <f t="shared" si="235"/>
        <v>300</v>
      </c>
    </row>
    <row r="7815" ht="14.25" customHeight="1" spans="1:26">
      <c r="A7815" s="33">
        <v>18384138</v>
      </c>
      <c r="B7815" s="34" t="s">
        <v>20179</v>
      </c>
      <c r="C7815" s="33">
        <v>1</v>
      </c>
      <c r="D7815" s="34" t="s">
        <v>27</v>
      </c>
      <c r="E7815" s="33" t="s">
        <v>20180</v>
      </c>
      <c r="F7815" s="33" t="s">
        <v>1340</v>
      </c>
      <c r="G7815" s="33" t="s">
        <v>1341</v>
      </c>
      <c r="H7815" s="33">
        <v>77.1936317</v>
      </c>
      <c r="I7815" s="33">
        <v>28.5694278</v>
      </c>
      <c r="J7815" s="33" t="s">
        <v>90</v>
      </c>
      <c r="K7815" s="33" t="s">
        <v>32</v>
      </c>
      <c r="L7815" s="33" t="s">
        <v>34</v>
      </c>
      <c r="M7815" s="33" t="s">
        <v>33</v>
      </c>
      <c r="N7815" s="33" t="s">
        <v>34</v>
      </c>
      <c r="O7815" s="33" t="s">
        <v>34</v>
      </c>
      <c r="P7815" s="33">
        <v>2</v>
      </c>
      <c r="Q7815" s="33">
        <v>11</v>
      </c>
      <c r="R7815" s="33">
        <v>650</v>
      </c>
      <c r="S7815" s="33">
        <v>3.2</v>
      </c>
      <c r="T7815" s="35" t="s">
        <v>10888</v>
      </c>
      <c r="U7815">
        <v>2010</v>
      </c>
      <c r="V7815">
        <v>9</v>
      </c>
      <c r="W7815">
        <v>24</v>
      </c>
      <c r="X7815" t="str">
        <f>VLOOKUP(C7815,'country description'!$A$2:$B$16,2,0)</f>
        <v>India</v>
      </c>
      <c r="Y7815" t="str">
        <f t="shared" si="234"/>
        <v>Rs.650</v>
      </c>
      <c r="Z7815" s="36">
        <f t="shared" si="235"/>
        <v>650</v>
      </c>
    </row>
    <row r="7816" ht="14.25" customHeight="1" spans="1:26">
      <c r="A7816" s="33">
        <v>18384142</v>
      </c>
      <c r="B7816" s="34" t="s">
        <v>18398</v>
      </c>
      <c r="C7816" s="33">
        <v>1</v>
      </c>
      <c r="D7816" s="34" t="s">
        <v>135</v>
      </c>
      <c r="E7816" s="33" t="s">
        <v>598</v>
      </c>
      <c r="F7816" s="33" t="s">
        <v>597</v>
      </c>
      <c r="G7816" s="33" t="s">
        <v>598</v>
      </c>
      <c r="H7816" s="33">
        <v>77.1049154</v>
      </c>
      <c r="I7816" s="33">
        <v>28.4871499</v>
      </c>
      <c r="J7816" s="33" t="s">
        <v>20181</v>
      </c>
      <c r="K7816" s="33" t="s">
        <v>32</v>
      </c>
      <c r="L7816" s="33" t="s">
        <v>34</v>
      </c>
      <c r="M7816" s="33" t="s">
        <v>33</v>
      </c>
      <c r="N7816" s="33" t="s">
        <v>34</v>
      </c>
      <c r="O7816" s="33" t="s">
        <v>34</v>
      </c>
      <c r="P7816" s="33">
        <v>1</v>
      </c>
      <c r="Q7816" s="33">
        <v>33</v>
      </c>
      <c r="R7816" s="33">
        <v>400</v>
      </c>
      <c r="S7816" s="33">
        <v>4.3</v>
      </c>
      <c r="T7816" s="35" t="s">
        <v>5213</v>
      </c>
      <c r="U7816">
        <v>2010</v>
      </c>
      <c r="V7816">
        <v>12</v>
      </c>
      <c r="W7816">
        <v>24</v>
      </c>
      <c r="X7816" t="str">
        <f>VLOOKUP(C7816,'country description'!$A$2:$B$16,2,0)</f>
        <v>India</v>
      </c>
      <c r="Y7816" t="str">
        <f t="shared" si="234"/>
        <v>Rs.400</v>
      </c>
      <c r="Z7816" s="36">
        <f t="shared" si="235"/>
        <v>400</v>
      </c>
    </row>
    <row r="7817" ht="14.25" customHeight="1" spans="1:26">
      <c r="A7817" s="33">
        <v>18384143</v>
      </c>
      <c r="B7817" s="34" t="s">
        <v>20182</v>
      </c>
      <c r="C7817" s="33">
        <v>1</v>
      </c>
      <c r="D7817" s="34" t="s">
        <v>27</v>
      </c>
      <c r="E7817" s="33" t="s">
        <v>20183</v>
      </c>
      <c r="F7817" s="33" t="s">
        <v>1146</v>
      </c>
      <c r="G7817" s="33" t="s">
        <v>1147</v>
      </c>
      <c r="H7817" s="33">
        <v>0</v>
      </c>
      <c r="I7817" s="33">
        <v>0</v>
      </c>
      <c r="J7817" s="33" t="s">
        <v>473</v>
      </c>
      <c r="K7817" s="33" t="s">
        <v>32</v>
      </c>
      <c r="L7817" s="33" t="s">
        <v>34</v>
      </c>
      <c r="M7817" s="33" t="s">
        <v>34</v>
      </c>
      <c r="N7817" s="33" t="s">
        <v>34</v>
      </c>
      <c r="O7817" s="33" t="s">
        <v>34</v>
      </c>
      <c r="P7817" s="33">
        <v>1</v>
      </c>
      <c r="Q7817" s="33">
        <v>0</v>
      </c>
      <c r="R7817" s="33">
        <v>350</v>
      </c>
      <c r="S7817" s="33">
        <v>1</v>
      </c>
      <c r="T7817" s="35" t="s">
        <v>4556</v>
      </c>
      <c r="U7817">
        <v>2016</v>
      </c>
      <c r="V7817">
        <v>7</v>
      </c>
      <c r="W7817">
        <v>7</v>
      </c>
      <c r="X7817" t="str">
        <f>VLOOKUP(C7817,'country description'!$A$2:$B$16,2,0)</f>
        <v>India</v>
      </c>
      <c r="Y7817" t="str">
        <f t="shared" si="234"/>
        <v>Rs.350</v>
      </c>
      <c r="Z7817" s="36">
        <f t="shared" si="235"/>
        <v>350</v>
      </c>
    </row>
    <row r="7818" ht="14.25" customHeight="1" spans="1:26">
      <c r="A7818" s="33">
        <v>18384149</v>
      </c>
      <c r="B7818" s="34" t="s">
        <v>9641</v>
      </c>
      <c r="C7818" s="33">
        <v>1</v>
      </c>
      <c r="D7818" s="34" t="s">
        <v>27</v>
      </c>
      <c r="E7818" s="33" t="s">
        <v>20184</v>
      </c>
      <c r="F7818" s="33" t="s">
        <v>193</v>
      </c>
      <c r="G7818" s="33" t="s">
        <v>194</v>
      </c>
      <c r="H7818" s="33">
        <v>77.12107</v>
      </c>
      <c r="I7818" s="33">
        <v>28.6485937</v>
      </c>
      <c r="J7818" s="33" t="s">
        <v>9643</v>
      </c>
      <c r="K7818" s="33" t="s">
        <v>32</v>
      </c>
      <c r="L7818" s="33" t="s">
        <v>33</v>
      </c>
      <c r="M7818" s="33" t="s">
        <v>34</v>
      </c>
      <c r="N7818" s="33" t="s">
        <v>34</v>
      </c>
      <c r="O7818" s="33" t="s">
        <v>34</v>
      </c>
      <c r="P7818" s="33">
        <v>3</v>
      </c>
      <c r="Q7818" s="33">
        <v>168</v>
      </c>
      <c r="R7818" s="33">
        <v>1500</v>
      </c>
      <c r="S7818" s="33">
        <v>3.9</v>
      </c>
      <c r="T7818" s="35" t="s">
        <v>11029</v>
      </c>
      <c r="U7818">
        <v>2016</v>
      </c>
      <c r="V7818">
        <v>10</v>
      </c>
      <c r="W7818">
        <v>12</v>
      </c>
      <c r="X7818" t="str">
        <f>VLOOKUP(C7818,'country description'!$A$2:$B$16,2,0)</f>
        <v>India</v>
      </c>
      <c r="Y7818" t="str">
        <f t="shared" si="234"/>
        <v>Rs.1500</v>
      </c>
      <c r="Z7818" s="36">
        <f t="shared" si="235"/>
        <v>1500</v>
      </c>
    </row>
    <row r="7819" ht="14.25" customHeight="1" spans="1:26">
      <c r="A7819" s="33">
        <v>18384151</v>
      </c>
      <c r="B7819" s="34" t="s">
        <v>20185</v>
      </c>
      <c r="C7819" s="33">
        <v>1</v>
      </c>
      <c r="D7819" s="34" t="s">
        <v>27</v>
      </c>
      <c r="E7819" s="33" t="s">
        <v>20186</v>
      </c>
      <c r="F7819" s="33" t="s">
        <v>301</v>
      </c>
      <c r="G7819" s="33" t="s">
        <v>302</v>
      </c>
      <c r="H7819" s="33">
        <v>77.1499993</v>
      </c>
      <c r="I7819" s="33">
        <v>28.6940829</v>
      </c>
      <c r="J7819" s="33" t="s">
        <v>574</v>
      </c>
      <c r="K7819" s="33" t="s">
        <v>32</v>
      </c>
      <c r="L7819" s="33" t="s">
        <v>34</v>
      </c>
      <c r="M7819" s="33" t="s">
        <v>33</v>
      </c>
      <c r="N7819" s="33" t="s">
        <v>34</v>
      </c>
      <c r="O7819" s="33" t="s">
        <v>34</v>
      </c>
      <c r="P7819" s="33">
        <v>1</v>
      </c>
      <c r="Q7819" s="33">
        <v>31</v>
      </c>
      <c r="R7819" s="33">
        <v>400</v>
      </c>
      <c r="S7819" s="33">
        <v>3.2</v>
      </c>
      <c r="T7819" s="35" t="s">
        <v>1124</v>
      </c>
      <c r="U7819">
        <v>2010</v>
      </c>
      <c r="V7819">
        <v>7</v>
      </c>
      <c r="W7819">
        <v>13</v>
      </c>
      <c r="X7819" t="str">
        <f>VLOOKUP(C7819,'country description'!$A$2:$B$16,2,0)</f>
        <v>India</v>
      </c>
      <c r="Y7819" t="str">
        <f t="shared" si="234"/>
        <v>Rs.400</v>
      </c>
      <c r="Z7819" s="36">
        <f t="shared" si="235"/>
        <v>400</v>
      </c>
    </row>
    <row r="7820" ht="14.25" customHeight="1" spans="1:26">
      <c r="A7820" s="33">
        <v>18384227</v>
      </c>
      <c r="B7820" s="34" t="s">
        <v>5830</v>
      </c>
      <c r="C7820" s="33">
        <v>1</v>
      </c>
      <c r="D7820" s="34" t="s">
        <v>5845</v>
      </c>
      <c r="E7820" s="33" t="s">
        <v>20187</v>
      </c>
      <c r="F7820" s="33" t="s">
        <v>5855</v>
      </c>
      <c r="G7820" s="33" t="s">
        <v>5856</v>
      </c>
      <c r="H7820" s="33">
        <v>80.231598</v>
      </c>
      <c r="I7820" s="33">
        <v>12.981615</v>
      </c>
      <c r="J7820" s="33" t="s">
        <v>5824</v>
      </c>
      <c r="K7820" s="33" t="s">
        <v>32</v>
      </c>
      <c r="L7820" s="33" t="s">
        <v>34</v>
      </c>
      <c r="M7820" s="33" t="s">
        <v>34</v>
      </c>
      <c r="N7820" s="33" t="s">
        <v>34</v>
      </c>
      <c r="O7820" s="33" t="s">
        <v>34</v>
      </c>
      <c r="P7820" s="33">
        <v>3</v>
      </c>
      <c r="Q7820" s="33">
        <v>859</v>
      </c>
      <c r="R7820" s="33">
        <v>1600</v>
      </c>
      <c r="S7820" s="33">
        <v>4.9</v>
      </c>
      <c r="T7820" s="35" t="s">
        <v>2535</v>
      </c>
      <c r="U7820">
        <v>2011</v>
      </c>
      <c r="V7820">
        <v>6</v>
      </c>
      <c r="W7820">
        <v>4</v>
      </c>
      <c r="X7820" t="str">
        <f>VLOOKUP(C7820,'country description'!$A$2:$B$16,2,0)</f>
        <v>India</v>
      </c>
      <c r="Y7820" t="str">
        <f t="shared" si="234"/>
        <v>Rs.1600</v>
      </c>
      <c r="Z7820" s="36">
        <f t="shared" si="235"/>
        <v>1600</v>
      </c>
    </row>
    <row r="7821" ht="14.25" customHeight="1" spans="1:26">
      <c r="A7821" s="33">
        <v>18384506</v>
      </c>
      <c r="B7821" s="34" t="s">
        <v>20188</v>
      </c>
      <c r="C7821" s="33">
        <v>1</v>
      </c>
      <c r="D7821" s="34" t="s">
        <v>11517</v>
      </c>
      <c r="E7821" s="33" t="s">
        <v>20189</v>
      </c>
      <c r="F7821" s="33" t="s">
        <v>11527</v>
      </c>
      <c r="G7821" s="33" t="s">
        <v>11528</v>
      </c>
      <c r="H7821" s="33">
        <v>91.77524608</v>
      </c>
      <c r="I7821" s="33">
        <v>26.1802428</v>
      </c>
      <c r="J7821" s="33" t="s">
        <v>534</v>
      </c>
      <c r="K7821" s="33" t="s">
        <v>32</v>
      </c>
      <c r="L7821" s="33" t="s">
        <v>34</v>
      </c>
      <c r="M7821" s="33" t="s">
        <v>34</v>
      </c>
      <c r="N7821" s="33" t="s">
        <v>34</v>
      </c>
      <c r="O7821" s="33" t="s">
        <v>34</v>
      </c>
      <c r="P7821" s="33">
        <v>2</v>
      </c>
      <c r="Q7821" s="33">
        <v>126</v>
      </c>
      <c r="R7821" s="33">
        <v>600</v>
      </c>
      <c r="S7821" s="33">
        <v>4.7</v>
      </c>
      <c r="T7821" s="35" t="s">
        <v>2314</v>
      </c>
      <c r="U7821">
        <v>2014</v>
      </c>
      <c r="V7821">
        <v>11</v>
      </c>
      <c r="W7821">
        <v>12</v>
      </c>
      <c r="X7821" t="str">
        <f>VLOOKUP(C7821,'country description'!$A$2:$B$16,2,0)</f>
        <v>India</v>
      </c>
      <c r="Y7821" t="str">
        <f t="shared" si="234"/>
        <v>Rs.600</v>
      </c>
      <c r="Z7821" s="36">
        <f t="shared" si="235"/>
        <v>600</v>
      </c>
    </row>
    <row r="7822" ht="14.25" customHeight="1" spans="1:26">
      <c r="A7822" s="33">
        <v>18384879</v>
      </c>
      <c r="B7822" s="34" t="s">
        <v>20190</v>
      </c>
      <c r="C7822" s="33">
        <v>1</v>
      </c>
      <c r="D7822" s="34" t="s">
        <v>27</v>
      </c>
      <c r="E7822" s="33" t="s">
        <v>20191</v>
      </c>
      <c r="F7822" s="33" t="s">
        <v>1469</v>
      </c>
      <c r="G7822" s="33" t="s">
        <v>1470</v>
      </c>
      <c r="H7822" s="33">
        <v>77.20943915</v>
      </c>
      <c r="I7822" s="33">
        <v>28.62486609</v>
      </c>
      <c r="J7822" s="33" t="s">
        <v>6463</v>
      </c>
      <c r="K7822" s="33" t="s">
        <v>32</v>
      </c>
      <c r="L7822" s="33" t="s">
        <v>34</v>
      </c>
      <c r="M7822" s="33" t="s">
        <v>34</v>
      </c>
      <c r="N7822" s="33" t="s">
        <v>34</v>
      </c>
      <c r="O7822" s="33" t="s">
        <v>34</v>
      </c>
      <c r="P7822" s="33">
        <v>1</v>
      </c>
      <c r="Q7822" s="33">
        <v>6</v>
      </c>
      <c r="R7822" s="33">
        <v>200</v>
      </c>
      <c r="S7822" s="33">
        <v>3</v>
      </c>
      <c r="T7822" s="35" t="s">
        <v>3440</v>
      </c>
      <c r="U7822">
        <v>2012</v>
      </c>
      <c r="V7822">
        <v>9</v>
      </c>
      <c r="W7822">
        <v>17</v>
      </c>
      <c r="X7822" t="str">
        <f>VLOOKUP(C7822,'country description'!$A$2:$B$16,2,0)</f>
        <v>India</v>
      </c>
      <c r="Y7822" t="str">
        <f t="shared" si="234"/>
        <v>Rs.200</v>
      </c>
      <c r="Z7822" s="36">
        <f t="shared" si="235"/>
        <v>200</v>
      </c>
    </row>
    <row r="7823" ht="14.25" customHeight="1" spans="1:26">
      <c r="A7823" s="33">
        <v>18385021</v>
      </c>
      <c r="B7823" s="34" t="s">
        <v>20192</v>
      </c>
      <c r="C7823" s="33">
        <v>1</v>
      </c>
      <c r="D7823" s="34" t="s">
        <v>11286</v>
      </c>
      <c r="E7823" s="33" t="s">
        <v>20193</v>
      </c>
      <c r="F7823" s="33" t="s">
        <v>11292</v>
      </c>
      <c r="G7823" s="33" t="s">
        <v>11293</v>
      </c>
      <c r="H7823" s="33">
        <v>81.01126765</v>
      </c>
      <c r="I7823" s="33">
        <v>26.85123157</v>
      </c>
      <c r="J7823" s="33" t="s">
        <v>1984</v>
      </c>
      <c r="K7823" s="33" t="s">
        <v>32</v>
      </c>
      <c r="L7823" s="33" t="s">
        <v>34</v>
      </c>
      <c r="M7823" s="33" t="s">
        <v>34</v>
      </c>
      <c r="N7823" s="33" t="s">
        <v>34</v>
      </c>
      <c r="O7823" s="33" t="s">
        <v>34</v>
      </c>
      <c r="P7823" s="33">
        <v>3</v>
      </c>
      <c r="Q7823" s="33">
        <v>80</v>
      </c>
      <c r="R7823" s="33">
        <v>1000</v>
      </c>
      <c r="S7823" s="33">
        <v>4.1</v>
      </c>
      <c r="T7823" s="35" t="s">
        <v>5400</v>
      </c>
      <c r="U7823">
        <v>2014</v>
      </c>
      <c r="V7823">
        <v>6</v>
      </c>
      <c r="W7823">
        <v>2</v>
      </c>
      <c r="X7823" t="str">
        <f>VLOOKUP(C7823,'country description'!$A$2:$B$16,2,0)</f>
        <v>India</v>
      </c>
      <c r="Y7823" t="str">
        <f t="shared" si="234"/>
        <v>Rs.1000</v>
      </c>
      <c r="Z7823" s="36">
        <f t="shared" si="235"/>
        <v>1000</v>
      </c>
    </row>
    <row r="7824" ht="14.25" customHeight="1" spans="1:26">
      <c r="A7824" s="33">
        <v>18385186</v>
      </c>
      <c r="B7824" s="34" t="s">
        <v>20194</v>
      </c>
      <c r="C7824" s="33">
        <v>1</v>
      </c>
      <c r="D7824" s="34" t="s">
        <v>6151</v>
      </c>
      <c r="E7824" s="33" t="s">
        <v>20195</v>
      </c>
      <c r="F7824" s="33" t="s">
        <v>6214</v>
      </c>
      <c r="G7824" s="33" t="s">
        <v>6215</v>
      </c>
      <c r="H7824" s="33">
        <v>72.5504755</v>
      </c>
      <c r="I7824" s="33">
        <v>23.0443367</v>
      </c>
      <c r="J7824" s="33" t="s">
        <v>5470</v>
      </c>
      <c r="K7824" s="33" t="s">
        <v>32</v>
      </c>
      <c r="L7824" s="33" t="s">
        <v>34</v>
      </c>
      <c r="M7824" s="33" t="s">
        <v>33</v>
      </c>
      <c r="N7824" s="33" t="s">
        <v>34</v>
      </c>
      <c r="O7824" s="33" t="s">
        <v>34</v>
      </c>
      <c r="P7824" s="33">
        <v>2</v>
      </c>
      <c r="Q7824" s="33">
        <v>317</v>
      </c>
      <c r="R7824" s="33">
        <v>600</v>
      </c>
      <c r="S7824" s="33">
        <v>4.4</v>
      </c>
      <c r="T7824" s="35" t="s">
        <v>6864</v>
      </c>
      <c r="U7824">
        <v>2012</v>
      </c>
      <c r="V7824">
        <v>12</v>
      </c>
      <c r="W7824">
        <v>16</v>
      </c>
      <c r="X7824" t="str">
        <f>VLOOKUP(C7824,'country description'!$A$2:$B$16,2,0)</f>
        <v>India</v>
      </c>
      <c r="Y7824" t="str">
        <f t="shared" si="234"/>
        <v>Rs.600</v>
      </c>
      <c r="Z7824" s="36">
        <f t="shared" si="235"/>
        <v>600</v>
      </c>
    </row>
    <row r="7825" ht="14.25" customHeight="1" spans="1:26">
      <c r="A7825" s="33">
        <v>18385201</v>
      </c>
      <c r="B7825" s="34" t="s">
        <v>20196</v>
      </c>
      <c r="C7825" s="33">
        <v>1</v>
      </c>
      <c r="D7825" s="34" t="s">
        <v>6151</v>
      </c>
      <c r="E7825" s="33" t="s">
        <v>20197</v>
      </c>
      <c r="F7825" s="33" t="s">
        <v>6159</v>
      </c>
      <c r="G7825" s="33" t="s">
        <v>6160</v>
      </c>
      <c r="H7825" s="33">
        <v>72.55998429</v>
      </c>
      <c r="I7825" s="33">
        <v>23.02874796</v>
      </c>
      <c r="J7825" s="33" t="s">
        <v>1678</v>
      </c>
      <c r="K7825" s="33" t="s">
        <v>32</v>
      </c>
      <c r="L7825" s="33" t="s">
        <v>34</v>
      </c>
      <c r="M7825" s="33" t="s">
        <v>34</v>
      </c>
      <c r="N7825" s="33" t="s">
        <v>34</v>
      </c>
      <c r="O7825" s="33" t="s">
        <v>34</v>
      </c>
      <c r="P7825" s="33">
        <v>2</v>
      </c>
      <c r="Q7825" s="33">
        <v>166</v>
      </c>
      <c r="R7825" s="33">
        <v>350</v>
      </c>
      <c r="S7825" s="33">
        <v>4.6</v>
      </c>
      <c r="T7825" s="35" t="s">
        <v>11312</v>
      </c>
      <c r="U7825">
        <v>2017</v>
      </c>
      <c r="V7825">
        <v>4</v>
      </c>
      <c r="W7825">
        <v>20</v>
      </c>
      <c r="X7825" t="str">
        <f>VLOOKUP(C7825,'country description'!$A$2:$B$16,2,0)</f>
        <v>India</v>
      </c>
      <c r="Y7825" t="str">
        <f t="shared" si="234"/>
        <v>Rs.350</v>
      </c>
      <c r="Z7825" s="36">
        <f t="shared" si="235"/>
        <v>350</v>
      </c>
    </row>
    <row r="7826" ht="14.25" customHeight="1" spans="1:26">
      <c r="A7826" s="33">
        <v>18385443</v>
      </c>
      <c r="B7826" s="34" t="s">
        <v>20198</v>
      </c>
      <c r="C7826" s="33">
        <v>1</v>
      </c>
      <c r="D7826" s="34" t="s">
        <v>5807</v>
      </c>
      <c r="E7826" s="33" t="s">
        <v>20199</v>
      </c>
      <c r="F7826" s="33" t="s">
        <v>20200</v>
      </c>
      <c r="G7826" s="33" t="s">
        <v>20201</v>
      </c>
      <c r="H7826" s="33">
        <v>77.61413042</v>
      </c>
      <c r="I7826" s="33">
        <v>12.93566181</v>
      </c>
      <c r="J7826" s="33" t="s">
        <v>12104</v>
      </c>
      <c r="K7826" s="33" t="s">
        <v>32</v>
      </c>
      <c r="L7826" s="33" t="s">
        <v>34</v>
      </c>
      <c r="M7826" s="33" t="s">
        <v>34</v>
      </c>
      <c r="N7826" s="33" t="s">
        <v>34</v>
      </c>
      <c r="O7826" s="33" t="s">
        <v>34</v>
      </c>
      <c r="P7826" s="33">
        <v>3</v>
      </c>
      <c r="Q7826" s="33">
        <v>1288</v>
      </c>
      <c r="R7826" s="33">
        <v>1500</v>
      </c>
      <c r="S7826" s="33">
        <v>4.5</v>
      </c>
      <c r="T7826" s="35" t="s">
        <v>7943</v>
      </c>
      <c r="U7826">
        <v>2013</v>
      </c>
      <c r="V7826">
        <v>7</v>
      </c>
      <c r="W7826">
        <v>13</v>
      </c>
      <c r="X7826" t="str">
        <f>VLOOKUP(C7826,'country description'!$A$2:$B$16,2,0)</f>
        <v>India</v>
      </c>
      <c r="Y7826" t="str">
        <f t="shared" si="234"/>
        <v>Rs.1500</v>
      </c>
      <c r="Z7826" s="36">
        <f t="shared" si="235"/>
        <v>1500</v>
      </c>
    </row>
    <row r="7827" ht="14.25" customHeight="1" spans="1:26">
      <c r="A7827" s="33">
        <v>18385532</v>
      </c>
      <c r="B7827" s="34" t="s">
        <v>20202</v>
      </c>
      <c r="C7827" s="33">
        <v>1</v>
      </c>
      <c r="D7827" s="34" t="s">
        <v>149</v>
      </c>
      <c r="E7827" s="33" t="s">
        <v>20203</v>
      </c>
      <c r="F7827" s="33" t="s">
        <v>1271</v>
      </c>
      <c r="G7827" s="33" t="s">
        <v>1270</v>
      </c>
      <c r="H7827" s="33">
        <v>77.3856446</v>
      </c>
      <c r="I7827" s="33">
        <v>28.5144055</v>
      </c>
      <c r="J7827" s="33" t="s">
        <v>2918</v>
      </c>
      <c r="K7827" s="33" t="s">
        <v>32</v>
      </c>
      <c r="L7827" s="33" t="s">
        <v>34</v>
      </c>
      <c r="M7827" s="33" t="s">
        <v>34</v>
      </c>
      <c r="N7827" s="33" t="s">
        <v>34</v>
      </c>
      <c r="O7827" s="33" t="s">
        <v>34</v>
      </c>
      <c r="P7827" s="33">
        <v>1</v>
      </c>
      <c r="Q7827" s="33">
        <v>2</v>
      </c>
      <c r="R7827" s="33">
        <v>300</v>
      </c>
      <c r="S7827" s="33">
        <v>1</v>
      </c>
      <c r="T7827" s="35" t="s">
        <v>2930</v>
      </c>
      <c r="U7827">
        <v>2015</v>
      </c>
      <c r="V7827">
        <v>4</v>
      </c>
      <c r="W7827">
        <v>23</v>
      </c>
      <c r="X7827" t="str">
        <f>VLOOKUP(C7827,'country description'!$A$2:$B$16,2,0)</f>
        <v>India</v>
      </c>
      <c r="Y7827" t="str">
        <f t="shared" si="234"/>
        <v>Rs.300</v>
      </c>
      <c r="Z7827" s="36">
        <f t="shared" si="235"/>
        <v>300</v>
      </c>
    </row>
    <row r="7828" ht="14.25" customHeight="1" spans="1:26">
      <c r="A7828" s="33">
        <v>18385727</v>
      </c>
      <c r="B7828" s="34" t="s">
        <v>20204</v>
      </c>
      <c r="C7828" s="33">
        <v>1</v>
      </c>
      <c r="D7828" s="34" t="s">
        <v>27</v>
      </c>
      <c r="E7828" s="33" t="s">
        <v>20205</v>
      </c>
      <c r="F7828" s="33" t="s">
        <v>15579</v>
      </c>
      <c r="G7828" s="33" t="s">
        <v>15580</v>
      </c>
      <c r="H7828" s="33">
        <v>77.1954089</v>
      </c>
      <c r="I7828" s="33">
        <v>28.5231188</v>
      </c>
      <c r="J7828" s="33" t="s">
        <v>1634</v>
      </c>
      <c r="K7828" s="33" t="s">
        <v>32</v>
      </c>
      <c r="L7828" s="33" t="s">
        <v>34</v>
      </c>
      <c r="M7828" s="33" t="s">
        <v>34</v>
      </c>
      <c r="N7828" s="33" t="s">
        <v>34</v>
      </c>
      <c r="O7828" s="33" t="s">
        <v>34</v>
      </c>
      <c r="P7828" s="33">
        <v>1</v>
      </c>
      <c r="Q7828" s="33">
        <v>1</v>
      </c>
      <c r="R7828" s="33">
        <v>200</v>
      </c>
      <c r="S7828" s="33">
        <v>1</v>
      </c>
      <c r="T7828" s="35" t="s">
        <v>12586</v>
      </c>
      <c r="U7828">
        <v>2011</v>
      </c>
      <c r="V7828">
        <v>7</v>
      </c>
      <c r="W7828">
        <v>9</v>
      </c>
      <c r="X7828" t="str">
        <f>VLOOKUP(C7828,'country description'!$A$2:$B$16,2,0)</f>
        <v>India</v>
      </c>
      <c r="Y7828" t="str">
        <f t="shared" si="234"/>
        <v>Rs.200</v>
      </c>
      <c r="Z7828" s="36">
        <f t="shared" si="235"/>
        <v>200</v>
      </c>
    </row>
    <row r="7829" ht="14.25" customHeight="1" spans="1:26">
      <c r="A7829" s="33">
        <v>18385781</v>
      </c>
      <c r="B7829" s="34" t="s">
        <v>11339</v>
      </c>
      <c r="C7829" s="33">
        <v>1</v>
      </c>
      <c r="D7829" s="34" t="s">
        <v>135</v>
      </c>
      <c r="E7829" s="33" t="s">
        <v>20206</v>
      </c>
      <c r="F7829" s="33" t="s">
        <v>634</v>
      </c>
      <c r="G7829" s="33" t="s">
        <v>635</v>
      </c>
      <c r="H7829" s="33">
        <v>77.0505547</v>
      </c>
      <c r="I7829" s="33">
        <v>28.4529016</v>
      </c>
      <c r="J7829" s="33" t="s">
        <v>8325</v>
      </c>
      <c r="K7829" s="33" t="s">
        <v>32</v>
      </c>
      <c r="L7829" s="33" t="s">
        <v>34</v>
      </c>
      <c r="M7829" s="33" t="s">
        <v>34</v>
      </c>
      <c r="N7829" s="33" t="s">
        <v>34</v>
      </c>
      <c r="O7829" s="33" t="s">
        <v>34</v>
      </c>
      <c r="P7829" s="33">
        <v>1</v>
      </c>
      <c r="Q7829" s="33">
        <v>7</v>
      </c>
      <c r="R7829" s="33">
        <v>200</v>
      </c>
      <c r="S7829" s="33">
        <v>3.1</v>
      </c>
      <c r="T7829" s="35" t="s">
        <v>15729</v>
      </c>
      <c r="U7829">
        <v>2018</v>
      </c>
      <c r="V7829">
        <v>2</v>
      </c>
      <c r="W7829">
        <v>15</v>
      </c>
      <c r="X7829" t="str">
        <f>VLOOKUP(C7829,'country description'!$A$2:$B$16,2,0)</f>
        <v>India</v>
      </c>
      <c r="Y7829" t="str">
        <f t="shared" si="234"/>
        <v>Rs.200</v>
      </c>
      <c r="Z7829" s="36">
        <f t="shared" si="235"/>
        <v>200</v>
      </c>
    </row>
    <row r="7830" ht="14.25" customHeight="1" spans="1:26">
      <c r="A7830" s="33">
        <v>18385889</v>
      </c>
      <c r="B7830" s="34" t="s">
        <v>20207</v>
      </c>
      <c r="C7830" s="33">
        <v>1</v>
      </c>
      <c r="D7830" s="34" t="s">
        <v>149</v>
      </c>
      <c r="E7830" s="33" t="s">
        <v>20208</v>
      </c>
      <c r="F7830" s="33" t="s">
        <v>19624</v>
      </c>
      <c r="G7830" s="33" t="s">
        <v>19625</v>
      </c>
      <c r="H7830" s="33">
        <v>77.36500047</v>
      </c>
      <c r="I7830" s="33">
        <v>28.59579437</v>
      </c>
      <c r="J7830" s="33" t="s">
        <v>1634</v>
      </c>
      <c r="K7830" s="33" t="s">
        <v>32</v>
      </c>
      <c r="L7830" s="33" t="s">
        <v>34</v>
      </c>
      <c r="M7830" s="33" t="s">
        <v>34</v>
      </c>
      <c r="N7830" s="33" t="s">
        <v>34</v>
      </c>
      <c r="O7830" s="33" t="s">
        <v>34</v>
      </c>
      <c r="P7830" s="33">
        <v>1</v>
      </c>
      <c r="Q7830" s="33">
        <v>8</v>
      </c>
      <c r="R7830" s="33">
        <v>400</v>
      </c>
      <c r="S7830" s="33">
        <v>3.1</v>
      </c>
      <c r="T7830" s="35" t="s">
        <v>3399</v>
      </c>
      <c r="U7830">
        <v>2010</v>
      </c>
      <c r="V7830">
        <v>12</v>
      </c>
      <c r="W7830">
        <v>22</v>
      </c>
      <c r="X7830" t="str">
        <f>VLOOKUP(C7830,'country description'!$A$2:$B$16,2,0)</f>
        <v>India</v>
      </c>
      <c r="Y7830" t="str">
        <f t="shared" si="234"/>
        <v>Rs.400</v>
      </c>
      <c r="Z7830" s="36">
        <f t="shared" si="235"/>
        <v>400</v>
      </c>
    </row>
    <row r="7831" ht="14.25" customHeight="1" spans="1:26">
      <c r="A7831" s="33">
        <v>18386078</v>
      </c>
      <c r="B7831" s="34" t="s">
        <v>20209</v>
      </c>
      <c r="C7831" s="33">
        <v>1</v>
      </c>
      <c r="D7831" s="34" t="s">
        <v>27</v>
      </c>
      <c r="E7831" s="33" t="s">
        <v>20210</v>
      </c>
      <c r="F7831" s="33" t="s">
        <v>207</v>
      </c>
      <c r="G7831" s="33" t="s">
        <v>208</v>
      </c>
      <c r="H7831" s="33">
        <v>77.1473489</v>
      </c>
      <c r="I7831" s="33">
        <v>28.7128025</v>
      </c>
      <c r="J7831" s="33" t="s">
        <v>2918</v>
      </c>
      <c r="K7831" s="33" t="s">
        <v>32</v>
      </c>
      <c r="L7831" s="33" t="s">
        <v>34</v>
      </c>
      <c r="M7831" s="33" t="s">
        <v>33</v>
      </c>
      <c r="N7831" s="33" t="s">
        <v>34</v>
      </c>
      <c r="O7831" s="33" t="s">
        <v>34</v>
      </c>
      <c r="P7831" s="33">
        <v>1</v>
      </c>
      <c r="Q7831" s="33">
        <v>4</v>
      </c>
      <c r="R7831" s="33">
        <v>300</v>
      </c>
      <c r="S7831" s="33">
        <v>3</v>
      </c>
      <c r="T7831" s="35" t="s">
        <v>845</v>
      </c>
      <c r="U7831">
        <v>2012</v>
      </c>
      <c r="V7831">
        <v>12</v>
      </c>
      <c r="W7831">
        <v>25</v>
      </c>
      <c r="X7831" t="str">
        <f>VLOOKUP(C7831,'country description'!$A$2:$B$16,2,0)</f>
        <v>India</v>
      </c>
      <c r="Y7831" t="str">
        <f t="shared" si="234"/>
        <v>Rs.300</v>
      </c>
      <c r="Z7831" s="36">
        <f t="shared" si="235"/>
        <v>300</v>
      </c>
    </row>
    <row r="7832" ht="14.25" customHeight="1" spans="1:26">
      <c r="A7832" s="33">
        <v>18386203</v>
      </c>
      <c r="B7832" s="34" t="s">
        <v>20211</v>
      </c>
      <c r="C7832" s="33">
        <v>1</v>
      </c>
      <c r="D7832" s="34" t="s">
        <v>27</v>
      </c>
      <c r="E7832" s="33" t="s">
        <v>20212</v>
      </c>
      <c r="F7832" s="33" t="s">
        <v>1146</v>
      </c>
      <c r="G7832" s="33" t="s">
        <v>1147</v>
      </c>
      <c r="H7832" s="33">
        <v>0</v>
      </c>
      <c r="I7832" s="33">
        <v>0</v>
      </c>
      <c r="J7832" s="33" t="s">
        <v>2918</v>
      </c>
      <c r="K7832" s="33" t="s">
        <v>32</v>
      </c>
      <c r="L7832" s="33" t="s">
        <v>34</v>
      </c>
      <c r="M7832" s="33" t="s">
        <v>34</v>
      </c>
      <c r="N7832" s="33" t="s">
        <v>34</v>
      </c>
      <c r="O7832" s="33" t="s">
        <v>34</v>
      </c>
      <c r="P7832" s="33">
        <v>1</v>
      </c>
      <c r="Q7832" s="33">
        <v>6</v>
      </c>
      <c r="R7832" s="33">
        <v>300</v>
      </c>
      <c r="S7832" s="33">
        <v>3</v>
      </c>
      <c r="T7832" s="35" t="s">
        <v>7702</v>
      </c>
      <c r="U7832">
        <v>2013</v>
      </c>
      <c r="V7832">
        <v>11</v>
      </c>
      <c r="W7832">
        <v>27</v>
      </c>
      <c r="X7832" t="str">
        <f>VLOOKUP(C7832,'country description'!$A$2:$B$16,2,0)</f>
        <v>India</v>
      </c>
      <c r="Y7832" t="str">
        <f t="shared" si="234"/>
        <v>Rs.300</v>
      </c>
      <c r="Z7832" s="36">
        <f t="shared" si="235"/>
        <v>300</v>
      </c>
    </row>
    <row r="7833" ht="14.25" customHeight="1" spans="1:26">
      <c r="A7833" s="33">
        <v>18386266</v>
      </c>
      <c r="B7833" s="34" t="s">
        <v>20213</v>
      </c>
      <c r="C7833" s="33">
        <v>1</v>
      </c>
      <c r="D7833" s="34" t="s">
        <v>27</v>
      </c>
      <c r="E7833" s="33" t="s">
        <v>20214</v>
      </c>
      <c r="F7833" s="33" t="s">
        <v>6587</v>
      </c>
      <c r="G7833" s="33" t="s">
        <v>6588</v>
      </c>
      <c r="H7833" s="33">
        <v>0</v>
      </c>
      <c r="I7833" s="33">
        <v>0</v>
      </c>
      <c r="J7833" s="33" t="s">
        <v>86</v>
      </c>
      <c r="K7833" s="33" t="s">
        <v>32</v>
      </c>
      <c r="L7833" s="33" t="s">
        <v>34</v>
      </c>
      <c r="M7833" s="33" t="s">
        <v>34</v>
      </c>
      <c r="N7833" s="33" t="s">
        <v>34</v>
      </c>
      <c r="O7833" s="33" t="s">
        <v>34</v>
      </c>
      <c r="P7833" s="33">
        <v>1</v>
      </c>
      <c r="Q7833" s="33">
        <v>10</v>
      </c>
      <c r="R7833" s="33">
        <v>200</v>
      </c>
      <c r="S7833" s="33">
        <v>3.1</v>
      </c>
      <c r="T7833" s="35" t="s">
        <v>12625</v>
      </c>
      <c r="U7833">
        <v>2012</v>
      </c>
      <c r="V7833">
        <v>10</v>
      </c>
      <c r="W7833">
        <v>4</v>
      </c>
      <c r="X7833" t="str">
        <f>VLOOKUP(C7833,'country description'!$A$2:$B$16,2,0)</f>
        <v>India</v>
      </c>
      <c r="Y7833" t="str">
        <f t="shared" si="234"/>
        <v>Rs.200</v>
      </c>
      <c r="Z7833" s="36">
        <f t="shared" si="235"/>
        <v>200</v>
      </c>
    </row>
    <row r="7834" ht="14.25" customHeight="1" spans="1:26">
      <c r="A7834" s="33">
        <v>18386419</v>
      </c>
      <c r="B7834" s="34" t="s">
        <v>20215</v>
      </c>
      <c r="C7834" s="33">
        <v>1</v>
      </c>
      <c r="D7834" s="34" t="s">
        <v>135</v>
      </c>
      <c r="E7834" s="33" t="s">
        <v>2916</v>
      </c>
      <c r="F7834" s="33" t="s">
        <v>2916</v>
      </c>
      <c r="G7834" s="33" t="s">
        <v>2917</v>
      </c>
      <c r="H7834" s="33">
        <v>77.0792457</v>
      </c>
      <c r="I7834" s="33">
        <v>28.461131</v>
      </c>
      <c r="J7834" s="33" t="s">
        <v>2918</v>
      </c>
      <c r="K7834" s="33" t="s">
        <v>32</v>
      </c>
      <c r="L7834" s="33" t="s">
        <v>34</v>
      </c>
      <c r="M7834" s="33" t="s">
        <v>34</v>
      </c>
      <c r="N7834" s="33" t="s">
        <v>34</v>
      </c>
      <c r="O7834" s="33" t="s">
        <v>34</v>
      </c>
      <c r="P7834" s="33">
        <v>2</v>
      </c>
      <c r="Q7834" s="33">
        <v>5</v>
      </c>
      <c r="R7834" s="33">
        <v>500</v>
      </c>
      <c r="S7834" s="33">
        <v>3.1</v>
      </c>
      <c r="T7834" s="35" t="s">
        <v>18694</v>
      </c>
      <c r="U7834">
        <v>2011</v>
      </c>
      <c r="V7834">
        <v>6</v>
      </c>
      <c r="W7834">
        <v>5</v>
      </c>
      <c r="X7834" t="str">
        <f>VLOOKUP(C7834,'country description'!$A$2:$B$16,2,0)</f>
        <v>India</v>
      </c>
      <c r="Y7834" t="str">
        <f t="shared" si="234"/>
        <v>Rs.500</v>
      </c>
      <c r="Z7834" s="36">
        <f t="shared" si="235"/>
        <v>500</v>
      </c>
    </row>
    <row r="7835" ht="14.25" customHeight="1" spans="1:26">
      <c r="A7835" s="33">
        <v>18386707</v>
      </c>
      <c r="B7835" s="34" t="s">
        <v>20216</v>
      </c>
      <c r="C7835" s="33">
        <v>1</v>
      </c>
      <c r="D7835" s="34" t="s">
        <v>27</v>
      </c>
      <c r="E7835" s="33" t="s">
        <v>20217</v>
      </c>
      <c r="F7835" s="33" t="s">
        <v>421</v>
      </c>
      <c r="G7835" s="33" t="s">
        <v>422</v>
      </c>
      <c r="H7835" s="33">
        <v>77.25268575</v>
      </c>
      <c r="I7835" s="33">
        <v>28.54270391</v>
      </c>
      <c r="J7835" s="33" t="s">
        <v>20218</v>
      </c>
      <c r="K7835" s="33" t="s">
        <v>32</v>
      </c>
      <c r="L7835" s="33" t="s">
        <v>34</v>
      </c>
      <c r="M7835" s="33" t="s">
        <v>33</v>
      </c>
      <c r="N7835" s="33" t="s">
        <v>34</v>
      </c>
      <c r="O7835" s="33" t="s">
        <v>34</v>
      </c>
      <c r="P7835" s="33">
        <v>2</v>
      </c>
      <c r="Q7835" s="33">
        <v>22</v>
      </c>
      <c r="R7835" s="33">
        <v>600</v>
      </c>
      <c r="S7835" s="33">
        <v>3.6</v>
      </c>
      <c r="T7835" s="35" t="s">
        <v>45</v>
      </c>
      <c r="U7835">
        <v>2012</v>
      </c>
      <c r="V7835">
        <v>3</v>
      </c>
      <c r="W7835">
        <v>11</v>
      </c>
      <c r="X7835" t="str">
        <f>VLOOKUP(C7835,'country description'!$A$2:$B$16,2,0)</f>
        <v>India</v>
      </c>
      <c r="Y7835" t="str">
        <f t="shared" si="234"/>
        <v>Rs.600</v>
      </c>
      <c r="Z7835" s="36">
        <f t="shared" si="235"/>
        <v>600</v>
      </c>
    </row>
    <row r="7836" ht="14.25" customHeight="1" spans="1:26">
      <c r="A7836" s="33">
        <v>18386746</v>
      </c>
      <c r="B7836" s="34" t="s">
        <v>20219</v>
      </c>
      <c r="C7836" s="33">
        <v>1</v>
      </c>
      <c r="D7836" s="34" t="s">
        <v>27</v>
      </c>
      <c r="E7836" s="33" t="s">
        <v>20220</v>
      </c>
      <c r="F7836" s="33" t="s">
        <v>8841</v>
      </c>
      <c r="G7836" s="33" t="s">
        <v>8842</v>
      </c>
      <c r="H7836" s="33">
        <v>77.087897</v>
      </c>
      <c r="I7836" s="33">
        <v>28.554463</v>
      </c>
      <c r="J7836" s="33" t="s">
        <v>20221</v>
      </c>
      <c r="K7836" s="33" t="s">
        <v>32</v>
      </c>
      <c r="L7836" s="33" t="s">
        <v>34</v>
      </c>
      <c r="M7836" s="33" t="s">
        <v>34</v>
      </c>
      <c r="N7836" s="33" t="s">
        <v>34</v>
      </c>
      <c r="O7836" s="33" t="s">
        <v>34</v>
      </c>
      <c r="P7836" s="33">
        <v>2</v>
      </c>
      <c r="Q7836" s="33">
        <v>2</v>
      </c>
      <c r="R7836" s="33">
        <v>600</v>
      </c>
      <c r="S7836" s="33">
        <v>1</v>
      </c>
      <c r="T7836" s="35" t="s">
        <v>1422</v>
      </c>
      <c r="U7836">
        <v>2011</v>
      </c>
      <c r="V7836">
        <v>12</v>
      </c>
      <c r="W7836">
        <v>13</v>
      </c>
      <c r="X7836" t="str">
        <f>VLOOKUP(C7836,'country description'!$A$2:$B$16,2,0)</f>
        <v>India</v>
      </c>
      <c r="Y7836" t="str">
        <f t="shared" si="234"/>
        <v>Rs.600</v>
      </c>
      <c r="Z7836" s="36">
        <f t="shared" si="235"/>
        <v>600</v>
      </c>
    </row>
    <row r="7837" ht="14.25" customHeight="1" spans="1:26">
      <c r="A7837" s="33">
        <v>18386761</v>
      </c>
      <c r="B7837" s="34" t="s">
        <v>20222</v>
      </c>
      <c r="C7837" s="33">
        <v>1</v>
      </c>
      <c r="D7837" s="34" t="s">
        <v>27</v>
      </c>
      <c r="E7837" s="33" t="s">
        <v>20223</v>
      </c>
      <c r="F7837" s="33" t="s">
        <v>119</v>
      </c>
      <c r="G7837" s="33" t="s">
        <v>120</v>
      </c>
      <c r="H7837" s="33">
        <v>77.2356207</v>
      </c>
      <c r="I7837" s="33">
        <v>28.5497745</v>
      </c>
      <c r="J7837" s="33" t="s">
        <v>5141</v>
      </c>
      <c r="K7837" s="33" t="s">
        <v>32</v>
      </c>
      <c r="L7837" s="33" t="s">
        <v>33</v>
      </c>
      <c r="M7837" s="33" t="s">
        <v>33</v>
      </c>
      <c r="N7837" s="33" t="s">
        <v>34</v>
      </c>
      <c r="O7837" s="33" t="s">
        <v>34</v>
      </c>
      <c r="P7837" s="33">
        <v>3</v>
      </c>
      <c r="Q7837" s="33">
        <v>68</v>
      </c>
      <c r="R7837" s="33">
        <v>1400</v>
      </c>
      <c r="S7837" s="33">
        <v>4.1</v>
      </c>
      <c r="T7837" s="35" t="s">
        <v>8308</v>
      </c>
      <c r="U7837">
        <v>2014</v>
      </c>
      <c r="V7837">
        <v>3</v>
      </c>
      <c r="W7837">
        <v>11</v>
      </c>
      <c r="X7837" t="str">
        <f>VLOOKUP(C7837,'country description'!$A$2:$B$16,2,0)</f>
        <v>India</v>
      </c>
      <c r="Y7837" t="str">
        <f t="shared" si="234"/>
        <v>Rs.1400</v>
      </c>
      <c r="Z7837" s="36">
        <f t="shared" si="235"/>
        <v>1400</v>
      </c>
    </row>
    <row r="7838" ht="14.25" customHeight="1" spans="1:26">
      <c r="A7838" s="33">
        <v>18386856</v>
      </c>
      <c r="B7838" s="34" t="s">
        <v>20224</v>
      </c>
      <c r="C7838" s="33">
        <v>94</v>
      </c>
      <c r="D7838" s="34" t="s">
        <v>13935</v>
      </c>
      <c r="E7838" s="33" t="s">
        <v>20225</v>
      </c>
      <c r="F7838" s="33" t="s">
        <v>20226</v>
      </c>
      <c r="G7838" s="33" t="s">
        <v>20227</v>
      </c>
      <c r="H7838" s="33">
        <v>106.652688</v>
      </c>
      <c r="I7838" s="33">
        <v>-6.241792</v>
      </c>
      <c r="J7838" s="33" t="s">
        <v>20228</v>
      </c>
      <c r="K7838" s="33" t="s">
        <v>13919</v>
      </c>
      <c r="L7838" s="33" t="s">
        <v>34</v>
      </c>
      <c r="M7838" s="33" t="s">
        <v>34</v>
      </c>
      <c r="N7838" s="33" t="s">
        <v>34</v>
      </c>
      <c r="O7838" s="33" t="s">
        <v>34</v>
      </c>
      <c r="P7838" s="33">
        <v>3</v>
      </c>
      <c r="Q7838" s="33">
        <v>155</v>
      </c>
      <c r="R7838" s="33">
        <v>300000</v>
      </c>
      <c r="S7838" s="33">
        <v>3.7</v>
      </c>
      <c r="T7838" s="35" t="s">
        <v>6644</v>
      </c>
      <c r="U7838">
        <v>2018</v>
      </c>
      <c r="V7838">
        <v>8</v>
      </c>
      <c r="W7838">
        <v>26</v>
      </c>
      <c r="X7838" t="str">
        <f>VLOOKUP(C7838,'country description'!$A$2:$B$16,2,0)</f>
        <v>Indonesia</v>
      </c>
      <c r="Y7838" t="str">
        <f t="shared" si="234"/>
        <v>IDR300000</v>
      </c>
      <c r="Z7838" s="36">
        <f>R7838*'Currency Exchange'!$C$19</f>
        <v>1572</v>
      </c>
    </row>
    <row r="7839" ht="14.25" customHeight="1" spans="1:26">
      <c r="A7839" s="33">
        <v>18387105</v>
      </c>
      <c r="B7839" s="34" t="s">
        <v>20229</v>
      </c>
      <c r="C7839" s="33">
        <v>1</v>
      </c>
      <c r="D7839" s="34" t="s">
        <v>27</v>
      </c>
      <c r="E7839" s="33" t="s">
        <v>20230</v>
      </c>
      <c r="F7839" s="33" t="s">
        <v>42</v>
      </c>
      <c r="G7839" s="33" t="s">
        <v>43</v>
      </c>
      <c r="H7839" s="33">
        <v>0</v>
      </c>
      <c r="I7839" s="33">
        <v>0</v>
      </c>
      <c r="J7839" s="33" t="s">
        <v>1634</v>
      </c>
      <c r="K7839" s="33" t="s">
        <v>32</v>
      </c>
      <c r="L7839" s="33" t="s">
        <v>34</v>
      </c>
      <c r="M7839" s="33" t="s">
        <v>34</v>
      </c>
      <c r="N7839" s="33" t="s">
        <v>34</v>
      </c>
      <c r="O7839" s="33" t="s">
        <v>34</v>
      </c>
      <c r="P7839" s="33">
        <v>1</v>
      </c>
      <c r="Q7839" s="33">
        <v>13</v>
      </c>
      <c r="R7839" s="33">
        <v>300</v>
      </c>
      <c r="S7839" s="33">
        <v>3.4</v>
      </c>
      <c r="T7839" s="35" t="s">
        <v>1985</v>
      </c>
      <c r="U7839">
        <v>2016</v>
      </c>
      <c r="V7839">
        <v>8</v>
      </c>
      <c r="W7839">
        <v>12</v>
      </c>
      <c r="X7839" t="str">
        <f>VLOOKUP(C7839,'country description'!$A$2:$B$16,2,0)</f>
        <v>India</v>
      </c>
      <c r="Y7839" t="str">
        <f t="shared" si="234"/>
        <v>Rs.300</v>
      </c>
      <c r="Z7839" s="36">
        <f t="shared" si="235"/>
        <v>300</v>
      </c>
    </row>
    <row r="7840" ht="14.25" customHeight="1" spans="1:26">
      <c r="A7840" s="33">
        <v>18387305</v>
      </c>
      <c r="B7840" s="34" t="s">
        <v>20231</v>
      </c>
      <c r="C7840" s="33">
        <v>1</v>
      </c>
      <c r="D7840" s="34" t="s">
        <v>149</v>
      </c>
      <c r="E7840" s="33" t="s">
        <v>20232</v>
      </c>
      <c r="F7840" s="33" t="s">
        <v>2700</v>
      </c>
      <c r="G7840" s="33" t="s">
        <v>2701</v>
      </c>
      <c r="H7840" s="33">
        <v>0</v>
      </c>
      <c r="I7840" s="33">
        <v>0</v>
      </c>
      <c r="J7840" s="33" t="s">
        <v>2302</v>
      </c>
      <c r="K7840" s="33" t="s">
        <v>32</v>
      </c>
      <c r="L7840" s="33" t="s">
        <v>34</v>
      </c>
      <c r="M7840" s="33" t="s">
        <v>34</v>
      </c>
      <c r="N7840" s="33" t="s">
        <v>34</v>
      </c>
      <c r="O7840" s="33" t="s">
        <v>34</v>
      </c>
      <c r="P7840" s="33">
        <v>1</v>
      </c>
      <c r="Q7840" s="33">
        <v>1</v>
      </c>
      <c r="R7840" s="33">
        <v>100</v>
      </c>
      <c r="S7840" s="33">
        <v>1</v>
      </c>
      <c r="T7840" s="35" t="s">
        <v>3308</v>
      </c>
      <c r="U7840">
        <v>2015</v>
      </c>
      <c r="V7840">
        <v>9</v>
      </c>
      <c r="W7840">
        <v>15</v>
      </c>
      <c r="X7840" t="str">
        <f>VLOOKUP(C7840,'country description'!$A$2:$B$16,2,0)</f>
        <v>India</v>
      </c>
      <c r="Y7840" t="str">
        <f t="shared" si="234"/>
        <v>Rs.100</v>
      </c>
      <c r="Z7840" s="36">
        <f t="shared" si="235"/>
        <v>100</v>
      </c>
    </row>
    <row r="7841" ht="14.25" customHeight="1" spans="1:26">
      <c r="A7841" s="33">
        <v>18387753</v>
      </c>
      <c r="B7841" s="34" t="s">
        <v>20233</v>
      </c>
      <c r="C7841" s="33">
        <v>1</v>
      </c>
      <c r="D7841" s="34" t="s">
        <v>27</v>
      </c>
      <c r="E7841" s="33" t="s">
        <v>20234</v>
      </c>
      <c r="F7841" s="33" t="s">
        <v>4712</v>
      </c>
      <c r="G7841" s="33" t="s">
        <v>4713</v>
      </c>
      <c r="H7841" s="33">
        <v>77.2935319</v>
      </c>
      <c r="I7841" s="33">
        <v>28.5404503</v>
      </c>
      <c r="J7841" s="33" t="s">
        <v>20235</v>
      </c>
      <c r="K7841" s="33" t="s">
        <v>32</v>
      </c>
      <c r="L7841" s="33" t="s">
        <v>33</v>
      </c>
      <c r="M7841" s="33" t="s">
        <v>34</v>
      </c>
      <c r="N7841" s="33" t="s">
        <v>34</v>
      </c>
      <c r="O7841" s="33" t="s">
        <v>34</v>
      </c>
      <c r="P7841" s="33">
        <v>3</v>
      </c>
      <c r="Q7841" s="33">
        <v>8</v>
      </c>
      <c r="R7841" s="33">
        <v>1000</v>
      </c>
      <c r="S7841" s="33">
        <v>3.2</v>
      </c>
      <c r="T7841" s="35" t="s">
        <v>20236</v>
      </c>
      <c r="U7841">
        <v>2012</v>
      </c>
      <c r="V7841">
        <v>1</v>
      </c>
      <c r="W7841">
        <v>23</v>
      </c>
      <c r="X7841" t="str">
        <f>VLOOKUP(C7841,'country description'!$A$2:$B$16,2,0)</f>
        <v>India</v>
      </c>
      <c r="Y7841" t="str">
        <f t="shared" si="234"/>
        <v>Rs.1000</v>
      </c>
      <c r="Z7841" s="36">
        <f t="shared" si="235"/>
        <v>1000</v>
      </c>
    </row>
    <row r="7842" ht="14.25" customHeight="1" spans="1:26">
      <c r="A7842" s="33">
        <v>18387990</v>
      </c>
      <c r="B7842" s="34" t="s">
        <v>20237</v>
      </c>
      <c r="C7842" s="33">
        <v>1</v>
      </c>
      <c r="D7842" s="34" t="s">
        <v>135</v>
      </c>
      <c r="E7842" s="33" t="s">
        <v>343</v>
      </c>
      <c r="F7842" s="33" t="s">
        <v>342</v>
      </c>
      <c r="G7842" s="33" t="s">
        <v>343</v>
      </c>
      <c r="H7842" s="33">
        <v>77.0474907</v>
      </c>
      <c r="I7842" s="33">
        <v>28.4749637</v>
      </c>
      <c r="J7842" s="33" t="s">
        <v>86</v>
      </c>
      <c r="K7842" s="33" t="s">
        <v>32</v>
      </c>
      <c r="L7842" s="33" t="s">
        <v>34</v>
      </c>
      <c r="M7842" s="33" t="s">
        <v>33</v>
      </c>
      <c r="N7842" s="33" t="s">
        <v>34</v>
      </c>
      <c r="O7842" s="33" t="s">
        <v>34</v>
      </c>
      <c r="P7842" s="33">
        <v>2</v>
      </c>
      <c r="Q7842" s="33">
        <v>9</v>
      </c>
      <c r="R7842" s="33">
        <v>650</v>
      </c>
      <c r="S7842" s="33">
        <v>2.7</v>
      </c>
      <c r="T7842" s="35" t="s">
        <v>4662</v>
      </c>
      <c r="U7842">
        <v>2012</v>
      </c>
      <c r="V7842">
        <v>9</v>
      </c>
      <c r="W7842">
        <v>28</v>
      </c>
      <c r="X7842" t="str">
        <f>VLOOKUP(C7842,'country description'!$A$2:$B$16,2,0)</f>
        <v>India</v>
      </c>
      <c r="Y7842" t="str">
        <f t="shared" si="234"/>
        <v>Rs.650</v>
      </c>
      <c r="Z7842" s="36">
        <f t="shared" si="235"/>
        <v>650</v>
      </c>
    </row>
    <row r="7843" ht="14.25" customHeight="1" spans="1:26">
      <c r="A7843" s="33">
        <v>18388008</v>
      </c>
      <c r="B7843" s="34" t="s">
        <v>20238</v>
      </c>
      <c r="C7843" s="33">
        <v>1</v>
      </c>
      <c r="D7843" s="34" t="s">
        <v>149</v>
      </c>
      <c r="E7843" s="33" t="s">
        <v>1275</v>
      </c>
      <c r="F7843" s="33" t="s">
        <v>1274</v>
      </c>
      <c r="G7843" s="33" t="s">
        <v>1275</v>
      </c>
      <c r="H7843" s="33">
        <v>77.3674796</v>
      </c>
      <c r="I7843" s="33">
        <v>28.5582143</v>
      </c>
      <c r="J7843" s="33" t="s">
        <v>580</v>
      </c>
      <c r="K7843" s="33" t="s">
        <v>32</v>
      </c>
      <c r="L7843" s="33" t="s">
        <v>34</v>
      </c>
      <c r="M7843" s="33" t="s">
        <v>34</v>
      </c>
      <c r="N7843" s="33" t="s">
        <v>34</v>
      </c>
      <c r="O7843" s="33" t="s">
        <v>34</v>
      </c>
      <c r="P7843" s="33">
        <v>1</v>
      </c>
      <c r="Q7843" s="33">
        <v>11</v>
      </c>
      <c r="R7843" s="33">
        <v>150</v>
      </c>
      <c r="S7843" s="33">
        <v>2.8</v>
      </c>
      <c r="T7843" s="35" t="s">
        <v>20239</v>
      </c>
      <c r="U7843">
        <v>2017</v>
      </c>
      <c r="V7843">
        <v>2</v>
      </c>
      <c r="W7843">
        <v>27</v>
      </c>
      <c r="X7843" t="str">
        <f>VLOOKUP(C7843,'country description'!$A$2:$B$16,2,0)</f>
        <v>India</v>
      </c>
      <c r="Y7843" t="str">
        <f t="shared" si="234"/>
        <v>Rs.150</v>
      </c>
      <c r="Z7843" s="36">
        <f t="shared" si="235"/>
        <v>150</v>
      </c>
    </row>
    <row r="7844" ht="14.25" customHeight="1" spans="1:26">
      <c r="A7844" s="33">
        <v>18388032</v>
      </c>
      <c r="B7844" s="34" t="s">
        <v>20240</v>
      </c>
      <c r="C7844" s="33">
        <v>1</v>
      </c>
      <c r="D7844" s="34" t="s">
        <v>149</v>
      </c>
      <c r="E7844" s="33" t="s">
        <v>20241</v>
      </c>
      <c r="F7844" s="33" t="s">
        <v>20242</v>
      </c>
      <c r="G7844" s="33" t="s">
        <v>20241</v>
      </c>
      <c r="H7844" s="33">
        <v>77.3568036</v>
      </c>
      <c r="I7844" s="33">
        <v>28.5651898</v>
      </c>
      <c r="J7844" s="33" t="s">
        <v>580</v>
      </c>
      <c r="K7844" s="33" t="s">
        <v>32</v>
      </c>
      <c r="L7844" s="33" t="s">
        <v>34</v>
      </c>
      <c r="M7844" s="33" t="s">
        <v>34</v>
      </c>
      <c r="N7844" s="33" t="s">
        <v>34</v>
      </c>
      <c r="O7844" s="33" t="s">
        <v>34</v>
      </c>
      <c r="P7844" s="33">
        <v>1</v>
      </c>
      <c r="Q7844" s="33">
        <v>24</v>
      </c>
      <c r="R7844" s="33">
        <v>400</v>
      </c>
      <c r="S7844" s="33">
        <v>3.4</v>
      </c>
      <c r="T7844" s="35" t="s">
        <v>13017</v>
      </c>
      <c r="U7844">
        <v>2018</v>
      </c>
      <c r="V7844">
        <v>8</v>
      </c>
      <c r="W7844">
        <v>22</v>
      </c>
      <c r="X7844" t="str">
        <f>VLOOKUP(C7844,'country description'!$A$2:$B$16,2,0)</f>
        <v>India</v>
      </c>
      <c r="Y7844" t="str">
        <f t="shared" si="234"/>
        <v>Rs.400</v>
      </c>
      <c r="Z7844" s="36">
        <f t="shared" si="235"/>
        <v>400</v>
      </c>
    </row>
    <row r="7845" ht="14.25" customHeight="1" spans="1:26">
      <c r="A7845" s="33">
        <v>18388039</v>
      </c>
      <c r="B7845" s="34" t="s">
        <v>20243</v>
      </c>
      <c r="C7845" s="33">
        <v>1</v>
      </c>
      <c r="D7845" s="34" t="s">
        <v>135</v>
      </c>
      <c r="E7845" s="33" t="s">
        <v>3307</v>
      </c>
      <c r="F7845" s="33" t="s">
        <v>1638</v>
      </c>
      <c r="G7845" s="33" t="s">
        <v>1639</v>
      </c>
      <c r="H7845" s="33">
        <v>77.09921435</v>
      </c>
      <c r="I7845" s="33">
        <v>28.42471111</v>
      </c>
      <c r="J7845" s="33" t="s">
        <v>64</v>
      </c>
      <c r="K7845" s="33" t="s">
        <v>32</v>
      </c>
      <c r="L7845" s="33" t="s">
        <v>34</v>
      </c>
      <c r="M7845" s="33" t="s">
        <v>34</v>
      </c>
      <c r="N7845" s="33" t="s">
        <v>34</v>
      </c>
      <c r="O7845" s="33" t="s">
        <v>34</v>
      </c>
      <c r="P7845" s="33">
        <v>1</v>
      </c>
      <c r="Q7845" s="33">
        <v>0</v>
      </c>
      <c r="R7845" s="33">
        <v>100</v>
      </c>
      <c r="S7845" s="33">
        <v>1</v>
      </c>
      <c r="T7845" s="35" t="s">
        <v>103</v>
      </c>
      <c r="U7845">
        <v>2014</v>
      </c>
      <c r="V7845">
        <v>4</v>
      </c>
      <c r="W7845">
        <v>4</v>
      </c>
      <c r="X7845" t="str">
        <f>VLOOKUP(C7845,'country description'!$A$2:$B$16,2,0)</f>
        <v>India</v>
      </c>
      <c r="Y7845" t="str">
        <f t="shared" si="234"/>
        <v>Rs.100</v>
      </c>
      <c r="Z7845" s="36">
        <f t="shared" si="235"/>
        <v>100</v>
      </c>
    </row>
    <row r="7846" ht="14.25" customHeight="1" spans="1:26">
      <c r="A7846" s="33">
        <v>18388053</v>
      </c>
      <c r="B7846" s="34" t="s">
        <v>20244</v>
      </c>
      <c r="C7846" s="33">
        <v>1</v>
      </c>
      <c r="D7846" s="34" t="s">
        <v>11836</v>
      </c>
      <c r="E7846" s="33" t="s">
        <v>20245</v>
      </c>
      <c r="F7846" s="33" t="s">
        <v>11856</v>
      </c>
      <c r="G7846" s="33" t="s">
        <v>11857</v>
      </c>
      <c r="H7846" s="33">
        <v>85.33981957</v>
      </c>
      <c r="I7846" s="33">
        <v>23.36974563</v>
      </c>
      <c r="J7846" s="33" t="s">
        <v>1648</v>
      </c>
      <c r="K7846" s="33" t="s">
        <v>32</v>
      </c>
      <c r="L7846" s="33" t="s">
        <v>34</v>
      </c>
      <c r="M7846" s="33" t="s">
        <v>34</v>
      </c>
      <c r="N7846" s="33" t="s">
        <v>34</v>
      </c>
      <c r="O7846" s="33" t="s">
        <v>34</v>
      </c>
      <c r="P7846" s="33">
        <v>1</v>
      </c>
      <c r="Q7846" s="33">
        <v>13</v>
      </c>
      <c r="R7846" s="33">
        <v>400</v>
      </c>
      <c r="S7846" s="33">
        <v>3.4</v>
      </c>
      <c r="T7846" s="35" t="s">
        <v>10910</v>
      </c>
      <c r="U7846">
        <v>2016</v>
      </c>
      <c r="V7846">
        <v>11</v>
      </c>
      <c r="W7846">
        <v>14</v>
      </c>
      <c r="X7846" t="str">
        <f>VLOOKUP(C7846,'country description'!$A$2:$B$16,2,0)</f>
        <v>India</v>
      </c>
      <c r="Y7846" t="str">
        <f t="shared" si="234"/>
        <v>Rs.400</v>
      </c>
      <c r="Z7846" s="36">
        <f t="shared" si="235"/>
        <v>400</v>
      </c>
    </row>
    <row r="7847" ht="14.25" customHeight="1" spans="1:26">
      <c r="A7847" s="33">
        <v>18388132</v>
      </c>
      <c r="B7847" s="34" t="s">
        <v>20246</v>
      </c>
      <c r="C7847" s="33">
        <v>1</v>
      </c>
      <c r="D7847" s="34" t="s">
        <v>27</v>
      </c>
      <c r="E7847" s="33" t="s">
        <v>20247</v>
      </c>
      <c r="F7847" s="33" t="s">
        <v>1729</v>
      </c>
      <c r="G7847" s="33" t="s">
        <v>1730</v>
      </c>
      <c r="H7847" s="33">
        <v>77.19461525</v>
      </c>
      <c r="I7847" s="33">
        <v>28.69248552</v>
      </c>
      <c r="J7847" s="33" t="s">
        <v>2302</v>
      </c>
      <c r="K7847" s="33" t="s">
        <v>32</v>
      </c>
      <c r="L7847" s="33" t="s">
        <v>34</v>
      </c>
      <c r="M7847" s="33" t="s">
        <v>34</v>
      </c>
      <c r="N7847" s="33" t="s">
        <v>34</v>
      </c>
      <c r="O7847" s="33" t="s">
        <v>34</v>
      </c>
      <c r="P7847" s="33">
        <v>1</v>
      </c>
      <c r="Q7847" s="33">
        <v>0</v>
      </c>
      <c r="R7847" s="33">
        <v>200</v>
      </c>
      <c r="S7847" s="33">
        <v>1</v>
      </c>
      <c r="T7847" s="35" t="s">
        <v>9857</v>
      </c>
      <c r="U7847">
        <v>2012</v>
      </c>
      <c r="V7847">
        <v>2</v>
      </c>
      <c r="W7847">
        <v>10</v>
      </c>
      <c r="X7847" t="str">
        <f>VLOOKUP(C7847,'country description'!$A$2:$B$16,2,0)</f>
        <v>India</v>
      </c>
      <c r="Y7847" t="str">
        <f t="shared" si="234"/>
        <v>Rs.200</v>
      </c>
      <c r="Z7847" s="36">
        <f t="shared" si="235"/>
        <v>200</v>
      </c>
    </row>
    <row r="7848" ht="14.25" customHeight="1" spans="1:26">
      <c r="A7848" s="33">
        <v>18388133</v>
      </c>
      <c r="B7848" s="34" t="s">
        <v>20248</v>
      </c>
      <c r="C7848" s="33">
        <v>1</v>
      </c>
      <c r="D7848" s="34" t="s">
        <v>27</v>
      </c>
      <c r="E7848" s="33" t="s">
        <v>20249</v>
      </c>
      <c r="F7848" s="33" t="s">
        <v>901</v>
      </c>
      <c r="G7848" s="33" t="s">
        <v>902</v>
      </c>
      <c r="H7848" s="33">
        <v>77.2475006</v>
      </c>
      <c r="I7848" s="33">
        <v>28.5543714</v>
      </c>
      <c r="J7848" s="33" t="s">
        <v>90</v>
      </c>
      <c r="K7848" s="33" t="s">
        <v>32</v>
      </c>
      <c r="L7848" s="33" t="s">
        <v>34</v>
      </c>
      <c r="M7848" s="33" t="s">
        <v>33</v>
      </c>
      <c r="N7848" s="33" t="s">
        <v>34</v>
      </c>
      <c r="O7848" s="33" t="s">
        <v>34</v>
      </c>
      <c r="P7848" s="33">
        <v>2</v>
      </c>
      <c r="Q7848" s="33">
        <v>2</v>
      </c>
      <c r="R7848" s="33">
        <v>500</v>
      </c>
      <c r="S7848" s="33">
        <v>1</v>
      </c>
      <c r="T7848" s="35" t="s">
        <v>543</v>
      </c>
      <c r="U7848">
        <v>2013</v>
      </c>
      <c r="V7848">
        <v>8</v>
      </c>
      <c r="W7848">
        <v>20</v>
      </c>
      <c r="X7848" t="str">
        <f>VLOOKUP(C7848,'country description'!$A$2:$B$16,2,0)</f>
        <v>India</v>
      </c>
      <c r="Y7848" t="str">
        <f t="shared" si="234"/>
        <v>Rs.500</v>
      </c>
      <c r="Z7848" s="36">
        <f t="shared" si="235"/>
        <v>500</v>
      </c>
    </row>
    <row r="7849" ht="14.25" customHeight="1" spans="1:26">
      <c r="A7849" s="33">
        <v>18388148</v>
      </c>
      <c r="B7849" s="34" t="s">
        <v>20250</v>
      </c>
      <c r="C7849" s="33">
        <v>1</v>
      </c>
      <c r="D7849" s="34" t="s">
        <v>149</v>
      </c>
      <c r="E7849" s="33" t="s">
        <v>11120</v>
      </c>
      <c r="F7849" s="33" t="s">
        <v>11119</v>
      </c>
      <c r="G7849" s="33" t="s">
        <v>11120</v>
      </c>
      <c r="H7849" s="33">
        <v>77.3771267</v>
      </c>
      <c r="I7849" s="33">
        <v>28.6008237</v>
      </c>
      <c r="J7849" s="33" t="s">
        <v>90</v>
      </c>
      <c r="K7849" s="33" t="s">
        <v>32</v>
      </c>
      <c r="L7849" s="33" t="s">
        <v>34</v>
      </c>
      <c r="M7849" s="33" t="s">
        <v>34</v>
      </c>
      <c r="N7849" s="33" t="s">
        <v>34</v>
      </c>
      <c r="O7849" s="33" t="s">
        <v>34</v>
      </c>
      <c r="P7849" s="33">
        <v>1</v>
      </c>
      <c r="Q7849" s="33">
        <v>0</v>
      </c>
      <c r="R7849" s="33">
        <v>200</v>
      </c>
      <c r="S7849" s="33">
        <v>1</v>
      </c>
      <c r="T7849" s="35" t="s">
        <v>3516</v>
      </c>
      <c r="U7849">
        <v>2012</v>
      </c>
      <c r="V7849">
        <v>2</v>
      </c>
      <c r="W7849">
        <v>25</v>
      </c>
      <c r="X7849" t="str">
        <f>VLOOKUP(C7849,'country description'!$A$2:$B$16,2,0)</f>
        <v>India</v>
      </c>
      <c r="Y7849" t="str">
        <f t="shared" si="234"/>
        <v>Rs.200</v>
      </c>
      <c r="Z7849" s="36">
        <f t="shared" si="235"/>
        <v>200</v>
      </c>
    </row>
    <row r="7850" ht="14.25" customHeight="1" spans="1:26">
      <c r="A7850" s="33">
        <v>18388168</v>
      </c>
      <c r="B7850" s="34" t="s">
        <v>20251</v>
      </c>
      <c r="C7850" s="33">
        <v>1</v>
      </c>
      <c r="D7850" s="34" t="s">
        <v>135</v>
      </c>
      <c r="E7850" s="33" t="s">
        <v>15898</v>
      </c>
      <c r="F7850" s="33" t="s">
        <v>1638</v>
      </c>
      <c r="G7850" s="33" t="s">
        <v>1639</v>
      </c>
      <c r="H7850" s="33">
        <v>77.0991634</v>
      </c>
      <c r="I7850" s="33">
        <v>28.4251591</v>
      </c>
      <c r="J7850" s="33" t="s">
        <v>158</v>
      </c>
      <c r="K7850" s="33" t="s">
        <v>32</v>
      </c>
      <c r="L7850" s="33" t="s">
        <v>34</v>
      </c>
      <c r="M7850" s="33" t="s">
        <v>33</v>
      </c>
      <c r="N7850" s="33" t="s">
        <v>34</v>
      </c>
      <c r="O7850" s="33" t="s">
        <v>34</v>
      </c>
      <c r="P7850" s="33">
        <v>1</v>
      </c>
      <c r="Q7850" s="33">
        <v>15</v>
      </c>
      <c r="R7850" s="33">
        <v>400</v>
      </c>
      <c r="S7850" s="33">
        <v>3.3</v>
      </c>
      <c r="T7850" s="35" t="s">
        <v>1672</v>
      </c>
      <c r="U7850">
        <v>2015</v>
      </c>
      <c r="V7850">
        <v>1</v>
      </c>
      <c r="W7850">
        <v>1</v>
      </c>
      <c r="X7850" t="str">
        <f>VLOOKUP(C7850,'country description'!$A$2:$B$16,2,0)</f>
        <v>India</v>
      </c>
      <c r="Y7850" t="str">
        <f t="shared" si="234"/>
        <v>Rs.400</v>
      </c>
      <c r="Z7850" s="36">
        <f t="shared" si="235"/>
        <v>400</v>
      </c>
    </row>
    <row r="7851" ht="14.25" customHeight="1" spans="1:26">
      <c r="A7851" s="33">
        <v>18388642</v>
      </c>
      <c r="B7851" s="34" t="s">
        <v>20252</v>
      </c>
      <c r="C7851" s="33">
        <v>1</v>
      </c>
      <c r="D7851" s="34" t="s">
        <v>5787</v>
      </c>
      <c r="E7851" s="33" t="s">
        <v>20253</v>
      </c>
      <c r="F7851" s="33" t="s">
        <v>20254</v>
      </c>
      <c r="G7851" s="33" t="s">
        <v>20255</v>
      </c>
      <c r="H7851" s="33">
        <v>72.82780755</v>
      </c>
      <c r="I7851" s="33">
        <v>19.09145752</v>
      </c>
      <c r="J7851" s="33" t="s">
        <v>5141</v>
      </c>
      <c r="K7851" s="33" t="s">
        <v>32</v>
      </c>
      <c r="L7851" s="33" t="s">
        <v>34</v>
      </c>
      <c r="M7851" s="33" t="s">
        <v>34</v>
      </c>
      <c r="N7851" s="33" t="s">
        <v>34</v>
      </c>
      <c r="O7851" s="33" t="s">
        <v>34</v>
      </c>
      <c r="P7851" s="33">
        <v>3</v>
      </c>
      <c r="Q7851" s="33">
        <v>617</v>
      </c>
      <c r="R7851" s="33">
        <v>1100</v>
      </c>
      <c r="S7851" s="33">
        <v>3.8</v>
      </c>
      <c r="T7851" s="35" t="s">
        <v>9711</v>
      </c>
      <c r="U7851">
        <v>2013</v>
      </c>
      <c r="V7851">
        <v>5</v>
      </c>
      <c r="W7851">
        <v>10</v>
      </c>
      <c r="X7851" t="str">
        <f>VLOOKUP(C7851,'country description'!$A$2:$B$16,2,0)</f>
        <v>India</v>
      </c>
      <c r="Y7851" t="str">
        <f t="shared" si="234"/>
        <v>Rs.1100</v>
      </c>
      <c r="Z7851" s="36">
        <f t="shared" si="235"/>
        <v>1100</v>
      </c>
    </row>
    <row r="7852" ht="14.25" customHeight="1" spans="1:26">
      <c r="A7852" s="33">
        <v>18390082</v>
      </c>
      <c r="B7852" s="34" t="s">
        <v>20256</v>
      </c>
      <c r="C7852" s="33">
        <v>1</v>
      </c>
      <c r="D7852" s="34" t="s">
        <v>27</v>
      </c>
      <c r="E7852" s="33" t="s">
        <v>20257</v>
      </c>
      <c r="F7852" s="33" t="s">
        <v>499</v>
      </c>
      <c r="G7852" s="33" t="s">
        <v>500</v>
      </c>
      <c r="H7852" s="33">
        <v>77.2420496</v>
      </c>
      <c r="I7852" s="33">
        <v>28.6448122</v>
      </c>
      <c r="J7852" s="33" t="s">
        <v>90</v>
      </c>
      <c r="K7852" s="33" t="s">
        <v>32</v>
      </c>
      <c r="L7852" s="33" t="s">
        <v>34</v>
      </c>
      <c r="M7852" s="33" t="s">
        <v>34</v>
      </c>
      <c r="N7852" s="33" t="s">
        <v>34</v>
      </c>
      <c r="O7852" s="33" t="s">
        <v>34</v>
      </c>
      <c r="P7852" s="33">
        <v>1</v>
      </c>
      <c r="Q7852" s="33">
        <v>0</v>
      </c>
      <c r="R7852" s="33">
        <v>100</v>
      </c>
      <c r="S7852" s="33">
        <v>1</v>
      </c>
      <c r="T7852" s="35" t="s">
        <v>1699</v>
      </c>
      <c r="U7852">
        <v>2016</v>
      </c>
      <c r="V7852">
        <v>12</v>
      </c>
      <c r="W7852">
        <v>2</v>
      </c>
      <c r="X7852" t="str">
        <f>VLOOKUP(C7852,'country description'!$A$2:$B$16,2,0)</f>
        <v>India</v>
      </c>
      <c r="Y7852" t="str">
        <f t="shared" si="234"/>
        <v>Rs.100</v>
      </c>
      <c r="Z7852" s="36">
        <f t="shared" si="235"/>
        <v>100</v>
      </c>
    </row>
    <row r="7853" ht="14.25" customHeight="1" spans="1:26">
      <c r="A7853" s="33">
        <v>18390095</v>
      </c>
      <c r="B7853" s="34" t="s">
        <v>20258</v>
      </c>
      <c r="C7853" s="33">
        <v>1</v>
      </c>
      <c r="D7853" s="34" t="s">
        <v>27</v>
      </c>
      <c r="E7853" s="33" t="s">
        <v>20259</v>
      </c>
      <c r="F7853" s="33" t="s">
        <v>4999</v>
      </c>
      <c r="G7853" s="33" t="s">
        <v>5000</v>
      </c>
      <c r="H7853" s="33">
        <v>77.3206228</v>
      </c>
      <c r="I7853" s="33">
        <v>28.6002914</v>
      </c>
      <c r="J7853" s="33" t="s">
        <v>1587</v>
      </c>
      <c r="K7853" s="33" t="s">
        <v>32</v>
      </c>
      <c r="L7853" s="33" t="s">
        <v>34</v>
      </c>
      <c r="M7853" s="33" t="s">
        <v>34</v>
      </c>
      <c r="N7853" s="33" t="s">
        <v>34</v>
      </c>
      <c r="O7853" s="33" t="s">
        <v>34</v>
      </c>
      <c r="P7853" s="33">
        <v>1</v>
      </c>
      <c r="Q7853" s="33">
        <v>2</v>
      </c>
      <c r="R7853" s="33">
        <v>150</v>
      </c>
      <c r="S7853" s="33">
        <v>1</v>
      </c>
      <c r="T7853" s="35" t="s">
        <v>3178</v>
      </c>
      <c r="U7853">
        <v>2016</v>
      </c>
      <c r="V7853">
        <v>3</v>
      </c>
      <c r="W7853">
        <v>22</v>
      </c>
      <c r="X7853" t="str">
        <f>VLOOKUP(C7853,'country description'!$A$2:$B$16,2,0)</f>
        <v>India</v>
      </c>
      <c r="Y7853" t="str">
        <f t="shared" si="234"/>
        <v>Rs.150</v>
      </c>
      <c r="Z7853" s="36">
        <f t="shared" si="235"/>
        <v>150</v>
      </c>
    </row>
    <row r="7854" ht="14.25" customHeight="1" spans="1:26">
      <c r="A7854" s="33">
        <v>18390309</v>
      </c>
      <c r="B7854" s="34" t="s">
        <v>20260</v>
      </c>
      <c r="C7854" s="33">
        <v>1</v>
      </c>
      <c r="D7854" s="34" t="s">
        <v>27</v>
      </c>
      <c r="E7854" s="33" t="s">
        <v>20261</v>
      </c>
      <c r="F7854" s="33" t="s">
        <v>1261</v>
      </c>
      <c r="G7854" s="33" t="s">
        <v>1262</v>
      </c>
      <c r="H7854" s="33">
        <v>77.2963255</v>
      </c>
      <c r="I7854" s="33">
        <v>28.5374192</v>
      </c>
      <c r="J7854" s="33" t="s">
        <v>90</v>
      </c>
      <c r="K7854" s="33" t="s">
        <v>32</v>
      </c>
      <c r="L7854" s="33" t="s">
        <v>34</v>
      </c>
      <c r="M7854" s="33" t="s">
        <v>34</v>
      </c>
      <c r="N7854" s="33" t="s">
        <v>34</v>
      </c>
      <c r="O7854" s="33" t="s">
        <v>34</v>
      </c>
      <c r="P7854" s="33">
        <v>1</v>
      </c>
      <c r="Q7854" s="33">
        <v>0</v>
      </c>
      <c r="R7854" s="33">
        <v>150</v>
      </c>
      <c r="S7854" s="33">
        <v>1</v>
      </c>
      <c r="T7854" s="35" t="s">
        <v>5516</v>
      </c>
      <c r="U7854">
        <v>2017</v>
      </c>
      <c r="V7854">
        <v>3</v>
      </c>
      <c r="W7854">
        <v>8</v>
      </c>
      <c r="X7854" t="str">
        <f>VLOOKUP(C7854,'country description'!$A$2:$B$16,2,0)</f>
        <v>India</v>
      </c>
      <c r="Y7854" t="str">
        <f t="shared" si="234"/>
        <v>Rs.150</v>
      </c>
      <c r="Z7854" s="36">
        <f t="shared" si="235"/>
        <v>150</v>
      </c>
    </row>
    <row r="7855" ht="14.25" customHeight="1" spans="1:26">
      <c r="A7855" s="33">
        <v>18390311</v>
      </c>
      <c r="B7855" s="34" t="s">
        <v>20262</v>
      </c>
      <c r="C7855" s="33">
        <v>1</v>
      </c>
      <c r="D7855" s="34" t="s">
        <v>27</v>
      </c>
      <c r="E7855" s="33" t="s">
        <v>20263</v>
      </c>
      <c r="F7855" s="33" t="s">
        <v>18126</v>
      </c>
      <c r="G7855" s="33" t="s">
        <v>18127</v>
      </c>
      <c r="H7855" s="33">
        <v>77.12178456</v>
      </c>
      <c r="I7855" s="33">
        <v>28.55041317</v>
      </c>
      <c r="J7855" s="33" t="s">
        <v>64</v>
      </c>
      <c r="K7855" s="33" t="s">
        <v>32</v>
      </c>
      <c r="L7855" s="33" t="s">
        <v>34</v>
      </c>
      <c r="M7855" s="33" t="s">
        <v>34</v>
      </c>
      <c r="N7855" s="33" t="s">
        <v>34</v>
      </c>
      <c r="O7855" s="33" t="s">
        <v>34</v>
      </c>
      <c r="P7855" s="33">
        <v>2</v>
      </c>
      <c r="Q7855" s="33">
        <v>3</v>
      </c>
      <c r="R7855" s="33">
        <v>500</v>
      </c>
      <c r="S7855" s="33">
        <v>1</v>
      </c>
      <c r="T7855" s="35" t="s">
        <v>7412</v>
      </c>
      <c r="U7855">
        <v>2017</v>
      </c>
      <c r="V7855">
        <v>3</v>
      </c>
      <c r="W7855">
        <v>20</v>
      </c>
      <c r="X7855" t="str">
        <f>VLOOKUP(C7855,'country description'!$A$2:$B$16,2,0)</f>
        <v>India</v>
      </c>
      <c r="Y7855" t="str">
        <f t="shared" si="234"/>
        <v>Rs.500</v>
      </c>
      <c r="Z7855" s="36">
        <f t="shared" si="235"/>
        <v>500</v>
      </c>
    </row>
    <row r="7856" ht="14.25" customHeight="1" spans="1:26">
      <c r="A7856" s="33">
        <v>18390678</v>
      </c>
      <c r="B7856" s="34" t="s">
        <v>20264</v>
      </c>
      <c r="C7856" s="33">
        <v>1</v>
      </c>
      <c r="D7856" s="34" t="s">
        <v>27</v>
      </c>
      <c r="E7856" s="33" t="s">
        <v>20265</v>
      </c>
      <c r="F7856" s="33" t="s">
        <v>335</v>
      </c>
      <c r="G7856" s="33" t="s">
        <v>336</v>
      </c>
      <c r="H7856" s="33">
        <v>77.1715677</v>
      </c>
      <c r="I7856" s="33">
        <v>28.6951682</v>
      </c>
      <c r="J7856" s="33" t="s">
        <v>329</v>
      </c>
      <c r="K7856" s="33" t="s">
        <v>32</v>
      </c>
      <c r="L7856" s="33" t="s">
        <v>33</v>
      </c>
      <c r="M7856" s="33" t="s">
        <v>34</v>
      </c>
      <c r="N7856" s="33" t="s">
        <v>34</v>
      </c>
      <c r="O7856" s="33" t="s">
        <v>34</v>
      </c>
      <c r="P7856" s="33">
        <v>3</v>
      </c>
      <c r="Q7856" s="33">
        <v>53</v>
      </c>
      <c r="R7856" s="33">
        <v>1200</v>
      </c>
      <c r="S7856" s="33">
        <v>3.3</v>
      </c>
      <c r="T7856" s="35" t="s">
        <v>15509</v>
      </c>
      <c r="U7856">
        <v>2017</v>
      </c>
      <c r="V7856">
        <v>1</v>
      </c>
      <c r="W7856">
        <v>19</v>
      </c>
      <c r="X7856" t="str">
        <f>VLOOKUP(C7856,'country description'!$A$2:$B$16,2,0)</f>
        <v>India</v>
      </c>
      <c r="Y7856" t="str">
        <f t="shared" si="234"/>
        <v>Rs.1200</v>
      </c>
      <c r="Z7856" s="36">
        <f t="shared" si="235"/>
        <v>1200</v>
      </c>
    </row>
    <row r="7857" ht="14.25" customHeight="1" spans="1:26">
      <c r="A7857" s="33">
        <v>18390891</v>
      </c>
      <c r="B7857" s="34" t="s">
        <v>20266</v>
      </c>
      <c r="C7857" s="33">
        <v>1</v>
      </c>
      <c r="D7857" s="34" t="s">
        <v>149</v>
      </c>
      <c r="E7857" s="33" t="s">
        <v>20267</v>
      </c>
      <c r="F7857" s="33" t="s">
        <v>819</v>
      </c>
      <c r="G7857" s="33" t="s">
        <v>820</v>
      </c>
      <c r="H7857" s="33">
        <v>77.3440914</v>
      </c>
      <c r="I7857" s="33">
        <v>28.5969249</v>
      </c>
      <c r="J7857" s="33" t="s">
        <v>358</v>
      </c>
      <c r="K7857" s="33" t="s">
        <v>32</v>
      </c>
      <c r="L7857" s="33" t="s">
        <v>34</v>
      </c>
      <c r="M7857" s="33" t="s">
        <v>34</v>
      </c>
      <c r="N7857" s="33" t="s">
        <v>34</v>
      </c>
      <c r="O7857" s="33" t="s">
        <v>34</v>
      </c>
      <c r="P7857" s="33">
        <v>1</v>
      </c>
      <c r="Q7857" s="33">
        <v>1</v>
      </c>
      <c r="R7857" s="33">
        <v>200</v>
      </c>
      <c r="S7857" s="33">
        <v>1</v>
      </c>
      <c r="T7857" s="35" t="s">
        <v>8024</v>
      </c>
      <c r="U7857">
        <v>2013</v>
      </c>
      <c r="V7857">
        <v>4</v>
      </c>
      <c r="W7857">
        <v>19</v>
      </c>
      <c r="X7857" t="str">
        <f>VLOOKUP(C7857,'country description'!$A$2:$B$16,2,0)</f>
        <v>India</v>
      </c>
      <c r="Y7857" t="str">
        <f t="shared" si="234"/>
        <v>Rs.200</v>
      </c>
      <c r="Z7857" s="36">
        <f t="shared" si="235"/>
        <v>200</v>
      </c>
    </row>
    <row r="7858" ht="14.25" customHeight="1" spans="1:26">
      <c r="A7858" s="33">
        <v>18391059</v>
      </c>
      <c r="B7858" s="34" t="s">
        <v>20268</v>
      </c>
      <c r="C7858" s="33">
        <v>1</v>
      </c>
      <c r="D7858" s="34" t="s">
        <v>149</v>
      </c>
      <c r="E7858" s="33" t="s">
        <v>1447</v>
      </c>
      <c r="F7858" s="33" t="s">
        <v>1446</v>
      </c>
      <c r="G7858" s="33" t="s">
        <v>1447</v>
      </c>
      <c r="H7858" s="33">
        <v>0</v>
      </c>
      <c r="I7858" s="33">
        <v>0</v>
      </c>
      <c r="J7858" s="33" t="s">
        <v>90</v>
      </c>
      <c r="K7858" s="33" t="s">
        <v>32</v>
      </c>
      <c r="L7858" s="33" t="s">
        <v>34</v>
      </c>
      <c r="M7858" s="33" t="s">
        <v>34</v>
      </c>
      <c r="N7858" s="33" t="s">
        <v>34</v>
      </c>
      <c r="O7858" s="33" t="s">
        <v>34</v>
      </c>
      <c r="P7858" s="33">
        <v>1</v>
      </c>
      <c r="Q7858" s="33">
        <v>5</v>
      </c>
      <c r="R7858" s="33">
        <v>200</v>
      </c>
      <c r="S7858" s="33">
        <v>3</v>
      </c>
      <c r="T7858" s="35" t="s">
        <v>16840</v>
      </c>
      <c r="U7858">
        <v>2017</v>
      </c>
      <c r="V7858">
        <v>8</v>
      </c>
      <c r="W7858">
        <v>12</v>
      </c>
      <c r="X7858" t="str">
        <f>VLOOKUP(C7858,'country description'!$A$2:$B$16,2,0)</f>
        <v>India</v>
      </c>
      <c r="Y7858" t="str">
        <f t="shared" si="234"/>
        <v>Rs.200</v>
      </c>
      <c r="Z7858" s="36">
        <f t="shared" si="235"/>
        <v>200</v>
      </c>
    </row>
    <row r="7859" ht="14.25" customHeight="1" spans="1:26">
      <c r="A7859" s="33">
        <v>18391065</v>
      </c>
      <c r="B7859" s="34" t="s">
        <v>20269</v>
      </c>
      <c r="C7859" s="33">
        <v>1</v>
      </c>
      <c r="D7859" s="34" t="s">
        <v>1199</v>
      </c>
      <c r="E7859" s="33" t="s">
        <v>20270</v>
      </c>
      <c r="F7859" s="33" t="s">
        <v>1201</v>
      </c>
      <c r="G7859" s="33" t="s">
        <v>1202</v>
      </c>
      <c r="H7859" s="33">
        <v>77.3241683</v>
      </c>
      <c r="I7859" s="33">
        <v>28.3950992</v>
      </c>
      <c r="J7859" s="33" t="s">
        <v>580</v>
      </c>
      <c r="K7859" s="33" t="s">
        <v>32</v>
      </c>
      <c r="L7859" s="33" t="s">
        <v>34</v>
      </c>
      <c r="M7859" s="33" t="s">
        <v>33</v>
      </c>
      <c r="N7859" s="33" t="s">
        <v>34</v>
      </c>
      <c r="O7859" s="33" t="s">
        <v>34</v>
      </c>
      <c r="P7859" s="33">
        <v>2</v>
      </c>
      <c r="Q7859" s="33">
        <v>22</v>
      </c>
      <c r="R7859" s="33">
        <v>500</v>
      </c>
      <c r="S7859" s="33">
        <v>3.4</v>
      </c>
      <c r="T7859" s="35" t="s">
        <v>10640</v>
      </c>
      <c r="U7859">
        <v>2018</v>
      </c>
      <c r="V7859">
        <v>4</v>
      </c>
      <c r="W7859">
        <v>12</v>
      </c>
      <c r="X7859" t="str">
        <f>VLOOKUP(C7859,'country description'!$A$2:$B$16,2,0)</f>
        <v>India</v>
      </c>
      <c r="Y7859" t="str">
        <f t="shared" si="234"/>
        <v>Rs.500</v>
      </c>
      <c r="Z7859" s="36">
        <f t="shared" si="235"/>
        <v>500</v>
      </c>
    </row>
    <row r="7860" ht="14.25" customHeight="1" spans="1:26">
      <c r="A7860" s="33">
        <v>18391128</v>
      </c>
      <c r="B7860" s="34" t="s">
        <v>20271</v>
      </c>
      <c r="C7860" s="33">
        <v>1</v>
      </c>
      <c r="D7860" s="34" t="s">
        <v>27</v>
      </c>
      <c r="E7860" s="33" t="s">
        <v>20272</v>
      </c>
      <c r="F7860" s="33" t="s">
        <v>361</v>
      </c>
      <c r="G7860" s="33" t="s">
        <v>362</v>
      </c>
      <c r="H7860" s="33">
        <v>77.1686921</v>
      </c>
      <c r="I7860" s="33">
        <v>28.5882925</v>
      </c>
      <c r="J7860" s="33" t="s">
        <v>20273</v>
      </c>
      <c r="K7860" s="33" t="s">
        <v>32</v>
      </c>
      <c r="L7860" s="33" t="s">
        <v>34</v>
      </c>
      <c r="M7860" s="33" t="s">
        <v>33</v>
      </c>
      <c r="N7860" s="33" t="s">
        <v>34</v>
      </c>
      <c r="O7860" s="33" t="s">
        <v>34</v>
      </c>
      <c r="P7860" s="33">
        <v>2</v>
      </c>
      <c r="Q7860" s="33">
        <v>23</v>
      </c>
      <c r="R7860" s="33">
        <v>600</v>
      </c>
      <c r="S7860" s="33">
        <v>3.6</v>
      </c>
      <c r="T7860" s="35" t="s">
        <v>5546</v>
      </c>
      <c r="U7860">
        <v>2015</v>
      </c>
      <c r="V7860">
        <v>8</v>
      </c>
      <c r="W7860">
        <v>24</v>
      </c>
      <c r="X7860" t="str">
        <f>VLOOKUP(C7860,'country description'!$A$2:$B$16,2,0)</f>
        <v>India</v>
      </c>
      <c r="Y7860" t="str">
        <f t="shared" si="234"/>
        <v>Rs.600</v>
      </c>
      <c r="Z7860" s="36">
        <f t="shared" si="235"/>
        <v>600</v>
      </c>
    </row>
    <row r="7861" ht="14.25" customHeight="1" spans="1:26">
      <c r="A7861" s="33">
        <v>18391132</v>
      </c>
      <c r="B7861" s="34" t="s">
        <v>20274</v>
      </c>
      <c r="C7861" s="33">
        <v>1</v>
      </c>
      <c r="D7861" s="34" t="s">
        <v>135</v>
      </c>
      <c r="E7861" s="33" t="s">
        <v>20275</v>
      </c>
      <c r="F7861" s="33" t="s">
        <v>17525</v>
      </c>
      <c r="G7861" s="33" t="s">
        <v>17526</v>
      </c>
      <c r="H7861" s="33">
        <v>77.0972691</v>
      </c>
      <c r="I7861" s="33">
        <v>28.4506618</v>
      </c>
      <c r="J7861" s="33" t="s">
        <v>3323</v>
      </c>
      <c r="K7861" s="33" t="s">
        <v>32</v>
      </c>
      <c r="L7861" s="33" t="s">
        <v>33</v>
      </c>
      <c r="M7861" s="33" t="s">
        <v>34</v>
      </c>
      <c r="N7861" s="33" t="s">
        <v>34</v>
      </c>
      <c r="O7861" s="33" t="s">
        <v>34</v>
      </c>
      <c r="P7861" s="33">
        <v>3</v>
      </c>
      <c r="Q7861" s="33">
        <v>37</v>
      </c>
      <c r="R7861" s="33">
        <v>1500</v>
      </c>
      <c r="S7861" s="33">
        <v>3.5</v>
      </c>
      <c r="T7861" s="35" t="s">
        <v>1253</v>
      </c>
      <c r="U7861">
        <v>2014</v>
      </c>
      <c r="V7861">
        <v>9</v>
      </c>
      <c r="W7861">
        <v>15</v>
      </c>
      <c r="X7861" t="str">
        <f>VLOOKUP(C7861,'country description'!$A$2:$B$16,2,0)</f>
        <v>India</v>
      </c>
      <c r="Y7861" t="str">
        <f t="shared" si="234"/>
        <v>Rs.1500</v>
      </c>
      <c r="Z7861" s="36">
        <f t="shared" si="235"/>
        <v>1500</v>
      </c>
    </row>
    <row r="7862" ht="14.25" customHeight="1" spans="1:26">
      <c r="A7862" s="33">
        <v>18391133</v>
      </c>
      <c r="B7862" s="34" t="s">
        <v>7897</v>
      </c>
      <c r="C7862" s="33">
        <v>1</v>
      </c>
      <c r="D7862" s="34" t="s">
        <v>135</v>
      </c>
      <c r="E7862" s="33" t="s">
        <v>20276</v>
      </c>
      <c r="F7862" s="33" t="s">
        <v>2908</v>
      </c>
      <c r="G7862" s="33" t="s">
        <v>2909</v>
      </c>
      <c r="H7862" s="33">
        <v>77.0671046</v>
      </c>
      <c r="I7862" s="33">
        <v>28.4905322</v>
      </c>
      <c r="J7862" s="33" t="s">
        <v>90</v>
      </c>
      <c r="K7862" s="33" t="s">
        <v>32</v>
      </c>
      <c r="L7862" s="33" t="s">
        <v>34</v>
      </c>
      <c r="M7862" s="33" t="s">
        <v>34</v>
      </c>
      <c r="N7862" s="33" t="s">
        <v>34</v>
      </c>
      <c r="O7862" s="33" t="s">
        <v>34</v>
      </c>
      <c r="P7862" s="33">
        <v>1</v>
      </c>
      <c r="Q7862" s="33">
        <v>0</v>
      </c>
      <c r="R7862" s="33">
        <v>200</v>
      </c>
      <c r="S7862" s="33">
        <v>1</v>
      </c>
      <c r="T7862" s="35" t="s">
        <v>717</v>
      </c>
      <c r="U7862">
        <v>2018</v>
      </c>
      <c r="V7862">
        <v>6</v>
      </c>
      <c r="W7862">
        <v>26</v>
      </c>
      <c r="X7862" t="str">
        <f>VLOOKUP(C7862,'country description'!$A$2:$B$16,2,0)</f>
        <v>India</v>
      </c>
      <c r="Y7862" t="str">
        <f t="shared" si="234"/>
        <v>Rs.200</v>
      </c>
      <c r="Z7862" s="36">
        <f t="shared" si="235"/>
        <v>200</v>
      </c>
    </row>
    <row r="7863" ht="14.25" customHeight="1" spans="1:26">
      <c r="A7863" s="33">
        <v>18391137</v>
      </c>
      <c r="B7863" s="34" t="s">
        <v>20277</v>
      </c>
      <c r="C7863" s="33">
        <v>1</v>
      </c>
      <c r="D7863" s="34" t="s">
        <v>149</v>
      </c>
      <c r="E7863" s="33" t="s">
        <v>20278</v>
      </c>
      <c r="F7863" s="33" t="s">
        <v>10850</v>
      </c>
      <c r="G7863" s="33" t="s">
        <v>10851</v>
      </c>
      <c r="H7863" s="33">
        <v>77.38531</v>
      </c>
      <c r="I7863" s="33">
        <v>28.625608</v>
      </c>
      <c r="J7863" s="33" t="s">
        <v>111</v>
      </c>
      <c r="K7863" s="33" t="s">
        <v>32</v>
      </c>
      <c r="L7863" s="33" t="s">
        <v>34</v>
      </c>
      <c r="M7863" s="33" t="s">
        <v>33</v>
      </c>
      <c r="N7863" s="33" t="s">
        <v>34</v>
      </c>
      <c r="O7863" s="33" t="s">
        <v>34</v>
      </c>
      <c r="P7863" s="33">
        <v>2</v>
      </c>
      <c r="Q7863" s="33">
        <v>4</v>
      </c>
      <c r="R7863" s="33">
        <v>750</v>
      </c>
      <c r="S7863" s="33">
        <v>2.6</v>
      </c>
      <c r="T7863" s="35" t="s">
        <v>1460</v>
      </c>
      <c r="U7863">
        <v>2011</v>
      </c>
      <c r="V7863">
        <v>5</v>
      </c>
      <c r="W7863">
        <v>27</v>
      </c>
      <c r="X7863" t="str">
        <f>VLOOKUP(C7863,'country description'!$A$2:$B$16,2,0)</f>
        <v>India</v>
      </c>
      <c r="Y7863" t="str">
        <f t="shared" si="234"/>
        <v>Rs.750</v>
      </c>
      <c r="Z7863" s="36">
        <f t="shared" si="235"/>
        <v>750</v>
      </c>
    </row>
    <row r="7864" ht="14.25" customHeight="1" spans="1:26">
      <c r="A7864" s="33">
        <v>18391140</v>
      </c>
      <c r="B7864" s="34" t="s">
        <v>20279</v>
      </c>
      <c r="C7864" s="33">
        <v>1</v>
      </c>
      <c r="D7864" s="34" t="s">
        <v>149</v>
      </c>
      <c r="E7864" s="33" t="s">
        <v>20280</v>
      </c>
      <c r="F7864" s="33" t="s">
        <v>4817</v>
      </c>
      <c r="G7864" s="33" t="s">
        <v>4818</v>
      </c>
      <c r="H7864" s="33">
        <v>77.3724933</v>
      </c>
      <c r="I7864" s="33">
        <v>28.6086461</v>
      </c>
      <c r="J7864" s="33" t="s">
        <v>358</v>
      </c>
      <c r="K7864" s="33" t="s">
        <v>32</v>
      </c>
      <c r="L7864" s="33" t="s">
        <v>34</v>
      </c>
      <c r="M7864" s="33" t="s">
        <v>34</v>
      </c>
      <c r="N7864" s="33" t="s">
        <v>34</v>
      </c>
      <c r="O7864" s="33" t="s">
        <v>34</v>
      </c>
      <c r="P7864" s="33">
        <v>1</v>
      </c>
      <c r="Q7864" s="33">
        <v>10</v>
      </c>
      <c r="R7864" s="33">
        <v>350</v>
      </c>
      <c r="S7864" s="33">
        <v>3.1</v>
      </c>
      <c r="T7864" s="35" t="s">
        <v>4061</v>
      </c>
      <c r="U7864">
        <v>2012</v>
      </c>
      <c r="V7864">
        <v>5</v>
      </c>
      <c r="W7864">
        <v>20</v>
      </c>
      <c r="X7864" t="str">
        <f>VLOOKUP(C7864,'country description'!$A$2:$B$16,2,0)</f>
        <v>India</v>
      </c>
      <c r="Y7864" t="str">
        <f t="shared" si="234"/>
        <v>Rs.350</v>
      </c>
      <c r="Z7864" s="36">
        <f t="shared" si="235"/>
        <v>350</v>
      </c>
    </row>
    <row r="7865" ht="14.25" customHeight="1" spans="1:26">
      <c r="A7865" s="33">
        <v>18391141</v>
      </c>
      <c r="B7865" s="34" t="s">
        <v>9523</v>
      </c>
      <c r="C7865" s="33">
        <v>1</v>
      </c>
      <c r="D7865" s="34" t="s">
        <v>135</v>
      </c>
      <c r="E7865" s="33" t="s">
        <v>20281</v>
      </c>
      <c r="F7865" s="33" t="s">
        <v>634</v>
      </c>
      <c r="G7865" s="33" t="s">
        <v>635</v>
      </c>
      <c r="H7865" s="33">
        <v>77.0566033</v>
      </c>
      <c r="I7865" s="33">
        <v>28.4493778</v>
      </c>
      <c r="J7865" s="33" t="s">
        <v>358</v>
      </c>
      <c r="K7865" s="33" t="s">
        <v>32</v>
      </c>
      <c r="L7865" s="33" t="s">
        <v>34</v>
      </c>
      <c r="M7865" s="33" t="s">
        <v>34</v>
      </c>
      <c r="N7865" s="33" t="s">
        <v>34</v>
      </c>
      <c r="O7865" s="33" t="s">
        <v>34</v>
      </c>
      <c r="P7865" s="33">
        <v>1</v>
      </c>
      <c r="Q7865" s="33">
        <v>1</v>
      </c>
      <c r="R7865" s="33">
        <v>300</v>
      </c>
      <c r="S7865" s="33">
        <v>1</v>
      </c>
      <c r="T7865" s="35" t="s">
        <v>2385</v>
      </c>
      <c r="U7865">
        <v>2012</v>
      </c>
      <c r="V7865">
        <v>9</v>
      </c>
      <c r="W7865">
        <v>11</v>
      </c>
      <c r="X7865" t="str">
        <f>VLOOKUP(C7865,'country description'!$A$2:$B$16,2,0)</f>
        <v>India</v>
      </c>
      <c r="Y7865" t="str">
        <f t="shared" si="234"/>
        <v>Rs.300</v>
      </c>
      <c r="Z7865" s="36">
        <f t="shared" si="235"/>
        <v>300</v>
      </c>
    </row>
    <row r="7866" ht="14.25" customHeight="1" spans="1:26">
      <c r="A7866" s="33">
        <v>18391145</v>
      </c>
      <c r="B7866" s="34" t="s">
        <v>20282</v>
      </c>
      <c r="C7866" s="33">
        <v>1</v>
      </c>
      <c r="D7866" s="34" t="s">
        <v>135</v>
      </c>
      <c r="E7866" s="33" t="s">
        <v>20283</v>
      </c>
      <c r="F7866" s="33" t="s">
        <v>2908</v>
      </c>
      <c r="G7866" s="33" t="s">
        <v>2909</v>
      </c>
      <c r="H7866" s="33">
        <v>77.0683497</v>
      </c>
      <c r="I7866" s="33">
        <v>28.4907415</v>
      </c>
      <c r="J7866" s="33" t="s">
        <v>90</v>
      </c>
      <c r="K7866" s="33" t="s">
        <v>32</v>
      </c>
      <c r="L7866" s="33" t="s">
        <v>34</v>
      </c>
      <c r="M7866" s="33" t="s">
        <v>34</v>
      </c>
      <c r="N7866" s="33" t="s">
        <v>34</v>
      </c>
      <c r="O7866" s="33" t="s">
        <v>34</v>
      </c>
      <c r="P7866" s="33">
        <v>1</v>
      </c>
      <c r="Q7866" s="33">
        <v>0</v>
      </c>
      <c r="R7866" s="33">
        <v>200</v>
      </c>
      <c r="S7866" s="33">
        <v>1</v>
      </c>
      <c r="T7866" s="35" t="s">
        <v>20284</v>
      </c>
      <c r="U7866">
        <v>2010</v>
      </c>
      <c r="V7866">
        <v>6</v>
      </c>
      <c r="W7866">
        <v>28</v>
      </c>
      <c r="X7866" t="str">
        <f>VLOOKUP(C7866,'country description'!$A$2:$B$16,2,0)</f>
        <v>India</v>
      </c>
      <c r="Y7866" t="str">
        <f t="shared" si="234"/>
        <v>Rs.200</v>
      </c>
      <c r="Z7866" s="36">
        <f t="shared" si="235"/>
        <v>200</v>
      </c>
    </row>
    <row r="7867" ht="14.25" customHeight="1" spans="1:26">
      <c r="A7867" s="33">
        <v>18391147</v>
      </c>
      <c r="B7867" s="34" t="s">
        <v>6799</v>
      </c>
      <c r="C7867" s="33">
        <v>1</v>
      </c>
      <c r="D7867" s="34" t="s">
        <v>27</v>
      </c>
      <c r="E7867" s="33" t="s">
        <v>20285</v>
      </c>
      <c r="F7867" s="33" t="s">
        <v>1283</v>
      </c>
      <c r="G7867" s="33" t="s">
        <v>1284</v>
      </c>
      <c r="H7867" s="33">
        <v>77.1811374</v>
      </c>
      <c r="I7867" s="33">
        <v>28.5495565</v>
      </c>
      <c r="J7867" s="33" t="s">
        <v>358</v>
      </c>
      <c r="K7867" s="33" t="s">
        <v>32</v>
      </c>
      <c r="L7867" s="33" t="s">
        <v>34</v>
      </c>
      <c r="M7867" s="33" t="s">
        <v>34</v>
      </c>
      <c r="N7867" s="33" t="s">
        <v>34</v>
      </c>
      <c r="O7867" s="33" t="s">
        <v>34</v>
      </c>
      <c r="P7867" s="33">
        <v>1</v>
      </c>
      <c r="Q7867" s="33">
        <v>14</v>
      </c>
      <c r="R7867" s="33">
        <v>300</v>
      </c>
      <c r="S7867" s="33">
        <v>3.5</v>
      </c>
      <c r="T7867" s="35" t="s">
        <v>3851</v>
      </c>
      <c r="U7867">
        <v>2010</v>
      </c>
      <c r="V7867">
        <v>4</v>
      </c>
      <c r="W7867">
        <v>3</v>
      </c>
      <c r="X7867" t="str">
        <f>VLOOKUP(C7867,'country description'!$A$2:$B$16,2,0)</f>
        <v>India</v>
      </c>
      <c r="Y7867" t="str">
        <f t="shared" si="234"/>
        <v>Rs.300</v>
      </c>
      <c r="Z7867" s="36">
        <f t="shared" si="235"/>
        <v>300</v>
      </c>
    </row>
    <row r="7868" ht="14.25" customHeight="1" spans="1:26">
      <c r="A7868" s="33">
        <v>18391155</v>
      </c>
      <c r="B7868" s="34" t="s">
        <v>20286</v>
      </c>
      <c r="C7868" s="33">
        <v>1</v>
      </c>
      <c r="D7868" s="34" t="s">
        <v>135</v>
      </c>
      <c r="E7868" s="33" t="s">
        <v>20287</v>
      </c>
      <c r="F7868" s="33" t="s">
        <v>17525</v>
      </c>
      <c r="G7868" s="33" t="s">
        <v>17526</v>
      </c>
      <c r="H7868" s="33">
        <v>77.09791951</v>
      </c>
      <c r="I7868" s="33">
        <v>28.45112282</v>
      </c>
      <c r="J7868" s="33" t="s">
        <v>2497</v>
      </c>
      <c r="K7868" s="33" t="s">
        <v>32</v>
      </c>
      <c r="L7868" s="33" t="s">
        <v>34</v>
      </c>
      <c r="M7868" s="33" t="s">
        <v>34</v>
      </c>
      <c r="N7868" s="33" t="s">
        <v>34</v>
      </c>
      <c r="O7868" s="33" t="s">
        <v>34</v>
      </c>
      <c r="P7868" s="33">
        <v>3</v>
      </c>
      <c r="Q7868" s="33">
        <v>12</v>
      </c>
      <c r="R7868" s="33">
        <v>1800</v>
      </c>
      <c r="S7868" s="33">
        <v>3.2</v>
      </c>
      <c r="T7868" s="35" t="s">
        <v>9718</v>
      </c>
      <c r="U7868">
        <v>2013</v>
      </c>
      <c r="V7868">
        <v>6</v>
      </c>
      <c r="W7868">
        <v>12</v>
      </c>
      <c r="X7868" t="str">
        <f>VLOOKUP(C7868,'country description'!$A$2:$B$16,2,0)</f>
        <v>India</v>
      </c>
      <c r="Y7868" t="str">
        <f t="shared" si="234"/>
        <v>Rs.1800</v>
      </c>
      <c r="Z7868" s="36">
        <f t="shared" si="235"/>
        <v>1800</v>
      </c>
    </row>
    <row r="7869" ht="14.25" customHeight="1" spans="1:26">
      <c r="A7869" s="33">
        <v>18391156</v>
      </c>
      <c r="B7869" s="34" t="s">
        <v>9081</v>
      </c>
      <c r="C7869" s="33">
        <v>1</v>
      </c>
      <c r="D7869" s="34" t="s">
        <v>135</v>
      </c>
      <c r="E7869" s="33" t="s">
        <v>20288</v>
      </c>
      <c r="F7869" s="33" t="s">
        <v>141</v>
      </c>
      <c r="G7869" s="33" t="s">
        <v>142</v>
      </c>
      <c r="H7869" s="33">
        <v>77.09336612</v>
      </c>
      <c r="I7869" s="33">
        <v>28.47581065</v>
      </c>
      <c r="J7869" s="33" t="s">
        <v>986</v>
      </c>
      <c r="K7869" s="33" t="s">
        <v>32</v>
      </c>
      <c r="L7869" s="33" t="s">
        <v>34</v>
      </c>
      <c r="M7869" s="33" t="s">
        <v>34</v>
      </c>
      <c r="N7869" s="33" t="s">
        <v>34</v>
      </c>
      <c r="O7869" s="33" t="s">
        <v>34</v>
      </c>
      <c r="P7869" s="33">
        <v>1</v>
      </c>
      <c r="Q7869" s="33">
        <v>13</v>
      </c>
      <c r="R7869" s="33">
        <v>300</v>
      </c>
      <c r="S7869" s="33">
        <v>3.3</v>
      </c>
      <c r="T7869" s="35" t="s">
        <v>20289</v>
      </c>
      <c r="U7869">
        <v>2012</v>
      </c>
      <c r="V7869">
        <v>7</v>
      </c>
      <c r="W7869">
        <v>13</v>
      </c>
      <c r="X7869" t="str">
        <f>VLOOKUP(C7869,'country description'!$A$2:$B$16,2,0)</f>
        <v>India</v>
      </c>
      <c r="Y7869" t="str">
        <f t="shared" si="234"/>
        <v>Rs.300</v>
      </c>
      <c r="Z7869" s="36">
        <f t="shared" si="235"/>
        <v>300</v>
      </c>
    </row>
    <row r="7870" ht="14.25" customHeight="1" spans="1:26">
      <c r="A7870" s="33">
        <v>18391158</v>
      </c>
      <c r="B7870" s="34" t="s">
        <v>20290</v>
      </c>
      <c r="C7870" s="33">
        <v>1</v>
      </c>
      <c r="D7870" s="34" t="s">
        <v>149</v>
      </c>
      <c r="E7870" s="33" t="s">
        <v>20291</v>
      </c>
      <c r="F7870" s="33" t="s">
        <v>468</v>
      </c>
      <c r="G7870" s="33" t="s">
        <v>469</v>
      </c>
      <c r="H7870" s="33">
        <v>77.3403537</v>
      </c>
      <c r="I7870" s="33">
        <v>28.565437</v>
      </c>
      <c r="J7870" s="33" t="s">
        <v>6202</v>
      </c>
      <c r="K7870" s="33" t="s">
        <v>32</v>
      </c>
      <c r="L7870" s="33" t="s">
        <v>34</v>
      </c>
      <c r="M7870" s="33" t="s">
        <v>34</v>
      </c>
      <c r="N7870" s="33" t="s">
        <v>34</v>
      </c>
      <c r="O7870" s="33" t="s">
        <v>34</v>
      </c>
      <c r="P7870" s="33">
        <v>1</v>
      </c>
      <c r="Q7870" s="33">
        <v>27</v>
      </c>
      <c r="R7870" s="33">
        <v>400</v>
      </c>
      <c r="S7870" s="33">
        <v>3.5</v>
      </c>
      <c r="T7870" s="35" t="s">
        <v>12564</v>
      </c>
      <c r="U7870">
        <v>2011</v>
      </c>
      <c r="V7870">
        <v>3</v>
      </c>
      <c r="W7870">
        <v>6</v>
      </c>
      <c r="X7870" t="str">
        <f>VLOOKUP(C7870,'country description'!$A$2:$B$16,2,0)</f>
        <v>India</v>
      </c>
      <c r="Y7870" t="str">
        <f t="shared" si="234"/>
        <v>Rs.400</v>
      </c>
      <c r="Z7870" s="36">
        <f t="shared" si="235"/>
        <v>400</v>
      </c>
    </row>
    <row r="7871" ht="14.25" customHeight="1" spans="1:26">
      <c r="A7871" s="33">
        <v>18391159</v>
      </c>
      <c r="B7871" s="34" t="s">
        <v>17006</v>
      </c>
      <c r="C7871" s="33">
        <v>1</v>
      </c>
      <c r="D7871" s="34" t="s">
        <v>135</v>
      </c>
      <c r="E7871" s="33" t="s">
        <v>17803</v>
      </c>
      <c r="F7871" s="33" t="s">
        <v>17525</v>
      </c>
      <c r="G7871" s="33" t="s">
        <v>17526</v>
      </c>
      <c r="H7871" s="33">
        <v>77.0975899</v>
      </c>
      <c r="I7871" s="33">
        <v>28.4511473</v>
      </c>
      <c r="J7871" s="33" t="s">
        <v>17008</v>
      </c>
      <c r="K7871" s="33" t="s">
        <v>32</v>
      </c>
      <c r="L7871" s="33" t="s">
        <v>34</v>
      </c>
      <c r="M7871" s="33" t="s">
        <v>33</v>
      </c>
      <c r="N7871" s="33" t="s">
        <v>34</v>
      </c>
      <c r="O7871" s="33" t="s">
        <v>34</v>
      </c>
      <c r="P7871" s="33">
        <v>2</v>
      </c>
      <c r="Q7871" s="33">
        <v>33</v>
      </c>
      <c r="R7871" s="33">
        <v>600</v>
      </c>
      <c r="S7871" s="33">
        <v>3.7</v>
      </c>
      <c r="T7871" s="35" t="s">
        <v>1241</v>
      </c>
      <c r="U7871">
        <v>2017</v>
      </c>
      <c r="V7871">
        <v>10</v>
      </c>
      <c r="W7871">
        <v>16</v>
      </c>
      <c r="X7871" t="str">
        <f>VLOOKUP(C7871,'country description'!$A$2:$B$16,2,0)</f>
        <v>India</v>
      </c>
      <c r="Y7871" t="str">
        <f t="shared" si="234"/>
        <v>Rs.600</v>
      </c>
      <c r="Z7871" s="36">
        <f t="shared" si="235"/>
        <v>600</v>
      </c>
    </row>
    <row r="7872" ht="14.25" customHeight="1" spans="1:26">
      <c r="A7872" s="33">
        <v>18391164</v>
      </c>
      <c r="B7872" s="34" t="s">
        <v>20292</v>
      </c>
      <c r="C7872" s="33">
        <v>1</v>
      </c>
      <c r="D7872" s="34" t="s">
        <v>149</v>
      </c>
      <c r="E7872" s="33" t="s">
        <v>20293</v>
      </c>
      <c r="F7872" s="33" t="s">
        <v>468</v>
      </c>
      <c r="G7872" s="33" t="s">
        <v>469</v>
      </c>
      <c r="H7872" s="33">
        <v>77.3397535</v>
      </c>
      <c r="I7872" s="33">
        <v>28.5651685</v>
      </c>
      <c r="J7872" s="33" t="s">
        <v>158</v>
      </c>
      <c r="K7872" s="33" t="s">
        <v>32</v>
      </c>
      <c r="L7872" s="33" t="s">
        <v>34</v>
      </c>
      <c r="M7872" s="33" t="s">
        <v>34</v>
      </c>
      <c r="N7872" s="33" t="s">
        <v>34</v>
      </c>
      <c r="O7872" s="33" t="s">
        <v>34</v>
      </c>
      <c r="P7872" s="33">
        <v>1</v>
      </c>
      <c r="Q7872" s="33">
        <v>8</v>
      </c>
      <c r="R7872" s="33">
        <v>400</v>
      </c>
      <c r="S7872" s="33">
        <v>2.9</v>
      </c>
      <c r="T7872" s="35" t="s">
        <v>1662</v>
      </c>
      <c r="U7872">
        <v>2010</v>
      </c>
      <c r="V7872">
        <v>1</v>
      </c>
      <c r="W7872">
        <v>9</v>
      </c>
      <c r="X7872" t="str">
        <f>VLOOKUP(C7872,'country description'!$A$2:$B$16,2,0)</f>
        <v>India</v>
      </c>
      <c r="Y7872" t="str">
        <f t="shared" si="234"/>
        <v>Rs.400</v>
      </c>
      <c r="Z7872" s="36">
        <f t="shared" si="235"/>
        <v>400</v>
      </c>
    </row>
    <row r="7873" ht="14.25" customHeight="1" spans="1:26">
      <c r="A7873" s="33">
        <v>18391166</v>
      </c>
      <c r="B7873" s="34" t="s">
        <v>1259</v>
      </c>
      <c r="C7873" s="33">
        <v>1</v>
      </c>
      <c r="D7873" s="34" t="s">
        <v>135</v>
      </c>
      <c r="E7873" s="33" t="s">
        <v>20294</v>
      </c>
      <c r="F7873" s="33" t="s">
        <v>1638</v>
      </c>
      <c r="G7873" s="33" t="s">
        <v>1639</v>
      </c>
      <c r="H7873" s="33">
        <v>77.100181</v>
      </c>
      <c r="I7873" s="33">
        <v>28.4287959</v>
      </c>
      <c r="J7873" s="33" t="s">
        <v>329</v>
      </c>
      <c r="K7873" s="33" t="s">
        <v>32</v>
      </c>
      <c r="L7873" s="33" t="s">
        <v>34</v>
      </c>
      <c r="M7873" s="33" t="s">
        <v>34</v>
      </c>
      <c r="N7873" s="33" t="s">
        <v>34</v>
      </c>
      <c r="O7873" s="33" t="s">
        <v>34</v>
      </c>
      <c r="P7873" s="33">
        <v>2</v>
      </c>
      <c r="Q7873" s="33">
        <v>1</v>
      </c>
      <c r="R7873" s="33">
        <v>600</v>
      </c>
      <c r="S7873" s="33">
        <v>1</v>
      </c>
      <c r="T7873" s="35" t="s">
        <v>10144</v>
      </c>
      <c r="U7873">
        <v>2014</v>
      </c>
      <c r="V7873">
        <v>11</v>
      </c>
      <c r="W7873">
        <v>20</v>
      </c>
      <c r="X7873" t="str">
        <f>VLOOKUP(C7873,'country description'!$A$2:$B$16,2,0)</f>
        <v>India</v>
      </c>
      <c r="Y7873" t="str">
        <f t="shared" si="234"/>
        <v>Rs.600</v>
      </c>
      <c r="Z7873" s="36">
        <f t="shared" si="235"/>
        <v>600</v>
      </c>
    </row>
    <row r="7874" ht="14.25" customHeight="1" spans="1:26">
      <c r="A7874" s="33">
        <v>18391167</v>
      </c>
      <c r="B7874" s="34" t="s">
        <v>10550</v>
      </c>
      <c r="C7874" s="33">
        <v>1</v>
      </c>
      <c r="D7874" s="34" t="s">
        <v>27</v>
      </c>
      <c r="E7874" s="33" t="s">
        <v>20295</v>
      </c>
      <c r="F7874" s="33" t="s">
        <v>227</v>
      </c>
      <c r="G7874" s="33" t="s">
        <v>228</v>
      </c>
      <c r="H7874" s="33">
        <v>77.1741502</v>
      </c>
      <c r="I7874" s="33">
        <v>28.6458375</v>
      </c>
      <c r="J7874" s="33" t="s">
        <v>8075</v>
      </c>
      <c r="K7874" s="33" t="s">
        <v>32</v>
      </c>
      <c r="L7874" s="33" t="s">
        <v>34</v>
      </c>
      <c r="M7874" s="33" t="s">
        <v>34</v>
      </c>
      <c r="N7874" s="33" t="s">
        <v>34</v>
      </c>
      <c r="O7874" s="33" t="s">
        <v>34</v>
      </c>
      <c r="P7874" s="33">
        <v>1</v>
      </c>
      <c r="Q7874" s="33">
        <v>6</v>
      </c>
      <c r="R7874" s="33">
        <v>400</v>
      </c>
      <c r="S7874" s="33">
        <v>3</v>
      </c>
      <c r="T7874" s="35" t="s">
        <v>5719</v>
      </c>
      <c r="U7874">
        <v>2010</v>
      </c>
      <c r="V7874">
        <v>4</v>
      </c>
      <c r="W7874">
        <v>27</v>
      </c>
      <c r="X7874" t="str">
        <f>VLOOKUP(C7874,'country description'!$A$2:$B$16,2,0)</f>
        <v>India</v>
      </c>
      <c r="Y7874" t="str">
        <f t="shared" ref="Y7874:Y7937" si="236">TRIM(MID(K7874,FIND("(",K7874)+1,FIND(")",K7874)-FIND("(",K7874)-1))&amp;R7874</f>
        <v>Rs.400</v>
      </c>
      <c r="Z7874" s="36">
        <f t="shared" si="235"/>
        <v>400</v>
      </c>
    </row>
    <row r="7875" ht="14.25" customHeight="1" spans="1:26">
      <c r="A7875" s="33">
        <v>18391171</v>
      </c>
      <c r="B7875" s="34" t="s">
        <v>20296</v>
      </c>
      <c r="C7875" s="33">
        <v>1</v>
      </c>
      <c r="D7875" s="34" t="s">
        <v>135</v>
      </c>
      <c r="E7875" s="33" t="s">
        <v>20297</v>
      </c>
      <c r="F7875" s="33" t="s">
        <v>293</v>
      </c>
      <c r="G7875" s="33" t="s">
        <v>294</v>
      </c>
      <c r="H7875" s="33">
        <v>77.0791682</v>
      </c>
      <c r="I7875" s="33">
        <v>28.4508593</v>
      </c>
      <c r="J7875" s="33" t="s">
        <v>329</v>
      </c>
      <c r="K7875" s="33" t="s">
        <v>32</v>
      </c>
      <c r="L7875" s="33" t="s">
        <v>34</v>
      </c>
      <c r="M7875" s="33" t="s">
        <v>34</v>
      </c>
      <c r="N7875" s="33" t="s">
        <v>34</v>
      </c>
      <c r="O7875" s="33" t="s">
        <v>34</v>
      </c>
      <c r="P7875" s="33">
        <v>2</v>
      </c>
      <c r="Q7875" s="33">
        <v>0</v>
      </c>
      <c r="R7875" s="33">
        <v>600</v>
      </c>
      <c r="S7875" s="33">
        <v>1</v>
      </c>
      <c r="T7875" s="35" t="s">
        <v>7766</v>
      </c>
      <c r="U7875">
        <v>2014</v>
      </c>
      <c r="V7875">
        <v>6</v>
      </c>
      <c r="W7875">
        <v>27</v>
      </c>
      <c r="X7875" t="str">
        <f>VLOOKUP(C7875,'country description'!$A$2:$B$16,2,0)</f>
        <v>India</v>
      </c>
      <c r="Y7875" t="str">
        <f t="shared" si="236"/>
        <v>Rs.600</v>
      </c>
      <c r="Z7875" s="36">
        <f t="shared" ref="Z7875:Z7938" si="237">R:R</f>
        <v>600</v>
      </c>
    </row>
    <row r="7876" ht="14.25" customHeight="1" spans="1:26">
      <c r="A7876" s="33">
        <v>18391172</v>
      </c>
      <c r="B7876" s="34" t="s">
        <v>20298</v>
      </c>
      <c r="C7876" s="33">
        <v>1</v>
      </c>
      <c r="D7876" s="34" t="s">
        <v>149</v>
      </c>
      <c r="E7876" s="33" t="s">
        <v>2701</v>
      </c>
      <c r="F7876" s="33" t="s">
        <v>2700</v>
      </c>
      <c r="G7876" s="33" t="s">
        <v>2701</v>
      </c>
      <c r="H7876" s="33">
        <v>77.35743094</v>
      </c>
      <c r="I7876" s="33">
        <v>28.56198634</v>
      </c>
      <c r="J7876" s="33" t="s">
        <v>329</v>
      </c>
      <c r="K7876" s="33" t="s">
        <v>32</v>
      </c>
      <c r="L7876" s="33" t="s">
        <v>34</v>
      </c>
      <c r="M7876" s="33" t="s">
        <v>33</v>
      </c>
      <c r="N7876" s="33" t="s">
        <v>34</v>
      </c>
      <c r="O7876" s="33" t="s">
        <v>34</v>
      </c>
      <c r="P7876" s="33">
        <v>2</v>
      </c>
      <c r="Q7876" s="33">
        <v>9</v>
      </c>
      <c r="R7876" s="33">
        <v>600</v>
      </c>
      <c r="S7876" s="33">
        <v>3.1</v>
      </c>
      <c r="T7876" s="35" t="s">
        <v>20171</v>
      </c>
      <c r="U7876">
        <v>2012</v>
      </c>
      <c r="V7876">
        <v>7</v>
      </c>
      <c r="W7876">
        <v>26</v>
      </c>
      <c r="X7876" t="str">
        <f>VLOOKUP(C7876,'country description'!$A$2:$B$16,2,0)</f>
        <v>India</v>
      </c>
      <c r="Y7876" t="str">
        <f t="shared" si="236"/>
        <v>Rs.600</v>
      </c>
      <c r="Z7876" s="36">
        <f t="shared" si="237"/>
        <v>600</v>
      </c>
    </row>
    <row r="7877" ht="14.25" customHeight="1" spans="1:26">
      <c r="A7877" s="33">
        <v>18391176</v>
      </c>
      <c r="B7877" s="34" t="s">
        <v>20299</v>
      </c>
      <c r="C7877" s="33">
        <v>1</v>
      </c>
      <c r="D7877" s="34" t="s">
        <v>135</v>
      </c>
      <c r="E7877" s="33" t="s">
        <v>20300</v>
      </c>
      <c r="F7877" s="33" t="s">
        <v>634</v>
      </c>
      <c r="G7877" s="33" t="s">
        <v>635</v>
      </c>
      <c r="H7877" s="33">
        <v>77.051332</v>
      </c>
      <c r="I7877" s="33">
        <v>28.4540489</v>
      </c>
      <c r="J7877" s="33" t="s">
        <v>90</v>
      </c>
      <c r="K7877" s="33" t="s">
        <v>32</v>
      </c>
      <c r="L7877" s="33" t="s">
        <v>34</v>
      </c>
      <c r="M7877" s="33" t="s">
        <v>34</v>
      </c>
      <c r="N7877" s="33" t="s">
        <v>34</v>
      </c>
      <c r="O7877" s="33" t="s">
        <v>34</v>
      </c>
      <c r="P7877" s="33">
        <v>2</v>
      </c>
      <c r="Q7877" s="33">
        <v>7</v>
      </c>
      <c r="R7877" s="33">
        <v>500</v>
      </c>
      <c r="S7877" s="33">
        <v>2.7</v>
      </c>
      <c r="T7877" s="35" t="s">
        <v>8774</v>
      </c>
      <c r="U7877">
        <v>2011</v>
      </c>
      <c r="V7877">
        <v>6</v>
      </c>
      <c r="W7877">
        <v>21</v>
      </c>
      <c r="X7877" t="str">
        <f>VLOOKUP(C7877,'country description'!$A$2:$B$16,2,0)</f>
        <v>India</v>
      </c>
      <c r="Y7877" t="str">
        <f t="shared" si="236"/>
        <v>Rs.500</v>
      </c>
      <c r="Z7877" s="36">
        <f t="shared" si="237"/>
        <v>500</v>
      </c>
    </row>
    <row r="7878" ht="14.25" customHeight="1" spans="1:26">
      <c r="A7878" s="33">
        <v>18391189</v>
      </c>
      <c r="B7878" s="34" t="s">
        <v>20301</v>
      </c>
      <c r="C7878" s="33">
        <v>1</v>
      </c>
      <c r="D7878" s="34" t="s">
        <v>135</v>
      </c>
      <c r="E7878" s="33" t="s">
        <v>20302</v>
      </c>
      <c r="F7878" s="33" t="s">
        <v>293</v>
      </c>
      <c r="G7878" s="33" t="s">
        <v>294</v>
      </c>
      <c r="H7878" s="33">
        <v>77.0784363</v>
      </c>
      <c r="I7878" s="33">
        <v>28.4660738</v>
      </c>
      <c r="J7878" s="33" t="s">
        <v>2918</v>
      </c>
      <c r="K7878" s="33" t="s">
        <v>32</v>
      </c>
      <c r="L7878" s="33" t="s">
        <v>34</v>
      </c>
      <c r="M7878" s="33" t="s">
        <v>34</v>
      </c>
      <c r="N7878" s="33" t="s">
        <v>34</v>
      </c>
      <c r="O7878" s="33" t="s">
        <v>34</v>
      </c>
      <c r="P7878" s="33">
        <v>3</v>
      </c>
      <c r="Q7878" s="33">
        <v>16</v>
      </c>
      <c r="R7878" s="33">
        <v>1000</v>
      </c>
      <c r="S7878" s="33">
        <v>3.4</v>
      </c>
      <c r="T7878" s="35" t="s">
        <v>9175</v>
      </c>
      <c r="U7878">
        <v>2018</v>
      </c>
      <c r="V7878">
        <v>10</v>
      </c>
      <c r="W7878">
        <v>6</v>
      </c>
      <c r="X7878" t="str">
        <f>VLOOKUP(C7878,'country description'!$A$2:$B$16,2,0)</f>
        <v>India</v>
      </c>
      <c r="Y7878" t="str">
        <f t="shared" si="236"/>
        <v>Rs.1000</v>
      </c>
      <c r="Z7878" s="36">
        <f t="shared" si="237"/>
        <v>1000</v>
      </c>
    </row>
    <row r="7879" ht="14.25" customHeight="1" spans="1:26">
      <c r="A7879" s="33">
        <v>18391256</v>
      </c>
      <c r="B7879" s="34" t="s">
        <v>20303</v>
      </c>
      <c r="C7879" s="33">
        <v>94</v>
      </c>
      <c r="D7879" s="34" t="s">
        <v>13914</v>
      </c>
      <c r="E7879" s="33" t="s">
        <v>20304</v>
      </c>
      <c r="F7879" s="33" t="s">
        <v>20305</v>
      </c>
      <c r="G7879" s="33" t="s">
        <v>20306</v>
      </c>
      <c r="H7879" s="33">
        <v>106.9113346</v>
      </c>
      <c r="I7879" s="33">
        <v>-6.163947933</v>
      </c>
      <c r="J7879" s="33" t="s">
        <v>20307</v>
      </c>
      <c r="K7879" s="33" t="s">
        <v>13919</v>
      </c>
      <c r="L7879" s="33" t="s">
        <v>34</v>
      </c>
      <c r="M7879" s="33" t="s">
        <v>34</v>
      </c>
      <c r="N7879" s="33" t="s">
        <v>34</v>
      </c>
      <c r="O7879" s="33" t="s">
        <v>34</v>
      </c>
      <c r="P7879" s="33">
        <v>3</v>
      </c>
      <c r="Q7879" s="33">
        <v>259</v>
      </c>
      <c r="R7879" s="33">
        <v>250000</v>
      </c>
      <c r="S7879" s="33">
        <v>4.2</v>
      </c>
      <c r="T7879" s="35" t="s">
        <v>2928</v>
      </c>
      <c r="U7879">
        <v>2018</v>
      </c>
      <c r="V7879">
        <v>6</v>
      </c>
      <c r="W7879">
        <v>5</v>
      </c>
      <c r="X7879" t="str">
        <f>VLOOKUP(C7879,'country description'!$A$2:$B$16,2,0)</f>
        <v>Indonesia</v>
      </c>
      <c r="Y7879" t="str">
        <f t="shared" si="236"/>
        <v>IDR250000</v>
      </c>
      <c r="Z7879" s="36">
        <f>R7879*'Currency Exchange'!$C$19</f>
        <v>1310</v>
      </c>
    </row>
    <row r="7880" ht="14.25" customHeight="1" spans="1:26">
      <c r="A7880" s="33">
        <v>18391309</v>
      </c>
      <c r="B7880" s="34" t="s">
        <v>20308</v>
      </c>
      <c r="C7880" s="33">
        <v>1</v>
      </c>
      <c r="D7880" s="34" t="s">
        <v>27</v>
      </c>
      <c r="E7880" s="33" t="s">
        <v>20309</v>
      </c>
      <c r="F7880" s="33" t="s">
        <v>681</v>
      </c>
      <c r="G7880" s="33" t="s">
        <v>682</v>
      </c>
      <c r="H7880" s="33">
        <v>77.1683836</v>
      </c>
      <c r="I7880" s="33">
        <v>28.5953744</v>
      </c>
      <c r="J7880" s="33" t="s">
        <v>534</v>
      </c>
      <c r="K7880" s="33" t="s">
        <v>32</v>
      </c>
      <c r="L7880" s="33" t="s">
        <v>34</v>
      </c>
      <c r="M7880" s="33" t="s">
        <v>34</v>
      </c>
      <c r="N7880" s="33" t="s">
        <v>34</v>
      </c>
      <c r="O7880" s="33" t="s">
        <v>34</v>
      </c>
      <c r="P7880" s="33">
        <v>2</v>
      </c>
      <c r="Q7880" s="33">
        <v>11</v>
      </c>
      <c r="R7880" s="33">
        <v>600</v>
      </c>
      <c r="S7880" s="33">
        <v>3.1</v>
      </c>
      <c r="T7880" s="35" t="s">
        <v>18636</v>
      </c>
      <c r="U7880">
        <v>2010</v>
      </c>
      <c r="V7880">
        <v>11</v>
      </c>
      <c r="W7880">
        <v>19</v>
      </c>
      <c r="X7880" t="str">
        <f>VLOOKUP(C7880,'country description'!$A$2:$B$16,2,0)</f>
        <v>India</v>
      </c>
      <c r="Y7880" t="str">
        <f t="shared" si="236"/>
        <v>Rs.600</v>
      </c>
      <c r="Z7880" s="36">
        <f t="shared" si="237"/>
        <v>600</v>
      </c>
    </row>
    <row r="7881" ht="14.25" customHeight="1" spans="1:26">
      <c r="A7881" s="33">
        <v>18391320</v>
      </c>
      <c r="B7881" s="34" t="s">
        <v>20310</v>
      </c>
      <c r="C7881" s="33">
        <v>1</v>
      </c>
      <c r="D7881" s="34" t="s">
        <v>27</v>
      </c>
      <c r="E7881" s="33" t="s">
        <v>20311</v>
      </c>
      <c r="F7881" s="33" t="s">
        <v>361</v>
      </c>
      <c r="G7881" s="33" t="s">
        <v>362</v>
      </c>
      <c r="H7881" s="33">
        <v>77.17</v>
      </c>
      <c r="I7881" s="33">
        <v>28.59</v>
      </c>
      <c r="J7881" s="33" t="s">
        <v>1678</v>
      </c>
      <c r="K7881" s="33" t="s">
        <v>32</v>
      </c>
      <c r="L7881" s="33" t="s">
        <v>34</v>
      </c>
      <c r="M7881" s="33" t="s">
        <v>34</v>
      </c>
      <c r="N7881" s="33" t="s">
        <v>34</v>
      </c>
      <c r="O7881" s="33" t="s">
        <v>34</v>
      </c>
      <c r="P7881" s="33">
        <v>1</v>
      </c>
      <c r="Q7881" s="33">
        <v>44</v>
      </c>
      <c r="R7881" s="33">
        <v>250</v>
      </c>
      <c r="S7881" s="33">
        <v>4</v>
      </c>
      <c r="T7881" s="35" t="s">
        <v>5388</v>
      </c>
      <c r="U7881">
        <v>2011</v>
      </c>
      <c r="V7881">
        <v>2</v>
      </c>
      <c r="W7881">
        <v>2</v>
      </c>
      <c r="X7881" t="str">
        <f>VLOOKUP(C7881,'country description'!$A$2:$B$16,2,0)</f>
        <v>India</v>
      </c>
      <c r="Y7881" t="str">
        <f t="shared" si="236"/>
        <v>Rs.250</v>
      </c>
      <c r="Z7881" s="36">
        <f t="shared" si="237"/>
        <v>250</v>
      </c>
    </row>
    <row r="7882" ht="14.25" customHeight="1" spans="1:26">
      <c r="A7882" s="33">
        <v>18391458</v>
      </c>
      <c r="B7882" s="34" t="s">
        <v>20312</v>
      </c>
      <c r="C7882" s="33">
        <v>1</v>
      </c>
      <c r="D7882" s="34" t="s">
        <v>27</v>
      </c>
      <c r="E7882" s="33" t="s">
        <v>20313</v>
      </c>
      <c r="F7882" s="33" t="s">
        <v>361</v>
      </c>
      <c r="G7882" s="33" t="s">
        <v>362</v>
      </c>
      <c r="H7882" s="33">
        <v>77.1683221</v>
      </c>
      <c r="I7882" s="33">
        <v>28.5879999</v>
      </c>
      <c r="J7882" s="33" t="s">
        <v>6129</v>
      </c>
      <c r="K7882" s="33" t="s">
        <v>32</v>
      </c>
      <c r="L7882" s="33" t="s">
        <v>34</v>
      </c>
      <c r="M7882" s="33" t="s">
        <v>34</v>
      </c>
      <c r="N7882" s="33" t="s">
        <v>34</v>
      </c>
      <c r="O7882" s="33" t="s">
        <v>34</v>
      </c>
      <c r="P7882" s="33">
        <v>2</v>
      </c>
      <c r="Q7882" s="33">
        <v>49</v>
      </c>
      <c r="R7882" s="33">
        <v>600</v>
      </c>
      <c r="S7882" s="33">
        <v>4</v>
      </c>
      <c r="T7882" s="35" t="s">
        <v>9287</v>
      </c>
      <c r="U7882">
        <v>2018</v>
      </c>
      <c r="V7882">
        <v>2</v>
      </c>
      <c r="W7882">
        <v>16</v>
      </c>
      <c r="X7882" t="str">
        <f>VLOOKUP(C7882,'country description'!$A$2:$B$16,2,0)</f>
        <v>India</v>
      </c>
      <c r="Y7882" t="str">
        <f t="shared" si="236"/>
        <v>Rs.600</v>
      </c>
      <c r="Z7882" s="36">
        <f t="shared" si="237"/>
        <v>600</v>
      </c>
    </row>
    <row r="7883" ht="14.25" customHeight="1" spans="1:26">
      <c r="A7883" s="33">
        <v>18391581</v>
      </c>
      <c r="B7883" s="34" t="s">
        <v>20314</v>
      </c>
      <c r="C7883" s="33">
        <v>1</v>
      </c>
      <c r="D7883" s="34" t="s">
        <v>27</v>
      </c>
      <c r="E7883" s="33" t="s">
        <v>9483</v>
      </c>
      <c r="F7883" s="33" t="s">
        <v>3052</v>
      </c>
      <c r="G7883" s="33" t="s">
        <v>3053</v>
      </c>
      <c r="H7883" s="33">
        <v>77.1065016</v>
      </c>
      <c r="I7883" s="33">
        <v>28.6426602</v>
      </c>
      <c r="J7883" s="33" t="s">
        <v>20315</v>
      </c>
      <c r="K7883" s="33" t="s">
        <v>32</v>
      </c>
      <c r="L7883" s="33" t="s">
        <v>34</v>
      </c>
      <c r="M7883" s="33" t="s">
        <v>34</v>
      </c>
      <c r="N7883" s="33" t="s">
        <v>34</v>
      </c>
      <c r="O7883" s="33" t="s">
        <v>34</v>
      </c>
      <c r="P7883" s="33">
        <v>1</v>
      </c>
      <c r="Q7883" s="33">
        <v>8</v>
      </c>
      <c r="R7883" s="33">
        <v>200</v>
      </c>
      <c r="S7883" s="33">
        <v>3.1</v>
      </c>
      <c r="T7883" s="35" t="s">
        <v>14516</v>
      </c>
      <c r="U7883">
        <v>2011</v>
      </c>
      <c r="V7883">
        <v>8</v>
      </c>
      <c r="W7883">
        <v>28</v>
      </c>
      <c r="X7883" t="str">
        <f>VLOOKUP(C7883,'country description'!$A$2:$B$16,2,0)</f>
        <v>India</v>
      </c>
      <c r="Y7883" t="str">
        <f t="shared" si="236"/>
        <v>Rs.200</v>
      </c>
      <c r="Z7883" s="36">
        <f t="shared" si="237"/>
        <v>200</v>
      </c>
    </row>
    <row r="7884" ht="14.25" customHeight="1" spans="1:26">
      <c r="A7884" s="33">
        <v>18391601</v>
      </c>
      <c r="B7884" s="34" t="s">
        <v>5007</v>
      </c>
      <c r="C7884" s="33">
        <v>1</v>
      </c>
      <c r="D7884" s="34" t="s">
        <v>11618</v>
      </c>
      <c r="E7884" s="33" t="s">
        <v>20316</v>
      </c>
      <c r="F7884" s="33" t="s">
        <v>20317</v>
      </c>
      <c r="G7884" s="33" t="s">
        <v>20318</v>
      </c>
      <c r="H7884" s="33">
        <v>80.35</v>
      </c>
      <c r="I7884" s="33">
        <v>26.47</v>
      </c>
      <c r="J7884" s="33" t="s">
        <v>20319</v>
      </c>
      <c r="K7884" s="33" t="s">
        <v>32</v>
      </c>
      <c r="L7884" s="33" t="s">
        <v>34</v>
      </c>
      <c r="M7884" s="33" t="s">
        <v>34</v>
      </c>
      <c r="N7884" s="33" t="s">
        <v>34</v>
      </c>
      <c r="O7884" s="33" t="s">
        <v>34</v>
      </c>
      <c r="P7884" s="33">
        <v>3</v>
      </c>
      <c r="Q7884" s="33">
        <v>41</v>
      </c>
      <c r="R7884" s="33">
        <v>1400</v>
      </c>
      <c r="S7884" s="33">
        <v>4</v>
      </c>
      <c r="T7884" s="35" t="s">
        <v>6672</v>
      </c>
      <c r="U7884">
        <v>2013</v>
      </c>
      <c r="V7884">
        <v>8</v>
      </c>
      <c r="W7884">
        <v>13</v>
      </c>
      <c r="X7884" t="str">
        <f>VLOOKUP(C7884,'country description'!$A$2:$B$16,2,0)</f>
        <v>India</v>
      </c>
      <c r="Y7884" t="str">
        <f t="shared" si="236"/>
        <v>Rs.1400</v>
      </c>
      <c r="Z7884" s="36">
        <f t="shared" si="237"/>
        <v>1400</v>
      </c>
    </row>
    <row r="7885" ht="14.25" customHeight="1" spans="1:26">
      <c r="A7885" s="33">
        <v>18391689</v>
      </c>
      <c r="B7885" s="34" t="s">
        <v>20320</v>
      </c>
      <c r="C7885" s="33">
        <v>1</v>
      </c>
      <c r="D7885" s="34" t="s">
        <v>27</v>
      </c>
      <c r="E7885" s="33" t="s">
        <v>20321</v>
      </c>
      <c r="F7885" s="33" t="s">
        <v>3137</v>
      </c>
      <c r="G7885" s="33" t="s">
        <v>3138</v>
      </c>
      <c r="H7885" s="33">
        <v>0</v>
      </c>
      <c r="I7885" s="33">
        <v>0</v>
      </c>
      <c r="J7885" s="33" t="s">
        <v>1587</v>
      </c>
      <c r="K7885" s="33" t="s">
        <v>32</v>
      </c>
      <c r="L7885" s="33" t="s">
        <v>34</v>
      </c>
      <c r="M7885" s="33" t="s">
        <v>34</v>
      </c>
      <c r="N7885" s="33" t="s">
        <v>34</v>
      </c>
      <c r="O7885" s="33" t="s">
        <v>34</v>
      </c>
      <c r="P7885" s="33">
        <v>1</v>
      </c>
      <c r="Q7885" s="33">
        <v>0</v>
      </c>
      <c r="R7885" s="33">
        <v>250</v>
      </c>
      <c r="S7885" s="33">
        <v>1</v>
      </c>
      <c r="T7885" s="35" t="s">
        <v>5293</v>
      </c>
      <c r="U7885">
        <v>2016</v>
      </c>
      <c r="V7885">
        <v>2</v>
      </c>
      <c r="W7885">
        <v>28</v>
      </c>
      <c r="X7885" t="str">
        <f>VLOOKUP(C7885,'country description'!$A$2:$B$16,2,0)</f>
        <v>India</v>
      </c>
      <c r="Y7885" t="str">
        <f t="shared" si="236"/>
        <v>Rs.250</v>
      </c>
      <c r="Z7885" s="36">
        <f t="shared" si="237"/>
        <v>250</v>
      </c>
    </row>
    <row r="7886" ht="14.25" customHeight="1" spans="1:26">
      <c r="A7886" s="33">
        <v>18391691</v>
      </c>
      <c r="B7886" s="34" t="s">
        <v>20322</v>
      </c>
      <c r="C7886" s="33">
        <v>1</v>
      </c>
      <c r="D7886" s="34" t="s">
        <v>27</v>
      </c>
      <c r="E7886" s="33" t="s">
        <v>20323</v>
      </c>
      <c r="F7886" s="33" t="s">
        <v>1094</v>
      </c>
      <c r="G7886" s="33" t="s">
        <v>1095</v>
      </c>
      <c r="H7886" s="33">
        <v>77.21643761</v>
      </c>
      <c r="I7886" s="33">
        <v>28.58161703</v>
      </c>
      <c r="J7886" s="33" t="s">
        <v>4208</v>
      </c>
      <c r="K7886" s="33" t="s">
        <v>32</v>
      </c>
      <c r="L7886" s="33" t="s">
        <v>34</v>
      </c>
      <c r="M7886" s="33" t="s">
        <v>34</v>
      </c>
      <c r="N7886" s="33" t="s">
        <v>34</v>
      </c>
      <c r="O7886" s="33" t="s">
        <v>34</v>
      </c>
      <c r="P7886" s="33">
        <v>1</v>
      </c>
      <c r="Q7886" s="33">
        <v>2</v>
      </c>
      <c r="R7886" s="33">
        <v>300</v>
      </c>
      <c r="S7886" s="33">
        <v>1</v>
      </c>
      <c r="T7886" s="35" t="s">
        <v>16930</v>
      </c>
      <c r="U7886">
        <v>2016</v>
      </c>
      <c r="V7886">
        <v>8</v>
      </c>
      <c r="W7886">
        <v>10</v>
      </c>
      <c r="X7886" t="str">
        <f>VLOOKUP(C7886,'country description'!$A$2:$B$16,2,0)</f>
        <v>India</v>
      </c>
      <c r="Y7886" t="str">
        <f t="shared" si="236"/>
        <v>Rs.300</v>
      </c>
      <c r="Z7886" s="36">
        <f t="shared" si="237"/>
        <v>300</v>
      </c>
    </row>
    <row r="7887" ht="14.25" customHeight="1" spans="1:26">
      <c r="A7887" s="33">
        <v>18391757</v>
      </c>
      <c r="B7887" s="34" t="s">
        <v>20324</v>
      </c>
      <c r="C7887" s="33">
        <v>1</v>
      </c>
      <c r="D7887" s="34" t="s">
        <v>27</v>
      </c>
      <c r="E7887" s="33" t="s">
        <v>20325</v>
      </c>
      <c r="F7887" s="33" t="s">
        <v>7844</v>
      </c>
      <c r="G7887" s="33" t="s">
        <v>7845</v>
      </c>
      <c r="H7887" s="33">
        <v>77.2287499</v>
      </c>
      <c r="I7887" s="33">
        <v>28.7024763</v>
      </c>
      <c r="J7887" s="33" t="s">
        <v>705</v>
      </c>
      <c r="K7887" s="33" t="s">
        <v>32</v>
      </c>
      <c r="L7887" s="33" t="s">
        <v>34</v>
      </c>
      <c r="M7887" s="33" t="s">
        <v>34</v>
      </c>
      <c r="N7887" s="33" t="s">
        <v>34</v>
      </c>
      <c r="O7887" s="33" t="s">
        <v>34</v>
      </c>
      <c r="P7887" s="33">
        <v>1</v>
      </c>
      <c r="Q7887" s="33">
        <v>0</v>
      </c>
      <c r="R7887" s="33">
        <v>250</v>
      </c>
      <c r="S7887" s="33">
        <v>1</v>
      </c>
      <c r="T7887" s="35" t="s">
        <v>10203</v>
      </c>
      <c r="U7887">
        <v>2012</v>
      </c>
      <c r="V7887">
        <v>3</v>
      </c>
      <c r="W7887">
        <v>24</v>
      </c>
      <c r="X7887" t="str">
        <f>VLOOKUP(C7887,'country description'!$A$2:$B$16,2,0)</f>
        <v>India</v>
      </c>
      <c r="Y7887" t="str">
        <f t="shared" si="236"/>
        <v>Rs.250</v>
      </c>
      <c r="Z7887" s="36">
        <f t="shared" si="237"/>
        <v>250</v>
      </c>
    </row>
    <row r="7888" ht="14.25" customHeight="1" spans="1:26">
      <c r="A7888" s="33">
        <v>18391937</v>
      </c>
      <c r="B7888" s="34" t="s">
        <v>20326</v>
      </c>
      <c r="C7888" s="33">
        <v>1</v>
      </c>
      <c r="D7888" s="34" t="s">
        <v>27</v>
      </c>
      <c r="E7888" s="33" t="s">
        <v>20327</v>
      </c>
      <c r="F7888" s="33" t="s">
        <v>901</v>
      </c>
      <c r="G7888" s="33" t="s">
        <v>902</v>
      </c>
      <c r="H7888" s="33">
        <v>77.251334</v>
      </c>
      <c r="I7888" s="33">
        <v>28.555408</v>
      </c>
      <c r="J7888" s="33" t="s">
        <v>358</v>
      </c>
      <c r="K7888" s="33" t="s">
        <v>32</v>
      </c>
      <c r="L7888" s="33" t="s">
        <v>34</v>
      </c>
      <c r="M7888" s="33" t="s">
        <v>33</v>
      </c>
      <c r="N7888" s="33" t="s">
        <v>34</v>
      </c>
      <c r="O7888" s="33" t="s">
        <v>34</v>
      </c>
      <c r="P7888" s="33">
        <v>1</v>
      </c>
      <c r="Q7888" s="33">
        <v>11</v>
      </c>
      <c r="R7888" s="33">
        <v>400</v>
      </c>
      <c r="S7888" s="33">
        <v>3.1</v>
      </c>
      <c r="T7888" s="35" t="s">
        <v>2305</v>
      </c>
      <c r="U7888">
        <v>2016</v>
      </c>
      <c r="V7888">
        <v>7</v>
      </c>
      <c r="W7888">
        <v>13</v>
      </c>
      <c r="X7888" t="str">
        <f>VLOOKUP(C7888,'country description'!$A$2:$B$16,2,0)</f>
        <v>India</v>
      </c>
      <c r="Y7888" t="str">
        <f t="shared" si="236"/>
        <v>Rs.400</v>
      </c>
      <c r="Z7888" s="36">
        <f t="shared" si="237"/>
        <v>400</v>
      </c>
    </row>
    <row r="7889" ht="14.25" customHeight="1" spans="1:26">
      <c r="A7889" s="33">
        <v>18392211</v>
      </c>
      <c r="B7889" s="34" t="s">
        <v>20328</v>
      </c>
      <c r="C7889" s="33">
        <v>1</v>
      </c>
      <c r="D7889" s="34" t="s">
        <v>135</v>
      </c>
      <c r="E7889" s="33" t="s">
        <v>20329</v>
      </c>
      <c r="F7889" s="33" t="s">
        <v>881</v>
      </c>
      <c r="G7889" s="33" t="s">
        <v>882</v>
      </c>
      <c r="H7889" s="33">
        <v>77.0679502</v>
      </c>
      <c r="I7889" s="33">
        <v>28.4513687</v>
      </c>
      <c r="J7889" s="33" t="s">
        <v>90</v>
      </c>
      <c r="K7889" s="33" t="s">
        <v>32</v>
      </c>
      <c r="L7889" s="33" t="s">
        <v>34</v>
      </c>
      <c r="M7889" s="33" t="s">
        <v>34</v>
      </c>
      <c r="N7889" s="33" t="s">
        <v>34</v>
      </c>
      <c r="O7889" s="33" t="s">
        <v>34</v>
      </c>
      <c r="P7889" s="33">
        <v>1</v>
      </c>
      <c r="Q7889" s="33">
        <v>0</v>
      </c>
      <c r="R7889" s="33">
        <v>300</v>
      </c>
      <c r="S7889" s="33">
        <v>1</v>
      </c>
      <c r="T7889" s="35" t="s">
        <v>2784</v>
      </c>
      <c r="U7889">
        <v>2017</v>
      </c>
      <c r="V7889">
        <v>5</v>
      </c>
      <c r="W7889">
        <v>15</v>
      </c>
      <c r="X7889" t="str">
        <f>VLOOKUP(C7889,'country description'!$A$2:$B$16,2,0)</f>
        <v>India</v>
      </c>
      <c r="Y7889" t="str">
        <f t="shared" si="236"/>
        <v>Rs.300</v>
      </c>
      <c r="Z7889" s="36">
        <f t="shared" si="237"/>
        <v>300</v>
      </c>
    </row>
    <row r="7890" ht="14.25" customHeight="1" spans="1:26">
      <c r="A7890" s="33">
        <v>18392883</v>
      </c>
      <c r="B7890" s="34" t="s">
        <v>20330</v>
      </c>
      <c r="C7890" s="33">
        <v>1</v>
      </c>
      <c r="D7890" s="34" t="s">
        <v>27</v>
      </c>
      <c r="E7890" s="33" t="s">
        <v>20331</v>
      </c>
      <c r="F7890" s="33" t="s">
        <v>421</v>
      </c>
      <c r="G7890" s="33" t="s">
        <v>422</v>
      </c>
      <c r="H7890" s="33">
        <v>0</v>
      </c>
      <c r="I7890" s="33">
        <v>0</v>
      </c>
      <c r="J7890" s="33" t="s">
        <v>866</v>
      </c>
      <c r="K7890" s="33" t="s">
        <v>32</v>
      </c>
      <c r="L7890" s="33" t="s">
        <v>34</v>
      </c>
      <c r="M7890" s="33" t="s">
        <v>34</v>
      </c>
      <c r="N7890" s="33" t="s">
        <v>34</v>
      </c>
      <c r="O7890" s="33" t="s">
        <v>34</v>
      </c>
      <c r="P7890" s="33">
        <v>1</v>
      </c>
      <c r="Q7890" s="33">
        <v>3</v>
      </c>
      <c r="R7890" s="33">
        <v>250</v>
      </c>
      <c r="S7890" s="33">
        <v>1</v>
      </c>
      <c r="T7890" s="35" t="s">
        <v>8796</v>
      </c>
      <c r="U7890">
        <v>2017</v>
      </c>
      <c r="V7890">
        <v>11</v>
      </c>
      <c r="W7890">
        <v>2</v>
      </c>
      <c r="X7890" t="str">
        <f>VLOOKUP(C7890,'country description'!$A$2:$B$16,2,0)</f>
        <v>India</v>
      </c>
      <c r="Y7890" t="str">
        <f t="shared" si="236"/>
        <v>Rs.250</v>
      </c>
      <c r="Z7890" s="36">
        <f t="shared" si="237"/>
        <v>250</v>
      </c>
    </row>
    <row r="7891" ht="14.25" customHeight="1" spans="1:26">
      <c r="A7891" s="33">
        <v>18393213</v>
      </c>
      <c r="B7891" s="34" t="s">
        <v>1507</v>
      </c>
      <c r="C7891" s="33">
        <v>1</v>
      </c>
      <c r="D7891" s="34" t="s">
        <v>27</v>
      </c>
      <c r="E7891" s="33" t="s">
        <v>20332</v>
      </c>
      <c r="F7891" s="33" t="s">
        <v>124</v>
      </c>
      <c r="G7891" s="33" t="s">
        <v>125</v>
      </c>
      <c r="H7891" s="33">
        <v>77.2515162</v>
      </c>
      <c r="I7891" s="33">
        <v>28.5478786</v>
      </c>
      <c r="J7891" s="33" t="s">
        <v>20333</v>
      </c>
      <c r="K7891" s="33" t="s">
        <v>32</v>
      </c>
      <c r="L7891" s="33" t="s">
        <v>34</v>
      </c>
      <c r="M7891" s="33" t="s">
        <v>34</v>
      </c>
      <c r="N7891" s="33" t="s">
        <v>34</v>
      </c>
      <c r="O7891" s="33" t="s">
        <v>34</v>
      </c>
      <c r="P7891" s="33">
        <v>1</v>
      </c>
      <c r="Q7891" s="33">
        <v>4</v>
      </c>
      <c r="R7891" s="33">
        <v>450</v>
      </c>
      <c r="S7891" s="33">
        <v>2.9</v>
      </c>
      <c r="T7891" s="35" t="s">
        <v>17168</v>
      </c>
      <c r="U7891">
        <v>2013</v>
      </c>
      <c r="V7891">
        <v>4</v>
      </c>
      <c r="W7891">
        <v>7</v>
      </c>
      <c r="X7891" t="str">
        <f>VLOOKUP(C7891,'country description'!$A$2:$B$16,2,0)</f>
        <v>India</v>
      </c>
      <c r="Y7891" t="str">
        <f t="shared" si="236"/>
        <v>Rs.450</v>
      </c>
      <c r="Z7891" s="36">
        <f t="shared" si="237"/>
        <v>450</v>
      </c>
    </row>
    <row r="7892" ht="14.25" customHeight="1" spans="1:26">
      <c r="A7892" s="33">
        <v>18393288</v>
      </c>
      <c r="B7892" s="34" t="s">
        <v>11187</v>
      </c>
      <c r="C7892" s="33">
        <v>1</v>
      </c>
      <c r="D7892" s="34" t="s">
        <v>27</v>
      </c>
      <c r="E7892" s="33" t="s">
        <v>20334</v>
      </c>
      <c r="F7892" s="33" t="s">
        <v>578</v>
      </c>
      <c r="G7892" s="33" t="s">
        <v>579</v>
      </c>
      <c r="H7892" s="33">
        <v>77.1368633</v>
      </c>
      <c r="I7892" s="33">
        <v>28.6281257</v>
      </c>
      <c r="J7892" s="33" t="s">
        <v>1065</v>
      </c>
      <c r="K7892" s="33" t="s">
        <v>32</v>
      </c>
      <c r="L7892" s="33" t="s">
        <v>34</v>
      </c>
      <c r="M7892" s="33" t="s">
        <v>34</v>
      </c>
      <c r="N7892" s="33" t="s">
        <v>34</v>
      </c>
      <c r="O7892" s="33" t="s">
        <v>34</v>
      </c>
      <c r="P7892" s="33">
        <v>1</v>
      </c>
      <c r="Q7892" s="33">
        <v>0</v>
      </c>
      <c r="R7892" s="33">
        <v>300</v>
      </c>
      <c r="S7892" s="33">
        <v>1</v>
      </c>
      <c r="T7892" s="35" t="s">
        <v>2987</v>
      </c>
      <c r="U7892">
        <v>2012</v>
      </c>
      <c r="V7892">
        <v>12</v>
      </c>
      <c r="W7892">
        <v>19</v>
      </c>
      <c r="X7892" t="str">
        <f>VLOOKUP(C7892,'country description'!$A$2:$B$16,2,0)</f>
        <v>India</v>
      </c>
      <c r="Y7892" t="str">
        <f t="shared" si="236"/>
        <v>Rs.300</v>
      </c>
      <c r="Z7892" s="36">
        <f t="shared" si="237"/>
        <v>300</v>
      </c>
    </row>
    <row r="7893" ht="14.25" customHeight="1" spans="1:26">
      <c r="A7893" s="33">
        <v>18393406</v>
      </c>
      <c r="B7893" s="34" t="s">
        <v>20335</v>
      </c>
      <c r="C7893" s="33">
        <v>1</v>
      </c>
      <c r="D7893" s="34" t="s">
        <v>149</v>
      </c>
      <c r="E7893" s="33" t="s">
        <v>20336</v>
      </c>
      <c r="F7893" s="33" t="s">
        <v>4787</v>
      </c>
      <c r="G7893" s="33" t="s">
        <v>4788</v>
      </c>
      <c r="H7893" s="33">
        <v>77.3445624</v>
      </c>
      <c r="I7893" s="33">
        <v>28.597278</v>
      </c>
      <c r="J7893" s="33" t="s">
        <v>90</v>
      </c>
      <c r="K7893" s="33" t="s">
        <v>32</v>
      </c>
      <c r="L7893" s="33" t="s">
        <v>34</v>
      </c>
      <c r="M7893" s="33" t="s">
        <v>34</v>
      </c>
      <c r="N7893" s="33" t="s">
        <v>34</v>
      </c>
      <c r="O7893" s="33" t="s">
        <v>34</v>
      </c>
      <c r="P7893" s="33">
        <v>1</v>
      </c>
      <c r="Q7893" s="33">
        <v>0</v>
      </c>
      <c r="R7893" s="33">
        <v>200</v>
      </c>
      <c r="S7893" s="33">
        <v>1</v>
      </c>
      <c r="T7893" s="35" t="s">
        <v>5844</v>
      </c>
      <c r="U7893">
        <v>2015</v>
      </c>
      <c r="V7893">
        <v>12</v>
      </c>
      <c r="W7893">
        <v>23</v>
      </c>
      <c r="X7893" t="str">
        <f>VLOOKUP(C7893,'country description'!$A$2:$B$16,2,0)</f>
        <v>India</v>
      </c>
      <c r="Y7893" t="str">
        <f t="shared" si="236"/>
        <v>Rs.200</v>
      </c>
      <c r="Z7893" s="36">
        <f t="shared" si="237"/>
        <v>200</v>
      </c>
    </row>
    <row r="7894" ht="14.25" customHeight="1" spans="1:26">
      <c r="A7894" s="33">
        <v>18393436</v>
      </c>
      <c r="B7894" s="34" t="s">
        <v>20337</v>
      </c>
      <c r="C7894" s="33">
        <v>1</v>
      </c>
      <c r="D7894" s="34" t="s">
        <v>27</v>
      </c>
      <c r="E7894" s="33" t="s">
        <v>20338</v>
      </c>
      <c r="F7894" s="33" t="s">
        <v>659</v>
      </c>
      <c r="G7894" s="33" t="s">
        <v>660</v>
      </c>
      <c r="H7894" s="33">
        <v>77.19272362</v>
      </c>
      <c r="I7894" s="33">
        <v>28.56177812</v>
      </c>
      <c r="J7894" s="33" t="s">
        <v>20339</v>
      </c>
      <c r="K7894" s="33" t="s">
        <v>32</v>
      </c>
      <c r="L7894" s="33" t="s">
        <v>34</v>
      </c>
      <c r="M7894" s="33" t="s">
        <v>34</v>
      </c>
      <c r="N7894" s="33" t="s">
        <v>34</v>
      </c>
      <c r="O7894" s="33" t="s">
        <v>34</v>
      </c>
      <c r="P7894" s="33">
        <v>1</v>
      </c>
      <c r="Q7894" s="33">
        <v>2</v>
      </c>
      <c r="R7894" s="33">
        <v>400</v>
      </c>
      <c r="S7894" s="33">
        <v>1</v>
      </c>
      <c r="T7894" s="35" t="s">
        <v>327</v>
      </c>
      <c r="U7894">
        <v>2010</v>
      </c>
      <c r="V7894">
        <v>12</v>
      </c>
      <c r="W7894">
        <v>12</v>
      </c>
      <c r="X7894" t="str">
        <f>VLOOKUP(C7894,'country description'!$A$2:$B$16,2,0)</f>
        <v>India</v>
      </c>
      <c r="Y7894" t="str">
        <f t="shared" si="236"/>
        <v>Rs.400</v>
      </c>
      <c r="Z7894" s="36">
        <f t="shared" si="237"/>
        <v>400</v>
      </c>
    </row>
    <row r="7895" ht="14.25" customHeight="1" spans="1:26">
      <c r="A7895" s="33">
        <v>18393448</v>
      </c>
      <c r="B7895" s="34" t="s">
        <v>20340</v>
      </c>
      <c r="C7895" s="33">
        <v>1</v>
      </c>
      <c r="D7895" s="34" t="s">
        <v>27</v>
      </c>
      <c r="E7895" s="33" t="s">
        <v>6692</v>
      </c>
      <c r="F7895" s="33" t="s">
        <v>6691</v>
      </c>
      <c r="G7895" s="33" t="s">
        <v>6692</v>
      </c>
      <c r="H7895" s="33">
        <v>77.2847055</v>
      </c>
      <c r="I7895" s="33">
        <v>28.6213699</v>
      </c>
      <c r="J7895" s="33" t="s">
        <v>20341</v>
      </c>
      <c r="K7895" s="33" t="s">
        <v>32</v>
      </c>
      <c r="L7895" s="33" t="s">
        <v>34</v>
      </c>
      <c r="M7895" s="33" t="s">
        <v>34</v>
      </c>
      <c r="N7895" s="33" t="s">
        <v>34</v>
      </c>
      <c r="O7895" s="33" t="s">
        <v>34</v>
      </c>
      <c r="P7895" s="33">
        <v>1</v>
      </c>
      <c r="Q7895" s="33">
        <v>0</v>
      </c>
      <c r="R7895" s="33">
        <v>250</v>
      </c>
      <c r="S7895" s="33">
        <v>1</v>
      </c>
      <c r="T7895" s="35" t="s">
        <v>4724</v>
      </c>
      <c r="U7895">
        <v>2011</v>
      </c>
      <c r="V7895">
        <v>1</v>
      </c>
      <c r="W7895">
        <v>14</v>
      </c>
      <c r="X7895" t="str">
        <f>VLOOKUP(C7895,'country description'!$A$2:$B$16,2,0)</f>
        <v>India</v>
      </c>
      <c r="Y7895" t="str">
        <f t="shared" si="236"/>
        <v>Rs.250</v>
      </c>
      <c r="Z7895" s="36">
        <f t="shared" si="237"/>
        <v>250</v>
      </c>
    </row>
    <row r="7896" ht="14.25" customHeight="1" spans="1:26">
      <c r="A7896" s="33">
        <v>18393697</v>
      </c>
      <c r="B7896" s="34" t="s">
        <v>20342</v>
      </c>
      <c r="C7896" s="33">
        <v>1</v>
      </c>
      <c r="D7896" s="34" t="s">
        <v>135</v>
      </c>
      <c r="E7896" s="33" t="s">
        <v>20343</v>
      </c>
      <c r="F7896" s="33" t="s">
        <v>1643</v>
      </c>
      <c r="G7896" s="33" t="s">
        <v>1644</v>
      </c>
      <c r="H7896" s="33">
        <v>77.1032552</v>
      </c>
      <c r="I7896" s="33">
        <v>28.4396385</v>
      </c>
      <c r="J7896" s="33" t="s">
        <v>50</v>
      </c>
      <c r="K7896" s="33" t="s">
        <v>32</v>
      </c>
      <c r="L7896" s="33" t="s">
        <v>34</v>
      </c>
      <c r="M7896" s="33" t="s">
        <v>34</v>
      </c>
      <c r="N7896" s="33" t="s">
        <v>34</v>
      </c>
      <c r="O7896" s="33" t="s">
        <v>34</v>
      </c>
      <c r="P7896" s="33">
        <v>2</v>
      </c>
      <c r="Q7896" s="33">
        <v>74</v>
      </c>
      <c r="R7896" s="33">
        <v>500</v>
      </c>
      <c r="S7896" s="33">
        <v>3.8</v>
      </c>
      <c r="T7896" s="35" t="s">
        <v>3265</v>
      </c>
      <c r="U7896">
        <v>2013</v>
      </c>
      <c r="V7896">
        <v>1</v>
      </c>
      <c r="W7896">
        <v>4</v>
      </c>
      <c r="X7896" t="str">
        <f>VLOOKUP(C7896,'country description'!$A$2:$B$16,2,0)</f>
        <v>India</v>
      </c>
      <c r="Y7896" t="str">
        <f t="shared" si="236"/>
        <v>Rs.500</v>
      </c>
      <c r="Z7896" s="36">
        <f t="shared" si="237"/>
        <v>500</v>
      </c>
    </row>
    <row r="7897" ht="14.25" customHeight="1" spans="1:26">
      <c r="A7897" s="33">
        <v>18393700</v>
      </c>
      <c r="B7897" s="34" t="s">
        <v>20344</v>
      </c>
      <c r="C7897" s="33">
        <v>1</v>
      </c>
      <c r="D7897" s="34" t="s">
        <v>149</v>
      </c>
      <c r="E7897" s="33" t="s">
        <v>20345</v>
      </c>
      <c r="F7897" s="33" t="s">
        <v>1230</v>
      </c>
      <c r="G7897" s="33" t="s">
        <v>5484</v>
      </c>
      <c r="H7897" s="33">
        <v>77.3577905</v>
      </c>
      <c r="I7897" s="33">
        <v>28.5840221</v>
      </c>
      <c r="J7897" s="33" t="s">
        <v>2486</v>
      </c>
      <c r="K7897" s="33" t="s">
        <v>32</v>
      </c>
      <c r="L7897" s="33" t="s">
        <v>34</v>
      </c>
      <c r="M7897" s="33" t="s">
        <v>34</v>
      </c>
      <c r="N7897" s="33" t="s">
        <v>34</v>
      </c>
      <c r="O7897" s="33" t="s">
        <v>34</v>
      </c>
      <c r="P7897" s="33">
        <v>1</v>
      </c>
      <c r="Q7897" s="33">
        <v>5</v>
      </c>
      <c r="R7897" s="33">
        <v>300</v>
      </c>
      <c r="S7897" s="33">
        <v>3</v>
      </c>
      <c r="T7897" s="35" t="s">
        <v>657</v>
      </c>
      <c r="U7897">
        <v>2011</v>
      </c>
      <c r="V7897">
        <v>9</v>
      </c>
      <c r="W7897">
        <v>2</v>
      </c>
      <c r="X7897" t="str">
        <f>VLOOKUP(C7897,'country description'!$A$2:$B$16,2,0)</f>
        <v>India</v>
      </c>
      <c r="Y7897" t="str">
        <f t="shared" si="236"/>
        <v>Rs.300</v>
      </c>
      <c r="Z7897" s="36">
        <f t="shared" si="237"/>
        <v>300</v>
      </c>
    </row>
    <row r="7898" ht="14.25" customHeight="1" spans="1:26">
      <c r="A7898" s="33">
        <v>18393702</v>
      </c>
      <c r="B7898" s="34" t="s">
        <v>701</v>
      </c>
      <c r="C7898" s="33">
        <v>1</v>
      </c>
      <c r="D7898" s="34" t="s">
        <v>1199</v>
      </c>
      <c r="E7898" s="33" t="s">
        <v>20346</v>
      </c>
      <c r="F7898" s="33" t="s">
        <v>410</v>
      </c>
      <c r="G7898" s="33" t="s">
        <v>1235</v>
      </c>
      <c r="H7898" s="33">
        <v>77.3201927</v>
      </c>
      <c r="I7898" s="33">
        <v>28.4107707</v>
      </c>
      <c r="J7898" s="33" t="s">
        <v>705</v>
      </c>
      <c r="K7898" s="33" t="s">
        <v>32</v>
      </c>
      <c r="L7898" s="33" t="s">
        <v>34</v>
      </c>
      <c r="M7898" s="33" t="s">
        <v>33</v>
      </c>
      <c r="N7898" s="33" t="s">
        <v>34</v>
      </c>
      <c r="O7898" s="33" t="s">
        <v>34</v>
      </c>
      <c r="P7898" s="33">
        <v>1</v>
      </c>
      <c r="Q7898" s="33">
        <v>4</v>
      </c>
      <c r="R7898" s="33">
        <v>300</v>
      </c>
      <c r="S7898" s="33">
        <v>2.9</v>
      </c>
      <c r="T7898" s="35" t="s">
        <v>6639</v>
      </c>
      <c r="U7898">
        <v>2016</v>
      </c>
      <c r="V7898">
        <v>6</v>
      </c>
      <c r="W7898">
        <v>9</v>
      </c>
      <c r="X7898" t="str">
        <f>VLOOKUP(C7898,'country description'!$A$2:$B$16,2,0)</f>
        <v>India</v>
      </c>
      <c r="Y7898" t="str">
        <f t="shared" si="236"/>
        <v>Rs.300</v>
      </c>
      <c r="Z7898" s="36">
        <f t="shared" si="237"/>
        <v>300</v>
      </c>
    </row>
    <row r="7899" ht="14.25" customHeight="1" spans="1:26">
      <c r="A7899" s="33">
        <v>18393708</v>
      </c>
      <c r="B7899" s="34" t="s">
        <v>2433</v>
      </c>
      <c r="C7899" s="33">
        <v>1</v>
      </c>
      <c r="D7899" s="34" t="s">
        <v>135</v>
      </c>
      <c r="E7899" s="33" t="s">
        <v>20347</v>
      </c>
      <c r="F7899" s="33" t="s">
        <v>3362</v>
      </c>
      <c r="G7899" s="33" t="s">
        <v>3363</v>
      </c>
      <c r="H7899" s="33">
        <v>77.0219634</v>
      </c>
      <c r="I7899" s="33">
        <v>28.4968821</v>
      </c>
      <c r="J7899" s="33" t="s">
        <v>90</v>
      </c>
      <c r="K7899" s="33" t="s">
        <v>32</v>
      </c>
      <c r="L7899" s="33" t="s">
        <v>34</v>
      </c>
      <c r="M7899" s="33" t="s">
        <v>34</v>
      </c>
      <c r="N7899" s="33" t="s">
        <v>34</v>
      </c>
      <c r="O7899" s="33" t="s">
        <v>34</v>
      </c>
      <c r="P7899" s="33">
        <v>1</v>
      </c>
      <c r="Q7899" s="33">
        <v>1</v>
      </c>
      <c r="R7899" s="33">
        <v>400</v>
      </c>
      <c r="S7899" s="33">
        <v>1</v>
      </c>
      <c r="T7899" s="35" t="s">
        <v>18647</v>
      </c>
      <c r="U7899">
        <v>2016</v>
      </c>
      <c r="V7899">
        <v>9</v>
      </c>
      <c r="W7899">
        <v>13</v>
      </c>
      <c r="X7899" t="str">
        <f>VLOOKUP(C7899,'country description'!$A$2:$B$16,2,0)</f>
        <v>India</v>
      </c>
      <c r="Y7899" t="str">
        <f t="shared" si="236"/>
        <v>Rs.400</v>
      </c>
      <c r="Z7899" s="36">
        <f t="shared" si="237"/>
        <v>400</v>
      </c>
    </row>
    <row r="7900" ht="14.25" customHeight="1" spans="1:26">
      <c r="A7900" s="33">
        <v>18393709</v>
      </c>
      <c r="B7900" s="34" t="s">
        <v>989</v>
      </c>
      <c r="C7900" s="33">
        <v>1</v>
      </c>
      <c r="D7900" s="34" t="s">
        <v>135</v>
      </c>
      <c r="E7900" s="33" t="s">
        <v>20348</v>
      </c>
      <c r="F7900" s="33" t="s">
        <v>1638</v>
      </c>
      <c r="G7900" s="33" t="s">
        <v>1639</v>
      </c>
      <c r="H7900" s="33">
        <v>77.099865</v>
      </c>
      <c r="I7900" s="33">
        <v>28.4252571</v>
      </c>
      <c r="J7900" s="33" t="s">
        <v>90</v>
      </c>
      <c r="K7900" s="33" t="s">
        <v>32</v>
      </c>
      <c r="L7900" s="33" t="s">
        <v>34</v>
      </c>
      <c r="M7900" s="33" t="s">
        <v>34</v>
      </c>
      <c r="N7900" s="33" t="s">
        <v>34</v>
      </c>
      <c r="O7900" s="33" t="s">
        <v>34</v>
      </c>
      <c r="P7900" s="33">
        <v>1</v>
      </c>
      <c r="Q7900" s="33">
        <v>0</v>
      </c>
      <c r="R7900" s="33">
        <v>150</v>
      </c>
      <c r="S7900" s="33">
        <v>1</v>
      </c>
      <c r="T7900" s="35" t="s">
        <v>3713</v>
      </c>
      <c r="U7900">
        <v>2015</v>
      </c>
      <c r="V7900">
        <v>11</v>
      </c>
      <c r="W7900">
        <v>10</v>
      </c>
      <c r="X7900" t="str">
        <f>VLOOKUP(C7900,'country description'!$A$2:$B$16,2,0)</f>
        <v>India</v>
      </c>
      <c r="Y7900" t="str">
        <f t="shared" si="236"/>
        <v>Rs.150</v>
      </c>
      <c r="Z7900" s="36">
        <f t="shared" si="237"/>
        <v>150</v>
      </c>
    </row>
    <row r="7901" ht="14.25" customHeight="1" spans="1:26">
      <c r="A7901" s="33">
        <v>18393717</v>
      </c>
      <c r="B7901" s="34" t="s">
        <v>701</v>
      </c>
      <c r="C7901" s="33">
        <v>1</v>
      </c>
      <c r="D7901" s="34" t="s">
        <v>135</v>
      </c>
      <c r="E7901" s="33" t="s">
        <v>20349</v>
      </c>
      <c r="F7901" s="33" t="s">
        <v>4147</v>
      </c>
      <c r="G7901" s="33" t="s">
        <v>9154</v>
      </c>
      <c r="H7901" s="33">
        <v>77.01766379</v>
      </c>
      <c r="I7901" s="33">
        <v>28.46721998</v>
      </c>
      <c r="J7901" s="33" t="s">
        <v>705</v>
      </c>
      <c r="K7901" s="33" t="s">
        <v>32</v>
      </c>
      <c r="L7901" s="33" t="s">
        <v>34</v>
      </c>
      <c r="M7901" s="33" t="s">
        <v>34</v>
      </c>
      <c r="N7901" s="33" t="s">
        <v>34</v>
      </c>
      <c r="O7901" s="33" t="s">
        <v>34</v>
      </c>
      <c r="P7901" s="33">
        <v>1</v>
      </c>
      <c r="Q7901" s="33">
        <v>0</v>
      </c>
      <c r="R7901" s="33">
        <v>300</v>
      </c>
      <c r="S7901" s="33">
        <v>1</v>
      </c>
      <c r="T7901" s="35" t="s">
        <v>19399</v>
      </c>
      <c r="U7901">
        <v>2012</v>
      </c>
      <c r="V7901">
        <v>7</v>
      </c>
      <c r="W7901">
        <v>2</v>
      </c>
      <c r="X7901" t="str">
        <f>VLOOKUP(C7901,'country description'!$A$2:$B$16,2,0)</f>
        <v>India</v>
      </c>
      <c r="Y7901" t="str">
        <f t="shared" si="236"/>
        <v>Rs.300</v>
      </c>
      <c r="Z7901" s="36">
        <f t="shared" si="237"/>
        <v>300</v>
      </c>
    </row>
    <row r="7902" ht="14.25" customHeight="1" spans="1:26">
      <c r="A7902" s="33">
        <v>18393725</v>
      </c>
      <c r="B7902" s="34" t="s">
        <v>20350</v>
      </c>
      <c r="C7902" s="33">
        <v>1</v>
      </c>
      <c r="D7902" s="34" t="s">
        <v>135</v>
      </c>
      <c r="E7902" s="33" t="s">
        <v>20351</v>
      </c>
      <c r="F7902" s="33" t="s">
        <v>1638</v>
      </c>
      <c r="G7902" s="33" t="s">
        <v>1639</v>
      </c>
      <c r="H7902" s="33">
        <v>0</v>
      </c>
      <c r="I7902" s="33">
        <v>0</v>
      </c>
      <c r="J7902" s="33" t="s">
        <v>605</v>
      </c>
      <c r="K7902" s="33" t="s">
        <v>32</v>
      </c>
      <c r="L7902" s="33" t="s">
        <v>34</v>
      </c>
      <c r="M7902" s="33" t="s">
        <v>34</v>
      </c>
      <c r="N7902" s="33" t="s">
        <v>34</v>
      </c>
      <c r="O7902" s="33" t="s">
        <v>34</v>
      </c>
      <c r="P7902" s="33">
        <v>1</v>
      </c>
      <c r="Q7902" s="33">
        <v>0</v>
      </c>
      <c r="R7902" s="33">
        <v>350</v>
      </c>
      <c r="S7902" s="33">
        <v>1</v>
      </c>
      <c r="T7902" s="35" t="s">
        <v>715</v>
      </c>
      <c r="U7902">
        <v>2015</v>
      </c>
      <c r="V7902">
        <v>4</v>
      </c>
      <c r="W7902">
        <v>25</v>
      </c>
      <c r="X7902" t="str">
        <f>VLOOKUP(C7902,'country description'!$A$2:$B$16,2,0)</f>
        <v>India</v>
      </c>
      <c r="Y7902" t="str">
        <f t="shared" si="236"/>
        <v>Rs.350</v>
      </c>
      <c r="Z7902" s="36">
        <f t="shared" si="237"/>
        <v>350</v>
      </c>
    </row>
    <row r="7903" ht="14.25" customHeight="1" spans="1:26">
      <c r="A7903" s="33">
        <v>18393815</v>
      </c>
      <c r="B7903" s="34" t="s">
        <v>20352</v>
      </c>
      <c r="C7903" s="33">
        <v>1</v>
      </c>
      <c r="D7903" s="34" t="s">
        <v>149</v>
      </c>
      <c r="E7903" s="33" t="s">
        <v>20353</v>
      </c>
      <c r="F7903" s="33" t="s">
        <v>6801</v>
      </c>
      <c r="G7903" s="33" t="s">
        <v>6802</v>
      </c>
      <c r="H7903" s="33">
        <v>77.3734774</v>
      </c>
      <c r="I7903" s="33">
        <v>28.5161937</v>
      </c>
      <c r="J7903" s="33" t="s">
        <v>115</v>
      </c>
      <c r="K7903" s="33" t="s">
        <v>32</v>
      </c>
      <c r="L7903" s="33" t="s">
        <v>34</v>
      </c>
      <c r="M7903" s="33" t="s">
        <v>34</v>
      </c>
      <c r="N7903" s="33" t="s">
        <v>34</v>
      </c>
      <c r="O7903" s="33" t="s">
        <v>34</v>
      </c>
      <c r="P7903" s="33">
        <v>2</v>
      </c>
      <c r="Q7903" s="33">
        <v>3</v>
      </c>
      <c r="R7903" s="33">
        <v>700</v>
      </c>
      <c r="S7903" s="33">
        <v>1</v>
      </c>
      <c r="T7903" s="35" t="s">
        <v>8360</v>
      </c>
      <c r="U7903">
        <v>2012</v>
      </c>
      <c r="V7903">
        <v>5</v>
      </c>
      <c r="W7903">
        <v>6</v>
      </c>
      <c r="X7903" t="str">
        <f>VLOOKUP(C7903,'country description'!$A$2:$B$16,2,0)</f>
        <v>India</v>
      </c>
      <c r="Y7903" t="str">
        <f t="shared" si="236"/>
        <v>Rs.700</v>
      </c>
      <c r="Z7903" s="36">
        <f t="shared" si="237"/>
        <v>700</v>
      </c>
    </row>
    <row r="7904" ht="14.25" customHeight="1" spans="1:26">
      <c r="A7904" s="33">
        <v>18393840</v>
      </c>
      <c r="B7904" s="34" t="s">
        <v>20354</v>
      </c>
      <c r="C7904" s="33">
        <v>1</v>
      </c>
      <c r="D7904" s="34" t="s">
        <v>149</v>
      </c>
      <c r="E7904" s="33" t="s">
        <v>20355</v>
      </c>
      <c r="F7904" s="33" t="s">
        <v>6801</v>
      </c>
      <c r="G7904" s="33" t="s">
        <v>6802</v>
      </c>
      <c r="H7904" s="33">
        <v>77.4102187</v>
      </c>
      <c r="I7904" s="33">
        <v>28.5007418</v>
      </c>
      <c r="J7904" s="33" t="s">
        <v>44</v>
      </c>
      <c r="K7904" s="33" t="s">
        <v>32</v>
      </c>
      <c r="L7904" s="33" t="s">
        <v>34</v>
      </c>
      <c r="M7904" s="33" t="s">
        <v>34</v>
      </c>
      <c r="N7904" s="33" t="s">
        <v>34</v>
      </c>
      <c r="O7904" s="33" t="s">
        <v>34</v>
      </c>
      <c r="P7904" s="33">
        <v>3</v>
      </c>
      <c r="Q7904" s="33">
        <v>7</v>
      </c>
      <c r="R7904" s="33">
        <v>1400</v>
      </c>
      <c r="S7904" s="33">
        <v>2.8</v>
      </c>
      <c r="T7904" s="35" t="s">
        <v>1818</v>
      </c>
      <c r="U7904">
        <v>2014</v>
      </c>
      <c r="V7904">
        <v>5</v>
      </c>
      <c r="W7904">
        <v>20</v>
      </c>
      <c r="X7904" t="str">
        <f>VLOOKUP(C7904,'country description'!$A$2:$B$16,2,0)</f>
        <v>India</v>
      </c>
      <c r="Y7904" t="str">
        <f t="shared" si="236"/>
        <v>Rs.1400</v>
      </c>
      <c r="Z7904" s="36">
        <f t="shared" si="237"/>
        <v>1400</v>
      </c>
    </row>
    <row r="7905" ht="14.25" customHeight="1" spans="1:26">
      <c r="A7905" s="33">
        <v>18394362</v>
      </c>
      <c r="B7905" s="34" t="s">
        <v>20356</v>
      </c>
      <c r="C7905" s="33">
        <v>1</v>
      </c>
      <c r="D7905" s="34" t="s">
        <v>27</v>
      </c>
      <c r="E7905" s="33" t="s">
        <v>20357</v>
      </c>
      <c r="F7905" s="33" t="s">
        <v>181</v>
      </c>
      <c r="G7905" s="33" t="s">
        <v>182</v>
      </c>
      <c r="H7905" s="33">
        <v>77.20999705</v>
      </c>
      <c r="I7905" s="33">
        <v>28.62569483</v>
      </c>
      <c r="J7905" s="33" t="s">
        <v>2918</v>
      </c>
      <c r="K7905" s="33" t="s">
        <v>32</v>
      </c>
      <c r="L7905" s="33" t="s">
        <v>34</v>
      </c>
      <c r="M7905" s="33" t="s">
        <v>34</v>
      </c>
      <c r="N7905" s="33" t="s">
        <v>34</v>
      </c>
      <c r="O7905" s="33" t="s">
        <v>34</v>
      </c>
      <c r="P7905" s="33">
        <v>1</v>
      </c>
      <c r="Q7905" s="33">
        <v>0</v>
      </c>
      <c r="R7905" s="33">
        <v>400</v>
      </c>
      <c r="S7905" s="33">
        <v>1</v>
      </c>
      <c r="T7905" s="35" t="s">
        <v>16869</v>
      </c>
      <c r="U7905">
        <v>2013</v>
      </c>
      <c r="V7905">
        <v>6</v>
      </c>
      <c r="W7905">
        <v>24</v>
      </c>
      <c r="X7905" t="str">
        <f>VLOOKUP(C7905,'country description'!$A$2:$B$16,2,0)</f>
        <v>India</v>
      </c>
      <c r="Y7905" t="str">
        <f t="shared" si="236"/>
        <v>Rs.400</v>
      </c>
      <c r="Z7905" s="36">
        <f t="shared" si="237"/>
        <v>400</v>
      </c>
    </row>
    <row r="7906" ht="14.25" customHeight="1" spans="1:26">
      <c r="A7906" s="33">
        <v>18394366</v>
      </c>
      <c r="B7906" s="34" t="s">
        <v>20358</v>
      </c>
      <c r="C7906" s="33">
        <v>1</v>
      </c>
      <c r="D7906" s="34" t="s">
        <v>27</v>
      </c>
      <c r="E7906" s="33" t="s">
        <v>20359</v>
      </c>
      <c r="F7906" s="33" t="s">
        <v>3840</v>
      </c>
      <c r="G7906" s="33" t="s">
        <v>3841</v>
      </c>
      <c r="H7906" s="33">
        <v>77.3171967</v>
      </c>
      <c r="I7906" s="33">
        <v>28.6602308</v>
      </c>
      <c r="J7906" s="33" t="s">
        <v>1598</v>
      </c>
      <c r="K7906" s="33" t="s">
        <v>32</v>
      </c>
      <c r="L7906" s="33" t="s">
        <v>34</v>
      </c>
      <c r="M7906" s="33" t="s">
        <v>34</v>
      </c>
      <c r="N7906" s="33" t="s">
        <v>34</v>
      </c>
      <c r="O7906" s="33" t="s">
        <v>34</v>
      </c>
      <c r="P7906" s="33">
        <v>1</v>
      </c>
      <c r="Q7906" s="33">
        <v>46</v>
      </c>
      <c r="R7906" s="33">
        <v>300</v>
      </c>
      <c r="S7906" s="33">
        <v>3.7</v>
      </c>
      <c r="T7906" s="35" t="s">
        <v>13482</v>
      </c>
      <c r="U7906">
        <v>2012</v>
      </c>
      <c r="V7906">
        <v>1</v>
      </c>
      <c r="W7906">
        <v>16</v>
      </c>
      <c r="X7906" t="str">
        <f>VLOOKUP(C7906,'country description'!$A$2:$B$16,2,0)</f>
        <v>India</v>
      </c>
      <c r="Y7906" t="str">
        <f t="shared" si="236"/>
        <v>Rs.300</v>
      </c>
      <c r="Z7906" s="36">
        <f t="shared" si="237"/>
        <v>300</v>
      </c>
    </row>
    <row r="7907" ht="14.25" customHeight="1" spans="1:26">
      <c r="A7907" s="33">
        <v>18394367</v>
      </c>
      <c r="B7907" s="34" t="s">
        <v>18633</v>
      </c>
      <c r="C7907" s="33">
        <v>1</v>
      </c>
      <c r="D7907" s="34" t="s">
        <v>149</v>
      </c>
      <c r="E7907" s="33" t="s">
        <v>20360</v>
      </c>
      <c r="F7907" s="33" t="s">
        <v>10412</v>
      </c>
      <c r="G7907" s="33" t="s">
        <v>10413</v>
      </c>
      <c r="H7907" s="33">
        <v>0</v>
      </c>
      <c r="I7907" s="33">
        <v>0</v>
      </c>
      <c r="J7907" s="33" t="s">
        <v>90</v>
      </c>
      <c r="K7907" s="33" t="s">
        <v>32</v>
      </c>
      <c r="L7907" s="33" t="s">
        <v>34</v>
      </c>
      <c r="M7907" s="33" t="s">
        <v>34</v>
      </c>
      <c r="N7907" s="33" t="s">
        <v>34</v>
      </c>
      <c r="O7907" s="33" t="s">
        <v>34</v>
      </c>
      <c r="P7907" s="33">
        <v>1</v>
      </c>
      <c r="Q7907" s="33">
        <v>0</v>
      </c>
      <c r="R7907" s="33">
        <v>450</v>
      </c>
      <c r="S7907" s="33">
        <v>1</v>
      </c>
      <c r="T7907" s="35" t="s">
        <v>5010</v>
      </c>
      <c r="U7907">
        <v>2017</v>
      </c>
      <c r="V7907">
        <v>4</v>
      </c>
      <c r="W7907">
        <v>9</v>
      </c>
      <c r="X7907" t="str">
        <f>VLOOKUP(C7907,'country description'!$A$2:$B$16,2,0)</f>
        <v>India</v>
      </c>
      <c r="Y7907" t="str">
        <f t="shared" si="236"/>
        <v>Rs.450</v>
      </c>
      <c r="Z7907" s="36">
        <f t="shared" si="237"/>
        <v>450</v>
      </c>
    </row>
    <row r="7908" ht="14.25" customHeight="1" spans="1:26">
      <c r="A7908" s="33">
        <v>18394443</v>
      </c>
      <c r="B7908" s="34" t="s">
        <v>20361</v>
      </c>
      <c r="C7908" s="33">
        <v>1</v>
      </c>
      <c r="D7908" s="34" t="s">
        <v>27</v>
      </c>
      <c r="E7908" s="33" t="s">
        <v>20362</v>
      </c>
      <c r="F7908" s="33" t="s">
        <v>556</v>
      </c>
      <c r="G7908" s="33" t="s">
        <v>557</v>
      </c>
      <c r="H7908" s="33">
        <v>0</v>
      </c>
      <c r="I7908" s="33">
        <v>0</v>
      </c>
      <c r="J7908" s="33" t="s">
        <v>866</v>
      </c>
      <c r="K7908" s="33" t="s">
        <v>32</v>
      </c>
      <c r="L7908" s="33" t="s">
        <v>34</v>
      </c>
      <c r="M7908" s="33" t="s">
        <v>34</v>
      </c>
      <c r="N7908" s="33" t="s">
        <v>34</v>
      </c>
      <c r="O7908" s="33" t="s">
        <v>34</v>
      </c>
      <c r="P7908" s="33">
        <v>1</v>
      </c>
      <c r="Q7908" s="33">
        <v>1</v>
      </c>
      <c r="R7908" s="33">
        <v>400</v>
      </c>
      <c r="S7908" s="33">
        <v>1</v>
      </c>
      <c r="T7908" s="35" t="s">
        <v>20363</v>
      </c>
      <c r="U7908">
        <v>2012</v>
      </c>
      <c r="V7908">
        <v>5</v>
      </c>
      <c r="W7908">
        <v>12</v>
      </c>
      <c r="X7908" t="str">
        <f>VLOOKUP(C7908,'country description'!$A$2:$B$16,2,0)</f>
        <v>India</v>
      </c>
      <c r="Y7908" t="str">
        <f t="shared" si="236"/>
        <v>Rs.400</v>
      </c>
      <c r="Z7908" s="36">
        <f t="shared" si="237"/>
        <v>400</v>
      </c>
    </row>
    <row r="7909" ht="14.25" customHeight="1" spans="1:26">
      <c r="A7909" s="33">
        <v>18395106</v>
      </c>
      <c r="B7909" s="34" t="s">
        <v>20364</v>
      </c>
      <c r="C7909" s="33">
        <v>1</v>
      </c>
      <c r="D7909" s="34" t="s">
        <v>27</v>
      </c>
      <c r="E7909" s="33" t="s">
        <v>20365</v>
      </c>
      <c r="F7909" s="33" t="s">
        <v>1729</v>
      </c>
      <c r="G7909" s="33" t="s">
        <v>1730</v>
      </c>
      <c r="H7909" s="33">
        <v>77.2040656</v>
      </c>
      <c r="I7909" s="33">
        <v>28.6955226</v>
      </c>
      <c r="J7909" s="33" t="s">
        <v>90</v>
      </c>
      <c r="K7909" s="33" t="s">
        <v>32</v>
      </c>
      <c r="L7909" s="33" t="s">
        <v>34</v>
      </c>
      <c r="M7909" s="33" t="s">
        <v>33</v>
      </c>
      <c r="N7909" s="33" t="s">
        <v>34</v>
      </c>
      <c r="O7909" s="33" t="s">
        <v>34</v>
      </c>
      <c r="P7909" s="33">
        <v>2</v>
      </c>
      <c r="Q7909" s="33">
        <v>12</v>
      </c>
      <c r="R7909" s="33">
        <v>600</v>
      </c>
      <c r="S7909" s="33">
        <v>3</v>
      </c>
      <c r="T7909" s="35" t="s">
        <v>2090</v>
      </c>
      <c r="U7909">
        <v>2016</v>
      </c>
      <c r="V7909">
        <v>3</v>
      </c>
      <c r="W7909">
        <v>24</v>
      </c>
      <c r="X7909" t="str">
        <f>VLOOKUP(C7909,'country description'!$A$2:$B$16,2,0)</f>
        <v>India</v>
      </c>
      <c r="Y7909" t="str">
        <f t="shared" si="236"/>
        <v>Rs.600</v>
      </c>
      <c r="Z7909" s="36">
        <f t="shared" si="237"/>
        <v>600</v>
      </c>
    </row>
    <row r="7910" ht="14.25" customHeight="1" spans="1:26">
      <c r="A7910" s="33">
        <v>18395137</v>
      </c>
      <c r="B7910" s="34" t="s">
        <v>20366</v>
      </c>
      <c r="C7910" s="33">
        <v>1</v>
      </c>
      <c r="D7910" s="34" t="s">
        <v>11395</v>
      </c>
      <c r="E7910" s="33" t="s">
        <v>20367</v>
      </c>
      <c r="F7910" s="33" t="s">
        <v>1105</v>
      </c>
      <c r="G7910" s="33" t="s">
        <v>11401</v>
      </c>
      <c r="H7910" s="33">
        <v>75.892574</v>
      </c>
      <c r="I7910" s="33">
        <v>22.7600723</v>
      </c>
      <c r="J7910" s="33" t="s">
        <v>2874</v>
      </c>
      <c r="K7910" s="33" t="s">
        <v>32</v>
      </c>
      <c r="L7910" s="33" t="s">
        <v>34</v>
      </c>
      <c r="M7910" s="33" t="s">
        <v>34</v>
      </c>
      <c r="N7910" s="33" t="s">
        <v>34</v>
      </c>
      <c r="O7910" s="33" t="s">
        <v>34</v>
      </c>
      <c r="P7910" s="33">
        <v>2</v>
      </c>
      <c r="Q7910" s="33">
        <v>69</v>
      </c>
      <c r="R7910" s="33">
        <v>500</v>
      </c>
      <c r="S7910" s="33">
        <v>3.9</v>
      </c>
      <c r="T7910" s="35" t="s">
        <v>20368</v>
      </c>
      <c r="U7910">
        <v>2010</v>
      </c>
      <c r="V7910">
        <v>9</v>
      </c>
      <c r="W7910">
        <v>14</v>
      </c>
      <c r="X7910" t="str">
        <f>VLOOKUP(C7910,'country description'!$A$2:$B$16,2,0)</f>
        <v>India</v>
      </c>
      <c r="Y7910" t="str">
        <f t="shared" si="236"/>
        <v>Rs.500</v>
      </c>
      <c r="Z7910" s="36">
        <f t="shared" si="237"/>
        <v>500</v>
      </c>
    </row>
    <row r="7911" ht="14.25" customHeight="1" spans="1:26">
      <c r="A7911" s="33">
        <v>18395381</v>
      </c>
      <c r="B7911" s="34" t="s">
        <v>20369</v>
      </c>
      <c r="C7911" s="33">
        <v>1</v>
      </c>
      <c r="D7911" s="34" t="s">
        <v>27</v>
      </c>
      <c r="E7911" s="33" t="s">
        <v>20370</v>
      </c>
      <c r="F7911" s="33" t="s">
        <v>171</v>
      </c>
      <c r="G7911" s="33" t="s">
        <v>172</v>
      </c>
      <c r="H7911" s="33">
        <v>77.2243747</v>
      </c>
      <c r="I7911" s="33">
        <v>28.5622825</v>
      </c>
      <c r="J7911" s="33" t="s">
        <v>20371</v>
      </c>
      <c r="K7911" s="33" t="s">
        <v>32</v>
      </c>
      <c r="L7911" s="33" t="s">
        <v>34</v>
      </c>
      <c r="M7911" s="33" t="s">
        <v>34</v>
      </c>
      <c r="N7911" s="33" t="s">
        <v>34</v>
      </c>
      <c r="O7911" s="33" t="s">
        <v>34</v>
      </c>
      <c r="P7911" s="33">
        <v>3</v>
      </c>
      <c r="Q7911" s="33">
        <v>387</v>
      </c>
      <c r="R7911" s="33">
        <v>1400</v>
      </c>
      <c r="S7911" s="33">
        <v>4.1</v>
      </c>
      <c r="T7911" s="35" t="s">
        <v>20372</v>
      </c>
      <c r="U7911">
        <v>2016</v>
      </c>
      <c r="V7911">
        <v>5</v>
      </c>
      <c r="W7911">
        <v>27</v>
      </c>
      <c r="X7911" t="str">
        <f>VLOOKUP(C7911,'country description'!$A$2:$B$16,2,0)</f>
        <v>India</v>
      </c>
      <c r="Y7911" t="str">
        <f t="shared" si="236"/>
        <v>Rs.1400</v>
      </c>
      <c r="Z7911" s="36">
        <f t="shared" si="237"/>
        <v>1400</v>
      </c>
    </row>
    <row r="7912" ht="14.25" customHeight="1" spans="1:26">
      <c r="A7912" s="33">
        <v>18395392</v>
      </c>
      <c r="B7912" s="34" t="s">
        <v>3774</v>
      </c>
      <c r="C7912" s="33">
        <v>1</v>
      </c>
      <c r="D7912" s="34" t="s">
        <v>27</v>
      </c>
      <c r="E7912" s="33" t="s">
        <v>20373</v>
      </c>
      <c r="F7912" s="33" t="s">
        <v>703</v>
      </c>
      <c r="G7912" s="33" t="s">
        <v>704</v>
      </c>
      <c r="H7912" s="33">
        <v>77.1798317</v>
      </c>
      <c r="I7912" s="33">
        <v>28.6387701</v>
      </c>
      <c r="J7912" s="33" t="s">
        <v>1057</v>
      </c>
      <c r="K7912" s="33" t="s">
        <v>32</v>
      </c>
      <c r="L7912" s="33" t="s">
        <v>34</v>
      </c>
      <c r="M7912" s="33" t="s">
        <v>34</v>
      </c>
      <c r="N7912" s="33" t="s">
        <v>34</v>
      </c>
      <c r="O7912" s="33" t="s">
        <v>34</v>
      </c>
      <c r="P7912" s="33">
        <v>1</v>
      </c>
      <c r="Q7912" s="33">
        <v>10</v>
      </c>
      <c r="R7912" s="33">
        <v>250</v>
      </c>
      <c r="S7912" s="33">
        <v>2.9</v>
      </c>
      <c r="T7912" s="35" t="s">
        <v>18294</v>
      </c>
      <c r="U7912">
        <v>2010</v>
      </c>
      <c r="V7912">
        <v>6</v>
      </c>
      <c r="W7912">
        <v>24</v>
      </c>
      <c r="X7912" t="str">
        <f>VLOOKUP(C7912,'country description'!$A$2:$B$16,2,0)</f>
        <v>India</v>
      </c>
      <c r="Y7912" t="str">
        <f t="shared" si="236"/>
        <v>Rs.250</v>
      </c>
      <c r="Z7912" s="36">
        <f t="shared" si="237"/>
        <v>250</v>
      </c>
    </row>
    <row r="7913" ht="14.25" customHeight="1" spans="1:26">
      <c r="A7913" s="33">
        <v>18395463</v>
      </c>
      <c r="B7913" s="34" t="s">
        <v>20374</v>
      </c>
      <c r="C7913" s="33">
        <v>189</v>
      </c>
      <c r="D7913" s="34" t="s">
        <v>13232</v>
      </c>
      <c r="E7913" s="33" t="s">
        <v>20375</v>
      </c>
      <c r="F7913" s="33" t="s">
        <v>20376</v>
      </c>
      <c r="G7913" s="33" t="s">
        <v>20377</v>
      </c>
      <c r="H7913" s="33">
        <v>18.51440571</v>
      </c>
      <c r="I7913" s="33">
        <v>-33.96466043</v>
      </c>
      <c r="J7913" s="33" t="s">
        <v>20378</v>
      </c>
      <c r="K7913" s="33" t="s">
        <v>5929</v>
      </c>
      <c r="L7913" s="33" t="s">
        <v>34</v>
      </c>
      <c r="M7913" s="33" t="s">
        <v>34</v>
      </c>
      <c r="N7913" s="33" t="s">
        <v>34</v>
      </c>
      <c r="O7913" s="33" t="s">
        <v>34</v>
      </c>
      <c r="P7913" s="33">
        <v>3</v>
      </c>
      <c r="Q7913" s="33">
        <v>22</v>
      </c>
      <c r="R7913" s="33">
        <v>294</v>
      </c>
      <c r="S7913" s="33">
        <v>3.7</v>
      </c>
      <c r="T7913" s="35" t="s">
        <v>3626</v>
      </c>
      <c r="U7913">
        <v>2013</v>
      </c>
      <c r="V7913">
        <v>11</v>
      </c>
      <c r="W7913">
        <v>24</v>
      </c>
      <c r="X7913" t="str">
        <f>VLOOKUP(C7913,'country description'!$A$2:$B$16,2,0)</f>
        <v>South Africa</v>
      </c>
      <c r="Y7913" t="str">
        <f t="shared" si="236"/>
        <v>R294</v>
      </c>
      <c r="Z7913" s="36">
        <f>R7913*'Currency Exchange'!$C$21</f>
        <v>1340.64</v>
      </c>
    </row>
    <row r="7914" ht="14.25" customHeight="1" spans="1:26">
      <c r="A7914" s="33">
        <v>18395538</v>
      </c>
      <c r="B7914" s="34" t="s">
        <v>20379</v>
      </c>
      <c r="C7914" s="33">
        <v>1</v>
      </c>
      <c r="D7914" s="34" t="s">
        <v>27</v>
      </c>
      <c r="E7914" s="33" t="s">
        <v>20380</v>
      </c>
      <c r="F7914" s="33" t="s">
        <v>2191</v>
      </c>
      <c r="G7914" s="33" t="s">
        <v>2192</v>
      </c>
      <c r="H7914" s="33">
        <v>77.18</v>
      </c>
      <c r="I7914" s="33">
        <v>28.67</v>
      </c>
      <c r="J7914" s="33" t="s">
        <v>1285</v>
      </c>
      <c r="K7914" s="33" t="s">
        <v>32</v>
      </c>
      <c r="L7914" s="33" t="s">
        <v>34</v>
      </c>
      <c r="M7914" s="33" t="s">
        <v>34</v>
      </c>
      <c r="N7914" s="33" t="s">
        <v>34</v>
      </c>
      <c r="O7914" s="33" t="s">
        <v>34</v>
      </c>
      <c r="P7914" s="33">
        <v>1</v>
      </c>
      <c r="Q7914" s="33">
        <v>0</v>
      </c>
      <c r="R7914" s="33">
        <v>150</v>
      </c>
      <c r="S7914" s="33">
        <v>1</v>
      </c>
      <c r="T7914" s="35" t="s">
        <v>14479</v>
      </c>
      <c r="U7914">
        <v>2017</v>
      </c>
      <c r="V7914">
        <v>6</v>
      </c>
      <c r="W7914">
        <v>26</v>
      </c>
      <c r="X7914" t="str">
        <f>VLOOKUP(C7914,'country description'!$A$2:$B$16,2,0)</f>
        <v>India</v>
      </c>
      <c r="Y7914" t="str">
        <f t="shared" si="236"/>
        <v>Rs.150</v>
      </c>
      <c r="Z7914" s="36">
        <f t="shared" si="237"/>
        <v>150</v>
      </c>
    </row>
    <row r="7915" ht="14.25" customHeight="1" spans="1:26">
      <c r="A7915" s="33">
        <v>18396054</v>
      </c>
      <c r="B7915" s="34" t="s">
        <v>20381</v>
      </c>
      <c r="C7915" s="33">
        <v>1</v>
      </c>
      <c r="D7915" s="34" t="s">
        <v>27</v>
      </c>
      <c r="E7915" s="33" t="s">
        <v>20382</v>
      </c>
      <c r="F7915" s="33" t="s">
        <v>659</v>
      </c>
      <c r="G7915" s="33" t="s">
        <v>660</v>
      </c>
      <c r="H7915" s="33">
        <v>77.19869513</v>
      </c>
      <c r="I7915" s="33">
        <v>28.56608797</v>
      </c>
      <c r="J7915" s="33" t="s">
        <v>11948</v>
      </c>
      <c r="K7915" s="33" t="s">
        <v>32</v>
      </c>
      <c r="L7915" s="33" t="s">
        <v>33</v>
      </c>
      <c r="M7915" s="33" t="s">
        <v>34</v>
      </c>
      <c r="N7915" s="33" t="s">
        <v>34</v>
      </c>
      <c r="O7915" s="33" t="s">
        <v>34</v>
      </c>
      <c r="P7915" s="33">
        <v>3</v>
      </c>
      <c r="Q7915" s="33">
        <v>49</v>
      </c>
      <c r="R7915" s="33">
        <v>1200</v>
      </c>
      <c r="S7915" s="33">
        <v>4.2</v>
      </c>
      <c r="T7915" s="35" t="s">
        <v>8748</v>
      </c>
      <c r="U7915">
        <v>2017</v>
      </c>
      <c r="V7915">
        <v>12</v>
      </c>
      <c r="W7915">
        <v>9</v>
      </c>
      <c r="X7915" t="str">
        <f>VLOOKUP(C7915,'country description'!$A$2:$B$16,2,0)</f>
        <v>India</v>
      </c>
      <c r="Y7915" t="str">
        <f t="shared" si="236"/>
        <v>Rs.1200</v>
      </c>
      <c r="Z7915" s="36">
        <f t="shared" si="237"/>
        <v>1200</v>
      </c>
    </row>
    <row r="7916" ht="14.25" customHeight="1" spans="1:26">
      <c r="A7916" s="33">
        <v>18396151</v>
      </c>
      <c r="B7916" s="34" t="s">
        <v>687</v>
      </c>
      <c r="C7916" s="33">
        <v>1</v>
      </c>
      <c r="D7916" s="34" t="s">
        <v>27</v>
      </c>
      <c r="E7916" s="33" t="s">
        <v>20383</v>
      </c>
      <c r="F7916" s="33" t="s">
        <v>351</v>
      </c>
      <c r="G7916" s="33" t="s">
        <v>352</v>
      </c>
      <c r="H7916" s="33">
        <v>77.1793853</v>
      </c>
      <c r="I7916" s="33">
        <v>28.5626093</v>
      </c>
      <c r="J7916" s="33" t="s">
        <v>1566</v>
      </c>
      <c r="K7916" s="33" t="s">
        <v>32</v>
      </c>
      <c r="L7916" s="33" t="s">
        <v>34</v>
      </c>
      <c r="M7916" s="33" t="s">
        <v>34</v>
      </c>
      <c r="N7916" s="33" t="s">
        <v>34</v>
      </c>
      <c r="O7916" s="33" t="s">
        <v>34</v>
      </c>
      <c r="P7916" s="33">
        <v>1</v>
      </c>
      <c r="Q7916" s="33">
        <v>0</v>
      </c>
      <c r="R7916" s="33">
        <v>300</v>
      </c>
      <c r="S7916" s="33">
        <v>1</v>
      </c>
      <c r="T7916" s="35" t="s">
        <v>5604</v>
      </c>
      <c r="U7916">
        <v>2015</v>
      </c>
      <c r="V7916">
        <v>1</v>
      </c>
      <c r="W7916">
        <v>8</v>
      </c>
      <c r="X7916" t="str">
        <f>VLOOKUP(C7916,'country description'!$A$2:$B$16,2,0)</f>
        <v>India</v>
      </c>
      <c r="Y7916" t="str">
        <f t="shared" si="236"/>
        <v>Rs.300</v>
      </c>
      <c r="Z7916" s="36">
        <f t="shared" si="237"/>
        <v>300</v>
      </c>
    </row>
    <row r="7917" ht="14.25" customHeight="1" spans="1:26">
      <c r="A7917" s="33">
        <v>18396157</v>
      </c>
      <c r="B7917" s="34" t="s">
        <v>20384</v>
      </c>
      <c r="C7917" s="33">
        <v>1</v>
      </c>
      <c r="D7917" s="34" t="s">
        <v>149</v>
      </c>
      <c r="E7917" s="33" t="s">
        <v>1189</v>
      </c>
      <c r="F7917" s="33" t="s">
        <v>1190</v>
      </c>
      <c r="G7917" s="33" t="s">
        <v>1191</v>
      </c>
      <c r="H7917" s="33">
        <v>77.36170672</v>
      </c>
      <c r="I7917" s="33">
        <v>28.56920834</v>
      </c>
      <c r="J7917" s="33" t="s">
        <v>344</v>
      </c>
      <c r="K7917" s="33" t="s">
        <v>32</v>
      </c>
      <c r="L7917" s="33" t="s">
        <v>34</v>
      </c>
      <c r="M7917" s="33" t="s">
        <v>33</v>
      </c>
      <c r="N7917" s="33" t="s">
        <v>34</v>
      </c>
      <c r="O7917" s="33" t="s">
        <v>34</v>
      </c>
      <c r="P7917" s="33">
        <v>1</v>
      </c>
      <c r="Q7917" s="33">
        <v>9</v>
      </c>
      <c r="R7917" s="33">
        <v>300</v>
      </c>
      <c r="S7917" s="33">
        <v>3.1</v>
      </c>
      <c r="T7917" s="35" t="s">
        <v>1783</v>
      </c>
      <c r="U7917">
        <v>2016</v>
      </c>
      <c r="V7917">
        <v>9</v>
      </c>
      <c r="W7917">
        <v>28</v>
      </c>
      <c r="X7917" t="str">
        <f>VLOOKUP(C7917,'country description'!$A$2:$B$16,2,0)</f>
        <v>India</v>
      </c>
      <c r="Y7917" t="str">
        <f t="shared" si="236"/>
        <v>Rs.300</v>
      </c>
      <c r="Z7917" s="36">
        <f t="shared" si="237"/>
        <v>300</v>
      </c>
    </row>
    <row r="7918" ht="14.25" customHeight="1" spans="1:26">
      <c r="A7918" s="33">
        <v>18396161</v>
      </c>
      <c r="B7918" s="34" t="s">
        <v>20385</v>
      </c>
      <c r="C7918" s="33">
        <v>1</v>
      </c>
      <c r="D7918" s="34" t="s">
        <v>27</v>
      </c>
      <c r="E7918" s="33" t="s">
        <v>20386</v>
      </c>
      <c r="F7918" s="33" t="s">
        <v>5410</v>
      </c>
      <c r="G7918" s="33" t="s">
        <v>5411</v>
      </c>
      <c r="H7918" s="33">
        <v>77.24215731</v>
      </c>
      <c r="I7918" s="33">
        <v>28.57518762</v>
      </c>
      <c r="J7918" s="33" t="s">
        <v>329</v>
      </c>
      <c r="K7918" s="33" t="s">
        <v>32</v>
      </c>
      <c r="L7918" s="33" t="s">
        <v>34</v>
      </c>
      <c r="M7918" s="33" t="s">
        <v>33</v>
      </c>
      <c r="N7918" s="33" t="s">
        <v>34</v>
      </c>
      <c r="O7918" s="33" t="s">
        <v>34</v>
      </c>
      <c r="P7918" s="33">
        <v>1</v>
      </c>
      <c r="Q7918" s="33">
        <v>7</v>
      </c>
      <c r="R7918" s="33">
        <v>400</v>
      </c>
      <c r="S7918" s="33">
        <v>2.7</v>
      </c>
      <c r="T7918" s="35" t="s">
        <v>8843</v>
      </c>
      <c r="U7918">
        <v>2010</v>
      </c>
      <c r="V7918">
        <v>11</v>
      </c>
      <c r="W7918">
        <v>23</v>
      </c>
      <c r="X7918" t="str">
        <f>VLOOKUP(C7918,'country description'!$A$2:$B$16,2,0)</f>
        <v>India</v>
      </c>
      <c r="Y7918" t="str">
        <f t="shared" si="236"/>
        <v>Rs.400</v>
      </c>
      <c r="Z7918" s="36">
        <f t="shared" si="237"/>
        <v>400</v>
      </c>
    </row>
    <row r="7919" ht="14.25" customHeight="1" spans="1:26">
      <c r="A7919" s="33">
        <v>18396163</v>
      </c>
      <c r="B7919" s="34" t="s">
        <v>20387</v>
      </c>
      <c r="C7919" s="33">
        <v>1</v>
      </c>
      <c r="D7919" s="34" t="s">
        <v>27</v>
      </c>
      <c r="E7919" s="33" t="s">
        <v>20388</v>
      </c>
      <c r="F7919" s="33" t="s">
        <v>2113</v>
      </c>
      <c r="G7919" s="33" t="s">
        <v>2114</v>
      </c>
      <c r="H7919" s="33">
        <v>77.21613</v>
      </c>
      <c r="I7919" s="33">
        <v>28.7120622</v>
      </c>
      <c r="J7919" s="33" t="s">
        <v>44</v>
      </c>
      <c r="K7919" s="33" t="s">
        <v>32</v>
      </c>
      <c r="L7919" s="33" t="s">
        <v>34</v>
      </c>
      <c r="M7919" s="33" t="s">
        <v>34</v>
      </c>
      <c r="N7919" s="33" t="s">
        <v>34</v>
      </c>
      <c r="O7919" s="33" t="s">
        <v>34</v>
      </c>
      <c r="P7919" s="33">
        <v>1</v>
      </c>
      <c r="Q7919" s="33">
        <v>14</v>
      </c>
      <c r="R7919" s="33">
        <v>400</v>
      </c>
      <c r="S7919" s="33">
        <v>3.5</v>
      </c>
      <c r="T7919" s="35" t="s">
        <v>10921</v>
      </c>
      <c r="U7919">
        <v>2017</v>
      </c>
      <c r="V7919">
        <v>10</v>
      </c>
      <c r="W7919">
        <v>18</v>
      </c>
      <c r="X7919" t="str">
        <f>VLOOKUP(C7919,'country description'!$A$2:$B$16,2,0)</f>
        <v>India</v>
      </c>
      <c r="Y7919" t="str">
        <f t="shared" si="236"/>
        <v>Rs.400</v>
      </c>
      <c r="Z7919" s="36">
        <f t="shared" si="237"/>
        <v>400</v>
      </c>
    </row>
    <row r="7920" ht="14.25" customHeight="1" spans="1:26">
      <c r="A7920" s="33">
        <v>18396171</v>
      </c>
      <c r="B7920" s="34" t="s">
        <v>20389</v>
      </c>
      <c r="C7920" s="33">
        <v>1</v>
      </c>
      <c r="D7920" s="34" t="s">
        <v>27</v>
      </c>
      <c r="E7920" s="33" t="s">
        <v>20390</v>
      </c>
      <c r="F7920" s="33" t="s">
        <v>1194</v>
      </c>
      <c r="G7920" s="33" t="s">
        <v>1195</v>
      </c>
      <c r="H7920" s="33">
        <v>77.24996019</v>
      </c>
      <c r="I7920" s="33">
        <v>28.54047929</v>
      </c>
      <c r="J7920" s="33" t="s">
        <v>90</v>
      </c>
      <c r="K7920" s="33" t="s">
        <v>32</v>
      </c>
      <c r="L7920" s="33" t="s">
        <v>34</v>
      </c>
      <c r="M7920" s="33" t="s">
        <v>34</v>
      </c>
      <c r="N7920" s="33" t="s">
        <v>34</v>
      </c>
      <c r="O7920" s="33" t="s">
        <v>34</v>
      </c>
      <c r="P7920" s="33">
        <v>1</v>
      </c>
      <c r="Q7920" s="33">
        <v>0</v>
      </c>
      <c r="R7920" s="33">
        <v>400</v>
      </c>
      <c r="S7920" s="33">
        <v>1</v>
      </c>
      <c r="T7920" s="35" t="s">
        <v>1134</v>
      </c>
      <c r="U7920">
        <v>2011</v>
      </c>
      <c r="V7920">
        <v>4</v>
      </c>
      <c r="W7920">
        <v>11</v>
      </c>
      <c r="X7920" t="str">
        <f>VLOOKUP(C7920,'country description'!$A$2:$B$16,2,0)</f>
        <v>India</v>
      </c>
      <c r="Y7920" t="str">
        <f t="shared" si="236"/>
        <v>Rs.400</v>
      </c>
      <c r="Z7920" s="36">
        <f t="shared" si="237"/>
        <v>400</v>
      </c>
    </row>
    <row r="7921" ht="14.25" customHeight="1" spans="1:26">
      <c r="A7921" s="33">
        <v>18396177</v>
      </c>
      <c r="B7921" s="34" t="s">
        <v>20391</v>
      </c>
      <c r="C7921" s="33">
        <v>1</v>
      </c>
      <c r="D7921" s="34" t="s">
        <v>27</v>
      </c>
      <c r="E7921" s="33" t="s">
        <v>20392</v>
      </c>
      <c r="F7921" s="33" t="s">
        <v>2113</v>
      </c>
      <c r="G7921" s="33" t="s">
        <v>2114</v>
      </c>
      <c r="H7921" s="33">
        <v>77.2090421</v>
      </c>
      <c r="I7921" s="33">
        <v>28.7140827</v>
      </c>
      <c r="J7921" s="33" t="s">
        <v>6202</v>
      </c>
      <c r="K7921" s="33" t="s">
        <v>32</v>
      </c>
      <c r="L7921" s="33" t="s">
        <v>34</v>
      </c>
      <c r="M7921" s="33" t="s">
        <v>34</v>
      </c>
      <c r="N7921" s="33" t="s">
        <v>34</v>
      </c>
      <c r="O7921" s="33" t="s">
        <v>34</v>
      </c>
      <c r="P7921" s="33">
        <v>1</v>
      </c>
      <c r="Q7921" s="33">
        <v>0</v>
      </c>
      <c r="R7921" s="33">
        <v>350</v>
      </c>
      <c r="S7921" s="33">
        <v>1</v>
      </c>
      <c r="T7921" s="35" t="s">
        <v>6724</v>
      </c>
      <c r="U7921">
        <v>2011</v>
      </c>
      <c r="V7921">
        <v>10</v>
      </c>
      <c r="W7921">
        <v>16</v>
      </c>
      <c r="X7921" t="str">
        <f>VLOOKUP(C7921,'country description'!$A$2:$B$16,2,0)</f>
        <v>India</v>
      </c>
      <c r="Y7921" t="str">
        <f t="shared" si="236"/>
        <v>Rs.350</v>
      </c>
      <c r="Z7921" s="36">
        <f t="shared" si="237"/>
        <v>350</v>
      </c>
    </row>
    <row r="7922" ht="14.25" customHeight="1" spans="1:26">
      <c r="A7922" s="33">
        <v>18396178</v>
      </c>
      <c r="B7922" s="34" t="s">
        <v>20393</v>
      </c>
      <c r="C7922" s="33">
        <v>1</v>
      </c>
      <c r="D7922" s="34" t="s">
        <v>135</v>
      </c>
      <c r="E7922" s="33" t="s">
        <v>20394</v>
      </c>
      <c r="F7922" s="33" t="s">
        <v>3362</v>
      </c>
      <c r="G7922" s="33" t="s">
        <v>3363</v>
      </c>
      <c r="H7922" s="33">
        <v>77.0319416</v>
      </c>
      <c r="I7922" s="33">
        <v>28.5033789</v>
      </c>
      <c r="J7922" s="33" t="s">
        <v>44</v>
      </c>
      <c r="K7922" s="33" t="s">
        <v>32</v>
      </c>
      <c r="L7922" s="33" t="s">
        <v>34</v>
      </c>
      <c r="M7922" s="33" t="s">
        <v>34</v>
      </c>
      <c r="N7922" s="33" t="s">
        <v>34</v>
      </c>
      <c r="O7922" s="33" t="s">
        <v>34</v>
      </c>
      <c r="P7922" s="33">
        <v>1</v>
      </c>
      <c r="Q7922" s="33">
        <v>1</v>
      </c>
      <c r="R7922" s="33">
        <v>400</v>
      </c>
      <c r="S7922" s="33">
        <v>1</v>
      </c>
      <c r="T7922" s="35" t="s">
        <v>6466</v>
      </c>
      <c r="U7922">
        <v>2010</v>
      </c>
      <c r="V7922">
        <v>9</v>
      </c>
      <c r="W7922">
        <v>5</v>
      </c>
      <c r="X7922" t="str">
        <f>VLOOKUP(C7922,'country description'!$A$2:$B$16,2,0)</f>
        <v>India</v>
      </c>
      <c r="Y7922" t="str">
        <f t="shared" si="236"/>
        <v>Rs.400</v>
      </c>
      <c r="Z7922" s="36">
        <f t="shared" si="237"/>
        <v>400</v>
      </c>
    </row>
    <row r="7923" ht="14.25" customHeight="1" spans="1:26">
      <c r="A7923" s="33">
        <v>18396179</v>
      </c>
      <c r="B7923" s="34" t="s">
        <v>16487</v>
      </c>
      <c r="C7923" s="33">
        <v>1</v>
      </c>
      <c r="D7923" s="34" t="s">
        <v>149</v>
      </c>
      <c r="E7923" s="33" t="s">
        <v>20395</v>
      </c>
      <c r="F7923" s="33" t="s">
        <v>17587</v>
      </c>
      <c r="G7923" s="33" t="s">
        <v>17588</v>
      </c>
      <c r="H7923" s="33">
        <v>77.3536634</v>
      </c>
      <c r="I7923" s="33">
        <v>28.5743086</v>
      </c>
      <c r="J7923" s="33" t="s">
        <v>6775</v>
      </c>
      <c r="K7923" s="33" t="s">
        <v>32</v>
      </c>
      <c r="L7923" s="33" t="s">
        <v>34</v>
      </c>
      <c r="M7923" s="33" t="s">
        <v>34</v>
      </c>
      <c r="N7923" s="33" t="s">
        <v>34</v>
      </c>
      <c r="O7923" s="33" t="s">
        <v>34</v>
      </c>
      <c r="P7923" s="33">
        <v>3</v>
      </c>
      <c r="Q7923" s="33">
        <v>18</v>
      </c>
      <c r="R7923" s="33">
        <v>1000</v>
      </c>
      <c r="S7923" s="33">
        <v>3.5</v>
      </c>
      <c r="T7923" s="35" t="s">
        <v>4091</v>
      </c>
      <c r="U7923">
        <v>2014</v>
      </c>
      <c r="V7923">
        <v>10</v>
      </c>
      <c r="W7923">
        <v>10</v>
      </c>
      <c r="X7923" t="str">
        <f>VLOOKUP(C7923,'country description'!$A$2:$B$16,2,0)</f>
        <v>India</v>
      </c>
      <c r="Y7923" t="str">
        <f t="shared" si="236"/>
        <v>Rs.1000</v>
      </c>
      <c r="Z7923" s="36">
        <f t="shared" si="237"/>
        <v>1000</v>
      </c>
    </row>
    <row r="7924" ht="14.25" customHeight="1" spans="1:26">
      <c r="A7924" s="33">
        <v>18396180</v>
      </c>
      <c r="B7924" s="34" t="s">
        <v>20396</v>
      </c>
      <c r="C7924" s="33">
        <v>1</v>
      </c>
      <c r="D7924" s="34" t="s">
        <v>135</v>
      </c>
      <c r="E7924" s="33" t="s">
        <v>20397</v>
      </c>
      <c r="F7924" s="33" t="s">
        <v>3362</v>
      </c>
      <c r="G7924" s="33" t="s">
        <v>3363</v>
      </c>
      <c r="H7924" s="33">
        <v>77.0358272</v>
      </c>
      <c r="I7924" s="33">
        <v>28.5033611</v>
      </c>
      <c r="J7924" s="33" t="s">
        <v>90</v>
      </c>
      <c r="K7924" s="33" t="s">
        <v>32</v>
      </c>
      <c r="L7924" s="33" t="s">
        <v>34</v>
      </c>
      <c r="M7924" s="33" t="s">
        <v>34</v>
      </c>
      <c r="N7924" s="33" t="s">
        <v>34</v>
      </c>
      <c r="O7924" s="33" t="s">
        <v>34</v>
      </c>
      <c r="P7924" s="33">
        <v>1</v>
      </c>
      <c r="Q7924" s="33">
        <v>0</v>
      </c>
      <c r="R7924" s="33">
        <v>400</v>
      </c>
      <c r="S7924" s="33">
        <v>1</v>
      </c>
      <c r="T7924" s="35" t="s">
        <v>2590</v>
      </c>
      <c r="U7924">
        <v>2013</v>
      </c>
      <c r="V7924">
        <v>5</v>
      </c>
      <c r="W7924">
        <v>27</v>
      </c>
      <c r="X7924" t="str">
        <f>VLOOKUP(C7924,'country description'!$A$2:$B$16,2,0)</f>
        <v>India</v>
      </c>
      <c r="Y7924" t="str">
        <f t="shared" si="236"/>
        <v>Rs.400</v>
      </c>
      <c r="Z7924" s="36">
        <f t="shared" si="237"/>
        <v>400</v>
      </c>
    </row>
    <row r="7925" ht="14.25" customHeight="1" spans="1:26">
      <c r="A7925" s="33">
        <v>18396184</v>
      </c>
      <c r="B7925" s="34" t="s">
        <v>20398</v>
      </c>
      <c r="C7925" s="33">
        <v>1</v>
      </c>
      <c r="D7925" s="34" t="s">
        <v>27</v>
      </c>
      <c r="E7925" s="33" t="s">
        <v>20399</v>
      </c>
      <c r="F7925" s="33" t="s">
        <v>797</v>
      </c>
      <c r="G7925" s="33" t="s">
        <v>798</v>
      </c>
      <c r="H7925" s="33">
        <v>77.1969056</v>
      </c>
      <c r="I7925" s="33">
        <v>28.5998612</v>
      </c>
      <c r="J7925" s="33" t="s">
        <v>20400</v>
      </c>
      <c r="K7925" s="33" t="s">
        <v>32</v>
      </c>
      <c r="L7925" s="33" t="s">
        <v>34</v>
      </c>
      <c r="M7925" s="33" t="s">
        <v>34</v>
      </c>
      <c r="N7925" s="33" t="s">
        <v>34</v>
      </c>
      <c r="O7925" s="33" t="s">
        <v>34</v>
      </c>
      <c r="P7925" s="33">
        <v>2</v>
      </c>
      <c r="Q7925" s="33">
        <v>4</v>
      </c>
      <c r="R7925" s="33">
        <v>500</v>
      </c>
      <c r="S7925" s="33">
        <v>2.9</v>
      </c>
      <c r="T7925" s="35" t="s">
        <v>1968</v>
      </c>
      <c r="U7925">
        <v>2014</v>
      </c>
      <c r="V7925">
        <v>4</v>
      </c>
      <c r="W7925">
        <v>9</v>
      </c>
      <c r="X7925" t="str">
        <f>VLOOKUP(C7925,'country description'!$A$2:$B$16,2,0)</f>
        <v>India</v>
      </c>
      <c r="Y7925" t="str">
        <f t="shared" si="236"/>
        <v>Rs.500</v>
      </c>
      <c r="Z7925" s="36">
        <f t="shared" si="237"/>
        <v>500</v>
      </c>
    </row>
    <row r="7926" ht="14.25" customHeight="1" spans="1:26">
      <c r="A7926" s="33">
        <v>18396187</v>
      </c>
      <c r="B7926" s="34" t="s">
        <v>20401</v>
      </c>
      <c r="C7926" s="33">
        <v>1</v>
      </c>
      <c r="D7926" s="34" t="s">
        <v>27</v>
      </c>
      <c r="E7926" s="33" t="s">
        <v>43</v>
      </c>
      <c r="F7926" s="33" t="s">
        <v>42</v>
      </c>
      <c r="G7926" s="33" t="s">
        <v>43</v>
      </c>
      <c r="H7926" s="33">
        <v>77.23133</v>
      </c>
      <c r="I7926" s="33">
        <v>28.573539</v>
      </c>
      <c r="J7926" s="33" t="s">
        <v>1634</v>
      </c>
      <c r="K7926" s="33" t="s">
        <v>32</v>
      </c>
      <c r="L7926" s="33" t="s">
        <v>34</v>
      </c>
      <c r="M7926" s="33" t="s">
        <v>33</v>
      </c>
      <c r="N7926" s="33" t="s">
        <v>34</v>
      </c>
      <c r="O7926" s="33" t="s">
        <v>34</v>
      </c>
      <c r="P7926" s="33">
        <v>1</v>
      </c>
      <c r="Q7926" s="33">
        <v>24</v>
      </c>
      <c r="R7926" s="33">
        <v>300</v>
      </c>
      <c r="S7926" s="33">
        <v>3.8</v>
      </c>
      <c r="T7926" s="35" t="s">
        <v>18620</v>
      </c>
      <c r="U7926">
        <v>2017</v>
      </c>
      <c r="V7926">
        <v>4</v>
      </c>
      <c r="W7926">
        <v>11</v>
      </c>
      <c r="X7926" t="str">
        <f>VLOOKUP(C7926,'country description'!$A$2:$B$16,2,0)</f>
        <v>India</v>
      </c>
      <c r="Y7926" t="str">
        <f t="shared" si="236"/>
        <v>Rs.300</v>
      </c>
      <c r="Z7926" s="36">
        <f t="shared" si="237"/>
        <v>300</v>
      </c>
    </row>
    <row r="7927" ht="14.25" customHeight="1" spans="1:26">
      <c r="A7927" s="33">
        <v>18396189</v>
      </c>
      <c r="B7927" s="34" t="s">
        <v>15745</v>
      </c>
      <c r="C7927" s="33">
        <v>1</v>
      </c>
      <c r="D7927" s="34" t="s">
        <v>135</v>
      </c>
      <c r="E7927" s="33" t="s">
        <v>20402</v>
      </c>
      <c r="F7927" s="33" t="s">
        <v>597</v>
      </c>
      <c r="G7927" s="33" t="s">
        <v>598</v>
      </c>
      <c r="H7927" s="33">
        <v>77.0935436</v>
      </c>
      <c r="I7927" s="33">
        <v>28.4934335</v>
      </c>
      <c r="J7927" s="33" t="s">
        <v>2585</v>
      </c>
      <c r="K7927" s="33" t="s">
        <v>32</v>
      </c>
      <c r="L7927" s="33" t="s">
        <v>34</v>
      </c>
      <c r="M7927" s="33" t="s">
        <v>34</v>
      </c>
      <c r="N7927" s="33" t="s">
        <v>34</v>
      </c>
      <c r="O7927" s="33" t="s">
        <v>34</v>
      </c>
      <c r="P7927" s="33">
        <v>1</v>
      </c>
      <c r="Q7927" s="33">
        <v>15</v>
      </c>
      <c r="R7927" s="33">
        <v>400</v>
      </c>
      <c r="S7927" s="33">
        <v>3.2</v>
      </c>
      <c r="T7927" s="35" t="s">
        <v>763</v>
      </c>
      <c r="U7927">
        <v>2010</v>
      </c>
      <c r="V7927">
        <v>1</v>
      </c>
      <c r="W7927">
        <v>1</v>
      </c>
      <c r="X7927" t="str">
        <f>VLOOKUP(C7927,'country description'!$A$2:$B$16,2,0)</f>
        <v>India</v>
      </c>
      <c r="Y7927" t="str">
        <f t="shared" si="236"/>
        <v>Rs.400</v>
      </c>
      <c r="Z7927" s="36">
        <f t="shared" si="237"/>
        <v>400</v>
      </c>
    </row>
    <row r="7928" ht="14.25" customHeight="1" spans="1:26">
      <c r="A7928" s="33">
        <v>18396190</v>
      </c>
      <c r="B7928" s="34" t="s">
        <v>14364</v>
      </c>
      <c r="C7928" s="33">
        <v>1</v>
      </c>
      <c r="D7928" s="34" t="s">
        <v>27</v>
      </c>
      <c r="E7928" s="33" t="s">
        <v>20403</v>
      </c>
      <c r="F7928" s="33" t="s">
        <v>4999</v>
      </c>
      <c r="G7928" s="33" t="s">
        <v>5000</v>
      </c>
      <c r="H7928" s="33">
        <v>0</v>
      </c>
      <c r="I7928" s="33">
        <v>0</v>
      </c>
      <c r="J7928" s="33" t="s">
        <v>86</v>
      </c>
      <c r="K7928" s="33" t="s">
        <v>32</v>
      </c>
      <c r="L7928" s="33" t="s">
        <v>34</v>
      </c>
      <c r="M7928" s="33" t="s">
        <v>34</v>
      </c>
      <c r="N7928" s="33" t="s">
        <v>34</v>
      </c>
      <c r="O7928" s="33" t="s">
        <v>34</v>
      </c>
      <c r="P7928" s="33">
        <v>1</v>
      </c>
      <c r="Q7928" s="33">
        <v>0</v>
      </c>
      <c r="R7928" s="33">
        <v>400</v>
      </c>
      <c r="S7928" s="33">
        <v>1</v>
      </c>
      <c r="T7928" s="35" t="s">
        <v>6498</v>
      </c>
      <c r="U7928">
        <v>2018</v>
      </c>
      <c r="V7928">
        <v>10</v>
      </c>
      <c r="W7928">
        <v>16</v>
      </c>
      <c r="X7928" t="str">
        <f>VLOOKUP(C7928,'country description'!$A$2:$B$16,2,0)</f>
        <v>India</v>
      </c>
      <c r="Y7928" t="str">
        <f t="shared" si="236"/>
        <v>Rs.400</v>
      </c>
      <c r="Z7928" s="36">
        <f t="shared" si="237"/>
        <v>400</v>
      </c>
    </row>
    <row r="7929" ht="14.25" customHeight="1" spans="1:26">
      <c r="A7929" s="33">
        <v>18396191</v>
      </c>
      <c r="B7929" s="34" t="s">
        <v>20404</v>
      </c>
      <c r="C7929" s="33">
        <v>1</v>
      </c>
      <c r="D7929" s="34" t="s">
        <v>135</v>
      </c>
      <c r="E7929" s="33" t="s">
        <v>20405</v>
      </c>
      <c r="F7929" s="33" t="s">
        <v>4917</v>
      </c>
      <c r="G7929" s="33" t="s">
        <v>5450</v>
      </c>
      <c r="H7929" s="33">
        <v>77.0610258</v>
      </c>
      <c r="I7929" s="33">
        <v>28.4755709</v>
      </c>
      <c r="J7929" s="33" t="s">
        <v>329</v>
      </c>
      <c r="K7929" s="33" t="s">
        <v>32</v>
      </c>
      <c r="L7929" s="33" t="s">
        <v>34</v>
      </c>
      <c r="M7929" s="33" t="s">
        <v>34</v>
      </c>
      <c r="N7929" s="33" t="s">
        <v>34</v>
      </c>
      <c r="O7929" s="33" t="s">
        <v>34</v>
      </c>
      <c r="P7929" s="33">
        <v>1</v>
      </c>
      <c r="Q7929" s="33">
        <v>0</v>
      </c>
      <c r="R7929" s="33">
        <v>400</v>
      </c>
      <c r="S7929" s="33">
        <v>1</v>
      </c>
      <c r="T7929" s="35" t="s">
        <v>3968</v>
      </c>
      <c r="U7929">
        <v>2017</v>
      </c>
      <c r="V7929">
        <v>2</v>
      </c>
      <c r="W7929">
        <v>12</v>
      </c>
      <c r="X7929" t="str">
        <f>VLOOKUP(C7929,'country description'!$A$2:$B$16,2,0)</f>
        <v>India</v>
      </c>
      <c r="Y7929" t="str">
        <f t="shared" si="236"/>
        <v>Rs.400</v>
      </c>
      <c r="Z7929" s="36">
        <f t="shared" si="237"/>
        <v>400</v>
      </c>
    </row>
    <row r="7930" ht="14.25" customHeight="1" spans="1:26">
      <c r="A7930" s="33">
        <v>18396192</v>
      </c>
      <c r="B7930" s="34" t="s">
        <v>20406</v>
      </c>
      <c r="C7930" s="33">
        <v>1</v>
      </c>
      <c r="D7930" s="34" t="s">
        <v>149</v>
      </c>
      <c r="E7930" s="33" t="s">
        <v>20407</v>
      </c>
      <c r="F7930" s="33" t="s">
        <v>524</v>
      </c>
      <c r="G7930" s="33" t="s">
        <v>2269</v>
      </c>
      <c r="H7930" s="33">
        <v>77.3352692</v>
      </c>
      <c r="I7930" s="33">
        <v>28.5672838</v>
      </c>
      <c r="J7930" s="33" t="s">
        <v>2918</v>
      </c>
      <c r="K7930" s="33" t="s">
        <v>32</v>
      </c>
      <c r="L7930" s="33" t="s">
        <v>34</v>
      </c>
      <c r="M7930" s="33" t="s">
        <v>34</v>
      </c>
      <c r="N7930" s="33" t="s">
        <v>34</v>
      </c>
      <c r="O7930" s="33" t="s">
        <v>34</v>
      </c>
      <c r="P7930" s="33">
        <v>1</v>
      </c>
      <c r="Q7930" s="33">
        <v>0</v>
      </c>
      <c r="R7930" s="33">
        <v>200</v>
      </c>
      <c r="S7930" s="33">
        <v>1</v>
      </c>
      <c r="T7930" s="35" t="s">
        <v>1074</v>
      </c>
      <c r="U7930">
        <v>2014</v>
      </c>
      <c r="V7930">
        <v>3</v>
      </c>
      <c r="W7930">
        <v>19</v>
      </c>
      <c r="X7930" t="str">
        <f>VLOOKUP(C7930,'country description'!$A$2:$B$16,2,0)</f>
        <v>India</v>
      </c>
      <c r="Y7930" t="str">
        <f t="shared" si="236"/>
        <v>Rs.200</v>
      </c>
      <c r="Z7930" s="36">
        <f t="shared" si="237"/>
        <v>200</v>
      </c>
    </row>
    <row r="7931" ht="14.25" customHeight="1" spans="1:26">
      <c r="A7931" s="33">
        <v>18396200</v>
      </c>
      <c r="B7931" s="34" t="s">
        <v>20408</v>
      </c>
      <c r="C7931" s="33">
        <v>1</v>
      </c>
      <c r="D7931" s="34" t="s">
        <v>135</v>
      </c>
      <c r="E7931" s="33" t="s">
        <v>7183</v>
      </c>
      <c r="F7931" s="33" t="s">
        <v>981</v>
      </c>
      <c r="G7931" s="33" t="s">
        <v>982</v>
      </c>
      <c r="H7931" s="33">
        <v>77.0274904</v>
      </c>
      <c r="I7931" s="33">
        <v>28.4580309</v>
      </c>
      <c r="J7931" s="33" t="s">
        <v>15879</v>
      </c>
      <c r="K7931" s="33" t="s">
        <v>32</v>
      </c>
      <c r="L7931" s="33" t="s">
        <v>34</v>
      </c>
      <c r="M7931" s="33" t="s">
        <v>34</v>
      </c>
      <c r="N7931" s="33" t="s">
        <v>34</v>
      </c>
      <c r="O7931" s="33" t="s">
        <v>34</v>
      </c>
      <c r="P7931" s="33">
        <v>2</v>
      </c>
      <c r="Q7931" s="33">
        <v>4</v>
      </c>
      <c r="R7931" s="33">
        <v>600</v>
      </c>
      <c r="S7931" s="33">
        <v>3.1</v>
      </c>
      <c r="T7931" s="35" t="s">
        <v>5485</v>
      </c>
      <c r="U7931">
        <v>2015</v>
      </c>
      <c r="V7931">
        <v>3</v>
      </c>
      <c r="W7931">
        <v>7</v>
      </c>
      <c r="X7931" t="str">
        <f>VLOOKUP(C7931,'country description'!$A$2:$B$16,2,0)</f>
        <v>India</v>
      </c>
      <c r="Y7931" t="str">
        <f t="shared" si="236"/>
        <v>Rs.600</v>
      </c>
      <c r="Z7931" s="36">
        <f t="shared" si="237"/>
        <v>600</v>
      </c>
    </row>
    <row r="7932" ht="14.25" customHeight="1" spans="1:26">
      <c r="A7932" s="33">
        <v>18396250</v>
      </c>
      <c r="B7932" s="34" t="s">
        <v>20409</v>
      </c>
      <c r="C7932" s="33">
        <v>1</v>
      </c>
      <c r="D7932" s="34" t="s">
        <v>6151</v>
      </c>
      <c r="E7932" s="33" t="s">
        <v>20410</v>
      </c>
      <c r="F7932" s="33" t="s">
        <v>6197</v>
      </c>
      <c r="G7932" s="33" t="s">
        <v>6198</v>
      </c>
      <c r="H7932" s="33">
        <v>72.5123947</v>
      </c>
      <c r="I7932" s="33">
        <v>23.0383109</v>
      </c>
      <c r="J7932" s="33" t="s">
        <v>20411</v>
      </c>
      <c r="K7932" s="33" t="s">
        <v>32</v>
      </c>
      <c r="L7932" s="33" t="s">
        <v>34</v>
      </c>
      <c r="M7932" s="33" t="s">
        <v>33</v>
      </c>
      <c r="N7932" s="33" t="s">
        <v>34</v>
      </c>
      <c r="O7932" s="33" t="s">
        <v>34</v>
      </c>
      <c r="P7932" s="33">
        <v>1</v>
      </c>
      <c r="Q7932" s="33">
        <v>217</v>
      </c>
      <c r="R7932" s="33">
        <v>300</v>
      </c>
      <c r="S7932" s="33">
        <v>4.5</v>
      </c>
      <c r="T7932" s="35" t="s">
        <v>8985</v>
      </c>
      <c r="U7932">
        <v>2011</v>
      </c>
      <c r="V7932">
        <v>4</v>
      </c>
      <c r="W7932">
        <v>25</v>
      </c>
      <c r="X7932" t="str">
        <f>VLOOKUP(C7932,'country description'!$A$2:$B$16,2,0)</f>
        <v>India</v>
      </c>
      <c r="Y7932" t="str">
        <f t="shared" si="236"/>
        <v>Rs.300</v>
      </c>
      <c r="Z7932" s="36">
        <f t="shared" si="237"/>
        <v>300</v>
      </c>
    </row>
    <row r="7933" ht="14.25" customHeight="1" spans="1:26">
      <c r="A7933" s="33">
        <v>18396341</v>
      </c>
      <c r="B7933" s="34" t="s">
        <v>20412</v>
      </c>
      <c r="C7933" s="33">
        <v>1</v>
      </c>
      <c r="D7933" s="34" t="s">
        <v>149</v>
      </c>
      <c r="E7933" s="33" t="s">
        <v>20413</v>
      </c>
      <c r="F7933" s="33" t="s">
        <v>10412</v>
      </c>
      <c r="G7933" s="33" t="s">
        <v>10413</v>
      </c>
      <c r="H7933" s="33">
        <v>77.3992328</v>
      </c>
      <c r="I7933" s="33">
        <v>28.585231</v>
      </c>
      <c r="J7933" s="33" t="s">
        <v>696</v>
      </c>
      <c r="K7933" s="33" t="s">
        <v>32</v>
      </c>
      <c r="L7933" s="33" t="s">
        <v>34</v>
      </c>
      <c r="M7933" s="33" t="s">
        <v>34</v>
      </c>
      <c r="N7933" s="33" t="s">
        <v>34</v>
      </c>
      <c r="O7933" s="33" t="s">
        <v>34</v>
      </c>
      <c r="P7933" s="33">
        <v>1</v>
      </c>
      <c r="Q7933" s="33">
        <v>1</v>
      </c>
      <c r="R7933" s="33">
        <v>400</v>
      </c>
      <c r="S7933" s="33">
        <v>1</v>
      </c>
      <c r="T7933" s="35" t="s">
        <v>2729</v>
      </c>
      <c r="U7933">
        <v>2017</v>
      </c>
      <c r="V7933">
        <v>5</v>
      </c>
      <c r="W7933">
        <v>26</v>
      </c>
      <c r="X7933" t="str">
        <f>VLOOKUP(C7933,'country description'!$A$2:$B$16,2,0)</f>
        <v>India</v>
      </c>
      <c r="Y7933" t="str">
        <f t="shared" si="236"/>
        <v>Rs.400</v>
      </c>
      <c r="Z7933" s="36">
        <f t="shared" si="237"/>
        <v>400</v>
      </c>
    </row>
    <row r="7934" ht="14.25" customHeight="1" spans="1:26">
      <c r="A7934" s="33">
        <v>18396358</v>
      </c>
      <c r="B7934" s="34" t="s">
        <v>1871</v>
      </c>
      <c r="C7934" s="33">
        <v>1</v>
      </c>
      <c r="D7934" s="34" t="s">
        <v>27</v>
      </c>
      <c r="E7934" s="33" t="s">
        <v>20414</v>
      </c>
      <c r="F7934" s="33" t="s">
        <v>247</v>
      </c>
      <c r="G7934" s="33" t="s">
        <v>248</v>
      </c>
      <c r="H7934" s="33">
        <v>77.2963876</v>
      </c>
      <c r="I7934" s="33">
        <v>28.6427625</v>
      </c>
      <c r="J7934" s="33" t="s">
        <v>1057</v>
      </c>
      <c r="K7934" s="33" t="s">
        <v>32</v>
      </c>
      <c r="L7934" s="33" t="s">
        <v>34</v>
      </c>
      <c r="M7934" s="33" t="s">
        <v>34</v>
      </c>
      <c r="N7934" s="33" t="s">
        <v>34</v>
      </c>
      <c r="O7934" s="33" t="s">
        <v>34</v>
      </c>
      <c r="P7934" s="33">
        <v>1</v>
      </c>
      <c r="Q7934" s="33">
        <v>1</v>
      </c>
      <c r="R7934" s="33">
        <v>400</v>
      </c>
      <c r="S7934" s="33">
        <v>1</v>
      </c>
      <c r="T7934" s="35" t="s">
        <v>558</v>
      </c>
      <c r="U7934">
        <v>2011</v>
      </c>
      <c r="V7934">
        <v>5</v>
      </c>
      <c r="W7934">
        <v>20</v>
      </c>
      <c r="X7934" t="str">
        <f>VLOOKUP(C7934,'country description'!$A$2:$B$16,2,0)</f>
        <v>India</v>
      </c>
      <c r="Y7934" t="str">
        <f t="shared" si="236"/>
        <v>Rs.400</v>
      </c>
      <c r="Z7934" s="36">
        <f t="shared" si="237"/>
        <v>400</v>
      </c>
    </row>
    <row r="7935" ht="14.25" customHeight="1" spans="1:26">
      <c r="A7935" s="33">
        <v>18396391</v>
      </c>
      <c r="B7935" s="34" t="s">
        <v>15638</v>
      </c>
      <c r="C7935" s="33">
        <v>1</v>
      </c>
      <c r="D7935" s="34" t="s">
        <v>135</v>
      </c>
      <c r="E7935" s="33" t="s">
        <v>7183</v>
      </c>
      <c r="F7935" s="33" t="s">
        <v>981</v>
      </c>
      <c r="G7935" s="33" t="s">
        <v>982</v>
      </c>
      <c r="H7935" s="33">
        <v>77.0277668</v>
      </c>
      <c r="I7935" s="33">
        <v>28.4579956</v>
      </c>
      <c r="J7935" s="33" t="s">
        <v>90</v>
      </c>
      <c r="K7935" s="33" t="s">
        <v>32</v>
      </c>
      <c r="L7935" s="33" t="s">
        <v>34</v>
      </c>
      <c r="M7935" s="33" t="s">
        <v>34</v>
      </c>
      <c r="N7935" s="33" t="s">
        <v>34</v>
      </c>
      <c r="O7935" s="33" t="s">
        <v>34</v>
      </c>
      <c r="P7935" s="33">
        <v>1</v>
      </c>
      <c r="Q7935" s="33">
        <v>1</v>
      </c>
      <c r="R7935" s="33">
        <v>150</v>
      </c>
      <c r="S7935" s="33">
        <v>1</v>
      </c>
      <c r="T7935" s="35" t="s">
        <v>6250</v>
      </c>
      <c r="U7935">
        <v>2010</v>
      </c>
      <c r="V7935">
        <v>9</v>
      </c>
      <c r="W7935">
        <v>1</v>
      </c>
      <c r="X7935" t="str">
        <f>VLOOKUP(C7935,'country description'!$A$2:$B$16,2,0)</f>
        <v>India</v>
      </c>
      <c r="Y7935" t="str">
        <f t="shared" si="236"/>
        <v>Rs.150</v>
      </c>
      <c r="Z7935" s="36">
        <f t="shared" si="237"/>
        <v>150</v>
      </c>
    </row>
    <row r="7936" ht="14.25" customHeight="1" spans="1:26">
      <c r="A7936" s="33">
        <v>18396396</v>
      </c>
      <c r="B7936" s="34" t="s">
        <v>20415</v>
      </c>
      <c r="C7936" s="33">
        <v>1</v>
      </c>
      <c r="D7936" s="34" t="s">
        <v>27</v>
      </c>
      <c r="E7936" s="33" t="s">
        <v>20416</v>
      </c>
      <c r="F7936" s="33" t="s">
        <v>207</v>
      </c>
      <c r="G7936" s="33" t="s">
        <v>208</v>
      </c>
      <c r="H7936" s="33">
        <v>77.1402024</v>
      </c>
      <c r="I7936" s="33">
        <v>28.7132876</v>
      </c>
      <c r="J7936" s="33" t="s">
        <v>358</v>
      </c>
      <c r="K7936" s="33" t="s">
        <v>32</v>
      </c>
      <c r="L7936" s="33" t="s">
        <v>34</v>
      </c>
      <c r="M7936" s="33" t="s">
        <v>34</v>
      </c>
      <c r="N7936" s="33" t="s">
        <v>34</v>
      </c>
      <c r="O7936" s="33" t="s">
        <v>34</v>
      </c>
      <c r="P7936" s="33">
        <v>1</v>
      </c>
      <c r="Q7936" s="33">
        <v>1</v>
      </c>
      <c r="R7936" s="33">
        <v>200</v>
      </c>
      <c r="S7936" s="33">
        <v>1</v>
      </c>
      <c r="T7936" s="35" t="s">
        <v>826</v>
      </c>
      <c r="U7936">
        <v>2010</v>
      </c>
      <c r="V7936">
        <v>11</v>
      </c>
      <c r="W7936">
        <v>2</v>
      </c>
      <c r="X7936" t="str">
        <f>VLOOKUP(C7936,'country description'!$A$2:$B$16,2,0)</f>
        <v>India</v>
      </c>
      <c r="Y7936" t="str">
        <f t="shared" si="236"/>
        <v>Rs.200</v>
      </c>
      <c r="Z7936" s="36">
        <f t="shared" si="237"/>
        <v>200</v>
      </c>
    </row>
    <row r="7937" ht="14.25" customHeight="1" spans="1:26">
      <c r="A7937" s="33">
        <v>18396397</v>
      </c>
      <c r="B7937" s="34" t="s">
        <v>20417</v>
      </c>
      <c r="C7937" s="33">
        <v>1</v>
      </c>
      <c r="D7937" s="34" t="s">
        <v>135</v>
      </c>
      <c r="E7937" s="33" t="s">
        <v>982</v>
      </c>
      <c r="F7937" s="33" t="s">
        <v>981</v>
      </c>
      <c r="G7937" s="33" t="s">
        <v>982</v>
      </c>
      <c r="H7937" s="33">
        <v>77.023212</v>
      </c>
      <c r="I7937" s="33">
        <v>28.4626082</v>
      </c>
      <c r="J7937" s="33" t="s">
        <v>1587</v>
      </c>
      <c r="K7937" s="33" t="s">
        <v>32</v>
      </c>
      <c r="L7937" s="33" t="s">
        <v>34</v>
      </c>
      <c r="M7937" s="33" t="s">
        <v>34</v>
      </c>
      <c r="N7937" s="33" t="s">
        <v>34</v>
      </c>
      <c r="O7937" s="33" t="s">
        <v>34</v>
      </c>
      <c r="P7937" s="33">
        <v>1</v>
      </c>
      <c r="Q7937" s="33">
        <v>4</v>
      </c>
      <c r="R7937" s="33">
        <v>150</v>
      </c>
      <c r="S7937" s="33">
        <v>2.8</v>
      </c>
      <c r="T7937" s="35" t="s">
        <v>199</v>
      </c>
      <c r="U7937">
        <v>2018</v>
      </c>
      <c r="V7937">
        <v>10</v>
      </c>
      <c r="W7937">
        <v>5</v>
      </c>
      <c r="X7937" t="str">
        <f>VLOOKUP(C7937,'country description'!$A$2:$B$16,2,0)</f>
        <v>India</v>
      </c>
      <c r="Y7937" t="str">
        <f t="shared" si="236"/>
        <v>Rs.150</v>
      </c>
      <c r="Z7937" s="36">
        <f t="shared" si="237"/>
        <v>150</v>
      </c>
    </row>
    <row r="7938" ht="14.25" customHeight="1" spans="1:26">
      <c r="A7938" s="33">
        <v>18396398</v>
      </c>
      <c r="B7938" s="34" t="s">
        <v>20418</v>
      </c>
      <c r="C7938" s="33">
        <v>1</v>
      </c>
      <c r="D7938" s="34" t="s">
        <v>1199</v>
      </c>
      <c r="E7938" s="33" t="s">
        <v>20419</v>
      </c>
      <c r="F7938" s="33" t="s">
        <v>468</v>
      </c>
      <c r="G7938" s="33" t="s">
        <v>1226</v>
      </c>
      <c r="H7938" s="33">
        <v>77.3106046</v>
      </c>
      <c r="I7938" s="33">
        <v>28.4803991</v>
      </c>
      <c r="J7938" s="33" t="s">
        <v>366</v>
      </c>
      <c r="K7938" s="33" t="s">
        <v>32</v>
      </c>
      <c r="L7938" s="33" t="s">
        <v>34</v>
      </c>
      <c r="M7938" s="33" t="s">
        <v>34</v>
      </c>
      <c r="N7938" s="33" t="s">
        <v>34</v>
      </c>
      <c r="O7938" s="33" t="s">
        <v>34</v>
      </c>
      <c r="P7938" s="33">
        <v>1</v>
      </c>
      <c r="Q7938" s="33">
        <v>2</v>
      </c>
      <c r="R7938" s="33">
        <v>400</v>
      </c>
      <c r="S7938" s="33">
        <v>1</v>
      </c>
      <c r="T7938" s="35" t="s">
        <v>554</v>
      </c>
      <c r="U7938">
        <v>2010</v>
      </c>
      <c r="V7938">
        <v>12</v>
      </c>
      <c r="W7938">
        <v>13</v>
      </c>
      <c r="X7938" t="str">
        <f>VLOOKUP(C7938,'country description'!$A$2:$B$16,2,0)</f>
        <v>India</v>
      </c>
      <c r="Y7938" t="str">
        <f t="shared" ref="Y7938:Y8001" si="238">TRIM(MID(K7938,FIND("(",K7938)+1,FIND(")",K7938)-FIND("(",K7938)-1))&amp;R7938</f>
        <v>Rs.400</v>
      </c>
      <c r="Z7938" s="36">
        <f t="shared" si="237"/>
        <v>400</v>
      </c>
    </row>
    <row r="7939" ht="14.25" customHeight="1" spans="1:26">
      <c r="A7939" s="33">
        <v>18396399</v>
      </c>
      <c r="B7939" s="34" t="s">
        <v>20420</v>
      </c>
      <c r="C7939" s="33">
        <v>1</v>
      </c>
      <c r="D7939" s="34" t="s">
        <v>135</v>
      </c>
      <c r="E7939" s="33" t="s">
        <v>20421</v>
      </c>
      <c r="F7939" s="33" t="s">
        <v>981</v>
      </c>
      <c r="G7939" s="33" t="s">
        <v>982</v>
      </c>
      <c r="H7939" s="33">
        <v>77.0204174</v>
      </c>
      <c r="I7939" s="33">
        <v>28.4668549</v>
      </c>
      <c r="J7939" s="33" t="s">
        <v>358</v>
      </c>
      <c r="K7939" s="33" t="s">
        <v>32</v>
      </c>
      <c r="L7939" s="33" t="s">
        <v>34</v>
      </c>
      <c r="M7939" s="33" t="s">
        <v>34</v>
      </c>
      <c r="N7939" s="33" t="s">
        <v>34</v>
      </c>
      <c r="O7939" s="33" t="s">
        <v>34</v>
      </c>
      <c r="P7939" s="33">
        <v>1</v>
      </c>
      <c r="Q7939" s="33">
        <v>7</v>
      </c>
      <c r="R7939" s="33">
        <v>100</v>
      </c>
      <c r="S7939" s="33">
        <v>3.2</v>
      </c>
      <c r="T7939" s="35" t="s">
        <v>1549</v>
      </c>
      <c r="U7939">
        <v>2016</v>
      </c>
      <c r="V7939">
        <v>1</v>
      </c>
      <c r="W7939">
        <v>3</v>
      </c>
      <c r="X7939" t="str">
        <f>VLOOKUP(C7939,'country description'!$A$2:$B$16,2,0)</f>
        <v>India</v>
      </c>
      <c r="Y7939" t="str">
        <f t="shared" si="238"/>
        <v>Rs.100</v>
      </c>
      <c r="Z7939" s="36">
        <f t="shared" ref="Z7939:Z8002" si="239">R:R</f>
        <v>100</v>
      </c>
    </row>
    <row r="7940" ht="14.25" customHeight="1" spans="1:26">
      <c r="A7940" s="33">
        <v>18396409</v>
      </c>
      <c r="B7940" s="34" t="s">
        <v>18782</v>
      </c>
      <c r="C7940" s="33">
        <v>1</v>
      </c>
      <c r="D7940" s="34" t="s">
        <v>27</v>
      </c>
      <c r="E7940" s="33" t="s">
        <v>20422</v>
      </c>
      <c r="F7940" s="33" t="s">
        <v>119</v>
      </c>
      <c r="G7940" s="33" t="s">
        <v>120</v>
      </c>
      <c r="H7940" s="33">
        <v>77.23635536</v>
      </c>
      <c r="I7940" s="33">
        <v>28.54963187</v>
      </c>
      <c r="J7940" s="33" t="s">
        <v>10930</v>
      </c>
      <c r="K7940" s="33" t="s">
        <v>32</v>
      </c>
      <c r="L7940" s="33" t="s">
        <v>34</v>
      </c>
      <c r="M7940" s="33" t="s">
        <v>33</v>
      </c>
      <c r="N7940" s="33" t="s">
        <v>34</v>
      </c>
      <c r="O7940" s="33" t="s">
        <v>34</v>
      </c>
      <c r="P7940" s="33">
        <v>1</v>
      </c>
      <c r="Q7940" s="33">
        <v>83</v>
      </c>
      <c r="R7940" s="33">
        <v>450</v>
      </c>
      <c r="S7940" s="33">
        <v>4.3</v>
      </c>
      <c r="T7940" s="35" t="s">
        <v>2455</v>
      </c>
      <c r="U7940">
        <v>2018</v>
      </c>
      <c r="V7940">
        <v>5</v>
      </c>
      <c r="W7940">
        <v>24</v>
      </c>
      <c r="X7940" t="str">
        <f>VLOOKUP(C7940,'country description'!$A$2:$B$16,2,0)</f>
        <v>India</v>
      </c>
      <c r="Y7940" t="str">
        <f t="shared" si="238"/>
        <v>Rs.450</v>
      </c>
      <c r="Z7940" s="36">
        <f t="shared" si="239"/>
        <v>450</v>
      </c>
    </row>
    <row r="7941" ht="14.25" customHeight="1" spans="1:26">
      <c r="A7941" s="33">
        <v>18396412</v>
      </c>
      <c r="B7941" s="34" t="s">
        <v>20423</v>
      </c>
      <c r="C7941" s="33">
        <v>1</v>
      </c>
      <c r="D7941" s="34" t="s">
        <v>135</v>
      </c>
      <c r="E7941" s="33" t="s">
        <v>20424</v>
      </c>
      <c r="F7941" s="33" t="s">
        <v>634</v>
      </c>
      <c r="G7941" s="33" t="s">
        <v>635</v>
      </c>
      <c r="H7941" s="33">
        <v>77.0446703</v>
      </c>
      <c r="I7941" s="33">
        <v>28.4457809</v>
      </c>
      <c r="J7941" s="33" t="s">
        <v>3648</v>
      </c>
      <c r="K7941" s="33" t="s">
        <v>32</v>
      </c>
      <c r="L7941" s="33" t="s">
        <v>34</v>
      </c>
      <c r="M7941" s="33" t="s">
        <v>34</v>
      </c>
      <c r="N7941" s="33" t="s">
        <v>34</v>
      </c>
      <c r="O7941" s="33" t="s">
        <v>34</v>
      </c>
      <c r="P7941" s="33">
        <v>1</v>
      </c>
      <c r="Q7941" s="33">
        <v>7</v>
      </c>
      <c r="R7941" s="33">
        <v>200</v>
      </c>
      <c r="S7941" s="33">
        <v>3.2</v>
      </c>
      <c r="T7941" s="35" t="s">
        <v>994</v>
      </c>
      <c r="U7941">
        <v>2018</v>
      </c>
      <c r="V7941">
        <v>4</v>
      </c>
      <c r="W7941">
        <v>6</v>
      </c>
      <c r="X7941" t="str">
        <f>VLOOKUP(C7941,'country description'!$A$2:$B$16,2,0)</f>
        <v>India</v>
      </c>
      <c r="Y7941" t="str">
        <f t="shared" si="238"/>
        <v>Rs.200</v>
      </c>
      <c r="Z7941" s="36">
        <f t="shared" si="239"/>
        <v>200</v>
      </c>
    </row>
    <row r="7942" ht="14.25" customHeight="1" spans="1:26">
      <c r="A7942" s="33">
        <v>18396418</v>
      </c>
      <c r="B7942" s="34" t="s">
        <v>20425</v>
      </c>
      <c r="C7942" s="33">
        <v>1</v>
      </c>
      <c r="D7942" s="34" t="s">
        <v>27</v>
      </c>
      <c r="E7942" s="33" t="s">
        <v>20426</v>
      </c>
      <c r="F7942" s="33" t="s">
        <v>1340</v>
      </c>
      <c r="G7942" s="33" t="s">
        <v>1341</v>
      </c>
      <c r="H7942" s="33">
        <v>77.1939753</v>
      </c>
      <c r="I7942" s="33">
        <v>28.5696602</v>
      </c>
      <c r="J7942" s="33" t="s">
        <v>866</v>
      </c>
      <c r="K7942" s="33" t="s">
        <v>32</v>
      </c>
      <c r="L7942" s="33" t="s">
        <v>34</v>
      </c>
      <c r="M7942" s="33" t="s">
        <v>34</v>
      </c>
      <c r="N7942" s="33" t="s">
        <v>34</v>
      </c>
      <c r="O7942" s="33" t="s">
        <v>34</v>
      </c>
      <c r="P7942" s="33">
        <v>1</v>
      </c>
      <c r="Q7942" s="33">
        <v>0</v>
      </c>
      <c r="R7942" s="33">
        <v>400</v>
      </c>
      <c r="S7942" s="33">
        <v>1</v>
      </c>
      <c r="T7942" s="35" t="s">
        <v>280</v>
      </c>
      <c r="U7942">
        <v>2018</v>
      </c>
      <c r="V7942">
        <v>9</v>
      </c>
      <c r="W7942">
        <v>24</v>
      </c>
      <c r="X7942" t="str">
        <f>VLOOKUP(C7942,'country description'!$A$2:$B$16,2,0)</f>
        <v>India</v>
      </c>
      <c r="Y7942" t="str">
        <f t="shared" si="238"/>
        <v>Rs.400</v>
      </c>
      <c r="Z7942" s="36">
        <f t="shared" si="239"/>
        <v>400</v>
      </c>
    </row>
    <row r="7943" ht="14.25" customHeight="1" spans="1:26">
      <c r="A7943" s="33">
        <v>18396424</v>
      </c>
      <c r="B7943" s="34" t="s">
        <v>20158</v>
      </c>
      <c r="C7943" s="33">
        <v>1</v>
      </c>
      <c r="D7943" s="34" t="s">
        <v>135</v>
      </c>
      <c r="E7943" s="33" t="s">
        <v>18855</v>
      </c>
      <c r="F7943" s="33" t="s">
        <v>5611</v>
      </c>
      <c r="G7943" s="33" t="s">
        <v>5612</v>
      </c>
      <c r="H7943" s="33">
        <v>77.0720511</v>
      </c>
      <c r="I7943" s="33">
        <v>28.5103687</v>
      </c>
      <c r="J7943" s="33" t="s">
        <v>80</v>
      </c>
      <c r="K7943" s="33" t="s">
        <v>32</v>
      </c>
      <c r="L7943" s="33" t="s">
        <v>34</v>
      </c>
      <c r="M7943" s="33" t="s">
        <v>34</v>
      </c>
      <c r="N7943" s="33" t="s">
        <v>34</v>
      </c>
      <c r="O7943" s="33" t="s">
        <v>34</v>
      </c>
      <c r="P7943" s="33">
        <v>1</v>
      </c>
      <c r="Q7943" s="33">
        <v>4</v>
      </c>
      <c r="R7943" s="33">
        <v>300</v>
      </c>
      <c r="S7943" s="33">
        <v>3</v>
      </c>
      <c r="T7943" s="35" t="s">
        <v>19709</v>
      </c>
      <c r="U7943">
        <v>2017</v>
      </c>
      <c r="V7943">
        <v>12</v>
      </c>
      <c r="W7943">
        <v>6</v>
      </c>
      <c r="X7943" t="str">
        <f>VLOOKUP(C7943,'country description'!$A$2:$B$16,2,0)</f>
        <v>India</v>
      </c>
      <c r="Y7943" t="str">
        <f t="shared" si="238"/>
        <v>Rs.300</v>
      </c>
      <c r="Z7943" s="36">
        <f t="shared" si="239"/>
        <v>300</v>
      </c>
    </row>
    <row r="7944" ht="14.25" customHeight="1" spans="1:26">
      <c r="A7944" s="33">
        <v>18396425</v>
      </c>
      <c r="B7944" s="34" t="s">
        <v>20427</v>
      </c>
      <c r="C7944" s="33">
        <v>1</v>
      </c>
      <c r="D7944" s="34" t="s">
        <v>149</v>
      </c>
      <c r="E7944" s="33" t="s">
        <v>20428</v>
      </c>
      <c r="F7944" s="33" t="s">
        <v>1190</v>
      </c>
      <c r="G7944" s="33" t="s">
        <v>1191</v>
      </c>
      <c r="H7944" s="33">
        <v>77.3592512</v>
      </c>
      <c r="I7944" s="33">
        <v>28.5614308</v>
      </c>
      <c r="J7944" s="33" t="s">
        <v>10535</v>
      </c>
      <c r="K7944" s="33" t="s">
        <v>32</v>
      </c>
      <c r="L7944" s="33" t="s">
        <v>34</v>
      </c>
      <c r="M7944" s="33" t="s">
        <v>33</v>
      </c>
      <c r="N7944" s="33" t="s">
        <v>34</v>
      </c>
      <c r="O7944" s="33" t="s">
        <v>34</v>
      </c>
      <c r="P7944" s="33">
        <v>2</v>
      </c>
      <c r="Q7944" s="33">
        <v>21</v>
      </c>
      <c r="R7944" s="33">
        <v>600</v>
      </c>
      <c r="S7944" s="33">
        <v>3.4</v>
      </c>
      <c r="T7944" s="35" t="s">
        <v>20429</v>
      </c>
      <c r="U7944">
        <v>2015</v>
      </c>
      <c r="V7944">
        <v>3</v>
      </c>
      <c r="W7944">
        <v>10</v>
      </c>
      <c r="X7944" t="str">
        <f>VLOOKUP(C7944,'country description'!$A$2:$B$16,2,0)</f>
        <v>India</v>
      </c>
      <c r="Y7944" t="str">
        <f t="shared" si="238"/>
        <v>Rs.600</v>
      </c>
      <c r="Z7944" s="36">
        <f t="shared" si="239"/>
        <v>600</v>
      </c>
    </row>
    <row r="7945" ht="14.25" customHeight="1" spans="1:26">
      <c r="A7945" s="33">
        <v>18396426</v>
      </c>
      <c r="B7945" s="34" t="s">
        <v>20430</v>
      </c>
      <c r="C7945" s="33">
        <v>1</v>
      </c>
      <c r="D7945" s="34" t="s">
        <v>135</v>
      </c>
      <c r="E7945" s="33" t="s">
        <v>20431</v>
      </c>
      <c r="F7945" s="33" t="s">
        <v>4917</v>
      </c>
      <c r="G7945" s="33" t="s">
        <v>5450</v>
      </c>
      <c r="H7945" s="33">
        <v>77.0608014</v>
      </c>
      <c r="I7945" s="33">
        <v>28.4776466</v>
      </c>
      <c r="J7945" s="33" t="s">
        <v>64</v>
      </c>
      <c r="K7945" s="33" t="s">
        <v>32</v>
      </c>
      <c r="L7945" s="33" t="s">
        <v>34</v>
      </c>
      <c r="M7945" s="33" t="s">
        <v>34</v>
      </c>
      <c r="N7945" s="33" t="s">
        <v>34</v>
      </c>
      <c r="O7945" s="33" t="s">
        <v>34</v>
      </c>
      <c r="P7945" s="33">
        <v>1</v>
      </c>
      <c r="Q7945" s="33">
        <v>0</v>
      </c>
      <c r="R7945" s="33">
        <v>250</v>
      </c>
      <c r="S7945" s="33">
        <v>1</v>
      </c>
      <c r="T7945" s="35" t="s">
        <v>3914</v>
      </c>
      <c r="U7945">
        <v>2017</v>
      </c>
      <c r="V7945">
        <v>8</v>
      </c>
      <c r="W7945">
        <v>20</v>
      </c>
      <c r="X7945" t="str">
        <f>VLOOKUP(C7945,'country description'!$A$2:$B$16,2,0)</f>
        <v>India</v>
      </c>
      <c r="Y7945" t="str">
        <f t="shared" si="238"/>
        <v>Rs.250</v>
      </c>
      <c r="Z7945" s="36">
        <f t="shared" si="239"/>
        <v>250</v>
      </c>
    </row>
    <row r="7946" ht="14.25" customHeight="1" spans="1:26">
      <c r="A7946" s="33">
        <v>18396428</v>
      </c>
      <c r="B7946" s="34" t="s">
        <v>20432</v>
      </c>
      <c r="C7946" s="33">
        <v>1</v>
      </c>
      <c r="D7946" s="34" t="s">
        <v>135</v>
      </c>
      <c r="E7946" s="33" t="s">
        <v>20433</v>
      </c>
      <c r="F7946" s="33" t="s">
        <v>3362</v>
      </c>
      <c r="G7946" s="33" t="s">
        <v>3363</v>
      </c>
      <c r="H7946" s="33">
        <v>77.0394717</v>
      </c>
      <c r="I7946" s="33">
        <v>28.5119564</v>
      </c>
      <c r="J7946" s="33" t="s">
        <v>111</v>
      </c>
      <c r="K7946" s="33" t="s">
        <v>32</v>
      </c>
      <c r="L7946" s="33" t="s">
        <v>34</v>
      </c>
      <c r="M7946" s="33" t="s">
        <v>34</v>
      </c>
      <c r="N7946" s="33" t="s">
        <v>34</v>
      </c>
      <c r="O7946" s="33" t="s">
        <v>34</v>
      </c>
      <c r="P7946" s="33">
        <v>1</v>
      </c>
      <c r="Q7946" s="33">
        <v>5</v>
      </c>
      <c r="R7946" s="33">
        <v>250</v>
      </c>
      <c r="S7946" s="33">
        <v>3</v>
      </c>
      <c r="T7946" s="35" t="s">
        <v>7412</v>
      </c>
      <c r="U7946">
        <v>2017</v>
      </c>
      <c r="V7946">
        <v>3</v>
      </c>
      <c r="W7946">
        <v>20</v>
      </c>
      <c r="X7946" t="str">
        <f>VLOOKUP(C7946,'country description'!$A$2:$B$16,2,0)</f>
        <v>India</v>
      </c>
      <c r="Y7946" t="str">
        <f t="shared" si="238"/>
        <v>Rs.250</v>
      </c>
      <c r="Z7946" s="36">
        <f t="shared" si="239"/>
        <v>250</v>
      </c>
    </row>
    <row r="7947" ht="14.25" customHeight="1" spans="1:26">
      <c r="A7947" s="33">
        <v>18396431</v>
      </c>
      <c r="B7947" s="34" t="s">
        <v>20434</v>
      </c>
      <c r="C7947" s="33">
        <v>1</v>
      </c>
      <c r="D7947" s="34" t="s">
        <v>135</v>
      </c>
      <c r="E7947" s="33" t="s">
        <v>882</v>
      </c>
      <c r="F7947" s="33" t="s">
        <v>881</v>
      </c>
      <c r="G7947" s="33" t="s">
        <v>882</v>
      </c>
      <c r="H7947" s="33">
        <v>77.059536</v>
      </c>
      <c r="I7947" s="33">
        <v>28.4446824</v>
      </c>
      <c r="J7947" s="33" t="s">
        <v>1749</v>
      </c>
      <c r="K7947" s="33" t="s">
        <v>32</v>
      </c>
      <c r="L7947" s="33" t="s">
        <v>34</v>
      </c>
      <c r="M7947" s="33" t="s">
        <v>34</v>
      </c>
      <c r="N7947" s="33" t="s">
        <v>34</v>
      </c>
      <c r="O7947" s="33" t="s">
        <v>34</v>
      </c>
      <c r="P7947" s="33">
        <v>1</v>
      </c>
      <c r="Q7947" s="33">
        <v>1</v>
      </c>
      <c r="R7947" s="33">
        <v>400</v>
      </c>
      <c r="S7947" s="33">
        <v>1</v>
      </c>
      <c r="T7947" s="35" t="s">
        <v>1917</v>
      </c>
      <c r="U7947">
        <v>2015</v>
      </c>
      <c r="V7947">
        <v>9</v>
      </c>
      <c r="W7947">
        <v>24</v>
      </c>
      <c r="X7947" t="str">
        <f>VLOOKUP(C7947,'country description'!$A$2:$B$16,2,0)</f>
        <v>India</v>
      </c>
      <c r="Y7947" t="str">
        <f t="shared" si="238"/>
        <v>Rs.400</v>
      </c>
      <c r="Z7947" s="36">
        <f t="shared" si="239"/>
        <v>400</v>
      </c>
    </row>
    <row r="7948" ht="14.25" customHeight="1" spans="1:26">
      <c r="A7948" s="33">
        <v>18396437</v>
      </c>
      <c r="B7948" s="34" t="s">
        <v>20435</v>
      </c>
      <c r="C7948" s="33">
        <v>1</v>
      </c>
      <c r="D7948" s="34" t="s">
        <v>149</v>
      </c>
      <c r="E7948" s="33" t="s">
        <v>20436</v>
      </c>
      <c r="F7948" s="33" t="s">
        <v>1446</v>
      </c>
      <c r="G7948" s="33" t="s">
        <v>1447</v>
      </c>
      <c r="H7948" s="33">
        <v>77.369864</v>
      </c>
      <c r="I7948" s="33">
        <v>28.6181511</v>
      </c>
      <c r="J7948" s="33" t="s">
        <v>326</v>
      </c>
      <c r="K7948" s="33" t="s">
        <v>32</v>
      </c>
      <c r="L7948" s="33" t="s">
        <v>34</v>
      </c>
      <c r="M7948" s="33" t="s">
        <v>34</v>
      </c>
      <c r="N7948" s="33" t="s">
        <v>34</v>
      </c>
      <c r="O7948" s="33" t="s">
        <v>34</v>
      </c>
      <c r="P7948" s="33">
        <v>2</v>
      </c>
      <c r="Q7948" s="33">
        <v>15</v>
      </c>
      <c r="R7948" s="33">
        <v>500</v>
      </c>
      <c r="S7948" s="33">
        <v>3.3</v>
      </c>
      <c r="T7948" s="35" t="s">
        <v>4556</v>
      </c>
      <c r="U7948">
        <v>2016</v>
      </c>
      <c r="V7948">
        <v>7</v>
      </c>
      <c r="W7948">
        <v>7</v>
      </c>
      <c r="X7948" t="str">
        <f>VLOOKUP(C7948,'country description'!$A$2:$B$16,2,0)</f>
        <v>India</v>
      </c>
      <c r="Y7948" t="str">
        <f t="shared" si="238"/>
        <v>Rs.500</v>
      </c>
      <c r="Z7948" s="36">
        <f t="shared" si="239"/>
        <v>500</v>
      </c>
    </row>
    <row r="7949" ht="14.25" customHeight="1" spans="1:26">
      <c r="A7949" s="33">
        <v>18396440</v>
      </c>
      <c r="B7949" s="34" t="s">
        <v>20437</v>
      </c>
      <c r="C7949" s="33">
        <v>1</v>
      </c>
      <c r="D7949" s="34" t="s">
        <v>27</v>
      </c>
      <c r="E7949" s="33" t="s">
        <v>20438</v>
      </c>
      <c r="F7949" s="33" t="s">
        <v>207</v>
      </c>
      <c r="G7949" s="33" t="s">
        <v>208</v>
      </c>
      <c r="H7949" s="33">
        <v>77.1417304</v>
      </c>
      <c r="I7949" s="33">
        <v>28.7052868</v>
      </c>
      <c r="J7949" s="33" t="s">
        <v>111</v>
      </c>
      <c r="K7949" s="33" t="s">
        <v>32</v>
      </c>
      <c r="L7949" s="33" t="s">
        <v>34</v>
      </c>
      <c r="M7949" s="33" t="s">
        <v>33</v>
      </c>
      <c r="N7949" s="33" t="s">
        <v>34</v>
      </c>
      <c r="O7949" s="33" t="s">
        <v>34</v>
      </c>
      <c r="P7949" s="33">
        <v>2</v>
      </c>
      <c r="Q7949" s="33">
        <v>4</v>
      </c>
      <c r="R7949" s="33">
        <v>500</v>
      </c>
      <c r="S7949" s="33">
        <v>2.6</v>
      </c>
      <c r="T7949" s="35" t="s">
        <v>15858</v>
      </c>
      <c r="U7949">
        <v>2018</v>
      </c>
      <c r="V7949">
        <v>1</v>
      </c>
      <c r="W7949">
        <v>15</v>
      </c>
      <c r="X7949" t="str">
        <f>VLOOKUP(C7949,'country description'!$A$2:$B$16,2,0)</f>
        <v>India</v>
      </c>
      <c r="Y7949" t="str">
        <f t="shared" si="238"/>
        <v>Rs.500</v>
      </c>
      <c r="Z7949" s="36">
        <f t="shared" si="239"/>
        <v>500</v>
      </c>
    </row>
    <row r="7950" ht="14.25" customHeight="1" spans="1:26">
      <c r="A7950" s="33">
        <v>18396451</v>
      </c>
      <c r="B7950" s="34" t="s">
        <v>20439</v>
      </c>
      <c r="C7950" s="33">
        <v>1</v>
      </c>
      <c r="D7950" s="34" t="s">
        <v>135</v>
      </c>
      <c r="E7950" s="33" t="s">
        <v>20440</v>
      </c>
      <c r="F7950" s="33" t="s">
        <v>16805</v>
      </c>
      <c r="G7950" s="33" t="s">
        <v>16806</v>
      </c>
      <c r="H7950" s="33">
        <v>77.0393103</v>
      </c>
      <c r="I7950" s="33">
        <v>28.4248315</v>
      </c>
      <c r="J7950" s="33" t="s">
        <v>8778</v>
      </c>
      <c r="K7950" s="33" t="s">
        <v>32</v>
      </c>
      <c r="L7950" s="33" t="s">
        <v>34</v>
      </c>
      <c r="M7950" s="33" t="s">
        <v>34</v>
      </c>
      <c r="N7950" s="33" t="s">
        <v>34</v>
      </c>
      <c r="O7950" s="33" t="s">
        <v>34</v>
      </c>
      <c r="P7950" s="33">
        <v>1</v>
      </c>
      <c r="Q7950" s="33">
        <v>16</v>
      </c>
      <c r="R7950" s="33">
        <v>350</v>
      </c>
      <c r="S7950" s="33">
        <v>3.4</v>
      </c>
      <c r="T7950" s="35" t="s">
        <v>3528</v>
      </c>
      <c r="U7950">
        <v>2017</v>
      </c>
      <c r="V7950">
        <v>9</v>
      </c>
      <c r="W7950">
        <v>3</v>
      </c>
      <c r="X7950" t="str">
        <f>VLOOKUP(C7950,'country description'!$A$2:$B$16,2,0)</f>
        <v>India</v>
      </c>
      <c r="Y7950" t="str">
        <f t="shared" si="238"/>
        <v>Rs.350</v>
      </c>
      <c r="Z7950" s="36">
        <f t="shared" si="239"/>
        <v>350</v>
      </c>
    </row>
    <row r="7951" ht="14.25" customHeight="1" spans="1:26">
      <c r="A7951" s="33">
        <v>18396545</v>
      </c>
      <c r="B7951" s="34" t="s">
        <v>3774</v>
      </c>
      <c r="C7951" s="33">
        <v>1</v>
      </c>
      <c r="D7951" s="34" t="s">
        <v>27</v>
      </c>
      <c r="E7951" s="33" t="s">
        <v>20441</v>
      </c>
      <c r="F7951" s="33" t="s">
        <v>421</v>
      </c>
      <c r="G7951" s="33" t="s">
        <v>422</v>
      </c>
      <c r="H7951" s="33">
        <v>77.25391286</v>
      </c>
      <c r="I7951" s="33">
        <v>28.5419405</v>
      </c>
      <c r="J7951" s="33" t="s">
        <v>1678</v>
      </c>
      <c r="K7951" s="33" t="s">
        <v>32</v>
      </c>
      <c r="L7951" s="33" t="s">
        <v>34</v>
      </c>
      <c r="M7951" s="33" t="s">
        <v>34</v>
      </c>
      <c r="N7951" s="33" t="s">
        <v>34</v>
      </c>
      <c r="O7951" s="33" t="s">
        <v>34</v>
      </c>
      <c r="P7951" s="33">
        <v>1</v>
      </c>
      <c r="Q7951" s="33">
        <v>14</v>
      </c>
      <c r="R7951" s="33">
        <v>250</v>
      </c>
      <c r="S7951" s="33">
        <v>3.2</v>
      </c>
      <c r="T7951" s="35" t="s">
        <v>591</v>
      </c>
      <c r="U7951">
        <v>2011</v>
      </c>
      <c r="V7951">
        <v>3</v>
      </c>
      <c r="W7951">
        <v>17</v>
      </c>
      <c r="X7951" t="str">
        <f>VLOOKUP(C7951,'country description'!$A$2:$B$16,2,0)</f>
        <v>India</v>
      </c>
      <c r="Y7951" t="str">
        <f t="shared" si="238"/>
        <v>Rs.250</v>
      </c>
      <c r="Z7951" s="36">
        <f t="shared" si="239"/>
        <v>250</v>
      </c>
    </row>
    <row r="7952" ht="14.25" customHeight="1" spans="1:26">
      <c r="A7952" s="33">
        <v>18396610</v>
      </c>
      <c r="B7952" s="34" t="s">
        <v>20442</v>
      </c>
      <c r="C7952" s="33">
        <v>1</v>
      </c>
      <c r="D7952" s="34" t="s">
        <v>12481</v>
      </c>
      <c r="E7952" s="33" t="s">
        <v>20443</v>
      </c>
      <c r="F7952" s="33" t="s">
        <v>12507</v>
      </c>
      <c r="G7952" s="33" t="s">
        <v>12508</v>
      </c>
      <c r="H7952" s="33">
        <v>72.79361609</v>
      </c>
      <c r="I7952" s="33">
        <v>21.18688393</v>
      </c>
      <c r="J7952" s="33" t="s">
        <v>80</v>
      </c>
      <c r="K7952" s="33" t="s">
        <v>32</v>
      </c>
      <c r="L7952" s="33" t="s">
        <v>34</v>
      </c>
      <c r="M7952" s="33" t="s">
        <v>34</v>
      </c>
      <c r="N7952" s="33" t="s">
        <v>34</v>
      </c>
      <c r="O7952" s="33" t="s">
        <v>34</v>
      </c>
      <c r="P7952" s="33">
        <v>2</v>
      </c>
      <c r="Q7952" s="33">
        <v>70</v>
      </c>
      <c r="R7952" s="33">
        <v>500</v>
      </c>
      <c r="S7952" s="33">
        <v>4.1</v>
      </c>
      <c r="T7952" s="35" t="s">
        <v>20444</v>
      </c>
      <c r="U7952">
        <v>2016</v>
      </c>
      <c r="V7952">
        <v>8</v>
      </c>
      <c r="W7952">
        <v>14</v>
      </c>
      <c r="X7952" t="str">
        <f>VLOOKUP(C7952,'country description'!$A$2:$B$16,2,0)</f>
        <v>India</v>
      </c>
      <c r="Y7952" t="str">
        <f t="shared" si="238"/>
        <v>Rs.500</v>
      </c>
      <c r="Z7952" s="36">
        <f t="shared" si="239"/>
        <v>500</v>
      </c>
    </row>
    <row r="7953" ht="14.25" customHeight="1" spans="1:26">
      <c r="A7953" s="33">
        <v>18396684</v>
      </c>
      <c r="B7953" s="34" t="s">
        <v>20445</v>
      </c>
      <c r="C7953" s="33">
        <v>1</v>
      </c>
      <c r="D7953" s="34" t="s">
        <v>27</v>
      </c>
      <c r="E7953" s="33" t="s">
        <v>20446</v>
      </c>
      <c r="F7953" s="33" t="s">
        <v>1164</v>
      </c>
      <c r="G7953" s="33" t="s">
        <v>1165</v>
      </c>
      <c r="H7953" s="33">
        <v>77.2</v>
      </c>
      <c r="I7953" s="33">
        <v>28.66</v>
      </c>
      <c r="J7953" s="33" t="s">
        <v>358</v>
      </c>
      <c r="K7953" s="33" t="s">
        <v>32</v>
      </c>
      <c r="L7953" s="33" t="s">
        <v>34</v>
      </c>
      <c r="M7953" s="33" t="s">
        <v>34</v>
      </c>
      <c r="N7953" s="33" t="s">
        <v>34</v>
      </c>
      <c r="O7953" s="33" t="s">
        <v>34</v>
      </c>
      <c r="P7953" s="33">
        <v>1</v>
      </c>
      <c r="Q7953" s="33">
        <v>0</v>
      </c>
      <c r="R7953" s="33">
        <v>200</v>
      </c>
      <c r="S7953" s="33">
        <v>1</v>
      </c>
      <c r="T7953" s="35" t="s">
        <v>5049</v>
      </c>
      <c r="U7953">
        <v>2011</v>
      </c>
      <c r="V7953">
        <v>9</v>
      </c>
      <c r="W7953">
        <v>11</v>
      </c>
      <c r="X7953" t="str">
        <f>VLOOKUP(C7953,'country description'!$A$2:$B$16,2,0)</f>
        <v>India</v>
      </c>
      <c r="Y7953" t="str">
        <f t="shared" si="238"/>
        <v>Rs.200</v>
      </c>
      <c r="Z7953" s="36">
        <f t="shared" si="239"/>
        <v>200</v>
      </c>
    </row>
    <row r="7954" ht="14.25" customHeight="1" spans="1:26">
      <c r="A7954" s="33">
        <v>18396855</v>
      </c>
      <c r="B7954" s="34" t="s">
        <v>20447</v>
      </c>
      <c r="C7954" s="33">
        <v>1</v>
      </c>
      <c r="D7954" s="34" t="s">
        <v>27</v>
      </c>
      <c r="E7954" s="33" t="s">
        <v>20448</v>
      </c>
      <c r="F7954" s="33" t="s">
        <v>480</v>
      </c>
      <c r="G7954" s="33" t="s">
        <v>481</v>
      </c>
      <c r="H7954" s="33">
        <v>77.2328365</v>
      </c>
      <c r="I7954" s="33">
        <v>28.6491652</v>
      </c>
      <c r="J7954" s="33" t="s">
        <v>3388</v>
      </c>
      <c r="K7954" s="33" t="s">
        <v>32</v>
      </c>
      <c r="L7954" s="33" t="s">
        <v>34</v>
      </c>
      <c r="M7954" s="33" t="s">
        <v>34</v>
      </c>
      <c r="N7954" s="33" t="s">
        <v>34</v>
      </c>
      <c r="O7954" s="33" t="s">
        <v>34</v>
      </c>
      <c r="P7954" s="33">
        <v>2</v>
      </c>
      <c r="Q7954" s="33">
        <v>40</v>
      </c>
      <c r="R7954" s="33">
        <v>700</v>
      </c>
      <c r="S7954" s="33">
        <v>3.8</v>
      </c>
      <c r="T7954" s="35" t="s">
        <v>15001</v>
      </c>
      <c r="U7954">
        <v>2011</v>
      </c>
      <c r="V7954">
        <v>2</v>
      </c>
      <c r="W7954">
        <v>3</v>
      </c>
      <c r="X7954" t="str">
        <f>VLOOKUP(C7954,'country description'!$A$2:$B$16,2,0)</f>
        <v>India</v>
      </c>
      <c r="Y7954" t="str">
        <f t="shared" si="238"/>
        <v>Rs.700</v>
      </c>
      <c r="Z7954" s="36">
        <f t="shared" si="239"/>
        <v>700</v>
      </c>
    </row>
    <row r="7955" ht="14.25" customHeight="1" spans="1:26">
      <c r="A7955" s="33">
        <v>18396942</v>
      </c>
      <c r="B7955" s="34" t="s">
        <v>20449</v>
      </c>
      <c r="C7955" s="33">
        <v>1</v>
      </c>
      <c r="D7955" s="34" t="s">
        <v>27</v>
      </c>
      <c r="E7955" s="33" t="s">
        <v>20450</v>
      </c>
      <c r="F7955" s="33" t="s">
        <v>1194</v>
      </c>
      <c r="G7955" s="33" t="s">
        <v>1195</v>
      </c>
      <c r="H7955" s="33">
        <v>77.2533385</v>
      </c>
      <c r="I7955" s="33">
        <v>28.5366561</v>
      </c>
      <c r="J7955" s="33" t="s">
        <v>64</v>
      </c>
      <c r="K7955" s="33" t="s">
        <v>32</v>
      </c>
      <c r="L7955" s="33" t="s">
        <v>34</v>
      </c>
      <c r="M7955" s="33" t="s">
        <v>34</v>
      </c>
      <c r="N7955" s="33" t="s">
        <v>34</v>
      </c>
      <c r="O7955" s="33" t="s">
        <v>34</v>
      </c>
      <c r="P7955" s="33">
        <v>1</v>
      </c>
      <c r="Q7955" s="33">
        <v>2</v>
      </c>
      <c r="R7955" s="33">
        <v>300</v>
      </c>
      <c r="S7955" s="33">
        <v>1</v>
      </c>
      <c r="T7955" s="35" t="s">
        <v>1505</v>
      </c>
      <c r="U7955">
        <v>2016</v>
      </c>
      <c r="V7955">
        <v>8</v>
      </c>
      <c r="W7955">
        <v>28</v>
      </c>
      <c r="X7955" t="str">
        <f>VLOOKUP(C7955,'country description'!$A$2:$B$16,2,0)</f>
        <v>India</v>
      </c>
      <c r="Y7955" t="str">
        <f t="shared" si="238"/>
        <v>Rs.300</v>
      </c>
      <c r="Z7955" s="36">
        <f t="shared" si="239"/>
        <v>300</v>
      </c>
    </row>
    <row r="7956" ht="14.25" customHeight="1" spans="1:26">
      <c r="A7956" s="33">
        <v>18396955</v>
      </c>
      <c r="B7956" s="34" t="s">
        <v>20451</v>
      </c>
      <c r="C7956" s="33">
        <v>1</v>
      </c>
      <c r="D7956" s="34" t="s">
        <v>27</v>
      </c>
      <c r="E7956" s="33" t="s">
        <v>20452</v>
      </c>
      <c r="F7956" s="33" t="s">
        <v>247</v>
      </c>
      <c r="G7956" s="33" t="s">
        <v>248</v>
      </c>
      <c r="H7956" s="33">
        <v>77.2909616</v>
      </c>
      <c r="I7956" s="33">
        <v>28.634305</v>
      </c>
      <c r="J7956" s="33" t="s">
        <v>90</v>
      </c>
      <c r="K7956" s="33" t="s">
        <v>32</v>
      </c>
      <c r="L7956" s="33" t="s">
        <v>34</v>
      </c>
      <c r="M7956" s="33" t="s">
        <v>34</v>
      </c>
      <c r="N7956" s="33" t="s">
        <v>34</v>
      </c>
      <c r="O7956" s="33" t="s">
        <v>34</v>
      </c>
      <c r="P7956" s="33">
        <v>1</v>
      </c>
      <c r="Q7956" s="33">
        <v>0</v>
      </c>
      <c r="R7956" s="33">
        <v>300</v>
      </c>
      <c r="S7956" s="33">
        <v>1</v>
      </c>
      <c r="T7956" s="35" t="s">
        <v>19884</v>
      </c>
      <c r="U7956">
        <v>2010</v>
      </c>
      <c r="V7956">
        <v>5</v>
      </c>
      <c r="W7956">
        <v>16</v>
      </c>
      <c r="X7956" t="str">
        <f>VLOOKUP(C7956,'country description'!$A$2:$B$16,2,0)</f>
        <v>India</v>
      </c>
      <c r="Y7956" t="str">
        <f t="shared" si="238"/>
        <v>Rs.300</v>
      </c>
      <c r="Z7956" s="36">
        <f t="shared" si="239"/>
        <v>300</v>
      </c>
    </row>
    <row r="7957" ht="14.25" customHeight="1" spans="1:26">
      <c r="A7957" s="33">
        <v>18397140</v>
      </c>
      <c r="B7957" s="34" t="s">
        <v>20453</v>
      </c>
      <c r="C7957" s="33">
        <v>1</v>
      </c>
      <c r="D7957" s="34" t="s">
        <v>27</v>
      </c>
      <c r="E7957" s="33" t="s">
        <v>20454</v>
      </c>
      <c r="F7957" s="33" t="s">
        <v>9293</v>
      </c>
      <c r="G7957" s="33" t="s">
        <v>9294</v>
      </c>
      <c r="H7957" s="33">
        <v>77.3082555</v>
      </c>
      <c r="I7957" s="33">
        <v>28.6279757</v>
      </c>
      <c r="J7957" s="33" t="s">
        <v>111</v>
      </c>
      <c r="K7957" s="33" t="s">
        <v>32</v>
      </c>
      <c r="L7957" s="33" t="s">
        <v>34</v>
      </c>
      <c r="M7957" s="33" t="s">
        <v>34</v>
      </c>
      <c r="N7957" s="33" t="s">
        <v>34</v>
      </c>
      <c r="O7957" s="33" t="s">
        <v>34</v>
      </c>
      <c r="P7957" s="33">
        <v>2</v>
      </c>
      <c r="Q7957" s="33">
        <v>5</v>
      </c>
      <c r="R7957" s="33">
        <v>500</v>
      </c>
      <c r="S7957" s="33">
        <v>3</v>
      </c>
      <c r="T7957" s="35" t="s">
        <v>462</v>
      </c>
      <c r="U7957">
        <v>2013</v>
      </c>
      <c r="V7957">
        <v>6</v>
      </c>
      <c r="W7957">
        <v>9</v>
      </c>
      <c r="X7957" t="str">
        <f>VLOOKUP(C7957,'country description'!$A$2:$B$16,2,0)</f>
        <v>India</v>
      </c>
      <c r="Y7957" t="str">
        <f t="shared" si="238"/>
        <v>Rs.500</v>
      </c>
      <c r="Z7957" s="36">
        <f t="shared" si="239"/>
        <v>500</v>
      </c>
    </row>
    <row r="7958" ht="14.25" customHeight="1" spans="1:26">
      <c r="A7958" s="33">
        <v>18397469</v>
      </c>
      <c r="B7958" s="34" t="s">
        <v>20455</v>
      </c>
      <c r="C7958" s="33">
        <v>1</v>
      </c>
      <c r="D7958" s="34" t="s">
        <v>135</v>
      </c>
      <c r="E7958" s="33" t="s">
        <v>15742</v>
      </c>
      <c r="F7958" s="33" t="s">
        <v>375</v>
      </c>
      <c r="G7958" s="33" t="s">
        <v>376</v>
      </c>
      <c r="H7958" s="33">
        <v>77.0987074</v>
      </c>
      <c r="I7958" s="33">
        <v>28.4662158</v>
      </c>
      <c r="J7958" s="33" t="s">
        <v>1678</v>
      </c>
      <c r="K7958" s="33" t="s">
        <v>32</v>
      </c>
      <c r="L7958" s="33" t="s">
        <v>34</v>
      </c>
      <c r="M7958" s="33" t="s">
        <v>34</v>
      </c>
      <c r="N7958" s="33" t="s">
        <v>34</v>
      </c>
      <c r="O7958" s="33" t="s">
        <v>34</v>
      </c>
      <c r="P7958" s="33">
        <v>1</v>
      </c>
      <c r="Q7958" s="33">
        <v>28</v>
      </c>
      <c r="R7958" s="33">
        <v>200</v>
      </c>
      <c r="S7958" s="33">
        <v>3.6</v>
      </c>
      <c r="T7958" s="35" t="s">
        <v>4909</v>
      </c>
      <c r="U7958">
        <v>2015</v>
      </c>
      <c r="V7958">
        <v>6</v>
      </c>
      <c r="W7958">
        <v>19</v>
      </c>
      <c r="X7958" t="str">
        <f>VLOOKUP(C7958,'country description'!$A$2:$B$16,2,0)</f>
        <v>India</v>
      </c>
      <c r="Y7958" t="str">
        <f t="shared" si="238"/>
        <v>Rs.200</v>
      </c>
      <c r="Z7958" s="36">
        <f t="shared" si="239"/>
        <v>200</v>
      </c>
    </row>
    <row r="7959" ht="14.25" customHeight="1" spans="1:26">
      <c r="A7959" s="33">
        <v>18397621</v>
      </c>
      <c r="B7959" s="34" t="s">
        <v>20456</v>
      </c>
      <c r="C7959" s="33">
        <v>1</v>
      </c>
      <c r="D7959" s="34" t="s">
        <v>27</v>
      </c>
      <c r="E7959" s="33" t="s">
        <v>20457</v>
      </c>
      <c r="F7959" s="33" t="s">
        <v>20458</v>
      </c>
      <c r="G7959" s="33" t="s">
        <v>20459</v>
      </c>
      <c r="H7959" s="33">
        <v>77.122934</v>
      </c>
      <c r="I7959" s="33">
        <v>28.552711</v>
      </c>
      <c r="J7959" s="33" t="s">
        <v>2918</v>
      </c>
      <c r="K7959" s="33" t="s">
        <v>32</v>
      </c>
      <c r="L7959" s="33" t="s">
        <v>34</v>
      </c>
      <c r="M7959" s="33" t="s">
        <v>34</v>
      </c>
      <c r="N7959" s="33" t="s">
        <v>34</v>
      </c>
      <c r="O7959" s="33" t="s">
        <v>34</v>
      </c>
      <c r="P7959" s="33">
        <v>2</v>
      </c>
      <c r="Q7959" s="33">
        <v>0</v>
      </c>
      <c r="R7959" s="33">
        <v>500</v>
      </c>
      <c r="S7959" s="33">
        <v>1</v>
      </c>
      <c r="T7959" s="35" t="s">
        <v>669</v>
      </c>
      <c r="U7959">
        <v>2017</v>
      </c>
      <c r="V7959">
        <v>5</v>
      </c>
      <c r="W7959">
        <v>7</v>
      </c>
      <c r="X7959" t="str">
        <f>VLOOKUP(C7959,'country description'!$A$2:$B$16,2,0)</f>
        <v>India</v>
      </c>
      <c r="Y7959" t="str">
        <f t="shared" si="238"/>
        <v>Rs.500</v>
      </c>
      <c r="Z7959" s="36">
        <f t="shared" si="239"/>
        <v>500</v>
      </c>
    </row>
    <row r="7960" ht="14.25" customHeight="1" spans="1:26">
      <c r="A7960" s="33">
        <v>18397698</v>
      </c>
      <c r="B7960" s="34" t="s">
        <v>20460</v>
      </c>
      <c r="C7960" s="33">
        <v>1</v>
      </c>
      <c r="D7960" s="34" t="s">
        <v>27</v>
      </c>
      <c r="E7960" s="33" t="s">
        <v>20461</v>
      </c>
      <c r="F7960" s="33" t="s">
        <v>556</v>
      </c>
      <c r="G7960" s="33" t="s">
        <v>557</v>
      </c>
      <c r="H7960" s="33">
        <v>0</v>
      </c>
      <c r="I7960" s="33">
        <v>0</v>
      </c>
      <c r="J7960" s="33" t="s">
        <v>1640</v>
      </c>
      <c r="K7960" s="33" t="s">
        <v>32</v>
      </c>
      <c r="L7960" s="33" t="s">
        <v>34</v>
      </c>
      <c r="M7960" s="33" t="s">
        <v>34</v>
      </c>
      <c r="N7960" s="33" t="s">
        <v>34</v>
      </c>
      <c r="O7960" s="33" t="s">
        <v>34</v>
      </c>
      <c r="P7960" s="33">
        <v>2</v>
      </c>
      <c r="Q7960" s="33">
        <v>0</v>
      </c>
      <c r="R7960" s="33">
        <v>600</v>
      </c>
      <c r="S7960" s="33">
        <v>1</v>
      </c>
      <c r="T7960" s="35" t="s">
        <v>2760</v>
      </c>
      <c r="U7960">
        <v>2010</v>
      </c>
      <c r="V7960">
        <v>8</v>
      </c>
      <c r="W7960">
        <v>18</v>
      </c>
      <c r="X7960" t="str">
        <f>VLOOKUP(C7960,'country description'!$A$2:$B$16,2,0)</f>
        <v>India</v>
      </c>
      <c r="Y7960" t="str">
        <f t="shared" si="238"/>
        <v>Rs.600</v>
      </c>
      <c r="Z7960" s="36">
        <f t="shared" si="239"/>
        <v>600</v>
      </c>
    </row>
    <row r="7961" ht="14.25" customHeight="1" spans="1:26">
      <c r="A7961" s="33">
        <v>18397709</v>
      </c>
      <c r="B7961" s="34" t="s">
        <v>20462</v>
      </c>
      <c r="C7961" s="33">
        <v>1</v>
      </c>
      <c r="D7961" s="34" t="s">
        <v>27</v>
      </c>
      <c r="E7961" s="33" t="s">
        <v>20463</v>
      </c>
      <c r="F7961" s="33" t="s">
        <v>499</v>
      </c>
      <c r="G7961" s="33" t="s">
        <v>500</v>
      </c>
      <c r="H7961" s="33">
        <v>77.2414133</v>
      </c>
      <c r="I7961" s="33">
        <v>28.6444725</v>
      </c>
      <c r="J7961" s="33" t="s">
        <v>44</v>
      </c>
      <c r="K7961" s="33" t="s">
        <v>32</v>
      </c>
      <c r="L7961" s="33" t="s">
        <v>34</v>
      </c>
      <c r="M7961" s="33" t="s">
        <v>34</v>
      </c>
      <c r="N7961" s="33" t="s">
        <v>34</v>
      </c>
      <c r="O7961" s="33" t="s">
        <v>34</v>
      </c>
      <c r="P7961" s="33">
        <v>2</v>
      </c>
      <c r="Q7961" s="33">
        <v>0</v>
      </c>
      <c r="R7961" s="33">
        <v>500</v>
      </c>
      <c r="S7961" s="33">
        <v>1</v>
      </c>
      <c r="T7961" s="35" t="s">
        <v>1925</v>
      </c>
      <c r="U7961">
        <v>2013</v>
      </c>
      <c r="V7961">
        <v>9</v>
      </c>
      <c r="W7961">
        <v>10</v>
      </c>
      <c r="X7961" t="str">
        <f>VLOOKUP(C7961,'country description'!$A$2:$B$16,2,0)</f>
        <v>India</v>
      </c>
      <c r="Y7961" t="str">
        <f t="shared" si="238"/>
        <v>Rs.500</v>
      </c>
      <c r="Z7961" s="36">
        <f t="shared" si="239"/>
        <v>500</v>
      </c>
    </row>
    <row r="7962" ht="14.25" customHeight="1" spans="1:26">
      <c r="A7962" s="33">
        <v>18397908</v>
      </c>
      <c r="B7962" s="34" t="s">
        <v>20464</v>
      </c>
      <c r="C7962" s="33">
        <v>1</v>
      </c>
      <c r="D7962" s="34" t="s">
        <v>27</v>
      </c>
      <c r="E7962" s="33" t="s">
        <v>20465</v>
      </c>
      <c r="F7962" s="33" t="s">
        <v>2088</v>
      </c>
      <c r="G7962" s="33" t="s">
        <v>2089</v>
      </c>
      <c r="H7962" s="33">
        <v>77.171471</v>
      </c>
      <c r="I7962" s="33">
        <v>28.5581944</v>
      </c>
      <c r="J7962" s="33" t="s">
        <v>20466</v>
      </c>
      <c r="K7962" s="33" t="s">
        <v>32</v>
      </c>
      <c r="L7962" s="33" t="s">
        <v>33</v>
      </c>
      <c r="M7962" s="33" t="s">
        <v>34</v>
      </c>
      <c r="N7962" s="33" t="s">
        <v>34</v>
      </c>
      <c r="O7962" s="33" t="s">
        <v>34</v>
      </c>
      <c r="P7962" s="33">
        <v>3</v>
      </c>
      <c r="Q7962" s="33">
        <v>6</v>
      </c>
      <c r="R7962" s="33">
        <v>1000</v>
      </c>
      <c r="S7962" s="33">
        <v>3</v>
      </c>
      <c r="T7962" s="35" t="s">
        <v>9444</v>
      </c>
      <c r="U7962">
        <v>2015</v>
      </c>
      <c r="V7962">
        <v>7</v>
      </c>
      <c r="W7962">
        <v>10</v>
      </c>
      <c r="X7962" t="str">
        <f>VLOOKUP(C7962,'country description'!$A$2:$B$16,2,0)</f>
        <v>India</v>
      </c>
      <c r="Y7962" t="str">
        <f t="shared" si="238"/>
        <v>Rs.1000</v>
      </c>
      <c r="Z7962" s="36">
        <f t="shared" si="239"/>
        <v>1000</v>
      </c>
    </row>
    <row r="7963" ht="14.25" customHeight="1" spans="1:26">
      <c r="A7963" s="33">
        <v>18397909</v>
      </c>
      <c r="B7963" s="34" t="s">
        <v>20467</v>
      </c>
      <c r="C7963" s="33">
        <v>1</v>
      </c>
      <c r="D7963" s="34" t="s">
        <v>11517</v>
      </c>
      <c r="E7963" s="33" t="s">
        <v>20468</v>
      </c>
      <c r="F7963" s="33" t="s">
        <v>20469</v>
      </c>
      <c r="G7963" s="33" t="s">
        <v>20470</v>
      </c>
      <c r="H7963" s="33">
        <v>91.806493</v>
      </c>
      <c r="I7963" s="33">
        <v>26.13298761</v>
      </c>
      <c r="J7963" s="33" t="s">
        <v>11343</v>
      </c>
      <c r="K7963" s="33" t="s">
        <v>32</v>
      </c>
      <c r="L7963" s="33" t="s">
        <v>34</v>
      </c>
      <c r="M7963" s="33" t="s">
        <v>34</v>
      </c>
      <c r="N7963" s="33" t="s">
        <v>34</v>
      </c>
      <c r="O7963" s="33" t="s">
        <v>34</v>
      </c>
      <c r="P7963" s="33">
        <v>2</v>
      </c>
      <c r="Q7963" s="33">
        <v>28</v>
      </c>
      <c r="R7963" s="33">
        <v>500</v>
      </c>
      <c r="S7963" s="33">
        <v>4</v>
      </c>
      <c r="T7963" s="35" t="s">
        <v>4116</v>
      </c>
      <c r="U7963">
        <v>2010</v>
      </c>
      <c r="V7963">
        <v>2</v>
      </c>
      <c r="W7963">
        <v>11</v>
      </c>
      <c r="X7963" t="str">
        <f>VLOOKUP(C7963,'country description'!$A$2:$B$16,2,0)</f>
        <v>India</v>
      </c>
      <c r="Y7963" t="str">
        <f t="shared" si="238"/>
        <v>Rs.500</v>
      </c>
      <c r="Z7963" s="36">
        <f t="shared" si="239"/>
        <v>500</v>
      </c>
    </row>
    <row r="7964" ht="14.25" customHeight="1" spans="1:26">
      <c r="A7964" s="33">
        <v>18398459</v>
      </c>
      <c r="B7964" s="34" t="s">
        <v>20471</v>
      </c>
      <c r="C7964" s="33">
        <v>1</v>
      </c>
      <c r="D7964" s="34" t="s">
        <v>149</v>
      </c>
      <c r="E7964" s="33" t="s">
        <v>20472</v>
      </c>
      <c r="F7964" s="33" t="s">
        <v>468</v>
      </c>
      <c r="G7964" s="33" t="s">
        <v>469</v>
      </c>
      <c r="H7964" s="33">
        <v>77.3404288</v>
      </c>
      <c r="I7964" s="33">
        <v>28.5653946</v>
      </c>
      <c r="J7964" s="33" t="s">
        <v>115</v>
      </c>
      <c r="K7964" s="33" t="s">
        <v>32</v>
      </c>
      <c r="L7964" s="33" t="s">
        <v>34</v>
      </c>
      <c r="M7964" s="33" t="s">
        <v>34</v>
      </c>
      <c r="N7964" s="33" t="s">
        <v>34</v>
      </c>
      <c r="O7964" s="33" t="s">
        <v>34</v>
      </c>
      <c r="P7964" s="33">
        <v>2</v>
      </c>
      <c r="Q7964" s="33">
        <v>15</v>
      </c>
      <c r="R7964" s="33">
        <v>500</v>
      </c>
      <c r="S7964" s="33">
        <v>3.4</v>
      </c>
      <c r="T7964" s="35" t="s">
        <v>13512</v>
      </c>
      <c r="U7964">
        <v>2015</v>
      </c>
      <c r="V7964">
        <v>12</v>
      </c>
      <c r="W7964">
        <v>18</v>
      </c>
      <c r="X7964" t="str">
        <f>VLOOKUP(C7964,'country description'!$A$2:$B$16,2,0)</f>
        <v>India</v>
      </c>
      <c r="Y7964" t="str">
        <f t="shared" si="238"/>
        <v>Rs.500</v>
      </c>
      <c r="Z7964" s="36">
        <f t="shared" si="239"/>
        <v>500</v>
      </c>
    </row>
    <row r="7965" ht="14.25" customHeight="1" spans="1:26">
      <c r="A7965" s="33">
        <v>18398504</v>
      </c>
      <c r="B7965" s="34" t="s">
        <v>7466</v>
      </c>
      <c r="C7965" s="33">
        <v>1</v>
      </c>
      <c r="D7965" s="34" t="s">
        <v>27</v>
      </c>
      <c r="E7965" s="33" t="s">
        <v>20473</v>
      </c>
      <c r="F7965" s="33" t="s">
        <v>578</v>
      </c>
      <c r="G7965" s="33" t="s">
        <v>579</v>
      </c>
      <c r="H7965" s="33">
        <v>77.14808</v>
      </c>
      <c r="I7965" s="33">
        <v>28.6322418</v>
      </c>
      <c r="J7965" s="33" t="s">
        <v>1245</v>
      </c>
      <c r="K7965" s="33" t="s">
        <v>32</v>
      </c>
      <c r="L7965" s="33" t="s">
        <v>34</v>
      </c>
      <c r="M7965" s="33" t="s">
        <v>34</v>
      </c>
      <c r="N7965" s="33" t="s">
        <v>34</v>
      </c>
      <c r="O7965" s="33" t="s">
        <v>34</v>
      </c>
      <c r="P7965" s="33">
        <v>1</v>
      </c>
      <c r="Q7965" s="33">
        <v>0</v>
      </c>
      <c r="R7965" s="33">
        <v>100</v>
      </c>
      <c r="S7965" s="33">
        <v>1</v>
      </c>
      <c r="T7965" s="35" t="s">
        <v>18831</v>
      </c>
      <c r="U7965">
        <v>2011</v>
      </c>
      <c r="V7965">
        <v>8</v>
      </c>
      <c r="W7965">
        <v>23</v>
      </c>
      <c r="X7965" t="str">
        <f>VLOOKUP(C7965,'country description'!$A$2:$B$16,2,0)</f>
        <v>India</v>
      </c>
      <c r="Y7965" t="str">
        <f t="shared" si="238"/>
        <v>Rs.100</v>
      </c>
      <c r="Z7965" s="36">
        <f t="shared" si="239"/>
        <v>100</v>
      </c>
    </row>
    <row r="7966" ht="14.25" customHeight="1" spans="1:26">
      <c r="A7966" s="33">
        <v>18398506</v>
      </c>
      <c r="B7966" s="34" t="s">
        <v>20474</v>
      </c>
      <c r="C7966" s="33">
        <v>1</v>
      </c>
      <c r="D7966" s="34" t="s">
        <v>27</v>
      </c>
      <c r="E7966" s="33" t="s">
        <v>20475</v>
      </c>
      <c r="F7966" s="33" t="s">
        <v>361</v>
      </c>
      <c r="G7966" s="33" t="s">
        <v>362</v>
      </c>
      <c r="H7966" s="33">
        <v>77.1689183</v>
      </c>
      <c r="I7966" s="33">
        <v>28.588887</v>
      </c>
      <c r="J7966" s="33" t="s">
        <v>11948</v>
      </c>
      <c r="K7966" s="33" t="s">
        <v>32</v>
      </c>
      <c r="L7966" s="33" t="s">
        <v>34</v>
      </c>
      <c r="M7966" s="33" t="s">
        <v>34</v>
      </c>
      <c r="N7966" s="33" t="s">
        <v>34</v>
      </c>
      <c r="O7966" s="33" t="s">
        <v>34</v>
      </c>
      <c r="P7966" s="33">
        <v>2</v>
      </c>
      <c r="Q7966" s="33">
        <v>67</v>
      </c>
      <c r="R7966" s="33">
        <v>800</v>
      </c>
      <c r="S7966" s="33">
        <v>3.6</v>
      </c>
      <c r="T7966" s="35" t="s">
        <v>8949</v>
      </c>
      <c r="U7966">
        <v>2011</v>
      </c>
      <c r="V7966">
        <v>11</v>
      </c>
      <c r="W7966">
        <v>15</v>
      </c>
      <c r="X7966" t="str">
        <f>VLOOKUP(C7966,'country description'!$A$2:$B$16,2,0)</f>
        <v>India</v>
      </c>
      <c r="Y7966" t="str">
        <f t="shared" si="238"/>
        <v>Rs.800</v>
      </c>
      <c r="Z7966" s="36">
        <f t="shared" si="239"/>
        <v>800</v>
      </c>
    </row>
    <row r="7967" ht="14.25" customHeight="1" spans="1:26">
      <c r="A7967" s="33">
        <v>18398571</v>
      </c>
      <c r="B7967" s="34" t="s">
        <v>17324</v>
      </c>
      <c r="C7967" s="33">
        <v>1</v>
      </c>
      <c r="D7967" s="34" t="s">
        <v>27</v>
      </c>
      <c r="E7967" s="33" t="s">
        <v>20476</v>
      </c>
      <c r="F7967" s="33" t="s">
        <v>54</v>
      </c>
      <c r="G7967" s="33" t="s">
        <v>55</v>
      </c>
      <c r="H7967" s="33">
        <v>77.2057664</v>
      </c>
      <c r="I7967" s="33">
        <v>28.5574296</v>
      </c>
      <c r="J7967" s="33" t="s">
        <v>534</v>
      </c>
      <c r="K7967" s="33" t="s">
        <v>32</v>
      </c>
      <c r="L7967" s="33" t="s">
        <v>34</v>
      </c>
      <c r="M7967" s="33" t="s">
        <v>34</v>
      </c>
      <c r="N7967" s="33" t="s">
        <v>34</v>
      </c>
      <c r="O7967" s="33" t="s">
        <v>34</v>
      </c>
      <c r="P7967" s="33">
        <v>1</v>
      </c>
      <c r="Q7967" s="33">
        <v>42</v>
      </c>
      <c r="R7967" s="33">
        <v>300</v>
      </c>
      <c r="S7967" s="33">
        <v>3.6</v>
      </c>
      <c r="T7967" s="35" t="s">
        <v>3910</v>
      </c>
      <c r="U7967">
        <v>2016</v>
      </c>
      <c r="V7967">
        <v>10</v>
      </c>
      <c r="W7967">
        <v>19</v>
      </c>
      <c r="X7967" t="str">
        <f>VLOOKUP(C7967,'country description'!$A$2:$B$16,2,0)</f>
        <v>India</v>
      </c>
      <c r="Y7967" t="str">
        <f t="shared" si="238"/>
        <v>Rs.300</v>
      </c>
      <c r="Z7967" s="36">
        <f t="shared" si="239"/>
        <v>300</v>
      </c>
    </row>
    <row r="7968" ht="14.25" customHeight="1" spans="1:26">
      <c r="A7968" s="33">
        <v>18398575</v>
      </c>
      <c r="B7968" s="34" t="s">
        <v>20477</v>
      </c>
      <c r="C7968" s="33">
        <v>1</v>
      </c>
      <c r="D7968" s="34" t="s">
        <v>27</v>
      </c>
      <c r="E7968" s="33" t="s">
        <v>20478</v>
      </c>
      <c r="F7968" s="33" t="s">
        <v>207</v>
      </c>
      <c r="G7968" s="33" t="s">
        <v>208</v>
      </c>
      <c r="H7968" s="33">
        <v>77.138135</v>
      </c>
      <c r="I7968" s="33">
        <v>28.7062841</v>
      </c>
      <c r="J7968" s="33" t="s">
        <v>1285</v>
      </c>
      <c r="K7968" s="33" t="s">
        <v>32</v>
      </c>
      <c r="L7968" s="33" t="s">
        <v>34</v>
      </c>
      <c r="M7968" s="33" t="s">
        <v>33</v>
      </c>
      <c r="N7968" s="33" t="s">
        <v>34</v>
      </c>
      <c r="O7968" s="33" t="s">
        <v>34</v>
      </c>
      <c r="P7968" s="33">
        <v>1</v>
      </c>
      <c r="Q7968" s="33">
        <v>5</v>
      </c>
      <c r="R7968" s="33">
        <v>200</v>
      </c>
      <c r="S7968" s="33">
        <v>3</v>
      </c>
      <c r="T7968" s="35" t="s">
        <v>7378</v>
      </c>
      <c r="U7968">
        <v>2012</v>
      </c>
      <c r="V7968">
        <v>6</v>
      </c>
      <c r="W7968">
        <v>16</v>
      </c>
      <c r="X7968" t="str">
        <f>VLOOKUP(C7968,'country description'!$A$2:$B$16,2,0)</f>
        <v>India</v>
      </c>
      <c r="Y7968" t="str">
        <f t="shared" si="238"/>
        <v>Rs.200</v>
      </c>
      <c r="Z7968" s="36">
        <f t="shared" si="239"/>
        <v>200</v>
      </c>
    </row>
    <row r="7969" ht="14.25" customHeight="1" spans="1:26">
      <c r="A7969" s="33">
        <v>18398577</v>
      </c>
      <c r="B7969" s="34" t="s">
        <v>17518</v>
      </c>
      <c r="C7969" s="33">
        <v>1</v>
      </c>
      <c r="D7969" s="34" t="s">
        <v>27</v>
      </c>
      <c r="E7969" s="33" t="s">
        <v>20479</v>
      </c>
      <c r="F7969" s="33" t="s">
        <v>29</v>
      </c>
      <c r="G7969" s="33" t="s">
        <v>30</v>
      </c>
      <c r="H7969" s="33">
        <v>77.222736</v>
      </c>
      <c r="I7969" s="33">
        <v>28.6331936</v>
      </c>
      <c r="J7969" s="33" t="s">
        <v>158</v>
      </c>
      <c r="K7969" s="33" t="s">
        <v>32</v>
      </c>
      <c r="L7969" s="33" t="s">
        <v>34</v>
      </c>
      <c r="M7969" s="33" t="s">
        <v>33</v>
      </c>
      <c r="N7969" s="33" t="s">
        <v>34</v>
      </c>
      <c r="O7969" s="33" t="s">
        <v>34</v>
      </c>
      <c r="P7969" s="33">
        <v>1</v>
      </c>
      <c r="Q7969" s="33">
        <v>41</v>
      </c>
      <c r="R7969" s="33">
        <v>450</v>
      </c>
      <c r="S7969" s="33">
        <v>3.7</v>
      </c>
      <c r="T7969" s="35" t="s">
        <v>4450</v>
      </c>
      <c r="U7969">
        <v>2015</v>
      </c>
      <c r="V7969">
        <v>12</v>
      </c>
      <c r="W7969">
        <v>24</v>
      </c>
      <c r="X7969" t="str">
        <f>VLOOKUP(C7969,'country description'!$A$2:$B$16,2,0)</f>
        <v>India</v>
      </c>
      <c r="Y7969" t="str">
        <f t="shared" si="238"/>
        <v>Rs.450</v>
      </c>
      <c r="Z7969" s="36">
        <f t="shared" si="239"/>
        <v>450</v>
      </c>
    </row>
    <row r="7970" ht="14.25" customHeight="1" spans="1:26">
      <c r="A7970" s="33">
        <v>18398580</v>
      </c>
      <c r="B7970" s="34" t="s">
        <v>18871</v>
      </c>
      <c r="C7970" s="33">
        <v>1</v>
      </c>
      <c r="D7970" s="34" t="s">
        <v>27</v>
      </c>
      <c r="E7970" s="33" t="s">
        <v>1019</v>
      </c>
      <c r="F7970" s="33" t="s">
        <v>1018</v>
      </c>
      <c r="G7970" s="33" t="s">
        <v>1019</v>
      </c>
      <c r="H7970" s="33">
        <v>77.2255613</v>
      </c>
      <c r="I7970" s="33">
        <v>28.6765107</v>
      </c>
      <c r="J7970" s="33" t="s">
        <v>64</v>
      </c>
      <c r="K7970" s="33" t="s">
        <v>32</v>
      </c>
      <c r="L7970" s="33" t="s">
        <v>34</v>
      </c>
      <c r="M7970" s="33" t="s">
        <v>34</v>
      </c>
      <c r="N7970" s="33" t="s">
        <v>34</v>
      </c>
      <c r="O7970" s="33" t="s">
        <v>34</v>
      </c>
      <c r="P7970" s="33">
        <v>1</v>
      </c>
      <c r="Q7970" s="33">
        <v>1</v>
      </c>
      <c r="R7970" s="33">
        <v>450</v>
      </c>
      <c r="S7970" s="33">
        <v>1</v>
      </c>
      <c r="T7970" s="35" t="s">
        <v>16160</v>
      </c>
      <c r="U7970">
        <v>2010</v>
      </c>
      <c r="V7970">
        <v>4</v>
      </c>
      <c r="W7970">
        <v>6</v>
      </c>
      <c r="X7970" t="str">
        <f>VLOOKUP(C7970,'country description'!$A$2:$B$16,2,0)</f>
        <v>India</v>
      </c>
      <c r="Y7970" t="str">
        <f t="shared" si="238"/>
        <v>Rs.450</v>
      </c>
      <c r="Z7970" s="36">
        <f t="shared" si="239"/>
        <v>450</v>
      </c>
    </row>
    <row r="7971" ht="14.25" customHeight="1" spans="1:26">
      <c r="A7971" s="33">
        <v>18398590</v>
      </c>
      <c r="B7971" s="34" t="s">
        <v>20480</v>
      </c>
      <c r="C7971" s="33">
        <v>1</v>
      </c>
      <c r="D7971" s="34" t="s">
        <v>135</v>
      </c>
      <c r="E7971" s="33" t="s">
        <v>20481</v>
      </c>
      <c r="F7971" s="33" t="s">
        <v>1638</v>
      </c>
      <c r="G7971" s="33" t="s">
        <v>1639</v>
      </c>
      <c r="H7971" s="33">
        <v>77.0893173</v>
      </c>
      <c r="I7971" s="33">
        <v>28.4316128</v>
      </c>
      <c r="J7971" s="33" t="s">
        <v>6463</v>
      </c>
      <c r="K7971" s="33" t="s">
        <v>32</v>
      </c>
      <c r="L7971" s="33" t="s">
        <v>34</v>
      </c>
      <c r="M7971" s="33" t="s">
        <v>34</v>
      </c>
      <c r="N7971" s="33" t="s">
        <v>34</v>
      </c>
      <c r="O7971" s="33" t="s">
        <v>34</v>
      </c>
      <c r="P7971" s="33">
        <v>1</v>
      </c>
      <c r="Q7971" s="33">
        <v>1</v>
      </c>
      <c r="R7971" s="33">
        <v>300</v>
      </c>
      <c r="S7971" s="33">
        <v>1</v>
      </c>
      <c r="T7971" s="35" t="s">
        <v>9879</v>
      </c>
      <c r="U7971">
        <v>2016</v>
      </c>
      <c r="V7971">
        <v>10</v>
      </c>
      <c r="W7971">
        <v>6</v>
      </c>
      <c r="X7971" t="str">
        <f>VLOOKUP(C7971,'country description'!$A$2:$B$16,2,0)</f>
        <v>India</v>
      </c>
      <c r="Y7971" t="str">
        <f t="shared" si="238"/>
        <v>Rs.300</v>
      </c>
      <c r="Z7971" s="36">
        <f t="shared" si="239"/>
        <v>300</v>
      </c>
    </row>
    <row r="7972" ht="14.25" customHeight="1" spans="1:26">
      <c r="A7972" s="33">
        <v>18398592</v>
      </c>
      <c r="B7972" s="34" t="s">
        <v>20482</v>
      </c>
      <c r="C7972" s="33">
        <v>1</v>
      </c>
      <c r="D7972" s="34" t="s">
        <v>27</v>
      </c>
      <c r="E7972" s="33" t="s">
        <v>20483</v>
      </c>
      <c r="F7972" s="33" t="s">
        <v>207</v>
      </c>
      <c r="G7972" s="33" t="s">
        <v>208</v>
      </c>
      <c r="H7972" s="33">
        <v>77.1116159</v>
      </c>
      <c r="I7972" s="33">
        <v>28.6930758</v>
      </c>
      <c r="J7972" s="33" t="s">
        <v>20484</v>
      </c>
      <c r="K7972" s="33" t="s">
        <v>32</v>
      </c>
      <c r="L7972" s="33" t="s">
        <v>34</v>
      </c>
      <c r="M7972" s="33" t="s">
        <v>33</v>
      </c>
      <c r="N7972" s="33" t="s">
        <v>34</v>
      </c>
      <c r="O7972" s="33" t="s">
        <v>34</v>
      </c>
      <c r="P7972" s="33">
        <v>1</v>
      </c>
      <c r="Q7972" s="33">
        <v>63</v>
      </c>
      <c r="R7972" s="33">
        <v>300</v>
      </c>
      <c r="S7972" s="33">
        <v>3.9</v>
      </c>
      <c r="T7972" s="35" t="s">
        <v>1706</v>
      </c>
      <c r="U7972">
        <v>2012</v>
      </c>
      <c r="V7972">
        <v>12</v>
      </c>
      <c r="W7972">
        <v>11</v>
      </c>
      <c r="X7972" t="str">
        <f>VLOOKUP(C7972,'country description'!$A$2:$B$16,2,0)</f>
        <v>India</v>
      </c>
      <c r="Y7972" t="str">
        <f t="shared" si="238"/>
        <v>Rs.300</v>
      </c>
      <c r="Z7972" s="36">
        <f t="shared" si="239"/>
        <v>300</v>
      </c>
    </row>
    <row r="7973" ht="14.25" customHeight="1" spans="1:26">
      <c r="A7973" s="33">
        <v>18398593</v>
      </c>
      <c r="B7973" s="34" t="s">
        <v>20485</v>
      </c>
      <c r="C7973" s="33">
        <v>1</v>
      </c>
      <c r="D7973" s="34" t="s">
        <v>27</v>
      </c>
      <c r="E7973" s="33" t="s">
        <v>20486</v>
      </c>
      <c r="F7973" s="33" t="s">
        <v>2609</v>
      </c>
      <c r="G7973" s="33" t="s">
        <v>2610</v>
      </c>
      <c r="H7973" s="33">
        <v>0</v>
      </c>
      <c r="I7973" s="33">
        <v>0</v>
      </c>
      <c r="J7973" s="33" t="s">
        <v>329</v>
      </c>
      <c r="K7973" s="33" t="s">
        <v>32</v>
      </c>
      <c r="L7973" s="33" t="s">
        <v>34</v>
      </c>
      <c r="M7973" s="33" t="s">
        <v>34</v>
      </c>
      <c r="N7973" s="33" t="s">
        <v>34</v>
      </c>
      <c r="O7973" s="33" t="s">
        <v>34</v>
      </c>
      <c r="P7973" s="33">
        <v>2</v>
      </c>
      <c r="Q7973" s="33">
        <v>0</v>
      </c>
      <c r="R7973" s="33">
        <v>500</v>
      </c>
      <c r="S7973" s="33">
        <v>1</v>
      </c>
      <c r="T7973" s="35" t="s">
        <v>13478</v>
      </c>
      <c r="U7973">
        <v>2013</v>
      </c>
      <c r="V7973">
        <v>4</v>
      </c>
      <c r="W7973">
        <v>22</v>
      </c>
      <c r="X7973" t="str">
        <f>VLOOKUP(C7973,'country description'!$A$2:$B$16,2,0)</f>
        <v>India</v>
      </c>
      <c r="Y7973" t="str">
        <f t="shared" si="238"/>
        <v>Rs.500</v>
      </c>
      <c r="Z7973" s="36">
        <f t="shared" si="239"/>
        <v>500</v>
      </c>
    </row>
    <row r="7974" ht="14.25" customHeight="1" spans="1:26">
      <c r="A7974" s="33">
        <v>18398598</v>
      </c>
      <c r="B7974" s="34" t="s">
        <v>20487</v>
      </c>
      <c r="C7974" s="33">
        <v>1</v>
      </c>
      <c r="D7974" s="34" t="s">
        <v>27</v>
      </c>
      <c r="E7974" s="33" t="s">
        <v>20488</v>
      </c>
      <c r="F7974" s="33" t="s">
        <v>297</v>
      </c>
      <c r="G7974" s="33" t="s">
        <v>298</v>
      </c>
      <c r="H7974" s="33">
        <v>77.19878934</v>
      </c>
      <c r="I7974" s="33">
        <v>28.5130132</v>
      </c>
      <c r="J7974" s="33" t="s">
        <v>20489</v>
      </c>
      <c r="K7974" s="33" t="s">
        <v>32</v>
      </c>
      <c r="L7974" s="33" t="s">
        <v>33</v>
      </c>
      <c r="M7974" s="33" t="s">
        <v>34</v>
      </c>
      <c r="N7974" s="33" t="s">
        <v>34</v>
      </c>
      <c r="O7974" s="33" t="s">
        <v>34</v>
      </c>
      <c r="P7974" s="33">
        <v>3</v>
      </c>
      <c r="Q7974" s="33">
        <v>4</v>
      </c>
      <c r="R7974" s="33">
        <v>1500</v>
      </c>
      <c r="S7974" s="33">
        <v>3</v>
      </c>
      <c r="T7974" s="35" t="s">
        <v>20490</v>
      </c>
      <c r="U7974">
        <v>2011</v>
      </c>
      <c r="V7974">
        <v>10</v>
      </c>
      <c r="W7974">
        <v>9</v>
      </c>
      <c r="X7974" t="str">
        <f>VLOOKUP(C7974,'country description'!$A$2:$B$16,2,0)</f>
        <v>India</v>
      </c>
      <c r="Y7974" t="str">
        <f t="shared" si="238"/>
        <v>Rs.1500</v>
      </c>
      <c r="Z7974" s="36">
        <f t="shared" si="239"/>
        <v>1500</v>
      </c>
    </row>
    <row r="7975" ht="14.25" customHeight="1" spans="1:26">
      <c r="A7975" s="33">
        <v>18398602</v>
      </c>
      <c r="B7975" s="34" t="s">
        <v>20491</v>
      </c>
      <c r="C7975" s="33">
        <v>1</v>
      </c>
      <c r="D7975" s="34" t="s">
        <v>27</v>
      </c>
      <c r="E7975" s="33" t="s">
        <v>20492</v>
      </c>
      <c r="F7975" s="33" t="s">
        <v>235</v>
      </c>
      <c r="G7975" s="33" t="s">
        <v>236</v>
      </c>
      <c r="H7975" s="33">
        <v>77.214436</v>
      </c>
      <c r="I7975" s="33">
        <v>28.5344871</v>
      </c>
      <c r="J7975" s="33" t="s">
        <v>31</v>
      </c>
      <c r="K7975" s="33" t="s">
        <v>32</v>
      </c>
      <c r="L7975" s="33" t="s">
        <v>34</v>
      </c>
      <c r="M7975" s="33" t="s">
        <v>33</v>
      </c>
      <c r="N7975" s="33" t="s">
        <v>34</v>
      </c>
      <c r="O7975" s="33" t="s">
        <v>34</v>
      </c>
      <c r="P7975" s="33">
        <v>2</v>
      </c>
      <c r="Q7975" s="33">
        <v>100</v>
      </c>
      <c r="R7975" s="33">
        <v>500</v>
      </c>
      <c r="S7975" s="33">
        <v>3.9</v>
      </c>
      <c r="T7975" s="35" t="s">
        <v>8046</v>
      </c>
      <c r="U7975">
        <v>2017</v>
      </c>
      <c r="V7975">
        <v>7</v>
      </c>
      <c r="W7975">
        <v>28</v>
      </c>
      <c r="X7975" t="str">
        <f>VLOOKUP(C7975,'country description'!$A$2:$B$16,2,0)</f>
        <v>India</v>
      </c>
      <c r="Y7975" t="str">
        <f t="shared" si="238"/>
        <v>Rs.500</v>
      </c>
      <c r="Z7975" s="36">
        <f t="shared" si="239"/>
        <v>500</v>
      </c>
    </row>
    <row r="7976" ht="14.25" customHeight="1" spans="1:26">
      <c r="A7976" s="33">
        <v>18398604</v>
      </c>
      <c r="B7976" s="34" t="s">
        <v>20493</v>
      </c>
      <c r="C7976" s="33">
        <v>1</v>
      </c>
      <c r="D7976" s="34" t="s">
        <v>135</v>
      </c>
      <c r="E7976" s="33" t="s">
        <v>20494</v>
      </c>
      <c r="F7976" s="33" t="s">
        <v>342</v>
      </c>
      <c r="G7976" s="33" t="s">
        <v>343</v>
      </c>
      <c r="H7976" s="33">
        <v>77.0495364</v>
      </c>
      <c r="I7976" s="33">
        <v>28.4823461</v>
      </c>
      <c r="J7976" s="33" t="s">
        <v>2918</v>
      </c>
      <c r="K7976" s="33" t="s">
        <v>32</v>
      </c>
      <c r="L7976" s="33" t="s">
        <v>34</v>
      </c>
      <c r="M7976" s="33" t="s">
        <v>33</v>
      </c>
      <c r="N7976" s="33" t="s">
        <v>34</v>
      </c>
      <c r="O7976" s="33" t="s">
        <v>34</v>
      </c>
      <c r="P7976" s="33">
        <v>1</v>
      </c>
      <c r="Q7976" s="33">
        <v>3</v>
      </c>
      <c r="R7976" s="33">
        <v>400</v>
      </c>
      <c r="S7976" s="33">
        <v>1</v>
      </c>
      <c r="T7976" s="35" t="s">
        <v>20495</v>
      </c>
      <c r="U7976">
        <v>2013</v>
      </c>
      <c r="V7976">
        <v>7</v>
      </c>
      <c r="W7976">
        <v>4</v>
      </c>
      <c r="X7976" t="str">
        <f>VLOOKUP(C7976,'country description'!$A$2:$B$16,2,0)</f>
        <v>India</v>
      </c>
      <c r="Y7976" t="str">
        <f t="shared" si="238"/>
        <v>Rs.400</v>
      </c>
      <c r="Z7976" s="36">
        <f t="shared" si="239"/>
        <v>400</v>
      </c>
    </row>
    <row r="7977" ht="14.25" customHeight="1" spans="1:26">
      <c r="A7977" s="33">
        <v>18398605</v>
      </c>
      <c r="B7977" s="34" t="s">
        <v>11072</v>
      </c>
      <c r="C7977" s="33">
        <v>1</v>
      </c>
      <c r="D7977" s="34" t="s">
        <v>149</v>
      </c>
      <c r="E7977" s="33" t="s">
        <v>382</v>
      </c>
      <c r="F7977" s="33" t="s">
        <v>381</v>
      </c>
      <c r="G7977" s="33" t="s">
        <v>382</v>
      </c>
      <c r="H7977" s="33">
        <v>77.3617829</v>
      </c>
      <c r="I7977" s="33">
        <v>28.5704559</v>
      </c>
      <c r="J7977" s="33" t="s">
        <v>7604</v>
      </c>
      <c r="K7977" s="33" t="s">
        <v>32</v>
      </c>
      <c r="L7977" s="33" t="s">
        <v>34</v>
      </c>
      <c r="M7977" s="33" t="s">
        <v>33</v>
      </c>
      <c r="N7977" s="33" t="s">
        <v>34</v>
      </c>
      <c r="O7977" s="33" t="s">
        <v>34</v>
      </c>
      <c r="P7977" s="33">
        <v>2</v>
      </c>
      <c r="Q7977" s="33">
        <v>126</v>
      </c>
      <c r="R7977" s="33">
        <v>700</v>
      </c>
      <c r="S7977" s="33">
        <v>4.1</v>
      </c>
      <c r="T7977" s="35" t="s">
        <v>4272</v>
      </c>
      <c r="U7977">
        <v>2010</v>
      </c>
      <c r="V7977">
        <v>1</v>
      </c>
      <c r="W7977">
        <v>8</v>
      </c>
      <c r="X7977" t="str">
        <f>VLOOKUP(C7977,'country description'!$A$2:$B$16,2,0)</f>
        <v>India</v>
      </c>
      <c r="Y7977" t="str">
        <f t="shared" si="238"/>
        <v>Rs.700</v>
      </c>
      <c r="Z7977" s="36">
        <f t="shared" si="239"/>
        <v>700</v>
      </c>
    </row>
    <row r="7978" ht="14.25" customHeight="1" spans="1:26">
      <c r="A7978" s="33">
        <v>18398606</v>
      </c>
      <c r="B7978" s="34" t="s">
        <v>10069</v>
      </c>
      <c r="C7978" s="33">
        <v>1</v>
      </c>
      <c r="D7978" s="34" t="s">
        <v>135</v>
      </c>
      <c r="E7978" s="33" t="s">
        <v>20496</v>
      </c>
      <c r="F7978" s="33" t="s">
        <v>2758</v>
      </c>
      <c r="G7978" s="33" t="s">
        <v>2759</v>
      </c>
      <c r="H7978" s="33">
        <v>77.0392029</v>
      </c>
      <c r="I7978" s="33">
        <v>28.4237354</v>
      </c>
      <c r="J7978" s="33" t="s">
        <v>574</v>
      </c>
      <c r="K7978" s="33" t="s">
        <v>32</v>
      </c>
      <c r="L7978" s="33" t="s">
        <v>34</v>
      </c>
      <c r="M7978" s="33" t="s">
        <v>33</v>
      </c>
      <c r="N7978" s="33" t="s">
        <v>34</v>
      </c>
      <c r="O7978" s="33" t="s">
        <v>34</v>
      </c>
      <c r="P7978" s="33">
        <v>2</v>
      </c>
      <c r="Q7978" s="33">
        <v>71</v>
      </c>
      <c r="R7978" s="33">
        <v>500</v>
      </c>
      <c r="S7978" s="33">
        <v>3</v>
      </c>
      <c r="T7978" s="35" t="s">
        <v>799</v>
      </c>
      <c r="U7978">
        <v>2017</v>
      </c>
      <c r="V7978">
        <v>11</v>
      </c>
      <c r="W7978">
        <v>3</v>
      </c>
      <c r="X7978" t="str">
        <f>VLOOKUP(C7978,'country description'!$A$2:$B$16,2,0)</f>
        <v>India</v>
      </c>
      <c r="Y7978" t="str">
        <f t="shared" si="238"/>
        <v>Rs.500</v>
      </c>
      <c r="Z7978" s="36">
        <f t="shared" si="239"/>
        <v>500</v>
      </c>
    </row>
    <row r="7979" ht="14.25" customHeight="1" spans="1:26">
      <c r="A7979" s="33">
        <v>18398610</v>
      </c>
      <c r="B7979" s="34" t="s">
        <v>20497</v>
      </c>
      <c r="C7979" s="33">
        <v>1</v>
      </c>
      <c r="D7979" s="34" t="s">
        <v>135</v>
      </c>
      <c r="E7979" s="33" t="s">
        <v>20498</v>
      </c>
      <c r="F7979" s="33" t="s">
        <v>597</v>
      </c>
      <c r="G7979" s="33" t="s">
        <v>598</v>
      </c>
      <c r="H7979" s="33">
        <v>77.0935436</v>
      </c>
      <c r="I7979" s="33">
        <v>28.4911924</v>
      </c>
      <c r="J7979" s="33" t="s">
        <v>2797</v>
      </c>
      <c r="K7979" s="33" t="s">
        <v>32</v>
      </c>
      <c r="L7979" s="33" t="s">
        <v>34</v>
      </c>
      <c r="M7979" s="33" t="s">
        <v>33</v>
      </c>
      <c r="N7979" s="33" t="s">
        <v>34</v>
      </c>
      <c r="O7979" s="33" t="s">
        <v>34</v>
      </c>
      <c r="P7979" s="33">
        <v>2</v>
      </c>
      <c r="Q7979" s="33">
        <v>35</v>
      </c>
      <c r="R7979" s="33">
        <v>550</v>
      </c>
      <c r="S7979" s="33">
        <v>3.4</v>
      </c>
      <c r="T7979" s="35" t="s">
        <v>8961</v>
      </c>
      <c r="U7979">
        <v>2012</v>
      </c>
      <c r="V7979">
        <v>4</v>
      </c>
      <c r="W7979">
        <v>24</v>
      </c>
      <c r="X7979" t="str">
        <f>VLOOKUP(C7979,'country description'!$A$2:$B$16,2,0)</f>
        <v>India</v>
      </c>
      <c r="Y7979" t="str">
        <f t="shared" si="238"/>
        <v>Rs.550</v>
      </c>
      <c r="Z7979" s="36">
        <f t="shared" si="239"/>
        <v>550</v>
      </c>
    </row>
    <row r="7980" ht="14.25" customHeight="1" spans="1:26">
      <c r="A7980" s="33">
        <v>18398614</v>
      </c>
      <c r="B7980" s="34" t="s">
        <v>20499</v>
      </c>
      <c r="C7980" s="33">
        <v>1</v>
      </c>
      <c r="D7980" s="34" t="s">
        <v>149</v>
      </c>
      <c r="E7980" s="33" t="s">
        <v>2701</v>
      </c>
      <c r="F7980" s="33" t="s">
        <v>2700</v>
      </c>
      <c r="G7980" s="33" t="s">
        <v>2701</v>
      </c>
      <c r="H7980" s="33">
        <v>77.3305135</v>
      </c>
      <c r="I7980" s="33">
        <v>28.5584685</v>
      </c>
      <c r="J7980" s="33" t="s">
        <v>2823</v>
      </c>
      <c r="K7980" s="33" t="s">
        <v>32</v>
      </c>
      <c r="L7980" s="33" t="s">
        <v>34</v>
      </c>
      <c r="M7980" s="33" t="s">
        <v>34</v>
      </c>
      <c r="N7980" s="33" t="s">
        <v>34</v>
      </c>
      <c r="O7980" s="33" t="s">
        <v>34</v>
      </c>
      <c r="P7980" s="33">
        <v>1</v>
      </c>
      <c r="Q7980" s="33">
        <v>3</v>
      </c>
      <c r="R7980" s="33">
        <v>400</v>
      </c>
      <c r="S7980" s="33">
        <v>1</v>
      </c>
      <c r="T7980" s="35" t="s">
        <v>9899</v>
      </c>
      <c r="U7980">
        <v>2011</v>
      </c>
      <c r="V7980">
        <v>9</v>
      </c>
      <c r="W7980">
        <v>9</v>
      </c>
      <c r="X7980" t="str">
        <f>VLOOKUP(C7980,'country description'!$A$2:$B$16,2,0)</f>
        <v>India</v>
      </c>
      <c r="Y7980" t="str">
        <f t="shared" si="238"/>
        <v>Rs.400</v>
      </c>
      <c r="Z7980" s="36">
        <f t="shared" si="239"/>
        <v>400</v>
      </c>
    </row>
    <row r="7981" ht="14.25" customHeight="1" spans="1:26">
      <c r="A7981" s="33">
        <v>18398616</v>
      </c>
      <c r="B7981" s="34" t="s">
        <v>20500</v>
      </c>
      <c r="C7981" s="33">
        <v>1</v>
      </c>
      <c r="D7981" s="34" t="s">
        <v>135</v>
      </c>
      <c r="E7981" s="33" t="s">
        <v>20501</v>
      </c>
      <c r="F7981" s="33" t="s">
        <v>6535</v>
      </c>
      <c r="G7981" s="33" t="s">
        <v>6536</v>
      </c>
      <c r="H7981" s="33">
        <v>77.0898569</v>
      </c>
      <c r="I7981" s="33">
        <v>28.4308575</v>
      </c>
      <c r="J7981" s="33" t="s">
        <v>729</v>
      </c>
      <c r="K7981" s="33" t="s">
        <v>32</v>
      </c>
      <c r="L7981" s="33" t="s">
        <v>34</v>
      </c>
      <c r="M7981" s="33" t="s">
        <v>34</v>
      </c>
      <c r="N7981" s="33" t="s">
        <v>34</v>
      </c>
      <c r="O7981" s="33" t="s">
        <v>34</v>
      </c>
      <c r="P7981" s="33">
        <v>1</v>
      </c>
      <c r="Q7981" s="33">
        <v>0</v>
      </c>
      <c r="R7981" s="33">
        <v>300</v>
      </c>
      <c r="S7981" s="33">
        <v>1</v>
      </c>
      <c r="T7981" s="35" t="s">
        <v>4848</v>
      </c>
      <c r="U7981">
        <v>2011</v>
      </c>
      <c r="V7981">
        <v>8</v>
      </c>
      <c r="W7981">
        <v>13</v>
      </c>
      <c r="X7981" t="str">
        <f>VLOOKUP(C7981,'country description'!$A$2:$B$16,2,0)</f>
        <v>India</v>
      </c>
      <c r="Y7981" t="str">
        <f t="shared" si="238"/>
        <v>Rs.300</v>
      </c>
      <c r="Z7981" s="36">
        <f t="shared" si="239"/>
        <v>300</v>
      </c>
    </row>
    <row r="7982" ht="14.25" customHeight="1" spans="1:26">
      <c r="A7982" s="33">
        <v>18398618</v>
      </c>
      <c r="B7982" s="34" t="s">
        <v>20502</v>
      </c>
      <c r="C7982" s="33">
        <v>1</v>
      </c>
      <c r="D7982" s="34" t="s">
        <v>27</v>
      </c>
      <c r="E7982" s="33" t="s">
        <v>18144</v>
      </c>
      <c r="F7982" s="33" t="s">
        <v>181</v>
      </c>
      <c r="G7982" s="33" t="s">
        <v>182</v>
      </c>
      <c r="H7982" s="33">
        <v>77.219697</v>
      </c>
      <c r="I7982" s="33">
        <v>28.62711</v>
      </c>
      <c r="J7982" s="33" t="s">
        <v>20503</v>
      </c>
      <c r="K7982" s="33" t="s">
        <v>32</v>
      </c>
      <c r="L7982" s="33" t="s">
        <v>33</v>
      </c>
      <c r="M7982" s="33" t="s">
        <v>33</v>
      </c>
      <c r="N7982" s="33" t="s">
        <v>34</v>
      </c>
      <c r="O7982" s="33" t="s">
        <v>34</v>
      </c>
      <c r="P7982" s="33">
        <v>2</v>
      </c>
      <c r="Q7982" s="33">
        <v>303</v>
      </c>
      <c r="R7982" s="33">
        <v>800</v>
      </c>
      <c r="S7982" s="33">
        <v>3.9</v>
      </c>
      <c r="T7982" s="35" t="s">
        <v>14920</v>
      </c>
      <c r="U7982">
        <v>2015</v>
      </c>
      <c r="V7982">
        <v>6</v>
      </c>
      <c r="W7982">
        <v>10</v>
      </c>
      <c r="X7982" t="str">
        <f>VLOOKUP(C7982,'country description'!$A$2:$B$16,2,0)</f>
        <v>India</v>
      </c>
      <c r="Y7982" t="str">
        <f t="shared" si="238"/>
        <v>Rs.800</v>
      </c>
      <c r="Z7982" s="36">
        <f t="shared" si="239"/>
        <v>800</v>
      </c>
    </row>
    <row r="7983" ht="14.25" customHeight="1" spans="1:26">
      <c r="A7983" s="33">
        <v>18398753</v>
      </c>
      <c r="B7983" s="34" t="s">
        <v>20504</v>
      </c>
      <c r="C7983" s="33">
        <v>1</v>
      </c>
      <c r="D7983" s="34" t="s">
        <v>27</v>
      </c>
      <c r="E7983" s="33" t="s">
        <v>20505</v>
      </c>
      <c r="F7983" s="33" t="s">
        <v>3332</v>
      </c>
      <c r="G7983" s="33" t="s">
        <v>3333</v>
      </c>
      <c r="H7983" s="33">
        <v>77.3228257</v>
      </c>
      <c r="I7983" s="33">
        <v>28.6880418</v>
      </c>
      <c r="J7983" s="33" t="s">
        <v>10535</v>
      </c>
      <c r="K7983" s="33" t="s">
        <v>32</v>
      </c>
      <c r="L7983" s="33" t="s">
        <v>34</v>
      </c>
      <c r="M7983" s="33" t="s">
        <v>34</v>
      </c>
      <c r="N7983" s="33" t="s">
        <v>34</v>
      </c>
      <c r="O7983" s="33" t="s">
        <v>34</v>
      </c>
      <c r="P7983" s="33">
        <v>1</v>
      </c>
      <c r="Q7983" s="33">
        <v>7</v>
      </c>
      <c r="R7983" s="33">
        <v>300</v>
      </c>
      <c r="S7983" s="33">
        <v>3</v>
      </c>
      <c r="T7983" s="35" t="s">
        <v>6887</v>
      </c>
      <c r="U7983">
        <v>2018</v>
      </c>
      <c r="V7983">
        <v>1</v>
      </c>
      <c r="W7983">
        <v>28</v>
      </c>
      <c r="X7983" t="str">
        <f>VLOOKUP(C7983,'country description'!$A$2:$B$16,2,0)</f>
        <v>India</v>
      </c>
      <c r="Y7983" t="str">
        <f t="shared" si="238"/>
        <v>Rs.300</v>
      </c>
      <c r="Z7983" s="36">
        <f t="shared" si="239"/>
        <v>300</v>
      </c>
    </row>
    <row r="7984" ht="14.25" customHeight="1" spans="1:26">
      <c r="A7984" s="33">
        <v>18398839</v>
      </c>
      <c r="B7984" s="34" t="s">
        <v>20506</v>
      </c>
      <c r="C7984" s="33">
        <v>1</v>
      </c>
      <c r="D7984" s="34" t="s">
        <v>135</v>
      </c>
      <c r="E7984" s="33" t="s">
        <v>20507</v>
      </c>
      <c r="F7984" s="33" t="s">
        <v>6275</v>
      </c>
      <c r="G7984" s="33" t="s">
        <v>10476</v>
      </c>
      <c r="H7984" s="33">
        <v>77.0213621</v>
      </c>
      <c r="I7984" s="33">
        <v>28.4591855</v>
      </c>
      <c r="J7984" s="33" t="s">
        <v>2918</v>
      </c>
      <c r="K7984" s="33" t="s">
        <v>32</v>
      </c>
      <c r="L7984" s="33" t="s">
        <v>34</v>
      </c>
      <c r="M7984" s="33" t="s">
        <v>34</v>
      </c>
      <c r="N7984" s="33" t="s">
        <v>34</v>
      </c>
      <c r="O7984" s="33" t="s">
        <v>34</v>
      </c>
      <c r="P7984" s="33">
        <v>1</v>
      </c>
      <c r="Q7984" s="33">
        <v>3</v>
      </c>
      <c r="R7984" s="33">
        <v>250</v>
      </c>
      <c r="S7984" s="33">
        <v>1</v>
      </c>
      <c r="T7984" s="35" t="s">
        <v>7378</v>
      </c>
      <c r="U7984">
        <v>2012</v>
      </c>
      <c r="V7984">
        <v>6</v>
      </c>
      <c r="W7984">
        <v>16</v>
      </c>
      <c r="X7984" t="str">
        <f>VLOOKUP(C7984,'country description'!$A$2:$B$16,2,0)</f>
        <v>India</v>
      </c>
      <c r="Y7984" t="str">
        <f t="shared" si="238"/>
        <v>Rs.250</v>
      </c>
      <c r="Z7984" s="36">
        <f t="shared" si="239"/>
        <v>250</v>
      </c>
    </row>
    <row r="7985" ht="14.25" customHeight="1" spans="1:26">
      <c r="A7985" s="33">
        <v>18399220</v>
      </c>
      <c r="B7985" s="34" t="s">
        <v>20508</v>
      </c>
      <c r="C7985" s="33">
        <v>1</v>
      </c>
      <c r="D7985" s="34" t="s">
        <v>135</v>
      </c>
      <c r="E7985" s="33" t="s">
        <v>20509</v>
      </c>
      <c r="F7985" s="33" t="s">
        <v>981</v>
      </c>
      <c r="G7985" s="33" t="s">
        <v>982</v>
      </c>
      <c r="H7985" s="33">
        <v>77.026849</v>
      </c>
      <c r="I7985" s="33">
        <v>28.4569872</v>
      </c>
      <c r="J7985" s="33" t="s">
        <v>90</v>
      </c>
      <c r="K7985" s="33" t="s">
        <v>32</v>
      </c>
      <c r="L7985" s="33" t="s">
        <v>34</v>
      </c>
      <c r="M7985" s="33" t="s">
        <v>34</v>
      </c>
      <c r="N7985" s="33" t="s">
        <v>34</v>
      </c>
      <c r="O7985" s="33" t="s">
        <v>34</v>
      </c>
      <c r="P7985" s="33">
        <v>2</v>
      </c>
      <c r="Q7985" s="33">
        <v>5</v>
      </c>
      <c r="R7985" s="33">
        <v>500</v>
      </c>
      <c r="S7985" s="33">
        <v>3.2</v>
      </c>
      <c r="T7985" s="35" t="s">
        <v>1143</v>
      </c>
      <c r="U7985">
        <v>2018</v>
      </c>
      <c r="V7985">
        <v>6</v>
      </c>
      <c r="W7985">
        <v>4</v>
      </c>
      <c r="X7985" t="str">
        <f>VLOOKUP(C7985,'country description'!$A$2:$B$16,2,0)</f>
        <v>India</v>
      </c>
      <c r="Y7985" t="str">
        <f t="shared" si="238"/>
        <v>Rs.500</v>
      </c>
      <c r="Z7985" s="36">
        <f t="shared" si="239"/>
        <v>500</v>
      </c>
    </row>
    <row r="7986" ht="14.25" customHeight="1" spans="1:26">
      <c r="A7986" s="33">
        <v>18399250</v>
      </c>
      <c r="B7986" s="34" t="s">
        <v>20510</v>
      </c>
      <c r="C7986" s="33">
        <v>1</v>
      </c>
      <c r="D7986" s="34" t="s">
        <v>149</v>
      </c>
      <c r="E7986" s="33" t="s">
        <v>20511</v>
      </c>
      <c r="F7986" s="33" t="s">
        <v>6801</v>
      </c>
      <c r="G7986" s="33" t="s">
        <v>6802</v>
      </c>
      <c r="H7986" s="33">
        <v>0</v>
      </c>
      <c r="I7986" s="33">
        <v>0</v>
      </c>
      <c r="J7986" s="33" t="s">
        <v>329</v>
      </c>
      <c r="K7986" s="33" t="s">
        <v>32</v>
      </c>
      <c r="L7986" s="33" t="s">
        <v>34</v>
      </c>
      <c r="M7986" s="33" t="s">
        <v>34</v>
      </c>
      <c r="N7986" s="33" t="s">
        <v>34</v>
      </c>
      <c r="O7986" s="33" t="s">
        <v>34</v>
      </c>
      <c r="P7986" s="33">
        <v>1</v>
      </c>
      <c r="Q7986" s="33">
        <v>2</v>
      </c>
      <c r="R7986" s="33">
        <v>400</v>
      </c>
      <c r="S7986" s="33">
        <v>1</v>
      </c>
      <c r="T7986" s="35" t="s">
        <v>20047</v>
      </c>
      <c r="U7986">
        <v>2016</v>
      </c>
      <c r="V7986">
        <v>11</v>
      </c>
      <c r="W7986">
        <v>16</v>
      </c>
      <c r="X7986" t="str">
        <f>VLOOKUP(C7986,'country description'!$A$2:$B$16,2,0)</f>
        <v>India</v>
      </c>
      <c r="Y7986" t="str">
        <f t="shared" si="238"/>
        <v>Rs.400</v>
      </c>
      <c r="Z7986" s="36">
        <f t="shared" si="239"/>
        <v>400</v>
      </c>
    </row>
    <row r="7987" ht="14.25" customHeight="1" spans="1:26">
      <c r="A7987" s="33">
        <v>18399818</v>
      </c>
      <c r="B7987" s="34" t="s">
        <v>20512</v>
      </c>
      <c r="C7987" s="33">
        <v>1</v>
      </c>
      <c r="D7987" s="34" t="s">
        <v>27</v>
      </c>
      <c r="E7987" s="33" t="s">
        <v>20513</v>
      </c>
      <c r="F7987" s="33" t="s">
        <v>1591</v>
      </c>
      <c r="G7987" s="33" t="s">
        <v>1592</v>
      </c>
      <c r="H7987" s="33">
        <v>77.29340594</v>
      </c>
      <c r="I7987" s="33">
        <v>28.6087318</v>
      </c>
      <c r="J7987" s="33" t="s">
        <v>20514</v>
      </c>
      <c r="K7987" s="33" t="s">
        <v>32</v>
      </c>
      <c r="L7987" s="33" t="s">
        <v>34</v>
      </c>
      <c r="M7987" s="33" t="s">
        <v>33</v>
      </c>
      <c r="N7987" s="33" t="s">
        <v>34</v>
      </c>
      <c r="O7987" s="33" t="s">
        <v>34</v>
      </c>
      <c r="P7987" s="33">
        <v>1</v>
      </c>
      <c r="Q7987" s="33">
        <v>65</v>
      </c>
      <c r="R7987" s="33">
        <v>300</v>
      </c>
      <c r="S7987" s="33">
        <v>3.7</v>
      </c>
      <c r="T7987" s="35" t="s">
        <v>10584</v>
      </c>
      <c r="U7987">
        <v>2014</v>
      </c>
      <c r="V7987">
        <v>9</v>
      </c>
      <c r="W7987">
        <v>4</v>
      </c>
      <c r="X7987" t="str">
        <f>VLOOKUP(C7987,'country description'!$A$2:$B$16,2,0)</f>
        <v>India</v>
      </c>
      <c r="Y7987" t="str">
        <f t="shared" si="238"/>
        <v>Rs.300</v>
      </c>
      <c r="Z7987" s="36">
        <f t="shared" si="239"/>
        <v>300</v>
      </c>
    </row>
    <row r="7988" ht="14.25" customHeight="1" spans="1:26">
      <c r="A7988" s="33">
        <v>18400368</v>
      </c>
      <c r="B7988" s="34" t="s">
        <v>2185</v>
      </c>
      <c r="C7988" s="33">
        <v>1</v>
      </c>
      <c r="D7988" s="34" t="s">
        <v>5656</v>
      </c>
      <c r="E7988" s="33" t="s">
        <v>20515</v>
      </c>
      <c r="F7988" s="33" t="s">
        <v>5676</v>
      </c>
      <c r="G7988" s="33" t="s">
        <v>5677</v>
      </c>
      <c r="H7988" s="33">
        <v>0</v>
      </c>
      <c r="I7988" s="33">
        <v>0</v>
      </c>
      <c r="J7988" s="33" t="s">
        <v>44</v>
      </c>
      <c r="K7988" s="33" t="s">
        <v>32</v>
      </c>
      <c r="L7988" s="33" t="s">
        <v>34</v>
      </c>
      <c r="M7988" s="33" t="s">
        <v>34</v>
      </c>
      <c r="N7988" s="33" t="s">
        <v>34</v>
      </c>
      <c r="O7988" s="33" t="s">
        <v>34</v>
      </c>
      <c r="P7988" s="33">
        <v>3</v>
      </c>
      <c r="Q7988" s="33">
        <v>41</v>
      </c>
      <c r="R7988" s="33">
        <v>1300</v>
      </c>
      <c r="S7988" s="33">
        <v>3.9</v>
      </c>
      <c r="T7988" s="35" t="s">
        <v>3503</v>
      </c>
      <c r="U7988">
        <v>2017</v>
      </c>
      <c r="V7988">
        <v>9</v>
      </c>
      <c r="W7988">
        <v>11</v>
      </c>
      <c r="X7988" t="str">
        <f>VLOOKUP(C7988,'country description'!$A$2:$B$16,2,0)</f>
        <v>India</v>
      </c>
      <c r="Y7988" t="str">
        <f t="shared" si="238"/>
        <v>Rs.1300</v>
      </c>
      <c r="Z7988" s="36">
        <f t="shared" si="239"/>
        <v>1300</v>
      </c>
    </row>
    <row r="7989" ht="14.25" customHeight="1" spans="1:26">
      <c r="A7989" s="33">
        <v>18400489</v>
      </c>
      <c r="B7989" s="34" t="s">
        <v>20516</v>
      </c>
      <c r="C7989" s="33">
        <v>1</v>
      </c>
      <c r="D7989" s="34" t="s">
        <v>135</v>
      </c>
      <c r="E7989" s="33" t="s">
        <v>20517</v>
      </c>
      <c r="F7989" s="33" t="s">
        <v>293</v>
      </c>
      <c r="G7989" s="33" t="s">
        <v>294</v>
      </c>
      <c r="H7989" s="33">
        <v>77.0762779</v>
      </c>
      <c r="I7989" s="33">
        <v>28.4513422</v>
      </c>
      <c r="J7989" s="33" t="s">
        <v>6075</v>
      </c>
      <c r="K7989" s="33" t="s">
        <v>32</v>
      </c>
      <c r="L7989" s="33" t="s">
        <v>34</v>
      </c>
      <c r="M7989" s="33" t="s">
        <v>34</v>
      </c>
      <c r="N7989" s="33" t="s">
        <v>34</v>
      </c>
      <c r="O7989" s="33" t="s">
        <v>34</v>
      </c>
      <c r="P7989" s="33">
        <v>2</v>
      </c>
      <c r="Q7989" s="33">
        <v>1</v>
      </c>
      <c r="R7989" s="33">
        <v>800</v>
      </c>
      <c r="S7989" s="33">
        <v>1</v>
      </c>
      <c r="T7989" s="35" t="s">
        <v>20518</v>
      </c>
      <c r="U7989">
        <v>2015</v>
      </c>
      <c r="V7989">
        <v>5</v>
      </c>
      <c r="W7989">
        <v>11</v>
      </c>
      <c r="X7989" t="str">
        <f>VLOOKUP(C7989,'country description'!$A$2:$B$16,2,0)</f>
        <v>India</v>
      </c>
      <c r="Y7989" t="str">
        <f t="shared" si="238"/>
        <v>Rs.800</v>
      </c>
      <c r="Z7989" s="36">
        <f t="shared" si="239"/>
        <v>800</v>
      </c>
    </row>
    <row r="7990" ht="14.25" customHeight="1" spans="1:26">
      <c r="A7990" s="33">
        <v>18400530</v>
      </c>
      <c r="B7990" s="34" t="s">
        <v>20519</v>
      </c>
      <c r="C7990" s="33">
        <v>94</v>
      </c>
      <c r="D7990" s="34" t="s">
        <v>20520</v>
      </c>
      <c r="E7990" s="33" t="s">
        <v>20521</v>
      </c>
      <c r="F7990" s="33" t="s">
        <v>20522</v>
      </c>
      <c r="G7990" s="33" t="s">
        <v>20523</v>
      </c>
      <c r="H7990" s="33">
        <v>107.6127895</v>
      </c>
      <c r="I7990" s="33">
        <v>-6.887057501</v>
      </c>
      <c r="J7990" s="33" t="s">
        <v>20524</v>
      </c>
      <c r="K7990" s="33" t="s">
        <v>13919</v>
      </c>
      <c r="L7990" s="33" t="s">
        <v>34</v>
      </c>
      <c r="M7990" s="33" t="s">
        <v>34</v>
      </c>
      <c r="N7990" s="33" t="s">
        <v>34</v>
      </c>
      <c r="O7990" s="33" t="s">
        <v>34</v>
      </c>
      <c r="P7990" s="33">
        <v>3</v>
      </c>
      <c r="Q7990" s="33">
        <v>22</v>
      </c>
      <c r="R7990" s="33">
        <v>150000</v>
      </c>
      <c r="S7990" s="33">
        <v>4.2</v>
      </c>
      <c r="T7990" s="35" t="s">
        <v>626</v>
      </c>
      <c r="U7990">
        <v>2011</v>
      </c>
      <c r="V7990">
        <v>4</v>
      </c>
      <c r="W7990">
        <v>6</v>
      </c>
      <c r="X7990" t="str">
        <f>VLOOKUP(C7990,'country description'!$A$2:$B$16,2,0)</f>
        <v>Indonesia</v>
      </c>
      <c r="Y7990" t="str">
        <f t="shared" si="238"/>
        <v>IDR150000</v>
      </c>
      <c r="Z7990" s="36">
        <f>R7990*'Currency Exchange'!$C$19</f>
        <v>786</v>
      </c>
    </row>
    <row r="7991" ht="14.25" customHeight="1" spans="1:26">
      <c r="A7991" s="33">
        <v>18400720</v>
      </c>
      <c r="B7991" s="34" t="s">
        <v>20525</v>
      </c>
      <c r="C7991" s="33">
        <v>1</v>
      </c>
      <c r="D7991" s="34" t="s">
        <v>27</v>
      </c>
      <c r="E7991" s="33" t="s">
        <v>20526</v>
      </c>
      <c r="F7991" s="33" t="s">
        <v>2462</v>
      </c>
      <c r="G7991" s="33" t="s">
        <v>2463</v>
      </c>
      <c r="H7991" s="33">
        <v>77.2054401</v>
      </c>
      <c r="I7991" s="33">
        <v>28.6929495</v>
      </c>
      <c r="J7991" s="33" t="s">
        <v>2408</v>
      </c>
      <c r="K7991" s="33" t="s">
        <v>32</v>
      </c>
      <c r="L7991" s="33" t="s">
        <v>33</v>
      </c>
      <c r="M7991" s="33" t="s">
        <v>34</v>
      </c>
      <c r="N7991" s="33" t="s">
        <v>34</v>
      </c>
      <c r="O7991" s="33" t="s">
        <v>34</v>
      </c>
      <c r="P7991" s="33">
        <v>3</v>
      </c>
      <c r="Q7991" s="33">
        <v>373</v>
      </c>
      <c r="R7991" s="33">
        <v>1000</v>
      </c>
      <c r="S7991" s="33">
        <v>3.9</v>
      </c>
      <c r="T7991" s="35" t="s">
        <v>15429</v>
      </c>
      <c r="U7991">
        <v>2014</v>
      </c>
      <c r="V7991">
        <v>2</v>
      </c>
      <c r="W7991">
        <v>8</v>
      </c>
      <c r="X7991" t="str">
        <f>VLOOKUP(C7991,'country description'!$A$2:$B$16,2,0)</f>
        <v>India</v>
      </c>
      <c r="Y7991" t="str">
        <f t="shared" si="238"/>
        <v>Rs.1000</v>
      </c>
      <c r="Z7991" s="36">
        <f t="shared" si="239"/>
        <v>1000</v>
      </c>
    </row>
    <row r="7992" ht="14.25" customHeight="1" spans="1:26">
      <c r="A7992" s="33">
        <v>18400723</v>
      </c>
      <c r="B7992" s="34" t="s">
        <v>20527</v>
      </c>
      <c r="C7992" s="33">
        <v>1</v>
      </c>
      <c r="D7992" s="34" t="s">
        <v>149</v>
      </c>
      <c r="E7992" s="33" t="s">
        <v>20528</v>
      </c>
      <c r="F7992" s="33" t="s">
        <v>2700</v>
      </c>
      <c r="G7992" s="33" t="s">
        <v>2701</v>
      </c>
      <c r="H7992" s="33">
        <v>77.3385357</v>
      </c>
      <c r="I7992" s="33">
        <v>28.5545389</v>
      </c>
      <c r="J7992" s="33" t="s">
        <v>580</v>
      </c>
      <c r="K7992" s="33" t="s">
        <v>32</v>
      </c>
      <c r="L7992" s="33" t="s">
        <v>34</v>
      </c>
      <c r="M7992" s="33" t="s">
        <v>33</v>
      </c>
      <c r="N7992" s="33" t="s">
        <v>34</v>
      </c>
      <c r="O7992" s="33" t="s">
        <v>34</v>
      </c>
      <c r="P7992" s="33">
        <v>2</v>
      </c>
      <c r="Q7992" s="33">
        <v>47</v>
      </c>
      <c r="R7992" s="33">
        <v>600</v>
      </c>
      <c r="S7992" s="33">
        <v>3.7</v>
      </c>
      <c r="T7992" s="35" t="s">
        <v>6846</v>
      </c>
      <c r="U7992">
        <v>2015</v>
      </c>
      <c r="V7992">
        <v>8</v>
      </c>
      <c r="W7992">
        <v>15</v>
      </c>
      <c r="X7992" t="str">
        <f>VLOOKUP(C7992,'country description'!$A$2:$B$16,2,0)</f>
        <v>India</v>
      </c>
      <c r="Y7992" t="str">
        <f t="shared" si="238"/>
        <v>Rs.600</v>
      </c>
      <c r="Z7992" s="36">
        <f t="shared" si="239"/>
        <v>600</v>
      </c>
    </row>
    <row r="7993" ht="14.25" customHeight="1" spans="1:26">
      <c r="A7993" s="33">
        <v>18400724</v>
      </c>
      <c r="B7993" s="34" t="s">
        <v>3696</v>
      </c>
      <c r="C7993" s="33">
        <v>1</v>
      </c>
      <c r="D7993" s="34" t="s">
        <v>27</v>
      </c>
      <c r="E7993" s="33" t="s">
        <v>20529</v>
      </c>
      <c r="F7993" s="33" t="s">
        <v>181</v>
      </c>
      <c r="G7993" s="33" t="s">
        <v>182</v>
      </c>
      <c r="H7993" s="33">
        <v>77.2185552</v>
      </c>
      <c r="I7993" s="33">
        <v>28.628809</v>
      </c>
      <c r="J7993" s="33" t="s">
        <v>1587</v>
      </c>
      <c r="K7993" s="33" t="s">
        <v>32</v>
      </c>
      <c r="L7993" s="33" t="s">
        <v>34</v>
      </c>
      <c r="M7993" s="33" t="s">
        <v>34</v>
      </c>
      <c r="N7993" s="33" t="s">
        <v>34</v>
      </c>
      <c r="O7993" s="33" t="s">
        <v>34</v>
      </c>
      <c r="P7993" s="33">
        <v>1</v>
      </c>
      <c r="Q7993" s="33">
        <v>12</v>
      </c>
      <c r="R7993" s="33">
        <v>150</v>
      </c>
      <c r="S7993" s="33">
        <v>3.2</v>
      </c>
      <c r="T7993" s="35" t="s">
        <v>9921</v>
      </c>
      <c r="U7993">
        <v>2014</v>
      </c>
      <c r="V7993">
        <v>3</v>
      </c>
      <c r="W7993">
        <v>25</v>
      </c>
      <c r="X7993" t="str">
        <f>VLOOKUP(C7993,'country description'!$A$2:$B$16,2,0)</f>
        <v>India</v>
      </c>
      <c r="Y7993" t="str">
        <f t="shared" si="238"/>
        <v>Rs.150</v>
      </c>
      <c r="Z7993" s="36">
        <f t="shared" si="239"/>
        <v>150</v>
      </c>
    </row>
    <row r="7994" ht="14.25" customHeight="1" spans="1:26">
      <c r="A7994" s="33">
        <v>18400728</v>
      </c>
      <c r="B7994" s="34" t="s">
        <v>10069</v>
      </c>
      <c r="C7994" s="33">
        <v>1</v>
      </c>
      <c r="D7994" s="34" t="s">
        <v>27</v>
      </c>
      <c r="E7994" s="33" t="s">
        <v>20530</v>
      </c>
      <c r="F7994" s="33" t="s">
        <v>514</v>
      </c>
      <c r="G7994" s="33" t="s">
        <v>515</v>
      </c>
      <c r="H7994" s="33">
        <v>77.2430012</v>
      </c>
      <c r="I7994" s="33">
        <v>28.5693419</v>
      </c>
      <c r="J7994" s="33" t="s">
        <v>574</v>
      </c>
      <c r="K7994" s="33" t="s">
        <v>32</v>
      </c>
      <c r="L7994" s="33" t="s">
        <v>34</v>
      </c>
      <c r="M7994" s="33" t="s">
        <v>33</v>
      </c>
      <c r="N7994" s="33" t="s">
        <v>34</v>
      </c>
      <c r="O7994" s="33" t="s">
        <v>34</v>
      </c>
      <c r="P7994" s="33">
        <v>2</v>
      </c>
      <c r="Q7994" s="33">
        <v>45</v>
      </c>
      <c r="R7994" s="33">
        <v>500</v>
      </c>
      <c r="S7994" s="33">
        <v>3.4</v>
      </c>
      <c r="T7994" s="35" t="s">
        <v>1844</v>
      </c>
      <c r="U7994">
        <v>2011</v>
      </c>
      <c r="V7994">
        <v>3</v>
      </c>
      <c r="W7994">
        <v>12</v>
      </c>
      <c r="X7994" t="str">
        <f>VLOOKUP(C7994,'country description'!$A$2:$B$16,2,0)</f>
        <v>India</v>
      </c>
      <c r="Y7994" t="str">
        <f t="shared" si="238"/>
        <v>Rs.500</v>
      </c>
      <c r="Z7994" s="36">
        <f t="shared" si="239"/>
        <v>500</v>
      </c>
    </row>
    <row r="7995" ht="14.25" customHeight="1" spans="1:26">
      <c r="A7995" s="33">
        <v>18400732</v>
      </c>
      <c r="B7995" s="34" t="s">
        <v>20531</v>
      </c>
      <c r="C7995" s="33">
        <v>1</v>
      </c>
      <c r="D7995" s="34" t="s">
        <v>27</v>
      </c>
      <c r="E7995" s="33" t="s">
        <v>20532</v>
      </c>
      <c r="F7995" s="33" t="s">
        <v>1729</v>
      </c>
      <c r="G7995" s="33" t="s">
        <v>1730</v>
      </c>
      <c r="H7995" s="33">
        <v>77.2041824</v>
      </c>
      <c r="I7995" s="33">
        <v>28.6956951</v>
      </c>
      <c r="J7995" s="33" t="s">
        <v>11948</v>
      </c>
      <c r="K7995" s="33" t="s">
        <v>32</v>
      </c>
      <c r="L7995" s="33" t="s">
        <v>34</v>
      </c>
      <c r="M7995" s="33" t="s">
        <v>34</v>
      </c>
      <c r="N7995" s="33" t="s">
        <v>34</v>
      </c>
      <c r="O7995" s="33" t="s">
        <v>34</v>
      </c>
      <c r="P7995" s="33">
        <v>2</v>
      </c>
      <c r="Q7995" s="33">
        <v>15</v>
      </c>
      <c r="R7995" s="33">
        <v>800</v>
      </c>
      <c r="S7995" s="33">
        <v>2.8</v>
      </c>
      <c r="T7995" s="35" t="s">
        <v>5136</v>
      </c>
      <c r="U7995">
        <v>2013</v>
      </c>
      <c r="V7995">
        <v>1</v>
      </c>
      <c r="W7995">
        <v>3</v>
      </c>
      <c r="X7995" t="str">
        <f>VLOOKUP(C7995,'country description'!$A$2:$B$16,2,0)</f>
        <v>India</v>
      </c>
      <c r="Y7995" t="str">
        <f t="shared" si="238"/>
        <v>Rs.800</v>
      </c>
      <c r="Z7995" s="36">
        <f t="shared" si="239"/>
        <v>800</v>
      </c>
    </row>
    <row r="7996" ht="14.25" customHeight="1" spans="1:26">
      <c r="A7996" s="33">
        <v>18400733</v>
      </c>
      <c r="B7996" s="34" t="s">
        <v>3765</v>
      </c>
      <c r="C7996" s="33">
        <v>1</v>
      </c>
      <c r="D7996" s="34" t="s">
        <v>27</v>
      </c>
      <c r="E7996" s="33" t="s">
        <v>20533</v>
      </c>
      <c r="F7996" s="33" t="s">
        <v>161</v>
      </c>
      <c r="G7996" s="33" t="s">
        <v>162</v>
      </c>
      <c r="H7996" s="33">
        <v>77.20727418</v>
      </c>
      <c r="I7996" s="33">
        <v>28.52352259</v>
      </c>
      <c r="J7996" s="33" t="s">
        <v>3767</v>
      </c>
      <c r="K7996" s="33" t="s">
        <v>32</v>
      </c>
      <c r="L7996" s="33" t="s">
        <v>34</v>
      </c>
      <c r="M7996" s="33" t="s">
        <v>33</v>
      </c>
      <c r="N7996" s="33" t="s">
        <v>34</v>
      </c>
      <c r="O7996" s="33" t="s">
        <v>34</v>
      </c>
      <c r="P7996" s="33">
        <v>1</v>
      </c>
      <c r="Q7996" s="33">
        <v>79</v>
      </c>
      <c r="R7996" s="33">
        <v>300</v>
      </c>
      <c r="S7996" s="33">
        <v>3.8</v>
      </c>
      <c r="T7996" s="35" t="s">
        <v>20534</v>
      </c>
      <c r="U7996">
        <v>2018</v>
      </c>
      <c r="V7996">
        <v>4</v>
      </c>
      <c r="W7996">
        <v>1</v>
      </c>
      <c r="X7996" t="str">
        <f>VLOOKUP(C7996,'country description'!$A$2:$B$16,2,0)</f>
        <v>India</v>
      </c>
      <c r="Y7996" t="str">
        <f t="shared" si="238"/>
        <v>Rs.300</v>
      </c>
      <c r="Z7996" s="36">
        <f t="shared" si="239"/>
        <v>300</v>
      </c>
    </row>
    <row r="7997" ht="14.25" customHeight="1" spans="1:26">
      <c r="A7997" s="33">
        <v>18400736</v>
      </c>
      <c r="B7997" s="34" t="s">
        <v>20535</v>
      </c>
      <c r="C7997" s="33">
        <v>1</v>
      </c>
      <c r="D7997" s="34" t="s">
        <v>27</v>
      </c>
      <c r="E7997" s="33" t="s">
        <v>120</v>
      </c>
      <c r="F7997" s="33" t="s">
        <v>119</v>
      </c>
      <c r="G7997" s="33" t="s">
        <v>120</v>
      </c>
      <c r="H7997" s="33">
        <v>77.24070288</v>
      </c>
      <c r="I7997" s="33">
        <v>28.54163598</v>
      </c>
      <c r="J7997" s="33" t="s">
        <v>20536</v>
      </c>
      <c r="K7997" s="33" t="s">
        <v>32</v>
      </c>
      <c r="L7997" s="33" t="s">
        <v>34</v>
      </c>
      <c r="M7997" s="33" t="s">
        <v>33</v>
      </c>
      <c r="N7997" s="33" t="s">
        <v>34</v>
      </c>
      <c r="O7997" s="33" t="s">
        <v>34</v>
      </c>
      <c r="P7997" s="33">
        <v>3</v>
      </c>
      <c r="Q7997" s="33">
        <v>162</v>
      </c>
      <c r="R7997" s="33">
        <v>1000</v>
      </c>
      <c r="S7997" s="33">
        <v>4.5</v>
      </c>
      <c r="T7997" s="35" t="s">
        <v>14238</v>
      </c>
      <c r="U7997">
        <v>2017</v>
      </c>
      <c r="V7997">
        <v>1</v>
      </c>
      <c r="W7997">
        <v>13</v>
      </c>
      <c r="X7997" t="str">
        <f>VLOOKUP(C7997,'country description'!$A$2:$B$16,2,0)</f>
        <v>India</v>
      </c>
      <c r="Y7997" t="str">
        <f t="shared" si="238"/>
        <v>Rs.1000</v>
      </c>
      <c r="Z7997" s="36">
        <f t="shared" si="239"/>
        <v>1000</v>
      </c>
    </row>
    <row r="7998" ht="14.25" customHeight="1" spans="1:26">
      <c r="A7998" s="33">
        <v>18400737</v>
      </c>
      <c r="B7998" s="34" t="s">
        <v>20537</v>
      </c>
      <c r="C7998" s="33">
        <v>1</v>
      </c>
      <c r="D7998" s="34" t="s">
        <v>27</v>
      </c>
      <c r="E7998" s="33" t="s">
        <v>20538</v>
      </c>
      <c r="F7998" s="33" t="s">
        <v>623</v>
      </c>
      <c r="G7998" s="33" t="s">
        <v>624</v>
      </c>
      <c r="H7998" s="33">
        <v>77.229817</v>
      </c>
      <c r="I7998" s="33">
        <v>28.6305852</v>
      </c>
      <c r="J7998" s="33" t="s">
        <v>358</v>
      </c>
      <c r="K7998" s="33" t="s">
        <v>32</v>
      </c>
      <c r="L7998" s="33" t="s">
        <v>34</v>
      </c>
      <c r="M7998" s="33" t="s">
        <v>34</v>
      </c>
      <c r="N7998" s="33" t="s">
        <v>34</v>
      </c>
      <c r="O7998" s="33" t="s">
        <v>34</v>
      </c>
      <c r="P7998" s="33">
        <v>1</v>
      </c>
      <c r="Q7998" s="33">
        <v>2</v>
      </c>
      <c r="R7998" s="33">
        <v>200</v>
      </c>
      <c r="S7998" s="33">
        <v>1</v>
      </c>
      <c r="T7998" s="35" t="s">
        <v>1970</v>
      </c>
      <c r="U7998">
        <v>2012</v>
      </c>
      <c r="V7998">
        <v>11</v>
      </c>
      <c r="W7998">
        <v>21</v>
      </c>
      <c r="X7998" t="str">
        <f>VLOOKUP(C7998,'country description'!$A$2:$B$16,2,0)</f>
        <v>India</v>
      </c>
      <c r="Y7998" t="str">
        <f t="shared" si="238"/>
        <v>Rs.200</v>
      </c>
      <c r="Z7998" s="36">
        <f t="shared" si="239"/>
        <v>200</v>
      </c>
    </row>
    <row r="7999" ht="14.25" customHeight="1" spans="1:26">
      <c r="A7999" s="33">
        <v>18400738</v>
      </c>
      <c r="B7999" s="34" t="s">
        <v>20539</v>
      </c>
      <c r="C7999" s="33">
        <v>1</v>
      </c>
      <c r="D7999" s="34" t="s">
        <v>27</v>
      </c>
      <c r="E7999" s="33" t="s">
        <v>20540</v>
      </c>
      <c r="F7999" s="33" t="s">
        <v>932</v>
      </c>
      <c r="G7999" s="33" t="s">
        <v>933</v>
      </c>
      <c r="H7999" s="33">
        <v>77.18417834</v>
      </c>
      <c r="I7999" s="33">
        <v>28.70696168</v>
      </c>
      <c r="J7999" s="33" t="s">
        <v>2239</v>
      </c>
      <c r="K7999" s="33" t="s">
        <v>32</v>
      </c>
      <c r="L7999" s="33" t="s">
        <v>33</v>
      </c>
      <c r="M7999" s="33" t="s">
        <v>34</v>
      </c>
      <c r="N7999" s="33" t="s">
        <v>34</v>
      </c>
      <c r="O7999" s="33" t="s">
        <v>34</v>
      </c>
      <c r="P7999" s="33">
        <v>3</v>
      </c>
      <c r="Q7999" s="33">
        <v>113</v>
      </c>
      <c r="R7999" s="33">
        <v>1200</v>
      </c>
      <c r="S7999" s="33">
        <v>4.3</v>
      </c>
      <c r="T7999" s="35" t="s">
        <v>2459</v>
      </c>
      <c r="U7999">
        <v>2015</v>
      </c>
      <c r="V7999">
        <v>2</v>
      </c>
      <c r="W7999">
        <v>7</v>
      </c>
      <c r="X7999" t="str">
        <f>VLOOKUP(C7999,'country description'!$A$2:$B$16,2,0)</f>
        <v>India</v>
      </c>
      <c r="Y7999" t="str">
        <f t="shared" si="238"/>
        <v>Rs.1200</v>
      </c>
      <c r="Z7999" s="36">
        <f t="shared" si="239"/>
        <v>1200</v>
      </c>
    </row>
    <row r="8000" ht="14.25" customHeight="1" spans="1:26">
      <c r="A8000" s="33">
        <v>18400739</v>
      </c>
      <c r="B8000" s="34" t="s">
        <v>2536</v>
      </c>
      <c r="C8000" s="33">
        <v>1</v>
      </c>
      <c r="D8000" s="34" t="s">
        <v>27</v>
      </c>
      <c r="E8000" s="33" t="s">
        <v>20541</v>
      </c>
      <c r="F8000" s="33" t="s">
        <v>623</v>
      </c>
      <c r="G8000" s="33" t="s">
        <v>624</v>
      </c>
      <c r="H8000" s="33">
        <v>77.2297102</v>
      </c>
      <c r="I8000" s="33">
        <v>28.6302526</v>
      </c>
      <c r="J8000" s="33" t="s">
        <v>90</v>
      </c>
      <c r="K8000" s="33" t="s">
        <v>32</v>
      </c>
      <c r="L8000" s="33" t="s">
        <v>34</v>
      </c>
      <c r="M8000" s="33" t="s">
        <v>34</v>
      </c>
      <c r="N8000" s="33" t="s">
        <v>34</v>
      </c>
      <c r="O8000" s="33" t="s">
        <v>34</v>
      </c>
      <c r="P8000" s="33">
        <v>1</v>
      </c>
      <c r="Q8000" s="33">
        <v>3</v>
      </c>
      <c r="R8000" s="33">
        <v>200</v>
      </c>
      <c r="S8000" s="33">
        <v>1</v>
      </c>
      <c r="T8000" s="35" t="s">
        <v>8170</v>
      </c>
      <c r="U8000">
        <v>2017</v>
      </c>
      <c r="V8000">
        <v>6</v>
      </c>
      <c r="W8000">
        <v>27</v>
      </c>
      <c r="X8000" t="str">
        <f>VLOOKUP(C8000,'country description'!$A$2:$B$16,2,0)</f>
        <v>India</v>
      </c>
      <c r="Y8000" t="str">
        <f t="shared" si="238"/>
        <v>Rs.200</v>
      </c>
      <c r="Z8000" s="36">
        <f t="shared" si="239"/>
        <v>200</v>
      </c>
    </row>
    <row r="8001" ht="14.25" customHeight="1" spans="1:26">
      <c r="A8001" s="33">
        <v>18400744</v>
      </c>
      <c r="B8001" s="34" t="s">
        <v>20542</v>
      </c>
      <c r="C8001" s="33">
        <v>1</v>
      </c>
      <c r="D8001" s="34" t="s">
        <v>27</v>
      </c>
      <c r="E8001" s="33" t="s">
        <v>20543</v>
      </c>
      <c r="F8001" s="33" t="s">
        <v>42</v>
      </c>
      <c r="G8001" s="33" t="s">
        <v>43</v>
      </c>
      <c r="H8001" s="33">
        <v>77.2302318</v>
      </c>
      <c r="I8001" s="33">
        <v>28.5735538</v>
      </c>
      <c r="J8001" s="33" t="s">
        <v>20544</v>
      </c>
      <c r="K8001" s="33" t="s">
        <v>32</v>
      </c>
      <c r="L8001" s="33" t="s">
        <v>33</v>
      </c>
      <c r="M8001" s="33" t="s">
        <v>33</v>
      </c>
      <c r="N8001" s="33" t="s">
        <v>34</v>
      </c>
      <c r="O8001" s="33" t="s">
        <v>34</v>
      </c>
      <c r="P8001" s="33">
        <v>3</v>
      </c>
      <c r="Q8001" s="33">
        <v>63</v>
      </c>
      <c r="R8001" s="33">
        <v>1600</v>
      </c>
      <c r="S8001" s="33">
        <v>4.2</v>
      </c>
      <c r="T8001" s="35" t="s">
        <v>5206</v>
      </c>
      <c r="U8001">
        <v>2010</v>
      </c>
      <c r="V8001">
        <v>11</v>
      </c>
      <c r="W8001">
        <v>14</v>
      </c>
      <c r="X8001" t="str">
        <f>VLOOKUP(C8001,'country description'!$A$2:$B$16,2,0)</f>
        <v>India</v>
      </c>
      <c r="Y8001" t="str">
        <f t="shared" si="238"/>
        <v>Rs.1600</v>
      </c>
      <c r="Z8001" s="36">
        <f t="shared" si="239"/>
        <v>1600</v>
      </c>
    </row>
    <row r="8002" ht="14.25" customHeight="1" spans="1:26">
      <c r="A8002" s="33">
        <v>18400746</v>
      </c>
      <c r="B8002" s="34" t="s">
        <v>20545</v>
      </c>
      <c r="C8002" s="33">
        <v>1</v>
      </c>
      <c r="D8002" s="34" t="s">
        <v>27</v>
      </c>
      <c r="E8002" s="33" t="s">
        <v>759</v>
      </c>
      <c r="F8002" s="33" t="s">
        <v>758</v>
      </c>
      <c r="G8002" s="33" t="s">
        <v>759</v>
      </c>
      <c r="H8002" s="33">
        <v>77.2136148</v>
      </c>
      <c r="I8002" s="33">
        <v>28.5491141</v>
      </c>
      <c r="J8002" s="33" t="s">
        <v>44</v>
      </c>
      <c r="K8002" s="33" t="s">
        <v>32</v>
      </c>
      <c r="L8002" s="33" t="s">
        <v>34</v>
      </c>
      <c r="M8002" s="33" t="s">
        <v>33</v>
      </c>
      <c r="N8002" s="33" t="s">
        <v>34</v>
      </c>
      <c r="O8002" s="33" t="s">
        <v>34</v>
      </c>
      <c r="P8002" s="33">
        <v>2</v>
      </c>
      <c r="Q8002" s="33">
        <v>52</v>
      </c>
      <c r="R8002" s="33">
        <v>750</v>
      </c>
      <c r="S8002" s="33">
        <v>4.4</v>
      </c>
      <c r="T8002" s="35" t="s">
        <v>14586</v>
      </c>
      <c r="U8002">
        <v>2018</v>
      </c>
      <c r="V8002">
        <v>8</v>
      </c>
      <c r="W8002">
        <v>28</v>
      </c>
      <c r="X8002" t="str">
        <f>VLOOKUP(C8002,'country description'!$A$2:$B$16,2,0)</f>
        <v>India</v>
      </c>
      <c r="Y8002" t="str">
        <f t="shared" ref="Y8002:Y8065" si="240">TRIM(MID(K8002,FIND("(",K8002)+1,FIND(")",K8002)-FIND("(",K8002)-1))&amp;R8002</f>
        <v>Rs.750</v>
      </c>
      <c r="Z8002" s="36">
        <f t="shared" si="239"/>
        <v>750</v>
      </c>
    </row>
    <row r="8003" ht="14.25" customHeight="1" spans="1:26">
      <c r="A8003" s="33">
        <v>18400756</v>
      </c>
      <c r="B8003" s="34" t="s">
        <v>20546</v>
      </c>
      <c r="C8003" s="33">
        <v>1</v>
      </c>
      <c r="D8003" s="34" t="s">
        <v>1199</v>
      </c>
      <c r="E8003" s="33" t="s">
        <v>20547</v>
      </c>
      <c r="F8003" s="33" t="s">
        <v>1201</v>
      </c>
      <c r="G8003" s="33" t="s">
        <v>1202</v>
      </c>
      <c r="H8003" s="33">
        <v>77.3244107</v>
      </c>
      <c r="I8003" s="33">
        <v>28.395283</v>
      </c>
      <c r="J8003" s="33" t="s">
        <v>111</v>
      </c>
      <c r="K8003" s="33" t="s">
        <v>32</v>
      </c>
      <c r="L8003" s="33" t="s">
        <v>34</v>
      </c>
      <c r="M8003" s="33" t="s">
        <v>33</v>
      </c>
      <c r="N8003" s="33" t="s">
        <v>34</v>
      </c>
      <c r="O8003" s="33" t="s">
        <v>34</v>
      </c>
      <c r="P8003" s="33">
        <v>2</v>
      </c>
      <c r="Q8003" s="33">
        <v>27</v>
      </c>
      <c r="R8003" s="33">
        <v>750</v>
      </c>
      <c r="S8003" s="33">
        <v>3.8</v>
      </c>
      <c r="T8003" s="35" t="s">
        <v>1241</v>
      </c>
      <c r="U8003">
        <v>2017</v>
      </c>
      <c r="V8003">
        <v>10</v>
      </c>
      <c r="W8003">
        <v>16</v>
      </c>
      <c r="X8003" t="str">
        <f>VLOOKUP(C8003,'country description'!$A$2:$B$16,2,0)</f>
        <v>India</v>
      </c>
      <c r="Y8003" t="str">
        <f t="shared" si="240"/>
        <v>Rs.750</v>
      </c>
      <c r="Z8003" s="36">
        <f t="shared" ref="Z8003:Z8066" si="241">R:R</f>
        <v>750</v>
      </c>
    </row>
    <row r="8004" ht="14.25" customHeight="1" spans="1:26">
      <c r="A8004" s="33">
        <v>18400759</v>
      </c>
      <c r="B8004" s="34" t="s">
        <v>20548</v>
      </c>
      <c r="C8004" s="33">
        <v>1</v>
      </c>
      <c r="D8004" s="34" t="s">
        <v>27</v>
      </c>
      <c r="E8004" s="33" t="s">
        <v>20549</v>
      </c>
      <c r="F8004" s="33" t="s">
        <v>1278</v>
      </c>
      <c r="G8004" s="33" t="s">
        <v>1279</v>
      </c>
      <c r="H8004" s="33">
        <v>77.1586271</v>
      </c>
      <c r="I8004" s="33">
        <v>28.7194459</v>
      </c>
      <c r="J8004" s="33" t="s">
        <v>329</v>
      </c>
      <c r="K8004" s="33" t="s">
        <v>32</v>
      </c>
      <c r="L8004" s="33" t="s">
        <v>34</v>
      </c>
      <c r="M8004" s="33" t="s">
        <v>34</v>
      </c>
      <c r="N8004" s="33" t="s">
        <v>34</v>
      </c>
      <c r="O8004" s="33" t="s">
        <v>34</v>
      </c>
      <c r="P8004" s="33">
        <v>2</v>
      </c>
      <c r="Q8004" s="33">
        <v>13</v>
      </c>
      <c r="R8004" s="33">
        <v>600</v>
      </c>
      <c r="S8004" s="33">
        <v>3.3</v>
      </c>
      <c r="T8004" s="35" t="s">
        <v>6412</v>
      </c>
      <c r="U8004">
        <v>2018</v>
      </c>
      <c r="V8004">
        <v>6</v>
      </c>
      <c r="W8004">
        <v>15</v>
      </c>
      <c r="X8004" t="str">
        <f>VLOOKUP(C8004,'country description'!$A$2:$B$16,2,0)</f>
        <v>India</v>
      </c>
      <c r="Y8004" t="str">
        <f t="shared" si="240"/>
        <v>Rs.600</v>
      </c>
      <c r="Z8004" s="36">
        <f t="shared" si="241"/>
        <v>600</v>
      </c>
    </row>
    <row r="8005" ht="14.25" customHeight="1" spans="1:26">
      <c r="A8005" s="33">
        <v>18400760</v>
      </c>
      <c r="B8005" s="34" t="s">
        <v>20550</v>
      </c>
      <c r="C8005" s="33">
        <v>1</v>
      </c>
      <c r="D8005" s="34" t="s">
        <v>27</v>
      </c>
      <c r="E8005" s="33" t="s">
        <v>20551</v>
      </c>
      <c r="F8005" s="33" t="s">
        <v>614</v>
      </c>
      <c r="G8005" s="33" t="s">
        <v>615</v>
      </c>
      <c r="H8005" s="33">
        <v>77.2776898</v>
      </c>
      <c r="I8005" s="33">
        <v>28.6307187</v>
      </c>
      <c r="J8005" s="33" t="s">
        <v>329</v>
      </c>
      <c r="K8005" s="33" t="s">
        <v>32</v>
      </c>
      <c r="L8005" s="33" t="s">
        <v>34</v>
      </c>
      <c r="M8005" s="33" t="s">
        <v>34</v>
      </c>
      <c r="N8005" s="33" t="s">
        <v>34</v>
      </c>
      <c r="O8005" s="33" t="s">
        <v>34</v>
      </c>
      <c r="P8005" s="33">
        <v>2</v>
      </c>
      <c r="Q8005" s="33">
        <v>7</v>
      </c>
      <c r="R8005" s="33">
        <v>600</v>
      </c>
      <c r="S8005" s="33">
        <v>2.9</v>
      </c>
      <c r="T8005" s="35" t="s">
        <v>4784</v>
      </c>
      <c r="U8005">
        <v>2010</v>
      </c>
      <c r="V8005">
        <v>6</v>
      </c>
      <c r="W8005">
        <v>25</v>
      </c>
      <c r="X8005" t="str">
        <f>VLOOKUP(C8005,'country description'!$A$2:$B$16,2,0)</f>
        <v>India</v>
      </c>
      <c r="Y8005" t="str">
        <f t="shared" si="240"/>
        <v>Rs.600</v>
      </c>
      <c r="Z8005" s="36">
        <f t="shared" si="241"/>
        <v>600</v>
      </c>
    </row>
    <row r="8006" ht="14.25" customHeight="1" spans="1:26">
      <c r="A8006" s="33">
        <v>18400762</v>
      </c>
      <c r="B8006" s="34" t="s">
        <v>20552</v>
      </c>
      <c r="C8006" s="33">
        <v>1</v>
      </c>
      <c r="D8006" s="34" t="s">
        <v>27</v>
      </c>
      <c r="E8006" s="33" t="s">
        <v>20553</v>
      </c>
      <c r="F8006" s="33" t="s">
        <v>247</v>
      </c>
      <c r="G8006" s="33" t="s">
        <v>248</v>
      </c>
      <c r="H8006" s="33">
        <v>77.2860243</v>
      </c>
      <c r="I8006" s="33">
        <v>28.6326548</v>
      </c>
      <c r="J8006" s="33" t="s">
        <v>2918</v>
      </c>
      <c r="K8006" s="33" t="s">
        <v>32</v>
      </c>
      <c r="L8006" s="33" t="s">
        <v>34</v>
      </c>
      <c r="M8006" s="33" t="s">
        <v>34</v>
      </c>
      <c r="N8006" s="33" t="s">
        <v>34</v>
      </c>
      <c r="O8006" s="33" t="s">
        <v>34</v>
      </c>
      <c r="P8006" s="33">
        <v>1</v>
      </c>
      <c r="Q8006" s="33">
        <v>6</v>
      </c>
      <c r="R8006" s="33">
        <v>200</v>
      </c>
      <c r="S8006" s="33">
        <v>3.1</v>
      </c>
      <c r="T8006" s="35" t="s">
        <v>8569</v>
      </c>
      <c r="U8006">
        <v>2012</v>
      </c>
      <c r="V8006">
        <v>6</v>
      </c>
      <c r="W8006">
        <v>22</v>
      </c>
      <c r="X8006" t="str">
        <f>VLOOKUP(C8006,'country description'!$A$2:$B$16,2,0)</f>
        <v>India</v>
      </c>
      <c r="Y8006" t="str">
        <f t="shared" si="240"/>
        <v>Rs.200</v>
      </c>
      <c r="Z8006" s="36">
        <f t="shared" si="241"/>
        <v>200</v>
      </c>
    </row>
    <row r="8007" ht="14.25" customHeight="1" spans="1:26">
      <c r="A8007" s="33">
        <v>18400768</v>
      </c>
      <c r="B8007" s="34" t="s">
        <v>20554</v>
      </c>
      <c r="C8007" s="33">
        <v>1</v>
      </c>
      <c r="D8007" s="34" t="s">
        <v>149</v>
      </c>
      <c r="E8007" s="33" t="s">
        <v>20555</v>
      </c>
      <c r="F8007" s="33" t="s">
        <v>400</v>
      </c>
      <c r="G8007" s="33" t="s">
        <v>401</v>
      </c>
      <c r="H8007" s="33">
        <v>77.3265645</v>
      </c>
      <c r="I8007" s="33">
        <v>28.5680759</v>
      </c>
      <c r="J8007" s="33" t="s">
        <v>705</v>
      </c>
      <c r="K8007" s="33" t="s">
        <v>32</v>
      </c>
      <c r="L8007" s="33" t="s">
        <v>34</v>
      </c>
      <c r="M8007" s="33" t="s">
        <v>34</v>
      </c>
      <c r="N8007" s="33" t="s">
        <v>34</v>
      </c>
      <c r="O8007" s="33" t="s">
        <v>34</v>
      </c>
      <c r="P8007" s="33">
        <v>1</v>
      </c>
      <c r="Q8007" s="33">
        <v>11</v>
      </c>
      <c r="R8007" s="33">
        <v>250</v>
      </c>
      <c r="S8007" s="33">
        <v>3.4</v>
      </c>
      <c r="T8007" s="35" t="s">
        <v>5175</v>
      </c>
      <c r="U8007">
        <v>2018</v>
      </c>
      <c r="V8007">
        <v>3</v>
      </c>
      <c r="W8007">
        <v>8</v>
      </c>
      <c r="X8007" t="str">
        <f>VLOOKUP(C8007,'country description'!$A$2:$B$16,2,0)</f>
        <v>India</v>
      </c>
      <c r="Y8007" t="str">
        <f t="shared" si="240"/>
        <v>Rs.250</v>
      </c>
      <c r="Z8007" s="36">
        <f t="shared" si="241"/>
        <v>250</v>
      </c>
    </row>
    <row r="8008" ht="14.25" customHeight="1" spans="1:26">
      <c r="A8008" s="33">
        <v>18400770</v>
      </c>
      <c r="B8008" s="34" t="s">
        <v>20556</v>
      </c>
      <c r="C8008" s="33">
        <v>1</v>
      </c>
      <c r="D8008" s="34" t="s">
        <v>27</v>
      </c>
      <c r="E8008" s="33" t="s">
        <v>1981</v>
      </c>
      <c r="F8008" s="33" t="s">
        <v>1982</v>
      </c>
      <c r="G8008" s="33" t="s">
        <v>1983</v>
      </c>
      <c r="H8008" s="33">
        <v>77.1701408</v>
      </c>
      <c r="I8008" s="33">
        <v>28.5950782</v>
      </c>
      <c r="J8008" s="33" t="s">
        <v>20557</v>
      </c>
      <c r="K8008" s="33" t="s">
        <v>32</v>
      </c>
      <c r="L8008" s="33" t="s">
        <v>33</v>
      </c>
      <c r="M8008" s="33" t="s">
        <v>34</v>
      </c>
      <c r="N8008" s="33" t="s">
        <v>34</v>
      </c>
      <c r="O8008" s="33" t="s">
        <v>34</v>
      </c>
      <c r="P8008" s="33">
        <v>4</v>
      </c>
      <c r="Q8008" s="33">
        <v>42</v>
      </c>
      <c r="R8008" s="33">
        <v>2000</v>
      </c>
      <c r="S8008" s="33">
        <v>3.7</v>
      </c>
      <c r="T8008" s="35" t="s">
        <v>15637</v>
      </c>
      <c r="U8008">
        <v>2018</v>
      </c>
      <c r="V8008">
        <v>1</v>
      </c>
      <c r="W8008">
        <v>17</v>
      </c>
      <c r="X8008" t="str">
        <f>VLOOKUP(C8008,'country description'!$A$2:$B$16,2,0)</f>
        <v>India</v>
      </c>
      <c r="Y8008" t="str">
        <f t="shared" si="240"/>
        <v>Rs.2000</v>
      </c>
      <c r="Z8008" s="36">
        <f t="shared" si="241"/>
        <v>2000</v>
      </c>
    </row>
    <row r="8009" ht="14.25" customHeight="1" spans="1:26">
      <c r="A8009" s="33">
        <v>18401128</v>
      </c>
      <c r="B8009" s="34" t="s">
        <v>20558</v>
      </c>
      <c r="C8009" s="33">
        <v>1</v>
      </c>
      <c r="D8009" s="34" t="s">
        <v>27</v>
      </c>
      <c r="E8009" s="33" t="s">
        <v>20559</v>
      </c>
      <c r="F8009" s="33" t="s">
        <v>2516</v>
      </c>
      <c r="G8009" s="33" t="s">
        <v>2517</v>
      </c>
      <c r="H8009" s="33">
        <v>77.25</v>
      </c>
      <c r="I8009" s="33">
        <v>28.52</v>
      </c>
      <c r="J8009" s="33" t="s">
        <v>1065</v>
      </c>
      <c r="K8009" s="33" t="s">
        <v>32</v>
      </c>
      <c r="L8009" s="33" t="s">
        <v>34</v>
      </c>
      <c r="M8009" s="33" t="s">
        <v>34</v>
      </c>
      <c r="N8009" s="33" t="s">
        <v>34</v>
      </c>
      <c r="O8009" s="33" t="s">
        <v>34</v>
      </c>
      <c r="P8009" s="33">
        <v>1</v>
      </c>
      <c r="Q8009" s="33">
        <v>0</v>
      </c>
      <c r="R8009" s="33">
        <v>400</v>
      </c>
      <c r="S8009" s="33">
        <v>1</v>
      </c>
      <c r="T8009" s="35" t="s">
        <v>3488</v>
      </c>
      <c r="U8009">
        <v>2018</v>
      </c>
      <c r="V8009">
        <v>6</v>
      </c>
      <c r="W8009">
        <v>8</v>
      </c>
      <c r="X8009" t="str">
        <f>VLOOKUP(C8009,'country description'!$A$2:$B$16,2,0)</f>
        <v>India</v>
      </c>
      <c r="Y8009" t="str">
        <f t="shared" si="240"/>
        <v>Rs.400</v>
      </c>
      <c r="Z8009" s="36">
        <f t="shared" si="241"/>
        <v>400</v>
      </c>
    </row>
    <row r="8010" ht="14.25" customHeight="1" spans="1:26">
      <c r="A8010" s="33">
        <v>18401212</v>
      </c>
      <c r="B8010" s="34" t="s">
        <v>20560</v>
      </c>
      <c r="C8010" s="33">
        <v>1</v>
      </c>
      <c r="D8010" s="34" t="s">
        <v>27</v>
      </c>
      <c r="E8010" s="33" t="s">
        <v>20561</v>
      </c>
      <c r="F8010" s="33" t="s">
        <v>3448</v>
      </c>
      <c r="G8010" s="33" t="s">
        <v>3449</v>
      </c>
      <c r="H8010" s="33">
        <v>77.0715259</v>
      </c>
      <c r="I8010" s="33">
        <v>28.6205123</v>
      </c>
      <c r="J8010" s="33" t="s">
        <v>4634</v>
      </c>
      <c r="K8010" s="33" t="s">
        <v>32</v>
      </c>
      <c r="L8010" s="33" t="s">
        <v>34</v>
      </c>
      <c r="M8010" s="33" t="s">
        <v>33</v>
      </c>
      <c r="N8010" s="33" t="s">
        <v>34</v>
      </c>
      <c r="O8010" s="33" t="s">
        <v>34</v>
      </c>
      <c r="P8010" s="33">
        <v>1</v>
      </c>
      <c r="Q8010" s="33">
        <v>2</v>
      </c>
      <c r="R8010" s="33">
        <v>250</v>
      </c>
      <c r="S8010" s="33">
        <v>1</v>
      </c>
      <c r="T8010" s="35" t="s">
        <v>10053</v>
      </c>
      <c r="U8010">
        <v>2013</v>
      </c>
      <c r="V8010">
        <v>10</v>
      </c>
      <c r="W8010">
        <v>16</v>
      </c>
      <c r="X8010" t="str">
        <f>VLOOKUP(C8010,'country description'!$A$2:$B$16,2,0)</f>
        <v>India</v>
      </c>
      <c r="Y8010" t="str">
        <f t="shared" si="240"/>
        <v>Rs.250</v>
      </c>
      <c r="Z8010" s="36">
        <f t="shared" si="241"/>
        <v>250</v>
      </c>
    </row>
    <row r="8011" ht="14.25" customHeight="1" spans="1:26">
      <c r="A8011" s="33">
        <v>18402768</v>
      </c>
      <c r="B8011" s="34" t="s">
        <v>20562</v>
      </c>
      <c r="C8011" s="33">
        <v>1</v>
      </c>
      <c r="D8011" s="34" t="s">
        <v>27</v>
      </c>
      <c r="E8011" s="33" t="s">
        <v>20563</v>
      </c>
      <c r="F8011" s="33" t="s">
        <v>677</v>
      </c>
      <c r="G8011" s="33" t="s">
        <v>678</v>
      </c>
      <c r="H8011" s="33">
        <v>77.2080928</v>
      </c>
      <c r="I8011" s="33">
        <v>28.5509721</v>
      </c>
      <c r="J8011" s="33" t="s">
        <v>17975</v>
      </c>
      <c r="K8011" s="33" t="s">
        <v>32</v>
      </c>
      <c r="L8011" s="33" t="s">
        <v>34</v>
      </c>
      <c r="M8011" s="33" t="s">
        <v>33</v>
      </c>
      <c r="N8011" s="33" t="s">
        <v>34</v>
      </c>
      <c r="O8011" s="33" t="s">
        <v>34</v>
      </c>
      <c r="P8011" s="33">
        <v>2</v>
      </c>
      <c r="Q8011" s="33">
        <v>49</v>
      </c>
      <c r="R8011" s="33">
        <v>800</v>
      </c>
      <c r="S8011" s="33">
        <v>3.8</v>
      </c>
      <c r="T8011" s="35" t="s">
        <v>1045</v>
      </c>
      <c r="U8011">
        <v>2012</v>
      </c>
      <c r="V8011">
        <v>5</v>
      </c>
      <c r="W8011">
        <v>2</v>
      </c>
      <c r="X8011" t="str">
        <f>VLOOKUP(C8011,'country description'!$A$2:$B$16,2,0)</f>
        <v>India</v>
      </c>
      <c r="Y8011" t="str">
        <f t="shared" si="240"/>
        <v>Rs.800</v>
      </c>
      <c r="Z8011" s="36">
        <f t="shared" si="241"/>
        <v>800</v>
      </c>
    </row>
    <row r="8012" ht="14.25" customHeight="1" spans="1:26">
      <c r="A8012" s="33">
        <v>18403003</v>
      </c>
      <c r="B8012" s="34" t="s">
        <v>20564</v>
      </c>
      <c r="C8012" s="33">
        <v>1</v>
      </c>
      <c r="D8012" s="34" t="s">
        <v>27</v>
      </c>
      <c r="E8012" s="33" t="s">
        <v>20565</v>
      </c>
      <c r="F8012" s="33" t="s">
        <v>165</v>
      </c>
      <c r="G8012" s="33" t="s">
        <v>166</v>
      </c>
      <c r="H8012" s="33">
        <v>77.1199768</v>
      </c>
      <c r="I8012" s="33">
        <v>28.6669277</v>
      </c>
      <c r="J8012" s="33" t="s">
        <v>1630</v>
      </c>
      <c r="K8012" s="33" t="s">
        <v>32</v>
      </c>
      <c r="L8012" s="33" t="s">
        <v>34</v>
      </c>
      <c r="M8012" s="33" t="s">
        <v>33</v>
      </c>
      <c r="N8012" s="33" t="s">
        <v>34</v>
      </c>
      <c r="O8012" s="33" t="s">
        <v>34</v>
      </c>
      <c r="P8012" s="33">
        <v>1</v>
      </c>
      <c r="Q8012" s="33">
        <v>19</v>
      </c>
      <c r="R8012" s="33">
        <v>300</v>
      </c>
      <c r="S8012" s="33">
        <v>3.5</v>
      </c>
      <c r="T8012" s="35" t="s">
        <v>9003</v>
      </c>
      <c r="U8012">
        <v>2011</v>
      </c>
      <c r="V8012">
        <v>9</v>
      </c>
      <c r="W8012">
        <v>17</v>
      </c>
      <c r="X8012" t="str">
        <f>VLOOKUP(C8012,'country description'!$A$2:$B$16,2,0)</f>
        <v>India</v>
      </c>
      <c r="Y8012" t="str">
        <f t="shared" si="240"/>
        <v>Rs.300</v>
      </c>
      <c r="Z8012" s="36">
        <f t="shared" si="241"/>
        <v>300</v>
      </c>
    </row>
    <row r="8013" ht="14.25" customHeight="1" spans="1:26">
      <c r="A8013" s="33">
        <v>18403465</v>
      </c>
      <c r="B8013" s="34" t="s">
        <v>20566</v>
      </c>
      <c r="C8013" s="33">
        <v>1</v>
      </c>
      <c r="D8013" s="34" t="s">
        <v>135</v>
      </c>
      <c r="E8013" s="33" t="s">
        <v>17210</v>
      </c>
      <c r="F8013" s="33" t="s">
        <v>1118</v>
      </c>
      <c r="G8013" s="33" t="s">
        <v>1119</v>
      </c>
      <c r="H8013" s="33">
        <v>77.0874235</v>
      </c>
      <c r="I8013" s="33">
        <v>28.4624928</v>
      </c>
      <c r="J8013" s="33" t="s">
        <v>90</v>
      </c>
      <c r="K8013" s="33" t="s">
        <v>32</v>
      </c>
      <c r="L8013" s="33" t="s">
        <v>34</v>
      </c>
      <c r="M8013" s="33" t="s">
        <v>33</v>
      </c>
      <c r="N8013" s="33" t="s">
        <v>34</v>
      </c>
      <c r="O8013" s="33" t="s">
        <v>34</v>
      </c>
      <c r="P8013" s="33">
        <v>2</v>
      </c>
      <c r="Q8013" s="33">
        <v>67</v>
      </c>
      <c r="R8013" s="33">
        <v>500</v>
      </c>
      <c r="S8013" s="33">
        <v>4.2</v>
      </c>
      <c r="T8013" s="35" t="s">
        <v>1543</v>
      </c>
      <c r="U8013">
        <v>2015</v>
      </c>
      <c r="V8013">
        <v>6</v>
      </c>
      <c r="W8013">
        <v>16</v>
      </c>
      <c r="X8013" t="str">
        <f>VLOOKUP(C8013,'country description'!$A$2:$B$16,2,0)</f>
        <v>India</v>
      </c>
      <c r="Y8013" t="str">
        <f t="shared" si="240"/>
        <v>Rs.500</v>
      </c>
      <c r="Z8013" s="36">
        <f t="shared" si="241"/>
        <v>500</v>
      </c>
    </row>
    <row r="8014" ht="14.25" customHeight="1" spans="1:26">
      <c r="A8014" s="33">
        <v>18403469</v>
      </c>
      <c r="B8014" s="34" t="s">
        <v>20567</v>
      </c>
      <c r="C8014" s="33">
        <v>1</v>
      </c>
      <c r="D8014" s="34" t="s">
        <v>27</v>
      </c>
      <c r="E8014" s="33" t="s">
        <v>20568</v>
      </c>
      <c r="F8014" s="33" t="s">
        <v>2978</v>
      </c>
      <c r="G8014" s="33" t="s">
        <v>2979</v>
      </c>
      <c r="H8014" s="33">
        <v>77.1238424</v>
      </c>
      <c r="I8014" s="33">
        <v>28.5446537</v>
      </c>
      <c r="J8014" s="33" t="s">
        <v>90</v>
      </c>
      <c r="K8014" s="33" t="s">
        <v>32</v>
      </c>
      <c r="L8014" s="33" t="s">
        <v>34</v>
      </c>
      <c r="M8014" s="33" t="s">
        <v>34</v>
      </c>
      <c r="N8014" s="33" t="s">
        <v>34</v>
      </c>
      <c r="O8014" s="33" t="s">
        <v>34</v>
      </c>
      <c r="P8014" s="33">
        <v>2</v>
      </c>
      <c r="Q8014" s="33">
        <v>0</v>
      </c>
      <c r="R8014" s="33">
        <v>500</v>
      </c>
      <c r="S8014" s="33">
        <v>1</v>
      </c>
      <c r="T8014" s="35" t="s">
        <v>20569</v>
      </c>
      <c r="U8014">
        <v>2010</v>
      </c>
      <c r="V8014">
        <v>12</v>
      </c>
      <c r="W8014">
        <v>4</v>
      </c>
      <c r="X8014" t="str">
        <f>VLOOKUP(C8014,'country description'!$A$2:$B$16,2,0)</f>
        <v>India</v>
      </c>
      <c r="Y8014" t="str">
        <f t="shared" si="240"/>
        <v>Rs.500</v>
      </c>
      <c r="Z8014" s="36">
        <f t="shared" si="241"/>
        <v>500</v>
      </c>
    </row>
    <row r="8015" ht="14.25" customHeight="1" spans="1:26">
      <c r="A8015" s="33">
        <v>18406140</v>
      </c>
      <c r="B8015" s="34" t="s">
        <v>20570</v>
      </c>
      <c r="C8015" s="33">
        <v>1</v>
      </c>
      <c r="D8015" s="34" t="s">
        <v>135</v>
      </c>
      <c r="E8015" s="33" t="s">
        <v>20571</v>
      </c>
      <c r="F8015" s="33" t="s">
        <v>293</v>
      </c>
      <c r="G8015" s="33" t="s">
        <v>294</v>
      </c>
      <c r="H8015" s="33">
        <v>77.0751988</v>
      </c>
      <c r="I8015" s="33">
        <v>28.4708726</v>
      </c>
      <c r="J8015" s="33" t="s">
        <v>20572</v>
      </c>
      <c r="K8015" s="33" t="s">
        <v>32</v>
      </c>
      <c r="L8015" s="33" t="s">
        <v>34</v>
      </c>
      <c r="M8015" s="33" t="s">
        <v>33</v>
      </c>
      <c r="N8015" s="33" t="s">
        <v>34</v>
      </c>
      <c r="O8015" s="33" t="s">
        <v>34</v>
      </c>
      <c r="P8015" s="33">
        <v>2</v>
      </c>
      <c r="Q8015" s="33">
        <v>101</v>
      </c>
      <c r="R8015" s="33">
        <v>600</v>
      </c>
      <c r="S8015" s="33">
        <v>4</v>
      </c>
      <c r="T8015" s="35" t="s">
        <v>199</v>
      </c>
      <c r="U8015">
        <v>2018</v>
      </c>
      <c r="V8015">
        <v>10</v>
      </c>
      <c r="W8015">
        <v>5</v>
      </c>
      <c r="X8015" t="str">
        <f>VLOOKUP(C8015,'country description'!$A$2:$B$16,2,0)</f>
        <v>India</v>
      </c>
      <c r="Y8015" t="str">
        <f t="shared" si="240"/>
        <v>Rs.600</v>
      </c>
      <c r="Z8015" s="36">
        <f t="shared" si="241"/>
        <v>600</v>
      </c>
    </row>
    <row r="8016" ht="14.25" customHeight="1" spans="1:26">
      <c r="A8016" s="33">
        <v>18406823</v>
      </c>
      <c r="B8016" s="34" t="s">
        <v>20573</v>
      </c>
      <c r="C8016" s="33">
        <v>1</v>
      </c>
      <c r="D8016" s="34" t="s">
        <v>27</v>
      </c>
      <c r="E8016" s="33" t="s">
        <v>20574</v>
      </c>
      <c r="F8016" s="33" t="s">
        <v>5281</v>
      </c>
      <c r="G8016" s="33" t="s">
        <v>5282</v>
      </c>
      <c r="H8016" s="33">
        <v>77.076292</v>
      </c>
      <c r="I8016" s="33">
        <v>28.6069426</v>
      </c>
      <c r="J8016" s="33" t="s">
        <v>358</v>
      </c>
      <c r="K8016" s="33" t="s">
        <v>32</v>
      </c>
      <c r="L8016" s="33" t="s">
        <v>34</v>
      </c>
      <c r="M8016" s="33" t="s">
        <v>34</v>
      </c>
      <c r="N8016" s="33" t="s">
        <v>34</v>
      </c>
      <c r="O8016" s="33" t="s">
        <v>34</v>
      </c>
      <c r="P8016" s="33">
        <v>1</v>
      </c>
      <c r="Q8016" s="33">
        <v>0</v>
      </c>
      <c r="R8016" s="33">
        <v>150</v>
      </c>
      <c r="S8016" s="33">
        <v>1</v>
      </c>
      <c r="T8016" s="35" t="s">
        <v>4251</v>
      </c>
      <c r="U8016">
        <v>2012</v>
      </c>
      <c r="V8016">
        <v>8</v>
      </c>
      <c r="W8016">
        <v>15</v>
      </c>
      <c r="X8016" t="str">
        <f>VLOOKUP(C8016,'country description'!$A$2:$B$16,2,0)</f>
        <v>India</v>
      </c>
      <c r="Y8016" t="str">
        <f t="shared" si="240"/>
        <v>Rs.150</v>
      </c>
      <c r="Z8016" s="36">
        <f t="shared" si="241"/>
        <v>150</v>
      </c>
    </row>
    <row r="8017" ht="14.25" customHeight="1" spans="1:26">
      <c r="A8017" s="33">
        <v>18407105</v>
      </c>
      <c r="B8017" s="34" t="s">
        <v>20575</v>
      </c>
      <c r="C8017" s="33">
        <v>1</v>
      </c>
      <c r="D8017" s="34" t="s">
        <v>11618</v>
      </c>
      <c r="E8017" s="33" t="s">
        <v>20576</v>
      </c>
      <c r="F8017" s="33" t="s">
        <v>20577</v>
      </c>
      <c r="G8017" s="33" t="s">
        <v>20578</v>
      </c>
      <c r="H8017" s="33">
        <v>0</v>
      </c>
      <c r="I8017" s="33">
        <v>0</v>
      </c>
      <c r="J8017" s="33" t="s">
        <v>5470</v>
      </c>
      <c r="K8017" s="33" t="s">
        <v>32</v>
      </c>
      <c r="L8017" s="33" t="s">
        <v>34</v>
      </c>
      <c r="M8017" s="33" t="s">
        <v>34</v>
      </c>
      <c r="N8017" s="33" t="s">
        <v>34</v>
      </c>
      <c r="O8017" s="33" t="s">
        <v>34</v>
      </c>
      <c r="P8017" s="33">
        <v>2</v>
      </c>
      <c r="Q8017" s="33">
        <v>43</v>
      </c>
      <c r="R8017" s="33">
        <v>600</v>
      </c>
      <c r="S8017" s="33">
        <v>3.5</v>
      </c>
      <c r="T8017" s="35" t="s">
        <v>20579</v>
      </c>
      <c r="U8017">
        <v>2011</v>
      </c>
      <c r="V8017">
        <v>2</v>
      </c>
      <c r="W8017">
        <v>24</v>
      </c>
      <c r="X8017" t="str">
        <f>VLOOKUP(C8017,'country description'!$A$2:$B$16,2,0)</f>
        <v>India</v>
      </c>
      <c r="Y8017" t="str">
        <f t="shared" si="240"/>
        <v>Rs.600</v>
      </c>
      <c r="Z8017" s="36">
        <f t="shared" si="241"/>
        <v>600</v>
      </c>
    </row>
    <row r="8018" ht="14.25" customHeight="1" spans="1:26">
      <c r="A8018" s="33">
        <v>18407293</v>
      </c>
      <c r="B8018" s="34" t="s">
        <v>20580</v>
      </c>
      <c r="C8018" s="33">
        <v>1</v>
      </c>
      <c r="D8018" s="34" t="s">
        <v>149</v>
      </c>
      <c r="E8018" s="33" t="s">
        <v>6743</v>
      </c>
      <c r="F8018" s="33" t="s">
        <v>1201</v>
      </c>
      <c r="G8018" s="33" t="s">
        <v>2260</v>
      </c>
      <c r="H8018" s="33">
        <v>0</v>
      </c>
      <c r="I8018" s="33">
        <v>0</v>
      </c>
      <c r="J8018" s="33" t="s">
        <v>2918</v>
      </c>
      <c r="K8018" s="33" t="s">
        <v>32</v>
      </c>
      <c r="L8018" s="33" t="s">
        <v>34</v>
      </c>
      <c r="M8018" s="33" t="s">
        <v>34</v>
      </c>
      <c r="N8018" s="33" t="s">
        <v>34</v>
      </c>
      <c r="O8018" s="33" t="s">
        <v>34</v>
      </c>
      <c r="P8018" s="33">
        <v>1</v>
      </c>
      <c r="Q8018" s="33">
        <v>0</v>
      </c>
      <c r="R8018" s="33">
        <v>300</v>
      </c>
      <c r="S8018" s="33">
        <v>1</v>
      </c>
      <c r="T8018" s="35" t="s">
        <v>2760</v>
      </c>
      <c r="U8018">
        <v>2010</v>
      </c>
      <c r="V8018">
        <v>8</v>
      </c>
      <c r="W8018">
        <v>18</v>
      </c>
      <c r="X8018" t="str">
        <f>VLOOKUP(C8018,'country description'!$A$2:$B$16,2,0)</f>
        <v>India</v>
      </c>
      <c r="Y8018" t="str">
        <f t="shared" si="240"/>
        <v>Rs.300</v>
      </c>
      <c r="Z8018" s="36">
        <f t="shared" si="241"/>
        <v>300</v>
      </c>
    </row>
    <row r="8019" ht="14.25" customHeight="1" spans="1:26">
      <c r="A8019" s="33">
        <v>18407918</v>
      </c>
      <c r="B8019" s="34" t="s">
        <v>5874</v>
      </c>
      <c r="C8019" s="33">
        <v>1</v>
      </c>
      <c r="D8019" s="34" t="s">
        <v>5807</v>
      </c>
      <c r="E8019" s="33" t="s">
        <v>20581</v>
      </c>
      <c r="F8019" s="33" t="s">
        <v>5818</v>
      </c>
      <c r="G8019" s="33" t="s">
        <v>5819</v>
      </c>
      <c r="H8019" s="33">
        <v>77.645748</v>
      </c>
      <c r="I8019" s="33">
        <v>12.970324</v>
      </c>
      <c r="J8019" s="33" t="s">
        <v>1581</v>
      </c>
      <c r="K8019" s="33" t="s">
        <v>32</v>
      </c>
      <c r="L8019" s="33" t="s">
        <v>34</v>
      </c>
      <c r="M8019" s="33" t="s">
        <v>33</v>
      </c>
      <c r="N8019" s="33" t="s">
        <v>34</v>
      </c>
      <c r="O8019" s="33" t="s">
        <v>34</v>
      </c>
      <c r="P8019" s="33">
        <v>3</v>
      </c>
      <c r="Q8019" s="33">
        <v>231</v>
      </c>
      <c r="R8019" s="33">
        <v>1500</v>
      </c>
      <c r="S8019" s="33">
        <v>4.2</v>
      </c>
      <c r="T8019" s="35" t="s">
        <v>9493</v>
      </c>
      <c r="U8019">
        <v>2010</v>
      </c>
      <c r="V8019">
        <v>8</v>
      </c>
      <c r="W8019">
        <v>4</v>
      </c>
      <c r="X8019" t="str">
        <f>VLOOKUP(C8019,'country description'!$A$2:$B$16,2,0)</f>
        <v>India</v>
      </c>
      <c r="Y8019" t="str">
        <f t="shared" si="240"/>
        <v>Rs.1500</v>
      </c>
      <c r="Z8019" s="36">
        <f t="shared" si="241"/>
        <v>1500</v>
      </c>
    </row>
    <row r="8020" ht="14.25" customHeight="1" spans="1:26">
      <c r="A8020" s="33">
        <v>18408031</v>
      </c>
      <c r="B8020" s="34" t="s">
        <v>20582</v>
      </c>
      <c r="C8020" s="33">
        <v>1</v>
      </c>
      <c r="D8020" s="34" t="s">
        <v>135</v>
      </c>
      <c r="E8020" s="33" t="s">
        <v>1644</v>
      </c>
      <c r="F8020" s="33" t="s">
        <v>1643</v>
      </c>
      <c r="G8020" s="33" t="s">
        <v>1644</v>
      </c>
      <c r="H8020" s="33">
        <v>77.1004268</v>
      </c>
      <c r="I8020" s="33">
        <v>28.4372138</v>
      </c>
      <c r="J8020" s="33" t="s">
        <v>1903</v>
      </c>
      <c r="K8020" s="33" t="s">
        <v>32</v>
      </c>
      <c r="L8020" s="33" t="s">
        <v>34</v>
      </c>
      <c r="M8020" s="33" t="s">
        <v>33</v>
      </c>
      <c r="N8020" s="33" t="s">
        <v>34</v>
      </c>
      <c r="O8020" s="33" t="s">
        <v>34</v>
      </c>
      <c r="P8020" s="33">
        <v>2</v>
      </c>
      <c r="Q8020" s="33">
        <v>36</v>
      </c>
      <c r="R8020" s="33">
        <v>550</v>
      </c>
      <c r="S8020" s="33">
        <v>3.6</v>
      </c>
      <c r="T8020" s="35" t="s">
        <v>7261</v>
      </c>
      <c r="U8020">
        <v>2016</v>
      </c>
      <c r="V8020">
        <v>4</v>
      </c>
      <c r="W8020">
        <v>16</v>
      </c>
      <c r="X8020" t="str">
        <f>VLOOKUP(C8020,'country description'!$A$2:$B$16,2,0)</f>
        <v>India</v>
      </c>
      <c r="Y8020" t="str">
        <f t="shared" si="240"/>
        <v>Rs.550</v>
      </c>
      <c r="Z8020" s="36">
        <f t="shared" si="241"/>
        <v>550</v>
      </c>
    </row>
    <row r="8021" ht="14.25" customHeight="1" spans="1:26">
      <c r="A8021" s="33">
        <v>18408033</v>
      </c>
      <c r="B8021" s="34" t="s">
        <v>9037</v>
      </c>
      <c r="C8021" s="33">
        <v>1</v>
      </c>
      <c r="D8021" s="34" t="s">
        <v>27</v>
      </c>
      <c r="E8021" s="33" t="s">
        <v>20583</v>
      </c>
      <c r="F8021" s="33" t="s">
        <v>2978</v>
      </c>
      <c r="G8021" s="33" t="s">
        <v>2979</v>
      </c>
      <c r="H8021" s="33">
        <v>0</v>
      </c>
      <c r="I8021" s="33">
        <v>0</v>
      </c>
      <c r="J8021" s="33" t="s">
        <v>1587</v>
      </c>
      <c r="K8021" s="33" t="s">
        <v>32</v>
      </c>
      <c r="L8021" s="33" t="s">
        <v>34</v>
      </c>
      <c r="M8021" s="33" t="s">
        <v>34</v>
      </c>
      <c r="N8021" s="33" t="s">
        <v>34</v>
      </c>
      <c r="O8021" s="33" t="s">
        <v>34</v>
      </c>
      <c r="P8021" s="33">
        <v>1</v>
      </c>
      <c r="Q8021" s="33">
        <v>0</v>
      </c>
      <c r="R8021" s="33">
        <v>150</v>
      </c>
      <c r="S8021" s="33">
        <v>1</v>
      </c>
      <c r="T8021" s="35" t="s">
        <v>6935</v>
      </c>
      <c r="U8021">
        <v>2017</v>
      </c>
      <c r="V8021">
        <v>12</v>
      </c>
      <c r="W8021">
        <v>16</v>
      </c>
      <c r="X8021" t="str">
        <f>VLOOKUP(C8021,'country description'!$A$2:$B$16,2,0)</f>
        <v>India</v>
      </c>
      <c r="Y8021" t="str">
        <f t="shared" si="240"/>
        <v>Rs.150</v>
      </c>
      <c r="Z8021" s="36">
        <f t="shared" si="241"/>
        <v>150</v>
      </c>
    </row>
    <row r="8022" ht="14.25" customHeight="1" spans="1:26">
      <c r="A8022" s="33">
        <v>18408034</v>
      </c>
      <c r="B8022" s="34" t="s">
        <v>3774</v>
      </c>
      <c r="C8022" s="33">
        <v>1</v>
      </c>
      <c r="D8022" s="34" t="s">
        <v>27</v>
      </c>
      <c r="E8022" s="33" t="s">
        <v>20584</v>
      </c>
      <c r="F8022" s="33" t="s">
        <v>1043</v>
      </c>
      <c r="G8022" s="33" t="s">
        <v>1044</v>
      </c>
      <c r="H8022" s="33">
        <v>77.0981006</v>
      </c>
      <c r="I8022" s="33">
        <v>28.6316165</v>
      </c>
      <c r="J8022" s="33" t="s">
        <v>1678</v>
      </c>
      <c r="K8022" s="33" t="s">
        <v>32</v>
      </c>
      <c r="L8022" s="33" t="s">
        <v>34</v>
      </c>
      <c r="M8022" s="33" t="s">
        <v>34</v>
      </c>
      <c r="N8022" s="33" t="s">
        <v>34</v>
      </c>
      <c r="O8022" s="33" t="s">
        <v>34</v>
      </c>
      <c r="P8022" s="33">
        <v>1</v>
      </c>
      <c r="Q8022" s="33">
        <v>4</v>
      </c>
      <c r="R8022" s="33">
        <v>250</v>
      </c>
      <c r="S8022" s="33">
        <v>3</v>
      </c>
      <c r="T8022" s="35" t="s">
        <v>17698</v>
      </c>
      <c r="U8022">
        <v>2018</v>
      </c>
      <c r="V8022">
        <v>10</v>
      </c>
      <c r="W8022">
        <v>12</v>
      </c>
      <c r="X8022" t="str">
        <f>VLOOKUP(C8022,'country description'!$A$2:$B$16,2,0)</f>
        <v>India</v>
      </c>
      <c r="Y8022" t="str">
        <f t="shared" si="240"/>
        <v>Rs.250</v>
      </c>
      <c r="Z8022" s="36">
        <f t="shared" si="241"/>
        <v>250</v>
      </c>
    </row>
    <row r="8023" ht="14.25" customHeight="1" spans="1:26">
      <c r="A8023" s="33">
        <v>18408037</v>
      </c>
      <c r="B8023" s="34" t="s">
        <v>20585</v>
      </c>
      <c r="C8023" s="33">
        <v>1</v>
      </c>
      <c r="D8023" s="34" t="s">
        <v>27</v>
      </c>
      <c r="E8023" s="33" t="s">
        <v>20586</v>
      </c>
      <c r="F8023" s="33" t="s">
        <v>1689</v>
      </c>
      <c r="G8023" s="33" t="s">
        <v>1690</v>
      </c>
      <c r="H8023" s="33">
        <v>77.2008084</v>
      </c>
      <c r="I8023" s="33">
        <v>28.5086514</v>
      </c>
      <c r="J8023" s="33" t="s">
        <v>90</v>
      </c>
      <c r="K8023" s="33" t="s">
        <v>32</v>
      </c>
      <c r="L8023" s="33" t="s">
        <v>34</v>
      </c>
      <c r="M8023" s="33" t="s">
        <v>34</v>
      </c>
      <c r="N8023" s="33" t="s">
        <v>34</v>
      </c>
      <c r="O8023" s="33" t="s">
        <v>34</v>
      </c>
      <c r="P8023" s="33">
        <v>1</v>
      </c>
      <c r="Q8023" s="33">
        <v>1</v>
      </c>
      <c r="R8023" s="33">
        <v>200</v>
      </c>
      <c r="S8023" s="33">
        <v>1</v>
      </c>
      <c r="T8023" s="35" t="s">
        <v>20587</v>
      </c>
      <c r="U8023">
        <v>2015</v>
      </c>
      <c r="V8023">
        <v>2</v>
      </c>
      <c r="W8023">
        <v>15</v>
      </c>
      <c r="X8023" t="str">
        <f>VLOOKUP(C8023,'country description'!$A$2:$B$16,2,0)</f>
        <v>India</v>
      </c>
      <c r="Y8023" t="str">
        <f t="shared" si="240"/>
        <v>Rs.200</v>
      </c>
      <c r="Z8023" s="36">
        <f t="shared" si="241"/>
        <v>200</v>
      </c>
    </row>
    <row r="8024" ht="14.25" customHeight="1" spans="1:26">
      <c r="A8024" s="33">
        <v>18408040</v>
      </c>
      <c r="B8024" s="34" t="s">
        <v>20588</v>
      </c>
      <c r="C8024" s="33">
        <v>1</v>
      </c>
      <c r="D8024" s="34" t="s">
        <v>27</v>
      </c>
      <c r="E8024" s="33" t="s">
        <v>20589</v>
      </c>
      <c r="F8024" s="33" t="s">
        <v>78</v>
      </c>
      <c r="G8024" s="33" t="s">
        <v>79</v>
      </c>
      <c r="H8024" s="33">
        <v>77.1952737</v>
      </c>
      <c r="I8024" s="33">
        <v>28.5557479</v>
      </c>
      <c r="J8024" s="33" t="s">
        <v>10924</v>
      </c>
      <c r="K8024" s="33" t="s">
        <v>32</v>
      </c>
      <c r="L8024" s="33" t="s">
        <v>33</v>
      </c>
      <c r="M8024" s="33" t="s">
        <v>34</v>
      </c>
      <c r="N8024" s="33" t="s">
        <v>34</v>
      </c>
      <c r="O8024" s="33" t="s">
        <v>34</v>
      </c>
      <c r="P8024" s="33">
        <v>4</v>
      </c>
      <c r="Q8024" s="33">
        <v>278</v>
      </c>
      <c r="R8024" s="33">
        <v>2200</v>
      </c>
      <c r="S8024" s="33">
        <v>4.2</v>
      </c>
      <c r="T8024" s="35" t="s">
        <v>5264</v>
      </c>
      <c r="U8024">
        <v>2010</v>
      </c>
      <c r="V8024">
        <v>9</v>
      </c>
      <c r="W8024">
        <v>7</v>
      </c>
      <c r="X8024" t="str">
        <f>VLOOKUP(C8024,'country description'!$A$2:$B$16,2,0)</f>
        <v>India</v>
      </c>
      <c r="Y8024" t="str">
        <f t="shared" si="240"/>
        <v>Rs.2200</v>
      </c>
      <c r="Z8024" s="36">
        <f t="shared" si="241"/>
        <v>2200</v>
      </c>
    </row>
    <row r="8025" ht="14.25" customHeight="1" spans="1:26">
      <c r="A8025" s="33">
        <v>18408041</v>
      </c>
      <c r="B8025" s="34" t="s">
        <v>117</v>
      </c>
      <c r="C8025" s="33">
        <v>1</v>
      </c>
      <c r="D8025" s="34" t="s">
        <v>1199</v>
      </c>
      <c r="E8025" s="33" t="s">
        <v>20590</v>
      </c>
      <c r="F8025" s="33" t="s">
        <v>1430</v>
      </c>
      <c r="G8025" s="33" t="s">
        <v>1431</v>
      </c>
      <c r="H8025" s="33">
        <v>77.3074928</v>
      </c>
      <c r="I8025" s="33">
        <v>28.4700019</v>
      </c>
      <c r="J8025" s="33" t="s">
        <v>121</v>
      </c>
      <c r="K8025" s="33" t="s">
        <v>32</v>
      </c>
      <c r="L8025" s="33" t="s">
        <v>34</v>
      </c>
      <c r="M8025" s="33" t="s">
        <v>34</v>
      </c>
      <c r="N8025" s="33" t="s">
        <v>34</v>
      </c>
      <c r="O8025" s="33" t="s">
        <v>34</v>
      </c>
      <c r="P8025" s="33">
        <v>2</v>
      </c>
      <c r="Q8025" s="33">
        <v>2</v>
      </c>
      <c r="R8025" s="33">
        <v>500</v>
      </c>
      <c r="S8025" s="33">
        <v>1</v>
      </c>
      <c r="T8025" s="35" t="s">
        <v>8967</v>
      </c>
      <c r="U8025">
        <v>2017</v>
      </c>
      <c r="V8025">
        <v>4</v>
      </c>
      <c r="W8025">
        <v>4</v>
      </c>
      <c r="X8025" t="str">
        <f>VLOOKUP(C8025,'country description'!$A$2:$B$16,2,0)</f>
        <v>India</v>
      </c>
      <c r="Y8025" t="str">
        <f t="shared" si="240"/>
        <v>Rs.500</v>
      </c>
      <c r="Z8025" s="36">
        <f t="shared" si="241"/>
        <v>500</v>
      </c>
    </row>
    <row r="8026" ht="14.25" customHeight="1" spans="1:26">
      <c r="A8026" s="33">
        <v>18408045</v>
      </c>
      <c r="B8026" s="34" t="s">
        <v>20591</v>
      </c>
      <c r="C8026" s="33">
        <v>1</v>
      </c>
      <c r="D8026" s="34" t="s">
        <v>27</v>
      </c>
      <c r="E8026" s="33" t="s">
        <v>20592</v>
      </c>
      <c r="F8026" s="33" t="s">
        <v>2462</v>
      </c>
      <c r="G8026" s="33" t="s">
        <v>2463</v>
      </c>
      <c r="H8026" s="33">
        <v>77.2044519</v>
      </c>
      <c r="I8026" s="33">
        <v>28.6975121</v>
      </c>
      <c r="J8026" s="33" t="s">
        <v>8869</v>
      </c>
      <c r="K8026" s="33" t="s">
        <v>32</v>
      </c>
      <c r="L8026" s="33" t="s">
        <v>33</v>
      </c>
      <c r="M8026" s="33" t="s">
        <v>34</v>
      </c>
      <c r="N8026" s="33" t="s">
        <v>34</v>
      </c>
      <c r="O8026" s="33" t="s">
        <v>34</v>
      </c>
      <c r="P8026" s="33">
        <v>2</v>
      </c>
      <c r="Q8026" s="33">
        <v>1</v>
      </c>
      <c r="R8026" s="33">
        <v>800</v>
      </c>
      <c r="S8026" s="33">
        <v>1</v>
      </c>
      <c r="T8026" s="35" t="s">
        <v>20593</v>
      </c>
      <c r="U8026">
        <v>2018</v>
      </c>
      <c r="V8026">
        <v>12</v>
      </c>
      <c r="W8026">
        <v>3</v>
      </c>
      <c r="X8026" t="str">
        <f>VLOOKUP(C8026,'country description'!$A$2:$B$16,2,0)</f>
        <v>India</v>
      </c>
      <c r="Y8026" t="str">
        <f t="shared" si="240"/>
        <v>Rs.800</v>
      </c>
      <c r="Z8026" s="36">
        <f t="shared" si="241"/>
        <v>800</v>
      </c>
    </row>
    <row r="8027" ht="14.25" customHeight="1" spans="1:26">
      <c r="A8027" s="33">
        <v>18408048</v>
      </c>
      <c r="B8027" s="34" t="s">
        <v>20594</v>
      </c>
      <c r="C8027" s="33">
        <v>1</v>
      </c>
      <c r="D8027" s="34" t="s">
        <v>149</v>
      </c>
      <c r="E8027" s="33" t="s">
        <v>20595</v>
      </c>
      <c r="F8027" s="33" t="s">
        <v>4954</v>
      </c>
      <c r="G8027" s="33" t="s">
        <v>4955</v>
      </c>
      <c r="H8027" s="33">
        <v>77.3220403</v>
      </c>
      <c r="I8027" s="33">
        <v>28.5645948</v>
      </c>
      <c r="J8027" s="33" t="s">
        <v>12786</v>
      </c>
      <c r="K8027" s="33" t="s">
        <v>32</v>
      </c>
      <c r="L8027" s="33" t="s">
        <v>33</v>
      </c>
      <c r="M8027" s="33" t="s">
        <v>34</v>
      </c>
      <c r="N8027" s="33" t="s">
        <v>34</v>
      </c>
      <c r="O8027" s="33" t="s">
        <v>34</v>
      </c>
      <c r="P8027" s="33">
        <v>3</v>
      </c>
      <c r="Q8027" s="33">
        <v>53</v>
      </c>
      <c r="R8027" s="33">
        <v>1300</v>
      </c>
      <c r="S8027" s="33">
        <v>3.7</v>
      </c>
      <c r="T8027" s="35" t="s">
        <v>6172</v>
      </c>
      <c r="U8027">
        <v>2014</v>
      </c>
      <c r="V8027">
        <v>4</v>
      </c>
      <c r="W8027">
        <v>27</v>
      </c>
      <c r="X8027" t="str">
        <f>VLOOKUP(C8027,'country description'!$A$2:$B$16,2,0)</f>
        <v>India</v>
      </c>
      <c r="Y8027" t="str">
        <f t="shared" si="240"/>
        <v>Rs.1300</v>
      </c>
      <c r="Z8027" s="36">
        <f t="shared" si="241"/>
        <v>1300</v>
      </c>
    </row>
    <row r="8028" ht="14.25" customHeight="1" spans="1:26">
      <c r="A8028" s="33">
        <v>18408050</v>
      </c>
      <c r="B8028" s="34" t="s">
        <v>20596</v>
      </c>
      <c r="C8028" s="33">
        <v>1</v>
      </c>
      <c r="D8028" s="34" t="s">
        <v>27</v>
      </c>
      <c r="E8028" s="33" t="s">
        <v>20597</v>
      </c>
      <c r="F8028" s="33" t="s">
        <v>480</v>
      </c>
      <c r="G8028" s="33" t="s">
        <v>481</v>
      </c>
      <c r="H8028" s="33">
        <v>77.2348182</v>
      </c>
      <c r="I8028" s="33">
        <v>28.6497507</v>
      </c>
      <c r="J8028" s="33" t="s">
        <v>90</v>
      </c>
      <c r="K8028" s="33" t="s">
        <v>32</v>
      </c>
      <c r="L8028" s="33" t="s">
        <v>34</v>
      </c>
      <c r="M8028" s="33" t="s">
        <v>34</v>
      </c>
      <c r="N8028" s="33" t="s">
        <v>34</v>
      </c>
      <c r="O8028" s="33" t="s">
        <v>34</v>
      </c>
      <c r="P8028" s="33">
        <v>1</v>
      </c>
      <c r="Q8028" s="33">
        <v>2</v>
      </c>
      <c r="R8028" s="33">
        <v>200</v>
      </c>
      <c r="S8028" s="33">
        <v>1</v>
      </c>
      <c r="T8028" s="35" t="s">
        <v>752</v>
      </c>
      <c r="U8028">
        <v>2011</v>
      </c>
      <c r="V8028">
        <v>10</v>
      </c>
      <c r="W8028">
        <v>8</v>
      </c>
      <c r="X8028" t="str">
        <f>VLOOKUP(C8028,'country description'!$A$2:$B$16,2,0)</f>
        <v>India</v>
      </c>
      <c r="Y8028" t="str">
        <f t="shared" si="240"/>
        <v>Rs.200</v>
      </c>
      <c r="Z8028" s="36">
        <f t="shared" si="241"/>
        <v>200</v>
      </c>
    </row>
    <row r="8029" ht="14.25" customHeight="1" spans="1:26">
      <c r="A8029" s="33">
        <v>18408051</v>
      </c>
      <c r="B8029" s="34" t="s">
        <v>20598</v>
      </c>
      <c r="C8029" s="33">
        <v>1</v>
      </c>
      <c r="D8029" s="34" t="s">
        <v>149</v>
      </c>
      <c r="E8029" s="33" t="s">
        <v>20599</v>
      </c>
      <c r="F8029" s="33" t="s">
        <v>404</v>
      </c>
      <c r="G8029" s="33" t="s">
        <v>405</v>
      </c>
      <c r="H8029" s="33">
        <v>0</v>
      </c>
      <c r="I8029" s="33">
        <v>0</v>
      </c>
      <c r="J8029" s="33" t="s">
        <v>20600</v>
      </c>
      <c r="K8029" s="33" t="s">
        <v>32</v>
      </c>
      <c r="L8029" s="33" t="s">
        <v>34</v>
      </c>
      <c r="M8029" s="33" t="s">
        <v>34</v>
      </c>
      <c r="N8029" s="33" t="s">
        <v>34</v>
      </c>
      <c r="O8029" s="33" t="s">
        <v>34</v>
      </c>
      <c r="P8029" s="33">
        <v>1</v>
      </c>
      <c r="Q8029" s="33">
        <v>2</v>
      </c>
      <c r="R8029" s="33">
        <v>300</v>
      </c>
      <c r="S8029" s="33">
        <v>1</v>
      </c>
      <c r="T8029" s="35" t="s">
        <v>14612</v>
      </c>
      <c r="U8029">
        <v>2012</v>
      </c>
      <c r="V8029">
        <v>9</v>
      </c>
      <c r="W8029">
        <v>1</v>
      </c>
      <c r="X8029" t="str">
        <f>VLOOKUP(C8029,'country description'!$A$2:$B$16,2,0)</f>
        <v>India</v>
      </c>
      <c r="Y8029" t="str">
        <f t="shared" si="240"/>
        <v>Rs.300</v>
      </c>
      <c r="Z8029" s="36">
        <f t="shared" si="241"/>
        <v>300</v>
      </c>
    </row>
    <row r="8030" ht="14.25" customHeight="1" spans="1:26">
      <c r="A8030" s="33">
        <v>18408052</v>
      </c>
      <c r="B8030" s="34" t="s">
        <v>20601</v>
      </c>
      <c r="C8030" s="33">
        <v>1</v>
      </c>
      <c r="D8030" s="34" t="s">
        <v>27</v>
      </c>
      <c r="E8030" s="33" t="s">
        <v>20602</v>
      </c>
      <c r="F8030" s="33" t="s">
        <v>564</v>
      </c>
      <c r="G8030" s="33" t="s">
        <v>565</v>
      </c>
      <c r="H8030" s="33">
        <v>77.225538</v>
      </c>
      <c r="I8030" s="33">
        <v>28.65045</v>
      </c>
      <c r="J8030" s="33" t="s">
        <v>1630</v>
      </c>
      <c r="K8030" s="33" t="s">
        <v>32</v>
      </c>
      <c r="L8030" s="33" t="s">
        <v>34</v>
      </c>
      <c r="M8030" s="33" t="s">
        <v>34</v>
      </c>
      <c r="N8030" s="33" t="s">
        <v>34</v>
      </c>
      <c r="O8030" s="33" t="s">
        <v>34</v>
      </c>
      <c r="P8030" s="33">
        <v>1</v>
      </c>
      <c r="Q8030" s="33">
        <v>3</v>
      </c>
      <c r="R8030" s="33">
        <v>100</v>
      </c>
      <c r="S8030" s="33">
        <v>1</v>
      </c>
      <c r="T8030" s="35" t="s">
        <v>4142</v>
      </c>
      <c r="U8030">
        <v>2010</v>
      </c>
      <c r="V8030">
        <v>12</v>
      </c>
      <c r="W8030">
        <v>15</v>
      </c>
      <c r="X8030" t="str">
        <f>VLOOKUP(C8030,'country description'!$A$2:$B$16,2,0)</f>
        <v>India</v>
      </c>
      <c r="Y8030" t="str">
        <f t="shared" si="240"/>
        <v>Rs.100</v>
      </c>
      <c r="Z8030" s="36">
        <f t="shared" si="241"/>
        <v>100</v>
      </c>
    </row>
    <row r="8031" ht="14.25" customHeight="1" spans="1:26">
      <c r="A8031" s="33">
        <v>18408054</v>
      </c>
      <c r="B8031" s="34" t="s">
        <v>20603</v>
      </c>
      <c r="C8031" s="33">
        <v>1</v>
      </c>
      <c r="D8031" s="34" t="s">
        <v>135</v>
      </c>
      <c r="E8031" s="33" t="s">
        <v>20604</v>
      </c>
      <c r="F8031" s="33" t="s">
        <v>5504</v>
      </c>
      <c r="G8031" s="33" t="s">
        <v>5505</v>
      </c>
      <c r="H8031" s="33">
        <v>77.0954319</v>
      </c>
      <c r="I8031" s="33">
        <v>28.4604444</v>
      </c>
      <c r="J8031" s="33" t="s">
        <v>20605</v>
      </c>
      <c r="K8031" s="33" t="s">
        <v>32</v>
      </c>
      <c r="L8031" s="33" t="s">
        <v>34</v>
      </c>
      <c r="M8031" s="33" t="s">
        <v>33</v>
      </c>
      <c r="N8031" s="33" t="s">
        <v>34</v>
      </c>
      <c r="O8031" s="33" t="s">
        <v>34</v>
      </c>
      <c r="P8031" s="33">
        <v>2</v>
      </c>
      <c r="Q8031" s="33">
        <v>84</v>
      </c>
      <c r="R8031" s="33">
        <v>700</v>
      </c>
      <c r="S8031" s="33">
        <v>4.1</v>
      </c>
      <c r="T8031" s="35" t="s">
        <v>9668</v>
      </c>
      <c r="U8031">
        <v>2017</v>
      </c>
      <c r="V8031">
        <v>11</v>
      </c>
      <c r="W8031">
        <v>16</v>
      </c>
      <c r="X8031" t="str">
        <f>VLOOKUP(C8031,'country description'!$A$2:$B$16,2,0)</f>
        <v>India</v>
      </c>
      <c r="Y8031" t="str">
        <f t="shared" si="240"/>
        <v>Rs.700</v>
      </c>
      <c r="Z8031" s="36">
        <f t="shared" si="241"/>
        <v>700</v>
      </c>
    </row>
    <row r="8032" ht="14.25" customHeight="1" spans="1:26">
      <c r="A8032" s="33">
        <v>18408058</v>
      </c>
      <c r="B8032" s="34" t="s">
        <v>8666</v>
      </c>
      <c r="C8032" s="33">
        <v>1</v>
      </c>
      <c r="D8032" s="34" t="s">
        <v>27</v>
      </c>
      <c r="E8032" s="33" t="s">
        <v>20606</v>
      </c>
      <c r="F8032" s="33" t="s">
        <v>201</v>
      </c>
      <c r="G8032" s="33" t="s">
        <v>202</v>
      </c>
      <c r="H8032" s="33">
        <v>77.11235</v>
      </c>
      <c r="I8032" s="33">
        <v>28.71679</v>
      </c>
      <c r="J8032" s="33" t="s">
        <v>20607</v>
      </c>
      <c r="K8032" s="33" t="s">
        <v>32</v>
      </c>
      <c r="L8032" s="33" t="s">
        <v>33</v>
      </c>
      <c r="M8032" s="33" t="s">
        <v>33</v>
      </c>
      <c r="N8032" s="33" t="s">
        <v>34</v>
      </c>
      <c r="O8032" s="33" t="s">
        <v>34</v>
      </c>
      <c r="P8032" s="33">
        <v>3</v>
      </c>
      <c r="Q8032" s="33">
        <v>69</v>
      </c>
      <c r="R8032" s="33">
        <v>1400</v>
      </c>
      <c r="S8032" s="33">
        <v>4.2</v>
      </c>
      <c r="T8032" s="35" t="s">
        <v>1710</v>
      </c>
      <c r="U8032">
        <v>2010</v>
      </c>
      <c r="V8032">
        <v>3</v>
      </c>
      <c r="W8032">
        <v>7</v>
      </c>
      <c r="X8032" t="str">
        <f>VLOOKUP(C8032,'country description'!$A$2:$B$16,2,0)</f>
        <v>India</v>
      </c>
      <c r="Y8032" t="str">
        <f t="shared" si="240"/>
        <v>Rs.1400</v>
      </c>
      <c r="Z8032" s="36">
        <f t="shared" si="241"/>
        <v>1400</v>
      </c>
    </row>
    <row r="8033" ht="14.25" customHeight="1" spans="1:26">
      <c r="A8033" s="33">
        <v>18408059</v>
      </c>
      <c r="B8033" s="34" t="s">
        <v>20608</v>
      </c>
      <c r="C8033" s="33">
        <v>1</v>
      </c>
      <c r="D8033" s="34" t="s">
        <v>27</v>
      </c>
      <c r="E8033" s="33" t="s">
        <v>20609</v>
      </c>
      <c r="F8033" s="33" t="s">
        <v>1469</v>
      </c>
      <c r="G8033" s="33" t="s">
        <v>1470</v>
      </c>
      <c r="H8033" s="33">
        <v>77.21350629</v>
      </c>
      <c r="I8033" s="33">
        <v>28.64102619</v>
      </c>
      <c r="J8033" s="33" t="s">
        <v>20610</v>
      </c>
      <c r="K8033" s="33" t="s">
        <v>32</v>
      </c>
      <c r="L8033" s="33" t="s">
        <v>34</v>
      </c>
      <c r="M8033" s="33" t="s">
        <v>33</v>
      </c>
      <c r="N8033" s="33" t="s">
        <v>34</v>
      </c>
      <c r="O8033" s="33" t="s">
        <v>34</v>
      </c>
      <c r="P8033" s="33">
        <v>2</v>
      </c>
      <c r="Q8033" s="33">
        <v>5</v>
      </c>
      <c r="R8033" s="33">
        <v>600</v>
      </c>
      <c r="S8033" s="33">
        <v>3</v>
      </c>
      <c r="T8033" s="35" t="s">
        <v>730</v>
      </c>
      <c r="U8033">
        <v>2017</v>
      </c>
      <c r="V8033">
        <v>12</v>
      </c>
      <c r="W8033">
        <v>12</v>
      </c>
      <c r="X8033" t="str">
        <f>VLOOKUP(C8033,'country description'!$A$2:$B$16,2,0)</f>
        <v>India</v>
      </c>
      <c r="Y8033" t="str">
        <f t="shared" si="240"/>
        <v>Rs.600</v>
      </c>
      <c r="Z8033" s="36">
        <f t="shared" si="241"/>
        <v>600</v>
      </c>
    </row>
    <row r="8034" ht="14.25" customHeight="1" spans="1:26">
      <c r="A8034" s="33">
        <v>18408062</v>
      </c>
      <c r="B8034" s="34" t="s">
        <v>20611</v>
      </c>
      <c r="C8034" s="33">
        <v>1</v>
      </c>
      <c r="D8034" s="34" t="s">
        <v>27</v>
      </c>
      <c r="E8034" s="33" t="s">
        <v>20612</v>
      </c>
      <c r="F8034" s="33" t="s">
        <v>20458</v>
      </c>
      <c r="G8034" s="33" t="s">
        <v>20459</v>
      </c>
      <c r="H8034" s="33">
        <v>77.122934</v>
      </c>
      <c r="I8034" s="33">
        <v>28.552711</v>
      </c>
      <c r="J8034" s="33" t="s">
        <v>90</v>
      </c>
      <c r="K8034" s="33" t="s">
        <v>32</v>
      </c>
      <c r="L8034" s="33" t="s">
        <v>33</v>
      </c>
      <c r="M8034" s="33" t="s">
        <v>34</v>
      </c>
      <c r="N8034" s="33" t="s">
        <v>34</v>
      </c>
      <c r="O8034" s="33" t="s">
        <v>34</v>
      </c>
      <c r="P8034" s="33">
        <v>4</v>
      </c>
      <c r="Q8034" s="33">
        <v>7</v>
      </c>
      <c r="R8034" s="33">
        <v>2500</v>
      </c>
      <c r="S8034" s="33">
        <v>3.1</v>
      </c>
      <c r="T8034" s="35" t="s">
        <v>1216</v>
      </c>
      <c r="U8034">
        <v>2017</v>
      </c>
      <c r="V8034">
        <v>11</v>
      </c>
      <c r="W8034">
        <v>1</v>
      </c>
      <c r="X8034" t="str">
        <f>VLOOKUP(C8034,'country description'!$A$2:$B$16,2,0)</f>
        <v>India</v>
      </c>
      <c r="Y8034" t="str">
        <f t="shared" si="240"/>
        <v>Rs.2500</v>
      </c>
      <c r="Z8034" s="36">
        <f t="shared" si="241"/>
        <v>2500</v>
      </c>
    </row>
    <row r="8035" ht="14.25" customHeight="1" spans="1:26">
      <c r="A8035" s="33">
        <v>18408063</v>
      </c>
      <c r="B8035" s="34" t="s">
        <v>20613</v>
      </c>
      <c r="C8035" s="33">
        <v>1</v>
      </c>
      <c r="D8035" s="34" t="s">
        <v>135</v>
      </c>
      <c r="E8035" s="33" t="s">
        <v>20614</v>
      </c>
      <c r="F8035" s="33" t="s">
        <v>1643</v>
      </c>
      <c r="G8035" s="33" t="s">
        <v>1644</v>
      </c>
      <c r="H8035" s="33">
        <v>77.1042012</v>
      </c>
      <c r="I8035" s="33">
        <v>28.434018</v>
      </c>
      <c r="J8035" s="33" t="s">
        <v>44</v>
      </c>
      <c r="K8035" s="33" t="s">
        <v>32</v>
      </c>
      <c r="L8035" s="33" t="s">
        <v>34</v>
      </c>
      <c r="M8035" s="33" t="s">
        <v>33</v>
      </c>
      <c r="N8035" s="33" t="s">
        <v>34</v>
      </c>
      <c r="O8035" s="33" t="s">
        <v>34</v>
      </c>
      <c r="P8035" s="33">
        <v>2</v>
      </c>
      <c r="Q8035" s="33">
        <v>110</v>
      </c>
      <c r="R8035" s="33">
        <v>900</v>
      </c>
      <c r="S8035" s="33">
        <v>3.6</v>
      </c>
      <c r="T8035" s="35" t="s">
        <v>15145</v>
      </c>
      <c r="U8035">
        <v>2017</v>
      </c>
      <c r="V8035">
        <v>11</v>
      </c>
      <c r="W8035">
        <v>24</v>
      </c>
      <c r="X8035" t="str">
        <f>VLOOKUP(C8035,'country description'!$A$2:$B$16,2,0)</f>
        <v>India</v>
      </c>
      <c r="Y8035" t="str">
        <f t="shared" si="240"/>
        <v>Rs.900</v>
      </c>
      <c r="Z8035" s="36">
        <f t="shared" si="241"/>
        <v>900</v>
      </c>
    </row>
    <row r="8036" ht="14.25" customHeight="1" spans="1:26">
      <c r="A8036" s="33">
        <v>18408066</v>
      </c>
      <c r="B8036" s="34" t="s">
        <v>19575</v>
      </c>
      <c r="C8036" s="33">
        <v>1</v>
      </c>
      <c r="D8036" s="34" t="s">
        <v>27</v>
      </c>
      <c r="E8036" s="33" t="s">
        <v>20615</v>
      </c>
      <c r="F8036" s="33" t="s">
        <v>1689</v>
      </c>
      <c r="G8036" s="33" t="s">
        <v>1690</v>
      </c>
      <c r="H8036" s="33">
        <v>77.201667</v>
      </c>
      <c r="I8036" s="33">
        <v>28.5099643</v>
      </c>
      <c r="J8036" s="33" t="s">
        <v>4421</v>
      </c>
      <c r="K8036" s="33" t="s">
        <v>32</v>
      </c>
      <c r="L8036" s="33" t="s">
        <v>34</v>
      </c>
      <c r="M8036" s="33" t="s">
        <v>34</v>
      </c>
      <c r="N8036" s="33" t="s">
        <v>34</v>
      </c>
      <c r="O8036" s="33" t="s">
        <v>34</v>
      </c>
      <c r="P8036" s="33">
        <v>1</v>
      </c>
      <c r="Q8036" s="33">
        <v>1</v>
      </c>
      <c r="R8036" s="33">
        <v>300</v>
      </c>
      <c r="S8036" s="33">
        <v>1</v>
      </c>
      <c r="T8036" s="35" t="s">
        <v>679</v>
      </c>
      <c r="U8036">
        <v>2013</v>
      </c>
      <c r="V8036">
        <v>5</v>
      </c>
      <c r="W8036">
        <v>14</v>
      </c>
      <c r="X8036" t="str">
        <f>VLOOKUP(C8036,'country description'!$A$2:$B$16,2,0)</f>
        <v>India</v>
      </c>
      <c r="Y8036" t="str">
        <f t="shared" si="240"/>
        <v>Rs.300</v>
      </c>
      <c r="Z8036" s="36">
        <f t="shared" si="241"/>
        <v>300</v>
      </c>
    </row>
    <row r="8037" ht="14.25" customHeight="1" spans="1:26">
      <c r="A8037" s="33">
        <v>18408079</v>
      </c>
      <c r="B8037" s="34" t="s">
        <v>20616</v>
      </c>
      <c r="C8037" s="33">
        <v>1</v>
      </c>
      <c r="D8037" s="34" t="s">
        <v>27</v>
      </c>
      <c r="E8037" s="33" t="s">
        <v>20617</v>
      </c>
      <c r="F8037" s="33" t="s">
        <v>440</v>
      </c>
      <c r="G8037" s="33" t="s">
        <v>10959</v>
      </c>
      <c r="H8037" s="33">
        <v>77.1603368</v>
      </c>
      <c r="I8037" s="33">
        <v>28.4975958</v>
      </c>
      <c r="J8037" s="33" t="s">
        <v>90</v>
      </c>
      <c r="K8037" s="33" t="s">
        <v>32</v>
      </c>
      <c r="L8037" s="33" t="s">
        <v>34</v>
      </c>
      <c r="M8037" s="33" t="s">
        <v>34</v>
      </c>
      <c r="N8037" s="33" t="s">
        <v>34</v>
      </c>
      <c r="O8037" s="33" t="s">
        <v>34</v>
      </c>
      <c r="P8037" s="33">
        <v>2</v>
      </c>
      <c r="Q8037" s="33">
        <v>2</v>
      </c>
      <c r="R8037" s="33">
        <v>500</v>
      </c>
      <c r="S8037" s="33">
        <v>1</v>
      </c>
      <c r="T8037" s="35" t="s">
        <v>16469</v>
      </c>
      <c r="U8037">
        <v>2014</v>
      </c>
      <c r="V8037">
        <v>8</v>
      </c>
      <c r="W8037">
        <v>15</v>
      </c>
      <c r="X8037" t="str">
        <f>VLOOKUP(C8037,'country description'!$A$2:$B$16,2,0)</f>
        <v>India</v>
      </c>
      <c r="Y8037" t="str">
        <f t="shared" si="240"/>
        <v>Rs.500</v>
      </c>
      <c r="Z8037" s="36">
        <f t="shared" si="241"/>
        <v>500</v>
      </c>
    </row>
    <row r="8038" ht="14.25" customHeight="1" spans="1:26">
      <c r="A8038" s="33">
        <v>18408212</v>
      </c>
      <c r="B8038" s="34" t="s">
        <v>20618</v>
      </c>
      <c r="C8038" s="33">
        <v>1</v>
      </c>
      <c r="D8038" s="34" t="s">
        <v>135</v>
      </c>
      <c r="E8038" s="33" t="s">
        <v>20619</v>
      </c>
      <c r="F8038" s="33" t="s">
        <v>145</v>
      </c>
      <c r="G8038" s="33" t="s">
        <v>146</v>
      </c>
      <c r="H8038" s="33">
        <v>77.0802574</v>
      </c>
      <c r="I8038" s="33">
        <v>28.481108</v>
      </c>
      <c r="J8038" s="33" t="s">
        <v>5470</v>
      </c>
      <c r="K8038" s="33" t="s">
        <v>32</v>
      </c>
      <c r="L8038" s="33" t="s">
        <v>34</v>
      </c>
      <c r="M8038" s="33" t="s">
        <v>34</v>
      </c>
      <c r="N8038" s="33" t="s">
        <v>34</v>
      </c>
      <c r="O8038" s="33" t="s">
        <v>34</v>
      </c>
      <c r="P8038" s="33">
        <v>2</v>
      </c>
      <c r="Q8038" s="33">
        <v>19</v>
      </c>
      <c r="R8038" s="33">
        <v>600</v>
      </c>
      <c r="S8038" s="33">
        <v>3.4</v>
      </c>
      <c r="T8038" s="35" t="s">
        <v>159</v>
      </c>
      <c r="U8038">
        <v>2014</v>
      </c>
      <c r="V8038">
        <v>4</v>
      </c>
      <c r="W8038">
        <v>16</v>
      </c>
      <c r="X8038" t="str">
        <f>VLOOKUP(C8038,'country description'!$A$2:$B$16,2,0)</f>
        <v>India</v>
      </c>
      <c r="Y8038" t="str">
        <f t="shared" si="240"/>
        <v>Rs.600</v>
      </c>
      <c r="Z8038" s="36">
        <f t="shared" si="241"/>
        <v>600</v>
      </c>
    </row>
    <row r="8039" ht="14.25" customHeight="1" spans="1:26">
      <c r="A8039" s="33">
        <v>18408295</v>
      </c>
      <c r="B8039" s="34" t="s">
        <v>20620</v>
      </c>
      <c r="C8039" s="33">
        <v>1</v>
      </c>
      <c r="D8039" s="34" t="s">
        <v>5787</v>
      </c>
      <c r="E8039" s="33" t="s">
        <v>20621</v>
      </c>
      <c r="F8039" s="33" t="s">
        <v>5789</v>
      </c>
      <c r="G8039" s="33" t="s">
        <v>5790</v>
      </c>
      <c r="H8039" s="33">
        <v>72.83619149</v>
      </c>
      <c r="I8039" s="33">
        <v>19.18129965</v>
      </c>
      <c r="J8039" s="33" t="s">
        <v>20622</v>
      </c>
      <c r="K8039" s="33" t="s">
        <v>32</v>
      </c>
      <c r="L8039" s="33" t="s">
        <v>34</v>
      </c>
      <c r="M8039" s="33" t="s">
        <v>34</v>
      </c>
      <c r="N8039" s="33" t="s">
        <v>34</v>
      </c>
      <c r="O8039" s="33" t="s">
        <v>34</v>
      </c>
      <c r="P8039" s="33">
        <v>2</v>
      </c>
      <c r="Q8039" s="33">
        <v>413</v>
      </c>
      <c r="R8039" s="33">
        <v>500</v>
      </c>
      <c r="S8039" s="33">
        <v>4.6</v>
      </c>
      <c r="T8039" s="35" t="s">
        <v>2679</v>
      </c>
      <c r="U8039">
        <v>2015</v>
      </c>
      <c r="V8039">
        <v>4</v>
      </c>
      <c r="W8039">
        <v>2</v>
      </c>
      <c r="X8039" t="str">
        <f>VLOOKUP(C8039,'country description'!$A$2:$B$16,2,0)</f>
        <v>India</v>
      </c>
      <c r="Y8039" t="str">
        <f t="shared" si="240"/>
        <v>Rs.500</v>
      </c>
      <c r="Z8039" s="36">
        <f t="shared" si="241"/>
        <v>500</v>
      </c>
    </row>
    <row r="8040" ht="14.25" customHeight="1" spans="1:26">
      <c r="A8040" s="33">
        <v>18408381</v>
      </c>
      <c r="B8040" s="34" t="s">
        <v>20623</v>
      </c>
      <c r="C8040" s="33">
        <v>94</v>
      </c>
      <c r="D8040" s="34" t="s">
        <v>13914</v>
      </c>
      <c r="E8040" s="33" t="s">
        <v>20624</v>
      </c>
      <c r="F8040" s="33" t="s">
        <v>20625</v>
      </c>
      <c r="G8040" s="33" t="s">
        <v>20626</v>
      </c>
      <c r="H8040" s="33">
        <v>106.8564133</v>
      </c>
      <c r="I8040" s="33">
        <v>-6.232815715</v>
      </c>
      <c r="J8040" s="33" t="s">
        <v>20627</v>
      </c>
      <c r="K8040" s="33" t="s">
        <v>13919</v>
      </c>
      <c r="L8040" s="33" t="s">
        <v>34</v>
      </c>
      <c r="M8040" s="33" t="s">
        <v>34</v>
      </c>
      <c r="N8040" s="33" t="s">
        <v>34</v>
      </c>
      <c r="O8040" s="33" t="s">
        <v>34</v>
      </c>
      <c r="P8040" s="33">
        <v>3</v>
      </c>
      <c r="Q8040" s="33">
        <v>331</v>
      </c>
      <c r="R8040" s="33">
        <v>100000</v>
      </c>
      <c r="S8040" s="33">
        <v>4</v>
      </c>
      <c r="T8040" s="35" t="s">
        <v>8064</v>
      </c>
      <c r="U8040">
        <v>2018</v>
      </c>
      <c r="V8040">
        <v>3</v>
      </c>
      <c r="W8040">
        <v>24</v>
      </c>
      <c r="X8040" t="str">
        <f>VLOOKUP(C8040,'country description'!$A$2:$B$16,2,0)</f>
        <v>Indonesia</v>
      </c>
      <c r="Y8040" t="str">
        <f t="shared" si="240"/>
        <v>IDR100000</v>
      </c>
      <c r="Z8040" s="36">
        <f>R8040*'Currency Exchange'!$C$19</f>
        <v>524</v>
      </c>
    </row>
    <row r="8041" ht="14.25" customHeight="1" spans="1:26">
      <c r="A8041" s="33">
        <v>18408585</v>
      </c>
      <c r="B8041" s="34" t="s">
        <v>2057</v>
      </c>
      <c r="C8041" s="33">
        <v>1</v>
      </c>
      <c r="D8041" s="34" t="s">
        <v>12311</v>
      </c>
      <c r="E8041" s="33" t="s">
        <v>20628</v>
      </c>
      <c r="F8041" s="33" t="s">
        <v>17677</v>
      </c>
      <c r="G8041" s="33" t="s">
        <v>17678</v>
      </c>
      <c r="H8041" s="33">
        <v>78.067079</v>
      </c>
      <c r="I8041" s="33">
        <v>30.359722</v>
      </c>
      <c r="J8041" s="33" t="s">
        <v>473</v>
      </c>
      <c r="K8041" s="33" t="s">
        <v>32</v>
      </c>
      <c r="L8041" s="33" t="s">
        <v>34</v>
      </c>
      <c r="M8041" s="33" t="s">
        <v>34</v>
      </c>
      <c r="N8041" s="33" t="s">
        <v>34</v>
      </c>
      <c r="O8041" s="33" t="s">
        <v>34</v>
      </c>
      <c r="P8041" s="33">
        <v>4</v>
      </c>
      <c r="Q8041" s="33">
        <v>98</v>
      </c>
      <c r="R8041" s="33">
        <v>1250</v>
      </c>
      <c r="S8041" s="33">
        <v>4</v>
      </c>
      <c r="T8041" s="35" t="s">
        <v>3244</v>
      </c>
      <c r="U8041">
        <v>2018</v>
      </c>
      <c r="V8041">
        <v>9</v>
      </c>
      <c r="W8041">
        <v>8</v>
      </c>
      <c r="X8041" t="str">
        <f>VLOOKUP(C8041,'country description'!$A$2:$B$16,2,0)</f>
        <v>India</v>
      </c>
      <c r="Y8041" t="str">
        <f t="shared" si="240"/>
        <v>Rs.1250</v>
      </c>
      <c r="Z8041" s="36">
        <f t="shared" si="241"/>
        <v>1250</v>
      </c>
    </row>
    <row r="8042" ht="14.25" customHeight="1" spans="1:26">
      <c r="A8042" s="33">
        <v>18408600</v>
      </c>
      <c r="B8042" s="34" t="s">
        <v>20629</v>
      </c>
      <c r="C8042" s="33">
        <v>1</v>
      </c>
      <c r="D8042" s="34" t="s">
        <v>11971</v>
      </c>
      <c r="E8042" s="33" t="s">
        <v>20630</v>
      </c>
      <c r="F8042" s="33" t="s">
        <v>19782</v>
      </c>
      <c r="G8042" s="33" t="s">
        <v>19783</v>
      </c>
      <c r="H8042" s="33">
        <v>85.84516996</v>
      </c>
      <c r="I8042" s="33">
        <v>20.29575519</v>
      </c>
      <c r="J8042" s="33" t="s">
        <v>86</v>
      </c>
      <c r="K8042" s="33" t="s">
        <v>32</v>
      </c>
      <c r="L8042" s="33" t="s">
        <v>34</v>
      </c>
      <c r="M8042" s="33" t="s">
        <v>34</v>
      </c>
      <c r="N8042" s="33" t="s">
        <v>34</v>
      </c>
      <c r="O8042" s="33" t="s">
        <v>34</v>
      </c>
      <c r="P8042" s="33">
        <v>2</v>
      </c>
      <c r="Q8042" s="33">
        <v>49</v>
      </c>
      <c r="R8042" s="33">
        <v>900</v>
      </c>
      <c r="S8042" s="33">
        <v>4.2</v>
      </c>
      <c r="T8042" s="35" t="s">
        <v>914</v>
      </c>
      <c r="U8042">
        <v>2011</v>
      </c>
      <c r="V8042">
        <v>6</v>
      </c>
      <c r="W8042">
        <v>23</v>
      </c>
      <c r="X8042" t="str">
        <f>VLOOKUP(C8042,'country description'!$A$2:$B$16,2,0)</f>
        <v>India</v>
      </c>
      <c r="Y8042" t="str">
        <f t="shared" si="240"/>
        <v>Rs.900</v>
      </c>
      <c r="Z8042" s="36">
        <f t="shared" si="241"/>
        <v>900</v>
      </c>
    </row>
    <row r="8043" ht="14.25" customHeight="1" spans="1:26">
      <c r="A8043" s="33">
        <v>18408676</v>
      </c>
      <c r="B8043" s="34" t="s">
        <v>20631</v>
      </c>
      <c r="C8043" s="33">
        <v>1</v>
      </c>
      <c r="D8043" s="34" t="s">
        <v>11971</v>
      </c>
      <c r="E8043" s="33" t="s">
        <v>20632</v>
      </c>
      <c r="F8043" s="33" t="s">
        <v>11990</v>
      </c>
      <c r="G8043" s="33" t="s">
        <v>11991</v>
      </c>
      <c r="H8043" s="33">
        <v>85.81781287</v>
      </c>
      <c r="I8043" s="33">
        <v>20.32553933</v>
      </c>
      <c r="J8043" s="33" t="s">
        <v>20633</v>
      </c>
      <c r="K8043" s="33" t="s">
        <v>32</v>
      </c>
      <c r="L8043" s="33" t="s">
        <v>34</v>
      </c>
      <c r="M8043" s="33" t="s">
        <v>34</v>
      </c>
      <c r="N8043" s="33" t="s">
        <v>34</v>
      </c>
      <c r="O8043" s="33" t="s">
        <v>34</v>
      </c>
      <c r="P8043" s="33">
        <v>2</v>
      </c>
      <c r="Q8043" s="33">
        <v>145</v>
      </c>
      <c r="R8043" s="33">
        <v>600</v>
      </c>
      <c r="S8043" s="33">
        <v>4.5</v>
      </c>
      <c r="T8043" s="35" t="s">
        <v>20634</v>
      </c>
      <c r="U8043">
        <v>2015</v>
      </c>
      <c r="V8043">
        <v>3</v>
      </c>
      <c r="W8043">
        <v>11</v>
      </c>
      <c r="X8043" t="str">
        <f>VLOOKUP(C8043,'country description'!$A$2:$B$16,2,0)</f>
        <v>India</v>
      </c>
      <c r="Y8043" t="str">
        <f t="shared" si="240"/>
        <v>Rs.600</v>
      </c>
      <c r="Z8043" s="36">
        <f t="shared" si="241"/>
        <v>600</v>
      </c>
    </row>
    <row r="8044" ht="14.25" customHeight="1" spans="1:26">
      <c r="A8044" s="33">
        <v>18409146</v>
      </c>
      <c r="B8044" s="34" t="s">
        <v>20623</v>
      </c>
      <c r="C8044" s="33">
        <v>94</v>
      </c>
      <c r="D8044" s="34" t="s">
        <v>13914</v>
      </c>
      <c r="E8044" s="33" t="s">
        <v>20635</v>
      </c>
      <c r="F8044" s="33" t="s">
        <v>20636</v>
      </c>
      <c r="G8044" s="33" t="s">
        <v>20637</v>
      </c>
      <c r="H8044" s="33">
        <v>0</v>
      </c>
      <c r="I8044" s="33">
        <v>0</v>
      </c>
      <c r="J8044" s="33" t="s">
        <v>20627</v>
      </c>
      <c r="K8044" s="33" t="s">
        <v>13919</v>
      </c>
      <c r="L8044" s="33" t="s">
        <v>34</v>
      </c>
      <c r="M8044" s="33" t="s">
        <v>34</v>
      </c>
      <c r="N8044" s="33" t="s">
        <v>34</v>
      </c>
      <c r="O8044" s="33" t="s">
        <v>34</v>
      </c>
      <c r="P8044" s="33">
        <v>3</v>
      </c>
      <c r="Q8044" s="33">
        <v>152</v>
      </c>
      <c r="R8044" s="33">
        <v>100000</v>
      </c>
      <c r="S8044" s="33">
        <v>3.4</v>
      </c>
      <c r="T8044" s="35" t="s">
        <v>402</v>
      </c>
      <c r="U8044">
        <v>2015</v>
      </c>
      <c r="V8044">
        <v>12</v>
      </c>
      <c r="W8044">
        <v>7</v>
      </c>
      <c r="X8044" t="str">
        <f>VLOOKUP(C8044,'country description'!$A$2:$B$16,2,0)</f>
        <v>Indonesia</v>
      </c>
      <c r="Y8044" t="str">
        <f t="shared" si="240"/>
        <v>IDR100000</v>
      </c>
      <c r="Z8044" s="36">
        <f>R8044*'Currency Exchange'!$C$19</f>
        <v>524</v>
      </c>
    </row>
    <row r="8045" ht="14.25" customHeight="1" spans="1:26">
      <c r="A8045" s="33">
        <v>18409175</v>
      </c>
      <c r="B8045" s="34" t="s">
        <v>9848</v>
      </c>
      <c r="C8045" s="33">
        <v>1</v>
      </c>
      <c r="D8045" s="34" t="s">
        <v>1178</v>
      </c>
      <c r="E8045" s="33" t="s">
        <v>20638</v>
      </c>
      <c r="F8045" s="33" t="s">
        <v>9020</v>
      </c>
      <c r="G8045" s="33" t="s">
        <v>9021</v>
      </c>
      <c r="H8045" s="33">
        <v>77.378751</v>
      </c>
      <c r="I8045" s="33">
        <v>28.637449</v>
      </c>
      <c r="J8045" s="33" t="s">
        <v>20639</v>
      </c>
      <c r="K8045" s="33" t="s">
        <v>32</v>
      </c>
      <c r="L8045" s="33" t="s">
        <v>34</v>
      </c>
      <c r="M8045" s="33" t="s">
        <v>33</v>
      </c>
      <c r="N8045" s="33" t="s">
        <v>34</v>
      </c>
      <c r="O8045" s="33" t="s">
        <v>34</v>
      </c>
      <c r="P8045" s="33">
        <v>2</v>
      </c>
      <c r="Q8045" s="33">
        <v>52</v>
      </c>
      <c r="R8045" s="33">
        <v>500</v>
      </c>
      <c r="S8045" s="33">
        <v>3.9</v>
      </c>
      <c r="T8045" s="35" t="s">
        <v>19365</v>
      </c>
      <c r="U8045">
        <v>2013</v>
      </c>
      <c r="V8045">
        <v>8</v>
      </c>
      <c r="W8045">
        <v>11</v>
      </c>
      <c r="X8045" t="str">
        <f>VLOOKUP(C8045,'country description'!$A$2:$B$16,2,0)</f>
        <v>India</v>
      </c>
      <c r="Y8045" t="str">
        <f t="shared" si="240"/>
        <v>Rs.500</v>
      </c>
      <c r="Z8045" s="36">
        <f t="shared" si="241"/>
        <v>500</v>
      </c>
    </row>
    <row r="8046" ht="14.25" customHeight="1" spans="1:26">
      <c r="A8046" s="33">
        <v>18409180</v>
      </c>
      <c r="B8046" s="34" t="s">
        <v>7529</v>
      </c>
      <c r="C8046" s="33">
        <v>1</v>
      </c>
      <c r="D8046" s="34" t="s">
        <v>27</v>
      </c>
      <c r="E8046" s="33" t="s">
        <v>20640</v>
      </c>
      <c r="F8046" s="33" t="s">
        <v>16596</v>
      </c>
      <c r="G8046" s="33" t="s">
        <v>16595</v>
      </c>
      <c r="H8046" s="33">
        <v>77.2729071</v>
      </c>
      <c r="I8046" s="33">
        <v>28.5275256</v>
      </c>
      <c r="J8046" s="33" t="s">
        <v>729</v>
      </c>
      <c r="K8046" s="33" t="s">
        <v>32</v>
      </c>
      <c r="L8046" s="33" t="s">
        <v>34</v>
      </c>
      <c r="M8046" s="33" t="s">
        <v>34</v>
      </c>
      <c r="N8046" s="33" t="s">
        <v>34</v>
      </c>
      <c r="O8046" s="33" t="s">
        <v>34</v>
      </c>
      <c r="P8046" s="33">
        <v>1</v>
      </c>
      <c r="Q8046" s="33">
        <v>0</v>
      </c>
      <c r="R8046" s="33">
        <v>300</v>
      </c>
      <c r="S8046" s="33">
        <v>1</v>
      </c>
      <c r="T8046" s="35" t="s">
        <v>3385</v>
      </c>
      <c r="U8046">
        <v>2010</v>
      </c>
      <c r="V8046">
        <v>4</v>
      </c>
      <c r="W8046">
        <v>14</v>
      </c>
      <c r="X8046" t="str">
        <f>VLOOKUP(C8046,'country description'!$A$2:$B$16,2,0)</f>
        <v>India</v>
      </c>
      <c r="Y8046" t="str">
        <f t="shared" si="240"/>
        <v>Rs.300</v>
      </c>
      <c r="Z8046" s="36">
        <f t="shared" si="241"/>
        <v>300</v>
      </c>
    </row>
    <row r="8047" ht="14.25" customHeight="1" spans="1:26">
      <c r="A8047" s="33">
        <v>18409182</v>
      </c>
      <c r="B8047" s="34" t="s">
        <v>7529</v>
      </c>
      <c r="C8047" s="33">
        <v>1</v>
      </c>
      <c r="D8047" s="34" t="s">
        <v>149</v>
      </c>
      <c r="E8047" s="33" t="s">
        <v>20641</v>
      </c>
      <c r="F8047" s="33" t="s">
        <v>4768</v>
      </c>
      <c r="G8047" s="33" t="s">
        <v>9297</v>
      </c>
      <c r="H8047" s="33">
        <v>77.3386645</v>
      </c>
      <c r="I8047" s="33">
        <v>28.5921841</v>
      </c>
      <c r="J8047" s="33" t="s">
        <v>358</v>
      </c>
      <c r="K8047" s="33" t="s">
        <v>32</v>
      </c>
      <c r="L8047" s="33" t="s">
        <v>34</v>
      </c>
      <c r="M8047" s="33" t="s">
        <v>34</v>
      </c>
      <c r="N8047" s="33" t="s">
        <v>34</v>
      </c>
      <c r="O8047" s="33" t="s">
        <v>34</v>
      </c>
      <c r="P8047" s="33">
        <v>1</v>
      </c>
      <c r="Q8047" s="33">
        <v>1</v>
      </c>
      <c r="R8047" s="33">
        <v>250</v>
      </c>
      <c r="S8047" s="33">
        <v>1</v>
      </c>
      <c r="T8047" s="35" t="s">
        <v>3516</v>
      </c>
      <c r="U8047">
        <v>2012</v>
      </c>
      <c r="V8047">
        <v>2</v>
      </c>
      <c r="W8047">
        <v>25</v>
      </c>
      <c r="X8047" t="str">
        <f>VLOOKUP(C8047,'country description'!$A$2:$B$16,2,0)</f>
        <v>India</v>
      </c>
      <c r="Y8047" t="str">
        <f t="shared" si="240"/>
        <v>Rs.250</v>
      </c>
      <c r="Z8047" s="36">
        <f t="shared" si="241"/>
        <v>250</v>
      </c>
    </row>
    <row r="8048" ht="14.25" customHeight="1" spans="1:26">
      <c r="A8048" s="33">
        <v>18409187</v>
      </c>
      <c r="B8048" s="34" t="s">
        <v>20642</v>
      </c>
      <c r="C8048" s="33">
        <v>1</v>
      </c>
      <c r="D8048" s="34" t="s">
        <v>135</v>
      </c>
      <c r="E8048" s="33" t="s">
        <v>19168</v>
      </c>
      <c r="F8048" s="33" t="s">
        <v>19167</v>
      </c>
      <c r="G8048" s="33" t="s">
        <v>19168</v>
      </c>
      <c r="H8048" s="33">
        <v>77.0954737</v>
      </c>
      <c r="I8048" s="33">
        <v>28.4828791</v>
      </c>
      <c r="J8048" s="33" t="s">
        <v>10779</v>
      </c>
      <c r="K8048" s="33" t="s">
        <v>32</v>
      </c>
      <c r="L8048" s="33" t="s">
        <v>34</v>
      </c>
      <c r="M8048" s="33" t="s">
        <v>33</v>
      </c>
      <c r="N8048" s="33" t="s">
        <v>34</v>
      </c>
      <c r="O8048" s="33" t="s">
        <v>34</v>
      </c>
      <c r="P8048" s="33">
        <v>1</v>
      </c>
      <c r="Q8048" s="33">
        <v>0</v>
      </c>
      <c r="R8048" s="33">
        <v>200</v>
      </c>
      <c r="S8048" s="33">
        <v>1</v>
      </c>
      <c r="T8048" s="35" t="s">
        <v>1959</v>
      </c>
      <c r="U8048">
        <v>2010</v>
      </c>
      <c r="V8048">
        <v>10</v>
      </c>
      <c r="W8048">
        <v>10</v>
      </c>
      <c r="X8048" t="str">
        <f>VLOOKUP(C8048,'country description'!$A$2:$B$16,2,0)</f>
        <v>India</v>
      </c>
      <c r="Y8048" t="str">
        <f t="shared" si="240"/>
        <v>Rs.200</v>
      </c>
      <c r="Z8048" s="36">
        <f t="shared" si="241"/>
        <v>200</v>
      </c>
    </row>
    <row r="8049" ht="14.25" customHeight="1" spans="1:26">
      <c r="A8049" s="33">
        <v>18409188</v>
      </c>
      <c r="B8049" s="34" t="s">
        <v>1602</v>
      </c>
      <c r="C8049" s="33">
        <v>1</v>
      </c>
      <c r="D8049" s="34" t="s">
        <v>27</v>
      </c>
      <c r="E8049" s="33" t="s">
        <v>20643</v>
      </c>
      <c r="F8049" s="33" t="s">
        <v>1469</v>
      </c>
      <c r="G8049" s="33" t="s">
        <v>1470</v>
      </c>
      <c r="H8049" s="33">
        <v>77.21376009</v>
      </c>
      <c r="I8049" s="33">
        <v>28.64481668</v>
      </c>
      <c r="J8049" s="33" t="s">
        <v>1474</v>
      </c>
      <c r="K8049" s="33" t="s">
        <v>32</v>
      </c>
      <c r="L8049" s="33" t="s">
        <v>34</v>
      </c>
      <c r="M8049" s="33" t="s">
        <v>34</v>
      </c>
      <c r="N8049" s="33" t="s">
        <v>34</v>
      </c>
      <c r="O8049" s="33" t="s">
        <v>34</v>
      </c>
      <c r="P8049" s="33">
        <v>1</v>
      </c>
      <c r="Q8049" s="33">
        <v>27</v>
      </c>
      <c r="R8049" s="33">
        <v>400</v>
      </c>
      <c r="S8049" s="33">
        <v>3.5</v>
      </c>
      <c r="T8049" s="35" t="s">
        <v>3881</v>
      </c>
      <c r="U8049">
        <v>2015</v>
      </c>
      <c r="V8049">
        <v>10</v>
      </c>
      <c r="W8049">
        <v>10</v>
      </c>
      <c r="X8049" t="str">
        <f>VLOOKUP(C8049,'country description'!$A$2:$B$16,2,0)</f>
        <v>India</v>
      </c>
      <c r="Y8049" t="str">
        <f t="shared" si="240"/>
        <v>Rs.400</v>
      </c>
      <c r="Z8049" s="36">
        <f t="shared" si="241"/>
        <v>400</v>
      </c>
    </row>
    <row r="8050" ht="14.25" customHeight="1" spans="1:26">
      <c r="A8050" s="33">
        <v>18409189</v>
      </c>
      <c r="B8050" s="34" t="s">
        <v>20644</v>
      </c>
      <c r="C8050" s="33">
        <v>1</v>
      </c>
      <c r="D8050" s="34" t="s">
        <v>27</v>
      </c>
      <c r="E8050" s="33" t="s">
        <v>20645</v>
      </c>
      <c r="F8050" s="33" t="s">
        <v>3854</v>
      </c>
      <c r="G8050" s="33" t="s">
        <v>3855</v>
      </c>
      <c r="H8050" s="33">
        <v>77.2813547</v>
      </c>
      <c r="I8050" s="33">
        <v>28.6329214</v>
      </c>
      <c r="J8050" s="33" t="s">
        <v>64</v>
      </c>
      <c r="K8050" s="33" t="s">
        <v>32</v>
      </c>
      <c r="L8050" s="33" t="s">
        <v>34</v>
      </c>
      <c r="M8050" s="33" t="s">
        <v>34</v>
      </c>
      <c r="N8050" s="33" t="s">
        <v>34</v>
      </c>
      <c r="O8050" s="33" t="s">
        <v>34</v>
      </c>
      <c r="P8050" s="33">
        <v>1</v>
      </c>
      <c r="Q8050" s="33">
        <v>0</v>
      </c>
      <c r="R8050" s="33">
        <v>200</v>
      </c>
      <c r="S8050" s="33">
        <v>1</v>
      </c>
      <c r="T8050" s="35" t="s">
        <v>4326</v>
      </c>
      <c r="U8050">
        <v>2017</v>
      </c>
      <c r="V8050">
        <v>3</v>
      </c>
      <c r="W8050">
        <v>1</v>
      </c>
      <c r="X8050" t="str">
        <f>VLOOKUP(C8050,'country description'!$A$2:$B$16,2,0)</f>
        <v>India</v>
      </c>
      <c r="Y8050" t="str">
        <f t="shared" si="240"/>
        <v>Rs.200</v>
      </c>
      <c r="Z8050" s="36">
        <f t="shared" si="241"/>
        <v>200</v>
      </c>
    </row>
    <row r="8051" ht="14.25" customHeight="1" spans="1:26">
      <c r="A8051" s="33">
        <v>18409190</v>
      </c>
      <c r="B8051" s="34" t="s">
        <v>20646</v>
      </c>
      <c r="C8051" s="33">
        <v>1</v>
      </c>
      <c r="D8051" s="34" t="s">
        <v>27</v>
      </c>
      <c r="E8051" s="33" t="s">
        <v>20647</v>
      </c>
      <c r="F8051" s="33" t="s">
        <v>297</v>
      </c>
      <c r="G8051" s="33" t="s">
        <v>298</v>
      </c>
      <c r="H8051" s="33">
        <v>77.19821937</v>
      </c>
      <c r="I8051" s="33">
        <v>28.51756924</v>
      </c>
      <c r="J8051" s="33" t="s">
        <v>1456</v>
      </c>
      <c r="K8051" s="33" t="s">
        <v>32</v>
      </c>
      <c r="L8051" s="33" t="s">
        <v>34</v>
      </c>
      <c r="M8051" s="33" t="s">
        <v>34</v>
      </c>
      <c r="N8051" s="33" t="s">
        <v>34</v>
      </c>
      <c r="O8051" s="33" t="s">
        <v>34</v>
      </c>
      <c r="P8051" s="33">
        <v>1</v>
      </c>
      <c r="Q8051" s="33">
        <v>0</v>
      </c>
      <c r="R8051" s="33">
        <v>100</v>
      </c>
      <c r="S8051" s="33">
        <v>1</v>
      </c>
      <c r="T8051" s="35" t="s">
        <v>8387</v>
      </c>
      <c r="U8051">
        <v>2014</v>
      </c>
      <c r="V8051">
        <v>8</v>
      </c>
      <c r="W8051">
        <v>14</v>
      </c>
      <c r="X8051" t="str">
        <f>VLOOKUP(C8051,'country description'!$A$2:$B$16,2,0)</f>
        <v>India</v>
      </c>
      <c r="Y8051" t="str">
        <f t="shared" si="240"/>
        <v>Rs.100</v>
      </c>
      <c r="Z8051" s="36">
        <f t="shared" si="241"/>
        <v>100</v>
      </c>
    </row>
    <row r="8052" ht="14.25" customHeight="1" spans="1:26">
      <c r="A8052" s="33">
        <v>18409196</v>
      </c>
      <c r="B8052" s="34" t="s">
        <v>7529</v>
      </c>
      <c r="C8052" s="33">
        <v>1</v>
      </c>
      <c r="D8052" s="34" t="s">
        <v>149</v>
      </c>
      <c r="E8052" s="33" t="s">
        <v>20648</v>
      </c>
      <c r="F8052" s="33" t="s">
        <v>3552</v>
      </c>
      <c r="G8052" s="33" t="s">
        <v>20649</v>
      </c>
      <c r="H8052" s="33">
        <v>77.3545409</v>
      </c>
      <c r="I8052" s="33">
        <v>28.6005354</v>
      </c>
      <c r="J8052" s="33" t="s">
        <v>729</v>
      </c>
      <c r="K8052" s="33" t="s">
        <v>32</v>
      </c>
      <c r="L8052" s="33" t="s">
        <v>34</v>
      </c>
      <c r="M8052" s="33" t="s">
        <v>34</v>
      </c>
      <c r="N8052" s="33" t="s">
        <v>34</v>
      </c>
      <c r="O8052" s="33" t="s">
        <v>34</v>
      </c>
      <c r="P8052" s="33">
        <v>1</v>
      </c>
      <c r="Q8052" s="33">
        <v>0</v>
      </c>
      <c r="R8052" s="33">
        <v>300</v>
      </c>
      <c r="S8052" s="33">
        <v>1</v>
      </c>
      <c r="T8052" s="35" t="s">
        <v>1909</v>
      </c>
      <c r="U8052">
        <v>2015</v>
      </c>
      <c r="V8052">
        <v>2</v>
      </c>
      <c r="W8052">
        <v>25</v>
      </c>
      <c r="X8052" t="str">
        <f>VLOOKUP(C8052,'country description'!$A$2:$B$16,2,0)</f>
        <v>India</v>
      </c>
      <c r="Y8052" t="str">
        <f t="shared" si="240"/>
        <v>Rs.300</v>
      </c>
      <c r="Z8052" s="36">
        <f t="shared" si="241"/>
        <v>300</v>
      </c>
    </row>
    <row r="8053" ht="14.25" customHeight="1" spans="1:26">
      <c r="A8053" s="33">
        <v>18409199</v>
      </c>
      <c r="B8053" s="34" t="s">
        <v>827</v>
      </c>
      <c r="C8053" s="33">
        <v>1</v>
      </c>
      <c r="D8053" s="34" t="s">
        <v>27</v>
      </c>
      <c r="E8053" s="33" t="s">
        <v>20650</v>
      </c>
      <c r="F8053" s="33" t="s">
        <v>18126</v>
      </c>
      <c r="G8053" s="33" t="s">
        <v>18127</v>
      </c>
      <c r="H8053" s="33">
        <v>77.12179529</v>
      </c>
      <c r="I8053" s="33">
        <v>28.5503472</v>
      </c>
      <c r="J8053" s="33" t="s">
        <v>473</v>
      </c>
      <c r="K8053" s="33" t="s">
        <v>32</v>
      </c>
      <c r="L8053" s="33" t="s">
        <v>34</v>
      </c>
      <c r="M8053" s="33" t="s">
        <v>34</v>
      </c>
      <c r="N8053" s="33" t="s">
        <v>34</v>
      </c>
      <c r="O8053" s="33" t="s">
        <v>34</v>
      </c>
      <c r="P8053" s="33">
        <v>2</v>
      </c>
      <c r="Q8053" s="33">
        <v>2</v>
      </c>
      <c r="R8053" s="33">
        <v>650</v>
      </c>
      <c r="S8053" s="33">
        <v>1</v>
      </c>
      <c r="T8053" s="35" t="s">
        <v>10676</v>
      </c>
      <c r="U8053">
        <v>2013</v>
      </c>
      <c r="V8053">
        <v>11</v>
      </c>
      <c r="W8053">
        <v>4</v>
      </c>
      <c r="X8053" t="str">
        <f>VLOOKUP(C8053,'country description'!$A$2:$B$16,2,0)</f>
        <v>India</v>
      </c>
      <c r="Y8053" t="str">
        <f t="shared" si="240"/>
        <v>Rs.650</v>
      </c>
      <c r="Z8053" s="36">
        <f t="shared" si="241"/>
        <v>650</v>
      </c>
    </row>
    <row r="8054" ht="14.25" customHeight="1" spans="1:26">
      <c r="A8054" s="33">
        <v>18409201</v>
      </c>
      <c r="B8054" s="34" t="s">
        <v>20651</v>
      </c>
      <c r="C8054" s="33">
        <v>1</v>
      </c>
      <c r="D8054" s="34" t="s">
        <v>27</v>
      </c>
      <c r="E8054" s="33" t="s">
        <v>20652</v>
      </c>
      <c r="F8054" s="33" t="s">
        <v>1146</v>
      </c>
      <c r="G8054" s="33" t="s">
        <v>1147</v>
      </c>
      <c r="H8054" s="33">
        <v>77.2780041</v>
      </c>
      <c r="I8054" s="33">
        <v>28.6519405</v>
      </c>
      <c r="J8054" s="33" t="s">
        <v>329</v>
      </c>
      <c r="K8054" s="33" t="s">
        <v>32</v>
      </c>
      <c r="L8054" s="33" t="s">
        <v>34</v>
      </c>
      <c r="M8054" s="33" t="s">
        <v>34</v>
      </c>
      <c r="N8054" s="33" t="s">
        <v>34</v>
      </c>
      <c r="O8054" s="33" t="s">
        <v>34</v>
      </c>
      <c r="P8054" s="33">
        <v>2</v>
      </c>
      <c r="Q8054" s="33">
        <v>22</v>
      </c>
      <c r="R8054" s="33">
        <v>550</v>
      </c>
      <c r="S8054" s="33">
        <v>3.6</v>
      </c>
      <c r="T8054" s="35" t="s">
        <v>10507</v>
      </c>
      <c r="U8054">
        <v>2012</v>
      </c>
      <c r="V8054">
        <v>8</v>
      </c>
      <c r="W8054">
        <v>22</v>
      </c>
      <c r="X8054" t="str">
        <f>VLOOKUP(C8054,'country description'!$A$2:$B$16,2,0)</f>
        <v>India</v>
      </c>
      <c r="Y8054" t="str">
        <f t="shared" si="240"/>
        <v>Rs.550</v>
      </c>
      <c r="Z8054" s="36">
        <f t="shared" si="241"/>
        <v>550</v>
      </c>
    </row>
    <row r="8055" ht="14.25" customHeight="1" spans="1:26">
      <c r="A8055" s="33">
        <v>18409206</v>
      </c>
      <c r="B8055" s="34" t="s">
        <v>7529</v>
      </c>
      <c r="C8055" s="33">
        <v>1</v>
      </c>
      <c r="D8055" s="34" t="s">
        <v>27</v>
      </c>
      <c r="E8055" s="33" t="s">
        <v>20653</v>
      </c>
      <c r="F8055" s="33" t="s">
        <v>4999</v>
      </c>
      <c r="G8055" s="33" t="s">
        <v>5000</v>
      </c>
      <c r="H8055" s="33">
        <v>77.304436</v>
      </c>
      <c r="I8055" s="33">
        <v>28.583353</v>
      </c>
      <c r="J8055" s="33" t="s">
        <v>729</v>
      </c>
      <c r="K8055" s="33" t="s">
        <v>32</v>
      </c>
      <c r="L8055" s="33" t="s">
        <v>34</v>
      </c>
      <c r="M8055" s="33" t="s">
        <v>34</v>
      </c>
      <c r="N8055" s="33" t="s">
        <v>34</v>
      </c>
      <c r="O8055" s="33" t="s">
        <v>34</v>
      </c>
      <c r="P8055" s="33">
        <v>1</v>
      </c>
      <c r="Q8055" s="33">
        <v>0</v>
      </c>
      <c r="R8055" s="33">
        <v>300</v>
      </c>
      <c r="S8055" s="33">
        <v>1</v>
      </c>
      <c r="T8055" s="35" t="s">
        <v>1182</v>
      </c>
      <c r="U8055">
        <v>2017</v>
      </c>
      <c r="V8055">
        <v>9</v>
      </c>
      <c r="W8055">
        <v>10</v>
      </c>
      <c r="X8055" t="str">
        <f>VLOOKUP(C8055,'country description'!$A$2:$B$16,2,0)</f>
        <v>India</v>
      </c>
      <c r="Y8055" t="str">
        <f t="shared" si="240"/>
        <v>Rs.300</v>
      </c>
      <c r="Z8055" s="36">
        <f t="shared" si="241"/>
        <v>300</v>
      </c>
    </row>
    <row r="8056" ht="14.25" customHeight="1" spans="1:26">
      <c r="A8056" s="33">
        <v>18409207</v>
      </c>
      <c r="B8056" s="34" t="s">
        <v>7529</v>
      </c>
      <c r="C8056" s="33">
        <v>1</v>
      </c>
      <c r="D8056" s="34" t="s">
        <v>27</v>
      </c>
      <c r="E8056" s="33" t="s">
        <v>20654</v>
      </c>
      <c r="F8056" s="33" t="s">
        <v>9053</v>
      </c>
      <c r="G8056" s="33" t="s">
        <v>9054</v>
      </c>
      <c r="H8056" s="33">
        <v>77.1898485</v>
      </c>
      <c r="I8056" s="33">
        <v>28.5239134</v>
      </c>
      <c r="J8056" s="33" t="s">
        <v>729</v>
      </c>
      <c r="K8056" s="33" t="s">
        <v>32</v>
      </c>
      <c r="L8056" s="33" t="s">
        <v>34</v>
      </c>
      <c r="M8056" s="33" t="s">
        <v>34</v>
      </c>
      <c r="N8056" s="33" t="s">
        <v>34</v>
      </c>
      <c r="O8056" s="33" t="s">
        <v>34</v>
      </c>
      <c r="P8056" s="33">
        <v>1</v>
      </c>
      <c r="Q8056" s="33">
        <v>0</v>
      </c>
      <c r="R8056" s="33">
        <v>300</v>
      </c>
      <c r="S8056" s="33">
        <v>1</v>
      </c>
      <c r="T8056" s="35" t="s">
        <v>303</v>
      </c>
      <c r="U8056">
        <v>2012</v>
      </c>
      <c r="V8056">
        <v>12</v>
      </c>
      <c r="W8056">
        <v>20</v>
      </c>
      <c r="X8056" t="str">
        <f>VLOOKUP(C8056,'country description'!$A$2:$B$16,2,0)</f>
        <v>India</v>
      </c>
      <c r="Y8056" t="str">
        <f t="shared" si="240"/>
        <v>Rs.300</v>
      </c>
      <c r="Z8056" s="36">
        <f t="shared" si="241"/>
        <v>300</v>
      </c>
    </row>
    <row r="8057" ht="14.25" customHeight="1" spans="1:26">
      <c r="A8057" s="33">
        <v>18409211</v>
      </c>
      <c r="B8057" s="34" t="s">
        <v>7529</v>
      </c>
      <c r="C8057" s="33">
        <v>1</v>
      </c>
      <c r="D8057" s="34" t="s">
        <v>149</v>
      </c>
      <c r="E8057" s="33" t="s">
        <v>20655</v>
      </c>
      <c r="F8057" s="33" t="s">
        <v>10850</v>
      </c>
      <c r="G8057" s="33" t="s">
        <v>10851</v>
      </c>
      <c r="H8057" s="33">
        <v>0</v>
      </c>
      <c r="I8057" s="33">
        <v>0</v>
      </c>
      <c r="J8057" s="33" t="s">
        <v>729</v>
      </c>
      <c r="K8057" s="33" t="s">
        <v>32</v>
      </c>
      <c r="L8057" s="33" t="s">
        <v>34</v>
      </c>
      <c r="M8057" s="33" t="s">
        <v>34</v>
      </c>
      <c r="N8057" s="33" t="s">
        <v>34</v>
      </c>
      <c r="O8057" s="33" t="s">
        <v>34</v>
      </c>
      <c r="P8057" s="33">
        <v>1</v>
      </c>
      <c r="Q8057" s="33">
        <v>0</v>
      </c>
      <c r="R8057" s="33">
        <v>300</v>
      </c>
      <c r="S8057" s="33">
        <v>1</v>
      </c>
      <c r="T8057" s="35" t="s">
        <v>3531</v>
      </c>
      <c r="U8057">
        <v>2011</v>
      </c>
      <c r="V8057">
        <v>3</v>
      </c>
      <c r="W8057">
        <v>21</v>
      </c>
      <c r="X8057" t="str">
        <f>VLOOKUP(C8057,'country description'!$A$2:$B$16,2,0)</f>
        <v>India</v>
      </c>
      <c r="Y8057" t="str">
        <f t="shared" si="240"/>
        <v>Rs.300</v>
      </c>
      <c r="Z8057" s="36">
        <f t="shared" si="241"/>
        <v>300</v>
      </c>
    </row>
    <row r="8058" ht="14.25" customHeight="1" spans="1:26">
      <c r="A8058" s="33">
        <v>18409212</v>
      </c>
      <c r="B8058" s="34" t="s">
        <v>10410</v>
      </c>
      <c r="C8058" s="33">
        <v>1</v>
      </c>
      <c r="D8058" s="34" t="s">
        <v>149</v>
      </c>
      <c r="E8058" s="33" t="s">
        <v>20656</v>
      </c>
      <c r="F8058" s="33" t="s">
        <v>2711</v>
      </c>
      <c r="G8058" s="33" t="s">
        <v>2712</v>
      </c>
      <c r="H8058" s="33">
        <v>77.36599725</v>
      </c>
      <c r="I8058" s="33">
        <v>28.53954539</v>
      </c>
      <c r="J8058" s="33" t="s">
        <v>1212</v>
      </c>
      <c r="K8058" s="33" t="s">
        <v>32</v>
      </c>
      <c r="L8058" s="33" t="s">
        <v>34</v>
      </c>
      <c r="M8058" s="33" t="s">
        <v>34</v>
      </c>
      <c r="N8058" s="33" t="s">
        <v>34</v>
      </c>
      <c r="O8058" s="33" t="s">
        <v>34</v>
      </c>
      <c r="P8058" s="33">
        <v>2</v>
      </c>
      <c r="Q8058" s="33">
        <v>1</v>
      </c>
      <c r="R8058" s="33">
        <v>700</v>
      </c>
      <c r="S8058" s="33">
        <v>1</v>
      </c>
      <c r="T8058" s="35" t="s">
        <v>2223</v>
      </c>
      <c r="U8058">
        <v>2017</v>
      </c>
      <c r="V8058">
        <v>8</v>
      </c>
      <c r="W8058">
        <v>28</v>
      </c>
      <c r="X8058" t="str">
        <f>VLOOKUP(C8058,'country description'!$A$2:$B$16,2,0)</f>
        <v>India</v>
      </c>
      <c r="Y8058" t="str">
        <f t="shared" si="240"/>
        <v>Rs.700</v>
      </c>
      <c r="Z8058" s="36">
        <f t="shared" si="241"/>
        <v>700</v>
      </c>
    </row>
    <row r="8059" ht="14.25" customHeight="1" spans="1:26">
      <c r="A8059" s="33">
        <v>18409216</v>
      </c>
      <c r="B8059" s="34" t="s">
        <v>9619</v>
      </c>
      <c r="C8059" s="33">
        <v>1</v>
      </c>
      <c r="D8059" s="34" t="s">
        <v>135</v>
      </c>
      <c r="E8059" s="33" t="s">
        <v>20657</v>
      </c>
      <c r="F8059" s="33" t="s">
        <v>881</v>
      </c>
      <c r="G8059" s="33" t="s">
        <v>882</v>
      </c>
      <c r="H8059" s="33">
        <v>77.0597723</v>
      </c>
      <c r="I8059" s="33">
        <v>28.4344647</v>
      </c>
      <c r="J8059" s="33" t="s">
        <v>574</v>
      </c>
      <c r="K8059" s="33" t="s">
        <v>32</v>
      </c>
      <c r="L8059" s="33" t="s">
        <v>34</v>
      </c>
      <c r="M8059" s="33" t="s">
        <v>34</v>
      </c>
      <c r="N8059" s="33" t="s">
        <v>34</v>
      </c>
      <c r="O8059" s="33" t="s">
        <v>34</v>
      </c>
      <c r="P8059" s="33">
        <v>1</v>
      </c>
      <c r="Q8059" s="33">
        <v>1</v>
      </c>
      <c r="R8059" s="33">
        <v>300</v>
      </c>
      <c r="S8059" s="33">
        <v>1</v>
      </c>
      <c r="T8059" s="35" t="s">
        <v>20658</v>
      </c>
      <c r="U8059">
        <v>2013</v>
      </c>
      <c r="V8059">
        <v>10</v>
      </c>
      <c r="W8059">
        <v>6</v>
      </c>
      <c r="X8059" t="str">
        <f>VLOOKUP(C8059,'country description'!$A$2:$B$16,2,0)</f>
        <v>India</v>
      </c>
      <c r="Y8059" t="str">
        <f t="shared" si="240"/>
        <v>Rs.300</v>
      </c>
      <c r="Z8059" s="36">
        <f t="shared" si="241"/>
        <v>300</v>
      </c>
    </row>
    <row r="8060" ht="14.25" customHeight="1" spans="1:26">
      <c r="A8060" s="33">
        <v>18409218</v>
      </c>
      <c r="B8060" s="34" t="s">
        <v>18211</v>
      </c>
      <c r="C8060" s="33">
        <v>1</v>
      </c>
      <c r="D8060" s="34" t="s">
        <v>27</v>
      </c>
      <c r="E8060" s="33" t="s">
        <v>20659</v>
      </c>
      <c r="F8060" s="33" t="s">
        <v>901</v>
      </c>
      <c r="G8060" s="33" t="s">
        <v>902</v>
      </c>
      <c r="H8060" s="33">
        <v>77.2529833</v>
      </c>
      <c r="I8060" s="33">
        <v>28.557711</v>
      </c>
      <c r="J8060" s="33" t="s">
        <v>7253</v>
      </c>
      <c r="K8060" s="33" t="s">
        <v>32</v>
      </c>
      <c r="L8060" s="33" t="s">
        <v>34</v>
      </c>
      <c r="M8060" s="33" t="s">
        <v>33</v>
      </c>
      <c r="N8060" s="33" t="s">
        <v>34</v>
      </c>
      <c r="O8060" s="33" t="s">
        <v>34</v>
      </c>
      <c r="P8060" s="33">
        <v>2</v>
      </c>
      <c r="Q8060" s="33">
        <v>2</v>
      </c>
      <c r="R8060" s="33">
        <v>600</v>
      </c>
      <c r="S8060" s="33">
        <v>1</v>
      </c>
      <c r="T8060" s="35" t="s">
        <v>10799</v>
      </c>
      <c r="U8060">
        <v>2010</v>
      </c>
      <c r="V8060">
        <v>7</v>
      </c>
      <c r="W8060">
        <v>9</v>
      </c>
      <c r="X8060" t="str">
        <f>VLOOKUP(C8060,'country description'!$A$2:$B$16,2,0)</f>
        <v>India</v>
      </c>
      <c r="Y8060" t="str">
        <f t="shared" si="240"/>
        <v>Rs.600</v>
      </c>
      <c r="Z8060" s="36">
        <f t="shared" si="241"/>
        <v>600</v>
      </c>
    </row>
    <row r="8061" ht="14.25" customHeight="1" spans="1:26">
      <c r="A8061" s="33">
        <v>18409224</v>
      </c>
      <c r="B8061" s="34" t="s">
        <v>20660</v>
      </c>
      <c r="C8061" s="33">
        <v>1</v>
      </c>
      <c r="D8061" s="34" t="s">
        <v>135</v>
      </c>
      <c r="E8061" s="33" t="s">
        <v>20661</v>
      </c>
      <c r="F8061" s="33" t="s">
        <v>8199</v>
      </c>
      <c r="G8061" s="33" t="s">
        <v>8200</v>
      </c>
      <c r="H8061" s="33">
        <v>77.0886429</v>
      </c>
      <c r="I8061" s="33">
        <v>28.4950691</v>
      </c>
      <c r="J8061" s="33" t="s">
        <v>20662</v>
      </c>
      <c r="K8061" s="33" t="s">
        <v>32</v>
      </c>
      <c r="L8061" s="33" t="s">
        <v>34</v>
      </c>
      <c r="M8061" s="33" t="s">
        <v>34</v>
      </c>
      <c r="N8061" s="33" t="s">
        <v>34</v>
      </c>
      <c r="O8061" s="33" t="s">
        <v>34</v>
      </c>
      <c r="P8061" s="33">
        <v>3</v>
      </c>
      <c r="Q8061" s="33">
        <v>177</v>
      </c>
      <c r="R8061" s="33">
        <v>1200</v>
      </c>
      <c r="S8061" s="33">
        <v>4.6</v>
      </c>
      <c r="T8061" s="35" t="s">
        <v>4410</v>
      </c>
      <c r="U8061">
        <v>2015</v>
      </c>
      <c r="V8061">
        <v>8</v>
      </c>
      <c r="W8061">
        <v>8</v>
      </c>
      <c r="X8061" t="str">
        <f>VLOOKUP(C8061,'country description'!$A$2:$B$16,2,0)</f>
        <v>India</v>
      </c>
      <c r="Y8061" t="str">
        <f t="shared" si="240"/>
        <v>Rs.1200</v>
      </c>
      <c r="Z8061" s="36">
        <f t="shared" si="241"/>
        <v>1200</v>
      </c>
    </row>
    <row r="8062" ht="14.25" customHeight="1" spans="1:26">
      <c r="A8062" s="33">
        <v>18409725</v>
      </c>
      <c r="B8062" s="34" t="s">
        <v>20663</v>
      </c>
      <c r="C8062" s="33">
        <v>1</v>
      </c>
      <c r="D8062" s="34" t="s">
        <v>149</v>
      </c>
      <c r="E8062" s="33" t="s">
        <v>20664</v>
      </c>
      <c r="F8062" s="33" t="s">
        <v>2711</v>
      </c>
      <c r="G8062" s="33" t="s">
        <v>2712</v>
      </c>
      <c r="H8062" s="33">
        <v>77.38514822</v>
      </c>
      <c r="I8062" s="33">
        <v>28.53280177</v>
      </c>
      <c r="J8062" s="33" t="s">
        <v>20665</v>
      </c>
      <c r="K8062" s="33" t="s">
        <v>32</v>
      </c>
      <c r="L8062" s="33" t="s">
        <v>34</v>
      </c>
      <c r="M8062" s="33" t="s">
        <v>34</v>
      </c>
      <c r="N8062" s="33" t="s">
        <v>34</v>
      </c>
      <c r="O8062" s="33" t="s">
        <v>34</v>
      </c>
      <c r="P8062" s="33">
        <v>1</v>
      </c>
      <c r="Q8062" s="33">
        <v>13</v>
      </c>
      <c r="R8062" s="33">
        <v>400</v>
      </c>
      <c r="S8062" s="33">
        <v>3.3</v>
      </c>
      <c r="T8062" s="35" t="s">
        <v>442</v>
      </c>
      <c r="U8062">
        <v>2017</v>
      </c>
      <c r="V8062">
        <v>3</v>
      </c>
      <c r="W8062">
        <v>25</v>
      </c>
      <c r="X8062" t="str">
        <f>VLOOKUP(C8062,'country description'!$A$2:$B$16,2,0)</f>
        <v>India</v>
      </c>
      <c r="Y8062" t="str">
        <f t="shared" si="240"/>
        <v>Rs.400</v>
      </c>
      <c r="Z8062" s="36">
        <f t="shared" si="241"/>
        <v>400</v>
      </c>
    </row>
    <row r="8063" ht="14.25" customHeight="1" spans="1:26">
      <c r="A8063" s="33">
        <v>18409730</v>
      </c>
      <c r="B8063" s="34" t="s">
        <v>20666</v>
      </c>
      <c r="C8063" s="33">
        <v>1</v>
      </c>
      <c r="D8063" s="34" t="s">
        <v>149</v>
      </c>
      <c r="E8063" s="33" t="s">
        <v>20667</v>
      </c>
      <c r="F8063" s="33" t="s">
        <v>5528</v>
      </c>
      <c r="G8063" s="33" t="s">
        <v>7965</v>
      </c>
      <c r="H8063" s="33">
        <v>77.3291124</v>
      </c>
      <c r="I8063" s="33">
        <v>28.5807886</v>
      </c>
      <c r="J8063" s="33" t="s">
        <v>1073</v>
      </c>
      <c r="K8063" s="33" t="s">
        <v>32</v>
      </c>
      <c r="L8063" s="33" t="s">
        <v>34</v>
      </c>
      <c r="M8063" s="33" t="s">
        <v>34</v>
      </c>
      <c r="N8063" s="33" t="s">
        <v>34</v>
      </c>
      <c r="O8063" s="33" t="s">
        <v>34</v>
      </c>
      <c r="P8063" s="33">
        <v>2</v>
      </c>
      <c r="Q8063" s="33">
        <v>0</v>
      </c>
      <c r="R8063" s="33">
        <v>500</v>
      </c>
      <c r="S8063" s="33">
        <v>1</v>
      </c>
      <c r="T8063" s="35" t="s">
        <v>10629</v>
      </c>
      <c r="U8063">
        <v>2010</v>
      </c>
      <c r="V8063">
        <v>8</v>
      </c>
      <c r="W8063">
        <v>2</v>
      </c>
      <c r="X8063" t="str">
        <f>VLOOKUP(C8063,'country description'!$A$2:$B$16,2,0)</f>
        <v>India</v>
      </c>
      <c r="Y8063" t="str">
        <f t="shared" si="240"/>
        <v>Rs.500</v>
      </c>
      <c r="Z8063" s="36">
        <f t="shared" si="241"/>
        <v>500</v>
      </c>
    </row>
    <row r="8064" ht="14.25" customHeight="1" spans="1:26">
      <c r="A8064" s="33">
        <v>18410302</v>
      </c>
      <c r="B8064" s="34" t="s">
        <v>20668</v>
      </c>
      <c r="C8064" s="33">
        <v>1</v>
      </c>
      <c r="D8064" s="34" t="s">
        <v>27</v>
      </c>
      <c r="E8064" s="33" t="s">
        <v>20669</v>
      </c>
      <c r="F8064" s="33" t="s">
        <v>5410</v>
      </c>
      <c r="G8064" s="33" t="s">
        <v>5411</v>
      </c>
      <c r="H8064" s="33">
        <v>0</v>
      </c>
      <c r="I8064" s="33">
        <v>0</v>
      </c>
      <c r="J8064" s="33" t="s">
        <v>90</v>
      </c>
      <c r="K8064" s="33" t="s">
        <v>32</v>
      </c>
      <c r="L8064" s="33" t="s">
        <v>34</v>
      </c>
      <c r="M8064" s="33" t="s">
        <v>34</v>
      </c>
      <c r="N8064" s="33" t="s">
        <v>34</v>
      </c>
      <c r="O8064" s="33" t="s">
        <v>34</v>
      </c>
      <c r="P8064" s="33">
        <v>2</v>
      </c>
      <c r="Q8064" s="33">
        <v>0</v>
      </c>
      <c r="R8064" s="33">
        <v>500</v>
      </c>
      <c r="S8064" s="33">
        <v>1</v>
      </c>
      <c r="T8064" s="35" t="s">
        <v>1099</v>
      </c>
      <c r="U8064">
        <v>2013</v>
      </c>
      <c r="V8064">
        <v>6</v>
      </c>
      <c r="W8064">
        <v>15</v>
      </c>
      <c r="X8064" t="str">
        <f>VLOOKUP(C8064,'country description'!$A$2:$B$16,2,0)</f>
        <v>India</v>
      </c>
      <c r="Y8064" t="str">
        <f t="shared" si="240"/>
        <v>Rs.500</v>
      </c>
      <c r="Z8064" s="36">
        <f t="shared" si="241"/>
        <v>500</v>
      </c>
    </row>
    <row r="8065" ht="14.25" customHeight="1" spans="1:26">
      <c r="A8065" s="33">
        <v>18410370</v>
      </c>
      <c r="B8065" s="34" t="s">
        <v>20670</v>
      </c>
      <c r="C8065" s="33">
        <v>1</v>
      </c>
      <c r="D8065" s="34" t="s">
        <v>27</v>
      </c>
      <c r="E8065" s="33" t="s">
        <v>20671</v>
      </c>
      <c r="F8065" s="33" t="s">
        <v>3137</v>
      </c>
      <c r="G8065" s="33" t="s">
        <v>3138</v>
      </c>
      <c r="H8065" s="33">
        <v>0</v>
      </c>
      <c r="I8065" s="33">
        <v>0</v>
      </c>
      <c r="J8065" s="33" t="s">
        <v>1587</v>
      </c>
      <c r="K8065" s="33" t="s">
        <v>32</v>
      </c>
      <c r="L8065" s="33" t="s">
        <v>34</v>
      </c>
      <c r="M8065" s="33" t="s">
        <v>34</v>
      </c>
      <c r="N8065" s="33" t="s">
        <v>34</v>
      </c>
      <c r="O8065" s="33" t="s">
        <v>34</v>
      </c>
      <c r="P8065" s="33">
        <v>1</v>
      </c>
      <c r="Q8065" s="33">
        <v>0</v>
      </c>
      <c r="R8065" s="33">
        <v>100</v>
      </c>
      <c r="S8065" s="33">
        <v>1</v>
      </c>
      <c r="T8065" s="35" t="s">
        <v>19089</v>
      </c>
      <c r="U8065">
        <v>2013</v>
      </c>
      <c r="V8065">
        <v>12</v>
      </c>
      <c r="W8065">
        <v>12</v>
      </c>
      <c r="X8065" t="str">
        <f>VLOOKUP(C8065,'country description'!$A$2:$B$16,2,0)</f>
        <v>India</v>
      </c>
      <c r="Y8065" t="str">
        <f t="shared" si="240"/>
        <v>Rs.100</v>
      </c>
      <c r="Z8065" s="36">
        <f t="shared" si="241"/>
        <v>100</v>
      </c>
    </row>
    <row r="8066" ht="14.25" customHeight="1" spans="1:26">
      <c r="A8066" s="33">
        <v>18410380</v>
      </c>
      <c r="B8066" s="34" t="s">
        <v>20672</v>
      </c>
      <c r="C8066" s="33">
        <v>1</v>
      </c>
      <c r="D8066" s="34" t="s">
        <v>149</v>
      </c>
      <c r="E8066" s="33" t="s">
        <v>20673</v>
      </c>
      <c r="F8066" s="33" t="s">
        <v>10583</v>
      </c>
      <c r="G8066" s="33" t="s">
        <v>10582</v>
      </c>
      <c r="H8066" s="33">
        <v>77.3728126</v>
      </c>
      <c r="I8066" s="33">
        <v>28.5480976</v>
      </c>
      <c r="J8066" s="33" t="s">
        <v>111</v>
      </c>
      <c r="K8066" s="33" t="s">
        <v>32</v>
      </c>
      <c r="L8066" s="33" t="s">
        <v>34</v>
      </c>
      <c r="M8066" s="33" t="s">
        <v>34</v>
      </c>
      <c r="N8066" s="33" t="s">
        <v>34</v>
      </c>
      <c r="O8066" s="33" t="s">
        <v>34</v>
      </c>
      <c r="P8066" s="33">
        <v>2</v>
      </c>
      <c r="Q8066" s="33">
        <v>20</v>
      </c>
      <c r="R8066" s="33">
        <v>650</v>
      </c>
      <c r="S8066" s="33">
        <v>3.4</v>
      </c>
      <c r="T8066" s="35" t="s">
        <v>19613</v>
      </c>
      <c r="U8066">
        <v>2014</v>
      </c>
      <c r="V8066">
        <v>12</v>
      </c>
      <c r="W8066">
        <v>17</v>
      </c>
      <c r="X8066" t="str">
        <f>VLOOKUP(C8066,'country description'!$A$2:$B$16,2,0)</f>
        <v>India</v>
      </c>
      <c r="Y8066" t="str">
        <f t="shared" ref="Y8066:Y8129" si="242">TRIM(MID(K8066,FIND("(",K8066)+1,FIND(")",K8066)-FIND("(",K8066)-1))&amp;R8066</f>
        <v>Rs.650</v>
      </c>
      <c r="Z8066" s="36">
        <f t="shared" si="241"/>
        <v>650</v>
      </c>
    </row>
    <row r="8067" ht="14.25" customHeight="1" spans="1:26">
      <c r="A8067" s="33">
        <v>18410770</v>
      </c>
      <c r="B8067" s="34" t="s">
        <v>15540</v>
      </c>
      <c r="C8067" s="33">
        <v>1</v>
      </c>
      <c r="D8067" s="34" t="s">
        <v>27</v>
      </c>
      <c r="E8067" s="33" t="s">
        <v>20674</v>
      </c>
      <c r="F8067" s="33" t="s">
        <v>7844</v>
      </c>
      <c r="G8067" s="33" t="s">
        <v>7845</v>
      </c>
      <c r="H8067" s="33">
        <v>77.2283906</v>
      </c>
      <c r="I8067" s="33">
        <v>28.7015464</v>
      </c>
      <c r="J8067" s="33" t="s">
        <v>20675</v>
      </c>
      <c r="K8067" s="33" t="s">
        <v>32</v>
      </c>
      <c r="L8067" s="33" t="s">
        <v>34</v>
      </c>
      <c r="M8067" s="33" t="s">
        <v>34</v>
      </c>
      <c r="N8067" s="33" t="s">
        <v>34</v>
      </c>
      <c r="O8067" s="33" t="s">
        <v>34</v>
      </c>
      <c r="P8067" s="33">
        <v>1</v>
      </c>
      <c r="Q8067" s="33">
        <v>7</v>
      </c>
      <c r="R8067" s="33">
        <v>450</v>
      </c>
      <c r="S8067" s="33">
        <v>3.1</v>
      </c>
      <c r="T8067" s="35" t="s">
        <v>2452</v>
      </c>
      <c r="U8067">
        <v>2012</v>
      </c>
      <c r="V8067">
        <v>9</v>
      </c>
      <c r="W8067">
        <v>21</v>
      </c>
      <c r="X8067" t="str">
        <f>VLOOKUP(C8067,'country description'!$A$2:$B$16,2,0)</f>
        <v>India</v>
      </c>
      <c r="Y8067" t="str">
        <f t="shared" si="242"/>
        <v>Rs.450</v>
      </c>
      <c r="Z8067" s="36">
        <f t="shared" ref="Z8067:Z8130" si="243">R:R</f>
        <v>450</v>
      </c>
    </row>
    <row r="8068" ht="14.25" customHeight="1" spans="1:26">
      <c r="A8068" s="33">
        <v>18410832</v>
      </c>
      <c r="B8068" s="34" t="s">
        <v>20676</v>
      </c>
      <c r="C8068" s="33">
        <v>1</v>
      </c>
      <c r="D8068" s="34" t="s">
        <v>149</v>
      </c>
      <c r="E8068" s="33" t="s">
        <v>20677</v>
      </c>
      <c r="F8068" s="33" t="s">
        <v>2711</v>
      </c>
      <c r="G8068" s="33" t="s">
        <v>2712</v>
      </c>
      <c r="H8068" s="33">
        <v>77.38702995</v>
      </c>
      <c r="I8068" s="33">
        <v>28.53300848</v>
      </c>
      <c r="J8068" s="33" t="s">
        <v>90</v>
      </c>
      <c r="K8068" s="33" t="s">
        <v>32</v>
      </c>
      <c r="L8068" s="33" t="s">
        <v>34</v>
      </c>
      <c r="M8068" s="33" t="s">
        <v>34</v>
      </c>
      <c r="N8068" s="33" t="s">
        <v>34</v>
      </c>
      <c r="O8068" s="33" t="s">
        <v>34</v>
      </c>
      <c r="P8068" s="33">
        <v>1</v>
      </c>
      <c r="Q8068" s="33">
        <v>0</v>
      </c>
      <c r="R8068" s="33">
        <v>400</v>
      </c>
      <c r="S8068" s="33">
        <v>1</v>
      </c>
      <c r="T8068" s="35" t="s">
        <v>15014</v>
      </c>
      <c r="U8068">
        <v>2016</v>
      </c>
      <c r="V8068">
        <v>8</v>
      </c>
      <c r="W8068">
        <v>3</v>
      </c>
      <c r="X8068" t="str">
        <f>VLOOKUP(C8068,'country description'!$A$2:$B$16,2,0)</f>
        <v>India</v>
      </c>
      <c r="Y8068" t="str">
        <f t="shared" si="242"/>
        <v>Rs.400</v>
      </c>
      <c r="Z8068" s="36">
        <f t="shared" si="243"/>
        <v>400</v>
      </c>
    </row>
    <row r="8069" ht="14.25" customHeight="1" spans="1:26">
      <c r="A8069" s="33">
        <v>18411585</v>
      </c>
      <c r="B8069" s="34" t="s">
        <v>20678</v>
      </c>
      <c r="C8069" s="33">
        <v>1</v>
      </c>
      <c r="D8069" s="34" t="s">
        <v>149</v>
      </c>
      <c r="E8069" s="33" t="s">
        <v>20679</v>
      </c>
      <c r="F8069" s="33" t="s">
        <v>10412</v>
      </c>
      <c r="G8069" s="33" t="s">
        <v>10413</v>
      </c>
      <c r="H8069" s="33">
        <v>77.3851512</v>
      </c>
      <c r="I8069" s="33">
        <v>28.5646289</v>
      </c>
      <c r="J8069" s="33" t="s">
        <v>329</v>
      </c>
      <c r="K8069" s="33" t="s">
        <v>32</v>
      </c>
      <c r="L8069" s="33" t="s">
        <v>34</v>
      </c>
      <c r="M8069" s="33" t="s">
        <v>33</v>
      </c>
      <c r="N8069" s="33" t="s">
        <v>34</v>
      </c>
      <c r="O8069" s="33" t="s">
        <v>34</v>
      </c>
      <c r="P8069" s="33">
        <v>2</v>
      </c>
      <c r="Q8069" s="33">
        <v>10</v>
      </c>
      <c r="R8069" s="33">
        <v>600</v>
      </c>
      <c r="S8069" s="33">
        <v>3</v>
      </c>
      <c r="T8069" s="35" t="s">
        <v>183</v>
      </c>
      <c r="U8069">
        <v>2015</v>
      </c>
      <c r="V8069">
        <v>10</v>
      </c>
      <c r="W8069">
        <v>5</v>
      </c>
      <c r="X8069" t="str">
        <f>VLOOKUP(C8069,'country description'!$A$2:$B$16,2,0)</f>
        <v>India</v>
      </c>
      <c r="Y8069" t="str">
        <f t="shared" si="242"/>
        <v>Rs.600</v>
      </c>
      <c r="Z8069" s="36">
        <f t="shared" si="243"/>
        <v>600</v>
      </c>
    </row>
    <row r="8070" ht="14.25" customHeight="1" spans="1:26">
      <c r="A8070" s="33">
        <v>18411599</v>
      </c>
      <c r="B8070" s="34" t="s">
        <v>20680</v>
      </c>
      <c r="C8070" s="33">
        <v>1</v>
      </c>
      <c r="D8070" s="34" t="s">
        <v>135</v>
      </c>
      <c r="E8070" s="33" t="s">
        <v>20681</v>
      </c>
      <c r="F8070" s="33" t="s">
        <v>293</v>
      </c>
      <c r="G8070" s="33" t="s">
        <v>294</v>
      </c>
      <c r="H8070" s="33">
        <v>77.0814039</v>
      </c>
      <c r="I8070" s="33">
        <v>28.4503106</v>
      </c>
      <c r="J8070" s="33" t="s">
        <v>729</v>
      </c>
      <c r="K8070" s="33" t="s">
        <v>32</v>
      </c>
      <c r="L8070" s="33" t="s">
        <v>34</v>
      </c>
      <c r="M8070" s="33" t="s">
        <v>34</v>
      </c>
      <c r="N8070" s="33" t="s">
        <v>34</v>
      </c>
      <c r="O8070" s="33" t="s">
        <v>34</v>
      </c>
      <c r="P8070" s="33">
        <v>1</v>
      </c>
      <c r="Q8070" s="33">
        <v>3</v>
      </c>
      <c r="R8070" s="33">
        <v>250</v>
      </c>
      <c r="S8070" s="33">
        <v>1</v>
      </c>
      <c r="T8070" s="35" t="s">
        <v>1357</v>
      </c>
      <c r="U8070">
        <v>2018</v>
      </c>
      <c r="V8070">
        <v>7</v>
      </c>
      <c r="W8070">
        <v>12</v>
      </c>
      <c r="X8070" t="str">
        <f>VLOOKUP(C8070,'country description'!$A$2:$B$16,2,0)</f>
        <v>India</v>
      </c>
      <c r="Y8070" t="str">
        <f t="shared" si="242"/>
        <v>Rs.250</v>
      </c>
      <c r="Z8070" s="36">
        <f t="shared" si="243"/>
        <v>250</v>
      </c>
    </row>
    <row r="8071" ht="14.25" customHeight="1" spans="1:26">
      <c r="A8071" s="33">
        <v>18411846</v>
      </c>
      <c r="B8071" s="34" t="s">
        <v>20682</v>
      </c>
      <c r="C8071" s="33">
        <v>1</v>
      </c>
      <c r="D8071" s="34" t="s">
        <v>135</v>
      </c>
      <c r="E8071" s="33" t="s">
        <v>20683</v>
      </c>
      <c r="F8071" s="33" t="s">
        <v>3213</v>
      </c>
      <c r="G8071" s="33" t="s">
        <v>3214</v>
      </c>
      <c r="H8071" s="33">
        <v>77.0430886</v>
      </c>
      <c r="I8071" s="33">
        <v>28.4118349</v>
      </c>
      <c r="J8071" s="33" t="s">
        <v>329</v>
      </c>
      <c r="K8071" s="33" t="s">
        <v>32</v>
      </c>
      <c r="L8071" s="33" t="s">
        <v>34</v>
      </c>
      <c r="M8071" s="33" t="s">
        <v>33</v>
      </c>
      <c r="N8071" s="33" t="s">
        <v>34</v>
      </c>
      <c r="O8071" s="33" t="s">
        <v>34</v>
      </c>
      <c r="P8071" s="33">
        <v>1</v>
      </c>
      <c r="Q8071" s="33">
        <v>21</v>
      </c>
      <c r="R8071" s="33">
        <v>400</v>
      </c>
      <c r="S8071" s="33">
        <v>3.2</v>
      </c>
      <c r="T8071" s="35" t="s">
        <v>20684</v>
      </c>
      <c r="U8071">
        <v>2018</v>
      </c>
      <c r="V8071">
        <v>4</v>
      </c>
      <c r="W8071">
        <v>7</v>
      </c>
      <c r="X8071" t="str">
        <f>VLOOKUP(C8071,'country description'!$A$2:$B$16,2,0)</f>
        <v>India</v>
      </c>
      <c r="Y8071" t="str">
        <f t="shared" si="242"/>
        <v>Rs.400</v>
      </c>
      <c r="Z8071" s="36">
        <f t="shared" si="243"/>
        <v>400</v>
      </c>
    </row>
    <row r="8072" ht="14.25" customHeight="1" spans="1:26">
      <c r="A8072" s="33">
        <v>18412603</v>
      </c>
      <c r="B8072" s="34" t="s">
        <v>20685</v>
      </c>
      <c r="C8072" s="33">
        <v>1</v>
      </c>
      <c r="D8072" s="34" t="s">
        <v>27</v>
      </c>
      <c r="E8072" s="33" t="s">
        <v>20686</v>
      </c>
      <c r="F8072" s="33" t="s">
        <v>2516</v>
      </c>
      <c r="G8072" s="33" t="s">
        <v>2517</v>
      </c>
      <c r="H8072" s="33">
        <v>77.2545694</v>
      </c>
      <c r="I8072" s="33">
        <v>28.5256646</v>
      </c>
      <c r="J8072" s="33" t="s">
        <v>20687</v>
      </c>
      <c r="K8072" s="33" t="s">
        <v>32</v>
      </c>
      <c r="L8072" s="33" t="s">
        <v>34</v>
      </c>
      <c r="M8072" s="33" t="s">
        <v>33</v>
      </c>
      <c r="N8072" s="33" t="s">
        <v>34</v>
      </c>
      <c r="O8072" s="33" t="s">
        <v>34</v>
      </c>
      <c r="P8072" s="33">
        <v>2</v>
      </c>
      <c r="Q8072" s="33">
        <v>11</v>
      </c>
      <c r="R8072" s="33">
        <v>600</v>
      </c>
      <c r="S8072" s="33">
        <v>3</v>
      </c>
      <c r="T8072" s="35" t="s">
        <v>2634</v>
      </c>
      <c r="U8072">
        <v>2012</v>
      </c>
      <c r="V8072">
        <v>3</v>
      </c>
      <c r="W8072">
        <v>16</v>
      </c>
      <c r="X8072" t="str">
        <f>VLOOKUP(C8072,'country description'!$A$2:$B$16,2,0)</f>
        <v>India</v>
      </c>
      <c r="Y8072" t="str">
        <f t="shared" si="242"/>
        <v>Rs.600</v>
      </c>
      <c r="Z8072" s="36">
        <f t="shared" si="243"/>
        <v>600</v>
      </c>
    </row>
    <row r="8073" ht="14.25" customHeight="1" spans="1:26">
      <c r="A8073" s="33">
        <v>18412860</v>
      </c>
      <c r="B8073" s="34" t="s">
        <v>6673</v>
      </c>
      <c r="C8073" s="33">
        <v>1</v>
      </c>
      <c r="D8073" s="34" t="s">
        <v>135</v>
      </c>
      <c r="E8073" s="33" t="s">
        <v>20688</v>
      </c>
      <c r="F8073" s="33" t="s">
        <v>2908</v>
      </c>
      <c r="G8073" s="33" t="s">
        <v>2909</v>
      </c>
      <c r="H8073" s="33">
        <v>77.086215</v>
      </c>
      <c r="I8073" s="33">
        <v>28.5130313</v>
      </c>
      <c r="J8073" s="33" t="s">
        <v>6675</v>
      </c>
      <c r="K8073" s="33" t="s">
        <v>32</v>
      </c>
      <c r="L8073" s="33" t="s">
        <v>34</v>
      </c>
      <c r="M8073" s="33" t="s">
        <v>33</v>
      </c>
      <c r="N8073" s="33" t="s">
        <v>34</v>
      </c>
      <c r="O8073" s="33" t="s">
        <v>34</v>
      </c>
      <c r="P8073" s="33">
        <v>1</v>
      </c>
      <c r="Q8073" s="33">
        <v>3</v>
      </c>
      <c r="R8073" s="33">
        <v>400</v>
      </c>
      <c r="S8073" s="33">
        <v>1</v>
      </c>
      <c r="T8073" s="35" t="s">
        <v>4091</v>
      </c>
      <c r="U8073">
        <v>2014</v>
      </c>
      <c r="V8073">
        <v>10</v>
      </c>
      <c r="W8073">
        <v>10</v>
      </c>
      <c r="X8073" t="str">
        <f>VLOOKUP(C8073,'country description'!$A$2:$B$16,2,0)</f>
        <v>India</v>
      </c>
      <c r="Y8073" t="str">
        <f t="shared" si="242"/>
        <v>Rs.400</v>
      </c>
      <c r="Z8073" s="36">
        <f t="shared" si="243"/>
        <v>400</v>
      </c>
    </row>
    <row r="8074" ht="14.25" customHeight="1" spans="1:26">
      <c r="A8074" s="33">
        <v>18412866</v>
      </c>
      <c r="B8074" s="34" t="s">
        <v>20689</v>
      </c>
      <c r="C8074" s="33">
        <v>1</v>
      </c>
      <c r="D8074" s="34" t="s">
        <v>149</v>
      </c>
      <c r="E8074" s="33" t="s">
        <v>1191</v>
      </c>
      <c r="F8074" s="33" t="s">
        <v>1190</v>
      </c>
      <c r="G8074" s="33" t="s">
        <v>1191</v>
      </c>
      <c r="H8074" s="33">
        <v>77.366334</v>
      </c>
      <c r="I8074" s="33">
        <v>28.565118</v>
      </c>
      <c r="J8074" s="33" t="s">
        <v>115</v>
      </c>
      <c r="K8074" s="33" t="s">
        <v>32</v>
      </c>
      <c r="L8074" s="33" t="s">
        <v>34</v>
      </c>
      <c r="M8074" s="33" t="s">
        <v>33</v>
      </c>
      <c r="N8074" s="33" t="s">
        <v>34</v>
      </c>
      <c r="O8074" s="33" t="s">
        <v>34</v>
      </c>
      <c r="P8074" s="33">
        <v>2</v>
      </c>
      <c r="Q8074" s="33">
        <v>26</v>
      </c>
      <c r="R8074" s="33">
        <v>500</v>
      </c>
      <c r="S8074" s="33">
        <v>3.3</v>
      </c>
      <c r="T8074" s="35" t="s">
        <v>9193</v>
      </c>
      <c r="U8074">
        <v>2015</v>
      </c>
      <c r="V8074">
        <v>8</v>
      </c>
      <c r="W8074">
        <v>26</v>
      </c>
      <c r="X8074" t="str">
        <f>VLOOKUP(C8074,'country description'!$A$2:$B$16,2,0)</f>
        <v>India</v>
      </c>
      <c r="Y8074" t="str">
        <f t="shared" si="242"/>
        <v>Rs.500</v>
      </c>
      <c r="Z8074" s="36">
        <f t="shared" si="243"/>
        <v>500</v>
      </c>
    </row>
    <row r="8075" ht="14.25" customHeight="1" spans="1:26">
      <c r="A8075" s="33">
        <v>18412868</v>
      </c>
      <c r="B8075" s="34" t="s">
        <v>20690</v>
      </c>
      <c r="C8075" s="33">
        <v>1</v>
      </c>
      <c r="D8075" s="34" t="s">
        <v>27</v>
      </c>
      <c r="E8075" s="33" t="s">
        <v>20691</v>
      </c>
      <c r="F8075" s="33" t="s">
        <v>227</v>
      </c>
      <c r="G8075" s="33" t="s">
        <v>228</v>
      </c>
      <c r="H8075" s="33">
        <v>77.1737234</v>
      </c>
      <c r="I8075" s="33">
        <v>28.6446442</v>
      </c>
      <c r="J8075" s="33" t="s">
        <v>580</v>
      </c>
      <c r="K8075" s="33" t="s">
        <v>32</v>
      </c>
      <c r="L8075" s="33" t="s">
        <v>34</v>
      </c>
      <c r="M8075" s="33" t="s">
        <v>34</v>
      </c>
      <c r="N8075" s="33" t="s">
        <v>34</v>
      </c>
      <c r="O8075" s="33" t="s">
        <v>34</v>
      </c>
      <c r="P8075" s="33">
        <v>2</v>
      </c>
      <c r="Q8075" s="33">
        <v>3</v>
      </c>
      <c r="R8075" s="33">
        <v>700</v>
      </c>
      <c r="S8075" s="33">
        <v>1</v>
      </c>
      <c r="T8075" s="35" t="s">
        <v>1815</v>
      </c>
      <c r="U8075">
        <v>2018</v>
      </c>
      <c r="V8075">
        <v>2</v>
      </c>
      <c r="W8075">
        <v>10</v>
      </c>
      <c r="X8075" t="str">
        <f>VLOOKUP(C8075,'country description'!$A$2:$B$16,2,0)</f>
        <v>India</v>
      </c>
      <c r="Y8075" t="str">
        <f t="shared" si="242"/>
        <v>Rs.700</v>
      </c>
      <c r="Z8075" s="36">
        <f t="shared" si="243"/>
        <v>700</v>
      </c>
    </row>
    <row r="8076" ht="14.25" customHeight="1" spans="1:26">
      <c r="A8076" s="33">
        <v>18412870</v>
      </c>
      <c r="B8076" s="34" t="s">
        <v>20692</v>
      </c>
      <c r="C8076" s="33">
        <v>1</v>
      </c>
      <c r="D8076" s="34" t="s">
        <v>149</v>
      </c>
      <c r="E8076" s="33" t="s">
        <v>1191</v>
      </c>
      <c r="F8076" s="33" t="s">
        <v>1190</v>
      </c>
      <c r="G8076" s="33" t="s">
        <v>1191</v>
      </c>
      <c r="H8076" s="33">
        <v>77.3629392</v>
      </c>
      <c r="I8076" s="33">
        <v>28.5662049</v>
      </c>
      <c r="J8076" s="33" t="s">
        <v>18445</v>
      </c>
      <c r="K8076" s="33" t="s">
        <v>32</v>
      </c>
      <c r="L8076" s="33" t="s">
        <v>34</v>
      </c>
      <c r="M8076" s="33" t="s">
        <v>33</v>
      </c>
      <c r="N8076" s="33" t="s">
        <v>34</v>
      </c>
      <c r="O8076" s="33" t="s">
        <v>34</v>
      </c>
      <c r="P8076" s="33">
        <v>2</v>
      </c>
      <c r="Q8076" s="33">
        <v>5</v>
      </c>
      <c r="R8076" s="33">
        <v>500</v>
      </c>
      <c r="S8076" s="33">
        <v>3.2</v>
      </c>
      <c r="T8076" s="35" t="s">
        <v>20693</v>
      </c>
      <c r="U8076">
        <v>2016</v>
      </c>
      <c r="V8076">
        <v>3</v>
      </c>
      <c r="W8076">
        <v>12</v>
      </c>
      <c r="X8076" t="str">
        <f>VLOOKUP(C8076,'country description'!$A$2:$B$16,2,0)</f>
        <v>India</v>
      </c>
      <c r="Y8076" t="str">
        <f t="shared" si="242"/>
        <v>Rs.500</v>
      </c>
      <c r="Z8076" s="36">
        <f t="shared" si="243"/>
        <v>500</v>
      </c>
    </row>
    <row r="8077" ht="14.25" customHeight="1" spans="1:26">
      <c r="A8077" s="33">
        <v>18412874</v>
      </c>
      <c r="B8077" s="34" t="s">
        <v>20694</v>
      </c>
      <c r="C8077" s="33">
        <v>1</v>
      </c>
      <c r="D8077" s="34" t="s">
        <v>27</v>
      </c>
      <c r="E8077" s="33" t="s">
        <v>20695</v>
      </c>
      <c r="F8077" s="33" t="s">
        <v>185</v>
      </c>
      <c r="G8077" s="33" t="s">
        <v>186</v>
      </c>
      <c r="H8077" s="33">
        <v>77.0936598</v>
      </c>
      <c r="I8077" s="33">
        <v>28.6341679</v>
      </c>
      <c r="J8077" s="33" t="s">
        <v>20696</v>
      </c>
      <c r="K8077" s="33" t="s">
        <v>32</v>
      </c>
      <c r="L8077" s="33" t="s">
        <v>34</v>
      </c>
      <c r="M8077" s="33" t="s">
        <v>33</v>
      </c>
      <c r="N8077" s="33" t="s">
        <v>34</v>
      </c>
      <c r="O8077" s="33" t="s">
        <v>34</v>
      </c>
      <c r="P8077" s="33">
        <v>1</v>
      </c>
      <c r="Q8077" s="33">
        <v>32</v>
      </c>
      <c r="R8077" s="33">
        <v>400</v>
      </c>
      <c r="S8077" s="33">
        <v>3.7</v>
      </c>
      <c r="T8077" s="35" t="s">
        <v>3248</v>
      </c>
      <c r="U8077">
        <v>2010</v>
      </c>
      <c r="V8077">
        <v>1</v>
      </c>
      <c r="W8077">
        <v>12</v>
      </c>
      <c r="X8077" t="str">
        <f>VLOOKUP(C8077,'country description'!$A$2:$B$16,2,0)</f>
        <v>India</v>
      </c>
      <c r="Y8077" t="str">
        <f t="shared" si="242"/>
        <v>Rs.400</v>
      </c>
      <c r="Z8077" s="36">
        <f t="shared" si="243"/>
        <v>400</v>
      </c>
    </row>
    <row r="8078" ht="14.25" customHeight="1" spans="1:26">
      <c r="A8078" s="33">
        <v>18412876</v>
      </c>
      <c r="B8078" s="34" t="s">
        <v>20697</v>
      </c>
      <c r="C8078" s="33">
        <v>1</v>
      </c>
      <c r="D8078" s="34" t="s">
        <v>149</v>
      </c>
      <c r="E8078" s="33" t="s">
        <v>20698</v>
      </c>
      <c r="F8078" s="33" t="s">
        <v>1190</v>
      </c>
      <c r="G8078" s="33" t="s">
        <v>1191</v>
      </c>
      <c r="H8078" s="33">
        <v>77.3616483</v>
      </c>
      <c r="I8078" s="33">
        <v>28.569412</v>
      </c>
      <c r="J8078" s="33" t="s">
        <v>860</v>
      </c>
      <c r="K8078" s="33" t="s">
        <v>32</v>
      </c>
      <c r="L8078" s="33" t="s">
        <v>34</v>
      </c>
      <c r="M8078" s="33" t="s">
        <v>33</v>
      </c>
      <c r="N8078" s="33" t="s">
        <v>34</v>
      </c>
      <c r="O8078" s="33" t="s">
        <v>34</v>
      </c>
      <c r="P8078" s="33">
        <v>2</v>
      </c>
      <c r="Q8078" s="33">
        <v>10</v>
      </c>
      <c r="R8078" s="33">
        <v>600</v>
      </c>
      <c r="S8078" s="33">
        <v>3.1</v>
      </c>
      <c r="T8078" s="35" t="s">
        <v>3070</v>
      </c>
      <c r="U8078">
        <v>2013</v>
      </c>
      <c r="V8078">
        <v>12</v>
      </c>
      <c r="W8078">
        <v>25</v>
      </c>
      <c r="X8078" t="str">
        <f>VLOOKUP(C8078,'country description'!$A$2:$B$16,2,0)</f>
        <v>India</v>
      </c>
      <c r="Y8078" t="str">
        <f t="shared" si="242"/>
        <v>Rs.600</v>
      </c>
      <c r="Z8078" s="36">
        <f t="shared" si="243"/>
        <v>600</v>
      </c>
    </row>
    <row r="8079" ht="14.25" customHeight="1" spans="1:26">
      <c r="A8079" s="33">
        <v>18412878</v>
      </c>
      <c r="B8079" s="34" t="s">
        <v>20697</v>
      </c>
      <c r="C8079" s="33">
        <v>1</v>
      </c>
      <c r="D8079" s="34" t="s">
        <v>27</v>
      </c>
      <c r="E8079" s="33" t="s">
        <v>20699</v>
      </c>
      <c r="F8079" s="33" t="s">
        <v>623</v>
      </c>
      <c r="G8079" s="33" t="s">
        <v>624</v>
      </c>
      <c r="H8079" s="33">
        <v>77.22947</v>
      </c>
      <c r="I8079" s="33">
        <v>28.637044</v>
      </c>
      <c r="J8079" s="33" t="s">
        <v>860</v>
      </c>
      <c r="K8079" s="33" t="s">
        <v>32</v>
      </c>
      <c r="L8079" s="33" t="s">
        <v>34</v>
      </c>
      <c r="M8079" s="33" t="s">
        <v>33</v>
      </c>
      <c r="N8079" s="33" t="s">
        <v>34</v>
      </c>
      <c r="O8079" s="33" t="s">
        <v>34</v>
      </c>
      <c r="P8079" s="33">
        <v>2</v>
      </c>
      <c r="Q8079" s="33">
        <v>11</v>
      </c>
      <c r="R8079" s="33">
        <v>600</v>
      </c>
      <c r="S8079" s="33">
        <v>2.8</v>
      </c>
      <c r="T8079" s="35" t="s">
        <v>1635</v>
      </c>
      <c r="U8079">
        <v>2012</v>
      </c>
      <c r="V8079">
        <v>6</v>
      </c>
      <c r="W8079">
        <v>19</v>
      </c>
      <c r="X8079" t="str">
        <f>VLOOKUP(C8079,'country description'!$A$2:$B$16,2,0)</f>
        <v>India</v>
      </c>
      <c r="Y8079" t="str">
        <f t="shared" si="242"/>
        <v>Rs.600</v>
      </c>
      <c r="Z8079" s="36">
        <f t="shared" si="243"/>
        <v>600</v>
      </c>
    </row>
    <row r="8080" ht="14.25" customHeight="1" spans="1:26">
      <c r="A8080" s="33">
        <v>18412880</v>
      </c>
      <c r="B8080" s="34" t="s">
        <v>20700</v>
      </c>
      <c r="C8080" s="33">
        <v>1</v>
      </c>
      <c r="D8080" s="34" t="s">
        <v>27</v>
      </c>
      <c r="E8080" s="33" t="s">
        <v>20701</v>
      </c>
      <c r="F8080" s="33" t="s">
        <v>193</v>
      </c>
      <c r="G8080" s="33" t="s">
        <v>194</v>
      </c>
      <c r="H8080" s="33">
        <v>77.1199627</v>
      </c>
      <c r="I8080" s="33">
        <v>28.6473907</v>
      </c>
      <c r="J8080" s="33" t="s">
        <v>17089</v>
      </c>
      <c r="K8080" s="33" t="s">
        <v>32</v>
      </c>
      <c r="L8080" s="33" t="s">
        <v>33</v>
      </c>
      <c r="M8080" s="33" t="s">
        <v>34</v>
      </c>
      <c r="N8080" s="33" t="s">
        <v>34</v>
      </c>
      <c r="O8080" s="33" t="s">
        <v>34</v>
      </c>
      <c r="P8080" s="33">
        <v>3</v>
      </c>
      <c r="Q8080" s="33">
        <v>35</v>
      </c>
      <c r="R8080" s="33">
        <v>1200</v>
      </c>
      <c r="S8080" s="33">
        <v>3.5</v>
      </c>
      <c r="T8080" s="35" t="s">
        <v>20702</v>
      </c>
      <c r="U8080">
        <v>2010</v>
      </c>
      <c r="V8080">
        <v>1</v>
      </c>
      <c r="W8080">
        <v>14</v>
      </c>
      <c r="X8080" t="str">
        <f>VLOOKUP(C8080,'country description'!$A$2:$B$16,2,0)</f>
        <v>India</v>
      </c>
      <c r="Y8080" t="str">
        <f t="shared" si="242"/>
        <v>Rs.1200</v>
      </c>
      <c r="Z8080" s="36">
        <f t="shared" si="243"/>
        <v>1200</v>
      </c>
    </row>
    <row r="8081" ht="14.25" customHeight="1" spans="1:26">
      <c r="A8081" s="33">
        <v>18412886</v>
      </c>
      <c r="B8081" s="34" t="s">
        <v>20697</v>
      </c>
      <c r="C8081" s="33">
        <v>1</v>
      </c>
      <c r="D8081" s="34" t="s">
        <v>135</v>
      </c>
      <c r="E8081" s="33" t="s">
        <v>20703</v>
      </c>
      <c r="F8081" s="33" t="s">
        <v>2916</v>
      </c>
      <c r="G8081" s="33" t="s">
        <v>2917</v>
      </c>
      <c r="H8081" s="33">
        <v>77.0788859</v>
      </c>
      <c r="I8081" s="33">
        <v>28.4609172</v>
      </c>
      <c r="J8081" s="33" t="s">
        <v>860</v>
      </c>
      <c r="K8081" s="33" t="s">
        <v>32</v>
      </c>
      <c r="L8081" s="33" t="s">
        <v>34</v>
      </c>
      <c r="M8081" s="33" t="s">
        <v>33</v>
      </c>
      <c r="N8081" s="33" t="s">
        <v>34</v>
      </c>
      <c r="O8081" s="33" t="s">
        <v>34</v>
      </c>
      <c r="P8081" s="33">
        <v>2</v>
      </c>
      <c r="Q8081" s="33">
        <v>12</v>
      </c>
      <c r="R8081" s="33">
        <v>600</v>
      </c>
      <c r="S8081" s="33">
        <v>3.2</v>
      </c>
      <c r="T8081" s="35" t="s">
        <v>6694</v>
      </c>
      <c r="U8081">
        <v>2017</v>
      </c>
      <c r="V8081">
        <v>12</v>
      </c>
      <c r="W8081">
        <v>19</v>
      </c>
      <c r="X8081" t="str">
        <f>VLOOKUP(C8081,'country description'!$A$2:$B$16,2,0)</f>
        <v>India</v>
      </c>
      <c r="Y8081" t="str">
        <f t="shared" si="242"/>
        <v>Rs.600</v>
      </c>
      <c r="Z8081" s="36">
        <f t="shared" si="243"/>
        <v>600</v>
      </c>
    </row>
    <row r="8082" ht="14.25" customHeight="1" spans="1:26">
      <c r="A8082" s="33">
        <v>18412887</v>
      </c>
      <c r="B8082" s="34" t="s">
        <v>20697</v>
      </c>
      <c r="C8082" s="33">
        <v>1</v>
      </c>
      <c r="D8082" s="34" t="s">
        <v>135</v>
      </c>
      <c r="E8082" s="33" t="s">
        <v>20704</v>
      </c>
      <c r="F8082" s="33" t="s">
        <v>2877</v>
      </c>
      <c r="G8082" s="33" t="s">
        <v>2878</v>
      </c>
      <c r="H8082" s="33">
        <v>77.0538414</v>
      </c>
      <c r="I8082" s="33">
        <v>28.5041074</v>
      </c>
      <c r="J8082" s="33" t="s">
        <v>860</v>
      </c>
      <c r="K8082" s="33" t="s">
        <v>32</v>
      </c>
      <c r="L8082" s="33" t="s">
        <v>34</v>
      </c>
      <c r="M8082" s="33" t="s">
        <v>33</v>
      </c>
      <c r="N8082" s="33" t="s">
        <v>34</v>
      </c>
      <c r="O8082" s="33" t="s">
        <v>34</v>
      </c>
      <c r="P8082" s="33">
        <v>2</v>
      </c>
      <c r="Q8082" s="33">
        <v>13</v>
      </c>
      <c r="R8082" s="33">
        <v>600</v>
      </c>
      <c r="S8082" s="33">
        <v>3</v>
      </c>
      <c r="T8082" s="35" t="s">
        <v>669</v>
      </c>
      <c r="U8082">
        <v>2017</v>
      </c>
      <c r="V8082">
        <v>5</v>
      </c>
      <c r="W8082">
        <v>7</v>
      </c>
      <c r="X8082" t="str">
        <f>VLOOKUP(C8082,'country description'!$A$2:$B$16,2,0)</f>
        <v>India</v>
      </c>
      <c r="Y8082" t="str">
        <f t="shared" si="242"/>
        <v>Rs.600</v>
      </c>
      <c r="Z8082" s="36">
        <f t="shared" si="243"/>
        <v>600</v>
      </c>
    </row>
    <row r="8083" ht="14.25" customHeight="1" spans="1:26">
      <c r="A8083" s="33">
        <v>18412888</v>
      </c>
      <c r="B8083" s="34" t="s">
        <v>20705</v>
      </c>
      <c r="C8083" s="33">
        <v>1</v>
      </c>
      <c r="D8083" s="34" t="s">
        <v>27</v>
      </c>
      <c r="E8083" s="33" t="s">
        <v>16191</v>
      </c>
      <c r="F8083" s="33" t="s">
        <v>193</v>
      </c>
      <c r="G8083" s="33" t="s">
        <v>194</v>
      </c>
      <c r="H8083" s="33">
        <v>77.1181539</v>
      </c>
      <c r="I8083" s="33">
        <v>28.6472676</v>
      </c>
      <c r="J8083" s="33" t="s">
        <v>20706</v>
      </c>
      <c r="K8083" s="33" t="s">
        <v>32</v>
      </c>
      <c r="L8083" s="33" t="s">
        <v>33</v>
      </c>
      <c r="M8083" s="33" t="s">
        <v>34</v>
      </c>
      <c r="N8083" s="33" t="s">
        <v>34</v>
      </c>
      <c r="O8083" s="33" t="s">
        <v>34</v>
      </c>
      <c r="P8083" s="33">
        <v>3</v>
      </c>
      <c r="Q8083" s="33">
        <v>115</v>
      </c>
      <c r="R8083" s="33">
        <v>1000</v>
      </c>
      <c r="S8083" s="33">
        <v>4</v>
      </c>
      <c r="T8083" s="35" t="s">
        <v>3509</v>
      </c>
      <c r="U8083">
        <v>2010</v>
      </c>
      <c r="V8083">
        <v>10</v>
      </c>
      <c r="W8083">
        <v>17</v>
      </c>
      <c r="X8083" t="str">
        <f>VLOOKUP(C8083,'country description'!$A$2:$B$16,2,0)</f>
        <v>India</v>
      </c>
      <c r="Y8083" t="str">
        <f t="shared" si="242"/>
        <v>Rs.1000</v>
      </c>
      <c r="Z8083" s="36">
        <f t="shared" si="243"/>
        <v>1000</v>
      </c>
    </row>
    <row r="8084" ht="14.25" customHeight="1" spans="1:26">
      <c r="A8084" s="33">
        <v>18412894</v>
      </c>
      <c r="B8084" s="34" t="s">
        <v>20707</v>
      </c>
      <c r="C8084" s="33">
        <v>1</v>
      </c>
      <c r="D8084" s="34" t="s">
        <v>27</v>
      </c>
      <c r="E8084" s="33" t="s">
        <v>20708</v>
      </c>
      <c r="F8084" s="33" t="s">
        <v>2609</v>
      </c>
      <c r="G8084" s="33" t="s">
        <v>2610</v>
      </c>
      <c r="H8084" s="33">
        <v>77.1855515</v>
      </c>
      <c r="I8084" s="33">
        <v>28.5408514</v>
      </c>
      <c r="J8084" s="33" t="s">
        <v>866</v>
      </c>
      <c r="K8084" s="33" t="s">
        <v>32</v>
      </c>
      <c r="L8084" s="33" t="s">
        <v>34</v>
      </c>
      <c r="M8084" s="33" t="s">
        <v>34</v>
      </c>
      <c r="N8084" s="33" t="s">
        <v>34</v>
      </c>
      <c r="O8084" s="33" t="s">
        <v>34</v>
      </c>
      <c r="P8084" s="33">
        <v>1</v>
      </c>
      <c r="Q8084" s="33">
        <v>0</v>
      </c>
      <c r="R8084" s="33">
        <v>100</v>
      </c>
      <c r="S8084" s="33">
        <v>1</v>
      </c>
      <c r="T8084" s="35" t="s">
        <v>10206</v>
      </c>
      <c r="U8084">
        <v>2017</v>
      </c>
      <c r="V8084">
        <v>5</v>
      </c>
      <c r="W8084">
        <v>1</v>
      </c>
      <c r="X8084" t="str">
        <f>VLOOKUP(C8084,'country description'!$A$2:$B$16,2,0)</f>
        <v>India</v>
      </c>
      <c r="Y8084" t="str">
        <f t="shared" si="242"/>
        <v>Rs.100</v>
      </c>
      <c r="Z8084" s="36">
        <f t="shared" si="243"/>
        <v>100</v>
      </c>
    </row>
    <row r="8085" ht="14.25" customHeight="1" spans="1:26">
      <c r="A8085" s="33">
        <v>18412897</v>
      </c>
      <c r="B8085" s="34" t="s">
        <v>20642</v>
      </c>
      <c r="C8085" s="33">
        <v>1</v>
      </c>
      <c r="D8085" s="34" t="s">
        <v>149</v>
      </c>
      <c r="E8085" s="33" t="s">
        <v>1191</v>
      </c>
      <c r="F8085" s="33" t="s">
        <v>1190</v>
      </c>
      <c r="G8085" s="33" t="s">
        <v>1191</v>
      </c>
      <c r="H8085" s="33">
        <v>77.361455</v>
      </c>
      <c r="I8085" s="33">
        <v>28.569307</v>
      </c>
      <c r="J8085" s="33" t="s">
        <v>10779</v>
      </c>
      <c r="K8085" s="33" t="s">
        <v>32</v>
      </c>
      <c r="L8085" s="33" t="s">
        <v>34</v>
      </c>
      <c r="M8085" s="33" t="s">
        <v>33</v>
      </c>
      <c r="N8085" s="33" t="s">
        <v>34</v>
      </c>
      <c r="O8085" s="33" t="s">
        <v>34</v>
      </c>
      <c r="P8085" s="33">
        <v>1</v>
      </c>
      <c r="Q8085" s="33">
        <v>2</v>
      </c>
      <c r="R8085" s="33">
        <v>200</v>
      </c>
      <c r="S8085" s="33">
        <v>1</v>
      </c>
      <c r="T8085" s="35" t="s">
        <v>9392</v>
      </c>
      <c r="U8085">
        <v>2016</v>
      </c>
      <c r="V8085">
        <v>12</v>
      </c>
      <c r="W8085">
        <v>13</v>
      </c>
      <c r="X8085" t="str">
        <f>VLOOKUP(C8085,'country description'!$A$2:$B$16,2,0)</f>
        <v>India</v>
      </c>
      <c r="Y8085" t="str">
        <f t="shared" si="242"/>
        <v>Rs.200</v>
      </c>
      <c r="Z8085" s="36">
        <f t="shared" si="243"/>
        <v>200</v>
      </c>
    </row>
    <row r="8086" ht="14.25" customHeight="1" spans="1:26">
      <c r="A8086" s="33">
        <v>18412898</v>
      </c>
      <c r="B8086" s="34" t="s">
        <v>20709</v>
      </c>
      <c r="C8086" s="33">
        <v>1</v>
      </c>
      <c r="D8086" s="34" t="s">
        <v>27</v>
      </c>
      <c r="E8086" s="33" t="s">
        <v>20710</v>
      </c>
      <c r="F8086" s="33" t="s">
        <v>124</v>
      </c>
      <c r="G8086" s="33" t="s">
        <v>125</v>
      </c>
      <c r="H8086" s="33">
        <v>77.2521897</v>
      </c>
      <c r="I8086" s="33">
        <v>28.5487046</v>
      </c>
      <c r="J8086" s="33" t="s">
        <v>2823</v>
      </c>
      <c r="K8086" s="33" t="s">
        <v>32</v>
      </c>
      <c r="L8086" s="33" t="s">
        <v>34</v>
      </c>
      <c r="M8086" s="33" t="s">
        <v>34</v>
      </c>
      <c r="N8086" s="33" t="s">
        <v>34</v>
      </c>
      <c r="O8086" s="33" t="s">
        <v>34</v>
      </c>
      <c r="P8086" s="33">
        <v>1</v>
      </c>
      <c r="Q8086" s="33">
        <v>2</v>
      </c>
      <c r="R8086" s="33">
        <v>250</v>
      </c>
      <c r="S8086" s="33">
        <v>1</v>
      </c>
      <c r="T8086" s="35" t="s">
        <v>12112</v>
      </c>
      <c r="U8086">
        <v>2011</v>
      </c>
      <c r="V8086">
        <v>5</v>
      </c>
      <c r="W8086">
        <v>24</v>
      </c>
      <c r="X8086" t="str">
        <f>VLOOKUP(C8086,'country description'!$A$2:$B$16,2,0)</f>
        <v>India</v>
      </c>
      <c r="Y8086" t="str">
        <f t="shared" si="242"/>
        <v>Rs.250</v>
      </c>
      <c r="Z8086" s="36">
        <f t="shared" si="243"/>
        <v>250</v>
      </c>
    </row>
    <row r="8087" ht="14.25" customHeight="1" spans="1:26">
      <c r="A8087" s="33">
        <v>18412904</v>
      </c>
      <c r="B8087" s="34" t="s">
        <v>20642</v>
      </c>
      <c r="C8087" s="33">
        <v>1</v>
      </c>
      <c r="D8087" s="34" t="s">
        <v>27</v>
      </c>
      <c r="E8087" s="33" t="s">
        <v>55</v>
      </c>
      <c r="F8087" s="33" t="s">
        <v>54</v>
      </c>
      <c r="G8087" s="33" t="s">
        <v>55</v>
      </c>
      <c r="H8087" s="33">
        <v>77.2049011</v>
      </c>
      <c r="I8087" s="33">
        <v>28.557068</v>
      </c>
      <c r="J8087" s="33" t="s">
        <v>10779</v>
      </c>
      <c r="K8087" s="33" t="s">
        <v>32</v>
      </c>
      <c r="L8087" s="33" t="s">
        <v>34</v>
      </c>
      <c r="M8087" s="33" t="s">
        <v>33</v>
      </c>
      <c r="N8087" s="33" t="s">
        <v>34</v>
      </c>
      <c r="O8087" s="33" t="s">
        <v>34</v>
      </c>
      <c r="P8087" s="33">
        <v>1</v>
      </c>
      <c r="Q8087" s="33">
        <v>0</v>
      </c>
      <c r="R8087" s="33">
        <v>200</v>
      </c>
      <c r="S8087" s="33">
        <v>1</v>
      </c>
      <c r="T8087" s="35" t="s">
        <v>5943</v>
      </c>
      <c r="U8087">
        <v>2017</v>
      </c>
      <c r="V8087">
        <v>12</v>
      </c>
      <c r="W8087">
        <v>27</v>
      </c>
      <c r="X8087" t="str">
        <f>VLOOKUP(C8087,'country description'!$A$2:$B$16,2,0)</f>
        <v>India</v>
      </c>
      <c r="Y8087" t="str">
        <f t="shared" si="242"/>
        <v>Rs.200</v>
      </c>
      <c r="Z8087" s="36">
        <f t="shared" si="243"/>
        <v>200</v>
      </c>
    </row>
    <row r="8088" ht="14.25" customHeight="1" spans="1:26">
      <c r="A8088" s="33">
        <v>18412952</v>
      </c>
      <c r="B8088" s="34" t="s">
        <v>20711</v>
      </c>
      <c r="C8088" s="33">
        <v>1</v>
      </c>
      <c r="D8088" s="34" t="s">
        <v>27</v>
      </c>
      <c r="E8088" s="33" t="s">
        <v>20712</v>
      </c>
      <c r="F8088" s="33" t="s">
        <v>221</v>
      </c>
      <c r="G8088" s="33" t="s">
        <v>222</v>
      </c>
      <c r="H8088" s="33">
        <v>77.1778832</v>
      </c>
      <c r="I8088" s="33">
        <v>28.6921495</v>
      </c>
      <c r="J8088" s="33" t="s">
        <v>20503</v>
      </c>
      <c r="K8088" s="33" t="s">
        <v>32</v>
      </c>
      <c r="L8088" s="33" t="s">
        <v>34</v>
      </c>
      <c r="M8088" s="33" t="s">
        <v>33</v>
      </c>
      <c r="N8088" s="33" t="s">
        <v>34</v>
      </c>
      <c r="O8088" s="33" t="s">
        <v>34</v>
      </c>
      <c r="P8088" s="33">
        <v>1</v>
      </c>
      <c r="Q8088" s="33">
        <v>46</v>
      </c>
      <c r="R8088" s="33">
        <v>400</v>
      </c>
      <c r="S8088" s="33">
        <v>3.6</v>
      </c>
      <c r="T8088" s="35" t="s">
        <v>2248</v>
      </c>
      <c r="U8088">
        <v>2015</v>
      </c>
      <c r="V8088">
        <v>7</v>
      </c>
      <c r="W8088">
        <v>14</v>
      </c>
      <c r="X8088" t="str">
        <f>VLOOKUP(C8088,'country description'!$A$2:$B$16,2,0)</f>
        <v>India</v>
      </c>
      <c r="Y8088" t="str">
        <f t="shared" si="242"/>
        <v>Rs.400</v>
      </c>
      <c r="Z8088" s="36">
        <f t="shared" si="243"/>
        <v>400</v>
      </c>
    </row>
    <row r="8089" ht="14.25" customHeight="1" spans="1:26">
      <c r="A8089" s="33">
        <v>18413250</v>
      </c>
      <c r="B8089" s="34" t="s">
        <v>20713</v>
      </c>
      <c r="C8089" s="33">
        <v>1</v>
      </c>
      <c r="D8089" s="34" t="s">
        <v>27</v>
      </c>
      <c r="E8089" s="33" t="s">
        <v>20714</v>
      </c>
      <c r="F8089" s="33" t="s">
        <v>48</v>
      </c>
      <c r="G8089" s="33" t="s">
        <v>49</v>
      </c>
      <c r="H8089" s="33">
        <v>77.2418472</v>
      </c>
      <c r="I8089" s="33">
        <v>28.5332835</v>
      </c>
      <c r="J8089" s="33" t="s">
        <v>5141</v>
      </c>
      <c r="K8089" s="33" t="s">
        <v>32</v>
      </c>
      <c r="L8089" s="33" t="s">
        <v>33</v>
      </c>
      <c r="M8089" s="33" t="s">
        <v>34</v>
      </c>
      <c r="N8089" s="33" t="s">
        <v>34</v>
      </c>
      <c r="O8089" s="33" t="s">
        <v>34</v>
      </c>
      <c r="P8089" s="33">
        <v>3</v>
      </c>
      <c r="Q8089" s="33">
        <v>42</v>
      </c>
      <c r="R8089" s="33">
        <v>1650</v>
      </c>
      <c r="S8089" s="33">
        <v>3.8</v>
      </c>
      <c r="T8089" s="35" t="s">
        <v>1296</v>
      </c>
      <c r="U8089">
        <v>2017</v>
      </c>
      <c r="V8089">
        <v>10</v>
      </c>
      <c r="W8089">
        <v>14</v>
      </c>
      <c r="X8089" t="str">
        <f>VLOOKUP(C8089,'country description'!$A$2:$B$16,2,0)</f>
        <v>India</v>
      </c>
      <c r="Y8089" t="str">
        <f t="shared" si="242"/>
        <v>Rs.1650</v>
      </c>
      <c r="Z8089" s="36">
        <f t="shared" si="243"/>
        <v>1650</v>
      </c>
    </row>
    <row r="8090" ht="14.25" customHeight="1" spans="1:26">
      <c r="A8090" s="33">
        <v>18413811</v>
      </c>
      <c r="B8090" s="34" t="s">
        <v>6921</v>
      </c>
      <c r="C8090" s="33">
        <v>1</v>
      </c>
      <c r="D8090" s="34" t="s">
        <v>27</v>
      </c>
      <c r="E8090" s="33" t="s">
        <v>20715</v>
      </c>
      <c r="F8090" s="33" t="s">
        <v>4712</v>
      </c>
      <c r="G8090" s="33" t="s">
        <v>4713</v>
      </c>
      <c r="H8090" s="33">
        <v>77.2877168</v>
      </c>
      <c r="I8090" s="33">
        <v>28.53938</v>
      </c>
      <c r="J8090" s="33" t="s">
        <v>64</v>
      </c>
      <c r="K8090" s="33" t="s">
        <v>32</v>
      </c>
      <c r="L8090" s="33" t="s">
        <v>34</v>
      </c>
      <c r="M8090" s="33" t="s">
        <v>34</v>
      </c>
      <c r="N8090" s="33" t="s">
        <v>34</v>
      </c>
      <c r="O8090" s="33" t="s">
        <v>34</v>
      </c>
      <c r="P8090" s="33">
        <v>1</v>
      </c>
      <c r="Q8090" s="33">
        <v>4</v>
      </c>
      <c r="R8090" s="33">
        <v>400</v>
      </c>
      <c r="S8090" s="33">
        <v>3.1</v>
      </c>
      <c r="T8090" s="35" t="s">
        <v>18718</v>
      </c>
      <c r="U8090">
        <v>2017</v>
      </c>
      <c r="V8090">
        <v>1</v>
      </c>
      <c r="W8090">
        <v>17</v>
      </c>
      <c r="X8090" t="str">
        <f>VLOOKUP(C8090,'country description'!$A$2:$B$16,2,0)</f>
        <v>India</v>
      </c>
      <c r="Y8090" t="str">
        <f t="shared" si="242"/>
        <v>Rs.400</v>
      </c>
      <c r="Z8090" s="36">
        <f t="shared" si="243"/>
        <v>400</v>
      </c>
    </row>
    <row r="8091" ht="14.25" customHeight="1" spans="1:26">
      <c r="A8091" s="33">
        <v>18413814</v>
      </c>
      <c r="B8091" s="34" t="s">
        <v>20716</v>
      </c>
      <c r="C8091" s="33">
        <v>1</v>
      </c>
      <c r="D8091" s="34" t="s">
        <v>11971</v>
      </c>
      <c r="E8091" s="33" t="s">
        <v>20717</v>
      </c>
      <c r="F8091" s="33" t="s">
        <v>11977</v>
      </c>
      <c r="G8091" s="33" t="s">
        <v>11978</v>
      </c>
      <c r="H8091" s="33">
        <v>85.82289287</v>
      </c>
      <c r="I8091" s="33">
        <v>20.34347604</v>
      </c>
      <c r="J8091" s="33" t="s">
        <v>2219</v>
      </c>
      <c r="K8091" s="33" t="s">
        <v>32</v>
      </c>
      <c r="L8091" s="33" t="s">
        <v>34</v>
      </c>
      <c r="M8091" s="33" t="s">
        <v>34</v>
      </c>
      <c r="N8091" s="33" t="s">
        <v>34</v>
      </c>
      <c r="O8091" s="33" t="s">
        <v>34</v>
      </c>
      <c r="P8091" s="33">
        <v>2</v>
      </c>
      <c r="Q8091" s="33">
        <v>90</v>
      </c>
      <c r="R8091" s="33">
        <v>900</v>
      </c>
      <c r="S8091" s="33">
        <v>4</v>
      </c>
      <c r="T8091" s="35" t="s">
        <v>4478</v>
      </c>
      <c r="U8091">
        <v>2016</v>
      </c>
      <c r="V8091">
        <v>8</v>
      </c>
      <c r="W8091">
        <v>9</v>
      </c>
      <c r="X8091" t="str">
        <f>VLOOKUP(C8091,'country description'!$A$2:$B$16,2,0)</f>
        <v>India</v>
      </c>
      <c r="Y8091" t="str">
        <f t="shared" si="242"/>
        <v>Rs.900</v>
      </c>
      <c r="Z8091" s="36">
        <f t="shared" si="243"/>
        <v>900</v>
      </c>
    </row>
    <row r="8092" ht="14.25" customHeight="1" spans="1:26">
      <c r="A8092" s="33">
        <v>18414465</v>
      </c>
      <c r="B8092" s="34" t="s">
        <v>20718</v>
      </c>
      <c r="C8092" s="33">
        <v>1</v>
      </c>
      <c r="D8092" s="34" t="s">
        <v>27</v>
      </c>
      <c r="E8092" s="33" t="s">
        <v>20719</v>
      </c>
      <c r="F8092" s="33" t="s">
        <v>609</v>
      </c>
      <c r="G8092" s="33" t="s">
        <v>610</v>
      </c>
      <c r="H8092" s="33">
        <v>77.1981225</v>
      </c>
      <c r="I8092" s="33">
        <v>28.5381335</v>
      </c>
      <c r="J8092" s="33" t="s">
        <v>2823</v>
      </c>
      <c r="K8092" s="33" t="s">
        <v>32</v>
      </c>
      <c r="L8092" s="33" t="s">
        <v>34</v>
      </c>
      <c r="M8092" s="33" t="s">
        <v>34</v>
      </c>
      <c r="N8092" s="33" t="s">
        <v>34</v>
      </c>
      <c r="O8092" s="33" t="s">
        <v>34</v>
      </c>
      <c r="P8092" s="33">
        <v>1</v>
      </c>
      <c r="Q8092" s="33">
        <v>8</v>
      </c>
      <c r="R8092" s="33">
        <v>400</v>
      </c>
      <c r="S8092" s="33">
        <v>3.1</v>
      </c>
      <c r="T8092" s="35" t="s">
        <v>9668</v>
      </c>
      <c r="U8092">
        <v>2017</v>
      </c>
      <c r="V8092">
        <v>11</v>
      </c>
      <c r="W8092">
        <v>16</v>
      </c>
      <c r="X8092" t="str">
        <f>VLOOKUP(C8092,'country description'!$A$2:$B$16,2,0)</f>
        <v>India</v>
      </c>
      <c r="Y8092" t="str">
        <f t="shared" si="242"/>
        <v>Rs.400</v>
      </c>
      <c r="Z8092" s="36">
        <f t="shared" si="243"/>
        <v>400</v>
      </c>
    </row>
    <row r="8093" ht="14.25" customHeight="1" spans="1:26">
      <c r="A8093" s="33">
        <v>18414467</v>
      </c>
      <c r="B8093" s="34" t="s">
        <v>20720</v>
      </c>
      <c r="C8093" s="33">
        <v>1</v>
      </c>
      <c r="D8093" s="34" t="s">
        <v>27</v>
      </c>
      <c r="E8093" s="33" t="s">
        <v>20721</v>
      </c>
      <c r="F8093" s="33" t="s">
        <v>2978</v>
      </c>
      <c r="G8093" s="33" t="s">
        <v>2979</v>
      </c>
      <c r="H8093" s="33">
        <v>77.1167352</v>
      </c>
      <c r="I8093" s="33">
        <v>28.5386133</v>
      </c>
      <c r="J8093" s="33" t="s">
        <v>90</v>
      </c>
      <c r="K8093" s="33" t="s">
        <v>32</v>
      </c>
      <c r="L8093" s="33" t="s">
        <v>34</v>
      </c>
      <c r="M8093" s="33" t="s">
        <v>34</v>
      </c>
      <c r="N8093" s="33" t="s">
        <v>34</v>
      </c>
      <c r="O8093" s="33" t="s">
        <v>34</v>
      </c>
      <c r="P8093" s="33">
        <v>1</v>
      </c>
      <c r="Q8093" s="33">
        <v>0</v>
      </c>
      <c r="R8093" s="33">
        <v>100</v>
      </c>
      <c r="S8093" s="33">
        <v>1</v>
      </c>
      <c r="T8093" s="35" t="s">
        <v>17176</v>
      </c>
      <c r="U8093">
        <v>2011</v>
      </c>
      <c r="V8093">
        <v>5</v>
      </c>
      <c r="W8093">
        <v>7</v>
      </c>
      <c r="X8093" t="str">
        <f>VLOOKUP(C8093,'country description'!$A$2:$B$16,2,0)</f>
        <v>India</v>
      </c>
      <c r="Y8093" t="str">
        <f t="shared" si="242"/>
        <v>Rs.100</v>
      </c>
      <c r="Z8093" s="36">
        <f t="shared" si="243"/>
        <v>100</v>
      </c>
    </row>
    <row r="8094" ht="14.25" customHeight="1" spans="1:26">
      <c r="A8094" s="33">
        <v>18414468</v>
      </c>
      <c r="B8094" s="34" t="s">
        <v>16398</v>
      </c>
      <c r="C8094" s="33">
        <v>1</v>
      </c>
      <c r="D8094" s="34" t="s">
        <v>149</v>
      </c>
      <c r="E8094" s="33" t="s">
        <v>20722</v>
      </c>
      <c r="F8094" s="33" t="s">
        <v>4817</v>
      </c>
      <c r="G8094" s="33" t="s">
        <v>4818</v>
      </c>
      <c r="H8094" s="33">
        <v>77.3723239</v>
      </c>
      <c r="I8094" s="33">
        <v>28.6080732</v>
      </c>
      <c r="J8094" s="33" t="s">
        <v>580</v>
      </c>
      <c r="K8094" s="33" t="s">
        <v>32</v>
      </c>
      <c r="L8094" s="33" t="s">
        <v>34</v>
      </c>
      <c r="M8094" s="33" t="s">
        <v>33</v>
      </c>
      <c r="N8094" s="33" t="s">
        <v>33</v>
      </c>
      <c r="O8094" s="33" t="s">
        <v>34</v>
      </c>
      <c r="P8094" s="33">
        <v>2</v>
      </c>
      <c r="Q8094" s="33">
        <v>8</v>
      </c>
      <c r="R8094" s="33">
        <v>650</v>
      </c>
      <c r="S8094" s="33">
        <v>2.7</v>
      </c>
      <c r="T8094" s="35" t="s">
        <v>3942</v>
      </c>
      <c r="U8094">
        <v>2014</v>
      </c>
      <c r="V8094">
        <v>9</v>
      </c>
      <c r="W8094">
        <v>16</v>
      </c>
      <c r="X8094" t="str">
        <f>VLOOKUP(C8094,'country description'!$A$2:$B$16,2,0)</f>
        <v>India</v>
      </c>
      <c r="Y8094" t="str">
        <f t="shared" si="242"/>
        <v>Rs.650</v>
      </c>
      <c r="Z8094" s="36">
        <f t="shared" si="243"/>
        <v>650</v>
      </c>
    </row>
    <row r="8095" ht="14.25" customHeight="1" spans="1:26">
      <c r="A8095" s="33">
        <v>18414469</v>
      </c>
      <c r="B8095" s="34" t="s">
        <v>20723</v>
      </c>
      <c r="C8095" s="33">
        <v>1</v>
      </c>
      <c r="D8095" s="34" t="s">
        <v>27</v>
      </c>
      <c r="E8095" s="33" t="s">
        <v>20724</v>
      </c>
      <c r="F8095" s="33" t="s">
        <v>901</v>
      </c>
      <c r="G8095" s="33" t="s">
        <v>902</v>
      </c>
      <c r="H8095" s="33">
        <v>77.2460453</v>
      </c>
      <c r="I8095" s="33">
        <v>28.5590781</v>
      </c>
      <c r="J8095" s="33" t="s">
        <v>18445</v>
      </c>
      <c r="K8095" s="33" t="s">
        <v>32</v>
      </c>
      <c r="L8095" s="33" t="s">
        <v>34</v>
      </c>
      <c r="M8095" s="33" t="s">
        <v>34</v>
      </c>
      <c r="N8095" s="33" t="s">
        <v>34</v>
      </c>
      <c r="O8095" s="33" t="s">
        <v>34</v>
      </c>
      <c r="P8095" s="33">
        <v>2</v>
      </c>
      <c r="Q8095" s="33">
        <v>0</v>
      </c>
      <c r="R8095" s="33">
        <v>500</v>
      </c>
      <c r="S8095" s="33">
        <v>1</v>
      </c>
      <c r="T8095" s="35" t="s">
        <v>808</v>
      </c>
      <c r="U8095">
        <v>2012</v>
      </c>
      <c r="V8095">
        <v>11</v>
      </c>
      <c r="W8095">
        <v>12</v>
      </c>
      <c r="X8095" t="str">
        <f>VLOOKUP(C8095,'country description'!$A$2:$B$16,2,0)</f>
        <v>India</v>
      </c>
      <c r="Y8095" t="str">
        <f t="shared" si="242"/>
        <v>Rs.500</v>
      </c>
      <c r="Z8095" s="36">
        <f t="shared" si="243"/>
        <v>500</v>
      </c>
    </row>
    <row r="8096" ht="14.25" customHeight="1" spans="1:26">
      <c r="A8096" s="33">
        <v>18414470</v>
      </c>
      <c r="B8096" s="34" t="s">
        <v>20697</v>
      </c>
      <c r="C8096" s="33">
        <v>1</v>
      </c>
      <c r="D8096" s="34" t="s">
        <v>27</v>
      </c>
      <c r="E8096" s="33" t="s">
        <v>20725</v>
      </c>
      <c r="F8096" s="33" t="s">
        <v>614</v>
      </c>
      <c r="G8096" s="33" t="s">
        <v>615</v>
      </c>
      <c r="H8096" s="33">
        <v>77.2817105</v>
      </c>
      <c r="I8096" s="33">
        <v>28.6341612</v>
      </c>
      <c r="J8096" s="33" t="s">
        <v>860</v>
      </c>
      <c r="K8096" s="33" t="s">
        <v>32</v>
      </c>
      <c r="L8096" s="33" t="s">
        <v>34</v>
      </c>
      <c r="M8096" s="33" t="s">
        <v>33</v>
      </c>
      <c r="N8096" s="33" t="s">
        <v>34</v>
      </c>
      <c r="O8096" s="33" t="s">
        <v>34</v>
      </c>
      <c r="P8096" s="33">
        <v>2</v>
      </c>
      <c r="Q8096" s="33">
        <v>10</v>
      </c>
      <c r="R8096" s="33">
        <v>600</v>
      </c>
      <c r="S8096" s="33">
        <v>2.6</v>
      </c>
      <c r="T8096" s="35" t="s">
        <v>847</v>
      </c>
      <c r="U8096">
        <v>2010</v>
      </c>
      <c r="V8096">
        <v>12</v>
      </c>
      <c r="W8096">
        <v>2</v>
      </c>
      <c r="X8096" t="str">
        <f>VLOOKUP(C8096,'country description'!$A$2:$B$16,2,0)</f>
        <v>India</v>
      </c>
      <c r="Y8096" t="str">
        <f t="shared" si="242"/>
        <v>Rs.600</v>
      </c>
      <c r="Z8096" s="36">
        <f t="shared" si="243"/>
        <v>600</v>
      </c>
    </row>
    <row r="8097" ht="14.25" customHeight="1" spans="1:26">
      <c r="A8097" s="33">
        <v>18414475</v>
      </c>
      <c r="B8097" s="34" t="s">
        <v>20697</v>
      </c>
      <c r="C8097" s="33">
        <v>1</v>
      </c>
      <c r="D8097" s="34" t="s">
        <v>27</v>
      </c>
      <c r="E8097" s="33" t="s">
        <v>20726</v>
      </c>
      <c r="F8097" s="33" t="s">
        <v>948</v>
      </c>
      <c r="G8097" s="33" t="s">
        <v>949</v>
      </c>
      <c r="H8097" s="33">
        <v>77.1120745</v>
      </c>
      <c r="I8097" s="33">
        <v>28.6463287</v>
      </c>
      <c r="J8097" s="33" t="s">
        <v>860</v>
      </c>
      <c r="K8097" s="33" t="s">
        <v>32</v>
      </c>
      <c r="L8097" s="33" t="s">
        <v>34</v>
      </c>
      <c r="M8097" s="33" t="s">
        <v>33</v>
      </c>
      <c r="N8097" s="33" t="s">
        <v>34</v>
      </c>
      <c r="O8097" s="33" t="s">
        <v>34</v>
      </c>
      <c r="P8097" s="33">
        <v>2</v>
      </c>
      <c r="Q8097" s="33">
        <v>4</v>
      </c>
      <c r="R8097" s="33">
        <v>600</v>
      </c>
      <c r="S8097" s="33">
        <v>3</v>
      </c>
      <c r="T8097" s="35" t="s">
        <v>4016</v>
      </c>
      <c r="U8097">
        <v>2012</v>
      </c>
      <c r="V8097">
        <v>2</v>
      </c>
      <c r="W8097">
        <v>27</v>
      </c>
      <c r="X8097" t="str">
        <f>VLOOKUP(C8097,'country description'!$A$2:$B$16,2,0)</f>
        <v>India</v>
      </c>
      <c r="Y8097" t="str">
        <f t="shared" si="242"/>
        <v>Rs.600</v>
      </c>
      <c r="Z8097" s="36">
        <f t="shared" si="243"/>
        <v>600</v>
      </c>
    </row>
    <row r="8098" ht="14.25" customHeight="1" spans="1:26">
      <c r="A8098" s="33">
        <v>18414477</v>
      </c>
      <c r="B8098" s="34" t="s">
        <v>20697</v>
      </c>
      <c r="C8098" s="33">
        <v>1</v>
      </c>
      <c r="D8098" s="34" t="s">
        <v>27</v>
      </c>
      <c r="E8098" s="33" t="s">
        <v>20727</v>
      </c>
      <c r="F8098" s="33" t="s">
        <v>421</v>
      </c>
      <c r="G8098" s="33" t="s">
        <v>422</v>
      </c>
      <c r="H8098" s="33">
        <v>77.257337</v>
      </c>
      <c r="I8098" s="33">
        <v>28.537027</v>
      </c>
      <c r="J8098" s="33" t="s">
        <v>860</v>
      </c>
      <c r="K8098" s="33" t="s">
        <v>32</v>
      </c>
      <c r="L8098" s="33" t="s">
        <v>34</v>
      </c>
      <c r="M8098" s="33" t="s">
        <v>33</v>
      </c>
      <c r="N8098" s="33" t="s">
        <v>34</v>
      </c>
      <c r="O8098" s="33" t="s">
        <v>34</v>
      </c>
      <c r="P8098" s="33">
        <v>2</v>
      </c>
      <c r="Q8098" s="33">
        <v>4</v>
      </c>
      <c r="R8098" s="33">
        <v>600</v>
      </c>
      <c r="S8098" s="33">
        <v>3</v>
      </c>
      <c r="T8098" s="35" t="s">
        <v>9686</v>
      </c>
      <c r="U8098">
        <v>2011</v>
      </c>
      <c r="V8098">
        <v>5</v>
      </c>
      <c r="W8098">
        <v>5</v>
      </c>
      <c r="X8098" t="str">
        <f>VLOOKUP(C8098,'country description'!$A$2:$B$16,2,0)</f>
        <v>India</v>
      </c>
      <c r="Y8098" t="str">
        <f t="shared" si="242"/>
        <v>Rs.600</v>
      </c>
      <c r="Z8098" s="36">
        <f t="shared" si="243"/>
        <v>600</v>
      </c>
    </row>
    <row r="8099" ht="14.25" customHeight="1" spans="1:26">
      <c r="A8099" s="33">
        <v>18414479</v>
      </c>
      <c r="B8099" s="34" t="s">
        <v>20697</v>
      </c>
      <c r="C8099" s="33">
        <v>1</v>
      </c>
      <c r="D8099" s="34" t="s">
        <v>27</v>
      </c>
      <c r="E8099" s="33" t="s">
        <v>20728</v>
      </c>
      <c r="F8099" s="33" t="s">
        <v>54</v>
      </c>
      <c r="G8099" s="33" t="s">
        <v>55</v>
      </c>
      <c r="H8099" s="33">
        <v>77.2049011</v>
      </c>
      <c r="I8099" s="33">
        <v>28.557068</v>
      </c>
      <c r="J8099" s="33" t="s">
        <v>860</v>
      </c>
      <c r="K8099" s="33" t="s">
        <v>32</v>
      </c>
      <c r="L8099" s="33" t="s">
        <v>34</v>
      </c>
      <c r="M8099" s="33" t="s">
        <v>33</v>
      </c>
      <c r="N8099" s="33" t="s">
        <v>34</v>
      </c>
      <c r="O8099" s="33" t="s">
        <v>34</v>
      </c>
      <c r="P8099" s="33">
        <v>2</v>
      </c>
      <c r="Q8099" s="33">
        <v>13</v>
      </c>
      <c r="R8099" s="33">
        <v>600</v>
      </c>
      <c r="S8099" s="33">
        <v>2.8</v>
      </c>
      <c r="T8099" s="35" t="s">
        <v>2659</v>
      </c>
      <c r="U8099">
        <v>2016</v>
      </c>
      <c r="V8099">
        <v>10</v>
      </c>
      <c r="W8099">
        <v>13</v>
      </c>
      <c r="X8099" t="str">
        <f>VLOOKUP(C8099,'country description'!$A$2:$B$16,2,0)</f>
        <v>India</v>
      </c>
      <c r="Y8099" t="str">
        <f t="shared" si="242"/>
        <v>Rs.600</v>
      </c>
      <c r="Z8099" s="36">
        <f t="shared" si="243"/>
        <v>600</v>
      </c>
    </row>
    <row r="8100" ht="14.25" customHeight="1" spans="1:26">
      <c r="A8100" s="33">
        <v>18414481</v>
      </c>
      <c r="B8100" s="34" t="s">
        <v>20642</v>
      </c>
      <c r="C8100" s="33">
        <v>1</v>
      </c>
      <c r="D8100" s="34" t="s">
        <v>27</v>
      </c>
      <c r="E8100" s="33" t="s">
        <v>30</v>
      </c>
      <c r="F8100" s="33" t="s">
        <v>29</v>
      </c>
      <c r="G8100" s="33" t="s">
        <v>30</v>
      </c>
      <c r="H8100" s="33">
        <v>77.23041</v>
      </c>
      <c r="I8100" s="33">
        <v>28.636975</v>
      </c>
      <c r="J8100" s="33" t="s">
        <v>10779</v>
      </c>
      <c r="K8100" s="33" t="s">
        <v>32</v>
      </c>
      <c r="L8100" s="33" t="s">
        <v>34</v>
      </c>
      <c r="M8100" s="33" t="s">
        <v>33</v>
      </c>
      <c r="N8100" s="33" t="s">
        <v>34</v>
      </c>
      <c r="O8100" s="33" t="s">
        <v>34</v>
      </c>
      <c r="P8100" s="33">
        <v>1</v>
      </c>
      <c r="Q8100" s="33">
        <v>0</v>
      </c>
      <c r="R8100" s="33">
        <v>200</v>
      </c>
      <c r="S8100" s="33">
        <v>1</v>
      </c>
      <c r="T8100" s="35" t="s">
        <v>20729</v>
      </c>
      <c r="U8100">
        <v>2013</v>
      </c>
      <c r="V8100">
        <v>11</v>
      </c>
      <c r="W8100">
        <v>17</v>
      </c>
      <c r="X8100" t="str">
        <f>VLOOKUP(C8100,'country description'!$A$2:$B$16,2,0)</f>
        <v>India</v>
      </c>
      <c r="Y8100" t="str">
        <f t="shared" si="242"/>
        <v>Rs.200</v>
      </c>
      <c r="Z8100" s="36">
        <f t="shared" si="243"/>
        <v>200</v>
      </c>
    </row>
    <row r="8101" ht="14.25" customHeight="1" spans="1:26">
      <c r="A8101" s="33">
        <v>18414487</v>
      </c>
      <c r="B8101" s="34" t="s">
        <v>20642</v>
      </c>
      <c r="C8101" s="33">
        <v>1</v>
      </c>
      <c r="D8101" s="34" t="s">
        <v>135</v>
      </c>
      <c r="E8101" s="33" t="s">
        <v>2878</v>
      </c>
      <c r="F8101" s="33" t="s">
        <v>2877</v>
      </c>
      <c r="G8101" s="33" t="s">
        <v>2878</v>
      </c>
      <c r="H8101" s="33">
        <v>77.0540696</v>
      </c>
      <c r="I8101" s="33">
        <v>28.5042347</v>
      </c>
      <c r="J8101" s="33" t="s">
        <v>10779</v>
      </c>
      <c r="K8101" s="33" t="s">
        <v>32</v>
      </c>
      <c r="L8101" s="33" t="s">
        <v>34</v>
      </c>
      <c r="M8101" s="33" t="s">
        <v>33</v>
      </c>
      <c r="N8101" s="33" t="s">
        <v>34</v>
      </c>
      <c r="O8101" s="33" t="s">
        <v>34</v>
      </c>
      <c r="P8101" s="33">
        <v>1</v>
      </c>
      <c r="Q8101" s="33">
        <v>3</v>
      </c>
      <c r="R8101" s="33">
        <v>200</v>
      </c>
      <c r="S8101" s="33">
        <v>1</v>
      </c>
      <c r="T8101" s="35" t="s">
        <v>3059</v>
      </c>
      <c r="U8101">
        <v>2013</v>
      </c>
      <c r="V8101">
        <v>10</v>
      </c>
      <c r="W8101">
        <v>15</v>
      </c>
      <c r="X8101" t="str">
        <f>VLOOKUP(C8101,'country description'!$A$2:$B$16,2,0)</f>
        <v>India</v>
      </c>
      <c r="Y8101" t="str">
        <f t="shared" si="242"/>
        <v>Rs.200</v>
      </c>
      <c r="Z8101" s="36">
        <f t="shared" si="243"/>
        <v>200</v>
      </c>
    </row>
    <row r="8102" ht="14.25" customHeight="1" spans="1:26">
      <c r="A8102" s="33">
        <v>18414494</v>
      </c>
      <c r="B8102" s="34" t="s">
        <v>20730</v>
      </c>
      <c r="C8102" s="33">
        <v>1</v>
      </c>
      <c r="D8102" s="34" t="s">
        <v>27</v>
      </c>
      <c r="E8102" s="33" t="s">
        <v>20731</v>
      </c>
      <c r="F8102" s="33" t="s">
        <v>2609</v>
      </c>
      <c r="G8102" s="33" t="s">
        <v>2610</v>
      </c>
      <c r="H8102" s="33">
        <v>77.182236</v>
      </c>
      <c r="I8102" s="33">
        <v>28.536976</v>
      </c>
      <c r="J8102" s="33" t="s">
        <v>329</v>
      </c>
      <c r="K8102" s="33" t="s">
        <v>32</v>
      </c>
      <c r="L8102" s="33" t="s">
        <v>34</v>
      </c>
      <c r="M8102" s="33" t="s">
        <v>34</v>
      </c>
      <c r="N8102" s="33" t="s">
        <v>34</v>
      </c>
      <c r="O8102" s="33" t="s">
        <v>34</v>
      </c>
      <c r="P8102" s="33">
        <v>1</v>
      </c>
      <c r="Q8102" s="33">
        <v>1</v>
      </c>
      <c r="R8102" s="33">
        <v>400</v>
      </c>
      <c r="S8102" s="33">
        <v>1</v>
      </c>
      <c r="T8102" s="35" t="s">
        <v>20732</v>
      </c>
      <c r="U8102">
        <v>2012</v>
      </c>
      <c r="V8102">
        <v>10</v>
      </c>
      <c r="W8102">
        <v>13</v>
      </c>
      <c r="X8102" t="str">
        <f>VLOOKUP(C8102,'country description'!$A$2:$B$16,2,0)</f>
        <v>India</v>
      </c>
      <c r="Y8102" t="str">
        <f t="shared" si="242"/>
        <v>Rs.400</v>
      </c>
      <c r="Z8102" s="36">
        <f t="shared" si="243"/>
        <v>400</v>
      </c>
    </row>
    <row r="8103" ht="14.25" customHeight="1" spans="1:26">
      <c r="A8103" s="33">
        <v>18414495</v>
      </c>
      <c r="B8103" s="34" t="s">
        <v>20733</v>
      </c>
      <c r="C8103" s="33">
        <v>1</v>
      </c>
      <c r="D8103" s="34" t="s">
        <v>27</v>
      </c>
      <c r="E8103" s="33" t="s">
        <v>20734</v>
      </c>
      <c r="F8103" s="33" t="s">
        <v>421</v>
      </c>
      <c r="G8103" s="33" t="s">
        <v>422</v>
      </c>
      <c r="H8103" s="33">
        <v>77.2553326</v>
      </c>
      <c r="I8103" s="33">
        <v>28.5415619</v>
      </c>
      <c r="J8103" s="33" t="s">
        <v>111</v>
      </c>
      <c r="K8103" s="33" t="s">
        <v>32</v>
      </c>
      <c r="L8103" s="33" t="s">
        <v>34</v>
      </c>
      <c r="M8103" s="33" t="s">
        <v>33</v>
      </c>
      <c r="N8103" s="33" t="s">
        <v>34</v>
      </c>
      <c r="O8103" s="33" t="s">
        <v>34</v>
      </c>
      <c r="P8103" s="33">
        <v>2</v>
      </c>
      <c r="Q8103" s="33">
        <v>20</v>
      </c>
      <c r="R8103" s="33">
        <v>550</v>
      </c>
      <c r="S8103" s="33">
        <v>3.4</v>
      </c>
      <c r="T8103" s="35" t="s">
        <v>20735</v>
      </c>
      <c r="U8103">
        <v>2010</v>
      </c>
      <c r="V8103">
        <v>3</v>
      </c>
      <c r="W8103">
        <v>26</v>
      </c>
      <c r="X8103" t="str">
        <f>VLOOKUP(C8103,'country description'!$A$2:$B$16,2,0)</f>
        <v>India</v>
      </c>
      <c r="Y8103" t="str">
        <f t="shared" si="242"/>
        <v>Rs.550</v>
      </c>
      <c r="Z8103" s="36">
        <f t="shared" si="243"/>
        <v>550</v>
      </c>
    </row>
    <row r="8104" ht="14.25" customHeight="1" spans="1:26">
      <c r="A8104" s="33">
        <v>18414496</v>
      </c>
      <c r="B8104" s="34" t="s">
        <v>20736</v>
      </c>
      <c r="C8104" s="33">
        <v>1</v>
      </c>
      <c r="D8104" s="34" t="s">
        <v>27</v>
      </c>
      <c r="E8104" s="33" t="s">
        <v>20737</v>
      </c>
      <c r="F8104" s="33" t="s">
        <v>901</v>
      </c>
      <c r="G8104" s="33" t="s">
        <v>902</v>
      </c>
      <c r="H8104" s="33">
        <v>77.2480855</v>
      </c>
      <c r="I8104" s="33">
        <v>28.5540294</v>
      </c>
      <c r="J8104" s="33" t="s">
        <v>1111</v>
      </c>
      <c r="K8104" s="33" t="s">
        <v>32</v>
      </c>
      <c r="L8104" s="33" t="s">
        <v>34</v>
      </c>
      <c r="M8104" s="33" t="s">
        <v>34</v>
      </c>
      <c r="N8104" s="33" t="s">
        <v>34</v>
      </c>
      <c r="O8104" s="33" t="s">
        <v>34</v>
      </c>
      <c r="P8104" s="33">
        <v>1</v>
      </c>
      <c r="Q8104" s="33">
        <v>2</v>
      </c>
      <c r="R8104" s="33">
        <v>400</v>
      </c>
      <c r="S8104" s="33">
        <v>1</v>
      </c>
      <c r="T8104" s="35" t="s">
        <v>20738</v>
      </c>
      <c r="U8104">
        <v>2015</v>
      </c>
      <c r="V8104">
        <v>7</v>
      </c>
      <c r="W8104">
        <v>24</v>
      </c>
      <c r="X8104" t="str">
        <f>VLOOKUP(C8104,'country description'!$A$2:$B$16,2,0)</f>
        <v>India</v>
      </c>
      <c r="Y8104" t="str">
        <f t="shared" si="242"/>
        <v>Rs.400</v>
      </c>
      <c r="Z8104" s="36">
        <f t="shared" si="243"/>
        <v>400</v>
      </c>
    </row>
    <row r="8105" ht="14.25" customHeight="1" spans="1:26">
      <c r="A8105" s="33">
        <v>18414497</v>
      </c>
      <c r="B8105" s="34" t="s">
        <v>20739</v>
      </c>
      <c r="C8105" s="33">
        <v>1</v>
      </c>
      <c r="D8105" s="34" t="s">
        <v>27</v>
      </c>
      <c r="E8105" s="33" t="s">
        <v>20740</v>
      </c>
      <c r="F8105" s="33" t="s">
        <v>2609</v>
      </c>
      <c r="G8105" s="33" t="s">
        <v>2610</v>
      </c>
      <c r="H8105" s="33">
        <v>77.1852381</v>
      </c>
      <c r="I8105" s="33">
        <v>28.5419777</v>
      </c>
      <c r="J8105" s="33" t="s">
        <v>358</v>
      </c>
      <c r="K8105" s="33" t="s">
        <v>32</v>
      </c>
      <c r="L8105" s="33" t="s">
        <v>34</v>
      </c>
      <c r="M8105" s="33" t="s">
        <v>34</v>
      </c>
      <c r="N8105" s="33" t="s">
        <v>34</v>
      </c>
      <c r="O8105" s="33" t="s">
        <v>34</v>
      </c>
      <c r="P8105" s="33">
        <v>1</v>
      </c>
      <c r="Q8105" s="33">
        <v>1</v>
      </c>
      <c r="R8105" s="33">
        <v>150</v>
      </c>
      <c r="S8105" s="33">
        <v>1</v>
      </c>
      <c r="T8105" s="35" t="s">
        <v>17872</v>
      </c>
      <c r="U8105">
        <v>2013</v>
      </c>
      <c r="V8105">
        <v>6</v>
      </c>
      <c r="W8105">
        <v>4</v>
      </c>
      <c r="X8105" t="str">
        <f>VLOOKUP(C8105,'country description'!$A$2:$B$16,2,0)</f>
        <v>India</v>
      </c>
      <c r="Y8105" t="str">
        <f t="shared" si="242"/>
        <v>Rs.150</v>
      </c>
      <c r="Z8105" s="36">
        <f t="shared" si="243"/>
        <v>150</v>
      </c>
    </row>
    <row r="8106" ht="14.25" customHeight="1" spans="1:26">
      <c r="A8106" s="33">
        <v>18414499</v>
      </c>
      <c r="B8106" s="34" t="s">
        <v>20741</v>
      </c>
      <c r="C8106" s="33">
        <v>1</v>
      </c>
      <c r="D8106" s="34" t="s">
        <v>27</v>
      </c>
      <c r="E8106" s="33" t="s">
        <v>20742</v>
      </c>
      <c r="F8106" s="33" t="s">
        <v>171</v>
      </c>
      <c r="G8106" s="33" t="s">
        <v>172</v>
      </c>
      <c r="H8106" s="33">
        <v>77.2239998</v>
      </c>
      <c r="I8106" s="33">
        <v>28.5625562</v>
      </c>
      <c r="J8106" s="33" t="s">
        <v>1961</v>
      </c>
      <c r="K8106" s="33" t="s">
        <v>32</v>
      </c>
      <c r="L8106" s="33" t="s">
        <v>33</v>
      </c>
      <c r="M8106" s="33" t="s">
        <v>34</v>
      </c>
      <c r="N8106" s="33" t="s">
        <v>34</v>
      </c>
      <c r="O8106" s="33" t="s">
        <v>34</v>
      </c>
      <c r="P8106" s="33">
        <v>3</v>
      </c>
      <c r="Q8106" s="33">
        <v>188</v>
      </c>
      <c r="R8106" s="33">
        <v>1500</v>
      </c>
      <c r="S8106" s="33">
        <v>3.9</v>
      </c>
      <c r="T8106" s="35" t="s">
        <v>1505</v>
      </c>
      <c r="U8106">
        <v>2016</v>
      </c>
      <c r="V8106">
        <v>8</v>
      </c>
      <c r="W8106">
        <v>28</v>
      </c>
      <c r="X8106" t="str">
        <f>VLOOKUP(C8106,'country description'!$A$2:$B$16,2,0)</f>
        <v>India</v>
      </c>
      <c r="Y8106" t="str">
        <f t="shared" si="242"/>
        <v>Rs.1500</v>
      </c>
      <c r="Z8106" s="36">
        <f t="shared" si="243"/>
        <v>1500</v>
      </c>
    </row>
    <row r="8107" ht="14.25" customHeight="1" spans="1:26">
      <c r="A8107" s="33">
        <v>18414500</v>
      </c>
      <c r="B8107" s="34" t="s">
        <v>20743</v>
      </c>
      <c r="C8107" s="33">
        <v>1</v>
      </c>
      <c r="D8107" s="34" t="s">
        <v>27</v>
      </c>
      <c r="E8107" s="33" t="s">
        <v>20744</v>
      </c>
      <c r="F8107" s="33" t="s">
        <v>1689</v>
      </c>
      <c r="G8107" s="33" t="s">
        <v>1690</v>
      </c>
      <c r="H8107" s="33">
        <v>0</v>
      </c>
      <c r="I8107" s="33">
        <v>0</v>
      </c>
      <c r="J8107" s="33" t="s">
        <v>1073</v>
      </c>
      <c r="K8107" s="33" t="s">
        <v>32</v>
      </c>
      <c r="L8107" s="33" t="s">
        <v>34</v>
      </c>
      <c r="M8107" s="33" t="s">
        <v>34</v>
      </c>
      <c r="N8107" s="33" t="s">
        <v>34</v>
      </c>
      <c r="O8107" s="33" t="s">
        <v>34</v>
      </c>
      <c r="P8107" s="33">
        <v>1</v>
      </c>
      <c r="Q8107" s="33">
        <v>0</v>
      </c>
      <c r="R8107" s="33">
        <v>300</v>
      </c>
      <c r="S8107" s="33">
        <v>1</v>
      </c>
      <c r="T8107" s="35" t="s">
        <v>20745</v>
      </c>
      <c r="U8107">
        <v>2013</v>
      </c>
      <c r="V8107">
        <v>5</v>
      </c>
      <c r="W8107">
        <v>21</v>
      </c>
      <c r="X8107" t="str">
        <f>VLOOKUP(C8107,'country description'!$A$2:$B$16,2,0)</f>
        <v>India</v>
      </c>
      <c r="Y8107" t="str">
        <f t="shared" si="242"/>
        <v>Rs.300</v>
      </c>
      <c r="Z8107" s="36">
        <f t="shared" si="243"/>
        <v>300</v>
      </c>
    </row>
    <row r="8108" ht="14.25" customHeight="1" spans="1:26">
      <c r="A8108" s="33">
        <v>18414502</v>
      </c>
      <c r="B8108" s="34" t="s">
        <v>20746</v>
      </c>
      <c r="C8108" s="33">
        <v>1</v>
      </c>
      <c r="D8108" s="34" t="s">
        <v>27</v>
      </c>
      <c r="E8108" s="33" t="s">
        <v>20747</v>
      </c>
      <c r="F8108" s="33" t="s">
        <v>4999</v>
      </c>
      <c r="G8108" s="33" t="s">
        <v>5000</v>
      </c>
      <c r="H8108" s="33">
        <v>0</v>
      </c>
      <c r="I8108" s="33">
        <v>0</v>
      </c>
      <c r="J8108" s="33" t="s">
        <v>20748</v>
      </c>
      <c r="K8108" s="33" t="s">
        <v>32</v>
      </c>
      <c r="L8108" s="33" t="s">
        <v>34</v>
      </c>
      <c r="M8108" s="33" t="s">
        <v>34</v>
      </c>
      <c r="N8108" s="33" t="s">
        <v>34</v>
      </c>
      <c r="O8108" s="33" t="s">
        <v>34</v>
      </c>
      <c r="P8108" s="33">
        <v>1</v>
      </c>
      <c r="Q8108" s="33">
        <v>1</v>
      </c>
      <c r="R8108" s="33">
        <v>400</v>
      </c>
      <c r="S8108" s="33">
        <v>1</v>
      </c>
      <c r="T8108" s="35" t="s">
        <v>4396</v>
      </c>
      <c r="U8108">
        <v>2012</v>
      </c>
      <c r="V8108">
        <v>8</v>
      </c>
      <c r="W8108">
        <v>12</v>
      </c>
      <c r="X8108" t="str">
        <f>VLOOKUP(C8108,'country description'!$A$2:$B$16,2,0)</f>
        <v>India</v>
      </c>
      <c r="Y8108" t="str">
        <f t="shared" si="242"/>
        <v>Rs.400</v>
      </c>
      <c r="Z8108" s="36">
        <f t="shared" si="243"/>
        <v>400</v>
      </c>
    </row>
    <row r="8109" ht="14.25" customHeight="1" spans="1:26">
      <c r="A8109" s="33">
        <v>18414503</v>
      </c>
      <c r="B8109" s="34" t="s">
        <v>20749</v>
      </c>
      <c r="C8109" s="33">
        <v>1</v>
      </c>
      <c r="D8109" s="34" t="s">
        <v>27</v>
      </c>
      <c r="E8109" s="33" t="s">
        <v>20750</v>
      </c>
      <c r="F8109" s="33" t="s">
        <v>1283</v>
      </c>
      <c r="G8109" s="33" t="s">
        <v>1284</v>
      </c>
      <c r="H8109" s="33">
        <v>77.1810026</v>
      </c>
      <c r="I8109" s="33">
        <v>28.5488714</v>
      </c>
      <c r="J8109" s="33" t="s">
        <v>90</v>
      </c>
      <c r="K8109" s="33" t="s">
        <v>32</v>
      </c>
      <c r="L8109" s="33" t="s">
        <v>34</v>
      </c>
      <c r="M8109" s="33" t="s">
        <v>34</v>
      </c>
      <c r="N8109" s="33" t="s">
        <v>34</v>
      </c>
      <c r="O8109" s="33" t="s">
        <v>34</v>
      </c>
      <c r="P8109" s="33">
        <v>1</v>
      </c>
      <c r="Q8109" s="33">
        <v>0</v>
      </c>
      <c r="R8109" s="33">
        <v>400</v>
      </c>
      <c r="S8109" s="33">
        <v>1</v>
      </c>
      <c r="T8109" s="35" t="s">
        <v>1815</v>
      </c>
      <c r="U8109">
        <v>2018</v>
      </c>
      <c r="V8109">
        <v>2</v>
      </c>
      <c r="W8109">
        <v>10</v>
      </c>
      <c r="X8109" t="str">
        <f>VLOOKUP(C8109,'country description'!$A$2:$B$16,2,0)</f>
        <v>India</v>
      </c>
      <c r="Y8109" t="str">
        <f t="shared" si="242"/>
        <v>Rs.400</v>
      </c>
      <c r="Z8109" s="36">
        <f t="shared" si="243"/>
        <v>400</v>
      </c>
    </row>
    <row r="8110" ht="14.25" customHeight="1" spans="1:26">
      <c r="A8110" s="33">
        <v>18414506</v>
      </c>
      <c r="B8110" s="34" t="s">
        <v>20751</v>
      </c>
      <c r="C8110" s="33">
        <v>1</v>
      </c>
      <c r="D8110" s="34" t="s">
        <v>27</v>
      </c>
      <c r="E8110" s="33" t="s">
        <v>20752</v>
      </c>
      <c r="F8110" s="33" t="s">
        <v>9053</v>
      </c>
      <c r="G8110" s="33" t="s">
        <v>9054</v>
      </c>
      <c r="H8110" s="33">
        <v>77.1937245</v>
      </c>
      <c r="I8110" s="33">
        <v>28.5278198</v>
      </c>
      <c r="J8110" s="33" t="s">
        <v>90</v>
      </c>
      <c r="K8110" s="33" t="s">
        <v>32</v>
      </c>
      <c r="L8110" s="33" t="s">
        <v>34</v>
      </c>
      <c r="M8110" s="33" t="s">
        <v>34</v>
      </c>
      <c r="N8110" s="33" t="s">
        <v>34</v>
      </c>
      <c r="O8110" s="33" t="s">
        <v>34</v>
      </c>
      <c r="P8110" s="33">
        <v>2</v>
      </c>
      <c r="Q8110" s="33">
        <v>1</v>
      </c>
      <c r="R8110" s="33">
        <v>600</v>
      </c>
      <c r="S8110" s="33">
        <v>1</v>
      </c>
      <c r="T8110" s="35" t="s">
        <v>15211</v>
      </c>
      <c r="U8110">
        <v>2015</v>
      </c>
      <c r="V8110">
        <v>11</v>
      </c>
      <c r="W8110">
        <v>7</v>
      </c>
      <c r="X8110" t="str">
        <f>VLOOKUP(C8110,'country description'!$A$2:$B$16,2,0)</f>
        <v>India</v>
      </c>
      <c r="Y8110" t="str">
        <f t="shared" si="242"/>
        <v>Rs.600</v>
      </c>
      <c r="Z8110" s="36">
        <f t="shared" si="243"/>
        <v>600</v>
      </c>
    </row>
    <row r="8111" ht="14.25" customHeight="1" spans="1:26">
      <c r="A8111" s="33">
        <v>18414508</v>
      </c>
      <c r="B8111" s="34" t="s">
        <v>7300</v>
      </c>
      <c r="C8111" s="33">
        <v>1</v>
      </c>
      <c r="D8111" s="34" t="s">
        <v>27</v>
      </c>
      <c r="E8111" s="33" t="s">
        <v>20753</v>
      </c>
      <c r="F8111" s="33" t="s">
        <v>15579</v>
      </c>
      <c r="G8111" s="33" t="s">
        <v>15580</v>
      </c>
      <c r="H8111" s="33">
        <v>77.1954681</v>
      </c>
      <c r="I8111" s="33">
        <v>28.5231802</v>
      </c>
      <c r="J8111" s="33" t="s">
        <v>358</v>
      </c>
      <c r="K8111" s="33" t="s">
        <v>32</v>
      </c>
      <c r="L8111" s="33" t="s">
        <v>34</v>
      </c>
      <c r="M8111" s="33" t="s">
        <v>34</v>
      </c>
      <c r="N8111" s="33" t="s">
        <v>34</v>
      </c>
      <c r="O8111" s="33" t="s">
        <v>34</v>
      </c>
      <c r="P8111" s="33">
        <v>1</v>
      </c>
      <c r="Q8111" s="33">
        <v>1</v>
      </c>
      <c r="R8111" s="33">
        <v>300</v>
      </c>
      <c r="S8111" s="33">
        <v>1</v>
      </c>
      <c r="T8111" s="35" t="s">
        <v>3540</v>
      </c>
      <c r="U8111">
        <v>2018</v>
      </c>
      <c r="V8111">
        <v>6</v>
      </c>
      <c r="W8111">
        <v>16</v>
      </c>
      <c r="X8111" t="str">
        <f>VLOOKUP(C8111,'country description'!$A$2:$B$16,2,0)</f>
        <v>India</v>
      </c>
      <c r="Y8111" t="str">
        <f t="shared" si="242"/>
        <v>Rs.300</v>
      </c>
      <c r="Z8111" s="36">
        <f t="shared" si="243"/>
        <v>300</v>
      </c>
    </row>
    <row r="8112" ht="14.25" customHeight="1" spans="1:26">
      <c r="A8112" s="33">
        <v>18414511</v>
      </c>
      <c r="B8112" s="34" t="s">
        <v>20754</v>
      </c>
      <c r="C8112" s="33">
        <v>1</v>
      </c>
      <c r="D8112" s="34" t="s">
        <v>27</v>
      </c>
      <c r="E8112" s="33" t="s">
        <v>20755</v>
      </c>
      <c r="F8112" s="33" t="s">
        <v>2978</v>
      </c>
      <c r="G8112" s="33" t="s">
        <v>2979</v>
      </c>
      <c r="H8112" s="33">
        <v>77.1281314</v>
      </c>
      <c r="I8112" s="33">
        <v>28.5470234</v>
      </c>
      <c r="J8112" s="33" t="s">
        <v>329</v>
      </c>
      <c r="K8112" s="33" t="s">
        <v>32</v>
      </c>
      <c r="L8112" s="33" t="s">
        <v>34</v>
      </c>
      <c r="M8112" s="33" t="s">
        <v>34</v>
      </c>
      <c r="N8112" s="33" t="s">
        <v>34</v>
      </c>
      <c r="O8112" s="33" t="s">
        <v>34</v>
      </c>
      <c r="P8112" s="33">
        <v>1</v>
      </c>
      <c r="Q8112" s="33">
        <v>0</v>
      </c>
      <c r="R8112" s="33">
        <v>350</v>
      </c>
      <c r="S8112" s="33">
        <v>1</v>
      </c>
      <c r="T8112" s="35" t="s">
        <v>4201</v>
      </c>
      <c r="U8112">
        <v>2015</v>
      </c>
      <c r="V8112">
        <v>8</v>
      </c>
      <c r="W8112">
        <v>22</v>
      </c>
      <c r="X8112" t="str">
        <f>VLOOKUP(C8112,'country description'!$A$2:$B$16,2,0)</f>
        <v>India</v>
      </c>
      <c r="Y8112" t="str">
        <f t="shared" si="242"/>
        <v>Rs.350</v>
      </c>
      <c r="Z8112" s="36">
        <f t="shared" si="243"/>
        <v>350</v>
      </c>
    </row>
    <row r="8113" ht="14.25" customHeight="1" spans="1:26">
      <c r="A8113" s="33">
        <v>18415338</v>
      </c>
      <c r="B8113" s="34" t="s">
        <v>20756</v>
      </c>
      <c r="C8113" s="33">
        <v>1</v>
      </c>
      <c r="D8113" s="34" t="s">
        <v>27</v>
      </c>
      <c r="E8113" s="33" t="s">
        <v>20757</v>
      </c>
      <c r="F8113" s="33" t="s">
        <v>9053</v>
      </c>
      <c r="G8113" s="33" t="s">
        <v>9054</v>
      </c>
      <c r="H8113" s="33">
        <v>77.192373</v>
      </c>
      <c r="I8113" s="33">
        <v>28.5278328</v>
      </c>
      <c r="J8113" s="33" t="s">
        <v>358</v>
      </c>
      <c r="K8113" s="33" t="s">
        <v>32</v>
      </c>
      <c r="L8113" s="33" t="s">
        <v>34</v>
      </c>
      <c r="M8113" s="33" t="s">
        <v>34</v>
      </c>
      <c r="N8113" s="33" t="s">
        <v>34</v>
      </c>
      <c r="O8113" s="33" t="s">
        <v>34</v>
      </c>
      <c r="P8113" s="33">
        <v>1</v>
      </c>
      <c r="Q8113" s="33">
        <v>0</v>
      </c>
      <c r="R8113" s="33">
        <v>200</v>
      </c>
      <c r="S8113" s="33">
        <v>1</v>
      </c>
      <c r="T8113" s="35" t="s">
        <v>5106</v>
      </c>
      <c r="U8113">
        <v>2011</v>
      </c>
      <c r="V8113">
        <v>9</v>
      </c>
      <c r="W8113">
        <v>24</v>
      </c>
      <c r="X8113" t="str">
        <f>VLOOKUP(C8113,'country description'!$A$2:$B$16,2,0)</f>
        <v>India</v>
      </c>
      <c r="Y8113" t="str">
        <f t="shared" si="242"/>
        <v>Rs.200</v>
      </c>
      <c r="Z8113" s="36">
        <f t="shared" si="243"/>
        <v>200</v>
      </c>
    </row>
    <row r="8114" ht="14.25" customHeight="1" spans="1:26">
      <c r="A8114" s="33">
        <v>18415339</v>
      </c>
      <c r="B8114" s="34" t="s">
        <v>20758</v>
      </c>
      <c r="C8114" s="33">
        <v>1</v>
      </c>
      <c r="D8114" s="34" t="s">
        <v>27</v>
      </c>
      <c r="E8114" s="33" t="s">
        <v>20759</v>
      </c>
      <c r="F8114" s="33" t="s">
        <v>9053</v>
      </c>
      <c r="G8114" s="33" t="s">
        <v>9054</v>
      </c>
      <c r="H8114" s="33">
        <v>77.1790259</v>
      </c>
      <c r="I8114" s="33">
        <v>28.515336</v>
      </c>
      <c r="J8114" s="33" t="s">
        <v>90</v>
      </c>
      <c r="K8114" s="33" t="s">
        <v>32</v>
      </c>
      <c r="L8114" s="33" t="s">
        <v>34</v>
      </c>
      <c r="M8114" s="33" t="s">
        <v>34</v>
      </c>
      <c r="N8114" s="33" t="s">
        <v>34</v>
      </c>
      <c r="O8114" s="33" t="s">
        <v>34</v>
      </c>
      <c r="P8114" s="33">
        <v>2</v>
      </c>
      <c r="Q8114" s="33">
        <v>3</v>
      </c>
      <c r="R8114" s="33">
        <v>500</v>
      </c>
      <c r="S8114" s="33">
        <v>1</v>
      </c>
      <c r="T8114" s="35" t="s">
        <v>671</v>
      </c>
      <c r="U8114">
        <v>2017</v>
      </c>
      <c r="V8114">
        <v>8</v>
      </c>
      <c r="W8114">
        <v>7</v>
      </c>
      <c r="X8114" t="str">
        <f>VLOOKUP(C8114,'country description'!$A$2:$B$16,2,0)</f>
        <v>India</v>
      </c>
      <c r="Y8114" t="str">
        <f t="shared" si="242"/>
        <v>Rs.500</v>
      </c>
      <c r="Z8114" s="36">
        <f t="shared" si="243"/>
        <v>500</v>
      </c>
    </row>
    <row r="8115" ht="14.25" customHeight="1" spans="1:26">
      <c r="A8115" s="33">
        <v>18415343</v>
      </c>
      <c r="B8115" s="34" t="s">
        <v>822</v>
      </c>
      <c r="C8115" s="33">
        <v>1</v>
      </c>
      <c r="D8115" s="34" t="s">
        <v>149</v>
      </c>
      <c r="E8115" s="33" t="s">
        <v>20760</v>
      </c>
      <c r="F8115" s="33" t="s">
        <v>2711</v>
      </c>
      <c r="G8115" s="33" t="s">
        <v>2712</v>
      </c>
      <c r="H8115" s="33">
        <v>77.36554932</v>
      </c>
      <c r="I8115" s="33">
        <v>28.53949767</v>
      </c>
      <c r="J8115" s="33" t="s">
        <v>599</v>
      </c>
      <c r="K8115" s="33" t="s">
        <v>32</v>
      </c>
      <c r="L8115" s="33" t="s">
        <v>34</v>
      </c>
      <c r="M8115" s="33" t="s">
        <v>33</v>
      </c>
      <c r="N8115" s="33" t="s">
        <v>34</v>
      </c>
      <c r="O8115" s="33" t="s">
        <v>34</v>
      </c>
      <c r="P8115" s="33">
        <v>3</v>
      </c>
      <c r="Q8115" s="33">
        <v>26</v>
      </c>
      <c r="R8115" s="33">
        <v>1000</v>
      </c>
      <c r="S8115" s="33">
        <v>2.6</v>
      </c>
      <c r="T8115" s="35" t="s">
        <v>7050</v>
      </c>
      <c r="U8115">
        <v>2011</v>
      </c>
      <c r="V8115">
        <v>9</v>
      </c>
      <c r="W8115">
        <v>5</v>
      </c>
      <c r="X8115" t="str">
        <f>VLOOKUP(C8115,'country description'!$A$2:$B$16,2,0)</f>
        <v>India</v>
      </c>
      <c r="Y8115" t="str">
        <f t="shared" si="242"/>
        <v>Rs.1000</v>
      </c>
      <c r="Z8115" s="36">
        <f t="shared" si="243"/>
        <v>1000</v>
      </c>
    </row>
    <row r="8116" ht="14.25" customHeight="1" spans="1:26">
      <c r="A8116" s="33">
        <v>18415346</v>
      </c>
      <c r="B8116" s="34" t="s">
        <v>20761</v>
      </c>
      <c r="C8116" s="33">
        <v>1</v>
      </c>
      <c r="D8116" s="34" t="s">
        <v>27</v>
      </c>
      <c r="E8116" s="33" t="s">
        <v>20762</v>
      </c>
      <c r="F8116" s="33" t="s">
        <v>42</v>
      </c>
      <c r="G8116" s="33" t="s">
        <v>43</v>
      </c>
      <c r="H8116" s="33">
        <v>77.2301869</v>
      </c>
      <c r="I8116" s="33">
        <v>28.5735944</v>
      </c>
      <c r="J8116" s="33" t="s">
        <v>11363</v>
      </c>
      <c r="K8116" s="33" t="s">
        <v>32</v>
      </c>
      <c r="L8116" s="33" t="s">
        <v>33</v>
      </c>
      <c r="M8116" s="33" t="s">
        <v>34</v>
      </c>
      <c r="N8116" s="33" t="s">
        <v>34</v>
      </c>
      <c r="O8116" s="33" t="s">
        <v>34</v>
      </c>
      <c r="P8116" s="33">
        <v>3</v>
      </c>
      <c r="Q8116" s="33">
        <v>50</v>
      </c>
      <c r="R8116" s="33">
        <v>1000</v>
      </c>
      <c r="S8116" s="33">
        <v>4.4</v>
      </c>
      <c r="T8116" s="35" t="s">
        <v>5191</v>
      </c>
      <c r="U8116">
        <v>2017</v>
      </c>
      <c r="V8116">
        <v>7</v>
      </c>
      <c r="W8116">
        <v>20</v>
      </c>
      <c r="X8116" t="str">
        <f>VLOOKUP(C8116,'country description'!$A$2:$B$16,2,0)</f>
        <v>India</v>
      </c>
      <c r="Y8116" t="str">
        <f t="shared" si="242"/>
        <v>Rs.1000</v>
      </c>
      <c r="Z8116" s="36">
        <f t="shared" si="243"/>
        <v>1000</v>
      </c>
    </row>
    <row r="8117" ht="14.25" customHeight="1" spans="1:26">
      <c r="A8117" s="33">
        <v>18415352</v>
      </c>
      <c r="B8117" s="34" t="s">
        <v>20763</v>
      </c>
      <c r="C8117" s="33">
        <v>1</v>
      </c>
      <c r="D8117" s="34" t="s">
        <v>27</v>
      </c>
      <c r="E8117" s="33" t="s">
        <v>20764</v>
      </c>
      <c r="F8117" s="33" t="s">
        <v>119</v>
      </c>
      <c r="G8117" s="33" t="s">
        <v>120</v>
      </c>
      <c r="H8117" s="33">
        <v>77.23642308</v>
      </c>
      <c r="I8117" s="33">
        <v>28.54967193</v>
      </c>
      <c r="J8117" s="33" t="s">
        <v>534</v>
      </c>
      <c r="K8117" s="33" t="s">
        <v>32</v>
      </c>
      <c r="L8117" s="33" t="s">
        <v>34</v>
      </c>
      <c r="M8117" s="33" t="s">
        <v>34</v>
      </c>
      <c r="N8117" s="33" t="s">
        <v>34</v>
      </c>
      <c r="O8117" s="33" t="s">
        <v>34</v>
      </c>
      <c r="P8117" s="33">
        <v>3</v>
      </c>
      <c r="Q8117" s="33">
        <v>50</v>
      </c>
      <c r="R8117" s="33">
        <v>1000</v>
      </c>
      <c r="S8117" s="33">
        <v>3.8</v>
      </c>
      <c r="T8117" s="35" t="s">
        <v>5296</v>
      </c>
      <c r="U8117">
        <v>2011</v>
      </c>
      <c r="V8117">
        <v>3</v>
      </c>
      <c r="W8117">
        <v>25</v>
      </c>
      <c r="X8117" t="str">
        <f>VLOOKUP(C8117,'country description'!$A$2:$B$16,2,0)</f>
        <v>India</v>
      </c>
      <c r="Y8117" t="str">
        <f t="shared" si="242"/>
        <v>Rs.1000</v>
      </c>
      <c r="Z8117" s="36">
        <f t="shared" si="243"/>
        <v>1000</v>
      </c>
    </row>
    <row r="8118" ht="14.25" customHeight="1" spans="1:26">
      <c r="A8118" s="33">
        <v>18415355</v>
      </c>
      <c r="B8118" s="34" t="s">
        <v>921</v>
      </c>
      <c r="C8118" s="33">
        <v>1</v>
      </c>
      <c r="D8118" s="34" t="s">
        <v>135</v>
      </c>
      <c r="E8118" s="33" t="s">
        <v>20765</v>
      </c>
      <c r="F8118" s="33" t="s">
        <v>342</v>
      </c>
      <c r="G8118" s="33" t="s">
        <v>343</v>
      </c>
      <c r="H8118" s="33">
        <v>77.047405</v>
      </c>
      <c r="I8118" s="33">
        <v>28.4740886</v>
      </c>
      <c r="J8118" s="33" t="s">
        <v>923</v>
      </c>
      <c r="K8118" s="33" t="s">
        <v>32</v>
      </c>
      <c r="L8118" s="33" t="s">
        <v>34</v>
      </c>
      <c r="M8118" s="33" t="s">
        <v>33</v>
      </c>
      <c r="N8118" s="33" t="s">
        <v>34</v>
      </c>
      <c r="O8118" s="33" t="s">
        <v>34</v>
      </c>
      <c r="P8118" s="33">
        <v>2</v>
      </c>
      <c r="Q8118" s="33">
        <v>17</v>
      </c>
      <c r="R8118" s="33">
        <v>500</v>
      </c>
      <c r="S8118" s="33">
        <v>2.7</v>
      </c>
      <c r="T8118" s="35" t="s">
        <v>8055</v>
      </c>
      <c r="U8118">
        <v>2015</v>
      </c>
      <c r="V8118">
        <v>4</v>
      </c>
      <c r="W8118">
        <v>17</v>
      </c>
      <c r="X8118" t="str">
        <f>VLOOKUP(C8118,'country description'!$A$2:$B$16,2,0)</f>
        <v>India</v>
      </c>
      <c r="Y8118" t="str">
        <f t="shared" si="242"/>
        <v>Rs.500</v>
      </c>
      <c r="Z8118" s="36">
        <f t="shared" si="243"/>
        <v>500</v>
      </c>
    </row>
    <row r="8119" ht="14.25" customHeight="1" spans="1:26">
      <c r="A8119" s="33">
        <v>18415357</v>
      </c>
      <c r="B8119" s="34" t="s">
        <v>17590</v>
      </c>
      <c r="C8119" s="33">
        <v>1</v>
      </c>
      <c r="D8119" s="34" t="s">
        <v>27</v>
      </c>
      <c r="E8119" s="33" t="s">
        <v>20766</v>
      </c>
      <c r="F8119" s="33" t="s">
        <v>1043</v>
      </c>
      <c r="G8119" s="33" t="s">
        <v>1044</v>
      </c>
      <c r="H8119" s="33">
        <v>77.0994344</v>
      </c>
      <c r="I8119" s="33">
        <v>28.6344684</v>
      </c>
      <c r="J8119" s="33" t="s">
        <v>358</v>
      </c>
      <c r="K8119" s="33" t="s">
        <v>32</v>
      </c>
      <c r="L8119" s="33" t="s">
        <v>34</v>
      </c>
      <c r="M8119" s="33" t="s">
        <v>33</v>
      </c>
      <c r="N8119" s="33" t="s">
        <v>34</v>
      </c>
      <c r="O8119" s="33" t="s">
        <v>34</v>
      </c>
      <c r="P8119" s="33">
        <v>1</v>
      </c>
      <c r="Q8119" s="33">
        <v>14</v>
      </c>
      <c r="R8119" s="33">
        <v>200</v>
      </c>
      <c r="S8119" s="33">
        <v>3.5</v>
      </c>
      <c r="T8119" s="35" t="s">
        <v>20767</v>
      </c>
      <c r="U8119">
        <v>2017</v>
      </c>
      <c r="V8119">
        <v>4</v>
      </c>
      <c r="W8119">
        <v>7</v>
      </c>
      <c r="X8119" t="str">
        <f>VLOOKUP(C8119,'country description'!$A$2:$B$16,2,0)</f>
        <v>India</v>
      </c>
      <c r="Y8119" t="str">
        <f t="shared" si="242"/>
        <v>Rs.200</v>
      </c>
      <c r="Z8119" s="36">
        <f t="shared" si="243"/>
        <v>200</v>
      </c>
    </row>
    <row r="8120" ht="14.25" customHeight="1" spans="1:26">
      <c r="A8120" s="33">
        <v>18415359</v>
      </c>
      <c r="B8120" s="34" t="s">
        <v>16269</v>
      </c>
      <c r="C8120" s="33">
        <v>1</v>
      </c>
      <c r="D8120" s="34" t="s">
        <v>149</v>
      </c>
      <c r="E8120" s="33" t="s">
        <v>20768</v>
      </c>
      <c r="F8120" s="33" t="s">
        <v>410</v>
      </c>
      <c r="G8120" s="33" t="s">
        <v>411</v>
      </c>
      <c r="H8120" s="33">
        <v>77.31485</v>
      </c>
      <c r="I8120" s="33">
        <v>28.577722</v>
      </c>
      <c r="J8120" s="33" t="s">
        <v>329</v>
      </c>
      <c r="K8120" s="33" t="s">
        <v>32</v>
      </c>
      <c r="L8120" s="33" t="s">
        <v>34</v>
      </c>
      <c r="M8120" s="33" t="s">
        <v>33</v>
      </c>
      <c r="N8120" s="33" t="s">
        <v>34</v>
      </c>
      <c r="O8120" s="33" t="s">
        <v>34</v>
      </c>
      <c r="P8120" s="33">
        <v>1</v>
      </c>
      <c r="Q8120" s="33">
        <v>13</v>
      </c>
      <c r="R8120" s="33">
        <v>300</v>
      </c>
      <c r="S8120" s="33">
        <v>3.3</v>
      </c>
      <c r="T8120" s="35" t="s">
        <v>9298</v>
      </c>
      <c r="U8120">
        <v>2010</v>
      </c>
      <c r="V8120">
        <v>11</v>
      </c>
      <c r="W8120">
        <v>11</v>
      </c>
      <c r="X8120" t="str">
        <f>VLOOKUP(C8120,'country description'!$A$2:$B$16,2,0)</f>
        <v>India</v>
      </c>
      <c r="Y8120" t="str">
        <f t="shared" si="242"/>
        <v>Rs.300</v>
      </c>
      <c r="Z8120" s="36">
        <f t="shared" si="243"/>
        <v>300</v>
      </c>
    </row>
    <row r="8121" ht="14.25" customHeight="1" spans="1:26">
      <c r="A8121" s="33">
        <v>18415363</v>
      </c>
      <c r="B8121" s="34" t="s">
        <v>20769</v>
      </c>
      <c r="C8121" s="33">
        <v>1</v>
      </c>
      <c r="D8121" s="34" t="s">
        <v>27</v>
      </c>
      <c r="E8121" s="33" t="s">
        <v>20770</v>
      </c>
      <c r="F8121" s="33" t="s">
        <v>556</v>
      </c>
      <c r="G8121" s="33" t="s">
        <v>557</v>
      </c>
      <c r="H8121" s="33">
        <v>0</v>
      </c>
      <c r="I8121" s="33">
        <v>0</v>
      </c>
      <c r="J8121" s="33" t="s">
        <v>2918</v>
      </c>
      <c r="K8121" s="33" t="s">
        <v>32</v>
      </c>
      <c r="L8121" s="33" t="s">
        <v>34</v>
      </c>
      <c r="M8121" s="33" t="s">
        <v>34</v>
      </c>
      <c r="N8121" s="33" t="s">
        <v>34</v>
      </c>
      <c r="O8121" s="33" t="s">
        <v>34</v>
      </c>
      <c r="P8121" s="33">
        <v>1</v>
      </c>
      <c r="Q8121" s="33">
        <v>0</v>
      </c>
      <c r="R8121" s="33">
        <v>200</v>
      </c>
      <c r="S8121" s="33">
        <v>1</v>
      </c>
      <c r="T8121" s="35" t="s">
        <v>1453</v>
      </c>
      <c r="U8121">
        <v>2010</v>
      </c>
      <c r="V8121">
        <v>1</v>
      </c>
      <c r="W8121">
        <v>19</v>
      </c>
      <c r="X8121" t="str">
        <f>VLOOKUP(C8121,'country description'!$A$2:$B$16,2,0)</f>
        <v>India</v>
      </c>
      <c r="Y8121" t="str">
        <f t="shared" si="242"/>
        <v>Rs.200</v>
      </c>
      <c r="Z8121" s="36">
        <f t="shared" si="243"/>
        <v>200</v>
      </c>
    </row>
    <row r="8122" ht="14.25" customHeight="1" spans="1:26">
      <c r="A8122" s="33">
        <v>18415367</v>
      </c>
      <c r="B8122" s="34" t="s">
        <v>10069</v>
      </c>
      <c r="C8122" s="33">
        <v>1</v>
      </c>
      <c r="D8122" s="34" t="s">
        <v>27</v>
      </c>
      <c r="E8122" s="33" t="s">
        <v>20771</v>
      </c>
      <c r="F8122" s="33" t="s">
        <v>614</v>
      </c>
      <c r="G8122" s="33" t="s">
        <v>615</v>
      </c>
      <c r="H8122" s="33">
        <v>77.2838434</v>
      </c>
      <c r="I8122" s="33">
        <v>28.634669</v>
      </c>
      <c r="J8122" s="33" t="s">
        <v>574</v>
      </c>
      <c r="K8122" s="33" t="s">
        <v>32</v>
      </c>
      <c r="L8122" s="33" t="s">
        <v>34</v>
      </c>
      <c r="M8122" s="33" t="s">
        <v>33</v>
      </c>
      <c r="N8122" s="33" t="s">
        <v>34</v>
      </c>
      <c r="O8122" s="33" t="s">
        <v>34</v>
      </c>
      <c r="P8122" s="33">
        <v>2</v>
      </c>
      <c r="Q8122" s="33">
        <v>66</v>
      </c>
      <c r="R8122" s="33">
        <v>500</v>
      </c>
      <c r="S8122" s="33">
        <v>3.5</v>
      </c>
      <c r="T8122" s="35" t="s">
        <v>2860</v>
      </c>
      <c r="U8122">
        <v>2012</v>
      </c>
      <c r="V8122">
        <v>5</v>
      </c>
      <c r="W8122">
        <v>27</v>
      </c>
      <c r="X8122" t="str">
        <f>VLOOKUP(C8122,'country description'!$A$2:$B$16,2,0)</f>
        <v>India</v>
      </c>
      <c r="Y8122" t="str">
        <f t="shared" si="242"/>
        <v>Rs.500</v>
      </c>
      <c r="Z8122" s="36">
        <f t="shared" si="243"/>
        <v>500</v>
      </c>
    </row>
    <row r="8123" ht="14.25" customHeight="1" spans="1:26">
      <c r="A8123" s="33">
        <v>18415370</v>
      </c>
      <c r="B8123" s="34" t="s">
        <v>20772</v>
      </c>
      <c r="C8123" s="33">
        <v>1</v>
      </c>
      <c r="D8123" s="34" t="s">
        <v>27</v>
      </c>
      <c r="E8123" s="33" t="s">
        <v>20773</v>
      </c>
      <c r="F8123" s="33" t="s">
        <v>15579</v>
      </c>
      <c r="G8123" s="33" t="s">
        <v>15580</v>
      </c>
      <c r="H8123" s="33">
        <v>77.1941204</v>
      </c>
      <c r="I8123" s="33">
        <v>28.5278927</v>
      </c>
      <c r="J8123" s="33" t="s">
        <v>90</v>
      </c>
      <c r="K8123" s="33" t="s">
        <v>32</v>
      </c>
      <c r="L8123" s="33" t="s">
        <v>34</v>
      </c>
      <c r="M8123" s="33" t="s">
        <v>34</v>
      </c>
      <c r="N8123" s="33" t="s">
        <v>34</v>
      </c>
      <c r="O8123" s="33" t="s">
        <v>34</v>
      </c>
      <c r="P8123" s="33">
        <v>2</v>
      </c>
      <c r="Q8123" s="33">
        <v>0</v>
      </c>
      <c r="R8123" s="33">
        <v>600</v>
      </c>
      <c r="S8123" s="33">
        <v>1</v>
      </c>
      <c r="T8123" s="35" t="s">
        <v>20774</v>
      </c>
      <c r="U8123">
        <v>2014</v>
      </c>
      <c r="V8123">
        <v>1</v>
      </c>
      <c r="W8123">
        <v>24</v>
      </c>
      <c r="X8123" t="str">
        <f>VLOOKUP(C8123,'country description'!$A$2:$B$16,2,0)</f>
        <v>India</v>
      </c>
      <c r="Y8123" t="str">
        <f t="shared" si="242"/>
        <v>Rs.600</v>
      </c>
      <c r="Z8123" s="36">
        <f t="shared" si="243"/>
        <v>600</v>
      </c>
    </row>
    <row r="8124" ht="14.25" customHeight="1" spans="1:26">
      <c r="A8124" s="33">
        <v>18415376</v>
      </c>
      <c r="B8124" s="34" t="s">
        <v>17006</v>
      </c>
      <c r="C8124" s="33">
        <v>1</v>
      </c>
      <c r="D8124" s="34" t="s">
        <v>27</v>
      </c>
      <c r="E8124" s="33" t="s">
        <v>20775</v>
      </c>
      <c r="F8124" s="33" t="s">
        <v>18126</v>
      </c>
      <c r="G8124" s="33" t="s">
        <v>18127</v>
      </c>
      <c r="H8124" s="33">
        <v>77.120547</v>
      </c>
      <c r="I8124" s="33">
        <v>28.548297</v>
      </c>
      <c r="J8124" s="33" t="s">
        <v>17008</v>
      </c>
      <c r="K8124" s="33" t="s">
        <v>32</v>
      </c>
      <c r="L8124" s="33" t="s">
        <v>34</v>
      </c>
      <c r="M8124" s="33" t="s">
        <v>33</v>
      </c>
      <c r="N8124" s="33" t="s">
        <v>34</v>
      </c>
      <c r="O8124" s="33" t="s">
        <v>34</v>
      </c>
      <c r="P8124" s="33">
        <v>2</v>
      </c>
      <c r="Q8124" s="33">
        <v>3</v>
      </c>
      <c r="R8124" s="33">
        <v>600</v>
      </c>
      <c r="S8124" s="33">
        <v>1</v>
      </c>
      <c r="T8124" s="35" t="s">
        <v>8086</v>
      </c>
      <c r="U8124">
        <v>2012</v>
      </c>
      <c r="V8124">
        <v>2</v>
      </c>
      <c r="W8124">
        <v>14</v>
      </c>
      <c r="X8124" t="str">
        <f>VLOOKUP(C8124,'country description'!$A$2:$B$16,2,0)</f>
        <v>India</v>
      </c>
      <c r="Y8124" t="str">
        <f t="shared" si="242"/>
        <v>Rs.600</v>
      </c>
      <c r="Z8124" s="36">
        <f t="shared" si="243"/>
        <v>600</v>
      </c>
    </row>
    <row r="8125" ht="14.25" customHeight="1" spans="1:26">
      <c r="A8125" s="33">
        <v>18415377</v>
      </c>
      <c r="B8125" s="34" t="s">
        <v>20776</v>
      </c>
      <c r="C8125" s="33">
        <v>1</v>
      </c>
      <c r="D8125" s="34" t="s">
        <v>27</v>
      </c>
      <c r="E8125" s="33" t="s">
        <v>20777</v>
      </c>
      <c r="F8125" s="33" t="s">
        <v>2978</v>
      </c>
      <c r="G8125" s="33" t="s">
        <v>2979</v>
      </c>
      <c r="H8125" s="33">
        <v>77.1297061</v>
      </c>
      <c r="I8125" s="33">
        <v>28.5413686</v>
      </c>
      <c r="J8125" s="33" t="s">
        <v>90</v>
      </c>
      <c r="K8125" s="33" t="s">
        <v>32</v>
      </c>
      <c r="L8125" s="33" t="s">
        <v>34</v>
      </c>
      <c r="M8125" s="33" t="s">
        <v>34</v>
      </c>
      <c r="N8125" s="33" t="s">
        <v>34</v>
      </c>
      <c r="O8125" s="33" t="s">
        <v>34</v>
      </c>
      <c r="P8125" s="33">
        <v>1</v>
      </c>
      <c r="Q8125" s="33">
        <v>0</v>
      </c>
      <c r="R8125" s="33">
        <v>150</v>
      </c>
      <c r="S8125" s="33">
        <v>1</v>
      </c>
      <c r="T8125" s="35" t="s">
        <v>10099</v>
      </c>
      <c r="U8125">
        <v>2013</v>
      </c>
      <c r="V8125">
        <v>9</v>
      </c>
      <c r="W8125">
        <v>17</v>
      </c>
      <c r="X8125" t="str">
        <f>VLOOKUP(C8125,'country description'!$A$2:$B$16,2,0)</f>
        <v>India</v>
      </c>
      <c r="Y8125" t="str">
        <f t="shared" si="242"/>
        <v>Rs.150</v>
      </c>
      <c r="Z8125" s="36">
        <f t="shared" si="243"/>
        <v>150</v>
      </c>
    </row>
    <row r="8126" ht="14.25" customHeight="1" spans="1:26">
      <c r="A8126" s="33">
        <v>18415381</v>
      </c>
      <c r="B8126" s="34" t="s">
        <v>20778</v>
      </c>
      <c r="C8126" s="33">
        <v>1</v>
      </c>
      <c r="D8126" s="34" t="s">
        <v>149</v>
      </c>
      <c r="E8126" s="33" t="s">
        <v>20779</v>
      </c>
      <c r="F8126" s="33" t="s">
        <v>10850</v>
      </c>
      <c r="G8126" s="33" t="s">
        <v>10851</v>
      </c>
      <c r="H8126" s="33">
        <v>77.3846785</v>
      </c>
      <c r="I8126" s="33">
        <v>28.6125969</v>
      </c>
      <c r="J8126" s="33" t="s">
        <v>90</v>
      </c>
      <c r="K8126" s="33" t="s">
        <v>32</v>
      </c>
      <c r="L8126" s="33" t="s">
        <v>34</v>
      </c>
      <c r="M8126" s="33" t="s">
        <v>34</v>
      </c>
      <c r="N8126" s="33" t="s">
        <v>34</v>
      </c>
      <c r="O8126" s="33" t="s">
        <v>34</v>
      </c>
      <c r="P8126" s="33">
        <v>1</v>
      </c>
      <c r="Q8126" s="33">
        <v>0</v>
      </c>
      <c r="R8126" s="33">
        <v>300</v>
      </c>
      <c r="S8126" s="33">
        <v>1</v>
      </c>
      <c r="T8126" s="35" t="s">
        <v>4346</v>
      </c>
      <c r="U8126">
        <v>2014</v>
      </c>
      <c r="V8126">
        <v>8</v>
      </c>
      <c r="W8126">
        <v>26</v>
      </c>
      <c r="X8126" t="str">
        <f>VLOOKUP(C8126,'country description'!$A$2:$B$16,2,0)</f>
        <v>India</v>
      </c>
      <c r="Y8126" t="str">
        <f t="shared" si="242"/>
        <v>Rs.300</v>
      </c>
      <c r="Z8126" s="36">
        <f t="shared" si="243"/>
        <v>300</v>
      </c>
    </row>
    <row r="8127" ht="14.25" customHeight="1" spans="1:26">
      <c r="A8127" s="33">
        <v>18415385</v>
      </c>
      <c r="B8127" s="34" t="s">
        <v>20780</v>
      </c>
      <c r="C8127" s="33">
        <v>1</v>
      </c>
      <c r="D8127" s="34" t="s">
        <v>135</v>
      </c>
      <c r="E8127" s="33" t="s">
        <v>20781</v>
      </c>
      <c r="F8127" s="33" t="s">
        <v>3213</v>
      </c>
      <c r="G8127" s="33" t="s">
        <v>3214</v>
      </c>
      <c r="H8127" s="33">
        <v>77.0413794</v>
      </c>
      <c r="I8127" s="33">
        <v>28.4069177</v>
      </c>
      <c r="J8127" s="33" t="s">
        <v>5838</v>
      </c>
      <c r="K8127" s="33" t="s">
        <v>32</v>
      </c>
      <c r="L8127" s="33" t="s">
        <v>33</v>
      </c>
      <c r="M8127" s="33" t="s">
        <v>34</v>
      </c>
      <c r="N8127" s="33" t="s">
        <v>34</v>
      </c>
      <c r="O8127" s="33" t="s">
        <v>34</v>
      </c>
      <c r="P8127" s="33">
        <v>3</v>
      </c>
      <c r="Q8127" s="33">
        <v>28</v>
      </c>
      <c r="R8127" s="33">
        <v>1100</v>
      </c>
      <c r="S8127" s="33">
        <v>3.9</v>
      </c>
      <c r="T8127" s="35" t="s">
        <v>7207</v>
      </c>
      <c r="U8127">
        <v>2013</v>
      </c>
      <c r="V8127">
        <v>10</v>
      </c>
      <c r="W8127">
        <v>28</v>
      </c>
      <c r="X8127" t="str">
        <f>VLOOKUP(C8127,'country description'!$A$2:$B$16,2,0)</f>
        <v>India</v>
      </c>
      <c r="Y8127" t="str">
        <f t="shared" si="242"/>
        <v>Rs.1100</v>
      </c>
      <c r="Z8127" s="36">
        <f t="shared" si="243"/>
        <v>1100</v>
      </c>
    </row>
    <row r="8128" ht="14.25" customHeight="1" spans="1:26">
      <c r="A8128" s="33">
        <v>18415386</v>
      </c>
      <c r="B8128" s="34" t="s">
        <v>20782</v>
      </c>
      <c r="C8128" s="33">
        <v>1</v>
      </c>
      <c r="D8128" s="34" t="s">
        <v>27</v>
      </c>
      <c r="E8128" s="33" t="s">
        <v>20783</v>
      </c>
      <c r="F8128" s="33" t="s">
        <v>20458</v>
      </c>
      <c r="G8128" s="33" t="s">
        <v>20459</v>
      </c>
      <c r="H8128" s="33">
        <v>77.12289</v>
      </c>
      <c r="I8128" s="33">
        <v>28.552732</v>
      </c>
      <c r="J8128" s="33" t="s">
        <v>2800</v>
      </c>
      <c r="K8128" s="33" t="s">
        <v>32</v>
      </c>
      <c r="L8128" s="33" t="s">
        <v>34</v>
      </c>
      <c r="M8128" s="33" t="s">
        <v>34</v>
      </c>
      <c r="N8128" s="33" t="s">
        <v>34</v>
      </c>
      <c r="O8128" s="33" t="s">
        <v>34</v>
      </c>
      <c r="P8128" s="33">
        <v>4</v>
      </c>
      <c r="Q8128" s="33">
        <v>0</v>
      </c>
      <c r="R8128" s="33">
        <v>3000</v>
      </c>
      <c r="S8128" s="33">
        <v>1</v>
      </c>
      <c r="T8128" s="35" t="s">
        <v>5746</v>
      </c>
      <c r="U8128">
        <v>2011</v>
      </c>
      <c r="V8128">
        <v>4</v>
      </c>
      <c r="W8128">
        <v>19</v>
      </c>
      <c r="X8128" t="str">
        <f>VLOOKUP(C8128,'country description'!$A$2:$B$16,2,0)</f>
        <v>India</v>
      </c>
      <c r="Y8128" t="str">
        <f t="shared" si="242"/>
        <v>Rs.3000</v>
      </c>
      <c r="Z8128" s="36">
        <f t="shared" si="243"/>
        <v>3000</v>
      </c>
    </row>
    <row r="8129" ht="14.25" customHeight="1" spans="1:26">
      <c r="A8129" s="33">
        <v>18415387</v>
      </c>
      <c r="B8129" s="34" t="s">
        <v>20784</v>
      </c>
      <c r="C8129" s="33">
        <v>1</v>
      </c>
      <c r="D8129" s="34" t="s">
        <v>27</v>
      </c>
      <c r="E8129" s="33" t="s">
        <v>20785</v>
      </c>
      <c r="F8129" s="33" t="s">
        <v>193</v>
      </c>
      <c r="G8129" s="33" t="s">
        <v>194</v>
      </c>
      <c r="H8129" s="33">
        <v>77.1199715</v>
      </c>
      <c r="I8129" s="33">
        <v>28.6475953</v>
      </c>
      <c r="J8129" s="33" t="s">
        <v>20786</v>
      </c>
      <c r="K8129" s="33" t="s">
        <v>32</v>
      </c>
      <c r="L8129" s="33" t="s">
        <v>33</v>
      </c>
      <c r="M8129" s="33" t="s">
        <v>34</v>
      </c>
      <c r="N8129" s="33" t="s">
        <v>34</v>
      </c>
      <c r="O8129" s="33" t="s">
        <v>34</v>
      </c>
      <c r="P8129" s="33">
        <v>3</v>
      </c>
      <c r="Q8129" s="33">
        <v>163</v>
      </c>
      <c r="R8129" s="33">
        <v>1000</v>
      </c>
      <c r="S8129" s="33">
        <v>4.1</v>
      </c>
      <c r="T8129" s="35" t="s">
        <v>20787</v>
      </c>
      <c r="U8129">
        <v>2016</v>
      </c>
      <c r="V8129">
        <v>10</v>
      </c>
      <c r="W8129">
        <v>2</v>
      </c>
      <c r="X8129" t="str">
        <f>VLOOKUP(C8129,'country description'!$A$2:$B$16,2,0)</f>
        <v>India</v>
      </c>
      <c r="Y8129" t="str">
        <f t="shared" si="242"/>
        <v>Rs.1000</v>
      </c>
      <c r="Z8129" s="36">
        <f t="shared" si="243"/>
        <v>1000</v>
      </c>
    </row>
    <row r="8130" ht="14.25" customHeight="1" spans="1:26">
      <c r="A8130" s="33">
        <v>18415664</v>
      </c>
      <c r="B8130" s="34" t="s">
        <v>20788</v>
      </c>
      <c r="C8130" s="33">
        <v>1</v>
      </c>
      <c r="D8130" s="34" t="s">
        <v>27</v>
      </c>
      <c r="E8130" s="33" t="s">
        <v>20789</v>
      </c>
      <c r="F8130" s="33" t="s">
        <v>901</v>
      </c>
      <c r="G8130" s="33" t="s">
        <v>902</v>
      </c>
      <c r="H8130" s="33">
        <v>0</v>
      </c>
      <c r="I8130" s="33">
        <v>0</v>
      </c>
      <c r="J8130" s="33" t="s">
        <v>2918</v>
      </c>
      <c r="K8130" s="33" t="s">
        <v>32</v>
      </c>
      <c r="L8130" s="33" t="s">
        <v>34</v>
      </c>
      <c r="M8130" s="33" t="s">
        <v>34</v>
      </c>
      <c r="N8130" s="33" t="s">
        <v>34</v>
      </c>
      <c r="O8130" s="33" t="s">
        <v>34</v>
      </c>
      <c r="P8130" s="33">
        <v>1</v>
      </c>
      <c r="Q8130" s="33">
        <v>0</v>
      </c>
      <c r="R8130" s="33">
        <v>250</v>
      </c>
      <c r="S8130" s="33">
        <v>1</v>
      </c>
      <c r="T8130" s="35" t="s">
        <v>1485</v>
      </c>
      <c r="U8130">
        <v>2014</v>
      </c>
      <c r="V8130">
        <v>3</v>
      </c>
      <c r="W8130">
        <v>9</v>
      </c>
      <c r="X8130" t="str">
        <f>VLOOKUP(C8130,'country description'!$A$2:$B$16,2,0)</f>
        <v>India</v>
      </c>
      <c r="Y8130" t="str">
        <f t="shared" ref="Y8130:Y8193" si="244">TRIM(MID(K8130,FIND("(",K8130)+1,FIND(")",K8130)-FIND("(",K8130)-1))&amp;R8130</f>
        <v>Rs.250</v>
      </c>
      <c r="Z8130" s="36">
        <f t="shared" si="243"/>
        <v>250</v>
      </c>
    </row>
    <row r="8131" ht="14.25" customHeight="1" spans="1:26">
      <c r="A8131" s="33">
        <v>18415977</v>
      </c>
      <c r="B8131" s="34" t="s">
        <v>20790</v>
      </c>
      <c r="C8131" s="33">
        <v>1</v>
      </c>
      <c r="D8131" s="34" t="s">
        <v>149</v>
      </c>
      <c r="E8131" s="33" t="s">
        <v>20791</v>
      </c>
      <c r="F8131" s="33" t="s">
        <v>10412</v>
      </c>
      <c r="G8131" s="33" t="s">
        <v>10413</v>
      </c>
      <c r="H8131" s="33">
        <v>77.3851512</v>
      </c>
      <c r="I8131" s="33">
        <v>28.5645393</v>
      </c>
      <c r="J8131" s="33" t="s">
        <v>1782</v>
      </c>
      <c r="K8131" s="33" t="s">
        <v>32</v>
      </c>
      <c r="L8131" s="33" t="s">
        <v>34</v>
      </c>
      <c r="M8131" s="33" t="s">
        <v>34</v>
      </c>
      <c r="N8131" s="33" t="s">
        <v>34</v>
      </c>
      <c r="O8131" s="33" t="s">
        <v>34</v>
      </c>
      <c r="P8131" s="33">
        <v>1</v>
      </c>
      <c r="Q8131" s="33">
        <v>0</v>
      </c>
      <c r="R8131" s="33">
        <v>350</v>
      </c>
      <c r="S8131" s="33">
        <v>1</v>
      </c>
      <c r="T8131" s="35" t="s">
        <v>8462</v>
      </c>
      <c r="U8131">
        <v>2010</v>
      </c>
      <c r="V8131">
        <v>12</v>
      </c>
      <c r="W8131">
        <v>17</v>
      </c>
      <c r="X8131" t="str">
        <f>VLOOKUP(C8131,'country description'!$A$2:$B$16,2,0)</f>
        <v>India</v>
      </c>
      <c r="Y8131" t="str">
        <f t="shared" si="244"/>
        <v>Rs.350</v>
      </c>
      <c r="Z8131" s="36">
        <f t="shared" ref="Z8131:Z8194" si="245">R:R</f>
        <v>350</v>
      </c>
    </row>
    <row r="8132" ht="14.25" customHeight="1" spans="1:26">
      <c r="A8132" s="33">
        <v>18416310</v>
      </c>
      <c r="B8132" s="34" t="s">
        <v>18460</v>
      </c>
      <c r="C8132" s="33">
        <v>1</v>
      </c>
      <c r="D8132" s="34" t="s">
        <v>149</v>
      </c>
      <c r="E8132" s="33" t="s">
        <v>20792</v>
      </c>
      <c r="F8132" s="33" t="s">
        <v>6801</v>
      </c>
      <c r="G8132" s="33" t="s">
        <v>6802</v>
      </c>
      <c r="H8132" s="33">
        <v>77.3730864</v>
      </c>
      <c r="I8132" s="33">
        <v>28.5151994</v>
      </c>
      <c r="J8132" s="33" t="s">
        <v>20793</v>
      </c>
      <c r="K8132" s="33" t="s">
        <v>32</v>
      </c>
      <c r="L8132" s="33" t="s">
        <v>34</v>
      </c>
      <c r="M8132" s="33" t="s">
        <v>33</v>
      </c>
      <c r="N8132" s="33" t="s">
        <v>34</v>
      </c>
      <c r="O8132" s="33" t="s">
        <v>34</v>
      </c>
      <c r="P8132" s="33">
        <v>2</v>
      </c>
      <c r="Q8132" s="33">
        <v>3</v>
      </c>
      <c r="R8132" s="33">
        <v>500</v>
      </c>
      <c r="S8132" s="33">
        <v>1</v>
      </c>
      <c r="T8132" s="35" t="s">
        <v>16840</v>
      </c>
      <c r="U8132">
        <v>2017</v>
      </c>
      <c r="V8132">
        <v>8</v>
      </c>
      <c r="W8132">
        <v>12</v>
      </c>
      <c r="X8132" t="str">
        <f>VLOOKUP(C8132,'country description'!$A$2:$B$16,2,0)</f>
        <v>India</v>
      </c>
      <c r="Y8132" t="str">
        <f t="shared" si="244"/>
        <v>Rs.500</v>
      </c>
      <c r="Z8132" s="36">
        <f t="shared" si="245"/>
        <v>500</v>
      </c>
    </row>
    <row r="8133" ht="14.25" customHeight="1" spans="1:26">
      <c r="A8133" s="33">
        <v>18416369</v>
      </c>
      <c r="B8133" s="34" t="s">
        <v>20794</v>
      </c>
      <c r="C8133" s="33">
        <v>1</v>
      </c>
      <c r="D8133" s="34" t="s">
        <v>27</v>
      </c>
      <c r="E8133" s="33" t="s">
        <v>20795</v>
      </c>
      <c r="F8133" s="33" t="s">
        <v>614</v>
      </c>
      <c r="G8133" s="33" t="s">
        <v>615</v>
      </c>
      <c r="H8133" s="33">
        <v>77.2827592</v>
      </c>
      <c r="I8133" s="33">
        <v>28.6391685</v>
      </c>
      <c r="J8133" s="33" t="s">
        <v>7638</v>
      </c>
      <c r="K8133" s="33" t="s">
        <v>32</v>
      </c>
      <c r="L8133" s="33" t="s">
        <v>34</v>
      </c>
      <c r="M8133" s="33" t="s">
        <v>34</v>
      </c>
      <c r="N8133" s="33" t="s">
        <v>34</v>
      </c>
      <c r="O8133" s="33" t="s">
        <v>34</v>
      </c>
      <c r="P8133" s="33">
        <v>1</v>
      </c>
      <c r="Q8133" s="33">
        <v>7</v>
      </c>
      <c r="R8133" s="33">
        <v>400</v>
      </c>
      <c r="S8133" s="33">
        <v>3.1</v>
      </c>
      <c r="T8133" s="35" t="s">
        <v>13175</v>
      </c>
      <c r="U8133">
        <v>2010</v>
      </c>
      <c r="V8133">
        <v>12</v>
      </c>
      <c r="W8133">
        <v>6</v>
      </c>
      <c r="X8133" t="str">
        <f>VLOOKUP(C8133,'country description'!$A$2:$B$16,2,0)</f>
        <v>India</v>
      </c>
      <c r="Y8133" t="str">
        <f t="shared" si="244"/>
        <v>Rs.400</v>
      </c>
      <c r="Z8133" s="36">
        <f t="shared" si="245"/>
        <v>400</v>
      </c>
    </row>
    <row r="8134" ht="14.25" customHeight="1" spans="1:26">
      <c r="A8134" s="33">
        <v>18416632</v>
      </c>
      <c r="B8134" s="34" t="s">
        <v>20796</v>
      </c>
      <c r="C8134" s="33">
        <v>1</v>
      </c>
      <c r="D8134" s="34" t="s">
        <v>12311</v>
      </c>
      <c r="E8134" s="33" t="s">
        <v>20797</v>
      </c>
      <c r="F8134" s="33" t="s">
        <v>17677</v>
      </c>
      <c r="G8134" s="33" t="s">
        <v>17678</v>
      </c>
      <c r="H8134" s="33">
        <v>78.06802238</v>
      </c>
      <c r="I8134" s="33">
        <v>30.36128079</v>
      </c>
      <c r="J8134" s="33" t="s">
        <v>90</v>
      </c>
      <c r="K8134" s="33" t="s">
        <v>32</v>
      </c>
      <c r="L8134" s="33" t="s">
        <v>34</v>
      </c>
      <c r="M8134" s="33" t="s">
        <v>34</v>
      </c>
      <c r="N8134" s="33" t="s">
        <v>34</v>
      </c>
      <c r="O8134" s="33" t="s">
        <v>34</v>
      </c>
      <c r="P8134" s="33">
        <v>4</v>
      </c>
      <c r="Q8134" s="33">
        <v>50</v>
      </c>
      <c r="R8134" s="33">
        <v>1500</v>
      </c>
      <c r="S8134" s="33">
        <v>4.9</v>
      </c>
      <c r="T8134" s="35" t="s">
        <v>2166</v>
      </c>
      <c r="U8134">
        <v>2018</v>
      </c>
      <c r="V8134">
        <v>9</v>
      </c>
      <c r="W8134">
        <v>13</v>
      </c>
      <c r="X8134" t="str">
        <f>VLOOKUP(C8134,'country description'!$A$2:$B$16,2,0)</f>
        <v>India</v>
      </c>
      <c r="Y8134" t="str">
        <f t="shared" si="244"/>
        <v>Rs.1500</v>
      </c>
      <c r="Z8134" s="36">
        <f t="shared" si="245"/>
        <v>1500</v>
      </c>
    </row>
    <row r="8135" ht="14.25" customHeight="1" spans="1:26">
      <c r="A8135" s="33">
        <v>18416741</v>
      </c>
      <c r="B8135" s="34" t="s">
        <v>20798</v>
      </c>
      <c r="C8135" s="33">
        <v>1</v>
      </c>
      <c r="D8135" s="34" t="s">
        <v>27</v>
      </c>
      <c r="E8135" s="33" t="s">
        <v>20799</v>
      </c>
      <c r="F8135" s="33" t="s">
        <v>578</v>
      </c>
      <c r="G8135" s="33" t="s">
        <v>579</v>
      </c>
      <c r="H8135" s="33">
        <v>77.1350843</v>
      </c>
      <c r="I8135" s="33">
        <v>28.6267926</v>
      </c>
      <c r="J8135" s="33" t="s">
        <v>358</v>
      </c>
      <c r="K8135" s="33" t="s">
        <v>32</v>
      </c>
      <c r="L8135" s="33" t="s">
        <v>34</v>
      </c>
      <c r="M8135" s="33" t="s">
        <v>34</v>
      </c>
      <c r="N8135" s="33" t="s">
        <v>34</v>
      </c>
      <c r="O8135" s="33" t="s">
        <v>34</v>
      </c>
      <c r="P8135" s="33">
        <v>1</v>
      </c>
      <c r="Q8135" s="33">
        <v>0</v>
      </c>
      <c r="R8135" s="33">
        <v>300</v>
      </c>
      <c r="S8135" s="33">
        <v>1</v>
      </c>
      <c r="T8135" s="35" t="s">
        <v>8108</v>
      </c>
      <c r="U8135">
        <v>2014</v>
      </c>
      <c r="V8135">
        <v>5</v>
      </c>
      <c r="W8135">
        <v>5</v>
      </c>
      <c r="X8135" t="str">
        <f>VLOOKUP(C8135,'country description'!$A$2:$B$16,2,0)</f>
        <v>India</v>
      </c>
      <c r="Y8135" t="str">
        <f t="shared" si="244"/>
        <v>Rs.300</v>
      </c>
      <c r="Z8135" s="36">
        <f t="shared" si="245"/>
        <v>300</v>
      </c>
    </row>
    <row r="8136" ht="14.25" customHeight="1" spans="1:26">
      <c r="A8136" s="33">
        <v>18416747</v>
      </c>
      <c r="B8136" s="34" t="s">
        <v>11146</v>
      </c>
      <c r="C8136" s="33">
        <v>1</v>
      </c>
      <c r="D8136" s="34" t="s">
        <v>27</v>
      </c>
      <c r="E8136" s="33" t="s">
        <v>18314</v>
      </c>
      <c r="F8136" s="33" t="s">
        <v>18126</v>
      </c>
      <c r="G8136" s="33" t="s">
        <v>18127</v>
      </c>
      <c r="H8136" s="33">
        <v>77.12165984</v>
      </c>
      <c r="I8136" s="33">
        <v>28.55052862</v>
      </c>
      <c r="J8136" s="33" t="s">
        <v>11148</v>
      </c>
      <c r="K8136" s="33" t="s">
        <v>32</v>
      </c>
      <c r="L8136" s="33" t="s">
        <v>34</v>
      </c>
      <c r="M8136" s="33" t="s">
        <v>34</v>
      </c>
      <c r="N8136" s="33" t="s">
        <v>34</v>
      </c>
      <c r="O8136" s="33" t="s">
        <v>34</v>
      </c>
      <c r="P8136" s="33">
        <v>1</v>
      </c>
      <c r="Q8136" s="33">
        <v>0</v>
      </c>
      <c r="R8136" s="33">
        <v>300</v>
      </c>
      <c r="S8136" s="33">
        <v>1</v>
      </c>
      <c r="T8136" s="35" t="s">
        <v>10310</v>
      </c>
      <c r="U8136">
        <v>2010</v>
      </c>
      <c r="V8136">
        <v>3</v>
      </c>
      <c r="W8136">
        <v>24</v>
      </c>
      <c r="X8136" t="str">
        <f>VLOOKUP(C8136,'country description'!$A$2:$B$16,2,0)</f>
        <v>India</v>
      </c>
      <c r="Y8136" t="str">
        <f t="shared" si="244"/>
        <v>Rs.300</v>
      </c>
      <c r="Z8136" s="36">
        <f t="shared" si="245"/>
        <v>300</v>
      </c>
    </row>
    <row r="8137" ht="14.25" customHeight="1" spans="1:26">
      <c r="A8137" s="33">
        <v>18416753</v>
      </c>
      <c r="B8137" s="34" t="s">
        <v>11146</v>
      </c>
      <c r="C8137" s="33">
        <v>1</v>
      </c>
      <c r="D8137" s="34" t="s">
        <v>149</v>
      </c>
      <c r="E8137" s="33" t="s">
        <v>20800</v>
      </c>
      <c r="F8137" s="33" t="s">
        <v>17587</v>
      </c>
      <c r="G8137" s="33" t="s">
        <v>17588</v>
      </c>
      <c r="H8137" s="33">
        <v>77.3536634</v>
      </c>
      <c r="I8137" s="33">
        <v>28.5743086</v>
      </c>
      <c r="J8137" s="33" t="s">
        <v>11148</v>
      </c>
      <c r="K8137" s="33" t="s">
        <v>32</v>
      </c>
      <c r="L8137" s="33" t="s">
        <v>34</v>
      </c>
      <c r="M8137" s="33" t="s">
        <v>34</v>
      </c>
      <c r="N8137" s="33" t="s">
        <v>34</v>
      </c>
      <c r="O8137" s="33" t="s">
        <v>34</v>
      </c>
      <c r="P8137" s="33">
        <v>1</v>
      </c>
      <c r="Q8137" s="33">
        <v>0</v>
      </c>
      <c r="R8137" s="33">
        <v>300</v>
      </c>
      <c r="S8137" s="33">
        <v>1</v>
      </c>
      <c r="T8137" s="35" t="s">
        <v>3533</v>
      </c>
      <c r="U8137">
        <v>2011</v>
      </c>
      <c r="V8137">
        <v>3</v>
      </c>
      <c r="W8137">
        <v>8</v>
      </c>
      <c r="X8137" t="str">
        <f>VLOOKUP(C8137,'country description'!$A$2:$B$16,2,0)</f>
        <v>India</v>
      </c>
      <c r="Y8137" t="str">
        <f t="shared" si="244"/>
        <v>Rs.300</v>
      </c>
      <c r="Z8137" s="36">
        <f t="shared" si="245"/>
        <v>300</v>
      </c>
    </row>
    <row r="8138" ht="14.25" customHeight="1" spans="1:26">
      <c r="A8138" s="33">
        <v>18416829</v>
      </c>
      <c r="B8138" s="34" t="s">
        <v>10550</v>
      </c>
      <c r="C8138" s="33">
        <v>1</v>
      </c>
      <c r="D8138" s="34" t="s">
        <v>1199</v>
      </c>
      <c r="E8138" s="33" t="s">
        <v>20801</v>
      </c>
      <c r="F8138" s="33" t="s">
        <v>1201</v>
      </c>
      <c r="G8138" s="33" t="s">
        <v>1202</v>
      </c>
      <c r="H8138" s="33">
        <v>77.3218081</v>
      </c>
      <c r="I8138" s="33">
        <v>28.3947688</v>
      </c>
      <c r="J8138" s="33" t="s">
        <v>8075</v>
      </c>
      <c r="K8138" s="33" t="s">
        <v>32</v>
      </c>
      <c r="L8138" s="33" t="s">
        <v>34</v>
      </c>
      <c r="M8138" s="33" t="s">
        <v>34</v>
      </c>
      <c r="N8138" s="33" t="s">
        <v>34</v>
      </c>
      <c r="O8138" s="33" t="s">
        <v>34</v>
      </c>
      <c r="P8138" s="33">
        <v>1</v>
      </c>
      <c r="Q8138" s="33">
        <v>27</v>
      </c>
      <c r="R8138" s="33">
        <v>400</v>
      </c>
      <c r="S8138" s="33">
        <v>3.6</v>
      </c>
      <c r="T8138" s="35" t="s">
        <v>4784</v>
      </c>
      <c r="U8138">
        <v>2010</v>
      </c>
      <c r="V8138">
        <v>6</v>
      </c>
      <c r="W8138">
        <v>25</v>
      </c>
      <c r="X8138" t="str">
        <f>VLOOKUP(C8138,'country description'!$A$2:$B$16,2,0)</f>
        <v>India</v>
      </c>
      <c r="Y8138" t="str">
        <f t="shared" si="244"/>
        <v>Rs.400</v>
      </c>
      <c r="Z8138" s="36">
        <f t="shared" si="245"/>
        <v>400</v>
      </c>
    </row>
    <row r="8139" ht="14.25" customHeight="1" spans="1:26">
      <c r="A8139" s="33">
        <v>18416830</v>
      </c>
      <c r="B8139" s="34" t="s">
        <v>20802</v>
      </c>
      <c r="C8139" s="33">
        <v>1</v>
      </c>
      <c r="D8139" s="34" t="s">
        <v>27</v>
      </c>
      <c r="E8139" s="33" t="s">
        <v>20803</v>
      </c>
      <c r="F8139" s="33" t="s">
        <v>2978</v>
      </c>
      <c r="G8139" s="33" t="s">
        <v>2979</v>
      </c>
      <c r="H8139" s="33">
        <v>77.1241121</v>
      </c>
      <c r="I8139" s="33">
        <v>28.543156</v>
      </c>
      <c r="J8139" s="33" t="s">
        <v>358</v>
      </c>
      <c r="K8139" s="33" t="s">
        <v>32</v>
      </c>
      <c r="L8139" s="33" t="s">
        <v>34</v>
      </c>
      <c r="M8139" s="33" t="s">
        <v>34</v>
      </c>
      <c r="N8139" s="33" t="s">
        <v>34</v>
      </c>
      <c r="O8139" s="33" t="s">
        <v>34</v>
      </c>
      <c r="P8139" s="33">
        <v>1</v>
      </c>
      <c r="Q8139" s="33">
        <v>3</v>
      </c>
      <c r="R8139" s="33">
        <v>450</v>
      </c>
      <c r="S8139" s="33">
        <v>1</v>
      </c>
      <c r="T8139" s="35" t="s">
        <v>15374</v>
      </c>
      <c r="U8139">
        <v>2017</v>
      </c>
      <c r="V8139">
        <v>1</v>
      </c>
      <c r="W8139">
        <v>15</v>
      </c>
      <c r="X8139" t="str">
        <f>VLOOKUP(C8139,'country description'!$A$2:$B$16,2,0)</f>
        <v>India</v>
      </c>
      <c r="Y8139" t="str">
        <f t="shared" si="244"/>
        <v>Rs.450</v>
      </c>
      <c r="Z8139" s="36">
        <f t="shared" si="245"/>
        <v>450</v>
      </c>
    </row>
    <row r="8140" ht="14.25" customHeight="1" spans="1:26">
      <c r="A8140" s="33">
        <v>18416831</v>
      </c>
      <c r="B8140" s="34" t="s">
        <v>20804</v>
      </c>
      <c r="C8140" s="33">
        <v>1</v>
      </c>
      <c r="D8140" s="34" t="s">
        <v>27</v>
      </c>
      <c r="E8140" s="33" t="s">
        <v>20805</v>
      </c>
      <c r="F8140" s="33" t="s">
        <v>659</v>
      </c>
      <c r="G8140" s="33" t="s">
        <v>660</v>
      </c>
      <c r="H8140" s="33">
        <v>0</v>
      </c>
      <c r="I8140" s="33">
        <v>0</v>
      </c>
      <c r="J8140" s="33" t="s">
        <v>20806</v>
      </c>
      <c r="K8140" s="33" t="s">
        <v>32</v>
      </c>
      <c r="L8140" s="33" t="s">
        <v>34</v>
      </c>
      <c r="M8140" s="33" t="s">
        <v>34</v>
      </c>
      <c r="N8140" s="33" t="s">
        <v>34</v>
      </c>
      <c r="O8140" s="33" t="s">
        <v>34</v>
      </c>
      <c r="P8140" s="33">
        <v>1</v>
      </c>
      <c r="Q8140" s="33">
        <v>1</v>
      </c>
      <c r="R8140" s="33">
        <v>450</v>
      </c>
      <c r="S8140" s="33">
        <v>1</v>
      </c>
      <c r="T8140" s="35" t="s">
        <v>5829</v>
      </c>
      <c r="U8140">
        <v>2014</v>
      </c>
      <c r="V8140">
        <v>2</v>
      </c>
      <c r="W8140">
        <v>25</v>
      </c>
      <c r="X8140" t="str">
        <f>VLOOKUP(C8140,'country description'!$A$2:$B$16,2,0)</f>
        <v>India</v>
      </c>
      <c r="Y8140" t="str">
        <f t="shared" si="244"/>
        <v>Rs.450</v>
      </c>
      <c r="Z8140" s="36">
        <f t="shared" si="245"/>
        <v>450</v>
      </c>
    </row>
    <row r="8141" ht="14.25" customHeight="1" spans="1:26">
      <c r="A8141" s="33">
        <v>18416840</v>
      </c>
      <c r="B8141" s="34" t="s">
        <v>20807</v>
      </c>
      <c r="C8141" s="33">
        <v>1</v>
      </c>
      <c r="D8141" s="34" t="s">
        <v>27</v>
      </c>
      <c r="E8141" s="33" t="s">
        <v>20808</v>
      </c>
      <c r="F8141" s="33" t="s">
        <v>677</v>
      </c>
      <c r="G8141" s="33" t="s">
        <v>678</v>
      </c>
      <c r="H8141" s="33">
        <v>77.2046327</v>
      </c>
      <c r="I8141" s="33">
        <v>28.5508626</v>
      </c>
      <c r="J8141" s="33" t="s">
        <v>2918</v>
      </c>
      <c r="K8141" s="33" t="s">
        <v>32</v>
      </c>
      <c r="L8141" s="33" t="s">
        <v>34</v>
      </c>
      <c r="M8141" s="33" t="s">
        <v>33</v>
      </c>
      <c r="N8141" s="33" t="s">
        <v>34</v>
      </c>
      <c r="O8141" s="33" t="s">
        <v>34</v>
      </c>
      <c r="P8141" s="33">
        <v>1</v>
      </c>
      <c r="Q8141" s="33">
        <v>11</v>
      </c>
      <c r="R8141" s="33">
        <v>300</v>
      </c>
      <c r="S8141" s="33">
        <v>2.7</v>
      </c>
      <c r="T8141" s="35" t="s">
        <v>20809</v>
      </c>
      <c r="U8141">
        <v>2012</v>
      </c>
      <c r="V8141">
        <v>1</v>
      </c>
      <c r="W8141">
        <v>25</v>
      </c>
      <c r="X8141" t="str">
        <f>VLOOKUP(C8141,'country description'!$A$2:$B$16,2,0)</f>
        <v>India</v>
      </c>
      <c r="Y8141" t="str">
        <f t="shared" si="244"/>
        <v>Rs.300</v>
      </c>
      <c r="Z8141" s="36">
        <f t="shared" si="245"/>
        <v>300</v>
      </c>
    </row>
    <row r="8142" ht="14.25" customHeight="1" spans="1:26">
      <c r="A8142" s="33">
        <v>18416842</v>
      </c>
      <c r="B8142" s="34" t="s">
        <v>20810</v>
      </c>
      <c r="C8142" s="33">
        <v>1</v>
      </c>
      <c r="D8142" s="34" t="s">
        <v>27</v>
      </c>
      <c r="E8142" s="33" t="s">
        <v>20811</v>
      </c>
      <c r="F8142" s="33" t="s">
        <v>2978</v>
      </c>
      <c r="G8142" s="33" t="s">
        <v>2979</v>
      </c>
      <c r="H8142" s="33">
        <v>77.1252807</v>
      </c>
      <c r="I8142" s="33">
        <v>28.5457776</v>
      </c>
      <c r="J8142" s="33" t="s">
        <v>6463</v>
      </c>
      <c r="K8142" s="33" t="s">
        <v>32</v>
      </c>
      <c r="L8142" s="33" t="s">
        <v>34</v>
      </c>
      <c r="M8142" s="33" t="s">
        <v>34</v>
      </c>
      <c r="N8142" s="33" t="s">
        <v>34</v>
      </c>
      <c r="O8142" s="33" t="s">
        <v>34</v>
      </c>
      <c r="P8142" s="33">
        <v>1</v>
      </c>
      <c r="Q8142" s="33">
        <v>0</v>
      </c>
      <c r="R8142" s="33">
        <v>350</v>
      </c>
      <c r="S8142" s="33">
        <v>1</v>
      </c>
      <c r="T8142" s="35" t="s">
        <v>3093</v>
      </c>
      <c r="U8142">
        <v>2011</v>
      </c>
      <c r="V8142">
        <v>4</v>
      </c>
      <c r="W8142">
        <v>4</v>
      </c>
      <c r="X8142" t="str">
        <f>VLOOKUP(C8142,'country description'!$A$2:$B$16,2,0)</f>
        <v>India</v>
      </c>
      <c r="Y8142" t="str">
        <f t="shared" si="244"/>
        <v>Rs.350</v>
      </c>
      <c r="Z8142" s="36">
        <f t="shared" si="245"/>
        <v>350</v>
      </c>
    </row>
    <row r="8143" ht="14.25" customHeight="1" spans="1:26">
      <c r="A8143" s="33">
        <v>18416845</v>
      </c>
      <c r="B8143" s="34" t="s">
        <v>20812</v>
      </c>
      <c r="C8143" s="33">
        <v>1</v>
      </c>
      <c r="D8143" s="34" t="s">
        <v>27</v>
      </c>
      <c r="E8143" s="33" t="s">
        <v>20813</v>
      </c>
      <c r="F8143" s="33" t="s">
        <v>2978</v>
      </c>
      <c r="G8143" s="33" t="s">
        <v>2979</v>
      </c>
      <c r="H8143" s="33">
        <v>77.1254605</v>
      </c>
      <c r="I8143" s="33">
        <v>28.5459741</v>
      </c>
      <c r="J8143" s="33" t="s">
        <v>90</v>
      </c>
      <c r="K8143" s="33" t="s">
        <v>32</v>
      </c>
      <c r="L8143" s="33" t="s">
        <v>34</v>
      </c>
      <c r="M8143" s="33" t="s">
        <v>34</v>
      </c>
      <c r="N8143" s="33" t="s">
        <v>34</v>
      </c>
      <c r="O8143" s="33" t="s">
        <v>34</v>
      </c>
      <c r="P8143" s="33">
        <v>1</v>
      </c>
      <c r="Q8143" s="33">
        <v>0</v>
      </c>
      <c r="R8143" s="33">
        <v>350</v>
      </c>
      <c r="S8143" s="33">
        <v>1</v>
      </c>
      <c r="T8143" s="35" t="s">
        <v>2860</v>
      </c>
      <c r="U8143">
        <v>2012</v>
      </c>
      <c r="V8143">
        <v>5</v>
      </c>
      <c r="W8143">
        <v>27</v>
      </c>
      <c r="X8143" t="str">
        <f>VLOOKUP(C8143,'country description'!$A$2:$B$16,2,0)</f>
        <v>India</v>
      </c>
      <c r="Y8143" t="str">
        <f t="shared" si="244"/>
        <v>Rs.350</v>
      </c>
      <c r="Z8143" s="36">
        <f t="shared" si="245"/>
        <v>350</v>
      </c>
    </row>
    <row r="8144" ht="14.25" customHeight="1" spans="1:26">
      <c r="A8144" s="33">
        <v>18416856</v>
      </c>
      <c r="B8144" s="34" t="s">
        <v>20814</v>
      </c>
      <c r="C8144" s="33">
        <v>1</v>
      </c>
      <c r="D8144" s="34" t="s">
        <v>27</v>
      </c>
      <c r="E8144" s="33" t="s">
        <v>278</v>
      </c>
      <c r="F8144" s="33" t="s">
        <v>277</v>
      </c>
      <c r="G8144" s="33" t="s">
        <v>278</v>
      </c>
      <c r="H8144" s="33">
        <v>77.168407</v>
      </c>
      <c r="I8144" s="33">
        <v>28.522112</v>
      </c>
      <c r="J8144" s="33" t="s">
        <v>38</v>
      </c>
      <c r="K8144" s="33" t="s">
        <v>32</v>
      </c>
      <c r="L8144" s="33" t="s">
        <v>34</v>
      </c>
      <c r="M8144" s="33" t="s">
        <v>33</v>
      </c>
      <c r="N8144" s="33" t="s">
        <v>34</v>
      </c>
      <c r="O8144" s="33" t="s">
        <v>34</v>
      </c>
      <c r="P8144" s="33">
        <v>3</v>
      </c>
      <c r="Q8144" s="33">
        <v>40</v>
      </c>
      <c r="R8144" s="33">
        <v>1000</v>
      </c>
      <c r="S8144" s="33">
        <v>3.9</v>
      </c>
      <c r="T8144" s="35" t="s">
        <v>594</v>
      </c>
      <c r="U8144">
        <v>2012</v>
      </c>
      <c r="V8144">
        <v>4</v>
      </c>
      <c r="W8144">
        <v>28</v>
      </c>
      <c r="X8144" t="str">
        <f>VLOOKUP(C8144,'country description'!$A$2:$B$16,2,0)</f>
        <v>India</v>
      </c>
      <c r="Y8144" t="str">
        <f t="shared" si="244"/>
        <v>Rs.1000</v>
      </c>
      <c r="Z8144" s="36">
        <f t="shared" si="245"/>
        <v>1000</v>
      </c>
    </row>
    <row r="8145" ht="14.25" customHeight="1" spans="1:26">
      <c r="A8145" s="33">
        <v>18416859</v>
      </c>
      <c r="B8145" s="34" t="s">
        <v>20815</v>
      </c>
      <c r="C8145" s="33">
        <v>1</v>
      </c>
      <c r="D8145" s="34" t="s">
        <v>27</v>
      </c>
      <c r="E8145" s="33" t="s">
        <v>20816</v>
      </c>
      <c r="F8145" s="33" t="s">
        <v>659</v>
      </c>
      <c r="G8145" s="33" t="s">
        <v>660</v>
      </c>
      <c r="H8145" s="33">
        <v>77.1990168</v>
      </c>
      <c r="I8145" s="33">
        <v>28.5604954</v>
      </c>
      <c r="J8145" s="33" t="s">
        <v>90</v>
      </c>
      <c r="K8145" s="33" t="s">
        <v>32</v>
      </c>
      <c r="L8145" s="33" t="s">
        <v>34</v>
      </c>
      <c r="M8145" s="33" t="s">
        <v>34</v>
      </c>
      <c r="N8145" s="33" t="s">
        <v>34</v>
      </c>
      <c r="O8145" s="33" t="s">
        <v>34</v>
      </c>
      <c r="P8145" s="33">
        <v>1</v>
      </c>
      <c r="Q8145" s="33">
        <v>2</v>
      </c>
      <c r="R8145" s="33">
        <v>400</v>
      </c>
      <c r="S8145" s="33">
        <v>1</v>
      </c>
      <c r="T8145" s="35" t="s">
        <v>3533</v>
      </c>
      <c r="U8145">
        <v>2011</v>
      </c>
      <c r="V8145">
        <v>3</v>
      </c>
      <c r="W8145">
        <v>8</v>
      </c>
      <c r="X8145" t="str">
        <f>VLOOKUP(C8145,'country description'!$A$2:$B$16,2,0)</f>
        <v>India</v>
      </c>
      <c r="Y8145" t="str">
        <f t="shared" si="244"/>
        <v>Rs.400</v>
      </c>
      <c r="Z8145" s="36">
        <f t="shared" si="245"/>
        <v>400</v>
      </c>
    </row>
    <row r="8146" ht="14.25" customHeight="1" spans="1:26">
      <c r="A8146" s="33">
        <v>18416860</v>
      </c>
      <c r="B8146" s="34" t="s">
        <v>2465</v>
      </c>
      <c r="C8146" s="33">
        <v>1</v>
      </c>
      <c r="D8146" s="34" t="s">
        <v>27</v>
      </c>
      <c r="E8146" s="33" t="s">
        <v>20817</v>
      </c>
      <c r="F8146" s="33" t="s">
        <v>667</v>
      </c>
      <c r="G8146" s="33" t="s">
        <v>668</v>
      </c>
      <c r="H8146" s="33">
        <v>0</v>
      </c>
      <c r="I8146" s="33">
        <v>0</v>
      </c>
      <c r="J8146" s="33" t="s">
        <v>20818</v>
      </c>
      <c r="K8146" s="33" t="s">
        <v>32</v>
      </c>
      <c r="L8146" s="33" t="s">
        <v>34</v>
      </c>
      <c r="M8146" s="33" t="s">
        <v>34</v>
      </c>
      <c r="N8146" s="33" t="s">
        <v>34</v>
      </c>
      <c r="O8146" s="33" t="s">
        <v>34</v>
      </c>
      <c r="P8146" s="33">
        <v>1</v>
      </c>
      <c r="Q8146" s="33">
        <v>10</v>
      </c>
      <c r="R8146" s="33">
        <v>400</v>
      </c>
      <c r="S8146" s="33">
        <v>3.1</v>
      </c>
      <c r="T8146" s="35" t="s">
        <v>4465</v>
      </c>
      <c r="U8146">
        <v>2015</v>
      </c>
      <c r="V8146">
        <v>10</v>
      </c>
      <c r="W8146">
        <v>24</v>
      </c>
      <c r="X8146" t="str">
        <f>VLOOKUP(C8146,'country description'!$A$2:$B$16,2,0)</f>
        <v>India</v>
      </c>
      <c r="Y8146" t="str">
        <f t="shared" si="244"/>
        <v>Rs.400</v>
      </c>
      <c r="Z8146" s="36">
        <f t="shared" si="245"/>
        <v>400</v>
      </c>
    </row>
    <row r="8147" ht="14.25" customHeight="1" spans="1:26">
      <c r="A8147" s="33">
        <v>18416867</v>
      </c>
      <c r="B8147" s="34" t="s">
        <v>17201</v>
      </c>
      <c r="C8147" s="33">
        <v>1</v>
      </c>
      <c r="D8147" s="34" t="s">
        <v>149</v>
      </c>
      <c r="E8147" s="33" t="s">
        <v>20819</v>
      </c>
      <c r="F8147" s="33" t="s">
        <v>10412</v>
      </c>
      <c r="G8147" s="33" t="s">
        <v>10413</v>
      </c>
      <c r="H8147" s="33">
        <v>77.3833124</v>
      </c>
      <c r="I8147" s="33">
        <v>28.5905939</v>
      </c>
      <c r="J8147" s="33" t="s">
        <v>111</v>
      </c>
      <c r="K8147" s="33" t="s">
        <v>32</v>
      </c>
      <c r="L8147" s="33" t="s">
        <v>34</v>
      </c>
      <c r="M8147" s="33" t="s">
        <v>34</v>
      </c>
      <c r="N8147" s="33" t="s">
        <v>34</v>
      </c>
      <c r="O8147" s="33" t="s">
        <v>34</v>
      </c>
      <c r="P8147" s="33">
        <v>2</v>
      </c>
      <c r="Q8147" s="33">
        <v>4</v>
      </c>
      <c r="R8147" s="33">
        <v>500</v>
      </c>
      <c r="S8147" s="33">
        <v>3</v>
      </c>
      <c r="T8147" s="35" t="s">
        <v>13769</v>
      </c>
      <c r="U8147">
        <v>2012</v>
      </c>
      <c r="V8147">
        <v>12</v>
      </c>
      <c r="W8147">
        <v>15</v>
      </c>
      <c r="X8147" t="str">
        <f>VLOOKUP(C8147,'country description'!$A$2:$B$16,2,0)</f>
        <v>India</v>
      </c>
      <c r="Y8147" t="str">
        <f t="shared" si="244"/>
        <v>Rs.500</v>
      </c>
      <c r="Z8147" s="36">
        <f t="shared" si="245"/>
        <v>500</v>
      </c>
    </row>
    <row r="8148" ht="14.25" customHeight="1" spans="1:26">
      <c r="A8148" s="33">
        <v>18416877</v>
      </c>
      <c r="B8148" s="34" t="s">
        <v>20820</v>
      </c>
      <c r="C8148" s="33">
        <v>1</v>
      </c>
      <c r="D8148" s="34" t="s">
        <v>27</v>
      </c>
      <c r="E8148" s="33" t="s">
        <v>20821</v>
      </c>
      <c r="F8148" s="33" t="s">
        <v>1278</v>
      </c>
      <c r="G8148" s="33" t="s">
        <v>1279</v>
      </c>
      <c r="H8148" s="33">
        <v>77.16699947</v>
      </c>
      <c r="I8148" s="33">
        <v>28.72818878</v>
      </c>
      <c r="J8148" s="33" t="s">
        <v>1353</v>
      </c>
      <c r="K8148" s="33" t="s">
        <v>32</v>
      </c>
      <c r="L8148" s="33" t="s">
        <v>34</v>
      </c>
      <c r="M8148" s="33" t="s">
        <v>33</v>
      </c>
      <c r="N8148" s="33" t="s">
        <v>34</v>
      </c>
      <c r="O8148" s="33" t="s">
        <v>34</v>
      </c>
      <c r="P8148" s="33">
        <v>2</v>
      </c>
      <c r="Q8148" s="33">
        <v>1</v>
      </c>
      <c r="R8148" s="33">
        <v>500</v>
      </c>
      <c r="S8148" s="33">
        <v>1</v>
      </c>
      <c r="T8148" s="35" t="s">
        <v>18788</v>
      </c>
      <c r="U8148">
        <v>2015</v>
      </c>
      <c r="V8148">
        <v>5</v>
      </c>
      <c r="W8148">
        <v>13</v>
      </c>
      <c r="X8148" t="str">
        <f>VLOOKUP(C8148,'country description'!$A$2:$B$16,2,0)</f>
        <v>India</v>
      </c>
      <c r="Y8148" t="str">
        <f t="shared" si="244"/>
        <v>Rs.500</v>
      </c>
      <c r="Z8148" s="36">
        <f t="shared" si="245"/>
        <v>500</v>
      </c>
    </row>
    <row r="8149" ht="14.25" customHeight="1" spans="1:26">
      <c r="A8149" s="33">
        <v>18417487</v>
      </c>
      <c r="B8149" s="34" t="s">
        <v>20822</v>
      </c>
      <c r="C8149" s="33">
        <v>1</v>
      </c>
      <c r="D8149" s="34" t="s">
        <v>135</v>
      </c>
      <c r="E8149" s="33" t="s">
        <v>20823</v>
      </c>
      <c r="F8149" s="33" t="s">
        <v>10335</v>
      </c>
      <c r="G8149" s="33" t="s">
        <v>10336</v>
      </c>
      <c r="H8149" s="33">
        <v>77.0843715</v>
      </c>
      <c r="I8149" s="33">
        <v>28.490311</v>
      </c>
      <c r="J8149" s="33" t="s">
        <v>86</v>
      </c>
      <c r="K8149" s="33" t="s">
        <v>32</v>
      </c>
      <c r="L8149" s="33" t="s">
        <v>34</v>
      </c>
      <c r="M8149" s="33" t="s">
        <v>34</v>
      </c>
      <c r="N8149" s="33" t="s">
        <v>34</v>
      </c>
      <c r="O8149" s="33" t="s">
        <v>34</v>
      </c>
      <c r="P8149" s="33">
        <v>1</v>
      </c>
      <c r="Q8149" s="33">
        <v>1</v>
      </c>
      <c r="R8149" s="33">
        <v>200</v>
      </c>
      <c r="S8149" s="33">
        <v>1</v>
      </c>
      <c r="T8149" s="35" t="s">
        <v>15241</v>
      </c>
      <c r="U8149">
        <v>2012</v>
      </c>
      <c r="V8149">
        <v>3</v>
      </c>
      <c r="W8149">
        <v>28</v>
      </c>
      <c r="X8149" t="str">
        <f>VLOOKUP(C8149,'country description'!$A$2:$B$16,2,0)</f>
        <v>India</v>
      </c>
      <c r="Y8149" t="str">
        <f t="shared" si="244"/>
        <v>Rs.200</v>
      </c>
      <c r="Z8149" s="36">
        <f t="shared" si="245"/>
        <v>200</v>
      </c>
    </row>
    <row r="8150" ht="14.25" customHeight="1" spans="1:26">
      <c r="A8150" s="33">
        <v>18417576</v>
      </c>
      <c r="B8150" s="34" t="s">
        <v>20824</v>
      </c>
      <c r="C8150" s="33">
        <v>1</v>
      </c>
      <c r="D8150" s="34" t="s">
        <v>149</v>
      </c>
      <c r="E8150" s="33" t="s">
        <v>20825</v>
      </c>
      <c r="F8150" s="33" t="s">
        <v>1230</v>
      </c>
      <c r="G8150" s="33" t="s">
        <v>5484</v>
      </c>
      <c r="H8150" s="33">
        <v>77.3574316</v>
      </c>
      <c r="I8150" s="33">
        <v>28.5839882</v>
      </c>
      <c r="J8150" s="33" t="s">
        <v>1634</v>
      </c>
      <c r="K8150" s="33" t="s">
        <v>32</v>
      </c>
      <c r="L8150" s="33" t="s">
        <v>34</v>
      </c>
      <c r="M8150" s="33" t="s">
        <v>34</v>
      </c>
      <c r="N8150" s="33" t="s">
        <v>34</v>
      </c>
      <c r="O8150" s="33" t="s">
        <v>34</v>
      </c>
      <c r="P8150" s="33">
        <v>1</v>
      </c>
      <c r="Q8150" s="33">
        <v>0</v>
      </c>
      <c r="R8150" s="33">
        <v>300</v>
      </c>
      <c r="S8150" s="33">
        <v>1</v>
      </c>
      <c r="T8150" s="35" t="s">
        <v>1066</v>
      </c>
      <c r="U8150">
        <v>2013</v>
      </c>
      <c r="V8150">
        <v>12</v>
      </c>
      <c r="W8150">
        <v>5</v>
      </c>
      <c r="X8150" t="str">
        <f>VLOOKUP(C8150,'country description'!$A$2:$B$16,2,0)</f>
        <v>India</v>
      </c>
      <c r="Y8150" t="str">
        <f t="shared" si="244"/>
        <v>Rs.300</v>
      </c>
      <c r="Z8150" s="36">
        <f t="shared" si="245"/>
        <v>300</v>
      </c>
    </row>
    <row r="8151" ht="14.25" customHeight="1" spans="1:26">
      <c r="A8151" s="33">
        <v>18417624</v>
      </c>
      <c r="B8151" s="34" t="s">
        <v>20826</v>
      </c>
      <c r="C8151" s="33">
        <v>1</v>
      </c>
      <c r="D8151" s="34" t="s">
        <v>5643</v>
      </c>
      <c r="E8151" s="33" t="s">
        <v>20827</v>
      </c>
      <c r="F8151" s="33" t="s">
        <v>13346</v>
      </c>
      <c r="G8151" s="33" t="s">
        <v>13347</v>
      </c>
      <c r="H8151" s="33">
        <v>73.899315</v>
      </c>
      <c r="I8151" s="33">
        <v>18.533811</v>
      </c>
      <c r="J8151" s="33" t="s">
        <v>20828</v>
      </c>
      <c r="K8151" s="33" t="s">
        <v>32</v>
      </c>
      <c r="L8151" s="33" t="s">
        <v>33</v>
      </c>
      <c r="M8151" s="33" t="s">
        <v>34</v>
      </c>
      <c r="N8151" s="33" t="s">
        <v>34</v>
      </c>
      <c r="O8151" s="33" t="s">
        <v>34</v>
      </c>
      <c r="P8151" s="33">
        <v>3</v>
      </c>
      <c r="Q8151" s="33">
        <v>140</v>
      </c>
      <c r="R8151" s="33">
        <v>1500</v>
      </c>
      <c r="S8151" s="33">
        <v>4.1</v>
      </c>
      <c r="T8151" s="35" t="s">
        <v>20829</v>
      </c>
      <c r="U8151">
        <v>2017</v>
      </c>
      <c r="V8151">
        <v>1</v>
      </c>
      <c r="W8151">
        <v>18</v>
      </c>
      <c r="X8151" t="str">
        <f>VLOOKUP(C8151,'country description'!$A$2:$B$16,2,0)</f>
        <v>India</v>
      </c>
      <c r="Y8151" t="str">
        <f t="shared" si="244"/>
        <v>Rs.1500</v>
      </c>
      <c r="Z8151" s="36">
        <f t="shared" si="245"/>
        <v>1500</v>
      </c>
    </row>
    <row r="8152" ht="14.25" customHeight="1" spans="1:26">
      <c r="A8152" s="33">
        <v>18418205</v>
      </c>
      <c r="B8152" s="34" t="s">
        <v>20830</v>
      </c>
      <c r="C8152" s="33">
        <v>1</v>
      </c>
      <c r="D8152" s="34" t="s">
        <v>149</v>
      </c>
      <c r="E8152" s="33" t="s">
        <v>20831</v>
      </c>
      <c r="F8152" s="33" t="s">
        <v>10583</v>
      </c>
      <c r="G8152" s="33" t="s">
        <v>10582</v>
      </c>
      <c r="H8152" s="33">
        <v>0</v>
      </c>
      <c r="I8152" s="33">
        <v>0</v>
      </c>
      <c r="J8152" s="33" t="s">
        <v>2918</v>
      </c>
      <c r="K8152" s="33" t="s">
        <v>32</v>
      </c>
      <c r="L8152" s="33" t="s">
        <v>34</v>
      </c>
      <c r="M8152" s="33" t="s">
        <v>34</v>
      </c>
      <c r="N8152" s="33" t="s">
        <v>34</v>
      </c>
      <c r="O8152" s="33" t="s">
        <v>34</v>
      </c>
      <c r="P8152" s="33">
        <v>2</v>
      </c>
      <c r="Q8152" s="33">
        <v>0</v>
      </c>
      <c r="R8152" s="33">
        <v>500</v>
      </c>
      <c r="S8152" s="33">
        <v>1</v>
      </c>
      <c r="T8152" s="35" t="s">
        <v>4727</v>
      </c>
      <c r="U8152">
        <v>2017</v>
      </c>
      <c r="V8152">
        <v>6</v>
      </c>
      <c r="W8152">
        <v>6</v>
      </c>
      <c r="X8152" t="str">
        <f>VLOOKUP(C8152,'country description'!$A$2:$B$16,2,0)</f>
        <v>India</v>
      </c>
      <c r="Y8152" t="str">
        <f t="shared" si="244"/>
        <v>Rs.500</v>
      </c>
      <c r="Z8152" s="36">
        <f t="shared" si="245"/>
        <v>500</v>
      </c>
    </row>
    <row r="8153" ht="14.25" customHeight="1" spans="1:26">
      <c r="A8153" s="33">
        <v>18418209</v>
      </c>
      <c r="B8153" s="34" t="s">
        <v>20832</v>
      </c>
      <c r="C8153" s="33">
        <v>1</v>
      </c>
      <c r="D8153" s="34" t="s">
        <v>27</v>
      </c>
      <c r="E8153" s="33" t="s">
        <v>20833</v>
      </c>
      <c r="F8153" s="33" t="s">
        <v>119</v>
      </c>
      <c r="G8153" s="33" t="s">
        <v>120</v>
      </c>
      <c r="H8153" s="33">
        <v>77.244433</v>
      </c>
      <c r="I8153" s="33">
        <v>28.54727</v>
      </c>
      <c r="J8153" s="33" t="s">
        <v>20834</v>
      </c>
      <c r="K8153" s="33" t="s">
        <v>32</v>
      </c>
      <c r="L8153" s="33" t="s">
        <v>34</v>
      </c>
      <c r="M8153" s="33" t="s">
        <v>33</v>
      </c>
      <c r="N8153" s="33" t="s">
        <v>34</v>
      </c>
      <c r="O8153" s="33" t="s">
        <v>34</v>
      </c>
      <c r="P8153" s="33">
        <v>2</v>
      </c>
      <c r="Q8153" s="33">
        <v>62</v>
      </c>
      <c r="R8153" s="33">
        <v>750</v>
      </c>
      <c r="S8153" s="33">
        <v>4</v>
      </c>
      <c r="T8153" s="35" t="s">
        <v>7186</v>
      </c>
      <c r="U8153">
        <v>2016</v>
      </c>
      <c r="V8153">
        <v>10</v>
      </c>
      <c r="W8153">
        <v>28</v>
      </c>
      <c r="X8153" t="str">
        <f>VLOOKUP(C8153,'country description'!$A$2:$B$16,2,0)</f>
        <v>India</v>
      </c>
      <c r="Y8153" t="str">
        <f t="shared" si="244"/>
        <v>Rs.750</v>
      </c>
      <c r="Z8153" s="36">
        <f t="shared" si="245"/>
        <v>750</v>
      </c>
    </row>
    <row r="8154" ht="14.25" customHeight="1" spans="1:26">
      <c r="A8154" s="33">
        <v>18418229</v>
      </c>
      <c r="B8154" s="34" t="s">
        <v>20835</v>
      </c>
      <c r="C8154" s="33">
        <v>1</v>
      </c>
      <c r="D8154" s="34" t="s">
        <v>27</v>
      </c>
      <c r="E8154" s="33" t="s">
        <v>20836</v>
      </c>
      <c r="F8154" s="33" t="s">
        <v>677</v>
      </c>
      <c r="G8154" s="33" t="s">
        <v>678</v>
      </c>
      <c r="H8154" s="33">
        <v>77.19461381</v>
      </c>
      <c r="I8154" s="33">
        <v>28.55510074</v>
      </c>
      <c r="J8154" s="33" t="s">
        <v>20837</v>
      </c>
      <c r="K8154" s="33" t="s">
        <v>32</v>
      </c>
      <c r="L8154" s="33" t="s">
        <v>34</v>
      </c>
      <c r="M8154" s="33" t="s">
        <v>34</v>
      </c>
      <c r="N8154" s="33" t="s">
        <v>34</v>
      </c>
      <c r="O8154" s="33" t="s">
        <v>34</v>
      </c>
      <c r="P8154" s="33">
        <v>3</v>
      </c>
      <c r="Q8154" s="33">
        <v>0</v>
      </c>
      <c r="R8154" s="33">
        <v>1000</v>
      </c>
      <c r="S8154" s="33">
        <v>1</v>
      </c>
      <c r="T8154" s="35" t="s">
        <v>3098</v>
      </c>
      <c r="U8154">
        <v>2018</v>
      </c>
      <c r="V8154">
        <v>9</v>
      </c>
      <c r="W8154">
        <v>19</v>
      </c>
      <c r="X8154" t="str">
        <f>VLOOKUP(C8154,'country description'!$A$2:$B$16,2,0)</f>
        <v>India</v>
      </c>
      <c r="Y8154" t="str">
        <f t="shared" si="244"/>
        <v>Rs.1000</v>
      </c>
      <c r="Z8154" s="36">
        <f t="shared" si="245"/>
        <v>1000</v>
      </c>
    </row>
    <row r="8155" ht="14.25" customHeight="1" spans="1:26">
      <c r="A8155" s="33">
        <v>18418232</v>
      </c>
      <c r="B8155" s="34" t="s">
        <v>20838</v>
      </c>
      <c r="C8155" s="33">
        <v>1</v>
      </c>
      <c r="D8155" s="34" t="s">
        <v>149</v>
      </c>
      <c r="E8155" s="33" t="s">
        <v>20839</v>
      </c>
      <c r="F8155" s="33" t="s">
        <v>10412</v>
      </c>
      <c r="G8155" s="33" t="s">
        <v>10413</v>
      </c>
      <c r="H8155" s="33">
        <v>77.3992776</v>
      </c>
      <c r="I8155" s="33">
        <v>28.58528</v>
      </c>
      <c r="J8155" s="33" t="s">
        <v>358</v>
      </c>
      <c r="K8155" s="33" t="s">
        <v>32</v>
      </c>
      <c r="L8155" s="33" t="s">
        <v>34</v>
      </c>
      <c r="M8155" s="33" t="s">
        <v>34</v>
      </c>
      <c r="N8155" s="33" t="s">
        <v>34</v>
      </c>
      <c r="O8155" s="33" t="s">
        <v>34</v>
      </c>
      <c r="P8155" s="33">
        <v>1</v>
      </c>
      <c r="Q8155" s="33">
        <v>0</v>
      </c>
      <c r="R8155" s="33">
        <v>100</v>
      </c>
      <c r="S8155" s="33">
        <v>1</v>
      </c>
      <c r="T8155" s="35" t="s">
        <v>4116</v>
      </c>
      <c r="U8155">
        <v>2010</v>
      </c>
      <c r="V8155">
        <v>2</v>
      </c>
      <c r="W8155">
        <v>11</v>
      </c>
      <c r="X8155" t="str">
        <f>VLOOKUP(C8155,'country description'!$A$2:$B$16,2,0)</f>
        <v>India</v>
      </c>
      <c r="Y8155" t="str">
        <f t="shared" si="244"/>
        <v>Rs.100</v>
      </c>
      <c r="Z8155" s="36">
        <f t="shared" si="245"/>
        <v>100</v>
      </c>
    </row>
    <row r="8156" ht="14.25" customHeight="1" spans="1:26">
      <c r="A8156" s="33">
        <v>18418234</v>
      </c>
      <c r="B8156" s="34" t="s">
        <v>20840</v>
      </c>
      <c r="C8156" s="33">
        <v>1</v>
      </c>
      <c r="D8156" s="34" t="s">
        <v>27</v>
      </c>
      <c r="E8156" s="33" t="s">
        <v>20841</v>
      </c>
      <c r="F8156" s="33" t="s">
        <v>3795</v>
      </c>
      <c r="G8156" s="33" t="s">
        <v>3796</v>
      </c>
      <c r="H8156" s="33">
        <v>77.2741884</v>
      </c>
      <c r="I8156" s="33">
        <v>28.6543108</v>
      </c>
      <c r="J8156" s="33" t="s">
        <v>90</v>
      </c>
      <c r="K8156" s="33" t="s">
        <v>32</v>
      </c>
      <c r="L8156" s="33" t="s">
        <v>34</v>
      </c>
      <c r="M8156" s="33" t="s">
        <v>34</v>
      </c>
      <c r="N8156" s="33" t="s">
        <v>34</v>
      </c>
      <c r="O8156" s="33" t="s">
        <v>34</v>
      </c>
      <c r="P8156" s="33">
        <v>1</v>
      </c>
      <c r="Q8156" s="33">
        <v>0</v>
      </c>
      <c r="R8156" s="33">
        <v>300</v>
      </c>
      <c r="S8156" s="33">
        <v>1</v>
      </c>
      <c r="T8156" s="35" t="s">
        <v>18250</v>
      </c>
      <c r="U8156">
        <v>2013</v>
      </c>
      <c r="V8156">
        <v>2</v>
      </c>
      <c r="W8156">
        <v>7</v>
      </c>
      <c r="X8156" t="str">
        <f>VLOOKUP(C8156,'country description'!$A$2:$B$16,2,0)</f>
        <v>India</v>
      </c>
      <c r="Y8156" t="str">
        <f t="shared" si="244"/>
        <v>Rs.300</v>
      </c>
      <c r="Z8156" s="36">
        <f t="shared" si="245"/>
        <v>300</v>
      </c>
    </row>
    <row r="8157" ht="14.25" customHeight="1" spans="1:26">
      <c r="A8157" s="33">
        <v>18418237</v>
      </c>
      <c r="B8157" s="34" t="s">
        <v>20842</v>
      </c>
      <c r="C8157" s="33">
        <v>1</v>
      </c>
      <c r="D8157" s="34" t="s">
        <v>27</v>
      </c>
      <c r="E8157" s="33" t="s">
        <v>20843</v>
      </c>
      <c r="F8157" s="33" t="s">
        <v>165</v>
      </c>
      <c r="G8157" s="33" t="s">
        <v>166</v>
      </c>
      <c r="H8157" s="33">
        <v>77.12365262</v>
      </c>
      <c r="I8157" s="33">
        <v>28.66655119</v>
      </c>
      <c r="J8157" s="33" t="s">
        <v>90</v>
      </c>
      <c r="K8157" s="33" t="s">
        <v>32</v>
      </c>
      <c r="L8157" s="33" t="s">
        <v>33</v>
      </c>
      <c r="M8157" s="33" t="s">
        <v>34</v>
      </c>
      <c r="N8157" s="33" t="s">
        <v>34</v>
      </c>
      <c r="O8157" s="33" t="s">
        <v>34</v>
      </c>
      <c r="P8157" s="33">
        <v>3</v>
      </c>
      <c r="Q8157" s="33">
        <v>140</v>
      </c>
      <c r="R8157" s="33">
        <v>1500</v>
      </c>
      <c r="S8157" s="33">
        <v>3.8</v>
      </c>
      <c r="T8157" s="35" t="s">
        <v>11795</v>
      </c>
      <c r="U8157">
        <v>2014</v>
      </c>
      <c r="V8157">
        <v>8</v>
      </c>
      <c r="W8157">
        <v>19</v>
      </c>
      <c r="X8157" t="str">
        <f>VLOOKUP(C8157,'country description'!$A$2:$B$16,2,0)</f>
        <v>India</v>
      </c>
      <c r="Y8157" t="str">
        <f t="shared" si="244"/>
        <v>Rs.1500</v>
      </c>
      <c r="Z8157" s="36">
        <f t="shared" si="245"/>
        <v>1500</v>
      </c>
    </row>
    <row r="8158" ht="14.25" customHeight="1" spans="1:26">
      <c r="A8158" s="33">
        <v>18418239</v>
      </c>
      <c r="B8158" s="34" t="s">
        <v>6279</v>
      </c>
      <c r="C8158" s="33">
        <v>1</v>
      </c>
      <c r="D8158" s="34" t="s">
        <v>27</v>
      </c>
      <c r="E8158" s="33" t="s">
        <v>20844</v>
      </c>
      <c r="F8158" s="33" t="s">
        <v>361</v>
      </c>
      <c r="G8158" s="33" t="s">
        <v>362</v>
      </c>
      <c r="H8158" s="33">
        <v>77.1684226</v>
      </c>
      <c r="I8158" s="33">
        <v>28.5884459</v>
      </c>
      <c r="J8158" s="33" t="s">
        <v>574</v>
      </c>
      <c r="K8158" s="33" t="s">
        <v>32</v>
      </c>
      <c r="L8158" s="33" t="s">
        <v>34</v>
      </c>
      <c r="M8158" s="33" t="s">
        <v>33</v>
      </c>
      <c r="N8158" s="33" t="s">
        <v>34</v>
      </c>
      <c r="O8158" s="33" t="s">
        <v>34</v>
      </c>
      <c r="P8158" s="33">
        <v>1</v>
      </c>
      <c r="Q8158" s="33">
        <v>178</v>
      </c>
      <c r="R8158" s="33">
        <v>450</v>
      </c>
      <c r="S8158" s="33">
        <v>4.4</v>
      </c>
      <c r="T8158" s="35" t="s">
        <v>2377</v>
      </c>
      <c r="U8158">
        <v>2017</v>
      </c>
      <c r="V8158">
        <v>11</v>
      </c>
      <c r="W8158">
        <v>15</v>
      </c>
      <c r="X8158" t="str">
        <f>VLOOKUP(C8158,'country description'!$A$2:$B$16,2,0)</f>
        <v>India</v>
      </c>
      <c r="Y8158" t="str">
        <f t="shared" si="244"/>
        <v>Rs.450</v>
      </c>
      <c r="Z8158" s="36">
        <f t="shared" si="245"/>
        <v>450</v>
      </c>
    </row>
    <row r="8159" ht="14.25" customHeight="1" spans="1:26">
      <c r="A8159" s="33">
        <v>18418240</v>
      </c>
      <c r="B8159" s="34" t="s">
        <v>20845</v>
      </c>
      <c r="C8159" s="33">
        <v>1</v>
      </c>
      <c r="D8159" s="34" t="s">
        <v>27</v>
      </c>
      <c r="E8159" s="33" t="s">
        <v>20846</v>
      </c>
      <c r="F8159" s="33" t="s">
        <v>667</v>
      </c>
      <c r="G8159" s="33" t="s">
        <v>668</v>
      </c>
      <c r="H8159" s="33">
        <v>0</v>
      </c>
      <c r="I8159" s="33">
        <v>0</v>
      </c>
      <c r="J8159" s="33" t="s">
        <v>3648</v>
      </c>
      <c r="K8159" s="33" t="s">
        <v>32</v>
      </c>
      <c r="L8159" s="33" t="s">
        <v>34</v>
      </c>
      <c r="M8159" s="33" t="s">
        <v>34</v>
      </c>
      <c r="N8159" s="33" t="s">
        <v>34</v>
      </c>
      <c r="O8159" s="33" t="s">
        <v>34</v>
      </c>
      <c r="P8159" s="33">
        <v>1</v>
      </c>
      <c r="Q8159" s="33">
        <v>108</v>
      </c>
      <c r="R8159" s="33">
        <v>400</v>
      </c>
      <c r="S8159" s="33">
        <v>4</v>
      </c>
      <c r="T8159" s="35" t="s">
        <v>4346</v>
      </c>
      <c r="U8159">
        <v>2014</v>
      </c>
      <c r="V8159">
        <v>8</v>
      </c>
      <c r="W8159">
        <v>26</v>
      </c>
      <c r="X8159" t="str">
        <f>VLOOKUP(C8159,'country description'!$A$2:$B$16,2,0)</f>
        <v>India</v>
      </c>
      <c r="Y8159" t="str">
        <f t="shared" si="244"/>
        <v>Rs.400</v>
      </c>
      <c r="Z8159" s="36">
        <f t="shared" si="245"/>
        <v>400</v>
      </c>
    </row>
    <row r="8160" ht="14.25" customHeight="1" spans="1:26">
      <c r="A8160" s="33">
        <v>18418242</v>
      </c>
      <c r="B8160" s="34" t="s">
        <v>20847</v>
      </c>
      <c r="C8160" s="33">
        <v>1</v>
      </c>
      <c r="D8160" s="34" t="s">
        <v>27</v>
      </c>
      <c r="E8160" s="33" t="s">
        <v>20848</v>
      </c>
      <c r="F8160" s="33" t="s">
        <v>614</v>
      </c>
      <c r="G8160" s="33" t="s">
        <v>615</v>
      </c>
      <c r="H8160" s="33">
        <v>77.2798445</v>
      </c>
      <c r="I8160" s="33">
        <v>28.6391674</v>
      </c>
      <c r="J8160" s="33" t="s">
        <v>86</v>
      </c>
      <c r="K8160" s="33" t="s">
        <v>32</v>
      </c>
      <c r="L8160" s="33" t="s">
        <v>34</v>
      </c>
      <c r="M8160" s="33" t="s">
        <v>34</v>
      </c>
      <c r="N8160" s="33" t="s">
        <v>34</v>
      </c>
      <c r="O8160" s="33" t="s">
        <v>34</v>
      </c>
      <c r="P8160" s="33">
        <v>1</v>
      </c>
      <c r="Q8160" s="33">
        <v>10</v>
      </c>
      <c r="R8160" s="33">
        <v>250</v>
      </c>
      <c r="S8160" s="33">
        <v>3.1</v>
      </c>
      <c r="T8160" s="35" t="s">
        <v>5499</v>
      </c>
      <c r="U8160">
        <v>2011</v>
      </c>
      <c r="V8160">
        <v>6</v>
      </c>
      <c r="W8160">
        <v>7</v>
      </c>
      <c r="X8160" t="str">
        <f>VLOOKUP(C8160,'country description'!$A$2:$B$16,2,0)</f>
        <v>India</v>
      </c>
      <c r="Y8160" t="str">
        <f t="shared" si="244"/>
        <v>Rs.250</v>
      </c>
      <c r="Z8160" s="36">
        <f t="shared" si="245"/>
        <v>250</v>
      </c>
    </row>
    <row r="8161" ht="14.25" customHeight="1" spans="1:26">
      <c r="A8161" s="33">
        <v>18418243</v>
      </c>
      <c r="B8161" s="34" t="s">
        <v>20849</v>
      </c>
      <c r="C8161" s="33">
        <v>1</v>
      </c>
      <c r="D8161" s="34" t="s">
        <v>27</v>
      </c>
      <c r="E8161" s="33" t="s">
        <v>20850</v>
      </c>
      <c r="F8161" s="33" t="s">
        <v>3854</v>
      </c>
      <c r="G8161" s="33" t="s">
        <v>3855</v>
      </c>
      <c r="H8161" s="33">
        <v>77.2816189</v>
      </c>
      <c r="I8161" s="33">
        <v>28.6316688</v>
      </c>
      <c r="J8161" s="33" t="s">
        <v>90</v>
      </c>
      <c r="K8161" s="33" t="s">
        <v>32</v>
      </c>
      <c r="L8161" s="33" t="s">
        <v>34</v>
      </c>
      <c r="M8161" s="33" t="s">
        <v>34</v>
      </c>
      <c r="N8161" s="33" t="s">
        <v>34</v>
      </c>
      <c r="O8161" s="33" t="s">
        <v>34</v>
      </c>
      <c r="P8161" s="33">
        <v>1</v>
      </c>
      <c r="Q8161" s="33">
        <v>0</v>
      </c>
      <c r="R8161" s="33">
        <v>200</v>
      </c>
      <c r="S8161" s="33">
        <v>1</v>
      </c>
      <c r="T8161" s="35" t="s">
        <v>8648</v>
      </c>
      <c r="U8161">
        <v>2018</v>
      </c>
      <c r="V8161">
        <v>12</v>
      </c>
      <c r="W8161">
        <v>16</v>
      </c>
      <c r="X8161" t="str">
        <f>VLOOKUP(C8161,'country description'!$A$2:$B$16,2,0)</f>
        <v>India</v>
      </c>
      <c r="Y8161" t="str">
        <f t="shared" si="244"/>
        <v>Rs.200</v>
      </c>
      <c r="Z8161" s="36">
        <f t="shared" si="245"/>
        <v>200</v>
      </c>
    </row>
    <row r="8162" ht="14.25" customHeight="1" spans="1:26">
      <c r="A8162" s="33">
        <v>18418247</v>
      </c>
      <c r="B8162" s="34" t="s">
        <v>20851</v>
      </c>
      <c r="C8162" s="33">
        <v>1</v>
      </c>
      <c r="D8162" s="34" t="s">
        <v>135</v>
      </c>
      <c r="E8162" s="33" t="s">
        <v>20852</v>
      </c>
      <c r="F8162" s="33" t="s">
        <v>524</v>
      </c>
      <c r="G8162" s="33" t="s">
        <v>525</v>
      </c>
      <c r="H8162" s="33">
        <v>77.0641366</v>
      </c>
      <c r="I8162" s="33">
        <v>28.4679257</v>
      </c>
      <c r="J8162" s="33" t="s">
        <v>20853</v>
      </c>
      <c r="K8162" s="33" t="s">
        <v>32</v>
      </c>
      <c r="L8162" s="33" t="s">
        <v>33</v>
      </c>
      <c r="M8162" s="33" t="s">
        <v>34</v>
      </c>
      <c r="N8162" s="33" t="s">
        <v>34</v>
      </c>
      <c r="O8162" s="33" t="s">
        <v>34</v>
      </c>
      <c r="P8162" s="33">
        <v>3</v>
      </c>
      <c r="Q8162" s="33">
        <v>69</v>
      </c>
      <c r="R8162" s="33">
        <v>1200</v>
      </c>
      <c r="S8162" s="33">
        <v>4.7</v>
      </c>
      <c r="T8162" s="35" t="s">
        <v>20854</v>
      </c>
      <c r="U8162">
        <v>2017</v>
      </c>
      <c r="V8162">
        <v>4</v>
      </c>
      <c r="W8162">
        <v>17</v>
      </c>
      <c r="X8162" t="str">
        <f>VLOOKUP(C8162,'country description'!$A$2:$B$16,2,0)</f>
        <v>India</v>
      </c>
      <c r="Y8162" t="str">
        <f t="shared" si="244"/>
        <v>Rs.1200</v>
      </c>
      <c r="Z8162" s="36">
        <f t="shared" si="245"/>
        <v>1200</v>
      </c>
    </row>
    <row r="8163" ht="14.25" customHeight="1" spans="1:26">
      <c r="A8163" s="33">
        <v>18418248</v>
      </c>
      <c r="B8163" s="34" t="s">
        <v>20855</v>
      </c>
      <c r="C8163" s="33">
        <v>1</v>
      </c>
      <c r="D8163" s="34" t="s">
        <v>27</v>
      </c>
      <c r="E8163" s="33" t="s">
        <v>20856</v>
      </c>
      <c r="F8163" s="33" t="s">
        <v>2462</v>
      </c>
      <c r="G8163" s="33" t="s">
        <v>2463</v>
      </c>
      <c r="H8163" s="33">
        <v>77.2028349</v>
      </c>
      <c r="I8163" s="33">
        <v>28.7073875</v>
      </c>
      <c r="J8163" s="33" t="s">
        <v>90</v>
      </c>
      <c r="K8163" s="33" t="s">
        <v>32</v>
      </c>
      <c r="L8163" s="33" t="s">
        <v>34</v>
      </c>
      <c r="M8163" s="33" t="s">
        <v>34</v>
      </c>
      <c r="N8163" s="33" t="s">
        <v>34</v>
      </c>
      <c r="O8163" s="33" t="s">
        <v>34</v>
      </c>
      <c r="P8163" s="33">
        <v>1</v>
      </c>
      <c r="Q8163" s="33">
        <v>6</v>
      </c>
      <c r="R8163" s="33">
        <v>450</v>
      </c>
      <c r="S8163" s="33">
        <v>3</v>
      </c>
      <c r="T8163" s="35" t="s">
        <v>2747</v>
      </c>
      <c r="U8163">
        <v>2011</v>
      </c>
      <c r="V8163">
        <v>6</v>
      </c>
      <c r="W8163">
        <v>2</v>
      </c>
      <c r="X8163" t="str">
        <f>VLOOKUP(C8163,'country description'!$A$2:$B$16,2,0)</f>
        <v>India</v>
      </c>
      <c r="Y8163" t="str">
        <f t="shared" si="244"/>
        <v>Rs.450</v>
      </c>
      <c r="Z8163" s="36">
        <f t="shared" si="245"/>
        <v>450</v>
      </c>
    </row>
    <row r="8164" ht="14.25" customHeight="1" spans="1:26">
      <c r="A8164" s="33">
        <v>18418250</v>
      </c>
      <c r="B8164" s="34" t="s">
        <v>16079</v>
      </c>
      <c r="C8164" s="33">
        <v>1</v>
      </c>
      <c r="D8164" s="34" t="s">
        <v>149</v>
      </c>
      <c r="E8164" s="33" t="s">
        <v>20857</v>
      </c>
      <c r="F8164" s="33" t="s">
        <v>10412</v>
      </c>
      <c r="G8164" s="33" t="s">
        <v>10413</v>
      </c>
      <c r="H8164" s="33">
        <v>77.3814563</v>
      </c>
      <c r="I8164" s="33">
        <v>28.5663598</v>
      </c>
      <c r="J8164" s="33" t="s">
        <v>111</v>
      </c>
      <c r="K8164" s="33" t="s">
        <v>32</v>
      </c>
      <c r="L8164" s="33" t="s">
        <v>33</v>
      </c>
      <c r="M8164" s="33" t="s">
        <v>34</v>
      </c>
      <c r="N8164" s="33" t="s">
        <v>34</v>
      </c>
      <c r="O8164" s="33" t="s">
        <v>34</v>
      </c>
      <c r="P8164" s="33">
        <v>2</v>
      </c>
      <c r="Q8164" s="33">
        <v>31</v>
      </c>
      <c r="R8164" s="33">
        <v>800</v>
      </c>
      <c r="S8164" s="33">
        <v>3.5</v>
      </c>
      <c r="T8164" s="35" t="s">
        <v>2706</v>
      </c>
      <c r="U8164">
        <v>2018</v>
      </c>
      <c r="V8164">
        <v>9</v>
      </c>
      <c r="W8164">
        <v>22</v>
      </c>
      <c r="X8164" t="str">
        <f>VLOOKUP(C8164,'country description'!$A$2:$B$16,2,0)</f>
        <v>India</v>
      </c>
      <c r="Y8164" t="str">
        <f t="shared" si="244"/>
        <v>Rs.800</v>
      </c>
      <c r="Z8164" s="36">
        <f t="shared" si="245"/>
        <v>800</v>
      </c>
    </row>
    <row r="8165" ht="14.25" customHeight="1" spans="1:26">
      <c r="A8165" s="33">
        <v>18418252</v>
      </c>
      <c r="B8165" s="34" t="s">
        <v>17935</v>
      </c>
      <c r="C8165" s="33">
        <v>1</v>
      </c>
      <c r="D8165" s="34" t="s">
        <v>27</v>
      </c>
      <c r="E8165" s="33" t="s">
        <v>20858</v>
      </c>
      <c r="F8165" s="33" t="s">
        <v>3854</v>
      </c>
      <c r="G8165" s="33" t="s">
        <v>3855</v>
      </c>
      <c r="H8165" s="33">
        <v>77.282282</v>
      </c>
      <c r="I8165" s="33">
        <v>28.6328078</v>
      </c>
      <c r="J8165" s="33" t="s">
        <v>20859</v>
      </c>
      <c r="K8165" s="33" t="s">
        <v>32</v>
      </c>
      <c r="L8165" s="33" t="s">
        <v>34</v>
      </c>
      <c r="M8165" s="33" t="s">
        <v>34</v>
      </c>
      <c r="N8165" s="33" t="s">
        <v>34</v>
      </c>
      <c r="O8165" s="33" t="s">
        <v>34</v>
      </c>
      <c r="P8165" s="33">
        <v>1</v>
      </c>
      <c r="Q8165" s="33">
        <v>1</v>
      </c>
      <c r="R8165" s="33">
        <v>250</v>
      </c>
      <c r="S8165" s="33">
        <v>1</v>
      </c>
      <c r="T8165" s="35" t="s">
        <v>2270</v>
      </c>
      <c r="U8165">
        <v>2011</v>
      </c>
      <c r="V8165">
        <v>11</v>
      </c>
      <c r="W8165">
        <v>25</v>
      </c>
      <c r="X8165" t="str">
        <f>VLOOKUP(C8165,'country description'!$A$2:$B$16,2,0)</f>
        <v>India</v>
      </c>
      <c r="Y8165" t="str">
        <f t="shared" si="244"/>
        <v>Rs.250</v>
      </c>
      <c r="Z8165" s="36">
        <f t="shared" si="245"/>
        <v>250</v>
      </c>
    </row>
    <row r="8166" ht="14.25" customHeight="1" spans="1:26">
      <c r="A8166" s="33">
        <v>18418258</v>
      </c>
      <c r="B8166" s="34" t="s">
        <v>20860</v>
      </c>
      <c r="C8166" s="33">
        <v>1</v>
      </c>
      <c r="D8166" s="34" t="s">
        <v>27</v>
      </c>
      <c r="E8166" s="33" t="s">
        <v>20861</v>
      </c>
      <c r="F8166" s="33" t="s">
        <v>677</v>
      </c>
      <c r="G8166" s="33" t="s">
        <v>678</v>
      </c>
      <c r="H8166" s="33">
        <v>77.2059313</v>
      </c>
      <c r="I8166" s="33">
        <v>28.5543973</v>
      </c>
      <c r="J8166" s="33" t="s">
        <v>20862</v>
      </c>
      <c r="K8166" s="33" t="s">
        <v>32</v>
      </c>
      <c r="L8166" s="33" t="s">
        <v>33</v>
      </c>
      <c r="M8166" s="33" t="s">
        <v>34</v>
      </c>
      <c r="N8166" s="33" t="s">
        <v>34</v>
      </c>
      <c r="O8166" s="33" t="s">
        <v>34</v>
      </c>
      <c r="P8166" s="33">
        <v>3</v>
      </c>
      <c r="Q8166" s="33">
        <v>93</v>
      </c>
      <c r="R8166" s="33">
        <v>1200</v>
      </c>
      <c r="S8166" s="33">
        <v>3.9</v>
      </c>
      <c r="T8166" s="35" t="s">
        <v>2371</v>
      </c>
      <c r="U8166">
        <v>2010</v>
      </c>
      <c r="V8166">
        <v>2</v>
      </c>
      <c r="W8166">
        <v>12</v>
      </c>
      <c r="X8166" t="str">
        <f>VLOOKUP(C8166,'country description'!$A$2:$B$16,2,0)</f>
        <v>India</v>
      </c>
      <c r="Y8166" t="str">
        <f t="shared" si="244"/>
        <v>Rs.1200</v>
      </c>
      <c r="Z8166" s="36">
        <f t="shared" si="245"/>
        <v>1200</v>
      </c>
    </row>
    <row r="8167" ht="14.25" customHeight="1" spans="1:26">
      <c r="A8167" s="33">
        <v>18418262</v>
      </c>
      <c r="B8167" s="34" t="s">
        <v>20863</v>
      </c>
      <c r="C8167" s="33">
        <v>1</v>
      </c>
      <c r="D8167" s="34" t="s">
        <v>27</v>
      </c>
      <c r="E8167" s="33" t="s">
        <v>20864</v>
      </c>
      <c r="F8167" s="33" t="s">
        <v>1316</v>
      </c>
      <c r="G8167" s="33" t="s">
        <v>1317</v>
      </c>
      <c r="H8167" s="33">
        <v>77.31827907</v>
      </c>
      <c r="I8167" s="33">
        <v>28.67127679</v>
      </c>
      <c r="J8167" s="33" t="s">
        <v>16844</v>
      </c>
      <c r="K8167" s="33" t="s">
        <v>32</v>
      </c>
      <c r="L8167" s="33" t="s">
        <v>34</v>
      </c>
      <c r="M8167" s="33" t="s">
        <v>34</v>
      </c>
      <c r="N8167" s="33" t="s">
        <v>34</v>
      </c>
      <c r="O8167" s="33" t="s">
        <v>34</v>
      </c>
      <c r="P8167" s="33">
        <v>1</v>
      </c>
      <c r="Q8167" s="33">
        <v>0</v>
      </c>
      <c r="R8167" s="33">
        <v>150</v>
      </c>
      <c r="S8167" s="33">
        <v>1</v>
      </c>
      <c r="T8167" s="35" t="s">
        <v>1346</v>
      </c>
      <c r="U8167">
        <v>2010</v>
      </c>
      <c r="V8167">
        <v>1</v>
      </c>
      <c r="W8167">
        <v>16</v>
      </c>
      <c r="X8167" t="str">
        <f>VLOOKUP(C8167,'country description'!$A$2:$B$16,2,0)</f>
        <v>India</v>
      </c>
      <c r="Y8167" t="str">
        <f t="shared" si="244"/>
        <v>Rs.150</v>
      </c>
      <c r="Z8167" s="36">
        <f t="shared" si="245"/>
        <v>150</v>
      </c>
    </row>
    <row r="8168" ht="14.25" customHeight="1" spans="1:26">
      <c r="A8168" s="33">
        <v>18418263</v>
      </c>
      <c r="B8168" s="34" t="s">
        <v>20865</v>
      </c>
      <c r="C8168" s="33">
        <v>1</v>
      </c>
      <c r="D8168" s="34" t="s">
        <v>27</v>
      </c>
      <c r="E8168" s="33" t="s">
        <v>20866</v>
      </c>
      <c r="F8168" s="33" t="s">
        <v>3840</v>
      </c>
      <c r="G8168" s="33" t="s">
        <v>3841</v>
      </c>
      <c r="H8168" s="33">
        <v>77.3181158</v>
      </c>
      <c r="I8168" s="33">
        <v>28.6640178</v>
      </c>
      <c r="J8168" s="33" t="s">
        <v>2918</v>
      </c>
      <c r="K8168" s="33" t="s">
        <v>32</v>
      </c>
      <c r="L8168" s="33" t="s">
        <v>34</v>
      </c>
      <c r="M8168" s="33" t="s">
        <v>34</v>
      </c>
      <c r="N8168" s="33" t="s">
        <v>34</v>
      </c>
      <c r="O8168" s="33" t="s">
        <v>34</v>
      </c>
      <c r="P8168" s="33">
        <v>1</v>
      </c>
      <c r="Q8168" s="33">
        <v>0</v>
      </c>
      <c r="R8168" s="33">
        <v>300</v>
      </c>
      <c r="S8168" s="33">
        <v>1</v>
      </c>
      <c r="T8168" s="35" t="s">
        <v>8102</v>
      </c>
      <c r="U8168">
        <v>2014</v>
      </c>
      <c r="V8168">
        <v>12</v>
      </c>
      <c r="W8168">
        <v>28</v>
      </c>
      <c r="X8168" t="str">
        <f>VLOOKUP(C8168,'country description'!$A$2:$B$16,2,0)</f>
        <v>India</v>
      </c>
      <c r="Y8168" t="str">
        <f t="shared" si="244"/>
        <v>Rs.300</v>
      </c>
      <c r="Z8168" s="36">
        <f t="shared" si="245"/>
        <v>300</v>
      </c>
    </row>
    <row r="8169" ht="14.25" customHeight="1" spans="1:26">
      <c r="A8169" s="33">
        <v>18418268</v>
      </c>
      <c r="B8169" s="34" t="s">
        <v>20867</v>
      </c>
      <c r="C8169" s="33">
        <v>1</v>
      </c>
      <c r="D8169" s="34" t="s">
        <v>27</v>
      </c>
      <c r="E8169" s="33" t="s">
        <v>20868</v>
      </c>
      <c r="F8169" s="33" t="s">
        <v>2113</v>
      </c>
      <c r="G8169" s="33" t="s">
        <v>2114</v>
      </c>
      <c r="H8169" s="33">
        <v>77.2156892</v>
      </c>
      <c r="I8169" s="33">
        <v>28.7106791</v>
      </c>
      <c r="J8169" s="33" t="s">
        <v>90</v>
      </c>
      <c r="K8169" s="33" t="s">
        <v>32</v>
      </c>
      <c r="L8169" s="33" t="s">
        <v>34</v>
      </c>
      <c r="M8169" s="33" t="s">
        <v>34</v>
      </c>
      <c r="N8169" s="33" t="s">
        <v>34</v>
      </c>
      <c r="O8169" s="33" t="s">
        <v>34</v>
      </c>
      <c r="P8169" s="33">
        <v>1</v>
      </c>
      <c r="Q8169" s="33">
        <v>1</v>
      </c>
      <c r="R8169" s="33">
        <v>100</v>
      </c>
      <c r="S8169" s="33">
        <v>1</v>
      </c>
      <c r="T8169" s="35" t="s">
        <v>20735</v>
      </c>
      <c r="U8169">
        <v>2010</v>
      </c>
      <c r="V8169">
        <v>3</v>
      </c>
      <c r="W8169">
        <v>26</v>
      </c>
      <c r="X8169" t="str">
        <f>VLOOKUP(C8169,'country description'!$A$2:$B$16,2,0)</f>
        <v>India</v>
      </c>
      <c r="Y8169" t="str">
        <f t="shared" si="244"/>
        <v>Rs.100</v>
      </c>
      <c r="Z8169" s="36">
        <f t="shared" si="245"/>
        <v>100</v>
      </c>
    </row>
    <row r="8170" ht="14.25" customHeight="1" spans="1:26">
      <c r="A8170" s="33">
        <v>18418273</v>
      </c>
      <c r="B8170" s="34" t="s">
        <v>20869</v>
      </c>
      <c r="C8170" s="33">
        <v>1</v>
      </c>
      <c r="D8170" s="34" t="s">
        <v>27</v>
      </c>
      <c r="E8170" s="33" t="s">
        <v>20870</v>
      </c>
      <c r="F8170" s="33" t="s">
        <v>42</v>
      </c>
      <c r="G8170" s="33" t="s">
        <v>43</v>
      </c>
      <c r="H8170" s="33">
        <v>77.2385416</v>
      </c>
      <c r="I8170" s="33">
        <v>28.5783289</v>
      </c>
      <c r="J8170" s="33" t="s">
        <v>6693</v>
      </c>
      <c r="K8170" s="33" t="s">
        <v>32</v>
      </c>
      <c r="L8170" s="33" t="s">
        <v>34</v>
      </c>
      <c r="M8170" s="33" t="s">
        <v>33</v>
      </c>
      <c r="N8170" s="33" t="s">
        <v>34</v>
      </c>
      <c r="O8170" s="33" t="s">
        <v>34</v>
      </c>
      <c r="P8170" s="33">
        <v>1</v>
      </c>
      <c r="Q8170" s="33">
        <v>15</v>
      </c>
      <c r="R8170" s="33">
        <v>400</v>
      </c>
      <c r="S8170" s="33">
        <v>3.5</v>
      </c>
      <c r="T8170" s="35" t="s">
        <v>4272</v>
      </c>
      <c r="U8170">
        <v>2010</v>
      </c>
      <c r="V8170">
        <v>1</v>
      </c>
      <c r="W8170">
        <v>8</v>
      </c>
      <c r="X8170" t="str">
        <f>VLOOKUP(C8170,'country description'!$A$2:$B$16,2,0)</f>
        <v>India</v>
      </c>
      <c r="Y8170" t="str">
        <f t="shared" si="244"/>
        <v>Rs.400</v>
      </c>
      <c r="Z8170" s="36">
        <f t="shared" si="245"/>
        <v>400</v>
      </c>
    </row>
    <row r="8171" ht="14.25" customHeight="1" spans="1:26">
      <c r="A8171" s="33">
        <v>18418274</v>
      </c>
      <c r="B8171" s="34" t="s">
        <v>20871</v>
      </c>
      <c r="C8171" s="33">
        <v>1</v>
      </c>
      <c r="D8171" s="34" t="s">
        <v>149</v>
      </c>
      <c r="E8171" s="33" t="s">
        <v>20872</v>
      </c>
      <c r="F8171" s="33" t="s">
        <v>532</v>
      </c>
      <c r="G8171" s="33" t="s">
        <v>533</v>
      </c>
      <c r="H8171" s="33">
        <v>77.35685091</v>
      </c>
      <c r="I8171" s="33">
        <v>28.60756944</v>
      </c>
      <c r="J8171" s="33" t="s">
        <v>12104</v>
      </c>
      <c r="K8171" s="33" t="s">
        <v>32</v>
      </c>
      <c r="L8171" s="33" t="s">
        <v>34</v>
      </c>
      <c r="M8171" s="33" t="s">
        <v>33</v>
      </c>
      <c r="N8171" s="33" t="s">
        <v>34</v>
      </c>
      <c r="O8171" s="33" t="s">
        <v>34</v>
      </c>
      <c r="P8171" s="33">
        <v>2</v>
      </c>
      <c r="Q8171" s="33">
        <v>15</v>
      </c>
      <c r="R8171" s="33">
        <v>600</v>
      </c>
      <c r="S8171" s="33">
        <v>3.3</v>
      </c>
      <c r="T8171" s="35" t="s">
        <v>15504</v>
      </c>
      <c r="U8171">
        <v>2013</v>
      </c>
      <c r="V8171">
        <v>4</v>
      </c>
      <c r="W8171">
        <v>4</v>
      </c>
      <c r="X8171" t="str">
        <f>VLOOKUP(C8171,'country description'!$A$2:$B$16,2,0)</f>
        <v>India</v>
      </c>
      <c r="Y8171" t="str">
        <f t="shared" si="244"/>
        <v>Rs.600</v>
      </c>
      <c r="Z8171" s="36">
        <f t="shared" si="245"/>
        <v>600</v>
      </c>
    </row>
    <row r="8172" ht="14.25" customHeight="1" spans="1:26">
      <c r="A8172" s="33">
        <v>18418276</v>
      </c>
      <c r="B8172" s="34" t="s">
        <v>20873</v>
      </c>
      <c r="C8172" s="33">
        <v>1</v>
      </c>
      <c r="D8172" s="34" t="s">
        <v>27</v>
      </c>
      <c r="E8172" s="33" t="s">
        <v>20874</v>
      </c>
      <c r="F8172" s="33" t="s">
        <v>1316</v>
      </c>
      <c r="G8172" s="33" t="s">
        <v>1317</v>
      </c>
      <c r="H8172" s="33">
        <v>0</v>
      </c>
      <c r="I8172" s="33">
        <v>0</v>
      </c>
      <c r="J8172" s="33" t="s">
        <v>31</v>
      </c>
      <c r="K8172" s="33" t="s">
        <v>32</v>
      </c>
      <c r="L8172" s="33" t="s">
        <v>34</v>
      </c>
      <c r="M8172" s="33" t="s">
        <v>34</v>
      </c>
      <c r="N8172" s="33" t="s">
        <v>34</v>
      </c>
      <c r="O8172" s="33" t="s">
        <v>34</v>
      </c>
      <c r="P8172" s="33">
        <v>2</v>
      </c>
      <c r="Q8172" s="33">
        <v>0</v>
      </c>
      <c r="R8172" s="33">
        <v>500</v>
      </c>
      <c r="S8172" s="33">
        <v>1</v>
      </c>
      <c r="T8172" s="35" t="s">
        <v>20745</v>
      </c>
      <c r="U8172">
        <v>2013</v>
      </c>
      <c r="V8172">
        <v>5</v>
      </c>
      <c r="W8172">
        <v>21</v>
      </c>
      <c r="X8172" t="str">
        <f>VLOOKUP(C8172,'country description'!$A$2:$B$16,2,0)</f>
        <v>India</v>
      </c>
      <c r="Y8172" t="str">
        <f t="shared" si="244"/>
        <v>Rs.500</v>
      </c>
      <c r="Z8172" s="36">
        <f t="shared" si="245"/>
        <v>500</v>
      </c>
    </row>
    <row r="8173" ht="14.25" customHeight="1" spans="1:26">
      <c r="A8173" s="33">
        <v>18418277</v>
      </c>
      <c r="B8173" s="34" t="s">
        <v>20875</v>
      </c>
      <c r="C8173" s="33">
        <v>1</v>
      </c>
      <c r="D8173" s="34" t="s">
        <v>27</v>
      </c>
      <c r="E8173" s="33" t="s">
        <v>20876</v>
      </c>
      <c r="F8173" s="33" t="s">
        <v>29</v>
      </c>
      <c r="G8173" s="33" t="s">
        <v>30</v>
      </c>
      <c r="H8173" s="33">
        <v>77.2226422</v>
      </c>
      <c r="I8173" s="33">
        <v>28.6332756</v>
      </c>
      <c r="J8173" s="33" t="s">
        <v>20877</v>
      </c>
      <c r="K8173" s="33" t="s">
        <v>32</v>
      </c>
      <c r="L8173" s="33" t="s">
        <v>34</v>
      </c>
      <c r="M8173" s="33" t="s">
        <v>34</v>
      </c>
      <c r="N8173" s="33" t="s">
        <v>34</v>
      </c>
      <c r="O8173" s="33" t="s">
        <v>34</v>
      </c>
      <c r="P8173" s="33">
        <v>3</v>
      </c>
      <c r="Q8173" s="33">
        <v>52</v>
      </c>
      <c r="R8173" s="33">
        <v>1500</v>
      </c>
      <c r="S8173" s="33">
        <v>4.7</v>
      </c>
      <c r="T8173" s="35" t="s">
        <v>20878</v>
      </c>
      <c r="U8173">
        <v>2012</v>
      </c>
      <c r="V8173">
        <v>11</v>
      </c>
      <c r="W8173">
        <v>7</v>
      </c>
      <c r="X8173" t="str">
        <f>VLOOKUP(C8173,'country description'!$A$2:$B$16,2,0)</f>
        <v>India</v>
      </c>
      <c r="Y8173" t="str">
        <f t="shared" si="244"/>
        <v>Rs.1500</v>
      </c>
      <c r="Z8173" s="36">
        <f t="shared" si="245"/>
        <v>1500</v>
      </c>
    </row>
    <row r="8174" ht="14.25" customHeight="1" spans="1:26">
      <c r="A8174" s="33">
        <v>18418278</v>
      </c>
      <c r="B8174" s="34" t="s">
        <v>20879</v>
      </c>
      <c r="C8174" s="33">
        <v>1</v>
      </c>
      <c r="D8174" s="34" t="s">
        <v>27</v>
      </c>
      <c r="E8174" s="33" t="s">
        <v>20880</v>
      </c>
      <c r="F8174" s="33" t="s">
        <v>2113</v>
      </c>
      <c r="G8174" s="33" t="s">
        <v>2114</v>
      </c>
      <c r="H8174" s="33">
        <v>77.215591</v>
      </c>
      <c r="I8174" s="33">
        <v>28.7122793</v>
      </c>
      <c r="J8174" s="33" t="s">
        <v>90</v>
      </c>
      <c r="K8174" s="33" t="s">
        <v>32</v>
      </c>
      <c r="L8174" s="33" t="s">
        <v>34</v>
      </c>
      <c r="M8174" s="33" t="s">
        <v>34</v>
      </c>
      <c r="N8174" s="33" t="s">
        <v>34</v>
      </c>
      <c r="O8174" s="33" t="s">
        <v>34</v>
      </c>
      <c r="P8174" s="33">
        <v>1</v>
      </c>
      <c r="Q8174" s="33">
        <v>1</v>
      </c>
      <c r="R8174" s="33">
        <v>100</v>
      </c>
      <c r="S8174" s="33">
        <v>1</v>
      </c>
      <c r="T8174" s="35" t="s">
        <v>2188</v>
      </c>
      <c r="U8174">
        <v>2011</v>
      </c>
      <c r="V8174">
        <v>10</v>
      </c>
      <c r="W8174">
        <v>28</v>
      </c>
      <c r="X8174" t="str">
        <f>VLOOKUP(C8174,'country description'!$A$2:$B$16,2,0)</f>
        <v>India</v>
      </c>
      <c r="Y8174" t="str">
        <f t="shared" si="244"/>
        <v>Rs.100</v>
      </c>
      <c r="Z8174" s="36">
        <f t="shared" si="245"/>
        <v>100</v>
      </c>
    </row>
    <row r="8175" ht="14.25" customHeight="1" spans="1:26">
      <c r="A8175" s="33">
        <v>18418358</v>
      </c>
      <c r="B8175" s="34" t="s">
        <v>20881</v>
      </c>
      <c r="C8175" s="33">
        <v>1</v>
      </c>
      <c r="D8175" s="34" t="s">
        <v>27</v>
      </c>
      <c r="E8175" s="33" t="s">
        <v>20882</v>
      </c>
      <c r="F8175" s="33" t="s">
        <v>361</v>
      </c>
      <c r="G8175" s="33" t="s">
        <v>362</v>
      </c>
      <c r="H8175" s="33">
        <v>77.1671645</v>
      </c>
      <c r="I8175" s="33">
        <v>28.5877879</v>
      </c>
      <c r="J8175" s="33" t="s">
        <v>20883</v>
      </c>
      <c r="K8175" s="33" t="s">
        <v>32</v>
      </c>
      <c r="L8175" s="33" t="s">
        <v>34</v>
      </c>
      <c r="M8175" s="33" t="s">
        <v>34</v>
      </c>
      <c r="N8175" s="33" t="s">
        <v>34</v>
      </c>
      <c r="O8175" s="33" t="s">
        <v>34</v>
      </c>
      <c r="P8175" s="33">
        <v>2</v>
      </c>
      <c r="Q8175" s="33">
        <v>37</v>
      </c>
      <c r="R8175" s="33">
        <v>800</v>
      </c>
      <c r="S8175" s="33">
        <v>4.1</v>
      </c>
      <c r="T8175" s="35" t="s">
        <v>5460</v>
      </c>
      <c r="U8175">
        <v>2012</v>
      </c>
      <c r="V8175">
        <v>6</v>
      </c>
      <c r="W8175">
        <v>1</v>
      </c>
      <c r="X8175" t="str">
        <f>VLOOKUP(C8175,'country description'!$A$2:$B$16,2,0)</f>
        <v>India</v>
      </c>
      <c r="Y8175" t="str">
        <f t="shared" si="244"/>
        <v>Rs.800</v>
      </c>
      <c r="Z8175" s="36">
        <f t="shared" si="245"/>
        <v>800</v>
      </c>
    </row>
    <row r="8176" ht="14.25" customHeight="1" spans="1:26">
      <c r="A8176" s="33">
        <v>18418649</v>
      </c>
      <c r="B8176" s="34" t="s">
        <v>20884</v>
      </c>
      <c r="C8176" s="33">
        <v>1</v>
      </c>
      <c r="D8176" s="34" t="s">
        <v>149</v>
      </c>
      <c r="E8176" s="33" t="s">
        <v>20885</v>
      </c>
      <c r="F8176" s="33" t="s">
        <v>10412</v>
      </c>
      <c r="G8176" s="33" t="s">
        <v>10413</v>
      </c>
      <c r="H8176" s="33">
        <v>77.3992328</v>
      </c>
      <c r="I8176" s="33">
        <v>28.5851413</v>
      </c>
      <c r="J8176" s="33" t="s">
        <v>729</v>
      </c>
      <c r="K8176" s="33" t="s">
        <v>32</v>
      </c>
      <c r="L8176" s="33" t="s">
        <v>34</v>
      </c>
      <c r="M8176" s="33" t="s">
        <v>34</v>
      </c>
      <c r="N8176" s="33" t="s">
        <v>34</v>
      </c>
      <c r="O8176" s="33" t="s">
        <v>34</v>
      </c>
      <c r="P8176" s="33">
        <v>1</v>
      </c>
      <c r="Q8176" s="33">
        <v>8</v>
      </c>
      <c r="R8176" s="33">
        <v>300</v>
      </c>
      <c r="S8176" s="33">
        <v>3.1</v>
      </c>
      <c r="T8176" s="35" t="s">
        <v>4569</v>
      </c>
      <c r="U8176">
        <v>2012</v>
      </c>
      <c r="V8176">
        <v>4</v>
      </c>
      <c r="W8176">
        <v>12</v>
      </c>
      <c r="X8176" t="str">
        <f>VLOOKUP(C8176,'country description'!$A$2:$B$16,2,0)</f>
        <v>India</v>
      </c>
      <c r="Y8176" t="str">
        <f t="shared" si="244"/>
        <v>Rs.300</v>
      </c>
      <c r="Z8176" s="36">
        <f t="shared" si="245"/>
        <v>300</v>
      </c>
    </row>
    <row r="8177" ht="14.25" customHeight="1" spans="1:26">
      <c r="A8177" s="33">
        <v>18418730</v>
      </c>
      <c r="B8177" s="34" t="s">
        <v>20886</v>
      </c>
      <c r="C8177" s="33">
        <v>1</v>
      </c>
      <c r="D8177" s="34" t="s">
        <v>5992</v>
      </c>
      <c r="E8177" s="33" t="s">
        <v>20887</v>
      </c>
      <c r="F8177" s="33" t="s">
        <v>6008</v>
      </c>
      <c r="G8177" s="33" t="s">
        <v>6009</v>
      </c>
      <c r="H8177" s="33">
        <v>78.41821343</v>
      </c>
      <c r="I8177" s="33">
        <v>17.43044843</v>
      </c>
      <c r="J8177" s="33" t="s">
        <v>2408</v>
      </c>
      <c r="K8177" s="33" t="s">
        <v>32</v>
      </c>
      <c r="L8177" s="33" t="s">
        <v>33</v>
      </c>
      <c r="M8177" s="33" t="s">
        <v>34</v>
      </c>
      <c r="N8177" s="33" t="s">
        <v>34</v>
      </c>
      <c r="O8177" s="33" t="s">
        <v>34</v>
      </c>
      <c r="P8177" s="33">
        <v>3</v>
      </c>
      <c r="Q8177" s="33">
        <v>221</v>
      </c>
      <c r="R8177" s="33">
        <v>1200</v>
      </c>
      <c r="S8177" s="33">
        <v>4.2</v>
      </c>
      <c r="T8177" s="35" t="s">
        <v>3111</v>
      </c>
      <c r="U8177">
        <v>2011</v>
      </c>
      <c r="V8177">
        <v>2</v>
      </c>
      <c r="W8177">
        <v>8</v>
      </c>
      <c r="X8177" t="str">
        <f>VLOOKUP(C8177,'country description'!$A$2:$B$16,2,0)</f>
        <v>India</v>
      </c>
      <c r="Y8177" t="str">
        <f t="shared" si="244"/>
        <v>Rs.1200</v>
      </c>
      <c r="Z8177" s="36">
        <f t="shared" si="245"/>
        <v>1200</v>
      </c>
    </row>
    <row r="8178" ht="14.25" customHeight="1" spans="1:26">
      <c r="A8178" s="33">
        <v>18418733</v>
      </c>
      <c r="B8178" s="34" t="s">
        <v>20888</v>
      </c>
      <c r="C8178" s="33">
        <v>1</v>
      </c>
      <c r="D8178" s="34" t="s">
        <v>5992</v>
      </c>
      <c r="E8178" s="33" t="s">
        <v>20889</v>
      </c>
      <c r="F8178" s="33" t="s">
        <v>6008</v>
      </c>
      <c r="G8178" s="33" t="s">
        <v>6009</v>
      </c>
      <c r="H8178" s="33">
        <v>78.40442251</v>
      </c>
      <c r="I8178" s="33">
        <v>17.42829434</v>
      </c>
      <c r="J8178" s="33" t="s">
        <v>20890</v>
      </c>
      <c r="K8178" s="33" t="s">
        <v>32</v>
      </c>
      <c r="L8178" s="33" t="s">
        <v>34</v>
      </c>
      <c r="M8178" s="33" t="s">
        <v>34</v>
      </c>
      <c r="N8178" s="33" t="s">
        <v>34</v>
      </c>
      <c r="O8178" s="33" t="s">
        <v>34</v>
      </c>
      <c r="P8178" s="33">
        <v>3</v>
      </c>
      <c r="Q8178" s="33">
        <v>79</v>
      </c>
      <c r="R8178" s="33">
        <v>1400</v>
      </c>
      <c r="S8178" s="33">
        <v>4.2</v>
      </c>
      <c r="T8178" s="35" t="s">
        <v>9567</v>
      </c>
      <c r="U8178">
        <v>2012</v>
      </c>
      <c r="V8178">
        <v>3</v>
      </c>
      <c r="W8178">
        <v>22</v>
      </c>
      <c r="X8178" t="str">
        <f>VLOOKUP(C8178,'country description'!$A$2:$B$16,2,0)</f>
        <v>India</v>
      </c>
      <c r="Y8178" t="str">
        <f t="shared" si="244"/>
        <v>Rs.1400</v>
      </c>
      <c r="Z8178" s="36">
        <f t="shared" si="245"/>
        <v>1400</v>
      </c>
    </row>
    <row r="8179" ht="14.25" customHeight="1" spans="1:26">
      <c r="A8179" s="33">
        <v>18419011</v>
      </c>
      <c r="B8179" s="34" t="s">
        <v>20891</v>
      </c>
      <c r="C8179" s="33">
        <v>148</v>
      </c>
      <c r="D8179" s="34" t="s">
        <v>13716</v>
      </c>
      <c r="E8179" s="33" t="s">
        <v>20892</v>
      </c>
      <c r="F8179" s="33" t="s">
        <v>20893</v>
      </c>
      <c r="G8179" s="33" t="s">
        <v>20894</v>
      </c>
      <c r="H8179" s="33">
        <v>174.765767</v>
      </c>
      <c r="I8179" s="33">
        <v>-36.85014119</v>
      </c>
      <c r="J8179" s="33" t="s">
        <v>20895</v>
      </c>
      <c r="K8179" s="33" t="s">
        <v>13721</v>
      </c>
      <c r="L8179" s="33" t="s">
        <v>34</v>
      </c>
      <c r="M8179" s="33" t="s">
        <v>34</v>
      </c>
      <c r="N8179" s="33" t="s">
        <v>34</v>
      </c>
      <c r="O8179" s="33" t="s">
        <v>34</v>
      </c>
      <c r="P8179" s="33">
        <v>4</v>
      </c>
      <c r="Q8179" s="33">
        <v>61</v>
      </c>
      <c r="R8179" s="33">
        <v>90</v>
      </c>
      <c r="S8179" s="33">
        <v>4.2</v>
      </c>
      <c r="T8179" s="35" t="s">
        <v>4727</v>
      </c>
      <c r="U8179">
        <v>2017</v>
      </c>
      <c r="V8179">
        <v>6</v>
      </c>
      <c r="W8179">
        <v>6</v>
      </c>
      <c r="X8179" t="str">
        <f>VLOOKUP(C8179,'country description'!$A$2:$B$16,2,0)</f>
        <v>New Zealand</v>
      </c>
      <c r="Y8179" t="str">
        <f t="shared" si="244"/>
        <v>$90</v>
      </c>
      <c r="Z8179" s="36">
        <f>R8179*'Currency Exchange'!$C$16</f>
        <v>4542.93801</v>
      </c>
    </row>
    <row r="8180" ht="14.25" customHeight="1" spans="1:26">
      <c r="A8180" s="33">
        <v>18419113</v>
      </c>
      <c r="B8180" s="34" t="s">
        <v>20896</v>
      </c>
      <c r="C8180" s="33">
        <v>1</v>
      </c>
      <c r="D8180" s="34" t="s">
        <v>149</v>
      </c>
      <c r="E8180" s="37" t="s">
        <v>20897</v>
      </c>
      <c r="F8180" s="33" t="s">
        <v>16007</v>
      </c>
      <c r="G8180" s="33" t="s">
        <v>16008</v>
      </c>
      <c r="H8180" s="33">
        <v>77.375287</v>
      </c>
      <c r="I8180" s="33">
        <v>28.5562369</v>
      </c>
      <c r="J8180" s="33" t="s">
        <v>1648</v>
      </c>
      <c r="K8180" s="33" t="s">
        <v>32</v>
      </c>
      <c r="L8180" s="33" t="s">
        <v>34</v>
      </c>
      <c r="M8180" s="33" t="s">
        <v>34</v>
      </c>
      <c r="N8180" s="33" t="s">
        <v>34</v>
      </c>
      <c r="O8180" s="33" t="s">
        <v>34</v>
      </c>
      <c r="P8180" s="33">
        <v>1</v>
      </c>
      <c r="Q8180" s="33">
        <v>0</v>
      </c>
      <c r="R8180" s="33">
        <v>300</v>
      </c>
      <c r="S8180" s="33">
        <v>1</v>
      </c>
      <c r="T8180" s="35" t="s">
        <v>2630</v>
      </c>
      <c r="U8180">
        <v>2010</v>
      </c>
      <c r="V8180">
        <v>3</v>
      </c>
      <c r="W8180">
        <v>14</v>
      </c>
      <c r="X8180" t="str">
        <f>VLOOKUP(C8180,'country description'!$A$2:$B$16,2,0)</f>
        <v>India</v>
      </c>
      <c r="Y8180" t="str">
        <f t="shared" si="244"/>
        <v>Rs.300</v>
      </c>
      <c r="Z8180" s="36">
        <f t="shared" si="245"/>
        <v>300</v>
      </c>
    </row>
    <row r="8181" ht="14.25" customHeight="1" spans="1:26">
      <c r="A8181" s="33">
        <v>18419424</v>
      </c>
      <c r="B8181" s="34" t="s">
        <v>20898</v>
      </c>
      <c r="C8181" s="33">
        <v>1</v>
      </c>
      <c r="D8181" s="34" t="s">
        <v>27</v>
      </c>
      <c r="E8181" s="33" t="s">
        <v>20899</v>
      </c>
      <c r="F8181" s="33" t="s">
        <v>4999</v>
      </c>
      <c r="G8181" s="33" t="s">
        <v>5000</v>
      </c>
      <c r="H8181" s="33">
        <v>77.30728882</v>
      </c>
      <c r="I8181" s="33">
        <v>28.5915558</v>
      </c>
      <c r="J8181" s="33" t="s">
        <v>44</v>
      </c>
      <c r="K8181" s="33" t="s">
        <v>32</v>
      </c>
      <c r="L8181" s="33" t="s">
        <v>34</v>
      </c>
      <c r="M8181" s="33" t="s">
        <v>34</v>
      </c>
      <c r="N8181" s="33" t="s">
        <v>34</v>
      </c>
      <c r="O8181" s="33" t="s">
        <v>34</v>
      </c>
      <c r="P8181" s="33">
        <v>2</v>
      </c>
      <c r="Q8181" s="33">
        <v>0</v>
      </c>
      <c r="R8181" s="33">
        <v>500</v>
      </c>
      <c r="S8181" s="33">
        <v>1</v>
      </c>
      <c r="T8181" s="35" t="s">
        <v>4142</v>
      </c>
      <c r="U8181">
        <v>2010</v>
      </c>
      <c r="V8181">
        <v>12</v>
      </c>
      <c r="W8181">
        <v>15</v>
      </c>
      <c r="X8181" t="str">
        <f>VLOOKUP(C8181,'country description'!$A$2:$B$16,2,0)</f>
        <v>India</v>
      </c>
      <c r="Y8181" t="str">
        <f t="shared" si="244"/>
        <v>Rs.500</v>
      </c>
      <c r="Z8181" s="36">
        <f t="shared" si="245"/>
        <v>500</v>
      </c>
    </row>
    <row r="8182" ht="14.25" customHeight="1" spans="1:26">
      <c r="A8182" s="33">
        <v>18419501</v>
      </c>
      <c r="B8182" s="34" t="s">
        <v>20900</v>
      </c>
      <c r="C8182" s="33">
        <v>1</v>
      </c>
      <c r="D8182" s="34" t="s">
        <v>27</v>
      </c>
      <c r="E8182" s="33" t="s">
        <v>20901</v>
      </c>
      <c r="F8182" s="33" t="s">
        <v>3448</v>
      </c>
      <c r="G8182" s="33" t="s">
        <v>3449</v>
      </c>
      <c r="H8182" s="33">
        <v>77.0398501</v>
      </c>
      <c r="I8182" s="33">
        <v>28.6296412</v>
      </c>
      <c r="J8182" s="33" t="s">
        <v>358</v>
      </c>
      <c r="K8182" s="33" t="s">
        <v>32</v>
      </c>
      <c r="L8182" s="33" t="s">
        <v>34</v>
      </c>
      <c r="M8182" s="33" t="s">
        <v>34</v>
      </c>
      <c r="N8182" s="33" t="s">
        <v>34</v>
      </c>
      <c r="O8182" s="33" t="s">
        <v>34</v>
      </c>
      <c r="P8182" s="33">
        <v>1</v>
      </c>
      <c r="Q8182" s="33">
        <v>2</v>
      </c>
      <c r="R8182" s="33">
        <v>200</v>
      </c>
      <c r="S8182" s="33">
        <v>1</v>
      </c>
      <c r="T8182" s="35" t="s">
        <v>10414</v>
      </c>
      <c r="U8182">
        <v>2013</v>
      </c>
      <c r="V8182">
        <v>3</v>
      </c>
      <c r="W8182">
        <v>9</v>
      </c>
      <c r="X8182" t="str">
        <f>VLOOKUP(C8182,'country description'!$A$2:$B$16,2,0)</f>
        <v>India</v>
      </c>
      <c r="Y8182" t="str">
        <f t="shared" si="244"/>
        <v>Rs.200</v>
      </c>
      <c r="Z8182" s="36">
        <f t="shared" si="245"/>
        <v>200</v>
      </c>
    </row>
    <row r="8183" ht="14.25" customHeight="1" spans="1:26">
      <c r="A8183" s="33">
        <v>18419649</v>
      </c>
      <c r="B8183" s="34" t="s">
        <v>20902</v>
      </c>
      <c r="C8183" s="33">
        <v>1</v>
      </c>
      <c r="D8183" s="34" t="s">
        <v>27</v>
      </c>
      <c r="E8183" s="33" t="s">
        <v>20903</v>
      </c>
      <c r="F8183" s="33" t="s">
        <v>18280</v>
      </c>
      <c r="G8183" s="33" t="s">
        <v>18281</v>
      </c>
      <c r="H8183" s="33">
        <v>77.13403689</v>
      </c>
      <c r="I8183" s="33">
        <v>28.59645787</v>
      </c>
      <c r="J8183" s="33" t="s">
        <v>4131</v>
      </c>
      <c r="K8183" s="33" t="s">
        <v>32</v>
      </c>
      <c r="L8183" s="33" t="s">
        <v>34</v>
      </c>
      <c r="M8183" s="33" t="s">
        <v>34</v>
      </c>
      <c r="N8183" s="33" t="s">
        <v>34</v>
      </c>
      <c r="O8183" s="33" t="s">
        <v>34</v>
      </c>
      <c r="P8183" s="33">
        <v>1</v>
      </c>
      <c r="Q8183" s="33">
        <v>2</v>
      </c>
      <c r="R8183" s="33">
        <v>200</v>
      </c>
      <c r="S8183" s="33">
        <v>1</v>
      </c>
      <c r="T8183" s="35" t="s">
        <v>8985</v>
      </c>
      <c r="U8183">
        <v>2011</v>
      </c>
      <c r="V8183">
        <v>4</v>
      </c>
      <c r="W8183">
        <v>25</v>
      </c>
      <c r="X8183" t="str">
        <f>VLOOKUP(C8183,'country description'!$A$2:$B$16,2,0)</f>
        <v>India</v>
      </c>
      <c r="Y8183" t="str">
        <f t="shared" si="244"/>
        <v>Rs.200</v>
      </c>
      <c r="Z8183" s="36">
        <f t="shared" si="245"/>
        <v>200</v>
      </c>
    </row>
    <row r="8184" ht="14.25" customHeight="1" spans="1:26">
      <c r="A8184" s="33">
        <v>18419654</v>
      </c>
      <c r="B8184" s="34" t="s">
        <v>20904</v>
      </c>
      <c r="C8184" s="33">
        <v>1</v>
      </c>
      <c r="D8184" s="34" t="s">
        <v>1199</v>
      </c>
      <c r="E8184" s="33" t="s">
        <v>20905</v>
      </c>
      <c r="F8184" s="33" t="s">
        <v>8252</v>
      </c>
      <c r="G8184" s="33" t="s">
        <v>8253</v>
      </c>
      <c r="H8184" s="33">
        <v>77.2990075</v>
      </c>
      <c r="I8184" s="33">
        <v>28.4375707</v>
      </c>
      <c r="J8184" s="33" t="s">
        <v>80</v>
      </c>
      <c r="K8184" s="33" t="s">
        <v>32</v>
      </c>
      <c r="L8184" s="33" t="s">
        <v>34</v>
      </c>
      <c r="M8184" s="33" t="s">
        <v>34</v>
      </c>
      <c r="N8184" s="33" t="s">
        <v>34</v>
      </c>
      <c r="O8184" s="33" t="s">
        <v>34</v>
      </c>
      <c r="P8184" s="33">
        <v>1</v>
      </c>
      <c r="Q8184" s="33">
        <v>1</v>
      </c>
      <c r="R8184" s="33">
        <v>250</v>
      </c>
      <c r="S8184" s="33">
        <v>1</v>
      </c>
      <c r="T8184" s="35" t="s">
        <v>12060</v>
      </c>
      <c r="U8184">
        <v>2014</v>
      </c>
      <c r="V8184">
        <v>5</v>
      </c>
      <c r="W8184">
        <v>27</v>
      </c>
      <c r="X8184" t="str">
        <f>VLOOKUP(C8184,'country description'!$A$2:$B$16,2,0)</f>
        <v>India</v>
      </c>
      <c r="Y8184" t="str">
        <f t="shared" si="244"/>
        <v>Rs.250</v>
      </c>
      <c r="Z8184" s="36">
        <f t="shared" si="245"/>
        <v>250</v>
      </c>
    </row>
    <row r="8185" ht="14.25" customHeight="1" spans="1:26">
      <c r="A8185" s="33">
        <v>18419682</v>
      </c>
      <c r="B8185" s="34" t="s">
        <v>20906</v>
      </c>
      <c r="C8185" s="33">
        <v>1</v>
      </c>
      <c r="D8185" s="34" t="s">
        <v>27</v>
      </c>
      <c r="E8185" s="33" t="s">
        <v>20907</v>
      </c>
      <c r="F8185" s="33" t="s">
        <v>1689</v>
      </c>
      <c r="G8185" s="33" t="s">
        <v>1690</v>
      </c>
      <c r="H8185" s="33">
        <v>0</v>
      </c>
      <c r="I8185" s="33">
        <v>0</v>
      </c>
      <c r="J8185" s="33" t="s">
        <v>729</v>
      </c>
      <c r="K8185" s="33" t="s">
        <v>32</v>
      </c>
      <c r="L8185" s="33" t="s">
        <v>34</v>
      </c>
      <c r="M8185" s="33" t="s">
        <v>34</v>
      </c>
      <c r="N8185" s="33" t="s">
        <v>34</v>
      </c>
      <c r="O8185" s="33" t="s">
        <v>34</v>
      </c>
      <c r="P8185" s="33">
        <v>1</v>
      </c>
      <c r="Q8185" s="33">
        <v>0</v>
      </c>
      <c r="R8185" s="33">
        <v>300</v>
      </c>
      <c r="S8185" s="33">
        <v>1</v>
      </c>
      <c r="T8185" s="35" t="s">
        <v>9961</v>
      </c>
      <c r="U8185">
        <v>2010</v>
      </c>
      <c r="V8185">
        <v>6</v>
      </c>
      <c r="W8185">
        <v>9</v>
      </c>
      <c r="X8185" t="str">
        <f>VLOOKUP(C8185,'country description'!$A$2:$B$16,2,0)</f>
        <v>India</v>
      </c>
      <c r="Y8185" t="str">
        <f t="shared" si="244"/>
        <v>Rs.300</v>
      </c>
      <c r="Z8185" s="36">
        <f t="shared" si="245"/>
        <v>300</v>
      </c>
    </row>
    <row r="8186" ht="14.25" customHeight="1" spans="1:26">
      <c r="A8186" s="33">
        <v>18419871</v>
      </c>
      <c r="B8186" s="34" t="s">
        <v>20908</v>
      </c>
      <c r="C8186" s="33">
        <v>1</v>
      </c>
      <c r="D8186" s="34" t="s">
        <v>27</v>
      </c>
      <c r="E8186" s="33" t="s">
        <v>20909</v>
      </c>
      <c r="F8186" s="33" t="s">
        <v>1316</v>
      </c>
      <c r="G8186" s="33" t="s">
        <v>1317</v>
      </c>
      <c r="H8186" s="33">
        <v>77.31213246</v>
      </c>
      <c r="I8186" s="33">
        <v>28.66842304</v>
      </c>
      <c r="J8186" s="33" t="s">
        <v>2918</v>
      </c>
      <c r="K8186" s="33" t="s">
        <v>32</v>
      </c>
      <c r="L8186" s="33" t="s">
        <v>34</v>
      </c>
      <c r="M8186" s="33" t="s">
        <v>34</v>
      </c>
      <c r="N8186" s="33" t="s">
        <v>34</v>
      </c>
      <c r="O8186" s="33" t="s">
        <v>34</v>
      </c>
      <c r="P8186" s="33">
        <v>1</v>
      </c>
      <c r="Q8186" s="33">
        <v>0</v>
      </c>
      <c r="R8186" s="33">
        <v>200</v>
      </c>
      <c r="S8186" s="33">
        <v>1</v>
      </c>
      <c r="T8186" s="35" t="s">
        <v>1570</v>
      </c>
      <c r="U8186">
        <v>2011</v>
      </c>
      <c r="V8186">
        <v>8</v>
      </c>
      <c r="W8186">
        <v>6</v>
      </c>
      <c r="X8186" t="str">
        <f>VLOOKUP(C8186,'country description'!$A$2:$B$16,2,0)</f>
        <v>India</v>
      </c>
      <c r="Y8186" t="str">
        <f t="shared" si="244"/>
        <v>Rs.200</v>
      </c>
      <c r="Z8186" s="36">
        <f t="shared" si="245"/>
        <v>200</v>
      </c>
    </row>
    <row r="8187" ht="14.25" customHeight="1" spans="1:26">
      <c r="A8187" s="33">
        <v>18419875</v>
      </c>
      <c r="B8187" s="34" t="s">
        <v>20910</v>
      </c>
      <c r="C8187" s="33">
        <v>1</v>
      </c>
      <c r="D8187" s="34" t="s">
        <v>135</v>
      </c>
      <c r="E8187" s="33" t="s">
        <v>20911</v>
      </c>
      <c r="F8187" s="33" t="s">
        <v>4147</v>
      </c>
      <c r="G8187" s="33" t="s">
        <v>9154</v>
      </c>
      <c r="H8187" s="33">
        <v>77.03975882</v>
      </c>
      <c r="I8187" s="33">
        <v>28.4444788</v>
      </c>
      <c r="J8187" s="33" t="s">
        <v>329</v>
      </c>
      <c r="K8187" s="33" t="s">
        <v>32</v>
      </c>
      <c r="L8187" s="33" t="s">
        <v>34</v>
      </c>
      <c r="M8187" s="33" t="s">
        <v>34</v>
      </c>
      <c r="N8187" s="33" t="s">
        <v>34</v>
      </c>
      <c r="O8187" s="33" t="s">
        <v>34</v>
      </c>
      <c r="P8187" s="33">
        <v>2</v>
      </c>
      <c r="Q8187" s="33">
        <v>6</v>
      </c>
      <c r="R8187" s="33">
        <v>500</v>
      </c>
      <c r="S8187" s="33">
        <v>3</v>
      </c>
      <c r="T8187" s="35" t="s">
        <v>4173</v>
      </c>
      <c r="U8187">
        <v>2011</v>
      </c>
      <c r="V8187">
        <v>5</v>
      </c>
      <c r="W8187">
        <v>11</v>
      </c>
      <c r="X8187" t="str">
        <f>VLOOKUP(C8187,'country description'!$A$2:$B$16,2,0)</f>
        <v>India</v>
      </c>
      <c r="Y8187" t="str">
        <f t="shared" si="244"/>
        <v>Rs.500</v>
      </c>
      <c r="Z8187" s="36">
        <f t="shared" si="245"/>
        <v>500</v>
      </c>
    </row>
    <row r="8188" ht="14.25" customHeight="1" spans="1:26">
      <c r="A8188" s="33">
        <v>18419879</v>
      </c>
      <c r="B8188" s="34" t="s">
        <v>20912</v>
      </c>
      <c r="C8188" s="33">
        <v>1</v>
      </c>
      <c r="D8188" s="34" t="s">
        <v>149</v>
      </c>
      <c r="E8188" s="33" t="s">
        <v>20913</v>
      </c>
      <c r="F8188" s="33" t="s">
        <v>468</v>
      </c>
      <c r="G8188" s="33" t="s">
        <v>469</v>
      </c>
      <c r="H8188" s="33">
        <v>77.340025</v>
      </c>
      <c r="I8188" s="33">
        <v>28.5653117</v>
      </c>
      <c r="J8188" s="33" t="s">
        <v>44</v>
      </c>
      <c r="K8188" s="33" t="s">
        <v>32</v>
      </c>
      <c r="L8188" s="33" t="s">
        <v>34</v>
      </c>
      <c r="M8188" s="33" t="s">
        <v>33</v>
      </c>
      <c r="N8188" s="33" t="s">
        <v>34</v>
      </c>
      <c r="O8188" s="33" t="s">
        <v>34</v>
      </c>
      <c r="P8188" s="33">
        <v>2</v>
      </c>
      <c r="Q8188" s="33">
        <v>96</v>
      </c>
      <c r="R8188" s="33">
        <v>500</v>
      </c>
      <c r="S8188" s="33">
        <v>4.3</v>
      </c>
      <c r="T8188" s="35" t="s">
        <v>5042</v>
      </c>
      <c r="U8188">
        <v>2018</v>
      </c>
      <c r="V8188">
        <v>2</v>
      </c>
      <c r="W8188">
        <v>14</v>
      </c>
      <c r="X8188" t="str">
        <f>VLOOKUP(C8188,'country description'!$A$2:$B$16,2,0)</f>
        <v>India</v>
      </c>
      <c r="Y8188" t="str">
        <f t="shared" si="244"/>
        <v>Rs.500</v>
      </c>
      <c r="Z8188" s="36">
        <f t="shared" si="245"/>
        <v>500</v>
      </c>
    </row>
    <row r="8189" ht="14.25" customHeight="1" spans="1:26">
      <c r="A8189" s="33">
        <v>18419884</v>
      </c>
      <c r="B8189" s="34" t="s">
        <v>20914</v>
      </c>
      <c r="C8189" s="33">
        <v>1</v>
      </c>
      <c r="D8189" s="34" t="s">
        <v>27</v>
      </c>
      <c r="E8189" s="33" t="s">
        <v>20915</v>
      </c>
      <c r="F8189" s="33" t="s">
        <v>901</v>
      </c>
      <c r="G8189" s="33" t="s">
        <v>902</v>
      </c>
      <c r="H8189" s="33">
        <v>34</v>
      </c>
      <c r="I8189" s="33">
        <v>35</v>
      </c>
      <c r="J8189" s="33" t="s">
        <v>20916</v>
      </c>
      <c r="K8189" s="33" t="s">
        <v>32</v>
      </c>
      <c r="L8189" s="33" t="s">
        <v>33</v>
      </c>
      <c r="M8189" s="33" t="s">
        <v>34</v>
      </c>
      <c r="N8189" s="33" t="s">
        <v>34</v>
      </c>
      <c r="O8189" s="33" t="s">
        <v>34</v>
      </c>
      <c r="P8189" s="33">
        <v>2</v>
      </c>
      <c r="Q8189" s="33">
        <v>1</v>
      </c>
      <c r="R8189" s="33">
        <v>800</v>
      </c>
      <c r="S8189" s="33">
        <v>1</v>
      </c>
      <c r="T8189" s="35" t="s">
        <v>1740</v>
      </c>
      <c r="U8189">
        <v>2012</v>
      </c>
      <c r="V8189">
        <v>11</v>
      </c>
      <c r="W8189">
        <v>24</v>
      </c>
      <c r="X8189" t="str">
        <f>VLOOKUP(C8189,'country description'!$A$2:$B$16,2,0)</f>
        <v>India</v>
      </c>
      <c r="Y8189" t="str">
        <f t="shared" si="244"/>
        <v>Rs.800</v>
      </c>
      <c r="Z8189" s="36">
        <f t="shared" si="245"/>
        <v>800</v>
      </c>
    </row>
    <row r="8190" ht="14.25" customHeight="1" spans="1:26">
      <c r="A8190" s="33">
        <v>18419886</v>
      </c>
      <c r="B8190" s="34" t="s">
        <v>20917</v>
      </c>
      <c r="C8190" s="33">
        <v>1</v>
      </c>
      <c r="D8190" s="34" t="s">
        <v>27</v>
      </c>
      <c r="E8190" s="33" t="s">
        <v>20918</v>
      </c>
      <c r="F8190" s="33" t="s">
        <v>42</v>
      </c>
      <c r="G8190" s="33" t="s">
        <v>43</v>
      </c>
      <c r="H8190" s="33">
        <v>77.2258308</v>
      </c>
      <c r="I8190" s="33">
        <v>28.5732244</v>
      </c>
      <c r="J8190" s="33" t="s">
        <v>6463</v>
      </c>
      <c r="K8190" s="33" t="s">
        <v>32</v>
      </c>
      <c r="L8190" s="33" t="s">
        <v>34</v>
      </c>
      <c r="M8190" s="33" t="s">
        <v>34</v>
      </c>
      <c r="N8190" s="33" t="s">
        <v>34</v>
      </c>
      <c r="O8190" s="33" t="s">
        <v>34</v>
      </c>
      <c r="P8190" s="33">
        <v>1</v>
      </c>
      <c r="Q8190" s="33">
        <v>2</v>
      </c>
      <c r="R8190" s="33">
        <v>200</v>
      </c>
      <c r="S8190" s="33">
        <v>1</v>
      </c>
      <c r="T8190" s="35" t="s">
        <v>4055</v>
      </c>
      <c r="U8190">
        <v>2015</v>
      </c>
      <c r="V8190">
        <v>3</v>
      </c>
      <c r="W8190">
        <v>28</v>
      </c>
      <c r="X8190" t="str">
        <f>VLOOKUP(C8190,'country description'!$A$2:$B$16,2,0)</f>
        <v>India</v>
      </c>
      <c r="Y8190" t="str">
        <f t="shared" si="244"/>
        <v>Rs.200</v>
      </c>
      <c r="Z8190" s="36">
        <f t="shared" si="245"/>
        <v>200</v>
      </c>
    </row>
    <row r="8191" ht="14.25" customHeight="1" spans="1:26">
      <c r="A8191" s="33">
        <v>18419892</v>
      </c>
      <c r="B8191" s="34" t="s">
        <v>20919</v>
      </c>
      <c r="C8191" s="33">
        <v>1</v>
      </c>
      <c r="D8191" s="34" t="s">
        <v>27</v>
      </c>
      <c r="E8191" s="33" t="s">
        <v>20920</v>
      </c>
      <c r="F8191" s="33" t="s">
        <v>3012</v>
      </c>
      <c r="G8191" s="33" t="s">
        <v>3013</v>
      </c>
      <c r="H8191" s="33">
        <v>77.2170282</v>
      </c>
      <c r="I8191" s="33">
        <v>28.6213161</v>
      </c>
      <c r="J8191" s="33" t="s">
        <v>20921</v>
      </c>
      <c r="K8191" s="33" t="s">
        <v>32</v>
      </c>
      <c r="L8191" s="33" t="s">
        <v>33</v>
      </c>
      <c r="M8191" s="33" t="s">
        <v>34</v>
      </c>
      <c r="N8191" s="33" t="s">
        <v>34</v>
      </c>
      <c r="O8191" s="33" t="s">
        <v>34</v>
      </c>
      <c r="P8191" s="33">
        <v>4</v>
      </c>
      <c r="Q8191" s="33">
        <v>14</v>
      </c>
      <c r="R8191" s="33">
        <v>2000</v>
      </c>
      <c r="S8191" s="33">
        <v>3.5</v>
      </c>
      <c r="T8191" s="35" t="s">
        <v>12112</v>
      </c>
      <c r="U8191">
        <v>2011</v>
      </c>
      <c r="V8191">
        <v>5</v>
      </c>
      <c r="W8191">
        <v>24</v>
      </c>
      <c r="X8191" t="str">
        <f>VLOOKUP(C8191,'country description'!$A$2:$B$16,2,0)</f>
        <v>India</v>
      </c>
      <c r="Y8191" t="str">
        <f t="shared" si="244"/>
        <v>Rs.2000</v>
      </c>
      <c r="Z8191" s="36">
        <f t="shared" si="245"/>
        <v>2000</v>
      </c>
    </row>
    <row r="8192" ht="14.25" customHeight="1" spans="1:26">
      <c r="A8192" s="33">
        <v>18419893</v>
      </c>
      <c r="B8192" s="34" t="s">
        <v>20922</v>
      </c>
      <c r="C8192" s="33">
        <v>1</v>
      </c>
      <c r="D8192" s="34" t="s">
        <v>149</v>
      </c>
      <c r="E8192" s="33" t="s">
        <v>20923</v>
      </c>
      <c r="F8192" s="33" t="s">
        <v>6621</v>
      </c>
      <c r="G8192" s="33" t="s">
        <v>6622</v>
      </c>
      <c r="H8192" s="33">
        <v>77.32180945</v>
      </c>
      <c r="I8192" s="33">
        <v>28.56450145</v>
      </c>
      <c r="J8192" s="33" t="s">
        <v>44</v>
      </c>
      <c r="K8192" s="33" t="s">
        <v>32</v>
      </c>
      <c r="L8192" s="33" t="s">
        <v>33</v>
      </c>
      <c r="M8192" s="33" t="s">
        <v>33</v>
      </c>
      <c r="N8192" s="33" t="s">
        <v>34</v>
      </c>
      <c r="O8192" s="33" t="s">
        <v>34</v>
      </c>
      <c r="P8192" s="33">
        <v>3</v>
      </c>
      <c r="Q8192" s="33">
        <v>111</v>
      </c>
      <c r="R8192" s="33">
        <v>1300</v>
      </c>
      <c r="S8192" s="33">
        <v>4.1</v>
      </c>
      <c r="T8192" s="35" t="s">
        <v>13055</v>
      </c>
      <c r="U8192">
        <v>2011</v>
      </c>
      <c r="V8192">
        <v>11</v>
      </c>
      <c r="W8192">
        <v>20</v>
      </c>
      <c r="X8192" t="str">
        <f>VLOOKUP(C8192,'country description'!$A$2:$B$16,2,0)</f>
        <v>India</v>
      </c>
      <c r="Y8192" t="str">
        <f t="shared" si="244"/>
        <v>Rs.1300</v>
      </c>
      <c r="Z8192" s="36">
        <f t="shared" si="245"/>
        <v>1300</v>
      </c>
    </row>
    <row r="8193" ht="14.25" customHeight="1" spans="1:26">
      <c r="A8193" s="33">
        <v>18419894</v>
      </c>
      <c r="B8193" s="34" t="s">
        <v>20924</v>
      </c>
      <c r="C8193" s="33">
        <v>1</v>
      </c>
      <c r="D8193" s="34" t="s">
        <v>135</v>
      </c>
      <c r="E8193" s="33" t="s">
        <v>20925</v>
      </c>
      <c r="F8193" s="33" t="s">
        <v>1638</v>
      </c>
      <c r="G8193" s="33" t="s">
        <v>1639</v>
      </c>
      <c r="H8193" s="33">
        <v>77.112886</v>
      </c>
      <c r="I8193" s="33">
        <v>28.413665</v>
      </c>
      <c r="J8193" s="33" t="s">
        <v>90</v>
      </c>
      <c r="K8193" s="33" t="s">
        <v>32</v>
      </c>
      <c r="L8193" s="33" t="s">
        <v>34</v>
      </c>
      <c r="M8193" s="33" t="s">
        <v>33</v>
      </c>
      <c r="N8193" s="33" t="s">
        <v>34</v>
      </c>
      <c r="O8193" s="33" t="s">
        <v>34</v>
      </c>
      <c r="P8193" s="33">
        <v>1</v>
      </c>
      <c r="Q8193" s="33">
        <v>37</v>
      </c>
      <c r="R8193" s="33">
        <v>350</v>
      </c>
      <c r="S8193" s="33">
        <v>3.9</v>
      </c>
      <c r="T8193" s="35" t="s">
        <v>13017</v>
      </c>
      <c r="U8193">
        <v>2018</v>
      </c>
      <c r="V8193">
        <v>8</v>
      </c>
      <c r="W8193">
        <v>22</v>
      </c>
      <c r="X8193" t="str">
        <f>VLOOKUP(C8193,'country description'!$A$2:$B$16,2,0)</f>
        <v>India</v>
      </c>
      <c r="Y8193" t="str">
        <f t="shared" si="244"/>
        <v>Rs.350</v>
      </c>
      <c r="Z8193" s="36">
        <f t="shared" si="245"/>
        <v>350</v>
      </c>
    </row>
    <row r="8194" ht="14.25" customHeight="1" spans="1:26">
      <c r="A8194" s="33">
        <v>18419896</v>
      </c>
      <c r="B8194" s="34" t="s">
        <v>11282</v>
      </c>
      <c r="C8194" s="33">
        <v>1</v>
      </c>
      <c r="D8194" s="34" t="s">
        <v>27</v>
      </c>
      <c r="E8194" s="33" t="s">
        <v>20926</v>
      </c>
      <c r="F8194" s="33" t="s">
        <v>1316</v>
      </c>
      <c r="G8194" s="33" t="s">
        <v>1317</v>
      </c>
      <c r="H8194" s="33">
        <v>77.314705</v>
      </c>
      <c r="I8194" s="33">
        <v>28.668496</v>
      </c>
      <c r="J8194" s="33" t="s">
        <v>10535</v>
      </c>
      <c r="K8194" s="33" t="s">
        <v>32</v>
      </c>
      <c r="L8194" s="33" t="s">
        <v>34</v>
      </c>
      <c r="M8194" s="33" t="s">
        <v>33</v>
      </c>
      <c r="N8194" s="33" t="s">
        <v>34</v>
      </c>
      <c r="O8194" s="33" t="s">
        <v>34</v>
      </c>
      <c r="P8194" s="33">
        <v>1</v>
      </c>
      <c r="Q8194" s="33">
        <v>7</v>
      </c>
      <c r="R8194" s="33">
        <v>350</v>
      </c>
      <c r="S8194" s="33">
        <v>3.1</v>
      </c>
      <c r="T8194" s="35" t="s">
        <v>2056</v>
      </c>
      <c r="U8194">
        <v>2018</v>
      </c>
      <c r="V8194">
        <v>7</v>
      </c>
      <c r="W8194">
        <v>21</v>
      </c>
      <c r="X8194" t="str">
        <f>VLOOKUP(C8194,'country description'!$A$2:$B$16,2,0)</f>
        <v>India</v>
      </c>
      <c r="Y8194" t="str">
        <f t="shared" ref="Y8194:Y8257" si="246">TRIM(MID(K8194,FIND("(",K8194)+1,FIND(")",K8194)-FIND("(",K8194)-1))&amp;R8194</f>
        <v>Rs.350</v>
      </c>
      <c r="Z8194" s="36">
        <f t="shared" si="245"/>
        <v>350</v>
      </c>
    </row>
    <row r="8195" ht="14.25" customHeight="1" spans="1:26">
      <c r="A8195" s="33">
        <v>18419897</v>
      </c>
      <c r="B8195" s="34" t="s">
        <v>20927</v>
      </c>
      <c r="C8195" s="33">
        <v>1</v>
      </c>
      <c r="D8195" s="34" t="s">
        <v>27</v>
      </c>
      <c r="E8195" s="33" t="s">
        <v>20928</v>
      </c>
      <c r="F8195" s="33" t="s">
        <v>2443</v>
      </c>
      <c r="G8195" s="33" t="s">
        <v>2444</v>
      </c>
      <c r="H8195" s="33">
        <v>77.2622917</v>
      </c>
      <c r="I8195" s="33">
        <v>28.5771398</v>
      </c>
      <c r="J8195" s="33" t="s">
        <v>2823</v>
      </c>
      <c r="K8195" s="33" t="s">
        <v>32</v>
      </c>
      <c r="L8195" s="33" t="s">
        <v>34</v>
      </c>
      <c r="M8195" s="33" t="s">
        <v>34</v>
      </c>
      <c r="N8195" s="33" t="s">
        <v>34</v>
      </c>
      <c r="O8195" s="33" t="s">
        <v>34</v>
      </c>
      <c r="P8195" s="33">
        <v>1</v>
      </c>
      <c r="Q8195" s="33">
        <v>0</v>
      </c>
      <c r="R8195" s="33">
        <v>200</v>
      </c>
      <c r="S8195" s="33">
        <v>1</v>
      </c>
      <c r="T8195" s="35" t="s">
        <v>4991</v>
      </c>
      <c r="U8195">
        <v>2017</v>
      </c>
      <c r="V8195">
        <v>6</v>
      </c>
      <c r="W8195">
        <v>19</v>
      </c>
      <c r="X8195" t="str">
        <f>VLOOKUP(C8195,'country description'!$A$2:$B$16,2,0)</f>
        <v>India</v>
      </c>
      <c r="Y8195" t="str">
        <f t="shared" si="246"/>
        <v>Rs.200</v>
      </c>
      <c r="Z8195" s="36">
        <f t="shared" ref="Z8195:Z8258" si="247">R:R</f>
        <v>200</v>
      </c>
    </row>
    <row r="8196" ht="14.25" customHeight="1" spans="1:26">
      <c r="A8196" s="33">
        <v>18419901</v>
      </c>
      <c r="B8196" s="34" t="s">
        <v>20929</v>
      </c>
      <c r="C8196" s="33">
        <v>1</v>
      </c>
      <c r="D8196" s="34" t="s">
        <v>27</v>
      </c>
      <c r="E8196" s="33" t="s">
        <v>20930</v>
      </c>
      <c r="F8196" s="33" t="s">
        <v>2443</v>
      </c>
      <c r="G8196" s="33" t="s">
        <v>2444</v>
      </c>
      <c r="H8196" s="33">
        <v>77.2585204</v>
      </c>
      <c r="I8196" s="33">
        <v>28.5791121</v>
      </c>
      <c r="J8196" s="33" t="s">
        <v>64</v>
      </c>
      <c r="K8196" s="33" t="s">
        <v>32</v>
      </c>
      <c r="L8196" s="33" t="s">
        <v>34</v>
      </c>
      <c r="M8196" s="33" t="s">
        <v>34</v>
      </c>
      <c r="N8196" s="33" t="s">
        <v>34</v>
      </c>
      <c r="O8196" s="33" t="s">
        <v>34</v>
      </c>
      <c r="P8196" s="33">
        <v>1</v>
      </c>
      <c r="Q8196" s="33">
        <v>0</v>
      </c>
      <c r="R8196" s="33">
        <v>300</v>
      </c>
      <c r="S8196" s="33">
        <v>1</v>
      </c>
      <c r="T8196" s="35" t="s">
        <v>8102</v>
      </c>
      <c r="U8196">
        <v>2014</v>
      </c>
      <c r="V8196">
        <v>12</v>
      </c>
      <c r="W8196">
        <v>28</v>
      </c>
      <c r="X8196" t="str">
        <f>VLOOKUP(C8196,'country description'!$A$2:$B$16,2,0)</f>
        <v>India</v>
      </c>
      <c r="Y8196" t="str">
        <f t="shared" si="246"/>
        <v>Rs.300</v>
      </c>
      <c r="Z8196" s="36">
        <f t="shared" si="247"/>
        <v>300</v>
      </c>
    </row>
    <row r="8197" ht="14.25" customHeight="1" spans="1:26">
      <c r="A8197" s="33">
        <v>18419902</v>
      </c>
      <c r="B8197" s="34" t="s">
        <v>20931</v>
      </c>
      <c r="C8197" s="33">
        <v>1</v>
      </c>
      <c r="D8197" s="34" t="s">
        <v>27</v>
      </c>
      <c r="E8197" s="33" t="s">
        <v>10708</v>
      </c>
      <c r="F8197" s="33" t="s">
        <v>4216</v>
      </c>
      <c r="G8197" s="33" t="s">
        <v>4217</v>
      </c>
      <c r="H8197" s="33">
        <v>77.1466243</v>
      </c>
      <c r="I8197" s="33">
        <v>28.6567691</v>
      </c>
      <c r="J8197" s="33" t="s">
        <v>1566</v>
      </c>
      <c r="K8197" s="33" t="s">
        <v>32</v>
      </c>
      <c r="L8197" s="33" t="s">
        <v>34</v>
      </c>
      <c r="M8197" s="33" t="s">
        <v>34</v>
      </c>
      <c r="N8197" s="33" t="s">
        <v>34</v>
      </c>
      <c r="O8197" s="33" t="s">
        <v>34</v>
      </c>
      <c r="P8197" s="33">
        <v>1</v>
      </c>
      <c r="Q8197" s="33">
        <v>13</v>
      </c>
      <c r="R8197" s="33">
        <v>300</v>
      </c>
      <c r="S8197" s="33">
        <v>3.2</v>
      </c>
      <c r="T8197" s="35" t="s">
        <v>2421</v>
      </c>
      <c r="U8197">
        <v>2016</v>
      </c>
      <c r="V8197">
        <v>12</v>
      </c>
      <c r="W8197">
        <v>23</v>
      </c>
      <c r="X8197" t="str">
        <f>VLOOKUP(C8197,'country description'!$A$2:$B$16,2,0)</f>
        <v>India</v>
      </c>
      <c r="Y8197" t="str">
        <f t="shared" si="246"/>
        <v>Rs.300</v>
      </c>
      <c r="Z8197" s="36">
        <f t="shared" si="247"/>
        <v>300</v>
      </c>
    </row>
    <row r="8198" ht="14.25" customHeight="1" spans="1:26">
      <c r="A8198" s="33">
        <v>18419906</v>
      </c>
      <c r="B8198" s="34" t="s">
        <v>20932</v>
      </c>
      <c r="C8198" s="33">
        <v>1</v>
      </c>
      <c r="D8198" s="34" t="s">
        <v>27</v>
      </c>
      <c r="E8198" s="33" t="s">
        <v>20933</v>
      </c>
      <c r="F8198" s="33" t="s">
        <v>2443</v>
      </c>
      <c r="G8198" s="33" t="s">
        <v>2444</v>
      </c>
      <c r="H8198" s="33">
        <v>77.2603162</v>
      </c>
      <c r="I8198" s="33">
        <v>28.5798205</v>
      </c>
      <c r="J8198" s="33" t="s">
        <v>1342</v>
      </c>
      <c r="K8198" s="33" t="s">
        <v>32</v>
      </c>
      <c r="L8198" s="33" t="s">
        <v>34</v>
      </c>
      <c r="M8198" s="33" t="s">
        <v>33</v>
      </c>
      <c r="N8198" s="33" t="s">
        <v>34</v>
      </c>
      <c r="O8198" s="33" t="s">
        <v>34</v>
      </c>
      <c r="P8198" s="33">
        <v>1</v>
      </c>
      <c r="Q8198" s="33">
        <v>0</v>
      </c>
      <c r="R8198" s="33">
        <v>250</v>
      </c>
      <c r="S8198" s="33">
        <v>1</v>
      </c>
      <c r="T8198" s="35" t="s">
        <v>7968</v>
      </c>
      <c r="U8198">
        <v>2010</v>
      </c>
      <c r="V8198">
        <v>11</v>
      </c>
      <c r="W8198">
        <v>28</v>
      </c>
      <c r="X8198" t="str">
        <f>VLOOKUP(C8198,'country description'!$A$2:$B$16,2,0)</f>
        <v>India</v>
      </c>
      <c r="Y8198" t="str">
        <f t="shared" si="246"/>
        <v>Rs.250</v>
      </c>
      <c r="Z8198" s="36">
        <f t="shared" si="247"/>
        <v>250</v>
      </c>
    </row>
    <row r="8199" ht="14.25" customHeight="1" spans="1:26">
      <c r="A8199" s="33">
        <v>18419910</v>
      </c>
      <c r="B8199" s="34" t="s">
        <v>20934</v>
      </c>
      <c r="C8199" s="33">
        <v>1</v>
      </c>
      <c r="D8199" s="34" t="s">
        <v>27</v>
      </c>
      <c r="E8199" s="33" t="s">
        <v>20935</v>
      </c>
      <c r="F8199" s="33" t="s">
        <v>132</v>
      </c>
      <c r="G8199" s="33" t="s">
        <v>133</v>
      </c>
      <c r="H8199" s="33">
        <v>77.2273577</v>
      </c>
      <c r="I8199" s="33">
        <v>28.6002569</v>
      </c>
      <c r="J8199" s="33" t="s">
        <v>20936</v>
      </c>
      <c r="K8199" s="33" t="s">
        <v>32</v>
      </c>
      <c r="L8199" s="33" t="s">
        <v>33</v>
      </c>
      <c r="M8199" s="33" t="s">
        <v>34</v>
      </c>
      <c r="N8199" s="33" t="s">
        <v>34</v>
      </c>
      <c r="O8199" s="33" t="s">
        <v>34</v>
      </c>
      <c r="P8199" s="33">
        <v>3</v>
      </c>
      <c r="Q8199" s="33">
        <v>113</v>
      </c>
      <c r="R8199" s="33">
        <v>1700</v>
      </c>
      <c r="S8199" s="33">
        <v>4.2</v>
      </c>
      <c r="T8199" s="35" t="s">
        <v>8360</v>
      </c>
      <c r="U8199">
        <v>2012</v>
      </c>
      <c r="V8199">
        <v>5</v>
      </c>
      <c r="W8199">
        <v>6</v>
      </c>
      <c r="X8199" t="str">
        <f>VLOOKUP(C8199,'country description'!$A$2:$B$16,2,0)</f>
        <v>India</v>
      </c>
      <c r="Y8199" t="str">
        <f t="shared" si="246"/>
        <v>Rs.1700</v>
      </c>
      <c r="Z8199" s="36">
        <f t="shared" si="247"/>
        <v>1700</v>
      </c>
    </row>
    <row r="8200" ht="14.25" customHeight="1" spans="1:26">
      <c r="A8200" s="33">
        <v>18419911</v>
      </c>
      <c r="B8200" s="34" t="s">
        <v>20937</v>
      </c>
      <c r="C8200" s="33">
        <v>1</v>
      </c>
      <c r="D8200" s="34" t="s">
        <v>27</v>
      </c>
      <c r="E8200" s="33" t="s">
        <v>20938</v>
      </c>
      <c r="F8200" s="33" t="s">
        <v>2443</v>
      </c>
      <c r="G8200" s="33" t="s">
        <v>2444</v>
      </c>
      <c r="H8200" s="33">
        <v>77.247005</v>
      </c>
      <c r="I8200" s="33">
        <v>28.5815244</v>
      </c>
      <c r="J8200" s="33" t="s">
        <v>2486</v>
      </c>
      <c r="K8200" s="33" t="s">
        <v>32</v>
      </c>
      <c r="L8200" s="33" t="s">
        <v>34</v>
      </c>
      <c r="M8200" s="33" t="s">
        <v>34</v>
      </c>
      <c r="N8200" s="33" t="s">
        <v>34</v>
      </c>
      <c r="O8200" s="33" t="s">
        <v>34</v>
      </c>
      <c r="P8200" s="33">
        <v>1</v>
      </c>
      <c r="Q8200" s="33">
        <v>1</v>
      </c>
      <c r="R8200" s="33">
        <v>250</v>
      </c>
      <c r="S8200" s="33">
        <v>1</v>
      </c>
      <c r="T8200" s="35" t="s">
        <v>20787</v>
      </c>
      <c r="U8200">
        <v>2016</v>
      </c>
      <c r="V8200">
        <v>10</v>
      </c>
      <c r="W8200">
        <v>2</v>
      </c>
      <c r="X8200" t="str">
        <f>VLOOKUP(C8200,'country description'!$A$2:$B$16,2,0)</f>
        <v>India</v>
      </c>
      <c r="Y8200" t="str">
        <f t="shared" si="246"/>
        <v>Rs.250</v>
      </c>
      <c r="Z8200" s="36">
        <f t="shared" si="247"/>
        <v>250</v>
      </c>
    </row>
    <row r="8201" ht="14.25" customHeight="1" spans="1:26">
      <c r="A8201" s="33">
        <v>18419914</v>
      </c>
      <c r="B8201" s="34" t="s">
        <v>20939</v>
      </c>
      <c r="C8201" s="33">
        <v>1</v>
      </c>
      <c r="D8201" s="34" t="s">
        <v>135</v>
      </c>
      <c r="E8201" s="33" t="s">
        <v>20940</v>
      </c>
      <c r="F8201" s="33" t="s">
        <v>819</v>
      </c>
      <c r="G8201" s="33" t="s">
        <v>8147</v>
      </c>
      <c r="H8201" s="33">
        <v>77.0338596</v>
      </c>
      <c r="I8201" s="33">
        <v>28.4675057</v>
      </c>
      <c r="J8201" s="33" t="s">
        <v>90</v>
      </c>
      <c r="K8201" s="33" t="s">
        <v>32</v>
      </c>
      <c r="L8201" s="33" t="s">
        <v>34</v>
      </c>
      <c r="M8201" s="33" t="s">
        <v>34</v>
      </c>
      <c r="N8201" s="33" t="s">
        <v>34</v>
      </c>
      <c r="O8201" s="33" t="s">
        <v>34</v>
      </c>
      <c r="P8201" s="33">
        <v>2</v>
      </c>
      <c r="Q8201" s="33">
        <v>1</v>
      </c>
      <c r="R8201" s="33">
        <v>500</v>
      </c>
      <c r="S8201" s="33">
        <v>1</v>
      </c>
      <c r="T8201" s="35" t="s">
        <v>12155</v>
      </c>
      <c r="U8201">
        <v>2011</v>
      </c>
      <c r="V8201">
        <v>5</v>
      </c>
      <c r="W8201">
        <v>4</v>
      </c>
      <c r="X8201" t="str">
        <f>VLOOKUP(C8201,'country description'!$A$2:$B$16,2,0)</f>
        <v>India</v>
      </c>
      <c r="Y8201" t="str">
        <f t="shared" si="246"/>
        <v>Rs.500</v>
      </c>
      <c r="Z8201" s="36">
        <f t="shared" si="247"/>
        <v>500</v>
      </c>
    </row>
    <row r="8202" ht="14.25" customHeight="1" spans="1:26">
      <c r="A8202" s="33">
        <v>18419915</v>
      </c>
      <c r="B8202" s="34" t="s">
        <v>20941</v>
      </c>
      <c r="C8202" s="33">
        <v>1</v>
      </c>
      <c r="D8202" s="34" t="s">
        <v>27</v>
      </c>
      <c r="E8202" s="33" t="s">
        <v>20942</v>
      </c>
      <c r="F8202" s="33" t="s">
        <v>2443</v>
      </c>
      <c r="G8202" s="33" t="s">
        <v>2444</v>
      </c>
      <c r="H8202" s="33">
        <v>77.262305</v>
      </c>
      <c r="I8202" s="33">
        <v>28.5764607</v>
      </c>
      <c r="J8202" s="33" t="s">
        <v>111</v>
      </c>
      <c r="K8202" s="33" t="s">
        <v>32</v>
      </c>
      <c r="L8202" s="33" t="s">
        <v>34</v>
      </c>
      <c r="M8202" s="33" t="s">
        <v>34</v>
      </c>
      <c r="N8202" s="33" t="s">
        <v>34</v>
      </c>
      <c r="O8202" s="33" t="s">
        <v>34</v>
      </c>
      <c r="P8202" s="33">
        <v>1</v>
      </c>
      <c r="Q8202" s="33">
        <v>0</v>
      </c>
      <c r="R8202" s="33">
        <v>350</v>
      </c>
      <c r="S8202" s="33">
        <v>1</v>
      </c>
      <c r="T8202" s="35" t="s">
        <v>20943</v>
      </c>
      <c r="U8202">
        <v>2012</v>
      </c>
      <c r="V8202">
        <v>4</v>
      </c>
      <c r="W8202">
        <v>4</v>
      </c>
      <c r="X8202" t="str">
        <f>VLOOKUP(C8202,'country description'!$A$2:$B$16,2,0)</f>
        <v>India</v>
      </c>
      <c r="Y8202" t="str">
        <f t="shared" si="246"/>
        <v>Rs.350</v>
      </c>
      <c r="Z8202" s="36">
        <f t="shared" si="247"/>
        <v>350</v>
      </c>
    </row>
    <row r="8203" ht="14.25" customHeight="1" spans="1:26">
      <c r="A8203" s="33">
        <v>18419917</v>
      </c>
      <c r="B8203" s="34" t="s">
        <v>20944</v>
      </c>
      <c r="C8203" s="33">
        <v>1</v>
      </c>
      <c r="D8203" s="34" t="s">
        <v>27</v>
      </c>
      <c r="E8203" s="33" t="s">
        <v>20945</v>
      </c>
      <c r="F8203" s="33" t="s">
        <v>3854</v>
      </c>
      <c r="G8203" s="33" t="s">
        <v>3855</v>
      </c>
      <c r="H8203" s="33">
        <v>77.277587</v>
      </c>
      <c r="I8203" s="33">
        <v>28.6288096</v>
      </c>
      <c r="J8203" s="33" t="s">
        <v>329</v>
      </c>
      <c r="K8203" s="33" t="s">
        <v>32</v>
      </c>
      <c r="L8203" s="33" t="s">
        <v>34</v>
      </c>
      <c r="M8203" s="33" t="s">
        <v>34</v>
      </c>
      <c r="N8203" s="33" t="s">
        <v>34</v>
      </c>
      <c r="O8203" s="33" t="s">
        <v>34</v>
      </c>
      <c r="P8203" s="33">
        <v>1</v>
      </c>
      <c r="Q8203" s="33">
        <v>3</v>
      </c>
      <c r="R8203" s="33">
        <v>400</v>
      </c>
      <c r="S8203" s="33">
        <v>1</v>
      </c>
      <c r="T8203" s="35" t="s">
        <v>20946</v>
      </c>
      <c r="U8203">
        <v>2011</v>
      </c>
      <c r="V8203">
        <v>8</v>
      </c>
      <c r="W8203">
        <v>10</v>
      </c>
      <c r="X8203" t="str">
        <f>VLOOKUP(C8203,'country description'!$A$2:$B$16,2,0)</f>
        <v>India</v>
      </c>
      <c r="Y8203" t="str">
        <f t="shared" si="246"/>
        <v>Rs.400</v>
      </c>
      <c r="Z8203" s="36">
        <f t="shared" si="247"/>
        <v>400</v>
      </c>
    </row>
    <row r="8204" ht="14.25" customHeight="1" spans="1:26">
      <c r="A8204" s="33">
        <v>18419919</v>
      </c>
      <c r="B8204" s="34" t="s">
        <v>20947</v>
      </c>
      <c r="C8204" s="33">
        <v>1</v>
      </c>
      <c r="D8204" s="34" t="s">
        <v>27</v>
      </c>
      <c r="E8204" s="33" t="s">
        <v>20948</v>
      </c>
      <c r="F8204" s="33" t="s">
        <v>2443</v>
      </c>
      <c r="G8204" s="33" t="s">
        <v>2444</v>
      </c>
      <c r="H8204" s="33">
        <v>77.258251</v>
      </c>
      <c r="I8204" s="33">
        <v>28.5792658</v>
      </c>
      <c r="J8204" s="33" t="s">
        <v>1245</v>
      </c>
      <c r="K8204" s="33" t="s">
        <v>32</v>
      </c>
      <c r="L8204" s="33" t="s">
        <v>34</v>
      </c>
      <c r="M8204" s="33" t="s">
        <v>34</v>
      </c>
      <c r="N8204" s="33" t="s">
        <v>34</v>
      </c>
      <c r="O8204" s="33" t="s">
        <v>34</v>
      </c>
      <c r="P8204" s="33">
        <v>1</v>
      </c>
      <c r="Q8204" s="33">
        <v>0</v>
      </c>
      <c r="R8204" s="33">
        <v>100</v>
      </c>
      <c r="S8204" s="33">
        <v>1</v>
      </c>
      <c r="T8204" s="35" t="s">
        <v>4571</v>
      </c>
      <c r="U8204">
        <v>2011</v>
      </c>
      <c r="V8204">
        <v>6</v>
      </c>
      <c r="W8204">
        <v>28</v>
      </c>
      <c r="X8204" t="str">
        <f>VLOOKUP(C8204,'country description'!$A$2:$B$16,2,0)</f>
        <v>India</v>
      </c>
      <c r="Y8204" t="str">
        <f t="shared" si="246"/>
        <v>Rs.100</v>
      </c>
      <c r="Z8204" s="36">
        <f t="shared" si="247"/>
        <v>100</v>
      </c>
    </row>
    <row r="8205" ht="14.25" customHeight="1" spans="1:26">
      <c r="A8205" s="33">
        <v>18420420</v>
      </c>
      <c r="B8205" s="34" t="s">
        <v>20949</v>
      </c>
      <c r="C8205" s="33">
        <v>1</v>
      </c>
      <c r="D8205" s="34" t="s">
        <v>27</v>
      </c>
      <c r="E8205" s="33" t="s">
        <v>20950</v>
      </c>
      <c r="F8205" s="33" t="s">
        <v>1316</v>
      </c>
      <c r="G8205" s="33" t="s">
        <v>1317</v>
      </c>
      <c r="H8205" s="33">
        <v>77.31825527</v>
      </c>
      <c r="I8205" s="33">
        <v>28.66722898</v>
      </c>
      <c r="J8205" s="33" t="s">
        <v>1566</v>
      </c>
      <c r="K8205" s="33" t="s">
        <v>32</v>
      </c>
      <c r="L8205" s="33" t="s">
        <v>34</v>
      </c>
      <c r="M8205" s="33" t="s">
        <v>34</v>
      </c>
      <c r="N8205" s="33" t="s">
        <v>34</v>
      </c>
      <c r="O8205" s="33" t="s">
        <v>34</v>
      </c>
      <c r="P8205" s="33">
        <v>1</v>
      </c>
      <c r="Q8205" s="33">
        <v>12</v>
      </c>
      <c r="R8205" s="33">
        <v>300</v>
      </c>
      <c r="S8205" s="33">
        <v>3.3</v>
      </c>
      <c r="T8205" s="35" t="s">
        <v>2124</v>
      </c>
      <c r="U8205">
        <v>2017</v>
      </c>
      <c r="V8205">
        <v>10</v>
      </c>
      <c r="W8205">
        <v>11</v>
      </c>
      <c r="X8205" t="str">
        <f>VLOOKUP(C8205,'country description'!$A$2:$B$16,2,0)</f>
        <v>India</v>
      </c>
      <c r="Y8205" t="str">
        <f t="shared" si="246"/>
        <v>Rs.300</v>
      </c>
      <c r="Z8205" s="36">
        <f t="shared" si="247"/>
        <v>300</v>
      </c>
    </row>
    <row r="8206" ht="14.25" customHeight="1" spans="1:26">
      <c r="A8206" s="33">
        <v>18420424</v>
      </c>
      <c r="B8206" s="34" t="s">
        <v>20951</v>
      </c>
      <c r="C8206" s="33">
        <v>1</v>
      </c>
      <c r="D8206" s="34" t="s">
        <v>27</v>
      </c>
      <c r="E8206" s="33" t="s">
        <v>20952</v>
      </c>
      <c r="F8206" s="33" t="s">
        <v>1316</v>
      </c>
      <c r="G8206" s="33" t="s">
        <v>1317</v>
      </c>
      <c r="H8206" s="33">
        <v>77.31824689</v>
      </c>
      <c r="I8206" s="33">
        <v>28.66696569</v>
      </c>
      <c r="J8206" s="33" t="s">
        <v>80</v>
      </c>
      <c r="K8206" s="33" t="s">
        <v>32</v>
      </c>
      <c r="L8206" s="33" t="s">
        <v>34</v>
      </c>
      <c r="M8206" s="33" t="s">
        <v>34</v>
      </c>
      <c r="N8206" s="33" t="s">
        <v>34</v>
      </c>
      <c r="O8206" s="33" t="s">
        <v>34</v>
      </c>
      <c r="P8206" s="33">
        <v>1</v>
      </c>
      <c r="Q8206" s="33">
        <v>0</v>
      </c>
      <c r="R8206" s="33">
        <v>250</v>
      </c>
      <c r="S8206" s="33">
        <v>1</v>
      </c>
      <c r="T8206" s="35" t="s">
        <v>199</v>
      </c>
      <c r="U8206">
        <v>2018</v>
      </c>
      <c r="V8206">
        <v>10</v>
      </c>
      <c r="W8206">
        <v>5</v>
      </c>
      <c r="X8206" t="str">
        <f>VLOOKUP(C8206,'country description'!$A$2:$B$16,2,0)</f>
        <v>India</v>
      </c>
      <c r="Y8206" t="str">
        <f t="shared" si="246"/>
        <v>Rs.250</v>
      </c>
      <c r="Z8206" s="36">
        <f t="shared" si="247"/>
        <v>250</v>
      </c>
    </row>
    <row r="8207" ht="14.25" customHeight="1" spans="1:26">
      <c r="A8207" s="33">
        <v>18420426</v>
      </c>
      <c r="B8207" s="34" t="s">
        <v>20953</v>
      </c>
      <c r="C8207" s="33">
        <v>1</v>
      </c>
      <c r="D8207" s="34" t="s">
        <v>135</v>
      </c>
      <c r="E8207" s="33" t="s">
        <v>20954</v>
      </c>
      <c r="F8207" s="33" t="s">
        <v>4768</v>
      </c>
      <c r="G8207" s="33" t="s">
        <v>7263</v>
      </c>
      <c r="H8207" s="33">
        <v>77.0693827</v>
      </c>
      <c r="I8207" s="33">
        <v>28.510128</v>
      </c>
      <c r="J8207" s="33" t="s">
        <v>20955</v>
      </c>
      <c r="K8207" s="33" t="s">
        <v>32</v>
      </c>
      <c r="L8207" s="33" t="s">
        <v>34</v>
      </c>
      <c r="M8207" s="33" t="s">
        <v>33</v>
      </c>
      <c r="N8207" s="33" t="s">
        <v>34</v>
      </c>
      <c r="O8207" s="33" t="s">
        <v>34</v>
      </c>
      <c r="P8207" s="33">
        <v>1</v>
      </c>
      <c r="Q8207" s="33">
        <v>40</v>
      </c>
      <c r="R8207" s="33">
        <v>400</v>
      </c>
      <c r="S8207" s="33">
        <v>3.5</v>
      </c>
      <c r="T8207" s="35" t="s">
        <v>8748</v>
      </c>
      <c r="U8207">
        <v>2017</v>
      </c>
      <c r="V8207">
        <v>12</v>
      </c>
      <c r="W8207">
        <v>9</v>
      </c>
      <c r="X8207" t="str">
        <f>VLOOKUP(C8207,'country description'!$A$2:$B$16,2,0)</f>
        <v>India</v>
      </c>
      <c r="Y8207" t="str">
        <f t="shared" si="246"/>
        <v>Rs.400</v>
      </c>
      <c r="Z8207" s="36">
        <f t="shared" si="247"/>
        <v>400</v>
      </c>
    </row>
    <row r="8208" ht="14.25" customHeight="1" spans="1:26">
      <c r="A8208" s="33">
        <v>18420427</v>
      </c>
      <c r="B8208" s="34" t="s">
        <v>20956</v>
      </c>
      <c r="C8208" s="33">
        <v>1</v>
      </c>
      <c r="D8208" s="34" t="s">
        <v>27</v>
      </c>
      <c r="E8208" s="33" t="s">
        <v>20957</v>
      </c>
      <c r="F8208" s="33" t="s">
        <v>193</v>
      </c>
      <c r="G8208" s="33" t="s">
        <v>194</v>
      </c>
      <c r="H8208" s="33">
        <v>77.1200667</v>
      </c>
      <c r="I8208" s="33">
        <v>28.6392619</v>
      </c>
      <c r="J8208" s="33" t="s">
        <v>90</v>
      </c>
      <c r="K8208" s="33" t="s">
        <v>32</v>
      </c>
      <c r="L8208" s="33" t="s">
        <v>34</v>
      </c>
      <c r="M8208" s="33" t="s">
        <v>34</v>
      </c>
      <c r="N8208" s="33" t="s">
        <v>34</v>
      </c>
      <c r="O8208" s="33" t="s">
        <v>34</v>
      </c>
      <c r="P8208" s="33">
        <v>2</v>
      </c>
      <c r="Q8208" s="33">
        <v>4</v>
      </c>
      <c r="R8208" s="33">
        <v>650</v>
      </c>
      <c r="S8208" s="33">
        <v>3</v>
      </c>
      <c r="T8208" s="35" t="s">
        <v>8308</v>
      </c>
      <c r="U8208">
        <v>2014</v>
      </c>
      <c r="V8208">
        <v>3</v>
      </c>
      <c r="W8208">
        <v>11</v>
      </c>
      <c r="X8208" t="str">
        <f>VLOOKUP(C8208,'country description'!$A$2:$B$16,2,0)</f>
        <v>India</v>
      </c>
      <c r="Y8208" t="str">
        <f t="shared" si="246"/>
        <v>Rs.650</v>
      </c>
      <c r="Z8208" s="36">
        <f t="shared" si="247"/>
        <v>650</v>
      </c>
    </row>
    <row r="8209" ht="14.25" customHeight="1" spans="1:26">
      <c r="A8209" s="33">
        <v>18420428</v>
      </c>
      <c r="B8209" s="34" t="s">
        <v>20958</v>
      </c>
      <c r="C8209" s="33">
        <v>1</v>
      </c>
      <c r="D8209" s="34" t="s">
        <v>27</v>
      </c>
      <c r="E8209" s="33" t="s">
        <v>20959</v>
      </c>
      <c r="F8209" s="33" t="s">
        <v>1316</v>
      </c>
      <c r="G8209" s="33" t="s">
        <v>1317</v>
      </c>
      <c r="H8209" s="33">
        <v>77.31822677</v>
      </c>
      <c r="I8209" s="33">
        <v>28.667041</v>
      </c>
      <c r="J8209" s="33" t="s">
        <v>358</v>
      </c>
      <c r="K8209" s="33" t="s">
        <v>32</v>
      </c>
      <c r="L8209" s="33" t="s">
        <v>34</v>
      </c>
      <c r="M8209" s="33" t="s">
        <v>34</v>
      </c>
      <c r="N8209" s="33" t="s">
        <v>34</v>
      </c>
      <c r="O8209" s="33" t="s">
        <v>34</v>
      </c>
      <c r="P8209" s="33">
        <v>1</v>
      </c>
      <c r="Q8209" s="33">
        <v>0</v>
      </c>
      <c r="R8209" s="33">
        <v>200</v>
      </c>
      <c r="S8209" s="33">
        <v>1</v>
      </c>
      <c r="T8209" s="35" t="s">
        <v>16388</v>
      </c>
      <c r="U8209">
        <v>2012</v>
      </c>
      <c r="V8209">
        <v>1</v>
      </c>
      <c r="W8209">
        <v>14</v>
      </c>
      <c r="X8209" t="str">
        <f>VLOOKUP(C8209,'country description'!$A$2:$B$16,2,0)</f>
        <v>India</v>
      </c>
      <c r="Y8209" t="str">
        <f t="shared" si="246"/>
        <v>Rs.200</v>
      </c>
      <c r="Z8209" s="36">
        <f t="shared" si="247"/>
        <v>200</v>
      </c>
    </row>
    <row r="8210" ht="14.25" customHeight="1" spans="1:26">
      <c r="A8210" s="33">
        <v>18420432</v>
      </c>
      <c r="B8210" s="34" t="s">
        <v>20960</v>
      </c>
      <c r="C8210" s="33">
        <v>1</v>
      </c>
      <c r="D8210" s="34" t="s">
        <v>1199</v>
      </c>
      <c r="E8210" s="33" t="s">
        <v>20961</v>
      </c>
      <c r="F8210" s="33" t="s">
        <v>5528</v>
      </c>
      <c r="G8210" s="33" t="s">
        <v>5529</v>
      </c>
      <c r="H8210" s="33">
        <v>77.3138205</v>
      </c>
      <c r="I8210" s="33">
        <v>28.417529</v>
      </c>
      <c r="J8210" s="33" t="s">
        <v>329</v>
      </c>
      <c r="K8210" s="33" t="s">
        <v>32</v>
      </c>
      <c r="L8210" s="33" t="s">
        <v>34</v>
      </c>
      <c r="M8210" s="33" t="s">
        <v>34</v>
      </c>
      <c r="N8210" s="33" t="s">
        <v>34</v>
      </c>
      <c r="O8210" s="33" t="s">
        <v>34</v>
      </c>
      <c r="P8210" s="33">
        <v>1</v>
      </c>
      <c r="Q8210" s="33">
        <v>6</v>
      </c>
      <c r="R8210" s="33">
        <v>200</v>
      </c>
      <c r="S8210" s="33">
        <v>3</v>
      </c>
      <c r="T8210" s="35" t="s">
        <v>14920</v>
      </c>
      <c r="U8210">
        <v>2015</v>
      </c>
      <c r="V8210">
        <v>6</v>
      </c>
      <c r="W8210">
        <v>10</v>
      </c>
      <c r="X8210" t="str">
        <f>VLOOKUP(C8210,'country description'!$A$2:$B$16,2,0)</f>
        <v>India</v>
      </c>
      <c r="Y8210" t="str">
        <f t="shared" si="246"/>
        <v>Rs.200</v>
      </c>
      <c r="Z8210" s="36">
        <f t="shared" si="247"/>
        <v>200</v>
      </c>
    </row>
    <row r="8211" ht="14.25" customHeight="1" spans="1:26">
      <c r="A8211" s="33">
        <v>18420433</v>
      </c>
      <c r="B8211" s="34" t="s">
        <v>20962</v>
      </c>
      <c r="C8211" s="33">
        <v>1</v>
      </c>
      <c r="D8211" s="34" t="s">
        <v>27</v>
      </c>
      <c r="E8211" s="33" t="s">
        <v>20963</v>
      </c>
      <c r="F8211" s="33" t="s">
        <v>227</v>
      </c>
      <c r="G8211" s="33" t="s">
        <v>228</v>
      </c>
      <c r="H8211" s="33">
        <v>77.1738594</v>
      </c>
      <c r="I8211" s="33">
        <v>28.6447299</v>
      </c>
      <c r="J8211" s="33" t="s">
        <v>534</v>
      </c>
      <c r="K8211" s="33" t="s">
        <v>32</v>
      </c>
      <c r="L8211" s="33" t="s">
        <v>34</v>
      </c>
      <c r="M8211" s="33" t="s">
        <v>34</v>
      </c>
      <c r="N8211" s="33" t="s">
        <v>34</v>
      </c>
      <c r="O8211" s="33" t="s">
        <v>34</v>
      </c>
      <c r="P8211" s="33">
        <v>1</v>
      </c>
      <c r="Q8211" s="33">
        <v>0</v>
      </c>
      <c r="R8211" s="33">
        <v>400</v>
      </c>
      <c r="S8211" s="33">
        <v>1</v>
      </c>
      <c r="T8211" s="35" t="s">
        <v>1313</v>
      </c>
      <c r="U8211">
        <v>2013</v>
      </c>
      <c r="V8211">
        <v>4</v>
      </c>
      <c r="W8211">
        <v>14</v>
      </c>
      <c r="X8211" t="str">
        <f>VLOOKUP(C8211,'country description'!$A$2:$B$16,2,0)</f>
        <v>India</v>
      </c>
      <c r="Y8211" t="str">
        <f t="shared" si="246"/>
        <v>Rs.400</v>
      </c>
      <c r="Z8211" s="36">
        <f t="shared" si="247"/>
        <v>400</v>
      </c>
    </row>
    <row r="8212" ht="14.25" customHeight="1" spans="1:26">
      <c r="A8212" s="33">
        <v>18420444</v>
      </c>
      <c r="B8212" s="34" t="s">
        <v>6553</v>
      </c>
      <c r="C8212" s="33">
        <v>1</v>
      </c>
      <c r="D8212" s="34" t="s">
        <v>27</v>
      </c>
      <c r="E8212" s="33" t="s">
        <v>20964</v>
      </c>
      <c r="F8212" s="33" t="s">
        <v>703</v>
      </c>
      <c r="G8212" s="33" t="s">
        <v>704</v>
      </c>
      <c r="H8212" s="33">
        <v>77.18484</v>
      </c>
      <c r="I8212" s="33">
        <v>28.6409495</v>
      </c>
      <c r="J8212" s="33" t="s">
        <v>2823</v>
      </c>
      <c r="K8212" s="33" t="s">
        <v>32</v>
      </c>
      <c r="L8212" s="33" t="s">
        <v>34</v>
      </c>
      <c r="M8212" s="33" t="s">
        <v>34</v>
      </c>
      <c r="N8212" s="33" t="s">
        <v>34</v>
      </c>
      <c r="O8212" s="33" t="s">
        <v>34</v>
      </c>
      <c r="P8212" s="33">
        <v>1</v>
      </c>
      <c r="Q8212" s="33">
        <v>4</v>
      </c>
      <c r="R8212" s="33">
        <v>300</v>
      </c>
      <c r="S8212" s="33">
        <v>3</v>
      </c>
      <c r="T8212" s="35" t="s">
        <v>5332</v>
      </c>
      <c r="U8212">
        <v>2012</v>
      </c>
      <c r="V8212">
        <v>10</v>
      </c>
      <c r="W8212">
        <v>20</v>
      </c>
      <c r="X8212" t="str">
        <f>VLOOKUP(C8212,'country description'!$A$2:$B$16,2,0)</f>
        <v>India</v>
      </c>
      <c r="Y8212" t="str">
        <f t="shared" si="246"/>
        <v>Rs.300</v>
      </c>
      <c r="Z8212" s="36">
        <f t="shared" si="247"/>
        <v>300</v>
      </c>
    </row>
    <row r="8213" ht="14.25" customHeight="1" spans="1:26">
      <c r="A8213" s="33">
        <v>18420450</v>
      </c>
      <c r="B8213" s="34" t="s">
        <v>20965</v>
      </c>
      <c r="C8213" s="33">
        <v>1</v>
      </c>
      <c r="D8213" s="34" t="s">
        <v>135</v>
      </c>
      <c r="E8213" s="33" t="s">
        <v>20966</v>
      </c>
      <c r="F8213" s="33" t="s">
        <v>1118</v>
      </c>
      <c r="G8213" s="33" t="s">
        <v>1119</v>
      </c>
      <c r="H8213" s="33">
        <v>77.0869794</v>
      </c>
      <c r="I8213" s="33">
        <v>28.4626811</v>
      </c>
      <c r="J8213" s="33" t="s">
        <v>986</v>
      </c>
      <c r="K8213" s="33" t="s">
        <v>32</v>
      </c>
      <c r="L8213" s="33" t="s">
        <v>34</v>
      </c>
      <c r="M8213" s="33" t="s">
        <v>33</v>
      </c>
      <c r="N8213" s="33" t="s">
        <v>34</v>
      </c>
      <c r="O8213" s="33" t="s">
        <v>34</v>
      </c>
      <c r="P8213" s="33">
        <v>1</v>
      </c>
      <c r="Q8213" s="33">
        <v>94</v>
      </c>
      <c r="R8213" s="33">
        <v>300</v>
      </c>
      <c r="S8213" s="33">
        <v>3.9</v>
      </c>
      <c r="T8213" s="35" t="s">
        <v>4742</v>
      </c>
      <c r="U8213">
        <v>2013</v>
      </c>
      <c r="V8213">
        <v>4</v>
      </c>
      <c r="W8213">
        <v>24</v>
      </c>
      <c r="X8213" t="str">
        <f>VLOOKUP(C8213,'country description'!$A$2:$B$16,2,0)</f>
        <v>India</v>
      </c>
      <c r="Y8213" t="str">
        <f t="shared" si="246"/>
        <v>Rs.300</v>
      </c>
      <c r="Z8213" s="36">
        <f t="shared" si="247"/>
        <v>300</v>
      </c>
    </row>
    <row r="8214" ht="14.25" customHeight="1" spans="1:26">
      <c r="A8214" s="33">
        <v>18420452</v>
      </c>
      <c r="B8214" s="34" t="s">
        <v>18755</v>
      </c>
      <c r="C8214" s="33">
        <v>1</v>
      </c>
      <c r="D8214" s="34" t="s">
        <v>27</v>
      </c>
      <c r="E8214" s="33" t="s">
        <v>166</v>
      </c>
      <c r="F8214" s="33" t="s">
        <v>165</v>
      </c>
      <c r="G8214" s="33" t="s">
        <v>166</v>
      </c>
      <c r="H8214" s="33">
        <v>77.133327</v>
      </c>
      <c r="I8214" s="33">
        <v>28.670435</v>
      </c>
      <c r="J8214" s="33" t="s">
        <v>2219</v>
      </c>
      <c r="K8214" s="33" t="s">
        <v>32</v>
      </c>
      <c r="L8214" s="33" t="s">
        <v>34</v>
      </c>
      <c r="M8214" s="33" t="s">
        <v>33</v>
      </c>
      <c r="N8214" s="33" t="s">
        <v>34</v>
      </c>
      <c r="O8214" s="33" t="s">
        <v>34</v>
      </c>
      <c r="P8214" s="33">
        <v>2</v>
      </c>
      <c r="Q8214" s="33">
        <v>61</v>
      </c>
      <c r="R8214" s="33">
        <v>700</v>
      </c>
      <c r="S8214" s="33">
        <v>4.6</v>
      </c>
      <c r="T8214" s="35" t="s">
        <v>5710</v>
      </c>
      <c r="U8214">
        <v>2017</v>
      </c>
      <c r="V8214">
        <v>10</v>
      </c>
      <c r="W8214">
        <v>17</v>
      </c>
      <c r="X8214" t="str">
        <f>VLOOKUP(C8214,'country description'!$A$2:$B$16,2,0)</f>
        <v>India</v>
      </c>
      <c r="Y8214" t="str">
        <f t="shared" si="246"/>
        <v>Rs.700</v>
      </c>
      <c r="Z8214" s="36">
        <f t="shared" si="247"/>
        <v>700</v>
      </c>
    </row>
    <row r="8215" ht="14.25" customHeight="1" spans="1:26">
      <c r="A8215" s="33">
        <v>18420454</v>
      </c>
      <c r="B8215" s="34" t="s">
        <v>20967</v>
      </c>
      <c r="C8215" s="33">
        <v>1</v>
      </c>
      <c r="D8215" s="34" t="s">
        <v>135</v>
      </c>
      <c r="E8215" s="33" t="s">
        <v>20968</v>
      </c>
      <c r="F8215" s="33" t="s">
        <v>2916</v>
      </c>
      <c r="G8215" s="33" t="s">
        <v>2917</v>
      </c>
      <c r="H8215" s="33">
        <v>77.0796953</v>
      </c>
      <c r="I8215" s="33">
        <v>28.460726</v>
      </c>
      <c r="J8215" s="33" t="s">
        <v>5838</v>
      </c>
      <c r="K8215" s="33" t="s">
        <v>32</v>
      </c>
      <c r="L8215" s="33" t="s">
        <v>34</v>
      </c>
      <c r="M8215" s="33" t="s">
        <v>33</v>
      </c>
      <c r="N8215" s="33" t="s">
        <v>34</v>
      </c>
      <c r="O8215" s="33" t="s">
        <v>34</v>
      </c>
      <c r="P8215" s="33">
        <v>2</v>
      </c>
      <c r="Q8215" s="33">
        <v>27</v>
      </c>
      <c r="R8215" s="33">
        <v>700</v>
      </c>
      <c r="S8215" s="33">
        <v>4</v>
      </c>
      <c r="T8215" s="35" t="s">
        <v>2905</v>
      </c>
      <c r="U8215">
        <v>2018</v>
      </c>
      <c r="V8215">
        <v>10</v>
      </c>
      <c r="W8215">
        <v>3</v>
      </c>
      <c r="X8215" t="str">
        <f>VLOOKUP(C8215,'country description'!$A$2:$B$16,2,0)</f>
        <v>India</v>
      </c>
      <c r="Y8215" t="str">
        <f t="shared" si="246"/>
        <v>Rs.700</v>
      </c>
      <c r="Z8215" s="36">
        <f t="shared" si="247"/>
        <v>700</v>
      </c>
    </row>
    <row r="8216" ht="14.25" customHeight="1" spans="1:26">
      <c r="A8216" s="33">
        <v>18420456</v>
      </c>
      <c r="B8216" s="34" t="s">
        <v>20969</v>
      </c>
      <c r="C8216" s="33">
        <v>1</v>
      </c>
      <c r="D8216" s="34" t="s">
        <v>27</v>
      </c>
      <c r="E8216" s="33" t="s">
        <v>20970</v>
      </c>
      <c r="F8216" s="33" t="s">
        <v>193</v>
      </c>
      <c r="G8216" s="33" t="s">
        <v>194</v>
      </c>
      <c r="H8216" s="33">
        <v>77.1192507</v>
      </c>
      <c r="I8216" s="33">
        <v>28.647609</v>
      </c>
      <c r="J8216" s="33" t="s">
        <v>90</v>
      </c>
      <c r="K8216" s="33" t="s">
        <v>32</v>
      </c>
      <c r="L8216" s="33" t="s">
        <v>33</v>
      </c>
      <c r="M8216" s="33" t="s">
        <v>34</v>
      </c>
      <c r="N8216" s="33" t="s">
        <v>34</v>
      </c>
      <c r="O8216" s="33" t="s">
        <v>34</v>
      </c>
      <c r="P8216" s="33">
        <v>3</v>
      </c>
      <c r="Q8216" s="33">
        <v>128</v>
      </c>
      <c r="R8216" s="33">
        <v>1300</v>
      </c>
      <c r="S8216" s="33">
        <v>4.6</v>
      </c>
      <c r="T8216" s="35" t="s">
        <v>8579</v>
      </c>
      <c r="U8216">
        <v>2017</v>
      </c>
      <c r="V8216">
        <v>2</v>
      </c>
      <c r="W8216">
        <v>3</v>
      </c>
      <c r="X8216" t="str">
        <f>VLOOKUP(C8216,'country description'!$A$2:$B$16,2,0)</f>
        <v>India</v>
      </c>
      <c r="Y8216" t="str">
        <f t="shared" si="246"/>
        <v>Rs.1300</v>
      </c>
      <c r="Z8216" s="36">
        <f t="shared" si="247"/>
        <v>1300</v>
      </c>
    </row>
    <row r="8217" ht="14.25" customHeight="1" spans="1:26">
      <c r="A8217" s="33">
        <v>18420465</v>
      </c>
      <c r="B8217" s="34" t="s">
        <v>20971</v>
      </c>
      <c r="C8217" s="33">
        <v>1</v>
      </c>
      <c r="D8217" s="34" t="s">
        <v>1199</v>
      </c>
      <c r="E8217" s="33" t="s">
        <v>20972</v>
      </c>
      <c r="F8217" s="33" t="s">
        <v>634</v>
      </c>
      <c r="G8217" s="33" t="s">
        <v>3058</v>
      </c>
      <c r="H8217" s="33">
        <v>77.309147</v>
      </c>
      <c r="I8217" s="33">
        <v>28.446933</v>
      </c>
      <c r="J8217" s="33" t="s">
        <v>8521</v>
      </c>
      <c r="K8217" s="33" t="s">
        <v>32</v>
      </c>
      <c r="L8217" s="33" t="s">
        <v>34</v>
      </c>
      <c r="M8217" s="33" t="s">
        <v>33</v>
      </c>
      <c r="N8217" s="33" t="s">
        <v>34</v>
      </c>
      <c r="O8217" s="33" t="s">
        <v>34</v>
      </c>
      <c r="P8217" s="33">
        <v>2</v>
      </c>
      <c r="Q8217" s="33">
        <v>7</v>
      </c>
      <c r="R8217" s="33">
        <v>700</v>
      </c>
      <c r="S8217" s="33">
        <v>3.1</v>
      </c>
      <c r="T8217" s="35" t="s">
        <v>17396</v>
      </c>
      <c r="U8217">
        <v>2010</v>
      </c>
      <c r="V8217">
        <v>3</v>
      </c>
      <c r="W8217">
        <v>28</v>
      </c>
      <c r="X8217" t="str">
        <f>VLOOKUP(C8217,'country description'!$A$2:$B$16,2,0)</f>
        <v>India</v>
      </c>
      <c r="Y8217" t="str">
        <f t="shared" si="246"/>
        <v>Rs.700</v>
      </c>
      <c r="Z8217" s="36">
        <f t="shared" si="247"/>
        <v>700</v>
      </c>
    </row>
    <row r="8218" ht="14.25" customHeight="1" spans="1:26">
      <c r="A8218" s="33">
        <v>18420467</v>
      </c>
      <c r="B8218" s="34" t="s">
        <v>20973</v>
      </c>
      <c r="C8218" s="33">
        <v>1</v>
      </c>
      <c r="D8218" s="34" t="s">
        <v>27</v>
      </c>
      <c r="E8218" s="33" t="s">
        <v>20974</v>
      </c>
      <c r="F8218" s="33" t="s">
        <v>703</v>
      </c>
      <c r="G8218" s="33" t="s">
        <v>704</v>
      </c>
      <c r="H8218" s="33">
        <v>77.1804858</v>
      </c>
      <c r="I8218" s="33">
        <v>28.6381693</v>
      </c>
      <c r="J8218" s="33" t="s">
        <v>866</v>
      </c>
      <c r="K8218" s="33" t="s">
        <v>32</v>
      </c>
      <c r="L8218" s="33" t="s">
        <v>34</v>
      </c>
      <c r="M8218" s="33" t="s">
        <v>33</v>
      </c>
      <c r="N8218" s="33" t="s">
        <v>34</v>
      </c>
      <c r="O8218" s="33" t="s">
        <v>34</v>
      </c>
      <c r="P8218" s="33">
        <v>2</v>
      </c>
      <c r="Q8218" s="33">
        <v>101</v>
      </c>
      <c r="R8218" s="33">
        <v>750</v>
      </c>
      <c r="S8218" s="33">
        <v>4.1</v>
      </c>
      <c r="T8218" s="35" t="s">
        <v>7913</v>
      </c>
      <c r="U8218">
        <v>2012</v>
      </c>
      <c r="V8218">
        <v>7</v>
      </c>
      <c r="W8218">
        <v>11</v>
      </c>
      <c r="X8218" t="str">
        <f>VLOOKUP(C8218,'country description'!$A$2:$B$16,2,0)</f>
        <v>India</v>
      </c>
      <c r="Y8218" t="str">
        <f t="shared" si="246"/>
        <v>Rs.750</v>
      </c>
      <c r="Z8218" s="36">
        <f t="shared" si="247"/>
        <v>750</v>
      </c>
    </row>
    <row r="8219" ht="14.25" customHeight="1" spans="1:26">
      <c r="A8219" s="33">
        <v>18420653</v>
      </c>
      <c r="B8219" s="34" t="s">
        <v>20975</v>
      </c>
      <c r="C8219" s="33">
        <v>1</v>
      </c>
      <c r="D8219" s="34" t="s">
        <v>27</v>
      </c>
      <c r="E8219" s="33" t="s">
        <v>20976</v>
      </c>
      <c r="F8219" s="33" t="s">
        <v>1729</v>
      </c>
      <c r="G8219" s="33" t="s">
        <v>1730</v>
      </c>
      <c r="H8219" s="33">
        <v>77.2027451</v>
      </c>
      <c r="I8219" s="33">
        <v>28.6949307</v>
      </c>
      <c r="J8219" s="33" t="s">
        <v>90</v>
      </c>
      <c r="K8219" s="33" t="s">
        <v>32</v>
      </c>
      <c r="L8219" s="33" t="s">
        <v>34</v>
      </c>
      <c r="M8219" s="33" t="s">
        <v>34</v>
      </c>
      <c r="N8219" s="33" t="s">
        <v>34</v>
      </c>
      <c r="O8219" s="33" t="s">
        <v>34</v>
      </c>
      <c r="P8219" s="33">
        <v>1</v>
      </c>
      <c r="Q8219" s="33">
        <v>0</v>
      </c>
      <c r="R8219" s="33">
        <v>350</v>
      </c>
      <c r="S8219" s="33">
        <v>1</v>
      </c>
      <c r="T8219" s="35" t="s">
        <v>2718</v>
      </c>
      <c r="U8219">
        <v>2014</v>
      </c>
      <c r="V8219">
        <v>10</v>
      </c>
      <c r="W8219">
        <v>28</v>
      </c>
      <c r="X8219" t="str">
        <f>VLOOKUP(C8219,'country description'!$A$2:$B$16,2,0)</f>
        <v>India</v>
      </c>
      <c r="Y8219" t="str">
        <f t="shared" si="246"/>
        <v>Rs.350</v>
      </c>
      <c r="Z8219" s="36">
        <f t="shared" si="247"/>
        <v>350</v>
      </c>
    </row>
    <row r="8220" ht="14.25" customHeight="1" spans="1:26">
      <c r="A8220" s="33">
        <v>18420675</v>
      </c>
      <c r="B8220" s="34" t="s">
        <v>20977</v>
      </c>
      <c r="C8220" s="33">
        <v>1</v>
      </c>
      <c r="D8220" s="34" t="s">
        <v>27</v>
      </c>
      <c r="E8220" s="33" t="s">
        <v>20978</v>
      </c>
      <c r="F8220" s="33" t="s">
        <v>480</v>
      </c>
      <c r="G8220" s="33" t="s">
        <v>481</v>
      </c>
      <c r="H8220" s="33">
        <v>77.2349022</v>
      </c>
      <c r="I8220" s="33">
        <v>28.6497205</v>
      </c>
      <c r="J8220" s="33" t="s">
        <v>8325</v>
      </c>
      <c r="K8220" s="33" t="s">
        <v>32</v>
      </c>
      <c r="L8220" s="33" t="s">
        <v>34</v>
      </c>
      <c r="M8220" s="33" t="s">
        <v>34</v>
      </c>
      <c r="N8220" s="33" t="s">
        <v>34</v>
      </c>
      <c r="O8220" s="33" t="s">
        <v>34</v>
      </c>
      <c r="P8220" s="33">
        <v>1</v>
      </c>
      <c r="Q8220" s="33">
        <v>5</v>
      </c>
      <c r="R8220" s="33">
        <v>100</v>
      </c>
      <c r="S8220" s="33">
        <v>3.1</v>
      </c>
      <c r="T8220" s="35" t="s">
        <v>1563</v>
      </c>
      <c r="U8220">
        <v>2015</v>
      </c>
      <c r="V8220">
        <v>7</v>
      </c>
      <c r="W8220">
        <v>19</v>
      </c>
      <c r="X8220" t="str">
        <f>VLOOKUP(C8220,'country description'!$A$2:$B$16,2,0)</f>
        <v>India</v>
      </c>
      <c r="Y8220" t="str">
        <f t="shared" si="246"/>
        <v>Rs.100</v>
      </c>
      <c r="Z8220" s="36">
        <f t="shared" si="247"/>
        <v>100</v>
      </c>
    </row>
    <row r="8221" ht="14.25" customHeight="1" spans="1:26">
      <c r="A8221" s="33">
        <v>18420679</v>
      </c>
      <c r="B8221" s="34" t="s">
        <v>20979</v>
      </c>
      <c r="C8221" s="33">
        <v>1</v>
      </c>
      <c r="D8221" s="34" t="s">
        <v>27</v>
      </c>
      <c r="E8221" s="33" t="s">
        <v>20980</v>
      </c>
      <c r="F8221" s="33" t="s">
        <v>1591</v>
      </c>
      <c r="G8221" s="33" t="s">
        <v>1592</v>
      </c>
      <c r="H8221" s="33">
        <v>0</v>
      </c>
      <c r="I8221" s="33">
        <v>0</v>
      </c>
      <c r="J8221" s="33" t="s">
        <v>1634</v>
      </c>
      <c r="K8221" s="33" t="s">
        <v>32</v>
      </c>
      <c r="L8221" s="33" t="s">
        <v>34</v>
      </c>
      <c r="M8221" s="33" t="s">
        <v>34</v>
      </c>
      <c r="N8221" s="33" t="s">
        <v>34</v>
      </c>
      <c r="O8221" s="33" t="s">
        <v>34</v>
      </c>
      <c r="P8221" s="33">
        <v>1</v>
      </c>
      <c r="Q8221" s="33">
        <v>39</v>
      </c>
      <c r="R8221" s="33">
        <v>150</v>
      </c>
      <c r="S8221" s="33">
        <v>3.7</v>
      </c>
      <c r="T8221" s="35" t="s">
        <v>5909</v>
      </c>
      <c r="U8221">
        <v>2017</v>
      </c>
      <c r="V8221">
        <v>5</v>
      </c>
      <c r="W8221">
        <v>4</v>
      </c>
      <c r="X8221" t="str">
        <f>VLOOKUP(C8221,'country description'!$A$2:$B$16,2,0)</f>
        <v>India</v>
      </c>
      <c r="Y8221" t="str">
        <f t="shared" si="246"/>
        <v>Rs.150</v>
      </c>
      <c r="Z8221" s="36">
        <f t="shared" si="247"/>
        <v>150</v>
      </c>
    </row>
    <row r="8222" ht="14.25" customHeight="1" spans="1:26">
      <c r="A8222" s="33">
        <v>18420694</v>
      </c>
      <c r="B8222" s="34" t="s">
        <v>9683</v>
      </c>
      <c r="C8222" s="33">
        <v>1</v>
      </c>
      <c r="D8222" s="34" t="s">
        <v>27</v>
      </c>
      <c r="E8222" s="33" t="s">
        <v>20981</v>
      </c>
      <c r="F8222" s="33" t="s">
        <v>1591</v>
      </c>
      <c r="G8222" s="33" t="s">
        <v>1592</v>
      </c>
      <c r="H8222" s="33">
        <v>77.295699</v>
      </c>
      <c r="I8222" s="33">
        <v>28.6073217</v>
      </c>
      <c r="J8222" s="33" t="s">
        <v>44</v>
      </c>
      <c r="K8222" s="33" t="s">
        <v>32</v>
      </c>
      <c r="L8222" s="33" t="s">
        <v>34</v>
      </c>
      <c r="M8222" s="33" t="s">
        <v>34</v>
      </c>
      <c r="N8222" s="33" t="s">
        <v>34</v>
      </c>
      <c r="O8222" s="33" t="s">
        <v>34</v>
      </c>
      <c r="P8222" s="33">
        <v>2</v>
      </c>
      <c r="Q8222" s="33">
        <v>1</v>
      </c>
      <c r="R8222" s="33">
        <v>500</v>
      </c>
      <c r="S8222" s="33">
        <v>1</v>
      </c>
      <c r="T8222" s="35" t="s">
        <v>15966</v>
      </c>
      <c r="U8222">
        <v>2017</v>
      </c>
      <c r="V8222">
        <v>9</v>
      </c>
      <c r="W8222">
        <v>7</v>
      </c>
      <c r="X8222" t="str">
        <f>VLOOKUP(C8222,'country description'!$A$2:$B$16,2,0)</f>
        <v>India</v>
      </c>
      <c r="Y8222" t="str">
        <f t="shared" si="246"/>
        <v>Rs.500</v>
      </c>
      <c r="Z8222" s="36">
        <f t="shared" si="247"/>
        <v>500</v>
      </c>
    </row>
    <row r="8223" ht="14.25" customHeight="1" spans="1:26">
      <c r="A8223" s="33">
        <v>18420697</v>
      </c>
      <c r="B8223" s="34" t="s">
        <v>4295</v>
      </c>
      <c r="C8223" s="33">
        <v>1</v>
      </c>
      <c r="D8223" s="34" t="s">
        <v>27</v>
      </c>
      <c r="E8223" s="33" t="s">
        <v>20982</v>
      </c>
      <c r="F8223" s="33" t="s">
        <v>4999</v>
      </c>
      <c r="G8223" s="33" t="s">
        <v>5000</v>
      </c>
      <c r="H8223" s="33">
        <v>77.3143328</v>
      </c>
      <c r="I8223" s="33">
        <v>28.6017649</v>
      </c>
      <c r="J8223" s="33" t="s">
        <v>1630</v>
      </c>
      <c r="K8223" s="33" t="s">
        <v>32</v>
      </c>
      <c r="L8223" s="33" t="s">
        <v>34</v>
      </c>
      <c r="M8223" s="33" t="s">
        <v>34</v>
      </c>
      <c r="N8223" s="33" t="s">
        <v>34</v>
      </c>
      <c r="O8223" s="33" t="s">
        <v>34</v>
      </c>
      <c r="P8223" s="33">
        <v>1</v>
      </c>
      <c r="Q8223" s="33">
        <v>0</v>
      </c>
      <c r="R8223" s="33">
        <v>150</v>
      </c>
      <c r="S8223" s="33">
        <v>1</v>
      </c>
      <c r="T8223" s="35" t="s">
        <v>35</v>
      </c>
      <c r="U8223">
        <v>2013</v>
      </c>
      <c r="V8223">
        <v>9</v>
      </c>
      <c r="W8223">
        <v>11</v>
      </c>
      <c r="X8223" t="str">
        <f>VLOOKUP(C8223,'country description'!$A$2:$B$16,2,0)</f>
        <v>India</v>
      </c>
      <c r="Y8223" t="str">
        <f t="shared" si="246"/>
        <v>Rs.150</v>
      </c>
      <c r="Z8223" s="36">
        <f t="shared" si="247"/>
        <v>150</v>
      </c>
    </row>
    <row r="8224" ht="14.25" customHeight="1" spans="1:26">
      <c r="A8224" s="33">
        <v>18420881</v>
      </c>
      <c r="B8224" s="34" t="s">
        <v>20983</v>
      </c>
      <c r="C8224" s="33">
        <v>1</v>
      </c>
      <c r="D8224" s="34" t="s">
        <v>149</v>
      </c>
      <c r="E8224" s="33" t="s">
        <v>20984</v>
      </c>
      <c r="F8224" s="33" t="s">
        <v>2700</v>
      </c>
      <c r="G8224" s="33" t="s">
        <v>2701</v>
      </c>
      <c r="H8224" s="33">
        <v>77.33950197</v>
      </c>
      <c r="I8224" s="33">
        <v>28.5568248</v>
      </c>
      <c r="J8224" s="33" t="s">
        <v>90</v>
      </c>
      <c r="K8224" s="33" t="s">
        <v>32</v>
      </c>
      <c r="L8224" s="33" t="s">
        <v>34</v>
      </c>
      <c r="M8224" s="33" t="s">
        <v>34</v>
      </c>
      <c r="N8224" s="33" t="s">
        <v>34</v>
      </c>
      <c r="O8224" s="33" t="s">
        <v>34</v>
      </c>
      <c r="P8224" s="33">
        <v>1</v>
      </c>
      <c r="Q8224" s="33">
        <v>0</v>
      </c>
      <c r="R8224" s="33">
        <v>400</v>
      </c>
      <c r="S8224" s="33">
        <v>1</v>
      </c>
      <c r="T8224" s="35" t="s">
        <v>8416</v>
      </c>
      <c r="U8224">
        <v>2012</v>
      </c>
      <c r="V8224">
        <v>7</v>
      </c>
      <c r="W8224">
        <v>10</v>
      </c>
      <c r="X8224" t="str">
        <f>VLOOKUP(C8224,'country description'!$A$2:$B$16,2,0)</f>
        <v>India</v>
      </c>
      <c r="Y8224" t="str">
        <f t="shared" si="246"/>
        <v>Rs.400</v>
      </c>
      <c r="Z8224" s="36">
        <f t="shared" si="247"/>
        <v>400</v>
      </c>
    </row>
    <row r="8225" ht="14.25" customHeight="1" spans="1:26">
      <c r="A8225" s="33">
        <v>18421019</v>
      </c>
      <c r="B8225" s="34" t="s">
        <v>9116</v>
      </c>
      <c r="C8225" s="33">
        <v>1</v>
      </c>
      <c r="D8225" s="34" t="s">
        <v>27</v>
      </c>
      <c r="E8225" s="33" t="s">
        <v>20985</v>
      </c>
      <c r="F8225" s="33" t="s">
        <v>667</v>
      </c>
      <c r="G8225" s="33" t="s">
        <v>668</v>
      </c>
      <c r="H8225" s="33">
        <v>77.1890553</v>
      </c>
      <c r="I8225" s="33">
        <v>28.6780077</v>
      </c>
      <c r="J8225" s="33" t="s">
        <v>329</v>
      </c>
      <c r="K8225" s="33" t="s">
        <v>32</v>
      </c>
      <c r="L8225" s="33" t="s">
        <v>34</v>
      </c>
      <c r="M8225" s="33" t="s">
        <v>34</v>
      </c>
      <c r="N8225" s="33" t="s">
        <v>34</v>
      </c>
      <c r="O8225" s="33" t="s">
        <v>34</v>
      </c>
      <c r="P8225" s="33">
        <v>2</v>
      </c>
      <c r="Q8225" s="33">
        <v>21</v>
      </c>
      <c r="R8225" s="33">
        <v>750</v>
      </c>
      <c r="S8225" s="33">
        <v>3.4</v>
      </c>
      <c r="T8225" s="35" t="s">
        <v>13943</v>
      </c>
      <c r="U8225">
        <v>2018</v>
      </c>
      <c r="V8225">
        <v>7</v>
      </c>
      <c r="W8225">
        <v>10</v>
      </c>
      <c r="X8225" t="str">
        <f>VLOOKUP(C8225,'country description'!$A$2:$B$16,2,0)</f>
        <v>India</v>
      </c>
      <c r="Y8225" t="str">
        <f t="shared" si="246"/>
        <v>Rs.750</v>
      </c>
      <c r="Z8225" s="36">
        <f t="shared" si="247"/>
        <v>750</v>
      </c>
    </row>
    <row r="8226" ht="14.25" customHeight="1" spans="1:26">
      <c r="A8226" s="33">
        <v>18421020</v>
      </c>
      <c r="B8226" s="34" t="s">
        <v>20986</v>
      </c>
      <c r="C8226" s="33">
        <v>1</v>
      </c>
      <c r="D8226" s="34" t="s">
        <v>27</v>
      </c>
      <c r="E8226" s="33" t="s">
        <v>20987</v>
      </c>
      <c r="F8226" s="33" t="s">
        <v>207</v>
      </c>
      <c r="G8226" s="33" t="s">
        <v>208</v>
      </c>
      <c r="H8226" s="33">
        <v>77.1058511</v>
      </c>
      <c r="I8226" s="33">
        <v>28.6912752</v>
      </c>
      <c r="J8226" s="33" t="s">
        <v>2362</v>
      </c>
      <c r="K8226" s="33" t="s">
        <v>32</v>
      </c>
      <c r="L8226" s="33" t="s">
        <v>33</v>
      </c>
      <c r="M8226" s="33" t="s">
        <v>34</v>
      </c>
      <c r="N8226" s="33" t="s">
        <v>34</v>
      </c>
      <c r="O8226" s="33" t="s">
        <v>34</v>
      </c>
      <c r="P8226" s="33">
        <v>3</v>
      </c>
      <c r="Q8226" s="33">
        <v>21</v>
      </c>
      <c r="R8226" s="33">
        <v>1000</v>
      </c>
      <c r="S8226" s="33">
        <v>3.4</v>
      </c>
      <c r="T8226" s="35" t="s">
        <v>20988</v>
      </c>
      <c r="U8226">
        <v>2017</v>
      </c>
      <c r="V8226">
        <v>6</v>
      </c>
      <c r="W8226">
        <v>21</v>
      </c>
      <c r="X8226" t="str">
        <f>VLOOKUP(C8226,'country description'!$A$2:$B$16,2,0)</f>
        <v>India</v>
      </c>
      <c r="Y8226" t="str">
        <f t="shared" si="246"/>
        <v>Rs.1000</v>
      </c>
      <c r="Z8226" s="36">
        <f t="shared" si="247"/>
        <v>1000</v>
      </c>
    </row>
    <row r="8227" ht="14.25" customHeight="1" spans="1:26">
      <c r="A8227" s="33">
        <v>18421024</v>
      </c>
      <c r="B8227" s="34" t="s">
        <v>20989</v>
      </c>
      <c r="C8227" s="33">
        <v>1</v>
      </c>
      <c r="D8227" s="34" t="s">
        <v>1199</v>
      </c>
      <c r="E8227" s="33" t="s">
        <v>20990</v>
      </c>
      <c r="F8227" s="33" t="s">
        <v>410</v>
      </c>
      <c r="G8227" s="33" t="s">
        <v>1235</v>
      </c>
      <c r="H8227" s="33">
        <v>77.3199015</v>
      </c>
      <c r="I8227" s="33">
        <v>28.4095652</v>
      </c>
      <c r="J8227" s="33" t="s">
        <v>2219</v>
      </c>
      <c r="K8227" s="33" t="s">
        <v>32</v>
      </c>
      <c r="L8227" s="33" t="s">
        <v>33</v>
      </c>
      <c r="M8227" s="33" t="s">
        <v>34</v>
      </c>
      <c r="N8227" s="33" t="s">
        <v>34</v>
      </c>
      <c r="O8227" s="33" t="s">
        <v>34</v>
      </c>
      <c r="P8227" s="33">
        <v>2</v>
      </c>
      <c r="Q8227" s="33">
        <v>14</v>
      </c>
      <c r="R8227" s="33">
        <v>800</v>
      </c>
      <c r="S8227" s="33">
        <v>3.3</v>
      </c>
      <c r="T8227" s="35" t="s">
        <v>20735</v>
      </c>
      <c r="U8227">
        <v>2010</v>
      </c>
      <c r="V8227">
        <v>3</v>
      </c>
      <c r="W8227">
        <v>26</v>
      </c>
      <c r="X8227" t="str">
        <f>VLOOKUP(C8227,'country description'!$A$2:$B$16,2,0)</f>
        <v>India</v>
      </c>
      <c r="Y8227" t="str">
        <f t="shared" si="246"/>
        <v>Rs.800</v>
      </c>
      <c r="Z8227" s="36">
        <f t="shared" si="247"/>
        <v>800</v>
      </c>
    </row>
    <row r="8228" ht="14.25" customHeight="1" spans="1:26">
      <c r="A8228" s="33">
        <v>18421026</v>
      </c>
      <c r="B8228" s="34" t="s">
        <v>20991</v>
      </c>
      <c r="C8228" s="33">
        <v>1</v>
      </c>
      <c r="D8228" s="34" t="s">
        <v>27</v>
      </c>
      <c r="E8228" s="33" t="s">
        <v>20992</v>
      </c>
      <c r="F8228" s="33" t="s">
        <v>758</v>
      </c>
      <c r="G8228" s="33" t="s">
        <v>759</v>
      </c>
      <c r="H8228" s="33">
        <v>77.2154563</v>
      </c>
      <c r="I8228" s="33">
        <v>28.5492447</v>
      </c>
      <c r="J8228" s="33" t="s">
        <v>534</v>
      </c>
      <c r="K8228" s="33" t="s">
        <v>32</v>
      </c>
      <c r="L8228" s="33" t="s">
        <v>34</v>
      </c>
      <c r="M8228" s="33" t="s">
        <v>33</v>
      </c>
      <c r="N8228" s="33" t="s">
        <v>34</v>
      </c>
      <c r="O8228" s="33" t="s">
        <v>34</v>
      </c>
      <c r="P8228" s="33">
        <v>2</v>
      </c>
      <c r="Q8228" s="33">
        <v>55</v>
      </c>
      <c r="R8228" s="33">
        <v>900</v>
      </c>
      <c r="S8228" s="33">
        <v>4</v>
      </c>
      <c r="T8228" s="35" t="s">
        <v>4582</v>
      </c>
      <c r="U8228">
        <v>2015</v>
      </c>
      <c r="V8228">
        <v>2</v>
      </c>
      <c r="W8228">
        <v>23</v>
      </c>
      <c r="X8228" t="str">
        <f>VLOOKUP(C8228,'country description'!$A$2:$B$16,2,0)</f>
        <v>India</v>
      </c>
      <c r="Y8228" t="str">
        <f t="shared" si="246"/>
        <v>Rs.900</v>
      </c>
      <c r="Z8228" s="36">
        <f t="shared" si="247"/>
        <v>900</v>
      </c>
    </row>
    <row r="8229" ht="14.25" customHeight="1" spans="1:26">
      <c r="A8229" s="33">
        <v>18421027</v>
      </c>
      <c r="B8229" s="34" t="s">
        <v>20993</v>
      </c>
      <c r="C8229" s="33">
        <v>1</v>
      </c>
      <c r="D8229" s="34" t="s">
        <v>27</v>
      </c>
      <c r="E8229" s="33" t="s">
        <v>20994</v>
      </c>
      <c r="F8229" s="33" t="s">
        <v>614</v>
      </c>
      <c r="G8229" s="33" t="s">
        <v>615</v>
      </c>
      <c r="H8229" s="33">
        <v>77.2813009</v>
      </c>
      <c r="I8229" s="33">
        <v>28.6342002</v>
      </c>
      <c r="J8229" s="33" t="s">
        <v>2585</v>
      </c>
      <c r="K8229" s="33" t="s">
        <v>32</v>
      </c>
      <c r="L8229" s="33" t="s">
        <v>34</v>
      </c>
      <c r="M8229" s="33" t="s">
        <v>34</v>
      </c>
      <c r="N8229" s="33" t="s">
        <v>34</v>
      </c>
      <c r="O8229" s="33" t="s">
        <v>34</v>
      </c>
      <c r="P8229" s="33">
        <v>1</v>
      </c>
      <c r="Q8229" s="33">
        <v>15</v>
      </c>
      <c r="R8229" s="33">
        <v>200</v>
      </c>
      <c r="S8229" s="33">
        <v>3.2</v>
      </c>
      <c r="T8229" s="35" t="s">
        <v>10295</v>
      </c>
      <c r="U8229">
        <v>2017</v>
      </c>
      <c r="V8229">
        <v>2</v>
      </c>
      <c r="W8229">
        <v>7</v>
      </c>
      <c r="X8229" t="str">
        <f>VLOOKUP(C8229,'country description'!$A$2:$B$16,2,0)</f>
        <v>India</v>
      </c>
      <c r="Y8229" t="str">
        <f t="shared" si="246"/>
        <v>Rs.200</v>
      </c>
      <c r="Z8229" s="36">
        <f t="shared" si="247"/>
        <v>200</v>
      </c>
    </row>
    <row r="8230" ht="14.25" customHeight="1" spans="1:26">
      <c r="A8230" s="33">
        <v>18421029</v>
      </c>
      <c r="B8230" s="34" t="s">
        <v>20995</v>
      </c>
      <c r="C8230" s="33">
        <v>1</v>
      </c>
      <c r="D8230" s="34" t="s">
        <v>135</v>
      </c>
      <c r="E8230" s="33" t="s">
        <v>20996</v>
      </c>
      <c r="F8230" s="33" t="s">
        <v>2916</v>
      </c>
      <c r="G8230" s="33" t="s">
        <v>2917</v>
      </c>
      <c r="H8230" s="33">
        <v>77.0793669</v>
      </c>
      <c r="I8230" s="33">
        <v>28.4613734</v>
      </c>
      <c r="J8230" s="33" t="s">
        <v>329</v>
      </c>
      <c r="K8230" s="33" t="s">
        <v>32</v>
      </c>
      <c r="L8230" s="33" t="s">
        <v>34</v>
      </c>
      <c r="M8230" s="33" t="s">
        <v>34</v>
      </c>
      <c r="N8230" s="33" t="s">
        <v>34</v>
      </c>
      <c r="O8230" s="33" t="s">
        <v>34</v>
      </c>
      <c r="P8230" s="33">
        <v>1</v>
      </c>
      <c r="Q8230" s="33">
        <v>4</v>
      </c>
      <c r="R8230" s="33">
        <v>400</v>
      </c>
      <c r="S8230" s="33">
        <v>3</v>
      </c>
      <c r="T8230" s="35" t="s">
        <v>2627</v>
      </c>
      <c r="U8230">
        <v>2018</v>
      </c>
      <c r="V8230">
        <v>6</v>
      </c>
      <c r="W8230">
        <v>11</v>
      </c>
      <c r="X8230" t="str">
        <f>VLOOKUP(C8230,'country description'!$A$2:$B$16,2,0)</f>
        <v>India</v>
      </c>
      <c r="Y8230" t="str">
        <f t="shared" si="246"/>
        <v>Rs.400</v>
      </c>
      <c r="Z8230" s="36">
        <f t="shared" si="247"/>
        <v>400</v>
      </c>
    </row>
    <row r="8231" ht="14.25" customHeight="1" spans="1:26">
      <c r="A8231" s="33">
        <v>18421030</v>
      </c>
      <c r="B8231" s="34" t="s">
        <v>7828</v>
      </c>
      <c r="C8231" s="33">
        <v>1</v>
      </c>
      <c r="D8231" s="34" t="s">
        <v>27</v>
      </c>
      <c r="E8231" s="33" t="s">
        <v>20997</v>
      </c>
      <c r="F8231" s="33" t="s">
        <v>247</v>
      </c>
      <c r="G8231" s="33" t="s">
        <v>248</v>
      </c>
      <c r="H8231" s="33">
        <v>77.2885921</v>
      </c>
      <c r="I8231" s="33">
        <v>28.6378195</v>
      </c>
      <c r="J8231" s="33" t="s">
        <v>64</v>
      </c>
      <c r="K8231" s="33" t="s">
        <v>32</v>
      </c>
      <c r="L8231" s="33" t="s">
        <v>34</v>
      </c>
      <c r="M8231" s="33" t="s">
        <v>34</v>
      </c>
      <c r="N8231" s="33" t="s">
        <v>34</v>
      </c>
      <c r="O8231" s="33" t="s">
        <v>34</v>
      </c>
      <c r="P8231" s="33">
        <v>1</v>
      </c>
      <c r="Q8231" s="33">
        <v>0</v>
      </c>
      <c r="R8231" s="33">
        <v>300</v>
      </c>
      <c r="S8231" s="33">
        <v>1</v>
      </c>
      <c r="T8231" s="35" t="s">
        <v>20998</v>
      </c>
      <c r="U8231">
        <v>2016</v>
      </c>
      <c r="V8231">
        <v>6</v>
      </c>
      <c r="W8231">
        <v>15</v>
      </c>
      <c r="X8231" t="str">
        <f>VLOOKUP(C8231,'country description'!$A$2:$B$16,2,0)</f>
        <v>India</v>
      </c>
      <c r="Y8231" t="str">
        <f t="shared" si="246"/>
        <v>Rs.300</v>
      </c>
      <c r="Z8231" s="36">
        <f t="shared" si="247"/>
        <v>300</v>
      </c>
    </row>
    <row r="8232" ht="14.25" customHeight="1" spans="1:26">
      <c r="A8232" s="33">
        <v>18421038</v>
      </c>
      <c r="B8232" s="34" t="s">
        <v>629</v>
      </c>
      <c r="C8232" s="33">
        <v>1</v>
      </c>
      <c r="D8232" s="34" t="s">
        <v>27</v>
      </c>
      <c r="E8232" s="33" t="s">
        <v>20999</v>
      </c>
      <c r="F8232" s="33" t="s">
        <v>2609</v>
      </c>
      <c r="G8232" s="33" t="s">
        <v>2610</v>
      </c>
      <c r="H8232" s="33">
        <v>77.181133</v>
      </c>
      <c r="I8232" s="33">
        <v>28.537381</v>
      </c>
      <c r="J8232" s="33" t="s">
        <v>534</v>
      </c>
      <c r="K8232" s="33" t="s">
        <v>32</v>
      </c>
      <c r="L8232" s="33" t="s">
        <v>34</v>
      </c>
      <c r="M8232" s="33" t="s">
        <v>34</v>
      </c>
      <c r="N8232" s="33" t="s">
        <v>34</v>
      </c>
      <c r="O8232" s="33" t="s">
        <v>34</v>
      </c>
      <c r="P8232" s="33">
        <v>1</v>
      </c>
      <c r="Q8232" s="33">
        <v>0</v>
      </c>
      <c r="R8232" s="33">
        <v>450</v>
      </c>
      <c r="S8232" s="33">
        <v>1</v>
      </c>
      <c r="T8232" s="35" t="s">
        <v>11731</v>
      </c>
      <c r="U8232">
        <v>2012</v>
      </c>
      <c r="V8232">
        <v>5</v>
      </c>
      <c r="W8232">
        <v>28</v>
      </c>
      <c r="X8232" t="str">
        <f>VLOOKUP(C8232,'country description'!$A$2:$B$16,2,0)</f>
        <v>India</v>
      </c>
      <c r="Y8232" t="str">
        <f t="shared" si="246"/>
        <v>Rs.450</v>
      </c>
      <c r="Z8232" s="36">
        <f t="shared" si="247"/>
        <v>450</v>
      </c>
    </row>
    <row r="8233" ht="14.25" customHeight="1" spans="1:26">
      <c r="A8233" s="33">
        <v>18421042</v>
      </c>
      <c r="B8233" s="34" t="s">
        <v>21000</v>
      </c>
      <c r="C8233" s="33">
        <v>1</v>
      </c>
      <c r="D8233" s="34" t="s">
        <v>27</v>
      </c>
      <c r="E8233" s="33" t="s">
        <v>21001</v>
      </c>
      <c r="F8233" s="33" t="s">
        <v>171</v>
      </c>
      <c r="G8233" s="33" t="s">
        <v>172</v>
      </c>
      <c r="H8233" s="33">
        <v>77.2245776</v>
      </c>
      <c r="I8233" s="33">
        <v>28.5624498</v>
      </c>
      <c r="J8233" s="33" t="s">
        <v>21002</v>
      </c>
      <c r="K8233" s="33" t="s">
        <v>32</v>
      </c>
      <c r="L8233" s="33" t="s">
        <v>33</v>
      </c>
      <c r="M8233" s="33" t="s">
        <v>34</v>
      </c>
      <c r="N8233" s="33" t="s">
        <v>34</v>
      </c>
      <c r="O8233" s="33" t="s">
        <v>34</v>
      </c>
      <c r="P8233" s="33">
        <v>3</v>
      </c>
      <c r="Q8233" s="33">
        <v>19</v>
      </c>
      <c r="R8233" s="33">
        <v>1600</v>
      </c>
      <c r="S8233" s="33">
        <v>3.4</v>
      </c>
      <c r="T8233" s="35" t="s">
        <v>4778</v>
      </c>
      <c r="U8233">
        <v>2012</v>
      </c>
      <c r="V8233">
        <v>11</v>
      </c>
      <c r="W8233">
        <v>9</v>
      </c>
      <c r="X8233" t="str">
        <f>VLOOKUP(C8233,'country description'!$A$2:$B$16,2,0)</f>
        <v>India</v>
      </c>
      <c r="Y8233" t="str">
        <f t="shared" si="246"/>
        <v>Rs.1600</v>
      </c>
      <c r="Z8233" s="36">
        <f t="shared" si="247"/>
        <v>1600</v>
      </c>
    </row>
    <row r="8234" ht="14.25" customHeight="1" spans="1:26">
      <c r="A8234" s="33">
        <v>18421044</v>
      </c>
      <c r="B8234" s="34" t="s">
        <v>21003</v>
      </c>
      <c r="C8234" s="33">
        <v>1</v>
      </c>
      <c r="D8234" s="34" t="s">
        <v>27</v>
      </c>
      <c r="E8234" s="33" t="s">
        <v>194</v>
      </c>
      <c r="F8234" s="33" t="s">
        <v>193</v>
      </c>
      <c r="G8234" s="33" t="s">
        <v>194</v>
      </c>
      <c r="H8234" s="33">
        <v>77.12252375</v>
      </c>
      <c r="I8234" s="33">
        <v>28.63957434</v>
      </c>
      <c r="J8234" s="33" t="s">
        <v>21004</v>
      </c>
      <c r="K8234" s="33" t="s">
        <v>32</v>
      </c>
      <c r="L8234" s="33" t="s">
        <v>34</v>
      </c>
      <c r="M8234" s="33" t="s">
        <v>33</v>
      </c>
      <c r="N8234" s="33" t="s">
        <v>34</v>
      </c>
      <c r="O8234" s="33" t="s">
        <v>34</v>
      </c>
      <c r="P8234" s="33">
        <v>2</v>
      </c>
      <c r="Q8234" s="33">
        <v>58</v>
      </c>
      <c r="R8234" s="33">
        <v>800</v>
      </c>
      <c r="S8234" s="33">
        <v>4.3</v>
      </c>
      <c r="T8234" s="35" t="s">
        <v>1177</v>
      </c>
      <c r="U8234">
        <v>2015</v>
      </c>
      <c r="V8234">
        <v>1</v>
      </c>
      <c r="W8234">
        <v>5</v>
      </c>
      <c r="X8234" t="str">
        <f>VLOOKUP(C8234,'country description'!$A$2:$B$16,2,0)</f>
        <v>India</v>
      </c>
      <c r="Y8234" t="str">
        <f t="shared" si="246"/>
        <v>Rs.800</v>
      </c>
      <c r="Z8234" s="36">
        <f t="shared" si="247"/>
        <v>800</v>
      </c>
    </row>
    <row r="8235" ht="14.25" customHeight="1" spans="1:26">
      <c r="A8235" s="33">
        <v>18421049</v>
      </c>
      <c r="B8235" s="34" t="s">
        <v>21003</v>
      </c>
      <c r="C8235" s="33">
        <v>1</v>
      </c>
      <c r="D8235" s="34" t="s">
        <v>27</v>
      </c>
      <c r="E8235" s="33" t="s">
        <v>186</v>
      </c>
      <c r="F8235" s="33" t="s">
        <v>185</v>
      </c>
      <c r="G8235" s="33" t="s">
        <v>186</v>
      </c>
      <c r="H8235" s="33">
        <v>77.0900756</v>
      </c>
      <c r="I8235" s="33">
        <v>28.6122787</v>
      </c>
      <c r="J8235" s="33" t="s">
        <v>21004</v>
      </c>
      <c r="K8235" s="33" t="s">
        <v>32</v>
      </c>
      <c r="L8235" s="33" t="s">
        <v>34</v>
      </c>
      <c r="M8235" s="33" t="s">
        <v>33</v>
      </c>
      <c r="N8235" s="33" t="s">
        <v>33</v>
      </c>
      <c r="O8235" s="33" t="s">
        <v>34</v>
      </c>
      <c r="P8235" s="33">
        <v>2</v>
      </c>
      <c r="Q8235" s="33">
        <v>50</v>
      </c>
      <c r="R8235" s="33">
        <v>800</v>
      </c>
      <c r="S8235" s="33">
        <v>4.5</v>
      </c>
      <c r="T8235" s="35" t="s">
        <v>1489</v>
      </c>
      <c r="U8235">
        <v>2011</v>
      </c>
      <c r="V8235">
        <v>2</v>
      </c>
      <c r="W8235">
        <v>19</v>
      </c>
      <c r="X8235" t="str">
        <f>VLOOKUP(C8235,'country description'!$A$2:$B$16,2,0)</f>
        <v>India</v>
      </c>
      <c r="Y8235" t="str">
        <f t="shared" si="246"/>
        <v>Rs.800</v>
      </c>
      <c r="Z8235" s="36">
        <f t="shared" si="247"/>
        <v>800</v>
      </c>
    </row>
    <row r="8236" ht="14.25" customHeight="1" spans="1:26">
      <c r="A8236" s="33">
        <v>18421050</v>
      </c>
      <c r="B8236" s="34" t="s">
        <v>21005</v>
      </c>
      <c r="C8236" s="33">
        <v>1</v>
      </c>
      <c r="D8236" s="34" t="s">
        <v>27</v>
      </c>
      <c r="E8236" s="33" t="s">
        <v>21006</v>
      </c>
      <c r="F8236" s="33" t="s">
        <v>3840</v>
      </c>
      <c r="G8236" s="33" t="s">
        <v>3841</v>
      </c>
      <c r="H8236" s="33">
        <v>77.3064428</v>
      </c>
      <c r="I8236" s="33">
        <v>28.6595978</v>
      </c>
      <c r="J8236" s="33" t="s">
        <v>2585</v>
      </c>
      <c r="K8236" s="33" t="s">
        <v>32</v>
      </c>
      <c r="L8236" s="33" t="s">
        <v>34</v>
      </c>
      <c r="M8236" s="33" t="s">
        <v>34</v>
      </c>
      <c r="N8236" s="33" t="s">
        <v>34</v>
      </c>
      <c r="O8236" s="33" t="s">
        <v>34</v>
      </c>
      <c r="P8236" s="33">
        <v>1</v>
      </c>
      <c r="Q8236" s="33">
        <v>1</v>
      </c>
      <c r="R8236" s="33">
        <v>350</v>
      </c>
      <c r="S8236" s="33">
        <v>1</v>
      </c>
      <c r="T8236" s="35" t="s">
        <v>3960</v>
      </c>
      <c r="U8236">
        <v>2010</v>
      </c>
      <c r="V8236">
        <v>11</v>
      </c>
      <c r="W8236">
        <v>18</v>
      </c>
      <c r="X8236" t="str">
        <f>VLOOKUP(C8236,'country description'!$A$2:$B$16,2,0)</f>
        <v>India</v>
      </c>
      <c r="Y8236" t="str">
        <f t="shared" si="246"/>
        <v>Rs.350</v>
      </c>
      <c r="Z8236" s="36">
        <f t="shared" si="247"/>
        <v>350</v>
      </c>
    </row>
    <row r="8237" ht="14.25" customHeight="1" spans="1:26">
      <c r="A8237" s="33">
        <v>18421051</v>
      </c>
      <c r="B8237" s="34" t="s">
        <v>21007</v>
      </c>
      <c r="C8237" s="33">
        <v>1</v>
      </c>
      <c r="D8237" s="34" t="s">
        <v>27</v>
      </c>
      <c r="E8237" s="33" t="s">
        <v>21008</v>
      </c>
      <c r="F8237" s="33" t="s">
        <v>72</v>
      </c>
      <c r="G8237" s="33" t="s">
        <v>73</v>
      </c>
      <c r="H8237" s="33">
        <v>77.2305318</v>
      </c>
      <c r="I8237" s="33">
        <v>28.6081696</v>
      </c>
      <c r="J8237" s="33" t="s">
        <v>90</v>
      </c>
      <c r="K8237" s="33" t="s">
        <v>32</v>
      </c>
      <c r="L8237" s="33" t="s">
        <v>33</v>
      </c>
      <c r="M8237" s="33" t="s">
        <v>34</v>
      </c>
      <c r="N8237" s="33" t="s">
        <v>34</v>
      </c>
      <c r="O8237" s="33" t="s">
        <v>34</v>
      </c>
      <c r="P8237" s="33">
        <v>3</v>
      </c>
      <c r="Q8237" s="33">
        <v>64</v>
      </c>
      <c r="R8237" s="33">
        <v>1600</v>
      </c>
      <c r="S8237" s="33">
        <v>4.4</v>
      </c>
      <c r="T8237" s="35" t="s">
        <v>1719</v>
      </c>
      <c r="U8237">
        <v>2014</v>
      </c>
      <c r="V8237">
        <v>11</v>
      </c>
      <c r="W8237">
        <v>25</v>
      </c>
      <c r="X8237" t="str">
        <f>VLOOKUP(C8237,'country description'!$A$2:$B$16,2,0)</f>
        <v>India</v>
      </c>
      <c r="Y8237" t="str">
        <f t="shared" si="246"/>
        <v>Rs.1600</v>
      </c>
      <c r="Z8237" s="36">
        <f t="shared" si="247"/>
        <v>1600</v>
      </c>
    </row>
    <row r="8238" ht="14.25" customHeight="1" spans="1:26">
      <c r="A8238" s="33">
        <v>18421057</v>
      </c>
      <c r="B8238" s="34" t="s">
        <v>6980</v>
      </c>
      <c r="C8238" s="33">
        <v>1</v>
      </c>
      <c r="D8238" s="34" t="s">
        <v>149</v>
      </c>
      <c r="E8238" s="33" t="s">
        <v>21009</v>
      </c>
      <c r="F8238" s="33" t="s">
        <v>6621</v>
      </c>
      <c r="G8238" s="33" t="s">
        <v>6622</v>
      </c>
      <c r="H8238" s="33">
        <v>77.3218081</v>
      </c>
      <c r="I8238" s="33">
        <v>28.5649369</v>
      </c>
      <c r="J8238" s="33" t="s">
        <v>6982</v>
      </c>
      <c r="K8238" s="33" t="s">
        <v>32</v>
      </c>
      <c r="L8238" s="33" t="s">
        <v>33</v>
      </c>
      <c r="M8238" s="33" t="s">
        <v>34</v>
      </c>
      <c r="N8238" s="33" t="s">
        <v>34</v>
      </c>
      <c r="O8238" s="33" t="s">
        <v>34</v>
      </c>
      <c r="P8238" s="33">
        <v>3</v>
      </c>
      <c r="Q8238" s="33">
        <v>299</v>
      </c>
      <c r="R8238" s="33">
        <v>1800</v>
      </c>
      <c r="S8238" s="33">
        <v>3.4</v>
      </c>
      <c r="T8238" s="35" t="s">
        <v>6259</v>
      </c>
      <c r="U8238">
        <v>2014</v>
      </c>
      <c r="V8238">
        <v>12</v>
      </c>
      <c r="W8238">
        <v>2</v>
      </c>
      <c r="X8238" t="str">
        <f>VLOOKUP(C8238,'country description'!$A$2:$B$16,2,0)</f>
        <v>India</v>
      </c>
      <c r="Y8238" t="str">
        <f t="shared" si="246"/>
        <v>Rs.1800</v>
      </c>
      <c r="Z8238" s="36">
        <f t="shared" si="247"/>
        <v>1800</v>
      </c>
    </row>
    <row r="8239" ht="14.25" customHeight="1" spans="1:26">
      <c r="A8239" s="33">
        <v>18421058</v>
      </c>
      <c r="B8239" s="34" t="s">
        <v>21010</v>
      </c>
      <c r="C8239" s="33">
        <v>1</v>
      </c>
      <c r="D8239" s="34" t="s">
        <v>27</v>
      </c>
      <c r="E8239" s="33" t="s">
        <v>21011</v>
      </c>
      <c r="F8239" s="33" t="s">
        <v>3840</v>
      </c>
      <c r="G8239" s="33" t="s">
        <v>3841</v>
      </c>
      <c r="H8239" s="33">
        <v>77.3066115</v>
      </c>
      <c r="I8239" s="33">
        <v>28.6595859</v>
      </c>
      <c r="J8239" s="33" t="s">
        <v>6202</v>
      </c>
      <c r="K8239" s="33" t="s">
        <v>32</v>
      </c>
      <c r="L8239" s="33" t="s">
        <v>34</v>
      </c>
      <c r="M8239" s="33" t="s">
        <v>34</v>
      </c>
      <c r="N8239" s="33" t="s">
        <v>34</v>
      </c>
      <c r="O8239" s="33" t="s">
        <v>34</v>
      </c>
      <c r="P8239" s="33">
        <v>2</v>
      </c>
      <c r="Q8239" s="33">
        <v>0</v>
      </c>
      <c r="R8239" s="33">
        <v>600</v>
      </c>
      <c r="S8239" s="33">
        <v>1</v>
      </c>
      <c r="T8239" s="35" t="s">
        <v>4008</v>
      </c>
      <c r="U8239">
        <v>2018</v>
      </c>
      <c r="V8239">
        <v>9</v>
      </c>
      <c r="W8239">
        <v>1</v>
      </c>
      <c r="X8239" t="str">
        <f>VLOOKUP(C8239,'country description'!$A$2:$B$16,2,0)</f>
        <v>India</v>
      </c>
      <c r="Y8239" t="str">
        <f t="shared" si="246"/>
        <v>Rs.600</v>
      </c>
      <c r="Z8239" s="36">
        <f t="shared" si="247"/>
        <v>600</v>
      </c>
    </row>
    <row r="8240" ht="14.25" customHeight="1" spans="1:26">
      <c r="A8240" s="33">
        <v>18421059</v>
      </c>
      <c r="B8240" s="34" t="s">
        <v>21012</v>
      </c>
      <c r="C8240" s="33">
        <v>1</v>
      </c>
      <c r="D8240" s="34" t="s">
        <v>149</v>
      </c>
      <c r="E8240" s="33" t="s">
        <v>21013</v>
      </c>
      <c r="F8240" s="33" t="s">
        <v>11119</v>
      </c>
      <c r="G8240" s="33" t="s">
        <v>11120</v>
      </c>
      <c r="H8240" s="33">
        <v>77.3751945</v>
      </c>
      <c r="I8240" s="33">
        <v>28.5915785</v>
      </c>
      <c r="J8240" s="33" t="s">
        <v>90</v>
      </c>
      <c r="K8240" s="33" t="s">
        <v>32</v>
      </c>
      <c r="L8240" s="33" t="s">
        <v>34</v>
      </c>
      <c r="M8240" s="33" t="s">
        <v>34</v>
      </c>
      <c r="N8240" s="33" t="s">
        <v>34</v>
      </c>
      <c r="O8240" s="33" t="s">
        <v>34</v>
      </c>
      <c r="P8240" s="33">
        <v>1</v>
      </c>
      <c r="Q8240" s="33">
        <v>6</v>
      </c>
      <c r="R8240" s="33">
        <v>200</v>
      </c>
      <c r="S8240" s="33">
        <v>2.9</v>
      </c>
      <c r="T8240" s="35" t="s">
        <v>1957</v>
      </c>
      <c r="U8240">
        <v>2010</v>
      </c>
      <c r="V8240">
        <v>12</v>
      </c>
      <c r="W8240">
        <v>11</v>
      </c>
      <c r="X8240" t="str">
        <f>VLOOKUP(C8240,'country description'!$A$2:$B$16,2,0)</f>
        <v>India</v>
      </c>
      <c r="Y8240" t="str">
        <f t="shared" si="246"/>
        <v>Rs.200</v>
      </c>
      <c r="Z8240" s="36">
        <f t="shared" si="247"/>
        <v>200</v>
      </c>
    </row>
    <row r="8241" ht="14.25" customHeight="1" spans="1:26">
      <c r="A8241" s="33">
        <v>18421232</v>
      </c>
      <c r="B8241" s="34" t="s">
        <v>21014</v>
      </c>
      <c r="C8241" s="33">
        <v>1</v>
      </c>
      <c r="D8241" s="34" t="s">
        <v>27</v>
      </c>
      <c r="E8241" s="33" t="s">
        <v>21015</v>
      </c>
      <c r="F8241" s="33" t="s">
        <v>3251</v>
      </c>
      <c r="G8241" s="33" t="s">
        <v>3252</v>
      </c>
      <c r="H8241" s="33">
        <v>77.1552225</v>
      </c>
      <c r="I8241" s="33">
        <v>28.5410525</v>
      </c>
      <c r="J8241" s="33" t="s">
        <v>2302</v>
      </c>
      <c r="K8241" s="33" t="s">
        <v>32</v>
      </c>
      <c r="L8241" s="33" t="s">
        <v>34</v>
      </c>
      <c r="M8241" s="33" t="s">
        <v>34</v>
      </c>
      <c r="N8241" s="33" t="s">
        <v>34</v>
      </c>
      <c r="O8241" s="33" t="s">
        <v>34</v>
      </c>
      <c r="P8241" s="33">
        <v>2</v>
      </c>
      <c r="Q8241" s="33">
        <v>44</v>
      </c>
      <c r="R8241" s="33">
        <v>500</v>
      </c>
      <c r="S8241" s="33">
        <v>3.9</v>
      </c>
      <c r="T8241" s="35" t="s">
        <v>2115</v>
      </c>
      <c r="U8241">
        <v>2016</v>
      </c>
      <c r="V8241">
        <v>6</v>
      </c>
      <c r="W8241">
        <v>2</v>
      </c>
      <c r="X8241" t="str">
        <f>VLOOKUP(C8241,'country description'!$A$2:$B$16,2,0)</f>
        <v>India</v>
      </c>
      <c r="Y8241" t="str">
        <f t="shared" si="246"/>
        <v>Rs.500</v>
      </c>
      <c r="Z8241" s="36">
        <f t="shared" si="247"/>
        <v>500</v>
      </c>
    </row>
    <row r="8242" ht="14.25" customHeight="1" spans="1:26">
      <c r="A8242" s="33">
        <v>18421451</v>
      </c>
      <c r="B8242" s="34" t="s">
        <v>21016</v>
      </c>
      <c r="C8242" s="33">
        <v>1</v>
      </c>
      <c r="D8242" s="34" t="s">
        <v>135</v>
      </c>
      <c r="E8242" s="33" t="s">
        <v>21017</v>
      </c>
      <c r="F8242" s="33" t="s">
        <v>2908</v>
      </c>
      <c r="G8242" s="33" t="s">
        <v>2909</v>
      </c>
      <c r="H8242" s="33">
        <v>77.0836521</v>
      </c>
      <c r="I8242" s="33">
        <v>28.4996537</v>
      </c>
      <c r="J8242" s="33" t="s">
        <v>90</v>
      </c>
      <c r="K8242" s="33" t="s">
        <v>32</v>
      </c>
      <c r="L8242" s="33" t="s">
        <v>34</v>
      </c>
      <c r="M8242" s="33" t="s">
        <v>34</v>
      </c>
      <c r="N8242" s="33" t="s">
        <v>34</v>
      </c>
      <c r="O8242" s="33" t="s">
        <v>34</v>
      </c>
      <c r="P8242" s="33">
        <v>1</v>
      </c>
      <c r="Q8242" s="33">
        <v>0</v>
      </c>
      <c r="R8242" s="33">
        <v>200</v>
      </c>
      <c r="S8242" s="33">
        <v>1</v>
      </c>
      <c r="T8242" s="35" t="s">
        <v>13943</v>
      </c>
      <c r="U8242">
        <v>2018</v>
      </c>
      <c r="V8242">
        <v>7</v>
      </c>
      <c r="W8242">
        <v>10</v>
      </c>
      <c r="X8242" t="str">
        <f>VLOOKUP(C8242,'country description'!$A$2:$B$16,2,0)</f>
        <v>India</v>
      </c>
      <c r="Y8242" t="str">
        <f t="shared" si="246"/>
        <v>Rs.200</v>
      </c>
      <c r="Z8242" s="36">
        <f t="shared" si="247"/>
        <v>200</v>
      </c>
    </row>
    <row r="8243" ht="14.25" customHeight="1" spans="1:26">
      <c r="A8243" s="33">
        <v>18421457</v>
      </c>
      <c r="B8243" s="34" t="s">
        <v>21018</v>
      </c>
      <c r="C8243" s="33">
        <v>1</v>
      </c>
      <c r="D8243" s="34" t="s">
        <v>27</v>
      </c>
      <c r="E8243" s="33" t="s">
        <v>21019</v>
      </c>
      <c r="F8243" s="33" t="s">
        <v>3840</v>
      </c>
      <c r="G8243" s="33" t="s">
        <v>3841</v>
      </c>
      <c r="H8243" s="33">
        <v>77.3171146</v>
      </c>
      <c r="I8243" s="33">
        <v>28.6603594</v>
      </c>
      <c r="J8243" s="33" t="s">
        <v>1587</v>
      </c>
      <c r="K8243" s="33" t="s">
        <v>32</v>
      </c>
      <c r="L8243" s="33" t="s">
        <v>34</v>
      </c>
      <c r="M8243" s="33" t="s">
        <v>34</v>
      </c>
      <c r="N8243" s="33" t="s">
        <v>34</v>
      </c>
      <c r="O8243" s="33" t="s">
        <v>34</v>
      </c>
      <c r="P8243" s="33">
        <v>1</v>
      </c>
      <c r="Q8243" s="33">
        <v>0</v>
      </c>
      <c r="R8243" s="33">
        <v>100</v>
      </c>
      <c r="S8243" s="33">
        <v>1</v>
      </c>
      <c r="T8243" s="35" t="s">
        <v>15980</v>
      </c>
      <c r="U8243">
        <v>2013</v>
      </c>
      <c r="V8243">
        <v>12</v>
      </c>
      <c r="W8243">
        <v>17</v>
      </c>
      <c r="X8243" t="str">
        <f>VLOOKUP(C8243,'country description'!$A$2:$B$16,2,0)</f>
        <v>India</v>
      </c>
      <c r="Y8243" t="str">
        <f t="shared" si="246"/>
        <v>Rs.100</v>
      </c>
      <c r="Z8243" s="36">
        <f t="shared" si="247"/>
        <v>100</v>
      </c>
    </row>
    <row r="8244" ht="14.25" customHeight="1" spans="1:26">
      <c r="A8244" s="33">
        <v>18421459</v>
      </c>
      <c r="B8244" s="34" t="s">
        <v>489</v>
      </c>
      <c r="C8244" s="33">
        <v>1</v>
      </c>
      <c r="D8244" s="34" t="s">
        <v>27</v>
      </c>
      <c r="E8244" s="33" t="s">
        <v>21020</v>
      </c>
      <c r="F8244" s="33" t="s">
        <v>2113</v>
      </c>
      <c r="G8244" s="33" t="s">
        <v>2114</v>
      </c>
      <c r="H8244" s="33">
        <v>77.2157015</v>
      </c>
      <c r="I8244" s="33">
        <v>28.7105709</v>
      </c>
      <c r="J8244" s="33" t="s">
        <v>1612</v>
      </c>
      <c r="K8244" s="33" t="s">
        <v>32</v>
      </c>
      <c r="L8244" s="33" t="s">
        <v>34</v>
      </c>
      <c r="M8244" s="33" t="s">
        <v>34</v>
      </c>
      <c r="N8244" s="33" t="s">
        <v>34</v>
      </c>
      <c r="O8244" s="33" t="s">
        <v>34</v>
      </c>
      <c r="P8244" s="33">
        <v>1</v>
      </c>
      <c r="Q8244" s="33">
        <v>0</v>
      </c>
      <c r="R8244" s="33">
        <v>200</v>
      </c>
      <c r="S8244" s="33">
        <v>1</v>
      </c>
      <c r="T8244" s="35" t="s">
        <v>209</v>
      </c>
      <c r="U8244">
        <v>2011</v>
      </c>
      <c r="V8244">
        <v>10</v>
      </c>
      <c r="W8244">
        <v>26</v>
      </c>
      <c r="X8244" t="str">
        <f>VLOOKUP(C8244,'country description'!$A$2:$B$16,2,0)</f>
        <v>India</v>
      </c>
      <c r="Y8244" t="str">
        <f t="shared" si="246"/>
        <v>Rs.200</v>
      </c>
      <c r="Z8244" s="36">
        <f t="shared" si="247"/>
        <v>200</v>
      </c>
    </row>
    <row r="8245" ht="14.25" customHeight="1" spans="1:26">
      <c r="A8245" s="33">
        <v>18421461</v>
      </c>
      <c r="B8245" s="34" t="s">
        <v>21021</v>
      </c>
      <c r="C8245" s="33">
        <v>1</v>
      </c>
      <c r="D8245" s="34" t="s">
        <v>27</v>
      </c>
      <c r="E8245" s="33" t="s">
        <v>21022</v>
      </c>
      <c r="F8245" s="33" t="s">
        <v>2113</v>
      </c>
      <c r="G8245" s="33" t="s">
        <v>2114</v>
      </c>
      <c r="H8245" s="33">
        <v>77.208094</v>
      </c>
      <c r="I8245" s="33">
        <v>28.7102514</v>
      </c>
      <c r="J8245" s="33" t="s">
        <v>16406</v>
      </c>
      <c r="K8245" s="33" t="s">
        <v>32</v>
      </c>
      <c r="L8245" s="33" t="s">
        <v>34</v>
      </c>
      <c r="M8245" s="33" t="s">
        <v>34</v>
      </c>
      <c r="N8245" s="33" t="s">
        <v>34</v>
      </c>
      <c r="O8245" s="33" t="s">
        <v>34</v>
      </c>
      <c r="P8245" s="33">
        <v>1</v>
      </c>
      <c r="Q8245" s="33">
        <v>0</v>
      </c>
      <c r="R8245" s="33">
        <v>100</v>
      </c>
      <c r="S8245" s="33">
        <v>1</v>
      </c>
      <c r="T8245" s="35" t="s">
        <v>9035</v>
      </c>
      <c r="U8245">
        <v>2016</v>
      </c>
      <c r="V8245">
        <v>7</v>
      </c>
      <c r="W8245">
        <v>20</v>
      </c>
      <c r="X8245" t="str">
        <f>VLOOKUP(C8245,'country description'!$A$2:$B$16,2,0)</f>
        <v>India</v>
      </c>
      <c r="Y8245" t="str">
        <f t="shared" si="246"/>
        <v>Rs.100</v>
      </c>
      <c r="Z8245" s="36">
        <f t="shared" si="247"/>
        <v>100</v>
      </c>
    </row>
    <row r="8246" ht="14.25" customHeight="1" spans="1:26">
      <c r="A8246" s="33">
        <v>18421462</v>
      </c>
      <c r="B8246" s="34" t="s">
        <v>21023</v>
      </c>
      <c r="C8246" s="33">
        <v>1</v>
      </c>
      <c r="D8246" s="34" t="s">
        <v>27</v>
      </c>
      <c r="E8246" s="33" t="s">
        <v>21024</v>
      </c>
      <c r="F8246" s="33" t="s">
        <v>3795</v>
      </c>
      <c r="G8246" s="33" t="s">
        <v>3796</v>
      </c>
      <c r="H8246" s="33">
        <v>77.2743467</v>
      </c>
      <c r="I8246" s="33">
        <v>28.6541382</v>
      </c>
      <c r="J8246" s="33" t="s">
        <v>90</v>
      </c>
      <c r="K8246" s="33" t="s">
        <v>32</v>
      </c>
      <c r="L8246" s="33" t="s">
        <v>34</v>
      </c>
      <c r="M8246" s="33" t="s">
        <v>34</v>
      </c>
      <c r="N8246" s="33" t="s">
        <v>34</v>
      </c>
      <c r="O8246" s="33" t="s">
        <v>34</v>
      </c>
      <c r="P8246" s="33">
        <v>1</v>
      </c>
      <c r="Q8246" s="33">
        <v>0</v>
      </c>
      <c r="R8246" s="33">
        <v>250</v>
      </c>
      <c r="S8246" s="33">
        <v>1</v>
      </c>
      <c r="T8246" s="35" t="s">
        <v>8843</v>
      </c>
      <c r="U8246">
        <v>2010</v>
      </c>
      <c r="V8246">
        <v>11</v>
      </c>
      <c r="W8246">
        <v>23</v>
      </c>
      <c r="X8246" t="str">
        <f>VLOOKUP(C8246,'country description'!$A$2:$B$16,2,0)</f>
        <v>India</v>
      </c>
      <c r="Y8246" t="str">
        <f t="shared" si="246"/>
        <v>Rs.250</v>
      </c>
      <c r="Z8246" s="36">
        <f t="shared" si="247"/>
        <v>250</v>
      </c>
    </row>
    <row r="8247" ht="14.25" customHeight="1" spans="1:26">
      <c r="A8247" s="33">
        <v>18421463</v>
      </c>
      <c r="B8247" s="34" t="s">
        <v>21025</v>
      </c>
      <c r="C8247" s="33">
        <v>1</v>
      </c>
      <c r="D8247" s="34" t="s">
        <v>27</v>
      </c>
      <c r="E8247" s="33" t="s">
        <v>21026</v>
      </c>
      <c r="F8247" s="33" t="s">
        <v>3840</v>
      </c>
      <c r="G8247" s="33" t="s">
        <v>3841</v>
      </c>
      <c r="H8247" s="33">
        <v>77.3180203</v>
      </c>
      <c r="I8247" s="33">
        <v>28.6636866</v>
      </c>
      <c r="J8247" s="33" t="s">
        <v>2918</v>
      </c>
      <c r="K8247" s="33" t="s">
        <v>32</v>
      </c>
      <c r="L8247" s="33" t="s">
        <v>34</v>
      </c>
      <c r="M8247" s="33" t="s">
        <v>34</v>
      </c>
      <c r="N8247" s="33" t="s">
        <v>34</v>
      </c>
      <c r="O8247" s="33" t="s">
        <v>34</v>
      </c>
      <c r="P8247" s="33">
        <v>1</v>
      </c>
      <c r="Q8247" s="33">
        <v>0</v>
      </c>
      <c r="R8247" s="33">
        <v>150</v>
      </c>
      <c r="S8247" s="33">
        <v>1</v>
      </c>
      <c r="T8247" s="35" t="s">
        <v>857</v>
      </c>
      <c r="U8247">
        <v>2016</v>
      </c>
      <c r="V8247">
        <v>6</v>
      </c>
      <c r="W8247">
        <v>11</v>
      </c>
      <c r="X8247" t="str">
        <f>VLOOKUP(C8247,'country description'!$A$2:$B$16,2,0)</f>
        <v>India</v>
      </c>
      <c r="Y8247" t="str">
        <f t="shared" si="246"/>
        <v>Rs.150</v>
      </c>
      <c r="Z8247" s="36">
        <f t="shared" si="247"/>
        <v>150</v>
      </c>
    </row>
    <row r="8248" ht="14.25" customHeight="1" spans="1:26">
      <c r="A8248" s="33">
        <v>18421464</v>
      </c>
      <c r="B8248" s="34" t="s">
        <v>21027</v>
      </c>
      <c r="C8248" s="33">
        <v>1</v>
      </c>
      <c r="D8248" s="34" t="s">
        <v>27</v>
      </c>
      <c r="E8248" s="33" t="s">
        <v>21028</v>
      </c>
      <c r="F8248" s="33" t="s">
        <v>614</v>
      </c>
      <c r="G8248" s="33" t="s">
        <v>615</v>
      </c>
      <c r="H8248" s="33">
        <v>77.2762533</v>
      </c>
      <c r="I8248" s="33">
        <v>28.6302238</v>
      </c>
      <c r="J8248" s="33" t="s">
        <v>358</v>
      </c>
      <c r="K8248" s="33" t="s">
        <v>32</v>
      </c>
      <c r="L8248" s="33" t="s">
        <v>34</v>
      </c>
      <c r="M8248" s="33" t="s">
        <v>34</v>
      </c>
      <c r="N8248" s="33" t="s">
        <v>34</v>
      </c>
      <c r="O8248" s="33" t="s">
        <v>34</v>
      </c>
      <c r="P8248" s="33">
        <v>1</v>
      </c>
      <c r="Q8248" s="33">
        <v>0</v>
      </c>
      <c r="R8248" s="33">
        <v>350</v>
      </c>
      <c r="S8248" s="33">
        <v>1</v>
      </c>
      <c r="T8248" s="35" t="s">
        <v>8378</v>
      </c>
      <c r="U8248">
        <v>2010</v>
      </c>
      <c r="V8248">
        <v>9</v>
      </c>
      <c r="W8248">
        <v>3</v>
      </c>
      <c r="X8248" t="str">
        <f>VLOOKUP(C8248,'country description'!$A$2:$B$16,2,0)</f>
        <v>India</v>
      </c>
      <c r="Y8248" t="str">
        <f t="shared" si="246"/>
        <v>Rs.350</v>
      </c>
      <c r="Z8248" s="36">
        <f t="shared" si="247"/>
        <v>350</v>
      </c>
    </row>
    <row r="8249" ht="14.25" customHeight="1" spans="1:26">
      <c r="A8249" s="33">
        <v>18421467</v>
      </c>
      <c r="B8249" s="34" t="s">
        <v>21029</v>
      </c>
      <c r="C8249" s="33">
        <v>1</v>
      </c>
      <c r="D8249" s="34" t="s">
        <v>27</v>
      </c>
      <c r="E8249" s="33" t="s">
        <v>9698</v>
      </c>
      <c r="F8249" s="33" t="s">
        <v>1316</v>
      </c>
      <c r="G8249" s="33" t="s">
        <v>1317</v>
      </c>
      <c r="H8249" s="33">
        <v>77.31812015</v>
      </c>
      <c r="I8249" s="33">
        <v>28.67132945</v>
      </c>
      <c r="J8249" s="33" t="s">
        <v>64</v>
      </c>
      <c r="K8249" s="33" t="s">
        <v>32</v>
      </c>
      <c r="L8249" s="33" t="s">
        <v>34</v>
      </c>
      <c r="M8249" s="33" t="s">
        <v>34</v>
      </c>
      <c r="N8249" s="33" t="s">
        <v>34</v>
      </c>
      <c r="O8249" s="33" t="s">
        <v>34</v>
      </c>
      <c r="P8249" s="33">
        <v>1</v>
      </c>
      <c r="Q8249" s="33">
        <v>0</v>
      </c>
      <c r="R8249" s="33">
        <v>150</v>
      </c>
      <c r="S8249" s="33">
        <v>1</v>
      </c>
      <c r="T8249" s="35" t="s">
        <v>21030</v>
      </c>
      <c r="U8249">
        <v>2014</v>
      </c>
      <c r="V8249">
        <v>9</v>
      </c>
      <c r="W8249">
        <v>7</v>
      </c>
      <c r="X8249" t="str">
        <f>VLOOKUP(C8249,'country description'!$A$2:$B$16,2,0)</f>
        <v>India</v>
      </c>
      <c r="Y8249" t="str">
        <f t="shared" si="246"/>
        <v>Rs.150</v>
      </c>
      <c r="Z8249" s="36">
        <f t="shared" si="247"/>
        <v>150</v>
      </c>
    </row>
    <row r="8250" ht="14.25" customHeight="1" spans="1:26">
      <c r="A8250" s="33">
        <v>18421469</v>
      </c>
      <c r="B8250" s="34" t="s">
        <v>5262</v>
      </c>
      <c r="C8250" s="33">
        <v>1</v>
      </c>
      <c r="D8250" s="34" t="s">
        <v>27</v>
      </c>
      <c r="E8250" s="33" t="s">
        <v>21031</v>
      </c>
      <c r="F8250" s="33" t="s">
        <v>1316</v>
      </c>
      <c r="G8250" s="33" t="s">
        <v>1317</v>
      </c>
      <c r="H8250" s="33">
        <v>77.3121633</v>
      </c>
      <c r="I8250" s="33">
        <v>28.66982713</v>
      </c>
      <c r="J8250" s="33" t="s">
        <v>1245</v>
      </c>
      <c r="K8250" s="33" t="s">
        <v>32</v>
      </c>
      <c r="L8250" s="33" t="s">
        <v>34</v>
      </c>
      <c r="M8250" s="33" t="s">
        <v>34</v>
      </c>
      <c r="N8250" s="33" t="s">
        <v>34</v>
      </c>
      <c r="O8250" s="33" t="s">
        <v>34</v>
      </c>
      <c r="P8250" s="33">
        <v>1</v>
      </c>
      <c r="Q8250" s="33">
        <v>0</v>
      </c>
      <c r="R8250" s="33">
        <v>300</v>
      </c>
      <c r="S8250" s="33">
        <v>1</v>
      </c>
      <c r="T8250" s="35" t="s">
        <v>20787</v>
      </c>
      <c r="U8250">
        <v>2016</v>
      </c>
      <c r="V8250">
        <v>10</v>
      </c>
      <c r="W8250">
        <v>2</v>
      </c>
      <c r="X8250" t="str">
        <f>VLOOKUP(C8250,'country description'!$A$2:$B$16,2,0)</f>
        <v>India</v>
      </c>
      <c r="Y8250" t="str">
        <f t="shared" si="246"/>
        <v>Rs.300</v>
      </c>
      <c r="Z8250" s="36">
        <f t="shared" si="247"/>
        <v>300</v>
      </c>
    </row>
    <row r="8251" ht="14.25" customHeight="1" spans="1:26">
      <c r="A8251" s="33">
        <v>18421470</v>
      </c>
      <c r="B8251" s="34" t="s">
        <v>21032</v>
      </c>
      <c r="C8251" s="33">
        <v>1</v>
      </c>
      <c r="D8251" s="34" t="s">
        <v>27</v>
      </c>
      <c r="E8251" s="33" t="s">
        <v>21033</v>
      </c>
      <c r="F8251" s="33" t="s">
        <v>3795</v>
      </c>
      <c r="G8251" s="33" t="s">
        <v>3796</v>
      </c>
      <c r="H8251" s="33">
        <v>77.2766789</v>
      </c>
      <c r="I8251" s="33">
        <v>28.6545768</v>
      </c>
      <c r="J8251" s="33" t="s">
        <v>329</v>
      </c>
      <c r="K8251" s="33" t="s">
        <v>32</v>
      </c>
      <c r="L8251" s="33" t="s">
        <v>34</v>
      </c>
      <c r="M8251" s="33" t="s">
        <v>34</v>
      </c>
      <c r="N8251" s="33" t="s">
        <v>34</v>
      </c>
      <c r="O8251" s="33" t="s">
        <v>34</v>
      </c>
      <c r="P8251" s="33">
        <v>1</v>
      </c>
      <c r="Q8251" s="33">
        <v>0</v>
      </c>
      <c r="R8251" s="33">
        <v>350</v>
      </c>
      <c r="S8251" s="33">
        <v>1</v>
      </c>
      <c r="T8251" s="35" t="s">
        <v>5258</v>
      </c>
      <c r="U8251">
        <v>2014</v>
      </c>
      <c r="V8251">
        <v>1</v>
      </c>
      <c r="W8251">
        <v>20</v>
      </c>
      <c r="X8251" t="str">
        <f>VLOOKUP(C8251,'country description'!$A$2:$B$16,2,0)</f>
        <v>India</v>
      </c>
      <c r="Y8251" t="str">
        <f t="shared" si="246"/>
        <v>Rs.350</v>
      </c>
      <c r="Z8251" s="36">
        <f t="shared" si="247"/>
        <v>350</v>
      </c>
    </row>
    <row r="8252" ht="14.25" customHeight="1" spans="1:26">
      <c r="A8252" s="33">
        <v>18421471</v>
      </c>
      <c r="B8252" s="34" t="s">
        <v>21034</v>
      </c>
      <c r="C8252" s="33">
        <v>1</v>
      </c>
      <c r="D8252" s="34" t="s">
        <v>27</v>
      </c>
      <c r="E8252" s="33" t="s">
        <v>21035</v>
      </c>
      <c r="F8252" s="33" t="s">
        <v>1316</v>
      </c>
      <c r="G8252" s="33" t="s">
        <v>1317</v>
      </c>
      <c r="H8252" s="33">
        <v>77.31192157</v>
      </c>
      <c r="I8252" s="33">
        <v>28.66958297</v>
      </c>
      <c r="J8252" s="33" t="s">
        <v>2918</v>
      </c>
      <c r="K8252" s="33" t="s">
        <v>32</v>
      </c>
      <c r="L8252" s="33" t="s">
        <v>34</v>
      </c>
      <c r="M8252" s="33" t="s">
        <v>34</v>
      </c>
      <c r="N8252" s="33" t="s">
        <v>34</v>
      </c>
      <c r="O8252" s="33" t="s">
        <v>34</v>
      </c>
      <c r="P8252" s="33">
        <v>1</v>
      </c>
      <c r="Q8252" s="33">
        <v>0</v>
      </c>
      <c r="R8252" s="33">
        <v>300</v>
      </c>
      <c r="S8252" s="33">
        <v>1</v>
      </c>
      <c r="T8252" s="35" t="s">
        <v>2449</v>
      </c>
      <c r="U8252">
        <v>2018</v>
      </c>
      <c r="V8252">
        <v>8</v>
      </c>
      <c r="W8252">
        <v>16</v>
      </c>
      <c r="X8252" t="str">
        <f>VLOOKUP(C8252,'country description'!$A$2:$B$16,2,0)</f>
        <v>India</v>
      </c>
      <c r="Y8252" t="str">
        <f t="shared" si="246"/>
        <v>Rs.300</v>
      </c>
      <c r="Z8252" s="36">
        <f t="shared" si="247"/>
        <v>300</v>
      </c>
    </row>
    <row r="8253" ht="14.25" customHeight="1" spans="1:26">
      <c r="A8253" s="33">
        <v>18421473</v>
      </c>
      <c r="B8253" s="34" t="s">
        <v>10290</v>
      </c>
      <c r="C8253" s="33">
        <v>1</v>
      </c>
      <c r="D8253" s="34" t="s">
        <v>27</v>
      </c>
      <c r="E8253" s="33" t="s">
        <v>21036</v>
      </c>
      <c r="F8253" s="33" t="s">
        <v>2113</v>
      </c>
      <c r="G8253" s="33" t="s">
        <v>2114</v>
      </c>
      <c r="H8253" s="33">
        <v>77.2122224</v>
      </c>
      <c r="I8253" s="33">
        <v>28.7066288</v>
      </c>
      <c r="J8253" s="33" t="s">
        <v>64</v>
      </c>
      <c r="K8253" s="33" t="s">
        <v>32</v>
      </c>
      <c r="L8253" s="33" t="s">
        <v>34</v>
      </c>
      <c r="M8253" s="33" t="s">
        <v>34</v>
      </c>
      <c r="N8253" s="33" t="s">
        <v>34</v>
      </c>
      <c r="O8253" s="33" t="s">
        <v>34</v>
      </c>
      <c r="P8253" s="33">
        <v>1</v>
      </c>
      <c r="Q8253" s="33">
        <v>1</v>
      </c>
      <c r="R8253" s="33">
        <v>300</v>
      </c>
      <c r="S8253" s="33">
        <v>1</v>
      </c>
      <c r="T8253" s="35" t="s">
        <v>1947</v>
      </c>
      <c r="U8253">
        <v>2012</v>
      </c>
      <c r="V8253">
        <v>1</v>
      </c>
      <c r="W8253">
        <v>22</v>
      </c>
      <c r="X8253" t="str">
        <f>VLOOKUP(C8253,'country description'!$A$2:$B$16,2,0)</f>
        <v>India</v>
      </c>
      <c r="Y8253" t="str">
        <f t="shared" si="246"/>
        <v>Rs.300</v>
      </c>
      <c r="Z8253" s="36">
        <f t="shared" si="247"/>
        <v>300</v>
      </c>
    </row>
    <row r="8254" ht="14.25" customHeight="1" spans="1:26">
      <c r="A8254" s="33">
        <v>18421474</v>
      </c>
      <c r="B8254" s="34" t="s">
        <v>21037</v>
      </c>
      <c r="C8254" s="33">
        <v>1</v>
      </c>
      <c r="D8254" s="34" t="s">
        <v>27</v>
      </c>
      <c r="E8254" s="33" t="s">
        <v>21038</v>
      </c>
      <c r="F8254" s="33" t="s">
        <v>1146</v>
      </c>
      <c r="G8254" s="33" t="s">
        <v>1147</v>
      </c>
      <c r="H8254" s="33">
        <v>77.2821467</v>
      </c>
      <c r="I8254" s="33">
        <v>28.6551369</v>
      </c>
      <c r="J8254" s="33" t="s">
        <v>1546</v>
      </c>
      <c r="K8254" s="33" t="s">
        <v>32</v>
      </c>
      <c r="L8254" s="33" t="s">
        <v>34</v>
      </c>
      <c r="M8254" s="33" t="s">
        <v>34</v>
      </c>
      <c r="N8254" s="33" t="s">
        <v>34</v>
      </c>
      <c r="O8254" s="33" t="s">
        <v>34</v>
      </c>
      <c r="P8254" s="33">
        <v>1</v>
      </c>
      <c r="Q8254" s="33">
        <v>0</v>
      </c>
      <c r="R8254" s="33">
        <v>200</v>
      </c>
      <c r="S8254" s="33">
        <v>1</v>
      </c>
      <c r="T8254" s="35" t="s">
        <v>97</v>
      </c>
      <c r="U8254">
        <v>2018</v>
      </c>
      <c r="V8254">
        <v>1</v>
      </c>
      <c r="W8254">
        <v>2</v>
      </c>
      <c r="X8254" t="str">
        <f>VLOOKUP(C8254,'country description'!$A$2:$B$16,2,0)</f>
        <v>India</v>
      </c>
      <c r="Y8254" t="str">
        <f t="shared" si="246"/>
        <v>Rs.200</v>
      </c>
      <c r="Z8254" s="36">
        <f t="shared" si="247"/>
        <v>200</v>
      </c>
    </row>
    <row r="8255" ht="14.25" customHeight="1" spans="1:26">
      <c r="A8255" s="33">
        <v>18421475</v>
      </c>
      <c r="B8255" s="34" t="s">
        <v>21039</v>
      </c>
      <c r="C8255" s="33">
        <v>1</v>
      </c>
      <c r="D8255" s="34" t="s">
        <v>27</v>
      </c>
      <c r="E8255" s="33" t="s">
        <v>21040</v>
      </c>
      <c r="F8255" s="33" t="s">
        <v>2113</v>
      </c>
      <c r="G8255" s="33" t="s">
        <v>2114</v>
      </c>
      <c r="H8255" s="33">
        <v>77.2122334</v>
      </c>
      <c r="I8255" s="33">
        <v>28.7062833</v>
      </c>
      <c r="J8255" s="33" t="s">
        <v>21041</v>
      </c>
      <c r="K8255" s="33" t="s">
        <v>32</v>
      </c>
      <c r="L8255" s="33" t="s">
        <v>34</v>
      </c>
      <c r="M8255" s="33" t="s">
        <v>34</v>
      </c>
      <c r="N8255" s="33" t="s">
        <v>34</v>
      </c>
      <c r="O8255" s="33" t="s">
        <v>34</v>
      </c>
      <c r="P8255" s="33">
        <v>1</v>
      </c>
      <c r="Q8255" s="33">
        <v>1</v>
      </c>
      <c r="R8255" s="33">
        <v>150</v>
      </c>
      <c r="S8255" s="33">
        <v>1</v>
      </c>
      <c r="T8255" s="35" t="s">
        <v>8308</v>
      </c>
      <c r="U8255">
        <v>2014</v>
      </c>
      <c r="V8255">
        <v>3</v>
      </c>
      <c r="W8255">
        <v>11</v>
      </c>
      <c r="X8255" t="str">
        <f>VLOOKUP(C8255,'country description'!$A$2:$B$16,2,0)</f>
        <v>India</v>
      </c>
      <c r="Y8255" t="str">
        <f t="shared" si="246"/>
        <v>Rs.150</v>
      </c>
      <c r="Z8255" s="36">
        <f t="shared" si="247"/>
        <v>150</v>
      </c>
    </row>
    <row r="8256" ht="14.25" customHeight="1" spans="1:26">
      <c r="A8256" s="33">
        <v>18421476</v>
      </c>
      <c r="B8256" s="34" t="s">
        <v>21042</v>
      </c>
      <c r="C8256" s="33">
        <v>1</v>
      </c>
      <c r="D8256" s="34" t="s">
        <v>135</v>
      </c>
      <c r="E8256" s="33" t="s">
        <v>3307</v>
      </c>
      <c r="F8256" s="33" t="s">
        <v>1638</v>
      </c>
      <c r="G8256" s="33" t="s">
        <v>1639</v>
      </c>
      <c r="H8256" s="33">
        <v>77.0990285</v>
      </c>
      <c r="I8256" s="33">
        <v>28.425191</v>
      </c>
      <c r="J8256" s="33" t="s">
        <v>358</v>
      </c>
      <c r="K8256" s="33" t="s">
        <v>32</v>
      </c>
      <c r="L8256" s="33" t="s">
        <v>34</v>
      </c>
      <c r="M8256" s="33" t="s">
        <v>34</v>
      </c>
      <c r="N8256" s="33" t="s">
        <v>34</v>
      </c>
      <c r="O8256" s="33" t="s">
        <v>34</v>
      </c>
      <c r="P8256" s="33">
        <v>1</v>
      </c>
      <c r="Q8256" s="33">
        <v>0</v>
      </c>
      <c r="R8256" s="33">
        <v>150</v>
      </c>
      <c r="S8256" s="33">
        <v>1</v>
      </c>
      <c r="T8256" s="35" t="s">
        <v>2841</v>
      </c>
      <c r="U8256">
        <v>2010</v>
      </c>
      <c r="V8256">
        <v>9</v>
      </c>
      <c r="W8256">
        <v>27</v>
      </c>
      <c r="X8256" t="str">
        <f>VLOOKUP(C8256,'country description'!$A$2:$B$16,2,0)</f>
        <v>India</v>
      </c>
      <c r="Y8256" t="str">
        <f t="shared" si="246"/>
        <v>Rs.150</v>
      </c>
      <c r="Z8256" s="36">
        <f t="shared" si="247"/>
        <v>150</v>
      </c>
    </row>
    <row r="8257" ht="14.25" customHeight="1" spans="1:26">
      <c r="A8257" s="33">
        <v>18421481</v>
      </c>
      <c r="B8257" s="34" t="s">
        <v>21043</v>
      </c>
      <c r="C8257" s="33">
        <v>1</v>
      </c>
      <c r="D8257" s="34" t="s">
        <v>27</v>
      </c>
      <c r="E8257" s="33" t="s">
        <v>21044</v>
      </c>
      <c r="F8257" s="33" t="s">
        <v>3840</v>
      </c>
      <c r="G8257" s="33" t="s">
        <v>3841</v>
      </c>
      <c r="H8257" s="33">
        <v>77.3065547</v>
      </c>
      <c r="I8257" s="33">
        <v>28.6596493</v>
      </c>
      <c r="J8257" s="33" t="s">
        <v>80</v>
      </c>
      <c r="K8257" s="33" t="s">
        <v>32</v>
      </c>
      <c r="L8257" s="33" t="s">
        <v>34</v>
      </c>
      <c r="M8257" s="33" t="s">
        <v>34</v>
      </c>
      <c r="N8257" s="33" t="s">
        <v>34</v>
      </c>
      <c r="O8257" s="33" t="s">
        <v>34</v>
      </c>
      <c r="P8257" s="33">
        <v>2</v>
      </c>
      <c r="Q8257" s="33">
        <v>11</v>
      </c>
      <c r="R8257" s="33">
        <v>500</v>
      </c>
      <c r="S8257" s="33">
        <v>3.3</v>
      </c>
      <c r="T8257" s="35" t="s">
        <v>5106</v>
      </c>
      <c r="U8257">
        <v>2011</v>
      </c>
      <c r="V8257">
        <v>9</v>
      </c>
      <c r="W8257">
        <v>24</v>
      </c>
      <c r="X8257" t="str">
        <f>VLOOKUP(C8257,'country description'!$A$2:$B$16,2,0)</f>
        <v>India</v>
      </c>
      <c r="Y8257" t="str">
        <f t="shared" si="246"/>
        <v>Rs.500</v>
      </c>
      <c r="Z8257" s="36">
        <f t="shared" si="247"/>
        <v>500</v>
      </c>
    </row>
    <row r="8258" ht="14.25" customHeight="1" spans="1:26">
      <c r="A8258" s="33">
        <v>18421482</v>
      </c>
      <c r="B8258" s="34" t="s">
        <v>21045</v>
      </c>
      <c r="C8258" s="33">
        <v>1</v>
      </c>
      <c r="D8258" s="34" t="s">
        <v>27</v>
      </c>
      <c r="E8258" s="33" t="s">
        <v>21046</v>
      </c>
      <c r="F8258" s="33" t="s">
        <v>1146</v>
      </c>
      <c r="G8258" s="33" t="s">
        <v>1147</v>
      </c>
      <c r="H8258" s="33">
        <v>77.2822453</v>
      </c>
      <c r="I8258" s="33">
        <v>28.6555214</v>
      </c>
      <c r="J8258" s="33" t="s">
        <v>90</v>
      </c>
      <c r="K8258" s="33" t="s">
        <v>32</v>
      </c>
      <c r="L8258" s="33" t="s">
        <v>34</v>
      </c>
      <c r="M8258" s="33" t="s">
        <v>34</v>
      </c>
      <c r="N8258" s="33" t="s">
        <v>34</v>
      </c>
      <c r="O8258" s="33" t="s">
        <v>34</v>
      </c>
      <c r="P8258" s="33">
        <v>1</v>
      </c>
      <c r="Q8258" s="33">
        <v>0</v>
      </c>
      <c r="R8258" s="33">
        <v>200</v>
      </c>
      <c r="S8258" s="33">
        <v>1</v>
      </c>
      <c r="T8258" s="35" t="s">
        <v>9801</v>
      </c>
      <c r="U8258">
        <v>2012</v>
      </c>
      <c r="V8258">
        <v>6</v>
      </c>
      <c r="W8258">
        <v>10</v>
      </c>
      <c r="X8258" t="str">
        <f>VLOOKUP(C8258,'country description'!$A$2:$B$16,2,0)</f>
        <v>India</v>
      </c>
      <c r="Y8258" t="str">
        <f t="shared" ref="Y8258:Y8321" si="248">TRIM(MID(K8258,FIND("(",K8258)+1,FIND(")",K8258)-FIND("(",K8258)-1))&amp;R8258</f>
        <v>Rs.200</v>
      </c>
      <c r="Z8258" s="36">
        <f t="shared" si="247"/>
        <v>200</v>
      </c>
    </row>
    <row r="8259" ht="14.25" customHeight="1" spans="1:26">
      <c r="A8259" s="33">
        <v>18421485</v>
      </c>
      <c r="B8259" s="34" t="s">
        <v>21047</v>
      </c>
      <c r="C8259" s="33">
        <v>1</v>
      </c>
      <c r="D8259" s="34" t="s">
        <v>27</v>
      </c>
      <c r="E8259" s="33" t="s">
        <v>21048</v>
      </c>
      <c r="F8259" s="33" t="s">
        <v>2113</v>
      </c>
      <c r="G8259" s="33" t="s">
        <v>2114</v>
      </c>
      <c r="H8259" s="33">
        <v>77.2081351</v>
      </c>
      <c r="I8259" s="33">
        <v>28.699566</v>
      </c>
      <c r="J8259" s="33" t="s">
        <v>90</v>
      </c>
      <c r="K8259" s="33" t="s">
        <v>32</v>
      </c>
      <c r="L8259" s="33" t="s">
        <v>34</v>
      </c>
      <c r="M8259" s="33" t="s">
        <v>34</v>
      </c>
      <c r="N8259" s="33" t="s">
        <v>34</v>
      </c>
      <c r="O8259" s="33" t="s">
        <v>34</v>
      </c>
      <c r="P8259" s="33">
        <v>1</v>
      </c>
      <c r="Q8259" s="33">
        <v>0</v>
      </c>
      <c r="R8259" s="33">
        <v>100</v>
      </c>
      <c r="S8259" s="33">
        <v>1</v>
      </c>
      <c r="T8259" s="35" t="s">
        <v>1319</v>
      </c>
      <c r="U8259">
        <v>2018</v>
      </c>
      <c r="V8259">
        <v>9</v>
      </c>
      <c r="W8259">
        <v>3</v>
      </c>
      <c r="X8259" t="str">
        <f>VLOOKUP(C8259,'country description'!$A$2:$B$16,2,0)</f>
        <v>India</v>
      </c>
      <c r="Y8259" t="str">
        <f t="shared" si="248"/>
        <v>Rs.100</v>
      </c>
      <c r="Z8259" s="36">
        <f t="shared" ref="Z8259:Z8322" si="249">R:R</f>
        <v>100</v>
      </c>
    </row>
    <row r="8260" ht="14.25" customHeight="1" spans="1:26">
      <c r="A8260" s="33">
        <v>18421487</v>
      </c>
      <c r="B8260" s="34" t="s">
        <v>21049</v>
      </c>
      <c r="C8260" s="33">
        <v>1</v>
      </c>
      <c r="D8260" s="34" t="s">
        <v>27</v>
      </c>
      <c r="E8260" s="33" t="s">
        <v>21050</v>
      </c>
      <c r="F8260" s="33" t="s">
        <v>1729</v>
      </c>
      <c r="G8260" s="33" t="s">
        <v>1730</v>
      </c>
      <c r="H8260" s="33">
        <v>77.2076069</v>
      </c>
      <c r="I8260" s="33">
        <v>28.69846</v>
      </c>
      <c r="J8260" s="33" t="s">
        <v>2823</v>
      </c>
      <c r="K8260" s="33" t="s">
        <v>32</v>
      </c>
      <c r="L8260" s="33" t="s">
        <v>34</v>
      </c>
      <c r="M8260" s="33" t="s">
        <v>34</v>
      </c>
      <c r="N8260" s="33" t="s">
        <v>34</v>
      </c>
      <c r="O8260" s="33" t="s">
        <v>34</v>
      </c>
      <c r="P8260" s="33">
        <v>1</v>
      </c>
      <c r="Q8260" s="33">
        <v>0</v>
      </c>
      <c r="R8260" s="33">
        <v>400</v>
      </c>
      <c r="S8260" s="33">
        <v>1</v>
      </c>
      <c r="T8260" s="35" t="s">
        <v>20878</v>
      </c>
      <c r="U8260">
        <v>2012</v>
      </c>
      <c r="V8260">
        <v>11</v>
      </c>
      <c r="W8260">
        <v>7</v>
      </c>
      <c r="X8260" t="str">
        <f>VLOOKUP(C8260,'country description'!$A$2:$B$16,2,0)</f>
        <v>India</v>
      </c>
      <c r="Y8260" t="str">
        <f t="shared" si="248"/>
        <v>Rs.400</v>
      </c>
      <c r="Z8260" s="36">
        <f t="shared" si="249"/>
        <v>400</v>
      </c>
    </row>
    <row r="8261" ht="14.25" customHeight="1" spans="1:26">
      <c r="A8261" s="33">
        <v>18421488</v>
      </c>
      <c r="B8261" s="34" t="s">
        <v>21051</v>
      </c>
      <c r="C8261" s="33">
        <v>1</v>
      </c>
      <c r="D8261" s="34" t="s">
        <v>27</v>
      </c>
      <c r="E8261" s="33" t="s">
        <v>21052</v>
      </c>
      <c r="F8261" s="33" t="s">
        <v>1305</v>
      </c>
      <c r="G8261" s="33" t="s">
        <v>1306</v>
      </c>
      <c r="H8261" s="33">
        <v>77.30793916</v>
      </c>
      <c r="I8261" s="33">
        <v>28.62804124</v>
      </c>
      <c r="J8261" s="33" t="s">
        <v>1245</v>
      </c>
      <c r="K8261" s="33" t="s">
        <v>32</v>
      </c>
      <c r="L8261" s="33" t="s">
        <v>34</v>
      </c>
      <c r="M8261" s="33" t="s">
        <v>34</v>
      </c>
      <c r="N8261" s="33" t="s">
        <v>34</v>
      </c>
      <c r="O8261" s="33" t="s">
        <v>34</v>
      </c>
      <c r="P8261" s="33">
        <v>1</v>
      </c>
      <c r="Q8261" s="33">
        <v>2</v>
      </c>
      <c r="R8261" s="33">
        <v>250</v>
      </c>
      <c r="S8261" s="33">
        <v>1</v>
      </c>
      <c r="T8261" s="35" t="s">
        <v>9496</v>
      </c>
      <c r="U8261">
        <v>2016</v>
      </c>
      <c r="V8261">
        <v>4</v>
      </c>
      <c r="W8261">
        <v>28</v>
      </c>
      <c r="X8261" t="str">
        <f>VLOOKUP(C8261,'country description'!$A$2:$B$16,2,0)</f>
        <v>India</v>
      </c>
      <c r="Y8261" t="str">
        <f t="shared" si="248"/>
        <v>Rs.250</v>
      </c>
      <c r="Z8261" s="36">
        <f t="shared" si="249"/>
        <v>250</v>
      </c>
    </row>
    <row r="8262" ht="14.25" customHeight="1" spans="1:26">
      <c r="A8262" s="33">
        <v>18421492</v>
      </c>
      <c r="B8262" s="34" t="s">
        <v>21053</v>
      </c>
      <c r="C8262" s="33">
        <v>1</v>
      </c>
      <c r="D8262" s="34" t="s">
        <v>27</v>
      </c>
      <c r="E8262" s="33" t="s">
        <v>21054</v>
      </c>
      <c r="F8262" s="33" t="s">
        <v>1591</v>
      </c>
      <c r="G8262" s="33" t="s">
        <v>1592</v>
      </c>
      <c r="H8262" s="33">
        <v>77.2960093</v>
      </c>
      <c r="I8262" s="33">
        <v>28.6073214</v>
      </c>
      <c r="J8262" s="33" t="s">
        <v>2744</v>
      </c>
      <c r="K8262" s="33" t="s">
        <v>32</v>
      </c>
      <c r="L8262" s="33" t="s">
        <v>34</v>
      </c>
      <c r="M8262" s="33" t="s">
        <v>34</v>
      </c>
      <c r="N8262" s="33" t="s">
        <v>34</v>
      </c>
      <c r="O8262" s="33" t="s">
        <v>34</v>
      </c>
      <c r="P8262" s="33">
        <v>1</v>
      </c>
      <c r="Q8262" s="33">
        <v>0</v>
      </c>
      <c r="R8262" s="33">
        <v>300</v>
      </c>
      <c r="S8262" s="33">
        <v>1</v>
      </c>
      <c r="T8262" s="35" t="s">
        <v>8105</v>
      </c>
      <c r="U8262">
        <v>2017</v>
      </c>
      <c r="V8262">
        <v>1</v>
      </c>
      <c r="W8262">
        <v>4</v>
      </c>
      <c r="X8262" t="str">
        <f>VLOOKUP(C8262,'country description'!$A$2:$B$16,2,0)</f>
        <v>India</v>
      </c>
      <c r="Y8262" t="str">
        <f t="shared" si="248"/>
        <v>Rs.300</v>
      </c>
      <c r="Z8262" s="36">
        <f t="shared" si="249"/>
        <v>300</v>
      </c>
    </row>
    <row r="8263" ht="14.25" customHeight="1" spans="1:26">
      <c r="A8263" s="33">
        <v>18421493</v>
      </c>
      <c r="B8263" s="34" t="s">
        <v>21055</v>
      </c>
      <c r="C8263" s="33">
        <v>1</v>
      </c>
      <c r="D8263" s="34" t="s">
        <v>135</v>
      </c>
      <c r="E8263" s="33" t="s">
        <v>3307</v>
      </c>
      <c r="F8263" s="33" t="s">
        <v>1638</v>
      </c>
      <c r="G8263" s="33" t="s">
        <v>1639</v>
      </c>
      <c r="H8263" s="33">
        <v>77.0992983</v>
      </c>
      <c r="I8263" s="33">
        <v>28.4250375</v>
      </c>
      <c r="J8263" s="33" t="s">
        <v>1285</v>
      </c>
      <c r="K8263" s="33" t="s">
        <v>32</v>
      </c>
      <c r="L8263" s="33" t="s">
        <v>34</v>
      </c>
      <c r="M8263" s="33" t="s">
        <v>34</v>
      </c>
      <c r="N8263" s="33" t="s">
        <v>34</v>
      </c>
      <c r="O8263" s="33" t="s">
        <v>34</v>
      </c>
      <c r="P8263" s="33">
        <v>1</v>
      </c>
      <c r="Q8263" s="33">
        <v>0</v>
      </c>
      <c r="R8263" s="33">
        <v>100</v>
      </c>
      <c r="S8263" s="33">
        <v>1</v>
      </c>
      <c r="T8263" s="35" t="s">
        <v>16869</v>
      </c>
      <c r="U8263">
        <v>2013</v>
      </c>
      <c r="V8263">
        <v>6</v>
      </c>
      <c r="W8263">
        <v>24</v>
      </c>
      <c r="X8263" t="str">
        <f>VLOOKUP(C8263,'country description'!$A$2:$B$16,2,0)</f>
        <v>India</v>
      </c>
      <c r="Y8263" t="str">
        <f t="shared" si="248"/>
        <v>Rs.100</v>
      </c>
      <c r="Z8263" s="36">
        <f t="shared" si="249"/>
        <v>100</v>
      </c>
    </row>
    <row r="8264" ht="14.25" customHeight="1" spans="1:26">
      <c r="A8264" s="33">
        <v>18421494</v>
      </c>
      <c r="B8264" s="34" t="s">
        <v>80</v>
      </c>
      <c r="C8264" s="33">
        <v>1</v>
      </c>
      <c r="D8264" s="34" t="s">
        <v>27</v>
      </c>
      <c r="E8264" s="33" t="s">
        <v>21056</v>
      </c>
      <c r="F8264" s="33" t="s">
        <v>1591</v>
      </c>
      <c r="G8264" s="33" t="s">
        <v>1592</v>
      </c>
      <c r="H8264" s="33">
        <v>0</v>
      </c>
      <c r="I8264" s="33">
        <v>0</v>
      </c>
      <c r="J8264" s="33" t="s">
        <v>80</v>
      </c>
      <c r="K8264" s="33" t="s">
        <v>32</v>
      </c>
      <c r="L8264" s="33" t="s">
        <v>34</v>
      </c>
      <c r="M8264" s="33" t="s">
        <v>34</v>
      </c>
      <c r="N8264" s="33" t="s">
        <v>34</v>
      </c>
      <c r="O8264" s="33" t="s">
        <v>34</v>
      </c>
      <c r="P8264" s="33">
        <v>1</v>
      </c>
      <c r="Q8264" s="33">
        <v>0</v>
      </c>
      <c r="R8264" s="33">
        <v>150</v>
      </c>
      <c r="S8264" s="33">
        <v>1</v>
      </c>
      <c r="T8264" s="35" t="s">
        <v>21057</v>
      </c>
      <c r="U8264">
        <v>2015</v>
      </c>
      <c r="V8264">
        <v>8</v>
      </c>
      <c r="W8264">
        <v>10</v>
      </c>
      <c r="X8264" t="str">
        <f>VLOOKUP(C8264,'country description'!$A$2:$B$16,2,0)</f>
        <v>India</v>
      </c>
      <c r="Y8264" t="str">
        <f t="shared" si="248"/>
        <v>Rs.150</v>
      </c>
      <c r="Z8264" s="36">
        <f t="shared" si="249"/>
        <v>150</v>
      </c>
    </row>
    <row r="8265" ht="14.25" customHeight="1" spans="1:26">
      <c r="A8265" s="33">
        <v>18421495</v>
      </c>
      <c r="B8265" s="34" t="s">
        <v>21058</v>
      </c>
      <c r="C8265" s="33">
        <v>1</v>
      </c>
      <c r="D8265" s="34" t="s">
        <v>27</v>
      </c>
      <c r="E8265" s="33" t="s">
        <v>21059</v>
      </c>
      <c r="F8265" s="33" t="s">
        <v>1146</v>
      </c>
      <c r="G8265" s="33" t="s">
        <v>1147</v>
      </c>
      <c r="H8265" s="33">
        <v>77.2805179</v>
      </c>
      <c r="I8265" s="33">
        <v>28.6573761</v>
      </c>
      <c r="J8265" s="33" t="s">
        <v>90</v>
      </c>
      <c r="K8265" s="33" t="s">
        <v>32</v>
      </c>
      <c r="L8265" s="33" t="s">
        <v>34</v>
      </c>
      <c r="M8265" s="33" t="s">
        <v>34</v>
      </c>
      <c r="N8265" s="33" t="s">
        <v>34</v>
      </c>
      <c r="O8265" s="33" t="s">
        <v>34</v>
      </c>
      <c r="P8265" s="33">
        <v>2</v>
      </c>
      <c r="Q8265" s="33">
        <v>8</v>
      </c>
      <c r="R8265" s="33">
        <v>600</v>
      </c>
      <c r="S8265" s="33">
        <v>3.1</v>
      </c>
      <c r="T8265" s="35" t="s">
        <v>8606</v>
      </c>
      <c r="U8265">
        <v>2013</v>
      </c>
      <c r="V8265">
        <v>1</v>
      </c>
      <c r="W8265">
        <v>15</v>
      </c>
      <c r="X8265" t="str">
        <f>VLOOKUP(C8265,'country description'!$A$2:$B$16,2,0)</f>
        <v>India</v>
      </c>
      <c r="Y8265" t="str">
        <f t="shared" si="248"/>
        <v>Rs.600</v>
      </c>
      <c r="Z8265" s="36">
        <f t="shared" si="249"/>
        <v>600</v>
      </c>
    </row>
    <row r="8266" ht="14.25" customHeight="1" spans="1:26">
      <c r="A8266" s="33">
        <v>18421499</v>
      </c>
      <c r="B8266" s="34" t="s">
        <v>21060</v>
      </c>
      <c r="C8266" s="33">
        <v>1</v>
      </c>
      <c r="D8266" s="34" t="s">
        <v>27</v>
      </c>
      <c r="E8266" s="33" t="s">
        <v>21061</v>
      </c>
      <c r="F8266" s="33" t="s">
        <v>797</v>
      </c>
      <c r="G8266" s="33" t="s">
        <v>798</v>
      </c>
      <c r="H8266" s="33">
        <v>77.191515</v>
      </c>
      <c r="I8266" s="33">
        <v>28.5850979</v>
      </c>
      <c r="J8266" s="33" t="s">
        <v>21062</v>
      </c>
      <c r="K8266" s="33" t="s">
        <v>32</v>
      </c>
      <c r="L8266" s="33" t="s">
        <v>34</v>
      </c>
      <c r="M8266" s="33" t="s">
        <v>34</v>
      </c>
      <c r="N8266" s="33" t="s">
        <v>34</v>
      </c>
      <c r="O8266" s="33" t="s">
        <v>34</v>
      </c>
      <c r="P8266" s="33">
        <v>2</v>
      </c>
      <c r="Q8266" s="33">
        <v>10</v>
      </c>
      <c r="R8266" s="33">
        <v>600</v>
      </c>
      <c r="S8266" s="33">
        <v>2.9</v>
      </c>
      <c r="T8266" s="35" t="s">
        <v>4361</v>
      </c>
      <c r="U8266">
        <v>2015</v>
      </c>
      <c r="V8266">
        <v>7</v>
      </c>
      <c r="W8266">
        <v>5</v>
      </c>
      <c r="X8266" t="str">
        <f>VLOOKUP(C8266,'country description'!$A$2:$B$16,2,0)</f>
        <v>India</v>
      </c>
      <c r="Y8266" t="str">
        <f t="shared" si="248"/>
        <v>Rs.600</v>
      </c>
      <c r="Z8266" s="36">
        <f t="shared" si="249"/>
        <v>600</v>
      </c>
    </row>
    <row r="8267" ht="14.25" customHeight="1" spans="1:26">
      <c r="A8267" s="33">
        <v>18421502</v>
      </c>
      <c r="B8267" s="34" t="s">
        <v>3409</v>
      </c>
      <c r="C8267" s="33">
        <v>1</v>
      </c>
      <c r="D8267" s="34" t="s">
        <v>135</v>
      </c>
      <c r="E8267" s="33" t="s">
        <v>21063</v>
      </c>
      <c r="F8267" s="33" t="s">
        <v>1638</v>
      </c>
      <c r="G8267" s="33" t="s">
        <v>1639</v>
      </c>
      <c r="H8267" s="33">
        <v>77.0999277</v>
      </c>
      <c r="I8267" s="33">
        <v>28.4256359</v>
      </c>
      <c r="J8267" s="33" t="s">
        <v>705</v>
      </c>
      <c r="K8267" s="33" t="s">
        <v>32</v>
      </c>
      <c r="L8267" s="33" t="s">
        <v>34</v>
      </c>
      <c r="M8267" s="33" t="s">
        <v>34</v>
      </c>
      <c r="N8267" s="33" t="s">
        <v>34</v>
      </c>
      <c r="O8267" s="33" t="s">
        <v>34</v>
      </c>
      <c r="P8267" s="33">
        <v>1</v>
      </c>
      <c r="Q8267" s="33">
        <v>0</v>
      </c>
      <c r="R8267" s="33">
        <v>150</v>
      </c>
      <c r="S8267" s="33">
        <v>1</v>
      </c>
      <c r="T8267" s="35" t="s">
        <v>14465</v>
      </c>
      <c r="U8267">
        <v>2012</v>
      </c>
      <c r="V8267">
        <v>11</v>
      </c>
      <c r="W8267">
        <v>27</v>
      </c>
      <c r="X8267" t="str">
        <f>VLOOKUP(C8267,'country description'!$A$2:$B$16,2,0)</f>
        <v>India</v>
      </c>
      <c r="Y8267" t="str">
        <f t="shared" si="248"/>
        <v>Rs.150</v>
      </c>
      <c r="Z8267" s="36">
        <f t="shared" si="249"/>
        <v>150</v>
      </c>
    </row>
    <row r="8268" ht="14.25" customHeight="1" spans="1:26">
      <c r="A8268" s="33">
        <v>18421504</v>
      </c>
      <c r="B8268" s="34" t="s">
        <v>21064</v>
      </c>
      <c r="C8268" s="33">
        <v>1</v>
      </c>
      <c r="D8268" s="34" t="s">
        <v>149</v>
      </c>
      <c r="E8268" s="33" t="s">
        <v>21065</v>
      </c>
      <c r="F8268" s="33" t="s">
        <v>2711</v>
      </c>
      <c r="G8268" s="33" t="s">
        <v>2712</v>
      </c>
      <c r="H8268" s="33">
        <v>77.36600563</v>
      </c>
      <c r="I8268" s="33">
        <v>28.53925998</v>
      </c>
      <c r="J8268" s="33" t="s">
        <v>729</v>
      </c>
      <c r="K8268" s="33" t="s">
        <v>32</v>
      </c>
      <c r="L8268" s="33" t="s">
        <v>34</v>
      </c>
      <c r="M8268" s="33" t="s">
        <v>33</v>
      </c>
      <c r="N8268" s="33" t="s">
        <v>34</v>
      </c>
      <c r="O8268" s="33" t="s">
        <v>34</v>
      </c>
      <c r="P8268" s="33">
        <v>1</v>
      </c>
      <c r="Q8268" s="33">
        <v>21</v>
      </c>
      <c r="R8268" s="33">
        <v>400</v>
      </c>
      <c r="S8268" s="33">
        <v>3.5</v>
      </c>
      <c r="T8268" s="35" t="s">
        <v>130</v>
      </c>
      <c r="U8268">
        <v>2014</v>
      </c>
      <c r="V8268">
        <v>4</v>
      </c>
      <c r="W8268">
        <v>12</v>
      </c>
      <c r="X8268" t="str">
        <f>VLOOKUP(C8268,'country description'!$A$2:$B$16,2,0)</f>
        <v>India</v>
      </c>
      <c r="Y8268" t="str">
        <f t="shared" si="248"/>
        <v>Rs.400</v>
      </c>
      <c r="Z8268" s="36">
        <f t="shared" si="249"/>
        <v>400</v>
      </c>
    </row>
    <row r="8269" ht="14.25" customHeight="1" spans="1:26">
      <c r="A8269" s="33">
        <v>18421515</v>
      </c>
      <c r="B8269" s="34" t="s">
        <v>21066</v>
      </c>
      <c r="C8269" s="33">
        <v>1</v>
      </c>
      <c r="D8269" s="34" t="s">
        <v>149</v>
      </c>
      <c r="E8269" s="33" t="s">
        <v>21067</v>
      </c>
      <c r="F8269" s="33" t="s">
        <v>1230</v>
      </c>
      <c r="G8269" s="33" t="s">
        <v>5484</v>
      </c>
      <c r="H8269" s="33">
        <v>77.3614689</v>
      </c>
      <c r="I8269" s="33">
        <v>28.5820375</v>
      </c>
      <c r="J8269" s="33" t="s">
        <v>90</v>
      </c>
      <c r="K8269" s="33" t="s">
        <v>32</v>
      </c>
      <c r="L8269" s="33" t="s">
        <v>34</v>
      </c>
      <c r="M8269" s="33" t="s">
        <v>34</v>
      </c>
      <c r="N8269" s="33" t="s">
        <v>34</v>
      </c>
      <c r="O8269" s="33" t="s">
        <v>34</v>
      </c>
      <c r="P8269" s="33">
        <v>1</v>
      </c>
      <c r="Q8269" s="33">
        <v>0</v>
      </c>
      <c r="R8269" s="33">
        <v>200</v>
      </c>
      <c r="S8269" s="33">
        <v>1</v>
      </c>
      <c r="T8269" s="35" t="s">
        <v>8440</v>
      </c>
      <c r="U8269">
        <v>2015</v>
      </c>
      <c r="V8269">
        <v>8</v>
      </c>
      <c r="W8269">
        <v>17</v>
      </c>
      <c r="X8269" t="str">
        <f>VLOOKUP(C8269,'country description'!$A$2:$B$16,2,0)</f>
        <v>India</v>
      </c>
      <c r="Y8269" t="str">
        <f t="shared" si="248"/>
        <v>Rs.200</v>
      </c>
      <c r="Z8269" s="36">
        <f t="shared" si="249"/>
        <v>200</v>
      </c>
    </row>
    <row r="8270" ht="14.25" customHeight="1" spans="1:26">
      <c r="A8270" s="33">
        <v>18421693</v>
      </c>
      <c r="B8270" s="34" t="s">
        <v>21068</v>
      </c>
      <c r="C8270" s="33">
        <v>1</v>
      </c>
      <c r="D8270" s="34" t="s">
        <v>27</v>
      </c>
      <c r="E8270" s="33" t="s">
        <v>21069</v>
      </c>
      <c r="F8270" s="33" t="s">
        <v>3840</v>
      </c>
      <c r="G8270" s="33" t="s">
        <v>3841</v>
      </c>
      <c r="H8270" s="33">
        <v>77.3068421</v>
      </c>
      <c r="I8270" s="33">
        <v>28.6594206</v>
      </c>
      <c r="J8270" s="33" t="s">
        <v>2918</v>
      </c>
      <c r="K8270" s="33" t="s">
        <v>32</v>
      </c>
      <c r="L8270" s="33" t="s">
        <v>34</v>
      </c>
      <c r="M8270" s="33" t="s">
        <v>34</v>
      </c>
      <c r="N8270" s="33" t="s">
        <v>34</v>
      </c>
      <c r="O8270" s="33" t="s">
        <v>34</v>
      </c>
      <c r="P8270" s="33">
        <v>1</v>
      </c>
      <c r="Q8270" s="33">
        <v>0</v>
      </c>
      <c r="R8270" s="33">
        <v>100</v>
      </c>
      <c r="S8270" s="33">
        <v>1</v>
      </c>
      <c r="T8270" s="35" t="s">
        <v>2359</v>
      </c>
      <c r="U8270">
        <v>2010</v>
      </c>
      <c r="V8270">
        <v>2</v>
      </c>
      <c r="W8270">
        <v>9</v>
      </c>
      <c r="X8270" t="str">
        <f>VLOOKUP(C8270,'country description'!$A$2:$B$16,2,0)</f>
        <v>India</v>
      </c>
      <c r="Y8270" t="str">
        <f t="shared" si="248"/>
        <v>Rs.100</v>
      </c>
      <c r="Z8270" s="36">
        <f t="shared" si="249"/>
        <v>100</v>
      </c>
    </row>
    <row r="8271" ht="14.25" customHeight="1" spans="1:26">
      <c r="A8271" s="33">
        <v>18421938</v>
      </c>
      <c r="B8271" s="34" t="s">
        <v>21070</v>
      </c>
      <c r="C8271" s="33">
        <v>1</v>
      </c>
      <c r="D8271" s="34" t="s">
        <v>135</v>
      </c>
      <c r="E8271" s="33" t="s">
        <v>21071</v>
      </c>
      <c r="F8271" s="33" t="s">
        <v>2877</v>
      </c>
      <c r="G8271" s="33" t="s">
        <v>2878</v>
      </c>
      <c r="H8271" s="33">
        <v>77.0537818</v>
      </c>
      <c r="I8271" s="33">
        <v>28.500642</v>
      </c>
      <c r="J8271" s="33" t="s">
        <v>534</v>
      </c>
      <c r="K8271" s="33" t="s">
        <v>32</v>
      </c>
      <c r="L8271" s="33" t="s">
        <v>34</v>
      </c>
      <c r="M8271" s="33" t="s">
        <v>34</v>
      </c>
      <c r="N8271" s="33" t="s">
        <v>34</v>
      </c>
      <c r="O8271" s="33" t="s">
        <v>34</v>
      </c>
      <c r="P8271" s="33">
        <v>2</v>
      </c>
      <c r="Q8271" s="33">
        <v>25</v>
      </c>
      <c r="R8271" s="33">
        <v>900</v>
      </c>
      <c r="S8271" s="33">
        <v>3.9</v>
      </c>
      <c r="T8271" s="35" t="s">
        <v>6486</v>
      </c>
      <c r="U8271">
        <v>2016</v>
      </c>
      <c r="V8271">
        <v>7</v>
      </c>
      <c r="W8271">
        <v>6</v>
      </c>
      <c r="X8271" t="str">
        <f>VLOOKUP(C8271,'country description'!$A$2:$B$16,2,0)</f>
        <v>India</v>
      </c>
      <c r="Y8271" t="str">
        <f t="shared" si="248"/>
        <v>Rs.900</v>
      </c>
      <c r="Z8271" s="36">
        <f t="shared" si="249"/>
        <v>900</v>
      </c>
    </row>
    <row r="8272" ht="14.25" customHeight="1" spans="1:26">
      <c r="A8272" s="33">
        <v>18421965</v>
      </c>
      <c r="B8272" s="34" t="s">
        <v>21072</v>
      </c>
      <c r="C8272" s="33">
        <v>1</v>
      </c>
      <c r="D8272" s="34" t="s">
        <v>1199</v>
      </c>
      <c r="E8272" s="33" t="s">
        <v>21073</v>
      </c>
      <c r="F8272" s="33" t="s">
        <v>1201</v>
      </c>
      <c r="G8272" s="33" t="s">
        <v>1202</v>
      </c>
      <c r="H8272" s="33">
        <v>77.323244</v>
      </c>
      <c r="I8272" s="33">
        <v>28.3950834</v>
      </c>
      <c r="J8272" s="33" t="s">
        <v>16599</v>
      </c>
      <c r="K8272" s="33" t="s">
        <v>32</v>
      </c>
      <c r="L8272" s="33" t="s">
        <v>34</v>
      </c>
      <c r="M8272" s="33" t="s">
        <v>34</v>
      </c>
      <c r="N8272" s="33" t="s">
        <v>34</v>
      </c>
      <c r="O8272" s="33" t="s">
        <v>34</v>
      </c>
      <c r="P8272" s="33">
        <v>2</v>
      </c>
      <c r="Q8272" s="33">
        <v>17</v>
      </c>
      <c r="R8272" s="33">
        <v>600</v>
      </c>
      <c r="S8272" s="33">
        <v>2.7</v>
      </c>
      <c r="T8272" s="35" t="s">
        <v>12155</v>
      </c>
      <c r="U8272">
        <v>2011</v>
      </c>
      <c r="V8272">
        <v>5</v>
      </c>
      <c r="W8272">
        <v>4</v>
      </c>
      <c r="X8272" t="str">
        <f>VLOOKUP(C8272,'country description'!$A$2:$B$16,2,0)</f>
        <v>India</v>
      </c>
      <c r="Y8272" t="str">
        <f t="shared" si="248"/>
        <v>Rs.600</v>
      </c>
      <c r="Z8272" s="36">
        <f t="shared" si="249"/>
        <v>600</v>
      </c>
    </row>
    <row r="8273" ht="14.25" customHeight="1" spans="1:26">
      <c r="A8273" s="33">
        <v>18422475</v>
      </c>
      <c r="B8273" s="34" t="s">
        <v>21074</v>
      </c>
      <c r="C8273" s="33">
        <v>1</v>
      </c>
      <c r="D8273" s="34" t="s">
        <v>135</v>
      </c>
      <c r="E8273" s="33" t="s">
        <v>21075</v>
      </c>
      <c r="F8273" s="33" t="s">
        <v>524</v>
      </c>
      <c r="G8273" s="33" t="s">
        <v>525</v>
      </c>
      <c r="H8273" s="33">
        <v>77.064243</v>
      </c>
      <c r="I8273" s="33">
        <v>28.4640533</v>
      </c>
      <c r="J8273" s="33" t="s">
        <v>1978</v>
      </c>
      <c r="K8273" s="33" t="s">
        <v>32</v>
      </c>
      <c r="L8273" s="33" t="s">
        <v>34</v>
      </c>
      <c r="M8273" s="33" t="s">
        <v>34</v>
      </c>
      <c r="N8273" s="33" t="s">
        <v>34</v>
      </c>
      <c r="O8273" s="33" t="s">
        <v>34</v>
      </c>
      <c r="P8273" s="33">
        <v>4</v>
      </c>
      <c r="Q8273" s="33">
        <v>56</v>
      </c>
      <c r="R8273" s="33">
        <v>3300</v>
      </c>
      <c r="S8273" s="33">
        <v>4.3</v>
      </c>
      <c r="T8273" s="35" t="s">
        <v>5124</v>
      </c>
      <c r="U8273">
        <v>2013</v>
      </c>
      <c r="V8273">
        <v>7</v>
      </c>
      <c r="W8273">
        <v>28</v>
      </c>
      <c r="X8273" t="str">
        <f>VLOOKUP(C8273,'country description'!$A$2:$B$16,2,0)</f>
        <v>India</v>
      </c>
      <c r="Y8273" t="str">
        <f t="shared" si="248"/>
        <v>Rs.3300</v>
      </c>
      <c r="Z8273" s="36">
        <f t="shared" si="249"/>
        <v>3300</v>
      </c>
    </row>
    <row r="8274" ht="14.25" customHeight="1" spans="1:26">
      <c r="A8274" s="33">
        <v>18422652</v>
      </c>
      <c r="B8274" s="34" t="s">
        <v>21076</v>
      </c>
      <c r="C8274" s="33">
        <v>1</v>
      </c>
      <c r="D8274" s="34" t="s">
        <v>135</v>
      </c>
      <c r="E8274" s="33" t="s">
        <v>21077</v>
      </c>
      <c r="F8274" s="33" t="s">
        <v>1381</v>
      </c>
      <c r="G8274" s="33" t="s">
        <v>1382</v>
      </c>
      <c r="H8274" s="33">
        <v>77.0992983</v>
      </c>
      <c r="I8274" s="33">
        <v>28.4661053</v>
      </c>
      <c r="J8274" s="33" t="s">
        <v>2823</v>
      </c>
      <c r="K8274" s="33" t="s">
        <v>32</v>
      </c>
      <c r="L8274" s="33" t="s">
        <v>34</v>
      </c>
      <c r="M8274" s="33" t="s">
        <v>34</v>
      </c>
      <c r="N8274" s="33" t="s">
        <v>34</v>
      </c>
      <c r="O8274" s="33" t="s">
        <v>34</v>
      </c>
      <c r="P8274" s="33">
        <v>2</v>
      </c>
      <c r="Q8274" s="33">
        <v>10</v>
      </c>
      <c r="R8274" s="33">
        <v>550</v>
      </c>
      <c r="S8274" s="33">
        <v>3.2</v>
      </c>
      <c r="T8274" s="35" t="s">
        <v>3751</v>
      </c>
      <c r="U8274">
        <v>2010</v>
      </c>
      <c r="V8274">
        <v>5</v>
      </c>
      <c r="W8274">
        <v>5</v>
      </c>
      <c r="X8274" t="str">
        <f>VLOOKUP(C8274,'country description'!$A$2:$B$16,2,0)</f>
        <v>India</v>
      </c>
      <c r="Y8274" t="str">
        <f t="shared" si="248"/>
        <v>Rs.550</v>
      </c>
      <c r="Z8274" s="36">
        <f t="shared" si="249"/>
        <v>550</v>
      </c>
    </row>
    <row r="8275" ht="14.25" customHeight="1" spans="1:26">
      <c r="A8275" s="33">
        <v>18422748</v>
      </c>
      <c r="B8275" s="34" t="s">
        <v>21078</v>
      </c>
      <c r="C8275" s="33">
        <v>1</v>
      </c>
      <c r="D8275" s="34" t="s">
        <v>27</v>
      </c>
      <c r="E8275" s="33" t="s">
        <v>21079</v>
      </c>
      <c r="F8275" s="33" t="s">
        <v>7844</v>
      </c>
      <c r="G8275" s="33" t="s">
        <v>7845</v>
      </c>
      <c r="H8275" s="33">
        <v>77.2284355</v>
      </c>
      <c r="I8275" s="33">
        <v>28.702491</v>
      </c>
      <c r="J8275" s="33" t="s">
        <v>64</v>
      </c>
      <c r="K8275" s="33" t="s">
        <v>32</v>
      </c>
      <c r="L8275" s="33" t="s">
        <v>34</v>
      </c>
      <c r="M8275" s="33" t="s">
        <v>34</v>
      </c>
      <c r="N8275" s="33" t="s">
        <v>34</v>
      </c>
      <c r="O8275" s="33" t="s">
        <v>34</v>
      </c>
      <c r="P8275" s="33">
        <v>1</v>
      </c>
      <c r="Q8275" s="33">
        <v>1</v>
      </c>
      <c r="R8275" s="33">
        <v>400</v>
      </c>
      <c r="S8275" s="33">
        <v>1</v>
      </c>
      <c r="T8275" s="35" t="s">
        <v>21080</v>
      </c>
      <c r="U8275">
        <v>2017</v>
      </c>
      <c r="V8275">
        <v>8</v>
      </c>
      <c r="W8275">
        <v>1</v>
      </c>
      <c r="X8275" t="str">
        <f>VLOOKUP(C8275,'country description'!$A$2:$B$16,2,0)</f>
        <v>India</v>
      </c>
      <c r="Y8275" t="str">
        <f t="shared" si="248"/>
        <v>Rs.400</v>
      </c>
      <c r="Z8275" s="36">
        <f t="shared" si="249"/>
        <v>400</v>
      </c>
    </row>
    <row r="8276" ht="14.25" customHeight="1" spans="1:26">
      <c r="A8276" s="33">
        <v>18422898</v>
      </c>
      <c r="B8276" s="34" t="s">
        <v>21081</v>
      </c>
      <c r="C8276" s="33">
        <v>1</v>
      </c>
      <c r="D8276" s="34" t="s">
        <v>5807</v>
      </c>
      <c r="E8276" s="33" t="s">
        <v>21082</v>
      </c>
      <c r="F8276" s="33" t="s">
        <v>5841</v>
      </c>
      <c r="G8276" s="33" t="s">
        <v>5842</v>
      </c>
      <c r="H8276" s="33">
        <v>77.6784</v>
      </c>
      <c r="I8276" s="33">
        <v>12.914264</v>
      </c>
      <c r="J8276" s="33" t="s">
        <v>3247</v>
      </c>
      <c r="K8276" s="33" t="s">
        <v>32</v>
      </c>
      <c r="L8276" s="33" t="s">
        <v>34</v>
      </c>
      <c r="M8276" s="33" t="s">
        <v>34</v>
      </c>
      <c r="N8276" s="33" t="s">
        <v>34</v>
      </c>
      <c r="O8276" s="33" t="s">
        <v>34</v>
      </c>
      <c r="P8276" s="33">
        <v>3</v>
      </c>
      <c r="Q8276" s="33">
        <v>405</v>
      </c>
      <c r="R8276" s="33">
        <v>1400</v>
      </c>
      <c r="S8276" s="33">
        <v>3.9</v>
      </c>
      <c r="T8276" s="35" t="s">
        <v>715</v>
      </c>
      <c r="U8276">
        <v>2015</v>
      </c>
      <c r="V8276">
        <v>4</v>
      </c>
      <c r="W8276">
        <v>25</v>
      </c>
      <c r="X8276" t="str">
        <f>VLOOKUP(C8276,'country description'!$A$2:$B$16,2,0)</f>
        <v>India</v>
      </c>
      <c r="Y8276" t="str">
        <f t="shared" si="248"/>
        <v>Rs.1400</v>
      </c>
      <c r="Z8276" s="36">
        <f t="shared" si="249"/>
        <v>1400</v>
      </c>
    </row>
    <row r="8277" ht="14.25" customHeight="1" spans="1:26">
      <c r="A8277" s="33">
        <v>18423075</v>
      </c>
      <c r="B8277" s="34" t="s">
        <v>21083</v>
      </c>
      <c r="C8277" s="33">
        <v>1</v>
      </c>
      <c r="D8277" s="34" t="s">
        <v>5845</v>
      </c>
      <c r="E8277" s="33" t="s">
        <v>21084</v>
      </c>
      <c r="F8277" s="33" t="s">
        <v>21085</v>
      </c>
      <c r="G8277" s="33" t="s">
        <v>21086</v>
      </c>
      <c r="H8277" s="33">
        <v>80.25722075</v>
      </c>
      <c r="I8277" s="33">
        <v>13.05434714</v>
      </c>
      <c r="J8277" s="33" t="s">
        <v>11209</v>
      </c>
      <c r="K8277" s="33" t="s">
        <v>32</v>
      </c>
      <c r="L8277" s="33" t="s">
        <v>34</v>
      </c>
      <c r="M8277" s="33" t="s">
        <v>33</v>
      </c>
      <c r="N8277" s="33" t="s">
        <v>34</v>
      </c>
      <c r="O8277" s="33" t="s">
        <v>34</v>
      </c>
      <c r="P8277" s="33">
        <v>1</v>
      </c>
      <c r="Q8277" s="33">
        <v>191</v>
      </c>
      <c r="R8277" s="33">
        <v>450</v>
      </c>
      <c r="S8277" s="33">
        <v>4.2</v>
      </c>
      <c r="T8277" s="35" t="s">
        <v>5261</v>
      </c>
      <c r="U8277">
        <v>2014</v>
      </c>
      <c r="V8277">
        <v>3</v>
      </c>
      <c r="W8277">
        <v>24</v>
      </c>
      <c r="X8277" t="str">
        <f>VLOOKUP(C8277,'country description'!$A$2:$B$16,2,0)</f>
        <v>India</v>
      </c>
      <c r="Y8277" t="str">
        <f t="shared" si="248"/>
        <v>Rs.450</v>
      </c>
      <c r="Z8277" s="36">
        <f t="shared" si="249"/>
        <v>450</v>
      </c>
    </row>
    <row r="8278" ht="14.25" customHeight="1" spans="1:26">
      <c r="A8278" s="33">
        <v>18423095</v>
      </c>
      <c r="B8278" s="34" t="s">
        <v>10883</v>
      </c>
      <c r="C8278" s="33">
        <v>1</v>
      </c>
      <c r="D8278" s="34" t="s">
        <v>27</v>
      </c>
      <c r="E8278" s="33" t="s">
        <v>20652</v>
      </c>
      <c r="F8278" s="33" t="s">
        <v>1146</v>
      </c>
      <c r="G8278" s="33" t="s">
        <v>1147</v>
      </c>
      <c r="H8278" s="33">
        <v>77.2779662</v>
      </c>
      <c r="I8278" s="33">
        <v>28.6523602</v>
      </c>
      <c r="J8278" s="33" t="s">
        <v>1057</v>
      </c>
      <c r="K8278" s="33" t="s">
        <v>32</v>
      </c>
      <c r="L8278" s="33" t="s">
        <v>34</v>
      </c>
      <c r="M8278" s="33" t="s">
        <v>34</v>
      </c>
      <c r="N8278" s="33" t="s">
        <v>34</v>
      </c>
      <c r="O8278" s="33" t="s">
        <v>34</v>
      </c>
      <c r="P8278" s="33">
        <v>1</v>
      </c>
      <c r="Q8278" s="33">
        <v>6</v>
      </c>
      <c r="R8278" s="33">
        <v>300</v>
      </c>
      <c r="S8278" s="33">
        <v>3.2</v>
      </c>
      <c r="T8278" s="35" t="s">
        <v>474</v>
      </c>
      <c r="U8278">
        <v>2013</v>
      </c>
      <c r="V8278">
        <v>3</v>
      </c>
      <c r="W8278">
        <v>2</v>
      </c>
      <c r="X8278" t="str">
        <f>VLOOKUP(C8278,'country description'!$A$2:$B$16,2,0)</f>
        <v>India</v>
      </c>
      <c r="Y8278" t="str">
        <f t="shared" si="248"/>
        <v>Rs.300</v>
      </c>
      <c r="Z8278" s="36">
        <f t="shared" si="249"/>
        <v>300</v>
      </c>
    </row>
    <row r="8279" ht="14.25" customHeight="1" spans="1:26">
      <c r="A8279" s="33">
        <v>18423098</v>
      </c>
      <c r="B8279" s="34" t="s">
        <v>21087</v>
      </c>
      <c r="C8279" s="33">
        <v>1</v>
      </c>
      <c r="D8279" s="34" t="s">
        <v>149</v>
      </c>
      <c r="E8279" s="33" t="s">
        <v>21088</v>
      </c>
      <c r="F8279" s="33" t="s">
        <v>1446</v>
      </c>
      <c r="G8279" s="33" t="s">
        <v>1447</v>
      </c>
      <c r="H8279" s="33">
        <v>77.37371799</v>
      </c>
      <c r="I8279" s="33">
        <v>28.62667926</v>
      </c>
      <c r="J8279" s="33" t="s">
        <v>2585</v>
      </c>
      <c r="K8279" s="33" t="s">
        <v>32</v>
      </c>
      <c r="L8279" s="33" t="s">
        <v>34</v>
      </c>
      <c r="M8279" s="33" t="s">
        <v>33</v>
      </c>
      <c r="N8279" s="33" t="s">
        <v>34</v>
      </c>
      <c r="O8279" s="33" t="s">
        <v>34</v>
      </c>
      <c r="P8279" s="33">
        <v>1</v>
      </c>
      <c r="Q8279" s="33">
        <v>16</v>
      </c>
      <c r="R8279" s="33">
        <v>200</v>
      </c>
      <c r="S8279" s="33">
        <v>3.4</v>
      </c>
      <c r="T8279" s="35" t="s">
        <v>18086</v>
      </c>
      <c r="U8279">
        <v>2015</v>
      </c>
      <c r="V8279">
        <v>1</v>
      </c>
      <c r="W8279">
        <v>20</v>
      </c>
      <c r="X8279" t="str">
        <f>VLOOKUP(C8279,'country description'!$A$2:$B$16,2,0)</f>
        <v>India</v>
      </c>
      <c r="Y8279" t="str">
        <f t="shared" si="248"/>
        <v>Rs.200</v>
      </c>
      <c r="Z8279" s="36">
        <f t="shared" si="249"/>
        <v>200</v>
      </c>
    </row>
    <row r="8280" ht="14.25" customHeight="1" spans="1:26">
      <c r="A8280" s="33">
        <v>18423101</v>
      </c>
      <c r="B8280" s="34" t="s">
        <v>21089</v>
      </c>
      <c r="C8280" s="33">
        <v>1</v>
      </c>
      <c r="D8280" s="34" t="s">
        <v>27</v>
      </c>
      <c r="E8280" s="33" t="s">
        <v>21090</v>
      </c>
      <c r="F8280" s="33" t="s">
        <v>1146</v>
      </c>
      <c r="G8280" s="33" t="s">
        <v>1147</v>
      </c>
      <c r="H8280" s="33">
        <v>77.2777796</v>
      </c>
      <c r="I8280" s="33">
        <v>28.6525016</v>
      </c>
      <c r="J8280" s="33" t="s">
        <v>90</v>
      </c>
      <c r="K8280" s="33" t="s">
        <v>32</v>
      </c>
      <c r="L8280" s="33" t="s">
        <v>34</v>
      </c>
      <c r="M8280" s="33" t="s">
        <v>34</v>
      </c>
      <c r="N8280" s="33" t="s">
        <v>34</v>
      </c>
      <c r="O8280" s="33" t="s">
        <v>34</v>
      </c>
      <c r="P8280" s="33">
        <v>2</v>
      </c>
      <c r="Q8280" s="33">
        <v>0</v>
      </c>
      <c r="R8280" s="33">
        <v>550</v>
      </c>
      <c r="S8280" s="33">
        <v>1</v>
      </c>
      <c r="T8280" s="35" t="s">
        <v>6510</v>
      </c>
      <c r="U8280">
        <v>2012</v>
      </c>
      <c r="V8280">
        <v>12</v>
      </c>
      <c r="W8280">
        <v>4</v>
      </c>
      <c r="X8280" t="str">
        <f>VLOOKUP(C8280,'country description'!$A$2:$B$16,2,0)</f>
        <v>India</v>
      </c>
      <c r="Y8280" t="str">
        <f t="shared" si="248"/>
        <v>Rs.550</v>
      </c>
      <c r="Z8280" s="36">
        <f t="shared" si="249"/>
        <v>550</v>
      </c>
    </row>
    <row r="8281" ht="14.25" customHeight="1" spans="1:26">
      <c r="A8281" s="33">
        <v>18423103</v>
      </c>
      <c r="B8281" s="34" t="s">
        <v>21091</v>
      </c>
      <c r="C8281" s="33">
        <v>1</v>
      </c>
      <c r="D8281" s="34" t="s">
        <v>27</v>
      </c>
      <c r="E8281" s="33" t="s">
        <v>21092</v>
      </c>
      <c r="F8281" s="33" t="s">
        <v>1146</v>
      </c>
      <c r="G8281" s="33" t="s">
        <v>1147</v>
      </c>
      <c r="H8281" s="33">
        <v>77.2777667</v>
      </c>
      <c r="I8281" s="33">
        <v>28.6530845</v>
      </c>
      <c r="J8281" s="33" t="s">
        <v>1245</v>
      </c>
      <c r="K8281" s="33" t="s">
        <v>32</v>
      </c>
      <c r="L8281" s="33" t="s">
        <v>34</v>
      </c>
      <c r="M8281" s="33" t="s">
        <v>34</v>
      </c>
      <c r="N8281" s="33" t="s">
        <v>34</v>
      </c>
      <c r="O8281" s="33" t="s">
        <v>34</v>
      </c>
      <c r="P8281" s="33">
        <v>1</v>
      </c>
      <c r="Q8281" s="33">
        <v>0</v>
      </c>
      <c r="R8281" s="33">
        <v>100</v>
      </c>
      <c r="S8281" s="33">
        <v>1</v>
      </c>
      <c r="T8281" s="35" t="s">
        <v>3632</v>
      </c>
      <c r="U8281">
        <v>2018</v>
      </c>
      <c r="V8281">
        <v>1</v>
      </c>
      <c r="W8281">
        <v>25</v>
      </c>
      <c r="X8281" t="str">
        <f>VLOOKUP(C8281,'country description'!$A$2:$B$16,2,0)</f>
        <v>India</v>
      </c>
      <c r="Y8281" t="str">
        <f t="shared" si="248"/>
        <v>Rs.100</v>
      </c>
      <c r="Z8281" s="36">
        <f t="shared" si="249"/>
        <v>100</v>
      </c>
    </row>
    <row r="8282" ht="14.25" customHeight="1" spans="1:26">
      <c r="A8282" s="33">
        <v>18423106</v>
      </c>
      <c r="B8282" s="34" t="s">
        <v>21093</v>
      </c>
      <c r="C8282" s="33">
        <v>1</v>
      </c>
      <c r="D8282" s="34" t="s">
        <v>135</v>
      </c>
      <c r="E8282" s="33" t="s">
        <v>21094</v>
      </c>
      <c r="F8282" s="33" t="s">
        <v>3213</v>
      </c>
      <c r="G8282" s="33" t="s">
        <v>3214</v>
      </c>
      <c r="H8282" s="33">
        <v>77.0484858</v>
      </c>
      <c r="I8282" s="33">
        <v>28.4117267</v>
      </c>
      <c r="J8282" s="33" t="s">
        <v>2918</v>
      </c>
      <c r="K8282" s="33" t="s">
        <v>32</v>
      </c>
      <c r="L8282" s="33" t="s">
        <v>34</v>
      </c>
      <c r="M8282" s="33" t="s">
        <v>34</v>
      </c>
      <c r="N8282" s="33" t="s">
        <v>34</v>
      </c>
      <c r="O8282" s="33" t="s">
        <v>34</v>
      </c>
      <c r="P8282" s="33">
        <v>2</v>
      </c>
      <c r="Q8282" s="33">
        <v>16</v>
      </c>
      <c r="R8282" s="33">
        <v>800</v>
      </c>
      <c r="S8282" s="33">
        <v>3.3</v>
      </c>
      <c r="T8282" s="35" t="s">
        <v>2285</v>
      </c>
      <c r="U8282">
        <v>2010</v>
      </c>
      <c r="V8282">
        <v>8</v>
      </c>
      <c r="W8282">
        <v>6</v>
      </c>
      <c r="X8282" t="str">
        <f>VLOOKUP(C8282,'country description'!$A$2:$B$16,2,0)</f>
        <v>India</v>
      </c>
      <c r="Y8282" t="str">
        <f t="shared" si="248"/>
        <v>Rs.800</v>
      </c>
      <c r="Z8282" s="36">
        <f t="shared" si="249"/>
        <v>800</v>
      </c>
    </row>
    <row r="8283" ht="14.25" customHeight="1" spans="1:26">
      <c r="A8283" s="33">
        <v>18423107</v>
      </c>
      <c r="B8283" s="34" t="s">
        <v>20689</v>
      </c>
      <c r="C8283" s="33">
        <v>1</v>
      </c>
      <c r="D8283" s="34" t="s">
        <v>135</v>
      </c>
      <c r="E8283" s="33" t="s">
        <v>2878</v>
      </c>
      <c r="F8283" s="33" t="s">
        <v>2877</v>
      </c>
      <c r="G8283" s="33" t="s">
        <v>2878</v>
      </c>
      <c r="H8283" s="33">
        <v>77.0540643</v>
      </c>
      <c r="I8283" s="33">
        <v>28.5041784</v>
      </c>
      <c r="J8283" s="33" t="s">
        <v>115</v>
      </c>
      <c r="K8283" s="33" t="s">
        <v>32</v>
      </c>
      <c r="L8283" s="33" t="s">
        <v>34</v>
      </c>
      <c r="M8283" s="33" t="s">
        <v>33</v>
      </c>
      <c r="N8283" s="33" t="s">
        <v>34</v>
      </c>
      <c r="O8283" s="33" t="s">
        <v>34</v>
      </c>
      <c r="P8283" s="33">
        <v>2</v>
      </c>
      <c r="Q8283" s="33">
        <v>15</v>
      </c>
      <c r="R8283" s="33">
        <v>500</v>
      </c>
      <c r="S8283" s="33">
        <v>3.3</v>
      </c>
      <c r="T8283" s="35" t="s">
        <v>1457</v>
      </c>
      <c r="U8283">
        <v>2015</v>
      </c>
      <c r="V8283">
        <v>3</v>
      </c>
      <c r="W8283">
        <v>22</v>
      </c>
      <c r="X8283" t="str">
        <f>VLOOKUP(C8283,'country description'!$A$2:$B$16,2,0)</f>
        <v>India</v>
      </c>
      <c r="Y8283" t="str">
        <f t="shared" si="248"/>
        <v>Rs.500</v>
      </c>
      <c r="Z8283" s="36">
        <f t="shared" si="249"/>
        <v>500</v>
      </c>
    </row>
    <row r="8284" ht="14.25" customHeight="1" spans="1:26">
      <c r="A8284" s="33">
        <v>18423108</v>
      </c>
      <c r="B8284" s="34" t="s">
        <v>21095</v>
      </c>
      <c r="C8284" s="33">
        <v>1</v>
      </c>
      <c r="D8284" s="34" t="s">
        <v>27</v>
      </c>
      <c r="E8284" s="33" t="s">
        <v>21096</v>
      </c>
      <c r="F8284" s="33" t="s">
        <v>48</v>
      </c>
      <c r="G8284" s="33" t="s">
        <v>49</v>
      </c>
      <c r="H8284" s="33">
        <v>77.2385097</v>
      </c>
      <c r="I8284" s="33">
        <v>28.5367217</v>
      </c>
      <c r="J8284" s="33" t="s">
        <v>21097</v>
      </c>
      <c r="K8284" s="33" t="s">
        <v>32</v>
      </c>
      <c r="L8284" s="33" t="s">
        <v>34</v>
      </c>
      <c r="M8284" s="33" t="s">
        <v>33</v>
      </c>
      <c r="N8284" s="33" t="s">
        <v>34</v>
      </c>
      <c r="O8284" s="33" t="s">
        <v>34</v>
      </c>
      <c r="P8284" s="33">
        <v>3</v>
      </c>
      <c r="Q8284" s="33">
        <v>12</v>
      </c>
      <c r="R8284" s="33">
        <v>1000</v>
      </c>
      <c r="S8284" s="33">
        <v>3.2</v>
      </c>
      <c r="T8284" s="35" t="s">
        <v>3819</v>
      </c>
      <c r="U8284">
        <v>2015</v>
      </c>
      <c r="V8284">
        <v>12</v>
      </c>
      <c r="W8284">
        <v>21</v>
      </c>
      <c r="X8284" t="str">
        <f>VLOOKUP(C8284,'country description'!$A$2:$B$16,2,0)</f>
        <v>India</v>
      </c>
      <c r="Y8284" t="str">
        <f t="shared" si="248"/>
        <v>Rs.1000</v>
      </c>
      <c r="Z8284" s="36">
        <f t="shared" si="249"/>
        <v>1000</v>
      </c>
    </row>
    <row r="8285" ht="14.25" customHeight="1" spans="1:26">
      <c r="A8285" s="33">
        <v>18423111</v>
      </c>
      <c r="B8285" s="34" t="s">
        <v>10069</v>
      </c>
      <c r="C8285" s="33">
        <v>1</v>
      </c>
      <c r="D8285" s="34" t="s">
        <v>27</v>
      </c>
      <c r="E8285" s="33" t="s">
        <v>21098</v>
      </c>
      <c r="F8285" s="33" t="s">
        <v>21099</v>
      </c>
      <c r="G8285" s="33" t="s">
        <v>21100</v>
      </c>
      <c r="H8285" s="33">
        <v>77.1120546</v>
      </c>
      <c r="I8285" s="33">
        <v>28.6681812</v>
      </c>
      <c r="J8285" s="33" t="s">
        <v>574</v>
      </c>
      <c r="K8285" s="33" t="s">
        <v>32</v>
      </c>
      <c r="L8285" s="33" t="s">
        <v>34</v>
      </c>
      <c r="M8285" s="33" t="s">
        <v>33</v>
      </c>
      <c r="N8285" s="33" t="s">
        <v>34</v>
      </c>
      <c r="O8285" s="33" t="s">
        <v>34</v>
      </c>
      <c r="P8285" s="33">
        <v>2</v>
      </c>
      <c r="Q8285" s="33">
        <v>33</v>
      </c>
      <c r="R8285" s="33">
        <v>500</v>
      </c>
      <c r="S8285" s="33">
        <v>3.4</v>
      </c>
      <c r="T8285" s="35" t="s">
        <v>12468</v>
      </c>
      <c r="U8285">
        <v>2012</v>
      </c>
      <c r="V8285">
        <v>11</v>
      </c>
      <c r="W8285">
        <v>26</v>
      </c>
      <c r="X8285" t="str">
        <f>VLOOKUP(C8285,'country description'!$A$2:$B$16,2,0)</f>
        <v>India</v>
      </c>
      <c r="Y8285" t="str">
        <f t="shared" si="248"/>
        <v>Rs.500</v>
      </c>
      <c r="Z8285" s="36">
        <f t="shared" si="249"/>
        <v>500</v>
      </c>
    </row>
    <row r="8286" ht="14.25" customHeight="1" spans="1:26">
      <c r="A8286" s="33">
        <v>18423112</v>
      </c>
      <c r="B8286" s="34" t="s">
        <v>21101</v>
      </c>
      <c r="C8286" s="33">
        <v>1</v>
      </c>
      <c r="D8286" s="34" t="s">
        <v>27</v>
      </c>
      <c r="E8286" s="33" t="s">
        <v>21102</v>
      </c>
      <c r="F8286" s="33" t="s">
        <v>227</v>
      </c>
      <c r="G8286" s="33" t="s">
        <v>228</v>
      </c>
      <c r="H8286" s="33">
        <v>77.1734844</v>
      </c>
      <c r="I8286" s="33">
        <v>28.6448988</v>
      </c>
      <c r="J8286" s="33" t="s">
        <v>1587</v>
      </c>
      <c r="K8286" s="33" t="s">
        <v>32</v>
      </c>
      <c r="L8286" s="33" t="s">
        <v>34</v>
      </c>
      <c r="M8286" s="33" t="s">
        <v>34</v>
      </c>
      <c r="N8286" s="33" t="s">
        <v>34</v>
      </c>
      <c r="O8286" s="33" t="s">
        <v>34</v>
      </c>
      <c r="P8286" s="33">
        <v>1</v>
      </c>
      <c r="Q8286" s="33">
        <v>3</v>
      </c>
      <c r="R8286" s="33">
        <v>150</v>
      </c>
      <c r="S8286" s="33">
        <v>1</v>
      </c>
      <c r="T8286" s="35" t="s">
        <v>15374</v>
      </c>
      <c r="U8286">
        <v>2017</v>
      </c>
      <c r="V8286">
        <v>1</v>
      </c>
      <c r="W8286">
        <v>15</v>
      </c>
      <c r="X8286" t="str">
        <f>VLOOKUP(C8286,'country description'!$A$2:$B$16,2,0)</f>
        <v>India</v>
      </c>
      <c r="Y8286" t="str">
        <f t="shared" si="248"/>
        <v>Rs.150</v>
      </c>
      <c r="Z8286" s="36">
        <f t="shared" si="249"/>
        <v>150</v>
      </c>
    </row>
    <row r="8287" ht="14.25" customHeight="1" spans="1:26">
      <c r="A8287" s="33">
        <v>18423116</v>
      </c>
      <c r="B8287" s="34" t="s">
        <v>21103</v>
      </c>
      <c r="C8287" s="33">
        <v>1</v>
      </c>
      <c r="D8287" s="34" t="s">
        <v>27</v>
      </c>
      <c r="E8287" s="33" t="s">
        <v>21104</v>
      </c>
      <c r="F8287" s="33" t="s">
        <v>227</v>
      </c>
      <c r="G8287" s="33" t="s">
        <v>228</v>
      </c>
      <c r="H8287" s="33">
        <v>77.1734122</v>
      </c>
      <c r="I8287" s="33">
        <v>28.6460949</v>
      </c>
      <c r="J8287" s="33" t="s">
        <v>1245</v>
      </c>
      <c r="K8287" s="33" t="s">
        <v>32</v>
      </c>
      <c r="L8287" s="33" t="s">
        <v>34</v>
      </c>
      <c r="M8287" s="33" t="s">
        <v>34</v>
      </c>
      <c r="N8287" s="33" t="s">
        <v>34</v>
      </c>
      <c r="O8287" s="33" t="s">
        <v>34</v>
      </c>
      <c r="P8287" s="33">
        <v>1</v>
      </c>
      <c r="Q8287" s="33">
        <v>3</v>
      </c>
      <c r="R8287" s="33">
        <v>300</v>
      </c>
      <c r="S8287" s="33">
        <v>1</v>
      </c>
      <c r="T8287" s="35" t="s">
        <v>888</v>
      </c>
      <c r="U8287">
        <v>2011</v>
      </c>
      <c r="V8287">
        <v>2</v>
      </c>
      <c r="W8287">
        <v>27</v>
      </c>
      <c r="X8287" t="str">
        <f>VLOOKUP(C8287,'country description'!$A$2:$B$16,2,0)</f>
        <v>India</v>
      </c>
      <c r="Y8287" t="str">
        <f t="shared" si="248"/>
        <v>Rs.300</v>
      </c>
      <c r="Z8287" s="36">
        <f t="shared" si="249"/>
        <v>300</v>
      </c>
    </row>
    <row r="8288" ht="14.25" customHeight="1" spans="1:26">
      <c r="A8288" s="33">
        <v>18423118</v>
      </c>
      <c r="B8288" s="34" t="s">
        <v>21105</v>
      </c>
      <c r="C8288" s="33">
        <v>1</v>
      </c>
      <c r="D8288" s="34" t="s">
        <v>27</v>
      </c>
      <c r="E8288" s="33" t="s">
        <v>21106</v>
      </c>
      <c r="F8288" s="33" t="s">
        <v>4999</v>
      </c>
      <c r="G8288" s="33" t="s">
        <v>5000</v>
      </c>
      <c r="H8288" s="33">
        <v>77.30620712</v>
      </c>
      <c r="I8288" s="33">
        <v>28.5890838</v>
      </c>
      <c r="J8288" s="33" t="s">
        <v>90</v>
      </c>
      <c r="K8288" s="33" t="s">
        <v>32</v>
      </c>
      <c r="L8288" s="33" t="s">
        <v>34</v>
      </c>
      <c r="M8288" s="33" t="s">
        <v>34</v>
      </c>
      <c r="N8288" s="33" t="s">
        <v>34</v>
      </c>
      <c r="O8288" s="33" t="s">
        <v>34</v>
      </c>
      <c r="P8288" s="33">
        <v>1</v>
      </c>
      <c r="Q8288" s="33">
        <v>0</v>
      </c>
      <c r="R8288" s="33">
        <v>400</v>
      </c>
      <c r="S8288" s="33">
        <v>1</v>
      </c>
      <c r="T8288" s="35" t="s">
        <v>12415</v>
      </c>
      <c r="U8288">
        <v>2012</v>
      </c>
      <c r="V8288">
        <v>11</v>
      </c>
      <c r="W8288">
        <v>13</v>
      </c>
      <c r="X8288" t="str">
        <f>VLOOKUP(C8288,'country description'!$A$2:$B$16,2,0)</f>
        <v>India</v>
      </c>
      <c r="Y8288" t="str">
        <f t="shared" si="248"/>
        <v>Rs.400</v>
      </c>
      <c r="Z8288" s="36">
        <f t="shared" si="249"/>
        <v>400</v>
      </c>
    </row>
    <row r="8289" ht="14.25" customHeight="1" spans="1:26">
      <c r="A8289" s="33">
        <v>18423119</v>
      </c>
      <c r="B8289" s="34" t="s">
        <v>21107</v>
      </c>
      <c r="C8289" s="33">
        <v>1</v>
      </c>
      <c r="D8289" s="34" t="s">
        <v>27</v>
      </c>
      <c r="E8289" s="33" t="s">
        <v>21108</v>
      </c>
      <c r="F8289" s="33" t="s">
        <v>29</v>
      </c>
      <c r="G8289" s="33" t="s">
        <v>30</v>
      </c>
      <c r="H8289" s="33">
        <v>77.2198128</v>
      </c>
      <c r="I8289" s="33">
        <v>28.6306314</v>
      </c>
      <c r="J8289" s="33" t="s">
        <v>2219</v>
      </c>
      <c r="K8289" s="33" t="s">
        <v>32</v>
      </c>
      <c r="L8289" s="33" t="s">
        <v>33</v>
      </c>
      <c r="M8289" s="33" t="s">
        <v>34</v>
      </c>
      <c r="N8289" s="33" t="s">
        <v>34</v>
      </c>
      <c r="O8289" s="33" t="s">
        <v>34</v>
      </c>
      <c r="P8289" s="33">
        <v>3</v>
      </c>
      <c r="Q8289" s="33">
        <v>140</v>
      </c>
      <c r="R8289" s="33">
        <v>1100</v>
      </c>
      <c r="S8289" s="33">
        <v>3.7</v>
      </c>
      <c r="T8289" s="35" t="s">
        <v>21109</v>
      </c>
      <c r="U8289">
        <v>2015</v>
      </c>
      <c r="V8289">
        <v>10</v>
      </c>
      <c r="W8289">
        <v>14</v>
      </c>
      <c r="X8289" t="str">
        <f>VLOOKUP(C8289,'country description'!$A$2:$B$16,2,0)</f>
        <v>India</v>
      </c>
      <c r="Y8289" t="str">
        <f t="shared" si="248"/>
        <v>Rs.1100</v>
      </c>
      <c r="Z8289" s="36">
        <f t="shared" si="249"/>
        <v>1100</v>
      </c>
    </row>
    <row r="8290" ht="14.25" customHeight="1" spans="1:26">
      <c r="A8290" s="33">
        <v>18423121</v>
      </c>
      <c r="B8290" s="34" t="s">
        <v>21110</v>
      </c>
      <c r="C8290" s="33">
        <v>1</v>
      </c>
      <c r="D8290" s="34" t="s">
        <v>27</v>
      </c>
      <c r="E8290" s="33" t="s">
        <v>21111</v>
      </c>
      <c r="F8290" s="33" t="s">
        <v>901</v>
      </c>
      <c r="G8290" s="33" t="s">
        <v>902</v>
      </c>
      <c r="H8290" s="33">
        <v>0</v>
      </c>
      <c r="I8290" s="33">
        <v>0</v>
      </c>
      <c r="J8290" s="33" t="s">
        <v>115</v>
      </c>
      <c r="K8290" s="33" t="s">
        <v>32</v>
      </c>
      <c r="L8290" s="33" t="s">
        <v>34</v>
      </c>
      <c r="M8290" s="33" t="s">
        <v>34</v>
      </c>
      <c r="N8290" s="33" t="s">
        <v>34</v>
      </c>
      <c r="O8290" s="33" t="s">
        <v>34</v>
      </c>
      <c r="P8290" s="33">
        <v>1</v>
      </c>
      <c r="Q8290" s="33">
        <v>2</v>
      </c>
      <c r="R8290" s="33">
        <v>100</v>
      </c>
      <c r="S8290" s="33">
        <v>1</v>
      </c>
      <c r="T8290" s="35" t="s">
        <v>1990</v>
      </c>
      <c r="U8290">
        <v>2018</v>
      </c>
      <c r="V8290">
        <v>9</v>
      </c>
      <c r="W8290">
        <v>23</v>
      </c>
      <c r="X8290" t="str">
        <f>VLOOKUP(C8290,'country description'!$A$2:$B$16,2,0)</f>
        <v>India</v>
      </c>
      <c r="Y8290" t="str">
        <f t="shared" si="248"/>
        <v>Rs.100</v>
      </c>
      <c r="Z8290" s="36">
        <f t="shared" si="249"/>
        <v>100</v>
      </c>
    </row>
    <row r="8291" ht="14.25" customHeight="1" spans="1:26">
      <c r="A8291" s="33">
        <v>18423122</v>
      </c>
      <c r="B8291" s="34" t="s">
        <v>21112</v>
      </c>
      <c r="C8291" s="33">
        <v>1</v>
      </c>
      <c r="D8291" s="34" t="s">
        <v>27</v>
      </c>
      <c r="E8291" s="33" t="s">
        <v>21113</v>
      </c>
      <c r="F8291" s="33" t="s">
        <v>3934</v>
      </c>
      <c r="G8291" s="33" t="s">
        <v>3935</v>
      </c>
      <c r="H8291" s="33">
        <v>77.2732231</v>
      </c>
      <c r="I8291" s="33">
        <v>28.7009935</v>
      </c>
      <c r="J8291" s="33" t="s">
        <v>1245</v>
      </c>
      <c r="K8291" s="33" t="s">
        <v>32</v>
      </c>
      <c r="L8291" s="33" t="s">
        <v>34</v>
      </c>
      <c r="M8291" s="33" t="s">
        <v>34</v>
      </c>
      <c r="N8291" s="33" t="s">
        <v>34</v>
      </c>
      <c r="O8291" s="33" t="s">
        <v>34</v>
      </c>
      <c r="P8291" s="33">
        <v>1</v>
      </c>
      <c r="Q8291" s="33">
        <v>2</v>
      </c>
      <c r="R8291" s="33">
        <v>300</v>
      </c>
      <c r="S8291" s="33">
        <v>1</v>
      </c>
      <c r="T8291" s="35" t="s">
        <v>8612</v>
      </c>
      <c r="U8291">
        <v>2016</v>
      </c>
      <c r="V8291">
        <v>11</v>
      </c>
      <c r="W8291">
        <v>1</v>
      </c>
      <c r="X8291" t="str">
        <f>VLOOKUP(C8291,'country description'!$A$2:$B$16,2,0)</f>
        <v>India</v>
      </c>
      <c r="Y8291" t="str">
        <f t="shared" si="248"/>
        <v>Rs.300</v>
      </c>
      <c r="Z8291" s="36">
        <f t="shared" si="249"/>
        <v>300</v>
      </c>
    </row>
    <row r="8292" ht="14.25" customHeight="1" spans="1:26">
      <c r="A8292" s="33">
        <v>18423125</v>
      </c>
      <c r="B8292" s="34" t="s">
        <v>21114</v>
      </c>
      <c r="C8292" s="33">
        <v>1</v>
      </c>
      <c r="D8292" s="34" t="s">
        <v>27</v>
      </c>
      <c r="E8292" s="33" t="s">
        <v>21115</v>
      </c>
      <c r="F8292" s="33" t="s">
        <v>361</v>
      </c>
      <c r="G8292" s="33" t="s">
        <v>362</v>
      </c>
      <c r="H8292" s="33">
        <v>77.1692496</v>
      </c>
      <c r="I8292" s="33">
        <v>28.5887711</v>
      </c>
      <c r="J8292" s="33" t="s">
        <v>329</v>
      </c>
      <c r="K8292" s="33" t="s">
        <v>32</v>
      </c>
      <c r="L8292" s="33" t="s">
        <v>34</v>
      </c>
      <c r="M8292" s="33" t="s">
        <v>34</v>
      </c>
      <c r="N8292" s="33" t="s">
        <v>34</v>
      </c>
      <c r="O8292" s="33" t="s">
        <v>34</v>
      </c>
      <c r="P8292" s="33">
        <v>3</v>
      </c>
      <c r="Q8292" s="33">
        <v>6</v>
      </c>
      <c r="R8292" s="33">
        <v>1200</v>
      </c>
      <c r="S8292" s="33">
        <v>3</v>
      </c>
      <c r="T8292" s="35" t="s">
        <v>81</v>
      </c>
      <c r="U8292">
        <v>2016</v>
      </c>
      <c r="V8292">
        <v>9</v>
      </c>
      <c r="W8292">
        <v>27</v>
      </c>
      <c r="X8292" t="str">
        <f>VLOOKUP(C8292,'country description'!$A$2:$B$16,2,0)</f>
        <v>India</v>
      </c>
      <c r="Y8292" t="str">
        <f t="shared" si="248"/>
        <v>Rs.1200</v>
      </c>
      <c r="Z8292" s="36">
        <f t="shared" si="249"/>
        <v>1200</v>
      </c>
    </row>
    <row r="8293" ht="14.25" customHeight="1" spans="1:26">
      <c r="A8293" s="33">
        <v>18423127</v>
      </c>
      <c r="B8293" s="34" t="s">
        <v>21116</v>
      </c>
      <c r="C8293" s="33">
        <v>1</v>
      </c>
      <c r="D8293" s="34" t="s">
        <v>149</v>
      </c>
      <c r="E8293" s="33" t="s">
        <v>21117</v>
      </c>
      <c r="F8293" s="33" t="s">
        <v>1271</v>
      </c>
      <c r="G8293" s="33" t="s">
        <v>1270</v>
      </c>
      <c r="H8293" s="33">
        <v>77.3817427</v>
      </c>
      <c r="I8293" s="33">
        <v>28.5200041</v>
      </c>
      <c r="J8293" s="33" t="s">
        <v>1566</v>
      </c>
      <c r="K8293" s="33" t="s">
        <v>32</v>
      </c>
      <c r="L8293" s="33" t="s">
        <v>34</v>
      </c>
      <c r="M8293" s="33" t="s">
        <v>34</v>
      </c>
      <c r="N8293" s="33" t="s">
        <v>34</v>
      </c>
      <c r="O8293" s="33" t="s">
        <v>34</v>
      </c>
      <c r="P8293" s="33">
        <v>2</v>
      </c>
      <c r="Q8293" s="33">
        <v>10</v>
      </c>
      <c r="R8293" s="33">
        <v>500</v>
      </c>
      <c r="S8293" s="33">
        <v>3.1</v>
      </c>
      <c r="T8293" s="35" t="s">
        <v>17698</v>
      </c>
      <c r="U8293">
        <v>2018</v>
      </c>
      <c r="V8293">
        <v>10</v>
      </c>
      <c r="W8293">
        <v>12</v>
      </c>
      <c r="X8293" t="str">
        <f>VLOOKUP(C8293,'country description'!$A$2:$B$16,2,0)</f>
        <v>India</v>
      </c>
      <c r="Y8293" t="str">
        <f t="shared" si="248"/>
        <v>Rs.500</v>
      </c>
      <c r="Z8293" s="36">
        <f t="shared" si="249"/>
        <v>500</v>
      </c>
    </row>
    <row r="8294" ht="14.25" customHeight="1" spans="1:26">
      <c r="A8294" s="33">
        <v>18423129</v>
      </c>
      <c r="B8294" s="34" t="s">
        <v>17671</v>
      </c>
      <c r="C8294" s="33">
        <v>1</v>
      </c>
      <c r="D8294" s="34" t="s">
        <v>27</v>
      </c>
      <c r="E8294" s="33" t="s">
        <v>21118</v>
      </c>
      <c r="F8294" s="33" t="s">
        <v>361</v>
      </c>
      <c r="G8294" s="33" t="s">
        <v>362</v>
      </c>
      <c r="H8294" s="33">
        <v>77.1683952</v>
      </c>
      <c r="I8294" s="33">
        <v>28.5883364</v>
      </c>
      <c r="J8294" s="33" t="s">
        <v>64</v>
      </c>
      <c r="K8294" s="33" t="s">
        <v>32</v>
      </c>
      <c r="L8294" s="33" t="s">
        <v>34</v>
      </c>
      <c r="M8294" s="33" t="s">
        <v>34</v>
      </c>
      <c r="N8294" s="33" t="s">
        <v>34</v>
      </c>
      <c r="O8294" s="33" t="s">
        <v>34</v>
      </c>
      <c r="P8294" s="33">
        <v>1</v>
      </c>
      <c r="Q8294" s="33">
        <v>8</v>
      </c>
      <c r="R8294" s="33">
        <v>350</v>
      </c>
      <c r="S8294" s="33">
        <v>3</v>
      </c>
      <c r="T8294" s="35" t="s">
        <v>732</v>
      </c>
      <c r="U8294">
        <v>2014</v>
      </c>
      <c r="V8294">
        <v>2</v>
      </c>
      <c r="W8294">
        <v>7</v>
      </c>
      <c r="X8294" t="str">
        <f>VLOOKUP(C8294,'country description'!$A$2:$B$16,2,0)</f>
        <v>India</v>
      </c>
      <c r="Y8294" t="str">
        <f t="shared" si="248"/>
        <v>Rs.350</v>
      </c>
      <c r="Z8294" s="36">
        <f t="shared" si="249"/>
        <v>350</v>
      </c>
    </row>
    <row r="8295" ht="14.25" customHeight="1" spans="1:26">
      <c r="A8295" s="33">
        <v>18423131</v>
      </c>
      <c r="B8295" s="34" t="s">
        <v>21119</v>
      </c>
      <c r="C8295" s="33">
        <v>1</v>
      </c>
      <c r="D8295" s="34" t="s">
        <v>149</v>
      </c>
      <c r="E8295" s="33" t="s">
        <v>21120</v>
      </c>
      <c r="F8295" s="33" t="s">
        <v>10412</v>
      </c>
      <c r="G8295" s="33" t="s">
        <v>10413</v>
      </c>
      <c r="H8295" s="33">
        <v>77.3821963</v>
      </c>
      <c r="I8295" s="33">
        <v>28.5665424</v>
      </c>
      <c r="J8295" s="33" t="s">
        <v>111</v>
      </c>
      <c r="K8295" s="33" t="s">
        <v>32</v>
      </c>
      <c r="L8295" s="33" t="s">
        <v>34</v>
      </c>
      <c r="M8295" s="33" t="s">
        <v>33</v>
      </c>
      <c r="N8295" s="33" t="s">
        <v>34</v>
      </c>
      <c r="O8295" s="33" t="s">
        <v>34</v>
      </c>
      <c r="P8295" s="33">
        <v>2</v>
      </c>
      <c r="Q8295" s="33">
        <v>42</v>
      </c>
      <c r="R8295" s="33">
        <v>650</v>
      </c>
      <c r="S8295" s="33">
        <v>3.5</v>
      </c>
      <c r="T8295" s="35" t="s">
        <v>5035</v>
      </c>
      <c r="U8295">
        <v>2014</v>
      </c>
      <c r="V8295">
        <v>2</v>
      </c>
      <c r="W8295">
        <v>6</v>
      </c>
      <c r="X8295" t="str">
        <f>VLOOKUP(C8295,'country description'!$A$2:$B$16,2,0)</f>
        <v>India</v>
      </c>
      <c r="Y8295" t="str">
        <f t="shared" si="248"/>
        <v>Rs.650</v>
      </c>
      <c r="Z8295" s="36">
        <f t="shared" si="249"/>
        <v>650</v>
      </c>
    </row>
    <row r="8296" ht="14.25" customHeight="1" spans="1:26">
      <c r="A8296" s="33">
        <v>18423135</v>
      </c>
      <c r="B8296" s="34" t="s">
        <v>21121</v>
      </c>
      <c r="C8296" s="33">
        <v>1</v>
      </c>
      <c r="D8296" s="34" t="s">
        <v>27</v>
      </c>
      <c r="E8296" s="33" t="s">
        <v>21122</v>
      </c>
      <c r="F8296" s="33" t="s">
        <v>677</v>
      </c>
      <c r="G8296" s="33" t="s">
        <v>678</v>
      </c>
      <c r="H8296" s="33">
        <v>77.2116483</v>
      </c>
      <c r="I8296" s="33">
        <v>28.5636313</v>
      </c>
      <c r="J8296" s="33" t="s">
        <v>90</v>
      </c>
      <c r="K8296" s="33" t="s">
        <v>32</v>
      </c>
      <c r="L8296" s="33" t="s">
        <v>34</v>
      </c>
      <c r="M8296" s="33" t="s">
        <v>34</v>
      </c>
      <c r="N8296" s="33" t="s">
        <v>34</v>
      </c>
      <c r="O8296" s="33" t="s">
        <v>34</v>
      </c>
      <c r="P8296" s="33">
        <v>2</v>
      </c>
      <c r="Q8296" s="33">
        <v>1</v>
      </c>
      <c r="R8296" s="33">
        <v>500</v>
      </c>
      <c r="S8296" s="33">
        <v>1</v>
      </c>
      <c r="T8296" s="35" t="s">
        <v>4593</v>
      </c>
      <c r="U8296">
        <v>2011</v>
      </c>
      <c r="V8296">
        <v>9</v>
      </c>
      <c r="W8296">
        <v>15</v>
      </c>
      <c r="X8296" t="str">
        <f>VLOOKUP(C8296,'country description'!$A$2:$B$16,2,0)</f>
        <v>India</v>
      </c>
      <c r="Y8296" t="str">
        <f t="shared" si="248"/>
        <v>Rs.500</v>
      </c>
      <c r="Z8296" s="36">
        <f t="shared" si="249"/>
        <v>500</v>
      </c>
    </row>
    <row r="8297" ht="14.25" customHeight="1" spans="1:26">
      <c r="A8297" s="33">
        <v>18423139</v>
      </c>
      <c r="B8297" s="34" t="s">
        <v>2736</v>
      </c>
      <c r="C8297" s="33">
        <v>1</v>
      </c>
      <c r="D8297" s="34" t="s">
        <v>149</v>
      </c>
      <c r="E8297" s="33" t="s">
        <v>21123</v>
      </c>
      <c r="F8297" s="33" t="s">
        <v>1446</v>
      </c>
      <c r="G8297" s="33" t="s">
        <v>1447</v>
      </c>
      <c r="H8297" s="33">
        <v>77.3629871</v>
      </c>
      <c r="I8297" s="33">
        <v>28.6207119</v>
      </c>
      <c r="J8297" s="33" t="s">
        <v>64</v>
      </c>
      <c r="K8297" s="33" t="s">
        <v>32</v>
      </c>
      <c r="L8297" s="33" t="s">
        <v>34</v>
      </c>
      <c r="M8297" s="33" t="s">
        <v>34</v>
      </c>
      <c r="N8297" s="33" t="s">
        <v>34</v>
      </c>
      <c r="O8297" s="33" t="s">
        <v>34</v>
      </c>
      <c r="P8297" s="33">
        <v>1</v>
      </c>
      <c r="Q8297" s="33">
        <v>1</v>
      </c>
      <c r="R8297" s="33">
        <v>350</v>
      </c>
      <c r="S8297" s="33">
        <v>1</v>
      </c>
      <c r="T8297" s="35" t="s">
        <v>2659</v>
      </c>
      <c r="U8297">
        <v>2016</v>
      </c>
      <c r="V8297">
        <v>10</v>
      </c>
      <c r="W8297">
        <v>13</v>
      </c>
      <c r="X8297" t="str">
        <f>VLOOKUP(C8297,'country description'!$A$2:$B$16,2,0)</f>
        <v>India</v>
      </c>
      <c r="Y8297" t="str">
        <f t="shared" si="248"/>
        <v>Rs.350</v>
      </c>
      <c r="Z8297" s="36">
        <f t="shared" si="249"/>
        <v>350</v>
      </c>
    </row>
    <row r="8298" ht="14.25" customHeight="1" spans="1:26">
      <c r="A8298" s="33">
        <v>18423140</v>
      </c>
      <c r="B8298" s="34" t="s">
        <v>21124</v>
      </c>
      <c r="C8298" s="33">
        <v>1</v>
      </c>
      <c r="D8298" s="34" t="s">
        <v>27</v>
      </c>
      <c r="E8298" s="33" t="s">
        <v>21125</v>
      </c>
      <c r="F8298" s="33" t="s">
        <v>3934</v>
      </c>
      <c r="G8298" s="33" t="s">
        <v>3935</v>
      </c>
      <c r="H8298" s="33">
        <v>77.2920013</v>
      </c>
      <c r="I8298" s="33">
        <v>28.6876451</v>
      </c>
      <c r="J8298" s="33" t="s">
        <v>2823</v>
      </c>
      <c r="K8298" s="33" t="s">
        <v>32</v>
      </c>
      <c r="L8298" s="33" t="s">
        <v>34</v>
      </c>
      <c r="M8298" s="33" t="s">
        <v>34</v>
      </c>
      <c r="N8298" s="33" t="s">
        <v>34</v>
      </c>
      <c r="O8298" s="33" t="s">
        <v>34</v>
      </c>
      <c r="P8298" s="33">
        <v>1</v>
      </c>
      <c r="Q8298" s="33">
        <v>1</v>
      </c>
      <c r="R8298" s="33">
        <v>150</v>
      </c>
      <c r="S8298" s="33">
        <v>1</v>
      </c>
      <c r="T8298" s="35" t="s">
        <v>4309</v>
      </c>
      <c r="U8298">
        <v>2010</v>
      </c>
      <c r="V8298">
        <v>10</v>
      </c>
      <c r="W8298">
        <v>9</v>
      </c>
      <c r="X8298" t="str">
        <f>VLOOKUP(C8298,'country description'!$A$2:$B$16,2,0)</f>
        <v>India</v>
      </c>
      <c r="Y8298" t="str">
        <f t="shared" si="248"/>
        <v>Rs.150</v>
      </c>
      <c r="Z8298" s="36">
        <f t="shared" si="249"/>
        <v>150</v>
      </c>
    </row>
    <row r="8299" ht="14.25" customHeight="1" spans="1:26">
      <c r="A8299" s="33">
        <v>18423145</v>
      </c>
      <c r="B8299" s="34" t="s">
        <v>21126</v>
      </c>
      <c r="C8299" s="33">
        <v>1</v>
      </c>
      <c r="D8299" s="34" t="s">
        <v>27</v>
      </c>
      <c r="E8299" s="33" t="s">
        <v>21127</v>
      </c>
      <c r="F8299" s="33" t="s">
        <v>1094</v>
      </c>
      <c r="G8299" s="33" t="s">
        <v>1095</v>
      </c>
      <c r="H8299" s="33">
        <v>77.2284355</v>
      </c>
      <c r="I8299" s="33">
        <v>28.5823457</v>
      </c>
      <c r="J8299" s="33" t="s">
        <v>90</v>
      </c>
      <c r="K8299" s="33" t="s">
        <v>32</v>
      </c>
      <c r="L8299" s="33" t="s">
        <v>34</v>
      </c>
      <c r="M8299" s="33" t="s">
        <v>34</v>
      </c>
      <c r="N8299" s="33" t="s">
        <v>34</v>
      </c>
      <c r="O8299" s="33" t="s">
        <v>34</v>
      </c>
      <c r="P8299" s="33">
        <v>1</v>
      </c>
      <c r="Q8299" s="33">
        <v>0</v>
      </c>
      <c r="R8299" s="33">
        <v>400</v>
      </c>
      <c r="S8299" s="33">
        <v>1</v>
      </c>
      <c r="T8299" s="35" t="s">
        <v>8857</v>
      </c>
      <c r="U8299">
        <v>2012</v>
      </c>
      <c r="V8299">
        <v>11</v>
      </c>
      <c r="W8299">
        <v>10</v>
      </c>
      <c r="X8299" t="str">
        <f>VLOOKUP(C8299,'country description'!$A$2:$B$16,2,0)</f>
        <v>India</v>
      </c>
      <c r="Y8299" t="str">
        <f t="shared" si="248"/>
        <v>Rs.400</v>
      </c>
      <c r="Z8299" s="36">
        <f t="shared" si="249"/>
        <v>400</v>
      </c>
    </row>
    <row r="8300" ht="14.25" customHeight="1" spans="1:26">
      <c r="A8300" s="33">
        <v>18423151</v>
      </c>
      <c r="B8300" s="34" t="s">
        <v>21128</v>
      </c>
      <c r="C8300" s="33">
        <v>1</v>
      </c>
      <c r="D8300" s="34" t="s">
        <v>27</v>
      </c>
      <c r="E8300" s="33" t="s">
        <v>21129</v>
      </c>
      <c r="F8300" s="33" t="s">
        <v>29</v>
      </c>
      <c r="G8300" s="33" t="s">
        <v>30</v>
      </c>
      <c r="H8300" s="33">
        <v>77.2191391</v>
      </c>
      <c r="I8300" s="33">
        <v>28.6355397</v>
      </c>
      <c r="J8300" s="33" t="s">
        <v>6406</v>
      </c>
      <c r="K8300" s="33" t="s">
        <v>32</v>
      </c>
      <c r="L8300" s="33" t="s">
        <v>33</v>
      </c>
      <c r="M8300" s="33" t="s">
        <v>34</v>
      </c>
      <c r="N8300" s="33" t="s">
        <v>34</v>
      </c>
      <c r="O8300" s="33" t="s">
        <v>34</v>
      </c>
      <c r="P8300" s="33">
        <v>3</v>
      </c>
      <c r="Q8300" s="33">
        <v>90</v>
      </c>
      <c r="R8300" s="33">
        <v>1500</v>
      </c>
      <c r="S8300" s="33">
        <v>4.1</v>
      </c>
      <c r="T8300" s="35" t="s">
        <v>17011</v>
      </c>
      <c r="U8300">
        <v>2011</v>
      </c>
      <c r="V8300">
        <v>3</v>
      </c>
      <c r="W8300">
        <v>22</v>
      </c>
      <c r="X8300" t="str">
        <f>VLOOKUP(C8300,'country description'!$A$2:$B$16,2,0)</f>
        <v>India</v>
      </c>
      <c r="Y8300" t="str">
        <f t="shared" si="248"/>
        <v>Rs.1500</v>
      </c>
      <c r="Z8300" s="36">
        <f t="shared" si="249"/>
        <v>1500</v>
      </c>
    </row>
    <row r="8301" ht="14.25" customHeight="1" spans="1:26">
      <c r="A8301" s="33">
        <v>18423797</v>
      </c>
      <c r="B8301" s="34" t="s">
        <v>21130</v>
      </c>
      <c r="C8301" s="33">
        <v>1</v>
      </c>
      <c r="D8301" s="34" t="s">
        <v>135</v>
      </c>
      <c r="E8301" s="33" t="s">
        <v>1639</v>
      </c>
      <c r="F8301" s="33" t="s">
        <v>1638</v>
      </c>
      <c r="G8301" s="33" t="s">
        <v>1639</v>
      </c>
      <c r="H8301" s="33">
        <v>0</v>
      </c>
      <c r="I8301" s="33">
        <v>0</v>
      </c>
      <c r="J8301" s="33" t="s">
        <v>90</v>
      </c>
      <c r="K8301" s="33" t="s">
        <v>32</v>
      </c>
      <c r="L8301" s="33" t="s">
        <v>34</v>
      </c>
      <c r="M8301" s="33" t="s">
        <v>34</v>
      </c>
      <c r="N8301" s="33" t="s">
        <v>34</v>
      </c>
      <c r="O8301" s="33" t="s">
        <v>34</v>
      </c>
      <c r="P8301" s="33">
        <v>1</v>
      </c>
      <c r="Q8301" s="33">
        <v>6</v>
      </c>
      <c r="R8301" s="33">
        <v>300</v>
      </c>
      <c r="S8301" s="33">
        <v>3</v>
      </c>
      <c r="T8301" s="35" t="s">
        <v>15780</v>
      </c>
      <c r="U8301">
        <v>2010</v>
      </c>
      <c r="V8301">
        <v>9</v>
      </c>
      <c r="W8301">
        <v>19</v>
      </c>
      <c r="X8301" t="str">
        <f>VLOOKUP(C8301,'country description'!$A$2:$B$16,2,0)</f>
        <v>India</v>
      </c>
      <c r="Y8301" t="str">
        <f t="shared" si="248"/>
        <v>Rs.300</v>
      </c>
      <c r="Z8301" s="36">
        <f t="shared" si="249"/>
        <v>300</v>
      </c>
    </row>
    <row r="8302" ht="14.25" customHeight="1" spans="1:26">
      <c r="A8302" s="33">
        <v>18423807</v>
      </c>
      <c r="B8302" s="34" t="s">
        <v>21131</v>
      </c>
      <c r="C8302" s="33">
        <v>1</v>
      </c>
      <c r="D8302" s="34" t="s">
        <v>27</v>
      </c>
      <c r="E8302" s="33" t="s">
        <v>21132</v>
      </c>
      <c r="F8302" s="33" t="s">
        <v>1164</v>
      </c>
      <c r="G8302" s="33" t="s">
        <v>1165</v>
      </c>
      <c r="H8302" s="33">
        <v>0</v>
      </c>
      <c r="I8302" s="33">
        <v>0</v>
      </c>
      <c r="J8302" s="33" t="s">
        <v>1634</v>
      </c>
      <c r="K8302" s="33" t="s">
        <v>32</v>
      </c>
      <c r="L8302" s="33" t="s">
        <v>34</v>
      </c>
      <c r="M8302" s="33" t="s">
        <v>34</v>
      </c>
      <c r="N8302" s="33" t="s">
        <v>34</v>
      </c>
      <c r="O8302" s="33" t="s">
        <v>34</v>
      </c>
      <c r="P8302" s="33">
        <v>1</v>
      </c>
      <c r="Q8302" s="33">
        <v>22</v>
      </c>
      <c r="R8302" s="33">
        <v>450</v>
      </c>
      <c r="S8302" s="33">
        <v>3.5</v>
      </c>
      <c r="T8302" s="35" t="s">
        <v>9447</v>
      </c>
      <c r="U8302">
        <v>2015</v>
      </c>
      <c r="V8302">
        <v>10</v>
      </c>
      <c r="W8302">
        <v>12</v>
      </c>
      <c r="X8302" t="str">
        <f>VLOOKUP(C8302,'country description'!$A$2:$B$16,2,0)</f>
        <v>India</v>
      </c>
      <c r="Y8302" t="str">
        <f t="shared" si="248"/>
        <v>Rs.450</v>
      </c>
      <c r="Z8302" s="36">
        <f t="shared" si="249"/>
        <v>450</v>
      </c>
    </row>
    <row r="8303" ht="14.25" customHeight="1" spans="1:26">
      <c r="A8303" s="33">
        <v>18423857</v>
      </c>
      <c r="B8303" s="34" t="s">
        <v>21133</v>
      </c>
      <c r="C8303" s="33">
        <v>1</v>
      </c>
      <c r="D8303" s="34" t="s">
        <v>27</v>
      </c>
      <c r="E8303" s="33" t="s">
        <v>21134</v>
      </c>
      <c r="F8303" s="33" t="s">
        <v>3934</v>
      </c>
      <c r="G8303" s="33" t="s">
        <v>3935</v>
      </c>
      <c r="H8303" s="33">
        <v>77.2939837</v>
      </c>
      <c r="I8303" s="33">
        <v>28.6893847</v>
      </c>
      <c r="J8303" s="33" t="s">
        <v>1285</v>
      </c>
      <c r="K8303" s="33" t="s">
        <v>32</v>
      </c>
      <c r="L8303" s="33" t="s">
        <v>34</v>
      </c>
      <c r="M8303" s="33" t="s">
        <v>34</v>
      </c>
      <c r="N8303" s="33" t="s">
        <v>34</v>
      </c>
      <c r="O8303" s="33" t="s">
        <v>34</v>
      </c>
      <c r="P8303" s="33">
        <v>1</v>
      </c>
      <c r="Q8303" s="33">
        <v>0</v>
      </c>
      <c r="R8303" s="33">
        <v>150</v>
      </c>
      <c r="S8303" s="33">
        <v>1</v>
      </c>
      <c r="T8303" s="35" t="s">
        <v>6011</v>
      </c>
      <c r="U8303">
        <v>2013</v>
      </c>
      <c r="V8303">
        <v>5</v>
      </c>
      <c r="W8303">
        <v>4</v>
      </c>
      <c r="X8303" t="str">
        <f>VLOOKUP(C8303,'country description'!$A$2:$B$16,2,0)</f>
        <v>India</v>
      </c>
      <c r="Y8303" t="str">
        <f t="shared" si="248"/>
        <v>Rs.150</v>
      </c>
      <c r="Z8303" s="36">
        <f t="shared" si="249"/>
        <v>150</v>
      </c>
    </row>
    <row r="8304" ht="14.25" customHeight="1" spans="1:26">
      <c r="A8304" s="33">
        <v>18423859</v>
      </c>
      <c r="B8304" s="34" t="s">
        <v>21135</v>
      </c>
      <c r="C8304" s="33">
        <v>1</v>
      </c>
      <c r="D8304" s="34" t="s">
        <v>27</v>
      </c>
      <c r="E8304" s="33" t="s">
        <v>21136</v>
      </c>
      <c r="F8304" s="33" t="s">
        <v>3934</v>
      </c>
      <c r="G8304" s="33" t="s">
        <v>3935</v>
      </c>
      <c r="H8304" s="33">
        <v>77.2945223</v>
      </c>
      <c r="I8304" s="33">
        <v>28.6894359</v>
      </c>
      <c r="J8304" s="33" t="s">
        <v>1634</v>
      </c>
      <c r="K8304" s="33" t="s">
        <v>32</v>
      </c>
      <c r="L8304" s="33" t="s">
        <v>34</v>
      </c>
      <c r="M8304" s="33" t="s">
        <v>34</v>
      </c>
      <c r="N8304" s="33" t="s">
        <v>34</v>
      </c>
      <c r="O8304" s="33" t="s">
        <v>34</v>
      </c>
      <c r="P8304" s="33">
        <v>1</v>
      </c>
      <c r="Q8304" s="33">
        <v>1</v>
      </c>
      <c r="R8304" s="33">
        <v>100</v>
      </c>
      <c r="S8304" s="33">
        <v>1</v>
      </c>
      <c r="T8304" s="35" t="s">
        <v>8215</v>
      </c>
      <c r="U8304">
        <v>2017</v>
      </c>
      <c r="V8304">
        <v>8</v>
      </c>
      <c r="W8304">
        <v>5</v>
      </c>
      <c r="X8304" t="str">
        <f>VLOOKUP(C8304,'country description'!$A$2:$B$16,2,0)</f>
        <v>India</v>
      </c>
      <c r="Y8304" t="str">
        <f t="shared" si="248"/>
        <v>Rs.100</v>
      </c>
      <c r="Z8304" s="36">
        <f t="shared" si="249"/>
        <v>100</v>
      </c>
    </row>
    <row r="8305" ht="14.25" customHeight="1" spans="1:26">
      <c r="A8305" s="33">
        <v>18423860</v>
      </c>
      <c r="B8305" s="34" t="s">
        <v>21137</v>
      </c>
      <c r="C8305" s="33">
        <v>1</v>
      </c>
      <c r="D8305" s="34" t="s">
        <v>149</v>
      </c>
      <c r="E8305" s="33" t="s">
        <v>21138</v>
      </c>
      <c r="F8305" s="33" t="s">
        <v>1446</v>
      </c>
      <c r="G8305" s="33" t="s">
        <v>1447</v>
      </c>
      <c r="H8305" s="33">
        <v>77.3698446</v>
      </c>
      <c r="I8305" s="33">
        <v>28.6181042</v>
      </c>
      <c r="J8305" s="33" t="s">
        <v>329</v>
      </c>
      <c r="K8305" s="33" t="s">
        <v>32</v>
      </c>
      <c r="L8305" s="33" t="s">
        <v>34</v>
      </c>
      <c r="M8305" s="33" t="s">
        <v>34</v>
      </c>
      <c r="N8305" s="33" t="s">
        <v>34</v>
      </c>
      <c r="O8305" s="33" t="s">
        <v>34</v>
      </c>
      <c r="P8305" s="33">
        <v>1</v>
      </c>
      <c r="Q8305" s="33">
        <v>4</v>
      </c>
      <c r="R8305" s="33">
        <v>400</v>
      </c>
      <c r="S8305" s="33">
        <v>3</v>
      </c>
      <c r="T8305" s="35" t="s">
        <v>527</v>
      </c>
      <c r="U8305">
        <v>2018</v>
      </c>
      <c r="V8305">
        <v>7</v>
      </c>
      <c r="W8305">
        <v>5</v>
      </c>
      <c r="X8305" t="str">
        <f>VLOOKUP(C8305,'country description'!$A$2:$B$16,2,0)</f>
        <v>India</v>
      </c>
      <c r="Y8305" t="str">
        <f t="shared" si="248"/>
        <v>Rs.400</v>
      </c>
      <c r="Z8305" s="36">
        <f t="shared" si="249"/>
        <v>400</v>
      </c>
    </row>
    <row r="8306" ht="14.25" customHeight="1" spans="1:26">
      <c r="A8306" s="33">
        <v>18423861</v>
      </c>
      <c r="B8306" s="34" t="s">
        <v>2433</v>
      </c>
      <c r="C8306" s="33">
        <v>1</v>
      </c>
      <c r="D8306" s="34" t="s">
        <v>27</v>
      </c>
      <c r="E8306" s="33" t="s">
        <v>21139</v>
      </c>
      <c r="F8306" s="33" t="s">
        <v>3934</v>
      </c>
      <c r="G8306" s="33" t="s">
        <v>3935</v>
      </c>
      <c r="H8306" s="33">
        <v>77.2948813</v>
      </c>
      <c r="I8306" s="33">
        <v>28.68947</v>
      </c>
      <c r="J8306" s="33" t="s">
        <v>329</v>
      </c>
      <c r="K8306" s="33" t="s">
        <v>32</v>
      </c>
      <c r="L8306" s="33" t="s">
        <v>34</v>
      </c>
      <c r="M8306" s="33" t="s">
        <v>34</v>
      </c>
      <c r="N8306" s="33" t="s">
        <v>34</v>
      </c>
      <c r="O8306" s="33" t="s">
        <v>34</v>
      </c>
      <c r="P8306" s="33">
        <v>1</v>
      </c>
      <c r="Q8306" s="33">
        <v>1</v>
      </c>
      <c r="R8306" s="33">
        <v>400</v>
      </c>
      <c r="S8306" s="33">
        <v>1</v>
      </c>
      <c r="T8306" s="35" t="s">
        <v>740</v>
      </c>
      <c r="U8306">
        <v>2013</v>
      </c>
      <c r="V8306">
        <v>3</v>
      </c>
      <c r="W8306">
        <v>25</v>
      </c>
      <c r="X8306" t="str">
        <f>VLOOKUP(C8306,'country description'!$A$2:$B$16,2,0)</f>
        <v>India</v>
      </c>
      <c r="Y8306" t="str">
        <f t="shared" si="248"/>
        <v>Rs.400</v>
      </c>
      <c r="Z8306" s="36">
        <f t="shared" si="249"/>
        <v>400</v>
      </c>
    </row>
    <row r="8307" ht="14.25" customHeight="1" spans="1:26">
      <c r="A8307" s="33">
        <v>18423863</v>
      </c>
      <c r="B8307" s="34" t="s">
        <v>21140</v>
      </c>
      <c r="C8307" s="33">
        <v>1</v>
      </c>
      <c r="D8307" s="34" t="s">
        <v>27</v>
      </c>
      <c r="E8307" s="33" t="s">
        <v>15971</v>
      </c>
      <c r="F8307" s="33" t="s">
        <v>3934</v>
      </c>
      <c r="G8307" s="33" t="s">
        <v>3935</v>
      </c>
      <c r="H8307" s="33">
        <v>77.2923084</v>
      </c>
      <c r="I8307" s="33">
        <v>28.689507</v>
      </c>
      <c r="J8307" s="33" t="s">
        <v>1285</v>
      </c>
      <c r="K8307" s="33" t="s">
        <v>32</v>
      </c>
      <c r="L8307" s="33" t="s">
        <v>34</v>
      </c>
      <c r="M8307" s="33" t="s">
        <v>34</v>
      </c>
      <c r="N8307" s="33" t="s">
        <v>34</v>
      </c>
      <c r="O8307" s="33" t="s">
        <v>34</v>
      </c>
      <c r="P8307" s="33">
        <v>1</v>
      </c>
      <c r="Q8307" s="33">
        <v>1</v>
      </c>
      <c r="R8307" s="33">
        <v>150</v>
      </c>
      <c r="S8307" s="33">
        <v>1</v>
      </c>
      <c r="T8307" s="35" t="s">
        <v>4496</v>
      </c>
      <c r="U8307">
        <v>2010</v>
      </c>
      <c r="V8307">
        <v>11</v>
      </c>
      <c r="W8307">
        <v>9</v>
      </c>
      <c r="X8307" t="str">
        <f>VLOOKUP(C8307,'country description'!$A$2:$B$16,2,0)</f>
        <v>India</v>
      </c>
      <c r="Y8307" t="str">
        <f t="shared" si="248"/>
        <v>Rs.150</v>
      </c>
      <c r="Z8307" s="36">
        <f t="shared" si="249"/>
        <v>150</v>
      </c>
    </row>
    <row r="8308" ht="14.25" customHeight="1" spans="1:26">
      <c r="A8308" s="33">
        <v>18423865</v>
      </c>
      <c r="B8308" s="34" t="s">
        <v>4773</v>
      </c>
      <c r="C8308" s="33">
        <v>1</v>
      </c>
      <c r="D8308" s="34" t="s">
        <v>27</v>
      </c>
      <c r="E8308" s="33" t="s">
        <v>21141</v>
      </c>
      <c r="F8308" s="33" t="s">
        <v>3934</v>
      </c>
      <c r="G8308" s="33" t="s">
        <v>3935</v>
      </c>
      <c r="H8308" s="33">
        <v>77.2919382</v>
      </c>
      <c r="I8308" s="33">
        <v>28.6895977</v>
      </c>
      <c r="J8308" s="33" t="s">
        <v>9062</v>
      </c>
      <c r="K8308" s="33" t="s">
        <v>32</v>
      </c>
      <c r="L8308" s="33" t="s">
        <v>34</v>
      </c>
      <c r="M8308" s="33" t="s">
        <v>34</v>
      </c>
      <c r="N8308" s="33" t="s">
        <v>34</v>
      </c>
      <c r="O8308" s="33" t="s">
        <v>34</v>
      </c>
      <c r="P8308" s="33">
        <v>2</v>
      </c>
      <c r="Q8308" s="33">
        <v>2</v>
      </c>
      <c r="R8308" s="33">
        <v>500</v>
      </c>
      <c r="S8308" s="33">
        <v>1</v>
      </c>
      <c r="T8308" s="35" t="s">
        <v>2781</v>
      </c>
      <c r="U8308">
        <v>2012</v>
      </c>
      <c r="V8308">
        <v>12</v>
      </c>
      <c r="W8308">
        <v>14</v>
      </c>
      <c r="X8308" t="str">
        <f>VLOOKUP(C8308,'country description'!$A$2:$B$16,2,0)</f>
        <v>India</v>
      </c>
      <c r="Y8308" t="str">
        <f t="shared" si="248"/>
        <v>Rs.500</v>
      </c>
      <c r="Z8308" s="36">
        <f t="shared" si="249"/>
        <v>500</v>
      </c>
    </row>
    <row r="8309" ht="14.25" customHeight="1" spans="1:26">
      <c r="A8309" s="33">
        <v>18423867</v>
      </c>
      <c r="B8309" s="34" t="s">
        <v>3984</v>
      </c>
      <c r="C8309" s="33">
        <v>1</v>
      </c>
      <c r="D8309" s="34" t="s">
        <v>27</v>
      </c>
      <c r="E8309" s="33" t="s">
        <v>21142</v>
      </c>
      <c r="F8309" s="33" t="s">
        <v>3934</v>
      </c>
      <c r="G8309" s="33" t="s">
        <v>3935</v>
      </c>
      <c r="H8309" s="33">
        <v>77.291919</v>
      </c>
      <c r="I8309" s="33">
        <v>28.6896366</v>
      </c>
      <c r="J8309" s="33" t="s">
        <v>9062</v>
      </c>
      <c r="K8309" s="33" t="s">
        <v>32</v>
      </c>
      <c r="L8309" s="33" t="s">
        <v>34</v>
      </c>
      <c r="M8309" s="33" t="s">
        <v>34</v>
      </c>
      <c r="N8309" s="33" t="s">
        <v>34</v>
      </c>
      <c r="O8309" s="33" t="s">
        <v>34</v>
      </c>
      <c r="P8309" s="33">
        <v>1</v>
      </c>
      <c r="Q8309" s="33">
        <v>1</v>
      </c>
      <c r="R8309" s="33">
        <v>300</v>
      </c>
      <c r="S8309" s="33">
        <v>1</v>
      </c>
      <c r="T8309" s="35" t="s">
        <v>7567</v>
      </c>
      <c r="U8309">
        <v>2014</v>
      </c>
      <c r="V8309">
        <v>1</v>
      </c>
      <c r="W8309">
        <v>9</v>
      </c>
      <c r="X8309" t="str">
        <f>VLOOKUP(C8309,'country description'!$A$2:$B$16,2,0)</f>
        <v>India</v>
      </c>
      <c r="Y8309" t="str">
        <f t="shared" si="248"/>
        <v>Rs.300</v>
      </c>
      <c r="Z8309" s="36">
        <f t="shared" si="249"/>
        <v>300</v>
      </c>
    </row>
    <row r="8310" ht="14.25" customHeight="1" spans="1:26">
      <c r="A8310" s="33">
        <v>18423869</v>
      </c>
      <c r="B8310" s="34" t="s">
        <v>21143</v>
      </c>
      <c r="C8310" s="33">
        <v>1</v>
      </c>
      <c r="D8310" s="34" t="s">
        <v>27</v>
      </c>
      <c r="E8310" s="33" t="s">
        <v>21144</v>
      </c>
      <c r="F8310" s="33" t="s">
        <v>3934</v>
      </c>
      <c r="G8310" s="33" t="s">
        <v>3935</v>
      </c>
      <c r="H8310" s="33">
        <v>77.2917756</v>
      </c>
      <c r="I8310" s="33">
        <v>28.689657</v>
      </c>
      <c r="J8310" s="33" t="s">
        <v>1587</v>
      </c>
      <c r="K8310" s="33" t="s">
        <v>32</v>
      </c>
      <c r="L8310" s="33" t="s">
        <v>34</v>
      </c>
      <c r="M8310" s="33" t="s">
        <v>34</v>
      </c>
      <c r="N8310" s="33" t="s">
        <v>34</v>
      </c>
      <c r="O8310" s="33" t="s">
        <v>34</v>
      </c>
      <c r="P8310" s="33">
        <v>1</v>
      </c>
      <c r="Q8310" s="33">
        <v>2</v>
      </c>
      <c r="R8310" s="33">
        <v>200</v>
      </c>
      <c r="S8310" s="33">
        <v>1</v>
      </c>
      <c r="T8310" s="35" t="s">
        <v>7624</v>
      </c>
      <c r="U8310">
        <v>2017</v>
      </c>
      <c r="V8310">
        <v>3</v>
      </c>
      <c r="W8310">
        <v>28</v>
      </c>
      <c r="X8310" t="str">
        <f>VLOOKUP(C8310,'country description'!$A$2:$B$16,2,0)</f>
        <v>India</v>
      </c>
      <c r="Y8310" t="str">
        <f t="shared" si="248"/>
        <v>Rs.200</v>
      </c>
      <c r="Z8310" s="36">
        <f t="shared" si="249"/>
        <v>200</v>
      </c>
    </row>
    <row r="8311" ht="14.25" customHeight="1" spans="1:26">
      <c r="A8311" s="33">
        <v>18423870</v>
      </c>
      <c r="B8311" s="34" t="s">
        <v>3397</v>
      </c>
      <c r="C8311" s="33">
        <v>1</v>
      </c>
      <c r="D8311" s="34" t="s">
        <v>27</v>
      </c>
      <c r="E8311" s="33" t="s">
        <v>21145</v>
      </c>
      <c r="F8311" s="33" t="s">
        <v>3934</v>
      </c>
      <c r="G8311" s="33" t="s">
        <v>3935</v>
      </c>
      <c r="H8311" s="33">
        <v>77.2919462</v>
      </c>
      <c r="I8311" s="33">
        <v>28.69022</v>
      </c>
      <c r="J8311" s="33" t="s">
        <v>7069</v>
      </c>
      <c r="K8311" s="33" t="s">
        <v>32</v>
      </c>
      <c r="L8311" s="33" t="s">
        <v>34</v>
      </c>
      <c r="M8311" s="33" t="s">
        <v>34</v>
      </c>
      <c r="N8311" s="33" t="s">
        <v>34</v>
      </c>
      <c r="O8311" s="33" t="s">
        <v>34</v>
      </c>
      <c r="P8311" s="33">
        <v>1</v>
      </c>
      <c r="Q8311" s="33">
        <v>1</v>
      </c>
      <c r="R8311" s="33">
        <v>200</v>
      </c>
      <c r="S8311" s="33">
        <v>1</v>
      </c>
      <c r="T8311" s="35" t="s">
        <v>8258</v>
      </c>
      <c r="U8311">
        <v>2013</v>
      </c>
      <c r="V8311">
        <v>12</v>
      </c>
      <c r="W8311">
        <v>27</v>
      </c>
      <c r="X8311" t="str">
        <f>VLOOKUP(C8311,'country description'!$A$2:$B$16,2,0)</f>
        <v>India</v>
      </c>
      <c r="Y8311" t="str">
        <f t="shared" si="248"/>
        <v>Rs.200</v>
      </c>
      <c r="Z8311" s="36">
        <f t="shared" si="249"/>
        <v>200</v>
      </c>
    </row>
    <row r="8312" ht="14.25" customHeight="1" spans="1:26">
      <c r="A8312" s="33">
        <v>18423871</v>
      </c>
      <c r="B8312" s="34" t="s">
        <v>21146</v>
      </c>
      <c r="C8312" s="33">
        <v>1</v>
      </c>
      <c r="D8312" s="34" t="s">
        <v>27</v>
      </c>
      <c r="E8312" s="33" t="s">
        <v>21147</v>
      </c>
      <c r="F8312" s="33" t="s">
        <v>677</v>
      </c>
      <c r="G8312" s="33" t="s">
        <v>678</v>
      </c>
      <c r="H8312" s="33">
        <v>77.214976</v>
      </c>
      <c r="I8312" s="33">
        <v>28.5626079</v>
      </c>
      <c r="J8312" s="33" t="s">
        <v>64</v>
      </c>
      <c r="K8312" s="33" t="s">
        <v>32</v>
      </c>
      <c r="L8312" s="33" t="s">
        <v>34</v>
      </c>
      <c r="M8312" s="33" t="s">
        <v>33</v>
      </c>
      <c r="N8312" s="33" t="s">
        <v>34</v>
      </c>
      <c r="O8312" s="33" t="s">
        <v>34</v>
      </c>
      <c r="P8312" s="33">
        <v>1</v>
      </c>
      <c r="Q8312" s="33">
        <v>23</v>
      </c>
      <c r="R8312" s="33">
        <v>300</v>
      </c>
      <c r="S8312" s="33">
        <v>3.1</v>
      </c>
      <c r="T8312" s="35" t="s">
        <v>18626</v>
      </c>
      <c r="U8312">
        <v>2012</v>
      </c>
      <c r="V8312">
        <v>3</v>
      </c>
      <c r="W8312">
        <v>6</v>
      </c>
      <c r="X8312" t="str">
        <f>VLOOKUP(C8312,'country description'!$A$2:$B$16,2,0)</f>
        <v>India</v>
      </c>
      <c r="Y8312" t="str">
        <f t="shared" si="248"/>
        <v>Rs.300</v>
      </c>
      <c r="Z8312" s="36">
        <f t="shared" si="249"/>
        <v>300</v>
      </c>
    </row>
    <row r="8313" ht="14.25" customHeight="1" spans="1:26">
      <c r="A8313" s="33">
        <v>18423872</v>
      </c>
      <c r="B8313" s="34" t="s">
        <v>4295</v>
      </c>
      <c r="C8313" s="33">
        <v>1</v>
      </c>
      <c r="D8313" s="34" t="s">
        <v>27</v>
      </c>
      <c r="E8313" s="33" t="s">
        <v>21148</v>
      </c>
      <c r="F8313" s="33" t="s">
        <v>3934</v>
      </c>
      <c r="G8313" s="33" t="s">
        <v>3935</v>
      </c>
      <c r="H8313" s="33">
        <v>77.28979267</v>
      </c>
      <c r="I8313" s="33">
        <v>28.68933208</v>
      </c>
      <c r="J8313" s="33" t="s">
        <v>1245</v>
      </c>
      <c r="K8313" s="33" t="s">
        <v>32</v>
      </c>
      <c r="L8313" s="33" t="s">
        <v>34</v>
      </c>
      <c r="M8313" s="33" t="s">
        <v>34</v>
      </c>
      <c r="N8313" s="33" t="s">
        <v>34</v>
      </c>
      <c r="O8313" s="33" t="s">
        <v>34</v>
      </c>
      <c r="P8313" s="33">
        <v>1</v>
      </c>
      <c r="Q8313" s="33">
        <v>1</v>
      </c>
      <c r="R8313" s="33">
        <v>150</v>
      </c>
      <c r="S8313" s="33">
        <v>1</v>
      </c>
      <c r="T8313" s="35" t="s">
        <v>7146</v>
      </c>
      <c r="U8313">
        <v>2016</v>
      </c>
      <c r="V8313">
        <v>1</v>
      </c>
      <c r="W8313">
        <v>18</v>
      </c>
      <c r="X8313" t="str">
        <f>VLOOKUP(C8313,'country description'!$A$2:$B$16,2,0)</f>
        <v>India</v>
      </c>
      <c r="Y8313" t="str">
        <f t="shared" si="248"/>
        <v>Rs.150</v>
      </c>
      <c r="Z8313" s="36">
        <f t="shared" si="249"/>
        <v>150</v>
      </c>
    </row>
    <row r="8314" ht="14.25" customHeight="1" spans="1:26">
      <c r="A8314" s="33">
        <v>18423876</v>
      </c>
      <c r="B8314" s="34" t="s">
        <v>489</v>
      </c>
      <c r="C8314" s="33">
        <v>1</v>
      </c>
      <c r="D8314" s="34" t="s">
        <v>27</v>
      </c>
      <c r="E8314" s="33" t="s">
        <v>21149</v>
      </c>
      <c r="F8314" s="33" t="s">
        <v>3934</v>
      </c>
      <c r="G8314" s="33" t="s">
        <v>3935</v>
      </c>
      <c r="H8314" s="33">
        <v>77.2736497</v>
      </c>
      <c r="I8314" s="33">
        <v>28.7008442</v>
      </c>
      <c r="J8314" s="33" t="s">
        <v>80</v>
      </c>
      <c r="K8314" s="33" t="s">
        <v>32</v>
      </c>
      <c r="L8314" s="33" t="s">
        <v>34</v>
      </c>
      <c r="M8314" s="33" t="s">
        <v>34</v>
      </c>
      <c r="N8314" s="33" t="s">
        <v>34</v>
      </c>
      <c r="O8314" s="33" t="s">
        <v>34</v>
      </c>
      <c r="P8314" s="33">
        <v>2</v>
      </c>
      <c r="Q8314" s="33">
        <v>3</v>
      </c>
      <c r="R8314" s="33">
        <v>500</v>
      </c>
      <c r="S8314" s="33">
        <v>1</v>
      </c>
      <c r="T8314" s="35" t="s">
        <v>1870</v>
      </c>
      <c r="U8314">
        <v>2015</v>
      </c>
      <c r="V8314">
        <v>1</v>
      </c>
      <c r="W8314">
        <v>22</v>
      </c>
      <c r="X8314" t="str">
        <f>VLOOKUP(C8314,'country description'!$A$2:$B$16,2,0)</f>
        <v>India</v>
      </c>
      <c r="Y8314" t="str">
        <f t="shared" si="248"/>
        <v>Rs.500</v>
      </c>
      <c r="Z8314" s="36">
        <f t="shared" si="249"/>
        <v>500</v>
      </c>
    </row>
    <row r="8315" ht="14.25" customHeight="1" spans="1:26">
      <c r="A8315" s="33">
        <v>18423877</v>
      </c>
      <c r="B8315" s="34" t="s">
        <v>6553</v>
      </c>
      <c r="C8315" s="33">
        <v>1</v>
      </c>
      <c r="D8315" s="34" t="s">
        <v>149</v>
      </c>
      <c r="E8315" s="33" t="s">
        <v>21150</v>
      </c>
      <c r="F8315" s="33" t="s">
        <v>1446</v>
      </c>
      <c r="G8315" s="33" t="s">
        <v>1447</v>
      </c>
      <c r="H8315" s="33">
        <v>77.3707092</v>
      </c>
      <c r="I8315" s="33">
        <v>28.6182302</v>
      </c>
      <c r="J8315" s="33" t="s">
        <v>2823</v>
      </c>
      <c r="K8315" s="33" t="s">
        <v>32</v>
      </c>
      <c r="L8315" s="33" t="s">
        <v>34</v>
      </c>
      <c r="M8315" s="33" t="s">
        <v>34</v>
      </c>
      <c r="N8315" s="33" t="s">
        <v>34</v>
      </c>
      <c r="O8315" s="33" t="s">
        <v>34</v>
      </c>
      <c r="P8315" s="33">
        <v>2</v>
      </c>
      <c r="Q8315" s="33">
        <v>2</v>
      </c>
      <c r="R8315" s="33">
        <v>500</v>
      </c>
      <c r="S8315" s="33">
        <v>1</v>
      </c>
      <c r="T8315" s="35" t="s">
        <v>19268</v>
      </c>
      <c r="U8315">
        <v>2011</v>
      </c>
      <c r="V8315">
        <v>12</v>
      </c>
      <c r="W8315">
        <v>2</v>
      </c>
      <c r="X8315" t="str">
        <f>VLOOKUP(C8315,'country description'!$A$2:$B$16,2,0)</f>
        <v>India</v>
      </c>
      <c r="Y8315" t="str">
        <f t="shared" si="248"/>
        <v>Rs.500</v>
      </c>
      <c r="Z8315" s="36">
        <f t="shared" si="249"/>
        <v>500</v>
      </c>
    </row>
    <row r="8316" ht="14.25" customHeight="1" spans="1:26">
      <c r="A8316" s="33">
        <v>18423878</v>
      </c>
      <c r="B8316" s="34" t="s">
        <v>21151</v>
      </c>
      <c r="C8316" s="33">
        <v>1</v>
      </c>
      <c r="D8316" s="34" t="s">
        <v>27</v>
      </c>
      <c r="E8316" s="33" t="s">
        <v>21152</v>
      </c>
      <c r="F8316" s="33" t="s">
        <v>3934</v>
      </c>
      <c r="G8316" s="33" t="s">
        <v>3935</v>
      </c>
      <c r="H8316" s="33">
        <v>77.2754038</v>
      </c>
      <c r="I8316" s="33">
        <v>28.7006707</v>
      </c>
      <c r="J8316" s="33" t="s">
        <v>9062</v>
      </c>
      <c r="K8316" s="33" t="s">
        <v>32</v>
      </c>
      <c r="L8316" s="33" t="s">
        <v>34</v>
      </c>
      <c r="M8316" s="33" t="s">
        <v>34</v>
      </c>
      <c r="N8316" s="33" t="s">
        <v>34</v>
      </c>
      <c r="O8316" s="33" t="s">
        <v>34</v>
      </c>
      <c r="P8316" s="33">
        <v>1</v>
      </c>
      <c r="Q8316" s="33">
        <v>2</v>
      </c>
      <c r="R8316" s="33">
        <v>200</v>
      </c>
      <c r="S8316" s="33">
        <v>1</v>
      </c>
      <c r="T8316" s="35" t="s">
        <v>16607</v>
      </c>
      <c r="U8316">
        <v>2013</v>
      </c>
      <c r="V8316">
        <v>5</v>
      </c>
      <c r="W8316">
        <v>28</v>
      </c>
      <c r="X8316" t="str">
        <f>VLOOKUP(C8316,'country description'!$A$2:$B$16,2,0)</f>
        <v>India</v>
      </c>
      <c r="Y8316" t="str">
        <f t="shared" si="248"/>
        <v>Rs.200</v>
      </c>
      <c r="Z8316" s="36">
        <f t="shared" si="249"/>
        <v>200</v>
      </c>
    </row>
    <row r="8317" ht="14.25" customHeight="1" spans="1:26">
      <c r="A8317" s="33">
        <v>18423885</v>
      </c>
      <c r="B8317" s="34" t="s">
        <v>11146</v>
      </c>
      <c r="C8317" s="33">
        <v>1</v>
      </c>
      <c r="D8317" s="34" t="s">
        <v>149</v>
      </c>
      <c r="E8317" s="33" t="s">
        <v>21153</v>
      </c>
      <c r="F8317" s="33" t="s">
        <v>1230</v>
      </c>
      <c r="G8317" s="33" t="s">
        <v>5484</v>
      </c>
      <c r="H8317" s="33">
        <v>77.3536634</v>
      </c>
      <c r="I8317" s="33">
        <v>28.5743086</v>
      </c>
      <c r="J8317" s="33" t="s">
        <v>11148</v>
      </c>
      <c r="K8317" s="33" t="s">
        <v>32</v>
      </c>
      <c r="L8317" s="33" t="s">
        <v>34</v>
      </c>
      <c r="M8317" s="33" t="s">
        <v>34</v>
      </c>
      <c r="N8317" s="33" t="s">
        <v>34</v>
      </c>
      <c r="O8317" s="33" t="s">
        <v>34</v>
      </c>
      <c r="P8317" s="33">
        <v>1</v>
      </c>
      <c r="Q8317" s="33">
        <v>0</v>
      </c>
      <c r="R8317" s="33">
        <v>300</v>
      </c>
      <c r="S8317" s="33">
        <v>1</v>
      </c>
      <c r="T8317" s="35" t="s">
        <v>11069</v>
      </c>
      <c r="U8317">
        <v>2012</v>
      </c>
      <c r="V8317">
        <v>10</v>
      </c>
      <c r="W8317">
        <v>11</v>
      </c>
      <c r="X8317" t="str">
        <f>VLOOKUP(C8317,'country description'!$A$2:$B$16,2,0)</f>
        <v>India</v>
      </c>
      <c r="Y8317" t="str">
        <f t="shared" si="248"/>
        <v>Rs.300</v>
      </c>
      <c r="Z8317" s="36">
        <f t="shared" si="249"/>
        <v>300</v>
      </c>
    </row>
    <row r="8318" ht="14.25" customHeight="1" spans="1:26">
      <c r="A8318" s="33">
        <v>18423889</v>
      </c>
      <c r="B8318" s="34" t="s">
        <v>21154</v>
      </c>
      <c r="C8318" s="33">
        <v>1</v>
      </c>
      <c r="D8318" s="34" t="s">
        <v>27</v>
      </c>
      <c r="E8318" s="33" t="s">
        <v>21155</v>
      </c>
      <c r="F8318" s="33" t="s">
        <v>4999</v>
      </c>
      <c r="G8318" s="33" t="s">
        <v>5000</v>
      </c>
      <c r="H8318" s="33">
        <v>77.3062381</v>
      </c>
      <c r="I8318" s="33">
        <v>28.5891961</v>
      </c>
      <c r="J8318" s="33" t="s">
        <v>90</v>
      </c>
      <c r="K8318" s="33" t="s">
        <v>32</v>
      </c>
      <c r="L8318" s="33" t="s">
        <v>34</v>
      </c>
      <c r="M8318" s="33" t="s">
        <v>34</v>
      </c>
      <c r="N8318" s="33" t="s">
        <v>34</v>
      </c>
      <c r="O8318" s="33" t="s">
        <v>34</v>
      </c>
      <c r="P8318" s="33">
        <v>1</v>
      </c>
      <c r="Q8318" s="33">
        <v>0</v>
      </c>
      <c r="R8318" s="33">
        <v>100</v>
      </c>
      <c r="S8318" s="33">
        <v>1</v>
      </c>
      <c r="T8318" s="35" t="s">
        <v>18620</v>
      </c>
      <c r="U8318">
        <v>2017</v>
      </c>
      <c r="V8318">
        <v>4</v>
      </c>
      <c r="W8318">
        <v>11</v>
      </c>
      <c r="X8318" t="str">
        <f>VLOOKUP(C8318,'country description'!$A$2:$B$16,2,0)</f>
        <v>India</v>
      </c>
      <c r="Y8318" t="str">
        <f t="shared" si="248"/>
        <v>Rs.100</v>
      </c>
      <c r="Z8318" s="36">
        <f t="shared" si="249"/>
        <v>100</v>
      </c>
    </row>
    <row r="8319" ht="14.25" customHeight="1" spans="1:26">
      <c r="A8319" s="33">
        <v>18423890</v>
      </c>
      <c r="B8319" s="34" t="s">
        <v>21156</v>
      </c>
      <c r="C8319" s="33">
        <v>1</v>
      </c>
      <c r="D8319" s="34" t="s">
        <v>135</v>
      </c>
      <c r="E8319" s="33" t="s">
        <v>21157</v>
      </c>
      <c r="F8319" s="33" t="s">
        <v>2916</v>
      </c>
      <c r="G8319" s="33" t="s">
        <v>2917</v>
      </c>
      <c r="H8319" s="33">
        <v>77.0794255</v>
      </c>
      <c r="I8319" s="33">
        <v>28.4608794</v>
      </c>
      <c r="J8319" s="33" t="s">
        <v>44</v>
      </c>
      <c r="K8319" s="33" t="s">
        <v>32</v>
      </c>
      <c r="L8319" s="33" t="s">
        <v>34</v>
      </c>
      <c r="M8319" s="33" t="s">
        <v>33</v>
      </c>
      <c r="N8319" s="33" t="s">
        <v>34</v>
      </c>
      <c r="O8319" s="33" t="s">
        <v>34</v>
      </c>
      <c r="P8319" s="33">
        <v>2</v>
      </c>
      <c r="Q8319" s="33">
        <v>67</v>
      </c>
      <c r="R8319" s="33">
        <v>650</v>
      </c>
      <c r="S8319" s="33">
        <v>3.9</v>
      </c>
      <c r="T8319" s="35" t="s">
        <v>2024</v>
      </c>
      <c r="U8319">
        <v>2016</v>
      </c>
      <c r="V8319">
        <v>11</v>
      </c>
      <c r="W8319">
        <v>27</v>
      </c>
      <c r="X8319" t="str">
        <f>VLOOKUP(C8319,'country description'!$A$2:$B$16,2,0)</f>
        <v>India</v>
      </c>
      <c r="Y8319" t="str">
        <f t="shared" si="248"/>
        <v>Rs.650</v>
      </c>
      <c r="Z8319" s="36">
        <f t="shared" si="249"/>
        <v>650</v>
      </c>
    </row>
    <row r="8320" ht="14.25" customHeight="1" spans="1:26">
      <c r="A8320" s="33">
        <v>18423892</v>
      </c>
      <c r="B8320" s="34" t="s">
        <v>21158</v>
      </c>
      <c r="C8320" s="33">
        <v>1</v>
      </c>
      <c r="D8320" s="34" t="s">
        <v>27</v>
      </c>
      <c r="E8320" s="33" t="s">
        <v>21159</v>
      </c>
      <c r="F8320" s="33" t="s">
        <v>1146</v>
      </c>
      <c r="G8320" s="33" t="s">
        <v>1147</v>
      </c>
      <c r="H8320" s="33">
        <v>77.2842188</v>
      </c>
      <c r="I8320" s="33">
        <v>28.6576075</v>
      </c>
      <c r="J8320" s="33" t="s">
        <v>10535</v>
      </c>
      <c r="K8320" s="33" t="s">
        <v>32</v>
      </c>
      <c r="L8320" s="33" t="s">
        <v>34</v>
      </c>
      <c r="M8320" s="33" t="s">
        <v>34</v>
      </c>
      <c r="N8320" s="33" t="s">
        <v>34</v>
      </c>
      <c r="O8320" s="33" t="s">
        <v>34</v>
      </c>
      <c r="P8320" s="33">
        <v>1</v>
      </c>
      <c r="Q8320" s="33">
        <v>0</v>
      </c>
      <c r="R8320" s="33">
        <v>350</v>
      </c>
      <c r="S8320" s="33">
        <v>1</v>
      </c>
      <c r="T8320" s="35" t="s">
        <v>10721</v>
      </c>
      <c r="U8320">
        <v>2014</v>
      </c>
      <c r="V8320">
        <v>1</v>
      </c>
      <c r="W8320">
        <v>4</v>
      </c>
      <c r="X8320" t="str">
        <f>VLOOKUP(C8320,'country description'!$A$2:$B$16,2,0)</f>
        <v>India</v>
      </c>
      <c r="Y8320" t="str">
        <f t="shared" si="248"/>
        <v>Rs.350</v>
      </c>
      <c r="Z8320" s="36">
        <f t="shared" si="249"/>
        <v>350</v>
      </c>
    </row>
    <row r="8321" ht="14.25" customHeight="1" spans="1:26">
      <c r="A8321" s="33">
        <v>18423894</v>
      </c>
      <c r="B8321" s="34" t="s">
        <v>6419</v>
      </c>
      <c r="C8321" s="33">
        <v>1</v>
      </c>
      <c r="D8321" s="34" t="s">
        <v>27</v>
      </c>
      <c r="E8321" s="33" t="s">
        <v>21160</v>
      </c>
      <c r="F8321" s="33" t="s">
        <v>4999</v>
      </c>
      <c r="G8321" s="33" t="s">
        <v>5000</v>
      </c>
      <c r="H8321" s="33">
        <v>0</v>
      </c>
      <c r="I8321" s="33">
        <v>0</v>
      </c>
      <c r="J8321" s="33" t="s">
        <v>1587</v>
      </c>
      <c r="K8321" s="33" t="s">
        <v>32</v>
      </c>
      <c r="L8321" s="33" t="s">
        <v>34</v>
      </c>
      <c r="M8321" s="33" t="s">
        <v>34</v>
      </c>
      <c r="N8321" s="33" t="s">
        <v>34</v>
      </c>
      <c r="O8321" s="33" t="s">
        <v>34</v>
      </c>
      <c r="P8321" s="33">
        <v>1</v>
      </c>
      <c r="Q8321" s="33">
        <v>3</v>
      </c>
      <c r="R8321" s="33">
        <v>100</v>
      </c>
      <c r="S8321" s="33">
        <v>1</v>
      </c>
      <c r="T8321" s="35" t="s">
        <v>7702</v>
      </c>
      <c r="U8321">
        <v>2013</v>
      </c>
      <c r="V8321">
        <v>11</v>
      </c>
      <c r="W8321">
        <v>27</v>
      </c>
      <c r="X8321" t="str">
        <f>VLOOKUP(C8321,'country description'!$A$2:$B$16,2,0)</f>
        <v>India</v>
      </c>
      <c r="Y8321" t="str">
        <f t="shared" si="248"/>
        <v>Rs.100</v>
      </c>
      <c r="Z8321" s="36">
        <f t="shared" si="249"/>
        <v>100</v>
      </c>
    </row>
    <row r="8322" ht="14.25" customHeight="1" spans="1:26">
      <c r="A8322" s="33">
        <v>18423896</v>
      </c>
      <c r="B8322" s="34" t="s">
        <v>20084</v>
      </c>
      <c r="C8322" s="33">
        <v>1</v>
      </c>
      <c r="D8322" s="34" t="s">
        <v>149</v>
      </c>
      <c r="E8322" s="33" t="s">
        <v>21150</v>
      </c>
      <c r="F8322" s="33" t="s">
        <v>1446</v>
      </c>
      <c r="G8322" s="33" t="s">
        <v>1447</v>
      </c>
      <c r="H8322" s="33">
        <v>77.3707092</v>
      </c>
      <c r="I8322" s="33">
        <v>28.6182302</v>
      </c>
      <c r="J8322" s="33" t="s">
        <v>2918</v>
      </c>
      <c r="K8322" s="33" t="s">
        <v>32</v>
      </c>
      <c r="L8322" s="33" t="s">
        <v>34</v>
      </c>
      <c r="M8322" s="33" t="s">
        <v>33</v>
      </c>
      <c r="N8322" s="33" t="s">
        <v>34</v>
      </c>
      <c r="O8322" s="33" t="s">
        <v>34</v>
      </c>
      <c r="P8322" s="33">
        <v>2</v>
      </c>
      <c r="Q8322" s="33">
        <v>1</v>
      </c>
      <c r="R8322" s="33">
        <v>600</v>
      </c>
      <c r="S8322" s="33">
        <v>1</v>
      </c>
      <c r="T8322" s="35" t="s">
        <v>12915</v>
      </c>
      <c r="U8322">
        <v>2017</v>
      </c>
      <c r="V8322">
        <v>12</v>
      </c>
      <c r="W8322">
        <v>14</v>
      </c>
      <c r="X8322" t="str">
        <f>VLOOKUP(C8322,'country description'!$A$2:$B$16,2,0)</f>
        <v>India</v>
      </c>
      <c r="Y8322" t="str">
        <f t="shared" ref="Y8322:Y8385" si="250">TRIM(MID(K8322,FIND("(",K8322)+1,FIND(")",K8322)-FIND("(",K8322)-1))&amp;R8322</f>
        <v>Rs.600</v>
      </c>
      <c r="Z8322" s="36">
        <f t="shared" si="249"/>
        <v>600</v>
      </c>
    </row>
    <row r="8323" ht="14.25" customHeight="1" spans="1:26">
      <c r="A8323" s="33">
        <v>18423898</v>
      </c>
      <c r="B8323" s="34" t="s">
        <v>14495</v>
      </c>
      <c r="C8323" s="33">
        <v>1</v>
      </c>
      <c r="D8323" s="34" t="s">
        <v>27</v>
      </c>
      <c r="E8323" s="33" t="s">
        <v>21161</v>
      </c>
      <c r="F8323" s="33" t="s">
        <v>277</v>
      </c>
      <c r="G8323" s="33" t="s">
        <v>278</v>
      </c>
      <c r="H8323" s="33">
        <v>77.1553898</v>
      </c>
      <c r="I8323" s="33">
        <v>28.5291446</v>
      </c>
      <c r="J8323" s="33" t="s">
        <v>534</v>
      </c>
      <c r="K8323" s="33" t="s">
        <v>32</v>
      </c>
      <c r="L8323" s="33" t="s">
        <v>34</v>
      </c>
      <c r="M8323" s="33" t="s">
        <v>33</v>
      </c>
      <c r="N8323" s="33" t="s">
        <v>34</v>
      </c>
      <c r="O8323" s="33" t="s">
        <v>34</v>
      </c>
      <c r="P8323" s="33">
        <v>3</v>
      </c>
      <c r="Q8323" s="33">
        <v>20</v>
      </c>
      <c r="R8323" s="33">
        <v>1000</v>
      </c>
      <c r="S8323" s="33">
        <v>3.8</v>
      </c>
      <c r="T8323" s="35" t="s">
        <v>21162</v>
      </c>
      <c r="U8323">
        <v>2017</v>
      </c>
      <c r="V8323">
        <v>3</v>
      </c>
      <c r="W8323">
        <v>9</v>
      </c>
      <c r="X8323" t="str">
        <f>VLOOKUP(C8323,'country description'!$A$2:$B$16,2,0)</f>
        <v>India</v>
      </c>
      <c r="Y8323" t="str">
        <f t="shared" si="250"/>
        <v>Rs.1000</v>
      </c>
      <c r="Z8323" s="36">
        <f t="shared" ref="Z8323:Z8386" si="251">R:R</f>
        <v>1000</v>
      </c>
    </row>
    <row r="8324" ht="14.25" customHeight="1" spans="1:26">
      <c r="A8324" s="33">
        <v>18423900</v>
      </c>
      <c r="B8324" s="34" t="s">
        <v>21163</v>
      </c>
      <c r="C8324" s="33">
        <v>1</v>
      </c>
      <c r="D8324" s="34" t="s">
        <v>149</v>
      </c>
      <c r="E8324" s="33" t="s">
        <v>21164</v>
      </c>
      <c r="F8324" s="33" t="s">
        <v>1446</v>
      </c>
      <c r="G8324" s="33" t="s">
        <v>1447</v>
      </c>
      <c r="H8324" s="33">
        <v>77.3706875</v>
      </c>
      <c r="I8324" s="33">
        <v>28.6193211</v>
      </c>
      <c r="J8324" s="33" t="s">
        <v>534</v>
      </c>
      <c r="K8324" s="33" t="s">
        <v>32</v>
      </c>
      <c r="L8324" s="33" t="s">
        <v>34</v>
      </c>
      <c r="M8324" s="33" t="s">
        <v>34</v>
      </c>
      <c r="N8324" s="33" t="s">
        <v>34</v>
      </c>
      <c r="O8324" s="33" t="s">
        <v>34</v>
      </c>
      <c r="P8324" s="33">
        <v>2</v>
      </c>
      <c r="Q8324" s="33">
        <v>0</v>
      </c>
      <c r="R8324" s="33">
        <v>500</v>
      </c>
      <c r="S8324" s="33">
        <v>1</v>
      </c>
      <c r="T8324" s="35" t="s">
        <v>1296</v>
      </c>
      <c r="U8324">
        <v>2017</v>
      </c>
      <c r="V8324">
        <v>10</v>
      </c>
      <c r="W8324">
        <v>14</v>
      </c>
      <c r="X8324" t="str">
        <f>VLOOKUP(C8324,'country description'!$A$2:$B$16,2,0)</f>
        <v>India</v>
      </c>
      <c r="Y8324" t="str">
        <f t="shared" si="250"/>
        <v>Rs.500</v>
      </c>
      <c r="Z8324" s="36">
        <f t="shared" si="251"/>
        <v>500</v>
      </c>
    </row>
    <row r="8325" ht="14.25" customHeight="1" spans="1:26">
      <c r="A8325" s="33">
        <v>18423901</v>
      </c>
      <c r="B8325" s="34" t="s">
        <v>21165</v>
      </c>
      <c r="C8325" s="33">
        <v>1</v>
      </c>
      <c r="D8325" s="34" t="s">
        <v>27</v>
      </c>
      <c r="E8325" s="33" t="s">
        <v>21166</v>
      </c>
      <c r="F8325" s="33" t="s">
        <v>301</v>
      </c>
      <c r="G8325" s="33" t="s">
        <v>302</v>
      </c>
      <c r="H8325" s="33">
        <v>77.1499094</v>
      </c>
      <c r="I8325" s="33">
        <v>28.6936265</v>
      </c>
      <c r="J8325" s="33" t="s">
        <v>8325</v>
      </c>
      <c r="K8325" s="33" t="s">
        <v>32</v>
      </c>
      <c r="L8325" s="33" t="s">
        <v>34</v>
      </c>
      <c r="M8325" s="33" t="s">
        <v>34</v>
      </c>
      <c r="N8325" s="33" t="s">
        <v>34</v>
      </c>
      <c r="O8325" s="33" t="s">
        <v>34</v>
      </c>
      <c r="P8325" s="33">
        <v>1</v>
      </c>
      <c r="Q8325" s="33">
        <v>23</v>
      </c>
      <c r="R8325" s="33">
        <v>200</v>
      </c>
      <c r="S8325" s="33">
        <v>3.8</v>
      </c>
      <c r="T8325" s="35" t="s">
        <v>9490</v>
      </c>
      <c r="U8325">
        <v>2015</v>
      </c>
      <c r="V8325">
        <v>11</v>
      </c>
      <c r="W8325">
        <v>13</v>
      </c>
      <c r="X8325" t="str">
        <f>VLOOKUP(C8325,'country description'!$A$2:$B$16,2,0)</f>
        <v>India</v>
      </c>
      <c r="Y8325" t="str">
        <f t="shared" si="250"/>
        <v>Rs.200</v>
      </c>
      <c r="Z8325" s="36">
        <f t="shared" si="251"/>
        <v>200</v>
      </c>
    </row>
    <row r="8326" ht="14.25" customHeight="1" spans="1:26">
      <c r="A8326" s="33">
        <v>18423904</v>
      </c>
      <c r="B8326" s="34" t="s">
        <v>21167</v>
      </c>
      <c r="C8326" s="33">
        <v>1</v>
      </c>
      <c r="D8326" s="34" t="s">
        <v>135</v>
      </c>
      <c r="E8326" s="33" t="s">
        <v>21168</v>
      </c>
      <c r="F8326" s="33" t="s">
        <v>3362</v>
      </c>
      <c r="G8326" s="33" t="s">
        <v>3363</v>
      </c>
      <c r="H8326" s="33">
        <v>77.0203724</v>
      </c>
      <c r="I8326" s="33">
        <v>28.4946737</v>
      </c>
      <c r="J8326" s="33" t="s">
        <v>1648</v>
      </c>
      <c r="K8326" s="33" t="s">
        <v>32</v>
      </c>
      <c r="L8326" s="33" t="s">
        <v>34</v>
      </c>
      <c r="M8326" s="33" t="s">
        <v>34</v>
      </c>
      <c r="N8326" s="33" t="s">
        <v>34</v>
      </c>
      <c r="O8326" s="33" t="s">
        <v>34</v>
      </c>
      <c r="P8326" s="33">
        <v>1</v>
      </c>
      <c r="Q8326" s="33">
        <v>2</v>
      </c>
      <c r="R8326" s="33">
        <v>450</v>
      </c>
      <c r="S8326" s="33">
        <v>1</v>
      </c>
      <c r="T8326" s="35" t="s">
        <v>2397</v>
      </c>
      <c r="U8326">
        <v>2010</v>
      </c>
      <c r="V8326">
        <v>2</v>
      </c>
      <c r="W8326">
        <v>7</v>
      </c>
      <c r="X8326" t="str">
        <f>VLOOKUP(C8326,'country description'!$A$2:$B$16,2,0)</f>
        <v>India</v>
      </c>
      <c r="Y8326" t="str">
        <f t="shared" si="250"/>
        <v>Rs.450</v>
      </c>
      <c r="Z8326" s="36">
        <f t="shared" si="251"/>
        <v>450</v>
      </c>
    </row>
    <row r="8327" ht="14.25" customHeight="1" spans="1:26">
      <c r="A8327" s="33">
        <v>18423905</v>
      </c>
      <c r="B8327" s="34" t="s">
        <v>21169</v>
      </c>
      <c r="C8327" s="33">
        <v>1</v>
      </c>
      <c r="D8327" s="34" t="s">
        <v>27</v>
      </c>
      <c r="E8327" s="33" t="s">
        <v>21170</v>
      </c>
      <c r="F8327" s="33" t="s">
        <v>2088</v>
      </c>
      <c r="G8327" s="33" t="s">
        <v>2089</v>
      </c>
      <c r="H8327" s="33">
        <v>77.1716186</v>
      </c>
      <c r="I8327" s="33">
        <v>28.5566765</v>
      </c>
      <c r="J8327" s="33" t="s">
        <v>90</v>
      </c>
      <c r="K8327" s="33" t="s">
        <v>32</v>
      </c>
      <c r="L8327" s="33" t="s">
        <v>34</v>
      </c>
      <c r="M8327" s="33" t="s">
        <v>34</v>
      </c>
      <c r="N8327" s="33" t="s">
        <v>34</v>
      </c>
      <c r="O8327" s="33" t="s">
        <v>34</v>
      </c>
      <c r="P8327" s="33">
        <v>1</v>
      </c>
      <c r="Q8327" s="33">
        <v>0</v>
      </c>
      <c r="R8327" s="33">
        <v>200</v>
      </c>
      <c r="S8327" s="33">
        <v>1</v>
      </c>
      <c r="T8327" s="35" t="s">
        <v>15433</v>
      </c>
      <c r="U8327">
        <v>2014</v>
      </c>
      <c r="V8327">
        <v>4</v>
      </c>
      <c r="W8327">
        <v>10</v>
      </c>
      <c r="X8327" t="str">
        <f>VLOOKUP(C8327,'country description'!$A$2:$B$16,2,0)</f>
        <v>India</v>
      </c>
      <c r="Y8327" t="str">
        <f t="shared" si="250"/>
        <v>Rs.200</v>
      </c>
      <c r="Z8327" s="36">
        <f t="shared" si="251"/>
        <v>200</v>
      </c>
    </row>
    <row r="8328" ht="14.25" customHeight="1" spans="1:26">
      <c r="A8328" s="33">
        <v>18424018</v>
      </c>
      <c r="B8328" s="34" t="s">
        <v>21171</v>
      </c>
      <c r="C8328" s="33">
        <v>1</v>
      </c>
      <c r="D8328" s="34" t="s">
        <v>21172</v>
      </c>
      <c r="E8328" s="33" t="s">
        <v>21173</v>
      </c>
      <c r="F8328" s="33" t="s">
        <v>21174</v>
      </c>
      <c r="G8328" s="33" t="s">
        <v>21175</v>
      </c>
      <c r="H8328" s="33">
        <v>76.7187888</v>
      </c>
      <c r="I8328" s="33">
        <v>30.6955506</v>
      </c>
      <c r="J8328" s="33" t="s">
        <v>2800</v>
      </c>
      <c r="K8328" s="33" t="s">
        <v>32</v>
      </c>
      <c r="L8328" s="33" t="s">
        <v>34</v>
      </c>
      <c r="M8328" s="33" t="s">
        <v>33</v>
      </c>
      <c r="N8328" s="33" t="s">
        <v>34</v>
      </c>
      <c r="O8328" s="33" t="s">
        <v>34</v>
      </c>
      <c r="P8328" s="33">
        <v>2</v>
      </c>
      <c r="Q8328" s="33">
        <v>99</v>
      </c>
      <c r="R8328" s="33">
        <v>550</v>
      </c>
      <c r="S8328" s="33">
        <v>4.3</v>
      </c>
      <c r="T8328" s="35" t="s">
        <v>21176</v>
      </c>
      <c r="U8328">
        <v>2016</v>
      </c>
      <c r="V8328">
        <v>12</v>
      </c>
      <c r="W8328">
        <v>26</v>
      </c>
      <c r="X8328" t="str">
        <f>VLOOKUP(C8328,'country description'!$A$2:$B$16,2,0)</f>
        <v>India</v>
      </c>
      <c r="Y8328" t="str">
        <f t="shared" si="250"/>
        <v>Rs.550</v>
      </c>
      <c r="Z8328" s="36">
        <f t="shared" si="251"/>
        <v>550</v>
      </c>
    </row>
    <row r="8329" ht="14.25" customHeight="1" spans="1:26">
      <c r="A8329" s="33">
        <v>18424169</v>
      </c>
      <c r="B8329" s="34" t="s">
        <v>19210</v>
      </c>
      <c r="C8329" s="33">
        <v>1</v>
      </c>
      <c r="D8329" s="34" t="s">
        <v>27</v>
      </c>
      <c r="E8329" s="33" t="s">
        <v>21177</v>
      </c>
      <c r="F8329" s="33" t="s">
        <v>2113</v>
      </c>
      <c r="G8329" s="33" t="s">
        <v>2114</v>
      </c>
      <c r="H8329" s="33">
        <v>77.2159952</v>
      </c>
      <c r="I8329" s="33">
        <v>28.7118254</v>
      </c>
      <c r="J8329" s="33" t="s">
        <v>111</v>
      </c>
      <c r="K8329" s="33" t="s">
        <v>32</v>
      </c>
      <c r="L8329" s="33" t="s">
        <v>34</v>
      </c>
      <c r="M8329" s="33" t="s">
        <v>34</v>
      </c>
      <c r="N8329" s="33" t="s">
        <v>34</v>
      </c>
      <c r="O8329" s="33" t="s">
        <v>34</v>
      </c>
      <c r="P8329" s="33">
        <v>2</v>
      </c>
      <c r="Q8329" s="33">
        <v>1</v>
      </c>
      <c r="R8329" s="33">
        <v>700</v>
      </c>
      <c r="S8329" s="33">
        <v>1</v>
      </c>
      <c r="T8329" s="35" t="s">
        <v>8557</v>
      </c>
      <c r="U8329">
        <v>2018</v>
      </c>
      <c r="V8329">
        <v>1</v>
      </c>
      <c r="W8329">
        <v>12</v>
      </c>
      <c r="X8329" t="str">
        <f>VLOOKUP(C8329,'country description'!$A$2:$B$16,2,0)</f>
        <v>India</v>
      </c>
      <c r="Y8329" t="str">
        <f t="shared" si="250"/>
        <v>Rs.700</v>
      </c>
      <c r="Z8329" s="36">
        <f t="shared" si="251"/>
        <v>700</v>
      </c>
    </row>
    <row r="8330" ht="14.25" customHeight="1" spans="1:26">
      <c r="A8330" s="33">
        <v>18424170</v>
      </c>
      <c r="B8330" s="34" t="s">
        <v>21178</v>
      </c>
      <c r="C8330" s="33">
        <v>1</v>
      </c>
      <c r="D8330" s="34" t="s">
        <v>27</v>
      </c>
      <c r="E8330" s="33" t="s">
        <v>21179</v>
      </c>
      <c r="F8330" s="33" t="s">
        <v>84</v>
      </c>
      <c r="G8330" s="33" t="s">
        <v>85</v>
      </c>
      <c r="H8330" s="33">
        <v>77.2191391</v>
      </c>
      <c r="I8330" s="33">
        <v>28.5642064</v>
      </c>
      <c r="J8330" s="33" t="s">
        <v>7604</v>
      </c>
      <c r="K8330" s="33" t="s">
        <v>32</v>
      </c>
      <c r="L8330" s="33" t="s">
        <v>34</v>
      </c>
      <c r="M8330" s="33" t="s">
        <v>34</v>
      </c>
      <c r="N8330" s="33" t="s">
        <v>34</v>
      </c>
      <c r="O8330" s="33" t="s">
        <v>34</v>
      </c>
      <c r="P8330" s="33">
        <v>1</v>
      </c>
      <c r="Q8330" s="33">
        <v>1</v>
      </c>
      <c r="R8330" s="33">
        <v>300</v>
      </c>
      <c r="S8330" s="33">
        <v>1</v>
      </c>
      <c r="T8330" s="35" t="s">
        <v>15446</v>
      </c>
      <c r="U8330">
        <v>2013</v>
      </c>
      <c r="V8330">
        <v>8</v>
      </c>
      <c r="W8330">
        <v>28</v>
      </c>
      <c r="X8330" t="str">
        <f>VLOOKUP(C8330,'country description'!$A$2:$B$16,2,0)</f>
        <v>India</v>
      </c>
      <c r="Y8330" t="str">
        <f t="shared" si="250"/>
        <v>Rs.300</v>
      </c>
      <c r="Z8330" s="36">
        <f t="shared" si="251"/>
        <v>300</v>
      </c>
    </row>
    <row r="8331" ht="14.25" customHeight="1" spans="1:26">
      <c r="A8331" s="33">
        <v>18424171</v>
      </c>
      <c r="B8331" s="34" t="s">
        <v>21180</v>
      </c>
      <c r="C8331" s="33">
        <v>1</v>
      </c>
      <c r="D8331" s="34" t="s">
        <v>27</v>
      </c>
      <c r="E8331" s="33" t="s">
        <v>21181</v>
      </c>
      <c r="F8331" s="33" t="s">
        <v>2113</v>
      </c>
      <c r="G8331" s="33" t="s">
        <v>2114</v>
      </c>
      <c r="H8331" s="33">
        <v>77.215591</v>
      </c>
      <c r="I8331" s="33">
        <v>28.7122793</v>
      </c>
      <c r="J8331" s="33" t="s">
        <v>1073</v>
      </c>
      <c r="K8331" s="33" t="s">
        <v>32</v>
      </c>
      <c r="L8331" s="33" t="s">
        <v>34</v>
      </c>
      <c r="M8331" s="33" t="s">
        <v>34</v>
      </c>
      <c r="N8331" s="33" t="s">
        <v>34</v>
      </c>
      <c r="O8331" s="33" t="s">
        <v>34</v>
      </c>
      <c r="P8331" s="33">
        <v>1</v>
      </c>
      <c r="Q8331" s="33">
        <v>0</v>
      </c>
      <c r="R8331" s="33">
        <v>300</v>
      </c>
      <c r="S8331" s="33">
        <v>1</v>
      </c>
      <c r="T8331" s="35" t="s">
        <v>8796</v>
      </c>
      <c r="U8331">
        <v>2017</v>
      </c>
      <c r="V8331">
        <v>11</v>
      </c>
      <c r="W8331">
        <v>2</v>
      </c>
      <c r="X8331" t="str">
        <f>VLOOKUP(C8331,'country description'!$A$2:$B$16,2,0)</f>
        <v>India</v>
      </c>
      <c r="Y8331" t="str">
        <f t="shared" si="250"/>
        <v>Rs.300</v>
      </c>
      <c r="Z8331" s="36">
        <f t="shared" si="251"/>
        <v>300</v>
      </c>
    </row>
    <row r="8332" ht="14.25" customHeight="1" spans="1:26">
      <c r="A8332" s="33">
        <v>18424173</v>
      </c>
      <c r="B8332" s="34" t="s">
        <v>21182</v>
      </c>
      <c r="C8332" s="33">
        <v>1</v>
      </c>
      <c r="D8332" s="34" t="s">
        <v>149</v>
      </c>
      <c r="E8332" s="33" t="s">
        <v>21183</v>
      </c>
      <c r="F8332" s="33" t="s">
        <v>2711</v>
      </c>
      <c r="G8332" s="33" t="s">
        <v>2712</v>
      </c>
      <c r="H8332" s="33">
        <v>77.38754611</v>
      </c>
      <c r="I8332" s="33">
        <v>28.5337414</v>
      </c>
      <c r="J8332" s="33" t="s">
        <v>2823</v>
      </c>
      <c r="K8332" s="33" t="s">
        <v>32</v>
      </c>
      <c r="L8332" s="33" t="s">
        <v>34</v>
      </c>
      <c r="M8332" s="33" t="s">
        <v>34</v>
      </c>
      <c r="N8332" s="33" t="s">
        <v>34</v>
      </c>
      <c r="O8332" s="33" t="s">
        <v>34</v>
      </c>
      <c r="P8332" s="33">
        <v>1</v>
      </c>
      <c r="Q8332" s="33">
        <v>0</v>
      </c>
      <c r="R8332" s="33">
        <v>200</v>
      </c>
      <c r="S8332" s="33">
        <v>1</v>
      </c>
      <c r="T8332" s="35" t="s">
        <v>3962</v>
      </c>
      <c r="U8332">
        <v>2015</v>
      </c>
      <c r="V8332">
        <v>2</v>
      </c>
      <c r="W8332">
        <v>28</v>
      </c>
      <c r="X8332" t="str">
        <f>VLOOKUP(C8332,'country description'!$A$2:$B$16,2,0)</f>
        <v>India</v>
      </c>
      <c r="Y8332" t="str">
        <f t="shared" si="250"/>
        <v>Rs.200</v>
      </c>
      <c r="Z8332" s="36">
        <f t="shared" si="251"/>
        <v>200</v>
      </c>
    </row>
    <row r="8333" ht="14.25" customHeight="1" spans="1:26">
      <c r="A8333" s="33">
        <v>18424175</v>
      </c>
      <c r="B8333" s="34" t="s">
        <v>21184</v>
      </c>
      <c r="C8333" s="33">
        <v>1</v>
      </c>
      <c r="D8333" s="34" t="s">
        <v>149</v>
      </c>
      <c r="E8333" s="33" t="s">
        <v>21185</v>
      </c>
      <c r="F8333" s="33" t="s">
        <v>2711</v>
      </c>
      <c r="G8333" s="33" t="s">
        <v>2712</v>
      </c>
      <c r="H8333" s="33">
        <v>77.38711596</v>
      </c>
      <c r="I8333" s="33">
        <v>28.53319412</v>
      </c>
      <c r="J8333" s="33" t="s">
        <v>1285</v>
      </c>
      <c r="K8333" s="33" t="s">
        <v>32</v>
      </c>
      <c r="L8333" s="33" t="s">
        <v>34</v>
      </c>
      <c r="M8333" s="33" t="s">
        <v>34</v>
      </c>
      <c r="N8333" s="33" t="s">
        <v>34</v>
      </c>
      <c r="O8333" s="33" t="s">
        <v>34</v>
      </c>
      <c r="P8333" s="33">
        <v>1</v>
      </c>
      <c r="Q8333" s="33">
        <v>0</v>
      </c>
      <c r="R8333" s="33">
        <v>100</v>
      </c>
      <c r="S8333" s="33">
        <v>1</v>
      </c>
      <c r="T8333" s="35" t="s">
        <v>8062</v>
      </c>
      <c r="U8333">
        <v>2012</v>
      </c>
      <c r="V8333">
        <v>3</v>
      </c>
      <c r="W8333">
        <v>18</v>
      </c>
      <c r="X8333" t="str">
        <f>VLOOKUP(C8333,'country description'!$A$2:$B$16,2,0)</f>
        <v>India</v>
      </c>
      <c r="Y8333" t="str">
        <f t="shared" si="250"/>
        <v>Rs.100</v>
      </c>
      <c r="Z8333" s="36">
        <f t="shared" si="251"/>
        <v>100</v>
      </c>
    </row>
    <row r="8334" ht="14.25" customHeight="1" spans="1:26">
      <c r="A8334" s="33">
        <v>18424179</v>
      </c>
      <c r="B8334" s="34" t="s">
        <v>9340</v>
      </c>
      <c r="C8334" s="33">
        <v>1</v>
      </c>
      <c r="D8334" s="34" t="s">
        <v>1199</v>
      </c>
      <c r="E8334" s="33" t="s">
        <v>21186</v>
      </c>
      <c r="F8334" s="33" t="s">
        <v>15871</v>
      </c>
      <c r="G8334" s="33" t="s">
        <v>15872</v>
      </c>
      <c r="H8334" s="33">
        <v>0</v>
      </c>
      <c r="I8334" s="33">
        <v>0</v>
      </c>
      <c r="J8334" s="33" t="s">
        <v>329</v>
      </c>
      <c r="K8334" s="33" t="s">
        <v>32</v>
      </c>
      <c r="L8334" s="33" t="s">
        <v>34</v>
      </c>
      <c r="M8334" s="33" t="s">
        <v>34</v>
      </c>
      <c r="N8334" s="33" t="s">
        <v>34</v>
      </c>
      <c r="O8334" s="33" t="s">
        <v>34</v>
      </c>
      <c r="P8334" s="33">
        <v>1</v>
      </c>
      <c r="Q8334" s="33">
        <v>0</v>
      </c>
      <c r="R8334" s="33">
        <v>300</v>
      </c>
      <c r="S8334" s="33">
        <v>1</v>
      </c>
      <c r="T8334" s="35" t="s">
        <v>8459</v>
      </c>
      <c r="U8334">
        <v>2016</v>
      </c>
      <c r="V8334">
        <v>5</v>
      </c>
      <c r="W8334">
        <v>4</v>
      </c>
      <c r="X8334" t="str">
        <f>VLOOKUP(C8334,'country description'!$A$2:$B$16,2,0)</f>
        <v>India</v>
      </c>
      <c r="Y8334" t="str">
        <f t="shared" si="250"/>
        <v>Rs.300</v>
      </c>
      <c r="Z8334" s="36">
        <f t="shared" si="251"/>
        <v>300</v>
      </c>
    </row>
    <row r="8335" ht="14.25" customHeight="1" spans="1:26">
      <c r="A8335" s="33">
        <v>18424188</v>
      </c>
      <c r="B8335" s="34" t="s">
        <v>21178</v>
      </c>
      <c r="C8335" s="33">
        <v>1</v>
      </c>
      <c r="D8335" s="34" t="s">
        <v>27</v>
      </c>
      <c r="E8335" s="33" t="s">
        <v>21187</v>
      </c>
      <c r="F8335" s="33" t="s">
        <v>4999</v>
      </c>
      <c r="G8335" s="33" t="s">
        <v>5000</v>
      </c>
      <c r="H8335" s="33">
        <v>77.30622523</v>
      </c>
      <c r="I8335" s="33">
        <v>28.5890367</v>
      </c>
      <c r="J8335" s="33" t="s">
        <v>6463</v>
      </c>
      <c r="K8335" s="33" t="s">
        <v>32</v>
      </c>
      <c r="L8335" s="33" t="s">
        <v>34</v>
      </c>
      <c r="M8335" s="33" t="s">
        <v>34</v>
      </c>
      <c r="N8335" s="33" t="s">
        <v>34</v>
      </c>
      <c r="O8335" s="33" t="s">
        <v>34</v>
      </c>
      <c r="P8335" s="33">
        <v>1</v>
      </c>
      <c r="Q8335" s="33">
        <v>0</v>
      </c>
      <c r="R8335" s="33">
        <v>100</v>
      </c>
      <c r="S8335" s="33">
        <v>1</v>
      </c>
      <c r="T8335" s="35" t="s">
        <v>353</v>
      </c>
      <c r="U8335">
        <v>2015</v>
      </c>
      <c r="V8335">
        <v>9</v>
      </c>
      <c r="W8335">
        <v>2</v>
      </c>
      <c r="X8335" t="str">
        <f>VLOOKUP(C8335,'country description'!$A$2:$B$16,2,0)</f>
        <v>India</v>
      </c>
      <c r="Y8335" t="str">
        <f t="shared" si="250"/>
        <v>Rs.100</v>
      </c>
      <c r="Z8335" s="36">
        <f t="shared" si="251"/>
        <v>100</v>
      </c>
    </row>
    <row r="8336" ht="14.25" customHeight="1" spans="1:26">
      <c r="A8336" s="33">
        <v>18424189</v>
      </c>
      <c r="B8336" s="34" t="s">
        <v>21188</v>
      </c>
      <c r="C8336" s="33">
        <v>1</v>
      </c>
      <c r="D8336" s="34" t="s">
        <v>27</v>
      </c>
      <c r="E8336" s="33" t="s">
        <v>21189</v>
      </c>
      <c r="F8336" s="33" t="s">
        <v>181</v>
      </c>
      <c r="G8336" s="33" t="s">
        <v>182</v>
      </c>
      <c r="H8336" s="33">
        <v>77.2205314</v>
      </c>
      <c r="I8336" s="33">
        <v>28.6272055</v>
      </c>
      <c r="J8336" s="33" t="s">
        <v>21190</v>
      </c>
      <c r="K8336" s="33" t="s">
        <v>32</v>
      </c>
      <c r="L8336" s="33" t="s">
        <v>33</v>
      </c>
      <c r="M8336" s="33" t="s">
        <v>34</v>
      </c>
      <c r="N8336" s="33" t="s">
        <v>34</v>
      </c>
      <c r="O8336" s="33" t="s">
        <v>34</v>
      </c>
      <c r="P8336" s="33">
        <v>3</v>
      </c>
      <c r="Q8336" s="33">
        <v>162</v>
      </c>
      <c r="R8336" s="33">
        <v>1350</v>
      </c>
      <c r="S8336" s="33">
        <v>4.2</v>
      </c>
      <c r="T8336" s="35" t="s">
        <v>21191</v>
      </c>
      <c r="U8336">
        <v>2014</v>
      </c>
      <c r="V8336">
        <v>2</v>
      </c>
      <c r="W8336">
        <v>11</v>
      </c>
      <c r="X8336" t="str">
        <f>VLOOKUP(C8336,'country description'!$A$2:$B$16,2,0)</f>
        <v>India</v>
      </c>
      <c r="Y8336" t="str">
        <f t="shared" si="250"/>
        <v>Rs.1350</v>
      </c>
      <c r="Z8336" s="36">
        <f t="shared" si="251"/>
        <v>1350</v>
      </c>
    </row>
    <row r="8337" ht="14.25" customHeight="1" spans="1:26">
      <c r="A8337" s="33">
        <v>18424192</v>
      </c>
      <c r="B8337" s="34" t="s">
        <v>21192</v>
      </c>
      <c r="C8337" s="33">
        <v>1</v>
      </c>
      <c r="D8337" s="34" t="s">
        <v>27</v>
      </c>
      <c r="E8337" s="33" t="s">
        <v>21193</v>
      </c>
      <c r="F8337" s="33" t="s">
        <v>4999</v>
      </c>
      <c r="G8337" s="33" t="s">
        <v>5000</v>
      </c>
      <c r="H8337" s="33">
        <v>77.3080954</v>
      </c>
      <c r="I8337" s="33">
        <v>28.58927604</v>
      </c>
      <c r="J8337" s="33" t="s">
        <v>344</v>
      </c>
      <c r="K8337" s="33" t="s">
        <v>32</v>
      </c>
      <c r="L8337" s="33" t="s">
        <v>34</v>
      </c>
      <c r="M8337" s="33" t="s">
        <v>34</v>
      </c>
      <c r="N8337" s="33" t="s">
        <v>34</v>
      </c>
      <c r="O8337" s="33" t="s">
        <v>34</v>
      </c>
      <c r="P8337" s="33">
        <v>1</v>
      </c>
      <c r="Q8337" s="33">
        <v>0</v>
      </c>
      <c r="R8337" s="33">
        <v>150</v>
      </c>
      <c r="S8337" s="33">
        <v>1</v>
      </c>
      <c r="T8337" s="35" t="s">
        <v>12353</v>
      </c>
      <c r="U8337">
        <v>2018</v>
      </c>
      <c r="V8337">
        <v>2</v>
      </c>
      <c r="W8337">
        <v>24</v>
      </c>
      <c r="X8337" t="str">
        <f>VLOOKUP(C8337,'country description'!$A$2:$B$16,2,0)</f>
        <v>India</v>
      </c>
      <c r="Y8337" t="str">
        <f t="shared" si="250"/>
        <v>Rs.150</v>
      </c>
      <c r="Z8337" s="36">
        <f t="shared" si="251"/>
        <v>150</v>
      </c>
    </row>
    <row r="8338" ht="14.25" customHeight="1" spans="1:26">
      <c r="A8338" s="33">
        <v>18424195</v>
      </c>
      <c r="B8338" s="34" t="s">
        <v>21194</v>
      </c>
      <c r="C8338" s="33">
        <v>1</v>
      </c>
      <c r="D8338" s="34" t="s">
        <v>149</v>
      </c>
      <c r="E8338" s="33" t="s">
        <v>21195</v>
      </c>
      <c r="F8338" s="33" t="s">
        <v>1446</v>
      </c>
      <c r="G8338" s="33" t="s">
        <v>1447</v>
      </c>
      <c r="H8338" s="33">
        <v>77.3551543</v>
      </c>
      <c r="I8338" s="33">
        <v>28.6218907</v>
      </c>
      <c r="J8338" s="33" t="s">
        <v>90</v>
      </c>
      <c r="K8338" s="33" t="s">
        <v>32</v>
      </c>
      <c r="L8338" s="33" t="s">
        <v>34</v>
      </c>
      <c r="M8338" s="33" t="s">
        <v>34</v>
      </c>
      <c r="N8338" s="33" t="s">
        <v>34</v>
      </c>
      <c r="O8338" s="33" t="s">
        <v>34</v>
      </c>
      <c r="P8338" s="33">
        <v>1</v>
      </c>
      <c r="Q8338" s="33">
        <v>0</v>
      </c>
      <c r="R8338" s="33">
        <v>200</v>
      </c>
      <c r="S8338" s="33">
        <v>1</v>
      </c>
      <c r="T8338" s="35" t="s">
        <v>419</v>
      </c>
      <c r="U8338">
        <v>2014</v>
      </c>
      <c r="V8338">
        <v>3</v>
      </c>
      <c r="W8338">
        <v>3</v>
      </c>
      <c r="X8338" t="str">
        <f>VLOOKUP(C8338,'country description'!$A$2:$B$16,2,0)</f>
        <v>India</v>
      </c>
      <c r="Y8338" t="str">
        <f t="shared" si="250"/>
        <v>Rs.200</v>
      </c>
      <c r="Z8338" s="36">
        <f t="shared" si="251"/>
        <v>200</v>
      </c>
    </row>
    <row r="8339" ht="14.25" customHeight="1" spans="1:26">
      <c r="A8339" s="33">
        <v>18424200</v>
      </c>
      <c r="B8339" s="34" t="s">
        <v>21196</v>
      </c>
      <c r="C8339" s="33">
        <v>1</v>
      </c>
      <c r="D8339" s="34" t="s">
        <v>27</v>
      </c>
      <c r="E8339" s="33" t="s">
        <v>21197</v>
      </c>
      <c r="F8339" s="33" t="s">
        <v>4999</v>
      </c>
      <c r="G8339" s="33" t="s">
        <v>5000</v>
      </c>
      <c r="H8339" s="33">
        <v>77.3080751</v>
      </c>
      <c r="I8339" s="33">
        <v>28.5897432</v>
      </c>
      <c r="J8339" s="33" t="s">
        <v>6463</v>
      </c>
      <c r="K8339" s="33" t="s">
        <v>32</v>
      </c>
      <c r="L8339" s="33" t="s">
        <v>34</v>
      </c>
      <c r="M8339" s="33" t="s">
        <v>34</v>
      </c>
      <c r="N8339" s="33" t="s">
        <v>34</v>
      </c>
      <c r="O8339" s="33" t="s">
        <v>34</v>
      </c>
      <c r="P8339" s="33">
        <v>1</v>
      </c>
      <c r="Q8339" s="33">
        <v>0</v>
      </c>
      <c r="R8339" s="33">
        <v>150</v>
      </c>
      <c r="S8339" s="33">
        <v>1</v>
      </c>
      <c r="T8339" s="35" t="s">
        <v>10126</v>
      </c>
      <c r="U8339">
        <v>2011</v>
      </c>
      <c r="V8339">
        <v>1</v>
      </c>
      <c r="W8339">
        <v>26</v>
      </c>
      <c r="X8339" t="str">
        <f>VLOOKUP(C8339,'country description'!$A$2:$B$16,2,0)</f>
        <v>India</v>
      </c>
      <c r="Y8339" t="str">
        <f t="shared" si="250"/>
        <v>Rs.150</v>
      </c>
      <c r="Z8339" s="36">
        <f t="shared" si="251"/>
        <v>150</v>
      </c>
    </row>
    <row r="8340" ht="14.25" customHeight="1" spans="1:26">
      <c r="A8340" s="33">
        <v>18424201</v>
      </c>
      <c r="B8340" s="34" t="s">
        <v>21198</v>
      </c>
      <c r="C8340" s="33">
        <v>1</v>
      </c>
      <c r="D8340" s="34" t="s">
        <v>149</v>
      </c>
      <c r="E8340" s="33" t="s">
        <v>21199</v>
      </c>
      <c r="F8340" s="33" t="s">
        <v>10412</v>
      </c>
      <c r="G8340" s="33" t="s">
        <v>10413</v>
      </c>
      <c r="H8340" s="33">
        <v>77.3863299</v>
      </c>
      <c r="I8340" s="33">
        <v>28.5722375</v>
      </c>
      <c r="J8340" s="33" t="s">
        <v>1073</v>
      </c>
      <c r="K8340" s="33" t="s">
        <v>32</v>
      </c>
      <c r="L8340" s="33" t="s">
        <v>34</v>
      </c>
      <c r="M8340" s="33" t="s">
        <v>34</v>
      </c>
      <c r="N8340" s="33" t="s">
        <v>34</v>
      </c>
      <c r="O8340" s="33" t="s">
        <v>34</v>
      </c>
      <c r="P8340" s="33">
        <v>2</v>
      </c>
      <c r="Q8340" s="33">
        <v>5</v>
      </c>
      <c r="R8340" s="33">
        <v>500</v>
      </c>
      <c r="S8340" s="33">
        <v>3</v>
      </c>
      <c r="T8340" s="35" t="s">
        <v>1453</v>
      </c>
      <c r="U8340">
        <v>2010</v>
      </c>
      <c r="V8340">
        <v>1</v>
      </c>
      <c r="W8340">
        <v>19</v>
      </c>
      <c r="X8340" t="str">
        <f>VLOOKUP(C8340,'country description'!$A$2:$B$16,2,0)</f>
        <v>India</v>
      </c>
      <c r="Y8340" t="str">
        <f t="shared" si="250"/>
        <v>Rs.500</v>
      </c>
      <c r="Z8340" s="36">
        <f t="shared" si="251"/>
        <v>500</v>
      </c>
    </row>
    <row r="8341" ht="14.25" customHeight="1" spans="1:26">
      <c r="A8341" s="33">
        <v>18424202</v>
      </c>
      <c r="B8341" s="34" t="s">
        <v>21200</v>
      </c>
      <c r="C8341" s="33">
        <v>1</v>
      </c>
      <c r="D8341" s="34" t="s">
        <v>27</v>
      </c>
      <c r="E8341" s="33" t="s">
        <v>21201</v>
      </c>
      <c r="F8341" s="33" t="s">
        <v>4999</v>
      </c>
      <c r="G8341" s="33" t="s">
        <v>5000</v>
      </c>
      <c r="H8341" s="33">
        <v>77.3085095</v>
      </c>
      <c r="I8341" s="33">
        <v>28.5893763</v>
      </c>
      <c r="J8341" s="33" t="s">
        <v>90</v>
      </c>
      <c r="K8341" s="33" t="s">
        <v>32</v>
      </c>
      <c r="L8341" s="33" t="s">
        <v>34</v>
      </c>
      <c r="M8341" s="33" t="s">
        <v>34</v>
      </c>
      <c r="N8341" s="33" t="s">
        <v>34</v>
      </c>
      <c r="O8341" s="33" t="s">
        <v>34</v>
      </c>
      <c r="P8341" s="33">
        <v>1</v>
      </c>
      <c r="Q8341" s="33">
        <v>0</v>
      </c>
      <c r="R8341" s="33">
        <v>50</v>
      </c>
      <c r="S8341" s="33">
        <v>1</v>
      </c>
      <c r="T8341" s="35" t="s">
        <v>10281</v>
      </c>
      <c r="U8341">
        <v>2014</v>
      </c>
      <c r="V8341">
        <v>9</v>
      </c>
      <c r="W8341">
        <v>20</v>
      </c>
      <c r="X8341" t="str">
        <f>VLOOKUP(C8341,'country description'!$A$2:$B$16,2,0)</f>
        <v>India</v>
      </c>
      <c r="Y8341" t="str">
        <f t="shared" si="250"/>
        <v>Rs.50</v>
      </c>
      <c r="Z8341" s="36">
        <f t="shared" si="251"/>
        <v>50</v>
      </c>
    </row>
    <row r="8342" ht="14.25" customHeight="1" spans="1:26">
      <c r="A8342" s="33">
        <v>18424204</v>
      </c>
      <c r="B8342" s="34" t="s">
        <v>822</v>
      </c>
      <c r="C8342" s="33">
        <v>1</v>
      </c>
      <c r="D8342" s="34" t="s">
        <v>149</v>
      </c>
      <c r="E8342" s="33" t="s">
        <v>21202</v>
      </c>
      <c r="F8342" s="33" t="s">
        <v>1230</v>
      </c>
      <c r="G8342" s="33" t="s">
        <v>5484</v>
      </c>
      <c r="H8342" s="33">
        <v>77.3536634</v>
      </c>
      <c r="I8342" s="33">
        <v>28.5743086</v>
      </c>
      <c r="J8342" s="33" t="s">
        <v>31</v>
      </c>
      <c r="K8342" s="33" t="s">
        <v>32</v>
      </c>
      <c r="L8342" s="33" t="s">
        <v>33</v>
      </c>
      <c r="M8342" s="33" t="s">
        <v>34</v>
      </c>
      <c r="N8342" s="33" t="s">
        <v>34</v>
      </c>
      <c r="O8342" s="33" t="s">
        <v>34</v>
      </c>
      <c r="P8342" s="33">
        <v>2</v>
      </c>
      <c r="Q8342" s="33">
        <v>7</v>
      </c>
      <c r="R8342" s="33">
        <v>900</v>
      </c>
      <c r="S8342" s="33">
        <v>2.9</v>
      </c>
      <c r="T8342" s="35" t="s">
        <v>2627</v>
      </c>
      <c r="U8342">
        <v>2018</v>
      </c>
      <c r="V8342">
        <v>6</v>
      </c>
      <c r="W8342">
        <v>11</v>
      </c>
      <c r="X8342" t="str">
        <f>VLOOKUP(C8342,'country description'!$A$2:$B$16,2,0)</f>
        <v>India</v>
      </c>
      <c r="Y8342" t="str">
        <f t="shared" si="250"/>
        <v>Rs.900</v>
      </c>
      <c r="Z8342" s="36">
        <f t="shared" si="251"/>
        <v>900</v>
      </c>
    </row>
    <row r="8343" ht="14.25" customHeight="1" spans="1:26">
      <c r="A8343" s="33">
        <v>18424206</v>
      </c>
      <c r="B8343" s="34" t="s">
        <v>21203</v>
      </c>
      <c r="C8343" s="33">
        <v>1</v>
      </c>
      <c r="D8343" s="34" t="s">
        <v>149</v>
      </c>
      <c r="E8343" s="33" t="s">
        <v>21204</v>
      </c>
      <c r="F8343" s="33" t="s">
        <v>1446</v>
      </c>
      <c r="G8343" s="33" t="s">
        <v>1447</v>
      </c>
      <c r="H8343" s="33">
        <v>77.3550388</v>
      </c>
      <c r="I8343" s="33">
        <v>28.6220057</v>
      </c>
      <c r="J8343" s="33" t="s">
        <v>90</v>
      </c>
      <c r="K8343" s="33" t="s">
        <v>32</v>
      </c>
      <c r="L8343" s="33" t="s">
        <v>34</v>
      </c>
      <c r="M8343" s="33" t="s">
        <v>34</v>
      </c>
      <c r="N8343" s="33" t="s">
        <v>34</v>
      </c>
      <c r="O8343" s="33" t="s">
        <v>34</v>
      </c>
      <c r="P8343" s="33">
        <v>1</v>
      </c>
      <c r="Q8343" s="33">
        <v>0</v>
      </c>
      <c r="R8343" s="33">
        <v>200</v>
      </c>
      <c r="S8343" s="33">
        <v>1</v>
      </c>
      <c r="T8343" s="35" t="s">
        <v>3292</v>
      </c>
      <c r="U8343">
        <v>2014</v>
      </c>
      <c r="V8343">
        <v>11</v>
      </c>
      <c r="W8343">
        <v>1</v>
      </c>
      <c r="X8343" t="str">
        <f>VLOOKUP(C8343,'country description'!$A$2:$B$16,2,0)</f>
        <v>India</v>
      </c>
      <c r="Y8343" t="str">
        <f t="shared" si="250"/>
        <v>Rs.200</v>
      </c>
      <c r="Z8343" s="36">
        <f t="shared" si="251"/>
        <v>200</v>
      </c>
    </row>
    <row r="8344" ht="14.25" customHeight="1" spans="1:26">
      <c r="A8344" s="33">
        <v>18424207</v>
      </c>
      <c r="B8344" s="34" t="s">
        <v>6835</v>
      </c>
      <c r="C8344" s="33">
        <v>1</v>
      </c>
      <c r="D8344" s="34" t="s">
        <v>27</v>
      </c>
      <c r="E8344" s="33" t="s">
        <v>21205</v>
      </c>
      <c r="F8344" s="33" t="s">
        <v>4999</v>
      </c>
      <c r="G8344" s="33" t="s">
        <v>5000</v>
      </c>
      <c r="H8344" s="33">
        <v>0</v>
      </c>
      <c r="I8344" s="33">
        <v>0</v>
      </c>
      <c r="J8344" s="33" t="s">
        <v>1285</v>
      </c>
      <c r="K8344" s="33" t="s">
        <v>32</v>
      </c>
      <c r="L8344" s="33" t="s">
        <v>34</v>
      </c>
      <c r="M8344" s="33" t="s">
        <v>34</v>
      </c>
      <c r="N8344" s="33" t="s">
        <v>34</v>
      </c>
      <c r="O8344" s="33" t="s">
        <v>34</v>
      </c>
      <c r="P8344" s="33">
        <v>1</v>
      </c>
      <c r="Q8344" s="33">
        <v>0</v>
      </c>
      <c r="R8344" s="33">
        <v>150</v>
      </c>
      <c r="S8344" s="33">
        <v>1</v>
      </c>
      <c r="T8344" s="35" t="s">
        <v>6896</v>
      </c>
      <c r="U8344">
        <v>2013</v>
      </c>
      <c r="V8344">
        <v>5</v>
      </c>
      <c r="W8344">
        <v>18</v>
      </c>
      <c r="X8344" t="str">
        <f>VLOOKUP(C8344,'country description'!$A$2:$B$16,2,0)</f>
        <v>India</v>
      </c>
      <c r="Y8344" t="str">
        <f t="shared" si="250"/>
        <v>Rs.150</v>
      </c>
      <c r="Z8344" s="36">
        <f t="shared" si="251"/>
        <v>150</v>
      </c>
    </row>
    <row r="8345" ht="14.25" customHeight="1" spans="1:26">
      <c r="A8345" s="33">
        <v>18424208</v>
      </c>
      <c r="B8345" s="34" t="s">
        <v>17411</v>
      </c>
      <c r="C8345" s="33">
        <v>1</v>
      </c>
      <c r="D8345" s="34" t="s">
        <v>27</v>
      </c>
      <c r="E8345" s="33" t="s">
        <v>21206</v>
      </c>
      <c r="F8345" s="33" t="s">
        <v>4999</v>
      </c>
      <c r="G8345" s="33" t="s">
        <v>5000</v>
      </c>
      <c r="H8345" s="33">
        <v>77.30837971</v>
      </c>
      <c r="I8345" s="33">
        <v>28.58980772</v>
      </c>
      <c r="J8345" s="33" t="s">
        <v>344</v>
      </c>
      <c r="K8345" s="33" t="s">
        <v>32</v>
      </c>
      <c r="L8345" s="33" t="s">
        <v>34</v>
      </c>
      <c r="M8345" s="33" t="s">
        <v>34</v>
      </c>
      <c r="N8345" s="33" t="s">
        <v>34</v>
      </c>
      <c r="O8345" s="33" t="s">
        <v>34</v>
      </c>
      <c r="P8345" s="33">
        <v>1</v>
      </c>
      <c r="Q8345" s="33">
        <v>0</v>
      </c>
      <c r="R8345" s="33">
        <v>150</v>
      </c>
      <c r="S8345" s="33">
        <v>1</v>
      </c>
      <c r="T8345" s="35" t="s">
        <v>3713</v>
      </c>
      <c r="U8345">
        <v>2015</v>
      </c>
      <c r="V8345">
        <v>11</v>
      </c>
      <c r="W8345">
        <v>10</v>
      </c>
      <c r="X8345" t="str">
        <f>VLOOKUP(C8345,'country description'!$A$2:$B$16,2,0)</f>
        <v>India</v>
      </c>
      <c r="Y8345" t="str">
        <f t="shared" si="250"/>
        <v>Rs.150</v>
      </c>
      <c r="Z8345" s="36">
        <f t="shared" si="251"/>
        <v>150</v>
      </c>
    </row>
    <row r="8346" ht="14.25" customHeight="1" spans="1:26">
      <c r="A8346" s="33">
        <v>18424209</v>
      </c>
      <c r="B8346" s="34" t="s">
        <v>21207</v>
      </c>
      <c r="C8346" s="33">
        <v>1</v>
      </c>
      <c r="D8346" s="34" t="s">
        <v>27</v>
      </c>
      <c r="E8346" s="33" t="s">
        <v>21208</v>
      </c>
      <c r="F8346" s="33" t="s">
        <v>128</v>
      </c>
      <c r="G8346" s="33" t="s">
        <v>129</v>
      </c>
      <c r="H8346" s="33">
        <v>77.2690978</v>
      </c>
      <c r="I8346" s="33">
        <v>28.5616595</v>
      </c>
      <c r="J8346" s="33" t="s">
        <v>358</v>
      </c>
      <c r="K8346" s="33" t="s">
        <v>32</v>
      </c>
      <c r="L8346" s="33" t="s">
        <v>34</v>
      </c>
      <c r="M8346" s="33" t="s">
        <v>34</v>
      </c>
      <c r="N8346" s="33" t="s">
        <v>34</v>
      </c>
      <c r="O8346" s="33" t="s">
        <v>34</v>
      </c>
      <c r="P8346" s="33">
        <v>1</v>
      </c>
      <c r="Q8346" s="33">
        <v>1</v>
      </c>
      <c r="R8346" s="33">
        <v>250</v>
      </c>
      <c r="S8346" s="33">
        <v>1</v>
      </c>
      <c r="T8346" s="35" t="s">
        <v>14238</v>
      </c>
      <c r="U8346">
        <v>2017</v>
      </c>
      <c r="V8346">
        <v>1</v>
      </c>
      <c r="W8346">
        <v>13</v>
      </c>
      <c r="X8346" t="str">
        <f>VLOOKUP(C8346,'country description'!$A$2:$B$16,2,0)</f>
        <v>India</v>
      </c>
      <c r="Y8346" t="str">
        <f t="shared" si="250"/>
        <v>Rs.250</v>
      </c>
      <c r="Z8346" s="36">
        <f t="shared" si="251"/>
        <v>250</v>
      </c>
    </row>
    <row r="8347" ht="14.25" customHeight="1" spans="1:26">
      <c r="A8347" s="33">
        <v>18424575</v>
      </c>
      <c r="B8347" s="34" t="s">
        <v>18648</v>
      </c>
      <c r="C8347" s="33">
        <v>1</v>
      </c>
      <c r="D8347" s="34" t="s">
        <v>135</v>
      </c>
      <c r="E8347" s="33" t="s">
        <v>1382</v>
      </c>
      <c r="F8347" s="33" t="s">
        <v>1381</v>
      </c>
      <c r="G8347" s="33" t="s">
        <v>1382</v>
      </c>
      <c r="H8347" s="33">
        <v>77.074163</v>
      </c>
      <c r="I8347" s="33">
        <v>28.477689</v>
      </c>
      <c r="J8347" s="33" t="s">
        <v>16316</v>
      </c>
      <c r="K8347" s="33" t="s">
        <v>32</v>
      </c>
      <c r="L8347" s="33" t="s">
        <v>34</v>
      </c>
      <c r="M8347" s="33" t="s">
        <v>33</v>
      </c>
      <c r="N8347" s="33" t="s">
        <v>34</v>
      </c>
      <c r="O8347" s="33" t="s">
        <v>34</v>
      </c>
      <c r="P8347" s="33">
        <v>2</v>
      </c>
      <c r="Q8347" s="33">
        <v>7</v>
      </c>
      <c r="R8347" s="33">
        <v>600</v>
      </c>
      <c r="S8347" s="33">
        <v>3.1</v>
      </c>
      <c r="T8347" s="35" t="s">
        <v>5049</v>
      </c>
      <c r="U8347">
        <v>2011</v>
      </c>
      <c r="V8347">
        <v>9</v>
      </c>
      <c r="W8347">
        <v>11</v>
      </c>
      <c r="X8347" t="str">
        <f>VLOOKUP(C8347,'country description'!$A$2:$B$16,2,0)</f>
        <v>India</v>
      </c>
      <c r="Y8347" t="str">
        <f t="shared" si="250"/>
        <v>Rs.600</v>
      </c>
      <c r="Z8347" s="36">
        <f t="shared" si="251"/>
        <v>600</v>
      </c>
    </row>
    <row r="8348" ht="14.25" customHeight="1" spans="1:26">
      <c r="A8348" s="33">
        <v>18424577</v>
      </c>
      <c r="B8348" s="34" t="s">
        <v>21209</v>
      </c>
      <c r="C8348" s="33">
        <v>1</v>
      </c>
      <c r="D8348" s="34" t="s">
        <v>149</v>
      </c>
      <c r="E8348" s="33" t="s">
        <v>21210</v>
      </c>
      <c r="F8348" s="33" t="s">
        <v>1446</v>
      </c>
      <c r="G8348" s="33" t="s">
        <v>1447</v>
      </c>
      <c r="H8348" s="33">
        <v>77.368349</v>
      </c>
      <c r="I8348" s="33">
        <v>28.6238525</v>
      </c>
      <c r="J8348" s="33" t="s">
        <v>64</v>
      </c>
      <c r="K8348" s="33" t="s">
        <v>32</v>
      </c>
      <c r="L8348" s="33" t="s">
        <v>34</v>
      </c>
      <c r="M8348" s="33" t="s">
        <v>34</v>
      </c>
      <c r="N8348" s="33" t="s">
        <v>34</v>
      </c>
      <c r="O8348" s="33" t="s">
        <v>34</v>
      </c>
      <c r="P8348" s="33">
        <v>1</v>
      </c>
      <c r="Q8348" s="33">
        <v>0</v>
      </c>
      <c r="R8348" s="33">
        <v>250</v>
      </c>
      <c r="S8348" s="33">
        <v>1</v>
      </c>
      <c r="T8348" s="35" t="s">
        <v>4032</v>
      </c>
      <c r="U8348">
        <v>2010</v>
      </c>
      <c r="V8348">
        <v>7</v>
      </c>
      <c r="W8348">
        <v>28</v>
      </c>
      <c r="X8348" t="str">
        <f>VLOOKUP(C8348,'country description'!$A$2:$B$16,2,0)</f>
        <v>India</v>
      </c>
      <c r="Y8348" t="str">
        <f t="shared" si="250"/>
        <v>Rs.250</v>
      </c>
      <c r="Z8348" s="36">
        <f t="shared" si="251"/>
        <v>250</v>
      </c>
    </row>
    <row r="8349" ht="14.25" customHeight="1" spans="1:26">
      <c r="A8349" s="33">
        <v>18424579</v>
      </c>
      <c r="B8349" s="34" t="s">
        <v>21211</v>
      </c>
      <c r="C8349" s="33">
        <v>1</v>
      </c>
      <c r="D8349" s="34" t="s">
        <v>27</v>
      </c>
      <c r="E8349" s="33" t="s">
        <v>21212</v>
      </c>
      <c r="F8349" s="33" t="s">
        <v>6587</v>
      </c>
      <c r="G8349" s="33" t="s">
        <v>6588</v>
      </c>
      <c r="H8349" s="33">
        <v>77.0998378</v>
      </c>
      <c r="I8349" s="33">
        <v>28.6359711</v>
      </c>
      <c r="J8349" s="33" t="s">
        <v>90</v>
      </c>
      <c r="K8349" s="33" t="s">
        <v>32</v>
      </c>
      <c r="L8349" s="33" t="s">
        <v>34</v>
      </c>
      <c r="M8349" s="33" t="s">
        <v>34</v>
      </c>
      <c r="N8349" s="33" t="s">
        <v>34</v>
      </c>
      <c r="O8349" s="33" t="s">
        <v>34</v>
      </c>
      <c r="P8349" s="33">
        <v>1</v>
      </c>
      <c r="Q8349" s="33">
        <v>16</v>
      </c>
      <c r="R8349" s="33">
        <v>200</v>
      </c>
      <c r="S8349" s="33">
        <v>3.3</v>
      </c>
      <c r="T8349" s="35" t="s">
        <v>3751</v>
      </c>
      <c r="U8349">
        <v>2010</v>
      </c>
      <c r="V8349">
        <v>5</v>
      </c>
      <c r="W8349">
        <v>5</v>
      </c>
      <c r="X8349" t="str">
        <f>VLOOKUP(C8349,'country description'!$A$2:$B$16,2,0)</f>
        <v>India</v>
      </c>
      <c r="Y8349" t="str">
        <f t="shared" si="250"/>
        <v>Rs.200</v>
      </c>
      <c r="Z8349" s="36">
        <f t="shared" si="251"/>
        <v>200</v>
      </c>
    </row>
    <row r="8350" ht="14.25" customHeight="1" spans="1:26">
      <c r="A8350" s="33">
        <v>18424581</v>
      </c>
      <c r="B8350" s="34" t="s">
        <v>21213</v>
      </c>
      <c r="C8350" s="33">
        <v>1</v>
      </c>
      <c r="D8350" s="34" t="s">
        <v>149</v>
      </c>
      <c r="E8350" s="33" t="s">
        <v>2274</v>
      </c>
      <c r="F8350" s="33" t="s">
        <v>2273</v>
      </c>
      <c r="G8350" s="33" t="s">
        <v>2274</v>
      </c>
      <c r="H8350" s="33">
        <v>77.3356291</v>
      </c>
      <c r="I8350" s="33">
        <v>28.5683367</v>
      </c>
      <c r="J8350" s="33" t="s">
        <v>15867</v>
      </c>
      <c r="K8350" s="33" t="s">
        <v>32</v>
      </c>
      <c r="L8350" s="33" t="s">
        <v>34</v>
      </c>
      <c r="M8350" s="33" t="s">
        <v>33</v>
      </c>
      <c r="N8350" s="33" t="s">
        <v>34</v>
      </c>
      <c r="O8350" s="33" t="s">
        <v>34</v>
      </c>
      <c r="P8350" s="33">
        <v>2</v>
      </c>
      <c r="Q8350" s="33">
        <v>3</v>
      </c>
      <c r="R8350" s="33">
        <v>600</v>
      </c>
      <c r="S8350" s="33">
        <v>1</v>
      </c>
      <c r="T8350" s="35" t="s">
        <v>8225</v>
      </c>
      <c r="U8350">
        <v>2017</v>
      </c>
      <c r="V8350">
        <v>12</v>
      </c>
      <c r="W8350">
        <v>1</v>
      </c>
      <c r="X8350" t="str">
        <f>VLOOKUP(C8350,'country description'!$A$2:$B$16,2,0)</f>
        <v>India</v>
      </c>
      <c r="Y8350" t="str">
        <f t="shared" si="250"/>
        <v>Rs.600</v>
      </c>
      <c r="Z8350" s="36">
        <f t="shared" si="251"/>
        <v>600</v>
      </c>
    </row>
    <row r="8351" ht="14.25" customHeight="1" spans="1:26">
      <c r="A8351" s="33">
        <v>18424582</v>
      </c>
      <c r="B8351" s="34" t="s">
        <v>19575</v>
      </c>
      <c r="C8351" s="33">
        <v>1</v>
      </c>
      <c r="D8351" s="34" t="s">
        <v>27</v>
      </c>
      <c r="E8351" s="33" t="s">
        <v>21214</v>
      </c>
      <c r="F8351" s="33" t="s">
        <v>4999</v>
      </c>
      <c r="G8351" s="33" t="s">
        <v>5000</v>
      </c>
      <c r="H8351" s="33">
        <v>77.32050229</v>
      </c>
      <c r="I8351" s="33">
        <v>28.60012224</v>
      </c>
      <c r="J8351" s="33" t="s">
        <v>18173</v>
      </c>
      <c r="K8351" s="33" t="s">
        <v>32</v>
      </c>
      <c r="L8351" s="33" t="s">
        <v>34</v>
      </c>
      <c r="M8351" s="33" t="s">
        <v>34</v>
      </c>
      <c r="N8351" s="33" t="s">
        <v>34</v>
      </c>
      <c r="O8351" s="33" t="s">
        <v>34</v>
      </c>
      <c r="P8351" s="33">
        <v>1</v>
      </c>
      <c r="Q8351" s="33">
        <v>0</v>
      </c>
      <c r="R8351" s="33">
        <v>150</v>
      </c>
      <c r="S8351" s="33">
        <v>1</v>
      </c>
      <c r="T8351" s="35" t="s">
        <v>12324</v>
      </c>
      <c r="U8351">
        <v>2010</v>
      </c>
      <c r="V8351">
        <v>2</v>
      </c>
      <c r="W8351">
        <v>2</v>
      </c>
      <c r="X8351" t="str">
        <f>VLOOKUP(C8351,'country description'!$A$2:$B$16,2,0)</f>
        <v>India</v>
      </c>
      <c r="Y8351" t="str">
        <f t="shared" si="250"/>
        <v>Rs.150</v>
      </c>
      <c r="Z8351" s="36">
        <f t="shared" si="251"/>
        <v>150</v>
      </c>
    </row>
    <row r="8352" ht="14.25" customHeight="1" spans="1:26">
      <c r="A8352" s="33">
        <v>18424584</v>
      </c>
      <c r="B8352" s="34" t="s">
        <v>21215</v>
      </c>
      <c r="C8352" s="33">
        <v>1</v>
      </c>
      <c r="D8352" s="34" t="s">
        <v>27</v>
      </c>
      <c r="E8352" s="33" t="s">
        <v>21216</v>
      </c>
      <c r="F8352" s="33" t="s">
        <v>4999</v>
      </c>
      <c r="G8352" s="33" t="s">
        <v>5000</v>
      </c>
      <c r="H8352" s="33">
        <v>77.3224363</v>
      </c>
      <c r="I8352" s="33">
        <v>28.6014833</v>
      </c>
      <c r="J8352" s="33" t="s">
        <v>80</v>
      </c>
      <c r="K8352" s="33" t="s">
        <v>32</v>
      </c>
      <c r="L8352" s="33" t="s">
        <v>34</v>
      </c>
      <c r="M8352" s="33" t="s">
        <v>34</v>
      </c>
      <c r="N8352" s="33" t="s">
        <v>34</v>
      </c>
      <c r="O8352" s="33" t="s">
        <v>34</v>
      </c>
      <c r="P8352" s="33">
        <v>1</v>
      </c>
      <c r="Q8352" s="33">
        <v>2</v>
      </c>
      <c r="R8352" s="33">
        <v>200</v>
      </c>
      <c r="S8352" s="33">
        <v>1</v>
      </c>
      <c r="T8352" s="35" t="s">
        <v>2747</v>
      </c>
      <c r="U8352">
        <v>2011</v>
      </c>
      <c r="V8352">
        <v>6</v>
      </c>
      <c r="W8352">
        <v>2</v>
      </c>
      <c r="X8352" t="str">
        <f>VLOOKUP(C8352,'country description'!$A$2:$B$16,2,0)</f>
        <v>India</v>
      </c>
      <c r="Y8352" t="str">
        <f t="shared" si="250"/>
        <v>Rs.200</v>
      </c>
      <c r="Z8352" s="36">
        <f t="shared" si="251"/>
        <v>200</v>
      </c>
    </row>
    <row r="8353" ht="14.25" customHeight="1" spans="1:26">
      <c r="A8353" s="33">
        <v>18424588</v>
      </c>
      <c r="B8353" s="34" t="s">
        <v>21217</v>
      </c>
      <c r="C8353" s="33">
        <v>1</v>
      </c>
      <c r="D8353" s="34" t="s">
        <v>149</v>
      </c>
      <c r="E8353" s="33" t="s">
        <v>21218</v>
      </c>
      <c r="F8353" s="33" t="s">
        <v>1446</v>
      </c>
      <c r="G8353" s="33" t="s">
        <v>1447</v>
      </c>
      <c r="H8353" s="33">
        <v>77.369567</v>
      </c>
      <c r="I8353" s="33">
        <v>28.6188035</v>
      </c>
      <c r="J8353" s="33" t="s">
        <v>90</v>
      </c>
      <c r="K8353" s="33" t="s">
        <v>32</v>
      </c>
      <c r="L8353" s="33" t="s">
        <v>34</v>
      </c>
      <c r="M8353" s="33" t="s">
        <v>34</v>
      </c>
      <c r="N8353" s="33" t="s">
        <v>34</v>
      </c>
      <c r="O8353" s="33" t="s">
        <v>34</v>
      </c>
      <c r="P8353" s="33">
        <v>1</v>
      </c>
      <c r="Q8353" s="33">
        <v>0</v>
      </c>
      <c r="R8353" s="33">
        <v>200</v>
      </c>
      <c r="S8353" s="33">
        <v>1</v>
      </c>
      <c r="T8353" s="35" t="s">
        <v>20658</v>
      </c>
      <c r="U8353">
        <v>2013</v>
      </c>
      <c r="V8353">
        <v>10</v>
      </c>
      <c r="W8353">
        <v>6</v>
      </c>
      <c r="X8353" t="str">
        <f>VLOOKUP(C8353,'country description'!$A$2:$B$16,2,0)</f>
        <v>India</v>
      </c>
      <c r="Y8353" t="str">
        <f t="shared" si="250"/>
        <v>Rs.200</v>
      </c>
      <c r="Z8353" s="36">
        <f t="shared" si="251"/>
        <v>200</v>
      </c>
    </row>
    <row r="8354" ht="14.25" customHeight="1" spans="1:26">
      <c r="A8354" s="33">
        <v>18424593</v>
      </c>
      <c r="B8354" s="34" t="s">
        <v>21219</v>
      </c>
      <c r="C8354" s="33">
        <v>1</v>
      </c>
      <c r="D8354" s="34" t="s">
        <v>27</v>
      </c>
      <c r="E8354" s="33" t="s">
        <v>21220</v>
      </c>
      <c r="F8354" s="33" t="s">
        <v>54</v>
      </c>
      <c r="G8354" s="33" t="s">
        <v>55</v>
      </c>
      <c r="H8354" s="33">
        <v>77.2024756</v>
      </c>
      <c r="I8354" s="33">
        <v>28.5566575</v>
      </c>
      <c r="J8354" s="33" t="s">
        <v>1587</v>
      </c>
      <c r="K8354" s="33" t="s">
        <v>32</v>
      </c>
      <c r="L8354" s="33" t="s">
        <v>34</v>
      </c>
      <c r="M8354" s="33" t="s">
        <v>34</v>
      </c>
      <c r="N8354" s="33" t="s">
        <v>34</v>
      </c>
      <c r="O8354" s="33" t="s">
        <v>34</v>
      </c>
      <c r="P8354" s="33">
        <v>1</v>
      </c>
      <c r="Q8354" s="33">
        <v>0</v>
      </c>
      <c r="R8354" s="33">
        <v>200</v>
      </c>
      <c r="S8354" s="33">
        <v>1</v>
      </c>
      <c r="T8354" s="35" t="s">
        <v>9775</v>
      </c>
      <c r="U8354">
        <v>2014</v>
      </c>
      <c r="V8354">
        <v>7</v>
      </c>
      <c r="W8354">
        <v>9</v>
      </c>
      <c r="X8354" t="str">
        <f>VLOOKUP(C8354,'country description'!$A$2:$B$16,2,0)</f>
        <v>India</v>
      </c>
      <c r="Y8354" t="str">
        <f t="shared" si="250"/>
        <v>Rs.200</v>
      </c>
      <c r="Z8354" s="36">
        <f t="shared" si="251"/>
        <v>200</v>
      </c>
    </row>
    <row r="8355" ht="14.25" customHeight="1" spans="1:26">
      <c r="A8355" s="33">
        <v>18424598</v>
      </c>
      <c r="B8355" s="34" t="s">
        <v>2544</v>
      </c>
      <c r="C8355" s="33">
        <v>1</v>
      </c>
      <c r="D8355" s="34" t="s">
        <v>149</v>
      </c>
      <c r="E8355" s="33" t="s">
        <v>21221</v>
      </c>
      <c r="F8355" s="33" t="s">
        <v>1446</v>
      </c>
      <c r="G8355" s="33" t="s">
        <v>1447</v>
      </c>
      <c r="H8355" s="33">
        <v>77.3712474</v>
      </c>
      <c r="I8355" s="33">
        <v>28.6143366</v>
      </c>
      <c r="J8355" s="33" t="s">
        <v>1782</v>
      </c>
      <c r="K8355" s="33" t="s">
        <v>32</v>
      </c>
      <c r="L8355" s="33" t="s">
        <v>34</v>
      </c>
      <c r="M8355" s="33" t="s">
        <v>34</v>
      </c>
      <c r="N8355" s="33" t="s">
        <v>34</v>
      </c>
      <c r="O8355" s="33" t="s">
        <v>34</v>
      </c>
      <c r="P8355" s="33">
        <v>1</v>
      </c>
      <c r="Q8355" s="33">
        <v>1</v>
      </c>
      <c r="R8355" s="33">
        <v>350</v>
      </c>
      <c r="S8355" s="33">
        <v>1</v>
      </c>
      <c r="T8355" s="35" t="s">
        <v>1227</v>
      </c>
      <c r="U8355">
        <v>2010</v>
      </c>
      <c r="V8355">
        <v>11</v>
      </c>
      <c r="W8355">
        <v>25</v>
      </c>
      <c r="X8355" t="str">
        <f>VLOOKUP(C8355,'country description'!$A$2:$B$16,2,0)</f>
        <v>India</v>
      </c>
      <c r="Y8355" t="str">
        <f t="shared" si="250"/>
        <v>Rs.350</v>
      </c>
      <c r="Z8355" s="36">
        <f t="shared" si="251"/>
        <v>350</v>
      </c>
    </row>
    <row r="8356" ht="14.25" customHeight="1" spans="1:26">
      <c r="A8356" s="33">
        <v>18424602</v>
      </c>
      <c r="B8356" s="34" t="s">
        <v>21222</v>
      </c>
      <c r="C8356" s="33">
        <v>1</v>
      </c>
      <c r="D8356" s="34" t="s">
        <v>27</v>
      </c>
      <c r="E8356" s="33" t="s">
        <v>21223</v>
      </c>
      <c r="F8356" s="33" t="s">
        <v>361</v>
      </c>
      <c r="G8356" s="33" t="s">
        <v>362</v>
      </c>
      <c r="H8356" s="33">
        <v>77.1679732</v>
      </c>
      <c r="I8356" s="33">
        <v>28.5881341</v>
      </c>
      <c r="J8356" s="33" t="s">
        <v>534</v>
      </c>
      <c r="K8356" s="33" t="s">
        <v>32</v>
      </c>
      <c r="L8356" s="33" t="s">
        <v>34</v>
      </c>
      <c r="M8356" s="33" t="s">
        <v>34</v>
      </c>
      <c r="N8356" s="33" t="s">
        <v>34</v>
      </c>
      <c r="O8356" s="33" t="s">
        <v>34</v>
      </c>
      <c r="P8356" s="33">
        <v>2</v>
      </c>
      <c r="Q8356" s="33">
        <v>35</v>
      </c>
      <c r="R8356" s="33">
        <v>800</v>
      </c>
      <c r="S8356" s="33">
        <v>3.9</v>
      </c>
      <c r="T8356" s="35" t="s">
        <v>15820</v>
      </c>
      <c r="U8356">
        <v>2017</v>
      </c>
      <c r="V8356">
        <v>5</v>
      </c>
      <c r="W8356">
        <v>8</v>
      </c>
      <c r="X8356" t="str">
        <f>VLOOKUP(C8356,'country description'!$A$2:$B$16,2,0)</f>
        <v>India</v>
      </c>
      <c r="Y8356" t="str">
        <f t="shared" si="250"/>
        <v>Rs.800</v>
      </c>
      <c r="Z8356" s="36">
        <f t="shared" si="251"/>
        <v>800</v>
      </c>
    </row>
    <row r="8357" ht="14.25" customHeight="1" spans="1:26">
      <c r="A8357" s="33">
        <v>18424615</v>
      </c>
      <c r="B8357" s="34" t="s">
        <v>4295</v>
      </c>
      <c r="C8357" s="33">
        <v>1</v>
      </c>
      <c r="D8357" s="34" t="s">
        <v>27</v>
      </c>
      <c r="E8357" s="33" t="s">
        <v>21224</v>
      </c>
      <c r="F8357" s="33" t="s">
        <v>2088</v>
      </c>
      <c r="G8357" s="33" t="s">
        <v>2089</v>
      </c>
      <c r="H8357" s="33">
        <v>77.1751965</v>
      </c>
      <c r="I8357" s="33">
        <v>28.5555979</v>
      </c>
      <c r="J8357" s="33" t="s">
        <v>1285</v>
      </c>
      <c r="K8357" s="33" t="s">
        <v>32</v>
      </c>
      <c r="L8357" s="33" t="s">
        <v>34</v>
      </c>
      <c r="M8357" s="33" t="s">
        <v>34</v>
      </c>
      <c r="N8357" s="33" t="s">
        <v>34</v>
      </c>
      <c r="O8357" s="33" t="s">
        <v>34</v>
      </c>
      <c r="P8357" s="33">
        <v>1</v>
      </c>
      <c r="Q8357" s="33">
        <v>1</v>
      </c>
      <c r="R8357" s="33">
        <v>100</v>
      </c>
      <c r="S8357" s="33">
        <v>1</v>
      </c>
      <c r="T8357" s="35" t="s">
        <v>6278</v>
      </c>
      <c r="U8357">
        <v>2018</v>
      </c>
      <c r="V8357">
        <v>7</v>
      </c>
      <c r="W8357">
        <v>6</v>
      </c>
      <c r="X8357" t="str">
        <f>VLOOKUP(C8357,'country description'!$A$2:$B$16,2,0)</f>
        <v>India</v>
      </c>
      <c r="Y8357" t="str">
        <f t="shared" si="250"/>
        <v>Rs.100</v>
      </c>
      <c r="Z8357" s="36">
        <f t="shared" si="251"/>
        <v>100</v>
      </c>
    </row>
    <row r="8358" ht="14.25" customHeight="1" spans="1:26">
      <c r="A8358" s="33">
        <v>18424619</v>
      </c>
      <c r="B8358" s="34" t="s">
        <v>21225</v>
      </c>
      <c r="C8358" s="33">
        <v>1</v>
      </c>
      <c r="D8358" s="34" t="s">
        <v>27</v>
      </c>
      <c r="E8358" s="33" t="s">
        <v>21226</v>
      </c>
      <c r="F8358" s="33" t="s">
        <v>1261</v>
      </c>
      <c r="G8358" s="33" t="s">
        <v>1262</v>
      </c>
      <c r="H8358" s="33">
        <v>77.2910441</v>
      </c>
      <c r="I8358" s="33">
        <v>28.5349496</v>
      </c>
      <c r="J8358" s="33" t="s">
        <v>358</v>
      </c>
      <c r="K8358" s="33" t="s">
        <v>32</v>
      </c>
      <c r="L8358" s="33" t="s">
        <v>34</v>
      </c>
      <c r="M8358" s="33" t="s">
        <v>34</v>
      </c>
      <c r="N8358" s="33" t="s">
        <v>34</v>
      </c>
      <c r="O8358" s="33" t="s">
        <v>34</v>
      </c>
      <c r="P8358" s="33">
        <v>1</v>
      </c>
      <c r="Q8358" s="33">
        <v>7</v>
      </c>
      <c r="R8358" s="33">
        <v>200</v>
      </c>
      <c r="S8358" s="33">
        <v>3.2</v>
      </c>
      <c r="T8358" s="35" t="s">
        <v>4011</v>
      </c>
      <c r="U8358">
        <v>2012</v>
      </c>
      <c r="V8358">
        <v>10</v>
      </c>
      <c r="W8358">
        <v>26</v>
      </c>
      <c r="X8358" t="str">
        <f>VLOOKUP(C8358,'country description'!$A$2:$B$16,2,0)</f>
        <v>India</v>
      </c>
      <c r="Y8358" t="str">
        <f t="shared" si="250"/>
        <v>Rs.200</v>
      </c>
      <c r="Z8358" s="36">
        <f t="shared" si="251"/>
        <v>200</v>
      </c>
    </row>
    <row r="8359" ht="14.25" customHeight="1" spans="1:26">
      <c r="A8359" s="33">
        <v>18424625</v>
      </c>
      <c r="B8359" s="34" t="s">
        <v>8544</v>
      </c>
      <c r="C8359" s="33">
        <v>1</v>
      </c>
      <c r="D8359" s="34" t="s">
        <v>27</v>
      </c>
      <c r="E8359" s="33" t="s">
        <v>21227</v>
      </c>
      <c r="F8359" s="33" t="s">
        <v>3332</v>
      </c>
      <c r="G8359" s="33" t="s">
        <v>3333</v>
      </c>
      <c r="H8359" s="33">
        <v>77.3180387</v>
      </c>
      <c r="I8359" s="33">
        <v>28.6806468</v>
      </c>
      <c r="J8359" s="33" t="s">
        <v>358</v>
      </c>
      <c r="K8359" s="33" t="s">
        <v>32</v>
      </c>
      <c r="L8359" s="33" t="s">
        <v>34</v>
      </c>
      <c r="M8359" s="33" t="s">
        <v>34</v>
      </c>
      <c r="N8359" s="33" t="s">
        <v>34</v>
      </c>
      <c r="O8359" s="33" t="s">
        <v>34</v>
      </c>
      <c r="P8359" s="33">
        <v>1</v>
      </c>
      <c r="Q8359" s="33">
        <v>0</v>
      </c>
      <c r="R8359" s="33">
        <v>250</v>
      </c>
      <c r="S8359" s="33">
        <v>1</v>
      </c>
      <c r="T8359" s="35" t="s">
        <v>11236</v>
      </c>
      <c r="U8359">
        <v>2014</v>
      </c>
      <c r="V8359">
        <v>6</v>
      </c>
      <c r="W8359">
        <v>16</v>
      </c>
      <c r="X8359" t="str">
        <f>VLOOKUP(C8359,'country description'!$A$2:$B$16,2,0)</f>
        <v>India</v>
      </c>
      <c r="Y8359" t="str">
        <f t="shared" si="250"/>
        <v>Rs.250</v>
      </c>
      <c r="Z8359" s="36">
        <f t="shared" si="251"/>
        <v>250</v>
      </c>
    </row>
    <row r="8360" ht="14.25" customHeight="1" spans="1:26">
      <c r="A8360" s="33">
        <v>18424627</v>
      </c>
      <c r="B8360" s="34" t="s">
        <v>21228</v>
      </c>
      <c r="C8360" s="33">
        <v>1</v>
      </c>
      <c r="D8360" s="34" t="s">
        <v>135</v>
      </c>
      <c r="E8360" s="33" t="s">
        <v>21229</v>
      </c>
      <c r="F8360" s="33" t="s">
        <v>1118</v>
      </c>
      <c r="G8360" s="33" t="s">
        <v>1119</v>
      </c>
      <c r="H8360" s="33">
        <v>77.0871573</v>
      </c>
      <c r="I8360" s="33">
        <v>28.4625905</v>
      </c>
      <c r="J8360" s="33" t="s">
        <v>44</v>
      </c>
      <c r="K8360" s="33" t="s">
        <v>32</v>
      </c>
      <c r="L8360" s="33" t="s">
        <v>34</v>
      </c>
      <c r="M8360" s="33" t="s">
        <v>33</v>
      </c>
      <c r="N8360" s="33" t="s">
        <v>34</v>
      </c>
      <c r="O8360" s="33" t="s">
        <v>34</v>
      </c>
      <c r="P8360" s="33">
        <v>2</v>
      </c>
      <c r="Q8360" s="33">
        <v>103</v>
      </c>
      <c r="R8360" s="33">
        <v>700</v>
      </c>
      <c r="S8360" s="33">
        <v>4.1</v>
      </c>
      <c r="T8360" s="35" t="s">
        <v>2881</v>
      </c>
      <c r="U8360">
        <v>2010</v>
      </c>
      <c r="V8360">
        <v>3</v>
      </c>
      <c r="W8360">
        <v>20</v>
      </c>
      <c r="X8360" t="str">
        <f>VLOOKUP(C8360,'country description'!$A$2:$B$16,2,0)</f>
        <v>India</v>
      </c>
      <c r="Y8360" t="str">
        <f t="shared" si="250"/>
        <v>Rs.700</v>
      </c>
      <c r="Z8360" s="36">
        <f t="shared" si="251"/>
        <v>700</v>
      </c>
    </row>
    <row r="8361" ht="14.25" customHeight="1" spans="1:26">
      <c r="A8361" s="33">
        <v>18424631</v>
      </c>
      <c r="B8361" s="34" t="s">
        <v>11030</v>
      </c>
      <c r="C8361" s="33">
        <v>1</v>
      </c>
      <c r="D8361" s="34" t="s">
        <v>149</v>
      </c>
      <c r="E8361" s="33" t="s">
        <v>21230</v>
      </c>
      <c r="F8361" s="33" t="s">
        <v>1446</v>
      </c>
      <c r="G8361" s="33" t="s">
        <v>1447</v>
      </c>
      <c r="H8361" s="33">
        <v>77.3672105</v>
      </c>
      <c r="I8361" s="33">
        <v>28.6139563</v>
      </c>
      <c r="J8361" s="33" t="s">
        <v>64</v>
      </c>
      <c r="K8361" s="33" t="s">
        <v>32</v>
      </c>
      <c r="L8361" s="33" t="s">
        <v>34</v>
      </c>
      <c r="M8361" s="33" t="s">
        <v>34</v>
      </c>
      <c r="N8361" s="33" t="s">
        <v>34</v>
      </c>
      <c r="O8361" s="33" t="s">
        <v>34</v>
      </c>
      <c r="P8361" s="33">
        <v>1</v>
      </c>
      <c r="Q8361" s="33">
        <v>0</v>
      </c>
      <c r="R8361" s="33">
        <v>200</v>
      </c>
      <c r="S8361" s="33">
        <v>1</v>
      </c>
      <c r="T8361" s="35" t="s">
        <v>4237</v>
      </c>
      <c r="U8361">
        <v>2017</v>
      </c>
      <c r="V8361">
        <v>7</v>
      </c>
      <c r="W8361">
        <v>10</v>
      </c>
      <c r="X8361" t="str">
        <f>VLOOKUP(C8361,'country description'!$A$2:$B$16,2,0)</f>
        <v>India</v>
      </c>
      <c r="Y8361" t="str">
        <f t="shared" si="250"/>
        <v>Rs.200</v>
      </c>
      <c r="Z8361" s="36">
        <f t="shared" si="251"/>
        <v>200</v>
      </c>
    </row>
    <row r="8362" ht="14.25" customHeight="1" spans="1:26">
      <c r="A8362" s="33">
        <v>18424632</v>
      </c>
      <c r="B8362" s="34" t="s">
        <v>21231</v>
      </c>
      <c r="C8362" s="33">
        <v>1</v>
      </c>
      <c r="D8362" s="34" t="s">
        <v>27</v>
      </c>
      <c r="E8362" s="33" t="s">
        <v>21232</v>
      </c>
      <c r="F8362" s="33" t="s">
        <v>3332</v>
      </c>
      <c r="G8362" s="33" t="s">
        <v>3333</v>
      </c>
      <c r="H8362" s="33">
        <v>77.3174779</v>
      </c>
      <c r="I8362" s="33">
        <v>28.6826566</v>
      </c>
      <c r="J8362" s="33" t="s">
        <v>90</v>
      </c>
      <c r="K8362" s="33" t="s">
        <v>32</v>
      </c>
      <c r="L8362" s="33" t="s">
        <v>34</v>
      </c>
      <c r="M8362" s="33" t="s">
        <v>34</v>
      </c>
      <c r="N8362" s="33" t="s">
        <v>34</v>
      </c>
      <c r="O8362" s="33" t="s">
        <v>34</v>
      </c>
      <c r="P8362" s="33">
        <v>1</v>
      </c>
      <c r="Q8362" s="33">
        <v>1</v>
      </c>
      <c r="R8362" s="33">
        <v>200</v>
      </c>
      <c r="S8362" s="33">
        <v>1</v>
      </c>
      <c r="T8362" s="35" t="s">
        <v>3630</v>
      </c>
      <c r="U8362">
        <v>2010</v>
      </c>
      <c r="V8362">
        <v>11</v>
      </c>
      <c r="W8362">
        <v>4</v>
      </c>
      <c r="X8362" t="str">
        <f>VLOOKUP(C8362,'country description'!$A$2:$B$16,2,0)</f>
        <v>India</v>
      </c>
      <c r="Y8362" t="str">
        <f t="shared" si="250"/>
        <v>Rs.200</v>
      </c>
      <c r="Z8362" s="36">
        <f t="shared" si="251"/>
        <v>200</v>
      </c>
    </row>
    <row r="8363" ht="14.25" customHeight="1" spans="1:26">
      <c r="A8363" s="33">
        <v>18424635</v>
      </c>
      <c r="B8363" s="34" t="s">
        <v>21233</v>
      </c>
      <c r="C8363" s="33">
        <v>1</v>
      </c>
      <c r="D8363" s="34" t="s">
        <v>27</v>
      </c>
      <c r="E8363" s="33" t="s">
        <v>21234</v>
      </c>
      <c r="F8363" s="33" t="s">
        <v>7844</v>
      </c>
      <c r="G8363" s="33" t="s">
        <v>7845</v>
      </c>
      <c r="H8363" s="33">
        <v>77.2278966</v>
      </c>
      <c r="I8363" s="33">
        <v>28.7008275</v>
      </c>
      <c r="J8363" s="33" t="s">
        <v>4286</v>
      </c>
      <c r="K8363" s="33" t="s">
        <v>32</v>
      </c>
      <c r="L8363" s="33" t="s">
        <v>34</v>
      </c>
      <c r="M8363" s="33" t="s">
        <v>34</v>
      </c>
      <c r="N8363" s="33" t="s">
        <v>34</v>
      </c>
      <c r="O8363" s="33" t="s">
        <v>34</v>
      </c>
      <c r="P8363" s="33">
        <v>2</v>
      </c>
      <c r="Q8363" s="33">
        <v>0</v>
      </c>
      <c r="R8363" s="33">
        <v>500</v>
      </c>
      <c r="S8363" s="33">
        <v>1</v>
      </c>
      <c r="T8363" s="35" t="s">
        <v>249</v>
      </c>
      <c r="U8363">
        <v>2015</v>
      </c>
      <c r="V8363">
        <v>8</v>
      </c>
      <c r="W8363">
        <v>5</v>
      </c>
      <c r="X8363" t="str">
        <f>VLOOKUP(C8363,'country description'!$A$2:$B$16,2,0)</f>
        <v>India</v>
      </c>
      <c r="Y8363" t="str">
        <f t="shared" si="250"/>
        <v>Rs.500</v>
      </c>
      <c r="Z8363" s="36">
        <f t="shared" si="251"/>
        <v>500</v>
      </c>
    </row>
    <row r="8364" ht="14.25" customHeight="1" spans="1:26">
      <c r="A8364" s="33">
        <v>18424636</v>
      </c>
      <c r="B8364" s="34" t="s">
        <v>21235</v>
      </c>
      <c r="C8364" s="33">
        <v>1</v>
      </c>
      <c r="D8364" s="34" t="s">
        <v>27</v>
      </c>
      <c r="E8364" s="33" t="s">
        <v>21236</v>
      </c>
      <c r="F8364" s="33" t="s">
        <v>3332</v>
      </c>
      <c r="G8364" s="33" t="s">
        <v>3333</v>
      </c>
      <c r="H8364" s="33">
        <v>77.3174105</v>
      </c>
      <c r="I8364" s="33">
        <v>28.6804081</v>
      </c>
      <c r="J8364" s="33" t="s">
        <v>358</v>
      </c>
      <c r="K8364" s="33" t="s">
        <v>32</v>
      </c>
      <c r="L8364" s="33" t="s">
        <v>34</v>
      </c>
      <c r="M8364" s="33" t="s">
        <v>34</v>
      </c>
      <c r="N8364" s="33" t="s">
        <v>34</v>
      </c>
      <c r="O8364" s="33" t="s">
        <v>34</v>
      </c>
      <c r="P8364" s="33">
        <v>1</v>
      </c>
      <c r="Q8364" s="33">
        <v>2</v>
      </c>
      <c r="R8364" s="33">
        <v>400</v>
      </c>
      <c r="S8364" s="33">
        <v>1</v>
      </c>
      <c r="T8364" s="35" t="s">
        <v>5621</v>
      </c>
      <c r="U8364">
        <v>2015</v>
      </c>
      <c r="V8364">
        <v>7</v>
      </c>
      <c r="W8364">
        <v>1</v>
      </c>
      <c r="X8364" t="str">
        <f>VLOOKUP(C8364,'country description'!$A$2:$B$16,2,0)</f>
        <v>India</v>
      </c>
      <c r="Y8364" t="str">
        <f t="shared" si="250"/>
        <v>Rs.400</v>
      </c>
      <c r="Z8364" s="36">
        <f t="shared" si="251"/>
        <v>400</v>
      </c>
    </row>
    <row r="8365" ht="14.25" customHeight="1" spans="1:26">
      <c r="A8365" s="33">
        <v>18424638</v>
      </c>
      <c r="B8365" s="34" t="s">
        <v>21237</v>
      </c>
      <c r="C8365" s="33">
        <v>1</v>
      </c>
      <c r="D8365" s="34" t="s">
        <v>27</v>
      </c>
      <c r="E8365" s="33" t="s">
        <v>21238</v>
      </c>
      <c r="F8365" s="33" t="s">
        <v>4999</v>
      </c>
      <c r="G8365" s="33" t="s">
        <v>5000</v>
      </c>
      <c r="H8365" s="33">
        <v>77.3074392</v>
      </c>
      <c r="I8365" s="33">
        <v>28.5908336</v>
      </c>
      <c r="J8365" s="33" t="s">
        <v>90</v>
      </c>
      <c r="K8365" s="33" t="s">
        <v>32</v>
      </c>
      <c r="L8365" s="33" t="s">
        <v>34</v>
      </c>
      <c r="M8365" s="33" t="s">
        <v>34</v>
      </c>
      <c r="N8365" s="33" t="s">
        <v>34</v>
      </c>
      <c r="O8365" s="33" t="s">
        <v>34</v>
      </c>
      <c r="P8365" s="33">
        <v>1</v>
      </c>
      <c r="Q8365" s="33">
        <v>0</v>
      </c>
      <c r="R8365" s="33">
        <v>150</v>
      </c>
      <c r="S8365" s="33">
        <v>1</v>
      </c>
      <c r="T8365" s="35" t="s">
        <v>330</v>
      </c>
      <c r="U8365">
        <v>2018</v>
      </c>
      <c r="V8365">
        <v>5</v>
      </c>
      <c r="W8365">
        <v>12</v>
      </c>
      <c r="X8365" t="str">
        <f>VLOOKUP(C8365,'country description'!$A$2:$B$16,2,0)</f>
        <v>India</v>
      </c>
      <c r="Y8365" t="str">
        <f t="shared" si="250"/>
        <v>Rs.150</v>
      </c>
      <c r="Z8365" s="36">
        <f t="shared" si="251"/>
        <v>150</v>
      </c>
    </row>
    <row r="8366" ht="14.25" customHeight="1" spans="1:26">
      <c r="A8366" s="33">
        <v>18424639</v>
      </c>
      <c r="B8366" s="34" t="s">
        <v>21239</v>
      </c>
      <c r="C8366" s="33">
        <v>1</v>
      </c>
      <c r="D8366" s="34" t="s">
        <v>27</v>
      </c>
      <c r="E8366" s="33" t="s">
        <v>21240</v>
      </c>
      <c r="F8366" s="33" t="s">
        <v>7844</v>
      </c>
      <c r="G8366" s="33" t="s">
        <v>7845</v>
      </c>
      <c r="H8366" s="33">
        <v>77.2279864</v>
      </c>
      <c r="I8366" s="33">
        <v>28.7008361</v>
      </c>
      <c r="J8366" s="33" t="s">
        <v>1301</v>
      </c>
      <c r="K8366" s="33" t="s">
        <v>32</v>
      </c>
      <c r="L8366" s="33" t="s">
        <v>34</v>
      </c>
      <c r="M8366" s="33" t="s">
        <v>34</v>
      </c>
      <c r="N8366" s="33" t="s">
        <v>34</v>
      </c>
      <c r="O8366" s="33" t="s">
        <v>34</v>
      </c>
      <c r="P8366" s="33">
        <v>1</v>
      </c>
      <c r="Q8366" s="33">
        <v>0</v>
      </c>
      <c r="R8366" s="33">
        <v>300</v>
      </c>
      <c r="S8366" s="33">
        <v>1</v>
      </c>
      <c r="T8366" s="35" t="s">
        <v>4205</v>
      </c>
      <c r="U8366">
        <v>2017</v>
      </c>
      <c r="V8366">
        <v>7</v>
      </c>
      <c r="W8366">
        <v>13</v>
      </c>
      <c r="X8366" t="str">
        <f>VLOOKUP(C8366,'country description'!$A$2:$B$16,2,0)</f>
        <v>India</v>
      </c>
      <c r="Y8366" t="str">
        <f t="shared" si="250"/>
        <v>Rs.300</v>
      </c>
      <c r="Z8366" s="36">
        <f t="shared" si="251"/>
        <v>300</v>
      </c>
    </row>
    <row r="8367" ht="14.25" customHeight="1" spans="1:26">
      <c r="A8367" s="33">
        <v>18424640</v>
      </c>
      <c r="B8367" s="34" t="s">
        <v>21241</v>
      </c>
      <c r="C8367" s="33">
        <v>1</v>
      </c>
      <c r="D8367" s="34" t="s">
        <v>27</v>
      </c>
      <c r="E8367" s="33" t="s">
        <v>21242</v>
      </c>
      <c r="F8367" s="33" t="s">
        <v>4999</v>
      </c>
      <c r="G8367" s="33" t="s">
        <v>5000</v>
      </c>
      <c r="H8367" s="33">
        <v>77.30764378</v>
      </c>
      <c r="I8367" s="33">
        <v>28.59086665</v>
      </c>
      <c r="J8367" s="33" t="s">
        <v>90</v>
      </c>
      <c r="K8367" s="33" t="s">
        <v>32</v>
      </c>
      <c r="L8367" s="33" t="s">
        <v>34</v>
      </c>
      <c r="M8367" s="33" t="s">
        <v>34</v>
      </c>
      <c r="N8367" s="33" t="s">
        <v>34</v>
      </c>
      <c r="O8367" s="33" t="s">
        <v>34</v>
      </c>
      <c r="P8367" s="33">
        <v>1</v>
      </c>
      <c r="Q8367" s="33">
        <v>0</v>
      </c>
      <c r="R8367" s="33">
        <v>150</v>
      </c>
      <c r="S8367" s="33">
        <v>1</v>
      </c>
      <c r="T8367" s="35" t="s">
        <v>21109</v>
      </c>
      <c r="U8367">
        <v>2015</v>
      </c>
      <c r="V8367">
        <v>10</v>
      </c>
      <c r="W8367">
        <v>14</v>
      </c>
      <c r="X8367" t="str">
        <f>VLOOKUP(C8367,'country description'!$A$2:$B$16,2,0)</f>
        <v>India</v>
      </c>
      <c r="Y8367" t="str">
        <f t="shared" si="250"/>
        <v>Rs.150</v>
      </c>
      <c r="Z8367" s="36">
        <f t="shared" si="251"/>
        <v>150</v>
      </c>
    </row>
    <row r="8368" ht="14.25" customHeight="1" spans="1:26">
      <c r="A8368" s="33">
        <v>18424642</v>
      </c>
      <c r="B8368" s="34" t="s">
        <v>21243</v>
      </c>
      <c r="C8368" s="33">
        <v>1</v>
      </c>
      <c r="D8368" s="34" t="s">
        <v>27</v>
      </c>
      <c r="E8368" s="33" t="s">
        <v>21244</v>
      </c>
      <c r="F8368" s="33" t="s">
        <v>3332</v>
      </c>
      <c r="G8368" s="33" t="s">
        <v>3333</v>
      </c>
      <c r="H8368" s="33">
        <v>77.31044468</v>
      </c>
      <c r="I8368" s="33">
        <v>28.68845296</v>
      </c>
      <c r="J8368" s="33" t="s">
        <v>86</v>
      </c>
      <c r="K8368" s="33" t="s">
        <v>32</v>
      </c>
      <c r="L8368" s="33" t="s">
        <v>34</v>
      </c>
      <c r="M8368" s="33" t="s">
        <v>34</v>
      </c>
      <c r="N8368" s="33" t="s">
        <v>34</v>
      </c>
      <c r="O8368" s="33" t="s">
        <v>34</v>
      </c>
      <c r="P8368" s="33">
        <v>2</v>
      </c>
      <c r="Q8368" s="33">
        <v>0</v>
      </c>
      <c r="R8368" s="33">
        <v>500</v>
      </c>
      <c r="S8368" s="33">
        <v>1</v>
      </c>
      <c r="T8368" s="35" t="s">
        <v>11824</v>
      </c>
      <c r="U8368">
        <v>2018</v>
      </c>
      <c r="V8368">
        <v>4</v>
      </c>
      <c r="W8368">
        <v>16</v>
      </c>
      <c r="X8368" t="str">
        <f>VLOOKUP(C8368,'country description'!$A$2:$B$16,2,0)</f>
        <v>India</v>
      </c>
      <c r="Y8368" t="str">
        <f t="shared" si="250"/>
        <v>Rs.500</v>
      </c>
      <c r="Z8368" s="36">
        <f t="shared" si="251"/>
        <v>500</v>
      </c>
    </row>
    <row r="8369" ht="14.25" customHeight="1" spans="1:26">
      <c r="A8369" s="33">
        <v>18424643</v>
      </c>
      <c r="B8369" s="34" t="s">
        <v>21245</v>
      </c>
      <c r="C8369" s="33">
        <v>1</v>
      </c>
      <c r="D8369" s="34" t="s">
        <v>27</v>
      </c>
      <c r="E8369" s="33" t="s">
        <v>21246</v>
      </c>
      <c r="F8369" s="33" t="s">
        <v>7844</v>
      </c>
      <c r="G8369" s="33" t="s">
        <v>7845</v>
      </c>
      <c r="H8369" s="33">
        <v>77.2280763</v>
      </c>
      <c r="I8369" s="33">
        <v>28.7008446</v>
      </c>
      <c r="J8369" s="33" t="s">
        <v>21247</v>
      </c>
      <c r="K8369" s="33" t="s">
        <v>32</v>
      </c>
      <c r="L8369" s="33" t="s">
        <v>34</v>
      </c>
      <c r="M8369" s="33" t="s">
        <v>34</v>
      </c>
      <c r="N8369" s="33" t="s">
        <v>34</v>
      </c>
      <c r="O8369" s="33" t="s">
        <v>34</v>
      </c>
      <c r="P8369" s="33">
        <v>1</v>
      </c>
      <c r="Q8369" s="33">
        <v>0</v>
      </c>
      <c r="R8369" s="33">
        <v>400</v>
      </c>
      <c r="S8369" s="33">
        <v>1</v>
      </c>
      <c r="T8369" s="35" t="s">
        <v>4628</v>
      </c>
      <c r="U8369">
        <v>2013</v>
      </c>
      <c r="V8369">
        <v>7</v>
      </c>
      <c r="W8369">
        <v>1</v>
      </c>
      <c r="X8369" t="str">
        <f>VLOOKUP(C8369,'country description'!$A$2:$B$16,2,0)</f>
        <v>India</v>
      </c>
      <c r="Y8369" t="str">
        <f t="shared" si="250"/>
        <v>Rs.400</v>
      </c>
      <c r="Z8369" s="36">
        <f t="shared" si="251"/>
        <v>400</v>
      </c>
    </row>
    <row r="8370" ht="14.25" customHeight="1" spans="1:26">
      <c r="A8370" s="33">
        <v>18424646</v>
      </c>
      <c r="B8370" s="34" t="s">
        <v>21248</v>
      </c>
      <c r="C8370" s="33">
        <v>1</v>
      </c>
      <c r="D8370" s="34" t="s">
        <v>27</v>
      </c>
      <c r="E8370" s="33" t="s">
        <v>21249</v>
      </c>
      <c r="F8370" s="33" t="s">
        <v>7844</v>
      </c>
      <c r="G8370" s="33" t="s">
        <v>7845</v>
      </c>
      <c r="H8370" s="33">
        <v>77.2281661</v>
      </c>
      <c r="I8370" s="33">
        <v>28.7010323</v>
      </c>
      <c r="J8370" s="33" t="s">
        <v>21250</v>
      </c>
      <c r="K8370" s="33" t="s">
        <v>32</v>
      </c>
      <c r="L8370" s="33" t="s">
        <v>34</v>
      </c>
      <c r="M8370" s="33" t="s">
        <v>34</v>
      </c>
      <c r="N8370" s="33" t="s">
        <v>34</v>
      </c>
      <c r="O8370" s="33" t="s">
        <v>34</v>
      </c>
      <c r="P8370" s="33">
        <v>1</v>
      </c>
      <c r="Q8370" s="33">
        <v>0</v>
      </c>
      <c r="R8370" s="33">
        <v>300</v>
      </c>
      <c r="S8370" s="33">
        <v>1</v>
      </c>
      <c r="T8370" s="35" t="s">
        <v>5691</v>
      </c>
      <c r="U8370">
        <v>2012</v>
      </c>
      <c r="V8370">
        <v>10</v>
      </c>
      <c r="W8370">
        <v>3</v>
      </c>
      <c r="X8370" t="str">
        <f>VLOOKUP(C8370,'country description'!$A$2:$B$16,2,0)</f>
        <v>India</v>
      </c>
      <c r="Y8370" t="str">
        <f t="shared" si="250"/>
        <v>Rs.300</v>
      </c>
      <c r="Z8370" s="36">
        <f t="shared" si="251"/>
        <v>300</v>
      </c>
    </row>
    <row r="8371" ht="14.25" customHeight="1" spans="1:26">
      <c r="A8371" s="33">
        <v>18424648</v>
      </c>
      <c r="B8371" s="34" t="s">
        <v>4295</v>
      </c>
      <c r="C8371" s="33">
        <v>1</v>
      </c>
      <c r="D8371" s="34" t="s">
        <v>27</v>
      </c>
      <c r="E8371" s="33" t="s">
        <v>21251</v>
      </c>
      <c r="F8371" s="33" t="s">
        <v>4999</v>
      </c>
      <c r="G8371" s="33" t="s">
        <v>5000</v>
      </c>
      <c r="H8371" s="33">
        <v>77.30720289</v>
      </c>
      <c r="I8371" s="33">
        <v>28.59080159</v>
      </c>
      <c r="J8371" s="33" t="s">
        <v>1285</v>
      </c>
      <c r="K8371" s="33" t="s">
        <v>32</v>
      </c>
      <c r="L8371" s="33" t="s">
        <v>34</v>
      </c>
      <c r="M8371" s="33" t="s">
        <v>34</v>
      </c>
      <c r="N8371" s="33" t="s">
        <v>34</v>
      </c>
      <c r="O8371" s="33" t="s">
        <v>34</v>
      </c>
      <c r="P8371" s="33">
        <v>1</v>
      </c>
      <c r="Q8371" s="33">
        <v>0</v>
      </c>
      <c r="R8371" s="33">
        <v>100</v>
      </c>
      <c r="S8371" s="33">
        <v>1</v>
      </c>
      <c r="T8371" s="35" t="s">
        <v>5890</v>
      </c>
      <c r="U8371">
        <v>2014</v>
      </c>
      <c r="V8371">
        <v>1</v>
      </c>
      <c r="W8371">
        <v>6</v>
      </c>
      <c r="X8371" t="str">
        <f>VLOOKUP(C8371,'country description'!$A$2:$B$16,2,0)</f>
        <v>India</v>
      </c>
      <c r="Y8371" t="str">
        <f t="shared" si="250"/>
        <v>Rs.100</v>
      </c>
      <c r="Z8371" s="36">
        <f t="shared" si="251"/>
        <v>100</v>
      </c>
    </row>
    <row r="8372" ht="14.25" customHeight="1" spans="1:26">
      <c r="A8372" s="33">
        <v>18424650</v>
      </c>
      <c r="B8372" s="34" t="s">
        <v>21252</v>
      </c>
      <c r="C8372" s="33">
        <v>1</v>
      </c>
      <c r="D8372" s="34" t="s">
        <v>27</v>
      </c>
      <c r="E8372" s="33" t="s">
        <v>18440</v>
      </c>
      <c r="F8372" s="33" t="s">
        <v>4999</v>
      </c>
      <c r="G8372" s="33" t="s">
        <v>5000</v>
      </c>
      <c r="H8372" s="33">
        <v>77.3071878</v>
      </c>
      <c r="I8372" s="33">
        <v>28.5908905</v>
      </c>
      <c r="J8372" s="33" t="s">
        <v>90</v>
      </c>
      <c r="K8372" s="33" t="s">
        <v>32</v>
      </c>
      <c r="L8372" s="33" t="s">
        <v>34</v>
      </c>
      <c r="M8372" s="33" t="s">
        <v>34</v>
      </c>
      <c r="N8372" s="33" t="s">
        <v>34</v>
      </c>
      <c r="O8372" s="33" t="s">
        <v>34</v>
      </c>
      <c r="P8372" s="33">
        <v>2</v>
      </c>
      <c r="Q8372" s="33">
        <v>0</v>
      </c>
      <c r="R8372" s="33">
        <v>500</v>
      </c>
      <c r="S8372" s="33">
        <v>1</v>
      </c>
      <c r="T8372" s="35" t="s">
        <v>5740</v>
      </c>
      <c r="U8372">
        <v>2011</v>
      </c>
      <c r="V8372">
        <v>4</v>
      </c>
      <c r="W8372">
        <v>17</v>
      </c>
      <c r="X8372" t="str">
        <f>VLOOKUP(C8372,'country description'!$A$2:$B$16,2,0)</f>
        <v>India</v>
      </c>
      <c r="Y8372" t="str">
        <f t="shared" si="250"/>
        <v>Rs.500</v>
      </c>
      <c r="Z8372" s="36">
        <f t="shared" si="251"/>
        <v>500</v>
      </c>
    </row>
    <row r="8373" ht="14.25" customHeight="1" spans="1:26">
      <c r="A8373" s="33">
        <v>18424654</v>
      </c>
      <c r="B8373" s="34" t="s">
        <v>21253</v>
      </c>
      <c r="C8373" s="33">
        <v>1</v>
      </c>
      <c r="D8373" s="34" t="s">
        <v>27</v>
      </c>
      <c r="E8373" s="33" t="s">
        <v>21254</v>
      </c>
      <c r="F8373" s="33" t="s">
        <v>4999</v>
      </c>
      <c r="G8373" s="33" t="s">
        <v>5000</v>
      </c>
      <c r="H8373" s="33">
        <v>77.3067747</v>
      </c>
      <c r="I8373" s="33">
        <v>28.5900965</v>
      </c>
      <c r="J8373" s="33" t="s">
        <v>9062</v>
      </c>
      <c r="K8373" s="33" t="s">
        <v>32</v>
      </c>
      <c r="L8373" s="33" t="s">
        <v>34</v>
      </c>
      <c r="M8373" s="33" t="s">
        <v>34</v>
      </c>
      <c r="N8373" s="33" t="s">
        <v>34</v>
      </c>
      <c r="O8373" s="33" t="s">
        <v>34</v>
      </c>
      <c r="P8373" s="33">
        <v>1</v>
      </c>
      <c r="Q8373" s="33">
        <v>0</v>
      </c>
      <c r="R8373" s="33">
        <v>150</v>
      </c>
      <c r="S8373" s="33">
        <v>1</v>
      </c>
      <c r="T8373" s="35" t="s">
        <v>7684</v>
      </c>
      <c r="U8373">
        <v>2013</v>
      </c>
      <c r="V8373">
        <v>6</v>
      </c>
      <c r="W8373">
        <v>1</v>
      </c>
      <c r="X8373" t="str">
        <f>VLOOKUP(C8373,'country description'!$A$2:$B$16,2,0)</f>
        <v>India</v>
      </c>
      <c r="Y8373" t="str">
        <f t="shared" si="250"/>
        <v>Rs.150</v>
      </c>
      <c r="Z8373" s="36">
        <f t="shared" si="251"/>
        <v>150</v>
      </c>
    </row>
    <row r="8374" ht="14.25" customHeight="1" spans="1:26">
      <c r="A8374" s="33">
        <v>18424656</v>
      </c>
      <c r="B8374" s="34" t="s">
        <v>21255</v>
      </c>
      <c r="C8374" s="33">
        <v>1</v>
      </c>
      <c r="D8374" s="34" t="s">
        <v>27</v>
      </c>
      <c r="E8374" s="33" t="s">
        <v>21256</v>
      </c>
      <c r="F8374" s="33" t="s">
        <v>4999</v>
      </c>
      <c r="G8374" s="33" t="s">
        <v>5000</v>
      </c>
      <c r="H8374" s="33">
        <v>77.3065745</v>
      </c>
      <c r="I8374" s="33">
        <v>28.5914473</v>
      </c>
      <c r="J8374" s="33" t="s">
        <v>90</v>
      </c>
      <c r="K8374" s="33" t="s">
        <v>32</v>
      </c>
      <c r="L8374" s="33" t="s">
        <v>34</v>
      </c>
      <c r="M8374" s="33" t="s">
        <v>34</v>
      </c>
      <c r="N8374" s="33" t="s">
        <v>34</v>
      </c>
      <c r="O8374" s="33" t="s">
        <v>34</v>
      </c>
      <c r="P8374" s="33">
        <v>1</v>
      </c>
      <c r="Q8374" s="33">
        <v>0</v>
      </c>
      <c r="R8374" s="33">
        <v>200</v>
      </c>
      <c r="S8374" s="33">
        <v>1</v>
      </c>
      <c r="T8374" s="35" t="s">
        <v>11424</v>
      </c>
      <c r="U8374">
        <v>2011</v>
      </c>
      <c r="V8374">
        <v>5</v>
      </c>
      <c r="W8374">
        <v>2</v>
      </c>
      <c r="X8374" t="str">
        <f>VLOOKUP(C8374,'country description'!$A$2:$B$16,2,0)</f>
        <v>India</v>
      </c>
      <c r="Y8374" t="str">
        <f t="shared" si="250"/>
        <v>Rs.200</v>
      </c>
      <c r="Z8374" s="36">
        <f t="shared" si="251"/>
        <v>200</v>
      </c>
    </row>
    <row r="8375" ht="14.25" customHeight="1" spans="1:26">
      <c r="A8375" s="33">
        <v>18424661</v>
      </c>
      <c r="B8375" s="34" t="s">
        <v>19870</v>
      </c>
      <c r="C8375" s="33">
        <v>1</v>
      </c>
      <c r="D8375" s="34" t="s">
        <v>27</v>
      </c>
      <c r="E8375" s="33" t="s">
        <v>21257</v>
      </c>
      <c r="F8375" s="33" t="s">
        <v>4999</v>
      </c>
      <c r="G8375" s="33" t="s">
        <v>5000</v>
      </c>
      <c r="H8375" s="33">
        <v>77.3159908</v>
      </c>
      <c r="I8375" s="33">
        <v>28.601005</v>
      </c>
      <c r="J8375" s="33" t="s">
        <v>90</v>
      </c>
      <c r="K8375" s="33" t="s">
        <v>32</v>
      </c>
      <c r="L8375" s="33" t="s">
        <v>34</v>
      </c>
      <c r="M8375" s="33" t="s">
        <v>34</v>
      </c>
      <c r="N8375" s="33" t="s">
        <v>34</v>
      </c>
      <c r="O8375" s="33" t="s">
        <v>34</v>
      </c>
      <c r="P8375" s="33">
        <v>1</v>
      </c>
      <c r="Q8375" s="33">
        <v>0</v>
      </c>
      <c r="R8375" s="33">
        <v>250</v>
      </c>
      <c r="S8375" s="33">
        <v>1</v>
      </c>
      <c r="T8375" s="35" t="s">
        <v>1227</v>
      </c>
      <c r="U8375">
        <v>2010</v>
      </c>
      <c r="V8375">
        <v>11</v>
      </c>
      <c r="W8375">
        <v>25</v>
      </c>
      <c r="X8375" t="str">
        <f>VLOOKUP(C8375,'country description'!$A$2:$B$16,2,0)</f>
        <v>India</v>
      </c>
      <c r="Y8375" t="str">
        <f t="shared" si="250"/>
        <v>Rs.250</v>
      </c>
      <c r="Z8375" s="36">
        <f t="shared" si="251"/>
        <v>250</v>
      </c>
    </row>
    <row r="8376" ht="14.25" customHeight="1" spans="1:26">
      <c r="A8376" s="33">
        <v>18424675</v>
      </c>
      <c r="B8376" s="34" t="s">
        <v>21258</v>
      </c>
      <c r="C8376" s="33">
        <v>1</v>
      </c>
      <c r="D8376" s="34" t="s">
        <v>149</v>
      </c>
      <c r="E8376" s="33" t="s">
        <v>21259</v>
      </c>
      <c r="F8376" s="33" t="s">
        <v>389</v>
      </c>
      <c r="G8376" s="33" t="s">
        <v>390</v>
      </c>
      <c r="H8376" s="33">
        <v>77.3123862</v>
      </c>
      <c r="I8376" s="33">
        <v>28.5850552</v>
      </c>
      <c r="J8376" s="33" t="s">
        <v>1634</v>
      </c>
      <c r="K8376" s="33" t="s">
        <v>32</v>
      </c>
      <c r="L8376" s="33" t="s">
        <v>34</v>
      </c>
      <c r="M8376" s="33" t="s">
        <v>34</v>
      </c>
      <c r="N8376" s="33" t="s">
        <v>34</v>
      </c>
      <c r="O8376" s="33" t="s">
        <v>34</v>
      </c>
      <c r="P8376" s="33">
        <v>2</v>
      </c>
      <c r="Q8376" s="33">
        <v>3</v>
      </c>
      <c r="R8376" s="33">
        <v>500</v>
      </c>
      <c r="S8376" s="33">
        <v>1</v>
      </c>
      <c r="T8376" s="35" t="s">
        <v>8258</v>
      </c>
      <c r="U8376">
        <v>2013</v>
      </c>
      <c r="V8376">
        <v>12</v>
      </c>
      <c r="W8376">
        <v>27</v>
      </c>
      <c r="X8376" t="str">
        <f>VLOOKUP(C8376,'country description'!$A$2:$B$16,2,0)</f>
        <v>India</v>
      </c>
      <c r="Y8376" t="str">
        <f t="shared" si="250"/>
        <v>Rs.500</v>
      </c>
      <c r="Z8376" s="36">
        <f t="shared" si="251"/>
        <v>500</v>
      </c>
    </row>
    <row r="8377" ht="14.25" customHeight="1" spans="1:26">
      <c r="A8377" s="33">
        <v>18424863</v>
      </c>
      <c r="B8377" s="34" t="s">
        <v>21260</v>
      </c>
      <c r="C8377" s="33">
        <v>1</v>
      </c>
      <c r="D8377" s="34" t="s">
        <v>27</v>
      </c>
      <c r="E8377" s="33" t="s">
        <v>21261</v>
      </c>
      <c r="F8377" s="33" t="s">
        <v>1018</v>
      </c>
      <c r="G8377" s="33" t="s">
        <v>1019</v>
      </c>
      <c r="H8377" s="33">
        <v>77.2224176</v>
      </c>
      <c r="I8377" s="33">
        <v>28.6726275</v>
      </c>
      <c r="J8377" s="33" t="s">
        <v>2302</v>
      </c>
      <c r="K8377" s="33" t="s">
        <v>32</v>
      </c>
      <c r="L8377" s="33" t="s">
        <v>34</v>
      </c>
      <c r="M8377" s="33" t="s">
        <v>34</v>
      </c>
      <c r="N8377" s="33" t="s">
        <v>34</v>
      </c>
      <c r="O8377" s="33" t="s">
        <v>34</v>
      </c>
      <c r="P8377" s="33">
        <v>1</v>
      </c>
      <c r="Q8377" s="33">
        <v>0</v>
      </c>
      <c r="R8377" s="33">
        <v>300</v>
      </c>
      <c r="S8377" s="33">
        <v>1</v>
      </c>
      <c r="T8377" s="35" t="s">
        <v>18057</v>
      </c>
      <c r="U8377">
        <v>2018</v>
      </c>
      <c r="V8377">
        <v>12</v>
      </c>
      <c r="W8377">
        <v>15</v>
      </c>
      <c r="X8377" t="str">
        <f>VLOOKUP(C8377,'country description'!$A$2:$B$16,2,0)</f>
        <v>India</v>
      </c>
      <c r="Y8377" t="str">
        <f t="shared" si="250"/>
        <v>Rs.300</v>
      </c>
      <c r="Z8377" s="36">
        <f t="shared" si="251"/>
        <v>300</v>
      </c>
    </row>
    <row r="8378" ht="14.25" customHeight="1" spans="1:26">
      <c r="A8378" s="33">
        <v>18424867</v>
      </c>
      <c r="B8378" s="34" t="s">
        <v>1008</v>
      </c>
      <c r="C8378" s="33">
        <v>1</v>
      </c>
      <c r="D8378" s="34" t="s">
        <v>27</v>
      </c>
      <c r="E8378" s="33" t="s">
        <v>21262</v>
      </c>
      <c r="F8378" s="33" t="s">
        <v>1018</v>
      </c>
      <c r="G8378" s="33" t="s">
        <v>1019</v>
      </c>
      <c r="H8378" s="33">
        <v>77.2213398</v>
      </c>
      <c r="I8378" s="33">
        <v>28.7008282</v>
      </c>
      <c r="J8378" s="33" t="s">
        <v>64</v>
      </c>
      <c r="K8378" s="33" t="s">
        <v>32</v>
      </c>
      <c r="L8378" s="33" t="s">
        <v>34</v>
      </c>
      <c r="M8378" s="33" t="s">
        <v>34</v>
      </c>
      <c r="N8378" s="33" t="s">
        <v>34</v>
      </c>
      <c r="O8378" s="33" t="s">
        <v>34</v>
      </c>
      <c r="P8378" s="33">
        <v>1</v>
      </c>
      <c r="Q8378" s="33">
        <v>0</v>
      </c>
      <c r="R8378" s="33">
        <v>150</v>
      </c>
      <c r="S8378" s="33">
        <v>1</v>
      </c>
      <c r="T8378" s="35" t="s">
        <v>10507</v>
      </c>
      <c r="U8378">
        <v>2012</v>
      </c>
      <c r="V8378">
        <v>8</v>
      </c>
      <c r="W8378">
        <v>22</v>
      </c>
      <c r="X8378" t="str">
        <f>VLOOKUP(C8378,'country description'!$A$2:$B$16,2,0)</f>
        <v>India</v>
      </c>
      <c r="Y8378" t="str">
        <f t="shared" si="250"/>
        <v>Rs.150</v>
      </c>
      <c r="Z8378" s="36">
        <f t="shared" si="251"/>
        <v>150</v>
      </c>
    </row>
    <row r="8379" ht="14.25" customHeight="1" spans="1:26">
      <c r="A8379" s="33">
        <v>18424868</v>
      </c>
      <c r="B8379" s="34" t="s">
        <v>21263</v>
      </c>
      <c r="C8379" s="33">
        <v>1</v>
      </c>
      <c r="D8379" s="34" t="s">
        <v>149</v>
      </c>
      <c r="E8379" s="33" t="s">
        <v>21264</v>
      </c>
      <c r="F8379" s="33" t="s">
        <v>10850</v>
      </c>
      <c r="G8379" s="33" t="s">
        <v>10851</v>
      </c>
      <c r="H8379" s="33">
        <v>0</v>
      </c>
      <c r="I8379" s="33">
        <v>0</v>
      </c>
      <c r="J8379" s="33" t="s">
        <v>90</v>
      </c>
      <c r="K8379" s="33" t="s">
        <v>32</v>
      </c>
      <c r="L8379" s="33" t="s">
        <v>34</v>
      </c>
      <c r="M8379" s="33" t="s">
        <v>34</v>
      </c>
      <c r="N8379" s="33" t="s">
        <v>34</v>
      </c>
      <c r="O8379" s="33" t="s">
        <v>34</v>
      </c>
      <c r="P8379" s="33">
        <v>1</v>
      </c>
      <c r="Q8379" s="33">
        <v>0</v>
      </c>
      <c r="R8379" s="33">
        <v>250</v>
      </c>
      <c r="S8379" s="33">
        <v>1</v>
      </c>
      <c r="T8379" s="35" t="s">
        <v>21265</v>
      </c>
      <c r="U8379">
        <v>2011</v>
      </c>
      <c r="V8379">
        <v>4</v>
      </c>
      <c r="W8379">
        <v>8</v>
      </c>
      <c r="X8379" t="str">
        <f>VLOOKUP(C8379,'country description'!$A$2:$B$16,2,0)</f>
        <v>India</v>
      </c>
      <c r="Y8379" t="str">
        <f t="shared" si="250"/>
        <v>Rs.250</v>
      </c>
      <c r="Z8379" s="36">
        <f t="shared" si="251"/>
        <v>250</v>
      </c>
    </row>
    <row r="8380" ht="14.25" customHeight="1" spans="1:26">
      <c r="A8380" s="33">
        <v>18424869</v>
      </c>
      <c r="B8380" s="34" t="s">
        <v>21266</v>
      </c>
      <c r="C8380" s="33">
        <v>1</v>
      </c>
      <c r="D8380" s="34" t="s">
        <v>149</v>
      </c>
      <c r="E8380" s="33" t="s">
        <v>21267</v>
      </c>
      <c r="F8380" s="33" t="s">
        <v>448</v>
      </c>
      <c r="G8380" s="33" t="s">
        <v>449</v>
      </c>
      <c r="H8380" s="33">
        <v>77.3348778</v>
      </c>
      <c r="I8380" s="33">
        <v>28.5764412</v>
      </c>
      <c r="J8380" s="33" t="s">
        <v>2278</v>
      </c>
      <c r="K8380" s="33" t="s">
        <v>32</v>
      </c>
      <c r="L8380" s="33" t="s">
        <v>34</v>
      </c>
      <c r="M8380" s="33" t="s">
        <v>33</v>
      </c>
      <c r="N8380" s="33" t="s">
        <v>34</v>
      </c>
      <c r="O8380" s="33" t="s">
        <v>34</v>
      </c>
      <c r="P8380" s="33">
        <v>2</v>
      </c>
      <c r="Q8380" s="33">
        <v>40</v>
      </c>
      <c r="R8380" s="33">
        <v>500</v>
      </c>
      <c r="S8380" s="33">
        <v>3.9</v>
      </c>
      <c r="T8380" s="35" t="s">
        <v>4760</v>
      </c>
      <c r="U8380">
        <v>2012</v>
      </c>
      <c r="V8380">
        <v>8</v>
      </c>
      <c r="W8380">
        <v>18</v>
      </c>
      <c r="X8380" t="str">
        <f>VLOOKUP(C8380,'country description'!$A$2:$B$16,2,0)</f>
        <v>India</v>
      </c>
      <c r="Y8380" t="str">
        <f t="shared" si="250"/>
        <v>Rs.500</v>
      </c>
      <c r="Z8380" s="36">
        <f t="shared" si="251"/>
        <v>500</v>
      </c>
    </row>
    <row r="8381" ht="14.25" customHeight="1" spans="1:26">
      <c r="A8381" s="33">
        <v>18424871</v>
      </c>
      <c r="B8381" s="34" t="s">
        <v>21268</v>
      </c>
      <c r="C8381" s="33">
        <v>1</v>
      </c>
      <c r="D8381" s="34" t="s">
        <v>27</v>
      </c>
      <c r="E8381" s="33" t="s">
        <v>2862</v>
      </c>
      <c r="F8381" s="33" t="s">
        <v>1018</v>
      </c>
      <c r="G8381" s="33" t="s">
        <v>1019</v>
      </c>
      <c r="H8381" s="33">
        <v>77.2204415</v>
      </c>
      <c r="I8381" s="33">
        <v>28.6975181</v>
      </c>
      <c r="J8381" s="33" t="s">
        <v>7156</v>
      </c>
      <c r="K8381" s="33" t="s">
        <v>32</v>
      </c>
      <c r="L8381" s="33" t="s">
        <v>34</v>
      </c>
      <c r="M8381" s="33" t="s">
        <v>34</v>
      </c>
      <c r="N8381" s="33" t="s">
        <v>34</v>
      </c>
      <c r="O8381" s="33" t="s">
        <v>34</v>
      </c>
      <c r="P8381" s="33">
        <v>1</v>
      </c>
      <c r="Q8381" s="33">
        <v>1</v>
      </c>
      <c r="R8381" s="33">
        <v>150</v>
      </c>
      <c r="S8381" s="33">
        <v>1</v>
      </c>
      <c r="T8381" s="35" t="s">
        <v>898</v>
      </c>
      <c r="U8381">
        <v>2016</v>
      </c>
      <c r="V8381">
        <v>2</v>
      </c>
      <c r="W8381">
        <v>1</v>
      </c>
      <c r="X8381" t="str">
        <f>VLOOKUP(C8381,'country description'!$A$2:$B$16,2,0)</f>
        <v>India</v>
      </c>
      <c r="Y8381" t="str">
        <f t="shared" si="250"/>
        <v>Rs.150</v>
      </c>
      <c r="Z8381" s="36">
        <f t="shared" si="251"/>
        <v>150</v>
      </c>
    </row>
    <row r="8382" ht="14.25" customHeight="1" spans="1:26">
      <c r="A8382" s="33">
        <v>18424872</v>
      </c>
      <c r="B8382" s="34" t="s">
        <v>19046</v>
      </c>
      <c r="C8382" s="33">
        <v>1</v>
      </c>
      <c r="D8382" s="34" t="s">
        <v>149</v>
      </c>
      <c r="E8382" s="33" t="s">
        <v>21269</v>
      </c>
      <c r="F8382" s="33" t="s">
        <v>6621</v>
      </c>
      <c r="G8382" s="33" t="s">
        <v>6622</v>
      </c>
      <c r="H8382" s="33">
        <v>77.3213883</v>
      </c>
      <c r="I8382" s="33">
        <v>28.5646431</v>
      </c>
      <c r="J8382" s="33" t="s">
        <v>8075</v>
      </c>
      <c r="K8382" s="33" t="s">
        <v>32</v>
      </c>
      <c r="L8382" s="33" t="s">
        <v>34</v>
      </c>
      <c r="M8382" s="33" t="s">
        <v>34</v>
      </c>
      <c r="N8382" s="33" t="s">
        <v>34</v>
      </c>
      <c r="O8382" s="33" t="s">
        <v>34</v>
      </c>
      <c r="P8382" s="33">
        <v>1</v>
      </c>
      <c r="Q8382" s="33">
        <v>0</v>
      </c>
      <c r="R8382" s="33">
        <v>300</v>
      </c>
      <c r="S8382" s="33">
        <v>1</v>
      </c>
      <c r="T8382" s="35" t="s">
        <v>581</v>
      </c>
      <c r="U8382">
        <v>2018</v>
      </c>
      <c r="V8382">
        <v>4</v>
      </c>
      <c r="W8382">
        <v>19</v>
      </c>
      <c r="X8382" t="str">
        <f>VLOOKUP(C8382,'country description'!$A$2:$B$16,2,0)</f>
        <v>India</v>
      </c>
      <c r="Y8382" t="str">
        <f t="shared" si="250"/>
        <v>Rs.300</v>
      </c>
      <c r="Z8382" s="36">
        <f t="shared" si="251"/>
        <v>300</v>
      </c>
    </row>
    <row r="8383" ht="14.25" customHeight="1" spans="1:26">
      <c r="A8383" s="33">
        <v>18424873</v>
      </c>
      <c r="B8383" s="34" t="s">
        <v>701</v>
      </c>
      <c r="C8383" s="33">
        <v>1</v>
      </c>
      <c r="D8383" s="34" t="s">
        <v>149</v>
      </c>
      <c r="E8383" s="33" t="s">
        <v>20027</v>
      </c>
      <c r="F8383" s="33" t="s">
        <v>6621</v>
      </c>
      <c r="G8383" s="33" t="s">
        <v>6622</v>
      </c>
      <c r="H8383" s="33">
        <v>77.32147492</v>
      </c>
      <c r="I8383" s="33">
        <v>28.5649219</v>
      </c>
      <c r="J8383" s="33" t="s">
        <v>705</v>
      </c>
      <c r="K8383" s="33" t="s">
        <v>32</v>
      </c>
      <c r="L8383" s="33" t="s">
        <v>34</v>
      </c>
      <c r="M8383" s="33" t="s">
        <v>34</v>
      </c>
      <c r="N8383" s="33" t="s">
        <v>34</v>
      </c>
      <c r="O8383" s="33" t="s">
        <v>34</v>
      </c>
      <c r="P8383" s="33">
        <v>1</v>
      </c>
      <c r="Q8383" s="33">
        <v>0</v>
      </c>
      <c r="R8383" s="33">
        <v>300</v>
      </c>
      <c r="S8383" s="33">
        <v>1</v>
      </c>
      <c r="T8383" s="35" t="s">
        <v>1350</v>
      </c>
      <c r="U8383">
        <v>2015</v>
      </c>
      <c r="V8383">
        <v>10</v>
      </c>
      <c r="W8383">
        <v>18</v>
      </c>
      <c r="X8383" t="str">
        <f>VLOOKUP(C8383,'country description'!$A$2:$B$16,2,0)</f>
        <v>India</v>
      </c>
      <c r="Y8383" t="str">
        <f t="shared" si="250"/>
        <v>Rs.300</v>
      </c>
      <c r="Z8383" s="36">
        <f t="shared" si="251"/>
        <v>300</v>
      </c>
    </row>
    <row r="8384" ht="14.25" customHeight="1" spans="1:26">
      <c r="A8384" s="33">
        <v>18424874</v>
      </c>
      <c r="B8384" s="34" t="s">
        <v>4667</v>
      </c>
      <c r="C8384" s="33">
        <v>1</v>
      </c>
      <c r="D8384" s="34" t="s">
        <v>149</v>
      </c>
      <c r="E8384" s="33" t="s">
        <v>20027</v>
      </c>
      <c r="F8384" s="33" t="s">
        <v>6621</v>
      </c>
      <c r="G8384" s="33" t="s">
        <v>6622</v>
      </c>
      <c r="H8384" s="33">
        <v>77.3215389</v>
      </c>
      <c r="I8384" s="33">
        <v>28.5648218</v>
      </c>
      <c r="J8384" s="33" t="s">
        <v>4669</v>
      </c>
      <c r="K8384" s="33" t="s">
        <v>32</v>
      </c>
      <c r="L8384" s="33" t="s">
        <v>34</v>
      </c>
      <c r="M8384" s="33" t="s">
        <v>34</v>
      </c>
      <c r="N8384" s="33" t="s">
        <v>34</v>
      </c>
      <c r="O8384" s="33" t="s">
        <v>34</v>
      </c>
      <c r="P8384" s="33">
        <v>2</v>
      </c>
      <c r="Q8384" s="33">
        <v>1</v>
      </c>
      <c r="R8384" s="33">
        <v>600</v>
      </c>
      <c r="S8384" s="33">
        <v>1</v>
      </c>
      <c r="T8384" s="35" t="s">
        <v>5413</v>
      </c>
      <c r="U8384">
        <v>2017</v>
      </c>
      <c r="V8384">
        <v>8</v>
      </c>
      <c r="W8384">
        <v>24</v>
      </c>
      <c r="X8384" t="str">
        <f>VLOOKUP(C8384,'country description'!$A$2:$B$16,2,0)</f>
        <v>India</v>
      </c>
      <c r="Y8384" t="str">
        <f t="shared" si="250"/>
        <v>Rs.600</v>
      </c>
      <c r="Z8384" s="36">
        <f t="shared" si="251"/>
        <v>600</v>
      </c>
    </row>
    <row r="8385" ht="14.25" customHeight="1" spans="1:26">
      <c r="A8385" s="33">
        <v>18424879</v>
      </c>
      <c r="B8385" s="34" t="s">
        <v>21270</v>
      </c>
      <c r="C8385" s="33">
        <v>1</v>
      </c>
      <c r="D8385" s="34" t="s">
        <v>27</v>
      </c>
      <c r="E8385" s="33" t="s">
        <v>21271</v>
      </c>
      <c r="F8385" s="33" t="s">
        <v>207</v>
      </c>
      <c r="G8385" s="33" t="s">
        <v>208</v>
      </c>
      <c r="H8385" s="33">
        <v>77.1411462</v>
      </c>
      <c r="I8385" s="33">
        <v>28.7126174</v>
      </c>
      <c r="J8385" s="33" t="s">
        <v>64</v>
      </c>
      <c r="K8385" s="33" t="s">
        <v>32</v>
      </c>
      <c r="L8385" s="33" t="s">
        <v>34</v>
      </c>
      <c r="M8385" s="33" t="s">
        <v>34</v>
      </c>
      <c r="N8385" s="33" t="s">
        <v>34</v>
      </c>
      <c r="O8385" s="33" t="s">
        <v>34</v>
      </c>
      <c r="P8385" s="33">
        <v>1</v>
      </c>
      <c r="Q8385" s="33">
        <v>7</v>
      </c>
      <c r="R8385" s="33">
        <v>300</v>
      </c>
      <c r="S8385" s="33">
        <v>2.8</v>
      </c>
      <c r="T8385" s="35" t="s">
        <v>7119</v>
      </c>
      <c r="U8385">
        <v>2016</v>
      </c>
      <c r="V8385">
        <v>5</v>
      </c>
      <c r="W8385">
        <v>28</v>
      </c>
      <c r="X8385" t="str">
        <f>VLOOKUP(C8385,'country description'!$A$2:$B$16,2,0)</f>
        <v>India</v>
      </c>
      <c r="Y8385" t="str">
        <f t="shared" si="250"/>
        <v>Rs.300</v>
      </c>
      <c r="Z8385" s="36">
        <f t="shared" si="251"/>
        <v>300</v>
      </c>
    </row>
    <row r="8386" ht="14.25" customHeight="1" spans="1:26">
      <c r="A8386" s="33">
        <v>18424880</v>
      </c>
      <c r="B8386" s="34" t="s">
        <v>921</v>
      </c>
      <c r="C8386" s="33">
        <v>1</v>
      </c>
      <c r="D8386" s="34" t="s">
        <v>149</v>
      </c>
      <c r="E8386" s="33" t="s">
        <v>17683</v>
      </c>
      <c r="F8386" s="33" t="s">
        <v>6621</v>
      </c>
      <c r="G8386" s="33" t="s">
        <v>6622</v>
      </c>
      <c r="H8386" s="33">
        <v>77.3216286</v>
      </c>
      <c r="I8386" s="33">
        <v>28.5646509</v>
      </c>
      <c r="J8386" s="33" t="s">
        <v>923</v>
      </c>
      <c r="K8386" s="33" t="s">
        <v>32</v>
      </c>
      <c r="L8386" s="33" t="s">
        <v>34</v>
      </c>
      <c r="M8386" s="33" t="s">
        <v>33</v>
      </c>
      <c r="N8386" s="33" t="s">
        <v>34</v>
      </c>
      <c r="O8386" s="33" t="s">
        <v>34</v>
      </c>
      <c r="P8386" s="33">
        <v>2</v>
      </c>
      <c r="Q8386" s="33">
        <v>2</v>
      </c>
      <c r="R8386" s="33">
        <v>500</v>
      </c>
      <c r="S8386" s="33">
        <v>1</v>
      </c>
      <c r="T8386" s="35" t="s">
        <v>14121</v>
      </c>
      <c r="U8386">
        <v>2018</v>
      </c>
      <c r="V8386">
        <v>4</v>
      </c>
      <c r="W8386">
        <v>21</v>
      </c>
      <c r="X8386" t="str">
        <f>VLOOKUP(C8386,'country description'!$A$2:$B$16,2,0)</f>
        <v>India</v>
      </c>
      <c r="Y8386" t="str">
        <f t="shared" ref="Y8386:Y8449" si="252">TRIM(MID(K8386,FIND("(",K8386)+1,FIND(")",K8386)-FIND("(",K8386)-1))&amp;R8386</f>
        <v>Rs.500</v>
      </c>
      <c r="Z8386" s="36">
        <f t="shared" si="251"/>
        <v>500</v>
      </c>
    </row>
    <row r="8387" ht="14.25" customHeight="1" spans="1:26">
      <c r="A8387" s="33">
        <v>18424883</v>
      </c>
      <c r="B8387" s="34" t="s">
        <v>21272</v>
      </c>
      <c r="C8387" s="33">
        <v>1</v>
      </c>
      <c r="D8387" s="34" t="s">
        <v>27</v>
      </c>
      <c r="E8387" s="33" t="s">
        <v>21273</v>
      </c>
      <c r="F8387" s="33" t="s">
        <v>1261</v>
      </c>
      <c r="G8387" s="33" t="s">
        <v>1262</v>
      </c>
      <c r="H8387" s="33">
        <v>77.2998315</v>
      </c>
      <c r="I8387" s="33">
        <v>28.5335902</v>
      </c>
      <c r="J8387" s="33" t="s">
        <v>7344</v>
      </c>
      <c r="K8387" s="33" t="s">
        <v>32</v>
      </c>
      <c r="L8387" s="33" t="s">
        <v>34</v>
      </c>
      <c r="M8387" s="33" t="s">
        <v>34</v>
      </c>
      <c r="N8387" s="33" t="s">
        <v>34</v>
      </c>
      <c r="O8387" s="33" t="s">
        <v>34</v>
      </c>
      <c r="P8387" s="33">
        <v>1</v>
      </c>
      <c r="Q8387" s="33">
        <v>1</v>
      </c>
      <c r="R8387" s="33">
        <v>250</v>
      </c>
      <c r="S8387" s="33">
        <v>1</v>
      </c>
      <c r="T8387" s="35" t="s">
        <v>5413</v>
      </c>
      <c r="U8387">
        <v>2017</v>
      </c>
      <c r="V8387">
        <v>8</v>
      </c>
      <c r="W8387">
        <v>24</v>
      </c>
      <c r="X8387" t="str">
        <f>VLOOKUP(C8387,'country description'!$A$2:$B$16,2,0)</f>
        <v>India</v>
      </c>
      <c r="Y8387" t="str">
        <f t="shared" si="252"/>
        <v>Rs.250</v>
      </c>
      <c r="Z8387" s="36">
        <f t="shared" ref="Z8387:Z8450" si="253">R:R</f>
        <v>250</v>
      </c>
    </row>
    <row r="8388" ht="14.25" customHeight="1" spans="1:26">
      <c r="A8388" s="33">
        <v>18424893</v>
      </c>
      <c r="B8388" s="34" t="s">
        <v>18204</v>
      </c>
      <c r="C8388" s="33">
        <v>1</v>
      </c>
      <c r="D8388" s="34" t="s">
        <v>27</v>
      </c>
      <c r="E8388" s="33" t="s">
        <v>21274</v>
      </c>
      <c r="F8388" s="33" t="s">
        <v>100</v>
      </c>
      <c r="G8388" s="33" t="s">
        <v>101</v>
      </c>
      <c r="H8388" s="33">
        <v>77.268211</v>
      </c>
      <c r="I8388" s="33">
        <v>28.561936</v>
      </c>
      <c r="J8388" s="33" t="s">
        <v>18206</v>
      </c>
      <c r="K8388" s="33" t="s">
        <v>32</v>
      </c>
      <c r="L8388" s="33" t="s">
        <v>34</v>
      </c>
      <c r="M8388" s="33" t="s">
        <v>33</v>
      </c>
      <c r="N8388" s="33" t="s">
        <v>34</v>
      </c>
      <c r="O8388" s="33" t="s">
        <v>34</v>
      </c>
      <c r="P8388" s="33">
        <v>2</v>
      </c>
      <c r="Q8388" s="33">
        <v>30</v>
      </c>
      <c r="R8388" s="33">
        <v>800</v>
      </c>
      <c r="S8388" s="33">
        <v>3.5</v>
      </c>
      <c r="T8388" s="35" t="s">
        <v>9983</v>
      </c>
      <c r="U8388">
        <v>2011</v>
      </c>
      <c r="V8388">
        <v>8</v>
      </c>
      <c r="W8388">
        <v>11</v>
      </c>
      <c r="X8388" t="str">
        <f>VLOOKUP(C8388,'country description'!$A$2:$B$16,2,0)</f>
        <v>India</v>
      </c>
      <c r="Y8388" t="str">
        <f t="shared" si="252"/>
        <v>Rs.800</v>
      </c>
      <c r="Z8388" s="36">
        <f t="shared" si="253"/>
        <v>800</v>
      </c>
    </row>
    <row r="8389" ht="14.25" customHeight="1" spans="1:26">
      <c r="A8389" s="33">
        <v>18424895</v>
      </c>
      <c r="B8389" s="34" t="s">
        <v>21275</v>
      </c>
      <c r="C8389" s="33">
        <v>1</v>
      </c>
      <c r="D8389" s="34" t="s">
        <v>27</v>
      </c>
      <c r="E8389" s="33" t="s">
        <v>21276</v>
      </c>
      <c r="F8389" s="33" t="s">
        <v>1043</v>
      </c>
      <c r="G8389" s="33" t="s">
        <v>1044</v>
      </c>
      <c r="H8389" s="33">
        <v>77.0977144</v>
      </c>
      <c r="I8389" s="33">
        <v>28.6314535</v>
      </c>
      <c r="J8389" s="33" t="s">
        <v>86</v>
      </c>
      <c r="K8389" s="33" t="s">
        <v>32</v>
      </c>
      <c r="L8389" s="33" t="s">
        <v>34</v>
      </c>
      <c r="M8389" s="33" t="s">
        <v>33</v>
      </c>
      <c r="N8389" s="33" t="s">
        <v>34</v>
      </c>
      <c r="O8389" s="33" t="s">
        <v>34</v>
      </c>
      <c r="P8389" s="33">
        <v>1</v>
      </c>
      <c r="Q8389" s="33">
        <v>29</v>
      </c>
      <c r="R8389" s="33">
        <v>300</v>
      </c>
      <c r="S8389" s="33">
        <v>3.7</v>
      </c>
      <c r="T8389" s="35" t="s">
        <v>8677</v>
      </c>
      <c r="U8389">
        <v>2017</v>
      </c>
      <c r="V8389">
        <v>11</v>
      </c>
      <c r="W8389">
        <v>9</v>
      </c>
      <c r="X8389" t="str">
        <f>VLOOKUP(C8389,'country description'!$A$2:$B$16,2,0)</f>
        <v>India</v>
      </c>
      <c r="Y8389" t="str">
        <f t="shared" si="252"/>
        <v>Rs.300</v>
      </c>
      <c r="Z8389" s="36">
        <f t="shared" si="253"/>
        <v>300</v>
      </c>
    </row>
    <row r="8390" ht="14.25" customHeight="1" spans="1:26">
      <c r="A8390" s="33">
        <v>18424902</v>
      </c>
      <c r="B8390" s="34" t="s">
        <v>11216</v>
      </c>
      <c r="C8390" s="33">
        <v>1</v>
      </c>
      <c r="D8390" s="34" t="s">
        <v>27</v>
      </c>
      <c r="E8390" s="33" t="s">
        <v>21277</v>
      </c>
      <c r="F8390" s="33" t="s">
        <v>677</v>
      </c>
      <c r="G8390" s="33" t="s">
        <v>678</v>
      </c>
      <c r="H8390" s="33">
        <v>77.2093815</v>
      </c>
      <c r="I8390" s="33">
        <v>28.5605085</v>
      </c>
      <c r="J8390" s="33" t="s">
        <v>90</v>
      </c>
      <c r="K8390" s="33" t="s">
        <v>32</v>
      </c>
      <c r="L8390" s="33" t="s">
        <v>34</v>
      </c>
      <c r="M8390" s="33" t="s">
        <v>34</v>
      </c>
      <c r="N8390" s="33" t="s">
        <v>34</v>
      </c>
      <c r="O8390" s="33" t="s">
        <v>34</v>
      </c>
      <c r="P8390" s="33">
        <v>1</v>
      </c>
      <c r="Q8390" s="33">
        <v>0</v>
      </c>
      <c r="R8390" s="33">
        <v>100</v>
      </c>
      <c r="S8390" s="33">
        <v>1</v>
      </c>
      <c r="T8390" s="35" t="s">
        <v>7608</v>
      </c>
      <c r="U8390">
        <v>2015</v>
      </c>
      <c r="V8390">
        <v>6</v>
      </c>
      <c r="W8390">
        <v>5</v>
      </c>
      <c r="X8390" t="str">
        <f>VLOOKUP(C8390,'country description'!$A$2:$B$16,2,0)</f>
        <v>India</v>
      </c>
      <c r="Y8390" t="str">
        <f t="shared" si="252"/>
        <v>Rs.100</v>
      </c>
      <c r="Z8390" s="36">
        <f t="shared" si="253"/>
        <v>100</v>
      </c>
    </row>
    <row r="8391" ht="14.25" customHeight="1" spans="1:26">
      <c r="A8391" s="33">
        <v>18424903</v>
      </c>
      <c r="B8391" s="34" t="s">
        <v>21278</v>
      </c>
      <c r="C8391" s="33">
        <v>1</v>
      </c>
      <c r="D8391" s="34" t="s">
        <v>27</v>
      </c>
      <c r="E8391" s="33" t="s">
        <v>21279</v>
      </c>
      <c r="F8391" s="33" t="s">
        <v>537</v>
      </c>
      <c r="G8391" s="33" t="s">
        <v>538</v>
      </c>
      <c r="H8391" s="33">
        <v>77.21872788</v>
      </c>
      <c r="I8391" s="33">
        <v>28.52832061</v>
      </c>
      <c r="J8391" s="33" t="s">
        <v>21280</v>
      </c>
      <c r="K8391" s="33" t="s">
        <v>32</v>
      </c>
      <c r="L8391" s="33" t="s">
        <v>33</v>
      </c>
      <c r="M8391" s="33" t="s">
        <v>34</v>
      </c>
      <c r="N8391" s="33" t="s">
        <v>34</v>
      </c>
      <c r="O8391" s="33" t="s">
        <v>34</v>
      </c>
      <c r="P8391" s="33">
        <v>4</v>
      </c>
      <c r="Q8391" s="33">
        <v>130</v>
      </c>
      <c r="R8391" s="33">
        <v>2000</v>
      </c>
      <c r="S8391" s="33">
        <v>4.3</v>
      </c>
      <c r="T8391" s="35" t="s">
        <v>11481</v>
      </c>
      <c r="U8391">
        <v>2017</v>
      </c>
      <c r="V8391">
        <v>12</v>
      </c>
      <c r="W8391">
        <v>26</v>
      </c>
      <c r="X8391" t="str">
        <f>VLOOKUP(C8391,'country description'!$A$2:$B$16,2,0)</f>
        <v>India</v>
      </c>
      <c r="Y8391" t="str">
        <f t="shared" si="252"/>
        <v>Rs.2000</v>
      </c>
      <c r="Z8391" s="36">
        <f t="shared" si="253"/>
        <v>2000</v>
      </c>
    </row>
    <row r="8392" ht="14.25" customHeight="1" spans="1:26">
      <c r="A8392" s="33">
        <v>18424905</v>
      </c>
      <c r="B8392" s="34" t="s">
        <v>21281</v>
      </c>
      <c r="C8392" s="33">
        <v>1</v>
      </c>
      <c r="D8392" s="34" t="s">
        <v>27</v>
      </c>
      <c r="E8392" s="33" t="s">
        <v>5412</v>
      </c>
      <c r="F8392" s="33" t="s">
        <v>5410</v>
      </c>
      <c r="G8392" s="33" t="s">
        <v>5411</v>
      </c>
      <c r="H8392" s="33">
        <v>77.2413122</v>
      </c>
      <c r="I8392" s="33">
        <v>28.5783107</v>
      </c>
      <c r="J8392" s="33" t="s">
        <v>90</v>
      </c>
      <c r="K8392" s="33" t="s">
        <v>32</v>
      </c>
      <c r="L8392" s="33" t="s">
        <v>34</v>
      </c>
      <c r="M8392" s="33" t="s">
        <v>33</v>
      </c>
      <c r="N8392" s="33" t="s">
        <v>34</v>
      </c>
      <c r="O8392" s="33" t="s">
        <v>34</v>
      </c>
      <c r="P8392" s="33">
        <v>1</v>
      </c>
      <c r="Q8392" s="33">
        <v>0</v>
      </c>
      <c r="R8392" s="33">
        <v>400</v>
      </c>
      <c r="S8392" s="33">
        <v>1</v>
      </c>
      <c r="T8392" s="35" t="s">
        <v>108</v>
      </c>
      <c r="U8392">
        <v>2018</v>
      </c>
      <c r="V8392">
        <v>9</v>
      </c>
      <c r="W8392">
        <v>25</v>
      </c>
      <c r="X8392" t="str">
        <f>VLOOKUP(C8392,'country description'!$A$2:$B$16,2,0)</f>
        <v>India</v>
      </c>
      <c r="Y8392" t="str">
        <f t="shared" si="252"/>
        <v>Rs.400</v>
      </c>
      <c r="Z8392" s="36">
        <f t="shared" si="253"/>
        <v>400</v>
      </c>
    </row>
    <row r="8393" ht="14.25" customHeight="1" spans="1:26">
      <c r="A8393" s="33">
        <v>18424971</v>
      </c>
      <c r="B8393" s="34" t="s">
        <v>21282</v>
      </c>
      <c r="C8393" s="33">
        <v>1</v>
      </c>
      <c r="D8393" s="34" t="s">
        <v>27</v>
      </c>
      <c r="E8393" s="33" t="s">
        <v>21283</v>
      </c>
      <c r="F8393" s="33" t="s">
        <v>659</v>
      </c>
      <c r="G8393" s="33" t="s">
        <v>660</v>
      </c>
      <c r="H8393" s="33">
        <v>77.19857084</v>
      </c>
      <c r="I8393" s="33">
        <v>28.56069268</v>
      </c>
      <c r="J8393" s="33" t="s">
        <v>1634</v>
      </c>
      <c r="K8393" s="33" t="s">
        <v>32</v>
      </c>
      <c r="L8393" s="33" t="s">
        <v>34</v>
      </c>
      <c r="M8393" s="33" t="s">
        <v>34</v>
      </c>
      <c r="N8393" s="33" t="s">
        <v>34</v>
      </c>
      <c r="O8393" s="33" t="s">
        <v>34</v>
      </c>
      <c r="P8393" s="33">
        <v>1</v>
      </c>
      <c r="Q8393" s="33">
        <v>8</v>
      </c>
      <c r="R8393" s="33">
        <v>400</v>
      </c>
      <c r="S8393" s="33">
        <v>3.1</v>
      </c>
      <c r="T8393" s="35" t="s">
        <v>5004</v>
      </c>
      <c r="U8393">
        <v>2018</v>
      </c>
      <c r="V8393">
        <v>11</v>
      </c>
      <c r="W8393">
        <v>3</v>
      </c>
      <c r="X8393" t="str">
        <f>VLOOKUP(C8393,'country description'!$A$2:$B$16,2,0)</f>
        <v>India</v>
      </c>
      <c r="Y8393" t="str">
        <f t="shared" si="252"/>
        <v>Rs.400</v>
      </c>
      <c r="Z8393" s="36">
        <f t="shared" si="253"/>
        <v>400</v>
      </c>
    </row>
    <row r="8394" ht="14.25" customHeight="1" spans="1:26">
      <c r="A8394" s="33">
        <v>18425140</v>
      </c>
      <c r="B8394" s="34" t="s">
        <v>17463</v>
      </c>
      <c r="C8394" s="33">
        <v>1</v>
      </c>
      <c r="D8394" s="34" t="s">
        <v>135</v>
      </c>
      <c r="E8394" s="33" t="s">
        <v>4229</v>
      </c>
      <c r="F8394" s="33" t="s">
        <v>4228</v>
      </c>
      <c r="G8394" s="33" t="s">
        <v>4229</v>
      </c>
      <c r="H8394" s="33">
        <v>77.08301514</v>
      </c>
      <c r="I8394" s="33">
        <v>28.46624793</v>
      </c>
      <c r="J8394" s="33" t="s">
        <v>17403</v>
      </c>
      <c r="K8394" s="33" t="s">
        <v>32</v>
      </c>
      <c r="L8394" s="33" t="s">
        <v>34</v>
      </c>
      <c r="M8394" s="33" t="s">
        <v>33</v>
      </c>
      <c r="N8394" s="33" t="s">
        <v>34</v>
      </c>
      <c r="O8394" s="33" t="s">
        <v>34</v>
      </c>
      <c r="P8394" s="33">
        <v>2</v>
      </c>
      <c r="Q8394" s="33">
        <v>93</v>
      </c>
      <c r="R8394" s="33">
        <v>850</v>
      </c>
      <c r="S8394" s="33">
        <v>4.2</v>
      </c>
      <c r="T8394" s="35" t="s">
        <v>2432</v>
      </c>
      <c r="U8394">
        <v>2015</v>
      </c>
      <c r="V8394">
        <v>7</v>
      </c>
      <c r="W8394">
        <v>26</v>
      </c>
      <c r="X8394" t="str">
        <f>VLOOKUP(C8394,'country description'!$A$2:$B$16,2,0)</f>
        <v>India</v>
      </c>
      <c r="Y8394" t="str">
        <f t="shared" si="252"/>
        <v>Rs.850</v>
      </c>
      <c r="Z8394" s="36">
        <f t="shared" si="253"/>
        <v>850</v>
      </c>
    </row>
    <row r="8395" ht="14.25" customHeight="1" spans="1:26">
      <c r="A8395" s="33">
        <v>18425148</v>
      </c>
      <c r="B8395" s="34" t="s">
        <v>21284</v>
      </c>
      <c r="C8395" s="33">
        <v>1</v>
      </c>
      <c r="D8395" s="34" t="s">
        <v>27</v>
      </c>
      <c r="E8395" s="33" t="s">
        <v>21285</v>
      </c>
      <c r="F8395" s="33" t="s">
        <v>5410</v>
      </c>
      <c r="G8395" s="33" t="s">
        <v>5411</v>
      </c>
      <c r="H8395" s="33">
        <v>77.2423223</v>
      </c>
      <c r="I8395" s="33">
        <v>28.5755255</v>
      </c>
      <c r="J8395" s="33" t="s">
        <v>90</v>
      </c>
      <c r="K8395" s="33" t="s">
        <v>32</v>
      </c>
      <c r="L8395" s="33" t="s">
        <v>34</v>
      </c>
      <c r="M8395" s="33" t="s">
        <v>34</v>
      </c>
      <c r="N8395" s="33" t="s">
        <v>34</v>
      </c>
      <c r="O8395" s="33" t="s">
        <v>34</v>
      </c>
      <c r="P8395" s="33">
        <v>1</v>
      </c>
      <c r="Q8395" s="33">
        <v>0</v>
      </c>
      <c r="R8395" s="33">
        <v>200</v>
      </c>
      <c r="S8395" s="33">
        <v>1</v>
      </c>
      <c r="T8395" s="35" t="s">
        <v>5393</v>
      </c>
      <c r="U8395">
        <v>2015</v>
      </c>
      <c r="V8395">
        <v>6</v>
      </c>
      <c r="W8395">
        <v>18</v>
      </c>
      <c r="X8395" t="str">
        <f>VLOOKUP(C8395,'country description'!$A$2:$B$16,2,0)</f>
        <v>India</v>
      </c>
      <c r="Y8395" t="str">
        <f t="shared" si="252"/>
        <v>Rs.200</v>
      </c>
      <c r="Z8395" s="36">
        <f t="shared" si="253"/>
        <v>200</v>
      </c>
    </row>
    <row r="8396" ht="14.25" customHeight="1" spans="1:26">
      <c r="A8396" s="33">
        <v>18425149</v>
      </c>
      <c r="B8396" s="34" t="s">
        <v>21286</v>
      </c>
      <c r="C8396" s="33">
        <v>1</v>
      </c>
      <c r="D8396" s="34" t="s">
        <v>27</v>
      </c>
      <c r="E8396" s="33" t="s">
        <v>21287</v>
      </c>
      <c r="F8396" s="33" t="s">
        <v>1340</v>
      </c>
      <c r="G8396" s="33" t="s">
        <v>1341</v>
      </c>
      <c r="H8396" s="33">
        <v>77.2012795</v>
      </c>
      <c r="I8396" s="33">
        <v>28.5797196</v>
      </c>
      <c r="J8396" s="33" t="s">
        <v>1566</v>
      </c>
      <c r="K8396" s="33" t="s">
        <v>32</v>
      </c>
      <c r="L8396" s="33" t="s">
        <v>34</v>
      </c>
      <c r="M8396" s="33" t="s">
        <v>34</v>
      </c>
      <c r="N8396" s="33" t="s">
        <v>34</v>
      </c>
      <c r="O8396" s="33" t="s">
        <v>34</v>
      </c>
      <c r="P8396" s="33">
        <v>1</v>
      </c>
      <c r="Q8396" s="33">
        <v>1</v>
      </c>
      <c r="R8396" s="33">
        <v>300</v>
      </c>
      <c r="S8396" s="33">
        <v>1</v>
      </c>
      <c r="T8396" s="35" t="s">
        <v>2421</v>
      </c>
      <c r="U8396">
        <v>2016</v>
      </c>
      <c r="V8396">
        <v>12</v>
      </c>
      <c r="W8396">
        <v>23</v>
      </c>
      <c r="X8396" t="str">
        <f>VLOOKUP(C8396,'country description'!$A$2:$B$16,2,0)</f>
        <v>India</v>
      </c>
      <c r="Y8396" t="str">
        <f t="shared" si="252"/>
        <v>Rs.300</v>
      </c>
      <c r="Z8396" s="36">
        <f t="shared" si="253"/>
        <v>300</v>
      </c>
    </row>
    <row r="8397" ht="14.25" customHeight="1" spans="1:26">
      <c r="A8397" s="33">
        <v>18425151</v>
      </c>
      <c r="B8397" s="34" t="s">
        <v>21288</v>
      </c>
      <c r="C8397" s="33">
        <v>1</v>
      </c>
      <c r="D8397" s="34" t="s">
        <v>27</v>
      </c>
      <c r="E8397" s="33" t="s">
        <v>21289</v>
      </c>
      <c r="F8397" s="33" t="s">
        <v>235</v>
      </c>
      <c r="G8397" s="33" t="s">
        <v>236</v>
      </c>
      <c r="H8397" s="33">
        <v>77.2079315</v>
      </c>
      <c r="I8397" s="33">
        <v>28.5317046</v>
      </c>
      <c r="J8397" s="33" t="s">
        <v>1961</v>
      </c>
      <c r="K8397" s="33" t="s">
        <v>32</v>
      </c>
      <c r="L8397" s="33" t="s">
        <v>34</v>
      </c>
      <c r="M8397" s="33" t="s">
        <v>33</v>
      </c>
      <c r="N8397" s="33" t="s">
        <v>34</v>
      </c>
      <c r="O8397" s="33" t="s">
        <v>34</v>
      </c>
      <c r="P8397" s="33">
        <v>1</v>
      </c>
      <c r="Q8397" s="33">
        <v>91</v>
      </c>
      <c r="R8397" s="33">
        <v>400</v>
      </c>
      <c r="S8397" s="33">
        <v>3.9</v>
      </c>
      <c r="T8397" s="35" t="s">
        <v>5495</v>
      </c>
      <c r="U8397">
        <v>2013</v>
      </c>
      <c r="V8397">
        <v>11</v>
      </c>
      <c r="W8397">
        <v>22</v>
      </c>
      <c r="X8397" t="str">
        <f>VLOOKUP(C8397,'country description'!$A$2:$B$16,2,0)</f>
        <v>India</v>
      </c>
      <c r="Y8397" t="str">
        <f t="shared" si="252"/>
        <v>Rs.400</v>
      </c>
      <c r="Z8397" s="36">
        <f t="shared" si="253"/>
        <v>400</v>
      </c>
    </row>
    <row r="8398" ht="14.25" customHeight="1" spans="1:26">
      <c r="A8398" s="33">
        <v>18425152</v>
      </c>
      <c r="B8398" s="34" t="s">
        <v>21290</v>
      </c>
      <c r="C8398" s="33">
        <v>1</v>
      </c>
      <c r="D8398" s="34" t="s">
        <v>27</v>
      </c>
      <c r="E8398" s="33" t="s">
        <v>21291</v>
      </c>
      <c r="F8398" s="33" t="s">
        <v>6986</v>
      </c>
      <c r="G8398" s="33" t="s">
        <v>6987</v>
      </c>
      <c r="H8398" s="33">
        <v>77.2095724</v>
      </c>
      <c r="I8398" s="33">
        <v>28.5780386</v>
      </c>
      <c r="J8398" s="33" t="s">
        <v>1566</v>
      </c>
      <c r="K8398" s="33" t="s">
        <v>32</v>
      </c>
      <c r="L8398" s="33" t="s">
        <v>34</v>
      </c>
      <c r="M8398" s="33" t="s">
        <v>34</v>
      </c>
      <c r="N8398" s="33" t="s">
        <v>34</v>
      </c>
      <c r="O8398" s="33" t="s">
        <v>34</v>
      </c>
      <c r="P8398" s="33">
        <v>1</v>
      </c>
      <c r="Q8398" s="33">
        <v>0</v>
      </c>
      <c r="R8398" s="33">
        <v>300</v>
      </c>
      <c r="S8398" s="33">
        <v>1</v>
      </c>
      <c r="T8398" s="35" t="s">
        <v>3614</v>
      </c>
      <c r="U8398">
        <v>2014</v>
      </c>
      <c r="V8398">
        <v>4</v>
      </c>
      <c r="W8398">
        <v>23</v>
      </c>
      <c r="X8398" t="str">
        <f>VLOOKUP(C8398,'country description'!$A$2:$B$16,2,0)</f>
        <v>India</v>
      </c>
      <c r="Y8398" t="str">
        <f t="shared" si="252"/>
        <v>Rs.300</v>
      </c>
      <c r="Z8398" s="36">
        <f t="shared" si="253"/>
        <v>300</v>
      </c>
    </row>
    <row r="8399" ht="14.25" customHeight="1" spans="1:26">
      <c r="A8399" s="33">
        <v>18425157</v>
      </c>
      <c r="B8399" s="34" t="s">
        <v>21292</v>
      </c>
      <c r="C8399" s="33">
        <v>1</v>
      </c>
      <c r="D8399" s="34" t="s">
        <v>27</v>
      </c>
      <c r="E8399" s="33" t="s">
        <v>21293</v>
      </c>
      <c r="F8399" s="33" t="s">
        <v>948</v>
      </c>
      <c r="G8399" s="33" t="s">
        <v>949</v>
      </c>
      <c r="H8399" s="33">
        <v>77.116361</v>
      </c>
      <c r="I8399" s="33">
        <v>28.6461869</v>
      </c>
      <c r="J8399" s="33" t="s">
        <v>329</v>
      </c>
      <c r="K8399" s="33" t="s">
        <v>32</v>
      </c>
      <c r="L8399" s="33" t="s">
        <v>33</v>
      </c>
      <c r="M8399" s="33" t="s">
        <v>34</v>
      </c>
      <c r="N8399" s="33" t="s">
        <v>34</v>
      </c>
      <c r="O8399" s="33" t="s">
        <v>34</v>
      </c>
      <c r="P8399" s="33">
        <v>3</v>
      </c>
      <c r="Q8399" s="33">
        <v>26</v>
      </c>
      <c r="R8399" s="33">
        <v>1000</v>
      </c>
      <c r="S8399" s="33">
        <v>3.5</v>
      </c>
      <c r="T8399" s="35" t="s">
        <v>377</v>
      </c>
      <c r="U8399">
        <v>2016</v>
      </c>
      <c r="V8399">
        <v>10</v>
      </c>
      <c r="W8399">
        <v>27</v>
      </c>
      <c r="X8399" t="str">
        <f>VLOOKUP(C8399,'country description'!$A$2:$B$16,2,0)</f>
        <v>India</v>
      </c>
      <c r="Y8399" t="str">
        <f t="shared" si="252"/>
        <v>Rs.1000</v>
      </c>
      <c r="Z8399" s="36">
        <f t="shared" si="253"/>
        <v>1000</v>
      </c>
    </row>
    <row r="8400" ht="14.25" customHeight="1" spans="1:26">
      <c r="A8400" s="33">
        <v>18425158</v>
      </c>
      <c r="B8400" s="34" t="s">
        <v>7789</v>
      </c>
      <c r="C8400" s="33">
        <v>1</v>
      </c>
      <c r="D8400" s="34" t="s">
        <v>27</v>
      </c>
      <c r="E8400" s="33" t="s">
        <v>21294</v>
      </c>
      <c r="F8400" s="33" t="s">
        <v>1340</v>
      </c>
      <c r="G8400" s="33" t="s">
        <v>1341</v>
      </c>
      <c r="H8400" s="33">
        <v>77.1930423</v>
      </c>
      <c r="I8400" s="33">
        <v>28.5695602</v>
      </c>
      <c r="J8400" s="33" t="s">
        <v>358</v>
      </c>
      <c r="K8400" s="33" t="s">
        <v>32</v>
      </c>
      <c r="L8400" s="33" t="s">
        <v>34</v>
      </c>
      <c r="M8400" s="33" t="s">
        <v>33</v>
      </c>
      <c r="N8400" s="33" t="s">
        <v>34</v>
      </c>
      <c r="O8400" s="33" t="s">
        <v>34</v>
      </c>
      <c r="P8400" s="33">
        <v>1</v>
      </c>
      <c r="Q8400" s="33">
        <v>1</v>
      </c>
      <c r="R8400" s="33">
        <v>250</v>
      </c>
      <c r="S8400" s="33">
        <v>1</v>
      </c>
      <c r="T8400" s="35" t="s">
        <v>2161</v>
      </c>
      <c r="U8400">
        <v>2011</v>
      </c>
      <c r="V8400">
        <v>8</v>
      </c>
      <c r="W8400">
        <v>26</v>
      </c>
      <c r="X8400" t="str">
        <f>VLOOKUP(C8400,'country description'!$A$2:$B$16,2,0)</f>
        <v>India</v>
      </c>
      <c r="Y8400" t="str">
        <f t="shared" si="252"/>
        <v>Rs.250</v>
      </c>
      <c r="Z8400" s="36">
        <f t="shared" si="253"/>
        <v>250</v>
      </c>
    </row>
    <row r="8401" ht="14.25" customHeight="1" spans="1:26">
      <c r="A8401" s="33">
        <v>18425159</v>
      </c>
      <c r="B8401" s="34" t="s">
        <v>21295</v>
      </c>
      <c r="C8401" s="33">
        <v>1</v>
      </c>
      <c r="D8401" s="34" t="s">
        <v>27</v>
      </c>
      <c r="E8401" s="33" t="s">
        <v>21296</v>
      </c>
      <c r="F8401" s="33" t="s">
        <v>609</v>
      </c>
      <c r="G8401" s="33" t="s">
        <v>610</v>
      </c>
      <c r="H8401" s="33">
        <v>77.199152</v>
      </c>
      <c r="I8401" s="33">
        <v>28.538438</v>
      </c>
      <c r="J8401" s="33" t="s">
        <v>21297</v>
      </c>
      <c r="K8401" s="33" t="s">
        <v>32</v>
      </c>
      <c r="L8401" s="33" t="s">
        <v>33</v>
      </c>
      <c r="M8401" s="33" t="s">
        <v>34</v>
      </c>
      <c r="N8401" s="33" t="s">
        <v>34</v>
      </c>
      <c r="O8401" s="33" t="s">
        <v>34</v>
      </c>
      <c r="P8401" s="33">
        <v>3</v>
      </c>
      <c r="Q8401" s="33">
        <v>46</v>
      </c>
      <c r="R8401" s="33">
        <v>1200</v>
      </c>
      <c r="S8401" s="33">
        <v>4.2</v>
      </c>
      <c r="T8401" s="35" t="s">
        <v>12664</v>
      </c>
      <c r="U8401">
        <v>2012</v>
      </c>
      <c r="V8401">
        <v>12</v>
      </c>
      <c r="W8401">
        <v>2</v>
      </c>
      <c r="X8401" t="str">
        <f>VLOOKUP(C8401,'country description'!$A$2:$B$16,2,0)</f>
        <v>India</v>
      </c>
      <c r="Y8401" t="str">
        <f t="shared" si="252"/>
        <v>Rs.1200</v>
      </c>
      <c r="Z8401" s="36">
        <f t="shared" si="253"/>
        <v>1200</v>
      </c>
    </row>
    <row r="8402" ht="14.25" customHeight="1" spans="1:26">
      <c r="A8402" s="33">
        <v>18425161</v>
      </c>
      <c r="B8402" s="34" t="s">
        <v>21298</v>
      </c>
      <c r="C8402" s="33">
        <v>1</v>
      </c>
      <c r="D8402" s="34" t="s">
        <v>27</v>
      </c>
      <c r="E8402" s="33" t="s">
        <v>21299</v>
      </c>
      <c r="F8402" s="33" t="s">
        <v>5410</v>
      </c>
      <c r="G8402" s="33" t="s">
        <v>5411</v>
      </c>
      <c r="H8402" s="33">
        <v>77.2410469</v>
      </c>
      <c r="I8402" s="33">
        <v>28.5786022</v>
      </c>
      <c r="J8402" s="33" t="s">
        <v>2823</v>
      </c>
      <c r="K8402" s="33" t="s">
        <v>32</v>
      </c>
      <c r="L8402" s="33" t="s">
        <v>34</v>
      </c>
      <c r="M8402" s="33" t="s">
        <v>34</v>
      </c>
      <c r="N8402" s="33" t="s">
        <v>34</v>
      </c>
      <c r="O8402" s="33" t="s">
        <v>34</v>
      </c>
      <c r="P8402" s="33">
        <v>1</v>
      </c>
      <c r="Q8402" s="33">
        <v>1</v>
      </c>
      <c r="R8402" s="33">
        <v>300</v>
      </c>
      <c r="S8402" s="33">
        <v>1</v>
      </c>
      <c r="T8402" s="35" t="s">
        <v>6545</v>
      </c>
      <c r="U8402">
        <v>2017</v>
      </c>
      <c r="V8402">
        <v>11</v>
      </c>
      <c r="W8402">
        <v>26</v>
      </c>
      <c r="X8402" t="str">
        <f>VLOOKUP(C8402,'country description'!$A$2:$B$16,2,0)</f>
        <v>India</v>
      </c>
      <c r="Y8402" t="str">
        <f t="shared" si="252"/>
        <v>Rs.300</v>
      </c>
      <c r="Z8402" s="36">
        <f t="shared" si="253"/>
        <v>300</v>
      </c>
    </row>
    <row r="8403" ht="14.25" customHeight="1" spans="1:26">
      <c r="A8403" s="33">
        <v>18425175</v>
      </c>
      <c r="B8403" s="34" t="s">
        <v>21300</v>
      </c>
      <c r="C8403" s="33">
        <v>1</v>
      </c>
      <c r="D8403" s="34" t="s">
        <v>27</v>
      </c>
      <c r="E8403" s="33" t="s">
        <v>21301</v>
      </c>
      <c r="F8403" s="33" t="s">
        <v>2088</v>
      </c>
      <c r="G8403" s="33" t="s">
        <v>2089</v>
      </c>
      <c r="H8403" s="33">
        <v>77.1709048</v>
      </c>
      <c r="I8403" s="33">
        <v>28.5569236</v>
      </c>
      <c r="J8403" s="33" t="s">
        <v>64</v>
      </c>
      <c r="K8403" s="33" t="s">
        <v>32</v>
      </c>
      <c r="L8403" s="33" t="s">
        <v>34</v>
      </c>
      <c r="M8403" s="33" t="s">
        <v>34</v>
      </c>
      <c r="N8403" s="33" t="s">
        <v>34</v>
      </c>
      <c r="O8403" s="33" t="s">
        <v>34</v>
      </c>
      <c r="P8403" s="33">
        <v>1</v>
      </c>
      <c r="Q8403" s="33">
        <v>0</v>
      </c>
      <c r="R8403" s="33">
        <v>300</v>
      </c>
      <c r="S8403" s="33">
        <v>1</v>
      </c>
      <c r="T8403" s="35" t="s">
        <v>1979</v>
      </c>
      <c r="U8403">
        <v>2011</v>
      </c>
      <c r="V8403">
        <v>8</v>
      </c>
      <c r="W8403">
        <v>12</v>
      </c>
      <c r="X8403" t="str">
        <f>VLOOKUP(C8403,'country description'!$A$2:$B$16,2,0)</f>
        <v>India</v>
      </c>
      <c r="Y8403" t="str">
        <f t="shared" si="252"/>
        <v>Rs.300</v>
      </c>
      <c r="Z8403" s="36">
        <f t="shared" si="253"/>
        <v>300</v>
      </c>
    </row>
    <row r="8404" ht="14.25" customHeight="1" spans="1:26">
      <c r="A8404" s="33">
        <v>18425177</v>
      </c>
      <c r="B8404" s="34" t="s">
        <v>21302</v>
      </c>
      <c r="C8404" s="33">
        <v>1</v>
      </c>
      <c r="D8404" s="34" t="s">
        <v>27</v>
      </c>
      <c r="E8404" s="33" t="s">
        <v>21303</v>
      </c>
      <c r="F8404" s="33" t="s">
        <v>54</v>
      </c>
      <c r="G8404" s="33" t="s">
        <v>55</v>
      </c>
      <c r="H8404" s="33">
        <v>77.2057995</v>
      </c>
      <c r="I8404" s="33">
        <v>28.5584086</v>
      </c>
      <c r="J8404" s="33" t="s">
        <v>7604</v>
      </c>
      <c r="K8404" s="33" t="s">
        <v>32</v>
      </c>
      <c r="L8404" s="33" t="s">
        <v>34</v>
      </c>
      <c r="M8404" s="33" t="s">
        <v>34</v>
      </c>
      <c r="N8404" s="33" t="s">
        <v>34</v>
      </c>
      <c r="O8404" s="33" t="s">
        <v>34</v>
      </c>
      <c r="P8404" s="33">
        <v>1</v>
      </c>
      <c r="Q8404" s="33">
        <v>0</v>
      </c>
      <c r="R8404" s="33">
        <v>200</v>
      </c>
      <c r="S8404" s="33">
        <v>1</v>
      </c>
      <c r="T8404" s="35" t="s">
        <v>6146</v>
      </c>
      <c r="U8404">
        <v>2011</v>
      </c>
      <c r="V8404">
        <v>2</v>
      </c>
      <c r="W8404">
        <v>23</v>
      </c>
      <c r="X8404" t="str">
        <f>VLOOKUP(C8404,'country description'!$A$2:$B$16,2,0)</f>
        <v>India</v>
      </c>
      <c r="Y8404" t="str">
        <f t="shared" si="252"/>
        <v>Rs.200</v>
      </c>
      <c r="Z8404" s="36">
        <f t="shared" si="253"/>
        <v>200</v>
      </c>
    </row>
    <row r="8405" ht="14.25" customHeight="1" spans="1:26">
      <c r="A8405" s="33">
        <v>18425178</v>
      </c>
      <c r="B8405" s="34" t="s">
        <v>21304</v>
      </c>
      <c r="C8405" s="33">
        <v>1</v>
      </c>
      <c r="D8405" s="34" t="s">
        <v>27</v>
      </c>
      <c r="E8405" s="33" t="s">
        <v>16087</v>
      </c>
      <c r="F8405" s="33" t="s">
        <v>2088</v>
      </c>
      <c r="G8405" s="33" t="s">
        <v>2089</v>
      </c>
      <c r="H8405" s="33">
        <v>77.1707986</v>
      </c>
      <c r="I8405" s="33">
        <v>28.5587394</v>
      </c>
      <c r="J8405" s="33" t="s">
        <v>21305</v>
      </c>
      <c r="K8405" s="33" t="s">
        <v>32</v>
      </c>
      <c r="L8405" s="33" t="s">
        <v>34</v>
      </c>
      <c r="M8405" s="33" t="s">
        <v>34</v>
      </c>
      <c r="N8405" s="33" t="s">
        <v>34</v>
      </c>
      <c r="O8405" s="33" t="s">
        <v>34</v>
      </c>
      <c r="P8405" s="33">
        <v>1</v>
      </c>
      <c r="Q8405" s="33">
        <v>0</v>
      </c>
      <c r="R8405" s="33">
        <v>100</v>
      </c>
      <c r="S8405" s="33">
        <v>1</v>
      </c>
      <c r="T8405" s="35" t="s">
        <v>1070</v>
      </c>
      <c r="U8405">
        <v>2015</v>
      </c>
      <c r="V8405">
        <v>1</v>
      </c>
      <c r="W8405">
        <v>25</v>
      </c>
      <c r="X8405" t="str">
        <f>VLOOKUP(C8405,'country description'!$A$2:$B$16,2,0)</f>
        <v>India</v>
      </c>
      <c r="Y8405" t="str">
        <f t="shared" si="252"/>
        <v>Rs.100</v>
      </c>
      <c r="Z8405" s="36">
        <f t="shared" si="253"/>
        <v>100</v>
      </c>
    </row>
    <row r="8406" ht="14.25" customHeight="1" spans="1:26">
      <c r="A8406" s="33">
        <v>18425179</v>
      </c>
      <c r="B8406" s="34" t="s">
        <v>21306</v>
      </c>
      <c r="C8406" s="33">
        <v>1</v>
      </c>
      <c r="D8406" s="34" t="s">
        <v>27</v>
      </c>
      <c r="E8406" s="33" t="s">
        <v>21307</v>
      </c>
      <c r="F8406" s="33" t="s">
        <v>351</v>
      </c>
      <c r="G8406" s="33" t="s">
        <v>352</v>
      </c>
      <c r="H8406" s="33">
        <v>77.1736345</v>
      </c>
      <c r="I8406" s="33">
        <v>28.5735311</v>
      </c>
      <c r="J8406" s="33" t="s">
        <v>90</v>
      </c>
      <c r="K8406" s="33" t="s">
        <v>32</v>
      </c>
      <c r="L8406" s="33" t="s">
        <v>34</v>
      </c>
      <c r="M8406" s="33" t="s">
        <v>34</v>
      </c>
      <c r="N8406" s="33" t="s">
        <v>34</v>
      </c>
      <c r="O8406" s="33" t="s">
        <v>34</v>
      </c>
      <c r="P8406" s="33">
        <v>1</v>
      </c>
      <c r="Q8406" s="33">
        <v>2</v>
      </c>
      <c r="R8406" s="33">
        <v>350</v>
      </c>
      <c r="S8406" s="33">
        <v>1</v>
      </c>
      <c r="T8406" s="35" t="s">
        <v>18788</v>
      </c>
      <c r="U8406">
        <v>2015</v>
      </c>
      <c r="V8406">
        <v>5</v>
      </c>
      <c r="W8406">
        <v>13</v>
      </c>
      <c r="X8406" t="str">
        <f>VLOOKUP(C8406,'country description'!$A$2:$B$16,2,0)</f>
        <v>India</v>
      </c>
      <c r="Y8406" t="str">
        <f t="shared" si="252"/>
        <v>Rs.350</v>
      </c>
      <c r="Z8406" s="36">
        <f t="shared" si="253"/>
        <v>350</v>
      </c>
    </row>
    <row r="8407" ht="14.25" customHeight="1" spans="1:26">
      <c r="A8407" s="33">
        <v>18425182</v>
      </c>
      <c r="B8407" s="34" t="s">
        <v>8811</v>
      </c>
      <c r="C8407" s="33">
        <v>1</v>
      </c>
      <c r="D8407" s="34" t="s">
        <v>27</v>
      </c>
      <c r="E8407" s="33" t="s">
        <v>21308</v>
      </c>
      <c r="F8407" s="33" t="s">
        <v>578</v>
      </c>
      <c r="G8407" s="33" t="s">
        <v>579</v>
      </c>
      <c r="H8407" s="33">
        <v>0</v>
      </c>
      <c r="I8407" s="33">
        <v>0</v>
      </c>
      <c r="J8407" s="33" t="s">
        <v>1566</v>
      </c>
      <c r="K8407" s="33" t="s">
        <v>32</v>
      </c>
      <c r="L8407" s="33" t="s">
        <v>34</v>
      </c>
      <c r="M8407" s="33" t="s">
        <v>34</v>
      </c>
      <c r="N8407" s="33" t="s">
        <v>34</v>
      </c>
      <c r="O8407" s="33" t="s">
        <v>34</v>
      </c>
      <c r="P8407" s="33">
        <v>1</v>
      </c>
      <c r="Q8407" s="33">
        <v>1</v>
      </c>
      <c r="R8407" s="33">
        <v>350</v>
      </c>
      <c r="S8407" s="33">
        <v>1</v>
      </c>
      <c r="T8407" s="35" t="s">
        <v>3180</v>
      </c>
      <c r="U8407">
        <v>2016</v>
      </c>
      <c r="V8407">
        <v>9</v>
      </c>
      <c r="W8407">
        <v>24</v>
      </c>
      <c r="X8407" t="str">
        <f>VLOOKUP(C8407,'country description'!$A$2:$B$16,2,0)</f>
        <v>India</v>
      </c>
      <c r="Y8407" t="str">
        <f t="shared" si="252"/>
        <v>Rs.350</v>
      </c>
      <c r="Z8407" s="36">
        <f t="shared" si="253"/>
        <v>350</v>
      </c>
    </row>
    <row r="8408" ht="14.25" customHeight="1" spans="1:26">
      <c r="A8408" s="33">
        <v>18425186</v>
      </c>
      <c r="B8408" s="34" t="s">
        <v>21309</v>
      </c>
      <c r="C8408" s="33">
        <v>1</v>
      </c>
      <c r="D8408" s="34" t="s">
        <v>27</v>
      </c>
      <c r="E8408" s="33" t="s">
        <v>21310</v>
      </c>
      <c r="F8408" s="33" t="s">
        <v>2297</v>
      </c>
      <c r="G8408" s="33" t="s">
        <v>2296</v>
      </c>
      <c r="H8408" s="33">
        <v>77.2205016</v>
      </c>
      <c r="I8408" s="33">
        <v>28.5691333</v>
      </c>
      <c r="J8408" s="33" t="s">
        <v>3021</v>
      </c>
      <c r="K8408" s="33" t="s">
        <v>32</v>
      </c>
      <c r="L8408" s="33" t="s">
        <v>33</v>
      </c>
      <c r="M8408" s="33" t="s">
        <v>34</v>
      </c>
      <c r="N8408" s="33" t="s">
        <v>34</v>
      </c>
      <c r="O8408" s="33" t="s">
        <v>34</v>
      </c>
      <c r="P8408" s="33">
        <v>2</v>
      </c>
      <c r="Q8408" s="33">
        <v>12</v>
      </c>
      <c r="R8408" s="33">
        <v>800</v>
      </c>
      <c r="S8408" s="33">
        <v>3.3</v>
      </c>
      <c r="T8408" s="35" t="s">
        <v>21311</v>
      </c>
      <c r="U8408">
        <v>2015</v>
      </c>
      <c r="V8408">
        <v>9</v>
      </c>
      <c r="W8408">
        <v>20</v>
      </c>
      <c r="X8408" t="str">
        <f>VLOOKUP(C8408,'country description'!$A$2:$B$16,2,0)</f>
        <v>India</v>
      </c>
      <c r="Y8408" t="str">
        <f t="shared" si="252"/>
        <v>Rs.800</v>
      </c>
      <c r="Z8408" s="36">
        <f t="shared" si="253"/>
        <v>800</v>
      </c>
    </row>
    <row r="8409" ht="14.25" customHeight="1" spans="1:26">
      <c r="A8409" s="33">
        <v>18425318</v>
      </c>
      <c r="B8409" s="34" t="s">
        <v>21312</v>
      </c>
      <c r="C8409" s="33">
        <v>1</v>
      </c>
      <c r="D8409" s="34" t="s">
        <v>27</v>
      </c>
      <c r="E8409" s="33" t="s">
        <v>21313</v>
      </c>
      <c r="F8409" s="33" t="s">
        <v>4999</v>
      </c>
      <c r="G8409" s="33" t="s">
        <v>5000</v>
      </c>
      <c r="H8409" s="33">
        <v>0</v>
      </c>
      <c r="I8409" s="33">
        <v>0</v>
      </c>
      <c r="J8409" s="33" t="s">
        <v>2918</v>
      </c>
      <c r="K8409" s="33" t="s">
        <v>32</v>
      </c>
      <c r="L8409" s="33" t="s">
        <v>34</v>
      </c>
      <c r="M8409" s="33" t="s">
        <v>34</v>
      </c>
      <c r="N8409" s="33" t="s">
        <v>34</v>
      </c>
      <c r="O8409" s="33" t="s">
        <v>34</v>
      </c>
      <c r="P8409" s="33">
        <v>1</v>
      </c>
      <c r="Q8409" s="33">
        <v>0</v>
      </c>
      <c r="R8409" s="33">
        <v>300</v>
      </c>
      <c r="S8409" s="33">
        <v>1</v>
      </c>
      <c r="T8409" s="35" t="s">
        <v>3528</v>
      </c>
      <c r="U8409">
        <v>2017</v>
      </c>
      <c r="V8409">
        <v>9</v>
      </c>
      <c r="W8409">
        <v>3</v>
      </c>
      <c r="X8409" t="str">
        <f>VLOOKUP(C8409,'country description'!$A$2:$B$16,2,0)</f>
        <v>India</v>
      </c>
      <c r="Y8409" t="str">
        <f t="shared" si="252"/>
        <v>Rs.300</v>
      </c>
      <c r="Z8409" s="36">
        <f t="shared" si="253"/>
        <v>300</v>
      </c>
    </row>
    <row r="8410" ht="14.25" customHeight="1" spans="1:26">
      <c r="A8410" s="33">
        <v>18425711</v>
      </c>
      <c r="B8410" s="34" t="s">
        <v>21314</v>
      </c>
      <c r="C8410" s="33">
        <v>1</v>
      </c>
      <c r="D8410" s="34" t="s">
        <v>27</v>
      </c>
      <c r="E8410" s="33" t="s">
        <v>21315</v>
      </c>
      <c r="F8410" s="33" t="s">
        <v>564</v>
      </c>
      <c r="G8410" s="33" t="s">
        <v>565</v>
      </c>
      <c r="H8410" s="33">
        <v>77.2338244</v>
      </c>
      <c r="I8410" s="33">
        <v>28.6531118</v>
      </c>
      <c r="J8410" s="33" t="s">
        <v>1245</v>
      </c>
      <c r="K8410" s="33" t="s">
        <v>32</v>
      </c>
      <c r="L8410" s="33" t="s">
        <v>34</v>
      </c>
      <c r="M8410" s="33" t="s">
        <v>34</v>
      </c>
      <c r="N8410" s="33" t="s">
        <v>34</v>
      </c>
      <c r="O8410" s="33" t="s">
        <v>34</v>
      </c>
      <c r="P8410" s="33">
        <v>1</v>
      </c>
      <c r="Q8410" s="33">
        <v>0</v>
      </c>
      <c r="R8410" s="33">
        <v>50</v>
      </c>
      <c r="S8410" s="33">
        <v>1</v>
      </c>
      <c r="T8410" s="35" t="s">
        <v>7968</v>
      </c>
      <c r="U8410">
        <v>2010</v>
      </c>
      <c r="V8410">
        <v>11</v>
      </c>
      <c r="W8410">
        <v>28</v>
      </c>
      <c r="X8410" t="str">
        <f>VLOOKUP(C8410,'country description'!$A$2:$B$16,2,0)</f>
        <v>India</v>
      </c>
      <c r="Y8410" t="str">
        <f t="shared" si="252"/>
        <v>Rs.50</v>
      </c>
      <c r="Z8410" s="36">
        <f t="shared" si="253"/>
        <v>50</v>
      </c>
    </row>
    <row r="8411" ht="14.25" customHeight="1" spans="1:26">
      <c r="A8411" s="33">
        <v>18425735</v>
      </c>
      <c r="B8411" s="34" t="s">
        <v>7852</v>
      </c>
      <c r="C8411" s="33">
        <v>1</v>
      </c>
      <c r="D8411" s="34" t="s">
        <v>27</v>
      </c>
      <c r="E8411" s="33" t="s">
        <v>21316</v>
      </c>
      <c r="F8411" s="33" t="s">
        <v>29</v>
      </c>
      <c r="G8411" s="33" t="s">
        <v>30</v>
      </c>
      <c r="H8411" s="33">
        <v>77.2210703</v>
      </c>
      <c r="I8411" s="33">
        <v>28.6315577</v>
      </c>
      <c r="J8411" s="33" t="s">
        <v>7854</v>
      </c>
      <c r="K8411" s="33" t="s">
        <v>32</v>
      </c>
      <c r="L8411" s="33" t="s">
        <v>33</v>
      </c>
      <c r="M8411" s="33" t="s">
        <v>34</v>
      </c>
      <c r="N8411" s="33" t="s">
        <v>34</v>
      </c>
      <c r="O8411" s="33" t="s">
        <v>34</v>
      </c>
      <c r="P8411" s="33">
        <v>3</v>
      </c>
      <c r="Q8411" s="33">
        <v>143</v>
      </c>
      <c r="R8411" s="33">
        <v>1500</v>
      </c>
      <c r="S8411" s="33">
        <v>3.9</v>
      </c>
      <c r="T8411" s="35" t="s">
        <v>5519</v>
      </c>
      <c r="U8411">
        <v>2018</v>
      </c>
      <c r="V8411">
        <v>1</v>
      </c>
      <c r="W8411">
        <v>4</v>
      </c>
      <c r="X8411" t="str">
        <f>VLOOKUP(C8411,'country description'!$A$2:$B$16,2,0)</f>
        <v>India</v>
      </c>
      <c r="Y8411" t="str">
        <f t="shared" si="252"/>
        <v>Rs.1500</v>
      </c>
      <c r="Z8411" s="36">
        <f t="shared" si="253"/>
        <v>1500</v>
      </c>
    </row>
    <row r="8412" ht="14.25" customHeight="1" spans="1:26">
      <c r="A8412" s="33">
        <v>18425738</v>
      </c>
      <c r="B8412" s="34" t="s">
        <v>21317</v>
      </c>
      <c r="C8412" s="33">
        <v>1</v>
      </c>
      <c r="D8412" s="34" t="s">
        <v>27</v>
      </c>
      <c r="E8412" s="33" t="s">
        <v>21318</v>
      </c>
      <c r="F8412" s="33" t="s">
        <v>677</v>
      </c>
      <c r="G8412" s="33" t="s">
        <v>678</v>
      </c>
      <c r="H8412" s="33">
        <v>77.2081917</v>
      </c>
      <c r="I8412" s="33">
        <v>28.5608475</v>
      </c>
      <c r="J8412" s="33" t="s">
        <v>90</v>
      </c>
      <c r="K8412" s="33" t="s">
        <v>32</v>
      </c>
      <c r="L8412" s="33" t="s">
        <v>34</v>
      </c>
      <c r="M8412" s="33" t="s">
        <v>34</v>
      </c>
      <c r="N8412" s="33" t="s">
        <v>34</v>
      </c>
      <c r="O8412" s="33" t="s">
        <v>34</v>
      </c>
      <c r="P8412" s="33">
        <v>1</v>
      </c>
      <c r="Q8412" s="33">
        <v>0</v>
      </c>
      <c r="R8412" s="33">
        <v>350</v>
      </c>
      <c r="S8412" s="33">
        <v>1</v>
      </c>
      <c r="T8412" s="35" t="s">
        <v>2093</v>
      </c>
      <c r="U8412">
        <v>2012</v>
      </c>
      <c r="V8412">
        <v>12</v>
      </c>
      <c r="W8412">
        <v>10</v>
      </c>
      <c r="X8412" t="str">
        <f>VLOOKUP(C8412,'country description'!$A$2:$B$16,2,0)</f>
        <v>India</v>
      </c>
      <c r="Y8412" t="str">
        <f t="shared" si="252"/>
        <v>Rs.350</v>
      </c>
      <c r="Z8412" s="36">
        <f t="shared" si="253"/>
        <v>350</v>
      </c>
    </row>
    <row r="8413" ht="14.25" customHeight="1" spans="1:26">
      <c r="A8413" s="33">
        <v>18425739</v>
      </c>
      <c r="B8413" s="34" t="s">
        <v>21319</v>
      </c>
      <c r="C8413" s="33">
        <v>1</v>
      </c>
      <c r="D8413" s="34" t="s">
        <v>27</v>
      </c>
      <c r="E8413" s="33" t="s">
        <v>21320</v>
      </c>
      <c r="F8413" s="33" t="s">
        <v>2088</v>
      </c>
      <c r="G8413" s="33" t="s">
        <v>2089</v>
      </c>
      <c r="H8413" s="33">
        <v>77.1713649</v>
      </c>
      <c r="I8413" s="33">
        <v>28.5589502</v>
      </c>
      <c r="J8413" s="33" t="s">
        <v>2918</v>
      </c>
      <c r="K8413" s="33" t="s">
        <v>32</v>
      </c>
      <c r="L8413" s="33" t="s">
        <v>34</v>
      </c>
      <c r="M8413" s="33" t="s">
        <v>34</v>
      </c>
      <c r="N8413" s="33" t="s">
        <v>34</v>
      </c>
      <c r="O8413" s="33" t="s">
        <v>34</v>
      </c>
      <c r="P8413" s="33">
        <v>1</v>
      </c>
      <c r="Q8413" s="33">
        <v>1</v>
      </c>
      <c r="R8413" s="33">
        <v>100</v>
      </c>
      <c r="S8413" s="33">
        <v>1</v>
      </c>
      <c r="T8413" s="35" t="s">
        <v>415</v>
      </c>
      <c r="U8413">
        <v>2012</v>
      </c>
      <c r="V8413">
        <v>6</v>
      </c>
      <c r="W8413">
        <v>18</v>
      </c>
      <c r="X8413" t="str">
        <f>VLOOKUP(C8413,'country description'!$A$2:$B$16,2,0)</f>
        <v>India</v>
      </c>
      <c r="Y8413" t="str">
        <f t="shared" si="252"/>
        <v>Rs.100</v>
      </c>
      <c r="Z8413" s="36">
        <f t="shared" si="253"/>
        <v>100</v>
      </c>
    </row>
    <row r="8414" ht="14.25" customHeight="1" spans="1:26">
      <c r="A8414" s="33">
        <v>18425740</v>
      </c>
      <c r="B8414" s="34" t="s">
        <v>21321</v>
      </c>
      <c r="C8414" s="33">
        <v>1</v>
      </c>
      <c r="D8414" s="34" t="s">
        <v>27</v>
      </c>
      <c r="E8414" s="33" t="s">
        <v>21322</v>
      </c>
      <c r="F8414" s="33" t="s">
        <v>1887</v>
      </c>
      <c r="G8414" s="33" t="s">
        <v>1888</v>
      </c>
      <c r="H8414" s="33">
        <v>77.241099</v>
      </c>
      <c r="I8414" s="33">
        <v>28.5527158</v>
      </c>
      <c r="J8414" s="33" t="s">
        <v>90</v>
      </c>
      <c r="K8414" s="33" t="s">
        <v>32</v>
      </c>
      <c r="L8414" s="33" t="s">
        <v>34</v>
      </c>
      <c r="M8414" s="33" t="s">
        <v>34</v>
      </c>
      <c r="N8414" s="33" t="s">
        <v>34</v>
      </c>
      <c r="O8414" s="33" t="s">
        <v>34</v>
      </c>
      <c r="P8414" s="33">
        <v>1</v>
      </c>
      <c r="Q8414" s="33">
        <v>0</v>
      </c>
      <c r="R8414" s="33">
        <v>100</v>
      </c>
      <c r="S8414" s="33">
        <v>1</v>
      </c>
      <c r="T8414" s="35" t="s">
        <v>9175</v>
      </c>
      <c r="U8414">
        <v>2018</v>
      </c>
      <c r="V8414">
        <v>10</v>
      </c>
      <c r="W8414">
        <v>6</v>
      </c>
      <c r="X8414" t="str">
        <f>VLOOKUP(C8414,'country description'!$A$2:$B$16,2,0)</f>
        <v>India</v>
      </c>
      <c r="Y8414" t="str">
        <f t="shared" si="252"/>
        <v>Rs.100</v>
      </c>
      <c r="Z8414" s="36">
        <f t="shared" si="253"/>
        <v>100</v>
      </c>
    </row>
    <row r="8415" ht="14.25" customHeight="1" spans="1:26">
      <c r="A8415" s="33">
        <v>18425747</v>
      </c>
      <c r="B8415" s="34" t="s">
        <v>21323</v>
      </c>
      <c r="C8415" s="33">
        <v>1</v>
      </c>
      <c r="D8415" s="34" t="s">
        <v>149</v>
      </c>
      <c r="E8415" s="33" t="s">
        <v>17586</v>
      </c>
      <c r="F8415" s="33" t="s">
        <v>17587</v>
      </c>
      <c r="G8415" s="33" t="s">
        <v>17588</v>
      </c>
      <c r="H8415" s="33">
        <v>77.3533943</v>
      </c>
      <c r="I8415" s="33">
        <v>28.5746419</v>
      </c>
      <c r="J8415" s="33" t="s">
        <v>21324</v>
      </c>
      <c r="K8415" s="33" t="s">
        <v>32</v>
      </c>
      <c r="L8415" s="33" t="s">
        <v>34</v>
      </c>
      <c r="M8415" s="33" t="s">
        <v>33</v>
      </c>
      <c r="N8415" s="33" t="s">
        <v>34</v>
      </c>
      <c r="O8415" s="33" t="s">
        <v>34</v>
      </c>
      <c r="P8415" s="33">
        <v>2</v>
      </c>
      <c r="Q8415" s="33">
        <v>18</v>
      </c>
      <c r="R8415" s="33">
        <v>600</v>
      </c>
      <c r="S8415" s="33">
        <v>3</v>
      </c>
      <c r="T8415" s="35" t="s">
        <v>1511</v>
      </c>
      <c r="U8415">
        <v>2017</v>
      </c>
      <c r="V8415">
        <v>1</v>
      </c>
      <c r="W8415">
        <v>2</v>
      </c>
      <c r="X8415" t="str">
        <f>VLOOKUP(C8415,'country description'!$A$2:$B$16,2,0)</f>
        <v>India</v>
      </c>
      <c r="Y8415" t="str">
        <f t="shared" si="252"/>
        <v>Rs.600</v>
      </c>
      <c r="Z8415" s="36">
        <f t="shared" si="253"/>
        <v>600</v>
      </c>
    </row>
    <row r="8416" ht="14.25" customHeight="1" spans="1:26">
      <c r="A8416" s="33">
        <v>18425748</v>
      </c>
      <c r="B8416" s="34" t="s">
        <v>1825</v>
      </c>
      <c r="C8416" s="33">
        <v>1</v>
      </c>
      <c r="D8416" s="34" t="s">
        <v>27</v>
      </c>
      <c r="E8416" s="33" t="s">
        <v>21325</v>
      </c>
      <c r="F8416" s="33" t="s">
        <v>677</v>
      </c>
      <c r="G8416" s="33" t="s">
        <v>678</v>
      </c>
      <c r="H8416" s="33">
        <v>77.2143271</v>
      </c>
      <c r="I8416" s="33">
        <v>28.5631376</v>
      </c>
      <c r="J8416" s="33" t="s">
        <v>1612</v>
      </c>
      <c r="K8416" s="33" t="s">
        <v>32</v>
      </c>
      <c r="L8416" s="33" t="s">
        <v>34</v>
      </c>
      <c r="M8416" s="33" t="s">
        <v>34</v>
      </c>
      <c r="N8416" s="33" t="s">
        <v>34</v>
      </c>
      <c r="O8416" s="33" t="s">
        <v>34</v>
      </c>
      <c r="P8416" s="33">
        <v>1</v>
      </c>
      <c r="Q8416" s="33">
        <v>2</v>
      </c>
      <c r="R8416" s="33">
        <v>300</v>
      </c>
      <c r="S8416" s="33">
        <v>1</v>
      </c>
      <c r="T8416" s="35" t="s">
        <v>435</v>
      </c>
      <c r="U8416">
        <v>2017</v>
      </c>
      <c r="V8416">
        <v>9</v>
      </c>
      <c r="W8416">
        <v>25</v>
      </c>
      <c r="X8416" t="str">
        <f>VLOOKUP(C8416,'country description'!$A$2:$B$16,2,0)</f>
        <v>India</v>
      </c>
      <c r="Y8416" t="str">
        <f t="shared" si="252"/>
        <v>Rs.300</v>
      </c>
      <c r="Z8416" s="36">
        <f t="shared" si="253"/>
        <v>300</v>
      </c>
    </row>
    <row r="8417" ht="14.25" customHeight="1" spans="1:26">
      <c r="A8417" s="33">
        <v>18425750</v>
      </c>
      <c r="B8417" s="34" t="s">
        <v>21326</v>
      </c>
      <c r="C8417" s="33">
        <v>1</v>
      </c>
      <c r="D8417" s="34" t="s">
        <v>1199</v>
      </c>
      <c r="E8417" s="33" t="s">
        <v>21327</v>
      </c>
      <c r="F8417" s="33" t="s">
        <v>10706</v>
      </c>
      <c r="G8417" s="33" t="s">
        <v>10707</v>
      </c>
      <c r="H8417" s="33">
        <v>77.336292</v>
      </c>
      <c r="I8417" s="33">
        <v>28.4102194</v>
      </c>
      <c r="J8417" s="33" t="s">
        <v>329</v>
      </c>
      <c r="K8417" s="33" t="s">
        <v>32</v>
      </c>
      <c r="L8417" s="33" t="s">
        <v>34</v>
      </c>
      <c r="M8417" s="33" t="s">
        <v>33</v>
      </c>
      <c r="N8417" s="33" t="s">
        <v>34</v>
      </c>
      <c r="O8417" s="33" t="s">
        <v>34</v>
      </c>
      <c r="P8417" s="33">
        <v>2</v>
      </c>
      <c r="Q8417" s="33">
        <v>39</v>
      </c>
      <c r="R8417" s="33">
        <v>500</v>
      </c>
      <c r="S8417" s="33">
        <v>3.2</v>
      </c>
      <c r="T8417" s="35" t="s">
        <v>7261</v>
      </c>
      <c r="U8417">
        <v>2016</v>
      </c>
      <c r="V8417">
        <v>4</v>
      </c>
      <c r="W8417">
        <v>16</v>
      </c>
      <c r="X8417" t="str">
        <f>VLOOKUP(C8417,'country description'!$A$2:$B$16,2,0)</f>
        <v>India</v>
      </c>
      <c r="Y8417" t="str">
        <f t="shared" si="252"/>
        <v>Rs.500</v>
      </c>
      <c r="Z8417" s="36">
        <f t="shared" si="253"/>
        <v>500</v>
      </c>
    </row>
    <row r="8418" ht="14.25" customHeight="1" spans="1:26">
      <c r="A8418" s="33">
        <v>18425751</v>
      </c>
      <c r="B8418" s="34" t="s">
        <v>21328</v>
      </c>
      <c r="C8418" s="33">
        <v>1</v>
      </c>
      <c r="D8418" s="34" t="s">
        <v>27</v>
      </c>
      <c r="E8418" s="33" t="s">
        <v>21329</v>
      </c>
      <c r="F8418" s="33" t="s">
        <v>2088</v>
      </c>
      <c r="G8418" s="33" t="s">
        <v>2089</v>
      </c>
      <c r="H8418" s="33">
        <v>77.1713073</v>
      </c>
      <c r="I8418" s="33">
        <v>28.5589002</v>
      </c>
      <c r="J8418" s="33" t="s">
        <v>90</v>
      </c>
      <c r="K8418" s="33" t="s">
        <v>32</v>
      </c>
      <c r="L8418" s="33" t="s">
        <v>34</v>
      </c>
      <c r="M8418" s="33" t="s">
        <v>34</v>
      </c>
      <c r="N8418" s="33" t="s">
        <v>34</v>
      </c>
      <c r="O8418" s="33" t="s">
        <v>34</v>
      </c>
      <c r="P8418" s="33">
        <v>1</v>
      </c>
      <c r="Q8418" s="33">
        <v>11</v>
      </c>
      <c r="R8418" s="33">
        <v>350</v>
      </c>
      <c r="S8418" s="33">
        <v>3.2</v>
      </c>
      <c r="T8418" s="35" t="s">
        <v>18788</v>
      </c>
      <c r="U8418">
        <v>2015</v>
      </c>
      <c r="V8418">
        <v>5</v>
      </c>
      <c r="W8418">
        <v>13</v>
      </c>
      <c r="X8418" t="str">
        <f>VLOOKUP(C8418,'country description'!$A$2:$B$16,2,0)</f>
        <v>India</v>
      </c>
      <c r="Y8418" t="str">
        <f t="shared" si="252"/>
        <v>Rs.350</v>
      </c>
      <c r="Z8418" s="36">
        <f t="shared" si="253"/>
        <v>350</v>
      </c>
    </row>
    <row r="8419" ht="14.25" customHeight="1" spans="1:26">
      <c r="A8419" s="33">
        <v>18425752</v>
      </c>
      <c r="B8419" s="34" t="s">
        <v>6673</v>
      </c>
      <c r="C8419" s="33">
        <v>1</v>
      </c>
      <c r="D8419" s="34" t="s">
        <v>135</v>
      </c>
      <c r="E8419" s="33" t="s">
        <v>21330</v>
      </c>
      <c r="F8419" s="33" t="s">
        <v>268</v>
      </c>
      <c r="G8419" s="33" t="s">
        <v>269</v>
      </c>
      <c r="H8419" s="33">
        <v>77.1007871</v>
      </c>
      <c r="I8419" s="33">
        <v>28.4431891</v>
      </c>
      <c r="J8419" s="33" t="s">
        <v>6675</v>
      </c>
      <c r="K8419" s="33" t="s">
        <v>32</v>
      </c>
      <c r="L8419" s="33" t="s">
        <v>34</v>
      </c>
      <c r="M8419" s="33" t="s">
        <v>33</v>
      </c>
      <c r="N8419" s="33" t="s">
        <v>34</v>
      </c>
      <c r="O8419" s="33" t="s">
        <v>34</v>
      </c>
      <c r="P8419" s="33">
        <v>1</v>
      </c>
      <c r="Q8419" s="33">
        <v>48</v>
      </c>
      <c r="R8419" s="33">
        <v>400</v>
      </c>
      <c r="S8419" s="33">
        <v>4.3</v>
      </c>
      <c r="T8419" s="35" t="s">
        <v>3159</v>
      </c>
      <c r="U8419">
        <v>2018</v>
      </c>
      <c r="V8419">
        <v>6</v>
      </c>
      <c r="W8419">
        <v>22</v>
      </c>
      <c r="X8419" t="str">
        <f>VLOOKUP(C8419,'country description'!$A$2:$B$16,2,0)</f>
        <v>India</v>
      </c>
      <c r="Y8419" t="str">
        <f t="shared" si="252"/>
        <v>Rs.400</v>
      </c>
      <c r="Z8419" s="36">
        <f t="shared" si="253"/>
        <v>400</v>
      </c>
    </row>
    <row r="8420" ht="14.25" customHeight="1" spans="1:26">
      <c r="A8420" s="33">
        <v>18425757</v>
      </c>
      <c r="B8420" s="34" t="s">
        <v>16372</v>
      </c>
      <c r="C8420" s="33">
        <v>1</v>
      </c>
      <c r="D8420" s="34" t="s">
        <v>27</v>
      </c>
      <c r="E8420" s="33" t="s">
        <v>21331</v>
      </c>
      <c r="F8420" s="33" t="s">
        <v>677</v>
      </c>
      <c r="G8420" s="33" t="s">
        <v>678</v>
      </c>
      <c r="H8420" s="33">
        <v>77.2098425</v>
      </c>
      <c r="I8420" s="33">
        <v>28.560245</v>
      </c>
      <c r="J8420" s="33" t="s">
        <v>90</v>
      </c>
      <c r="K8420" s="33" t="s">
        <v>32</v>
      </c>
      <c r="L8420" s="33" t="s">
        <v>34</v>
      </c>
      <c r="M8420" s="33" t="s">
        <v>34</v>
      </c>
      <c r="N8420" s="33" t="s">
        <v>34</v>
      </c>
      <c r="O8420" s="33" t="s">
        <v>34</v>
      </c>
      <c r="P8420" s="33">
        <v>1</v>
      </c>
      <c r="Q8420" s="33">
        <v>0</v>
      </c>
      <c r="R8420" s="33">
        <v>200</v>
      </c>
      <c r="S8420" s="33">
        <v>1</v>
      </c>
      <c r="T8420" s="35" t="s">
        <v>8630</v>
      </c>
      <c r="U8420">
        <v>2016</v>
      </c>
      <c r="V8420">
        <v>12</v>
      </c>
      <c r="W8420">
        <v>19</v>
      </c>
      <c r="X8420" t="str">
        <f>VLOOKUP(C8420,'country description'!$A$2:$B$16,2,0)</f>
        <v>India</v>
      </c>
      <c r="Y8420" t="str">
        <f t="shared" si="252"/>
        <v>Rs.200</v>
      </c>
      <c r="Z8420" s="36">
        <f t="shared" si="253"/>
        <v>200</v>
      </c>
    </row>
    <row r="8421" ht="14.25" customHeight="1" spans="1:26">
      <c r="A8421" s="33">
        <v>18425758</v>
      </c>
      <c r="B8421" s="34" t="s">
        <v>4295</v>
      </c>
      <c r="C8421" s="33">
        <v>1</v>
      </c>
      <c r="D8421" s="34" t="s">
        <v>27</v>
      </c>
      <c r="E8421" s="33" t="s">
        <v>21332</v>
      </c>
      <c r="F8421" s="33" t="s">
        <v>2088</v>
      </c>
      <c r="G8421" s="33" t="s">
        <v>2089</v>
      </c>
      <c r="H8421" s="33">
        <v>77.1708462</v>
      </c>
      <c r="I8421" s="33">
        <v>28.5588962</v>
      </c>
      <c r="J8421" s="33" t="s">
        <v>1285</v>
      </c>
      <c r="K8421" s="33" t="s">
        <v>32</v>
      </c>
      <c r="L8421" s="33" t="s">
        <v>34</v>
      </c>
      <c r="M8421" s="33" t="s">
        <v>34</v>
      </c>
      <c r="N8421" s="33" t="s">
        <v>34</v>
      </c>
      <c r="O8421" s="33" t="s">
        <v>34</v>
      </c>
      <c r="P8421" s="33">
        <v>1</v>
      </c>
      <c r="Q8421" s="33">
        <v>2</v>
      </c>
      <c r="R8421" s="33">
        <v>150</v>
      </c>
      <c r="S8421" s="33">
        <v>1</v>
      </c>
      <c r="T8421" s="35" t="s">
        <v>2126</v>
      </c>
      <c r="U8421">
        <v>2011</v>
      </c>
      <c r="V8421">
        <v>3</v>
      </c>
      <c r="W8421">
        <v>3</v>
      </c>
      <c r="X8421" t="str">
        <f>VLOOKUP(C8421,'country description'!$A$2:$B$16,2,0)</f>
        <v>India</v>
      </c>
      <c r="Y8421" t="str">
        <f t="shared" si="252"/>
        <v>Rs.150</v>
      </c>
      <c r="Z8421" s="36">
        <f t="shared" si="253"/>
        <v>150</v>
      </c>
    </row>
    <row r="8422" ht="14.25" customHeight="1" spans="1:26">
      <c r="A8422" s="33">
        <v>18425760</v>
      </c>
      <c r="B8422" s="34" t="s">
        <v>21333</v>
      </c>
      <c r="C8422" s="33">
        <v>1</v>
      </c>
      <c r="D8422" s="34" t="s">
        <v>27</v>
      </c>
      <c r="E8422" s="33" t="s">
        <v>21334</v>
      </c>
      <c r="F8422" s="33" t="s">
        <v>550</v>
      </c>
      <c r="G8422" s="33" t="s">
        <v>551</v>
      </c>
      <c r="H8422" s="33">
        <v>77.1972261</v>
      </c>
      <c r="I8422" s="33">
        <v>28.5467864</v>
      </c>
      <c r="J8422" s="33" t="s">
        <v>3027</v>
      </c>
      <c r="K8422" s="33" t="s">
        <v>32</v>
      </c>
      <c r="L8422" s="33" t="s">
        <v>34</v>
      </c>
      <c r="M8422" s="33" t="s">
        <v>34</v>
      </c>
      <c r="N8422" s="33" t="s">
        <v>34</v>
      </c>
      <c r="O8422" s="33" t="s">
        <v>34</v>
      </c>
      <c r="P8422" s="33">
        <v>3</v>
      </c>
      <c r="Q8422" s="33">
        <v>15</v>
      </c>
      <c r="R8422" s="33">
        <v>1000</v>
      </c>
      <c r="S8422" s="33">
        <v>2.9</v>
      </c>
      <c r="T8422" s="35" t="s">
        <v>16295</v>
      </c>
      <c r="U8422">
        <v>2015</v>
      </c>
      <c r="V8422">
        <v>5</v>
      </c>
      <c r="W8422">
        <v>28</v>
      </c>
      <c r="X8422" t="str">
        <f>VLOOKUP(C8422,'country description'!$A$2:$B$16,2,0)</f>
        <v>India</v>
      </c>
      <c r="Y8422" t="str">
        <f t="shared" si="252"/>
        <v>Rs.1000</v>
      </c>
      <c r="Z8422" s="36">
        <f t="shared" si="253"/>
        <v>1000</v>
      </c>
    </row>
    <row r="8423" ht="14.25" customHeight="1" spans="1:26">
      <c r="A8423" s="33">
        <v>18425764</v>
      </c>
      <c r="B8423" s="34" t="s">
        <v>21335</v>
      </c>
      <c r="C8423" s="33">
        <v>1</v>
      </c>
      <c r="D8423" s="34" t="s">
        <v>27</v>
      </c>
      <c r="E8423" s="33" t="s">
        <v>21336</v>
      </c>
      <c r="F8423" s="33" t="s">
        <v>1164</v>
      </c>
      <c r="G8423" s="33" t="s">
        <v>1165</v>
      </c>
      <c r="H8423" s="33">
        <v>77.19650377</v>
      </c>
      <c r="I8423" s="33">
        <v>28.64966566</v>
      </c>
      <c r="J8423" s="33" t="s">
        <v>21337</v>
      </c>
      <c r="K8423" s="33" t="s">
        <v>32</v>
      </c>
      <c r="L8423" s="33" t="s">
        <v>34</v>
      </c>
      <c r="M8423" s="33" t="s">
        <v>33</v>
      </c>
      <c r="N8423" s="33" t="s">
        <v>33</v>
      </c>
      <c r="O8423" s="33" t="s">
        <v>34</v>
      </c>
      <c r="P8423" s="33">
        <v>2</v>
      </c>
      <c r="Q8423" s="33">
        <v>44</v>
      </c>
      <c r="R8423" s="33">
        <v>650</v>
      </c>
      <c r="S8423" s="33">
        <v>3.4</v>
      </c>
      <c r="T8423" s="35" t="s">
        <v>611</v>
      </c>
      <c r="U8423">
        <v>2013</v>
      </c>
      <c r="V8423">
        <v>1</v>
      </c>
      <c r="W8423">
        <v>13</v>
      </c>
      <c r="X8423" t="str">
        <f>VLOOKUP(C8423,'country description'!$A$2:$B$16,2,0)</f>
        <v>India</v>
      </c>
      <c r="Y8423" t="str">
        <f t="shared" si="252"/>
        <v>Rs.650</v>
      </c>
      <c r="Z8423" s="36">
        <f t="shared" si="253"/>
        <v>650</v>
      </c>
    </row>
    <row r="8424" ht="14.25" customHeight="1" spans="1:26">
      <c r="A8424" s="33">
        <v>18425765</v>
      </c>
      <c r="B8424" s="34" t="s">
        <v>10497</v>
      </c>
      <c r="C8424" s="33">
        <v>1</v>
      </c>
      <c r="D8424" s="34" t="s">
        <v>135</v>
      </c>
      <c r="E8424" s="33" t="s">
        <v>21338</v>
      </c>
      <c r="F8424" s="33" t="s">
        <v>597</v>
      </c>
      <c r="G8424" s="33" t="s">
        <v>598</v>
      </c>
      <c r="H8424" s="33">
        <v>77.0930322</v>
      </c>
      <c r="I8424" s="33">
        <v>28.4906544</v>
      </c>
      <c r="J8424" s="33" t="s">
        <v>90</v>
      </c>
      <c r="K8424" s="33" t="s">
        <v>32</v>
      </c>
      <c r="L8424" s="33" t="s">
        <v>34</v>
      </c>
      <c r="M8424" s="33" t="s">
        <v>33</v>
      </c>
      <c r="N8424" s="33" t="s">
        <v>34</v>
      </c>
      <c r="O8424" s="33" t="s">
        <v>34</v>
      </c>
      <c r="P8424" s="33">
        <v>2</v>
      </c>
      <c r="Q8424" s="33">
        <v>29</v>
      </c>
      <c r="R8424" s="33">
        <v>550</v>
      </c>
      <c r="S8424" s="33">
        <v>3.4</v>
      </c>
      <c r="T8424" s="35" t="s">
        <v>6483</v>
      </c>
      <c r="U8424">
        <v>2017</v>
      </c>
      <c r="V8424">
        <v>12</v>
      </c>
      <c r="W8424">
        <v>17</v>
      </c>
      <c r="X8424" t="str">
        <f>VLOOKUP(C8424,'country description'!$A$2:$B$16,2,0)</f>
        <v>India</v>
      </c>
      <c r="Y8424" t="str">
        <f t="shared" si="252"/>
        <v>Rs.550</v>
      </c>
      <c r="Z8424" s="36">
        <f t="shared" si="253"/>
        <v>550</v>
      </c>
    </row>
    <row r="8425" ht="14.25" customHeight="1" spans="1:26">
      <c r="A8425" s="33">
        <v>18425766</v>
      </c>
      <c r="B8425" s="34" t="s">
        <v>21339</v>
      </c>
      <c r="C8425" s="33">
        <v>1</v>
      </c>
      <c r="D8425" s="34" t="s">
        <v>27</v>
      </c>
      <c r="E8425" s="33" t="s">
        <v>20043</v>
      </c>
      <c r="F8425" s="33" t="s">
        <v>20044</v>
      </c>
      <c r="G8425" s="33" t="s">
        <v>20045</v>
      </c>
      <c r="H8425" s="33">
        <v>77.120533</v>
      </c>
      <c r="I8425" s="33">
        <v>28.550802</v>
      </c>
      <c r="J8425" s="33" t="s">
        <v>1961</v>
      </c>
      <c r="K8425" s="33" t="s">
        <v>32</v>
      </c>
      <c r="L8425" s="33" t="s">
        <v>34</v>
      </c>
      <c r="M8425" s="33" t="s">
        <v>34</v>
      </c>
      <c r="N8425" s="33" t="s">
        <v>34</v>
      </c>
      <c r="O8425" s="33" t="s">
        <v>34</v>
      </c>
      <c r="P8425" s="33">
        <v>4</v>
      </c>
      <c r="Q8425" s="33">
        <v>4</v>
      </c>
      <c r="R8425" s="33">
        <v>3700</v>
      </c>
      <c r="S8425" s="33">
        <v>2.9</v>
      </c>
      <c r="T8425" s="35" t="s">
        <v>3592</v>
      </c>
      <c r="U8425">
        <v>2018</v>
      </c>
      <c r="V8425">
        <v>4</v>
      </c>
      <c r="W8425">
        <v>24</v>
      </c>
      <c r="X8425" t="str">
        <f>VLOOKUP(C8425,'country description'!$A$2:$B$16,2,0)</f>
        <v>India</v>
      </c>
      <c r="Y8425" t="str">
        <f t="shared" si="252"/>
        <v>Rs.3700</v>
      </c>
      <c r="Z8425" s="36">
        <f t="shared" si="253"/>
        <v>3700</v>
      </c>
    </row>
    <row r="8426" ht="14.25" customHeight="1" spans="1:26">
      <c r="A8426" s="33">
        <v>18425767</v>
      </c>
      <c r="B8426" s="34" t="s">
        <v>21340</v>
      </c>
      <c r="C8426" s="33">
        <v>1</v>
      </c>
      <c r="D8426" s="34" t="s">
        <v>27</v>
      </c>
      <c r="E8426" s="33" t="s">
        <v>902</v>
      </c>
      <c r="F8426" s="33" t="s">
        <v>901</v>
      </c>
      <c r="G8426" s="33" t="s">
        <v>902</v>
      </c>
      <c r="H8426" s="33">
        <v>0</v>
      </c>
      <c r="I8426" s="33">
        <v>0</v>
      </c>
      <c r="J8426" s="33" t="s">
        <v>21341</v>
      </c>
      <c r="K8426" s="33" t="s">
        <v>32</v>
      </c>
      <c r="L8426" s="33" t="s">
        <v>34</v>
      </c>
      <c r="M8426" s="33" t="s">
        <v>34</v>
      </c>
      <c r="N8426" s="33" t="s">
        <v>34</v>
      </c>
      <c r="O8426" s="33" t="s">
        <v>34</v>
      </c>
      <c r="P8426" s="33">
        <v>2</v>
      </c>
      <c r="Q8426" s="33">
        <v>1</v>
      </c>
      <c r="R8426" s="33">
        <v>600</v>
      </c>
      <c r="S8426" s="33">
        <v>1</v>
      </c>
      <c r="T8426" s="35" t="s">
        <v>1523</v>
      </c>
      <c r="U8426">
        <v>2016</v>
      </c>
      <c r="V8426">
        <v>6</v>
      </c>
      <c r="W8426">
        <v>17</v>
      </c>
      <c r="X8426" t="str">
        <f>VLOOKUP(C8426,'country description'!$A$2:$B$16,2,0)</f>
        <v>India</v>
      </c>
      <c r="Y8426" t="str">
        <f t="shared" si="252"/>
        <v>Rs.600</v>
      </c>
      <c r="Z8426" s="36">
        <f t="shared" si="253"/>
        <v>600</v>
      </c>
    </row>
    <row r="8427" ht="14.25" customHeight="1" spans="1:26">
      <c r="A8427" s="33">
        <v>18425768</v>
      </c>
      <c r="B8427" s="34" t="s">
        <v>21342</v>
      </c>
      <c r="C8427" s="33">
        <v>1</v>
      </c>
      <c r="D8427" s="34" t="s">
        <v>27</v>
      </c>
      <c r="E8427" s="33" t="s">
        <v>21343</v>
      </c>
      <c r="F8427" s="33" t="s">
        <v>2088</v>
      </c>
      <c r="G8427" s="33" t="s">
        <v>2089</v>
      </c>
      <c r="H8427" s="33">
        <v>77.1718111</v>
      </c>
      <c r="I8427" s="33">
        <v>28.5568164</v>
      </c>
      <c r="J8427" s="33" t="s">
        <v>2918</v>
      </c>
      <c r="K8427" s="33" t="s">
        <v>32</v>
      </c>
      <c r="L8427" s="33" t="s">
        <v>34</v>
      </c>
      <c r="M8427" s="33" t="s">
        <v>34</v>
      </c>
      <c r="N8427" s="33" t="s">
        <v>34</v>
      </c>
      <c r="O8427" s="33" t="s">
        <v>34</v>
      </c>
      <c r="P8427" s="33">
        <v>1</v>
      </c>
      <c r="Q8427" s="33">
        <v>0</v>
      </c>
      <c r="R8427" s="33">
        <v>100</v>
      </c>
      <c r="S8427" s="33">
        <v>1</v>
      </c>
      <c r="T8427" s="35" t="s">
        <v>19548</v>
      </c>
      <c r="U8427">
        <v>2017</v>
      </c>
      <c r="V8427">
        <v>3</v>
      </c>
      <c r="W8427">
        <v>19</v>
      </c>
      <c r="X8427" t="str">
        <f>VLOOKUP(C8427,'country description'!$A$2:$B$16,2,0)</f>
        <v>India</v>
      </c>
      <c r="Y8427" t="str">
        <f t="shared" si="252"/>
        <v>Rs.100</v>
      </c>
      <c r="Z8427" s="36">
        <f t="shared" si="253"/>
        <v>100</v>
      </c>
    </row>
    <row r="8428" ht="14.25" customHeight="1" spans="1:26">
      <c r="A8428" s="33">
        <v>18425771</v>
      </c>
      <c r="B8428" s="34" t="s">
        <v>21344</v>
      </c>
      <c r="C8428" s="33">
        <v>1</v>
      </c>
      <c r="D8428" s="34" t="s">
        <v>27</v>
      </c>
      <c r="E8428" s="33" t="s">
        <v>21345</v>
      </c>
      <c r="F8428" s="33" t="s">
        <v>2516</v>
      </c>
      <c r="G8428" s="33" t="s">
        <v>2517</v>
      </c>
      <c r="H8428" s="33">
        <v>77.2468466</v>
      </c>
      <c r="I8428" s="33">
        <v>28.5278902</v>
      </c>
      <c r="J8428" s="33" t="s">
        <v>1057</v>
      </c>
      <c r="K8428" s="33" t="s">
        <v>32</v>
      </c>
      <c r="L8428" s="33" t="s">
        <v>34</v>
      </c>
      <c r="M8428" s="33" t="s">
        <v>34</v>
      </c>
      <c r="N8428" s="33" t="s">
        <v>34</v>
      </c>
      <c r="O8428" s="33" t="s">
        <v>34</v>
      </c>
      <c r="P8428" s="33">
        <v>1</v>
      </c>
      <c r="Q8428" s="33">
        <v>14</v>
      </c>
      <c r="R8428" s="33">
        <v>250</v>
      </c>
      <c r="S8428" s="33">
        <v>3.6</v>
      </c>
      <c r="T8428" s="35" t="s">
        <v>1121</v>
      </c>
      <c r="U8428">
        <v>2014</v>
      </c>
      <c r="V8428">
        <v>10</v>
      </c>
      <c r="W8428">
        <v>26</v>
      </c>
      <c r="X8428" t="str">
        <f>VLOOKUP(C8428,'country description'!$A$2:$B$16,2,0)</f>
        <v>India</v>
      </c>
      <c r="Y8428" t="str">
        <f t="shared" si="252"/>
        <v>Rs.250</v>
      </c>
      <c r="Z8428" s="36">
        <f t="shared" si="253"/>
        <v>250</v>
      </c>
    </row>
    <row r="8429" ht="14.25" customHeight="1" spans="1:26">
      <c r="A8429" s="33">
        <v>18425772</v>
      </c>
      <c r="B8429" s="34" t="s">
        <v>21346</v>
      </c>
      <c r="C8429" s="33">
        <v>1</v>
      </c>
      <c r="D8429" s="34" t="s">
        <v>27</v>
      </c>
      <c r="E8429" s="33" t="s">
        <v>21347</v>
      </c>
      <c r="F8429" s="33" t="s">
        <v>2088</v>
      </c>
      <c r="G8429" s="33" t="s">
        <v>2089</v>
      </c>
      <c r="H8429" s="33">
        <v>77.1719215</v>
      </c>
      <c r="I8429" s="33">
        <v>28.5564964</v>
      </c>
      <c r="J8429" s="33" t="s">
        <v>358</v>
      </c>
      <c r="K8429" s="33" t="s">
        <v>32</v>
      </c>
      <c r="L8429" s="33" t="s">
        <v>34</v>
      </c>
      <c r="M8429" s="33" t="s">
        <v>34</v>
      </c>
      <c r="N8429" s="33" t="s">
        <v>34</v>
      </c>
      <c r="O8429" s="33" t="s">
        <v>34</v>
      </c>
      <c r="P8429" s="33">
        <v>1</v>
      </c>
      <c r="Q8429" s="33">
        <v>0</v>
      </c>
      <c r="R8429" s="33">
        <v>100</v>
      </c>
      <c r="S8429" s="33">
        <v>1</v>
      </c>
      <c r="T8429" s="35" t="s">
        <v>8488</v>
      </c>
      <c r="U8429">
        <v>2011</v>
      </c>
      <c r="V8429">
        <v>9</v>
      </c>
      <c r="W8429">
        <v>20</v>
      </c>
      <c r="X8429" t="str">
        <f>VLOOKUP(C8429,'country description'!$A$2:$B$16,2,0)</f>
        <v>India</v>
      </c>
      <c r="Y8429" t="str">
        <f t="shared" si="252"/>
        <v>Rs.100</v>
      </c>
      <c r="Z8429" s="36">
        <f t="shared" si="253"/>
        <v>100</v>
      </c>
    </row>
    <row r="8430" ht="14.25" customHeight="1" spans="1:26">
      <c r="A8430" s="33">
        <v>18425773</v>
      </c>
      <c r="B8430" s="34" t="s">
        <v>21348</v>
      </c>
      <c r="C8430" s="33">
        <v>1</v>
      </c>
      <c r="D8430" s="34" t="s">
        <v>27</v>
      </c>
      <c r="E8430" s="33" t="s">
        <v>21349</v>
      </c>
      <c r="F8430" s="33" t="s">
        <v>5410</v>
      </c>
      <c r="G8430" s="33" t="s">
        <v>5411</v>
      </c>
      <c r="H8430" s="33">
        <v>77.2415063</v>
      </c>
      <c r="I8430" s="33">
        <v>28.5752885</v>
      </c>
      <c r="J8430" s="33" t="s">
        <v>80</v>
      </c>
      <c r="K8430" s="33" t="s">
        <v>32</v>
      </c>
      <c r="L8430" s="33" t="s">
        <v>34</v>
      </c>
      <c r="M8430" s="33" t="s">
        <v>34</v>
      </c>
      <c r="N8430" s="33" t="s">
        <v>34</v>
      </c>
      <c r="O8430" s="33" t="s">
        <v>34</v>
      </c>
      <c r="P8430" s="33">
        <v>1</v>
      </c>
      <c r="Q8430" s="33">
        <v>3</v>
      </c>
      <c r="R8430" s="33">
        <v>300</v>
      </c>
      <c r="S8430" s="33">
        <v>1</v>
      </c>
      <c r="T8430" s="35" t="s">
        <v>19158</v>
      </c>
      <c r="U8430">
        <v>2011</v>
      </c>
      <c r="V8430">
        <v>4</v>
      </c>
      <c r="W8430">
        <v>26</v>
      </c>
      <c r="X8430" t="str">
        <f>VLOOKUP(C8430,'country description'!$A$2:$B$16,2,0)</f>
        <v>India</v>
      </c>
      <c r="Y8430" t="str">
        <f t="shared" si="252"/>
        <v>Rs.300</v>
      </c>
      <c r="Z8430" s="36">
        <f t="shared" si="253"/>
        <v>300</v>
      </c>
    </row>
    <row r="8431" ht="14.25" customHeight="1" spans="1:26">
      <c r="A8431" s="33">
        <v>18425777</v>
      </c>
      <c r="B8431" s="34" t="s">
        <v>21350</v>
      </c>
      <c r="C8431" s="33">
        <v>1</v>
      </c>
      <c r="D8431" s="34" t="s">
        <v>27</v>
      </c>
      <c r="E8431" s="33" t="s">
        <v>21351</v>
      </c>
      <c r="F8431" s="33" t="s">
        <v>5410</v>
      </c>
      <c r="G8431" s="33" t="s">
        <v>5411</v>
      </c>
      <c r="H8431" s="33">
        <v>77.2427407</v>
      </c>
      <c r="I8431" s="33">
        <v>28.5753441</v>
      </c>
      <c r="J8431" s="33" t="s">
        <v>2918</v>
      </c>
      <c r="K8431" s="33" t="s">
        <v>32</v>
      </c>
      <c r="L8431" s="33" t="s">
        <v>34</v>
      </c>
      <c r="M8431" s="33" t="s">
        <v>33</v>
      </c>
      <c r="N8431" s="33" t="s">
        <v>34</v>
      </c>
      <c r="O8431" s="33" t="s">
        <v>34</v>
      </c>
      <c r="P8431" s="33">
        <v>1</v>
      </c>
      <c r="Q8431" s="33">
        <v>0</v>
      </c>
      <c r="R8431" s="33">
        <v>300</v>
      </c>
      <c r="S8431" s="33">
        <v>1</v>
      </c>
      <c r="T8431" s="35" t="s">
        <v>139</v>
      </c>
      <c r="U8431">
        <v>2011</v>
      </c>
      <c r="V8431">
        <v>3</v>
      </c>
      <c r="W8431">
        <v>27</v>
      </c>
      <c r="X8431" t="str">
        <f>VLOOKUP(C8431,'country description'!$A$2:$B$16,2,0)</f>
        <v>India</v>
      </c>
      <c r="Y8431" t="str">
        <f t="shared" si="252"/>
        <v>Rs.300</v>
      </c>
      <c r="Z8431" s="36">
        <f t="shared" si="253"/>
        <v>300</v>
      </c>
    </row>
    <row r="8432" ht="14.25" customHeight="1" spans="1:26">
      <c r="A8432" s="33">
        <v>18425780</v>
      </c>
      <c r="B8432" s="34" t="s">
        <v>21352</v>
      </c>
      <c r="C8432" s="33">
        <v>1</v>
      </c>
      <c r="D8432" s="34" t="s">
        <v>27</v>
      </c>
      <c r="E8432" s="33" t="s">
        <v>21353</v>
      </c>
      <c r="F8432" s="33" t="s">
        <v>2516</v>
      </c>
      <c r="G8432" s="33" t="s">
        <v>2517</v>
      </c>
      <c r="H8432" s="33">
        <v>77.2550814</v>
      </c>
      <c r="I8432" s="33">
        <v>28.5254928</v>
      </c>
      <c r="J8432" s="33" t="s">
        <v>2823</v>
      </c>
      <c r="K8432" s="33" t="s">
        <v>32</v>
      </c>
      <c r="L8432" s="33" t="s">
        <v>34</v>
      </c>
      <c r="M8432" s="33" t="s">
        <v>34</v>
      </c>
      <c r="N8432" s="33" t="s">
        <v>34</v>
      </c>
      <c r="O8432" s="33" t="s">
        <v>34</v>
      </c>
      <c r="P8432" s="33">
        <v>2</v>
      </c>
      <c r="Q8432" s="33">
        <v>1</v>
      </c>
      <c r="R8432" s="33">
        <v>600</v>
      </c>
      <c r="S8432" s="33">
        <v>1</v>
      </c>
      <c r="T8432" s="35" t="s">
        <v>7427</v>
      </c>
      <c r="U8432">
        <v>2013</v>
      </c>
      <c r="V8432">
        <v>8</v>
      </c>
      <c r="W8432">
        <v>4</v>
      </c>
      <c r="X8432" t="str">
        <f>VLOOKUP(C8432,'country description'!$A$2:$B$16,2,0)</f>
        <v>India</v>
      </c>
      <c r="Y8432" t="str">
        <f t="shared" si="252"/>
        <v>Rs.600</v>
      </c>
      <c r="Z8432" s="36">
        <f t="shared" si="253"/>
        <v>600</v>
      </c>
    </row>
    <row r="8433" ht="14.25" customHeight="1" spans="1:26">
      <c r="A8433" s="33">
        <v>18425781</v>
      </c>
      <c r="B8433" s="34" t="s">
        <v>21354</v>
      </c>
      <c r="C8433" s="33">
        <v>1</v>
      </c>
      <c r="D8433" s="34" t="s">
        <v>27</v>
      </c>
      <c r="E8433" s="33" t="s">
        <v>21355</v>
      </c>
      <c r="F8433" s="33" t="s">
        <v>5410</v>
      </c>
      <c r="G8433" s="33" t="s">
        <v>5411</v>
      </c>
      <c r="H8433" s="33">
        <v>77.2430561</v>
      </c>
      <c r="I8433" s="33">
        <v>28.5751889</v>
      </c>
      <c r="J8433" s="33" t="s">
        <v>1587</v>
      </c>
      <c r="K8433" s="33" t="s">
        <v>32</v>
      </c>
      <c r="L8433" s="33" t="s">
        <v>34</v>
      </c>
      <c r="M8433" s="33" t="s">
        <v>34</v>
      </c>
      <c r="N8433" s="33" t="s">
        <v>34</v>
      </c>
      <c r="O8433" s="33" t="s">
        <v>34</v>
      </c>
      <c r="P8433" s="33">
        <v>1</v>
      </c>
      <c r="Q8433" s="33">
        <v>1</v>
      </c>
      <c r="R8433" s="33">
        <v>100</v>
      </c>
      <c r="S8433" s="33">
        <v>1</v>
      </c>
      <c r="T8433" s="35" t="s">
        <v>7422</v>
      </c>
      <c r="U8433">
        <v>2018</v>
      </c>
      <c r="V8433">
        <v>10</v>
      </c>
      <c r="W8433">
        <v>1</v>
      </c>
      <c r="X8433" t="str">
        <f>VLOOKUP(C8433,'country description'!$A$2:$B$16,2,0)</f>
        <v>India</v>
      </c>
      <c r="Y8433" t="str">
        <f t="shared" si="252"/>
        <v>Rs.100</v>
      </c>
      <c r="Z8433" s="36">
        <f t="shared" si="253"/>
        <v>100</v>
      </c>
    </row>
    <row r="8434" ht="14.25" customHeight="1" spans="1:26">
      <c r="A8434" s="33">
        <v>18425782</v>
      </c>
      <c r="B8434" s="34" t="s">
        <v>506</v>
      </c>
      <c r="C8434" s="33">
        <v>1</v>
      </c>
      <c r="D8434" s="34" t="s">
        <v>149</v>
      </c>
      <c r="E8434" s="33" t="s">
        <v>390</v>
      </c>
      <c r="F8434" s="33" t="s">
        <v>389</v>
      </c>
      <c r="G8434" s="33" t="s">
        <v>390</v>
      </c>
      <c r="H8434" s="33">
        <v>77.3128979</v>
      </c>
      <c r="I8434" s="33">
        <v>28.5853521</v>
      </c>
      <c r="J8434" s="33" t="s">
        <v>38</v>
      </c>
      <c r="K8434" s="33" t="s">
        <v>32</v>
      </c>
      <c r="L8434" s="33" t="s">
        <v>34</v>
      </c>
      <c r="M8434" s="33" t="s">
        <v>33</v>
      </c>
      <c r="N8434" s="33" t="s">
        <v>34</v>
      </c>
      <c r="O8434" s="33" t="s">
        <v>34</v>
      </c>
      <c r="P8434" s="33">
        <v>3</v>
      </c>
      <c r="Q8434" s="33">
        <v>2</v>
      </c>
      <c r="R8434" s="33">
        <v>1100</v>
      </c>
      <c r="S8434" s="33">
        <v>1</v>
      </c>
      <c r="T8434" s="35" t="s">
        <v>7549</v>
      </c>
      <c r="U8434">
        <v>2017</v>
      </c>
      <c r="V8434">
        <v>2</v>
      </c>
      <c r="W8434">
        <v>21</v>
      </c>
      <c r="X8434" t="str">
        <f>VLOOKUP(C8434,'country description'!$A$2:$B$16,2,0)</f>
        <v>India</v>
      </c>
      <c r="Y8434" t="str">
        <f t="shared" si="252"/>
        <v>Rs.1100</v>
      </c>
      <c r="Z8434" s="36">
        <f t="shared" si="253"/>
        <v>1100</v>
      </c>
    </row>
    <row r="8435" ht="14.25" customHeight="1" spans="1:26">
      <c r="A8435" s="33">
        <v>18425821</v>
      </c>
      <c r="B8435" s="34" t="s">
        <v>21356</v>
      </c>
      <c r="C8435" s="33">
        <v>94</v>
      </c>
      <c r="D8435" s="34" t="s">
        <v>13914</v>
      </c>
      <c r="E8435" s="33" t="s">
        <v>21357</v>
      </c>
      <c r="F8435" s="33" t="s">
        <v>21358</v>
      </c>
      <c r="G8435" s="33" t="s">
        <v>21359</v>
      </c>
      <c r="H8435" s="33">
        <v>106.783162</v>
      </c>
      <c r="I8435" s="33">
        <v>-6.244221</v>
      </c>
      <c r="J8435" s="33" t="s">
        <v>2497</v>
      </c>
      <c r="K8435" s="33" t="s">
        <v>13919</v>
      </c>
      <c r="L8435" s="33" t="s">
        <v>34</v>
      </c>
      <c r="M8435" s="33" t="s">
        <v>34</v>
      </c>
      <c r="N8435" s="33" t="s">
        <v>34</v>
      </c>
      <c r="O8435" s="33" t="s">
        <v>34</v>
      </c>
      <c r="P8435" s="33">
        <v>3</v>
      </c>
      <c r="Q8435" s="33">
        <v>137</v>
      </c>
      <c r="R8435" s="33">
        <v>200000</v>
      </c>
      <c r="S8435" s="33">
        <v>3.9</v>
      </c>
      <c r="T8435" s="35" t="s">
        <v>11716</v>
      </c>
      <c r="U8435">
        <v>2014</v>
      </c>
      <c r="V8435">
        <v>10</v>
      </c>
      <c r="W8435">
        <v>27</v>
      </c>
      <c r="X8435" t="str">
        <f>VLOOKUP(C8435,'country description'!$A$2:$B$16,2,0)</f>
        <v>Indonesia</v>
      </c>
      <c r="Y8435" t="str">
        <f t="shared" si="252"/>
        <v>IDR200000</v>
      </c>
      <c r="Z8435" s="36">
        <f>R8435*'Currency Exchange'!$C$19</f>
        <v>1048</v>
      </c>
    </row>
    <row r="8436" ht="14.25" customHeight="1" spans="1:26">
      <c r="A8436" s="33">
        <v>18425976</v>
      </c>
      <c r="B8436" s="34" t="s">
        <v>21360</v>
      </c>
      <c r="C8436" s="33">
        <v>1</v>
      </c>
      <c r="D8436" s="34" t="s">
        <v>149</v>
      </c>
      <c r="E8436" s="33" t="s">
        <v>21361</v>
      </c>
      <c r="F8436" s="33" t="s">
        <v>2700</v>
      </c>
      <c r="G8436" s="33" t="s">
        <v>2701</v>
      </c>
      <c r="H8436" s="33">
        <v>77.3374886</v>
      </c>
      <c r="I8436" s="33">
        <v>28.5546617</v>
      </c>
      <c r="J8436" s="33" t="s">
        <v>358</v>
      </c>
      <c r="K8436" s="33" t="s">
        <v>32</v>
      </c>
      <c r="L8436" s="33" t="s">
        <v>34</v>
      </c>
      <c r="M8436" s="33" t="s">
        <v>33</v>
      </c>
      <c r="N8436" s="33" t="s">
        <v>34</v>
      </c>
      <c r="O8436" s="33" t="s">
        <v>34</v>
      </c>
      <c r="P8436" s="33">
        <v>1</v>
      </c>
      <c r="Q8436" s="33">
        <v>6</v>
      </c>
      <c r="R8436" s="33">
        <v>200</v>
      </c>
      <c r="S8436" s="33">
        <v>2.7</v>
      </c>
      <c r="T8436" s="35" t="s">
        <v>1547</v>
      </c>
      <c r="U8436">
        <v>2010</v>
      </c>
      <c r="V8436">
        <v>8</v>
      </c>
      <c r="W8436">
        <v>14</v>
      </c>
      <c r="X8436" t="str">
        <f>VLOOKUP(C8436,'country description'!$A$2:$B$16,2,0)</f>
        <v>India</v>
      </c>
      <c r="Y8436" t="str">
        <f t="shared" si="252"/>
        <v>Rs.200</v>
      </c>
      <c r="Z8436" s="36">
        <f t="shared" si="253"/>
        <v>200</v>
      </c>
    </row>
    <row r="8437" ht="14.25" customHeight="1" spans="1:26">
      <c r="A8437" s="33">
        <v>18425995</v>
      </c>
      <c r="B8437" s="34" t="s">
        <v>14718</v>
      </c>
      <c r="C8437" s="33">
        <v>166</v>
      </c>
      <c r="D8437" s="34" t="s">
        <v>13096</v>
      </c>
      <c r="E8437" s="33" t="s">
        <v>21362</v>
      </c>
      <c r="F8437" s="33" t="s">
        <v>21363</v>
      </c>
      <c r="G8437" s="33" t="s">
        <v>21364</v>
      </c>
      <c r="H8437" s="33">
        <v>51.3500471</v>
      </c>
      <c r="I8437" s="33">
        <v>25.3273326</v>
      </c>
      <c r="J8437" s="33" t="s">
        <v>9233</v>
      </c>
      <c r="K8437" s="33" t="s">
        <v>13101</v>
      </c>
      <c r="L8437" s="33" t="s">
        <v>34</v>
      </c>
      <c r="M8437" s="33" t="s">
        <v>34</v>
      </c>
      <c r="N8437" s="33" t="s">
        <v>34</v>
      </c>
      <c r="O8437" s="33" t="s">
        <v>34</v>
      </c>
      <c r="P8437" s="33">
        <v>4</v>
      </c>
      <c r="Q8437" s="33">
        <v>41</v>
      </c>
      <c r="R8437" s="33">
        <v>250</v>
      </c>
      <c r="S8437" s="33">
        <v>4</v>
      </c>
      <c r="T8437" s="35" t="s">
        <v>8136</v>
      </c>
      <c r="U8437">
        <v>2011</v>
      </c>
      <c r="V8437">
        <v>9</v>
      </c>
      <c r="W8437">
        <v>10</v>
      </c>
      <c r="X8437" t="str">
        <f>VLOOKUP(C8437,'country description'!$A$2:$B$16,2,0)</f>
        <v>Qatar</v>
      </c>
      <c r="Y8437" t="str">
        <f t="shared" si="252"/>
        <v>QR250</v>
      </c>
      <c r="Z8437" s="36">
        <f>R8437*'Currency Exchange'!$C$20</f>
        <v>5762.5795</v>
      </c>
    </row>
    <row r="8438" ht="14.25" customHeight="1" spans="1:26">
      <c r="A8438" s="33">
        <v>18426112</v>
      </c>
      <c r="B8438" s="34" t="s">
        <v>21365</v>
      </c>
      <c r="C8438" s="33">
        <v>1</v>
      </c>
      <c r="D8438" s="34" t="s">
        <v>149</v>
      </c>
      <c r="E8438" s="33" t="s">
        <v>21366</v>
      </c>
      <c r="F8438" s="33" t="s">
        <v>10583</v>
      </c>
      <c r="G8438" s="33" t="s">
        <v>10582</v>
      </c>
      <c r="H8438" s="33">
        <v>77.3740358</v>
      </c>
      <c r="I8438" s="33">
        <v>28.55065</v>
      </c>
      <c r="J8438" s="33" t="s">
        <v>90</v>
      </c>
      <c r="K8438" s="33" t="s">
        <v>32</v>
      </c>
      <c r="L8438" s="33" t="s">
        <v>34</v>
      </c>
      <c r="M8438" s="33" t="s">
        <v>34</v>
      </c>
      <c r="N8438" s="33" t="s">
        <v>34</v>
      </c>
      <c r="O8438" s="33" t="s">
        <v>34</v>
      </c>
      <c r="P8438" s="33">
        <v>1</v>
      </c>
      <c r="Q8438" s="33">
        <v>0</v>
      </c>
      <c r="R8438" s="33">
        <v>200</v>
      </c>
      <c r="S8438" s="33">
        <v>1</v>
      </c>
      <c r="T8438" s="35" t="s">
        <v>740</v>
      </c>
      <c r="U8438">
        <v>2013</v>
      </c>
      <c r="V8438">
        <v>3</v>
      </c>
      <c r="W8438">
        <v>25</v>
      </c>
      <c r="X8438" t="str">
        <f>VLOOKUP(C8438,'country description'!$A$2:$B$16,2,0)</f>
        <v>India</v>
      </c>
      <c r="Y8438" t="str">
        <f t="shared" si="252"/>
        <v>Rs.200</v>
      </c>
      <c r="Z8438" s="36">
        <f t="shared" si="253"/>
        <v>200</v>
      </c>
    </row>
    <row r="8439" ht="14.25" customHeight="1" spans="1:26">
      <c r="A8439" s="33">
        <v>18426285</v>
      </c>
      <c r="B8439" s="34" t="s">
        <v>21367</v>
      </c>
      <c r="C8439" s="33">
        <v>1</v>
      </c>
      <c r="D8439" s="34" t="s">
        <v>27</v>
      </c>
      <c r="E8439" s="33" t="s">
        <v>21368</v>
      </c>
      <c r="F8439" s="33" t="s">
        <v>514</v>
      </c>
      <c r="G8439" s="33" t="s">
        <v>515</v>
      </c>
      <c r="H8439" s="33">
        <v>77.2430159</v>
      </c>
      <c r="I8439" s="33">
        <v>28.5702313</v>
      </c>
      <c r="J8439" s="33" t="s">
        <v>1630</v>
      </c>
      <c r="K8439" s="33" t="s">
        <v>32</v>
      </c>
      <c r="L8439" s="33" t="s">
        <v>34</v>
      </c>
      <c r="M8439" s="33" t="s">
        <v>33</v>
      </c>
      <c r="N8439" s="33" t="s">
        <v>34</v>
      </c>
      <c r="O8439" s="33" t="s">
        <v>34</v>
      </c>
      <c r="P8439" s="33">
        <v>2</v>
      </c>
      <c r="Q8439" s="33">
        <v>21</v>
      </c>
      <c r="R8439" s="33">
        <v>500</v>
      </c>
      <c r="S8439" s="33">
        <v>3.8</v>
      </c>
      <c r="T8439" s="35" t="s">
        <v>4966</v>
      </c>
      <c r="U8439">
        <v>2016</v>
      </c>
      <c r="V8439">
        <v>7</v>
      </c>
      <c r="W8439">
        <v>15</v>
      </c>
      <c r="X8439" t="str">
        <f>VLOOKUP(C8439,'country description'!$A$2:$B$16,2,0)</f>
        <v>India</v>
      </c>
      <c r="Y8439" t="str">
        <f t="shared" si="252"/>
        <v>Rs.500</v>
      </c>
      <c r="Z8439" s="36">
        <f t="shared" si="253"/>
        <v>500</v>
      </c>
    </row>
    <row r="8440" ht="14.25" customHeight="1" spans="1:26">
      <c r="A8440" s="33">
        <v>18426586</v>
      </c>
      <c r="B8440" s="34" t="s">
        <v>21369</v>
      </c>
      <c r="C8440" s="33">
        <v>166</v>
      </c>
      <c r="D8440" s="34" t="s">
        <v>13096</v>
      </c>
      <c r="E8440" s="33" t="s">
        <v>21370</v>
      </c>
      <c r="F8440" s="33" t="s">
        <v>21371</v>
      </c>
      <c r="G8440" s="33" t="s">
        <v>21372</v>
      </c>
      <c r="H8440" s="33">
        <v>51.506825</v>
      </c>
      <c r="I8440" s="33">
        <v>25.224394</v>
      </c>
      <c r="J8440" s="33" t="s">
        <v>13051</v>
      </c>
      <c r="K8440" s="33" t="s">
        <v>13101</v>
      </c>
      <c r="L8440" s="33" t="s">
        <v>34</v>
      </c>
      <c r="M8440" s="33" t="s">
        <v>34</v>
      </c>
      <c r="N8440" s="33" t="s">
        <v>34</v>
      </c>
      <c r="O8440" s="33" t="s">
        <v>34</v>
      </c>
      <c r="P8440" s="33">
        <v>4</v>
      </c>
      <c r="Q8440" s="33">
        <v>74</v>
      </c>
      <c r="R8440" s="33">
        <v>150</v>
      </c>
      <c r="S8440" s="33">
        <v>3.4</v>
      </c>
      <c r="T8440" s="35" t="s">
        <v>10674</v>
      </c>
      <c r="U8440">
        <v>2016</v>
      </c>
      <c r="V8440">
        <v>3</v>
      </c>
      <c r="W8440">
        <v>28</v>
      </c>
      <c r="X8440" t="str">
        <f>VLOOKUP(C8440,'country description'!$A$2:$B$16,2,0)</f>
        <v>Qatar</v>
      </c>
      <c r="Y8440" t="str">
        <f t="shared" si="252"/>
        <v>QR150</v>
      </c>
      <c r="Z8440" s="36">
        <f>R8440*'Currency Exchange'!$C$20</f>
        <v>3457.5477</v>
      </c>
    </row>
    <row r="8441" ht="14.25" customHeight="1" spans="1:26">
      <c r="A8441" s="33">
        <v>18426782</v>
      </c>
      <c r="B8441" s="34" t="s">
        <v>21373</v>
      </c>
      <c r="C8441" s="33">
        <v>1</v>
      </c>
      <c r="D8441" s="34" t="s">
        <v>27</v>
      </c>
      <c r="E8441" s="33" t="s">
        <v>21374</v>
      </c>
      <c r="F8441" s="33" t="s">
        <v>1278</v>
      </c>
      <c r="G8441" s="33" t="s">
        <v>1279</v>
      </c>
      <c r="H8441" s="33">
        <v>77.165004</v>
      </c>
      <c r="I8441" s="33">
        <v>28.7147586</v>
      </c>
      <c r="J8441" s="33" t="s">
        <v>1566</v>
      </c>
      <c r="K8441" s="33" t="s">
        <v>32</v>
      </c>
      <c r="L8441" s="33" t="s">
        <v>34</v>
      </c>
      <c r="M8441" s="33" t="s">
        <v>34</v>
      </c>
      <c r="N8441" s="33" t="s">
        <v>34</v>
      </c>
      <c r="O8441" s="33" t="s">
        <v>34</v>
      </c>
      <c r="P8441" s="33">
        <v>2</v>
      </c>
      <c r="Q8441" s="33">
        <v>1</v>
      </c>
      <c r="R8441" s="33">
        <v>500</v>
      </c>
      <c r="S8441" s="33">
        <v>1</v>
      </c>
      <c r="T8441" s="35" t="s">
        <v>16540</v>
      </c>
      <c r="U8441">
        <v>2011</v>
      </c>
      <c r="V8441">
        <v>1</v>
      </c>
      <c r="W8441">
        <v>12</v>
      </c>
      <c r="X8441" t="str">
        <f>VLOOKUP(C8441,'country description'!$A$2:$B$16,2,0)</f>
        <v>India</v>
      </c>
      <c r="Y8441" t="str">
        <f t="shared" si="252"/>
        <v>Rs.500</v>
      </c>
      <c r="Z8441" s="36">
        <f t="shared" si="253"/>
        <v>500</v>
      </c>
    </row>
    <row r="8442" ht="14.25" customHeight="1" spans="1:26">
      <c r="A8442" s="33">
        <v>18426904</v>
      </c>
      <c r="B8442" s="34" t="s">
        <v>21375</v>
      </c>
      <c r="C8442" s="33">
        <v>1</v>
      </c>
      <c r="D8442" s="34" t="s">
        <v>27</v>
      </c>
      <c r="E8442" s="33" t="s">
        <v>21376</v>
      </c>
      <c r="F8442" s="33" t="s">
        <v>1729</v>
      </c>
      <c r="G8442" s="33" t="s">
        <v>1730</v>
      </c>
      <c r="H8442" s="33">
        <v>77.2052605</v>
      </c>
      <c r="I8442" s="33">
        <v>28.7014404</v>
      </c>
      <c r="J8442" s="33" t="s">
        <v>1587</v>
      </c>
      <c r="K8442" s="33" t="s">
        <v>32</v>
      </c>
      <c r="L8442" s="33" t="s">
        <v>34</v>
      </c>
      <c r="M8442" s="33" t="s">
        <v>34</v>
      </c>
      <c r="N8442" s="33" t="s">
        <v>34</v>
      </c>
      <c r="O8442" s="33" t="s">
        <v>34</v>
      </c>
      <c r="P8442" s="33">
        <v>1</v>
      </c>
      <c r="Q8442" s="33">
        <v>0</v>
      </c>
      <c r="R8442" s="33">
        <v>50</v>
      </c>
      <c r="S8442" s="33">
        <v>1</v>
      </c>
      <c r="T8442" s="35" t="s">
        <v>16438</v>
      </c>
      <c r="U8442">
        <v>2012</v>
      </c>
      <c r="V8442">
        <v>6</v>
      </c>
      <c r="W8442">
        <v>17</v>
      </c>
      <c r="X8442" t="str">
        <f>VLOOKUP(C8442,'country description'!$A$2:$B$16,2,0)</f>
        <v>India</v>
      </c>
      <c r="Y8442" t="str">
        <f t="shared" si="252"/>
        <v>Rs.50</v>
      </c>
      <c r="Z8442" s="36">
        <f t="shared" si="253"/>
        <v>50</v>
      </c>
    </row>
    <row r="8443" ht="14.25" customHeight="1" spans="1:26">
      <c r="A8443" s="33">
        <v>18427200</v>
      </c>
      <c r="B8443" s="34" t="s">
        <v>21335</v>
      </c>
      <c r="C8443" s="33">
        <v>1</v>
      </c>
      <c r="D8443" s="34" t="s">
        <v>27</v>
      </c>
      <c r="E8443" s="33" t="s">
        <v>704</v>
      </c>
      <c r="F8443" s="33" t="s">
        <v>703</v>
      </c>
      <c r="G8443" s="33" t="s">
        <v>704</v>
      </c>
      <c r="H8443" s="33">
        <v>77.178993</v>
      </c>
      <c r="I8443" s="33">
        <v>28.635268</v>
      </c>
      <c r="J8443" s="33" t="s">
        <v>21337</v>
      </c>
      <c r="K8443" s="33" t="s">
        <v>32</v>
      </c>
      <c r="L8443" s="33" t="s">
        <v>34</v>
      </c>
      <c r="M8443" s="33" t="s">
        <v>33</v>
      </c>
      <c r="N8443" s="33" t="s">
        <v>33</v>
      </c>
      <c r="O8443" s="33" t="s">
        <v>34</v>
      </c>
      <c r="P8443" s="33">
        <v>2</v>
      </c>
      <c r="Q8443" s="33">
        <v>38</v>
      </c>
      <c r="R8443" s="33">
        <v>650</v>
      </c>
      <c r="S8443" s="33">
        <v>3.5</v>
      </c>
      <c r="T8443" s="35" t="s">
        <v>4525</v>
      </c>
      <c r="U8443">
        <v>2017</v>
      </c>
      <c r="V8443">
        <v>1</v>
      </c>
      <c r="W8443">
        <v>14</v>
      </c>
      <c r="X8443" t="str">
        <f>VLOOKUP(C8443,'country description'!$A$2:$B$16,2,0)</f>
        <v>India</v>
      </c>
      <c r="Y8443" t="str">
        <f t="shared" si="252"/>
        <v>Rs.650</v>
      </c>
      <c r="Z8443" s="36">
        <f t="shared" si="253"/>
        <v>650</v>
      </c>
    </row>
    <row r="8444" ht="14.25" customHeight="1" spans="1:26">
      <c r="A8444" s="33">
        <v>18427201</v>
      </c>
      <c r="B8444" s="34" t="s">
        <v>21377</v>
      </c>
      <c r="C8444" s="33">
        <v>1</v>
      </c>
      <c r="D8444" s="34" t="s">
        <v>27</v>
      </c>
      <c r="E8444" s="33" t="s">
        <v>21378</v>
      </c>
      <c r="F8444" s="33" t="s">
        <v>84</v>
      </c>
      <c r="G8444" s="33" t="s">
        <v>85</v>
      </c>
      <c r="H8444" s="33">
        <v>77.21986</v>
      </c>
      <c r="I8444" s="33">
        <v>28.56847</v>
      </c>
      <c r="J8444" s="33" t="s">
        <v>2219</v>
      </c>
      <c r="K8444" s="33" t="s">
        <v>32</v>
      </c>
      <c r="L8444" s="33" t="s">
        <v>33</v>
      </c>
      <c r="M8444" s="33" t="s">
        <v>34</v>
      </c>
      <c r="N8444" s="33" t="s">
        <v>34</v>
      </c>
      <c r="O8444" s="33" t="s">
        <v>34</v>
      </c>
      <c r="P8444" s="33">
        <v>4</v>
      </c>
      <c r="Q8444" s="33">
        <v>3</v>
      </c>
      <c r="R8444" s="33">
        <v>2000</v>
      </c>
      <c r="S8444" s="33">
        <v>1</v>
      </c>
      <c r="T8444" s="35" t="s">
        <v>15504</v>
      </c>
      <c r="U8444">
        <v>2013</v>
      </c>
      <c r="V8444">
        <v>4</v>
      </c>
      <c r="W8444">
        <v>4</v>
      </c>
      <c r="X8444" t="str">
        <f>VLOOKUP(C8444,'country description'!$A$2:$B$16,2,0)</f>
        <v>India</v>
      </c>
      <c r="Y8444" t="str">
        <f t="shared" si="252"/>
        <v>Rs.2000</v>
      </c>
      <c r="Z8444" s="36">
        <f t="shared" si="253"/>
        <v>2000</v>
      </c>
    </row>
    <row r="8445" ht="14.25" customHeight="1" spans="1:26">
      <c r="A8445" s="33">
        <v>18427203</v>
      </c>
      <c r="B8445" s="34" t="s">
        <v>21379</v>
      </c>
      <c r="C8445" s="33">
        <v>1</v>
      </c>
      <c r="D8445" s="34" t="s">
        <v>27</v>
      </c>
      <c r="E8445" s="33" t="s">
        <v>21380</v>
      </c>
      <c r="F8445" s="33" t="s">
        <v>2978</v>
      </c>
      <c r="G8445" s="33" t="s">
        <v>2979</v>
      </c>
      <c r="H8445" s="33">
        <v>0</v>
      </c>
      <c r="I8445" s="33">
        <v>0</v>
      </c>
      <c r="J8445" s="33" t="s">
        <v>31</v>
      </c>
      <c r="K8445" s="33" t="s">
        <v>32</v>
      </c>
      <c r="L8445" s="33" t="s">
        <v>34</v>
      </c>
      <c r="M8445" s="33" t="s">
        <v>34</v>
      </c>
      <c r="N8445" s="33" t="s">
        <v>34</v>
      </c>
      <c r="O8445" s="33" t="s">
        <v>34</v>
      </c>
      <c r="P8445" s="33">
        <v>2</v>
      </c>
      <c r="Q8445" s="33">
        <v>0</v>
      </c>
      <c r="R8445" s="33">
        <v>600</v>
      </c>
      <c r="S8445" s="33">
        <v>1</v>
      </c>
      <c r="T8445" s="35" t="s">
        <v>12668</v>
      </c>
      <c r="U8445">
        <v>2017</v>
      </c>
      <c r="V8445">
        <v>9</v>
      </c>
      <c r="W8445">
        <v>24</v>
      </c>
      <c r="X8445" t="str">
        <f>VLOOKUP(C8445,'country description'!$A$2:$B$16,2,0)</f>
        <v>India</v>
      </c>
      <c r="Y8445" t="str">
        <f t="shared" si="252"/>
        <v>Rs.600</v>
      </c>
      <c r="Z8445" s="36">
        <f t="shared" si="253"/>
        <v>600</v>
      </c>
    </row>
    <row r="8446" ht="14.25" customHeight="1" spans="1:26">
      <c r="A8446" s="33">
        <v>18427204</v>
      </c>
      <c r="B8446" s="34" t="s">
        <v>21381</v>
      </c>
      <c r="C8446" s="33">
        <v>1</v>
      </c>
      <c r="D8446" s="34" t="s">
        <v>135</v>
      </c>
      <c r="E8446" s="33" t="s">
        <v>21382</v>
      </c>
      <c r="F8446" s="33" t="s">
        <v>2908</v>
      </c>
      <c r="G8446" s="33" t="s">
        <v>2909</v>
      </c>
      <c r="H8446" s="33">
        <v>77.0665649</v>
      </c>
      <c r="I8446" s="33">
        <v>28.4872533</v>
      </c>
      <c r="J8446" s="33" t="s">
        <v>90</v>
      </c>
      <c r="K8446" s="33" t="s">
        <v>32</v>
      </c>
      <c r="L8446" s="33" t="s">
        <v>34</v>
      </c>
      <c r="M8446" s="33" t="s">
        <v>34</v>
      </c>
      <c r="N8446" s="33" t="s">
        <v>34</v>
      </c>
      <c r="O8446" s="33" t="s">
        <v>34</v>
      </c>
      <c r="P8446" s="33">
        <v>1</v>
      </c>
      <c r="Q8446" s="33">
        <v>0</v>
      </c>
      <c r="R8446" s="33">
        <v>250</v>
      </c>
      <c r="S8446" s="33">
        <v>1</v>
      </c>
      <c r="T8446" s="35" t="s">
        <v>8843</v>
      </c>
      <c r="U8446">
        <v>2010</v>
      </c>
      <c r="V8446">
        <v>11</v>
      </c>
      <c r="W8446">
        <v>23</v>
      </c>
      <c r="X8446" t="str">
        <f>VLOOKUP(C8446,'country description'!$A$2:$B$16,2,0)</f>
        <v>India</v>
      </c>
      <c r="Y8446" t="str">
        <f t="shared" si="252"/>
        <v>Rs.250</v>
      </c>
      <c r="Z8446" s="36">
        <f t="shared" si="253"/>
        <v>250</v>
      </c>
    </row>
    <row r="8447" ht="14.25" customHeight="1" spans="1:26">
      <c r="A8447" s="33">
        <v>18427205</v>
      </c>
      <c r="B8447" s="34" t="s">
        <v>21383</v>
      </c>
      <c r="C8447" s="33">
        <v>1</v>
      </c>
      <c r="D8447" s="34" t="s">
        <v>27</v>
      </c>
      <c r="E8447" s="33" t="s">
        <v>21384</v>
      </c>
      <c r="F8447" s="33" t="s">
        <v>677</v>
      </c>
      <c r="G8447" s="33" t="s">
        <v>678</v>
      </c>
      <c r="H8447" s="33">
        <v>77.2036655</v>
      </c>
      <c r="I8447" s="33">
        <v>28.5417943</v>
      </c>
      <c r="J8447" s="33" t="s">
        <v>358</v>
      </c>
      <c r="K8447" s="33" t="s">
        <v>32</v>
      </c>
      <c r="L8447" s="33" t="s">
        <v>34</v>
      </c>
      <c r="M8447" s="33" t="s">
        <v>34</v>
      </c>
      <c r="N8447" s="33" t="s">
        <v>34</v>
      </c>
      <c r="O8447" s="33" t="s">
        <v>34</v>
      </c>
      <c r="P8447" s="33">
        <v>1</v>
      </c>
      <c r="Q8447" s="33">
        <v>1</v>
      </c>
      <c r="R8447" s="33">
        <v>200</v>
      </c>
      <c r="S8447" s="33">
        <v>1</v>
      </c>
      <c r="T8447" s="35" t="s">
        <v>387</v>
      </c>
      <c r="U8447">
        <v>2011</v>
      </c>
      <c r="V8447">
        <v>1</v>
      </c>
      <c r="W8447">
        <v>8</v>
      </c>
      <c r="X8447" t="str">
        <f>VLOOKUP(C8447,'country description'!$A$2:$B$16,2,0)</f>
        <v>India</v>
      </c>
      <c r="Y8447" t="str">
        <f t="shared" si="252"/>
        <v>Rs.200</v>
      </c>
      <c r="Z8447" s="36">
        <f t="shared" si="253"/>
        <v>200</v>
      </c>
    </row>
    <row r="8448" ht="14.25" customHeight="1" spans="1:26">
      <c r="A8448" s="33">
        <v>18427209</v>
      </c>
      <c r="B8448" s="34" t="s">
        <v>21385</v>
      </c>
      <c r="C8448" s="33">
        <v>1</v>
      </c>
      <c r="D8448" s="34" t="s">
        <v>27</v>
      </c>
      <c r="E8448" s="33" t="s">
        <v>9137</v>
      </c>
      <c r="F8448" s="33" t="s">
        <v>677</v>
      </c>
      <c r="G8448" s="33" t="s">
        <v>678</v>
      </c>
      <c r="H8448" s="33">
        <v>77.203929</v>
      </c>
      <c r="I8448" s="33">
        <v>28.5414504</v>
      </c>
      <c r="J8448" s="33" t="s">
        <v>1587</v>
      </c>
      <c r="K8448" s="33" t="s">
        <v>32</v>
      </c>
      <c r="L8448" s="33" t="s">
        <v>34</v>
      </c>
      <c r="M8448" s="33" t="s">
        <v>34</v>
      </c>
      <c r="N8448" s="33" t="s">
        <v>34</v>
      </c>
      <c r="O8448" s="33" t="s">
        <v>34</v>
      </c>
      <c r="P8448" s="33">
        <v>1</v>
      </c>
      <c r="Q8448" s="33">
        <v>1</v>
      </c>
      <c r="R8448" s="33">
        <v>200</v>
      </c>
      <c r="S8448" s="33">
        <v>1</v>
      </c>
      <c r="T8448" s="35" t="s">
        <v>229</v>
      </c>
      <c r="U8448">
        <v>2011</v>
      </c>
      <c r="V8448">
        <v>9</v>
      </c>
      <c r="W8448">
        <v>6</v>
      </c>
      <c r="X8448" t="str">
        <f>VLOOKUP(C8448,'country description'!$A$2:$B$16,2,0)</f>
        <v>India</v>
      </c>
      <c r="Y8448" t="str">
        <f t="shared" si="252"/>
        <v>Rs.200</v>
      </c>
      <c r="Z8448" s="36">
        <f t="shared" si="253"/>
        <v>200</v>
      </c>
    </row>
    <row r="8449" ht="14.25" customHeight="1" spans="1:26">
      <c r="A8449" s="33">
        <v>18427212</v>
      </c>
      <c r="B8449" s="34" t="s">
        <v>354</v>
      </c>
      <c r="C8449" s="33">
        <v>1</v>
      </c>
      <c r="D8449" s="34" t="s">
        <v>27</v>
      </c>
      <c r="E8449" s="33" t="s">
        <v>21386</v>
      </c>
      <c r="F8449" s="33" t="s">
        <v>351</v>
      </c>
      <c r="G8449" s="33" t="s">
        <v>352</v>
      </c>
      <c r="H8449" s="33">
        <v>77.1672543</v>
      </c>
      <c r="I8449" s="33">
        <v>28.5652136</v>
      </c>
      <c r="J8449" s="33" t="s">
        <v>21387</v>
      </c>
      <c r="K8449" s="33" t="s">
        <v>32</v>
      </c>
      <c r="L8449" s="33" t="s">
        <v>34</v>
      </c>
      <c r="M8449" s="33" t="s">
        <v>34</v>
      </c>
      <c r="N8449" s="33" t="s">
        <v>34</v>
      </c>
      <c r="O8449" s="33" t="s">
        <v>34</v>
      </c>
      <c r="P8449" s="33">
        <v>1</v>
      </c>
      <c r="Q8449" s="33">
        <v>0</v>
      </c>
      <c r="R8449" s="33">
        <v>350</v>
      </c>
      <c r="S8449" s="33">
        <v>1</v>
      </c>
      <c r="T8449" s="35" t="s">
        <v>11079</v>
      </c>
      <c r="U8449">
        <v>2014</v>
      </c>
      <c r="V8449">
        <v>12</v>
      </c>
      <c r="W8449">
        <v>9</v>
      </c>
      <c r="X8449" t="str">
        <f>VLOOKUP(C8449,'country description'!$A$2:$B$16,2,0)</f>
        <v>India</v>
      </c>
      <c r="Y8449" t="str">
        <f t="shared" si="252"/>
        <v>Rs.350</v>
      </c>
      <c r="Z8449" s="36">
        <f t="shared" si="253"/>
        <v>350</v>
      </c>
    </row>
    <row r="8450" ht="14.25" customHeight="1" spans="1:26">
      <c r="A8450" s="33">
        <v>18427216</v>
      </c>
      <c r="B8450" s="34" t="s">
        <v>21388</v>
      </c>
      <c r="C8450" s="33">
        <v>1</v>
      </c>
      <c r="D8450" s="34" t="s">
        <v>1199</v>
      </c>
      <c r="E8450" s="33" t="s">
        <v>21389</v>
      </c>
      <c r="F8450" s="33" t="s">
        <v>819</v>
      </c>
      <c r="G8450" s="33" t="s">
        <v>4902</v>
      </c>
      <c r="H8450" s="33">
        <v>77.3144456</v>
      </c>
      <c r="I8450" s="33">
        <v>28.3811924</v>
      </c>
      <c r="J8450" s="33" t="s">
        <v>329</v>
      </c>
      <c r="K8450" s="33" t="s">
        <v>32</v>
      </c>
      <c r="L8450" s="33" t="s">
        <v>34</v>
      </c>
      <c r="M8450" s="33" t="s">
        <v>34</v>
      </c>
      <c r="N8450" s="33" t="s">
        <v>34</v>
      </c>
      <c r="O8450" s="33" t="s">
        <v>34</v>
      </c>
      <c r="P8450" s="33">
        <v>2</v>
      </c>
      <c r="Q8450" s="33">
        <v>0</v>
      </c>
      <c r="R8450" s="33">
        <v>550</v>
      </c>
      <c r="S8450" s="33">
        <v>1</v>
      </c>
      <c r="T8450" s="35" t="s">
        <v>11832</v>
      </c>
      <c r="U8450">
        <v>2012</v>
      </c>
      <c r="V8450">
        <v>5</v>
      </c>
      <c r="W8450">
        <v>11</v>
      </c>
      <c r="X8450" t="str">
        <f>VLOOKUP(C8450,'country description'!$A$2:$B$16,2,0)</f>
        <v>India</v>
      </c>
      <c r="Y8450" t="str">
        <f t="shared" ref="Y8450:Y8513" si="254">TRIM(MID(K8450,FIND("(",K8450)+1,FIND(")",K8450)-FIND("(",K8450)-1))&amp;R8450</f>
        <v>Rs.550</v>
      </c>
      <c r="Z8450" s="36">
        <f t="shared" si="253"/>
        <v>550</v>
      </c>
    </row>
    <row r="8451" ht="14.25" customHeight="1" spans="1:26">
      <c r="A8451" s="33">
        <v>18427218</v>
      </c>
      <c r="B8451" s="34" t="s">
        <v>21390</v>
      </c>
      <c r="C8451" s="33">
        <v>1</v>
      </c>
      <c r="D8451" s="34" t="s">
        <v>27</v>
      </c>
      <c r="E8451" s="33" t="s">
        <v>21391</v>
      </c>
      <c r="F8451" s="33" t="s">
        <v>677</v>
      </c>
      <c r="G8451" s="33" t="s">
        <v>678</v>
      </c>
      <c r="H8451" s="33">
        <v>77.204319</v>
      </c>
      <c r="I8451" s="33">
        <v>28.5419041</v>
      </c>
      <c r="J8451" s="33" t="s">
        <v>90</v>
      </c>
      <c r="K8451" s="33" t="s">
        <v>32</v>
      </c>
      <c r="L8451" s="33" t="s">
        <v>34</v>
      </c>
      <c r="M8451" s="33" t="s">
        <v>34</v>
      </c>
      <c r="N8451" s="33" t="s">
        <v>34</v>
      </c>
      <c r="O8451" s="33" t="s">
        <v>34</v>
      </c>
      <c r="P8451" s="33">
        <v>1</v>
      </c>
      <c r="Q8451" s="33">
        <v>1</v>
      </c>
      <c r="R8451" s="33">
        <v>300</v>
      </c>
      <c r="S8451" s="33">
        <v>1</v>
      </c>
      <c r="T8451" s="35" t="s">
        <v>4658</v>
      </c>
      <c r="U8451">
        <v>2014</v>
      </c>
      <c r="V8451">
        <v>11</v>
      </c>
      <c r="W8451">
        <v>19</v>
      </c>
      <c r="X8451" t="str">
        <f>VLOOKUP(C8451,'country description'!$A$2:$B$16,2,0)</f>
        <v>India</v>
      </c>
      <c r="Y8451" t="str">
        <f t="shared" si="254"/>
        <v>Rs.300</v>
      </c>
      <c r="Z8451" s="36">
        <f t="shared" ref="Z8451:Z8514" si="255">R:R</f>
        <v>300</v>
      </c>
    </row>
    <row r="8452" ht="14.25" customHeight="1" spans="1:26">
      <c r="A8452" s="33">
        <v>18427222</v>
      </c>
      <c r="B8452" s="34" t="s">
        <v>21392</v>
      </c>
      <c r="C8452" s="33">
        <v>1</v>
      </c>
      <c r="D8452" s="34" t="s">
        <v>27</v>
      </c>
      <c r="E8452" s="33" t="s">
        <v>21393</v>
      </c>
      <c r="F8452" s="33" t="s">
        <v>901</v>
      </c>
      <c r="G8452" s="33" t="s">
        <v>902</v>
      </c>
      <c r="H8452" s="33">
        <v>0</v>
      </c>
      <c r="I8452" s="33">
        <v>0</v>
      </c>
      <c r="J8452" s="33" t="s">
        <v>358</v>
      </c>
      <c r="K8452" s="33" t="s">
        <v>32</v>
      </c>
      <c r="L8452" s="33" t="s">
        <v>34</v>
      </c>
      <c r="M8452" s="33" t="s">
        <v>34</v>
      </c>
      <c r="N8452" s="33" t="s">
        <v>34</v>
      </c>
      <c r="O8452" s="33" t="s">
        <v>34</v>
      </c>
      <c r="P8452" s="33">
        <v>1</v>
      </c>
      <c r="Q8452" s="33">
        <v>0</v>
      </c>
      <c r="R8452" s="33">
        <v>300</v>
      </c>
      <c r="S8452" s="33">
        <v>1</v>
      </c>
      <c r="T8452" s="35" t="s">
        <v>20004</v>
      </c>
      <c r="U8452">
        <v>2017</v>
      </c>
      <c r="V8452">
        <v>2</v>
      </c>
      <c r="W8452">
        <v>18</v>
      </c>
      <c r="X8452" t="str">
        <f>VLOOKUP(C8452,'country description'!$A$2:$B$16,2,0)</f>
        <v>India</v>
      </c>
      <c r="Y8452" t="str">
        <f t="shared" si="254"/>
        <v>Rs.300</v>
      </c>
      <c r="Z8452" s="36">
        <f t="shared" si="255"/>
        <v>300</v>
      </c>
    </row>
    <row r="8453" ht="14.25" customHeight="1" spans="1:26">
      <c r="A8453" s="33">
        <v>18427226</v>
      </c>
      <c r="B8453" s="34" t="s">
        <v>21394</v>
      </c>
      <c r="C8453" s="33">
        <v>1</v>
      </c>
      <c r="D8453" s="34" t="s">
        <v>149</v>
      </c>
      <c r="E8453" s="33" t="s">
        <v>21395</v>
      </c>
      <c r="F8453" s="33" t="s">
        <v>389</v>
      </c>
      <c r="G8453" s="33" t="s">
        <v>390</v>
      </c>
      <c r="H8453" s="33">
        <v>77.3143909</v>
      </c>
      <c r="I8453" s="33">
        <v>28.5837833</v>
      </c>
      <c r="J8453" s="33" t="s">
        <v>329</v>
      </c>
      <c r="K8453" s="33" t="s">
        <v>32</v>
      </c>
      <c r="L8453" s="33" t="s">
        <v>34</v>
      </c>
      <c r="M8453" s="33" t="s">
        <v>34</v>
      </c>
      <c r="N8453" s="33" t="s">
        <v>34</v>
      </c>
      <c r="O8453" s="33" t="s">
        <v>34</v>
      </c>
      <c r="P8453" s="33">
        <v>1</v>
      </c>
      <c r="Q8453" s="33">
        <v>4</v>
      </c>
      <c r="R8453" s="33">
        <v>300</v>
      </c>
      <c r="S8453" s="33">
        <v>2.9</v>
      </c>
      <c r="T8453" s="35" t="s">
        <v>829</v>
      </c>
      <c r="U8453">
        <v>2014</v>
      </c>
      <c r="V8453">
        <v>5</v>
      </c>
      <c r="W8453">
        <v>17</v>
      </c>
      <c r="X8453" t="str">
        <f>VLOOKUP(C8453,'country description'!$A$2:$B$16,2,0)</f>
        <v>India</v>
      </c>
      <c r="Y8453" t="str">
        <f t="shared" si="254"/>
        <v>Rs.300</v>
      </c>
      <c r="Z8453" s="36">
        <f t="shared" si="255"/>
        <v>300</v>
      </c>
    </row>
    <row r="8454" ht="14.25" customHeight="1" spans="1:26">
      <c r="A8454" s="33">
        <v>18427229</v>
      </c>
      <c r="B8454" s="34" t="s">
        <v>21396</v>
      </c>
      <c r="C8454" s="33">
        <v>1</v>
      </c>
      <c r="D8454" s="34" t="s">
        <v>149</v>
      </c>
      <c r="E8454" s="33" t="s">
        <v>21397</v>
      </c>
      <c r="F8454" s="33" t="s">
        <v>468</v>
      </c>
      <c r="G8454" s="33" t="s">
        <v>469</v>
      </c>
      <c r="H8454" s="33">
        <v>77.34018199</v>
      </c>
      <c r="I8454" s="33">
        <v>28.56528114</v>
      </c>
      <c r="J8454" s="33" t="s">
        <v>1866</v>
      </c>
      <c r="K8454" s="33" t="s">
        <v>32</v>
      </c>
      <c r="L8454" s="33" t="s">
        <v>34</v>
      </c>
      <c r="M8454" s="33" t="s">
        <v>33</v>
      </c>
      <c r="N8454" s="33" t="s">
        <v>34</v>
      </c>
      <c r="O8454" s="33" t="s">
        <v>34</v>
      </c>
      <c r="P8454" s="33">
        <v>1</v>
      </c>
      <c r="Q8454" s="33">
        <v>34</v>
      </c>
      <c r="R8454" s="33">
        <v>350</v>
      </c>
      <c r="S8454" s="33">
        <v>3.8</v>
      </c>
      <c r="T8454" s="35" t="s">
        <v>12586</v>
      </c>
      <c r="U8454">
        <v>2011</v>
      </c>
      <c r="V8454">
        <v>7</v>
      </c>
      <c r="W8454">
        <v>9</v>
      </c>
      <c r="X8454" t="str">
        <f>VLOOKUP(C8454,'country description'!$A$2:$B$16,2,0)</f>
        <v>India</v>
      </c>
      <c r="Y8454" t="str">
        <f t="shared" si="254"/>
        <v>Rs.350</v>
      </c>
      <c r="Z8454" s="36">
        <f t="shared" si="255"/>
        <v>350</v>
      </c>
    </row>
    <row r="8455" ht="14.25" customHeight="1" spans="1:26">
      <c r="A8455" s="33">
        <v>18427230</v>
      </c>
      <c r="B8455" s="34" t="s">
        <v>21398</v>
      </c>
      <c r="C8455" s="33">
        <v>1</v>
      </c>
      <c r="D8455" s="34" t="s">
        <v>149</v>
      </c>
      <c r="E8455" s="33" t="s">
        <v>21399</v>
      </c>
      <c r="F8455" s="33" t="s">
        <v>9326</v>
      </c>
      <c r="G8455" s="33" t="s">
        <v>9327</v>
      </c>
      <c r="H8455" s="33">
        <v>77.3297035</v>
      </c>
      <c r="I8455" s="33">
        <v>28.5472559</v>
      </c>
      <c r="J8455" s="33" t="s">
        <v>7104</v>
      </c>
      <c r="K8455" s="33" t="s">
        <v>32</v>
      </c>
      <c r="L8455" s="33" t="s">
        <v>34</v>
      </c>
      <c r="M8455" s="33" t="s">
        <v>34</v>
      </c>
      <c r="N8455" s="33" t="s">
        <v>34</v>
      </c>
      <c r="O8455" s="33" t="s">
        <v>34</v>
      </c>
      <c r="P8455" s="33">
        <v>1</v>
      </c>
      <c r="Q8455" s="33">
        <v>0</v>
      </c>
      <c r="R8455" s="33">
        <v>400</v>
      </c>
      <c r="S8455" s="33">
        <v>1</v>
      </c>
      <c r="T8455" s="35" t="s">
        <v>886</v>
      </c>
      <c r="U8455">
        <v>2012</v>
      </c>
      <c r="V8455">
        <v>8</v>
      </c>
      <c r="W8455">
        <v>7</v>
      </c>
      <c r="X8455" t="str">
        <f>VLOOKUP(C8455,'country description'!$A$2:$B$16,2,0)</f>
        <v>India</v>
      </c>
      <c r="Y8455" t="str">
        <f t="shared" si="254"/>
        <v>Rs.400</v>
      </c>
      <c r="Z8455" s="36">
        <f t="shared" si="255"/>
        <v>400</v>
      </c>
    </row>
    <row r="8456" ht="14.25" customHeight="1" spans="1:26">
      <c r="A8456" s="33">
        <v>18427231</v>
      </c>
      <c r="B8456" s="34" t="s">
        <v>21400</v>
      </c>
      <c r="C8456" s="33">
        <v>1</v>
      </c>
      <c r="D8456" s="34" t="s">
        <v>27</v>
      </c>
      <c r="E8456" s="33" t="s">
        <v>21401</v>
      </c>
      <c r="F8456" s="33" t="s">
        <v>84</v>
      </c>
      <c r="G8456" s="33" t="s">
        <v>85</v>
      </c>
      <c r="H8456" s="33">
        <v>0</v>
      </c>
      <c r="I8456" s="33">
        <v>0</v>
      </c>
      <c r="J8456" s="33" t="s">
        <v>21402</v>
      </c>
      <c r="K8456" s="33" t="s">
        <v>32</v>
      </c>
      <c r="L8456" s="33" t="s">
        <v>34</v>
      </c>
      <c r="M8456" s="33" t="s">
        <v>34</v>
      </c>
      <c r="N8456" s="33" t="s">
        <v>34</v>
      </c>
      <c r="O8456" s="33" t="s">
        <v>34</v>
      </c>
      <c r="P8456" s="33">
        <v>1</v>
      </c>
      <c r="Q8456" s="33">
        <v>2</v>
      </c>
      <c r="R8456" s="33">
        <v>300</v>
      </c>
      <c r="S8456" s="33">
        <v>1</v>
      </c>
      <c r="T8456" s="35" t="s">
        <v>12076</v>
      </c>
      <c r="U8456">
        <v>2013</v>
      </c>
      <c r="V8456">
        <v>9</v>
      </c>
      <c r="W8456">
        <v>19</v>
      </c>
      <c r="X8456" t="str">
        <f>VLOOKUP(C8456,'country description'!$A$2:$B$16,2,0)</f>
        <v>India</v>
      </c>
      <c r="Y8456" t="str">
        <f t="shared" si="254"/>
        <v>Rs.300</v>
      </c>
      <c r="Z8456" s="36">
        <f t="shared" si="255"/>
        <v>300</v>
      </c>
    </row>
    <row r="8457" ht="14.25" customHeight="1" spans="1:26">
      <c r="A8457" s="33">
        <v>18427234</v>
      </c>
      <c r="B8457" s="34" t="s">
        <v>21403</v>
      </c>
      <c r="C8457" s="33">
        <v>1</v>
      </c>
      <c r="D8457" s="34" t="s">
        <v>27</v>
      </c>
      <c r="E8457" s="33" t="s">
        <v>21404</v>
      </c>
      <c r="F8457" s="33" t="s">
        <v>2462</v>
      </c>
      <c r="G8457" s="33" t="s">
        <v>2463</v>
      </c>
      <c r="H8457" s="33">
        <v>77.2042723</v>
      </c>
      <c r="I8457" s="33">
        <v>28.6957933</v>
      </c>
      <c r="J8457" s="33" t="s">
        <v>10569</v>
      </c>
      <c r="K8457" s="33" t="s">
        <v>32</v>
      </c>
      <c r="L8457" s="33" t="s">
        <v>34</v>
      </c>
      <c r="M8457" s="33" t="s">
        <v>33</v>
      </c>
      <c r="N8457" s="33" t="s">
        <v>34</v>
      </c>
      <c r="O8457" s="33" t="s">
        <v>34</v>
      </c>
      <c r="P8457" s="33">
        <v>2</v>
      </c>
      <c r="Q8457" s="33">
        <v>82</v>
      </c>
      <c r="R8457" s="33">
        <v>500</v>
      </c>
      <c r="S8457" s="33">
        <v>3.8</v>
      </c>
      <c r="T8457" s="35" t="s">
        <v>15073</v>
      </c>
      <c r="U8457">
        <v>2018</v>
      </c>
      <c r="V8457">
        <v>3</v>
      </c>
      <c r="W8457">
        <v>9</v>
      </c>
      <c r="X8457" t="str">
        <f>VLOOKUP(C8457,'country description'!$A$2:$B$16,2,0)</f>
        <v>India</v>
      </c>
      <c r="Y8457" t="str">
        <f t="shared" si="254"/>
        <v>Rs.500</v>
      </c>
      <c r="Z8457" s="36">
        <f t="shared" si="255"/>
        <v>500</v>
      </c>
    </row>
    <row r="8458" ht="14.25" customHeight="1" spans="1:26">
      <c r="A8458" s="33">
        <v>18427235</v>
      </c>
      <c r="B8458" s="34" t="s">
        <v>20389</v>
      </c>
      <c r="C8458" s="33">
        <v>1</v>
      </c>
      <c r="D8458" s="34" t="s">
        <v>27</v>
      </c>
      <c r="E8458" s="33" t="s">
        <v>21405</v>
      </c>
      <c r="F8458" s="33" t="s">
        <v>1043</v>
      </c>
      <c r="G8458" s="33" t="s">
        <v>1044</v>
      </c>
      <c r="H8458" s="33">
        <v>77.0968706</v>
      </c>
      <c r="I8458" s="33">
        <v>28.6355956</v>
      </c>
      <c r="J8458" s="33" t="s">
        <v>90</v>
      </c>
      <c r="K8458" s="33" t="s">
        <v>32</v>
      </c>
      <c r="L8458" s="33" t="s">
        <v>34</v>
      </c>
      <c r="M8458" s="33" t="s">
        <v>33</v>
      </c>
      <c r="N8458" s="33" t="s">
        <v>34</v>
      </c>
      <c r="O8458" s="33" t="s">
        <v>34</v>
      </c>
      <c r="P8458" s="33">
        <v>1</v>
      </c>
      <c r="Q8458" s="33">
        <v>7</v>
      </c>
      <c r="R8458" s="33">
        <v>300</v>
      </c>
      <c r="S8458" s="33">
        <v>3.1</v>
      </c>
      <c r="T8458" s="35" t="s">
        <v>4650</v>
      </c>
      <c r="U8458">
        <v>2012</v>
      </c>
      <c r="V8458">
        <v>8</v>
      </c>
      <c r="W8458">
        <v>8</v>
      </c>
      <c r="X8458" t="str">
        <f>VLOOKUP(C8458,'country description'!$A$2:$B$16,2,0)</f>
        <v>India</v>
      </c>
      <c r="Y8458" t="str">
        <f t="shared" si="254"/>
        <v>Rs.300</v>
      </c>
      <c r="Z8458" s="36">
        <f t="shared" si="255"/>
        <v>300</v>
      </c>
    </row>
    <row r="8459" ht="14.25" customHeight="1" spans="1:26">
      <c r="A8459" s="33">
        <v>18427236</v>
      </c>
      <c r="B8459" s="34" t="s">
        <v>10883</v>
      </c>
      <c r="C8459" s="33">
        <v>1</v>
      </c>
      <c r="D8459" s="34" t="s">
        <v>27</v>
      </c>
      <c r="E8459" s="33" t="s">
        <v>21406</v>
      </c>
      <c r="F8459" s="33" t="s">
        <v>193</v>
      </c>
      <c r="G8459" s="33" t="s">
        <v>194</v>
      </c>
      <c r="H8459" s="33">
        <v>77.1172042</v>
      </c>
      <c r="I8459" s="33">
        <v>28.6461641</v>
      </c>
      <c r="J8459" s="33" t="s">
        <v>19444</v>
      </c>
      <c r="K8459" s="33" t="s">
        <v>32</v>
      </c>
      <c r="L8459" s="33" t="s">
        <v>34</v>
      </c>
      <c r="M8459" s="33" t="s">
        <v>33</v>
      </c>
      <c r="N8459" s="33" t="s">
        <v>34</v>
      </c>
      <c r="O8459" s="33" t="s">
        <v>34</v>
      </c>
      <c r="P8459" s="33">
        <v>1</v>
      </c>
      <c r="Q8459" s="33">
        <v>89</v>
      </c>
      <c r="R8459" s="33">
        <v>300</v>
      </c>
      <c r="S8459" s="33">
        <v>4.2</v>
      </c>
      <c r="T8459" s="35" t="s">
        <v>19913</v>
      </c>
      <c r="U8459">
        <v>2014</v>
      </c>
      <c r="V8459">
        <v>8</v>
      </c>
      <c r="W8459">
        <v>28</v>
      </c>
      <c r="X8459" t="str">
        <f>VLOOKUP(C8459,'country description'!$A$2:$B$16,2,0)</f>
        <v>India</v>
      </c>
      <c r="Y8459" t="str">
        <f t="shared" si="254"/>
        <v>Rs.300</v>
      </c>
      <c r="Z8459" s="36">
        <f t="shared" si="255"/>
        <v>300</v>
      </c>
    </row>
    <row r="8460" ht="14.25" customHeight="1" spans="1:26">
      <c r="A8460" s="33">
        <v>18427237</v>
      </c>
      <c r="B8460" s="34" t="s">
        <v>21407</v>
      </c>
      <c r="C8460" s="33">
        <v>1</v>
      </c>
      <c r="D8460" s="34" t="s">
        <v>149</v>
      </c>
      <c r="E8460" s="33" t="s">
        <v>21408</v>
      </c>
      <c r="F8460" s="33" t="s">
        <v>2695</v>
      </c>
      <c r="G8460" s="33" t="s">
        <v>2696</v>
      </c>
      <c r="H8460" s="33">
        <v>77.5146578</v>
      </c>
      <c r="I8460" s="33">
        <v>28.4725114</v>
      </c>
      <c r="J8460" s="33" t="s">
        <v>358</v>
      </c>
      <c r="K8460" s="33" t="s">
        <v>32</v>
      </c>
      <c r="L8460" s="33" t="s">
        <v>34</v>
      </c>
      <c r="M8460" s="33" t="s">
        <v>33</v>
      </c>
      <c r="N8460" s="33" t="s">
        <v>34</v>
      </c>
      <c r="O8460" s="33" t="s">
        <v>34</v>
      </c>
      <c r="P8460" s="33">
        <v>1</v>
      </c>
      <c r="Q8460" s="33">
        <v>3</v>
      </c>
      <c r="R8460" s="33">
        <v>300</v>
      </c>
      <c r="S8460" s="33">
        <v>1</v>
      </c>
      <c r="T8460" s="35" t="s">
        <v>3652</v>
      </c>
      <c r="U8460">
        <v>2010</v>
      </c>
      <c r="V8460">
        <v>1</v>
      </c>
      <c r="W8460">
        <v>26</v>
      </c>
      <c r="X8460" t="str">
        <f>VLOOKUP(C8460,'country description'!$A$2:$B$16,2,0)</f>
        <v>India</v>
      </c>
      <c r="Y8460" t="str">
        <f t="shared" si="254"/>
        <v>Rs.300</v>
      </c>
      <c r="Z8460" s="36">
        <f t="shared" si="255"/>
        <v>300</v>
      </c>
    </row>
    <row r="8461" ht="14.25" customHeight="1" spans="1:26">
      <c r="A8461" s="33">
        <v>18427249</v>
      </c>
      <c r="B8461" s="34" t="s">
        <v>21409</v>
      </c>
      <c r="C8461" s="33">
        <v>1</v>
      </c>
      <c r="D8461" s="34" t="s">
        <v>149</v>
      </c>
      <c r="E8461" s="33" t="s">
        <v>21410</v>
      </c>
      <c r="F8461" s="33" t="s">
        <v>468</v>
      </c>
      <c r="G8461" s="33" t="s">
        <v>469</v>
      </c>
      <c r="H8461" s="33">
        <v>77.3405146</v>
      </c>
      <c r="I8461" s="33">
        <v>28.5660756</v>
      </c>
      <c r="J8461" s="33" t="s">
        <v>9410</v>
      </c>
      <c r="K8461" s="33" t="s">
        <v>32</v>
      </c>
      <c r="L8461" s="33" t="s">
        <v>34</v>
      </c>
      <c r="M8461" s="33" t="s">
        <v>34</v>
      </c>
      <c r="N8461" s="33" t="s">
        <v>34</v>
      </c>
      <c r="O8461" s="33" t="s">
        <v>34</v>
      </c>
      <c r="P8461" s="33">
        <v>2</v>
      </c>
      <c r="Q8461" s="33">
        <v>23</v>
      </c>
      <c r="R8461" s="33">
        <v>500</v>
      </c>
      <c r="S8461" s="33">
        <v>3.4</v>
      </c>
      <c r="T8461" s="35" t="s">
        <v>18021</v>
      </c>
      <c r="U8461">
        <v>2016</v>
      </c>
      <c r="V8461">
        <v>10</v>
      </c>
      <c r="W8461">
        <v>4</v>
      </c>
      <c r="X8461" t="str">
        <f>VLOOKUP(C8461,'country description'!$A$2:$B$16,2,0)</f>
        <v>India</v>
      </c>
      <c r="Y8461" t="str">
        <f t="shared" si="254"/>
        <v>Rs.500</v>
      </c>
      <c r="Z8461" s="36">
        <f t="shared" si="255"/>
        <v>500</v>
      </c>
    </row>
    <row r="8462" ht="14.25" customHeight="1" spans="1:26">
      <c r="A8462" s="33">
        <v>18427467</v>
      </c>
      <c r="B8462" s="34" t="s">
        <v>21411</v>
      </c>
      <c r="C8462" s="33">
        <v>1</v>
      </c>
      <c r="D8462" s="34" t="s">
        <v>12425</v>
      </c>
      <c r="E8462" s="33" t="s">
        <v>21412</v>
      </c>
      <c r="F8462" s="33" t="s">
        <v>21413</v>
      </c>
      <c r="G8462" s="33" t="s">
        <v>21414</v>
      </c>
      <c r="H8462" s="33">
        <v>79.83147883</v>
      </c>
      <c r="I8462" s="33">
        <v>11.93819039</v>
      </c>
      <c r="J8462" s="33" t="s">
        <v>21415</v>
      </c>
      <c r="K8462" s="33" t="s">
        <v>32</v>
      </c>
      <c r="L8462" s="33" t="s">
        <v>34</v>
      </c>
      <c r="M8462" s="33" t="s">
        <v>34</v>
      </c>
      <c r="N8462" s="33" t="s">
        <v>34</v>
      </c>
      <c r="O8462" s="33" t="s">
        <v>34</v>
      </c>
      <c r="P8462" s="33">
        <v>2</v>
      </c>
      <c r="Q8462" s="33">
        <v>36</v>
      </c>
      <c r="R8462" s="33">
        <v>250</v>
      </c>
      <c r="S8462" s="33">
        <v>3.7</v>
      </c>
      <c r="T8462" s="35" t="s">
        <v>8481</v>
      </c>
      <c r="U8462">
        <v>2011</v>
      </c>
      <c r="V8462">
        <v>7</v>
      </c>
      <c r="W8462">
        <v>17</v>
      </c>
      <c r="X8462" t="str">
        <f>VLOOKUP(C8462,'country description'!$A$2:$B$16,2,0)</f>
        <v>India</v>
      </c>
      <c r="Y8462" t="str">
        <f t="shared" si="254"/>
        <v>Rs.250</v>
      </c>
      <c r="Z8462" s="36">
        <f t="shared" si="255"/>
        <v>250</v>
      </c>
    </row>
    <row r="8463" ht="14.25" customHeight="1" spans="1:26">
      <c r="A8463" s="33">
        <v>18427565</v>
      </c>
      <c r="B8463" s="34" t="s">
        <v>21416</v>
      </c>
      <c r="C8463" s="33">
        <v>1</v>
      </c>
      <c r="D8463" s="34" t="s">
        <v>27</v>
      </c>
      <c r="E8463" s="33" t="s">
        <v>21417</v>
      </c>
      <c r="F8463" s="33" t="s">
        <v>171</v>
      </c>
      <c r="G8463" s="33" t="s">
        <v>172</v>
      </c>
      <c r="H8463" s="33">
        <v>77.22493695</v>
      </c>
      <c r="I8463" s="33">
        <v>28.56257437</v>
      </c>
      <c r="J8463" s="33" t="s">
        <v>13816</v>
      </c>
      <c r="K8463" s="33" t="s">
        <v>32</v>
      </c>
      <c r="L8463" s="33" t="s">
        <v>34</v>
      </c>
      <c r="M8463" s="33" t="s">
        <v>33</v>
      </c>
      <c r="N8463" s="33" t="s">
        <v>34</v>
      </c>
      <c r="O8463" s="33" t="s">
        <v>34</v>
      </c>
      <c r="P8463" s="33">
        <v>3</v>
      </c>
      <c r="Q8463" s="33">
        <v>46</v>
      </c>
      <c r="R8463" s="33">
        <v>1500</v>
      </c>
      <c r="S8463" s="33">
        <v>4</v>
      </c>
      <c r="T8463" s="35" t="s">
        <v>3470</v>
      </c>
      <c r="U8463">
        <v>2018</v>
      </c>
      <c r="V8463">
        <v>10</v>
      </c>
      <c r="W8463">
        <v>20</v>
      </c>
      <c r="X8463" t="str">
        <f>VLOOKUP(C8463,'country description'!$A$2:$B$16,2,0)</f>
        <v>India</v>
      </c>
      <c r="Y8463" t="str">
        <f t="shared" si="254"/>
        <v>Rs.1500</v>
      </c>
      <c r="Z8463" s="36">
        <f t="shared" si="255"/>
        <v>1500</v>
      </c>
    </row>
    <row r="8464" ht="14.25" customHeight="1" spans="1:26">
      <c r="A8464" s="33">
        <v>18427868</v>
      </c>
      <c r="B8464" s="34" t="s">
        <v>21418</v>
      </c>
      <c r="C8464" s="33">
        <v>1</v>
      </c>
      <c r="D8464" s="34" t="s">
        <v>135</v>
      </c>
      <c r="E8464" s="33" t="s">
        <v>21419</v>
      </c>
      <c r="F8464" s="33" t="s">
        <v>1643</v>
      </c>
      <c r="G8464" s="33" t="s">
        <v>1644</v>
      </c>
      <c r="H8464" s="33">
        <v>77.102108</v>
      </c>
      <c r="I8464" s="33">
        <v>28.441123</v>
      </c>
      <c r="J8464" s="33" t="s">
        <v>21420</v>
      </c>
      <c r="K8464" s="33" t="s">
        <v>32</v>
      </c>
      <c r="L8464" s="33" t="s">
        <v>34</v>
      </c>
      <c r="M8464" s="33" t="s">
        <v>33</v>
      </c>
      <c r="N8464" s="33" t="s">
        <v>34</v>
      </c>
      <c r="O8464" s="33" t="s">
        <v>34</v>
      </c>
      <c r="P8464" s="33">
        <v>3</v>
      </c>
      <c r="Q8464" s="33">
        <v>150</v>
      </c>
      <c r="R8464" s="33">
        <v>1000</v>
      </c>
      <c r="S8464" s="33">
        <v>4.6</v>
      </c>
      <c r="T8464" s="35" t="s">
        <v>3757</v>
      </c>
      <c r="U8464">
        <v>2015</v>
      </c>
      <c r="V8464">
        <v>6</v>
      </c>
      <c r="W8464">
        <v>22</v>
      </c>
      <c r="X8464" t="str">
        <f>VLOOKUP(C8464,'country description'!$A$2:$B$16,2,0)</f>
        <v>India</v>
      </c>
      <c r="Y8464" t="str">
        <f t="shared" si="254"/>
        <v>Rs.1000</v>
      </c>
      <c r="Z8464" s="36">
        <f t="shared" si="255"/>
        <v>1000</v>
      </c>
    </row>
    <row r="8465" ht="14.25" customHeight="1" spans="1:26">
      <c r="A8465" s="33">
        <v>18427869</v>
      </c>
      <c r="B8465" s="34" t="s">
        <v>9672</v>
      </c>
      <c r="C8465" s="33">
        <v>1</v>
      </c>
      <c r="D8465" s="34" t="s">
        <v>27</v>
      </c>
      <c r="E8465" s="33" t="s">
        <v>21421</v>
      </c>
      <c r="F8465" s="33" t="s">
        <v>2462</v>
      </c>
      <c r="G8465" s="33" t="s">
        <v>2463</v>
      </c>
      <c r="H8465" s="33">
        <v>77.2088685</v>
      </c>
      <c r="I8465" s="33">
        <v>28.7011015</v>
      </c>
      <c r="J8465" s="33" t="s">
        <v>9674</v>
      </c>
      <c r="K8465" s="33" t="s">
        <v>32</v>
      </c>
      <c r="L8465" s="33" t="s">
        <v>34</v>
      </c>
      <c r="M8465" s="33" t="s">
        <v>34</v>
      </c>
      <c r="N8465" s="33" t="s">
        <v>34</v>
      </c>
      <c r="O8465" s="33" t="s">
        <v>34</v>
      </c>
      <c r="P8465" s="33">
        <v>1</v>
      </c>
      <c r="Q8465" s="33">
        <v>5</v>
      </c>
      <c r="R8465" s="33">
        <v>150</v>
      </c>
      <c r="S8465" s="33">
        <v>2.9</v>
      </c>
      <c r="T8465" s="35" t="s">
        <v>5204</v>
      </c>
      <c r="U8465">
        <v>2015</v>
      </c>
      <c r="V8465">
        <v>3</v>
      </c>
      <c r="W8465">
        <v>5</v>
      </c>
      <c r="X8465" t="str">
        <f>VLOOKUP(C8465,'country description'!$A$2:$B$16,2,0)</f>
        <v>India</v>
      </c>
      <c r="Y8465" t="str">
        <f t="shared" si="254"/>
        <v>Rs.150</v>
      </c>
      <c r="Z8465" s="36">
        <f t="shared" si="255"/>
        <v>150</v>
      </c>
    </row>
    <row r="8466" ht="14.25" customHeight="1" spans="1:26">
      <c r="A8466" s="33">
        <v>18428200</v>
      </c>
      <c r="B8466" s="34" t="s">
        <v>21422</v>
      </c>
      <c r="C8466" s="33">
        <v>1</v>
      </c>
      <c r="D8466" s="34" t="s">
        <v>27</v>
      </c>
      <c r="E8466" s="33" t="s">
        <v>21423</v>
      </c>
      <c r="F8466" s="33" t="s">
        <v>100</v>
      </c>
      <c r="G8466" s="33" t="s">
        <v>101</v>
      </c>
      <c r="H8466" s="33">
        <v>77.26416081</v>
      </c>
      <c r="I8466" s="33">
        <v>28.57473537</v>
      </c>
      <c r="J8466" s="33" t="s">
        <v>1634</v>
      </c>
      <c r="K8466" s="33" t="s">
        <v>32</v>
      </c>
      <c r="L8466" s="33" t="s">
        <v>34</v>
      </c>
      <c r="M8466" s="33" t="s">
        <v>34</v>
      </c>
      <c r="N8466" s="33" t="s">
        <v>34</v>
      </c>
      <c r="O8466" s="33" t="s">
        <v>34</v>
      </c>
      <c r="P8466" s="33">
        <v>2</v>
      </c>
      <c r="Q8466" s="33">
        <v>8</v>
      </c>
      <c r="R8466" s="33">
        <v>600</v>
      </c>
      <c r="S8466" s="33">
        <v>3</v>
      </c>
      <c r="T8466" s="35" t="s">
        <v>3528</v>
      </c>
      <c r="U8466">
        <v>2017</v>
      </c>
      <c r="V8466">
        <v>9</v>
      </c>
      <c r="W8466">
        <v>3</v>
      </c>
      <c r="X8466" t="str">
        <f>VLOOKUP(C8466,'country description'!$A$2:$B$16,2,0)</f>
        <v>India</v>
      </c>
      <c r="Y8466" t="str">
        <f t="shared" si="254"/>
        <v>Rs.600</v>
      </c>
      <c r="Z8466" s="36">
        <f t="shared" si="255"/>
        <v>600</v>
      </c>
    </row>
    <row r="8467" ht="14.25" customHeight="1" spans="1:26">
      <c r="A8467" s="33">
        <v>18428201</v>
      </c>
      <c r="B8467" s="34" t="s">
        <v>21424</v>
      </c>
      <c r="C8467" s="33">
        <v>1</v>
      </c>
      <c r="D8467" s="34" t="s">
        <v>27</v>
      </c>
      <c r="E8467" s="33" t="s">
        <v>21425</v>
      </c>
      <c r="F8467" s="33" t="s">
        <v>3934</v>
      </c>
      <c r="G8467" s="33" t="s">
        <v>3935</v>
      </c>
      <c r="H8467" s="33">
        <v>77.2933868</v>
      </c>
      <c r="I8467" s="33">
        <v>28.689352</v>
      </c>
      <c r="J8467" s="33" t="s">
        <v>2918</v>
      </c>
      <c r="K8467" s="33" t="s">
        <v>32</v>
      </c>
      <c r="L8467" s="33" t="s">
        <v>34</v>
      </c>
      <c r="M8467" s="33" t="s">
        <v>34</v>
      </c>
      <c r="N8467" s="33" t="s">
        <v>34</v>
      </c>
      <c r="O8467" s="33" t="s">
        <v>34</v>
      </c>
      <c r="P8467" s="33">
        <v>1</v>
      </c>
      <c r="Q8467" s="33">
        <v>14</v>
      </c>
      <c r="R8467" s="33">
        <v>300</v>
      </c>
      <c r="S8467" s="33">
        <v>3.5</v>
      </c>
      <c r="T8467" s="35" t="s">
        <v>2992</v>
      </c>
      <c r="U8467">
        <v>2010</v>
      </c>
      <c r="V8467">
        <v>11</v>
      </c>
      <c r="W8467">
        <v>20</v>
      </c>
      <c r="X8467" t="str">
        <f>VLOOKUP(C8467,'country description'!$A$2:$B$16,2,0)</f>
        <v>India</v>
      </c>
      <c r="Y8467" t="str">
        <f t="shared" si="254"/>
        <v>Rs.300</v>
      </c>
      <c r="Z8467" s="36">
        <f t="shared" si="255"/>
        <v>300</v>
      </c>
    </row>
    <row r="8468" ht="14.25" customHeight="1" spans="1:26">
      <c r="A8468" s="33">
        <v>18428215</v>
      </c>
      <c r="B8468" s="34" t="s">
        <v>21426</v>
      </c>
      <c r="C8468" s="33">
        <v>1</v>
      </c>
      <c r="D8468" s="34" t="s">
        <v>149</v>
      </c>
      <c r="E8468" s="33" t="s">
        <v>21427</v>
      </c>
      <c r="F8468" s="33" t="s">
        <v>4994</v>
      </c>
      <c r="G8468" s="33" t="s">
        <v>4995</v>
      </c>
      <c r="H8468" s="33">
        <v>77.36209564</v>
      </c>
      <c r="I8468" s="33">
        <v>28.59569369</v>
      </c>
      <c r="J8468" s="33" t="s">
        <v>90</v>
      </c>
      <c r="K8468" s="33" t="s">
        <v>32</v>
      </c>
      <c r="L8468" s="33" t="s">
        <v>34</v>
      </c>
      <c r="M8468" s="33" t="s">
        <v>34</v>
      </c>
      <c r="N8468" s="33" t="s">
        <v>34</v>
      </c>
      <c r="O8468" s="33" t="s">
        <v>34</v>
      </c>
      <c r="P8468" s="33">
        <v>1</v>
      </c>
      <c r="Q8468" s="33">
        <v>3</v>
      </c>
      <c r="R8468" s="33">
        <v>250</v>
      </c>
      <c r="S8468" s="33">
        <v>1</v>
      </c>
      <c r="T8468" s="35" t="s">
        <v>6793</v>
      </c>
      <c r="U8468">
        <v>2014</v>
      </c>
      <c r="V8468">
        <v>2</v>
      </c>
      <c r="W8468">
        <v>4</v>
      </c>
      <c r="X8468" t="str">
        <f>VLOOKUP(C8468,'country description'!$A$2:$B$16,2,0)</f>
        <v>India</v>
      </c>
      <c r="Y8468" t="str">
        <f t="shared" si="254"/>
        <v>Rs.250</v>
      </c>
      <c r="Z8468" s="36">
        <f t="shared" si="255"/>
        <v>250</v>
      </c>
    </row>
    <row r="8469" ht="14.25" customHeight="1" spans="1:26">
      <c r="A8469" s="33">
        <v>18428216</v>
      </c>
      <c r="B8469" s="34" t="s">
        <v>16938</v>
      </c>
      <c r="C8469" s="33">
        <v>1</v>
      </c>
      <c r="D8469" s="34" t="s">
        <v>27</v>
      </c>
      <c r="E8469" s="33" t="s">
        <v>21428</v>
      </c>
      <c r="F8469" s="33" t="s">
        <v>3840</v>
      </c>
      <c r="G8469" s="33" t="s">
        <v>3841</v>
      </c>
      <c r="H8469" s="33">
        <v>77.3066854</v>
      </c>
      <c r="I8469" s="33">
        <v>28.6595807</v>
      </c>
      <c r="J8469" s="33" t="s">
        <v>21429</v>
      </c>
      <c r="K8469" s="33" t="s">
        <v>32</v>
      </c>
      <c r="L8469" s="33" t="s">
        <v>34</v>
      </c>
      <c r="M8469" s="33" t="s">
        <v>34</v>
      </c>
      <c r="N8469" s="33" t="s">
        <v>34</v>
      </c>
      <c r="O8469" s="33" t="s">
        <v>34</v>
      </c>
      <c r="P8469" s="33">
        <v>2</v>
      </c>
      <c r="Q8469" s="33">
        <v>0</v>
      </c>
      <c r="R8469" s="33">
        <v>500</v>
      </c>
      <c r="S8469" s="33">
        <v>1</v>
      </c>
      <c r="T8469" s="35" t="s">
        <v>10221</v>
      </c>
      <c r="U8469">
        <v>2017</v>
      </c>
      <c r="V8469">
        <v>6</v>
      </c>
      <c r="W8469">
        <v>25</v>
      </c>
      <c r="X8469" t="str">
        <f>VLOOKUP(C8469,'country description'!$A$2:$B$16,2,0)</f>
        <v>India</v>
      </c>
      <c r="Y8469" t="str">
        <f t="shared" si="254"/>
        <v>Rs.500</v>
      </c>
      <c r="Z8469" s="36">
        <f t="shared" si="255"/>
        <v>500</v>
      </c>
    </row>
    <row r="8470" ht="14.25" customHeight="1" spans="1:26">
      <c r="A8470" s="33">
        <v>18428394</v>
      </c>
      <c r="B8470" s="34" t="s">
        <v>21430</v>
      </c>
      <c r="C8470" s="33">
        <v>1</v>
      </c>
      <c r="D8470" s="34" t="s">
        <v>27</v>
      </c>
      <c r="E8470" s="33" t="s">
        <v>21431</v>
      </c>
      <c r="F8470" s="33" t="s">
        <v>235</v>
      </c>
      <c r="G8470" s="33" t="s">
        <v>236</v>
      </c>
      <c r="H8470" s="33">
        <v>77.2243276</v>
      </c>
      <c r="I8470" s="33">
        <v>28.5373992</v>
      </c>
      <c r="J8470" s="33" t="s">
        <v>111</v>
      </c>
      <c r="K8470" s="33" t="s">
        <v>32</v>
      </c>
      <c r="L8470" s="33" t="s">
        <v>34</v>
      </c>
      <c r="M8470" s="33" t="s">
        <v>33</v>
      </c>
      <c r="N8470" s="33" t="s">
        <v>34</v>
      </c>
      <c r="O8470" s="33" t="s">
        <v>34</v>
      </c>
      <c r="P8470" s="33">
        <v>1</v>
      </c>
      <c r="Q8470" s="33">
        <v>18</v>
      </c>
      <c r="R8470" s="33">
        <v>450</v>
      </c>
      <c r="S8470" s="33">
        <v>2.3</v>
      </c>
      <c r="T8470" s="35" t="s">
        <v>4126</v>
      </c>
      <c r="U8470">
        <v>2014</v>
      </c>
      <c r="V8470">
        <v>2</v>
      </c>
      <c r="W8470">
        <v>21</v>
      </c>
      <c r="X8470" t="str">
        <f>VLOOKUP(C8470,'country description'!$A$2:$B$16,2,0)</f>
        <v>India</v>
      </c>
      <c r="Y8470" t="str">
        <f t="shared" si="254"/>
        <v>Rs.450</v>
      </c>
      <c r="Z8470" s="36">
        <f t="shared" si="255"/>
        <v>450</v>
      </c>
    </row>
    <row r="8471" ht="14.25" customHeight="1" spans="1:26">
      <c r="A8471" s="33">
        <v>18428504</v>
      </c>
      <c r="B8471" s="34" t="s">
        <v>21432</v>
      </c>
      <c r="C8471" s="33">
        <v>1</v>
      </c>
      <c r="D8471" s="34" t="s">
        <v>149</v>
      </c>
      <c r="E8471" s="33" t="s">
        <v>21433</v>
      </c>
      <c r="F8471" s="33" t="s">
        <v>400</v>
      </c>
      <c r="G8471" s="33" t="s">
        <v>401</v>
      </c>
      <c r="H8471" s="33">
        <v>77.32321292</v>
      </c>
      <c r="I8471" s="33">
        <v>28.5677509</v>
      </c>
      <c r="J8471" s="33" t="s">
        <v>21434</v>
      </c>
      <c r="K8471" s="33" t="s">
        <v>32</v>
      </c>
      <c r="L8471" s="33" t="s">
        <v>33</v>
      </c>
      <c r="M8471" s="33" t="s">
        <v>34</v>
      </c>
      <c r="N8471" s="33" t="s">
        <v>34</v>
      </c>
      <c r="O8471" s="33" t="s">
        <v>34</v>
      </c>
      <c r="P8471" s="33">
        <v>3</v>
      </c>
      <c r="Q8471" s="33">
        <v>0</v>
      </c>
      <c r="R8471" s="33">
        <v>1000</v>
      </c>
      <c r="S8471" s="33">
        <v>1</v>
      </c>
      <c r="T8471" s="35" t="s">
        <v>5165</v>
      </c>
      <c r="U8471">
        <v>2014</v>
      </c>
      <c r="V8471">
        <v>4</v>
      </c>
      <c r="W8471">
        <v>13</v>
      </c>
      <c r="X8471" t="str">
        <f>VLOOKUP(C8471,'country description'!$A$2:$B$16,2,0)</f>
        <v>India</v>
      </c>
      <c r="Y8471" t="str">
        <f t="shared" si="254"/>
        <v>Rs.1000</v>
      </c>
      <c r="Z8471" s="36">
        <f t="shared" si="255"/>
        <v>1000</v>
      </c>
    </row>
    <row r="8472" ht="14.25" customHeight="1" spans="1:26">
      <c r="A8472" s="33">
        <v>18428536</v>
      </c>
      <c r="B8472" s="34" t="s">
        <v>21435</v>
      </c>
      <c r="C8472" s="33">
        <v>1</v>
      </c>
      <c r="D8472" s="34" t="s">
        <v>27</v>
      </c>
      <c r="E8472" s="33" t="s">
        <v>21436</v>
      </c>
      <c r="F8472" s="33" t="s">
        <v>1689</v>
      </c>
      <c r="G8472" s="33" t="s">
        <v>1690</v>
      </c>
      <c r="H8472" s="33">
        <v>77.201128</v>
      </c>
      <c r="I8472" s="33">
        <v>28.509106</v>
      </c>
      <c r="J8472" s="33" t="s">
        <v>358</v>
      </c>
      <c r="K8472" s="33" t="s">
        <v>32</v>
      </c>
      <c r="L8472" s="33" t="s">
        <v>34</v>
      </c>
      <c r="M8472" s="33" t="s">
        <v>33</v>
      </c>
      <c r="N8472" s="33" t="s">
        <v>34</v>
      </c>
      <c r="O8472" s="33" t="s">
        <v>34</v>
      </c>
      <c r="P8472" s="33">
        <v>1</v>
      </c>
      <c r="Q8472" s="33">
        <v>6</v>
      </c>
      <c r="R8472" s="33">
        <v>200</v>
      </c>
      <c r="S8472" s="33">
        <v>2.7</v>
      </c>
      <c r="T8472" s="35" t="s">
        <v>17899</v>
      </c>
      <c r="U8472">
        <v>2017</v>
      </c>
      <c r="V8472">
        <v>5</v>
      </c>
      <c r="W8472">
        <v>21</v>
      </c>
      <c r="X8472" t="str">
        <f>VLOOKUP(C8472,'country description'!$A$2:$B$16,2,0)</f>
        <v>India</v>
      </c>
      <c r="Y8472" t="str">
        <f t="shared" si="254"/>
        <v>Rs.200</v>
      </c>
      <c r="Z8472" s="36">
        <f t="shared" si="255"/>
        <v>200</v>
      </c>
    </row>
    <row r="8473" ht="14.25" customHeight="1" spans="1:26">
      <c r="A8473" s="33">
        <v>18428614</v>
      </c>
      <c r="B8473" s="34" t="s">
        <v>21437</v>
      </c>
      <c r="C8473" s="33">
        <v>1</v>
      </c>
      <c r="D8473" s="34" t="s">
        <v>149</v>
      </c>
      <c r="E8473" s="33" t="s">
        <v>448</v>
      </c>
      <c r="F8473" s="33" t="s">
        <v>448</v>
      </c>
      <c r="G8473" s="33" t="s">
        <v>449</v>
      </c>
      <c r="H8473" s="33">
        <v>77.3354311</v>
      </c>
      <c r="I8473" s="33">
        <v>28.5762864</v>
      </c>
      <c r="J8473" s="33" t="s">
        <v>4977</v>
      </c>
      <c r="K8473" s="33" t="s">
        <v>32</v>
      </c>
      <c r="L8473" s="33" t="s">
        <v>34</v>
      </c>
      <c r="M8473" s="33" t="s">
        <v>33</v>
      </c>
      <c r="N8473" s="33" t="s">
        <v>34</v>
      </c>
      <c r="O8473" s="33" t="s">
        <v>34</v>
      </c>
      <c r="P8473" s="33">
        <v>1</v>
      </c>
      <c r="Q8473" s="33">
        <v>24</v>
      </c>
      <c r="R8473" s="33">
        <v>250</v>
      </c>
      <c r="S8473" s="33">
        <v>3.5</v>
      </c>
      <c r="T8473" s="35" t="s">
        <v>17136</v>
      </c>
      <c r="U8473">
        <v>2018</v>
      </c>
      <c r="V8473">
        <v>9</v>
      </c>
      <c r="W8473">
        <v>4</v>
      </c>
      <c r="X8473" t="str">
        <f>VLOOKUP(C8473,'country description'!$A$2:$B$16,2,0)</f>
        <v>India</v>
      </c>
      <c r="Y8473" t="str">
        <f t="shared" si="254"/>
        <v>Rs.250</v>
      </c>
      <c r="Z8473" s="36">
        <f t="shared" si="255"/>
        <v>250</v>
      </c>
    </row>
    <row r="8474" ht="14.25" customHeight="1" spans="1:26">
      <c r="A8474" s="33">
        <v>18428622</v>
      </c>
      <c r="B8474" s="34" t="s">
        <v>21438</v>
      </c>
      <c r="C8474" s="33">
        <v>1</v>
      </c>
      <c r="D8474" s="34" t="s">
        <v>27</v>
      </c>
      <c r="E8474" s="33" t="s">
        <v>21439</v>
      </c>
      <c r="F8474" s="33" t="s">
        <v>1305</v>
      </c>
      <c r="G8474" s="33" t="s">
        <v>1306</v>
      </c>
      <c r="H8474" s="33">
        <v>77.2995024</v>
      </c>
      <c r="I8474" s="33">
        <v>28.6362246</v>
      </c>
      <c r="J8474" s="33" t="s">
        <v>1634</v>
      </c>
      <c r="K8474" s="33" t="s">
        <v>32</v>
      </c>
      <c r="L8474" s="33" t="s">
        <v>34</v>
      </c>
      <c r="M8474" s="33" t="s">
        <v>34</v>
      </c>
      <c r="N8474" s="33" t="s">
        <v>34</v>
      </c>
      <c r="O8474" s="33" t="s">
        <v>34</v>
      </c>
      <c r="P8474" s="33">
        <v>1</v>
      </c>
      <c r="Q8474" s="33">
        <v>0</v>
      </c>
      <c r="R8474" s="33">
        <v>300</v>
      </c>
      <c r="S8474" s="33">
        <v>1</v>
      </c>
      <c r="T8474" s="35" t="s">
        <v>10925</v>
      </c>
      <c r="U8474">
        <v>2011</v>
      </c>
      <c r="V8474">
        <v>4</v>
      </c>
      <c r="W8474">
        <v>1</v>
      </c>
      <c r="X8474" t="str">
        <f>VLOOKUP(C8474,'country description'!$A$2:$B$16,2,0)</f>
        <v>India</v>
      </c>
      <c r="Y8474" t="str">
        <f t="shared" si="254"/>
        <v>Rs.300</v>
      </c>
      <c r="Z8474" s="36">
        <f t="shared" si="255"/>
        <v>300</v>
      </c>
    </row>
    <row r="8475" ht="14.25" customHeight="1" spans="1:26">
      <c r="A8475" s="33">
        <v>18428721</v>
      </c>
      <c r="B8475" s="34" t="s">
        <v>21440</v>
      </c>
      <c r="C8475" s="33">
        <v>1</v>
      </c>
      <c r="D8475" s="34" t="s">
        <v>27</v>
      </c>
      <c r="E8475" s="33" t="s">
        <v>21441</v>
      </c>
      <c r="F8475" s="33" t="s">
        <v>3782</v>
      </c>
      <c r="G8475" s="33" t="s">
        <v>3783</v>
      </c>
      <c r="H8475" s="33">
        <v>0</v>
      </c>
      <c r="I8475" s="33">
        <v>0</v>
      </c>
      <c r="J8475" s="33" t="s">
        <v>2918</v>
      </c>
      <c r="K8475" s="33" t="s">
        <v>32</v>
      </c>
      <c r="L8475" s="33" t="s">
        <v>34</v>
      </c>
      <c r="M8475" s="33" t="s">
        <v>34</v>
      </c>
      <c r="N8475" s="33" t="s">
        <v>34</v>
      </c>
      <c r="O8475" s="33" t="s">
        <v>34</v>
      </c>
      <c r="P8475" s="33">
        <v>1</v>
      </c>
      <c r="Q8475" s="33">
        <v>2</v>
      </c>
      <c r="R8475" s="33">
        <v>300</v>
      </c>
      <c r="S8475" s="33">
        <v>1</v>
      </c>
      <c r="T8475" s="35" t="s">
        <v>9805</v>
      </c>
      <c r="U8475">
        <v>2017</v>
      </c>
      <c r="V8475">
        <v>10</v>
      </c>
      <c r="W8475">
        <v>4</v>
      </c>
      <c r="X8475" t="str">
        <f>VLOOKUP(C8475,'country description'!$A$2:$B$16,2,0)</f>
        <v>India</v>
      </c>
      <c r="Y8475" t="str">
        <f t="shared" si="254"/>
        <v>Rs.300</v>
      </c>
      <c r="Z8475" s="36">
        <f t="shared" si="255"/>
        <v>300</v>
      </c>
    </row>
    <row r="8476" ht="14.25" customHeight="1" spans="1:26">
      <c r="A8476" s="33">
        <v>18428880</v>
      </c>
      <c r="B8476" s="34" t="s">
        <v>21442</v>
      </c>
      <c r="C8476" s="33">
        <v>1</v>
      </c>
      <c r="D8476" s="34" t="s">
        <v>27</v>
      </c>
      <c r="E8476" s="33" t="s">
        <v>21443</v>
      </c>
      <c r="F8476" s="33" t="s">
        <v>351</v>
      </c>
      <c r="G8476" s="33" t="s">
        <v>352</v>
      </c>
      <c r="H8476" s="33">
        <v>77.1760591</v>
      </c>
      <c r="I8476" s="33">
        <v>28.5661453</v>
      </c>
      <c r="J8476" s="33" t="s">
        <v>86</v>
      </c>
      <c r="K8476" s="33" t="s">
        <v>32</v>
      </c>
      <c r="L8476" s="33" t="s">
        <v>34</v>
      </c>
      <c r="M8476" s="33" t="s">
        <v>34</v>
      </c>
      <c r="N8476" s="33" t="s">
        <v>34</v>
      </c>
      <c r="O8476" s="33" t="s">
        <v>34</v>
      </c>
      <c r="P8476" s="33">
        <v>1</v>
      </c>
      <c r="Q8476" s="33">
        <v>5</v>
      </c>
      <c r="R8476" s="33">
        <v>400</v>
      </c>
      <c r="S8476" s="33">
        <v>3.1</v>
      </c>
      <c r="T8476" s="35" t="s">
        <v>1557</v>
      </c>
      <c r="U8476">
        <v>2012</v>
      </c>
      <c r="V8476">
        <v>12</v>
      </c>
      <c r="W8476">
        <v>9</v>
      </c>
      <c r="X8476" t="str">
        <f>VLOOKUP(C8476,'country description'!$A$2:$B$16,2,0)</f>
        <v>India</v>
      </c>
      <c r="Y8476" t="str">
        <f t="shared" si="254"/>
        <v>Rs.400</v>
      </c>
      <c r="Z8476" s="36">
        <f t="shared" si="255"/>
        <v>400</v>
      </c>
    </row>
    <row r="8477" ht="14.25" customHeight="1" spans="1:26">
      <c r="A8477" s="33">
        <v>18429148</v>
      </c>
      <c r="B8477" s="34" t="s">
        <v>21444</v>
      </c>
      <c r="C8477" s="33">
        <v>1</v>
      </c>
      <c r="D8477" s="34" t="s">
        <v>27</v>
      </c>
      <c r="E8477" s="33" t="s">
        <v>21445</v>
      </c>
      <c r="F8477" s="33" t="s">
        <v>537</v>
      </c>
      <c r="G8477" s="33" t="s">
        <v>538</v>
      </c>
      <c r="H8477" s="33">
        <v>77.21869837</v>
      </c>
      <c r="I8477" s="33">
        <v>28.52845641</v>
      </c>
      <c r="J8477" s="33" t="s">
        <v>21446</v>
      </c>
      <c r="K8477" s="33" t="s">
        <v>32</v>
      </c>
      <c r="L8477" s="33" t="s">
        <v>34</v>
      </c>
      <c r="M8477" s="33" t="s">
        <v>34</v>
      </c>
      <c r="N8477" s="33" t="s">
        <v>34</v>
      </c>
      <c r="O8477" s="33" t="s">
        <v>34</v>
      </c>
      <c r="P8477" s="33">
        <v>4</v>
      </c>
      <c r="Q8477" s="33">
        <v>268</v>
      </c>
      <c r="R8477" s="33">
        <v>2000</v>
      </c>
      <c r="S8477" s="33">
        <v>4.7</v>
      </c>
      <c r="T8477" s="35" t="s">
        <v>3338</v>
      </c>
      <c r="U8477">
        <v>2014</v>
      </c>
      <c r="V8477">
        <v>3</v>
      </c>
      <c r="W8477">
        <v>2</v>
      </c>
      <c r="X8477" t="str">
        <f>VLOOKUP(C8477,'country description'!$A$2:$B$16,2,0)</f>
        <v>India</v>
      </c>
      <c r="Y8477" t="str">
        <f t="shared" si="254"/>
        <v>Rs.2000</v>
      </c>
      <c r="Z8477" s="36">
        <f t="shared" si="255"/>
        <v>2000</v>
      </c>
    </row>
    <row r="8478" ht="14.25" customHeight="1" spans="1:26">
      <c r="A8478" s="33">
        <v>18429149</v>
      </c>
      <c r="B8478" s="34" t="s">
        <v>21447</v>
      </c>
      <c r="C8478" s="33">
        <v>1</v>
      </c>
      <c r="D8478" s="34" t="s">
        <v>27</v>
      </c>
      <c r="E8478" s="33" t="s">
        <v>21448</v>
      </c>
      <c r="F8478" s="33" t="s">
        <v>6587</v>
      </c>
      <c r="G8478" s="33" t="s">
        <v>6588</v>
      </c>
      <c r="H8478" s="33">
        <v>77.1055921</v>
      </c>
      <c r="I8478" s="33">
        <v>28.6393914</v>
      </c>
      <c r="J8478" s="33" t="s">
        <v>6463</v>
      </c>
      <c r="K8478" s="33" t="s">
        <v>32</v>
      </c>
      <c r="L8478" s="33" t="s">
        <v>34</v>
      </c>
      <c r="M8478" s="33" t="s">
        <v>34</v>
      </c>
      <c r="N8478" s="33" t="s">
        <v>34</v>
      </c>
      <c r="O8478" s="33" t="s">
        <v>34</v>
      </c>
      <c r="P8478" s="33">
        <v>1</v>
      </c>
      <c r="Q8478" s="33">
        <v>0</v>
      </c>
      <c r="R8478" s="33">
        <v>200</v>
      </c>
      <c r="S8478" s="33">
        <v>1</v>
      </c>
      <c r="T8478" s="35" t="s">
        <v>3632</v>
      </c>
      <c r="U8478">
        <v>2018</v>
      </c>
      <c r="V8478">
        <v>1</v>
      </c>
      <c r="W8478">
        <v>25</v>
      </c>
      <c r="X8478" t="str">
        <f>VLOOKUP(C8478,'country description'!$A$2:$B$16,2,0)</f>
        <v>India</v>
      </c>
      <c r="Y8478" t="str">
        <f t="shared" si="254"/>
        <v>Rs.200</v>
      </c>
      <c r="Z8478" s="36">
        <f t="shared" si="255"/>
        <v>200</v>
      </c>
    </row>
    <row r="8479" ht="14.25" customHeight="1" spans="1:26">
      <c r="A8479" s="33">
        <v>18429151</v>
      </c>
      <c r="B8479" s="34" t="s">
        <v>21449</v>
      </c>
      <c r="C8479" s="33">
        <v>1</v>
      </c>
      <c r="D8479" s="34" t="s">
        <v>27</v>
      </c>
      <c r="E8479" s="33" t="s">
        <v>21450</v>
      </c>
      <c r="F8479" s="33" t="s">
        <v>5410</v>
      </c>
      <c r="G8479" s="33" t="s">
        <v>5411</v>
      </c>
      <c r="H8479" s="33">
        <v>77.2533595</v>
      </c>
      <c r="I8479" s="33">
        <v>28.5690147</v>
      </c>
      <c r="J8479" s="33" t="s">
        <v>64</v>
      </c>
      <c r="K8479" s="33" t="s">
        <v>32</v>
      </c>
      <c r="L8479" s="33" t="s">
        <v>34</v>
      </c>
      <c r="M8479" s="33" t="s">
        <v>34</v>
      </c>
      <c r="N8479" s="33" t="s">
        <v>34</v>
      </c>
      <c r="O8479" s="33" t="s">
        <v>34</v>
      </c>
      <c r="P8479" s="33">
        <v>1</v>
      </c>
      <c r="Q8479" s="33">
        <v>0</v>
      </c>
      <c r="R8479" s="33">
        <v>300</v>
      </c>
      <c r="S8479" s="33">
        <v>1</v>
      </c>
      <c r="T8479" s="35" t="s">
        <v>20809</v>
      </c>
      <c r="U8479">
        <v>2012</v>
      </c>
      <c r="V8479">
        <v>1</v>
      </c>
      <c r="W8479">
        <v>25</v>
      </c>
      <c r="X8479" t="str">
        <f>VLOOKUP(C8479,'country description'!$A$2:$B$16,2,0)</f>
        <v>India</v>
      </c>
      <c r="Y8479" t="str">
        <f t="shared" si="254"/>
        <v>Rs.300</v>
      </c>
      <c r="Z8479" s="36">
        <f t="shared" si="255"/>
        <v>300</v>
      </c>
    </row>
    <row r="8480" ht="14.25" customHeight="1" spans="1:26">
      <c r="A8480" s="33">
        <v>18429154</v>
      </c>
      <c r="B8480" s="34" t="s">
        <v>21451</v>
      </c>
      <c r="C8480" s="33">
        <v>1</v>
      </c>
      <c r="D8480" s="34" t="s">
        <v>27</v>
      </c>
      <c r="E8480" s="33" t="s">
        <v>21452</v>
      </c>
      <c r="F8480" s="33" t="s">
        <v>54</v>
      </c>
      <c r="G8480" s="33" t="s">
        <v>55</v>
      </c>
      <c r="H8480" s="33">
        <v>77.2049011</v>
      </c>
      <c r="I8480" s="33">
        <v>28.5571577</v>
      </c>
      <c r="J8480" s="33" t="s">
        <v>68</v>
      </c>
      <c r="K8480" s="33" t="s">
        <v>32</v>
      </c>
      <c r="L8480" s="33" t="s">
        <v>33</v>
      </c>
      <c r="M8480" s="33" t="s">
        <v>33</v>
      </c>
      <c r="N8480" s="33" t="s">
        <v>34</v>
      </c>
      <c r="O8480" s="33" t="s">
        <v>34</v>
      </c>
      <c r="P8480" s="33">
        <v>2</v>
      </c>
      <c r="Q8480" s="33">
        <v>7</v>
      </c>
      <c r="R8480" s="33">
        <v>800</v>
      </c>
      <c r="S8480" s="33">
        <v>3.1</v>
      </c>
      <c r="T8480" s="35" t="s">
        <v>9370</v>
      </c>
      <c r="U8480">
        <v>2016</v>
      </c>
      <c r="V8480">
        <v>10</v>
      </c>
      <c r="W8480">
        <v>23</v>
      </c>
      <c r="X8480" t="str">
        <f>VLOOKUP(C8480,'country description'!$A$2:$B$16,2,0)</f>
        <v>India</v>
      </c>
      <c r="Y8480" t="str">
        <f t="shared" si="254"/>
        <v>Rs.800</v>
      </c>
      <c r="Z8480" s="36">
        <f t="shared" si="255"/>
        <v>800</v>
      </c>
    </row>
    <row r="8481" ht="14.25" customHeight="1" spans="1:26">
      <c r="A8481" s="33">
        <v>18429155</v>
      </c>
      <c r="B8481" s="34" t="s">
        <v>2544</v>
      </c>
      <c r="C8481" s="33">
        <v>1</v>
      </c>
      <c r="D8481" s="34" t="s">
        <v>27</v>
      </c>
      <c r="E8481" s="33" t="s">
        <v>21453</v>
      </c>
      <c r="F8481" s="33" t="s">
        <v>3514</v>
      </c>
      <c r="G8481" s="33" t="s">
        <v>3515</v>
      </c>
      <c r="H8481" s="33">
        <v>76.9858424</v>
      </c>
      <c r="I8481" s="33">
        <v>28.6072328</v>
      </c>
      <c r="J8481" s="33" t="s">
        <v>1782</v>
      </c>
      <c r="K8481" s="33" t="s">
        <v>32</v>
      </c>
      <c r="L8481" s="33" t="s">
        <v>34</v>
      </c>
      <c r="M8481" s="33" t="s">
        <v>34</v>
      </c>
      <c r="N8481" s="33" t="s">
        <v>34</v>
      </c>
      <c r="O8481" s="33" t="s">
        <v>34</v>
      </c>
      <c r="P8481" s="33">
        <v>1</v>
      </c>
      <c r="Q8481" s="33">
        <v>0</v>
      </c>
      <c r="R8481" s="33">
        <v>350</v>
      </c>
      <c r="S8481" s="33">
        <v>1</v>
      </c>
      <c r="T8481" s="35" t="s">
        <v>7085</v>
      </c>
      <c r="U8481">
        <v>2011</v>
      </c>
      <c r="V8481">
        <v>11</v>
      </c>
      <c r="W8481">
        <v>4</v>
      </c>
      <c r="X8481" t="str">
        <f>VLOOKUP(C8481,'country description'!$A$2:$B$16,2,0)</f>
        <v>India</v>
      </c>
      <c r="Y8481" t="str">
        <f t="shared" si="254"/>
        <v>Rs.350</v>
      </c>
      <c r="Z8481" s="36">
        <f t="shared" si="255"/>
        <v>350</v>
      </c>
    </row>
    <row r="8482" ht="14.25" customHeight="1" spans="1:26">
      <c r="A8482" s="33">
        <v>18429157</v>
      </c>
      <c r="B8482" s="34" t="s">
        <v>21454</v>
      </c>
      <c r="C8482" s="33">
        <v>1</v>
      </c>
      <c r="D8482" s="34" t="s">
        <v>27</v>
      </c>
      <c r="E8482" s="33" t="s">
        <v>21455</v>
      </c>
      <c r="F8482" s="33" t="s">
        <v>5410</v>
      </c>
      <c r="G8482" s="33" t="s">
        <v>5411</v>
      </c>
      <c r="H8482" s="33">
        <v>77.2529979</v>
      </c>
      <c r="I8482" s="33">
        <v>28.5694893</v>
      </c>
      <c r="J8482" s="33" t="s">
        <v>80</v>
      </c>
      <c r="K8482" s="33" t="s">
        <v>32</v>
      </c>
      <c r="L8482" s="33" t="s">
        <v>34</v>
      </c>
      <c r="M8482" s="33" t="s">
        <v>34</v>
      </c>
      <c r="N8482" s="33" t="s">
        <v>34</v>
      </c>
      <c r="O8482" s="33" t="s">
        <v>34</v>
      </c>
      <c r="P8482" s="33">
        <v>1</v>
      </c>
      <c r="Q8482" s="33">
        <v>1</v>
      </c>
      <c r="R8482" s="33">
        <v>250</v>
      </c>
      <c r="S8482" s="33">
        <v>1</v>
      </c>
      <c r="T8482" s="35" t="s">
        <v>12800</v>
      </c>
      <c r="U8482">
        <v>2014</v>
      </c>
      <c r="V8482">
        <v>2</v>
      </c>
      <c r="W8482">
        <v>18</v>
      </c>
      <c r="X8482" t="str">
        <f>VLOOKUP(C8482,'country description'!$A$2:$B$16,2,0)</f>
        <v>India</v>
      </c>
      <c r="Y8482" t="str">
        <f t="shared" si="254"/>
        <v>Rs.250</v>
      </c>
      <c r="Z8482" s="36">
        <f t="shared" si="255"/>
        <v>250</v>
      </c>
    </row>
    <row r="8483" ht="14.25" customHeight="1" spans="1:26">
      <c r="A8483" s="33">
        <v>18429161</v>
      </c>
      <c r="B8483" s="34" t="s">
        <v>21456</v>
      </c>
      <c r="C8483" s="33">
        <v>1</v>
      </c>
      <c r="D8483" s="34" t="s">
        <v>27</v>
      </c>
      <c r="E8483" s="33" t="s">
        <v>21457</v>
      </c>
      <c r="F8483" s="33" t="s">
        <v>5410</v>
      </c>
      <c r="G8483" s="33" t="s">
        <v>5411</v>
      </c>
      <c r="H8483" s="33">
        <v>77.2529469</v>
      </c>
      <c r="I8483" s="33">
        <v>28.569441</v>
      </c>
      <c r="J8483" s="33" t="s">
        <v>90</v>
      </c>
      <c r="K8483" s="33" t="s">
        <v>32</v>
      </c>
      <c r="L8483" s="33" t="s">
        <v>34</v>
      </c>
      <c r="M8483" s="33" t="s">
        <v>34</v>
      </c>
      <c r="N8483" s="33" t="s">
        <v>34</v>
      </c>
      <c r="O8483" s="33" t="s">
        <v>34</v>
      </c>
      <c r="P8483" s="33">
        <v>1</v>
      </c>
      <c r="Q8483" s="33">
        <v>0</v>
      </c>
      <c r="R8483" s="33">
        <v>150</v>
      </c>
      <c r="S8483" s="33">
        <v>1</v>
      </c>
      <c r="T8483" s="35" t="s">
        <v>9438</v>
      </c>
      <c r="U8483">
        <v>2016</v>
      </c>
      <c r="V8483">
        <v>12</v>
      </c>
      <c r="W8483">
        <v>14</v>
      </c>
      <c r="X8483" t="str">
        <f>VLOOKUP(C8483,'country description'!$A$2:$B$16,2,0)</f>
        <v>India</v>
      </c>
      <c r="Y8483" t="str">
        <f t="shared" si="254"/>
        <v>Rs.150</v>
      </c>
      <c r="Z8483" s="36">
        <f t="shared" si="255"/>
        <v>150</v>
      </c>
    </row>
    <row r="8484" ht="14.25" customHeight="1" spans="1:26">
      <c r="A8484" s="33">
        <v>18429166</v>
      </c>
      <c r="B8484" s="34" t="s">
        <v>21458</v>
      </c>
      <c r="C8484" s="33">
        <v>1</v>
      </c>
      <c r="D8484" s="34" t="s">
        <v>135</v>
      </c>
      <c r="E8484" s="33" t="s">
        <v>21459</v>
      </c>
      <c r="F8484" s="33" t="s">
        <v>524</v>
      </c>
      <c r="G8484" s="33" t="s">
        <v>525</v>
      </c>
      <c r="H8484" s="33">
        <v>77.0627425</v>
      </c>
      <c r="I8484" s="33">
        <v>28.4681949</v>
      </c>
      <c r="J8484" s="33" t="s">
        <v>21460</v>
      </c>
      <c r="K8484" s="33" t="s">
        <v>32</v>
      </c>
      <c r="L8484" s="33" t="s">
        <v>33</v>
      </c>
      <c r="M8484" s="33" t="s">
        <v>34</v>
      </c>
      <c r="N8484" s="33" t="s">
        <v>34</v>
      </c>
      <c r="O8484" s="33" t="s">
        <v>34</v>
      </c>
      <c r="P8484" s="33">
        <v>3</v>
      </c>
      <c r="Q8484" s="33">
        <v>146</v>
      </c>
      <c r="R8484" s="33">
        <v>1200</v>
      </c>
      <c r="S8484" s="33">
        <v>4.4</v>
      </c>
      <c r="T8484" s="35" t="s">
        <v>4203</v>
      </c>
      <c r="U8484">
        <v>2017</v>
      </c>
      <c r="V8484">
        <v>7</v>
      </c>
      <c r="W8484">
        <v>27</v>
      </c>
      <c r="X8484" t="str">
        <f>VLOOKUP(C8484,'country description'!$A$2:$B$16,2,0)</f>
        <v>India</v>
      </c>
      <c r="Y8484" t="str">
        <f t="shared" si="254"/>
        <v>Rs.1200</v>
      </c>
      <c r="Z8484" s="36">
        <f t="shared" si="255"/>
        <v>1200</v>
      </c>
    </row>
    <row r="8485" ht="14.25" customHeight="1" spans="1:26">
      <c r="A8485" s="33">
        <v>18429180</v>
      </c>
      <c r="B8485" s="34" t="s">
        <v>21461</v>
      </c>
      <c r="C8485" s="33">
        <v>1</v>
      </c>
      <c r="D8485" s="34" t="s">
        <v>27</v>
      </c>
      <c r="E8485" s="33" t="s">
        <v>21462</v>
      </c>
      <c r="F8485" s="33" t="s">
        <v>3782</v>
      </c>
      <c r="G8485" s="33" t="s">
        <v>3783</v>
      </c>
      <c r="H8485" s="33">
        <v>77.0918112</v>
      </c>
      <c r="I8485" s="33">
        <v>28.6420481</v>
      </c>
      <c r="J8485" s="33" t="s">
        <v>90</v>
      </c>
      <c r="K8485" s="33" t="s">
        <v>32</v>
      </c>
      <c r="L8485" s="33" t="s">
        <v>34</v>
      </c>
      <c r="M8485" s="33" t="s">
        <v>34</v>
      </c>
      <c r="N8485" s="33" t="s">
        <v>34</v>
      </c>
      <c r="O8485" s="33" t="s">
        <v>34</v>
      </c>
      <c r="P8485" s="33">
        <v>1</v>
      </c>
      <c r="Q8485" s="33">
        <v>3</v>
      </c>
      <c r="R8485" s="33">
        <v>400</v>
      </c>
      <c r="S8485" s="33">
        <v>1</v>
      </c>
      <c r="T8485" s="35" t="s">
        <v>7193</v>
      </c>
      <c r="U8485">
        <v>2014</v>
      </c>
      <c r="V8485">
        <v>1</v>
      </c>
      <c r="W8485">
        <v>27</v>
      </c>
      <c r="X8485" t="str">
        <f>VLOOKUP(C8485,'country description'!$A$2:$B$16,2,0)</f>
        <v>India</v>
      </c>
      <c r="Y8485" t="str">
        <f t="shared" si="254"/>
        <v>Rs.400</v>
      </c>
      <c r="Z8485" s="36">
        <f t="shared" si="255"/>
        <v>400</v>
      </c>
    </row>
    <row r="8486" ht="14.25" customHeight="1" spans="1:26">
      <c r="A8486" s="33">
        <v>18429186</v>
      </c>
      <c r="B8486" s="34" t="s">
        <v>21463</v>
      </c>
      <c r="C8486" s="33">
        <v>1</v>
      </c>
      <c r="D8486" s="34" t="s">
        <v>27</v>
      </c>
      <c r="E8486" s="33" t="s">
        <v>21464</v>
      </c>
      <c r="F8486" s="33" t="s">
        <v>578</v>
      </c>
      <c r="G8486" s="33" t="s">
        <v>579</v>
      </c>
      <c r="H8486" s="33">
        <v>77.1363776</v>
      </c>
      <c r="I8486" s="33">
        <v>28.6213659</v>
      </c>
      <c r="J8486" s="33" t="s">
        <v>2823</v>
      </c>
      <c r="K8486" s="33" t="s">
        <v>32</v>
      </c>
      <c r="L8486" s="33" t="s">
        <v>34</v>
      </c>
      <c r="M8486" s="33" t="s">
        <v>34</v>
      </c>
      <c r="N8486" s="33" t="s">
        <v>34</v>
      </c>
      <c r="O8486" s="33" t="s">
        <v>34</v>
      </c>
      <c r="P8486" s="33">
        <v>1</v>
      </c>
      <c r="Q8486" s="33">
        <v>0</v>
      </c>
      <c r="R8486" s="33">
        <v>250</v>
      </c>
      <c r="S8486" s="33">
        <v>1</v>
      </c>
      <c r="T8486" s="35" t="s">
        <v>9348</v>
      </c>
      <c r="U8486">
        <v>2010</v>
      </c>
      <c r="V8486">
        <v>8</v>
      </c>
      <c r="W8486">
        <v>11</v>
      </c>
      <c r="X8486" t="str">
        <f>VLOOKUP(C8486,'country description'!$A$2:$B$16,2,0)</f>
        <v>India</v>
      </c>
      <c r="Y8486" t="str">
        <f t="shared" si="254"/>
        <v>Rs.250</v>
      </c>
      <c r="Z8486" s="36">
        <f t="shared" si="255"/>
        <v>250</v>
      </c>
    </row>
    <row r="8487" ht="14.25" customHeight="1" spans="1:26">
      <c r="A8487" s="33">
        <v>18429188</v>
      </c>
      <c r="B8487" s="34" t="s">
        <v>21465</v>
      </c>
      <c r="C8487" s="33">
        <v>1</v>
      </c>
      <c r="D8487" s="34" t="s">
        <v>27</v>
      </c>
      <c r="E8487" s="33" t="s">
        <v>21466</v>
      </c>
      <c r="F8487" s="33" t="s">
        <v>16596</v>
      </c>
      <c r="G8487" s="33" t="s">
        <v>16595</v>
      </c>
      <c r="H8487" s="33">
        <v>77.287037</v>
      </c>
      <c r="I8487" s="33">
        <v>28.501281</v>
      </c>
      <c r="J8487" s="33" t="s">
        <v>1073</v>
      </c>
      <c r="K8487" s="33" t="s">
        <v>32</v>
      </c>
      <c r="L8487" s="33" t="s">
        <v>34</v>
      </c>
      <c r="M8487" s="33" t="s">
        <v>34</v>
      </c>
      <c r="N8487" s="33" t="s">
        <v>34</v>
      </c>
      <c r="O8487" s="33" t="s">
        <v>34</v>
      </c>
      <c r="P8487" s="33">
        <v>1</v>
      </c>
      <c r="Q8487" s="33">
        <v>0</v>
      </c>
      <c r="R8487" s="33">
        <v>300</v>
      </c>
      <c r="S8487" s="33">
        <v>1</v>
      </c>
      <c r="T8487" s="35" t="s">
        <v>1863</v>
      </c>
      <c r="U8487">
        <v>2013</v>
      </c>
      <c r="V8487">
        <v>11</v>
      </c>
      <c r="W8487">
        <v>21</v>
      </c>
      <c r="X8487" t="str">
        <f>VLOOKUP(C8487,'country description'!$A$2:$B$16,2,0)</f>
        <v>India</v>
      </c>
      <c r="Y8487" t="str">
        <f t="shared" si="254"/>
        <v>Rs.300</v>
      </c>
      <c r="Z8487" s="36">
        <f t="shared" si="255"/>
        <v>300</v>
      </c>
    </row>
    <row r="8488" ht="14.25" customHeight="1" spans="1:26">
      <c r="A8488" s="33">
        <v>18429374</v>
      </c>
      <c r="B8488" s="34" t="s">
        <v>21467</v>
      </c>
      <c r="C8488" s="33">
        <v>1</v>
      </c>
      <c r="D8488" s="34" t="s">
        <v>27</v>
      </c>
      <c r="E8488" s="33" t="s">
        <v>21468</v>
      </c>
      <c r="F8488" s="33" t="s">
        <v>1194</v>
      </c>
      <c r="G8488" s="33" t="s">
        <v>1195</v>
      </c>
      <c r="H8488" s="33">
        <v>0</v>
      </c>
      <c r="I8488" s="33">
        <v>0</v>
      </c>
      <c r="J8488" s="33" t="s">
        <v>44</v>
      </c>
      <c r="K8488" s="33" t="s">
        <v>32</v>
      </c>
      <c r="L8488" s="33" t="s">
        <v>34</v>
      </c>
      <c r="M8488" s="33" t="s">
        <v>34</v>
      </c>
      <c r="N8488" s="33" t="s">
        <v>34</v>
      </c>
      <c r="O8488" s="33" t="s">
        <v>34</v>
      </c>
      <c r="P8488" s="33">
        <v>2</v>
      </c>
      <c r="Q8488" s="33">
        <v>13</v>
      </c>
      <c r="R8488" s="33">
        <v>500</v>
      </c>
      <c r="S8488" s="33">
        <v>3.2</v>
      </c>
      <c r="T8488" s="35" t="s">
        <v>5746</v>
      </c>
      <c r="U8488">
        <v>2011</v>
      </c>
      <c r="V8488">
        <v>4</v>
      </c>
      <c r="W8488">
        <v>19</v>
      </c>
      <c r="X8488" t="str">
        <f>VLOOKUP(C8488,'country description'!$A$2:$B$16,2,0)</f>
        <v>India</v>
      </c>
      <c r="Y8488" t="str">
        <f t="shared" si="254"/>
        <v>Rs.500</v>
      </c>
      <c r="Z8488" s="36">
        <f t="shared" si="255"/>
        <v>500</v>
      </c>
    </row>
    <row r="8489" ht="14.25" customHeight="1" spans="1:26">
      <c r="A8489" s="33">
        <v>18429375</v>
      </c>
      <c r="B8489" s="34" t="s">
        <v>21469</v>
      </c>
      <c r="C8489" s="33">
        <v>1</v>
      </c>
      <c r="D8489" s="34" t="s">
        <v>27</v>
      </c>
      <c r="E8489" s="33" t="s">
        <v>21470</v>
      </c>
      <c r="F8489" s="33" t="s">
        <v>10085</v>
      </c>
      <c r="G8489" s="33" t="s">
        <v>10086</v>
      </c>
      <c r="H8489" s="33">
        <v>77.27977898</v>
      </c>
      <c r="I8489" s="33">
        <v>28.56732117</v>
      </c>
      <c r="J8489" s="33" t="s">
        <v>2823</v>
      </c>
      <c r="K8489" s="33" t="s">
        <v>32</v>
      </c>
      <c r="L8489" s="33" t="s">
        <v>34</v>
      </c>
      <c r="M8489" s="33" t="s">
        <v>34</v>
      </c>
      <c r="N8489" s="33" t="s">
        <v>34</v>
      </c>
      <c r="O8489" s="33" t="s">
        <v>34</v>
      </c>
      <c r="P8489" s="33">
        <v>1</v>
      </c>
      <c r="Q8489" s="33">
        <v>0</v>
      </c>
      <c r="R8489" s="33">
        <v>250</v>
      </c>
      <c r="S8489" s="33">
        <v>1</v>
      </c>
      <c r="T8489" s="35" t="s">
        <v>6983</v>
      </c>
      <c r="U8489">
        <v>2016</v>
      </c>
      <c r="V8489">
        <v>2</v>
      </c>
      <c r="W8489">
        <v>18</v>
      </c>
      <c r="X8489" t="str">
        <f>VLOOKUP(C8489,'country description'!$A$2:$B$16,2,0)</f>
        <v>India</v>
      </c>
      <c r="Y8489" t="str">
        <f t="shared" si="254"/>
        <v>Rs.250</v>
      </c>
      <c r="Z8489" s="36">
        <f t="shared" si="255"/>
        <v>250</v>
      </c>
    </row>
    <row r="8490" ht="14.25" customHeight="1" spans="1:26">
      <c r="A8490" s="33">
        <v>18429376</v>
      </c>
      <c r="B8490" s="34" t="s">
        <v>21471</v>
      </c>
      <c r="C8490" s="33">
        <v>1</v>
      </c>
      <c r="D8490" s="34" t="s">
        <v>27</v>
      </c>
      <c r="E8490" s="33" t="s">
        <v>21472</v>
      </c>
      <c r="F8490" s="33" t="s">
        <v>10085</v>
      </c>
      <c r="G8490" s="33" t="s">
        <v>10086</v>
      </c>
      <c r="H8490" s="33">
        <v>77.2778975</v>
      </c>
      <c r="I8490" s="33">
        <v>28.5665297</v>
      </c>
      <c r="J8490" s="33" t="s">
        <v>2823</v>
      </c>
      <c r="K8490" s="33" t="s">
        <v>32</v>
      </c>
      <c r="L8490" s="33" t="s">
        <v>34</v>
      </c>
      <c r="M8490" s="33" t="s">
        <v>34</v>
      </c>
      <c r="N8490" s="33" t="s">
        <v>34</v>
      </c>
      <c r="O8490" s="33" t="s">
        <v>34</v>
      </c>
      <c r="P8490" s="33">
        <v>2</v>
      </c>
      <c r="Q8490" s="33">
        <v>0</v>
      </c>
      <c r="R8490" s="33">
        <v>600</v>
      </c>
      <c r="S8490" s="33">
        <v>1</v>
      </c>
      <c r="T8490" s="35" t="s">
        <v>3995</v>
      </c>
      <c r="U8490">
        <v>2016</v>
      </c>
      <c r="V8490">
        <v>4</v>
      </c>
      <c r="W8490">
        <v>27</v>
      </c>
      <c r="X8490" t="str">
        <f>VLOOKUP(C8490,'country description'!$A$2:$B$16,2,0)</f>
        <v>India</v>
      </c>
      <c r="Y8490" t="str">
        <f t="shared" si="254"/>
        <v>Rs.600</v>
      </c>
      <c r="Z8490" s="36">
        <f t="shared" si="255"/>
        <v>600</v>
      </c>
    </row>
    <row r="8491" ht="14.25" customHeight="1" spans="1:26">
      <c r="A8491" s="33">
        <v>18429378</v>
      </c>
      <c r="B8491" s="34" t="s">
        <v>20689</v>
      </c>
      <c r="C8491" s="33">
        <v>1</v>
      </c>
      <c r="D8491" s="34" t="s">
        <v>135</v>
      </c>
      <c r="E8491" s="33" t="s">
        <v>294</v>
      </c>
      <c r="F8491" s="33" t="s">
        <v>293</v>
      </c>
      <c r="G8491" s="33" t="s">
        <v>294</v>
      </c>
      <c r="H8491" s="33">
        <v>77.0788503</v>
      </c>
      <c r="I8491" s="33">
        <v>28.4609696</v>
      </c>
      <c r="J8491" s="33" t="s">
        <v>115</v>
      </c>
      <c r="K8491" s="33" t="s">
        <v>32</v>
      </c>
      <c r="L8491" s="33" t="s">
        <v>34</v>
      </c>
      <c r="M8491" s="33" t="s">
        <v>33</v>
      </c>
      <c r="N8491" s="33" t="s">
        <v>34</v>
      </c>
      <c r="O8491" s="33" t="s">
        <v>34</v>
      </c>
      <c r="P8491" s="33">
        <v>2</v>
      </c>
      <c r="Q8491" s="33">
        <v>23</v>
      </c>
      <c r="R8491" s="33">
        <v>500</v>
      </c>
      <c r="S8491" s="33">
        <v>3.7</v>
      </c>
      <c r="T8491" s="35" t="s">
        <v>16540</v>
      </c>
      <c r="U8491">
        <v>2011</v>
      </c>
      <c r="V8491">
        <v>1</v>
      </c>
      <c r="W8491">
        <v>12</v>
      </c>
      <c r="X8491" t="str">
        <f>VLOOKUP(C8491,'country description'!$A$2:$B$16,2,0)</f>
        <v>India</v>
      </c>
      <c r="Y8491" t="str">
        <f t="shared" si="254"/>
        <v>Rs.500</v>
      </c>
      <c r="Z8491" s="36">
        <f t="shared" si="255"/>
        <v>500</v>
      </c>
    </row>
    <row r="8492" ht="14.25" customHeight="1" spans="1:26">
      <c r="A8492" s="33">
        <v>18429379</v>
      </c>
      <c r="B8492" s="34" t="s">
        <v>21473</v>
      </c>
      <c r="C8492" s="33">
        <v>1</v>
      </c>
      <c r="D8492" s="34" t="s">
        <v>149</v>
      </c>
      <c r="E8492" s="33" t="s">
        <v>21474</v>
      </c>
      <c r="F8492" s="33" t="s">
        <v>2525</v>
      </c>
      <c r="G8492" s="33" t="s">
        <v>2526</v>
      </c>
      <c r="H8492" s="33">
        <v>77.3187567</v>
      </c>
      <c r="I8492" s="33">
        <v>28.5821309</v>
      </c>
      <c r="J8492" s="33" t="s">
        <v>90</v>
      </c>
      <c r="K8492" s="33" t="s">
        <v>32</v>
      </c>
      <c r="L8492" s="33" t="s">
        <v>34</v>
      </c>
      <c r="M8492" s="33" t="s">
        <v>34</v>
      </c>
      <c r="N8492" s="33" t="s">
        <v>34</v>
      </c>
      <c r="O8492" s="33" t="s">
        <v>34</v>
      </c>
      <c r="P8492" s="33">
        <v>1</v>
      </c>
      <c r="Q8492" s="33">
        <v>5</v>
      </c>
      <c r="R8492" s="33">
        <v>200</v>
      </c>
      <c r="S8492" s="33">
        <v>3</v>
      </c>
      <c r="T8492" s="35" t="s">
        <v>8179</v>
      </c>
      <c r="U8492">
        <v>2015</v>
      </c>
      <c r="V8492">
        <v>11</v>
      </c>
      <c r="W8492">
        <v>4</v>
      </c>
      <c r="X8492" t="str">
        <f>VLOOKUP(C8492,'country description'!$A$2:$B$16,2,0)</f>
        <v>India</v>
      </c>
      <c r="Y8492" t="str">
        <f t="shared" si="254"/>
        <v>Rs.200</v>
      </c>
      <c r="Z8492" s="36">
        <f t="shared" si="255"/>
        <v>200</v>
      </c>
    </row>
    <row r="8493" ht="14.25" customHeight="1" spans="1:26">
      <c r="A8493" s="33">
        <v>18429381</v>
      </c>
      <c r="B8493" s="34" t="s">
        <v>2433</v>
      </c>
      <c r="C8493" s="33">
        <v>1</v>
      </c>
      <c r="D8493" s="34" t="s">
        <v>27</v>
      </c>
      <c r="E8493" s="33" t="s">
        <v>21475</v>
      </c>
      <c r="F8493" s="33" t="s">
        <v>1043</v>
      </c>
      <c r="G8493" s="33" t="s">
        <v>1044</v>
      </c>
      <c r="H8493" s="33">
        <v>77.0971697</v>
      </c>
      <c r="I8493" s="33">
        <v>28.6350345</v>
      </c>
      <c r="J8493" s="33" t="s">
        <v>18445</v>
      </c>
      <c r="K8493" s="33" t="s">
        <v>32</v>
      </c>
      <c r="L8493" s="33" t="s">
        <v>34</v>
      </c>
      <c r="M8493" s="33" t="s">
        <v>33</v>
      </c>
      <c r="N8493" s="33" t="s">
        <v>34</v>
      </c>
      <c r="O8493" s="33" t="s">
        <v>34</v>
      </c>
      <c r="P8493" s="33">
        <v>1</v>
      </c>
      <c r="Q8493" s="33">
        <v>9</v>
      </c>
      <c r="R8493" s="33">
        <v>450</v>
      </c>
      <c r="S8493" s="33">
        <v>2.5</v>
      </c>
      <c r="T8493" s="35" t="s">
        <v>14618</v>
      </c>
      <c r="U8493">
        <v>2016</v>
      </c>
      <c r="V8493">
        <v>2</v>
      </c>
      <c r="W8493">
        <v>4</v>
      </c>
      <c r="X8493" t="str">
        <f>VLOOKUP(C8493,'country description'!$A$2:$B$16,2,0)</f>
        <v>India</v>
      </c>
      <c r="Y8493" t="str">
        <f t="shared" si="254"/>
        <v>Rs.450</v>
      </c>
      <c r="Z8493" s="36">
        <f t="shared" si="255"/>
        <v>450</v>
      </c>
    </row>
    <row r="8494" ht="14.25" customHeight="1" spans="1:26">
      <c r="A8494" s="33">
        <v>18429386</v>
      </c>
      <c r="B8494" s="34" t="s">
        <v>21476</v>
      </c>
      <c r="C8494" s="33">
        <v>1</v>
      </c>
      <c r="D8494" s="34" t="s">
        <v>27</v>
      </c>
      <c r="E8494" s="33" t="s">
        <v>21477</v>
      </c>
      <c r="F8494" s="33" t="s">
        <v>4999</v>
      </c>
      <c r="G8494" s="33" t="s">
        <v>5000</v>
      </c>
      <c r="H8494" s="33">
        <v>0</v>
      </c>
      <c r="I8494" s="33">
        <v>0</v>
      </c>
      <c r="J8494" s="33" t="s">
        <v>3767</v>
      </c>
      <c r="K8494" s="33" t="s">
        <v>32</v>
      </c>
      <c r="L8494" s="33" t="s">
        <v>34</v>
      </c>
      <c r="M8494" s="33" t="s">
        <v>34</v>
      </c>
      <c r="N8494" s="33" t="s">
        <v>34</v>
      </c>
      <c r="O8494" s="33" t="s">
        <v>34</v>
      </c>
      <c r="P8494" s="33">
        <v>1</v>
      </c>
      <c r="Q8494" s="33">
        <v>0</v>
      </c>
      <c r="R8494" s="33">
        <v>100</v>
      </c>
      <c r="S8494" s="33">
        <v>1</v>
      </c>
      <c r="T8494" s="35" t="s">
        <v>320</v>
      </c>
      <c r="U8494">
        <v>2016</v>
      </c>
      <c r="V8494">
        <v>5</v>
      </c>
      <c r="W8494">
        <v>16</v>
      </c>
      <c r="X8494" t="str">
        <f>VLOOKUP(C8494,'country description'!$A$2:$B$16,2,0)</f>
        <v>India</v>
      </c>
      <c r="Y8494" t="str">
        <f t="shared" si="254"/>
        <v>Rs.100</v>
      </c>
      <c r="Z8494" s="36">
        <f t="shared" si="255"/>
        <v>100</v>
      </c>
    </row>
    <row r="8495" ht="14.25" customHeight="1" spans="1:26">
      <c r="A8495" s="33">
        <v>18429387</v>
      </c>
      <c r="B8495" s="34" t="s">
        <v>19417</v>
      </c>
      <c r="C8495" s="33">
        <v>1</v>
      </c>
      <c r="D8495" s="34" t="s">
        <v>27</v>
      </c>
      <c r="E8495" s="33" t="s">
        <v>21478</v>
      </c>
      <c r="F8495" s="33" t="s">
        <v>703</v>
      </c>
      <c r="G8495" s="33" t="s">
        <v>704</v>
      </c>
      <c r="H8495" s="33">
        <v>77.1785489</v>
      </c>
      <c r="I8495" s="33">
        <v>28.6425064</v>
      </c>
      <c r="J8495" s="33" t="s">
        <v>329</v>
      </c>
      <c r="K8495" s="33" t="s">
        <v>32</v>
      </c>
      <c r="L8495" s="33" t="s">
        <v>34</v>
      </c>
      <c r="M8495" s="33" t="s">
        <v>33</v>
      </c>
      <c r="N8495" s="33" t="s">
        <v>34</v>
      </c>
      <c r="O8495" s="33" t="s">
        <v>34</v>
      </c>
      <c r="P8495" s="33">
        <v>2</v>
      </c>
      <c r="Q8495" s="33">
        <v>7</v>
      </c>
      <c r="R8495" s="33">
        <v>900</v>
      </c>
      <c r="S8495" s="33">
        <v>2.8</v>
      </c>
      <c r="T8495" s="35" t="s">
        <v>6672</v>
      </c>
      <c r="U8495">
        <v>2013</v>
      </c>
      <c r="V8495">
        <v>8</v>
      </c>
      <c r="W8495">
        <v>13</v>
      </c>
      <c r="X8495" t="str">
        <f>VLOOKUP(C8495,'country description'!$A$2:$B$16,2,0)</f>
        <v>India</v>
      </c>
      <c r="Y8495" t="str">
        <f t="shared" si="254"/>
        <v>Rs.900</v>
      </c>
      <c r="Z8495" s="36">
        <f t="shared" si="255"/>
        <v>900</v>
      </c>
    </row>
    <row r="8496" ht="14.25" customHeight="1" spans="1:26">
      <c r="A8496" s="33">
        <v>18429388</v>
      </c>
      <c r="B8496" s="34" t="s">
        <v>15972</v>
      </c>
      <c r="C8496" s="33">
        <v>1</v>
      </c>
      <c r="D8496" s="34" t="s">
        <v>27</v>
      </c>
      <c r="E8496" s="33" t="s">
        <v>21479</v>
      </c>
      <c r="F8496" s="33" t="s">
        <v>4999</v>
      </c>
      <c r="G8496" s="33" t="s">
        <v>5000</v>
      </c>
      <c r="H8496" s="33">
        <v>0</v>
      </c>
      <c r="I8496" s="33">
        <v>0</v>
      </c>
      <c r="J8496" s="33" t="s">
        <v>1456</v>
      </c>
      <c r="K8496" s="33" t="s">
        <v>32</v>
      </c>
      <c r="L8496" s="33" t="s">
        <v>34</v>
      </c>
      <c r="M8496" s="33" t="s">
        <v>34</v>
      </c>
      <c r="N8496" s="33" t="s">
        <v>34</v>
      </c>
      <c r="O8496" s="33" t="s">
        <v>34</v>
      </c>
      <c r="P8496" s="33">
        <v>1</v>
      </c>
      <c r="Q8496" s="33">
        <v>0</v>
      </c>
      <c r="R8496" s="33">
        <v>200</v>
      </c>
      <c r="S8496" s="33">
        <v>1</v>
      </c>
      <c r="T8496" s="35" t="s">
        <v>10037</v>
      </c>
      <c r="U8496">
        <v>2011</v>
      </c>
      <c r="V8496">
        <v>1</v>
      </c>
      <c r="W8496">
        <v>1</v>
      </c>
      <c r="X8496" t="str">
        <f>VLOOKUP(C8496,'country description'!$A$2:$B$16,2,0)</f>
        <v>India</v>
      </c>
      <c r="Y8496" t="str">
        <f t="shared" si="254"/>
        <v>Rs.200</v>
      </c>
      <c r="Z8496" s="36">
        <f t="shared" si="255"/>
        <v>200</v>
      </c>
    </row>
    <row r="8497" ht="14.25" customHeight="1" spans="1:26">
      <c r="A8497" s="33">
        <v>18429391</v>
      </c>
      <c r="B8497" s="34" t="s">
        <v>10550</v>
      </c>
      <c r="C8497" s="33">
        <v>1</v>
      </c>
      <c r="D8497" s="34" t="s">
        <v>149</v>
      </c>
      <c r="E8497" s="33" t="s">
        <v>21480</v>
      </c>
      <c r="F8497" s="33" t="s">
        <v>10412</v>
      </c>
      <c r="G8497" s="33" t="s">
        <v>10413</v>
      </c>
      <c r="H8497" s="33">
        <v>77.3864019</v>
      </c>
      <c r="I8497" s="33">
        <v>28.5723004</v>
      </c>
      <c r="J8497" s="33" t="s">
        <v>8075</v>
      </c>
      <c r="K8497" s="33" t="s">
        <v>32</v>
      </c>
      <c r="L8497" s="33" t="s">
        <v>34</v>
      </c>
      <c r="M8497" s="33" t="s">
        <v>34</v>
      </c>
      <c r="N8497" s="33" t="s">
        <v>34</v>
      </c>
      <c r="O8497" s="33" t="s">
        <v>34</v>
      </c>
      <c r="P8497" s="33">
        <v>1</v>
      </c>
      <c r="Q8497" s="33">
        <v>4</v>
      </c>
      <c r="R8497" s="33">
        <v>400</v>
      </c>
      <c r="S8497" s="33">
        <v>2.9</v>
      </c>
      <c r="T8497" s="35" t="s">
        <v>18021</v>
      </c>
      <c r="U8497">
        <v>2016</v>
      </c>
      <c r="V8497">
        <v>10</v>
      </c>
      <c r="W8497">
        <v>4</v>
      </c>
      <c r="X8497" t="str">
        <f>VLOOKUP(C8497,'country description'!$A$2:$B$16,2,0)</f>
        <v>India</v>
      </c>
      <c r="Y8497" t="str">
        <f t="shared" si="254"/>
        <v>Rs.400</v>
      </c>
      <c r="Z8497" s="36">
        <f t="shared" si="255"/>
        <v>400</v>
      </c>
    </row>
    <row r="8498" ht="14.25" customHeight="1" spans="1:26">
      <c r="A8498" s="33">
        <v>18429392</v>
      </c>
      <c r="B8498" s="34" t="s">
        <v>21481</v>
      </c>
      <c r="C8498" s="33">
        <v>1</v>
      </c>
      <c r="D8498" s="34" t="s">
        <v>27</v>
      </c>
      <c r="E8498" s="33" t="s">
        <v>21482</v>
      </c>
      <c r="F8498" s="33" t="s">
        <v>361</v>
      </c>
      <c r="G8498" s="33" t="s">
        <v>362</v>
      </c>
      <c r="H8498" s="33">
        <v>77.1670746</v>
      </c>
      <c r="I8498" s="33">
        <v>28.5876897</v>
      </c>
      <c r="J8498" s="33" t="s">
        <v>329</v>
      </c>
      <c r="K8498" s="33" t="s">
        <v>32</v>
      </c>
      <c r="L8498" s="33" t="s">
        <v>33</v>
      </c>
      <c r="M8498" s="33" t="s">
        <v>34</v>
      </c>
      <c r="N8498" s="33" t="s">
        <v>34</v>
      </c>
      <c r="O8498" s="33" t="s">
        <v>34</v>
      </c>
      <c r="P8498" s="33">
        <v>2</v>
      </c>
      <c r="Q8498" s="33">
        <v>20</v>
      </c>
      <c r="R8498" s="33">
        <v>950</v>
      </c>
      <c r="S8498" s="33">
        <v>3.5</v>
      </c>
      <c r="T8498" s="35" t="s">
        <v>4166</v>
      </c>
      <c r="U8498">
        <v>2017</v>
      </c>
      <c r="V8498">
        <v>3</v>
      </c>
      <c r="W8498">
        <v>27</v>
      </c>
      <c r="X8498" t="str">
        <f>VLOOKUP(C8498,'country description'!$A$2:$B$16,2,0)</f>
        <v>India</v>
      </c>
      <c r="Y8498" t="str">
        <f t="shared" si="254"/>
        <v>Rs.950</v>
      </c>
      <c r="Z8498" s="36">
        <f t="shared" si="255"/>
        <v>950</v>
      </c>
    </row>
    <row r="8499" ht="14.25" customHeight="1" spans="1:26">
      <c r="A8499" s="33">
        <v>18429393</v>
      </c>
      <c r="B8499" s="34" t="s">
        <v>21483</v>
      </c>
      <c r="C8499" s="33">
        <v>1</v>
      </c>
      <c r="D8499" s="34" t="s">
        <v>1199</v>
      </c>
      <c r="E8499" s="33" t="s">
        <v>21484</v>
      </c>
      <c r="F8499" s="33" t="s">
        <v>10706</v>
      </c>
      <c r="G8499" s="33" t="s">
        <v>10707</v>
      </c>
      <c r="H8499" s="33">
        <v>77.34231301</v>
      </c>
      <c r="I8499" s="33">
        <v>28.41226833</v>
      </c>
      <c r="J8499" s="33" t="s">
        <v>329</v>
      </c>
      <c r="K8499" s="33" t="s">
        <v>32</v>
      </c>
      <c r="L8499" s="33" t="s">
        <v>34</v>
      </c>
      <c r="M8499" s="33" t="s">
        <v>34</v>
      </c>
      <c r="N8499" s="33" t="s">
        <v>34</v>
      </c>
      <c r="O8499" s="33" t="s">
        <v>34</v>
      </c>
      <c r="P8499" s="33">
        <v>2</v>
      </c>
      <c r="Q8499" s="33">
        <v>8</v>
      </c>
      <c r="R8499" s="33">
        <v>500</v>
      </c>
      <c r="S8499" s="33">
        <v>2.9</v>
      </c>
      <c r="T8499" s="35" t="s">
        <v>3421</v>
      </c>
      <c r="U8499">
        <v>2016</v>
      </c>
      <c r="V8499">
        <v>7</v>
      </c>
      <c r="W8499">
        <v>18</v>
      </c>
      <c r="X8499" t="str">
        <f>VLOOKUP(C8499,'country description'!$A$2:$B$16,2,0)</f>
        <v>India</v>
      </c>
      <c r="Y8499" t="str">
        <f t="shared" si="254"/>
        <v>Rs.500</v>
      </c>
      <c r="Z8499" s="36">
        <f t="shared" si="255"/>
        <v>500</v>
      </c>
    </row>
    <row r="8500" ht="14.25" customHeight="1" spans="1:26">
      <c r="A8500" s="33">
        <v>18429394</v>
      </c>
      <c r="B8500" s="34" t="s">
        <v>21485</v>
      </c>
      <c r="C8500" s="33">
        <v>1</v>
      </c>
      <c r="D8500" s="34" t="s">
        <v>27</v>
      </c>
      <c r="E8500" s="33" t="s">
        <v>21486</v>
      </c>
      <c r="F8500" s="33" t="s">
        <v>1141</v>
      </c>
      <c r="G8500" s="33" t="s">
        <v>1142</v>
      </c>
      <c r="H8500" s="33">
        <v>77.304534</v>
      </c>
      <c r="I8500" s="33">
        <v>28.6601143</v>
      </c>
      <c r="J8500" s="33" t="s">
        <v>326</v>
      </c>
      <c r="K8500" s="33" t="s">
        <v>32</v>
      </c>
      <c r="L8500" s="33" t="s">
        <v>33</v>
      </c>
      <c r="M8500" s="33" t="s">
        <v>34</v>
      </c>
      <c r="N8500" s="33" t="s">
        <v>34</v>
      </c>
      <c r="O8500" s="33" t="s">
        <v>34</v>
      </c>
      <c r="P8500" s="33">
        <v>2</v>
      </c>
      <c r="Q8500" s="33">
        <v>28</v>
      </c>
      <c r="R8500" s="33">
        <v>800</v>
      </c>
      <c r="S8500" s="33">
        <v>3.7</v>
      </c>
      <c r="T8500" s="35" t="s">
        <v>12515</v>
      </c>
      <c r="U8500">
        <v>2014</v>
      </c>
      <c r="V8500">
        <v>9</v>
      </c>
      <c r="W8500">
        <v>12</v>
      </c>
      <c r="X8500" t="str">
        <f>VLOOKUP(C8500,'country description'!$A$2:$B$16,2,0)</f>
        <v>India</v>
      </c>
      <c r="Y8500" t="str">
        <f t="shared" si="254"/>
        <v>Rs.800</v>
      </c>
      <c r="Z8500" s="36">
        <f t="shared" si="255"/>
        <v>800</v>
      </c>
    </row>
    <row r="8501" ht="14.25" customHeight="1" spans="1:26">
      <c r="A8501" s="33">
        <v>18429395</v>
      </c>
      <c r="B8501" s="34" t="s">
        <v>21487</v>
      </c>
      <c r="C8501" s="33">
        <v>1</v>
      </c>
      <c r="D8501" s="34" t="s">
        <v>149</v>
      </c>
      <c r="E8501" s="33" t="s">
        <v>21488</v>
      </c>
      <c r="F8501" s="33" t="s">
        <v>2695</v>
      </c>
      <c r="G8501" s="33" t="s">
        <v>2696</v>
      </c>
      <c r="H8501" s="33">
        <v>77.5142421</v>
      </c>
      <c r="I8501" s="33">
        <v>28.4725268</v>
      </c>
      <c r="J8501" s="33" t="s">
        <v>329</v>
      </c>
      <c r="K8501" s="33" t="s">
        <v>32</v>
      </c>
      <c r="L8501" s="33" t="s">
        <v>34</v>
      </c>
      <c r="M8501" s="33" t="s">
        <v>33</v>
      </c>
      <c r="N8501" s="33" t="s">
        <v>34</v>
      </c>
      <c r="O8501" s="33" t="s">
        <v>34</v>
      </c>
      <c r="P8501" s="33">
        <v>1</v>
      </c>
      <c r="Q8501" s="33">
        <v>6</v>
      </c>
      <c r="R8501" s="33">
        <v>400</v>
      </c>
      <c r="S8501" s="33">
        <v>2.5</v>
      </c>
      <c r="T8501" s="35" t="s">
        <v>1824</v>
      </c>
      <c r="U8501">
        <v>2018</v>
      </c>
      <c r="V8501">
        <v>1</v>
      </c>
      <c r="W8501">
        <v>23</v>
      </c>
      <c r="X8501" t="str">
        <f>VLOOKUP(C8501,'country description'!$A$2:$B$16,2,0)</f>
        <v>India</v>
      </c>
      <c r="Y8501" t="str">
        <f t="shared" si="254"/>
        <v>Rs.400</v>
      </c>
      <c r="Z8501" s="36">
        <f t="shared" si="255"/>
        <v>400</v>
      </c>
    </row>
    <row r="8502" ht="14.25" customHeight="1" spans="1:26">
      <c r="A8502" s="33">
        <v>18429396</v>
      </c>
      <c r="B8502" s="34" t="s">
        <v>21489</v>
      </c>
      <c r="C8502" s="33">
        <v>1</v>
      </c>
      <c r="D8502" s="34" t="s">
        <v>27</v>
      </c>
      <c r="E8502" s="33" t="s">
        <v>21490</v>
      </c>
      <c r="F8502" s="33" t="s">
        <v>21491</v>
      </c>
      <c r="G8502" s="33" t="s">
        <v>21492</v>
      </c>
      <c r="H8502" s="33">
        <v>77.12181085</v>
      </c>
      <c r="I8502" s="33">
        <v>28.55480667</v>
      </c>
      <c r="J8502" s="33" t="s">
        <v>6406</v>
      </c>
      <c r="K8502" s="33" t="s">
        <v>32</v>
      </c>
      <c r="L8502" s="33" t="s">
        <v>33</v>
      </c>
      <c r="M8502" s="33" t="s">
        <v>34</v>
      </c>
      <c r="N8502" s="33" t="s">
        <v>34</v>
      </c>
      <c r="O8502" s="33" t="s">
        <v>34</v>
      </c>
      <c r="P8502" s="33">
        <v>3</v>
      </c>
      <c r="Q8502" s="33">
        <v>4</v>
      </c>
      <c r="R8502" s="33">
        <v>1500</v>
      </c>
      <c r="S8502" s="33">
        <v>3</v>
      </c>
      <c r="T8502" s="35" t="s">
        <v>20284</v>
      </c>
      <c r="U8502">
        <v>2010</v>
      </c>
      <c r="V8502">
        <v>6</v>
      </c>
      <c r="W8502">
        <v>28</v>
      </c>
      <c r="X8502" t="str">
        <f>VLOOKUP(C8502,'country description'!$A$2:$B$16,2,0)</f>
        <v>India</v>
      </c>
      <c r="Y8502" t="str">
        <f t="shared" si="254"/>
        <v>Rs.1500</v>
      </c>
      <c r="Z8502" s="36">
        <f t="shared" si="255"/>
        <v>1500</v>
      </c>
    </row>
    <row r="8503" ht="14.25" customHeight="1" spans="1:26">
      <c r="A8503" s="33">
        <v>18429401</v>
      </c>
      <c r="B8503" s="34" t="s">
        <v>21493</v>
      </c>
      <c r="C8503" s="33">
        <v>1</v>
      </c>
      <c r="D8503" s="34" t="s">
        <v>27</v>
      </c>
      <c r="E8503" s="33" t="s">
        <v>21494</v>
      </c>
      <c r="F8503" s="33" t="s">
        <v>1043</v>
      </c>
      <c r="G8503" s="33" t="s">
        <v>1044</v>
      </c>
      <c r="H8503" s="33">
        <v>77.1088295</v>
      </c>
      <c r="I8503" s="33">
        <v>28.6628124</v>
      </c>
      <c r="J8503" s="33" t="s">
        <v>64</v>
      </c>
      <c r="K8503" s="33" t="s">
        <v>32</v>
      </c>
      <c r="L8503" s="33" t="s">
        <v>34</v>
      </c>
      <c r="M8503" s="33" t="s">
        <v>34</v>
      </c>
      <c r="N8503" s="33" t="s">
        <v>34</v>
      </c>
      <c r="O8503" s="33" t="s">
        <v>34</v>
      </c>
      <c r="P8503" s="33">
        <v>1</v>
      </c>
      <c r="Q8503" s="33">
        <v>2</v>
      </c>
      <c r="R8503" s="33">
        <v>350</v>
      </c>
      <c r="S8503" s="33">
        <v>1</v>
      </c>
      <c r="T8503" s="35" t="s">
        <v>2639</v>
      </c>
      <c r="U8503">
        <v>2012</v>
      </c>
      <c r="V8503">
        <v>4</v>
      </c>
      <c r="W8503">
        <v>20</v>
      </c>
      <c r="X8503" t="str">
        <f>VLOOKUP(C8503,'country description'!$A$2:$B$16,2,0)</f>
        <v>India</v>
      </c>
      <c r="Y8503" t="str">
        <f t="shared" si="254"/>
        <v>Rs.350</v>
      </c>
      <c r="Z8503" s="36">
        <f t="shared" si="255"/>
        <v>350</v>
      </c>
    </row>
    <row r="8504" ht="14.25" customHeight="1" spans="1:26">
      <c r="A8504" s="33">
        <v>18429417</v>
      </c>
      <c r="B8504" s="34" t="s">
        <v>21495</v>
      </c>
      <c r="C8504" s="33">
        <v>1</v>
      </c>
      <c r="D8504" s="34" t="s">
        <v>27</v>
      </c>
      <c r="E8504" s="33" t="s">
        <v>18050</v>
      </c>
      <c r="F8504" s="33" t="s">
        <v>948</v>
      </c>
      <c r="G8504" s="33" t="s">
        <v>949</v>
      </c>
      <c r="H8504" s="33">
        <v>77.1114205</v>
      </c>
      <c r="I8504" s="33">
        <v>28.6491173</v>
      </c>
      <c r="J8504" s="33" t="s">
        <v>1566</v>
      </c>
      <c r="K8504" s="33" t="s">
        <v>32</v>
      </c>
      <c r="L8504" s="33" t="s">
        <v>34</v>
      </c>
      <c r="M8504" s="33" t="s">
        <v>34</v>
      </c>
      <c r="N8504" s="33" t="s">
        <v>34</v>
      </c>
      <c r="O8504" s="33" t="s">
        <v>34</v>
      </c>
      <c r="P8504" s="33">
        <v>1</v>
      </c>
      <c r="Q8504" s="33">
        <v>1</v>
      </c>
      <c r="R8504" s="33">
        <v>350</v>
      </c>
      <c r="S8504" s="33">
        <v>1</v>
      </c>
      <c r="T8504" s="35" t="s">
        <v>9644</v>
      </c>
      <c r="U8504">
        <v>2012</v>
      </c>
      <c r="V8504">
        <v>6</v>
      </c>
      <c r="W8504">
        <v>28</v>
      </c>
      <c r="X8504" t="str">
        <f>VLOOKUP(C8504,'country description'!$A$2:$B$16,2,0)</f>
        <v>India</v>
      </c>
      <c r="Y8504" t="str">
        <f t="shared" si="254"/>
        <v>Rs.350</v>
      </c>
      <c r="Z8504" s="36">
        <f t="shared" si="255"/>
        <v>350</v>
      </c>
    </row>
    <row r="8505" ht="14.25" customHeight="1" spans="1:26">
      <c r="A8505" s="33">
        <v>18429423</v>
      </c>
      <c r="B8505" s="34" t="s">
        <v>21496</v>
      </c>
      <c r="C8505" s="33">
        <v>1</v>
      </c>
      <c r="D8505" s="34" t="s">
        <v>27</v>
      </c>
      <c r="E8505" s="33" t="s">
        <v>21497</v>
      </c>
      <c r="F8505" s="33" t="s">
        <v>1591</v>
      </c>
      <c r="G8505" s="33" t="s">
        <v>1592</v>
      </c>
      <c r="H8505" s="33">
        <v>77.297847</v>
      </c>
      <c r="I8505" s="33">
        <v>28.607116</v>
      </c>
      <c r="J8505" s="33" t="s">
        <v>358</v>
      </c>
      <c r="K8505" s="33" t="s">
        <v>32</v>
      </c>
      <c r="L8505" s="33" t="s">
        <v>34</v>
      </c>
      <c r="M8505" s="33" t="s">
        <v>33</v>
      </c>
      <c r="N8505" s="33" t="s">
        <v>34</v>
      </c>
      <c r="O8505" s="33" t="s">
        <v>34</v>
      </c>
      <c r="P8505" s="33">
        <v>1</v>
      </c>
      <c r="Q8505" s="33">
        <v>4</v>
      </c>
      <c r="R8505" s="33">
        <v>300</v>
      </c>
      <c r="S8505" s="33">
        <v>2.6</v>
      </c>
      <c r="T8505" s="35" t="s">
        <v>17060</v>
      </c>
      <c r="U8505">
        <v>2016</v>
      </c>
      <c r="V8505">
        <v>9</v>
      </c>
      <c r="W8505">
        <v>7</v>
      </c>
      <c r="X8505" t="str">
        <f>VLOOKUP(C8505,'country description'!$A$2:$B$16,2,0)</f>
        <v>India</v>
      </c>
      <c r="Y8505" t="str">
        <f t="shared" si="254"/>
        <v>Rs.300</v>
      </c>
      <c r="Z8505" s="36">
        <f t="shared" si="255"/>
        <v>300</v>
      </c>
    </row>
    <row r="8506" ht="14.25" customHeight="1" spans="1:26">
      <c r="A8506" s="33">
        <v>18429577</v>
      </c>
      <c r="B8506" s="34" t="s">
        <v>21498</v>
      </c>
      <c r="C8506" s="33">
        <v>1</v>
      </c>
      <c r="D8506" s="34" t="s">
        <v>27</v>
      </c>
      <c r="E8506" s="33" t="s">
        <v>21499</v>
      </c>
      <c r="F8506" s="33" t="s">
        <v>3332</v>
      </c>
      <c r="G8506" s="33" t="s">
        <v>3333</v>
      </c>
      <c r="H8506" s="33">
        <v>77.3151641</v>
      </c>
      <c r="I8506" s="33">
        <v>28.6784646</v>
      </c>
      <c r="J8506" s="33" t="s">
        <v>90</v>
      </c>
      <c r="K8506" s="33" t="s">
        <v>32</v>
      </c>
      <c r="L8506" s="33" t="s">
        <v>34</v>
      </c>
      <c r="M8506" s="33" t="s">
        <v>34</v>
      </c>
      <c r="N8506" s="33" t="s">
        <v>34</v>
      </c>
      <c r="O8506" s="33" t="s">
        <v>34</v>
      </c>
      <c r="P8506" s="33">
        <v>1</v>
      </c>
      <c r="Q8506" s="33">
        <v>0</v>
      </c>
      <c r="R8506" s="33">
        <v>200</v>
      </c>
      <c r="S8506" s="33">
        <v>1</v>
      </c>
      <c r="T8506" s="35" t="s">
        <v>14302</v>
      </c>
      <c r="U8506">
        <v>2015</v>
      </c>
      <c r="V8506">
        <v>11</v>
      </c>
      <c r="W8506">
        <v>15</v>
      </c>
      <c r="X8506" t="str">
        <f>VLOOKUP(C8506,'country description'!$A$2:$B$16,2,0)</f>
        <v>India</v>
      </c>
      <c r="Y8506" t="str">
        <f t="shared" si="254"/>
        <v>Rs.200</v>
      </c>
      <c r="Z8506" s="36">
        <f t="shared" si="255"/>
        <v>200</v>
      </c>
    </row>
    <row r="8507" ht="14.25" customHeight="1" spans="1:26">
      <c r="A8507" s="33">
        <v>18429644</v>
      </c>
      <c r="B8507" s="34" t="s">
        <v>21500</v>
      </c>
      <c r="C8507" s="33">
        <v>1</v>
      </c>
      <c r="D8507" s="34" t="s">
        <v>27</v>
      </c>
      <c r="E8507" s="33" t="s">
        <v>21501</v>
      </c>
      <c r="F8507" s="33" t="s">
        <v>948</v>
      </c>
      <c r="G8507" s="33" t="s">
        <v>949</v>
      </c>
      <c r="H8507" s="33">
        <v>77.1122065</v>
      </c>
      <c r="I8507" s="33">
        <v>28.6498255</v>
      </c>
      <c r="J8507" s="33" t="s">
        <v>90</v>
      </c>
      <c r="K8507" s="33" t="s">
        <v>32</v>
      </c>
      <c r="L8507" s="33" t="s">
        <v>34</v>
      </c>
      <c r="M8507" s="33" t="s">
        <v>33</v>
      </c>
      <c r="N8507" s="33" t="s">
        <v>34</v>
      </c>
      <c r="O8507" s="33" t="s">
        <v>34</v>
      </c>
      <c r="P8507" s="33">
        <v>1</v>
      </c>
      <c r="Q8507" s="33">
        <v>1</v>
      </c>
      <c r="R8507" s="33">
        <v>200</v>
      </c>
      <c r="S8507" s="33">
        <v>1</v>
      </c>
      <c r="T8507" s="35" t="s">
        <v>9078</v>
      </c>
      <c r="U8507">
        <v>2018</v>
      </c>
      <c r="V8507">
        <v>6</v>
      </c>
      <c r="W8507">
        <v>7</v>
      </c>
      <c r="X8507" t="str">
        <f>VLOOKUP(C8507,'country description'!$A$2:$B$16,2,0)</f>
        <v>India</v>
      </c>
      <c r="Y8507" t="str">
        <f t="shared" si="254"/>
        <v>Rs.200</v>
      </c>
      <c r="Z8507" s="36">
        <f t="shared" si="255"/>
        <v>200</v>
      </c>
    </row>
    <row r="8508" ht="14.25" customHeight="1" spans="1:26">
      <c r="A8508" s="33">
        <v>18429842</v>
      </c>
      <c r="B8508" s="34" t="s">
        <v>21502</v>
      </c>
      <c r="C8508" s="33">
        <v>1</v>
      </c>
      <c r="D8508" s="34" t="s">
        <v>135</v>
      </c>
      <c r="E8508" s="33" t="s">
        <v>21503</v>
      </c>
      <c r="F8508" s="33" t="s">
        <v>6535</v>
      </c>
      <c r="G8508" s="33" t="s">
        <v>6536</v>
      </c>
      <c r="H8508" s="33">
        <v>77.0756612</v>
      </c>
      <c r="I8508" s="33">
        <v>28.4419493</v>
      </c>
      <c r="J8508" s="33" t="s">
        <v>358</v>
      </c>
      <c r="K8508" s="33" t="s">
        <v>32</v>
      </c>
      <c r="L8508" s="33" t="s">
        <v>34</v>
      </c>
      <c r="M8508" s="33" t="s">
        <v>34</v>
      </c>
      <c r="N8508" s="33" t="s">
        <v>34</v>
      </c>
      <c r="O8508" s="33" t="s">
        <v>34</v>
      </c>
      <c r="P8508" s="33">
        <v>1</v>
      </c>
      <c r="Q8508" s="33">
        <v>3</v>
      </c>
      <c r="R8508" s="33">
        <v>350</v>
      </c>
      <c r="S8508" s="33">
        <v>1</v>
      </c>
      <c r="T8508" s="35" t="s">
        <v>1376</v>
      </c>
      <c r="U8508">
        <v>2018</v>
      </c>
      <c r="V8508">
        <v>6</v>
      </c>
      <c r="W8508">
        <v>19</v>
      </c>
      <c r="X8508" t="str">
        <f>VLOOKUP(C8508,'country description'!$A$2:$B$16,2,0)</f>
        <v>India</v>
      </c>
      <c r="Y8508" t="str">
        <f t="shared" si="254"/>
        <v>Rs.350</v>
      </c>
      <c r="Z8508" s="36">
        <f t="shared" si="255"/>
        <v>350</v>
      </c>
    </row>
    <row r="8509" ht="14.25" customHeight="1" spans="1:26">
      <c r="A8509" s="33">
        <v>18430246</v>
      </c>
      <c r="B8509" s="34" t="s">
        <v>21504</v>
      </c>
      <c r="C8509" s="33">
        <v>1</v>
      </c>
      <c r="D8509" s="34" t="s">
        <v>27</v>
      </c>
      <c r="E8509" s="33" t="s">
        <v>21505</v>
      </c>
      <c r="F8509" s="33" t="s">
        <v>4999</v>
      </c>
      <c r="G8509" s="33" t="s">
        <v>5000</v>
      </c>
      <c r="H8509" s="33">
        <v>77.3097342</v>
      </c>
      <c r="I8509" s="33">
        <v>28.59794885</v>
      </c>
      <c r="J8509" s="33" t="s">
        <v>2918</v>
      </c>
      <c r="K8509" s="33" t="s">
        <v>32</v>
      </c>
      <c r="L8509" s="33" t="s">
        <v>34</v>
      </c>
      <c r="M8509" s="33" t="s">
        <v>34</v>
      </c>
      <c r="N8509" s="33" t="s">
        <v>34</v>
      </c>
      <c r="O8509" s="33" t="s">
        <v>34</v>
      </c>
      <c r="P8509" s="33">
        <v>1</v>
      </c>
      <c r="Q8509" s="33">
        <v>1</v>
      </c>
      <c r="R8509" s="33">
        <v>350</v>
      </c>
      <c r="S8509" s="33">
        <v>1</v>
      </c>
      <c r="T8509" s="35" t="s">
        <v>1319</v>
      </c>
      <c r="U8509">
        <v>2018</v>
      </c>
      <c r="V8509">
        <v>9</v>
      </c>
      <c r="W8509">
        <v>3</v>
      </c>
      <c r="X8509" t="str">
        <f>VLOOKUP(C8509,'country description'!$A$2:$B$16,2,0)</f>
        <v>India</v>
      </c>
      <c r="Y8509" t="str">
        <f t="shared" si="254"/>
        <v>Rs.350</v>
      </c>
      <c r="Z8509" s="36">
        <f t="shared" si="255"/>
        <v>350</v>
      </c>
    </row>
    <row r="8510" ht="14.25" customHeight="1" spans="1:26">
      <c r="A8510" s="33">
        <v>18430557</v>
      </c>
      <c r="B8510" s="34" t="s">
        <v>21506</v>
      </c>
      <c r="C8510" s="33">
        <v>1</v>
      </c>
      <c r="D8510" s="34" t="s">
        <v>135</v>
      </c>
      <c r="E8510" s="33" t="s">
        <v>21507</v>
      </c>
      <c r="F8510" s="33" t="s">
        <v>1643</v>
      </c>
      <c r="G8510" s="33" t="s">
        <v>1644</v>
      </c>
      <c r="H8510" s="33">
        <v>77.1015446</v>
      </c>
      <c r="I8510" s="33">
        <v>28.4451163</v>
      </c>
      <c r="J8510" s="33" t="s">
        <v>2408</v>
      </c>
      <c r="K8510" s="33" t="s">
        <v>32</v>
      </c>
      <c r="L8510" s="33" t="s">
        <v>33</v>
      </c>
      <c r="M8510" s="33" t="s">
        <v>34</v>
      </c>
      <c r="N8510" s="33" t="s">
        <v>34</v>
      </c>
      <c r="O8510" s="33" t="s">
        <v>34</v>
      </c>
      <c r="P8510" s="33">
        <v>3</v>
      </c>
      <c r="Q8510" s="33">
        <v>67</v>
      </c>
      <c r="R8510" s="33">
        <v>1700</v>
      </c>
      <c r="S8510" s="33">
        <v>3.9</v>
      </c>
      <c r="T8510" s="35" t="s">
        <v>971</v>
      </c>
      <c r="U8510">
        <v>2015</v>
      </c>
      <c r="V8510">
        <v>5</v>
      </c>
      <c r="W8510">
        <v>7</v>
      </c>
      <c r="X8510" t="str">
        <f>VLOOKUP(C8510,'country description'!$A$2:$B$16,2,0)</f>
        <v>India</v>
      </c>
      <c r="Y8510" t="str">
        <f t="shared" si="254"/>
        <v>Rs.1700</v>
      </c>
      <c r="Z8510" s="36">
        <f t="shared" si="255"/>
        <v>1700</v>
      </c>
    </row>
    <row r="8511" ht="14.25" customHeight="1" spans="1:26">
      <c r="A8511" s="33">
        <v>18430561</v>
      </c>
      <c r="B8511" s="34" t="s">
        <v>21508</v>
      </c>
      <c r="C8511" s="33">
        <v>1</v>
      </c>
      <c r="D8511" s="34" t="s">
        <v>135</v>
      </c>
      <c r="E8511" s="33" t="s">
        <v>6536</v>
      </c>
      <c r="F8511" s="33" t="s">
        <v>6535</v>
      </c>
      <c r="G8511" s="33" t="s">
        <v>6536</v>
      </c>
      <c r="H8511" s="33">
        <v>77.0780576</v>
      </c>
      <c r="I8511" s="33">
        <v>28.432548</v>
      </c>
      <c r="J8511" s="33" t="s">
        <v>329</v>
      </c>
      <c r="K8511" s="33" t="s">
        <v>32</v>
      </c>
      <c r="L8511" s="33" t="s">
        <v>34</v>
      </c>
      <c r="M8511" s="33" t="s">
        <v>34</v>
      </c>
      <c r="N8511" s="33" t="s">
        <v>34</v>
      </c>
      <c r="O8511" s="33" t="s">
        <v>34</v>
      </c>
      <c r="P8511" s="33">
        <v>1</v>
      </c>
      <c r="Q8511" s="33">
        <v>2</v>
      </c>
      <c r="R8511" s="33">
        <v>300</v>
      </c>
      <c r="S8511" s="33">
        <v>1</v>
      </c>
      <c r="T8511" s="35" t="s">
        <v>21509</v>
      </c>
      <c r="U8511">
        <v>2016</v>
      </c>
      <c r="V8511">
        <v>11</v>
      </c>
      <c r="W8511">
        <v>28</v>
      </c>
      <c r="X8511" t="str">
        <f>VLOOKUP(C8511,'country description'!$A$2:$B$16,2,0)</f>
        <v>India</v>
      </c>
      <c r="Y8511" t="str">
        <f t="shared" si="254"/>
        <v>Rs.300</v>
      </c>
      <c r="Z8511" s="36">
        <f t="shared" si="255"/>
        <v>300</v>
      </c>
    </row>
    <row r="8512" ht="14.25" customHeight="1" spans="1:26">
      <c r="A8512" s="33">
        <v>18430569</v>
      </c>
      <c r="B8512" s="34" t="s">
        <v>822</v>
      </c>
      <c r="C8512" s="33">
        <v>1</v>
      </c>
      <c r="D8512" s="34" t="s">
        <v>27</v>
      </c>
      <c r="E8512" s="33" t="s">
        <v>21510</v>
      </c>
      <c r="F8512" s="33" t="s">
        <v>3514</v>
      </c>
      <c r="G8512" s="33" t="s">
        <v>3515</v>
      </c>
      <c r="H8512" s="33">
        <v>77.0117519</v>
      </c>
      <c r="I8512" s="33">
        <v>28.6179639</v>
      </c>
      <c r="J8512" s="33" t="s">
        <v>44</v>
      </c>
      <c r="K8512" s="33" t="s">
        <v>32</v>
      </c>
      <c r="L8512" s="33" t="s">
        <v>33</v>
      </c>
      <c r="M8512" s="33" t="s">
        <v>34</v>
      </c>
      <c r="N8512" s="33" t="s">
        <v>34</v>
      </c>
      <c r="O8512" s="33" t="s">
        <v>34</v>
      </c>
      <c r="P8512" s="33">
        <v>2</v>
      </c>
      <c r="Q8512" s="33">
        <v>0</v>
      </c>
      <c r="R8512" s="33">
        <v>800</v>
      </c>
      <c r="S8512" s="33">
        <v>1</v>
      </c>
      <c r="T8512" s="35" t="s">
        <v>5939</v>
      </c>
      <c r="U8512">
        <v>2014</v>
      </c>
      <c r="V8512">
        <v>3</v>
      </c>
      <c r="W8512">
        <v>23</v>
      </c>
      <c r="X8512" t="str">
        <f>VLOOKUP(C8512,'country description'!$A$2:$B$16,2,0)</f>
        <v>India</v>
      </c>
      <c r="Y8512" t="str">
        <f t="shared" si="254"/>
        <v>Rs.800</v>
      </c>
      <c r="Z8512" s="36">
        <f t="shared" si="255"/>
        <v>800</v>
      </c>
    </row>
    <row r="8513" ht="14.25" customHeight="1" spans="1:26">
      <c r="A8513" s="33">
        <v>18430570</v>
      </c>
      <c r="B8513" s="34" t="s">
        <v>21511</v>
      </c>
      <c r="C8513" s="33">
        <v>1</v>
      </c>
      <c r="D8513" s="34" t="s">
        <v>27</v>
      </c>
      <c r="E8513" s="33" t="s">
        <v>21512</v>
      </c>
      <c r="F8513" s="33" t="s">
        <v>3514</v>
      </c>
      <c r="G8513" s="33" t="s">
        <v>3515</v>
      </c>
      <c r="H8513" s="33">
        <v>76.9879296</v>
      </c>
      <c r="I8513" s="33">
        <v>28.6024678</v>
      </c>
      <c r="J8513" s="33" t="s">
        <v>1587</v>
      </c>
      <c r="K8513" s="33" t="s">
        <v>32</v>
      </c>
      <c r="L8513" s="33" t="s">
        <v>34</v>
      </c>
      <c r="M8513" s="33" t="s">
        <v>34</v>
      </c>
      <c r="N8513" s="33" t="s">
        <v>34</v>
      </c>
      <c r="O8513" s="33" t="s">
        <v>34</v>
      </c>
      <c r="P8513" s="33">
        <v>1</v>
      </c>
      <c r="Q8513" s="33">
        <v>0</v>
      </c>
      <c r="R8513" s="33">
        <v>150</v>
      </c>
      <c r="S8513" s="33">
        <v>1</v>
      </c>
      <c r="T8513" s="35" t="s">
        <v>5728</v>
      </c>
      <c r="U8513">
        <v>2012</v>
      </c>
      <c r="V8513">
        <v>10</v>
      </c>
      <c r="W8513">
        <v>25</v>
      </c>
      <c r="X8513" t="str">
        <f>VLOOKUP(C8513,'country description'!$A$2:$B$16,2,0)</f>
        <v>India</v>
      </c>
      <c r="Y8513" t="str">
        <f t="shared" si="254"/>
        <v>Rs.150</v>
      </c>
      <c r="Z8513" s="36">
        <f t="shared" si="255"/>
        <v>150</v>
      </c>
    </row>
    <row r="8514" ht="14.25" customHeight="1" spans="1:26">
      <c r="A8514" s="33">
        <v>18430576</v>
      </c>
      <c r="B8514" s="34" t="s">
        <v>21513</v>
      </c>
      <c r="C8514" s="33">
        <v>1</v>
      </c>
      <c r="D8514" s="34" t="s">
        <v>27</v>
      </c>
      <c r="E8514" s="33" t="s">
        <v>21514</v>
      </c>
      <c r="F8514" s="33" t="s">
        <v>3514</v>
      </c>
      <c r="G8514" s="33" t="s">
        <v>3515</v>
      </c>
      <c r="H8514" s="33">
        <v>76.993457</v>
      </c>
      <c r="I8514" s="33">
        <v>28.5905484</v>
      </c>
      <c r="J8514" s="33" t="s">
        <v>2823</v>
      </c>
      <c r="K8514" s="33" t="s">
        <v>32</v>
      </c>
      <c r="L8514" s="33" t="s">
        <v>34</v>
      </c>
      <c r="M8514" s="33" t="s">
        <v>34</v>
      </c>
      <c r="N8514" s="33" t="s">
        <v>34</v>
      </c>
      <c r="O8514" s="33" t="s">
        <v>34</v>
      </c>
      <c r="P8514" s="33">
        <v>1</v>
      </c>
      <c r="Q8514" s="33">
        <v>0</v>
      </c>
      <c r="R8514" s="33">
        <v>200</v>
      </c>
      <c r="S8514" s="33">
        <v>1</v>
      </c>
      <c r="T8514" s="35" t="s">
        <v>8999</v>
      </c>
      <c r="U8514">
        <v>2017</v>
      </c>
      <c r="V8514">
        <v>12</v>
      </c>
      <c r="W8514">
        <v>28</v>
      </c>
      <c r="X8514" t="str">
        <f>VLOOKUP(C8514,'country description'!$A$2:$B$16,2,0)</f>
        <v>India</v>
      </c>
      <c r="Y8514" t="str">
        <f t="shared" ref="Y8514:Y8577" si="256">TRIM(MID(K8514,FIND("(",K8514)+1,FIND(")",K8514)-FIND("(",K8514)-1))&amp;R8514</f>
        <v>Rs.200</v>
      </c>
      <c r="Z8514" s="36">
        <f t="shared" si="255"/>
        <v>200</v>
      </c>
    </row>
    <row r="8515" ht="14.25" customHeight="1" spans="1:26">
      <c r="A8515" s="33">
        <v>18430577</v>
      </c>
      <c r="B8515" s="34" t="s">
        <v>21515</v>
      </c>
      <c r="C8515" s="33">
        <v>1</v>
      </c>
      <c r="D8515" s="34" t="s">
        <v>27</v>
      </c>
      <c r="E8515" s="33" t="s">
        <v>21516</v>
      </c>
      <c r="F8515" s="33" t="s">
        <v>3782</v>
      </c>
      <c r="G8515" s="33" t="s">
        <v>3783</v>
      </c>
      <c r="H8515" s="33">
        <v>77.0933859</v>
      </c>
      <c r="I8515" s="33">
        <v>28.6366697</v>
      </c>
      <c r="J8515" s="33" t="s">
        <v>90</v>
      </c>
      <c r="K8515" s="33" t="s">
        <v>32</v>
      </c>
      <c r="L8515" s="33" t="s">
        <v>34</v>
      </c>
      <c r="M8515" s="33" t="s">
        <v>33</v>
      </c>
      <c r="N8515" s="33" t="s">
        <v>34</v>
      </c>
      <c r="O8515" s="33" t="s">
        <v>34</v>
      </c>
      <c r="P8515" s="33">
        <v>2</v>
      </c>
      <c r="Q8515" s="33">
        <v>2</v>
      </c>
      <c r="R8515" s="33">
        <v>500</v>
      </c>
      <c r="S8515" s="33">
        <v>1</v>
      </c>
      <c r="T8515" s="35" t="s">
        <v>591</v>
      </c>
      <c r="U8515">
        <v>2011</v>
      </c>
      <c r="V8515">
        <v>3</v>
      </c>
      <c r="W8515">
        <v>17</v>
      </c>
      <c r="X8515" t="str">
        <f>VLOOKUP(C8515,'country description'!$A$2:$B$16,2,0)</f>
        <v>India</v>
      </c>
      <c r="Y8515" t="str">
        <f t="shared" si="256"/>
        <v>Rs.500</v>
      </c>
      <c r="Z8515" s="36">
        <f t="shared" ref="Z8515:Z8578" si="257">R:R</f>
        <v>500</v>
      </c>
    </row>
    <row r="8516" ht="14.25" customHeight="1" spans="1:26">
      <c r="A8516" s="33">
        <v>18430579</v>
      </c>
      <c r="B8516" s="34" t="s">
        <v>21517</v>
      </c>
      <c r="C8516" s="33">
        <v>1</v>
      </c>
      <c r="D8516" s="34" t="s">
        <v>27</v>
      </c>
      <c r="E8516" s="33" t="s">
        <v>21518</v>
      </c>
      <c r="F8516" s="33" t="s">
        <v>3514</v>
      </c>
      <c r="G8516" s="33" t="s">
        <v>3515</v>
      </c>
      <c r="H8516" s="33">
        <v>77.0005841</v>
      </c>
      <c r="I8516" s="33">
        <v>28.5653143</v>
      </c>
      <c r="J8516" s="33" t="s">
        <v>64</v>
      </c>
      <c r="K8516" s="33" t="s">
        <v>32</v>
      </c>
      <c r="L8516" s="33" t="s">
        <v>34</v>
      </c>
      <c r="M8516" s="33" t="s">
        <v>34</v>
      </c>
      <c r="N8516" s="33" t="s">
        <v>34</v>
      </c>
      <c r="O8516" s="33" t="s">
        <v>34</v>
      </c>
      <c r="P8516" s="33">
        <v>1</v>
      </c>
      <c r="Q8516" s="33">
        <v>0</v>
      </c>
      <c r="R8516" s="33">
        <v>300</v>
      </c>
      <c r="S8516" s="33">
        <v>1</v>
      </c>
      <c r="T8516" s="35" t="s">
        <v>4899</v>
      </c>
      <c r="U8516">
        <v>2017</v>
      </c>
      <c r="V8516">
        <v>7</v>
      </c>
      <c r="W8516">
        <v>26</v>
      </c>
      <c r="X8516" t="str">
        <f>VLOOKUP(C8516,'country description'!$A$2:$B$16,2,0)</f>
        <v>India</v>
      </c>
      <c r="Y8516" t="str">
        <f t="shared" si="256"/>
        <v>Rs.300</v>
      </c>
      <c r="Z8516" s="36">
        <f t="shared" si="257"/>
        <v>300</v>
      </c>
    </row>
    <row r="8517" ht="14.25" customHeight="1" spans="1:26">
      <c r="A8517" s="33">
        <v>18430582</v>
      </c>
      <c r="B8517" s="34" t="s">
        <v>18769</v>
      </c>
      <c r="C8517" s="33">
        <v>1</v>
      </c>
      <c r="D8517" s="34" t="s">
        <v>149</v>
      </c>
      <c r="E8517" s="33" t="s">
        <v>21519</v>
      </c>
      <c r="F8517" s="33" t="s">
        <v>10412</v>
      </c>
      <c r="G8517" s="33" t="s">
        <v>10413</v>
      </c>
      <c r="H8517" s="33">
        <v>77.3805766</v>
      </c>
      <c r="I8517" s="33">
        <v>28.5914573</v>
      </c>
      <c r="J8517" s="33" t="s">
        <v>1634</v>
      </c>
      <c r="K8517" s="33" t="s">
        <v>32</v>
      </c>
      <c r="L8517" s="33" t="s">
        <v>34</v>
      </c>
      <c r="M8517" s="33" t="s">
        <v>34</v>
      </c>
      <c r="N8517" s="33" t="s">
        <v>34</v>
      </c>
      <c r="O8517" s="33" t="s">
        <v>34</v>
      </c>
      <c r="P8517" s="33">
        <v>1</v>
      </c>
      <c r="Q8517" s="33">
        <v>0</v>
      </c>
      <c r="R8517" s="33">
        <v>300</v>
      </c>
      <c r="S8517" s="33">
        <v>1</v>
      </c>
      <c r="T8517" s="35" t="s">
        <v>15600</v>
      </c>
      <c r="U8517">
        <v>2017</v>
      </c>
      <c r="V8517">
        <v>6</v>
      </c>
      <c r="W8517">
        <v>22</v>
      </c>
      <c r="X8517" t="str">
        <f>VLOOKUP(C8517,'country description'!$A$2:$B$16,2,0)</f>
        <v>India</v>
      </c>
      <c r="Y8517" t="str">
        <f t="shared" si="256"/>
        <v>Rs.300</v>
      </c>
      <c r="Z8517" s="36">
        <f t="shared" si="257"/>
        <v>300</v>
      </c>
    </row>
    <row r="8518" ht="14.25" customHeight="1" spans="1:26">
      <c r="A8518" s="33">
        <v>18430587</v>
      </c>
      <c r="B8518" s="34" t="s">
        <v>21520</v>
      </c>
      <c r="C8518" s="33">
        <v>1</v>
      </c>
      <c r="D8518" s="34" t="s">
        <v>149</v>
      </c>
      <c r="E8518" s="33" t="s">
        <v>21521</v>
      </c>
      <c r="F8518" s="33" t="s">
        <v>21522</v>
      </c>
      <c r="G8518" s="33" t="s">
        <v>21523</v>
      </c>
      <c r="H8518" s="33">
        <v>0</v>
      </c>
      <c r="I8518" s="33">
        <v>0</v>
      </c>
      <c r="J8518" s="33" t="s">
        <v>2362</v>
      </c>
      <c r="K8518" s="33" t="s">
        <v>32</v>
      </c>
      <c r="L8518" s="33" t="s">
        <v>33</v>
      </c>
      <c r="M8518" s="33" t="s">
        <v>34</v>
      </c>
      <c r="N8518" s="33" t="s">
        <v>34</v>
      </c>
      <c r="O8518" s="33" t="s">
        <v>34</v>
      </c>
      <c r="P8518" s="33">
        <v>4</v>
      </c>
      <c r="Q8518" s="33">
        <v>0</v>
      </c>
      <c r="R8518" s="33">
        <v>2000</v>
      </c>
      <c r="S8518" s="33">
        <v>1</v>
      </c>
      <c r="T8518" s="35" t="s">
        <v>4169</v>
      </c>
      <c r="U8518">
        <v>2015</v>
      </c>
      <c r="V8518">
        <v>2</v>
      </c>
      <c r="W8518">
        <v>2</v>
      </c>
      <c r="X8518" t="str">
        <f>VLOOKUP(C8518,'country description'!$A$2:$B$16,2,0)</f>
        <v>India</v>
      </c>
      <c r="Y8518" t="str">
        <f t="shared" si="256"/>
        <v>Rs.2000</v>
      </c>
      <c r="Z8518" s="36">
        <f t="shared" si="257"/>
        <v>2000</v>
      </c>
    </row>
    <row r="8519" ht="14.25" customHeight="1" spans="1:26">
      <c r="A8519" s="33">
        <v>18430590</v>
      </c>
      <c r="B8519" s="34" t="s">
        <v>6673</v>
      </c>
      <c r="C8519" s="33">
        <v>1</v>
      </c>
      <c r="D8519" s="34" t="s">
        <v>149</v>
      </c>
      <c r="E8519" s="33" t="s">
        <v>21524</v>
      </c>
      <c r="F8519" s="33" t="s">
        <v>1230</v>
      </c>
      <c r="G8519" s="33" t="s">
        <v>5484</v>
      </c>
      <c r="H8519" s="33">
        <v>77.3536634</v>
      </c>
      <c r="I8519" s="33">
        <v>28.5743086</v>
      </c>
      <c r="J8519" s="33" t="s">
        <v>6675</v>
      </c>
      <c r="K8519" s="33" t="s">
        <v>32</v>
      </c>
      <c r="L8519" s="33" t="s">
        <v>34</v>
      </c>
      <c r="M8519" s="33" t="s">
        <v>33</v>
      </c>
      <c r="N8519" s="33" t="s">
        <v>34</v>
      </c>
      <c r="O8519" s="33" t="s">
        <v>34</v>
      </c>
      <c r="P8519" s="33">
        <v>1</v>
      </c>
      <c r="Q8519" s="33">
        <v>18</v>
      </c>
      <c r="R8519" s="33">
        <v>400</v>
      </c>
      <c r="S8519" s="33">
        <v>3.6</v>
      </c>
      <c r="T8519" s="35" t="s">
        <v>21525</v>
      </c>
      <c r="U8519">
        <v>2011</v>
      </c>
      <c r="V8519">
        <v>4</v>
      </c>
      <c r="W8519">
        <v>20</v>
      </c>
      <c r="X8519" t="str">
        <f>VLOOKUP(C8519,'country description'!$A$2:$B$16,2,0)</f>
        <v>India</v>
      </c>
      <c r="Y8519" t="str">
        <f t="shared" si="256"/>
        <v>Rs.400</v>
      </c>
      <c r="Z8519" s="36">
        <f t="shared" si="257"/>
        <v>400</v>
      </c>
    </row>
    <row r="8520" ht="14.25" customHeight="1" spans="1:26">
      <c r="A8520" s="33">
        <v>18430593</v>
      </c>
      <c r="B8520" s="34" t="s">
        <v>10069</v>
      </c>
      <c r="C8520" s="33">
        <v>1</v>
      </c>
      <c r="D8520" s="34" t="s">
        <v>149</v>
      </c>
      <c r="E8520" s="33" t="s">
        <v>21526</v>
      </c>
      <c r="F8520" s="33" t="s">
        <v>4954</v>
      </c>
      <c r="G8520" s="33" t="s">
        <v>4955</v>
      </c>
      <c r="H8520" s="33">
        <v>77.334633</v>
      </c>
      <c r="I8520" s="33">
        <v>28.5640131</v>
      </c>
      <c r="J8520" s="33" t="s">
        <v>574</v>
      </c>
      <c r="K8520" s="33" t="s">
        <v>32</v>
      </c>
      <c r="L8520" s="33" t="s">
        <v>34</v>
      </c>
      <c r="M8520" s="33" t="s">
        <v>33</v>
      </c>
      <c r="N8520" s="33" t="s">
        <v>34</v>
      </c>
      <c r="O8520" s="33" t="s">
        <v>34</v>
      </c>
      <c r="P8520" s="33">
        <v>2</v>
      </c>
      <c r="Q8520" s="33">
        <v>13</v>
      </c>
      <c r="R8520" s="33">
        <v>500</v>
      </c>
      <c r="S8520" s="33">
        <v>3.2</v>
      </c>
      <c r="T8520" s="35" t="s">
        <v>18979</v>
      </c>
      <c r="U8520">
        <v>2014</v>
      </c>
      <c r="V8520">
        <v>12</v>
      </c>
      <c r="W8520">
        <v>13</v>
      </c>
      <c r="X8520" t="str">
        <f>VLOOKUP(C8520,'country description'!$A$2:$B$16,2,0)</f>
        <v>India</v>
      </c>
      <c r="Y8520" t="str">
        <f t="shared" si="256"/>
        <v>Rs.500</v>
      </c>
      <c r="Z8520" s="36">
        <f t="shared" si="257"/>
        <v>500</v>
      </c>
    </row>
    <row r="8521" ht="14.25" customHeight="1" spans="1:26">
      <c r="A8521" s="33">
        <v>18430598</v>
      </c>
      <c r="B8521" s="34" t="s">
        <v>3765</v>
      </c>
      <c r="C8521" s="33">
        <v>1</v>
      </c>
      <c r="D8521" s="34" t="s">
        <v>27</v>
      </c>
      <c r="E8521" s="33" t="s">
        <v>21527</v>
      </c>
      <c r="F8521" s="33" t="s">
        <v>667</v>
      </c>
      <c r="G8521" s="33" t="s">
        <v>668</v>
      </c>
      <c r="H8521" s="33">
        <v>77.208147</v>
      </c>
      <c r="I8521" s="33">
        <v>28.680957</v>
      </c>
      <c r="J8521" s="33" t="s">
        <v>3767</v>
      </c>
      <c r="K8521" s="33" t="s">
        <v>32</v>
      </c>
      <c r="L8521" s="33" t="s">
        <v>34</v>
      </c>
      <c r="M8521" s="33" t="s">
        <v>33</v>
      </c>
      <c r="N8521" s="33" t="s">
        <v>34</v>
      </c>
      <c r="O8521" s="33" t="s">
        <v>34</v>
      </c>
      <c r="P8521" s="33">
        <v>1</v>
      </c>
      <c r="Q8521" s="33">
        <v>58</v>
      </c>
      <c r="R8521" s="33">
        <v>300</v>
      </c>
      <c r="S8521" s="33">
        <v>3.7</v>
      </c>
      <c r="T8521" s="35" t="s">
        <v>9519</v>
      </c>
      <c r="U8521">
        <v>2017</v>
      </c>
      <c r="V8521">
        <v>3</v>
      </c>
      <c r="W8521">
        <v>21</v>
      </c>
      <c r="X8521" t="str">
        <f>VLOOKUP(C8521,'country description'!$A$2:$B$16,2,0)</f>
        <v>India</v>
      </c>
      <c r="Y8521" t="str">
        <f t="shared" si="256"/>
        <v>Rs.300</v>
      </c>
      <c r="Z8521" s="36">
        <f t="shared" si="257"/>
        <v>300</v>
      </c>
    </row>
    <row r="8522" ht="14.25" customHeight="1" spans="1:26">
      <c r="A8522" s="33">
        <v>18430600</v>
      </c>
      <c r="B8522" s="34" t="s">
        <v>21528</v>
      </c>
      <c r="C8522" s="33">
        <v>1</v>
      </c>
      <c r="D8522" s="34" t="s">
        <v>27</v>
      </c>
      <c r="E8522" s="33" t="s">
        <v>21529</v>
      </c>
      <c r="F8522" s="33" t="s">
        <v>2765</v>
      </c>
      <c r="G8522" s="33" t="s">
        <v>2766</v>
      </c>
      <c r="H8522" s="33">
        <v>77.1380354</v>
      </c>
      <c r="I8522" s="33">
        <v>28.6550605</v>
      </c>
      <c r="J8522" s="33" t="s">
        <v>21530</v>
      </c>
      <c r="K8522" s="33" t="s">
        <v>32</v>
      </c>
      <c r="L8522" s="33" t="s">
        <v>34</v>
      </c>
      <c r="M8522" s="33" t="s">
        <v>33</v>
      </c>
      <c r="N8522" s="33" t="s">
        <v>34</v>
      </c>
      <c r="O8522" s="33" t="s">
        <v>34</v>
      </c>
      <c r="P8522" s="33">
        <v>1</v>
      </c>
      <c r="Q8522" s="33">
        <v>13</v>
      </c>
      <c r="R8522" s="33">
        <v>450</v>
      </c>
      <c r="S8522" s="33">
        <v>3.3</v>
      </c>
      <c r="T8522" s="35" t="s">
        <v>243</v>
      </c>
      <c r="U8522">
        <v>2013</v>
      </c>
      <c r="V8522">
        <v>3</v>
      </c>
      <c r="W8522">
        <v>13</v>
      </c>
      <c r="X8522" t="str">
        <f>VLOOKUP(C8522,'country description'!$A$2:$B$16,2,0)</f>
        <v>India</v>
      </c>
      <c r="Y8522" t="str">
        <f t="shared" si="256"/>
        <v>Rs.450</v>
      </c>
      <c r="Z8522" s="36">
        <f t="shared" si="257"/>
        <v>450</v>
      </c>
    </row>
    <row r="8523" ht="14.25" customHeight="1" spans="1:26">
      <c r="A8523" s="33">
        <v>18430602</v>
      </c>
      <c r="B8523" s="34" t="s">
        <v>17582</v>
      </c>
      <c r="C8523" s="33">
        <v>1</v>
      </c>
      <c r="D8523" s="34" t="s">
        <v>135</v>
      </c>
      <c r="E8523" s="33" t="s">
        <v>1644</v>
      </c>
      <c r="F8523" s="33" t="s">
        <v>1643</v>
      </c>
      <c r="G8523" s="33" t="s">
        <v>1644</v>
      </c>
      <c r="H8523" s="33">
        <v>77.0956926</v>
      </c>
      <c r="I8523" s="33">
        <v>28.4604777</v>
      </c>
      <c r="J8523" s="33" t="s">
        <v>17584</v>
      </c>
      <c r="K8523" s="33" t="s">
        <v>32</v>
      </c>
      <c r="L8523" s="33" t="s">
        <v>34</v>
      </c>
      <c r="M8523" s="33" t="s">
        <v>33</v>
      </c>
      <c r="N8523" s="33" t="s">
        <v>34</v>
      </c>
      <c r="O8523" s="33" t="s">
        <v>34</v>
      </c>
      <c r="P8523" s="33">
        <v>2</v>
      </c>
      <c r="Q8523" s="33">
        <v>20</v>
      </c>
      <c r="R8523" s="33">
        <v>700</v>
      </c>
      <c r="S8523" s="33">
        <v>4</v>
      </c>
      <c r="T8523" s="35" t="s">
        <v>3784</v>
      </c>
      <c r="U8523">
        <v>2017</v>
      </c>
      <c r="V8523">
        <v>3</v>
      </c>
      <c r="W8523">
        <v>11</v>
      </c>
      <c r="X8523" t="str">
        <f>VLOOKUP(C8523,'country description'!$A$2:$B$16,2,0)</f>
        <v>India</v>
      </c>
      <c r="Y8523" t="str">
        <f t="shared" si="256"/>
        <v>Rs.700</v>
      </c>
      <c r="Z8523" s="36">
        <f t="shared" si="257"/>
        <v>700</v>
      </c>
    </row>
    <row r="8524" ht="14.25" customHeight="1" spans="1:26">
      <c r="A8524" s="33">
        <v>18430692</v>
      </c>
      <c r="B8524" s="34" t="s">
        <v>21531</v>
      </c>
      <c r="C8524" s="33">
        <v>1</v>
      </c>
      <c r="D8524" s="34" t="s">
        <v>27</v>
      </c>
      <c r="E8524" s="33" t="s">
        <v>21532</v>
      </c>
      <c r="F8524" s="33" t="s">
        <v>2191</v>
      </c>
      <c r="G8524" s="33" t="s">
        <v>2192</v>
      </c>
      <c r="H8524" s="33">
        <v>77.1767631</v>
      </c>
      <c r="I8524" s="33">
        <v>28.6812819</v>
      </c>
      <c r="J8524" s="33" t="s">
        <v>31</v>
      </c>
      <c r="K8524" s="33" t="s">
        <v>32</v>
      </c>
      <c r="L8524" s="33" t="s">
        <v>34</v>
      </c>
      <c r="M8524" s="33" t="s">
        <v>34</v>
      </c>
      <c r="N8524" s="33" t="s">
        <v>34</v>
      </c>
      <c r="O8524" s="33" t="s">
        <v>34</v>
      </c>
      <c r="P8524" s="33">
        <v>2</v>
      </c>
      <c r="Q8524" s="33">
        <v>4</v>
      </c>
      <c r="R8524" s="33">
        <v>500</v>
      </c>
      <c r="S8524" s="33">
        <v>3</v>
      </c>
      <c r="T8524" s="35" t="s">
        <v>1779</v>
      </c>
      <c r="U8524">
        <v>2016</v>
      </c>
      <c r="V8524">
        <v>9</v>
      </c>
      <c r="W8524">
        <v>17</v>
      </c>
      <c r="X8524" t="str">
        <f>VLOOKUP(C8524,'country description'!$A$2:$B$16,2,0)</f>
        <v>India</v>
      </c>
      <c r="Y8524" t="str">
        <f t="shared" si="256"/>
        <v>Rs.500</v>
      </c>
      <c r="Z8524" s="36">
        <f t="shared" si="257"/>
        <v>500</v>
      </c>
    </row>
    <row r="8525" ht="14.25" customHeight="1" spans="1:26">
      <c r="A8525" s="33">
        <v>18430785</v>
      </c>
      <c r="B8525" s="34" t="s">
        <v>21533</v>
      </c>
      <c r="C8525" s="33">
        <v>1</v>
      </c>
      <c r="D8525" s="34" t="s">
        <v>5807</v>
      </c>
      <c r="E8525" s="33" t="s">
        <v>21534</v>
      </c>
      <c r="F8525" s="33" t="s">
        <v>21535</v>
      </c>
      <c r="G8525" s="33" t="s">
        <v>21536</v>
      </c>
      <c r="H8525" s="33">
        <v>77.60817859</v>
      </c>
      <c r="I8525" s="33">
        <v>12.97253153</v>
      </c>
      <c r="J8525" s="33" t="s">
        <v>1961</v>
      </c>
      <c r="K8525" s="33" t="s">
        <v>32</v>
      </c>
      <c r="L8525" s="33" t="s">
        <v>34</v>
      </c>
      <c r="M8525" s="33" t="s">
        <v>34</v>
      </c>
      <c r="N8525" s="33" t="s">
        <v>34</v>
      </c>
      <c r="O8525" s="33" t="s">
        <v>34</v>
      </c>
      <c r="P8525" s="33">
        <v>3</v>
      </c>
      <c r="Q8525" s="33">
        <v>334</v>
      </c>
      <c r="R8525" s="33">
        <v>1200</v>
      </c>
      <c r="S8525" s="33">
        <v>4.2</v>
      </c>
      <c r="T8525" s="35" t="s">
        <v>7938</v>
      </c>
      <c r="U8525">
        <v>2015</v>
      </c>
      <c r="V8525">
        <v>5</v>
      </c>
      <c r="W8525">
        <v>19</v>
      </c>
      <c r="X8525" t="str">
        <f>VLOOKUP(C8525,'country description'!$A$2:$B$16,2,0)</f>
        <v>India</v>
      </c>
      <c r="Y8525" t="str">
        <f t="shared" si="256"/>
        <v>Rs.1200</v>
      </c>
      <c r="Z8525" s="36">
        <f t="shared" si="257"/>
        <v>1200</v>
      </c>
    </row>
    <row r="8526" ht="14.25" customHeight="1" spans="1:26">
      <c r="A8526" s="33">
        <v>18430870</v>
      </c>
      <c r="B8526" s="34" t="s">
        <v>11959</v>
      </c>
      <c r="C8526" s="33">
        <v>1</v>
      </c>
      <c r="D8526" s="34" t="s">
        <v>149</v>
      </c>
      <c r="E8526" s="33" t="s">
        <v>21537</v>
      </c>
      <c r="F8526" s="33" t="s">
        <v>400</v>
      </c>
      <c r="G8526" s="33" t="s">
        <v>401</v>
      </c>
      <c r="H8526" s="33">
        <v>77.324803</v>
      </c>
      <c r="I8526" s="33">
        <v>28.564185</v>
      </c>
      <c r="J8526" s="33" t="s">
        <v>534</v>
      </c>
      <c r="K8526" s="33" t="s">
        <v>32</v>
      </c>
      <c r="L8526" s="33" t="s">
        <v>34</v>
      </c>
      <c r="M8526" s="33" t="s">
        <v>34</v>
      </c>
      <c r="N8526" s="33" t="s">
        <v>34</v>
      </c>
      <c r="O8526" s="33" t="s">
        <v>34</v>
      </c>
      <c r="P8526" s="33">
        <v>2</v>
      </c>
      <c r="Q8526" s="33">
        <v>1</v>
      </c>
      <c r="R8526" s="33">
        <v>850</v>
      </c>
      <c r="S8526" s="33">
        <v>1</v>
      </c>
      <c r="T8526" s="35" t="s">
        <v>6896</v>
      </c>
      <c r="U8526">
        <v>2013</v>
      </c>
      <c r="V8526">
        <v>5</v>
      </c>
      <c r="W8526">
        <v>18</v>
      </c>
      <c r="X8526" t="str">
        <f>VLOOKUP(C8526,'country description'!$A$2:$B$16,2,0)</f>
        <v>India</v>
      </c>
      <c r="Y8526" t="str">
        <f t="shared" si="256"/>
        <v>Rs.850</v>
      </c>
      <c r="Z8526" s="36">
        <f t="shared" si="257"/>
        <v>850</v>
      </c>
    </row>
    <row r="8527" ht="14.25" customHeight="1" spans="1:26">
      <c r="A8527" s="33">
        <v>18430872</v>
      </c>
      <c r="B8527" s="34" t="s">
        <v>21538</v>
      </c>
      <c r="C8527" s="33">
        <v>1</v>
      </c>
      <c r="D8527" s="34" t="s">
        <v>27</v>
      </c>
      <c r="E8527" s="33" t="s">
        <v>21539</v>
      </c>
      <c r="F8527" s="33" t="s">
        <v>948</v>
      </c>
      <c r="G8527" s="33" t="s">
        <v>949</v>
      </c>
      <c r="H8527" s="33">
        <v>77.1156171</v>
      </c>
      <c r="I8527" s="33">
        <v>28.6538763</v>
      </c>
      <c r="J8527" s="33" t="s">
        <v>2823</v>
      </c>
      <c r="K8527" s="33" t="s">
        <v>32</v>
      </c>
      <c r="L8527" s="33" t="s">
        <v>34</v>
      </c>
      <c r="M8527" s="33" t="s">
        <v>34</v>
      </c>
      <c r="N8527" s="33" t="s">
        <v>34</v>
      </c>
      <c r="O8527" s="33" t="s">
        <v>34</v>
      </c>
      <c r="P8527" s="33">
        <v>1</v>
      </c>
      <c r="Q8527" s="33">
        <v>1</v>
      </c>
      <c r="R8527" s="33">
        <v>250</v>
      </c>
      <c r="S8527" s="33">
        <v>1</v>
      </c>
      <c r="T8527" s="35" t="s">
        <v>15749</v>
      </c>
      <c r="U8527">
        <v>2015</v>
      </c>
      <c r="V8527">
        <v>11</v>
      </c>
      <c r="W8527">
        <v>24</v>
      </c>
      <c r="X8527" t="str">
        <f>VLOOKUP(C8527,'country description'!$A$2:$B$16,2,0)</f>
        <v>India</v>
      </c>
      <c r="Y8527" t="str">
        <f t="shared" si="256"/>
        <v>Rs.250</v>
      </c>
      <c r="Z8527" s="36">
        <f t="shared" si="257"/>
        <v>250</v>
      </c>
    </row>
    <row r="8528" ht="14.25" customHeight="1" spans="1:26">
      <c r="A8528" s="33">
        <v>18430873</v>
      </c>
      <c r="B8528" s="34" t="s">
        <v>21540</v>
      </c>
      <c r="C8528" s="33">
        <v>1</v>
      </c>
      <c r="D8528" s="34" t="s">
        <v>27</v>
      </c>
      <c r="E8528" s="33" t="s">
        <v>21541</v>
      </c>
      <c r="F8528" s="33" t="s">
        <v>677</v>
      </c>
      <c r="G8528" s="33" t="s">
        <v>678</v>
      </c>
      <c r="H8528" s="33">
        <v>77.2059157</v>
      </c>
      <c r="I8528" s="33">
        <v>28.5542453</v>
      </c>
      <c r="J8528" s="33" t="s">
        <v>2585</v>
      </c>
      <c r="K8528" s="33" t="s">
        <v>32</v>
      </c>
      <c r="L8528" s="33" t="s">
        <v>34</v>
      </c>
      <c r="M8528" s="33" t="s">
        <v>34</v>
      </c>
      <c r="N8528" s="33" t="s">
        <v>34</v>
      </c>
      <c r="O8528" s="33" t="s">
        <v>34</v>
      </c>
      <c r="P8528" s="33">
        <v>1</v>
      </c>
      <c r="Q8528" s="33">
        <v>23</v>
      </c>
      <c r="R8528" s="33">
        <v>300</v>
      </c>
      <c r="S8528" s="33">
        <v>3.7</v>
      </c>
      <c r="T8528" s="35" t="s">
        <v>7736</v>
      </c>
      <c r="U8528">
        <v>2011</v>
      </c>
      <c r="V8528">
        <v>2</v>
      </c>
      <c r="W8528">
        <v>13</v>
      </c>
      <c r="X8528" t="str">
        <f>VLOOKUP(C8528,'country description'!$A$2:$B$16,2,0)</f>
        <v>India</v>
      </c>
      <c r="Y8528" t="str">
        <f t="shared" si="256"/>
        <v>Rs.300</v>
      </c>
      <c r="Z8528" s="36">
        <f t="shared" si="257"/>
        <v>300</v>
      </c>
    </row>
    <row r="8529" ht="14.25" customHeight="1" spans="1:26">
      <c r="A8529" s="33">
        <v>18430874</v>
      </c>
      <c r="B8529" s="34" t="s">
        <v>21542</v>
      </c>
      <c r="C8529" s="33">
        <v>1</v>
      </c>
      <c r="D8529" s="34" t="s">
        <v>135</v>
      </c>
      <c r="E8529" s="33" t="s">
        <v>21543</v>
      </c>
      <c r="F8529" s="33" t="s">
        <v>3362</v>
      </c>
      <c r="G8529" s="33" t="s">
        <v>3363</v>
      </c>
      <c r="H8529" s="33">
        <v>77.0436219</v>
      </c>
      <c r="I8529" s="33">
        <v>28.5216917</v>
      </c>
      <c r="J8529" s="33" t="s">
        <v>1630</v>
      </c>
      <c r="K8529" s="33" t="s">
        <v>32</v>
      </c>
      <c r="L8529" s="33" t="s">
        <v>34</v>
      </c>
      <c r="M8529" s="33" t="s">
        <v>34</v>
      </c>
      <c r="N8529" s="33" t="s">
        <v>34</v>
      </c>
      <c r="O8529" s="33" t="s">
        <v>34</v>
      </c>
      <c r="P8529" s="33">
        <v>1</v>
      </c>
      <c r="Q8529" s="33">
        <v>10</v>
      </c>
      <c r="R8529" s="33">
        <v>200</v>
      </c>
      <c r="S8529" s="33">
        <v>3.2</v>
      </c>
      <c r="T8529" s="35" t="s">
        <v>16136</v>
      </c>
      <c r="U8529">
        <v>2012</v>
      </c>
      <c r="V8529">
        <v>1</v>
      </c>
      <c r="W8529">
        <v>7</v>
      </c>
      <c r="X8529" t="str">
        <f>VLOOKUP(C8529,'country description'!$A$2:$B$16,2,0)</f>
        <v>India</v>
      </c>
      <c r="Y8529" t="str">
        <f t="shared" si="256"/>
        <v>Rs.200</v>
      </c>
      <c r="Z8529" s="36">
        <f t="shared" si="257"/>
        <v>200</v>
      </c>
    </row>
    <row r="8530" ht="14.25" customHeight="1" spans="1:26">
      <c r="A8530" s="33">
        <v>18430878</v>
      </c>
      <c r="B8530" s="34" t="s">
        <v>21544</v>
      </c>
      <c r="C8530" s="33">
        <v>1</v>
      </c>
      <c r="D8530" s="34" t="s">
        <v>149</v>
      </c>
      <c r="E8530" s="33" t="s">
        <v>8867</v>
      </c>
      <c r="F8530" s="33" t="s">
        <v>1190</v>
      </c>
      <c r="G8530" s="33" t="s">
        <v>1191</v>
      </c>
      <c r="H8530" s="33">
        <v>0</v>
      </c>
      <c r="I8530" s="33">
        <v>0</v>
      </c>
      <c r="J8530" s="33" t="s">
        <v>329</v>
      </c>
      <c r="K8530" s="33" t="s">
        <v>32</v>
      </c>
      <c r="L8530" s="33" t="s">
        <v>34</v>
      </c>
      <c r="M8530" s="33" t="s">
        <v>34</v>
      </c>
      <c r="N8530" s="33" t="s">
        <v>34</v>
      </c>
      <c r="O8530" s="33" t="s">
        <v>34</v>
      </c>
      <c r="P8530" s="33">
        <v>2</v>
      </c>
      <c r="Q8530" s="33">
        <v>0</v>
      </c>
      <c r="R8530" s="33">
        <v>900</v>
      </c>
      <c r="S8530" s="33">
        <v>1</v>
      </c>
      <c r="T8530" s="35" t="s">
        <v>12559</v>
      </c>
      <c r="U8530">
        <v>2014</v>
      </c>
      <c r="V8530">
        <v>12</v>
      </c>
      <c r="W8530">
        <v>1</v>
      </c>
      <c r="X8530" t="str">
        <f>VLOOKUP(C8530,'country description'!$A$2:$B$16,2,0)</f>
        <v>India</v>
      </c>
      <c r="Y8530" t="str">
        <f t="shared" si="256"/>
        <v>Rs.900</v>
      </c>
      <c r="Z8530" s="36">
        <f t="shared" si="257"/>
        <v>900</v>
      </c>
    </row>
    <row r="8531" ht="14.25" customHeight="1" spans="1:26">
      <c r="A8531" s="33">
        <v>18430882</v>
      </c>
      <c r="B8531" s="34" t="s">
        <v>21545</v>
      </c>
      <c r="C8531" s="33">
        <v>1</v>
      </c>
      <c r="D8531" s="34" t="s">
        <v>135</v>
      </c>
      <c r="E8531" s="33" t="s">
        <v>21546</v>
      </c>
      <c r="F8531" s="33" t="s">
        <v>440</v>
      </c>
      <c r="G8531" s="33" t="s">
        <v>441</v>
      </c>
      <c r="H8531" s="33">
        <v>77.0761927</v>
      </c>
      <c r="I8531" s="33">
        <v>28.476072</v>
      </c>
      <c r="J8531" s="33" t="s">
        <v>1698</v>
      </c>
      <c r="K8531" s="33" t="s">
        <v>32</v>
      </c>
      <c r="L8531" s="33" t="s">
        <v>34</v>
      </c>
      <c r="M8531" s="33" t="s">
        <v>34</v>
      </c>
      <c r="N8531" s="33" t="s">
        <v>34</v>
      </c>
      <c r="O8531" s="33" t="s">
        <v>34</v>
      </c>
      <c r="P8531" s="33">
        <v>2</v>
      </c>
      <c r="Q8531" s="33">
        <v>15</v>
      </c>
      <c r="R8531" s="33">
        <v>800</v>
      </c>
      <c r="S8531" s="33">
        <v>2.8</v>
      </c>
      <c r="T8531" s="35" t="s">
        <v>10570</v>
      </c>
      <c r="U8531">
        <v>2016</v>
      </c>
      <c r="V8531">
        <v>2</v>
      </c>
      <c r="W8531">
        <v>2</v>
      </c>
      <c r="X8531" t="str">
        <f>VLOOKUP(C8531,'country description'!$A$2:$B$16,2,0)</f>
        <v>India</v>
      </c>
      <c r="Y8531" t="str">
        <f t="shared" si="256"/>
        <v>Rs.800</v>
      </c>
      <c r="Z8531" s="36">
        <f t="shared" si="257"/>
        <v>800</v>
      </c>
    </row>
    <row r="8532" ht="14.25" customHeight="1" spans="1:26">
      <c r="A8532" s="33">
        <v>18430884</v>
      </c>
      <c r="B8532" s="34" t="s">
        <v>21547</v>
      </c>
      <c r="C8532" s="33">
        <v>1</v>
      </c>
      <c r="D8532" s="34" t="s">
        <v>149</v>
      </c>
      <c r="E8532" s="33" t="s">
        <v>8867</v>
      </c>
      <c r="F8532" s="33" t="s">
        <v>1190</v>
      </c>
      <c r="G8532" s="33" t="s">
        <v>1191</v>
      </c>
      <c r="H8532" s="33">
        <v>0</v>
      </c>
      <c r="I8532" s="33">
        <v>0</v>
      </c>
      <c r="J8532" s="33" t="s">
        <v>90</v>
      </c>
      <c r="K8532" s="33" t="s">
        <v>32</v>
      </c>
      <c r="L8532" s="33" t="s">
        <v>34</v>
      </c>
      <c r="M8532" s="33" t="s">
        <v>34</v>
      </c>
      <c r="N8532" s="33" t="s">
        <v>34</v>
      </c>
      <c r="O8532" s="33" t="s">
        <v>34</v>
      </c>
      <c r="P8532" s="33">
        <v>2</v>
      </c>
      <c r="Q8532" s="33">
        <v>0</v>
      </c>
      <c r="R8532" s="33">
        <v>800</v>
      </c>
      <c r="S8532" s="33">
        <v>1</v>
      </c>
      <c r="T8532" s="35" t="s">
        <v>8499</v>
      </c>
      <c r="U8532">
        <v>2016</v>
      </c>
      <c r="V8532">
        <v>5</v>
      </c>
      <c r="W8532">
        <v>18</v>
      </c>
      <c r="X8532" t="str">
        <f>VLOOKUP(C8532,'country description'!$A$2:$B$16,2,0)</f>
        <v>India</v>
      </c>
      <c r="Y8532" t="str">
        <f t="shared" si="256"/>
        <v>Rs.800</v>
      </c>
      <c r="Z8532" s="36">
        <f t="shared" si="257"/>
        <v>800</v>
      </c>
    </row>
    <row r="8533" ht="14.25" customHeight="1" spans="1:26">
      <c r="A8533" s="33">
        <v>18430892</v>
      </c>
      <c r="B8533" s="34" t="s">
        <v>154</v>
      </c>
      <c r="C8533" s="33">
        <v>1</v>
      </c>
      <c r="D8533" s="34" t="s">
        <v>149</v>
      </c>
      <c r="E8533" s="33" t="s">
        <v>21548</v>
      </c>
      <c r="F8533" s="33" t="s">
        <v>400</v>
      </c>
      <c r="G8533" s="33" t="s">
        <v>401</v>
      </c>
      <c r="H8533" s="33">
        <v>77.3265645</v>
      </c>
      <c r="I8533" s="33">
        <v>28.5680759</v>
      </c>
      <c r="J8533" s="33" t="s">
        <v>1678</v>
      </c>
      <c r="K8533" s="33" t="s">
        <v>32</v>
      </c>
      <c r="L8533" s="33" t="s">
        <v>34</v>
      </c>
      <c r="M8533" s="33" t="s">
        <v>34</v>
      </c>
      <c r="N8533" s="33" t="s">
        <v>34</v>
      </c>
      <c r="O8533" s="33" t="s">
        <v>34</v>
      </c>
      <c r="P8533" s="33">
        <v>1</v>
      </c>
      <c r="Q8533" s="33">
        <v>1</v>
      </c>
      <c r="R8533" s="33">
        <v>150</v>
      </c>
      <c r="S8533" s="33">
        <v>1</v>
      </c>
      <c r="T8533" s="35" t="s">
        <v>6871</v>
      </c>
      <c r="U8533">
        <v>2015</v>
      </c>
      <c r="V8533">
        <v>3</v>
      </c>
      <c r="W8533">
        <v>2</v>
      </c>
      <c r="X8533" t="str">
        <f>VLOOKUP(C8533,'country description'!$A$2:$B$16,2,0)</f>
        <v>India</v>
      </c>
      <c r="Y8533" t="str">
        <f t="shared" si="256"/>
        <v>Rs.150</v>
      </c>
      <c r="Z8533" s="36">
        <f t="shared" si="257"/>
        <v>150</v>
      </c>
    </row>
    <row r="8534" ht="14.25" customHeight="1" spans="1:26">
      <c r="A8534" s="33">
        <v>18430894</v>
      </c>
      <c r="B8534" s="34" t="s">
        <v>21549</v>
      </c>
      <c r="C8534" s="33">
        <v>1</v>
      </c>
      <c r="D8534" s="34" t="s">
        <v>27</v>
      </c>
      <c r="E8534" s="33" t="s">
        <v>21550</v>
      </c>
      <c r="F8534" s="33" t="s">
        <v>54</v>
      </c>
      <c r="G8534" s="33" t="s">
        <v>55</v>
      </c>
      <c r="H8534" s="33">
        <v>0</v>
      </c>
      <c r="I8534" s="33">
        <v>0</v>
      </c>
      <c r="J8534" s="33" t="s">
        <v>1634</v>
      </c>
      <c r="K8534" s="33" t="s">
        <v>32</v>
      </c>
      <c r="L8534" s="33" t="s">
        <v>34</v>
      </c>
      <c r="M8534" s="33" t="s">
        <v>34</v>
      </c>
      <c r="N8534" s="33" t="s">
        <v>34</v>
      </c>
      <c r="O8534" s="33" t="s">
        <v>34</v>
      </c>
      <c r="P8534" s="33">
        <v>2</v>
      </c>
      <c r="Q8534" s="33">
        <v>0</v>
      </c>
      <c r="R8534" s="33">
        <v>550</v>
      </c>
      <c r="S8534" s="33">
        <v>1</v>
      </c>
      <c r="T8534" s="35" t="s">
        <v>857</v>
      </c>
      <c r="U8534">
        <v>2016</v>
      </c>
      <c r="V8534">
        <v>6</v>
      </c>
      <c r="W8534">
        <v>11</v>
      </c>
      <c r="X8534" t="str">
        <f>VLOOKUP(C8534,'country description'!$A$2:$B$16,2,0)</f>
        <v>India</v>
      </c>
      <c r="Y8534" t="str">
        <f t="shared" si="256"/>
        <v>Rs.550</v>
      </c>
      <c r="Z8534" s="36">
        <f t="shared" si="257"/>
        <v>550</v>
      </c>
    </row>
    <row r="8535" ht="14.25" customHeight="1" spans="1:26">
      <c r="A8535" s="33">
        <v>18430895</v>
      </c>
      <c r="B8535" s="34" t="s">
        <v>21551</v>
      </c>
      <c r="C8535" s="33">
        <v>1</v>
      </c>
      <c r="D8535" s="34" t="s">
        <v>149</v>
      </c>
      <c r="E8535" s="33" t="s">
        <v>21552</v>
      </c>
      <c r="F8535" s="33" t="s">
        <v>4787</v>
      </c>
      <c r="G8535" s="33" t="s">
        <v>4788</v>
      </c>
      <c r="H8535" s="33">
        <v>77.349942</v>
      </c>
      <c r="I8535" s="33">
        <v>28.5979022</v>
      </c>
      <c r="J8535" s="33" t="s">
        <v>90</v>
      </c>
      <c r="K8535" s="33" t="s">
        <v>32</v>
      </c>
      <c r="L8535" s="33" t="s">
        <v>34</v>
      </c>
      <c r="M8535" s="33" t="s">
        <v>34</v>
      </c>
      <c r="N8535" s="33" t="s">
        <v>34</v>
      </c>
      <c r="O8535" s="33" t="s">
        <v>34</v>
      </c>
      <c r="P8535" s="33">
        <v>2</v>
      </c>
      <c r="Q8535" s="33">
        <v>0</v>
      </c>
      <c r="R8535" s="33">
        <v>500</v>
      </c>
      <c r="S8535" s="33">
        <v>1</v>
      </c>
      <c r="T8535" s="35" t="s">
        <v>15637</v>
      </c>
      <c r="U8535">
        <v>2018</v>
      </c>
      <c r="V8535">
        <v>1</v>
      </c>
      <c r="W8535">
        <v>17</v>
      </c>
      <c r="X8535" t="str">
        <f>VLOOKUP(C8535,'country description'!$A$2:$B$16,2,0)</f>
        <v>India</v>
      </c>
      <c r="Y8535" t="str">
        <f t="shared" si="256"/>
        <v>Rs.500</v>
      </c>
      <c r="Z8535" s="36">
        <f t="shared" si="257"/>
        <v>500</v>
      </c>
    </row>
    <row r="8536" ht="14.25" customHeight="1" spans="1:26">
      <c r="A8536" s="33">
        <v>18430898</v>
      </c>
      <c r="B8536" s="34" t="s">
        <v>21553</v>
      </c>
      <c r="C8536" s="33">
        <v>1</v>
      </c>
      <c r="D8536" s="34" t="s">
        <v>27</v>
      </c>
      <c r="E8536" s="33" t="s">
        <v>21554</v>
      </c>
      <c r="F8536" s="33" t="s">
        <v>6587</v>
      </c>
      <c r="G8536" s="33" t="s">
        <v>6588</v>
      </c>
      <c r="H8536" s="33">
        <v>77.1126948</v>
      </c>
      <c r="I8536" s="33">
        <v>28.6372986</v>
      </c>
      <c r="J8536" s="33" t="s">
        <v>534</v>
      </c>
      <c r="K8536" s="33" t="s">
        <v>32</v>
      </c>
      <c r="L8536" s="33" t="s">
        <v>34</v>
      </c>
      <c r="M8536" s="33" t="s">
        <v>34</v>
      </c>
      <c r="N8536" s="33" t="s">
        <v>34</v>
      </c>
      <c r="O8536" s="33" t="s">
        <v>34</v>
      </c>
      <c r="P8536" s="33">
        <v>2</v>
      </c>
      <c r="Q8536" s="33">
        <v>0</v>
      </c>
      <c r="R8536" s="33">
        <v>500</v>
      </c>
      <c r="S8536" s="33">
        <v>1</v>
      </c>
      <c r="T8536" s="35" t="s">
        <v>21555</v>
      </c>
      <c r="U8536">
        <v>2013</v>
      </c>
      <c r="V8536">
        <v>7</v>
      </c>
      <c r="W8536">
        <v>20</v>
      </c>
      <c r="X8536" t="str">
        <f>VLOOKUP(C8536,'country description'!$A$2:$B$16,2,0)</f>
        <v>India</v>
      </c>
      <c r="Y8536" t="str">
        <f t="shared" si="256"/>
        <v>Rs.500</v>
      </c>
      <c r="Z8536" s="36">
        <f t="shared" si="257"/>
        <v>500</v>
      </c>
    </row>
    <row r="8537" ht="14.25" customHeight="1" spans="1:26">
      <c r="A8537" s="33">
        <v>18430900</v>
      </c>
      <c r="B8537" s="34" t="s">
        <v>21556</v>
      </c>
      <c r="C8537" s="33">
        <v>1</v>
      </c>
      <c r="D8537" s="34" t="s">
        <v>27</v>
      </c>
      <c r="E8537" s="33" t="s">
        <v>21557</v>
      </c>
      <c r="F8537" s="33" t="s">
        <v>3514</v>
      </c>
      <c r="G8537" s="33" t="s">
        <v>3515</v>
      </c>
      <c r="H8537" s="33">
        <v>77.0006609</v>
      </c>
      <c r="I8537" s="33">
        <v>28.5910291</v>
      </c>
      <c r="J8537" s="33" t="s">
        <v>2918</v>
      </c>
      <c r="K8537" s="33" t="s">
        <v>32</v>
      </c>
      <c r="L8537" s="33" t="s">
        <v>34</v>
      </c>
      <c r="M8537" s="33" t="s">
        <v>34</v>
      </c>
      <c r="N8537" s="33" t="s">
        <v>34</v>
      </c>
      <c r="O8537" s="33" t="s">
        <v>34</v>
      </c>
      <c r="P8537" s="33">
        <v>1</v>
      </c>
      <c r="Q8537" s="33">
        <v>0</v>
      </c>
      <c r="R8537" s="33">
        <v>400</v>
      </c>
      <c r="S8537" s="33">
        <v>1</v>
      </c>
      <c r="T8537" s="35" t="s">
        <v>7519</v>
      </c>
      <c r="U8537">
        <v>2011</v>
      </c>
      <c r="V8537">
        <v>2</v>
      </c>
      <c r="W8537">
        <v>5</v>
      </c>
      <c r="X8537" t="str">
        <f>VLOOKUP(C8537,'country description'!$A$2:$B$16,2,0)</f>
        <v>India</v>
      </c>
      <c r="Y8537" t="str">
        <f t="shared" si="256"/>
        <v>Rs.400</v>
      </c>
      <c r="Z8537" s="36">
        <f t="shared" si="257"/>
        <v>400</v>
      </c>
    </row>
    <row r="8538" ht="14.25" customHeight="1" spans="1:26">
      <c r="A8538" s="33">
        <v>18430901</v>
      </c>
      <c r="B8538" s="34" t="s">
        <v>21558</v>
      </c>
      <c r="C8538" s="33">
        <v>1</v>
      </c>
      <c r="D8538" s="34" t="s">
        <v>27</v>
      </c>
      <c r="E8538" s="33" t="s">
        <v>21559</v>
      </c>
      <c r="F8538" s="33" t="s">
        <v>193</v>
      </c>
      <c r="G8538" s="33" t="s">
        <v>194</v>
      </c>
      <c r="H8538" s="33">
        <v>77.1176775</v>
      </c>
      <c r="I8538" s="33">
        <v>28.6464612</v>
      </c>
      <c r="J8538" s="33" t="s">
        <v>20235</v>
      </c>
      <c r="K8538" s="33" t="s">
        <v>32</v>
      </c>
      <c r="L8538" s="33" t="s">
        <v>33</v>
      </c>
      <c r="M8538" s="33" t="s">
        <v>34</v>
      </c>
      <c r="N8538" s="33" t="s">
        <v>34</v>
      </c>
      <c r="O8538" s="33" t="s">
        <v>34</v>
      </c>
      <c r="P8538" s="33">
        <v>2</v>
      </c>
      <c r="Q8538" s="33">
        <v>153</v>
      </c>
      <c r="R8538" s="33">
        <v>800</v>
      </c>
      <c r="S8538" s="33">
        <v>4.4</v>
      </c>
      <c r="T8538" s="35" t="s">
        <v>4675</v>
      </c>
      <c r="U8538">
        <v>2014</v>
      </c>
      <c r="V8538">
        <v>11</v>
      </c>
      <c r="W8538">
        <v>23</v>
      </c>
      <c r="X8538" t="str">
        <f>VLOOKUP(C8538,'country description'!$A$2:$B$16,2,0)</f>
        <v>India</v>
      </c>
      <c r="Y8538" t="str">
        <f t="shared" si="256"/>
        <v>Rs.800</v>
      </c>
      <c r="Z8538" s="36">
        <f t="shared" si="257"/>
        <v>800</v>
      </c>
    </row>
    <row r="8539" ht="14.25" customHeight="1" spans="1:26">
      <c r="A8539" s="33">
        <v>18430902</v>
      </c>
      <c r="B8539" s="34" t="s">
        <v>21560</v>
      </c>
      <c r="C8539" s="33">
        <v>1</v>
      </c>
      <c r="D8539" s="34" t="s">
        <v>27</v>
      </c>
      <c r="E8539" s="33" t="s">
        <v>21561</v>
      </c>
      <c r="F8539" s="33" t="s">
        <v>6587</v>
      </c>
      <c r="G8539" s="33" t="s">
        <v>6588</v>
      </c>
      <c r="H8539" s="33">
        <v>77.1078398</v>
      </c>
      <c r="I8539" s="33">
        <v>28.6361147</v>
      </c>
      <c r="J8539" s="33" t="s">
        <v>5311</v>
      </c>
      <c r="K8539" s="33" t="s">
        <v>32</v>
      </c>
      <c r="L8539" s="33" t="s">
        <v>34</v>
      </c>
      <c r="M8539" s="33" t="s">
        <v>34</v>
      </c>
      <c r="N8539" s="33" t="s">
        <v>34</v>
      </c>
      <c r="O8539" s="33" t="s">
        <v>34</v>
      </c>
      <c r="P8539" s="33">
        <v>1</v>
      </c>
      <c r="Q8539" s="33">
        <v>0</v>
      </c>
      <c r="R8539" s="33">
        <v>300</v>
      </c>
      <c r="S8539" s="33">
        <v>1</v>
      </c>
      <c r="T8539" s="35" t="s">
        <v>3488</v>
      </c>
      <c r="U8539">
        <v>2018</v>
      </c>
      <c r="V8539">
        <v>6</v>
      </c>
      <c r="W8539">
        <v>8</v>
      </c>
      <c r="X8539" t="str">
        <f>VLOOKUP(C8539,'country description'!$A$2:$B$16,2,0)</f>
        <v>India</v>
      </c>
      <c r="Y8539" t="str">
        <f t="shared" si="256"/>
        <v>Rs.300</v>
      </c>
      <c r="Z8539" s="36">
        <f t="shared" si="257"/>
        <v>300</v>
      </c>
    </row>
    <row r="8540" ht="14.25" customHeight="1" spans="1:26">
      <c r="A8540" s="33">
        <v>18430905</v>
      </c>
      <c r="B8540" s="34" t="s">
        <v>21562</v>
      </c>
      <c r="C8540" s="33">
        <v>1</v>
      </c>
      <c r="D8540" s="34" t="s">
        <v>27</v>
      </c>
      <c r="E8540" s="33" t="s">
        <v>21563</v>
      </c>
      <c r="F8540" s="33" t="s">
        <v>6587</v>
      </c>
      <c r="G8540" s="33" t="s">
        <v>6588</v>
      </c>
      <c r="H8540" s="33">
        <v>77.1079298</v>
      </c>
      <c r="I8540" s="33">
        <v>28.6360338</v>
      </c>
      <c r="J8540" s="33" t="s">
        <v>1587</v>
      </c>
      <c r="K8540" s="33" t="s">
        <v>32</v>
      </c>
      <c r="L8540" s="33" t="s">
        <v>34</v>
      </c>
      <c r="M8540" s="33" t="s">
        <v>34</v>
      </c>
      <c r="N8540" s="33" t="s">
        <v>34</v>
      </c>
      <c r="O8540" s="33" t="s">
        <v>34</v>
      </c>
      <c r="P8540" s="33">
        <v>1</v>
      </c>
      <c r="Q8540" s="33">
        <v>0</v>
      </c>
      <c r="R8540" s="33">
        <v>50</v>
      </c>
      <c r="S8540" s="33">
        <v>1</v>
      </c>
      <c r="T8540" s="35" t="s">
        <v>8161</v>
      </c>
      <c r="U8540">
        <v>2012</v>
      </c>
      <c r="V8540">
        <v>10</v>
      </c>
      <c r="W8540">
        <v>9</v>
      </c>
      <c r="X8540" t="str">
        <f>VLOOKUP(C8540,'country description'!$A$2:$B$16,2,0)</f>
        <v>India</v>
      </c>
      <c r="Y8540" t="str">
        <f t="shared" si="256"/>
        <v>Rs.50</v>
      </c>
      <c r="Z8540" s="36">
        <f t="shared" si="257"/>
        <v>50</v>
      </c>
    </row>
    <row r="8541" ht="14.25" customHeight="1" spans="1:26">
      <c r="A8541" s="33">
        <v>18430907</v>
      </c>
      <c r="B8541" s="34" t="s">
        <v>21564</v>
      </c>
      <c r="C8541" s="33">
        <v>1</v>
      </c>
      <c r="D8541" s="34" t="s">
        <v>27</v>
      </c>
      <c r="E8541" s="33" t="s">
        <v>21565</v>
      </c>
      <c r="F8541" s="33" t="s">
        <v>6587</v>
      </c>
      <c r="G8541" s="33" t="s">
        <v>6588</v>
      </c>
      <c r="H8541" s="33">
        <v>77.1090147</v>
      </c>
      <c r="I8541" s="33">
        <v>28.6350391</v>
      </c>
      <c r="J8541" s="33" t="s">
        <v>90</v>
      </c>
      <c r="K8541" s="33" t="s">
        <v>32</v>
      </c>
      <c r="L8541" s="33" t="s">
        <v>34</v>
      </c>
      <c r="M8541" s="33" t="s">
        <v>34</v>
      </c>
      <c r="N8541" s="33" t="s">
        <v>34</v>
      </c>
      <c r="O8541" s="33" t="s">
        <v>34</v>
      </c>
      <c r="P8541" s="33">
        <v>1</v>
      </c>
      <c r="Q8541" s="33">
        <v>0</v>
      </c>
      <c r="R8541" s="33">
        <v>200</v>
      </c>
      <c r="S8541" s="33">
        <v>1</v>
      </c>
      <c r="T8541" s="35" t="s">
        <v>4096</v>
      </c>
      <c r="U8541">
        <v>2013</v>
      </c>
      <c r="V8541">
        <v>10</v>
      </c>
      <c r="W8541">
        <v>10</v>
      </c>
      <c r="X8541" t="str">
        <f>VLOOKUP(C8541,'country description'!$A$2:$B$16,2,0)</f>
        <v>India</v>
      </c>
      <c r="Y8541" t="str">
        <f t="shared" si="256"/>
        <v>Rs.200</v>
      </c>
      <c r="Z8541" s="36">
        <f t="shared" si="257"/>
        <v>200</v>
      </c>
    </row>
    <row r="8542" ht="14.25" customHeight="1" spans="1:26">
      <c r="A8542" s="33">
        <v>18430909</v>
      </c>
      <c r="B8542" s="34" t="s">
        <v>21566</v>
      </c>
      <c r="C8542" s="33">
        <v>1</v>
      </c>
      <c r="D8542" s="34" t="s">
        <v>27</v>
      </c>
      <c r="E8542" s="33" t="s">
        <v>21567</v>
      </c>
      <c r="F8542" s="33" t="s">
        <v>6587</v>
      </c>
      <c r="G8542" s="33" t="s">
        <v>6588</v>
      </c>
      <c r="H8542" s="33">
        <v>77.1055022</v>
      </c>
      <c r="I8542" s="33">
        <v>28.640368</v>
      </c>
      <c r="J8542" s="33" t="s">
        <v>90</v>
      </c>
      <c r="K8542" s="33" t="s">
        <v>32</v>
      </c>
      <c r="L8542" s="33" t="s">
        <v>34</v>
      </c>
      <c r="M8542" s="33" t="s">
        <v>34</v>
      </c>
      <c r="N8542" s="33" t="s">
        <v>34</v>
      </c>
      <c r="O8542" s="33" t="s">
        <v>34</v>
      </c>
      <c r="P8542" s="33">
        <v>1</v>
      </c>
      <c r="Q8542" s="33">
        <v>1</v>
      </c>
      <c r="R8542" s="33">
        <v>100</v>
      </c>
      <c r="S8542" s="33">
        <v>1</v>
      </c>
      <c r="T8542" s="35" t="s">
        <v>914</v>
      </c>
      <c r="U8542">
        <v>2011</v>
      </c>
      <c r="V8542">
        <v>6</v>
      </c>
      <c r="W8542">
        <v>23</v>
      </c>
      <c r="X8542" t="str">
        <f>VLOOKUP(C8542,'country description'!$A$2:$B$16,2,0)</f>
        <v>India</v>
      </c>
      <c r="Y8542" t="str">
        <f t="shared" si="256"/>
        <v>Rs.100</v>
      </c>
      <c r="Z8542" s="36">
        <f t="shared" si="257"/>
        <v>100</v>
      </c>
    </row>
    <row r="8543" ht="14.25" customHeight="1" spans="1:26">
      <c r="A8543" s="33">
        <v>18430911</v>
      </c>
      <c r="B8543" s="34" t="s">
        <v>21568</v>
      </c>
      <c r="C8543" s="33">
        <v>1</v>
      </c>
      <c r="D8543" s="34" t="s">
        <v>27</v>
      </c>
      <c r="E8543" s="33" t="s">
        <v>21569</v>
      </c>
      <c r="F8543" s="33" t="s">
        <v>3514</v>
      </c>
      <c r="G8543" s="33" t="s">
        <v>3515</v>
      </c>
      <c r="H8543" s="33">
        <v>76.9858415</v>
      </c>
      <c r="I8543" s="33">
        <v>28.6135195</v>
      </c>
      <c r="J8543" s="33" t="s">
        <v>1566</v>
      </c>
      <c r="K8543" s="33" t="s">
        <v>32</v>
      </c>
      <c r="L8543" s="33" t="s">
        <v>34</v>
      </c>
      <c r="M8543" s="33" t="s">
        <v>34</v>
      </c>
      <c r="N8543" s="33" t="s">
        <v>34</v>
      </c>
      <c r="O8543" s="33" t="s">
        <v>34</v>
      </c>
      <c r="P8543" s="33">
        <v>1</v>
      </c>
      <c r="Q8543" s="33">
        <v>0</v>
      </c>
      <c r="R8543" s="33">
        <v>300</v>
      </c>
      <c r="S8543" s="33">
        <v>1</v>
      </c>
      <c r="T8543" s="35" t="s">
        <v>600</v>
      </c>
      <c r="U8543">
        <v>2017</v>
      </c>
      <c r="V8543">
        <v>5</v>
      </c>
      <c r="W8543">
        <v>16</v>
      </c>
      <c r="X8543" t="str">
        <f>VLOOKUP(C8543,'country description'!$A$2:$B$16,2,0)</f>
        <v>India</v>
      </c>
      <c r="Y8543" t="str">
        <f t="shared" si="256"/>
        <v>Rs.300</v>
      </c>
      <c r="Z8543" s="36">
        <f t="shared" si="257"/>
        <v>300</v>
      </c>
    </row>
    <row r="8544" ht="14.25" customHeight="1" spans="1:26">
      <c r="A8544" s="33">
        <v>18430914</v>
      </c>
      <c r="B8544" s="34" t="s">
        <v>10550</v>
      </c>
      <c r="C8544" s="33">
        <v>1</v>
      </c>
      <c r="D8544" s="34" t="s">
        <v>27</v>
      </c>
      <c r="E8544" s="33" t="s">
        <v>21570</v>
      </c>
      <c r="F8544" s="33" t="s">
        <v>6747</v>
      </c>
      <c r="G8544" s="33" t="s">
        <v>6748</v>
      </c>
      <c r="H8544" s="33">
        <v>77.1362474</v>
      </c>
      <c r="I8544" s="33">
        <v>28.7124595</v>
      </c>
      <c r="J8544" s="33" t="s">
        <v>8075</v>
      </c>
      <c r="K8544" s="33" t="s">
        <v>32</v>
      </c>
      <c r="L8544" s="33" t="s">
        <v>34</v>
      </c>
      <c r="M8544" s="33" t="s">
        <v>34</v>
      </c>
      <c r="N8544" s="33" t="s">
        <v>34</v>
      </c>
      <c r="O8544" s="33" t="s">
        <v>34</v>
      </c>
      <c r="P8544" s="33">
        <v>1</v>
      </c>
      <c r="Q8544" s="33">
        <v>3</v>
      </c>
      <c r="R8544" s="33">
        <v>400</v>
      </c>
      <c r="S8544" s="33">
        <v>1</v>
      </c>
      <c r="T8544" s="35" t="s">
        <v>2934</v>
      </c>
      <c r="U8544">
        <v>2018</v>
      </c>
      <c r="V8544">
        <v>1</v>
      </c>
      <c r="W8544">
        <v>26</v>
      </c>
      <c r="X8544" t="str">
        <f>VLOOKUP(C8544,'country description'!$A$2:$B$16,2,0)</f>
        <v>India</v>
      </c>
      <c r="Y8544" t="str">
        <f t="shared" si="256"/>
        <v>Rs.400</v>
      </c>
      <c r="Z8544" s="36">
        <f t="shared" si="257"/>
        <v>400</v>
      </c>
    </row>
    <row r="8545" ht="14.25" customHeight="1" spans="1:26">
      <c r="A8545" s="33">
        <v>18431105</v>
      </c>
      <c r="B8545" s="34" t="s">
        <v>21571</v>
      </c>
      <c r="C8545" s="33">
        <v>1</v>
      </c>
      <c r="D8545" s="34" t="s">
        <v>27</v>
      </c>
      <c r="E8545" s="33" t="s">
        <v>21572</v>
      </c>
      <c r="F8545" s="33" t="s">
        <v>5281</v>
      </c>
      <c r="G8545" s="33" t="s">
        <v>5282</v>
      </c>
      <c r="H8545" s="33">
        <v>77.0847547</v>
      </c>
      <c r="I8545" s="33">
        <v>28.5962898</v>
      </c>
      <c r="J8545" s="33" t="s">
        <v>866</v>
      </c>
      <c r="K8545" s="33" t="s">
        <v>32</v>
      </c>
      <c r="L8545" s="33" t="s">
        <v>34</v>
      </c>
      <c r="M8545" s="33" t="s">
        <v>34</v>
      </c>
      <c r="N8545" s="33" t="s">
        <v>34</v>
      </c>
      <c r="O8545" s="33" t="s">
        <v>34</v>
      </c>
      <c r="P8545" s="33">
        <v>1</v>
      </c>
      <c r="Q8545" s="33">
        <v>0</v>
      </c>
      <c r="R8545" s="33">
        <v>400</v>
      </c>
      <c r="S8545" s="33">
        <v>1</v>
      </c>
      <c r="T8545" s="35" t="s">
        <v>2492</v>
      </c>
      <c r="U8545">
        <v>2014</v>
      </c>
      <c r="V8545">
        <v>7</v>
      </c>
      <c r="W8545">
        <v>8</v>
      </c>
      <c r="X8545" t="str">
        <f>VLOOKUP(C8545,'country description'!$A$2:$B$16,2,0)</f>
        <v>India</v>
      </c>
      <c r="Y8545" t="str">
        <f t="shared" si="256"/>
        <v>Rs.400</v>
      </c>
      <c r="Z8545" s="36">
        <f t="shared" si="257"/>
        <v>400</v>
      </c>
    </row>
    <row r="8546" ht="14.25" customHeight="1" spans="1:26">
      <c r="A8546" s="33">
        <v>18431125</v>
      </c>
      <c r="B8546" s="34" t="s">
        <v>21573</v>
      </c>
      <c r="C8546" s="33">
        <v>1</v>
      </c>
      <c r="D8546" s="34" t="s">
        <v>27</v>
      </c>
      <c r="E8546" s="33" t="s">
        <v>21574</v>
      </c>
      <c r="F8546" s="33" t="s">
        <v>1080</v>
      </c>
      <c r="G8546" s="33" t="s">
        <v>1081</v>
      </c>
      <c r="H8546" s="33">
        <v>77.1839678</v>
      </c>
      <c r="I8546" s="33">
        <v>28.7006555</v>
      </c>
      <c r="J8546" s="33" t="s">
        <v>329</v>
      </c>
      <c r="K8546" s="33" t="s">
        <v>32</v>
      </c>
      <c r="L8546" s="33" t="s">
        <v>34</v>
      </c>
      <c r="M8546" s="33" t="s">
        <v>34</v>
      </c>
      <c r="N8546" s="33" t="s">
        <v>34</v>
      </c>
      <c r="O8546" s="33" t="s">
        <v>34</v>
      </c>
      <c r="P8546" s="33">
        <v>2</v>
      </c>
      <c r="Q8546" s="33">
        <v>1</v>
      </c>
      <c r="R8546" s="33">
        <v>600</v>
      </c>
      <c r="S8546" s="33">
        <v>1</v>
      </c>
      <c r="T8546" s="35" t="s">
        <v>11490</v>
      </c>
      <c r="U8546">
        <v>2011</v>
      </c>
      <c r="V8546">
        <v>3</v>
      </c>
      <c r="W8546">
        <v>1</v>
      </c>
      <c r="X8546" t="str">
        <f>VLOOKUP(C8546,'country description'!$A$2:$B$16,2,0)</f>
        <v>India</v>
      </c>
      <c r="Y8546" t="str">
        <f t="shared" si="256"/>
        <v>Rs.600</v>
      </c>
      <c r="Z8546" s="36">
        <f t="shared" si="257"/>
        <v>600</v>
      </c>
    </row>
    <row r="8547" ht="14.25" customHeight="1" spans="1:26">
      <c r="A8547" s="33">
        <v>18431145</v>
      </c>
      <c r="B8547" s="34" t="s">
        <v>21575</v>
      </c>
      <c r="C8547" s="33">
        <v>1</v>
      </c>
      <c r="D8547" s="34" t="s">
        <v>27</v>
      </c>
      <c r="E8547" s="33" t="s">
        <v>21576</v>
      </c>
      <c r="F8547" s="33" t="s">
        <v>6587</v>
      </c>
      <c r="G8547" s="33" t="s">
        <v>6588</v>
      </c>
      <c r="H8547" s="33">
        <v>77.1055921</v>
      </c>
      <c r="I8547" s="33">
        <v>28.6392123</v>
      </c>
      <c r="J8547" s="33" t="s">
        <v>1587</v>
      </c>
      <c r="K8547" s="33" t="s">
        <v>32</v>
      </c>
      <c r="L8547" s="33" t="s">
        <v>34</v>
      </c>
      <c r="M8547" s="33" t="s">
        <v>34</v>
      </c>
      <c r="N8547" s="33" t="s">
        <v>34</v>
      </c>
      <c r="O8547" s="33" t="s">
        <v>34</v>
      </c>
      <c r="P8547" s="33">
        <v>1</v>
      </c>
      <c r="Q8547" s="33">
        <v>0</v>
      </c>
      <c r="R8547" s="33">
        <v>100</v>
      </c>
      <c r="S8547" s="33">
        <v>1</v>
      </c>
      <c r="T8547" s="35" t="s">
        <v>2056</v>
      </c>
      <c r="U8547">
        <v>2018</v>
      </c>
      <c r="V8547">
        <v>7</v>
      </c>
      <c r="W8547">
        <v>21</v>
      </c>
      <c r="X8547" t="str">
        <f>VLOOKUP(C8547,'country description'!$A$2:$B$16,2,0)</f>
        <v>India</v>
      </c>
      <c r="Y8547" t="str">
        <f t="shared" si="256"/>
        <v>Rs.100</v>
      </c>
      <c r="Z8547" s="36">
        <f t="shared" si="257"/>
        <v>100</v>
      </c>
    </row>
    <row r="8548" ht="14.25" customHeight="1" spans="1:26">
      <c r="A8548" s="33">
        <v>18431151</v>
      </c>
      <c r="B8548" s="34" t="s">
        <v>21577</v>
      </c>
      <c r="C8548" s="33">
        <v>1</v>
      </c>
      <c r="D8548" s="34" t="s">
        <v>27</v>
      </c>
      <c r="E8548" s="33" t="s">
        <v>21578</v>
      </c>
      <c r="F8548" s="33" t="s">
        <v>5281</v>
      </c>
      <c r="G8548" s="33" t="s">
        <v>5282</v>
      </c>
      <c r="H8548" s="33">
        <v>77.0824439</v>
      </c>
      <c r="I8548" s="33">
        <v>28.6005361</v>
      </c>
      <c r="J8548" s="33" t="s">
        <v>2823</v>
      </c>
      <c r="K8548" s="33" t="s">
        <v>32</v>
      </c>
      <c r="L8548" s="33" t="s">
        <v>34</v>
      </c>
      <c r="M8548" s="33" t="s">
        <v>34</v>
      </c>
      <c r="N8548" s="33" t="s">
        <v>34</v>
      </c>
      <c r="O8548" s="33" t="s">
        <v>34</v>
      </c>
      <c r="P8548" s="33">
        <v>1</v>
      </c>
      <c r="Q8548" s="33">
        <v>1</v>
      </c>
      <c r="R8548" s="33">
        <v>350</v>
      </c>
      <c r="S8548" s="33">
        <v>1</v>
      </c>
      <c r="T8548" s="35" t="s">
        <v>11032</v>
      </c>
      <c r="U8548">
        <v>2010</v>
      </c>
      <c r="V8548">
        <v>10</v>
      </c>
      <c r="W8548">
        <v>11</v>
      </c>
      <c r="X8548" t="str">
        <f>VLOOKUP(C8548,'country description'!$A$2:$B$16,2,0)</f>
        <v>India</v>
      </c>
      <c r="Y8548" t="str">
        <f t="shared" si="256"/>
        <v>Rs.350</v>
      </c>
      <c r="Z8548" s="36">
        <f t="shared" si="257"/>
        <v>350</v>
      </c>
    </row>
    <row r="8549" ht="14.25" customHeight="1" spans="1:26">
      <c r="A8549" s="33">
        <v>18431152</v>
      </c>
      <c r="B8549" s="34" t="s">
        <v>21579</v>
      </c>
      <c r="C8549" s="33">
        <v>1</v>
      </c>
      <c r="D8549" s="34" t="s">
        <v>149</v>
      </c>
      <c r="E8549" s="33" t="s">
        <v>4725</v>
      </c>
      <c r="F8549" s="33" t="s">
        <v>400</v>
      </c>
      <c r="G8549" s="33" t="s">
        <v>401</v>
      </c>
      <c r="H8549" s="33">
        <v>77.3255998</v>
      </c>
      <c r="I8549" s="33">
        <v>28.5675141</v>
      </c>
      <c r="J8549" s="33" t="s">
        <v>358</v>
      </c>
      <c r="K8549" s="33" t="s">
        <v>32</v>
      </c>
      <c r="L8549" s="33" t="s">
        <v>34</v>
      </c>
      <c r="M8549" s="33" t="s">
        <v>34</v>
      </c>
      <c r="N8549" s="33" t="s">
        <v>34</v>
      </c>
      <c r="O8549" s="33" t="s">
        <v>34</v>
      </c>
      <c r="P8549" s="33">
        <v>1</v>
      </c>
      <c r="Q8549" s="33">
        <v>0</v>
      </c>
      <c r="R8549" s="33">
        <v>200</v>
      </c>
      <c r="S8549" s="33">
        <v>1</v>
      </c>
      <c r="T8549" s="35" t="s">
        <v>15626</v>
      </c>
      <c r="U8549">
        <v>2016</v>
      </c>
      <c r="V8549">
        <v>7</v>
      </c>
      <c r="W8549">
        <v>28</v>
      </c>
      <c r="X8549" t="str">
        <f>VLOOKUP(C8549,'country description'!$A$2:$B$16,2,0)</f>
        <v>India</v>
      </c>
      <c r="Y8549" t="str">
        <f t="shared" si="256"/>
        <v>Rs.200</v>
      </c>
      <c r="Z8549" s="36">
        <f t="shared" si="257"/>
        <v>200</v>
      </c>
    </row>
    <row r="8550" ht="14.25" customHeight="1" spans="1:26">
      <c r="A8550" s="33">
        <v>18431158</v>
      </c>
      <c r="B8550" s="34" t="s">
        <v>21580</v>
      </c>
      <c r="C8550" s="33">
        <v>1</v>
      </c>
      <c r="D8550" s="34" t="s">
        <v>149</v>
      </c>
      <c r="E8550" s="33" t="s">
        <v>21581</v>
      </c>
      <c r="F8550" s="33" t="s">
        <v>400</v>
      </c>
      <c r="G8550" s="33" t="s">
        <v>401</v>
      </c>
      <c r="H8550" s="33">
        <v>77.3253979</v>
      </c>
      <c r="I8550" s="33">
        <v>28.5671588</v>
      </c>
      <c r="J8550" s="33" t="s">
        <v>1630</v>
      </c>
      <c r="K8550" s="33" t="s">
        <v>32</v>
      </c>
      <c r="L8550" s="33" t="s">
        <v>34</v>
      </c>
      <c r="M8550" s="33" t="s">
        <v>34</v>
      </c>
      <c r="N8550" s="33" t="s">
        <v>34</v>
      </c>
      <c r="O8550" s="33" t="s">
        <v>34</v>
      </c>
      <c r="P8550" s="33">
        <v>1</v>
      </c>
      <c r="Q8550" s="33">
        <v>1</v>
      </c>
      <c r="R8550" s="33">
        <v>150</v>
      </c>
      <c r="S8550" s="33">
        <v>1</v>
      </c>
      <c r="T8550" s="35" t="s">
        <v>9616</v>
      </c>
      <c r="U8550">
        <v>2014</v>
      </c>
      <c r="V8550">
        <v>5</v>
      </c>
      <c r="W8550">
        <v>12</v>
      </c>
      <c r="X8550" t="str">
        <f>VLOOKUP(C8550,'country description'!$A$2:$B$16,2,0)</f>
        <v>India</v>
      </c>
      <c r="Y8550" t="str">
        <f t="shared" si="256"/>
        <v>Rs.150</v>
      </c>
      <c r="Z8550" s="36">
        <f t="shared" si="257"/>
        <v>150</v>
      </c>
    </row>
    <row r="8551" ht="14.25" customHeight="1" spans="1:26">
      <c r="A8551" s="33">
        <v>18431159</v>
      </c>
      <c r="B8551" s="34" t="s">
        <v>21582</v>
      </c>
      <c r="C8551" s="33">
        <v>1</v>
      </c>
      <c r="D8551" s="34" t="s">
        <v>27</v>
      </c>
      <c r="E8551" s="33" t="s">
        <v>21583</v>
      </c>
      <c r="F8551" s="33" t="s">
        <v>5281</v>
      </c>
      <c r="G8551" s="33" t="s">
        <v>5282</v>
      </c>
      <c r="H8551" s="33">
        <v>77.0821745</v>
      </c>
      <c r="I8551" s="33">
        <v>28.6048103</v>
      </c>
      <c r="J8551" s="33" t="s">
        <v>2823</v>
      </c>
      <c r="K8551" s="33" t="s">
        <v>32</v>
      </c>
      <c r="L8551" s="33" t="s">
        <v>34</v>
      </c>
      <c r="M8551" s="33" t="s">
        <v>34</v>
      </c>
      <c r="N8551" s="33" t="s">
        <v>34</v>
      </c>
      <c r="O8551" s="33" t="s">
        <v>34</v>
      </c>
      <c r="P8551" s="33">
        <v>1</v>
      </c>
      <c r="Q8551" s="33">
        <v>1</v>
      </c>
      <c r="R8551" s="33">
        <v>450</v>
      </c>
      <c r="S8551" s="33">
        <v>1</v>
      </c>
      <c r="T8551" s="35" t="s">
        <v>15307</v>
      </c>
      <c r="U8551">
        <v>2010</v>
      </c>
      <c r="V8551">
        <v>5</v>
      </c>
      <c r="W8551">
        <v>13</v>
      </c>
      <c r="X8551" t="str">
        <f>VLOOKUP(C8551,'country description'!$A$2:$B$16,2,0)</f>
        <v>India</v>
      </c>
      <c r="Y8551" t="str">
        <f t="shared" si="256"/>
        <v>Rs.450</v>
      </c>
      <c r="Z8551" s="36">
        <f t="shared" si="257"/>
        <v>450</v>
      </c>
    </row>
    <row r="8552" ht="14.25" customHeight="1" spans="1:26">
      <c r="A8552" s="33">
        <v>18431171</v>
      </c>
      <c r="B8552" s="34" t="s">
        <v>21584</v>
      </c>
      <c r="C8552" s="33">
        <v>1</v>
      </c>
      <c r="D8552" s="34" t="s">
        <v>27</v>
      </c>
      <c r="E8552" s="33" t="s">
        <v>21585</v>
      </c>
      <c r="F8552" s="33" t="s">
        <v>5281</v>
      </c>
      <c r="G8552" s="33" t="s">
        <v>5282</v>
      </c>
      <c r="H8552" s="33">
        <v>77.0817653</v>
      </c>
      <c r="I8552" s="33">
        <v>28.6076275</v>
      </c>
      <c r="J8552" s="33" t="s">
        <v>111</v>
      </c>
      <c r="K8552" s="33" t="s">
        <v>32</v>
      </c>
      <c r="L8552" s="33" t="s">
        <v>34</v>
      </c>
      <c r="M8552" s="33" t="s">
        <v>34</v>
      </c>
      <c r="N8552" s="33" t="s">
        <v>34</v>
      </c>
      <c r="O8552" s="33" t="s">
        <v>34</v>
      </c>
      <c r="P8552" s="33">
        <v>2</v>
      </c>
      <c r="Q8552" s="33">
        <v>1</v>
      </c>
      <c r="R8552" s="33">
        <v>600</v>
      </c>
      <c r="S8552" s="33">
        <v>1</v>
      </c>
      <c r="T8552" s="35" t="s">
        <v>12071</v>
      </c>
      <c r="U8552">
        <v>2016</v>
      </c>
      <c r="V8552">
        <v>12</v>
      </c>
      <c r="W8552">
        <v>8</v>
      </c>
      <c r="X8552" t="str">
        <f>VLOOKUP(C8552,'country description'!$A$2:$B$16,2,0)</f>
        <v>India</v>
      </c>
      <c r="Y8552" t="str">
        <f t="shared" si="256"/>
        <v>Rs.600</v>
      </c>
      <c r="Z8552" s="36">
        <f t="shared" si="257"/>
        <v>600</v>
      </c>
    </row>
    <row r="8553" ht="14.25" customHeight="1" spans="1:26">
      <c r="A8553" s="33">
        <v>18431173</v>
      </c>
      <c r="B8553" s="34" t="s">
        <v>21586</v>
      </c>
      <c r="C8553" s="33">
        <v>1</v>
      </c>
      <c r="D8553" s="34" t="s">
        <v>27</v>
      </c>
      <c r="E8553" s="33" t="s">
        <v>21587</v>
      </c>
      <c r="F8553" s="33" t="s">
        <v>5281</v>
      </c>
      <c r="G8553" s="33" t="s">
        <v>5282</v>
      </c>
      <c r="H8553" s="33">
        <v>77.083122</v>
      </c>
      <c r="I8553" s="33">
        <v>28.6093193</v>
      </c>
      <c r="J8553" s="33" t="s">
        <v>1648</v>
      </c>
      <c r="K8553" s="33" t="s">
        <v>32</v>
      </c>
      <c r="L8553" s="33" t="s">
        <v>34</v>
      </c>
      <c r="M8553" s="33" t="s">
        <v>34</v>
      </c>
      <c r="N8553" s="33" t="s">
        <v>34</v>
      </c>
      <c r="O8553" s="33" t="s">
        <v>34</v>
      </c>
      <c r="P8553" s="33">
        <v>1</v>
      </c>
      <c r="Q8553" s="33">
        <v>0</v>
      </c>
      <c r="R8553" s="33">
        <v>400</v>
      </c>
      <c r="S8553" s="33">
        <v>1</v>
      </c>
      <c r="T8553" s="35" t="s">
        <v>955</v>
      </c>
      <c r="U8553">
        <v>2010</v>
      </c>
      <c r="V8553">
        <v>2</v>
      </c>
      <c r="W8553">
        <v>24</v>
      </c>
      <c r="X8553" t="str">
        <f>VLOOKUP(C8553,'country description'!$A$2:$B$16,2,0)</f>
        <v>India</v>
      </c>
      <c r="Y8553" t="str">
        <f t="shared" si="256"/>
        <v>Rs.400</v>
      </c>
      <c r="Z8553" s="36">
        <f t="shared" si="257"/>
        <v>400</v>
      </c>
    </row>
    <row r="8554" ht="14.25" customHeight="1" spans="1:26">
      <c r="A8554" s="33">
        <v>18431175</v>
      </c>
      <c r="B8554" s="34" t="s">
        <v>21588</v>
      </c>
      <c r="C8554" s="33">
        <v>1</v>
      </c>
      <c r="D8554" s="34" t="s">
        <v>27</v>
      </c>
      <c r="E8554" s="33" t="s">
        <v>21589</v>
      </c>
      <c r="F8554" s="33" t="s">
        <v>2462</v>
      </c>
      <c r="G8554" s="33" t="s">
        <v>2463</v>
      </c>
      <c r="H8554" s="33">
        <v>77.2050359</v>
      </c>
      <c r="I8554" s="33">
        <v>28.6944781</v>
      </c>
      <c r="J8554" s="33" t="s">
        <v>358</v>
      </c>
      <c r="K8554" s="33" t="s">
        <v>32</v>
      </c>
      <c r="L8554" s="33" t="s">
        <v>34</v>
      </c>
      <c r="M8554" s="33" t="s">
        <v>34</v>
      </c>
      <c r="N8554" s="33" t="s">
        <v>34</v>
      </c>
      <c r="O8554" s="33" t="s">
        <v>34</v>
      </c>
      <c r="P8554" s="33">
        <v>1</v>
      </c>
      <c r="Q8554" s="33">
        <v>0</v>
      </c>
      <c r="R8554" s="33">
        <v>200</v>
      </c>
      <c r="S8554" s="33">
        <v>1</v>
      </c>
      <c r="T8554" s="35" t="s">
        <v>239</v>
      </c>
      <c r="U8554">
        <v>2011</v>
      </c>
      <c r="V8554">
        <v>8</v>
      </c>
      <c r="W8554">
        <v>3</v>
      </c>
      <c r="X8554" t="str">
        <f>VLOOKUP(C8554,'country description'!$A$2:$B$16,2,0)</f>
        <v>India</v>
      </c>
      <c r="Y8554" t="str">
        <f t="shared" si="256"/>
        <v>Rs.200</v>
      </c>
      <c r="Z8554" s="36">
        <f t="shared" si="257"/>
        <v>200</v>
      </c>
    </row>
    <row r="8555" ht="14.25" customHeight="1" spans="1:26">
      <c r="A8555" s="33">
        <v>18431176</v>
      </c>
      <c r="B8555" s="34" t="s">
        <v>21590</v>
      </c>
      <c r="C8555" s="33">
        <v>1</v>
      </c>
      <c r="D8555" s="34" t="s">
        <v>27</v>
      </c>
      <c r="E8555" s="33" t="s">
        <v>21591</v>
      </c>
      <c r="F8555" s="33" t="s">
        <v>3782</v>
      </c>
      <c r="G8555" s="33" t="s">
        <v>3783</v>
      </c>
      <c r="H8555" s="33">
        <v>77.0964562</v>
      </c>
      <c r="I8555" s="33">
        <v>28.6371756</v>
      </c>
      <c r="J8555" s="33" t="s">
        <v>64</v>
      </c>
      <c r="K8555" s="33" t="s">
        <v>32</v>
      </c>
      <c r="L8555" s="33" t="s">
        <v>34</v>
      </c>
      <c r="M8555" s="33" t="s">
        <v>34</v>
      </c>
      <c r="N8555" s="33" t="s">
        <v>34</v>
      </c>
      <c r="O8555" s="33" t="s">
        <v>34</v>
      </c>
      <c r="P8555" s="33">
        <v>2</v>
      </c>
      <c r="Q8555" s="33">
        <v>3</v>
      </c>
      <c r="R8555" s="33">
        <v>500</v>
      </c>
      <c r="S8555" s="33">
        <v>1</v>
      </c>
      <c r="T8555" s="35" t="s">
        <v>3825</v>
      </c>
      <c r="U8555">
        <v>2016</v>
      </c>
      <c r="V8555">
        <v>4</v>
      </c>
      <c r="W8555">
        <v>19</v>
      </c>
      <c r="X8555" t="str">
        <f>VLOOKUP(C8555,'country description'!$A$2:$B$16,2,0)</f>
        <v>India</v>
      </c>
      <c r="Y8555" t="str">
        <f t="shared" si="256"/>
        <v>Rs.500</v>
      </c>
      <c r="Z8555" s="36">
        <f t="shared" si="257"/>
        <v>500</v>
      </c>
    </row>
    <row r="8556" ht="14.25" customHeight="1" spans="1:26">
      <c r="A8556" s="33">
        <v>18431177</v>
      </c>
      <c r="B8556" s="34" t="s">
        <v>20480</v>
      </c>
      <c r="C8556" s="33">
        <v>1</v>
      </c>
      <c r="D8556" s="34" t="s">
        <v>27</v>
      </c>
      <c r="E8556" s="33" t="s">
        <v>21592</v>
      </c>
      <c r="F8556" s="33" t="s">
        <v>578</v>
      </c>
      <c r="G8556" s="33" t="s">
        <v>579</v>
      </c>
      <c r="H8556" s="33">
        <v>77.136788</v>
      </c>
      <c r="I8556" s="33">
        <v>28.6286826</v>
      </c>
      <c r="J8556" s="33" t="s">
        <v>6463</v>
      </c>
      <c r="K8556" s="33" t="s">
        <v>32</v>
      </c>
      <c r="L8556" s="33" t="s">
        <v>34</v>
      </c>
      <c r="M8556" s="33" t="s">
        <v>34</v>
      </c>
      <c r="N8556" s="33" t="s">
        <v>34</v>
      </c>
      <c r="O8556" s="33" t="s">
        <v>34</v>
      </c>
      <c r="P8556" s="33">
        <v>1</v>
      </c>
      <c r="Q8556" s="33">
        <v>0</v>
      </c>
      <c r="R8556" s="33">
        <v>200</v>
      </c>
      <c r="S8556" s="33">
        <v>1</v>
      </c>
      <c r="T8556" s="35" t="s">
        <v>14637</v>
      </c>
      <c r="U8556">
        <v>2013</v>
      </c>
      <c r="V8556">
        <v>9</v>
      </c>
      <c r="W8556">
        <v>28</v>
      </c>
      <c r="X8556" t="str">
        <f>VLOOKUP(C8556,'country description'!$A$2:$B$16,2,0)</f>
        <v>India</v>
      </c>
      <c r="Y8556" t="str">
        <f t="shared" si="256"/>
        <v>Rs.200</v>
      </c>
      <c r="Z8556" s="36">
        <f t="shared" si="257"/>
        <v>200</v>
      </c>
    </row>
    <row r="8557" ht="14.25" customHeight="1" spans="1:26">
      <c r="A8557" s="33">
        <v>18431179</v>
      </c>
      <c r="B8557" s="34" t="s">
        <v>21593</v>
      </c>
      <c r="C8557" s="33">
        <v>1</v>
      </c>
      <c r="D8557" s="34" t="s">
        <v>27</v>
      </c>
      <c r="E8557" s="33" t="s">
        <v>278</v>
      </c>
      <c r="F8557" s="33" t="s">
        <v>277</v>
      </c>
      <c r="G8557" s="33" t="s">
        <v>278</v>
      </c>
      <c r="H8557" s="33">
        <v>77.166526</v>
      </c>
      <c r="I8557" s="33">
        <v>28.519511</v>
      </c>
      <c r="J8557" s="33" t="s">
        <v>44</v>
      </c>
      <c r="K8557" s="33" t="s">
        <v>32</v>
      </c>
      <c r="L8557" s="33" t="s">
        <v>34</v>
      </c>
      <c r="M8557" s="33" t="s">
        <v>33</v>
      </c>
      <c r="N8557" s="33" t="s">
        <v>34</v>
      </c>
      <c r="O8557" s="33" t="s">
        <v>34</v>
      </c>
      <c r="P8557" s="33">
        <v>2</v>
      </c>
      <c r="Q8557" s="33">
        <v>62</v>
      </c>
      <c r="R8557" s="33">
        <v>900</v>
      </c>
      <c r="S8557" s="33">
        <v>4.2</v>
      </c>
      <c r="T8557" s="35" t="s">
        <v>21594</v>
      </c>
      <c r="U8557">
        <v>2018</v>
      </c>
      <c r="V8557">
        <v>3</v>
      </c>
      <c r="W8557">
        <v>7</v>
      </c>
      <c r="X8557" t="str">
        <f>VLOOKUP(C8557,'country description'!$A$2:$B$16,2,0)</f>
        <v>India</v>
      </c>
      <c r="Y8557" t="str">
        <f t="shared" si="256"/>
        <v>Rs.900</v>
      </c>
      <c r="Z8557" s="36">
        <f t="shared" si="257"/>
        <v>900</v>
      </c>
    </row>
    <row r="8558" ht="14.25" customHeight="1" spans="1:26">
      <c r="A8558" s="33">
        <v>18431181</v>
      </c>
      <c r="B8558" s="34" t="s">
        <v>21595</v>
      </c>
      <c r="C8558" s="33">
        <v>1</v>
      </c>
      <c r="D8558" s="34" t="s">
        <v>27</v>
      </c>
      <c r="E8558" s="33" t="s">
        <v>21596</v>
      </c>
      <c r="F8558" s="33" t="s">
        <v>578</v>
      </c>
      <c r="G8558" s="33" t="s">
        <v>579</v>
      </c>
      <c r="H8558" s="33">
        <v>77.146829</v>
      </c>
      <c r="I8558" s="33">
        <v>28.6312058</v>
      </c>
      <c r="J8558" s="33" t="s">
        <v>64</v>
      </c>
      <c r="K8558" s="33" t="s">
        <v>32</v>
      </c>
      <c r="L8558" s="33" t="s">
        <v>34</v>
      </c>
      <c r="M8558" s="33" t="s">
        <v>34</v>
      </c>
      <c r="N8558" s="33" t="s">
        <v>34</v>
      </c>
      <c r="O8558" s="33" t="s">
        <v>34</v>
      </c>
      <c r="P8558" s="33">
        <v>1</v>
      </c>
      <c r="Q8558" s="33">
        <v>0</v>
      </c>
      <c r="R8558" s="33">
        <v>300</v>
      </c>
      <c r="S8558" s="33">
        <v>1</v>
      </c>
      <c r="T8558" s="35" t="s">
        <v>10275</v>
      </c>
      <c r="U8558">
        <v>2017</v>
      </c>
      <c r="V8558">
        <v>3</v>
      </c>
      <c r="W8558">
        <v>5</v>
      </c>
      <c r="X8558" t="str">
        <f>VLOOKUP(C8558,'country description'!$A$2:$B$16,2,0)</f>
        <v>India</v>
      </c>
      <c r="Y8558" t="str">
        <f t="shared" si="256"/>
        <v>Rs.300</v>
      </c>
      <c r="Z8558" s="36">
        <f t="shared" si="257"/>
        <v>300</v>
      </c>
    </row>
    <row r="8559" ht="14.25" customHeight="1" spans="1:26">
      <c r="A8559" s="33">
        <v>18431183</v>
      </c>
      <c r="B8559" s="34" t="s">
        <v>21597</v>
      </c>
      <c r="C8559" s="33">
        <v>1</v>
      </c>
      <c r="D8559" s="34" t="s">
        <v>27</v>
      </c>
      <c r="E8559" s="33" t="s">
        <v>21598</v>
      </c>
      <c r="F8559" s="33" t="s">
        <v>578</v>
      </c>
      <c r="G8559" s="33" t="s">
        <v>579</v>
      </c>
      <c r="H8559" s="33">
        <v>77.1469131</v>
      </c>
      <c r="I8559" s="33">
        <v>28.6311566</v>
      </c>
      <c r="J8559" s="33" t="s">
        <v>90</v>
      </c>
      <c r="K8559" s="33" t="s">
        <v>32</v>
      </c>
      <c r="L8559" s="33" t="s">
        <v>34</v>
      </c>
      <c r="M8559" s="33" t="s">
        <v>34</v>
      </c>
      <c r="N8559" s="33" t="s">
        <v>34</v>
      </c>
      <c r="O8559" s="33" t="s">
        <v>34</v>
      </c>
      <c r="P8559" s="33">
        <v>1</v>
      </c>
      <c r="Q8559" s="33">
        <v>1</v>
      </c>
      <c r="R8559" s="33">
        <v>250</v>
      </c>
      <c r="S8559" s="33">
        <v>1</v>
      </c>
      <c r="T8559" s="35" t="s">
        <v>15897</v>
      </c>
      <c r="U8559">
        <v>2015</v>
      </c>
      <c r="V8559">
        <v>7</v>
      </c>
      <c r="W8559">
        <v>9</v>
      </c>
      <c r="X8559" t="str">
        <f>VLOOKUP(C8559,'country description'!$A$2:$B$16,2,0)</f>
        <v>India</v>
      </c>
      <c r="Y8559" t="str">
        <f t="shared" si="256"/>
        <v>Rs.250</v>
      </c>
      <c r="Z8559" s="36">
        <f t="shared" si="257"/>
        <v>250</v>
      </c>
    </row>
    <row r="8560" ht="14.25" customHeight="1" spans="1:26">
      <c r="A8560" s="33">
        <v>18431187</v>
      </c>
      <c r="B8560" s="34" t="s">
        <v>19013</v>
      </c>
      <c r="C8560" s="33">
        <v>1</v>
      </c>
      <c r="D8560" s="34" t="s">
        <v>27</v>
      </c>
      <c r="E8560" s="33" t="s">
        <v>21599</v>
      </c>
      <c r="F8560" s="33" t="s">
        <v>578</v>
      </c>
      <c r="G8560" s="33" t="s">
        <v>579</v>
      </c>
      <c r="H8560" s="33">
        <v>77.1362918</v>
      </c>
      <c r="I8560" s="33">
        <v>28.6220182</v>
      </c>
      <c r="J8560" s="33" t="s">
        <v>64</v>
      </c>
      <c r="K8560" s="33" t="s">
        <v>32</v>
      </c>
      <c r="L8560" s="33" t="s">
        <v>34</v>
      </c>
      <c r="M8560" s="33" t="s">
        <v>34</v>
      </c>
      <c r="N8560" s="33" t="s">
        <v>34</v>
      </c>
      <c r="O8560" s="33" t="s">
        <v>34</v>
      </c>
      <c r="P8560" s="33">
        <v>1</v>
      </c>
      <c r="Q8560" s="33">
        <v>0</v>
      </c>
      <c r="R8560" s="33">
        <v>400</v>
      </c>
      <c r="S8560" s="33">
        <v>1</v>
      </c>
      <c r="T8560" s="35" t="s">
        <v>6430</v>
      </c>
      <c r="U8560">
        <v>2011</v>
      </c>
      <c r="V8560">
        <v>7</v>
      </c>
      <c r="W8560">
        <v>3</v>
      </c>
      <c r="X8560" t="str">
        <f>VLOOKUP(C8560,'country description'!$A$2:$B$16,2,0)</f>
        <v>India</v>
      </c>
      <c r="Y8560" t="str">
        <f t="shared" si="256"/>
        <v>Rs.400</v>
      </c>
      <c r="Z8560" s="36">
        <f t="shared" si="257"/>
        <v>400</v>
      </c>
    </row>
    <row r="8561" ht="14.25" customHeight="1" spans="1:26">
      <c r="A8561" s="33">
        <v>18431190</v>
      </c>
      <c r="B8561" s="34" t="s">
        <v>21600</v>
      </c>
      <c r="C8561" s="33">
        <v>1</v>
      </c>
      <c r="D8561" s="34" t="s">
        <v>149</v>
      </c>
      <c r="E8561" s="33" t="s">
        <v>20106</v>
      </c>
      <c r="F8561" s="33" t="s">
        <v>10412</v>
      </c>
      <c r="G8561" s="33" t="s">
        <v>10413</v>
      </c>
      <c r="H8561" s="33">
        <v>77.3839456</v>
      </c>
      <c r="I8561" s="33">
        <v>28.5712706</v>
      </c>
      <c r="J8561" s="33" t="s">
        <v>90</v>
      </c>
      <c r="K8561" s="33" t="s">
        <v>32</v>
      </c>
      <c r="L8561" s="33" t="s">
        <v>34</v>
      </c>
      <c r="M8561" s="33" t="s">
        <v>34</v>
      </c>
      <c r="N8561" s="33" t="s">
        <v>34</v>
      </c>
      <c r="O8561" s="33" t="s">
        <v>34</v>
      </c>
      <c r="P8561" s="33">
        <v>1</v>
      </c>
      <c r="Q8561" s="33">
        <v>3</v>
      </c>
      <c r="R8561" s="33">
        <v>300</v>
      </c>
      <c r="S8561" s="33">
        <v>1</v>
      </c>
      <c r="T8561" s="35" t="s">
        <v>4512</v>
      </c>
      <c r="U8561">
        <v>2015</v>
      </c>
      <c r="V8561">
        <v>2</v>
      </c>
      <c r="W8561">
        <v>22</v>
      </c>
      <c r="X8561" t="str">
        <f>VLOOKUP(C8561,'country description'!$A$2:$B$16,2,0)</f>
        <v>India</v>
      </c>
      <c r="Y8561" t="str">
        <f t="shared" si="256"/>
        <v>Rs.300</v>
      </c>
      <c r="Z8561" s="36">
        <f t="shared" si="257"/>
        <v>300</v>
      </c>
    </row>
    <row r="8562" ht="14.25" customHeight="1" spans="1:26">
      <c r="A8562" s="33">
        <v>18431191</v>
      </c>
      <c r="B8562" s="34" t="s">
        <v>21601</v>
      </c>
      <c r="C8562" s="33">
        <v>1</v>
      </c>
      <c r="D8562" s="34" t="s">
        <v>27</v>
      </c>
      <c r="E8562" s="33" t="s">
        <v>21602</v>
      </c>
      <c r="F8562" s="33" t="s">
        <v>3782</v>
      </c>
      <c r="G8562" s="33" t="s">
        <v>3783</v>
      </c>
      <c r="H8562" s="33">
        <v>77.1029417</v>
      </c>
      <c r="I8562" s="33">
        <v>28.6491405</v>
      </c>
      <c r="J8562" s="33" t="s">
        <v>64</v>
      </c>
      <c r="K8562" s="33" t="s">
        <v>32</v>
      </c>
      <c r="L8562" s="33" t="s">
        <v>34</v>
      </c>
      <c r="M8562" s="33" t="s">
        <v>34</v>
      </c>
      <c r="N8562" s="33" t="s">
        <v>34</v>
      </c>
      <c r="O8562" s="33" t="s">
        <v>34</v>
      </c>
      <c r="P8562" s="33">
        <v>1</v>
      </c>
      <c r="Q8562" s="33">
        <v>2</v>
      </c>
      <c r="R8562" s="33">
        <v>250</v>
      </c>
      <c r="S8562" s="33">
        <v>1</v>
      </c>
      <c r="T8562" s="35" t="s">
        <v>5327</v>
      </c>
      <c r="U8562">
        <v>2010</v>
      </c>
      <c r="V8562">
        <v>12</v>
      </c>
      <c r="W8562">
        <v>3</v>
      </c>
      <c r="X8562" t="str">
        <f>VLOOKUP(C8562,'country description'!$A$2:$B$16,2,0)</f>
        <v>India</v>
      </c>
      <c r="Y8562" t="str">
        <f t="shared" si="256"/>
        <v>Rs.250</v>
      </c>
      <c r="Z8562" s="36">
        <f t="shared" si="257"/>
        <v>250</v>
      </c>
    </row>
    <row r="8563" ht="14.25" customHeight="1" spans="1:26">
      <c r="A8563" s="33">
        <v>18431193</v>
      </c>
      <c r="B8563" s="34" t="s">
        <v>21603</v>
      </c>
      <c r="C8563" s="33">
        <v>1</v>
      </c>
      <c r="D8563" s="34" t="s">
        <v>149</v>
      </c>
      <c r="E8563" s="33" t="s">
        <v>9369</v>
      </c>
      <c r="F8563" s="33" t="s">
        <v>394</v>
      </c>
      <c r="G8563" s="33" t="s">
        <v>395</v>
      </c>
      <c r="H8563" s="33">
        <v>77.3409734</v>
      </c>
      <c r="I8563" s="33">
        <v>28.5863196</v>
      </c>
      <c r="J8563" s="33" t="s">
        <v>44</v>
      </c>
      <c r="K8563" s="33" t="s">
        <v>32</v>
      </c>
      <c r="L8563" s="33" t="s">
        <v>34</v>
      </c>
      <c r="M8563" s="33" t="s">
        <v>34</v>
      </c>
      <c r="N8563" s="33" t="s">
        <v>34</v>
      </c>
      <c r="O8563" s="33" t="s">
        <v>34</v>
      </c>
      <c r="P8563" s="33">
        <v>2</v>
      </c>
      <c r="Q8563" s="33">
        <v>3</v>
      </c>
      <c r="R8563" s="33">
        <v>500</v>
      </c>
      <c r="S8563" s="33">
        <v>1</v>
      </c>
      <c r="T8563" s="35" t="s">
        <v>8215</v>
      </c>
      <c r="U8563">
        <v>2017</v>
      </c>
      <c r="V8563">
        <v>8</v>
      </c>
      <c r="W8563">
        <v>5</v>
      </c>
      <c r="X8563" t="str">
        <f>VLOOKUP(C8563,'country description'!$A$2:$B$16,2,0)</f>
        <v>India</v>
      </c>
      <c r="Y8563" t="str">
        <f t="shared" si="256"/>
        <v>Rs.500</v>
      </c>
      <c r="Z8563" s="36">
        <f t="shared" si="257"/>
        <v>500</v>
      </c>
    </row>
    <row r="8564" ht="14.25" customHeight="1" spans="1:26">
      <c r="A8564" s="33">
        <v>18431379</v>
      </c>
      <c r="B8564" s="34" t="s">
        <v>20685</v>
      </c>
      <c r="C8564" s="33">
        <v>1</v>
      </c>
      <c r="D8564" s="34" t="s">
        <v>27</v>
      </c>
      <c r="E8564" s="33" t="s">
        <v>21604</v>
      </c>
      <c r="F8564" s="33" t="s">
        <v>2516</v>
      </c>
      <c r="G8564" s="33" t="s">
        <v>2517</v>
      </c>
      <c r="H8564" s="33">
        <v>77.25394236</v>
      </c>
      <c r="I8564" s="33">
        <v>28.5335614</v>
      </c>
      <c r="J8564" s="33" t="s">
        <v>21605</v>
      </c>
      <c r="K8564" s="33" t="s">
        <v>32</v>
      </c>
      <c r="L8564" s="33" t="s">
        <v>34</v>
      </c>
      <c r="M8564" s="33" t="s">
        <v>34</v>
      </c>
      <c r="N8564" s="33" t="s">
        <v>34</v>
      </c>
      <c r="O8564" s="33" t="s">
        <v>34</v>
      </c>
      <c r="P8564" s="33">
        <v>2</v>
      </c>
      <c r="Q8564" s="33">
        <v>1</v>
      </c>
      <c r="R8564" s="33">
        <v>500</v>
      </c>
      <c r="S8564" s="33">
        <v>1</v>
      </c>
      <c r="T8564" s="35" t="s">
        <v>6928</v>
      </c>
      <c r="U8564">
        <v>2016</v>
      </c>
      <c r="V8564">
        <v>5</v>
      </c>
      <c r="W8564">
        <v>17</v>
      </c>
      <c r="X8564" t="str">
        <f>VLOOKUP(C8564,'country description'!$A$2:$B$16,2,0)</f>
        <v>India</v>
      </c>
      <c r="Y8564" t="str">
        <f t="shared" si="256"/>
        <v>Rs.500</v>
      </c>
      <c r="Z8564" s="36">
        <f t="shared" si="257"/>
        <v>500</v>
      </c>
    </row>
    <row r="8565" ht="14.25" customHeight="1" spans="1:26">
      <c r="A8565" s="33">
        <v>18431416</v>
      </c>
      <c r="B8565" s="34" t="s">
        <v>21606</v>
      </c>
      <c r="C8565" s="33">
        <v>1</v>
      </c>
      <c r="D8565" s="34" t="s">
        <v>27</v>
      </c>
      <c r="E8565" s="33" t="s">
        <v>21607</v>
      </c>
      <c r="F8565" s="33" t="s">
        <v>1146</v>
      </c>
      <c r="G8565" s="33" t="s">
        <v>1147</v>
      </c>
      <c r="H8565" s="33">
        <v>0</v>
      </c>
      <c r="I8565" s="33">
        <v>0</v>
      </c>
      <c r="J8565" s="33" t="s">
        <v>1640</v>
      </c>
      <c r="K8565" s="33" t="s">
        <v>32</v>
      </c>
      <c r="L8565" s="33" t="s">
        <v>34</v>
      </c>
      <c r="M8565" s="33" t="s">
        <v>34</v>
      </c>
      <c r="N8565" s="33" t="s">
        <v>34</v>
      </c>
      <c r="O8565" s="33" t="s">
        <v>34</v>
      </c>
      <c r="P8565" s="33">
        <v>1</v>
      </c>
      <c r="Q8565" s="33">
        <v>4</v>
      </c>
      <c r="R8565" s="33">
        <v>350</v>
      </c>
      <c r="S8565" s="33">
        <v>3</v>
      </c>
      <c r="T8565" s="35" t="s">
        <v>16065</v>
      </c>
      <c r="U8565">
        <v>2014</v>
      </c>
      <c r="V8565">
        <v>10</v>
      </c>
      <c r="W8565">
        <v>3</v>
      </c>
      <c r="X8565" t="str">
        <f>VLOOKUP(C8565,'country description'!$A$2:$B$16,2,0)</f>
        <v>India</v>
      </c>
      <c r="Y8565" t="str">
        <f t="shared" si="256"/>
        <v>Rs.350</v>
      </c>
      <c r="Z8565" s="36">
        <f t="shared" si="257"/>
        <v>350</v>
      </c>
    </row>
    <row r="8566" ht="14.25" customHeight="1" spans="1:26">
      <c r="A8566" s="33">
        <v>18431563</v>
      </c>
      <c r="B8566" s="34" t="s">
        <v>21608</v>
      </c>
      <c r="C8566" s="33">
        <v>1</v>
      </c>
      <c r="D8566" s="34" t="s">
        <v>135</v>
      </c>
      <c r="E8566" s="33" t="s">
        <v>21609</v>
      </c>
      <c r="F8566" s="33" t="s">
        <v>597</v>
      </c>
      <c r="G8566" s="33" t="s">
        <v>598</v>
      </c>
      <c r="H8566" s="33">
        <v>77.0934087</v>
      </c>
      <c r="I8566" s="33">
        <v>28.4936446</v>
      </c>
      <c r="J8566" s="33" t="s">
        <v>2585</v>
      </c>
      <c r="K8566" s="33" t="s">
        <v>32</v>
      </c>
      <c r="L8566" s="33" t="s">
        <v>34</v>
      </c>
      <c r="M8566" s="33" t="s">
        <v>34</v>
      </c>
      <c r="N8566" s="33" t="s">
        <v>34</v>
      </c>
      <c r="O8566" s="33" t="s">
        <v>34</v>
      </c>
      <c r="P8566" s="33">
        <v>2</v>
      </c>
      <c r="Q8566" s="33">
        <v>15</v>
      </c>
      <c r="R8566" s="33">
        <v>550</v>
      </c>
      <c r="S8566" s="33">
        <v>3.3</v>
      </c>
      <c r="T8566" s="35" t="s">
        <v>8491</v>
      </c>
      <c r="U8566">
        <v>2010</v>
      </c>
      <c r="V8566">
        <v>8</v>
      </c>
      <c r="W8566">
        <v>25</v>
      </c>
      <c r="X8566" t="str">
        <f>VLOOKUP(C8566,'country description'!$A$2:$B$16,2,0)</f>
        <v>India</v>
      </c>
      <c r="Y8566" t="str">
        <f t="shared" si="256"/>
        <v>Rs.550</v>
      </c>
      <c r="Z8566" s="36">
        <f t="shared" si="257"/>
        <v>550</v>
      </c>
    </row>
    <row r="8567" ht="14.25" customHeight="1" spans="1:26">
      <c r="A8567" s="33">
        <v>18431970</v>
      </c>
      <c r="B8567" s="34" t="s">
        <v>21610</v>
      </c>
      <c r="C8567" s="33">
        <v>1</v>
      </c>
      <c r="D8567" s="34" t="s">
        <v>149</v>
      </c>
      <c r="E8567" s="33" t="s">
        <v>21611</v>
      </c>
      <c r="F8567" s="33" t="s">
        <v>448</v>
      </c>
      <c r="G8567" s="33" t="s">
        <v>449</v>
      </c>
      <c r="H8567" s="33">
        <v>77.3348596</v>
      </c>
      <c r="I8567" s="33">
        <v>28.5765143</v>
      </c>
      <c r="J8567" s="33" t="s">
        <v>344</v>
      </c>
      <c r="K8567" s="33" t="s">
        <v>32</v>
      </c>
      <c r="L8567" s="33" t="s">
        <v>34</v>
      </c>
      <c r="M8567" s="33" t="s">
        <v>33</v>
      </c>
      <c r="N8567" s="33" t="s">
        <v>34</v>
      </c>
      <c r="O8567" s="33" t="s">
        <v>34</v>
      </c>
      <c r="P8567" s="33">
        <v>1</v>
      </c>
      <c r="Q8567" s="33">
        <v>29</v>
      </c>
      <c r="R8567" s="33">
        <v>400</v>
      </c>
      <c r="S8567" s="33">
        <v>3.4</v>
      </c>
      <c r="T8567" s="35" t="s">
        <v>3558</v>
      </c>
      <c r="U8567">
        <v>2012</v>
      </c>
      <c r="V8567">
        <v>9</v>
      </c>
      <c r="W8567">
        <v>27</v>
      </c>
      <c r="X8567" t="str">
        <f>VLOOKUP(C8567,'country description'!$A$2:$B$16,2,0)</f>
        <v>India</v>
      </c>
      <c r="Y8567" t="str">
        <f t="shared" si="256"/>
        <v>Rs.400</v>
      </c>
      <c r="Z8567" s="36">
        <f t="shared" si="257"/>
        <v>400</v>
      </c>
    </row>
    <row r="8568" ht="14.25" customHeight="1" spans="1:26">
      <c r="A8568" s="33">
        <v>18431976</v>
      </c>
      <c r="B8568" s="34" t="s">
        <v>21612</v>
      </c>
      <c r="C8568" s="33">
        <v>1</v>
      </c>
      <c r="D8568" s="34" t="s">
        <v>149</v>
      </c>
      <c r="E8568" s="33" t="s">
        <v>21613</v>
      </c>
      <c r="F8568" s="33" t="s">
        <v>10412</v>
      </c>
      <c r="G8568" s="33" t="s">
        <v>10413</v>
      </c>
      <c r="H8568" s="33">
        <v>77.3992776</v>
      </c>
      <c r="I8568" s="33">
        <v>28.58528</v>
      </c>
      <c r="J8568" s="33" t="s">
        <v>358</v>
      </c>
      <c r="K8568" s="33" t="s">
        <v>32</v>
      </c>
      <c r="L8568" s="33" t="s">
        <v>34</v>
      </c>
      <c r="M8568" s="33" t="s">
        <v>34</v>
      </c>
      <c r="N8568" s="33" t="s">
        <v>34</v>
      </c>
      <c r="O8568" s="33" t="s">
        <v>34</v>
      </c>
      <c r="P8568" s="33">
        <v>1</v>
      </c>
      <c r="Q8568" s="33">
        <v>1</v>
      </c>
      <c r="R8568" s="33">
        <v>250</v>
      </c>
      <c r="S8568" s="33">
        <v>1</v>
      </c>
      <c r="T8568" s="35" t="s">
        <v>462</v>
      </c>
      <c r="U8568">
        <v>2013</v>
      </c>
      <c r="V8568">
        <v>6</v>
      </c>
      <c r="W8568">
        <v>9</v>
      </c>
      <c r="X8568" t="str">
        <f>VLOOKUP(C8568,'country description'!$A$2:$B$16,2,0)</f>
        <v>India</v>
      </c>
      <c r="Y8568" t="str">
        <f t="shared" si="256"/>
        <v>Rs.250</v>
      </c>
      <c r="Z8568" s="36">
        <f t="shared" si="257"/>
        <v>250</v>
      </c>
    </row>
    <row r="8569" ht="14.25" customHeight="1" spans="1:26">
      <c r="A8569" s="33">
        <v>18431979</v>
      </c>
      <c r="B8569" s="34" t="s">
        <v>21614</v>
      </c>
      <c r="C8569" s="33">
        <v>1</v>
      </c>
      <c r="D8569" s="34" t="s">
        <v>27</v>
      </c>
      <c r="E8569" s="33" t="s">
        <v>21615</v>
      </c>
      <c r="F8569" s="33" t="s">
        <v>1146</v>
      </c>
      <c r="G8569" s="33" t="s">
        <v>1147</v>
      </c>
      <c r="H8569" s="33">
        <v>77.2833009</v>
      </c>
      <c r="I8569" s="33">
        <v>28.65997</v>
      </c>
      <c r="J8569" s="33" t="s">
        <v>21616</v>
      </c>
      <c r="K8569" s="33" t="s">
        <v>32</v>
      </c>
      <c r="L8569" s="33" t="s">
        <v>34</v>
      </c>
      <c r="M8569" s="33" t="s">
        <v>34</v>
      </c>
      <c r="N8569" s="33" t="s">
        <v>34</v>
      </c>
      <c r="O8569" s="33" t="s">
        <v>34</v>
      </c>
      <c r="P8569" s="33">
        <v>1</v>
      </c>
      <c r="Q8569" s="33">
        <v>0</v>
      </c>
      <c r="R8569" s="33">
        <v>300</v>
      </c>
      <c r="S8569" s="33">
        <v>1</v>
      </c>
      <c r="T8569" s="35" t="s">
        <v>10507</v>
      </c>
      <c r="U8569">
        <v>2012</v>
      </c>
      <c r="V8569">
        <v>8</v>
      </c>
      <c r="W8569">
        <v>22</v>
      </c>
      <c r="X8569" t="str">
        <f>VLOOKUP(C8569,'country description'!$A$2:$B$16,2,0)</f>
        <v>India</v>
      </c>
      <c r="Y8569" t="str">
        <f t="shared" si="256"/>
        <v>Rs.300</v>
      </c>
      <c r="Z8569" s="36">
        <f t="shared" si="257"/>
        <v>300</v>
      </c>
    </row>
    <row r="8570" ht="14.25" customHeight="1" spans="1:26">
      <c r="A8570" s="33">
        <v>18431980</v>
      </c>
      <c r="B8570" s="34" t="s">
        <v>21617</v>
      </c>
      <c r="C8570" s="33">
        <v>1</v>
      </c>
      <c r="D8570" s="34" t="s">
        <v>27</v>
      </c>
      <c r="E8570" s="33" t="s">
        <v>21618</v>
      </c>
      <c r="F8570" s="33" t="s">
        <v>1043</v>
      </c>
      <c r="G8570" s="33" t="s">
        <v>1044</v>
      </c>
      <c r="H8570" s="33">
        <v>77.0970875</v>
      </c>
      <c r="I8570" s="33">
        <v>28.6353275</v>
      </c>
      <c r="J8570" s="33" t="s">
        <v>1630</v>
      </c>
      <c r="K8570" s="33" t="s">
        <v>32</v>
      </c>
      <c r="L8570" s="33" t="s">
        <v>34</v>
      </c>
      <c r="M8570" s="33" t="s">
        <v>34</v>
      </c>
      <c r="N8570" s="33" t="s">
        <v>34</v>
      </c>
      <c r="O8570" s="33" t="s">
        <v>34</v>
      </c>
      <c r="P8570" s="33">
        <v>1</v>
      </c>
      <c r="Q8570" s="33">
        <v>2</v>
      </c>
      <c r="R8570" s="33">
        <v>100</v>
      </c>
      <c r="S8570" s="33">
        <v>1</v>
      </c>
      <c r="T8570" s="35" t="s">
        <v>14647</v>
      </c>
      <c r="U8570">
        <v>2012</v>
      </c>
      <c r="V8570">
        <v>11</v>
      </c>
      <c r="W8570">
        <v>8</v>
      </c>
      <c r="X8570" t="str">
        <f>VLOOKUP(C8570,'country description'!$A$2:$B$16,2,0)</f>
        <v>India</v>
      </c>
      <c r="Y8570" t="str">
        <f t="shared" si="256"/>
        <v>Rs.100</v>
      </c>
      <c r="Z8570" s="36">
        <f t="shared" si="257"/>
        <v>100</v>
      </c>
    </row>
    <row r="8571" ht="14.25" customHeight="1" spans="1:26">
      <c r="A8571" s="33">
        <v>18431981</v>
      </c>
      <c r="B8571" s="34" t="s">
        <v>21619</v>
      </c>
      <c r="C8571" s="33">
        <v>1</v>
      </c>
      <c r="D8571" s="34" t="s">
        <v>149</v>
      </c>
      <c r="E8571" s="33" t="s">
        <v>9369</v>
      </c>
      <c r="F8571" s="33" t="s">
        <v>394</v>
      </c>
      <c r="G8571" s="33" t="s">
        <v>395</v>
      </c>
      <c r="H8571" s="33">
        <v>77.3409762</v>
      </c>
      <c r="I8571" s="33">
        <v>28.5863106</v>
      </c>
      <c r="J8571" s="33" t="s">
        <v>64</v>
      </c>
      <c r="K8571" s="33" t="s">
        <v>32</v>
      </c>
      <c r="L8571" s="33" t="s">
        <v>34</v>
      </c>
      <c r="M8571" s="33" t="s">
        <v>34</v>
      </c>
      <c r="N8571" s="33" t="s">
        <v>34</v>
      </c>
      <c r="O8571" s="33" t="s">
        <v>34</v>
      </c>
      <c r="P8571" s="33">
        <v>2</v>
      </c>
      <c r="Q8571" s="33">
        <v>3</v>
      </c>
      <c r="R8571" s="33">
        <v>550</v>
      </c>
      <c r="S8571" s="33">
        <v>1</v>
      </c>
      <c r="T8571" s="35" t="s">
        <v>5499</v>
      </c>
      <c r="U8571">
        <v>2011</v>
      </c>
      <c r="V8571">
        <v>6</v>
      </c>
      <c r="W8571">
        <v>7</v>
      </c>
      <c r="X8571" t="str">
        <f>VLOOKUP(C8571,'country description'!$A$2:$B$16,2,0)</f>
        <v>India</v>
      </c>
      <c r="Y8571" t="str">
        <f t="shared" si="256"/>
        <v>Rs.550</v>
      </c>
      <c r="Z8571" s="36">
        <f t="shared" si="257"/>
        <v>550</v>
      </c>
    </row>
    <row r="8572" ht="14.25" customHeight="1" spans="1:26">
      <c r="A8572" s="33">
        <v>18431998</v>
      </c>
      <c r="B8572" s="34" t="s">
        <v>21620</v>
      </c>
      <c r="C8572" s="33">
        <v>1</v>
      </c>
      <c r="D8572" s="34" t="s">
        <v>27</v>
      </c>
      <c r="E8572" s="33" t="s">
        <v>21621</v>
      </c>
      <c r="F8572" s="33" t="s">
        <v>3514</v>
      </c>
      <c r="G8572" s="33" t="s">
        <v>3515</v>
      </c>
      <c r="H8572" s="33">
        <v>76.9856999</v>
      </c>
      <c r="I8572" s="33">
        <v>28.6130409</v>
      </c>
      <c r="J8572" s="33" t="s">
        <v>729</v>
      </c>
      <c r="K8572" s="33" t="s">
        <v>32</v>
      </c>
      <c r="L8572" s="33" t="s">
        <v>34</v>
      </c>
      <c r="M8572" s="33" t="s">
        <v>34</v>
      </c>
      <c r="N8572" s="33" t="s">
        <v>34</v>
      </c>
      <c r="O8572" s="33" t="s">
        <v>34</v>
      </c>
      <c r="P8572" s="33">
        <v>1</v>
      </c>
      <c r="Q8572" s="33">
        <v>0</v>
      </c>
      <c r="R8572" s="33">
        <v>200</v>
      </c>
      <c r="S8572" s="33">
        <v>1</v>
      </c>
      <c r="T8572" s="35" t="s">
        <v>20593</v>
      </c>
      <c r="U8572">
        <v>2018</v>
      </c>
      <c r="V8572">
        <v>12</v>
      </c>
      <c r="W8572">
        <v>3</v>
      </c>
      <c r="X8572" t="str">
        <f>VLOOKUP(C8572,'country description'!$A$2:$B$16,2,0)</f>
        <v>India</v>
      </c>
      <c r="Y8572" t="str">
        <f t="shared" si="256"/>
        <v>Rs.200</v>
      </c>
      <c r="Z8572" s="36">
        <f t="shared" si="257"/>
        <v>200</v>
      </c>
    </row>
    <row r="8573" ht="14.25" customHeight="1" spans="1:26">
      <c r="A8573" s="33">
        <v>18432000</v>
      </c>
      <c r="B8573" s="34" t="s">
        <v>21622</v>
      </c>
      <c r="C8573" s="33">
        <v>1</v>
      </c>
      <c r="D8573" s="34" t="s">
        <v>27</v>
      </c>
      <c r="E8573" s="33" t="s">
        <v>21623</v>
      </c>
      <c r="F8573" s="33" t="s">
        <v>1146</v>
      </c>
      <c r="G8573" s="33" t="s">
        <v>1147</v>
      </c>
      <c r="H8573" s="33">
        <v>77.2808326</v>
      </c>
      <c r="I8573" s="33">
        <v>28.6590094</v>
      </c>
      <c r="J8573" s="33" t="s">
        <v>1566</v>
      </c>
      <c r="K8573" s="33" t="s">
        <v>32</v>
      </c>
      <c r="L8573" s="33" t="s">
        <v>34</v>
      </c>
      <c r="M8573" s="33" t="s">
        <v>34</v>
      </c>
      <c r="N8573" s="33" t="s">
        <v>34</v>
      </c>
      <c r="O8573" s="33" t="s">
        <v>34</v>
      </c>
      <c r="P8573" s="33">
        <v>1</v>
      </c>
      <c r="Q8573" s="33">
        <v>1</v>
      </c>
      <c r="R8573" s="33">
        <v>250</v>
      </c>
      <c r="S8573" s="33">
        <v>1</v>
      </c>
      <c r="T8573" s="35" t="s">
        <v>5099</v>
      </c>
      <c r="U8573">
        <v>2010</v>
      </c>
      <c r="V8573">
        <v>9</v>
      </c>
      <c r="W8573">
        <v>10</v>
      </c>
      <c r="X8573" t="str">
        <f>VLOOKUP(C8573,'country description'!$A$2:$B$16,2,0)</f>
        <v>India</v>
      </c>
      <c r="Y8573" t="str">
        <f t="shared" si="256"/>
        <v>Rs.250</v>
      </c>
      <c r="Z8573" s="36">
        <f t="shared" si="257"/>
        <v>250</v>
      </c>
    </row>
    <row r="8574" ht="14.25" customHeight="1" spans="1:26">
      <c r="A8574" s="33">
        <v>18432011</v>
      </c>
      <c r="B8574" s="34" t="s">
        <v>17582</v>
      </c>
      <c r="C8574" s="33">
        <v>1</v>
      </c>
      <c r="D8574" s="34" t="s">
        <v>27</v>
      </c>
      <c r="E8574" s="33" t="s">
        <v>21624</v>
      </c>
      <c r="F8574" s="33" t="s">
        <v>193</v>
      </c>
      <c r="G8574" s="33" t="s">
        <v>194</v>
      </c>
      <c r="H8574" s="33">
        <v>77.1165235</v>
      </c>
      <c r="I8574" s="33">
        <v>28.6473433</v>
      </c>
      <c r="J8574" s="33" t="s">
        <v>17584</v>
      </c>
      <c r="K8574" s="33" t="s">
        <v>32</v>
      </c>
      <c r="L8574" s="33" t="s">
        <v>34</v>
      </c>
      <c r="M8574" s="33" t="s">
        <v>34</v>
      </c>
      <c r="N8574" s="33" t="s">
        <v>34</v>
      </c>
      <c r="O8574" s="33" t="s">
        <v>34</v>
      </c>
      <c r="P8574" s="33">
        <v>2</v>
      </c>
      <c r="Q8574" s="33">
        <v>31</v>
      </c>
      <c r="R8574" s="33">
        <v>700</v>
      </c>
      <c r="S8574" s="33">
        <v>4.1</v>
      </c>
      <c r="T8574" s="35" t="s">
        <v>3822</v>
      </c>
      <c r="U8574">
        <v>2017</v>
      </c>
      <c r="V8574">
        <v>4</v>
      </c>
      <c r="W8574">
        <v>28</v>
      </c>
      <c r="X8574" t="str">
        <f>VLOOKUP(C8574,'country description'!$A$2:$B$16,2,0)</f>
        <v>India</v>
      </c>
      <c r="Y8574" t="str">
        <f t="shared" si="256"/>
        <v>Rs.700</v>
      </c>
      <c r="Z8574" s="36">
        <f t="shared" si="257"/>
        <v>700</v>
      </c>
    </row>
    <row r="8575" ht="14.25" customHeight="1" spans="1:26">
      <c r="A8575" s="33">
        <v>18432013</v>
      </c>
      <c r="B8575" s="34" t="s">
        <v>21625</v>
      </c>
      <c r="C8575" s="33">
        <v>1</v>
      </c>
      <c r="D8575" s="34" t="s">
        <v>149</v>
      </c>
      <c r="E8575" s="33" t="s">
        <v>21626</v>
      </c>
      <c r="F8575" s="33" t="s">
        <v>410</v>
      </c>
      <c r="G8575" s="33" t="s">
        <v>411</v>
      </c>
      <c r="H8575" s="33">
        <v>77.317657</v>
      </c>
      <c r="I8575" s="33">
        <v>28.5776606</v>
      </c>
      <c r="J8575" s="33" t="s">
        <v>64</v>
      </c>
      <c r="K8575" s="33" t="s">
        <v>32</v>
      </c>
      <c r="L8575" s="33" t="s">
        <v>34</v>
      </c>
      <c r="M8575" s="33" t="s">
        <v>34</v>
      </c>
      <c r="N8575" s="33" t="s">
        <v>34</v>
      </c>
      <c r="O8575" s="33" t="s">
        <v>34</v>
      </c>
      <c r="P8575" s="33">
        <v>1</v>
      </c>
      <c r="Q8575" s="33">
        <v>0</v>
      </c>
      <c r="R8575" s="33">
        <v>250</v>
      </c>
      <c r="S8575" s="33">
        <v>1</v>
      </c>
      <c r="T8575" s="35" t="s">
        <v>21627</v>
      </c>
      <c r="U8575">
        <v>2012</v>
      </c>
      <c r="V8575">
        <v>12</v>
      </c>
      <c r="W8575">
        <v>7</v>
      </c>
      <c r="X8575" t="str">
        <f>VLOOKUP(C8575,'country description'!$A$2:$B$16,2,0)</f>
        <v>India</v>
      </c>
      <c r="Y8575" t="str">
        <f t="shared" si="256"/>
        <v>Rs.250</v>
      </c>
      <c r="Z8575" s="36">
        <f t="shared" si="257"/>
        <v>250</v>
      </c>
    </row>
    <row r="8576" ht="14.25" customHeight="1" spans="1:26">
      <c r="A8576" s="33">
        <v>18432015</v>
      </c>
      <c r="B8576" s="34" t="s">
        <v>17324</v>
      </c>
      <c r="C8576" s="33">
        <v>1</v>
      </c>
      <c r="D8576" s="34" t="s">
        <v>27</v>
      </c>
      <c r="E8576" s="33" t="s">
        <v>21628</v>
      </c>
      <c r="F8576" s="33" t="s">
        <v>301</v>
      </c>
      <c r="G8576" s="33" t="s">
        <v>302</v>
      </c>
      <c r="H8576" s="33">
        <v>77.1518426</v>
      </c>
      <c r="I8576" s="33">
        <v>28.6932029</v>
      </c>
      <c r="J8576" s="33" t="s">
        <v>534</v>
      </c>
      <c r="K8576" s="33" t="s">
        <v>32</v>
      </c>
      <c r="L8576" s="33" t="s">
        <v>34</v>
      </c>
      <c r="M8576" s="33" t="s">
        <v>34</v>
      </c>
      <c r="N8576" s="33" t="s">
        <v>34</v>
      </c>
      <c r="O8576" s="33" t="s">
        <v>34</v>
      </c>
      <c r="P8576" s="33">
        <v>1</v>
      </c>
      <c r="Q8576" s="33">
        <v>22</v>
      </c>
      <c r="R8576" s="33">
        <v>300</v>
      </c>
      <c r="S8576" s="33">
        <v>3.6</v>
      </c>
      <c r="T8576" s="35" t="s">
        <v>13354</v>
      </c>
      <c r="U8576">
        <v>2013</v>
      </c>
      <c r="V8576">
        <v>9</v>
      </c>
      <c r="W8576">
        <v>8</v>
      </c>
      <c r="X8576" t="str">
        <f>VLOOKUP(C8576,'country description'!$A$2:$B$16,2,0)</f>
        <v>India</v>
      </c>
      <c r="Y8576" t="str">
        <f t="shared" si="256"/>
        <v>Rs.300</v>
      </c>
      <c r="Z8576" s="36">
        <f t="shared" si="257"/>
        <v>300</v>
      </c>
    </row>
    <row r="8577" ht="14.25" customHeight="1" spans="1:26">
      <c r="A8577" s="33">
        <v>18432020</v>
      </c>
      <c r="B8577" s="34" t="s">
        <v>21629</v>
      </c>
      <c r="C8577" s="33">
        <v>1</v>
      </c>
      <c r="D8577" s="34" t="s">
        <v>149</v>
      </c>
      <c r="E8577" s="33" t="s">
        <v>21630</v>
      </c>
      <c r="F8577" s="33" t="s">
        <v>410</v>
      </c>
      <c r="G8577" s="33" t="s">
        <v>411</v>
      </c>
      <c r="H8577" s="33">
        <v>77.313817</v>
      </c>
      <c r="I8577" s="33">
        <v>28.5788612</v>
      </c>
      <c r="J8577" s="33" t="s">
        <v>64</v>
      </c>
      <c r="K8577" s="33" t="s">
        <v>32</v>
      </c>
      <c r="L8577" s="33" t="s">
        <v>34</v>
      </c>
      <c r="M8577" s="33" t="s">
        <v>34</v>
      </c>
      <c r="N8577" s="33" t="s">
        <v>34</v>
      </c>
      <c r="O8577" s="33" t="s">
        <v>34</v>
      </c>
      <c r="P8577" s="33">
        <v>1</v>
      </c>
      <c r="Q8577" s="33">
        <v>0</v>
      </c>
      <c r="R8577" s="33">
        <v>300</v>
      </c>
      <c r="S8577" s="33">
        <v>1</v>
      </c>
      <c r="T8577" s="35" t="s">
        <v>2718</v>
      </c>
      <c r="U8577">
        <v>2014</v>
      </c>
      <c r="V8577">
        <v>10</v>
      </c>
      <c r="W8577">
        <v>28</v>
      </c>
      <c r="X8577" t="str">
        <f>VLOOKUP(C8577,'country description'!$A$2:$B$16,2,0)</f>
        <v>India</v>
      </c>
      <c r="Y8577" t="str">
        <f t="shared" si="256"/>
        <v>Rs.300</v>
      </c>
      <c r="Z8577" s="36">
        <f t="shared" si="257"/>
        <v>300</v>
      </c>
    </row>
    <row r="8578" ht="14.25" customHeight="1" spans="1:26">
      <c r="A8578" s="33">
        <v>18432025</v>
      </c>
      <c r="B8578" s="34" t="s">
        <v>21631</v>
      </c>
      <c r="C8578" s="33">
        <v>1</v>
      </c>
      <c r="D8578" s="34" t="s">
        <v>149</v>
      </c>
      <c r="E8578" s="33" t="s">
        <v>21632</v>
      </c>
      <c r="F8578" s="33" t="s">
        <v>4954</v>
      </c>
      <c r="G8578" s="33" t="s">
        <v>4955</v>
      </c>
      <c r="H8578" s="33">
        <v>0</v>
      </c>
      <c r="I8578" s="33">
        <v>0</v>
      </c>
      <c r="J8578" s="33" t="s">
        <v>64</v>
      </c>
      <c r="K8578" s="33" t="s">
        <v>32</v>
      </c>
      <c r="L8578" s="33" t="s">
        <v>34</v>
      </c>
      <c r="M8578" s="33" t="s">
        <v>34</v>
      </c>
      <c r="N8578" s="33" t="s">
        <v>34</v>
      </c>
      <c r="O8578" s="33" t="s">
        <v>34</v>
      </c>
      <c r="P8578" s="33">
        <v>1</v>
      </c>
      <c r="Q8578" s="33">
        <v>0</v>
      </c>
      <c r="R8578" s="33">
        <v>250</v>
      </c>
      <c r="S8578" s="33">
        <v>1</v>
      </c>
      <c r="T8578" s="35" t="s">
        <v>2519</v>
      </c>
      <c r="U8578">
        <v>2010</v>
      </c>
      <c r="V8578">
        <v>4</v>
      </c>
      <c r="W8578">
        <v>22</v>
      </c>
      <c r="X8578" t="str">
        <f>VLOOKUP(C8578,'country description'!$A$2:$B$16,2,0)</f>
        <v>India</v>
      </c>
      <c r="Y8578" t="str">
        <f t="shared" ref="Y8578:Y8641" si="258">TRIM(MID(K8578,FIND("(",K8578)+1,FIND(")",K8578)-FIND("(",K8578)-1))&amp;R8578</f>
        <v>Rs.250</v>
      </c>
      <c r="Z8578" s="36">
        <f t="shared" si="257"/>
        <v>250</v>
      </c>
    </row>
    <row r="8579" ht="14.25" customHeight="1" spans="1:26">
      <c r="A8579" s="33">
        <v>18432027</v>
      </c>
      <c r="B8579" s="34" t="s">
        <v>21633</v>
      </c>
      <c r="C8579" s="33">
        <v>1</v>
      </c>
      <c r="D8579" s="34" t="s">
        <v>149</v>
      </c>
      <c r="E8579" s="33" t="s">
        <v>21634</v>
      </c>
      <c r="F8579" s="33" t="s">
        <v>1201</v>
      </c>
      <c r="G8579" s="33" t="s">
        <v>2260</v>
      </c>
      <c r="H8579" s="33">
        <v>77.3102284</v>
      </c>
      <c r="I8579" s="33">
        <v>28.5822693</v>
      </c>
      <c r="J8579" s="33" t="s">
        <v>90</v>
      </c>
      <c r="K8579" s="33" t="s">
        <v>32</v>
      </c>
      <c r="L8579" s="33" t="s">
        <v>34</v>
      </c>
      <c r="M8579" s="33" t="s">
        <v>34</v>
      </c>
      <c r="N8579" s="33" t="s">
        <v>34</v>
      </c>
      <c r="O8579" s="33" t="s">
        <v>34</v>
      </c>
      <c r="P8579" s="33">
        <v>1</v>
      </c>
      <c r="Q8579" s="33">
        <v>1</v>
      </c>
      <c r="R8579" s="33">
        <v>300</v>
      </c>
      <c r="S8579" s="33">
        <v>1</v>
      </c>
      <c r="T8579" s="35" t="s">
        <v>1074</v>
      </c>
      <c r="U8579">
        <v>2014</v>
      </c>
      <c r="V8579">
        <v>3</v>
      </c>
      <c r="W8579">
        <v>19</v>
      </c>
      <c r="X8579" t="str">
        <f>VLOOKUP(C8579,'country description'!$A$2:$B$16,2,0)</f>
        <v>India</v>
      </c>
      <c r="Y8579" t="str">
        <f t="shared" si="258"/>
        <v>Rs.300</v>
      </c>
      <c r="Z8579" s="36">
        <f t="shared" ref="Z8579:Z8642" si="259">R:R</f>
        <v>300</v>
      </c>
    </row>
    <row r="8580" ht="14.25" customHeight="1" spans="1:26">
      <c r="A8580" s="33">
        <v>18432030</v>
      </c>
      <c r="B8580" s="34" t="s">
        <v>21635</v>
      </c>
      <c r="C8580" s="33">
        <v>1</v>
      </c>
      <c r="D8580" s="34" t="s">
        <v>27</v>
      </c>
      <c r="E8580" s="33" t="s">
        <v>21636</v>
      </c>
      <c r="F8580" s="33" t="s">
        <v>6691</v>
      </c>
      <c r="G8580" s="33" t="s">
        <v>6692</v>
      </c>
      <c r="H8580" s="33">
        <v>77.2847393</v>
      </c>
      <c r="I8580" s="33">
        <v>28.6213874</v>
      </c>
      <c r="J8580" s="33" t="s">
        <v>329</v>
      </c>
      <c r="K8580" s="33" t="s">
        <v>32</v>
      </c>
      <c r="L8580" s="33" t="s">
        <v>34</v>
      </c>
      <c r="M8580" s="33" t="s">
        <v>34</v>
      </c>
      <c r="N8580" s="33" t="s">
        <v>34</v>
      </c>
      <c r="O8580" s="33" t="s">
        <v>34</v>
      </c>
      <c r="P8580" s="33">
        <v>1</v>
      </c>
      <c r="Q8580" s="33">
        <v>0</v>
      </c>
      <c r="R8580" s="33">
        <v>350</v>
      </c>
      <c r="S8580" s="33">
        <v>1</v>
      </c>
      <c r="T8580" s="35" t="s">
        <v>5566</v>
      </c>
      <c r="U8580">
        <v>2015</v>
      </c>
      <c r="V8580">
        <v>7</v>
      </c>
      <c r="W8580">
        <v>17</v>
      </c>
      <c r="X8580" t="str">
        <f>VLOOKUP(C8580,'country description'!$A$2:$B$16,2,0)</f>
        <v>India</v>
      </c>
      <c r="Y8580" t="str">
        <f t="shared" si="258"/>
        <v>Rs.350</v>
      </c>
      <c r="Z8580" s="36">
        <f t="shared" si="259"/>
        <v>350</v>
      </c>
    </row>
    <row r="8581" ht="14.25" customHeight="1" spans="1:26">
      <c r="A8581" s="33">
        <v>18432109</v>
      </c>
      <c r="B8581" s="34" t="s">
        <v>21637</v>
      </c>
      <c r="C8581" s="33">
        <v>1</v>
      </c>
      <c r="D8581" s="34" t="s">
        <v>27</v>
      </c>
      <c r="E8581" s="33" t="s">
        <v>21638</v>
      </c>
      <c r="F8581" s="33" t="s">
        <v>3934</v>
      </c>
      <c r="G8581" s="33" t="s">
        <v>3935</v>
      </c>
      <c r="H8581" s="33">
        <v>0</v>
      </c>
      <c r="I8581" s="33">
        <v>0</v>
      </c>
      <c r="J8581" s="33" t="s">
        <v>1634</v>
      </c>
      <c r="K8581" s="33" t="s">
        <v>32</v>
      </c>
      <c r="L8581" s="33" t="s">
        <v>34</v>
      </c>
      <c r="M8581" s="33" t="s">
        <v>34</v>
      </c>
      <c r="N8581" s="33" t="s">
        <v>34</v>
      </c>
      <c r="O8581" s="33" t="s">
        <v>34</v>
      </c>
      <c r="P8581" s="33">
        <v>2</v>
      </c>
      <c r="Q8581" s="33">
        <v>0</v>
      </c>
      <c r="R8581" s="33">
        <v>500</v>
      </c>
      <c r="S8581" s="33">
        <v>1</v>
      </c>
      <c r="T8581" s="35" t="s">
        <v>2989</v>
      </c>
      <c r="U8581">
        <v>2010</v>
      </c>
      <c r="V8581">
        <v>6</v>
      </c>
      <c r="W8581">
        <v>23</v>
      </c>
      <c r="X8581" t="str">
        <f>VLOOKUP(C8581,'country description'!$A$2:$B$16,2,0)</f>
        <v>India</v>
      </c>
      <c r="Y8581" t="str">
        <f t="shared" si="258"/>
        <v>Rs.500</v>
      </c>
      <c r="Z8581" s="36">
        <f t="shared" si="259"/>
        <v>500</v>
      </c>
    </row>
    <row r="8582" ht="14.25" customHeight="1" spans="1:26">
      <c r="A8582" s="33">
        <v>18432170</v>
      </c>
      <c r="B8582" s="34" t="s">
        <v>21639</v>
      </c>
      <c r="C8582" s="33">
        <v>1</v>
      </c>
      <c r="D8582" s="34" t="s">
        <v>27</v>
      </c>
      <c r="E8582" s="33" t="s">
        <v>21640</v>
      </c>
      <c r="F8582" s="33" t="s">
        <v>1591</v>
      </c>
      <c r="G8582" s="33" t="s">
        <v>1592</v>
      </c>
      <c r="H8582" s="33">
        <v>0</v>
      </c>
      <c r="I8582" s="33">
        <v>0</v>
      </c>
      <c r="J8582" s="33" t="s">
        <v>1866</v>
      </c>
      <c r="K8582" s="33" t="s">
        <v>32</v>
      </c>
      <c r="L8582" s="33" t="s">
        <v>34</v>
      </c>
      <c r="M8582" s="33" t="s">
        <v>34</v>
      </c>
      <c r="N8582" s="33" t="s">
        <v>34</v>
      </c>
      <c r="O8582" s="33" t="s">
        <v>34</v>
      </c>
      <c r="P8582" s="33">
        <v>1</v>
      </c>
      <c r="Q8582" s="33">
        <v>1</v>
      </c>
      <c r="R8582" s="33">
        <v>400</v>
      </c>
      <c r="S8582" s="33">
        <v>1</v>
      </c>
      <c r="T8582" s="35" t="s">
        <v>7395</v>
      </c>
      <c r="U8582">
        <v>2014</v>
      </c>
      <c r="V8582">
        <v>6</v>
      </c>
      <c r="W8582">
        <v>18</v>
      </c>
      <c r="X8582" t="str">
        <f>VLOOKUP(C8582,'country description'!$A$2:$B$16,2,0)</f>
        <v>India</v>
      </c>
      <c r="Y8582" t="str">
        <f t="shared" si="258"/>
        <v>Rs.400</v>
      </c>
      <c r="Z8582" s="36">
        <f t="shared" si="259"/>
        <v>400</v>
      </c>
    </row>
    <row r="8583" ht="14.25" customHeight="1" spans="1:26">
      <c r="A8583" s="33">
        <v>18432190</v>
      </c>
      <c r="B8583" s="34" t="s">
        <v>1351</v>
      </c>
      <c r="C8583" s="33">
        <v>1</v>
      </c>
      <c r="D8583" s="34" t="s">
        <v>149</v>
      </c>
      <c r="E8583" s="33" t="s">
        <v>21641</v>
      </c>
      <c r="F8583" s="33" t="s">
        <v>1190</v>
      </c>
      <c r="G8583" s="33" t="s">
        <v>1191</v>
      </c>
      <c r="H8583" s="33">
        <v>77.3609306</v>
      </c>
      <c r="I8583" s="33">
        <v>28.5614537</v>
      </c>
      <c r="J8583" s="33" t="s">
        <v>1353</v>
      </c>
      <c r="K8583" s="33" t="s">
        <v>32</v>
      </c>
      <c r="L8583" s="33" t="s">
        <v>34</v>
      </c>
      <c r="M8583" s="33" t="s">
        <v>34</v>
      </c>
      <c r="N8583" s="33" t="s">
        <v>34</v>
      </c>
      <c r="O8583" s="33" t="s">
        <v>34</v>
      </c>
      <c r="P8583" s="33">
        <v>2</v>
      </c>
      <c r="Q8583" s="33">
        <v>1</v>
      </c>
      <c r="R8583" s="33">
        <v>600</v>
      </c>
      <c r="S8583" s="33">
        <v>1</v>
      </c>
      <c r="T8583" s="35" t="s">
        <v>8290</v>
      </c>
      <c r="U8583">
        <v>2016</v>
      </c>
      <c r="V8583">
        <v>11</v>
      </c>
      <c r="W8583">
        <v>20</v>
      </c>
      <c r="X8583" t="str">
        <f>VLOOKUP(C8583,'country description'!$A$2:$B$16,2,0)</f>
        <v>India</v>
      </c>
      <c r="Y8583" t="str">
        <f t="shared" si="258"/>
        <v>Rs.600</v>
      </c>
      <c r="Z8583" s="36">
        <f t="shared" si="259"/>
        <v>600</v>
      </c>
    </row>
    <row r="8584" ht="14.25" customHeight="1" spans="1:26">
      <c r="A8584" s="33">
        <v>18432191</v>
      </c>
      <c r="B8584" s="34" t="s">
        <v>21642</v>
      </c>
      <c r="C8584" s="33">
        <v>1</v>
      </c>
      <c r="D8584" s="34" t="s">
        <v>27</v>
      </c>
      <c r="E8584" s="33" t="s">
        <v>21643</v>
      </c>
      <c r="F8584" s="33" t="s">
        <v>221</v>
      </c>
      <c r="G8584" s="33" t="s">
        <v>222</v>
      </c>
      <c r="H8584" s="33">
        <v>77.1780375</v>
      </c>
      <c r="I8584" s="33">
        <v>28.6924751</v>
      </c>
      <c r="J8584" s="33" t="s">
        <v>44</v>
      </c>
      <c r="K8584" s="33" t="s">
        <v>32</v>
      </c>
      <c r="L8584" s="33" t="s">
        <v>34</v>
      </c>
      <c r="M8584" s="33" t="s">
        <v>34</v>
      </c>
      <c r="N8584" s="33" t="s">
        <v>34</v>
      </c>
      <c r="O8584" s="33" t="s">
        <v>34</v>
      </c>
      <c r="P8584" s="33">
        <v>2</v>
      </c>
      <c r="Q8584" s="33">
        <v>31</v>
      </c>
      <c r="R8584" s="33">
        <v>600</v>
      </c>
      <c r="S8584" s="33">
        <v>3.5</v>
      </c>
      <c r="T8584" s="35" t="s">
        <v>2240</v>
      </c>
      <c r="U8584">
        <v>2015</v>
      </c>
      <c r="V8584">
        <v>5</v>
      </c>
      <c r="W8584">
        <v>14</v>
      </c>
      <c r="X8584" t="str">
        <f>VLOOKUP(C8584,'country description'!$A$2:$B$16,2,0)</f>
        <v>India</v>
      </c>
      <c r="Y8584" t="str">
        <f t="shared" si="258"/>
        <v>Rs.600</v>
      </c>
      <c r="Z8584" s="36">
        <f t="shared" si="259"/>
        <v>600</v>
      </c>
    </row>
    <row r="8585" ht="14.25" customHeight="1" spans="1:26">
      <c r="A8585" s="33">
        <v>18432192</v>
      </c>
      <c r="B8585" s="34" t="s">
        <v>21644</v>
      </c>
      <c r="C8585" s="33">
        <v>1</v>
      </c>
      <c r="D8585" s="34" t="s">
        <v>149</v>
      </c>
      <c r="E8585" s="33" t="s">
        <v>17433</v>
      </c>
      <c r="F8585" s="33" t="s">
        <v>404</v>
      </c>
      <c r="G8585" s="33" t="s">
        <v>405</v>
      </c>
      <c r="H8585" s="33">
        <v>77.3282696</v>
      </c>
      <c r="I8585" s="33">
        <v>28.5746025</v>
      </c>
      <c r="J8585" s="33" t="s">
        <v>90</v>
      </c>
      <c r="K8585" s="33" t="s">
        <v>32</v>
      </c>
      <c r="L8585" s="33" t="s">
        <v>34</v>
      </c>
      <c r="M8585" s="33" t="s">
        <v>34</v>
      </c>
      <c r="N8585" s="33" t="s">
        <v>34</v>
      </c>
      <c r="O8585" s="33" t="s">
        <v>34</v>
      </c>
      <c r="P8585" s="33">
        <v>1</v>
      </c>
      <c r="Q8585" s="33">
        <v>0</v>
      </c>
      <c r="R8585" s="33">
        <v>250</v>
      </c>
      <c r="S8585" s="33">
        <v>1</v>
      </c>
      <c r="T8585" s="35" t="s">
        <v>602</v>
      </c>
      <c r="U8585">
        <v>2011</v>
      </c>
      <c r="V8585">
        <v>12</v>
      </c>
      <c r="W8585">
        <v>15</v>
      </c>
      <c r="X8585" t="str">
        <f>VLOOKUP(C8585,'country description'!$A$2:$B$16,2,0)</f>
        <v>India</v>
      </c>
      <c r="Y8585" t="str">
        <f t="shared" si="258"/>
        <v>Rs.250</v>
      </c>
      <c r="Z8585" s="36">
        <f t="shared" si="259"/>
        <v>250</v>
      </c>
    </row>
    <row r="8586" ht="14.25" customHeight="1" spans="1:26">
      <c r="A8586" s="33">
        <v>18432194</v>
      </c>
      <c r="B8586" s="34" t="s">
        <v>21645</v>
      </c>
      <c r="C8586" s="33">
        <v>1</v>
      </c>
      <c r="D8586" s="34" t="s">
        <v>149</v>
      </c>
      <c r="E8586" s="33" t="s">
        <v>21646</v>
      </c>
      <c r="F8586" s="33" t="s">
        <v>4954</v>
      </c>
      <c r="G8586" s="33" t="s">
        <v>4955</v>
      </c>
      <c r="H8586" s="33">
        <v>77.3281989</v>
      </c>
      <c r="I8586" s="33">
        <v>28.5693451</v>
      </c>
      <c r="J8586" s="33" t="s">
        <v>90</v>
      </c>
      <c r="K8586" s="33" t="s">
        <v>32</v>
      </c>
      <c r="L8586" s="33" t="s">
        <v>34</v>
      </c>
      <c r="M8586" s="33" t="s">
        <v>34</v>
      </c>
      <c r="N8586" s="33" t="s">
        <v>34</v>
      </c>
      <c r="O8586" s="33" t="s">
        <v>34</v>
      </c>
      <c r="P8586" s="33">
        <v>1</v>
      </c>
      <c r="Q8586" s="33">
        <v>0</v>
      </c>
      <c r="R8586" s="33">
        <v>300</v>
      </c>
      <c r="S8586" s="33">
        <v>1</v>
      </c>
      <c r="T8586" s="35" t="s">
        <v>9209</v>
      </c>
      <c r="U8586">
        <v>2013</v>
      </c>
      <c r="V8586">
        <v>6</v>
      </c>
      <c r="W8586">
        <v>3</v>
      </c>
      <c r="X8586" t="str">
        <f>VLOOKUP(C8586,'country description'!$A$2:$B$16,2,0)</f>
        <v>India</v>
      </c>
      <c r="Y8586" t="str">
        <f t="shared" si="258"/>
        <v>Rs.300</v>
      </c>
      <c r="Z8586" s="36">
        <f t="shared" si="259"/>
        <v>300</v>
      </c>
    </row>
    <row r="8587" ht="14.25" customHeight="1" spans="1:26">
      <c r="A8587" s="33">
        <v>18432195</v>
      </c>
      <c r="B8587" s="34" t="s">
        <v>21647</v>
      </c>
      <c r="C8587" s="33">
        <v>1</v>
      </c>
      <c r="D8587" s="34" t="s">
        <v>149</v>
      </c>
      <c r="E8587" s="33" t="s">
        <v>17536</v>
      </c>
      <c r="F8587" s="33" t="s">
        <v>1274</v>
      </c>
      <c r="G8587" s="33" t="s">
        <v>1275</v>
      </c>
      <c r="H8587" s="33">
        <v>77.369257</v>
      </c>
      <c r="I8587" s="33">
        <v>28.578194</v>
      </c>
      <c r="J8587" s="33" t="s">
        <v>2744</v>
      </c>
      <c r="K8587" s="33" t="s">
        <v>32</v>
      </c>
      <c r="L8587" s="33" t="s">
        <v>34</v>
      </c>
      <c r="M8587" s="33" t="s">
        <v>33</v>
      </c>
      <c r="N8587" s="33" t="s">
        <v>34</v>
      </c>
      <c r="O8587" s="33" t="s">
        <v>34</v>
      </c>
      <c r="P8587" s="33">
        <v>2</v>
      </c>
      <c r="Q8587" s="33">
        <v>19</v>
      </c>
      <c r="R8587" s="33">
        <v>500</v>
      </c>
      <c r="S8587" s="33">
        <v>3.6</v>
      </c>
      <c r="T8587" s="35" t="s">
        <v>6504</v>
      </c>
      <c r="U8587">
        <v>2017</v>
      </c>
      <c r="V8587">
        <v>11</v>
      </c>
      <c r="W8587">
        <v>8</v>
      </c>
      <c r="X8587" t="str">
        <f>VLOOKUP(C8587,'country description'!$A$2:$B$16,2,0)</f>
        <v>India</v>
      </c>
      <c r="Y8587" t="str">
        <f t="shared" si="258"/>
        <v>Rs.500</v>
      </c>
      <c r="Z8587" s="36">
        <f t="shared" si="259"/>
        <v>500</v>
      </c>
    </row>
    <row r="8588" ht="14.25" customHeight="1" spans="1:26">
      <c r="A8588" s="33">
        <v>18432196</v>
      </c>
      <c r="B8588" s="34" t="s">
        <v>21648</v>
      </c>
      <c r="C8588" s="33">
        <v>1</v>
      </c>
      <c r="D8588" s="34" t="s">
        <v>149</v>
      </c>
      <c r="E8588" s="33" t="s">
        <v>21649</v>
      </c>
      <c r="F8588" s="33" t="s">
        <v>532</v>
      </c>
      <c r="G8588" s="33" t="s">
        <v>533</v>
      </c>
      <c r="H8588" s="33">
        <v>77.3533213</v>
      </c>
      <c r="I8588" s="33">
        <v>28.6100951</v>
      </c>
      <c r="J8588" s="33" t="s">
        <v>90</v>
      </c>
      <c r="K8588" s="33" t="s">
        <v>32</v>
      </c>
      <c r="L8588" s="33" t="s">
        <v>34</v>
      </c>
      <c r="M8588" s="33" t="s">
        <v>34</v>
      </c>
      <c r="N8588" s="33" t="s">
        <v>34</v>
      </c>
      <c r="O8588" s="33" t="s">
        <v>34</v>
      </c>
      <c r="P8588" s="33">
        <v>1</v>
      </c>
      <c r="Q8588" s="33">
        <v>0</v>
      </c>
      <c r="R8588" s="33">
        <v>100</v>
      </c>
      <c r="S8588" s="33">
        <v>1</v>
      </c>
      <c r="T8588" s="35" t="s">
        <v>231</v>
      </c>
      <c r="U8588">
        <v>2018</v>
      </c>
      <c r="V8588">
        <v>6</v>
      </c>
      <c r="W8588">
        <v>14</v>
      </c>
      <c r="X8588" t="str">
        <f>VLOOKUP(C8588,'country description'!$A$2:$B$16,2,0)</f>
        <v>India</v>
      </c>
      <c r="Y8588" t="str">
        <f t="shared" si="258"/>
        <v>Rs.100</v>
      </c>
      <c r="Z8588" s="36">
        <f t="shared" si="259"/>
        <v>100</v>
      </c>
    </row>
    <row r="8589" ht="14.25" customHeight="1" spans="1:26">
      <c r="A8589" s="33">
        <v>18432198</v>
      </c>
      <c r="B8589" s="34" t="s">
        <v>8080</v>
      </c>
      <c r="C8589" s="33">
        <v>1</v>
      </c>
      <c r="D8589" s="34" t="s">
        <v>149</v>
      </c>
      <c r="E8589" s="33" t="s">
        <v>21650</v>
      </c>
      <c r="F8589" s="33" t="s">
        <v>4954</v>
      </c>
      <c r="G8589" s="33" t="s">
        <v>4955</v>
      </c>
      <c r="H8589" s="33">
        <v>77.3349102</v>
      </c>
      <c r="I8589" s="33">
        <v>28.5643808</v>
      </c>
      <c r="J8589" s="33" t="s">
        <v>358</v>
      </c>
      <c r="K8589" s="33" t="s">
        <v>32</v>
      </c>
      <c r="L8589" s="33" t="s">
        <v>34</v>
      </c>
      <c r="M8589" s="33" t="s">
        <v>34</v>
      </c>
      <c r="N8589" s="33" t="s">
        <v>34</v>
      </c>
      <c r="O8589" s="33" t="s">
        <v>34</v>
      </c>
      <c r="P8589" s="33">
        <v>1</v>
      </c>
      <c r="Q8589" s="33">
        <v>1</v>
      </c>
      <c r="R8589" s="33">
        <v>100</v>
      </c>
      <c r="S8589" s="33">
        <v>1</v>
      </c>
      <c r="T8589" s="35" t="s">
        <v>20829</v>
      </c>
      <c r="U8589">
        <v>2017</v>
      </c>
      <c r="V8589">
        <v>1</v>
      </c>
      <c r="W8589">
        <v>18</v>
      </c>
      <c r="X8589" t="str">
        <f>VLOOKUP(C8589,'country description'!$A$2:$B$16,2,0)</f>
        <v>India</v>
      </c>
      <c r="Y8589" t="str">
        <f t="shared" si="258"/>
        <v>Rs.100</v>
      </c>
      <c r="Z8589" s="36">
        <f t="shared" si="259"/>
        <v>100</v>
      </c>
    </row>
    <row r="8590" ht="14.25" customHeight="1" spans="1:26">
      <c r="A8590" s="33">
        <v>18432200</v>
      </c>
      <c r="B8590" s="34" t="s">
        <v>21651</v>
      </c>
      <c r="C8590" s="33">
        <v>1</v>
      </c>
      <c r="D8590" s="34" t="s">
        <v>27</v>
      </c>
      <c r="E8590" s="33" t="s">
        <v>21652</v>
      </c>
      <c r="F8590" s="33" t="s">
        <v>3514</v>
      </c>
      <c r="G8590" s="33" t="s">
        <v>3515</v>
      </c>
      <c r="H8590" s="33">
        <v>76.9872421</v>
      </c>
      <c r="I8590" s="33">
        <v>28.6210795</v>
      </c>
      <c r="J8590" s="33" t="s">
        <v>90</v>
      </c>
      <c r="K8590" s="33" t="s">
        <v>32</v>
      </c>
      <c r="L8590" s="33" t="s">
        <v>33</v>
      </c>
      <c r="M8590" s="33" t="s">
        <v>34</v>
      </c>
      <c r="N8590" s="33" t="s">
        <v>34</v>
      </c>
      <c r="O8590" s="33" t="s">
        <v>34</v>
      </c>
      <c r="P8590" s="33">
        <v>2</v>
      </c>
      <c r="Q8590" s="33">
        <v>0</v>
      </c>
      <c r="R8590" s="33">
        <v>700</v>
      </c>
      <c r="S8590" s="33">
        <v>1</v>
      </c>
      <c r="T8590" s="35" t="s">
        <v>9596</v>
      </c>
      <c r="U8590">
        <v>2013</v>
      </c>
      <c r="V8590">
        <v>4</v>
      </c>
      <c r="W8590">
        <v>20</v>
      </c>
      <c r="X8590" t="str">
        <f>VLOOKUP(C8590,'country description'!$A$2:$B$16,2,0)</f>
        <v>India</v>
      </c>
      <c r="Y8590" t="str">
        <f t="shared" si="258"/>
        <v>Rs.700</v>
      </c>
      <c r="Z8590" s="36">
        <f t="shared" si="259"/>
        <v>700</v>
      </c>
    </row>
    <row r="8591" ht="14.25" customHeight="1" spans="1:26">
      <c r="A8591" s="33">
        <v>18432201</v>
      </c>
      <c r="B8591" s="34" t="s">
        <v>21653</v>
      </c>
      <c r="C8591" s="33">
        <v>1</v>
      </c>
      <c r="D8591" s="34" t="s">
        <v>149</v>
      </c>
      <c r="E8591" s="33" t="s">
        <v>17115</v>
      </c>
      <c r="F8591" s="33" t="s">
        <v>1201</v>
      </c>
      <c r="G8591" s="33" t="s">
        <v>2260</v>
      </c>
      <c r="H8591" s="33">
        <v>77.3101406</v>
      </c>
      <c r="I8591" s="33">
        <v>28.5822126</v>
      </c>
      <c r="J8591" s="33" t="s">
        <v>1353</v>
      </c>
      <c r="K8591" s="33" t="s">
        <v>32</v>
      </c>
      <c r="L8591" s="33" t="s">
        <v>34</v>
      </c>
      <c r="M8591" s="33" t="s">
        <v>34</v>
      </c>
      <c r="N8591" s="33" t="s">
        <v>34</v>
      </c>
      <c r="O8591" s="33" t="s">
        <v>34</v>
      </c>
      <c r="P8591" s="33">
        <v>1</v>
      </c>
      <c r="Q8591" s="33">
        <v>0</v>
      </c>
      <c r="R8591" s="33">
        <v>250</v>
      </c>
      <c r="S8591" s="33">
        <v>1</v>
      </c>
      <c r="T8591" s="35" t="s">
        <v>20147</v>
      </c>
      <c r="U8591">
        <v>2011</v>
      </c>
      <c r="V8591">
        <v>5</v>
      </c>
      <c r="W8591">
        <v>21</v>
      </c>
      <c r="X8591" t="str">
        <f>VLOOKUP(C8591,'country description'!$A$2:$B$16,2,0)</f>
        <v>India</v>
      </c>
      <c r="Y8591" t="str">
        <f t="shared" si="258"/>
        <v>Rs.250</v>
      </c>
      <c r="Z8591" s="36">
        <f t="shared" si="259"/>
        <v>250</v>
      </c>
    </row>
    <row r="8592" ht="14.25" customHeight="1" spans="1:26">
      <c r="A8592" s="33">
        <v>18432206</v>
      </c>
      <c r="B8592" s="34" t="s">
        <v>21654</v>
      </c>
      <c r="C8592" s="33">
        <v>1</v>
      </c>
      <c r="D8592" s="34" t="s">
        <v>27</v>
      </c>
      <c r="E8592" s="33" t="s">
        <v>21655</v>
      </c>
      <c r="F8592" s="33" t="s">
        <v>3514</v>
      </c>
      <c r="G8592" s="33" t="s">
        <v>3515</v>
      </c>
      <c r="H8592" s="33">
        <v>76.9817555</v>
      </c>
      <c r="I8592" s="33">
        <v>28.610581</v>
      </c>
      <c r="J8592" s="33" t="s">
        <v>64</v>
      </c>
      <c r="K8592" s="33" t="s">
        <v>32</v>
      </c>
      <c r="L8592" s="33" t="s">
        <v>34</v>
      </c>
      <c r="M8592" s="33" t="s">
        <v>34</v>
      </c>
      <c r="N8592" s="33" t="s">
        <v>34</v>
      </c>
      <c r="O8592" s="33" t="s">
        <v>34</v>
      </c>
      <c r="P8592" s="33">
        <v>2</v>
      </c>
      <c r="Q8592" s="33">
        <v>1</v>
      </c>
      <c r="R8592" s="33">
        <v>500</v>
      </c>
      <c r="S8592" s="33">
        <v>1</v>
      </c>
      <c r="T8592" s="35" t="s">
        <v>886</v>
      </c>
      <c r="U8592">
        <v>2012</v>
      </c>
      <c r="V8592">
        <v>8</v>
      </c>
      <c r="W8592">
        <v>7</v>
      </c>
      <c r="X8592" t="str">
        <f>VLOOKUP(C8592,'country description'!$A$2:$B$16,2,0)</f>
        <v>India</v>
      </c>
      <c r="Y8592" t="str">
        <f t="shared" si="258"/>
        <v>Rs.500</v>
      </c>
      <c r="Z8592" s="36">
        <f t="shared" si="259"/>
        <v>500</v>
      </c>
    </row>
    <row r="8593" ht="14.25" customHeight="1" spans="1:26">
      <c r="A8593" s="33">
        <v>18432214</v>
      </c>
      <c r="B8593" s="34" t="s">
        <v>21656</v>
      </c>
      <c r="C8593" s="33">
        <v>1</v>
      </c>
      <c r="D8593" s="34" t="s">
        <v>27</v>
      </c>
      <c r="E8593" s="33" t="s">
        <v>21657</v>
      </c>
      <c r="F8593" s="33" t="s">
        <v>3514</v>
      </c>
      <c r="G8593" s="33" t="s">
        <v>3515</v>
      </c>
      <c r="H8593" s="33">
        <v>76.9935221</v>
      </c>
      <c r="I8593" s="33">
        <v>28.5906017</v>
      </c>
      <c r="J8593" s="33" t="s">
        <v>2823</v>
      </c>
      <c r="K8593" s="33" t="s">
        <v>32</v>
      </c>
      <c r="L8593" s="33" t="s">
        <v>34</v>
      </c>
      <c r="M8593" s="33" t="s">
        <v>34</v>
      </c>
      <c r="N8593" s="33" t="s">
        <v>34</v>
      </c>
      <c r="O8593" s="33" t="s">
        <v>34</v>
      </c>
      <c r="P8593" s="33">
        <v>1</v>
      </c>
      <c r="Q8593" s="33">
        <v>0</v>
      </c>
      <c r="R8593" s="33">
        <v>400</v>
      </c>
      <c r="S8593" s="33">
        <v>1</v>
      </c>
      <c r="T8593" s="35" t="s">
        <v>4863</v>
      </c>
      <c r="U8593">
        <v>2018</v>
      </c>
      <c r="V8593">
        <v>7</v>
      </c>
      <c r="W8593">
        <v>9</v>
      </c>
      <c r="X8593" t="str">
        <f>VLOOKUP(C8593,'country description'!$A$2:$B$16,2,0)</f>
        <v>India</v>
      </c>
      <c r="Y8593" t="str">
        <f t="shared" si="258"/>
        <v>Rs.400</v>
      </c>
      <c r="Z8593" s="36">
        <f t="shared" si="259"/>
        <v>400</v>
      </c>
    </row>
    <row r="8594" ht="14.25" customHeight="1" spans="1:26">
      <c r="A8594" s="33">
        <v>18432218</v>
      </c>
      <c r="B8594" s="34" t="s">
        <v>21658</v>
      </c>
      <c r="C8594" s="33">
        <v>1</v>
      </c>
      <c r="D8594" s="34" t="s">
        <v>27</v>
      </c>
      <c r="E8594" s="33" t="s">
        <v>21659</v>
      </c>
      <c r="F8594" s="33" t="s">
        <v>1146</v>
      </c>
      <c r="G8594" s="33" t="s">
        <v>1147</v>
      </c>
      <c r="H8594" s="33">
        <v>77.2829523</v>
      </c>
      <c r="I8594" s="33">
        <v>28.6597564</v>
      </c>
      <c r="J8594" s="33" t="s">
        <v>1353</v>
      </c>
      <c r="K8594" s="33" t="s">
        <v>32</v>
      </c>
      <c r="L8594" s="33" t="s">
        <v>34</v>
      </c>
      <c r="M8594" s="33" t="s">
        <v>34</v>
      </c>
      <c r="N8594" s="33" t="s">
        <v>34</v>
      </c>
      <c r="O8594" s="33" t="s">
        <v>34</v>
      </c>
      <c r="P8594" s="33">
        <v>1</v>
      </c>
      <c r="Q8594" s="33">
        <v>1</v>
      </c>
      <c r="R8594" s="33">
        <v>350</v>
      </c>
      <c r="S8594" s="33">
        <v>1</v>
      </c>
      <c r="T8594" s="35" t="s">
        <v>21660</v>
      </c>
      <c r="U8594">
        <v>2010</v>
      </c>
      <c r="V8594">
        <v>11</v>
      </c>
      <c r="W8594">
        <v>24</v>
      </c>
      <c r="X8594" t="str">
        <f>VLOOKUP(C8594,'country description'!$A$2:$B$16,2,0)</f>
        <v>India</v>
      </c>
      <c r="Y8594" t="str">
        <f t="shared" si="258"/>
        <v>Rs.350</v>
      </c>
      <c r="Z8594" s="36">
        <f t="shared" si="259"/>
        <v>350</v>
      </c>
    </row>
    <row r="8595" ht="14.25" customHeight="1" spans="1:26">
      <c r="A8595" s="33">
        <v>18432219</v>
      </c>
      <c r="B8595" s="34" t="s">
        <v>21661</v>
      </c>
      <c r="C8595" s="33">
        <v>1</v>
      </c>
      <c r="D8595" s="34" t="s">
        <v>27</v>
      </c>
      <c r="E8595" s="33" t="s">
        <v>21662</v>
      </c>
      <c r="F8595" s="33" t="s">
        <v>235</v>
      </c>
      <c r="G8595" s="33" t="s">
        <v>236</v>
      </c>
      <c r="H8595" s="33">
        <v>77.2060663</v>
      </c>
      <c r="I8595" s="33">
        <v>28.5331227</v>
      </c>
      <c r="J8595" s="33" t="s">
        <v>44</v>
      </c>
      <c r="K8595" s="33" t="s">
        <v>32</v>
      </c>
      <c r="L8595" s="33" t="s">
        <v>34</v>
      </c>
      <c r="M8595" s="33" t="s">
        <v>33</v>
      </c>
      <c r="N8595" s="33" t="s">
        <v>34</v>
      </c>
      <c r="O8595" s="33" t="s">
        <v>34</v>
      </c>
      <c r="P8595" s="33">
        <v>2</v>
      </c>
      <c r="Q8595" s="33">
        <v>75</v>
      </c>
      <c r="R8595" s="33">
        <v>650</v>
      </c>
      <c r="S8595" s="33">
        <v>3.8</v>
      </c>
      <c r="T8595" s="35" t="s">
        <v>2226</v>
      </c>
      <c r="U8595">
        <v>2014</v>
      </c>
      <c r="V8595">
        <v>3</v>
      </c>
      <c r="W8595">
        <v>26</v>
      </c>
      <c r="X8595" t="str">
        <f>VLOOKUP(C8595,'country description'!$A$2:$B$16,2,0)</f>
        <v>India</v>
      </c>
      <c r="Y8595" t="str">
        <f t="shared" si="258"/>
        <v>Rs.650</v>
      </c>
      <c r="Z8595" s="36">
        <f t="shared" si="259"/>
        <v>650</v>
      </c>
    </row>
    <row r="8596" ht="14.25" customHeight="1" spans="1:26">
      <c r="A8596" s="33">
        <v>18432222</v>
      </c>
      <c r="B8596" s="34" t="s">
        <v>21663</v>
      </c>
      <c r="C8596" s="33">
        <v>1</v>
      </c>
      <c r="D8596" s="34" t="s">
        <v>27</v>
      </c>
      <c r="E8596" s="33" t="s">
        <v>21664</v>
      </c>
      <c r="F8596" s="33" t="s">
        <v>3514</v>
      </c>
      <c r="G8596" s="33" t="s">
        <v>3515</v>
      </c>
      <c r="H8596" s="33">
        <v>77.0024495</v>
      </c>
      <c r="I8596" s="33">
        <v>28.5607897</v>
      </c>
      <c r="J8596" s="33" t="s">
        <v>1301</v>
      </c>
      <c r="K8596" s="33" t="s">
        <v>32</v>
      </c>
      <c r="L8596" s="33" t="s">
        <v>34</v>
      </c>
      <c r="M8596" s="33" t="s">
        <v>34</v>
      </c>
      <c r="N8596" s="33" t="s">
        <v>34</v>
      </c>
      <c r="O8596" s="33" t="s">
        <v>34</v>
      </c>
      <c r="P8596" s="33">
        <v>1</v>
      </c>
      <c r="Q8596" s="33">
        <v>0</v>
      </c>
      <c r="R8596" s="33">
        <v>400</v>
      </c>
      <c r="S8596" s="33">
        <v>1</v>
      </c>
      <c r="T8596" s="35" t="s">
        <v>2288</v>
      </c>
      <c r="U8596">
        <v>2014</v>
      </c>
      <c r="V8596">
        <v>3</v>
      </c>
      <c r="W8596">
        <v>21</v>
      </c>
      <c r="X8596" t="str">
        <f>VLOOKUP(C8596,'country description'!$A$2:$B$16,2,0)</f>
        <v>India</v>
      </c>
      <c r="Y8596" t="str">
        <f t="shared" si="258"/>
        <v>Rs.400</v>
      </c>
      <c r="Z8596" s="36">
        <f t="shared" si="259"/>
        <v>400</v>
      </c>
    </row>
    <row r="8597" ht="14.25" customHeight="1" spans="1:26">
      <c r="A8597" s="33">
        <v>18432223</v>
      </c>
      <c r="B8597" s="34" t="s">
        <v>21665</v>
      </c>
      <c r="C8597" s="33">
        <v>1</v>
      </c>
      <c r="D8597" s="34" t="s">
        <v>149</v>
      </c>
      <c r="E8597" s="33" t="s">
        <v>21666</v>
      </c>
      <c r="F8597" s="33" t="s">
        <v>4817</v>
      </c>
      <c r="G8597" s="33" t="s">
        <v>4818</v>
      </c>
      <c r="H8597" s="33">
        <v>77.36256</v>
      </c>
      <c r="I8597" s="33">
        <v>28.6084226</v>
      </c>
      <c r="J8597" s="33" t="s">
        <v>86</v>
      </c>
      <c r="K8597" s="33" t="s">
        <v>32</v>
      </c>
      <c r="L8597" s="33" t="s">
        <v>34</v>
      </c>
      <c r="M8597" s="33" t="s">
        <v>34</v>
      </c>
      <c r="N8597" s="33" t="s">
        <v>34</v>
      </c>
      <c r="O8597" s="33" t="s">
        <v>34</v>
      </c>
      <c r="P8597" s="33">
        <v>1</v>
      </c>
      <c r="Q8597" s="33">
        <v>0</v>
      </c>
      <c r="R8597" s="33">
        <v>300</v>
      </c>
      <c r="S8597" s="33">
        <v>1</v>
      </c>
      <c r="T8597" s="35" t="s">
        <v>732</v>
      </c>
      <c r="U8597">
        <v>2014</v>
      </c>
      <c r="V8597">
        <v>2</v>
      </c>
      <c r="W8597">
        <v>7</v>
      </c>
      <c r="X8597" t="str">
        <f>VLOOKUP(C8597,'country description'!$A$2:$B$16,2,0)</f>
        <v>India</v>
      </c>
      <c r="Y8597" t="str">
        <f t="shared" si="258"/>
        <v>Rs.300</v>
      </c>
      <c r="Z8597" s="36">
        <f t="shared" si="259"/>
        <v>300</v>
      </c>
    </row>
    <row r="8598" ht="14.25" customHeight="1" spans="1:26">
      <c r="A8598" s="33">
        <v>18432226</v>
      </c>
      <c r="B8598" s="34" t="s">
        <v>17378</v>
      </c>
      <c r="C8598" s="33">
        <v>1</v>
      </c>
      <c r="D8598" s="34" t="s">
        <v>135</v>
      </c>
      <c r="E8598" s="33" t="s">
        <v>21667</v>
      </c>
      <c r="F8598" s="33" t="s">
        <v>5606</v>
      </c>
      <c r="G8598" s="33" t="s">
        <v>5605</v>
      </c>
      <c r="H8598" s="33">
        <v>77.0816737</v>
      </c>
      <c r="I8598" s="33">
        <v>28.478398</v>
      </c>
      <c r="J8598" s="33" t="s">
        <v>21668</v>
      </c>
      <c r="K8598" s="33" t="s">
        <v>32</v>
      </c>
      <c r="L8598" s="33" t="s">
        <v>34</v>
      </c>
      <c r="M8598" s="33" t="s">
        <v>33</v>
      </c>
      <c r="N8598" s="33" t="s">
        <v>34</v>
      </c>
      <c r="O8598" s="33" t="s">
        <v>34</v>
      </c>
      <c r="P8598" s="33">
        <v>2</v>
      </c>
      <c r="Q8598" s="33">
        <v>18</v>
      </c>
      <c r="R8598" s="33">
        <v>650</v>
      </c>
      <c r="S8598" s="33">
        <v>3.7</v>
      </c>
      <c r="T8598" s="35" t="s">
        <v>14384</v>
      </c>
      <c r="U8598">
        <v>2010</v>
      </c>
      <c r="V8598">
        <v>2</v>
      </c>
      <c r="W8598">
        <v>21</v>
      </c>
      <c r="X8598" t="str">
        <f>VLOOKUP(C8598,'country description'!$A$2:$B$16,2,0)</f>
        <v>India</v>
      </c>
      <c r="Y8598" t="str">
        <f t="shared" si="258"/>
        <v>Rs.650</v>
      </c>
      <c r="Z8598" s="36">
        <f t="shared" si="259"/>
        <v>650</v>
      </c>
    </row>
    <row r="8599" ht="14.25" customHeight="1" spans="1:26">
      <c r="A8599" s="33">
        <v>18432227</v>
      </c>
      <c r="B8599" s="34" t="s">
        <v>1394</v>
      </c>
      <c r="C8599" s="33">
        <v>1</v>
      </c>
      <c r="D8599" s="34" t="s">
        <v>149</v>
      </c>
      <c r="E8599" s="33" t="s">
        <v>21669</v>
      </c>
      <c r="F8599" s="33" t="s">
        <v>381</v>
      </c>
      <c r="G8599" s="33" t="s">
        <v>382</v>
      </c>
      <c r="H8599" s="33">
        <v>77.361896</v>
      </c>
      <c r="I8599" s="33">
        <v>28.5704704</v>
      </c>
      <c r="J8599" s="33" t="s">
        <v>473</v>
      </c>
      <c r="K8599" s="33" t="s">
        <v>32</v>
      </c>
      <c r="L8599" s="33" t="s">
        <v>34</v>
      </c>
      <c r="M8599" s="33" t="s">
        <v>33</v>
      </c>
      <c r="N8599" s="33" t="s">
        <v>34</v>
      </c>
      <c r="O8599" s="33" t="s">
        <v>34</v>
      </c>
      <c r="P8599" s="33">
        <v>2</v>
      </c>
      <c r="Q8599" s="33">
        <v>12</v>
      </c>
      <c r="R8599" s="33">
        <v>600</v>
      </c>
      <c r="S8599" s="33">
        <v>2.3</v>
      </c>
      <c r="T8599" s="35" t="s">
        <v>16738</v>
      </c>
      <c r="U8599">
        <v>2014</v>
      </c>
      <c r="V8599">
        <v>5</v>
      </c>
      <c r="W8599">
        <v>18</v>
      </c>
      <c r="X8599" t="str">
        <f>VLOOKUP(C8599,'country description'!$A$2:$B$16,2,0)</f>
        <v>India</v>
      </c>
      <c r="Y8599" t="str">
        <f t="shared" si="258"/>
        <v>Rs.600</v>
      </c>
      <c r="Z8599" s="36">
        <f t="shared" si="259"/>
        <v>600</v>
      </c>
    </row>
    <row r="8600" ht="14.25" customHeight="1" spans="1:26">
      <c r="A8600" s="33">
        <v>18432230</v>
      </c>
      <c r="B8600" s="34" t="s">
        <v>21670</v>
      </c>
      <c r="C8600" s="33">
        <v>1</v>
      </c>
      <c r="D8600" s="34" t="s">
        <v>149</v>
      </c>
      <c r="E8600" s="33" t="s">
        <v>21671</v>
      </c>
      <c r="F8600" s="33" t="s">
        <v>2711</v>
      </c>
      <c r="G8600" s="33" t="s">
        <v>2712</v>
      </c>
      <c r="H8600" s="33">
        <v>0</v>
      </c>
      <c r="I8600" s="33">
        <v>0</v>
      </c>
      <c r="J8600" s="33" t="s">
        <v>111</v>
      </c>
      <c r="K8600" s="33" t="s">
        <v>32</v>
      </c>
      <c r="L8600" s="33" t="s">
        <v>34</v>
      </c>
      <c r="M8600" s="33" t="s">
        <v>34</v>
      </c>
      <c r="N8600" s="33" t="s">
        <v>34</v>
      </c>
      <c r="O8600" s="33" t="s">
        <v>34</v>
      </c>
      <c r="P8600" s="33">
        <v>1</v>
      </c>
      <c r="Q8600" s="33">
        <v>1</v>
      </c>
      <c r="R8600" s="33">
        <v>400</v>
      </c>
      <c r="S8600" s="33">
        <v>1</v>
      </c>
      <c r="T8600" s="35" t="s">
        <v>412</v>
      </c>
      <c r="U8600">
        <v>2013</v>
      </c>
      <c r="V8600">
        <v>5</v>
      </c>
      <c r="W8600">
        <v>11</v>
      </c>
      <c r="X8600" t="str">
        <f>VLOOKUP(C8600,'country description'!$A$2:$B$16,2,0)</f>
        <v>India</v>
      </c>
      <c r="Y8600" t="str">
        <f t="shared" si="258"/>
        <v>Rs.400</v>
      </c>
      <c r="Z8600" s="36">
        <f t="shared" si="259"/>
        <v>400</v>
      </c>
    </row>
    <row r="8601" ht="14.25" customHeight="1" spans="1:26">
      <c r="A8601" s="33">
        <v>18432231</v>
      </c>
      <c r="B8601" s="34" t="s">
        <v>701</v>
      </c>
      <c r="C8601" s="33">
        <v>1</v>
      </c>
      <c r="D8601" s="34" t="s">
        <v>149</v>
      </c>
      <c r="E8601" s="33" t="s">
        <v>21672</v>
      </c>
      <c r="F8601" s="33" t="s">
        <v>881</v>
      </c>
      <c r="G8601" s="33" t="s">
        <v>16653</v>
      </c>
      <c r="H8601" s="33">
        <v>77.3442694</v>
      </c>
      <c r="I8601" s="33">
        <v>28.5486331</v>
      </c>
      <c r="J8601" s="33" t="s">
        <v>705</v>
      </c>
      <c r="K8601" s="33" t="s">
        <v>32</v>
      </c>
      <c r="L8601" s="33" t="s">
        <v>34</v>
      </c>
      <c r="M8601" s="33" t="s">
        <v>34</v>
      </c>
      <c r="N8601" s="33" t="s">
        <v>34</v>
      </c>
      <c r="O8601" s="33" t="s">
        <v>34</v>
      </c>
      <c r="P8601" s="33">
        <v>1</v>
      </c>
      <c r="Q8601" s="33">
        <v>0</v>
      </c>
      <c r="R8601" s="33">
        <v>300</v>
      </c>
      <c r="S8601" s="33">
        <v>1</v>
      </c>
      <c r="T8601" s="35" t="s">
        <v>21673</v>
      </c>
      <c r="U8601">
        <v>2014</v>
      </c>
      <c r="V8601">
        <v>10</v>
      </c>
      <c r="W8601">
        <v>11</v>
      </c>
      <c r="X8601" t="str">
        <f>VLOOKUP(C8601,'country description'!$A$2:$B$16,2,0)</f>
        <v>India</v>
      </c>
      <c r="Y8601" t="str">
        <f t="shared" si="258"/>
        <v>Rs.300</v>
      </c>
      <c r="Z8601" s="36">
        <f t="shared" si="259"/>
        <v>300</v>
      </c>
    </row>
    <row r="8602" ht="14.25" customHeight="1" spans="1:26">
      <c r="A8602" s="33">
        <v>18432232</v>
      </c>
      <c r="B8602" s="34" t="s">
        <v>21674</v>
      </c>
      <c r="C8602" s="33">
        <v>1</v>
      </c>
      <c r="D8602" s="34" t="s">
        <v>149</v>
      </c>
      <c r="E8602" s="33" t="s">
        <v>3620</v>
      </c>
      <c r="F8602" s="33" t="s">
        <v>532</v>
      </c>
      <c r="G8602" s="33" t="s">
        <v>533</v>
      </c>
      <c r="H8602" s="33">
        <v>77.3533487</v>
      </c>
      <c r="I8602" s="33">
        <v>28.6101016</v>
      </c>
      <c r="J8602" s="33" t="s">
        <v>90</v>
      </c>
      <c r="K8602" s="33" t="s">
        <v>32</v>
      </c>
      <c r="L8602" s="33" t="s">
        <v>34</v>
      </c>
      <c r="M8602" s="33" t="s">
        <v>34</v>
      </c>
      <c r="N8602" s="33" t="s">
        <v>34</v>
      </c>
      <c r="O8602" s="33" t="s">
        <v>34</v>
      </c>
      <c r="P8602" s="33">
        <v>2</v>
      </c>
      <c r="Q8602" s="33">
        <v>0</v>
      </c>
      <c r="R8602" s="33">
        <v>500</v>
      </c>
      <c r="S8602" s="33">
        <v>1</v>
      </c>
      <c r="T8602" s="35" t="s">
        <v>1845</v>
      </c>
      <c r="U8602">
        <v>2018</v>
      </c>
      <c r="V8602">
        <v>11</v>
      </c>
      <c r="W8602">
        <v>5</v>
      </c>
      <c r="X8602" t="str">
        <f>VLOOKUP(C8602,'country description'!$A$2:$B$16,2,0)</f>
        <v>India</v>
      </c>
      <c r="Y8602" t="str">
        <f t="shared" si="258"/>
        <v>Rs.500</v>
      </c>
      <c r="Z8602" s="36">
        <f t="shared" si="259"/>
        <v>500</v>
      </c>
    </row>
    <row r="8603" ht="14.25" customHeight="1" spans="1:26">
      <c r="A8603" s="33">
        <v>18432236</v>
      </c>
      <c r="B8603" s="34" t="s">
        <v>21675</v>
      </c>
      <c r="C8603" s="33">
        <v>1</v>
      </c>
      <c r="D8603" s="34" t="s">
        <v>149</v>
      </c>
      <c r="E8603" s="33" t="s">
        <v>21676</v>
      </c>
      <c r="F8603" s="33" t="s">
        <v>881</v>
      </c>
      <c r="G8603" s="33" t="s">
        <v>16653</v>
      </c>
      <c r="H8603" s="33">
        <v>77.3425046</v>
      </c>
      <c r="I8603" s="33">
        <v>28.5509007</v>
      </c>
      <c r="J8603" s="33" t="s">
        <v>86</v>
      </c>
      <c r="K8603" s="33" t="s">
        <v>32</v>
      </c>
      <c r="L8603" s="33" t="s">
        <v>34</v>
      </c>
      <c r="M8603" s="33" t="s">
        <v>34</v>
      </c>
      <c r="N8603" s="33" t="s">
        <v>34</v>
      </c>
      <c r="O8603" s="33" t="s">
        <v>34</v>
      </c>
      <c r="P8603" s="33">
        <v>1</v>
      </c>
      <c r="Q8603" s="33">
        <v>0</v>
      </c>
      <c r="R8603" s="33">
        <v>450</v>
      </c>
      <c r="S8603" s="33">
        <v>1</v>
      </c>
      <c r="T8603" s="35" t="s">
        <v>20518</v>
      </c>
      <c r="U8603">
        <v>2015</v>
      </c>
      <c r="V8603">
        <v>5</v>
      </c>
      <c r="W8603">
        <v>11</v>
      </c>
      <c r="X8603" t="str">
        <f>VLOOKUP(C8603,'country description'!$A$2:$B$16,2,0)</f>
        <v>India</v>
      </c>
      <c r="Y8603" t="str">
        <f t="shared" si="258"/>
        <v>Rs.450</v>
      </c>
      <c r="Z8603" s="36">
        <f t="shared" si="259"/>
        <v>450</v>
      </c>
    </row>
    <row r="8604" ht="14.25" customHeight="1" spans="1:26">
      <c r="A8604" s="33">
        <v>18432237</v>
      </c>
      <c r="B8604" s="34" t="s">
        <v>20689</v>
      </c>
      <c r="C8604" s="33">
        <v>1</v>
      </c>
      <c r="D8604" s="34" t="s">
        <v>27</v>
      </c>
      <c r="E8604" s="33" t="s">
        <v>55</v>
      </c>
      <c r="F8604" s="33" t="s">
        <v>54</v>
      </c>
      <c r="G8604" s="33" t="s">
        <v>55</v>
      </c>
      <c r="H8604" s="33">
        <v>77.20523</v>
      </c>
      <c r="I8604" s="33">
        <v>28.556941</v>
      </c>
      <c r="J8604" s="33" t="s">
        <v>115</v>
      </c>
      <c r="K8604" s="33" t="s">
        <v>32</v>
      </c>
      <c r="L8604" s="33" t="s">
        <v>34</v>
      </c>
      <c r="M8604" s="33" t="s">
        <v>33</v>
      </c>
      <c r="N8604" s="33" t="s">
        <v>34</v>
      </c>
      <c r="O8604" s="33" t="s">
        <v>34</v>
      </c>
      <c r="P8604" s="33">
        <v>2</v>
      </c>
      <c r="Q8604" s="33">
        <v>6</v>
      </c>
      <c r="R8604" s="33">
        <v>500</v>
      </c>
      <c r="S8604" s="33">
        <v>3.3</v>
      </c>
      <c r="T8604" s="35" t="s">
        <v>16923</v>
      </c>
      <c r="U8604">
        <v>2010</v>
      </c>
      <c r="V8604">
        <v>5</v>
      </c>
      <c r="W8604">
        <v>11</v>
      </c>
      <c r="X8604" t="str">
        <f>VLOOKUP(C8604,'country description'!$A$2:$B$16,2,0)</f>
        <v>India</v>
      </c>
      <c r="Y8604" t="str">
        <f t="shared" si="258"/>
        <v>Rs.500</v>
      </c>
      <c r="Z8604" s="36">
        <f t="shared" si="259"/>
        <v>500</v>
      </c>
    </row>
    <row r="8605" ht="14.25" customHeight="1" spans="1:26">
      <c r="A8605" s="33">
        <v>18432240</v>
      </c>
      <c r="B8605" s="34" t="s">
        <v>20689</v>
      </c>
      <c r="C8605" s="33">
        <v>1</v>
      </c>
      <c r="D8605" s="34" t="s">
        <v>27</v>
      </c>
      <c r="E8605" s="33" t="s">
        <v>949</v>
      </c>
      <c r="F8605" s="33" t="s">
        <v>948</v>
      </c>
      <c r="G8605" s="33" t="s">
        <v>949</v>
      </c>
      <c r="H8605" s="33">
        <v>77.1120139</v>
      </c>
      <c r="I8605" s="33">
        <v>28.6463561</v>
      </c>
      <c r="J8605" s="33" t="s">
        <v>115</v>
      </c>
      <c r="K8605" s="33" t="s">
        <v>32</v>
      </c>
      <c r="L8605" s="33" t="s">
        <v>34</v>
      </c>
      <c r="M8605" s="33" t="s">
        <v>33</v>
      </c>
      <c r="N8605" s="33" t="s">
        <v>34</v>
      </c>
      <c r="O8605" s="33" t="s">
        <v>34</v>
      </c>
      <c r="P8605" s="33">
        <v>2</v>
      </c>
      <c r="Q8605" s="33">
        <v>12</v>
      </c>
      <c r="R8605" s="33">
        <v>500</v>
      </c>
      <c r="S8605" s="33">
        <v>3.5</v>
      </c>
      <c r="T8605" s="35" t="s">
        <v>3070</v>
      </c>
      <c r="U8605">
        <v>2013</v>
      </c>
      <c r="V8605">
        <v>12</v>
      </c>
      <c r="W8605">
        <v>25</v>
      </c>
      <c r="X8605" t="str">
        <f>VLOOKUP(C8605,'country description'!$A$2:$B$16,2,0)</f>
        <v>India</v>
      </c>
      <c r="Y8605" t="str">
        <f t="shared" si="258"/>
        <v>Rs.500</v>
      </c>
      <c r="Z8605" s="36">
        <f t="shared" si="259"/>
        <v>500</v>
      </c>
    </row>
    <row r="8606" ht="14.25" customHeight="1" spans="1:26">
      <c r="A8606" s="33">
        <v>18432553</v>
      </c>
      <c r="B8606" s="34" t="s">
        <v>21677</v>
      </c>
      <c r="C8606" s="33">
        <v>1</v>
      </c>
      <c r="D8606" s="34" t="s">
        <v>27</v>
      </c>
      <c r="E8606" s="33" t="s">
        <v>1730</v>
      </c>
      <c r="F8606" s="33" t="s">
        <v>1729</v>
      </c>
      <c r="G8606" s="33" t="s">
        <v>1730</v>
      </c>
      <c r="H8606" s="33">
        <v>77.20346611</v>
      </c>
      <c r="I8606" s="33">
        <v>28.68074736</v>
      </c>
      <c r="J8606" s="33" t="s">
        <v>64</v>
      </c>
      <c r="K8606" s="33" t="s">
        <v>32</v>
      </c>
      <c r="L8606" s="33" t="s">
        <v>34</v>
      </c>
      <c r="M8606" s="33" t="s">
        <v>33</v>
      </c>
      <c r="N8606" s="33" t="s">
        <v>34</v>
      </c>
      <c r="O8606" s="33" t="s">
        <v>34</v>
      </c>
      <c r="P8606" s="33">
        <v>1</v>
      </c>
      <c r="Q8606" s="33">
        <v>3</v>
      </c>
      <c r="R8606" s="33">
        <v>400</v>
      </c>
      <c r="S8606" s="33">
        <v>1</v>
      </c>
      <c r="T8606" s="35" t="s">
        <v>1013</v>
      </c>
      <c r="U8606">
        <v>2014</v>
      </c>
      <c r="V8606">
        <v>12</v>
      </c>
      <c r="W8606">
        <v>5</v>
      </c>
      <c r="X8606" t="str">
        <f>VLOOKUP(C8606,'country description'!$A$2:$B$16,2,0)</f>
        <v>India</v>
      </c>
      <c r="Y8606" t="str">
        <f t="shared" si="258"/>
        <v>Rs.400</v>
      </c>
      <c r="Z8606" s="36">
        <f t="shared" si="259"/>
        <v>400</v>
      </c>
    </row>
    <row r="8607" ht="14.25" customHeight="1" spans="1:26">
      <c r="A8607" s="33">
        <v>18432628</v>
      </c>
      <c r="B8607" s="34" t="s">
        <v>21678</v>
      </c>
      <c r="C8607" s="33">
        <v>1</v>
      </c>
      <c r="D8607" s="34" t="s">
        <v>27</v>
      </c>
      <c r="E8607" s="33" t="s">
        <v>21679</v>
      </c>
      <c r="F8607" s="33" t="s">
        <v>16596</v>
      </c>
      <c r="G8607" s="33" t="s">
        <v>16595</v>
      </c>
      <c r="H8607" s="33">
        <v>0</v>
      </c>
      <c r="I8607" s="33">
        <v>0</v>
      </c>
      <c r="J8607" s="33" t="s">
        <v>90</v>
      </c>
      <c r="K8607" s="33" t="s">
        <v>32</v>
      </c>
      <c r="L8607" s="33" t="s">
        <v>34</v>
      </c>
      <c r="M8607" s="33" t="s">
        <v>34</v>
      </c>
      <c r="N8607" s="33" t="s">
        <v>34</v>
      </c>
      <c r="O8607" s="33" t="s">
        <v>34</v>
      </c>
      <c r="P8607" s="33">
        <v>2</v>
      </c>
      <c r="Q8607" s="33">
        <v>0</v>
      </c>
      <c r="R8607" s="33">
        <v>500</v>
      </c>
      <c r="S8607" s="33">
        <v>1</v>
      </c>
      <c r="T8607" s="35" t="s">
        <v>7030</v>
      </c>
      <c r="U8607">
        <v>2012</v>
      </c>
      <c r="V8607">
        <v>6</v>
      </c>
      <c r="W8607">
        <v>12</v>
      </c>
      <c r="X8607" t="str">
        <f>VLOOKUP(C8607,'country description'!$A$2:$B$16,2,0)</f>
        <v>India</v>
      </c>
      <c r="Y8607" t="str">
        <f t="shared" si="258"/>
        <v>Rs.500</v>
      </c>
      <c r="Z8607" s="36">
        <f t="shared" si="259"/>
        <v>500</v>
      </c>
    </row>
    <row r="8608" ht="14.25" customHeight="1" spans="1:26">
      <c r="A8608" s="33">
        <v>18432652</v>
      </c>
      <c r="B8608" s="34" t="s">
        <v>21680</v>
      </c>
      <c r="C8608" s="33">
        <v>1</v>
      </c>
      <c r="D8608" s="34" t="s">
        <v>27</v>
      </c>
      <c r="E8608" s="33" t="s">
        <v>21681</v>
      </c>
      <c r="F8608" s="33" t="s">
        <v>901</v>
      </c>
      <c r="G8608" s="33" t="s">
        <v>902</v>
      </c>
      <c r="H8608" s="33">
        <v>0</v>
      </c>
      <c r="I8608" s="33">
        <v>0</v>
      </c>
      <c r="J8608" s="33" t="s">
        <v>86</v>
      </c>
      <c r="K8608" s="33" t="s">
        <v>32</v>
      </c>
      <c r="L8608" s="33" t="s">
        <v>34</v>
      </c>
      <c r="M8608" s="33" t="s">
        <v>34</v>
      </c>
      <c r="N8608" s="33" t="s">
        <v>34</v>
      </c>
      <c r="O8608" s="33" t="s">
        <v>34</v>
      </c>
      <c r="P8608" s="33">
        <v>1</v>
      </c>
      <c r="Q8608" s="33">
        <v>0</v>
      </c>
      <c r="R8608" s="33">
        <v>400</v>
      </c>
      <c r="S8608" s="33">
        <v>1</v>
      </c>
      <c r="T8608" s="35" t="s">
        <v>5018</v>
      </c>
      <c r="U8608">
        <v>2012</v>
      </c>
      <c r="V8608">
        <v>11</v>
      </c>
      <c r="W8608">
        <v>6</v>
      </c>
      <c r="X8608" t="str">
        <f>VLOOKUP(C8608,'country description'!$A$2:$B$16,2,0)</f>
        <v>India</v>
      </c>
      <c r="Y8608" t="str">
        <f t="shared" si="258"/>
        <v>Rs.400</v>
      </c>
      <c r="Z8608" s="36">
        <f t="shared" si="259"/>
        <v>400</v>
      </c>
    </row>
    <row r="8609" ht="14.25" customHeight="1" spans="1:26">
      <c r="A8609" s="33">
        <v>18432664</v>
      </c>
      <c r="B8609" s="34" t="s">
        <v>21682</v>
      </c>
      <c r="C8609" s="33">
        <v>1</v>
      </c>
      <c r="D8609" s="34" t="s">
        <v>135</v>
      </c>
      <c r="E8609" s="33" t="s">
        <v>21683</v>
      </c>
      <c r="F8609" s="33" t="s">
        <v>4917</v>
      </c>
      <c r="G8609" s="33" t="s">
        <v>5450</v>
      </c>
      <c r="H8609" s="33">
        <v>0</v>
      </c>
      <c r="I8609" s="33">
        <v>0</v>
      </c>
      <c r="J8609" s="33" t="s">
        <v>90</v>
      </c>
      <c r="K8609" s="33" t="s">
        <v>32</v>
      </c>
      <c r="L8609" s="33" t="s">
        <v>34</v>
      </c>
      <c r="M8609" s="33" t="s">
        <v>34</v>
      </c>
      <c r="N8609" s="33" t="s">
        <v>34</v>
      </c>
      <c r="O8609" s="33" t="s">
        <v>34</v>
      </c>
      <c r="P8609" s="33">
        <v>1</v>
      </c>
      <c r="Q8609" s="33">
        <v>0</v>
      </c>
      <c r="R8609" s="33">
        <v>150</v>
      </c>
      <c r="S8609" s="33">
        <v>1</v>
      </c>
      <c r="T8609" s="35" t="s">
        <v>21684</v>
      </c>
      <c r="U8609">
        <v>2014</v>
      </c>
      <c r="V8609">
        <v>7</v>
      </c>
      <c r="W8609">
        <v>21</v>
      </c>
      <c r="X8609" t="str">
        <f>VLOOKUP(C8609,'country description'!$A$2:$B$16,2,0)</f>
        <v>India</v>
      </c>
      <c r="Y8609" t="str">
        <f t="shared" si="258"/>
        <v>Rs.150</v>
      </c>
      <c r="Z8609" s="36">
        <f t="shared" si="259"/>
        <v>150</v>
      </c>
    </row>
    <row r="8610" ht="14.25" customHeight="1" spans="1:26">
      <c r="A8610" s="33">
        <v>18432849</v>
      </c>
      <c r="B8610" s="34" t="s">
        <v>21685</v>
      </c>
      <c r="C8610" s="33">
        <v>1</v>
      </c>
      <c r="D8610" s="34" t="s">
        <v>27</v>
      </c>
      <c r="E8610" s="33" t="s">
        <v>21686</v>
      </c>
      <c r="F8610" s="33" t="s">
        <v>659</v>
      </c>
      <c r="G8610" s="33" t="s">
        <v>660</v>
      </c>
      <c r="H8610" s="33">
        <v>77.19396817</v>
      </c>
      <c r="I8610" s="33">
        <v>28.56178754</v>
      </c>
      <c r="J8610" s="33" t="s">
        <v>44</v>
      </c>
      <c r="K8610" s="33" t="s">
        <v>32</v>
      </c>
      <c r="L8610" s="33" t="s">
        <v>34</v>
      </c>
      <c r="M8610" s="33" t="s">
        <v>34</v>
      </c>
      <c r="N8610" s="33" t="s">
        <v>34</v>
      </c>
      <c r="O8610" s="33" t="s">
        <v>34</v>
      </c>
      <c r="P8610" s="33">
        <v>2</v>
      </c>
      <c r="Q8610" s="33">
        <v>13</v>
      </c>
      <c r="R8610" s="33">
        <v>500</v>
      </c>
      <c r="S8610" s="33">
        <v>3.3</v>
      </c>
      <c r="T8610" s="35" t="s">
        <v>9035</v>
      </c>
      <c r="U8610">
        <v>2016</v>
      </c>
      <c r="V8610">
        <v>7</v>
      </c>
      <c r="W8610">
        <v>20</v>
      </c>
      <c r="X8610" t="str">
        <f>VLOOKUP(C8610,'country description'!$A$2:$B$16,2,0)</f>
        <v>India</v>
      </c>
      <c r="Y8610" t="str">
        <f t="shared" si="258"/>
        <v>Rs.500</v>
      </c>
      <c r="Z8610" s="36">
        <f t="shared" si="259"/>
        <v>500</v>
      </c>
    </row>
    <row r="8611" ht="14.25" customHeight="1" spans="1:26">
      <c r="A8611" s="33">
        <v>18432933</v>
      </c>
      <c r="B8611" s="34" t="s">
        <v>21687</v>
      </c>
      <c r="C8611" s="33">
        <v>1</v>
      </c>
      <c r="D8611" s="34" t="s">
        <v>1199</v>
      </c>
      <c r="E8611" s="33" t="s">
        <v>21688</v>
      </c>
      <c r="F8611" s="33" t="s">
        <v>4768</v>
      </c>
      <c r="G8611" s="33" t="s">
        <v>4769</v>
      </c>
      <c r="H8611" s="33">
        <v>0</v>
      </c>
      <c r="I8611" s="33">
        <v>0</v>
      </c>
      <c r="J8611" s="33" t="s">
        <v>111</v>
      </c>
      <c r="K8611" s="33" t="s">
        <v>32</v>
      </c>
      <c r="L8611" s="33" t="s">
        <v>34</v>
      </c>
      <c r="M8611" s="33" t="s">
        <v>34</v>
      </c>
      <c r="N8611" s="33" t="s">
        <v>34</v>
      </c>
      <c r="O8611" s="33" t="s">
        <v>34</v>
      </c>
      <c r="P8611" s="33">
        <v>1</v>
      </c>
      <c r="Q8611" s="33">
        <v>0</v>
      </c>
      <c r="R8611" s="33">
        <v>400</v>
      </c>
      <c r="S8611" s="33">
        <v>1</v>
      </c>
      <c r="T8611" s="35" t="s">
        <v>15060</v>
      </c>
      <c r="U8611">
        <v>2015</v>
      </c>
      <c r="V8611">
        <v>2</v>
      </c>
      <c r="W8611">
        <v>18</v>
      </c>
      <c r="X8611" t="str">
        <f>VLOOKUP(C8611,'country description'!$A$2:$B$16,2,0)</f>
        <v>India</v>
      </c>
      <c r="Y8611" t="str">
        <f t="shared" si="258"/>
        <v>Rs.400</v>
      </c>
      <c r="Z8611" s="36">
        <f t="shared" si="259"/>
        <v>400</v>
      </c>
    </row>
    <row r="8612" ht="14.25" customHeight="1" spans="1:26">
      <c r="A8612" s="33">
        <v>18432940</v>
      </c>
      <c r="B8612" s="34" t="s">
        <v>21689</v>
      </c>
      <c r="C8612" s="33">
        <v>1</v>
      </c>
      <c r="D8612" s="34" t="s">
        <v>27</v>
      </c>
      <c r="E8612" s="33" t="s">
        <v>21690</v>
      </c>
      <c r="F8612" s="33" t="s">
        <v>48</v>
      </c>
      <c r="G8612" s="33" t="s">
        <v>49</v>
      </c>
      <c r="H8612" s="33">
        <v>77.2420436</v>
      </c>
      <c r="I8612" s="33">
        <v>28.5335013</v>
      </c>
      <c r="J8612" s="33" t="s">
        <v>2918</v>
      </c>
      <c r="K8612" s="33" t="s">
        <v>32</v>
      </c>
      <c r="L8612" s="33" t="s">
        <v>34</v>
      </c>
      <c r="M8612" s="33" t="s">
        <v>34</v>
      </c>
      <c r="N8612" s="33" t="s">
        <v>34</v>
      </c>
      <c r="O8612" s="33" t="s">
        <v>34</v>
      </c>
      <c r="P8612" s="33">
        <v>2</v>
      </c>
      <c r="Q8612" s="33">
        <v>17</v>
      </c>
      <c r="R8612" s="33">
        <v>500</v>
      </c>
      <c r="S8612" s="33">
        <v>3.4</v>
      </c>
      <c r="T8612" s="35" t="s">
        <v>15968</v>
      </c>
      <c r="U8612">
        <v>2014</v>
      </c>
      <c r="V8612">
        <v>3</v>
      </c>
      <c r="W8612">
        <v>28</v>
      </c>
      <c r="X8612" t="str">
        <f>VLOOKUP(C8612,'country description'!$A$2:$B$16,2,0)</f>
        <v>India</v>
      </c>
      <c r="Y8612" t="str">
        <f t="shared" si="258"/>
        <v>Rs.500</v>
      </c>
      <c r="Z8612" s="36">
        <f t="shared" si="259"/>
        <v>500</v>
      </c>
    </row>
    <row r="8613" ht="14.25" customHeight="1" spans="1:26">
      <c r="A8613" s="33">
        <v>18432941</v>
      </c>
      <c r="B8613" s="34" t="s">
        <v>21691</v>
      </c>
      <c r="C8613" s="33">
        <v>1</v>
      </c>
      <c r="D8613" s="34" t="s">
        <v>27</v>
      </c>
      <c r="E8613" s="33" t="s">
        <v>21692</v>
      </c>
      <c r="F8613" s="33" t="s">
        <v>1305</v>
      </c>
      <c r="G8613" s="33" t="s">
        <v>1306</v>
      </c>
      <c r="H8613" s="33">
        <v>77.2974464</v>
      </c>
      <c r="I8613" s="33">
        <v>28.6346331</v>
      </c>
      <c r="J8613" s="33" t="s">
        <v>31</v>
      </c>
      <c r="K8613" s="33" t="s">
        <v>32</v>
      </c>
      <c r="L8613" s="33" t="s">
        <v>34</v>
      </c>
      <c r="M8613" s="33" t="s">
        <v>34</v>
      </c>
      <c r="N8613" s="33" t="s">
        <v>34</v>
      </c>
      <c r="O8613" s="33" t="s">
        <v>34</v>
      </c>
      <c r="P8613" s="33">
        <v>1</v>
      </c>
      <c r="Q8613" s="33">
        <v>0</v>
      </c>
      <c r="R8613" s="33">
        <v>400</v>
      </c>
      <c r="S8613" s="33">
        <v>1</v>
      </c>
      <c r="T8613" s="35" t="s">
        <v>8791</v>
      </c>
      <c r="U8613">
        <v>2015</v>
      </c>
      <c r="V8613">
        <v>8</v>
      </c>
      <c r="W8613">
        <v>19</v>
      </c>
      <c r="X8613" t="str">
        <f>VLOOKUP(C8613,'country description'!$A$2:$B$16,2,0)</f>
        <v>India</v>
      </c>
      <c r="Y8613" t="str">
        <f t="shared" si="258"/>
        <v>Rs.400</v>
      </c>
      <c r="Z8613" s="36">
        <f t="shared" si="259"/>
        <v>400</v>
      </c>
    </row>
    <row r="8614" ht="14.25" customHeight="1" spans="1:26">
      <c r="A8614" s="33">
        <v>18433016</v>
      </c>
      <c r="B8614" s="34" t="s">
        <v>21693</v>
      </c>
      <c r="C8614" s="33">
        <v>1</v>
      </c>
      <c r="D8614" s="34" t="s">
        <v>135</v>
      </c>
      <c r="E8614" s="33" t="s">
        <v>21694</v>
      </c>
      <c r="F8614" s="33" t="s">
        <v>7777</v>
      </c>
      <c r="G8614" s="33" t="s">
        <v>7778</v>
      </c>
      <c r="H8614" s="33">
        <v>77.0859299</v>
      </c>
      <c r="I8614" s="33">
        <v>28.4419061</v>
      </c>
      <c r="J8614" s="33" t="s">
        <v>580</v>
      </c>
      <c r="K8614" s="33" t="s">
        <v>32</v>
      </c>
      <c r="L8614" s="33" t="s">
        <v>34</v>
      </c>
      <c r="M8614" s="33" t="s">
        <v>33</v>
      </c>
      <c r="N8614" s="33" t="s">
        <v>34</v>
      </c>
      <c r="O8614" s="33" t="s">
        <v>34</v>
      </c>
      <c r="P8614" s="33">
        <v>2</v>
      </c>
      <c r="Q8614" s="33">
        <v>11</v>
      </c>
      <c r="R8614" s="33">
        <v>600</v>
      </c>
      <c r="S8614" s="33">
        <v>3.2</v>
      </c>
      <c r="T8614" s="35" t="s">
        <v>5372</v>
      </c>
      <c r="U8614">
        <v>2015</v>
      </c>
      <c r="V8614">
        <v>4</v>
      </c>
      <c r="W8614">
        <v>7</v>
      </c>
      <c r="X8614" t="str">
        <f>VLOOKUP(C8614,'country description'!$A$2:$B$16,2,0)</f>
        <v>India</v>
      </c>
      <c r="Y8614" t="str">
        <f t="shared" si="258"/>
        <v>Rs.600</v>
      </c>
      <c r="Z8614" s="36">
        <f t="shared" si="259"/>
        <v>600</v>
      </c>
    </row>
    <row r="8615" ht="14.25" customHeight="1" spans="1:26">
      <c r="A8615" s="33">
        <v>18433295</v>
      </c>
      <c r="B8615" s="34" t="s">
        <v>21695</v>
      </c>
      <c r="C8615" s="33">
        <v>1</v>
      </c>
      <c r="D8615" s="34" t="s">
        <v>135</v>
      </c>
      <c r="E8615" s="33" t="s">
        <v>21696</v>
      </c>
      <c r="F8615" s="33" t="s">
        <v>293</v>
      </c>
      <c r="G8615" s="33" t="s">
        <v>294</v>
      </c>
      <c r="H8615" s="33">
        <v>77.0796953</v>
      </c>
      <c r="I8615" s="33">
        <v>28.4499671</v>
      </c>
      <c r="J8615" s="33" t="s">
        <v>111</v>
      </c>
      <c r="K8615" s="33" t="s">
        <v>32</v>
      </c>
      <c r="L8615" s="33" t="s">
        <v>34</v>
      </c>
      <c r="M8615" s="33" t="s">
        <v>34</v>
      </c>
      <c r="N8615" s="33" t="s">
        <v>34</v>
      </c>
      <c r="O8615" s="33" t="s">
        <v>34</v>
      </c>
      <c r="P8615" s="33">
        <v>2</v>
      </c>
      <c r="Q8615" s="33">
        <v>1</v>
      </c>
      <c r="R8615" s="33">
        <v>500</v>
      </c>
      <c r="S8615" s="33">
        <v>1</v>
      </c>
      <c r="T8615" s="35" t="s">
        <v>7929</v>
      </c>
      <c r="U8615">
        <v>2018</v>
      </c>
      <c r="V8615">
        <v>10</v>
      </c>
      <c r="W8615">
        <v>4</v>
      </c>
      <c r="X8615" t="str">
        <f>VLOOKUP(C8615,'country description'!$A$2:$B$16,2,0)</f>
        <v>India</v>
      </c>
      <c r="Y8615" t="str">
        <f t="shared" si="258"/>
        <v>Rs.500</v>
      </c>
      <c r="Z8615" s="36">
        <f t="shared" si="259"/>
        <v>500</v>
      </c>
    </row>
    <row r="8616" ht="14.25" customHeight="1" spans="1:26">
      <c r="A8616" s="33">
        <v>18433297</v>
      </c>
      <c r="B8616" s="34" t="s">
        <v>21697</v>
      </c>
      <c r="C8616" s="33">
        <v>1</v>
      </c>
      <c r="D8616" s="34" t="s">
        <v>27</v>
      </c>
      <c r="E8616" s="33" t="s">
        <v>21698</v>
      </c>
      <c r="F8616" s="33" t="s">
        <v>9053</v>
      </c>
      <c r="G8616" s="33" t="s">
        <v>9054</v>
      </c>
      <c r="H8616" s="33">
        <v>77.190347</v>
      </c>
      <c r="I8616" s="33">
        <v>28.5265467</v>
      </c>
      <c r="J8616" s="33" t="s">
        <v>1566</v>
      </c>
      <c r="K8616" s="33" t="s">
        <v>32</v>
      </c>
      <c r="L8616" s="33" t="s">
        <v>34</v>
      </c>
      <c r="M8616" s="33" t="s">
        <v>34</v>
      </c>
      <c r="N8616" s="33" t="s">
        <v>34</v>
      </c>
      <c r="O8616" s="33" t="s">
        <v>34</v>
      </c>
      <c r="P8616" s="33">
        <v>1</v>
      </c>
      <c r="Q8616" s="33">
        <v>0</v>
      </c>
      <c r="R8616" s="33">
        <v>200</v>
      </c>
      <c r="S8616" s="33">
        <v>1</v>
      </c>
      <c r="T8616" s="35" t="s">
        <v>7496</v>
      </c>
      <c r="U8616">
        <v>2011</v>
      </c>
      <c r="V8616">
        <v>8</v>
      </c>
      <c r="W8616">
        <v>19</v>
      </c>
      <c r="X8616" t="str">
        <f>VLOOKUP(C8616,'country description'!$A$2:$B$16,2,0)</f>
        <v>India</v>
      </c>
      <c r="Y8616" t="str">
        <f t="shared" si="258"/>
        <v>Rs.200</v>
      </c>
      <c r="Z8616" s="36">
        <f t="shared" si="259"/>
        <v>200</v>
      </c>
    </row>
    <row r="8617" ht="14.25" customHeight="1" spans="1:26">
      <c r="A8617" s="33">
        <v>18433315</v>
      </c>
      <c r="B8617" s="34" t="s">
        <v>21699</v>
      </c>
      <c r="C8617" s="33">
        <v>1</v>
      </c>
      <c r="D8617" s="34" t="s">
        <v>1199</v>
      </c>
      <c r="E8617" s="33" t="s">
        <v>21700</v>
      </c>
      <c r="F8617" s="33" t="s">
        <v>819</v>
      </c>
      <c r="G8617" s="33" t="s">
        <v>4902</v>
      </c>
      <c r="H8617" s="33">
        <v>0</v>
      </c>
      <c r="I8617" s="33">
        <v>0</v>
      </c>
      <c r="J8617" s="33" t="s">
        <v>329</v>
      </c>
      <c r="K8617" s="33" t="s">
        <v>32</v>
      </c>
      <c r="L8617" s="33" t="s">
        <v>34</v>
      </c>
      <c r="M8617" s="33" t="s">
        <v>34</v>
      </c>
      <c r="N8617" s="33" t="s">
        <v>34</v>
      </c>
      <c r="O8617" s="33" t="s">
        <v>34</v>
      </c>
      <c r="P8617" s="33">
        <v>1</v>
      </c>
      <c r="Q8617" s="33">
        <v>0</v>
      </c>
      <c r="R8617" s="33">
        <v>400</v>
      </c>
      <c r="S8617" s="33">
        <v>1</v>
      </c>
      <c r="T8617" s="35" t="s">
        <v>3070</v>
      </c>
      <c r="U8617">
        <v>2013</v>
      </c>
      <c r="V8617">
        <v>12</v>
      </c>
      <c r="W8617">
        <v>25</v>
      </c>
      <c r="X8617" t="str">
        <f>VLOOKUP(C8617,'country description'!$A$2:$B$16,2,0)</f>
        <v>India</v>
      </c>
      <c r="Y8617" t="str">
        <f t="shared" si="258"/>
        <v>Rs.400</v>
      </c>
      <c r="Z8617" s="36">
        <f t="shared" si="259"/>
        <v>400</v>
      </c>
    </row>
    <row r="8618" ht="14.25" customHeight="1" spans="1:26">
      <c r="A8618" s="33">
        <v>18433542</v>
      </c>
      <c r="B8618" s="34" t="s">
        <v>21701</v>
      </c>
      <c r="C8618" s="33">
        <v>1</v>
      </c>
      <c r="D8618" s="34" t="s">
        <v>149</v>
      </c>
      <c r="E8618" s="33" t="s">
        <v>21702</v>
      </c>
      <c r="F8618" s="33" t="s">
        <v>819</v>
      </c>
      <c r="G8618" s="33" t="s">
        <v>820</v>
      </c>
      <c r="H8618" s="33">
        <v>77.3439016</v>
      </c>
      <c r="I8618" s="33">
        <v>28.5972982</v>
      </c>
      <c r="J8618" s="33" t="s">
        <v>44</v>
      </c>
      <c r="K8618" s="33" t="s">
        <v>32</v>
      </c>
      <c r="L8618" s="33" t="s">
        <v>34</v>
      </c>
      <c r="M8618" s="33" t="s">
        <v>34</v>
      </c>
      <c r="N8618" s="33" t="s">
        <v>34</v>
      </c>
      <c r="O8618" s="33" t="s">
        <v>34</v>
      </c>
      <c r="P8618" s="33">
        <v>2</v>
      </c>
      <c r="Q8618" s="33">
        <v>0</v>
      </c>
      <c r="R8618" s="33">
        <v>500</v>
      </c>
      <c r="S8618" s="33">
        <v>1</v>
      </c>
      <c r="T8618" s="35" t="s">
        <v>4802</v>
      </c>
      <c r="U8618">
        <v>2012</v>
      </c>
      <c r="V8618">
        <v>12</v>
      </c>
      <c r="W8618">
        <v>24</v>
      </c>
      <c r="X8618" t="str">
        <f>VLOOKUP(C8618,'country description'!$A$2:$B$16,2,0)</f>
        <v>India</v>
      </c>
      <c r="Y8618" t="str">
        <f t="shared" si="258"/>
        <v>Rs.500</v>
      </c>
      <c r="Z8618" s="36">
        <f t="shared" si="259"/>
        <v>500</v>
      </c>
    </row>
    <row r="8619" ht="14.25" customHeight="1" spans="1:26">
      <c r="A8619" s="33">
        <v>18433610</v>
      </c>
      <c r="B8619" s="34" t="s">
        <v>21703</v>
      </c>
      <c r="C8619" s="33">
        <v>1</v>
      </c>
      <c r="D8619" s="34" t="s">
        <v>27</v>
      </c>
      <c r="E8619" s="33" t="s">
        <v>21704</v>
      </c>
      <c r="F8619" s="33" t="s">
        <v>361</v>
      </c>
      <c r="G8619" s="33" t="s">
        <v>362</v>
      </c>
      <c r="H8619" s="33">
        <v>77.1672993</v>
      </c>
      <c r="I8619" s="33">
        <v>28.5876664</v>
      </c>
      <c r="J8619" s="33" t="s">
        <v>11363</v>
      </c>
      <c r="K8619" s="33" t="s">
        <v>32</v>
      </c>
      <c r="L8619" s="33" t="s">
        <v>34</v>
      </c>
      <c r="M8619" s="33" t="s">
        <v>34</v>
      </c>
      <c r="N8619" s="33" t="s">
        <v>34</v>
      </c>
      <c r="O8619" s="33" t="s">
        <v>34</v>
      </c>
      <c r="P8619" s="33">
        <v>2</v>
      </c>
      <c r="Q8619" s="33">
        <v>48</v>
      </c>
      <c r="R8619" s="33">
        <v>600</v>
      </c>
      <c r="S8619" s="33">
        <v>4</v>
      </c>
      <c r="T8619" s="35" t="s">
        <v>16869</v>
      </c>
      <c r="U8619">
        <v>2013</v>
      </c>
      <c r="V8619">
        <v>6</v>
      </c>
      <c r="W8619">
        <v>24</v>
      </c>
      <c r="X8619" t="str">
        <f>VLOOKUP(C8619,'country description'!$A$2:$B$16,2,0)</f>
        <v>India</v>
      </c>
      <c r="Y8619" t="str">
        <f t="shared" si="258"/>
        <v>Rs.600</v>
      </c>
      <c r="Z8619" s="36">
        <f t="shared" si="259"/>
        <v>600</v>
      </c>
    </row>
    <row r="8620" ht="14.25" customHeight="1" spans="1:26">
      <c r="A8620" s="33">
        <v>18433852</v>
      </c>
      <c r="B8620" s="34" t="s">
        <v>15961</v>
      </c>
      <c r="C8620" s="33">
        <v>1</v>
      </c>
      <c r="D8620" s="34" t="s">
        <v>1199</v>
      </c>
      <c r="E8620" s="33" t="s">
        <v>21705</v>
      </c>
      <c r="F8620" s="33" t="s">
        <v>21706</v>
      </c>
      <c r="G8620" s="33" t="s">
        <v>21707</v>
      </c>
      <c r="H8620" s="33">
        <v>77.3000877</v>
      </c>
      <c r="I8620" s="33">
        <v>28.4262842</v>
      </c>
      <c r="J8620" s="33" t="s">
        <v>534</v>
      </c>
      <c r="K8620" s="33" t="s">
        <v>32</v>
      </c>
      <c r="L8620" s="33" t="s">
        <v>34</v>
      </c>
      <c r="M8620" s="33" t="s">
        <v>34</v>
      </c>
      <c r="N8620" s="33" t="s">
        <v>34</v>
      </c>
      <c r="O8620" s="33" t="s">
        <v>34</v>
      </c>
      <c r="P8620" s="33">
        <v>1</v>
      </c>
      <c r="Q8620" s="33">
        <v>0</v>
      </c>
      <c r="R8620" s="33">
        <v>300</v>
      </c>
      <c r="S8620" s="33">
        <v>1</v>
      </c>
      <c r="T8620" s="35" t="s">
        <v>8983</v>
      </c>
      <c r="U8620">
        <v>2014</v>
      </c>
      <c r="V8620">
        <v>10</v>
      </c>
      <c r="W8620">
        <v>23</v>
      </c>
      <c r="X8620" t="str">
        <f>VLOOKUP(C8620,'country description'!$A$2:$B$16,2,0)</f>
        <v>India</v>
      </c>
      <c r="Y8620" t="str">
        <f t="shared" si="258"/>
        <v>Rs.300</v>
      </c>
      <c r="Z8620" s="36">
        <f t="shared" si="259"/>
        <v>300</v>
      </c>
    </row>
    <row r="8621" ht="14.25" customHeight="1" spans="1:26">
      <c r="A8621" s="33">
        <v>18433854</v>
      </c>
      <c r="B8621" s="34" t="s">
        <v>21708</v>
      </c>
      <c r="C8621" s="33">
        <v>1</v>
      </c>
      <c r="D8621" s="34" t="s">
        <v>149</v>
      </c>
      <c r="E8621" s="33" t="s">
        <v>21709</v>
      </c>
      <c r="F8621" s="33" t="s">
        <v>11144</v>
      </c>
      <c r="G8621" s="33" t="s">
        <v>11145</v>
      </c>
      <c r="H8621" s="33">
        <v>77.35415488</v>
      </c>
      <c r="I8621" s="33">
        <v>28.58791339</v>
      </c>
      <c r="J8621" s="33" t="s">
        <v>12786</v>
      </c>
      <c r="K8621" s="33" t="s">
        <v>32</v>
      </c>
      <c r="L8621" s="33" t="s">
        <v>34</v>
      </c>
      <c r="M8621" s="33" t="s">
        <v>34</v>
      </c>
      <c r="N8621" s="33" t="s">
        <v>34</v>
      </c>
      <c r="O8621" s="33" t="s">
        <v>34</v>
      </c>
      <c r="P8621" s="33">
        <v>1</v>
      </c>
      <c r="Q8621" s="33">
        <v>1</v>
      </c>
      <c r="R8621" s="33">
        <v>300</v>
      </c>
      <c r="S8621" s="33">
        <v>1</v>
      </c>
      <c r="T8621" s="35" t="s">
        <v>16661</v>
      </c>
      <c r="U8621">
        <v>2018</v>
      </c>
      <c r="V8621">
        <v>12</v>
      </c>
      <c r="W8621">
        <v>9</v>
      </c>
      <c r="X8621" t="str">
        <f>VLOOKUP(C8621,'country description'!$A$2:$B$16,2,0)</f>
        <v>India</v>
      </c>
      <c r="Y8621" t="str">
        <f t="shared" si="258"/>
        <v>Rs.300</v>
      </c>
      <c r="Z8621" s="36">
        <f t="shared" si="259"/>
        <v>300</v>
      </c>
    </row>
    <row r="8622" ht="14.25" customHeight="1" spans="1:26">
      <c r="A8622" s="33">
        <v>18433864</v>
      </c>
      <c r="B8622" s="34" t="s">
        <v>827</v>
      </c>
      <c r="C8622" s="33">
        <v>1</v>
      </c>
      <c r="D8622" s="34" t="s">
        <v>27</v>
      </c>
      <c r="E8622" s="33" t="s">
        <v>21710</v>
      </c>
      <c r="F8622" s="33" t="s">
        <v>21711</v>
      </c>
      <c r="G8622" s="33" t="s">
        <v>21712</v>
      </c>
      <c r="H8622" s="33">
        <v>77.1622219</v>
      </c>
      <c r="I8622" s="33">
        <v>28.5921535</v>
      </c>
      <c r="J8622" s="33" t="s">
        <v>473</v>
      </c>
      <c r="K8622" s="33" t="s">
        <v>32</v>
      </c>
      <c r="L8622" s="33" t="s">
        <v>34</v>
      </c>
      <c r="M8622" s="33" t="s">
        <v>34</v>
      </c>
      <c r="N8622" s="33" t="s">
        <v>34</v>
      </c>
      <c r="O8622" s="33" t="s">
        <v>34</v>
      </c>
      <c r="P8622" s="33">
        <v>2</v>
      </c>
      <c r="Q8622" s="33">
        <v>1</v>
      </c>
      <c r="R8622" s="33">
        <v>650</v>
      </c>
      <c r="S8622" s="33">
        <v>1</v>
      </c>
      <c r="T8622" s="35" t="s">
        <v>3670</v>
      </c>
      <c r="U8622">
        <v>2016</v>
      </c>
      <c r="V8622">
        <v>10</v>
      </c>
      <c r="W8622">
        <v>9</v>
      </c>
      <c r="X8622" t="str">
        <f>VLOOKUP(C8622,'country description'!$A$2:$B$16,2,0)</f>
        <v>India</v>
      </c>
      <c r="Y8622" t="str">
        <f t="shared" si="258"/>
        <v>Rs.650</v>
      </c>
      <c r="Z8622" s="36">
        <f t="shared" si="259"/>
        <v>650</v>
      </c>
    </row>
    <row r="8623" ht="14.25" customHeight="1" spans="1:26">
      <c r="A8623" s="33">
        <v>18433869</v>
      </c>
      <c r="B8623" s="34" t="s">
        <v>21713</v>
      </c>
      <c r="C8623" s="33">
        <v>1</v>
      </c>
      <c r="D8623" s="34" t="s">
        <v>27</v>
      </c>
      <c r="E8623" s="33" t="s">
        <v>21714</v>
      </c>
      <c r="F8623" s="33" t="s">
        <v>1146</v>
      </c>
      <c r="G8623" s="33" t="s">
        <v>1147</v>
      </c>
      <c r="H8623" s="33">
        <v>77.2825524</v>
      </c>
      <c r="I8623" s="33">
        <v>28.660629</v>
      </c>
      <c r="J8623" s="33" t="s">
        <v>1353</v>
      </c>
      <c r="K8623" s="33" t="s">
        <v>32</v>
      </c>
      <c r="L8623" s="33" t="s">
        <v>34</v>
      </c>
      <c r="M8623" s="33" t="s">
        <v>34</v>
      </c>
      <c r="N8623" s="33" t="s">
        <v>34</v>
      </c>
      <c r="O8623" s="33" t="s">
        <v>34</v>
      </c>
      <c r="P8623" s="33">
        <v>1</v>
      </c>
      <c r="Q8623" s="33">
        <v>0</v>
      </c>
      <c r="R8623" s="33">
        <v>300</v>
      </c>
      <c r="S8623" s="33">
        <v>1</v>
      </c>
      <c r="T8623" s="35" t="s">
        <v>17254</v>
      </c>
      <c r="U8623">
        <v>2018</v>
      </c>
      <c r="V8623">
        <v>8</v>
      </c>
      <c r="W8623">
        <v>2</v>
      </c>
      <c r="X8623" t="str">
        <f>VLOOKUP(C8623,'country description'!$A$2:$B$16,2,0)</f>
        <v>India</v>
      </c>
      <c r="Y8623" t="str">
        <f t="shared" si="258"/>
        <v>Rs.300</v>
      </c>
      <c r="Z8623" s="36">
        <f t="shared" si="259"/>
        <v>300</v>
      </c>
    </row>
    <row r="8624" ht="14.25" customHeight="1" spans="1:26">
      <c r="A8624" s="33">
        <v>18433871</v>
      </c>
      <c r="B8624" s="34" t="s">
        <v>21715</v>
      </c>
      <c r="C8624" s="33">
        <v>1</v>
      </c>
      <c r="D8624" s="34" t="s">
        <v>27</v>
      </c>
      <c r="E8624" s="33" t="s">
        <v>9465</v>
      </c>
      <c r="F8624" s="33" t="s">
        <v>1146</v>
      </c>
      <c r="G8624" s="33" t="s">
        <v>1147</v>
      </c>
      <c r="H8624" s="33">
        <v>77.2831828</v>
      </c>
      <c r="I8624" s="33">
        <v>28.659873</v>
      </c>
      <c r="J8624" s="33" t="s">
        <v>1587</v>
      </c>
      <c r="K8624" s="33" t="s">
        <v>32</v>
      </c>
      <c r="L8624" s="33" t="s">
        <v>34</v>
      </c>
      <c r="M8624" s="33" t="s">
        <v>34</v>
      </c>
      <c r="N8624" s="33" t="s">
        <v>34</v>
      </c>
      <c r="O8624" s="33" t="s">
        <v>34</v>
      </c>
      <c r="P8624" s="33">
        <v>1</v>
      </c>
      <c r="Q8624" s="33">
        <v>0</v>
      </c>
      <c r="R8624" s="33">
        <v>200</v>
      </c>
      <c r="S8624" s="33">
        <v>1</v>
      </c>
      <c r="T8624" s="35" t="s">
        <v>917</v>
      </c>
      <c r="U8624">
        <v>2018</v>
      </c>
      <c r="V8624">
        <v>10</v>
      </c>
      <c r="W8624">
        <v>8</v>
      </c>
      <c r="X8624" t="str">
        <f>VLOOKUP(C8624,'country description'!$A$2:$B$16,2,0)</f>
        <v>India</v>
      </c>
      <c r="Y8624" t="str">
        <f t="shared" si="258"/>
        <v>Rs.200</v>
      </c>
      <c r="Z8624" s="36">
        <f t="shared" si="259"/>
        <v>200</v>
      </c>
    </row>
    <row r="8625" ht="14.25" customHeight="1" spans="1:26">
      <c r="A8625" s="33">
        <v>18433873</v>
      </c>
      <c r="B8625" s="34" t="s">
        <v>21716</v>
      </c>
      <c r="C8625" s="33">
        <v>1</v>
      </c>
      <c r="D8625" s="34" t="s">
        <v>149</v>
      </c>
      <c r="E8625" s="33" t="s">
        <v>21717</v>
      </c>
      <c r="F8625" s="33" t="s">
        <v>10412</v>
      </c>
      <c r="G8625" s="33" t="s">
        <v>10413</v>
      </c>
      <c r="H8625" s="33">
        <v>77.386199</v>
      </c>
      <c r="I8625" s="33">
        <v>28.5722136</v>
      </c>
      <c r="J8625" s="33" t="s">
        <v>111</v>
      </c>
      <c r="K8625" s="33" t="s">
        <v>32</v>
      </c>
      <c r="L8625" s="33" t="s">
        <v>34</v>
      </c>
      <c r="M8625" s="33" t="s">
        <v>34</v>
      </c>
      <c r="N8625" s="33" t="s">
        <v>34</v>
      </c>
      <c r="O8625" s="33" t="s">
        <v>34</v>
      </c>
      <c r="P8625" s="33">
        <v>2</v>
      </c>
      <c r="Q8625" s="33">
        <v>1</v>
      </c>
      <c r="R8625" s="33">
        <v>600</v>
      </c>
      <c r="S8625" s="33">
        <v>1</v>
      </c>
      <c r="T8625" s="35" t="s">
        <v>12353</v>
      </c>
      <c r="U8625">
        <v>2018</v>
      </c>
      <c r="V8625">
        <v>2</v>
      </c>
      <c r="W8625">
        <v>24</v>
      </c>
      <c r="X8625" t="str">
        <f>VLOOKUP(C8625,'country description'!$A$2:$B$16,2,0)</f>
        <v>India</v>
      </c>
      <c r="Y8625" t="str">
        <f t="shared" si="258"/>
        <v>Rs.600</v>
      </c>
      <c r="Z8625" s="36">
        <f t="shared" si="259"/>
        <v>600</v>
      </c>
    </row>
    <row r="8626" ht="14.25" customHeight="1" spans="1:26">
      <c r="A8626" s="33">
        <v>18433874</v>
      </c>
      <c r="B8626" s="34" t="s">
        <v>21718</v>
      </c>
      <c r="C8626" s="33">
        <v>1</v>
      </c>
      <c r="D8626" s="34" t="s">
        <v>135</v>
      </c>
      <c r="E8626" s="33" t="s">
        <v>21719</v>
      </c>
      <c r="F8626" s="33" t="s">
        <v>6535</v>
      </c>
      <c r="G8626" s="33" t="s">
        <v>6536</v>
      </c>
      <c r="H8626" s="33">
        <v>77.0738947</v>
      </c>
      <c r="I8626" s="33">
        <v>28.436274</v>
      </c>
      <c r="J8626" s="33" t="s">
        <v>18173</v>
      </c>
      <c r="K8626" s="33" t="s">
        <v>32</v>
      </c>
      <c r="L8626" s="33" t="s">
        <v>34</v>
      </c>
      <c r="M8626" s="33" t="s">
        <v>33</v>
      </c>
      <c r="N8626" s="33" t="s">
        <v>34</v>
      </c>
      <c r="O8626" s="33" t="s">
        <v>34</v>
      </c>
      <c r="P8626" s="33">
        <v>2</v>
      </c>
      <c r="Q8626" s="33">
        <v>1</v>
      </c>
      <c r="R8626" s="33">
        <v>500</v>
      </c>
      <c r="S8626" s="33">
        <v>1</v>
      </c>
      <c r="T8626" s="35" t="s">
        <v>1369</v>
      </c>
      <c r="U8626">
        <v>2017</v>
      </c>
      <c r="V8626">
        <v>8</v>
      </c>
      <c r="W8626">
        <v>25</v>
      </c>
      <c r="X8626" t="str">
        <f>VLOOKUP(C8626,'country description'!$A$2:$B$16,2,0)</f>
        <v>India</v>
      </c>
      <c r="Y8626" t="str">
        <f t="shared" si="258"/>
        <v>Rs.500</v>
      </c>
      <c r="Z8626" s="36">
        <f t="shared" si="259"/>
        <v>500</v>
      </c>
    </row>
    <row r="8627" ht="14.25" customHeight="1" spans="1:26">
      <c r="A8627" s="33">
        <v>18433879</v>
      </c>
      <c r="B8627" s="34" t="s">
        <v>15961</v>
      </c>
      <c r="C8627" s="33">
        <v>1</v>
      </c>
      <c r="D8627" s="34" t="s">
        <v>1199</v>
      </c>
      <c r="E8627" s="33" t="s">
        <v>21720</v>
      </c>
      <c r="F8627" s="33" t="s">
        <v>4768</v>
      </c>
      <c r="G8627" s="33" t="s">
        <v>4769</v>
      </c>
      <c r="H8627" s="33">
        <v>77.3002223</v>
      </c>
      <c r="I8627" s="33">
        <v>28.4263417</v>
      </c>
      <c r="J8627" s="33" t="s">
        <v>534</v>
      </c>
      <c r="K8627" s="33" t="s">
        <v>32</v>
      </c>
      <c r="L8627" s="33" t="s">
        <v>34</v>
      </c>
      <c r="M8627" s="33" t="s">
        <v>34</v>
      </c>
      <c r="N8627" s="33" t="s">
        <v>34</v>
      </c>
      <c r="O8627" s="33" t="s">
        <v>34</v>
      </c>
      <c r="P8627" s="33">
        <v>1</v>
      </c>
      <c r="Q8627" s="33">
        <v>0</v>
      </c>
      <c r="R8627" s="33">
        <v>300</v>
      </c>
      <c r="S8627" s="33">
        <v>1</v>
      </c>
      <c r="T8627" s="35" t="s">
        <v>11035</v>
      </c>
      <c r="U8627">
        <v>2014</v>
      </c>
      <c r="V8627">
        <v>7</v>
      </c>
      <c r="W8627">
        <v>1</v>
      </c>
      <c r="X8627" t="str">
        <f>VLOOKUP(C8627,'country description'!$A$2:$B$16,2,0)</f>
        <v>India</v>
      </c>
      <c r="Y8627" t="str">
        <f t="shared" si="258"/>
        <v>Rs.300</v>
      </c>
      <c r="Z8627" s="36">
        <f t="shared" si="259"/>
        <v>300</v>
      </c>
    </row>
    <row r="8628" ht="14.25" customHeight="1" spans="1:26">
      <c r="A8628" s="33">
        <v>18433883</v>
      </c>
      <c r="B8628" s="34" t="s">
        <v>21721</v>
      </c>
      <c r="C8628" s="33">
        <v>1</v>
      </c>
      <c r="D8628" s="34" t="s">
        <v>27</v>
      </c>
      <c r="E8628" s="33" t="s">
        <v>21722</v>
      </c>
      <c r="F8628" s="33" t="s">
        <v>48</v>
      </c>
      <c r="G8628" s="33" t="s">
        <v>49</v>
      </c>
      <c r="H8628" s="33">
        <v>77.2504814</v>
      </c>
      <c r="I8628" s="33">
        <v>28.527611</v>
      </c>
      <c r="J8628" s="33" t="s">
        <v>358</v>
      </c>
      <c r="K8628" s="33" t="s">
        <v>32</v>
      </c>
      <c r="L8628" s="33" t="s">
        <v>34</v>
      </c>
      <c r="M8628" s="33" t="s">
        <v>33</v>
      </c>
      <c r="N8628" s="33" t="s">
        <v>34</v>
      </c>
      <c r="O8628" s="33" t="s">
        <v>34</v>
      </c>
      <c r="P8628" s="33">
        <v>1</v>
      </c>
      <c r="Q8628" s="33">
        <v>7</v>
      </c>
      <c r="R8628" s="33">
        <v>300</v>
      </c>
      <c r="S8628" s="33">
        <v>2.9</v>
      </c>
      <c r="T8628" s="35" t="s">
        <v>950</v>
      </c>
      <c r="U8628">
        <v>2018</v>
      </c>
      <c r="V8628">
        <v>6</v>
      </c>
      <c r="W8628">
        <v>20</v>
      </c>
      <c r="X8628" t="str">
        <f>VLOOKUP(C8628,'country description'!$A$2:$B$16,2,0)</f>
        <v>India</v>
      </c>
      <c r="Y8628" t="str">
        <f t="shared" si="258"/>
        <v>Rs.300</v>
      </c>
      <c r="Z8628" s="36">
        <f t="shared" si="259"/>
        <v>300</v>
      </c>
    </row>
    <row r="8629" ht="14.25" customHeight="1" spans="1:26">
      <c r="A8629" s="33">
        <v>18433889</v>
      </c>
      <c r="B8629" s="34" t="s">
        <v>21723</v>
      </c>
      <c r="C8629" s="33">
        <v>1</v>
      </c>
      <c r="D8629" s="34" t="s">
        <v>149</v>
      </c>
      <c r="E8629" s="33" t="s">
        <v>21724</v>
      </c>
      <c r="F8629" s="33" t="s">
        <v>2695</v>
      </c>
      <c r="G8629" s="33" t="s">
        <v>2696</v>
      </c>
      <c r="H8629" s="33">
        <v>77.5112854</v>
      </c>
      <c r="I8629" s="33">
        <v>28.4634563</v>
      </c>
      <c r="J8629" s="33" t="s">
        <v>18227</v>
      </c>
      <c r="K8629" s="33" t="s">
        <v>32</v>
      </c>
      <c r="L8629" s="33" t="s">
        <v>33</v>
      </c>
      <c r="M8629" s="33" t="s">
        <v>34</v>
      </c>
      <c r="N8629" s="33" t="s">
        <v>34</v>
      </c>
      <c r="O8629" s="33" t="s">
        <v>34</v>
      </c>
      <c r="P8629" s="33">
        <v>2</v>
      </c>
      <c r="Q8629" s="33">
        <v>8</v>
      </c>
      <c r="R8629" s="33">
        <v>900</v>
      </c>
      <c r="S8629" s="33">
        <v>3.1</v>
      </c>
      <c r="T8629" s="35" t="s">
        <v>16903</v>
      </c>
      <c r="U8629">
        <v>2011</v>
      </c>
      <c r="V8629">
        <v>6</v>
      </c>
      <c r="W8629">
        <v>24</v>
      </c>
      <c r="X8629" t="str">
        <f>VLOOKUP(C8629,'country description'!$A$2:$B$16,2,0)</f>
        <v>India</v>
      </c>
      <c r="Y8629" t="str">
        <f t="shared" si="258"/>
        <v>Rs.900</v>
      </c>
      <c r="Z8629" s="36">
        <f t="shared" si="259"/>
        <v>900</v>
      </c>
    </row>
    <row r="8630" ht="14.25" customHeight="1" spans="1:26">
      <c r="A8630" s="33">
        <v>18433890</v>
      </c>
      <c r="B8630" s="34" t="s">
        <v>21725</v>
      </c>
      <c r="C8630" s="33">
        <v>1</v>
      </c>
      <c r="D8630" s="34" t="s">
        <v>135</v>
      </c>
      <c r="E8630" s="33" t="s">
        <v>21726</v>
      </c>
      <c r="F8630" s="33" t="s">
        <v>4228</v>
      </c>
      <c r="G8630" s="33" t="s">
        <v>4229</v>
      </c>
      <c r="H8630" s="33">
        <v>77.0887329</v>
      </c>
      <c r="I8630" s="33">
        <v>28.4614598</v>
      </c>
      <c r="J8630" s="33" t="s">
        <v>21727</v>
      </c>
      <c r="K8630" s="33" t="s">
        <v>32</v>
      </c>
      <c r="L8630" s="33" t="s">
        <v>34</v>
      </c>
      <c r="M8630" s="33" t="s">
        <v>33</v>
      </c>
      <c r="N8630" s="33" t="s">
        <v>34</v>
      </c>
      <c r="O8630" s="33" t="s">
        <v>34</v>
      </c>
      <c r="P8630" s="33">
        <v>2</v>
      </c>
      <c r="Q8630" s="33">
        <v>61</v>
      </c>
      <c r="R8630" s="33">
        <v>600</v>
      </c>
      <c r="S8630" s="33">
        <v>3.8</v>
      </c>
      <c r="T8630" s="35" t="s">
        <v>12618</v>
      </c>
      <c r="U8630">
        <v>2015</v>
      </c>
      <c r="V8630">
        <v>1</v>
      </c>
      <c r="W8630">
        <v>2</v>
      </c>
      <c r="X8630" t="str">
        <f>VLOOKUP(C8630,'country description'!$A$2:$B$16,2,0)</f>
        <v>India</v>
      </c>
      <c r="Y8630" t="str">
        <f t="shared" si="258"/>
        <v>Rs.600</v>
      </c>
      <c r="Z8630" s="36">
        <f t="shared" si="259"/>
        <v>600</v>
      </c>
    </row>
    <row r="8631" ht="14.25" customHeight="1" spans="1:26">
      <c r="A8631" s="33">
        <v>18433895</v>
      </c>
      <c r="B8631" s="34" t="s">
        <v>21728</v>
      </c>
      <c r="C8631" s="33">
        <v>1</v>
      </c>
      <c r="D8631" s="34" t="s">
        <v>1199</v>
      </c>
      <c r="E8631" s="33" t="s">
        <v>21729</v>
      </c>
      <c r="F8631" s="33" t="s">
        <v>1190</v>
      </c>
      <c r="G8631" s="33" t="s">
        <v>11113</v>
      </c>
      <c r="H8631" s="33">
        <v>77.28759091</v>
      </c>
      <c r="I8631" s="33">
        <v>28.46626355</v>
      </c>
      <c r="J8631" s="33" t="s">
        <v>111</v>
      </c>
      <c r="K8631" s="33" t="s">
        <v>32</v>
      </c>
      <c r="L8631" s="33" t="s">
        <v>34</v>
      </c>
      <c r="M8631" s="33" t="s">
        <v>34</v>
      </c>
      <c r="N8631" s="33" t="s">
        <v>34</v>
      </c>
      <c r="O8631" s="33" t="s">
        <v>34</v>
      </c>
      <c r="P8631" s="33">
        <v>2</v>
      </c>
      <c r="Q8631" s="33">
        <v>4</v>
      </c>
      <c r="R8631" s="33">
        <v>500</v>
      </c>
      <c r="S8631" s="33">
        <v>3</v>
      </c>
      <c r="T8631" s="35" t="s">
        <v>6424</v>
      </c>
      <c r="U8631">
        <v>2010</v>
      </c>
      <c r="V8631">
        <v>9</v>
      </c>
      <c r="W8631">
        <v>22</v>
      </c>
      <c r="X8631" t="str">
        <f>VLOOKUP(C8631,'country description'!$A$2:$B$16,2,0)</f>
        <v>India</v>
      </c>
      <c r="Y8631" t="str">
        <f t="shared" si="258"/>
        <v>Rs.500</v>
      </c>
      <c r="Z8631" s="36">
        <f t="shared" si="259"/>
        <v>500</v>
      </c>
    </row>
    <row r="8632" ht="14.25" customHeight="1" spans="1:26">
      <c r="A8632" s="33">
        <v>18433897</v>
      </c>
      <c r="B8632" s="34" t="s">
        <v>36</v>
      </c>
      <c r="C8632" s="33">
        <v>1</v>
      </c>
      <c r="D8632" s="34" t="s">
        <v>27</v>
      </c>
      <c r="E8632" s="33" t="s">
        <v>21710</v>
      </c>
      <c r="F8632" s="33" t="s">
        <v>21711</v>
      </c>
      <c r="G8632" s="33" t="s">
        <v>21712</v>
      </c>
      <c r="H8632" s="33">
        <v>77.1622219</v>
      </c>
      <c r="I8632" s="33">
        <v>28.5921535</v>
      </c>
      <c r="J8632" s="33" t="s">
        <v>38</v>
      </c>
      <c r="K8632" s="33" t="s">
        <v>32</v>
      </c>
      <c r="L8632" s="33" t="s">
        <v>34</v>
      </c>
      <c r="M8632" s="33" t="s">
        <v>34</v>
      </c>
      <c r="N8632" s="33" t="s">
        <v>34</v>
      </c>
      <c r="O8632" s="33" t="s">
        <v>34</v>
      </c>
      <c r="P8632" s="33">
        <v>2</v>
      </c>
      <c r="Q8632" s="33">
        <v>2</v>
      </c>
      <c r="R8632" s="33">
        <v>900</v>
      </c>
      <c r="S8632" s="33">
        <v>1</v>
      </c>
      <c r="T8632" s="35" t="s">
        <v>6744</v>
      </c>
      <c r="U8632">
        <v>2014</v>
      </c>
      <c r="V8632">
        <v>11</v>
      </c>
      <c r="W8632">
        <v>13</v>
      </c>
      <c r="X8632" t="str">
        <f>VLOOKUP(C8632,'country description'!$A$2:$B$16,2,0)</f>
        <v>India</v>
      </c>
      <c r="Y8632" t="str">
        <f t="shared" si="258"/>
        <v>Rs.900</v>
      </c>
      <c r="Z8632" s="36">
        <f t="shared" si="259"/>
        <v>900</v>
      </c>
    </row>
    <row r="8633" ht="14.25" customHeight="1" spans="1:26">
      <c r="A8633" s="33">
        <v>18433898</v>
      </c>
      <c r="B8633" s="34" t="s">
        <v>21730</v>
      </c>
      <c r="C8633" s="33">
        <v>1</v>
      </c>
      <c r="D8633" s="34" t="s">
        <v>149</v>
      </c>
      <c r="E8633" s="33" t="s">
        <v>21731</v>
      </c>
      <c r="F8633" s="33" t="s">
        <v>4787</v>
      </c>
      <c r="G8633" s="33" t="s">
        <v>4788</v>
      </c>
      <c r="H8633" s="33">
        <v>77.3469331</v>
      </c>
      <c r="I8633" s="33">
        <v>28.5916807</v>
      </c>
      <c r="J8633" s="33" t="s">
        <v>90</v>
      </c>
      <c r="K8633" s="33" t="s">
        <v>32</v>
      </c>
      <c r="L8633" s="33" t="s">
        <v>34</v>
      </c>
      <c r="M8633" s="33" t="s">
        <v>34</v>
      </c>
      <c r="N8633" s="33" t="s">
        <v>34</v>
      </c>
      <c r="O8633" s="33" t="s">
        <v>34</v>
      </c>
      <c r="P8633" s="33">
        <v>1</v>
      </c>
      <c r="Q8633" s="33">
        <v>1</v>
      </c>
      <c r="R8633" s="33">
        <v>150</v>
      </c>
      <c r="S8633" s="33">
        <v>1</v>
      </c>
      <c r="T8633" s="35" t="s">
        <v>6293</v>
      </c>
      <c r="U8633">
        <v>2011</v>
      </c>
      <c r="V8633">
        <v>10</v>
      </c>
      <c r="W8633">
        <v>10</v>
      </c>
      <c r="X8633" t="str">
        <f>VLOOKUP(C8633,'country description'!$A$2:$B$16,2,0)</f>
        <v>India</v>
      </c>
      <c r="Y8633" t="str">
        <f t="shared" si="258"/>
        <v>Rs.150</v>
      </c>
      <c r="Z8633" s="36">
        <f t="shared" si="259"/>
        <v>150</v>
      </c>
    </row>
    <row r="8634" ht="14.25" customHeight="1" spans="1:26">
      <c r="A8634" s="33">
        <v>18433900</v>
      </c>
      <c r="B8634" s="34" t="s">
        <v>21732</v>
      </c>
      <c r="C8634" s="33">
        <v>1</v>
      </c>
      <c r="D8634" s="34" t="s">
        <v>27</v>
      </c>
      <c r="E8634" s="33" t="s">
        <v>21733</v>
      </c>
      <c r="F8634" s="33" t="s">
        <v>609</v>
      </c>
      <c r="G8634" s="33" t="s">
        <v>610</v>
      </c>
      <c r="H8634" s="33">
        <v>77.19679244</v>
      </c>
      <c r="I8634" s="33">
        <v>28.53565508</v>
      </c>
      <c r="J8634" s="33" t="s">
        <v>8466</v>
      </c>
      <c r="K8634" s="33" t="s">
        <v>32</v>
      </c>
      <c r="L8634" s="33" t="s">
        <v>33</v>
      </c>
      <c r="M8634" s="33" t="s">
        <v>34</v>
      </c>
      <c r="N8634" s="33" t="s">
        <v>34</v>
      </c>
      <c r="O8634" s="33" t="s">
        <v>34</v>
      </c>
      <c r="P8634" s="33">
        <v>3</v>
      </c>
      <c r="Q8634" s="33">
        <v>40</v>
      </c>
      <c r="R8634" s="33">
        <v>1600</v>
      </c>
      <c r="S8634" s="33">
        <v>4</v>
      </c>
      <c r="T8634" s="35" t="s">
        <v>3760</v>
      </c>
      <c r="U8634">
        <v>2016</v>
      </c>
      <c r="V8634">
        <v>10</v>
      </c>
      <c r="W8634">
        <v>22</v>
      </c>
      <c r="X8634" t="str">
        <f>VLOOKUP(C8634,'country description'!$A$2:$B$16,2,0)</f>
        <v>India</v>
      </c>
      <c r="Y8634" t="str">
        <f t="shared" si="258"/>
        <v>Rs.1600</v>
      </c>
      <c r="Z8634" s="36">
        <f t="shared" si="259"/>
        <v>1600</v>
      </c>
    </row>
    <row r="8635" ht="14.25" customHeight="1" spans="1:26">
      <c r="A8635" s="33">
        <v>18433903</v>
      </c>
      <c r="B8635" s="34" t="s">
        <v>21734</v>
      </c>
      <c r="C8635" s="33">
        <v>1</v>
      </c>
      <c r="D8635" s="34" t="s">
        <v>149</v>
      </c>
      <c r="E8635" s="33" t="s">
        <v>21735</v>
      </c>
      <c r="F8635" s="33" t="s">
        <v>2700</v>
      </c>
      <c r="G8635" s="33" t="s">
        <v>2701</v>
      </c>
      <c r="H8635" s="33">
        <v>77.3321849</v>
      </c>
      <c r="I8635" s="33">
        <v>28.5580118</v>
      </c>
      <c r="J8635" s="33" t="s">
        <v>90</v>
      </c>
      <c r="K8635" s="33" t="s">
        <v>32</v>
      </c>
      <c r="L8635" s="33" t="s">
        <v>34</v>
      </c>
      <c r="M8635" s="33" t="s">
        <v>34</v>
      </c>
      <c r="N8635" s="33" t="s">
        <v>34</v>
      </c>
      <c r="O8635" s="33" t="s">
        <v>34</v>
      </c>
      <c r="P8635" s="33">
        <v>2</v>
      </c>
      <c r="Q8635" s="33">
        <v>11</v>
      </c>
      <c r="R8635" s="33">
        <v>800</v>
      </c>
      <c r="S8635" s="33">
        <v>3.2</v>
      </c>
      <c r="T8635" s="35" t="s">
        <v>10221</v>
      </c>
      <c r="U8635">
        <v>2017</v>
      </c>
      <c r="V8635">
        <v>6</v>
      </c>
      <c r="W8635">
        <v>25</v>
      </c>
      <c r="X8635" t="str">
        <f>VLOOKUP(C8635,'country description'!$A$2:$B$16,2,0)</f>
        <v>India</v>
      </c>
      <c r="Y8635" t="str">
        <f t="shared" si="258"/>
        <v>Rs.800</v>
      </c>
      <c r="Z8635" s="36">
        <f t="shared" si="259"/>
        <v>800</v>
      </c>
    </row>
    <row r="8636" ht="14.25" customHeight="1" spans="1:26">
      <c r="A8636" s="33">
        <v>18433904</v>
      </c>
      <c r="B8636" s="34" t="s">
        <v>21736</v>
      </c>
      <c r="C8636" s="33">
        <v>1</v>
      </c>
      <c r="D8636" s="34" t="s">
        <v>27</v>
      </c>
      <c r="E8636" s="33" t="s">
        <v>3138</v>
      </c>
      <c r="F8636" s="33" t="s">
        <v>3137</v>
      </c>
      <c r="G8636" s="33" t="s">
        <v>3138</v>
      </c>
      <c r="H8636" s="33">
        <v>0</v>
      </c>
      <c r="I8636" s="33">
        <v>0</v>
      </c>
      <c r="J8636" s="33" t="s">
        <v>2918</v>
      </c>
      <c r="K8636" s="33" t="s">
        <v>32</v>
      </c>
      <c r="L8636" s="33" t="s">
        <v>34</v>
      </c>
      <c r="M8636" s="33" t="s">
        <v>34</v>
      </c>
      <c r="N8636" s="33" t="s">
        <v>34</v>
      </c>
      <c r="O8636" s="33" t="s">
        <v>34</v>
      </c>
      <c r="P8636" s="33">
        <v>1</v>
      </c>
      <c r="Q8636" s="33">
        <v>10</v>
      </c>
      <c r="R8636" s="33">
        <v>400</v>
      </c>
      <c r="S8636" s="33">
        <v>3.2</v>
      </c>
      <c r="T8636" s="35" t="s">
        <v>7275</v>
      </c>
      <c r="U8636">
        <v>2014</v>
      </c>
      <c r="V8636">
        <v>7</v>
      </c>
      <c r="W8636">
        <v>6</v>
      </c>
      <c r="X8636" t="str">
        <f>VLOOKUP(C8636,'country description'!$A$2:$B$16,2,0)</f>
        <v>India</v>
      </c>
      <c r="Y8636" t="str">
        <f t="shared" si="258"/>
        <v>Rs.400</v>
      </c>
      <c r="Z8636" s="36">
        <f t="shared" si="259"/>
        <v>400</v>
      </c>
    </row>
    <row r="8637" ht="14.25" customHeight="1" spans="1:26">
      <c r="A8637" s="33">
        <v>18433905</v>
      </c>
      <c r="B8637" s="34" t="s">
        <v>21737</v>
      </c>
      <c r="C8637" s="33">
        <v>1</v>
      </c>
      <c r="D8637" s="34" t="s">
        <v>149</v>
      </c>
      <c r="E8637" s="33" t="s">
        <v>21738</v>
      </c>
      <c r="F8637" s="33" t="s">
        <v>2700</v>
      </c>
      <c r="G8637" s="33" t="s">
        <v>2701</v>
      </c>
      <c r="H8637" s="33">
        <v>77.3367172</v>
      </c>
      <c r="I8637" s="33">
        <v>28.5538698</v>
      </c>
      <c r="J8637" s="33" t="s">
        <v>64</v>
      </c>
      <c r="K8637" s="33" t="s">
        <v>32</v>
      </c>
      <c r="L8637" s="33" t="s">
        <v>34</v>
      </c>
      <c r="M8637" s="33" t="s">
        <v>34</v>
      </c>
      <c r="N8637" s="33" t="s">
        <v>34</v>
      </c>
      <c r="O8637" s="33" t="s">
        <v>34</v>
      </c>
      <c r="P8637" s="33">
        <v>1</v>
      </c>
      <c r="Q8637" s="33">
        <v>0</v>
      </c>
      <c r="R8637" s="33">
        <v>250</v>
      </c>
      <c r="S8637" s="33">
        <v>1</v>
      </c>
      <c r="T8637" s="35" t="s">
        <v>3488</v>
      </c>
      <c r="U8637">
        <v>2018</v>
      </c>
      <c r="V8637">
        <v>6</v>
      </c>
      <c r="W8637">
        <v>8</v>
      </c>
      <c r="X8637" t="str">
        <f>VLOOKUP(C8637,'country description'!$A$2:$B$16,2,0)</f>
        <v>India</v>
      </c>
      <c r="Y8637" t="str">
        <f t="shared" si="258"/>
        <v>Rs.250</v>
      </c>
      <c r="Z8637" s="36">
        <f t="shared" si="259"/>
        <v>250</v>
      </c>
    </row>
    <row r="8638" ht="14.25" customHeight="1" spans="1:26">
      <c r="A8638" s="33">
        <v>18433907</v>
      </c>
      <c r="B8638" s="34" t="s">
        <v>20067</v>
      </c>
      <c r="C8638" s="33">
        <v>1</v>
      </c>
      <c r="D8638" s="34" t="s">
        <v>27</v>
      </c>
      <c r="E8638" s="33" t="s">
        <v>21739</v>
      </c>
      <c r="F8638" s="33" t="s">
        <v>42</v>
      </c>
      <c r="G8638" s="33" t="s">
        <v>43</v>
      </c>
      <c r="H8638" s="33">
        <v>77.230527</v>
      </c>
      <c r="I8638" s="33">
        <v>28.573371</v>
      </c>
      <c r="J8638" s="33" t="s">
        <v>1630</v>
      </c>
      <c r="K8638" s="33" t="s">
        <v>32</v>
      </c>
      <c r="L8638" s="33" t="s">
        <v>34</v>
      </c>
      <c r="M8638" s="33" t="s">
        <v>33</v>
      </c>
      <c r="N8638" s="33" t="s">
        <v>34</v>
      </c>
      <c r="O8638" s="33" t="s">
        <v>34</v>
      </c>
      <c r="P8638" s="33">
        <v>1</v>
      </c>
      <c r="Q8638" s="33">
        <v>7</v>
      </c>
      <c r="R8638" s="33">
        <v>300</v>
      </c>
      <c r="S8638" s="33">
        <v>2.5</v>
      </c>
      <c r="T8638" s="35" t="s">
        <v>12186</v>
      </c>
      <c r="U8638">
        <v>2013</v>
      </c>
      <c r="V8638">
        <v>6</v>
      </c>
      <c r="W8638">
        <v>23</v>
      </c>
      <c r="X8638" t="str">
        <f>VLOOKUP(C8638,'country description'!$A$2:$B$16,2,0)</f>
        <v>India</v>
      </c>
      <c r="Y8638" t="str">
        <f t="shared" si="258"/>
        <v>Rs.300</v>
      </c>
      <c r="Z8638" s="36">
        <f t="shared" si="259"/>
        <v>300</v>
      </c>
    </row>
    <row r="8639" ht="14.25" customHeight="1" spans="1:26">
      <c r="A8639" s="33">
        <v>18433909</v>
      </c>
      <c r="B8639" s="34" t="s">
        <v>21740</v>
      </c>
      <c r="C8639" s="33">
        <v>1</v>
      </c>
      <c r="D8639" s="34" t="s">
        <v>149</v>
      </c>
      <c r="E8639" s="33" t="s">
        <v>21741</v>
      </c>
      <c r="F8639" s="33" t="s">
        <v>532</v>
      </c>
      <c r="G8639" s="33" t="s">
        <v>533</v>
      </c>
      <c r="H8639" s="33">
        <v>77.3597207</v>
      </c>
      <c r="I8639" s="33">
        <v>28.6085274</v>
      </c>
      <c r="J8639" s="33" t="s">
        <v>329</v>
      </c>
      <c r="K8639" s="33" t="s">
        <v>32</v>
      </c>
      <c r="L8639" s="33" t="s">
        <v>34</v>
      </c>
      <c r="M8639" s="33" t="s">
        <v>34</v>
      </c>
      <c r="N8639" s="33" t="s">
        <v>34</v>
      </c>
      <c r="O8639" s="33" t="s">
        <v>34</v>
      </c>
      <c r="P8639" s="33">
        <v>1</v>
      </c>
      <c r="Q8639" s="33">
        <v>0</v>
      </c>
      <c r="R8639" s="33">
        <v>300</v>
      </c>
      <c r="S8639" s="33">
        <v>1</v>
      </c>
      <c r="T8639" s="35" t="s">
        <v>16292</v>
      </c>
      <c r="U8639">
        <v>2010</v>
      </c>
      <c r="V8639">
        <v>11</v>
      </c>
      <c r="W8639">
        <v>1</v>
      </c>
      <c r="X8639" t="str">
        <f>VLOOKUP(C8639,'country description'!$A$2:$B$16,2,0)</f>
        <v>India</v>
      </c>
      <c r="Y8639" t="str">
        <f t="shared" si="258"/>
        <v>Rs.300</v>
      </c>
      <c r="Z8639" s="36">
        <f t="shared" si="259"/>
        <v>300</v>
      </c>
    </row>
    <row r="8640" ht="14.25" customHeight="1" spans="1:26">
      <c r="A8640" s="33">
        <v>18433910</v>
      </c>
      <c r="B8640" s="34" t="s">
        <v>10069</v>
      </c>
      <c r="C8640" s="33">
        <v>1</v>
      </c>
      <c r="D8640" s="34" t="s">
        <v>27</v>
      </c>
      <c r="E8640" s="33" t="s">
        <v>21710</v>
      </c>
      <c r="F8640" s="33" t="s">
        <v>21711</v>
      </c>
      <c r="G8640" s="33" t="s">
        <v>21712</v>
      </c>
      <c r="H8640" s="33">
        <v>77.1622219</v>
      </c>
      <c r="I8640" s="33">
        <v>28.5921535</v>
      </c>
      <c r="J8640" s="33" t="s">
        <v>574</v>
      </c>
      <c r="K8640" s="33" t="s">
        <v>32</v>
      </c>
      <c r="L8640" s="33" t="s">
        <v>34</v>
      </c>
      <c r="M8640" s="33" t="s">
        <v>34</v>
      </c>
      <c r="N8640" s="33" t="s">
        <v>34</v>
      </c>
      <c r="O8640" s="33" t="s">
        <v>34</v>
      </c>
      <c r="P8640" s="33">
        <v>2</v>
      </c>
      <c r="Q8640" s="33">
        <v>10</v>
      </c>
      <c r="R8640" s="33">
        <v>500</v>
      </c>
      <c r="S8640" s="33">
        <v>3.2</v>
      </c>
      <c r="T8640" s="35" t="s">
        <v>16661</v>
      </c>
      <c r="U8640">
        <v>2018</v>
      </c>
      <c r="V8640">
        <v>12</v>
      </c>
      <c r="W8640">
        <v>9</v>
      </c>
      <c r="X8640" t="str">
        <f>VLOOKUP(C8640,'country description'!$A$2:$B$16,2,0)</f>
        <v>India</v>
      </c>
      <c r="Y8640" t="str">
        <f t="shared" si="258"/>
        <v>Rs.500</v>
      </c>
      <c r="Z8640" s="36">
        <f t="shared" si="259"/>
        <v>500</v>
      </c>
    </row>
    <row r="8641" ht="14.25" customHeight="1" spans="1:26">
      <c r="A8641" s="33">
        <v>18433987</v>
      </c>
      <c r="B8641" s="34" t="s">
        <v>21742</v>
      </c>
      <c r="C8641" s="33">
        <v>1</v>
      </c>
      <c r="D8641" s="34" t="s">
        <v>27</v>
      </c>
      <c r="E8641" s="33" t="s">
        <v>21743</v>
      </c>
      <c r="F8641" s="33" t="s">
        <v>21744</v>
      </c>
      <c r="G8641" s="33" t="s">
        <v>21745</v>
      </c>
      <c r="H8641" s="33">
        <v>77.20319497</v>
      </c>
      <c r="I8641" s="33">
        <v>28.6707758</v>
      </c>
      <c r="J8641" s="33" t="s">
        <v>866</v>
      </c>
      <c r="K8641" s="33" t="s">
        <v>32</v>
      </c>
      <c r="L8641" s="33" t="s">
        <v>34</v>
      </c>
      <c r="M8641" s="33" t="s">
        <v>34</v>
      </c>
      <c r="N8641" s="33" t="s">
        <v>34</v>
      </c>
      <c r="O8641" s="33" t="s">
        <v>34</v>
      </c>
      <c r="P8641" s="33">
        <v>1</v>
      </c>
      <c r="Q8641" s="33">
        <v>9</v>
      </c>
      <c r="R8641" s="33">
        <v>300</v>
      </c>
      <c r="S8641" s="33">
        <v>3.1</v>
      </c>
      <c r="T8641" s="35" t="s">
        <v>10821</v>
      </c>
      <c r="U8641">
        <v>2011</v>
      </c>
      <c r="V8641">
        <v>10</v>
      </c>
      <c r="W8641">
        <v>3</v>
      </c>
      <c r="X8641" t="str">
        <f>VLOOKUP(C8641,'country description'!$A$2:$B$16,2,0)</f>
        <v>India</v>
      </c>
      <c r="Y8641" t="str">
        <f t="shared" si="258"/>
        <v>Rs.300</v>
      </c>
      <c r="Z8641" s="36">
        <f t="shared" si="259"/>
        <v>300</v>
      </c>
    </row>
    <row r="8642" ht="14.25" customHeight="1" spans="1:26">
      <c r="A8642" s="33">
        <v>18434000</v>
      </c>
      <c r="B8642" s="34" t="s">
        <v>21746</v>
      </c>
      <c r="C8642" s="33">
        <v>1</v>
      </c>
      <c r="D8642" s="34" t="s">
        <v>12015</v>
      </c>
      <c r="E8642" s="33" t="s">
        <v>21747</v>
      </c>
      <c r="F8642" s="33" t="s">
        <v>21748</v>
      </c>
      <c r="G8642" s="33" t="s">
        <v>21749</v>
      </c>
      <c r="H8642" s="33">
        <v>76.971082</v>
      </c>
      <c r="I8642" s="33">
        <v>10.96185</v>
      </c>
      <c r="J8642" s="33" t="s">
        <v>21750</v>
      </c>
      <c r="K8642" s="33" t="s">
        <v>32</v>
      </c>
      <c r="L8642" s="33" t="s">
        <v>34</v>
      </c>
      <c r="M8642" s="33" t="s">
        <v>34</v>
      </c>
      <c r="N8642" s="33" t="s">
        <v>34</v>
      </c>
      <c r="O8642" s="33" t="s">
        <v>34</v>
      </c>
      <c r="P8642" s="33">
        <v>2</v>
      </c>
      <c r="Q8642" s="33">
        <v>24</v>
      </c>
      <c r="R8642" s="33">
        <v>450</v>
      </c>
      <c r="S8642" s="33">
        <v>3.8</v>
      </c>
      <c r="T8642" s="35" t="s">
        <v>3035</v>
      </c>
      <c r="U8642">
        <v>2013</v>
      </c>
      <c r="V8642">
        <v>3</v>
      </c>
      <c r="W8642">
        <v>28</v>
      </c>
      <c r="X8642" t="str">
        <f>VLOOKUP(C8642,'country description'!$A$2:$B$16,2,0)</f>
        <v>India</v>
      </c>
      <c r="Y8642" t="str">
        <f t="shared" ref="Y8642:Y8705" si="260">TRIM(MID(K8642,FIND("(",K8642)+1,FIND(")",K8642)-FIND("(",K8642)-1))&amp;R8642</f>
        <v>Rs.450</v>
      </c>
      <c r="Z8642" s="36">
        <f t="shared" si="259"/>
        <v>450</v>
      </c>
    </row>
    <row r="8643" ht="14.25" customHeight="1" spans="1:26">
      <c r="A8643" s="33">
        <v>18434072</v>
      </c>
      <c r="B8643" s="34" t="s">
        <v>21751</v>
      </c>
      <c r="C8643" s="33">
        <v>1</v>
      </c>
      <c r="D8643" s="34" t="s">
        <v>27</v>
      </c>
      <c r="E8643" s="33" t="s">
        <v>21752</v>
      </c>
      <c r="F8643" s="33" t="s">
        <v>4446</v>
      </c>
      <c r="G8643" s="33" t="s">
        <v>4447</v>
      </c>
      <c r="H8643" s="33">
        <v>0</v>
      </c>
      <c r="I8643" s="33">
        <v>0</v>
      </c>
      <c r="J8643" s="33" t="s">
        <v>329</v>
      </c>
      <c r="K8643" s="33" t="s">
        <v>32</v>
      </c>
      <c r="L8643" s="33" t="s">
        <v>34</v>
      </c>
      <c r="M8643" s="33" t="s">
        <v>34</v>
      </c>
      <c r="N8643" s="33" t="s">
        <v>34</v>
      </c>
      <c r="O8643" s="33" t="s">
        <v>34</v>
      </c>
      <c r="P8643" s="33">
        <v>1</v>
      </c>
      <c r="Q8643" s="33">
        <v>0</v>
      </c>
      <c r="R8643" s="33">
        <v>200</v>
      </c>
      <c r="S8643" s="33">
        <v>1</v>
      </c>
      <c r="T8643" s="35" t="s">
        <v>103</v>
      </c>
      <c r="U8643">
        <v>2014</v>
      </c>
      <c r="V8643">
        <v>4</v>
      </c>
      <c r="W8643">
        <v>4</v>
      </c>
      <c r="X8643" t="str">
        <f>VLOOKUP(C8643,'country description'!$A$2:$B$16,2,0)</f>
        <v>India</v>
      </c>
      <c r="Y8643" t="str">
        <f t="shared" si="260"/>
        <v>Rs.200</v>
      </c>
      <c r="Z8643" s="36">
        <f t="shared" ref="Z8643:Z8706" si="261">R:R</f>
        <v>200</v>
      </c>
    </row>
    <row r="8644" ht="14.25" customHeight="1" spans="1:26">
      <c r="A8644" s="33">
        <v>18434243</v>
      </c>
      <c r="B8644" s="34" t="s">
        <v>1087</v>
      </c>
      <c r="C8644" s="33">
        <v>1</v>
      </c>
      <c r="D8644" s="34" t="s">
        <v>1199</v>
      </c>
      <c r="E8644" s="33" t="s">
        <v>1685</v>
      </c>
      <c r="F8644" s="33" t="s">
        <v>1684</v>
      </c>
      <c r="G8644" s="33" t="s">
        <v>1685</v>
      </c>
      <c r="H8644" s="33">
        <v>77.3270132</v>
      </c>
      <c r="I8644" s="33">
        <v>28.3692291</v>
      </c>
      <c r="J8644" s="33" t="s">
        <v>1057</v>
      </c>
      <c r="K8644" s="33" t="s">
        <v>32</v>
      </c>
      <c r="L8644" s="33" t="s">
        <v>34</v>
      </c>
      <c r="M8644" s="33" t="s">
        <v>34</v>
      </c>
      <c r="N8644" s="33" t="s">
        <v>34</v>
      </c>
      <c r="O8644" s="33" t="s">
        <v>34</v>
      </c>
      <c r="P8644" s="33">
        <v>1</v>
      </c>
      <c r="Q8644" s="33">
        <v>0</v>
      </c>
      <c r="R8644" s="33">
        <v>400</v>
      </c>
      <c r="S8644" s="33">
        <v>1</v>
      </c>
      <c r="T8644" s="35" t="s">
        <v>19053</v>
      </c>
      <c r="U8644">
        <v>2017</v>
      </c>
      <c r="V8644">
        <v>3</v>
      </c>
      <c r="W8644">
        <v>18</v>
      </c>
      <c r="X8644" t="str">
        <f>VLOOKUP(C8644,'country description'!$A$2:$B$16,2,0)</f>
        <v>India</v>
      </c>
      <c r="Y8644" t="str">
        <f t="shared" si="260"/>
        <v>Rs.400</v>
      </c>
      <c r="Z8644" s="36">
        <f t="shared" si="261"/>
        <v>400</v>
      </c>
    </row>
    <row r="8645" ht="14.25" customHeight="1" spans="1:26">
      <c r="A8645" s="33">
        <v>18434343</v>
      </c>
      <c r="B8645" s="34" t="s">
        <v>21753</v>
      </c>
      <c r="C8645" s="33">
        <v>1</v>
      </c>
      <c r="D8645" s="34" t="s">
        <v>27</v>
      </c>
      <c r="E8645" s="33" t="s">
        <v>21754</v>
      </c>
      <c r="F8645" s="33" t="s">
        <v>351</v>
      </c>
      <c r="G8645" s="33" t="s">
        <v>352</v>
      </c>
      <c r="H8645" s="33">
        <v>77.1760606</v>
      </c>
      <c r="I8645" s="33">
        <v>28.5660557</v>
      </c>
      <c r="J8645" s="33" t="s">
        <v>44</v>
      </c>
      <c r="K8645" s="33" t="s">
        <v>32</v>
      </c>
      <c r="L8645" s="33" t="s">
        <v>34</v>
      </c>
      <c r="M8645" s="33" t="s">
        <v>33</v>
      </c>
      <c r="N8645" s="33" t="s">
        <v>34</v>
      </c>
      <c r="O8645" s="33" t="s">
        <v>34</v>
      </c>
      <c r="P8645" s="33">
        <v>2</v>
      </c>
      <c r="Q8645" s="33">
        <v>0</v>
      </c>
      <c r="R8645" s="33">
        <v>500</v>
      </c>
      <c r="S8645" s="33">
        <v>1</v>
      </c>
      <c r="T8645" s="35" t="s">
        <v>3626</v>
      </c>
      <c r="U8645">
        <v>2013</v>
      </c>
      <c r="V8645">
        <v>11</v>
      </c>
      <c r="W8645">
        <v>24</v>
      </c>
      <c r="X8645" t="str">
        <f>VLOOKUP(C8645,'country description'!$A$2:$B$16,2,0)</f>
        <v>India</v>
      </c>
      <c r="Y8645" t="str">
        <f t="shared" si="260"/>
        <v>Rs.500</v>
      </c>
      <c r="Z8645" s="36">
        <f t="shared" si="261"/>
        <v>500</v>
      </c>
    </row>
    <row r="8646" ht="14.25" customHeight="1" spans="1:26">
      <c r="A8646" s="33">
        <v>18434414</v>
      </c>
      <c r="B8646" s="34" t="s">
        <v>21755</v>
      </c>
      <c r="C8646" s="33">
        <v>1</v>
      </c>
      <c r="D8646" s="34" t="s">
        <v>27</v>
      </c>
      <c r="E8646" s="33" t="s">
        <v>21756</v>
      </c>
      <c r="F8646" s="33" t="s">
        <v>3251</v>
      </c>
      <c r="G8646" s="33" t="s">
        <v>3252</v>
      </c>
      <c r="H8646" s="33">
        <v>77.15530144</v>
      </c>
      <c r="I8646" s="33">
        <v>28.5414127</v>
      </c>
      <c r="J8646" s="33" t="s">
        <v>692</v>
      </c>
      <c r="K8646" s="33" t="s">
        <v>32</v>
      </c>
      <c r="L8646" s="33" t="s">
        <v>33</v>
      </c>
      <c r="M8646" s="33" t="s">
        <v>34</v>
      </c>
      <c r="N8646" s="33" t="s">
        <v>34</v>
      </c>
      <c r="O8646" s="33" t="s">
        <v>34</v>
      </c>
      <c r="P8646" s="33">
        <v>4</v>
      </c>
      <c r="Q8646" s="33">
        <v>27</v>
      </c>
      <c r="R8646" s="33">
        <v>2200</v>
      </c>
      <c r="S8646" s="33">
        <v>3.6</v>
      </c>
      <c r="T8646" s="35" t="s">
        <v>6983</v>
      </c>
      <c r="U8646">
        <v>2016</v>
      </c>
      <c r="V8646">
        <v>2</v>
      </c>
      <c r="W8646">
        <v>18</v>
      </c>
      <c r="X8646" t="str">
        <f>VLOOKUP(C8646,'country description'!$A$2:$B$16,2,0)</f>
        <v>India</v>
      </c>
      <c r="Y8646" t="str">
        <f t="shared" si="260"/>
        <v>Rs.2200</v>
      </c>
      <c r="Z8646" s="36">
        <f t="shared" si="261"/>
        <v>2200</v>
      </c>
    </row>
    <row r="8647" ht="14.25" customHeight="1" spans="1:26">
      <c r="A8647" s="33">
        <v>18434504</v>
      </c>
      <c r="B8647" s="34" t="s">
        <v>21757</v>
      </c>
      <c r="C8647" s="33">
        <v>1</v>
      </c>
      <c r="D8647" s="34" t="s">
        <v>27</v>
      </c>
      <c r="E8647" s="33" t="s">
        <v>21758</v>
      </c>
      <c r="F8647" s="33" t="s">
        <v>476</v>
      </c>
      <c r="G8647" s="33" t="s">
        <v>477</v>
      </c>
      <c r="H8647" s="33">
        <v>77.2440626</v>
      </c>
      <c r="I8647" s="33">
        <v>28.591272</v>
      </c>
      <c r="J8647" s="33" t="s">
        <v>2823</v>
      </c>
      <c r="K8647" s="33" t="s">
        <v>32</v>
      </c>
      <c r="L8647" s="33" t="s">
        <v>34</v>
      </c>
      <c r="M8647" s="33" t="s">
        <v>34</v>
      </c>
      <c r="N8647" s="33" t="s">
        <v>34</v>
      </c>
      <c r="O8647" s="33" t="s">
        <v>34</v>
      </c>
      <c r="P8647" s="33">
        <v>1</v>
      </c>
      <c r="Q8647" s="33">
        <v>0</v>
      </c>
      <c r="R8647" s="33">
        <v>400</v>
      </c>
      <c r="S8647" s="33">
        <v>1</v>
      </c>
      <c r="T8647" s="35" t="s">
        <v>21759</v>
      </c>
      <c r="U8647">
        <v>2010</v>
      </c>
      <c r="V8647">
        <v>9</v>
      </c>
      <c r="W8647">
        <v>15</v>
      </c>
      <c r="X8647" t="str">
        <f>VLOOKUP(C8647,'country description'!$A$2:$B$16,2,0)</f>
        <v>India</v>
      </c>
      <c r="Y8647" t="str">
        <f t="shared" si="260"/>
        <v>Rs.400</v>
      </c>
      <c r="Z8647" s="36">
        <f t="shared" si="261"/>
        <v>400</v>
      </c>
    </row>
    <row r="8648" ht="14.25" customHeight="1" spans="1:26">
      <c r="A8648" s="33">
        <v>18434596</v>
      </c>
      <c r="B8648" s="34" t="s">
        <v>21760</v>
      </c>
      <c r="C8648" s="33">
        <v>1</v>
      </c>
      <c r="D8648" s="34" t="s">
        <v>27</v>
      </c>
      <c r="E8648" s="33" t="s">
        <v>21761</v>
      </c>
      <c r="F8648" s="33" t="s">
        <v>119</v>
      </c>
      <c r="G8648" s="33" t="s">
        <v>120</v>
      </c>
      <c r="H8648" s="33">
        <v>77.23497704</v>
      </c>
      <c r="I8648" s="33">
        <v>28.56002689</v>
      </c>
      <c r="J8648" s="33" t="s">
        <v>8027</v>
      </c>
      <c r="K8648" s="33" t="s">
        <v>32</v>
      </c>
      <c r="L8648" s="33" t="s">
        <v>34</v>
      </c>
      <c r="M8648" s="33" t="s">
        <v>33</v>
      </c>
      <c r="N8648" s="33" t="s">
        <v>34</v>
      </c>
      <c r="O8648" s="33" t="s">
        <v>34</v>
      </c>
      <c r="P8648" s="33">
        <v>1</v>
      </c>
      <c r="Q8648" s="33">
        <v>24</v>
      </c>
      <c r="R8648" s="33">
        <v>400</v>
      </c>
      <c r="S8648" s="33">
        <v>3.5</v>
      </c>
      <c r="T8648" s="35" t="s">
        <v>7783</v>
      </c>
      <c r="U8648">
        <v>2016</v>
      </c>
      <c r="V8648">
        <v>4</v>
      </c>
      <c r="W8648">
        <v>6</v>
      </c>
      <c r="X8648" t="str">
        <f>VLOOKUP(C8648,'country description'!$A$2:$B$16,2,0)</f>
        <v>India</v>
      </c>
      <c r="Y8648" t="str">
        <f t="shared" si="260"/>
        <v>Rs.400</v>
      </c>
      <c r="Z8648" s="36">
        <f t="shared" si="261"/>
        <v>400</v>
      </c>
    </row>
    <row r="8649" ht="14.25" customHeight="1" spans="1:26">
      <c r="A8649" s="33">
        <v>18434638</v>
      </c>
      <c r="B8649" s="34" t="s">
        <v>20065</v>
      </c>
      <c r="C8649" s="33">
        <v>1</v>
      </c>
      <c r="D8649" s="34" t="s">
        <v>149</v>
      </c>
      <c r="E8649" s="33" t="s">
        <v>21762</v>
      </c>
      <c r="F8649" s="33" t="s">
        <v>151</v>
      </c>
      <c r="G8649" s="33" t="s">
        <v>152</v>
      </c>
      <c r="H8649" s="33">
        <v>77.3238781</v>
      </c>
      <c r="I8649" s="33">
        <v>28.57065303</v>
      </c>
      <c r="J8649" s="33" t="s">
        <v>10224</v>
      </c>
      <c r="K8649" s="33" t="s">
        <v>32</v>
      </c>
      <c r="L8649" s="33" t="s">
        <v>34</v>
      </c>
      <c r="M8649" s="33" t="s">
        <v>34</v>
      </c>
      <c r="N8649" s="33" t="s">
        <v>34</v>
      </c>
      <c r="O8649" s="33" t="s">
        <v>34</v>
      </c>
      <c r="P8649" s="33">
        <v>1</v>
      </c>
      <c r="Q8649" s="33">
        <v>22</v>
      </c>
      <c r="R8649" s="33">
        <v>300</v>
      </c>
      <c r="S8649" s="33">
        <v>3.5</v>
      </c>
      <c r="T8649" s="35" t="s">
        <v>13781</v>
      </c>
      <c r="U8649">
        <v>2011</v>
      </c>
      <c r="V8649">
        <v>12</v>
      </c>
      <c r="W8649">
        <v>11</v>
      </c>
      <c r="X8649" t="str">
        <f>VLOOKUP(C8649,'country description'!$A$2:$B$16,2,0)</f>
        <v>India</v>
      </c>
      <c r="Y8649" t="str">
        <f t="shared" si="260"/>
        <v>Rs.300</v>
      </c>
      <c r="Z8649" s="36">
        <f t="shared" si="261"/>
        <v>300</v>
      </c>
    </row>
    <row r="8650" ht="14.25" customHeight="1" spans="1:26">
      <c r="A8650" s="33">
        <v>18434964</v>
      </c>
      <c r="B8650" s="34" t="s">
        <v>21763</v>
      </c>
      <c r="C8650" s="33">
        <v>1</v>
      </c>
      <c r="D8650" s="34" t="s">
        <v>27</v>
      </c>
      <c r="E8650" s="33" t="s">
        <v>21764</v>
      </c>
      <c r="F8650" s="33" t="s">
        <v>4999</v>
      </c>
      <c r="G8650" s="33" t="s">
        <v>5000</v>
      </c>
      <c r="H8650" s="33">
        <v>0</v>
      </c>
      <c r="I8650" s="33">
        <v>0</v>
      </c>
      <c r="J8650" s="33" t="s">
        <v>6463</v>
      </c>
      <c r="K8650" s="33" t="s">
        <v>32</v>
      </c>
      <c r="L8650" s="33" t="s">
        <v>34</v>
      </c>
      <c r="M8650" s="33" t="s">
        <v>34</v>
      </c>
      <c r="N8650" s="33" t="s">
        <v>34</v>
      </c>
      <c r="O8650" s="33" t="s">
        <v>34</v>
      </c>
      <c r="P8650" s="33">
        <v>1</v>
      </c>
      <c r="Q8650" s="33">
        <v>0</v>
      </c>
      <c r="R8650" s="33">
        <v>150</v>
      </c>
      <c r="S8650" s="33">
        <v>1</v>
      </c>
      <c r="T8650" s="35" t="s">
        <v>91</v>
      </c>
      <c r="U8650">
        <v>2015</v>
      </c>
      <c r="V8650">
        <v>9</v>
      </c>
      <c r="W8650">
        <v>19</v>
      </c>
      <c r="X8650" t="str">
        <f>VLOOKUP(C8650,'country description'!$A$2:$B$16,2,0)</f>
        <v>India</v>
      </c>
      <c r="Y8650" t="str">
        <f t="shared" si="260"/>
        <v>Rs.150</v>
      </c>
      <c r="Z8650" s="36">
        <f t="shared" si="261"/>
        <v>150</v>
      </c>
    </row>
    <row r="8651" ht="14.25" customHeight="1" spans="1:26">
      <c r="A8651" s="33">
        <v>18434966</v>
      </c>
      <c r="B8651" s="34" t="s">
        <v>21765</v>
      </c>
      <c r="C8651" s="33">
        <v>1</v>
      </c>
      <c r="D8651" s="34" t="s">
        <v>27</v>
      </c>
      <c r="E8651" s="33" t="s">
        <v>21766</v>
      </c>
      <c r="F8651" s="33" t="s">
        <v>1146</v>
      </c>
      <c r="G8651" s="33" t="s">
        <v>1147</v>
      </c>
      <c r="H8651" s="33">
        <v>0</v>
      </c>
      <c r="I8651" s="33">
        <v>0</v>
      </c>
      <c r="J8651" s="33" t="s">
        <v>1587</v>
      </c>
      <c r="K8651" s="33" t="s">
        <v>32</v>
      </c>
      <c r="L8651" s="33" t="s">
        <v>34</v>
      </c>
      <c r="M8651" s="33" t="s">
        <v>34</v>
      </c>
      <c r="N8651" s="33" t="s">
        <v>34</v>
      </c>
      <c r="O8651" s="33" t="s">
        <v>34</v>
      </c>
      <c r="P8651" s="33">
        <v>1</v>
      </c>
      <c r="Q8651" s="33">
        <v>1</v>
      </c>
      <c r="R8651" s="33">
        <v>200</v>
      </c>
      <c r="S8651" s="33">
        <v>1</v>
      </c>
      <c r="T8651" s="35" t="s">
        <v>2314</v>
      </c>
      <c r="U8651">
        <v>2014</v>
      </c>
      <c r="V8651">
        <v>11</v>
      </c>
      <c r="W8651">
        <v>12</v>
      </c>
      <c r="X8651" t="str">
        <f>VLOOKUP(C8651,'country description'!$A$2:$B$16,2,0)</f>
        <v>India</v>
      </c>
      <c r="Y8651" t="str">
        <f t="shared" si="260"/>
        <v>Rs.200</v>
      </c>
      <c r="Z8651" s="36">
        <f t="shared" si="261"/>
        <v>200</v>
      </c>
    </row>
    <row r="8652" ht="14.25" customHeight="1" spans="1:26">
      <c r="A8652" s="33">
        <v>18435210</v>
      </c>
      <c r="B8652" s="34" t="s">
        <v>21767</v>
      </c>
      <c r="C8652" s="33">
        <v>1</v>
      </c>
      <c r="D8652" s="34" t="s">
        <v>27</v>
      </c>
      <c r="E8652" s="33" t="s">
        <v>21768</v>
      </c>
      <c r="F8652" s="33" t="s">
        <v>6747</v>
      </c>
      <c r="G8652" s="33" t="s">
        <v>6748</v>
      </c>
      <c r="H8652" s="33">
        <v>77.1371188</v>
      </c>
      <c r="I8652" s="33">
        <v>28.7132323</v>
      </c>
      <c r="J8652" s="33" t="s">
        <v>329</v>
      </c>
      <c r="K8652" s="33" t="s">
        <v>32</v>
      </c>
      <c r="L8652" s="33" t="s">
        <v>34</v>
      </c>
      <c r="M8652" s="33" t="s">
        <v>34</v>
      </c>
      <c r="N8652" s="33" t="s">
        <v>34</v>
      </c>
      <c r="O8652" s="33" t="s">
        <v>34</v>
      </c>
      <c r="P8652" s="33">
        <v>1</v>
      </c>
      <c r="Q8652" s="33">
        <v>0</v>
      </c>
      <c r="R8652" s="33">
        <v>400</v>
      </c>
      <c r="S8652" s="33">
        <v>1</v>
      </c>
      <c r="T8652" s="35" t="s">
        <v>19080</v>
      </c>
      <c r="U8652">
        <v>2012</v>
      </c>
      <c r="V8652">
        <v>8</v>
      </c>
      <c r="W8652">
        <v>19</v>
      </c>
      <c r="X8652" t="str">
        <f>VLOOKUP(C8652,'country description'!$A$2:$B$16,2,0)</f>
        <v>India</v>
      </c>
      <c r="Y8652" t="str">
        <f t="shared" si="260"/>
        <v>Rs.400</v>
      </c>
      <c r="Z8652" s="36">
        <f t="shared" si="261"/>
        <v>400</v>
      </c>
    </row>
    <row r="8653" ht="14.25" customHeight="1" spans="1:26">
      <c r="A8653" s="33">
        <v>18435286</v>
      </c>
      <c r="B8653" s="34" t="s">
        <v>21769</v>
      </c>
      <c r="C8653" s="33">
        <v>1</v>
      </c>
      <c r="D8653" s="34" t="s">
        <v>149</v>
      </c>
      <c r="E8653" s="33" t="s">
        <v>21770</v>
      </c>
      <c r="F8653" s="33" t="s">
        <v>1774</v>
      </c>
      <c r="G8653" s="33" t="s">
        <v>1775</v>
      </c>
      <c r="H8653" s="33">
        <v>77.3356238</v>
      </c>
      <c r="I8653" s="33">
        <v>28.5976592</v>
      </c>
      <c r="J8653" s="33" t="s">
        <v>729</v>
      </c>
      <c r="K8653" s="33" t="s">
        <v>32</v>
      </c>
      <c r="L8653" s="33" t="s">
        <v>34</v>
      </c>
      <c r="M8653" s="33" t="s">
        <v>33</v>
      </c>
      <c r="N8653" s="33" t="s">
        <v>34</v>
      </c>
      <c r="O8653" s="33" t="s">
        <v>34</v>
      </c>
      <c r="P8653" s="33">
        <v>1</v>
      </c>
      <c r="Q8653" s="33">
        <v>2</v>
      </c>
      <c r="R8653" s="33">
        <v>400</v>
      </c>
      <c r="S8653" s="33">
        <v>1</v>
      </c>
      <c r="T8653" s="35" t="s">
        <v>3365</v>
      </c>
      <c r="U8653">
        <v>2016</v>
      </c>
      <c r="V8653">
        <v>8</v>
      </c>
      <c r="W8653">
        <v>2</v>
      </c>
      <c r="X8653" t="str">
        <f>VLOOKUP(C8653,'country description'!$A$2:$B$16,2,0)</f>
        <v>India</v>
      </c>
      <c r="Y8653" t="str">
        <f t="shared" si="260"/>
        <v>Rs.400</v>
      </c>
      <c r="Z8653" s="36">
        <f t="shared" si="261"/>
        <v>400</v>
      </c>
    </row>
    <row r="8654" ht="14.25" customHeight="1" spans="1:26">
      <c r="A8654" s="33">
        <v>18435287</v>
      </c>
      <c r="B8654" s="34" t="s">
        <v>6673</v>
      </c>
      <c r="C8654" s="33">
        <v>1</v>
      </c>
      <c r="D8654" s="34" t="s">
        <v>27</v>
      </c>
      <c r="E8654" s="33" t="s">
        <v>21771</v>
      </c>
      <c r="F8654" s="33" t="s">
        <v>21711</v>
      </c>
      <c r="G8654" s="33" t="s">
        <v>21712</v>
      </c>
      <c r="H8654" s="33">
        <v>77.1622219</v>
      </c>
      <c r="I8654" s="33">
        <v>28.5921535</v>
      </c>
      <c r="J8654" s="33" t="s">
        <v>6675</v>
      </c>
      <c r="K8654" s="33" t="s">
        <v>32</v>
      </c>
      <c r="L8654" s="33" t="s">
        <v>34</v>
      </c>
      <c r="M8654" s="33" t="s">
        <v>33</v>
      </c>
      <c r="N8654" s="33" t="s">
        <v>34</v>
      </c>
      <c r="O8654" s="33" t="s">
        <v>34</v>
      </c>
      <c r="P8654" s="33">
        <v>1</v>
      </c>
      <c r="Q8654" s="33">
        <v>4</v>
      </c>
      <c r="R8654" s="33">
        <v>400</v>
      </c>
      <c r="S8654" s="33">
        <v>3.2</v>
      </c>
      <c r="T8654" s="35" t="s">
        <v>412</v>
      </c>
      <c r="U8654">
        <v>2013</v>
      </c>
      <c r="V8654">
        <v>5</v>
      </c>
      <c r="W8654">
        <v>11</v>
      </c>
      <c r="X8654" t="str">
        <f>VLOOKUP(C8654,'country description'!$A$2:$B$16,2,0)</f>
        <v>India</v>
      </c>
      <c r="Y8654" t="str">
        <f t="shared" si="260"/>
        <v>Rs.400</v>
      </c>
      <c r="Z8654" s="36">
        <f t="shared" si="261"/>
        <v>400</v>
      </c>
    </row>
    <row r="8655" ht="14.25" customHeight="1" spans="1:26">
      <c r="A8655" s="33">
        <v>18435288</v>
      </c>
      <c r="B8655" s="34" t="s">
        <v>2544</v>
      </c>
      <c r="C8655" s="33">
        <v>1</v>
      </c>
      <c r="D8655" s="34" t="s">
        <v>149</v>
      </c>
      <c r="E8655" s="33" t="s">
        <v>21772</v>
      </c>
      <c r="F8655" s="33" t="s">
        <v>10412</v>
      </c>
      <c r="G8655" s="33" t="s">
        <v>10413</v>
      </c>
      <c r="H8655" s="33">
        <v>77.3864967</v>
      </c>
      <c r="I8655" s="33">
        <v>28.5704048</v>
      </c>
      <c r="J8655" s="33" t="s">
        <v>1782</v>
      </c>
      <c r="K8655" s="33" t="s">
        <v>32</v>
      </c>
      <c r="L8655" s="33" t="s">
        <v>34</v>
      </c>
      <c r="M8655" s="33" t="s">
        <v>34</v>
      </c>
      <c r="N8655" s="33" t="s">
        <v>34</v>
      </c>
      <c r="O8655" s="33" t="s">
        <v>34</v>
      </c>
      <c r="P8655" s="33">
        <v>1</v>
      </c>
      <c r="Q8655" s="33">
        <v>2</v>
      </c>
      <c r="R8655" s="33">
        <v>350</v>
      </c>
      <c r="S8655" s="33">
        <v>1</v>
      </c>
      <c r="T8655" s="35" t="s">
        <v>1374</v>
      </c>
      <c r="U8655">
        <v>2014</v>
      </c>
      <c r="V8655">
        <v>2</v>
      </c>
      <c r="W8655">
        <v>1</v>
      </c>
      <c r="X8655" t="str">
        <f>VLOOKUP(C8655,'country description'!$A$2:$B$16,2,0)</f>
        <v>India</v>
      </c>
      <c r="Y8655" t="str">
        <f t="shared" si="260"/>
        <v>Rs.350</v>
      </c>
      <c r="Z8655" s="36">
        <f t="shared" si="261"/>
        <v>350</v>
      </c>
    </row>
    <row r="8656" ht="14.25" customHeight="1" spans="1:26">
      <c r="A8656" s="33">
        <v>18435289</v>
      </c>
      <c r="B8656" s="34" t="s">
        <v>113</v>
      </c>
      <c r="C8656" s="33">
        <v>1</v>
      </c>
      <c r="D8656" s="34" t="s">
        <v>27</v>
      </c>
      <c r="E8656" s="33" t="s">
        <v>21710</v>
      </c>
      <c r="F8656" s="33" t="s">
        <v>21711</v>
      </c>
      <c r="G8656" s="33" t="s">
        <v>21712</v>
      </c>
      <c r="H8656" s="33">
        <v>77.1622219</v>
      </c>
      <c r="I8656" s="33">
        <v>28.5921535</v>
      </c>
      <c r="J8656" s="33" t="s">
        <v>115</v>
      </c>
      <c r="K8656" s="33" t="s">
        <v>32</v>
      </c>
      <c r="L8656" s="33" t="s">
        <v>34</v>
      </c>
      <c r="M8656" s="33" t="s">
        <v>34</v>
      </c>
      <c r="N8656" s="33" t="s">
        <v>34</v>
      </c>
      <c r="O8656" s="33" t="s">
        <v>34</v>
      </c>
      <c r="P8656" s="33">
        <v>2</v>
      </c>
      <c r="Q8656" s="33">
        <v>0</v>
      </c>
      <c r="R8656" s="33">
        <v>700</v>
      </c>
      <c r="S8656" s="33">
        <v>1</v>
      </c>
      <c r="T8656" s="35" t="s">
        <v>21773</v>
      </c>
      <c r="U8656">
        <v>2010</v>
      </c>
      <c r="V8656">
        <v>3</v>
      </c>
      <c r="W8656">
        <v>18</v>
      </c>
      <c r="X8656" t="str">
        <f>VLOOKUP(C8656,'country description'!$A$2:$B$16,2,0)</f>
        <v>India</v>
      </c>
      <c r="Y8656" t="str">
        <f t="shared" si="260"/>
        <v>Rs.700</v>
      </c>
      <c r="Z8656" s="36">
        <f t="shared" si="261"/>
        <v>700</v>
      </c>
    </row>
    <row r="8657" ht="14.25" customHeight="1" spans="1:26">
      <c r="A8657" s="33">
        <v>18435290</v>
      </c>
      <c r="B8657" s="34" t="s">
        <v>10550</v>
      </c>
      <c r="C8657" s="33">
        <v>1</v>
      </c>
      <c r="D8657" s="34" t="s">
        <v>27</v>
      </c>
      <c r="E8657" s="33" t="s">
        <v>21710</v>
      </c>
      <c r="F8657" s="33" t="s">
        <v>21711</v>
      </c>
      <c r="G8657" s="33" t="s">
        <v>21712</v>
      </c>
      <c r="H8657" s="33">
        <v>77.162132</v>
      </c>
      <c r="I8657" s="33">
        <v>28.5921448</v>
      </c>
      <c r="J8657" s="33" t="s">
        <v>8075</v>
      </c>
      <c r="K8657" s="33" t="s">
        <v>32</v>
      </c>
      <c r="L8657" s="33" t="s">
        <v>34</v>
      </c>
      <c r="M8657" s="33" t="s">
        <v>34</v>
      </c>
      <c r="N8657" s="33" t="s">
        <v>34</v>
      </c>
      <c r="O8657" s="33" t="s">
        <v>34</v>
      </c>
      <c r="P8657" s="33">
        <v>1</v>
      </c>
      <c r="Q8657" s="33">
        <v>2</v>
      </c>
      <c r="R8657" s="33">
        <v>400</v>
      </c>
      <c r="S8657" s="33">
        <v>1</v>
      </c>
      <c r="T8657" s="35" t="s">
        <v>9681</v>
      </c>
      <c r="U8657">
        <v>2013</v>
      </c>
      <c r="V8657">
        <v>11</v>
      </c>
      <c r="W8657">
        <v>28</v>
      </c>
      <c r="X8657" t="str">
        <f>VLOOKUP(C8657,'country description'!$A$2:$B$16,2,0)</f>
        <v>India</v>
      </c>
      <c r="Y8657" t="str">
        <f t="shared" si="260"/>
        <v>Rs.400</v>
      </c>
      <c r="Z8657" s="36">
        <f t="shared" si="261"/>
        <v>400</v>
      </c>
    </row>
    <row r="8658" ht="14.25" customHeight="1" spans="1:26">
      <c r="A8658" s="33">
        <v>18435292</v>
      </c>
      <c r="B8658" s="34" t="s">
        <v>21774</v>
      </c>
      <c r="C8658" s="33">
        <v>1</v>
      </c>
      <c r="D8658" s="34" t="s">
        <v>149</v>
      </c>
      <c r="E8658" s="33" t="s">
        <v>21770</v>
      </c>
      <c r="F8658" s="33" t="s">
        <v>1774</v>
      </c>
      <c r="G8658" s="33" t="s">
        <v>1775</v>
      </c>
      <c r="H8658" s="33">
        <v>77.335507</v>
      </c>
      <c r="I8658" s="33">
        <v>28.5978273</v>
      </c>
      <c r="J8658" s="33" t="s">
        <v>64</v>
      </c>
      <c r="K8658" s="33" t="s">
        <v>32</v>
      </c>
      <c r="L8658" s="33" t="s">
        <v>34</v>
      </c>
      <c r="M8658" s="33" t="s">
        <v>33</v>
      </c>
      <c r="N8658" s="33" t="s">
        <v>34</v>
      </c>
      <c r="O8658" s="33" t="s">
        <v>34</v>
      </c>
      <c r="P8658" s="33">
        <v>2</v>
      </c>
      <c r="Q8658" s="33">
        <v>0</v>
      </c>
      <c r="R8658" s="33">
        <v>550</v>
      </c>
      <c r="S8658" s="33">
        <v>1</v>
      </c>
      <c r="T8658" s="35" t="s">
        <v>3453</v>
      </c>
      <c r="U8658">
        <v>2014</v>
      </c>
      <c r="V8658">
        <v>9</v>
      </c>
      <c r="W8658">
        <v>22</v>
      </c>
      <c r="X8658" t="str">
        <f>VLOOKUP(C8658,'country description'!$A$2:$B$16,2,0)</f>
        <v>India</v>
      </c>
      <c r="Y8658" t="str">
        <f t="shared" si="260"/>
        <v>Rs.550</v>
      </c>
      <c r="Z8658" s="36">
        <f t="shared" si="261"/>
        <v>550</v>
      </c>
    </row>
    <row r="8659" ht="14.25" customHeight="1" spans="1:26">
      <c r="A8659" s="33">
        <v>18435293</v>
      </c>
      <c r="B8659" s="34" t="s">
        <v>21775</v>
      </c>
      <c r="C8659" s="33">
        <v>1</v>
      </c>
      <c r="D8659" s="34" t="s">
        <v>149</v>
      </c>
      <c r="E8659" s="33" t="s">
        <v>21776</v>
      </c>
      <c r="F8659" s="33" t="s">
        <v>1274</v>
      </c>
      <c r="G8659" s="33" t="s">
        <v>1275</v>
      </c>
      <c r="H8659" s="33">
        <v>77.3681633</v>
      </c>
      <c r="I8659" s="33">
        <v>28.5834992</v>
      </c>
      <c r="J8659" s="33" t="s">
        <v>111</v>
      </c>
      <c r="K8659" s="33" t="s">
        <v>32</v>
      </c>
      <c r="L8659" s="33" t="s">
        <v>34</v>
      </c>
      <c r="M8659" s="33" t="s">
        <v>34</v>
      </c>
      <c r="N8659" s="33" t="s">
        <v>34</v>
      </c>
      <c r="O8659" s="33" t="s">
        <v>34</v>
      </c>
      <c r="P8659" s="33">
        <v>1</v>
      </c>
      <c r="Q8659" s="33">
        <v>0</v>
      </c>
      <c r="R8659" s="33">
        <v>450</v>
      </c>
      <c r="S8659" s="33">
        <v>1</v>
      </c>
      <c r="T8659" s="35" t="s">
        <v>9394</v>
      </c>
      <c r="U8659">
        <v>2010</v>
      </c>
      <c r="V8659">
        <v>1</v>
      </c>
      <c r="W8659">
        <v>27</v>
      </c>
      <c r="X8659" t="str">
        <f>VLOOKUP(C8659,'country description'!$A$2:$B$16,2,0)</f>
        <v>India</v>
      </c>
      <c r="Y8659" t="str">
        <f t="shared" si="260"/>
        <v>Rs.450</v>
      </c>
      <c r="Z8659" s="36">
        <f t="shared" si="261"/>
        <v>450</v>
      </c>
    </row>
    <row r="8660" ht="14.25" customHeight="1" spans="1:26">
      <c r="A8660" s="33">
        <v>18435295</v>
      </c>
      <c r="B8660" s="34" t="s">
        <v>21777</v>
      </c>
      <c r="C8660" s="33">
        <v>1</v>
      </c>
      <c r="D8660" s="34" t="s">
        <v>149</v>
      </c>
      <c r="E8660" s="33" t="s">
        <v>9577</v>
      </c>
      <c r="F8660" s="33" t="s">
        <v>8012</v>
      </c>
      <c r="G8660" s="33" t="s">
        <v>8013</v>
      </c>
      <c r="H8660" s="33">
        <v>77.3728518</v>
      </c>
      <c r="I8660" s="33">
        <v>28.5555893</v>
      </c>
      <c r="J8660" s="33" t="s">
        <v>574</v>
      </c>
      <c r="K8660" s="33" t="s">
        <v>32</v>
      </c>
      <c r="L8660" s="33" t="s">
        <v>34</v>
      </c>
      <c r="M8660" s="33" t="s">
        <v>34</v>
      </c>
      <c r="N8660" s="33" t="s">
        <v>34</v>
      </c>
      <c r="O8660" s="33" t="s">
        <v>34</v>
      </c>
      <c r="P8660" s="33">
        <v>1</v>
      </c>
      <c r="Q8660" s="33">
        <v>1</v>
      </c>
      <c r="R8660" s="33">
        <v>300</v>
      </c>
      <c r="S8660" s="33">
        <v>1</v>
      </c>
      <c r="T8660" s="35" t="s">
        <v>1037</v>
      </c>
      <c r="U8660">
        <v>2013</v>
      </c>
      <c r="V8660">
        <v>4</v>
      </c>
      <c r="W8660">
        <v>5</v>
      </c>
      <c r="X8660" t="str">
        <f>VLOOKUP(C8660,'country description'!$A$2:$B$16,2,0)</f>
        <v>India</v>
      </c>
      <c r="Y8660" t="str">
        <f t="shared" si="260"/>
        <v>Rs.300</v>
      </c>
      <c r="Z8660" s="36">
        <f t="shared" si="261"/>
        <v>300</v>
      </c>
    </row>
    <row r="8661" ht="14.25" customHeight="1" spans="1:26">
      <c r="A8661" s="33">
        <v>18435296</v>
      </c>
      <c r="B8661" s="34" t="s">
        <v>21778</v>
      </c>
      <c r="C8661" s="33">
        <v>1</v>
      </c>
      <c r="D8661" s="34" t="s">
        <v>149</v>
      </c>
      <c r="E8661" s="33" t="s">
        <v>21779</v>
      </c>
      <c r="F8661" s="33" t="s">
        <v>10412</v>
      </c>
      <c r="G8661" s="33" t="s">
        <v>10413</v>
      </c>
      <c r="H8661" s="33">
        <v>77.3920718</v>
      </c>
      <c r="I8661" s="33">
        <v>28.57173</v>
      </c>
      <c r="J8661" s="33" t="s">
        <v>21780</v>
      </c>
      <c r="K8661" s="33" t="s">
        <v>32</v>
      </c>
      <c r="L8661" s="33" t="s">
        <v>34</v>
      </c>
      <c r="M8661" s="33" t="s">
        <v>34</v>
      </c>
      <c r="N8661" s="33" t="s">
        <v>34</v>
      </c>
      <c r="O8661" s="33" t="s">
        <v>34</v>
      </c>
      <c r="P8661" s="33">
        <v>2</v>
      </c>
      <c r="Q8661" s="33">
        <v>6</v>
      </c>
      <c r="R8661" s="33">
        <v>500</v>
      </c>
      <c r="S8661" s="33">
        <v>3.1</v>
      </c>
      <c r="T8661" s="35" t="s">
        <v>17994</v>
      </c>
      <c r="U8661">
        <v>2018</v>
      </c>
      <c r="V8661">
        <v>12</v>
      </c>
      <c r="W8661">
        <v>27</v>
      </c>
      <c r="X8661" t="str">
        <f>VLOOKUP(C8661,'country description'!$A$2:$B$16,2,0)</f>
        <v>India</v>
      </c>
      <c r="Y8661" t="str">
        <f t="shared" si="260"/>
        <v>Rs.500</v>
      </c>
      <c r="Z8661" s="36">
        <f t="shared" si="261"/>
        <v>500</v>
      </c>
    </row>
    <row r="8662" ht="14.25" customHeight="1" spans="1:26">
      <c r="A8662" s="33">
        <v>18435297</v>
      </c>
      <c r="B8662" s="34" t="s">
        <v>21781</v>
      </c>
      <c r="C8662" s="33">
        <v>1</v>
      </c>
      <c r="D8662" s="34" t="s">
        <v>149</v>
      </c>
      <c r="E8662" s="33" t="s">
        <v>21782</v>
      </c>
      <c r="F8662" s="33" t="s">
        <v>1274</v>
      </c>
      <c r="G8662" s="33" t="s">
        <v>1275</v>
      </c>
      <c r="H8662" s="33">
        <v>77.3688983</v>
      </c>
      <c r="I8662" s="33">
        <v>28.583972</v>
      </c>
      <c r="J8662" s="33" t="s">
        <v>329</v>
      </c>
      <c r="K8662" s="33" t="s">
        <v>32</v>
      </c>
      <c r="L8662" s="33" t="s">
        <v>34</v>
      </c>
      <c r="M8662" s="33" t="s">
        <v>34</v>
      </c>
      <c r="N8662" s="33" t="s">
        <v>34</v>
      </c>
      <c r="O8662" s="33" t="s">
        <v>34</v>
      </c>
      <c r="P8662" s="33">
        <v>2</v>
      </c>
      <c r="Q8662" s="33">
        <v>0</v>
      </c>
      <c r="R8662" s="33">
        <v>500</v>
      </c>
      <c r="S8662" s="33">
        <v>1</v>
      </c>
      <c r="T8662" s="35" t="s">
        <v>5275</v>
      </c>
      <c r="U8662">
        <v>2013</v>
      </c>
      <c r="V8662">
        <v>11</v>
      </c>
      <c r="W8662">
        <v>14</v>
      </c>
      <c r="X8662" t="str">
        <f>VLOOKUP(C8662,'country description'!$A$2:$B$16,2,0)</f>
        <v>India</v>
      </c>
      <c r="Y8662" t="str">
        <f t="shared" si="260"/>
        <v>Rs.500</v>
      </c>
      <c r="Z8662" s="36">
        <f t="shared" si="261"/>
        <v>500</v>
      </c>
    </row>
    <row r="8663" ht="14.25" customHeight="1" spans="1:26">
      <c r="A8663" s="33">
        <v>18435298</v>
      </c>
      <c r="B8663" s="34" t="s">
        <v>21783</v>
      </c>
      <c r="C8663" s="33">
        <v>1</v>
      </c>
      <c r="D8663" s="34" t="s">
        <v>149</v>
      </c>
      <c r="E8663" s="33" t="s">
        <v>21784</v>
      </c>
      <c r="F8663" s="33" t="s">
        <v>1201</v>
      </c>
      <c r="G8663" s="33" t="s">
        <v>2260</v>
      </c>
      <c r="H8663" s="33">
        <v>77.3075696</v>
      </c>
      <c r="I8663" s="33">
        <v>28.5784806</v>
      </c>
      <c r="J8663" s="33" t="s">
        <v>20315</v>
      </c>
      <c r="K8663" s="33" t="s">
        <v>32</v>
      </c>
      <c r="L8663" s="33" t="s">
        <v>34</v>
      </c>
      <c r="M8663" s="33" t="s">
        <v>33</v>
      </c>
      <c r="N8663" s="33" t="s">
        <v>34</v>
      </c>
      <c r="O8663" s="33" t="s">
        <v>34</v>
      </c>
      <c r="P8663" s="33">
        <v>2</v>
      </c>
      <c r="Q8663" s="33">
        <v>14</v>
      </c>
      <c r="R8663" s="33">
        <v>700</v>
      </c>
      <c r="S8663" s="33">
        <v>3.5</v>
      </c>
      <c r="T8663" s="35" t="s">
        <v>288</v>
      </c>
      <c r="U8663">
        <v>2013</v>
      </c>
      <c r="V8663">
        <v>11</v>
      </c>
      <c r="W8663">
        <v>15</v>
      </c>
      <c r="X8663" t="str">
        <f>VLOOKUP(C8663,'country description'!$A$2:$B$16,2,0)</f>
        <v>India</v>
      </c>
      <c r="Y8663" t="str">
        <f t="shared" si="260"/>
        <v>Rs.700</v>
      </c>
      <c r="Z8663" s="36">
        <f t="shared" si="261"/>
        <v>700</v>
      </c>
    </row>
    <row r="8664" ht="14.25" customHeight="1" spans="1:26">
      <c r="A8664" s="33">
        <v>18435302</v>
      </c>
      <c r="B8664" s="34" t="s">
        <v>21785</v>
      </c>
      <c r="C8664" s="33">
        <v>1</v>
      </c>
      <c r="D8664" s="34" t="s">
        <v>27</v>
      </c>
      <c r="E8664" s="33" t="s">
        <v>21786</v>
      </c>
      <c r="F8664" s="33" t="s">
        <v>29</v>
      </c>
      <c r="G8664" s="33" t="s">
        <v>30</v>
      </c>
      <c r="H8664" s="33">
        <v>77.21645035</v>
      </c>
      <c r="I8664" s="33">
        <v>28.63123951</v>
      </c>
      <c r="J8664" s="33" t="s">
        <v>21787</v>
      </c>
      <c r="K8664" s="33" t="s">
        <v>32</v>
      </c>
      <c r="L8664" s="33" t="s">
        <v>33</v>
      </c>
      <c r="M8664" s="33" t="s">
        <v>33</v>
      </c>
      <c r="N8664" s="33" t="s">
        <v>34</v>
      </c>
      <c r="O8664" s="33" t="s">
        <v>34</v>
      </c>
      <c r="P8664" s="33">
        <v>3</v>
      </c>
      <c r="Q8664" s="33">
        <v>277</v>
      </c>
      <c r="R8664" s="33">
        <v>1200</v>
      </c>
      <c r="S8664" s="33">
        <v>3.7</v>
      </c>
      <c r="T8664" s="35" t="s">
        <v>6472</v>
      </c>
      <c r="U8664">
        <v>2018</v>
      </c>
      <c r="V8664">
        <v>2</v>
      </c>
      <c r="W8664">
        <v>2</v>
      </c>
      <c r="X8664" t="str">
        <f>VLOOKUP(C8664,'country description'!$A$2:$B$16,2,0)</f>
        <v>India</v>
      </c>
      <c r="Y8664" t="str">
        <f t="shared" si="260"/>
        <v>Rs.1200</v>
      </c>
      <c r="Z8664" s="36">
        <f t="shared" si="261"/>
        <v>1200</v>
      </c>
    </row>
    <row r="8665" ht="14.25" customHeight="1" spans="1:26">
      <c r="A8665" s="33">
        <v>18435303</v>
      </c>
      <c r="B8665" s="34" t="s">
        <v>21788</v>
      </c>
      <c r="C8665" s="33">
        <v>1</v>
      </c>
      <c r="D8665" s="34" t="s">
        <v>27</v>
      </c>
      <c r="E8665" s="33" t="s">
        <v>21789</v>
      </c>
      <c r="F8665" s="33" t="s">
        <v>3795</v>
      </c>
      <c r="G8665" s="33" t="s">
        <v>3796</v>
      </c>
      <c r="H8665" s="33">
        <v>77.2765693</v>
      </c>
      <c r="I8665" s="33">
        <v>28.6509197</v>
      </c>
      <c r="J8665" s="33" t="s">
        <v>1587</v>
      </c>
      <c r="K8665" s="33" t="s">
        <v>32</v>
      </c>
      <c r="L8665" s="33" t="s">
        <v>34</v>
      </c>
      <c r="M8665" s="33" t="s">
        <v>34</v>
      </c>
      <c r="N8665" s="33" t="s">
        <v>34</v>
      </c>
      <c r="O8665" s="33" t="s">
        <v>34</v>
      </c>
      <c r="P8665" s="33">
        <v>1</v>
      </c>
      <c r="Q8665" s="33">
        <v>0</v>
      </c>
      <c r="R8665" s="33">
        <v>250</v>
      </c>
      <c r="S8665" s="33">
        <v>1</v>
      </c>
      <c r="T8665" s="35" t="s">
        <v>2749</v>
      </c>
      <c r="U8665">
        <v>2017</v>
      </c>
      <c r="V8665">
        <v>5</v>
      </c>
      <c r="W8665">
        <v>22</v>
      </c>
      <c r="X8665" t="str">
        <f>VLOOKUP(C8665,'country description'!$A$2:$B$16,2,0)</f>
        <v>India</v>
      </c>
      <c r="Y8665" t="str">
        <f t="shared" si="260"/>
        <v>Rs.250</v>
      </c>
      <c r="Z8665" s="36">
        <f t="shared" si="261"/>
        <v>250</v>
      </c>
    </row>
    <row r="8666" ht="14.25" customHeight="1" spans="1:26">
      <c r="A8666" s="33">
        <v>18435305</v>
      </c>
      <c r="B8666" s="34" t="s">
        <v>21790</v>
      </c>
      <c r="C8666" s="33">
        <v>1</v>
      </c>
      <c r="D8666" s="34" t="s">
        <v>27</v>
      </c>
      <c r="E8666" s="33" t="s">
        <v>21791</v>
      </c>
      <c r="F8666" s="33" t="s">
        <v>48</v>
      </c>
      <c r="G8666" s="33" t="s">
        <v>49</v>
      </c>
      <c r="H8666" s="33">
        <v>77.2434183</v>
      </c>
      <c r="I8666" s="33">
        <v>28.5336924</v>
      </c>
      <c r="J8666" s="33" t="s">
        <v>4862</v>
      </c>
      <c r="K8666" s="33" t="s">
        <v>32</v>
      </c>
      <c r="L8666" s="33" t="s">
        <v>33</v>
      </c>
      <c r="M8666" s="33" t="s">
        <v>34</v>
      </c>
      <c r="N8666" s="33" t="s">
        <v>34</v>
      </c>
      <c r="O8666" s="33" t="s">
        <v>34</v>
      </c>
      <c r="P8666" s="33">
        <v>3</v>
      </c>
      <c r="Q8666" s="33">
        <v>80</v>
      </c>
      <c r="R8666" s="33">
        <v>1200</v>
      </c>
      <c r="S8666" s="33">
        <v>4.4</v>
      </c>
      <c r="T8666" s="35" t="s">
        <v>2066</v>
      </c>
      <c r="U8666">
        <v>2013</v>
      </c>
      <c r="V8666">
        <v>3</v>
      </c>
      <c r="W8666">
        <v>14</v>
      </c>
      <c r="X8666" t="str">
        <f>VLOOKUP(C8666,'country description'!$A$2:$B$16,2,0)</f>
        <v>India</v>
      </c>
      <c r="Y8666" t="str">
        <f t="shared" si="260"/>
        <v>Rs.1200</v>
      </c>
      <c r="Z8666" s="36">
        <f t="shared" si="261"/>
        <v>1200</v>
      </c>
    </row>
    <row r="8667" ht="14.25" customHeight="1" spans="1:26">
      <c r="A8667" s="33">
        <v>18435307</v>
      </c>
      <c r="B8667" s="34" t="s">
        <v>11002</v>
      </c>
      <c r="C8667" s="33">
        <v>1</v>
      </c>
      <c r="D8667" s="34" t="s">
        <v>27</v>
      </c>
      <c r="E8667" s="33" t="s">
        <v>21792</v>
      </c>
      <c r="F8667" s="33" t="s">
        <v>3795</v>
      </c>
      <c r="G8667" s="33" t="s">
        <v>3796</v>
      </c>
      <c r="H8667" s="33">
        <v>0</v>
      </c>
      <c r="I8667" s="33">
        <v>0</v>
      </c>
      <c r="J8667" s="33" t="s">
        <v>1587</v>
      </c>
      <c r="K8667" s="33" t="s">
        <v>32</v>
      </c>
      <c r="L8667" s="33" t="s">
        <v>34</v>
      </c>
      <c r="M8667" s="33" t="s">
        <v>34</v>
      </c>
      <c r="N8667" s="33" t="s">
        <v>34</v>
      </c>
      <c r="O8667" s="33" t="s">
        <v>34</v>
      </c>
      <c r="P8667" s="33">
        <v>1</v>
      </c>
      <c r="Q8667" s="33">
        <v>1</v>
      </c>
      <c r="R8667" s="33">
        <v>300</v>
      </c>
      <c r="S8667" s="33">
        <v>1</v>
      </c>
      <c r="T8667" s="35" t="s">
        <v>2285</v>
      </c>
      <c r="U8667">
        <v>2010</v>
      </c>
      <c r="V8667">
        <v>8</v>
      </c>
      <c r="W8667">
        <v>6</v>
      </c>
      <c r="X8667" t="str">
        <f>VLOOKUP(C8667,'country description'!$A$2:$B$16,2,0)</f>
        <v>India</v>
      </c>
      <c r="Y8667" t="str">
        <f t="shared" si="260"/>
        <v>Rs.300</v>
      </c>
      <c r="Z8667" s="36">
        <f t="shared" si="261"/>
        <v>300</v>
      </c>
    </row>
    <row r="8668" ht="14.25" customHeight="1" spans="1:26">
      <c r="A8668" s="33">
        <v>18435308</v>
      </c>
      <c r="B8668" s="34" t="s">
        <v>21793</v>
      </c>
      <c r="C8668" s="33">
        <v>1</v>
      </c>
      <c r="D8668" s="34" t="s">
        <v>149</v>
      </c>
      <c r="E8668" s="33" t="s">
        <v>21794</v>
      </c>
      <c r="F8668" s="33" t="s">
        <v>4994</v>
      </c>
      <c r="G8668" s="33" t="s">
        <v>4995</v>
      </c>
      <c r="H8668" s="33">
        <v>77.3623636</v>
      </c>
      <c r="I8668" s="33">
        <v>28.59562</v>
      </c>
      <c r="J8668" s="33" t="s">
        <v>329</v>
      </c>
      <c r="K8668" s="33" t="s">
        <v>32</v>
      </c>
      <c r="L8668" s="33" t="s">
        <v>34</v>
      </c>
      <c r="M8668" s="33" t="s">
        <v>34</v>
      </c>
      <c r="N8668" s="33" t="s">
        <v>34</v>
      </c>
      <c r="O8668" s="33" t="s">
        <v>34</v>
      </c>
      <c r="P8668" s="33">
        <v>1</v>
      </c>
      <c r="Q8668" s="33">
        <v>1</v>
      </c>
      <c r="R8668" s="33">
        <v>400</v>
      </c>
      <c r="S8668" s="33">
        <v>1</v>
      </c>
      <c r="T8668" s="35" t="s">
        <v>8225</v>
      </c>
      <c r="U8668">
        <v>2017</v>
      </c>
      <c r="V8668">
        <v>12</v>
      </c>
      <c r="W8668">
        <v>1</v>
      </c>
      <c r="X8668" t="str">
        <f>VLOOKUP(C8668,'country description'!$A$2:$B$16,2,0)</f>
        <v>India</v>
      </c>
      <c r="Y8668" t="str">
        <f t="shared" si="260"/>
        <v>Rs.400</v>
      </c>
      <c r="Z8668" s="36">
        <f t="shared" si="261"/>
        <v>400</v>
      </c>
    </row>
    <row r="8669" ht="14.25" customHeight="1" spans="1:26">
      <c r="A8669" s="33">
        <v>18435311</v>
      </c>
      <c r="B8669" s="34" t="s">
        <v>21795</v>
      </c>
      <c r="C8669" s="33">
        <v>1</v>
      </c>
      <c r="D8669" s="34" t="s">
        <v>27</v>
      </c>
      <c r="E8669" s="33" t="s">
        <v>21796</v>
      </c>
      <c r="F8669" s="33" t="s">
        <v>3934</v>
      </c>
      <c r="G8669" s="33" t="s">
        <v>3935</v>
      </c>
      <c r="H8669" s="33">
        <v>77.2718928</v>
      </c>
      <c r="I8669" s="33">
        <v>28.677039</v>
      </c>
      <c r="J8669" s="33" t="s">
        <v>90</v>
      </c>
      <c r="K8669" s="33" t="s">
        <v>32</v>
      </c>
      <c r="L8669" s="33" t="s">
        <v>34</v>
      </c>
      <c r="M8669" s="33" t="s">
        <v>34</v>
      </c>
      <c r="N8669" s="33" t="s">
        <v>34</v>
      </c>
      <c r="O8669" s="33" t="s">
        <v>34</v>
      </c>
      <c r="P8669" s="33">
        <v>1</v>
      </c>
      <c r="Q8669" s="33">
        <v>1</v>
      </c>
      <c r="R8669" s="33">
        <v>400</v>
      </c>
      <c r="S8669" s="33">
        <v>1</v>
      </c>
      <c r="T8669" s="35" t="s">
        <v>427</v>
      </c>
      <c r="U8669">
        <v>2011</v>
      </c>
      <c r="V8669">
        <v>9</v>
      </c>
      <c r="W8669">
        <v>28</v>
      </c>
      <c r="X8669" t="str">
        <f>VLOOKUP(C8669,'country description'!$A$2:$B$16,2,0)</f>
        <v>India</v>
      </c>
      <c r="Y8669" t="str">
        <f t="shared" si="260"/>
        <v>Rs.400</v>
      </c>
      <c r="Z8669" s="36">
        <f t="shared" si="261"/>
        <v>400</v>
      </c>
    </row>
    <row r="8670" ht="14.25" customHeight="1" spans="1:26">
      <c r="A8670" s="33">
        <v>18435313</v>
      </c>
      <c r="B8670" s="34" t="s">
        <v>21797</v>
      </c>
      <c r="C8670" s="33">
        <v>1</v>
      </c>
      <c r="D8670" s="34" t="s">
        <v>149</v>
      </c>
      <c r="E8670" s="33" t="s">
        <v>21798</v>
      </c>
      <c r="F8670" s="33" t="s">
        <v>4792</v>
      </c>
      <c r="G8670" s="33" t="s">
        <v>4793</v>
      </c>
      <c r="H8670" s="33">
        <v>77.3470476</v>
      </c>
      <c r="I8670" s="33">
        <v>28.606606</v>
      </c>
      <c r="J8670" s="33" t="s">
        <v>64</v>
      </c>
      <c r="K8670" s="33" t="s">
        <v>32</v>
      </c>
      <c r="L8670" s="33" t="s">
        <v>34</v>
      </c>
      <c r="M8670" s="33" t="s">
        <v>34</v>
      </c>
      <c r="N8670" s="33" t="s">
        <v>34</v>
      </c>
      <c r="O8670" s="33" t="s">
        <v>34</v>
      </c>
      <c r="P8670" s="33">
        <v>1</v>
      </c>
      <c r="Q8670" s="33">
        <v>0</v>
      </c>
      <c r="R8670" s="33">
        <v>300</v>
      </c>
      <c r="S8670" s="33">
        <v>1</v>
      </c>
      <c r="T8670" s="35" t="s">
        <v>19208</v>
      </c>
      <c r="U8670">
        <v>2014</v>
      </c>
      <c r="V8670">
        <v>11</v>
      </c>
      <c r="W8670">
        <v>5</v>
      </c>
      <c r="X8670" t="str">
        <f>VLOOKUP(C8670,'country description'!$A$2:$B$16,2,0)</f>
        <v>India</v>
      </c>
      <c r="Y8670" t="str">
        <f t="shared" si="260"/>
        <v>Rs.300</v>
      </c>
      <c r="Z8670" s="36">
        <f t="shared" si="261"/>
        <v>300</v>
      </c>
    </row>
    <row r="8671" ht="14.25" customHeight="1" spans="1:26">
      <c r="A8671" s="33">
        <v>18435314</v>
      </c>
      <c r="B8671" s="34" t="s">
        <v>11270</v>
      </c>
      <c r="C8671" s="33">
        <v>1</v>
      </c>
      <c r="D8671" s="34" t="s">
        <v>27</v>
      </c>
      <c r="E8671" s="33" t="s">
        <v>21799</v>
      </c>
      <c r="F8671" s="33" t="s">
        <v>3795</v>
      </c>
      <c r="G8671" s="33" t="s">
        <v>3796</v>
      </c>
      <c r="H8671" s="33">
        <v>77.2767689</v>
      </c>
      <c r="I8671" s="33">
        <v>28.6507753</v>
      </c>
      <c r="J8671" s="33" t="s">
        <v>90</v>
      </c>
      <c r="K8671" s="33" t="s">
        <v>32</v>
      </c>
      <c r="L8671" s="33" t="s">
        <v>34</v>
      </c>
      <c r="M8671" s="33" t="s">
        <v>34</v>
      </c>
      <c r="N8671" s="33" t="s">
        <v>34</v>
      </c>
      <c r="O8671" s="33" t="s">
        <v>34</v>
      </c>
      <c r="P8671" s="33">
        <v>1</v>
      </c>
      <c r="Q8671" s="33">
        <v>0</v>
      </c>
      <c r="R8671" s="33">
        <v>300</v>
      </c>
      <c r="S8671" s="33">
        <v>1</v>
      </c>
      <c r="T8671" s="35" t="s">
        <v>1560</v>
      </c>
      <c r="U8671">
        <v>2013</v>
      </c>
      <c r="V8671">
        <v>9</v>
      </c>
      <c r="W8671">
        <v>21</v>
      </c>
      <c r="X8671" t="str">
        <f>VLOOKUP(C8671,'country description'!$A$2:$B$16,2,0)</f>
        <v>India</v>
      </c>
      <c r="Y8671" t="str">
        <f t="shared" si="260"/>
        <v>Rs.300</v>
      </c>
      <c r="Z8671" s="36">
        <f t="shared" si="261"/>
        <v>300</v>
      </c>
    </row>
    <row r="8672" ht="14.25" customHeight="1" spans="1:26">
      <c r="A8672" s="33">
        <v>18435315</v>
      </c>
      <c r="B8672" s="34" t="s">
        <v>21800</v>
      </c>
      <c r="C8672" s="33">
        <v>1</v>
      </c>
      <c r="D8672" s="34" t="s">
        <v>27</v>
      </c>
      <c r="E8672" s="33" t="s">
        <v>21801</v>
      </c>
      <c r="F8672" s="33" t="s">
        <v>3795</v>
      </c>
      <c r="G8672" s="33" t="s">
        <v>3796</v>
      </c>
      <c r="H8672" s="33">
        <v>77.2767586</v>
      </c>
      <c r="I8672" s="33">
        <v>28.6506851</v>
      </c>
      <c r="J8672" s="33" t="s">
        <v>86</v>
      </c>
      <c r="K8672" s="33" t="s">
        <v>32</v>
      </c>
      <c r="L8672" s="33" t="s">
        <v>34</v>
      </c>
      <c r="M8672" s="33" t="s">
        <v>34</v>
      </c>
      <c r="N8672" s="33" t="s">
        <v>34</v>
      </c>
      <c r="O8672" s="33" t="s">
        <v>34</v>
      </c>
      <c r="P8672" s="33">
        <v>1</v>
      </c>
      <c r="Q8672" s="33">
        <v>3</v>
      </c>
      <c r="R8672" s="33">
        <v>400</v>
      </c>
      <c r="S8672" s="33">
        <v>1</v>
      </c>
      <c r="T8672" s="35" t="s">
        <v>17507</v>
      </c>
      <c r="U8672">
        <v>2014</v>
      </c>
      <c r="V8672">
        <v>8</v>
      </c>
      <c r="W8672">
        <v>7</v>
      </c>
      <c r="X8672" t="str">
        <f>VLOOKUP(C8672,'country description'!$A$2:$B$16,2,0)</f>
        <v>India</v>
      </c>
      <c r="Y8672" t="str">
        <f t="shared" si="260"/>
        <v>Rs.400</v>
      </c>
      <c r="Z8672" s="36">
        <f t="shared" si="261"/>
        <v>400</v>
      </c>
    </row>
    <row r="8673" ht="14.25" customHeight="1" spans="1:26">
      <c r="A8673" s="33">
        <v>18435320</v>
      </c>
      <c r="B8673" s="34" t="s">
        <v>21802</v>
      </c>
      <c r="C8673" s="33">
        <v>1</v>
      </c>
      <c r="D8673" s="34" t="s">
        <v>27</v>
      </c>
      <c r="E8673" s="33" t="s">
        <v>21803</v>
      </c>
      <c r="F8673" s="33" t="s">
        <v>3934</v>
      </c>
      <c r="G8673" s="33" t="s">
        <v>3935</v>
      </c>
      <c r="H8673" s="33">
        <v>77.2839919</v>
      </c>
      <c r="I8673" s="33">
        <v>28.6832105</v>
      </c>
      <c r="J8673" s="33" t="s">
        <v>64</v>
      </c>
      <c r="K8673" s="33" t="s">
        <v>32</v>
      </c>
      <c r="L8673" s="33" t="s">
        <v>34</v>
      </c>
      <c r="M8673" s="33" t="s">
        <v>34</v>
      </c>
      <c r="N8673" s="33" t="s">
        <v>34</v>
      </c>
      <c r="O8673" s="33" t="s">
        <v>34</v>
      </c>
      <c r="P8673" s="33">
        <v>1</v>
      </c>
      <c r="Q8673" s="33">
        <v>1</v>
      </c>
      <c r="R8673" s="33">
        <v>200</v>
      </c>
      <c r="S8673" s="33">
        <v>1</v>
      </c>
      <c r="T8673" s="35" t="s">
        <v>661</v>
      </c>
      <c r="U8673">
        <v>2011</v>
      </c>
      <c r="V8673">
        <v>1</v>
      </c>
      <c r="W8673">
        <v>9</v>
      </c>
      <c r="X8673" t="str">
        <f>VLOOKUP(C8673,'country description'!$A$2:$B$16,2,0)</f>
        <v>India</v>
      </c>
      <c r="Y8673" t="str">
        <f t="shared" si="260"/>
        <v>Rs.200</v>
      </c>
      <c r="Z8673" s="36">
        <f t="shared" si="261"/>
        <v>200</v>
      </c>
    </row>
    <row r="8674" ht="14.25" customHeight="1" spans="1:26">
      <c r="A8674" s="33">
        <v>18435321</v>
      </c>
      <c r="B8674" s="34" t="s">
        <v>19575</v>
      </c>
      <c r="C8674" s="33">
        <v>1</v>
      </c>
      <c r="D8674" s="34" t="s">
        <v>149</v>
      </c>
      <c r="E8674" s="33" t="s">
        <v>21804</v>
      </c>
      <c r="F8674" s="33" t="s">
        <v>10412</v>
      </c>
      <c r="G8674" s="33" t="s">
        <v>10413</v>
      </c>
      <c r="H8674" s="33">
        <v>77.3863819</v>
      </c>
      <c r="I8674" s="33">
        <v>28.5707996</v>
      </c>
      <c r="J8674" s="33" t="s">
        <v>1065</v>
      </c>
      <c r="K8674" s="33" t="s">
        <v>32</v>
      </c>
      <c r="L8674" s="33" t="s">
        <v>34</v>
      </c>
      <c r="M8674" s="33" t="s">
        <v>34</v>
      </c>
      <c r="N8674" s="33" t="s">
        <v>34</v>
      </c>
      <c r="O8674" s="33" t="s">
        <v>34</v>
      </c>
      <c r="P8674" s="33">
        <v>1</v>
      </c>
      <c r="Q8674" s="33">
        <v>3</v>
      </c>
      <c r="R8674" s="33">
        <v>300</v>
      </c>
      <c r="S8674" s="33">
        <v>1</v>
      </c>
      <c r="T8674" s="35" t="s">
        <v>14618</v>
      </c>
      <c r="U8674">
        <v>2016</v>
      </c>
      <c r="V8674">
        <v>2</v>
      </c>
      <c r="W8674">
        <v>4</v>
      </c>
      <c r="X8674" t="str">
        <f>VLOOKUP(C8674,'country description'!$A$2:$B$16,2,0)</f>
        <v>India</v>
      </c>
      <c r="Y8674" t="str">
        <f t="shared" si="260"/>
        <v>Rs.300</v>
      </c>
      <c r="Z8674" s="36">
        <f t="shared" si="261"/>
        <v>300</v>
      </c>
    </row>
    <row r="8675" ht="14.25" customHeight="1" spans="1:26">
      <c r="A8675" s="33">
        <v>18435322</v>
      </c>
      <c r="B8675" s="34" t="s">
        <v>21805</v>
      </c>
      <c r="C8675" s="33">
        <v>1</v>
      </c>
      <c r="D8675" s="34" t="s">
        <v>27</v>
      </c>
      <c r="E8675" s="33" t="s">
        <v>21806</v>
      </c>
      <c r="F8675" s="33" t="s">
        <v>15645</v>
      </c>
      <c r="G8675" s="33" t="s">
        <v>15646</v>
      </c>
      <c r="H8675" s="33">
        <v>77.0880292</v>
      </c>
      <c r="I8675" s="33">
        <v>28.85192847</v>
      </c>
      <c r="J8675" s="33" t="s">
        <v>358</v>
      </c>
      <c r="K8675" s="33" t="s">
        <v>32</v>
      </c>
      <c r="L8675" s="33" t="s">
        <v>34</v>
      </c>
      <c r="M8675" s="33" t="s">
        <v>34</v>
      </c>
      <c r="N8675" s="33" t="s">
        <v>34</v>
      </c>
      <c r="O8675" s="33" t="s">
        <v>34</v>
      </c>
      <c r="P8675" s="33">
        <v>1</v>
      </c>
      <c r="Q8675" s="33">
        <v>0</v>
      </c>
      <c r="R8675" s="33">
        <v>450</v>
      </c>
      <c r="S8675" s="33">
        <v>1</v>
      </c>
      <c r="T8675" s="35" t="s">
        <v>6023</v>
      </c>
      <c r="U8675">
        <v>2018</v>
      </c>
      <c r="V8675">
        <v>2</v>
      </c>
      <c r="W8675">
        <v>8</v>
      </c>
      <c r="X8675" t="str">
        <f>VLOOKUP(C8675,'country description'!$A$2:$B$16,2,0)</f>
        <v>India</v>
      </c>
      <c r="Y8675" t="str">
        <f t="shared" si="260"/>
        <v>Rs.450</v>
      </c>
      <c r="Z8675" s="36">
        <f t="shared" si="261"/>
        <v>450</v>
      </c>
    </row>
    <row r="8676" ht="14.25" customHeight="1" spans="1:26">
      <c r="A8676" s="33">
        <v>18435326</v>
      </c>
      <c r="B8676" s="34" t="s">
        <v>21807</v>
      </c>
      <c r="C8676" s="33">
        <v>1</v>
      </c>
      <c r="D8676" s="34" t="s">
        <v>27</v>
      </c>
      <c r="E8676" s="33" t="s">
        <v>21808</v>
      </c>
      <c r="F8676" s="33" t="s">
        <v>15645</v>
      </c>
      <c r="G8676" s="33" t="s">
        <v>15646</v>
      </c>
      <c r="H8676" s="33">
        <v>77.04952508</v>
      </c>
      <c r="I8676" s="33">
        <v>28.80619877</v>
      </c>
      <c r="J8676" s="33" t="s">
        <v>7078</v>
      </c>
      <c r="K8676" s="33" t="s">
        <v>32</v>
      </c>
      <c r="L8676" s="33" t="s">
        <v>34</v>
      </c>
      <c r="M8676" s="33" t="s">
        <v>34</v>
      </c>
      <c r="N8676" s="33" t="s">
        <v>34</v>
      </c>
      <c r="O8676" s="33" t="s">
        <v>34</v>
      </c>
      <c r="P8676" s="33">
        <v>2</v>
      </c>
      <c r="Q8676" s="33">
        <v>0</v>
      </c>
      <c r="R8676" s="33">
        <v>500</v>
      </c>
      <c r="S8676" s="33">
        <v>1</v>
      </c>
      <c r="T8676" s="35" t="s">
        <v>10345</v>
      </c>
      <c r="U8676">
        <v>2010</v>
      </c>
      <c r="V8676">
        <v>1</v>
      </c>
      <c r="W8676">
        <v>18</v>
      </c>
      <c r="X8676" t="str">
        <f>VLOOKUP(C8676,'country description'!$A$2:$B$16,2,0)</f>
        <v>India</v>
      </c>
      <c r="Y8676" t="str">
        <f t="shared" si="260"/>
        <v>Rs.500</v>
      </c>
      <c r="Z8676" s="36">
        <f t="shared" si="261"/>
        <v>500</v>
      </c>
    </row>
    <row r="8677" ht="14.25" customHeight="1" spans="1:26">
      <c r="A8677" s="33">
        <v>18435329</v>
      </c>
      <c r="B8677" s="34" t="s">
        <v>21809</v>
      </c>
      <c r="C8677" s="33">
        <v>1</v>
      </c>
      <c r="D8677" s="34" t="s">
        <v>149</v>
      </c>
      <c r="E8677" s="33" t="s">
        <v>1447</v>
      </c>
      <c r="F8677" s="33" t="s">
        <v>1446</v>
      </c>
      <c r="G8677" s="33" t="s">
        <v>1447</v>
      </c>
      <c r="H8677" s="33">
        <v>77.37029448</v>
      </c>
      <c r="I8677" s="33">
        <v>28.61183236</v>
      </c>
      <c r="J8677" s="33" t="s">
        <v>2918</v>
      </c>
      <c r="K8677" s="33" t="s">
        <v>32</v>
      </c>
      <c r="L8677" s="33" t="s">
        <v>34</v>
      </c>
      <c r="M8677" s="33" t="s">
        <v>34</v>
      </c>
      <c r="N8677" s="33" t="s">
        <v>34</v>
      </c>
      <c r="O8677" s="33" t="s">
        <v>34</v>
      </c>
      <c r="P8677" s="33">
        <v>1</v>
      </c>
      <c r="Q8677" s="33">
        <v>7</v>
      </c>
      <c r="R8677" s="33">
        <v>400</v>
      </c>
      <c r="S8677" s="33">
        <v>3.1</v>
      </c>
      <c r="T8677" s="35" t="s">
        <v>4190</v>
      </c>
      <c r="U8677">
        <v>2011</v>
      </c>
      <c r="V8677">
        <v>11</v>
      </c>
      <c r="W8677">
        <v>6</v>
      </c>
      <c r="X8677" t="str">
        <f>VLOOKUP(C8677,'country description'!$A$2:$B$16,2,0)</f>
        <v>India</v>
      </c>
      <c r="Y8677" t="str">
        <f t="shared" si="260"/>
        <v>Rs.400</v>
      </c>
      <c r="Z8677" s="36">
        <f t="shared" si="261"/>
        <v>400</v>
      </c>
    </row>
    <row r="8678" ht="14.25" customHeight="1" spans="1:26">
      <c r="A8678" s="33">
        <v>18435330</v>
      </c>
      <c r="B8678" s="34" t="s">
        <v>7789</v>
      </c>
      <c r="C8678" s="33">
        <v>1</v>
      </c>
      <c r="D8678" s="34" t="s">
        <v>27</v>
      </c>
      <c r="E8678" s="33" t="s">
        <v>21810</v>
      </c>
      <c r="F8678" s="33" t="s">
        <v>15645</v>
      </c>
      <c r="G8678" s="33" t="s">
        <v>15646</v>
      </c>
      <c r="H8678" s="33">
        <v>77.0356003</v>
      </c>
      <c r="I8678" s="33">
        <v>28.8002781</v>
      </c>
      <c r="J8678" s="33" t="s">
        <v>358</v>
      </c>
      <c r="K8678" s="33" t="s">
        <v>32</v>
      </c>
      <c r="L8678" s="33" t="s">
        <v>34</v>
      </c>
      <c r="M8678" s="33" t="s">
        <v>34</v>
      </c>
      <c r="N8678" s="33" t="s">
        <v>34</v>
      </c>
      <c r="O8678" s="33" t="s">
        <v>34</v>
      </c>
      <c r="P8678" s="33">
        <v>1</v>
      </c>
      <c r="Q8678" s="33">
        <v>0</v>
      </c>
      <c r="R8678" s="33">
        <v>250</v>
      </c>
      <c r="S8678" s="33">
        <v>1</v>
      </c>
      <c r="T8678" s="35" t="s">
        <v>6483</v>
      </c>
      <c r="U8678">
        <v>2017</v>
      </c>
      <c r="V8678">
        <v>12</v>
      </c>
      <c r="W8678">
        <v>17</v>
      </c>
      <c r="X8678" t="str">
        <f>VLOOKUP(C8678,'country description'!$A$2:$B$16,2,0)</f>
        <v>India</v>
      </c>
      <c r="Y8678" t="str">
        <f t="shared" si="260"/>
        <v>Rs.250</v>
      </c>
      <c r="Z8678" s="36">
        <f t="shared" si="261"/>
        <v>250</v>
      </c>
    </row>
    <row r="8679" ht="14.25" customHeight="1" spans="1:26">
      <c r="A8679" s="33">
        <v>18435331</v>
      </c>
      <c r="B8679" s="34" t="s">
        <v>21811</v>
      </c>
      <c r="C8679" s="33">
        <v>1</v>
      </c>
      <c r="D8679" s="34" t="s">
        <v>27</v>
      </c>
      <c r="E8679" s="33" t="s">
        <v>21812</v>
      </c>
      <c r="F8679" s="33" t="s">
        <v>3795</v>
      </c>
      <c r="G8679" s="33" t="s">
        <v>3796</v>
      </c>
      <c r="H8679" s="33">
        <v>77.2772052</v>
      </c>
      <c r="I8679" s="33">
        <v>28.6465239</v>
      </c>
      <c r="J8679" s="33" t="s">
        <v>64</v>
      </c>
      <c r="K8679" s="33" t="s">
        <v>32</v>
      </c>
      <c r="L8679" s="33" t="s">
        <v>34</v>
      </c>
      <c r="M8679" s="33" t="s">
        <v>34</v>
      </c>
      <c r="N8679" s="33" t="s">
        <v>34</v>
      </c>
      <c r="O8679" s="33" t="s">
        <v>34</v>
      </c>
      <c r="P8679" s="33">
        <v>1</v>
      </c>
      <c r="Q8679" s="33">
        <v>0</v>
      </c>
      <c r="R8679" s="33">
        <v>200</v>
      </c>
      <c r="S8679" s="33">
        <v>1</v>
      </c>
      <c r="T8679" s="35" t="s">
        <v>5582</v>
      </c>
      <c r="U8679">
        <v>2012</v>
      </c>
      <c r="V8679">
        <v>4</v>
      </c>
      <c r="W8679">
        <v>27</v>
      </c>
      <c r="X8679" t="str">
        <f>VLOOKUP(C8679,'country description'!$A$2:$B$16,2,0)</f>
        <v>India</v>
      </c>
      <c r="Y8679" t="str">
        <f t="shared" si="260"/>
        <v>Rs.200</v>
      </c>
      <c r="Z8679" s="36">
        <f t="shared" si="261"/>
        <v>200</v>
      </c>
    </row>
    <row r="8680" ht="14.25" customHeight="1" spans="1:26">
      <c r="A8680" s="33">
        <v>18435332</v>
      </c>
      <c r="B8680" s="34" t="s">
        <v>17935</v>
      </c>
      <c r="C8680" s="33">
        <v>1</v>
      </c>
      <c r="D8680" s="34" t="s">
        <v>27</v>
      </c>
      <c r="E8680" s="33" t="s">
        <v>21813</v>
      </c>
      <c r="F8680" s="33" t="s">
        <v>4446</v>
      </c>
      <c r="G8680" s="33" t="s">
        <v>4447</v>
      </c>
      <c r="H8680" s="33">
        <v>77.0820767</v>
      </c>
      <c r="I8680" s="33">
        <v>28.6927975</v>
      </c>
      <c r="J8680" s="33" t="s">
        <v>4054</v>
      </c>
      <c r="K8680" s="33" t="s">
        <v>32</v>
      </c>
      <c r="L8680" s="33" t="s">
        <v>34</v>
      </c>
      <c r="M8680" s="33" t="s">
        <v>34</v>
      </c>
      <c r="N8680" s="33" t="s">
        <v>34</v>
      </c>
      <c r="O8680" s="33" t="s">
        <v>34</v>
      </c>
      <c r="P8680" s="33">
        <v>1</v>
      </c>
      <c r="Q8680" s="33">
        <v>0</v>
      </c>
      <c r="R8680" s="33">
        <v>450</v>
      </c>
      <c r="S8680" s="33">
        <v>1</v>
      </c>
      <c r="T8680" s="35" t="s">
        <v>14184</v>
      </c>
      <c r="U8680">
        <v>2015</v>
      </c>
      <c r="V8680">
        <v>2</v>
      </c>
      <c r="W8680">
        <v>1</v>
      </c>
      <c r="X8680" t="str">
        <f>VLOOKUP(C8680,'country description'!$A$2:$B$16,2,0)</f>
        <v>India</v>
      </c>
      <c r="Y8680" t="str">
        <f t="shared" si="260"/>
        <v>Rs.450</v>
      </c>
      <c r="Z8680" s="36">
        <f t="shared" si="261"/>
        <v>450</v>
      </c>
    </row>
    <row r="8681" ht="14.25" customHeight="1" spans="1:26">
      <c r="A8681" s="33">
        <v>18435335</v>
      </c>
      <c r="B8681" s="34" t="s">
        <v>21814</v>
      </c>
      <c r="C8681" s="33">
        <v>1</v>
      </c>
      <c r="D8681" s="34" t="s">
        <v>27</v>
      </c>
      <c r="E8681" s="33" t="s">
        <v>21815</v>
      </c>
      <c r="F8681" s="33" t="s">
        <v>3795</v>
      </c>
      <c r="G8681" s="33" t="s">
        <v>3796</v>
      </c>
      <c r="H8681" s="33">
        <v>77.276516</v>
      </c>
      <c r="I8681" s="33">
        <v>28.6509219</v>
      </c>
      <c r="J8681" s="33" t="s">
        <v>64</v>
      </c>
      <c r="K8681" s="33" t="s">
        <v>32</v>
      </c>
      <c r="L8681" s="33" t="s">
        <v>34</v>
      </c>
      <c r="M8681" s="33" t="s">
        <v>34</v>
      </c>
      <c r="N8681" s="33" t="s">
        <v>34</v>
      </c>
      <c r="O8681" s="33" t="s">
        <v>34</v>
      </c>
      <c r="P8681" s="33">
        <v>1</v>
      </c>
      <c r="Q8681" s="33">
        <v>1</v>
      </c>
      <c r="R8681" s="33">
        <v>200</v>
      </c>
      <c r="S8681" s="33">
        <v>1</v>
      </c>
      <c r="T8681" s="35" t="s">
        <v>3825</v>
      </c>
      <c r="U8681">
        <v>2016</v>
      </c>
      <c r="V8681">
        <v>4</v>
      </c>
      <c r="W8681">
        <v>19</v>
      </c>
      <c r="X8681" t="str">
        <f>VLOOKUP(C8681,'country description'!$A$2:$B$16,2,0)</f>
        <v>India</v>
      </c>
      <c r="Y8681" t="str">
        <f t="shared" si="260"/>
        <v>Rs.200</v>
      </c>
      <c r="Z8681" s="36">
        <f t="shared" si="261"/>
        <v>200</v>
      </c>
    </row>
    <row r="8682" ht="14.25" customHeight="1" spans="1:26">
      <c r="A8682" s="33">
        <v>18435336</v>
      </c>
      <c r="B8682" s="34" t="s">
        <v>21816</v>
      </c>
      <c r="C8682" s="33">
        <v>1</v>
      </c>
      <c r="D8682" s="34" t="s">
        <v>149</v>
      </c>
      <c r="E8682" s="33" t="s">
        <v>21817</v>
      </c>
      <c r="F8682" s="33" t="s">
        <v>10412</v>
      </c>
      <c r="G8682" s="33" t="s">
        <v>10413</v>
      </c>
      <c r="H8682" s="33">
        <v>77.3991911</v>
      </c>
      <c r="I8682" s="33">
        <v>28.5853989</v>
      </c>
      <c r="J8682" s="33" t="s">
        <v>9062</v>
      </c>
      <c r="K8682" s="33" t="s">
        <v>32</v>
      </c>
      <c r="L8682" s="33" t="s">
        <v>34</v>
      </c>
      <c r="M8682" s="33" t="s">
        <v>34</v>
      </c>
      <c r="N8682" s="33" t="s">
        <v>34</v>
      </c>
      <c r="O8682" s="33" t="s">
        <v>34</v>
      </c>
      <c r="P8682" s="33">
        <v>1</v>
      </c>
      <c r="Q8682" s="33">
        <v>0</v>
      </c>
      <c r="R8682" s="33">
        <v>100</v>
      </c>
      <c r="S8682" s="33">
        <v>1</v>
      </c>
      <c r="T8682" s="35" t="s">
        <v>1954</v>
      </c>
      <c r="U8682">
        <v>2010</v>
      </c>
      <c r="V8682">
        <v>2</v>
      </c>
      <c r="W8682">
        <v>6</v>
      </c>
      <c r="X8682" t="str">
        <f>VLOOKUP(C8682,'country description'!$A$2:$B$16,2,0)</f>
        <v>India</v>
      </c>
      <c r="Y8682" t="str">
        <f t="shared" si="260"/>
        <v>Rs.100</v>
      </c>
      <c r="Z8682" s="36">
        <f t="shared" si="261"/>
        <v>100</v>
      </c>
    </row>
    <row r="8683" ht="14.25" customHeight="1" spans="1:26">
      <c r="A8683" s="33">
        <v>18435740</v>
      </c>
      <c r="B8683" s="34" t="s">
        <v>21818</v>
      </c>
      <c r="C8683" s="33">
        <v>1</v>
      </c>
      <c r="D8683" s="34" t="s">
        <v>5787</v>
      </c>
      <c r="E8683" s="33" t="s">
        <v>21819</v>
      </c>
      <c r="F8683" s="33" t="s">
        <v>15526</v>
      </c>
      <c r="G8683" s="33" t="s">
        <v>15527</v>
      </c>
      <c r="H8683" s="33">
        <v>72.90849264</v>
      </c>
      <c r="I8683" s="33">
        <v>19.12199866</v>
      </c>
      <c r="J8683" s="33" t="s">
        <v>2278</v>
      </c>
      <c r="K8683" s="33" t="s">
        <v>32</v>
      </c>
      <c r="L8683" s="33" t="s">
        <v>33</v>
      </c>
      <c r="M8683" s="33" t="s">
        <v>34</v>
      </c>
      <c r="N8683" s="33" t="s">
        <v>34</v>
      </c>
      <c r="O8683" s="33" t="s">
        <v>34</v>
      </c>
      <c r="P8683" s="33">
        <v>3</v>
      </c>
      <c r="Q8683" s="33">
        <v>181</v>
      </c>
      <c r="R8683" s="33">
        <v>1000</v>
      </c>
      <c r="S8683" s="33">
        <v>3.8</v>
      </c>
      <c r="T8683" s="35" t="s">
        <v>955</v>
      </c>
      <c r="U8683">
        <v>2010</v>
      </c>
      <c r="V8683">
        <v>2</v>
      </c>
      <c r="W8683">
        <v>24</v>
      </c>
      <c r="X8683" t="str">
        <f>VLOOKUP(C8683,'country description'!$A$2:$B$16,2,0)</f>
        <v>India</v>
      </c>
      <c r="Y8683" t="str">
        <f t="shared" si="260"/>
        <v>Rs.1000</v>
      </c>
      <c r="Z8683" s="36">
        <f t="shared" si="261"/>
        <v>1000</v>
      </c>
    </row>
    <row r="8684" ht="14.25" customHeight="1" spans="1:26">
      <c r="A8684" s="33">
        <v>18435787</v>
      </c>
      <c r="B8684" s="34" t="s">
        <v>21820</v>
      </c>
      <c r="C8684" s="33">
        <v>1</v>
      </c>
      <c r="D8684" s="34" t="s">
        <v>27</v>
      </c>
      <c r="E8684" s="33" t="s">
        <v>21821</v>
      </c>
      <c r="F8684" s="33" t="s">
        <v>3795</v>
      </c>
      <c r="G8684" s="33" t="s">
        <v>3796</v>
      </c>
      <c r="H8684" s="33">
        <v>77.2705947</v>
      </c>
      <c r="I8684" s="33">
        <v>28.656203</v>
      </c>
      <c r="J8684" s="33" t="s">
        <v>90</v>
      </c>
      <c r="K8684" s="33" t="s">
        <v>32</v>
      </c>
      <c r="L8684" s="33" t="s">
        <v>34</v>
      </c>
      <c r="M8684" s="33" t="s">
        <v>34</v>
      </c>
      <c r="N8684" s="33" t="s">
        <v>34</v>
      </c>
      <c r="O8684" s="33" t="s">
        <v>34</v>
      </c>
      <c r="P8684" s="33">
        <v>1</v>
      </c>
      <c r="Q8684" s="33">
        <v>0</v>
      </c>
      <c r="R8684" s="33">
        <v>200</v>
      </c>
      <c r="S8684" s="33">
        <v>1</v>
      </c>
      <c r="T8684" s="35" t="s">
        <v>3371</v>
      </c>
      <c r="U8684">
        <v>2016</v>
      </c>
      <c r="V8684">
        <v>12</v>
      </c>
      <c r="W8684">
        <v>28</v>
      </c>
      <c r="X8684" t="str">
        <f>VLOOKUP(C8684,'country description'!$A$2:$B$16,2,0)</f>
        <v>India</v>
      </c>
      <c r="Y8684" t="str">
        <f t="shared" si="260"/>
        <v>Rs.200</v>
      </c>
      <c r="Z8684" s="36">
        <f t="shared" si="261"/>
        <v>200</v>
      </c>
    </row>
    <row r="8685" ht="14.25" customHeight="1" spans="1:26">
      <c r="A8685" s="33">
        <v>18435789</v>
      </c>
      <c r="B8685" s="34" t="s">
        <v>21822</v>
      </c>
      <c r="C8685" s="33">
        <v>1</v>
      </c>
      <c r="D8685" s="34" t="s">
        <v>135</v>
      </c>
      <c r="E8685" s="33" t="s">
        <v>21823</v>
      </c>
      <c r="F8685" s="33" t="s">
        <v>4147</v>
      </c>
      <c r="G8685" s="33" t="s">
        <v>9154</v>
      </c>
      <c r="H8685" s="33">
        <v>77.0452895</v>
      </c>
      <c r="I8685" s="33">
        <v>28.4392847</v>
      </c>
      <c r="J8685" s="33" t="s">
        <v>21824</v>
      </c>
      <c r="K8685" s="33" t="s">
        <v>32</v>
      </c>
      <c r="L8685" s="33" t="s">
        <v>34</v>
      </c>
      <c r="M8685" s="33" t="s">
        <v>34</v>
      </c>
      <c r="N8685" s="33" t="s">
        <v>34</v>
      </c>
      <c r="O8685" s="33" t="s">
        <v>34</v>
      </c>
      <c r="P8685" s="33">
        <v>2</v>
      </c>
      <c r="Q8685" s="33">
        <v>0</v>
      </c>
      <c r="R8685" s="33">
        <v>900</v>
      </c>
      <c r="S8685" s="33">
        <v>1</v>
      </c>
      <c r="T8685" s="35" t="s">
        <v>4883</v>
      </c>
      <c r="U8685">
        <v>2012</v>
      </c>
      <c r="V8685">
        <v>4</v>
      </c>
      <c r="W8685">
        <v>1</v>
      </c>
      <c r="X8685" t="str">
        <f>VLOOKUP(C8685,'country description'!$A$2:$B$16,2,0)</f>
        <v>India</v>
      </c>
      <c r="Y8685" t="str">
        <f t="shared" si="260"/>
        <v>Rs.900</v>
      </c>
      <c r="Z8685" s="36">
        <f t="shared" si="261"/>
        <v>900</v>
      </c>
    </row>
    <row r="8686" ht="14.25" customHeight="1" spans="1:26">
      <c r="A8686" s="33">
        <v>18435790</v>
      </c>
      <c r="B8686" s="34" t="s">
        <v>21825</v>
      </c>
      <c r="C8686" s="33">
        <v>1</v>
      </c>
      <c r="D8686" s="34" t="s">
        <v>149</v>
      </c>
      <c r="E8686" s="33" t="s">
        <v>7990</v>
      </c>
      <c r="F8686" s="33" t="s">
        <v>4994</v>
      </c>
      <c r="G8686" s="33" t="s">
        <v>4995</v>
      </c>
      <c r="H8686" s="33">
        <v>77.3631735</v>
      </c>
      <c r="I8686" s="33">
        <v>28.586412</v>
      </c>
      <c r="J8686" s="33" t="s">
        <v>534</v>
      </c>
      <c r="K8686" s="33" t="s">
        <v>32</v>
      </c>
      <c r="L8686" s="33" t="s">
        <v>34</v>
      </c>
      <c r="M8686" s="33" t="s">
        <v>34</v>
      </c>
      <c r="N8686" s="33" t="s">
        <v>34</v>
      </c>
      <c r="O8686" s="33" t="s">
        <v>34</v>
      </c>
      <c r="P8686" s="33">
        <v>1</v>
      </c>
      <c r="Q8686" s="33">
        <v>0</v>
      </c>
      <c r="R8686" s="33">
        <v>300</v>
      </c>
      <c r="S8686" s="33">
        <v>1</v>
      </c>
      <c r="T8686" s="35" t="s">
        <v>1478</v>
      </c>
      <c r="U8686">
        <v>2017</v>
      </c>
      <c r="V8686">
        <v>10</v>
      </c>
      <c r="W8686">
        <v>13</v>
      </c>
      <c r="X8686" t="str">
        <f>VLOOKUP(C8686,'country description'!$A$2:$B$16,2,0)</f>
        <v>India</v>
      </c>
      <c r="Y8686" t="str">
        <f t="shared" si="260"/>
        <v>Rs.300</v>
      </c>
      <c r="Z8686" s="36">
        <f t="shared" si="261"/>
        <v>300</v>
      </c>
    </row>
    <row r="8687" ht="14.25" customHeight="1" spans="1:26">
      <c r="A8687" s="33">
        <v>18435794</v>
      </c>
      <c r="B8687" s="34" t="s">
        <v>21826</v>
      </c>
      <c r="C8687" s="33">
        <v>1</v>
      </c>
      <c r="D8687" s="34" t="s">
        <v>135</v>
      </c>
      <c r="E8687" s="33" t="s">
        <v>21827</v>
      </c>
      <c r="F8687" s="33" t="s">
        <v>524</v>
      </c>
      <c r="G8687" s="33" t="s">
        <v>525</v>
      </c>
      <c r="H8687" s="33">
        <v>77.0715571</v>
      </c>
      <c r="I8687" s="33">
        <v>28.4621449</v>
      </c>
      <c r="J8687" s="33" t="s">
        <v>21828</v>
      </c>
      <c r="K8687" s="33" t="s">
        <v>32</v>
      </c>
      <c r="L8687" s="33" t="s">
        <v>33</v>
      </c>
      <c r="M8687" s="33" t="s">
        <v>34</v>
      </c>
      <c r="N8687" s="33" t="s">
        <v>34</v>
      </c>
      <c r="O8687" s="33" t="s">
        <v>34</v>
      </c>
      <c r="P8687" s="33">
        <v>3</v>
      </c>
      <c r="Q8687" s="33">
        <v>166</v>
      </c>
      <c r="R8687" s="33">
        <v>1250</v>
      </c>
      <c r="S8687" s="33">
        <v>4.4</v>
      </c>
      <c r="T8687" s="35" t="s">
        <v>7949</v>
      </c>
      <c r="U8687">
        <v>2011</v>
      </c>
      <c r="V8687">
        <v>9</v>
      </c>
      <c r="W8687">
        <v>4</v>
      </c>
      <c r="X8687" t="str">
        <f>VLOOKUP(C8687,'country description'!$A$2:$B$16,2,0)</f>
        <v>India</v>
      </c>
      <c r="Y8687" t="str">
        <f t="shared" si="260"/>
        <v>Rs.1250</v>
      </c>
      <c r="Z8687" s="36">
        <f t="shared" si="261"/>
        <v>1250</v>
      </c>
    </row>
    <row r="8688" ht="14.25" customHeight="1" spans="1:26">
      <c r="A8688" s="33">
        <v>18435795</v>
      </c>
      <c r="B8688" s="34" t="s">
        <v>21829</v>
      </c>
      <c r="C8688" s="33">
        <v>1</v>
      </c>
      <c r="D8688" s="34" t="s">
        <v>149</v>
      </c>
      <c r="E8688" s="33" t="s">
        <v>7990</v>
      </c>
      <c r="F8688" s="33" t="s">
        <v>4994</v>
      </c>
      <c r="G8688" s="33" t="s">
        <v>4995</v>
      </c>
      <c r="H8688" s="33">
        <v>77.3627249</v>
      </c>
      <c r="I8688" s="33">
        <v>28.5866387</v>
      </c>
      <c r="J8688" s="33" t="s">
        <v>64</v>
      </c>
      <c r="K8688" s="33" t="s">
        <v>32</v>
      </c>
      <c r="L8688" s="33" t="s">
        <v>34</v>
      </c>
      <c r="M8688" s="33" t="s">
        <v>34</v>
      </c>
      <c r="N8688" s="33" t="s">
        <v>34</v>
      </c>
      <c r="O8688" s="33" t="s">
        <v>34</v>
      </c>
      <c r="P8688" s="33">
        <v>1</v>
      </c>
      <c r="Q8688" s="33">
        <v>0</v>
      </c>
      <c r="R8688" s="33">
        <v>50</v>
      </c>
      <c r="S8688" s="33">
        <v>1</v>
      </c>
      <c r="T8688" s="35" t="s">
        <v>21830</v>
      </c>
      <c r="U8688">
        <v>2015</v>
      </c>
      <c r="V8688">
        <v>5</v>
      </c>
      <c r="W8688">
        <v>2</v>
      </c>
      <c r="X8688" t="str">
        <f>VLOOKUP(C8688,'country description'!$A$2:$B$16,2,0)</f>
        <v>India</v>
      </c>
      <c r="Y8688" t="str">
        <f t="shared" si="260"/>
        <v>Rs.50</v>
      </c>
      <c r="Z8688" s="36">
        <f t="shared" si="261"/>
        <v>50</v>
      </c>
    </row>
    <row r="8689" ht="14.25" customHeight="1" spans="1:26">
      <c r="A8689" s="33">
        <v>18435797</v>
      </c>
      <c r="B8689" s="34" t="s">
        <v>21831</v>
      </c>
      <c r="C8689" s="33">
        <v>1</v>
      </c>
      <c r="D8689" s="34" t="s">
        <v>149</v>
      </c>
      <c r="E8689" s="33" t="s">
        <v>21832</v>
      </c>
      <c r="F8689" s="33" t="s">
        <v>10412</v>
      </c>
      <c r="G8689" s="33" t="s">
        <v>10413</v>
      </c>
      <c r="H8689" s="33">
        <v>77.3851512</v>
      </c>
      <c r="I8689" s="33">
        <v>28.5646289</v>
      </c>
      <c r="J8689" s="33" t="s">
        <v>580</v>
      </c>
      <c r="K8689" s="33" t="s">
        <v>32</v>
      </c>
      <c r="L8689" s="33" t="s">
        <v>34</v>
      </c>
      <c r="M8689" s="33" t="s">
        <v>34</v>
      </c>
      <c r="N8689" s="33" t="s">
        <v>34</v>
      </c>
      <c r="O8689" s="33" t="s">
        <v>34</v>
      </c>
      <c r="P8689" s="33">
        <v>1</v>
      </c>
      <c r="Q8689" s="33">
        <v>2</v>
      </c>
      <c r="R8689" s="33">
        <v>300</v>
      </c>
      <c r="S8689" s="33">
        <v>1</v>
      </c>
      <c r="T8689" s="35" t="s">
        <v>5516</v>
      </c>
      <c r="U8689">
        <v>2017</v>
      </c>
      <c r="V8689">
        <v>3</v>
      </c>
      <c r="W8689">
        <v>8</v>
      </c>
      <c r="X8689" t="str">
        <f>VLOOKUP(C8689,'country description'!$A$2:$B$16,2,0)</f>
        <v>India</v>
      </c>
      <c r="Y8689" t="str">
        <f t="shared" si="260"/>
        <v>Rs.300</v>
      </c>
      <c r="Z8689" s="36">
        <f t="shared" si="261"/>
        <v>300</v>
      </c>
    </row>
    <row r="8690" ht="14.25" customHeight="1" spans="1:26">
      <c r="A8690" s="33">
        <v>18435802</v>
      </c>
      <c r="B8690" s="34" t="s">
        <v>17582</v>
      </c>
      <c r="C8690" s="33">
        <v>1</v>
      </c>
      <c r="D8690" s="34" t="s">
        <v>135</v>
      </c>
      <c r="E8690" s="33" t="s">
        <v>2909</v>
      </c>
      <c r="F8690" s="33" t="s">
        <v>2908</v>
      </c>
      <c r="G8690" s="33" t="s">
        <v>2909</v>
      </c>
      <c r="H8690" s="33">
        <v>77.0835622</v>
      </c>
      <c r="I8690" s="33">
        <v>28.5009896</v>
      </c>
      <c r="J8690" s="33" t="s">
        <v>17584</v>
      </c>
      <c r="K8690" s="33" t="s">
        <v>32</v>
      </c>
      <c r="L8690" s="33" t="s">
        <v>34</v>
      </c>
      <c r="M8690" s="33" t="s">
        <v>33</v>
      </c>
      <c r="N8690" s="33" t="s">
        <v>34</v>
      </c>
      <c r="O8690" s="33" t="s">
        <v>34</v>
      </c>
      <c r="P8690" s="33">
        <v>2</v>
      </c>
      <c r="Q8690" s="33">
        <v>7</v>
      </c>
      <c r="R8690" s="33">
        <v>700</v>
      </c>
      <c r="S8690" s="33">
        <v>3.3</v>
      </c>
      <c r="T8690" s="35" t="s">
        <v>4921</v>
      </c>
      <c r="U8690">
        <v>2014</v>
      </c>
      <c r="V8690">
        <v>9</v>
      </c>
      <c r="W8690">
        <v>13</v>
      </c>
      <c r="X8690" t="str">
        <f>VLOOKUP(C8690,'country description'!$A$2:$B$16,2,0)</f>
        <v>India</v>
      </c>
      <c r="Y8690" t="str">
        <f t="shared" si="260"/>
        <v>Rs.700</v>
      </c>
      <c r="Z8690" s="36">
        <f t="shared" si="261"/>
        <v>700</v>
      </c>
    </row>
    <row r="8691" ht="14.25" customHeight="1" spans="1:26">
      <c r="A8691" s="33">
        <v>18435803</v>
      </c>
      <c r="B8691" s="34" t="s">
        <v>21833</v>
      </c>
      <c r="C8691" s="33">
        <v>1</v>
      </c>
      <c r="D8691" s="34" t="s">
        <v>27</v>
      </c>
      <c r="E8691" s="33" t="s">
        <v>21834</v>
      </c>
      <c r="F8691" s="33" t="s">
        <v>3934</v>
      </c>
      <c r="G8691" s="33" t="s">
        <v>3935</v>
      </c>
      <c r="H8691" s="33">
        <v>77.2846784</v>
      </c>
      <c r="I8691" s="33">
        <v>28.6774285</v>
      </c>
      <c r="J8691" s="33" t="s">
        <v>21835</v>
      </c>
      <c r="K8691" s="33" t="s">
        <v>32</v>
      </c>
      <c r="L8691" s="33" t="s">
        <v>34</v>
      </c>
      <c r="M8691" s="33" t="s">
        <v>34</v>
      </c>
      <c r="N8691" s="33" t="s">
        <v>34</v>
      </c>
      <c r="O8691" s="33" t="s">
        <v>34</v>
      </c>
      <c r="P8691" s="33">
        <v>1</v>
      </c>
      <c r="Q8691" s="33">
        <v>2</v>
      </c>
      <c r="R8691" s="33">
        <v>250</v>
      </c>
      <c r="S8691" s="33">
        <v>1</v>
      </c>
      <c r="T8691" s="35" t="s">
        <v>2931</v>
      </c>
      <c r="U8691">
        <v>2010</v>
      </c>
      <c r="V8691">
        <v>1</v>
      </c>
      <c r="W8691">
        <v>23</v>
      </c>
      <c r="X8691" t="str">
        <f>VLOOKUP(C8691,'country description'!$A$2:$B$16,2,0)</f>
        <v>India</v>
      </c>
      <c r="Y8691" t="str">
        <f t="shared" si="260"/>
        <v>Rs.250</v>
      </c>
      <c r="Z8691" s="36">
        <f t="shared" si="261"/>
        <v>250</v>
      </c>
    </row>
    <row r="8692" ht="14.25" customHeight="1" spans="1:26">
      <c r="A8692" s="33">
        <v>18435805</v>
      </c>
      <c r="B8692" s="34" t="s">
        <v>21836</v>
      </c>
      <c r="C8692" s="33">
        <v>1</v>
      </c>
      <c r="D8692" s="34" t="s">
        <v>149</v>
      </c>
      <c r="E8692" s="33" t="s">
        <v>21837</v>
      </c>
      <c r="F8692" s="33" t="s">
        <v>1638</v>
      </c>
      <c r="G8692" s="33" t="s">
        <v>7377</v>
      </c>
      <c r="H8692" s="33">
        <v>77.3427275</v>
      </c>
      <c r="I8692" s="33">
        <v>28.6033137</v>
      </c>
      <c r="J8692" s="33" t="s">
        <v>80</v>
      </c>
      <c r="K8692" s="33" t="s">
        <v>32</v>
      </c>
      <c r="L8692" s="33" t="s">
        <v>34</v>
      </c>
      <c r="M8692" s="33" t="s">
        <v>34</v>
      </c>
      <c r="N8692" s="33" t="s">
        <v>34</v>
      </c>
      <c r="O8692" s="33" t="s">
        <v>34</v>
      </c>
      <c r="P8692" s="33">
        <v>1</v>
      </c>
      <c r="Q8692" s="33">
        <v>0</v>
      </c>
      <c r="R8692" s="33">
        <v>200</v>
      </c>
      <c r="S8692" s="33">
        <v>1</v>
      </c>
      <c r="T8692" s="35" t="s">
        <v>13478</v>
      </c>
      <c r="U8692">
        <v>2013</v>
      </c>
      <c r="V8692">
        <v>4</v>
      </c>
      <c r="W8692">
        <v>22</v>
      </c>
      <c r="X8692" t="str">
        <f>VLOOKUP(C8692,'country description'!$A$2:$B$16,2,0)</f>
        <v>India</v>
      </c>
      <c r="Y8692" t="str">
        <f t="shared" si="260"/>
        <v>Rs.200</v>
      </c>
      <c r="Z8692" s="36">
        <f t="shared" si="261"/>
        <v>200</v>
      </c>
    </row>
    <row r="8693" ht="14.25" customHeight="1" spans="1:26">
      <c r="A8693" s="33">
        <v>18435806</v>
      </c>
      <c r="B8693" s="34" t="s">
        <v>21838</v>
      </c>
      <c r="C8693" s="33">
        <v>1</v>
      </c>
      <c r="D8693" s="34" t="s">
        <v>27</v>
      </c>
      <c r="E8693" s="33" t="s">
        <v>21839</v>
      </c>
      <c r="F8693" s="33" t="s">
        <v>3332</v>
      </c>
      <c r="G8693" s="33" t="s">
        <v>3333</v>
      </c>
      <c r="H8693" s="33">
        <v>77.3243518</v>
      </c>
      <c r="I8693" s="33">
        <v>28.6869556</v>
      </c>
      <c r="J8693" s="33" t="s">
        <v>64</v>
      </c>
      <c r="K8693" s="33" t="s">
        <v>32</v>
      </c>
      <c r="L8693" s="33" t="s">
        <v>34</v>
      </c>
      <c r="M8693" s="33" t="s">
        <v>34</v>
      </c>
      <c r="N8693" s="33" t="s">
        <v>34</v>
      </c>
      <c r="O8693" s="33" t="s">
        <v>34</v>
      </c>
      <c r="P8693" s="33">
        <v>1</v>
      </c>
      <c r="Q8693" s="33">
        <v>0</v>
      </c>
      <c r="R8693" s="33">
        <v>400</v>
      </c>
      <c r="S8693" s="33">
        <v>1</v>
      </c>
      <c r="T8693" s="35" t="s">
        <v>1402</v>
      </c>
      <c r="U8693">
        <v>2016</v>
      </c>
      <c r="V8693">
        <v>5</v>
      </c>
      <c r="W8693">
        <v>12</v>
      </c>
      <c r="X8693" t="str">
        <f>VLOOKUP(C8693,'country description'!$A$2:$B$16,2,0)</f>
        <v>India</v>
      </c>
      <c r="Y8693" t="str">
        <f t="shared" si="260"/>
        <v>Rs.400</v>
      </c>
      <c r="Z8693" s="36">
        <f t="shared" si="261"/>
        <v>400</v>
      </c>
    </row>
    <row r="8694" ht="14.25" customHeight="1" spans="1:26">
      <c r="A8694" s="33">
        <v>18435807</v>
      </c>
      <c r="B8694" s="34" t="s">
        <v>21840</v>
      </c>
      <c r="C8694" s="33">
        <v>1</v>
      </c>
      <c r="D8694" s="34" t="s">
        <v>149</v>
      </c>
      <c r="E8694" s="33" t="s">
        <v>21841</v>
      </c>
      <c r="F8694" s="33" t="s">
        <v>7899</v>
      </c>
      <c r="G8694" s="33" t="s">
        <v>7900</v>
      </c>
      <c r="H8694" s="33">
        <v>77.3675487</v>
      </c>
      <c r="I8694" s="33">
        <v>28.5832178</v>
      </c>
      <c r="J8694" s="33" t="s">
        <v>90</v>
      </c>
      <c r="K8694" s="33" t="s">
        <v>32</v>
      </c>
      <c r="L8694" s="33" t="s">
        <v>34</v>
      </c>
      <c r="M8694" s="33" t="s">
        <v>34</v>
      </c>
      <c r="N8694" s="33" t="s">
        <v>34</v>
      </c>
      <c r="O8694" s="33" t="s">
        <v>34</v>
      </c>
      <c r="P8694" s="33">
        <v>1</v>
      </c>
      <c r="Q8694" s="33">
        <v>0</v>
      </c>
      <c r="R8694" s="33">
        <v>200</v>
      </c>
      <c r="S8694" s="33">
        <v>1</v>
      </c>
      <c r="T8694" s="35" t="s">
        <v>1350</v>
      </c>
      <c r="U8694">
        <v>2015</v>
      </c>
      <c r="V8694">
        <v>10</v>
      </c>
      <c r="W8694">
        <v>18</v>
      </c>
      <c r="X8694" t="str">
        <f>VLOOKUP(C8694,'country description'!$A$2:$B$16,2,0)</f>
        <v>India</v>
      </c>
      <c r="Y8694" t="str">
        <f t="shared" si="260"/>
        <v>Rs.200</v>
      </c>
      <c r="Z8694" s="36">
        <f t="shared" si="261"/>
        <v>200</v>
      </c>
    </row>
    <row r="8695" ht="14.25" customHeight="1" spans="1:26">
      <c r="A8695" s="33">
        <v>18435811</v>
      </c>
      <c r="B8695" s="34" t="s">
        <v>21842</v>
      </c>
      <c r="C8695" s="33">
        <v>1</v>
      </c>
      <c r="D8695" s="34" t="s">
        <v>27</v>
      </c>
      <c r="E8695" s="33" t="s">
        <v>21843</v>
      </c>
      <c r="F8695" s="33" t="s">
        <v>3934</v>
      </c>
      <c r="G8695" s="33" t="s">
        <v>3935</v>
      </c>
      <c r="H8695" s="33">
        <v>77.2919802</v>
      </c>
      <c r="I8695" s="33">
        <v>28.6874311</v>
      </c>
      <c r="J8695" s="33" t="s">
        <v>2823</v>
      </c>
      <c r="K8695" s="33" t="s">
        <v>32</v>
      </c>
      <c r="L8695" s="33" t="s">
        <v>34</v>
      </c>
      <c r="M8695" s="33" t="s">
        <v>34</v>
      </c>
      <c r="N8695" s="33" t="s">
        <v>34</v>
      </c>
      <c r="O8695" s="33" t="s">
        <v>34</v>
      </c>
      <c r="P8695" s="33">
        <v>1</v>
      </c>
      <c r="Q8695" s="33">
        <v>1</v>
      </c>
      <c r="R8695" s="33">
        <v>250</v>
      </c>
      <c r="S8695" s="33">
        <v>1</v>
      </c>
      <c r="T8695" s="35" t="s">
        <v>4678</v>
      </c>
      <c r="U8695">
        <v>2016</v>
      </c>
      <c r="V8695">
        <v>8</v>
      </c>
      <c r="W8695">
        <v>19</v>
      </c>
      <c r="X8695" t="str">
        <f>VLOOKUP(C8695,'country description'!$A$2:$B$16,2,0)</f>
        <v>India</v>
      </c>
      <c r="Y8695" t="str">
        <f t="shared" si="260"/>
        <v>Rs.250</v>
      </c>
      <c r="Z8695" s="36">
        <f t="shared" si="261"/>
        <v>250</v>
      </c>
    </row>
    <row r="8696" ht="14.25" customHeight="1" spans="1:26">
      <c r="A8696" s="33">
        <v>18435816</v>
      </c>
      <c r="B8696" s="34" t="s">
        <v>21844</v>
      </c>
      <c r="C8696" s="33">
        <v>1</v>
      </c>
      <c r="D8696" s="34" t="s">
        <v>27</v>
      </c>
      <c r="E8696" s="33" t="s">
        <v>21845</v>
      </c>
      <c r="F8696" s="33" t="s">
        <v>3332</v>
      </c>
      <c r="G8696" s="33" t="s">
        <v>3333</v>
      </c>
      <c r="H8696" s="33">
        <v>77.3227227</v>
      </c>
      <c r="I8696" s="33">
        <v>28.6859527</v>
      </c>
      <c r="J8696" s="33" t="s">
        <v>86</v>
      </c>
      <c r="K8696" s="33" t="s">
        <v>32</v>
      </c>
      <c r="L8696" s="33" t="s">
        <v>34</v>
      </c>
      <c r="M8696" s="33" t="s">
        <v>34</v>
      </c>
      <c r="N8696" s="33" t="s">
        <v>34</v>
      </c>
      <c r="O8696" s="33" t="s">
        <v>34</v>
      </c>
      <c r="P8696" s="33">
        <v>1</v>
      </c>
      <c r="Q8696" s="33">
        <v>0</v>
      </c>
      <c r="R8696" s="33">
        <v>300</v>
      </c>
      <c r="S8696" s="33">
        <v>1</v>
      </c>
      <c r="T8696" s="35" t="s">
        <v>21846</v>
      </c>
      <c r="U8696">
        <v>2014</v>
      </c>
      <c r="V8696">
        <v>12</v>
      </c>
      <c r="W8696">
        <v>8</v>
      </c>
      <c r="X8696" t="str">
        <f>VLOOKUP(C8696,'country description'!$A$2:$B$16,2,0)</f>
        <v>India</v>
      </c>
      <c r="Y8696" t="str">
        <f t="shared" si="260"/>
        <v>Rs.300</v>
      </c>
      <c r="Z8696" s="36">
        <f t="shared" si="261"/>
        <v>300</v>
      </c>
    </row>
    <row r="8697" ht="14.25" customHeight="1" spans="1:26">
      <c r="A8697" s="33">
        <v>18435818</v>
      </c>
      <c r="B8697" s="34" t="s">
        <v>21847</v>
      </c>
      <c r="C8697" s="33">
        <v>1</v>
      </c>
      <c r="D8697" s="34" t="s">
        <v>135</v>
      </c>
      <c r="E8697" s="33" t="s">
        <v>7928</v>
      </c>
      <c r="F8697" s="33" t="s">
        <v>7927</v>
      </c>
      <c r="G8697" s="33" t="s">
        <v>7928</v>
      </c>
      <c r="H8697" s="33">
        <v>77.0832881</v>
      </c>
      <c r="I8697" s="33">
        <v>28.4307149</v>
      </c>
      <c r="J8697" s="33" t="s">
        <v>6463</v>
      </c>
      <c r="K8697" s="33" t="s">
        <v>32</v>
      </c>
      <c r="L8697" s="33" t="s">
        <v>34</v>
      </c>
      <c r="M8697" s="33" t="s">
        <v>34</v>
      </c>
      <c r="N8697" s="33" t="s">
        <v>34</v>
      </c>
      <c r="O8697" s="33" t="s">
        <v>34</v>
      </c>
      <c r="P8697" s="33">
        <v>2</v>
      </c>
      <c r="Q8697" s="33">
        <v>0</v>
      </c>
      <c r="R8697" s="33">
        <v>600</v>
      </c>
      <c r="S8697" s="33">
        <v>1</v>
      </c>
      <c r="T8697" s="35" t="s">
        <v>2315</v>
      </c>
      <c r="U8697">
        <v>2016</v>
      </c>
      <c r="V8697">
        <v>3</v>
      </c>
      <c r="W8697">
        <v>4</v>
      </c>
      <c r="X8697" t="str">
        <f>VLOOKUP(C8697,'country description'!$A$2:$B$16,2,0)</f>
        <v>India</v>
      </c>
      <c r="Y8697" t="str">
        <f t="shared" si="260"/>
        <v>Rs.600</v>
      </c>
      <c r="Z8697" s="36">
        <f t="shared" si="261"/>
        <v>600</v>
      </c>
    </row>
    <row r="8698" ht="14.25" customHeight="1" spans="1:26">
      <c r="A8698" s="33">
        <v>18435819</v>
      </c>
      <c r="B8698" s="34" t="s">
        <v>21848</v>
      </c>
      <c r="C8698" s="33">
        <v>1</v>
      </c>
      <c r="D8698" s="34" t="s">
        <v>27</v>
      </c>
      <c r="E8698" s="33" t="s">
        <v>21849</v>
      </c>
      <c r="F8698" s="33" t="s">
        <v>3332</v>
      </c>
      <c r="G8698" s="33" t="s">
        <v>3333</v>
      </c>
      <c r="H8698" s="33">
        <v>77.3200498</v>
      </c>
      <c r="I8698" s="33">
        <v>28.6806456</v>
      </c>
      <c r="J8698" s="33" t="s">
        <v>18445</v>
      </c>
      <c r="K8698" s="33" t="s">
        <v>32</v>
      </c>
      <c r="L8698" s="33" t="s">
        <v>34</v>
      </c>
      <c r="M8698" s="33" t="s">
        <v>34</v>
      </c>
      <c r="N8698" s="33" t="s">
        <v>34</v>
      </c>
      <c r="O8698" s="33" t="s">
        <v>34</v>
      </c>
      <c r="P8698" s="33">
        <v>1</v>
      </c>
      <c r="Q8698" s="33">
        <v>0</v>
      </c>
      <c r="R8698" s="33">
        <v>250</v>
      </c>
      <c r="S8698" s="33">
        <v>1</v>
      </c>
      <c r="T8698" s="35" t="s">
        <v>10094</v>
      </c>
      <c r="U8698">
        <v>2017</v>
      </c>
      <c r="V8698">
        <v>7</v>
      </c>
      <c r="W8698">
        <v>6</v>
      </c>
      <c r="X8698" t="str">
        <f>VLOOKUP(C8698,'country description'!$A$2:$B$16,2,0)</f>
        <v>India</v>
      </c>
      <c r="Y8698" t="str">
        <f t="shared" si="260"/>
        <v>Rs.250</v>
      </c>
      <c r="Z8698" s="36">
        <f t="shared" si="261"/>
        <v>250</v>
      </c>
    </row>
    <row r="8699" ht="14.25" customHeight="1" spans="1:26">
      <c r="A8699" s="33">
        <v>18435820</v>
      </c>
      <c r="B8699" s="34" t="s">
        <v>1351</v>
      </c>
      <c r="C8699" s="33">
        <v>1</v>
      </c>
      <c r="D8699" s="34" t="s">
        <v>27</v>
      </c>
      <c r="E8699" s="33" t="s">
        <v>21710</v>
      </c>
      <c r="F8699" s="33" t="s">
        <v>21711</v>
      </c>
      <c r="G8699" s="33" t="s">
        <v>21712</v>
      </c>
      <c r="H8699" s="33">
        <v>77.162132</v>
      </c>
      <c r="I8699" s="33">
        <v>28.5921448</v>
      </c>
      <c r="J8699" s="33" t="s">
        <v>1353</v>
      </c>
      <c r="K8699" s="33" t="s">
        <v>32</v>
      </c>
      <c r="L8699" s="33" t="s">
        <v>34</v>
      </c>
      <c r="M8699" s="33" t="s">
        <v>34</v>
      </c>
      <c r="N8699" s="33" t="s">
        <v>34</v>
      </c>
      <c r="O8699" s="33" t="s">
        <v>34</v>
      </c>
      <c r="P8699" s="33">
        <v>2</v>
      </c>
      <c r="Q8699" s="33">
        <v>0</v>
      </c>
      <c r="R8699" s="33">
        <v>600</v>
      </c>
      <c r="S8699" s="33">
        <v>1</v>
      </c>
      <c r="T8699" s="35" t="s">
        <v>6424</v>
      </c>
      <c r="U8699">
        <v>2010</v>
      </c>
      <c r="V8699">
        <v>9</v>
      </c>
      <c r="W8699">
        <v>22</v>
      </c>
      <c r="X8699" t="str">
        <f>VLOOKUP(C8699,'country description'!$A$2:$B$16,2,0)</f>
        <v>India</v>
      </c>
      <c r="Y8699" t="str">
        <f t="shared" si="260"/>
        <v>Rs.600</v>
      </c>
      <c r="Z8699" s="36">
        <f t="shared" si="261"/>
        <v>600</v>
      </c>
    </row>
    <row r="8700" ht="14.25" customHeight="1" spans="1:26">
      <c r="A8700" s="33">
        <v>18435822</v>
      </c>
      <c r="B8700" s="34" t="s">
        <v>21850</v>
      </c>
      <c r="C8700" s="33">
        <v>1</v>
      </c>
      <c r="D8700" s="34" t="s">
        <v>27</v>
      </c>
      <c r="E8700" s="33" t="s">
        <v>21851</v>
      </c>
      <c r="F8700" s="33" t="s">
        <v>3332</v>
      </c>
      <c r="G8700" s="33" t="s">
        <v>3333</v>
      </c>
      <c r="H8700" s="33">
        <v>77.3182032</v>
      </c>
      <c r="I8700" s="33">
        <v>28.6808405</v>
      </c>
      <c r="J8700" s="33" t="s">
        <v>90</v>
      </c>
      <c r="K8700" s="33" t="s">
        <v>32</v>
      </c>
      <c r="L8700" s="33" t="s">
        <v>34</v>
      </c>
      <c r="M8700" s="33" t="s">
        <v>34</v>
      </c>
      <c r="N8700" s="33" t="s">
        <v>34</v>
      </c>
      <c r="O8700" s="33" t="s">
        <v>34</v>
      </c>
      <c r="P8700" s="33">
        <v>1</v>
      </c>
      <c r="Q8700" s="33">
        <v>0</v>
      </c>
      <c r="R8700" s="33">
        <v>300</v>
      </c>
      <c r="S8700" s="33">
        <v>1</v>
      </c>
      <c r="T8700" s="35" t="s">
        <v>1422</v>
      </c>
      <c r="U8700">
        <v>2011</v>
      </c>
      <c r="V8700">
        <v>12</v>
      </c>
      <c r="W8700">
        <v>13</v>
      </c>
      <c r="X8700" t="str">
        <f>VLOOKUP(C8700,'country description'!$A$2:$B$16,2,0)</f>
        <v>India</v>
      </c>
      <c r="Y8700" t="str">
        <f t="shared" si="260"/>
        <v>Rs.300</v>
      </c>
      <c r="Z8700" s="36">
        <f t="shared" si="261"/>
        <v>300</v>
      </c>
    </row>
    <row r="8701" ht="14.25" customHeight="1" spans="1:26">
      <c r="A8701" s="33">
        <v>18435823</v>
      </c>
      <c r="B8701" s="34" t="s">
        <v>21852</v>
      </c>
      <c r="C8701" s="33">
        <v>1</v>
      </c>
      <c r="D8701" s="34" t="s">
        <v>27</v>
      </c>
      <c r="E8701" s="33" t="s">
        <v>21853</v>
      </c>
      <c r="F8701" s="33" t="s">
        <v>3934</v>
      </c>
      <c r="G8701" s="33" t="s">
        <v>3935</v>
      </c>
      <c r="H8701" s="33">
        <v>77.2920323</v>
      </c>
      <c r="I8701" s="33">
        <v>28.6876577</v>
      </c>
      <c r="J8701" s="33" t="s">
        <v>2823</v>
      </c>
      <c r="K8701" s="33" t="s">
        <v>32</v>
      </c>
      <c r="L8701" s="33" t="s">
        <v>34</v>
      </c>
      <c r="M8701" s="33" t="s">
        <v>34</v>
      </c>
      <c r="N8701" s="33" t="s">
        <v>34</v>
      </c>
      <c r="O8701" s="33" t="s">
        <v>34</v>
      </c>
      <c r="P8701" s="33">
        <v>1</v>
      </c>
      <c r="Q8701" s="33">
        <v>0</v>
      </c>
      <c r="R8701" s="33">
        <v>300</v>
      </c>
      <c r="S8701" s="33">
        <v>1</v>
      </c>
      <c r="T8701" s="35" t="s">
        <v>3262</v>
      </c>
      <c r="U8701">
        <v>2017</v>
      </c>
      <c r="V8701">
        <v>3</v>
      </c>
      <c r="W8701">
        <v>4</v>
      </c>
      <c r="X8701" t="str">
        <f>VLOOKUP(C8701,'country description'!$A$2:$B$16,2,0)</f>
        <v>India</v>
      </c>
      <c r="Y8701" t="str">
        <f t="shared" si="260"/>
        <v>Rs.300</v>
      </c>
      <c r="Z8701" s="36">
        <f t="shared" si="261"/>
        <v>300</v>
      </c>
    </row>
    <row r="8702" ht="14.25" customHeight="1" spans="1:26">
      <c r="A8702" s="33">
        <v>18435824</v>
      </c>
      <c r="B8702" s="34" t="s">
        <v>21854</v>
      </c>
      <c r="C8702" s="33">
        <v>1</v>
      </c>
      <c r="D8702" s="34" t="s">
        <v>149</v>
      </c>
      <c r="E8702" s="33" t="s">
        <v>21855</v>
      </c>
      <c r="F8702" s="33" t="s">
        <v>10412</v>
      </c>
      <c r="G8702" s="33" t="s">
        <v>10413</v>
      </c>
      <c r="H8702" s="33">
        <v>77.3827156</v>
      </c>
      <c r="I8702" s="33">
        <v>28.5643503</v>
      </c>
      <c r="J8702" s="33" t="s">
        <v>90</v>
      </c>
      <c r="K8702" s="33" t="s">
        <v>32</v>
      </c>
      <c r="L8702" s="33" t="s">
        <v>34</v>
      </c>
      <c r="M8702" s="33" t="s">
        <v>34</v>
      </c>
      <c r="N8702" s="33" t="s">
        <v>34</v>
      </c>
      <c r="O8702" s="33" t="s">
        <v>34</v>
      </c>
      <c r="P8702" s="33">
        <v>1</v>
      </c>
      <c r="Q8702" s="33">
        <v>0</v>
      </c>
      <c r="R8702" s="33">
        <v>350</v>
      </c>
      <c r="S8702" s="33">
        <v>1</v>
      </c>
      <c r="T8702" s="35" t="s">
        <v>6681</v>
      </c>
      <c r="U8702">
        <v>2016</v>
      </c>
      <c r="V8702">
        <v>8</v>
      </c>
      <c r="W8702">
        <v>5</v>
      </c>
      <c r="X8702" t="str">
        <f>VLOOKUP(C8702,'country description'!$A$2:$B$16,2,0)</f>
        <v>India</v>
      </c>
      <c r="Y8702" t="str">
        <f t="shared" si="260"/>
        <v>Rs.350</v>
      </c>
      <c r="Z8702" s="36">
        <f t="shared" si="261"/>
        <v>350</v>
      </c>
    </row>
    <row r="8703" ht="14.25" customHeight="1" spans="1:26">
      <c r="A8703" s="33">
        <v>18435829</v>
      </c>
      <c r="B8703" s="34" t="s">
        <v>15839</v>
      </c>
      <c r="C8703" s="33">
        <v>1</v>
      </c>
      <c r="D8703" s="34" t="s">
        <v>27</v>
      </c>
      <c r="E8703" s="33" t="s">
        <v>21710</v>
      </c>
      <c r="F8703" s="33" t="s">
        <v>21711</v>
      </c>
      <c r="G8703" s="33" t="s">
        <v>21712</v>
      </c>
      <c r="H8703" s="33">
        <v>77.162132</v>
      </c>
      <c r="I8703" s="33">
        <v>28.5921448</v>
      </c>
      <c r="J8703" s="33" t="s">
        <v>1566</v>
      </c>
      <c r="K8703" s="33" t="s">
        <v>32</v>
      </c>
      <c r="L8703" s="33" t="s">
        <v>34</v>
      </c>
      <c r="M8703" s="33" t="s">
        <v>34</v>
      </c>
      <c r="N8703" s="33" t="s">
        <v>34</v>
      </c>
      <c r="O8703" s="33" t="s">
        <v>34</v>
      </c>
      <c r="P8703" s="33">
        <v>1</v>
      </c>
      <c r="Q8703" s="33">
        <v>0</v>
      </c>
      <c r="R8703" s="33">
        <v>350</v>
      </c>
      <c r="S8703" s="33">
        <v>1</v>
      </c>
      <c r="T8703" s="35" t="s">
        <v>10953</v>
      </c>
      <c r="U8703">
        <v>2017</v>
      </c>
      <c r="V8703">
        <v>1</v>
      </c>
      <c r="W8703">
        <v>27</v>
      </c>
      <c r="X8703" t="str">
        <f>VLOOKUP(C8703,'country description'!$A$2:$B$16,2,0)</f>
        <v>India</v>
      </c>
      <c r="Y8703" t="str">
        <f t="shared" si="260"/>
        <v>Rs.350</v>
      </c>
      <c r="Z8703" s="36">
        <f t="shared" si="261"/>
        <v>350</v>
      </c>
    </row>
    <row r="8704" ht="14.25" customHeight="1" spans="1:26">
      <c r="A8704" s="33">
        <v>18435830</v>
      </c>
      <c r="B8704" s="34" t="s">
        <v>10467</v>
      </c>
      <c r="C8704" s="33">
        <v>1</v>
      </c>
      <c r="D8704" s="34" t="s">
        <v>27</v>
      </c>
      <c r="E8704" s="33" t="s">
        <v>21856</v>
      </c>
      <c r="F8704" s="33" t="s">
        <v>1887</v>
      </c>
      <c r="G8704" s="33" t="s">
        <v>1888</v>
      </c>
      <c r="H8704" s="33">
        <v>77.238586</v>
      </c>
      <c r="I8704" s="33">
        <v>28.555918</v>
      </c>
      <c r="J8704" s="33" t="s">
        <v>10469</v>
      </c>
      <c r="K8704" s="33" t="s">
        <v>32</v>
      </c>
      <c r="L8704" s="33" t="s">
        <v>33</v>
      </c>
      <c r="M8704" s="33" t="s">
        <v>33</v>
      </c>
      <c r="N8704" s="33" t="s">
        <v>34</v>
      </c>
      <c r="O8704" s="33" t="s">
        <v>34</v>
      </c>
      <c r="P8704" s="33">
        <v>2</v>
      </c>
      <c r="Q8704" s="33">
        <v>0</v>
      </c>
      <c r="R8704" s="33">
        <v>900</v>
      </c>
      <c r="S8704" s="33">
        <v>1</v>
      </c>
      <c r="T8704" s="35" t="s">
        <v>5118</v>
      </c>
      <c r="U8704">
        <v>2010</v>
      </c>
      <c r="V8704">
        <v>6</v>
      </c>
      <c r="W8704">
        <v>1</v>
      </c>
      <c r="X8704" t="str">
        <f>VLOOKUP(C8704,'country description'!$A$2:$B$16,2,0)</f>
        <v>India</v>
      </c>
      <c r="Y8704" t="str">
        <f t="shared" si="260"/>
        <v>Rs.900</v>
      </c>
      <c r="Z8704" s="36">
        <f t="shared" si="261"/>
        <v>900</v>
      </c>
    </row>
    <row r="8705" ht="14.25" customHeight="1" spans="1:26">
      <c r="A8705" s="33">
        <v>18435836</v>
      </c>
      <c r="B8705" s="34" t="s">
        <v>21857</v>
      </c>
      <c r="C8705" s="33">
        <v>1</v>
      </c>
      <c r="D8705" s="34" t="s">
        <v>27</v>
      </c>
      <c r="E8705" s="33" t="s">
        <v>21858</v>
      </c>
      <c r="F8705" s="33" t="s">
        <v>2765</v>
      </c>
      <c r="G8705" s="33" t="s">
        <v>2766</v>
      </c>
      <c r="H8705" s="33">
        <v>77.136123</v>
      </c>
      <c r="I8705" s="33">
        <v>28.6541881</v>
      </c>
      <c r="J8705" s="33" t="s">
        <v>329</v>
      </c>
      <c r="K8705" s="33" t="s">
        <v>32</v>
      </c>
      <c r="L8705" s="33" t="s">
        <v>34</v>
      </c>
      <c r="M8705" s="33" t="s">
        <v>34</v>
      </c>
      <c r="N8705" s="33" t="s">
        <v>34</v>
      </c>
      <c r="O8705" s="33" t="s">
        <v>34</v>
      </c>
      <c r="P8705" s="33">
        <v>2</v>
      </c>
      <c r="Q8705" s="33">
        <v>12</v>
      </c>
      <c r="R8705" s="33">
        <v>650</v>
      </c>
      <c r="S8705" s="33">
        <v>3.3</v>
      </c>
      <c r="T8705" s="35" t="s">
        <v>5206</v>
      </c>
      <c r="U8705">
        <v>2010</v>
      </c>
      <c r="V8705">
        <v>11</v>
      </c>
      <c r="W8705">
        <v>14</v>
      </c>
      <c r="X8705" t="str">
        <f>VLOOKUP(C8705,'country description'!$A$2:$B$16,2,0)</f>
        <v>India</v>
      </c>
      <c r="Y8705" t="str">
        <f t="shared" si="260"/>
        <v>Rs.650</v>
      </c>
      <c r="Z8705" s="36">
        <f t="shared" si="261"/>
        <v>650</v>
      </c>
    </row>
    <row r="8706" ht="14.25" customHeight="1" spans="1:26">
      <c r="A8706" s="33">
        <v>18435837</v>
      </c>
      <c r="B8706" s="34" t="s">
        <v>21859</v>
      </c>
      <c r="C8706" s="33">
        <v>1</v>
      </c>
      <c r="D8706" s="34" t="s">
        <v>27</v>
      </c>
      <c r="E8706" s="33" t="s">
        <v>21860</v>
      </c>
      <c r="F8706" s="33" t="s">
        <v>578</v>
      </c>
      <c r="G8706" s="33" t="s">
        <v>579</v>
      </c>
      <c r="H8706" s="33">
        <v>77.1556191</v>
      </c>
      <c r="I8706" s="33">
        <v>28.6238474</v>
      </c>
      <c r="J8706" s="33" t="s">
        <v>358</v>
      </c>
      <c r="K8706" s="33" t="s">
        <v>32</v>
      </c>
      <c r="L8706" s="33" t="s">
        <v>34</v>
      </c>
      <c r="M8706" s="33" t="s">
        <v>33</v>
      </c>
      <c r="N8706" s="33" t="s">
        <v>34</v>
      </c>
      <c r="O8706" s="33" t="s">
        <v>34</v>
      </c>
      <c r="P8706" s="33">
        <v>1</v>
      </c>
      <c r="Q8706" s="33">
        <v>10</v>
      </c>
      <c r="R8706" s="33">
        <v>300</v>
      </c>
      <c r="S8706" s="33">
        <v>3.2</v>
      </c>
      <c r="T8706" s="35" t="s">
        <v>1439</v>
      </c>
      <c r="U8706">
        <v>2014</v>
      </c>
      <c r="V8706">
        <v>5</v>
      </c>
      <c r="W8706">
        <v>10</v>
      </c>
      <c r="X8706" t="str">
        <f>VLOOKUP(C8706,'country description'!$A$2:$B$16,2,0)</f>
        <v>India</v>
      </c>
      <c r="Y8706" t="str">
        <f t="shared" ref="Y8706:Y8769" si="262">TRIM(MID(K8706,FIND("(",K8706)+1,FIND(")",K8706)-FIND("(",K8706)-1))&amp;R8706</f>
        <v>Rs.300</v>
      </c>
      <c r="Z8706" s="36">
        <f t="shared" si="261"/>
        <v>300</v>
      </c>
    </row>
    <row r="8707" ht="14.25" customHeight="1" spans="1:26">
      <c r="A8707" s="33">
        <v>18436042</v>
      </c>
      <c r="B8707" s="34" t="s">
        <v>21861</v>
      </c>
      <c r="C8707" s="33">
        <v>1</v>
      </c>
      <c r="D8707" s="34" t="s">
        <v>11971</v>
      </c>
      <c r="E8707" s="33" t="s">
        <v>21862</v>
      </c>
      <c r="F8707" s="33" t="s">
        <v>21863</v>
      </c>
      <c r="G8707" s="33" t="s">
        <v>21864</v>
      </c>
      <c r="H8707" s="33">
        <v>85.82669624</v>
      </c>
      <c r="I8707" s="33">
        <v>20.28398889</v>
      </c>
      <c r="J8707" s="33" t="s">
        <v>21865</v>
      </c>
      <c r="K8707" s="33" t="s">
        <v>32</v>
      </c>
      <c r="L8707" s="33" t="s">
        <v>34</v>
      </c>
      <c r="M8707" s="33" t="s">
        <v>34</v>
      </c>
      <c r="N8707" s="33" t="s">
        <v>34</v>
      </c>
      <c r="O8707" s="33" t="s">
        <v>34</v>
      </c>
      <c r="P8707" s="33">
        <v>1</v>
      </c>
      <c r="Q8707" s="33">
        <v>89</v>
      </c>
      <c r="R8707" s="33">
        <v>400</v>
      </c>
      <c r="S8707" s="33">
        <v>3.5</v>
      </c>
      <c r="T8707" s="35" t="s">
        <v>6599</v>
      </c>
      <c r="U8707">
        <v>2018</v>
      </c>
      <c r="V8707">
        <v>3</v>
      </c>
      <c r="W8707">
        <v>5</v>
      </c>
      <c r="X8707" t="str">
        <f>VLOOKUP(C8707,'country description'!$A$2:$B$16,2,0)</f>
        <v>India</v>
      </c>
      <c r="Y8707" t="str">
        <f t="shared" si="262"/>
        <v>Rs.400</v>
      </c>
      <c r="Z8707" s="36">
        <f t="shared" ref="Z8707:Z8770" si="263">R:R</f>
        <v>400</v>
      </c>
    </row>
    <row r="8708" ht="14.25" customHeight="1" spans="1:26">
      <c r="A8708" s="33">
        <v>18436439</v>
      </c>
      <c r="B8708" s="34" t="s">
        <v>21866</v>
      </c>
      <c r="C8708" s="33">
        <v>1</v>
      </c>
      <c r="D8708" s="34" t="s">
        <v>27</v>
      </c>
      <c r="E8708" s="33" t="s">
        <v>21867</v>
      </c>
      <c r="F8708" s="33" t="s">
        <v>677</v>
      </c>
      <c r="G8708" s="33" t="s">
        <v>678</v>
      </c>
      <c r="H8708" s="33">
        <v>77.2079154</v>
      </c>
      <c r="I8708" s="33">
        <v>28.5532206</v>
      </c>
      <c r="J8708" s="33" t="s">
        <v>10930</v>
      </c>
      <c r="K8708" s="33" t="s">
        <v>32</v>
      </c>
      <c r="L8708" s="33" t="s">
        <v>34</v>
      </c>
      <c r="M8708" s="33" t="s">
        <v>34</v>
      </c>
      <c r="N8708" s="33" t="s">
        <v>34</v>
      </c>
      <c r="O8708" s="33" t="s">
        <v>34</v>
      </c>
      <c r="P8708" s="33">
        <v>1</v>
      </c>
      <c r="Q8708" s="33">
        <v>55</v>
      </c>
      <c r="R8708" s="33">
        <v>350</v>
      </c>
      <c r="S8708" s="33">
        <v>4</v>
      </c>
      <c r="T8708" s="35" t="s">
        <v>9570</v>
      </c>
      <c r="U8708">
        <v>2010</v>
      </c>
      <c r="V8708">
        <v>5</v>
      </c>
      <c r="W8708">
        <v>21</v>
      </c>
      <c r="X8708" t="str">
        <f>VLOOKUP(C8708,'country description'!$A$2:$B$16,2,0)</f>
        <v>India</v>
      </c>
      <c r="Y8708" t="str">
        <f t="shared" si="262"/>
        <v>Rs.350</v>
      </c>
      <c r="Z8708" s="36">
        <f t="shared" si="263"/>
        <v>350</v>
      </c>
    </row>
    <row r="8709" ht="14.25" customHeight="1" spans="1:26">
      <c r="A8709" s="33">
        <v>18436483</v>
      </c>
      <c r="B8709" s="34" t="s">
        <v>21868</v>
      </c>
      <c r="C8709" s="33">
        <v>1</v>
      </c>
      <c r="D8709" s="34" t="s">
        <v>27</v>
      </c>
      <c r="E8709" s="33" t="s">
        <v>21869</v>
      </c>
      <c r="F8709" s="33" t="s">
        <v>6986</v>
      </c>
      <c r="G8709" s="33" t="s">
        <v>6987</v>
      </c>
      <c r="H8709" s="33">
        <v>77.2093928</v>
      </c>
      <c r="I8709" s="33">
        <v>28.5780214</v>
      </c>
      <c r="J8709" s="33" t="s">
        <v>1634</v>
      </c>
      <c r="K8709" s="33" t="s">
        <v>32</v>
      </c>
      <c r="L8709" s="33" t="s">
        <v>34</v>
      </c>
      <c r="M8709" s="33" t="s">
        <v>34</v>
      </c>
      <c r="N8709" s="33" t="s">
        <v>34</v>
      </c>
      <c r="O8709" s="33" t="s">
        <v>34</v>
      </c>
      <c r="P8709" s="33">
        <v>2</v>
      </c>
      <c r="Q8709" s="33">
        <v>5</v>
      </c>
      <c r="R8709" s="33">
        <v>500</v>
      </c>
      <c r="S8709" s="33">
        <v>3.1</v>
      </c>
      <c r="T8709" s="35" t="s">
        <v>8481</v>
      </c>
      <c r="U8709">
        <v>2011</v>
      </c>
      <c r="V8709">
        <v>7</v>
      </c>
      <c r="W8709">
        <v>17</v>
      </c>
      <c r="X8709" t="str">
        <f>VLOOKUP(C8709,'country description'!$A$2:$B$16,2,0)</f>
        <v>India</v>
      </c>
      <c r="Y8709" t="str">
        <f t="shared" si="262"/>
        <v>Rs.500</v>
      </c>
      <c r="Z8709" s="36">
        <f t="shared" si="263"/>
        <v>500</v>
      </c>
    </row>
    <row r="8710" ht="14.25" customHeight="1" spans="1:26">
      <c r="A8710" s="33">
        <v>18437128</v>
      </c>
      <c r="B8710" s="34" t="s">
        <v>21870</v>
      </c>
      <c r="C8710" s="33">
        <v>1</v>
      </c>
      <c r="D8710" s="34" t="s">
        <v>27</v>
      </c>
      <c r="E8710" s="33" t="s">
        <v>21871</v>
      </c>
      <c r="F8710" s="33" t="s">
        <v>3448</v>
      </c>
      <c r="G8710" s="33" t="s">
        <v>3449</v>
      </c>
      <c r="H8710" s="33">
        <v>0</v>
      </c>
      <c r="I8710" s="33">
        <v>0</v>
      </c>
      <c r="J8710" s="33" t="s">
        <v>1630</v>
      </c>
      <c r="K8710" s="33" t="s">
        <v>32</v>
      </c>
      <c r="L8710" s="33" t="s">
        <v>34</v>
      </c>
      <c r="M8710" s="33" t="s">
        <v>34</v>
      </c>
      <c r="N8710" s="33" t="s">
        <v>34</v>
      </c>
      <c r="O8710" s="33" t="s">
        <v>34</v>
      </c>
      <c r="P8710" s="33">
        <v>1</v>
      </c>
      <c r="Q8710" s="33">
        <v>2</v>
      </c>
      <c r="R8710" s="33">
        <v>250</v>
      </c>
      <c r="S8710" s="33">
        <v>1</v>
      </c>
      <c r="T8710" s="35" t="s">
        <v>9406</v>
      </c>
      <c r="U8710">
        <v>2017</v>
      </c>
      <c r="V8710">
        <v>6</v>
      </c>
      <c r="W8710">
        <v>4</v>
      </c>
      <c r="X8710" t="str">
        <f>VLOOKUP(C8710,'country description'!$A$2:$B$16,2,0)</f>
        <v>India</v>
      </c>
      <c r="Y8710" t="str">
        <f t="shared" si="262"/>
        <v>Rs.250</v>
      </c>
      <c r="Z8710" s="36">
        <f t="shared" si="263"/>
        <v>250</v>
      </c>
    </row>
    <row r="8711" ht="14.25" customHeight="1" spans="1:26">
      <c r="A8711" s="33">
        <v>18438249</v>
      </c>
      <c r="B8711" s="34" t="s">
        <v>21872</v>
      </c>
      <c r="C8711" s="33">
        <v>1</v>
      </c>
      <c r="D8711" s="34" t="s">
        <v>149</v>
      </c>
      <c r="E8711" s="33" t="s">
        <v>21873</v>
      </c>
      <c r="F8711" s="33" t="s">
        <v>4147</v>
      </c>
      <c r="G8711" s="33" t="s">
        <v>4148</v>
      </c>
      <c r="H8711" s="33">
        <v>77.34990894</v>
      </c>
      <c r="I8711" s="33">
        <v>28.56699945</v>
      </c>
      <c r="J8711" s="33" t="s">
        <v>64</v>
      </c>
      <c r="K8711" s="33" t="s">
        <v>32</v>
      </c>
      <c r="L8711" s="33" t="s">
        <v>34</v>
      </c>
      <c r="M8711" s="33" t="s">
        <v>34</v>
      </c>
      <c r="N8711" s="33" t="s">
        <v>34</v>
      </c>
      <c r="O8711" s="33" t="s">
        <v>34</v>
      </c>
      <c r="P8711" s="33">
        <v>1</v>
      </c>
      <c r="Q8711" s="33">
        <v>4</v>
      </c>
      <c r="R8711" s="33">
        <v>400</v>
      </c>
      <c r="S8711" s="33">
        <v>3</v>
      </c>
      <c r="T8711" s="35" t="s">
        <v>4662</v>
      </c>
      <c r="U8711">
        <v>2012</v>
      </c>
      <c r="V8711">
        <v>9</v>
      </c>
      <c r="W8711">
        <v>28</v>
      </c>
      <c r="X8711" t="str">
        <f>VLOOKUP(C8711,'country description'!$A$2:$B$16,2,0)</f>
        <v>India</v>
      </c>
      <c r="Y8711" t="str">
        <f t="shared" si="262"/>
        <v>Rs.400</v>
      </c>
      <c r="Z8711" s="36">
        <f t="shared" si="263"/>
        <v>400</v>
      </c>
    </row>
    <row r="8712" ht="14.25" customHeight="1" spans="1:26">
      <c r="A8712" s="33">
        <v>18438321</v>
      </c>
      <c r="B8712" s="34" t="s">
        <v>21874</v>
      </c>
      <c r="C8712" s="33">
        <v>1</v>
      </c>
      <c r="D8712" s="34" t="s">
        <v>149</v>
      </c>
      <c r="E8712" s="33" t="s">
        <v>21875</v>
      </c>
      <c r="F8712" s="33" t="s">
        <v>468</v>
      </c>
      <c r="G8712" s="33" t="s">
        <v>469</v>
      </c>
      <c r="H8712" s="33">
        <v>77.34016448</v>
      </c>
      <c r="I8712" s="33">
        <v>28.56573444</v>
      </c>
      <c r="J8712" s="33" t="s">
        <v>19674</v>
      </c>
      <c r="K8712" s="33" t="s">
        <v>32</v>
      </c>
      <c r="L8712" s="33" t="s">
        <v>34</v>
      </c>
      <c r="M8712" s="33" t="s">
        <v>34</v>
      </c>
      <c r="N8712" s="33" t="s">
        <v>34</v>
      </c>
      <c r="O8712" s="33" t="s">
        <v>34</v>
      </c>
      <c r="P8712" s="33">
        <v>1</v>
      </c>
      <c r="Q8712" s="33">
        <v>3</v>
      </c>
      <c r="R8712" s="33">
        <v>400</v>
      </c>
      <c r="S8712" s="33">
        <v>1</v>
      </c>
      <c r="T8712" s="35" t="s">
        <v>6045</v>
      </c>
      <c r="U8712">
        <v>2015</v>
      </c>
      <c r="V8712">
        <v>7</v>
      </c>
      <c r="W8712">
        <v>4</v>
      </c>
      <c r="X8712" t="str">
        <f>VLOOKUP(C8712,'country description'!$A$2:$B$16,2,0)</f>
        <v>India</v>
      </c>
      <c r="Y8712" t="str">
        <f t="shared" si="262"/>
        <v>Rs.400</v>
      </c>
      <c r="Z8712" s="36">
        <f t="shared" si="263"/>
        <v>400</v>
      </c>
    </row>
    <row r="8713" ht="14.25" customHeight="1" spans="1:26">
      <c r="A8713" s="33">
        <v>18438416</v>
      </c>
      <c r="B8713" s="34" t="s">
        <v>21876</v>
      </c>
      <c r="C8713" s="33">
        <v>1</v>
      </c>
      <c r="D8713" s="34" t="s">
        <v>27</v>
      </c>
      <c r="E8713" s="33" t="s">
        <v>21877</v>
      </c>
      <c r="F8713" s="33" t="s">
        <v>681</v>
      </c>
      <c r="G8713" s="33" t="s">
        <v>682</v>
      </c>
      <c r="H8713" s="33">
        <v>77.2265194</v>
      </c>
      <c r="I8713" s="33">
        <v>28.5857905</v>
      </c>
      <c r="J8713" s="33" t="s">
        <v>21878</v>
      </c>
      <c r="K8713" s="33" t="s">
        <v>32</v>
      </c>
      <c r="L8713" s="33" t="s">
        <v>34</v>
      </c>
      <c r="M8713" s="33" t="s">
        <v>33</v>
      </c>
      <c r="N8713" s="33" t="s">
        <v>34</v>
      </c>
      <c r="O8713" s="33" t="s">
        <v>34</v>
      </c>
      <c r="P8713" s="33">
        <v>3</v>
      </c>
      <c r="Q8713" s="33">
        <v>25</v>
      </c>
      <c r="R8713" s="33">
        <v>1000</v>
      </c>
      <c r="S8713" s="33">
        <v>3.8</v>
      </c>
      <c r="T8713" s="35" t="s">
        <v>6167</v>
      </c>
      <c r="U8713">
        <v>2017</v>
      </c>
      <c r="V8713">
        <v>7</v>
      </c>
      <c r="W8713">
        <v>22</v>
      </c>
      <c r="X8713" t="str">
        <f>VLOOKUP(C8713,'country description'!$A$2:$B$16,2,0)</f>
        <v>India</v>
      </c>
      <c r="Y8713" t="str">
        <f t="shared" si="262"/>
        <v>Rs.1000</v>
      </c>
      <c r="Z8713" s="36">
        <f t="shared" si="263"/>
        <v>1000</v>
      </c>
    </row>
    <row r="8714" ht="14.25" customHeight="1" spans="1:26">
      <c r="A8714" s="33">
        <v>18438424</v>
      </c>
      <c r="B8714" s="34" t="s">
        <v>4667</v>
      </c>
      <c r="C8714" s="33">
        <v>1</v>
      </c>
      <c r="D8714" s="34" t="s">
        <v>27</v>
      </c>
      <c r="E8714" s="33" t="s">
        <v>21710</v>
      </c>
      <c r="F8714" s="33" t="s">
        <v>21711</v>
      </c>
      <c r="G8714" s="33" t="s">
        <v>21712</v>
      </c>
      <c r="H8714" s="33">
        <v>77.1620421</v>
      </c>
      <c r="I8714" s="33">
        <v>28.5921362</v>
      </c>
      <c r="J8714" s="33" t="s">
        <v>4669</v>
      </c>
      <c r="K8714" s="33" t="s">
        <v>32</v>
      </c>
      <c r="L8714" s="33" t="s">
        <v>34</v>
      </c>
      <c r="M8714" s="33" t="s">
        <v>34</v>
      </c>
      <c r="N8714" s="33" t="s">
        <v>34</v>
      </c>
      <c r="O8714" s="33" t="s">
        <v>34</v>
      </c>
      <c r="P8714" s="33">
        <v>2</v>
      </c>
      <c r="Q8714" s="33">
        <v>0</v>
      </c>
      <c r="R8714" s="33">
        <v>600</v>
      </c>
      <c r="S8714" s="33">
        <v>1</v>
      </c>
      <c r="T8714" s="35" t="s">
        <v>9832</v>
      </c>
      <c r="U8714">
        <v>2014</v>
      </c>
      <c r="V8714">
        <v>4</v>
      </c>
      <c r="W8714">
        <v>26</v>
      </c>
      <c r="X8714" t="str">
        <f>VLOOKUP(C8714,'country description'!$A$2:$B$16,2,0)</f>
        <v>India</v>
      </c>
      <c r="Y8714" t="str">
        <f t="shared" si="262"/>
        <v>Rs.600</v>
      </c>
      <c r="Z8714" s="36">
        <f t="shared" si="263"/>
        <v>600</v>
      </c>
    </row>
    <row r="8715" ht="14.25" customHeight="1" spans="1:26">
      <c r="A8715" s="33">
        <v>18438426</v>
      </c>
      <c r="B8715" s="34" t="s">
        <v>21879</v>
      </c>
      <c r="C8715" s="33">
        <v>1</v>
      </c>
      <c r="D8715" s="34" t="s">
        <v>27</v>
      </c>
      <c r="E8715" s="33" t="s">
        <v>21880</v>
      </c>
      <c r="F8715" s="33" t="s">
        <v>3934</v>
      </c>
      <c r="G8715" s="33" t="s">
        <v>3935</v>
      </c>
      <c r="H8715" s="33">
        <v>77.2860319</v>
      </c>
      <c r="I8715" s="33">
        <v>28.6820472</v>
      </c>
      <c r="J8715" s="33" t="s">
        <v>64</v>
      </c>
      <c r="K8715" s="33" t="s">
        <v>32</v>
      </c>
      <c r="L8715" s="33" t="s">
        <v>34</v>
      </c>
      <c r="M8715" s="33" t="s">
        <v>34</v>
      </c>
      <c r="N8715" s="33" t="s">
        <v>34</v>
      </c>
      <c r="O8715" s="33" t="s">
        <v>34</v>
      </c>
      <c r="P8715" s="33">
        <v>1</v>
      </c>
      <c r="Q8715" s="33">
        <v>1</v>
      </c>
      <c r="R8715" s="33">
        <v>200</v>
      </c>
      <c r="S8715" s="33">
        <v>1</v>
      </c>
      <c r="T8715" s="35" t="s">
        <v>17168</v>
      </c>
      <c r="U8715">
        <v>2013</v>
      </c>
      <c r="V8715">
        <v>4</v>
      </c>
      <c r="W8715">
        <v>7</v>
      </c>
      <c r="X8715" t="str">
        <f>VLOOKUP(C8715,'country description'!$A$2:$B$16,2,0)</f>
        <v>India</v>
      </c>
      <c r="Y8715" t="str">
        <f t="shared" si="262"/>
        <v>Rs.200</v>
      </c>
      <c r="Z8715" s="36">
        <f t="shared" si="263"/>
        <v>200</v>
      </c>
    </row>
    <row r="8716" ht="14.25" customHeight="1" spans="1:26">
      <c r="A8716" s="33">
        <v>18438429</v>
      </c>
      <c r="B8716" s="34" t="s">
        <v>21881</v>
      </c>
      <c r="C8716" s="33">
        <v>1</v>
      </c>
      <c r="D8716" s="34" t="s">
        <v>27</v>
      </c>
      <c r="E8716" s="33" t="s">
        <v>21882</v>
      </c>
      <c r="F8716" s="33" t="s">
        <v>1278</v>
      </c>
      <c r="G8716" s="33" t="s">
        <v>1279</v>
      </c>
      <c r="H8716" s="33">
        <v>77.1625814</v>
      </c>
      <c r="I8716" s="33">
        <v>28.7062157</v>
      </c>
      <c r="J8716" s="33" t="s">
        <v>90</v>
      </c>
      <c r="K8716" s="33" t="s">
        <v>32</v>
      </c>
      <c r="L8716" s="33" t="s">
        <v>34</v>
      </c>
      <c r="M8716" s="33" t="s">
        <v>33</v>
      </c>
      <c r="N8716" s="33" t="s">
        <v>34</v>
      </c>
      <c r="O8716" s="33" t="s">
        <v>34</v>
      </c>
      <c r="P8716" s="33">
        <v>2</v>
      </c>
      <c r="Q8716" s="33">
        <v>2</v>
      </c>
      <c r="R8716" s="33">
        <v>600</v>
      </c>
      <c r="S8716" s="33">
        <v>1</v>
      </c>
      <c r="T8716" s="35" t="s">
        <v>6899</v>
      </c>
      <c r="U8716">
        <v>2012</v>
      </c>
      <c r="V8716">
        <v>7</v>
      </c>
      <c r="W8716">
        <v>8</v>
      </c>
      <c r="X8716" t="str">
        <f>VLOOKUP(C8716,'country description'!$A$2:$B$16,2,0)</f>
        <v>India</v>
      </c>
      <c r="Y8716" t="str">
        <f t="shared" si="262"/>
        <v>Rs.600</v>
      </c>
      <c r="Z8716" s="36">
        <f t="shared" si="263"/>
        <v>600</v>
      </c>
    </row>
    <row r="8717" ht="14.25" customHeight="1" spans="1:26">
      <c r="A8717" s="33">
        <v>18438433</v>
      </c>
      <c r="B8717" s="34" t="s">
        <v>3194</v>
      </c>
      <c r="C8717" s="33">
        <v>1</v>
      </c>
      <c r="D8717" s="34" t="s">
        <v>27</v>
      </c>
      <c r="E8717" s="33" t="s">
        <v>21883</v>
      </c>
      <c r="F8717" s="33" t="s">
        <v>3934</v>
      </c>
      <c r="G8717" s="33" t="s">
        <v>3935</v>
      </c>
      <c r="H8717" s="33">
        <v>77.2795276</v>
      </c>
      <c r="I8717" s="33">
        <v>28.7003224</v>
      </c>
      <c r="J8717" s="33" t="s">
        <v>7176</v>
      </c>
      <c r="K8717" s="33" t="s">
        <v>32</v>
      </c>
      <c r="L8717" s="33" t="s">
        <v>34</v>
      </c>
      <c r="M8717" s="33" t="s">
        <v>34</v>
      </c>
      <c r="N8717" s="33" t="s">
        <v>34</v>
      </c>
      <c r="O8717" s="33" t="s">
        <v>34</v>
      </c>
      <c r="P8717" s="33">
        <v>1</v>
      </c>
      <c r="Q8717" s="33">
        <v>2</v>
      </c>
      <c r="R8717" s="33">
        <v>250</v>
      </c>
      <c r="S8717" s="33">
        <v>1</v>
      </c>
      <c r="T8717" s="35" t="s">
        <v>3630</v>
      </c>
      <c r="U8717">
        <v>2010</v>
      </c>
      <c r="V8717">
        <v>11</v>
      </c>
      <c r="W8717">
        <v>4</v>
      </c>
      <c r="X8717" t="str">
        <f>VLOOKUP(C8717,'country description'!$A$2:$B$16,2,0)</f>
        <v>India</v>
      </c>
      <c r="Y8717" t="str">
        <f t="shared" si="262"/>
        <v>Rs.250</v>
      </c>
      <c r="Z8717" s="36">
        <f t="shared" si="263"/>
        <v>250</v>
      </c>
    </row>
    <row r="8718" ht="14.25" customHeight="1" spans="1:26">
      <c r="A8718" s="33">
        <v>18438435</v>
      </c>
      <c r="B8718" s="34" t="s">
        <v>21884</v>
      </c>
      <c r="C8718" s="33">
        <v>1</v>
      </c>
      <c r="D8718" s="34" t="s">
        <v>149</v>
      </c>
      <c r="E8718" s="33" t="s">
        <v>21885</v>
      </c>
      <c r="F8718" s="33" t="s">
        <v>1190</v>
      </c>
      <c r="G8718" s="33" t="s">
        <v>1191</v>
      </c>
      <c r="H8718" s="33">
        <v>77.362094</v>
      </c>
      <c r="I8718" s="33">
        <v>28.569279</v>
      </c>
      <c r="J8718" s="33" t="s">
        <v>21886</v>
      </c>
      <c r="K8718" s="33" t="s">
        <v>32</v>
      </c>
      <c r="L8718" s="33" t="s">
        <v>34</v>
      </c>
      <c r="M8718" s="33" t="s">
        <v>33</v>
      </c>
      <c r="N8718" s="33" t="s">
        <v>34</v>
      </c>
      <c r="O8718" s="33" t="s">
        <v>34</v>
      </c>
      <c r="P8718" s="33">
        <v>2</v>
      </c>
      <c r="Q8718" s="33">
        <v>43</v>
      </c>
      <c r="R8718" s="33">
        <v>500</v>
      </c>
      <c r="S8718" s="33">
        <v>4.1</v>
      </c>
      <c r="T8718" s="35" t="s">
        <v>1361</v>
      </c>
      <c r="U8718">
        <v>2012</v>
      </c>
      <c r="V8718">
        <v>9</v>
      </c>
      <c r="W8718">
        <v>4</v>
      </c>
      <c r="X8718" t="str">
        <f>VLOOKUP(C8718,'country description'!$A$2:$B$16,2,0)</f>
        <v>India</v>
      </c>
      <c r="Y8718" t="str">
        <f t="shared" si="262"/>
        <v>Rs.500</v>
      </c>
      <c r="Z8718" s="36">
        <f t="shared" si="263"/>
        <v>500</v>
      </c>
    </row>
    <row r="8719" ht="14.25" customHeight="1" spans="1:26">
      <c r="A8719" s="33">
        <v>18438438</v>
      </c>
      <c r="B8719" s="34" t="s">
        <v>8595</v>
      </c>
      <c r="C8719" s="33">
        <v>1</v>
      </c>
      <c r="D8719" s="34" t="s">
        <v>27</v>
      </c>
      <c r="E8719" s="33" t="s">
        <v>21887</v>
      </c>
      <c r="F8719" s="33" t="s">
        <v>3854</v>
      </c>
      <c r="G8719" s="33" t="s">
        <v>3855</v>
      </c>
      <c r="H8719" s="33">
        <v>77.2798705</v>
      </c>
      <c r="I8719" s="33">
        <v>28.6270083</v>
      </c>
      <c r="J8719" s="33" t="s">
        <v>2918</v>
      </c>
      <c r="K8719" s="33" t="s">
        <v>32</v>
      </c>
      <c r="L8719" s="33" t="s">
        <v>34</v>
      </c>
      <c r="M8719" s="33" t="s">
        <v>34</v>
      </c>
      <c r="N8719" s="33" t="s">
        <v>34</v>
      </c>
      <c r="O8719" s="33" t="s">
        <v>34</v>
      </c>
      <c r="P8719" s="33">
        <v>1</v>
      </c>
      <c r="Q8719" s="33">
        <v>0</v>
      </c>
      <c r="R8719" s="33">
        <v>250</v>
      </c>
      <c r="S8719" s="33">
        <v>1</v>
      </c>
      <c r="T8719" s="35" t="s">
        <v>17868</v>
      </c>
      <c r="U8719">
        <v>2018</v>
      </c>
      <c r="V8719">
        <v>8</v>
      </c>
      <c r="W8719">
        <v>14</v>
      </c>
      <c r="X8719" t="str">
        <f>VLOOKUP(C8719,'country description'!$A$2:$B$16,2,0)</f>
        <v>India</v>
      </c>
      <c r="Y8719" t="str">
        <f t="shared" si="262"/>
        <v>Rs.250</v>
      </c>
      <c r="Z8719" s="36">
        <f t="shared" si="263"/>
        <v>250</v>
      </c>
    </row>
    <row r="8720" ht="14.25" customHeight="1" spans="1:26">
      <c r="A8720" s="33">
        <v>18438446</v>
      </c>
      <c r="B8720" s="34" t="s">
        <v>489</v>
      </c>
      <c r="C8720" s="33">
        <v>1</v>
      </c>
      <c r="D8720" s="34" t="s">
        <v>27</v>
      </c>
      <c r="E8720" s="33" t="s">
        <v>21888</v>
      </c>
      <c r="F8720" s="33" t="s">
        <v>3795</v>
      </c>
      <c r="G8720" s="33" t="s">
        <v>3796</v>
      </c>
      <c r="H8720" s="33">
        <v>77.2665213</v>
      </c>
      <c r="I8720" s="33">
        <v>28.6598571</v>
      </c>
      <c r="J8720" s="33" t="s">
        <v>80</v>
      </c>
      <c r="K8720" s="33" t="s">
        <v>32</v>
      </c>
      <c r="L8720" s="33" t="s">
        <v>34</v>
      </c>
      <c r="M8720" s="33" t="s">
        <v>34</v>
      </c>
      <c r="N8720" s="33" t="s">
        <v>34</v>
      </c>
      <c r="O8720" s="33" t="s">
        <v>34</v>
      </c>
      <c r="P8720" s="33">
        <v>1</v>
      </c>
      <c r="Q8720" s="33">
        <v>0</v>
      </c>
      <c r="R8720" s="33">
        <v>250</v>
      </c>
      <c r="S8720" s="33">
        <v>1</v>
      </c>
      <c r="T8720" s="35" t="s">
        <v>5032</v>
      </c>
      <c r="U8720">
        <v>2013</v>
      </c>
      <c r="V8720">
        <v>1</v>
      </c>
      <c r="W8720">
        <v>19</v>
      </c>
      <c r="X8720" t="str">
        <f>VLOOKUP(C8720,'country description'!$A$2:$B$16,2,0)</f>
        <v>India</v>
      </c>
      <c r="Y8720" t="str">
        <f t="shared" si="262"/>
        <v>Rs.250</v>
      </c>
      <c r="Z8720" s="36">
        <f t="shared" si="263"/>
        <v>250</v>
      </c>
    </row>
    <row r="8721" ht="14.25" customHeight="1" spans="1:26">
      <c r="A8721" s="33">
        <v>18438448</v>
      </c>
      <c r="B8721" s="34" t="s">
        <v>21889</v>
      </c>
      <c r="C8721" s="33">
        <v>1</v>
      </c>
      <c r="D8721" s="34" t="s">
        <v>27</v>
      </c>
      <c r="E8721" s="33" t="s">
        <v>21890</v>
      </c>
      <c r="F8721" s="33" t="s">
        <v>3854</v>
      </c>
      <c r="G8721" s="33" t="s">
        <v>3855</v>
      </c>
      <c r="H8721" s="33">
        <v>77.2791263</v>
      </c>
      <c r="I8721" s="33">
        <v>28.6269121</v>
      </c>
      <c r="J8721" s="33" t="s">
        <v>1566</v>
      </c>
      <c r="K8721" s="33" t="s">
        <v>32</v>
      </c>
      <c r="L8721" s="33" t="s">
        <v>34</v>
      </c>
      <c r="M8721" s="33" t="s">
        <v>34</v>
      </c>
      <c r="N8721" s="33" t="s">
        <v>34</v>
      </c>
      <c r="O8721" s="33" t="s">
        <v>34</v>
      </c>
      <c r="P8721" s="33">
        <v>1</v>
      </c>
      <c r="Q8721" s="33">
        <v>0</v>
      </c>
      <c r="R8721" s="33">
        <v>300</v>
      </c>
      <c r="S8721" s="33">
        <v>1</v>
      </c>
      <c r="T8721" s="35" t="s">
        <v>11079</v>
      </c>
      <c r="U8721">
        <v>2014</v>
      </c>
      <c r="V8721">
        <v>12</v>
      </c>
      <c r="W8721">
        <v>9</v>
      </c>
      <c r="X8721" t="str">
        <f>VLOOKUP(C8721,'country description'!$A$2:$B$16,2,0)</f>
        <v>India</v>
      </c>
      <c r="Y8721" t="str">
        <f t="shared" si="262"/>
        <v>Rs.300</v>
      </c>
      <c r="Z8721" s="36">
        <f t="shared" si="263"/>
        <v>300</v>
      </c>
    </row>
    <row r="8722" ht="14.25" customHeight="1" spans="1:26">
      <c r="A8722" s="33">
        <v>18438452</v>
      </c>
      <c r="B8722" s="34" t="s">
        <v>21891</v>
      </c>
      <c r="C8722" s="33">
        <v>1</v>
      </c>
      <c r="D8722" s="34" t="s">
        <v>27</v>
      </c>
      <c r="E8722" s="33" t="s">
        <v>21892</v>
      </c>
      <c r="F8722" s="33" t="s">
        <v>193</v>
      </c>
      <c r="G8722" s="33" t="s">
        <v>194</v>
      </c>
      <c r="H8722" s="33">
        <v>77.12046923</v>
      </c>
      <c r="I8722" s="33">
        <v>28.63859667</v>
      </c>
      <c r="J8722" s="33" t="s">
        <v>19328</v>
      </c>
      <c r="K8722" s="33" t="s">
        <v>32</v>
      </c>
      <c r="L8722" s="33" t="s">
        <v>34</v>
      </c>
      <c r="M8722" s="33" t="s">
        <v>34</v>
      </c>
      <c r="N8722" s="33" t="s">
        <v>34</v>
      </c>
      <c r="O8722" s="33" t="s">
        <v>34</v>
      </c>
      <c r="P8722" s="33">
        <v>1</v>
      </c>
      <c r="Q8722" s="33">
        <v>23</v>
      </c>
      <c r="R8722" s="33">
        <v>250</v>
      </c>
      <c r="S8722" s="33">
        <v>3.6</v>
      </c>
      <c r="T8722" s="35" t="s">
        <v>7294</v>
      </c>
      <c r="U8722">
        <v>2014</v>
      </c>
      <c r="V8722">
        <v>3</v>
      </c>
      <c r="W8722">
        <v>16</v>
      </c>
      <c r="X8722" t="str">
        <f>VLOOKUP(C8722,'country description'!$A$2:$B$16,2,0)</f>
        <v>India</v>
      </c>
      <c r="Y8722" t="str">
        <f t="shared" si="262"/>
        <v>Rs.250</v>
      </c>
      <c r="Z8722" s="36">
        <f t="shared" si="263"/>
        <v>250</v>
      </c>
    </row>
    <row r="8723" ht="14.25" customHeight="1" spans="1:26">
      <c r="A8723" s="33">
        <v>18438453</v>
      </c>
      <c r="B8723" s="34" t="s">
        <v>21893</v>
      </c>
      <c r="C8723" s="33">
        <v>1</v>
      </c>
      <c r="D8723" s="34" t="s">
        <v>135</v>
      </c>
      <c r="E8723" s="33" t="s">
        <v>3307</v>
      </c>
      <c r="F8723" s="33" t="s">
        <v>1638</v>
      </c>
      <c r="G8723" s="33" t="s">
        <v>1639</v>
      </c>
      <c r="H8723" s="33">
        <v>0</v>
      </c>
      <c r="I8723" s="33">
        <v>0</v>
      </c>
      <c r="J8723" s="33" t="s">
        <v>90</v>
      </c>
      <c r="K8723" s="33" t="s">
        <v>32</v>
      </c>
      <c r="L8723" s="33" t="s">
        <v>34</v>
      </c>
      <c r="M8723" s="33" t="s">
        <v>34</v>
      </c>
      <c r="N8723" s="33" t="s">
        <v>34</v>
      </c>
      <c r="O8723" s="33" t="s">
        <v>34</v>
      </c>
      <c r="P8723" s="33">
        <v>1</v>
      </c>
      <c r="Q8723" s="33">
        <v>0</v>
      </c>
      <c r="R8723" s="33">
        <v>300</v>
      </c>
      <c r="S8723" s="33">
        <v>1</v>
      </c>
      <c r="T8723" s="35" t="s">
        <v>4540</v>
      </c>
      <c r="U8723">
        <v>2015</v>
      </c>
      <c r="V8723">
        <v>5</v>
      </c>
      <c r="W8723">
        <v>12</v>
      </c>
      <c r="X8723" t="str">
        <f>VLOOKUP(C8723,'country description'!$A$2:$B$16,2,0)</f>
        <v>India</v>
      </c>
      <c r="Y8723" t="str">
        <f t="shared" si="262"/>
        <v>Rs.300</v>
      </c>
      <c r="Z8723" s="36">
        <f t="shared" si="263"/>
        <v>300</v>
      </c>
    </row>
    <row r="8724" ht="14.25" customHeight="1" spans="1:26">
      <c r="A8724" s="33">
        <v>18438456</v>
      </c>
      <c r="B8724" s="34" t="s">
        <v>17080</v>
      </c>
      <c r="C8724" s="33">
        <v>1</v>
      </c>
      <c r="D8724" s="34" t="s">
        <v>149</v>
      </c>
      <c r="E8724" s="33" t="s">
        <v>21894</v>
      </c>
      <c r="F8724" s="33" t="s">
        <v>1201</v>
      </c>
      <c r="G8724" s="33" t="s">
        <v>2260</v>
      </c>
      <c r="H8724" s="33">
        <v>77.312979</v>
      </c>
      <c r="I8724" s="33">
        <v>28.58206</v>
      </c>
      <c r="J8724" s="33" t="s">
        <v>64</v>
      </c>
      <c r="K8724" s="33" t="s">
        <v>32</v>
      </c>
      <c r="L8724" s="33" t="s">
        <v>34</v>
      </c>
      <c r="M8724" s="33" t="s">
        <v>34</v>
      </c>
      <c r="N8724" s="33" t="s">
        <v>34</v>
      </c>
      <c r="O8724" s="33" t="s">
        <v>34</v>
      </c>
      <c r="P8724" s="33">
        <v>1</v>
      </c>
      <c r="Q8724" s="33">
        <v>0</v>
      </c>
      <c r="R8724" s="33">
        <v>200</v>
      </c>
      <c r="S8724" s="33">
        <v>1</v>
      </c>
      <c r="T8724" s="35" t="s">
        <v>8089</v>
      </c>
      <c r="U8724">
        <v>2017</v>
      </c>
      <c r="V8724">
        <v>10</v>
      </c>
      <c r="W8724">
        <v>8</v>
      </c>
      <c r="X8724" t="str">
        <f>VLOOKUP(C8724,'country description'!$A$2:$B$16,2,0)</f>
        <v>India</v>
      </c>
      <c r="Y8724" t="str">
        <f t="shared" si="262"/>
        <v>Rs.200</v>
      </c>
      <c r="Z8724" s="36">
        <f t="shared" si="263"/>
        <v>200</v>
      </c>
    </row>
    <row r="8725" ht="14.25" customHeight="1" spans="1:26">
      <c r="A8725" s="33">
        <v>18438457</v>
      </c>
      <c r="B8725" s="34" t="s">
        <v>21895</v>
      </c>
      <c r="C8725" s="33">
        <v>1</v>
      </c>
      <c r="D8725" s="34" t="s">
        <v>27</v>
      </c>
      <c r="E8725" s="33" t="s">
        <v>18076</v>
      </c>
      <c r="F8725" s="33" t="s">
        <v>3854</v>
      </c>
      <c r="G8725" s="33" t="s">
        <v>3855</v>
      </c>
      <c r="H8725" s="33">
        <v>77.2811812</v>
      </c>
      <c r="I8725" s="33">
        <v>28.6303968</v>
      </c>
      <c r="J8725" s="33" t="s">
        <v>1566</v>
      </c>
      <c r="K8725" s="33" t="s">
        <v>32</v>
      </c>
      <c r="L8725" s="33" t="s">
        <v>34</v>
      </c>
      <c r="M8725" s="33" t="s">
        <v>34</v>
      </c>
      <c r="N8725" s="33" t="s">
        <v>34</v>
      </c>
      <c r="O8725" s="33" t="s">
        <v>34</v>
      </c>
      <c r="P8725" s="33">
        <v>1</v>
      </c>
      <c r="Q8725" s="33">
        <v>1</v>
      </c>
      <c r="R8725" s="33">
        <v>300</v>
      </c>
      <c r="S8725" s="33">
        <v>1</v>
      </c>
      <c r="T8725" s="35" t="s">
        <v>917</v>
      </c>
      <c r="U8725">
        <v>2018</v>
      </c>
      <c r="V8725">
        <v>10</v>
      </c>
      <c r="W8725">
        <v>8</v>
      </c>
      <c r="X8725" t="str">
        <f>VLOOKUP(C8725,'country description'!$A$2:$B$16,2,0)</f>
        <v>India</v>
      </c>
      <c r="Y8725" t="str">
        <f t="shared" si="262"/>
        <v>Rs.300</v>
      </c>
      <c r="Z8725" s="36">
        <f t="shared" si="263"/>
        <v>300</v>
      </c>
    </row>
    <row r="8726" ht="14.25" customHeight="1" spans="1:26">
      <c r="A8726" s="33">
        <v>18438463</v>
      </c>
      <c r="B8726" s="34" t="s">
        <v>21896</v>
      </c>
      <c r="C8726" s="33">
        <v>1</v>
      </c>
      <c r="D8726" s="34" t="s">
        <v>27</v>
      </c>
      <c r="E8726" s="33" t="s">
        <v>1592</v>
      </c>
      <c r="F8726" s="33" t="s">
        <v>1591</v>
      </c>
      <c r="G8726" s="33" t="s">
        <v>1592</v>
      </c>
      <c r="H8726" s="33">
        <v>77.3086422</v>
      </c>
      <c r="I8726" s="33">
        <v>28.5899497</v>
      </c>
      <c r="J8726" s="33" t="s">
        <v>64</v>
      </c>
      <c r="K8726" s="33" t="s">
        <v>32</v>
      </c>
      <c r="L8726" s="33" t="s">
        <v>34</v>
      </c>
      <c r="M8726" s="33" t="s">
        <v>34</v>
      </c>
      <c r="N8726" s="33" t="s">
        <v>34</v>
      </c>
      <c r="O8726" s="33" t="s">
        <v>34</v>
      </c>
      <c r="P8726" s="33">
        <v>1</v>
      </c>
      <c r="Q8726" s="33">
        <v>0</v>
      </c>
      <c r="R8726" s="33">
        <v>200</v>
      </c>
      <c r="S8726" s="33">
        <v>1</v>
      </c>
      <c r="T8726" s="35" t="s">
        <v>21897</v>
      </c>
      <c r="U8726">
        <v>2010</v>
      </c>
      <c r="V8726">
        <v>3</v>
      </c>
      <c r="W8726">
        <v>22</v>
      </c>
      <c r="X8726" t="str">
        <f>VLOOKUP(C8726,'country description'!$A$2:$B$16,2,0)</f>
        <v>India</v>
      </c>
      <c r="Y8726" t="str">
        <f t="shared" si="262"/>
        <v>Rs.200</v>
      </c>
      <c r="Z8726" s="36">
        <f t="shared" si="263"/>
        <v>200</v>
      </c>
    </row>
    <row r="8727" ht="14.25" customHeight="1" spans="1:26">
      <c r="A8727" s="33">
        <v>18438465</v>
      </c>
      <c r="B8727" s="34" t="s">
        <v>21898</v>
      </c>
      <c r="C8727" s="33">
        <v>1</v>
      </c>
      <c r="D8727" s="34" t="s">
        <v>27</v>
      </c>
      <c r="E8727" s="33" t="s">
        <v>3855</v>
      </c>
      <c r="F8727" s="33" t="s">
        <v>3854</v>
      </c>
      <c r="G8727" s="33" t="s">
        <v>3855</v>
      </c>
      <c r="H8727" s="33">
        <v>77.2788374</v>
      </c>
      <c r="I8727" s="33">
        <v>28.6282443</v>
      </c>
      <c r="J8727" s="33" t="s">
        <v>1587</v>
      </c>
      <c r="K8727" s="33" t="s">
        <v>32</v>
      </c>
      <c r="L8727" s="33" t="s">
        <v>34</v>
      </c>
      <c r="M8727" s="33" t="s">
        <v>34</v>
      </c>
      <c r="N8727" s="33" t="s">
        <v>34</v>
      </c>
      <c r="O8727" s="33" t="s">
        <v>34</v>
      </c>
      <c r="P8727" s="33">
        <v>1</v>
      </c>
      <c r="Q8727" s="33">
        <v>0</v>
      </c>
      <c r="R8727" s="33">
        <v>150</v>
      </c>
      <c r="S8727" s="33">
        <v>1</v>
      </c>
      <c r="T8727" s="35" t="s">
        <v>9708</v>
      </c>
      <c r="U8727">
        <v>2011</v>
      </c>
      <c r="V8727">
        <v>9</v>
      </c>
      <c r="W8727">
        <v>7</v>
      </c>
      <c r="X8727" t="str">
        <f>VLOOKUP(C8727,'country description'!$A$2:$B$16,2,0)</f>
        <v>India</v>
      </c>
      <c r="Y8727" t="str">
        <f t="shared" si="262"/>
        <v>Rs.150</v>
      </c>
      <c r="Z8727" s="36">
        <f t="shared" si="263"/>
        <v>150</v>
      </c>
    </row>
    <row r="8728" ht="14.25" customHeight="1" spans="1:26">
      <c r="A8728" s="33">
        <v>18438896</v>
      </c>
      <c r="B8728" s="34" t="s">
        <v>21899</v>
      </c>
      <c r="C8728" s="33">
        <v>1</v>
      </c>
      <c r="D8728" s="34" t="s">
        <v>27</v>
      </c>
      <c r="E8728" s="33" t="s">
        <v>21900</v>
      </c>
      <c r="F8728" s="33" t="s">
        <v>189</v>
      </c>
      <c r="G8728" s="33" t="s">
        <v>190</v>
      </c>
      <c r="H8728" s="33">
        <v>77.177472</v>
      </c>
      <c r="I8728" s="33">
        <v>28.643168</v>
      </c>
      <c r="J8728" s="33" t="s">
        <v>358</v>
      </c>
      <c r="K8728" s="33" t="s">
        <v>32</v>
      </c>
      <c r="L8728" s="33" t="s">
        <v>34</v>
      </c>
      <c r="M8728" s="33" t="s">
        <v>34</v>
      </c>
      <c r="N8728" s="33" t="s">
        <v>34</v>
      </c>
      <c r="O8728" s="33" t="s">
        <v>34</v>
      </c>
      <c r="P8728" s="33">
        <v>2</v>
      </c>
      <c r="Q8728" s="33">
        <v>0</v>
      </c>
      <c r="R8728" s="33">
        <v>500</v>
      </c>
      <c r="S8728" s="33">
        <v>1</v>
      </c>
      <c r="T8728" s="35" t="s">
        <v>3238</v>
      </c>
      <c r="U8728">
        <v>2012</v>
      </c>
      <c r="V8728">
        <v>2</v>
      </c>
      <c r="W8728">
        <v>24</v>
      </c>
      <c r="X8728" t="str">
        <f>VLOOKUP(C8728,'country description'!$A$2:$B$16,2,0)</f>
        <v>India</v>
      </c>
      <c r="Y8728" t="str">
        <f t="shared" si="262"/>
        <v>Rs.500</v>
      </c>
      <c r="Z8728" s="36">
        <f t="shared" si="263"/>
        <v>500</v>
      </c>
    </row>
    <row r="8729" ht="14.25" customHeight="1" spans="1:26">
      <c r="A8729" s="33">
        <v>18438909</v>
      </c>
      <c r="B8729" s="34" t="s">
        <v>10561</v>
      </c>
      <c r="C8729" s="33">
        <v>1</v>
      </c>
      <c r="D8729" s="34" t="s">
        <v>6151</v>
      </c>
      <c r="E8729" s="33" t="s">
        <v>21901</v>
      </c>
      <c r="F8729" s="33" t="s">
        <v>6197</v>
      </c>
      <c r="G8729" s="33" t="s">
        <v>6198</v>
      </c>
      <c r="H8729" s="33">
        <v>72.5124872</v>
      </c>
      <c r="I8729" s="33">
        <v>23.0382314</v>
      </c>
      <c r="J8729" s="33" t="s">
        <v>348</v>
      </c>
      <c r="K8729" s="33" t="s">
        <v>32</v>
      </c>
      <c r="L8729" s="33" t="s">
        <v>34</v>
      </c>
      <c r="M8729" s="33" t="s">
        <v>33</v>
      </c>
      <c r="N8729" s="33" t="s">
        <v>34</v>
      </c>
      <c r="O8729" s="33" t="s">
        <v>34</v>
      </c>
      <c r="P8729" s="33">
        <v>2</v>
      </c>
      <c r="Q8729" s="33">
        <v>113</v>
      </c>
      <c r="R8729" s="33">
        <v>500</v>
      </c>
      <c r="S8729" s="33">
        <v>4.4</v>
      </c>
      <c r="T8729" s="35" t="s">
        <v>4237</v>
      </c>
      <c r="U8729">
        <v>2017</v>
      </c>
      <c r="V8729">
        <v>7</v>
      </c>
      <c r="W8729">
        <v>10</v>
      </c>
      <c r="X8729" t="str">
        <f>VLOOKUP(C8729,'country description'!$A$2:$B$16,2,0)</f>
        <v>India</v>
      </c>
      <c r="Y8729" t="str">
        <f t="shared" si="262"/>
        <v>Rs.500</v>
      </c>
      <c r="Z8729" s="36">
        <f t="shared" si="263"/>
        <v>500</v>
      </c>
    </row>
    <row r="8730" ht="14.25" customHeight="1" spans="1:26">
      <c r="A8730" s="33">
        <v>18438944</v>
      </c>
      <c r="B8730" s="34" t="s">
        <v>21902</v>
      </c>
      <c r="C8730" s="33">
        <v>1</v>
      </c>
      <c r="D8730" s="34" t="s">
        <v>6151</v>
      </c>
      <c r="E8730" s="33" t="s">
        <v>21903</v>
      </c>
      <c r="F8730" s="33" t="s">
        <v>21904</v>
      </c>
      <c r="G8730" s="33" t="s">
        <v>21905</v>
      </c>
      <c r="H8730" s="33">
        <v>72.5570374</v>
      </c>
      <c r="I8730" s="33">
        <v>23.0290619</v>
      </c>
      <c r="J8730" s="33" t="s">
        <v>21906</v>
      </c>
      <c r="K8730" s="33" t="s">
        <v>32</v>
      </c>
      <c r="L8730" s="33" t="s">
        <v>34</v>
      </c>
      <c r="M8730" s="33" t="s">
        <v>33</v>
      </c>
      <c r="N8730" s="33" t="s">
        <v>34</v>
      </c>
      <c r="O8730" s="33" t="s">
        <v>34</v>
      </c>
      <c r="P8730" s="33">
        <v>3</v>
      </c>
      <c r="Q8730" s="33">
        <v>63</v>
      </c>
      <c r="R8730" s="33">
        <v>1000</v>
      </c>
      <c r="S8730" s="33">
        <v>3.8</v>
      </c>
      <c r="T8730" s="35" t="s">
        <v>3098</v>
      </c>
      <c r="U8730">
        <v>2018</v>
      </c>
      <c r="V8730">
        <v>9</v>
      </c>
      <c r="W8730">
        <v>19</v>
      </c>
      <c r="X8730" t="str">
        <f>VLOOKUP(C8730,'country description'!$A$2:$B$16,2,0)</f>
        <v>India</v>
      </c>
      <c r="Y8730" t="str">
        <f t="shared" si="262"/>
        <v>Rs.1000</v>
      </c>
      <c r="Z8730" s="36">
        <f t="shared" si="263"/>
        <v>1000</v>
      </c>
    </row>
    <row r="8731" ht="14.25" customHeight="1" spans="1:26">
      <c r="A8731" s="33">
        <v>18439012</v>
      </c>
      <c r="B8731" s="34" t="s">
        <v>21907</v>
      </c>
      <c r="C8731" s="33">
        <v>1</v>
      </c>
      <c r="D8731" s="34" t="s">
        <v>149</v>
      </c>
      <c r="E8731" s="33" t="s">
        <v>21908</v>
      </c>
      <c r="F8731" s="33" t="s">
        <v>11119</v>
      </c>
      <c r="G8731" s="33" t="s">
        <v>11120</v>
      </c>
      <c r="H8731" s="33">
        <v>0</v>
      </c>
      <c r="I8731" s="33">
        <v>0</v>
      </c>
      <c r="J8731" s="33" t="s">
        <v>329</v>
      </c>
      <c r="K8731" s="33" t="s">
        <v>32</v>
      </c>
      <c r="L8731" s="33" t="s">
        <v>34</v>
      </c>
      <c r="M8731" s="33" t="s">
        <v>34</v>
      </c>
      <c r="N8731" s="33" t="s">
        <v>34</v>
      </c>
      <c r="O8731" s="33" t="s">
        <v>34</v>
      </c>
      <c r="P8731" s="33">
        <v>2</v>
      </c>
      <c r="Q8731" s="33">
        <v>10</v>
      </c>
      <c r="R8731" s="33">
        <v>500</v>
      </c>
      <c r="S8731" s="33">
        <v>3.1</v>
      </c>
      <c r="T8731" s="35" t="s">
        <v>21909</v>
      </c>
      <c r="U8731">
        <v>2012</v>
      </c>
      <c r="V8731">
        <v>2</v>
      </c>
      <c r="W8731">
        <v>6</v>
      </c>
      <c r="X8731" t="str">
        <f>VLOOKUP(C8731,'country description'!$A$2:$B$16,2,0)</f>
        <v>India</v>
      </c>
      <c r="Y8731" t="str">
        <f t="shared" si="262"/>
        <v>Rs.500</v>
      </c>
      <c r="Z8731" s="36">
        <f t="shared" si="263"/>
        <v>500</v>
      </c>
    </row>
    <row r="8732" ht="14.25" customHeight="1" spans="1:26">
      <c r="A8732" s="33">
        <v>18439029</v>
      </c>
      <c r="B8732" s="34" t="s">
        <v>21910</v>
      </c>
      <c r="C8732" s="33">
        <v>1</v>
      </c>
      <c r="D8732" s="34" t="s">
        <v>27</v>
      </c>
      <c r="E8732" s="33" t="s">
        <v>21911</v>
      </c>
      <c r="F8732" s="33" t="s">
        <v>1305</v>
      </c>
      <c r="G8732" s="33" t="s">
        <v>1306</v>
      </c>
      <c r="H8732" s="33">
        <v>77.30450468</v>
      </c>
      <c r="I8732" s="33">
        <v>28.63570449</v>
      </c>
      <c r="J8732" s="33" t="s">
        <v>8839</v>
      </c>
      <c r="K8732" s="33" t="s">
        <v>32</v>
      </c>
      <c r="L8732" s="33" t="s">
        <v>34</v>
      </c>
      <c r="M8732" s="33" t="s">
        <v>34</v>
      </c>
      <c r="N8732" s="33" t="s">
        <v>34</v>
      </c>
      <c r="O8732" s="33" t="s">
        <v>34</v>
      </c>
      <c r="P8732" s="33">
        <v>1</v>
      </c>
      <c r="Q8732" s="33">
        <v>1</v>
      </c>
      <c r="R8732" s="33">
        <v>400</v>
      </c>
      <c r="S8732" s="33">
        <v>1</v>
      </c>
      <c r="T8732" s="35" t="s">
        <v>5223</v>
      </c>
      <c r="U8732">
        <v>2010</v>
      </c>
      <c r="V8732">
        <v>2</v>
      </c>
      <c r="W8732">
        <v>8</v>
      </c>
      <c r="X8732" t="str">
        <f>VLOOKUP(C8732,'country description'!$A$2:$B$16,2,0)</f>
        <v>India</v>
      </c>
      <c r="Y8732" t="str">
        <f t="shared" si="262"/>
        <v>Rs.400</v>
      </c>
      <c r="Z8732" s="36">
        <f t="shared" si="263"/>
        <v>400</v>
      </c>
    </row>
    <row r="8733" ht="14.25" customHeight="1" spans="1:26">
      <c r="A8733" s="33">
        <v>18439181</v>
      </c>
      <c r="B8733" s="34" t="s">
        <v>21912</v>
      </c>
      <c r="C8733" s="33">
        <v>1</v>
      </c>
      <c r="D8733" s="34" t="s">
        <v>12481</v>
      </c>
      <c r="E8733" s="33" t="s">
        <v>21913</v>
      </c>
      <c r="F8733" s="33" t="s">
        <v>12531</v>
      </c>
      <c r="G8733" s="33" t="s">
        <v>12532</v>
      </c>
      <c r="H8733" s="33">
        <v>72.77269729</v>
      </c>
      <c r="I8733" s="33">
        <v>21.14956883</v>
      </c>
      <c r="J8733" s="33" t="s">
        <v>1581</v>
      </c>
      <c r="K8733" s="33" t="s">
        <v>32</v>
      </c>
      <c r="L8733" s="33" t="s">
        <v>34</v>
      </c>
      <c r="M8733" s="33" t="s">
        <v>34</v>
      </c>
      <c r="N8733" s="33" t="s">
        <v>34</v>
      </c>
      <c r="O8733" s="33" t="s">
        <v>34</v>
      </c>
      <c r="P8733" s="33">
        <v>4</v>
      </c>
      <c r="Q8733" s="33">
        <v>47</v>
      </c>
      <c r="R8733" s="33">
        <v>1500</v>
      </c>
      <c r="S8733" s="33">
        <v>3.4</v>
      </c>
      <c r="T8733" s="35" t="s">
        <v>10671</v>
      </c>
      <c r="U8733">
        <v>2010</v>
      </c>
      <c r="V8733">
        <v>10</v>
      </c>
      <c r="W8733">
        <v>3</v>
      </c>
      <c r="X8733" t="str">
        <f>VLOOKUP(C8733,'country description'!$A$2:$B$16,2,0)</f>
        <v>India</v>
      </c>
      <c r="Y8733" t="str">
        <f t="shared" si="262"/>
        <v>Rs.1500</v>
      </c>
      <c r="Z8733" s="36">
        <f t="shared" si="263"/>
        <v>1500</v>
      </c>
    </row>
    <row r="8734" ht="14.25" customHeight="1" spans="1:26">
      <c r="A8734" s="33">
        <v>18439516</v>
      </c>
      <c r="B8734" s="34" t="s">
        <v>21914</v>
      </c>
      <c r="C8734" s="33">
        <v>1</v>
      </c>
      <c r="D8734" s="34" t="s">
        <v>135</v>
      </c>
      <c r="E8734" s="33" t="s">
        <v>21915</v>
      </c>
      <c r="F8734" s="33" t="s">
        <v>3552</v>
      </c>
      <c r="G8734" s="33" t="s">
        <v>3553</v>
      </c>
      <c r="H8734" s="33">
        <v>77.080462</v>
      </c>
      <c r="I8734" s="33">
        <v>28.4297813</v>
      </c>
      <c r="J8734" s="33" t="s">
        <v>358</v>
      </c>
      <c r="K8734" s="33" t="s">
        <v>32</v>
      </c>
      <c r="L8734" s="33" t="s">
        <v>34</v>
      </c>
      <c r="M8734" s="33" t="s">
        <v>33</v>
      </c>
      <c r="N8734" s="33" t="s">
        <v>33</v>
      </c>
      <c r="O8734" s="33" t="s">
        <v>34</v>
      </c>
      <c r="P8734" s="33">
        <v>1</v>
      </c>
      <c r="Q8734" s="33">
        <v>12</v>
      </c>
      <c r="R8734" s="33">
        <v>300</v>
      </c>
      <c r="S8734" s="33">
        <v>3.2</v>
      </c>
      <c r="T8734" s="35" t="s">
        <v>17223</v>
      </c>
      <c r="U8734">
        <v>2016</v>
      </c>
      <c r="V8734">
        <v>7</v>
      </c>
      <c r="W8734">
        <v>5</v>
      </c>
      <c r="X8734" t="str">
        <f>VLOOKUP(C8734,'country description'!$A$2:$B$16,2,0)</f>
        <v>India</v>
      </c>
      <c r="Y8734" t="str">
        <f t="shared" si="262"/>
        <v>Rs.300</v>
      </c>
      <c r="Z8734" s="36">
        <f t="shared" si="263"/>
        <v>300</v>
      </c>
    </row>
    <row r="8735" ht="14.25" customHeight="1" spans="1:26">
      <c r="A8735" s="33">
        <v>18439519</v>
      </c>
      <c r="B8735" s="34" t="s">
        <v>21916</v>
      </c>
      <c r="C8735" s="33">
        <v>1</v>
      </c>
      <c r="D8735" s="34" t="s">
        <v>135</v>
      </c>
      <c r="E8735" s="33" t="s">
        <v>294</v>
      </c>
      <c r="F8735" s="33" t="s">
        <v>293</v>
      </c>
      <c r="G8735" s="33" t="s">
        <v>294</v>
      </c>
      <c r="H8735" s="33">
        <v>0</v>
      </c>
      <c r="I8735" s="33">
        <v>0</v>
      </c>
      <c r="J8735" s="33" t="s">
        <v>21917</v>
      </c>
      <c r="K8735" s="33" t="s">
        <v>32</v>
      </c>
      <c r="L8735" s="33" t="s">
        <v>34</v>
      </c>
      <c r="M8735" s="33" t="s">
        <v>34</v>
      </c>
      <c r="N8735" s="33" t="s">
        <v>34</v>
      </c>
      <c r="O8735" s="33" t="s">
        <v>34</v>
      </c>
      <c r="P8735" s="33">
        <v>2</v>
      </c>
      <c r="Q8735" s="33">
        <v>23</v>
      </c>
      <c r="R8735" s="33">
        <v>600</v>
      </c>
      <c r="S8735" s="33">
        <v>3.8</v>
      </c>
      <c r="T8735" s="35" t="s">
        <v>14861</v>
      </c>
      <c r="U8735">
        <v>2016</v>
      </c>
      <c r="V8735">
        <v>8</v>
      </c>
      <c r="W8735">
        <v>26</v>
      </c>
      <c r="X8735" t="str">
        <f>VLOOKUP(C8735,'country description'!$A$2:$B$16,2,0)</f>
        <v>India</v>
      </c>
      <c r="Y8735" t="str">
        <f t="shared" si="262"/>
        <v>Rs.600</v>
      </c>
      <c r="Z8735" s="36">
        <f t="shared" si="263"/>
        <v>600</v>
      </c>
    </row>
    <row r="8736" ht="14.25" customHeight="1" spans="1:26">
      <c r="A8736" s="33">
        <v>18439522</v>
      </c>
      <c r="B8736" s="34" t="s">
        <v>21918</v>
      </c>
      <c r="C8736" s="33">
        <v>1</v>
      </c>
      <c r="D8736" s="34" t="s">
        <v>149</v>
      </c>
      <c r="E8736" s="33" t="s">
        <v>21919</v>
      </c>
      <c r="F8736" s="33" t="s">
        <v>1274</v>
      </c>
      <c r="G8736" s="33" t="s">
        <v>1275</v>
      </c>
      <c r="H8736" s="33">
        <v>77.366121</v>
      </c>
      <c r="I8736" s="33">
        <v>28.581868</v>
      </c>
      <c r="J8736" s="33" t="s">
        <v>21920</v>
      </c>
      <c r="K8736" s="33" t="s">
        <v>32</v>
      </c>
      <c r="L8736" s="33" t="s">
        <v>34</v>
      </c>
      <c r="M8736" s="33" t="s">
        <v>33</v>
      </c>
      <c r="N8736" s="33" t="s">
        <v>34</v>
      </c>
      <c r="O8736" s="33" t="s">
        <v>34</v>
      </c>
      <c r="P8736" s="33">
        <v>2</v>
      </c>
      <c r="Q8736" s="33">
        <v>2</v>
      </c>
      <c r="R8736" s="33">
        <v>550</v>
      </c>
      <c r="S8736" s="33">
        <v>1</v>
      </c>
      <c r="T8736" s="35" t="s">
        <v>21921</v>
      </c>
      <c r="U8736">
        <v>2010</v>
      </c>
      <c r="V8736">
        <v>8</v>
      </c>
      <c r="W8736">
        <v>12</v>
      </c>
      <c r="X8736" t="str">
        <f>VLOOKUP(C8736,'country description'!$A$2:$B$16,2,0)</f>
        <v>India</v>
      </c>
      <c r="Y8736" t="str">
        <f t="shared" si="262"/>
        <v>Rs.550</v>
      </c>
      <c r="Z8736" s="36">
        <f t="shared" si="263"/>
        <v>550</v>
      </c>
    </row>
    <row r="8737" ht="14.25" customHeight="1" spans="1:26">
      <c r="A8737" s="33">
        <v>18439523</v>
      </c>
      <c r="B8737" s="34" t="s">
        <v>21922</v>
      </c>
      <c r="C8737" s="33">
        <v>1</v>
      </c>
      <c r="D8737" s="34" t="s">
        <v>149</v>
      </c>
      <c r="E8737" s="33" t="s">
        <v>21923</v>
      </c>
      <c r="F8737" s="33" t="s">
        <v>10412</v>
      </c>
      <c r="G8737" s="33" t="s">
        <v>10413</v>
      </c>
      <c r="H8737" s="33">
        <v>77.3813897</v>
      </c>
      <c r="I8737" s="33">
        <v>28.5659688</v>
      </c>
      <c r="J8737" s="33" t="s">
        <v>1648</v>
      </c>
      <c r="K8737" s="33" t="s">
        <v>32</v>
      </c>
      <c r="L8737" s="33" t="s">
        <v>34</v>
      </c>
      <c r="M8737" s="33" t="s">
        <v>34</v>
      </c>
      <c r="N8737" s="33" t="s">
        <v>34</v>
      </c>
      <c r="O8737" s="33" t="s">
        <v>34</v>
      </c>
      <c r="P8737" s="33">
        <v>1</v>
      </c>
      <c r="Q8737" s="33">
        <v>1</v>
      </c>
      <c r="R8737" s="33">
        <v>250</v>
      </c>
      <c r="S8737" s="33">
        <v>1</v>
      </c>
      <c r="T8737" s="35" t="s">
        <v>3302</v>
      </c>
      <c r="U8737">
        <v>2011</v>
      </c>
      <c r="V8737">
        <v>2</v>
      </c>
      <c r="W8737">
        <v>17</v>
      </c>
      <c r="X8737" t="str">
        <f>VLOOKUP(C8737,'country description'!$A$2:$B$16,2,0)</f>
        <v>India</v>
      </c>
      <c r="Y8737" t="str">
        <f t="shared" si="262"/>
        <v>Rs.250</v>
      </c>
      <c r="Z8737" s="36">
        <f t="shared" si="263"/>
        <v>250</v>
      </c>
    </row>
    <row r="8738" ht="14.25" customHeight="1" spans="1:26">
      <c r="A8738" s="33">
        <v>18439524</v>
      </c>
      <c r="B8738" s="34" t="s">
        <v>4033</v>
      </c>
      <c r="C8738" s="33">
        <v>1</v>
      </c>
      <c r="D8738" s="34" t="s">
        <v>149</v>
      </c>
      <c r="E8738" s="33" t="s">
        <v>21924</v>
      </c>
      <c r="F8738" s="33" t="s">
        <v>1230</v>
      </c>
      <c r="G8738" s="33" t="s">
        <v>5484</v>
      </c>
      <c r="H8738" s="33">
        <v>77.360356</v>
      </c>
      <c r="I8738" s="33">
        <v>28.583684</v>
      </c>
      <c r="J8738" s="33" t="s">
        <v>44</v>
      </c>
      <c r="K8738" s="33" t="s">
        <v>32</v>
      </c>
      <c r="L8738" s="33" t="s">
        <v>34</v>
      </c>
      <c r="M8738" s="33" t="s">
        <v>33</v>
      </c>
      <c r="N8738" s="33" t="s">
        <v>34</v>
      </c>
      <c r="O8738" s="33" t="s">
        <v>34</v>
      </c>
      <c r="P8738" s="33">
        <v>1</v>
      </c>
      <c r="Q8738" s="33">
        <v>70</v>
      </c>
      <c r="R8738" s="33">
        <v>450</v>
      </c>
      <c r="S8738" s="33">
        <v>3.7</v>
      </c>
      <c r="T8738" s="35" t="s">
        <v>2143</v>
      </c>
      <c r="U8738">
        <v>2017</v>
      </c>
      <c r="V8738">
        <v>9</v>
      </c>
      <c r="W8738">
        <v>12</v>
      </c>
      <c r="X8738" t="str">
        <f>VLOOKUP(C8738,'country description'!$A$2:$B$16,2,0)</f>
        <v>India</v>
      </c>
      <c r="Y8738" t="str">
        <f t="shared" si="262"/>
        <v>Rs.450</v>
      </c>
      <c r="Z8738" s="36">
        <f t="shared" si="263"/>
        <v>450</v>
      </c>
    </row>
    <row r="8739" ht="14.25" customHeight="1" spans="1:26">
      <c r="A8739" s="33">
        <v>18439527</v>
      </c>
      <c r="B8739" s="34" t="s">
        <v>21925</v>
      </c>
      <c r="C8739" s="33">
        <v>1</v>
      </c>
      <c r="D8739" s="34" t="s">
        <v>149</v>
      </c>
      <c r="E8739" s="33" t="s">
        <v>21926</v>
      </c>
      <c r="F8739" s="33" t="s">
        <v>10412</v>
      </c>
      <c r="G8739" s="33" t="s">
        <v>10413</v>
      </c>
      <c r="H8739" s="33">
        <v>77.3816692</v>
      </c>
      <c r="I8739" s="33">
        <v>28.5663512</v>
      </c>
      <c r="J8739" s="33" t="s">
        <v>866</v>
      </c>
      <c r="K8739" s="33" t="s">
        <v>32</v>
      </c>
      <c r="L8739" s="33" t="s">
        <v>34</v>
      </c>
      <c r="M8739" s="33" t="s">
        <v>34</v>
      </c>
      <c r="N8739" s="33" t="s">
        <v>34</v>
      </c>
      <c r="O8739" s="33" t="s">
        <v>34</v>
      </c>
      <c r="P8739" s="33">
        <v>1</v>
      </c>
      <c r="Q8739" s="33">
        <v>1</v>
      </c>
      <c r="R8739" s="33">
        <v>200</v>
      </c>
      <c r="S8739" s="33">
        <v>1</v>
      </c>
      <c r="T8739" s="35" t="s">
        <v>5025</v>
      </c>
      <c r="U8739">
        <v>2015</v>
      </c>
      <c r="V8739">
        <v>12</v>
      </c>
      <c r="W8739">
        <v>8</v>
      </c>
      <c r="X8739" t="str">
        <f>VLOOKUP(C8739,'country description'!$A$2:$B$16,2,0)</f>
        <v>India</v>
      </c>
      <c r="Y8739" t="str">
        <f t="shared" si="262"/>
        <v>Rs.200</v>
      </c>
      <c r="Z8739" s="36">
        <f t="shared" si="263"/>
        <v>200</v>
      </c>
    </row>
    <row r="8740" ht="14.25" customHeight="1" spans="1:26">
      <c r="A8740" s="33">
        <v>18439529</v>
      </c>
      <c r="B8740" s="34" t="s">
        <v>21927</v>
      </c>
      <c r="C8740" s="33">
        <v>1</v>
      </c>
      <c r="D8740" s="34" t="s">
        <v>149</v>
      </c>
      <c r="E8740" s="33" t="s">
        <v>21928</v>
      </c>
      <c r="F8740" s="33" t="s">
        <v>10412</v>
      </c>
      <c r="G8740" s="33" t="s">
        <v>10413</v>
      </c>
      <c r="H8740" s="33">
        <v>77.3807896</v>
      </c>
      <c r="I8740" s="33">
        <v>28.5664153</v>
      </c>
      <c r="J8740" s="33" t="s">
        <v>473</v>
      </c>
      <c r="K8740" s="33" t="s">
        <v>32</v>
      </c>
      <c r="L8740" s="33" t="s">
        <v>34</v>
      </c>
      <c r="M8740" s="33" t="s">
        <v>34</v>
      </c>
      <c r="N8740" s="33" t="s">
        <v>34</v>
      </c>
      <c r="O8740" s="33" t="s">
        <v>34</v>
      </c>
      <c r="P8740" s="33">
        <v>2</v>
      </c>
      <c r="Q8740" s="33">
        <v>1</v>
      </c>
      <c r="R8740" s="33">
        <v>600</v>
      </c>
      <c r="S8740" s="33">
        <v>1</v>
      </c>
      <c r="T8740" s="35" t="s">
        <v>1037</v>
      </c>
      <c r="U8740">
        <v>2013</v>
      </c>
      <c r="V8740">
        <v>4</v>
      </c>
      <c r="W8740">
        <v>5</v>
      </c>
      <c r="X8740" t="str">
        <f>VLOOKUP(C8740,'country description'!$A$2:$B$16,2,0)</f>
        <v>India</v>
      </c>
      <c r="Y8740" t="str">
        <f t="shared" si="262"/>
        <v>Rs.600</v>
      </c>
      <c r="Z8740" s="36">
        <f t="shared" si="263"/>
        <v>600</v>
      </c>
    </row>
    <row r="8741" ht="14.25" customHeight="1" spans="1:26">
      <c r="A8741" s="33">
        <v>18439530</v>
      </c>
      <c r="B8741" s="34" t="s">
        <v>8565</v>
      </c>
      <c r="C8741" s="33">
        <v>1</v>
      </c>
      <c r="D8741" s="34" t="s">
        <v>27</v>
      </c>
      <c r="E8741" s="33" t="s">
        <v>21929</v>
      </c>
      <c r="F8741" s="33" t="s">
        <v>21930</v>
      </c>
      <c r="G8741" s="33" t="s">
        <v>21931</v>
      </c>
      <c r="H8741" s="33">
        <v>77.121714</v>
      </c>
      <c r="I8741" s="33">
        <v>28.551681</v>
      </c>
      <c r="J8741" s="33" t="s">
        <v>8567</v>
      </c>
      <c r="K8741" s="33" t="s">
        <v>32</v>
      </c>
      <c r="L8741" s="33" t="s">
        <v>34</v>
      </c>
      <c r="M8741" s="33" t="s">
        <v>34</v>
      </c>
      <c r="N8741" s="33" t="s">
        <v>34</v>
      </c>
      <c r="O8741" s="33" t="s">
        <v>34</v>
      </c>
      <c r="P8741" s="33">
        <v>2</v>
      </c>
      <c r="Q8741" s="33">
        <v>3</v>
      </c>
      <c r="R8741" s="33">
        <v>700</v>
      </c>
      <c r="S8741" s="33">
        <v>1</v>
      </c>
      <c r="T8741" s="35" t="s">
        <v>6281</v>
      </c>
      <c r="U8741">
        <v>2015</v>
      </c>
      <c r="V8741">
        <v>10</v>
      </c>
      <c r="W8741">
        <v>20</v>
      </c>
      <c r="X8741" t="str">
        <f>VLOOKUP(C8741,'country description'!$A$2:$B$16,2,0)</f>
        <v>India</v>
      </c>
      <c r="Y8741" t="str">
        <f t="shared" si="262"/>
        <v>Rs.700</v>
      </c>
      <c r="Z8741" s="36">
        <f t="shared" si="263"/>
        <v>700</v>
      </c>
    </row>
    <row r="8742" ht="14.25" customHeight="1" spans="1:26">
      <c r="A8742" s="33">
        <v>18439532</v>
      </c>
      <c r="B8742" s="34" t="s">
        <v>21932</v>
      </c>
      <c r="C8742" s="33">
        <v>1</v>
      </c>
      <c r="D8742" s="34" t="s">
        <v>149</v>
      </c>
      <c r="E8742" s="33" t="s">
        <v>21933</v>
      </c>
      <c r="F8742" s="33" t="s">
        <v>10412</v>
      </c>
      <c r="G8742" s="33" t="s">
        <v>10413</v>
      </c>
      <c r="H8742" s="33">
        <v>77.3819508</v>
      </c>
      <c r="I8742" s="33">
        <v>28.5666463</v>
      </c>
      <c r="J8742" s="33" t="s">
        <v>64</v>
      </c>
      <c r="K8742" s="33" t="s">
        <v>32</v>
      </c>
      <c r="L8742" s="33" t="s">
        <v>34</v>
      </c>
      <c r="M8742" s="33" t="s">
        <v>34</v>
      </c>
      <c r="N8742" s="33" t="s">
        <v>34</v>
      </c>
      <c r="O8742" s="33" t="s">
        <v>34</v>
      </c>
      <c r="P8742" s="33">
        <v>1</v>
      </c>
      <c r="Q8742" s="33">
        <v>0</v>
      </c>
      <c r="R8742" s="33">
        <v>300</v>
      </c>
      <c r="S8742" s="33">
        <v>1</v>
      </c>
      <c r="T8742" s="35" t="s">
        <v>18183</v>
      </c>
      <c r="U8742">
        <v>2018</v>
      </c>
      <c r="V8742">
        <v>8</v>
      </c>
      <c r="W8742">
        <v>15</v>
      </c>
      <c r="X8742" t="str">
        <f>VLOOKUP(C8742,'country description'!$A$2:$B$16,2,0)</f>
        <v>India</v>
      </c>
      <c r="Y8742" t="str">
        <f t="shared" si="262"/>
        <v>Rs.300</v>
      </c>
      <c r="Z8742" s="36">
        <f t="shared" si="263"/>
        <v>300</v>
      </c>
    </row>
    <row r="8743" ht="14.25" customHeight="1" spans="1:26">
      <c r="A8743" s="33">
        <v>18439534</v>
      </c>
      <c r="B8743" s="34" t="s">
        <v>21934</v>
      </c>
      <c r="C8743" s="33">
        <v>1</v>
      </c>
      <c r="D8743" s="34" t="s">
        <v>149</v>
      </c>
      <c r="E8743" s="33" t="s">
        <v>21935</v>
      </c>
      <c r="F8743" s="33" t="s">
        <v>1190</v>
      </c>
      <c r="G8743" s="33" t="s">
        <v>1191</v>
      </c>
      <c r="H8743" s="33">
        <v>77.3618278</v>
      </c>
      <c r="I8743" s="33">
        <v>28.5692496</v>
      </c>
      <c r="J8743" s="33" t="s">
        <v>21936</v>
      </c>
      <c r="K8743" s="33" t="s">
        <v>32</v>
      </c>
      <c r="L8743" s="33" t="s">
        <v>34</v>
      </c>
      <c r="M8743" s="33" t="s">
        <v>34</v>
      </c>
      <c r="N8743" s="33" t="s">
        <v>34</v>
      </c>
      <c r="O8743" s="33" t="s">
        <v>34</v>
      </c>
      <c r="P8743" s="33">
        <v>2</v>
      </c>
      <c r="Q8743" s="33">
        <v>3</v>
      </c>
      <c r="R8743" s="33">
        <v>500</v>
      </c>
      <c r="S8743" s="33">
        <v>1</v>
      </c>
      <c r="T8743" s="35" t="s">
        <v>496</v>
      </c>
      <c r="U8743">
        <v>2017</v>
      </c>
      <c r="V8743">
        <v>6</v>
      </c>
      <c r="W8743">
        <v>2</v>
      </c>
      <c r="X8743" t="str">
        <f>VLOOKUP(C8743,'country description'!$A$2:$B$16,2,0)</f>
        <v>India</v>
      </c>
      <c r="Y8743" t="str">
        <f t="shared" si="262"/>
        <v>Rs.500</v>
      </c>
      <c r="Z8743" s="36">
        <f t="shared" si="263"/>
        <v>500</v>
      </c>
    </row>
    <row r="8744" ht="14.25" customHeight="1" spans="1:26">
      <c r="A8744" s="33">
        <v>18439535</v>
      </c>
      <c r="B8744" s="34" t="s">
        <v>8651</v>
      </c>
      <c r="C8744" s="33">
        <v>1</v>
      </c>
      <c r="D8744" s="34" t="s">
        <v>149</v>
      </c>
      <c r="E8744" s="33" t="s">
        <v>21937</v>
      </c>
      <c r="F8744" s="33" t="s">
        <v>1190</v>
      </c>
      <c r="G8744" s="33" t="s">
        <v>1191</v>
      </c>
      <c r="H8744" s="33">
        <v>77.3609755</v>
      </c>
      <c r="I8744" s="33">
        <v>28.5615028</v>
      </c>
      <c r="J8744" s="33" t="s">
        <v>21938</v>
      </c>
      <c r="K8744" s="33" t="s">
        <v>32</v>
      </c>
      <c r="L8744" s="33" t="s">
        <v>34</v>
      </c>
      <c r="M8744" s="33" t="s">
        <v>34</v>
      </c>
      <c r="N8744" s="33" t="s">
        <v>34</v>
      </c>
      <c r="O8744" s="33" t="s">
        <v>34</v>
      </c>
      <c r="P8744" s="33">
        <v>2</v>
      </c>
      <c r="Q8744" s="33">
        <v>2</v>
      </c>
      <c r="R8744" s="33">
        <v>600</v>
      </c>
      <c r="S8744" s="33">
        <v>1</v>
      </c>
      <c r="T8744" s="35" t="s">
        <v>4205</v>
      </c>
      <c r="U8744">
        <v>2017</v>
      </c>
      <c r="V8744">
        <v>7</v>
      </c>
      <c r="W8744">
        <v>13</v>
      </c>
      <c r="X8744" t="str">
        <f>VLOOKUP(C8744,'country description'!$A$2:$B$16,2,0)</f>
        <v>India</v>
      </c>
      <c r="Y8744" t="str">
        <f t="shared" si="262"/>
        <v>Rs.600</v>
      </c>
      <c r="Z8744" s="36">
        <f t="shared" si="263"/>
        <v>600</v>
      </c>
    </row>
    <row r="8745" ht="14.25" customHeight="1" spans="1:26">
      <c r="A8745" s="33">
        <v>18439540</v>
      </c>
      <c r="B8745" s="34" t="s">
        <v>21939</v>
      </c>
      <c r="C8745" s="33">
        <v>1</v>
      </c>
      <c r="D8745" s="34" t="s">
        <v>135</v>
      </c>
      <c r="E8745" s="33" t="s">
        <v>21940</v>
      </c>
      <c r="F8745" s="33" t="s">
        <v>1638</v>
      </c>
      <c r="G8745" s="33" t="s">
        <v>1639</v>
      </c>
      <c r="H8745" s="33">
        <v>77.0993188</v>
      </c>
      <c r="I8745" s="33">
        <v>28.4250399</v>
      </c>
      <c r="J8745" s="33" t="s">
        <v>329</v>
      </c>
      <c r="K8745" s="33" t="s">
        <v>32</v>
      </c>
      <c r="L8745" s="33" t="s">
        <v>34</v>
      </c>
      <c r="M8745" s="33" t="s">
        <v>33</v>
      </c>
      <c r="N8745" s="33" t="s">
        <v>33</v>
      </c>
      <c r="O8745" s="33" t="s">
        <v>34</v>
      </c>
      <c r="P8745" s="33">
        <v>2</v>
      </c>
      <c r="Q8745" s="33">
        <v>5</v>
      </c>
      <c r="R8745" s="33">
        <v>500</v>
      </c>
      <c r="S8745" s="33">
        <v>2.8</v>
      </c>
      <c r="T8745" s="35" t="s">
        <v>4203</v>
      </c>
      <c r="U8745">
        <v>2017</v>
      </c>
      <c r="V8745">
        <v>7</v>
      </c>
      <c r="W8745">
        <v>27</v>
      </c>
      <c r="X8745" t="str">
        <f>VLOOKUP(C8745,'country description'!$A$2:$B$16,2,0)</f>
        <v>India</v>
      </c>
      <c r="Y8745" t="str">
        <f t="shared" si="262"/>
        <v>Rs.500</v>
      </c>
      <c r="Z8745" s="36">
        <f t="shared" si="263"/>
        <v>500</v>
      </c>
    </row>
    <row r="8746" ht="14.25" customHeight="1" spans="1:26">
      <c r="A8746" s="33">
        <v>18439541</v>
      </c>
      <c r="B8746" s="34" t="s">
        <v>20130</v>
      </c>
      <c r="C8746" s="33">
        <v>1</v>
      </c>
      <c r="D8746" s="34" t="s">
        <v>149</v>
      </c>
      <c r="E8746" s="33" t="s">
        <v>21941</v>
      </c>
      <c r="F8746" s="33" t="s">
        <v>10412</v>
      </c>
      <c r="G8746" s="33" t="s">
        <v>10413</v>
      </c>
      <c r="H8746" s="33">
        <v>77.3823794</v>
      </c>
      <c r="I8746" s="33">
        <v>28.5645097</v>
      </c>
      <c r="J8746" s="33" t="s">
        <v>21942</v>
      </c>
      <c r="K8746" s="33" t="s">
        <v>32</v>
      </c>
      <c r="L8746" s="33" t="s">
        <v>34</v>
      </c>
      <c r="M8746" s="33" t="s">
        <v>34</v>
      </c>
      <c r="N8746" s="33" t="s">
        <v>34</v>
      </c>
      <c r="O8746" s="33" t="s">
        <v>34</v>
      </c>
      <c r="P8746" s="33">
        <v>1</v>
      </c>
      <c r="Q8746" s="33">
        <v>4</v>
      </c>
      <c r="R8746" s="33">
        <v>400</v>
      </c>
      <c r="S8746" s="33">
        <v>2.9</v>
      </c>
      <c r="T8746" s="35" t="s">
        <v>19239</v>
      </c>
      <c r="U8746">
        <v>2018</v>
      </c>
      <c r="V8746">
        <v>7</v>
      </c>
      <c r="W8746">
        <v>19</v>
      </c>
      <c r="X8746" t="str">
        <f>VLOOKUP(C8746,'country description'!$A$2:$B$16,2,0)</f>
        <v>India</v>
      </c>
      <c r="Y8746" t="str">
        <f t="shared" si="262"/>
        <v>Rs.400</v>
      </c>
      <c r="Z8746" s="36">
        <f t="shared" si="263"/>
        <v>400</v>
      </c>
    </row>
    <row r="8747" ht="14.25" customHeight="1" spans="1:26">
      <c r="A8747" s="33">
        <v>18439544</v>
      </c>
      <c r="B8747" s="34" t="s">
        <v>16799</v>
      </c>
      <c r="C8747" s="33">
        <v>1</v>
      </c>
      <c r="D8747" s="34" t="s">
        <v>149</v>
      </c>
      <c r="E8747" s="33" t="s">
        <v>21943</v>
      </c>
      <c r="F8747" s="33" t="s">
        <v>11119</v>
      </c>
      <c r="G8747" s="33" t="s">
        <v>11120</v>
      </c>
      <c r="H8747" s="33">
        <v>77.3798644</v>
      </c>
      <c r="I8747" s="33">
        <v>28.6076509</v>
      </c>
      <c r="J8747" s="33" t="s">
        <v>90</v>
      </c>
      <c r="K8747" s="33" t="s">
        <v>32</v>
      </c>
      <c r="L8747" s="33" t="s">
        <v>34</v>
      </c>
      <c r="M8747" s="33" t="s">
        <v>34</v>
      </c>
      <c r="N8747" s="33" t="s">
        <v>34</v>
      </c>
      <c r="O8747" s="33" t="s">
        <v>34</v>
      </c>
      <c r="P8747" s="33">
        <v>2</v>
      </c>
      <c r="Q8747" s="33">
        <v>0</v>
      </c>
      <c r="R8747" s="33">
        <v>500</v>
      </c>
      <c r="S8747" s="33">
        <v>1</v>
      </c>
      <c r="T8747" s="35" t="s">
        <v>5296</v>
      </c>
      <c r="U8747">
        <v>2011</v>
      </c>
      <c r="V8747">
        <v>3</v>
      </c>
      <c r="W8747">
        <v>25</v>
      </c>
      <c r="X8747" t="str">
        <f>VLOOKUP(C8747,'country description'!$A$2:$B$16,2,0)</f>
        <v>India</v>
      </c>
      <c r="Y8747" t="str">
        <f t="shared" si="262"/>
        <v>Rs.500</v>
      </c>
      <c r="Z8747" s="36">
        <f t="shared" si="263"/>
        <v>500</v>
      </c>
    </row>
    <row r="8748" ht="14.25" customHeight="1" spans="1:26">
      <c r="A8748" s="33">
        <v>18439546</v>
      </c>
      <c r="B8748" s="34" t="s">
        <v>21944</v>
      </c>
      <c r="C8748" s="33">
        <v>1</v>
      </c>
      <c r="D8748" s="34" t="s">
        <v>149</v>
      </c>
      <c r="E8748" s="33" t="s">
        <v>21945</v>
      </c>
      <c r="F8748" s="33" t="s">
        <v>1190</v>
      </c>
      <c r="G8748" s="33" t="s">
        <v>1191</v>
      </c>
      <c r="H8748" s="33">
        <v>77.361169</v>
      </c>
      <c r="I8748" s="33">
        <v>28.5656</v>
      </c>
      <c r="J8748" s="33" t="s">
        <v>80</v>
      </c>
      <c r="K8748" s="33" t="s">
        <v>32</v>
      </c>
      <c r="L8748" s="33" t="s">
        <v>34</v>
      </c>
      <c r="M8748" s="33" t="s">
        <v>33</v>
      </c>
      <c r="N8748" s="33" t="s">
        <v>34</v>
      </c>
      <c r="O8748" s="33" t="s">
        <v>34</v>
      </c>
      <c r="P8748" s="33">
        <v>1</v>
      </c>
      <c r="Q8748" s="33">
        <v>10</v>
      </c>
      <c r="R8748" s="33">
        <v>300</v>
      </c>
      <c r="S8748" s="33">
        <v>2.8</v>
      </c>
      <c r="T8748" s="35" t="s">
        <v>478</v>
      </c>
      <c r="U8748">
        <v>2011</v>
      </c>
      <c r="V8748">
        <v>12</v>
      </c>
      <c r="W8748">
        <v>14</v>
      </c>
      <c r="X8748" t="str">
        <f>VLOOKUP(C8748,'country description'!$A$2:$B$16,2,0)</f>
        <v>India</v>
      </c>
      <c r="Y8748" t="str">
        <f t="shared" si="262"/>
        <v>Rs.300</v>
      </c>
      <c r="Z8748" s="36">
        <f t="shared" si="263"/>
        <v>300</v>
      </c>
    </row>
    <row r="8749" ht="14.25" customHeight="1" spans="1:26">
      <c r="A8749" s="33">
        <v>18439547</v>
      </c>
      <c r="B8749" s="34" t="s">
        <v>21946</v>
      </c>
      <c r="C8749" s="33">
        <v>1</v>
      </c>
      <c r="D8749" s="34" t="s">
        <v>1199</v>
      </c>
      <c r="E8749" s="33" t="s">
        <v>21947</v>
      </c>
      <c r="F8749" s="33" t="s">
        <v>4768</v>
      </c>
      <c r="G8749" s="33" t="s">
        <v>4769</v>
      </c>
      <c r="H8749" s="33">
        <v>77.2963379</v>
      </c>
      <c r="I8749" s="33">
        <v>28.4298355</v>
      </c>
      <c r="J8749" s="33" t="s">
        <v>90</v>
      </c>
      <c r="K8749" s="33" t="s">
        <v>32</v>
      </c>
      <c r="L8749" s="33" t="s">
        <v>34</v>
      </c>
      <c r="M8749" s="33" t="s">
        <v>34</v>
      </c>
      <c r="N8749" s="33" t="s">
        <v>34</v>
      </c>
      <c r="O8749" s="33" t="s">
        <v>34</v>
      </c>
      <c r="P8749" s="33">
        <v>1</v>
      </c>
      <c r="Q8749" s="33">
        <v>1</v>
      </c>
      <c r="R8749" s="33">
        <v>200</v>
      </c>
      <c r="S8749" s="33">
        <v>1</v>
      </c>
      <c r="T8749" s="35" t="s">
        <v>7949</v>
      </c>
      <c r="U8749">
        <v>2011</v>
      </c>
      <c r="V8749">
        <v>9</v>
      </c>
      <c r="W8749">
        <v>4</v>
      </c>
      <c r="X8749" t="str">
        <f>VLOOKUP(C8749,'country description'!$A$2:$B$16,2,0)</f>
        <v>India</v>
      </c>
      <c r="Y8749" t="str">
        <f t="shared" si="262"/>
        <v>Rs.200</v>
      </c>
      <c r="Z8749" s="36">
        <f t="shared" si="263"/>
        <v>200</v>
      </c>
    </row>
    <row r="8750" ht="14.25" customHeight="1" spans="1:26">
      <c r="A8750" s="33">
        <v>18439634</v>
      </c>
      <c r="B8750" s="34" t="s">
        <v>21948</v>
      </c>
      <c r="C8750" s="33">
        <v>1</v>
      </c>
      <c r="D8750" s="34" t="s">
        <v>5807</v>
      </c>
      <c r="E8750" s="33" t="s">
        <v>21949</v>
      </c>
      <c r="F8750" s="33" t="s">
        <v>5812</v>
      </c>
      <c r="G8750" s="33" t="s">
        <v>5813</v>
      </c>
      <c r="H8750" s="33">
        <v>77.615797</v>
      </c>
      <c r="I8750" s="33">
        <v>12.934179</v>
      </c>
      <c r="J8750" s="33" t="s">
        <v>21950</v>
      </c>
      <c r="K8750" s="33" t="s">
        <v>32</v>
      </c>
      <c r="L8750" s="33" t="s">
        <v>34</v>
      </c>
      <c r="M8750" s="33" t="s">
        <v>34</v>
      </c>
      <c r="N8750" s="33" t="s">
        <v>34</v>
      </c>
      <c r="O8750" s="33" t="s">
        <v>34</v>
      </c>
      <c r="P8750" s="33">
        <v>2</v>
      </c>
      <c r="Q8750" s="33">
        <v>276</v>
      </c>
      <c r="R8750" s="33">
        <v>950</v>
      </c>
      <c r="S8750" s="33">
        <v>4.7</v>
      </c>
      <c r="T8750" s="35" t="s">
        <v>8920</v>
      </c>
      <c r="U8750">
        <v>2011</v>
      </c>
      <c r="V8750">
        <v>2</v>
      </c>
      <c r="W8750">
        <v>10</v>
      </c>
      <c r="X8750" t="str">
        <f>VLOOKUP(C8750,'country description'!$A$2:$B$16,2,0)</f>
        <v>India</v>
      </c>
      <c r="Y8750" t="str">
        <f t="shared" si="262"/>
        <v>Rs.950</v>
      </c>
      <c r="Z8750" s="36">
        <f t="shared" si="263"/>
        <v>950</v>
      </c>
    </row>
    <row r="8751" ht="14.25" customHeight="1" spans="1:26">
      <c r="A8751" s="33">
        <v>18439705</v>
      </c>
      <c r="B8751" s="34" t="s">
        <v>21951</v>
      </c>
      <c r="C8751" s="33">
        <v>1</v>
      </c>
      <c r="D8751" s="34" t="s">
        <v>27</v>
      </c>
      <c r="E8751" s="33" t="s">
        <v>21952</v>
      </c>
      <c r="F8751" s="33" t="s">
        <v>2609</v>
      </c>
      <c r="G8751" s="33" t="s">
        <v>2610</v>
      </c>
      <c r="H8751" s="33">
        <v>77.189514</v>
      </c>
      <c r="I8751" s="33">
        <v>28.546945</v>
      </c>
      <c r="J8751" s="33" t="s">
        <v>90</v>
      </c>
      <c r="K8751" s="33" t="s">
        <v>32</v>
      </c>
      <c r="L8751" s="33" t="s">
        <v>34</v>
      </c>
      <c r="M8751" s="33" t="s">
        <v>34</v>
      </c>
      <c r="N8751" s="33" t="s">
        <v>34</v>
      </c>
      <c r="O8751" s="33" t="s">
        <v>34</v>
      </c>
      <c r="P8751" s="33">
        <v>2</v>
      </c>
      <c r="Q8751" s="33">
        <v>0</v>
      </c>
      <c r="R8751" s="33">
        <v>500</v>
      </c>
      <c r="S8751" s="33">
        <v>1</v>
      </c>
      <c r="T8751" s="35" t="s">
        <v>13769</v>
      </c>
      <c r="U8751">
        <v>2012</v>
      </c>
      <c r="V8751">
        <v>12</v>
      </c>
      <c r="W8751">
        <v>15</v>
      </c>
      <c r="X8751" t="str">
        <f>VLOOKUP(C8751,'country description'!$A$2:$B$16,2,0)</f>
        <v>India</v>
      </c>
      <c r="Y8751" t="str">
        <f t="shared" si="262"/>
        <v>Rs.500</v>
      </c>
      <c r="Z8751" s="36">
        <f t="shared" si="263"/>
        <v>500</v>
      </c>
    </row>
    <row r="8752" ht="14.25" customHeight="1" spans="1:26">
      <c r="A8752" s="33">
        <v>18439721</v>
      </c>
      <c r="B8752" s="34" t="s">
        <v>21953</v>
      </c>
      <c r="C8752" s="33">
        <v>1</v>
      </c>
      <c r="D8752" s="34" t="s">
        <v>149</v>
      </c>
      <c r="E8752" s="33" t="s">
        <v>21954</v>
      </c>
      <c r="F8752" s="33" t="s">
        <v>400</v>
      </c>
      <c r="G8752" s="33" t="s">
        <v>401</v>
      </c>
      <c r="H8752" s="33">
        <v>0</v>
      </c>
      <c r="I8752" s="33">
        <v>0</v>
      </c>
      <c r="J8752" s="33" t="s">
        <v>20600</v>
      </c>
      <c r="K8752" s="33" t="s">
        <v>32</v>
      </c>
      <c r="L8752" s="33" t="s">
        <v>34</v>
      </c>
      <c r="M8752" s="33" t="s">
        <v>34</v>
      </c>
      <c r="N8752" s="33" t="s">
        <v>34</v>
      </c>
      <c r="O8752" s="33" t="s">
        <v>34</v>
      </c>
      <c r="P8752" s="33">
        <v>1</v>
      </c>
      <c r="Q8752" s="33">
        <v>0</v>
      </c>
      <c r="R8752" s="33">
        <v>200</v>
      </c>
      <c r="S8752" s="33">
        <v>1</v>
      </c>
      <c r="T8752" s="35" t="s">
        <v>4137</v>
      </c>
      <c r="U8752">
        <v>2011</v>
      </c>
      <c r="V8752">
        <v>3</v>
      </c>
      <c r="W8752">
        <v>20</v>
      </c>
      <c r="X8752" t="str">
        <f>VLOOKUP(C8752,'country description'!$A$2:$B$16,2,0)</f>
        <v>India</v>
      </c>
      <c r="Y8752" t="str">
        <f t="shared" si="262"/>
        <v>Rs.200</v>
      </c>
      <c r="Z8752" s="36">
        <f t="shared" si="263"/>
        <v>200</v>
      </c>
    </row>
    <row r="8753" ht="14.25" customHeight="1" spans="1:26">
      <c r="A8753" s="33">
        <v>18440143</v>
      </c>
      <c r="B8753" s="34" t="s">
        <v>21955</v>
      </c>
      <c r="C8753" s="33">
        <v>1</v>
      </c>
      <c r="D8753" s="34" t="s">
        <v>27</v>
      </c>
      <c r="E8753" s="33" t="s">
        <v>21956</v>
      </c>
      <c r="F8753" s="33" t="s">
        <v>1305</v>
      </c>
      <c r="G8753" s="33" t="s">
        <v>1306</v>
      </c>
      <c r="H8753" s="33">
        <v>77.3037861</v>
      </c>
      <c r="I8753" s="33">
        <v>28.6349562</v>
      </c>
      <c r="J8753" s="33" t="s">
        <v>6463</v>
      </c>
      <c r="K8753" s="33" t="s">
        <v>32</v>
      </c>
      <c r="L8753" s="33" t="s">
        <v>34</v>
      </c>
      <c r="M8753" s="33" t="s">
        <v>34</v>
      </c>
      <c r="N8753" s="33" t="s">
        <v>34</v>
      </c>
      <c r="O8753" s="33" t="s">
        <v>34</v>
      </c>
      <c r="P8753" s="33">
        <v>1</v>
      </c>
      <c r="Q8753" s="33">
        <v>1</v>
      </c>
      <c r="R8753" s="33">
        <v>300</v>
      </c>
      <c r="S8753" s="33">
        <v>1</v>
      </c>
      <c r="T8753" s="35" t="s">
        <v>15446</v>
      </c>
      <c r="U8753">
        <v>2013</v>
      </c>
      <c r="V8753">
        <v>8</v>
      </c>
      <c r="W8753">
        <v>28</v>
      </c>
      <c r="X8753" t="str">
        <f>VLOOKUP(C8753,'country description'!$A$2:$B$16,2,0)</f>
        <v>India</v>
      </c>
      <c r="Y8753" t="str">
        <f t="shared" si="262"/>
        <v>Rs.300</v>
      </c>
      <c r="Z8753" s="36">
        <f t="shared" si="263"/>
        <v>300</v>
      </c>
    </row>
    <row r="8754" ht="14.25" customHeight="1" spans="1:26">
      <c r="A8754" s="33">
        <v>18440160</v>
      </c>
      <c r="B8754" s="34" t="s">
        <v>21957</v>
      </c>
      <c r="C8754" s="33">
        <v>1</v>
      </c>
      <c r="D8754" s="34" t="s">
        <v>27</v>
      </c>
      <c r="E8754" s="33" t="s">
        <v>21958</v>
      </c>
      <c r="F8754" s="33" t="s">
        <v>1689</v>
      </c>
      <c r="G8754" s="33" t="s">
        <v>1690</v>
      </c>
      <c r="H8754" s="33">
        <v>77.214375</v>
      </c>
      <c r="I8754" s="33">
        <v>28.507952</v>
      </c>
      <c r="J8754" s="33" t="s">
        <v>44</v>
      </c>
      <c r="K8754" s="33" t="s">
        <v>32</v>
      </c>
      <c r="L8754" s="33" t="s">
        <v>34</v>
      </c>
      <c r="M8754" s="33" t="s">
        <v>33</v>
      </c>
      <c r="N8754" s="33" t="s">
        <v>34</v>
      </c>
      <c r="O8754" s="33" t="s">
        <v>34</v>
      </c>
      <c r="P8754" s="33">
        <v>2</v>
      </c>
      <c r="Q8754" s="33">
        <v>0</v>
      </c>
      <c r="R8754" s="33">
        <v>800</v>
      </c>
      <c r="S8754" s="33">
        <v>1</v>
      </c>
      <c r="T8754" s="35" t="s">
        <v>10931</v>
      </c>
      <c r="U8754">
        <v>2016</v>
      </c>
      <c r="V8754">
        <v>10</v>
      </c>
      <c r="W8754">
        <v>17</v>
      </c>
      <c r="X8754" t="str">
        <f>VLOOKUP(C8754,'country description'!$A$2:$B$16,2,0)</f>
        <v>India</v>
      </c>
      <c r="Y8754" t="str">
        <f t="shared" si="262"/>
        <v>Rs.800</v>
      </c>
      <c r="Z8754" s="36">
        <f t="shared" si="263"/>
        <v>800</v>
      </c>
    </row>
    <row r="8755" ht="14.25" customHeight="1" spans="1:26">
      <c r="A8755" s="33">
        <v>18440163</v>
      </c>
      <c r="B8755" s="34" t="s">
        <v>21959</v>
      </c>
      <c r="C8755" s="33">
        <v>1</v>
      </c>
      <c r="D8755" s="34" t="s">
        <v>27</v>
      </c>
      <c r="E8755" s="33" t="s">
        <v>21960</v>
      </c>
      <c r="F8755" s="33" t="s">
        <v>6691</v>
      </c>
      <c r="G8755" s="33" t="s">
        <v>6692</v>
      </c>
      <c r="H8755" s="33">
        <v>77.280266</v>
      </c>
      <c r="I8755" s="33">
        <v>28.6193685</v>
      </c>
      <c r="J8755" s="33" t="s">
        <v>473</v>
      </c>
      <c r="K8755" s="33" t="s">
        <v>32</v>
      </c>
      <c r="L8755" s="33" t="s">
        <v>34</v>
      </c>
      <c r="M8755" s="33" t="s">
        <v>34</v>
      </c>
      <c r="N8755" s="33" t="s">
        <v>34</v>
      </c>
      <c r="O8755" s="33" t="s">
        <v>34</v>
      </c>
      <c r="P8755" s="33">
        <v>1</v>
      </c>
      <c r="Q8755" s="33">
        <v>0</v>
      </c>
      <c r="R8755" s="33">
        <v>350</v>
      </c>
      <c r="S8755" s="33">
        <v>1</v>
      </c>
      <c r="T8755" s="35" t="s">
        <v>519</v>
      </c>
      <c r="U8755">
        <v>2016</v>
      </c>
      <c r="V8755">
        <v>6</v>
      </c>
      <c r="W8755">
        <v>25</v>
      </c>
      <c r="X8755" t="str">
        <f>VLOOKUP(C8755,'country description'!$A$2:$B$16,2,0)</f>
        <v>India</v>
      </c>
      <c r="Y8755" t="str">
        <f t="shared" si="262"/>
        <v>Rs.350</v>
      </c>
      <c r="Z8755" s="36">
        <f t="shared" si="263"/>
        <v>350</v>
      </c>
    </row>
    <row r="8756" ht="14.25" customHeight="1" spans="1:26">
      <c r="A8756" s="33">
        <v>18440164</v>
      </c>
      <c r="B8756" s="34" t="s">
        <v>21961</v>
      </c>
      <c r="C8756" s="33">
        <v>1</v>
      </c>
      <c r="D8756" s="34" t="s">
        <v>149</v>
      </c>
      <c r="E8756" s="33" t="s">
        <v>21962</v>
      </c>
      <c r="F8756" s="33" t="s">
        <v>17587</v>
      </c>
      <c r="G8756" s="33" t="s">
        <v>17588</v>
      </c>
      <c r="H8756" s="33">
        <v>77.3536862</v>
      </c>
      <c r="I8756" s="33">
        <v>28.5741982</v>
      </c>
      <c r="J8756" s="33" t="s">
        <v>3648</v>
      </c>
      <c r="K8756" s="33" t="s">
        <v>32</v>
      </c>
      <c r="L8756" s="33" t="s">
        <v>34</v>
      </c>
      <c r="M8756" s="33" t="s">
        <v>34</v>
      </c>
      <c r="N8756" s="33" t="s">
        <v>34</v>
      </c>
      <c r="O8756" s="33" t="s">
        <v>34</v>
      </c>
      <c r="P8756" s="33">
        <v>1</v>
      </c>
      <c r="Q8756" s="33">
        <v>3</v>
      </c>
      <c r="R8756" s="33">
        <v>300</v>
      </c>
      <c r="S8756" s="33">
        <v>1</v>
      </c>
      <c r="T8756" s="35" t="s">
        <v>5261</v>
      </c>
      <c r="U8756">
        <v>2014</v>
      </c>
      <c r="V8756">
        <v>3</v>
      </c>
      <c r="W8756">
        <v>24</v>
      </c>
      <c r="X8756" t="str">
        <f>VLOOKUP(C8756,'country description'!$A$2:$B$16,2,0)</f>
        <v>India</v>
      </c>
      <c r="Y8756" t="str">
        <f t="shared" si="262"/>
        <v>Rs.300</v>
      </c>
      <c r="Z8756" s="36">
        <f t="shared" si="263"/>
        <v>300</v>
      </c>
    </row>
    <row r="8757" ht="14.25" customHeight="1" spans="1:26">
      <c r="A8757" s="33">
        <v>18440169</v>
      </c>
      <c r="B8757" s="34" t="s">
        <v>21963</v>
      </c>
      <c r="C8757" s="33">
        <v>1</v>
      </c>
      <c r="D8757" s="34" t="s">
        <v>27</v>
      </c>
      <c r="E8757" s="33" t="s">
        <v>21964</v>
      </c>
      <c r="F8757" s="33" t="s">
        <v>6691</v>
      </c>
      <c r="G8757" s="33" t="s">
        <v>6692</v>
      </c>
      <c r="H8757" s="33">
        <v>77.2858165</v>
      </c>
      <c r="I8757" s="33">
        <v>28.6192264</v>
      </c>
      <c r="J8757" s="33" t="s">
        <v>329</v>
      </c>
      <c r="K8757" s="33" t="s">
        <v>32</v>
      </c>
      <c r="L8757" s="33" t="s">
        <v>34</v>
      </c>
      <c r="M8757" s="33" t="s">
        <v>34</v>
      </c>
      <c r="N8757" s="33" t="s">
        <v>34</v>
      </c>
      <c r="O8757" s="33" t="s">
        <v>34</v>
      </c>
      <c r="P8757" s="33">
        <v>1</v>
      </c>
      <c r="Q8757" s="33">
        <v>0</v>
      </c>
      <c r="R8757" s="33">
        <v>250</v>
      </c>
      <c r="S8757" s="33">
        <v>1</v>
      </c>
      <c r="T8757" s="35" t="s">
        <v>16530</v>
      </c>
      <c r="U8757">
        <v>2015</v>
      </c>
      <c r="V8757">
        <v>8</v>
      </c>
      <c r="W8757">
        <v>1</v>
      </c>
      <c r="X8757" t="str">
        <f>VLOOKUP(C8757,'country description'!$A$2:$B$16,2,0)</f>
        <v>India</v>
      </c>
      <c r="Y8757" t="str">
        <f t="shared" si="262"/>
        <v>Rs.250</v>
      </c>
      <c r="Z8757" s="36">
        <f t="shared" si="263"/>
        <v>250</v>
      </c>
    </row>
    <row r="8758" ht="14.25" customHeight="1" spans="1:26">
      <c r="A8758" s="33">
        <v>18440171</v>
      </c>
      <c r="B8758" s="34" t="s">
        <v>4462</v>
      </c>
      <c r="C8758" s="33">
        <v>1</v>
      </c>
      <c r="D8758" s="34" t="s">
        <v>149</v>
      </c>
      <c r="E8758" s="33" t="s">
        <v>21962</v>
      </c>
      <c r="F8758" s="33" t="s">
        <v>1230</v>
      </c>
      <c r="G8758" s="33" t="s">
        <v>5484</v>
      </c>
      <c r="H8758" s="33">
        <v>77.3536634</v>
      </c>
      <c r="I8758" s="33">
        <v>28.5743086</v>
      </c>
      <c r="J8758" s="33" t="s">
        <v>90</v>
      </c>
      <c r="K8758" s="33" t="s">
        <v>32</v>
      </c>
      <c r="L8758" s="33" t="s">
        <v>34</v>
      </c>
      <c r="M8758" s="33" t="s">
        <v>34</v>
      </c>
      <c r="N8758" s="33" t="s">
        <v>34</v>
      </c>
      <c r="O8758" s="33" t="s">
        <v>34</v>
      </c>
      <c r="P8758" s="33">
        <v>3</v>
      </c>
      <c r="Q8758" s="33">
        <v>3</v>
      </c>
      <c r="R8758" s="33">
        <v>1250</v>
      </c>
      <c r="S8758" s="33">
        <v>1</v>
      </c>
      <c r="T8758" s="35" t="s">
        <v>11709</v>
      </c>
      <c r="U8758">
        <v>2014</v>
      </c>
      <c r="V8758">
        <v>2</v>
      </c>
      <c r="W8758">
        <v>19</v>
      </c>
      <c r="X8758" t="str">
        <f>VLOOKUP(C8758,'country description'!$A$2:$B$16,2,0)</f>
        <v>India</v>
      </c>
      <c r="Y8758" t="str">
        <f t="shared" si="262"/>
        <v>Rs.1250</v>
      </c>
      <c r="Z8758" s="36">
        <f t="shared" si="263"/>
        <v>1250</v>
      </c>
    </row>
    <row r="8759" ht="14.25" customHeight="1" spans="1:26">
      <c r="A8759" s="33">
        <v>18440175</v>
      </c>
      <c r="B8759" s="34" t="s">
        <v>21965</v>
      </c>
      <c r="C8759" s="33">
        <v>1</v>
      </c>
      <c r="D8759" s="34" t="s">
        <v>27</v>
      </c>
      <c r="E8759" s="33" t="s">
        <v>21966</v>
      </c>
      <c r="F8759" s="33" t="s">
        <v>1305</v>
      </c>
      <c r="G8759" s="33" t="s">
        <v>1306</v>
      </c>
      <c r="H8759" s="33">
        <v>77.3029659</v>
      </c>
      <c r="I8759" s="33">
        <v>28.6264823</v>
      </c>
      <c r="J8759" s="33" t="s">
        <v>90</v>
      </c>
      <c r="K8759" s="33" t="s">
        <v>32</v>
      </c>
      <c r="L8759" s="33" t="s">
        <v>34</v>
      </c>
      <c r="M8759" s="33" t="s">
        <v>34</v>
      </c>
      <c r="N8759" s="33" t="s">
        <v>34</v>
      </c>
      <c r="O8759" s="33" t="s">
        <v>34</v>
      </c>
      <c r="P8759" s="33">
        <v>2</v>
      </c>
      <c r="Q8759" s="33">
        <v>2</v>
      </c>
      <c r="R8759" s="33">
        <v>500</v>
      </c>
      <c r="S8759" s="33">
        <v>1</v>
      </c>
      <c r="T8759" s="35" t="s">
        <v>4893</v>
      </c>
      <c r="U8759">
        <v>2017</v>
      </c>
      <c r="V8759">
        <v>8</v>
      </c>
      <c r="W8759">
        <v>27</v>
      </c>
      <c r="X8759" t="str">
        <f>VLOOKUP(C8759,'country description'!$A$2:$B$16,2,0)</f>
        <v>India</v>
      </c>
      <c r="Y8759" t="str">
        <f t="shared" si="262"/>
        <v>Rs.500</v>
      </c>
      <c r="Z8759" s="36">
        <f t="shared" si="263"/>
        <v>500</v>
      </c>
    </row>
    <row r="8760" ht="14.25" customHeight="1" spans="1:26">
      <c r="A8760" s="33">
        <v>18440185</v>
      </c>
      <c r="B8760" s="34" t="s">
        <v>21967</v>
      </c>
      <c r="C8760" s="33">
        <v>1</v>
      </c>
      <c r="D8760" s="34" t="s">
        <v>27</v>
      </c>
      <c r="E8760" s="33" t="s">
        <v>21968</v>
      </c>
      <c r="F8760" s="33" t="s">
        <v>1596</v>
      </c>
      <c r="G8760" s="33" t="s">
        <v>1597</v>
      </c>
      <c r="H8760" s="33">
        <v>77.2979348</v>
      </c>
      <c r="I8760" s="33">
        <v>28.6191348</v>
      </c>
      <c r="J8760" s="33" t="s">
        <v>21969</v>
      </c>
      <c r="K8760" s="33" t="s">
        <v>32</v>
      </c>
      <c r="L8760" s="33" t="s">
        <v>34</v>
      </c>
      <c r="M8760" s="33" t="s">
        <v>34</v>
      </c>
      <c r="N8760" s="33" t="s">
        <v>34</v>
      </c>
      <c r="O8760" s="33" t="s">
        <v>34</v>
      </c>
      <c r="P8760" s="33">
        <v>1</v>
      </c>
      <c r="Q8760" s="33">
        <v>3</v>
      </c>
      <c r="R8760" s="33">
        <v>350</v>
      </c>
      <c r="S8760" s="33">
        <v>1</v>
      </c>
      <c r="T8760" s="35" t="s">
        <v>21970</v>
      </c>
      <c r="U8760">
        <v>2010</v>
      </c>
      <c r="V8760">
        <v>10</v>
      </c>
      <c r="W8760">
        <v>1</v>
      </c>
      <c r="X8760" t="str">
        <f>VLOOKUP(C8760,'country description'!$A$2:$B$16,2,0)</f>
        <v>India</v>
      </c>
      <c r="Y8760" t="str">
        <f t="shared" si="262"/>
        <v>Rs.350</v>
      </c>
      <c r="Z8760" s="36">
        <f t="shared" si="263"/>
        <v>350</v>
      </c>
    </row>
    <row r="8761" ht="14.25" customHeight="1" spans="1:26">
      <c r="A8761" s="33">
        <v>18440186</v>
      </c>
      <c r="B8761" s="34" t="s">
        <v>21971</v>
      </c>
      <c r="C8761" s="33">
        <v>1</v>
      </c>
      <c r="D8761" s="34" t="s">
        <v>27</v>
      </c>
      <c r="E8761" s="33" t="s">
        <v>21972</v>
      </c>
      <c r="F8761" s="33" t="s">
        <v>614</v>
      </c>
      <c r="G8761" s="33" t="s">
        <v>615</v>
      </c>
      <c r="H8761" s="33">
        <v>77.2773871</v>
      </c>
      <c r="I8761" s="33">
        <v>28.6306676</v>
      </c>
      <c r="J8761" s="33" t="s">
        <v>80</v>
      </c>
      <c r="K8761" s="33" t="s">
        <v>32</v>
      </c>
      <c r="L8761" s="33" t="s">
        <v>34</v>
      </c>
      <c r="M8761" s="33" t="s">
        <v>34</v>
      </c>
      <c r="N8761" s="33" t="s">
        <v>34</v>
      </c>
      <c r="O8761" s="33" t="s">
        <v>34</v>
      </c>
      <c r="P8761" s="33">
        <v>1</v>
      </c>
      <c r="Q8761" s="33">
        <v>0</v>
      </c>
      <c r="R8761" s="33">
        <v>250</v>
      </c>
      <c r="S8761" s="33">
        <v>1</v>
      </c>
      <c r="T8761" s="35" t="s">
        <v>568</v>
      </c>
      <c r="U8761">
        <v>2012</v>
      </c>
      <c r="V8761">
        <v>10</v>
      </c>
      <c r="W8761">
        <v>22</v>
      </c>
      <c r="X8761" t="str">
        <f>VLOOKUP(C8761,'country description'!$A$2:$B$16,2,0)</f>
        <v>India</v>
      </c>
      <c r="Y8761" t="str">
        <f t="shared" si="262"/>
        <v>Rs.250</v>
      </c>
      <c r="Z8761" s="36">
        <f t="shared" si="263"/>
        <v>250</v>
      </c>
    </row>
    <row r="8762" ht="14.25" customHeight="1" spans="1:26">
      <c r="A8762" s="33">
        <v>18440187</v>
      </c>
      <c r="B8762" s="34" t="s">
        <v>21973</v>
      </c>
      <c r="C8762" s="33">
        <v>1</v>
      </c>
      <c r="D8762" s="34" t="s">
        <v>27</v>
      </c>
      <c r="E8762" s="33" t="s">
        <v>21974</v>
      </c>
      <c r="F8762" s="33" t="s">
        <v>1305</v>
      </c>
      <c r="G8762" s="33" t="s">
        <v>1306</v>
      </c>
      <c r="H8762" s="33">
        <v>77.3027284</v>
      </c>
      <c r="I8762" s="33">
        <v>28.6332414</v>
      </c>
      <c r="J8762" s="33" t="s">
        <v>329</v>
      </c>
      <c r="K8762" s="33" t="s">
        <v>32</v>
      </c>
      <c r="L8762" s="33" t="s">
        <v>34</v>
      </c>
      <c r="M8762" s="33" t="s">
        <v>34</v>
      </c>
      <c r="N8762" s="33" t="s">
        <v>34</v>
      </c>
      <c r="O8762" s="33" t="s">
        <v>34</v>
      </c>
      <c r="P8762" s="33">
        <v>1</v>
      </c>
      <c r="Q8762" s="33">
        <v>4</v>
      </c>
      <c r="R8762" s="33">
        <v>400</v>
      </c>
      <c r="S8762" s="33">
        <v>3</v>
      </c>
      <c r="T8762" s="35" t="s">
        <v>261</v>
      </c>
      <c r="U8762">
        <v>2017</v>
      </c>
      <c r="V8762">
        <v>1</v>
      </c>
      <c r="W8762">
        <v>20</v>
      </c>
      <c r="X8762" t="str">
        <f>VLOOKUP(C8762,'country description'!$A$2:$B$16,2,0)</f>
        <v>India</v>
      </c>
      <c r="Y8762" t="str">
        <f t="shared" si="262"/>
        <v>Rs.400</v>
      </c>
      <c r="Z8762" s="36">
        <f t="shared" si="263"/>
        <v>400</v>
      </c>
    </row>
    <row r="8763" ht="14.25" customHeight="1" spans="1:26">
      <c r="A8763" s="33">
        <v>18440191</v>
      </c>
      <c r="B8763" s="34" t="s">
        <v>21975</v>
      </c>
      <c r="C8763" s="33">
        <v>1</v>
      </c>
      <c r="D8763" s="34" t="s">
        <v>27</v>
      </c>
      <c r="E8763" s="33" t="s">
        <v>21976</v>
      </c>
      <c r="F8763" s="33" t="s">
        <v>1596</v>
      </c>
      <c r="G8763" s="33" t="s">
        <v>1597</v>
      </c>
      <c r="H8763" s="33">
        <v>77.3014164</v>
      </c>
      <c r="I8763" s="33">
        <v>28.6195294</v>
      </c>
      <c r="J8763" s="33" t="s">
        <v>1587</v>
      </c>
      <c r="K8763" s="33" t="s">
        <v>32</v>
      </c>
      <c r="L8763" s="33" t="s">
        <v>34</v>
      </c>
      <c r="M8763" s="33" t="s">
        <v>34</v>
      </c>
      <c r="N8763" s="33" t="s">
        <v>34</v>
      </c>
      <c r="O8763" s="33" t="s">
        <v>34</v>
      </c>
      <c r="P8763" s="33">
        <v>1</v>
      </c>
      <c r="Q8763" s="33">
        <v>16</v>
      </c>
      <c r="R8763" s="33">
        <v>150</v>
      </c>
      <c r="S8763" s="33">
        <v>3.5</v>
      </c>
      <c r="T8763" s="35" t="s">
        <v>2605</v>
      </c>
      <c r="U8763">
        <v>2017</v>
      </c>
      <c r="V8763">
        <v>4</v>
      </c>
      <c r="W8763">
        <v>3</v>
      </c>
      <c r="X8763" t="str">
        <f>VLOOKUP(C8763,'country description'!$A$2:$B$16,2,0)</f>
        <v>India</v>
      </c>
      <c r="Y8763" t="str">
        <f t="shared" si="262"/>
        <v>Rs.150</v>
      </c>
      <c r="Z8763" s="36">
        <f t="shared" si="263"/>
        <v>150</v>
      </c>
    </row>
    <row r="8764" ht="14.25" customHeight="1" spans="1:26">
      <c r="A8764" s="33">
        <v>18440192</v>
      </c>
      <c r="B8764" s="34" t="s">
        <v>21977</v>
      </c>
      <c r="C8764" s="33">
        <v>1</v>
      </c>
      <c r="D8764" s="34" t="s">
        <v>149</v>
      </c>
      <c r="E8764" s="33" t="s">
        <v>20395</v>
      </c>
      <c r="F8764" s="33" t="s">
        <v>1230</v>
      </c>
      <c r="G8764" s="33" t="s">
        <v>5484</v>
      </c>
      <c r="H8764" s="33">
        <v>77.3536634</v>
      </c>
      <c r="I8764" s="33">
        <v>28.5743086</v>
      </c>
      <c r="J8764" s="33" t="s">
        <v>2585</v>
      </c>
      <c r="K8764" s="33" t="s">
        <v>32</v>
      </c>
      <c r="L8764" s="33" t="s">
        <v>34</v>
      </c>
      <c r="M8764" s="33" t="s">
        <v>34</v>
      </c>
      <c r="N8764" s="33" t="s">
        <v>34</v>
      </c>
      <c r="O8764" s="33" t="s">
        <v>34</v>
      </c>
      <c r="P8764" s="33">
        <v>1</v>
      </c>
      <c r="Q8764" s="33">
        <v>4</v>
      </c>
      <c r="R8764" s="33">
        <v>300</v>
      </c>
      <c r="S8764" s="33">
        <v>3.1</v>
      </c>
      <c r="T8764" s="35" t="s">
        <v>10910</v>
      </c>
      <c r="U8764">
        <v>2016</v>
      </c>
      <c r="V8764">
        <v>11</v>
      </c>
      <c r="W8764">
        <v>14</v>
      </c>
      <c r="X8764" t="str">
        <f>VLOOKUP(C8764,'country description'!$A$2:$B$16,2,0)</f>
        <v>India</v>
      </c>
      <c r="Y8764" t="str">
        <f t="shared" si="262"/>
        <v>Rs.300</v>
      </c>
      <c r="Z8764" s="36">
        <f t="shared" si="263"/>
        <v>300</v>
      </c>
    </row>
    <row r="8765" ht="14.25" customHeight="1" spans="1:26">
      <c r="A8765" s="33">
        <v>18440259</v>
      </c>
      <c r="B8765" s="34" t="s">
        <v>21978</v>
      </c>
      <c r="C8765" s="33">
        <v>1</v>
      </c>
      <c r="D8765" s="34" t="s">
        <v>27</v>
      </c>
      <c r="E8765" s="33" t="s">
        <v>21979</v>
      </c>
      <c r="F8765" s="33" t="s">
        <v>5281</v>
      </c>
      <c r="G8765" s="33" t="s">
        <v>5282</v>
      </c>
      <c r="H8765" s="33">
        <v>77.0849466</v>
      </c>
      <c r="I8765" s="33">
        <v>28.596432</v>
      </c>
      <c r="J8765" s="33" t="s">
        <v>90</v>
      </c>
      <c r="K8765" s="33" t="s">
        <v>32</v>
      </c>
      <c r="L8765" s="33" t="s">
        <v>34</v>
      </c>
      <c r="M8765" s="33" t="s">
        <v>34</v>
      </c>
      <c r="N8765" s="33" t="s">
        <v>34</v>
      </c>
      <c r="O8765" s="33" t="s">
        <v>34</v>
      </c>
      <c r="P8765" s="33">
        <v>2</v>
      </c>
      <c r="Q8765" s="33">
        <v>3</v>
      </c>
      <c r="R8765" s="33">
        <v>500</v>
      </c>
      <c r="S8765" s="33">
        <v>1</v>
      </c>
      <c r="T8765" s="35" t="s">
        <v>488</v>
      </c>
      <c r="U8765">
        <v>2014</v>
      </c>
      <c r="V8765">
        <v>8</v>
      </c>
      <c r="W8765">
        <v>6</v>
      </c>
      <c r="X8765" t="str">
        <f>VLOOKUP(C8765,'country description'!$A$2:$B$16,2,0)</f>
        <v>India</v>
      </c>
      <c r="Y8765" t="str">
        <f t="shared" si="262"/>
        <v>Rs.500</v>
      </c>
      <c r="Z8765" s="36">
        <f t="shared" si="263"/>
        <v>500</v>
      </c>
    </row>
    <row r="8766" ht="14.25" customHeight="1" spans="1:26">
      <c r="A8766" s="33">
        <v>18440390</v>
      </c>
      <c r="B8766" s="34" t="s">
        <v>4180</v>
      </c>
      <c r="C8766" s="33">
        <v>1</v>
      </c>
      <c r="D8766" s="34" t="s">
        <v>149</v>
      </c>
      <c r="E8766" s="33" t="s">
        <v>21980</v>
      </c>
      <c r="F8766" s="33" t="s">
        <v>2695</v>
      </c>
      <c r="G8766" s="33" t="s">
        <v>2696</v>
      </c>
      <c r="H8766" s="33">
        <v>77.5085078</v>
      </c>
      <c r="I8766" s="33">
        <v>28.4647244</v>
      </c>
      <c r="J8766" s="33" t="s">
        <v>329</v>
      </c>
      <c r="K8766" s="33" t="s">
        <v>32</v>
      </c>
      <c r="L8766" s="33" t="s">
        <v>34</v>
      </c>
      <c r="M8766" s="33" t="s">
        <v>34</v>
      </c>
      <c r="N8766" s="33" t="s">
        <v>34</v>
      </c>
      <c r="O8766" s="33" t="s">
        <v>34</v>
      </c>
      <c r="P8766" s="33">
        <v>1</v>
      </c>
      <c r="Q8766" s="33">
        <v>1</v>
      </c>
      <c r="R8766" s="33">
        <v>400</v>
      </c>
      <c r="S8766" s="33">
        <v>1</v>
      </c>
      <c r="T8766" s="35" t="s">
        <v>16540</v>
      </c>
      <c r="U8766">
        <v>2011</v>
      </c>
      <c r="V8766">
        <v>1</v>
      </c>
      <c r="W8766">
        <v>12</v>
      </c>
      <c r="X8766" t="str">
        <f>VLOOKUP(C8766,'country description'!$A$2:$B$16,2,0)</f>
        <v>India</v>
      </c>
      <c r="Y8766" t="str">
        <f t="shared" si="262"/>
        <v>Rs.400</v>
      </c>
      <c r="Z8766" s="36">
        <f t="shared" si="263"/>
        <v>400</v>
      </c>
    </row>
    <row r="8767" ht="14.25" customHeight="1" spans="1:26">
      <c r="A8767" s="33">
        <v>18440394</v>
      </c>
      <c r="B8767" s="34" t="s">
        <v>21981</v>
      </c>
      <c r="C8767" s="33">
        <v>1</v>
      </c>
      <c r="D8767" s="34" t="s">
        <v>27</v>
      </c>
      <c r="E8767" s="33" t="s">
        <v>21982</v>
      </c>
      <c r="F8767" s="33" t="s">
        <v>614</v>
      </c>
      <c r="G8767" s="33" t="s">
        <v>615</v>
      </c>
      <c r="H8767" s="33">
        <v>77.2777733</v>
      </c>
      <c r="I8767" s="33">
        <v>28.6302006</v>
      </c>
      <c r="J8767" s="33" t="s">
        <v>3869</v>
      </c>
      <c r="K8767" s="33" t="s">
        <v>32</v>
      </c>
      <c r="L8767" s="33" t="s">
        <v>34</v>
      </c>
      <c r="M8767" s="33" t="s">
        <v>34</v>
      </c>
      <c r="N8767" s="33" t="s">
        <v>34</v>
      </c>
      <c r="O8767" s="33" t="s">
        <v>34</v>
      </c>
      <c r="P8767" s="33">
        <v>1</v>
      </c>
      <c r="Q8767" s="33">
        <v>0</v>
      </c>
      <c r="R8767" s="33">
        <v>350</v>
      </c>
      <c r="S8767" s="33">
        <v>1</v>
      </c>
      <c r="T8767" s="35" t="s">
        <v>21983</v>
      </c>
      <c r="U8767">
        <v>2014</v>
      </c>
      <c r="V8767">
        <v>9</v>
      </c>
      <c r="W8767">
        <v>26</v>
      </c>
      <c r="X8767" t="str">
        <f>VLOOKUP(C8767,'country description'!$A$2:$B$16,2,0)</f>
        <v>India</v>
      </c>
      <c r="Y8767" t="str">
        <f t="shared" si="262"/>
        <v>Rs.350</v>
      </c>
      <c r="Z8767" s="36">
        <f t="shared" si="263"/>
        <v>350</v>
      </c>
    </row>
    <row r="8768" ht="14.25" customHeight="1" spans="1:26">
      <c r="A8768" s="33">
        <v>18440395</v>
      </c>
      <c r="B8768" s="34" t="s">
        <v>21984</v>
      </c>
      <c r="C8768" s="33">
        <v>1</v>
      </c>
      <c r="D8768" s="34" t="s">
        <v>149</v>
      </c>
      <c r="E8768" s="33" t="s">
        <v>21985</v>
      </c>
      <c r="F8768" s="33" t="s">
        <v>1230</v>
      </c>
      <c r="G8768" s="33" t="s">
        <v>5484</v>
      </c>
      <c r="H8768" s="33">
        <v>77.3536634</v>
      </c>
      <c r="I8768" s="33">
        <v>28.5743086</v>
      </c>
      <c r="J8768" s="33" t="s">
        <v>358</v>
      </c>
      <c r="K8768" s="33" t="s">
        <v>32</v>
      </c>
      <c r="L8768" s="33" t="s">
        <v>34</v>
      </c>
      <c r="M8768" s="33" t="s">
        <v>34</v>
      </c>
      <c r="N8768" s="33" t="s">
        <v>34</v>
      </c>
      <c r="O8768" s="33" t="s">
        <v>34</v>
      </c>
      <c r="P8768" s="33">
        <v>2</v>
      </c>
      <c r="Q8768" s="33">
        <v>0</v>
      </c>
      <c r="R8768" s="33">
        <v>500</v>
      </c>
      <c r="S8768" s="33">
        <v>1</v>
      </c>
      <c r="T8768" s="35" t="s">
        <v>9921</v>
      </c>
      <c r="U8768">
        <v>2014</v>
      </c>
      <c r="V8768">
        <v>3</v>
      </c>
      <c r="W8768">
        <v>25</v>
      </c>
      <c r="X8768" t="str">
        <f>VLOOKUP(C8768,'country description'!$A$2:$B$16,2,0)</f>
        <v>India</v>
      </c>
      <c r="Y8768" t="str">
        <f t="shared" si="262"/>
        <v>Rs.500</v>
      </c>
      <c r="Z8768" s="36">
        <f t="shared" si="263"/>
        <v>500</v>
      </c>
    </row>
    <row r="8769" ht="14.25" customHeight="1" spans="1:26">
      <c r="A8769" s="33">
        <v>18440406</v>
      </c>
      <c r="B8769" s="34" t="s">
        <v>3409</v>
      </c>
      <c r="C8769" s="33">
        <v>1</v>
      </c>
      <c r="D8769" s="34" t="s">
        <v>149</v>
      </c>
      <c r="E8769" s="33" t="s">
        <v>21985</v>
      </c>
      <c r="F8769" s="33" t="s">
        <v>17587</v>
      </c>
      <c r="G8769" s="33" t="s">
        <v>17588</v>
      </c>
      <c r="H8769" s="33">
        <v>77.3535737</v>
      </c>
      <c r="I8769" s="33">
        <v>28.5743001</v>
      </c>
      <c r="J8769" s="33" t="s">
        <v>1678</v>
      </c>
      <c r="K8769" s="33" t="s">
        <v>32</v>
      </c>
      <c r="L8769" s="33" t="s">
        <v>34</v>
      </c>
      <c r="M8769" s="33" t="s">
        <v>34</v>
      </c>
      <c r="N8769" s="33" t="s">
        <v>34</v>
      </c>
      <c r="O8769" s="33" t="s">
        <v>34</v>
      </c>
      <c r="P8769" s="33">
        <v>1</v>
      </c>
      <c r="Q8769" s="33">
        <v>1</v>
      </c>
      <c r="R8769" s="33">
        <v>300</v>
      </c>
      <c r="S8769" s="33">
        <v>1</v>
      </c>
      <c r="T8769" s="35" t="s">
        <v>4909</v>
      </c>
      <c r="U8769">
        <v>2015</v>
      </c>
      <c r="V8769">
        <v>6</v>
      </c>
      <c r="W8769">
        <v>19</v>
      </c>
      <c r="X8769" t="str">
        <f>VLOOKUP(C8769,'country description'!$A$2:$B$16,2,0)</f>
        <v>India</v>
      </c>
      <c r="Y8769" t="str">
        <f t="shared" si="262"/>
        <v>Rs.300</v>
      </c>
      <c r="Z8769" s="36">
        <f t="shared" si="263"/>
        <v>300</v>
      </c>
    </row>
    <row r="8770" ht="14.25" customHeight="1" spans="1:26">
      <c r="A8770" s="33">
        <v>18440409</v>
      </c>
      <c r="B8770" s="34" t="s">
        <v>21986</v>
      </c>
      <c r="C8770" s="33">
        <v>1</v>
      </c>
      <c r="D8770" s="34" t="s">
        <v>149</v>
      </c>
      <c r="E8770" s="33" t="s">
        <v>21987</v>
      </c>
      <c r="F8770" s="33" t="s">
        <v>1271</v>
      </c>
      <c r="G8770" s="33" t="s">
        <v>1270</v>
      </c>
      <c r="H8770" s="33">
        <v>77.3881327</v>
      </c>
      <c r="I8770" s="33">
        <v>28.5249223</v>
      </c>
      <c r="J8770" s="33" t="s">
        <v>16844</v>
      </c>
      <c r="K8770" s="33" t="s">
        <v>32</v>
      </c>
      <c r="L8770" s="33" t="s">
        <v>34</v>
      </c>
      <c r="M8770" s="33" t="s">
        <v>34</v>
      </c>
      <c r="N8770" s="33" t="s">
        <v>34</v>
      </c>
      <c r="O8770" s="33" t="s">
        <v>34</v>
      </c>
      <c r="P8770" s="33">
        <v>1</v>
      </c>
      <c r="Q8770" s="33">
        <v>0</v>
      </c>
      <c r="R8770" s="33">
        <v>150</v>
      </c>
      <c r="S8770" s="33">
        <v>1</v>
      </c>
      <c r="T8770" s="35" t="s">
        <v>2997</v>
      </c>
      <c r="U8770">
        <v>2011</v>
      </c>
      <c r="V8770">
        <v>7</v>
      </c>
      <c r="W8770">
        <v>16</v>
      </c>
      <c r="X8770" t="str">
        <f>VLOOKUP(C8770,'country description'!$A$2:$B$16,2,0)</f>
        <v>India</v>
      </c>
      <c r="Y8770" t="str">
        <f t="shared" ref="Y8770:Y8833" si="264">TRIM(MID(K8770,FIND("(",K8770)+1,FIND(")",K8770)-FIND("(",K8770)-1))&amp;R8770</f>
        <v>Rs.150</v>
      </c>
      <c r="Z8770" s="36">
        <f t="shared" si="263"/>
        <v>150</v>
      </c>
    </row>
    <row r="8771" ht="14.25" customHeight="1" spans="1:26">
      <c r="A8771" s="33">
        <v>18440413</v>
      </c>
      <c r="B8771" s="34" t="s">
        <v>18217</v>
      </c>
      <c r="C8771" s="33">
        <v>1</v>
      </c>
      <c r="D8771" s="34" t="s">
        <v>149</v>
      </c>
      <c r="E8771" s="33" t="s">
        <v>21988</v>
      </c>
      <c r="F8771" s="33" t="s">
        <v>9326</v>
      </c>
      <c r="G8771" s="33" t="s">
        <v>9327</v>
      </c>
      <c r="H8771" s="33">
        <v>77.3317111</v>
      </c>
      <c r="I8771" s="33">
        <v>28.5488666</v>
      </c>
      <c r="J8771" s="33" t="s">
        <v>1566</v>
      </c>
      <c r="K8771" s="33" t="s">
        <v>32</v>
      </c>
      <c r="L8771" s="33" t="s">
        <v>34</v>
      </c>
      <c r="M8771" s="33" t="s">
        <v>34</v>
      </c>
      <c r="N8771" s="33" t="s">
        <v>34</v>
      </c>
      <c r="O8771" s="33" t="s">
        <v>34</v>
      </c>
      <c r="P8771" s="33">
        <v>1</v>
      </c>
      <c r="Q8771" s="33">
        <v>0</v>
      </c>
      <c r="R8771" s="33">
        <v>200</v>
      </c>
      <c r="S8771" s="33">
        <v>1</v>
      </c>
      <c r="T8771" s="35" t="s">
        <v>19214</v>
      </c>
      <c r="U8771">
        <v>2016</v>
      </c>
      <c r="V8771">
        <v>2</v>
      </c>
      <c r="W8771">
        <v>10</v>
      </c>
      <c r="X8771" t="str">
        <f>VLOOKUP(C8771,'country description'!$A$2:$B$16,2,0)</f>
        <v>India</v>
      </c>
      <c r="Y8771" t="str">
        <f t="shared" si="264"/>
        <v>Rs.200</v>
      </c>
      <c r="Z8771" s="36">
        <f t="shared" ref="Z8771:Z8834" si="265">R:R</f>
        <v>200</v>
      </c>
    </row>
    <row r="8772" ht="14.25" customHeight="1" spans="1:26">
      <c r="A8772" s="33">
        <v>18440414</v>
      </c>
      <c r="B8772" s="34" t="s">
        <v>21989</v>
      </c>
      <c r="C8772" s="33">
        <v>1</v>
      </c>
      <c r="D8772" s="34" t="s">
        <v>27</v>
      </c>
      <c r="E8772" s="33" t="s">
        <v>21990</v>
      </c>
      <c r="F8772" s="33" t="s">
        <v>677</v>
      </c>
      <c r="G8772" s="33" t="s">
        <v>678</v>
      </c>
      <c r="H8772" s="33">
        <v>77.2131207</v>
      </c>
      <c r="I8772" s="33">
        <v>28.5601373</v>
      </c>
      <c r="J8772" s="33" t="s">
        <v>21991</v>
      </c>
      <c r="K8772" s="33" t="s">
        <v>32</v>
      </c>
      <c r="L8772" s="33" t="s">
        <v>33</v>
      </c>
      <c r="M8772" s="33" t="s">
        <v>34</v>
      </c>
      <c r="N8772" s="33" t="s">
        <v>34</v>
      </c>
      <c r="O8772" s="33" t="s">
        <v>34</v>
      </c>
      <c r="P8772" s="33">
        <v>3</v>
      </c>
      <c r="Q8772" s="33">
        <v>18</v>
      </c>
      <c r="R8772" s="33">
        <v>1000</v>
      </c>
      <c r="S8772" s="33">
        <v>3.7</v>
      </c>
      <c r="T8772" s="35" t="s">
        <v>6247</v>
      </c>
      <c r="U8772">
        <v>2015</v>
      </c>
      <c r="V8772">
        <v>2</v>
      </c>
      <c r="W8772">
        <v>12</v>
      </c>
      <c r="X8772" t="str">
        <f>VLOOKUP(C8772,'country description'!$A$2:$B$16,2,0)</f>
        <v>India</v>
      </c>
      <c r="Y8772" t="str">
        <f t="shared" si="264"/>
        <v>Rs.1000</v>
      </c>
      <c r="Z8772" s="36">
        <f t="shared" si="265"/>
        <v>1000</v>
      </c>
    </row>
    <row r="8773" ht="14.25" customHeight="1" spans="1:26">
      <c r="A8773" s="33">
        <v>18440415</v>
      </c>
      <c r="B8773" s="34" t="s">
        <v>21992</v>
      </c>
      <c r="C8773" s="33">
        <v>1</v>
      </c>
      <c r="D8773" s="34" t="s">
        <v>149</v>
      </c>
      <c r="E8773" s="33" t="s">
        <v>19527</v>
      </c>
      <c r="F8773" s="33" t="s">
        <v>9326</v>
      </c>
      <c r="G8773" s="33" t="s">
        <v>9327</v>
      </c>
      <c r="H8773" s="33">
        <v>77.3323016</v>
      </c>
      <c r="I8773" s="33">
        <v>28.5494133</v>
      </c>
      <c r="J8773" s="33" t="s">
        <v>860</v>
      </c>
      <c r="K8773" s="33" t="s">
        <v>32</v>
      </c>
      <c r="L8773" s="33" t="s">
        <v>34</v>
      </c>
      <c r="M8773" s="33" t="s">
        <v>34</v>
      </c>
      <c r="N8773" s="33" t="s">
        <v>34</v>
      </c>
      <c r="O8773" s="33" t="s">
        <v>34</v>
      </c>
      <c r="P8773" s="33">
        <v>1</v>
      </c>
      <c r="Q8773" s="33">
        <v>1</v>
      </c>
      <c r="R8773" s="33">
        <v>400</v>
      </c>
      <c r="S8773" s="33">
        <v>1</v>
      </c>
      <c r="T8773" s="35" t="s">
        <v>21993</v>
      </c>
      <c r="U8773">
        <v>2012</v>
      </c>
      <c r="V8773">
        <v>3</v>
      </c>
      <c r="W8773">
        <v>7</v>
      </c>
      <c r="X8773" t="str">
        <f>VLOOKUP(C8773,'country description'!$A$2:$B$16,2,0)</f>
        <v>India</v>
      </c>
      <c r="Y8773" t="str">
        <f t="shared" si="264"/>
        <v>Rs.400</v>
      </c>
      <c r="Z8773" s="36">
        <f t="shared" si="265"/>
        <v>400</v>
      </c>
    </row>
    <row r="8774" ht="14.25" customHeight="1" spans="1:26">
      <c r="A8774" s="33">
        <v>18440416</v>
      </c>
      <c r="B8774" s="34" t="s">
        <v>5033</v>
      </c>
      <c r="C8774" s="33">
        <v>1</v>
      </c>
      <c r="D8774" s="34" t="s">
        <v>149</v>
      </c>
      <c r="E8774" s="33" t="s">
        <v>21994</v>
      </c>
      <c r="F8774" s="33" t="s">
        <v>17587</v>
      </c>
      <c r="G8774" s="33" t="s">
        <v>17588</v>
      </c>
      <c r="H8774" s="33">
        <v>77.3537531</v>
      </c>
      <c r="I8774" s="33">
        <v>28.5744067</v>
      </c>
      <c r="J8774" s="33" t="s">
        <v>358</v>
      </c>
      <c r="K8774" s="33" t="s">
        <v>32</v>
      </c>
      <c r="L8774" s="33" t="s">
        <v>34</v>
      </c>
      <c r="M8774" s="33" t="s">
        <v>34</v>
      </c>
      <c r="N8774" s="33" t="s">
        <v>34</v>
      </c>
      <c r="O8774" s="33" t="s">
        <v>34</v>
      </c>
      <c r="P8774" s="33">
        <v>1</v>
      </c>
      <c r="Q8774" s="33">
        <v>0</v>
      </c>
      <c r="R8774" s="33">
        <v>100</v>
      </c>
      <c r="S8774" s="33">
        <v>1</v>
      </c>
      <c r="T8774" s="35" t="s">
        <v>2760</v>
      </c>
      <c r="U8774">
        <v>2010</v>
      </c>
      <c r="V8774">
        <v>8</v>
      </c>
      <c r="W8774">
        <v>18</v>
      </c>
      <c r="X8774" t="str">
        <f>VLOOKUP(C8774,'country description'!$A$2:$B$16,2,0)</f>
        <v>India</v>
      </c>
      <c r="Y8774" t="str">
        <f t="shared" si="264"/>
        <v>Rs.100</v>
      </c>
      <c r="Z8774" s="36">
        <f t="shared" si="265"/>
        <v>100</v>
      </c>
    </row>
    <row r="8775" ht="14.25" customHeight="1" spans="1:26">
      <c r="A8775" s="33">
        <v>18440423</v>
      </c>
      <c r="B8775" s="34" t="s">
        <v>701</v>
      </c>
      <c r="C8775" s="33">
        <v>1</v>
      </c>
      <c r="D8775" s="34" t="s">
        <v>149</v>
      </c>
      <c r="E8775" s="33" t="s">
        <v>7495</v>
      </c>
      <c r="F8775" s="33" t="s">
        <v>1271</v>
      </c>
      <c r="G8775" s="33" t="s">
        <v>1270</v>
      </c>
      <c r="H8775" s="33">
        <v>77.3854509</v>
      </c>
      <c r="I8775" s="33">
        <v>28.5143927</v>
      </c>
      <c r="J8775" s="33" t="s">
        <v>705</v>
      </c>
      <c r="K8775" s="33" t="s">
        <v>32</v>
      </c>
      <c r="L8775" s="33" t="s">
        <v>34</v>
      </c>
      <c r="M8775" s="33" t="s">
        <v>34</v>
      </c>
      <c r="N8775" s="33" t="s">
        <v>34</v>
      </c>
      <c r="O8775" s="33" t="s">
        <v>34</v>
      </c>
      <c r="P8775" s="33">
        <v>1</v>
      </c>
      <c r="Q8775" s="33">
        <v>0</v>
      </c>
      <c r="R8775" s="33">
        <v>300</v>
      </c>
      <c r="S8775" s="33">
        <v>1</v>
      </c>
      <c r="T8775" s="35" t="s">
        <v>8813</v>
      </c>
      <c r="U8775">
        <v>2013</v>
      </c>
      <c r="V8775">
        <v>7</v>
      </c>
      <c r="W8775">
        <v>10</v>
      </c>
      <c r="X8775" t="str">
        <f>VLOOKUP(C8775,'country description'!$A$2:$B$16,2,0)</f>
        <v>India</v>
      </c>
      <c r="Y8775" t="str">
        <f t="shared" si="264"/>
        <v>Rs.300</v>
      </c>
      <c r="Z8775" s="36">
        <f t="shared" si="265"/>
        <v>300</v>
      </c>
    </row>
    <row r="8776" ht="14.25" customHeight="1" spans="1:26">
      <c r="A8776" s="33">
        <v>18440424</v>
      </c>
      <c r="B8776" s="34" t="s">
        <v>117</v>
      </c>
      <c r="C8776" s="33">
        <v>1</v>
      </c>
      <c r="D8776" s="34" t="s">
        <v>149</v>
      </c>
      <c r="E8776" s="33" t="s">
        <v>20071</v>
      </c>
      <c r="F8776" s="33" t="s">
        <v>17587</v>
      </c>
      <c r="G8776" s="33" t="s">
        <v>17588</v>
      </c>
      <c r="H8776" s="33">
        <v>77.3537083</v>
      </c>
      <c r="I8776" s="33">
        <v>28.5743576</v>
      </c>
      <c r="J8776" s="33" t="s">
        <v>121</v>
      </c>
      <c r="K8776" s="33" t="s">
        <v>32</v>
      </c>
      <c r="L8776" s="33" t="s">
        <v>34</v>
      </c>
      <c r="M8776" s="33" t="s">
        <v>33</v>
      </c>
      <c r="N8776" s="33" t="s">
        <v>34</v>
      </c>
      <c r="O8776" s="33" t="s">
        <v>34</v>
      </c>
      <c r="P8776" s="33">
        <v>2</v>
      </c>
      <c r="Q8776" s="33">
        <v>5</v>
      </c>
      <c r="R8776" s="33">
        <v>500</v>
      </c>
      <c r="S8776" s="33">
        <v>2.6</v>
      </c>
      <c r="T8776" s="35" t="s">
        <v>1511</v>
      </c>
      <c r="U8776">
        <v>2017</v>
      </c>
      <c r="V8776">
        <v>1</v>
      </c>
      <c r="W8776">
        <v>2</v>
      </c>
      <c r="X8776" t="str">
        <f>VLOOKUP(C8776,'country description'!$A$2:$B$16,2,0)</f>
        <v>India</v>
      </c>
      <c r="Y8776" t="str">
        <f t="shared" si="264"/>
        <v>Rs.500</v>
      </c>
      <c r="Z8776" s="36">
        <f t="shared" si="265"/>
        <v>500</v>
      </c>
    </row>
    <row r="8777" ht="14.25" customHeight="1" spans="1:26">
      <c r="A8777" s="33">
        <v>18440427</v>
      </c>
      <c r="B8777" s="34" t="s">
        <v>21995</v>
      </c>
      <c r="C8777" s="33">
        <v>1</v>
      </c>
      <c r="D8777" s="34" t="s">
        <v>149</v>
      </c>
      <c r="E8777" s="33" t="s">
        <v>21996</v>
      </c>
      <c r="F8777" s="33" t="s">
        <v>8593</v>
      </c>
      <c r="G8777" s="33" t="s">
        <v>8594</v>
      </c>
      <c r="H8777" s="33">
        <v>77.5077014</v>
      </c>
      <c r="I8777" s="33">
        <v>28.4642008</v>
      </c>
      <c r="J8777" s="33" t="s">
        <v>2408</v>
      </c>
      <c r="K8777" s="33" t="s">
        <v>32</v>
      </c>
      <c r="L8777" s="33" t="s">
        <v>34</v>
      </c>
      <c r="M8777" s="33" t="s">
        <v>34</v>
      </c>
      <c r="N8777" s="33" t="s">
        <v>34</v>
      </c>
      <c r="O8777" s="33" t="s">
        <v>34</v>
      </c>
      <c r="P8777" s="33">
        <v>2</v>
      </c>
      <c r="Q8777" s="33">
        <v>3</v>
      </c>
      <c r="R8777" s="33">
        <v>600</v>
      </c>
      <c r="S8777" s="33">
        <v>1</v>
      </c>
      <c r="T8777" s="35" t="s">
        <v>65</v>
      </c>
      <c r="U8777">
        <v>2013</v>
      </c>
      <c r="V8777">
        <v>2</v>
      </c>
      <c r="W8777">
        <v>9</v>
      </c>
      <c r="X8777" t="str">
        <f>VLOOKUP(C8777,'country description'!$A$2:$B$16,2,0)</f>
        <v>India</v>
      </c>
      <c r="Y8777" t="str">
        <f t="shared" si="264"/>
        <v>Rs.600</v>
      </c>
      <c r="Z8777" s="36">
        <f t="shared" si="265"/>
        <v>600</v>
      </c>
    </row>
    <row r="8778" ht="14.25" customHeight="1" spans="1:26">
      <c r="A8778" s="33">
        <v>18440429</v>
      </c>
      <c r="B8778" s="34" t="s">
        <v>21997</v>
      </c>
      <c r="C8778" s="33">
        <v>1</v>
      </c>
      <c r="D8778" s="34" t="s">
        <v>27</v>
      </c>
      <c r="E8778" s="33" t="s">
        <v>21998</v>
      </c>
      <c r="F8778" s="33" t="s">
        <v>1596</v>
      </c>
      <c r="G8778" s="33" t="s">
        <v>1597</v>
      </c>
      <c r="H8778" s="33">
        <v>77.3094479</v>
      </c>
      <c r="I8778" s="33">
        <v>28.6232139</v>
      </c>
      <c r="J8778" s="33" t="s">
        <v>90</v>
      </c>
      <c r="K8778" s="33" t="s">
        <v>32</v>
      </c>
      <c r="L8778" s="33" t="s">
        <v>34</v>
      </c>
      <c r="M8778" s="33" t="s">
        <v>34</v>
      </c>
      <c r="N8778" s="33" t="s">
        <v>34</v>
      </c>
      <c r="O8778" s="33" t="s">
        <v>34</v>
      </c>
      <c r="P8778" s="33">
        <v>1</v>
      </c>
      <c r="Q8778" s="33">
        <v>0</v>
      </c>
      <c r="R8778" s="33">
        <v>300</v>
      </c>
      <c r="S8778" s="33">
        <v>1</v>
      </c>
      <c r="T8778" s="35" t="s">
        <v>6798</v>
      </c>
      <c r="U8778">
        <v>2018</v>
      </c>
      <c r="V8778">
        <v>6</v>
      </c>
      <c r="W8778">
        <v>25</v>
      </c>
      <c r="X8778" t="str">
        <f>VLOOKUP(C8778,'country description'!$A$2:$B$16,2,0)</f>
        <v>India</v>
      </c>
      <c r="Y8778" t="str">
        <f t="shared" si="264"/>
        <v>Rs.300</v>
      </c>
      <c r="Z8778" s="36">
        <f t="shared" si="265"/>
        <v>300</v>
      </c>
    </row>
    <row r="8779" ht="14.25" customHeight="1" spans="1:26">
      <c r="A8779" s="33">
        <v>18440436</v>
      </c>
      <c r="B8779" s="34" t="s">
        <v>21999</v>
      </c>
      <c r="C8779" s="33">
        <v>1</v>
      </c>
      <c r="D8779" s="34" t="s">
        <v>27</v>
      </c>
      <c r="E8779" s="33" t="s">
        <v>22000</v>
      </c>
      <c r="F8779" s="33" t="s">
        <v>6691</v>
      </c>
      <c r="G8779" s="33" t="s">
        <v>6692</v>
      </c>
      <c r="H8779" s="33">
        <v>77.2849549</v>
      </c>
      <c r="I8779" s="33">
        <v>28.6210849</v>
      </c>
      <c r="J8779" s="33" t="s">
        <v>6463</v>
      </c>
      <c r="K8779" s="33" t="s">
        <v>32</v>
      </c>
      <c r="L8779" s="33" t="s">
        <v>34</v>
      </c>
      <c r="M8779" s="33" t="s">
        <v>34</v>
      </c>
      <c r="N8779" s="33" t="s">
        <v>34</v>
      </c>
      <c r="O8779" s="33" t="s">
        <v>34</v>
      </c>
      <c r="P8779" s="33">
        <v>1</v>
      </c>
      <c r="Q8779" s="33">
        <v>0</v>
      </c>
      <c r="R8779" s="33">
        <v>350</v>
      </c>
      <c r="S8779" s="33">
        <v>1</v>
      </c>
      <c r="T8779" s="35" t="s">
        <v>1169</v>
      </c>
      <c r="U8779">
        <v>2018</v>
      </c>
      <c r="V8779">
        <v>11</v>
      </c>
      <c r="W8779">
        <v>18</v>
      </c>
      <c r="X8779" t="str">
        <f>VLOOKUP(C8779,'country description'!$A$2:$B$16,2,0)</f>
        <v>India</v>
      </c>
      <c r="Y8779" t="str">
        <f t="shared" si="264"/>
        <v>Rs.350</v>
      </c>
      <c r="Z8779" s="36">
        <f t="shared" si="265"/>
        <v>350</v>
      </c>
    </row>
    <row r="8780" ht="14.25" customHeight="1" spans="1:26">
      <c r="A8780" s="33">
        <v>18440677</v>
      </c>
      <c r="B8780" s="34" t="s">
        <v>22001</v>
      </c>
      <c r="C8780" s="33">
        <v>1</v>
      </c>
      <c r="D8780" s="34" t="s">
        <v>12311</v>
      </c>
      <c r="E8780" s="33" t="s">
        <v>22002</v>
      </c>
      <c r="F8780" s="33" t="s">
        <v>12317</v>
      </c>
      <c r="G8780" s="33" t="s">
        <v>12318</v>
      </c>
      <c r="H8780" s="33">
        <v>78.07715102</v>
      </c>
      <c r="I8780" s="33">
        <v>30.37220198</v>
      </c>
      <c r="J8780" s="33" t="s">
        <v>21920</v>
      </c>
      <c r="K8780" s="33" t="s">
        <v>32</v>
      </c>
      <c r="L8780" s="33" t="s">
        <v>34</v>
      </c>
      <c r="M8780" s="33" t="s">
        <v>34</v>
      </c>
      <c r="N8780" s="33" t="s">
        <v>34</v>
      </c>
      <c r="O8780" s="33" t="s">
        <v>34</v>
      </c>
      <c r="P8780" s="33">
        <v>3</v>
      </c>
      <c r="Q8780" s="33">
        <v>68</v>
      </c>
      <c r="R8780" s="33">
        <v>500</v>
      </c>
      <c r="S8780" s="33">
        <v>4.2</v>
      </c>
      <c r="T8780" s="35" t="s">
        <v>266</v>
      </c>
      <c r="U8780">
        <v>2018</v>
      </c>
      <c r="V8780">
        <v>1</v>
      </c>
      <c r="W8780">
        <v>13</v>
      </c>
      <c r="X8780" t="str">
        <f>VLOOKUP(C8780,'country description'!$A$2:$B$16,2,0)</f>
        <v>India</v>
      </c>
      <c r="Y8780" t="str">
        <f t="shared" si="264"/>
        <v>Rs.500</v>
      </c>
      <c r="Z8780" s="36">
        <f t="shared" si="265"/>
        <v>500</v>
      </c>
    </row>
    <row r="8781" ht="14.25" customHeight="1" spans="1:26">
      <c r="A8781" s="33">
        <v>18440751</v>
      </c>
      <c r="B8781" s="34" t="s">
        <v>22003</v>
      </c>
      <c r="C8781" s="33">
        <v>1</v>
      </c>
      <c r="D8781" s="34" t="s">
        <v>149</v>
      </c>
      <c r="E8781" s="33" t="s">
        <v>22004</v>
      </c>
      <c r="F8781" s="33" t="s">
        <v>2711</v>
      </c>
      <c r="G8781" s="33" t="s">
        <v>2712</v>
      </c>
      <c r="H8781" s="33">
        <v>77.3682633</v>
      </c>
      <c r="I8781" s="33">
        <v>28.54079875</v>
      </c>
      <c r="J8781" s="33" t="s">
        <v>2874</v>
      </c>
      <c r="K8781" s="33" t="s">
        <v>32</v>
      </c>
      <c r="L8781" s="33" t="s">
        <v>34</v>
      </c>
      <c r="M8781" s="33" t="s">
        <v>34</v>
      </c>
      <c r="N8781" s="33" t="s">
        <v>34</v>
      </c>
      <c r="O8781" s="33" t="s">
        <v>34</v>
      </c>
      <c r="P8781" s="33">
        <v>2</v>
      </c>
      <c r="Q8781" s="33">
        <v>13</v>
      </c>
      <c r="R8781" s="33">
        <v>500</v>
      </c>
      <c r="S8781" s="33">
        <v>3.3</v>
      </c>
      <c r="T8781" s="35" t="s">
        <v>2549</v>
      </c>
      <c r="U8781">
        <v>2013</v>
      </c>
      <c r="V8781">
        <v>11</v>
      </c>
      <c r="W8781">
        <v>8</v>
      </c>
      <c r="X8781" t="str">
        <f>VLOOKUP(C8781,'country description'!$A$2:$B$16,2,0)</f>
        <v>India</v>
      </c>
      <c r="Y8781" t="str">
        <f t="shared" si="264"/>
        <v>Rs.500</v>
      </c>
      <c r="Z8781" s="36">
        <f t="shared" si="265"/>
        <v>500</v>
      </c>
    </row>
    <row r="8782" ht="14.25" customHeight="1" spans="1:26">
      <c r="A8782" s="33">
        <v>18440933</v>
      </c>
      <c r="B8782" s="34" t="s">
        <v>22005</v>
      </c>
      <c r="C8782" s="33">
        <v>1</v>
      </c>
      <c r="D8782" s="34" t="s">
        <v>27</v>
      </c>
      <c r="E8782" s="33" t="s">
        <v>22006</v>
      </c>
      <c r="F8782" s="33" t="s">
        <v>556</v>
      </c>
      <c r="G8782" s="33" t="s">
        <v>557</v>
      </c>
      <c r="H8782" s="33">
        <v>77.16454</v>
      </c>
      <c r="I8782" s="33">
        <v>28.55811</v>
      </c>
      <c r="J8782" s="33" t="s">
        <v>1634</v>
      </c>
      <c r="K8782" s="33" t="s">
        <v>32</v>
      </c>
      <c r="L8782" s="33" t="s">
        <v>34</v>
      </c>
      <c r="M8782" s="33" t="s">
        <v>34</v>
      </c>
      <c r="N8782" s="33" t="s">
        <v>34</v>
      </c>
      <c r="O8782" s="33" t="s">
        <v>34</v>
      </c>
      <c r="P8782" s="33">
        <v>2</v>
      </c>
      <c r="Q8782" s="33">
        <v>1</v>
      </c>
      <c r="R8782" s="33">
        <v>500</v>
      </c>
      <c r="S8782" s="33">
        <v>1</v>
      </c>
      <c r="T8782" s="35" t="s">
        <v>2257</v>
      </c>
      <c r="U8782">
        <v>2015</v>
      </c>
      <c r="V8782">
        <v>7</v>
      </c>
      <c r="W8782">
        <v>11</v>
      </c>
      <c r="X8782" t="str">
        <f>VLOOKUP(C8782,'country description'!$A$2:$B$16,2,0)</f>
        <v>India</v>
      </c>
      <c r="Y8782" t="str">
        <f t="shared" si="264"/>
        <v>Rs.500</v>
      </c>
      <c r="Z8782" s="36">
        <f t="shared" si="265"/>
        <v>500</v>
      </c>
    </row>
    <row r="8783" ht="14.25" customHeight="1" spans="1:26">
      <c r="A8783" s="33">
        <v>18441175</v>
      </c>
      <c r="B8783" s="34" t="s">
        <v>22007</v>
      </c>
      <c r="C8783" s="33">
        <v>1</v>
      </c>
      <c r="D8783" s="34" t="s">
        <v>135</v>
      </c>
      <c r="E8783" s="33" t="s">
        <v>22008</v>
      </c>
      <c r="F8783" s="33" t="s">
        <v>3213</v>
      </c>
      <c r="G8783" s="33" t="s">
        <v>3214</v>
      </c>
      <c r="H8783" s="33">
        <v>77.04253683</v>
      </c>
      <c r="I8783" s="33">
        <v>28.41240966</v>
      </c>
      <c r="J8783" s="33" t="s">
        <v>580</v>
      </c>
      <c r="K8783" s="33" t="s">
        <v>32</v>
      </c>
      <c r="L8783" s="33" t="s">
        <v>34</v>
      </c>
      <c r="M8783" s="33" t="s">
        <v>33</v>
      </c>
      <c r="N8783" s="33" t="s">
        <v>34</v>
      </c>
      <c r="O8783" s="33" t="s">
        <v>34</v>
      </c>
      <c r="P8783" s="33">
        <v>2</v>
      </c>
      <c r="Q8783" s="33">
        <v>51</v>
      </c>
      <c r="R8783" s="33">
        <v>600</v>
      </c>
      <c r="S8783" s="33">
        <v>3.4</v>
      </c>
      <c r="T8783" s="35" t="s">
        <v>6849</v>
      </c>
      <c r="U8783">
        <v>2018</v>
      </c>
      <c r="V8783">
        <v>4</v>
      </c>
      <c r="W8783">
        <v>13</v>
      </c>
      <c r="X8783" t="str">
        <f>VLOOKUP(C8783,'country description'!$A$2:$B$16,2,0)</f>
        <v>India</v>
      </c>
      <c r="Y8783" t="str">
        <f t="shared" si="264"/>
        <v>Rs.600</v>
      </c>
      <c r="Z8783" s="36">
        <f t="shared" si="265"/>
        <v>600</v>
      </c>
    </row>
    <row r="8784" ht="14.25" customHeight="1" spans="1:26">
      <c r="A8784" s="33">
        <v>18441196</v>
      </c>
      <c r="B8784" s="34" t="s">
        <v>22009</v>
      </c>
      <c r="C8784" s="33">
        <v>1</v>
      </c>
      <c r="D8784" s="34" t="s">
        <v>135</v>
      </c>
      <c r="E8784" s="33" t="s">
        <v>22010</v>
      </c>
      <c r="F8784" s="33" t="s">
        <v>597</v>
      </c>
      <c r="G8784" s="33" t="s">
        <v>598</v>
      </c>
      <c r="H8784" s="33">
        <v>77.0945327</v>
      </c>
      <c r="I8784" s="33">
        <v>28.4899428</v>
      </c>
      <c r="J8784" s="33" t="s">
        <v>22011</v>
      </c>
      <c r="K8784" s="33" t="s">
        <v>32</v>
      </c>
      <c r="L8784" s="33" t="s">
        <v>34</v>
      </c>
      <c r="M8784" s="33" t="s">
        <v>34</v>
      </c>
      <c r="N8784" s="33" t="s">
        <v>34</v>
      </c>
      <c r="O8784" s="33" t="s">
        <v>34</v>
      </c>
      <c r="P8784" s="33">
        <v>1</v>
      </c>
      <c r="Q8784" s="33">
        <v>14</v>
      </c>
      <c r="R8784" s="33">
        <v>300</v>
      </c>
      <c r="S8784" s="33">
        <v>3.2</v>
      </c>
      <c r="T8784" s="35" t="s">
        <v>1296</v>
      </c>
      <c r="U8784">
        <v>2017</v>
      </c>
      <c r="V8784">
        <v>10</v>
      </c>
      <c r="W8784">
        <v>14</v>
      </c>
      <c r="X8784" t="str">
        <f>VLOOKUP(C8784,'country description'!$A$2:$B$16,2,0)</f>
        <v>India</v>
      </c>
      <c r="Y8784" t="str">
        <f t="shared" si="264"/>
        <v>Rs.300</v>
      </c>
      <c r="Z8784" s="36">
        <f t="shared" si="265"/>
        <v>300</v>
      </c>
    </row>
    <row r="8785" ht="14.25" customHeight="1" spans="1:26">
      <c r="A8785" s="33">
        <v>18441490</v>
      </c>
      <c r="B8785" s="34" t="s">
        <v>11462</v>
      </c>
      <c r="C8785" s="33">
        <v>1</v>
      </c>
      <c r="D8785" s="34" t="s">
        <v>5643</v>
      </c>
      <c r="E8785" s="33" t="s">
        <v>22012</v>
      </c>
      <c r="F8785" s="33" t="s">
        <v>22013</v>
      </c>
      <c r="G8785" s="33" t="s">
        <v>22014</v>
      </c>
      <c r="H8785" s="33">
        <v>73.7735722</v>
      </c>
      <c r="I8785" s="33">
        <v>18.5927182</v>
      </c>
      <c r="J8785" s="33" t="s">
        <v>90</v>
      </c>
      <c r="K8785" s="33" t="s">
        <v>32</v>
      </c>
      <c r="L8785" s="33" t="s">
        <v>33</v>
      </c>
      <c r="M8785" s="33" t="s">
        <v>34</v>
      </c>
      <c r="N8785" s="33" t="s">
        <v>34</v>
      </c>
      <c r="O8785" s="33" t="s">
        <v>34</v>
      </c>
      <c r="P8785" s="33">
        <v>3</v>
      </c>
      <c r="Q8785" s="33">
        <v>208</v>
      </c>
      <c r="R8785" s="33">
        <v>1000</v>
      </c>
      <c r="S8785" s="33">
        <v>4.4</v>
      </c>
      <c r="T8785" s="35" t="s">
        <v>20534</v>
      </c>
      <c r="U8785">
        <v>2018</v>
      </c>
      <c r="V8785">
        <v>4</v>
      </c>
      <c r="W8785">
        <v>1</v>
      </c>
      <c r="X8785" t="str">
        <f>VLOOKUP(C8785,'country description'!$A$2:$B$16,2,0)</f>
        <v>India</v>
      </c>
      <c r="Y8785" t="str">
        <f t="shared" si="264"/>
        <v>Rs.1000</v>
      </c>
      <c r="Z8785" s="36">
        <f t="shared" si="265"/>
        <v>1000</v>
      </c>
    </row>
    <row r="8786" ht="14.25" customHeight="1" spans="1:26">
      <c r="A8786" s="33">
        <v>18441523</v>
      </c>
      <c r="B8786" s="34" t="s">
        <v>16487</v>
      </c>
      <c r="C8786" s="33">
        <v>1</v>
      </c>
      <c r="D8786" s="34" t="s">
        <v>27</v>
      </c>
      <c r="E8786" s="33" t="s">
        <v>515</v>
      </c>
      <c r="F8786" s="33" t="s">
        <v>514</v>
      </c>
      <c r="G8786" s="33" t="s">
        <v>515</v>
      </c>
      <c r="H8786" s="33">
        <v>77.2464874</v>
      </c>
      <c r="I8786" s="33">
        <v>28.5668537</v>
      </c>
      <c r="J8786" s="33" t="s">
        <v>6775</v>
      </c>
      <c r="K8786" s="33" t="s">
        <v>32</v>
      </c>
      <c r="L8786" s="33" t="s">
        <v>33</v>
      </c>
      <c r="M8786" s="33" t="s">
        <v>33</v>
      </c>
      <c r="N8786" s="33" t="s">
        <v>34</v>
      </c>
      <c r="O8786" s="33" t="s">
        <v>34</v>
      </c>
      <c r="P8786" s="33">
        <v>3</v>
      </c>
      <c r="Q8786" s="33">
        <v>8</v>
      </c>
      <c r="R8786" s="33">
        <v>1000</v>
      </c>
      <c r="S8786" s="33">
        <v>3.1</v>
      </c>
      <c r="T8786" s="35" t="s">
        <v>4650</v>
      </c>
      <c r="U8786">
        <v>2012</v>
      </c>
      <c r="V8786">
        <v>8</v>
      </c>
      <c r="W8786">
        <v>8</v>
      </c>
      <c r="X8786" t="str">
        <f>VLOOKUP(C8786,'country description'!$A$2:$B$16,2,0)</f>
        <v>India</v>
      </c>
      <c r="Y8786" t="str">
        <f t="shared" si="264"/>
        <v>Rs.1000</v>
      </c>
      <c r="Z8786" s="36">
        <f t="shared" si="265"/>
        <v>1000</v>
      </c>
    </row>
    <row r="8787" ht="14.25" customHeight="1" spans="1:26">
      <c r="A8787" s="33">
        <v>18441532</v>
      </c>
      <c r="B8787" s="34" t="s">
        <v>22015</v>
      </c>
      <c r="C8787" s="33">
        <v>1</v>
      </c>
      <c r="D8787" s="34" t="s">
        <v>27</v>
      </c>
      <c r="E8787" s="33" t="s">
        <v>22016</v>
      </c>
      <c r="F8787" s="33" t="s">
        <v>6587</v>
      </c>
      <c r="G8787" s="33" t="s">
        <v>6588</v>
      </c>
      <c r="H8787" s="33">
        <v>0</v>
      </c>
      <c r="I8787" s="33">
        <v>0</v>
      </c>
      <c r="J8787" s="33" t="s">
        <v>329</v>
      </c>
      <c r="K8787" s="33" t="s">
        <v>32</v>
      </c>
      <c r="L8787" s="33" t="s">
        <v>33</v>
      </c>
      <c r="M8787" s="33" t="s">
        <v>34</v>
      </c>
      <c r="N8787" s="33" t="s">
        <v>34</v>
      </c>
      <c r="O8787" s="33" t="s">
        <v>34</v>
      </c>
      <c r="P8787" s="33">
        <v>2</v>
      </c>
      <c r="Q8787" s="33">
        <v>0</v>
      </c>
      <c r="R8787" s="33">
        <v>800</v>
      </c>
      <c r="S8787" s="33">
        <v>1</v>
      </c>
      <c r="T8787" s="35" t="s">
        <v>177</v>
      </c>
      <c r="U8787">
        <v>2010</v>
      </c>
      <c r="V8787">
        <v>10</v>
      </c>
      <c r="W8787">
        <v>2</v>
      </c>
      <c r="X8787" t="str">
        <f>VLOOKUP(C8787,'country description'!$A$2:$B$16,2,0)</f>
        <v>India</v>
      </c>
      <c r="Y8787" t="str">
        <f t="shared" si="264"/>
        <v>Rs.800</v>
      </c>
      <c r="Z8787" s="36">
        <f t="shared" si="265"/>
        <v>800</v>
      </c>
    </row>
    <row r="8788" ht="14.25" customHeight="1" spans="1:26">
      <c r="A8788" s="33">
        <v>18441537</v>
      </c>
      <c r="B8788" s="34" t="s">
        <v>22017</v>
      </c>
      <c r="C8788" s="33">
        <v>1</v>
      </c>
      <c r="D8788" s="34" t="s">
        <v>149</v>
      </c>
      <c r="E8788" s="33" t="s">
        <v>22018</v>
      </c>
      <c r="F8788" s="33" t="s">
        <v>2695</v>
      </c>
      <c r="G8788" s="33" t="s">
        <v>2696</v>
      </c>
      <c r="H8788" s="33">
        <v>77.5141192</v>
      </c>
      <c r="I8788" s="33">
        <v>28.4726306</v>
      </c>
      <c r="J8788" s="33" t="s">
        <v>3648</v>
      </c>
      <c r="K8788" s="33" t="s">
        <v>32</v>
      </c>
      <c r="L8788" s="33" t="s">
        <v>34</v>
      </c>
      <c r="M8788" s="33" t="s">
        <v>34</v>
      </c>
      <c r="N8788" s="33" t="s">
        <v>34</v>
      </c>
      <c r="O8788" s="33" t="s">
        <v>34</v>
      </c>
      <c r="P8788" s="33">
        <v>1</v>
      </c>
      <c r="Q8788" s="33">
        <v>2</v>
      </c>
      <c r="R8788" s="33">
        <v>200</v>
      </c>
      <c r="S8788" s="33">
        <v>1</v>
      </c>
      <c r="T8788" s="35" t="s">
        <v>4102</v>
      </c>
      <c r="U8788">
        <v>2017</v>
      </c>
      <c r="V8788">
        <v>10</v>
      </c>
      <c r="W8788">
        <v>3</v>
      </c>
      <c r="X8788" t="str">
        <f>VLOOKUP(C8788,'country description'!$A$2:$B$16,2,0)</f>
        <v>India</v>
      </c>
      <c r="Y8788" t="str">
        <f t="shared" si="264"/>
        <v>Rs.200</v>
      </c>
      <c r="Z8788" s="36">
        <f t="shared" si="265"/>
        <v>200</v>
      </c>
    </row>
    <row r="8789" ht="14.25" customHeight="1" spans="1:26">
      <c r="A8789" s="33">
        <v>18441539</v>
      </c>
      <c r="B8789" s="34" t="s">
        <v>22019</v>
      </c>
      <c r="C8789" s="33">
        <v>1</v>
      </c>
      <c r="D8789" s="34" t="s">
        <v>135</v>
      </c>
      <c r="E8789" s="33" t="s">
        <v>22020</v>
      </c>
      <c r="F8789" s="33" t="s">
        <v>18677</v>
      </c>
      <c r="G8789" s="33" t="s">
        <v>18678</v>
      </c>
      <c r="H8789" s="33">
        <v>77.062693</v>
      </c>
      <c r="I8789" s="33">
        <v>28.454258</v>
      </c>
      <c r="J8789" s="33" t="s">
        <v>2396</v>
      </c>
      <c r="K8789" s="33" t="s">
        <v>32</v>
      </c>
      <c r="L8789" s="33" t="s">
        <v>33</v>
      </c>
      <c r="M8789" s="33" t="s">
        <v>34</v>
      </c>
      <c r="N8789" s="33" t="s">
        <v>34</v>
      </c>
      <c r="O8789" s="33" t="s">
        <v>34</v>
      </c>
      <c r="P8789" s="33">
        <v>2</v>
      </c>
      <c r="Q8789" s="33">
        <v>0</v>
      </c>
      <c r="R8789" s="33">
        <v>800</v>
      </c>
      <c r="S8789" s="33">
        <v>1</v>
      </c>
      <c r="T8789" s="35" t="s">
        <v>337</v>
      </c>
      <c r="U8789">
        <v>2016</v>
      </c>
      <c r="V8789">
        <v>3</v>
      </c>
      <c r="W8789">
        <v>27</v>
      </c>
      <c r="X8789" t="str">
        <f>VLOOKUP(C8789,'country description'!$A$2:$B$16,2,0)</f>
        <v>India</v>
      </c>
      <c r="Y8789" t="str">
        <f t="shared" si="264"/>
        <v>Rs.800</v>
      </c>
      <c r="Z8789" s="36">
        <f t="shared" si="265"/>
        <v>800</v>
      </c>
    </row>
    <row r="8790" ht="14.25" customHeight="1" spans="1:26">
      <c r="A8790" s="33">
        <v>18441542</v>
      </c>
      <c r="B8790" s="34" t="s">
        <v>22021</v>
      </c>
      <c r="C8790" s="33">
        <v>1</v>
      </c>
      <c r="D8790" s="34" t="s">
        <v>27</v>
      </c>
      <c r="E8790" s="33" t="s">
        <v>22022</v>
      </c>
      <c r="F8790" s="33" t="s">
        <v>10085</v>
      </c>
      <c r="G8790" s="33" t="s">
        <v>10086</v>
      </c>
      <c r="H8790" s="33">
        <v>77.28572074</v>
      </c>
      <c r="I8790" s="33">
        <v>28.56527732</v>
      </c>
      <c r="J8790" s="33" t="s">
        <v>473</v>
      </c>
      <c r="K8790" s="33" t="s">
        <v>32</v>
      </c>
      <c r="L8790" s="33" t="s">
        <v>34</v>
      </c>
      <c r="M8790" s="33" t="s">
        <v>34</v>
      </c>
      <c r="N8790" s="33" t="s">
        <v>34</v>
      </c>
      <c r="O8790" s="33" t="s">
        <v>34</v>
      </c>
      <c r="P8790" s="33">
        <v>2</v>
      </c>
      <c r="Q8790" s="33">
        <v>0</v>
      </c>
      <c r="R8790" s="33">
        <v>500</v>
      </c>
      <c r="S8790" s="33">
        <v>1</v>
      </c>
      <c r="T8790" s="35" t="s">
        <v>8985</v>
      </c>
      <c r="U8790">
        <v>2011</v>
      </c>
      <c r="V8790">
        <v>4</v>
      </c>
      <c r="W8790">
        <v>25</v>
      </c>
      <c r="X8790" t="str">
        <f>VLOOKUP(C8790,'country description'!$A$2:$B$16,2,0)</f>
        <v>India</v>
      </c>
      <c r="Y8790" t="str">
        <f t="shared" si="264"/>
        <v>Rs.500</v>
      </c>
      <c r="Z8790" s="36">
        <f t="shared" si="265"/>
        <v>500</v>
      </c>
    </row>
    <row r="8791" ht="14.25" customHeight="1" spans="1:26">
      <c r="A8791" s="33">
        <v>18441545</v>
      </c>
      <c r="B8791" s="34" t="s">
        <v>22023</v>
      </c>
      <c r="C8791" s="33">
        <v>1</v>
      </c>
      <c r="D8791" s="34" t="s">
        <v>27</v>
      </c>
      <c r="E8791" s="33" t="s">
        <v>22024</v>
      </c>
      <c r="F8791" s="33" t="s">
        <v>2516</v>
      </c>
      <c r="G8791" s="33" t="s">
        <v>2517</v>
      </c>
      <c r="H8791" s="33">
        <v>77.249793</v>
      </c>
      <c r="I8791" s="33">
        <v>28.525675</v>
      </c>
      <c r="J8791" s="33" t="s">
        <v>38</v>
      </c>
      <c r="K8791" s="33" t="s">
        <v>32</v>
      </c>
      <c r="L8791" s="33" t="s">
        <v>34</v>
      </c>
      <c r="M8791" s="33" t="s">
        <v>33</v>
      </c>
      <c r="N8791" s="33" t="s">
        <v>34</v>
      </c>
      <c r="O8791" s="33" t="s">
        <v>34</v>
      </c>
      <c r="P8791" s="33">
        <v>2</v>
      </c>
      <c r="Q8791" s="33">
        <v>10</v>
      </c>
      <c r="R8791" s="33">
        <v>800</v>
      </c>
      <c r="S8791" s="33">
        <v>3.2</v>
      </c>
      <c r="T8791" s="35" t="s">
        <v>6811</v>
      </c>
      <c r="U8791">
        <v>2012</v>
      </c>
      <c r="V8791">
        <v>11</v>
      </c>
      <c r="W8791">
        <v>15</v>
      </c>
      <c r="X8791" t="str">
        <f>VLOOKUP(C8791,'country description'!$A$2:$B$16,2,0)</f>
        <v>India</v>
      </c>
      <c r="Y8791" t="str">
        <f t="shared" si="264"/>
        <v>Rs.800</v>
      </c>
      <c r="Z8791" s="36">
        <f t="shared" si="265"/>
        <v>800</v>
      </c>
    </row>
    <row r="8792" ht="14.25" customHeight="1" spans="1:26">
      <c r="A8792" s="33">
        <v>18441549</v>
      </c>
      <c r="B8792" s="34" t="s">
        <v>22025</v>
      </c>
      <c r="C8792" s="33">
        <v>1</v>
      </c>
      <c r="D8792" s="34" t="s">
        <v>27</v>
      </c>
      <c r="E8792" s="33" t="s">
        <v>22026</v>
      </c>
      <c r="F8792" s="33" t="s">
        <v>476</v>
      </c>
      <c r="G8792" s="33" t="s">
        <v>477</v>
      </c>
      <c r="H8792" s="33">
        <v>77.2440626</v>
      </c>
      <c r="I8792" s="33">
        <v>28.591272</v>
      </c>
      <c r="J8792" s="33" t="s">
        <v>2918</v>
      </c>
      <c r="K8792" s="33" t="s">
        <v>32</v>
      </c>
      <c r="L8792" s="33" t="s">
        <v>34</v>
      </c>
      <c r="M8792" s="33" t="s">
        <v>34</v>
      </c>
      <c r="N8792" s="33" t="s">
        <v>34</v>
      </c>
      <c r="O8792" s="33" t="s">
        <v>34</v>
      </c>
      <c r="P8792" s="33">
        <v>1</v>
      </c>
      <c r="Q8792" s="33">
        <v>7</v>
      </c>
      <c r="R8792" s="33">
        <v>350</v>
      </c>
      <c r="S8792" s="33">
        <v>3.1</v>
      </c>
      <c r="T8792" s="35" t="s">
        <v>8645</v>
      </c>
      <c r="U8792">
        <v>2018</v>
      </c>
      <c r="V8792">
        <v>2</v>
      </c>
      <c r="W8792">
        <v>23</v>
      </c>
      <c r="X8792" t="str">
        <f>VLOOKUP(C8792,'country description'!$A$2:$B$16,2,0)</f>
        <v>India</v>
      </c>
      <c r="Y8792" t="str">
        <f t="shared" si="264"/>
        <v>Rs.350</v>
      </c>
      <c r="Z8792" s="36">
        <f t="shared" si="265"/>
        <v>350</v>
      </c>
    </row>
    <row r="8793" ht="14.25" customHeight="1" spans="1:26">
      <c r="A8793" s="33">
        <v>18441551</v>
      </c>
      <c r="B8793" s="34" t="s">
        <v>19046</v>
      </c>
      <c r="C8793" s="33">
        <v>1</v>
      </c>
      <c r="D8793" s="34" t="s">
        <v>149</v>
      </c>
      <c r="E8793" s="33" t="s">
        <v>22027</v>
      </c>
      <c r="F8793" s="33" t="s">
        <v>17587</v>
      </c>
      <c r="G8793" s="33" t="s">
        <v>17588</v>
      </c>
      <c r="H8793" s="33">
        <v>77.3537083</v>
      </c>
      <c r="I8793" s="33">
        <v>28.5743576</v>
      </c>
      <c r="J8793" s="33" t="s">
        <v>8075</v>
      </c>
      <c r="K8793" s="33" t="s">
        <v>32</v>
      </c>
      <c r="L8793" s="33" t="s">
        <v>34</v>
      </c>
      <c r="M8793" s="33" t="s">
        <v>34</v>
      </c>
      <c r="N8793" s="33" t="s">
        <v>34</v>
      </c>
      <c r="O8793" s="33" t="s">
        <v>34</v>
      </c>
      <c r="P8793" s="33">
        <v>1</v>
      </c>
      <c r="Q8793" s="33">
        <v>1</v>
      </c>
      <c r="R8793" s="33">
        <v>300</v>
      </c>
      <c r="S8793" s="33">
        <v>1</v>
      </c>
      <c r="T8793" s="35" t="s">
        <v>1609</v>
      </c>
      <c r="U8793">
        <v>2012</v>
      </c>
      <c r="V8793">
        <v>3</v>
      </c>
      <c r="W8793">
        <v>27</v>
      </c>
      <c r="X8793" t="str">
        <f>VLOOKUP(C8793,'country description'!$A$2:$B$16,2,0)</f>
        <v>India</v>
      </c>
      <c r="Y8793" t="str">
        <f t="shared" si="264"/>
        <v>Rs.300</v>
      </c>
      <c r="Z8793" s="36">
        <f t="shared" si="265"/>
        <v>300</v>
      </c>
    </row>
    <row r="8794" ht="14.25" customHeight="1" spans="1:26">
      <c r="A8794" s="33">
        <v>18441557</v>
      </c>
      <c r="B8794" s="34" t="s">
        <v>22028</v>
      </c>
      <c r="C8794" s="33">
        <v>1</v>
      </c>
      <c r="D8794" s="34" t="s">
        <v>149</v>
      </c>
      <c r="E8794" s="33" t="s">
        <v>22029</v>
      </c>
      <c r="F8794" s="33" t="s">
        <v>6801</v>
      </c>
      <c r="G8794" s="33" t="s">
        <v>6802</v>
      </c>
      <c r="H8794" s="33">
        <v>77.413356</v>
      </c>
      <c r="I8794" s="33">
        <v>28.5078125</v>
      </c>
      <c r="J8794" s="33" t="s">
        <v>329</v>
      </c>
      <c r="K8794" s="33" t="s">
        <v>32</v>
      </c>
      <c r="L8794" s="33" t="s">
        <v>34</v>
      </c>
      <c r="M8794" s="33" t="s">
        <v>34</v>
      </c>
      <c r="N8794" s="33" t="s">
        <v>34</v>
      </c>
      <c r="O8794" s="33" t="s">
        <v>34</v>
      </c>
      <c r="P8794" s="33">
        <v>1</v>
      </c>
      <c r="Q8794" s="33">
        <v>0</v>
      </c>
      <c r="R8794" s="33">
        <v>400</v>
      </c>
      <c r="S8794" s="33">
        <v>1</v>
      </c>
      <c r="T8794" s="35" t="s">
        <v>14238</v>
      </c>
      <c r="U8794">
        <v>2017</v>
      </c>
      <c r="V8794">
        <v>1</v>
      </c>
      <c r="W8794">
        <v>13</v>
      </c>
      <c r="X8794" t="str">
        <f>VLOOKUP(C8794,'country description'!$A$2:$B$16,2,0)</f>
        <v>India</v>
      </c>
      <c r="Y8794" t="str">
        <f t="shared" si="264"/>
        <v>Rs.400</v>
      </c>
      <c r="Z8794" s="36">
        <f t="shared" si="265"/>
        <v>400</v>
      </c>
    </row>
    <row r="8795" ht="14.25" customHeight="1" spans="1:26">
      <c r="A8795" s="33">
        <v>18441559</v>
      </c>
      <c r="B8795" s="34" t="s">
        <v>22030</v>
      </c>
      <c r="C8795" s="33">
        <v>1</v>
      </c>
      <c r="D8795" s="34" t="s">
        <v>149</v>
      </c>
      <c r="E8795" s="33" t="s">
        <v>22031</v>
      </c>
      <c r="F8795" s="33" t="s">
        <v>6801</v>
      </c>
      <c r="G8795" s="33" t="s">
        <v>6802</v>
      </c>
      <c r="H8795" s="33">
        <v>77.4141288</v>
      </c>
      <c r="I8795" s="33">
        <v>28.5046715</v>
      </c>
      <c r="J8795" s="33" t="s">
        <v>90</v>
      </c>
      <c r="K8795" s="33" t="s">
        <v>32</v>
      </c>
      <c r="L8795" s="33" t="s">
        <v>34</v>
      </c>
      <c r="M8795" s="33" t="s">
        <v>34</v>
      </c>
      <c r="N8795" s="33" t="s">
        <v>34</v>
      </c>
      <c r="O8795" s="33" t="s">
        <v>34</v>
      </c>
      <c r="P8795" s="33">
        <v>1</v>
      </c>
      <c r="Q8795" s="33">
        <v>0</v>
      </c>
      <c r="R8795" s="33">
        <v>300</v>
      </c>
      <c r="S8795" s="33">
        <v>1</v>
      </c>
      <c r="T8795" s="35" t="s">
        <v>5299</v>
      </c>
      <c r="U8795">
        <v>2010</v>
      </c>
      <c r="V8795">
        <v>11</v>
      </c>
      <c r="W8795">
        <v>6</v>
      </c>
      <c r="X8795" t="str">
        <f>VLOOKUP(C8795,'country description'!$A$2:$B$16,2,0)</f>
        <v>India</v>
      </c>
      <c r="Y8795" t="str">
        <f t="shared" si="264"/>
        <v>Rs.300</v>
      </c>
      <c r="Z8795" s="36">
        <f t="shared" si="265"/>
        <v>300</v>
      </c>
    </row>
    <row r="8796" ht="14.25" customHeight="1" spans="1:26">
      <c r="A8796" s="33">
        <v>18441561</v>
      </c>
      <c r="B8796" s="34" t="s">
        <v>8697</v>
      </c>
      <c r="C8796" s="33">
        <v>1</v>
      </c>
      <c r="D8796" s="34" t="s">
        <v>149</v>
      </c>
      <c r="E8796" s="33" t="s">
        <v>20159</v>
      </c>
      <c r="F8796" s="33" t="s">
        <v>6801</v>
      </c>
      <c r="G8796" s="33" t="s">
        <v>6802</v>
      </c>
      <c r="H8796" s="33">
        <v>77.404642</v>
      </c>
      <c r="I8796" s="33">
        <v>28.4995416</v>
      </c>
      <c r="J8796" s="33" t="s">
        <v>866</v>
      </c>
      <c r="K8796" s="33" t="s">
        <v>32</v>
      </c>
      <c r="L8796" s="33" t="s">
        <v>34</v>
      </c>
      <c r="M8796" s="33" t="s">
        <v>34</v>
      </c>
      <c r="N8796" s="33" t="s">
        <v>34</v>
      </c>
      <c r="O8796" s="33" t="s">
        <v>34</v>
      </c>
      <c r="P8796" s="33">
        <v>1</v>
      </c>
      <c r="Q8796" s="33">
        <v>3</v>
      </c>
      <c r="R8796" s="33">
        <v>300</v>
      </c>
      <c r="S8796" s="33">
        <v>1</v>
      </c>
      <c r="T8796" s="35" t="s">
        <v>4475</v>
      </c>
      <c r="U8796">
        <v>2010</v>
      </c>
      <c r="V8796">
        <v>6</v>
      </c>
      <c r="W8796">
        <v>16</v>
      </c>
      <c r="X8796" t="str">
        <f>VLOOKUP(C8796,'country description'!$A$2:$B$16,2,0)</f>
        <v>India</v>
      </c>
      <c r="Y8796" t="str">
        <f t="shared" si="264"/>
        <v>Rs.300</v>
      </c>
      <c r="Z8796" s="36">
        <f t="shared" si="265"/>
        <v>300</v>
      </c>
    </row>
    <row r="8797" ht="14.25" customHeight="1" spans="1:26">
      <c r="A8797" s="33">
        <v>18441563</v>
      </c>
      <c r="B8797" s="34" t="s">
        <v>3281</v>
      </c>
      <c r="C8797" s="33">
        <v>1</v>
      </c>
      <c r="D8797" s="34" t="s">
        <v>149</v>
      </c>
      <c r="E8797" s="33" t="s">
        <v>17600</v>
      </c>
      <c r="F8797" s="33" t="s">
        <v>6801</v>
      </c>
      <c r="G8797" s="33" t="s">
        <v>6802</v>
      </c>
      <c r="H8797" s="33">
        <v>77.4027231</v>
      </c>
      <c r="I8797" s="33">
        <v>28.500375</v>
      </c>
      <c r="J8797" s="33" t="s">
        <v>64</v>
      </c>
      <c r="K8797" s="33" t="s">
        <v>32</v>
      </c>
      <c r="L8797" s="33" t="s">
        <v>34</v>
      </c>
      <c r="M8797" s="33" t="s">
        <v>34</v>
      </c>
      <c r="N8797" s="33" t="s">
        <v>34</v>
      </c>
      <c r="O8797" s="33" t="s">
        <v>34</v>
      </c>
      <c r="P8797" s="33">
        <v>1</v>
      </c>
      <c r="Q8797" s="33">
        <v>0</v>
      </c>
      <c r="R8797" s="33">
        <v>300</v>
      </c>
      <c r="S8797" s="33">
        <v>1</v>
      </c>
      <c r="T8797" s="35" t="s">
        <v>167</v>
      </c>
      <c r="U8797">
        <v>2018</v>
      </c>
      <c r="V8797">
        <v>10</v>
      </c>
      <c r="W8797">
        <v>15</v>
      </c>
      <c r="X8797" t="str">
        <f>VLOOKUP(C8797,'country description'!$A$2:$B$16,2,0)</f>
        <v>India</v>
      </c>
      <c r="Y8797" t="str">
        <f t="shared" si="264"/>
        <v>Rs.300</v>
      </c>
      <c r="Z8797" s="36">
        <f t="shared" si="265"/>
        <v>300</v>
      </c>
    </row>
    <row r="8798" ht="14.25" customHeight="1" spans="1:26">
      <c r="A8798" s="33">
        <v>18441566</v>
      </c>
      <c r="B8798" s="34" t="s">
        <v>22032</v>
      </c>
      <c r="C8798" s="33">
        <v>1</v>
      </c>
      <c r="D8798" s="34" t="s">
        <v>27</v>
      </c>
      <c r="E8798" s="33" t="s">
        <v>22033</v>
      </c>
      <c r="F8798" s="33" t="s">
        <v>247</v>
      </c>
      <c r="G8798" s="33" t="s">
        <v>248</v>
      </c>
      <c r="H8798" s="33">
        <v>77.2959775</v>
      </c>
      <c r="I8798" s="33">
        <v>28.6424671</v>
      </c>
      <c r="J8798" s="33" t="s">
        <v>64</v>
      </c>
      <c r="K8798" s="33" t="s">
        <v>32</v>
      </c>
      <c r="L8798" s="33" t="s">
        <v>34</v>
      </c>
      <c r="M8798" s="33" t="s">
        <v>34</v>
      </c>
      <c r="N8798" s="33" t="s">
        <v>34</v>
      </c>
      <c r="O8798" s="33" t="s">
        <v>34</v>
      </c>
      <c r="P8798" s="33">
        <v>1</v>
      </c>
      <c r="Q8798" s="33">
        <v>0</v>
      </c>
      <c r="R8798" s="33">
        <v>250</v>
      </c>
      <c r="S8798" s="33">
        <v>1</v>
      </c>
      <c r="T8798" s="35" t="s">
        <v>17562</v>
      </c>
      <c r="U8798">
        <v>2016</v>
      </c>
      <c r="V8798">
        <v>1</v>
      </c>
      <c r="W8798">
        <v>7</v>
      </c>
      <c r="X8798" t="str">
        <f>VLOOKUP(C8798,'country description'!$A$2:$B$16,2,0)</f>
        <v>India</v>
      </c>
      <c r="Y8798" t="str">
        <f t="shared" si="264"/>
        <v>Rs.250</v>
      </c>
      <c r="Z8798" s="36">
        <f t="shared" si="265"/>
        <v>250</v>
      </c>
    </row>
    <row r="8799" ht="14.25" customHeight="1" spans="1:26">
      <c r="A8799" s="33">
        <v>18441569</v>
      </c>
      <c r="B8799" s="34" t="s">
        <v>22034</v>
      </c>
      <c r="C8799" s="33">
        <v>1</v>
      </c>
      <c r="D8799" s="34" t="s">
        <v>149</v>
      </c>
      <c r="E8799" s="33" t="s">
        <v>17600</v>
      </c>
      <c r="F8799" s="33" t="s">
        <v>6801</v>
      </c>
      <c r="G8799" s="33" t="s">
        <v>6802</v>
      </c>
      <c r="H8799" s="33">
        <v>77.4026739</v>
      </c>
      <c r="I8799" s="33">
        <v>28.500282</v>
      </c>
      <c r="J8799" s="33" t="s">
        <v>8075</v>
      </c>
      <c r="K8799" s="33" t="s">
        <v>32</v>
      </c>
      <c r="L8799" s="33" t="s">
        <v>34</v>
      </c>
      <c r="M8799" s="33" t="s">
        <v>34</v>
      </c>
      <c r="N8799" s="33" t="s">
        <v>34</v>
      </c>
      <c r="O8799" s="33" t="s">
        <v>34</v>
      </c>
      <c r="P8799" s="33">
        <v>1</v>
      </c>
      <c r="Q8799" s="33">
        <v>0</v>
      </c>
      <c r="R8799" s="33">
        <v>200</v>
      </c>
      <c r="S8799" s="33">
        <v>1</v>
      </c>
      <c r="T8799" s="35" t="s">
        <v>22035</v>
      </c>
      <c r="U8799">
        <v>2011</v>
      </c>
      <c r="V8799">
        <v>7</v>
      </c>
      <c r="W8799">
        <v>19</v>
      </c>
      <c r="X8799" t="str">
        <f>VLOOKUP(C8799,'country description'!$A$2:$B$16,2,0)</f>
        <v>India</v>
      </c>
      <c r="Y8799" t="str">
        <f t="shared" si="264"/>
        <v>Rs.200</v>
      </c>
      <c r="Z8799" s="36">
        <f t="shared" si="265"/>
        <v>200</v>
      </c>
    </row>
    <row r="8800" ht="14.25" customHeight="1" spans="1:26">
      <c r="A8800" s="33">
        <v>18441580</v>
      </c>
      <c r="B8800" s="34" t="s">
        <v>5801</v>
      </c>
      <c r="C8800" s="33">
        <v>1</v>
      </c>
      <c r="D8800" s="34" t="s">
        <v>5787</v>
      </c>
      <c r="E8800" s="33" t="s">
        <v>22036</v>
      </c>
      <c r="F8800" s="33" t="s">
        <v>22037</v>
      </c>
      <c r="G8800" s="33" t="s">
        <v>22038</v>
      </c>
      <c r="H8800" s="33">
        <v>72.97228105</v>
      </c>
      <c r="I8800" s="33">
        <v>19.20722241</v>
      </c>
      <c r="J8800" s="33" t="s">
        <v>5805</v>
      </c>
      <c r="K8800" s="33" t="s">
        <v>32</v>
      </c>
      <c r="L8800" s="33" t="s">
        <v>33</v>
      </c>
      <c r="M8800" s="33" t="s">
        <v>34</v>
      </c>
      <c r="N8800" s="33" t="s">
        <v>34</v>
      </c>
      <c r="O8800" s="33" t="s">
        <v>34</v>
      </c>
      <c r="P8800" s="33">
        <v>3</v>
      </c>
      <c r="Q8800" s="33">
        <v>317</v>
      </c>
      <c r="R8800" s="33">
        <v>1000</v>
      </c>
      <c r="S8800" s="33">
        <v>3.9</v>
      </c>
      <c r="T8800" s="35" t="s">
        <v>1475</v>
      </c>
      <c r="U8800">
        <v>2016</v>
      </c>
      <c r="V8800">
        <v>8</v>
      </c>
      <c r="W8800">
        <v>24</v>
      </c>
      <c r="X8800" t="str">
        <f>VLOOKUP(C8800,'country description'!$A$2:$B$16,2,0)</f>
        <v>India</v>
      </c>
      <c r="Y8800" t="str">
        <f t="shared" si="264"/>
        <v>Rs.1000</v>
      </c>
      <c r="Z8800" s="36">
        <f t="shared" si="265"/>
        <v>1000</v>
      </c>
    </row>
    <row r="8801" ht="14.25" customHeight="1" spans="1:26">
      <c r="A8801" s="33">
        <v>18441651</v>
      </c>
      <c r="B8801" s="34" t="s">
        <v>22039</v>
      </c>
      <c r="C8801" s="33">
        <v>1</v>
      </c>
      <c r="D8801" s="34" t="s">
        <v>149</v>
      </c>
      <c r="E8801" s="33" t="s">
        <v>22040</v>
      </c>
      <c r="F8801" s="33" t="s">
        <v>10412</v>
      </c>
      <c r="G8801" s="33" t="s">
        <v>10413</v>
      </c>
      <c r="H8801" s="33">
        <v>0</v>
      </c>
      <c r="I8801" s="33">
        <v>0</v>
      </c>
      <c r="J8801" s="33" t="s">
        <v>64</v>
      </c>
      <c r="K8801" s="33" t="s">
        <v>32</v>
      </c>
      <c r="L8801" s="33" t="s">
        <v>34</v>
      </c>
      <c r="M8801" s="33" t="s">
        <v>34</v>
      </c>
      <c r="N8801" s="33" t="s">
        <v>34</v>
      </c>
      <c r="O8801" s="33" t="s">
        <v>34</v>
      </c>
      <c r="P8801" s="33">
        <v>1</v>
      </c>
      <c r="Q8801" s="33">
        <v>0</v>
      </c>
      <c r="R8801" s="33">
        <v>450</v>
      </c>
      <c r="S8801" s="33">
        <v>1</v>
      </c>
      <c r="T8801" s="35" t="s">
        <v>6555</v>
      </c>
      <c r="U8801">
        <v>2010</v>
      </c>
      <c r="V8801">
        <v>1</v>
      </c>
      <c r="W8801">
        <v>6</v>
      </c>
      <c r="X8801" t="str">
        <f>VLOOKUP(C8801,'country description'!$A$2:$B$16,2,0)</f>
        <v>India</v>
      </c>
      <c r="Y8801" t="str">
        <f t="shared" si="264"/>
        <v>Rs.450</v>
      </c>
      <c r="Z8801" s="36">
        <f t="shared" si="265"/>
        <v>450</v>
      </c>
    </row>
    <row r="8802" ht="14.25" customHeight="1" spans="1:26">
      <c r="A8802" s="33">
        <v>18441658</v>
      </c>
      <c r="B8802" s="34" t="s">
        <v>22041</v>
      </c>
      <c r="C8802" s="33">
        <v>1</v>
      </c>
      <c r="D8802" s="34" t="s">
        <v>27</v>
      </c>
      <c r="E8802" s="33" t="s">
        <v>22042</v>
      </c>
      <c r="F8802" s="33" t="s">
        <v>578</v>
      </c>
      <c r="G8802" s="33" t="s">
        <v>579</v>
      </c>
      <c r="H8802" s="33">
        <v>77.1559168</v>
      </c>
      <c r="I8802" s="33">
        <v>28.6242844</v>
      </c>
      <c r="J8802" s="33" t="s">
        <v>1587</v>
      </c>
      <c r="K8802" s="33" t="s">
        <v>32</v>
      </c>
      <c r="L8802" s="33" t="s">
        <v>34</v>
      </c>
      <c r="M8802" s="33" t="s">
        <v>34</v>
      </c>
      <c r="N8802" s="33" t="s">
        <v>34</v>
      </c>
      <c r="O8802" s="33" t="s">
        <v>34</v>
      </c>
      <c r="P8802" s="33">
        <v>1</v>
      </c>
      <c r="Q8802" s="33">
        <v>13</v>
      </c>
      <c r="R8802" s="33">
        <v>150</v>
      </c>
      <c r="S8802" s="33">
        <v>3.4</v>
      </c>
      <c r="T8802" s="35" t="s">
        <v>7309</v>
      </c>
      <c r="U8802">
        <v>2018</v>
      </c>
      <c r="V8802">
        <v>11</v>
      </c>
      <c r="W8802">
        <v>22</v>
      </c>
      <c r="X8802" t="str">
        <f>VLOOKUP(C8802,'country description'!$A$2:$B$16,2,0)</f>
        <v>India</v>
      </c>
      <c r="Y8802" t="str">
        <f t="shared" si="264"/>
        <v>Rs.150</v>
      </c>
      <c r="Z8802" s="36">
        <f t="shared" si="265"/>
        <v>150</v>
      </c>
    </row>
    <row r="8803" ht="14.25" customHeight="1" spans="1:26">
      <c r="A8803" s="33">
        <v>18441663</v>
      </c>
      <c r="B8803" s="34" t="s">
        <v>629</v>
      </c>
      <c r="C8803" s="33">
        <v>1</v>
      </c>
      <c r="D8803" s="34" t="s">
        <v>149</v>
      </c>
      <c r="E8803" s="33" t="s">
        <v>19673</v>
      </c>
      <c r="F8803" s="33" t="s">
        <v>6801</v>
      </c>
      <c r="G8803" s="33" t="s">
        <v>6802</v>
      </c>
      <c r="H8803" s="33">
        <v>77.3778001</v>
      </c>
      <c r="I8803" s="33">
        <v>28.5137081</v>
      </c>
      <c r="J8803" s="33" t="s">
        <v>534</v>
      </c>
      <c r="K8803" s="33" t="s">
        <v>32</v>
      </c>
      <c r="L8803" s="33" t="s">
        <v>34</v>
      </c>
      <c r="M8803" s="33" t="s">
        <v>34</v>
      </c>
      <c r="N8803" s="33" t="s">
        <v>34</v>
      </c>
      <c r="O8803" s="33" t="s">
        <v>34</v>
      </c>
      <c r="P8803" s="33">
        <v>1</v>
      </c>
      <c r="Q8803" s="33">
        <v>0</v>
      </c>
      <c r="R8803" s="33">
        <v>450</v>
      </c>
      <c r="S8803" s="33">
        <v>1</v>
      </c>
      <c r="T8803" s="35" t="s">
        <v>878</v>
      </c>
      <c r="U8803">
        <v>2017</v>
      </c>
      <c r="V8803">
        <v>2</v>
      </c>
      <c r="W8803">
        <v>20</v>
      </c>
      <c r="X8803" t="str">
        <f>VLOOKUP(C8803,'country description'!$A$2:$B$16,2,0)</f>
        <v>India</v>
      </c>
      <c r="Y8803" t="str">
        <f t="shared" si="264"/>
        <v>Rs.450</v>
      </c>
      <c r="Z8803" s="36">
        <f t="shared" si="265"/>
        <v>450</v>
      </c>
    </row>
    <row r="8804" ht="14.25" customHeight="1" spans="1:26">
      <c r="A8804" s="33">
        <v>18441665</v>
      </c>
      <c r="B8804" s="34" t="s">
        <v>22043</v>
      </c>
      <c r="C8804" s="33">
        <v>1</v>
      </c>
      <c r="D8804" s="34" t="s">
        <v>149</v>
      </c>
      <c r="E8804" s="33" t="s">
        <v>15896</v>
      </c>
      <c r="F8804" s="33" t="s">
        <v>6801</v>
      </c>
      <c r="G8804" s="33" t="s">
        <v>6802</v>
      </c>
      <c r="H8804" s="33">
        <v>77.3777963</v>
      </c>
      <c r="I8804" s="33">
        <v>28.513978</v>
      </c>
      <c r="J8804" s="33" t="s">
        <v>2585</v>
      </c>
      <c r="K8804" s="33" t="s">
        <v>32</v>
      </c>
      <c r="L8804" s="33" t="s">
        <v>34</v>
      </c>
      <c r="M8804" s="33" t="s">
        <v>34</v>
      </c>
      <c r="N8804" s="33" t="s">
        <v>34</v>
      </c>
      <c r="O8804" s="33" t="s">
        <v>34</v>
      </c>
      <c r="P8804" s="33">
        <v>1</v>
      </c>
      <c r="Q8804" s="33">
        <v>1</v>
      </c>
      <c r="R8804" s="33">
        <v>200</v>
      </c>
      <c r="S8804" s="33">
        <v>1</v>
      </c>
      <c r="T8804" s="35" t="s">
        <v>19201</v>
      </c>
      <c r="U8804">
        <v>2015</v>
      </c>
      <c r="V8804">
        <v>8</v>
      </c>
      <c r="W8804">
        <v>20</v>
      </c>
      <c r="X8804" t="str">
        <f>VLOOKUP(C8804,'country description'!$A$2:$B$16,2,0)</f>
        <v>India</v>
      </c>
      <c r="Y8804" t="str">
        <f t="shared" si="264"/>
        <v>Rs.200</v>
      </c>
      <c r="Z8804" s="36">
        <f t="shared" si="265"/>
        <v>200</v>
      </c>
    </row>
    <row r="8805" ht="14.25" customHeight="1" spans="1:26">
      <c r="A8805" s="33">
        <v>18441667</v>
      </c>
      <c r="B8805" s="34" t="s">
        <v>22044</v>
      </c>
      <c r="C8805" s="33">
        <v>1</v>
      </c>
      <c r="D8805" s="34" t="s">
        <v>149</v>
      </c>
      <c r="E8805" s="33" t="s">
        <v>22045</v>
      </c>
      <c r="F8805" s="33" t="s">
        <v>1190</v>
      </c>
      <c r="G8805" s="33" t="s">
        <v>1191</v>
      </c>
      <c r="H8805" s="33">
        <v>77.363015</v>
      </c>
      <c r="I8805" s="33">
        <v>28.563578</v>
      </c>
      <c r="J8805" s="33" t="s">
        <v>44</v>
      </c>
      <c r="K8805" s="33" t="s">
        <v>32</v>
      </c>
      <c r="L8805" s="33" t="s">
        <v>34</v>
      </c>
      <c r="M8805" s="33" t="s">
        <v>33</v>
      </c>
      <c r="N8805" s="33" t="s">
        <v>34</v>
      </c>
      <c r="O8805" s="33" t="s">
        <v>34</v>
      </c>
      <c r="P8805" s="33">
        <v>2</v>
      </c>
      <c r="Q8805" s="33">
        <v>43</v>
      </c>
      <c r="R8805" s="33">
        <v>700</v>
      </c>
      <c r="S8805" s="33">
        <v>3.6</v>
      </c>
      <c r="T8805" s="35" t="s">
        <v>3236</v>
      </c>
      <c r="U8805">
        <v>2016</v>
      </c>
      <c r="V8805">
        <v>9</v>
      </c>
      <c r="W8805">
        <v>20</v>
      </c>
      <c r="X8805" t="str">
        <f>VLOOKUP(C8805,'country description'!$A$2:$B$16,2,0)</f>
        <v>India</v>
      </c>
      <c r="Y8805" t="str">
        <f t="shared" si="264"/>
        <v>Rs.700</v>
      </c>
      <c r="Z8805" s="36">
        <f t="shared" si="265"/>
        <v>700</v>
      </c>
    </row>
    <row r="8806" ht="14.25" customHeight="1" spans="1:26">
      <c r="A8806" s="33">
        <v>18441669</v>
      </c>
      <c r="B8806" s="34" t="s">
        <v>22046</v>
      </c>
      <c r="C8806" s="33">
        <v>1</v>
      </c>
      <c r="D8806" s="34" t="s">
        <v>27</v>
      </c>
      <c r="E8806" s="33" t="s">
        <v>22047</v>
      </c>
      <c r="F8806" s="33" t="s">
        <v>247</v>
      </c>
      <c r="G8806" s="33" t="s">
        <v>248</v>
      </c>
      <c r="H8806" s="33">
        <v>77.2943559</v>
      </c>
      <c r="I8806" s="33">
        <v>28.6405983</v>
      </c>
      <c r="J8806" s="33" t="s">
        <v>90</v>
      </c>
      <c r="K8806" s="33" t="s">
        <v>32</v>
      </c>
      <c r="L8806" s="33" t="s">
        <v>34</v>
      </c>
      <c r="M8806" s="33" t="s">
        <v>34</v>
      </c>
      <c r="N8806" s="33" t="s">
        <v>34</v>
      </c>
      <c r="O8806" s="33" t="s">
        <v>34</v>
      </c>
      <c r="P8806" s="33">
        <v>1</v>
      </c>
      <c r="Q8806" s="33">
        <v>0</v>
      </c>
      <c r="R8806" s="33">
        <v>300</v>
      </c>
      <c r="S8806" s="33">
        <v>1</v>
      </c>
      <c r="T8806" s="35" t="s">
        <v>6887</v>
      </c>
      <c r="U8806">
        <v>2018</v>
      </c>
      <c r="V8806">
        <v>1</v>
      </c>
      <c r="W8806">
        <v>28</v>
      </c>
      <c r="X8806" t="str">
        <f>VLOOKUP(C8806,'country description'!$A$2:$B$16,2,0)</f>
        <v>India</v>
      </c>
      <c r="Y8806" t="str">
        <f t="shared" si="264"/>
        <v>Rs.300</v>
      </c>
      <c r="Z8806" s="36">
        <f t="shared" si="265"/>
        <v>300</v>
      </c>
    </row>
    <row r="8807" ht="14.25" customHeight="1" spans="1:26">
      <c r="A8807" s="33">
        <v>18441671</v>
      </c>
      <c r="B8807" s="34" t="s">
        <v>15745</v>
      </c>
      <c r="C8807" s="33">
        <v>1</v>
      </c>
      <c r="D8807" s="34" t="s">
        <v>149</v>
      </c>
      <c r="E8807" s="33" t="s">
        <v>22048</v>
      </c>
      <c r="F8807" s="33" t="s">
        <v>6801</v>
      </c>
      <c r="G8807" s="33" t="s">
        <v>6802</v>
      </c>
      <c r="H8807" s="33">
        <v>77.3732546</v>
      </c>
      <c r="I8807" s="33">
        <v>28.5152596</v>
      </c>
      <c r="J8807" s="33" t="s">
        <v>2585</v>
      </c>
      <c r="K8807" s="33" t="s">
        <v>32</v>
      </c>
      <c r="L8807" s="33" t="s">
        <v>34</v>
      </c>
      <c r="M8807" s="33" t="s">
        <v>34</v>
      </c>
      <c r="N8807" s="33" t="s">
        <v>34</v>
      </c>
      <c r="O8807" s="33" t="s">
        <v>34</v>
      </c>
      <c r="P8807" s="33">
        <v>2</v>
      </c>
      <c r="Q8807" s="33">
        <v>1</v>
      </c>
      <c r="R8807" s="33">
        <v>500</v>
      </c>
      <c r="S8807" s="33">
        <v>1</v>
      </c>
      <c r="T8807" s="35" t="s">
        <v>18097</v>
      </c>
      <c r="U8807">
        <v>2015</v>
      </c>
      <c r="V8807">
        <v>9</v>
      </c>
      <c r="W8807">
        <v>4</v>
      </c>
      <c r="X8807" t="str">
        <f>VLOOKUP(C8807,'country description'!$A$2:$B$16,2,0)</f>
        <v>India</v>
      </c>
      <c r="Y8807" t="str">
        <f t="shared" si="264"/>
        <v>Rs.500</v>
      </c>
      <c r="Z8807" s="36">
        <f t="shared" si="265"/>
        <v>500</v>
      </c>
    </row>
    <row r="8808" ht="14.25" customHeight="1" spans="1:26">
      <c r="A8808" s="33">
        <v>18441672</v>
      </c>
      <c r="B8808" s="34" t="s">
        <v>21270</v>
      </c>
      <c r="C8808" s="33">
        <v>1</v>
      </c>
      <c r="D8808" s="34" t="s">
        <v>27</v>
      </c>
      <c r="E8808" s="33" t="s">
        <v>22049</v>
      </c>
      <c r="F8808" s="33" t="s">
        <v>2191</v>
      </c>
      <c r="G8808" s="33" t="s">
        <v>2192</v>
      </c>
      <c r="H8808" s="33">
        <v>77.1724219</v>
      </c>
      <c r="I8808" s="33">
        <v>28.6940223</v>
      </c>
      <c r="J8808" s="33" t="s">
        <v>64</v>
      </c>
      <c r="K8808" s="33" t="s">
        <v>32</v>
      </c>
      <c r="L8808" s="33" t="s">
        <v>34</v>
      </c>
      <c r="M8808" s="33" t="s">
        <v>34</v>
      </c>
      <c r="N8808" s="33" t="s">
        <v>34</v>
      </c>
      <c r="O8808" s="33" t="s">
        <v>34</v>
      </c>
      <c r="P8808" s="33">
        <v>1</v>
      </c>
      <c r="Q8808" s="33">
        <v>1</v>
      </c>
      <c r="R8808" s="33">
        <v>300</v>
      </c>
      <c r="S8808" s="33">
        <v>1</v>
      </c>
      <c r="T8808" s="35" t="s">
        <v>15722</v>
      </c>
      <c r="U8808">
        <v>2017</v>
      </c>
      <c r="V8808">
        <v>12</v>
      </c>
      <c r="W8808">
        <v>20</v>
      </c>
      <c r="X8808" t="str">
        <f>VLOOKUP(C8808,'country description'!$A$2:$B$16,2,0)</f>
        <v>India</v>
      </c>
      <c r="Y8808" t="str">
        <f t="shared" si="264"/>
        <v>Rs.300</v>
      </c>
      <c r="Z8808" s="36">
        <f t="shared" si="265"/>
        <v>300</v>
      </c>
    </row>
    <row r="8809" ht="14.25" customHeight="1" spans="1:26">
      <c r="A8809" s="33">
        <v>18441674</v>
      </c>
      <c r="B8809" s="34" t="s">
        <v>22050</v>
      </c>
      <c r="C8809" s="33">
        <v>1</v>
      </c>
      <c r="D8809" s="34" t="s">
        <v>27</v>
      </c>
      <c r="E8809" s="33" t="s">
        <v>22051</v>
      </c>
      <c r="F8809" s="33" t="s">
        <v>29</v>
      </c>
      <c r="G8809" s="33" t="s">
        <v>30</v>
      </c>
      <c r="H8809" s="33">
        <v>77.2190709</v>
      </c>
      <c r="I8809" s="33">
        <v>28.6355337</v>
      </c>
      <c r="J8809" s="33" t="s">
        <v>22052</v>
      </c>
      <c r="K8809" s="33" t="s">
        <v>32</v>
      </c>
      <c r="L8809" s="33" t="s">
        <v>33</v>
      </c>
      <c r="M8809" s="33" t="s">
        <v>34</v>
      </c>
      <c r="N8809" s="33" t="s">
        <v>34</v>
      </c>
      <c r="O8809" s="33" t="s">
        <v>34</v>
      </c>
      <c r="P8809" s="33">
        <v>3</v>
      </c>
      <c r="Q8809" s="33">
        <v>66</v>
      </c>
      <c r="R8809" s="33">
        <v>1400</v>
      </c>
      <c r="S8809" s="33">
        <v>3.9</v>
      </c>
      <c r="T8809" s="35" t="s">
        <v>5534</v>
      </c>
      <c r="U8809">
        <v>2015</v>
      </c>
      <c r="V8809">
        <v>1</v>
      </c>
      <c r="W8809">
        <v>17</v>
      </c>
      <c r="X8809" t="str">
        <f>VLOOKUP(C8809,'country description'!$A$2:$B$16,2,0)</f>
        <v>India</v>
      </c>
      <c r="Y8809" t="str">
        <f t="shared" si="264"/>
        <v>Rs.1400</v>
      </c>
      <c r="Z8809" s="36">
        <f t="shared" si="265"/>
        <v>1400</v>
      </c>
    </row>
    <row r="8810" ht="14.25" customHeight="1" spans="1:26">
      <c r="A8810" s="33">
        <v>18441677</v>
      </c>
      <c r="B8810" s="34" t="s">
        <v>20128</v>
      </c>
      <c r="C8810" s="33">
        <v>1</v>
      </c>
      <c r="D8810" s="34" t="s">
        <v>27</v>
      </c>
      <c r="E8810" s="33" t="s">
        <v>22053</v>
      </c>
      <c r="F8810" s="33" t="s">
        <v>18639</v>
      </c>
      <c r="G8810" s="33" t="s">
        <v>18640</v>
      </c>
      <c r="H8810" s="33">
        <v>77.2776898</v>
      </c>
      <c r="I8810" s="33">
        <v>28.6307187</v>
      </c>
      <c r="J8810" s="33" t="s">
        <v>1342</v>
      </c>
      <c r="K8810" s="33" t="s">
        <v>32</v>
      </c>
      <c r="L8810" s="33" t="s">
        <v>34</v>
      </c>
      <c r="M8810" s="33" t="s">
        <v>34</v>
      </c>
      <c r="N8810" s="33" t="s">
        <v>34</v>
      </c>
      <c r="O8810" s="33" t="s">
        <v>34</v>
      </c>
      <c r="P8810" s="33">
        <v>1</v>
      </c>
      <c r="Q8810" s="33">
        <v>0</v>
      </c>
      <c r="R8810" s="33">
        <v>300</v>
      </c>
      <c r="S8810" s="33">
        <v>1</v>
      </c>
      <c r="T8810" s="35" t="s">
        <v>2024</v>
      </c>
      <c r="U8810">
        <v>2016</v>
      </c>
      <c r="V8810">
        <v>11</v>
      </c>
      <c r="W8810">
        <v>27</v>
      </c>
      <c r="X8810" t="str">
        <f>VLOOKUP(C8810,'country description'!$A$2:$B$16,2,0)</f>
        <v>India</v>
      </c>
      <c r="Y8810" t="str">
        <f t="shared" si="264"/>
        <v>Rs.300</v>
      </c>
      <c r="Z8810" s="36">
        <f t="shared" si="265"/>
        <v>300</v>
      </c>
    </row>
    <row r="8811" ht="14.25" customHeight="1" spans="1:26">
      <c r="A8811" s="33">
        <v>18441678</v>
      </c>
      <c r="B8811" s="34" t="s">
        <v>3774</v>
      </c>
      <c r="C8811" s="33">
        <v>1</v>
      </c>
      <c r="D8811" s="34" t="s">
        <v>27</v>
      </c>
      <c r="E8811" s="33" t="s">
        <v>22054</v>
      </c>
      <c r="F8811" s="33" t="s">
        <v>247</v>
      </c>
      <c r="G8811" s="33" t="s">
        <v>248</v>
      </c>
      <c r="H8811" s="33">
        <v>77.2907956</v>
      </c>
      <c r="I8811" s="33">
        <v>28.6345502</v>
      </c>
      <c r="J8811" s="33" t="s">
        <v>1678</v>
      </c>
      <c r="K8811" s="33" t="s">
        <v>32</v>
      </c>
      <c r="L8811" s="33" t="s">
        <v>34</v>
      </c>
      <c r="M8811" s="33" t="s">
        <v>34</v>
      </c>
      <c r="N8811" s="33" t="s">
        <v>34</v>
      </c>
      <c r="O8811" s="33" t="s">
        <v>34</v>
      </c>
      <c r="P8811" s="33">
        <v>1</v>
      </c>
      <c r="Q8811" s="33">
        <v>5</v>
      </c>
      <c r="R8811" s="33">
        <v>250</v>
      </c>
      <c r="S8811" s="33">
        <v>3</v>
      </c>
      <c r="T8811" s="35" t="s">
        <v>15653</v>
      </c>
      <c r="U8811">
        <v>2016</v>
      </c>
      <c r="V8811">
        <v>3</v>
      </c>
      <c r="W8811">
        <v>3</v>
      </c>
      <c r="X8811" t="str">
        <f>VLOOKUP(C8811,'country description'!$A$2:$B$16,2,0)</f>
        <v>India</v>
      </c>
      <c r="Y8811" t="str">
        <f t="shared" si="264"/>
        <v>Rs.250</v>
      </c>
      <c r="Z8811" s="36">
        <f t="shared" si="265"/>
        <v>250</v>
      </c>
    </row>
    <row r="8812" ht="14.25" customHeight="1" spans="1:26">
      <c r="A8812" s="33">
        <v>18441680</v>
      </c>
      <c r="B8812" s="34" t="s">
        <v>22055</v>
      </c>
      <c r="C8812" s="33">
        <v>1</v>
      </c>
      <c r="D8812" s="34" t="s">
        <v>27</v>
      </c>
      <c r="E8812" s="33" t="s">
        <v>22056</v>
      </c>
      <c r="F8812" s="33" t="s">
        <v>614</v>
      </c>
      <c r="G8812" s="33" t="s">
        <v>615</v>
      </c>
      <c r="H8812" s="33">
        <v>77.2762533</v>
      </c>
      <c r="I8812" s="33">
        <v>28.6302238</v>
      </c>
      <c r="J8812" s="33" t="s">
        <v>86</v>
      </c>
      <c r="K8812" s="33" t="s">
        <v>32</v>
      </c>
      <c r="L8812" s="33" t="s">
        <v>34</v>
      </c>
      <c r="M8812" s="33" t="s">
        <v>34</v>
      </c>
      <c r="N8812" s="33" t="s">
        <v>34</v>
      </c>
      <c r="O8812" s="33" t="s">
        <v>34</v>
      </c>
      <c r="P8812" s="33">
        <v>1</v>
      </c>
      <c r="Q8812" s="33">
        <v>0</v>
      </c>
      <c r="R8812" s="33">
        <v>300</v>
      </c>
      <c r="S8812" s="33">
        <v>1</v>
      </c>
      <c r="T8812" s="35" t="s">
        <v>9397</v>
      </c>
      <c r="U8812">
        <v>2012</v>
      </c>
      <c r="V8812">
        <v>2</v>
      </c>
      <c r="W8812">
        <v>22</v>
      </c>
      <c r="X8812" t="str">
        <f>VLOOKUP(C8812,'country description'!$A$2:$B$16,2,0)</f>
        <v>India</v>
      </c>
      <c r="Y8812" t="str">
        <f t="shared" si="264"/>
        <v>Rs.300</v>
      </c>
      <c r="Z8812" s="36">
        <f t="shared" si="265"/>
        <v>300</v>
      </c>
    </row>
    <row r="8813" ht="14.25" customHeight="1" spans="1:26">
      <c r="A8813" s="33">
        <v>18441685</v>
      </c>
      <c r="B8813" s="34" t="s">
        <v>22057</v>
      </c>
      <c r="C8813" s="33">
        <v>1</v>
      </c>
      <c r="D8813" s="34" t="s">
        <v>27</v>
      </c>
      <c r="E8813" s="33" t="s">
        <v>22058</v>
      </c>
      <c r="F8813" s="33" t="s">
        <v>247</v>
      </c>
      <c r="G8813" s="33" t="s">
        <v>248</v>
      </c>
      <c r="H8813" s="33">
        <v>77.2909771</v>
      </c>
      <c r="I8813" s="33">
        <v>28.6342674</v>
      </c>
      <c r="J8813" s="33" t="s">
        <v>358</v>
      </c>
      <c r="K8813" s="33" t="s">
        <v>32</v>
      </c>
      <c r="L8813" s="33" t="s">
        <v>34</v>
      </c>
      <c r="M8813" s="33" t="s">
        <v>34</v>
      </c>
      <c r="N8813" s="33" t="s">
        <v>34</v>
      </c>
      <c r="O8813" s="33" t="s">
        <v>34</v>
      </c>
      <c r="P8813" s="33">
        <v>1</v>
      </c>
      <c r="Q8813" s="33">
        <v>0</v>
      </c>
      <c r="R8813" s="33">
        <v>250</v>
      </c>
      <c r="S8813" s="33">
        <v>1</v>
      </c>
      <c r="T8813" s="35" t="s">
        <v>9775</v>
      </c>
      <c r="U8813">
        <v>2014</v>
      </c>
      <c r="V8813">
        <v>7</v>
      </c>
      <c r="W8813">
        <v>9</v>
      </c>
      <c r="X8813" t="str">
        <f>VLOOKUP(C8813,'country description'!$A$2:$B$16,2,0)</f>
        <v>India</v>
      </c>
      <c r="Y8813" t="str">
        <f t="shared" si="264"/>
        <v>Rs.250</v>
      </c>
      <c r="Z8813" s="36">
        <f t="shared" si="265"/>
        <v>250</v>
      </c>
    </row>
    <row r="8814" ht="14.25" customHeight="1" spans="1:26">
      <c r="A8814" s="33">
        <v>18441687</v>
      </c>
      <c r="B8814" s="34" t="s">
        <v>22059</v>
      </c>
      <c r="C8814" s="33">
        <v>1</v>
      </c>
      <c r="D8814" s="34" t="s">
        <v>27</v>
      </c>
      <c r="E8814" s="33" t="s">
        <v>22060</v>
      </c>
      <c r="F8814" s="33" t="s">
        <v>361</v>
      </c>
      <c r="G8814" s="33" t="s">
        <v>362</v>
      </c>
      <c r="H8814" s="33">
        <v>77.1672543</v>
      </c>
      <c r="I8814" s="33">
        <v>28.5877965</v>
      </c>
      <c r="J8814" s="33" t="s">
        <v>729</v>
      </c>
      <c r="K8814" s="33" t="s">
        <v>32</v>
      </c>
      <c r="L8814" s="33" t="s">
        <v>34</v>
      </c>
      <c r="M8814" s="33" t="s">
        <v>34</v>
      </c>
      <c r="N8814" s="33" t="s">
        <v>34</v>
      </c>
      <c r="O8814" s="33" t="s">
        <v>34</v>
      </c>
      <c r="P8814" s="33">
        <v>1</v>
      </c>
      <c r="Q8814" s="33">
        <v>6</v>
      </c>
      <c r="R8814" s="33">
        <v>400</v>
      </c>
      <c r="S8814" s="33">
        <v>3.1</v>
      </c>
      <c r="T8814" s="35" t="s">
        <v>330</v>
      </c>
      <c r="U8814">
        <v>2018</v>
      </c>
      <c r="V8814">
        <v>5</v>
      </c>
      <c r="W8814">
        <v>12</v>
      </c>
      <c r="X8814" t="str">
        <f>VLOOKUP(C8814,'country description'!$A$2:$B$16,2,0)</f>
        <v>India</v>
      </c>
      <c r="Y8814" t="str">
        <f t="shared" si="264"/>
        <v>Rs.400</v>
      </c>
      <c r="Z8814" s="36">
        <f t="shared" si="265"/>
        <v>400</v>
      </c>
    </row>
    <row r="8815" ht="14.25" customHeight="1" spans="1:26">
      <c r="A8815" s="33">
        <v>18441688</v>
      </c>
      <c r="B8815" s="34" t="s">
        <v>1610</v>
      </c>
      <c r="C8815" s="33">
        <v>1</v>
      </c>
      <c r="D8815" s="34" t="s">
        <v>27</v>
      </c>
      <c r="E8815" s="33" t="s">
        <v>22061</v>
      </c>
      <c r="F8815" s="33" t="s">
        <v>1278</v>
      </c>
      <c r="G8815" s="33" t="s">
        <v>1279</v>
      </c>
      <c r="H8815" s="33">
        <v>77.1626712</v>
      </c>
      <c r="I8815" s="33">
        <v>28.7066721</v>
      </c>
      <c r="J8815" s="33" t="s">
        <v>1612</v>
      </c>
      <c r="K8815" s="33" t="s">
        <v>32</v>
      </c>
      <c r="L8815" s="33" t="s">
        <v>34</v>
      </c>
      <c r="M8815" s="33" t="s">
        <v>34</v>
      </c>
      <c r="N8815" s="33" t="s">
        <v>34</v>
      </c>
      <c r="O8815" s="33" t="s">
        <v>34</v>
      </c>
      <c r="P8815" s="33">
        <v>2</v>
      </c>
      <c r="Q8815" s="33">
        <v>0</v>
      </c>
      <c r="R8815" s="33">
        <v>500</v>
      </c>
      <c r="S8815" s="33">
        <v>1</v>
      </c>
      <c r="T8815" s="35" t="s">
        <v>280</v>
      </c>
      <c r="U8815">
        <v>2018</v>
      </c>
      <c r="V8815">
        <v>9</v>
      </c>
      <c r="W8815">
        <v>24</v>
      </c>
      <c r="X8815" t="str">
        <f>VLOOKUP(C8815,'country description'!$A$2:$B$16,2,0)</f>
        <v>India</v>
      </c>
      <c r="Y8815" t="str">
        <f t="shared" si="264"/>
        <v>Rs.500</v>
      </c>
      <c r="Z8815" s="36">
        <f t="shared" si="265"/>
        <v>500</v>
      </c>
    </row>
    <row r="8816" ht="14.25" customHeight="1" spans="1:26">
      <c r="A8816" s="33">
        <v>18441696</v>
      </c>
      <c r="B8816" s="34" t="s">
        <v>16490</v>
      </c>
      <c r="C8816" s="33">
        <v>1</v>
      </c>
      <c r="D8816" s="34" t="s">
        <v>27</v>
      </c>
      <c r="E8816" s="33" t="s">
        <v>22062</v>
      </c>
      <c r="F8816" s="33" t="s">
        <v>1305</v>
      </c>
      <c r="G8816" s="33" t="s">
        <v>1306</v>
      </c>
      <c r="H8816" s="33">
        <v>77.2995973</v>
      </c>
      <c r="I8816" s="33">
        <v>28.630479</v>
      </c>
      <c r="J8816" s="33" t="s">
        <v>90</v>
      </c>
      <c r="K8816" s="33" t="s">
        <v>32</v>
      </c>
      <c r="L8816" s="33" t="s">
        <v>33</v>
      </c>
      <c r="M8816" s="33" t="s">
        <v>34</v>
      </c>
      <c r="N8816" s="33" t="s">
        <v>34</v>
      </c>
      <c r="O8816" s="33" t="s">
        <v>34</v>
      </c>
      <c r="P8816" s="33">
        <v>2</v>
      </c>
      <c r="Q8816" s="33">
        <v>0</v>
      </c>
      <c r="R8816" s="33">
        <v>500</v>
      </c>
      <c r="S8816" s="33">
        <v>1</v>
      </c>
      <c r="T8816" s="35" t="s">
        <v>1258</v>
      </c>
      <c r="U8816">
        <v>2011</v>
      </c>
      <c r="V8816">
        <v>4</v>
      </c>
      <c r="W8816">
        <v>23</v>
      </c>
      <c r="X8816" t="str">
        <f>VLOOKUP(C8816,'country description'!$A$2:$B$16,2,0)</f>
        <v>India</v>
      </c>
      <c r="Y8816" t="str">
        <f t="shared" si="264"/>
        <v>Rs.500</v>
      </c>
      <c r="Z8816" s="36">
        <f t="shared" si="265"/>
        <v>500</v>
      </c>
    </row>
    <row r="8817" ht="14.25" customHeight="1" spans="1:26">
      <c r="A8817" s="33">
        <v>18441698</v>
      </c>
      <c r="B8817" s="34" t="s">
        <v>22063</v>
      </c>
      <c r="C8817" s="33">
        <v>1</v>
      </c>
      <c r="D8817" s="34" t="s">
        <v>27</v>
      </c>
      <c r="E8817" s="33" t="s">
        <v>22064</v>
      </c>
      <c r="F8817" s="33" t="s">
        <v>1305</v>
      </c>
      <c r="G8817" s="33" t="s">
        <v>1306</v>
      </c>
      <c r="H8817" s="33">
        <v>77.2934576</v>
      </c>
      <c r="I8817" s="33">
        <v>28.6219398</v>
      </c>
      <c r="J8817" s="33" t="s">
        <v>1587</v>
      </c>
      <c r="K8817" s="33" t="s">
        <v>32</v>
      </c>
      <c r="L8817" s="33" t="s">
        <v>34</v>
      </c>
      <c r="M8817" s="33" t="s">
        <v>34</v>
      </c>
      <c r="N8817" s="33" t="s">
        <v>34</v>
      </c>
      <c r="O8817" s="33" t="s">
        <v>34</v>
      </c>
      <c r="P8817" s="33">
        <v>1</v>
      </c>
      <c r="Q8817" s="33">
        <v>0</v>
      </c>
      <c r="R8817" s="33">
        <v>150</v>
      </c>
      <c r="S8817" s="33">
        <v>1</v>
      </c>
      <c r="T8817" s="35" t="s">
        <v>2136</v>
      </c>
      <c r="U8817">
        <v>2014</v>
      </c>
      <c r="V8817">
        <v>2</v>
      </c>
      <c r="W8817">
        <v>22</v>
      </c>
      <c r="X8817" t="str">
        <f>VLOOKUP(C8817,'country description'!$A$2:$B$16,2,0)</f>
        <v>India</v>
      </c>
      <c r="Y8817" t="str">
        <f t="shared" si="264"/>
        <v>Rs.150</v>
      </c>
      <c r="Z8817" s="36">
        <f t="shared" si="265"/>
        <v>150</v>
      </c>
    </row>
    <row r="8818" ht="14.25" customHeight="1" spans="1:26">
      <c r="A8818" s="33">
        <v>18441700</v>
      </c>
      <c r="B8818" s="34" t="s">
        <v>22065</v>
      </c>
      <c r="C8818" s="33">
        <v>1</v>
      </c>
      <c r="D8818" s="34" t="s">
        <v>27</v>
      </c>
      <c r="E8818" s="33" t="s">
        <v>22066</v>
      </c>
      <c r="F8818" s="33" t="s">
        <v>3854</v>
      </c>
      <c r="G8818" s="33" t="s">
        <v>3855</v>
      </c>
      <c r="H8818" s="33">
        <v>77.280183</v>
      </c>
      <c r="I8818" s="33">
        <v>28.6263812</v>
      </c>
      <c r="J8818" s="33" t="s">
        <v>580</v>
      </c>
      <c r="K8818" s="33" t="s">
        <v>32</v>
      </c>
      <c r="L8818" s="33" t="s">
        <v>34</v>
      </c>
      <c r="M8818" s="33" t="s">
        <v>34</v>
      </c>
      <c r="N8818" s="33" t="s">
        <v>34</v>
      </c>
      <c r="O8818" s="33" t="s">
        <v>34</v>
      </c>
      <c r="P8818" s="33">
        <v>1</v>
      </c>
      <c r="Q8818" s="33">
        <v>0</v>
      </c>
      <c r="R8818" s="33">
        <v>250</v>
      </c>
      <c r="S8818" s="33">
        <v>1</v>
      </c>
      <c r="T8818" s="35" t="s">
        <v>617</v>
      </c>
      <c r="U8818">
        <v>2016</v>
      </c>
      <c r="V8818">
        <v>2</v>
      </c>
      <c r="W8818">
        <v>27</v>
      </c>
      <c r="X8818" t="str">
        <f>VLOOKUP(C8818,'country description'!$A$2:$B$16,2,0)</f>
        <v>India</v>
      </c>
      <c r="Y8818" t="str">
        <f t="shared" si="264"/>
        <v>Rs.250</v>
      </c>
      <c r="Z8818" s="36">
        <f t="shared" si="265"/>
        <v>250</v>
      </c>
    </row>
    <row r="8819" ht="14.25" customHeight="1" spans="1:26">
      <c r="A8819" s="33">
        <v>18441701</v>
      </c>
      <c r="B8819" s="34" t="s">
        <v>15839</v>
      </c>
      <c r="C8819" s="33">
        <v>1</v>
      </c>
      <c r="D8819" s="34" t="s">
        <v>135</v>
      </c>
      <c r="E8819" s="33" t="s">
        <v>22067</v>
      </c>
      <c r="F8819" s="33" t="s">
        <v>634</v>
      </c>
      <c r="G8819" s="33" t="s">
        <v>635</v>
      </c>
      <c r="H8819" s="33">
        <v>77.050958</v>
      </c>
      <c r="I8819" s="33">
        <v>28.4534895</v>
      </c>
      <c r="J8819" s="33" t="s">
        <v>4617</v>
      </c>
      <c r="K8819" s="33" t="s">
        <v>32</v>
      </c>
      <c r="L8819" s="33" t="s">
        <v>34</v>
      </c>
      <c r="M8819" s="33" t="s">
        <v>34</v>
      </c>
      <c r="N8819" s="33" t="s">
        <v>34</v>
      </c>
      <c r="O8819" s="33" t="s">
        <v>34</v>
      </c>
      <c r="P8819" s="33">
        <v>1</v>
      </c>
      <c r="Q8819" s="33">
        <v>9</v>
      </c>
      <c r="R8819" s="33">
        <v>400</v>
      </c>
      <c r="S8819" s="33">
        <v>2.9</v>
      </c>
      <c r="T8819" s="35" t="s">
        <v>18788</v>
      </c>
      <c r="U8819">
        <v>2015</v>
      </c>
      <c r="V8819">
        <v>5</v>
      </c>
      <c r="W8819">
        <v>13</v>
      </c>
      <c r="X8819" t="str">
        <f>VLOOKUP(C8819,'country description'!$A$2:$B$16,2,0)</f>
        <v>India</v>
      </c>
      <c r="Y8819" t="str">
        <f t="shared" si="264"/>
        <v>Rs.400</v>
      </c>
      <c r="Z8819" s="36">
        <f t="shared" si="265"/>
        <v>400</v>
      </c>
    </row>
    <row r="8820" ht="14.25" customHeight="1" spans="1:26">
      <c r="A8820" s="33">
        <v>18441706</v>
      </c>
      <c r="B8820" s="34" t="s">
        <v>22068</v>
      </c>
      <c r="C8820" s="33">
        <v>1</v>
      </c>
      <c r="D8820" s="34" t="s">
        <v>27</v>
      </c>
      <c r="E8820" s="33" t="s">
        <v>22069</v>
      </c>
      <c r="F8820" s="33" t="s">
        <v>3854</v>
      </c>
      <c r="G8820" s="33" t="s">
        <v>3855</v>
      </c>
      <c r="H8820" s="33">
        <v>77.2819954</v>
      </c>
      <c r="I8820" s="33">
        <v>28.6322406</v>
      </c>
      <c r="J8820" s="33" t="s">
        <v>358</v>
      </c>
      <c r="K8820" s="33" t="s">
        <v>32</v>
      </c>
      <c r="L8820" s="33" t="s">
        <v>34</v>
      </c>
      <c r="M8820" s="33" t="s">
        <v>34</v>
      </c>
      <c r="N8820" s="33" t="s">
        <v>34</v>
      </c>
      <c r="O8820" s="33" t="s">
        <v>34</v>
      </c>
      <c r="P8820" s="33">
        <v>1</v>
      </c>
      <c r="Q8820" s="33">
        <v>0</v>
      </c>
      <c r="R8820" s="33">
        <v>250</v>
      </c>
      <c r="S8820" s="33">
        <v>1</v>
      </c>
      <c r="T8820" s="35" t="s">
        <v>6582</v>
      </c>
      <c r="U8820">
        <v>2018</v>
      </c>
      <c r="V8820">
        <v>2</v>
      </c>
      <c r="W8820">
        <v>28</v>
      </c>
      <c r="X8820" t="str">
        <f>VLOOKUP(C8820,'country description'!$A$2:$B$16,2,0)</f>
        <v>India</v>
      </c>
      <c r="Y8820" t="str">
        <f t="shared" si="264"/>
        <v>Rs.250</v>
      </c>
      <c r="Z8820" s="36">
        <f t="shared" si="265"/>
        <v>250</v>
      </c>
    </row>
    <row r="8821" ht="14.25" customHeight="1" spans="1:26">
      <c r="A8821" s="33">
        <v>18441707</v>
      </c>
      <c r="B8821" s="34" t="s">
        <v>22070</v>
      </c>
      <c r="C8821" s="33">
        <v>1</v>
      </c>
      <c r="D8821" s="34" t="s">
        <v>135</v>
      </c>
      <c r="E8821" s="33" t="s">
        <v>22071</v>
      </c>
      <c r="F8821" s="33" t="s">
        <v>22072</v>
      </c>
      <c r="G8821" s="33" t="s">
        <v>22073</v>
      </c>
      <c r="H8821" s="33">
        <v>77.080367</v>
      </c>
      <c r="I8821" s="33">
        <v>28.460925</v>
      </c>
      <c r="J8821" s="33" t="s">
        <v>3845</v>
      </c>
      <c r="K8821" s="33" t="s">
        <v>32</v>
      </c>
      <c r="L8821" s="33" t="s">
        <v>34</v>
      </c>
      <c r="M8821" s="33" t="s">
        <v>34</v>
      </c>
      <c r="N8821" s="33" t="s">
        <v>34</v>
      </c>
      <c r="O8821" s="33" t="s">
        <v>34</v>
      </c>
      <c r="P8821" s="33">
        <v>4</v>
      </c>
      <c r="Q8821" s="33">
        <v>3</v>
      </c>
      <c r="R8821" s="33">
        <v>2500</v>
      </c>
      <c r="S8821" s="33">
        <v>1</v>
      </c>
      <c r="T8821" s="35" t="s">
        <v>1821</v>
      </c>
      <c r="U8821">
        <v>2018</v>
      </c>
      <c r="V8821">
        <v>9</v>
      </c>
      <c r="W8821">
        <v>21</v>
      </c>
      <c r="X8821" t="str">
        <f>VLOOKUP(C8821,'country description'!$A$2:$B$16,2,0)</f>
        <v>India</v>
      </c>
      <c r="Y8821" t="str">
        <f t="shared" si="264"/>
        <v>Rs.2500</v>
      </c>
      <c r="Z8821" s="36">
        <f t="shared" si="265"/>
        <v>2500</v>
      </c>
    </row>
    <row r="8822" ht="14.25" customHeight="1" spans="1:26">
      <c r="A8822" s="33">
        <v>18441709</v>
      </c>
      <c r="B8822" s="34" t="s">
        <v>22074</v>
      </c>
      <c r="C8822" s="33">
        <v>1</v>
      </c>
      <c r="D8822" s="34" t="s">
        <v>135</v>
      </c>
      <c r="E8822" s="33" t="s">
        <v>22071</v>
      </c>
      <c r="F8822" s="33" t="s">
        <v>22072</v>
      </c>
      <c r="G8822" s="33" t="s">
        <v>22073</v>
      </c>
      <c r="H8822" s="33">
        <v>77.080367</v>
      </c>
      <c r="I8822" s="33">
        <v>28.460925</v>
      </c>
      <c r="J8822" s="33" t="s">
        <v>3845</v>
      </c>
      <c r="K8822" s="33" t="s">
        <v>32</v>
      </c>
      <c r="L8822" s="33" t="s">
        <v>34</v>
      </c>
      <c r="M8822" s="33" t="s">
        <v>34</v>
      </c>
      <c r="N8822" s="33" t="s">
        <v>34</v>
      </c>
      <c r="O8822" s="33" t="s">
        <v>34</v>
      </c>
      <c r="P8822" s="33">
        <v>4</v>
      </c>
      <c r="Q8822" s="33">
        <v>6</v>
      </c>
      <c r="R8822" s="33">
        <v>2700</v>
      </c>
      <c r="S8822" s="33">
        <v>3.2</v>
      </c>
      <c r="T8822" s="35" t="s">
        <v>22075</v>
      </c>
      <c r="U8822">
        <v>2013</v>
      </c>
      <c r="V8822">
        <v>8</v>
      </c>
      <c r="W8822">
        <v>6</v>
      </c>
      <c r="X8822" t="str">
        <f>VLOOKUP(C8822,'country description'!$A$2:$B$16,2,0)</f>
        <v>India</v>
      </c>
      <c r="Y8822" t="str">
        <f t="shared" si="264"/>
        <v>Rs.2700</v>
      </c>
      <c r="Z8822" s="36">
        <f t="shared" si="265"/>
        <v>2700</v>
      </c>
    </row>
    <row r="8823" ht="14.25" customHeight="1" spans="1:26">
      <c r="A8823" s="33">
        <v>18441710</v>
      </c>
      <c r="B8823" s="34" t="s">
        <v>22076</v>
      </c>
      <c r="C8823" s="33">
        <v>1</v>
      </c>
      <c r="D8823" s="34" t="s">
        <v>27</v>
      </c>
      <c r="E8823" s="33" t="s">
        <v>22077</v>
      </c>
      <c r="F8823" s="33" t="s">
        <v>3854</v>
      </c>
      <c r="G8823" s="33" t="s">
        <v>3855</v>
      </c>
      <c r="H8823" s="33">
        <v>77.2807813</v>
      </c>
      <c r="I8823" s="33">
        <v>28.6302107</v>
      </c>
      <c r="J8823" s="33" t="s">
        <v>80</v>
      </c>
      <c r="K8823" s="33" t="s">
        <v>32</v>
      </c>
      <c r="L8823" s="33" t="s">
        <v>34</v>
      </c>
      <c r="M8823" s="33" t="s">
        <v>34</v>
      </c>
      <c r="N8823" s="33" t="s">
        <v>34</v>
      </c>
      <c r="O8823" s="33" t="s">
        <v>34</v>
      </c>
      <c r="P8823" s="33">
        <v>1</v>
      </c>
      <c r="Q8823" s="33">
        <v>0</v>
      </c>
      <c r="R8823" s="33">
        <v>200</v>
      </c>
      <c r="S8823" s="33">
        <v>1</v>
      </c>
      <c r="T8823" s="35" t="s">
        <v>12897</v>
      </c>
      <c r="U8823">
        <v>2016</v>
      </c>
      <c r="V8823">
        <v>7</v>
      </c>
      <c r="W8823">
        <v>26</v>
      </c>
      <c r="X8823" t="str">
        <f>VLOOKUP(C8823,'country description'!$A$2:$B$16,2,0)</f>
        <v>India</v>
      </c>
      <c r="Y8823" t="str">
        <f t="shared" si="264"/>
        <v>Rs.200</v>
      </c>
      <c r="Z8823" s="36">
        <f t="shared" si="265"/>
        <v>200</v>
      </c>
    </row>
    <row r="8824" ht="14.25" customHeight="1" spans="1:26">
      <c r="A8824" s="33">
        <v>18441711</v>
      </c>
      <c r="B8824" s="34" t="s">
        <v>22078</v>
      </c>
      <c r="C8824" s="33">
        <v>1</v>
      </c>
      <c r="D8824" s="34" t="s">
        <v>149</v>
      </c>
      <c r="E8824" s="33" t="s">
        <v>22079</v>
      </c>
      <c r="F8824" s="33" t="s">
        <v>389</v>
      </c>
      <c r="G8824" s="33" t="s">
        <v>390</v>
      </c>
      <c r="H8824" s="33">
        <v>77.3141165</v>
      </c>
      <c r="I8824" s="33">
        <v>28.585532</v>
      </c>
      <c r="J8824" s="33" t="s">
        <v>90</v>
      </c>
      <c r="K8824" s="33" t="s">
        <v>32</v>
      </c>
      <c r="L8824" s="33" t="s">
        <v>34</v>
      </c>
      <c r="M8824" s="33" t="s">
        <v>34</v>
      </c>
      <c r="N8824" s="33" t="s">
        <v>34</v>
      </c>
      <c r="O8824" s="33" t="s">
        <v>34</v>
      </c>
      <c r="P8824" s="33">
        <v>1</v>
      </c>
      <c r="Q8824" s="33">
        <v>0</v>
      </c>
      <c r="R8824" s="33">
        <v>200</v>
      </c>
      <c r="S8824" s="33">
        <v>1</v>
      </c>
      <c r="T8824" s="35" t="s">
        <v>7232</v>
      </c>
      <c r="U8824">
        <v>2017</v>
      </c>
      <c r="V8824">
        <v>11</v>
      </c>
      <c r="W8824">
        <v>27</v>
      </c>
      <c r="X8824" t="str">
        <f>VLOOKUP(C8824,'country description'!$A$2:$B$16,2,0)</f>
        <v>India</v>
      </c>
      <c r="Y8824" t="str">
        <f t="shared" si="264"/>
        <v>Rs.200</v>
      </c>
      <c r="Z8824" s="36">
        <f t="shared" si="265"/>
        <v>200</v>
      </c>
    </row>
    <row r="8825" ht="14.25" customHeight="1" spans="1:26">
      <c r="A8825" s="33">
        <v>18441760</v>
      </c>
      <c r="B8825" s="34" t="s">
        <v>22080</v>
      </c>
      <c r="C8825" s="33">
        <v>1</v>
      </c>
      <c r="D8825" s="34" t="s">
        <v>149</v>
      </c>
      <c r="E8825" s="33" t="s">
        <v>22081</v>
      </c>
      <c r="F8825" s="33" t="s">
        <v>4787</v>
      </c>
      <c r="G8825" s="33" t="s">
        <v>4788</v>
      </c>
      <c r="H8825" s="33">
        <v>77.3431349</v>
      </c>
      <c r="I8825" s="33">
        <v>28.5954289</v>
      </c>
      <c r="J8825" s="33" t="s">
        <v>7638</v>
      </c>
      <c r="K8825" s="33" t="s">
        <v>32</v>
      </c>
      <c r="L8825" s="33" t="s">
        <v>34</v>
      </c>
      <c r="M8825" s="33" t="s">
        <v>34</v>
      </c>
      <c r="N8825" s="33" t="s">
        <v>34</v>
      </c>
      <c r="O8825" s="33" t="s">
        <v>34</v>
      </c>
      <c r="P8825" s="33">
        <v>2</v>
      </c>
      <c r="Q8825" s="33">
        <v>0</v>
      </c>
      <c r="R8825" s="33">
        <v>500</v>
      </c>
      <c r="S8825" s="33">
        <v>1</v>
      </c>
      <c r="T8825" s="35" t="s">
        <v>8281</v>
      </c>
      <c r="U8825">
        <v>2018</v>
      </c>
      <c r="V8825">
        <v>5</v>
      </c>
      <c r="W8825">
        <v>25</v>
      </c>
      <c r="X8825" t="str">
        <f>VLOOKUP(C8825,'country description'!$A$2:$B$16,2,0)</f>
        <v>India</v>
      </c>
      <c r="Y8825" t="str">
        <f t="shared" si="264"/>
        <v>Rs.500</v>
      </c>
      <c r="Z8825" s="36">
        <f t="shared" si="265"/>
        <v>500</v>
      </c>
    </row>
    <row r="8826" ht="14.25" customHeight="1" spans="1:26">
      <c r="A8826" s="33">
        <v>18441764</v>
      </c>
      <c r="B8826" s="34" t="s">
        <v>22082</v>
      </c>
      <c r="C8826" s="33">
        <v>1</v>
      </c>
      <c r="D8826" s="34" t="s">
        <v>27</v>
      </c>
      <c r="E8826" s="33" t="s">
        <v>22083</v>
      </c>
      <c r="F8826" s="33" t="s">
        <v>193</v>
      </c>
      <c r="G8826" s="33" t="s">
        <v>194</v>
      </c>
      <c r="H8826" s="33">
        <v>77.1201029</v>
      </c>
      <c r="I8826" s="33">
        <v>28.6478609</v>
      </c>
      <c r="J8826" s="33" t="s">
        <v>111</v>
      </c>
      <c r="K8826" s="33" t="s">
        <v>32</v>
      </c>
      <c r="L8826" s="33" t="s">
        <v>33</v>
      </c>
      <c r="M8826" s="33" t="s">
        <v>34</v>
      </c>
      <c r="N8826" s="33" t="s">
        <v>34</v>
      </c>
      <c r="O8826" s="33" t="s">
        <v>34</v>
      </c>
      <c r="P8826" s="33">
        <v>3</v>
      </c>
      <c r="Q8826" s="33">
        <v>60</v>
      </c>
      <c r="R8826" s="33">
        <v>1200</v>
      </c>
      <c r="S8826" s="33">
        <v>4</v>
      </c>
      <c r="T8826" s="35" t="s">
        <v>10381</v>
      </c>
      <c r="U8826">
        <v>2011</v>
      </c>
      <c r="V8826">
        <v>4</v>
      </c>
      <c r="W8826">
        <v>24</v>
      </c>
      <c r="X8826" t="str">
        <f>VLOOKUP(C8826,'country description'!$A$2:$B$16,2,0)</f>
        <v>India</v>
      </c>
      <c r="Y8826" t="str">
        <f t="shared" si="264"/>
        <v>Rs.1200</v>
      </c>
      <c r="Z8826" s="36">
        <f t="shared" si="265"/>
        <v>1200</v>
      </c>
    </row>
    <row r="8827" ht="14.25" customHeight="1" spans="1:26">
      <c r="A8827" s="33">
        <v>18441766</v>
      </c>
      <c r="B8827" s="34" t="s">
        <v>22084</v>
      </c>
      <c r="C8827" s="33">
        <v>1</v>
      </c>
      <c r="D8827" s="34" t="s">
        <v>149</v>
      </c>
      <c r="E8827" s="33" t="s">
        <v>22085</v>
      </c>
      <c r="F8827" s="33" t="s">
        <v>2695</v>
      </c>
      <c r="G8827" s="33" t="s">
        <v>2696</v>
      </c>
      <c r="H8827" s="33">
        <v>77.5134341</v>
      </c>
      <c r="I8827" s="33">
        <v>28.4725411</v>
      </c>
      <c r="J8827" s="33" t="s">
        <v>358</v>
      </c>
      <c r="K8827" s="33" t="s">
        <v>32</v>
      </c>
      <c r="L8827" s="33" t="s">
        <v>34</v>
      </c>
      <c r="M8827" s="33" t="s">
        <v>33</v>
      </c>
      <c r="N8827" s="33" t="s">
        <v>34</v>
      </c>
      <c r="O8827" s="33" t="s">
        <v>34</v>
      </c>
      <c r="P8827" s="33">
        <v>1</v>
      </c>
      <c r="Q8827" s="33">
        <v>1</v>
      </c>
      <c r="R8827" s="33">
        <v>300</v>
      </c>
      <c r="S8827" s="33">
        <v>1</v>
      </c>
      <c r="T8827" s="35" t="s">
        <v>5385</v>
      </c>
      <c r="U8827">
        <v>2011</v>
      </c>
      <c r="V8827">
        <v>7</v>
      </c>
      <c r="W8827">
        <v>4</v>
      </c>
      <c r="X8827" t="str">
        <f>VLOOKUP(C8827,'country description'!$A$2:$B$16,2,0)</f>
        <v>India</v>
      </c>
      <c r="Y8827" t="str">
        <f t="shared" si="264"/>
        <v>Rs.300</v>
      </c>
      <c r="Z8827" s="36">
        <f t="shared" si="265"/>
        <v>300</v>
      </c>
    </row>
    <row r="8828" ht="14.25" customHeight="1" spans="1:26">
      <c r="A8828" s="33">
        <v>18441771</v>
      </c>
      <c r="B8828" s="34" t="s">
        <v>22086</v>
      </c>
      <c r="C8828" s="33">
        <v>1</v>
      </c>
      <c r="D8828" s="34" t="s">
        <v>135</v>
      </c>
      <c r="E8828" s="33" t="s">
        <v>22087</v>
      </c>
      <c r="F8828" s="33" t="s">
        <v>1643</v>
      </c>
      <c r="G8828" s="33" t="s">
        <v>1644</v>
      </c>
      <c r="H8828" s="33">
        <v>77.105038</v>
      </c>
      <c r="I8828" s="33">
        <v>28.4218116</v>
      </c>
      <c r="J8828" s="33" t="s">
        <v>22088</v>
      </c>
      <c r="K8828" s="33" t="s">
        <v>32</v>
      </c>
      <c r="L8828" s="33" t="s">
        <v>33</v>
      </c>
      <c r="M8828" s="33" t="s">
        <v>34</v>
      </c>
      <c r="N8828" s="33" t="s">
        <v>34</v>
      </c>
      <c r="O8828" s="33" t="s">
        <v>34</v>
      </c>
      <c r="P8828" s="33">
        <v>4</v>
      </c>
      <c r="Q8828" s="33">
        <v>45</v>
      </c>
      <c r="R8828" s="33">
        <v>2000</v>
      </c>
      <c r="S8828" s="33">
        <v>3.7</v>
      </c>
      <c r="T8828" s="35" t="s">
        <v>8753</v>
      </c>
      <c r="U8828">
        <v>2017</v>
      </c>
      <c r="V8828">
        <v>5</v>
      </c>
      <c r="W8828">
        <v>24</v>
      </c>
      <c r="X8828" t="str">
        <f>VLOOKUP(C8828,'country description'!$A$2:$B$16,2,0)</f>
        <v>India</v>
      </c>
      <c r="Y8828" t="str">
        <f t="shared" si="264"/>
        <v>Rs.2000</v>
      </c>
      <c r="Z8828" s="36">
        <f t="shared" si="265"/>
        <v>2000</v>
      </c>
    </row>
    <row r="8829" ht="14.25" customHeight="1" spans="1:26">
      <c r="A8829" s="33">
        <v>18441772</v>
      </c>
      <c r="B8829" s="34" t="s">
        <v>22089</v>
      </c>
      <c r="C8829" s="33">
        <v>1</v>
      </c>
      <c r="D8829" s="34" t="s">
        <v>149</v>
      </c>
      <c r="E8829" s="33" t="s">
        <v>22090</v>
      </c>
      <c r="F8829" s="33" t="s">
        <v>819</v>
      </c>
      <c r="G8829" s="33" t="s">
        <v>820</v>
      </c>
      <c r="H8829" s="33">
        <v>77.3386901</v>
      </c>
      <c r="I8829" s="33">
        <v>28.5923266</v>
      </c>
      <c r="J8829" s="33" t="s">
        <v>90</v>
      </c>
      <c r="K8829" s="33" t="s">
        <v>32</v>
      </c>
      <c r="L8829" s="33" t="s">
        <v>34</v>
      </c>
      <c r="M8829" s="33" t="s">
        <v>33</v>
      </c>
      <c r="N8829" s="33" t="s">
        <v>34</v>
      </c>
      <c r="O8829" s="33" t="s">
        <v>34</v>
      </c>
      <c r="P8829" s="33">
        <v>1</v>
      </c>
      <c r="Q8829" s="33">
        <v>1</v>
      </c>
      <c r="R8829" s="33">
        <v>200</v>
      </c>
      <c r="S8829" s="33">
        <v>1</v>
      </c>
      <c r="T8829" s="35" t="s">
        <v>1227</v>
      </c>
      <c r="U8829">
        <v>2010</v>
      </c>
      <c r="V8829">
        <v>11</v>
      </c>
      <c r="W8829">
        <v>25</v>
      </c>
      <c r="X8829" t="str">
        <f>VLOOKUP(C8829,'country description'!$A$2:$B$16,2,0)</f>
        <v>India</v>
      </c>
      <c r="Y8829" t="str">
        <f t="shared" si="264"/>
        <v>Rs.200</v>
      </c>
      <c r="Z8829" s="36">
        <f t="shared" si="265"/>
        <v>200</v>
      </c>
    </row>
    <row r="8830" ht="14.25" customHeight="1" spans="1:26">
      <c r="A8830" s="33">
        <v>18441775</v>
      </c>
      <c r="B8830" s="34" t="s">
        <v>22091</v>
      </c>
      <c r="C8830" s="33">
        <v>1</v>
      </c>
      <c r="D8830" s="34" t="s">
        <v>27</v>
      </c>
      <c r="E8830" s="33" t="s">
        <v>22092</v>
      </c>
      <c r="F8830" s="33" t="s">
        <v>171</v>
      </c>
      <c r="G8830" s="33" t="s">
        <v>172</v>
      </c>
      <c r="H8830" s="33">
        <v>77.224443</v>
      </c>
      <c r="I8830" s="33">
        <v>28.563155</v>
      </c>
      <c r="J8830" s="33" t="s">
        <v>22093</v>
      </c>
      <c r="K8830" s="33" t="s">
        <v>32</v>
      </c>
      <c r="L8830" s="33" t="s">
        <v>34</v>
      </c>
      <c r="M8830" s="33" t="s">
        <v>34</v>
      </c>
      <c r="N8830" s="33" t="s">
        <v>34</v>
      </c>
      <c r="O8830" s="33" t="s">
        <v>34</v>
      </c>
      <c r="P8830" s="33">
        <v>3</v>
      </c>
      <c r="Q8830" s="33">
        <v>77</v>
      </c>
      <c r="R8830" s="33">
        <v>1800</v>
      </c>
      <c r="S8830" s="33">
        <v>4.4</v>
      </c>
      <c r="T8830" s="35" t="s">
        <v>11239</v>
      </c>
      <c r="U8830">
        <v>2011</v>
      </c>
      <c r="V8830">
        <v>11</v>
      </c>
      <c r="W8830">
        <v>21</v>
      </c>
      <c r="X8830" t="str">
        <f>VLOOKUP(C8830,'country description'!$A$2:$B$16,2,0)</f>
        <v>India</v>
      </c>
      <c r="Y8830" t="str">
        <f t="shared" si="264"/>
        <v>Rs.1800</v>
      </c>
      <c r="Z8830" s="36">
        <f t="shared" si="265"/>
        <v>1800</v>
      </c>
    </row>
    <row r="8831" ht="14.25" customHeight="1" spans="1:26">
      <c r="A8831" s="33">
        <v>18441790</v>
      </c>
      <c r="B8831" s="34" t="s">
        <v>1087</v>
      </c>
      <c r="C8831" s="33">
        <v>1</v>
      </c>
      <c r="D8831" s="34" t="s">
        <v>27</v>
      </c>
      <c r="E8831" s="33" t="s">
        <v>19263</v>
      </c>
      <c r="F8831" s="33" t="s">
        <v>19260</v>
      </c>
      <c r="G8831" s="33" t="s">
        <v>19259</v>
      </c>
      <c r="H8831" s="33">
        <v>77.1359944</v>
      </c>
      <c r="I8831" s="33">
        <v>28.7124394</v>
      </c>
      <c r="J8831" s="33" t="s">
        <v>1057</v>
      </c>
      <c r="K8831" s="33" t="s">
        <v>32</v>
      </c>
      <c r="L8831" s="33" t="s">
        <v>34</v>
      </c>
      <c r="M8831" s="33" t="s">
        <v>34</v>
      </c>
      <c r="N8831" s="33" t="s">
        <v>34</v>
      </c>
      <c r="O8831" s="33" t="s">
        <v>34</v>
      </c>
      <c r="P8831" s="33">
        <v>1</v>
      </c>
      <c r="Q8831" s="33">
        <v>1</v>
      </c>
      <c r="R8831" s="33">
        <v>400</v>
      </c>
      <c r="S8831" s="33">
        <v>1</v>
      </c>
      <c r="T8831" s="35" t="s">
        <v>10721</v>
      </c>
      <c r="U8831">
        <v>2014</v>
      </c>
      <c r="V8831">
        <v>1</v>
      </c>
      <c r="W8831">
        <v>4</v>
      </c>
      <c r="X8831" t="str">
        <f>VLOOKUP(C8831,'country description'!$A$2:$B$16,2,0)</f>
        <v>India</v>
      </c>
      <c r="Y8831" t="str">
        <f t="shared" si="264"/>
        <v>Rs.400</v>
      </c>
      <c r="Z8831" s="36">
        <f t="shared" si="265"/>
        <v>400</v>
      </c>
    </row>
    <row r="8832" ht="14.25" customHeight="1" spans="1:26">
      <c r="A8832" s="33">
        <v>18441791</v>
      </c>
      <c r="B8832" s="34" t="s">
        <v>22094</v>
      </c>
      <c r="C8832" s="33">
        <v>1</v>
      </c>
      <c r="D8832" s="34" t="s">
        <v>135</v>
      </c>
      <c r="E8832" s="33" t="s">
        <v>22095</v>
      </c>
      <c r="F8832" s="33" t="s">
        <v>1238</v>
      </c>
      <c r="G8832" s="33" t="s">
        <v>1239</v>
      </c>
      <c r="H8832" s="33">
        <v>77.0843266</v>
      </c>
      <c r="I8832" s="33">
        <v>28.4605883</v>
      </c>
      <c r="J8832" s="33" t="s">
        <v>1285</v>
      </c>
      <c r="K8832" s="33" t="s">
        <v>32</v>
      </c>
      <c r="L8832" s="33" t="s">
        <v>34</v>
      </c>
      <c r="M8832" s="33" t="s">
        <v>34</v>
      </c>
      <c r="N8832" s="33" t="s">
        <v>34</v>
      </c>
      <c r="O8832" s="33" t="s">
        <v>34</v>
      </c>
      <c r="P8832" s="33">
        <v>1</v>
      </c>
      <c r="Q8832" s="33">
        <v>2</v>
      </c>
      <c r="R8832" s="33">
        <v>150</v>
      </c>
      <c r="S8832" s="33">
        <v>1</v>
      </c>
      <c r="T8832" s="35" t="s">
        <v>6483</v>
      </c>
      <c r="U8832">
        <v>2017</v>
      </c>
      <c r="V8832">
        <v>12</v>
      </c>
      <c r="W8832">
        <v>17</v>
      </c>
      <c r="X8832" t="str">
        <f>VLOOKUP(C8832,'country description'!$A$2:$B$16,2,0)</f>
        <v>India</v>
      </c>
      <c r="Y8832" t="str">
        <f t="shared" si="264"/>
        <v>Rs.150</v>
      </c>
      <c r="Z8832" s="36">
        <f t="shared" si="265"/>
        <v>150</v>
      </c>
    </row>
    <row r="8833" ht="14.25" customHeight="1" spans="1:26">
      <c r="A8833" s="33">
        <v>18441798</v>
      </c>
      <c r="B8833" s="34" t="s">
        <v>22096</v>
      </c>
      <c r="C8833" s="33">
        <v>1</v>
      </c>
      <c r="D8833" s="34" t="s">
        <v>27</v>
      </c>
      <c r="E8833" s="33" t="s">
        <v>22097</v>
      </c>
      <c r="F8833" s="33" t="s">
        <v>1887</v>
      </c>
      <c r="G8833" s="33" t="s">
        <v>1888</v>
      </c>
      <c r="H8833" s="33">
        <v>77.2412786</v>
      </c>
      <c r="I8833" s="33">
        <v>28.5526433</v>
      </c>
      <c r="J8833" s="33" t="s">
        <v>22098</v>
      </c>
      <c r="K8833" s="33" t="s">
        <v>32</v>
      </c>
      <c r="L8833" s="33" t="s">
        <v>33</v>
      </c>
      <c r="M8833" s="33" t="s">
        <v>34</v>
      </c>
      <c r="N8833" s="33" t="s">
        <v>34</v>
      </c>
      <c r="O8833" s="33" t="s">
        <v>34</v>
      </c>
      <c r="P8833" s="33">
        <v>3</v>
      </c>
      <c r="Q8833" s="33">
        <v>90</v>
      </c>
      <c r="R8833" s="33">
        <v>1500</v>
      </c>
      <c r="S8833" s="33">
        <v>4.3</v>
      </c>
      <c r="T8833" s="35" t="s">
        <v>9772</v>
      </c>
      <c r="U8833">
        <v>2018</v>
      </c>
      <c r="V8833">
        <v>6</v>
      </c>
      <c r="W8833">
        <v>28</v>
      </c>
      <c r="X8833" t="str">
        <f>VLOOKUP(C8833,'country description'!$A$2:$B$16,2,0)</f>
        <v>India</v>
      </c>
      <c r="Y8833" t="str">
        <f t="shared" si="264"/>
        <v>Rs.1500</v>
      </c>
      <c r="Z8833" s="36">
        <f t="shared" si="265"/>
        <v>1500</v>
      </c>
    </row>
    <row r="8834" ht="14.25" customHeight="1" spans="1:26">
      <c r="A8834" s="33">
        <v>18441800</v>
      </c>
      <c r="B8834" s="34" t="s">
        <v>22099</v>
      </c>
      <c r="C8834" s="33">
        <v>1</v>
      </c>
      <c r="D8834" s="34" t="s">
        <v>27</v>
      </c>
      <c r="E8834" s="33" t="s">
        <v>22100</v>
      </c>
      <c r="F8834" s="33" t="s">
        <v>2765</v>
      </c>
      <c r="G8834" s="33" t="s">
        <v>2766</v>
      </c>
      <c r="H8834" s="33">
        <v>77.136989</v>
      </c>
      <c r="I8834" s="33">
        <v>28.655071</v>
      </c>
      <c r="J8834" s="33" t="s">
        <v>329</v>
      </c>
      <c r="K8834" s="33" t="s">
        <v>32</v>
      </c>
      <c r="L8834" s="33" t="s">
        <v>33</v>
      </c>
      <c r="M8834" s="33" t="s">
        <v>33</v>
      </c>
      <c r="N8834" s="33" t="s">
        <v>34</v>
      </c>
      <c r="O8834" s="33" t="s">
        <v>34</v>
      </c>
      <c r="P8834" s="33">
        <v>2</v>
      </c>
      <c r="Q8834" s="33">
        <v>11</v>
      </c>
      <c r="R8834" s="33">
        <v>700</v>
      </c>
      <c r="S8834" s="33">
        <v>3</v>
      </c>
      <c r="T8834" s="35" t="s">
        <v>16643</v>
      </c>
      <c r="U8834">
        <v>2016</v>
      </c>
      <c r="V8834">
        <v>9</v>
      </c>
      <c r="W8834">
        <v>16</v>
      </c>
      <c r="X8834" t="str">
        <f>VLOOKUP(C8834,'country description'!$A$2:$B$16,2,0)</f>
        <v>India</v>
      </c>
      <c r="Y8834" t="str">
        <f t="shared" ref="Y8834:Y8897" si="266">TRIM(MID(K8834,FIND("(",K8834)+1,FIND(")",K8834)-FIND("(",K8834)-1))&amp;R8834</f>
        <v>Rs.700</v>
      </c>
      <c r="Z8834" s="36">
        <f t="shared" si="265"/>
        <v>700</v>
      </c>
    </row>
    <row r="8835" ht="14.25" customHeight="1" spans="1:26">
      <c r="A8835" s="33">
        <v>18441809</v>
      </c>
      <c r="B8835" s="34" t="s">
        <v>22101</v>
      </c>
      <c r="C8835" s="33">
        <v>1</v>
      </c>
      <c r="D8835" s="34" t="s">
        <v>135</v>
      </c>
      <c r="E8835" s="33" t="s">
        <v>22102</v>
      </c>
      <c r="F8835" s="33" t="s">
        <v>6535</v>
      </c>
      <c r="G8835" s="33" t="s">
        <v>6536</v>
      </c>
      <c r="H8835" s="33">
        <v>77.0728193</v>
      </c>
      <c r="I8835" s="33">
        <v>28.4370922</v>
      </c>
      <c r="J8835" s="33" t="s">
        <v>22103</v>
      </c>
      <c r="K8835" s="33" t="s">
        <v>32</v>
      </c>
      <c r="L8835" s="33" t="s">
        <v>34</v>
      </c>
      <c r="M8835" s="33" t="s">
        <v>34</v>
      </c>
      <c r="N8835" s="33" t="s">
        <v>34</v>
      </c>
      <c r="O8835" s="33" t="s">
        <v>34</v>
      </c>
      <c r="P8835" s="33">
        <v>1</v>
      </c>
      <c r="Q8835" s="33">
        <v>1</v>
      </c>
      <c r="R8835" s="33">
        <v>300</v>
      </c>
      <c r="S8835" s="33">
        <v>1</v>
      </c>
      <c r="T8835" s="35" t="s">
        <v>8796</v>
      </c>
      <c r="U8835">
        <v>2017</v>
      </c>
      <c r="V8835">
        <v>11</v>
      </c>
      <c r="W8835">
        <v>2</v>
      </c>
      <c r="X8835" t="str">
        <f>VLOOKUP(C8835,'country description'!$A$2:$B$16,2,0)</f>
        <v>India</v>
      </c>
      <c r="Y8835" t="str">
        <f t="shared" si="266"/>
        <v>Rs.300</v>
      </c>
      <c r="Z8835" s="36">
        <f t="shared" ref="Z8835:Z8898" si="267">R:R</f>
        <v>300</v>
      </c>
    </row>
    <row r="8836" ht="14.25" customHeight="1" spans="1:26">
      <c r="A8836" s="33">
        <v>18441835</v>
      </c>
      <c r="B8836" s="34" t="s">
        <v>22104</v>
      </c>
      <c r="C8836" s="33">
        <v>1</v>
      </c>
      <c r="D8836" s="34" t="s">
        <v>27</v>
      </c>
      <c r="E8836" s="33" t="s">
        <v>22105</v>
      </c>
      <c r="F8836" s="33" t="s">
        <v>2462</v>
      </c>
      <c r="G8836" s="33" t="s">
        <v>2463</v>
      </c>
      <c r="H8836" s="33">
        <v>77.2049879</v>
      </c>
      <c r="I8836" s="33">
        <v>28.6945895</v>
      </c>
      <c r="J8836" s="33" t="s">
        <v>1566</v>
      </c>
      <c r="K8836" s="33" t="s">
        <v>32</v>
      </c>
      <c r="L8836" s="33" t="s">
        <v>34</v>
      </c>
      <c r="M8836" s="33" t="s">
        <v>34</v>
      </c>
      <c r="N8836" s="33" t="s">
        <v>34</v>
      </c>
      <c r="O8836" s="33" t="s">
        <v>34</v>
      </c>
      <c r="P8836" s="33">
        <v>1</v>
      </c>
      <c r="Q8836" s="33">
        <v>2</v>
      </c>
      <c r="R8836" s="33">
        <v>300</v>
      </c>
      <c r="S8836" s="33">
        <v>1</v>
      </c>
      <c r="T8836" s="35" t="s">
        <v>377</v>
      </c>
      <c r="U8836">
        <v>2016</v>
      </c>
      <c r="V8836">
        <v>10</v>
      </c>
      <c r="W8836">
        <v>27</v>
      </c>
      <c r="X8836" t="str">
        <f>VLOOKUP(C8836,'country description'!$A$2:$B$16,2,0)</f>
        <v>India</v>
      </c>
      <c r="Y8836" t="str">
        <f t="shared" si="266"/>
        <v>Rs.300</v>
      </c>
      <c r="Z8836" s="36">
        <f t="shared" si="267"/>
        <v>300</v>
      </c>
    </row>
    <row r="8837" ht="14.25" customHeight="1" spans="1:26">
      <c r="A8837" s="33">
        <v>18442657</v>
      </c>
      <c r="B8837" s="34" t="s">
        <v>22106</v>
      </c>
      <c r="C8837" s="33">
        <v>1</v>
      </c>
      <c r="D8837" s="34" t="s">
        <v>149</v>
      </c>
      <c r="E8837" s="33" t="s">
        <v>22107</v>
      </c>
      <c r="F8837" s="33" t="s">
        <v>10412</v>
      </c>
      <c r="G8837" s="33" t="s">
        <v>10413</v>
      </c>
      <c r="H8837" s="33">
        <v>77.3346967</v>
      </c>
      <c r="I8837" s="33">
        <v>28.5419387</v>
      </c>
      <c r="J8837" s="33" t="s">
        <v>22108</v>
      </c>
      <c r="K8837" s="33" t="s">
        <v>32</v>
      </c>
      <c r="L8837" s="33" t="s">
        <v>34</v>
      </c>
      <c r="M8837" s="33" t="s">
        <v>34</v>
      </c>
      <c r="N8837" s="33" t="s">
        <v>34</v>
      </c>
      <c r="O8837" s="33" t="s">
        <v>34</v>
      </c>
      <c r="P8837" s="33">
        <v>2</v>
      </c>
      <c r="Q8837" s="33">
        <v>0</v>
      </c>
      <c r="R8837" s="33">
        <v>500</v>
      </c>
      <c r="S8837" s="33">
        <v>1</v>
      </c>
      <c r="T8837" s="35" t="s">
        <v>4055</v>
      </c>
      <c r="U8837">
        <v>2015</v>
      </c>
      <c r="V8837">
        <v>3</v>
      </c>
      <c r="W8837">
        <v>28</v>
      </c>
      <c r="X8837" t="str">
        <f>VLOOKUP(C8837,'country description'!$A$2:$B$16,2,0)</f>
        <v>India</v>
      </c>
      <c r="Y8837" t="str">
        <f t="shared" si="266"/>
        <v>Rs.500</v>
      </c>
      <c r="Z8837" s="36">
        <f t="shared" si="267"/>
        <v>500</v>
      </c>
    </row>
    <row r="8838" ht="14.25" customHeight="1" spans="1:26">
      <c r="A8838" s="33">
        <v>18442666</v>
      </c>
      <c r="B8838" s="34" t="s">
        <v>22109</v>
      </c>
      <c r="C8838" s="33">
        <v>1</v>
      </c>
      <c r="D8838" s="34" t="s">
        <v>27</v>
      </c>
      <c r="E8838" s="33" t="s">
        <v>22110</v>
      </c>
      <c r="F8838" s="33" t="s">
        <v>1278</v>
      </c>
      <c r="G8838" s="33" t="s">
        <v>1279</v>
      </c>
      <c r="H8838" s="33">
        <v>77.1624915</v>
      </c>
      <c r="I8838" s="33">
        <v>28.7063862</v>
      </c>
      <c r="J8838" s="33" t="s">
        <v>2585</v>
      </c>
      <c r="K8838" s="33" t="s">
        <v>32</v>
      </c>
      <c r="L8838" s="33" t="s">
        <v>34</v>
      </c>
      <c r="M8838" s="33" t="s">
        <v>34</v>
      </c>
      <c r="N8838" s="33" t="s">
        <v>34</v>
      </c>
      <c r="O8838" s="33" t="s">
        <v>34</v>
      </c>
      <c r="P8838" s="33">
        <v>1</v>
      </c>
      <c r="Q8838" s="33">
        <v>4</v>
      </c>
      <c r="R8838" s="33">
        <v>400</v>
      </c>
      <c r="S8838" s="33">
        <v>3.1</v>
      </c>
      <c r="T8838" s="35" t="s">
        <v>7422</v>
      </c>
      <c r="U8838">
        <v>2018</v>
      </c>
      <c r="V8838">
        <v>10</v>
      </c>
      <c r="W8838">
        <v>1</v>
      </c>
      <c r="X8838" t="str">
        <f>VLOOKUP(C8838,'country description'!$A$2:$B$16,2,0)</f>
        <v>India</v>
      </c>
      <c r="Y8838" t="str">
        <f t="shared" si="266"/>
        <v>Rs.400</v>
      </c>
      <c r="Z8838" s="36">
        <f t="shared" si="267"/>
        <v>400</v>
      </c>
    </row>
    <row r="8839" ht="14.25" customHeight="1" spans="1:26">
      <c r="A8839" s="33">
        <v>18442896</v>
      </c>
      <c r="B8839" s="34" t="s">
        <v>22111</v>
      </c>
      <c r="C8839" s="33">
        <v>1</v>
      </c>
      <c r="D8839" s="34" t="s">
        <v>27</v>
      </c>
      <c r="E8839" s="33" t="s">
        <v>22112</v>
      </c>
      <c r="F8839" s="33" t="s">
        <v>1591</v>
      </c>
      <c r="G8839" s="33" t="s">
        <v>1592</v>
      </c>
      <c r="H8839" s="33">
        <v>0</v>
      </c>
      <c r="I8839" s="33">
        <v>0</v>
      </c>
      <c r="J8839" s="33" t="s">
        <v>860</v>
      </c>
      <c r="K8839" s="33" t="s">
        <v>32</v>
      </c>
      <c r="L8839" s="33" t="s">
        <v>34</v>
      </c>
      <c r="M8839" s="33" t="s">
        <v>34</v>
      </c>
      <c r="N8839" s="33" t="s">
        <v>34</v>
      </c>
      <c r="O8839" s="33" t="s">
        <v>34</v>
      </c>
      <c r="P8839" s="33">
        <v>1</v>
      </c>
      <c r="Q8839" s="33">
        <v>0</v>
      </c>
      <c r="R8839" s="33">
        <v>150</v>
      </c>
      <c r="S8839" s="33">
        <v>1</v>
      </c>
      <c r="T8839" s="35" t="s">
        <v>22113</v>
      </c>
      <c r="U8839">
        <v>2017</v>
      </c>
      <c r="V8839">
        <v>5</v>
      </c>
      <c r="W8839">
        <v>11</v>
      </c>
      <c r="X8839" t="str">
        <f>VLOOKUP(C8839,'country description'!$A$2:$B$16,2,0)</f>
        <v>India</v>
      </c>
      <c r="Y8839" t="str">
        <f t="shared" si="266"/>
        <v>Rs.150</v>
      </c>
      <c r="Z8839" s="36">
        <f t="shared" si="267"/>
        <v>150</v>
      </c>
    </row>
    <row r="8840" ht="14.25" customHeight="1" spans="1:26">
      <c r="A8840" s="33">
        <v>18443506</v>
      </c>
      <c r="B8840" s="34" t="s">
        <v>6314</v>
      </c>
      <c r="C8840" s="33">
        <v>1</v>
      </c>
      <c r="D8840" s="34" t="s">
        <v>5992</v>
      </c>
      <c r="E8840" s="33" t="s">
        <v>22114</v>
      </c>
      <c r="F8840" s="33" t="s">
        <v>22115</v>
      </c>
      <c r="G8840" s="33" t="s">
        <v>22116</v>
      </c>
      <c r="H8840" s="33">
        <v>78.3296446</v>
      </c>
      <c r="I8840" s="33">
        <v>17.4110278</v>
      </c>
      <c r="J8840" s="33" t="s">
        <v>22117</v>
      </c>
      <c r="K8840" s="33" t="s">
        <v>32</v>
      </c>
      <c r="L8840" s="33" t="s">
        <v>33</v>
      </c>
      <c r="M8840" s="33" t="s">
        <v>34</v>
      </c>
      <c r="N8840" s="33" t="s">
        <v>34</v>
      </c>
      <c r="O8840" s="33" t="s">
        <v>34</v>
      </c>
      <c r="P8840" s="33">
        <v>3</v>
      </c>
      <c r="Q8840" s="33">
        <v>144</v>
      </c>
      <c r="R8840" s="33">
        <v>1500</v>
      </c>
      <c r="S8840" s="33">
        <v>3.8</v>
      </c>
      <c r="T8840" s="35" t="s">
        <v>21921</v>
      </c>
      <c r="U8840">
        <v>2010</v>
      </c>
      <c r="V8840">
        <v>8</v>
      </c>
      <c r="W8840">
        <v>12</v>
      </c>
      <c r="X8840" t="str">
        <f>VLOOKUP(C8840,'country description'!$A$2:$B$16,2,0)</f>
        <v>India</v>
      </c>
      <c r="Y8840" t="str">
        <f t="shared" si="266"/>
        <v>Rs.1500</v>
      </c>
      <c r="Z8840" s="36">
        <f t="shared" si="267"/>
        <v>1500</v>
      </c>
    </row>
    <row r="8841" ht="14.25" customHeight="1" spans="1:26">
      <c r="A8841" s="33">
        <v>18443750</v>
      </c>
      <c r="B8841" s="34" t="s">
        <v>9619</v>
      </c>
      <c r="C8841" s="33">
        <v>1</v>
      </c>
      <c r="D8841" s="34" t="s">
        <v>27</v>
      </c>
      <c r="E8841" s="33" t="s">
        <v>22118</v>
      </c>
      <c r="F8841" s="33" t="s">
        <v>703</v>
      </c>
      <c r="G8841" s="33" t="s">
        <v>704</v>
      </c>
      <c r="H8841" s="33">
        <v>77.1854191</v>
      </c>
      <c r="I8841" s="33">
        <v>28.6409682</v>
      </c>
      <c r="J8841" s="33" t="s">
        <v>574</v>
      </c>
      <c r="K8841" s="33" t="s">
        <v>32</v>
      </c>
      <c r="L8841" s="33" t="s">
        <v>34</v>
      </c>
      <c r="M8841" s="33" t="s">
        <v>33</v>
      </c>
      <c r="N8841" s="33" t="s">
        <v>34</v>
      </c>
      <c r="O8841" s="33" t="s">
        <v>34</v>
      </c>
      <c r="P8841" s="33">
        <v>1</v>
      </c>
      <c r="Q8841" s="33">
        <v>25</v>
      </c>
      <c r="R8841" s="33">
        <v>300</v>
      </c>
      <c r="S8841" s="33">
        <v>3.7</v>
      </c>
      <c r="T8841" s="35" t="s">
        <v>5198</v>
      </c>
      <c r="U8841">
        <v>2018</v>
      </c>
      <c r="V8841">
        <v>10</v>
      </c>
      <c r="W8841">
        <v>26</v>
      </c>
      <c r="X8841" t="str">
        <f>VLOOKUP(C8841,'country description'!$A$2:$B$16,2,0)</f>
        <v>India</v>
      </c>
      <c r="Y8841" t="str">
        <f t="shared" si="266"/>
        <v>Rs.300</v>
      </c>
      <c r="Z8841" s="36">
        <f t="shared" si="267"/>
        <v>300</v>
      </c>
    </row>
    <row r="8842" ht="14.25" customHeight="1" spans="1:26">
      <c r="A8842" s="33">
        <v>18444040</v>
      </c>
      <c r="B8842" s="34" t="s">
        <v>22119</v>
      </c>
      <c r="C8842" s="33">
        <v>1</v>
      </c>
      <c r="D8842" s="34" t="s">
        <v>27</v>
      </c>
      <c r="E8842" s="33" t="s">
        <v>22120</v>
      </c>
      <c r="F8842" s="33" t="s">
        <v>1094</v>
      </c>
      <c r="G8842" s="33" t="s">
        <v>1095</v>
      </c>
      <c r="H8842" s="33">
        <v>77.2161735</v>
      </c>
      <c r="I8842" s="33">
        <v>28.5823408</v>
      </c>
      <c r="J8842" s="33" t="s">
        <v>64</v>
      </c>
      <c r="K8842" s="33" t="s">
        <v>32</v>
      </c>
      <c r="L8842" s="33" t="s">
        <v>34</v>
      </c>
      <c r="M8842" s="33" t="s">
        <v>34</v>
      </c>
      <c r="N8842" s="33" t="s">
        <v>34</v>
      </c>
      <c r="O8842" s="33" t="s">
        <v>34</v>
      </c>
      <c r="P8842" s="33">
        <v>1</v>
      </c>
      <c r="Q8842" s="33">
        <v>0</v>
      </c>
      <c r="R8842" s="33">
        <v>300</v>
      </c>
      <c r="S8842" s="33">
        <v>1</v>
      </c>
      <c r="T8842" s="35" t="s">
        <v>1533</v>
      </c>
      <c r="U8842">
        <v>2013</v>
      </c>
      <c r="V8842">
        <v>6</v>
      </c>
      <c r="W8842">
        <v>19</v>
      </c>
      <c r="X8842" t="str">
        <f>VLOOKUP(C8842,'country description'!$A$2:$B$16,2,0)</f>
        <v>India</v>
      </c>
      <c r="Y8842" t="str">
        <f t="shared" si="266"/>
        <v>Rs.300</v>
      </c>
      <c r="Z8842" s="36">
        <f t="shared" si="267"/>
        <v>300</v>
      </c>
    </row>
    <row r="8843" ht="14.25" customHeight="1" spans="1:26">
      <c r="A8843" s="33">
        <v>18444264</v>
      </c>
      <c r="B8843" s="34" t="s">
        <v>22121</v>
      </c>
      <c r="C8843" s="33">
        <v>1</v>
      </c>
      <c r="D8843" s="34" t="s">
        <v>1199</v>
      </c>
      <c r="E8843" s="33" t="s">
        <v>22122</v>
      </c>
      <c r="F8843" s="33" t="s">
        <v>468</v>
      </c>
      <c r="G8843" s="33" t="s">
        <v>1226</v>
      </c>
      <c r="H8843" s="33">
        <v>77.3062811</v>
      </c>
      <c r="I8843" s="33">
        <v>28.4807864</v>
      </c>
      <c r="J8843" s="33" t="s">
        <v>111</v>
      </c>
      <c r="K8843" s="33" t="s">
        <v>32</v>
      </c>
      <c r="L8843" s="33" t="s">
        <v>33</v>
      </c>
      <c r="M8843" s="33" t="s">
        <v>34</v>
      </c>
      <c r="N8843" s="33" t="s">
        <v>34</v>
      </c>
      <c r="O8843" s="33" t="s">
        <v>34</v>
      </c>
      <c r="P8843" s="33">
        <v>2</v>
      </c>
      <c r="Q8843" s="33">
        <v>12</v>
      </c>
      <c r="R8843" s="33">
        <v>500</v>
      </c>
      <c r="S8843" s="33">
        <v>3.3</v>
      </c>
      <c r="T8843" s="35" t="s">
        <v>16753</v>
      </c>
      <c r="U8843">
        <v>2011</v>
      </c>
      <c r="V8843">
        <v>1</v>
      </c>
      <c r="W8843">
        <v>19</v>
      </c>
      <c r="X8843" t="str">
        <f>VLOOKUP(C8843,'country description'!$A$2:$B$16,2,0)</f>
        <v>India</v>
      </c>
      <c r="Y8843" t="str">
        <f t="shared" si="266"/>
        <v>Rs.500</v>
      </c>
      <c r="Z8843" s="36">
        <f t="shared" si="267"/>
        <v>500</v>
      </c>
    </row>
    <row r="8844" ht="14.25" customHeight="1" spans="1:26">
      <c r="A8844" s="33">
        <v>18444271</v>
      </c>
      <c r="B8844" s="34" t="s">
        <v>22123</v>
      </c>
      <c r="C8844" s="33">
        <v>1</v>
      </c>
      <c r="D8844" s="34" t="s">
        <v>5656</v>
      </c>
      <c r="E8844" s="33" t="s">
        <v>22124</v>
      </c>
      <c r="F8844" s="33" t="s">
        <v>22125</v>
      </c>
      <c r="G8844" s="33" t="s">
        <v>22126</v>
      </c>
      <c r="H8844" s="33">
        <v>0</v>
      </c>
      <c r="I8844" s="33">
        <v>0</v>
      </c>
      <c r="J8844" s="33" t="s">
        <v>2219</v>
      </c>
      <c r="K8844" s="33" t="s">
        <v>32</v>
      </c>
      <c r="L8844" s="33" t="s">
        <v>34</v>
      </c>
      <c r="M8844" s="33" t="s">
        <v>34</v>
      </c>
      <c r="N8844" s="33" t="s">
        <v>34</v>
      </c>
      <c r="O8844" s="33" t="s">
        <v>34</v>
      </c>
      <c r="P8844" s="33">
        <v>3</v>
      </c>
      <c r="Q8844" s="33">
        <v>17</v>
      </c>
      <c r="R8844" s="33">
        <v>1500</v>
      </c>
      <c r="S8844" s="33">
        <v>3.5</v>
      </c>
      <c r="T8844" s="35" t="s">
        <v>9646</v>
      </c>
      <c r="U8844">
        <v>2011</v>
      </c>
      <c r="V8844">
        <v>8</v>
      </c>
      <c r="W8844">
        <v>24</v>
      </c>
      <c r="X8844" t="str">
        <f>VLOOKUP(C8844,'country description'!$A$2:$B$16,2,0)</f>
        <v>India</v>
      </c>
      <c r="Y8844" t="str">
        <f t="shared" si="266"/>
        <v>Rs.1500</v>
      </c>
      <c r="Z8844" s="36">
        <f t="shared" si="267"/>
        <v>1500</v>
      </c>
    </row>
    <row r="8845" ht="14.25" customHeight="1" spans="1:26">
      <c r="A8845" s="33">
        <v>18444299</v>
      </c>
      <c r="B8845" s="34" t="s">
        <v>22127</v>
      </c>
      <c r="C8845" s="33">
        <v>1</v>
      </c>
      <c r="D8845" s="34" t="s">
        <v>135</v>
      </c>
      <c r="E8845" s="33" t="s">
        <v>22128</v>
      </c>
      <c r="F8845" s="33" t="s">
        <v>4917</v>
      </c>
      <c r="G8845" s="33" t="s">
        <v>5450</v>
      </c>
      <c r="H8845" s="33">
        <v>77.0670595</v>
      </c>
      <c r="I8845" s="33">
        <v>28.4772163</v>
      </c>
      <c r="J8845" s="33" t="s">
        <v>329</v>
      </c>
      <c r="K8845" s="33" t="s">
        <v>32</v>
      </c>
      <c r="L8845" s="33" t="s">
        <v>34</v>
      </c>
      <c r="M8845" s="33" t="s">
        <v>34</v>
      </c>
      <c r="N8845" s="33" t="s">
        <v>34</v>
      </c>
      <c r="O8845" s="33" t="s">
        <v>34</v>
      </c>
      <c r="P8845" s="33">
        <v>2</v>
      </c>
      <c r="Q8845" s="33">
        <v>0</v>
      </c>
      <c r="R8845" s="33">
        <v>600</v>
      </c>
      <c r="S8845" s="33">
        <v>1</v>
      </c>
      <c r="T8845" s="35" t="s">
        <v>7860</v>
      </c>
      <c r="U8845">
        <v>2018</v>
      </c>
      <c r="V8845">
        <v>11</v>
      </c>
      <c r="W8845">
        <v>23</v>
      </c>
      <c r="X8845" t="str">
        <f>VLOOKUP(C8845,'country description'!$A$2:$B$16,2,0)</f>
        <v>India</v>
      </c>
      <c r="Y8845" t="str">
        <f t="shared" si="266"/>
        <v>Rs.600</v>
      </c>
      <c r="Z8845" s="36">
        <f t="shared" si="267"/>
        <v>600</v>
      </c>
    </row>
    <row r="8846" ht="14.25" customHeight="1" spans="1:26">
      <c r="A8846" s="33">
        <v>18444353</v>
      </c>
      <c r="B8846" s="34" t="s">
        <v>22129</v>
      </c>
      <c r="C8846" s="33">
        <v>1</v>
      </c>
      <c r="D8846" s="34" t="s">
        <v>135</v>
      </c>
      <c r="E8846" s="33" t="s">
        <v>22130</v>
      </c>
      <c r="F8846" s="33" t="s">
        <v>597</v>
      </c>
      <c r="G8846" s="33" t="s">
        <v>598</v>
      </c>
      <c r="H8846" s="33">
        <v>77.094263</v>
      </c>
      <c r="I8846" s="33">
        <v>28.4923373</v>
      </c>
      <c r="J8846" s="33" t="s">
        <v>2918</v>
      </c>
      <c r="K8846" s="33" t="s">
        <v>32</v>
      </c>
      <c r="L8846" s="33" t="s">
        <v>34</v>
      </c>
      <c r="M8846" s="33" t="s">
        <v>33</v>
      </c>
      <c r="N8846" s="33" t="s">
        <v>34</v>
      </c>
      <c r="O8846" s="33" t="s">
        <v>34</v>
      </c>
      <c r="P8846" s="33">
        <v>1</v>
      </c>
      <c r="Q8846" s="33">
        <v>18</v>
      </c>
      <c r="R8846" s="33">
        <v>300</v>
      </c>
      <c r="S8846" s="33">
        <v>3.4</v>
      </c>
      <c r="T8846" s="35" t="s">
        <v>19603</v>
      </c>
      <c r="U8846">
        <v>2014</v>
      </c>
      <c r="V8846">
        <v>12</v>
      </c>
      <c r="W8846">
        <v>25</v>
      </c>
      <c r="X8846" t="str">
        <f>VLOOKUP(C8846,'country description'!$A$2:$B$16,2,0)</f>
        <v>India</v>
      </c>
      <c r="Y8846" t="str">
        <f t="shared" si="266"/>
        <v>Rs.300</v>
      </c>
      <c r="Z8846" s="36">
        <f t="shared" si="267"/>
        <v>300</v>
      </c>
    </row>
    <row r="8847" ht="14.25" customHeight="1" spans="1:26">
      <c r="A8847" s="33">
        <v>18444356</v>
      </c>
      <c r="B8847" s="34" t="s">
        <v>17082</v>
      </c>
      <c r="C8847" s="33">
        <v>1</v>
      </c>
      <c r="D8847" s="34" t="s">
        <v>135</v>
      </c>
      <c r="E8847" s="33" t="s">
        <v>1639</v>
      </c>
      <c r="F8847" s="33" t="s">
        <v>1638</v>
      </c>
      <c r="G8847" s="33" t="s">
        <v>1639</v>
      </c>
      <c r="H8847" s="33">
        <v>0</v>
      </c>
      <c r="I8847" s="33">
        <v>0</v>
      </c>
      <c r="J8847" s="33" t="s">
        <v>2800</v>
      </c>
      <c r="K8847" s="33" t="s">
        <v>32</v>
      </c>
      <c r="L8847" s="33" t="s">
        <v>34</v>
      </c>
      <c r="M8847" s="33" t="s">
        <v>34</v>
      </c>
      <c r="N8847" s="33" t="s">
        <v>34</v>
      </c>
      <c r="O8847" s="33" t="s">
        <v>34</v>
      </c>
      <c r="P8847" s="33">
        <v>1</v>
      </c>
      <c r="Q8847" s="33">
        <v>46</v>
      </c>
      <c r="R8847" s="33">
        <v>400</v>
      </c>
      <c r="S8847" s="33">
        <v>3.8</v>
      </c>
      <c r="T8847" s="35" t="s">
        <v>7528</v>
      </c>
      <c r="U8847">
        <v>2018</v>
      </c>
      <c r="V8847">
        <v>5</v>
      </c>
      <c r="W8847">
        <v>3</v>
      </c>
      <c r="X8847" t="str">
        <f>VLOOKUP(C8847,'country description'!$A$2:$B$16,2,0)</f>
        <v>India</v>
      </c>
      <c r="Y8847" t="str">
        <f t="shared" si="266"/>
        <v>Rs.400</v>
      </c>
      <c r="Z8847" s="36">
        <f t="shared" si="267"/>
        <v>400</v>
      </c>
    </row>
    <row r="8848" ht="14.25" customHeight="1" spans="1:26">
      <c r="A8848" s="33">
        <v>18444416</v>
      </c>
      <c r="B8848" s="34" t="s">
        <v>22131</v>
      </c>
      <c r="C8848" s="33">
        <v>1</v>
      </c>
      <c r="D8848" s="34" t="s">
        <v>135</v>
      </c>
      <c r="E8848" s="33" t="s">
        <v>22132</v>
      </c>
      <c r="F8848" s="33" t="s">
        <v>597</v>
      </c>
      <c r="G8848" s="33" t="s">
        <v>598</v>
      </c>
      <c r="H8848" s="33">
        <v>77.09530905</v>
      </c>
      <c r="I8848" s="33">
        <v>28.48826511</v>
      </c>
      <c r="J8848" s="33" t="s">
        <v>22133</v>
      </c>
      <c r="K8848" s="33" t="s">
        <v>32</v>
      </c>
      <c r="L8848" s="33" t="s">
        <v>34</v>
      </c>
      <c r="M8848" s="33" t="s">
        <v>34</v>
      </c>
      <c r="N8848" s="33" t="s">
        <v>34</v>
      </c>
      <c r="O8848" s="33" t="s">
        <v>34</v>
      </c>
      <c r="P8848" s="33">
        <v>1</v>
      </c>
      <c r="Q8848" s="33">
        <v>11</v>
      </c>
      <c r="R8848" s="33">
        <v>350</v>
      </c>
      <c r="S8848" s="33">
        <v>3.3</v>
      </c>
      <c r="T8848" s="35" t="s">
        <v>5566</v>
      </c>
      <c r="U8848">
        <v>2015</v>
      </c>
      <c r="V8848">
        <v>7</v>
      </c>
      <c r="W8848">
        <v>17</v>
      </c>
      <c r="X8848" t="str">
        <f>VLOOKUP(C8848,'country description'!$A$2:$B$16,2,0)</f>
        <v>India</v>
      </c>
      <c r="Y8848" t="str">
        <f t="shared" si="266"/>
        <v>Rs.350</v>
      </c>
      <c r="Z8848" s="36">
        <f t="shared" si="267"/>
        <v>350</v>
      </c>
    </row>
    <row r="8849" ht="14.25" customHeight="1" spans="1:26">
      <c r="A8849" s="33">
        <v>18444811</v>
      </c>
      <c r="B8849" s="34" t="s">
        <v>22134</v>
      </c>
      <c r="C8849" s="33">
        <v>1</v>
      </c>
      <c r="D8849" s="34" t="s">
        <v>27</v>
      </c>
      <c r="E8849" s="33" t="s">
        <v>22135</v>
      </c>
      <c r="F8849" s="33" t="s">
        <v>1080</v>
      </c>
      <c r="G8849" s="33" t="s">
        <v>1081</v>
      </c>
      <c r="H8849" s="33">
        <v>77.1917845</v>
      </c>
      <c r="I8849" s="33">
        <v>28.6991655</v>
      </c>
      <c r="J8849" s="33" t="s">
        <v>1566</v>
      </c>
      <c r="K8849" s="33" t="s">
        <v>32</v>
      </c>
      <c r="L8849" s="33" t="s">
        <v>34</v>
      </c>
      <c r="M8849" s="33" t="s">
        <v>34</v>
      </c>
      <c r="N8849" s="33" t="s">
        <v>34</v>
      </c>
      <c r="O8849" s="33" t="s">
        <v>34</v>
      </c>
      <c r="P8849" s="33">
        <v>1</v>
      </c>
      <c r="Q8849" s="33">
        <v>4</v>
      </c>
      <c r="R8849" s="33">
        <v>400</v>
      </c>
      <c r="S8849" s="33">
        <v>3</v>
      </c>
      <c r="T8849" s="35" t="s">
        <v>19695</v>
      </c>
      <c r="U8849">
        <v>2018</v>
      </c>
      <c r="V8849">
        <v>12</v>
      </c>
      <c r="W8849">
        <v>4</v>
      </c>
      <c r="X8849" t="str">
        <f>VLOOKUP(C8849,'country description'!$A$2:$B$16,2,0)</f>
        <v>India</v>
      </c>
      <c r="Y8849" t="str">
        <f t="shared" si="266"/>
        <v>Rs.400</v>
      </c>
      <c r="Z8849" s="36">
        <f t="shared" si="267"/>
        <v>400</v>
      </c>
    </row>
    <row r="8850" ht="14.25" customHeight="1" spans="1:26">
      <c r="A8850" s="33">
        <v>18445248</v>
      </c>
      <c r="B8850" s="34" t="s">
        <v>22136</v>
      </c>
      <c r="C8850" s="33">
        <v>1</v>
      </c>
      <c r="D8850" s="34" t="s">
        <v>135</v>
      </c>
      <c r="E8850" s="33" t="s">
        <v>22137</v>
      </c>
      <c r="F8850" s="33" t="s">
        <v>6535</v>
      </c>
      <c r="G8850" s="33" t="s">
        <v>6536</v>
      </c>
      <c r="H8850" s="33">
        <v>77.078405</v>
      </c>
      <c r="I8850" s="33">
        <v>28.440599</v>
      </c>
      <c r="J8850" s="33" t="s">
        <v>1648</v>
      </c>
      <c r="K8850" s="33" t="s">
        <v>32</v>
      </c>
      <c r="L8850" s="33" t="s">
        <v>34</v>
      </c>
      <c r="M8850" s="33" t="s">
        <v>34</v>
      </c>
      <c r="N8850" s="33" t="s">
        <v>34</v>
      </c>
      <c r="O8850" s="33" t="s">
        <v>34</v>
      </c>
      <c r="P8850" s="33">
        <v>2</v>
      </c>
      <c r="Q8850" s="33">
        <v>1</v>
      </c>
      <c r="R8850" s="33">
        <v>500</v>
      </c>
      <c r="S8850" s="33">
        <v>1</v>
      </c>
      <c r="T8850" s="35" t="s">
        <v>20988</v>
      </c>
      <c r="U8850">
        <v>2017</v>
      </c>
      <c r="V8850">
        <v>6</v>
      </c>
      <c r="W8850">
        <v>21</v>
      </c>
      <c r="X8850" t="str">
        <f>VLOOKUP(C8850,'country description'!$A$2:$B$16,2,0)</f>
        <v>India</v>
      </c>
      <c r="Y8850" t="str">
        <f t="shared" si="266"/>
        <v>Rs.500</v>
      </c>
      <c r="Z8850" s="36">
        <f t="shared" si="267"/>
        <v>500</v>
      </c>
    </row>
    <row r="8851" ht="14.25" customHeight="1" spans="1:26">
      <c r="A8851" s="33">
        <v>18445274</v>
      </c>
      <c r="B8851" s="34" t="s">
        <v>22138</v>
      </c>
      <c r="C8851" s="33">
        <v>1</v>
      </c>
      <c r="D8851" s="34" t="s">
        <v>27</v>
      </c>
      <c r="E8851" s="33" t="s">
        <v>22139</v>
      </c>
      <c r="F8851" s="33" t="s">
        <v>10085</v>
      </c>
      <c r="G8851" s="33" t="s">
        <v>10086</v>
      </c>
      <c r="H8851" s="33">
        <v>77.28506528</v>
      </c>
      <c r="I8851" s="33">
        <v>28.56624639</v>
      </c>
      <c r="J8851" s="33" t="s">
        <v>22140</v>
      </c>
      <c r="K8851" s="33" t="s">
        <v>32</v>
      </c>
      <c r="L8851" s="33" t="s">
        <v>34</v>
      </c>
      <c r="M8851" s="33" t="s">
        <v>34</v>
      </c>
      <c r="N8851" s="33" t="s">
        <v>34</v>
      </c>
      <c r="O8851" s="33" t="s">
        <v>34</v>
      </c>
      <c r="P8851" s="33">
        <v>1</v>
      </c>
      <c r="Q8851" s="33">
        <v>0</v>
      </c>
      <c r="R8851" s="33">
        <v>250</v>
      </c>
      <c r="S8851" s="33">
        <v>1</v>
      </c>
      <c r="T8851" s="35" t="s">
        <v>1503</v>
      </c>
      <c r="U8851">
        <v>2014</v>
      </c>
      <c r="V8851">
        <v>10</v>
      </c>
      <c r="W8851">
        <v>14</v>
      </c>
      <c r="X8851" t="str">
        <f>VLOOKUP(C8851,'country description'!$A$2:$B$16,2,0)</f>
        <v>India</v>
      </c>
      <c r="Y8851" t="str">
        <f t="shared" si="266"/>
        <v>Rs.250</v>
      </c>
      <c r="Z8851" s="36">
        <f t="shared" si="267"/>
        <v>250</v>
      </c>
    </row>
    <row r="8852" ht="14.25" customHeight="1" spans="1:26">
      <c r="A8852" s="33">
        <v>18445360</v>
      </c>
      <c r="B8852" s="34" t="s">
        <v>22141</v>
      </c>
      <c r="C8852" s="33">
        <v>1</v>
      </c>
      <c r="D8852" s="34" t="s">
        <v>1199</v>
      </c>
      <c r="E8852" s="33" t="s">
        <v>22142</v>
      </c>
      <c r="F8852" s="33" t="s">
        <v>410</v>
      </c>
      <c r="G8852" s="33" t="s">
        <v>1235</v>
      </c>
      <c r="H8852" s="33">
        <v>77.3190765</v>
      </c>
      <c r="I8852" s="33">
        <v>28.4108198</v>
      </c>
      <c r="J8852" s="33" t="s">
        <v>2219</v>
      </c>
      <c r="K8852" s="33" t="s">
        <v>32</v>
      </c>
      <c r="L8852" s="33" t="s">
        <v>34</v>
      </c>
      <c r="M8852" s="33" t="s">
        <v>34</v>
      </c>
      <c r="N8852" s="33" t="s">
        <v>34</v>
      </c>
      <c r="O8852" s="33" t="s">
        <v>34</v>
      </c>
      <c r="P8852" s="33">
        <v>2</v>
      </c>
      <c r="Q8852" s="33">
        <v>4</v>
      </c>
      <c r="R8852" s="33">
        <v>500</v>
      </c>
      <c r="S8852" s="33">
        <v>3</v>
      </c>
      <c r="T8852" s="35" t="s">
        <v>2090</v>
      </c>
      <c r="U8852">
        <v>2016</v>
      </c>
      <c r="V8852">
        <v>3</v>
      </c>
      <c r="W8852">
        <v>24</v>
      </c>
      <c r="X8852" t="str">
        <f>VLOOKUP(C8852,'country description'!$A$2:$B$16,2,0)</f>
        <v>India</v>
      </c>
      <c r="Y8852" t="str">
        <f t="shared" si="266"/>
        <v>Rs.500</v>
      </c>
      <c r="Z8852" s="36">
        <f t="shared" si="267"/>
        <v>500</v>
      </c>
    </row>
    <row r="8853" ht="14.25" customHeight="1" spans="1:26">
      <c r="A8853" s="33">
        <v>18445361</v>
      </c>
      <c r="B8853" s="34" t="s">
        <v>22143</v>
      </c>
      <c r="C8853" s="33">
        <v>1</v>
      </c>
      <c r="D8853" s="34" t="s">
        <v>27</v>
      </c>
      <c r="E8853" s="33" t="s">
        <v>22144</v>
      </c>
      <c r="F8853" s="33" t="s">
        <v>1316</v>
      </c>
      <c r="G8853" s="33" t="s">
        <v>1317</v>
      </c>
      <c r="H8853" s="33">
        <v>0</v>
      </c>
      <c r="I8853" s="33">
        <v>0</v>
      </c>
      <c r="J8853" s="33" t="s">
        <v>90</v>
      </c>
      <c r="K8853" s="33" t="s">
        <v>32</v>
      </c>
      <c r="L8853" s="33" t="s">
        <v>34</v>
      </c>
      <c r="M8853" s="33" t="s">
        <v>34</v>
      </c>
      <c r="N8853" s="33" t="s">
        <v>34</v>
      </c>
      <c r="O8853" s="33" t="s">
        <v>34</v>
      </c>
      <c r="P8853" s="33">
        <v>1</v>
      </c>
      <c r="Q8853" s="33">
        <v>0</v>
      </c>
      <c r="R8853" s="33">
        <v>400</v>
      </c>
      <c r="S8853" s="33">
        <v>1</v>
      </c>
      <c r="T8853" s="35" t="s">
        <v>7766</v>
      </c>
      <c r="U8853">
        <v>2014</v>
      </c>
      <c r="V8853">
        <v>6</v>
      </c>
      <c r="W8853">
        <v>27</v>
      </c>
      <c r="X8853" t="str">
        <f>VLOOKUP(C8853,'country description'!$A$2:$B$16,2,0)</f>
        <v>India</v>
      </c>
      <c r="Y8853" t="str">
        <f t="shared" si="266"/>
        <v>Rs.400</v>
      </c>
      <c r="Z8853" s="36">
        <f t="shared" si="267"/>
        <v>400</v>
      </c>
    </row>
    <row r="8854" ht="14.25" customHeight="1" spans="1:26">
      <c r="A8854" s="33">
        <v>18445631</v>
      </c>
      <c r="B8854" s="34" t="s">
        <v>22145</v>
      </c>
      <c r="C8854" s="33">
        <v>1</v>
      </c>
      <c r="D8854" s="34" t="s">
        <v>27</v>
      </c>
      <c r="E8854" s="33" t="s">
        <v>22146</v>
      </c>
      <c r="F8854" s="33" t="s">
        <v>5281</v>
      </c>
      <c r="G8854" s="33" t="s">
        <v>5282</v>
      </c>
      <c r="H8854" s="33">
        <v>77.10199412</v>
      </c>
      <c r="I8854" s="33">
        <v>28.60761477</v>
      </c>
      <c r="J8854" s="33" t="s">
        <v>1566</v>
      </c>
      <c r="K8854" s="33" t="s">
        <v>32</v>
      </c>
      <c r="L8854" s="33" t="s">
        <v>34</v>
      </c>
      <c r="M8854" s="33" t="s">
        <v>34</v>
      </c>
      <c r="N8854" s="33" t="s">
        <v>34</v>
      </c>
      <c r="O8854" s="33" t="s">
        <v>34</v>
      </c>
      <c r="P8854" s="33">
        <v>1</v>
      </c>
      <c r="Q8854" s="33">
        <v>1</v>
      </c>
      <c r="R8854" s="33">
        <v>200</v>
      </c>
      <c r="S8854" s="33">
        <v>1</v>
      </c>
      <c r="T8854" s="35" t="s">
        <v>3410</v>
      </c>
      <c r="U8854">
        <v>2014</v>
      </c>
      <c r="V8854">
        <v>6</v>
      </c>
      <c r="W8854">
        <v>19</v>
      </c>
      <c r="X8854" t="str">
        <f>VLOOKUP(C8854,'country description'!$A$2:$B$16,2,0)</f>
        <v>India</v>
      </c>
      <c r="Y8854" t="str">
        <f t="shared" si="266"/>
        <v>Rs.200</v>
      </c>
      <c r="Z8854" s="36">
        <f t="shared" si="267"/>
        <v>200</v>
      </c>
    </row>
    <row r="8855" ht="14.25" customHeight="1" spans="1:26">
      <c r="A8855" s="33">
        <v>18445653</v>
      </c>
      <c r="B8855" s="34" t="s">
        <v>22147</v>
      </c>
      <c r="C8855" s="33">
        <v>1</v>
      </c>
      <c r="D8855" s="34" t="s">
        <v>135</v>
      </c>
      <c r="E8855" s="33" t="s">
        <v>22148</v>
      </c>
      <c r="F8855" s="33" t="s">
        <v>342</v>
      </c>
      <c r="G8855" s="33" t="s">
        <v>343</v>
      </c>
      <c r="H8855" s="33">
        <v>77.0475174</v>
      </c>
      <c r="I8855" s="33">
        <v>28.474015</v>
      </c>
      <c r="J8855" s="33" t="s">
        <v>1634</v>
      </c>
      <c r="K8855" s="33" t="s">
        <v>32</v>
      </c>
      <c r="L8855" s="33" t="s">
        <v>34</v>
      </c>
      <c r="M8855" s="33" t="s">
        <v>34</v>
      </c>
      <c r="N8855" s="33" t="s">
        <v>34</v>
      </c>
      <c r="O8855" s="33" t="s">
        <v>34</v>
      </c>
      <c r="P8855" s="33">
        <v>1</v>
      </c>
      <c r="Q8855" s="33">
        <v>7</v>
      </c>
      <c r="R8855" s="33">
        <v>200</v>
      </c>
      <c r="S8855" s="33">
        <v>3.1</v>
      </c>
      <c r="T8855" s="35" t="s">
        <v>3716</v>
      </c>
      <c r="U8855">
        <v>2013</v>
      </c>
      <c r="V8855">
        <v>1</v>
      </c>
      <c r="W8855">
        <v>24</v>
      </c>
      <c r="X8855" t="str">
        <f>VLOOKUP(C8855,'country description'!$A$2:$B$16,2,0)</f>
        <v>India</v>
      </c>
      <c r="Y8855" t="str">
        <f t="shared" si="266"/>
        <v>Rs.200</v>
      </c>
      <c r="Z8855" s="36">
        <f t="shared" si="267"/>
        <v>200</v>
      </c>
    </row>
    <row r="8856" ht="14.25" customHeight="1" spans="1:26">
      <c r="A8856" s="33">
        <v>18445740</v>
      </c>
      <c r="B8856" s="34" t="s">
        <v>22149</v>
      </c>
      <c r="C8856" s="33">
        <v>1</v>
      </c>
      <c r="D8856" s="34" t="s">
        <v>149</v>
      </c>
      <c r="E8856" s="33" t="s">
        <v>22150</v>
      </c>
      <c r="F8856" s="33" t="s">
        <v>2695</v>
      </c>
      <c r="G8856" s="33" t="s">
        <v>2696</v>
      </c>
      <c r="H8856" s="33">
        <v>77.51136148</v>
      </c>
      <c r="I8856" s="33">
        <v>28.46341884</v>
      </c>
      <c r="J8856" s="33" t="s">
        <v>2918</v>
      </c>
      <c r="K8856" s="33" t="s">
        <v>32</v>
      </c>
      <c r="L8856" s="33" t="s">
        <v>34</v>
      </c>
      <c r="M8856" s="33" t="s">
        <v>34</v>
      </c>
      <c r="N8856" s="33" t="s">
        <v>34</v>
      </c>
      <c r="O8856" s="33" t="s">
        <v>34</v>
      </c>
      <c r="P8856" s="33">
        <v>1</v>
      </c>
      <c r="Q8856" s="33">
        <v>0</v>
      </c>
      <c r="R8856" s="33">
        <v>250</v>
      </c>
      <c r="S8856" s="33">
        <v>1</v>
      </c>
      <c r="T8856" s="35" t="s">
        <v>14618</v>
      </c>
      <c r="U8856">
        <v>2016</v>
      </c>
      <c r="V8856">
        <v>2</v>
      </c>
      <c r="W8856">
        <v>4</v>
      </c>
      <c r="X8856" t="str">
        <f>VLOOKUP(C8856,'country description'!$A$2:$B$16,2,0)</f>
        <v>India</v>
      </c>
      <c r="Y8856" t="str">
        <f t="shared" si="266"/>
        <v>Rs.250</v>
      </c>
      <c r="Z8856" s="36">
        <f t="shared" si="267"/>
        <v>250</v>
      </c>
    </row>
    <row r="8857" ht="14.25" customHeight="1" spans="1:26">
      <c r="A8857" s="33">
        <v>18445759</v>
      </c>
      <c r="B8857" s="34" t="s">
        <v>22151</v>
      </c>
      <c r="C8857" s="33">
        <v>1</v>
      </c>
      <c r="D8857" s="34" t="s">
        <v>27</v>
      </c>
      <c r="E8857" s="33" t="s">
        <v>22152</v>
      </c>
      <c r="F8857" s="33" t="s">
        <v>6747</v>
      </c>
      <c r="G8857" s="33" t="s">
        <v>6748</v>
      </c>
      <c r="H8857" s="33">
        <v>77.1337829</v>
      </c>
      <c r="I8857" s="33">
        <v>28.7101555</v>
      </c>
      <c r="J8857" s="33" t="s">
        <v>90</v>
      </c>
      <c r="K8857" s="33" t="s">
        <v>32</v>
      </c>
      <c r="L8857" s="33" t="s">
        <v>34</v>
      </c>
      <c r="M8857" s="33" t="s">
        <v>34</v>
      </c>
      <c r="N8857" s="33" t="s">
        <v>34</v>
      </c>
      <c r="O8857" s="33" t="s">
        <v>34</v>
      </c>
      <c r="P8857" s="33">
        <v>1</v>
      </c>
      <c r="Q8857" s="33">
        <v>2</v>
      </c>
      <c r="R8857" s="33">
        <v>200</v>
      </c>
      <c r="S8857" s="33">
        <v>1</v>
      </c>
      <c r="T8857" s="35" t="s">
        <v>22153</v>
      </c>
      <c r="U8857">
        <v>2017</v>
      </c>
      <c r="V8857">
        <v>11</v>
      </c>
      <c r="W8857">
        <v>23</v>
      </c>
      <c r="X8857" t="str">
        <f>VLOOKUP(C8857,'country description'!$A$2:$B$16,2,0)</f>
        <v>India</v>
      </c>
      <c r="Y8857" t="str">
        <f t="shared" si="266"/>
        <v>Rs.200</v>
      </c>
      <c r="Z8857" s="36">
        <f t="shared" si="267"/>
        <v>200</v>
      </c>
    </row>
    <row r="8858" ht="14.25" customHeight="1" spans="1:26">
      <c r="A8858" s="33">
        <v>18445764</v>
      </c>
      <c r="B8858" s="34" t="s">
        <v>10359</v>
      </c>
      <c r="C8858" s="33">
        <v>1</v>
      </c>
      <c r="D8858" s="34" t="s">
        <v>27</v>
      </c>
      <c r="E8858" s="33" t="s">
        <v>1608</v>
      </c>
      <c r="F8858" s="33" t="s">
        <v>1278</v>
      </c>
      <c r="G8858" s="33" t="s">
        <v>1279</v>
      </c>
      <c r="H8858" s="33">
        <v>77.1628082</v>
      </c>
      <c r="I8858" s="33">
        <v>28.7062081</v>
      </c>
      <c r="J8858" s="33" t="s">
        <v>329</v>
      </c>
      <c r="K8858" s="33" t="s">
        <v>32</v>
      </c>
      <c r="L8858" s="33" t="s">
        <v>34</v>
      </c>
      <c r="M8858" s="33" t="s">
        <v>34</v>
      </c>
      <c r="N8858" s="33" t="s">
        <v>34</v>
      </c>
      <c r="O8858" s="33" t="s">
        <v>34</v>
      </c>
      <c r="P8858" s="33">
        <v>1</v>
      </c>
      <c r="Q8858" s="33">
        <v>0</v>
      </c>
      <c r="R8858" s="33">
        <v>400</v>
      </c>
      <c r="S8858" s="33">
        <v>1</v>
      </c>
      <c r="T8858" s="35" t="s">
        <v>2941</v>
      </c>
      <c r="U8858">
        <v>2016</v>
      </c>
      <c r="V8858">
        <v>7</v>
      </c>
      <c r="W8858">
        <v>24</v>
      </c>
      <c r="X8858" t="str">
        <f>VLOOKUP(C8858,'country description'!$A$2:$B$16,2,0)</f>
        <v>India</v>
      </c>
      <c r="Y8858" t="str">
        <f t="shared" si="266"/>
        <v>Rs.400</v>
      </c>
      <c r="Z8858" s="36">
        <f t="shared" si="267"/>
        <v>400</v>
      </c>
    </row>
    <row r="8859" ht="14.25" customHeight="1" spans="1:26">
      <c r="A8859" s="33">
        <v>18445768</v>
      </c>
      <c r="B8859" s="34" t="s">
        <v>22154</v>
      </c>
      <c r="C8859" s="33">
        <v>1</v>
      </c>
      <c r="D8859" s="34" t="s">
        <v>149</v>
      </c>
      <c r="E8859" s="33" t="s">
        <v>22155</v>
      </c>
      <c r="F8859" s="33" t="s">
        <v>6801</v>
      </c>
      <c r="G8859" s="33" t="s">
        <v>6802</v>
      </c>
      <c r="H8859" s="33">
        <v>0</v>
      </c>
      <c r="I8859" s="33">
        <v>0</v>
      </c>
      <c r="J8859" s="33" t="s">
        <v>329</v>
      </c>
      <c r="K8859" s="33" t="s">
        <v>32</v>
      </c>
      <c r="L8859" s="33" t="s">
        <v>34</v>
      </c>
      <c r="M8859" s="33" t="s">
        <v>34</v>
      </c>
      <c r="N8859" s="33" t="s">
        <v>34</v>
      </c>
      <c r="O8859" s="33" t="s">
        <v>34</v>
      </c>
      <c r="P8859" s="33">
        <v>1</v>
      </c>
      <c r="Q8859" s="33">
        <v>4</v>
      </c>
      <c r="R8859" s="33">
        <v>400</v>
      </c>
      <c r="S8859" s="33">
        <v>3</v>
      </c>
      <c r="T8859" s="35" t="s">
        <v>1836</v>
      </c>
      <c r="U8859">
        <v>2016</v>
      </c>
      <c r="V8859">
        <v>10</v>
      </c>
      <c r="W8859">
        <v>24</v>
      </c>
      <c r="X8859" t="str">
        <f>VLOOKUP(C8859,'country description'!$A$2:$B$16,2,0)</f>
        <v>India</v>
      </c>
      <c r="Y8859" t="str">
        <f t="shared" si="266"/>
        <v>Rs.400</v>
      </c>
      <c r="Z8859" s="36">
        <f t="shared" si="267"/>
        <v>400</v>
      </c>
    </row>
    <row r="8860" ht="14.25" customHeight="1" spans="1:26">
      <c r="A8860" s="33">
        <v>18445775</v>
      </c>
      <c r="B8860" s="34" t="s">
        <v>22156</v>
      </c>
      <c r="C8860" s="33">
        <v>1</v>
      </c>
      <c r="D8860" s="34" t="s">
        <v>27</v>
      </c>
      <c r="E8860" s="33" t="s">
        <v>22157</v>
      </c>
      <c r="F8860" s="33" t="s">
        <v>667</v>
      </c>
      <c r="G8860" s="33" t="s">
        <v>668</v>
      </c>
      <c r="H8860" s="33">
        <v>0</v>
      </c>
      <c r="I8860" s="33">
        <v>0</v>
      </c>
      <c r="J8860" s="33" t="s">
        <v>692</v>
      </c>
      <c r="K8860" s="33" t="s">
        <v>32</v>
      </c>
      <c r="L8860" s="33" t="s">
        <v>33</v>
      </c>
      <c r="M8860" s="33" t="s">
        <v>34</v>
      </c>
      <c r="N8860" s="33" t="s">
        <v>34</v>
      </c>
      <c r="O8860" s="33" t="s">
        <v>34</v>
      </c>
      <c r="P8860" s="33">
        <v>2</v>
      </c>
      <c r="Q8860" s="33">
        <v>21</v>
      </c>
      <c r="R8860" s="33">
        <v>600</v>
      </c>
      <c r="S8860" s="33">
        <v>3.5</v>
      </c>
      <c r="T8860" s="35" t="s">
        <v>1870</v>
      </c>
      <c r="U8860">
        <v>2015</v>
      </c>
      <c r="V8860">
        <v>1</v>
      </c>
      <c r="W8860">
        <v>22</v>
      </c>
      <c r="X8860" t="str">
        <f>VLOOKUP(C8860,'country description'!$A$2:$B$16,2,0)</f>
        <v>India</v>
      </c>
      <c r="Y8860" t="str">
        <f t="shared" si="266"/>
        <v>Rs.600</v>
      </c>
      <c r="Z8860" s="36">
        <f t="shared" si="267"/>
        <v>600</v>
      </c>
    </row>
    <row r="8861" ht="14.25" customHeight="1" spans="1:26">
      <c r="A8861" s="33">
        <v>18445781</v>
      </c>
      <c r="B8861" s="34" t="s">
        <v>22158</v>
      </c>
      <c r="C8861" s="33">
        <v>1</v>
      </c>
      <c r="D8861" s="34" t="s">
        <v>27</v>
      </c>
      <c r="E8861" s="33" t="s">
        <v>22159</v>
      </c>
      <c r="F8861" s="33" t="s">
        <v>361</v>
      </c>
      <c r="G8861" s="33" t="s">
        <v>362</v>
      </c>
      <c r="H8861" s="33">
        <v>0</v>
      </c>
      <c r="I8861" s="33">
        <v>0</v>
      </c>
      <c r="J8861" s="33" t="s">
        <v>534</v>
      </c>
      <c r="K8861" s="33" t="s">
        <v>32</v>
      </c>
      <c r="L8861" s="33" t="s">
        <v>34</v>
      </c>
      <c r="M8861" s="33" t="s">
        <v>34</v>
      </c>
      <c r="N8861" s="33" t="s">
        <v>34</v>
      </c>
      <c r="O8861" s="33" t="s">
        <v>34</v>
      </c>
      <c r="P8861" s="33">
        <v>1</v>
      </c>
      <c r="Q8861" s="33">
        <v>25</v>
      </c>
      <c r="R8861" s="33">
        <v>250</v>
      </c>
      <c r="S8861" s="33">
        <v>3.6</v>
      </c>
      <c r="T8861" s="35" t="s">
        <v>4749</v>
      </c>
      <c r="U8861">
        <v>2016</v>
      </c>
      <c r="V8861">
        <v>5</v>
      </c>
      <c r="W8861">
        <v>9</v>
      </c>
      <c r="X8861" t="str">
        <f>VLOOKUP(C8861,'country description'!$A$2:$B$16,2,0)</f>
        <v>India</v>
      </c>
      <c r="Y8861" t="str">
        <f t="shared" si="266"/>
        <v>Rs.250</v>
      </c>
      <c r="Z8861" s="36">
        <f t="shared" si="267"/>
        <v>250</v>
      </c>
    </row>
    <row r="8862" ht="14.25" customHeight="1" spans="1:26">
      <c r="A8862" s="33">
        <v>18445783</v>
      </c>
      <c r="B8862" s="34" t="s">
        <v>22160</v>
      </c>
      <c r="C8862" s="33">
        <v>1</v>
      </c>
      <c r="D8862" s="34" t="s">
        <v>27</v>
      </c>
      <c r="E8862" s="33" t="s">
        <v>22161</v>
      </c>
      <c r="F8862" s="33" t="s">
        <v>165</v>
      </c>
      <c r="G8862" s="33" t="s">
        <v>166</v>
      </c>
      <c r="H8862" s="33">
        <v>77.12344006</v>
      </c>
      <c r="I8862" s="33">
        <v>28.66660532</v>
      </c>
      <c r="J8862" s="33" t="s">
        <v>534</v>
      </c>
      <c r="K8862" s="33" t="s">
        <v>32</v>
      </c>
      <c r="L8862" s="33" t="s">
        <v>34</v>
      </c>
      <c r="M8862" s="33" t="s">
        <v>33</v>
      </c>
      <c r="N8862" s="33" t="s">
        <v>34</v>
      </c>
      <c r="O8862" s="33" t="s">
        <v>34</v>
      </c>
      <c r="P8862" s="33">
        <v>2</v>
      </c>
      <c r="Q8862" s="33">
        <v>10</v>
      </c>
      <c r="R8862" s="33">
        <v>800</v>
      </c>
      <c r="S8862" s="33">
        <v>3.3</v>
      </c>
      <c r="T8862" s="35" t="s">
        <v>2863</v>
      </c>
      <c r="U8862">
        <v>2017</v>
      </c>
      <c r="V8862">
        <v>4</v>
      </c>
      <c r="W8862">
        <v>6</v>
      </c>
      <c r="X8862" t="str">
        <f>VLOOKUP(C8862,'country description'!$A$2:$B$16,2,0)</f>
        <v>India</v>
      </c>
      <c r="Y8862" t="str">
        <f t="shared" si="266"/>
        <v>Rs.800</v>
      </c>
      <c r="Z8862" s="36">
        <f t="shared" si="267"/>
        <v>800</v>
      </c>
    </row>
    <row r="8863" ht="14.25" customHeight="1" spans="1:26">
      <c r="A8863" s="33">
        <v>18445784</v>
      </c>
      <c r="B8863" s="34" t="s">
        <v>22162</v>
      </c>
      <c r="C8863" s="33">
        <v>1</v>
      </c>
      <c r="D8863" s="34" t="s">
        <v>27</v>
      </c>
      <c r="E8863" s="33" t="s">
        <v>22163</v>
      </c>
      <c r="F8863" s="33" t="s">
        <v>3426</v>
      </c>
      <c r="G8863" s="33" t="s">
        <v>3427</v>
      </c>
      <c r="H8863" s="33">
        <v>77.1595266</v>
      </c>
      <c r="I8863" s="33">
        <v>28.6889287</v>
      </c>
      <c r="J8863" s="33" t="s">
        <v>329</v>
      </c>
      <c r="K8863" s="33" t="s">
        <v>32</v>
      </c>
      <c r="L8863" s="33" t="s">
        <v>34</v>
      </c>
      <c r="M8863" s="33" t="s">
        <v>34</v>
      </c>
      <c r="N8863" s="33" t="s">
        <v>34</v>
      </c>
      <c r="O8863" s="33" t="s">
        <v>34</v>
      </c>
      <c r="P8863" s="33">
        <v>2</v>
      </c>
      <c r="Q8863" s="33">
        <v>0</v>
      </c>
      <c r="R8863" s="33">
        <v>700</v>
      </c>
      <c r="S8863" s="33">
        <v>1</v>
      </c>
      <c r="T8863" s="35" t="s">
        <v>6933</v>
      </c>
      <c r="U8863">
        <v>2010</v>
      </c>
      <c r="V8863">
        <v>9</v>
      </c>
      <c r="W8863">
        <v>18</v>
      </c>
      <c r="X8863" t="str">
        <f>VLOOKUP(C8863,'country description'!$A$2:$B$16,2,0)</f>
        <v>India</v>
      </c>
      <c r="Y8863" t="str">
        <f t="shared" si="266"/>
        <v>Rs.700</v>
      </c>
      <c r="Z8863" s="36">
        <f t="shared" si="267"/>
        <v>700</v>
      </c>
    </row>
    <row r="8864" ht="14.25" customHeight="1" spans="1:26">
      <c r="A8864" s="33">
        <v>18445788</v>
      </c>
      <c r="B8864" s="34" t="s">
        <v>21165</v>
      </c>
      <c r="C8864" s="33">
        <v>1</v>
      </c>
      <c r="D8864" s="34" t="s">
        <v>27</v>
      </c>
      <c r="E8864" s="33" t="s">
        <v>22164</v>
      </c>
      <c r="F8864" s="33" t="s">
        <v>1278</v>
      </c>
      <c r="G8864" s="33" t="s">
        <v>1279</v>
      </c>
      <c r="H8864" s="33">
        <v>77.1566379</v>
      </c>
      <c r="I8864" s="33">
        <v>28.7154009</v>
      </c>
      <c r="J8864" s="33" t="s">
        <v>8325</v>
      </c>
      <c r="K8864" s="33" t="s">
        <v>32</v>
      </c>
      <c r="L8864" s="33" t="s">
        <v>34</v>
      </c>
      <c r="M8864" s="33" t="s">
        <v>34</v>
      </c>
      <c r="N8864" s="33" t="s">
        <v>34</v>
      </c>
      <c r="O8864" s="33" t="s">
        <v>34</v>
      </c>
      <c r="P8864" s="33">
        <v>1</v>
      </c>
      <c r="Q8864" s="33">
        <v>0</v>
      </c>
      <c r="R8864" s="33">
        <v>400</v>
      </c>
      <c r="S8864" s="33">
        <v>1</v>
      </c>
      <c r="T8864" s="35" t="s">
        <v>3713</v>
      </c>
      <c r="U8864">
        <v>2015</v>
      </c>
      <c r="V8864">
        <v>11</v>
      </c>
      <c r="W8864">
        <v>10</v>
      </c>
      <c r="X8864" t="str">
        <f>VLOOKUP(C8864,'country description'!$A$2:$B$16,2,0)</f>
        <v>India</v>
      </c>
      <c r="Y8864" t="str">
        <f t="shared" si="266"/>
        <v>Rs.400</v>
      </c>
      <c r="Z8864" s="36">
        <f t="shared" si="267"/>
        <v>400</v>
      </c>
    </row>
    <row r="8865" ht="14.25" customHeight="1" spans="1:26">
      <c r="A8865" s="33">
        <v>18445790</v>
      </c>
      <c r="B8865" s="34" t="s">
        <v>22165</v>
      </c>
      <c r="C8865" s="33">
        <v>1</v>
      </c>
      <c r="D8865" s="34" t="s">
        <v>27</v>
      </c>
      <c r="E8865" s="33" t="s">
        <v>22166</v>
      </c>
      <c r="F8865" s="33" t="s">
        <v>193</v>
      </c>
      <c r="G8865" s="33" t="s">
        <v>194</v>
      </c>
      <c r="H8865" s="33">
        <v>77.1195466</v>
      </c>
      <c r="I8865" s="33">
        <v>28.6476272</v>
      </c>
      <c r="J8865" s="33" t="s">
        <v>90</v>
      </c>
      <c r="K8865" s="33" t="s">
        <v>32</v>
      </c>
      <c r="L8865" s="33" t="s">
        <v>34</v>
      </c>
      <c r="M8865" s="33" t="s">
        <v>34</v>
      </c>
      <c r="N8865" s="33" t="s">
        <v>34</v>
      </c>
      <c r="O8865" s="33" t="s">
        <v>34</v>
      </c>
      <c r="P8865" s="33">
        <v>3</v>
      </c>
      <c r="Q8865" s="33">
        <v>83</v>
      </c>
      <c r="R8865" s="33">
        <v>1400</v>
      </c>
      <c r="S8865" s="33">
        <v>4.8</v>
      </c>
      <c r="T8865" s="35" t="s">
        <v>8031</v>
      </c>
      <c r="U8865">
        <v>2014</v>
      </c>
      <c r="V8865">
        <v>1</v>
      </c>
      <c r="W8865">
        <v>19</v>
      </c>
      <c r="X8865" t="str">
        <f>VLOOKUP(C8865,'country description'!$A$2:$B$16,2,0)</f>
        <v>India</v>
      </c>
      <c r="Y8865" t="str">
        <f t="shared" si="266"/>
        <v>Rs.1400</v>
      </c>
      <c r="Z8865" s="36">
        <f t="shared" si="267"/>
        <v>1400</v>
      </c>
    </row>
    <row r="8866" ht="14.25" customHeight="1" spans="1:26">
      <c r="A8866" s="33">
        <v>18445793</v>
      </c>
      <c r="B8866" s="34" t="s">
        <v>22167</v>
      </c>
      <c r="C8866" s="33">
        <v>1</v>
      </c>
      <c r="D8866" s="34" t="s">
        <v>27</v>
      </c>
      <c r="E8866" s="33" t="s">
        <v>22168</v>
      </c>
      <c r="F8866" s="33" t="s">
        <v>3426</v>
      </c>
      <c r="G8866" s="33" t="s">
        <v>3427</v>
      </c>
      <c r="H8866" s="33">
        <v>77.1577799</v>
      </c>
      <c r="I8866" s="33">
        <v>28.690152</v>
      </c>
      <c r="J8866" s="33" t="s">
        <v>1342</v>
      </c>
      <c r="K8866" s="33" t="s">
        <v>32</v>
      </c>
      <c r="L8866" s="33" t="s">
        <v>34</v>
      </c>
      <c r="M8866" s="33" t="s">
        <v>34</v>
      </c>
      <c r="N8866" s="33" t="s">
        <v>34</v>
      </c>
      <c r="O8866" s="33" t="s">
        <v>34</v>
      </c>
      <c r="P8866" s="33">
        <v>1</v>
      </c>
      <c r="Q8866" s="33">
        <v>0</v>
      </c>
      <c r="R8866" s="33">
        <v>300</v>
      </c>
      <c r="S8866" s="33">
        <v>1</v>
      </c>
      <c r="T8866" s="35" t="s">
        <v>15502</v>
      </c>
      <c r="U8866">
        <v>2014</v>
      </c>
      <c r="V8866">
        <v>7</v>
      </c>
      <c r="W8866">
        <v>26</v>
      </c>
      <c r="X8866" t="str">
        <f>VLOOKUP(C8866,'country description'!$A$2:$B$16,2,0)</f>
        <v>India</v>
      </c>
      <c r="Y8866" t="str">
        <f t="shared" si="266"/>
        <v>Rs.300</v>
      </c>
      <c r="Z8866" s="36">
        <f t="shared" si="267"/>
        <v>300</v>
      </c>
    </row>
    <row r="8867" ht="14.25" customHeight="1" spans="1:26">
      <c r="A8867" s="33">
        <v>18445798</v>
      </c>
      <c r="B8867" s="34" t="s">
        <v>733</v>
      </c>
      <c r="C8867" s="33">
        <v>1</v>
      </c>
      <c r="D8867" s="34" t="s">
        <v>27</v>
      </c>
      <c r="E8867" s="33" t="s">
        <v>3395</v>
      </c>
      <c r="F8867" s="33" t="s">
        <v>2336</v>
      </c>
      <c r="G8867" s="33" t="s">
        <v>2337</v>
      </c>
      <c r="H8867" s="33">
        <v>77.1581943</v>
      </c>
      <c r="I8867" s="33">
        <v>28.7029971</v>
      </c>
      <c r="J8867" s="33" t="s">
        <v>358</v>
      </c>
      <c r="K8867" s="33" t="s">
        <v>32</v>
      </c>
      <c r="L8867" s="33" t="s">
        <v>34</v>
      </c>
      <c r="M8867" s="33" t="s">
        <v>34</v>
      </c>
      <c r="N8867" s="33" t="s">
        <v>34</v>
      </c>
      <c r="O8867" s="33" t="s">
        <v>34</v>
      </c>
      <c r="P8867" s="33">
        <v>1</v>
      </c>
      <c r="Q8867" s="33">
        <v>2</v>
      </c>
      <c r="R8867" s="33">
        <v>350</v>
      </c>
      <c r="S8867" s="33">
        <v>1</v>
      </c>
      <c r="T8867" s="35" t="s">
        <v>8302</v>
      </c>
      <c r="U8867">
        <v>2012</v>
      </c>
      <c r="V8867">
        <v>5</v>
      </c>
      <c r="W8867">
        <v>15</v>
      </c>
      <c r="X8867" t="str">
        <f>VLOOKUP(C8867,'country description'!$A$2:$B$16,2,0)</f>
        <v>India</v>
      </c>
      <c r="Y8867" t="str">
        <f t="shared" si="266"/>
        <v>Rs.350</v>
      </c>
      <c r="Z8867" s="36">
        <f t="shared" si="267"/>
        <v>350</v>
      </c>
    </row>
    <row r="8868" ht="14.25" customHeight="1" spans="1:26">
      <c r="A8868" s="33">
        <v>18445801</v>
      </c>
      <c r="B8868" s="34" t="s">
        <v>22169</v>
      </c>
      <c r="C8868" s="33">
        <v>1</v>
      </c>
      <c r="D8868" s="34" t="s">
        <v>27</v>
      </c>
      <c r="E8868" s="33" t="s">
        <v>22170</v>
      </c>
      <c r="F8868" s="33" t="s">
        <v>1194</v>
      </c>
      <c r="G8868" s="33" t="s">
        <v>1195</v>
      </c>
      <c r="H8868" s="33">
        <v>77.248798</v>
      </c>
      <c r="I8868" s="33">
        <v>28.540204</v>
      </c>
      <c r="J8868" s="33" t="s">
        <v>2518</v>
      </c>
      <c r="K8868" s="33" t="s">
        <v>32</v>
      </c>
      <c r="L8868" s="33" t="s">
        <v>34</v>
      </c>
      <c r="M8868" s="33" t="s">
        <v>33</v>
      </c>
      <c r="N8868" s="33" t="s">
        <v>34</v>
      </c>
      <c r="O8868" s="33" t="s">
        <v>34</v>
      </c>
      <c r="P8868" s="33">
        <v>2</v>
      </c>
      <c r="Q8868" s="33">
        <v>7</v>
      </c>
      <c r="R8868" s="33">
        <v>500</v>
      </c>
      <c r="S8868" s="33">
        <v>2.9</v>
      </c>
      <c r="T8868" s="35" t="s">
        <v>10281</v>
      </c>
      <c r="U8868">
        <v>2014</v>
      </c>
      <c r="V8868">
        <v>9</v>
      </c>
      <c r="W8868">
        <v>20</v>
      </c>
      <c r="X8868" t="str">
        <f>VLOOKUP(C8868,'country description'!$A$2:$B$16,2,0)</f>
        <v>India</v>
      </c>
      <c r="Y8868" t="str">
        <f t="shared" si="266"/>
        <v>Rs.500</v>
      </c>
      <c r="Z8868" s="36">
        <f t="shared" si="267"/>
        <v>500</v>
      </c>
    </row>
    <row r="8869" ht="14.25" customHeight="1" spans="1:26">
      <c r="A8869" s="33">
        <v>18445804</v>
      </c>
      <c r="B8869" s="34" t="s">
        <v>22171</v>
      </c>
      <c r="C8869" s="33">
        <v>1</v>
      </c>
      <c r="D8869" s="34" t="s">
        <v>27</v>
      </c>
      <c r="E8869" s="33" t="s">
        <v>22172</v>
      </c>
      <c r="F8869" s="33" t="s">
        <v>3840</v>
      </c>
      <c r="G8869" s="33" t="s">
        <v>3841</v>
      </c>
      <c r="H8869" s="33">
        <v>77.3065417</v>
      </c>
      <c r="I8869" s="33">
        <v>28.6579247</v>
      </c>
      <c r="J8869" s="33" t="s">
        <v>1566</v>
      </c>
      <c r="K8869" s="33" t="s">
        <v>32</v>
      </c>
      <c r="L8869" s="33" t="s">
        <v>34</v>
      </c>
      <c r="M8869" s="33" t="s">
        <v>34</v>
      </c>
      <c r="N8869" s="33" t="s">
        <v>34</v>
      </c>
      <c r="O8869" s="33" t="s">
        <v>34</v>
      </c>
      <c r="P8869" s="33">
        <v>1</v>
      </c>
      <c r="Q8869" s="33">
        <v>0</v>
      </c>
      <c r="R8869" s="33">
        <v>300</v>
      </c>
      <c r="S8869" s="33">
        <v>1</v>
      </c>
      <c r="T8869" s="35" t="s">
        <v>21030</v>
      </c>
      <c r="U8869">
        <v>2014</v>
      </c>
      <c r="V8869">
        <v>9</v>
      </c>
      <c r="W8869">
        <v>7</v>
      </c>
      <c r="X8869" t="str">
        <f>VLOOKUP(C8869,'country description'!$A$2:$B$16,2,0)</f>
        <v>India</v>
      </c>
      <c r="Y8869" t="str">
        <f t="shared" si="266"/>
        <v>Rs.300</v>
      </c>
      <c r="Z8869" s="36">
        <f t="shared" si="267"/>
        <v>300</v>
      </c>
    </row>
    <row r="8870" ht="14.25" customHeight="1" spans="1:26">
      <c r="A8870" s="33">
        <v>18445944</v>
      </c>
      <c r="B8870" s="34" t="s">
        <v>22173</v>
      </c>
      <c r="C8870" s="33">
        <v>189</v>
      </c>
      <c r="D8870" s="34" t="s">
        <v>5924</v>
      </c>
      <c r="E8870" s="33" t="s">
        <v>22174</v>
      </c>
      <c r="F8870" s="33" t="s">
        <v>5972</v>
      </c>
      <c r="G8870" s="33" t="s">
        <v>5973</v>
      </c>
      <c r="H8870" s="33">
        <v>28.33247088</v>
      </c>
      <c r="I8870" s="33">
        <v>-25.79850294</v>
      </c>
      <c r="J8870" s="33" t="s">
        <v>22175</v>
      </c>
      <c r="K8870" s="33" t="s">
        <v>5929</v>
      </c>
      <c r="L8870" s="33" t="s">
        <v>34</v>
      </c>
      <c r="M8870" s="33" t="s">
        <v>34</v>
      </c>
      <c r="N8870" s="33" t="s">
        <v>34</v>
      </c>
      <c r="O8870" s="33" t="s">
        <v>34</v>
      </c>
      <c r="P8870" s="33">
        <v>4</v>
      </c>
      <c r="Q8870" s="33">
        <v>20</v>
      </c>
      <c r="R8870" s="33">
        <v>500</v>
      </c>
      <c r="S8870" s="33">
        <v>4.2</v>
      </c>
      <c r="T8870" s="35" t="s">
        <v>8709</v>
      </c>
      <c r="U8870">
        <v>2010</v>
      </c>
      <c r="V8870">
        <v>12</v>
      </c>
      <c r="W8870">
        <v>1</v>
      </c>
      <c r="X8870" t="str">
        <f>VLOOKUP(C8870,'country description'!$A$2:$B$16,2,0)</f>
        <v>South Africa</v>
      </c>
      <c r="Y8870" t="str">
        <f t="shared" si="266"/>
        <v>R500</v>
      </c>
      <c r="Z8870" s="36">
        <f>R8870*'Currency Exchange'!$C$21</f>
        <v>2280</v>
      </c>
    </row>
    <row r="8871" ht="14.25" customHeight="1" spans="1:26">
      <c r="A8871" s="33">
        <v>18446082</v>
      </c>
      <c r="B8871" s="34" t="s">
        <v>22176</v>
      </c>
      <c r="C8871" s="33">
        <v>1</v>
      </c>
      <c r="D8871" s="34" t="s">
        <v>1199</v>
      </c>
      <c r="E8871" s="33" t="s">
        <v>22177</v>
      </c>
      <c r="F8871" s="33" t="s">
        <v>468</v>
      </c>
      <c r="G8871" s="33" t="s">
        <v>1226</v>
      </c>
      <c r="H8871" s="33">
        <v>77.3114869</v>
      </c>
      <c r="I8871" s="33">
        <v>28.4808293</v>
      </c>
      <c r="J8871" s="33" t="s">
        <v>329</v>
      </c>
      <c r="K8871" s="33" t="s">
        <v>32</v>
      </c>
      <c r="L8871" s="33" t="s">
        <v>34</v>
      </c>
      <c r="M8871" s="33" t="s">
        <v>34</v>
      </c>
      <c r="N8871" s="33" t="s">
        <v>34</v>
      </c>
      <c r="O8871" s="33" t="s">
        <v>34</v>
      </c>
      <c r="P8871" s="33">
        <v>1</v>
      </c>
      <c r="Q8871" s="33">
        <v>0</v>
      </c>
      <c r="R8871" s="33">
        <v>300</v>
      </c>
      <c r="S8871" s="33">
        <v>1</v>
      </c>
      <c r="T8871" s="35" t="s">
        <v>2952</v>
      </c>
      <c r="U8871">
        <v>2010</v>
      </c>
      <c r="V8871">
        <v>6</v>
      </c>
      <c r="W8871">
        <v>10</v>
      </c>
      <c r="X8871" t="str">
        <f>VLOOKUP(C8871,'country description'!$A$2:$B$16,2,0)</f>
        <v>India</v>
      </c>
      <c r="Y8871" t="str">
        <f t="shared" si="266"/>
        <v>Rs.300</v>
      </c>
      <c r="Z8871" s="36">
        <f t="shared" si="267"/>
        <v>300</v>
      </c>
    </row>
    <row r="8872" ht="14.25" customHeight="1" spans="1:26">
      <c r="A8872" s="33">
        <v>18446387</v>
      </c>
      <c r="B8872" s="34" t="s">
        <v>22178</v>
      </c>
      <c r="C8872" s="33">
        <v>1</v>
      </c>
      <c r="D8872" s="34" t="s">
        <v>149</v>
      </c>
      <c r="E8872" s="33" t="s">
        <v>22179</v>
      </c>
      <c r="F8872" s="33" t="s">
        <v>22180</v>
      </c>
      <c r="G8872" s="33" t="s">
        <v>22181</v>
      </c>
      <c r="H8872" s="33">
        <v>77.3323947</v>
      </c>
      <c r="I8872" s="33">
        <v>28.5493919</v>
      </c>
      <c r="J8872" s="33" t="s">
        <v>7604</v>
      </c>
      <c r="K8872" s="33" t="s">
        <v>32</v>
      </c>
      <c r="L8872" s="33" t="s">
        <v>34</v>
      </c>
      <c r="M8872" s="33" t="s">
        <v>34</v>
      </c>
      <c r="N8872" s="33" t="s">
        <v>34</v>
      </c>
      <c r="O8872" s="33" t="s">
        <v>34</v>
      </c>
      <c r="P8872" s="33">
        <v>1</v>
      </c>
      <c r="Q8872" s="33">
        <v>1</v>
      </c>
      <c r="R8872" s="33">
        <v>300</v>
      </c>
      <c r="S8872" s="33">
        <v>1</v>
      </c>
      <c r="T8872" s="35" t="s">
        <v>10855</v>
      </c>
      <c r="U8872">
        <v>2011</v>
      </c>
      <c r="V8872">
        <v>7</v>
      </c>
      <c r="W8872">
        <v>7</v>
      </c>
      <c r="X8872" t="str">
        <f>VLOOKUP(C8872,'country description'!$A$2:$B$16,2,0)</f>
        <v>India</v>
      </c>
      <c r="Y8872" t="str">
        <f t="shared" si="266"/>
        <v>Rs.300</v>
      </c>
      <c r="Z8872" s="36">
        <f t="shared" si="267"/>
        <v>300</v>
      </c>
    </row>
    <row r="8873" ht="14.25" customHeight="1" spans="1:26">
      <c r="A8873" s="33">
        <v>18446388</v>
      </c>
      <c r="B8873" s="34" t="s">
        <v>22182</v>
      </c>
      <c r="C8873" s="33">
        <v>1</v>
      </c>
      <c r="D8873" s="34" t="s">
        <v>27</v>
      </c>
      <c r="E8873" s="33" t="s">
        <v>22183</v>
      </c>
      <c r="F8873" s="33" t="s">
        <v>1278</v>
      </c>
      <c r="G8873" s="33" t="s">
        <v>1279</v>
      </c>
      <c r="H8873" s="33">
        <v>77.1551135</v>
      </c>
      <c r="I8873" s="33">
        <v>28.7094671</v>
      </c>
      <c r="J8873" s="33" t="s">
        <v>358</v>
      </c>
      <c r="K8873" s="33" t="s">
        <v>32</v>
      </c>
      <c r="L8873" s="33" t="s">
        <v>34</v>
      </c>
      <c r="M8873" s="33" t="s">
        <v>34</v>
      </c>
      <c r="N8873" s="33" t="s">
        <v>34</v>
      </c>
      <c r="O8873" s="33" t="s">
        <v>34</v>
      </c>
      <c r="P8873" s="33">
        <v>1</v>
      </c>
      <c r="Q8873" s="33">
        <v>2</v>
      </c>
      <c r="R8873" s="33">
        <v>300</v>
      </c>
      <c r="S8873" s="33">
        <v>1</v>
      </c>
      <c r="T8873" s="35" t="s">
        <v>10557</v>
      </c>
      <c r="U8873">
        <v>2018</v>
      </c>
      <c r="V8873">
        <v>3</v>
      </c>
      <c r="W8873">
        <v>13</v>
      </c>
      <c r="X8873" t="str">
        <f>VLOOKUP(C8873,'country description'!$A$2:$B$16,2,0)</f>
        <v>India</v>
      </c>
      <c r="Y8873" t="str">
        <f t="shared" si="266"/>
        <v>Rs.300</v>
      </c>
      <c r="Z8873" s="36">
        <f t="shared" si="267"/>
        <v>300</v>
      </c>
    </row>
    <row r="8874" ht="14.25" customHeight="1" spans="1:26">
      <c r="A8874" s="33">
        <v>18446390</v>
      </c>
      <c r="B8874" s="34" t="s">
        <v>22184</v>
      </c>
      <c r="C8874" s="33">
        <v>1</v>
      </c>
      <c r="D8874" s="34" t="s">
        <v>27</v>
      </c>
      <c r="E8874" s="33" t="s">
        <v>22185</v>
      </c>
      <c r="F8874" s="33" t="s">
        <v>1316</v>
      </c>
      <c r="G8874" s="33" t="s">
        <v>1317</v>
      </c>
      <c r="H8874" s="33">
        <v>77.312115</v>
      </c>
      <c r="I8874" s="33">
        <v>28.669247</v>
      </c>
      <c r="J8874" s="33" t="s">
        <v>358</v>
      </c>
      <c r="K8874" s="33" t="s">
        <v>32</v>
      </c>
      <c r="L8874" s="33" t="s">
        <v>34</v>
      </c>
      <c r="M8874" s="33" t="s">
        <v>34</v>
      </c>
      <c r="N8874" s="33" t="s">
        <v>34</v>
      </c>
      <c r="O8874" s="33" t="s">
        <v>34</v>
      </c>
      <c r="P8874" s="33">
        <v>1</v>
      </c>
      <c r="Q8874" s="33">
        <v>0</v>
      </c>
      <c r="R8874" s="33">
        <v>100</v>
      </c>
      <c r="S8874" s="33">
        <v>1</v>
      </c>
      <c r="T8874" s="35" t="s">
        <v>8373</v>
      </c>
      <c r="U8874">
        <v>2015</v>
      </c>
      <c r="V8874">
        <v>10</v>
      </c>
      <c r="W8874">
        <v>13</v>
      </c>
      <c r="X8874" t="str">
        <f>VLOOKUP(C8874,'country description'!$A$2:$B$16,2,0)</f>
        <v>India</v>
      </c>
      <c r="Y8874" t="str">
        <f t="shared" si="266"/>
        <v>Rs.100</v>
      </c>
      <c r="Z8874" s="36">
        <f t="shared" si="267"/>
        <v>100</v>
      </c>
    </row>
    <row r="8875" ht="14.25" customHeight="1" spans="1:26">
      <c r="A8875" s="33">
        <v>18446391</v>
      </c>
      <c r="B8875" s="34" t="s">
        <v>22186</v>
      </c>
      <c r="C8875" s="33">
        <v>1</v>
      </c>
      <c r="D8875" s="34" t="s">
        <v>27</v>
      </c>
      <c r="E8875" s="33" t="s">
        <v>22187</v>
      </c>
      <c r="F8875" s="33" t="s">
        <v>5410</v>
      </c>
      <c r="G8875" s="33" t="s">
        <v>5411</v>
      </c>
      <c r="H8875" s="33">
        <v>77.23870397</v>
      </c>
      <c r="I8875" s="33">
        <v>28.57748273</v>
      </c>
      <c r="J8875" s="33" t="s">
        <v>866</v>
      </c>
      <c r="K8875" s="33" t="s">
        <v>32</v>
      </c>
      <c r="L8875" s="33" t="s">
        <v>34</v>
      </c>
      <c r="M8875" s="33" t="s">
        <v>33</v>
      </c>
      <c r="N8875" s="33" t="s">
        <v>34</v>
      </c>
      <c r="O8875" s="33" t="s">
        <v>34</v>
      </c>
      <c r="P8875" s="33">
        <v>1</v>
      </c>
      <c r="Q8875" s="33">
        <v>3</v>
      </c>
      <c r="R8875" s="33">
        <v>200</v>
      </c>
      <c r="S8875" s="33">
        <v>1</v>
      </c>
      <c r="T8875" s="35" t="s">
        <v>8671</v>
      </c>
      <c r="U8875">
        <v>2015</v>
      </c>
      <c r="V8875">
        <v>10</v>
      </c>
      <c r="W8875">
        <v>1</v>
      </c>
      <c r="X8875" t="str">
        <f>VLOOKUP(C8875,'country description'!$A$2:$B$16,2,0)</f>
        <v>India</v>
      </c>
      <c r="Y8875" t="str">
        <f t="shared" si="266"/>
        <v>Rs.200</v>
      </c>
      <c r="Z8875" s="36">
        <f t="shared" si="267"/>
        <v>200</v>
      </c>
    </row>
    <row r="8876" ht="14.25" customHeight="1" spans="1:26">
      <c r="A8876" s="33">
        <v>18446394</v>
      </c>
      <c r="B8876" s="34" t="s">
        <v>22188</v>
      </c>
      <c r="C8876" s="33">
        <v>1</v>
      </c>
      <c r="D8876" s="34" t="s">
        <v>27</v>
      </c>
      <c r="E8876" s="33" t="s">
        <v>2463</v>
      </c>
      <c r="F8876" s="33" t="s">
        <v>2462</v>
      </c>
      <c r="G8876" s="33" t="s">
        <v>2463</v>
      </c>
      <c r="H8876" s="33">
        <v>77.204411</v>
      </c>
      <c r="I8876" s="33">
        <v>28.6966432</v>
      </c>
      <c r="J8876" s="33" t="s">
        <v>22133</v>
      </c>
      <c r="K8876" s="33" t="s">
        <v>32</v>
      </c>
      <c r="L8876" s="33" t="s">
        <v>34</v>
      </c>
      <c r="M8876" s="33" t="s">
        <v>33</v>
      </c>
      <c r="N8876" s="33" t="s">
        <v>34</v>
      </c>
      <c r="O8876" s="33" t="s">
        <v>34</v>
      </c>
      <c r="P8876" s="33">
        <v>2</v>
      </c>
      <c r="Q8876" s="33">
        <v>2</v>
      </c>
      <c r="R8876" s="33">
        <v>500</v>
      </c>
      <c r="S8876" s="33">
        <v>1</v>
      </c>
      <c r="T8876" s="35" t="s">
        <v>5116</v>
      </c>
      <c r="U8876">
        <v>2014</v>
      </c>
      <c r="V8876">
        <v>11</v>
      </c>
      <c r="W8876">
        <v>7</v>
      </c>
      <c r="X8876" t="str">
        <f>VLOOKUP(C8876,'country description'!$A$2:$B$16,2,0)</f>
        <v>India</v>
      </c>
      <c r="Y8876" t="str">
        <f t="shared" si="266"/>
        <v>Rs.500</v>
      </c>
      <c r="Z8876" s="36">
        <f t="shared" si="267"/>
        <v>500</v>
      </c>
    </row>
    <row r="8877" ht="14.25" customHeight="1" spans="1:26">
      <c r="A8877" s="33">
        <v>18446396</v>
      </c>
      <c r="B8877" s="34" t="s">
        <v>3774</v>
      </c>
      <c r="C8877" s="33">
        <v>1</v>
      </c>
      <c r="D8877" s="34" t="s">
        <v>27</v>
      </c>
      <c r="E8877" s="33" t="s">
        <v>22189</v>
      </c>
      <c r="F8877" s="33" t="s">
        <v>2191</v>
      </c>
      <c r="G8877" s="33" t="s">
        <v>2192</v>
      </c>
      <c r="H8877" s="33">
        <v>77.172323</v>
      </c>
      <c r="I8877" s="33">
        <v>28.694039</v>
      </c>
      <c r="J8877" s="33" t="s">
        <v>1057</v>
      </c>
      <c r="K8877" s="33" t="s">
        <v>32</v>
      </c>
      <c r="L8877" s="33" t="s">
        <v>34</v>
      </c>
      <c r="M8877" s="33" t="s">
        <v>34</v>
      </c>
      <c r="N8877" s="33" t="s">
        <v>34</v>
      </c>
      <c r="O8877" s="33" t="s">
        <v>34</v>
      </c>
      <c r="P8877" s="33">
        <v>1</v>
      </c>
      <c r="Q8877" s="33">
        <v>0</v>
      </c>
      <c r="R8877" s="33">
        <v>250</v>
      </c>
      <c r="S8877" s="33">
        <v>1</v>
      </c>
      <c r="T8877" s="35" t="s">
        <v>5766</v>
      </c>
      <c r="U8877">
        <v>2017</v>
      </c>
      <c r="V8877">
        <v>12</v>
      </c>
      <c r="W8877">
        <v>15</v>
      </c>
      <c r="X8877" t="str">
        <f>VLOOKUP(C8877,'country description'!$A$2:$B$16,2,0)</f>
        <v>India</v>
      </c>
      <c r="Y8877" t="str">
        <f t="shared" si="266"/>
        <v>Rs.250</v>
      </c>
      <c r="Z8877" s="36">
        <f t="shared" si="267"/>
        <v>250</v>
      </c>
    </row>
    <row r="8878" ht="14.25" customHeight="1" spans="1:26">
      <c r="A8878" s="33">
        <v>18446398</v>
      </c>
      <c r="B8878" s="34" t="s">
        <v>3774</v>
      </c>
      <c r="C8878" s="33">
        <v>1</v>
      </c>
      <c r="D8878" s="34" t="s">
        <v>27</v>
      </c>
      <c r="E8878" s="33" t="s">
        <v>22190</v>
      </c>
      <c r="F8878" s="33" t="s">
        <v>1278</v>
      </c>
      <c r="G8878" s="33" t="s">
        <v>1279</v>
      </c>
      <c r="H8878" s="33">
        <v>0</v>
      </c>
      <c r="I8878" s="33">
        <v>0</v>
      </c>
      <c r="J8878" s="33" t="s">
        <v>1057</v>
      </c>
      <c r="K8878" s="33" t="s">
        <v>32</v>
      </c>
      <c r="L8878" s="33" t="s">
        <v>34</v>
      </c>
      <c r="M8878" s="33" t="s">
        <v>34</v>
      </c>
      <c r="N8878" s="33" t="s">
        <v>34</v>
      </c>
      <c r="O8878" s="33" t="s">
        <v>34</v>
      </c>
      <c r="P8878" s="33">
        <v>1</v>
      </c>
      <c r="Q8878" s="33">
        <v>1</v>
      </c>
      <c r="R8878" s="33">
        <v>250</v>
      </c>
      <c r="S8878" s="33">
        <v>1</v>
      </c>
      <c r="T8878" s="35" t="s">
        <v>4045</v>
      </c>
      <c r="U8878">
        <v>2017</v>
      </c>
      <c r="V8878">
        <v>1</v>
      </c>
      <c r="W8878">
        <v>28</v>
      </c>
      <c r="X8878" t="str">
        <f>VLOOKUP(C8878,'country description'!$A$2:$B$16,2,0)</f>
        <v>India</v>
      </c>
      <c r="Y8878" t="str">
        <f t="shared" si="266"/>
        <v>Rs.250</v>
      </c>
      <c r="Z8878" s="36">
        <f t="shared" si="267"/>
        <v>250</v>
      </c>
    </row>
    <row r="8879" ht="14.25" customHeight="1" spans="1:26">
      <c r="A8879" s="33">
        <v>18446401</v>
      </c>
      <c r="B8879" s="34" t="s">
        <v>22191</v>
      </c>
      <c r="C8879" s="33">
        <v>1</v>
      </c>
      <c r="D8879" s="34" t="s">
        <v>27</v>
      </c>
      <c r="E8879" s="33" t="s">
        <v>22192</v>
      </c>
      <c r="F8879" s="33" t="s">
        <v>1278</v>
      </c>
      <c r="G8879" s="33" t="s">
        <v>1279</v>
      </c>
      <c r="H8879" s="33">
        <v>77.1549724</v>
      </c>
      <c r="I8879" s="33">
        <v>28.7096778</v>
      </c>
      <c r="J8879" s="33" t="s">
        <v>358</v>
      </c>
      <c r="K8879" s="33" t="s">
        <v>32</v>
      </c>
      <c r="L8879" s="33" t="s">
        <v>34</v>
      </c>
      <c r="M8879" s="33" t="s">
        <v>34</v>
      </c>
      <c r="N8879" s="33" t="s">
        <v>34</v>
      </c>
      <c r="O8879" s="33" t="s">
        <v>34</v>
      </c>
      <c r="P8879" s="33">
        <v>1</v>
      </c>
      <c r="Q8879" s="33">
        <v>1</v>
      </c>
      <c r="R8879" s="33">
        <v>350</v>
      </c>
      <c r="S8879" s="33">
        <v>1</v>
      </c>
      <c r="T8879" s="35" t="s">
        <v>945</v>
      </c>
      <c r="U8879">
        <v>2012</v>
      </c>
      <c r="V8879">
        <v>2</v>
      </c>
      <c r="W8879">
        <v>13</v>
      </c>
      <c r="X8879" t="str">
        <f>VLOOKUP(C8879,'country description'!$A$2:$B$16,2,0)</f>
        <v>India</v>
      </c>
      <c r="Y8879" t="str">
        <f t="shared" si="266"/>
        <v>Rs.350</v>
      </c>
      <c r="Z8879" s="36">
        <f t="shared" si="267"/>
        <v>350</v>
      </c>
    </row>
    <row r="8880" ht="14.25" customHeight="1" spans="1:26">
      <c r="A8880" s="33">
        <v>18446404</v>
      </c>
      <c r="B8880" s="34" t="s">
        <v>8065</v>
      </c>
      <c r="C8880" s="33">
        <v>1</v>
      </c>
      <c r="D8880" s="34" t="s">
        <v>135</v>
      </c>
      <c r="E8880" s="33" t="s">
        <v>22193</v>
      </c>
      <c r="F8880" s="33" t="s">
        <v>2908</v>
      </c>
      <c r="G8880" s="33" t="s">
        <v>2909</v>
      </c>
      <c r="H8880" s="33">
        <v>77.080139</v>
      </c>
      <c r="I8880" s="33">
        <v>28.5109714</v>
      </c>
      <c r="J8880" s="33" t="s">
        <v>22194</v>
      </c>
      <c r="K8880" s="33" t="s">
        <v>32</v>
      </c>
      <c r="L8880" s="33" t="s">
        <v>34</v>
      </c>
      <c r="M8880" s="33" t="s">
        <v>34</v>
      </c>
      <c r="N8880" s="33" t="s">
        <v>34</v>
      </c>
      <c r="O8880" s="33" t="s">
        <v>34</v>
      </c>
      <c r="P8880" s="33">
        <v>2</v>
      </c>
      <c r="Q8880" s="33">
        <v>6</v>
      </c>
      <c r="R8880" s="33">
        <v>700</v>
      </c>
      <c r="S8880" s="33">
        <v>3.1</v>
      </c>
      <c r="T8880" s="35" t="s">
        <v>16336</v>
      </c>
      <c r="U8880">
        <v>2013</v>
      </c>
      <c r="V8880">
        <v>9</v>
      </c>
      <c r="W8880">
        <v>6</v>
      </c>
      <c r="X8880" t="str">
        <f>VLOOKUP(C8880,'country description'!$A$2:$B$16,2,0)</f>
        <v>India</v>
      </c>
      <c r="Y8880" t="str">
        <f t="shared" si="266"/>
        <v>Rs.700</v>
      </c>
      <c r="Z8880" s="36">
        <f t="shared" si="267"/>
        <v>700</v>
      </c>
    </row>
    <row r="8881" ht="14.25" customHeight="1" spans="1:26">
      <c r="A8881" s="33">
        <v>18446409</v>
      </c>
      <c r="B8881" s="34" t="s">
        <v>18755</v>
      </c>
      <c r="C8881" s="33">
        <v>1</v>
      </c>
      <c r="D8881" s="34" t="s">
        <v>27</v>
      </c>
      <c r="E8881" s="33" t="s">
        <v>186</v>
      </c>
      <c r="F8881" s="33" t="s">
        <v>185</v>
      </c>
      <c r="G8881" s="33" t="s">
        <v>186</v>
      </c>
      <c r="H8881" s="33">
        <v>77.090872</v>
      </c>
      <c r="I8881" s="33">
        <v>28.622406</v>
      </c>
      <c r="J8881" s="33" t="s">
        <v>2219</v>
      </c>
      <c r="K8881" s="33" t="s">
        <v>32</v>
      </c>
      <c r="L8881" s="33" t="s">
        <v>34</v>
      </c>
      <c r="M8881" s="33" t="s">
        <v>33</v>
      </c>
      <c r="N8881" s="33" t="s">
        <v>34</v>
      </c>
      <c r="O8881" s="33" t="s">
        <v>34</v>
      </c>
      <c r="P8881" s="33">
        <v>2</v>
      </c>
      <c r="Q8881" s="33">
        <v>22</v>
      </c>
      <c r="R8881" s="33">
        <v>700</v>
      </c>
      <c r="S8881" s="33">
        <v>4.3</v>
      </c>
      <c r="T8881" s="35" t="s">
        <v>5666</v>
      </c>
      <c r="U8881">
        <v>2016</v>
      </c>
      <c r="V8881">
        <v>3</v>
      </c>
      <c r="W8881">
        <v>14</v>
      </c>
      <c r="X8881" t="str">
        <f>VLOOKUP(C8881,'country description'!$A$2:$B$16,2,0)</f>
        <v>India</v>
      </c>
      <c r="Y8881" t="str">
        <f t="shared" si="266"/>
        <v>Rs.700</v>
      </c>
      <c r="Z8881" s="36">
        <f t="shared" si="267"/>
        <v>700</v>
      </c>
    </row>
    <row r="8882" ht="14.25" customHeight="1" spans="1:26">
      <c r="A8882" s="33">
        <v>18446411</v>
      </c>
      <c r="B8882" s="34" t="s">
        <v>22195</v>
      </c>
      <c r="C8882" s="33">
        <v>1</v>
      </c>
      <c r="D8882" s="34" t="s">
        <v>27</v>
      </c>
      <c r="E8882" s="33" t="s">
        <v>22196</v>
      </c>
      <c r="F8882" s="33" t="s">
        <v>7844</v>
      </c>
      <c r="G8882" s="33" t="s">
        <v>7845</v>
      </c>
      <c r="H8882" s="33">
        <v>77.2283457</v>
      </c>
      <c r="I8882" s="33">
        <v>28.7028407</v>
      </c>
      <c r="J8882" s="33" t="s">
        <v>20834</v>
      </c>
      <c r="K8882" s="33" t="s">
        <v>32</v>
      </c>
      <c r="L8882" s="33" t="s">
        <v>34</v>
      </c>
      <c r="M8882" s="33" t="s">
        <v>34</v>
      </c>
      <c r="N8882" s="33" t="s">
        <v>34</v>
      </c>
      <c r="O8882" s="33" t="s">
        <v>34</v>
      </c>
      <c r="P8882" s="33">
        <v>1</v>
      </c>
      <c r="Q8882" s="33">
        <v>0</v>
      </c>
      <c r="R8882" s="33">
        <v>300</v>
      </c>
      <c r="S8882" s="33">
        <v>1</v>
      </c>
      <c r="T8882" s="35" t="s">
        <v>4011</v>
      </c>
      <c r="U8882">
        <v>2012</v>
      </c>
      <c r="V8882">
        <v>10</v>
      </c>
      <c r="W8882">
        <v>26</v>
      </c>
      <c r="X8882" t="str">
        <f>VLOOKUP(C8882,'country description'!$A$2:$B$16,2,0)</f>
        <v>India</v>
      </c>
      <c r="Y8882" t="str">
        <f t="shared" si="266"/>
        <v>Rs.300</v>
      </c>
      <c r="Z8882" s="36">
        <f t="shared" si="267"/>
        <v>300</v>
      </c>
    </row>
    <row r="8883" ht="14.25" customHeight="1" spans="1:26">
      <c r="A8883" s="33">
        <v>18446413</v>
      </c>
      <c r="B8883" s="34" t="s">
        <v>22197</v>
      </c>
      <c r="C8883" s="33">
        <v>1</v>
      </c>
      <c r="D8883" s="34" t="s">
        <v>135</v>
      </c>
      <c r="E8883" s="33" t="s">
        <v>22198</v>
      </c>
      <c r="F8883" s="33" t="s">
        <v>881</v>
      </c>
      <c r="G8883" s="33" t="s">
        <v>882</v>
      </c>
      <c r="H8883" s="33">
        <v>77.0740245</v>
      </c>
      <c r="I8883" s="33">
        <v>28.4471412</v>
      </c>
      <c r="J8883" s="33" t="s">
        <v>90</v>
      </c>
      <c r="K8883" s="33" t="s">
        <v>32</v>
      </c>
      <c r="L8883" s="33" t="s">
        <v>34</v>
      </c>
      <c r="M8883" s="33" t="s">
        <v>34</v>
      </c>
      <c r="N8883" s="33" t="s">
        <v>34</v>
      </c>
      <c r="O8883" s="33" t="s">
        <v>34</v>
      </c>
      <c r="P8883" s="33">
        <v>1</v>
      </c>
      <c r="Q8883" s="33">
        <v>0</v>
      </c>
      <c r="R8883" s="33">
        <v>400</v>
      </c>
      <c r="S8883" s="33">
        <v>1</v>
      </c>
      <c r="T8883" s="35" t="s">
        <v>19339</v>
      </c>
      <c r="U8883">
        <v>2011</v>
      </c>
      <c r="V8883">
        <v>1</v>
      </c>
      <c r="W8883">
        <v>17</v>
      </c>
      <c r="X8883" t="str">
        <f>VLOOKUP(C8883,'country description'!$A$2:$B$16,2,0)</f>
        <v>India</v>
      </c>
      <c r="Y8883" t="str">
        <f t="shared" si="266"/>
        <v>Rs.400</v>
      </c>
      <c r="Z8883" s="36">
        <f t="shared" si="267"/>
        <v>400</v>
      </c>
    </row>
    <row r="8884" ht="14.25" customHeight="1" spans="1:26">
      <c r="A8884" s="33">
        <v>18446415</v>
      </c>
      <c r="B8884" s="34" t="s">
        <v>22199</v>
      </c>
      <c r="C8884" s="33">
        <v>1</v>
      </c>
      <c r="D8884" s="34" t="s">
        <v>135</v>
      </c>
      <c r="E8884" s="33" t="s">
        <v>22200</v>
      </c>
      <c r="F8884" s="33" t="s">
        <v>524</v>
      </c>
      <c r="G8884" s="33" t="s">
        <v>525</v>
      </c>
      <c r="H8884" s="33">
        <v>77.0641949</v>
      </c>
      <c r="I8884" s="33">
        <v>28.467777</v>
      </c>
      <c r="J8884" s="33" t="s">
        <v>22201</v>
      </c>
      <c r="K8884" s="33" t="s">
        <v>32</v>
      </c>
      <c r="L8884" s="33" t="s">
        <v>33</v>
      </c>
      <c r="M8884" s="33" t="s">
        <v>34</v>
      </c>
      <c r="N8884" s="33" t="s">
        <v>34</v>
      </c>
      <c r="O8884" s="33" t="s">
        <v>34</v>
      </c>
      <c r="P8884" s="33">
        <v>4</v>
      </c>
      <c r="Q8884" s="33">
        <v>96</v>
      </c>
      <c r="R8884" s="33">
        <v>2000</v>
      </c>
      <c r="S8884" s="33">
        <v>3.9</v>
      </c>
      <c r="T8884" s="35" t="s">
        <v>16892</v>
      </c>
      <c r="U8884">
        <v>2011</v>
      </c>
      <c r="V8884">
        <v>6</v>
      </c>
      <c r="W8884">
        <v>1</v>
      </c>
      <c r="X8884" t="str">
        <f>VLOOKUP(C8884,'country description'!$A$2:$B$16,2,0)</f>
        <v>India</v>
      </c>
      <c r="Y8884" t="str">
        <f t="shared" si="266"/>
        <v>Rs.2000</v>
      </c>
      <c r="Z8884" s="36">
        <f t="shared" si="267"/>
        <v>2000</v>
      </c>
    </row>
    <row r="8885" ht="14.25" customHeight="1" spans="1:26">
      <c r="A8885" s="33">
        <v>18446418</v>
      </c>
      <c r="B8885" s="34" t="s">
        <v>22202</v>
      </c>
      <c r="C8885" s="33">
        <v>1</v>
      </c>
      <c r="D8885" s="34" t="s">
        <v>1199</v>
      </c>
      <c r="E8885" s="33" t="s">
        <v>22203</v>
      </c>
      <c r="F8885" s="33" t="s">
        <v>4763</v>
      </c>
      <c r="G8885" s="33" t="s">
        <v>4764</v>
      </c>
      <c r="H8885" s="33">
        <v>77.2997286</v>
      </c>
      <c r="I8885" s="33">
        <v>28.462227</v>
      </c>
      <c r="J8885" s="33" t="s">
        <v>44</v>
      </c>
      <c r="K8885" s="33" t="s">
        <v>32</v>
      </c>
      <c r="L8885" s="33" t="s">
        <v>34</v>
      </c>
      <c r="M8885" s="33" t="s">
        <v>34</v>
      </c>
      <c r="N8885" s="33" t="s">
        <v>34</v>
      </c>
      <c r="O8885" s="33" t="s">
        <v>34</v>
      </c>
      <c r="P8885" s="33">
        <v>2</v>
      </c>
      <c r="Q8885" s="33">
        <v>3</v>
      </c>
      <c r="R8885" s="33">
        <v>500</v>
      </c>
      <c r="S8885" s="33">
        <v>1</v>
      </c>
      <c r="T8885" s="35" t="s">
        <v>5299</v>
      </c>
      <c r="U8885">
        <v>2010</v>
      </c>
      <c r="V8885">
        <v>11</v>
      </c>
      <c r="W8885">
        <v>6</v>
      </c>
      <c r="X8885" t="str">
        <f>VLOOKUP(C8885,'country description'!$A$2:$B$16,2,0)</f>
        <v>India</v>
      </c>
      <c r="Y8885" t="str">
        <f t="shared" si="266"/>
        <v>Rs.500</v>
      </c>
      <c r="Z8885" s="36">
        <f t="shared" si="267"/>
        <v>500</v>
      </c>
    </row>
    <row r="8886" ht="14.25" customHeight="1" spans="1:26">
      <c r="A8886" s="33">
        <v>18446419</v>
      </c>
      <c r="B8886" s="34" t="s">
        <v>22204</v>
      </c>
      <c r="C8886" s="33">
        <v>1</v>
      </c>
      <c r="D8886" s="34" t="s">
        <v>27</v>
      </c>
      <c r="E8886" s="33" t="s">
        <v>18056</v>
      </c>
      <c r="F8886" s="33" t="s">
        <v>7844</v>
      </c>
      <c r="G8886" s="33" t="s">
        <v>7845</v>
      </c>
      <c r="H8886" s="33">
        <v>77.2284804</v>
      </c>
      <c r="I8886" s="33">
        <v>28.7027192</v>
      </c>
      <c r="J8886" s="33" t="s">
        <v>20834</v>
      </c>
      <c r="K8886" s="33" t="s">
        <v>32</v>
      </c>
      <c r="L8886" s="33" t="s">
        <v>34</v>
      </c>
      <c r="M8886" s="33" t="s">
        <v>34</v>
      </c>
      <c r="N8886" s="33" t="s">
        <v>34</v>
      </c>
      <c r="O8886" s="33" t="s">
        <v>34</v>
      </c>
      <c r="P8886" s="33">
        <v>1</v>
      </c>
      <c r="Q8886" s="33">
        <v>0</v>
      </c>
      <c r="R8886" s="33">
        <v>300</v>
      </c>
      <c r="S8886" s="33">
        <v>1</v>
      </c>
      <c r="T8886" s="35" t="s">
        <v>2455</v>
      </c>
      <c r="U8886">
        <v>2018</v>
      </c>
      <c r="V8886">
        <v>5</v>
      </c>
      <c r="W8886">
        <v>24</v>
      </c>
      <c r="X8886" t="str">
        <f>VLOOKUP(C8886,'country description'!$A$2:$B$16,2,0)</f>
        <v>India</v>
      </c>
      <c r="Y8886" t="str">
        <f t="shared" si="266"/>
        <v>Rs.300</v>
      </c>
      <c r="Z8886" s="36">
        <f t="shared" si="267"/>
        <v>300</v>
      </c>
    </row>
    <row r="8887" ht="14.25" customHeight="1" spans="1:26">
      <c r="A8887" s="33">
        <v>18446423</v>
      </c>
      <c r="B8887" s="34" t="s">
        <v>22205</v>
      </c>
      <c r="C8887" s="33">
        <v>1</v>
      </c>
      <c r="D8887" s="34" t="s">
        <v>27</v>
      </c>
      <c r="E8887" s="33" t="s">
        <v>22206</v>
      </c>
      <c r="F8887" s="33" t="s">
        <v>2191</v>
      </c>
      <c r="G8887" s="33" t="s">
        <v>2192</v>
      </c>
      <c r="H8887" s="33">
        <v>77.1731402</v>
      </c>
      <c r="I8887" s="33">
        <v>28.6870353</v>
      </c>
      <c r="J8887" s="33" t="s">
        <v>44</v>
      </c>
      <c r="K8887" s="33" t="s">
        <v>32</v>
      </c>
      <c r="L8887" s="33" t="s">
        <v>34</v>
      </c>
      <c r="M8887" s="33" t="s">
        <v>34</v>
      </c>
      <c r="N8887" s="33" t="s">
        <v>34</v>
      </c>
      <c r="O8887" s="33" t="s">
        <v>34</v>
      </c>
      <c r="P8887" s="33">
        <v>2</v>
      </c>
      <c r="Q8887" s="33">
        <v>0</v>
      </c>
      <c r="R8887" s="33">
        <v>500</v>
      </c>
      <c r="S8887" s="33">
        <v>1</v>
      </c>
      <c r="T8887" s="35" t="s">
        <v>21684</v>
      </c>
      <c r="U8887">
        <v>2014</v>
      </c>
      <c r="V8887">
        <v>7</v>
      </c>
      <c r="W8887">
        <v>21</v>
      </c>
      <c r="X8887" t="str">
        <f>VLOOKUP(C8887,'country description'!$A$2:$B$16,2,0)</f>
        <v>India</v>
      </c>
      <c r="Y8887" t="str">
        <f t="shared" si="266"/>
        <v>Rs.500</v>
      </c>
      <c r="Z8887" s="36">
        <f t="shared" si="267"/>
        <v>500</v>
      </c>
    </row>
    <row r="8888" ht="14.25" customHeight="1" spans="1:26">
      <c r="A8888" s="33">
        <v>18446424</v>
      </c>
      <c r="B8888" s="34" t="s">
        <v>22207</v>
      </c>
      <c r="C8888" s="33">
        <v>1</v>
      </c>
      <c r="D8888" s="34" t="s">
        <v>27</v>
      </c>
      <c r="E8888" s="33" t="s">
        <v>22208</v>
      </c>
      <c r="F8888" s="33" t="s">
        <v>7844</v>
      </c>
      <c r="G8888" s="33" t="s">
        <v>7845</v>
      </c>
      <c r="H8888" s="33">
        <v>77.2274924</v>
      </c>
      <c r="I8888" s="33">
        <v>28.6998485</v>
      </c>
      <c r="J8888" s="33" t="s">
        <v>22209</v>
      </c>
      <c r="K8888" s="33" t="s">
        <v>32</v>
      </c>
      <c r="L8888" s="33" t="s">
        <v>34</v>
      </c>
      <c r="M8888" s="33" t="s">
        <v>34</v>
      </c>
      <c r="N8888" s="33" t="s">
        <v>34</v>
      </c>
      <c r="O8888" s="33" t="s">
        <v>34</v>
      </c>
      <c r="P8888" s="33">
        <v>1</v>
      </c>
      <c r="Q8888" s="33">
        <v>0</v>
      </c>
      <c r="R8888" s="33">
        <v>300</v>
      </c>
      <c r="S8888" s="33">
        <v>1</v>
      </c>
      <c r="T8888" s="35" t="s">
        <v>3423</v>
      </c>
      <c r="U8888">
        <v>2010</v>
      </c>
      <c r="V8888">
        <v>9</v>
      </c>
      <c r="W8888">
        <v>13</v>
      </c>
      <c r="X8888" t="str">
        <f>VLOOKUP(C8888,'country description'!$A$2:$B$16,2,0)</f>
        <v>India</v>
      </c>
      <c r="Y8888" t="str">
        <f t="shared" si="266"/>
        <v>Rs.300</v>
      </c>
      <c r="Z8888" s="36">
        <f t="shared" si="267"/>
        <v>300</v>
      </c>
    </row>
    <row r="8889" ht="14.25" customHeight="1" spans="1:26">
      <c r="A8889" s="33">
        <v>18446428</v>
      </c>
      <c r="B8889" s="34" t="s">
        <v>22210</v>
      </c>
      <c r="C8889" s="33">
        <v>1</v>
      </c>
      <c r="D8889" s="34" t="s">
        <v>1199</v>
      </c>
      <c r="E8889" s="33" t="s">
        <v>22211</v>
      </c>
      <c r="F8889" s="33" t="s">
        <v>634</v>
      </c>
      <c r="G8889" s="33" t="s">
        <v>3058</v>
      </c>
      <c r="H8889" s="33">
        <v>0</v>
      </c>
      <c r="I8889" s="33">
        <v>0</v>
      </c>
      <c r="J8889" s="33" t="s">
        <v>90</v>
      </c>
      <c r="K8889" s="33" t="s">
        <v>32</v>
      </c>
      <c r="L8889" s="33" t="s">
        <v>34</v>
      </c>
      <c r="M8889" s="33" t="s">
        <v>34</v>
      </c>
      <c r="N8889" s="33" t="s">
        <v>34</v>
      </c>
      <c r="O8889" s="33" t="s">
        <v>34</v>
      </c>
      <c r="P8889" s="33">
        <v>1</v>
      </c>
      <c r="Q8889" s="33">
        <v>0</v>
      </c>
      <c r="R8889" s="33">
        <v>300</v>
      </c>
      <c r="S8889" s="33">
        <v>1</v>
      </c>
      <c r="T8889" s="35" t="s">
        <v>3618</v>
      </c>
      <c r="U8889">
        <v>2016</v>
      </c>
      <c r="V8889">
        <v>3</v>
      </c>
      <c r="W8889">
        <v>8</v>
      </c>
      <c r="X8889" t="str">
        <f>VLOOKUP(C8889,'country description'!$A$2:$B$16,2,0)</f>
        <v>India</v>
      </c>
      <c r="Y8889" t="str">
        <f t="shared" si="266"/>
        <v>Rs.300</v>
      </c>
      <c r="Z8889" s="36">
        <f t="shared" si="267"/>
        <v>300</v>
      </c>
    </row>
    <row r="8890" ht="14.25" customHeight="1" spans="1:26">
      <c r="A8890" s="33">
        <v>18446433</v>
      </c>
      <c r="B8890" s="34" t="s">
        <v>22212</v>
      </c>
      <c r="C8890" s="33">
        <v>1</v>
      </c>
      <c r="D8890" s="34" t="s">
        <v>149</v>
      </c>
      <c r="E8890" s="33" t="s">
        <v>22213</v>
      </c>
      <c r="F8890" s="33" t="s">
        <v>17587</v>
      </c>
      <c r="G8890" s="33" t="s">
        <v>17588</v>
      </c>
      <c r="H8890" s="33">
        <v>0</v>
      </c>
      <c r="I8890" s="33">
        <v>0</v>
      </c>
      <c r="J8890" s="33" t="s">
        <v>38</v>
      </c>
      <c r="K8890" s="33" t="s">
        <v>32</v>
      </c>
      <c r="L8890" s="33" t="s">
        <v>34</v>
      </c>
      <c r="M8890" s="33" t="s">
        <v>34</v>
      </c>
      <c r="N8890" s="33" t="s">
        <v>34</v>
      </c>
      <c r="O8890" s="33" t="s">
        <v>34</v>
      </c>
      <c r="P8890" s="33">
        <v>2</v>
      </c>
      <c r="Q8890" s="33">
        <v>6</v>
      </c>
      <c r="R8890" s="33">
        <v>950</v>
      </c>
      <c r="S8890" s="33">
        <v>3.2</v>
      </c>
      <c r="T8890" s="35" t="s">
        <v>3244</v>
      </c>
      <c r="U8890">
        <v>2018</v>
      </c>
      <c r="V8890">
        <v>9</v>
      </c>
      <c r="W8890">
        <v>8</v>
      </c>
      <c r="X8890" t="str">
        <f>VLOOKUP(C8890,'country description'!$A$2:$B$16,2,0)</f>
        <v>India</v>
      </c>
      <c r="Y8890" t="str">
        <f t="shared" si="266"/>
        <v>Rs.950</v>
      </c>
      <c r="Z8890" s="36">
        <f t="shared" si="267"/>
        <v>950</v>
      </c>
    </row>
    <row r="8891" ht="14.25" customHeight="1" spans="1:26">
      <c r="A8891" s="33">
        <v>18446475</v>
      </c>
      <c r="B8891" s="34" t="s">
        <v>17265</v>
      </c>
      <c r="C8891" s="33">
        <v>1</v>
      </c>
      <c r="D8891" s="34" t="s">
        <v>27</v>
      </c>
      <c r="E8891" s="33" t="s">
        <v>22214</v>
      </c>
      <c r="F8891" s="33" t="s">
        <v>235</v>
      </c>
      <c r="G8891" s="33" t="s">
        <v>236</v>
      </c>
      <c r="H8891" s="33">
        <v>77.2036117</v>
      </c>
      <c r="I8891" s="33">
        <v>28.5325807</v>
      </c>
      <c r="J8891" s="33" t="s">
        <v>44</v>
      </c>
      <c r="K8891" s="33" t="s">
        <v>32</v>
      </c>
      <c r="L8891" s="33" t="s">
        <v>34</v>
      </c>
      <c r="M8891" s="33" t="s">
        <v>33</v>
      </c>
      <c r="N8891" s="33" t="s">
        <v>34</v>
      </c>
      <c r="O8891" s="33" t="s">
        <v>34</v>
      </c>
      <c r="P8891" s="33">
        <v>2</v>
      </c>
      <c r="Q8891" s="33">
        <v>84</v>
      </c>
      <c r="R8891" s="33">
        <v>700</v>
      </c>
      <c r="S8891" s="33">
        <v>4.4</v>
      </c>
      <c r="T8891" s="35" t="s">
        <v>16680</v>
      </c>
      <c r="U8891">
        <v>2010</v>
      </c>
      <c r="V8891">
        <v>2</v>
      </c>
      <c r="W8891">
        <v>28</v>
      </c>
      <c r="X8891" t="str">
        <f>VLOOKUP(C8891,'country description'!$A$2:$B$16,2,0)</f>
        <v>India</v>
      </c>
      <c r="Y8891" t="str">
        <f t="shared" si="266"/>
        <v>Rs.700</v>
      </c>
      <c r="Z8891" s="36">
        <f t="shared" si="267"/>
        <v>700</v>
      </c>
    </row>
    <row r="8892" ht="14.25" customHeight="1" spans="1:26">
      <c r="A8892" s="33">
        <v>18446480</v>
      </c>
      <c r="B8892" s="34" t="s">
        <v>22215</v>
      </c>
      <c r="C8892" s="33">
        <v>1</v>
      </c>
      <c r="D8892" s="34" t="s">
        <v>27</v>
      </c>
      <c r="E8892" s="33" t="s">
        <v>22216</v>
      </c>
      <c r="F8892" s="33" t="s">
        <v>703</v>
      </c>
      <c r="G8892" s="33" t="s">
        <v>704</v>
      </c>
      <c r="H8892" s="33">
        <v>77.18502257</v>
      </c>
      <c r="I8892" s="33">
        <v>28.64091673</v>
      </c>
      <c r="J8892" s="33" t="s">
        <v>22217</v>
      </c>
      <c r="K8892" s="33" t="s">
        <v>32</v>
      </c>
      <c r="L8892" s="33" t="s">
        <v>34</v>
      </c>
      <c r="M8892" s="33" t="s">
        <v>33</v>
      </c>
      <c r="N8892" s="33" t="s">
        <v>34</v>
      </c>
      <c r="O8892" s="33" t="s">
        <v>34</v>
      </c>
      <c r="P8892" s="33">
        <v>1</v>
      </c>
      <c r="Q8892" s="33">
        <v>11</v>
      </c>
      <c r="R8892" s="33">
        <v>250</v>
      </c>
      <c r="S8892" s="33">
        <v>2.7</v>
      </c>
      <c r="T8892" s="35" t="s">
        <v>3685</v>
      </c>
      <c r="U8892">
        <v>2018</v>
      </c>
      <c r="V8892">
        <v>11</v>
      </c>
      <c r="W8892">
        <v>8</v>
      </c>
      <c r="X8892" t="str">
        <f>VLOOKUP(C8892,'country description'!$A$2:$B$16,2,0)</f>
        <v>India</v>
      </c>
      <c r="Y8892" t="str">
        <f t="shared" si="266"/>
        <v>Rs.250</v>
      </c>
      <c r="Z8892" s="36">
        <f t="shared" si="267"/>
        <v>250</v>
      </c>
    </row>
    <row r="8893" ht="14.25" customHeight="1" spans="1:26">
      <c r="A8893" s="33">
        <v>18446481</v>
      </c>
      <c r="B8893" s="34" t="s">
        <v>22218</v>
      </c>
      <c r="C8893" s="33">
        <v>1</v>
      </c>
      <c r="D8893" s="34" t="s">
        <v>149</v>
      </c>
      <c r="E8893" s="33" t="s">
        <v>22219</v>
      </c>
      <c r="F8893" s="33" t="s">
        <v>151</v>
      </c>
      <c r="G8893" s="33" t="s">
        <v>152</v>
      </c>
      <c r="H8893" s="33">
        <v>77.322001</v>
      </c>
      <c r="I8893" s="33">
        <v>28.570049</v>
      </c>
      <c r="J8893" s="33" t="s">
        <v>31</v>
      </c>
      <c r="K8893" s="33" t="s">
        <v>32</v>
      </c>
      <c r="L8893" s="33" t="s">
        <v>34</v>
      </c>
      <c r="M8893" s="33" t="s">
        <v>33</v>
      </c>
      <c r="N8893" s="33" t="s">
        <v>34</v>
      </c>
      <c r="O8893" s="33" t="s">
        <v>34</v>
      </c>
      <c r="P8893" s="33">
        <v>2</v>
      </c>
      <c r="Q8893" s="33">
        <v>19</v>
      </c>
      <c r="R8893" s="33">
        <v>600</v>
      </c>
      <c r="S8893" s="33">
        <v>3.4</v>
      </c>
      <c r="T8893" s="35" t="s">
        <v>3380</v>
      </c>
      <c r="U8893">
        <v>2014</v>
      </c>
      <c r="V8893">
        <v>3</v>
      </c>
      <c r="W8893">
        <v>12</v>
      </c>
      <c r="X8893" t="str">
        <f>VLOOKUP(C8893,'country description'!$A$2:$B$16,2,0)</f>
        <v>India</v>
      </c>
      <c r="Y8893" t="str">
        <f t="shared" si="266"/>
        <v>Rs.600</v>
      </c>
      <c r="Z8893" s="36">
        <f t="shared" si="267"/>
        <v>600</v>
      </c>
    </row>
    <row r="8894" ht="14.25" customHeight="1" spans="1:26">
      <c r="A8894" s="33">
        <v>18446482</v>
      </c>
      <c r="B8894" s="34" t="s">
        <v>20077</v>
      </c>
      <c r="C8894" s="33">
        <v>1</v>
      </c>
      <c r="D8894" s="34" t="s">
        <v>135</v>
      </c>
      <c r="E8894" s="33" t="s">
        <v>22220</v>
      </c>
      <c r="F8894" s="33" t="s">
        <v>4768</v>
      </c>
      <c r="G8894" s="33" t="s">
        <v>7263</v>
      </c>
      <c r="H8894" s="33">
        <v>0</v>
      </c>
      <c r="I8894" s="33">
        <v>0</v>
      </c>
      <c r="J8894" s="33" t="s">
        <v>1353</v>
      </c>
      <c r="K8894" s="33" t="s">
        <v>32</v>
      </c>
      <c r="L8894" s="33" t="s">
        <v>34</v>
      </c>
      <c r="M8894" s="33" t="s">
        <v>34</v>
      </c>
      <c r="N8894" s="33" t="s">
        <v>34</v>
      </c>
      <c r="O8894" s="33" t="s">
        <v>34</v>
      </c>
      <c r="P8894" s="33">
        <v>1</v>
      </c>
      <c r="Q8894" s="33">
        <v>0</v>
      </c>
      <c r="R8894" s="33">
        <v>150</v>
      </c>
      <c r="S8894" s="33">
        <v>1</v>
      </c>
      <c r="T8894" s="35" t="s">
        <v>6323</v>
      </c>
      <c r="U8894">
        <v>2018</v>
      </c>
      <c r="V8894">
        <v>7</v>
      </c>
      <c r="W8894">
        <v>13</v>
      </c>
      <c r="X8894" t="str">
        <f>VLOOKUP(C8894,'country description'!$A$2:$B$16,2,0)</f>
        <v>India</v>
      </c>
      <c r="Y8894" t="str">
        <f t="shared" si="266"/>
        <v>Rs.150</v>
      </c>
      <c r="Z8894" s="36">
        <f t="shared" si="267"/>
        <v>150</v>
      </c>
    </row>
    <row r="8895" ht="14.25" customHeight="1" spans="1:26">
      <c r="A8895" s="33">
        <v>18446483</v>
      </c>
      <c r="B8895" s="34" t="s">
        <v>471</v>
      </c>
      <c r="C8895" s="33">
        <v>1</v>
      </c>
      <c r="D8895" s="34" t="s">
        <v>27</v>
      </c>
      <c r="E8895" s="33" t="s">
        <v>20263</v>
      </c>
      <c r="F8895" s="33" t="s">
        <v>18126</v>
      </c>
      <c r="G8895" s="33" t="s">
        <v>18127</v>
      </c>
      <c r="H8895" s="33">
        <v>77.12142371</v>
      </c>
      <c r="I8895" s="33">
        <v>28.54989546</v>
      </c>
      <c r="J8895" s="33" t="s">
        <v>473</v>
      </c>
      <c r="K8895" s="33" t="s">
        <v>32</v>
      </c>
      <c r="L8895" s="33" t="s">
        <v>34</v>
      </c>
      <c r="M8895" s="33" t="s">
        <v>34</v>
      </c>
      <c r="N8895" s="33" t="s">
        <v>34</v>
      </c>
      <c r="O8895" s="33" t="s">
        <v>34</v>
      </c>
      <c r="P8895" s="33">
        <v>3</v>
      </c>
      <c r="Q8895" s="33">
        <v>1</v>
      </c>
      <c r="R8895" s="33">
        <v>1000</v>
      </c>
      <c r="S8895" s="33">
        <v>1</v>
      </c>
      <c r="T8895" s="35" t="s">
        <v>6869</v>
      </c>
      <c r="U8895">
        <v>2015</v>
      </c>
      <c r="V8895">
        <v>4</v>
      </c>
      <c r="W8895">
        <v>28</v>
      </c>
      <c r="X8895" t="str">
        <f>VLOOKUP(C8895,'country description'!$A$2:$B$16,2,0)</f>
        <v>India</v>
      </c>
      <c r="Y8895" t="str">
        <f t="shared" si="266"/>
        <v>Rs.1000</v>
      </c>
      <c r="Z8895" s="36">
        <f t="shared" si="267"/>
        <v>1000</v>
      </c>
    </row>
    <row r="8896" ht="14.25" customHeight="1" spans="1:26">
      <c r="A8896" s="33">
        <v>18446485</v>
      </c>
      <c r="B8896" s="34" t="s">
        <v>310</v>
      </c>
      <c r="C8896" s="33">
        <v>1</v>
      </c>
      <c r="D8896" s="34" t="s">
        <v>27</v>
      </c>
      <c r="E8896" s="33" t="s">
        <v>20263</v>
      </c>
      <c r="F8896" s="33" t="s">
        <v>18126</v>
      </c>
      <c r="G8896" s="33" t="s">
        <v>18127</v>
      </c>
      <c r="H8896" s="33">
        <v>77.12142371</v>
      </c>
      <c r="I8896" s="33">
        <v>28.54989546</v>
      </c>
      <c r="J8896" s="33" t="s">
        <v>283</v>
      </c>
      <c r="K8896" s="33" t="s">
        <v>32</v>
      </c>
      <c r="L8896" s="33" t="s">
        <v>34</v>
      </c>
      <c r="M8896" s="33" t="s">
        <v>34</v>
      </c>
      <c r="N8896" s="33" t="s">
        <v>34</v>
      </c>
      <c r="O8896" s="33" t="s">
        <v>34</v>
      </c>
      <c r="P8896" s="33">
        <v>2</v>
      </c>
      <c r="Q8896" s="33">
        <v>0</v>
      </c>
      <c r="R8896" s="33">
        <v>800</v>
      </c>
      <c r="S8896" s="33">
        <v>1</v>
      </c>
      <c r="T8896" s="35" t="s">
        <v>2359</v>
      </c>
      <c r="U8896">
        <v>2010</v>
      </c>
      <c r="V8896">
        <v>2</v>
      </c>
      <c r="W8896">
        <v>9</v>
      </c>
      <c r="X8896" t="str">
        <f>VLOOKUP(C8896,'country description'!$A$2:$B$16,2,0)</f>
        <v>India</v>
      </c>
      <c r="Y8896" t="str">
        <f t="shared" si="266"/>
        <v>Rs.800</v>
      </c>
      <c r="Z8896" s="36">
        <f t="shared" si="267"/>
        <v>800</v>
      </c>
    </row>
    <row r="8897" ht="14.25" customHeight="1" spans="1:26">
      <c r="A8897" s="33">
        <v>18446486</v>
      </c>
      <c r="B8897" s="34" t="s">
        <v>22221</v>
      </c>
      <c r="C8897" s="33">
        <v>1</v>
      </c>
      <c r="D8897" s="34" t="s">
        <v>27</v>
      </c>
      <c r="E8897" s="33" t="s">
        <v>22222</v>
      </c>
      <c r="F8897" s="33" t="s">
        <v>703</v>
      </c>
      <c r="G8897" s="33" t="s">
        <v>704</v>
      </c>
      <c r="H8897" s="33">
        <v>77.186603</v>
      </c>
      <c r="I8897" s="33">
        <v>28.640834</v>
      </c>
      <c r="J8897" s="33" t="s">
        <v>4862</v>
      </c>
      <c r="K8897" s="33" t="s">
        <v>32</v>
      </c>
      <c r="L8897" s="33" t="s">
        <v>34</v>
      </c>
      <c r="M8897" s="33" t="s">
        <v>33</v>
      </c>
      <c r="N8897" s="33" t="s">
        <v>34</v>
      </c>
      <c r="O8897" s="33" t="s">
        <v>34</v>
      </c>
      <c r="P8897" s="33">
        <v>2</v>
      </c>
      <c r="Q8897" s="33">
        <v>1</v>
      </c>
      <c r="R8897" s="33">
        <v>500</v>
      </c>
      <c r="S8897" s="33">
        <v>1</v>
      </c>
      <c r="T8897" s="35" t="s">
        <v>5835</v>
      </c>
      <c r="U8897">
        <v>2011</v>
      </c>
      <c r="V8897">
        <v>9</v>
      </c>
      <c r="W8897">
        <v>21</v>
      </c>
      <c r="X8897" t="str">
        <f>VLOOKUP(C8897,'country description'!$A$2:$B$16,2,0)</f>
        <v>India</v>
      </c>
      <c r="Y8897" t="str">
        <f t="shared" si="266"/>
        <v>Rs.500</v>
      </c>
      <c r="Z8897" s="36">
        <f t="shared" si="267"/>
        <v>500</v>
      </c>
    </row>
    <row r="8898" ht="14.25" customHeight="1" spans="1:26">
      <c r="A8898" s="33">
        <v>18446491</v>
      </c>
      <c r="B8898" s="34" t="s">
        <v>512</v>
      </c>
      <c r="C8898" s="33">
        <v>1</v>
      </c>
      <c r="D8898" s="34" t="s">
        <v>27</v>
      </c>
      <c r="E8898" s="33" t="s">
        <v>18314</v>
      </c>
      <c r="F8898" s="33" t="s">
        <v>18126</v>
      </c>
      <c r="G8898" s="33" t="s">
        <v>18127</v>
      </c>
      <c r="H8898" s="33">
        <v>77.12142371</v>
      </c>
      <c r="I8898" s="33">
        <v>28.54989546</v>
      </c>
      <c r="J8898" s="33" t="s">
        <v>516</v>
      </c>
      <c r="K8898" s="33" t="s">
        <v>32</v>
      </c>
      <c r="L8898" s="33" t="s">
        <v>34</v>
      </c>
      <c r="M8898" s="33" t="s">
        <v>34</v>
      </c>
      <c r="N8898" s="33" t="s">
        <v>34</v>
      </c>
      <c r="O8898" s="33" t="s">
        <v>34</v>
      </c>
      <c r="P8898" s="33">
        <v>2</v>
      </c>
      <c r="Q8898" s="33">
        <v>3</v>
      </c>
      <c r="R8898" s="33">
        <v>550</v>
      </c>
      <c r="S8898" s="33">
        <v>1</v>
      </c>
      <c r="T8898" s="35" t="s">
        <v>894</v>
      </c>
      <c r="U8898">
        <v>2013</v>
      </c>
      <c r="V8898">
        <v>12</v>
      </c>
      <c r="W8898">
        <v>6</v>
      </c>
      <c r="X8898" t="str">
        <f>VLOOKUP(C8898,'country description'!$A$2:$B$16,2,0)</f>
        <v>India</v>
      </c>
      <c r="Y8898" t="str">
        <f t="shared" ref="Y8898:Y8961" si="268">TRIM(MID(K8898,FIND("(",K8898)+1,FIND(")",K8898)-FIND("(",K8898)-1))&amp;R8898</f>
        <v>Rs.550</v>
      </c>
      <c r="Z8898" s="36">
        <f t="shared" si="267"/>
        <v>550</v>
      </c>
    </row>
    <row r="8899" ht="14.25" customHeight="1" spans="1:26">
      <c r="A8899" s="33">
        <v>18446496</v>
      </c>
      <c r="B8899" s="34" t="s">
        <v>22223</v>
      </c>
      <c r="C8899" s="33">
        <v>1</v>
      </c>
      <c r="D8899" s="34" t="s">
        <v>27</v>
      </c>
      <c r="E8899" s="33" t="s">
        <v>3796</v>
      </c>
      <c r="F8899" s="33" t="s">
        <v>3795</v>
      </c>
      <c r="G8899" s="33" t="s">
        <v>3796</v>
      </c>
      <c r="H8899" s="33">
        <v>0</v>
      </c>
      <c r="I8899" s="33">
        <v>0</v>
      </c>
      <c r="J8899" s="33" t="s">
        <v>90</v>
      </c>
      <c r="K8899" s="33" t="s">
        <v>32</v>
      </c>
      <c r="L8899" s="33" t="s">
        <v>34</v>
      </c>
      <c r="M8899" s="33" t="s">
        <v>34</v>
      </c>
      <c r="N8899" s="33" t="s">
        <v>34</v>
      </c>
      <c r="O8899" s="33" t="s">
        <v>34</v>
      </c>
      <c r="P8899" s="33">
        <v>1</v>
      </c>
      <c r="Q8899" s="33">
        <v>0</v>
      </c>
      <c r="R8899" s="33">
        <v>100</v>
      </c>
      <c r="S8899" s="33">
        <v>1</v>
      </c>
      <c r="T8899" s="35" t="s">
        <v>396</v>
      </c>
      <c r="U8899">
        <v>2018</v>
      </c>
      <c r="V8899">
        <v>7</v>
      </c>
      <c r="W8899">
        <v>26</v>
      </c>
      <c r="X8899" t="str">
        <f>VLOOKUP(C8899,'country description'!$A$2:$B$16,2,0)</f>
        <v>India</v>
      </c>
      <c r="Y8899" t="str">
        <f t="shared" si="268"/>
        <v>Rs.100</v>
      </c>
      <c r="Z8899" s="36">
        <f t="shared" ref="Z8899:Z8962" si="269">R:R</f>
        <v>100</v>
      </c>
    </row>
    <row r="8900" ht="14.25" customHeight="1" spans="1:26">
      <c r="A8900" s="33">
        <v>18446503</v>
      </c>
      <c r="B8900" s="34" t="s">
        <v>22224</v>
      </c>
      <c r="C8900" s="33">
        <v>1</v>
      </c>
      <c r="D8900" s="34" t="s">
        <v>149</v>
      </c>
      <c r="E8900" s="33" t="s">
        <v>22225</v>
      </c>
      <c r="F8900" s="33" t="s">
        <v>634</v>
      </c>
      <c r="G8900" s="33" t="s">
        <v>9527</v>
      </c>
      <c r="H8900" s="33">
        <v>77.346491</v>
      </c>
      <c r="I8900" s="33">
        <v>28.576754</v>
      </c>
      <c r="J8900" s="33" t="s">
        <v>90</v>
      </c>
      <c r="K8900" s="33" t="s">
        <v>32</v>
      </c>
      <c r="L8900" s="33" t="s">
        <v>34</v>
      </c>
      <c r="M8900" s="33" t="s">
        <v>34</v>
      </c>
      <c r="N8900" s="33" t="s">
        <v>34</v>
      </c>
      <c r="O8900" s="33" t="s">
        <v>34</v>
      </c>
      <c r="P8900" s="33">
        <v>1</v>
      </c>
      <c r="Q8900" s="33">
        <v>4</v>
      </c>
      <c r="R8900" s="33">
        <v>200</v>
      </c>
      <c r="S8900" s="33">
        <v>3</v>
      </c>
      <c r="T8900" s="35" t="s">
        <v>9329</v>
      </c>
      <c r="U8900">
        <v>2016</v>
      </c>
      <c r="V8900">
        <v>10</v>
      </c>
      <c r="W8900">
        <v>5</v>
      </c>
      <c r="X8900" t="str">
        <f>VLOOKUP(C8900,'country description'!$A$2:$B$16,2,0)</f>
        <v>India</v>
      </c>
      <c r="Y8900" t="str">
        <f t="shared" si="268"/>
        <v>Rs.200</v>
      </c>
      <c r="Z8900" s="36">
        <f t="shared" si="269"/>
        <v>200</v>
      </c>
    </row>
    <row r="8901" ht="14.25" customHeight="1" spans="1:26">
      <c r="A8901" s="33">
        <v>18446504</v>
      </c>
      <c r="B8901" s="34" t="s">
        <v>22226</v>
      </c>
      <c r="C8901" s="33">
        <v>1</v>
      </c>
      <c r="D8901" s="34" t="s">
        <v>27</v>
      </c>
      <c r="E8901" s="33" t="s">
        <v>22227</v>
      </c>
      <c r="F8901" s="33" t="s">
        <v>1164</v>
      </c>
      <c r="G8901" s="33" t="s">
        <v>1165</v>
      </c>
      <c r="H8901" s="33">
        <v>77.18803234</v>
      </c>
      <c r="I8901" s="33">
        <v>28.64370267</v>
      </c>
      <c r="J8901" s="33" t="s">
        <v>22228</v>
      </c>
      <c r="K8901" s="33" t="s">
        <v>32</v>
      </c>
      <c r="L8901" s="33" t="s">
        <v>33</v>
      </c>
      <c r="M8901" s="33" t="s">
        <v>34</v>
      </c>
      <c r="N8901" s="33" t="s">
        <v>34</v>
      </c>
      <c r="O8901" s="33" t="s">
        <v>34</v>
      </c>
      <c r="P8901" s="33">
        <v>3</v>
      </c>
      <c r="Q8901" s="33">
        <v>142</v>
      </c>
      <c r="R8901" s="33">
        <v>1050</v>
      </c>
      <c r="S8901" s="33">
        <v>4.3</v>
      </c>
      <c r="T8901" s="35" t="s">
        <v>14416</v>
      </c>
      <c r="U8901">
        <v>2010</v>
      </c>
      <c r="V8901">
        <v>7</v>
      </c>
      <c r="W8901">
        <v>24</v>
      </c>
      <c r="X8901" t="str">
        <f>VLOOKUP(C8901,'country description'!$A$2:$B$16,2,0)</f>
        <v>India</v>
      </c>
      <c r="Y8901" t="str">
        <f t="shared" si="268"/>
        <v>Rs.1050</v>
      </c>
      <c r="Z8901" s="36">
        <f t="shared" si="269"/>
        <v>1050</v>
      </c>
    </row>
    <row r="8902" ht="14.25" customHeight="1" spans="1:26">
      <c r="A8902" s="33">
        <v>18446815</v>
      </c>
      <c r="B8902" s="34" t="s">
        <v>22229</v>
      </c>
      <c r="C8902" s="33">
        <v>1</v>
      </c>
      <c r="D8902" s="34" t="s">
        <v>27</v>
      </c>
      <c r="E8902" s="33" t="s">
        <v>22230</v>
      </c>
      <c r="F8902" s="33" t="s">
        <v>421</v>
      </c>
      <c r="G8902" s="33" t="s">
        <v>422</v>
      </c>
      <c r="H8902" s="33">
        <v>0</v>
      </c>
      <c r="I8902" s="33">
        <v>0</v>
      </c>
      <c r="J8902" s="33" t="s">
        <v>64</v>
      </c>
      <c r="K8902" s="33" t="s">
        <v>32</v>
      </c>
      <c r="L8902" s="33" t="s">
        <v>34</v>
      </c>
      <c r="M8902" s="33" t="s">
        <v>34</v>
      </c>
      <c r="N8902" s="33" t="s">
        <v>34</v>
      </c>
      <c r="O8902" s="33" t="s">
        <v>34</v>
      </c>
      <c r="P8902" s="33">
        <v>1</v>
      </c>
      <c r="Q8902" s="33">
        <v>0</v>
      </c>
      <c r="R8902" s="33">
        <v>200</v>
      </c>
      <c r="S8902" s="33">
        <v>1</v>
      </c>
      <c r="T8902" s="35" t="s">
        <v>16738</v>
      </c>
      <c r="U8902">
        <v>2014</v>
      </c>
      <c r="V8902">
        <v>5</v>
      </c>
      <c r="W8902">
        <v>18</v>
      </c>
      <c r="X8902" t="str">
        <f>VLOOKUP(C8902,'country description'!$A$2:$B$16,2,0)</f>
        <v>India</v>
      </c>
      <c r="Y8902" t="str">
        <f t="shared" si="268"/>
        <v>Rs.200</v>
      </c>
      <c r="Z8902" s="36">
        <f t="shared" si="269"/>
        <v>200</v>
      </c>
    </row>
    <row r="8903" ht="14.25" customHeight="1" spans="1:26">
      <c r="A8903" s="33">
        <v>18446867</v>
      </c>
      <c r="B8903" s="34" t="s">
        <v>22231</v>
      </c>
      <c r="C8903" s="33">
        <v>1</v>
      </c>
      <c r="D8903" s="34" t="s">
        <v>27</v>
      </c>
      <c r="E8903" s="33" t="s">
        <v>22232</v>
      </c>
      <c r="F8903" s="33" t="s">
        <v>440</v>
      </c>
      <c r="G8903" s="33" t="s">
        <v>10959</v>
      </c>
      <c r="H8903" s="33">
        <v>77.162106</v>
      </c>
      <c r="I8903" s="33">
        <v>28.4960891</v>
      </c>
      <c r="J8903" s="33" t="s">
        <v>2918</v>
      </c>
      <c r="K8903" s="33" t="s">
        <v>32</v>
      </c>
      <c r="L8903" s="33" t="s">
        <v>34</v>
      </c>
      <c r="M8903" s="33" t="s">
        <v>34</v>
      </c>
      <c r="N8903" s="33" t="s">
        <v>34</v>
      </c>
      <c r="O8903" s="33" t="s">
        <v>34</v>
      </c>
      <c r="P8903" s="33">
        <v>2</v>
      </c>
      <c r="Q8903" s="33">
        <v>0</v>
      </c>
      <c r="R8903" s="33">
        <v>500</v>
      </c>
      <c r="S8903" s="33">
        <v>1</v>
      </c>
      <c r="T8903" s="35" t="s">
        <v>5629</v>
      </c>
      <c r="U8903">
        <v>2017</v>
      </c>
      <c r="V8903">
        <v>4</v>
      </c>
      <c r="W8903">
        <v>27</v>
      </c>
      <c r="X8903" t="str">
        <f>VLOOKUP(C8903,'country description'!$A$2:$B$16,2,0)</f>
        <v>India</v>
      </c>
      <c r="Y8903" t="str">
        <f t="shared" si="268"/>
        <v>Rs.500</v>
      </c>
      <c r="Z8903" s="36">
        <f t="shared" si="269"/>
        <v>500</v>
      </c>
    </row>
    <row r="8904" ht="14.25" customHeight="1" spans="1:26">
      <c r="A8904" s="33">
        <v>18446889</v>
      </c>
      <c r="B8904" s="34" t="s">
        <v>22233</v>
      </c>
      <c r="C8904" s="33">
        <v>1</v>
      </c>
      <c r="D8904" s="34" t="s">
        <v>135</v>
      </c>
      <c r="E8904" s="33" t="s">
        <v>22234</v>
      </c>
      <c r="F8904" s="33" t="s">
        <v>5606</v>
      </c>
      <c r="G8904" s="33" t="s">
        <v>5605</v>
      </c>
      <c r="H8904" s="33">
        <v>77.0816737</v>
      </c>
      <c r="I8904" s="33">
        <v>28.4784876</v>
      </c>
      <c r="J8904" s="33" t="s">
        <v>1057</v>
      </c>
      <c r="K8904" s="33" t="s">
        <v>32</v>
      </c>
      <c r="L8904" s="33" t="s">
        <v>34</v>
      </c>
      <c r="M8904" s="33" t="s">
        <v>34</v>
      </c>
      <c r="N8904" s="33" t="s">
        <v>34</v>
      </c>
      <c r="O8904" s="33" t="s">
        <v>34</v>
      </c>
      <c r="P8904" s="33">
        <v>1</v>
      </c>
      <c r="Q8904" s="33">
        <v>5</v>
      </c>
      <c r="R8904" s="33">
        <v>350</v>
      </c>
      <c r="S8904" s="33">
        <v>3</v>
      </c>
      <c r="T8904" s="35" t="s">
        <v>7882</v>
      </c>
      <c r="U8904">
        <v>2014</v>
      </c>
      <c r="V8904">
        <v>6</v>
      </c>
      <c r="W8904">
        <v>6</v>
      </c>
      <c r="X8904" t="str">
        <f>VLOOKUP(C8904,'country description'!$A$2:$B$16,2,0)</f>
        <v>India</v>
      </c>
      <c r="Y8904" t="str">
        <f t="shared" si="268"/>
        <v>Rs.350</v>
      </c>
      <c r="Z8904" s="36">
        <f t="shared" si="269"/>
        <v>350</v>
      </c>
    </row>
    <row r="8905" ht="14.25" customHeight="1" spans="1:26">
      <c r="A8905" s="33">
        <v>18447068</v>
      </c>
      <c r="B8905" s="34" t="s">
        <v>22235</v>
      </c>
      <c r="C8905" s="33">
        <v>1</v>
      </c>
      <c r="D8905" s="34" t="s">
        <v>5787</v>
      </c>
      <c r="E8905" s="33" t="s">
        <v>22236</v>
      </c>
      <c r="F8905" s="33" t="s">
        <v>22237</v>
      </c>
      <c r="G8905" s="33" t="s">
        <v>22238</v>
      </c>
      <c r="H8905" s="33">
        <v>72.86238123</v>
      </c>
      <c r="I8905" s="33">
        <v>19.22131488</v>
      </c>
      <c r="J8905" s="33" t="s">
        <v>5838</v>
      </c>
      <c r="K8905" s="33" t="s">
        <v>32</v>
      </c>
      <c r="L8905" s="33" t="s">
        <v>34</v>
      </c>
      <c r="M8905" s="33" t="s">
        <v>34</v>
      </c>
      <c r="N8905" s="33" t="s">
        <v>34</v>
      </c>
      <c r="O8905" s="33" t="s">
        <v>34</v>
      </c>
      <c r="P8905" s="33">
        <v>3</v>
      </c>
      <c r="Q8905" s="33">
        <v>156</v>
      </c>
      <c r="R8905" s="33">
        <v>1000</v>
      </c>
      <c r="S8905" s="33">
        <v>4</v>
      </c>
      <c r="T8905" s="35" t="s">
        <v>19416</v>
      </c>
      <c r="U8905">
        <v>2012</v>
      </c>
      <c r="V8905">
        <v>10</v>
      </c>
      <c r="W8905">
        <v>5</v>
      </c>
      <c r="X8905" t="str">
        <f>VLOOKUP(C8905,'country description'!$A$2:$B$16,2,0)</f>
        <v>India</v>
      </c>
      <c r="Y8905" t="str">
        <f t="shared" si="268"/>
        <v>Rs.1000</v>
      </c>
      <c r="Z8905" s="36">
        <f t="shared" si="269"/>
        <v>1000</v>
      </c>
    </row>
    <row r="8906" ht="14.25" customHeight="1" spans="1:26">
      <c r="A8906" s="33">
        <v>18447121</v>
      </c>
      <c r="B8906" s="34" t="s">
        <v>22239</v>
      </c>
      <c r="C8906" s="33">
        <v>1</v>
      </c>
      <c r="D8906" s="34" t="s">
        <v>135</v>
      </c>
      <c r="E8906" s="33" t="s">
        <v>22240</v>
      </c>
      <c r="F8906" s="33" t="s">
        <v>4147</v>
      </c>
      <c r="G8906" s="33" t="s">
        <v>9154</v>
      </c>
      <c r="H8906" s="33">
        <v>0</v>
      </c>
      <c r="I8906" s="33">
        <v>0</v>
      </c>
      <c r="J8906" s="33" t="s">
        <v>64</v>
      </c>
      <c r="K8906" s="33" t="s">
        <v>32</v>
      </c>
      <c r="L8906" s="33" t="s">
        <v>34</v>
      </c>
      <c r="M8906" s="33" t="s">
        <v>34</v>
      </c>
      <c r="N8906" s="33" t="s">
        <v>34</v>
      </c>
      <c r="O8906" s="33" t="s">
        <v>34</v>
      </c>
      <c r="P8906" s="33">
        <v>1</v>
      </c>
      <c r="Q8906" s="33">
        <v>0</v>
      </c>
      <c r="R8906" s="33">
        <v>250</v>
      </c>
      <c r="S8906" s="33">
        <v>1</v>
      </c>
      <c r="T8906" s="35" t="s">
        <v>7860</v>
      </c>
      <c r="U8906">
        <v>2018</v>
      </c>
      <c r="V8906">
        <v>11</v>
      </c>
      <c r="W8906">
        <v>23</v>
      </c>
      <c r="X8906" t="str">
        <f>VLOOKUP(C8906,'country description'!$A$2:$B$16,2,0)</f>
        <v>India</v>
      </c>
      <c r="Y8906" t="str">
        <f t="shared" si="268"/>
        <v>Rs.250</v>
      </c>
      <c r="Z8906" s="36">
        <f t="shared" si="269"/>
        <v>250</v>
      </c>
    </row>
    <row r="8907" ht="14.25" customHeight="1" spans="1:26">
      <c r="A8907" s="33">
        <v>18447292</v>
      </c>
      <c r="B8907" s="34" t="s">
        <v>22241</v>
      </c>
      <c r="C8907" s="33">
        <v>1</v>
      </c>
      <c r="D8907" s="34" t="s">
        <v>27</v>
      </c>
      <c r="E8907" s="33" t="s">
        <v>22242</v>
      </c>
      <c r="F8907" s="33" t="s">
        <v>6587</v>
      </c>
      <c r="G8907" s="33" t="s">
        <v>6588</v>
      </c>
      <c r="H8907" s="33">
        <v>77.1023553</v>
      </c>
      <c r="I8907" s="33">
        <v>28.6372884</v>
      </c>
      <c r="J8907" s="33" t="s">
        <v>4421</v>
      </c>
      <c r="K8907" s="33" t="s">
        <v>32</v>
      </c>
      <c r="L8907" s="33" t="s">
        <v>34</v>
      </c>
      <c r="M8907" s="33" t="s">
        <v>34</v>
      </c>
      <c r="N8907" s="33" t="s">
        <v>34</v>
      </c>
      <c r="O8907" s="33" t="s">
        <v>34</v>
      </c>
      <c r="P8907" s="33">
        <v>1</v>
      </c>
      <c r="Q8907" s="33">
        <v>1</v>
      </c>
      <c r="R8907" s="33">
        <v>350</v>
      </c>
      <c r="S8907" s="33">
        <v>1</v>
      </c>
      <c r="T8907" s="35" t="s">
        <v>11424</v>
      </c>
      <c r="U8907">
        <v>2011</v>
      </c>
      <c r="V8907">
        <v>5</v>
      </c>
      <c r="W8907">
        <v>2</v>
      </c>
      <c r="X8907" t="str">
        <f>VLOOKUP(C8907,'country description'!$A$2:$B$16,2,0)</f>
        <v>India</v>
      </c>
      <c r="Y8907" t="str">
        <f t="shared" si="268"/>
        <v>Rs.350</v>
      </c>
      <c r="Z8907" s="36">
        <f t="shared" si="269"/>
        <v>350</v>
      </c>
    </row>
    <row r="8908" ht="14.25" customHeight="1" spans="1:26">
      <c r="A8908" s="33">
        <v>18447302</v>
      </c>
      <c r="B8908" s="34" t="s">
        <v>22243</v>
      </c>
      <c r="C8908" s="33">
        <v>1</v>
      </c>
      <c r="D8908" s="34" t="s">
        <v>27</v>
      </c>
      <c r="E8908" s="33" t="s">
        <v>22244</v>
      </c>
      <c r="F8908" s="33" t="s">
        <v>2443</v>
      </c>
      <c r="G8908" s="33" t="s">
        <v>2444</v>
      </c>
      <c r="H8908" s="33">
        <v>77.2569041</v>
      </c>
      <c r="I8908" s="33">
        <v>28.5744768</v>
      </c>
      <c r="J8908" s="33" t="s">
        <v>3869</v>
      </c>
      <c r="K8908" s="33" t="s">
        <v>32</v>
      </c>
      <c r="L8908" s="33" t="s">
        <v>34</v>
      </c>
      <c r="M8908" s="33" t="s">
        <v>34</v>
      </c>
      <c r="N8908" s="33" t="s">
        <v>34</v>
      </c>
      <c r="O8908" s="33" t="s">
        <v>34</v>
      </c>
      <c r="P8908" s="33">
        <v>1</v>
      </c>
      <c r="Q8908" s="33">
        <v>0</v>
      </c>
      <c r="R8908" s="33">
        <v>200</v>
      </c>
      <c r="S8908" s="33">
        <v>1</v>
      </c>
      <c r="T8908" s="35" t="s">
        <v>3802</v>
      </c>
      <c r="U8908">
        <v>2017</v>
      </c>
      <c r="V8908">
        <v>11</v>
      </c>
      <c r="W8908">
        <v>25</v>
      </c>
      <c r="X8908" t="str">
        <f>VLOOKUP(C8908,'country description'!$A$2:$B$16,2,0)</f>
        <v>India</v>
      </c>
      <c r="Y8908" t="str">
        <f t="shared" si="268"/>
        <v>Rs.200</v>
      </c>
      <c r="Z8908" s="36">
        <f t="shared" si="269"/>
        <v>200</v>
      </c>
    </row>
    <row r="8909" ht="14.25" customHeight="1" spans="1:26">
      <c r="A8909" s="33">
        <v>18447890</v>
      </c>
      <c r="B8909" s="34" t="s">
        <v>10597</v>
      </c>
      <c r="C8909" s="33">
        <v>1</v>
      </c>
      <c r="D8909" s="34" t="s">
        <v>27</v>
      </c>
      <c r="E8909" s="33" t="s">
        <v>22245</v>
      </c>
      <c r="F8909" s="33" t="s">
        <v>7823</v>
      </c>
      <c r="G8909" s="33" t="s">
        <v>7824</v>
      </c>
      <c r="H8909" s="33">
        <v>77.2517856</v>
      </c>
      <c r="I8909" s="33">
        <v>28.5514005</v>
      </c>
      <c r="J8909" s="33" t="s">
        <v>1630</v>
      </c>
      <c r="K8909" s="33" t="s">
        <v>32</v>
      </c>
      <c r="L8909" s="33" t="s">
        <v>34</v>
      </c>
      <c r="M8909" s="33" t="s">
        <v>34</v>
      </c>
      <c r="N8909" s="33" t="s">
        <v>34</v>
      </c>
      <c r="O8909" s="33" t="s">
        <v>34</v>
      </c>
      <c r="P8909" s="33">
        <v>2</v>
      </c>
      <c r="Q8909" s="33">
        <v>9</v>
      </c>
      <c r="R8909" s="33">
        <v>500</v>
      </c>
      <c r="S8909" s="33">
        <v>3.1</v>
      </c>
      <c r="T8909" s="35" t="s">
        <v>4830</v>
      </c>
      <c r="U8909">
        <v>2013</v>
      </c>
      <c r="V8909">
        <v>8</v>
      </c>
      <c r="W8909">
        <v>24</v>
      </c>
      <c r="X8909" t="str">
        <f>VLOOKUP(C8909,'country description'!$A$2:$B$16,2,0)</f>
        <v>India</v>
      </c>
      <c r="Y8909" t="str">
        <f t="shared" si="268"/>
        <v>Rs.500</v>
      </c>
      <c r="Z8909" s="36">
        <f t="shared" si="269"/>
        <v>500</v>
      </c>
    </row>
    <row r="8910" ht="14.25" customHeight="1" spans="1:26">
      <c r="A8910" s="33">
        <v>18448390</v>
      </c>
      <c r="B8910" s="34" t="s">
        <v>22246</v>
      </c>
      <c r="C8910" s="33">
        <v>1</v>
      </c>
      <c r="D8910" s="34" t="s">
        <v>149</v>
      </c>
      <c r="E8910" s="33" t="s">
        <v>22247</v>
      </c>
      <c r="F8910" s="33" t="s">
        <v>10850</v>
      </c>
      <c r="G8910" s="33" t="s">
        <v>10851</v>
      </c>
      <c r="H8910" s="33">
        <v>0</v>
      </c>
      <c r="I8910" s="33">
        <v>0</v>
      </c>
      <c r="J8910" s="33" t="s">
        <v>2585</v>
      </c>
      <c r="K8910" s="33" t="s">
        <v>32</v>
      </c>
      <c r="L8910" s="33" t="s">
        <v>34</v>
      </c>
      <c r="M8910" s="33" t="s">
        <v>34</v>
      </c>
      <c r="N8910" s="33" t="s">
        <v>34</v>
      </c>
      <c r="O8910" s="33" t="s">
        <v>34</v>
      </c>
      <c r="P8910" s="33">
        <v>1</v>
      </c>
      <c r="Q8910" s="33">
        <v>0</v>
      </c>
      <c r="R8910" s="33">
        <v>100</v>
      </c>
      <c r="S8910" s="33">
        <v>1</v>
      </c>
      <c r="T8910" s="35" t="s">
        <v>2844</v>
      </c>
      <c r="U8910">
        <v>2014</v>
      </c>
      <c r="V8910">
        <v>7</v>
      </c>
      <c r="W8910">
        <v>7</v>
      </c>
      <c r="X8910" t="str">
        <f>VLOOKUP(C8910,'country description'!$A$2:$B$16,2,0)</f>
        <v>India</v>
      </c>
      <c r="Y8910" t="str">
        <f t="shared" si="268"/>
        <v>Rs.100</v>
      </c>
      <c r="Z8910" s="36">
        <f t="shared" si="269"/>
        <v>100</v>
      </c>
    </row>
    <row r="8911" ht="14.25" customHeight="1" spans="1:26">
      <c r="A8911" s="33">
        <v>18448608</v>
      </c>
      <c r="B8911" s="34" t="s">
        <v>22248</v>
      </c>
      <c r="C8911" s="33">
        <v>1</v>
      </c>
      <c r="D8911" s="34" t="s">
        <v>149</v>
      </c>
      <c r="E8911" s="33" t="s">
        <v>22249</v>
      </c>
      <c r="F8911" s="33" t="s">
        <v>2700</v>
      </c>
      <c r="G8911" s="33" t="s">
        <v>2701</v>
      </c>
      <c r="H8911" s="33">
        <v>0</v>
      </c>
      <c r="I8911" s="33">
        <v>0</v>
      </c>
      <c r="J8911" s="33" t="s">
        <v>883</v>
      </c>
      <c r="K8911" s="33" t="s">
        <v>32</v>
      </c>
      <c r="L8911" s="33" t="s">
        <v>33</v>
      </c>
      <c r="M8911" s="33" t="s">
        <v>34</v>
      </c>
      <c r="N8911" s="33" t="s">
        <v>34</v>
      </c>
      <c r="O8911" s="33" t="s">
        <v>34</v>
      </c>
      <c r="P8911" s="33">
        <v>2</v>
      </c>
      <c r="Q8911" s="33">
        <v>0</v>
      </c>
      <c r="R8911" s="33">
        <v>700</v>
      </c>
      <c r="S8911" s="33">
        <v>1</v>
      </c>
      <c r="T8911" s="35" t="s">
        <v>9324</v>
      </c>
      <c r="U8911">
        <v>2017</v>
      </c>
      <c r="V8911">
        <v>8</v>
      </c>
      <c r="W8911">
        <v>9</v>
      </c>
      <c r="X8911" t="str">
        <f>VLOOKUP(C8911,'country description'!$A$2:$B$16,2,0)</f>
        <v>India</v>
      </c>
      <c r="Y8911" t="str">
        <f t="shared" si="268"/>
        <v>Rs.700</v>
      </c>
      <c r="Z8911" s="36">
        <f t="shared" si="269"/>
        <v>700</v>
      </c>
    </row>
    <row r="8912" ht="14.25" customHeight="1" spans="1:26">
      <c r="A8912" s="33">
        <v>18449092</v>
      </c>
      <c r="B8912" s="34" t="s">
        <v>22250</v>
      </c>
      <c r="C8912" s="33">
        <v>1</v>
      </c>
      <c r="D8912" s="34" t="s">
        <v>149</v>
      </c>
      <c r="E8912" s="33" t="s">
        <v>22251</v>
      </c>
      <c r="F8912" s="33" t="s">
        <v>16734</v>
      </c>
      <c r="G8912" s="33" t="s">
        <v>16735</v>
      </c>
      <c r="H8912" s="33">
        <v>0</v>
      </c>
      <c r="I8912" s="33">
        <v>0</v>
      </c>
      <c r="J8912" s="33" t="s">
        <v>1057</v>
      </c>
      <c r="K8912" s="33" t="s">
        <v>32</v>
      </c>
      <c r="L8912" s="33" t="s">
        <v>34</v>
      </c>
      <c r="M8912" s="33" t="s">
        <v>34</v>
      </c>
      <c r="N8912" s="33" t="s">
        <v>34</v>
      </c>
      <c r="O8912" s="33" t="s">
        <v>34</v>
      </c>
      <c r="P8912" s="33">
        <v>1</v>
      </c>
      <c r="Q8912" s="33">
        <v>22</v>
      </c>
      <c r="R8912" s="33">
        <v>350</v>
      </c>
      <c r="S8912" s="33">
        <v>3.7</v>
      </c>
      <c r="T8912" s="35" t="s">
        <v>2910</v>
      </c>
      <c r="U8912">
        <v>2016</v>
      </c>
      <c r="V8912">
        <v>8</v>
      </c>
      <c r="W8912">
        <v>11</v>
      </c>
      <c r="X8912" t="str">
        <f>VLOOKUP(C8912,'country description'!$A$2:$B$16,2,0)</f>
        <v>India</v>
      </c>
      <c r="Y8912" t="str">
        <f t="shared" si="268"/>
        <v>Rs.350</v>
      </c>
      <c r="Z8912" s="36">
        <f t="shared" si="269"/>
        <v>350</v>
      </c>
    </row>
    <row r="8913" ht="14.25" customHeight="1" spans="1:26">
      <c r="A8913" s="33">
        <v>18449300</v>
      </c>
      <c r="B8913" s="34" t="s">
        <v>22252</v>
      </c>
      <c r="C8913" s="33">
        <v>1</v>
      </c>
      <c r="D8913" s="34" t="s">
        <v>149</v>
      </c>
      <c r="E8913" s="33" t="s">
        <v>22253</v>
      </c>
      <c r="F8913" s="33" t="s">
        <v>6801</v>
      </c>
      <c r="G8913" s="33" t="s">
        <v>6802</v>
      </c>
      <c r="H8913" s="33">
        <v>77.40778303</v>
      </c>
      <c r="I8913" s="33">
        <v>28.50763882</v>
      </c>
      <c r="J8913" s="33" t="s">
        <v>2918</v>
      </c>
      <c r="K8913" s="33" t="s">
        <v>32</v>
      </c>
      <c r="L8913" s="33" t="s">
        <v>34</v>
      </c>
      <c r="M8913" s="33" t="s">
        <v>34</v>
      </c>
      <c r="N8913" s="33" t="s">
        <v>34</v>
      </c>
      <c r="O8913" s="33" t="s">
        <v>34</v>
      </c>
      <c r="P8913" s="33">
        <v>2</v>
      </c>
      <c r="Q8913" s="33">
        <v>1</v>
      </c>
      <c r="R8913" s="33">
        <v>500</v>
      </c>
      <c r="S8913" s="33">
        <v>1</v>
      </c>
      <c r="T8913" s="35" t="s">
        <v>2404</v>
      </c>
      <c r="U8913">
        <v>2010</v>
      </c>
      <c r="V8913">
        <v>8</v>
      </c>
      <c r="W8913">
        <v>23</v>
      </c>
      <c r="X8913" t="str">
        <f>VLOOKUP(C8913,'country description'!$A$2:$B$16,2,0)</f>
        <v>India</v>
      </c>
      <c r="Y8913" t="str">
        <f t="shared" si="268"/>
        <v>Rs.500</v>
      </c>
      <c r="Z8913" s="36">
        <f t="shared" si="269"/>
        <v>500</v>
      </c>
    </row>
    <row r="8914" ht="14.25" customHeight="1" spans="1:26">
      <c r="A8914" s="33">
        <v>18449620</v>
      </c>
      <c r="B8914" s="34" t="s">
        <v>22254</v>
      </c>
      <c r="C8914" s="33">
        <v>1</v>
      </c>
      <c r="D8914" s="34" t="s">
        <v>27</v>
      </c>
      <c r="E8914" s="33" t="s">
        <v>22255</v>
      </c>
      <c r="F8914" s="33" t="s">
        <v>1887</v>
      </c>
      <c r="G8914" s="33" t="s">
        <v>1888</v>
      </c>
      <c r="H8914" s="33">
        <v>77.243649</v>
      </c>
      <c r="I8914" s="33">
        <v>28.553673</v>
      </c>
      <c r="J8914" s="33" t="s">
        <v>2362</v>
      </c>
      <c r="K8914" s="33" t="s">
        <v>32</v>
      </c>
      <c r="L8914" s="33" t="s">
        <v>33</v>
      </c>
      <c r="M8914" s="33" t="s">
        <v>34</v>
      </c>
      <c r="N8914" s="33" t="s">
        <v>34</v>
      </c>
      <c r="O8914" s="33" t="s">
        <v>34</v>
      </c>
      <c r="P8914" s="33">
        <v>3</v>
      </c>
      <c r="Q8914" s="33">
        <v>0</v>
      </c>
      <c r="R8914" s="33">
        <v>1200</v>
      </c>
      <c r="S8914" s="33">
        <v>1</v>
      </c>
      <c r="T8914" s="35" t="s">
        <v>2056</v>
      </c>
      <c r="U8914">
        <v>2018</v>
      </c>
      <c r="V8914">
        <v>7</v>
      </c>
      <c r="W8914">
        <v>21</v>
      </c>
      <c r="X8914" t="str">
        <f>VLOOKUP(C8914,'country description'!$A$2:$B$16,2,0)</f>
        <v>India</v>
      </c>
      <c r="Y8914" t="str">
        <f t="shared" si="268"/>
        <v>Rs.1200</v>
      </c>
      <c r="Z8914" s="36">
        <f t="shared" si="269"/>
        <v>1200</v>
      </c>
    </row>
    <row r="8915" ht="14.25" customHeight="1" spans="1:26">
      <c r="A8915" s="33">
        <v>18449626</v>
      </c>
      <c r="B8915" s="34" t="s">
        <v>22256</v>
      </c>
      <c r="C8915" s="33">
        <v>1</v>
      </c>
      <c r="D8915" s="34" t="s">
        <v>27</v>
      </c>
      <c r="E8915" s="33" t="s">
        <v>22257</v>
      </c>
      <c r="F8915" s="33" t="s">
        <v>84</v>
      </c>
      <c r="G8915" s="33" t="s">
        <v>85</v>
      </c>
      <c r="H8915" s="33">
        <v>77.220457</v>
      </c>
      <c r="I8915" s="33">
        <v>28.56350464</v>
      </c>
      <c r="J8915" s="33" t="s">
        <v>358</v>
      </c>
      <c r="K8915" s="33" t="s">
        <v>32</v>
      </c>
      <c r="L8915" s="33" t="s">
        <v>34</v>
      </c>
      <c r="M8915" s="33" t="s">
        <v>33</v>
      </c>
      <c r="N8915" s="33" t="s">
        <v>34</v>
      </c>
      <c r="O8915" s="33" t="s">
        <v>34</v>
      </c>
      <c r="P8915" s="33">
        <v>1</v>
      </c>
      <c r="Q8915" s="33">
        <v>13</v>
      </c>
      <c r="R8915" s="33">
        <v>100</v>
      </c>
      <c r="S8915" s="33">
        <v>2.9</v>
      </c>
      <c r="T8915" s="35" t="s">
        <v>19913</v>
      </c>
      <c r="U8915">
        <v>2014</v>
      </c>
      <c r="V8915">
        <v>8</v>
      </c>
      <c r="W8915">
        <v>28</v>
      </c>
      <c r="X8915" t="str">
        <f>VLOOKUP(C8915,'country description'!$A$2:$B$16,2,0)</f>
        <v>India</v>
      </c>
      <c r="Y8915" t="str">
        <f t="shared" si="268"/>
        <v>Rs.100</v>
      </c>
      <c r="Z8915" s="36">
        <f t="shared" si="269"/>
        <v>100</v>
      </c>
    </row>
    <row r="8916" ht="14.25" customHeight="1" spans="1:26">
      <c r="A8916" s="33">
        <v>18449629</v>
      </c>
      <c r="B8916" s="34" t="s">
        <v>1871</v>
      </c>
      <c r="C8916" s="33">
        <v>1</v>
      </c>
      <c r="D8916" s="34" t="s">
        <v>27</v>
      </c>
      <c r="E8916" s="33" t="s">
        <v>18705</v>
      </c>
      <c r="F8916" s="33" t="s">
        <v>3137</v>
      </c>
      <c r="G8916" s="33" t="s">
        <v>3138</v>
      </c>
      <c r="H8916" s="33">
        <v>77.1422037</v>
      </c>
      <c r="I8916" s="33">
        <v>28.6576022</v>
      </c>
      <c r="J8916" s="33" t="s">
        <v>1057</v>
      </c>
      <c r="K8916" s="33" t="s">
        <v>32</v>
      </c>
      <c r="L8916" s="33" t="s">
        <v>34</v>
      </c>
      <c r="M8916" s="33" t="s">
        <v>34</v>
      </c>
      <c r="N8916" s="33" t="s">
        <v>34</v>
      </c>
      <c r="O8916" s="33" t="s">
        <v>34</v>
      </c>
      <c r="P8916" s="33">
        <v>1</v>
      </c>
      <c r="Q8916" s="33">
        <v>0</v>
      </c>
      <c r="R8916" s="33">
        <v>400</v>
      </c>
      <c r="S8916" s="33">
        <v>1</v>
      </c>
      <c r="T8916" s="35" t="s">
        <v>22258</v>
      </c>
      <c r="U8916">
        <v>2018</v>
      </c>
      <c r="V8916">
        <v>6</v>
      </c>
      <c r="W8916">
        <v>17</v>
      </c>
      <c r="X8916" t="str">
        <f>VLOOKUP(C8916,'country description'!$A$2:$B$16,2,0)</f>
        <v>India</v>
      </c>
      <c r="Y8916" t="str">
        <f t="shared" si="268"/>
        <v>Rs.400</v>
      </c>
      <c r="Z8916" s="36">
        <f t="shared" si="269"/>
        <v>400</v>
      </c>
    </row>
    <row r="8917" ht="14.25" customHeight="1" spans="1:26">
      <c r="A8917" s="33">
        <v>18449634</v>
      </c>
      <c r="B8917" s="34" t="s">
        <v>22259</v>
      </c>
      <c r="C8917" s="33">
        <v>1</v>
      </c>
      <c r="D8917" s="34" t="s">
        <v>27</v>
      </c>
      <c r="E8917" s="33" t="s">
        <v>22260</v>
      </c>
      <c r="F8917" s="33" t="s">
        <v>1080</v>
      </c>
      <c r="G8917" s="33" t="s">
        <v>1081</v>
      </c>
      <c r="H8917" s="33">
        <v>77.1921439</v>
      </c>
      <c r="I8917" s="33">
        <v>28.6990208</v>
      </c>
      <c r="J8917" s="33" t="s">
        <v>90</v>
      </c>
      <c r="K8917" s="33" t="s">
        <v>32</v>
      </c>
      <c r="L8917" s="33" t="s">
        <v>34</v>
      </c>
      <c r="M8917" s="33" t="s">
        <v>34</v>
      </c>
      <c r="N8917" s="33" t="s">
        <v>34</v>
      </c>
      <c r="O8917" s="33" t="s">
        <v>34</v>
      </c>
      <c r="P8917" s="33">
        <v>1</v>
      </c>
      <c r="Q8917" s="33">
        <v>0</v>
      </c>
      <c r="R8917" s="33">
        <v>400</v>
      </c>
      <c r="S8917" s="33">
        <v>1</v>
      </c>
      <c r="T8917" s="35" t="s">
        <v>2388</v>
      </c>
      <c r="U8917">
        <v>2017</v>
      </c>
      <c r="V8917">
        <v>6</v>
      </c>
      <c r="W8917">
        <v>15</v>
      </c>
      <c r="X8917" t="str">
        <f>VLOOKUP(C8917,'country description'!$A$2:$B$16,2,0)</f>
        <v>India</v>
      </c>
      <c r="Y8917" t="str">
        <f t="shared" si="268"/>
        <v>Rs.400</v>
      </c>
      <c r="Z8917" s="36">
        <f t="shared" si="269"/>
        <v>400</v>
      </c>
    </row>
    <row r="8918" ht="14.25" customHeight="1" spans="1:26">
      <c r="A8918" s="33">
        <v>18449638</v>
      </c>
      <c r="B8918" s="34" t="s">
        <v>22261</v>
      </c>
      <c r="C8918" s="33">
        <v>1</v>
      </c>
      <c r="D8918" s="34" t="s">
        <v>27</v>
      </c>
      <c r="E8918" s="33" t="s">
        <v>4115</v>
      </c>
      <c r="F8918" s="33" t="s">
        <v>499</v>
      </c>
      <c r="G8918" s="33" t="s">
        <v>500</v>
      </c>
      <c r="H8918" s="33">
        <v>77.2358133</v>
      </c>
      <c r="I8918" s="33">
        <v>28.6413034</v>
      </c>
      <c r="J8918" s="33" t="s">
        <v>358</v>
      </c>
      <c r="K8918" s="33" t="s">
        <v>32</v>
      </c>
      <c r="L8918" s="33" t="s">
        <v>34</v>
      </c>
      <c r="M8918" s="33" t="s">
        <v>34</v>
      </c>
      <c r="N8918" s="33" t="s">
        <v>34</v>
      </c>
      <c r="O8918" s="33" t="s">
        <v>34</v>
      </c>
      <c r="P8918" s="33">
        <v>1</v>
      </c>
      <c r="Q8918" s="33">
        <v>0</v>
      </c>
      <c r="R8918" s="33">
        <v>200</v>
      </c>
      <c r="S8918" s="33">
        <v>1</v>
      </c>
      <c r="T8918" s="35" t="s">
        <v>752</v>
      </c>
      <c r="U8918">
        <v>2011</v>
      </c>
      <c r="V8918">
        <v>10</v>
      </c>
      <c r="W8918">
        <v>8</v>
      </c>
      <c r="X8918" t="str">
        <f>VLOOKUP(C8918,'country description'!$A$2:$B$16,2,0)</f>
        <v>India</v>
      </c>
      <c r="Y8918" t="str">
        <f t="shared" si="268"/>
        <v>Rs.200</v>
      </c>
      <c r="Z8918" s="36">
        <f t="shared" si="269"/>
        <v>200</v>
      </c>
    </row>
    <row r="8919" ht="14.25" customHeight="1" spans="1:26">
      <c r="A8919" s="33">
        <v>18449639</v>
      </c>
      <c r="B8919" s="34" t="s">
        <v>22262</v>
      </c>
      <c r="C8919" s="33">
        <v>1</v>
      </c>
      <c r="D8919" s="34" t="s">
        <v>27</v>
      </c>
      <c r="E8919" s="33" t="s">
        <v>22263</v>
      </c>
      <c r="F8919" s="33" t="s">
        <v>2113</v>
      </c>
      <c r="G8919" s="33" t="s">
        <v>2114</v>
      </c>
      <c r="H8919" s="33">
        <v>77.2156916</v>
      </c>
      <c r="I8919" s="33">
        <v>28.7103288</v>
      </c>
      <c r="J8919" s="33" t="s">
        <v>329</v>
      </c>
      <c r="K8919" s="33" t="s">
        <v>32</v>
      </c>
      <c r="L8919" s="33" t="s">
        <v>34</v>
      </c>
      <c r="M8919" s="33" t="s">
        <v>34</v>
      </c>
      <c r="N8919" s="33" t="s">
        <v>34</v>
      </c>
      <c r="O8919" s="33" t="s">
        <v>34</v>
      </c>
      <c r="P8919" s="33">
        <v>1</v>
      </c>
      <c r="Q8919" s="33">
        <v>0</v>
      </c>
      <c r="R8919" s="33">
        <v>300</v>
      </c>
      <c r="S8919" s="33">
        <v>1</v>
      </c>
      <c r="T8919" s="35" t="s">
        <v>5031</v>
      </c>
      <c r="U8919">
        <v>2017</v>
      </c>
      <c r="V8919">
        <v>1</v>
      </c>
      <c r="W8919">
        <v>16</v>
      </c>
      <c r="X8919" t="str">
        <f>VLOOKUP(C8919,'country description'!$A$2:$B$16,2,0)</f>
        <v>India</v>
      </c>
      <c r="Y8919" t="str">
        <f t="shared" si="268"/>
        <v>Rs.300</v>
      </c>
      <c r="Z8919" s="36">
        <f t="shared" si="269"/>
        <v>300</v>
      </c>
    </row>
    <row r="8920" ht="14.25" customHeight="1" spans="1:26">
      <c r="A8920" s="33">
        <v>18449640</v>
      </c>
      <c r="B8920" s="34" t="s">
        <v>22264</v>
      </c>
      <c r="C8920" s="33">
        <v>1</v>
      </c>
      <c r="D8920" s="34" t="s">
        <v>27</v>
      </c>
      <c r="E8920" s="33" t="s">
        <v>22265</v>
      </c>
      <c r="F8920" s="33" t="s">
        <v>499</v>
      </c>
      <c r="G8920" s="33" t="s">
        <v>500</v>
      </c>
      <c r="H8920" s="33">
        <v>77.2400961</v>
      </c>
      <c r="I8920" s="33">
        <v>28.6477718</v>
      </c>
      <c r="J8920" s="33" t="s">
        <v>2302</v>
      </c>
      <c r="K8920" s="33" t="s">
        <v>32</v>
      </c>
      <c r="L8920" s="33" t="s">
        <v>34</v>
      </c>
      <c r="M8920" s="33" t="s">
        <v>34</v>
      </c>
      <c r="N8920" s="33" t="s">
        <v>34</v>
      </c>
      <c r="O8920" s="33" t="s">
        <v>34</v>
      </c>
      <c r="P8920" s="33">
        <v>1</v>
      </c>
      <c r="Q8920" s="33">
        <v>0</v>
      </c>
      <c r="R8920" s="33">
        <v>100</v>
      </c>
      <c r="S8920" s="33">
        <v>1</v>
      </c>
      <c r="T8920" s="35" t="s">
        <v>1307</v>
      </c>
      <c r="U8920">
        <v>2016</v>
      </c>
      <c r="V8920">
        <v>7</v>
      </c>
      <c r="W8920">
        <v>21</v>
      </c>
      <c r="X8920" t="str">
        <f>VLOOKUP(C8920,'country description'!$A$2:$B$16,2,0)</f>
        <v>India</v>
      </c>
      <c r="Y8920" t="str">
        <f t="shared" si="268"/>
        <v>Rs.100</v>
      </c>
      <c r="Z8920" s="36">
        <f t="shared" si="269"/>
        <v>100</v>
      </c>
    </row>
    <row r="8921" ht="14.25" customHeight="1" spans="1:26">
      <c r="A8921" s="33">
        <v>18449643</v>
      </c>
      <c r="B8921" s="34" t="s">
        <v>22266</v>
      </c>
      <c r="C8921" s="33">
        <v>1</v>
      </c>
      <c r="D8921" s="34" t="s">
        <v>27</v>
      </c>
      <c r="E8921" s="33" t="s">
        <v>22267</v>
      </c>
      <c r="F8921" s="33" t="s">
        <v>2113</v>
      </c>
      <c r="G8921" s="33" t="s">
        <v>2114</v>
      </c>
      <c r="H8921" s="33">
        <v>77.2146844</v>
      </c>
      <c r="I8921" s="33">
        <v>28.7120416</v>
      </c>
      <c r="J8921" s="33" t="s">
        <v>3648</v>
      </c>
      <c r="K8921" s="33" t="s">
        <v>32</v>
      </c>
      <c r="L8921" s="33" t="s">
        <v>34</v>
      </c>
      <c r="M8921" s="33" t="s">
        <v>34</v>
      </c>
      <c r="N8921" s="33" t="s">
        <v>34</v>
      </c>
      <c r="O8921" s="33" t="s">
        <v>34</v>
      </c>
      <c r="P8921" s="33">
        <v>1</v>
      </c>
      <c r="Q8921" s="33">
        <v>0</v>
      </c>
      <c r="R8921" s="33">
        <v>150</v>
      </c>
      <c r="S8921" s="33">
        <v>1</v>
      </c>
      <c r="T8921" s="35" t="s">
        <v>3509</v>
      </c>
      <c r="U8921">
        <v>2010</v>
      </c>
      <c r="V8921">
        <v>10</v>
      </c>
      <c r="W8921">
        <v>17</v>
      </c>
      <c r="X8921" t="str">
        <f>VLOOKUP(C8921,'country description'!$A$2:$B$16,2,0)</f>
        <v>India</v>
      </c>
      <c r="Y8921" t="str">
        <f t="shared" si="268"/>
        <v>Rs.150</v>
      </c>
      <c r="Z8921" s="36">
        <f t="shared" si="269"/>
        <v>150</v>
      </c>
    </row>
    <row r="8922" ht="14.25" customHeight="1" spans="1:26">
      <c r="A8922" s="33">
        <v>18449646</v>
      </c>
      <c r="B8922" s="34" t="s">
        <v>22268</v>
      </c>
      <c r="C8922" s="33">
        <v>1</v>
      </c>
      <c r="D8922" s="34" t="s">
        <v>27</v>
      </c>
      <c r="E8922" s="33" t="s">
        <v>22269</v>
      </c>
      <c r="F8922" s="33" t="s">
        <v>3426</v>
      </c>
      <c r="G8922" s="33" t="s">
        <v>3427</v>
      </c>
      <c r="H8922" s="33">
        <v>77.1555845</v>
      </c>
      <c r="I8922" s="33">
        <v>28.6834348</v>
      </c>
      <c r="J8922" s="33" t="s">
        <v>1566</v>
      </c>
      <c r="K8922" s="33" t="s">
        <v>32</v>
      </c>
      <c r="L8922" s="33" t="s">
        <v>34</v>
      </c>
      <c r="M8922" s="33" t="s">
        <v>34</v>
      </c>
      <c r="N8922" s="33" t="s">
        <v>34</v>
      </c>
      <c r="O8922" s="33" t="s">
        <v>34</v>
      </c>
      <c r="P8922" s="33">
        <v>1</v>
      </c>
      <c r="Q8922" s="33">
        <v>0</v>
      </c>
      <c r="R8922" s="33">
        <v>250</v>
      </c>
      <c r="S8922" s="33">
        <v>1</v>
      </c>
      <c r="T8922" s="35" t="s">
        <v>7215</v>
      </c>
      <c r="U8922">
        <v>2016</v>
      </c>
      <c r="V8922">
        <v>9</v>
      </c>
      <c r="W8922">
        <v>26</v>
      </c>
      <c r="X8922" t="str">
        <f>VLOOKUP(C8922,'country description'!$A$2:$B$16,2,0)</f>
        <v>India</v>
      </c>
      <c r="Y8922" t="str">
        <f t="shared" si="268"/>
        <v>Rs.250</v>
      </c>
      <c r="Z8922" s="36">
        <f t="shared" si="269"/>
        <v>250</v>
      </c>
    </row>
    <row r="8923" ht="14.25" customHeight="1" spans="1:26">
      <c r="A8923" s="33">
        <v>18449647</v>
      </c>
      <c r="B8923" s="34" t="s">
        <v>22270</v>
      </c>
      <c r="C8923" s="33">
        <v>1</v>
      </c>
      <c r="D8923" s="34" t="s">
        <v>27</v>
      </c>
      <c r="E8923" s="33" t="s">
        <v>22271</v>
      </c>
      <c r="F8923" s="33" t="s">
        <v>2113</v>
      </c>
      <c r="G8923" s="33" t="s">
        <v>2114</v>
      </c>
      <c r="H8923" s="33">
        <v>77.2148134</v>
      </c>
      <c r="I8923" s="33">
        <v>28.7119855</v>
      </c>
      <c r="J8923" s="33" t="s">
        <v>358</v>
      </c>
      <c r="K8923" s="33" t="s">
        <v>32</v>
      </c>
      <c r="L8923" s="33" t="s">
        <v>34</v>
      </c>
      <c r="M8923" s="33" t="s">
        <v>34</v>
      </c>
      <c r="N8923" s="33" t="s">
        <v>34</v>
      </c>
      <c r="O8923" s="33" t="s">
        <v>34</v>
      </c>
      <c r="P8923" s="33">
        <v>1</v>
      </c>
      <c r="Q8923" s="33">
        <v>0</v>
      </c>
      <c r="R8923" s="33">
        <v>300</v>
      </c>
      <c r="S8923" s="33">
        <v>1</v>
      </c>
      <c r="T8923" s="35" t="s">
        <v>9170</v>
      </c>
      <c r="U8923">
        <v>2013</v>
      </c>
      <c r="V8923">
        <v>5</v>
      </c>
      <c r="W8923">
        <v>8</v>
      </c>
      <c r="X8923" t="str">
        <f>VLOOKUP(C8923,'country description'!$A$2:$B$16,2,0)</f>
        <v>India</v>
      </c>
      <c r="Y8923" t="str">
        <f t="shared" si="268"/>
        <v>Rs.300</v>
      </c>
      <c r="Z8923" s="36">
        <f t="shared" si="269"/>
        <v>300</v>
      </c>
    </row>
    <row r="8924" ht="14.25" customHeight="1" spans="1:26">
      <c r="A8924" s="33">
        <v>18449651</v>
      </c>
      <c r="B8924" s="34" t="s">
        <v>22272</v>
      </c>
      <c r="C8924" s="33">
        <v>1</v>
      </c>
      <c r="D8924" s="34" t="s">
        <v>27</v>
      </c>
      <c r="E8924" s="33" t="s">
        <v>22273</v>
      </c>
      <c r="F8924" s="33" t="s">
        <v>5281</v>
      </c>
      <c r="G8924" s="33" t="s">
        <v>5282</v>
      </c>
      <c r="H8924" s="33">
        <v>77.07506843</v>
      </c>
      <c r="I8924" s="33">
        <v>28.59918909</v>
      </c>
      <c r="J8924" s="33" t="s">
        <v>64</v>
      </c>
      <c r="K8924" s="33" t="s">
        <v>32</v>
      </c>
      <c r="L8924" s="33" t="s">
        <v>34</v>
      </c>
      <c r="M8924" s="33" t="s">
        <v>34</v>
      </c>
      <c r="N8924" s="33" t="s">
        <v>34</v>
      </c>
      <c r="O8924" s="33" t="s">
        <v>34</v>
      </c>
      <c r="P8924" s="33">
        <v>2</v>
      </c>
      <c r="Q8924" s="33">
        <v>2</v>
      </c>
      <c r="R8924" s="33">
        <v>600</v>
      </c>
      <c r="S8924" s="33">
        <v>1</v>
      </c>
      <c r="T8924" s="35" t="s">
        <v>22274</v>
      </c>
      <c r="U8924">
        <v>2015</v>
      </c>
      <c r="V8924">
        <v>12</v>
      </c>
      <c r="W8924">
        <v>27</v>
      </c>
      <c r="X8924" t="str">
        <f>VLOOKUP(C8924,'country description'!$A$2:$B$16,2,0)</f>
        <v>India</v>
      </c>
      <c r="Y8924" t="str">
        <f t="shared" si="268"/>
        <v>Rs.600</v>
      </c>
      <c r="Z8924" s="36">
        <f t="shared" si="269"/>
        <v>600</v>
      </c>
    </row>
    <row r="8925" ht="14.25" customHeight="1" spans="1:26">
      <c r="A8925" s="33">
        <v>18449652</v>
      </c>
      <c r="B8925" s="34" t="s">
        <v>22275</v>
      </c>
      <c r="C8925" s="33">
        <v>1</v>
      </c>
      <c r="D8925" s="34" t="s">
        <v>27</v>
      </c>
      <c r="E8925" s="33" t="s">
        <v>22276</v>
      </c>
      <c r="F8925" s="33" t="s">
        <v>499</v>
      </c>
      <c r="G8925" s="33" t="s">
        <v>500</v>
      </c>
      <c r="H8925" s="33">
        <v>0</v>
      </c>
      <c r="I8925" s="33">
        <v>0</v>
      </c>
      <c r="J8925" s="33" t="s">
        <v>90</v>
      </c>
      <c r="K8925" s="33" t="s">
        <v>32</v>
      </c>
      <c r="L8925" s="33" t="s">
        <v>34</v>
      </c>
      <c r="M8925" s="33" t="s">
        <v>34</v>
      </c>
      <c r="N8925" s="33" t="s">
        <v>34</v>
      </c>
      <c r="O8925" s="33" t="s">
        <v>34</v>
      </c>
      <c r="P8925" s="33">
        <v>1</v>
      </c>
      <c r="Q8925" s="33">
        <v>0</v>
      </c>
      <c r="R8925" s="33">
        <v>300</v>
      </c>
      <c r="S8925" s="33">
        <v>1</v>
      </c>
      <c r="T8925" s="35" t="s">
        <v>706</v>
      </c>
      <c r="U8925">
        <v>2018</v>
      </c>
      <c r="V8925">
        <v>12</v>
      </c>
      <c r="W8925">
        <v>18</v>
      </c>
      <c r="X8925" t="str">
        <f>VLOOKUP(C8925,'country description'!$A$2:$B$16,2,0)</f>
        <v>India</v>
      </c>
      <c r="Y8925" t="str">
        <f t="shared" si="268"/>
        <v>Rs.300</v>
      </c>
      <c r="Z8925" s="36">
        <f t="shared" si="269"/>
        <v>300</v>
      </c>
    </row>
    <row r="8926" ht="14.25" customHeight="1" spans="1:26">
      <c r="A8926" s="33">
        <v>18449653</v>
      </c>
      <c r="B8926" s="34" t="s">
        <v>22277</v>
      </c>
      <c r="C8926" s="33">
        <v>1</v>
      </c>
      <c r="D8926" s="34" t="s">
        <v>27</v>
      </c>
      <c r="E8926" s="33" t="s">
        <v>22278</v>
      </c>
      <c r="F8926" s="33" t="s">
        <v>2113</v>
      </c>
      <c r="G8926" s="33" t="s">
        <v>2114</v>
      </c>
      <c r="H8926" s="33">
        <v>77.2163995</v>
      </c>
      <c r="I8926" s="33">
        <v>28.7140298</v>
      </c>
      <c r="J8926" s="33" t="s">
        <v>90</v>
      </c>
      <c r="K8926" s="33" t="s">
        <v>32</v>
      </c>
      <c r="L8926" s="33" t="s">
        <v>34</v>
      </c>
      <c r="M8926" s="33" t="s">
        <v>34</v>
      </c>
      <c r="N8926" s="33" t="s">
        <v>34</v>
      </c>
      <c r="O8926" s="33" t="s">
        <v>34</v>
      </c>
      <c r="P8926" s="33">
        <v>1</v>
      </c>
      <c r="Q8926" s="33">
        <v>0</v>
      </c>
      <c r="R8926" s="33">
        <v>100</v>
      </c>
      <c r="S8926" s="33">
        <v>1</v>
      </c>
      <c r="T8926" s="35" t="s">
        <v>9447</v>
      </c>
      <c r="U8926">
        <v>2015</v>
      </c>
      <c r="V8926">
        <v>10</v>
      </c>
      <c r="W8926">
        <v>12</v>
      </c>
      <c r="X8926" t="str">
        <f>VLOOKUP(C8926,'country description'!$A$2:$B$16,2,0)</f>
        <v>India</v>
      </c>
      <c r="Y8926" t="str">
        <f t="shared" si="268"/>
        <v>Rs.100</v>
      </c>
      <c r="Z8926" s="36">
        <f t="shared" si="269"/>
        <v>100</v>
      </c>
    </row>
    <row r="8927" ht="14.25" customHeight="1" spans="1:26">
      <c r="A8927" s="33">
        <v>18449656</v>
      </c>
      <c r="B8927" s="34" t="s">
        <v>22279</v>
      </c>
      <c r="C8927" s="33">
        <v>1</v>
      </c>
      <c r="D8927" s="34" t="s">
        <v>135</v>
      </c>
      <c r="E8927" s="33" t="s">
        <v>22280</v>
      </c>
      <c r="F8927" s="33" t="s">
        <v>2877</v>
      </c>
      <c r="G8927" s="33" t="s">
        <v>2878</v>
      </c>
      <c r="H8927" s="33">
        <v>77.0545497</v>
      </c>
      <c r="I8927" s="33">
        <v>28.5041169</v>
      </c>
      <c r="J8927" s="33" t="s">
        <v>86</v>
      </c>
      <c r="K8927" s="33" t="s">
        <v>32</v>
      </c>
      <c r="L8927" s="33" t="s">
        <v>34</v>
      </c>
      <c r="M8927" s="33" t="s">
        <v>34</v>
      </c>
      <c r="N8927" s="33" t="s">
        <v>34</v>
      </c>
      <c r="O8927" s="33" t="s">
        <v>34</v>
      </c>
      <c r="P8927" s="33">
        <v>2</v>
      </c>
      <c r="Q8927" s="33">
        <v>2</v>
      </c>
      <c r="R8927" s="33">
        <v>550</v>
      </c>
      <c r="S8927" s="33">
        <v>1</v>
      </c>
      <c r="T8927" s="35" t="s">
        <v>2397</v>
      </c>
      <c r="U8927">
        <v>2010</v>
      </c>
      <c r="V8927">
        <v>2</v>
      </c>
      <c r="W8927">
        <v>7</v>
      </c>
      <c r="X8927" t="str">
        <f>VLOOKUP(C8927,'country description'!$A$2:$B$16,2,0)</f>
        <v>India</v>
      </c>
      <c r="Y8927" t="str">
        <f t="shared" si="268"/>
        <v>Rs.550</v>
      </c>
      <c r="Z8927" s="36">
        <f t="shared" si="269"/>
        <v>550</v>
      </c>
    </row>
    <row r="8928" ht="14.25" customHeight="1" spans="1:26">
      <c r="A8928" s="33">
        <v>18449657</v>
      </c>
      <c r="B8928" s="34" t="s">
        <v>22281</v>
      </c>
      <c r="C8928" s="33">
        <v>1</v>
      </c>
      <c r="D8928" s="34" t="s">
        <v>27</v>
      </c>
      <c r="E8928" s="33" t="s">
        <v>22282</v>
      </c>
      <c r="F8928" s="33" t="s">
        <v>2113</v>
      </c>
      <c r="G8928" s="33" t="s">
        <v>2114</v>
      </c>
      <c r="H8928" s="33">
        <v>77.2160901</v>
      </c>
      <c r="I8928" s="33">
        <v>28.7117332</v>
      </c>
      <c r="J8928" s="33" t="s">
        <v>90</v>
      </c>
      <c r="K8928" s="33" t="s">
        <v>32</v>
      </c>
      <c r="L8928" s="33" t="s">
        <v>34</v>
      </c>
      <c r="M8928" s="33" t="s">
        <v>34</v>
      </c>
      <c r="N8928" s="33" t="s">
        <v>34</v>
      </c>
      <c r="O8928" s="33" t="s">
        <v>34</v>
      </c>
      <c r="P8928" s="33">
        <v>2</v>
      </c>
      <c r="Q8928" s="33">
        <v>0</v>
      </c>
      <c r="R8928" s="33">
        <v>500</v>
      </c>
      <c r="S8928" s="33">
        <v>1</v>
      </c>
      <c r="T8928" s="35" t="s">
        <v>6066</v>
      </c>
      <c r="U8928">
        <v>2013</v>
      </c>
      <c r="V8928">
        <v>4</v>
      </c>
      <c r="W8928">
        <v>6</v>
      </c>
      <c r="X8928" t="str">
        <f>VLOOKUP(C8928,'country description'!$A$2:$B$16,2,0)</f>
        <v>India</v>
      </c>
      <c r="Y8928" t="str">
        <f t="shared" si="268"/>
        <v>Rs.500</v>
      </c>
      <c r="Z8928" s="36">
        <f t="shared" si="269"/>
        <v>500</v>
      </c>
    </row>
    <row r="8929" ht="14.25" customHeight="1" spans="1:26">
      <c r="A8929" s="33">
        <v>18449658</v>
      </c>
      <c r="B8929" s="34" t="s">
        <v>7180</v>
      </c>
      <c r="C8929" s="33">
        <v>1</v>
      </c>
      <c r="D8929" s="34" t="s">
        <v>135</v>
      </c>
      <c r="E8929" s="33" t="s">
        <v>22283</v>
      </c>
      <c r="F8929" s="33" t="s">
        <v>4917</v>
      </c>
      <c r="G8929" s="33" t="s">
        <v>5450</v>
      </c>
      <c r="H8929" s="33">
        <v>77.057516</v>
      </c>
      <c r="I8929" s="33">
        <v>28.4879806</v>
      </c>
      <c r="J8929" s="33" t="s">
        <v>90</v>
      </c>
      <c r="K8929" s="33" t="s">
        <v>32</v>
      </c>
      <c r="L8929" s="33" t="s">
        <v>34</v>
      </c>
      <c r="M8929" s="33" t="s">
        <v>34</v>
      </c>
      <c r="N8929" s="33" t="s">
        <v>34</v>
      </c>
      <c r="O8929" s="33" t="s">
        <v>34</v>
      </c>
      <c r="P8929" s="33">
        <v>1</v>
      </c>
      <c r="Q8929" s="33">
        <v>0</v>
      </c>
      <c r="R8929" s="33">
        <v>200</v>
      </c>
      <c r="S8929" s="33">
        <v>1</v>
      </c>
      <c r="T8929" s="35" t="s">
        <v>6977</v>
      </c>
      <c r="U8929">
        <v>2015</v>
      </c>
      <c r="V8929">
        <v>9</v>
      </c>
      <c r="W8929">
        <v>21</v>
      </c>
      <c r="X8929" t="str">
        <f>VLOOKUP(C8929,'country description'!$A$2:$B$16,2,0)</f>
        <v>India</v>
      </c>
      <c r="Y8929" t="str">
        <f t="shared" si="268"/>
        <v>Rs.200</v>
      </c>
      <c r="Z8929" s="36">
        <f t="shared" si="269"/>
        <v>200</v>
      </c>
    </row>
    <row r="8930" ht="14.25" customHeight="1" spans="1:26">
      <c r="A8930" s="33">
        <v>18449659</v>
      </c>
      <c r="B8930" s="34" t="s">
        <v>22284</v>
      </c>
      <c r="C8930" s="33">
        <v>1</v>
      </c>
      <c r="D8930" s="34" t="s">
        <v>149</v>
      </c>
      <c r="E8930" s="33" t="s">
        <v>22285</v>
      </c>
      <c r="F8930" s="33" t="s">
        <v>4147</v>
      </c>
      <c r="G8930" s="33" t="s">
        <v>4148</v>
      </c>
      <c r="H8930" s="33">
        <v>0</v>
      </c>
      <c r="I8930" s="33">
        <v>0</v>
      </c>
      <c r="J8930" s="33" t="s">
        <v>44</v>
      </c>
      <c r="K8930" s="33" t="s">
        <v>32</v>
      </c>
      <c r="L8930" s="33" t="s">
        <v>34</v>
      </c>
      <c r="M8930" s="33" t="s">
        <v>33</v>
      </c>
      <c r="N8930" s="33" t="s">
        <v>34</v>
      </c>
      <c r="O8930" s="33" t="s">
        <v>34</v>
      </c>
      <c r="P8930" s="33">
        <v>2</v>
      </c>
      <c r="Q8930" s="33">
        <v>7</v>
      </c>
      <c r="R8930" s="33">
        <v>600</v>
      </c>
      <c r="S8930" s="33">
        <v>3</v>
      </c>
      <c r="T8930" s="35" t="s">
        <v>8559</v>
      </c>
      <c r="U8930">
        <v>2013</v>
      </c>
      <c r="V8930">
        <v>2</v>
      </c>
      <c r="W8930">
        <v>18</v>
      </c>
      <c r="X8930" t="str">
        <f>VLOOKUP(C8930,'country description'!$A$2:$B$16,2,0)</f>
        <v>India</v>
      </c>
      <c r="Y8930" t="str">
        <f t="shared" si="268"/>
        <v>Rs.600</v>
      </c>
      <c r="Z8930" s="36">
        <f t="shared" si="269"/>
        <v>600</v>
      </c>
    </row>
    <row r="8931" ht="14.25" customHeight="1" spans="1:26">
      <c r="A8931" s="33">
        <v>18449661</v>
      </c>
      <c r="B8931" s="34" t="s">
        <v>22286</v>
      </c>
      <c r="C8931" s="33">
        <v>1</v>
      </c>
      <c r="D8931" s="34" t="s">
        <v>27</v>
      </c>
      <c r="E8931" s="33" t="s">
        <v>19354</v>
      </c>
      <c r="F8931" s="33" t="s">
        <v>2113</v>
      </c>
      <c r="G8931" s="33" t="s">
        <v>2114</v>
      </c>
      <c r="H8931" s="33">
        <v>77.2192812</v>
      </c>
      <c r="I8931" s="33">
        <v>28.7095569</v>
      </c>
      <c r="J8931" s="33" t="s">
        <v>90</v>
      </c>
      <c r="K8931" s="33" t="s">
        <v>32</v>
      </c>
      <c r="L8931" s="33" t="s">
        <v>34</v>
      </c>
      <c r="M8931" s="33" t="s">
        <v>34</v>
      </c>
      <c r="N8931" s="33" t="s">
        <v>34</v>
      </c>
      <c r="O8931" s="33" t="s">
        <v>34</v>
      </c>
      <c r="P8931" s="33">
        <v>1</v>
      </c>
      <c r="Q8931" s="33">
        <v>0</v>
      </c>
      <c r="R8931" s="33">
        <v>100</v>
      </c>
      <c r="S8931" s="33">
        <v>1</v>
      </c>
      <c r="T8931" s="35" t="s">
        <v>4985</v>
      </c>
      <c r="U8931">
        <v>2011</v>
      </c>
      <c r="V8931">
        <v>4</v>
      </c>
      <c r="W8931">
        <v>18</v>
      </c>
      <c r="X8931" t="str">
        <f>VLOOKUP(C8931,'country description'!$A$2:$B$16,2,0)</f>
        <v>India</v>
      </c>
      <c r="Y8931" t="str">
        <f t="shared" si="268"/>
        <v>Rs.100</v>
      </c>
      <c r="Z8931" s="36">
        <f t="shared" si="269"/>
        <v>100</v>
      </c>
    </row>
    <row r="8932" ht="14.25" customHeight="1" spans="1:26">
      <c r="A8932" s="33">
        <v>18449662</v>
      </c>
      <c r="B8932" s="34" t="s">
        <v>22287</v>
      </c>
      <c r="C8932" s="33">
        <v>1</v>
      </c>
      <c r="D8932" s="34" t="s">
        <v>135</v>
      </c>
      <c r="E8932" s="33" t="s">
        <v>22288</v>
      </c>
      <c r="F8932" s="33" t="s">
        <v>4917</v>
      </c>
      <c r="G8932" s="33" t="s">
        <v>5450</v>
      </c>
      <c r="H8932" s="33">
        <v>77.0607991</v>
      </c>
      <c r="I8932" s="33">
        <v>28.4779663</v>
      </c>
      <c r="J8932" s="33" t="s">
        <v>1648</v>
      </c>
      <c r="K8932" s="33" t="s">
        <v>32</v>
      </c>
      <c r="L8932" s="33" t="s">
        <v>34</v>
      </c>
      <c r="M8932" s="33" t="s">
        <v>34</v>
      </c>
      <c r="N8932" s="33" t="s">
        <v>34</v>
      </c>
      <c r="O8932" s="33" t="s">
        <v>34</v>
      </c>
      <c r="P8932" s="33">
        <v>2</v>
      </c>
      <c r="Q8932" s="33">
        <v>0</v>
      </c>
      <c r="R8932" s="33">
        <v>500</v>
      </c>
      <c r="S8932" s="33">
        <v>1</v>
      </c>
      <c r="T8932" s="35" t="s">
        <v>2404</v>
      </c>
      <c r="U8932">
        <v>2010</v>
      </c>
      <c r="V8932">
        <v>8</v>
      </c>
      <c r="W8932">
        <v>23</v>
      </c>
      <c r="X8932" t="str">
        <f>VLOOKUP(C8932,'country description'!$A$2:$B$16,2,0)</f>
        <v>India</v>
      </c>
      <c r="Y8932" t="str">
        <f t="shared" si="268"/>
        <v>Rs.500</v>
      </c>
      <c r="Z8932" s="36">
        <f t="shared" si="269"/>
        <v>500</v>
      </c>
    </row>
    <row r="8933" ht="14.25" customHeight="1" spans="1:26">
      <c r="A8933" s="33">
        <v>18449664</v>
      </c>
      <c r="B8933" s="34" t="s">
        <v>22289</v>
      </c>
      <c r="C8933" s="33">
        <v>1</v>
      </c>
      <c r="D8933" s="34" t="s">
        <v>27</v>
      </c>
      <c r="E8933" s="33" t="s">
        <v>22290</v>
      </c>
      <c r="F8933" s="33" t="s">
        <v>2113</v>
      </c>
      <c r="G8933" s="33" t="s">
        <v>2114</v>
      </c>
      <c r="H8933" s="33">
        <v>77.2187996</v>
      </c>
      <c r="I8933" s="33">
        <v>28.7093643</v>
      </c>
      <c r="J8933" s="33" t="s">
        <v>90</v>
      </c>
      <c r="K8933" s="33" t="s">
        <v>32</v>
      </c>
      <c r="L8933" s="33" t="s">
        <v>34</v>
      </c>
      <c r="M8933" s="33" t="s">
        <v>34</v>
      </c>
      <c r="N8933" s="33" t="s">
        <v>34</v>
      </c>
      <c r="O8933" s="33" t="s">
        <v>34</v>
      </c>
      <c r="P8933" s="33">
        <v>1</v>
      </c>
      <c r="Q8933" s="33">
        <v>0</v>
      </c>
      <c r="R8933" s="33">
        <v>200</v>
      </c>
      <c r="S8933" s="33">
        <v>1</v>
      </c>
      <c r="T8933" s="35" t="s">
        <v>8615</v>
      </c>
      <c r="U8933">
        <v>2015</v>
      </c>
      <c r="V8933">
        <v>11</v>
      </c>
      <c r="W8933">
        <v>5</v>
      </c>
      <c r="X8933" t="str">
        <f>VLOOKUP(C8933,'country description'!$A$2:$B$16,2,0)</f>
        <v>India</v>
      </c>
      <c r="Y8933" t="str">
        <f t="shared" si="268"/>
        <v>Rs.200</v>
      </c>
      <c r="Z8933" s="36">
        <f t="shared" si="269"/>
        <v>200</v>
      </c>
    </row>
    <row r="8934" ht="14.25" customHeight="1" spans="1:26">
      <c r="A8934" s="33">
        <v>18449666</v>
      </c>
      <c r="B8934" s="34" t="s">
        <v>22291</v>
      </c>
      <c r="C8934" s="33">
        <v>1</v>
      </c>
      <c r="D8934" s="34" t="s">
        <v>135</v>
      </c>
      <c r="E8934" s="33" t="s">
        <v>22292</v>
      </c>
      <c r="F8934" s="33" t="s">
        <v>4917</v>
      </c>
      <c r="G8934" s="33" t="s">
        <v>5450</v>
      </c>
      <c r="H8934" s="33">
        <v>77.0605389</v>
      </c>
      <c r="I8934" s="33">
        <v>28.4783366</v>
      </c>
      <c r="J8934" s="33" t="s">
        <v>90</v>
      </c>
      <c r="K8934" s="33" t="s">
        <v>32</v>
      </c>
      <c r="L8934" s="33" t="s">
        <v>34</v>
      </c>
      <c r="M8934" s="33" t="s">
        <v>34</v>
      </c>
      <c r="N8934" s="33" t="s">
        <v>34</v>
      </c>
      <c r="O8934" s="33" t="s">
        <v>34</v>
      </c>
      <c r="P8934" s="33">
        <v>2</v>
      </c>
      <c r="Q8934" s="33">
        <v>2</v>
      </c>
      <c r="R8934" s="33">
        <v>550</v>
      </c>
      <c r="S8934" s="33">
        <v>1</v>
      </c>
      <c r="T8934" s="35" t="s">
        <v>1503</v>
      </c>
      <c r="U8934">
        <v>2014</v>
      </c>
      <c r="V8934">
        <v>10</v>
      </c>
      <c r="W8934">
        <v>14</v>
      </c>
      <c r="X8934" t="str">
        <f>VLOOKUP(C8934,'country description'!$A$2:$B$16,2,0)</f>
        <v>India</v>
      </c>
      <c r="Y8934" t="str">
        <f t="shared" si="268"/>
        <v>Rs.550</v>
      </c>
      <c r="Z8934" s="36">
        <f t="shared" si="269"/>
        <v>550</v>
      </c>
    </row>
    <row r="8935" ht="14.25" customHeight="1" spans="1:26">
      <c r="A8935" s="33">
        <v>18449667</v>
      </c>
      <c r="B8935" s="34" t="s">
        <v>22293</v>
      </c>
      <c r="C8935" s="33">
        <v>1</v>
      </c>
      <c r="D8935" s="34" t="s">
        <v>27</v>
      </c>
      <c r="E8935" s="33" t="s">
        <v>22290</v>
      </c>
      <c r="F8935" s="33" t="s">
        <v>2113</v>
      </c>
      <c r="G8935" s="33" t="s">
        <v>2114</v>
      </c>
      <c r="H8935" s="33">
        <v>77.2188953</v>
      </c>
      <c r="I8935" s="33">
        <v>28.7093068</v>
      </c>
      <c r="J8935" s="33" t="s">
        <v>90</v>
      </c>
      <c r="K8935" s="33" t="s">
        <v>32</v>
      </c>
      <c r="L8935" s="33" t="s">
        <v>34</v>
      </c>
      <c r="M8935" s="33" t="s">
        <v>34</v>
      </c>
      <c r="N8935" s="33" t="s">
        <v>34</v>
      </c>
      <c r="O8935" s="33" t="s">
        <v>34</v>
      </c>
      <c r="P8935" s="33">
        <v>1</v>
      </c>
      <c r="Q8935" s="33">
        <v>0</v>
      </c>
      <c r="R8935" s="33">
        <v>200</v>
      </c>
      <c r="S8935" s="33">
        <v>1</v>
      </c>
      <c r="T8935" s="35" t="s">
        <v>4909</v>
      </c>
      <c r="U8935">
        <v>2015</v>
      </c>
      <c r="V8935">
        <v>6</v>
      </c>
      <c r="W8935">
        <v>19</v>
      </c>
      <c r="X8935" t="str">
        <f>VLOOKUP(C8935,'country description'!$A$2:$B$16,2,0)</f>
        <v>India</v>
      </c>
      <c r="Y8935" t="str">
        <f t="shared" si="268"/>
        <v>Rs.200</v>
      </c>
      <c r="Z8935" s="36">
        <f t="shared" si="269"/>
        <v>200</v>
      </c>
    </row>
    <row r="8936" ht="14.25" customHeight="1" spans="1:26">
      <c r="A8936" s="33">
        <v>18449782</v>
      </c>
      <c r="B8936" s="34" t="s">
        <v>22294</v>
      </c>
      <c r="C8936" s="33">
        <v>1</v>
      </c>
      <c r="D8936" s="34" t="s">
        <v>27</v>
      </c>
      <c r="E8936" s="33" t="s">
        <v>22295</v>
      </c>
      <c r="F8936" s="33" t="s">
        <v>221</v>
      </c>
      <c r="G8936" s="33" t="s">
        <v>222</v>
      </c>
      <c r="H8936" s="33">
        <v>77.1835542</v>
      </c>
      <c r="I8936" s="33">
        <v>28.6872232</v>
      </c>
      <c r="J8936" s="33" t="s">
        <v>22296</v>
      </c>
      <c r="K8936" s="33" t="s">
        <v>32</v>
      </c>
      <c r="L8936" s="33" t="s">
        <v>34</v>
      </c>
      <c r="M8936" s="33" t="s">
        <v>34</v>
      </c>
      <c r="N8936" s="33" t="s">
        <v>34</v>
      </c>
      <c r="O8936" s="33" t="s">
        <v>34</v>
      </c>
      <c r="P8936" s="33">
        <v>2</v>
      </c>
      <c r="Q8936" s="33">
        <v>17</v>
      </c>
      <c r="R8936" s="33">
        <v>500</v>
      </c>
      <c r="S8936" s="33">
        <v>3.4</v>
      </c>
      <c r="T8936" s="35" t="s">
        <v>15247</v>
      </c>
      <c r="U8936">
        <v>2018</v>
      </c>
      <c r="V8936">
        <v>2</v>
      </c>
      <c r="W8936">
        <v>9</v>
      </c>
      <c r="X8936" t="str">
        <f>VLOOKUP(C8936,'country description'!$A$2:$B$16,2,0)</f>
        <v>India</v>
      </c>
      <c r="Y8936" t="str">
        <f t="shared" si="268"/>
        <v>Rs.500</v>
      </c>
      <c r="Z8936" s="36">
        <f t="shared" si="269"/>
        <v>500</v>
      </c>
    </row>
    <row r="8937" ht="14.25" customHeight="1" spans="1:26">
      <c r="A8937" s="33">
        <v>18449785</v>
      </c>
      <c r="B8937" s="34" t="s">
        <v>22297</v>
      </c>
      <c r="C8937" s="33">
        <v>1</v>
      </c>
      <c r="D8937" s="34" t="s">
        <v>135</v>
      </c>
      <c r="E8937" s="33" t="s">
        <v>22298</v>
      </c>
      <c r="F8937" s="33" t="s">
        <v>4917</v>
      </c>
      <c r="G8937" s="33" t="s">
        <v>5450</v>
      </c>
      <c r="H8937" s="33">
        <v>77.0616195</v>
      </c>
      <c r="I8937" s="33">
        <v>28.4756552</v>
      </c>
      <c r="J8937" s="33" t="s">
        <v>366</v>
      </c>
      <c r="K8937" s="33" t="s">
        <v>32</v>
      </c>
      <c r="L8937" s="33" t="s">
        <v>34</v>
      </c>
      <c r="M8937" s="33" t="s">
        <v>34</v>
      </c>
      <c r="N8937" s="33" t="s">
        <v>34</v>
      </c>
      <c r="O8937" s="33" t="s">
        <v>34</v>
      </c>
      <c r="P8937" s="33">
        <v>2</v>
      </c>
      <c r="Q8937" s="33">
        <v>1</v>
      </c>
      <c r="R8937" s="33">
        <v>500</v>
      </c>
      <c r="S8937" s="33">
        <v>1</v>
      </c>
      <c r="T8937" s="35" t="s">
        <v>8949</v>
      </c>
      <c r="U8937">
        <v>2011</v>
      </c>
      <c r="V8937">
        <v>11</v>
      </c>
      <c r="W8937">
        <v>15</v>
      </c>
      <c r="X8937" t="str">
        <f>VLOOKUP(C8937,'country description'!$A$2:$B$16,2,0)</f>
        <v>India</v>
      </c>
      <c r="Y8937" t="str">
        <f t="shared" si="268"/>
        <v>Rs.500</v>
      </c>
      <c r="Z8937" s="36">
        <f t="shared" si="269"/>
        <v>500</v>
      </c>
    </row>
    <row r="8938" ht="14.25" customHeight="1" spans="1:26">
      <c r="A8938" s="33">
        <v>18449786</v>
      </c>
      <c r="B8938" s="34" t="s">
        <v>22299</v>
      </c>
      <c r="C8938" s="33">
        <v>1</v>
      </c>
      <c r="D8938" s="34" t="s">
        <v>27</v>
      </c>
      <c r="E8938" s="33" t="s">
        <v>22300</v>
      </c>
      <c r="F8938" s="33" t="s">
        <v>2113</v>
      </c>
      <c r="G8938" s="33" t="s">
        <v>2114</v>
      </c>
      <c r="H8938" s="33">
        <v>77.2187711</v>
      </c>
      <c r="I8938" s="33">
        <v>28.7091683</v>
      </c>
      <c r="J8938" s="33" t="s">
        <v>90</v>
      </c>
      <c r="K8938" s="33" t="s">
        <v>32</v>
      </c>
      <c r="L8938" s="33" t="s">
        <v>34</v>
      </c>
      <c r="M8938" s="33" t="s">
        <v>34</v>
      </c>
      <c r="N8938" s="33" t="s">
        <v>34</v>
      </c>
      <c r="O8938" s="33" t="s">
        <v>34</v>
      </c>
      <c r="P8938" s="33">
        <v>1</v>
      </c>
      <c r="Q8938" s="33">
        <v>0</v>
      </c>
      <c r="R8938" s="33">
        <v>100</v>
      </c>
      <c r="S8938" s="33">
        <v>1</v>
      </c>
      <c r="T8938" s="35" t="s">
        <v>460</v>
      </c>
      <c r="U8938">
        <v>2017</v>
      </c>
      <c r="V8938">
        <v>6</v>
      </c>
      <c r="W8938">
        <v>1</v>
      </c>
      <c r="X8938" t="str">
        <f>VLOOKUP(C8938,'country description'!$A$2:$B$16,2,0)</f>
        <v>India</v>
      </c>
      <c r="Y8938" t="str">
        <f t="shared" si="268"/>
        <v>Rs.100</v>
      </c>
      <c r="Z8938" s="36">
        <f t="shared" si="269"/>
        <v>100</v>
      </c>
    </row>
    <row r="8939" ht="14.25" customHeight="1" spans="1:26">
      <c r="A8939" s="33">
        <v>18449787</v>
      </c>
      <c r="B8939" s="34" t="s">
        <v>22301</v>
      </c>
      <c r="C8939" s="33">
        <v>1</v>
      </c>
      <c r="D8939" s="34" t="s">
        <v>27</v>
      </c>
      <c r="E8939" s="33" t="s">
        <v>22302</v>
      </c>
      <c r="F8939" s="33" t="s">
        <v>2443</v>
      </c>
      <c r="G8939" s="33" t="s">
        <v>2444</v>
      </c>
      <c r="H8939" s="33">
        <v>77.2487324</v>
      </c>
      <c r="I8939" s="33">
        <v>28.5853525</v>
      </c>
      <c r="J8939" s="33" t="s">
        <v>358</v>
      </c>
      <c r="K8939" s="33" t="s">
        <v>32</v>
      </c>
      <c r="L8939" s="33" t="s">
        <v>34</v>
      </c>
      <c r="M8939" s="33" t="s">
        <v>33</v>
      </c>
      <c r="N8939" s="33" t="s">
        <v>34</v>
      </c>
      <c r="O8939" s="33" t="s">
        <v>34</v>
      </c>
      <c r="P8939" s="33">
        <v>2</v>
      </c>
      <c r="Q8939" s="33">
        <v>24</v>
      </c>
      <c r="R8939" s="33">
        <v>500</v>
      </c>
      <c r="S8939" s="33">
        <v>3.2</v>
      </c>
      <c r="T8939" s="35" t="s">
        <v>4588</v>
      </c>
      <c r="U8939">
        <v>2018</v>
      </c>
      <c r="V8939">
        <v>8</v>
      </c>
      <c r="W8939">
        <v>19</v>
      </c>
      <c r="X8939" t="str">
        <f>VLOOKUP(C8939,'country description'!$A$2:$B$16,2,0)</f>
        <v>India</v>
      </c>
      <c r="Y8939" t="str">
        <f t="shared" si="268"/>
        <v>Rs.500</v>
      </c>
      <c r="Z8939" s="36">
        <f t="shared" si="269"/>
        <v>500</v>
      </c>
    </row>
    <row r="8940" ht="14.25" customHeight="1" spans="1:26">
      <c r="A8940" s="33">
        <v>18449788</v>
      </c>
      <c r="B8940" s="34" t="s">
        <v>22303</v>
      </c>
      <c r="C8940" s="33">
        <v>1</v>
      </c>
      <c r="D8940" s="34" t="s">
        <v>27</v>
      </c>
      <c r="E8940" s="33" t="s">
        <v>22304</v>
      </c>
      <c r="F8940" s="33" t="s">
        <v>2113</v>
      </c>
      <c r="G8940" s="33" t="s">
        <v>2114</v>
      </c>
      <c r="H8940" s="33">
        <v>77.2054728</v>
      </c>
      <c r="I8940" s="33">
        <v>28.7102021</v>
      </c>
      <c r="J8940" s="33" t="s">
        <v>90</v>
      </c>
      <c r="K8940" s="33" t="s">
        <v>32</v>
      </c>
      <c r="L8940" s="33" t="s">
        <v>34</v>
      </c>
      <c r="M8940" s="33" t="s">
        <v>34</v>
      </c>
      <c r="N8940" s="33" t="s">
        <v>34</v>
      </c>
      <c r="O8940" s="33" t="s">
        <v>34</v>
      </c>
      <c r="P8940" s="33">
        <v>1</v>
      </c>
      <c r="Q8940" s="33">
        <v>3</v>
      </c>
      <c r="R8940" s="33">
        <v>200</v>
      </c>
      <c r="S8940" s="33">
        <v>1</v>
      </c>
      <c r="T8940" s="35" t="s">
        <v>20946</v>
      </c>
      <c r="U8940">
        <v>2011</v>
      </c>
      <c r="V8940">
        <v>8</v>
      </c>
      <c r="W8940">
        <v>10</v>
      </c>
      <c r="X8940" t="str">
        <f>VLOOKUP(C8940,'country description'!$A$2:$B$16,2,0)</f>
        <v>India</v>
      </c>
      <c r="Y8940" t="str">
        <f t="shared" si="268"/>
        <v>Rs.200</v>
      </c>
      <c r="Z8940" s="36">
        <f t="shared" si="269"/>
        <v>200</v>
      </c>
    </row>
    <row r="8941" ht="14.25" customHeight="1" spans="1:26">
      <c r="A8941" s="33">
        <v>18449792</v>
      </c>
      <c r="B8941" s="34" t="s">
        <v>16398</v>
      </c>
      <c r="C8941" s="33">
        <v>1</v>
      </c>
      <c r="D8941" s="34" t="s">
        <v>135</v>
      </c>
      <c r="E8941" s="33" t="s">
        <v>22305</v>
      </c>
      <c r="F8941" s="33" t="s">
        <v>1201</v>
      </c>
      <c r="G8941" s="33" t="s">
        <v>1665</v>
      </c>
      <c r="H8941" s="33">
        <v>77.041878</v>
      </c>
      <c r="I8941" s="33">
        <v>28.460253</v>
      </c>
      <c r="J8941" s="33" t="s">
        <v>2219</v>
      </c>
      <c r="K8941" s="33" t="s">
        <v>32</v>
      </c>
      <c r="L8941" s="33" t="s">
        <v>34</v>
      </c>
      <c r="M8941" s="33" t="s">
        <v>33</v>
      </c>
      <c r="N8941" s="33" t="s">
        <v>34</v>
      </c>
      <c r="O8941" s="33" t="s">
        <v>34</v>
      </c>
      <c r="P8941" s="33">
        <v>2</v>
      </c>
      <c r="Q8941" s="33">
        <v>4</v>
      </c>
      <c r="R8941" s="33">
        <v>650</v>
      </c>
      <c r="S8941" s="33">
        <v>2.9</v>
      </c>
      <c r="T8941" s="35" t="s">
        <v>7628</v>
      </c>
      <c r="U8941">
        <v>2012</v>
      </c>
      <c r="V8941">
        <v>7</v>
      </c>
      <c r="W8941">
        <v>27</v>
      </c>
      <c r="X8941" t="str">
        <f>VLOOKUP(C8941,'country description'!$A$2:$B$16,2,0)</f>
        <v>India</v>
      </c>
      <c r="Y8941" t="str">
        <f t="shared" si="268"/>
        <v>Rs.650</v>
      </c>
      <c r="Z8941" s="36">
        <f t="shared" si="269"/>
        <v>650</v>
      </c>
    </row>
    <row r="8942" ht="14.25" customHeight="1" spans="1:26">
      <c r="A8942" s="33">
        <v>18449796</v>
      </c>
      <c r="B8942" s="34" t="s">
        <v>16258</v>
      </c>
      <c r="C8942" s="33">
        <v>1</v>
      </c>
      <c r="D8942" s="34" t="s">
        <v>27</v>
      </c>
      <c r="E8942" s="33" t="s">
        <v>22306</v>
      </c>
      <c r="F8942" s="33" t="s">
        <v>677</v>
      </c>
      <c r="G8942" s="33" t="s">
        <v>678</v>
      </c>
      <c r="H8942" s="33">
        <v>77.2039324</v>
      </c>
      <c r="I8942" s="33">
        <v>28.5503273</v>
      </c>
      <c r="J8942" s="33" t="s">
        <v>12786</v>
      </c>
      <c r="K8942" s="33" t="s">
        <v>32</v>
      </c>
      <c r="L8942" s="33" t="s">
        <v>34</v>
      </c>
      <c r="M8942" s="33" t="s">
        <v>34</v>
      </c>
      <c r="N8942" s="33" t="s">
        <v>34</v>
      </c>
      <c r="O8942" s="33" t="s">
        <v>34</v>
      </c>
      <c r="P8942" s="33">
        <v>2</v>
      </c>
      <c r="Q8942" s="33">
        <v>21</v>
      </c>
      <c r="R8942" s="33">
        <v>800</v>
      </c>
      <c r="S8942" s="33">
        <v>2.9</v>
      </c>
      <c r="T8942" s="35" t="s">
        <v>7962</v>
      </c>
      <c r="U8942">
        <v>2011</v>
      </c>
      <c r="V8942">
        <v>11</v>
      </c>
      <c r="W8942">
        <v>5</v>
      </c>
      <c r="X8942" t="str">
        <f>VLOOKUP(C8942,'country description'!$A$2:$B$16,2,0)</f>
        <v>India</v>
      </c>
      <c r="Y8942" t="str">
        <f t="shared" si="268"/>
        <v>Rs.800</v>
      </c>
      <c r="Z8942" s="36">
        <f t="shared" si="269"/>
        <v>800</v>
      </c>
    </row>
    <row r="8943" ht="14.25" customHeight="1" spans="1:26">
      <c r="A8943" s="33">
        <v>18449798</v>
      </c>
      <c r="B8943" s="34" t="s">
        <v>113</v>
      </c>
      <c r="C8943" s="33">
        <v>1</v>
      </c>
      <c r="D8943" s="34" t="s">
        <v>27</v>
      </c>
      <c r="E8943" s="33" t="s">
        <v>22307</v>
      </c>
      <c r="F8943" s="33" t="s">
        <v>5281</v>
      </c>
      <c r="G8943" s="33" t="s">
        <v>5282</v>
      </c>
      <c r="H8943" s="33">
        <v>77.0851879</v>
      </c>
      <c r="I8943" s="33">
        <v>28.5872923</v>
      </c>
      <c r="J8943" s="33" t="s">
        <v>115</v>
      </c>
      <c r="K8943" s="33" t="s">
        <v>32</v>
      </c>
      <c r="L8943" s="33" t="s">
        <v>34</v>
      </c>
      <c r="M8943" s="33" t="s">
        <v>34</v>
      </c>
      <c r="N8943" s="33" t="s">
        <v>34</v>
      </c>
      <c r="O8943" s="33" t="s">
        <v>34</v>
      </c>
      <c r="P8943" s="33">
        <v>2</v>
      </c>
      <c r="Q8943" s="33">
        <v>1</v>
      </c>
      <c r="R8943" s="33">
        <v>700</v>
      </c>
      <c r="S8943" s="33">
        <v>1</v>
      </c>
      <c r="T8943" s="35" t="s">
        <v>442</v>
      </c>
      <c r="U8943">
        <v>2017</v>
      </c>
      <c r="V8943">
        <v>3</v>
      </c>
      <c r="W8943">
        <v>25</v>
      </c>
      <c r="X8943" t="str">
        <f>VLOOKUP(C8943,'country description'!$A$2:$B$16,2,0)</f>
        <v>India</v>
      </c>
      <c r="Y8943" t="str">
        <f t="shared" si="268"/>
        <v>Rs.700</v>
      </c>
      <c r="Z8943" s="36">
        <f t="shared" si="269"/>
        <v>700</v>
      </c>
    </row>
    <row r="8944" ht="14.25" customHeight="1" spans="1:26">
      <c r="A8944" s="33">
        <v>18449815</v>
      </c>
      <c r="B8944" s="34" t="s">
        <v>22308</v>
      </c>
      <c r="C8944" s="33">
        <v>1</v>
      </c>
      <c r="D8944" s="34" t="s">
        <v>1199</v>
      </c>
      <c r="E8944" s="33" t="s">
        <v>22309</v>
      </c>
      <c r="F8944" s="33" t="s">
        <v>4763</v>
      </c>
      <c r="G8944" s="33" t="s">
        <v>4764</v>
      </c>
      <c r="H8944" s="33">
        <v>77.290565</v>
      </c>
      <c r="I8944" s="33">
        <v>28.489496</v>
      </c>
      <c r="J8944" s="33" t="s">
        <v>4364</v>
      </c>
      <c r="K8944" s="33" t="s">
        <v>32</v>
      </c>
      <c r="L8944" s="33" t="s">
        <v>34</v>
      </c>
      <c r="M8944" s="33" t="s">
        <v>34</v>
      </c>
      <c r="N8944" s="33" t="s">
        <v>34</v>
      </c>
      <c r="O8944" s="33" t="s">
        <v>34</v>
      </c>
      <c r="P8944" s="33">
        <v>2</v>
      </c>
      <c r="Q8944" s="33">
        <v>1</v>
      </c>
      <c r="R8944" s="33">
        <v>600</v>
      </c>
      <c r="S8944" s="33">
        <v>1</v>
      </c>
      <c r="T8944" s="35" t="s">
        <v>22310</v>
      </c>
      <c r="U8944">
        <v>2018</v>
      </c>
      <c r="V8944">
        <v>3</v>
      </c>
      <c r="W8944">
        <v>12</v>
      </c>
      <c r="X8944" t="str">
        <f>VLOOKUP(C8944,'country description'!$A$2:$B$16,2,0)</f>
        <v>India</v>
      </c>
      <c r="Y8944" t="str">
        <f t="shared" si="268"/>
        <v>Rs.600</v>
      </c>
      <c r="Z8944" s="36">
        <f t="shared" si="269"/>
        <v>600</v>
      </c>
    </row>
    <row r="8945" ht="14.25" customHeight="1" spans="1:26">
      <c r="A8945" s="33">
        <v>18449816</v>
      </c>
      <c r="B8945" s="34" t="s">
        <v>19644</v>
      </c>
      <c r="C8945" s="33">
        <v>1</v>
      </c>
      <c r="D8945" s="34" t="s">
        <v>135</v>
      </c>
      <c r="E8945" s="33" t="s">
        <v>22311</v>
      </c>
      <c r="F8945" s="33" t="s">
        <v>3362</v>
      </c>
      <c r="G8945" s="33" t="s">
        <v>3363</v>
      </c>
      <c r="H8945" s="33">
        <v>77.01025</v>
      </c>
      <c r="I8945" s="33">
        <v>28.4936502</v>
      </c>
      <c r="J8945" s="33" t="s">
        <v>115</v>
      </c>
      <c r="K8945" s="33" t="s">
        <v>32</v>
      </c>
      <c r="L8945" s="33" t="s">
        <v>34</v>
      </c>
      <c r="M8945" s="33" t="s">
        <v>34</v>
      </c>
      <c r="N8945" s="33" t="s">
        <v>34</v>
      </c>
      <c r="O8945" s="33" t="s">
        <v>34</v>
      </c>
      <c r="P8945" s="33">
        <v>2</v>
      </c>
      <c r="Q8945" s="33">
        <v>1</v>
      </c>
      <c r="R8945" s="33">
        <v>600</v>
      </c>
      <c r="S8945" s="33">
        <v>1</v>
      </c>
      <c r="T8945" s="35" t="s">
        <v>13704</v>
      </c>
      <c r="U8945">
        <v>2012</v>
      </c>
      <c r="V8945">
        <v>1</v>
      </c>
      <c r="W8945">
        <v>15</v>
      </c>
      <c r="X8945" t="str">
        <f>VLOOKUP(C8945,'country description'!$A$2:$B$16,2,0)</f>
        <v>India</v>
      </c>
      <c r="Y8945" t="str">
        <f t="shared" si="268"/>
        <v>Rs.600</v>
      </c>
      <c r="Z8945" s="36">
        <f t="shared" si="269"/>
        <v>600</v>
      </c>
    </row>
    <row r="8946" ht="14.25" customHeight="1" spans="1:26">
      <c r="A8946" s="33">
        <v>18449824</v>
      </c>
      <c r="B8946" s="34" t="s">
        <v>22312</v>
      </c>
      <c r="C8946" s="33">
        <v>1</v>
      </c>
      <c r="D8946" s="34" t="s">
        <v>27</v>
      </c>
      <c r="E8946" s="33" t="s">
        <v>22313</v>
      </c>
      <c r="F8946" s="33" t="s">
        <v>3448</v>
      </c>
      <c r="G8946" s="33" t="s">
        <v>3449</v>
      </c>
      <c r="H8946" s="33">
        <v>77.0336428</v>
      </c>
      <c r="I8946" s="33">
        <v>28.6190995</v>
      </c>
      <c r="J8946" s="33" t="s">
        <v>574</v>
      </c>
      <c r="K8946" s="33" t="s">
        <v>32</v>
      </c>
      <c r="L8946" s="33" t="s">
        <v>34</v>
      </c>
      <c r="M8946" s="33" t="s">
        <v>33</v>
      </c>
      <c r="N8946" s="33" t="s">
        <v>34</v>
      </c>
      <c r="O8946" s="33" t="s">
        <v>34</v>
      </c>
      <c r="P8946" s="33">
        <v>1</v>
      </c>
      <c r="Q8946" s="33">
        <v>4</v>
      </c>
      <c r="R8946" s="33">
        <v>200</v>
      </c>
      <c r="S8946" s="33">
        <v>2.8</v>
      </c>
      <c r="T8946" s="35" t="s">
        <v>19268</v>
      </c>
      <c r="U8946">
        <v>2011</v>
      </c>
      <c r="V8946">
        <v>12</v>
      </c>
      <c r="W8946">
        <v>2</v>
      </c>
      <c r="X8946" t="str">
        <f>VLOOKUP(C8946,'country description'!$A$2:$B$16,2,0)</f>
        <v>India</v>
      </c>
      <c r="Y8946" t="str">
        <f t="shared" si="268"/>
        <v>Rs.200</v>
      </c>
      <c r="Z8946" s="36">
        <f t="shared" si="269"/>
        <v>200</v>
      </c>
    </row>
    <row r="8947" ht="14.25" customHeight="1" spans="1:26">
      <c r="A8947" s="33">
        <v>18449827</v>
      </c>
      <c r="B8947" s="34" t="s">
        <v>22314</v>
      </c>
      <c r="C8947" s="33">
        <v>1</v>
      </c>
      <c r="D8947" s="34" t="s">
        <v>27</v>
      </c>
      <c r="E8947" s="33" t="s">
        <v>22315</v>
      </c>
      <c r="F8947" s="33" t="s">
        <v>3137</v>
      </c>
      <c r="G8947" s="33" t="s">
        <v>3138</v>
      </c>
      <c r="H8947" s="33">
        <v>77.1389292</v>
      </c>
      <c r="I8947" s="33">
        <v>28.6576159</v>
      </c>
      <c r="J8947" s="33" t="s">
        <v>358</v>
      </c>
      <c r="K8947" s="33" t="s">
        <v>32</v>
      </c>
      <c r="L8947" s="33" t="s">
        <v>34</v>
      </c>
      <c r="M8947" s="33" t="s">
        <v>34</v>
      </c>
      <c r="N8947" s="33" t="s">
        <v>34</v>
      </c>
      <c r="O8947" s="33" t="s">
        <v>34</v>
      </c>
      <c r="P8947" s="33">
        <v>1</v>
      </c>
      <c r="Q8947" s="33">
        <v>0</v>
      </c>
      <c r="R8947" s="33">
        <v>200</v>
      </c>
      <c r="S8947" s="33">
        <v>1</v>
      </c>
      <c r="T8947" s="35" t="s">
        <v>87</v>
      </c>
      <c r="U8947">
        <v>2014</v>
      </c>
      <c r="V8947">
        <v>8</v>
      </c>
      <c r="W8947">
        <v>24</v>
      </c>
      <c r="X8947" t="str">
        <f>VLOOKUP(C8947,'country description'!$A$2:$B$16,2,0)</f>
        <v>India</v>
      </c>
      <c r="Y8947" t="str">
        <f t="shared" si="268"/>
        <v>Rs.200</v>
      </c>
      <c r="Z8947" s="36">
        <f t="shared" si="269"/>
        <v>200</v>
      </c>
    </row>
    <row r="8948" ht="14.25" customHeight="1" spans="1:26">
      <c r="A8948" s="33">
        <v>18449949</v>
      </c>
      <c r="B8948" s="34" t="s">
        <v>22316</v>
      </c>
      <c r="C8948" s="33">
        <v>1</v>
      </c>
      <c r="D8948" s="34" t="s">
        <v>27</v>
      </c>
      <c r="E8948" s="33" t="s">
        <v>22317</v>
      </c>
      <c r="F8948" s="33" t="s">
        <v>6691</v>
      </c>
      <c r="G8948" s="33" t="s">
        <v>6692</v>
      </c>
      <c r="H8948" s="33">
        <v>0</v>
      </c>
      <c r="I8948" s="33">
        <v>0</v>
      </c>
      <c r="J8948" s="33" t="s">
        <v>90</v>
      </c>
      <c r="K8948" s="33" t="s">
        <v>32</v>
      </c>
      <c r="L8948" s="33" t="s">
        <v>34</v>
      </c>
      <c r="M8948" s="33" t="s">
        <v>34</v>
      </c>
      <c r="N8948" s="33" t="s">
        <v>34</v>
      </c>
      <c r="O8948" s="33" t="s">
        <v>34</v>
      </c>
      <c r="P8948" s="33">
        <v>1</v>
      </c>
      <c r="Q8948" s="33">
        <v>0</v>
      </c>
      <c r="R8948" s="33">
        <v>150</v>
      </c>
      <c r="S8948" s="33">
        <v>1</v>
      </c>
      <c r="T8948" s="35" t="s">
        <v>11766</v>
      </c>
      <c r="U8948">
        <v>2010</v>
      </c>
      <c r="V8948">
        <v>8</v>
      </c>
      <c r="W8948">
        <v>8</v>
      </c>
      <c r="X8948" t="str">
        <f>VLOOKUP(C8948,'country description'!$A$2:$B$16,2,0)</f>
        <v>India</v>
      </c>
      <c r="Y8948" t="str">
        <f t="shared" si="268"/>
        <v>Rs.150</v>
      </c>
      <c r="Z8948" s="36">
        <f t="shared" si="269"/>
        <v>150</v>
      </c>
    </row>
    <row r="8949" ht="14.25" customHeight="1" spans="1:26">
      <c r="A8949" s="33">
        <v>18450369</v>
      </c>
      <c r="B8949" s="34" t="s">
        <v>21252</v>
      </c>
      <c r="C8949" s="33">
        <v>1</v>
      </c>
      <c r="D8949" s="34" t="s">
        <v>149</v>
      </c>
      <c r="E8949" s="33" t="s">
        <v>7965</v>
      </c>
      <c r="F8949" s="33" t="s">
        <v>5528</v>
      </c>
      <c r="G8949" s="33" t="s">
        <v>7965</v>
      </c>
      <c r="H8949" s="33">
        <v>0</v>
      </c>
      <c r="I8949" s="33">
        <v>0</v>
      </c>
      <c r="J8949" s="33" t="s">
        <v>90</v>
      </c>
      <c r="K8949" s="33" t="s">
        <v>32</v>
      </c>
      <c r="L8949" s="33" t="s">
        <v>34</v>
      </c>
      <c r="M8949" s="33" t="s">
        <v>34</v>
      </c>
      <c r="N8949" s="33" t="s">
        <v>34</v>
      </c>
      <c r="O8949" s="33" t="s">
        <v>34</v>
      </c>
      <c r="P8949" s="33">
        <v>2</v>
      </c>
      <c r="Q8949" s="33">
        <v>1</v>
      </c>
      <c r="R8949" s="33">
        <v>500</v>
      </c>
      <c r="S8949" s="33">
        <v>1</v>
      </c>
      <c r="T8949" s="35" t="s">
        <v>4224</v>
      </c>
      <c r="U8949">
        <v>2015</v>
      </c>
      <c r="V8949">
        <v>11</v>
      </c>
      <c r="W8949">
        <v>3</v>
      </c>
      <c r="X8949" t="str">
        <f>VLOOKUP(C8949,'country description'!$A$2:$B$16,2,0)</f>
        <v>India</v>
      </c>
      <c r="Y8949" t="str">
        <f t="shared" si="268"/>
        <v>Rs.500</v>
      </c>
      <c r="Z8949" s="36">
        <f t="shared" si="269"/>
        <v>500</v>
      </c>
    </row>
    <row r="8950" ht="14.25" customHeight="1" spans="1:26">
      <c r="A8950" s="33">
        <v>18450609</v>
      </c>
      <c r="B8950" s="34" t="s">
        <v>22318</v>
      </c>
      <c r="C8950" s="33">
        <v>1</v>
      </c>
      <c r="D8950" s="34" t="s">
        <v>135</v>
      </c>
      <c r="E8950" s="33" t="s">
        <v>22319</v>
      </c>
      <c r="F8950" s="33" t="s">
        <v>597</v>
      </c>
      <c r="G8950" s="33" t="s">
        <v>598</v>
      </c>
      <c r="H8950" s="33">
        <v>77.0935436</v>
      </c>
      <c r="I8950" s="33">
        <v>28.4934335</v>
      </c>
      <c r="J8950" s="33" t="s">
        <v>80</v>
      </c>
      <c r="K8950" s="33" t="s">
        <v>32</v>
      </c>
      <c r="L8950" s="33" t="s">
        <v>34</v>
      </c>
      <c r="M8950" s="33" t="s">
        <v>33</v>
      </c>
      <c r="N8950" s="33" t="s">
        <v>34</v>
      </c>
      <c r="O8950" s="33" t="s">
        <v>34</v>
      </c>
      <c r="P8950" s="33">
        <v>1</v>
      </c>
      <c r="Q8950" s="33">
        <v>28</v>
      </c>
      <c r="R8950" s="33">
        <v>250</v>
      </c>
      <c r="S8950" s="33">
        <v>3.5</v>
      </c>
      <c r="T8950" s="35" t="s">
        <v>408</v>
      </c>
      <c r="U8950">
        <v>2012</v>
      </c>
      <c r="V8950">
        <v>4</v>
      </c>
      <c r="W8950">
        <v>22</v>
      </c>
      <c r="X8950" t="str">
        <f>VLOOKUP(C8950,'country description'!$A$2:$B$16,2,0)</f>
        <v>India</v>
      </c>
      <c r="Y8950" t="str">
        <f t="shared" si="268"/>
        <v>Rs.250</v>
      </c>
      <c r="Z8950" s="36">
        <f t="shared" si="269"/>
        <v>250</v>
      </c>
    </row>
    <row r="8951" ht="14.25" customHeight="1" spans="1:26">
      <c r="A8951" s="33">
        <v>18450749</v>
      </c>
      <c r="B8951" s="34" t="s">
        <v>22320</v>
      </c>
      <c r="C8951" s="33">
        <v>1</v>
      </c>
      <c r="D8951" s="34" t="s">
        <v>149</v>
      </c>
      <c r="E8951" s="33" t="s">
        <v>22321</v>
      </c>
      <c r="F8951" s="33" t="s">
        <v>1190</v>
      </c>
      <c r="G8951" s="33" t="s">
        <v>1191</v>
      </c>
      <c r="H8951" s="33">
        <v>77.36013662</v>
      </c>
      <c r="I8951" s="33">
        <v>28.56132431</v>
      </c>
      <c r="J8951" s="33" t="s">
        <v>90</v>
      </c>
      <c r="K8951" s="33" t="s">
        <v>32</v>
      </c>
      <c r="L8951" s="33" t="s">
        <v>34</v>
      </c>
      <c r="M8951" s="33" t="s">
        <v>33</v>
      </c>
      <c r="N8951" s="33" t="s">
        <v>34</v>
      </c>
      <c r="O8951" s="33" t="s">
        <v>34</v>
      </c>
      <c r="P8951" s="33">
        <v>1</v>
      </c>
      <c r="Q8951" s="33">
        <v>38</v>
      </c>
      <c r="R8951" s="33">
        <v>400</v>
      </c>
      <c r="S8951" s="33">
        <v>3.6</v>
      </c>
      <c r="T8951" s="35" t="s">
        <v>8362</v>
      </c>
      <c r="U8951">
        <v>2018</v>
      </c>
      <c r="V8951">
        <v>11</v>
      </c>
      <c r="W8951">
        <v>25</v>
      </c>
      <c r="X8951" t="str">
        <f>VLOOKUP(C8951,'country description'!$A$2:$B$16,2,0)</f>
        <v>India</v>
      </c>
      <c r="Y8951" t="str">
        <f t="shared" si="268"/>
        <v>Rs.400</v>
      </c>
      <c r="Z8951" s="36">
        <f t="shared" si="269"/>
        <v>400</v>
      </c>
    </row>
    <row r="8952" ht="14.25" customHeight="1" spans="1:26">
      <c r="A8952" s="33">
        <v>18450836</v>
      </c>
      <c r="B8952" s="34" t="s">
        <v>22322</v>
      </c>
      <c r="C8952" s="33">
        <v>148</v>
      </c>
      <c r="D8952" s="34" t="s">
        <v>13716</v>
      </c>
      <c r="E8952" s="33" t="s">
        <v>22323</v>
      </c>
      <c r="F8952" s="33" t="s">
        <v>22324</v>
      </c>
      <c r="G8952" s="33" t="s">
        <v>22325</v>
      </c>
      <c r="H8952" s="33">
        <v>174.779441</v>
      </c>
      <c r="I8952" s="33">
        <v>0</v>
      </c>
      <c r="J8952" s="33" t="s">
        <v>534</v>
      </c>
      <c r="K8952" s="33" t="s">
        <v>13721</v>
      </c>
      <c r="L8952" s="33" t="s">
        <v>34</v>
      </c>
      <c r="M8952" s="33" t="s">
        <v>34</v>
      </c>
      <c r="N8952" s="33" t="s">
        <v>34</v>
      </c>
      <c r="O8952" s="33" t="s">
        <v>34</v>
      </c>
      <c r="P8952" s="33">
        <v>3</v>
      </c>
      <c r="Q8952" s="33">
        <v>31</v>
      </c>
      <c r="R8952" s="33">
        <v>50</v>
      </c>
      <c r="S8952" s="33">
        <v>4</v>
      </c>
      <c r="T8952" s="35" t="s">
        <v>1169</v>
      </c>
      <c r="U8952">
        <v>2018</v>
      </c>
      <c r="V8952">
        <v>11</v>
      </c>
      <c r="W8952">
        <v>18</v>
      </c>
      <c r="X8952" t="str">
        <f>VLOOKUP(C8952,'country description'!$A$2:$B$16,2,0)</f>
        <v>New Zealand</v>
      </c>
      <c r="Y8952" t="str">
        <f t="shared" si="268"/>
        <v>$50</v>
      </c>
      <c r="Z8952" s="36">
        <f>R8952*'Currency Exchange'!$C$16</f>
        <v>2523.85445</v>
      </c>
    </row>
    <row r="8953" ht="14.25" customHeight="1" spans="1:26">
      <c r="A8953" s="33">
        <v>18450874</v>
      </c>
      <c r="B8953" s="34" t="s">
        <v>22326</v>
      </c>
      <c r="C8953" s="33">
        <v>1</v>
      </c>
      <c r="D8953" s="34" t="s">
        <v>135</v>
      </c>
      <c r="E8953" s="33" t="s">
        <v>22327</v>
      </c>
      <c r="F8953" s="33" t="s">
        <v>1643</v>
      </c>
      <c r="G8953" s="33" t="s">
        <v>1644</v>
      </c>
      <c r="H8953" s="33">
        <v>77.1039229</v>
      </c>
      <c r="I8953" s="33">
        <v>28.4393747</v>
      </c>
      <c r="J8953" s="33" t="s">
        <v>2278</v>
      </c>
      <c r="K8953" s="33" t="s">
        <v>32</v>
      </c>
      <c r="L8953" s="33" t="s">
        <v>34</v>
      </c>
      <c r="M8953" s="33" t="s">
        <v>34</v>
      </c>
      <c r="N8953" s="33" t="s">
        <v>34</v>
      </c>
      <c r="O8953" s="33" t="s">
        <v>34</v>
      </c>
      <c r="P8953" s="33">
        <v>2</v>
      </c>
      <c r="Q8953" s="33">
        <v>32</v>
      </c>
      <c r="R8953" s="33">
        <v>500</v>
      </c>
      <c r="S8953" s="33">
        <v>3.6</v>
      </c>
      <c r="T8953" s="35" t="s">
        <v>4266</v>
      </c>
      <c r="U8953">
        <v>2014</v>
      </c>
      <c r="V8953">
        <v>11</v>
      </c>
      <c r="W8953">
        <v>14</v>
      </c>
      <c r="X8953" t="str">
        <f>VLOOKUP(C8953,'country description'!$A$2:$B$16,2,0)</f>
        <v>India</v>
      </c>
      <c r="Y8953" t="str">
        <f t="shared" si="268"/>
        <v>Rs.500</v>
      </c>
      <c r="Z8953" s="36">
        <f t="shared" si="269"/>
        <v>500</v>
      </c>
    </row>
    <row r="8954" ht="14.25" customHeight="1" spans="1:26">
      <c r="A8954" s="33">
        <v>18450934</v>
      </c>
      <c r="B8954" s="34" t="s">
        <v>22328</v>
      </c>
      <c r="C8954" s="33">
        <v>1</v>
      </c>
      <c r="D8954" s="34" t="s">
        <v>1199</v>
      </c>
      <c r="E8954" s="33" t="s">
        <v>22329</v>
      </c>
      <c r="F8954" s="33" t="s">
        <v>22330</v>
      </c>
      <c r="G8954" s="33" t="s">
        <v>22331</v>
      </c>
      <c r="H8954" s="33">
        <v>77.2922781</v>
      </c>
      <c r="I8954" s="33">
        <v>28.3982684</v>
      </c>
      <c r="J8954" s="33" t="s">
        <v>329</v>
      </c>
      <c r="K8954" s="33" t="s">
        <v>32</v>
      </c>
      <c r="L8954" s="33" t="s">
        <v>34</v>
      </c>
      <c r="M8954" s="33" t="s">
        <v>34</v>
      </c>
      <c r="N8954" s="33" t="s">
        <v>34</v>
      </c>
      <c r="O8954" s="33" t="s">
        <v>34</v>
      </c>
      <c r="P8954" s="33">
        <v>1</v>
      </c>
      <c r="Q8954" s="33">
        <v>0</v>
      </c>
      <c r="R8954" s="33">
        <v>400</v>
      </c>
      <c r="S8954" s="33">
        <v>1</v>
      </c>
      <c r="T8954" s="35" t="s">
        <v>327</v>
      </c>
      <c r="U8954">
        <v>2010</v>
      </c>
      <c r="V8954">
        <v>12</v>
      </c>
      <c r="W8954">
        <v>12</v>
      </c>
      <c r="X8954" t="str">
        <f>VLOOKUP(C8954,'country description'!$A$2:$B$16,2,0)</f>
        <v>India</v>
      </c>
      <c r="Y8954" t="str">
        <f t="shared" si="268"/>
        <v>Rs.400</v>
      </c>
      <c r="Z8954" s="36">
        <f t="shared" si="269"/>
        <v>400</v>
      </c>
    </row>
    <row r="8955" ht="14.25" customHeight="1" spans="1:26">
      <c r="A8955" s="33">
        <v>18451091</v>
      </c>
      <c r="B8955" s="34" t="s">
        <v>22332</v>
      </c>
      <c r="C8955" s="33">
        <v>1</v>
      </c>
      <c r="D8955" s="34" t="s">
        <v>149</v>
      </c>
      <c r="E8955" s="33" t="s">
        <v>22333</v>
      </c>
      <c r="F8955" s="33" t="s">
        <v>3345</v>
      </c>
      <c r="G8955" s="33" t="s">
        <v>11059</v>
      </c>
      <c r="H8955" s="33">
        <v>77.32</v>
      </c>
      <c r="I8955" s="33">
        <v>28.59</v>
      </c>
      <c r="J8955" s="33" t="s">
        <v>1587</v>
      </c>
      <c r="K8955" s="33" t="s">
        <v>32</v>
      </c>
      <c r="L8955" s="33" t="s">
        <v>34</v>
      </c>
      <c r="M8955" s="33" t="s">
        <v>34</v>
      </c>
      <c r="N8955" s="33" t="s">
        <v>34</v>
      </c>
      <c r="O8955" s="33" t="s">
        <v>34</v>
      </c>
      <c r="P8955" s="33">
        <v>1</v>
      </c>
      <c r="Q8955" s="33">
        <v>0</v>
      </c>
      <c r="R8955" s="33">
        <v>100</v>
      </c>
      <c r="S8955" s="33">
        <v>1</v>
      </c>
      <c r="T8955" s="35" t="s">
        <v>8709</v>
      </c>
      <c r="U8955">
        <v>2010</v>
      </c>
      <c r="V8955">
        <v>12</v>
      </c>
      <c r="W8955">
        <v>1</v>
      </c>
      <c r="X8955" t="str">
        <f>VLOOKUP(C8955,'country description'!$A$2:$B$16,2,0)</f>
        <v>India</v>
      </c>
      <c r="Y8955" t="str">
        <f t="shared" si="268"/>
        <v>Rs.100</v>
      </c>
      <c r="Z8955" s="36">
        <f t="shared" si="269"/>
        <v>100</v>
      </c>
    </row>
    <row r="8956" ht="14.25" customHeight="1" spans="1:26">
      <c r="A8956" s="33">
        <v>18451144</v>
      </c>
      <c r="B8956" s="34" t="s">
        <v>22334</v>
      </c>
      <c r="C8956" s="33">
        <v>1</v>
      </c>
      <c r="D8956" s="34" t="s">
        <v>27</v>
      </c>
      <c r="E8956" s="33" t="s">
        <v>22335</v>
      </c>
      <c r="F8956" s="33" t="s">
        <v>3137</v>
      </c>
      <c r="G8956" s="33" t="s">
        <v>3138</v>
      </c>
      <c r="H8956" s="33">
        <v>77.1424589</v>
      </c>
      <c r="I8956" s="33">
        <v>28.6585987</v>
      </c>
      <c r="J8956" s="33" t="s">
        <v>358</v>
      </c>
      <c r="K8956" s="33" t="s">
        <v>32</v>
      </c>
      <c r="L8956" s="33" t="s">
        <v>34</v>
      </c>
      <c r="M8956" s="33" t="s">
        <v>34</v>
      </c>
      <c r="N8956" s="33" t="s">
        <v>34</v>
      </c>
      <c r="O8956" s="33" t="s">
        <v>34</v>
      </c>
      <c r="P8956" s="33">
        <v>1</v>
      </c>
      <c r="Q8956" s="33">
        <v>0</v>
      </c>
      <c r="R8956" s="33">
        <v>200</v>
      </c>
      <c r="S8956" s="33">
        <v>1</v>
      </c>
      <c r="T8956" s="35" t="s">
        <v>3819</v>
      </c>
      <c r="U8956">
        <v>2015</v>
      </c>
      <c r="V8956">
        <v>12</v>
      </c>
      <c r="W8956">
        <v>21</v>
      </c>
      <c r="X8956" t="str">
        <f>VLOOKUP(C8956,'country description'!$A$2:$B$16,2,0)</f>
        <v>India</v>
      </c>
      <c r="Y8956" t="str">
        <f t="shared" si="268"/>
        <v>Rs.200</v>
      </c>
      <c r="Z8956" s="36">
        <f t="shared" si="269"/>
        <v>200</v>
      </c>
    </row>
    <row r="8957" ht="14.25" customHeight="1" spans="1:26">
      <c r="A8957" s="33">
        <v>18451158</v>
      </c>
      <c r="B8957" s="34" t="s">
        <v>22336</v>
      </c>
      <c r="C8957" s="33">
        <v>1</v>
      </c>
      <c r="D8957" s="34" t="s">
        <v>27</v>
      </c>
      <c r="E8957" s="33" t="s">
        <v>22337</v>
      </c>
      <c r="F8957" s="33" t="s">
        <v>3137</v>
      </c>
      <c r="G8957" s="33" t="s">
        <v>3138</v>
      </c>
      <c r="H8957" s="33">
        <v>77.1389966</v>
      </c>
      <c r="I8957" s="33">
        <v>28.6594736</v>
      </c>
      <c r="J8957" s="33" t="s">
        <v>22338</v>
      </c>
      <c r="K8957" s="33" t="s">
        <v>32</v>
      </c>
      <c r="L8957" s="33" t="s">
        <v>34</v>
      </c>
      <c r="M8957" s="33" t="s">
        <v>34</v>
      </c>
      <c r="N8957" s="33" t="s">
        <v>34</v>
      </c>
      <c r="O8957" s="33" t="s">
        <v>34</v>
      </c>
      <c r="P8957" s="33">
        <v>1</v>
      </c>
      <c r="Q8957" s="33">
        <v>0</v>
      </c>
      <c r="R8957" s="33">
        <v>250</v>
      </c>
      <c r="S8957" s="33">
        <v>1</v>
      </c>
      <c r="T8957" s="35" t="s">
        <v>1489</v>
      </c>
      <c r="U8957">
        <v>2011</v>
      </c>
      <c r="V8957">
        <v>2</v>
      </c>
      <c r="W8957">
        <v>19</v>
      </c>
      <c r="X8957" t="str">
        <f>VLOOKUP(C8957,'country description'!$A$2:$B$16,2,0)</f>
        <v>India</v>
      </c>
      <c r="Y8957" t="str">
        <f t="shared" si="268"/>
        <v>Rs.250</v>
      </c>
      <c r="Z8957" s="36">
        <f t="shared" si="269"/>
        <v>250</v>
      </c>
    </row>
    <row r="8958" ht="14.25" customHeight="1" spans="1:26">
      <c r="A8958" s="33">
        <v>18451166</v>
      </c>
      <c r="B8958" s="34" t="s">
        <v>22339</v>
      </c>
      <c r="C8958" s="33">
        <v>1</v>
      </c>
      <c r="D8958" s="34" t="s">
        <v>27</v>
      </c>
      <c r="E8958" s="33" t="s">
        <v>10723</v>
      </c>
      <c r="F8958" s="33" t="s">
        <v>3137</v>
      </c>
      <c r="G8958" s="33" t="s">
        <v>3138</v>
      </c>
      <c r="H8958" s="33">
        <v>77.1419683</v>
      </c>
      <c r="I8958" s="33">
        <v>28.6582366</v>
      </c>
      <c r="J8958" s="33" t="s">
        <v>1566</v>
      </c>
      <c r="K8958" s="33" t="s">
        <v>32</v>
      </c>
      <c r="L8958" s="33" t="s">
        <v>34</v>
      </c>
      <c r="M8958" s="33" t="s">
        <v>34</v>
      </c>
      <c r="N8958" s="33" t="s">
        <v>34</v>
      </c>
      <c r="O8958" s="33" t="s">
        <v>34</v>
      </c>
      <c r="P8958" s="33">
        <v>1</v>
      </c>
      <c r="Q8958" s="33">
        <v>0</v>
      </c>
      <c r="R8958" s="33">
        <v>250</v>
      </c>
      <c r="S8958" s="33">
        <v>1</v>
      </c>
      <c r="T8958" s="35" t="s">
        <v>6685</v>
      </c>
      <c r="U8958">
        <v>2016</v>
      </c>
      <c r="V8958">
        <v>5</v>
      </c>
      <c r="W8958">
        <v>15</v>
      </c>
      <c r="X8958" t="str">
        <f>VLOOKUP(C8958,'country description'!$A$2:$B$16,2,0)</f>
        <v>India</v>
      </c>
      <c r="Y8958" t="str">
        <f t="shared" si="268"/>
        <v>Rs.250</v>
      </c>
      <c r="Z8958" s="36">
        <f t="shared" si="269"/>
        <v>250</v>
      </c>
    </row>
    <row r="8959" ht="14.25" customHeight="1" spans="1:26">
      <c r="A8959" s="33">
        <v>18451168</v>
      </c>
      <c r="B8959" s="34" t="s">
        <v>22340</v>
      </c>
      <c r="C8959" s="33">
        <v>1</v>
      </c>
      <c r="D8959" s="34" t="s">
        <v>135</v>
      </c>
      <c r="E8959" s="33" t="s">
        <v>22341</v>
      </c>
      <c r="F8959" s="33" t="s">
        <v>4917</v>
      </c>
      <c r="G8959" s="33" t="s">
        <v>5450</v>
      </c>
      <c r="H8959" s="33">
        <v>77.0633149</v>
      </c>
      <c r="I8959" s="33">
        <v>28.4978576</v>
      </c>
      <c r="J8959" s="33" t="s">
        <v>64</v>
      </c>
      <c r="K8959" s="33" t="s">
        <v>32</v>
      </c>
      <c r="L8959" s="33" t="s">
        <v>34</v>
      </c>
      <c r="M8959" s="33" t="s">
        <v>34</v>
      </c>
      <c r="N8959" s="33" t="s">
        <v>34</v>
      </c>
      <c r="O8959" s="33" t="s">
        <v>34</v>
      </c>
      <c r="P8959" s="33">
        <v>1</v>
      </c>
      <c r="Q8959" s="33">
        <v>0</v>
      </c>
      <c r="R8959" s="33">
        <v>300</v>
      </c>
      <c r="S8959" s="33">
        <v>1</v>
      </c>
      <c r="T8959" s="35" t="s">
        <v>1219</v>
      </c>
      <c r="U8959">
        <v>2013</v>
      </c>
      <c r="V8959">
        <v>1</v>
      </c>
      <c r="W8959">
        <v>23</v>
      </c>
      <c r="X8959" t="str">
        <f>VLOOKUP(C8959,'country description'!$A$2:$B$16,2,0)</f>
        <v>India</v>
      </c>
      <c r="Y8959" t="str">
        <f t="shared" si="268"/>
        <v>Rs.300</v>
      </c>
      <c r="Z8959" s="36">
        <f t="shared" si="269"/>
        <v>300</v>
      </c>
    </row>
    <row r="8960" ht="14.25" customHeight="1" spans="1:26">
      <c r="A8960" s="33">
        <v>18451179</v>
      </c>
      <c r="B8960" s="34" t="s">
        <v>22342</v>
      </c>
      <c r="C8960" s="33">
        <v>1</v>
      </c>
      <c r="D8960" s="34" t="s">
        <v>27</v>
      </c>
      <c r="E8960" s="33" t="s">
        <v>22343</v>
      </c>
      <c r="F8960" s="33" t="s">
        <v>3137</v>
      </c>
      <c r="G8960" s="33" t="s">
        <v>3138</v>
      </c>
      <c r="H8960" s="33">
        <v>77.1411461</v>
      </c>
      <c r="I8960" s="33">
        <v>28.6581714</v>
      </c>
      <c r="J8960" s="33" t="s">
        <v>1566</v>
      </c>
      <c r="K8960" s="33" t="s">
        <v>32</v>
      </c>
      <c r="L8960" s="33" t="s">
        <v>34</v>
      </c>
      <c r="M8960" s="33" t="s">
        <v>34</v>
      </c>
      <c r="N8960" s="33" t="s">
        <v>34</v>
      </c>
      <c r="O8960" s="33" t="s">
        <v>34</v>
      </c>
      <c r="P8960" s="33">
        <v>1</v>
      </c>
      <c r="Q8960" s="33">
        <v>0</v>
      </c>
      <c r="R8960" s="33">
        <v>300</v>
      </c>
      <c r="S8960" s="33">
        <v>1</v>
      </c>
      <c r="T8960" s="35" t="s">
        <v>3848</v>
      </c>
      <c r="U8960">
        <v>2018</v>
      </c>
      <c r="V8960">
        <v>2</v>
      </c>
      <c r="W8960">
        <v>25</v>
      </c>
      <c r="X8960" t="str">
        <f>VLOOKUP(C8960,'country description'!$A$2:$B$16,2,0)</f>
        <v>India</v>
      </c>
      <c r="Y8960" t="str">
        <f t="shared" si="268"/>
        <v>Rs.300</v>
      </c>
      <c r="Z8960" s="36">
        <f t="shared" si="269"/>
        <v>300</v>
      </c>
    </row>
    <row r="8961" ht="14.25" customHeight="1" spans="1:26">
      <c r="A8961" s="33">
        <v>18451182</v>
      </c>
      <c r="B8961" s="34" t="s">
        <v>18382</v>
      </c>
      <c r="C8961" s="33">
        <v>1</v>
      </c>
      <c r="D8961" s="34" t="s">
        <v>135</v>
      </c>
      <c r="E8961" s="33" t="s">
        <v>22344</v>
      </c>
      <c r="F8961" s="33" t="s">
        <v>597</v>
      </c>
      <c r="G8961" s="33" t="s">
        <v>598</v>
      </c>
      <c r="H8961" s="33">
        <v>77.09321138</v>
      </c>
      <c r="I8961" s="33">
        <v>28.489834</v>
      </c>
      <c r="J8961" s="33" t="s">
        <v>18384</v>
      </c>
      <c r="K8961" s="33" t="s">
        <v>32</v>
      </c>
      <c r="L8961" s="33" t="s">
        <v>34</v>
      </c>
      <c r="M8961" s="33" t="s">
        <v>33</v>
      </c>
      <c r="N8961" s="33" t="s">
        <v>34</v>
      </c>
      <c r="O8961" s="33" t="s">
        <v>34</v>
      </c>
      <c r="P8961" s="33">
        <v>2</v>
      </c>
      <c r="Q8961" s="33">
        <v>34</v>
      </c>
      <c r="R8961" s="33">
        <v>500</v>
      </c>
      <c r="S8961" s="33">
        <v>4</v>
      </c>
      <c r="T8961" s="35" t="s">
        <v>8665</v>
      </c>
      <c r="U8961">
        <v>2012</v>
      </c>
      <c r="V8961">
        <v>11</v>
      </c>
      <c r="W8961">
        <v>28</v>
      </c>
      <c r="X8961" t="str">
        <f>VLOOKUP(C8961,'country description'!$A$2:$B$16,2,0)</f>
        <v>India</v>
      </c>
      <c r="Y8961" t="str">
        <f t="shared" si="268"/>
        <v>Rs.500</v>
      </c>
      <c r="Z8961" s="36">
        <f t="shared" si="269"/>
        <v>500</v>
      </c>
    </row>
    <row r="8962" ht="14.25" customHeight="1" spans="1:26">
      <c r="A8962" s="33">
        <v>18451269</v>
      </c>
      <c r="B8962" s="34" t="s">
        <v>22345</v>
      </c>
      <c r="C8962" s="33">
        <v>1</v>
      </c>
      <c r="D8962" s="34" t="s">
        <v>27</v>
      </c>
      <c r="E8962" s="33" t="s">
        <v>22346</v>
      </c>
      <c r="F8962" s="33" t="s">
        <v>84</v>
      </c>
      <c r="G8962" s="33" t="s">
        <v>85</v>
      </c>
      <c r="H8962" s="33">
        <v>0</v>
      </c>
      <c r="I8962" s="33">
        <v>0</v>
      </c>
      <c r="J8962" s="33" t="s">
        <v>22347</v>
      </c>
      <c r="K8962" s="33" t="s">
        <v>32</v>
      </c>
      <c r="L8962" s="33" t="s">
        <v>34</v>
      </c>
      <c r="M8962" s="33" t="s">
        <v>33</v>
      </c>
      <c r="N8962" s="33" t="s">
        <v>34</v>
      </c>
      <c r="O8962" s="33" t="s">
        <v>34</v>
      </c>
      <c r="P8962" s="33">
        <v>3</v>
      </c>
      <c r="Q8962" s="33">
        <v>24</v>
      </c>
      <c r="R8962" s="33">
        <v>1000</v>
      </c>
      <c r="S8962" s="33">
        <v>3.8</v>
      </c>
      <c r="T8962" s="35" t="s">
        <v>3093</v>
      </c>
      <c r="U8962">
        <v>2011</v>
      </c>
      <c r="V8962">
        <v>4</v>
      </c>
      <c r="W8962">
        <v>4</v>
      </c>
      <c r="X8962" t="str">
        <f>VLOOKUP(C8962,'country description'!$A$2:$B$16,2,0)</f>
        <v>India</v>
      </c>
      <c r="Y8962" t="str">
        <f t="shared" ref="Y8962:Y9025" si="270">TRIM(MID(K8962,FIND("(",K8962)+1,FIND(")",K8962)-FIND("(",K8962)-1))&amp;R8962</f>
        <v>Rs.1000</v>
      </c>
      <c r="Z8962" s="36">
        <f t="shared" si="269"/>
        <v>1000</v>
      </c>
    </row>
    <row r="8963" ht="14.25" customHeight="1" spans="1:26">
      <c r="A8963" s="33">
        <v>18451571</v>
      </c>
      <c r="B8963" s="34" t="s">
        <v>22348</v>
      </c>
      <c r="C8963" s="33">
        <v>1</v>
      </c>
      <c r="D8963" s="34" t="s">
        <v>27</v>
      </c>
      <c r="E8963" s="33" t="s">
        <v>22349</v>
      </c>
      <c r="F8963" s="33" t="s">
        <v>207</v>
      </c>
      <c r="G8963" s="33" t="s">
        <v>208</v>
      </c>
      <c r="H8963" s="33">
        <v>77.141747</v>
      </c>
      <c r="I8963" s="33">
        <v>28.712165</v>
      </c>
      <c r="J8963" s="33" t="s">
        <v>90</v>
      </c>
      <c r="K8963" s="33" t="s">
        <v>32</v>
      </c>
      <c r="L8963" s="33" t="s">
        <v>34</v>
      </c>
      <c r="M8963" s="33" t="s">
        <v>34</v>
      </c>
      <c r="N8963" s="33" t="s">
        <v>34</v>
      </c>
      <c r="O8963" s="33" t="s">
        <v>34</v>
      </c>
      <c r="P8963" s="33">
        <v>1</v>
      </c>
      <c r="Q8963" s="33">
        <v>0</v>
      </c>
      <c r="R8963" s="33">
        <v>200</v>
      </c>
      <c r="S8963" s="33">
        <v>1</v>
      </c>
      <c r="T8963" s="35" t="s">
        <v>15014</v>
      </c>
      <c r="U8963">
        <v>2016</v>
      </c>
      <c r="V8963">
        <v>8</v>
      </c>
      <c r="W8963">
        <v>3</v>
      </c>
      <c r="X8963" t="str">
        <f>VLOOKUP(C8963,'country description'!$A$2:$B$16,2,0)</f>
        <v>India</v>
      </c>
      <c r="Y8963" t="str">
        <f t="shared" si="270"/>
        <v>Rs.200</v>
      </c>
      <c r="Z8963" s="36">
        <f t="shared" ref="Z8963:Z9026" si="271">R:R</f>
        <v>200</v>
      </c>
    </row>
    <row r="8964" ht="14.25" customHeight="1" spans="1:26">
      <c r="A8964" s="33">
        <v>18451572</v>
      </c>
      <c r="B8964" s="34" t="s">
        <v>22350</v>
      </c>
      <c r="C8964" s="33">
        <v>1</v>
      </c>
      <c r="D8964" s="34" t="s">
        <v>27</v>
      </c>
      <c r="E8964" s="33" t="s">
        <v>22351</v>
      </c>
      <c r="F8964" s="33" t="s">
        <v>2516</v>
      </c>
      <c r="G8964" s="33" t="s">
        <v>2517</v>
      </c>
      <c r="H8964" s="33">
        <v>77.24780235</v>
      </c>
      <c r="I8964" s="33">
        <v>28.52774267</v>
      </c>
      <c r="J8964" s="33" t="s">
        <v>22352</v>
      </c>
      <c r="K8964" s="33" t="s">
        <v>32</v>
      </c>
      <c r="L8964" s="33" t="s">
        <v>34</v>
      </c>
      <c r="M8964" s="33" t="s">
        <v>34</v>
      </c>
      <c r="N8964" s="33" t="s">
        <v>34</v>
      </c>
      <c r="O8964" s="33" t="s">
        <v>34</v>
      </c>
      <c r="P8964" s="33">
        <v>1</v>
      </c>
      <c r="Q8964" s="33">
        <v>7</v>
      </c>
      <c r="R8964" s="33">
        <v>400</v>
      </c>
      <c r="S8964" s="33">
        <v>3.1</v>
      </c>
      <c r="T8964" s="35" t="s">
        <v>8622</v>
      </c>
      <c r="U8964">
        <v>2018</v>
      </c>
      <c r="V8964">
        <v>9</v>
      </c>
      <c r="W8964">
        <v>12</v>
      </c>
      <c r="X8964" t="str">
        <f>VLOOKUP(C8964,'country description'!$A$2:$B$16,2,0)</f>
        <v>India</v>
      </c>
      <c r="Y8964" t="str">
        <f t="shared" si="270"/>
        <v>Rs.400</v>
      </c>
      <c r="Z8964" s="36">
        <f t="shared" si="271"/>
        <v>400</v>
      </c>
    </row>
    <row r="8965" ht="14.25" customHeight="1" spans="1:26">
      <c r="A8965" s="33">
        <v>18451573</v>
      </c>
      <c r="B8965" s="34" t="s">
        <v>21165</v>
      </c>
      <c r="C8965" s="33">
        <v>1</v>
      </c>
      <c r="D8965" s="34" t="s">
        <v>27</v>
      </c>
      <c r="E8965" s="33" t="s">
        <v>22353</v>
      </c>
      <c r="F8965" s="33" t="s">
        <v>207</v>
      </c>
      <c r="G8965" s="33" t="s">
        <v>208</v>
      </c>
      <c r="H8965" s="33">
        <v>77.1401987</v>
      </c>
      <c r="I8965" s="33">
        <v>28.7132994</v>
      </c>
      <c r="J8965" s="33" t="s">
        <v>8325</v>
      </c>
      <c r="K8965" s="33" t="s">
        <v>32</v>
      </c>
      <c r="L8965" s="33" t="s">
        <v>34</v>
      </c>
      <c r="M8965" s="33" t="s">
        <v>34</v>
      </c>
      <c r="N8965" s="33" t="s">
        <v>34</v>
      </c>
      <c r="O8965" s="33" t="s">
        <v>34</v>
      </c>
      <c r="P8965" s="33">
        <v>1</v>
      </c>
      <c r="Q8965" s="33">
        <v>2</v>
      </c>
      <c r="R8965" s="33">
        <v>200</v>
      </c>
      <c r="S8965" s="33">
        <v>1</v>
      </c>
      <c r="T8965" s="35" t="s">
        <v>4240</v>
      </c>
      <c r="U8965">
        <v>2014</v>
      </c>
      <c r="V8965">
        <v>4</v>
      </c>
      <c r="W8965">
        <v>2</v>
      </c>
      <c r="X8965" t="str">
        <f>VLOOKUP(C8965,'country description'!$A$2:$B$16,2,0)</f>
        <v>India</v>
      </c>
      <c r="Y8965" t="str">
        <f t="shared" si="270"/>
        <v>Rs.200</v>
      </c>
      <c r="Z8965" s="36">
        <f t="shared" si="271"/>
        <v>200</v>
      </c>
    </row>
    <row r="8966" ht="14.25" customHeight="1" spans="1:26">
      <c r="A8966" s="33">
        <v>18451575</v>
      </c>
      <c r="B8966" s="34" t="s">
        <v>22354</v>
      </c>
      <c r="C8966" s="33">
        <v>1</v>
      </c>
      <c r="D8966" s="34" t="s">
        <v>27</v>
      </c>
      <c r="E8966" s="33" t="s">
        <v>22355</v>
      </c>
      <c r="F8966" s="33" t="s">
        <v>480</v>
      </c>
      <c r="G8966" s="33" t="s">
        <v>481</v>
      </c>
      <c r="H8966" s="33">
        <v>77.2355652</v>
      </c>
      <c r="I8966" s="33">
        <v>28.6498655</v>
      </c>
      <c r="J8966" s="33" t="s">
        <v>90</v>
      </c>
      <c r="K8966" s="33" t="s">
        <v>32</v>
      </c>
      <c r="L8966" s="33" t="s">
        <v>34</v>
      </c>
      <c r="M8966" s="33" t="s">
        <v>34</v>
      </c>
      <c r="N8966" s="33" t="s">
        <v>34</v>
      </c>
      <c r="O8966" s="33" t="s">
        <v>34</v>
      </c>
      <c r="P8966" s="33">
        <v>1</v>
      </c>
      <c r="Q8966" s="33">
        <v>0</v>
      </c>
      <c r="R8966" s="33">
        <v>400</v>
      </c>
      <c r="S8966" s="33">
        <v>1</v>
      </c>
      <c r="T8966" s="35" t="s">
        <v>419</v>
      </c>
      <c r="U8966">
        <v>2014</v>
      </c>
      <c r="V8966">
        <v>3</v>
      </c>
      <c r="W8966">
        <v>3</v>
      </c>
      <c r="X8966" t="str">
        <f>VLOOKUP(C8966,'country description'!$A$2:$B$16,2,0)</f>
        <v>India</v>
      </c>
      <c r="Y8966" t="str">
        <f t="shared" si="270"/>
        <v>Rs.400</v>
      </c>
      <c r="Z8966" s="36">
        <f t="shared" si="271"/>
        <v>400</v>
      </c>
    </row>
    <row r="8967" ht="14.25" customHeight="1" spans="1:26">
      <c r="A8967" s="33">
        <v>18451576</v>
      </c>
      <c r="B8967" s="34" t="s">
        <v>7617</v>
      </c>
      <c r="C8967" s="33">
        <v>1</v>
      </c>
      <c r="D8967" s="34" t="s">
        <v>27</v>
      </c>
      <c r="E8967" s="33" t="s">
        <v>22356</v>
      </c>
      <c r="F8967" s="33" t="s">
        <v>42</v>
      </c>
      <c r="G8967" s="33" t="s">
        <v>43</v>
      </c>
      <c r="H8967" s="33">
        <v>77.2385256</v>
      </c>
      <c r="I8967" s="33">
        <v>28.57750982</v>
      </c>
      <c r="J8967" s="33" t="s">
        <v>31</v>
      </c>
      <c r="K8967" s="33" t="s">
        <v>32</v>
      </c>
      <c r="L8967" s="33" t="s">
        <v>34</v>
      </c>
      <c r="M8967" s="33" t="s">
        <v>34</v>
      </c>
      <c r="N8967" s="33" t="s">
        <v>34</v>
      </c>
      <c r="O8967" s="33" t="s">
        <v>34</v>
      </c>
      <c r="P8967" s="33">
        <v>2</v>
      </c>
      <c r="Q8967" s="33">
        <v>33</v>
      </c>
      <c r="R8967" s="33">
        <v>600</v>
      </c>
      <c r="S8967" s="33">
        <v>3.3</v>
      </c>
      <c r="T8967" s="35" t="s">
        <v>2738</v>
      </c>
      <c r="U8967">
        <v>2013</v>
      </c>
      <c r="V8967">
        <v>11</v>
      </c>
      <c r="W8967">
        <v>19</v>
      </c>
      <c r="X8967" t="str">
        <f>VLOOKUP(C8967,'country description'!$A$2:$B$16,2,0)</f>
        <v>India</v>
      </c>
      <c r="Y8967" t="str">
        <f t="shared" si="270"/>
        <v>Rs.600</v>
      </c>
      <c r="Z8967" s="36">
        <f t="shared" si="271"/>
        <v>600</v>
      </c>
    </row>
    <row r="8968" ht="14.25" customHeight="1" spans="1:26">
      <c r="A8968" s="33">
        <v>18451577</v>
      </c>
      <c r="B8968" s="34" t="s">
        <v>22357</v>
      </c>
      <c r="C8968" s="33">
        <v>1</v>
      </c>
      <c r="D8968" s="34" t="s">
        <v>135</v>
      </c>
      <c r="E8968" s="33" t="s">
        <v>2916</v>
      </c>
      <c r="F8968" s="33" t="s">
        <v>293</v>
      </c>
      <c r="G8968" s="33" t="s">
        <v>294</v>
      </c>
      <c r="H8968" s="33">
        <v>77.079311</v>
      </c>
      <c r="I8968" s="33">
        <v>28.460034</v>
      </c>
      <c r="J8968" s="33" t="s">
        <v>1961</v>
      </c>
      <c r="K8968" s="33" t="s">
        <v>32</v>
      </c>
      <c r="L8968" s="33" t="s">
        <v>34</v>
      </c>
      <c r="M8968" s="33" t="s">
        <v>33</v>
      </c>
      <c r="N8968" s="33" t="s">
        <v>34</v>
      </c>
      <c r="O8968" s="33" t="s">
        <v>34</v>
      </c>
      <c r="P8968" s="33">
        <v>1</v>
      </c>
      <c r="Q8968" s="33">
        <v>53</v>
      </c>
      <c r="R8968" s="33">
        <v>400</v>
      </c>
      <c r="S8968" s="33">
        <v>4</v>
      </c>
      <c r="T8968" s="35" t="s">
        <v>2270</v>
      </c>
      <c r="U8968">
        <v>2011</v>
      </c>
      <c r="V8968">
        <v>11</v>
      </c>
      <c r="W8968">
        <v>25</v>
      </c>
      <c r="X8968" t="str">
        <f>VLOOKUP(C8968,'country description'!$A$2:$B$16,2,0)</f>
        <v>India</v>
      </c>
      <c r="Y8968" t="str">
        <f t="shared" si="270"/>
        <v>Rs.400</v>
      </c>
      <c r="Z8968" s="36">
        <f t="shared" si="271"/>
        <v>400</v>
      </c>
    </row>
    <row r="8969" ht="14.25" customHeight="1" spans="1:26">
      <c r="A8969" s="33">
        <v>18451584</v>
      </c>
      <c r="B8969" s="34" t="s">
        <v>20689</v>
      </c>
      <c r="C8969" s="33">
        <v>1</v>
      </c>
      <c r="D8969" s="34" t="s">
        <v>27</v>
      </c>
      <c r="E8969" s="33" t="s">
        <v>615</v>
      </c>
      <c r="F8969" s="33" t="s">
        <v>614</v>
      </c>
      <c r="G8969" s="33" t="s">
        <v>615</v>
      </c>
      <c r="H8969" s="33">
        <v>77.281315</v>
      </c>
      <c r="I8969" s="33">
        <v>28.632793</v>
      </c>
      <c r="J8969" s="33" t="s">
        <v>115</v>
      </c>
      <c r="K8969" s="33" t="s">
        <v>32</v>
      </c>
      <c r="L8969" s="33" t="s">
        <v>34</v>
      </c>
      <c r="M8969" s="33" t="s">
        <v>33</v>
      </c>
      <c r="N8969" s="33" t="s">
        <v>34</v>
      </c>
      <c r="O8969" s="33" t="s">
        <v>34</v>
      </c>
      <c r="P8969" s="33">
        <v>2</v>
      </c>
      <c r="Q8969" s="33">
        <v>17</v>
      </c>
      <c r="R8969" s="33">
        <v>500</v>
      </c>
      <c r="S8969" s="33">
        <v>2.9</v>
      </c>
      <c r="T8969" s="35" t="s">
        <v>5825</v>
      </c>
      <c r="U8969">
        <v>2013</v>
      </c>
      <c r="V8969">
        <v>5</v>
      </c>
      <c r="W8969">
        <v>12</v>
      </c>
      <c r="X8969" t="str">
        <f>VLOOKUP(C8969,'country description'!$A$2:$B$16,2,0)</f>
        <v>India</v>
      </c>
      <c r="Y8969" t="str">
        <f t="shared" si="270"/>
        <v>Rs.500</v>
      </c>
      <c r="Z8969" s="36">
        <f t="shared" si="271"/>
        <v>500</v>
      </c>
    </row>
    <row r="8970" ht="14.25" customHeight="1" spans="1:26">
      <c r="A8970" s="33">
        <v>18451594</v>
      </c>
      <c r="B8970" s="34" t="s">
        <v>22358</v>
      </c>
      <c r="C8970" s="33">
        <v>1</v>
      </c>
      <c r="D8970" s="34" t="s">
        <v>135</v>
      </c>
      <c r="E8970" s="33" t="s">
        <v>22359</v>
      </c>
      <c r="F8970" s="33" t="s">
        <v>634</v>
      </c>
      <c r="G8970" s="33" t="s">
        <v>635</v>
      </c>
      <c r="H8970" s="33">
        <v>77.04479218</v>
      </c>
      <c r="I8970" s="33">
        <v>28.45232201</v>
      </c>
      <c r="J8970" s="33" t="s">
        <v>22360</v>
      </c>
      <c r="K8970" s="33" t="s">
        <v>32</v>
      </c>
      <c r="L8970" s="33" t="s">
        <v>34</v>
      </c>
      <c r="M8970" s="33" t="s">
        <v>33</v>
      </c>
      <c r="N8970" s="33" t="s">
        <v>34</v>
      </c>
      <c r="O8970" s="33" t="s">
        <v>34</v>
      </c>
      <c r="P8970" s="33">
        <v>2</v>
      </c>
      <c r="Q8970" s="33">
        <v>8</v>
      </c>
      <c r="R8970" s="33">
        <v>600</v>
      </c>
      <c r="S8970" s="33">
        <v>3</v>
      </c>
      <c r="T8970" s="35" t="s">
        <v>9522</v>
      </c>
      <c r="U8970">
        <v>2011</v>
      </c>
      <c r="V8970">
        <v>3</v>
      </c>
      <c r="W8970">
        <v>28</v>
      </c>
      <c r="X8970" t="str">
        <f>VLOOKUP(C8970,'country description'!$A$2:$B$16,2,0)</f>
        <v>India</v>
      </c>
      <c r="Y8970" t="str">
        <f t="shared" si="270"/>
        <v>Rs.600</v>
      </c>
      <c r="Z8970" s="36">
        <f t="shared" si="271"/>
        <v>600</v>
      </c>
    </row>
    <row r="8971" ht="14.25" customHeight="1" spans="1:26">
      <c r="A8971" s="33">
        <v>18451597</v>
      </c>
      <c r="B8971" s="34" t="s">
        <v>22361</v>
      </c>
      <c r="C8971" s="33">
        <v>1</v>
      </c>
      <c r="D8971" s="34" t="s">
        <v>27</v>
      </c>
      <c r="E8971" s="33" t="s">
        <v>22362</v>
      </c>
      <c r="F8971" s="33" t="s">
        <v>6587</v>
      </c>
      <c r="G8971" s="33" t="s">
        <v>6588</v>
      </c>
      <c r="H8971" s="33">
        <v>77.1212104</v>
      </c>
      <c r="I8971" s="33">
        <v>28.637075</v>
      </c>
      <c r="J8971" s="33" t="s">
        <v>1065</v>
      </c>
      <c r="K8971" s="33" t="s">
        <v>32</v>
      </c>
      <c r="L8971" s="33" t="s">
        <v>34</v>
      </c>
      <c r="M8971" s="33" t="s">
        <v>34</v>
      </c>
      <c r="N8971" s="33" t="s">
        <v>34</v>
      </c>
      <c r="O8971" s="33" t="s">
        <v>34</v>
      </c>
      <c r="P8971" s="33">
        <v>1</v>
      </c>
      <c r="Q8971" s="33">
        <v>0</v>
      </c>
      <c r="R8971" s="33">
        <v>350</v>
      </c>
      <c r="S8971" s="33">
        <v>1</v>
      </c>
      <c r="T8971" s="35" t="s">
        <v>773</v>
      </c>
      <c r="U8971">
        <v>2014</v>
      </c>
      <c r="V8971">
        <v>12</v>
      </c>
      <c r="W8971">
        <v>18</v>
      </c>
      <c r="X8971" t="str">
        <f>VLOOKUP(C8971,'country description'!$A$2:$B$16,2,0)</f>
        <v>India</v>
      </c>
      <c r="Y8971" t="str">
        <f t="shared" si="270"/>
        <v>Rs.350</v>
      </c>
      <c r="Z8971" s="36">
        <f t="shared" si="271"/>
        <v>350</v>
      </c>
    </row>
    <row r="8972" ht="14.25" customHeight="1" spans="1:26">
      <c r="A8972" s="33">
        <v>18451605</v>
      </c>
      <c r="B8972" s="34" t="s">
        <v>22363</v>
      </c>
      <c r="C8972" s="33">
        <v>1</v>
      </c>
      <c r="D8972" s="34" t="s">
        <v>27</v>
      </c>
      <c r="E8972" s="33" t="s">
        <v>22364</v>
      </c>
      <c r="F8972" s="33" t="s">
        <v>6587</v>
      </c>
      <c r="G8972" s="33" t="s">
        <v>6588</v>
      </c>
      <c r="H8972" s="33">
        <v>77.1181788</v>
      </c>
      <c r="I8972" s="33">
        <v>28.6357662</v>
      </c>
      <c r="J8972" s="33" t="s">
        <v>1342</v>
      </c>
      <c r="K8972" s="33" t="s">
        <v>32</v>
      </c>
      <c r="L8972" s="33" t="s">
        <v>34</v>
      </c>
      <c r="M8972" s="33" t="s">
        <v>34</v>
      </c>
      <c r="N8972" s="33" t="s">
        <v>34</v>
      </c>
      <c r="O8972" s="33" t="s">
        <v>34</v>
      </c>
      <c r="P8972" s="33">
        <v>1</v>
      </c>
      <c r="Q8972" s="33">
        <v>0</v>
      </c>
      <c r="R8972" s="33">
        <v>250</v>
      </c>
      <c r="S8972" s="33">
        <v>1</v>
      </c>
      <c r="T8972" s="35" t="s">
        <v>5943</v>
      </c>
      <c r="U8972">
        <v>2017</v>
      </c>
      <c r="V8972">
        <v>12</v>
      </c>
      <c r="W8972">
        <v>27</v>
      </c>
      <c r="X8972" t="str">
        <f>VLOOKUP(C8972,'country description'!$A$2:$B$16,2,0)</f>
        <v>India</v>
      </c>
      <c r="Y8972" t="str">
        <f t="shared" si="270"/>
        <v>Rs.250</v>
      </c>
      <c r="Z8972" s="36">
        <f t="shared" si="271"/>
        <v>250</v>
      </c>
    </row>
    <row r="8973" ht="14.25" customHeight="1" spans="1:26">
      <c r="A8973" s="33">
        <v>18451823</v>
      </c>
      <c r="B8973" s="34" t="s">
        <v>19120</v>
      </c>
      <c r="C8973" s="33">
        <v>1</v>
      </c>
      <c r="D8973" s="34" t="s">
        <v>149</v>
      </c>
      <c r="E8973" s="33" t="s">
        <v>10194</v>
      </c>
      <c r="F8973" s="33" t="s">
        <v>10193</v>
      </c>
      <c r="G8973" s="33" t="s">
        <v>10194</v>
      </c>
      <c r="H8973" s="33">
        <v>77.36473083</v>
      </c>
      <c r="I8973" s="33">
        <v>28.59345268</v>
      </c>
      <c r="J8973" s="33" t="s">
        <v>90</v>
      </c>
      <c r="K8973" s="33" t="s">
        <v>32</v>
      </c>
      <c r="L8973" s="33" t="s">
        <v>34</v>
      </c>
      <c r="M8973" s="33" t="s">
        <v>33</v>
      </c>
      <c r="N8973" s="33" t="s">
        <v>34</v>
      </c>
      <c r="O8973" s="33" t="s">
        <v>34</v>
      </c>
      <c r="P8973" s="33">
        <v>2</v>
      </c>
      <c r="Q8973" s="33">
        <v>6</v>
      </c>
      <c r="R8973" s="33">
        <v>650</v>
      </c>
      <c r="S8973" s="33">
        <v>3.1</v>
      </c>
      <c r="T8973" s="35" t="s">
        <v>6729</v>
      </c>
      <c r="U8973">
        <v>2011</v>
      </c>
      <c r="V8973">
        <v>9</v>
      </c>
      <c r="W8973">
        <v>27</v>
      </c>
      <c r="X8973" t="str">
        <f>VLOOKUP(C8973,'country description'!$A$2:$B$16,2,0)</f>
        <v>India</v>
      </c>
      <c r="Y8973" t="str">
        <f t="shared" si="270"/>
        <v>Rs.650</v>
      </c>
      <c r="Z8973" s="36">
        <f t="shared" si="271"/>
        <v>650</v>
      </c>
    </row>
    <row r="8974" ht="14.25" customHeight="1" spans="1:26">
      <c r="A8974" s="33">
        <v>18451827</v>
      </c>
      <c r="B8974" s="34" t="s">
        <v>22365</v>
      </c>
      <c r="C8974" s="33">
        <v>1</v>
      </c>
      <c r="D8974" s="34" t="s">
        <v>149</v>
      </c>
      <c r="E8974" s="33" t="s">
        <v>10413</v>
      </c>
      <c r="F8974" s="33" t="s">
        <v>10412</v>
      </c>
      <c r="G8974" s="33" t="s">
        <v>10413</v>
      </c>
      <c r="H8974" s="33">
        <v>77.400003</v>
      </c>
      <c r="I8974" s="33">
        <v>28.588073</v>
      </c>
      <c r="J8974" s="33" t="s">
        <v>22366</v>
      </c>
      <c r="K8974" s="33" t="s">
        <v>32</v>
      </c>
      <c r="L8974" s="33" t="s">
        <v>34</v>
      </c>
      <c r="M8974" s="33" t="s">
        <v>34</v>
      </c>
      <c r="N8974" s="33" t="s">
        <v>34</v>
      </c>
      <c r="O8974" s="33" t="s">
        <v>34</v>
      </c>
      <c r="P8974" s="33">
        <v>2</v>
      </c>
      <c r="Q8974" s="33">
        <v>0</v>
      </c>
      <c r="R8974" s="33">
        <v>500</v>
      </c>
      <c r="S8974" s="33">
        <v>1</v>
      </c>
      <c r="T8974" s="35" t="s">
        <v>18057</v>
      </c>
      <c r="U8974">
        <v>2018</v>
      </c>
      <c r="V8974">
        <v>12</v>
      </c>
      <c r="W8974">
        <v>15</v>
      </c>
      <c r="X8974" t="str">
        <f>VLOOKUP(C8974,'country description'!$A$2:$B$16,2,0)</f>
        <v>India</v>
      </c>
      <c r="Y8974" t="str">
        <f t="shared" si="270"/>
        <v>Rs.500</v>
      </c>
      <c r="Z8974" s="36">
        <f t="shared" si="271"/>
        <v>500</v>
      </c>
    </row>
    <row r="8975" ht="14.25" customHeight="1" spans="1:26">
      <c r="A8975" s="33">
        <v>18452241</v>
      </c>
      <c r="B8975" s="34" t="s">
        <v>22367</v>
      </c>
      <c r="C8975" s="33">
        <v>1</v>
      </c>
      <c r="D8975" s="34" t="s">
        <v>27</v>
      </c>
      <c r="E8975" s="33" t="s">
        <v>22368</v>
      </c>
      <c r="F8975" s="33" t="s">
        <v>1887</v>
      </c>
      <c r="G8975" s="33" t="s">
        <v>1888</v>
      </c>
      <c r="H8975" s="33">
        <v>77.2401111</v>
      </c>
      <c r="I8975" s="33">
        <v>28.5535184</v>
      </c>
      <c r="J8975" s="33" t="s">
        <v>358</v>
      </c>
      <c r="K8975" s="33" t="s">
        <v>32</v>
      </c>
      <c r="L8975" s="33" t="s">
        <v>34</v>
      </c>
      <c r="M8975" s="33" t="s">
        <v>34</v>
      </c>
      <c r="N8975" s="33" t="s">
        <v>34</v>
      </c>
      <c r="O8975" s="33" t="s">
        <v>34</v>
      </c>
      <c r="P8975" s="33">
        <v>1</v>
      </c>
      <c r="Q8975" s="33">
        <v>0</v>
      </c>
      <c r="R8975" s="33">
        <v>400</v>
      </c>
      <c r="S8975" s="33">
        <v>1</v>
      </c>
      <c r="T8975" s="35" t="s">
        <v>11239</v>
      </c>
      <c r="U8975">
        <v>2011</v>
      </c>
      <c r="V8975">
        <v>11</v>
      </c>
      <c r="W8975">
        <v>21</v>
      </c>
      <c r="X8975" t="str">
        <f>VLOOKUP(C8975,'country description'!$A$2:$B$16,2,0)</f>
        <v>India</v>
      </c>
      <c r="Y8975" t="str">
        <f t="shared" si="270"/>
        <v>Rs.400</v>
      </c>
      <c r="Z8975" s="36">
        <f t="shared" si="271"/>
        <v>400</v>
      </c>
    </row>
    <row r="8976" ht="14.25" customHeight="1" spans="1:26">
      <c r="A8976" s="33">
        <v>18452267</v>
      </c>
      <c r="B8976" s="34" t="s">
        <v>22369</v>
      </c>
      <c r="C8976" s="33">
        <v>1</v>
      </c>
      <c r="D8976" s="34" t="s">
        <v>1199</v>
      </c>
      <c r="E8976" s="33" t="s">
        <v>22370</v>
      </c>
      <c r="F8976" s="33" t="s">
        <v>4768</v>
      </c>
      <c r="G8976" s="33" t="s">
        <v>4769</v>
      </c>
      <c r="H8976" s="33">
        <v>77.2964494</v>
      </c>
      <c r="I8976" s="33">
        <v>28.4296999</v>
      </c>
      <c r="J8976" s="33" t="s">
        <v>5838</v>
      </c>
      <c r="K8976" s="33" t="s">
        <v>32</v>
      </c>
      <c r="L8976" s="33" t="s">
        <v>34</v>
      </c>
      <c r="M8976" s="33" t="s">
        <v>34</v>
      </c>
      <c r="N8976" s="33" t="s">
        <v>34</v>
      </c>
      <c r="O8976" s="33" t="s">
        <v>34</v>
      </c>
      <c r="P8976" s="33">
        <v>2</v>
      </c>
      <c r="Q8976" s="33">
        <v>1</v>
      </c>
      <c r="R8976" s="33">
        <v>500</v>
      </c>
      <c r="S8976" s="33">
        <v>1</v>
      </c>
      <c r="T8976" s="35" t="s">
        <v>2104</v>
      </c>
      <c r="U8976">
        <v>2013</v>
      </c>
      <c r="V8976">
        <v>3</v>
      </c>
      <c r="W8976">
        <v>7</v>
      </c>
      <c r="X8976" t="str">
        <f>VLOOKUP(C8976,'country description'!$A$2:$B$16,2,0)</f>
        <v>India</v>
      </c>
      <c r="Y8976" t="str">
        <f t="shared" si="270"/>
        <v>Rs.500</v>
      </c>
      <c r="Z8976" s="36">
        <f t="shared" si="271"/>
        <v>500</v>
      </c>
    </row>
    <row r="8977" ht="14.25" customHeight="1" spans="1:26">
      <c r="A8977" s="33">
        <v>18452403</v>
      </c>
      <c r="B8977" s="34" t="s">
        <v>22371</v>
      </c>
      <c r="C8977" s="33">
        <v>1</v>
      </c>
      <c r="D8977" s="34" t="s">
        <v>27</v>
      </c>
      <c r="E8977" s="33" t="s">
        <v>22372</v>
      </c>
      <c r="F8977" s="33" t="s">
        <v>1887</v>
      </c>
      <c r="G8977" s="33" t="s">
        <v>1888</v>
      </c>
      <c r="H8977" s="33">
        <v>77.2415481</v>
      </c>
      <c r="I8977" s="33">
        <v>28.5551789</v>
      </c>
      <c r="J8977" s="33" t="s">
        <v>44</v>
      </c>
      <c r="K8977" s="33" t="s">
        <v>32</v>
      </c>
      <c r="L8977" s="33" t="s">
        <v>34</v>
      </c>
      <c r="M8977" s="33" t="s">
        <v>34</v>
      </c>
      <c r="N8977" s="33" t="s">
        <v>34</v>
      </c>
      <c r="O8977" s="33" t="s">
        <v>34</v>
      </c>
      <c r="P8977" s="33">
        <v>1</v>
      </c>
      <c r="Q8977" s="33">
        <v>1</v>
      </c>
      <c r="R8977" s="33">
        <v>400</v>
      </c>
      <c r="S8977" s="33">
        <v>1</v>
      </c>
      <c r="T8977" s="35" t="s">
        <v>4547</v>
      </c>
      <c r="U8977">
        <v>2014</v>
      </c>
      <c r="V8977">
        <v>10</v>
      </c>
      <c r="W8977">
        <v>7</v>
      </c>
      <c r="X8977" t="str">
        <f>VLOOKUP(C8977,'country description'!$A$2:$B$16,2,0)</f>
        <v>India</v>
      </c>
      <c r="Y8977" t="str">
        <f t="shared" si="270"/>
        <v>Rs.400</v>
      </c>
      <c r="Z8977" s="36">
        <f t="shared" si="271"/>
        <v>400</v>
      </c>
    </row>
    <row r="8978" ht="14.25" customHeight="1" spans="1:26">
      <c r="A8978" s="33">
        <v>18452730</v>
      </c>
      <c r="B8978" s="34" t="s">
        <v>22373</v>
      </c>
      <c r="C8978" s="33">
        <v>1</v>
      </c>
      <c r="D8978" s="34" t="s">
        <v>1199</v>
      </c>
      <c r="E8978" s="33" t="s">
        <v>22374</v>
      </c>
      <c r="F8978" s="33" t="s">
        <v>4768</v>
      </c>
      <c r="G8978" s="33" t="s">
        <v>4769</v>
      </c>
      <c r="H8978" s="33">
        <v>77.2969354</v>
      </c>
      <c r="I8978" s="33">
        <v>28.4300562</v>
      </c>
      <c r="J8978" s="33" t="s">
        <v>19444</v>
      </c>
      <c r="K8978" s="33" t="s">
        <v>32</v>
      </c>
      <c r="L8978" s="33" t="s">
        <v>34</v>
      </c>
      <c r="M8978" s="33" t="s">
        <v>34</v>
      </c>
      <c r="N8978" s="33" t="s">
        <v>34</v>
      </c>
      <c r="O8978" s="33" t="s">
        <v>34</v>
      </c>
      <c r="P8978" s="33">
        <v>1</v>
      </c>
      <c r="Q8978" s="33">
        <v>1</v>
      </c>
      <c r="R8978" s="33">
        <v>400</v>
      </c>
      <c r="S8978" s="33">
        <v>1</v>
      </c>
      <c r="T8978" s="35" t="s">
        <v>1947</v>
      </c>
      <c r="U8978">
        <v>2012</v>
      </c>
      <c r="V8978">
        <v>1</v>
      </c>
      <c r="W8978">
        <v>22</v>
      </c>
      <c r="X8978" t="str">
        <f>VLOOKUP(C8978,'country description'!$A$2:$B$16,2,0)</f>
        <v>India</v>
      </c>
      <c r="Y8978" t="str">
        <f t="shared" si="270"/>
        <v>Rs.400</v>
      </c>
      <c r="Z8978" s="36">
        <f t="shared" si="271"/>
        <v>400</v>
      </c>
    </row>
    <row r="8979" ht="14.25" customHeight="1" spans="1:26">
      <c r="A8979" s="33">
        <v>18452864</v>
      </c>
      <c r="B8979" s="34" t="s">
        <v>5830</v>
      </c>
      <c r="C8979" s="33">
        <v>1</v>
      </c>
      <c r="D8979" s="34" t="s">
        <v>5992</v>
      </c>
      <c r="E8979" s="33" t="s">
        <v>22375</v>
      </c>
      <c r="F8979" s="33" t="s">
        <v>6068</v>
      </c>
      <c r="G8979" s="33" t="s">
        <v>6069</v>
      </c>
      <c r="H8979" s="33">
        <v>78.44965395</v>
      </c>
      <c r="I8979" s="33">
        <v>17.41233045</v>
      </c>
      <c r="J8979" s="33" t="s">
        <v>5834</v>
      </c>
      <c r="K8979" s="33" t="s">
        <v>32</v>
      </c>
      <c r="L8979" s="33" t="s">
        <v>34</v>
      </c>
      <c r="M8979" s="33" t="s">
        <v>34</v>
      </c>
      <c r="N8979" s="33" t="s">
        <v>34</v>
      </c>
      <c r="O8979" s="33" t="s">
        <v>34</v>
      </c>
      <c r="P8979" s="33">
        <v>3</v>
      </c>
      <c r="Q8979" s="33">
        <v>200</v>
      </c>
      <c r="R8979" s="33">
        <v>1500</v>
      </c>
      <c r="S8979" s="33">
        <v>4.9</v>
      </c>
      <c r="T8979" s="35" t="s">
        <v>7027</v>
      </c>
      <c r="U8979">
        <v>2010</v>
      </c>
      <c r="V8979">
        <v>4</v>
      </c>
      <c r="W8979">
        <v>18</v>
      </c>
      <c r="X8979" t="str">
        <f>VLOOKUP(C8979,'country description'!$A$2:$B$16,2,0)</f>
        <v>India</v>
      </c>
      <c r="Y8979" t="str">
        <f t="shared" si="270"/>
        <v>Rs.1500</v>
      </c>
      <c r="Z8979" s="36">
        <f t="shared" si="271"/>
        <v>1500</v>
      </c>
    </row>
    <row r="8980" ht="14.25" customHeight="1" spans="1:26">
      <c r="A8980" s="33">
        <v>18453035</v>
      </c>
      <c r="B8980" s="34" t="s">
        <v>22376</v>
      </c>
      <c r="C8980" s="33">
        <v>1</v>
      </c>
      <c r="D8980" s="34" t="s">
        <v>135</v>
      </c>
      <c r="E8980" s="33" t="s">
        <v>22377</v>
      </c>
      <c r="F8980" s="33" t="s">
        <v>3121</v>
      </c>
      <c r="G8980" s="33" t="s">
        <v>3120</v>
      </c>
      <c r="H8980" s="33">
        <v>77.0990488</v>
      </c>
      <c r="I8980" s="33">
        <v>28.4479922</v>
      </c>
      <c r="J8980" s="33" t="s">
        <v>22378</v>
      </c>
      <c r="K8980" s="33" t="s">
        <v>32</v>
      </c>
      <c r="L8980" s="33" t="s">
        <v>33</v>
      </c>
      <c r="M8980" s="33" t="s">
        <v>34</v>
      </c>
      <c r="N8980" s="33" t="s">
        <v>34</v>
      </c>
      <c r="O8980" s="33" t="s">
        <v>34</v>
      </c>
      <c r="P8980" s="33">
        <v>3</v>
      </c>
      <c r="Q8980" s="33">
        <v>27</v>
      </c>
      <c r="R8980" s="33">
        <v>1200</v>
      </c>
      <c r="S8980" s="33">
        <v>3.6</v>
      </c>
      <c r="T8980" s="35" t="s">
        <v>266</v>
      </c>
      <c r="U8980">
        <v>2018</v>
      </c>
      <c r="V8980">
        <v>1</v>
      </c>
      <c r="W8980">
        <v>13</v>
      </c>
      <c r="X8980" t="str">
        <f>VLOOKUP(C8980,'country description'!$A$2:$B$16,2,0)</f>
        <v>India</v>
      </c>
      <c r="Y8980" t="str">
        <f t="shared" si="270"/>
        <v>Rs.1200</v>
      </c>
      <c r="Z8980" s="36">
        <f t="shared" si="271"/>
        <v>1200</v>
      </c>
    </row>
    <row r="8981" ht="14.25" customHeight="1" spans="1:26">
      <c r="A8981" s="33">
        <v>18453049</v>
      </c>
      <c r="B8981" s="34" t="s">
        <v>22379</v>
      </c>
      <c r="C8981" s="33">
        <v>1</v>
      </c>
      <c r="D8981" s="34" t="s">
        <v>27</v>
      </c>
      <c r="E8981" s="33" t="s">
        <v>22380</v>
      </c>
      <c r="F8981" s="33" t="s">
        <v>1164</v>
      </c>
      <c r="G8981" s="33" t="s">
        <v>1165</v>
      </c>
      <c r="H8981" s="33">
        <v>77.20509924</v>
      </c>
      <c r="I8981" s="33">
        <v>28.66188863</v>
      </c>
      <c r="J8981" s="33" t="s">
        <v>90</v>
      </c>
      <c r="K8981" s="33" t="s">
        <v>32</v>
      </c>
      <c r="L8981" s="33" t="s">
        <v>34</v>
      </c>
      <c r="M8981" s="33" t="s">
        <v>34</v>
      </c>
      <c r="N8981" s="33" t="s">
        <v>34</v>
      </c>
      <c r="O8981" s="33" t="s">
        <v>34</v>
      </c>
      <c r="P8981" s="33">
        <v>1</v>
      </c>
      <c r="Q8981" s="33">
        <v>1</v>
      </c>
      <c r="R8981" s="33">
        <v>350</v>
      </c>
      <c r="S8981" s="33">
        <v>1</v>
      </c>
      <c r="T8981" s="35" t="s">
        <v>22381</v>
      </c>
      <c r="U8981">
        <v>2014</v>
      </c>
      <c r="V8981">
        <v>5</v>
      </c>
      <c r="W8981">
        <v>21</v>
      </c>
      <c r="X8981" t="str">
        <f>VLOOKUP(C8981,'country description'!$A$2:$B$16,2,0)</f>
        <v>India</v>
      </c>
      <c r="Y8981" t="str">
        <f t="shared" si="270"/>
        <v>Rs.350</v>
      </c>
      <c r="Z8981" s="36">
        <f t="shared" si="271"/>
        <v>350</v>
      </c>
    </row>
    <row r="8982" ht="14.25" customHeight="1" spans="1:26">
      <c r="A8982" s="33">
        <v>18453186</v>
      </c>
      <c r="B8982" s="34" t="s">
        <v>2571</v>
      </c>
      <c r="C8982" s="33">
        <v>1</v>
      </c>
      <c r="D8982" s="34" t="s">
        <v>27</v>
      </c>
      <c r="E8982" s="33" t="s">
        <v>22382</v>
      </c>
      <c r="F8982" s="33" t="s">
        <v>2443</v>
      </c>
      <c r="G8982" s="33" t="s">
        <v>2444</v>
      </c>
      <c r="H8982" s="33">
        <v>77.2574428</v>
      </c>
      <c r="I8982" s="33">
        <v>28.5738108</v>
      </c>
      <c r="J8982" s="33" t="s">
        <v>44</v>
      </c>
      <c r="K8982" s="33" t="s">
        <v>32</v>
      </c>
      <c r="L8982" s="33" t="s">
        <v>33</v>
      </c>
      <c r="M8982" s="33" t="s">
        <v>34</v>
      </c>
      <c r="N8982" s="33" t="s">
        <v>34</v>
      </c>
      <c r="O8982" s="33" t="s">
        <v>34</v>
      </c>
      <c r="P8982" s="33">
        <v>2</v>
      </c>
      <c r="Q8982" s="33">
        <v>1</v>
      </c>
      <c r="R8982" s="33">
        <v>700</v>
      </c>
      <c r="S8982" s="33">
        <v>1</v>
      </c>
      <c r="T8982" s="35" t="s">
        <v>1453</v>
      </c>
      <c r="U8982">
        <v>2010</v>
      </c>
      <c r="V8982">
        <v>1</v>
      </c>
      <c r="W8982">
        <v>19</v>
      </c>
      <c r="X8982" t="str">
        <f>VLOOKUP(C8982,'country description'!$A$2:$B$16,2,0)</f>
        <v>India</v>
      </c>
      <c r="Y8982" t="str">
        <f t="shared" si="270"/>
        <v>Rs.700</v>
      </c>
      <c r="Z8982" s="36">
        <f t="shared" si="271"/>
        <v>700</v>
      </c>
    </row>
    <row r="8983" ht="14.25" customHeight="1" spans="1:26">
      <c r="A8983" s="33">
        <v>18453427</v>
      </c>
      <c r="B8983" s="34" t="s">
        <v>22383</v>
      </c>
      <c r="C8983" s="33">
        <v>216</v>
      </c>
      <c r="D8983" s="34" t="s">
        <v>14922</v>
      </c>
      <c r="E8983" s="33" t="s">
        <v>22384</v>
      </c>
      <c r="F8983" s="33" t="s">
        <v>14922</v>
      </c>
      <c r="G8983" s="33" t="s">
        <v>14924</v>
      </c>
      <c r="H8983" s="33">
        <v>-90.59466452</v>
      </c>
      <c r="I8983" s="33">
        <v>41.52253634</v>
      </c>
      <c r="J8983" s="33" t="s">
        <v>22385</v>
      </c>
      <c r="K8983" s="33" t="s">
        <v>14072</v>
      </c>
      <c r="L8983" s="33" t="s">
        <v>34</v>
      </c>
      <c r="M8983" s="33" t="s">
        <v>34</v>
      </c>
      <c r="N8983" s="33" t="s">
        <v>34</v>
      </c>
      <c r="O8983" s="33" t="s">
        <v>34</v>
      </c>
      <c r="P8983" s="33">
        <v>2</v>
      </c>
      <c r="Q8983" s="33">
        <v>2</v>
      </c>
      <c r="R8983" s="33">
        <v>25</v>
      </c>
      <c r="S8983" s="33">
        <v>1</v>
      </c>
      <c r="T8983" s="35" t="s">
        <v>10459</v>
      </c>
      <c r="U8983">
        <v>2014</v>
      </c>
      <c r="V8983">
        <v>11</v>
      </c>
      <c r="W8983">
        <v>3</v>
      </c>
      <c r="X8983" t="str">
        <f>VLOOKUP(C8983,'country description'!$A$2:$B$16,2,0)</f>
        <v>United States of America</v>
      </c>
      <c r="Y8983" t="str">
        <f t="shared" si="270"/>
        <v>$25</v>
      </c>
      <c r="Z8983" s="36">
        <f>R8983*'Currency Exchange'!$C$2</f>
        <v>2097.578925</v>
      </c>
    </row>
    <row r="8984" ht="14.25" customHeight="1" spans="1:26">
      <c r="A8984" s="33">
        <v>18453448</v>
      </c>
      <c r="B8984" s="34" t="s">
        <v>22386</v>
      </c>
      <c r="C8984" s="33">
        <v>1</v>
      </c>
      <c r="D8984" s="34" t="s">
        <v>27</v>
      </c>
      <c r="E8984" s="33" t="s">
        <v>22387</v>
      </c>
      <c r="F8984" s="33" t="s">
        <v>703</v>
      </c>
      <c r="G8984" s="33" t="s">
        <v>704</v>
      </c>
      <c r="H8984" s="33">
        <v>77.18509823</v>
      </c>
      <c r="I8984" s="33">
        <v>28.64060998</v>
      </c>
      <c r="J8984" s="33" t="s">
        <v>22388</v>
      </c>
      <c r="K8984" s="33" t="s">
        <v>32</v>
      </c>
      <c r="L8984" s="33" t="s">
        <v>34</v>
      </c>
      <c r="M8984" s="33" t="s">
        <v>33</v>
      </c>
      <c r="N8984" s="33" t="s">
        <v>34</v>
      </c>
      <c r="O8984" s="33" t="s">
        <v>34</v>
      </c>
      <c r="P8984" s="33">
        <v>1</v>
      </c>
      <c r="Q8984" s="33">
        <v>21</v>
      </c>
      <c r="R8984" s="33">
        <v>250</v>
      </c>
      <c r="S8984" s="33">
        <v>3.4</v>
      </c>
      <c r="T8984" s="35" t="s">
        <v>2703</v>
      </c>
      <c r="U8984">
        <v>2015</v>
      </c>
      <c r="V8984">
        <v>12</v>
      </c>
      <c r="W8984">
        <v>10</v>
      </c>
      <c r="X8984" t="str">
        <f>VLOOKUP(C8984,'country description'!$A$2:$B$16,2,0)</f>
        <v>India</v>
      </c>
      <c r="Y8984" t="str">
        <f t="shared" si="270"/>
        <v>Rs.250</v>
      </c>
      <c r="Z8984" s="36">
        <f t="shared" si="271"/>
        <v>250</v>
      </c>
    </row>
    <row r="8985" ht="14.25" customHeight="1" spans="1:26">
      <c r="A8985" s="33">
        <v>18453788</v>
      </c>
      <c r="B8985" s="34" t="s">
        <v>22389</v>
      </c>
      <c r="C8985" s="33">
        <v>1</v>
      </c>
      <c r="D8985" s="34" t="s">
        <v>27</v>
      </c>
      <c r="E8985" s="33" t="s">
        <v>22390</v>
      </c>
      <c r="F8985" s="33" t="s">
        <v>361</v>
      </c>
      <c r="G8985" s="33" t="s">
        <v>362</v>
      </c>
      <c r="H8985" s="33">
        <v>77.1670746</v>
      </c>
      <c r="I8985" s="33">
        <v>28.5876001</v>
      </c>
      <c r="J8985" s="33" t="s">
        <v>4859</v>
      </c>
      <c r="K8985" s="33" t="s">
        <v>32</v>
      </c>
      <c r="L8985" s="33" t="s">
        <v>34</v>
      </c>
      <c r="M8985" s="33" t="s">
        <v>34</v>
      </c>
      <c r="N8985" s="33" t="s">
        <v>34</v>
      </c>
      <c r="O8985" s="33" t="s">
        <v>34</v>
      </c>
      <c r="P8985" s="33">
        <v>2</v>
      </c>
      <c r="Q8985" s="33">
        <v>4</v>
      </c>
      <c r="R8985" s="33">
        <v>800</v>
      </c>
      <c r="S8985" s="33">
        <v>3</v>
      </c>
      <c r="T8985" s="35" t="s">
        <v>4257</v>
      </c>
      <c r="U8985">
        <v>2012</v>
      </c>
      <c r="V8985">
        <v>5</v>
      </c>
      <c r="W8985">
        <v>18</v>
      </c>
      <c r="X8985" t="str">
        <f>VLOOKUP(C8985,'country description'!$A$2:$B$16,2,0)</f>
        <v>India</v>
      </c>
      <c r="Y8985" t="str">
        <f t="shared" si="270"/>
        <v>Rs.800</v>
      </c>
      <c r="Z8985" s="36">
        <f t="shared" si="271"/>
        <v>800</v>
      </c>
    </row>
    <row r="8986" ht="14.25" customHeight="1" spans="1:26">
      <c r="A8986" s="33">
        <v>18453878</v>
      </c>
      <c r="B8986" s="34" t="s">
        <v>22391</v>
      </c>
      <c r="C8986" s="33">
        <v>1</v>
      </c>
      <c r="D8986" s="34" t="s">
        <v>27</v>
      </c>
      <c r="E8986" s="33" t="s">
        <v>22392</v>
      </c>
      <c r="F8986" s="33" t="s">
        <v>227</v>
      </c>
      <c r="G8986" s="33" t="s">
        <v>228</v>
      </c>
      <c r="H8986" s="33">
        <v>0</v>
      </c>
      <c r="I8986" s="33">
        <v>0</v>
      </c>
      <c r="J8986" s="33" t="s">
        <v>329</v>
      </c>
      <c r="K8986" s="33" t="s">
        <v>32</v>
      </c>
      <c r="L8986" s="33" t="s">
        <v>34</v>
      </c>
      <c r="M8986" s="33" t="s">
        <v>34</v>
      </c>
      <c r="N8986" s="33" t="s">
        <v>34</v>
      </c>
      <c r="O8986" s="33" t="s">
        <v>34</v>
      </c>
      <c r="P8986" s="33">
        <v>2</v>
      </c>
      <c r="Q8986" s="33">
        <v>5</v>
      </c>
      <c r="R8986" s="33">
        <v>500</v>
      </c>
      <c r="S8986" s="33">
        <v>3</v>
      </c>
      <c r="T8986" s="35" t="s">
        <v>2682</v>
      </c>
      <c r="U8986">
        <v>2012</v>
      </c>
      <c r="V8986">
        <v>8</v>
      </c>
      <c r="W8986">
        <v>4</v>
      </c>
      <c r="X8986" t="str">
        <f>VLOOKUP(C8986,'country description'!$A$2:$B$16,2,0)</f>
        <v>India</v>
      </c>
      <c r="Y8986" t="str">
        <f t="shared" si="270"/>
        <v>Rs.500</v>
      </c>
      <c r="Z8986" s="36">
        <f t="shared" si="271"/>
        <v>500</v>
      </c>
    </row>
    <row r="8987" ht="14.25" customHeight="1" spans="1:26">
      <c r="A8987" s="33">
        <v>18454058</v>
      </c>
      <c r="B8987" s="34" t="s">
        <v>22393</v>
      </c>
      <c r="C8987" s="33">
        <v>1</v>
      </c>
      <c r="D8987" s="34" t="s">
        <v>27</v>
      </c>
      <c r="E8987" s="33" t="s">
        <v>22394</v>
      </c>
      <c r="F8987" s="33" t="s">
        <v>3332</v>
      </c>
      <c r="G8987" s="33" t="s">
        <v>3333</v>
      </c>
      <c r="H8987" s="33">
        <v>77.32792842</v>
      </c>
      <c r="I8987" s="33">
        <v>28.69405251</v>
      </c>
      <c r="J8987" s="33" t="s">
        <v>111</v>
      </c>
      <c r="K8987" s="33" t="s">
        <v>32</v>
      </c>
      <c r="L8987" s="33" t="s">
        <v>34</v>
      </c>
      <c r="M8987" s="33" t="s">
        <v>34</v>
      </c>
      <c r="N8987" s="33" t="s">
        <v>34</v>
      </c>
      <c r="O8987" s="33" t="s">
        <v>34</v>
      </c>
      <c r="P8987" s="33">
        <v>2</v>
      </c>
      <c r="Q8987" s="33">
        <v>10</v>
      </c>
      <c r="R8987" s="33">
        <v>500</v>
      </c>
      <c r="S8987" s="33">
        <v>3.2</v>
      </c>
      <c r="T8987" s="35" t="s">
        <v>2815</v>
      </c>
      <c r="U8987">
        <v>2015</v>
      </c>
      <c r="V8987">
        <v>8</v>
      </c>
      <c r="W8987">
        <v>9</v>
      </c>
      <c r="X8987" t="str">
        <f>VLOOKUP(C8987,'country description'!$A$2:$B$16,2,0)</f>
        <v>India</v>
      </c>
      <c r="Y8987" t="str">
        <f t="shared" si="270"/>
        <v>Rs.500</v>
      </c>
      <c r="Z8987" s="36">
        <f t="shared" si="271"/>
        <v>500</v>
      </c>
    </row>
    <row r="8988" ht="14.25" customHeight="1" spans="1:26">
      <c r="A8988" s="33">
        <v>18454285</v>
      </c>
      <c r="B8988" s="34" t="s">
        <v>22395</v>
      </c>
      <c r="C8988" s="33">
        <v>1</v>
      </c>
      <c r="D8988" s="34" t="s">
        <v>135</v>
      </c>
      <c r="E8988" s="33" t="s">
        <v>22396</v>
      </c>
      <c r="F8988" s="33" t="s">
        <v>1381</v>
      </c>
      <c r="G8988" s="33" t="s">
        <v>1382</v>
      </c>
      <c r="H8988" s="33">
        <v>77.0922847</v>
      </c>
      <c r="I8988" s="33">
        <v>28.4733215</v>
      </c>
      <c r="J8988" s="33" t="s">
        <v>22397</v>
      </c>
      <c r="K8988" s="33" t="s">
        <v>32</v>
      </c>
      <c r="L8988" s="33" t="s">
        <v>34</v>
      </c>
      <c r="M8988" s="33" t="s">
        <v>34</v>
      </c>
      <c r="N8988" s="33" t="s">
        <v>34</v>
      </c>
      <c r="O8988" s="33" t="s">
        <v>34</v>
      </c>
      <c r="P8988" s="33">
        <v>1</v>
      </c>
      <c r="Q8988" s="33">
        <v>4</v>
      </c>
      <c r="R8988" s="33">
        <v>250</v>
      </c>
      <c r="S8988" s="33">
        <v>3</v>
      </c>
      <c r="T8988" s="35" t="s">
        <v>15147</v>
      </c>
      <c r="U8988">
        <v>2014</v>
      </c>
      <c r="V8988">
        <v>1</v>
      </c>
      <c r="W8988">
        <v>28</v>
      </c>
      <c r="X8988" t="str">
        <f>VLOOKUP(C8988,'country description'!$A$2:$B$16,2,0)</f>
        <v>India</v>
      </c>
      <c r="Y8988" t="str">
        <f t="shared" si="270"/>
        <v>Rs.250</v>
      </c>
      <c r="Z8988" s="36">
        <f t="shared" si="271"/>
        <v>250</v>
      </c>
    </row>
    <row r="8989" ht="14.25" customHeight="1" spans="1:26">
      <c r="A8989" s="33">
        <v>18454460</v>
      </c>
      <c r="B8989" s="34" t="s">
        <v>11110</v>
      </c>
      <c r="C8989" s="33">
        <v>1</v>
      </c>
      <c r="D8989" s="34" t="s">
        <v>27</v>
      </c>
      <c r="E8989" s="33" t="s">
        <v>22398</v>
      </c>
      <c r="F8989" s="33" t="s">
        <v>4216</v>
      </c>
      <c r="G8989" s="33" t="s">
        <v>4217</v>
      </c>
      <c r="H8989" s="33">
        <v>77.1471307</v>
      </c>
      <c r="I8989" s="33">
        <v>28.6571714</v>
      </c>
      <c r="J8989" s="33" t="s">
        <v>574</v>
      </c>
      <c r="K8989" s="33" t="s">
        <v>32</v>
      </c>
      <c r="L8989" s="33" t="s">
        <v>34</v>
      </c>
      <c r="M8989" s="33" t="s">
        <v>33</v>
      </c>
      <c r="N8989" s="33" t="s">
        <v>34</v>
      </c>
      <c r="O8989" s="33" t="s">
        <v>34</v>
      </c>
      <c r="P8989" s="33">
        <v>2</v>
      </c>
      <c r="Q8989" s="33">
        <v>19</v>
      </c>
      <c r="R8989" s="33">
        <v>500</v>
      </c>
      <c r="S8989" s="33">
        <v>3.3</v>
      </c>
      <c r="T8989" s="35" t="s">
        <v>10159</v>
      </c>
      <c r="U8989">
        <v>2013</v>
      </c>
      <c r="V8989">
        <v>10</v>
      </c>
      <c r="W8989">
        <v>3</v>
      </c>
      <c r="X8989" t="str">
        <f>VLOOKUP(C8989,'country description'!$A$2:$B$16,2,0)</f>
        <v>India</v>
      </c>
      <c r="Y8989" t="str">
        <f t="shared" si="270"/>
        <v>Rs.500</v>
      </c>
      <c r="Z8989" s="36">
        <f t="shared" si="271"/>
        <v>500</v>
      </c>
    </row>
    <row r="8990" ht="14.25" customHeight="1" spans="1:26">
      <c r="A8990" s="33">
        <v>18454461</v>
      </c>
      <c r="B8990" s="34" t="s">
        <v>22399</v>
      </c>
      <c r="C8990" s="33">
        <v>1</v>
      </c>
      <c r="D8990" s="34" t="s">
        <v>27</v>
      </c>
      <c r="E8990" s="33" t="s">
        <v>22400</v>
      </c>
      <c r="F8990" s="33" t="s">
        <v>901</v>
      </c>
      <c r="G8990" s="33" t="s">
        <v>902</v>
      </c>
      <c r="H8990" s="33">
        <v>77.250781</v>
      </c>
      <c r="I8990" s="33">
        <v>28.560295</v>
      </c>
      <c r="J8990" s="33" t="s">
        <v>6463</v>
      </c>
      <c r="K8990" s="33" t="s">
        <v>32</v>
      </c>
      <c r="L8990" s="33" t="s">
        <v>34</v>
      </c>
      <c r="M8990" s="33" t="s">
        <v>33</v>
      </c>
      <c r="N8990" s="33" t="s">
        <v>34</v>
      </c>
      <c r="O8990" s="33" t="s">
        <v>34</v>
      </c>
      <c r="P8990" s="33">
        <v>1</v>
      </c>
      <c r="Q8990" s="33">
        <v>0</v>
      </c>
      <c r="R8990" s="33">
        <v>200</v>
      </c>
      <c r="S8990" s="33">
        <v>1</v>
      </c>
      <c r="T8990" s="35" t="s">
        <v>18809</v>
      </c>
      <c r="U8990">
        <v>2010</v>
      </c>
      <c r="V8990">
        <v>2</v>
      </c>
      <c r="W8990">
        <v>20</v>
      </c>
      <c r="X8990" t="str">
        <f>VLOOKUP(C8990,'country description'!$A$2:$B$16,2,0)</f>
        <v>India</v>
      </c>
      <c r="Y8990" t="str">
        <f t="shared" si="270"/>
        <v>Rs.200</v>
      </c>
      <c r="Z8990" s="36">
        <f t="shared" si="271"/>
        <v>200</v>
      </c>
    </row>
    <row r="8991" ht="14.25" customHeight="1" spans="1:26">
      <c r="A8991" s="33">
        <v>18454463</v>
      </c>
      <c r="B8991" s="34" t="s">
        <v>22401</v>
      </c>
      <c r="C8991" s="33">
        <v>1</v>
      </c>
      <c r="D8991" s="34" t="s">
        <v>149</v>
      </c>
      <c r="E8991" s="33" t="s">
        <v>22402</v>
      </c>
      <c r="F8991" s="33" t="s">
        <v>1190</v>
      </c>
      <c r="G8991" s="33" t="s">
        <v>1191</v>
      </c>
      <c r="H8991" s="33">
        <v>77.36045983</v>
      </c>
      <c r="I8991" s="33">
        <v>28.56136235</v>
      </c>
      <c r="J8991" s="33" t="s">
        <v>11948</v>
      </c>
      <c r="K8991" s="33" t="s">
        <v>32</v>
      </c>
      <c r="L8991" s="33" t="s">
        <v>34</v>
      </c>
      <c r="M8991" s="33" t="s">
        <v>33</v>
      </c>
      <c r="N8991" s="33" t="s">
        <v>34</v>
      </c>
      <c r="O8991" s="33" t="s">
        <v>34</v>
      </c>
      <c r="P8991" s="33">
        <v>2</v>
      </c>
      <c r="Q8991" s="33">
        <v>27</v>
      </c>
      <c r="R8991" s="33">
        <v>500</v>
      </c>
      <c r="S8991" s="33">
        <v>3.7</v>
      </c>
      <c r="T8991" s="35" t="s">
        <v>14699</v>
      </c>
      <c r="U8991">
        <v>2011</v>
      </c>
      <c r="V8991">
        <v>12</v>
      </c>
      <c r="W8991">
        <v>3</v>
      </c>
      <c r="X8991" t="str">
        <f>VLOOKUP(C8991,'country description'!$A$2:$B$16,2,0)</f>
        <v>India</v>
      </c>
      <c r="Y8991" t="str">
        <f t="shared" si="270"/>
        <v>Rs.500</v>
      </c>
      <c r="Z8991" s="36">
        <f t="shared" si="271"/>
        <v>500</v>
      </c>
    </row>
    <row r="8992" ht="14.25" customHeight="1" spans="1:26">
      <c r="A8992" s="33">
        <v>18454466</v>
      </c>
      <c r="B8992" s="34" t="s">
        <v>17937</v>
      </c>
      <c r="C8992" s="33">
        <v>1</v>
      </c>
      <c r="D8992" s="34" t="s">
        <v>27</v>
      </c>
      <c r="E8992" s="33" t="s">
        <v>22403</v>
      </c>
      <c r="F8992" s="33" t="s">
        <v>480</v>
      </c>
      <c r="G8992" s="33" t="s">
        <v>481</v>
      </c>
      <c r="H8992" s="33">
        <v>77.2348573</v>
      </c>
      <c r="I8992" s="33">
        <v>28.6498506</v>
      </c>
      <c r="J8992" s="33" t="s">
        <v>2823</v>
      </c>
      <c r="K8992" s="33" t="s">
        <v>32</v>
      </c>
      <c r="L8992" s="33" t="s">
        <v>34</v>
      </c>
      <c r="M8992" s="33" t="s">
        <v>34</v>
      </c>
      <c r="N8992" s="33" t="s">
        <v>34</v>
      </c>
      <c r="O8992" s="33" t="s">
        <v>34</v>
      </c>
      <c r="P8992" s="33">
        <v>1</v>
      </c>
      <c r="Q8992" s="33">
        <v>5</v>
      </c>
      <c r="R8992" s="33">
        <v>300</v>
      </c>
      <c r="S8992" s="33">
        <v>3</v>
      </c>
      <c r="T8992" s="35" t="s">
        <v>4383</v>
      </c>
      <c r="U8992">
        <v>2017</v>
      </c>
      <c r="V8992">
        <v>7</v>
      </c>
      <c r="W8992">
        <v>11</v>
      </c>
      <c r="X8992" t="str">
        <f>VLOOKUP(C8992,'country description'!$A$2:$B$16,2,0)</f>
        <v>India</v>
      </c>
      <c r="Y8992" t="str">
        <f t="shared" si="270"/>
        <v>Rs.300</v>
      </c>
      <c r="Z8992" s="36">
        <f t="shared" si="271"/>
        <v>300</v>
      </c>
    </row>
    <row r="8993" ht="14.25" customHeight="1" spans="1:26">
      <c r="A8993" s="33">
        <v>18454468</v>
      </c>
      <c r="B8993" s="34" t="s">
        <v>22404</v>
      </c>
      <c r="C8993" s="33">
        <v>1</v>
      </c>
      <c r="D8993" s="34" t="s">
        <v>27</v>
      </c>
      <c r="E8993" s="33" t="s">
        <v>22405</v>
      </c>
      <c r="F8993" s="33" t="s">
        <v>480</v>
      </c>
      <c r="G8993" s="33" t="s">
        <v>481</v>
      </c>
      <c r="H8993" s="33">
        <v>77.2333916</v>
      </c>
      <c r="I8993" s="33">
        <v>28.6493023</v>
      </c>
      <c r="J8993" s="33" t="s">
        <v>90</v>
      </c>
      <c r="K8993" s="33" t="s">
        <v>32</v>
      </c>
      <c r="L8993" s="33" t="s">
        <v>34</v>
      </c>
      <c r="M8993" s="33" t="s">
        <v>34</v>
      </c>
      <c r="N8993" s="33" t="s">
        <v>34</v>
      </c>
      <c r="O8993" s="33" t="s">
        <v>34</v>
      </c>
      <c r="P8993" s="33">
        <v>1</v>
      </c>
      <c r="Q8993" s="33">
        <v>0</v>
      </c>
      <c r="R8993" s="33">
        <v>400</v>
      </c>
      <c r="S8993" s="33">
        <v>1</v>
      </c>
      <c r="T8993" s="35" t="s">
        <v>5278</v>
      </c>
      <c r="U8993">
        <v>2011</v>
      </c>
      <c r="V8993">
        <v>5</v>
      </c>
      <c r="W8993">
        <v>22</v>
      </c>
      <c r="X8993" t="str">
        <f>VLOOKUP(C8993,'country description'!$A$2:$B$16,2,0)</f>
        <v>India</v>
      </c>
      <c r="Y8993" t="str">
        <f t="shared" si="270"/>
        <v>Rs.400</v>
      </c>
      <c r="Z8993" s="36">
        <f t="shared" si="271"/>
        <v>400</v>
      </c>
    </row>
    <row r="8994" ht="14.25" customHeight="1" spans="1:26">
      <c r="A8994" s="33">
        <v>18454471</v>
      </c>
      <c r="B8994" s="34" t="s">
        <v>22406</v>
      </c>
      <c r="C8994" s="33">
        <v>1</v>
      </c>
      <c r="D8994" s="34" t="s">
        <v>149</v>
      </c>
      <c r="E8994" s="33" t="s">
        <v>22407</v>
      </c>
      <c r="F8994" s="33" t="s">
        <v>6801</v>
      </c>
      <c r="G8994" s="33" t="s">
        <v>6802</v>
      </c>
      <c r="H8994" s="33">
        <v>77.413852</v>
      </c>
      <c r="I8994" s="33">
        <v>28.505174</v>
      </c>
      <c r="J8994" s="33" t="s">
        <v>22408</v>
      </c>
      <c r="K8994" s="33" t="s">
        <v>32</v>
      </c>
      <c r="L8994" s="33" t="s">
        <v>34</v>
      </c>
      <c r="M8994" s="33" t="s">
        <v>34</v>
      </c>
      <c r="N8994" s="33" t="s">
        <v>34</v>
      </c>
      <c r="O8994" s="33" t="s">
        <v>34</v>
      </c>
      <c r="P8994" s="33">
        <v>1</v>
      </c>
      <c r="Q8994" s="33">
        <v>1</v>
      </c>
      <c r="R8994" s="33">
        <v>200</v>
      </c>
      <c r="S8994" s="33">
        <v>1</v>
      </c>
      <c r="T8994" s="35" t="s">
        <v>6442</v>
      </c>
      <c r="U8994">
        <v>2015</v>
      </c>
      <c r="V8994">
        <v>10</v>
      </c>
      <c r="W8994">
        <v>21</v>
      </c>
      <c r="X8994" t="str">
        <f>VLOOKUP(C8994,'country description'!$A$2:$B$16,2,0)</f>
        <v>India</v>
      </c>
      <c r="Y8994" t="str">
        <f t="shared" si="270"/>
        <v>Rs.200</v>
      </c>
      <c r="Z8994" s="36">
        <f t="shared" si="271"/>
        <v>200</v>
      </c>
    </row>
    <row r="8995" ht="14.25" customHeight="1" spans="1:26">
      <c r="A8995" s="33">
        <v>18454473</v>
      </c>
      <c r="B8995" s="34" t="s">
        <v>22409</v>
      </c>
      <c r="C8995" s="33">
        <v>1</v>
      </c>
      <c r="D8995" s="34" t="s">
        <v>27</v>
      </c>
      <c r="E8995" s="33" t="s">
        <v>22410</v>
      </c>
      <c r="F8995" s="33" t="s">
        <v>948</v>
      </c>
      <c r="G8995" s="33" t="s">
        <v>949</v>
      </c>
      <c r="H8995" s="33">
        <v>77.11541</v>
      </c>
      <c r="I8995" s="33">
        <v>28.646011</v>
      </c>
      <c r="J8995" s="33" t="s">
        <v>329</v>
      </c>
      <c r="K8995" s="33" t="s">
        <v>32</v>
      </c>
      <c r="L8995" s="33" t="s">
        <v>34</v>
      </c>
      <c r="M8995" s="33" t="s">
        <v>34</v>
      </c>
      <c r="N8995" s="33" t="s">
        <v>34</v>
      </c>
      <c r="O8995" s="33" t="s">
        <v>34</v>
      </c>
      <c r="P8995" s="33">
        <v>2</v>
      </c>
      <c r="Q8995" s="33">
        <v>18</v>
      </c>
      <c r="R8995" s="33">
        <v>500</v>
      </c>
      <c r="S8995" s="33">
        <v>3.8</v>
      </c>
      <c r="T8995" s="35" t="s">
        <v>22411</v>
      </c>
      <c r="U8995">
        <v>2014</v>
      </c>
      <c r="V8995">
        <v>8</v>
      </c>
      <c r="W8995">
        <v>21</v>
      </c>
      <c r="X8995" t="str">
        <f>VLOOKUP(C8995,'country description'!$A$2:$B$16,2,0)</f>
        <v>India</v>
      </c>
      <c r="Y8995" t="str">
        <f t="shared" si="270"/>
        <v>Rs.500</v>
      </c>
      <c r="Z8995" s="36">
        <f t="shared" si="271"/>
        <v>500</v>
      </c>
    </row>
    <row r="8996" ht="14.25" customHeight="1" spans="1:26">
      <c r="A8996" s="33">
        <v>18454474</v>
      </c>
      <c r="B8996" s="34" t="s">
        <v>11278</v>
      </c>
      <c r="C8996" s="33">
        <v>1</v>
      </c>
      <c r="D8996" s="34" t="s">
        <v>27</v>
      </c>
      <c r="E8996" s="33" t="s">
        <v>22412</v>
      </c>
      <c r="F8996" s="33" t="s">
        <v>1043</v>
      </c>
      <c r="G8996" s="33" t="s">
        <v>1044</v>
      </c>
      <c r="H8996" s="33">
        <v>77.098778</v>
      </c>
      <c r="I8996" s="33">
        <v>28.631327</v>
      </c>
      <c r="J8996" s="33" t="s">
        <v>329</v>
      </c>
      <c r="K8996" s="33" t="s">
        <v>32</v>
      </c>
      <c r="L8996" s="33" t="s">
        <v>34</v>
      </c>
      <c r="M8996" s="33" t="s">
        <v>33</v>
      </c>
      <c r="N8996" s="33" t="s">
        <v>34</v>
      </c>
      <c r="O8996" s="33" t="s">
        <v>34</v>
      </c>
      <c r="P8996" s="33">
        <v>1</v>
      </c>
      <c r="Q8996" s="33">
        <v>2</v>
      </c>
      <c r="R8996" s="33">
        <v>450</v>
      </c>
      <c r="S8996" s="33">
        <v>1</v>
      </c>
      <c r="T8996" s="35" t="s">
        <v>1007</v>
      </c>
      <c r="U8996">
        <v>2011</v>
      </c>
      <c r="V8996">
        <v>8</v>
      </c>
      <c r="W8996">
        <v>2</v>
      </c>
      <c r="X8996" t="str">
        <f>VLOOKUP(C8996,'country description'!$A$2:$B$16,2,0)</f>
        <v>India</v>
      </c>
      <c r="Y8996" t="str">
        <f t="shared" si="270"/>
        <v>Rs.450</v>
      </c>
      <c r="Z8996" s="36">
        <f t="shared" si="271"/>
        <v>450</v>
      </c>
    </row>
    <row r="8997" ht="14.25" customHeight="1" spans="1:26">
      <c r="A8997" s="33">
        <v>18454484</v>
      </c>
      <c r="B8997" s="34" t="s">
        <v>22413</v>
      </c>
      <c r="C8997" s="33">
        <v>1</v>
      </c>
      <c r="D8997" s="34" t="s">
        <v>149</v>
      </c>
      <c r="E8997" s="33" t="s">
        <v>22414</v>
      </c>
      <c r="F8997" s="33" t="s">
        <v>2700</v>
      </c>
      <c r="G8997" s="33" t="s">
        <v>2701</v>
      </c>
      <c r="H8997" s="33">
        <v>77.339363</v>
      </c>
      <c r="I8997" s="33">
        <v>28.554041</v>
      </c>
      <c r="J8997" s="33" t="s">
        <v>329</v>
      </c>
      <c r="K8997" s="33" t="s">
        <v>32</v>
      </c>
      <c r="L8997" s="33" t="s">
        <v>34</v>
      </c>
      <c r="M8997" s="33" t="s">
        <v>33</v>
      </c>
      <c r="N8997" s="33" t="s">
        <v>34</v>
      </c>
      <c r="O8997" s="33" t="s">
        <v>34</v>
      </c>
      <c r="P8997" s="33">
        <v>2</v>
      </c>
      <c r="Q8997" s="33">
        <v>0</v>
      </c>
      <c r="R8997" s="33">
        <v>500</v>
      </c>
      <c r="S8997" s="33">
        <v>1</v>
      </c>
      <c r="T8997" s="35" t="s">
        <v>14647</v>
      </c>
      <c r="U8997">
        <v>2012</v>
      </c>
      <c r="V8997">
        <v>11</v>
      </c>
      <c r="W8997">
        <v>8</v>
      </c>
      <c r="X8997" t="str">
        <f>VLOOKUP(C8997,'country description'!$A$2:$B$16,2,0)</f>
        <v>India</v>
      </c>
      <c r="Y8997" t="str">
        <f t="shared" si="270"/>
        <v>Rs.500</v>
      </c>
      <c r="Z8997" s="36">
        <f t="shared" si="271"/>
        <v>500</v>
      </c>
    </row>
    <row r="8998" ht="14.25" customHeight="1" spans="1:26">
      <c r="A8998" s="33">
        <v>18454488</v>
      </c>
      <c r="B8998" s="34" t="s">
        <v>22415</v>
      </c>
      <c r="C8998" s="33">
        <v>1</v>
      </c>
      <c r="D8998" s="34" t="s">
        <v>27</v>
      </c>
      <c r="E8998" s="33" t="s">
        <v>22416</v>
      </c>
      <c r="F8998" s="33" t="s">
        <v>29</v>
      </c>
      <c r="G8998" s="33" t="s">
        <v>30</v>
      </c>
      <c r="H8998" s="33">
        <v>77.2228913</v>
      </c>
      <c r="I8998" s="33">
        <v>28.6332275</v>
      </c>
      <c r="J8998" s="33" t="s">
        <v>22417</v>
      </c>
      <c r="K8998" s="33" t="s">
        <v>32</v>
      </c>
      <c r="L8998" s="33" t="s">
        <v>33</v>
      </c>
      <c r="M8998" s="33" t="s">
        <v>34</v>
      </c>
      <c r="N8998" s="33" t="s">
        <v>34</v>
      </c>
      <c r="O8998" s="33" t="s">
        <v>34</v>
      </c>
      <c r="P8998" s="33">
        <v>3</v>
      </c>
      <c r="Q8998" s="33">
        <v>104</v>
      </c>
      <c r="R8998" s="33">
        <v>1500</v>
      </c>
      <c r="S8998" s="33">
        <v>4.3</v>
      </c>
      <c r="T8998" s="35" t="s">
        <v>16952</v>
      </c>
      <c r="U8998">
        <v>2015</v>
      </c>
      <c r="V8998">
        <v>9</v>
      </c>
      <c r="W8998">
        <v>18</v>
      </c>
      <c r="X8998" t="str">
        <f>VLOOKUP(C8998,'country description'!$A$2:$B$16,2,0)</f>
        <v>India</v>
      </c>
      <c r="Y8998" t="str">
        <f t="shared" si="270"/>
        <v>Rs.1500</v>
      </c>
      <c r="Z8998" s="36">
        <f t="shared" si="271"/>
        <v>1500</v>
      </c>
    </row>
    <row r="8999" ht="14.25" customHeight="1" spans="1:26">
      <c r="A8999" s="33">
        <v>18454499</v>
      </c>
      <c r="B8999" s="34" t="s">
        <v>22418</v>
      </c>
      <c r="C8999" s="33">
        <v>1</v>
      </c>
      <c r="D8999" s="34" t="s">
        <v>27</v>
      </c>
      <c r="E8999" s="33" t="s">
        <v>22419</v>
      </c>
      <c r="F8999" s="33" t="s">
        <v>361</v>
      </c>
      <c r="G8999" s="33" t="s">
        <v>362</v>
      </c>
      <c r="H8999" s="33">
        <v>77.169099</v>
      </c>
      <c r="I8999" s="33">
        <v>28.588787</v>
      </c>
      <c r="J8999" s="33" t="s">
        <v>90</v>
      </c>
      <c r="K8999" s="33" t="s">
        <v>32</v>
      </c>
      <c r="L8999" s="33" t="s">
        <v>34</v>
      </c>
      <c r="M8999" s="33" t="s">
        <v>33</v>
      </c>
      <c r="N8999" s="33" t="s">
        <v>34</v>
      </c>
      <c r="O8999" s="33" t="s">
        <v>34</v>
      </c>
      <c r="P8999" s="33">
        <v>2</v>
      </c>
      <c r="Q8999" s="33">
        <v>8</v>
      </c>
      <c r="R8999" s="33">
        <v>500</v>
      </c>
      <c r="S8999" s="33">
        <v>3.2</v>
      </c>
      <c r="T8999" s="35" t="s">
        <v>5573</v>
      </c>
      <c r="U8999">
        <v>2011</v>
      </c>
      <c r="V8999">
        <v>11</v>
      </c>
      <c r="W8999">
        <v>17</v>
      </c>
      <c r="X8999" t="str">
        <f>VLOOKUP(C8999,'country description'!$A$2:$B$16,2,0)</f>
        <v>India</v>
      </c>
      <c r="Y8999" t="str">
        <f t="shared" si="270"/>
        <v>Rs.500</v>
      </c>
      <c r="Z8999" s="36">
        <f t="shared" si="271"/>
        <v>500</v>
      </c>
    </row>
    <row r="9000" ht="14.25" customHeight="1" spans="1:26">
      <c r="A9000" s="33">
        <v>18454520</v>
      </c>
      <c r="B9000" s="34" t="s">
        <v>22420</v>
      </c>
      <c r="C9000" s="33">
        <v>1</v>
      </c>
      <c r="D9000" s="34" t="s">
        <v>27</v>
      </c>
      <c r="E9000" s="33" t="s">
        <v>1279</v>
      </c>
      <c r="F9000" s="33" t="s">
        <v>1278</v>
      </c>
      <c r="G9000" s="33" t="s">
        <v>1279</v>
      </c>
      <c r="H9000" s="33">
        <v>0</v>
      </c>
      <c r="I9000" s="33">
        <v>0</v>
      </c>
      <c r="J9000" s="33" t="s">
        <v>1630</v>
      </c>
      <c r="K9000" s="33" t="s">
        <v>32</v>
      </c>
      <c r="L9000" s="33" t="s">
        <v>34</v>
      </c>
      <c r="M9000" s="33" t="s">
        <v>34</v>
      </c>
      <c r="N9000" s="33" t="s">
        <v>34</v>
      </c>
      <c r="O9000" s="33" t="s">
        <v>34</v>
      </c>
      <c r="P9000" s="33">
        <v>1</v>
      </c>
      <c r="Q9000" s="33">
        <v>2</v>
      </c>
      <c r="R9000" s="33">
        <v>300</v>
      </c>
      <c r="S9000" s="33">
        <v>1</v>
      </c>
      <c r="T9000" s="35" t="s">
        <v>8915</v>
      </c>
      <c r="U9000">
        <v>2014</v>
      </c>
      <c r="V9000">
        <v>3</v>
      </c>
      <c r="W9000">
        <v>4</v>
      </c>
      <c r="X9000" t="str">
        <f>VLOOKUP(C9000,'country description'!$A$2:$B$16,2,0)</f>
        <v>India</v>
      </c>
      <c r="Y9000" t="str">
        <f t="shared" si="270"/>
        <v>Rs.300</v>
      </c>
      <c r="Z9000" s="36">
        <f t="shared" si="271"/>
        <v>300</v>
      </c>
    </row>
    <row r="9001" ht="14.25" customHeight="1" spans="1:26">
      <c r="A9001" s="33">
        <v>18454568</v>
      </c>
      <c r="B9001" s="34" t="s">
        <v>22421</v>
      </c>
      <c r="C9001" s="33">
        <v>1</v>
      </c>
      <c r="D9001" s="34" t="s">
        <v>27</v>
      </c>
      <c r="E9001" s="33" t="s">
        <v>22422</v>
      </c>
      <c r="F9001" s="33" t="s">
        <v>3795</v>
      </c>
      <c r="G9001" s="33" t="s">
        <v>3796</v>
      </c>
      <c r="H9001" s="33">
        <v>77.27064716</v>
      </c>
      <c r="I9001" s="33">
        <v>28.65482831</v>
      </c>
      <c r="J9001" s="33" t="s">
        <v>90</v>
      </c>
      <c r="K9001" s="33" t="s">
        <v>32</v>
      </c>
      <c r="L9001" s="33" t="s">
        <v>34</v>
      </c>
      <c r="M9001" s="33" t="s">
        <v>34</v>
      </c>
      <c r="N9001" s="33" t="s">
        <v>34</v>
      </c>
      <c r="O9001" s="33" t="s">
        <v>34</v>
      </c>
      <c r="P9001" s="33">
        <v>1</v>
      </c>
      <c r="Q9001" s="33">
        <v>1</v>
      </c>
      <c r="R9001" s="33">
        <v>300</v>
      </c>
      <c r="S9001" s="33">
        <v>1</v>
      </c>
      <c r="T9001" s="35" t="s">
        <v>1884</v>
      </c>
      <c r="U9001">
        <v>2018</v>
      </c>
      <c r="V9001">
        <v>11</v>
      </c>
      <c r="W9001">
        <v>12</v>
      </c>
      <c r="X9001" t="str">
        <f>VLOOKUP(C9001,'country description'!$A$2:$B$16,2,0)</f>
        <v>India</v>
      </c>
      <c r="Y9001" t="str">
        <f t="shared" si="270"/>
        <v>Rs.300</v>
      </c>
      <c r="Z9001" s="36">
        <f t="shared" si="271"/>
        <v>300</v>
      </c>
    </row>
    <row r="9002" ht="14.25" customHeight="1" spans="1:26">
      <c r="A9002" s="33">
        <v>18454586</v>
      </c>
      <c r="B9002" s="34" t="s">
        <v>22423</v>
      </c>
      <c r="C9002" s="33">
        <v>1</v>
      </c>
      <c r="D9002" s="34" t="s">
        <v>6071</v>
      </c>
      <c r="E9002" s="33" t="s">
        <v>22424</v>
      </c>
      <c r="F9002" s="33" t="s">
        <v>6119</v>
      </c>
      <c r="G9002" s="33" t="s">
        <v>6120</v>
      </c>
      <c r="H9002" s="33">
        <v>75.75289118</v>
      </c>
      <c r="I9002" s="33">
        <v>26.91398711</v>
      </c>
      <c r="J9002" s="33" t="s">
        <v>22425</v>
      </c>
      <c r="K9002" s="33" t="s">
        <v>32</v>
      </c>
      <c r="L9002" s="33" t="s">
        <v>34</v>
      </c>
      <c r="M9002" s="33" t="s">
        <v>34</v>
      </c>
      <c r="N9002" s="33" t="s">
        <v>34</v>
      </c>
      <c r="O9002" s="33" t="s">
        <v>34</v>
      </c>
      <c r="P9002" s="33">
        <v>3</v>
      </c>
      <c r="Q9002" s="33">
        <v>46</v>
      </c>
      <c r="R9002" s="33">
        <v>1000</v>
      </c>
      <c r="S9002" s="33">
        <v>2.6</v>
      </c>
      <c r="T9002" s="35" t="s">
        <v>6226</v>
      </c>
      <c r="U9002">
        <v>2014</v>
      </c>
      <c r="V9002">
        <v>4</v>
      </c>
      <c r="W9002">
        <v>11</v>
      </c>
      <c r="X9002" t="str">
        <f>VLOOKUP(C9002,'country description'!$A$2:$B$16,2,0)</f>
        <v>India</v>
      </c>
      <c r="Y9002" t="str">
        <f t="shared" si="270"/>
        <v>Rs.1000</v>
      </c>
      <c r="Z9002" s="36">
        <f t="shared" si="271"/>
        <v>1000</v>
      </c>
    </row>
    <row r="9003" ht="14.25" customHeight="1" spans="1:26">
      <c r="A9003" s="33">
        <v>18454700</v>
      </c>
      <c r="B9003" s="34" t="s">
        <v>22426</v>
      </c>
      <c r="C9003" s="33">
        <v>1</v>
      </c>
      <c r="D9003" s="34" t="s">
        <v>27</v>
      </c>
      <c r="E9003" s="33" t="s">
        <v>22427</v>
      </c>
      <c r="F9003" s="33" t="s">
        <v>193</v>
      </c>
      <c r="G9003" s="33" t="s">
        <v>194</v>
      </c>
      <c r="H9003" s="33">
        <v>77.12051611</v>
      </c>
      <c r="I9003" s="33">
        <v>28.64100677</v>
      </c>
      <c r="J9003" s="33" t="s">
        <v>2918</v>
      </c>
      <c r="K9003" s="33" t="s">
        <v>32</v>
      </c>
      <c r="L9003" s="33" t="s">
        <v>34</v>
      </c>
      <c r="M9003" s="33" t="s">
        <v>34</v>
      </c>
      <c r="N9003" s="33" t="s">
        <v>34</v>
      </c>
      <c r="O9003" s="33" t="s">
        <v>34</v>
      </c>
      <c r="P9003" s="33">
        <v>1</v>
      </c>
      <c r="Q9003" s="33">
        <v>11</v>
      </c>
      <c r="R9003" s="33">
        <v>400</v>
      </c>
      <c r="S9003" s="33">
        <v>3.3</v>
      </c>
      <c r="T9003" s="35" t="s">
        <v>20518</v>
      </c>
      <c r="U9003">
        <v>2015</v>
      </c>
      <c r="V9003">
        <v>5</v>
      </c>
      <c r="W9003">
        <v>11</v>
      </c>
      <c r="X9003" t="str">
        <f>VLOOKUP(C9003,'country description'!$A$2:$B$16,2,0)</f>
        <v>India</v>
      </c>
      <c r="Y9003" t="str">
        <f t="shared" si="270"/>
        <v>Rs.400</v>
      </c>
      <c r="Z9003" s="36">
        <f t="shared" si="271"/>
        <v>400</v>
      </c>
    </row>
    <row r="9004" ht="14.25" customHeight="1" spans="1:26">
      <c r="A9004" s="33">
        <v>18454951</v>
      </c>
      <c r="B9004" s="34" t="s">
        <v>22428</v>
      </c>
      <c r="C9004" s="33">
        <v>1</v>
      </c>
      <c r="D9004" s="34" t="s">
        <v>27</v>
      </c>
      <c r="E9004" s="33" t="s">
        <v>22429</v>
      </c>
      <c r="F9004" s="33" t="s">
        <v>193</v>
      </c>
      <c r="G9004" s="33" t="s">
        <v>194</v>
      </c>
      <c r="H9004" s="33">
        <v>77.11992847</v>
      </c>
      <c r="I9004" s="33">
        <v>28.64820949</v>
      </c>
      <c r="J9004" s="33" t="s">
        <v>22430</v>
      </c>
      <c r="K9004" s="33" t="s">
        <v>32</v>
      </c>
      <c r="L9004" s="33" t="s">
        <v>34</v>
      </c>
      <c r="M9004" s="33" t="s">
        <v>34</v>
      </c>
      <c r="N9004" s="33" t="s">
        <v>34</v>
      </c>
      <c r="O9004" s="33" t="s">
        <v>34</v>
      </c>
      <c r="P9004" s="33">
        <v>3</v>
      </c>
      <c r="Q9004" s="33">
        <v>91</v>
      </c>
      <c r="R9004" s="33">
        <v>1000</v>
      </c>
      <c r="S9004" s="33">
        <v>4</v>
      </c>
      <c r="T9004" s="35" t="s">
        <v>2049</v>
      </c>
      <c r="U9004">
        <v>2014</v>
      </c>
      <c r="V9004">
        <v>12</v>
      </c>
      <c r="W9004">
        <v>16</v>
      </c>
      <c r="X9004" t="str">
        <f>VLOOKUP(C9004,'country description'!$A$2:$B$16,2,0)</f>
        <v>India</v>
      </c>
      <c r="Y9004" t="str">
        <f t="shared" si="270"/>
        <v>Rs.1000</v>
      </c>
      <c r="Z9004" s="36">
        <f t="shared" si="271"/>
        <v>1000</v>
      </c>
    </row>
    <row r="9005" ht="14.25" customHeight="1" spans="1:26">
      <c r="A9005" s="33">
        <v>18455210</v>
      </c>
      <c r="B9005" s="34" t="s">
        <v>22431</v>
      </c>
      <c r="C9005" s="33">
        <v>1</v>
      </c>
      <c r="D9005" s="34" t="s">
        <v>27</v>
      </c>
      <c r="E9005" s="33" t="s">
        <v>22432</v>
      </c>
      <c r="F9005" s="33" t="s">
        <v>703</v>
      </c>
      <c r="G9005" s="33" t="s">
        <v>704</v>
      </c>
      <c r="H9005" s="33">
        <v>77.18303673</v>
      </c>
      <c r="I9005" s="33">
        <v>28.63823106</v>
      </c>
      <c r="J9005" s="33" t="s">
        <v>1499</v>
      </c>
      <c r="K9005" s="33" t="s">
        <v>32</v>
      </c>
      <c r="L9005" s="33" t="s">
        <v>34</v>
      </c>
      <c r="M9005" s="33" t="s">
        <v>34</v>
      </c>
      <c r="N9005" s="33" t="s">
        <v>34</v>
      </c>
      <c r="O9005" s="33" t="s">
        <v>34</v>
      </c>
      <c r="P9005" s="33">
        <v>1</v>
      </c>
      <c r="Q9005" s="33">
        <v>20</v>
      </c>
      <c r="R9005" s="33">
        <v>300</v>
      </c>
      <c r="S9005" s="33">
        <v>3.4</v>
      </c>
      <c r="T9005" s="35" t="s">
        <v>3516</v>
      </c>
      <c r="U9005">
        <v>2012</v>
      </c>
      <c r="V9005">
        <v>2</v>
      </c>
      <c r="W9005">
        <v>25</v>
      </c>
      <c r="X9005" t="str">
        <f>VLOOKUP(C9005,'country description'!$A$2:$B$16,2,0)</f>
        <v>India</v>
      </c>
      <c r="Y9005" t="str">
        <f t="shared" si="270"/>
        <v>Rs.300</v>
      </c>
      <c r="Z9005" s="36">
        <f t="shared" si="271"/>
        <v>300</v>
      </c>
    </row>
    <row r="9006" ht="14.25" customHeight="1" spans="1:26">
      <c r="A9006" s="33">
        <v>18455511</v>
      </c>
      <c r="B9006" s="34" t="s">
        <v>22433</v>
      </c>
      <c r="C9006" s="33">
        <v>1</v>
      </c>
      <c r="D9006" s="34" t="s">
        <v>27</v>
      </c>
      <c r="E9006" s="33" t="s">
        <v>22434</v>
      </c>
      <c r="F9006" s="33" t="s">
        <v>2462</v>
      </c>
      <c r="G9006" s="33" t="s">
        <v>2463</v>
      </c>
      <c r="H9006" s="33">
        <v>77.2029119</v>
      </c>
      <c r="I9006" s="33">
        <v>28.7073367</v>
      </c>
      <c r="J9006" s="33" t="s">
        <v>90</v>
      </c>
      <c r="K9006" s="33" t="s">
        <v>32</v>
      </c>
      <c r="L9006" s="33" t="s">
        <v>34</v>
      </c>
      <c r="M9006" s="33" t="s">
        <v>34</v>
      </c>
      <c r="N9006" s="33" t="s">
        <v>34</v>
      </c>
      <c r="O9006" s="33" t="s">
        <v>34</v>
      </c>
      <c r="P9006" s="33">
        <v>2</v>
      </c>
      <c r="Q9006" s="33">
        <v>1</v>
      </c>
      <c r="R9006" s="33">
        <v>500</v>
      </c>
      <c r="S9006" s="33">
        <v>1</v>
      </c>
      <c r="T9006" s="35" t="s">
        <v>3129</v>
      </c>
      <c r="U9006">
        <v>2018</v>
      </c>
      <c r="V9006">
        <v>11</v>
      </c>
      <c r="W9006">
        <v>9</v>
      </c>
      <c r="X9006" t="str">
        <f>VLOOKUP(C9006,'country description'!$A$2:$B$16,2,0)</f>
        <v>India</v>
      </c>
      <c r="Y9006" t="str">
        <f t="shared" si="270"/>
        <v>Rs.500</v>
      </c>
      <c r="Z9006" s="36">
        <f t="shared" si="271"/>
        <v>500</v>
      </c>
    </row>
    <row r="9007" ht="14.25" customHeight="1" spans="1:26">
      <c r="A9007" s="33">
        <v>18455513</v>
      </c>
      <c r="B9007" s="34" t="s">
        <v>10296</v>
      </c>
      <c r="C9007" s="33">
        <v>1</v>
      </c>
      <c r="D9007" s="34" t="s">
        <v>27</v>
      </c>
      <c r="E9007" s="33" t="s">
        <v>22435</v>
      </c>
      <c r="F9007" s="33" t="s">
        <v>2462</v>
      </c>
      <c r="G9007" s="33" t="s">
        <v>2463</v>
      </c>
      <c r="H9007" s="33">
        <v>77.2027704</v>
      </c>
      <c r="I9007" s="33">
        <v>28.7075633</v>
      </c>
      <c r="J9007" s="33" t="s">
        <v>44</v>
      </c>
      <c r="K9007" s="33" t="s">
        <v>32</v>
      </c>
      <c r="L9007" s="33" t="s">
        <v>34</v>
      </c>
      <c r="M9007" s="33" t="s">
        <v>34</v>
      </c>
      <c r="N9007" s="33" t="s">
        <v>34</v>
      </c>
      <c r="O9007" s="33" t="s">
        <v>34</v>
      </c>
      <c r="P9007" s="33">
        <v>2</v>
      </c>
      <c r="Q9007" s="33">
        <v>0</v>
      </c>
      <c r="R9007" s="33">
        <v>500</v>
      </c>
      <c r="S9007" s="33">
        <v>1</v>
      </c>
      <c r="T9007" s="35" t="s">
        <v>6323</v>
      </c>
      <c r="U9007">
        <v>2018</v>
      </c>
      <c r="V9007">
        <v>7</v>
      </c>
      <c r="W9007">
        <v>13</v>
      </c>
      <c r="X9007" t="str">
        <f>VLOOKUP(C9007,'country description'!$A$2:$B$16,2,0)</f>
        <v>India</v>
      </c>
      <c r="Y9007" t="str">
        <f t="shared" si="270"/>
        <v>Rs.500</v>
      </c>
      <c r="Z9007" s="36">
        <f t="shared" si="271"/>
        <v>500</v>
      </c>
    </row>
    <row r="9008" ht="14.25" customHeight="1" spans="1:26">
      <c r="A9008" s="33">
        <v>18455515</v>
      </c>
      <c r="B9008" s="34" t="s">
        <v>22436</v>
      </c>
      <c r="C9008" s="33">
        <v>1</v>
      </c>
      <c r="D9008" s="34" t="s">
        <v>27</v>
      </c>
      <c r="E9008" s="33" t="s">
        <v>22437</v>
      </c>
      <c r="F9008" s="33" t="s">
        <v>2462</v>
      </c>
      <c r="G9008" s="33" t="s">
        <v>2463</v>
      </c>
      <c r="H9008" s="33">
        <v>77.2084849</v>
      </c>
      <c r="I9008" s="33">
        <v>28.700706</v>
      </c>
      <c r="J9008" s="33" t="s">
        <v>358</v>
      </c>
      <c r="K9008" s="33" t="s">
        <v>32</v>
      </c>
      <c r="L9008" s="33" t="s">
        <v>34</v>
      </c>
      <c r="M9008" s="33" t="s">
        <v>34</v>
      </c>
      <c r="N9008" s="33" t="s">
        <v>34</v>
      </c>
      <c r="O9008" s="33" t="s">
        <v>34</v>
      </c>
      <c r="P9008" s="33">
        <v>1</v>
      </c>
      <c r="Q9008" s="33">
        <v>1</v>
      </c>
      <c r="R9008" s="33">
        <v>200</v>
      </c>
      <c r="S9008" s="33">
        <v>1</v>
      </c>
      <c r="T9008" s="35" t="s">
        <v>450</v>
      </c>
      <c r="U9008">
        <v>2018</v>
      </c>
      <c r="V9008">
        <v>5</v>
      </c>
      <c r="W9008">
        <v>4</v>
      </c>
      <c r="X9008" t="str">
        <f>VLOOKUP(C9008,'country description'!$A$2:$B$16,2,0)</f>
        <v>India</v>
      </c>
      <c r="Y9008" t="str">
        <f t="shared" si="270"/>
        <v>Rs.200</v>
      </c>
      <c r="Z9008" s="36">
        <f t="shared" si="271"/>
        <v>200</v>
      </c>
    </row>
    <row r="9009" ht="14.25" customHeight="1" spans="1:26">
      <c r="A9009" s="33">
        <v>18455518</v>
      </c>
      <c r="B9009" s="34" t="s">
        <v>22438</v>
      </c>
      <c r="C9009" s="33">
        <v>1</v>
      </c>
      <c r="D9009" s="34" t="s">
        <v>135</v>
      </c>
      <c r="E9009" s="33" t="s">
        <v>22439</v>
      </c>
      <c r="F9009" s="33" t="s">
        <v>1156</v>
      </c>
      <c r="G9009" s="33" t="s">
        <v>1157</v>
      </c>
      <c r="H9009" s="33">
        <v>77.1018159</v>
      </c>
      <c r="I9009" s="33">
        <v>28.4713676</v>
      </c>
      <c r="J9009" s="33" t="s">
        <v>22440</v>
      </c>
      <c r="K9009" s="33" t="s">
        <v>32</v>
      </c>
      <c r="L9009" s="33" t="s">
        <v>34</v>
      </c>
      <c r="M9009" s="33" t="s">
        <v>34</v>
      </c>
      <c r="N9009" s="33" t="s">
        <v>34</v>
      </c>
      <c r="O9009" s="33" t="s">
        <v>34</v>
      </c>
      <c r="P9009" s="33">
        <v>2</v>
      </c>
      <c r="Q9009" s="33">
        <v>25</v>
      </c>
      <c r="R9009" s="33">
        <v>500</v>
      </c>
      <c r="S9009" s="33">
        <v>3.7</v>
      </c>
      <c r="T9009" s="35" t="s">
        <v>1192</v>
      </c>
      <c r="U9009">
        <v>2010</v>
      </c>
      <c r="V9009">
        <v>8</v>
      </c>
      <c r="W9009">
        <v>17</v>
      </c>
      <c r="X9009" t="str">
        <f>VLOOKUP(C9009,'country description'!$A$2:$B$16,2,0)</f>
        <v>India</v>
      </c>
      <c r="Y9009" t="str">
        <f t="shared" si="270"/>
        <v>Rs.500</v>
      </c>
      <c r="Z9009" s="36">
        <f t="shared" si="271"/>
        <v>500</v>
      </c>
    </row>
    <row r="9010" ht="14.25" customHeight="1" spans="1:26">
      <c r="A9010" s="33">
        <v>18455522</v>
      </c>
      <c r="B9010" s="34" t="s">
        <v>6695</v>
      </c>
      <c r="C9010" s="33">
        <v>1</v>
      </c>
      <c r="D9010" s="34" t="s">
        <v>27</v>
      </c>
      <c r="E9010" s="33" t="s">
        <v>22441</v>
      </c>
      <c r="F9010" s="33" t="s">
        <v>1278</v>
      </c>
      <c r="G9010" s="33" t="s">
        <v>1279</v>
      </c>
      <c r="H9010" s="33">
        <v>77.16011</v>
      </c>
      <c r="I9010" s="33">
        <v>28.710793</v>
      </c>
      <c r="J9010" s="33" t="s">
        <v>329</v>
      </c>
      <c r="K9010" s="33" t="s">
        <v>32</v>
      </c>
      <c r="L9010" s="33" t="s">
        <v>34</v>
      </c>
      <c r="M9010" s="33" t="s">
        <v>34</v>
      </c>
      <c r="N9010" s="33" t="s">
        <v>34</v>
      </c>
      <c r="O9010" s="33" t="s">
        <v>34</v>
      </c>
      <c r="P9010" s="33">
        <v>2</v>
      </c>
      <c r="Q9010" s="33">
        <v>4</v>
      </c>
      <c r="R9010" s="33">
        <v>500</v>
      </c>
      <c r="S9010" s="33">
        <v>3.1</v>
      </c>
      <c r="T9010" s="35" t="s">
        <v>16288</v>
      </c>
      <c r="U9010">
        <v>2010</v>
      </c>
      <c r="V9010">
        <v>5</v>
      </c>
      <c r="W9010">
        <v>18</v>
      </c>
      <c r="X9010" t="str">
        <f>VLOOKUP(C9010,'country description'!$A$2:$B$16,2,0)</f>
        <v>India</v>
      </c>
      <c r="Y9010" t="str">
        <f t="shared" si="270"/>
        <v>Rs.500</v>
      </c>
      <c r="Z9010" s="36">
        <f t="shared" si="271"/>
        <v>500</v>
      </c>
    </row>
    <row r="9011" ht="14.25" customHeight="1" spans="1:26">
      <c r="A9011" s="33">
        <v>18455531</v>
      </c>
      <c r="B9011" s="34" t="s">
        <v>17463</v>
      </c>
      <c r="C9011" s="33">
        <v>1</v>
      </c>
      <c r="D9011" s="34" t="s">
        <v>27</v>
      </c>
      <c r="E9011" s="33" t="s">
        <v>236</v>
      </c>
      <c r="F9011" s="33" t="s">
        <v>235</v>
      </c>
      <c r="G9011" s="33" t="s">
        <v>236</v>
      </c>
      <c r="H9011" s="33">
        <v>77.21034631</v>
      </c>
      <c r="I9011" s="33">
        <v>28.53449044</v>
      </c>
      <c r="J9011" s="33" t="s">
        <v>17403</v>
      </c>
      <c r="K9011" s="33" t="s">
        <v>32</v>
      </c>
      <c r="L9011" s="33" t="s">
        <v>34</v>
      </c>
      <c r="M9011" s="33" t="s">
        <v>33</v>
      </c>
      <c r="N9011" s="33" t="s">
        <v>34</v>
      </c>
      <c r="O9011" s="33" t="s">
        <v>34</v>
      </c>
      <c r="P9011" s="33">
        <v>2</v>
      </c>
      <c r="Q9011" s="33">
        <v>50</v>
      </c>
      <c r="R9011" s="33">
        <v>850</v>
      </c>
      <c r="S9011" s="33">
        <v>3.9</v>
      </c>
      <c r="T9011" s="35" t="s">
        <v>5183</v>
      </c>
      <c r="U9011">
        <v>2018</v>
      </c>
      <c r="V9011">
        <v>5</v>
      </c>
      <c r="W9011">
        <v>16</v>
      </c>
      <c r="X9011" t="str">
        <f>VLOOKUP(C9011,'country description'!$A$2:$B$16,2,0)</f>
        <v>India</v>
      </c>
      <c r="Y9011" t="str">
        <f t="shared" si="270"/>
        <v>Rs.850</v>
      </c>
      <c r="Z9011" s="36">
        <f t="shared" si="271"/>
        <v>850</v>
      </c>
    </row>
    <row r="9012" ht="14.25" customHeight="1" spans="1:26">
      <c r="A9012" s="33">
        <v>18455545</v>
      </c>
      <c r="B9012" s="34" t="s">
        <v>22442</v>
      </c>
      <c r="C9012" s="33">
        <v>1</v>
      </c>
      <c r="D9012" s="34" t="s">
        <v>27</v>
      </c>
      <c r="E9012" s="33" t="s">
        <v>22443</v>
      </c>
      <c r="F9012" s="33" t="s">
        <v>6587</v>
      </c>
      <c r="G9012" s="33" t="s">
        <v>6588</v>
      </c>
      <c r="H9012" s="33">
        <v>77.1184103</v>
      </c>
      <c r="I9012" s="33">
        <v>28.6351694</v>
      </c>
      <c r="J9012" s="33" t="s">
        <v>705</v>
      </c>
      <c r="K9012" s="33" t="s">
        <v>32</v>
      </c>
      <c r="L9012" s="33" t="s">
        <v>34</v>
      </c>
      <c r="M9012" s="33" t="s">
        <v>34</v>
      </c>
      <c r="N9012" s="33" t="s">
        <v>34</v>
      </c>
      <c r="O9012" s="33" t="s">
        <v>34</v>
      </c>
      <c r="P9012" s="33">
        <v>1</v>
      </c>
      <c r="Q9012" s="33">
        <v>0</v>
      </c>
      <c r="R9012" s="33">
        <v>50</v>
      </c>
      <c r="S9012" s="33">
        <v>1</v>
      </c>
      <c r="T9012" s="35" t="s">
        <v>6909</v>
      </c>
      <c r="U9012">
        <v>2017</v>
      </c>
      <c r="V9012">
        <v>4</v>
      </c>
      <c r="W9012">
        <v>13</v>
      </c>
      <c r="X9012" t="str">
        <f>VLOOKUP(C9012,'country description'!$A$2:$B$16,2,0)</f>
        <v>India</v>
      </c>
      <c r="Y9012" t="str">
        <f t="shared" si="270"/>
        <v>Rs.50</v>
      </c>
      <c r="Z9012" s="36">
        <f t="shared" si="271"/>
        <v>50</v>
      </c>
    </row>
    <row r="9013" ht="14.25" customHeight="1" spans="1:26">
      <c r="A9013" s="33">
        <v>18455547</v>
      </c>
      <c r="B9013" s="34" t="s">
        <v>22444</v>
      </c>
      <c r="C9013" s="33">
        <v>1</v>
      </c>
      <c r="D9013" s="34" t="s">
        <v>27</v>
      </c>
      <c r="E9013" s="33" t="s">
        <v>6588</v>
      </c>
      <c r="F9013" s="33" t="s">
        <v>6587</v>
      </c>
      <c r="G9013" s="33" t="s">
        <v>6588</v>
      </c>
      <c r="H9013" s="33">
        <v>77.1194054</v>
      </c>
      <c r="I9013" s="33">
        <v>28.634274</v>
      </c>
      <c r="J9013" s="33" t="s">
        <v>90</v>
      </c>
      <c r="K9013" s="33" t="s">
        <v>32</v>
      </c>
      <c r="L9013" s="33" t="s">
        <v>34</v>
      </c>
      <c r="M9013" s="33" t="s">
        <v>34</v>
      </c>
      <c r="N9013" s="33" t="s">
        <v>34</v>
      </c>
      <c r="O9013" s="33" t="s">
        <v>34</v>
      </c>
      <c r="P9013" s="33">
        <v>1</v>
      </c>
      <c r="Q9013" s="33">
        <v>0</v>
      </c>
      <c r="R9013" s="33">
        <v>200</v>
      </c>
      <c r="S9013" s="33">
        <v>1</v>
      </c>
      <c r="T9013" s="35" t="s">
        <v>16323</v>
      </c>
      <c r="U9013">
        <v>2015</v>
      </c>
      <c r="V9013">
        <v>6</v>
      </c>
      <c r="W9013">
        <v>2</v>
      </c>
      <c r="X9013" t="str">
        <f>VLOOKUP(C9013,'country description'!$A$2:$B$16,2,0)</f>
        <v>India</v>
      </c>
      <c r="Y9013" t="str">
        <f t="shared" si="270"/>
        <v>Rs.200</v>
      </c>
      <c r="Z9013" s="36">
        <f t="shared" si="271"/>
        <v>200</v>
      </c>
    </row>
    <row r="9014" ht="14.25" customHeight="1" spans="1:26">
      <c r="A9014" s="33">
        <v>18455548</v>
      </c>
      <c r="B9014" s="34" t="s">
        <v>7105</v>
      </c>
      <c r="C9014" s="33">
        <v>1</v>
      </c>
      <c r="D9014" s="34" t="s">
        <v>27</v>
      </c>
      <c r="E9014" s="33" t="s">
        <v>22445</v>
      </c>
      <c r="F9014" s="33" t="s">
        <v>301</v>
      </c>
      <c r="G9014" s="33" t="s">
        <v>302</v>
      </c>
      <c r="H9014" s="33">
        <v>77.147338</v>
      </c>
      <c r="I9014" s="33">
        <v>28.694444</v>
      </c>
      <c r="J9014" s="33" t="s">
        <v>64</v>
      </c>
      <c r="K9014" s="33" t="s">
        <v>32</v>
      </c>
      <c r="L9014" s="33" t="s">
        <v>34</v>
      </c>
      <c r="M9014" s="33" t="s">
        <v>33</v>
      </c>
      <c r="N9014" s="33" t="s">
        <v>34</v>
      </c>
      <c r="O9014" s="33" t="s">
        <v>34</v>
      </c>
      <c r="P9014" s="33">
        <v>1</v>
      </c>
      <c r="Q9014" s="33">
        <v>29</v>
      </c>
      <c r="R9014" s="33">
        <v>450</v>
      </c>
      <c r="S9014" s="33">
        <v>3.8</v>
      </c>
      <c r="T9014" s="35" t="s">
        <v>5451</v>
      </c>
      <c r="U9014">
        <v>2018</v>
      </c>
      <c r="V9014">
        <v>2</v>
      </c>
      <c r="W9014">
        <v>27</v>
      </c>
      <c r="X9014" t="str">
        <f>VLOOKUP(C9014,'country description'!$A$2:$B$16,2,0)</f>
        <v>India</v>
      </c>
      <c r="Y9014" t="str">
        <f t="shared" si="270"/>
        <v>Rs.450</v>
      </c>
      <c r="Z9014" s="36">
        <f t="shared" si="271"/>
        <v>450</v>
      </c>
    </row>
    <row r="9015" ht="14.25" customHeight="1" spans="1:26">
      <c r="A9015" s="33">
        <v>18455549</v>
      </c>
      <c r="B9015" s="34" t="s">
        <v>22446</v>
      </c>
      <c r="C9015" s="33">
        <v>1</v>
      </c>
      <c r="D9015" s="34" t="s">
        <v>27</v>
      </c>
      <c r="E9015" s="33" t="s">
        <v>22447</v>
      </c>
      <c r="F9015" s="33" t="s">
        <v>6587</v>
      </c>
      <c r="G9015" s="33" t="s">
        <v>6588</v>
      </c>
      <c r="H9015" s="33">
        <v>77.1126948</v>
      </c>
      <c r="I9015" s="33">
        <v>28.6340741</v>
      </c>
      <c r="J9015" s="33" t="s">
        <v>90</v>
      </c>
      <c r="K9015" s="33" t="s">
        <v>32</v>
      </c>
      <c r="L9015" s="33" t="s">
        <v>34</v>
      </c>
      <c r="M9015" s="33" t="s">
        <v>34</v>
      </c>
      <c r="N9015" s="33" t="s">
        <v>34</v>
      </c>
      <c r="O9015" s="33" t="s">
        <v>34</v>
      </c>
      <c r="P9015" s="33">
        <v>1</v>
      </c>
      <c r="Q9015" s="33">
        <v>0</v>
      </c>
      <c r="R9015" s="33">
        <v>300</v>
      </c>
      <c r="S9015" s="33">
        <v>1</v>
      </c>
      <c r="T9015" s="35" t="s">
        <v>1867</v>
      </c>
      <c r="U9015">
        <v>2011</v>
      </c>
      <c r="V9015">
        <v>4</v>
      </c>
      <c r="W9015">
        <v>22</v>
      </c>
      <c r="X9015" t="str">
        <f>VLOOKUP(C9015,'country description'!$A$2:$B$16,2,0)</f>
        <v>India</v>
      </c>
      <c r="Y9015" t="str">
        <f t="shared" si="270"/>
        <v>Rs.300</v>
      </c>
      <c r="Z9015" s="36">
        <f t="shared" si="271"/>
        <v>300</v>
      </c>
    </row>
    <row r="9016" ht="14.25" customHeight="1" spans="1:26">
      <c r="A9016" s="33">
        <v>18455551</v>
      </c>
      <c r="B9016" s="34" t="s">
        <v>22448</v>
      </c>
      <c r="C9016" s="33">
        <v>1</v>
      </c>
      <c r="D9016" s="34" t="s">
        <v>27</v>
      </c>
      <c r="E9016" s="33" t="s">
        <v>22449</v>
      </c>
      <c r="F9016" s="33" t="s">
        <v>6587</v>
      </c>
      <c r="G9016" s="33" t="s">
        <v>6588</v>
      </c>
      <c r="H9016" s="33">
        <v>77.1128304</v>
      </c>
      <c r="I9016" s="33">
        <v>28.6382092</v>
      </c>
      <c r="J9016" s="33" t="s">
        <v>358</v>
      </c>
      <c r="K9016" s="33" t="s">
        <v>32</v>
      </c>
      <c r="L9016" s="33" t="s">
        <v>34</v>
      </c>
      <c r="M9016" s="33" t="s">
        <v>34</v>
      </c>
      <c r="N9016" s="33" t="s">
        <v>34</v>
      </c>
      <c r="O9016" s="33" t="s">
        <v>34</v>
      </c>
      <c r="P9016" s="33">
        <v>1</v>
      </c>
      <c r="Q9016" s="33">
        <v>0</v>
      </c>
      <c r="R9016" s="33">
        <v>150</v>
      </c>
      <c r="S9016" s="33">
        <v>1</v>
      </c>
      <c r="T9016" s="35" t="s">
        <v>10740</v>
      </c>
      <c r="U9016">
        <v>2017</v>
      </c>
      <c r="V9016">
        <v>7</v>
      </c>
      <c r="W9016">
        <v>2</v>
      </c>
      <c r="X9016" t="str">
        <f>VLOOKUP(C9016,'country description'!$A$2:$B$16,2,0)</f>
        <v>India</v>
      </c>
      <c r="Y9016" t="str">
        <f t="shared" si="270"/>
        <v>Rs.150</v>
      </c>
      <c r="Z9016" s="36">
        <f t="shared" si="271"/>
        <v>150</v>
      </c>
    </row>
    <row r="9017" ht="14.25" customHeight="1" spans="1:26">
      <c r="A9017" s="33">
        <v>18455553</v>
      </c>
      <c r="B9017" s="34" t="s">
        <v>22450</v>
      </c>
      <c r="C9017" s="33">
        <v>1</v>
      </c>
      <c r="D9017" s="34" t="s">
        <v>27</v>
      </c>
      <c r="E9017" s="33" t="s">
        <v>22451</v>
      </c>
      <c r="F9017" s="33" t="s">
        <v>3795</v>
      </c>
      <c r="G9017" s="33" t="s">
        <v>3796</v>
      </c>
      <c r="H9017" s="33">
        <v>0</v>
      </c>
      <c r="I9017" s="33">
        <v>0</v>
      </c>
      <c r="J9017" s="33" t="s">
        <v>90</v>
      </c>
      <c r="K9017" s="33" t="s">
        <v>32</v>
      </c>
      <c r="L9017" s="33" t="s">
        <v>34</v>
      </c>
      <c r="M9017" s="33" t="s">
        <v>34</v>
      </c>
      <c r="N9017" s="33" t="s">
        <v>34</v>
      </c>
      <c r="O9017" s="33" t="s">
        <v>34</v>
      </c>
      <c r="P9017" s="33">
        <v>2</v>
      </c>
      <c r="Q9017" s="33">
        <v>0</v>
      </c>
      <c r="R9017" s="33">
        <v>600</v>
      </c>
      <c r="S9017" s="33">
        <v>1</v>
      </c>
      <c r="T9017" s="35" t="s">
        <v>9308</v>
      </c>
      <c r="U9017">
        <v>2017</v>
      </c>
      <c r="V9017">
        <v>2</v>
      </c>
      <c r="W9017">
        <v>5</v>
      </c>
      <c r="X9017" t="str">
        <f>VLOOKUP(C9017,'country description'!$A$2:$B$16,2,0)</f>
        <v>India</v>
      </c>
      <c r="Y9017" t="str">
        <f t="shared" si="270"/>
        <v>Rs.600</v>
      </c>
      <c r="Z9017" s="36">
        <f t="shared" si="271"/>
        <v>600</v>
      </c>
    </row>
    <row r="9018" ht="14.25" customHeight="1" spans="1:26">
      <c r="A9018" s="33">
        <v>18455557</v>
      </c>
      <c r="B9018" s="34" t="s">
        <v>22452</v>
      </c>
      <c r="C9018" s="33">
        <v>1</v>
      </c>
      <c r="D9018" s="34" t="s">
        <v>27</v>
      </c>
      <c r="E9018" s="33" t="s">
        <v>22453</v>
      </c>
      <c r="F9018" s="33" t="s">
        <v>5410</v>
      </c>
      <c r="G9018" s="33" t="s">
        <v>5411</v>
      </c>
      <c r="H9018" s="33">
        <v>77.2377796</v>
      </c>
      <c r="I9018" s="33">
        <v>28.575746</v>
      </c>
      <c r="J9018" s="33" t="s">
        <v>1073</v>
      </c>
      <c r="K9018" s="33" t="s">
        <v>32</v>
      </c>
      <c r="L9018" s="33" t="s">
        <v>34</v>
      </c>
      <c r="M9018" s="33" t="s">
        <v>33</v>
      </c>
      <c r="N9018" s="33" t="s">
        <v>34</v>
      </c>
      <c r="O9018" s="33" t="s">
        <v>34</v>
      </c>
      <c r="P9018" s="33">
        <v>1</v>
      </c>
      <c r="Q9018" s="33">
        <v>3</v>
      </c>
      <c r="R9018" s="33">
        <v>250</v>
      </c>
      <c r="S9018" s="33">
        <v>1</v>
      </c>
      <c r="T9018" s="35" t="s">
        <v>22454</v>
      </c>
      <c r="U9018">
        <v>2013</v>
      </c>
      <c r="V9018">
        <v>3</v>
      </c>
      <c r="W9018">
        <v>27</v>
      </c>
      <c r="X9018" t="str">
        <f>VLOOKUP(C9018,'country description'!$A$2:$B$16,2,0)</f>
        <v>India</v>
      </c>
      <c r="Y9018" t="str">
        <f t="shared" si="270"/>
        <v>Rs.250</v>
      </c>
      <c r="Z9018" s="36">
        <f t="shared" si="271"/>
        <v>250</v>
      </c>
    </row>
    <row r="9019" ht="14.25" customHeight="1" spans="1:26">
      <c r="A9019" s="33">
        <v>18455615</v>
      </c>
      <c r="B9019" s="34" t="s">
        <v>22455</v>
      </c>
      <c r="C9019" s="33">
        <v>1</v>
      </c>
      <c r="D9019" s="34" t="s">
        <v>27</v>
      </c>
      <c r="E9019" s="33" t="s">
        <v>22456</v>
      </c>
      <c r="F9019" s="33" t="s">
        <v>1043</v>
      </c>
      <c r="G9019" s="33" t="s">
        <v>1044</v>
      </c>
      <c r="H9019" s="33">
        <v>77.1087679</v>
      </c>
      <c r="I9019" s="33">
        <v>28.6134073</v>
      </c>
      <c r="J9019" s="33" t="s">
        <v>1245</v>
      </c>
      <c r="K9019" s="33" t="s">
        <v>32</v>
      </c>
      <c r="L9019" s="33" t="s">
        <v>34</v>
      </c>
      <c r="M9019" s="33" t="s">
        <v>34</v>
      </c>
      <c r="N9019" s="33" t="s">
        <v>34</v>
      </c>
      <c r="O9019" s="33" t="s">
        <v>34</v>
      </c>
      <c r="P9019" s="33">
        <v>1</v>
      </c>
      <c r="Q9019" s="33">
        <v>5</v>
      </c>
      <c r="R9019" s="33">
        <v>400</v>
      </c>
      <c r="S9019" s="33">
        <v>3.2</v>
      </c>
      <c r="T9019" s="35" t="s">
        <v>7235</v>
      </c>
      <c r="U9019">
        <v>2014</v>
      </c>
      <c r="V9019">
        <v>10</v>
      </c>
      <c r="W9019">
        <v>8</v>
      </c>
      <c r="X9019" t="str">
        <f>VLOOKUP(C9019,'country description'!$A$2:$B$16,2,0)</f>
        <v>India</v>
      </c>
      <c r="Y9019" t="str">
        <f t="shared" si="270"/>
        <v>Rs.400</v>
      </c>
      <c r="Z9019" s="36">
        <f t="shared" si="271"/>
        <v>400</v>
      </c>
    </row>
    <row r="9020" ht="14.25" customHeight="1" spans="1:26">
      <c r="A9020" s="33">
        <v>18455665</v>
      </c>
      <c r="B9020" s="34" t="s">
        <v>22457</v>
      </c>
      <c r="C9020" s="33">
        <v>1</v>
      </c>
      <c r="D9020" s="34" t="s">
        <v>149</v>
      </c>
      <c r="E9020" s="33" t="s">
        <v>22458</v>
      </c>
      <c r="F9020" s="33" t="s">
        <v>1201</v>
      </c>
      <c r="G9020" s="33" t="s">
        <v>2260</v>
      </c>
      <c r="H9020" s="33">
        <v>77.3137449</v>
      </c>
      <c r="I9020" s="33">
        <v>28.58180043</v>
      </c>
      <c r="J9020" s="33" t="s">
        <v>860</v>
      </c>
      <c r="K9020" s="33" t="s">
        <v>32</v>
      </c>
      <c r="L9020" s="33" t="s">
        <v>34</v>
      </c>
      <c r="M9020" s="33" t="s">
        <v>34</v>
      </c>
      <c r="N9020" s="33" t="s">
        <v>34</v>
      </c>
      <c r="O9020" s="33" t="s">
        <v>34</v>
      </c>
      <c r="P9020" s="33">
        <v>1</v>
      </c>
      <c r="Q9020" s="33">
        <v>12</v>
      </c>
      <c r="R9020" s="33">
        <v>400</v>
      </c>
      <c r="S9020" s="33">
        <v>3.2</v>
      </c>
      <c r="T9020" s="35" t="s">
        <v>15653</v>
      </c>
      <c r="U9020">
        <v>2016</v>
      </c>
      <c r="V9020">
        <v>3</v>
      </c>
      <c r="W9020">
        <v>3</v>
      </c>
      <c r="X9020" t="str">
        <f>VLOOKUP(C9020,'country description'!$A$2:$B$16,2,0)</f>
        <v>India</v>
      </c>
      <c r="Y9020" t="str">
        <f t="shared" si="270"/>
        <v>Rs.400</v>
      </c>
      <c r="Z9020" s="36">
        <f t="shared" si="271"/>
        <v>400</v>
      </c>
    </row>
    <row r="9021" ht="14.25" customHeight="1" spans="1:26">
      <c r="A9021" s="33">
        <v>18455876</v>
      </c>
      <c r="B9021" s="34" t="s">
        <v>20204</v>
      </c>
      <c r="C9021" s="33">
        <v>1</v>
      </c>
      <c r="D9021" s="34" t="s">
        <v>27</v>
      </c>
      <c r="E9021" s="33" t="s">
        <v>22459</v>
      </c>
      <c r="F9021" s="33" t="s">
        <v>912</v>
      </c>
      <c r="G9021" s="33" t="s">
        <v>913</v>
      </c>
      <c r="H9021" s="33">
        <v>77.2063516</v>
      </c>
      <c r="I9021" s="33">
        <v>28.556623</v>
      </c>
      <c r="J9021" s="33" t="s">
        <v>1634</v>
      </c>
      <c r="K9021" s="33" t="s">
        <v>32</v>
      </c>
      <c r="L9021" s="33" t="s">
        <v>34</v>
      </c>
      <c r="M9021" s="33" t="s">
        <v>34</v>
      </c>
      <c r="N9021" s="33" t="s">
        <v>34</v>
      </c>
      <c r="O9021" s="33" t="s">
        <v>34</v>
      </c>
      <c r="P9021" s="33">
        <v>1</v>
      </c>
      <c r="Q9021" s="33">
        <v>1</v>
      </c>
      <c r="R9021" s="33">
        <v>200</v>
      </c>
      <c r="S9021" s="33">
        <v>1</v>
      </c>
      <c r="T9021" s="35" t="s">
        <v>4475</v>
      </c>
      <c r="U9021">
        <v>2010</v>
      </c>
      <c r="V9021">
        <v>6</v>
      </c>
      <c r="W9021">
        <v>16</v>
      </c>
      <c r="X9021" t="str">
        <f>VLOOKUP(C9021,'country description'!$A$2:$B$16,2,0)</f>
        <v>India</v>
      </c>
      <c r="Y9021" t="str">
        <f t="shared" si="270"/>
        <v>Rs.200</v>
      </c>
      <c r="Z9021" s="36">
        <f t="shared" si="271"/>
        <v>200</v>
      </c>
    </row>
    <row r="9022" ht="14.25" customHeight="1" spans="1:26">
      <c r="A9022" s="33">
        <v>18455949</v>
      </c>
      <c r="B9022" s="34" t="s">
        <v>22460</v>
      </c>
      <c r="C9022" s="33">
        <v>1</v>
      </c>
      <c r="D9022" s="34" t="s">
        <v>27</v>
      </c>
      <c r="E9022" s="33" t="s">
        <v>22461</v>
      </c>
      <c r="F9022" s="33" t="s">
        <v>1105</v>
      </c>
      <c r="G9022" s="33" t="s">
        <v>1106</v>
      </c>
      <c r="H9022" s="33">
        <v>77.20197815</v>
      </c>
      <c r="I9022" s="33">
        <v>28.69302023</v>
      </c>
      <c r="J9022" s="33" t="s">
        <v>1878</v>
      </c>
      <c r="K9022" s="33" t="s">
        <v>32</v>
      </c>
      <c r="L9022" s="33" t="s">
        <v>34</v>
      </c>
      <c r="M9022" s="33" t="s">
        <v>34</v>
      </c>
      <c r="N9022" s="33" t="s">
        <v>34</v>
      </c>
      <c r="O9022" s="33" t="s">
        <v>34</v>
      </c>
      <c r="P9022" s="33">
        <v>1</v>
      </c>
      <c r="Q9022" s="33">
        <v>90</v>
      </c>
      <c r="R9022" s="33">
        <v>350</v>
      </c>
      <c r="S9022" s="33">
        <v>4</v>
      </c>
      <c r="T9022" s="35" t="s">
        <v>12466</v>
      </c>
      <c r="U9022">
        <v>2010</v>
      </c>
      <c r="V9022">
        <v>1</v>
      </c>
      <c r="W9022">
        <v>13</v>
      </c>
      <c r="X9022" t="str">
        <f>VLOOKUP(C9022,'country description'!$A$2:$B$16,2,0)</f>
        <v>India</v>
      </c>
      <c r="Y9022" t="str">
        <f t="shared" si="270"/>
        <v>Rs.350</v>
      </c>
      <c r="Z9022" s="36">
        <f t="shared" si="271"/>
        <v>350</v>
      </c>
    </row>
    <row r="9023" ht="14.25" customHeight="1" spans="1:26">
      <c r="A9023" s="33">
        <v>18455950</v>
      </c>
      <c r="B9023" s="34" t="s">
        <v>22462</v>
      </c>
      <c r="C9023" s="33">
        <v>1</v>
      </c>
      <c r="D9023" s="34" t="s">
        <v>27</v>
      </c>
      <c r="E9023" s="33" t="s">
        <v>22463</v>
      </c>
      <c r="F9023" s="33" t="s">
        <v>1729</v>
      </c>
      <c r="G9023" s="33" t="s">
        <v>1730</v>
      </c>
      <c r="H9023" s="33">
        <v>77.2112792</v>
      </c>
      <c r="I9023" s="33">
        <v>28.7045236</v>
      </c>
      <c r="J9023" s="33" t="s">
        <v>9410</v>
      </c>
      <c r="K9023" s="33" t="s">
        <v>32</v>
      </c>
      <c r="L9023" s="33" t="s">
        <v>34</v>
      </c>
      <c r="M9023" s="33" t="s">
        <v>34</v>
      </c>
      <c r="N9023" s="33" t="s">
        <v>34</v>
      </c>
      <c r="O9023" s="33" t="s">
        <v>34</v>
      </c>
      <c r="P9023" s="33">
        <v>1</v>
      </c>
      <c r="Q9023" s="33">
        <v>1</v>
      </c>
      <c r="R9023" s="33">
        <v>300</v>
      </c>
      <c r="S9023" s="33">
        <v>1</v>
      </c>
      <c r="T9023" s="35" t="s">
        <v>6582</v>
      </c>
      <c r="U9023">
        <v>2018</v>
      </c>
      <c r="V9023">
        <v>2</v>
      </c>
      <c r="W9023">
        <v>28</v>
      </c>
      <c r="X9023" t="str">
        <f>VLOOKUP(C9023,'country description'!$A$2:$B$16,2,0)</f>
        <v>India</v>
      </c>
      <c r="Y9023" t="str">
        <f t="shared" si="270"/>
        <v>Rs.300</v>
      </c>
      <c r="Z9023" s="36">
        <f t="shared" si="271"/>
        <v>300</v>
      </c>
    </row>
    <row r="9024" ht="14.25" customHeight="1" spans="1:26">
      <c r="A9024" s="33">
        <v>18456150</v>
      </c>
      <c r="B9024" s="34" t="s">
        <v>22464</v>
      </c>
      <c r="C9024" s="33">
        <v>1</v>
      </c>
      <c r="D9024" s="34" t="s">
        <v>27</v>
      </c>
      <c r="E9024" s="33" t="s">
        <v>22465</v>
      </c>
      <c r="F9024" s="33" t="s">
        <v>361</v>
      </c>
      <c r="G9024" s="33" t="s">
        <v>362</v>
      </c>
      <c r="H9024" s="33">
        <v>0</v>
      </c>
      <c r="I9024" s="33">
        <v>0</v>
      </c>
      <c r="J9024" s="33" t="s">
        <v>31</v>
      </c>
      <c r="K9024" s="33" t="s">
        <v>32</v>
      </c>
      <c r="L9024" s="33" t="s">
        <v>34</v>
      </c>
      <c r="M9024" s="33" t="s">
        <v>34</v>
      </c>
      <c r="N9024" s="33" t="s">
        <v>34</v>
      </c>
      <c r="O9024" s="33" t="s">
        <v>34</v>
      </c>
      <c r="P9024" s="33">
        <v>1</v>
      </c>
      <c r="Q9024" s="33">
        <v>11</v>
      </c>
      <c r="R9024" s="33">
        <v>300</v>
      </c>
      <c r="S9024" s="33">
        <v>3.2</v>
      </c>
      <c r="T9024" s="35" t="s">
        <v>18139</v>
      </c>
      <c r="U9024">
        <v>2015</v>
      </c>
      <c r="V9024">
        <v>4</v>
      </c>
      <c r="W9024">
        <v>27</v>
      </c>
      <c r="X9024" t="str">
        <f>VLOOKUP(C9024,'country description'!$A$2:$B$16,2,0)</f>
        <v>India</v>
      </c>
      <c r="Y9024" t="str">
        <f t="shared" si="270"/>
        <v>Rs.300</v>
      </c>
      <c r="Z9024" s="36">
        <f t="shared" si="271"/>
        <v>300</v>
      </c>
    </row>
    <row r="9025" ht="14.25" customHeight="1" spans="1:26">
      <c r="A9025" s="33">
        <v>18456271</v>
      </c>
      <c r="B9025" s="34" t="s">
        <v>22466</v>
      </c>
      <c r="C9025" s="33">
        <v>1</v>
      </c>
      <c r="D9025" s="34" t="s">
        <v>149</v>
      </c>
      <c r="E9025" s="33" t="s">
        <v>22467</v>
      </c>
      <c r="F9025" s="33" t="s">
        <v>10412</v>
      </c>
      <c r="G9025" s="33" t="s">
        <v>10413</v>
      </c>
      <c r="H9025" s="33">
        <v>0</v>
      </c>
      <c r="I9025" s="33">
        <v>0</v>
      </c>
      <c r="J9025" s="33" t="s">
        <v>1630</v>
      </c>
      <c r="K9025" s="33" t="s">
        <v>32</v>
      </c>
      <c r="L9025" s="33" t="s">
        <v>34</v>
      </c>
      <c r="M9025" s="33" t="s">
        <v>34</v>
      </c>
      <c r="N9025" s="33" t="s">
        <v>34</v>
      </c>
      <c r="O9025" s="33" t="s">
        <v>34</v>
      </c>
      <c r="P9025" s="33">
        <v>1</v>
      </c>
      <c r="Q9025" s="33">
        <v>1</v>
      </c>
      <c r="R9025" s="33">
        <v>200</v>
      </c>
      <c r="S9025" s="33">
        <v>1</v>
      </c>
      <c r="T9025" s="35" t="s">
        <v>7655</v>
      </c>
      <c r="U9025">
        <v>2014</v>
      </c>
      <c r="V9025">
        <v>5</v>
      </c>
      <c r="W9025">
        <v>19</v>
      </c>
      <c r="X9025" t="str">
        <f>VLOOKUP(C9025,'country description'!$A$2:$B$16,2,0)</f>
        <v>India</v>
      </c>
      <c r="Y9025" t="str">
        <f t="shared" si="270"/>
        <v>Rs.200</v>
      </c>
      <c r="Z9025" s="36">
        <f t="shared" si="271"/>
        <v>200</v>
      </c>
    </row>
    <row r="9026" ht="14.25" customHeight="1" spans="1:26">
      <c r="A9026" s="33">
        <v>18456342</v>
      </c>
      <c r="B9026" s="34" t="s">
        <v>22468</v>
      </c>
      <c r="C9026" s="33">
        <v>1</v>
      </c>
      <c r="D9026" s="34" t="s">
        <v>1178</v>
      </c>
      <c r="E9026" s="33" t="s">
        <v>22469</v>
      </c>
      <c r="F9026" s="33" t="s">
        <v>9020</v>
      </c>
      <c r="G9026" s="33" t="s">
        <v>9021</v>
      </c>
      <c r="H9026" s="33">
        <v>77.31548297</v>
      </c>
      <c r="I9026" s="33">
        <v>28.63823809</v>
      </c>
      <c r="J9026" s="33" t="s">
        <v>90</v>
      </c>
      <c r="K9026" s="33" t="s">
        <v>32</v>
      </c>
      <c r="L9026" s="33" t="s">
        <v>34</v>
      </c>
      <c r="M9026" s="33" t="s">
        <v>34</v>
      </c>
      <c r="N9026" s="33" t="s">
        <v>34</v>
      </c>
      <c r="O9026" s="33" t="s">
        <v>34</v>
      </c>
      <c r="P9026" s="33">
        <v>1</v>
      </c>
      <c r="Q9026" s="33">
        <v>1</v>
      </c>
      <c r="R9026" s="33">
        <v>350</v>
      </c>
      <c r="S9026" s="33">
        <v>1</v>
      </c>
      <c r="T9026" s="35" t="s">
        <v>2731</v>
      </c>
      <c r="U9026">
        <v>2015</v>
      </c>
      <c r="V9026">
        <v>1</v>
      </c>
      <c r="W9026">
        <v>11</v>
      </c>
      <c r="X9026" t="str">
        <f>VLOOKUP(C9026,'country description'!$A$2:$B$16,2,0)</f>
        <v>India</v>
      </c>
      <c r="Y9026" t="str">
        <f t="shared" ref="Y9026:Y9089" si="272">TRIM(MID(K9026,FIND("(",K9026)+1,FIND(")",K9026)-FIND("(",K9026)-1))&amp;R9026</f>
        <v>Rs.350</v>
      </c>
      <c r="Z9026" s="36">
        <f t="shared" si="271"/>
        <v>350</v>
      </c>
    </row>
    <row r="9027" ht="14.25" customHeight="1" spans="1:26">
      <c r="A9027" s="33">
        <v>18456456</v>
      </c>
      <c r="B9027" s="34" t="s">
        <v>22470</v>
      </c>
      <c r="C9027" s="33">
        <v>1</v>
      </c>
      <c r="D9027" s="34" t="s">
        <v>27</v>
      </c>
      <c r="E9027" s="33" t="s">
        <v>22471</v>
      </c>
      <c r="F9027" s="33" t="s">
        <v>207</v>
      </c>
      <c r="G9027" s="33" t="s">
        <v>208</v>
      </c>
      <c r="H9027" s="33">
        <v>77.1306743</v>
      </c>
      <c r="I9027" s="33">
        <v>28.6939262</v>
      </c>
      <c r="J9027" s="33" t="s">
        <v>16819</v>
      </c>
      <c r="K9027" s="33" t="s">
        <v>32</v>
      </c>
      <c r="L9027" s="33" t="s">
        <v>33</v>
      </c>
      <c r="M9027" s="33" t="s">
        <v>34</v>
      </c>
      <c r="N9027" s="33" t="s">
        <v>34</v>
      </c>
      <c r="O9027" s="33" t="s">
        <v>34</v>
      </c>
      <c r="P9027" s="33">
        <v>3</v>
      </c>
      <c r="Q9027" s="33">
        <v>10</v>
      </c>
      <c r="R9027" s="33">
        <v>1000</v>
      </c>
      <c r="S9027" s="33">
        <v>3.3</v>
      </c>
      <c r="T9027" s="35" t="s">
        <v>22381</v>
      </c>
      <c r="U9027">
        <v>2014</v>
      </c>
      <c r="V9027">
        <v>5</v>
      </c>
      <c r="W9027">
        <v>21</v>
      </c>
      <c r="X9027" t="str">
        <f>VLOOKUP(C9027,'country description'!$A$2:$B$16,2,0)</f>
        <v>India</v>
      </c>
      <c r="Y9027" t="str">
        <f t="shared" si="272"/>
        <v>Rs.1000</v>
      </c>
      <c r="Z9027" s="36">
        <f t="shared" ref="Z9027:Z9090" si="273">R:R</f>
        <v>1000</v>
      </c>
    </row>
    <row r="9028" ht="14.25" customHeight="1" spans="1:26">
      <c r="A9028" s="33">
        <v>18456724</v>
      </c>
      <c r="B9028" s="34" t="s">
        <v>22472</v>
      </c>
      <c r="C9028" s="33">
        <v>1</v>
      </c>
      <c r="D9028" s="34" t="s">
        <v>27</v>
      </c>
      <c r="E9028" s="33" t="s">
        <v>22473</v>
      </c>
      <c r="F9028" s="33" t="s">
        <v>659</v>
      </c>
      <c r="G9028" s="33" t="s">
        <v>660</v>
      </c>
      <c r="H9028" s="33">
        <v>0</v>
      </c>
      <c r="I9028" s="33">
        <v>0</v>
      </c>
      <c r="J9028" s="33" t="s">
        <v>22474</v>
      </c>
      <c r="K9028" s="33" t="s">
        <v>32</v>
      </c>
      <c r="L9028" s="33" t="s">
        <v>34</v>
      </c>
      <c r="M9028" s="33" t="s">
        <v>34</v>
      </c>
      <c r="N9028" s="33" t="s">
        <v>34</v>
      </c>
      <c r="O9028" s="33" t="s">
        <v>34</v>
      </c>
      <c r="P9028" s="33">
        <v>2</v>
      </c>
      <c r="Q9028" s="33">
        <v>4</v>
      </c>
      <c r="R9028" s="33">
        <v>600</v>
      </c>
      <c r="S9028" s="33">
        <v>3</v>
      </c>
      <c r="T9028" s="35" t="s">
        <v>16292</v>
      </c>
      <c r="U9028">
        <v>2010</v>
      </c>
      <c r="V9028">
        <v>11</v>
      </c>
      <c r="W9028">
        <v>1</v>
      </c>
      <c r="X9028" t="str">
        <f>VLOOKUP(C9028,'country description'!$A$2:$B$16,2,0)</f>
        <v>India</v>
      </c>
      <c r="Y9028" t="str">
        <f t="shared" si="272"/>
        <v>Rs.600</v>
      </c>
      <c r="Z9028" s="36">
        <f t="shared" si="273"/>
        <v>600</v>
      </c>
    </row>
    <row r="9029" ht="14.25" customHeight="1" spans="1:26">
      <c r="A9029" s="33">
        <v>18456728</v>
      </c>
      <c r="B9029" s="34" t="s">
        <v>6481</v>
      </c>
      <c r="C9029" s="33">
        <v>1</v>
      </c>
      <c r="D9029" s="34" t="s">
        <v>27</v>
      </c>
      <c r="E9029" s="33" t="s">
        <v>22475</v>
      </c>
      <c r="F9029" s="33" t="s">
        <v>119</v>
      </c>
      <c r="G9029" s="33" t="s">
        <v>120</v>
      </c>
      <c r="H9029" s="33">
        <v>77.2340939</v>
      </c>
      <c r="I9029" s="33">
        <v>28.550974</v>
      </c>
      <c r="J9029" s="33" t="s">
        <v>22476</v>
      </c>
      <c r="K9029" s="33" t="s">
        <v>32</v>
      </c>
      <c r="L9029" s="33" t="s">
        <v>33</v>
      </c>
      <c r="M9029" s="33" t="s">
        <v>34</v>
      </c>
      <c r="N9029" s="33" t="s">
        <v>34</v>
      </c>
      <c r="O9029" s="33" t="s">
        <v>34</v>
      </c>
      <c r="P9029" s="33">
        <v>3</v>
      </c>
      <c r="Q9029" s="33">
        <v>22</v>
      </c>
      <c r="R9029" s="33">
        <v>1000</v>
      </c>
      <c r="S9029" s="33">
        <v>4.1</v>
      </c>
      <c r="T9029" s="35" t="s">
        <v>8917</v>
      </c>
      <c r="U9029">
        <v>2017</v>
      </c>
      <c r="V9029">
        <v>8</v>
      </c>
      <c r="W9029">
        <v>26</v>
      </c>
      <c r="X9029" t="str">
        <f>VLOOKUP(C9029,'country description'!$A$2:$B$16,2,0)</f>
        <v>India</v>
      </c>
      <c r="Y9029" t="str">
        <f t="shared" si="272"/>
        <v>Rs.1000</v>
      </c>
      <c r="Z9029" s="36">
        <f t="shared" si="273"/>
        <v>1000</v>
      </c>
    </row>
    <row r="9030" ht="14.25" customHeight="1" spans="1:26">
      <c r="A9030" s="33">
        <v>18456744</v>
      </c>
      <c r="B9030" s="34" t="s">
        <v>22477</v>
      </c>
      <c r="C9030" s="33">
        <v>1</v>
      </c>
      <c r="D9030" s="34" t="s">
        <v>27</v>
      </c>
      <c r="E9030" s="33" t="s">
        <v>101</v>
      </c>
      <c r="F9030" s="33" t="s">
        <v>100</v>
      </c>
      <c r="G9030" s="33" t="s">
        <v>101</v>
      </c>
      <c r="H9030" s="33">
        <v>0</v>
      </c>
      <c r="I9030" s="33">
        <v>0</v>
      </c>
      <c r="J9030" s="33" t="s">
        <v>22478</v>
      </c>
      <c r="K9030" s="33" t="s">
        <v>32</v>
      </c>
      <c r="L9030" s="33" t="s">
        <v>34</v>
      </c>
      <c r="M9030" s="33" t="s">
        <v>34</v>
      </c>
      <c r="N9030" s="33" t="s">
        <v>34</v>
      </c>
      <c r="O9030" s="33" t="s">
        <v>34</v>
      </c>
      <c r="P9030" s="33">
        <v>1</v>
      </c>
      <c r="Q9030" s="33">
        <v>0</v>
      </c>
      <c r="R9030" s="33">
        <v>400</v>
      </c>
      <c r="S9030" s="33">
        <v>1</v>
      </c>
      <c r="T9030" s="35" t="s">
        <v>6861</v>
      </c>
      <c r="U9030">
        <v>2017</v>
      </c>
      <c r="V9030">
        <v>6</v>
      </c>
      <c r="W9030">
        <v>24</v>
      </c>
      <c r="X9030" t="str">
        <f>VLOOKUP(C9030,'country description'!$A$2:$B$16,2,0)</f>
        <v>India</v>
      </c>
      <c r="Y9030" t="str">
        <f t="shared" si="272"/>
        <v>Rs.400</v>
      </c>
      <c r="Z9030" s="36">
        <f t="shared" si="273"/>
        <v>400</v>
      </c>
    </row>
    <row r="9031" ht="14.25" customHeight="1" spans="1:26">
      <c r="A9031" s="33">
        <v>18456760</v>
      </c>
      <c r="B9031" s="34" t="s">
        <v>22479</v>
      </c>
      <c r="C9031" s="33">
        <v>1</v>
      </c>
      <c r="D9031" s="34" t="s">
        <v>149</v>
      </c>
      <c r="E9031" s="33" t="s">
        <v>22480</v>
      </c>
      <c r="F9031" s="33" t="s">
        <v>1774</v>
      </c>
      <c r="G9031" s="33" t="s">
        <v>1775</v>
      </c>
      <c r="H9031" s="33">
        <v>0</v>
      </c>
      <c r="I9031" s="33">
        <v>0</v>
      </c>
      <c r="J9031" s="33" t="s">
        <v>7815</v>
      </c>
      <c r="K9031" s="33" t="s">
        <v>32</v>
      </c>
      <c r="L9031" s="33" t="s">
        <v>34</v>
      </c>
      <c r="M9031" s="33" t="s">
        <v>34</v>
      </c>
      <c r="N9031" s="33" t="s">
        <v>34</v>
      </c>
      <c r="O9031" s="33" t="s">
        <v>34</v>
      </c>
      <c r="P9031" s="33">
        <v>1</v>
      </c>
      <c r="Q9031" s="33">
        <v>0</v>
      </c>
      <c r="R9031" s="33">
        <v>400</v>
      </c>
      <c r="S9031" s="33">
        <v>1</v>
      </c>
      <c r="T9031" s="35" t="s">
        <v>2181</v>
      </c>
      <c r="U9031">
        <v>2016</v>
      </c>
      <c r="V9031">
        <v>11</v>
      </c>
      <c r="W9031">
        <v>10</v>
      </c>
      <c r="X9031" t="str">
        <f>VLOOKUP(C9031,'country description'!$A$2:$B$16,2,0)</f>
        <v>India</v>
      </c>
      <c r="Y9031" t="str">
        <f t="shared" si="272"/>
        <v>Rs.400</v>
      </c>
      <c r="Z9031" s="36">
        <f t="shared" si="273"/>
        <v>400</v>
      </c>
    </row>
    <row r="9032" ht="14.25" customHeight="1" spans="1:26">
      <c r="A9032" s="33">
        <v>18456762</v>
      </c>
      <c r="B9032" s="34" t="s">
        <v>22481</v>
      </c>
      <c r="C9032" s="33">
        <v>1</v>
      </c>
      <c r="D9032" s="34" t="s">
        <v>27</v>
      </c>
      <c r="E9032" s="33" t="s">
        <v>22482</v>
      </c>
      <c r="F9032" s="33" t="s">
        <v>1729</v>
      </c>
      <c r="G9032" s="33" t="s">
        <v>1730</v>
      </c>
      <c r="H9032" s="33">
        <v>77.204109</v>
      </c>
      <c r="I9032" s="33">
        <v>28.694703</v>
      </c>
      <c r="J9032" s="33" t="s">
        <v>22483</v>
      </c>
      <c r="K9032" s="33" t="s">
        <v>32</v>
      </c>
      <c r="L9032" s="33" t="s">
        <v>33</v>
      </c>
      <c r="M9032" s="33" t="s">
        <v>34</v>
      </c>
      <c r="N9032" s="33" t="s">
        <v>34</v>
      </c>
      <c r="O9032" s="33" t="s">
        <v>34</v>
      </c>
      <c r="P9032" s="33">
        <v>3</v>
      </c>
      <c r="Q9032" s="33">
        <v>49</v>
      </c>
      <c r="R9032" s="33">
        <v>1000</v>
      </c>
      <c r="S9032" s="33">
        <v>3.7</v>
      </c>
      <c r="T9032" s="35" t="s">
        <v>10746</v>
      </c>
      <c r="U9032">
        <v>2014</v>
      </c>
      <c r="V9032">
        <v>5</v>
      </c>
      <c r="W9032">
        <v>23</v>
      </c>
      <c r="X9032" t="str">
        <f>VLOOKUP(C9032,'country description'!$A$2:$B$16,2,0)</f>
        <v>India</v>
      </c>
      <c r="Y9032" t="str">
        <f t="shared" si="272"/>
        <v>Rs.1000</v>
      </c>
      <c r="Z9032" s="36">
        <f t="shared" si="273"/>
        <v>1000</v>
      </c>
    </row>
    <row r="9033" ht="14.25" customHeight="1" spans="1:26">
      <c r="A9033" s="33">
        <v>18456764</v>
      </c>
      <c r="B9033" s="34" t="s">
        <v>22484</v>
      </c>
      <c r="C9033" s="33">
        <v>1</v>
      </c>
      <c r="D9033" s="34" t="s">
        <v>27</v>
      </c>
      <c r="E9033" s="33" t="s">
        <v>120</v>
      </c>
      <c r="F9033" s="33" t="s">
        <v>119</v>
      </c>
      <c r="G9033" s="33" t="s">
        <v>120</v>
      </c>
      <c r="H9033" s="33">
        <v>77.2399315</v>
      </c>
      <c r="I9033" s="33">
        <v>28.5577145</v>
      </c>
      <c r="J9033" s="33" t="s">
        <v>15449</v>
      </c>
      <c r="K9033" s="33" t="s">
        <v>32</v>
      </c>
      <c r="L9033" s="33" t="s">
        <v>34</v>
      </c>
      <c r="M9033" s="33" t="s">
        <v>33</v>
      </c>
      <c r="N9033" s="33" t="s">
        <v>34</v>
      </c>
      <c r="O9033" s="33" t="s">
        <v>34</v>
      </c>
      <c r="P9033" s="33">
        <v>2</v>
      </c>
      <c r="Q9033" s="33">
        <v>42</v>
      </c>
      <c r="R9033" s="33">
        <v>950</v>
      </c>
      <c r="S9033" s="33">
        <v>4.4</v>
      </c>
      <c r="T9033" s="35" t="s">
        <v>17695</v>
      </c>
      <c r="U9033">
        <v>2011</v>
      </c>
      <c r="V9033">
        <v>5</v>
      </c>
      <c r="W9033">
        <v>16</v>
      </c>
      <c r="X9033" t="str">
        <f>VLOOKUP(C9033,'country description'!$A$2:$B$16,2,0)</f>
        <v>India</v>
      </c>
      <c r="Y9033" t="str">
        <f t="shared" si="272"/>
        <v>Rs.950</v>
      </c>
      <c r="Z9033" s="36">
        <f t="shared" si="273"/>
        <v>950</v>
      </c>
    </row>
    <row r="9034" ht="14.25" customHeight="1" spans="1:26">
      <c r="A9034" s="33">
        <v>18456765</v>
      </c>
      <c r="B9034" s="34" t="s">
        <v>22485</v>
      </c>
      <c r="C9034" s="33">
        <v>1</v>
      </c>
      <c r="D9034" s="34" t="s">
        <v>149</v>
      </c>
      <c r="E9034" s="33" t="s">
        <v>22486</v>
      </c>
      <c r="F9034" s="33" t="s">
        <v>881</v>
      </c>
      <c r="G9034" s="33" t="s">
        <v>16653</v>
      </c>
      <c r="H9034" s="33">
        <v>0</v>
      </c>
      <c r="I9034" s="33">
        <v>0</v>
      </c>
      <c r="J9034" s="33" t="s">
        <v>80</v>
      </c>
      <c r="K9034" s="33" t="s">
        <v>32</v>
      </c>
      <c r="L9034" s="33" t="s">
        <v>34</v>
      </c>
      <c r="M9034" s="33" t="s">
        <v>34</v>
      </c>
      <c r="N9034" s="33" t="s">
        <v>34</v>
      </c>
      <c r="O9034" s="33" t="s">
        <v>34</v>
      </c>
      <c r="P9034" s="33">
        <v>1</v>
      </c>
      <c r="Q9034" s="33">
        <v>1</v>
      </c>
      <c r="R9034" s="33">
        <v>200</v>
      </c>
      <c r="S9034" s="33">
        <v>1</v>
      </c>
      <c r="T9034" s="35" t="s">
        <v>5290</v>
      </c>
      <c r="U9034">
        <v>2017</v>
      </c>
      <c r="V9034">
        <v>12</v>
      </c>
      <c r="W9034">
        <v>23</v>
      </c>
      <c r="X9034" t="str">
        <f>VLOOKUP(C9034,'country description'!$A$2:$B$16,2,0)</f>
        <v>India</v>
      </c>
      <c r="Y9034" t="str">
        <f t="shared" si="272"/>
        <v>Rs.200</v>
      </c>
      <c r="Z9034" s="36">
        <f t="shared" si="273"/>
        <v>200</v>
      </c>
    </row>
    <row r="9035" ht="14.25" customHeight="1" spans="1:26">
      <c r="A9035" s="33">
        <v>18456770</v>
      </c>
      <c r="B9035" s="34" t="s">
        <v>22487</v>
      </c>
      <c r="C9035" s="33">
        <v>1</v>
      </c>
      <c r="D9035" s="34" t="s">
        <v>27</v>
      </c>
      <c r="E9035" s="33" t="s">
        <v>22488</v>
      </c>
      <c r="F9035" s="33" t="s">
        <v>659</v>
      </c>
      <c r="G9035" s="33" t="s">
        <v>660</v>
      </c>
      <c r="H9035" s="33">
        <v>77.198835</v>
      </c>
      <c r="I9035" s="33">
        <v>28.560712</v>
      </c>
      <c r="J9035" s="33" t="s">
        <v>1353</v>
      </c>
      <c r="K9035" s="33" t="s">
        <v>32</v>
      </c>
      <c r="L9035" s="33" t="s">
        <v>34</v>
      </c>
      <c r="M9035" s="33" t="s">
        <v>33</v>
      </c>
      <c r="N9035" s="33" t="s">
        <v>34</v>
      </c>
      <c r="O9035" s="33" t="s">
        <v>34</v>
      </c>
      <c r="P9035" s="33">
        <v>2</v>
      </c>
      <c r="Q9035" s="33">
        <v>41</v>
      </c>
      <c r="R9035" s="33">
        <v>800</v>
      </c>
      <c r="S9035" s="33">
        <v>4</v>
      </c>
      <c r="T9035" s="35" t="s">
        <v>12400</v>
      </c>
      <c r="U9035">
        <v>2013</v>
      </c>
      <c r="V9035">
        <v>9</v>
      </c>
      <c r="W9035">
        <v>25</v>
      </c>
      <c r="X9035" t="str">
        <f>VLOOKUP(C9035,'country description'!$A$2:$B$16,2,0)</f>
        <v>India</v>
      </c>
      <c r="Y9035" t="str">
        <f t="shared" si="272"/>
        <v>Rs.800</v>
      </c>
      <c r="Z9035" s="36">
        <f t="shared" si="273"/>
        <v>800</v>
      </c>
    </row>
    <row r="9036" ht="14.25" customHeight="1" spans="1:26">
      <c r="A9036" s="33">
        <v>18456774</v>
      </c>
      <c r="B9036" s="34" t="s">
        <v>22489</v>
      </c>
      <c r="C9036" s="33">
        <v>1</v>
      </c>
      <c r="D9036" s="34" t="s">
        <v>27</v>
      </c>
      <c r="E9036" s="33" t="s">
        <v>1044</v>
      </c>
      <c r="F9036" s="33" t="s">
        <v>1043</v>
      </c>
      <c r="G9036" s="33" t="s">
        <v>1044</v>
      </c>
      <c r="H9036" s="33">
        <v>77.1018025</v>
      </c>
      <c r="I9036" s="33">
        <v>28.6235852</v>
      </c>
      <c r="J9036" s="33" t="s">
        <v>6693</v>
      </c>
      <c r="K9036" s="33" t="s">
        <v>32</v>
      </c>
      <c r="L9036" s="33" t="s">
        <v>34</v>
      </c>
      <c r="M9036" s="33" t="s">
        <v>34</v>
      </c>
      <c r="N9036" s="33" t="s">
        <v>34</v>
      </c>
      <c r="O9036" s="33" t="s">
        <v>34</v>
      </c>
      <c r="P9036" s="33">
        <v>1</v>
      </c>
      <c r="Q9036" s="33">
        <v>1</v>
      </c>
      <c r="R9036" s="33">
        <v>350</v>
      </c>
      <c r="S9036" s="33">
        <v>1</v>
      </c>
      <c r="T9036" s="35" t="s">
        <v>5423</v>
      </c>
      <c r="U9036">
        <v>2015</v>
      </c>
      <c r="V9036">
        <v>9</v>
      </c>
      <c r="W9036">
        <v>5</v>
      </c>
      <c r="X9036" t="str">
        <f>VLOOKUP(C9036,'country description'!$A$2:$B$16,2,0)</f>
        <v>India</v>
      </c>
      <c r="Y9036" t="str">
        <f t="shared" si="272"/>
        <v>Rs.350</v>
      </c>
      <c r="Z9036" s="36">
        <f t="shared" si="273"/>
        <v>350</v>
      </c>
    </row>
    <row r="9037" ht="14.25" customHeight="1" spans="1:26">
      <c r="A9037" s="33">
        <v>18456807</v>
      </c>
      <c r="B9037" s="34" t="s">
        <v>22490</v>
      </c>
      <c r="C9037" s="33">
        <v>1</v>
      </c>
      <c r="D9037" s="34" t="s">
        <v>1199</v>
      </c>
      <c r="E9037" s="33" t="s">
        <v>22491</v>
      </c>
      <c r="F9037" s="33" t="s">
        <v>6224</v>
      </c>
      <c r="G9037" s="33" t="s">
        <v>22492</v>
      </c>
      <c r="H9037" s="33">
        <v>77.3108138</v>
      </c>
      <c r="I9037" s="33">
        <v>28.471302</v>
      </c>
      <c r="J9037" s="33" t="s">
        <v>111</v>
      </c>
      <c r="K9037" s="33" t="s">
        <v>32</v>
      </c>
      <c r="L9037" s="33" t="s">
        <v>34</v>
      </c>
      <c r="M9037" s="33" t="s">
        <v>34</v>
      </c>
      <c r="N9037" s="33" t="s">
        <v>34</v>
      </c>
      <c r="O9037" s="33" t="s">
        <v>34</v>
      </c>
      <c r="P9037" s="33">
        <v>1</v>
      </c>
      <c r="Q9037" s="33">
        <v>1</v>
      </c>
      <c r="R9037" s="33">
        <v>400</v>
      </c>
      <c r="S9037" s="33">
        <v>1</v>
      </c>
      <c r="T9037" s="35" t="s">
        <v>10310</v>
      </c>
      <c r="U9037">
        <v>2010</v>
      </c>
      <c r="V9037">
        <v>3</v>
      </c>
      <c r="W9037">
        <v>24</v>
      </c>
      <c r="X9037" t="str">
        <f>VLOOKUP(C9037,'country description'!$A$2:$B$16,2,0)</f>
        <v>India</v>
      </c>
      <c r="Y9037" t="str">
        <f t="shared" si="272"/>
        <v>Rs.400</v>
      </c>
      <c r="Z9037" s="36">
        <f t="shared" si="273"/>
        <v>400</v>
      </c>
    </row>
    <row r="9038" ht="14.25" customHeight="1" spans="1:26">
      <c r="A9038" s="33">
        <v>18457050</v>
      </c>
      <c r="B9038" s="34" t="s">
        <v>22493</v>
      </c>
      <c r="C9038" s="33">
        <v>1</v>
      </c>
      <c r="D9038" s="34" t="s">
        <v>27</v>
      </c>
      <c r="E9038" s="33" t="s">
        <v>22494</v>
      </c>
      <c r="F9038" s="33" t="s">
        <v>2191</v>
      </c>
      <c r="G9038" s="33" t="s">
        <v>2192</v>
      </c>
      <c r="H9038" s="33">
        <v>77.1724663</v>
      </c>
      <c r="I9038" s="33">
        <v>28.6802986</v>
      </c>
      <c r="J9038" s="33" t="s">
        <v>90</v>
      </c>
      <c r="K9038" s="33" t="s">
        <v>32</v>
      </c>
      <c r="L9038" s="33" t="s">
        <v>34</v>
      </c>
      <c r="M9038" s="33" t="s">
        <v>34</v>
      </c>
      <c r="N9038" s="33" t="s">
        <v>34</v>
      </c>
      <c r="O9038" s="33" t="s">
        <v>34</v>
      </c>
      <c r="P9038" s="33">
        <v>1</v>
      </c>
      <c r="Q9038" s="33">
        <v>0</v>
      </c>
      <c r="R9038" s="33">
        <v>200</v>
      </c>
      <c r="S9038" s="33">
        <v>1</v>
      </c>
      <c r="T9038" s="35" t="s">
        <v>11203</v>
      </c>
      <c r="U9038">
        <v>2014</v>
      </c>
      <c r="V9038">
        <v>10</v>
      </c>
      <c r="W9038">
        <v>13</v>
      </c>
      <c r="X9038" t="str">
        <f>VLOOKUP(C9038,'country description'!$A$2:$B$16,2,0)</f>
        <v>India</v>
      </c>
      <c r="Y9038" t="str">
        <f t="shared" si="272"/>
        <v>Rs.200</v>
      </c>
      <c r="Z9038" s="36">
        <f t="shared" si="273"/>
        <v>200</v>
      </c>
    </row>
    <row r="9039" ht="14.25" customHeight="1" spans="1:26">
      <c r="A9039" s="33">
        <v>18457090</v>
      </c>
      <c r="B9039" s="34" t="s">
        <v>22495</v>
      </c>
      <c r="C9039" s="33">
        <v>1</v>
      </c>
      <c r="D9039" s="34" t="s">
        <v>27</v>
      </c>
      <c r="E9039" s="33" t="s">
        <v>22496</v>
      </c>
      <c r="F9039" s="33" t="s">
        <v>1080</v>
      </c>
      <c r="G9039" s="33" t="s">
        <v>1081</v>
      </c>
      <c r="H9039" s="33">
        <v>0</v>
      </c>
      <c r="I9039" s="33">
        <v>0</v>
      </c>
      <c r="J9039" s="33" t="s">
        <v>2219</v>
      </c>
      <c r="K9039" s="33" t="s">
        <v>32</v>
      </c>
      <c r="L9039" s="33" t="s">
        <v>34</v>
      </c>
      <c r="M9039" s="33" t="s">
        <v>34</v>
      </c>
      <c r="N9039" s="33" t="s">
        <v>34</v>
      </c>
      <c r="O9039" s="33" t="s">
        <v>34</v>
      </c>
      <c r="P9039" s="33">
        <v>1</v>
      </c>
      <c r="Q9039" s="33">
        <v>35</v>
      </c>
      <c r="R9039" s="33">
        <v>300</v>
      </c>
      <c r="S9039" s="33">
        <v>3.8</v>
      </c>
      <c r="T9039" s="35" t="s">
        <v>1108</v>
      </c>
      <c r="U9039">
        <v>2011</v>
      </c>
      <c r="V9039">
        <v>12</v>
      </c>
      <c r="W9039">
        <v>28</v>
      </c>
      <c r="X9039" t="str">
        <f>VLOOKUP(C9039,'country description'!$A$2:$B$16,2,0)</f>
        <v>India</v>
      </c>
      <c r="Y9039" t="str">
        <f t="shared" si="272"/>
        <v>Rs.300</v>
      </c>
      <c r="Z9039" s="36">
        <f t="shared" si="273"/>
        <v>300</v>
      </c>
    </row>
    <row r="9040" ht="14.25" customHeight="1" spans="1:26">
      <c r="A9040" s="33">
        <v>18457257</v>
      </c>
      <c r="B9040" s="34" t="s">
        <v>22497</v>
      </c>
      <c r="C9040" s="33">
        <v>1</v>
      </c>
      <c r="D9040" s="34" t="s">
        <v>149</v>
      </c>
      <c r="E9040" s="33" t="s">
        <v>22498</v>
      </c>
      <c r="F9040" s="33" t="s">
        <v>389</v>
      </c>
      <c r="G9040" s="33" t="s">
        <v>390</v>
      </c>
      <c r="H9040" s="33">
        <v>77.31540769</v>
      </c>
      <c r="I9040" s="33">
        <v>28.58503529</v>
      </c>
      <c r="J9040" s="33" t="s">
        <v>80</v>
      </c>
      <c r="K9040" s="33" t="s">
        <v>32</v>
      </c>
      <c r="L9040" s="33" t="s">
        <v>34</v>
      </c>
      <c r="M9040" s="33" t="s">
        <v>34</v>
      </c>
      <c r="N9040" s="33" t="s">
        <v>34</v>
      </c>
      <c r="O9040" s="33" t="s">
        <v>34</v>
      </c>
      <c r="P9040" s="33">
        <v>1</v>
      </c>
      <c r="Q9040" s="33">
        <v>0</v>
      </c>
      <c r="R9040" s="33">
        <v>300</v>
      </c>
      <c r="S9040" s="33">
        <v>1</v>
      </c>
      <c r="T9040" s="35" t="s">
        <v>10629</v>
      </c>
      <c r="U9040">
        <v>2010</v>
      </c>
      <c r="V9040">
        <v>8</v>
      </c>
      <c r="W9040">
        <v>2</v>
      </c>
      <c r="X9040" t="str">
        <f>VLOOKUP(C9040,'country description'!$A$2:$B$16,2,0)</f>
        <v>India</v>
      </c>
      <c r="Y9040" t="str">
        <f t="shared" si="272"/>
        <v>Rs.300</v>
      </c>
      <c r="Z9040" s="36">
        <f t="shared" si="273"/>
        <v>300</v>
      </c>
    </row>
    <row r="9041" ht="14.25" customHeight="1" spans="1:26">
      <c r="A9041" s="33">
        <v>18457499</v>
      </c>
      <c r="B9041" s="34" t="s">
        <v>22499</v>
      </c>
      <c r="C9041" s="33">
        <v>1</v>
      </c>
      <c r="D9041" s="34" t="s">
        <v>27</v>
      </c>
      <c r="E9041" s="33" t="s">
        <v>1195</v>
      </c>
      <c r="F9041" s="33" t="s">
        <v>1194</v>
      </c>
      <c r="G9041" s="33" t="s">
        <v>1195</v>
      </c>
      <c r="H9041" s="33">
        <v>0</v>
      </c>
      <c r="I9041" s="33">
        <v>0</v>
      </c>
      <c r="J9041" s="33" t="s">
        <v>111</v>
      </c>
      <c r="K9041" s="33" t="s">
        <v>32</v>
      </c>
      <c r="L9041" s="33" t="s">
        <v>34</v>
      </c>
      <c r="M9041" s="33" t="s">
        <v>34</v>
      </c>
      <c r="N9041" s="33" t="s">
        <v>34</v>
      </c>
      <c r="O9041" s="33" t="s">
        <v>34</v>
      </c>
      <c r="P9041" s="33">
        <v>3</v>
      </c>
      <c r="Q9041" s="33">
        <v>5</v>
      </c>
      <c r="R9041" s="33">
        <v>1000</v>
      </c>
      <c r="S9041" s="33">
        <v>3.1</v>
      </c>
      <c r="T9041" s="35" t="s">
        <v>10953</v>
      </c>
      <c r="U9041">
        <v>2017</v>
      </c>
      <c r="V9041">
        <v>1</v>
      </c>
      <c r="W9041">
        <v>27</v>
      </c>
      <c r="X9041" t="str">
        <f>VLOOKUP(C9041,'country description'!$A$2:$B$16,2,0)</f>
        <v>India</v>
      </c>
      <c r="Y9041" t="str">
        <f t="shared" si="272"/>
        <v>Rs.1000</v>
      </c>
      <c r="Z9041" s="36">
        <f t="shared" si="273"/>
        <v>1000</v>
      </c>
    </row>
    <row r="9042" ht="14.25" customHeight="1" spans="1:26">
      <c r="A9042" s="33">
        <v>18457856</v>
      </c>
      <c r="B9042" s="34" t="s">
        <v>22500</v>
      </c>
      <c r="C9042" s="33">
        <v>1</v>
      </c>
      <c r="D9042" s="34" t="s">
        <v>149</v>
      </c>
      <c r="E9042" s="33" t="s">
        <v>22501</v>
      </c>
      <c r="F9042" s="33" t="s">
        <v>634</v>
      </c>
      <c r="G9042" s="33" t="s">
        <v>9527</v>
      </c>
      <c r="H9042" s="33">
        <v>0</v>
      </c>
      <c r="I9042" s="33">
        <v>0</v>
      </c>
      <c r="J9042" s="33" t="s">
        <v>6780</v>
      </c>
      <c r="K9042" s="33" t="s">
        <v>32</v>
      </c>
      <c r="L9042" s="33" t="s">
        <v>34</v>
      </c>
      <c r="M9042" s="33" t="s">
        <v>34</v>
      </c>
      <c r="N9042" s="33" t="s">
        <v>34</v>
      </c>
      <c r="O9042" s="33" t="s">
        <v>34</v>
      </c>
      <c r="P9042" s="33">
        <v>1</v>
      </c>
      <c r="Q9042" s="33">
        <v>0</v>
      </c>
      <c r="R9042" s="33">
        <v>250</v>
      </c>
      <c r="S9042" s="33">
        <v>1</v>
      </c>
      <c r="T9042" s="35" t="s">
        <v>1523</v>
      </c>
      <c r="U9042">
        <v>2016</v>
      </c>
      <c r="V9042">
        <v>6</v>
      </c>
      <c r="W9042">
        <v>17</v>
      </c>
      <c r="X9042" t="str">
        <f>VLOOKUP(C9042,'country description'!$A$2:$B$16,2,0)</f>
        <v>India</v>
      </c>
      <c r="Y9042" t="str">
        <f t="shared" si="272"/>
        <v>Rs.250</v>
      </c>
      <c r="Z9042" s="36">
        <f t="shared" si="273"/>
        <v>250</v>
      </c>
    </row>
    <row r="9043" ht="14.25" customHeight="1" spans="1:26">
      <c r="A9043" s="33">
        <v>18458013</v>
      </c>
      <c r="B9043" s="34" t="s">
        <v>22502</v>
      </c>
      <c r="C9043" s="33">
        <v>1</v>
      </c>
      <c r="D9043" s="34" t="s">
        <v>27</v>
      </c>
      <c r="E9043" s="33" t="s">
        <v>22503</v>
      </c>
      <c r="F9043" s="33" t="s">
        <v>667</v>
      </c>
      <c r="G9043" s="33" t="s">
        <v>668</v>
      </c>
      <c r="H9043" s="33">
        <v>77.2083451</v>
      </c>
      <c r="I9043" s="33">
        <v>28.6801444</v>
      </c>
      <c r="J9043" s="33" t="s">
        <v>64</v>
      </c>
      <c r="K9043" s="33" t="s">
        <v>32</v>
      </c>
      <c r="L9043" s="33" t="s">
        <v>34</v>
      </c>
      <c r="M9043" s="33" t="s">
        <v>33</v>
      </c>
      <c r="N9043" s="33" t="s">
        <v>34</v>
      </c>
      <c r="O9043" s="33" t="s">
        <v>34</v>
      </c>
      <c r="P9043" s="33">
        <v>1</v>
      </c>
      <c r="Q9043" s="33">
        <v>25</v>
      </c>
      <c r="R9043" s="33">
        <v>300</v>
      </c>
      <c r="S9043" s="33">
        <v>3.6</v>
      </c>
      <c r="T9043" s="35" t="s">
        <v>2097</v>
      </c>
      <c r="U9043">
        <v>2011</v>
      </c>
      <c r="V9043">
        <v>1</v>
      </c>
      <c r="W9043">
        <v>27</v>
      </c>
      <c r="X9043" t="str">
        <f>VLOOKUP(C9043,'country description'!$A$2:$B$16,2,0)</f>
        <v>India</v>
      </c>
      <c r="Y9043" t="str">
        <f t="shared" si="272"/>
        <v>Rs.300</v>
      </c>
      <c r="Z9043" s="36">
        <f t="shared" si="273"/>
        <v>300</v>
      </c>
    </row>
    <row r="9044" ht="14.25" customHeight="1" spans="1:26">
      <c r="A9044" s="33">
        <v>18458099</v>
      </c>
      <c r="B9044" s="34" t="s">
        <v>22504</v>
      </c>
      <c r="C9044" s="33">
        <v>1</v>
      </c>
      <c r="D9044" s="34" t="s">
        <v>27</v>
      </c>
      <c r="E9044" s="33" t="s">
        <v>22505</v>
      </c>
      <c r="F9044" s="33" t="s">
        <v>556</v>
      </c>
      <c r="G9044" s="33" t="s">
        <v>557</v>
      </c>
      <c r="H9044" s="33">
        <v>0</v>
      </c>
      <c r="I9044" s="33">
        <v>0</v>
      </c>
      <c r="J9044" s="33" t="s">
        <v>729</v>
      </c>
      <c r="K9044" s="33" t="s">
        <v>32</v>
      </c>
      <c r="L9044" s="33" t="s">
        <v>34</v>
      </c>
      <c r="M9044" s="33" t="s">
        <v>34</v>
      </c>
      <c r="N9044" s="33" t="s">
        <v>34</v>
      </c>
      <c r="O9044" s="33" t="s">
        <v>34</v>
      </c>
      <c r="P9044" s="33">
        <v>1</v>
      </c>
      <c r="Q9044" s="33">
        <v>8</v>
      </c>
      <c r="R9044" s="33">
        <v>150</v>
      </c>
      <c r="S9044" s="33">
        <v>3.1</v>
      </c>
      <c r="T9044" s="35" t="s">
        <v>18142</v>
      </c>
      <c r="U9044">
        <v>2011</v>
      </c>
      <c r="V9044">
        <v>6</v>
      </c>
      <c r="W9044">
        <v>12</v>
      </c>
      <c r="X9044" t="str">
        <f>VLOOKUP(C9044,'country description'!$A$2:$B$16,2,0)</f>
        <v>India</v>
      </c>
      <c r="Y9044" t="str">
        <f t="shared" si="272"/>
        <v>Rs.150</v>
      </c>
      <c r="Z9044" s="36">
        <f t="shared" si="273"/>
        <v>150</v>
      </c>
    </row>
    <row r="9045" ht="14.25" customHeight="1" spans="1:26">
      <c r="A9045" s="33">
        <v>18458301</v>
      </c>
      <c r="B9045" s="34" t="s">
        <v>22506</v>
      </c>
      <c r="C9045" s="33">
        <v>1</v>
      </c>
      <c r="D9045" s="34" t="s">
        <v>27</v>
      </c>
      <c r="E9045" s="33" t="s">
        <v>22507</v>
      </c>
      <c r="F9045" s="33" t="s">
        <v>1043</v>
      </c>
      <c r="G9045" s="33" t="s">
        <v>1044</v>
      </c>
      <c r="H9045" s="33">
        <v>77.0974053</v>
      </c>
      <c r="I9045" s="33">
        <v>28.6342008</v>
      </c>
      <c r="J9045" s="33" t="s">
        <v>473</v>
      </c>
      <c r="K9045" s="33" t="s">
        <v>32</v>
      </c>
      <c r="L9045" s="33" t="s">
        <v>34</v>
      </c>
      <c r="M9045" s="33" t="s">
        <v>34</v>
      </c>
      <c r="N9045" s="33" t="s">
        <v>34</v>
      </c>
      <c r="O9045" s="33" t="s">
        <v>34</v>
      </c>
      <c r="P9045" s="33">
        <v>1</v>
      </c>
      <c r="Q9045" s="33">
        <v>1</v>
      </c>
      <c r="R9045" s="33">
        <v>350</v>
      </c>
      <c r="S9045" s="33">
        <v>1</v>
      </c>
      <c r="T9045" s="35" t="s">
        <v>19080</v>
      </c>
      <c r="U9045">
        <v>2012</v>
      </c>
      <c r="V9045">
        <v>8</v>
      </c>
      <c r="W9045">
        <v>19</v>
      </c>
      <c r="X9045" t="str">
        <f>VLOOKUP(C9045,'country description'!$A$2:$B$16,2,0)</f>
        <v>India</v>
      </c>
      <c r="Y9045" t="str">
        <f t="shared" si="272"/>
        <v>Rs.350</v>
      </c>
      <c r="Z9045" s="36">
        <f t="shared" si="273"/>
        <v>350</v>
      </c>
    </row>
    <row r="9046" ht="14.25" customHeight="1" spans="1:26">
      <c r="A9046" s="33">
        <v>18458302</v>
      </c>
      <c r="B9046" s="34" t="s">
        <v>22508</v>
      </c>
      <c r="C9046" s="33">
        <v>1</v>
      </c>
      <c r="D9046" s="34" t="s">
        <v>27</v>
      </c>
      <c r="E9046" s="33" t="s">
        <v>2444</v>
      </c>
      <c r="F9046" s="33" t="s">
        <v>2443</v>
      </c>
      <c r="G9046" s="33" t="s">
        <v>2444</v>
      </c>
      <c r="H9046" s="33">
        <v>77.2474752</v>
      </c>
      <c r="I9046" s="33">
        <v>28.5839782</v>
      </c>
      <c r="J9046" s="33" t="s">
        <v>90</v>
      </c>
      <c r="K9046" s="33" t="s">
        <v>32</v>
      </c>
      <c r="L9046" s="33" t="s">
        <v>34</v>
      </c>
      <c r="M9046" s="33" t="s">
        <v>34</v>
      </c>
      <c r="N9046" s="33" t="s">
        <v>34</v>
      </c>
      <c r="O9046" s="33" t="s">
        <v>34</v>
      </c>
      <c r="P9046" s="33">
        <v>1</v>
      </c>
      <c r="Q9046" s="33">
        <v>0</v>
      </c>
      <c r="R9046" s="33">
        <v>300</v>
      </c>
      <c r="S9046" s="33">
        <v>1</v>
      </c>
      <c r="T9046" s="35" t="s">
        <v>17958</v>
      </c>
      <c r="U9046">
        <v>2013</v>
      </c>
      <c r="V9046">
        <v>8</v>
      </c>
      <c r="W9046">
        <v>15</v>
      </c>
      <c r="X9046" t="str">
        <f>VLOOKUP(C9046,'country description'!$A$2:$B$16,2,0)</f>
        <v>India</v>
      </c>
      <c r="Y9046" t="str">
        <f t="shared" si="272"/>
        <v>Rs.300</v>
      </c>
      <c r="Z9046" s="36">
        <f t="shared" si="273"/>
        <v>300</v>
      </c>
    </row>
    <row r="9047" ht="14.25" customHeight="1" spans="1:26">
      <c r="A9047" s="33">
        <v>18458306</v>
      </c>
      <c r="B9047" s="34" t="s">
        <v>18827</v>
      </c>
      <c r="C9047" s="33">
        <v>1</v>
      </c>
      <c r="D9047" s="34" t="s">
        <v>27</v>
      </c>
      <c r="E9047" s="33" t="s">
        <v>22509</v>
      </c>
      <c r="F9047" s="33" t="s">
        <v>659</v>
      </c>
      <c r="G9047" s="33" t="s">
        <v>660</v>
      </c>
      <c r="H9047" s="33">
        <v>77.192026</v>
      </c>
      <c r="I9047" s="33">
        <v>28.5598</v>
      </c>
      <c r="J9047" s="33" t="s">
        <v>13296</v>
      </c>
      <c r="K9047" s="33" t="s">
        <v>32</v>
      </c>
      <c r="L9047" s="33" t="s">
        <v>34</v>
      </c>
      <c r="M9047" s="33" t="s">
        <v>33</v>
      </c>
      <c r="N9047" s="33" t="s">
        <v>34</v>
      </c>
      <c r="O9047" s="33" t="s">
        <v>34</v>
      </c>
      <c r="P9047" s="33">
        <v>3</v>
      </c>
      <c r="Q9047" s="33">
        <v>21</v>
      </c>
      <c r="R9047" s="33">
        <v>1000</v>
      </c>
      <c r="S9047" s="33">
        <v>3.9</v>
      </c>
      <c r="T9047" s="35" t="s">
        <v>3560</v>
      </c>
      <c r="U9047">
        <v>2014</v>
      </c>
      <c r="V9047">
        <v>6</v>
      </c>
      <c r="W9047">
        <v>9</v>
      </c>
      <c r="X9047" t="str">
        <f>VLOOKUP(C9047,'country description'!$A$2:$B$16,2,0)</f>
        <v>India</v>
      </c>
      <c r="Y9047" t="str">
        <f t="shared" si="272"/>
        <v>Rs.1000</v>
      </c>
      <c r="Z9047" s="36">
        <f t="shared" si="273"/>
        <v>1000</v>
      </c>
    </row>
    <row r="9048" ht="14.25" customHeight="1" spans="1:26">
      <c r="A9048" s="33">
        <v>18458308</v>
      </c>
      <c r="B9048" s="34" t="s">
        <v>10350</v>
      </c>
      <c r="C9048" s="33">
        <v>1</v>
      </c>
      <c r="D9048" s="34" t="s">
        <v>27</v>
      </c>
      <c r="E9048" s="33" t="s">
        <v>22510</v>
      </c>
      <c r="F9048" s="33" t="s">
        <v>901</v>
      </c>
      <c r="G9048" s="33" t="s">
        <v>902</v>
      </c>
      <c r="H9048" s="33">
        <v>77.248986</v>
      </c>
      <c r="I9048" s="33">
        <v>28.556008</v>
      </c>
      <c r="J9048" s="33" t="s">
        <v>10352</v>
      </c>
      <c r="K9048" s="33" t="s">
        <v>32</v>
      </c>
      <c r="L9048" s="33" t="s">
        <v>34</v>
      </c>
      <c r="M9048" s="33" t="s">
        <v>33</v>
      </c>
      <c r="N9048" s="33" t="s">
        <v>34</v>
      </c>
      <c r="O9048" s="33" t="s">
        <v>34</v>
      </c>
      <c r="P9048" s="33">
        <v>1</v>
      </c>
      <c r="Q9048" s="33">
        <v>4</v>
      </c>
      <c r="R9048" s="33">
        <v>300</v>
      </c>
      <c r="S9048" s="33">
        <v>2.8</v>
      </c>
      <c r="T9048" s="35" t="s">
        <v>6028</v>
      </c>
      <c r="U9048">
        <v>2013</v>
      </c>
      <c r="V9048">
        <v>5</v>
      </c>
      <c r="W9048">
        <v>5</v>
      </c>
      <c r="X9048" t="str">
        <f>VLOOKUP(C9048,'country description'!$A$2:$B$16,2,0)</f>
        <v>India</v>
      </c>
      <c r="Y9048" t="str">
        <f t="shared" si="272"/>
        <v>Rs.300</v>
      </c>
      <c r="Z9048" s="36">
        <f t="shared" si="273"/>
        <v>300</v>
      </c>
    </row>
    <row r="9049" ht="14.25" customHeight="1" spans="1:26">
      <c r="A9049" s="33">
        <v>18458315</v>
      </c>
      <c r="B9049" s="34" t="s">
        <v>22511</v>
      </c>
      <c r="C9049" s="33">
        <v>1</v>
      </c>
      <c r="D9049" s="34" t="s">
        <v>149</v>
      </c>
      <c r="E9049" s="33" t="s">
        <v>22512</v>
      </c>
      <c r="F9049" s="33" t="s">
        <v>634</v>
      </c>
      <c r="G9049" s="33" t="s">
        <v>9527</v>
      </c>
      <c r="H9049" s="33">
        <v>0</v>
      </c>
      <c r="I9049" s="33">
        <v>0</v>
      </c>
      <c r="J9049" s="33" t="s">
        <v>329</v>
      </c>
      <c r="K9049" s="33" t="s">
        <v>32</v>
      </c>
      <c r="L9049" s="33" t="s">
        <v>34</v>
      </c>
      <c r="M9049" s="33" t="s">
        <v>34</v>
      </c>
      <c r="N9049" s="33" t="s">
        <v>34</v>
      </c>
      <c r="O9049" s="33" t="s">
        <v>34</v>
      </c>
      <c r="P9049" s="33">
        <v>1</v>
      </c>
      <c r="Q9049" s="33">
        <v>49</v>
      </c>
      <c r="R9049" s="33">
        <v>200</v>
      </c>
      <c r="S9049" s="33">
        <v>3.7</v>
      </c>
      <c r="T9049" s="35" t="s">
        <v>8735</v>
      </c>
      <c r="U9049">
        <v>2016</v>
      </c>
      <c r="V9049">
        <v>6</v>
      </c>
      <c r="W9049">
        <v>3</v>
      </c>
      <c r="X9049" t="str">
        <f>VLOOKUP(C9049,'country description'!$A$2:$B$16,2,0)</f>
        <v>India</v>
      </c>
      <c r="Y9049" t="str">
        <f t="shared" si="272"/>
        <v>Rs.200</v>
      </c>
      <c r="Z9049" s="36">
        <f t="shared" si="273"/>
        <v>200</v>
      </c>
    </row>
    <row r="9050" ht="14.25" customHeight="1" spans="1:26">
      <c r="A9050" s="33">
        <v>18458317</v>
      </c>
      <c r="B9050" s="34" t="s">
        <v>22513</v>
      </c>
      <c r="C9050" s="33">
        <v>1</v>
      </c>
      <c r="D9050" s="34" t="s">
        <v>135</v>
      </c>
      <c r="E9050" s="33" t="s">
        <v>22514</v>
      </c>
      <c r="F9050" s="33" t="s">
        <v>5611</v>
      </c>
      <c r="G9050" s="33" t="s">
        <v>5612</v>
      </c>
      <c r="H9050" s="33">
        <v>0</v>
      </c>
      <c r="I9050" s="33">
        <v>0</v>
      </c>
      <c r="J9050" s="33" t="s">
        <v>2918</v>
      </c>
      <c r="K9050" s="33" t="s">
        <v>32</v>
      </c>
      <c r="L9050" s="33" t="s">
        <v>34</v>
      </c>
      <c r="M9050" s="33" t="s">
        <v>34</v>
      </c>
      <c r="N9050" s="33" t="s">
        <v>34</v>
      </c>
      <c r="O9050" s="33" t="s">
        <v>34</v>
      </c>
      <c r="P9050" s="33">
        <v>2</v>
      </c>
      <c r="Q9050" s="33">
        <v>0</v>
      </c>
      <c r="R9050" s="33">
        <v>500</v>
      </c>
      <c r="S9050" s="33">
        <v>1</v>
      </c>
      <c r="T9050" s="35" t="s">
        <v>7528</v>
      </c>
      <c r="U9050">
        <v>2018</v>
      </c>
      <c r="V9050">
        <v>5</v>
      </c>
      <c r="W9050">
        <v>3</v>
      </c>
      <c r="X9050" t="str">
        <f>VLOOKUP(C9050,'country description'!$A$2:$B$16,2,0)</f>
        <v>India</v>
      </c>
      <c r="Y9050" t="str">
        <f t="shared" si="272"/>
        <v>Rs.500</v>
      </c>
      <c r="Z9050" s="36">
        <f t="shared" si="273"/>
        <v>500</v>
      </c>
    </row>
    <row r="9051" ht="14.25" customHeight="1" spans="1:26">
      <c r="A9051" s="33">
        <v>18458319</v>
      </c>
      <c r="B9051" s="34" t="s">
        <v>22515</v>
      </c>
      <c r="C9051" s="33">
        <v>1</v>
      </c>
      <c r="D9051" s="34" t="s">
        <v>135</v>
      </c>
      <c r="E9051" s="33" t="s">
        <v>22516</v>
      </c>
      <c r="F9051" s="33" t="s">
        <v>2908</v>
      </c>
      <c r="G9051" s="33" t="s">
        <v>2909</v>
      </c>
      <c r="H9051" s="33">
        <v>77.0693753</v>
      </c>
      <c r="I9051" s="33">
        <v>28.4909024</v>
      </c>
      <c r="J9051" s="33" t="s">
        <v>90</v>
      </c>
      <c r="K9051" s="33" t="s">
        <v>32</v>
      </c>
      <c r="L9051" s="33" t="s">
        <v>34</v>
      </c>
      <c r="M9051" s="33" t="s">
        <v>34</v>
      </c>
      <c r="N9051" s="33" t="s">
        <v>34</v>
      </c>
      <c r="O9051" s="33" t="s">
        <v>34</v>
      </c>
      <c r="P9051" s="33">
        <v>1</v>
      </c>
      <c r="Q9051" s="33">
        <v>0</v>
      </c>
      <c r="R9051" s="33">
        <v>300</v>
      </c>
      <c r="S9051" s="33">
        <v>1</v>
      </c>
      <c r="T9051" s="35" t="s">
        <v>5321</v>
      </c>
      <c r="U9051">
        <v>2010</v>
      </c>
      <c r="V9051">
        <v>3</v>
      </c>
      <c r="W9051">
        <v>4</v>
      </c>
      <c r="X9051" t="str">
        <f>VLOOKUP(C9051,'country description'!$A$2:$B$16,2,0)</f>
        <v>India</v>
      </c>
      <c r="Y9051" t="str">
        <f t="shared" si="272"/>
        <v>Rs.300</v>
      </c>
      <c r="Z9051" s="36">
        <f t="shared" si="273"/>
        <v>300</v>
      </c>
    </row>
    <row r="9052" ht="14.25" customHeight="1" spans="1:26">
      <c r="A9052" s="33">
        <v>18458325</v>
      </c>
      <c r="B9052" s="34" t="s">
        <v>10525</v>
      </c>
      <c r="C9052" s="33">
        <v>1</v>
      </c>
      <c r="D9052" s="34" t="s">
        <v>27</v>
      </c>
      <c r="E9052" s="33" t="s">
        <v>22517</v>
      </c>
      <c r="F9052" s="33" t="s">
        <v>2191</v>
      </c>
      <c r="G9052" s="33" t="s">
        <v>2192</v>
      </c>
      <c r="H9052" s="33">
        <v>77.1732301</v>
      </c>
      <c r="I9052" s="33">
        <v>28.6873126</v>
      </c>
      <c r="J9052" s="33" t="s">
        <v>358</v>
      </c>
      <c r="K9052" s="33" t="s">
        <v>32</v>
      </c>
      <c r="L9052" s="33" t="s">
        <v>34</v>
      </c>
      <c r="M9052" s="33" t="s">
        <v>34</v>
      </c>
      <c r="N9052" s="33" t="s">
        <v>34</v>
      </c>
      <c r="O9052" s="33" t="s">
        <v>34</v>
      </c>
      <c r="P9052" s="33">
        <v>1</v>
      </c>
      <c r="Q9052" s="33">
        <v>0</v>
      </c>
      <c r="R9052" s="33">
        <v>100</v>
      </c>
      <c r="S9052" s="33">
        <v>1</v>
      </c>
      <c r="T9052" s="35" t="s">
        <v>2818</v>
      </c>
      <c r="U9052">
        <v>2013</v>
      </c>
      <c r="V9052">
        <v>2</v>
      </c>
      <c r="W9052">
        <v>5</v>
      </c>
      <c r="X9052" t="str">
        <f>VLOOKUP(C9052,'country description'!$A$2:$B$16,2,0)</f>
        <v>India</v>
      </c>
      <c r="Y9052" t="str">
        <f t="shared" si="272"/>
        <v>Rs.100</v>
      </c>
      <c r="Z9052" s="36">
        <f t="shared" si="273"/>
        <v>100</v>
      </c>
    </row>
    <row r="9053" ht="14.25" customHeight="1" spans="1:26">
      <c r="A9053" s="33">
        <v>18458332</v>
      </c>
      <c r="B9053" s="34" t="s">
        <v>22518</v>
      </c>
      <c r="C9053" s="33">
        <v>1</v>
      </c>
      <c r="D9053" s="34" t="s">
        <v>27</v>
      </c>
      <c r="E9053" s="33" t="s">
        <v>557</v>
      </c>
      <c r="F9053" s="33" t="s">
        <v>556</v>
      </c>
      <c r="G9053" s="33" t="s">
        <v>557</v>
      </c>
      <c r="H9053" s="33">
        <v>77.15067118</v>
      </c>
      <c r="I9053" s="33">
        <v>28.52951508</v>
      </c>
      <c r="J9053" s="33" t="s">
        <v>1566</v>
      </c>
      <c r="K9053" s="33" t="s">
        <v>32</v>
      </c>
      <c r="L9053" s="33" t="s">
        <v>34</v>
      </c>
      <c r="M9053" s="33" t="s">
        <v>33</v>
      </c>
      <c r="N9053" s="33" t="s">
        <v>34</v>
      </c>
      <c r="O9053" s="33" t="s">
        <v>34</v>
      </c>
      <c r="P9053" s="33">
        <v>1</v>
      </c>
      <c r="Q9053" s="33">
        <v>37</v>
      </c>
      <c r="R9053" s="33">
        <v>300</v>
      </c>
      <c r="S9053" s="33">
        <v>3.5</v>
      </c>
      <c r="T9053" s="35" t="s">
        <v>91</v>
      </c>
      <c r="U9053">
        <v>2015</v>
      </c>
      <c r="V9053">
        <v>9</v>
      </c>
      <c r="W9053">
        <v>19</v>
      </c>
      <c r="X9053" t="str">
        <f>VLOOKUP(C9053,'country description'!$A$2:$B$16,2,0)</f>
        <v>India</v>
      </c>
      <c r="Y9053" t="str">
        <f t="shared" si="272"/>
        <v>Rs.300</v>
      </c>
      <c r="Z9053" s="36">
        <f t="shared" si="273"/>
        <v>300</v>
      </c>
    </row>
    <row r="9054" ht="14.25" customHeight="1" spans="1:26">
      <c r="A9054" s="33">
        <v>18458334</v>
      </c>
      <c r="B9054" s="34" t="s">
        <v>22519</v>
      </c>
      <c r="C9054" s="33">
        <v>1</v>
      </c>
      <c r="D9054" s="34" t="s">
        <v>135</v>
      </c>
      <c r="E9054" s="33" t="s">
        <v>22520</v>
      </c>
      <c r="F9054" s="33" t="s">
        <v>6535</v>
      </c>
      <c r="G9054" s="33" t="s">
        <v>6536</v>
      </c>
      <c r="H9054" s="33">
        <v>77.0855313</v>
      </c>
      <c r="I9054" s="33">
        <v>28.4423933</v>
      </c>
      <c r="J9054" s="33" t="s">
        <v>22521</v>
      </c>
      <c r="K9054" s="33" t="s">
        <v>32</v>
      </c>
      <c r="L9054" s="33" t="s">
        <v>34</v>
      </c>
      <c r="M9054" s="33" t="s">
        <v>33</v>
      </c>
      <c r="N9054" s="33" t="s">
        <v>34</v>
      </c>
      <c r="O9054" s="33" t="s">
        <v>34</v>
      </c>
      <c r="P9054" s="33">
        <v>2</v>
      </c>
      <c r="Q9054" s="33">
        <v>4</v>
      </c>
      <c r="R9054" s="33">
        <v>500</v>
      </c>
      <c r="S9054" s="33">
        <v>3.1</v>
      </c>
      <c r="T9054" s="35" t="s">
        <v>22522</v>
      </c>
      <c r="U9054">
        <v>2012</v>
      </c>
      <c r="V9054">
        <v>8</v>
      </c>
      <c r="W9054">
        <v>11</v>
      </c>
      <c r="X9054" t="str">
        <f>VLOOKUP(C9054,'country description'!$A$2:$B$16,2,0)</f>
        <v>India</v>
      </c>
      <c r="Y9054" t="str">
        <f t="shared" si="272"/>
        <v>Rs.500</v>
      </c>
      <c r="Z9054" s="36">
        <f t="shared" si="273"/>
        <v>500</v>
      </c>
    </row>
    <row r="9055" ht="14.25" customHeight="1" spans="1:26">
      <c r="A9055" s="33">
        <v>18458335</v>
      </c>
      <c r="B9055" s="34" t="s">
        <v>22523</v>
      </c>
      <c r="C9055" s="33">
        <v>1</v>
      </c>
      <c r="D9055" s="34" t="s">
        <v>135</v>
      </c>
      <c r="E9055" s="33" t="s">
        <v>22524</v>
      </c>
      <c r="F9055" s="33" t="s">
        <v>6535</v>
      </c>
      <c r="G9055" s="33" t="s">
        <v>6536</v>
      </c>
      <c r="H9055" s="33">
        <v>0</v>
      </c>
      <c r="I9055" s="33">
        <v>0</v>
      </c>
      <c r="J9055" s="33" t="s">
        <v>11434</v>
      </c>
      <c r="K9055" s="33" t="s">
        <v>32</v>
      </c>
      <c r="L9055" s="33" t="s">
        <v>34</v>
      </c>
      <c r="M9055" s="33" t="s">
        <v>34</v>
      </c>
      <c r="N9055" s="33" t="s">
        <v>34</v>
      </c>
      <c r="O9055" s="33" t="s">
        <v>34</v>
      </c>
      <c r="P9055" s="33">
        <v>2</v>
      </c>
      <c r="Q9055" s="33">
        <v>0</v>
      </c>
      <c r="R9055" s="33">
        <v>800</v>
      </c>
      <c r="S9055" s="33">
        <v>1</v>
      </c>
      <c r="T9055" s="35" t="s">
        <v>15728</v>
      </c>
      <c r="U9055">
        <v>2014</v>
      </c>
      <c r="V9055">
        <v>1</v>
      </c>
      <c r="W9055">
        <v>10</v>
      </c>
      <c r="X9055" t="str">
        <f>VLOOKUP(C9055,'country description'!$A$2:$B$16,2,0)</f>
        <v>India</v>
      </c>
      <c r="Y9055" t="str">
        <f t="shared" si="272"/>
        <v>Rs.800</v>
      </c>
      <c r="Z9055" s="36">
        <f t="shared" si="273"/>
        <v>800</v>
      </c>
    </row>
    <row r="9056" ht="14.25" customHeight="1" spans="1:26">
      <c r="A9056" s="33">
        <v>18458339</v>
      </c>
      <c r="B9056" s="34" t="s">
        <v>9649</v>
      </c>
      <c r="C9056" s="33">
        <v>1</v>
      </c>
      <c r="D9056" s="34" t="s">
        <v>27</v>
      </c>
      <c r="E9056" s="33" t="s">
        <v>22525</v>
      </c>
      <c r="F9056" s="33" t="s">
        <v>235</v>
      </c>
      <c r="G9056" s="33" t="s">
        <v>236</v>
      </c>
      <c r="H9056" s="33">
        <v>77.21055888</v>
      </c>
      <c r="I9056" s="33">
        <v>28.5339573</v>
      </c>
      <c r="J9056" s="33" t="s">
        <v>9650</v>
      </c>
      <c r="K9056" s="33" t="s">
        <v>32</v>
      </c>
      <c r="L9056" s="33" t="s">
        <v>34</v>
      </c>
      <c r="M9056" s="33" t="s">
        <v>33</v>
      </c>
      <c r="N9056" s="33" t="s">
        <v>34</v>
      </c>
      <c r="O9056" s="33" t="s">
        <v>34</v>
      </c>
      <c r="P9056" s="33">
        <v>2</v>
      </c>
      <c r="Q9056" s="33">
        <v>41</v>
      </c>
      <c r="R9056" s="33">
        <v>950</v>
      </c>
      <c r="S9056" s="33">
        <v>3.7</v>
      </c>
      <c r="T9056" s="35" t="s">
        <v>6759</v>
      </c>
      <c r="U9056">
        <v>2011</v>
      </c>
      <c r="V9056">
        <v>2</v>
      </c>
      <c r="W9056">
        <v>16</v>
      </c>
      <c r="X9056" t="str">
        <f>VLOOKUP(C9056,'country description'!$A$2:$B$16,2,0)</f>
        <v>India</v>
      </c>
      <c r="Y9056" t="str">
        <f t="shared" si="272"/>
        <v>Rs.950</v>
      </c>
      <c r="Z9056" s="36">
        <f t="shared" si="273"/>
        <v>950</v>
      </c>
    </row>
    <row r="9057" ht="14.25" customHeight="1" spans="1:26">
      <c r="A9057" s="33">
        <v>18458342</v>
      </c>
      <c r="B9057" s="34" t="s">
        <v>22526</v>
      </c>
      <c r="C9057" s="33">
        <v>1</v>
      </c>
      <c r="D9057" s="34" t="s">
        <v>27</v>
      </c>
      <c r="E9057" s="33" t="s">
        <v>22527</v>
      </c>
      <c r="F9057" s="33" t="s">
        <v>1146</v>
      </c>
      <c r="G9057" s="33" t="s">
        <v>1147</v>
      </c>
      <c r="H9057" s="33">
        <v>77.28106979</v>
      </c>
      <c r="I9057" s="33">
        <v>28.6578175</v>
      </c>
      <c r="J9057" s="33" t="s">
        <v>2918</v>
      </c>
      <c r="K9057" s="33" t="s">
        <v>32</v>
      </c>
      <c r="L9057" s="33" t="s">
        <v>34</v>
      </c>
      <c r="M9057" s="33" t="s">
        <v>34</v>
      </c>
      <c r="N9057" s="33" t="s">
        <v>34</v>
      </c>
      <c r="O9057" s="33" t="s">
        <v>34</v>
      </c>
      <c r="P9057" s="33">
        <v>1</v>
      </c>
      <c r="Q9057" s="33">
        <v>3</v>
      </c>
      <c r="R9057" s="33">
        <v>400</v>
      </c>
      <c r="S9057" s="33">
        <v>1</v>
      </c>
      <c r="T9057" s="35" t="s">
        <v>6989</v>
      </c>
      <c r="U9057">
        <v>2016</v>
      </c>
      <c r="V9057">
        <v>1</v>
      </c>
      <c r="W9057">
        <v>1</v>
      </c>
      <c r="X9057" t="str">
        <f>VLOOKUP(C9057,'country description'!$A$2:$B$16,2,0)</f>
        <v>India</v>
      </c>
      <c r="Y9057" t="str">
        <f t="shared" si="272"/>
        <v>Rs.400</v>
      </c>
      <c r="Z9057" s="36">
        <f t="shared" si="273"/>
        <v>400</v>
      </c>
    </row>
    <row r="9058" ht="14.25" customHeight="1" spans="1:26">
      <c r="A9058" s="33">
        <v>18458345</v>
      </c>
      <c r="B9058" s="34" t="s">
        <v>22528</v>
      </c>
      <c r="C9058" s="33">
        <v>1</v>
      </c>
      <c r="D9058" s="34" t="s">
        <v>135</v>
      </c>
      <c r="E9058" s="33" t="s">
        <v>22529</v>
      </c>
      <c r="F9058" s="33" t="s">
        <v>7927</v>
      </c>
      <c r="G9058" s="33" t="s">
        <v>7928</v>
      </c>
      <c r="H9058" s="33">
        <v>77.078993</v>
      </c>
      <c r="I9058" s="33">
        <v>28.4346629</v>
      </c>
      <c r="J9058" s="33" t="s">
        <v>90</v>
      </c>
      <c r="K9058" s="33" t="s">
        <v>32</v>
      </c>
      <c r="L9058" s="33" t="s">
        <v>34</v>
      </c>
      <c r="M9058" s="33" t="s">
        <v>34</v>
      </c>
      <c r="N9058" s="33" t="s">
        <v>34</v>
      </c>
      <c r="O9058" s="33" t="s">
        <v>34</v>
      </c>
      <c r="P9058" s="33">
        <v>1</v>
      </c>
      <c r="Q9058" s="33">
        <v>0</v>
      </c>
      <c r="R9058" s="33">
        <v>150</v>
      </c>
      <c r="S9058" s="33">
        <v>1</v>
      </c>
      <c r="T9058" s="35" t="s">
        <v>4383</v>
      </c>
      <c r="U9058">
        <v>2017</v>
      </c>
      <c r="V9058">
        <v>7</v>
      </c>
      <c r="W9058">
        <v>11</v>
      </c>
      <c r="X9058" t="str">
        <f>VLOOKUP(C9058,'country description'!$A$2:$B$16,2,0)</f>
        <v>India</v>
      </c>
      <c r="Y9058" t="str">
        <f t="shared" si="272"/>
        <v>Rs.150</v>
      </c>
      <c r="Z9058" s="36">
        <f t="shared" si="273"/>
        <v>150</v>
      </c>
    </row>
    <row r="9059" ht="14.25" customHeight="1" spans="1:26">
      <c r="A9059" s="33">
        <v>18458347</v>
      </c>
      <c r="B9059" s="34" t="s">
        <v>9649</v>
      </c>
      <c r="C9059" s="33">
        <v>1</v>
      </c>
      <c r="D9059" s="34" t="s">
        <v>27</v>
      </c>
      <c r="E9059" s="33" t="s">
        <v>22530</v>
      </c>
      <c r="F9059" s="33" t="s">
        <v>667</v>
      </c>
      <c r="G9059" s="33" t="s">
        <v>668</v>
      </c>
      <c r="H9059" s="33">
        <v>77.20392846</v>
      </c>
      <c r="I9059" s="33">
        <v>28.68086237</v>
      </c>
      <c r="J9059" s="33" t="s">
        <v>9650</v>
      </c>
      <c r="K9059" s="33" t="s">
        <v>32</v>
      </c>
      <c r="L9059" s="33" t="s">
        <v>34</v>
      </c>
      <c r="M9059" s="33" t="s">
        <v>33</v>
      </c>
      <c r="N9059" s="33" t="s">
        <v>33</v>
      </c>
      <c r="O9059" s="33" t="s">
        <v>34</v>
      </c>
      <c r="P9059" s="33">
        <v>2</v>
      </c>
      <c r="Q9059" s="33">
        <v>41</v>
      </c>
      <c r="R9059" s="33">
        <v>950</v>
      </c>
      <c r="S9059" s="33">
        <v>3.8</v>
      </c>
      <c r="T9059" s="35" t="s">
        <v>22531</v>
      </c>
      <c r="U9059">
        <v>2018</v>
      </c>
      <c r="V9059">
        <v>5</v>
      </c>
      <c r="W9059">
        <v>7</v>
      </c>
      <c r="X9059" t="str">
        <f>VLOOKUP(C9059,'country description'!$A$2:$B$16,2,0)</f>
        <v>India</v>
      </c>
      <c r="Y9059" t="str">
        <f t="shared" si="272"/>
        <v>Rs.950</v>
      </c>
      <c r="Z9059" s="36">
        <f t="shared" si="273"/>
        <v>950</v>
      </c>
    </row>
    <row r="9060" ht="14.25" customHeight="1" spans="1:26">
      <c r="A9060" s="33">
        <v>18458348</v>
      </c>
      <c r="B9060" s="34" t="s">
        <v>22532</v>
      </c>
      <c r="C9060" s="33">
        <v>1</v>
      </c>
      <c r="D9060" s="34" t="s">
        <v>27</v>
      </c>
      <c r="E9060" s="33" t="s">
        <v>22533</v>
      </c>
      <c r="F9060" s="33" t="s">
        <v>3426</v>
      </c>
      <c r="G9060" s="33" t="s">
        <v>3427</v>
      </c>
      <c r="H9060" s="33">
        <v>0</v>
      </c>
      <c r="I9060" s="33">
        <v>0</v>
      </c>
      <c r="J9060" s="33" t="s">
        <v>1285</v>
      </c>
      <c r="K9060" s="33" t="s">
        <v>32</v>
      </c>
      <c r="L9060" s="33" t="s">
        <v>34</v>
      </c>
      <c r="M9060" s="33" t="s">
        <v>34</v>
      </c>
      <c r="N9060" s="33" t="s">
        <v>34</v>
      </c>
      <c r="O9060" s="33" t="s">
        <v>34</v>
      </c>
      <c r="P9060" s="33">
        <v>1</v>
      </c>
      <c r="Q9060" s="33">
        <v>0</v>
      </c>
      <c r="R9060" s="33">
        <v>300</v>
      </c>
      <c r="S9060" s="33">
        <v>1</v>
      </c>
      <c r="T9060" s="35" t="s">
        <v>323</v>
      </c>
      <c r="U9060">
        <v>2012</v>
      </c>
      <c r="V9060">
        <v>5</v>
      </c>
      <c r="W9060">
        <v>13</v>
      </c>
      <c r="X9060" t="str">
        <f>VLOOKUP(C9060,'country description'!$A$2:$B$16,2,0)</f>
        <v>India</v>
      </c>
      <c r="Y9060" t="str">
        <f t="shared" si="272"/>
        <v>Rs.300</v>
      </c>
      <c r="Z9060" s="36">
        <f t="shared" si="273"/>
        <v>300</v>
      </c>
    </row>
    <row r="9061" ht="14.25" customHeight="1" spans="1:26">
      <c r="A9061" s="33">
        <v>18458540</v>
      </c>
      <c r="B9061" s="34" t="s">
        <v>22534</v>
      </c>
      <c r="C9061" s="33">
        <v>1</v>
      </c>
      <c r="D9061" s="34" t="s">
        <v>1199</v>
      </c>
      <c r="E9061" s="33" t="s">
        <v>22535</v>
      </c>
      <c r="F9061" s="33" t="s">
        <v>1256</v>
      </c>
      <c r="G9061" s="33" t="s">
        <v>15999</v>
      </c>
      <c r="H9061" s="33">
        <v>77.3150688</v>
      </c>
      <c r="I9061" s="33">
        <v>28.4353375</v>
      </c>
      <c r="J9061" s="33" t="s">
        <v>10893</v>
      </c>
      <c r="K9061" s="33" t="s">
        <v>32</v>
      </c>
      <c r="L9061" s="33" t="s">
        <v>34</v>
      </c>
      <c r="M9061" s="33" t="s">
        <v>34</v>
      </c>
      <c r="N9061" s="33" t="s">
        <v>34</v>
      </c>
      <c r="O9061" s="33" t="s">
        <v>34</v>
      </c>
      <c r="P9061" s="33">
        <v>1</v>
      </c>
      <c r="Q9061" s="33">
        <v>0</v>
      </c>
      <c r="R9061" s="33">
        <v>200</v>
      </c>
      <c r="S9061" s="33">
        <v>1</v>
      </c>
      <c r="T9061" s="35" t="s">
        <v>6644</v>
      </c>
      <c r="U9061">
        <v>2018</v>
      </c>
      <c r="V9061">
        <v>8</v>
      </c>
      <c r="W9061">
        <v>26</v>
      </c>
      <c r="X9061" t="str">
        <f>VLOOKUP(C9061,'country description'!$A$2:$B$16,2,0)</f>
        <v>India</v>
      </c>
      <c r="Y9061" t="str">
        <f t="shared" si="272"/>
        <v>Rs.200</v>
      </c>
      <c r="Z9061" s="36">
        <f t="shared" si="273"/>
        <v>200</v>
      </c>
    </row>
    <row r="9062" ht="14.25" customHeight="1" spans="1:26">
      <c r="A9062" s="33">
        <v>18458563</v>
      </c>
      <c r="B9062" s="34" t="s">
        <v>22536</v>
      </c>
      <c r="C9062" s="33">
        <v>1</v>
      </c>
      <c r="D9062" s="34" t="s">
        <v>5787</v>
      </c>
      <c r="E9062" s="33" t="s">
        <v>22537</v>
      </c>
      <c r="F9062" s="33" t="s">
        <v>15832</v>
      </c>
      <c r="G9062" s="33" t="s">
        <v>15833</v>
      </c>
      <c r="H9062" s="33">
        <v>72.8413473</v>
      </c>
      <c r="I9062" s="33">
        <v>19.2238399</v>
      </c>
      <c r="J9062" s="33" t="s">
        <v>22538</v>
      </c>
      <c r="K9062" s="33" t="s">
        <v>32</v>
      </c>
      <c r="L9062" s="33" t="s">
        <v>33</v>
      </c>
      <c r="M9062" s="33" t="s">
        <v>34</v>
      </c>
      <c r="N9062" s="33" t="s">
        <v>34</v>
      </c>
      <c r="O9062" s="33" t="s">
        <v>34</v>
      </c>
      <c r="P9062" s="33">
        <v>2</v>
      </c>
      <c r="Q9062" s="33">
        <v>170</v>
      </c>
      <c r="R9062" s="33">
        <v>850</v>
      </c>
      <c r="S9062" s="33">
        <v>3.4</v>
      </c>
      <c r="T9062" s="35" t="s">
        <v>529</v>
      </c>
      <c r="U9062">
        <v>2014</v>
      </c>
      <c r="V9062">
        <v>3</v>
      </c>
      <c r="W9062">
        <v>6</v>
      </c>
      <c r="X9062" t="str">
        <f>VLOOKUP(C9062,'country description'!$A$2:$B$16,2,0)</f>
        <v>India</v>
      </c>
      <c r="Y9062" t="str">
        <f t="shared" si="272"/>
        <v>Rs.850</v>
      </c>
      <c r="Z9062" s="36">
        <f t="shared" si="273"/>
        <v>850</v>
      </c>
    </row>
    <row r="9063" ht="14.25" customHeight="1" spans="1:26">
      <c r="A9063" s="33">
        <v>18458625</v>
      </c>
      <c r="B9063" s="34" t="s">
        <v>22539</v>
      </c>
      <c r="C9063" s="33">
        <v>1</v>
      </c>
      <c r="D9063" s="34" t="s">
        <v>27</v>
      </c>
      <c r="E9063" s="33" t="s">
        <v>22540</v>
      </c>
      <c r="F9063" s="33" t="s">
        <v>1887</v>
      </c>
      <c r="G9063" s="33" t="s">
        <v>1888</v>
      </c>
      <c r="H9063" s="33">
        <v>0</v>
      </c>
      <c r="I9063" s="33">
        <v>0</v>
      </c>
      <c r="J9063" s="33" t="s">
        <v>90</v>
      </c>
      <c r="K9063" s="33" t="s">
        <v>32</v>
      </c>
      <c r="L9063" s="33" t="s">
        <v>34</v>
      </c>
      <c r="M9063" s="33" t="s">
        <v>33</v>
      </c>
      <c r="N9063" s="33" t="s">
        <v>34</v>
      </c>
      <c r="O9063" s="33" t="s">
        <v>34</v>
      </c>
      <c r="P9063" s="33">
        <v>2</v>
      </c>
      <c r="Q9063" s="33">
        <v>4</v>
      </c>
      <c r="R9063" s="33">
        <v>500</v>
      </c>
      <c r="S9063" s="33">
        <v>3</v>
      </c>
      <c r="T9063" s="35" t="s">
        <v>14864</v>
      </c>
      <c r="U9063">
        <v>2013</v>
      </c>
      <c r="V9063">
        <v>3</v>
      </c>
      <c r="W9063">
        <v>23</v>
      </c>
      <c r="X9063" t="str">
        <f>VLOOKUP(C9063,'country description'!$A$2:$B$16,2,0)</f>
        <v>India</v>
      </c>
      <c r="Y9063" t="str">
        <f t="shared" si="272"/>
        <v>Rs.500</v>
      </c>
      <c r="Z9063" s="36">
        <f t="shared" si="273"/>
        <v>500</v>
      </c>
    </row>
    <row r="9064" ht="14.25" customHeight="1" spans="1:26">
      <c r="A9064" s="33">
        <v>18458629</v>
      </c>
      <c r="B9064" s="34" t="s">
        <v>22541</v>
      </c>
      <c r="C9064" s="33">
        <v>1</v>
      </c>
      <c r="D9064" s="34" t="s">
        <v>27</v>
      </c>
      <c r="E9064" s="33" t="s">
        <v>22542</v>
      </c>
      <c r="F9064" s="33" t="s">
        <v>1316</v>
      </c>
      <c r="G9064" s="33" t="s">
        <v>1317</v>
      </c>
      <c r="H9064" s="33">
        <v>0</v>
      </c>
      <c r="I9064" s="33">
        <v>0</v>
      </c>
      <c r="J9064" s="33" t="s">
        <v>329</v>
      </c>
      <c r="K9064" s="33" t="s">
        <v>32</v>
      </c>
      <c r="L9064" s="33" t="s">
        <v>34</v>
      </c>
      <c r="M9064" s="33" t="s">
        <v>34</v>
      </c>
      <c r="N9064" s="33" t="s">
        <v>34</v>
      </c>
      <c r="O9064" s="33" t="s">
        <v>34</v>
      </c>
      <c r="P9064" s="33">
        <v>2</v>
      </c>
      <c r="Q9064" s="33">
        <v>26</v>
      </c>
      <c r="R9064" s="33">
        <v>500</v>
      </c>
      <c r="S9064" s="33">
        <v>3.6</v>
      </c>
      <c r="T9064" s="35" t="s">
        <v>339</v>
      </c>
      <c r="U9064">
        <v>2018</v>
      </c>
      <c r="V9064">
        <v>3</v>
      </c>
      <c r="W9064">
        <v>16</v>
      </c>
      <c r="X9064" t="str">
        <f>VLOOKUP(C9064,'country description'!$A$2:$B$16,2,0)</f>
        <v>India</v>
      </c>
      <c r="Y9064" t="str">
        <f t="shared" si="272"/>
        <v>Rs.500</v>
      </c>
      <c r="Z9064" s="36">
        <f t="shared" si="273"/>
        <v>500</v>
      </c>
    </row>
    <row r="9065" ht="14.25" customHeight="1" spans="1:26">
      <c r="A9065" s="33">
        <v>18458631</v>
      </c>
      <c r="B9065" s="34" t="s">
        <v>22543</v>
      </c>
      <c r="C9065" s="33">
        <v>1</v>
      </c>
      <c r="D9065" s="34" t="s">
        <v>1199</v>
      </c>
      <c r="E9065" s="33" t="s">
        <v>22544</v>
      </c>
      <c r="F9065" s="33" t="s">
        <v>1442</v>
      </c>
      <c r="G9065" s="33" t="s">
        <v>1443</v>
      </c>
      <c r="H9065" s="33">
        <v>77.3285388</v>
      </c>
      <c r="I9065" s="33">
        <v>28.3686544</v>
      </c>
      <c r="J9065" s="33" t="s">
        <v>329</v>
      </c>
      <c r="K9065" s="33" t="s">
        <v>32</v>
      </c>
      <c r="L9065" s="33" t="s">
        <v>34</v>
      </c>
      <c r="M9065" s="33" t="s">
        <v>34</v>
      </c>
      <c r="N9065" s="33" t="s">
        <v>34</v>
      </c>
      <c r="O9065" s="33" t="s">
        <v>34</v>
      </c>
      <c r="P9065" s="33">
        <v>2</v>
      </c>
      <c r="Q9065" s="33">
        <v>4</v>
      </c>
      <c r="R9065" s="33">
        <v>500</v>
      </c>
      <c r="S9065" s="33">
        <v>3</v>
      </c>
      <c r="T9065" s="35" t="s">
        <v>17807</v>
      </c>
      <c r="U9065">
        <v>2014</v>
      </c>
      <c r="V9065">
        <v>11</v>
      </c>
      <c r="W9065">
        <v>27</v>
      </c>
      <c r="X9065" t="str">
        <f>VLOOKUP(C9065,'country description'!$A$2:$B$16,2,0)</f>
        <v>India</v>
      </c>
      <c r="Y9065" t="str">
        <f t="shared" si="272"/>
        <v>Rs.500</v>
      </c>
      <c r="Z9065" s="36">
        <f t="shared" si="273"/>
        <v>500</v>
      </c>
    </row>
    <row r="9066" ht="14.25" customHeight="1" spans="1:26">
      <c r="A9066" s="33">
        <v>18458632</v>
      </c>
      <c r="B9066" s="34" t="s">
        <v>16648</v>
      </c>
      <c r="C9066" s="33">
        <v>1</v>
      </c>
      <c r="D9066" s="34" t="s">
        <v>149</v>
      </c>
      <c r="E9066" s="33" t="s">
        <v>22545</v>
      </c>
      <c r="F9066" s="33" t="s">
        <v>468</v>
      </c>
      <c r="G9066" s="33" t="s">
        <v>469</v>
      </c>
      <c r="H9066" s="33">
        <v>77.340721</v>
      </c>
      <c r="I9066" s="33">
        <v>28.566297</v>
      </c>
      <c r="J9066" s="33" t="s">
        <v>10535</v>
      </c>
      <c r="K9066" s="33" t="s">
        <v>32</v>
      </c>
      <c r="L9066" s="33" t="s">
        <v>33</v>
      </c>
      <c r="M9066" s="33" t="s">
        <v>33</v>
      </c>
      <c r="N9066" s="33" t="s">
        <v>34</v>
      </c>
      <c r="O9066" s="33" t="s">
        <v>34</v>
      </c>
      <c r="P9066" s="33">
        <v>2</v>
      </c>
      <c r="Q9066" s="33">
        <v>26</v>
      </c>
      <c r="R9066" s="33">
        <v>800</v>
      </c>
      <c r="S9066" s="33">
        <v>3.7</v>
      </c>
      <c r="T9066" s="35" t="s">
        <v>9738</v>
      </c>
      <c r="U9066">
        <v>2012</v>
      </c>
      <c r="V9066">
        <v>8</v>
      </c>
      <c r="W9066">
        <v>23</v>
      </c>
      <c r="X9066" t="str">
        <f>VLOOKUP(C9066,'country description'!$A$2:$B$16,2,0)</f>
        <v>India</v>
      </c>
      <c r="Y9066" t="str">
        <f t="shared" si="272"/>
        <v>Rs.800</v>
      </c>
      <c r="Z9066" s="36">
        <f t="shared" si="273"/>
        <v>800</v>
      </c>
    </row>
    <row r="9067" ht="14.25" customHeight="1" spans="1:26">
      <c r="A9067" s="33">
        <v>18458633</v>
      </c>
      <c r="B9067" s="34" t="s">
        <v>22546</v>
      </c>
      <c r="C9067" s="33">
        <v>1</v>
      </c>
      <c r="D9067" s="34" t="s">
        <v>135</v>
      </c>
      <c r="E9067" s="33" t="s">
        <v>22547</v>
      </c>
      <c r="F9067" s="33" t="s">
        <v>2908</v>
      </c>
      <c r="G9067" s="33" t="s">
        <v>2909</v>
      </c>
      <c r="H9067" s="33">
        <v>77.0671777</v>
      </c>
      <c r="I9067" s="33">
        <v>28.490597</v>
      </c>
      <c r="J9067" s="33" t="s">
        <v>7638</v>
      </c>
      <c r="K9067" s="33" t="s">
        <v>32</v>
      </c>
      <c r="L9067" s="33" t="s">
        <v>34</v>
      </c>
      <c r="M9067" s="33" t="s">
        <v>34</v>
      </c>
      <c r="N9067" s="33" t="s">
        <v>34</v>
      </c>
      <c r="O9067" s="33" t="s">
        <v>34</v>
      </c>
      <c r="P9067" s="33">
        <v>1</v>
      </c>
      <c r="Q9067" s="33">
        <v>0</v>
      </c>
      <c r="R9067" s="33">
        <v>150</v>
      </c>
      <c r="S9067" s="33">
        <v>1</v>
      </c>
      <c r="T9067" s="35" t="s">
        <v>22548</v>
      </c>
      <c r="U9067">
        <v>2014</v>
      </c>
      <c r="V9067">
        <v>10</v>
      </c>
      <c r="W9067">
        <v>21</v>
      </c>
      <c r="X9067" t="str">
        <f>VLOOKUP(C9067,'country description'!$A$2:$B$16,2,0)</f>
        <v>India</v>
      </c>
      <c r="Y9067" t="str">
        <f t="shared" si="272"/>
        <v>Rs.150</v>
      </c>
      <c r="Z9067" s="36">
        <f t="shared" si="273"/>
        <v>150</v>
      </c>
    </row>
    <row r="9068" ht="14.25" customHeight="1" spans="1:26">
      <c r="A9068" s="33">
        <v>18458635</v>
      </c>
      <c r="B9068" s="34" t="s">
        <v>22549</v>
      </c>
      <c r="C9068" s="33">
        <v>1</v>
      </c>
      <c r="D9068" s="34" t="s">
        <v>135</v>
      </c>
      <c r="E9068" s="33" t="s">
        <v>22550</v>
      </c>
      <c r="F9068" s="33" t="s">
        <v>4147</v>
      </c>
      <c r="G9068" s="33" t="s">
        <v>9154</v>
      </c>
      <c r="H9068" s="33">
        <v>77.0450676</v>
      </c>
      <c r="I9068" s="33">
        <v>28.4394628</v>
      </c>
      <c r="J9068" s="33" t="s">
        <v>7415</v>
      </c>
      <c r="K9068" s="33" t="s">
        <v>32</v>
      </c>
      <c r="L9068" s="33" t="s">
        <v>34</v>
      </c>
      <c r="M9068" s="33" t="s">
        <v>34</v>
      </c>
      <c r="N9068" s="33" t="s">
        <v>34</v>
      </c>
      <c r="O9068" s="33" t="s">
        <v>34</v>
      </c>
      <c r="P9068" s="33">
        <v>2</v>
      </c>
      <c r="Q9068" s="33">
        <v>0</v>
      </c>
      <c r="R9068" s="33">
        <v>700</v>
      </c>
      <c r="S9068" s="33">
        <v>1</v>
      </c>
      <c r="T9068" s="35" t="s">
        <v>6882</v>
      </c>
      <c r="U9068">
        <v>2010</v>
      </c>
      <c r="V9068">
        <v>6</v>
      </c>
      <c r="W9068">
        <v>20</v>
      </c>
      <c r="X9068" t="str">
        <f>VLOOKUP(C9068,'country description'!$A$2:$B$16,2,0)</f>
        <v>India</v>
      </c>
      <c r="Y9068" t="str">
        <f t="shared" si="272"/>
        <v>Rs.700</v>
      </c>
      <c r="Z9068" s="36">
        <f t="shared" si="273"/>
        <v>700</v>
      </c>
    </row>
    <row r="9069" ht="14.25" customHeight="1" spans="1:26">
      <c r="A9069" s="33">
        <v>18458636</v>
      </c>
      <c r="B9069" s="34" t="s">
        <v>1501</v>
      </c>
      <c r="C9069" s="33">
        <v>1</v>
      </c>
      <c r="D9069" s="34" t="s">
        <v>149</v>
      </c>
      <c r="E9069" s="33" t="s">
        <v>22551</v>
      </c>
      <c r="F9069" s="33" t="s">
        <v>6801</v>
      </c>
      <c r="G9069" s="33" t="s">
        <v>6802</v>
      </c>
      <c r="H9069" s="33">
        <v>0</v>
      </c>
      <c r="I9069" s="33">
        <v>0</v>
      </c>
      <c r="J9069" s="33" t="s">
        <v>329</v>
      </c>
      <c r="K9069" s="33" t="s">
        <v>32</v>
      </c>
      <c r="L9069" s="33" t="s">
        <v>34</v>
      </c>
      <c r="M9069" s="33" t="s">
        <v>34</v>
      </c>
      <c r="N9069" s="33" t="s">
        <v>34</v>
      </c>
      <c r="O9069" s="33" t="s">
        <v>34</v>
      </c>
      <c r="P9069" s="33">
        <v>2</v>
      </c>
      <c r="Q9069" s="33">
        <v>1</v>
      </c>
      <c r="R9069" s="33">
        <v>500</v>
      </c>
      <c r="S9069" s="33">
        <v>1</v>
      </c>
      <c r="T9069" s="35" t="s">
        <v>3636</v>
      </c>
      <c r="U9069">
        <v>2018</v>
      </c>
      <c r="V9069">
        <v>10</v>
      </c>
      <c r="W9069">
        <v>27</v>
      </c>
      <c r="X9069" t="str">
        <f>VLOOKUP(C9069,'country description'!$A$2:$B$16,2,0)</f>
        <v>India</v>
      </c>
      <c r="Y9069" t="str">
        <f t="shared" si="272"/>
        <v>Rs.500</v>
      </c>
      <c r="Z9069" s="36">
        <f t="shared" si="273"/>
        <v>500</v>
      </c>
    </row>
    <row r="9070" ht="14.25" customHeight="1" spans="1:26">
      <c r="A9070" s="33">
        <v>18458637</v>
      </c>
      <c r="B9070" s="34" t="s">
        <v>22552</v>
      </c>
      <c r="C9070" s="33">
        <v>1</v>
      </c>
      <c r="D9070" s="34" t="s">
        <v>135</v>
      </c>
      <c r="E9070" s="33" t="s">
        <v>22553</v>
      </c>
      <c r="F9070" s="33" t="s">
        <v>4147</v>
      </c>
      <c r="G9070" s="33" t="s">
        <v>9154</v>
      </c>
      <c r="H9070" s="33">
        <v>77.0449407</v>
      </c>
      <c r="I9070" s="33">
        <v>28.4394492</v>
      </c>
      <c r="J9070" s="33" t="s">
        <v>22554</v>
      </c>
      <c r="K9070" s="33" t="s">
        <v>32</v>
      </c>
      <c r="L9070" s="33" t="s">
        <v>34</v>
      </c>
      <c r="M9070" s="33" t="s">
        <v>34</v>
      </c>
      <c r="N9070" s="33" t="s">
        <v>34</v>
      </c>
      <c r="O9070" s="33" t="s">
        <v>34</v>
      </c>
      <c r="P9070" s="33">
        <v>2</v>
      </c>
      <c r="Q9070" s="33">
        <v>0</v>
      </c>
      <c r="R9070" s="33">
        <v>500</v>
      </c>
      <c r="S9070" s="33">
        <v>1</v>
      </c>
      <c r="T9070" s="35" t="s">
        <v>14864</v>
      </c>
      <c r="U9070">
        <v>2013</v>
      </c>
      <c r="V9070">
        <v>3</v>
      </c>
      <c r="W9070">
        <v>23</v>
      </c>
      <c r="X9070" t="str">
        <f>VLOOKUP(C9070,'country description'!$A$2:$B$16,2,0)</f>
        <v>India</v>
      </c>
      <c r="Y9070" t="str">
        <f t="shared" si="272"/>
        <v>Rs.500</v>
      </c>
      <c r="Z9070" s="36">
        <f t="shared" si="273"/>
        <v>500</v>
      </c>
    </row>
    <row r="9071" ht="14.25" customHeight="1" spans="1:26">
      <c r="A9071" s="33">
        <v>18458638</v>
      </c>
      <c r="B9071" s="34" t="s">
        <v>22555</v>
      </c>
      <c r="C9071" s="33">
        <v>1</v>
      </c>
      <c r="D9071" s="34" t="s">
        <v>135</v>
      </c>
      <c r="E9071" s="33" t="s">
        <v>22556</v>
      </c>
      <c r="F9071" s="33" t="s">
        <v>5323</v>
      </c>
      <c r="G9071" s="33" t="s">
        <v>5324</v>
      </c>
      <c r="H9071" s="33">
        <v>0</v>
      </c>
      <c r="I9071" s="33">
        <v>0</v>
      </c>
      <c r="J9071" s="33" t="s">
        <v>358</v>
      </c>
      <c r="K9071" s="33" t="s">
        <v>32</v>
      </c>
      <c r="L9071" s="33" t="s">
        <v>34</v>
      </c>
      <c r="M9071" s="33" t="s">
        <v>34</v>
      </c>
      <c r="N9071" s="33" t="s">
        <v>34</v>
      </c>
      <c r="O9071" s="33" t="s">
        <v>34</v>
      </c>
      <c r="P9071" s="33">
        <v>1</v>
      </c>
      <c r="Q9071" s="33">
        <v>0</v>
      </c>
      <c r="R9071" s="33">
        <v>300</v>
      </c>
      <c r="S9071" s="33">
        <v>1</v>
      </c>
      <c r="T9071" s="35" t="s">
        <v>9810</v>
      </c>
      <c r="U9071">
        <v>2014</v>
      </c>
      <c r="V9071">
        <v>12</v>
      </c>
      <c r="W9071">
        <v>26</v>
      </c>
      <c r="X9071" t="str">
        <f>VLOOKUP(C9071,'country description'!$A$2:$B$16,2,0)</f>
        <v>India</v>
      </c>
      <c r="Y9071" t="str">
        <f t="shared" si="272"/>
        <v>Rs.300</v>
      </c>
      <c r="Z9071" s="36">
        <f t="shared" si="273"/>
        <v>300</v>
      </c>
    </row>
    <row r="9072" ht="14.25" customHeight="1" spans="1:26">
      <c r="A9072" s="33">
        <v>18458640</v>
      </c>
      <c r="B9072" s="34" t="s">
        <v>22557</v>
      </c>
      <c r="C9072" s="33">
        <v>1</v>
      </c>
      <c r="D9072" s="34" t="s">
        <v>27</v>
      </c>
      <c r="E9072" s="33" t="s">
        <v>22558</v>
      </c>
      <c r="F9072" s="33" t="s">
        <v>301</v>
      </c>
      <c r="G9072" s="33" t="s">
        <v>302</v>
      </c>
      <c r="H9072" s="33">
        <v>77.1518301</v>
      </c>
      <c r="I9072" s="33">
        <v>28.6927106</v>
      </c>
      <c r="J9072" s="33" t="s">
        <v>358</v>
      </c>
      <c r="K9072" s="33" t="s">
        <v>32</v>
      </c>
      <c r="L9072" s="33" t="s">
        <v>34</v>
      </c>
      <c r="M9072" s="33" t="s">
        <v>34</v>
      </c>
      <c r="N9072" s="33" t="s">
        <v>34</v>
      </c>
      <c r="O9072" s="33" t="s">
        <v>34</v>
      </c>
      <c r="P9072" s="33">
        <v>1</v>
      </c>
      <c r="Q9072" s="33">
        <v>22</v>
      </c>
      <c r="R9072" s="33">
        <v>300</v>
      </c>
      <c r="S9072" s="33">
        <v>3.8</v>
      </c>
      <c r="T9072" s="35" t="s">
        <v>5216</v>
      </c>
      <c r="U9072">
        <v>2018</v>
      </c>
      <c r="V9072">
        <v>1</v>
      </c>
      <c r="W9072">
        <v>22</v>
      </c>
      <c r="X9072" t="str">
        <f>VLOOKUP(C9072,'country description'!$A$2:$B$16,2,0)</f>
        <v>India</v>
      </c>
      <c r="Y9072" t="str">
        <f t="shared" si="272"/>
        <v>Rs.300</v>
      </c>
      <c r="Z9072" s="36">
        <f t="shared" si="273"/>
        <v>300</v>
      </c>
    </row>
    <row r="9073" ht="14.25" customHeight="1" spans="1:26">
      <c r="A9073" s="33">
        <v>18458641</v>
      </c>
      <c r="B9073" s="34" t="s">
        <v>22559</v>
      </c>
      <c r="C9073" s="33">
        <v>1</v>
      </c>
      <c r="D9073" s="34" t="s">
        <v>135</v>
      </c>
      <c r="E9073" s="33" t="s">
        <v>22560</v>
      </c>
      <c r="F9073" s="33" t="s">
        <v>4147</v>
      </c>
      <c r="G9073" s="33" t="s">
        <v>9154</v>
      </c>
      <c r="H9073" s="33">
        <v>77.0575645</v>
      </c>
      <c r="I9073" s="33">
        <v>28.4440456</v>
      </c>
      <c r="J9073" s="33" t="s">
        <v>86</v>
      </c>
      <c r="K9073" s="33" t="s">
        <v>32</v>
      </c>
      <c r="L9073" s="33" t="s">
        <v>34</v>
      </c>
      <c r="M9073" s="33" t="s">
        <v>34</v>
      </c>
      <c r="N9073" s="33" t="s">
        <v>34</v>
      </c>
      <c r="O9073" s="33" t="s">
        <v>34</v>
      </c>
      <c r="P9073" s="33">
        <v>2</v>
      </c>
      <c r="Q9073" s="33">
        <v>0</v>
      </c>
      <c r="R9073" s="33">
        <v>600</v>
      </c>
      <c r="S9073" s="33">
        <v>1</v>
      </c>
      <c r="T9073" s="35" t="s">
        <v>891</v>
      </c>
      <c r="U9073">
        <v>2010</v>
      </c>
      <c r="V9073">
        <v>4</v>
      </c>
      <c r="W9073">
        <v>25</v>
      </c>
      <c r="X9073" t="str">
        <f>VLOOKUP(C9073,'country description'!$A$2:$B$16,2,0)</f>
        <v>India</v>
      </c>
      <c r="Y9073" t="str">
        <f t="shared" si="272"/>
        <v>Rs.600</v>
      </c>
      <c r="Z9073" s="36">
        <f t="shared" si="273"/>
        <v>600</v>
      </c>
    </row>
    <row r="9074" ht="14.25" customHeight="1" spans="1:26">
      <c r="A9074" s="33">
        <v>18458642</v>
      </c>
      <c r="B9074" s="34" t="s">
        <v>22561</v>
      </c>
      <c r="C9074" s="33">
        <v>1</v>
      </c>
      <c r="D9074" s="34" t="s">
        <v>135</v>
      </c>
      <c r="E9074" s="33" t="s">
        <v>22562</v>
      </c>
      <c r="F9074" s="33" t="s">
        <v>4147</v>
      </c>
      <c r="G9074" s="33" t="s">
        <v>9154</v>
      </c>
      <c r="H9074" s="33">
        <v>77.044871</v>
      </c>
      <c r="I9074" s="33">
        <v>28.4457028</v>
      </c>
      <c r="J9074" s="33" t="s">
        <v>1866</v>
      </c>
      <c r="K9074" s="33" t="s">
        <v>32</v>
      </c>
      <c r="L9074" s="33" t="s">
        <v>34</v>
      </c>
      <c r="M9074" s="33" t="s">
        <v>34</v>
      </c>
      <c r="N9074" s="33" t="s">
        <v>34</v>
      </c>
      <c r="O9074" s="33" t="s">
        <v>34</v>
      </c>
      <c r="P9074" s="33">
        <v>1</v>
      </c>
      <c r="Q9074" s="33">
        <v>0</v>
      </c>
      <c r="R9074" s="33">
        <v>200</v>
      </c>
      <c r="S9074" s="33">
        <v>1</v>
      </c>
      <c r="T9074" s="35" t="s">
        <v>22563</v>
      </c>
      <c r="U9074">
        <v>2017</v>
      </c>
      <c r="V9074">
        <v>11</v>
      </c>
      <c r="W9074">
        <v>5</v>
      </c>
      <c r="X9074" t="str">
        <f>VLOOKUP(C9074,'country description'!$A$2:$B$16,2,0)</f>
        <v>India</v>
      </c>
      <c r="Y9074" t="str">
        <f t="shared" si="272"/>
        <v>Rs.200</v>
      </c>
      <c r="Z9074" s="36">
        <f t="shared" si="273"/>
        <v>200</v>
      </c>
    </row>
    <row r="9075" ht="14.25" customHeight="1" spans="1:26">
      <c r="A9075" s="33">
        <v>18458643</v>
      </c>
      <c r="B9075" s="34" t="s">
        <v>22564</v>
      </c>
      <c r="C9075" s="33">
        <v>1</v>
      </c>
      <c r="D9075" s="34" t="s">
        <v>135</v>
      </c>
      <c r="E9075" s="33" t="s">
        <v>22565</v>
      </c>
      <c r="F9075" s="33" t="s">
        <v>4147</v>
      </c>
      <c r="G9075" s="33" t="s">
        <v>9154</v>
      </c>
      <c r="H9075" s="33">
        <v>77.0448877</v>
      </c>
      <c r="I9075" s="33">
        <v>28.4455421</v>
      </c>
      <c r="J9075" s="33" t="s">
        <v>329</v>
      </c>
      <c r="K9075" s="33" t="s">
        <v>32</v>
      </c>
      <c r="L9075" s="33" t="s">
        <v>34</v>
      </c>
      <c r="M9075" s="33" t="s">
        <v>34</v>
      </c>
      <c r="N9075" s="33" t="s">
        <v>34</v>
      </c>
      <c r="O9075" s="33" t="s">
        <v>34</v>
      </c>
      <c r="P9075" s="33">
        <v>1</v>
      </c>
      <c r="Q9075" s="33">
        <v>0</v>
      </c>
      <c r="R9075" s="33">
        <v>400</v>
      </c>
      <c r="S9075" s="33">
        <v>1</v>
      </c>
      <c r="T9075" s="35" t="s">
        <v>17668</v>
      </c>
      <c r="U9075">
        <v>2011</v>
      </c>
      <c r="V9075">
        <v>1</v>
      </c>
      <c r="W9075">
        <v>21</v>
      </c>
      <c r="X9075" t="str">
        <f>VLOOKUP(C9075,'country description'!$A$2:$B$16,2,0)</f>
        <v>India</v>
      </c>
      <c r="Y9075" t="str">
        <f t="shared" si="272"/>
        <v>Rs.400</v>
      </c>
      <c r="Z9075" s="36">
        <f t="shared" si="273"/>
        <v>400</v>
      </c>
    </row>
    <row r="9076" ht="14.25" customHeight="1" spans="1:26">
      <c r="A9076" s="33">
        <v>18458647</v>
      </c>
      <c r="B9076" s="34" t="s">
        <v>822</v>
      </c>
      <c r="C9076" s="33">
        <v>1</v>
      </c>
      <c r="D9076" s="34" t="s">
        <v>27</v>
      </c>
      <c r="E9076" s="33" t="s">
        <v>22566</v>
      </c>
      <c r="F9076" s="33" t="s">
        <v>181</v>
      </c>
      <c r="G9076" s="33" t="s">
        <v>182</v>
      </c>
      <c r="H9076" s="33">
        <v>77.2197229</v>
      </c>
      <c r="I9076" s="33">
        <v>28.6291892</v>
      </c>
      <c r="J9076" s="33" t="s">
        <v>44</v>
      </c>
      <c r="K9076" s="33" t="s">
        <v>32</v>
      </c>
      <c r="L9076" s="33" t="s">
        <v>33</v>
      </c>
      <c r="M9076" s="33" t="s">
        <v>34</v>
      </c>
      <c r="N9076" s="33" t="s">
        <v>34</v>
      </c>
      <c r="O9076" s="33" t="s">
        <v>34</v>
      </c>
      <c r="P9076" s="33">
        <v>3</v>
      </c>
      <c r="Q9076" s="33">
        <v>3</v>
      </c>
      <c r="R9076" s="33">
        <v>1000</v>
      </c>
      <c r="S9076" s="33">
        <v>1</v>
      </c>
      <c r="T9076" s="35" t="s">
        <v>838</v>
      </c>
      <c r="U9076">
        <v>2010</v>
      </c>
      <c r="V9076">
        <v>10</v>
      </c>
      <c r="W9076">
        <v>12</v>
      </c>
      <c r="X9076" t="str">
        <f>VLOOKUP(C9076,'country description'!$A$2:$B$16,2,0)</f>
        <v>India</v>
      </c>
      <c r="Y9076" t="str">
        <f t="shared" si="272"/>
        <v>Rs.1000</v>
      </c>
      <c r="Z9076" s="36">
        <f t="shared" si="273"/>
        <v>1000</v>
      </c>
    </row>
    <row r="9077" ht="14.25" customHeight="1" spans="1:26">
      <c r="A9077" s="33">
        <v>18458655</v>
      </c>
      <c r="B9077" s="34" t="s">
        <v>22567</v>
      </c>
      <c r="C9077" s="33">
        <v>1</v>
      </c>
      <c r="D9077" s="34" t="s">
        <v>27</v>
      </c>
      <c r="E9077" s="33" t="s">
        <v>22568</v>
      </c>
      <c r="F9077" s="33" t="s">
        <v>667</v>
      </c>
      <c r="G9077" s="33" t="s">
        <v>668</v>
      </c>
      <c r="H9077" s="33">
        <v>77.1991559</v>
      </c>
      <c r="I9077" s="33">
        <v>28.6675893</v>
      </c>
      <c r="J9077" s="33" t="s">
        <v>64</v>
      </c>
      <c r="K9077" s="33" t="s">
        <v>32</v>
      </c>
      <c r="L9077" s="33" t="s">
        <v>34</v>
      </c>
      <c r="M9077" s="33" t="s">
        <v>34</v>
      </c>
      <c r="N9077" s="33" t="s">
        <v>34</v>
      </c>
      <c r="O9077" s="33" t="s">
        <v>34</v>
      </c>
      <c r="P9077" s="33">
        <v>1</v>
      </c>
      <c r="Q9077" s="33">
        <v>0</v>
      </c>
      <c r="R9077" s="33">
        <v>200</v>
      </c>
      <c r="S9077" s="33">
        <v>1</v>
      </c>
      <c r="T9077" s="35" t="s">
        <v>5679</v>
      </c>
      <c r="U9077">
        <v>2011</v>
      </c>
      <c r="V9077">
        <v>4</v>
      </c>
      <c r="W9077">
        <v>13</v>
      </c>
      <c r="X9077" t="str">
        <f>VLOOKUP(C9077,'country description'!$A$2:$B$16,2,0)</f>
        <v>India</v>
      </c>
      <c r="Y9077" t="str">
        <f t="shared" si="272"/>
        <v>Rs.200</v>
      </c>
      <c r="Z9077" s="36">
        <f t="shared" si="273"/>
        <v>200</v>
      </c>
    </row>
    <row r="9078" ht="14.25" customHeight="1" spans="1:26">
      <c r="A9078" s="33">
        <v>18458658</v>
      </c>
      <c r="B9078" s="34" t="s">
        <v>22569</v>
      </c>
      <c r="C9078" s="33">
        <v>1</v>
      </c>
      <c r="D9078" s="34" t="s">
        <v>27</v>
      </c>
      <c r="E9078" s="33" t="s">
        <v>22570</v>
      </c>
      <c r="F9078" s="33" t="s">
        <v>667</v>
      </c>
      <c r="G9078" s="33" t="s">
        <v>668</v>
      </c>
      <c r="H9078" s="33">
        <v>77.196097</v>
      </c>
      <c r="I9078" s="33">
        <v>28.6689477</v>
      </c>
      <c r="J9078" s="33" t="s">
        <v>473</v>
      </c>
      <c r="K9078" s="33" t="s">
        <v>32</v>
      </c>
      <c r="L9078" s="33" t="s">
        <v>34</v>
      </c>
      <c r="M9078" s="33" t="s">
        <v>34</v>
      </c>
      <c r="N9078" s="33" t="s">
        <v>34</v>
      </c>
      <c r="O9078" s="33" t="s">
        <v>34</v>
      </c>
      <c r="P9078" s="33">
        <v>2</v>
      </c>
      <c r="Q9078" s="33">
        <v>0</v>
      </c>
      <c r="R9078" s="33">
        <v>500</v>
      </c>
      <c r="S9078" s="33">
        <v>1</v>
      </c>
      <c r="T9078" s="35" t="s">
        <v>8351</v>
      </c>
      <c r="U9078">
        <v>2012</v>
      </c>
      <c r="V9078">
        <v>11</v>
      </c>
      <c r="W9078">
        <v>22</v>
      </c>
      <c r="X9078" t="str">
        <f>VLOOKUP(C9078,'country description'!$A$2:$B$16,2,0)</f>
        <v>India</v>
      </c>
      <c r="Y9078" t="str">
        <f t="shared" si="272"/>
        <v>Rs.500</v>
      </c>
      <c r="Z9078" s="36">
        <f t="shared" si="273"/>
        <v>500</v>
      </c>
    </row>
    <row r="9079" ht="14.25" customHeight="1" spans="1:26">
      <c r="A9079" s="33">
        <v>18458659</v>
      </c>
      <c r="B9079" s="34" t="s">
        <v>22571</v>
      </c>
      <c r="C9079" s="33">
        <v>1</v>
      </c>
      <c r="D9079" s="34" t="s">
        <v>27</v>
      </c>
      <c r="E9079" s="33" t="s">
        <v>22572</v>
      </c>
      <c r="F9079" s="33" t="s">
        <v>5410</v>
      </c>
      <c r="G9079" s="33" t="s">
        <v>5411</v>
      </c>
      <c r="H9079" s="33">
        <v>0</v>
      </c>
      <c r="I9079" s="33">
        <v>0</v>
      </c>
      <c r="J9079" s="33" t="s">
        <v>2918</v>
      </c>
      <c r="K9079" s="33" t="s">
        <v>32</v>
      </c>
      <c r="L9079" s="33" t="s">
        <v>34</v>
      </c>
      <c r="M9079" s="33" t="s">
        <v>34</v>
      </c>
      <c r="N9079" s="33" t="s">
        <v>34</v>
      </c>
      <c r="O9079" s="33" t="s">
        <v>34</v>
      </c>
      <c r="P9079" s="33">
        <v>1</v>
      </c>
      <c r="Q9079" s="33">
        <v>0</v>
      </c>
      <c r="R9079" s="33">
        <v>400</v>
      </c>
      <c r="S9079" s="33">
        <v>1</v>
      </c>
      <c r="T9079" s="35" t="s">
        <v>9648</v>
      </c>
      <c r="U9079">
        <v>2010</v>
      </c>
      <c r="V9079">
        <v>11</v>
      </c>
      <c r="W9079">
        <v>16</v>
      </c>
      <c r="X9079" t="str">
        <f>VLOOKUP(C9079,'country description'!$A$2:$B$16,2,0)</f>
        <v>India</v>
      </c>
      <c r="Y9079" t="str">
        <f t="shared" si="272"/>
        <v>Rs.400</v>
      </c>
      <c r="Z9079" s="36">
        <f t="shared" si="273"/>
        <v>400</v>
      </c>
    </row>
    <row r="9080" ht="14.25" customHeight="1" spans="1:26">
      <c r="A9080" s="33">
        <v>18458663</v>
      </c>
      <c r="B9080" s="34" t="s">
        <v>22573</v>
      </c>
      <c r="C9080" s="33">
        <v>1</v>
      </c>
      <c r="D9080" s="34" t="s">
        <v>135</v>
      </c>
      <c r="E9080" s="33" t="s">
        <v>22574</v>
      </c>
      <c r="F9080" s="33" t="s">
        <v>1156</v>
      </c>
      <c r="G9080" s="33" t="s">
        <v>1157</v>
      </c>
      <c r="H9080" s="33">
        <v>77.1021755</v>
      </c>
      <c r="I9080" s="33">
        <v>28.4720297</v>
      </c>
      <c r="J9080" s="33" t="s">
        <v>534</v>
      </c>
      <c r="K9080" s="33" t="s">
        <v>32</v>
      </c>
      <c r="L9080" s="33" t="s">
        <v>34</v>
      </c>
      <c r="M9080" s="33" t="s">
        <v>34</v>
      </c>
      <c r="N9080" s="33" t="s">
        <v>34</v>
      </c>
      <c r="O9080" s="33" t="s">
        <v>34</v>
      </c>
      <c r="P9080" s="33">
        <v>1</v>
      </c>
      <c r="Q9080" s="33">
        <v>10</v>
      </c>
      <c r="R9080" s="33">
        <v>400</v>
      </c>
      <c r="S9080" s="33">
        <v>3.2</v>
      </c>
      <c r="T9080" s="35" t="s">
        <v>2879</v>
      </c>
      <c r="U9080">
        <v>2010</v>
      </c>
      <c r="V9080">
        <v>3</v>
      </c>
      <c r="W9080">
        <v>23</v>
      </c>
      <c r="X9080" t="str">
        <f>VLOOKUP(C9080,'country description'!$A$2:$B$16,2,0)</f>
        <v>India</v>
      </c>
      <c r="Y9080" t="str">
        <f t="shared" si="272"/>
        <v>Rs.400</v>
      </c>
      <c r="Z9080" s="36">
        <f t="shared" si="273"/>
        <v>400</v>
      </c>
    </row>
    <row r="9081" ht="14.25" customHeight="1" spans="1:26">
      <c r="A9081" s="33">
        <v>18458665</v>
      </c>
      <c r="B9081" s="34" t="s">
        <v>22575</v>
      </c>
      <c r="C9081" s="33">
        <v>1</v>
      </c>
      <c r="D9081" s="34" t="s">
        <v>27</v>
      </c>
      <c r="E9081" s="33" t="s">
        <v>5446</v>
      </c>
      <c r="F9081" s="33" t="s">
        <v>667</v>
      </c>
      <c r="G9081" s="33" t="s">
        <v>668</v>
      </c>
      <c r="H9081" s="33">
        <v>77.2012178</v>
      </c>
      <c r="I9081" s="33">
        <v>28.6834998</v>
      </c>
      <c r="J9081" s="33" t="s">
        <v>22576</v>
      </c>
      <c r="K9081" s="33" t="s">
        <v>32</v>
      </c>
      <c r="L9081" s="33" t="s">
        <v>33</v>
      </c>
      <c r="M9081" s="33" t="s">
        <v>34</v>
      </c>
      <c r="N9081" s="33" t="s">
        <v>34</v>
      </c>
      <c r="O9081" s="33" t="s">
        <v>34</v>
      </c>
      <c r="P9081" s="33">
        <v>3</v>
      </c>
      <c r="Q9081" s="33">
        <v>4</v>
      </c>
      <c r="R9081" s="33">
        <v>1200</v>
      </c>
      <c r="S9081" s="33">
        <v>2.9</v>
      </c>
      <c r="T9081" s="35" t="s">
        <v>9424</v>
      </c>
      <c r="U9081">
        <v>2015</v>
      </c>
      <c r="V9081">
        <v>2</v>
      </c>
      <c r="W9081">
        <v>24</v>
      </c>
      <c r="X9081" t="str">
        <f>VLOOKUP(C9081,'country description'!$A$2:$B$16,2,0)</f>
        <v>India</v>
      </c>
      <c r="Y9081" t="str">
        <f t="shared" si="272"/>
        <v>Rs.1200</v>
      </c>
      <c r="Z9081" s="36">
        <f t="shared" si="273"/>
        <v>1200</v>
      </c>
    </row>
    <row r="9082" ht="14.25" customHeight="1" spans="1:26">
      <c r="A9082" s="33">
        <v>18458961</v>
      </c>
      <c r="B9082" s="34" t="s">
        <v>22577</v>
      </c>
      <c r="C9082" s="33">
        <v>1</v>
      </c>
      <c r="D9082" s="34" t="s">
        <v>27</v>
      </c>
      <c r="E9082" s="33" t="s">
        <v>22578</v>
      </c>
      <c r="F9082" s="33" t="s">
        <v>9293</v>
      </c>
      <c r="G9082" s="33" t="s">
        <v>9294</v>
      </c>
      <c r="H9082" s="33">
        <v>0</v>
      </c>
      <c r="I9082" s="33">
        <v>0</v>
      </c>
      <c r="J9082" s="33" t="s">
        <v>90</v>
      </c>
      <c r="K9082" s="33" t="s">
        <v>32</v>
      </c>
      <c r="L9082" s="33" t="s">
        <v>34</v>
      </c>
      <c r="M9082" s="33" t="s">
        <v>34</v>
      </c>
      <c r="N9082" s="33" t="s">
        <v>34</v>
      </c>
      <c r="O9082" s="33" t="s">
        <v>34</v>
      </c>
      <c r="P9082" s="33">
        <v>1</v>
      </c>
      <c r="Q9082" s="33">
        <v>12</v>
      </c>
      <c r="R9082" s="33">
        <v>400</v>
      </c>
      <c r="S9082" s="33">
        <v>3.2</v>
      </c>
      <c r="T9082" s="35" t="s">
        <v>4410</v>
      </c>
      <c r="U9082">
        <v>2015</v>
      </c>
      <c r="V9082">
        <v>8</v>
      </c>
      <c r="W9082">
        <v>8</v>
      </c>
      <c r="X9082" t="str">
        <f>VLOOKUP(C9082,'country description'!$A$2:$B$16,2,0)</f>
        <v>India</v>
      </c>
      <c r="Y9082" t="str">
        <f t="shared" si="272"/>
        <v>Rs.400</v>
      </c>
      <c r="Z9082" s="36">
        <f t="shared" si="273"/>
        <v>400</v>
      </c>
    </row>
    <row r="9083" ht="14.25" customHeight="1" spans="1:26">
      <c r="A9083" s="33">
        <v>18459030</v>
      </c>
      <c r="B9083" s="34" t="s">
        <v>22579</v>
      </c>
      <c r="C9083" s="33">
        <v>1</v>
      </c>
      <c r="D9083" s="34" t="s">
        <v>27</v>
      </c>
      <c r="E9083" s="33" t="s">
        <v>22580</v>
      </c>
      <c r="F9083" s="33" t="s">
        <v>22581</v>
      </c>
      <c r="G9083" s="33" t="s">
        <v>22582</v>
      </c>
      <c r="H9083" s="33">
        <v>0</v>
      </c>
      <c r="I9083" s="33">
        <v>0</v>
      </c>
      <c r="J9083" s="33" t="s">
        <v>358</v>
      </c>
      <c r="K9083" s="33" t="s">
        <v>32</v>
      </c>
      <c r="L9083" s="33" t="s">
        <v>34</v>
      </c>
      <c r="M9083" s="33" t="s">
        <v>34</v>
      </c>
      <c r="N9083" s="33" t="s">
        <v>34</v>
      </c>
      <c r="O9083" s="33" t="s">
        <v>34</v>
      </c>
      <c r="P9083" s="33">
        <v>1</v>
      </c>
      <c r="Q9083" s="33">
        <v>0</v>
      </c>
      <c r="R9083" s="33">
        <v>200</v>
      </c>
      <c r="S9083" s="33">
        <v>1</v>
      </c>
      <c r="T9083" s="35" t="s">
        <v>11481</v>
      </c>
      <c r="U9083">
        <v>2017</v>
      </c>
      <c r="V9083">
        <v>12</v>
      </c>
      <c r="W9083">
        <v>26</v>
      </c>
      <c r="X9083" t="str">
        <f>VLOOKUP(C9083,'country description'!$A$2:$B$16,2,0)</f>
        <v>India</v>
      </c>
      <c r="Y9083" t="str">
        <f t="shared" si="272"/>
        <v>Rs.200</v>
      </c>
      <c r="Z9083" s="36">
        <f t="shared" si="273"/>
        <v>200</v>
      </c>
    </row>
    <row r="9084" ht="14.25" customHeight="1" spans="1:26">
      <c r="A9084" s="33">
        <v>18459885</v>
      </c>
      <c r="B9084" s="34" t="s">
        <v>22583</v>
      </c>
      <c r="C9084" s="33">
        <v>1</v>
      </c>
      <c r="D9084" s="34" t="s">
        <v>27</v>
      </c>
      <c r="E9084" s="33" t="s">
        <v>22584</v>
      </c>
      <c r="F9084" s="33" t="s">
        <v>1194</v>
      </c>
      <c r="G9084" s="33" t="s">
        <v>1195</v>
      </c>
      <c r="H9084" s="33">
        <v>0</v>
      </c>
      <c r="I9084" s="33">
        <v>0</v>
      </c>
      <c r="J9084" s="33" t="s">
        <v>358</v>
      </c>
      <c r="K9084" s="33" t="s">
        <v>32</v>
      </c>
      <c r="L9084" s="33" t="s">
        <v>34</v>
      </c>
      <c r="M9084" s="33" t="s">
        <v>34</v>
      </c>
      <c r="N9084" s="33" t="s">
        <v>34</v>
      </c>
      <c r="O9084" s="33" t="s">
        <v>34</v>
      </c>
      <c r="P9084" s="33">
        <v>1</v>
      </c>
      <c r="Q9084" s="33">
        <v>9</v>
      </c>
      <c r="R9084" s="33">
        <v>250</v>
      </c>
      <c r="S9084" s="33">
        <v>3.1</v>
      </c>
      <c r="T9084" s="35" t="s">
        <v>7519</v>
      </c>
      <c r="U9084">
        <v>2011</v>
      </c>
      <c r="V9084">
        <v>2</v>
      </c>
      <c r="W9084">
        <v>5</v>
      </c>
      <c r="X9084" t="str">
        <f>VLOOKUP(C9084,'country description'!$A$2:$B$16,2,0)</f>
        <v>India</v>
      </c>
      <c r="Y9084" t="str">
        <f t="shared" si="272"/>
        <v>Rs.250</v>
      </c>
      <c r="Z9084" s="36">
        <f t="shared" si="273"/>
        <v>250</v>
      </c>
    </row>
    <row r="9085" ht="14.25" customHeight="1" spans="1:26">
      <c r="A9085" s="33">
        <v>18459896</v>
      </c>
      <c r="B9085" s="34" t="s">
        <v>22585</v>
      </c>
      <c r="C9085" s="33">
        <v>1</v>
      </c>
      <c r="D9085" s="34" t="s">
        <v>149</v>
      </c>
      <c r="E9085" s="33" t="s">
        <v>22586</v>
      </c>
      <c r="F9085" s="33" t="s">
        <v>532</v>
      </c>
      <c r="G9085" s="33" t="s">
        <v>533</v>
      </c>
      <c r="H9085" s="33">
        <v>0</v>
      </c>
      <c r="I9085" s="33">
        <v>0</v>
      </c>
      <c r="J9085" s="33" t="s">
        <v>358</v>
      </c>
      <c r="K9085" s="33" t="s">
        <v>32</v>
      </c>
      <c r="L9085" s="33" t="s">
        <v>34</v>
      </c>
      <c r="M9085" s="33" t="s">
        <v>34</v>
      </c>
      <c r="N9085" s="33" t="s">
        <v>34</v>
      </c>
      <c r="O9085" s="33" t="s">
        <v>34</v>
      </c>
      <c r="P9085" s="33">
        <v>1</v>
      </c>
      <c r="Q9085" s="33">
        <v>1</v>
      </c>
      <c r="R9085" s="33">
        <v>200</v>
      </c>
      <c r="S9085" s="33">
        <v>1</v>
      </c>
      <c r="T9085" s="35" t="s">
        <v>8105</v>
      </c>
      <c r="U9085">
        <v>2017</v>
      </c>
      <c r="V9085">
        <v>1</v>
      </c>
      <c r="W9085">
        <v>4</v>
      </c>
      <c r="X9085" t="str">
        <f>VLOOKUP(C9085,'country description'!$A$2:$B$16,2,0)</f>
        <v>India</v>
      </c>
      <c r="Y9085" t="str">
        <f t="shared" si="272"/>
        <v>Rs.200</v>
      </c>
      <c r="Z9085" s="36">
        <f t="shared" si="273"/>
        <v>200</v>
      </c>
    </row>
    <row r="9086" ht="14.25" customHeight="1" spans="1:26">
      <c r="A9086" s="33">
        <v>18460087</v>
      </c>
      <c r="B9086" s="34" t="s">
        <v>22587</v>
      </c>
      <c r="C9086" s="33">
        <v>1</v>
      </c>
      <c r="D9086" s="34" t="s">
        <v>149</v>
      </c>
      <c r="E9086" s="33" t="s">
        <v>1191</v>
      </c>
      <c r="F9086" s="33" t="s">
        <v>1190</v>
      </c>
      <c r="G9086" s="33" t="s">
        <v>1191</v>
      </c>
      <c r="H9086" s="33">
        <v>0</v>
      </c>
      <c r="I9086" s="33">
        <v>0</v>
      </c>
      <c r="J9086" s="33" t="s">
        <v>3767</v>
      </c>
      <c r="K9086" s="33" t="s">
        <v>32</v>
      </c>
      <c r="L9086" s="33" t="s">
        <v>34</v>
      </c>
      <c r="M9086" s="33" t="s">
        <v>34</v>
      </c>
      <c r="N9086" s="33" t="s">
        <v>34</v>
      </c>
      <c r="O9086" s="33" t="s">
        <v>34</v>
      </c>
      <c r="P9086" s="33">
        <v>1</v>
      </c>
      <c r="Q9086" s="33">
        <v>0</v>
      </c>
      <c r="R9086" s="33">
        <v>200</v>
      </c>
      <c r="S9086" s="33">
        <v>1</v>
      </c>
      <c r="T9086" s="35" t="s">
        <v>6454</v>
      </c>
      <c r="U9086">
        <v>2015</v>
      </c>
      <c r="V9086">
        <v>6</v>
      </c>
      <c r="W9086">
        <v>13</v>
      </c>
      <c r="X9086" t="str">
        <f>VLOOKUP(C9086,'country description'!$A$2:$B$16,2,0)</f>
        <v>India</v>
      </c>
      <c r="Y9086" t="str">
        <f t="shared" si="272"/>
        <v>Rs.200</v>
      </c>
      <c r="Z9086" s="36">
        <f t="shared" si="273"/>
        <v>200</v>
      </c>
    </row>
    <row r="9087" ht="14.25" customHeight="1" spans="1:26">
      <c r="A9087" s="33">
        <v>18460280</v>
      </c>
      <c r="B9087" s="34" t="s">
        <v>22588</v>
      </c>
      <c r="C9087" s="33">
        <v>1</v>
      </c>
      <c r="D9087" s="34" t="s">
        <v>135</v>
      </c>
      <c r="E9087" s="33" t="s">
        <v>22589</v>
      </c>
      <c r="F9087" s="33" t="s">
        <v>3362</v>
      </c>
      <c r="G9087" s="33" t="s">
        <v>3363</v>
      </c>
      <c r="H9087" s="33">
        <v>77.04251687</v>
      </c>
      <c r="I9087" s="33">
        <v>28.52068371</v>
      </c>
      <c r="J9087" s="33" t="s">
        <v>1634</v>
      </c>
      <c r="K9087" s="33" t="s">
        <v>32</v>
      </c>
      <c r="L9087" s="33" t="s">
        <v>34</v>
      </c>
      <c r="M9087" s="33" t="s">
        <v>34</v>
      </c>
      <c r="N9087" s="33" t="s">
        <v>34</v>
      </c>
      <c r="O9087" s="33" t="s">
        <v>34</v>
      </c>
      <c r="P9087" s="33">
        <v>2</v>
      </c>
      <c r="Q9087" s="33">
        <v>0</v>
      </c>
      <c r="R9087" s="33">
        <v>700</v>
      </c>
      <c r="S9087" s="33">
        <v>1</v>
      </c>
      <c r="T9087" s="35" t="s">
        <v>17743</v>
      </c>
      <c r="U9087">
        <v>2011</v>
      </c>
      <c r="V9087">
        <v>12</v>
      </c>
      <c r="W9087">
        <v>7</v>
      </c>
      <c r="X9087" t="str">
        <f>VLOOKUP(C9087,'country description'!$A$2:$B$16,2,0)</f>
        <v>India</v>
      </c>
      <c r="Y9087" t="str">
        <f t="shared" si="272"/>
        <v>Rs.700</v>
      </c>
      <c r="Z9087" s="36">
        <f t="shared" si="273"/>
        <v>700</v>
      </c>
    </row>
    <row r="9088" ht="14.25" customHeight="1" spans="1:26">
      <c r="A9088" s="33">
        <v>18460286</v>
      </c>
      <c r="B9088" s="34" t="s">
        <v>22590</v>
      </c>
      <c r="C9088" s="33">
        <v>1</v>
      </c>
      <c r="D9088" s="34" t="s">
        <v>149</v>
      </c>
      <c r="E9088" s="33" t="s">
        <v>22591</v>
      </c>
      <c r="F9088" s="33" t="s">
        <v>2711</v>
      </c>
      <c r="G9088" s="33" t="s">
        <v>2712</v>
      </c>
      <c r="H9088" s="33">
        <v>0</v>
      </c>
      <c r="I9088" s="33">
        <v>0</v>
      </c>
      <c r="J9088" s="33" t="s">
        <v>22592</v>
      </c>
      <c r="K9088" s="33" t="s">
        <v>32</v>
      </c>
      <c r="L9088" s="33" t="s">
        <v>34</v>
      </c>
      <c r="M9088" s="33" t="s">
        <v>34</v>
      </c>
      <c r="N9088" s="33" t="s">
        <v>34</v>
      </c>
      <c r="O9088" s="33" t="s">
        <v>34</v>
      </c>
      <c r="P9088" s="33">
        <v>2</v>
      </c>
      <c r="Q9088" s="33">
        <v>0</v>
      </c>
      <c r="R9088" s="33">
        <v>500</v>
      </c>
      <c r="S9088" s="33">
        <v>1</v>
      </c>
      <c r="T9088" s="35" t="s">
        <v>6688</v>
      </c>
      <c r="U9088">
        <v>2013</v>
      </c>
      <c r="V9088">
        <v>1</v>
      </c>
      <c r="W9088">
        <v>1</v>
      </c>
      <c r="X9088" t="str">
        <f>VLOOKUP(C9088,'country description'!$A$2:$B$16,2,0)</f>
        <v>India</v>
      </c>
      <c r="Y9088" t="str">
        <f t="shared" si="272"/>
        <v>Rs.500</v>
      </c>
      <c r="Z9088" s="36">
        <f t="shared" si="273"/>
        <v>500</v>
      </c>
    </row>
    <row r="9089" ht="14.25" customHeight="1" spans="1:26">
      <c r="A9089" s="33">
        <v>18460293</v>
      </c>
      <c r="B9089" s="34" t="s">
        <v>22593</v>
      </c>
      <c r="C9089" s="33">
        <v>1</v>
      </c>
      <c r="D9089" s="34" t="s">
        <v>1199</v>
      </c>
      <c r="E9089" s="33" t="s">
        <v>22594</v>
      </c>
      <c r="F9089" s="33" t="s">
        <v>4763</v>
      </c>
      <c r="G9089" s="33" t="s">
        <v>4764</v>
      </c>
      <c r="H9089" s="33">
        <v>77.2847168</v>
      </c>
      <c r="I9089" s="33">
        <v>28.4609545</v>
      </c>
      <c r="J9089" s="33" t="s">
        <v>13259</v>
      </c>
      <c r="K9089" s="33" t="s">
        <v>32</v>
      </c>
      <c r="L9089" s="33" t="s">
        <v>34</v>
      </c>
      <c r="M9089" s="33" t="s">
        <v>34</v>
      </c>
      <c r="N9089" s="33" t="s">
        <v>34</v>
      </c>
      <c r="O9089" s="33" t="s">
        <v>34</v>
      </c>
      <c r="P9089" s="33">
        <v>2</v>
      </c>
      <c r="Q9089" s="33">
        <v>3</v>
      </c>
      <c r="R9089" s="33">
        <v>500</v>
      </c>
      <c r="S9089" s="33">
        <v>1</v>
      </c>
      <c r="T9089" s="35" t="s">
        <v>223</v>
      </c>
      <c r="U9089">
        <v>2015</v>
      </c>
      <c r="V9089">
        <v>7</v>
      </c>
      <c r="W9089">
        <v>6</v>
      </c>
      <c r="X9089" t="str">
        <f>VLOOKUP(C9089,'country description'!$A$2:$B$16,2,0)</f>
        <v>India</v>
      </c>
      <c r="Y9089" t="str">
        <f t="shared" si="272"/>
        <v>Rs.500</v>
      </c>
      <c r="Z9089" s="36">
        <f t="shared" si="273"/>
        <v>500</v>
      </c>
    </row>
    <row r="9090" ht="14.25" customHeight="1" spans="1:26">
      <c r="A9090" s="33">
        <v>18460299</v>
      </c>
      <c r="B9090" s="34" t="s">
        <v>22595</v>
      </c>
      <c r="C9090" s="33">
        <v>1</v>
      </c>
      <c r="D9090" s="34" t="s">
        <v>27</v>
      </c>
      <c r="E9090" s="33" t="s">
        <v>22596</v>
      </c>
      <c r="F9090" s="33" t="s">
        <v>578</v>
      </c>
      <c r="G9090" s="33" t="s">
        <v>579</v>
      </c>
      <c r="H9090" s="33">
        <v>77.1465469</v>
      </c>
      <c r="I9090" s="33">
        <v>28.6308841</v>
      </c>
      <c r="J9090" s="33" t="s">
        <v>64</v>
      </c>
      <c r="K9090" s="33" t="s">
        <v>32</v>
      </c>
      <c r="L9090" s="33" t="s">
        <v>34</v>
      </c>
      <c r="M9090" s="33" t="s">
        <v>34</v>
      </c>
      <c r="N9090" s="33" t="s">
        <v>34</v>
      </c>
      <c r="O9090" s="33" t="s">
        <v>34</v>
      </c>
      <c r="P9090" s="33">
        <v>1</v>
      </c>
      <c r="Q9090" s="33">
        <v>0</v>
      </c>
      <c r="R9090" s="33">
        <v>300</v>
      </c>
      <c r="S9090" s="33">
        <v>1</v>
      </c>
      <c r="T9090" s="35" t="s">
        <v>5935</v>
      </c>
      <c r="U9090">
        <v>2015</v>
      </c>
      <c r="V9090">
        <v>8</v>
      </c>
      <c r="W9090">
        <v>2</v>
      </c>
      <c r="X9090" t="str">
        <f>VLOOKUP(C9090,'country description'!$A$2:$B$16,2,0)</f>
        <v>India</v>
      </c>
      <c r="Y9090" t="str">
        <f t="shared" ref="Y9090:Y9153" si="274">TRIM(MID(K9090,FIND("(",K9090)+1,FIND(")",K9090)-FIND("(",K9090)-1))&amp;R9090</f>
        <v>Rs.300</v>
      </c>
      <c r="Z9090" s="36">
        <f t="shared" si="273"/>
        <v>300</v>
      </c>
    </row>
    <row r="9091" ht="14.25" customHeight="1" spans="1:26">
      <c r="A9091" s="33">
        <v>18460302</v>
      </c>
      <c r="B9091" s="34" t="s">
        <v>22597</v>
      </c>
      <c r="C9091" s="33">
        <v>1</v>
      </c>
      <c r="D9091" s="34" t="s">
        <v>27</v>
      </c>
      <c r="E9091" s="33" t="s">
        <v>22598</v>
      </c>
      <c r="F9091" s="33" t="s">
        <v>578</v>
      </c>
      <c r="G9091" s="33" t="s">
        <v>579</v>
      </c>
      <c r="H9091" s="33">
        <v>77.1470434</v>
      </c>
      <c r="I9091" s="33">
        <v>28.6271441</v>
      </c>
      <c r="J9091" s="33" t="s">
        <v>90</v>
      </c>
      <c r="K9091" s="33" t="s">
        <v>32</v>
      </c>
      <c r="L9091" s="33" t="s">
        <v>34</v>
      </c>
      <c r="M9091" s="33" t="s">
        <v>34</v>
      </c>
      <c r="N9091" s="33" t="s">
        <v>34</v>
      </c>
      <c r="O9091" s="33" t="s">
        <v>34</v>
      </c>
      <c r="P9091" s="33">
        <v>1</v>
      </c>
      <c r="Q9091" s="33">
        <v>0</v>
      </c>
      <c r="R9091" s="33">
        <v>300</v>
      </c>
      <c r="S9091" s="33">
        <v>1</v>
      </c>
      <c r="T9091" s="35" t="s">
        <v>7528</v>
      </c>
      <c r="U9091">
        <v>2018</v>
      </c>
      <c r="V9091">
        <v>5</v>
      </c>
      <c r="W9091">
        <v>3</v>
      </c>
      <c r="X9091" t="str">
        <f>VLOOKUP(C9091,'country description'!$A$2:$B$16,2,0)</f>
        <v>India</v>
      </c>
      <c r="Y9091" t="str">
        <f t="shared" si="274"/>
        <v>Rs.300</v>
      </c>
      <c r="Z9091" s="36">
        <f t="shared" ref="Z9091:Z9154" si="275">R:R</f>
        <v>300</v>
      </c>
    </row>
    <row r="9092" ht="14.25" customHeight="1" spans="1:26">
      <c r="A9092" s="33">
        <v>18460311</v>
      </c>
      <c r="B9092" s="34" t="s">
        <v>22599</v>
      </c>
      <c r="C9092" s="33">
        <v>1</v>
      </c>
      <c r="D9092" s="34" t="s">
        <v>135</v>
      </c>
      <c r="E9092" s="33" t="s">
        <v>22600</v>
      </c>
      <c r="F9092" s="33" t="s">
        <v>1643</v>
      </c>
      <c r="G9092" s="33" t="s">
        <v>1644</v>
      </c>
      <c r="H9092" s="33">
        <v>77.0974101</v>
      </c>
      <c r="I9092" s="33">
        <v>28.4545373</v>
      </c>
      <c r="J9092" s="33" t="s">
        <v>329</v>
      </c>
      <c r="K9092" s="33" t="s">
        <v>32</v>
      </c>
      <c r="L9092" s="33" t="s">
        <v>34</v>
      </c>
      <c r="M9092" s="33" t="s">
        <v>33</v>
      </c>
      <c r="N9092" s="33" t="s">
        <v>34</v>
      </c>
      <c r="O9092" s="33" t="s">
        <v>34</v>
      </c>
      <c r="P9092" s="33">
        <v>2</v>
      </c>
      <c r="Q9092" s="33">
        <v>27</v>
      </c>
      <c r="R9092" s="33">
        <v>700</v>
      </c>
      <c r="S9092" s="33">
        <v>3.5</v>
      </c>
      <c r="T9092" s="35" t="s">
        <v>5561</v>
      </c>
      <c r="U9092">
        <v>2018</v>
      </c>
      <c r="V9092">
        <v>2</v>
      </c>
      <c r="W9092">
        <v>22</v>
      </c>
      <c r="X9092" t="str">
        <f>VLOOKUP(C9092,'country description'!$A$2:$B$16,2,0)</f>
        <v>India</v>
      </c>
      <c r="Y9092" t="str">
        <f t="shared" si="274"/>
        <v>Rs.700</v>
      </c>
      <c r="Z9092" s="36">
        <f t="shared" si="275"/>
        <v>700</v>
      </c>
    </row>
    <row r="9093" ht="14.25" customHeight="1" spans="1:26">
      <c r="A9093" s="33">
        <v>18460315</v>
      </c>
      <c r="B9093" s="34" t="s">
        <v>22601</v>
      </c>
      <c r="C9093" s="33">
        <v>1</v>
      </c>
      <c r="D9093" s="34" t="s">
        <v>27</v>
      </c>
      <c r="E9093" s="33" t="s">
        <v>22602</v>
      </c>
      <c r="F9093" s="33" t="s">
        <v>3771</v>
      </c>
      <c r="G9093" s="33" t="s">
        <v>3772</v>
      </c>
      <c r="H9093" s="33">
        <v>77.1204704</v>
      </c>
      <c r="I9093" s="33">
        <v>28.6307568</v>
      </c>
      <c r="J9093" s="33" t="s">
        <v>86</v>
      </c>
      <c r="K9093" s="33" t="s">
        <v>32</v>
      </c>
      <c r="L9093" s="33" t="s">
        <v>34</v>
      </c>
      <c r="M9093" s="33" t="s">
        <v>34</v>
      </c>
      <c r="N9093" s="33" t="s">
        <v>34</v>
      </c>
      <c r="O9093" s="33" t="s">
        <v>34</v>
      </c>
      <c r="P9093" s="33">
        <v>1</v>
      </c>
      <c r="Q9093" s="33">
        <v>3</v>
      </c>
      <c r="R9093" s="33">
        <v>300</v>
      </c>
      <c r="S9093" s="33">
        <v>1</v>
      </c>
      <c r="T9093" s="35" t="s">
        <v>14524</v>
      </c>
      <c r="U9093">
        <v>2013</v>
      </c>
      <c r="V9093">
        <v>9</v>
      </c>
      <c r="W9093">
        <v>2</v>
      </c>
      <c r="X9093" t="str">
        <f>VLOOKUP(C9093,'country description'!$A$2:$B$16,2,0)</f>
        <v>India</v>
      </c>
      <c r="Y9093" t="str">
        <f t="shared" si="274"/>
        <v>Rs.300</v>
      </c>
      <c r="Z9093" s="36">
        <f t="shared" si="275"/>
        <v>300</v>
      </c>
    </row>
    <row r="9094" ht="14.25" customHeight="1" spans="1:26">
      <c r="A9094" s="33">
        <v>18460320</v>
      </c>
      <c r="B9094" s="34" t="s">
        <v>22603</v>
      </c>
      <c r="C9094" s="33">
        <v>1</v>
      </c>
      <c r="D9094" s="34" t="s">
        <v>27</v>
      </c>
      <c r="E9094" s="33" t="s">
        <v>22604</v>
      </c>
      <c r="F9094" s="33" t="s">
        <v>2113</v>
      </c>
      <c r="G9094" s="33" t="s">
        <v>2114</v>
      </c>
      <c r="H9094" s="33">
        <v>0</v>
      </c>
      <c r="I9094" s="33">
        <v>0</v>
      </c>
      <c r="J9094" s="33" t="s">
        <v>743</v>
      </c>
      <c r="K9094" s="33" t="s">
        <v>32</v>
      </c>
      <c r="L9094" s="33" t="s">
        <v>34</v>
      </c>
      <c r="M9094" s="33" t="s">
        <v>34</v>
      </c>
      <c r="N9094" s="33" t="s">
        <v>34</v>
      </c>
      <c r="O9094" s="33" t="s">
        <v>34</v>
      </c>
      <c r="P9094" s="33">
        <v>1</v>
      </c>
      <c r="Q9094" s="33">
        <v>6</v>
      </c>
      <c r="R9094" s="33">
        <v>200</v>
      </c>
      <c r="S9094" s="33">
        <v>3</v>
      </c>
      <c r="T9094" s="35" t="s">
        <v>4985</v>
      </c>
      <c r="U9094">
        <v>2011</v>
      </c>
      <c r="V9094">
        <v>4</v>
      </c>
      <c r="W9094">
        <v>18</v>
      </c>
      <c r="X9094" t="str">
        <f>VLOOKUP(C9094,'country description'!$A$2:$B$16,2,0)</f>
        <v>India</v>
      </c>
      <c r="Y9094" t="str">
        <f t="shared" si="274"/>
        <v>Rs.200</v>
      </c>
      <c r="Z9094" s="36">
        <f t="shared" si="275"/>
        <v>200</v>
      </c>
    </row>
    <row r="9095" ht="14.25" customHeight="1" spans="1:26">
      <c r="A9095" s="33">
        <v>18460325</v>
      </c>
      <c r="B9095" s="34" t="s">
        <v>22605</v>
      </c>
      <c r="C9095" s="33">
        <v>1</v>
      </c>
      <c r="D9095" s="34" t="s">
        <v>27</v>
      </c>
      <c r="E9095" s="33" t="s">
        <v>22606</v>
      </c>
      <c r="F9095" s="33" t="s">
        <v>667</v>
      </c>
      <c r="G9095" s="33" t="s">
        <v>668</v>
      </c>
      <c r="H9095" s="33">
        <v>77.2079014</v>
      </c>
      <c r="I9095" s="33">
        <v>28.6766471</v>
      </c>
      <c r="J9095" s="33" t="s">
        <v>2823</v>
      </c>
      <c r="K9095" s="33" t="s">
        <v>32</v>
      </c>
      <c r="L9095" s="33" t="s">
        <v>34</v>
      </c>
      <c r="M9095" s="33" t="s">
        <v>34</v>
      </c>
      <c r="N9095" s="33" t="s">
        <v>34</v>
      </c>
      <c r="O9095" s="33" t="s">
        <v>34</v>
      </c>
      <c r="P9095" s="33">
        <v>1</v>
      </c>
      <c r="Q9095" s="33">
        <v>0</v>
      </c>
      <c r="R9095" s="33">
        <v>400</v>
      </c>
      <c r="S9095" s="33">
        <v>1</v>
      </c>
      <c r="T9095" s="35" t="s">
        <v>5099</v>
      </c>
      <c r="U9095">
        <v>2010</v>
      </c>
      <c r="V9095">
        <v>9</v>
      </c>
      <c r="W9095">
        <v>10</v>
      </c>
      <c r="X9095" t="str">
        <f>VLOOKUP(C9095,'country description'!$A$2:$B$16,2,0)</f>
        <v>India</v>
      </c>
      <c r="Y9095" t="str">
        <f t="shared" si="274"/>
        <v>Rs.400</v>
      </c>
      <c r="Z9095" s="36">
        <f t="shared" si="275"/>
        <v>400</v>
      </c>
    </row>
    <row r="9096" ht="14.25" customHeight="1" spans="1:26">
      <c r="A9096" s="33">
        <v>18460326</v>
      </c>
      <c r="B9096" s="34" t="s">
        <v>22607</v>
      </c>
      <c r="C9096" s="33">
        <v>1</v>
      </c>
      <c r="D9096" s="34" t="s">
        <v>135</v>
      </c>
      <c r="E9096" s="33" t="s">
        <v>22608</v>
      </c>
      <c r="F9096" s="33" t="s">
        <v>342</v>
      </c>
      <c r="G9096" s="33" t="s">
        <v>343</v>
      </c>
      <c r="H9096" s="33">
        <v>0</v>
      </c>
      <c r="I9096" s="33">
        <v>0</v>
      </c>
      <c r="J9096" s="33" t="s">
        <v>1612</v>
      </c>
      <c r="K9096" s="33" t="s">
        <v>32</v>
      </c>
      <c r="L9096" s="33" t="s">
        <v>34</v>
      </c>
      <c r="M9096" s="33" t="s">
        <v>34</v>
      </c>
      <c r="N9096" s="33" t="s">
        <v>34</v>
      </c>
      <c r="O9096" s="33" t="s">
        <v>34</v>
      </c>
      <c r="P9096" s="33">
        <v>1</v>
      </c>
      <c r="Q9096" s="33">
        <v>5</v>
      </c>
      <c r="R9096" s="33">
        <v>400</v>
      </c>
      <c r="S9096" s="33">
        <v>3</v>
      </c>
      <c r="T9096" s="35" t="s">
        <v>3016</v>
      </c>
      <c r="U9096">
        <v>2010</v>
      </c>
      <c r="V9096">
        <v>7</v>
      </c>
      <c r="W9096">
        <v>14</v>
      </c>
      <c r="X9096" t="str">
        <f>VLOOKUP(C9096,'country description'!$A$2:$B$16,2,0)</f>
        <v>India</v>
      </c>
      <c r="Y9096" t="str">
        <f t="shared" si="274"/>
        <v>Rs.400</v>
      </c>
      <c r="Z9096" s="36">
        <f t="shared" si="275"/>
        <v>400</v>
      </c>
    </row>
    <row r="9097" ht="14.25" customHeight="1" spans="1:26">
      <c r="A9097" s="33">
        <v>18460328</v>
      </c>
      <c r="B9097" s="34" t="s">
        <v>7286</v>
      </c>
      <c r="C9097" s="33">
        <v>1</v>
      </c>
      <c r="D9097" s="34" t="s">
        <v>27</v>
      </c>
      <c r="E9097" s="33" t="s">
        <v>22609</v>
      </c>
      <c r="F9097" s="33" t="s">
        <v>3782</v>
      </c>
      <c r="G9097" s="33" t="s">
        <v>3783</v>
      </c>
      <c r="H9097" s="33">
        <v>0</v>
      </c>
      <c r="I9097" s="33">
        <v>0</v>
      </c>
      <c r="J9097" s="33" t="s">
        <v>90</v>
      </c>
      <c r="K9097" s="33" t="s">
        <v>32</v>
      </c>
      <c r="L9097" s="33" t="s">
        <v>34</v>
      </c>
      <c r="M9097" s="33" t="s">
        <v>34</v>
      </c>
      <c r="N9097" s="33" t="s">
        <v>34</v>
      </c>
      <c r="O9097" s="33" t="s">
        <v>34</v>
      </c>
      <c r="P9097" s="33">
        <v>1</v>
      </c>
      <c r="Q9097" s="33">
        <v>3</v>
      </c>
      <c r="R9097" s="33">
        <v>300</v>
      </c>
      <c r="S9097" s="33">
        <v>1</v>
      </c>
      <c r="T9097" s="35" t="s">
        <v>20702</v>
      </c>
      <c r="U9097">
        <v>2010</v>
      </c>
      <c r="V9097">
        <v>1</v>
      </c>
      <c r="W9097">
        <v>14</v>
      </c>
      <c r="X9097" t="str">
        <f>VLOOKUP(C9097,'country description'!$A$2:$B$16,2,0)</f>
        <v>India</v>
      </c>
      <c r="Y9097" t="str">
        <f t="shared" si="274"/>
        <v>Rs.300</v>
      </c>
      <c r="Z9097" s="36">
        <f t="shared" si="275"/>
        <v>300</v>
      </c>
    </row>
    <row r="9098" ht="14.25" customHeight="1" spans="1:26">
      <c r="A9098" s="33">
        <v>18460329</v>
      </c>
      <c r="B9098" s="34" t="s">
        <v>22610</v>
      </c>
      <c r="C9098" s="33">
        <v>1</v>
      </c>
      <c r="D9098" s="34" t="s">
        <v>27</v>
      </c>
      <c r="E9098" s="33" t="s">
        <v>22611</v>
      </c>
      <c r="F9098" s="33" t="s">
        <v>2765</v>
      </c>
      <c r="G9098" s="33" t="s">
        <v>2766</v>
      </c>
      <c r="H9098" s="33">
        <v>77.1313623</v>
      </c>
      <c r="I9098" s="33">
        <v>28.648918</v>
      </c>
      <c r="J9098" s="33" t="s">
        <v>329</v>
      </c>
      <c r="K9098" s="33" t="s">
        <v>32</v>
      </c>
      <c r="L9098" s="33" t="s">
        <v>34</v>
      </c>
      <c r="M9098" s="33" t="s">
        <v>34</v>
      </c>
      <c r="N9098" s="33" t="s">
        <v>34</v>
      </c>
      <c r="O9098" s="33" t="s">
        <v>34</v>
      </c>
      <c r="P9098" s="33">
        <v>2</v>
      </c>
      <c r="Q9098" s="33">
        <v>13</v>
      </c>
      <c r="R9098" s="33">
        <v>500</v>
      </c>
      <c r="S9098" s="33">
        <v>3.3</v>
      </c>
      <c r="T9098" s="35" t="s">
        <v>6167</v>
      </c>
      <c r="U9098">
        <v>2017</v>
      </c>
      <c r="V9098">
        <v>7</v>
      </c>
      <c r="W9098">
        <v>22</v>
      </c>
      <c r="X9098" t="str">
        <f>VLOOKUP(C9098,'country description'!$A$2:$B$16,2,0)</f>
        <v>India</v>
      </c>
      <c r="Y9098" t="str">
        <f t="shared" si="274"/>
        <v>Rs.500</v>
      </c>
      <c r="Z9098" s="36">
        <f t="shared" si="275"/>
        <v>500</v>
      </c>
    </row>
    <row r="9099" ht="14.25" customHeight="1" spans="1:26">
      <c r="A9099" s="33">
        <v>18460330</v>
      </c>
      <c r="B9099" s="34" t="s">
        <v>22612</v>
      </c>
      <c r="C9099" s="33">
        <v>1</v>
      </c>
      <c r="D9099" s="34" t="s">
        <v>27</v>
      </c>
      <c r="E9099" s="33" t="s">
        <v>19321</v>
      </c>
      <c r="F9099" s="33" t="s">
        <v>2191</v>
      </c>
      <c r="G9099" s="33" t="s">
        <v>2192</v>
      </c>
      <c r="H9099" s="33">
        <v>77.1808229</v>
      </c>
      <c r="I9099" s="33">
        <v>28.6720536</v>
      </c>
      <c r="J9099" s="33" t="s">
        <v>1866</v>
      </c>
      <c r="K9099" s="33" t="s">
        <v>32</v>
      </c>
      <c r="L9099" s="33" t="s">
        <v>34</v>
      </c>
      <c r="M9099" s="33" t="s">
        <v>34</v>
      </c>
      <c r="N9099" s="33" t="s">
        <v>34</v>
      </c>
      <c r="O9099" s="33" t="s">
        <v>34</v>
      </c>
      <c r="P9099" s="33">
        <v>2</v>
      </c>
      <c r="Q9099" s="33">
        <v>1</v>
      </c>
      <c r="R9099" s="33">
        <v>500</v>
      </c>
      <c r="S9099" s="33">
        <v>1</v>
      </c>
      <c r="T9099" s="35" t="s">
        <v>14917</v>
      </c>
      <c r="U9099">
        <v>2011</v>
      </c>
      <c r="V9099">
        <v>12</v>
      </c>
      <c r="W9099">
        <v>19</v>
      </c>
      <c r="X9099" t="str">
        <f>VLOOKUP(C9099,'country description'!$A$2:$B$16,2,0)</f>
        <v>India</v>
      </c>
      <c r="Y9099" t="str">
        <f t="shared" si="274"/>
        <v>Rs.500</v>
      </c>
      <c r="Z9099" s="36">
        <f t="shared" si="275"/>
        <v>500</v>
      </c>
    </row>
    <row r="9100" ht="14.25" customHeight="1" spans="1:26">
      <c r="A9100" s="33">
        <v>18460414</v>
      </c>
      <c r="B9100" s="34" t="s">
        <v>22613</v>
      </c>
      <c r="C9100" s="33">
        <v>1</v>
      </c>
      <c r="D9100" s="34" t="s">
        <v>27</v>
      </c>
      <c r="E9100" s="33" t="s">
        <v>1306</v>
      </c>
      <c r="F9100" s="33" t="s">
        <v>1305</v>
      </c>
      <c r="G9100" s="33" t="s">
        <v>1306</v>
      </c>
      <c r="H9100" s="33">
        <v>0</v>
      </c>
      <c r="I9100" s="33">
        <v>0</v>
      </c>
      <c r="J9100" s="33" t="s">
        <v>6202</v>
      </c>
      <c r="K9100" s="33" t="s">
        <v>32</v>
      </c>
      <c r="L9100" s="33" t="s">
        <v>34</v>
      </c>
      <c r="M9100" s="33" t="s">
        <v>34</v>
      </c>
      <c r="N9100" s="33" t="s">
        <v>34</v>
      </c>
      <c r="O9100" s="33" t="s">
        <v>34</v>
      </c>
      <c r="P9100" s="33">
        <v>1</v>
      </c>
      <c r="Q9100" s="33">
        <v>1</v>
      </c>
      <c r="R9100" s="33">
        <v>300</v>
      </c>
      <c r="S9100" s="33">
        <v>1</v>
      </c>
      <c r="T9100" s="35" t="s">
        <v>10209</v>
      </c>
      <c r="U9100">
        <v>2018</v>
      </c>
      <c r="V9100">
        <v>5</v>
      </c>
      <c r="W9100">
        <v>17</v>
      </c>
      <c r="X9100" t="str">
        <f>VLOOKUP(C9100,'country description'!$A$2:$B$16,2,0)</f>
        <v>India</v>
      </c>
      <c r="Y9100" t="str">
        <f t="shared" si="274"/>
        <v>Rs.300</v>
      </c>
      <c r="Z9100" s="36">
        <f t="shared" si="275"/>
        <v>300</v>
      </c>
    </row>
    <row r="9101" ht="14.25" customHeight="1" spans="1:26">
      <c r="A9101" s="33">
        <v>18460908</v>
      </c>
      <c r="B9101" s="34" t="s">
        <v>22614</v>
      </c>
      <c r="C9101" s="33">
        <v>1</v>
      </c>
      <c r="D9101" s="34" t="s">
        <v>149</v>
      </c>
      <c r="E9101" s="33" t="s">
        <v>22615</v>
      </c>
      <c r="F9101" s="33" t="s">
        <v>10850</v>
      </c>
      <c r="G9101" s="33" t="s">
        <v>10851</v>
      </c>
      <c r="H9101" s="33">
        <v>0</v>
      </c>
      <c r="I9101" s="33">
        <v>0</v>
      </c>
      <c r="J9101" s="33" t="s">
        <v>1648</v>
      </c>
      <c r="K9101" s="33" t="s">
        <v>32</v>
      </c>
      <c r="L9101" s="33" t="s">
        <v>33</v>
      </c>
      <c r="M9101" s="33" t="s">
        <v>34</v>
      </c>
      <c r="N9101" s="33" t="s">
        <v>34</v>
      </c>
      <c r="O9101" s="33" t="s">
        <v>34</v>
      </c>
      <c r="P9101" s="33">
        <v>2</v>
      </c>
      <c r="Q9101" s="33">
        <v>0</v>
      </c>
      <c r="R9101" s="33">
        <v>800</v>
      </c>
      <c r="S9101" s="33">
        <v>1</v>
      </c>
      <c r="T9101" s="35" t="s">
        <v>4503</v>
      </c>
      <c r="U9101">
        <v>2010</v>
      </c>
      <c r="V9101">
        <v>7</v>
      </c>
      <c r="W9101">
        <v>22</v>
      </c>
      <c r="X9101" t="str">
        <f>VLOOKUP(C9101,'country description'!$A$2:$B$16,2,0)</f>
        <v>India</v>
      </c>
      <c r="Y9101" t="str">
        <f t="shared" si="274"/>
        <v>Rs.800</v>
      </c>
      <c r="Z9101" s="36">
        <f t="shared" si="275"/>
        <v>800</v>
      </c>
    </row>
    <row r="9102" ht="14.25" customHeight="1" spans="1:26">
      <c r="A9102" s="33">
        <v>18460925</v>
      </c>
      <c r="B9102" s="34" t="s">
        <v>22614</v>
      </c>
      <c r="C9102" s="33">
        <v>1</v>
      </c>
      <c r="D9102" s="34" t="s">
        <v>27</v>
      </c>
      <c r="E9102" s="33" t="s">
        <v>22616</v>
      </c>
      <c r="F9102" s="33" t="s">
        <v>5590</v>
      </c>
      <c r="G9102" s="33" t="s">
        <v>5591</v>
      </c>
      <c r="H9102" s="33">
        <v>77.303949</v>
      </c>
      <c r="I9102" s="33">
        <v>28.665829</v>
      </c>
      <c r="J9102" s="33" t="s">
        <v>1648</v>
      </c>
      <c r="K9102" s="33" t="s">
        <v>32</v>
      </c>
      <c r="L9102" s="33" t="s">
        <v>33</v>
      </c>
      <c r="M9102" s="33" t="s">
        <v>34</v>
      </c>
      <c r="N9102" s="33" t="s">
        <v>34</v>
      </c>
      <c r="O9102" s="33" t="s">
        <v>34</v>
      </c>
      <c r="P9102" s="33">
        <v>2</v>
      </c>
      <c r="Q9102" s="33">
        <v>1</v>
      </c>
      <c r="R9102" s="33">
        <v>800</v>
      </c>
      <c r="S9102" s="33">
        <v>1</v>
      </c>
      <c r="T9102" s="35" t="s">
        <v>19849</v>
      </c>
      <c r="U9102">
        <v>2016</v>
      </c>
      <c r="V9102">
        <v>9</v>
      </c>
      <c r="W9102">
        <v>10</v>
      </c>
      <c r="X9102" t="str">
        <f>VLOOKUP(C9102,'country description'!$A$2:$B$16,2,0)</f>
        <v>India</v>
      </c>
      <c r="Y9102" t="str">
        <f t="shared" si="274"/>
        <v>Rs.800</v>
      </c>
      <c r="Z9102" s="36">
        <f t="shared" si="275"/>
        <v>800</v>
      </c>
    </row>
    <row r="9103" ht="14.25" customHeight="1" spans="1:26">
      <c r="A9103" s="33">
        <v>18460981</v>
      </c>
      <c r="B9103" s="34" t="s">
        <v>22617</v>
      </c>
      <c r="C9103" s="33">
        <v>1</v>
      </c>
      <c r="D9103" s="34" t="s">
        <v>27</v>
      </c>
      <c r="E9103" s="33" t="s">
        <v>22618</v>
      </c>
      <c r="F9103" s="33" t="s">
        <v>361</v>
      </c>
      <c r="G9103" s="33" t="s">
        <v>362</v>
      </c>
      <c r="H9103" s="33">
        <v>77.16854351</v>
      </c>
      <c r="I9103" s="33">
        <v>28.58765741</v>
      </c>
      <c r="J9103" s="33" t="s">
        <v>1566</v>
      </c>
      <c r="K9103" s="33" t="s">
        <v>32</v>
      </c>
      <c r="L9103" s="33" t="s">
        <v>34</v>
      </c>
      <c r="M9103" s="33" t="s">
        <v>34</v>
      </c>
      <c r="N9103" s="33" t="s">
        <v>34</v>
      </c>
      <c r="O9103" s="33" t="s">
        <v>34</v>
      </c>
      <c r="P9103" s="33">
        <v>1</v>
      </c>
      <c r="Q9103" s="33">
        <v>9</v>
      </c>
      <c r="R9103" s="33">
        <v>300</v>
      </c>
      <c r="S9103" s="33">
        <v>3.2</v>
      </c>
      <c r="T9103" s="35" t="s">
        <v>295</v>
      </c>
      <c r="U9103">
        <v>2017</v>
      </c>
      <c r="V9103">
        <v>7</v>
      </c>
      <c r="W9103">
        <v>15</v>
      </c>
      <c r="X9103" t="str">
        <f>VLOOKUP(C9103,'country description'!$A$2:$B$16,2,0)</f>
        <v>India</v>
      </c>
      <c r="Y9103" t="str">
        <f t="shared" si="274"/>
        <v>Rs.300</v>
      </c>
      <c r="Z9103" s="36">
        <f t="shared" si="275"/>
        <v>300</v>
      </c>
    </row>
    <row r="9104" ht="14.25" customHeight="1" spans="1:26">
      <c r="A9104" s="33">
        <v>18461214</v>
      </c>
      <c r="B9104" s="34" t="s">
        <v>22619</v>
      </c>
      <c r="C9104" s="33">
        <v>1</v>
      </c>
      <c r="D9104" s="34" t="s">
        <v>135</v>
      </c>
      <c r="E9104" s="33" t="s">
        <v>22620</v>
      </c>
      <c r="F9104" s="33" t="s">
        <v>597</v>
      </c>
      <c r="G9104" s="33" t="s">
        <v>598</v>
      </c>
      <c r="H9104" s="33">
        <v>77.09333796</v>
      </c>
      <c r="I9104" s="33">
        <v>28.49088743</v>
      </c>
      <c r="J9104" s="33" t="s">
        <v>22621</v>
      </c>
      <c r="K9104" s="33" t="s">
        <v>32</v>
      </c>
      <c r="L9104" s="33" t="s">
        <v>34</v>
      </c>
      <c r="M9104" s="33" t="s">
        <v>34</v>
      </c>
      <c r="N9104" s="33" t="s">
        <v>34</v>
      </c>
      <c r="O9104" s="33" t="s">
        <v>34</v>
      </c>
      <c r="P9104" s="33">
        <v>1</v>
      </c>
      <c r="Q9104" s="33">
        <v>29</v>
      </c>
      <c r="R9104" s="33">
        <v>400</v>
      </c>
      <c r="S9104" s="33">
        <v>3.6</v>
      </c>
      <c r="T9104" s="35" t="s">
        <v>1913</v>
      </c>
      <c r="U9104">
        <v>2010</v>
      </c>
      <c r="V9104">
        <v>8</v>
      </c>
      <c r="W9104">
        <v>19</v>
      </c>
      <c r="X9104" t="str">
        <f>VLOOKUP(C9104,'country description'!$A$2:$B$16,2,0)</f>
        <v>India</v>
      </c>
      <c r="Y9104" t="str">
        <f t="shared" si="274"/>
        <v>Rs.400</v>
      </c>
      <c r="Z9104" s="36">
        <f t="shared" si="275"/>
        <v>400</v>
      </c>
    </row>
    <row r="9105" ht="14.25" customHeight="1" spans="1:26">
      <c r="A9105" s="33">
        <v>18461280</v>
      </c>
      <c r="B9105" s="34" t="s">
        <v>22622</v>
      </c>
      <c r="C9105" s="33">
        <v>1</v>
      </c>
      <c r="D9105" s="34" t="s">
        <v>135</v>
      </c>
      <c r="E9105" s="33" t="s">
        <v>22623</v>
      </c>
      <c r="F9105" s="33" t="s">
        <v>342</v>
      </c>
      <c r="G9105" s="33" t="s">
        <v>343</v>
      </c>
      <c r="H9105" s="33">
        <v>0</v>
      </c>
      <c r="I9105" s="33">
        <v>0</v>
      </c>
      <c r="J9105" s="33" t="s">
        <v>90</v>
      </c>
      <c r="K9105" s="33" t="s">
        <v>32</v>
      </c>
      <c r="L9105" s="33" t="s">
        <v>34</v>
      </c>
      <c r="M9105" s="33" t="s">
        <v>34</v>
      </c>
      <c r="N9105" s="33" t="s">
        <v>34</v>
      </c>
      <c r="O9105" s="33" t="s">
        <v>34</v>
      </c>
      <c r="P9105" s="33">
        <v>1</v>
      </c>
      <c r="Q9105" s="33">
        <v>11</v>
      </c>
      <c r="R9105" s="33">
        <v>200</v>
      </c>
      <c r="S9105" s="33">
        <v>3.2</v>
      </c>
      <c r="T9105" s="35" t="s">
        <v>1792</v>
      </c>
      <c r="U9105">
        <v>2012</v>
      </c>
      <c r="V9105">
        <v>10</v>
      </c>
      <c r="W9105">
        <v>1</v>
      </c>
      <c r="X9105" t="str">
        <f>VLOOKUP(C9105,'country description'!$A$2:$B$16,2,0)</f>
        <v>India</v>
      </c>
      <c r="Y9105" t="str">
        <f t="shared" si="274"/>
        <v>Rs.200</v>
      </c>
      <c r="Z9105" s="36">
        <f t="shared" si="275"/>
        <v>200</v>
      </c>
    </row>
    <row r="9106" ht="14.25" customHeight="1" spans="1:26">
      <c r="A9106" s="33">
        <v>18461339</v>
      </c>
      <c r="B9106" s="34" t="s">
        <v>22624</v>
      </c>
      <c r="C9106" s="33">
        <v>1</v>
      </c>
      <c r="D9106" s="34" t="s">
        <v>11783</v>
      </c>
      <c r="E9106" s="33" t="s">
        <v>22625</v>
      </c>
      <c r="F9106" s="33" t="s">
        <v>11797</v>
      </c>
      <c r="G9106" s="33" t="s">
        <v>11798</v>
      </c>
      <c r="H9106" s="33">
        <v>77.43702042</v>
      </c>
      <c r="I9106" s="33">
        <v>23.23079116</v>
      </c>
      <c r="J9106" s="33" t="s">
        <v>22626</v>
      </c>
      <c r="K9106" s="33" t="s">
        <v>32</v>
      </c>
      <c r="L9106" s="33" t="s">
        <v>34</v>
      </c>
      <c r="M9106" s="33" t="s">
        <v>34</v>
      </c>
      <c r="N9106" s="33" t="s">
        <v>34</v>
      </c>
      <c r="O9106" s="33" t="s">
        <v>34</v>
      </c>
      <c r="P9106" s="33">
        <v>2</v>
      </c>
      <c r="Q9106" s="33">
        <v>20</v>
      </c>
      <c r="R9106" s="33">
        <v>350</v>
      </c>
      <c r="S9106" s="33">
        <v>3.6</v>
      </c>
      <c r="T9106" s="35" t="s">
        <v>8459</v>
      </c>
      <c r="U9106">
        <v>2016</v>
      </c>
      <c r="V9106">
        <v>5</v>
      </c>
      <c r="W9106">
        <v>4</v>
      </c>
      <c r="X9106" t="str">
        <f>VLOOKUP(C9106,'country description'!$A$2:$B$16,2,0)</f>
        <v>India</v>
      </c>
      <c r="Y9106" t="str">
        <f t="shared" si="274"/>
        <v>Rs.350</v>
      </c>
      <c r="Z9106" s="36">
        <f t="shared" si="275"/>
        <v>350</v>
      </c>
    </row>
    <row r="9107" ht="14.25" customHeight="1" spans="1:26">
      <c r="A9107" s="33">
        <v>18461352</v>
      </c>
      <c r="B9107" s="34" t="s">
        <v>22627</v>
      </c>
      <c r="C9107" s="33">
        <v>1</v>
      </c>
      <c r="D9107" s="34" t="s">
        <v>27</v>
      </c>
      <c r="E9107" s="33" t="s">
        <v>22628</v>
      </c>
      <c r="F9107" s="33" t="s">
        <v>351</v>
      </c>
      <c r="G9107" s="33" t="s">
        <v>352</v>
      </c>
      <c r="H9107" s="33">
        <v>77.1785769</v>
      </c>
      <c r="I9107" s="33">
        <v>28.5635547</v>
      </c>
      <c r="J9107" s="33" t="s">
        <v>44</v>
      </c>
      <c r="K9107" s="33" t="s">
        <v>32</v>
      </c>
      <c r="L9107" s="33" t="s">
        <v>34</v>
      </c>
      <c r="M9107" s="33" t="s">
        <v>34</v>
      </c>
      <c r="N9107" s="33" t="s">
        <v>34</v>
      </c>
      <c r="O9107" s="33" t="s">
        <v>34</v>
      </c>
      <c r="P9107" s="33">
        <v>1</v>
      </c>
      <c r="Q9107" s="33">
        <v>0</v>
      </c>
      <c r="R9107" s="33">
        <v>300</v>
      </c>
      <c r="S9107" s="33">
        <v>1</v>
      </c>
      <c r="T9107" s="35" t="s">
        <v>5332</v>
      </c>
      <c r="U9107">
        <v>2012</v>
      </c>
      <c r="V9107">
        <v>10</v>
      </c>
      <c r="W9107">
        <v>20</v>
      </c>
      <c r="X9107" t="str">
        <f>VLOOKUP(C9107,'country description'!$A$2:$B$16,2,0)</f>
        <v>India</v>
      </c>
      <c r="Y9107" t="str">
        <f t="shared" si="274"/>
        <v>Rs.300</v>
      </c>
      <c r="Z9107" s="36">
        <f t="shared" si="275"/>
        <v>300</v>
      </c>
    </row>
    <row r="9108" ht="14.25" customHeight="1" spans="1:26">
      <c r="A9108" s="33">
        <v>18461590</v>
      </c>
      <c r="B9108" s="34" t="s">
        <v>8446</v>
      </c>
      <c r="C9108" s="33">
        <v>1</v>
      </c>
      <c r="D9108" s="34" t="s">
        <v>149</v>
      </c>
      <c r="E9108" s="33" t="s">
        <v>17469</v>
      </c>
      <c r="F9108" s="33" t="s">
        <v>16734</v>
      </c>
      <c r="G9108" s="33" t="s">
        <v>16735</v>
      </c>
      <c r="H9108" s="33">
        <v>0</v>
      </c>
      <c r="I9108" s="33">
        <v>0</v>
      </c>
      <c r="J9108" s="33" t="s">
        <v>1634</v>
      </c>
      <c r="K9108" s="33" t="s">
        <v>32</v>
      </c>
      <c r="L9108" s="33" t="s">
        <v>34</v>
      </c>
      <c r="M9108" s="33" t="s">
        <v>34</v>
      </c>
      <c r="N9108" s="33" t="s">
        <v>34</v>
      </c>
      <c r="O9108" s="33" t="s">
        <v>34</v>
      </c>
      <c r="P9108" s="33">
        <v>2</v>
      </c>
      <c r="Q9108" s="33">
        <v>13</v>
      </c>
      <c r="R9108" s="33">
        <v>500</v>
      </c>
      <c r="S9108" s="33">
        <v>3.5</v>
      </c>
      <c r="T9108" s="35" t="s">
        <v>5633</v>
      </c>
      <c r="U9108">
        <v>2018</v>
      </c>
      <c r="V9108">
        <v>1</v>
      </c>
      <c r="W9108">
        <v>21</v>
      </c>
      <c r="X9108" t="str">
        <f>VLOOKUP(C9108,'country description'!$A$2:$B$16,2,0)</f>
        <v>India</v>
      </c>
      <c r="Y9108" t="str">
        <f t="shared" si="274"/>
        <v>Rs.500</v>
      </c>
      <c r="Z9108" s="36">
        <f t="shared" si="275"/>
        <v>500</v>
      </c>
    </row>
    <row r="9109" ht="14.25" customHeight="1" spans="1:26">
      <c r="A9109" s="33">
        <v>18461599</v>
      </c>
      <c r="B9109" s="34" t="s">
        <v>22629</v>
      </c>
      <c r="C9109" s="33">
        <v>1</v>
      </c>
      <c r="D9109" s="34" t="s">
        <v>135</v>
      </c>
      <c r="E9109" s="33" t="s">
        <v>22630</v>
      </c>
      <c r="F9109" s="33" t="s">
        <v>342</v>
      </c>
      <c r="G9109" s="33" t="s">
        <v>343</v>
      </c>
      <c r="H9109" s="33">
        <v>77.0453042</v>
      </c>
      <c r="I9109" s="33">
        <v>28.4699753</v>
      </c>
      <c r="J9109" s="33" t="s">
        <v>8027</v>
      </c>
      <c r="K9109" s="33" t="s">
        <v>32</v>
      </c>
      <c r="L9109" s="33" t="s">
        <v>34</v>
      </c>
      <c r="M9109" s="33" t="s">
        <v>34</v>
      </c>
      <c r="N9109" s="33" t="s">
        <v>34</v>
      </c>
      <c r="O9109" s="33" t="s">
        <v>34</v>
      </c>
      <c r="P9109" s="33">
        <v>2</v>
      </c>
      <c r="Q9109" s="33">
        <v>13</v>
      </c>
      <c r="R9109" s="33">
        <v>600</v>
      </c>
      <c r="S9109" s="33">
        <v>3.2</v>
      </c>
      <c r="T9109" s="35" t="s">
        <v>7091</v>
      </c>
      <c r="U9109">
        <v>2010</v>
      </c>
      <c r="V9109">
        <v>12</v>
      </c>
      <c r="W9109">
        <v>8</v>
      </c>
      <c r="X9109" t="str">
        <f>VLOOKUP(C9109,'country description'!$A$2:$B$16,2,0)</f>
        <v>India</v>
      </c>
      <c r="Y9109" t="str">
        <f t="shared" si="274"/>
        <v>Rs.600</v>
      </c>
      <c r="Z9109" s="36">
        <f t="shared" si="275"/>
        <v>600</v>
      </c>
    </row>
    <row r="9110" ht="14.25" customHeight="1" spans="1:26">
      <c r="A9110" s="33">
        <v>18461723</v>
      </c>
      <c r="B9110" s="34" t="s">
        <v>22631</v>
      </c>
      <c r="C9110" s="33">
        <v>1</v>
      </c>
      <c r="D9110" s="34" t="s">
        <v>27</v>
      </c>
      <c r="E9110" s="33" t="s">
        <v>22632</v>
      </c>
      <c r="F9110" s="33" t="s">
        <v>193</v>
      </c>
      <c r="G9110" s="33" t="s">
        <v>194</v>
      </c>
      <c r="H9110" s="33">
        <v>77.11487744</v>
      </c>
      <c r="I9110" s="33">
        <v>28.6393819</v>
      </c>
      <c r="J9110" s="33" t="s">
        <v>1678</v>
      </c>
      <c r="K9110" s="33" t="s">
        <v>32</v>
      </c>
      <c r="L9110" s="33" t="s">
        <v>34</v>
      </c>
      <c r="M9110" s="33" t="s">
        <v>34</v>
      </c>
      <c r="N9110" s="33" t="s">
        <v>34</v>
      </c>
      <c r="O9110" s="33" t="s">
        <v>34</v>
      </c>
      <c r="P9110" s="33">
        <v>1</v>
      </c>
      <c r="Q9110" s="33">
        <v>21</v>
      </c>
      <c r="R9110" s="33">
        <v>200</v>
      </c>
      <c r="S9110" s="33">
        <v>3.5</v>
      </c>
      <c r="T9110" s="35" t="s">
        <v>3636</v>
      </c>
      <c r="U9110">
        <v>2018</v>
      </c>
      <c r="V9110">
        <v>10</v>
      </c>
      <c r="W9110">
        <v>27</v>
      </c>
      <c r="X9110" t="str">
        <f>VLOOKUP(C9110,'country description'!$A$2:$B$16,2,0)</f>
        <v>India</v>
      </c>
      <c r="Y9110" t="str">
        <f t="shared" si="274"/>
        <v>Rs.200</v>
      </c>
      <c r="Z9110" s="36">
        <f t="shared" si="275"/>
        <v>200</v>
      </c>
    </row>
    <row r="9111" ht="14.25" customHeight="1" spans="1:26">
      <c r="A9111" s="33">
        <v>18461946</v>
      </c>
      <c r="B9111" s="34" t="s">
        <v>22633</v>
      </c>
      <c r="C9111" s="33">
        <v>1</v>
      </c>
      <c r="D9111" s="34" t="s">
        <v>27</v>
      </c>
      <c r="E9111" s="33" t="s">
        <v>22634</v>
      </c>
      <c r="F9111" s="33" t="s">
        <v>659</v>
      </c>
      <c r="G9111" s="33" t="s">
        <v>660</v>
      </c>
      <c r="H9111" s="33">
        <v>0</v>
      </c>
      <c r="I9111" s="33">
        <v>0</v>
      </c>
      <c r="J9111" s="33" t="s">
        <v>22635</v>
      </c>
      <c r="K9111" s="33" t="s">
        <v>32</v>
      </c>
      <c r="L9111" s="33" t="s">
        <v>34</v>
      </c>
      <c r="M9111" s="33" t="s">
        <v>34</v>
      </c>
      <c r="N9111" s="33" t="s">
        <v>34</v>
      </c>
      <c r="O9111" s="33" t="s">
        <v>34</v>
      </c>
      <c r="P9111" s="33">
        <v>1</v>
      </c>
      <c r="Q9111" s="33">
        <v>15</v>
      </c>
      <c r="R9111" s="33">
        <v>300</v>
      </c>
      <c r="S9111" s="33">
        <v>3.3</v>
      </c>
      <c r="T9111" s="35" t="s">
        <v>4356</v>
      </c>
      <c r="U9111">
        <v>2011</v>
      </c>
      <c r="V9111">
        <v>3</v>
      </c>
      <c r="W9111">
        <v>10</v>
      </c>
      <c r="X9111" t="str">
        <f>VLOOKUP(C9111,'country description'!$A$2:$B$16,2,0)</f>
        <v>India</v>
      </c>
      <c r="Y9111" t="str">
        <f t="shared" si="274"/>
        <v>Rs.300</v>
      </c>
      <c r="Z9111" s="36">
        <f t="shared" si="275"/>
        <v>300</v>
      </c>
    </row>
    <row r="9112" ht="14.25" customHeight="1" spans="1:26">
      <c r="A9112" s="33">
        <v>18462002</v>
      </c>
      <c r="B9112" s="34" t="s">
        <v>22636</v>
      </c>
      <c r="C9112" s="33">
        <v>1</v>
      </c>
      <c r="D9112" s="34" t="s">
        <v>27</v>
      </c>
      <c r="E9112" s="33" t="s">
        <v>22637</v>
      </c>
      <c r="F9112" s="33" t="s">
        <v>48</v>
      </c>
      <c r="G9112" s="33" t="s">
        <v>49</v>
      </c>
      <c r="H9112" s="33">
        <v>77.23869669</v>
      </c>
      <c r="I9112" s="33">
        <v>28.53712778</v>
      </c>
      <c r="J9112" s="33" t="s">
        <v>22638</v>
      </c>
      <c r="K9112" s="33" t="s">
        <v>32</v>
      </c>
      <c r="L9112" s="33" t="s">
        <v>33</v>
      </c>
      <c r="M9112" s="33" t="s">
        <v>34</v>
      </c>
      <c r="N9112" s="33" t="s">
        <v>34</v>
      </c>
      <c r="O9112" s="33" t="s">
        <v>34</v>
      </c>
      <c r="P9112" s="33">
        <v>4</v>
      </c>
      <c r="Q9112" s="33">
        <v>43</v>
      </c>
      <c r="R9112" s="33">
        <v>2000</v>
      </c>
      <c r="S9112" s="33">
        <v>4.3</v>
      </c>
      <c r="T9112" s="35" t="s">
        <v>2857</v>
      </c>
      <c r="U9112">
        <v>2015</v>
      </c>
      <c r="V9112">
        <v>9</v>
      </c>
      <c r="W9112">
        <v>8</v>
      </c>
      <c r="X9112" t="str">
        <f>VLOOKUP(C9112,'country description'!$A$2:$B$16,2,0)</f>
        <v>India</v>
      </c>
      <c r="Y9112" t="str">
        <f t="shared" si="274"/>
        <v>Rs.2000</v>
      </c>
      <c r="Z9112" s="36">
        <f t="shared" si="275"/>
        <v>2000</v>
      </c>
    </row>
    <row r="9113" ht="14.25" customHeight="1" spans="1:26">
      <c r="A9113" s="33">
        <v>18462214</v>
      </c>
      <c r="B9113" s="34" t="s">
        <v>20807</v>
      </c>
      <c r="C9113" s="33">
        <v>1</v>
      </c>
      <c r="D9113" s="34" t="s">
        <v>135</v>
      </c>
      <c r="E9113" s="33" t="s">
        <v>22639</v>
      </c>
      <c r="F9113" s="33" t="s">
        <v>342</v>
      </c>
      <c r="G9113" s="33" t="s">
        <v>343</v>
      </c>
      <c r="H9113" s="33">
        <v>77.0441684</v>
      </c>
      <c r="I9113" s="33">
        <v>28.4706936</v>
      </c>
      <c r="J9113" s="33" t="s">
        <v>2918</v>
      </c>
      <c r="K9113" s="33" t="s">
        <v>32</v>
      </c>
      <c r="L9113" s="33" t="s">
        <v>34</v>
      </c>
      <c r="M9113" s="33" t="s">
        <v>34</v>
      </c>
      <c r="N9113" s="33" t="s">
        <v>34</v>
      </c>
      <c r="O9113" s="33" t="s">
        <v>34</v>
      </c>
      <c r="P9113" s="33">
        <v>1</v>
      </c>
      <c r="Q9113" s="33">
        <v>4</v>
      </c>
      <c r="R9113" s="33">
        <v>400</v>
      </c>
      <c r="S9113" s="33">
        <v>3</v>
      </c>
      <c r="T9113" s="35" t="s">
        <v>1350</v>
      </c>
      <c r="U9113">
        <v>2015</v>
      </c>
      <c r="V9113">
        <v>10</v>
      </c>
      <c r="W9113">
        <v>18</v>
      </c>
      <c r="X9113" t="str">
        <f>VLOOKUP(C9113,'country description'!$A$2:$B$16,2,0)</f>
        <v>India</v>
      </c>
      <c r="Y9113" t="str">
        <f t="shared" si="274"/>
        <v>Rs.400</v>
      </c>
      <c r="Z9113" s="36">
        <f t="shared" si="275"/>
        <v>400</v>
      </c>
    </row>
    <row r="9114" ht="14.25" customHeight="1" spans="1:26">
      <c r="A9114" s="33">
        <v>18462257</v>
      </c>
      <c r="B9114" s="34" t="s">
        <v>22640</v>
      </c>
      <c r="C9114" s="33">
        <v>1</v>
      </c>
      <c r="D9114" s="34" t="s">
        <v>27</v>
      </c>
      <c r="E9114" s="33" t="s">
        <v>22641</v>
      </c>
      <c r="F9114" s="33" t="s">
        <v>6587</v>
      </c>
      <c r="G9114" s="33" t="s">
        <v>6588</v>
      </c>
      <c r="H9114" s="33">
        <v>0</v>
      </c>
      <c r="I9114" s="33">
        <v>0</v>
      </c>
      <c r="J9114" s="33" t="s">
        <v>64</v>
      </c>
      <c r="K9114" s="33" t="s">
        <v>32</v>
      </c>
      <c r="L9114" s="33" t="s">
        <v>34</v>
      </c>
      <c r="M9114" s="33" t="s">
        <v>34</v>
      </c>
      <c r="N9114" s="33" t="s">
        <v>34</v>
      </c>
      <c r="O9114" s="33" t="s">
        <v>34</v>
      </c>
      <c r="P9114" s="33">
        <v>1</v>
      </c>
      <c r="Q9114" s="33">
        <v>0</v>
      </c>
      <c r="R9114" s="33">
        <v>200</v>
      </c>
      <c r="S9114" s="33">
        <v>1</v>
      </c>
      <c r="T9114" s="35" t="s">
        <v>396</v>
      </c>
      <c r="U9114">
        <v>2018</v>
      </c>
      <c r="V9114">
        <v>7</v>
      </c>
      <c r="W9114">
        <v>26</v>
      </c>
      <c r="X9114" t="str">
        <f>VLOOKUP(C9114,'country description'!$A$2:$B$16,2,0)</f>
        <v>India</v>
      </c>
      <c r="Y9114" t="str">
        <f t="shared" si="274"/>
        <v>Rs.200</v>
      </c>
      <c r="Z9114" s="36">
        <f t="shared" si="275"/>
        <v>200</v>
      </c>
    </row>
    <row r="9115" ht="14.25" customHeight="1" spans="1:26">
      <c r="A9115" s="33">
        <v>18462571</v>
      </c>
      <c r="B9115" s="34" t="s">
        <v>22642</v>
      </c>
      <c r="C9115" s="33">
        <v>1</v>
      </c>
      <c r="D9115" s="34" t="s">
        <v>27</v>
      </c>
      <c r="E9115" s="33" t="s">
        <v>22643</v>
      </c>
      <c r="F9115" s="33" t="s">
        <v>578</v>
      </c>
      <c r="G9115" s="33" t="s">
        <v>579</v>
      </c>
      <c r="H9115" s="33">
        <v>77.1357857</v>
      </c>
      <c r="I9115" s="33">
        <v>28.6223096</v>
      </c>
      <c r="J9115" s="33" t="s">
        <v>1566</v>
      </c>
      <c r="K9115" s="33" t="s">
        <v>32</v>
      </c>
      <c r="L9115" s="33" t="s">
        <v>34</v>
      </c>
      <c r="M9115" s="33" t="s">
        <v>34</v>
      </c>
      <c r="N9115" s="33" t="s">
        <v>34</v>
      </c>
      <c r="O9115" s="33" t="s">
        <v>34</v>
      </c>
      <c r="P9115" s="33">
        <v>1</v>
      </c>
      <c r="Q9115" s="33">
        <v>0</v>
      </c>
      <c r="R9115" s="33">
        <v>200</v>
      </c>
      <c r="S9115" s="33">
        <v>1</v>
      </c>
      <c r="T9115" s="35" t="s">
        <v>4450</v>
      </c>
      <c r="U9115">
        <v>2015</v>
      </c>
      <c r="V9115">
        <v>12</v>
      </c>
      <c r="W9115">
        <v>24</v>
      </c>
      <c r="X9115" t="str">
        <f>VLOOKUP(C9115,'country description'!$A$2:$B$16,2,0)</f>
        <v>India</v>
      </c>
      <c r="Y9115" t="str">
        <f t="shared" si="274"/>
        <v>Rs.200</v>
      </c>
      <c r="Z9115" s="36">
        <f t="shared" si="275"/>
        <v>200</v>
      </c>
    </row>
    <row r="9116" ht="14.25" customHeight="1" spans="1:26">
      <c r="A9116" s="33">
        <v>18462572</v>
      </c>
      <c r="B9116" s="34" t="s">
        <v>22644</v>
      </c>
      <c r="C9116" s="33">
        <v>1</v>
      </c>
      <c r="D9116" s="34" t="s">
        <v>27</v>
      </c>
      <c r="E9116" s="33" t="s">
        <v>22645</v>
      </c>
      <c r="F9116" s="33" t="s">
        <v>638</v>
      </c>
      <c r="G9116" s="33" t="s">
        <v>639</v>
      </c>
      <c r="H9116" s="33">
        <v>0</v>
      </c>
      <c r="I9116" s="33">
        <v>0</v>
      </c>
      <c r="J9116" s="33" t="s">
        <v>11294</v>
      </c>
      <c r="K9116" s="33" t="s">
        <v>32</v>
      </c>
      <c r="L9116" s="33" t="s">
        <v>33</v>
      </c>
      <c r="M9116" s="33" t="s">
        <v>34</v>
      </c>
      <c r="N9116" s="33" t="s">
        <v>34</v>
      </c>
      <c r="O9116" s="33" t="s">
        <v>34</v>
      </c>
      <c r="P9116" s="33">
        <v>3</v>
      </c>
      <c r="Q9116" s="33">
        <v>7</v>
      </c>
      <c r="R9116" s="33">
        <v>1900</v>
      </c>
      <c r="S9116" s="33">
        <v>3.2</v>
      </c>
      <c r="T9116" s="35" t="s">
        <v>2168</v>
      </c>
      <c r="U9116">
        <v>2011</v>
      </c>
      <c r="V9116">
        <v>8</v>
      </c>
      <c r="W9116">
        <v>15</v>
      </c>
      <c r="X9116" t="str">
        <f>VLOOKUP(C9116,'country description'!$A$2:$B$16,2,0)</f>
        <v>India</v>
      </c>
      <c r="Y9116" t="str">
        <f t="shared" si="274"/>
        <v>Rs.1900</v>
      </c>
      <c r="Z9116" s="36">
        <f t="shared" si="275"/>
        <v>1900</v>
      </c>
    </row>
    <row r="9117" ht="14.25" customHeight="1" spans="1:26">
      <c r="A9117" s="33">
        <v>18462584</v>
      </c>
      <c r="B9117" s="34" t="s">
        <v>22646</v>
      </c>
      <c r="C9117" s="33">
        <v>1</v>
      </c>
      <c r="D9117" s="34" t="s">
        <v>135</v>
      </c>
      <c r="E9117" s="33" t="s">
        <v>22647</v>
      </c>
      <c r="F9117" s="33" t="s">
        <v>10322</v>
      </c>
      <c r="G9117" s="33" t="s">
        <v>10323</v>
      </c>
      <c r="H9117" s="33">
        <v>77.09335204</v>
      </c>
      <c r="I9117" s="33">
        <v>28.47565209</v>
      </c>
      <c r="J9117" s="33" t="s">
        <v>1903</v>
      </c>
      <c r="K9117" s="33" t="s">
        <v>32</v>
      </c>
      <c r="L9117" s="33" t="s">
        <v>34</v>
      </c>
      <c r="M9117" s="33" t="s">
        <v>33</v>
      </c>
      <c r="N9117" s="33" t="s">
        <v>34</v>
      </c>
      <c r="O9117" s="33" t="s">
        <v>34</v>
      </c>
      <c r="P9117" s="33">
        <v>2</v>
      </c>
      <c r="Q9117" s="33">
        <v>43</v>
      </c>
      <c r="R9117" s="33">
        <v>700</v>
      </c>
      <c r="S9117" s="33">
        <v>3.8</v>
      </c>
      <c r="T9117" s="35" t="s">
        <v>2049</v>
      </c>
      <c r="U9117">
        <v>2014</v>
      </c>
      <c r="V9117">
        <v>12</v>
      </c>
      <c r="W9117">
        <v>16</v>
      </c>
      <c r="X9117" t="str">
        <f>VLOOKUP(C9117,'country description'!$A$2:$B$16,2,0)</f>
        <v>India</v>
      </c>
      <c r="Y9117" t="str">
        <f t="shared" si="274"/>
        <v>Rs.700</v>
      </c>
      <c r="Z9117" s="36">
        <f t="shared" si="275"/>
        <v>700</v>
      </c>
    </row>
    <row r="9118" ht="14.25" customHeight="1" spans="1:26">
      <c r="A9118" s="33">
        <v>18462588</v>
      </c>
      <c r="B9118" s="34" t="s">
        <v>22648</v>
      </c>
      <c r="C9118" s="33">
        <v>1</v>
      </c>
      <c r="D9118" s="34" t="s">
        <v>27</v>
      </c>
      <c r="E9118" s="33" t="s">
        <v>22649</v>
      </c>
      <c r="F9118" s="33" t="s">
        <v>2191</v>
      </c>
      <c r="G9118" s="33" t="s">
        <v>2192</v>
      </c>
      <c r="H9118" s="33">
        <v>77.1736822</v>
      </c>
      <c r="I9118" s="33">
        <v>28.6872769</v>
      </c>
      <c r="J9118" s="33" t="s">
        <v>111</v>
      </c>
      <c r="K9118" s="33" t="s">
        <v>32</v>
      </c>
      <c r="L9118" s="33" t="s">
        <v>34</v>
      </c>
      <c r="M9118" s="33" t="s">
        <v>34</v>
      </c>
      <c r="N9118" s="33" t="s">
        <v>34</v>
      </c>
      <c r="O9118" s="33" t="s">
        <v>34</v>
      </c>
      <c r="P9118" s="33">
        <v>2</v>
      </c>
      <c r="Q9118" s="33">
        <v>0</v>
      </c>
      <c r="R9118" s="33">
        <v>700</v>
      </c>
      <c r="S9118" s="33">
        <v>1</v>
      </c>
      <c r="T9118" s="35" t="s">
        <v>4655</v>
      </c>
      <c r="U9118">
        <v>2018</v>
      </c>
      <c r="V9118">
        <v>8</v>
      </c>
      <c r="W9118">
        <v>21</v>
      </c>
      <c r="X9118" t="str">
        <f>VLOOKUP(C9118,'country description'!$A$2:$B$16,2,0)</f>
        <v>India</v>
      </c>
      <c r="Y9118" t="str">
        <f t="shared" si="274"/>
        <v>Rs.700</v>
      </c>
      <c r="Z9118" s="36">
        <f t="shared" si="275"/>
        <v>700</v>
      </c>
    </row>
    <row r="9119" ht="14.25" customHeight="1" spans="1:26">
      <c r="A9119" s="33">
        <v>18462589</v>
      </c>
      <c r="B9119" s="34" t="s">
        <v>701</v>
      </c>
      <c r="C9119" s="33">
        <v>1</v>
      </c>
      <c r="D9119" s="34" t="s">
        <v>27</v>
      </c>
      <c r="E9119" s="33" t="s">
        <v>22650</v>
      </c>
      <c r="F9119" s="33" t="s">
        <v>247</v>
      </c>
      <c r="G9119" s="33" t="s">
        <v>248</v>
      </c>
      <c r="H9119" s="33">
        <v>77.294171</v>
      </c>
      <c r="I9119" s="33">
        <v>28.642713</v>
      </c>
      <c r="J9119" s="33" t="s">
        <v>705</v>
      </c>
      <c r="K9119" s="33" t="s">
        <v>32</v>
      </c>
      <c r="L9119" s="33" t="s">
        <v>34</v>
      </c>
      <c r="M9119" s="33" t="s">
        <v>33</v>
      </c>
      <c r="N9119" s="33" t="s">
        <v>34</v>
      </c>
      <c r="O9119" s="33" t="s">
        <v>34</v>
      </c>
      <c r="P9119" s="33">
        <v>1</v>
      </c>
      <c r="Q9119" s="33">
        <v>1</v>
      </c>
      <c r="R9119" s="33">
        <v>300</v>
      </c>
      <c r="S9119" s="33">
        <v>1</v>
      </c>
      <c r="T9119" s="35" t="s">
        <v>22651</v>
      </c>
      <c r="U9119">
        <v>2015</v>
      </c>
      <c r="V9119">
        <v>4</v>
      </c>
      <c r="W9119">
        <v>15</v>
      </c>
      <c r="X9119" t="str">
        <f>VLOOKUP(C9119,'country description'!$A$2:$B$16,2,0)</f>
        <v>India</v>
      </c>
      <c r="Y9119" t="str">
        <f t="shared" si="274"/>
        <v>Rs.300</v>
      </c>
      <c r="Z9119" s="36">
        <f t="shared" si="275"/>
        <v>300</v>
      </c>
    </row>
    <row r="9120" ht="14.25" customHeight="1" spans="1:26">
      <c r="A9120" s="33">
        <v>18462596</v>
      </c>
      <c r="B9120" s="34" t="s">
        <v>22652</v>
      </c>
      <c r="C9120" s="33">
        <v>1</v>
      </c>
      <c r="D9120" s="34" t="s">
        <v>27</v>
      </c>
      <c r="E9120" s="33" t="s">
        <v>22653</v>
      </c>
      <c r="F9120" s="33" t="s">
        <v>564</v>
      </c>
      <c r="G9120" s="33" t="s">
        <v>565</v>
      </c>
      <c r="H9120" s="33">
        <v>77.233113</v>
      </c>
      <c r="I9120" s="33">
        <v>28.6526767</v>
      </c>
      <c r="J9120" s="33" t="s">
        <v>358</v>
      </c>
      <c r="K9120" s="33" t="s">
        <v>32</v>
      </c>
      <c r="L9120" s="33" t="s">
        <v>34</v>
      </c>
      <c r="M9120" s="33" t="s">
        <v>34</v>
      </c>
      <c r="N9120" s="33" t="s">
        <v>34</v>
      </c>
      <c r="O9120" s="33" t="s">
        <v>34</v>
      </c>
      <c r="P9120" s="33">
        <v>1</v>
      </c>
      <c r="Q9120" s="33">
        <v>0</v>
      </c>
      <c r="R9120" s="33">
        <v>200</v>
      </c>
      <c r="S9120" s="33">
        <v>1</v>
      </c>
      <c r="T9120" s="35" t="s">
        <v>22654</v>
      </c>
      <c r="U9120">
        <v>2015</v>
      </c>
      <c r="V9120">
        <v>5</v>
      </c>
      <c r="W9120">
        <v>16</v>
      </c>
      <c r="X9120" t="str">
        <f>VLOOKUP(C9120,'country description'!$A$2:$B$16,2,0)</f>
        <v>India</v>
      </c>
      <c r="Y9120" t="str">
        <f t="shared" si="274"/>
        <v>Rs.200</v>
      </c>
      <c r="Z9120" s="36">
        <f t="shared" si="275"/>
        <v>200</v>
      </c>
    </row>
    <row r="9121" ht="14.25" customHeight="1" spans="1:26">
      <c r="A9121" s="33">
        <v>18462602</v>
      </c>
      <c r="B9121" s="34" t="s">
        <v>22655</v>
      </c>
      <c r="C9121" s="33">
        <v>1</v>
      </c>
      <c r="D9121" s="34" t="s">
        <v>135</v>
      </c>
      <c r="E9121" s="33" t="s">
        <v>22656</v>
      </c>
      <c r="F9121" s="33" t="s">
        <v>19167</v>
      </c>
      <c r="G9121" s="33" t="s">
        <v>19168</v>
      </c>
      <c r="H9121" s="33">
        <v>77.0947125</v>
      </c>
      <c r="I9121" s="33">
        <v>28.4810852</v>
      </c>
      <c r="J9121" s="33" t="s">
        <v>90</v>
      </c>
      <c r="K9121" s="33" t="s">
        <v>32</v>
      </c>
      <c r="L9121" s="33" t="s">
        <v>34</v>
      </c>
      <c r="M9121" s="33" t="s">
        <v>34</v>
      </c>
      <c r="N9121" s="33" t="s">
        <v>34</v>
      </c>
      <c r="O9121" s="33" t="s">
        <v>34</v>
      </c>
      <c r="P9121" s="33">
        <v>1</v>
      </c>
      <c r="Q9121" s="33">
        <v>0</v>
      </c>
      <c r="R9121" s="33">
        <v>400</v>
      </c>
      <c r="S9121" s="33">
        <v>1</v>
      </c>
      <c r="T9121" s="35" t="s">
        <v>10464</v>
      </c>
      <c r="U9121">
        <v>2016</v>
      </c>
      <c r="V9121">
        <v>3</v>
      </c>
      <c r="W9121">
        <v>1</v>
      </c>
      <c r="X9121" t="str">
        <f>VLOOKUP(C9121,'country description'!$A$2:$B$16,2,0)</f>
        <v>India</v>
      </c>
      <c r="Y9121" t="str">
        <f t="shared" si="274"/>
        <v>Rs.400</v>
      </c>
      <c r="Z9121" s="36">
        <f t="shared" si="275"/>
        <v>400</v>
      </c>
    </row>
    <row r="9122" ht="14.25" customHeight="1" spans="1:26">
      <c r="A9122" s="33">
        <v>18462603</v>
      </c>
      <c r="B9122" s="34" t="s">
        <v>22657</v>
      </c>
      <c r="C9122" s="33">
        <v>1</v>
      </c>
      <c r="D9122" s="34" t="s">
        <v>135</v>
      </c>
      <c r="E9122" s="33" t="s">
        <v>22658</v>
      </c>
      <c r="F9122" s="33" t="s">
        <v>10335</v>
      </c>
      <c r="G9122" s="33" t="s">
        <v>10336</v>
      </c>
      <c r="H9122" s="33">
        <v>77.0860056</v>
      </c>
      <c r="I9122" s="33">
        <v>28.4828445</v>
      </c>
      <c r="J9122" s="33" t="s">
        <v>7790</v>
      </c>
      <c r="K9122" s="33" t="s">
        <v>32</v>
      </c>
      <c r="L9122" s="33" t="s">
        <v>34</v>
      </c>
      <c r="M9122" s="33" t="s">
        <v>34</v>
      </c>
      <c r="N9122" s="33" t="s">
        <v>34</v>
      </c>
      <c r="O9122" s="33" t="s">
        <v>34</v>
      </c>
      <c r="P9122" s="33">
        <v>1</v>
      </c>
      <c r="Q9122" s="33">
        <v>0</v>
      </c>
      <c r="R9122" s="33">
        <v>400</v>
      </c>
      <c r="S9122" s="33">
        <v>1</v>
      </c>
      <c r="T9122" s="35" t="s">
        <v>15083</v>
      </c>
      <c r="U9122">
        <v>2014</v>
      </c>
      <c r="V9122">
        <v>9</v>
      </c>
      <c r="W9122">
        <v>10</v>
      </c>
      <c r="X9122" t="str">
        <f>VLOOKUP(C9122,'country description'!$A$2:$B$16,2,0)</f>
        <v>India</v>
      </c>
      <c r="Y9122" t="str">
        <f t="shared" si="274"/>
        <v>Rs.400</v>
      </c>
      <c r="Z9122" s="36">
        <f t="shared" si="275"/>
        <v>400</v>
      </c>
    </row>
    <row r="9123" ht="14.25" customHeight="1" spans="1:26">
      <c r="A9123" s="33">
        <v>18462605</v>
      </c>
      <c r="B9123" s="34" t="s">
        <v>6553</v>
      </c>
      <c r="C9123" s="33">
        <v>1</v>
      </c>
      <c r="D9123" s="34" t="s">
        <v>135</v>
      </c>
      <c r="E9123" s="33" t="s">
        <v>22659</v>
      </c>
      <c r="F9123" s="33" t="s">
        <v>10335</v>
      </c>
      <c r="G9123" s="33" t="s">
        <v>10336</v>
      </c>
      <c r="H9123" s="33">
        <v>77.0860801</v>
      </c>
      <c r="I9123" s="33">
        <v>28.4823177</v>
      </c>
      <c r="J9123" s="33" t="s">
        <v>2823</v>
      </c>
      <c r="K9123" s="33" t="s">
        <v>32</v>
      </c>
      <c r="L9123" s="33" t="s">
        <v>34</v>
      </c>
      <c r="M9123" s="33" t="s">
        <v>34</v>
      </c>
      <c r="N9123" s="33" t="s">
        <v>34</v>
      </c>
      <c r="O9123" s="33" t="s">
        <v>34</v>
      </c>
      <c r="P9123" s="33">
        <v>1</v>
      </c>
      <c r="Q9123" s="33">
        <v>0</v>
      </c>
      <c r="R9123" s="33">
        <v>300</v>
      </c>
      <c r="S9123" s="33">
        <v>1</v>
      </c>
      <c r="T9123" s="35" t="s">
        <v>1635</v>
      </c>
      <c r="U9123">
        <v>2012</v>
      </c>
      <c r="V9123">
        <v>6</v>
      </c>
      <c r="W9123">
        <v>19</v>
      </c>
      <c r="X9123" t="str">
        <f>VLOOKUP(C9123,'country description'!$A$2:$B$16,2,0)</f>
        <v>India</v>
      </c>
      <c r="Y9123" t="str">
        <f t="shared" si="274"/>
        <v>Rs.300</v>
      </c>
      <c r="Z9123" s="36">
        <f t="shared" si="275"/>
        <v>300</v>
      </c>
    </row>
    <row r="9124" ht="14.25" customHeight="1" spans="1:26">
      <c r="A9124" s="33">
        <v>18462606</v>
      </c>
      <c r="B9124" s="34" t="s">
        <v>22660</v>
      </c>
      <c r="C9124" s="33">
        <v>1</v>
      </c>
      <c r="D9124" s="34" t="s">
        <v>27</v>
      </c>
      <c r="E9124" s="33" t="s">
        <v>22661</v>
      </c>
      <c r="F9124" s="33" t="s">
        <v>181</v>
      </c>
      <c r="G9124" s="33" t="s">
        <v>182</v>
      </c>
      <c r="H9124" s="33">
        <v>0</v>
      </c>
      <c r="I9124" s="33">
        <v>0</v>
      </c>
      <c r="J9124" s="33" t="s">
        <v>22662</v>
      </c>
      <c r="K9124" s="33" t="s">
        <v>32</v>
      </c>
      <c r="L9124" s="33" t="s">
        <v>33</v>
      </c>
      <c r="M9124" s="33" t="s">
        <v>34</v>
      </c>
      <c r="N9124" s="33" t="s">
        <v>34</v>
      </c>
      <c r="O9124" s="33" t="s">
        <v>34</v>
      </c>
      <c r="P9124" s="33">
        <v>2</v>
      </c>
      <c r="Q9124" s="33">
        <v>6</v>
      </c>
      <c r="R9124" s="33">
        <v>800</v>
      </c>
      <c r="S9124" s="33">
        <v>3.1</v>
      </c>
      <c r="T9124" s="35" t="s">
        <v>2251</v>
      </c>
      <c r="U9124">
        <v>2010</v>
      </c>
      <c r="V9124">
        <v>3</v>
      </c>
      <c r="W9124">
        <v>8</v>
      </c>
      <c r="X9124" t="str">
        <f>VLOOKUP(C9124,'country description'!$A$2:$B$16,2,0)</f>
        <v>India</v>
      </c>
      <c r="Y9124" t="str">
        <f t="shared" si="274"/>
        <v>Rs.800</v>
      </c>
      <c r="Z9124" s="36">
        <f t="shared" si="275"/>
        <v>800</v>
      </c>
    </row>
    <row r="9125" ht="14.25" customHeight="1" spans="1:26">
      <c r="A9125" s="33">
        <v>18462609</v>
      </c>
      <c r="B9125" s="34" t="s">
        <v>22663</v>
      </c>
      <c r="C9125" s="33">
        <v>1</v>
      </c>
      <c r="D9125" s="34" t="s">
        <v>135</v>
      </c>
      <c r="E9125" s="33" t="s">
        <v>22664</v>
      </c>
      <c r="F9125" s="33" t="s">
        <v>10335</v>
      </c>
      <c r="G9125" s="33" t="s">
        <v>10336</v>
      </c>
      <c r="H9125" s="33">
        <v>77.082573</v>
      </c>
      <c r="I9125" s="33">
        <v>28.4904966</v>
      </c>
      <c r="J9125" s="33" t="s">
        <v>3435</v>
      </c>
      <c r="K9125" s="33" t="s">
        <v>32</v>
      </c>
      <c r="L9125" s="33" t="s">
        <v>34</v>
      </c>
      <c r="M9125" s="33" t="s">
        <v>34</v>
      </c>
      <c r="N9125" s="33" t="s">
        <v>34</v>
      </c>
      <c r="O9125" s="33" t="s">
        <v>34</v>
      </c>
      <c r="P9125" s="33">
        <v>2</v>
      </c>
      <c r="Q9125" s="33">
        <v>0</v>
      </c>
      <c r="R9125" s="33">
        <v>600</v>
      </c>
      <c r="S9125" s="33">
        <v>1</v>
      </c>
      <c r="T9125" s="35" t="s">
        <v>12800</v>
      </c>
      <c r="U9125">
        <v>2014</v>
      </c>
      <c r="V9125">
        <v>2</v>
      </c>
      <c r="W9125">
        <v>18</v>
      </c>
      <c r="X9125" t="str">
        <f>VLOOKUP(C9125,'country description'!$A$2:$B$16,2,0)</f>
        <v>India</v>
      </c>
      <c r="Y9125" t="str">
        <f t="shared" si="274"/>
        <v>Rs.600</v>
      </c>
      <c r="Z9125" s="36">
        <f t="shared" si="275"/>
        <v>600</v>
      </c>
    </row>
    <row r="9126" ht="14.25" customHeight="1" spans="1:26">
      <c r="A9126" s="33">
        <v>18462613</v>
      </c>
      <c r="B9126" s="34" t="s">
        <v>22665</v>
      </c>
      <c r="C9126" s="33">
        <v>1</v>
      </c>
      <c r="D9126" s="34" t="s">
        <v>135</v>
      </c>
      <c r="E9126" s="33" t="s">
        <v>22666</v>
      </c>
      <c r="F9126" s="33" t="s">
        <v>3362</v>
      </c>
      <c r="G9126" s="33" t="s">
        <v>3363</v>
      </c>
      <c r="H9126" s="33">
        <v>77.0386974</v>
      </c>
      <c r="I9126" s="33">
        <v>28.51231235</v>
      </c>
      <c r="J9126" s="33" t="s">
        <v>6463</v>
      </c>
      <c r="K9126" s="33" t="s">
        <v>32</v>
      </c>
      <c r="L9126" s="33" t="s">
        <v>34</v>
      </c>
      <c r="M9126" s="33" t="s">
        <v>34</v>
      </c>
      <c r="N9126" s="33" t="s">
        <v>34</v>
      </c>
      <c r="O9126" s="33" t="s">
        <v>34</v>
      </c>
      <c r="P9126" s="33">
        <v>1</v>
      </c>
      <c r="Q9126" s="33">
        <v>1</v>
      </c>
      <c r="R9126" s="33">
        <v>250</v>
      </c>
      <c r="S9126" s="33">
        <v>1</v>
      </c>
      <c r="T9126" s="35" t="s">
        <v>3399</v>
      </c>
      <c r="U9126">
        <v>2010</v>
      </c>
      <c r="V9126">
        <v>12</v>
      </c>
      <c r="W9126">
        <v>22</v>
      </c>
      <c r="X9126" t="str">
        <f>VLOOKUP(C9126,'country description'!$A$2:$B$16,2,0)</f>
        <v>India</v>
      </c>
      <c r="Y9126" t="str">
        <f t="shared" si="274"/>
        <v>Rs.250</v>
      </c>
      <c r="Z9126" s="36">
        <f t="shared" si="275"/>
        <v>250</v>
      </c>
    </row>
    <row r="9127" ht="14.25" customHeight="1" spans="1:26">
      <c r="A9127" s="33">
        <v>18462632</v>
      </c>
      <c r="B9127" s="34" t="s">
        <v>7939</v>
      </c>
      <c r="C9127" s="33">
        <v>1</v>
      </c>
      <c r="D9127" s="34" t="s">
        <v>149</v>
      </c>
      <c r="E9127" s="33" t="s">
        <v>22667</v>
      </c>
      <c r="F9127" s="33" t="s">
        <v>1684</v>
      </c>
      <c r="G9127" s="33" t="s">
        <v>7907</v>
      </c>
      <c r="H9127" s="33">
        <v>77.33208809</v>
      </c>
      <c r="I9127" s="33">
        <v>28.58894661</v>
      </c>
      <c r="J9127" s="33" t="s">
        <v>111</v>
      </c>
      <c r="K9127" s="33" t="s">
        <v>32</v>
      </c>
      <c r="L9127" s="33" t="s">
        <v>34</v>
      </c>
      <c r="M9127" s="33" t="s">
        <v>34</v>
      </c>
      <c r="N9127" s="33" t="s">
        <v>34</v>
      </c>
      <c r="O9127" s="33" t="s">
        <v>34</v>
      </c>
      <c r="P9127" s="33">
        <v>2</v>
      </c>
      <c r="Q9127" s="33">
        <v>2</v>
      </c>
      <c r="R9127" s="33">
        <v>500</v>
      </c>
      <c r="S9127" s="33">
        <v>1</v>
      </c>
      <c r="T9127" s="35" t="s">
        <v>22668</v>
      </c>
      <c r="U9127">
        <v>2013</v>
      </c>
      <c r="V9127">
        <v>4</v>
      </c>
      <c r="W9127">
        <v>3</v>
      </c>
      <c r="X9127" t="str">
        <f>VLOOKUP(C9127,'country description'!$A$2:$B$16,2,0)</f>
        <v>India</v>
      </c>
      <c r="Y9127" t="str">
        <f t="shared" si="274"/>
        <v>Rs.500</v>
      </c>
      <c r="Z9127" s="36">
        <f t="shared" si="275"/>
        <v>500</v>
      </c>
    </row>
    <row r="9128" ht="14.25" customHeight="1" spans="1:26">
      <c r="A9128" s="33">
        <v>18462716</v>
      </c>
      <c r="B9128" s="34" t="s">
        <v>22669</v>
      </c>
      <c r="C9128" s="33">
        <v>1</v>
      </c>
      <c r="D9128" s="34" t="s">
        <v>149</v>
      </c>
      <c r="E9128" s="33" t="s">
        <v>22670</v>
      </c>
      <c r="F9128" s="33" t="s">
        <v>10850</v>
      </c>
      <c r="G9128" s="33" t="s">
        <v>10851</v>
      </c>
      <c r="H9128" s="33">
        <v>77.3784944</v>
      </c>
      <c r="I9128" s="33">
        <v>28.6177586</v>
      </c>
      <c r="J9128" s="33" t="s">
        <v>6463</v>
      </c>
      <c r="K9128" s="33" t="s">
        <v>32</v>
      </c>
      <c r="L9128" s="33" t="s">
        <v>34</v>
      </c>
      <c r="M9128" s="33" t="s">
        <v>34</v>
      </c>
      <c r="N9128" s="33" t="s">
        <v>34</v>
      </c>
      <c r="O9128" s="33" t="s">
        <v>34</v>
      </c>
      <c r="P9128" s="33">
        <v>1</v>
      </c>
      <c r="Q9128" s="33">
        <v>1</v>
      </c>
      <c r="R9128" s="33">
        <v>300</v>
      </c>
      <c r="S9128" s="33">
        <v>1</v>
      </c>
      <c r="T9128" s="35" t="s">
        <v>17859</v>
      </c>
      <c r="U9128">
        <v>2014</v>
      </c>
      <c r="V9128">
        <v>8</v>
      </c>
      <c r="W9128">
        <v>11</v>
      </c>
      <c r="X9128" t="str">
        <f>VLOOKUP(C9128,'country description'!$A$2:$B$16,2,0)</f>
        <v>India</v>
      </c>
      <c r="Y9128" t="str">
        <f t="shared" si="274"/>
        <v>Rs.300</v>
      </c>
      <c r="Z9128" s="36">
        <f t="shared" si="275"/>
        <v>300</v>
      </c>
    </row>
    <row r="9129" ht="14.25" customHeight="1" spans="1:26">
      <c r="A9129" s="33">
        <v>18462972</v>
      </c>
      <c r="B9129" s="34" t="s">
        <v>22671</v>
      </c>
      <c r="C9129" s="33">
        <v>1</v>
      </c>
      <c r="D9129" s="34" t="s">
        <v>149</v>
      </c>
      <c r="E9129" s="33" t="s">
        <v>22672</v>
      </c>
      <c r="F9129" s="33" t="s">
        <v>10412</v>
      </c>
      <c r="G9129" s="33" t="s">
        <v>10413</v>
      </c>
      <c r="H9129" s="33">
        <v>77.32181758</v>
      </c>
      <c r="I9129" s="33">
        <v>28.57605503</v>
      </c>
      <c r="J9129" s="33" t="s">
        <v>111</v>
      </c>
      <c r="K9129" s="33" t="s">
        <v>32</v>
      </c>
      <c r="L9129" s="33" t="s">
        <v>34</v>
      </c>
      <c r="M9129" s="33" t="s">
        <v>34</v>
      </c>
      <c r="N9129" s="33" t="s">
        <v>34</v>
      </c>
      <c r="O9129" s="33" t="s">
        <v>34</v>
      </c>
      <c r="P9129" s="33">
        <v>1</v>
      </c>
      <c r="Q9129" s="33">
        <v>12</v>
      </c>
      <c r="R9129" s="33">
        <v>450</v>
      </c>
      <c r="S9129" s="33">
        <v>3.2</v>
      </c>
      <c r="T9129" s="35" t="s">
        <v>21759</v>
      </c>
      <c r="U9129">
        <v>2010</v>
      </c>
      <c r="V9129">
        <v>9</v>
      </c>
      <c r="W9129">
        <v>15</v>
      </c>
      <c r="X9129" t="str">
        <f>VLOOKUP(C9129,'country description'!$A$2:$B$16,2,0)</f>
        <v>India</v>
      </c>
      <c r="Y9129" t="str">
        <f t="shared" si="274"/>
        <v>Rs.450</v>
      </c>
      <c r="Z9129" s="36">
        <f t="shared" si="275"/>
        <v>450</v>
      </c>
    </row>
    <row r="9130" ht="14.25" customHeight="1" spans="1:26">
      <c r="A9130" s="33">
        <v>18463285</v>
      </c>
      <c r="B9130" s="34" t="s">
        <v>22673</v>
      </c>
      <c r="C9130" s="33">
        <v>1</v>
      </c>
      <c r="D9130" s="34" t="s">
        <v>5787</v>
      </c>
      <c r="E9130" s="33" t="s">
        <v>22674</v>
      </c>
      <c r="F9130" s="33" t="s">
        <v>22675</v>
      </c>
      <c r="G9130" s="33" t="s">
        <v>22676</v>
      </c>
      <c r="H9130" s="33">
        <v>72.83265799</v>
      </c>
      <c r="I9130" s="33">
        <v>19.06583751</v>
      </c>
      <c r="J9130" s="33" t="s">
        <v>22677</v>
      </c>
      <c r="K9130" s="33" t="s">
        <v>32</v>
      </c>
      <c r="L9130" s="33" t="s">
        <v>33</v>
      </c>
      <c r="M9130" s="33" t="s">
        <v>34</v>
      </c>
      <c r="N9130" s="33" t="s">
        <v>34</v>
      </c>
      <c r="O9130" s="33" t="s">
        <v>34</v>
      </c>
      <c r="P9130" s="33">
        <v>3</v>
      </c>
      <c r="Q9130" s="33">
        <v>146</v>
      </c>
      <c r="R9130" s="33">
        <v>1000</v>
      </c>
      <c r="S9130" s="33">
        <v>3.8</v>
      </c>
      <c r="T9130" s="35" t="s">
        <v>5710</v>
      </c>
      <c r="U9130">
        <v>2017</v>
      </c>
      <c r="V9130">
        <v>10</v>
      </c>
      <c r="W9130">
        <v>17</v>
      </c>
      <c r="X9130" t="str">
        <f>VLOOKUP(C9130,'country description'!$A$2:$B$16,2,0)</f>
        <v>India</v>
      </c>
      <c r="Y9130" t="str">
        <f t="shared" si="274"/>
        <v>Rs.1000</v>
      </c>
      <c r="Z9130" s="36">
        <f t="shared" si="275"/>
        <v>1000</v>
      </c>
    </row>
    <row r="9131" ht="14.25" customHeight="1" spans="1:26">
      <c r="A9131" s="33">
        <v>18463329</v>
      </c>
      <c r="B9131" s="34" t="s">
        <v>22678</v>
      </c>
      <c r="C9131" s="33">
        <v>1</v>
      </c>
      <c r="D9131" s="34" t="s">
        <v>27</v>
      </c>
      <c r="E9131" s="33" t="s">
        <v>22679</v>
      </c>
      <c r="F9131" s="33" t="s">
        <v>556</v>
      </c>
      <c r="G9131" s="33" t="s">
        <v>557</v>
      </c>
      <c r="H9131" s="33">
        <v>77.16429355</v>
      </c>
      <c r="I9131" s="33">
        <v>28.55870848</v>
      </c>
      <c r="J9131" s="33" t="s">
        <v>2918</v>
      </c>
      <c r="K9131" s="33" t="s">
        <v>32</v>
      </c>
      <c r="L9131" s="33" t="s">
        <v>34</v>
      </c>
      <c r="M9131" s="33" t="s">
        <v>34</v>
      </c>
      <c r="N9131" s="33" t="s">
        <v>34</v>
      </c>
      <c r="O9131" s="33" t="s">
        <v>34</v>
      </c>
      <c r="P9131" s="33">
        <v>1</v>
      </c>
      <c r="Q9131" s="33">
        <v>1</v>
      </c>
      <c r="R9131" s="33">
        <v>200</v>
      </c>
      <c r="S9131" s="33">
        <v>1</v>
      </c>
      <c r="T9131" s="35" t="s">
        <v>543</v>
      </c>
      <c r="U9131">
        <v>2013</v>
      </c>
      <c r="V9131">
        <v>8</v>
      </c>
      <c r="W9131">
        <v>20</v>
      </c>
      <c r="X9131" t="str">
        <f>VLOOKUP(C9131,'country description'!$A$2:$B$16,2,0)</f>
        <v>India</v>
      </c>
      <c r="Y9131" t="str">
        <f t="shared" si="274"/>
        <v>Rs.200</v>
      </c>
      <c r="Z9131" s="36">
        <f t="shared" si="275"/>
        <v>200</v>
      </c>
    </row>
    <row r="9132" ht="14.25" customHeight="1" spans="1:26">
      <c r="A9132" s="33">
        <v>18463424</v>
      </c>
      <c r="B9132" s="34" t="s">
        <v>22680</v>
      </c>
      <c r="C9132" s="33">
        <v>1</v>
      </c>
      <c r="D9132" s="34" t="s">
        <v>27</v>
      </c>
      <c r="E9132" s="33" t="s">
        <v>22681</v>
      </c>
      <c r="F9132" s="33" t="s">
        <v>235</v>
      </c>
      <c r="G9132" s="33" t="s">
        <v>236</v>
      </c>
      <c r="H9132" s="33">
        <v>77.2185591</v>
      </c>
      <c r="I9132" s="33">
        <v>28.5349127</v>
      </c>
      <c r="J9132" s="33" t="s">
        <v>9935</v>
      </c>
      <c r="K9132" s="33" t="s">
        <v>32</v>
      </c>
      <c r="L9132" s="33" t="s">
        <v>34</v>
      </c>
      <c r="M9132" s="33" t="s">
        <v>34</v>
      </c>
      <c r="N9132" s="33" t="s">
        <v>34</v>
      </c>
      <c r="O9132" s="33" t="s">
        <v>34</v>
      </c>
      <c r="P9132" s="33">
        <v>1</v>
      </c>
      <c r="Q9132" s="33">
        <v>7</v>
      </c>
      <c r="R9132" s="33">
        <v>450</v>
      </c>
      <c r="S9132" s="33">
        <v>3.1</v>
      </c>
      <c r="T9132" s="35" t="s">
        <v>1557</v>
      </c>
      <c r="U9132">
        <v>2012</v>
      </c>
      <c r="V9132">
        <v>12</v>
      </c>
      <c r="W9132">
        <v>9</v>
      </c>
      <c r="X9132" t="str">
        <f>VLOOKUP(C9132,'country description'!$A$2:$B$16,2,0)</f>
        <v>India</v>
      </c>
      <c r="Y9132" t="str">
        <f t="shared" si="274"/>
        <v>Rs.450</v>
      </c>
      <c r="Z9132" s="36">
        <f t="shared" si="275"/>
        <v>450</v>
      </c>
    </row>
    <row r="9133" ht="14.25" customHeight="1" spans="1:26">
      <c r="A9133" s="33">
        <v>18463563</v>
      </c>
      <c r="B9133" s="34" t="s">
        <v>22682</v>
      </c>
      <c r="C9133" s="33">
        <v>1</v>
      </c>
      <c r="D9133" s="34" t="s">
        <v>27</v>
      </c>
      <c r="E9133" s="33" t="s">
        <v>22683</v>
      </c>
      <c r="F9133" s="33" t="s">
        <v>297</v>
      </c>
      <c r="G9133" s="33" t="s">
        <v>298</v>
      </c>
      <c r="H9133" s="33">
        <v>77.20963016</v>
      </c>
      <c r="I9133" s="33">
        <v>28.50644908</v>
      </c>
      <c r="J9133" s="33" t="s">
        <v>90</v>
      </c>
      <c r="K9133" s="33" t="s">
        <v>32</v>
      </c>
      <c r="L9133" s="33" t="s">
        <v>34</v>
      </c>
      <c r="M9133" s="33" t="s">
        <v>34</v>
      </c>
      <c r="N9133" s="33" t="s">
        <v>34</v>
      </c>
      <c r="O9133" s="33" t="s">
        <v>34</v>
      </c>
      <c r="P9133" s="33">
        <v>1</v>
      </c>
      <c r="Q9133" s="33">
        <v>2</v>
      </c>
      <c r="R9133" s="33">
        <v>400</v>
      </c>
      <c r="S9133" s="33">
        <v>1</v>
      </c>
      <c r="T9133" s="35" t="s">
        <v>2371</v>
      </c>
      <c r="U9133">
        <v>2010</v>
      </c>
      <c r="V9133">
        <v>2</v>
      </c>
      <c r="W9133">
        <v>12</v>
      </c>
      <c r="X9133" t="str">
        <f>VLOOKUP(C9133,'country description'!$A$2:$B$16,2,0)</f>
        <v>India</v>
      </c>
      <c r="Y9133" t="str">
        <f t="shared" si="274"/>
        <v>Rs.400</v>
      </c>
      <c r="Z9133" s="36">
        <f t="shared" si="275"/>
        <v>400</v>
      </c>
    </row>
    <row r="9134" ht="14.25" customHeight="1" spans="1:26">
      <c r="A9134" s="33">
        <v>18463567</v>
      </c>
      <c r="B9134" s="34" t="s">
        <v>22684</v>
      </c>
      <c r="C9134" s="33">
        <v>1</v>
      </c>
      <c r="D9134" s="34" t="s">
        <v>27</v>
      </c>
      <c r="E9134" s="33" t="s">
        <v>22685</v>
      </c>
      <c r="F9134" s="33" t="s">
        <v>11098</v>
      </c>
      <c r="G9134" s="33" t="s">
        <v>11099</v>
      </c>
      <c r="H9134" s="33">
        <v>77.1720619</v>
      </c>
      <c r="I9134" s="33">
        <v>28.571902</v>
      </c>
      <c r="J9134" s="33" t="s">
        <v>1843</v>
      </c>
      <c r="K9134" s="33" t="s">
        <v>32</v>
      </c>
      <c r="L9134" s="33" t="s">
        <v>33</v>
      </c>
      <c r="M9134" s="33" t="s">
        <v>34</v>
      </c>
      <c r="N9134" s="33" t="s">
        <v>34</v>
      </c>
      <c r="O9134" s="33" t="s">
        <v>34</v>
      </c>
      <c r="P9134" s="33">
        <v>4</v>
      </c>
      <c r="Q9134" s="33">
        <v>14</v>
      </c>
      <c r="R9134" s="33">
        <v>2500</v>
      </c>
      <c r="S9134" s="33">
        <v>3.3</v>
      </c>
      <c r="T9134" s="35" t="s">
        <v>22686</v>
      </c>
      <c r="U9134">
        <v>2013</v>
      </c>
      <c r="V9134">
        <v>3</v>
      </c>
      <c r="W9134">
        <v>10</v>
      </c>
      <c r="X9134" t="str">
        <f>VLOOKUP(C9134,'country description'!$A$2:$B$16,2,0)</f>
        <v>India</v>
      </c>
      <c r="Y9134" t="str">
        <f t="shared" si="274"/>
        <v>Rs.2500</v>
      </c>
      <c r="Z9134" s="36">
        <f t="shared" si="275"/>
        <v>2500</v>
      </c>
    </row>
    <row r="9135" ht="14.25" customHeight="1" spans="1:26">
      <c r="A9135" s="33">
        <v>18463608</v>
      </c>
      <c r="B9135" s="34" t="s">
        <v>16182</v>
      </c>
      <c r="C9135" s="33">
        <v>1</v>
      </c>
      <c r="D9135" s="34" t="s">
        <v>27</v>
      </c>
      <c r="E9135" s="33" t="s">
        <v>22687</v>
      </c>
      <c r="F9135" s="33" t="s">
        <v>440</v>
      </c>
      <c r="G9135" s="33" t="s">
        <v>10959</v>
      </c>
      <c r="H9135" s="33">
        <v>77.1663257</v>
      </c>
      <c r="I9135" s="33">
        <v>28.500868</v>
      </c>
      <c r="J9135" s="33" t="s">
        <v>358</v>
      </c>
      <c r="K9135" s="33" t="s">
        <v>32</v>
      </c>
      <c r="L9135" s="33" t="s">
        <v>34</v>
      </c>
      <c r="M9135" s="33" t="s">
        <v>34</v>
      </c>
      <c r="N9135" s="33" t="s">
        <v>34</v>
      </c>
      <c r="O9135" s="33" t="s">
        <v>34</v>
      </c>
      <c r="P9135" s="33">
        <v>1</v>
      </c>
      <c r="Q9135" s="33">
        <v>2</v>
      </c>
      <c r="R9135" s="33">
        <v>400</v>
      </c>
      <c r="S9135" s="33">
        <v>1</v>
      </c>
      <c r="T9135" s="35" t="s">
        <v>4622</v>
      </c>
      <c r="U9135">
        <v>2013</v>
      </c>
      <c r="V9135">
        <v>1</v>
      </c>
      <c r="W9135">
        <v>11</v>
      </c>
      <c r="X9135" t="str">
        <f>VLOOKUP(C9135,'country description'!$A$2:$B$16,2,0)</f>
        <v>India</v>
      </c>
      <c r="Y9135" t="str">
        <f t="shared" si="274"/>
        <v>Rs.400</v>
      </c>
      <c r="Z9135" s="36">
        <f t="shared" si="275"/>
        <v>400</v>
      </c>
    </row>
    <row r="9136" ht="14.25" customHeight="1" spans="1:26">
      <c r="A9136" s="33">
        <v>18463699</v>
      </c>
      <c r="B9136" s="34" t="s">
        <v>36</v>
      </c>
      <c r="C9136" s="33">
        <v>1</v>
      </c>
      <c r="D9136" s="34" t="s">
        <v>149</v>
      </c>
      <c r="E9136" s="33" t="s">
        <v>22688</v>
      </c>
      <c r="F9136" s="33" t="s">
        <v>2711</v>
      </c>
      <c r="G9136" s="33" t="s">
        <v>2712</v>
      </c>
      <c r="H9136" s="33">
        <v>77.365561</v>
      </c>
      <c r="I9136" s="33">
        <v>28.538929</v>
      </c>
      <c r="J9136" s="33" t="s">
        <v>38</v>
      </c>
      <c r="K9136" s="33" t="s">
        <v>32</v>
      </c>
      <c r="L9136" s="33" t="s">
        <v>33</v>
      </c>
      <c r="M9136" s="33" t="s">
        <v>34</v>
      </c>
      <c r="N9136" s="33" t="s">
        <v>34</v>
      </c>
      <c r="O9136" s="33" t="s">
        <v>34</v>
      </c>
      <c r="P9136" s="33">
        <v>3</v>
      </c>
      <c r="Q9136" s="33">
        <v>9</v>
      </c>
      <c r="R9136" s="33">
        <v>1100</v>
      </c>
      <c r="S9136" s="33">
        <v>3.1</v>
      </c>
      <c r="T9136" s="35" t="s">
        <v>5447</v>
      </c>
      <c r="U9136">
        <v>2013</v>
      </c>
      <c r="V9136">
        <v>4</v>
      </c>
      <c r="W9136">
        <v>10</v>
      </c>
      <c r="X9136" t="str">
        <f>VLOOKUP(C9136,'country description'!$A$2:$B$16,2,0)</f>
        <v>India</v>
      </c>
      <c r="Y9136" t="str">
        <f t="shared" si="274"/>
        <v>Rs.1100</v>
      </c>
      <c r="Z9136" s="36">
        <f t="shared" si="275"/>
        <v>1100</v>
      </c>
    </row>
    <row r="9137" ht="14.25" customHeight="1" spans="1:26">
      <c r="A9137" s="33">
        <v>18463949</v>
      </c>
      <c r="B9137" s="34" t="s">
        <v>22689</v>
      </c>
      <c r="C9137" s="33">
        <v>1</v>
      </c>
      <c r="D9137" s="34" t="s">
        <v>27</v>
      </c>
      <c r="E9137" s="33" t="s">
        <v>22690</v>
      </c>
      <c r="F9137" s="33" t="s">
        <v>54</v>
      </c>
      <c r="G9137" s="33" t="s">
        <v>55</v>
      </c>
      <c r="H9137" s="33">
        <v>0</v>
      </c>
      <c r="I9137" s="33">
        <v>0</v>
      </c>
      <c r="J9137" s="33" t="s">
        <v>18227</v>
      </c>
      <c r="K9137" s="33" t="s">
        <v>32</v>
      </c>
      <c r="L9137" s="33" t="s">
        <v>33</v>
      </c>
      <c r="M9137" s="33" t="s">
        <v>33</v>
      </c>
      <c r="N9137" s="33" t="s">
        <v>34</v>
      </c>
      <c r="O9137" s="33" t="s">
        <v>34</v>
      </c>
      <c r="P9137" s="33">
        <v>3</v>
      </c>
      <c r="Q9137" s="33">
        <v>31</v>
      </c>
      <c r="R9137" s="33">
        <v>1200</v>
      </c>
      <c r="S9137" s="33">
        <v>4.3</v>
      </c>
      <c r="T9137" s="35" t="s">
        <v>9290</v>
      </c>
      <c r="U9137">
        <v>2017</v>
      </c>
      <c r="V9137">
        <v>3</v>
      </c>
      <c r="W9137">
        <v>15</v>
      </c>
      <c r="X9137" t="str">
        <f>VLOOKUP(C9137,'country description'!$A$2:$B$16,2,0)</f>
        <v>India</v>
      </c>
      <c r="Y9137" t="str">
        <f t="shared" si="274"/>
        <v>Rs.1200</v>
      </c>
      <c r="Z9137" s="36">
        <f t="shared" si="275"/>
        <v>1200</v>
      </c>
    </row>
    <row r="9138" ht="14.25" customHeight="1" spans="1:26">
      <c r="A9138" s="33">
        <v>18463954</v>
      </c>
      <c r="B9138" s="34" t="s">
        <v>22691</v>
      </c>
      <c r="C9138" s="33">
        <v>1</v>
      </c>
      <c r="D9138" s="34" t="s">
        <v>135</v>
      </c>
      <c r="E9138" s="33" t="s">
        <v>22692</v>
      </c>
      <c r="F9138" s="33" t="s">
        <v>2908</v>
      </c>
      <c r="G9138" s="33" t="s">
        <v>2909</v>
      </c>
      <c r="H9138" s="33">
        <v>77.0823439</v>
      </c>
      <c r="I9138" s="33">
        <v>28.501278</v>
      </c>
      <c r="J9138" s="33" t="s">
        <v>90</v>
      </c>
      <c r="K9138" s="33" t="s">
        <v>32</v>
      </c>
      <c r="L9138" s="33" t="s">
        <v>34</v>
      </c>
      <c r="M9138" s="33" t="s">
        <v>34</v>
      </c>
      <c r="N9138" s="33" t="s">
        <v>34</v>
      </c>
      <c r="O9138" s="33" t="s">
        <v>34</v>
      </c>
      <c r="P9138" s="33">
        <v>1</v>
      </c>
      <c r="Q9138" s="33">
        <v>0</v>
      </c>
      <c r="R9138" s="33">
        <v>300</v>
      </c>
      <c r="S9138" s="33">
        <v>1</v>
      </c>
      <c r="T9138" s="35" t="s">
        <v>12155</v>
      </c>
      <c r="U9138">
        <v>2011</v>
      </c>
      <c r="V9138">
        <v>5</v>
      </c>
      <c r="W9138">
        <v>4</v>
      </c>
      <c r="X9138" t="str">
        <f>VLOOKUP(C9138,'country description'!$A$2:$B$16,2,0)</f>
        <v>India</v>
      </c>
      <c r="Y9138" t="str">
        <f t="shared" si="274"/>
        <v>Rs.300</v>
      </c>
      <c r="Z9138" s="36">
        <f t="shared" si="275"/>
        <v>300</v>
      </c>
    </row>
    <row r="9139" ht="14.25" customHeight="1" spans="1:26">
      <c r="A9139" s="33">
        <v>18463955</v>
      </c>
      <c r="B9139" s="34" t="s">
        <v>1310</v>
      </c>
      <c r="C9139" s="33">
        <v>1</v>
      </c>
      <c r="D9139" s="34" t="s">
        <v>135</v>
      </c>
      <c r="E9139" s="33" t="s">
        <v>22693</v>
      </c>
      <c r="F9139" s="33" t="s">
        <v>2908</v>
      </c>
      <c r="G9139" s="33" t="s">
        <v>2909</v>
      </c>
      <c r="H9139" s="33">
        <v>77.081314</v>
      </c>
      <c r="I9139" s="33">
        <v>28.4999667</v>
      </c>
      <c r="J9139" s="33" t="s">
        <v>1312</v>
      </c>
      <c r="K9139" s="33" t="s">
        <v>32</v>
      </c>
      <c r="L9139" s="33" t="s">
        <v>34</v>
      </c>
      <c r="M9139" s="33" t="s">
        <v>34</v>
      </c>
      <c r="N9139" s="33" t="s">
        <v>34</v>
      </c>
      <c r="O9139" s="33" t="s">
        <v>34</v>
      </c>
      <c r="P9139" s="33">
        <v>2</v>
      </c>
      <c r="Q9139" s="33">
        <v>1</v>
      </c>
      <c r="R9139" s="33">
        <v>600</v>
      </c>
      <c r="S9139" s="33">
        <v>1</v>
      </c>
      <c r="T9139" s="35" t="s">
        <v>5225</v>
      </c>
      <c r="U9139">
        <v>2018</v>
      </c>
      <c r="V9139">
        <v>2</v>
      </c>
      <c r="W9139">
        <v>18</v>
      </c>
      <c r="X9139" t="str">
        <f>VLOOKUP(C9139,'country description'!$A$2:$B$16,2,0)</f>
        <v>India</v>
      </c>
      <c r="Y9139" t="str">
        <f t="shared" si="274"/>
        <v>Rs.600</v>
      </c>
      <c r="Z9139" s="36">
        <f t="shared" si="275"/>
        <v>600</v>
      </c>
    </row>
    <row r="9140" ht="14.25" customHeight="1" spans="1:26">
      <c r="A9140" s="33">
        <v>18463956</v>
      </c>
      <c r="B9140" s="34" t="s">
        <v>22694</v>
      </c>
      <c r="C9140" s="33">
        <v>1</v>
      </c>
      <c r="D9140" s="34" t="s">
        <v>135</v>
      </c>
      <c r="E9140" s="33" t="s">
        <v>22695</v>
      </c>
      <c r="F9140" s="33" t="s">
        <v>4787</v>
      </c>
      <c r="G9140" s="33" t="s">
        <v>11264</v>
      </c>
      <c r="H9140" s="33">
        <v>77.0691386</v>
      </c>
      <c r="I9140" s="33">
        <v>28.5035991</v>
      </c>
      <c r="J9140" s="33" t="s">
        <v>2823</v>
      </c>
      <c r="K9140" s="33" t="s">
        <v>32</v>
      </c>
      <c r="L9140" s="33" t="s">
        <v>34</v>
      </c>
      <c r="M9140" s="33" t="s">
        <v>34</v>
      </c>
      <c r="N9140" s="33" t="s">
        <v>34</v>
      </c>
      <c r="O9140" s="33" t="s">
        <v>34</v>
      </c>
      <c r="P9140" s="33">
        <v>1</v>
      </c>
      <c r="Q9140" s="33">
        <v>0</v>
      </c>
      <c r="R9140" s="33">
        <v>250</v>
      </c>
      <c r="S9140" s="33">
        <v>1</v>
      </c>
      <c r="T9140" s="35" t="s">
        <v>645</v>
      </c>
      <c r="U9140">
        <v>2015</v>
      </c>
      <c r="V9140">
        <v>4</v>
      </c>
      <c r="W9140">
        <v>5</v>
      </c>
      <c r="X9140" t="str">
        <f>VLOOKUP(C9140,'country description'!$A$2:$B$16,2,0)</f>
        <v>India</v>
      </c>
      <c r="Y9140" t="str">
        <f t="shared" si="274"/>
        <v>Rs.250</v>
      </c>
      <c r="Z9140" s="36">
        <f t="shared" si="275"/>
        <v>250</v>
      </c>
    </row>
    <row r="9141" ht="14.25" customHeight="1" spans="1:26">
      <c r="A9141" s="33">
        <v>18463959</v>
      </c>
      <c r="B9141" s="34" t="s">
        <v>22696</v>
      </c>
      <c r="C9141" s="33">
        <v>1</v>
      </c>
      <c r="D9141" s="34" t="s">
        <v>149</v>
      </c>
      <c r="E9141" s="33" t="s">
        <v>22697</v>
      </c>
      <c r="F9141" s="33" t="s">
        <v>6219</v>
      </c>
      <c r="G9141" s="33" t="s">
        <v>10441</v>
      </c>
      <c r="H9141" s="33">
        <v>0</v>
      </c>
      <c r="I9141" s="33">
        <v>0</v>
      </c>
      <c r="J9141" s="33" t="s">
        <v>1648</v>
      </c>
      <c r="K9141" s="33" t="s">
        <v>32</v>
      </c>
      <c r="L9141" s="33" t="s">
        <v>34</v>
      </c>
      <c r="M9141" s="33" t="s">
        <v>34</v>
      </c>
      <c r="N9141" s="33" t="s">
        <v>34</v>
      </c>
      <c r="O9141" s="33" t="s">
        <v>34</v>
      </c>
      <c r="P9141" s="33">
        <v>1</v>
      </c>
      <c r="Q9141" s="33">
        <v>0</v>
      </c>
      <c r="R9141" s="33">
        <v>300</v>
      </c>
      <c r="S9141" s="33">
        <v>1</v>
      </c>
      <c r="T9141" s="35" t="s">
        <v>3642</v>
      </c>
      <c r="U9141">
        <v>2013</v>
      </c>
      <c r="V9141">
        <v>1</v>
      </c>
      <c r="W9141">
        <v>8</v>
      </c>
      <c r="X9141" t="str">
        <f>VLOOKUP(C9141,'country description'!$A$2:$B$16,2,0)</f>
        <v>India</v>
      </c>
      <c r="Y9141" t="str">
        <f t="shared" si="274"/>
        <v>Rs.300</v>
      </c>
      <c r="Z9141" s="36">
        <f t="shared" si="275"/>
        <v>300</v>
      </c>
    </row>
    <row r="9142" ht="14.25" customHeight="1" spans="1:26">
      <c r="A9142" s="33">
        <v>18463961</v>
      </c>
      <c r="B9142" s="34" t="s">
        <v>22698</v>
      </c>
      <c r="C9142" s="33">
        <v>1</v>
      </c>
      <c r="D9142" s="34" t="s">
        <v>149</v>
      </c>
      <c r="E9142" s="33" t="s">
        <v>22699</v>
      </c>
      <c r="F9142" s="33" t="s">
        <v>404</v>
      </c>
      <c r="G9142" s="33" t="s">
        <v>405</v>
      </c>
      <c r="H9142" s="33">
        <v>0</v>
      </c>
      <c r="I9142" s="33">
        <v>0</v>
      </c>
      <c r="J9142" s="33" t="s">
        <v>329</v>
      </c>
      <c r="K9142" s="33" t="s">
        <v>32</v>
      </c>
      <c r="L9142" s="33" t="s">
        <v>34</v>
      </c>
      <c r="M9142" s="33" t="s">
        <v>33</v>
      </c>
      <c r="N9142" s="33" t="s">
        <v>34</v>
      </c>
      <c r="O9142" s="33" t="s">
        <v>34</v>
      </c>
      <c r="P9142" s="33">
        <v>1</v>
      </c>
      <c r="Q9142" s="33">
        <v>19</v>
      </c>
      <c r="R9142" s="33">
        <v>400</v>
      </c>
      <c r="S9142" s="33">
        <v>3.6</v>
      </c>
      <c r="T9142" s="35" t="s">
        <v>2541</v>
      </c>
      <c r="U9142">
        <v>2013</v>
      </c>
      <c r="V9142">
        <v>4</v>
      </c>
      <c r="W9142">
        <v>1</v>
      </c>
      <c r="X9142" t="str">
        <f>VLOOKUP(C9142,'country description'!$A$2:$B$16,2,0)</f>
        <v>India</v>
      </c>
      <c r="Y9142" t="str">
        <f t="shared" si="274"/>
        <v>Rs.400</v>
      </c>
      <c r="Z9142" s="36">
        <f t="shared" si="275"/>
        <v>400</v>
      </c>
    </row>
    <row r="9143" ht="14.25" customHeight="1" spans="1:26">
      <c r="A9143" s="33">
        <v>18463962</v>
      </c>
      <c r="B9143" s="34" t="s">
        <v>22700</v>
      </c>
      <c r="C9143" s="33">
        <v>1</v>
      </c>
      <c r="D9143" s="34" t="s">
        <v>27</v>
      </c>
      <c r="E9143" s="33" t="s">
        <v>20043</v>
      </c>
      <c r="F9143" s="33" t="s">
        <v>20044</v>
      </c>
      <c r="G9143" s="33" t="s">
        <v>20045</v>
      </c>
      <c r="H9143" s="33">
        <v>77.120533</v>
      </c>
      <c r="I9143" s="33">
        <v>28.550802</v>
      </c>
      <c r="J9143" s="33" t="s">
        <v>2874</v>
      </c>
      <c r="K9143" s="33" t="s">
        <v>32</v>
      </c>
      <c r="L9143" s="33" t="s">
        <v>33</v>
      </c>
      <c r="M9143" s="33" t="s">
        <v>34</v>
      </c>
      <c r="N9143" s="33" t="s">
        <v>34</v>
      </c>
      <c r="O9143" s="33" t="s">
        <v>34</v>
      </c>
      <c r="P9143" s="33">
        <v>3</v>
      </c>
      <c r="Q9143" s="33">
        <v>3</v>
      </c>
      <c r="R9143" s="33">
        <v>1000</v>
      </c>
      <c r="S9143" s="33">
        <v>1</v>
      </c>
      <c r="T9143" s="35" t="s">
        <v>1364</v>
      </c>
      <c r="U9143">
        <v>2014</v>
      </c>
      <c r="V9143">
        <v>7</v>
      </c>
      <c r="W9143">
        <v>5</v>
      </c>
      <c r="X9143" t="str">
        <f>VLOOKUP(C9143,'country description'!$A$2:$B$16,2,0)</f>
        <v>India</v>
      </c>
      <c r="Y9143" t="str">
        <f t="shared" si="274"/>
        <v>Rs.1000</v>
      </c>
      <c r="Z9143" s="36">
        <f t="shared" si="275"/>
        <v>1000</v>
      </c>
    </row>
    <row r="9144" ht="14.25" customHeight="1" spans="1:26">
      <c r="A9144" s="33">
        <v>18463963</v>
      </c>
      <c r="B9144" s="34" t="s">
        <v>22701</v>
      </c>
      <c r="C9144" s="33">
        <v>1</v>
      </c>
      <c r="D9144" s="34" t="s">
        <v>27</v>
      </c>
      <c r="E9144" s="33" t="s">
        <v>22702</v>
      </c>
      <c r="F9144" s="33" t="s">
        <v>2443</v>
      </c>
      <c r="G9144" s="33" t="s">
        <v>2444</v>
      </c>
      <c r="H9144" s="33">
        <v>77.2415673</v>
      </c>
      <c r="I9144" s="33">
        <v>28.5807469</v>
      </c>
      <c r="J9144" s="33" t="s">
        <v>8027</v>
      </c>
      <c r="K9144" s="33" t="s">
        <v>32</v>
      </c>
      <c r="L9144" s="33" t="s">
        <v>34</v>
      </c>
      <c r="M9144" s="33" t="s">
        <v>34</v>
      </c>
      <c r="N9144" s="33" t="s">
        <v>34</v>
      </c>
      <c r="O9144" s="33" t="s">
        <v>34</v>
      </c>
      <c r="P9144" s="33">
        <v>1</v>
      </c>
      <c r="Q9144" s="33">
        <v>19</v>
      </c>
      <c r="R9144" s="33">
        <v>400</v>
      </c>
      <c r="S9144" s="33">
        <v>3.5</v>
      </c>
      <c r="T9144" s="35" t="s">
        <v>693</v>
      </c>
      <c r="U9144">
        <v>2014</v>
      </c>
      <c r="V9144">
        <v>2</v>
      </c>
      <c r="W9144">
        <v>2</v>
      </c>
      <c r="X9144" t="str">
        <f>VLOOKUP(C9144,'country description'!$A$2:$B$16,2,0)</f>
        <v>India</v>
      </c>
      <c r="Y9144" t="str">
        <f t="shared" si="274"/>
        <v>Rs.400</v>
      </c>
      <c r="Z9144" s="36">
        <f t="shared" si="275"/>
        <v>400</v>
      </c>
    </row>
    <row r="9145" ht="14.25" customHeight="1" spans="1:26">
      <c r="A9145" s="33">
        <v>18463965</v>
      </c>
      <c r="B9145" s="34" t="s">
        <v>22703</v>
      </c>
      <c r="C9145" s="33">
        <v>1</v>
      </c>
      <c r="D9145" s="34" t="s">
        <v>135</v>
      </c>
      <c r="E9145" s="33" t="s">
        <v>5505</v>
      </c>
      <c r="F9145" s="33" t="s">
        <v>5504</v>
      </c>
      <c r="G9145" s="33" t="s">
        <v>5505</v>
      </c>
      <c r="H9145" s="33">
        <v>77.0949823</v>
      </c>
      <c r="I9145" s="33">
        <v>28.4603115</v>
      </c>
      <c r="J9145" s="33" t="s">
        <v>22704</v>
      </c>
      <c r="K9145" s="33" t="s">
        <v>32</v>
      </c>
      <c r="L9145" s="33" t="s">
        <v>33</v>
      </c>
      <c r="M9145" s="33" t="s">
        <v>34</v>
      </c>
      <c r="N9145" s="33" t="s">
        <v>34</v>
      </c>
      <c r="O9145" s="33" t="s">
        <v>34</v>
      </c>
      <c r="P9145" s="33">
        <v>3</v>
      </c>
      <c r="Q9145" s="33">
        <v>31</v>
      </c>
      <c r="R9145" s="33">
        <v>1600</v>
      </c>
      <c r="S9145" s="33">
        <v>3.8</v>
      </c>
      <c r="T9145" s="35" t="s">
        <v>1169</v>
      </c>
      <c r="U9145">
        <v>2018</v>
      </c>
      <c r="V9145">
        <v>11</v>
      </c>
      <c r="W9145">
        <v>18</v>
      </c>
      <c r="X9145" t="str">
        <f>VLOOKUP(C9145,'country description'!$A$2:$B$16,2,0)</f>
        <v>India</v>
      </c>
      <c r="Y9145" t="str">
        <f t="shared" si="274"/>
        <v>Rs.1600</v>
      </c>
      <c r="Z9145" s="36">
        <f t="shared" si="275"/>
        <v>1600</v>
      </c>
    </row>
    <row r="9146" ht="14.25" customHeight="1" spans="1:26">
      <c r="A9146" s="33">
        <v>18463967</v>
      </c>
      <c r="B9146" s="34" t="s">
        <v>22705</v>
      </c>
      <c r="C9146" s="33">
        <v>1</v>
      </c>
      <c r="D9146" s="34" t="s">
        <v>135</v>
      </c>
      <c r="E9146" s="33" t="s">
        <v>22706</v>
      </c>
      <c r="F9146" s="33" t="s">
        <v>2908</v>
      </c>
      <c r="G9146" s="33" t="s">
        <v>2909</v>
      </c>
      <c r="H9146" s="33">
        <v>77.07576312</v>
      </c>
      <c r="I9146" s="33">
        <v>28.51150832</v>
      </c>
      <c r="J9146" s="33" t="s">
        <v>90</v>
      </c>
      <c r="K9146" s="33" t="s">
        <v>32</v>
      </c>
      <c r="L9146" s="33" t="s">
        <v>34</v>
      </c>
      <c r="M9146" s="33" t="s">
        <v>34</v>
      </c>
      <c r="N9146" s="33" t="s">
        <v>34</v>
      </c>
      <c r="O9146" s="33" t="s">
        <v>34</v>
      </c>
      <c r="P9146" s="33">
        <v>2</v>
      </c>
      <c r="Q9146" s="33">
        <v>0</v>
      </c>
      <c r="R9146" s="33">
        <v>500</v>
      </c>
      <c r="S9146" s="33">
        <v>1</v>
      </c>
      <c r="T9146" s="35" t="s">
        <v>6710</v>
      </c>
      <c r="U9146">
        <v>2015</v>
      </c>
      <c r="V9146">
        <v>2</v>
      </c>
      <c r="W9146">
        <v>14</v>
      </c>
      <c r="X9146" t="str">
        <f>VLOOKUP(C9146,'country description'!$A$2:$B$16,2,0)</f>
        <v>India</v>
      </c>
      <c r="Y9146" t="str">
        <f t="shared" si="274"/>
        <v>Rs.500</v>
      </c>
      <c r="Z9146" s="36">
        <f t="shared" si="275"/>
        <v>500</v>
      </c>
    </row>
    <row r="9147" ht="14.25" customHeight="1" spans="1:26">
      <c r="A9147" s="33">
        <v>18463969</v>
      </c>
      <c r="B9147" s="34" t="s">
        <v>22707</v>
      </c>
      <c r="C9147" s="33">
        <v>1</v>
      </c>
      <c r="D9147" s="34" t="s">
        <v>135</v>
      </c>
      <c r="E9147" s="33" t="s">
        <v>22708</v>
      </c>
      <c r="F9147" s="33" t="s">
        <v>2908</v>
      </c>
      <c r="G9147" s="33" t="s">
        <v>2909</v>
      </c>
      <c r="H9147" s="33">
        <v>77.0755585</v>
      </c>
      <c r="I9147" s="33">
        <v>28.511513</v>
      </c>
      <c r="J9147" s="33" t="s">
        <v>90</v>
      </c>
      <c r="K9147" s="33" t="s">
        <v>32</v>
      </c>
      <c r="L9147" s="33" t="s">
        <v>34</v>
      </c>
      <c r="M9147" s="33" t="s">
        <v>34</v>
      </c>
      <c r="N9147" s="33" t="s">
        <v>34</v>
      </c>
      <c r="O9147" s="33" t="s">
        <v>34</v>
      </c>
      <c r="P9147" s="33">
        <v>2</v>
      </c>
      <c r="Q9147" s="33">
        <v>0</v>
      </c>
      <c r="R9147" s="33">
        <v>500</v>
      </c>
      <c r="S9147" s="33">
        <v>1</v>
      </c>
      <c r="T9147" s="35" t="s">
        <v>600</v>
      </c>
      <c r="U9147">
        <v>2017</v>
      </c>
      <c r="V9147">
        <v>5</v>
      </c>
      <c r="W9147">
        <v>16</v>
      </c>
      <c r="X9147" t="str">
        <f>VLOOKUP(C9147,'country description'!$A$2:$B$16,2,0)</f>
        <v>India</v>
      </c>
      <c r="Y9147" t="str">
        <f t="shared" si="274"/>
        <v>Rs.500</v>
      </c>
      <c r="Z9147" s="36">
        <f t="shared" si="275"/>
        <v>500</v>
      </c>
    </row>
    <row r="9148" ht="14.25" customHeight="1" spans="1:26">
      <c r="A9148" s="33">
        <v>18463970</v>
      </c>
      <c r="B9148" s="34" t="s">
        <v>15693</v>
      </c>
      <c r="C9148" s="33">
        <v>1</v>
      </c>
      <c r="D9148" s="34" t="s">
        <v>135</v>
      </c>
      <c r="E9148" s="33" t="s">
        <v>22709</v>
      </c>
      <c r="F9148" s="33" t="s">
        <v>2877</v>
      </c>
      <c r="G9148" s="33" t="s">
        <v>2878</v>
      </c>
      <c r="H9148" s="33">
        <v>77.0535606</v>
      </c>
      <c r="I9148" s="33">
        <v>28.5041041</v>
      </c>
      <c r="J9148" s="33" t="s">
        <v>15695</v>
      </c>
      <c r="K9148" s="33" t="s">
        <v>32</v>
      </c>
      <c r="L9148" s="33" t="s">
        <v>33</v>
      </c>
      <c r="M9148" s="33" t="s">
        <v>33</v>
      </c>
      <c r="N9148" s="33" t="s">
        <v>34</v>
      </c>
      <c r="O9148" s="33" t="s">
        <v>34</v>
      </c>
      <c r="P9148" s="33">
        <v>3</v>
      </c>
      <c r="Q9148" s="33">
        <v>8</v>
      </c>
      <c r="R9148" s="33">
        <v>1100</v>
      </c>
      <c r="S9148" s="33">
        <v>3.3</v>
      </c>
      <c r="T9148" s="35" t="s">
        <v>8818</v>
      </c>
      <c r="U9148">
        <v>2014</v>
      </c>
      <c r="V9148">
        <v>11</v>
      </c>
      <c r="W9148">
        <v>26</v>
      </c>
      <c r="X9148" t="str">
        <f>VLOOKUP(C9148,'country description'!$A$2:$B$16,2,0)</f>
        <v>India</v>
      </c>
      <c r="Y9148" t="str">
        <f t="shared" si="274"/>
        <v>Rs.1100</v>
      </c>
      <c r="Z9148" s="36">
        <f t="shared" si="275"/>
        <v>1100</v>
      </c>
    </row>
    <row r="9149" ht="14.25" customHeight="1" spans="1:26">
      <c r="A9149" s="33">
        <v>18463971</v>
      </c>
      <c r="B9149" s="34" t="s">
        <v>22710</v>
      </c>
      <c r="C9149" s="33">
        <v>1</v>
      </c>
      <c r="D9149" s="34" t="s">
        <v>27</v>
      </c>
      <c r="E9149" s="33" t="s">
        <v>248</v>
      </c>
      <c r="F9149" s="33" t="s">
        <v>247</v>
      </c>
      <c r="G9149" s="33" t="s">
        <v>248</v>
      </c>
      <c r="H9149" s="33">
        <v>0</v>
      </c>
      <c r="I9149" s="33">
        <v>0</v>
      </c>
      <c r="J9149" s="33" t="s">
        <v>329</v>
      </c>
      <c r="K9149" s="33" t="s">
        <v>32</v>
      </c>
      <c r="L9149" s="33" t="s">
        <v>34</v>
      </c>
      <c r="M9149" s="33" t="s">
        <v>34</v>
      </c>
      <c r="N9149" s="33" t="s">
        <v>34</v>
      </c>
      <c r="O9149" s="33" t="s">
        <v>34</v>
      </c>
      <c r="P9149" s="33">
        <v>2</v>
      </c>
      <c r="Q9149" s="33">
        <v>8</v>
      </c>
      <c r="R9149" s="33">
        <v>500</v>
      </c>
      <c r="S9149" s="33">
        <v>3.1</v>
      </c>
      <c r="T9149" s="35" t="s">
        <v>16108</v>
      </c>
      <c r="U9149">
        <v>2016</v>
      </c>
      <c r="V9149">
        <v>2</v>
      </c>
      <c r="W9149">
        <v>19</v>
      </c>
      <c r="X9149" t="str">
        <f>VLOOKUP(C9149,'country description'!$A$2:$B$16,2,0)</f>
        <v>India</v>
      </c>
      <c r="Y9149" t="str">
        <f t="shared" si="274"/>
        <v>Rs.500</v>
      </c>
      <c r="Z9149" s="36">
        <f t="shared" si="275"/>
        <v>500</v>
      </c>
    </row>
    <row r="9150" ht="14.25" customHeight="1" spans="1:26">
      <c r="A9150" s="33">
        <v>18463972</v>
      </c>
      <c r="B9150" s="34" t="s">
        <v>22711</v>
      </c>
      <c r="C9150" s="33">
        <v>1</v>
      </c>
      <c r="D9150" s="34" t="s">
        <v>135</v>
      </c>
      <c r="E9150" s="33" t="s">
        <v>16929</v>
      </c>
      <c r="F9150" s="33" t="s">
        <v>3362</v>
      </c>
      <c r="G9150" s="33" t="s">
        <v>3363</v>
      </c>
      <c r="H9150" s="33">
        <v>77.0410645</v>
      </c>
      <c r="I9150" s="33">
        <v>28.5120868</v>
      </c>
      <c r="J9150" s="33" t="s">
        <v>1587</v>
      </c>
      <c r="K9150" s="33" t="s">
        <v>32</v>
      </c>
      <c r="L9150" s="33" t="s">
        <v>34</v>
      </c>
      <c r="M9150" s="33" t="s">
        <v>34</v>
      </c>
      <c r="N9150" s="33" t="s">
        <v>34</v>
      </c>
      <c r="O9150" s="33" t="s">
        <v>34</v>
      </c>
      <c r="P9150" s="33">
        <v>1</v>
      </c>
      <c r="Q9150" s="33">
        <v>0</v>
      </c>
      <c r="R9150" s="33">
        <v>150</v>
      </c>
      <c r="S9150" s="33">
        <v>1</v>
      </c>
      <c r="T9150" s="35" t="s">
        <v>600</v>
      </c>
      <c r="U9150">
        <v>2017</v>
      </c>
      <c r="V9150">
        <v>5</v>
      </c>
      <c r="W9150">
        <v>16</v>
      </c>
      <c r="X9150" t="str">
        <f>VLOOKUP(C9150,'country description'!$A$2:$B$16,2,0)</f>
        <v>India</v>
      </c>
      <c r="Y9150" t="str">
        <f t="shared" si="274"/>
        <v>Rs.150</v>
      </c>
      <c r="Z9150" s="36">
        <f t="shared" si="275"/>
        <v>150</v>
      </c>
    </row>
    <row r="9151" ht="14.25" customHeight="1" spans="1:26">
      <c r="A9151" s="33">
        <v>18463978</v>
      </c>
      <c r="B9151" s="34" t="s">
        <v>22712</v>
      </c>
      <c r="C9151" s="33">
        <v>1</v>
      </c>
      <c r="D9151" s="34" t="s">
        <v>27</v>
      </c>
      <c r="E9151" s="33" t="s">
        <v>22713</v>
      </c>
      <c r="F9151" s="33" t="s">
        <v>2462</v>
      </c>
      <c r="G9151" s="33" t="s">
        <v>2463</v>
      </c>
      <c r="H9151" s="33">
        <v>77.2048186</v>
      </c>
      <c r="I9151" s="33">
        <v>28.6961012</v>
      </c>
      <c r="J9151" s="33" t="s">
        <v>358</v>
      </c>
      <c r="K9151" s="33" t="s">
        <v>32</v>
      </c>
      <c r="L9151" s="33" t="s">
        <v>34</v>
      </c>
      <c r="M9151" s="33" t="s">
        <v>34</v>
      </c>
      <c r="N9151" s="33" t="s">
        <v>34</v>
      </c>
      <c r="O9151" s="33" t="s">
        <v>34</v>
      </c>
      <c r="P9151" s="33">
        <v>1</v>
      </c>
      <c r="Q9151" s="33">
        <v>0</v>
      </c>
      <c r="R9151" s="33">
        <v>200</v>
      </c>
      <c r="S9151" s="33">
        <v>1</v>
      </c>
      <c r="T9151" s="35" t="s">
        <v>6466</v>
      </c>
      <c r="U9151">
        <v>2010</v>
      </c>
      <c r="V9151">
        <v>9</v>
      </c>
      <c r="W9151">
        <v>5</v>
      </c>
      <c r="X9151" t="str">
        <f>VLOOKUP(C9151,'country description'!$A$2:$B$16,2,0)</f>
        <v>India</v>
      </c>
      <c r="Y9151" t="str">
        <f t="shared" si="274"/>
        <v>Rs.200</v>
      </c>
      <c r="Z9151" s="36">
        <f t="shared" si="275"/>
        <v>200</v>
      </c>
    </row>
    <row r="9152" ht="14.25" customHeight="1" spans="1:26">
      <c r="A9152" s="33">
        <v>18463984</v>
      </c>
      <c r="B9152" s="34" t="s">
        <v>22714</v>
      </c>
      <c r="C9152" s="33">
        <v>1</v>
      </c>
      <c r="D9152" s="34" t="s">
        <v>149</v>
      </c>
      <c r="E9152" s="33" t="s">
        <v>22715</v>
      </c>
      <c r="F9152" s="33" t="s">
        <v>2700</v>
      </c>
      <c r="G9152" s="33" t="s">
        <v>2701</v>
      </c>
      <c r="H9152" s="33">
        <v>0</v>
      </c>
      <c r="I9152" s="33">
        <v>0</v>
      </c>
      <c r="J9152" s="33" t="s">
        <v>11550</v>
      </c>
      <c r="K9152" s="33" t="s">
        <v>32</v>
      </c>
      <c r="L9152" s="33" t="s">
        <v>34</v>
      </c>
      <c r="M9152" s="33" t="s">
        <v>34</v>
      </c>
      <c r="N9152" s="33" t="s">
        <v>34</v>
      </c>
      <c r="O9152" s="33" t="s">
        <v>34</v>
      </c>
      <c r="P9152" s="33">
        <v>2</v>
      </c>
      <c r="Q9152" s="33">
        <v>4</v>
      </c>
      <c r="R9152" s="33">
        <v>500</v>
      </c>
      <c r="S9152" s="33">
        <v>3</v>
      </c>
      <c r="T9152" s="35" t="s">
        <v>16643</v>
      </c>
      <c r="U9152">
        <v>2016</v>
      </c>
      <c r="V9152">
        <v>9</v>
      </c>
      <c r="W9152">
        <v>16</v>
      </c>
      <c r="X9152" t="str">
        <f>VLOOKUP(C9152,'country description'!$A$2:$B$16,2,0)</f>
        <v>India</v>
      </c>
      <c r="Y9152" t="str">
        <f t="shared" si="274"/>
        <v>Rs.500</v>
      </c>
      <c r="Z9152" s="36">
        <f t="shared" si="275"/>
        <v>500</v>
      </c>
    </row>
    <row r="9153" ht="14.25" customHeight="1" spans="1:26">
      <c r="A9153" s="33">
        <v>18463985</v>
      </c>
      <c r="B9153" s="34" t="s">
        <v>22716</v>
      </c>
      <c r="C9153" s="33">
        <v>1</v>
      </c>
      <c r="D9153" s="34" t="s">
        <v>27</v>
      </c>
      <c r="E9153" s="33" t="s">
        <v>22717</v>
      </c>
      <c r="F9153" s="33" t="s">
        <v>2462</v>
      </c>
      <c r="G9153" s="33" t="s">
        <v>2463</v>
      </c>
      <c r="H9153" s="33">
        <v>77.2045178</v>
      </c>
      <c r="I9153" s="33">
        <v>28.6961124</v>
      </c>
      <c r="J9153" s="33" t="s">
        <v>1587</v>
      </c>
      <c r="K9153" s="33" t="s">
        <v>32</v>
      </c>
      <c r="L9153" s="33" t="s">
        <v>34</v>
      </c>
      <c r="M9153" s="33" t="s">
        <v>34</v>
      </c>
      <c r="N9153" s="33" t="s">
        <v>34</v>
      </c>
      <c r="O9153" s="33" t="s">
        <v>34</v>
      </c>
      <c r="P9153" s="33">
        <v>1</v>
      </c>
      <c r="Q9153" s="33">
        <v>0</v>
      </c>
      <c r="R9153" s="33">
        <v>100</v>
      </c>
      <c r="S9153" s="33">
        <v>1</v>
      </c>
      <c r="T9153" s="35" t="s">
        <v>22718</v>
      </c>
      <c r="U9153">
        <v>2018</v>
      </c>
      <c r="V9153">
        <v>3</v>
      </c>
      <c r="W9153">
        <v>3</v>
      </c>
      <c r="X9153" t="str">
        <f>VLOOKUP(C9153,'country description'!$A$2:$B$16,2,0)</f>
        <v>India</v>
      </c>
      <c r="Y9153" t="str">
        <f t="shared" si="274"/>
        <v>Rs.100</v>
      </c>
      <c r="Z9153" s="36">
        <f t="shared" si="275"/>
        <v>100</v>
      </c>
    </row>
    <row r="9154" ht="14.25" customHeight="1" spans="1:26">
      <c r="A9154" s="33">
        <v>18463987</v>
      </c>
      <c r="B9154" s="34" t="s">
        <v>22719</v>
      </c>
      <c r="C9154" s="33">
        <v>1</v>
      </c>
      <c r="D9154" s="34" t="s">
        <v>135</v>
      </c>
      <c r="E9154" s="33" t="s">
        <v>22720</v>
      </c>
      <c r="F9154" s="33" t="s">
        <v>3362</v>
      </c>
      <c r="G9154" s="33" t="s">
        <v>3363</v>
      </c>
      <c r="H9154" s="33">
        <v>77.0196076</v>
      </c>
      <c r="I9154" s="33">
        <v>28.4857718</v>
      </c>
      <c r="J9154" s="33" t="s">
        <v>866</v>
      </c>
      <c r="K9154" s="33" t="s">
        <v>32</v>
      </c>
      <c r="L9154" s="33" t="s">
        <v>34</v>
      </c>
      <c r="M9154" s="33" t="s">
        <v>34</v>
      </c>
      <c r="N9154" s="33" t="s">
        <v>34</v>
      </c>
      <c r="O9154" s="33" t="s">
        <v>34</v>
      </c>
      <c r="P9154" s="33">
        <v>1</v>
      </c>
      <c r="Q9154" s="33">
        <v>0</v>
      </c>
      <c r="R9154" s="33">
        <v>200</v>
      </c>
      <c r="S9154" s="33">
        <v>1</v>
      </c>
      <c r="T9154" s="35" t="s">
        <v>1879</v>
      </c>
      <c r="U9154">
        <v>2014</v>
      </c>
      <c r="V9154">
        <v>5</v>
      </c>
      <c r="W9154">
        <v>8</v>
      </c>
      <c r="X9154" t="str">
        <f>VLOOKUP(C9154,'country description'!$A$2:$B$16,2,0)</f>
        <v>India</v>
      </c>
      <c r="Y9154" t="str">
        <f t="shared" ref="Y9154:Y9217" si="276">TRIM(MID(K9154,FIND("(",K9154)+1,FIND(")",K9154)-FIND("(",K9154)-1))&amp;R9154</f>
        <v>Rs.200</v>
      </c>
      <c r="Z9154" s="36">
        <f t="shared" si="275"/>
        <v>200</v>
      </c>
    </row>
    <row r="9155" ht="14.25" customHeight="1" spans="1:26">
      <c r="A9155" s="33">
        <v>18463988</v>
      </c>
      <c r="B9155" s="34" t="s">
        <v>22721</v>
      </c>
      <c r="C9155" s="33">
        <v>1</v>
      </c>
      <c r="D9155" s="34" t="s">
        <v>27</v>
      </c>
      <c r="E9155" s="33" t="s">
        <v>22722</v>
      </c>
      <c r="F9155" s="33" t="s">
        <v>1729</v>
      </c>
      <c r="G9155" s="33" t="s">
        <v>1730</v>
      </c>
      <c r="H9155" s="33">
        <v>77.2050973</v>
      </c>
      <c r="I9155" s="33">
        <v>28.6979839</v>
      </c>
      <c r="J9155" s="33" t="s">
        <v>1566</v>
      </c>
      <c r="K9155" s="33" t="s">
        <v>32</v>
      </c>
      <c r="L9155" s="33" t="s">
        <v>34</v>
      </c>
      <c r="M9155" s="33" t="s">
        <v>34</v>
      </c>
      <c r="N9155" s="33" t="s">
        <v>34</v>
      </c>
      <c r="O9155" s="33" t="s">
        <v>34</v>
      </c>
      <c r="P9155" s="33">
        <v>1</v>
      </c>
      <c r="Q9155" s="33">
        <v>0</v>
      </c>
      <c r="R9155" s="33">
        <v>300</v>
      </c>
      <c r="S9155" s="33">
        <v>1</v>
      </c>
      <c r="T9155" s="35" t="s">
        <v>10368</v>
      </c>
      <c r="U9155">
        <v>2017</v>
      </c>
      <c r="V9155">
        <v>1</v>
      </c>
      <c r="W9155">
        <v>5</v>
      </c>
      <c r="X9155" t="str">
        <f>VLOOKUP(C9155,'country description'!$A$2:$B$16,2,0)</f>
        <v>India</v>
      </c>
      <c r="Y9155" t="str">
        <f t="shared" si="276"/>
        <v>Rs.300</v>
      </c>
      <c r="Z9155" s="36">
        <f t="shared" ref="Z9155:Z9218" si="277">R:R</f>
        <v>300</v>
      </c>
    </row>
    <row r="9156" ht="14.25" customHeight="1" spans="1:26">
      <c r="A9156" s="33">
        <v>18463989</v>
      </c>
      <c r="B9156" s="34" t="s">
        <v>22723</v>
      </c>
      <c r="C9156" s="33">
        <v>1</v>
      </c>
      <c r="D9156" s="34" t="s">
        <v>135</v>
      </c>
      <c r="E9156" s="33" t="s">
        <v>22724</v>
      </c>
      <c r="F9156" s="33" t="s">
        <v>3362</v>
      </c>
      <c r="G9156" s="33" t="s">
        <v>3363</v>
      </c>
      <c r="H9156" s="33">
        <v>77.0198157</v>
      </c>
      <c r="I9156" s="33">
        <v>28.4859312</v>
      </c>
      <c r="J9156" s="33" t="s">
        <v>1587</v>
      </c>
      <c r="K9156" s="33" t="s">
        <v>32</v>
      </c>
      <c r="L9156" s="33" t="s">
        <v>34</v>
      </c>
      <c r="M9156" s="33" t="s">
        <v>34</v>
      </c>
      <c r="N9156" s="33" t="s">
        <v>34</v>
      </c>
      <c r="O9156" s="33" t="s">
        <v>34</v>
      </c>
      <c r="P9156" s="33">
        <v>1</v>
      </c>
      <c r="Q9156" s="33">
        <v>0</v>
      </c>
      <c r="R9156" s="33">
        <v>300</v>
      </c>
      <c r="S9156" s="33">
        <v>1</v>
      </c>
      <c r="T9156" s="35" t="s">
        <v>7445</v>
      </c>
      <c r="U9156">
        <v>2017</v>
      </c>
      <c r="V9156">
        <v>7</v>
      </c>
      <c r="W9156">
        <v>7</v>
      </c>
      <c r="X9156" t="str">
        <f>VLOOKUP(C9156,'country description'!$A$2:$B$16,2,0)</f>
        <v>India</v>
      </c>
      <c r="Y9156" t="str">
        <f t="shared" si="276"/>
        <v>Rs.300</v>
      </c>
      <c r="Z9156" s="36">
        <f t="shared" si="277"/>
        <v>300</v>
      </c>
    </row>
    <row r="9157" ht="14.25" customHeight="1" spans="1:26">
      <c r="A9157" s="33">
        <v>18463990</v>
      </c>
      <c r="B9157" s="34" t="s">
        <v>22725</v>
      </c>
      <c r="C9157" s="33">
        <v>1</v>
      </c>
      <c r="D9157" s="34" t="s">
        <v>1199</v>
      </c>
      <c r="E9157" s="33" t="s">
        <v>22726</v>
      </c>
      <c r="F9157" s="33" t="s">
        <v>524</v>
      </c>
      <c r="G9157" s="33" t="s">
        <v>4866</v>
      </c>
      <c r="H9157" s="33">
        <v>77.3212535</v>
      </c>
      <c r="I9157" s="33">
        <v>28.4334249</v>
      </c>
      <c r="J9157" s="33" t="s">
        <v>534</v>
      </c>
      <c r="K9157" s="33" t="s">
        <v>32</v>
      </c>
      <c r="L9157" s="33" t="s">
        <v>34</v>
      </c>
      <c r="M9157" s="33" t="s">
        <v>34</v>
      </c>
      <c r="N9157" s="33" t="s">
        <v>34</v>
      </c>
      <c r="O9157" s="33" t="s">
        <v>34</v>
      </c>
      <c r="P9157" s="33">
        <v>2</v>
      </c>
      <c r="Q9157" s="33">
        <v>3</v>
      </c>
      <c r="R9157" s="33">
        <v>600</v>
      </c>
      <c r="S9157" s="33">
        <v>1</v>
      </c>
      <c r="T9157" s="35" t="s">
        <v>19603</v>
      </c>
      <c r="U9157">
        <v>2014</v>
      </c>
      <c r="V9157">
        <v>12</v>
      </c>
      <c r="W9157">
        <v>25</v>
      </c>
      <c r="X9157" t="str">
        <f>VLOOKUP(C9157,'country description'!$A$2:$B$16,2,0)</f>
        <v>India</v>
      </c>
      <c r="Y9157" t="str">
        <f t="shared" si="276"/>
        <v>Rs.600</v>
      </c>
      <c r="Z9157" s="36">
        <f t="shared" si="277"/>
        <v>600</v>
      </c>
    </row>
    <row r="9158" ht="14.25" customHeight="1" spans="1:26">
      <c r="A9158" s="33">
        <v>18463992</v>
      </c>
      <c r="B9158" s="34" t="s">
        <v>22727</v>
      </c>
      <c r="C9158" s="33">
        <v>1</v>
      </c>
      <c r="D9158" s="34" t="s">
        <v>135</v>
      </c>
      <c r="E9158" s="33" t="s">
        <v>22728</v>
      </c>
      <c r="F9158" s="33" t="s">
        <v>3362</v>
      </c>
      <c r="G9158" s="33" t="s">
        <v>3363</v>
      </c>
      <c r="H9158" s="33">
        <v>77.0196976</v>
      </c>
      <c r="I9158" s="33">
        <v>28.4890966</v>
      </c>
      <c r="J9158" s="33" t="s">
        <v>90</v>
      </c>
      <c r="K9158" s="33" t="s">
        <v>32</v>
      </c>
      <c r="L9158" s="33" t="s">
        <v>34</v>
      </c>
      <c r="M9158" s="33" t="s">
        <v>34</v>
      </c>
      <c r="N9158" s="33" t="s">
        <v>34</v>
      </c>
      <c r="O9158" s="33" t="s">
        <v>34</v>
      </c>
      <c r="P9158" s="33">
        <v>1</v>
      </c>
      <c r="Q9158" s="33">
        <v>0</v>
      </c>
      <c r="R9158" s="33">
        <v>300</v>
      </c>
      <c r="S9158" s="33">
        <v>1</v>
      </c>
      <c r="T9158" s="35" t="s">
        <v>3825</v>
      </c>
      <c r="U9158">
        <v>2016</v>
      </c>
      <c r="V9158">
        <v>4</v>
      </c>
      <c r="W9158">
        <v>19</v>
      </c>
      <c r="X9158" t="str">
        <f>VLOOKUP(C9158,'country description'!$A$2:$B$16,2,0)</f>
        <v>India</v>
      </c>
      <c r="Y9158" t="str">
        <f t="shared" si="276"/>
        <v>Rs.300</v>
      </c>
      <c r="Z9158" s="36">
        <f t="shared" si="277"/>
        <v>300</v>
      </c>
    </row>
    <row r="9159" ht="14.25" customHeight="1" spans="1:26">
      <c r="A9159" s="33">
        <v>18463993</v>
      </c>
      <c r="B9159" s="34" t="s">
        <v>22729</v>
      </c>
      <c r="C9159" s="33">
        <v>1</v>
      </c>
      <c r="D9159" s="34" t="s">
        <v>135</v>
      </c>
      <c r="E9159" s="33" t="s">
        <v>22730</v>
      </c>
      <c r="F9159" s="33" t="s">
        <v>3362</v>
      </c>
      <c r="G9159" s="33" t="s">
        <v>3363</v>
      </c>
      <c r="H9159" s="33">
        <v>77.02152</v>
      </c>
      <c r="I9159" s="33">
        <v>28.4959225</v>
      </c>
      <c r="J9159" s="33" t="s">
        <v>866</v>
      </c>
      <c r="K9159" s="33" t="s">
        <v>32</v>
      </c>
      <c r="L9159" s="33" t="s">
        <v>34</v>
      </c>
      <c r="M9159" s="33" t="s">
        <v>34</v>
      </c>
      <c r="N9159" s="33" t="s">
        <v>34</v>
      </c>
      <c r="O9159" s="33" t="s">
        <v>34</v>
      </c>
      <c r="P9159" s="33">
        <v>1</v>
      </c>
      <c r="Q9159" s="33">
        <v>0</v>
      </c>
      <c r="R9159" s="33">
        <v>150</v>
      </c>
      <c r="S9159" s="33">
        <v>1</v>
      </c>
      <c r="T9159" s="35" t="s">
        <v>8389</v>
      </c>
      <c r="U9159">
        <v>2014</v>
      </c>
      <c r="V9159">
        <v>3</v>
      </c>
      <c r="W9159">
        <v>5</v>
      </c>
      <c r="X9159" t="str">
        <f>VLOOKUP(C9159,'country description'!$A$2:$B$16,2,0)</f>
        <v>India</v>
      </c>
      <c r="Y9159" t="str">
        <f t="shared" si="276"/>
        <v>Rs.150</v>
      </c>
      <c r="Z9159" s="36">
        <f t="shared" si="277"/>
        <v>150</v>
      </c>
    </row>
    <row r="9160" ht="14.25" customHeight="1" spans="1:26">
      <c r="A9160" s="33">
        <v>18463994</v>
      </c>
      <c r="B9160" s="34" t="s">
        <v>22731</v>
      </c>
      <c r="C9160" s="33">
        <v>1</v>
      </c>
      <c r="D9160" s="34" t="s">
        <v>135</v>
      </c>
      <c r="E9160" s="33" t="s">
        <v>22732</v>
      </c>
      <c r="F9160" s="33" t="s">
        <v>3362</v>
      </c>
      <c r="G9160" s="33" t="s">
        <v>3363</v>
      </c>
      <c r="H9160" s="33">
        <v>77.0283498</v>
      </c>
      <c r="I9160" s="33">
        <v>28.5019693</v>
      </c>
      <c r="J9160" s="33" t="s">
        <v>329</v>
      </c>
      <c r="K9160" s="33" t="s">
        <v>32</v>
      </c>
      <c r="L9160" s="33" t="s">
        <v>34</v>
      </c>
      <c r="M9160" s="33" t="s">
        <v>34</v>
      </c>
      <c r="N9160" s="33" t="s">
        <v>34</v>
      </c>
      <c r="O9160" s="33" t="s">
        <v>34</v>
      </c>
      <c r="P9160" s="33">
        <v>2</v>
      </c>
      <c r="Q9160" s="33">
        <v>0</v>
      </c>
      <c r="R9160" s="33">
        <v>600</v>
      </c>
      <c r="S9160" s="33">
        <v>1</v>
      </c>
      <c r="T9160" s="35" t="s">
        <v>4534</v>
      </c>
      <c r="U9160">
        <v>2013</v>
      </c>
      <c r="V9160">
        <v>5</v>
      </c>
      <c r="W9160">
        <v>17</v>
      </c>
      <c r="X9160" t="str">
        <f>VLOOKUP(C9160,'country description'!$A$2:$B$16,2,0)</f>
        <v>India</v>
      </c>
      <c r="Y9160" t="str">
        <f t="shared" si="276"/>
        <v>Rs.600</v>
      </c>
      <c r="Z9160" s="36">
        <f t="shared" si="277"/>
        <v>600</v>
      </c>
    </row>
    <row r="9161" ht="14.25" customHeight="1" spans="1:26">
      <c r="A9161" s="33">
        <v>18463995</v>
      </c>
      <c r="B9161" s="34" t="s">
        <v>22158</v>
      </c>
      <c r="C9161" s="33">
        <v>1</v>
      </c>
      <c r="D9161" s="34" t="s">
        <v>27</v>
      </c>
      <c r="E9161" s="33" t="s">
        <v>22733</v>
      </c>
      <c r="F9161" s="33" t="s">
        <v>1729</v>
      </c>
      <c r="G9161" s="33" t="s">
        <v>1730</v>
      </c>
      <c r="H9161" s="33">
        <v>77.2039851</v>
      </c>
      <c r="I9161" s="33">
        <v>28.6943776</v>
      </c>
      <c r="J9161" s="33" t="s">
        <v>534</v>
      </c>
      <c r="K9161" s="33" t="s">
        <v>32</v>
      </c>
      <c r="L9161" s="33" t="s">
        <v>34</v>
      </c>
      <c r="M9161" s="33" t="s">
        <v>34</v>
      </c>
      <c r="N9161" s="33" t="s">
        <v>34</v>
      </c>
      <c r="O9161" s="33" t="s">
        <v>34</v>
      </c>
      <c r="P9161" s="33">
        <v>1</v>
      </c>
      <c r="Q9161" s="33">
        <v>1</v>
      </c>
      <c r="R9161" s="33">
        <v>250</v>
      </c>
      <c r="S9161" s="33">
        <v>1</v>
      </c>
      <c r="T9161" s="35" t="s">
        <v>1296</v>
      </c>
      <c r="U9161">
        <v>2017</v>
      </c>
      <c r="V9161">
        <v>10</v>
      </c>
      <c r="W9161">
        <v>14</v>
      </c>
      <c r="X9161" t="str">
        <f>VLOOKUP(C9161,'country description'!$A$2:$B$16,2,0)</f>
        <v>India</v>
      </c>
      <c r="Y9161" t="str">
        <f t="shared" si="276"/>
        <v>Rs.250</v>
      </c>
      <c r="Z9161" s="36">
        <f t="shared" si="277"/>
        <v>250</v>
      </c>
    </row>
    <row r="9162" ht="14.25" customHeight="1" spans="1:26">
      <c r="A9162" s="33">
        <v>18463996</v>
      </c>
      <c r="B9162" s="34" t="s">
        <v>22734</v>
      </c>
      <c r="C9162" s="33">
        <v>1</v>
      </c>
      <c r="D9162" s="34" t="s">
        <v>135</v>
      </c>
      <c r="E9162" s="33" t="s">
        <v>22735</v>
      </c>
      <c r="F9162" s="33" t="s">
        <v>3362</v>
      </c>
      <c r="G9162" s="33" t="s">
        <v>3363</v>
      </c>
      <c r="H9162" s="33">
        <v>77.03139368</v>
      </c>
      <c r="I9162" s="33">
        <v>28.50913665</v>
      </c>
      <c r="J9162" s="33" t="s">
        <v>90</v>
      </c>
      <c r="K9162" s="33" t="s">
        <v>32</v>
      </c>
      <c r="L9162" s="33" t="s">
        <v>34</v>
      </c>
      <c r="M9162" s="33" t="s">
        <v>34</v>
      </c>
      <c r="N9162" s="33" t="s">
        <v>34</v>
      </c>
      <c r="O9162" s="33" t="s">
        <v>34</v>
      </c>
      <c r="P9162" s="33">
        <v>2</v>
      </c>
      <c r="Q9162" s="33">
        <v>0</v>
      </c>
      <c r="R9162" s="33">
        <v>500</v>
      </c>
      <c r="S9162" s="33">
        <v>1</v>
      </c>
      <c r="T9162" s="35" t="s">
        <v>11702</v>
      </c>
      <c r="U9162">
        <v>2015</v>
      </c>
      <c r="V9162">
        <v>11</v>
      </c>
      <c r="W9162">
        <v>9</v>
      </c>
      <c r="X9162" t="str">
        <f>VLOOKUP(C9162,'country description'!$A$2:$B$16,2,0)</f>
        <v>India</v>
      </c>
      <c r="Y9162" t="str">
        <f t="shared" si="276"/>
        <v>Rs.500</v>
      </c>
      <c r="Z9162" s="36">
        <f t="shared" si="277"/>
        <v>500</v>
      </c>
    </row>
    <row r="9163" ht="14.25" customHeight="1" spans="1:26">
      <c r="A9163" s="33">
        <v>18463997</v>
      </c>
      <c r="B9163" s="34" t="s">
        <v>22736</v>
      </c>
      <c r="C9163" s="33">
        <v>1</v>
      </c>
      <c r="D9163" s="34" t="s">
        <v>27</v>
      </c>
      <c r="E9163" s="33" t="s">
        <v>22737</v>
      </c>
      <c r="F9163" s="33" t="s">
        <v>2462</v>
      </c>
      <c r="G9163" s="33" t="s">
        <v>2463</v>
      </c>
      <c r="H9163" s="33">
        <v>77.2041824</v>
      </c>
      <c r="I9163" s="33">
        <v>28.69471</v>
      </c>
      <c r="J9163" s="33" t="s">
        <v>358</v>
      </c>
      <c r="K9163" s="33" t="s">
        <v>32</v>
      </c>
      <c r="L9163" s="33" t="s">
        <v>34</v>
      </c>
      <c r="M9163" s="33" t="s">
        <v>34</v>
      </c>
      <c r="N9163" s="33" t="s">
        <v>34</v>
      </c>
      <c r="O9163" s="33" t="s">
        <v>34</v>
      </c>
      <c r="P9163" s="33">
        <v>3</v>
      </c>
      <c r="Q9163" s="33">
        <v>12</v>
      </c>
      <c r="R9163" s="33">
        <v>1100</v>
      </c>
      <c r="S9163" s="33">
        <v>3.2</v>
      </c>
      <c r="T9163" s="35" t="s">
        <v>4280</v>
      </c>
      <c r="U9163">
        <v>2010</v>
      </c>
      <c r="V9163">
        <v>5</v>
      </c>
      <c r="W9163">
        <v>14</v>
      </c>
      <c r="X9163" t="str">
        <f>VLOOKUP(C9163,'country description'!$A$2:$B$16,2,0)</f>
        <v>India</v>
      </c>
      <c r="Y9163" t="str">
        <f t="shared" si="276"/>
        <v>Rs.1100</v>
      </c>
      <c r="Z9163" s="36">
        <f t="shared" si="277"/>
        <v>1100</v>
      </c>
    </row>
    <row r="9164" ht="14.25" customHeight="1" spans="1:26">
      <c r="A9164" s="33">
        <v>18463999</v>
      </c>
      <c r="B9164" s="34" t="s">
        <v>22738</v>
      </c>
      <c r="C9164" s="33">
        <v>1</v>
      </c>
      <c r="D9164" s="34" t="s">
        <v>27</v>
      </c>
      <c r="E9164" s="33" t="s">
        <v>22739</v>
      </c>
      <c r="F9164" s="33" t="s">
        <v>3854</v>
      </c>
      <c r="G9164" s="33" t="s">
        <v>3855</v>
      </c>
      <c r="H9164" s="33">
        <v>0</v>
      </c>
      <c r="I9164" s="33">
        <v>0</v>
      </c>
      <c r="J9164" s="33" t="s">
        <v>2918</v>
      </c>
      <c r="K9164" s="33" t="s">
        <v>32</v>
      </c>
      <c r="L9164" s="33" t="s">
        <v>34</v>
      </c>
      <c r="M9164" s="33" t="s">
        <v>34</v>
      </c>
      <c r="N9164" s="33" t="s">
        <v>34</v>
      </c>
      <c r="O9164" s="33" t="s">
        <v>34</v>
      </c>
      <c r="P9164" s="33">
        <v>2</v>
      </c>
      <c r="Q9164" s="33">
        <v>0</v>
      </c>
      <c r="R9164" s="33">
        <v>500</v>
      </c>
      <c r="S9164" s="33">
        <v>1</v>
      </c>
      <c r="T9164" s="35" t="s">
        <v>8040</v>
      </c>
      <c r="U9164">
        <v>2018</v>
      </c>
      <c r="V9164">
        <v>4</v>
      </c>
      <c r="W9164">
        <v>3</v>
      </c>
      <c r="X9164" t="str">
        <f>VLOOKUP(C9164,'country description'!$A$2:$B$16,2,0)</f>
        <v>India</v>
      </c>
      <c r="Y9164" t="str">
        <f t="shared" si="276"/>
        <v>Rs.500</v>
      </c>
      <c r="Z9164" s="36">
        <f t="shared" si="277"/>
        <v>500</v>
      </c>
    </row>
    <row r="9165" ht="14.25" customHeight="1" spans="1:26">
      <c r="A9165" s="33">
        <v>18464001</v>
      </c>
      <c r="B9165" s="34" t="s">
        <v>20993</v>
      </c>
      <c r="C9165" s="33">
        <v>1</v>
      </c>
      <c r="D9165" s="34" t="s">
        <v>27</v>
      </c>
      <c r="E9165" s="33" t="s">
        <v>22740</v>
      </c>
      <c r="F9165" s="33" t="s">
        <v>4712</v>
      </c>
      <c r="G9165" s="33" t="s">
        <v>4713</v>
      </c>
      <c r="H9165" s="33">
        <v>77.2899644</v>
      </c>
      <c r="I9165" s="33">
        <v>28.5382385</v>
      </c>
      <c r="J9165" s="33" t="s">
        <v>2585</v>
      </c>
      <c r="K9165" s="33" t="s">
        <v>32</v>
      </c>
      <c r="L9165" s="33" t="s">
        <v>34</v>
      </c>
      <c r="M9165" s="33" t="s">
        <v>34</v>
      </c>
      <c r="N9165" s="33" t="s">
        <v>34</v>
      </c>
      <c r="O9165" s="33" t="s">
        <v>34</v>
      </c>
      <c r="P9165" s="33">
        <v>1</v>
      </c>
      <c r="Q9165" s="33">
        <v>3</v>
      </c>
      <c r="R9165" s="33">
        <v>200</v>
      </c>
      <c r="S9165" s="33">
        <v>1</v>
      </c>
      <c r="T9165" s="35" t="s">
        <v>6034</v>
      </c>
      <c r="U9165">
        <v>2018</v>
      </c>
      <c r="V9165">
        <v>2</v>
      </c>
      <c r="W9165">
        <v>3</v>
      </c>
      <c r="X9165" t="str">
        <f>VLOOKUP(C9165,'country description'!$A$2:$B$16,2,0)</f>
        <v>India</v>
      </c>
      <c r="Y9165" t="str">
        <f t="shared" si="276"/>
        <v>Rs.200</v>
      </c>
      <c r="Z9165" s="36">
        <f t="shared" si="277"/>
        <v>200</v>
      </c>
    </row>
    <row r="9166" ht="14.25" customHeight="1" spans="1:26">
      <c r="A9166" s="33">
        <v>18464002</v>
      </c>
      <c r="B9166" s="34" t="s">
        <v>22741</v>
      </c>
      <c r="C9166" s="33">
        <v>1</v>
      </c>
      <c r="D9166" s="34" t="s">
        <v>135</v>
      </c>
      <c r="E9166" s="33" t="s">
        <v>22742</v>
      </c>
      <c r="F9166" s="33" t="s">
        <v>3362</v>
      </c>
      <c r="G9166" s="33" t="s">
        <v>3363</v>
      </c>
      <c r="H9166" s="33">
        <v>77.0313937</v>
      </c>
      <c r="I9166" s="33">
        <v>28.5091367</v>
      </c>
      <c r="J9166" s="33" t="s">
        <v>1566</v>
      </c>
      <c r="K9166" s="33" t="s">
        <v>32</v>
      </c>
      <c r="L9166" s="33" t="s">
        <v>34</v>
      </c>
      <c r="M9166" s="33" t="s">
        <v>34</v>
      </c>
      <c r="N9166" s="33" t="s">
        <v>34</v>
      </c>
      <c r="O9166" s="33" t="s">
        <v>34</v>
      </c>
      <c r="P9166" s="33">
        <v>1</v>
      </c>
      <c r="Q9166" s="33">
        <v>2</v>
      </c>
      <c r="R9166" s="33">
        <v>400</v>
      </c>
      <c r="S9166" s="33">
        <v>1</v>
      </c>
      <c r="T9166" s="35" t="s">
        <v>377</v>
      </c>
      <c r="U9166">
        <v>2016</v>
      </c>
      <c r="V9166">
        <v>10</v>
      </c>
      <c r="W9166">
        <v>27</v>
      </c>
      <c r="X9166" t="str">
        <f>VLOOKUP(C9166,'country description'!$A$2:$B$16,2,0)</f>
        <v>India</v>
      </c>
      <c r="Y9166" t="str">
        <f t="shared" si="276"/>
        <v>Rs.400</v>
      </c>
      <c r="Z9166" s="36">
        <f t="shared" si="277"/>
        <v>400</v>
      </c>
    </row>
    <row r="9167" ht="14.25" customHeight="1" spans="1:26">
      <c r="A9167" s="33">
        <v>18464003</v>
      </c>
      <c r="B9167" s="34" t="s">
        <v>22743</v>
      </c>
      <c r="C9167" s="33">
        <v>1</v>
      </c>
      <c r="D9167" s="34" t="s">
        <v>135</v>
      </c>
      <c r="E9167" s="33" t="s">
        <v>22744</v>
      </c>
      <c r="F9167" s="33" t="s">
        <v>1381</v>
      </c>
      <c r="G9167" s="33" t="s">
        <v>1382</v>
      </c>
      <c r="H9167" s="33">
        <v>77.10031841</v>
      </c>
      <c r="I9167" s="33">
        <v>28.47773187</v>
      </c>
      <c r="J9167" s="33" t="s">
        <v>358</v>
      </c>
      <c r="K9167" s="33" t="s">
        <v>32</v>
      </c>
      <c r="L9167" s="33" t="s">
        <v>34</v>
      </c>
      <c r="M9167" s="33" t="s">
        <v>33</v>
      </c>
      <c r="N9167" s="33" t="s">
        <v>34</v>
      </c>
      <c r="O9167" s="33" t="s">
        <v>34</v>
      </c>
      <c r="P9167" s="33">
        <v>1</v>
      </c>
      <c r="Q9167" s="33">
        <v>1</v>
      </c>
      <c r="R9167" s="33">
        <v>250</v>
      </c>
      <c r="S9167" s="33">
        <v>1</v>
      </c>
      <c r="T9167" s="35" t="s">
        <v>4749</v>
      </c>
      <c r="U9167">
        <v>2016</v>
      </c>
      <c r="V9167">
        <v>5</v>
      </c>
      <c r="W9167">
        <v>9</v>
      </c>
      <c r="X9167" t="str">
        <f>VLOOKUP(C9167,'country description'!$A$2:$B$16,2,0)</f>
        <v>India</v>
      </c>
      <c r="Y9167" t="str">
        <f t="shared" si="276"/>
        <v>Rs.250</v>
      </c>
      <c r="Z9167" s="36">
        <f t="shared" si="277"/>
        <v>250</v>
      </c>
    </row>
    <row r="9168" ht="14.25" customHeight="1" spans="1:26">
      <c r="A9168" s="33">
        <v>18464054</v>
      </c>
      <c r="B9168" s="34" t="s">
        <v>22745</v>
      </c>
      <c r="C9168" s="33">
        <v>1</v>
      </c>
      <c r="D9168" s="34" t="s">
        <v>27</v>
      </c>
      <c r="E9168" s="33" t="s">
        <v>22746</v>
      </c>
      <c r="F9168" s="33" t="s">
        <v>207</v>
      </c>
      <c r="G9168" s="33" t="s">
        <v>208</v>
      </c>
      <c r="H9168" s="33">
        <v>0</v>
      </c>
      <c r="I9168" s="33">
        <v>0</v>
      </c>
      <c r="J9168" s="33" t="s">
        <v>358</v>
      </c>
      <c r="K9168" s="33" t="s">
        <v>32</v>
      </c>
      <c r="L9168" s="33" t="s">
        <v>34</v>
      </c>
      <c r="M9168" s="33" t="s">
        <v>34</v>
      </c>
      <c r="N9168" s="33" t="s">
        <v>34</v>
      </c>
      <c r="O9168" s="33" t="s">
        <v>34</v>
      </c>
      <c r="P9168" s="33">
        <v>1</v>
      </c>
      <c r="Q9168" s="33">
        <v>27</v>
      </c>
      <c r="R9168" s="33">
        <v>400</v>
      </c>
      <c r="S9168" s="33">
        <v>3.6</v>
      </c>
      <c r="T9168" s="35" t="s">
        <v>4681</v>
      </c>
      <c r="U9168">
        <v>2013</v>
      </c>
      <c r="V9168">
        <v>2</v>
      </c>
      <c r="W9168">
        <v>27</v>
      </c>
      <c r="X9168" t="str">
        <f>VLOOKUP(C9168,'country description'!$A$2:$B$16,2,0)</f>
        <v>India</v>
      </c>
      <c r="Y9168" t="str">
        <f t="shared" si="276"/>
        <v>Rs.400</v>
      </c>
      <c r="Z9168" s="36">
        <f t="shared" si="277"/>
        <v>400</v>
      </c>
    </row>
    <row r="9169" ht="14.25" customHeight="1" spans="1:26">
      <c r="A9169" s="33">
        <v>18464607</v>
      </c>
      <c r="B9169" s="34" t="s">
        <v>22747</v>
      </c>
      <c r="C9169" s="33">
        <v>1</v>
      </c>
      <c r="D9169" s="34" t="s">
        <v>1199</v>
      </c>
      <c r="E9169" s="33" t="s">
        <v>22748</v>
      </c>
      <c r="F9169" s="33" t="s">
        <v>410</v>
      </c>
      <c r="G9169" s="33" t="s">
        <v>1235</v>
      </c>
      <c r="H9169" s="33">
        <v>77.3200132</v>
      </c>
      <c r="I9169" s="33">
        <v>28.4118307</v>
      </c>
      <c r="J9169" s="33" t="s">
        <v>64</v>
      </c>
      <c r="K9169" s="33" t="s">
        <v>32</v>
      </c>
      <c r="L9169" s="33" t="s">
        <v>34</v>
      </c>
      <c r="M9169" s="33" t="s">
        <v>34</v>
      </c>
      <c r="N9169" s="33" t="s">
        <v>34</v>
      </c>
      <c r="O9169" s="33" t="s">
        <v>34</v>
      </c>
      <c r="P9169" s="33">
        <v>1</v>
      </c>
      <c r="Q9169" s="33">
        <v>0</v>
      </c>
      <c r="R9169" s="33">
        <v>300</v>
      </c>
      <c r="S9169" s="33">
        <v>1</v>
      </c>
      <c r="T9169" s="35" t="s">
        <v>2886</v>
      </c>
      <c r="U9169">
        <v>2011</v>
      </c>
      <c r="V9169">
        <v>6</v>
      </c>
      <c r="W9169">
        <v>27</v>
      </c>
      <c r="X9169" t="str">
        <f>VLOOKUP(C9169,'country description'!$A$2:$B$16,2,0)</f>
        <v>India</v>
      </c>
      <c r="Y9169" t="str">
        <f t="shared" si="276"/>
        <v>Rs.300</v>
      </c>
      <c r="Z9169" s="36">
        <f t="shared" si="277"/>
        <v>300</v>
      </c>
    </row>
    <row r="9170" ht="14.25" customHeight="1" spans="1:26">
      <c r="A9170" s="33">
        <v>18464616</v>
      </c>
      <c r="B9170" s="34" t="s">
        <v>22749</v>
      </c>
      <c r="C9170" s="33">
        <v>1</v>
      </c>
      <c r="D9170" s="34" t="s">
        <v>135</v>
      </c>
      <c r="E9170" s="33" t="s">
        <v>22750</v>
      </c>
      <c r="F9170" s="33" t="s">
        <v>1638</v>
      </c>
      <c r="G9170" s="33" t="s">
        <v>1639</v>
      </c>
      <c r="H9170" s="33">
        <v>77.099568</v>
      </c>
      <c r="I9170" s="33">
        <v>28.4254221</v>
      </c>
      <c r="J9170" s="33" t="s">
        <v>64</v>
      </c>
      <c r="K9170" s="33" t="s">
        <v>32</v>
      </c>
      <c r="L9170" s="33" t="s">
        <v>34</v>
      </c>
      <c r="M9170" s="33" t="s">
        <v>34</v>
      </c>
      <c r="N9170" s="33" t="s">
        <v>34</v>
      </c>
      <c r="O9170" s="33" t="s">
        <v>34</v>
      </c>
      <c r="P9170" s="33">
        <v>1</v>
      </c>
      <c r="Q9170" s="33">
        <v>0</v>
      </c>
      <c r="R9170" s="33">
        <v>200</v>
      </c>
      <c r="S9170" s="33">
        <v>1</v>
      </c>
      <c r="T9170" s="35" t="s">
        <v>4205</v>
      </c>
      <c r="U9170">
        <v>2017</v>
      </c>
      <c r="V9170">
        <v>7</v>
      </c>
      <c r="W9170">
        <v>13</v>
      </c>
      <c r="X9170" t="str">
        <f>VLOOKUP(C9170,'country description'!$A$2:$B$16,2,0)</f>
        <v>India</v>
      </c>
      <c r="Y9170" t="str">
        <f t="shared" si="276"/>
        <v>Rs.200</v>
      </c>
      <c r="Z9170" s="36">
        <f t="shared" si="277"/>
        <v>200</v>
      </c>
    </row>
    <row r="9171" ht="14.25" customHeight="1" spans="1:26">
      <c r="A9171" s="33">
        <v>18464618</v>
      </c>
      <c r="B9171" s="34" t="s">
        <v>22751</v>
      </c>
      <c r="C9171" s="33">
        <v>1</v>
      </c>
      <c r="D9171" s="34" t="s">
        <v>135</v>
      </c>
      <c r="E9171" s="33" t="s">
        <v>3307</v>
      </c>
      <c r="F9171" s="33" t="s">
        <v>1638</v>
      </c>
      <c r="G9171" s="33" t="s">
        <v>1639</v>
      </c>
      <c r="H9171" s="33">
        <v>77.0997478</v>
      </c>
      <c r="I9171" s="33">
        <v>28.4253496</v>
      </c>
      <c r="J9171" s="33" t="s">
        <v>90</v>
      </c>
      <c r="K9171" s="33" t="s">
        <v>32</v>
      </c>
      <c r="L9171" s="33" t="s">
        <v>34</v>
      </c>
      <c r="M9171" s="33" t="s">
        <v>34</v>
      </c>
      <c r="N9171" s="33" t="s">
        <v>34</v>
      </c>
      <c r="O9171" s="33" t="s">
        <v>34</v>
      </c>
      <c r="P9171" s="33">
        <v>1</v>
      </c>
      <c r="Q9171" s="33">
        <v>0</v>
      </c>
      <c r="R9171" s="33">
        <v>400</v>
      </c>
      <c r="S9171" s="33">
        <v>1</v>
      </c>
      <c r="T9171" s="35" t="s">
        <v>4833</v>
      </c>
      <c r="U9171">
        <v>2012</v>
      </c>
      <c r="V9171">
        <v>2</v>
      </c>
      <c r="W9171">
        <v>15</v>
      </c>
      <c r="X9171" t="str">
        <f>VLOOKUP(C9171,'country description'!$A$2:$B$16,2,0)</f>
        <v>India</v>
      </c>
      <c r="Y9171" t="str">
        <f t="shared" si="276"/>
        <v>Rs.400</v>
      </c>
      <c r="Z9171" s="36">
        <f t="shared" si="277"/>
        <v>400</v>
      </c>
    </row>
    <row r="9172" ht="14.25" customHeight="1" spans="1:26">
      <c r="A9172" s="33">
        <v>18464621</v>
      </c>
      <c r="B9172" s="34" t="s">
        <v>22752</v>
      </c>
      <c r="C9172" s="33">
        <v>1</v>
      </c>
      <c r="D9172" s="34" t="s">
        <v>27</v>
      </c>
      <c r="E9172" s="33" t="s">
        <v>22753</v>
      </c>
      <c r="F9172" s="33" t="s">
        <v>1080</v>
      </c>
      <c r="G9172" s="33" t="s">
        <v>1081</v>
      </c>
      <c r="H9172" s="33">
        <v>77.1894954</v>
      </c>
      <c r="I9172" s="33">
        <v>28.7017374</v>
      </c>
      <c r="J9172" s="33" t="s">
        <v>1587</v>
      </c>
      <c r="K9172" s="33" t="s">
        <v>32</v>
      </c>
      <c r="L9172" s="33" t="s">
        <v>34</v>
      </c>
      <c r="M9172" s="33" t="s">
        <v>34</v>
      </c>
      <c r="N9172" s="33" t="s">
        <v>34</v>
      </c>
      <c r="O9172" s="33" t="s">
        <v>34</v>
      </c>
      <c r="P9172" s="33">
        <v>1</v>
      </c>
      <c r="Q9172" s="33">
        <v>0</v>
      </c>
      <c r="R9172" s="33">
        <v>100</v>
      </c>
      <c r="S9172" s="33">
        <v>1</v>
      </c>
      <c r="T9172" s="35" t="s">
        <v>203</v>
      </c>
      <c r="U9172">
        <v>2011</v>
      </c>
      <c r="V9172">
        <v>10</v>
      </c>
      <c r="W9172">
        <v>14</v>
      </c>
      <c r="X9172" t="str">
        <f>VLOOKUP(C9172,'country description'!$A$2:$B$16,2,0)</f>
        <v>India</v>
      </c>
      <c r="Y9172" t="str">
        <f t="shared" si="276"/>
        <v>Rs.100</v>
      </c>
      <c r="Z9172" s="36">
        <f t="shared" si="277"/>
        <v>100</v>
      </c>
    </row>
    <row r="9173" ht="14.25" customHeight="1" spans="1:26">
      <c r="A9173" s="33">
        <v>18464624</v>
      </c>
      <c r="B9173" s="34" t="s">
        <v>22754</v>
      </c>
      <c r="C9173" s="33">
        <v>1</v>
      </c>
      <c r="D9173" s="34" t="s">
        <v>135</v>
      </c>
      <c r="E9173" s="33" t="s">
        <v>22755</v>
      </c>
      <c r="F9173" s="33" t="s">
        <v>1638</v>
      </c>
      <c r="G9173" s="33" t="s">
        <v>1639</v>
      </c>
      <c r="H9173" s="33">
        <v>77.1096659</v>
      </c>
      <c r="I9173" s="33">
        <v>28.4271903</v>
      </c>
      <c r="J9173" s="33" t="s">
        <v>64</v>
      </c>
      <c r="K9173" s="33" t="s">
        <v>32</v>
      </c>
      <c r="L9173" s="33" t="s">
        <v>34</v>
      </c>
      <c r="M9173" s="33" t="s">
        <v>34</v>
      </c>
      <c r="N9173" s="33" t="s">
        <v>34</v>
      </c>
      <c r="O9173" s="33" t="s">
        <v>34</v>
      </c>
      <c r="P9173" s="33">
        <v>2</v>
      </c>
      <c r="Q9173" s="33">
        <v>1</v>
      </c>
      <c r="R9173" s="33">
        <v>600</v>
      </c>
      <c r="S9173" s="33">
        <v>1</v>
      </c>
      <c r="T9173" s="35" t="s">
        <v>4897</v>
      </c>
      <c r="U9173">
        <v>2012</v>
      </c>
      <c r="V9173">
        <v>8</v>
      </c>
      <c r="W9173">
        <v>13</v>
      </c>
      <c r="X9173" t="str">
        <f>VLOOKUP(C9173,'country description'!$A$2:$B$16,2,0)</f>
        <v>India</v>
      </c>
      <c r="Y9173" t="str">
        <f t="shared" si="276"/>
        <v>Rs.600</v>
      </c>
      <c r="Z9173" s="36">
        <f t="shared" si="277"/>
        <v>600</v>
      </c>
    </row>
    <row r="9174" ht="14.25" customHeight="1" spans="1:26">
      <c r="A9174" s="33">
        <v>18464625</v>
      </c>
      <c r="B9174" s="34" t="s">
        <v>22756</v>
      </c>
      <c r="C9174" s="33">
        <v>1</v>
      </c>
      <c r="D9174" s="34" t="s">
        <v>27</v>
      </c>
      <c r="E9174" s="33" t="s">
        <v>22757</v>
      </c>
      <c r="F9174" s="33" t="s">
        <v>15645</v>
      </c>
      <c r="G9174" s="33" t="s">
        <v>15646</v>
      </c>
      <c r="H9174" s="33">
        <v>77.12731652</v>
      </c>
      <c r="I9174" s="33">
        <v>28.84061467</v>
      </c>
      <c r="J9174" s="33" t="s">
        <v>22758</v>
      </c>
      <c r="K9174" s="33" t="s">
        <v>32</v>
      </c>
      <c r="L9174" s="33" t="s">
        <v>34</v>
      </c>
      <c r="M9174" s="33" t="s">
        <v>34</v>
      </c>
      <c r="N9174" s="33" t="s">
        <v>34</v>
      </c>
      <c r="O9174" s="33" t="s">
        <v>34</v>
      </c>
      <c r="P9174" s="33">
        <v>1</v>
      </c>
      <c r="Q9174" s="33">
        <v>0</v>
      </c>
      <c r="R9174" s="33">
        <v>350</v>
      </c>
      <c r="S9174" s="33">
        <v>1</v>
      </c>
      <c r="T9174" s="35" t="s">
        <v>3371</v>
      </c>
      <c r="U9174">
        <v>2016</v>
      </c>
      <c r="V9174">
        <v>12</v>
      </c>
      <c r="W9174">
        <v>28</v>
      </c>
      <c r="X9174" t="str">
        <f>VLOOKUP(C9174,'country description'!$A$2:$B$16,2,0)</f>
        <v>India</v>
      </c>
      <c r="Y9174" t="str">
        <f t="shared" si="276"/>
        <v>Rs.350</v>
      </c>
      <c r="Z9174" s="36">
        <f t="shared" si="277"/>
        <v>350</v>
      </c>
    </row>
    <row r="9175" ht="14.25" customHeight="1" spans="1:26">
      <c r="A9175" s="33">
        <v>18464626</v>
      </c>
      <c r="B9175" s="34" t="s">
        <v>22759</v>
      </c>
      <c r="C9175" s="33">
        <v>1</v>
      </c>
      <c r="D9175" s="34" t="s">
        <v>135</v>
      </c>
      <c r="E9175" s="33" t="s">
        <v>22760</v>
      </c>
      <c r="F9175" s="33" t="s">
        <v>1638</v>
      </c>
      <c r="G9175" s="33" t="s">
        <v>1639</v>
      </c>
      <c r="H9175" s="33">
        <v>77.1345396</v>
      </c>
      <c r="I9175" s="33">
        <v>28.436573</v>
      </c>
      <c r="J9175" s="33" t="s">
        <v>2918</v>
      </c>
      <c r="K9175" s="33" t="s">
        <v>32</v>
      </c>
      <c r="L9175" s="33" t="s">
        <v>34</v>
      </c>
      <c r="M9175" s="33" t="s">
        <v>34</v>
      </c>
      <c r="N9175" s="33" t="s">
        <v>34</v>
      </c>
      <c r="O9175" s="33" t="s">
        <v>34</v>
      </c>
      <c r="P9175" s="33">
        <v>2</v>
      </c>
      <c r="Q9175" s="33">
        <v>0</v>
      </c>
      <c r="R9175" s="33">
        <v>500</v>
      </c>
      <c r="S9175" s="33">
        <v>1</v>
      </c>
      <c r="T9175" s="35" t="s">
        <v>6040</v>
      </c>
      <c r="U9175">
        <v>2010</v>
      </c>
      <c r="V9175">
        <v>3</v>
      </c>
      <c r="W9175">
        <v>27</v>
      </c>
      <c r="X9175" t="str">
        <f>VLOOKUP(C9175,'country description'!$A$2:$B$16,2,0)</f>
        <v>India</v>
      </c>
      <c r="Y9175" t="str">
        <f t="shared" si="276"/>
        <v>Rs.500</v>
      </c>
      <c r="Z9175" s="36">
        <f t="shared" si="277"/>
        <v>500</v>
      </c>
    </row>
    <row r="9176" ht="14.25" customHeight="1" spans="1:26">
      <c r="A9176" s="33">
        <v>18464627</v>
      </c>
      <c r="B9176" s="34" t="s">
        <v>22761</v>
      </c>
      <c r="C9176" s="33">
        <v>1</v>
      </c>
      <c r="D9176" s="34" t="s">
        <v>27</v>
      </c>
      <c r="E9176" s="33" t="s">
        <v>22762</v>
      </c>
      <c r="F9176" s="33" t="s">
        <v>1080</v>
      </c>
      <c r="G9176" s="33" t="s">
        <v>1081</v>
      </c>
      <c r="H9176" s="33">
        <v>77.1894379</v>
      </c>
      <c r="I9176" s="33">
        <v>28.7015191</v>
      </c>
      <c r="J9176" s="33" t="s">
        <v>358</v>
      </c>
      <c r="K9176" s="33" t="s">
        <v>32</v>
      </c>
      <c r="L9176" s="33" t="s">
        <v>34</v>
      </c>
      <c r="M9176" s="33" t="s">
        <v>34</v>
      </c>
      <c r="N9176" s="33" t="s">
        <v>34</v>
      </c>
      <c r="O9176" s="33" t="s">
        <v>34</v>
      </c>
      <c r="P9176" s="33">
        <v>1</v>
      </c>
      <c r="Q9176" s="33">
        <v>1</v>
      </c>
      <c r="R9176" s="33">
        <v>200</v>
      </c>
      <c r="S9176" s="33">
        <v>1</v>
      </c>
      <c r="T9176" s="35" t="s">
        <v>1792</v>
      </c>
      <c r="U9176">
        <v>2012</v>
      </c>
      <c r="V9176">
        <v>10</v>
      </c>
      <c r="W9176">
        <v>1</v>
      </c>
      <c r="X9176" t="str">
        <f>VLOOKUP(C9176,'country description'!$A$2:$B$16,2,0)</f>
        <v>India</v>
      </c>
      <c r="Y9176" t="str">
        <f t="shared" si="276"/>
        <v>Rs.200</v>
      </c>
      <c r="Z9176" s="36">
        <f t="shared" si="277"/>
        <v>200</v>
      </c>
    </row>
    <row r="9177" ht="14.25" customHeight="1" spans="1:26">
      <c r="A9177" s="33">
        <v>18464628</v>
      </c>
      <c r="B9177" s="34" t="s">
        <v>530</v>
      </c>
      <c r="C9177" s="33">
        <v>1</v>
      </c>
      <c r="D9177" s="34" t="s">
        <v>135</v>
      </c>
      <c r="E9177" s="33" t="s">
        <v>22763</v>
      </c>
      <c r="F9177" s="33" t="s">
        <v>1638</v>
      </c>
      <c r="G9177" s="33" t="s">
        <v>1639</v>
      </c>
      <c r="H9177" s="33">
        <v>77.1340452</v>
      </c>
      <c r="I9177" s="33">
        <v>28.43675</v>
      </c>
      <c r="J9177" s="33" t="s">
        <v>534</v>
      </c>
      <c r="K9177" s="33" t="s">
        <v>32</v>
      </c>
      <c r="L9177" s="33" t="s">
        <v>34</v>
      </c>
      <c r="M9177" s="33" t="s">
        <v>34</v>
      </c>
      <c r="N9177" s="33" t="s">
        <v>34</v>
      </c>
      <c r="O9177" s="33" t="s">
        <v>34</v>
      </c>
      <c r="P9177" s="33">
        <v>2</v>
      </c>
      <c r="Q9177" s="33">
        <v>0</v>
      </c>
      <c r="R9177" s="33">
        <v>650</v>
      </c>
      <c r="S9177" s="33">
        <v>1</v>
      </c>
      <c r="T9177" s="35" t="s">
        <v>9746</v>
      </c>
      <c r="U9177">
        <v>2017</v>
      </c>
      <c r="V9177">
        <v>7</v>
      </c>
      <c r="W9177">
        <v>21</v>
      </c>
      <c r="X9177" t="str">
        <f>VLOOKUP(C9177,'country description'!$A$2:$B$16,2,0)</f>
        <v>India</v>
      </c>
      <c r="Y9177" t="str">
        <f t="shared" si="276"/>
        <v>Rs.650</v>
      </c>
      <c r="Z9177" s="36">
        <f t="shared" si="277"/>
        <v>650</v>
      </c>
    </row>
    <row r="9178" ht="14.25" customHeight="1" spans="1:26">
      <c r="A9178" s="33">
        <v>18464629</v>
      </c>
      <c r="B9178" s="34" t="s">
        <v>22764</v>
      </c>
      <c r="C9178" s="33">
        <v>1</v>
      </c>
      <c r="D9178" s="34" t="s">
        <v>27</v>
      </c>
      <c r="E9178" s="33" t="s">
        <v>22765</v>
      </c>
      <c r="F9178" s="33" t="s">
        <v>15645</v>
      </c>
      <c r="G9178" s="33" t="s">
        <v>15646</v>
      </c>
      <c r="H9178" s="33">
        <v>77.08952788</v>
      </c>
      <c r="I9178" s="33">
        <v>28.85517216</v>
      </c>
      <c r="J9178" s="33" t="s">
        <v>86</v>
      </c>
      <c r="K9178" s="33" t="s">
        <v>32</v>
      </c>
      <c r="L9178" s="33" t="s">
        <v>34</v>
      </c>
      <c r="M9178" s="33" t="s">
        <v>34</v>
      </c>
      <c r="N9178" s="33" t="s">
        <v>34</v>
      </c>
      <c r="O9178" s="33" t="s">
        <v>34</v>
      </c>
      <c r="P9178" s="33">
        <v>1</v>
      </c>
      <c r="Q9178" s="33">
        <v>0</v>
      </c>
      <c r="R9178" s="33">
        <v>300</v>
      </c>
      <c r="S9178" s="33">
        <v>1</v>
      </c>
      <c r="T9178" s="35" t="s">
        <v>11109</v>
      </c>
      <c r="U9178">
        <v>2015</v>
      </c>
      <c r="V9178">
        <v>2</v>
      </c>
      <c r="W9178">
        <v>10</v>
      </c>
      <c r="X9178" t="str">
        <f>VLOOKUP(C9178,'country description'!$A$2:$B$16,2,0)</f>
        <v>India</v>
      </c>
      <c r="Y9178" t="str">
        <f t="shared" si="276"/>
        <v>Rs.300</v>
      </c>
      <c r="Z9178" s="36">
        <f t="shared" si="277"/>
        <v>300</v>
      </c>
    </row>
    <row r="9179" ht="14.25" customHeight="1" spans="1:26">
      <c r="A9179" s="33">
        <v>18464630</v>
      </c>
      <c r="B9179" s="34" t="s">
        <v>22766</v>
      </c>
      <c r="C9179" s="33">
        <v>1</v>
      </c>
      <c r="D9179" s="34" t="s">
        <v>135</v>
      </c>
      <c r="E9179" s="33" t="s">
        <v>22767</v>
      </c>
      <c r="F9179" s="33" t="s">
        <v>1638</v>
      </c>
      <c r="G9179" s="33" t="s">
        <v>1639</v>
      </c>
      <c r="H9179" s="33">
        <v>77.1420001</v>
      </c>
      <c r="I9179" s="33">
        <v>28.429125</v>
      </c>
      <c r="J9179" s="33" t="s">
        <v>90</v>
      </c>
      <c r="K9179" s="33" t="s">
        <v>32</v>
      </c>
      <c r="L9179" s="33" t="s">
        <v>34</v>
      </c>
      <c r="M9179" s="33" t="s">
        <v>34</v>
      </c>
      <c r="N9179" s="33" t="s">
        <v>34</v>
      </c>
      <c r="O9179" s="33" t="s">
        <v>34</v>
      </c>
      <c r="P9179" s="33">
        <v>1</v>
      </c>
      <c r="Q9179" s="33">
        <v>0</v>
      </c>
      <c r="R9179" s="33">
        <v>300</v>
      </c>
      <c r="S9179" s="33">
        <v>1</v>
      </c>
      <c r="T9179" s="35" t="s">
        <v>1398</v>
      </c>
      <c r="U9179">
        <v>2017</v>
      </c>
      <c r="V9179">
        <v>5</v>
      </c>
      <c r="W9179">
        <v>6</v>
      </c>
      <c r="X9179" t="str">
        <f>VLOOKUP(C9179,'country description'!$A$2:$B$16,2,0)</f>
        <v>India</v>
      </c>
      <c r="Y9179" t="str">
        <f t="shared" si="276"/>
        <v>Rs.300</v>
      </c>
      <c r="Z9179" s="36">
        <f t="shared" si="277"/>
        <v>300</v>
      </c>
    </row>
    <row r="9180" ht="14.25" customHeight="1" spans="1:26">
      <c r="A9180" s="33">
        <v>18464631</v>
      </c>
      <c r="B9180" s="34" t="s">
        <v>22768</v>
      </c>
      <c r="C9180" s="33">
        <v>1</v>
      </c>
      <c r="D9180" s="34" t="s">
        <v>1199</v>
      </c>
      <c r="E9180" s="33" t="s">
        <v>22769</v>
      </c>
      <c r="F9180" s="33" t="s">
        <v>410</v>
      </c>
      <c r="G9180" s="33" t="s">
        <v>1235</v>
      </c>
      <c r="H9180" s="33">
        <v>77.3202824</v>
      </c>
      <c r="I9180" s="33">
        <v>28.4120355</v>
      </c>
      <c r="J9180" s="33" t="s">
        <v>64</v>
      </c>
      <c r="K9180" s="33" t="s">
        <v>32</v>
      </c>
      <c r="L9180" s="33" t="s">
        <v>34</v>
      </c>
      <c r="M9180" s="33" t="s">
        <v>34</v>
      </c>
      <c r="N9180" s="33" t="s">
        <v>34</v>
      </c>
      <c r="O9180" s="33" t="s">
        <v>34</v>
      </c>
      <c r="P9180" s="33">
        <v>1</v>
      </c>
      <c r="Q9180" s="33">
        <v>0</v>
      </c>
      <c r="R9180" s="33">
        <v>300</v>
      </c>
      <c r="S9180" s="33">
        <v>1</v>
      </c>
      <c r="T9180" s="35" t="s">
        <v>7403</v>
      </c>
      <c r="U9180">
        <v>2011</v>
      </c>
      <c r="V9180">
        <v>2</v>
      </c>
      <c r="W9180">
        <v>12</v>
      </c>
      <c r="X9180" t="str">
        <f>VLOOKUP(C9180,'country description'!$A$2:$B$16,2,0)</f>
        <v>India</v>
      </c>
      <c r="Y9180" t="str">
        <f t="shared" si="276"/>
        <v>Rs.300</v>
      </c>
      <c r="Z9180" s="36">
        <f t="shared" si="277"/>
        <v>300</v>
      </c>
    </row>
    <row r="9181" ht="14.25" customHeight="1" spans="1:26">
      <c r="A9181" s="33">
        <v>18464633</v>
      </c>
      <c r="B9181" s="34" t="s">
        <v>22770</v>
      </c>
      <c r="C9181" s="33">
        <v>1</v>
      </c>
      <c r="D9181" s="34" t="s">
        <v>27</v>
      </c>
      <c r="E9181" s="33" t="s">
        <v>22771</v>
      </c>
      <c r="F9181" s="33" t="s">
        <v>1080</v>
      </c>
      <c r="G9181" s="33" t="s">
        <v>1081</v>
      </c>
      <c r="H9181" s="33">
        <v>77.1918129</v>
      </c>
      <c r="I9181" s="33">
        <v>28.6988557</v>
      </c>
      <c r="J9181" s="33" t="s">
        <v>90</v>
      </c>
      <c r="K9181" s="33" t="s">
        <v>32</v>
      </c>
      <c r="L9181" s="33" t="s">
        <v>34</v>
      </c>
      <c r="M9181" s="33" t="s">
        <v>34</v>
      </c>
      <c r="N9181" s="33" t="s">
        <v>34</v>
      </c>
      <c r="O9181" s="33" t="s">
        <v>34</v>
      </c>
      <c r="P9181" s="33">
        <v>1</v>
      </c>
      <c r="Q9181" s="33">
        <v>0</v>
      </c>
      <c r="R9181" s="33">
        <v>400</v>
      </c>
      <c r="S9181" s="33">
        <v>1</v>
      </c>
      <c r="T9181" s="35" t="s">
        <v>15283</v>
      </c>
      <c r="U9181">
        <v>2012</v>
      </c>
      <c r="V9181">
        <v>11</v>
      </c>
      <c r="W9181">
        <v>20</v>
      </c>
      <c r="X9181" t="str">
        <f>VLOOKUP(C9181,'country description'!$A$2:$B$16,2,0)</f>
        <v>India</v>
      </c>
      <c r="Y9181" t="str">
        <f t="shared" si="276"/>
        <v>Rs.400</v>
      </c>
      <c r="Z9181" s="36">
        <f t="shared" si="277"/>
        <v>400</v>
      </c>
    </row>
    <row r="9182" ht="14.25" customHeight="1" spans="1:26">
      <c r="A9182" s="33">
        <v>18464634</v>
      </c>
      <c r="B9182" s="34" t="s">
        <v>22772</v>
      </c>
      <c r="C9182" s="33">
        <v>1</v>
      </c>
      <c r="D9182" s="34" t="s">
        <v>27</v>
      </c>
      <c r="E9182" s="33" t="s">
        <v>22773</v>
      </c>
      <c r="F9182" s="33" t="s">
        <v>4446</v>
      </c>
      <c r="G9182" s="33" t="s">
        <v>4447</v>
      </c>
      <c r="H9182" s="33">
        <v>77.06931744</v>
      </c>
      <c r="I9182" s="33">
        <v>28.68172684</v>
      </c>
      <c r="J9182" s="33" t="s">
        <v>1566</v>
      </c>
      <c r="K9182" s="33" t="s">
        <v>32</v>
      </c>
      <c r="L9182" s="33" t="s">
        <v>34</v>
      </c>
      <c r="M9182" s="33" t="s">
        <v>34</v>
      </c>
      <c r="N9182" s="33" t="s">
        <v>34</v>
      </c>
      <c r="O9182" s="33" t="s">
        <v>34</v>
      </c>
      <c r="P9182" s="33">
        <v>1</v>
      </c>
      <c r="Q9182" s="33">
        <v>0</v>
      </c>
      <c r="R9182" s="33">
        <v>250</v>
      </c>
      <c r="S9182" s="33">
        <v>1</v>
      </c>
      <c r="T9182" s="35" t="s">
        <v>22774</v>
      </c>
      <c r="U9182">
        <v>2017</v>
      </c>
      <c r="V9182">
        <v>1</v>
      </c>
      <c r="W9182">
        <v>22</v>
      </c>
      <c r="X9182" t="str">
        <f>VLOOKUP(C9182,'country description'!$A$2:$B$16,2,0)</f>
        <v>India</v>
      </c>
      <c r="Y9182" t="str">
        <f t="shared" si="276"/>
        <v>Rs.250</v>
      </c>
      <c r="Z9182" s="36">
        <f t="shared" si="277"/>
        <v>250</v>
      </c>
    </row>
    <row r="9183" ht="14.25" customHeight="1" spans="1:26">
      <c r="A9183" s="33">
        <v>18464636</v>
      </c>
      <c r="B9183" s="34" t="s">
        <v>22775</v>
      </c>
      <c r="C9183" s="33">
        <v>1</v>
      </c>
      <c r="D9183" s="34" t="s">
        <v>27</v>
      </c>
      <c r="E9183" s="33" t="s">
        <v>22776</v>
      </c>
      <c r="F9183" s="33" t="s">
        <v>4446</v>
      </c>
      <c r="G9183" s="33" t="s">
        <v>4447</v>
      </c>
      <c r="H9183" s="33">
        <v>77.06540443</v>
      </c>
      <c r="I9183" s="33">
        <v>28.67897397</v>
      </c>
      <c r="J9183" s="33" t="s">
        <v>358</v>
      </c>
      <c r="K9183" s="33" t="s">
        <v>32</v>
      </c>
      <c r="L9183" s="33" t="s">
        <v>34</v>
      </c>
      <c r="M9183" s="33" t="s">
        <v>34</v>
      </c>
      <c r="N9183" s="33" t="s">
        <v>34</v>
      </c>
      <c r="O9183" s="33" t="s">
        <v>34</v>
      </c>
      <c r="P9183" s="33">
        <v>1</v>
      </c>
      <c r="Q9183" s="33">
        <v>0</v>
      </c>
      <c r="R9183" s="33">
        <v>250</v>
      </c>
      <c r="S9183" s="33">
        <v>1</v>
      </c>
      <c r="T9183" s="35" t="s">
        <v>4503</v>
      </c>
      <c r="U9183">
        <v>2010</v>
      </c>
      <c r="V9183">
        <v>7</v>
      </c>
      <c r="W9183">
        <v>22</v>
      </c>
      <c r="X9183" t="str">
        <f>VLOOKUP(C9183,'country description'!$A$2:$B$16,2,0)</f>
        <v>India</v>
      </c>
      <c r="Y9183" t="str">
        <f t="shared" si="276"/>
        <v>Rs.250</v>
      </c>
      <c r="Z9183" s="36">
        <f t="shared" si="277"/>
        <v>250</v>
      </c>
    </row>
    <row r="9184" ht="14.25" customHeight="1" spans="1:26">
      <c r="A9184" s="33">
        <v>18464637</v>
      </c>
      <c r="B9184" s="34" t="s">
        <v>22777</v>
      </c>
      <c r="C9184" s="33">
        <v>1</v>
      </c>
      <c r="D9184" s="34" t="s">
        <v>27</v>
      </c>
      <c r="E9184" s="33" t="s">
        <v>22778</v>
      </c>
      <c r="F9184" s="33" t="s">
        <v>1080</v>
      </c>
      <c r="G9184" s="33" t="s">
        <v>1081</v>
      </c>
      <c r="H9184" s="33">
        <v>77.1920352</v>
      </c>
      <c r="I9184" s="33">
        <v>28.698891</v>
      </c>
      <c r="J9184" s="33" t="s">
        <v>44</v>
      </c>
      <c r="K9184" s="33" t="s">
        <v>32</v>
      </c>
      <c r="L9184" s="33" t="s">
        <v>34</v>
      </c>
      <c r="M9184" s="33" t="s">
        <v>34</v>
      </c>
      <c r="N9184" s="33" t="s">
        <v>34</v>
      </c>
      <c r="O9184" s="33" t="s">
        <v>34</v>
      </c>
      <c r="P9184" s="33">
        <v>2</v>
      </c>
      <c r="Q9184" s="33">
        <v>0</v>
      </c>
      <c r="R9184" s="33">
        <v>600</v>
      </c>
      <c r="S9184" s="33">
        <v>1</v>
      </c>
      <c r="T9184" s="35" t="s">
        <v>826</v>
      </c>
      <c r="U9184">
        <v>2010</v>
      </c>
      <c r="V9184">
        <v>11</v>
      </c>
      <c r="W9184">
        <v>2</v>
      </c>
      <c r="X9184" t="str">
        <f>VLOOKUP(C9184,'country description'!$A$2:$B$16,2,0)</f>
        <v>India</v>
      </c>
      <c r="Y9184" t="str">
        <f t="shared" si="276"/>
        <v>Rs.600</v>
      </c>
      <c r="Z9184" s="36">
        <f t="shared" si="277"/>
        <v>600</v>
      </c>
    </row>
    <row r="9185" ht="14.25" customHeight="1" spans="1:26">
      <c r="A9185" s="33">
        <v>18464638</v>
      </c>
      <c r="B9185" s="34" t="s">
        <v>22779</v>
      </c>
      <c r="C9185" s="33">
        <v>1</v>
      </c>
      <c r="D9185" s="34" t="s">
        <v>27</v>
      </c>
      <c r="E9185" s="33" t="s">
        <v>22776</v>
      </c>
      <c r="F9185" s="33" t="s">
        <v>4446</v>
      </c>
      <c r="G9185" s="33" t="s">
        <v>4447</v>
      </c>
      <c r="H9185" s="33">
        <v>77.0654346</v>
      </c>
      <c r="I9185" s="33">
        <v>28.67898074</v>
      </c>
      <c r="J9185" s="33" t="s">
        <v>860</v>
      </c>
      <c r="K9185" s="33" t="s">
        <v>32</v>
      </c>
      <c r="L9185" s="33" t="s">
        <v>34</v>
      </c>
      <c r="M9185" s="33" t="s">
        <v>34</v>
      </c>
      <c r="N9185" s="33" t="s">
        <v>34</v>
      </c>
      <c r="O9185" s="33" t="s">
        <v>34</v>
      </c>
      <c r="P9185" s="33">
        <v>1</v>
      </c>
      <c r="Q9185" s="33">
        <v>0</v>
      </c>
      <c r="R9185" s="33">
        <v>300</v>
      </c>
      <c r="S9185" s="33">
        <v>1</v>
      </c>
      <c r="T9185" s="35" t="s">
        <v>1086</v>
      </c>
      <c r="U9185">
        <v>2010</v>
      </c>
      <c r="V9185">
        <v>9</v>
      </c>
      <c r="W9185">
        <v>20</v>
      </c>
      <c r="X9185" t="str">
        <f>VLOOKUP(C9185,'country description'!$A$2:$B$16,2,0)</f>
        <v>India</v>
      </c>
      <c r="Y9185" t="str">
        <f t="shared" si="276"/>
        <v>Rs.300</v>
      </c>
      <c r="Z9185" s="36">
        <f t="shared" si="277"/>
        <v>300</v>
      </c>
    </row>
    <row r="9186" ht="14.25" customHeight="1" spans="1:26">
      <c r="A9186" s="33">
        <v>18464640</v>
      </c>
      <c r="B9186" s="34" t="s">
        <v>22780</v>
      </c>
      <c r="C9186" s="33">
        <v>1</v>
      </c>
      <c r="D9186" s="34" t="s">
        <v>27</v>
      </c>
      <c r="E9186" s="33" t="s">
        <v>22781</v>
      </c>
      <c r="F9186" s="33" t="s">
        <v>4446</v>
      </c>
      <c r="G9186" s="33" t="s">
        <v>4447</v>
      </c>
      <c r="H9186" s="33">
        <v>77.06413608</v>
      </c>
      <c r="I9186" s="33">
        <v>28.67799829</v>
      </c>
      <c r="J9186" s="33" t="s">
        <v>1353</v>
      </c>
      <c r="K9186" s="33" t="s">
        <v>32</v>
      </c>
      <c r="L9186" s="33" t="s">
        <v>34</v>
      </c>
      <c r="M9186" s="33" t="s">
        <v>34</v>
      </c>
      <c r="N9186" s="33" t="s">
        <v>34</v>
      </c>
      <c r="O9186" s="33" t="s">
        <v>34</v>
      </c>
      <c r="P9186" s="33">
        <v>1</v>
      </c>
      <c r="Q9186" s="33">
        <v>0</v>
      </c>
      <c r="R9186" s="33">
        <v>350</v>
      </c>
      <c r="S9186" s="33">
        <v>1</v>
      </c>
      <c r="T9186" s="35" t="s">
        <v>1130</v>
      </c>
      <c r="U9186">
        <v>2013</v>
      </c>
      <c r="V9186">
        <v>2</v>
      </c>
      <c r="W9186">
        <v>19</v>
      </c>
      <c r="X9186" t="str">
        <f>VLOOKUP(C9186,'country description'!$A$2:$B$16,2,0)</f>
        <v>India</v>
      </c>
      <c r="Y9186" t="str">
        <f t="shared" si="276"/>
        <v>Rs.350</v>
      </c>
      <c r="Z9186" s="36">
        <f t="shared" si="277"/>
        <v>350</v>
      </c>
    </row>
    <row r="9187" ht="14.25" customHeight="1" spans="1:26">
      <c r="A9187" s="33">
        <v>18464641</v>
      </c>
      <c r="B9187" s="34" t="s">
        <v>22782</v>
      </c>
      <c r="C9187" s="33">
        <v>1</v>
      </c>
      <c r="D9187" s="34" t="s">
        <v>27</v>
      </c>
      <c r="E9187" s="33" t="s">
        <v>22783</v>
      </c>
      <c r="F9187" s="33" t="s">
        <v>4446</v>
      </c>
      <c r="G9187" s="33" t="s">
        <v>4447</v>
      </c>
      <c r="H9187" s="33">
        <v>77.06247076</v>
      </c>
      <c r="I9187" s="33">
        <v>28.67583363</v>
      </c>
      <c r="J9187" s="33" t="s">
        <v>90</v>
      </c>
      <c r="K9187" s="33" t="s">
        <v>32</v>
      </c>
      <c r="L9187" s="33" t="s">
        <v>34</v>
      </c>
      <c r="M9187" s="33" t="s">
        <v>34</v>
      </c>
      <c r="N9187" s="33" t="s">
        <v>34</v>
      </c>
      <c r="O9187" s="33" t="s">
        <v>34</v>
      </c>
      <c r="P9187" s="33">
        <v>1</v>
      </c>
      <c r="Q9187" s="33">
        <v>0</v>
      </c>
      <c r="R9187" s="33">
        <v>350</v>
      </c>
      <c r="S9187" s="33">
        <v>1</v>
      </c>
      <c r="T9187" s="35" t="s">
        <v>8597</v>
      </c>
      <c r="U9187">
        <v>2012</v>
      </c>
      <c r="V9187">
        <v>8</v>
      </c>
      <c r="W9187">
        <v>9</v>
      </c>
      <c r="X9187" t="str">
        <f>VLOOKUP(C9187,'country description'!$A$2:$B$16,2,0)</f>
        <v>India</v>
      </c>
      <c r="Y9187" t="str">
        <f t="shared" si="276"/>
        <v>Rs.350</v>
      </c>
      <c r="Z9187" s="36">
        <f t="shared" si="277"/>
        <v>350</v>
      </c>
    </row>
    <row r="9188" ht="14.25" customHeight="1" spans="1:26">
      <c r="A9188" s="33">
        <v>18464647</v>
      </c>
      <c r="B9188" s="34" t="s">
        <v>22784</v>
      </c>
      <c r="C9188" s="33">
        <v>1</v>
      </c>
      <c r="D9188" s="34" t="s">
        <v>27</v>
      </c>
      <c r="E9188" s="33" t="s">
        <v>17330</v>
      </c>
      <c r="F9188" s="33" t="s">
        <v>4446</v>
      </c>
      <c r="G9188" s="33" t="s">
        <v>4447</v>
      </c>
      <c r="H9188" s="33">
        <v>77.02335276</v>
      </c>
      <c r="I9188" s="33">
        <v>28.64712056</v>
      </c>
      <c r="J9188" s="33" t="s">
        <v>729</v>
      </c>
      <c r="K9188" s="33" t="s">
        <v>32</v>
      </c>
      <c r="L9188" s="33" t="s">
        <v>34</v>
      </c>
      <c r="M9188" s="33" t="s">
        <v>34</v>
      </c>
      <c r="N9188" s="33" t="s">
        <v>34</v>
      </c>
      <c r="O9188" s="33" t="s">
        <v>34</v>
      </c>
      <c r="P9188" s="33">
        <v>1</v>
      </c>
      <c r="Q9188" s="33">
        <v>0</v>
      </c>
      <c r="R9188" s="33">
        <v>200</v>
      </c>
      <c r="S9188" s="33">
        <v>1</v>
      </c>
      <c r="T9188" s="35" t="s">
        <v>1077</v>
      </c>
      <c r="U9188">
        <v>2011</v>
      </c>
      <c r="V9188">
        <v>7</v>
      </c>
      <c r="W9188">
        <v>12</v>
      </c>
      <c r="X9188" t="str">
        <f>VLOOKUP(C9188,'country description'!$A$2:$B$16,2,0)</f>
        <v>India</v>
      </c>
      <c r="Y9188" t="str">
        <f t="shared" si="276"/>
        <v>Rs.200</v>
      </c>
      <c r="Z9188" s="36">
        <f t="shared" si="277"/>
        <v>200</v>
      </c>
    </row>
    <row r="9189" ht="14.25" customHeight="1" spans="1:26">
      <c r="A9189" s="33">
        <v>18464648</v>
      </c>
      <c r="B9189" s="34" t="s">
        <v>22785</v>
      </c>
      <c r="C9189" s="33">
        <v>1</v>
      </c>
      <c r="D9189" s="34" t="s">
        <v>27</v>
      </c>
      <c r="E9189" s="33" t="s">
        <v>22786</v>
      </c>
      <c r="F9189" s="33" t="s">
        <v>15645</v>
      </c>
      <c r="G9189" s="33" t="s">
        <v>15646</v>
      </c>
      <c r="H9189" s="33">
        <v>77.09081333</v>
      </c>
      <c r="I9189" s="33">
        <v>28.84056856</v>
      </c>
      <c r="J9189" s="33" t="s">
        <v>86</v>
      </c>
      <c r="K9189" s="33" t="s">
        <v>32</v>
      </c>
      <c r="L9189" s="33" t="s">
        <v>34</v>
      </c>
      <c r="M9189" s="33" t="s">
        <v>34</v>
      </c>
      <c r="N9189" s="33" t="s">
        <v>34</v>
      </c>
      <c r="O9189" s="33" t="s">
        <v>34</v>
      </c>
      <c r="P9189" s="33">
        <v>1</v>
      </c>
      <c r="Q9189" s="33">
        <v>0</v>
      </c>
      <c r="R9189" s="33">
        <v>300</v>
      </c>
      <c r="S9189" s="33">
        <v>1</v>
      </c>
      <c r="T9189" s="35" t="s">
        <v>6189</v>
      </c>
      <c r="U9189">
        <v>2014</v>
      </c>
      <c r="V9189">
        <v>2</v>
      </c>
      <c r="W9189">
        <v>9</v>
      </c>
      <c r="X9189" t="str">
        <f>VLOOKUP(C9189,'country description'!$A$2:$B$16,2,0)</f>
        <v>India</v>
      </c>
      <c r="Y9189" t="str">
        <f t="shared" si="276"/>
        <v>Rs.300</v>
      </c>
      <c r="Z9189" s="36">
        <f t="shared" si="277"/>
        <v>300</v>
      </c>
    </row>
    <row r="9190" ht="14.25" customHeight="1" spans="1:26">
      <c r="A9190" s="33">
        <v>18464649</v>
      </c>
      <c r="B9190" s="34" t="s">
        <v>22787</v>
      </c>
      <c r="C9190" s="33">
        <v>1</v>
      </c>
      <c r="D9190" s="34" t="s">
        <v>27</v>
      </c>
      <c r="E9190" s="33" t="s">
        <v>22788</v>
      </c>
      <c r="F9190" s="33" t="s">
        <v>4446</v>
      </c>
      <c r="G9190" s="33" t="s">
        <v>4447</v>
      </c>
      <c r="H9190" s="33">
        <v>77.02514146</v>
      </c>
      <c r="I9190" s="33">
        <v>28.64669598</v>
      </c>
      <c r="J9190" s="33" t="s">
        <v>2130</v>
      </c>
      <c r="K9190" s="33" t="s">
        <v>32</v>
      </c>
      <c r="L9190" s="33" t="s">
        <v>34</v>
      </c>
      <c r="M9190" s="33" t="s">
        <v>34</v>
      </c>
      <c r="N9190" s="33" t="s">
        <v>34</v>
      </c>
      <c r="O9190" s="33" t="s">
        <v>34</v>
      </c>
      <c r="P9190" s="33">
        <v>1</v>
      </c>
      <c r="Q9190" s="33">
        <v>0</v>
      </c>
      <c r="R9190" s="33">
        <v>300</v>
      </c>
      <c r="S9190" s="33">
        <v>1</v>
      </c>
      <c r="T9190" s="35" t="s">
        <v>14524</v>
      </c>
      <c r="U9190">
        <v>2013</v>
      </c>
      <c r="V9190">
        <v>9</v>
      </c>
      <c r="W9190">
        <v>2</v>
      </c>
      <c r="X9190" t="str">
        <f>VLOOKUP(C9190,'country description'!$A$2:$B$16,2,0)</f>
        <v>India</v>
      </c>
      <c r="Y9190" t="str">
        <f t="shared" si="276"/>
        <v>Rs.300</v>
      </c>
      <c r="Z9190" s="36">
        <f t="shared" si="277"/>
        <v>300</v>
      </c>
    </row>
    <row r="9191" ht="14.25" customHeight="1" spans="1:26">
      <c r="A9191" s="33">
        <v>18464687</v>
      </c>
      <c r="B9191" s="34" t="s">
        <v>22789</v>
      </c>
      <c r="C9191" s="33">
        <v>1</v>
      </c>
      <c r="D9191" s="34" t="s">
        <v>27</v>
      </c>
      <c r="E9191" s="33" t="s">
        <v>22790</v>
      </c>
      <c r="F9191" s="33" t="s">
        <v>1305</v>
      </c>
      <c r="G9191" s="33" t="s">
        <v>1306</v>
      </c>
      <c r="H9191" s="33">
        <v>0</v>
      </c>
      <c r="I9191" s="33">
        <v>0</v>
      </c>
      <c r="J9191" s="33" t="s">
        <v>1630</v>
      </c>
      <c r="K9191" s="33" t="s">
        <v>32</v>
      </c>
      <c r="L9191" s="33" t="s">
        <v>34</v>
      </c>
      <c r="M9191" s="33" t="s">
        <v>34</v>
      </c>
      <c r="N9191" s="33" t="s">
        <v>34</v>
      </c>
      <c r="O9191" s="33" t="s">
        <v>34</v>
      </c>
      <c r="P9191" s="33">
        <v>2</v>
      </c>
      <c r="Q9191" s="33">
        <v>0</v>
      </c>
      <c r="R9191" s="33">
        <v>500</v>
      </c>
      <c r="S9191" s="33">
        <v>1</v>
      </c>
      <c r="T9191" s="35" t="s">
        <v>3240</v>
      </c>
      <c r="U9191">
        <v>2015</v>
      </c>
      <c r="V9191">
        <v>1</v>
      </c>
      <c r="W9191">
        <v>3</v>
      </c>
      <c r="X9191" t="str">
        <f>VLOOKUP(C9191,'country description'!$A$2:$B$16,2,0)</f>
        <v>India</v>
      </c>
      <c r="Y9191" t="str">
        <f t="shared" si="276"/>
        <v>Rs.500</v>
      </c>
      <c r="Z9191" s="36">
        <f t="shared" si="277"/>
        <v>500</v>
      </c>
    </row>
    <row r="9192" ht="14.25" customHeight="1" spans="1:26">
      <c r="A9192" s="33">
        <v>18465093</v>
      </c>
      <c r="B9192" s="34" t="s">
        <v>19151</v>
      </c>
      <c r="C9192" s="33">
        <v>1</v>
      </c>
      <c r="D9192" s="34" t="s">
        <v>149</v>
      </c>
      <c r="E9192" s="33" t="s">
        <v>22791</v>
      </c>
      <c r="F9192" s="33" t="s">
        <v>1201</v>
      </c>
      <c r="G9192" s="33" t="s">
        <v>2260</v>
      </c>
      <c r="H9192" s="33">
        <v>0</v>
      </c>
      <c r="I9192" s="33">
        <v>0</v>
      </c>
      <c r="J9192" s="33" t="s">
        <v>2918</v>
      </c>
      <c r="K9192" s="33" t="s">
        <v>32</v>
      </c>
      <c r="L9192" s="33" t="s">
        <v>34</v>
      </c>
      <c r="M9192" s="33" t="s">
        <v>34</v>
      </c>
      <c r="N9192" s="33" t="s">
        <v>34</v>
      </c>
      <c r="O9192" s="33" t="s">
        <v>34</v>
      </c>
      <c r="P9192" s="33">
        <v>1</v>
      </c>
      <c r="Q9192" s="33">
        <v>1</v>
      </c>
      <c r="R9192" s="33">
        <v>350</v>
      </c>
      <c r="S9192" s="33">
        <v>1</v>
      </c>
      <c r="T9192" s="35" t="s">
        <v>16220</v>
      </c>
      <c r="U9192">
        <v>2018</v>
      </c>
      <c r="V9192">
        <v>10</v>
      </c>
      <c r="W9192">
        <v>7</v>
      </c>
      <c r="X9192" t="str">
        <f>VLOOKUP(C9192,'country description'!$A$2:$B$16,2,0)</f>
        <v>India</v>
      </c>
      <c r="Y9192" t="str">
        <f t="shared" si="276"/>
        <v>Rs.350</v>
      </c>
      <c r="Z9192" s="36">
        <f t="shared" si="277"/>
        <v>350</v>
      </c>
    </row>
    <row r="9193" ht="14.25" customHeight="1" spans="1:26">
      <c r="A9193" s="33">
        <v>18465571</v>
      </c>
      <c r="B9193" s="34" t="s">
        <v>22792</v>
      </c>
      <c r="C9193" s="33">
        <v>1</v>
      </c>
      <c r="D9193" s="34" t="s">
        <v>27</v>
      </c>
      <c r="E9193" s="33" t="s">
        <v>22793</v>
      </c>
      <c r="F9193" s="33" t="s">
        <v>1689</v>
      </c>
      <c r="G9193" s="33" t="s">
        <v>1690</v>
      </c>
      <c r="H9193" s="33">
        <v>77.22338664</v>
      </c>
      <c r="I9193" s="33">
        <v>28.51195551</v>
      </c>
      <c r="J9193" s="33" t="s">
        <v>12786</v>
      </c>
      <c r="K9193" s="33" t="s">
        <v>32</v>
      </c>
      <c r="L9193" s="33" t="s">
        <v>34</v>
      </c>
      <c r="M9193" s="33" t="s">
        <v>34</v>
      </c>
      <c r="N9193" s="33" t="s">
        <v>34</v>
      </c>
      <c r="O9193" s="33" t="s">
        <v>34</v>
      </c>
      <c r="P9193" s="33">
        <v>1</v>
      </c>
      <c r="Q9193" s="33">
        <v>0</v>
      </c>
      <c r="R9193" s="33">
        <v>400</v>
      </c>
      <c r="S9193" s="33">
        <v>1</v>
      </c>
      <c r="T9193" s="35" t="s">
        <v>5766</v>
      </c>
      <c r="U9193">
        <v>2017</v>
      </c>
      <c r="V9193">
        <v>12</v>
      </c>
      <c r="W9193">
        <v>15</v>
      </c>
      <c r="X9193" t="str">
        <f>VLOOKUP(C9193,'country description'!$A$2:$B$16,2,0)</f>
        <v>India</v>
      </c>
      <c r="Y9193" t="str">
        <f t="shared" si="276"/>
        <v>Rs.400</v>
      </c>
      <c r="Z9193" s="36">
        <f t="shared" si="277"/>
        <v>400</v>
      </c>
    </row>
    <row r="9194" ht="14.25" customHeight="1" spans="1:26">
      <c r="A9194" s="33">
        <v>18465802</v>
      </c>
      <c r="B9194" s="34" t="s">
        <v>22794</v>
      </c>
      <c r="C9194" s="33">
        <v>1</v>
      </c>
      <c r="D9194" s="34" t="s">
        <v>27</v>
      </c>
      <c r="E9194" s="33" t="s">
        <v>22795</v>
      </c>
      <c r="F9194" s="33" t="s">
        <v>297</v>
      </c>
      <c r="G9194" s="33" t="s">
        <v>298</v>
      </c>
      <c r="H9194" s="33">
        <v>77.19819423</v>
      </c>
      <c r="I9194" s="33">
        <v>28.51751975</v>
      </c>
      <c r="J9194" s="33" t="s">
        <v>86</v>
      </c>
      <c r="K9194" s="33" t="s">
        <v>32</v>
      </c>
      <c r="L9194" s="33" t="s">
        <v>34</v>
      </c>
      <c r="M9194" s="33" t="s">
        <v>34</v>
      </c>
      <c r="N9194" s="33" t="s">
        <v>34</v>
      </c>
      <c r="O9194" s="33" t="s">
        <v>34</v>
      </c>
      <c r="P9194" s="33">
        <v>1</v>
      </c>
      <c r="Q9194" s="33">
        <v>0</v>
      </c>
      <c r="R9194" s="33">
        <v>200</v>
      </c>
      <c r="S9194" s="33">
        <v>1</v>
      </c>
      <c r="T9194" s="35" t="s">
        <v>8064</v>
      </c>
      <c r="U9194">
        <v>2018</v>
      </c>
      <c r="V9194">
        <v>3</v>
      </c>
      <c r="W9194">
        <v>24</v>
      </c>
      <c r="X9194" t="str">
        <f>VLOOKUP(C9194,'country description'!$A$2:$B$16,2,0)</f>
        <v>India</v>
      </c>
      <c r="Y9194" t="str">
        <f t="shared" si="276"/>
        <v>Rs.200</v>
      </c>
      <c r="Z9194" s="36">
        <f t="shared" si="277"/>
        <v>200</v>
      </c>
    </row>
    <row r="9195" ht="14.25" customHeight="1" spans="1:26">
      <c r="A9195" s="33">
        <v>18465871</v>
      </c>
      <c r="B9195" s="34" t="s">
        <v>22796</v>
      </c>
      <c r="C9195" s="33">
        <v>1</v>
      </c>
      <c r="D9195" s="34" t="s">
        <v>1199</v>
      </c>
      <c r="E9195" s="33" t="s">
        <v>22797</v>
      </c>
      <c r="F9195" s="33" t="s">
        <v>7752</v>
      </c>
      <c r="G9195" s="33" t="s">
        <v>7753</v>
      </c>
      <c r="H9195" s="33">
        <v>0</v>
      </c>
      <c r="I9195" s="33">
        <v>0</v>
      </c>
      <c r="J9195" s="33" t="s">
        <v>329</v>
      </c>
      <c r="K9195" s="33" t="s">
        <v>32</v>
      </c>
      <c r="L9195" s="33" t="s">
        <v>34</v>
      </c>
      <c r="M9195" s="33" t="s">
        <v>34</v>
      </c>
      <c r="N9195" s="33" t="s">
        <v>34</v>
      </c>
      <c r="O9195" s="33" t="s">
        <v>34</v>
      </c>
      <c r="P9195" s="33">
        <v>1</v>
      </c>
      <c r="Q9195" s="33">
        <v>0</v>
      </c>
      <c r="R9195" s="33">
        <v>300</v>
      </c>
      <c r="S9195" s="33">
        <v>1</v>
      </c>
      <c r="T9195" s="35" t="s">
        <v>594</v>
      </c>
      <c r="U9195">
        <v>2012</v>
      </c>
      <c r="V9195">
        <v>4</v>
      </c>
      <c r="W9195">
        <v>28</v>
      </c>
      <c r="X9195" t="str">
        <f>VLOOKUP(C9195,'country description'!$A$2:$B$16,2,0)</f>
        <v>India</v>
      </c>
      <c r="Y9195" t="str">
        <f t="shared" si="276"/>
        <v>Rs.300</v>
      </c>
      <c r="Z9195" s="36">
        <f t="shared" si="277"/>
        <v>300</v>
      </c>
    </row>
    <row r="9196" ht="14.25" customHeight="1" spans="1:26">
      <c r="A9196" s="33">
        <v>18466059</v>
      </c>
      <c r="B9196" s="34" t="s">
        <v>22798</v>
      </c>
      <c r="C9196" s="33">
        <v>1</v>
      </c>
      <c r="D9196" s="34" t="s">
        <v>27</v>
      </c>
      <c r="E9196" s="33" t="s">
        <v>22799</v>
      </c>
      <c r="F9196" s="33" t="s">
        <v>301</v>
      </c>
      <c r="G9196" s="33" t="s">
        <v>302</v>
      </c>
      <c r="H9196" s="33">
        <v>0</v>
      </c>
      <c r="I9196" s="33">
        <v>0</v>
      </c>
      <c r="J9196" s="33" t="s">
        <v>2585</v>
      </c>
      <c r="K9196" s="33" t="s">
        <v>32</v>
      </c>
      <c r="L9196" s="33" t="s">
        <v>34</v>
      </c>
      <c r="M9196" s="33" t="s">
        <v>34</v>
      </c>
      <c r="N9196" s="33" t="s">
        <v>34</v>
      </c>
      <c r="O9196" s="33" t="s">
        <v>34</v>
      </c>
      <c r="P9196" s="33">
        <v>2</v>
      </c>
      <c r="Q9196" s="33">
        <v>20</v>
      </c>
      <c r="R9196" s="33">
        <v>500</v>
      </c>
      <c r="S9196" s="33">
        <v>4</v>
      </c>
      <c r="T9196" s="35" t="s">
        <v>22800</v>
      </c>
      <c r="U9196">
        <v>2015</v>
      </c>
      <c r="V9196">
        <v>9</v>
      </c>
      <c r="W9196">
        <v>12</v>
      </c>
      <c r="X9196" t="str">
        <f>VLOOKUP(C9196,'country description'!$A$2:$B$16,2,0)</f>
        <v>India</v>
      </c>
      <c r="Y9196" t="str">
        <f t="shared" si="276"/>
        <v>Rs.500</v>
      </c>
      <c r="Z9196" s="36">
        <f t="shared" si="277"/>
        <v>500</v>
      </c>
    </row>
    <row r="9197" ht="14.25" customHeight="1" spans="1:26">
      <c r="A9197" s="33">
        <v>18466387</v>
      </c>
      <c r="B9197" s="34" t="s">
        <v>22801</v>
      </c>
      <c r="C9197" s="33">
        <v>1</v>
      </c>
      <c r="D9197" s="34" t="s">
        <v>27</v>
      </c>
      <c r="E9197" s="33" t="s">
        <v>22802</v>
      </c>
      <c r="F9197" s="33" t="s">
        <v>4446</v>
      </c>
      <c r="G9197" s="33" t="s">
        <v>4447</v>
      </c>
      <c r="H9197" s="33">
        <v>77.06034612</v>
      </c>
      <c r="I9197" s="33">
        <v>28.66742137</v>
      </c>
      <c r="J9197" s="33" t="s">
        <v>10893</v>
      </c>
      <c r="K9197" s="33" t="s">
        <v>32</v>
      </c>
      <c r="L9197" s="33" t="s">
        <v>34</v>
      </c>
      <c r="M9197" s="33" t="s">
        <v>34</v>
      </c>
      <c r="N9197" s="33" t="s">
        <v>34</v>
      </c>
      <c r="O9197" s="33" t="s">
        <v>34</v>
      </c>
      <c r="P9197" s="33">
        <v>1</v>
      </c>
      <c r="Q9197" s="33">
        <v>0</v>
      </c>
      <c r="R9197" s="33">
        <v>250</v>
      </c>
      <c r="S9197" s="33">
        <v>1</v>
      </c>
      <c r="T9197" s="35" t="s">
        <v>327</v>
      </c>
      <c r="U9197">
        <v>2010</v>
      </c>
      <c r="V9197">
        <v>12</v>
      </c>
      <c r="W9197">
        <v>12</v>
      </c>
      <c r="X9197" t="str">
        <f>VLOOKUP(C9197,'country description'!$A$2:$B$16,2,0)</f>
        <v>India</v>
      </c>
      <c r="Y9197" t="str">
        <f t="shared" si="276"/>
        <v>Rs.250</v>
      </c>
      <c r="Z9197" s="36">
        <f t="shared" si="277"/>
        <v>250</v>
      </c>
    </row>
    <row r="9198" ht="14.25" customHeight="1" spans="1:26">
      <c r="A9198" s="33">
        <v>18466389</v>
      </c>
      <c r="B9198" s="34" t="s">
        <v>22803</v>
      </c>
      <c r="C9198" s="33">
        <v>1</v>
      </c>
      <c r="D9198" s="34" t="s">
        <v>27</v>
      </c>
      <c r="E9198" s="33" t="s">
        <v>7993</v>
      </c>
      <c r="F9198" s="33" t="s">
        <v>4446</v>
      </c>
      <c r="G9198" s="33" t="s">
        <v>4447</v>
      </c>
      <c r="H9198" s="33">
        <v>77.08171561</v>
      </c>
      <c r="I9198" s="33">
        <v>28.69252378</v>
      </c>
      <c r="J9198" s="33" t="s">
        <v>6463</v>
      </c>
      <c r="K9198" s="33" t="s">
        <v>32</v>
      </c>
      <c r="L9198" s="33" t="s">
        <v>34</v>
      </c>
      <c r="M9198" s="33" t="s">
        <v>34</v>
      </c>
      <c r="N9198" s="33" t="s">
        <v>34</v>
      </c>
      <c r="O9198" s="33" t="s">
        <v>34</v>
      </c>
      <c r="P9198" s="33">
        <v>1</v>
      </c>
      <c r="Q9198" s="33">
        <v>0</v>
      </c>
      <c r="R9198" s="33">
        <v>250</v>
      </c>
      <c r="S9198" s="33">
        <v>1</v>
      </c>
      <c r="T9198" s="35" t="s">
        <v>9003</v>
      </c>
      <c r="U9198">
        <v>2011</v>
      </c>
      <c r="V9198">
        <v>9</v>
      </c>
      <c r="W9198">
        <v>17</v>
      </c>
      <c r="X9198" t="str">
        <f>VLOOKUP(C9198,'country description'!$A$2:$B$16,2,0)</f>
        <v>India</v>
      </c>
      <c r="Y9198" t="str">
        <f t="shared" si="276"/>
        <v>Rs.250</v>
      </c>
      <c r="Z9198" s="36">
        <f t="shared" si="277"/>
        <v>250</v>
      </c>
    </row>
    <row r="9199" ht="14.25" customHeight="1" spans="1:26">
      <c r="A9199" s="33">
        <v>18466390</v>
      </c>
      <c r="B9199" s="34" t="s">
        <v>22804</v>
      </c>
      <c r="C9199" s="33">
        <v>1</v>
      </c>
      <c r="D9199" s="34" t="s">
        <v>149</v>
      </c>
      <c r="E9199" s="33" t="s">
        <v>1191</v>
      </c>
      <c r="F9199" s="33" t="s">
        <v>1190</v>
      </c>
      <c r="G9199" s="33" t="s">
        <v>1191</v>
      </c>
      <c r="H9199" s="33">
        <v>77.360571</v>
      </c>
      <c r="I9199" s="33">
        <v>28.565447</v>
      </c>
      <c r="J9199" s="33" t="s">
        <v>20218</v>
      </c>
      <c r="K9199" s="33" t="s">
        <v>32</v>
      </c>
      <c r="L9199" s="33" t="s">
        <v>34</v>
      </c>
      <c r="M9199" s="33" t="s">
        <v>33</v>
      </c>
      <c r="N9199" s="33" t="s">
        <v>33</v>
      </c>
      <c r="O9199" s="33" t="s">
        <v>34</v>
      </c>
      <c r="P9199" s="33">
        <v>3</v>
      </c>
      <c r="Q9199" s="33">
        <v>6</v>
      </c>
      <c r="R9199" s="33">
        <v>1300</v>
      </c>
      <c r="S9199" s="33">
        <v>3</v>
      </c>
      <c r="T9199" s="35" t="s">
        <v>5440</v>
      </c>
      <c r="U9199">
        <v>2017</v>
      </c>
      <c r="V9199">
        <v>9</v>
      </c>
      <c r="W9199">
        <v>23</v>
      </c>
      <c r="X9199" t="str">
        <f>VLOOKUP(C9199,'country description'!$A$2:$B$16,2,0)</f>
        <v>India</v>
      </c>
      <c r="Y9199" t="str">
        <f t="shared" si="276"/>
        <v>Rs.1300</v>
      </c>
      <c r="Z9199" s="36">
        <f t="shared" si="277"/>
        <v>1300</v>
      </c>
    </row>
    <row r="9200" ht="14.25" customHeight="1" spans="1:26">
      <c r="A9200" s="33">
        <v>18466392</v>
      </c>
      <c r="B9200" s="34" t="s">
        <v>22696</v>
      </c>
      <c r="C9200" s="33">
        <v>1</v>
      </c>
      <c r="D9200" s="34" t="s">
        <v>149</v>
      </c>
      <c r="E9200" s="33" t="s">
        <v>22805</v>
      </c>
      <c r="F9200" s="33" t="s">
        <v>10193</v>
      </c>
      <c r="G9200" s="33" t="s">
        <v>10194</v>
      </c>
      <c r="H9200" s="33">
        <v>0</v>
      </c>
      <c r="I9200" s="33">
        <v>0</v>
      </c>
      <c r="J9200" s="33" t="s">
        <v>1648</v>
      </c>
      <c r="K9200" s="33" t="s">
        <v>32</v>
      </c>
      <c r="L9200" s="33" t="s">
        <v>34</v>
      </c>
      <c r="M9200" s="33" t="s">
        <v>34</v>
      </c>
      <c r="N9200" s="33" t="s">
        <v>34</v>
      </c>
      <c r="O9200" s="33" t="s">
        <v>34</v>
      </c>
      <c r="P9200" s="33">
        <v>1</v>
      </c>
      <c r="Q9200" s="33">
        <v>0</v>
      </c>
      <c r="R9200" s="33">
        <v>300</v>
      </c>
      <c r="S9200" s="33">
        <v>1</v>
      </c>
      <c r="T9200" s="35" t="s">
        <v>3135</v>
      </c>
      <c r="U9200">
        <v>2018</v>
      </c>
      <c r="V9200">
        <v>1</v>
      </c>
      <c r="W9200">
        <v>19</v>
      </c>
      <c r="X9200" t="str">
        <f>VLOOKUP(C9200,'country description'!$A$2:$B$16,2,0)</f>
        <v>India</v>
      </c>
      <c r="Y9200" t="str">
        <f t="shared" si="276"/>
        <v>Rs.300</v>
      </c>
      <c r="Z9200" s="36">
        <f t="shared" si="277"/>
        <v>300</v>
      </c>
    </row>
    <row r="9201" ht="14.25" customHeight="1" spans="1:26">
      <c r="A9201" s="33">
        <v>18466393</v>
      </c>
      <c r="B9201" s="34" t="s">
        <v>15604</v>
      </c>
      <c r="C9201" s="33">
        <v>1</v>
      </c>
      <c r="D9201" s="34" t="s">
        <v>27</v>
      </c>
      <c r="E9201" s="33" t="s">
        <v>3199</v>
      </c>
      <c r="F9201" s="33" t="s">
        <v>1172</v>
      </c>
      <c r="G9201" s="33" t="s">
        <v>1173</v>
      </c>
      <c r="H9201" s="33">
        <v>77.0742061</v>
      </c>
      <c r="I9201" s="33">
        <v>28.63927361</v>
      </c>
      <c r="J9201" s="33" t="s">
        <v>1566</v>
      </c>
      <c r="K9201" s="33" t="s">
        <v>32</v>
      </c>
      <c r="L9201" s="33" t="s">
        <v>34</v>
      </c>
      <c r="M9201" s="33" t="s">
        <v>34</v>
      </c>
      <c r="N9201" s="33" t="s">
        <v>34</v>
      </c>
      <c r="O9201" s="33" t="s">
        <v>34</v>
      </c>
      <c r="P9201" s="33">
        <v>1</v>
      </c>
      <c r="Q9201" s="33">
        <v>1</v>
      </c>
      <c r="R9201" s="33">
        <v>300</v>
      </c>
      <c r="S9201" s="33">
        <v>1</v>
      </c>
      <c r="T9201" s="35" t="s">
        <v>12817</v>
      </c>
      <c r="U9201">
        <v>2015</v>
      </c>
      <c r="V9201">
        <v>9</v>
      </c>
      <c r="W9201">
        <v>25</v>
      </c>
      <c r="X9201" t="str">
        <f>VLOOKUP(C9201,'country description'!$A$2:$B$16,2,0)</f>
        <v>India</v>
      </c>
      <c r="Y9201" t="str">
        <f t="shared" si="276"/>
        <v>Rs.300</v>
      </c>
      <c r="Z9201" s="36">
        <f t="shared" si="277"/>
        <v>300</v>
      </c>
    </row>
    <row r="9202" ht="14.25" customHeight="1" spans="1:26">
      <c r="A9202" s="33">
        <v>18466395</v>
      </c>
      <c r="B9202" s="34" t="s">
        <v>22806</v>
      </c>
      <c r="C9202" s="33">
        <v>1</v>
      </c>
      <c r="D9202" s="34" t="s">
        <v>27</v>
      </c>
      <c r="E9202" s="33" t="s">
        <v>22807</v>
      </c>
      <c r="F9202" s="33" t="s">
        <v>564</v>
      </c>
      <c r="G9202" s="33" t="s">
        <v>565</v>
      </c>
      <c r="H9202" s="33">
        <v>77.2315132</v>
      </c>
      <c r="I9202" s="33">
        <v>28.6562432</v>
      </c>
      <c r="J9202" s="33" t="s">
        <v>1587</v>
      </c>
      <c r="K9202" s="33" t="s">
        <v>32</v>
      </c>
      <c r="L9202" s="33" t="s">
        <v>34</v>
      </c>
      <c r="M9202" s="33" t="s">
        <v>34</v>
      </c>
      <c r="N9202" s="33" t="s">
        <v>34</v>
      </c>
      <c r="O9202" s="33" t="s">
        <v>34</v>
      </c>
      <c r="P9202" s="33">
        <v>1</v>
      </c>
      <c r="Q9202" s="33">
        <v>1</v>
      </c>
      <c r="R9202" s="33">
        <v>100</v>
      </c>
      <c r="S9202" s="33">
        <v>1</v>
      </c>
      <c r="T9202" s="35" t="s">
        <v>3731</v>
      </c>
      <c r="U9202">
        <v>2016</v>
      </c>
      <c r="V9202">
        <v>7</v>
      </c>
      <c r="W9202">
        <v>11</v>
      </c>
      <c r="X9202" t="str">
        <f>VLOOKUP(C9202,'country description'!$A$2:$B$16,2,0)</f>
        <v>India</v>
      </c>
      <c r="Y9202" t="str">
        <f t="shared" si="276"/>
        <v>Rs.100</v>
      </c>
      <c r="Z9202" s="36">
        <f t="shared" si="277"/>
        <v>100</v>
      </c>
    </row>
    <row r="9203" ht="14.25" customHeight="1" spans="1:26">
      <c r="A9203" s="33">
        <v>18466396</v>
      </c>
      <c r="B9203" s="34" t="s">
        <v>22808</v>
      </c>
      <c r="C9203" s="33">
        <v>1</v>
      </c>
      <c r="D9203" s="34" t="s">
        <v>27</v>
      </c>
      <c r="E9203" s="33" t="s">
        <v>22809</v>
      </c>
      <c r="F9203" s="33" t="s">
        <v>564</v>
      </c>
      <c r="G9203" s="33" t="s">
        <v>565</v>
      </c>
      <c r="H9203" s="33">
        <v>77.2319961</v>
      </c>
      <c r="I9203" s="33">
        <v>28.6574304</v>
      </c>
      <c r="J9203" s="33" t="s">
        <v>1587</v>
      </c>
      <c r="K9203" s="33" t="s">
        <v>32</v>
      </c>
      <c r="L9203" s="33" t="s">
        <v>34</v>
      </c>
      <c r="M9203" s="33" t="s">
        <v>34</v>
      </c>
      <c r="N9203" s="33" t="s">
        <v>34</v>
      </c>
      <c r="O9203" s="33" t="s">
        <v>34</v>
      </c>
      <c r="P9203" s="33">
        <v>1</v>
      </c>
      <c r="Q9203" s="33">
        <v>0</v>
      </c>
      <c r="R9203" s="33">
        <v>100</v>
      </c>
      <c r="S9203" s="33">
        <v>1</v>
      </c>
      <c r="T9203" s="35" t="s">
        <v>5062</v>
      </c>
      <c r="U9203">
        <v>2017</v>
      </c>
      <c r="V9203">
        <v>5</v>
      </c>
      <c r="W9203">
        <v>9</v>
      </c>
      <c r="X9203" t="str">
        <f>VLOOKUP(C9203,'country description'!$A$2:$B$16,2,0)</f>
        <v>India</v>
      </c>
      <c r="Y9203" t="str">
        <f t="shared" si="276"/>
        <v>Rs.100</v>
      </c>
      <c r="Z9203" s="36">
        <f t="shared" si="277"/>
        <v>100</v>
      </c>
    </row>
    <row r="9204" ht="14.25" customHeight="1" spans="1:26">
      <c r="A9204" s="33">
        <v>18466397</v>
      </c>
      <c r="B9204" s="34" t="s">
        <v>22810</v>
      </c>
      <c r="C9204" s="33">
        <v>1</v>
      </c>
      <c r="D9204" s="34" t="s">
        <v>149</v>
      </c>
      <c r="E9204" s="33" t="s">
        <v>6802</v>
      </c>
      <c r="F9204" s="33" t="s">
        <v>6801</v>
      </c>
      <c r="G9204" s="33" t="s">
        <v>6802</v>
      </c>
      <c r="H9204" s="33">
        <v>0</v>
      </c>
      <c r="I9204" s="33">
        <v>0</v>
      </c>
      <c r="J9204" s="33" t="s">
        <v>329</v>
      </c>
      <c r="K9204" s="33" t="s">
        <v>32</v>
      </c>
      <c r="L9204" s="33" t="s">
        <v>34</v>
      </c>
      <c r="M9204" s="33" t="s">
        <v>34</v>
      </c>
      <c r="N9204" s="33" t="s">
        <v>34</v>
      </c>
      <c r="O9204" s="33" t="s">
        <v>34</v>
      </c>
      <c r="P9204" s="33">
        <v>1</v>
      </c>
      <c r="Q9204" s="33">
        <v>0</v>
      </c>
      <c r="R9204" s="33">
        <v>300</v>
      </c>
      <c r="S9204" s="33">
        <v>1</v>
      </c>
      <c r="T9204" s="35" t="s">
        <v>12588</v>
      </c>
      <c r="U9204">
        <v>2012</v>
      </c>
      <c r="V9204">
        <v>7</v>
      </c>
      <c r="W9204">
        <v>14</v>
      </c>
      <c r="X9204" t="str">
        <f>VLOOKUP(C9204,'country description'!$A$2:$B$16,2,0)</f>
        <v>India</v>
      </c>
      <c r="Y9204" t="str">
        <f t="shared" si="276"/>
        <v>Rs.300</v>
      </c>
      <c r="Z9204" s="36">
        <f t="shared" si="277"/>
        <v>300</v>
      </c>
    </row>
    <row r="9205" ht="14.25" customHeight="1" spans="1:26">
      <c r="A9205" s="33">
        <v>18466399</v>
      </c>
      <c r="B9205" s="34" t="s">
        <v>22811</v>
      </c>
      <c r="C9205" s="33">
        <v>1</v>
      </c>
      <c r="D9205" s="34" t="s">
        <v>27</v>
      </c>
      <c r="E9205" s="33" t="s">
        <v>22812</v>
      </c>
      <c r="F9205" s="33" t="s">
        <v>619</v>
      </c>
      <c r="G9205" s="33" t="s">
        <v>620</v>
      </c>
      <c r="H9205" s="33">
        <v>77.2415481</v>
      </c>
      <c r="I9205" s="33">
        <v>28.601877</v>
      </c>
      <c r="J9205" s="33" t="s">
        <v>1984</v>
      </c>
      <c r="K9205" s="33" t="s">
        <v>32</v>
      </c>
      <c r="L9205" s="33" t="s">
        <v>33</v>
      </c>
      <c r="M9205" s="33" t="s">
        <v>34</v>
      </c>
      <c r="N9205" s="33" t="s">
        <v>34</v>
      </c>
      <c r="O9205" s="33" t="s">
        <v>34</v>
      </c>
      <c r="P9205" s="33">
        <v>3</v>
      </c>
      <c r="Q9205" s="33">
        <v>3</v>
      </c>
      <c r="R9205" s="33">
        <v>1000</v>
      </c>
      <c r="S9205" s="33">
        <v>1</v>
      </c>
      <c r="T9205" s="35" t="s">
        <v>22813</v>
      </c>
      <c r="U9205">
        <v>2012</v>
      </c>
      <c r="V9205">
        <v>5</v>
      </c>
      <c r="W9205">
        <v>14</v>
      </c>
      <c r="X9205" t="str">
        <f>VLOOKUP(C9205,'country description'!$A$2:$B$16,2,0)</f>
        <v>India</v>
      </c>
      <c r="Y9205" t="str">
        <f t="shared" si="276"/>
        <v>Rs.1000</v>
      </c>
      <c r="Z9205" s="36">
        <f t="shared" si="277"/>
        <v>1000</v>
      </c>
    </row>
    <row r="9206" ht="14.25" customHeight="1" spans="1:26">
      <c r="A9206" s="33">
        <v>18466400</v>
      </c>
      <c r="B9206" s="34" t="s">
        <v>22814</v>
      </c>
      <c r="C9206" s="33">
        <v>1</v>
      </c>
      <c r="D9206" s="34" t="s">
        <v>27</v>
      </c>
      <c r="E9206" s="33" t="s">
        <v>22815</v>
      </c>
      <c r="F9206" s="33" t="s">
        <v>2113</v>
      </c>
      <c r="G9206" s="33" t="s">
        <v>2114</v>
      </c>
      <c r="H9206" s="33">
        <v>77.2091154</v>
      </c>
      <c r="I9206" s="33">
        <v>28.7146792</v>
      </c>
      <c r="J9206" s="33" t="s">
        <v>90</v>
      </c>
      <c r="K9206" s="33" t="s">
        <v>32</v>
      </c>
      <c r="L9206" s="33" t="s">
        <v>34</v>
      </c>
      <c r="M9206" s="33" t="s">
        <v>34</v>
      </c>
      <c r="N9206" s="33" t="s">
        <v>34</v>
      </c>
      <c r="O9206" s="33" t="s">
        <v>34</v>
      </c>
      <c r="P9206" s="33">
        <v>1</v>
      </c>
      <c r="Q9206" s="33">
        <v>0</v>
      </c>
      <c r="R9206" s="33">
        <v>300</v>
      </c>
      <c r="S9206" s="33">
        <v>1</v>
      </c>
      <c r="T9206" s="35" t="s">
        <v>6968</v>
      </c>
      <c r="U9206">
        <v>2015</v>
      </c>
      <c r="V9206">
        <v>8</v>
      </c>
      <c r="W9206">
        <v>13</v>
      </c>
      <c r="X9206" t="str">
        <f>VLOOKUP(C9206,'country description'!$A$2:$B$16,2,0)</f>
        <v>India</v>
      </c>
      <c r="Y9206" t="str">
        <f t="shared" si="276"/>
        <v>Rs.300</v>
      </c>
      <c r="Z9206" s="36">
        <f t="shared" si="277"/>
        <v>300</v>
      </c>
    </row>
    <row r="9207" ht="14.25" customHeight="1" spans="1:26">
      <c r="A9207" s="33">
        <v>18466402</v>
      </c>
      <c r="B9207" s="34" t="s">
        <v>22816</v>
      </c>
      <c r="C9207" s="33">
        <v>1</v>
      </c>
      <c r="D9207" s="34" t="s">
        <v>27</v>
      </c>
      <c r="E9207" s="33" t="s">
        <v>22817</v>
      </c>
      <c r="F9207" s="33" t="s">
        <v>564</v>
      </c>
      <c r="G9207" s="33" t="s">
        <v>565</v>
      </c>
      <c r="H9207" s="33">
        <v>77.2319612</v>
      </c>
      <c r="I9207" s="33">
        <v>28.6572972</v>
      </c>
      <c r="J9207" s="33" t="s">
        <v>64</v>
      </c>
      <c r="K9207" s="33" t="s">
        <v>32</v>
      </c>
      <c r="L9207" s="33" t="s">
        <v>34</v>
      </c>
      <c r="M9207" s="33" t="s">
        <v>34</v>
      </c>
      <c r="N9207" s="33" t="s">
        <v>34</v>
      </c>
      <c r="O9207" s="33" t="s">
        <v>34</v>
      </c>
      <c r="P9207" s="33">
        <v>1</v>
      </c>
      <c r="Q9207" s="33">
        <v>0</v>
      </c>
      <c r="R9207" s="33">
        <v>300</v>
      </c>
      <c r="S9207" s="33">
        <v>1</v>
      </c>
      <c r="T9207" s="35" t="s">
        <v>1692</v>
      </c>
      <c r="U9207">
        <v>2017</v>
      </c>
      <c r="V9207">
        <v>6</v>
      </c>
      <c r="W9207">
        <v>8</v>
      </c>
      <c r="X9207" t="str">
        <f>VLOOKUP(C9207,'country description'!$A$2:$B$16,2,0)</f>
        <v>India</v>
      </c>
      <c r="Y9207" t="str">
        <f t="shared" si="276"/>
        <v>Rs.300</v>
      </c>
      <c r="Z9207" s="36">
        <f t="shared" si="277"/>
        <v>300</v>
      </c>
    </row>
    <row r="9208" ht="14.25" customHeight="1" spans="1:26">
      <c r="A9208" s="33">
        <v>18466407</v>
      </c>
      <c r="B9208" s="34" t="s">
        <v>22818</v>
      </c>
      <c r="C9208" s="33">
        <v>1</v>
      </c>
      <c r="D9208" s="34" t="s">
        <v>1199</v>
      </c>
      <c r="E9208" s="33" t="s">
        <v>22819</v>
      </c>
      <c r="F9208" s="33" t="s">
        <v>410</v>
      </c>
      <c r="G9208" s="33" t="s">
        <v>1235</v>
      </c>
      <c r="H9208" s="33">
        <v>77.3189708</v>
      </c>
      <c r="I9208" s="33">
        <v>28.4120254</v>
      </c>
      <c r="J9208" s="33" t="s">
        <v>358</v>
      </c>
      <c r="K9208" s="33" t="s">
        <v>32</v>
      </c>
      <c r="L9208" s="33" t="s">
        <v>34</v>
      </c>
      <c r="M9208" s="33" t="s">
        <v>34</v>
      </c>
      <c r="N9208" s="33" t="s">
        <v>34</v>
      </c>
      <c r="O9208" s="33" t="s">
        <v>34</v>
      </c>
      <c r="P9208" s="33">
        <v>2</v>
      </c>
      <c r="Q9208" s="33">
        <v>0</v>
      </c>
      <c r="R9208" s="33">
        <v>500</v>
      </c>
      <c r="S9208" s="33">
        <v>1</v>
      </c>
      <c r="T9208" s="35" t="s">
        <v>2196</v>
      </c>
      <c r="U9208">
        <v>2012</v>
      </c>
      <c r="V9208">
        <v>9</v>
      </c>
      <c r="W9208">
        <v>12</v>
      </c>
      <c r="X9208" t="str">
        <f>VLOOKUP(C9208,'country description'!$A$2:$B$16,2,0)</f>
        <v>India</v>
      </c>
      <c r="Y9208" t="str">
        <f t="shared" si="276"/>
        <v>Rs.500</v>
      </c>
      <c r="Z9208" s="36">
        <f t="shared" si="277"/>
        <v>500</v>
      </c>
    </row>
    <row r="9209" ht="14.25" customHeight="1" spans="1:26">
      <c r="A9209" s="33">
        <v>18466408</v>
      </c>
      <c r="B9209" s="34" t="s">
        <v>22820</v>
      </c>
      <c r="C9209" s="33">
        <v>1</v>
      </c>
      <c r="D9209" s="34" t="s">
        <v>27</v>
      </c>
      <c r="E9209" s="33" t="s">
        <v>22821</v>
      </c>
      <c r="F9209" s="33" t="s">
        <v>2113</v>
      </c>
      <c r="G9209" s="33" t="s">
        <v>2114</v>
      </c>
      <c r="H9209" s="33">
        <v>77.2090968</v>
      </c>
      <c r="I9209" s="33">
        <v>28.7142165</v>
      </c>
      <c r="J9209" s="33" t="s">
        <v>90</v>
      </c>
      <c r="K9209" s="33" t="s">
        <v>32</v>
      </c>
      <c r="L9209" s="33" t="s">
        <v>34</v>
      </c>
      <c r="M9209" s="33" t="s">
        <v>34</v>
      </c>
      <c r="N9209" s="33" t="s">
        <v>34</v>
      </c>
      <c r="O9209" s="33" t="s">
        <v>34</v>
      </c>
      <c r="P9209" s="33">
        <v>1</v>
      </c>
      <c r="Q9209" s="33">
        <v>0</v>
      </c>
      <c r="R9209" s="33">
        <v>400</v>
      </c>
      <c r="S9209" s="33">
        <v>1</v>
      </c>
      <c r="T9209" s="35" t="s">
        <v>159</v>
      </c>
      <c r="U9209">
        <v>2014</v>
      </c>
      <c r="V9209">
        <v>4</v>
      </c>
      <c r="W9209">
        <v>16</v>
      </c>
      <c r="X9209" t="str">
        <f>VLOOKUP(C9209,'country description'!$A$2:$B$16,2,0)</f>
        <v>India</v>
      </c>
      <c r="Y9209" t="str">
        <f t="shared" si="276"/>
        <v>Rs.400</v>
      </c>
      <c r="Z9209" s="36">
        <f t="shared" si="277"/>
        <v>400</v>
      </c>
    </row>
    <row r="9210" ht="14.25" customHeight="1" spans="1:26">
      <c r="A9210" s="33">
        <v>18466410</v>
      </c>
      <c r="B9210" s="34" t="s">
        <v>15900</v>
      </c>
      <c r="C9210" s="33">
        <v>1</v>
      </c>
      <c r="D9210" s="34" t="s">
        <v>27</v>
      </c>
      <c r="E9210" s="33" t="s">
        <v>22822</v>
      </c>
      <c r="F9210" s="33" t="s">
        <v>2113</v>
      </c>
      <c r="G9210" s="33" t="s">
        <v>2114</v>
      </c>
      <c r="H9210" s="33">
        <v>77.2087734</v>
      </c>
      <c r="I9210" s="33">
        <v>28.7130677</v>
      </c>
      <c r="J9210" s="33" t="s">
        <v>1587</v>
      </c>
      <c r="K9210" s="33" t="s">
        <v>32</v>
      </c>
      <c r="L9210" s="33" t="s">
        <v>34</v>
      </c>
      <c r="M9210" s="33" t="s">
        <v>34</v>
      </c>
      <c r="N9210" s="33" t="s">
        <v>34</v>
      </c>
      <c r="O9210" s="33" t="s">
        <v>34</v>
      </c>
      <c r="P9210" s="33">
        <v>1</v>
      </c>
      <c r="Q9210" s="33">
        <v>0</v>
      </c>
      <c r="R9210" s="33">
        <v>50</v>
      </c>
      <c r="S9210" s="33">
        <v>1</v>
      </c>
      <c r="T9210" s="35" t="s">
        <v>15211</v>
      </c>
      <c r="U9210">
        <v>2015</v>
      </c>
      <c r="V9210">
        <v>11</v>
      </c>
      <c r="W9210">
        <v>7</v>
      </c>
      <c r="X9210" t="str">
        <f>VLOOKUP(C9210,'country description'!$A$2:$B$16,2,0)</f>
        <v>India</v>
      </c>
      <c r="Y9210" t="str">
        <f t="shared" si="276"/>
        <v>Rs.50</v>
      </c>
      <c r="Z9210" s="36">
        <f t="shared" si="277"/>
        <v>50</v>
      </c>
    </row>
    <row r="9211" ht="14.25" customHeight="1" spans="1:26">
      <c r="A9211" s="33">
        <v>18466412</v>
      </c>
      <c r="B9211" s="34" t="s">
        <v>22823</v>
      </c>
      <c r="C9211" s="33">
        <v>1</v>
      </c>
      <c r="D9211" s="34" t="s">
        <v>149</v>
      </c>
      <c r="E9211" s="33" t="s">
        <v>22824</v>
      </c>
      <c r="F9211" s="33" t="s">
        <v>2525</v>
      </c>
      <c r="G9211" s="33" t="s">
        <v>2526</v>
      </c>
      <c r="H9211" s="33">
        <v>0</v>
      </c>
      <c r="I9211" s="33">
        <v>0</v>
      </c>
      <c r="J9211" s="33" t="s">
        <v>1648</v>
      </c>
      <c r="K9211" s="33" t="s">
        <v>32</v>
      </c>
      <c r="L9211" s="33" t="s">
        <v>34</v>
      </c>
      <c r="M9211" s="33" t="s">
        <v>34</v>
      </c>
      <c r="N9211" s="33" t="s">
        <v>34</v>
      </c>
      <c r="O9211" s="33" t="s">
        <v>34</v>
      </c>
      <c r="P9211" s="33">
        <v>1</v>
      </c>
      <c r="Q9211" s="33">
        <v>3</v>
      </c>
      <c r="R9211" s="33">
        <v>300</v>
      </c>
      <c r="S9211" s="33">
        <v>1</v>
      </c>
      <c r="T9211" s="35" t="s">
        <v>9801</v>
      </c>
      <c r="U9211">
        <v>2012</v>
      </c>
      <c r="V9211">
        <v>6</v>
      </c>
      <c r="W9211">
        <v>10</v>
      </c>
      <c r="X9211" t="str">
        <f>VLOOKUP(C9211,'country description'!$A$2:$B$16,2,0)</f>
        <v>India</v>
      </c>
      <c r="Y9211" t="str">
        <f t="shared" si="276"/>
        <v>Rs.300</v>
      </c>
      <c r="Z9211" s="36">
        <f t="shared" si="277"/>
        <v>300</v>
      </c>
    </row>
    <row r="9212" ht="14.25" customHeight="1" spans="1:26">
      <c r="A9212" s="33">
        <v>18466414</v>
      </c>
      <c r="B9212" s="34" t="s">
        <v>629</v>
      </c>
      <c r="C9212" s="33">
        <v>1</v>
      </c>
      <c r="D9212" s="34" t="s">
        <v>135</v>
      </c>
      <c r="E9212" s="33" t="s">
        <v>22825</v>
      </c>
      <c r="F9212" s="33" t="s">
        <v>2908</v>
      </c>
      <c r="G9212" s="33" t="s">
        <v>2909</v>
      </c>
      <c r="H9212" s="33">
        <v>0</v>
      </c>
      <c r="I9212" s="33">
        <v>0</v>
      </c>
      <c r="J9212" s="33" t="s">
        <v>534</v>
      </c>
      <c r="K9212" s="33" t="s">
        <v>32</v>
      </c>
      <c r="L9212" s="33" t="s">
        <v>34</v>
      </c>
      <c r="M9212" s="33" t="s">
        <v>34</v>
      </c>
      <c r="N9212" s="33" t="s">
        <v>34</v>
      </c>
      <c r="O9212" s="33" t="s">
        <v>34</v>
      </c>
      <c r="P9212" s="33">
        <v>1</v>
      </c>
      <c r="Q9212" s="33">
        <v>0</v>
      </c>
      <c r="R9212" s="33">
        <v>450</v>
      </c>
      <c r="S9212" s="33">
        <v>1</v>
      </c>
      <c r="T9212" s="35" t="s">
        <v>2605</v>
      </c>
      <c r="U9212">
        <v>2017</v>
      </c>
      <c r="V9212">
        <v>4</v>
      </c>
      <c r="W9212">
        <v>3</v>
      </c>
      <c r="X9212" t="str">
        <f>VLOOKUP(C9212,'country description'!$A$2:$B$16,2,0)</f>
        <v>India</v>
      </c>
      <c r="Y9212" t="str">
        <f t="shared" si="276"/>
        <v>Rs.450</v>
      </c>
      <c r="Z9212" s="36">
        <f t="shared" si="277"/>
        <v>450</v>
      </c>
    </row>
    <row r="9213" ht="14.25" customHeight="1" spans="1:26">
      <c r="A9213" s="33">
        <v>18466420</v>
      </c>
      <c r="B9213" s="34" t="s">
        <v>22826</v>
      </c>
      <c r="C9213" s="33">
        <v>1</v>
      </c>
      <c r="D9213" s="34" t="s">
        <v>1199</v>
      </c>
      <c r="E9213" s="33" t="s">
        <v>22827</v>
      </c>
      <c r="F9213" s="33" t="s">
        <v>410</v>
      </c>
      <c r="G9213" s="33" t="s">
        <v>1235</v>
      </c>
      <c r="H9213" s="33">
        <v>77.3187017</v>
      </c>
      <c r="I9213" s="33">
        <v>28.4106649</v>
      </c>
      <c r="J9213" s="33" t="s">
        <v>86</v>
      </c>
      <c r="K9213" s="33" t="s">
        <v>32</v>
      </c>
      <c r="L9213" s="33" t="s">
        <v>34</v>
      </c>
      <c r="M9213" s="33" t="s">
        <v>34</v>
      </c>
      <c r="N9213" s="33" t="s">
        <v>34</v>
      </c>
      <c r="O9213" s="33" t="s">
        <v>34</v>
      </c>
      <c r="P9213" s="33">
        <v>1</v>
      </c>
      <c r="Q9213" s="33">
        <v>0</v>
      </c>
      <c r="R9213" s="33">
        <v>300</v>
      </c>
      <c r="S9213" s="33">
        <v>1</v>
      </c>
      <c r="T9213" s="35" t="s">
        <v>6928</v>
      </c>
      <c r="U9213">
        <v>2016</v>
      </c>
      <c r="V9213">
        <v>5</v>
      </c>
      <c r="W9213">
        <v>17</v>
      </c>
      <c r="X9213" t="str">
        <f>VLOOKUP(C9213,'country description'!$A$2:$B$16,2,0)</f>
        <v>India</v>
      </c>
      <c r="Y9213" t="str">
        <f t="shared" si="276"/>
        <v>Rs.300</v>
      </c>
      <c r="Z9213" s="36">
        <f t="shared" si="277"/>
        <v>300</v>
      </c>
    </row>
    <row r="9214" ht="14.25" customHeight="1" spans="1:26">
      <c r="A9214" s="33">
        <v>18466422</v>
      </c>
      <c r="B9214" s="34" t="s">
        <v>22828</v>
      </c>
      <c r="C9214" s="33">
        <v>1</v>
      </c>
      <c r="D9214" s="34" t="s">
        <v>27</v>
      </c>
      <c r="E9214" s="33" t="s">
        <v>22829</v>
      </c>
      <c r="F9214" s="33" t="s">
        <v>797</v>
      </c>
      <c r="G9214" s="33" t="s">
        <v>798</v>
      </c>
      <c r="H9214" s="33">
        <v>77.1974446</v>
      </c>
      <c r="I9214" s="33">
        <v>28.5957906</v>
      </c>
      <c r="J9214" s="33" t="s">
        <v>1526</v>
      </c>
      <c r="K9214" s="33" t="s">
        <v>32</v>
      </c>
      <c r="L9214" s="33" t="s">
        <v>34</v>
      </c>
      <c r="M9214" s="33" t="s">
        <v>34</v>
      </c>
      <c r="N9214" s="33" t="s">
        <v>34</v>
      </c>
      <c r="O9214" s="33" t="s">
        <v>34</v>
      </c>
      <c r="P9214" s="33">
        <v>4</v>
      </c>
      <c r="Q9214" s="33">
        <v>3</v>
      </c>
      <c r="R9214" s="33">
        <v>3000</v>
      </c>
      <c r="S9214" s="33">
        <v>1</v>
      </c>
      <c r="T9214" s="35" t="s">
        <v>22830</v>
      </c>
      <c r="U9214">
        <v>2012</v>
      </c>
      <c r="V9214">
        <v>4</v>
      </c>
      <c r="W9214">
        <v>21</v>
      </c>
      <c r="X9214" t="str">
        <f>VLOOKUP(C9214,'country description'!$A$2:$B$16,2,0)</f>
        <v>India</v>
      </c>
      <c r="Y9214" t="str">
        <f t="shared" si="276"/>
        <v>Rs.3000</v>
      </c>
      <c r="Z9214" s="36">
        <f t="shared" si="277"/>
        <v>3000</v>
      </c>
    </row>
    <row r="9215" ht="14.25" customHeight="1" spans="1:26">
      <c r="A9215" s="33">
        <v>18466429</v>
      </c>
      <c r="B9215" s="34" t="s">
        <v>22831</v>
      </c>
      <c r="C9215" s="33">
        <v>1</v>
      </c>
      <c r="D9215" s="34" t="s">
        <v>27</v>
      </c>
      <c r="E9215" s="33" t="s">
        <v>22832</v>
      </c>
      <c r="F9215" s="33" t="s">
        <v>5281</v>
      </c>
      <c r="G9215" s="33" t="s">
        <v>5282</v>
      </c>
      <c r="H9215" s="33">
        <v>77.0875638</v>
      </c>
      <c r="I9215" s="33">
        <v>28.5867302</v>
      </c>
      <c r="J9215" s="33" t="s">
        <v>90</v>
      </c>
      <c r="K9215" s="33" t="s">
        <v>32</v>
      </c>
      <c r="L9215" s="33" t="s">
        <v>34</v>
      </c>
      <c r="M9215" s="33" t="s">
        <v>34</v>
      </c>
      <c r="N9215" s="33" t="s">
        <v>34</v>
      </c>
      <c r="O9215" s="33" t="s">
        <v>34</v>
      </c>
      <c r="P9215" s="33">
        <v>1</v>
      </c>
      <c r="Q9215" s="33">
        <v>0</v>
      </c>
      <c r="R9215" s="33">
        <v>100</v>
      </c>
      <c r="S9215" s="33">
        <v>1</v>
      </c>
      <c r="T9215" s="35" t="s">
        <v>7766</v>
      </c>
      <c r="U9215">
        <v>2014</v>
      </c>
      <c r="V9215">
        <v>6</v>
      </c>
      <c r="W9215">
        <v>27</v>
      </c>
      <c r="X9215" t="str">
        <f>VLOOKUP(C9215,'country description'!$A$2:$B$16,2,0)</f>
        <v>India</v>
      </c>
      <c r="Y9215" t="str">
        <f t="shared" si="276"/>
        <v>Rs.100</v>
      </c>
      <c r="Z9215" s="36">
        <f t="shared" si="277"/>
        <v>100</v>
      </c>
    </row>
    <row r="9216" ht="14.25" customHeight="1" spans="1:26">
      <c r="A9216" s="33">
        <v>18466435</v>
      </c>
      <c r="B9216" s="34" t="s">
        <v>11072</v>
      </c>
      <c r="C9216" s="33">
        <v>1</v>
      </c>
      <c r="D9216" s="34" t="s">
        <v>27</v>
      </c>
      <c r="E9216" s="33" t="s">
        <v>759</v>
      </c>
      <c r="F9216" s="33" t="s">
        <v>758</v>
      </c>
      <c r="G9216" s="33" t="s">
        <v>759</v>
      </c>
      <c r="H9216" s="33">
        <v>77.2119979</v>
      </c>
      <c r="I9216" s="33">
        <v>28.5484222</v>
      </c>
      <c r="J9216" s="33" t="s">
        <v>7604</v>
      </c>
      <c r="K9216" s="33" t="s">
        <v>32</v>
      </c>
      <c r="L9216" s="33" t="s">
        <v>34</v>
      </c>
      <c r="M9216" s="33" t="s">
        <v>33</v>
      </c>
      <c r="N9216" s="33" t="s">
        <v>34</v>
      </c>
      <c r="O9216" s="33" t="s">
        <v>34</v>
      </c>
      <c r="P9216" s="33">
        <v>2</v>
      </c>
      <c r="Q9216" s="33">
        <v>24</v>
      </c>
      <c r="R9216" s="33">
        <v>700</v>
      </c>
      <c r="S9216" s="33">
        <v>4</v>
      </c>
      <c r="T9216" s="35" t="s">
        <v>5546</v>
      </c>
      <c r="U9216">
        <v>2015</v>
      </c>
      <c r="V9216">
        <v>8</v>
      </c>
      <c r="W9216">
        <v>24</v>
      </c>
      <c r="X9216" t="str">
        <f>VLOOKUP(C9216,'country description'!$A$2:$B$16,2,0)</f>
        <v>India</v>
      </c>
      <c r="Y9216" t="str">
        <f t="shared" si="276"/>
        <v>Rs.700</v>
      </c>
      <c r="Z9216" s="36">
        <f t="shared" si="277"/>
        <v>700</v>
      </c>
    </row>
    <row r="9217" ht="14.25" customHeight="1" spans="1:26">
      <c r="A9217" s="33">
        <v>18466616</v>
      </c>
      <c r="B9217" s="34" t="s">
        <v>22833</v>
      </c>
      <c r="C9217" s="33">
        <v>1</v>
      </c>
      <c r="D9217" s="34" t="s">
        <v>149</v>
      </c>
      <c r="E9217" s="33" t="s">
        <v>22834</v>
      </c>
      <c r="F9217" s="33" t="s">
        <v>1201</v>
      </c>
      <c r="G9217" s="33" t="s">
        <v>2260</v>
      </c>
      <c r="H9217" s="33">
        <v>77.31239598</v>
      </c>
      <c r="I9217" s="33">
        <v>28.58226269</v>
      </c>
      <c r="J9217" s="33" t="s">
        <v>329</v>
      </c>
      <c r="K9217" s="33" t="s">
        <v>32</v>
      </c>
      <c r="L9217" s="33" t="s">
        <v>34</v>
      </c>
      <c r="M9217" s="33" t="s">
        <v>34</v>
      </c>
      <c r="N9217" s="33" t="s">
        <v>34</v>
      </c>
      <c r="O9217" s="33" t="s">
        <v>34</v>
      </c>
      <c r="P9217" s="33">
        <v>1</v>
      </c>
      <c r="Q9217" s="33">
        <v>1</v>
      </c>
      <c r="R9217" s="33">
        <v>400</v>
      </c>
      <c r="S9217" s="33">
        <v>1</v>
      </c>
      <c r="T9217" s="35" t="s">
        <v>2709</v>
      </c>
      <c r="U9217">
        <v>2013</v>
      </c>
      <c r="V9217">
        <v>7</v>
      </c>
      <c r="W9217">
        <v>12</v>
      </c>
      <c r="X9217" t="str">
        <f>VLOOKUP(C9217,'country description'!$A$2:$B$16,2,0)</f>
        <v>India</v>
      </c>
      <c r="Y9217" t="str">
        <f t="shared" si="276"/>
        <v>Rs.400</v>
      </c>
      <c r="Z9217" s="36">
        <f t="shared" si="277"/>
        <v>400</v>
      </c>
    </row>
    <row r="9218" ht="14.25" customHeight="1" spans="1:26">
      <c r="A9218" s="33">
        <v>18466675</v>
      </c>
      <c r="B9218" s="34" t="s">
        <v>22835</v>
      </c>
      <c r="C9218" s="33">
        <v>1</v>
      </c>
      <c r="D9218" s="34" t="s">
        <v>27</v>
      </c>
      <c r="E9218" s="33" t="s">
        <v>2114</v>
      </c>
      <c r="F9218" s="33" t="s">
        <v>2113</v>
      </c>
      <c r="G9218" s="33" t="s">
        <v>2114</v>
      </c>
      <c r="H9218" s="33">
        <v>0</v>
      </c>
      <c r="I9218" s="33">
        <v>0</v>
      </c>
      <c r="J9218" s="33" t="s">
        <v>90</v>
      </c>
      <c r="K9218" s="33" t="s">
        <v>32</v>
      </c>
      <c r="L9218" s="33" t="s">
        <v>34</v>
      </c>
      <c r="M9218" s="33" t="s">
        <v>34</v>
      </c>
      <c r="N9218" s="33" t="s">
        <v>34</v>
      </c>
      <c r="O9218" s="33" t="s">
        <v>34</v>
      </c>
      <c r="P9218" s="33">
        <v>1</v>
      </c>
      <c r="Q9218" s="33">
        <v>0</v>
      </c>
      <c r="R9218" s="33">
        <v>200</v>
      </c>
      <c r="S9218" s="33">
        <v>1</v>
      </c>
      <c r="T9218" s="35" t="s">
        <v>740</v>
      </c>
      <c r="U9218">
        <v>2013</v>
      </c>
      <c r="V9218">
        <v>3</v>
      </c>
      <c r="W9218">
        <v>25</v>
      </c>
      <c r="X9218" t="str">
        <f>VLOOKUP(C9218,'country description'!$A$2:$B$16,2,0)</f>
        <v>India</v>
      </c>
      <c r="Y9218" t="str">
        <f t="shared" ref="Y9218:Y9281" si="278">TRIM(MID(K9218,FIND("(",K9218)+1,FIND(")",K9218)-FIND("(",K9218)-1))&amp;R9218</f>
        <v>Rs.200</v>
      </c>
      <c r="Z9218" s="36">
        <f t="shared" si="277"/>
        <v>200</v>
      </c>
    </row>
    <row r="9219" ht="14.25" customHeight="1" spans="1:26">
      <c r="A9219" s="33">
        <v>18466740</v>
      </c>
      <c r="B9219" s="34" t="s">
        <v>22836</v>
      </c>
      <c r="C9219" s="33">
        <v>1</v>
      </c>
      <c r="D9219" s="34" t="s">
        <v>27</v>
      </c>
      <c r="E9219" s="33" t="s">
        <v>22837</v>
      </c>
      <c r="F9219" s="33" t="s">
        <v>514</v>
      </c>
      <c r="G9219" s="33" t="s">
        <v>515</v>
      </c>
      <c r="H9219" s="33">
        <v>77.2373271</v>
      </c>
      <c r="I9219" s="33">
        <v>28.5717193</v>
      </c>
      <c r="J9219" s="33" t="s">
        <v>22838</v>
      </c>
      <c r="K9219" s="33" t="s">
        <v>32</v>
      </c>
      <c r="L9219" s="33" t="s">
        <v>33</v>
      </c>
      <c r="M9219" s="33" t="s">
        <v>34</v>
      </c>
      <c r="N9219" s="33" t="s">
        <v>34</v>
      </c>
      <c r="O9219" s="33" t="s">
        <v>34</v>
      </c>
      <c r="P9219" s="33">
        <v>3</v>
      </c>
      <c r="Q9219" s="33">
        <v>2</v>
      </c>
      <c r="R9219" s="33">
        <v>1000</v>
      </c>
      <c r="S9219" s="33">
        <v>1</v>
      </c>
      <c r="T9219" s="35" t="s">
        <v>11588</v>
      </c>
      <c r="U9219">
        <v>2014</v>
      </c>
      <c r="V9219">
        <v>7</v>
      </c>
      <c r="W9219">
        <v>15</v>
      </c>
      <c r="X9219" t="str">
        <f>VLOOKUP(C9219,'country description'!$A$2:$B$16,2,0)</f>
        <v>India</v>
      </c>
      <c r="Y9219" t="str">
        <f t="shared" si="278"/>
        <v>Rs.1000</v>
      </c>
      <c r="Z9219" s="36">
        <f t="shared" ref="Z9219:Z9282" si="279">R:R</f>
        <v>1000</v>
      </c>
    </row>
    <row r="9220" ht="14.25" customHeight="1" spans="1:26">
      <c r="A9220" s="33">
        <v>18466800</v>
      </c>
      <c r="B9220" s="34" t="s">
        <v>22839</v>
      </c>
      <c r="C9220" s="33">
        <v>1</v>
      </c>
      <c r="D9220" s="34" t="s">
        <v>135</v>
      </c>
      <c r="E9220" s="33" t="s">
        <v>22840</v>
      </c>
      <c r="F9220" s="33" t="s">
        <v>342</v>
      </c>
      <c r="G9220" s="33" t="s">
        <v>343</v>
      </c>
      <c r="H9220" s="33">
        <v>0</v>
      </c>
      <c r="I9220" s="33">
        <v>0</v>
      </c>
      <c r="J9220" s="33" t="s">
        <v>22841</v>
      </c>
      <c r="K9220" s="33" t="s">
        <v>32</v>
      </c>
      <c r="L9220" s="33" t="s">
        <v>34</v>
      </c>
      <c r="M9220" s="33" t="s">
        <v>34</v>
      </c>
      <c r="N9220" s="33" t="s">
        <v>34</v>
      </c>
      <c r="O9220" s="33" t="s">
        <v>34</v>
      </c>
      <c r="P9220" s="33">
        <v>2</v>
      </c>
      <c r="Q9220" s="33">
        <v>7</v>
      </c>
      <c r="R9220" s="33">
        <v>500</v>
      </c>
      <c r="S9220" s="33">
        <v>3.1</v>
      </c>
      <c r="T9220" s="35" t="s">
        <v>5478</v>
      </c>
      <c r="U9220">
        <v>2010</v>
      </c>
      <c r="V9220">
        <v>6</v>
      </c>
      <c r="W9220">
        <v>11</v>
      </c>
      <c r="X9220" t="str">
        <f>VLOOKUP(C9220,'country description'!$A$2:$B$16,2,0)</f>
        <v>India</v>
      </c>
      <c r="Y9220" t="str">
        <f t="shared" si="278"/>
        <v>Rs.500</v>
      </c>
      <c r="Z9220" s="36">
        <f t="shared" si="279"/>
        <v>500</v>
      </c>
    </row>
    <row r="9221" ht="14.25" customHeight="1" spans="1:26">
      <c r="A9221" s="33">
        <v>18466825</v>
      </c>
      <c r="B9221" s="34" t="s">
        <v>22842</v>
      </c>
      <c r="C9221" s="33">
        <v>1</v>
      </c>
      <c r="D9221" s="34" t="s">
        <v>27</v>
      </c>
      <c r="E9221" s="33" t="s">
        <v>22843</v>
      </c>
      <c r="F9221" s="33" t="s">
        <v>6691</v>
      </c>
      <c r="G9221" s="33" t="s">
        <v>6692</v>
      </c>
      <c r="H9221" s="33">
        <v>77.21252906</v>
      </c>
      <c r="I9221" s="33">
        <v>28.62789848</v>
      </c>
      <c r="J9221" s="33" t="s">
        <v>80</v>
      </c>
      <c r="K9221" s="33" t="s">
        <v>32</v>
      </c>
      <c r="L9221" s="33" t="s">
        <v>34</v>
      </c>
      <c r="M9221" s="33" t="s">
        <v>34</v>
      </c>
      <c r="N9221" s="33" t="s">
        <v>34</v>
      </c>
      <c r="O9221" s="33" t="s">
        <v>34</v>
      </c>
      <c r="P9221" s="33">
        <v>1</v>
      </c>
      <c r="Q9221" s="33">
        <v>1</v>
      </c>
      <c r="R9221" s="33">
        <v>300</v>
      </c>
      <c r="S9221" s="33">
        <v>1</v>
      </c>
      <c r="T9221" s="35" t="s">
        <v>10807</v>
      </c>
      <c r="U9221">
        <v>2015</v>
      </c>
      <c r="V9221">
        <v>1</v>
      </c>
      <c r="W9221">
        <v>18</v>
      </c>
      <c r="X9221" t="str">
        <f>VLOOKUP(C9221,'country description'!$A$2:$B$16,2,0)</f>
        <v>India</v>
      </c>
      <c r="Y9221" t="str">
        <f t="shared" si="278"/>
        <v>Rs.300</v>
      </c>
      <c r="Z9221" s="36">
        <f t="shared" si="279"/>
        <v>300</v>
      </c>
    </row>
    <row r="9222" ht="14.25" customHeight="1" spans="1:26">
      <c r="A9222" s="33">
        <v>18466924</v>
      </c>
      <c r="B9222" s="34" t="s">
        <v>22844</v>
      </c>
      <c r="C9222" s="33">
        <v>1</v>
      </c>
      <c r="D9222" s="34" t="s">
        <v>135</v>
      </c>
      <c r="E9222" s="33" t="s">
        <v>425</v>
      </c>
      <c r="F9222" s="33" t="s">
        <v>145</v>
      </c>
      <c r="G9222" s="33" t="s">
        <v>146</v>
      </c>
      <c r="H9222" s="33">
        <v>77.08040039</v>
      </c>
      <c r="I9222" s="33">
        <v>28.48028198</v>
      </c>
      <c r="J9222" s="33" t="s">
        <v>473</v>
      </c>
      <c r="K9222" s="33" t="s">
        <v>32</v>
      </c>
      <c r="L9222" s="33" t="s">
        <v>34</v>
      </c>
      <c r="M9222" s="33" t="s">
        <v>34</v>
      </c>
      <c r="N9222" s="33" t="s">
        <v>34</v>
      </c>
      <c r="O9222" s="33" t="s">
        <v>34</v>
      </c>
      <c r="P9222" s="33">
        <v>2</v>
      </c>
      <c r="Q9222" s="33">
        <v>13</v>
      </c>
      <c r="R9222" s="33">
        <v>700</v>
      </c>
      <c r="S9222" s="33">
        <v>3.1</v>
      </c>
      <c r="T9222" s="35" t="s">
        <v>8930</v>
      </c>
      <c r="U9222">
        <v>2014</v>
      </c>
      <c r="V9222">
        <v>2</v>
      </c>
      <c r="W9222">
        <v>16</v>
      </c>
      <c r="X9222" t="str">
        <f>VLOOKUP(C9222,'country description'!$A$2:$B$16,2,0)</f>
        <v>India</v>
      </c>
      <c r="Y9222" t="str">
        <f t="shared" si="278"/>
        <v>Rs.700</v>
      </c>
      <c r="Z9222" s="36">
        <f t="shared" si="279"/>
        <v>700</v>
      </c>
    </row>
    <row r="9223" ht="14.25" customHeight="1" spans="1:26">
      <c r="A9223" s="33">
        <v>18466931</v>
      </c>
      <c r="B9223" s="34" t="s">
        <v>22845</v>
      </c>
      <c r="C9223" s="33">
        <v>1</v>
      </c>
      <c r="D9223" s="34" t="s">
        <v>1199</v>
      </c>
      <c r="E9223" s="33" t="s">
        <v>22846</v>
      </c>
      <c r="F9223" s="33" t="s">
        <v>410</v>
      </c>
      <c r="G9223" s="33" t="s">
        <v>1235</v>
      </c>
      <c r="H9223" s="33">
        <v>77.3190262</v>
      </c>
      <c r="I9223" s="33">
        <v>28.4105451</v>
      </c>
      <c r="J9223" s="33" t="s">
        <v>90</v>
      </c>
      <c r="K9223" s="33" t="s">
        <v>32</v>
      </c>
      <c r="L9223" s="33" t="s">
        <v>34</v>
      </c>
      <c r="M9223" s="33" t="s">
        <v>34</v>
      </c>
      <c r="N9223" s="33" t="s">
        <v>34</v>
      </c>
      <c r="O9223" s="33" t="s">
        <v>34</v>
      </c>
      <c r="P9223" s="33">
        <v>1</v>
      </c>
      <c r="Q9223" s="33">
        <v>0</v>
      </c>
      <c r="R9223" s="33">
        <v>400</v>
      </c>
      <c r="S9223" s="33">
        <v>1</v>
      </c>
      <c r="T9223" s="35" t="s">
        <v>19073</v>
      </c>
      <c r="U9223">
        <v>2014</v>
      </c>
      <c r="V9223">
        <v>6</v>
      </c>
      <c r="W9223">
        <v>22</v>
      </c>
      <c r="X9223" t="str">
        <f>VLOOKUP(C9223,'country description'!$A$2:$B$16,2,0)</f>
        <v>India</v>
      </c>
      <c r="Y9223" t="str">
        <f t="shared" si="278"/>
        <v>Rs.400</v>
      </c>
      <c r="Z9223" s="36">
        <f t="shared" si="279"/>
        <v>400</v>
      </c>
    </row>
    <row r="9224" ht="14.25" customHeight="1" spans="1:26">
      <c r="A9224" s="33">
        <v>18466937</v>
      </c>
      <c r="B9224" s="34" t="s">
        <v>22847</v>
      </c>
      <c r="C9224" s="33">
        <v>1</v>
      </c>
      <c r="D9224" s="34" t="s">
        <v>1199</v>
      </c>
      <c r="E9224" s="33" t="s">
        <v>22848</v>
      </c>
      <c r="F9224" s="33" t="s">
        <v>4768</v>
      </c>
      <c r="G9224" s="33" t="s">
        <v>4769</v>
      </c>
      <c r="H9224" s="33">
        <v>0</v>
      </c>
      <c r="I9224" s="33">
        <v>0</v>
      </c>
      <c r="J9224" s="33" t="s">
        <v>22849</v>
      </c>
      <c r="K9224" s="33" t="s">
        <v>32</v>
      </c>
      <c r="L9224" s="33" t="s">
        <v>33</v>
      </c>
      <c r="M9224" s="33" t="s">
        <v>34</v>
      </c>
      <c r="N9224" s="33" t="s">
        <v>34</v>
      </c>
      <c r="O9224" s="33" t="s">
        <v>34</v>
      </c>
      <c r="P9224" s="33">
        <v>2</v>
      </c>
      <c r="Q9224" s="33">
        <v>0</v>
      </c>
      <c r="R9224" s="33">
        <v>700</v>
      </c>
      <c r="S9224" s="33">
        <v>1</v>
      </c>
      <c r="T9224" s="35" t="s">
        <v>3614</v>
      </c>
      <c r="U9224">
        <v>2014</v>
      </c>
      <c r="V9224">
        <v>4</v>
      </c>
      <c r="W9224">
        <v>23</v>
      </c>
      <c r="X9224" t="str">
        <f>VLOOKUP(C9224,'country description'!$A$2:$B$16,2,0)</f>
        <v>India</v>
      </c>
      <c r="Y9224" t="str">
        <f t="shared" si="278"/>
        <v>Rs.700</v>
      </c>
      <c r="Z9224" s="36">
        <f t="shared" si="279"/>
        <v>700</v>
      </c>
    </row>
    <row r="9225" ht="14.25" customHeight="1" spans="1:26">
      <c r="A9225" s="33">
        <v>18466939</v>
      </c>
      <c r="B9225" s="34" t="s">
        <v>22850</v>
      </c>
      <c r="C9225" s="33">
        <v>1</v>
      </c>
      <c r="D9225" s="34" t="s">
        <v>1199</v>
      </c>
      <c r="E9225" s="33" t="s">
        <v>22851</v>
      </c>
      <c r="F9225" s="33" t="s">
        <v>410</v>
      </c>
      <c r="G9225" s="33" t="s">
        <v>1235</v>
      </c>
      <c r="H9225" s="33">
        <v>77.3196991</v>
      </c>
      <c r="I9225" s="33">
        <v>28.4104999</v>
      </c>
      <c r="J9225" s="33" t="s">
        <v>64</v>
      </c>
      <c r="K9225" s="33" t="s">
        <v>32</v>
      </c>
      <c r="L9225" s="33" t="s">
        <v>34</v>
      </c>
      <c r="M9225" s="33" t="s">
        <v>34</v>
      </c>
      <c r="N9225" s="33" t="s">
        <v>34</v>
      </c>
      <c r="O9225" s="33" t="s">
        <v>34</v>
      </c>
      <c r="P9225" s="33">
        <v>1</v>
      </c>
      <c r="Q9225" s="33">
        <v>0</v>
      </c>
      <c r="R9225" s="33">
        <v>250</v>
      </c>
      <c r="S9225" s="33">
        <v>1</v>
      </c>
      <c r="T9225" s="35" t="s">
        <v>726</v>
      </c>
      <c r="U9225">
        <v>2016</v>
      </c>
      <c r="V9225">
        <v>3</v>
      </c>
      <c r="W9225">
        <v>16</v>
      </c>
      <c r="X9225" t="str">
        <f>VLOOKUP(C9225,'country description'!$A$2:$B$16,2,0)</f>
        <v>India</v>
      </c>
      <c r="Y9225" t="str">
        <f t="shared" si="278"/>
        <v>Rs.250</v>
      </c>
      <c r="Z9225" s="36">
        <f t="shared" si="279"/>
        <v>250</v>
      </c>
    </row>
    <row r="9226" ht="14.25" customHeight="1" spans="1:26">
      <c r="A9226" s="33">
        <v>18466943</v>
      </c>
      <c r="B9226" s="34" t="s">
        <v>17006</v>
      </c>
      <c r="C9226" s="33">
        <v>1</v>
      </c>
      <c r="D9226" s="34" t="s">
        <v>135</v>
      </c>
      <c r="E9226" s="33" t="s">
        <v>22852</v>
      </c>
      <c r="F9226" s="33" t="s">
        <v>4768</v>
      </c>
      <c r="G9226" s="33" t="s">
        <v>7263</v>
      </c>
      <c r="H9226" s="33">
        <v>77.0716913</v>
      </c>
      <c r="I9226" s="33">
        <v>28.5094378</v>
      </c>
      <c r="J9226" s="33" t="s">
        <v>17008</v>
      </c>
      <c r="K9226" s="33" t="s">
        <v>32</v>
      </c>
      <c r="L9226" s="33" t="s">
        <v>34</v>
      </c>
      <c r="M9226" s="33" t="s">
        <v>34</v>
      </c>
      <c r="N9226" s="33" t="s">
        <v>34</v>
      </c>
      <c r="O9226" s="33" t="s">
        <v>34</v>
      </c>
      <c r="P9226" s="33">
        <v>2</v>
      </c>
      <c r="Q9226" s="33">
        <v>8</v>
      </c>
      <c r="R9226" s="33">
        <v>600</v>
      </c>
      <c r="S9226" s="33">
        <v>3.2</v>
      </c>
      <c r="T9226" s="35" t="s">
        <v>888</v>
      </c>
      <c r="U9226">
        <v>2011</v>
      </c>
      <c r="V9226">
        <v>2</v>
      </c>
      <c r="W9226">
        <v>27</v>
      </c>
      <c r="X9226" t="str">
        <f>VLOOKUP(C9226,'country description'!$A$2:$B$16,2,0)</f>
        <v>India</v>
      </c>
      <c r="Y9226" t="str">
        <f t="shared" si="278"/>
        <v>Rs.600</v>
      </c>
      <c r="Z9226" s="36">
        <f t="shared" si="279"/>
        <v>600</v>
      </c>
    </row>
    <row r="9227" ht="14.25" customHeight="1" spans="1:26">
      <c r="A9227" s="33">
        <v>18466951</v>
      </c>
      <c r="B9227" s="34" t="s">
        <v>9641</v>
      </c>
      <c r="C9227" s="33">
        <v>1</v>
      </c>
      <c r="D9227" s="34" t="s">
        <v>149</v>
      </c>
      <c r="E9227" s="33" t="s">
        <v>22853</v>
      </c>
      <c r="F9227" s="33" t="s">
        <v>17587</v>
      </c>
      <c r="G9227" s="33" t="s">
        <v>17588</v>
      </c>
      <c r="H9227" s="33">
        <v>0</v>
      </c>
      <c r="I9227" s="33">
        <v>0</v>
      </c>
      <c r="J9227" s="33" t="s">
        <v>16129</v>
      </c>
      <c r="K9227" s="33" t="s">
        <v>32</v>
      </c>
      <c r="L9227" s="33" t="s">
        <v>34</v>
      </c>
      <c r="M9227" s="33" t="s">
        <v>34</v>
      </c>
      <c r="N9227" s="33" t="s">
        <v>34</v>
      </c>
      <c r="O9227" s="33" t="s">
        <v>34</v>
      </c>
      <c r="P9227" s="33">
        <v>3</v>
      </c>
      <c r="Q9227" s="33">
        <v>46</v>
      </c>
      <c r="R9227" s="33">
        <v>1200</v>
      </c>
      <c r="S9227" s="33">
        <v>3.8</v>
      </c>
      <c r="T9227" s="35" t="s">
        <v>22854</v>
      </c>
      <c r="U9227">
        <v>2015</v>
      </c>
      <c r="V9227">
        <v>6</v>
      </c>
      <c r="W9227">
        <v>1</v>
      </c>
      <c r="X9227" t="str">
        <f>VLOOKUP(C9227,'country description'!$A$2:$B$16,2,0)</f>
        <v>India</v>
      </c>
      <c r="Y9227" t="str">
        <f t="shared" si="278"/>
        <v>Rs.1200</v>
      </c>
      <c r="Z9227" s="36">
        <f t="shared" si="279"/>
        <v>1200</v>
      </c>
    </row>
    <row r="9228" ht="14.25" customHeight="1" spans="1:26">
      <c r="A9228" s="33">
        <v>18466966</v>
      </c>
      <c r="B9228" s="34" t="s">
        <v>22855</v>
      </c>
      <c r="C9228" s="33">
        <v>1</v>
      </c>
      <c r="D9228" s="34" t="s">
        <v>135</v>
      </c>
      <c r="E9228" s="33" t="s">
        <v>22856</v>
      </c>
      <c r="F9228" s="33" t="s">
        <v>1238</v>
      </c>
      <c r="G9228" s="33" t="s">
        <v>1239</v>
      </c>
      <c r="H9228" s="33">
        <v>0</v>
      </c>
      <c r="I9228" s="33">
        <v>0</v>
      </c>
      <c r="J9228" s="33" t="s">
        <v>329</v>
      </c>
      <c r="K9228" s="33" t="s">
        <v>32</v>
      </c>
      <c r="L9228" s="33" t="s">
        <v>34</v>
      </c>
      <c r="M9228" s="33" t="s">
        <v>34</v>
      </c>
      <c r="N9228" s="33" t="s">
        <v>34</v>
      </c>
      <c r="O9228" s="33" t="s">
        <v>34</v>
      </c>
      <c r="P9228" s="33">
        <v>1</v>
      </c>
      <c r="Q9228" s="33">
        <v>12</v>
      </c>
      <c r="R9228" s="33">
        <v>200</v>
      </c>
      <c r="S9228" s="33">
        <v>3.2</v>
      </c>
      <c r="T9228" s="35" t="s">
        <v>22857</v>
      </c>
      <c r="U9228">
        <v>2012</v>
      </c>
      <c r="V9228">
        <v>8</v>
      </c>
      <c r="W9228">
        <v>24</v>
      </c>
      <c r="X9228" t="str">
        <f>VLOOKUP(C9228,'country description'!$A$2:$B$16,2,0)</f>
        <v>India</v>
      </c>
      <c r="Y9228" t="str">
        <f t="shared" si="278"/>
        <v>Rs.200</v>
      </c>
      <c r="Z9228" s="36">
        <f t="shared" si="279"/>
        <v>200</v>
      </c>
    </row>
    <row r="9229" ht="14.25" customHeight="1" spans="1:26">
      <c r="A9229" s="33">
        <v>18466970</v>
      </c>
      <c r="B9229" s="34" t="s">
        <v>701</v>
      </c>
      <c r="C9229" s="33">
        <v>1</v>
      </c>
      <c r="D9229" s="34" t="s">
        <v>149</v>
      </c>
      <c r="E9229" s="33" t="s">
        <v>22858</v>
      </c>
      <c r="F9229" s="33" t="s">
        <v>394</v>
      </c>
      <c r="G9229" s="33" t="s">
        <v>395</v>
      </c>
      <c r="H9229" s="33">
        <v>77.341593</v>
      </c>
      <c r="I9229" s="33">
        <v>28.5855119</v>
      </c>
      <c r="J9229" s="33" t="s">
        <v>705</v>
      </c>
      <c r="K9229" s="33" t="s">
        <v>32</v>
      </c>
      <c r="L9229" s="33" t="s">
        <v>34</v>
      </c>
      <c r="M9229" s="33" t="s">
        <v>34</v>
      </c>
      <c r="N9229" s="33" t="s">
        <v>34</v>
      </c>
      <c r="O9229" s="33" t="s">
        <v>34</v>
      </c>
      <c r="P9229" s="33">
        <v>1</v>
      </c>
      <c r="Q9229" s="33">
        <v>1</v>
      </c>
      <c r="R9229" s="33">
        <v>300</v>
      </c>
      <c r="S9229" s="33">
        <v>1</v>
      </c>
      <c r="T9229" s="35" t="s">
        <v>17296</v>
      </c>
      <c r="U9229">
        <v>2018</v>
      </c>
      <c r="V9229">
        <v>4</v>
      </c>
      <c r="W9229">
        <v>23</v>
      </c>
      <c r="X9229" t="str">
        <f>VLOOKUP(C9229,'country description'!$A$2:$B$16,2,0)</f>
        <v>India</v>
      </c>
      <c r="Y9229" t="str">
        <f t="shared" si="278"/>
        <v>Rs.300</v>
      </c>
      <c r="Z9229" s="36">
        <f t="shared" si="279"/>
        <v>300</v>
      </c>
    </row>
    <row r="9230" ht="14.25" customHeight="1" spans="1:26">
      <c r="A9230" s="33">
        <v>18466971</v>
      </c>
      <c r="B9230" s="34" t="s">
        <v>629</v>
      </c>
      <c r="C9230" s="33">
        <v>1</v>
      </c>
      <c r="D9230" s="34" t="s">
        <v>27</v>
      </c>
      <c r="E9230" s="33" t="s">
        <v>22859</v>
      </c>
      <c r="F9230" s="33" t="s">
        <v>499</v>
      </c>
      <c r="G9230" s="33" t="s">
        <v>500</v>
      </c>
      <c r="H9230" s="33">
        <v>0</v>
      </c>
      <c r="I9230" s="33">
        <v>0</v>
      </c>
      <c r="J9230" s="33" t="s">
        <v>534</v>
      </c>
      <c r="K9230" s="33" t="s">
        <v>32</v>
      </c>
      <c r="L9230" s="33" t="s">
        <v>34</v>
      </c>
      <c r="M9230" s="33" t="s">
        <v>34</v>
      </c>
      <c r="N9230" s="33" t="s">
        <v>34</v>
      </c>
      <c r="O9230" s="33" t="s">
        <v>34</v>
      </c>
      <c r="P9230" s="33">
        <v>1</v>
      </c>
      <c r="Q9230" s="33">
        <v>0</v>
      </c>
      <c r="R9230" s="33">
        <v>450</v>
      </c>
      <c r="S9230" s="33">
        <v>1</v>
      </c>
      <c r="T9230" s="35" t="s">
        <v>5010</v>
      </c>
      <c r="U9230">
        <v>2017</v>
      </c>
      <c r="V9230">
        <v>4</v>
      </c>
      <c r="W9230">
        <v>9</v>
      </c>
      <c r="X9230" t="str">
        <f>VLOOKUP(C9230,'country description'!$A$2:$B$16,2,0)</f>
        <v>India</v>
      </c>
      <c r="Y9230" t="str">
        <f t="shared" si="278"/>
        <v>Rs.450</v>
      </c>
      <c r="Z9230" s="36">
        <f t="shared" si="279"/>
        <v>450</v>
      </c>
    </row>
    <row r="9231" ht="14.25" customHeight="1" spans="1:26">
      <c r="A9231" s="33">
        <v>18466972</v>
      </c>
      <c r="B9231" s="34" t="s">
        <v>22860</v>
      </c>
      <c r="C9231" s="33">
        <v>1</v>
      </c>
      <c r="D9231" s="34" t="s">
        <v>27</v>
      </c>
      <c r="E9231" s="33" t="s">
        <v>22861</v>
      </c>
      <c r="F9231" s="33" t="s">
        <v>10085</v>
      </c>
      <c r="G9231" s="33" t="s">
        <v>10086</v>
      </c>
      <c r="H9231" s="33">
        <v>77.27981217</v>
      </c>
      <c r="I9231" s="33">
        <v>28.56744249</v>
      </c>
      <c r="J9231" s="33" t="s">
        <v>1634</v>
      </c>
      <c r="K9231" s="33" t="s">
        <v>32</v>
      </c>
      <c r="L9231" s="33" t="s">
        <v>34</v>
      </c>
      <c r="M9231" s="33" t="s">
        <v>34</v>
      </c>
      <c r="N9231" s="33" t="s">
        <v>34</v>
      </c>
      <c r="O9231" s="33" t="s">
        <v>34</v>
      </c>
      <c r="P9231" s="33">
        <v>1</v>
      </c>
      <c r="Q9231" s="33">
        <v>0</v>
      </c>
      <c r="R9231" s="33">
        <v>350</v>
      </c>
      <c r="S9231" s="33">
        <v>1</v>
      </c>
      <c r="T9231" s="35" t="s">
        <v>7395</v>
      </c>
      <c r="U9231">
        <v>2014</v>
      </c>
      <c r="V9231">
        <v>6</v>
      </c>
      <c r="W9231">
        <v>18</v>
      </c>
      <c r="X9231" t="str">
        <f>VLOOKUP(C9231,'country description'!$A$2:$B$16,2,0)</f>
        <v>India</v>
      </c>
      <c r="Y9231" t="str">
        <f t="shared" si="278"/>
        <v>Rs.350</v>
      </c>
      <c r="Z9231" s="36">
        <f t="shared" si="279"/>
        <v>350</v>
      </c>
    </row>
    <row r="9232" ht="14.25" customHeight="1" spans="1:26">
      <c r="A9232" s="33">
        <v>18466973</v>
      </c>
      <c r="B9232" s="34" t="s">
        <v>22862</v>
      </c>
      <c r="C9232" s="33">
        <v>1</v>
      </c>
      <c r="D9232" s="34" t="s">
        <v>135</v>
      </c>
      <c r="E9232" s="33" t="s">
        <v>22863</v>
      </c>
      <c r="F9232" s="33" t="s">
        <v>4768</v>
      </c>
      <c r="G9232" s="33" t="s">
        <v>7263</v>
      </c>
      <c r="H9232" s="33">
        <v>77.0716913</v>
      </c>
      <c r="I9232" s="33">
        <v>28.5100652</v>
      </c>
      <c r="J9232" s="33" t="s">
        <v>8075</v>
      </c>
      <c r="K9232" s="33" t="s">
        <v>32</v>
      </c>
      <c r="L9232" s="33" t="s">
        <v>34</v>
      </c>
      <c r="M9232" s="33" t="s">
        <v>34</v>
      </c>
      <c r="N9232" s="33" t="s">
        <v>34</v>
      </c>
      <c r="O9232" s="33" t="s">
        <v>34</v>
      </c>
      <c r="P9232" s="33">
        <v>1</v>
      </c>
      <c r="Q9232" s="33">
        <v>0</v>
      </c>
      <c r="R9232" s="33">
        <v>150</v>
      </c>
      <c r="S9232" s="33">
        <v>1</v>
      </c>
      <c r="T9232" s="35" t="s">
        <v>2017</v>
      </c>
      <c r="U9232">
        <v>2011</v>
      </c>
      <c r="V9232">
        <v>1</v>
      </c>
      <c r="W9232">
        <v>24</v>
      </c>
      <c r="X9232" t="str">
        <f>VLOOKUP(C9232,'country description'!$A$2:$B$16,2,0)</f>
        <v>India</v>
      </c>
      <c r="Y9232" t="str">
        <f t="shared" si="278"/>
        <v>Rs.150</v>
      </c>
      <c r="Z9232" s="36">
        <f t="shared" si="279"/>
        <v>150</v>
      </c>
    </row>
    <row r="9233" ht="14.25" customHeight="1" spans="1:26">
      <c r="A9233" s="33">
        <v>18466975</v>
      </c>
      <c r="B9233" s="34" t="s">
        <v>22864</v>
      </c>
      <c r="C9233" s="33">
        <v>1</v>
      </c>
      <c r="D9233" s="34" t="s">
        <v>27</v>
      </c>
      <c r="E9233" s="33" t="s">
        <v>22865</v>
      </c>
      <c r="F9233" s="33" t="s">
        <v>185</v>
      </c>
      <c r="G9233" s="33" t="s">
        <v>186</v>
      </c>
      <c r="H9233" s="33">
        <v>77.101121</v>
      </c>
      <c r="I9233" s="33">
        <v>28.625011</v>
      </c>
      <c r="J9233" s="33" t="s">
        <v>329</v>
      </c>
      <c r="K9233" s="33" t="s">
        <v>32</v>
      </c>
      <c r="L9233" s="33" t="s">
        <v>33</v>
      </c>
      <c r="M9233" s="33" t="s">
        <v>33</v>
      </c>
      <c r="N9233" s="33" t="s">
        <v>34</v>
      </c>
      <c r="O9233" s="33" t="s">
        <v>34</v>
      </c>
      <c r="P9233" s="33">
        <v>2</v>
      </c>
      <c r="Q9233" s="33">
        <v>23</v>
      </c>
      <c r="R9233" s="33">
        <v>700</v>
      </c>
      <c r="S9233" s="33">
        <v>3.3</v>
      </c>
      <c r="T9233" s="35" t="s">
        <v>169</v>
      </c>
      <c r="U9233">
        <v>2011</v>
      </c>
      <c r="V9233">
        <v>3</v>
      </c>
      <c r="W9233">
        <v>2</v>
      </c>
      <c r="X9233" t="str">
        <f>VLOOKUP(C9233,'country description'!$A$2:$B$16,2,0)</f>
        <v>India</v>
      </c>
      <c r="Y9233" t="str">
        <f t="shared" si="278"/>
        <v>Rs.700</v>
      </c>
      <c r="Z9233" s="36">
        <f t="shared" si="279"/>
        <v>700</v>
      </c>
    </row>
    <row r="9234" ht="14.25" customHeight="1" spans="1:26">
      <c r="A9234" s="33">
        <v>18466978</v>
      </c>
      <c r="B9234" s="34" t="s">
        <v>22866</v>
      </c>
      <c r="C9234" s="33">
        <v>1</v>
      </c>
      <c r="D9234" s="34" t="s">
        <v>27</v>
      </c>
      <c r="E9234" s="33" t="s">
        <v>22867</v>
      </c>
      <c r="F9234" s="33" t="s">
        <v>119</v>
      </c>
      <c r="G9234" s="33" t="s">
        <v>120</v>
      </c>
      <c r="H9234" s="33">
        <v>0</v>
      </c>
      <c r="I9234" s="33">
        <v>0</v>
      </c>
      <c r="J9234" s="33" t="s">
        <v>2800</v>
      </c>
      <c r="K9234" s="33" t="s">
        <v>32</v>
      </c>
      <c r="L9234" s="33" t="s">
        <v>33</v>
      </c>
      <c r="M9234" s="33" t="s">
        <v>34</v>
      </c>
      <c r="N9234" s="33" t="s">
        <v>34</v>
      </c>
      <c r="O9234" s="33" t="s">
        <v>34</v>
      </c>
      <c r="P9234" s="33">
        <v>4</v>
      </c>
      <c r="Q9234" s="33">
        <v>22</v>
      </c>
      <c r="R9234" s="33">
        <v>2100</v>
      </c>
      <c r="S9234" s="33">
        <v>3.5</v>
      </c>
      <c r="T9234" s="35" t="s">
        <v>12382</v>
      </c>
      <c r="U9234">
        <v>2018</v>
      </c>
      <c r="V9234">
        <v>1</v>
      </c>
      <c r="W9234">
        <v>5</v>
      </c>
      <c r="X9234" t="str">
        <f>VLOOKUP(C9234,'country description'!$A$2:$B$16,2,0)</f>
        <v>India</v>
      </c>
      <c r="Y9234" t="str">
        <f t="shared" si="278"/>
        <v>Rs.2100</v>
      </c>
      <c r="Z9234" s="36">
        <f t="shared" si="279"/>
        <v>2100</v>
      </c>
    </row>
    <row r="9235" ht="14.25" customHeight="1" spans="1:26">
      <c r="A9235" s="33">
        <v>18466980</v>
      </c>
      <c r="B9235" s="34" t="s">
        <v>22868</v>
      </c>
      <c r="C9235" s="33">
        <v>1</v>
      </c>
      <c r="D9235" s="34" t="s">
        <v>1199</v>
      </c>
      <c r="E9235" s="33" t="s">
        <v>22869</v>
      </c>
      <c r="F9235" s="33" t="s">
        <v>4768</v>
      </c>
      <c r="G9235" s="33" t="s">
        <v>4769</v>
      </c>
      <c r="H9235" s="33">
        <v>77.2965369</v>
      </c>
      <c r="I9235" s="33">
        <v>28.4298396</v>
      </c>
      <c r="J9235" s="33" t="s">
        <v>90</v>
      </c>
      <c r="K9235" s="33" t="s">
        <v>32</v>
      </c>
      <c r="L9235" s="33" t="s">
        <v>34</v>
      </c>
      <c r="M9235" s="33" t="s">
        <v>34</v>
      </c>
      <c r="N9235" s="33" t="s">
        <v>34</v>
      </c>
      <c r="O9235" s="33" t="s">
        <v>34</v>
      </c>
      <c r="P9235" s="33">
        <v>1</v>
      </c>
      <c r="Q9235" s="33">
        <v>3</v>
      </c>
      <c r="R9235" s="33">
        <v>300</v>
      </c>
      <c r="S9235" s="33">
        <v>1</v>
      </c>
      <c r="T9235" s="35" t="s">
        <v>8293</v>
      </c>
      <c r="U9235">
        <v>2013</v>
      </c>
      <c r="V9235">
        <v>10</v>
      </c>
      <c r="W9235">
        <v>13</v>
      </c>
      <c r="X9235" t="str">
        <f>VLOOKUP(C9235,'country description'!$A$2:$B$16,2,0)</f>
        <v>India</v>
      </c>
      <c r="Y9235" t="str">
        <f t="shared" si="278"/>
        <v>Rs.300</v>
      </c>
      <c r="Z9235" s="36">
        <f t="shared" si="279"/>
        <v>300</v>
      </c>
    </row>
    <row r="9236" ht="14.25" customHeight="1" spans="1:26">
      <c r="A9236" s="33">
        <v>18466981</v>
      </c>
      <c r="B9236" s="34" t="s">
        <v>22870</v>
      </c>
      <c r="C9236" s="33">
        <v>1</v>
      </c>
      <c r="D9236" s="34" t="s">
        <v>27</v>
      </c>
      <c r="E9236" s="33" t="s">
        <v>22871</v>
      </c>
      <c r="F9236" s="33" t="s">
        <v>1018</v>
      </c>
      <c r="G9236" s="33" t="s">
        <v>1019</v>
      </c>
      <c r="H9236" s="33">
        <v>77.220848</v>
      </c>
      <c r="I9236" s="33">
        <v>28.671114</v>
      </c>
      <c r="J9236" s="33" t="s">
        <v>473</v>
      </c>
      <c r="K9236" s="33" t="s">
        <v>32</v>
      </c>
      <c r="L9236" s="33" t="s">
        <v>34</v>
      </c>
      <c r="M9236" s="33" t="s">
        <v>33</v>
      </c>
      <c r="N9236" s="33" t="s">
        <v>34</v>
      </c>
      <c r="O9236" s="33" t="s">
        <v>34</v>
      </c>
      <c r="P9236" s="33">
        <v>2</v>
      </c>
      <c r="Q9236" s="33">
        <v>6</v>
      </c>
      <c r="R9236" s="33">
        <v>600</v>
      </c>
      <c r="S9236" s="33">
        <v>3.1</v>
      </c>
      <c r="T9236" s="35" t="s">
        <v>15729</v>
      </c>
      <c r="U9236">
        <v>2018</v>
      </c>
      <c r="V9236">
        <v>2</v>
      </c>
      <c r="W9236">
        <v>15</v>
      </c>
      <c r="X9236" t="str">
        <f>VLOOKUP(C9236,'country description'!$A$2:$B$16,2,0)</f>
        <v>India</v>
      </c>
      <c r="Y9236" t="str">
        <f t="shared" si="278"/>
        <v>Rs.600</v>
      </c>
      <c r="Z9236" s="36">
        <f t="shared" si="279"/>
        <v>600</v>
      </c>
    </row>
    <row r="9237" ht="14.25" customHeight="1" spans="1:26">
      <c r="A9237" s="33">
        <v>18466993</v>
      </c>
      <c r="B9237" s="34" t="s">
        <v>6837</v>
      </c>
      <c r="C9237" s="33">
        <v>1</v>
      </c>
      <c r="D9237" s="34" t="s">
        <v>149</v>
      </c>
      <c r="E9237" s="33" t="s">
        <v>22872</v>
      </c>
      <c r="F9237" s="33" t="s">
        <v>10412</v>
      </c>
      <c r="G9237" s="33" t="s">
        <v>10413</v>
      </c>
      <c r="H9237" s="33">
        <v>77.3923332</v>
      </c>
      <c r="I9237" s="33">
        <v>28.5717732</v>
      </c>
      <c r="J9237" s="33" t="s">
        <v>358</v>
      </c>
      <c r="K9237" s="33" t="s">
        <v>32</v>
      </c>
      <c r="L9237" s="33" t="s">
        <v>34</v>
      </c>
      <c r="M9237" s="33" t="s">
        <v>34</v>
      </c>
      <c r="N9237" s="33" t="s">
        <v>34</v>
      </c>
      <c r="O9237" s="33" t="s">
        <v>34</v>
      </c>
      <c r="P9237" s="33">
        <v>1</v>
      </c>
      <c r="Q9237" s="33">
        <v>3</v>
      </c>
      <c r="R9237" s="33">
        <v>100</v>
      </c>
      <c r="S9237" s="33">
        <v>1</v>
      </c>
      <c r="T9237" s="35" t="s">
        <v>8735</v>
      </c>
      <c r="U9237">
        <v>2016</v>
      </c>
      <c r="V9237">
        <v>6</v>
      </c>
      <c r="W9237">
        <v>3</v>
      </c>
      <c r="X9237" t="str">
        <f>VLOOKUP(C9237,'country description'!$A$2:$B$16,2,0)</f>
        <v>India</v>
      </c>
      <c r="Y9237" t="str">
        <f t="shared" si="278"/>
        <v>Rs.100</v>
      </c>
      <c r="Z9237" s="36">
        <f t="shared" si="279"/>
        <v>100</v>
      </c>
    </row>
    <row r="9238" ht="14.25" customHeight="1" spans="1:26">
      <c r="A9238" s="33">
        <v>18467388</v>
      </c>
      <c r="B9238" s="34" t="s">
        <v>22873</v>
      </c>
      <c r="C9238" s="33">
        <v>1</v>
      </c>
      <c r="D9238" s="34" t="s">
        <v>27</v>
      </c>
      <c r="E9238" s="33" t="s">
        <v>22874</v>
      </c>
      <c r="F9238" s="33" t="s">
        <v>440</v>
      </c>
      <c r="G9238" s="33" t="s">
        <v>10959</v>
      </c>
      <c r="H9238" s="33">
        <v>77.1604883</v>
      </c>
      <c r="I9238" s="33">
        <v>28.4968258</v>
      </c>
      <c r="J9238" s="33" t="s">
        <v>1702</v>
      </c>
      <c r="K9238" s="33" t="s">
        <v>32</v>
      </c>
      <c r="L9238" s="33" t="s">
        <v>33</v>
      </c>
      <c r="M9238" s="33" t="s">
        <v>34</v>
      </c>
      <c r="N9238" s="33" t="s">
        <v>34</v>
      </c>
      <c r="O9238" s="33" t="s">
        <v>34</v>
      </c>
      <c r="P9238" s="33">
        <v>3</v>
      </c>
      <c r="Q9238" s="33">
        <v>0</v>
      </c>
      <c r="R9238" s="33">
        <v>1000</v>
      </c>
      <c r="S9238" s="33">
        <v>1</v>
      </c>
      <c r="T9238" s="35" t="s">
        <v>16480</v>
      </c>
      <c r="U9238">
        <v>2016</v>
      </c>
      <c r="V9238">
        <v>8</v>
      </c>
      <c r="W9238">
        <v>7</v>
      </c>
      <c r="X9238" t="str">
        <f>VLOOKUP(C9238,'country description'!$A$2:$B$16,2,0)</f>
        <v>India</v>
      </c>
      <c r="Y9238" t="str">
        <f t="shared" si="278"/>
        <v>Rs.1000</v>
      </c>
      <c r="Z9238" s="36">
        <f t="shared" si="279"/>
        <v>1000</v>
      </c>
    </row>
    <row r="9239" ht="14.25" customHeight="1" spans="1:26">
      <c r="A9239" s="33">
        <v>18468524</v>
      </c>
      <c r="B9239" s="34" t="s">
        <v>22875</v>
      </c>
      <c r="C9239" s="33">
        <v>1</v>
      </c>
      <c r="D9239" s="34" t="s">
        <v>27</v>
      </c>
      <c r="E9239" s="33" t="s">
        <v>22876</v>
      </c>
      <c r="F9239" s="33" t="s">
        <v>2088</v>
      </c>
      <c r="G9239" s="33" t="s">
        <v>2089</v>
      </c>
      <c r="H9239" s="33">
        <v>77.1901673</v>
      </c>
      <c r="I9239" s="33">
        <v>28.5266192</v>
      </c>
      <c r="J9239" s="33" t="s">
        <v>2393</v>
      </c>
      <c r="K9239" s="33" t="s">
        <v>32</v>
      </c>
      <c r="L9239" s="33" t="s">
        <v>34</v>
      </c>
      <c r="M9239" s="33" t="s">
        <v>34</v>
      </c>
      <c r="N9239" s="33" t="s">
        <v>34</v>
      </c>
      <c r="O9239" s="33" t="s">
        <v>34</v>
      </c>
      <c r="P9239" s="33">
        <v>1</v>
      </c>
      <c r="Q9239" s="33">
        <v>0</v>
      </c>
      <c r="R9239" s="33">
        <v>250</v>
      </c>
      <c r="S9239" s="33">
        <v>1</v>
      </c>
      <c r="T9239" s="35" t="s">
        <v>20372</v>
      </c>
      <c r="U9239">
        <v>2016</v>
      </c>
      <c r="V9239">
        <v>5</v>
      </c>
      <c r="W9239">
        <v>27</v>
      </c>
      <c r="X9239" t="str">
        <f>VLOOKUP(C9239,'country description'!$A$2:$B$16,2,0)</f>
        <v>India</v>
      </c>
      <c r="Y9239" t="str">
        <f t="shared" si="278"/>
        <v>Rs.250</v>
      </c>
      <c r="Z9239" s="36">
        <f t="shared" si="279"/>
        <v>250</v>
      </c>
    </row>
    <row r="9240" ht="14.25" customHeight="1" spans="1:26">
      <c r="A9240" s="33">
        <v>18468651</v>
      </c>
      <c r="B9240" s="34" t="s">
        <v>19242</v>
      </c>
      <c r="C9240" s="33">
        <v>1</v>
      </c>
      <c r="D9240" s="34" t="s">
        <v>27</v>
      </c>
      <c r="E9240" s="33" t="s">
        <v>22877</v>
      </c>
      <c r="F9240" s="33" t="s">
        <v>703</v>
      </c>
      <c r="G9240" s="33" t="s">
        <v>704</v>
      </c>
      <c r="H9240" s="33">
        <v>77.181651</v>
      </c>
      <c r="I9240" s="33">
        <v>28.637767</v>
      </c>
      <c r="J9240" s="33" t="s">
        <v>1057</v>
      </c>
      <c r="K9240" s="33" t="s">
        <v>32</v>
      </c>
      <c r="L9240" s="33" t="s">
        <v>34</v>
      </c>
      <c r="M9240" s="33" t="s">
        <v>33</v>
      </c>
      <c r="N9240" s="33" t="s">
        <v>34</v>
      </c>
      <c r="O9240" s="33" t="s">
        <v>34</v>
      </c>
      <c r="P9240" s="33">
        <v>1</v>
      </c>
      <c r="Q9240" s="33">
        <v>7</v>
      </c>
      <c r="R9240" s="33">
        <v>200</v>
      </c>
      <c r="S9240" s="33">
        <v>2.8</v>
      </c>
      <c r="T9240" s="35" t="s">
        <v>18492</v>
      </c>
      <c r="U9240">
        <v>2015</v>
      </c>
      <c r="V9240">
        <v>8</v>
      </c>
      <c r="W9240">
        <v>25</v>
      </c>
      <c r="X9240" t="str">
        <f>VLOOKUP(C9240,'country description'!$A$2:$B$16,2,0)</f>
        <v>India</v>
      </c>
      <c r="Y9240" t="str">
        <f t="shared" si="278"/>
        <v>Rs.200</v>
      </c>
      <c r="Z9240" s="36">
        <f t="shared" si="279"/>
        <v>200</v>
      </c>
    </row>
    <row r="9241" ht="14.25" customHeight="1" spans="1:26">
      <c r="A9241" s="33">
        <v>18468948</v>
      </c>
      <c r="B9241" s="34" t="s">
        <v>22878</v>
      </c>
      <c r="C9241" s="33">
        <v>1</v>
      </c>
      <c r="D9241" s="34" t="s">
        <v>149</v>
      </c>
      <c r="E9241" s="33" t="s">
        <v>22879</v>
      </c>
      <c r="F9241" s="33" t="s">
        <v>10412</v>
      </c>
      <c r="G9241" s="33" t="s">
        <v>10413</v>
      </c>
      <c r="H9241" s="33">
        <v>77.392176</v>
      </c>
      <c r="I9241" s="33">
        <v>28.5717508</v>
      </c>
      <c r="J9241" s="33" t="s">
        <v>20503</v>
      </c>
      <c r="K9241" s="33" t="s">
        <v>32</v>
      </c>
      <c r="L9241" s="33" t="s">
        <v>33</v>
      </c>
      <c r="M9241" s="33" t="s">
        <v>34</v>
      </c>
      <c r="N9241" s="33" t="s">
        <v>34</v>
      </c>
      <c r="O9241" s="33" t="s">
        <v>34</v>
      </c>
      <c r="P9241" s="33">
        <v>2</v>
      </c>
      <c r="Q9241" s="33">
        <v>1</v>
      </c>
      <c r="R9241" s="33">
        <v>800</v>
      </c>
      <c r="S9241" s="33">
        <v>1</v>
      </c>
      <c r="T9241" s="35" t="s">
        <v>1489</v>
      </c>
      <c r="U9241">
        <v>2011</v>
      </c>
      <c r="V9241">
        <v>2</v>
      </c>
      <c r="W9241">
        <v>19</v>
      </c>
      <c r="X9241" t="str">
        <f>VLOOKUP(C9241,'country description'!$A$2:$B$16,2,0)</f>
        <v>India</v>
      </c>
      <c r="Y9241" t="str">
        <f t="shared" si="278"/>
        <v>Rs.800</v>
      </c>
      <c r="Z9241" s="36">
        <f t="shared" si="279"/>
        <v>800</v>
      </c>
    </row>
    <row r="9242" ht="14.25" customHeight="1" spans="1:26">
      <c r="A9242" s="33">
        <v>18469659</v>
      </c>
      <c r="B9242" s="34" t="s">
        <v>22880</v>
      </c>
      <c r="C9242" s="33">
        <v>1</v>
      </c>
      <c r="D9242" s="34" t="s">
        <v>27</v>
      </c>
      <c r="E9242" s="33" t="s">
        <v>22881</v>
      </c>
      <c r="F9242" s="33" t="s">
        <v>797</v>
      </c>
      <c r="G9242" s="33" t="s">
        <v>798</v>
      </c>
      <c r="H9242" s="33">
        <v>77.1980469</v>
      </c>
      <c r="I9242" s="33">
        <v>28.5986962</v>
      </c>
      <c r="J9242" s="33" t="s">
        <v>10717</v>
      </c>
      <c r="K9242" s="33" t="s">
        <v>32</v>
      </c>
      <c r="L9242" s="33" t="s">
        <v>34</v>
      </c>
      <c r="M9242" s="33" t="s">
        <v>34</v>
      </c>
      <c r="N9242" s="33" t="s">
        <v>34</v>
      </c>
      <c r="O9242" s="33" t="s">
        <v>34</v>
      </c>
      <c r="P9242" s="33">
        <v>1</v>
      </c>
      <c r="Q9242" s="33">
        <v>0</v>
      </c>
      <c r="R9242" s="33">
        <v>350</v>
      </c>
      <c r="S9242" s="33">
        <v>1</v>
      </c>
      <c r="T9242" s="35" t="s">
        <v>11477</v>
      </c>
      <c r="U9242">
        <v>2010</v>
      </c>
      <c r="V9242">
        <v>1</v>
      </c>
      <c r="W9242">
        <v>17</v>
      </c>
      <c r="X9242" t="str">
        <f>VLOOKUP(C9242,'country description'!$A$2:$B$16,2,0)</f>
        <v>India</v>
      </c>
      <c r="Y9242" t="str">
        <f t="shared" si="278"/>
        <v>Rs.350</v>
      </c>
      <c r="Z9242" s="36">
        <f t="shared" si="279"/>
        <v>350</v>
      </c>
    </row>
    <row r="9243" ht="14.25" customHeight="1" spans="1:26">
      <c r="A9243" s="33">
        <v>18469682</v>
      </c>
      <c r="B9243" s="34" t="s">
        <v>22882</v>
      </c>
      <c r="C9243" s="33">
        <v>1</v>
      </c>
      <c r="D9243" s="34" t="s">
        <v>27</v>
      </c>
      <c r="E9243" s="33" t="s">
        <v>22883</v>
      </c>
      <c r="F9243" s="33" t="s">
        <v>564</v>
      </c>
      <c r="G9243" s="33" t="s">
        <v>565</v>
      </c>
      <c r="H9243" s="33">
        <v>0</v>
      </c>
      <c r="I9243" s="33">
        <v>0</v>
      </c>
      <c r="J9243" s="33" t="s">
        <v>7604</v>
      </c>
      <c r="K9243" s="33" t="s">
        <v>32</v>
      </c>
      <c r="L9243" s="33" t="s">
        <v>34</v>
      </c>
      <c r="M9243" s="33" t="s">
        <v>34</v>
      </c>
      <c r="N9243" s="33" t="s">
        <v>34</v>
      </c>
      <c r="O9243" s="33" t="s">
        <v>34</v>
      </c>
      <c r="P9243" s="33">
        <v>1</v>
      </c>
      <c r="Q9243" s="33">
        <v>0</v>
      </c>
      <c r="R9243" s="33">
        <v>300</v>
      </c>
      <c r="S9243" s="33">
        <v>1</v>
      </c>
      <c r="T9243" s="35" t="s">
        <v>8471</v>
      </c>
      <c r="U9243">
        <v>2014</v>
      </c>
      <c r="V9243">
        <v>2</v>
      </c>
      <c r="W9243">
        <v>20</v>
      </c>
      <c r="X9243" t="str">
        <f>VLOOKUP(C9243,'country description'!$A$2:$B$16,2,0)</f>
        <v>India</v>
      </c>
      <c r="Y9243" t="str">
        <f t="shared" si="278"/>
        <v>Rs.300</v>
      </c>
      <c r="Z9243" s="36">
        <f t="shared" si="279"/>
        <v>300</v>
      </c>
    </row>
    <row r="9244" ht="14.25" customHeight="1" spans="1:26">
      <c r="A9244" s="33">
        <v>18469823</v>
      </c>
      <c r="B9244" s="34" t="s">
        <v>22884</v>
      </c>
      <c r="C9244" s="33">
        <v>1</v>
      </c>
      <c r="D9244" s="34" t="s">
        <v>27</v>
      </c>
      <c r="E9244" s="33" t="s">
        <v>22885</v>
      </c>
      <c r="F9244" s="33" t="s">
        <v>1591</v>
      </c>
      <c r="G9244" s="33" t="s">
        <v>1592</v>
      </c>
      <c r="H9244" s="33">
        <v>77.29497844</v>
      </c>
      <c r="I9244" s="33">
        <v>28.60724844</v>
      </c>
      <c r="J9244" s="33" t="s">
        <v>1634</v>
      </c>
      <c r="K9244" s="33" t="s">
        <v>32</v>
      </c>
      <c r="L9244" s="33" t="s">
        <v>34</v>
      </c>
      <c r="M9244" s="33" t="s">
        <v>34</v>
      </c>
      <c r="N9244" s="33" t="s">
        <v>34</v>
      </c>
      <c r="O9244" s="33" t="s">
        <v>34</v>
      </c>
      <c r="P9244" s="33">
        <v>1</v>
      </c>
      <c r="Q9244" s="33">
        <v>0</v>
      </c>
      <c r="R9244" s="33">
        <v>300</v>
      </c>
      <c r="S9244" s="33">
        <v>1</v>
      </c>
      <c r="T9244" s="35" t="s">
        <v>2857</v>
      </c>
      <c r="U9244">
        <v>2015</v>
      </c>
      <c r="V9244">
        <v>9</v>
      </c>
      <c r="W9244">
        <v>8</v>
      </c>
      <c r="X9244" t="str">
        <f>VLOOKUP(C9244,'country description'!$A$2:$B$16,2,0)</f>
        <v>India</v>
      </c>
      <c r="Y9244" t="str">
        <f t="shared" si="278"/>
        <v>Rs.300</v>
      </c>
      <c r="Z9244" s="36">
        <f t="shared" si="279"/>
        <v>300</v>
      </c>
    </row>
    <row r="9245" ht="14.25" customHeight="1" spans="1:26">
      <c r="A9245" s="33">
        <v>18469838</v>
      </c>
      <c r="B9245" s="34" t="s">
        <v>22886</v>
      </c>
      <c r="C9245" s="33">
        <v>1</v>
      </c>
      <c r="D9245" s="34" t="s">
        <v>27</v>
      </c>
      <c r="E9245" s="33" t="s">
        <v>22887</v>
      </c>
      <c r="F9245" s="33" t="s">
        <v>1146</v>
      </c>
      <c r="G9245" s="33" t="s">
        <v>1147</v>
      </c>
      <c r="H9245" s="33">
        <v>0</v>
      </c>
      <c r="I9245" s="33">
        <v>0</v>
      </c>
      <c r="J9245" s="33" t="s">
        <v>22888</v>
      </c>
      <c r="K9245" s="33" t="s">
        <v>32</v>
      </c>
      <c r="L9245" s="33" t="s">
        <v>34</v>
      </c>
      <c r="M9245" s="33" t="s">
        <v>34</v>
      </c>
      <c r="N9245" s="33" t="s">
        <v>34</v>
      </c>
      <c r="O9245" s="33" t="s">
        <v>34</v>
      </c>
      <c r="P9245" s="33">
        <v>1</v>
      </c>
      <c r="Q9245" s="33">
        <v>0</v>
      </c>
      <c r="R9245" s="33">
        <v>300</v>
      </c>
      <c r="S9245" s="33">
        <v>1</v>
      </c>
      <c r="T9245" s="35" t="s">
        <v>19503</v>
      </c>
      <c r="U9245">
        <v>2014</v>
      </c>
      <c r="V9245">
        <v>8</v>
      </c>
      <c r="W9245">
        <v>5</v>
      </c>
      <c r="X9245" t="str">
        <f>VLOOKUP(C9245,'country description'!$A$2:$B$16,2,0)</f>
        <v>India</v>
      </c>
      <c r="Y9245" t="str">
        <f t="shared" si="278"/>
        <v>Rs.300</v>
      </c>
      <c r="Z9245" s="36">
        <f t="shared" si="279"/>
        <v>300</v>
      </c>
    </row>
    <row r="9246" ht="14.25" customHeight="1" spans="1:26">
      <c r="A9246" s="33">
        <v>18469933</v>
      </c>
      <c r="B9246" s="34" t="s">
        <v>22889</v>
      </c>
      <c r="C9246" s="33">
        <v>1</v>
      </c>
      <c r="D9246" s="34" t="s">
        <v>149</v>
      </c>
      <c r="E9246" s="33" t="s">
        <v>22890</v>
      </c>
      <c r="F9246" s="33" t="s">
        <v>6801</v>
      </c>
      <c r="G9246" s="33" t="s">
        <v>6802</v>
      </c>
      <c r="H9246" s="33">
        <v>0</v>
      </c>
      <c r="I9246" s="33">
        <v>0</v>
      </c>
      <c r="J9246" s="33" t="s">
        <v>90</v>
      </c>
      <c r="K9246" s="33" t="s">
        <v>32</v>
      </c>
      <c r="L9246" s="33" t="s">
        <v>34</v>
      </c>
      <c r="M9246" s="33" t="s">
        <v>34</v>
      </c>
      <c r="N9246" s="33" t="s">
        <v>34</v>
      </c>
      <c r="O9246" s="33" t="s">
        <v>34</v>
      </c>
      <c r="P9246" s="33">
        <v>2</v>
      </c>
      <c r="Q9246" s="33">
        <v>0</v>
      </c>
      <c r="R9246" s="33">
        <v>500</v>
      </c>
      <c r="S9246" s="33">
        <v>1</v>
      </c>
      <c r="T9246" s="35" t="s">
        <v>744</v>
      </c>
      <c r="U9246">
        <v>2012</v>
      </c>
      <c r="V9246">
        <v>12</v>
      </c>
      <c r="W9246">
        <v>26</v>
      </c>
      <c r="X9246" t="str">
        <f>VLOOKUP(C9246,'country description'!$A$2:$B$16,2,0)</f>
        <v>India</v>
      </c>
      <c r="Y9246" t="str">
        <f t="shared" si="278"/>
        <v>Rs.500</v>
      </c>
      <c r="Z9246" s="36">
        <f t="shared" si="279"/>
        <v>500</v>
      </c>
    </row>
    <row r="9247" ht="14.25" customHeight="1" spans="1:26">
      <c r="A9247" s="33">
        <v>18469935</v>
      </c>
      <c r="B9247" s="34" t="s">
        <v>22891</v>
      </c>
      <c r="C9247" s="33">
        <v>1</v>
      </c>
      <c r="D9247" s="34" t="s">
        <v>27</v>
      </c>
      <c r="E9247" s="33" t="s">
        <v>22892</v>
      </c>
      <c r="F9247" s="33" t="s">
        <v>3426</v>
      </c>
      <c r="G9247" s="33" t="s">
        <v>3427</v>
      </c>
      <c r="H9247" s="33">
        <v>77.16032244</v>
      </c>
      <c r="I9247" s="33">
        <v>28.69054589</v>
      </c>
      <c r="J9247" s="33" t="s">
        <v>9671</v>
      </c>
      <c r="K9247" s="33" t="s">
        <v>32</v>
      </c>
      <c r="L9247" s="33" t="s">
        <v>34</v>
      </c>
      <c r="M9247" s="33" t="s">
        <v>34</v>
      </c>
      <c r="N9247" s="33" t="s">
        <v>34</v>
      </c>
      <c r="O9247" s="33" t="s">
        <v>34</v>
      </c>
      <c r="P9247" s="33">
        <v>1</v>
      </c>
      <c r="Q9247" s="33">
        <v>11</v>
      </c>
      <c r="R9247" s="33">
        <v>450</v>
      </c>
      <c r="S9247" s="33">
        <v>3.2</v>
      </c>
      <c r="T9247" s="35" t="s">
        <v>755</v>
      </c>
      <c r="U9247">
        <v>2015</v>
      </c>
      <c r="V9247">
        <v>3</v>
      </c>
      <c r="W9247">
        <v>23</v>
      </c>
      <c r="X9247" t="str">
        <f>VLOOKUP(C9247,'country description'!$A$2:$B$16,2,0)</f>
        <v>India</v>
      </c>
      <c r="Y9247" t="str">
        <f t="shared" si="278"/>
        <v>Rs.450</v>
      </c>
      <c r="Z9247" s="36">
        <f t="shared" si="279"/>
        <v>450</v>
      </c>
    </row>
    <row r="9248" ht="14.25" customHeight="1" spans="1:26">
      <c r="A9248" s="33">
        <v>18469936</v>
      </c>
      <c r="B9248" s="34" t="s">
        <v>22893</v>
      </c>
      <c r="C9248" s="33">
        <v>1</v>
      </c>
      <c r="D9248" s="34" t="s">
        <v>1199</v>
      </c>
      <c r="E9248" s="33" t="s">
        <v>22894</v>
      </c>
      <c r="F9248" s="33" t="s">
        <v>468</v>
      </c>
      <c r="G9248" s="33" t="s">
        <v>1226</v>
      </c>
      <c r="H9248" s="33">
        <v>77.3056065</v>
      </c>
      <c r="I9248" s="33">
        <v>28.4807304</v>
      </c>
      <c r="J9248" s="33" t="s">
        <v>329</v>
      </c>
      <c r="K9248" s="33" t="s">
        <v>32</v>
      </c>
      <c r="L9248" s="33" t="s">
        <v>34</v>
      </c>
      <c r="M9248" s="33" t="s">
        <v>34</v>
      </c>
      <c r="N9248" s="33" t="s">
        <v>34</v>
      </c>
      <c r="O9248" s="33" t="s">
        <v>34</v>
      </c>
      <c r="P9248" s="33">
        <v>2</v>
      </c>
      <c r="Q9248" s="33">
        <v>0</v>
      </c>
      <c r="R9248" s="33">
        <v>500</v>
      </c>
      <c r="S9248" s="33">
        <v>1</v>
      </c>
      <c r="T9248" s="35" t="s">
        <v>6785</v>
      </c>
      <c r="U9248">
        <v>2017</v>
      </c>
      <c r="V9248">
        <v>12</v>
      </c>
      <c r="W9248">
        <v>5</v>
      </c>
      <c r="X9248" t="str">
        <f>VLOOKUP(C9248,'country description'!$A$2:$B$16,2,0)</f>
        <v>India</v>
      </c>
      <c r="Y9248" t="str">
        <f t="shared" si="278"/>
        <v>Rs.500</v>
      </c>
      <c r="Z9248" s="36">
        <f t="shared" si="279"/>
        <v>500</v>
      </c>
    </row>
    <row r="9249" ht="14.25" customHeight="1" spans="1:26">
      <c r="A9249" s="33">
        <v>18469937</v>
      </c>
      <c r="B9249" s="34" t="s">
        <v>22895</v>
      </c>
      <c r="C9249" s="33">
        <v>1</v>
      </c>
      <c r="D9249" s="34" t="s">
        <v>1199</v>
      </c>
      <c r="E9249" s="33" t="s">
        <v>22896</v>
      </c>
      <c r="F9249" s="33" t="s">
        <v>4768</v>
      </c>
      <c r="G9249" s="33" t="s">
        <v>4769</v>
      </c>
      <c r="H9249" s="33">
        <v>77.2966226</v>
      </c>
      <c r="I9249" s="33">
        <v>28.4301909</v>
      </c>
      <c r="J9249" s="33" t="s">
        <v>10893</v>
      </c>
      <c r="K9249" s="33" t="s">
        <v>32</v>
      </c>
      <c r="L9249" s="33" t="s">
        <v>34</v>
      </c>
      <c r="M9249" s="33" t="s">
        <v>34</v>
      </c>
      <c r="N9249" s="33" t="s">
        <v>34</v>
      </c>
      <c r="O9249" s="33" t="s">
        <v>34</v>
      </c>
      <c r="P9249" s="33">
        <v>1</v>
      </c>
      <c r="Q9249" s="33">
        <v>2</v>
      </c>
      <c r="R9249" s="33">
        <v>100</v>
      </c>
      <c r="S9249" s="33">
        <v>1</v>
      </c>
      <c r="T9249" s="35" t="s">
        <v>9303</v>
      </c>
      <c r="U9249">
        <v>2013</v>
      </c>
      <c r="V9249">
        <v>9</v>
      </c>
      <c r="W9249">
        <v>26</v>
      </c>
      <c r="X9249" t="str">
        <f>VLOOKUP(C9249,'country description'!$A$2:$B$16,2,0)</f>
        <v>India</v>
      </c>
      <c r="Y9249" t="str">
        <f t="shared" si="278"/>
        <v>Rs.100</v>
      </c>
      <c r="Z9249" s="36">
        <f t="shared" si="279"/>
        <v>100</v>
      </c>
    </row>
    <row r="9250" ht="14.25" customHeight="1" spans="1:26">
      <c r="A9250" s="33">
        <v>18469938</v>
      </c>
      <c r="B9250" s="34" t="s">
        <v>22897</v>
      </c>
      <c r="C9250" s="33">
        <v>1</v>
      </c>
      <c r="D9250" s="34" t="s">
        <v>27</v>
      </c>
      <c r="E9250" s="33" t="s">
        <v>22898</v>
      </c>
      <c r="F9250" s="33" t="s">
        <v>119</v>
      </c>
      <c r="G9250" s="33" t="s">
        <v>120</v>
      </c>
      <c r="H9250" s="33">
        <v>77.2328365</v>
      </c>
      <c r="I9250" s="33">
        <v>28.5564122</v>
      </c>
      <c r="J9250" s="33" t="s">
        <v>22899</v>
      </c>
      <c r="K9250" s="33" t="s">
        <v>32</v>
      </c>
      <c r="L9250" s="33" t="s">
        <v>33</v>
      </c>
      <c r="M9250" s="33" t="s">
        <v>34</v>
      </c>
      <c r="N9250" s="33" t="s">
        <v>34</v>
      </c>
      <c r="O9250" s="33" t="s">
        <v>34</v>
      </c>
      <c r="P9250" s="33">
        <v>4</v>
      </c>
      <c r="Q9250" s="33">
        <v>9</v>
      </c>
      <c r="R9250" s="33">
        <v>2700</v>
      </c>
      <c r="S9250" s="33">
        <v>3</v>
      </c>
      <c r="T9250" s="35" t="s">
        <v>7587</v>
      </c>
      <c r="U9250">
        <v>2011</v>
      </c>
      <c r="V9250">
        <v>12</v>
      </c>
      <c r="W9250">
        <v>27</v>
      </c>
      <c r="X9250" t="str">
        <f>VLOOKUP(C9250,'country description'!$A$2:$B$16,2,0)</f>
        <v>India</v>
      </c>
      <c r="Y9250" t="str">
        <f t="shared" si="278"/>
        <v>Rs.2700</v>
      </c>
      <c r="Z9250" s="36">
        <f t="shared" si="279"/>
        <v>2700</v>
      </c>
    </row>
    <row r="9251" ht="14.25" customHeight="1" spans="1:26">
      <c r="A9251" s="33">
        <v>18469940</v>
      </c>
      <c r="B9251" s="34" t="s">
        <v>20689</v>
      </c>
      <c r="C9251" s="33">
        <v>1</v>
      </c>
      <c r="D9251" s="34" t="s">
        <v>27</v>
      </c>
      <c r="E9251" s="33" t="s">
        <v>22900</v>
      </c>
      <c r="F9251" s="33" t="s">
        <v>29</v>
      </c>
      <c r="G9251" s="33" t="s">
        <v>30</v>
      </c>
      <c r="H9251" s="33">
        <v>77.22947</v>
      </c>
      <c r="I9251" s="33">
        <v>28.637044</v>
      </c>
      <c r="J9251" s="33" t="s">
        <v>115</v>
      </c>
      <c r="K9251" s="33" t="s">
        <v>32</v>
      </c>
      <c r="L9251" s="33" t="s">
        <v>34</v>
      </c>
      <c r="M9251" s="33" t="s">
        <v>33</v>
      </c>
      <c r="N9251" s="33" t="s">
        <v>34</v>
      </c>
      <c r="O9251" s="33" t="s">
        <v>34</v>
      </c>
      <c r="P9251" s="33">
        <v>2</v>
      </c>
      <c r="Q9251" s="33">
        <v>0</v>
      </c>
      <c r="R9251" s="33">
        <v>500</v>
      </c>
      <c r="S9251" s="33">
        <v>1</v>
      </c>
      <c r="T9251" s="35" t="s">
        <v>2188</v>
      </c>
      <c r="U9251">
        <v>2011</v>
      </c>
      <c r="V9251">
        <v>10</v>
      </c>
      <c r="W9251">
        <v>28</v>
      </c>
      <c r="X9251" t="str">
        <f>VLOOKUP(C9251,'country description'!$A$2:$B$16,2,0)</f>
        <v>India</v>
      </c>
      <c r="Y9251" t="str">
        <f t="shared" si="278"/>
        <v>Rs.500</v>
      </c>
      <c r="Z9251" s="36">
        <f t="shared" si="279"/>
        <v>500</v>
      </c>
    </row>
    <row r="9252" ht="14.25" customHeight="1" spans="1:26">
      <c r="A9252" s="33">
        <v>18469949</v>
      </c>
      <c r="B9252" s="34" t="s">
        <v>7889</v>
      </c>
      <c r="C9252" s="33">
        <v>1</v>
      </c>
      <c r="D9252" s="34" t="s">
        <v>27</v>
      </c>
      <c r="E9252" s="33" t="s">
        <v>3783</v>
      </c>
      <c r="F9252" s="33" t="s">
        <v>3782</v>
      </c>
      <c r="G9252" s="33" t="s">
        <v>3783</v>
      </c>
      <c r="H9252" s="33">
        <v>77.0954687</v>
      </c>
      <c r="I9252" s="33">
        <v>28.6370036</v>
      </c>
      <c r="J9252" s="33" t="s">
        <v>358</v>
      </c>
      <c r="K9252" s="33" t="s">
        <v>32</v>
      </c>
      <c r="L9252" s="33" t="s">
        <v>34</v>
      </c>
      <c r="M9252" s="33" t="s">
        <v>34</v>
      </c>
      <c r="N9252" s="33" t="s">
        <v>34</v>
      </c>
      <c r="O9252" s="33" t="s">
        <v>34</v>
      </c>
      <c r="P9252" s="33">
        <v>1</v>
      </c>
      <c r="Q9252" s="33">
        <v>3</v>
      </c>
      <c r="R9252" s="33">
        <v>300</v>
      </c>
      <c r="S9252" s="33">
        <v>1</v>
      </c>
      <c r="T9252" s="35" t="s">
        <v>22901</v>
      </c>
      <c r="U9252">
        <v>2017</v>
      </c>
      <c r="V9252">
        <v>3</v>
      </c>
      <c r="W9252">
        <v>17</v>
      </c>
      <c r="X9252" t="str">
        <f>VLOOKUP(C9252,'country description'!$A$2:$B$16,2,0)</f>
        <v>India</v>
      </c>
      <c r="Y9252" t="str">
        <f t="shared" si="278"/>
        <v>Rs.300</v>
      </c>
      <c r="Z9252" s="36">
        <f t="shared" si="279"/>
        <v>300</v>
      </c>
    </row>
    <row r="9253" ht="14.25" customHeight="1" spans="1:26">
      <c r="A9253" s="33">
        <v>18469955</v>
      </c>
      <c r="B9253" s="34" t="s">
        <v>629</v>
      </c>
      <c r="C9253" s="33">
        <v>1</v>
      </c>
      <c r="D9253" s="34" t="s">
        <v>149</v>
      </c>
      <c r="E9253" s="33" t="s">
        <v>22902</v>
      </c>
      <c r="F9253" s="33" t="s">
        <v>10193</v>
      </c>
      <c r="G9253" s="33" t="s">
        <v>10194</v>
      </c>
      <c r="H9253" s="33">
        <v>0</v>
      </c>
      <c r="I9253" s="33">
        <v>0</v>
      </c>
      <c r="J9253" s="33" t="s">
        <v>534</v>
      </c>
      <c r="K9253" s="33" t="s">
        <v>32</v>
      </c>
      <c r="L9253" s="33" t="s">
        <v>34</v>
      </c>
      <c r="M9253" s="33" t="s">
        <v>34</v>
      </c>
      <c r="N9253" s="33" t="s">
        <v>34</v>
      </c>
      <c r="O9253" s="33" t="s">
        <v>34</v>
      </c>
      <c r="P9253" s="33">
        <v>1</v>
      </c>
      <c r="Q9253" s="33">
        <v>0</v>
      </c>
      <c r="R9253" s="33">
        <v>450</v>
      </c>
      <c r="S9253" s="33">
        <v>1</v>
      </c>
      <c r="T9253" s="35" t="s">
        <v>16136</v>
      </c>
      <c r="U9253">
        <v>2012</v>
      </c>
      <c r="V9253">
        <v>1</v>
      </c>
      <c r="W9253">
        <v>7</v>
      </c>
      <c r="X9253" t="str">
        <f>VLOOKUP(C9253,'country description'!$A$2:$B$16,2,0)</f>
        <v>India</v>
      </c>
      <c r="Y9253" t="str">
        <f t="shared" si="278"/>
        <v>Rs.450</v>
      </c>
      <c r="Z9253" s="36">
        <f t="shared" si="279"/>
        <v>450</v>
      </c>
    </row>
    <row r="9254" ht="14.25" customHeight="1" spans="1:26">
      <c r="A9254" s="33">
        <v>18469962</v>
      </c>
      <c r="B9254" s="34" t="s">
        <v>22903</v>
      </c>
      <c r="C9254" s="33">
        <v>1</v>
      </c>
      <c r="D9254" s="34" t="s">
        <v>1199</v>
      </c>
      <c r="E9254" s="33" t="s">
        <v>22904</v>
      </c>
      <c r="F9254" s="33" t="s">
        <v>634</v>
      </c>
      <c r="G9254" s="33" t="s">
        <v>3058</v>
      </c>
      <c r="H9254" s="33">
        <v>77.3159508</v>
      </c>
      <c r="I9254" s="33">
        <v>28.4549967</v>
      </c>
      <c r="J9254" s="33" t="s">
        <v>329</v>
      </c>
      <c r="K9254" s="33" t="s">
        <v>32</v>
      </c>
      <c r="L9254" s="33" t="s">
        <v>34</v>
      </c>
      <c r="M9254" s="33" t="s">
        <v>34</v>
      </c>
      <c r="N9254" s="33" t="s">
        <v>34</v>
      </c>
      <c r="O9254" s="33" t="s">
        <v>34</v>
      </c>
      <c r="P9254" s="33">
        <v>1</v>
      </c>
      <c r="Q9254" s="33">
        <v>1</v>
      </c>
      <c r="R9254" s="33">
        <v>300</v>
      </c>
      <c r="S9254" s="33">
        <v>1</v>
      </c>
      <c r="T9254" s="35" t="s">
        <v>1007</v>
      </c>
      <c r="U9254">
        <v>2011</v>
      </c>
      <c r="V9254">
        <v>8</v>
      </c>
      <c r="W9254">
        <v>2</v>
      </c>
      <c r="X9254" t="str">
        <f>VLOOKUP(C9254,'country description'!$A$2:$B$16,2,0)</f>
        <v>India</v>
      </c>
      <c r="Y9254" t="str">
        <f t="shared" si="278"/>
        <v>Rs.300</v>
      </c>
      <c r="Z9254" s="36">
        <f t="shared" si="279"/>
        <v>300</v>
      </c>
    </row>
    <row r="9255" ht="14.25" customHeight="1" spans="1:26">
      <c r="A9255" s="33">
        <v>18469965</v>
      </c>
      <c r="B9255" s="34" t="s">
        <v>18255</v>
      </c>
      <c r="C9255" s="33">
        <v>1</v>
      </c>
      <c r="D9255" s="34" t="s">
        <v>27</v>
      </c>
      <c r="E9255" s="33" t="s">
        <v>22905</v>
      </c>
      <c r="F9255" s="33" t="s">
        <v>1689</v>
      </c>
      <c r="G9255" s="33" t="s">
        <v>1690</v>
      </c>
      <c r="H9255" s="33">
        <v>77.22319</v>
      </c>
      <c r="I9255" s="33">
        <v>28.535749</v>
      </c>
      <c r="J9255" s="33" t="s">
        <v>5838</v>
      </c>
      <c r="K9255" s="33" t="s">
        <v>32</v>
      </c>
      <c r="L9255" s="33" t="s">
        <v>34</v>
      </c>
      <c r="M9255" s="33" t="s">
        <v>34</v>
      </c>
      <c r="N9255" s="33" t="s">
        <v>34</v>
      </c>
      <c r="O9255" s="33" t="s">
        <v>34</v>
      </c>
      <c r="P9255" s="33">
        <v>2</v>
      </c>
      <c r="Q9255" s="33">
        <v>1</v>
      </c>
      <c r="R9255" s="33">
        <v>850</v>
      </c>
      <c r="S9255" s="33">
        <v>1</v>
      </c>
      <c r="T9255" s="35" t="s">
        <v>8068</v>
      </c>
      <c r="U9255">
        <v>2016</v>
      </c>
      <c r="V9255">
        <v>6</v>
      </c>
      <c r="W9255">
        <v>24</v>
      </c>
      <c r="X9255" t="str">
        <f>VLOOKUP(C9255,'country description'!$A$2:$B$16,2,0)</f>
        <v>India</v>
      </c>
      <c r="Y9255" t="str">
        <f t="shared" si="278"/>
        <v>Rs.850</v>
      </c>
      <c r="Z9255" s="36">
        <f t="shared" si="279"/>
        <v>850</v>
      </c>
    </row>
    <row r="9256" ht="14.25" customHeight="1" spans="1:26">
      <c r="A9256" s="33">
        <v>18469968</v>
      </c>
      <c r="B9256" s="34" t="s">
        <v>22906</v>
      </c>
      <c r="C9256" s="33">
        <v>1</v>
      </c>
      <c r="D9256" s="34" t="s">
        <v>27</v>
      </c>
      <c r="E9256" s="33" t="s">
        <v>22907</v>
      </c>
      <c r="F9256" s="33" t="s">
        <v>361</v>
      </c>
      <c r="G9256" s="33" t="s">
        <v>362</v>
      </c>
      <c r="H9256" s="33">
        <v>0</v>
      </c>
      <c r="I9256" s="33">
        <v>0</v>
      </c>
      <c r="J9256" s="33" t="s">
        <v>22908</v>
      </c>
      <c r="K9256" s="33" t="s">
        <v>32</v>
      </c>
      <c r="L9256" s="33" t="s">
        <v>34</v>
      </c>
      <c r="M9256" s="33" t="s">
        <v>34</v>
      </c>
      <c r="N9256" s="33" t="s">
        <v>34</v>
      </c>
      <c r="O9256" s="33" t="s">
        <v>34</v>
      </c>
      <c r="P9256" s="33">
        <v>2</v>
      </c>
      <c r="Q9256" s="33">
        <v>6</v>
      </c>
      <c r="R9256" s="33">
        <v>500</v>
      </c>
      <c r="S9256" s="33">
        <v>3.1</v>
      </c>
      <c r="T9256" s="35" t="s">
        <v>1082</v>
      </c>
      <c r="U9256">
        <v>2013</v>
      </c>
      <c r="V9256">
        <v>10</v>
      </c>
      <c r="W9256">
        <v>9</v>
      </c>
      <c r="X9256" t="str">
        <f>VLOOKUP(C9256,'country description'!$A$2:$B$16,2,0)</f>
        <v>India</v>
      </c>
      <c r="Y9256" t="str">
        <f t="shared" si="278"/>
        <v>Rs.500</v>
      </c>
      <c r="Z9256" s="36">
        <f t="shared" si="279"/>
        <v>500</v>
      </c>
    </row>
    <row r="9257" ht="14.25" customHeight="1" spans="1:26">
      <c r="A9257" s="33">
        <v>18469970</v>
      </c>
      <c r="B9257" s="34" t="s">
        <v>22909</v>
      </c>
      <c r="C9257" s="33">
        <v>1</v>
      </c>
      <c r="D9257" s="34" t="s">
        <v>149</v>
      </c>
      <c r="E9257" s="33" t="s">
        <v>22910</v>
      </c>
      <c r="F9257" s="33" t="s">
        <v>10412</v>
      </c>
      <c r="G9257" s="33" t="s">
        <v>10413</v>
      </c>
      <c r="H9257" s="33">
        <v>77.387573</v>
      </c>
      <c r="I9257" s="33">
        <v>28.5639598</v>
      </c>
      <c r="J9257" s="33" t="s">
        <v>4220</v>
      </c>
      <c r="K9257" s="33" t="s">
        <v>32</v>
      </c>
      <c r="L9257" s="33" t="s">
        <v>34</v>
      </c>
      <c r="M9257" s="33" t="s">
        <v>34</v>
      </c>
      <c r="N9257" s="33" t="s">
        <v>34</v>
      </c>
      <c r="O9257" s="33" t="s">
        <v>34</v>
      </c>
      <c r="P9257" s="33">
        <v>2</v>
      </c>
      <c r="Q9257" s="33">
        <v>3</v>
      </c>
      <c r="R9257" s="33">
        <v>500</v>
      </c>
      <c r="S9257" s="33">
        <v>1</v>
      </c>
      <c r="T9257" s="35" t="s">
        <v>423</v>
      </c>
      <c r="U9257">
        <v>2014</v>
      </c>
      <c r="V9257">
        <v>3</v>
      </c>
      <c r="W9257">
        <v>8</v>
      </c>
      <c r="X9257" t="str">
        <f>VLOOKUP(C9257,'country description'!$A$2:$B$16,2,0)</f>
        <v>India</v>
      </c>
      <c r="Y9257" t="str">
        <f t="shared" si="278"/>
        <v>Rs.500</v>
      </c>
      <c r="Z9257" s="36">
        <f t="shared" si="279"/>
        <v>500</v>
      </c>
    </row>
    <row r="9258" ht="14.25" customHeight="1" spans="1:26">
      <c r="A9258" s="33">
        <v>18469972</v>
      </c>
      <c r="B9258" s="34" t="s">
        <v>629</v>
      </c>
      <c r="C9258" s="33">
        <v>1</v>
      </c>
      <c r="D9258" s="34" t="s">
        <v>135</v>
      </c>
      <c r="E9258" s="33" t="s">
        <v>22911</v>
      </c>
      <c r="F9258" s="33" t="s">
        <v>4917</v>
      </c>
      <c r="G9258" s="33" t="s">
        <v>5450</v>
      </c>
      <c r="H9258" s="33">
        <v>0</v>
      </c>
      <c r="I9258" s="33">
        <v>0</v>
      </c>
      <c r="J9258" s="33" t="s">
        <v>534</v>
      </c>
      <c r="K9258" s="33" t="s">
        <v>32</v>
      </c>
      <c r="L9258" s="33" t="s">
        <v>34</v>
      </c>
      <c r="M9258" s="33" t="s">
        <v>34</v>
      </c>
      <c r="N9258" s="33" t="s">
        <v>34</v>
      </c>
      <c r="O9258" s="33" t="s">
        <v>34</v>
      </c>
      <c r="P9258" s="33">
        <v>1</v>
      </c>
      <c r="Q9258" s="33">
        <v>0</v>
      </c>
      <c r="R9258" s="33">
        <v>450</v>
      </c>
      <c r="S9258" s="33">
        <v>1</v>
      </c>
      <c r="T9258" s="35" t="s">
        <v>8970</v>
      </c>
      <c r="U9258">
        <v>2014</v>
      </c>
      <c r="V9258">
        <v>4</v>
      </c>
      <c r="W9258">
        <v>20</v>
      </c>
      <c r="X9258" t="str">
        <f>VLOOKUP(C9258,'country description'!$A$2:$B$16,2,0)</f>
        <v>India</v>
      </c>
      <c r="Y9258" t="str">
        <f t="shared" si="278"/>
        <v>Rs.450</v>
      </c>
      <c r="Z9258" s="36">
        <f t="shared" si="279"/>
        <v>450</v>
      </c>
    </row>
    <row r="9259" ht="14.25" customHeight="1" spans="1:26">
      <c r="A9259" s="33">
        <v>18469974</v>
      </c>
      <c r="B9259" s="34" t="s">
        <v>20689</v>
      </c>
      <c r="C9259" s="33">
        <v>1</v>
      </c>
      <c r="D9259" s="34" t="s">
        <v>27</v>
      </c>
      <c r="E9259" s="33" t="s">
        <v>22912</v>
      </c>
      <c r="F9259" s="33" t="s">
        <v>351</v>
      </c>
      <c r="G9259" s="33" t="s">
        <v>352</v>
      </c>
      <c r="H9259" s="33">
        <v>77.1668949</v>
      </c>
      <c r="I9259" s="33">
        <v>28.5726176</v>
      </c>
      <c r="J9259" s="33" t="s">
        <v>115</v>
      </c>
      <c r="K9259" s="33" t="s">
        <v>32</v>
      </c>
      <c r="L9259" s="33" t="s">
        <v>34</v>
      </c>
      <c r="M9259" s="33" t="s">
        <v>33</v>
      </c>
      <c r="N9259" s="33" t="s">
        <v>34</v>
      </c>
      <c r="O9259" s="33" t="s">
        <v>34</v>
      </c>
      <c r="P9259" s="33">
        <v>2</v>
      </c>
      <c r="Q9259" s="33">
        <v>1</v>
      </c>
      <c r="R9259" s="33">
        <v>500</v>
      </c>
      <c r="S9259" s="33">
        <v>1</v>
      </c>
      <c r="T9259" s="35" t="s">
        <v>7766</v>
      </c>
      <c r="U9259">
        <v>2014</v>
      </c>
      <c r="V9259">
        <v>6</v>
      </c>
      <c r="W9259">
        <v>27</v>
      </c>
      <c r="X9259" t="str">
        <f>VLOOKUP(C9259,'country description'!$A$2:$B$16,2,0)</f>
        <v>India</v>
      </c>
      <c r="Y9259" t="str">
        <f t="shared" si="278"/>
        <v>Rs.500</v>
      </c>
      <c r="Z9259" s="36">
        <f t="shared" si="279"/>
        <v>500</v>
      </c>
    </row>
    <row r="9260" ht="14.25" customHeight="1" spans="1:26">
      <c r="A9260" s="33">
        <v>18469976</v>
      </c>
      <c r="B9260" s="34" t="s">
        <v>22913</v>
      </c>
      <c r="C9260" s="33">
        <v>1</v>
      </c>
      <c r="D9260" s="34" t="s">
        <v>1199</v>
      </c>
      <c r="E9260" s="33" t="s">
        <v>22914</v>
      </c>
      <c r="F9260" s="33" t="s">
        <v>468</v>
      </c>
      <c r="G9260" s="33" t="s">
        <v>1226</v>
      </c>
      <c r="H9260" s="33">
        <v>77.3103201</v>
      </c>
      <c r="I9260" s="33">
        <v>28.4808985</v>
      </c>
      <c r="J9260" s="33" t="s">
        <v>866</v>
      </c>
      <c r="K9260" s="33" t="s">
        <v>32</v>
      </c>
      <c r="L9260" s="33" t="s">
        <v>34</v>
      </c>
      <c r="M9260" s="33" t="s">
        <v>34</v>
      </c>
      <c r="N9260" s="33" t="s">
        <v>34</v>
      </c>
      <c r="O9260" s="33" t="s">
        <v>34</v>
      </c>
      <c r="P9260" s="33">
        <v>1</v>
      </c>
      <c r="Q9260" s="33">
        <v>1</v>
      </c>
      <c r="R9260" s="33">
        <v>200</v>
      </c>
      <c r="S9260" s="33">
        <v>1</v>
      </c>
      <c r="T9260" s="35" t="s">
        <v>7042</v>
      </c>
      <c r="U9260">
        <v>2010</v>
      </c>
      <c r="V9260">
        <v>6</v>
      </c>
      <c r="W9260">
        <v>4</v>
      </c>
      <c r="X9260" t="str">
        <f>VLOOKUP(C9260,'country description'!$A$2:$B$16,2,0)</f>
        <v>India</v>
      </c>
      <c r="Y9260" t="str">
        <f t="shared" si="278"/>
        <v>Rs.200</v>
      </c>
      <c r="Z9260" s="36">
        <f t="shared" si="279"/>
        <v>200</v>
      </c>
    </row>
    <row r="9261" ht="14.25" customHeight="1" spans="1:26">
      <c r="A9261" s="33">
        <v>18469980</v>
      </c>
      <c r="B9261" s="34" t="s">
        <v>11039</v>
      </c>
      <c r="C9261" s="33">
        <v>1</v>
      </c>
      <c r="D9261" s="34" t="s">
        <v>27</v>
      </c>
      <c r="E9261" s="33" t="s">
        <v>22306</v>
      </c>
      <c r="F9261" s="33" t="s">
        <v>677</v>
      </c>
      <c r="G9261" s="33" t="s">
        <v>678</v>
      </c>
      <c r="H9261" s="33">
        <v>77.2039324</v>
      </c>
      <c r="I9261" s="33">
        <v>28.5503273</v>
      </c>
      <c r="J9261" s="33" t="s">
        <v>1634</v>
      </c>
      <c r="K9261" s="33" t="s">
        <v>32</v>
      </c>
      <c r="L9261" s="33" t="s">
        <v>34</v>
      </c>
      <c r="M9261" s="33" t="s">
        <v>34</v>
      </c>
      <c r="N9261" s="33" t="s">
        <v>34</v>
      </c>
      <c r="O9261" s="33" t="s">
        <v>34</v>
      </c>
      <c r="P9261" s="33">
        <v>2</v>
      </c>
      <c r="Q9261" s="33">
        <v>8</v>
      </c>
      <c r="R9261" s="33">
        <v>800</v>
      </c>
      <c r="S9261" s="33">
        <v>3.2</v>
      </c>
      <c r="T9261" s="35" t="s">
        <v>10528</v>
      </c>
      <c r="U9261">
        <v>2016</v>
      </c>
      <c r="V9261">
        <v>9</v>
      </c>
      <c r="W9261">
        <v>21</v>
      </c>
      <c r="X9261" t="str">
        <f>VLOOKUP(C9261,'country description'!$A$2:$B$16,2,0)</f>
        <v>India</v>
      </c>
      <c r="Y9261" t="str">
        <f t="shared" si="278"/>
        <v>Rs.800</v>
      </c>
      <c r="Z9261" s="36">
        <f t="shared" si="279"/>
        <v>800</v>
      </c>
    </row>
    <row r="9262" ht="14.25" customHeight="1" spans="1:26">
      <c r="A9262" s="33">
        <v>18469981</v>
      </c>
      <c r="B9262" s="34" t="s">
        <v>6832</v>
      </c>
      <c r="C9262" s="33">
        <v>1</v>
      </c>
      <c r="D9262" s="34" t="s">
        <v>27</v>
      </c>
      <c r="E9262" s="33" t="s">
        <v>22915</v>
      </c>
      <c r="F9262" s="33" t="s">
        <v>3514</v>
      </c>
      <c r="G9262" s="33" t="s">
        <v>3515</v>
      </c>
      <c r="H9262" s="33">
        <v>77.0094083</v>
      </c>
      <c r="I9262" s="33">
        <v>28.6170305</v>
      </c>
      <c r="J9262" s="33" t="s">
        <v>90</v>
      </c>
      <c r="K9262" s="33" t="s">
        <v>32</v>
      </c>
      <c r="L9262" s="33" t="s">
        <v>34</v>
      </c>
      <c r="M9262" s="33" t="s">
        <v>34</v>
      </c>
      <c r="N9262" s="33" t="s">
        <v>34</v>
      </c>
      <c r="O9262" s="33" t="s">
        <v>34</v>
      </c>
      <c r="P9262" s="33">
        <v>1</v>
      </c>
      <c r="Q9262" s="33">
        <v>0</v>
      </c>
      <c r="R9262" s="33">
        <v>250</v>
      </c>
      <c r="S9262" s="33">
        <v>1</v>
      </c>
      <c r="T9262" s="35" t="s">
        <v>8648</v>
      </c>
      <c r="U9262">
        <v>2018</v>
      </c>
      <c r="V9262">
        <v>12</v>
      </c>
      <c r="W9262">
        <v>16</v>
      </c>
      <c r="X9262" t="str">
        <f>VLOOKUP(C9262,'country description'!$A$2:$B$16,2,0)</f>
        <v>India</v>
      </c>
      <c r="Y9262" t="str">
        <f t="shared" si="278"/>
        <v>Rs.250</v>
      </c>
      <c r="Z9262" s="36">
        <f t="shared" si="279"/>
        <v>250</v>
      </c>
    </row>
    <row r="9263" ht="14.25" customHeight="1" spans="1:26">
      <c r="A9263" s="33">
        <v>18470627</v>
      </c>
      <c r="B9263" s="34" t="s">
        <v>22178</v>
      </c>
      <c r="C9263" s="33">
        <v>1</v>
      </c>
      <c r="D9263" s="34" t="s">
        <v>149</v>
      </c>
      <c r="E9263" s="33" t="s">
        <v>22916</v>
      </c>
      <c r="F9263" s="33" t="s">
        <v>381</v>
      </c>
      <c r="G9263" s="33" t="s">
        <v>382</v>
      </c>
      <c r="H9263" s="33">
        <v>0</v>
      </c>
      <c r="I9263" s="33">
        <v>0</v>
      </c>
      <c r="J9263" s="33" t="s">
        <v>7604</v>
      </c>
      <c r="K9263" s="33" t="s">
        <v>32</v>
      </c>
      <c r="L9263" s="33" t="s">
        <v>34</v>
      </c>
      <c r="M9263" s="33" t="s">
        <v>34</v>
      </c>
      <c r="N9263" s="33" t="s">
        <v>34</v>
      </c>
      <c r="O9263" s="33" t="s">
        <v>34</v>
      </c>
      <c r="P9263" s="33">
        <v>1</v>
      </c>
      <c r="Q9263" s="33">
        <v>0</v>
      </c>
      <c r="R9263" s="33">
        <v>300</v>
      </c>
      <c r="S9263" s="33">
        <v>1</v>
      </c>
      <c r="T9263" s="35" t="s">
        <v>1066</v>
      </c>
      <c r="U9263">
        <v>2013</v>
      </c>
      <c r="V9263">
        <v>12</v>
      </c>
      <c r="W9263">
        <v>5</v>
      </c>
      <c r="X9263" t="str">
        <f>VLOOKUP(C9263,'country description'!$A$2:$B$16,2,0)</f>
        <v>India</v>
      </c>
      <c r="Y9263" t="str">
        <f t="shared" si="278"/>
        <v>Rs.300</v>
      </c>
      <c r="Z9263" s="36">
        <f t="shared" si="279"/>
        <v>300</v>
      </c>
    </row>
    <row r="9264" ht="14.25" customHeight="1" spans="1:26">
      <c r="A9264" s="33">
        <v>18470757</v>
      </c>
      <c r="B9264" s="34" t="s">
        <v>22682</v>
      </c>
      <c r="C9264" s="33">
        <v>1</v>
      </c>
      <c r="D9264" s="34" t="s">
        <v>27</v>
      </c>
      <c r="E9264" s="33" t="s">
        <v>22917</v>
      </c>
      <c r="F9264" s="33" t="s">
        <v>1689</v>
      </c>
      <c r="G9264" s="33" t="s">
        <v>1690</v>
      </c>
      <c r="H9264" s="33">
        <v>77.2046316</v>
      </c>
      <c r="I9264" s="33">
        <v>28.5144607</v>
      </c>
      <c r="J9264" s="33" t="s">
        <v>90</v>
      </c>
      <c r="K9264" s="33" t="s">
        <v>32</v>
      </c>
      <c r="L9264" s="33" t="s">
        <v>34</v>
      </c>
      <c r="M9264" s="33" t="s">
        <v>34</v>
      </c>
      <c r="N9264" s="33" t="s">
        <v>34</v>
      </c>
      <c r="O9264" s="33" t="s">
        <v>34</v>
      </c>
      <c r="P9264" s="33">
        <v>1</v>
      </c>
      <c r="Q9264" s="33">
        <v>0</v>
      </c>
      <c r="R9264" s="33">
        <v>350</v>
      </c>
      <c r="S9264" s="33">
        <v>1</v>
      </c>
      <c r="T9264" s="35" t="s">
        <v>12644</v>
      </c>
      <c r="U9264">
        <v>2018</v>
      </c>
      <c r="V9264">
        <v>5</v>
      </c>
      <c r="W9264">
        <v>22</v>
      </c>
      <c r="X9264" t="str">
        <f>VLOOKUP(C9264,'country description'!$A$2:$B$16,2,0)</f>
        <v>India</v>
      </c>
      <c r="Y9264" t="str">
        <f t="shared" si="278"/>
        <v>Rs.350</v>
      </c>
      <c r="Z9264" s="36">
        <f t="shared" si="279"/>
        <v>350</v>
      </c>
    </row>
    <row r="9265" ht="14.25" customHeight="1" spans="1:26">
      <c r="A9265" s="33">
        <v>18471235</v>
      </c>
      <c r="B9265" s="34" t="s">
        <v>22918</v>
      </c>
      <c r="C9265" s="33">
        <v>1</v>
      </c>
      <c r="D9265" s="34" t="s">
        <v>27</v>
      </c>
      <c r="E9265" s="33" t="s">
        <v>22919</v>
      </c>
      <c r="F9265" s="33" t="s">
        <v>3514</v>
      </c>
      <c r="G9265" s="33" t="s">
        <v>3515</v>
      </c>
      <c r="H9265" s="33">
        <v>77.012198</v>
      </c>
      <c r="I9265" s="33">
        <v>28.6180639</v>
      </c>
      <c r="J9265" s="33" t="s">
        <v>90</v>
      </c>
      <c r="K9265" s="33" t="s">
        <v>32</v>
      </c>
      <c r="L9265" s="33" t="s">
        <v>34</v>
      </c>
      <c r="M9265" s="33" t="s">
        <v>34</v>
      </c>
      <c r="N9265" s="33" t="s">
        <v>34</v>
      </c>
      <c r="O9265" s="33" t="s">
        <v>34</v>
      </c>
      <c r="P9265" s="33">
        <v>1</v>
      </c>
      <c r="Q9265" s="33">
        <v>0</v>
      </c>
      <c r="R9265" s="33">
        <v>250</v>
      </c>
      <c r="S9265" s="33">
        <v>1</v>
      </c>
      <c r="T9265" s="35" t="s">
        <v>5922</v>
      </c>
      <c r="U9265">
        <v>2013</v>
      </c>
      <c r="V9265">
        <v>12</v>
      </c>
      <c r="W9265">
        <v>23</v>
      </c>
      <c r="X9265" t="str">
        <f>VLOOKUP(C9265,'country description'!$A$2:$B$16,2,0)</f>
        <v>India</v>
      </c>
      <c r="Y9265" t="str">
        <f t="shared" si="278"/>
        <v>Rs.250</v>
      </c>
      <c r="Z9265" s="36">
        <f t="shared" si="279"/>
        <v>250</v>
      </c>
    </row>
    <row r="9266" ht="14.25" customHeight="1" spans="1:26">
      <c r="A9266" s="33">
        <v>18471239</v>
      </c>
      <c r="B9266" s="34" t="s">
        <v>22920</v>
      </c>
      <c r="C9266" s="33">
        <v>1</v>
      </c>
      <c r="D9266" s="34" t="s">
        <v>27</v>
      </c>
      <c r="E9266" s="33" t="s">
        <v>22921</v>
      </c>
      <c r="F9266" s="33" t="s">
        <v>3332</v>
      </c>
      <c r="G9266" s="33" t="s">
        <v>3333</v>
      </c>
      <c r="H9266" s="33">
        <v>0</v>
      </c>
      <c r="I9266" s="33">
        <v>0</v>
      </c>
      <c r="J9266" s="33" t="s">
        <v>50</v>
      </c>
      <c r="K9266" s="33" t="s">
        <v>32</v>
      </c>
      <c r="L9266" s="33" t="s">
        <v>34</v>
      </c>
      <c r="M9266" s="33" t="s">
        <v>34</v>
      </c>
      <c r="N9266" s="33" t="s">
        <v>34</v>
      </c>
      <c r="O9266" s="33" t="s">
        <v>34</v>
      </c>
      <c r="P9266" s="33">
        <v>1</v>
      </c>
      <c r="Q9266" s="33">
        <v>1</v>
      </c>
      <c r="R9266" s="33">
        <v>400</v>
      </c>
      <c r="S9266" s="33">
        <v>1</v>
      </c>
      <c r="T9266" s="35" t="s">
        <v>9644</v>
      </c>
      <c r="U9266">
        <v>2012</v>
      </c>
      <c r="V9266">
        <v>6</v>
      </c>
      <c r="W9266">
        <v>28</v>
      </c>
      <c r="X9266" t="str">
        <f>VLOOKUP(C9266,'country description'!$A$2:$B$16,2,0)</f>
        <v>India</v>
      </c>
      <c r="Y9266" t="str">
        <f t="shared" si="278"/>
        <v>Rs.400</v>
      </c>
      <c r="Z9266" s="36">
        <f t="shared" si="279"/>
        <v>400</v>
      </c>
    </row>
    <row r="9267" ht="14.25" customHeight="1" spans="1:26">
      <c r="A9267" s="33">
        <v>18471243</v>
      </c>
      <c r="B9267" s="34" t="s">
        <v>16502</v>
      </c>
      <c r="C9267" s="33">
        <v>1</v>
      </c>
      <c r="D9267" s="34" t="s">
        <v>27</v>
      </c>
      <c r="E9267" s="33" t="s">
        <v>22306</v>
      </c>
      <c r="F9267" s="33" t="s">
        <v>677</v>
      </c>
      <c r="G9267" s="33" t="s">
        <v>678</v>
      </c>
      <c r="H9267" s="33">
        <v>77.207813</v>
      </c>
      <c r="I9267" s="33">
        <v>28.552966</v>
      </c>
      <c r="J9267" s="33" t="s">
        <v>534</v>
      </c>
      <c r="K9267" s="33" t="s">
        <v>32</v>
      </c>
      <c r="L9267" s="33" t="s">
        <v>34</v>
      </c>
      <c r="M9267" s="33" t="s">
        <v>34</v>
      </c>
      <c r="N9267" s="33" t="s">
        <v>34</v>
      </c>
      <c r="O9267" s="33" t="s">
        <v>34</v>
      </c>
      <c r="P9267" s="33">
        <v>1</v>
      </c>
      <c r="Q9267" s="33">
        <v>10</v>
      </c>
      <c r="R9267" s="33">
        <v>350</v>
      </c>
      <c r="S9267" s="33">
        <v>3.3</v>
      </c>
      <c r="T9267" s="35" t="s">
        <v>2841</v>
      </c>
      <c r="U9267">
        <v>2010</v>
      </c>
      <c r="V9267">
        <v>9</v>
      </c>
      <c r="W9267">
        <v>27</v>
      </c>
      <c r="X9267" t="str">
        <f>VLOOKUP(C9267,'country description'!$A$2:$B$16,2,0)</f>
        <v>India</v>
      </c>
      <c r="Y9267" t="str">
        <f t="shared" si="278"/>
        <v>Rs.350</v>
      </c>
      <c r="Z9267" s="36">
        <f t="shared" si="279"/>
        <v>350</v>
      </c>
    </row>
    <row r="9268" ht="14.25" customHeight="1" spans="1:26">
      <c r="A9268" s="33">
        <v>18471244</v>
      </c>
      <c r="B9268" s="34" t="s">
        <v>22922</v>
      </c>
      <c r="C9268" s="33">
        <v>1</v>
      </c>
      <c r="D9268" s="34" t="s">
        <v>1199</v>
      </c>
      <c r="E9268" s="33" t="s">
        <v>22923</v>
      </c>
      <c r="F9268" s="33" t="s">
        <v>468</v>
      </c>
      <c r="G9268" s="33" t="s">
        <v>1226</v>
      </c>
      <c r="H9268" s="33">
        <v>77.3113363</v>
      </c>
      <c r="I9268" s="33">
        <v>28.4806939</v>
      </c>
      <c r="J9268" s="33" t="s">
        <v>1566</v>
      </c>
      <c r="K9268" s="33" t="s">
        <v>32</v>
      </c>
      <c r="L9268" s="33" t="s">
        <v>34</v>
      </c>
      <c r="M9268" s="33" t="s">
        <v>34</v>
      </c>
      <c r="N9268" s="33" t="s">
        <v>34</v>
      </c>
      <c r="O9268" s="33" t="s">
        <v>34</v>
      </c>
      <c r="P9268" s="33">
        <v>1</v>
      </c>
      <c r="Q9268" s="33">
        <v>0</v>
      </c>
      <c r="R9268" s="33">
        <v>300</v>
      </c>
      <c r="S9268" s="33">
        <v>1</v>
      </c>
      <c r="T9268" s="35" t="s">
        <v>12284</v>
      </c>
      <c r="U9268">
        <v>2018</v>
      </c>
      <c r="V9268">
        <v>6</v>
      </c>
      <c r="W9268">
        <v>10</v>
      </c>
      <c r="X9268" t="str">
        <f>VLOOKUP(C9268,'country description'!$A$2:$B$16,2,0)</f>
        <v>India</v>
      </c>
      <c r="Y9268" t="str">
        <f t="shared" si="278"/>
        <v>Rs.300</v>
      </c>
      <c r="Z9268" s="36">
        <f t="shared" si="279"/>
        <v>300</v>
      </c>
    </row>
    <row r="9269" ht="14.25" customHeight="1" spans="1:26">
      <c r="A9269" s="33">
        <v>18471246</v>
      </c>
      <c r="B9269" s="34" t="s">
        <v>22924</v>
      </c>
      <c r="C9269" s="33">
        <v>1</v>
      </c>
      <c r="D9269" s="34" t="s">
        <v>1199</v>
      </c>
      <c r="E9269" s="33" t="s">
        <v>19495</v>
      </c>
      <c r="F9269" s="33" t="s">
        <v>468</v>
      </c>
      <c r="G9269" s="33" t="s">
        <v>1226</v>
      </c>
      <c r="H9269" s="33">
        <v>77.311746</v>
      </c>
      <c r="I9269" s="33">
        <v>28.4805778</v>
      </c>
      <c r="J9269" s="33" t="s">
        <v>6463</v>
      </c>
      <c r="K9269" s="33" t="s">
        <v>32</v>
      </c>
      <c r="L9269" s="33" t="s">
        <v>34</v>
      </c>
      <c r="M9269" s="33" t="s">
        <v>34</v>
      </c>
      <c r="N9269" s="33" t="s">
        <v>34</v>
      </c>
      <c r="O9269" s="33" t="s">
        <v>34</v>
      </c>
      <c r="P9269" s="33">
        <v>1</v>
      </c>
      <c r="Q9269" s="33">
        <v>0</v>
      </c>
      <c r="R9269" s="33">
        <v>200</v>
      </c>
      <c r="S9269" s="33">
        <v>1</v>
      </c>
      <c r="T9269" s="35" t="s">
        <v>10483</v>
      </c>
      <c r="U9269">
        <v>2017</v>
      </c>
      <c r="V9269">
        <v>12</v>
      </c>
      <c r="W9269">
        <v>18</v>
      </c>
      <c r="X9269" t="str">
        <f>VLOOKUP(C9269,'country description'!$A$2:$B$16,2,0)</f>
        <v>India</v>
      </c>
      <c r="Y9269" t="str">
        <f t="shared" si="278"/>
        <v>Rs.200</v>
      </c>
      <c r="Z9269" s="36">
        <f t="shared" si="279"/>
        <v>200</v>
      </c>
    </row>
    <row r="9270" ht="14.25" customHeight="1" spans="1:26">
      <c r="A9270" s="33">
        <v>18471248</v>
      </c>
      <c r="B9270" s="34" t="s">
        <v>3689</v>
      </c>
      <c r="C9270" s="33">
        <v>1</v>
      </c>
      <c r="D9270" s="34" t="s">
        <v>135</v>
      </c>
      <c r="E9270" s="33" t="s">
        <v>22925</v>
      </c>
      <c r="F9270" s="33" t="s">
        <v>3362</v>
      </c>
      <c r="G9270" s="33" t="s">
        <v>3363</v>
      </c>
      <c r="H9270" s="33">
        <v>77.0252309</v>
      </c>
      <c r="I9270" s="33">
        <v>28.5118122</v>
      </c>
      <c r="J9270" s="33" t="s">
        <v>1598</v>
      </c>
      <c r="K9270" s="33" t="s">
        <v>32</v>
      </c>
      <c r="L9270" s="33" t="s">
        <v>34</v>
      </c>
      <c r="M9270" s="33" t="s">
        <v>34</v>
      </c>
      <c r="N9270" s="33" t="s">
        <v>34</v>
      </c>
      <c r="O9270" s="33" t="s">
        <v>34</v>
      </c>
      <c r="P9270" s="33">
        <v>1</v>
      </c>
      <c r="Q9270" s="33">
        <v>0</v>
      </c>
      <c r="R9270" s="33">
        <v>450</v>
      </c>
      <c r="S9270" s="33">
        <v>1</v>
      </c>
      <c r="T9270" s="35" t="s">
        <v>3389</v>
      </c>
      <c r="U9270">
        <v>2017</v>
      </c>
      <c r="V9270">
        <v>7</v>
      </c>
      <c r="W9270">
        <v>5</v>
      </c>
      <c r="X9270" t="str">
        <f>VLOOKUP(C9270,'country description'!$A$2:$B$16,2,0)</f>
        <v>India</v>
      </c>
      <c r="Y9270" t="str">
        <f t="shared" si="278"/>
        <v>Rs.450</v>
      </c>
      <c r="Z9270" s="36">
        <f t="shared" si="279"/>
        <v>450</v>
      </c>
    </row>
    <row r="9271" ht="14.25" customHeight="1" spans="1:26">
      <c r="A9271" s="33">
        <v>18471254</v>
      </c>
      <c r="B9271" s="34" t="s">
        <v>22926</v>
      </c>
      <c r="C9271" s="33">
        <v>1</v>
      </c>
      <c r="D9271" s="34" t="s">
        <v>27</v>
      </c>
      <c r="E9271" s="33" t="s">
        <v>22927</v>
      </c>
      <c r="F9271" s="33" t="s">
        <v>3514</v>
      </c>
      <c r="G9271" s="33" t="s">
        <v>3515</v>
      </c>
      <c r="H9271" s="33">
        <v>76.9967933</v>
      </c>
      <c r="I9271" s="33">
        <v>28.6283564</v>
      </c>
      <c r="J9271" s="33" t="s">
        <v>860</v>
      </c>
      <c r="K9271" s="33" t="s">
        <v>32</v>
      </c>
      <c r="L9271" s="33" t="s">
        <v>34</v>
      </c>
      <c r="M9271" s="33" t="s">
        <v>34</v>
      </c>
      <c r="N9271" s="33" t="s">
        <v>34</v>
      </c>
      <c r="O9271" s="33" t="s">
        <v>34</v>
      </c>
      <c r="P9271" s="33">
        <v>1</v>
      </c>
      <c r="Q9271" s="33">
        <v>0</v>
      </c>
      <c r="R9271" s="33">
        <v>200</v>
      </c>
      <c r="S9271" s="33">
        <v>1</v>
      </c>
      <c r="T9271" s="35" t="s">
        <v>21993</v>
      </c>
      <c r="U9271">
        <v>2012</v>
      </c>
      <c r="V9271">
        <v>3</v>
      </c>
      <c r="W9271">
        <v>7</v>
      </c>
      <c r="X9271" t="str">
        <f>VLOOKUP(C9271,'country description'!$A$2:$B$16,2,0)</f>
        <v>India</v>
      </c>
      <c r="Y9271" t="str">
        <f t="shared" si="278"/>
        <v>Rs.200</v>
      </c>
      <c r="Z9271" s="36">
        <f t="shared" si="279"/>
        <v>200</v>
      </c>
    </row>
    <row r="9272" ht="14.25" customHeight="1" spans="1:26">
      <c r="A9272" s="33">
        <v>18471259</v>
      </c>
      <c r="B9272" s="34" t="s">
        <v>22928</v>
      </c>
      <c r="C9272" s="33">
        <v>1</v>
      </c>
      <c r="D9272" s="34" t="s">
        <v>135</v>
      </c>
      <c r="E9272" s="33" t="s">
        <v>22929</v>
      </c>
      <c r="F9272" s="33" t="s">
        <v>342</v>
      </c>
      <c r="G9272" s="33" t="s">
        <v>343</v>
      </c>
      <c r="H9272" s="33">
        <v>77.0482744</v>
      </c>
      <c r="I9272" s="33">
        <v>28.4728921</v>
      </c>
      <c r="J9272" s="33" t="s">
        <v>329</v>
      </c>
      <c r="K9272" s="33" t="s">
        <v>32</v>
      </c>
      <c r="L9272" s="33" t="s">
        <v>34</v>
      </c>
      <c r="M9272" s="33" t="s">
        <v>33</v>
      </c>
      <c r="N9272" s="33" t="s">
        <v>34</v>
      </c>
      <c r="O9272" s="33" t="s">
        <v>34</v>
      </c>
      <c r="P9272" s="33">
        <v>2</v>
      </c>
      <c r="Q9272" s="33">
        <v>8</v>
      </c>
      <c r="R9272" s="33">
        <v>600</v>
      </c>
      <c r="S9272" s="33">
        <v>3.1</v>
      </c>
      <c r="T9272" s="35" t="s">
        <v>1291</v>
      </c>
      <c r="U9272">
        <v>2016</v>
      </c>
      <c r="V9272">
        <v>6</v>
      </c>
      <c r="W9272">
        <v>20</v>
      </c>
      <c r="X9272" t="str">
        <f>VLOOKUP(C9272,'country description'!$A$2:$B$16,2,0)</f>
        <v>India</v>
      </c>
      <c r="Y9272" t="str">
        <f t="shared" si="278"/>
        <v>Rs.600</v>
      </c>
      <c r="Z9272" s="36">
        <f t="shared" si="279"/>
        <v>600</v>
      </c>
    </row>
    <row r="9273" ht="14.25" customHeight="1" spans="1:26">
      <c r="A9273" s="33">
        <v>18471260</v>
      </c>
      <c r="B9273" s="34" t="s">
        <v>22930</v>
      </c>
      <c r="C9273" s="33">
        <v>1</v>
      </c>
      <c r="D9273" s="34" t="s">
        <v>1199</v>
      </c>
      <c r="E9273" s="33" t="s">
        <v>22931</v>
      </c>
      <c r="F9273" s="33" t="s">
        <v>410</v>
      </c>
      <c r="G9273" s="33" t="s">
        <v>1235</v>
      </c>
      <c r="H9273" s="33">
        <v>0</v>
      </c>
      <c r="I9273" s="33">
        <v>0</v>
      </c>
      <c r="J9273" s="33" t="s">
        <v>90</v>
      </c>
      <c r="K9273" s="33" t="s">
        <v>32</v>
      </c>
      <c r="L9273" s="33" t="s">
        <v>34</v>
      </c>
      <c r="M9273" s="33" t="s">
        <v>34</v>
      </c>
      <c r="N9273" s="33" t="s">
        <v>34</v>
      </c>
      <c r="O9273" s="33" t="s">
        <v>34</v>
      </c>
      <c r="P9273" s="33">
        <v>1</v>
      </c>
      <c r="Q9273" s="33">
        <v>8</v>
      </c>
      <c r="R9273" s="33">
        <v>300</v>
      </c>
      <c r="S9273" s="33">
        <v>3.1</v>
      </c>
      <c r="T9273" s="35" t="s">
        <v>7141</v>
      </c>
      <c r="U9273">
        <v>2017</v>
      </c>
      <c r="V9273">
        <v>6</v>
      </c>
      <c r="W9273">
        <v>10</v>
      </c>
      <c r="X9273" t="str">
        <f>VLOOKUP(C9273,'country description'!$A$2:$B$16,2,0)</f>
        <v>India</v>
      </c>
      <c r="Y9273" t="str">
        <f t="shared" si="278"/>
        <v>Rs.300</v>
      </c>
      <c r="Z9273" s="36">
        <f t="shared" si="279"/>
        <v>300</v>
      </c>
    </row>
    <row r="9274" ht="14.25" customHeight="1" spans="1:26">
      <c r="A9274" s="33">
        <v>18471262</v>
      </c>
      <c r="B9274" s="34" t="s">
        <v>22932</v>
      </c>
      <c r="C9274" s="33">
        <v>1</v>
      </c>
      <c r="D9274" s="34" t="s">
        <v>1199</v>
      </c>
      <c r="E9274" s="33" t="s">
        <v>22933</v>
      </c>
      <c r="F9274" s="33" t="s">
        <v>1684</v>
      </c>
      <c r="G9274" s="33" t="s">
        <v>1685</v>
      </c>
      <c r="H9274" s="33">
        <v>77.3295018</v>
      </c>
      <c r="I9274" s="33">
        <v>28.3730138</v>
      </c>
      <c r="J9274" s="33" t="s">
        <v>111</v>
      </c>
      <c r="K9274" s="33" t="s">
        <v>32</v>
      </c>
      <c r="L9274" s="33" t="s">
        <v>34</v>
      </c>
      <c r="M9274" s="33" t="s">
        <v>34</v>
      </c>
      <c r="N9274" s="33" t="s">
        <v>34</v>
      </c>
      <c r="O9274" s="33" t="s">
        <v>34</v>
      </c>
      <c r="P9274" s="33">
        <v>2</v>
      </c>
      <c r="Q9274" s="33">
        <v>0</v>
      </c>
      <c r="R9274" s="33">
        <v>500</v>
      </c>
      <c r="S9274" s="33">
        <v>1</v>
      </c>
      <c r="T9274" s="35" t="s">
        <v>8055</v>
      </c>
      <c r="U9274">
        <v>2015</v>
      </c>
      <c r="V9274">
        <v>4</v>
      </c>
      <c r="W9274">
        <v>17</v>
      </c>
      <c r="X9274" t="str">
        <f>VLOOKUP(C9274,'country description'!$A$2:$B$16,2,0)</f>
        <v>India</v>
      </c>
      <c r="Y9274" t="str">
        <f t="shared" si="278"/>
        <v>Rs.500</v>
      </c>
      <c r="Z9274" s="36">
        <f t="shared" si="279"/>
        <v>500</v>
      </c>
    </row>
    <row r="9275" ht="14.25" customHeight="1" spans="1:26">
      <c r="A9275" s="33">
        <v>18471263</v>
      </c>
      <c r="B9275" s="34" t="s">
        <v>22934</v>
      </c>
      <c r="C9275" s="33">
        <v>1</v>
      </c>
      <c r="D9275" s="34" t="s">
        <v>27</v>
      </c>
      <c r="E9275" s="33" t="s">
        <v>8596</v>
      </c>
      <c r="F9275" s="33" t="s">
        <v>3514</v>
      </c>
      <c r="G9275" s="33" t="s">
        <v>3515</v>
      </c>
      <c r="H9275" s="33">
        <v>77.0025685</v>
      </c>
      <c r="I9275" s="33">
        <v>28.5605204</v>
      </c>
      <c r="J9275" s="33" t="s">
        <v>3049</v>
      </c>
      <c r="K9275" s="33" t="s">
        <v>32</v>
      </c>
      <c r="L9275" s="33" t="s">
        <v>34</v>
      </c>
      <c r="M9275" s="33" t="s">
        <v>34</v>
      </c>
      <c r="N9275" s="33" t="s">
        <v>34</v>
      </c>
      <c r="O9275" s="33" t="s">
        <v>34</v>
      </c>
      <c r="P9275" s="33">
        <v>1</v>
      </c>
      <c r="Q9275" s="33">
        <v>0</v>
      </c>
      <c r="R9275" s="33">
        <v>350</v>
      </c>
      <c r="S9275" s="33">
        <v>1</v>
      </c>
      <c r="T9275" s="35" t="s">
        <v>8440</v>
      </c>
      <c r="U9275">
        <v>2015</v>
      </c>
      <c r="V9275">
        <v>8</v>
      </c>
      <c r="W9275">
        <v>17</v>
      </c>
      <c r="X9275" t="str">
        <f>VLOOKUP(C9275,'country description'!$A$2:$B$16,2,0)</f>
        <v>India</v>
      </c>
      <c r="Y9275" t="str">
        <f t="shared" si="278"/>
        <v>Rs.350</v>
      </c>
      <c r="Z9275" s="36">
        <f t="shared" si="279"/>
        <v>350</v>
      </c>
    </row>
    <row r="9276" ht="14.25" customHeight="1" spans="1:26">
      <c r="A9276" s="33">
        <v>18471268</v>
      </c>
      <c r="B9276" s="34" t="s">
        <v>22935</v>
      </c>
      <c r="C9276" s="33">
        <v>1</v>
      </c>
      <c r="D9276" s="34" t="s">
        <v>1199</v>
      </c>
      <c r="E9276" s="33" t="s">
        <v>22936</v>
      </c>
      <c r="F9276" s="33" t="s">
        <v>1430</v>
      </c>
      <c r="G9276" s="33" t="s">
        <v>1431</v>
      </c>
      <c r="H9276" s="33">
        <v>77.3074479</v>
      </c>
      <c r="I9276" s="33">
        <v>28.469594</v>
      </c>
      <c r="J9276" s="33" t="s">
        <v>1630</v>
      </c>
      <c r="K9276" s="33" t="s">
        <v>32</v>
      </c>
      <c r="L9276" s="33" t="s">
        <v>34</v>
      </c>
      <c r="M9276" s="33" t="s">
        <v>34</v>
      </c>
      <c r="N9276" s="33" t="s">
        <v>34</v>
      </c>
      <c r="O9276" s="33" t="s">
        <v>34</v>
      </c>
      <c r="P9276" s="33">
        <v>1</v>
      </c>
      <c r="Q9276" s="33">
        <v>0</v>
      </c>
      <c r="R9276" s="33">
        <v>300</v>
      </c>
      <c r="S9276" s="33">
        <v>1</v>
      </c>
      <c r="T9276" s="35" t="s">
        <v>768</v>
      </c>
      <c r="U9276">
        <v>2012</v>
      </c>
      <c r="V9276">
        <v>9</v>
      </c>
      <c r="W9276">
        <v>23</v>
      </c>
      <c r="X9276" t="str">
        <f>VLOOKUP(C9276,'country description'!$A$2:$B$16,2,0)</f>
        <v>India</v>
      </c>
      <c r="Y9276" t="str">
        <f t="shared" si="278"/>
        <v>Rs.300</v>
      </c>
      <c r="Z9276" s="36">
        <f t="shared" si="279"/>
        <v>300</v>
      </c>
    </row>
    <row r="9277" ht="14.25" customHeight="1" spans="1:26">
      <c r="A9277" s="33">
        <v>18471270</v>
      </c>
      <c r="B9277" s="34" t="s">
        <v>22937</v>
      </c>
      <c r="C9277" s="33">
        <v>1</v>
      </c>
      <c r="D9277" s="34" t="s">
        <v>27</v>
      </c>
      <c r="E9277" s="33" t="s">
        <v>22938</v>
      </c>
      <c r="F9277" s="33" t="s">
        <v>3514</v>
      </c>
      <c r="G9277" s="33" t="s">
        <v>3515</v>
      </c>
      <c r="H9277" s="33">
        <v>76.9622705</v>
      </c>
      <c r="I9277" s="33">
        <v>28.6361375</v>
      </c>
      <c r="J9277" s="33" t="s">
        <v>22939</v>
      </c>
      <c r="K9277" s="33" t="s">
        <v>32</v>
      </c>
      <c r="L9277" s="33" t="s">
        <v>34</v>
      </c>
      <c r="M9277" s="33" t="s">
        <v>34</v>
      </c>
      <c r="N9277" s="33" t="s">
        <v>34</v>
      </c>
      <c r="O9277" s="33" t="s">
        <v>34</v>
      </c>
      <c r="P9277" s="33">
        <v>1</v>
      </c>
      <c r="Q9277" s="33">
        <v>0</v>
      </c>
      <c r="R9277" s="33">
        <v>350</v>
      </c>
      <c r="S9277" s="33">
        <v>1</v>
      </c>
      <c r="T9277" s="35" t="s">
        <v>491</v>
      </c>
      <c r="U9277">
        <v>2016</v>
      </c>
      <c r="V9277">
        <v>10</v>
      </c>
      <c r="W9277">
        <v>16</v>
      </c>
      <c r="X9277" t="str">
        <f>VLOOKUP(C9277,'country description'!$A$2:$B$16,2,0)</f>
        <v>India</v>
      </c>
      <c r="Y9277" t="str">
        <f t="shared" si="278"/>
        <v>Rs.350</v>
      </c>
      <c r="Z9277" s="36">
        <f t="shared" si="279"/>
        <v>350</v>
      </c>
    </row>
    <row r="9278" ht="14.25" customHeight="1" spans="1:26">
      <c r="A9278" s="33">
        <v>18471278</v>
      </c>
      <c r="B9278" s="34" t="s">
        <v>20314</v>
      </c>
      <c r="C9278" s="33">
        <v>1</v>
      </c>
      <c r="D9278" s="34" t="s">
        <v>27</v>
      </c>
      <c r="E9278" s="33" t="s">
        <v>22940</v>
      </c>
      <c r="F9278" s="33" t="s">
        <v>1689</v>
      </c>
      <c r="G9278" s="33" t="s">
        <v>1690</v>
      </c>
      <c r="H9278" s="33">
        <v>0</v>
      </c>
      <c r="I9278" s="33">
        <v>0</v>
      </c>
      <c r="J9278" s="33" t="s">
        <v>20315</v>
      </c>
      <c r="K9278" s="33" t="s">
        <v>32</v>
      </c>
      <c r="L9278" s="33" t="s">
        <v>34</v>
      </c>
      <c r="M9278" s="33" t="s">
        <v>34</v>
      </c>
      <c r="N9278" s="33" t="s">
        <v>34</v>
      </c>
      <c r="O9278" s="33" t="s">
        <v>34</v>
      </c>
      <c r="P9278" s="33">
        <v>1</v>
      </c>
      <c r="Q9278" s="33">
        <v>0</v>
      </c>
      <c r="R9278" s="33">
        <v>200</v>
      </c>
      <c r="S9278" s="33">
        <v>1</v>
      </c>
      <c r="T9278" s="35" t="s">
        <v>15094</v>
      </c>
      <c r="U9278">
        <v>2016</v>
      </c>
      <c r="V9278">
        <v>9</v>
      </c>
      <c r="W9278">
        <v>6</v>
      </c>
      <c r="X9278" t="str">
        <f>VLOOKUP(C9278,'country description'!$A$2:$B$16,2,0)</f>
        <v>India</v>
      </c>
      <c r="Y9278" t="str">
        <f t="shared" si="278"/>
        <v>Rs.200</v>
      </c>
      <c r="Z9278" s="36">
        <f t="shared" si="279"/>
        <v>200</v>
      </c>
    </row>
    <row r="9279" ht="14.25" customHeight="1" spans="1:26">
      <c r="A9279" s="33">
        <v>18471283</v>
      </c>
      <c r="B9279" s="34" t="s">
        <v>16688</v>
      </c>
      <c r="C9279" s="33">
        <v>1</v>
      </c>
      <c r="D9279" s="34" t="s">
        <v>27</v>
      </c>
      <c r="E9279" s="33" t="s">
        <v>22941</v>
      </c>
      <c r="F9279" s="33" t="s">
        <v>100</v>
      </c>
      <c r="G9279" s="33" t="s">
        <v>101</v>
      </c>
      <c r="H9279" s="33">
        <v>77.268831</v>
      </c>
      <c r="I9279" s="33">
        <v>28.563202</v>
      </c>
      <c r="J9279" s="33" t="s">
        <v>16690</v>
      </c>
      <c r="K9279" s="33" t="s">
        <v>32</v>
      </c>
      <c r="L9279" s="33" t="s">
        <v>34</v>
      </c>
      <c r="M9279" s="33" t="s">
        <v>33</v>
      </c>
      <c r="N9279" s="33" t="s">
        <v>34</v>
      </c>
      <c r="O9279" s="33" t="s">
        <v>34</v>
      </c>
      <c r="P9279" s="33">
        <v>2</v>
      </c>
      <c r="Q9279" s="33">
        <v>29</v>
      </c>
      <c r="R9279" s="33">
        <v>800</v>
      </c>
      <c r="S9279" s="33">
        <v>3.5</v>
      </c>
      <c r="T9279" s="35" t="s">
        <v>9361</v>
      </c>
      <c r="U9279">
        <v>2013</v>
      </c>
      <c r="V9279">
        <v>10</v>
      </c>
      <c r="W9279">
        <v>24</v>
      </c>
      <c r="X9279" t="str">
        <f>VLOOKUP(C9279,'country description'!$A$2:$B$16,2,0)</f>
        <v>India</v>
      </c>
      <c r="Y9279" t="str">
        <f t="shared" si="278"/>
        <v>Rs.800</v>
      </c>
      <c r="Z9279" s="36">
        <f t="shared" si="279"/>
        <v>800</v>
      </c>
    </row>
    <row r="9280" ht="14.25" customHeight="1" spans="1:26">
      <c r="A9280" s="33">
        <v>18471284</v>
      </c>
      <c r="B9280" s="34" t="s">
        <v>22942</v>
      </c>
      <c r="C9280" s="33">
        <v>1</v>
      </c>
      <c r="D9280" s="34" t="s">
        <v>1199</v>
      </c>
      <c r="E9280" s="33" t="s">
        <v>22943</v>
      </c>
      <c r="F9280" s="33" t="s">
        <v>6224</v>
      </c>
      <c r="G9280" s="33" t="s">
        <v>22492</v>
      </c>
      <c r="H9280" s="33">
        <v>77.3060306</v>
      </c>
      <c r="I9280" s="33">
        <v>28.4749127</v>
      </c>
      <c r="J9280" s="33" t="s">
        <v>2823</v>
      </c>
      <c r="K9280" s="33" t="s">
        <v>32</v>
      </c>
      <c r="L9280" s="33" t="s">
        <v>34</v>
      </c>
      <c r="M9280" s="33" t="s">
        <v>34</v>
      </c>
      <c r="N9280" s="33" t="s">
        <v>34</v>
      </c>
      <c r="O9280" s="33" t="s">
        <v>34</v>
      </c>
      <c r="P9280" s="33">
        <v>2</v>
      </c>
      <c r="Q9280" s="33">
        <v>0</v>
      </c>
      <c r="R9280" s="33">
        <v>500</v>
      </c>
      <c r="S9280" s="33">
        <v>1</v>
      </c>
      <c r="T9280" s="35" t="s">
        <v>3797</v>
      </c>
      <c r="U9280">
        <v>2012</v>
      </c>
      <c r="V9280">
        <v>7</v>
      </c>
      <c r="W9280">
        <v>23</v>
      </c>
      <c r="X9280" t="str">
        <f>VLOOKUP(C9280,'country description'!$A$2:$B$16,2,0)</f>
        <v>India</v>
      </c>
      <c r="Y9280" t="str">
        <f t="shared" si="278"/>
        <v>Rs.500</v>
      </c>
      <c r="Z9280" s="36">
        <f t="shared" si="279"/>
        <v>500</v>
      </c>
    </row>
    <row r="9281" ht="14.25" customHeight="1" spans="1:26">
      <c r="A9281" s="33">
        <v>18471285</v>
      </c>
      <c r="B9281" s="34" t="s">
        <v>9672</v>
      </c>
      <c r="C9281" s="33">
        <v>1</v>
      </c>
      <c r="D9281" s="34" t="s">
        <v>1199</v>
      </c>
      <c r="E9281" s="33" t="s">
        <v>22944</v>
      </c>
      <c r="F9281" s="33" t="s">
        <v>16007</v>
      </c>
      <c r="G9281" s="33" t="s">
        <v>22945</v>
      </c>
      <c r="H9281" s="33">
        <v>77.2670505</v>
      </c>
      <c r="I9281" s="33">
        <v>28.3959758</v>
      </c>
      <c r="J9281" s="33" t="s">
        <v>9674</v>
      </c>
      <c r="K9281" s="33" t="s">
        <v>32</v>
      </c>
      <c r="L9281" s="33" t="s">
        <v>34</v>
      </c>
      <c r="M9281" s="33" t="s">
        <v>34</v>
      </c>
      <c r="N9281" s="33" t="s">
        <v>34</v>
      </c>
      <c r="O9281" s="33" t="s">
        <v>34</v>
      </c>
      <c r="P9281" s="33">
        <v>1</v>
      </c>
      <c r="Q9281" s="33">
        <v>0</v>
      </c>
      <c r="R9281" s="33">
        <v>150</v>
      </c>
      <c r="S9281" s="33">
        <v>1</v>
      </c>
      <c r="T9281" s="35" t="s">
        <v>1307</v>
      </c>
      <c r="U9281">
        <v>2016</v>
      </c>
      <c r="V9281">
        <v>7</v>
      </c>
      <c r="W9281">
        <v>21</v>
      </c>
      <c r="X9281" t="str">
        <f>VLOOKUP(C9281,'country description'!$A$2:$B$16,2,0)</f>
        <v>India</v>
      </c>
      <c r="Y9281" t="str">
        <f t="shared" si="278"/>
        <v>Rs.150</v>
      </c>
      <c r="Z9281" s="36">
        <f t="shared" si="279"/>
        <v>150</v>
      </c>
    </row>
    <row r="9282" ht="14.25" customHeight="1" spans="1:26">
      <c r="A9282" s="33">
        <v>18471287</v>
      </c>
      <c r="B9282" s="34" t="s">
        <v>2990</v>
      </c>
      <c r="C9282" s="33">
        <v>1</v>
      </c>
      <c r="D9282" s="34" t="s">
        <v>27</v>
      </c>
      <c r="E9282" s="33" t="s">
        <v>22946</v>
      </c>
      <c r="F9282" s="33" t="s">
        <v>3514</v>
      </c>
      <c r="G9282" s="33" t="s">
        <v>3515</v>
      </c>
      <c r="H9282" s="33">
        <v>76.9622191</v>
      </c>
      <c r="I9282" s="33">
        <v>28.6359913</v>
      </c>
      <c r="J9282" s="33" t="s">
        <v>358</v>
      </c>
      <c r="K9282" s="33" t="s">
        <v>32</v>
      </c>
      <c r="L9282" s="33" t="s">
        <v>34</v>
      </c>
      <c r="M9282" s="33" t="s">
        <v>34</v>
      </c>
      <c r="N9282" s="33" t="s">
        <v>34</v>
      </c>
      <c r="O9282" s="33" t="s">
        <v>34</v>
      </c>
      <c r="P9282" s="33">
        <v>1</v>
      </c>
      <c r="Q9282" s="33">
        <v>0</v>
      </c>
      <c r="R9282" s="33">
        <v>200</v>
      </c>
      <c r="S9282" s="33">
        <v>1</v>
      </c>
      <c r="T9282" s="35" t="s">
        <v>11551</v>
      </c>
      <c r="U9282">
        <v>2017</v>
      </c>
      <c r="V9282">
        <v>8</v>
      </c>
      <c r="W9282">
        <v>23</v>
      </c>
      <c r="X9282" t="str">
        <f>VLOOKUP(C9282,'country description'!$A$2:$B$16,2,0)</f>
        <v>India</v>
      </c>
      <c r="Y9282" t="str">
        <f t="shared" ref="Y9282:Y9345" si="280">TRIM(MID(K9282,FIND("(",K9282)+1,FIND(")",K9282)-FIND("(",K9282)-1))&amp;R9282</f>
        <v>Rs.200</v>
      </c>
      <c r="Z9282" s="36">
        <f t="shared" si="279"/>
        <v>200</v>
      </c>
    </row>
    <row r="9283" ht="14.25" customHeight="1" spans="1:26">
      <c r="A9283" s="33">
        <v>18471289</v>
      </c>
      <c r="B9283" s="34" t="s">
        <v>17935</v>
      </c>
      <c r="C9283" s="33">
        <v>1</v>
      </c>
      <c r="D9283" s="34" t="s">
        <v>135</v>
      </c>
      <c r="E9283" s="33" t="s">
        <v>22947</v>
      </c>
      <c r="F9283" s="33" t="s">
        <v>3362</v>
      </c>
      <c r="G9283" s="33" t="s">
        <v>3363</v>
      </c>
      <c r="H9283" s="33">
        <v>77.024736</v>
      </c>
      <c r="I9283" s="33">
        <v>28.5144976</v>
      </c>
      <c r="J9283" s="33" t="s">
        <v>1718</v>
      </c>
      <c r="K9283" s="33" t="s">
        <v>32</v>
      </c>
      <c r="L9283" s="33" t="s">
        <v>34</v>
      </c>
      <c r="M9283" s="33" t="s">
        <v>34</v>
      </c>
      <c r="N9283" s="33" t="s">
        <v>34</v>
      </c>
      <c r="O9283" s="33" t="s">
        <v>34</v>
      </c>
      <c r="P9283" s="33">
        <v>1</v>
      </c>
      <c r="Q9283" s="33">
        <v>0</v>
      </c>
      <c r="R9283" s="33">
        <v>200</v>
      </c>
      <c r="S9283" s="33">
        <v>1</v>
      </c>
      <c r="T9283" s="35" t="s">
        <v>2230</v>
      </c>
      <c r="U9283">
        <v>2017</v>
      </c>
      <c r="V9283">
        <v>1</v>
      </c>
      <c r="W9283">
        <v>10</v>
      </c>
      <c r="X9283" t="str">
        <f>VLOOKUP(C9283,'country description'!$A$2:$B$16,2,0)</f>
        <v>India</v>
      </c>
      <c r="Y9283" t="str">
        <f t="shared" si="280"/>
        <v>Rs.200</v>
      </c>
      <c r="Z9283" s="36">
        <f t="shared" ref="Z9283:Z9346" si="281">R:R</f>
        <v>200</v>
      </c>
    </row>
    <row r="9284" ht="14.25" customHeight="1" spans="1:26">
      <c r="A9284" s="33">
        <v>18471296</v>
      </c>
      <c r="B9284" s="34" t="s">
        <v>22948</v>
      </c>
      <c r="C9284" s="33">
        <v>1</v>
      </c>
      <c r="D9284" s="34" t="s">
        <v>1199</v>
      </c>
      <c r="E9284" s="33" t="s">
        <v>22949</v>
      </c>
      <c r="F9284" s="33" t="s">
        <v>3809</v>
      </c>
      <c r="G9284" s="33" t="s">
        <v>3810</v>
      </c>
      <c r="H9284" s="33">
        <v>77.3145373</v>
      </c>
      <c r="I9284" s="33">
        <v>28.3836738</v>
      </c>
      <c r="J9284" s="33" t="s">
        <v>2585</v>
      </c>
      <c r="K9284" s="33" t="s">
        <v>32</v>
      </c>
      <c r="L9284" s="33" t="s">
        <v>34</v>
      </c>
      <c r="M9284" s="33" t="s">
        <v>34</v>
      </c>
      <c r="N9284" s="33" t="s">
        <v>34</v>
      </c>
      <c r="O9284" s="33" t="s">
        <v>34</v>
      </c>
      <c r="P9284" s="33">
        <v>1</v>
      </c>
      <c r="Q9284" s="33">
        <v>0</v>
      </c>
      <c r="R9284" s="33">
        <v>300</v>
      </c>
      <c r="S9284" s="33">
        <v>1</v>
      </c>
      <c r="T9284" s="35" t="s">
        <v>423</v>
      </c>
      <c r="U9284">
        <v>2014</v>
      </c>
      <c r="V9284">
        <v>3</v>
      </c>
      <c r="W9284">
        <v>8</v>
      </c>
      <c r="X9284" t="str">
        <f>VLOOKUP(C9284,'country description'!$A$2:$B$16,2,0)</f>
        <v>India</v>
      </c>
      <c r="Y9284" t="str">
        <f t="shared" si="280"/>
        <v>Rs.300</v>
      </c>
      <c r="Z9284" s="36">
        <f t="shared" si="281"/>
        <v>300</v>
      </c>
    </row>
    <row r="9285" ht="14.25" customHeight="1" spans="1:26">
      <c r="A9285" s="33">
        <v>18471299</v>
      </c>
      <c r="B9285" s="34" t="s">
        <v>22950</v>
      </c>
      <c r="C9285" s="33">
        <v>1</v>
      </c>
      <c r="D9285" s="34" t="s">
        <v>27</v>
      </c>
      <c r="E9285" s="33" t="s">
        <v>22951</v>
      </c>
      <c r="F9285" s="33" t="s">
        <v>235</v>
      </c>
      <c r="G9285" s="33" t="s">
        <v>236</v>
      </c>
      <c r="H9285" s="33">
        <v>77.218629</v>
      </c>
      <c r="I9285" s="33">
        <v>28.534403</v>
      </c>
      <c r="J9285" s="33" t="s">
        <v>64</v>
      </c>
      <c r="K9285" s="33" t="s">
        <v>32</v>
      </c>
      <c r="L9285" s="33" t="s">
        <v>34</v>
      </c>
      <c r="M9285" s="33" t="s">
        <v>34</v>
      </c>
      <c r="N9285" s="33" t="s">
        <v>34</v>
      </c>
      <c r="O9285" s="33" t="s">
        <v>34</v>
      </c>
      <c r="P9285" s="33">
        <v>1</v>
      </c>
      <c r="Q9285" s="33">
        <v>14</v>
      </c>
      <c r="R9285" s="33">
        <v>400</v>
      </c>
      <c r="S9285" s="33">
        <v>3.2</v>
      </c>
      <c r="T9285" s="35" t="s">
        <v>1836</v>
      </c>
      <c r="U9285">
        <v>2016</v>
      </c>
      <c r="V9285">
        <v>10</v>
      </c>
      <c r="W9285">
        <v>24</v>
      </c>
      <c r="X9285" t="str">
        <f>VLOOKUP(C9285,'country description'!$A$2:$B$16,2,0)</f>
        <v>India</v>
      </c>
      <c r="Y9285" t="str">
        <f t="shared" si="280"/>
        <v>Rs.400</v>
      </c>
      <c r="Z9285" s="36">
        <f t="shared" si="281"/>
        <v>400</v>
      </c>
    </row>
    <row r="9286" ht="14.25" customHeight="1" spans="1:26">
      <c r="A9286" s="33">
        <v>18471304</v>
      </c>
      <c r="B9286" s="34" t="s">
        <v>22952</v>
      </c>
      <c r="C9286" s="33">
        <v>1</v>
      </c>
      <c r="D9286" s="34" t="s">
        <v>1199</v>
      </c>
      <c r="E9286" s="33" t="s">
        <v>22953</v>
      </c>
      <c r="F9286" s="33" t="s">
        <v>22954</v>
      </c>
      <c r="G9286" s="33" t="s">
        <v>22955</v>
      </c>
      <c r="H9286" s="33">
        <v>77.3167822</v>
      </c>
      <c r="I9286" s="33">
        <v>28.3865773</v>
      </c>
      <c r="J9286" s="33" t="s">
        <v>358</v>
      </c>
      <c r="K9286" s="33" t="s">
        <v>32</v>
      </c>
      <c r="L9286" s="33" t="s">
        <v>34</v>
      </c>
      <c r="M9286" s="33" t="s">
        <v>34</v>
      </c>
      <c r="N9286" s="33" t="s">
        <v>34</v>
      </c>
      <c r="O9286" s="33" t="s">
        <v>34</v>
      </c>
      <c r="P9286" s="33">
        <v>1</v>
      </c>
      <c r="Q9286" s="33">
        <v>0</v>
      </c>
      <c r="R9286" s="33">
        <v>150</v>
      </c>
      <c r="S9286" s="33">
        <v>1</v>
      </c>
      <c r="T9286" s="35" t="s">
        <v>5868</v>
      </c>
      <c r="U9286">
        <v>2010</v>
      </c>
      <c r="V9286">
        <v>12</v>
      </c>
      <c r="W9286">
        <v>5</v>
      </c>
      <c r="X9286" t="str">
        <f>VLOOKUP(C9286,'country description'!$A$2:$B$16,2,0)</f>
        <v>India</v>
      </c>
      <c r="Y9286" t="str">
        <f t="shared" si="280"/>
        <v>Rs.150</v>
      </c>
      <c r="Z9286" s="36">
        <f t="shared" si="281"/>
        <v>150</v>
      </c>
    </row>
    <row r="9287" ht="14.25" customHeight="1" spans="1:26">
      <c r="A9287" s="33">
        <v>18471308</v>
      </c>
      <c r="B9287" s="34" t="s">
        <v>4174</v>
      </c>
      <c r="C9287" s="33">
        <v>1</v>
      </c>
      <c r="D9287" s="34" t="s">
        <v>1199</v>
      </c>
      <c r="E9287" s="33" t="s">
        <v>22956</v>
      </c>
      <c r="F9287" s="33" t="s">
        <v>4763</v>
      </c>
      <c r="G9287" s="33" t="s">
        <v>4764</v>
      </c>
      <c r="H9287" s="33">
        <v>77.2921516</v>
      </c>
      <c r="I9287" s="33">
        <v>28.4989698</v>
      </c>
      <c r="J9287" s="33" t="s">
        <v>22957</v>
      </c>
      <c r="K9287" s="33" t="s">
        <v>32</v>
      </c>
      <c r="L9287" s="33" t="s">
        <v>34</v>
      </c>
      <c r="M9287" s="33" t="s">
        <v>34</v>
      </c>
      <c r="N9287" s="33" t="s">
        <v>34</v>
      </c>
      <c r="O9287" s="33" t="s">
        <v>34</v>
      </c>
      <c r="P9287" s="33">
        <v>1</v>
      </c>
      <c r="Q9287" s="33">
        <v>0</v>
      </c>
      <c r="R9287" s="33">
        <v>300</v>
      </c>
      <c r="S9287" s="33">
        <v>1</v>
      </c>
      <c r="T9287" s="35" t="s">
        <v>11795</v>
      </c>
      <c r="U9287">
        <v>2014</v>
      </c>
      <c r="V9287">
        <v>8</v>
      </c>
      <c r="W9287">
        <v>19</v>
      </c>
      <c r="X9287" t="str">
        <f>VLOOKUP(C9287,'country description'!$A$2:$B$16,2,0)</f>
        <v>India</v>
      </c>
      <c r="Y9287" t="str">
        <f t="shared" si="280"/>
        <v>Rs.300</v>
      </c>
      <c r="Z9287" s="36">
        <f t="shared" si="281"/>
        <v>300</v>
      </c>
    </row>
    <row r="9288" ht="14.25" customHeight="1" spans="1:26">
      <c r="A9288" s="33">
        <v>18471313</v>
      </c>
      <c r="B9288" s="34" t="s">
        <v>22958</v>
      </c>
      <c r="C9288" s="33">
        <v>1</v>
      </c>
      <c r="D9288" s="34" t="s">
        <v>27</v>
      </c>
      <c r="E9288" s="33" t="s">
        <v>22959</v>
      </c>
      <c r="F9288" s="33" t="s">
        <v>3514</v>
      </c>
      <c r="G9288" s="33" t="s">
        <v>3515</v>
      </c>
      <c r="H9288" s="33">
        <v>76.9856129</v>
      </c>
      <c r="I9288" s="33">
        <v>28.6088552</v>
      </c>
      <c r="J9288" s="33" t="s">
        <v>2823</v>
      </c>
      <c r="K9288" s="33" t="s">
        <v>32</v>
      </c>
      <c r="L9288" s="33" t="s">
        <v>34</v>
      </c>
      <c r="M9288" s="33" t="s">
        <v>34</v>
      </c>
      <c r="N9288" s="33" t="s">
        <v>34</v>
      </c>
      <c r="O9288" s="33" t="s">
        <v>34</v>
      </c>
      <c r="P9288" s="33">
        <v>1</v>
      </c>
      <c r="Q9288" s="33">
        <v>0</v>
      </c>
      <c r="R9288" s="33">
        <v>300</v>
      </c>
      <c r="S9288" s="33">
        <v>1</v>
      </c>
      <c r="T9288" s="35" t="s">
        <v>3954</v>
      </c>
      <c r="U9288">
        <v>2013</v>
      </c>
      <c r="V9288">
        <v>6</v>
      </c>
      <c r="W9288">
        <v>5</v>
      </c>
      <c r="X9288" t="str">
        <f>VLOOKUP(C9288,'country description'!$A$2:$B$16,2,0)</f>
        <v>India</v>
      </c>
      <c r="Y9288" t="str">
        <f t="shared" si="280"/>
        <v>Rs.300</v>
      </c>
      <c r="Z9288" s="36">
        <f t="shared" si="281"/>
        <v>300</v>
      </c>
    </row>
    <row r="9289" ht="14.25" customHeight="1" spans="1:26">
      <c r="A9289" s="33">
        <v>18471314</v>
      </c>
      <c r="B9289" s="34" t="s">
        <v>22960</v>
      </c>
      <c r="C9289" s="33">
        <v>1</v>
      </c>
      <c r="D9289" s="34" t="s">
        <v>27</v>
      </c>
      <c r="E9289" s="33" t="s">
        <v>1195</v>
      </c>
      <c r="F9289" s="33" t="s">
        <v>1194</v>
      </c>
      <c r="G9289" s="33" t="s">
        <v>1195</v>
      </c>
      <c r="H9289" s="33">
        <v>0</v>
      </c>
      <c r="I9289" s="33">
        <v>0</v>
      </c>
      <c r="J9289" s="33" t="s">
        <v>1634</v>
      </c>
      <c r="K9289" s="33" t="s">
        <v>32</v>
      </c>
      <c r="L9289" s="33" t="s">
        <v>34</v>
      </c>
      <c r="M9289" s="33" t="s">
        <v>34</v>
      </c>
      <c r="N9289" s="33" t="s">
        <v>34</v>
      </c>
      <c r="O9289" s="33" t="s">
        <v>34</v>
      </c>
      <c r="P9289" s="33">
        <v>2</v>
      </c>
      <c r="Q9289" s="33">
        <v>0</v>
      </c>
      <c r="R9289" s="33">
        <v>500</v>
      </c>
      <c r="S9289" s="33">
        <v>1</v>
      </c>
      <c r="T9289" s="35" t="s">
        <v>6519</v>
      </c>
      <c r="U9289">
        <v>2016</v>
      </c>
      <c r="V9289">
        <v>10</v>
      </c>
      <c r="W9289">
        <v>21</v>
      </c>
      <c r="X9289" t="str">
        <f>VLOOKUP(C9289,'country description'!$A$2:$B$16,2,0)</f>
        <v>India</v>
      </c>
      <c r="Y9289" t="str">
        <f t="shared" si="280"/>
        <v>Rs.500</v>
      </c>
      <c r="Z9289" s="36">
        <f t="shared" si="281"/>
        <v>500</v>
      </c>
    </row>
    <row r="9290" ht="14.25" customHeight="1" spans="1:26">
      <c r="A9290" s="33">
        <v>18471318</v>
      </c>
      <c r="B9290" s="34" t="s">
        <v>18446</v>
      </c>
      <c r="C9290" s="33">
        <v>1</v>
      </c>
      <c r="D9290" s="34" t="s">
        <v>1199</v>
      </c>
      <c r="E9290" s="33" t="s">
        <v>22961</v>
      </c>
      <c r="F9290" s="33" t="s">
        <v>4763</v>
      </c>
      <c r="G9290" s="33" t="s">
        <v>4764</v>
      </c>
      <c r="H9290" s="33">
        <v>77.2918806</v>
      </c>
      <c r="I9290" s="33">
        <v>28.4990357</v>
      </c>
      <c r="J9290" s="33" t="s">
        <v>50</v>
      </c>
      <c r="K9290" s="33" t="s">
        <v>32</v>
      </c>
      <c r="L9290" s="33" t="s">
        <v>34</v>
      </c>
      <c r="M9290" s="33" t="s">
        <v>34</v>
      </c>
      <c r="N9290" s="33" t="s">
        <v>34</v>
      </c>
      <c r="O9290" s="33" t="s">
        <v>34</v>
      </c>
      <c r="P9290" s="33">
        <v>2</v>
      </c>
      <c r="Q9290" s="33">
        <v>0</v>
      </c>
      <c r="R9290" s="33">
        <v>500</v>
      </c>
      <c r="S9290" s="33">
        <v>1</v>
      </c>
      <c r="T9290" s="35" t="s">
        <v>8068</v>
      </c>
      <c r="U9290">
        <v>2016</v>
      </c>
      <c r="V9290">
        <v>6</v>
      </c>
      <c r="W9290">
        <v>24</v>
      </c>
      <c r="X9290" t="str">
        <f>VLOOKUP(C9290,'country description'!$A$2:$B$16,2,0)</f>
        <v>India</v>
      </c>
      <c r="Y9290" t="str">
        <f t="shared" si="280"/>
        <v>Rs.500</v>
      </c>
      <c r="Z9290" s="36">
        <f t="shared" si="281"/>
        <v>500</v>
      </c>
    </row>
    <row r="9291" ht="14.25" customHeight="1" spans="1:26">
      <c r="A9291" s="33">
        <v>18471319</v>
      </c>
      <c r="B9291" s="34" t="s">
        <v>22962</v>
      </c>
      <c r="C9291" s="33">
        <v>1</v>
      </c>
      <c r="D9291" s="34" t="s">
        <v>27</v>
      </c>
      <c r="E9291" s="33" t="s">
        <v>22963</v>
      </c>
      <c r="F9291" s="33" t="s">
        <v>3514</v>
      </c>
      <c r="G9291" s="33" t="s">
        <v>3515</v>
      </c>
      <c r="H9291" s="33">
        <v>76.9853771</v>
      </c>
      <c r="I9291" s="33">
        <v>28.6095844</v>
      </c>
      <c r="J9291" s="33" t="s">
        <v>4113</v>
      </c>
      <c r="K9291" s="33" t="s">
        <v>32</v>
      </c>
      <c r="L9291" s="33" t="s">
        <v>34</v>
      </c>
      <c r="M9291" s="33" t="s">
        <v>34</v>
      </c>
      <c r="N9291" s="33" t="s">
        <v>34</v>
      </c>
      <c r="O9291" s="33" t="s">
        <v>34</v>
      </c>
      <c r="P9291" s="33">
        <v>1</v>
      </c>
      <c r="Q9291" s="33">
        <v>0</v>
      </c>
      <c r="R9291" s="33">
        <v>250</v>
      </c>
      <c r="S9291" s="33">
        <v>1</v>
      </c>
      <c r="T9291" s="35" t="s">
        <v>10612</v>
      </c>
      <c r="U9291">
        <v>2012</v>
      </c>
      <c r="V9291">
        <v>11</v>
      </c>
      <c r="W9291">
        <v>2</v>
      </c>
      <c r="X9291" t="str">
        <f>VLOOKUP(C9291,'country description'!$A$2:$B$16,2,0)</f>
        <v>India</v>
      </c>
      <c r="Y9291" t="str">
        <f t="shared" si="280"/>
        <v>Rs.250</v>
      </c>
      <c r="Z9291" s="36">
        <f t="shared" si="281"/>
        <v>250</v>
      </c>
    </row>
    <row r="9292" ht="14.25" customHeight="1" spans="1:26">
      <c r="A9292" s="33">
        <v>18471320</v>
      </c>
      <c r="B9292" s="34" t="s">
        <v>6668</v>
      </c>
      <c r="C9292" s="33">
        <v>1</v>
      </c>
      <c r="D9292" s="34" t="s">
        <v>1199</v>
      </c>
      <c r="E9292" s="33" t="s">
        <v>22964</v>
      </c>
      <c r="F9292" s="33" t="s">
        <v>4763</v>
      </c>
      <c r="G9292" s="33" t="s">
        <v>4764</v>
      </c>
      <c r="H9292" s="33">
        <v>77.2846781</v>
      </c>
      <c r="I9292" s="33">
        <v>28.4609284</v>
      </c>
      <c r="J9292" s="33" t="s">
        <v>358</v>
      </c>
      <c r="K9292" s="33" t="s">
        <v>32</v>
      </c>
      <c r="L9292" s="33" t="s">
        <v>34</v>
      </c>
      <c r="M9292" s="33" t="s">
        <v>34</v>
      </c>
      <c r="N9292" s="33" t="s">
        <v>34</v>
      </c>
      <c r="O9292" s="33" t="s">
        <v>34</v>
      </c>
      <c r="P9292" s="33">
        <v>1</v>
      </c>
      <c r="Q9292" s="33">
        <v>0</v>
      </c>
      <c r="R9292" s="33">
        <v>300</v>
      </c>
      <c r="S9292" s="33">
        <v>1</v>
      </c>
      <c r="T9292" s="35" t="s">
        <v>1374</v>
      </c>
      <c r="U9292">
        <v>2014</v>
      </c>
      <c r="V9292">
        <v>2</v>
      </c>
      <c r="W9292">
        <v>1</v>
      </c>
      <c r="X9292" t="str">
        <f>VLOOKUP(C9292,'country description'!$A$2:$B$16,2,0)</f>
        <v>India</v>
      </c>
      <c r="Y9292" t="str">
        <f t="shared" si="280"/>
        <v>Rs.300</v>
      </c>
      <c r="Z9292" s="36">
        <f t="shared" si="281"/>
        <v>300</v>
      </c>
    </row>
    <row r="9293" ht="14.25" customHeight="1" spans="1:26">
      <c r="A9293" s="33">
        <v>18471327</v>
      </c>
      <c r="B9293" s="34" t="s">
        <v>22965</v>
      </c>
      <c r="C9293" s="33">
        <v>1</v>
      </c>
      <c r="D9293" s="34" t="s">
        <v>1199</v>
      </c>
      <c r="E9293" s="33" t="s">
        <v>22943</v>
      </c>
      <c r="F9293" s="33" t="s">
        <v>468</v>
      </c>
      <c r="G9293" s="33" t="s">
        <v>1226</v>
      </c>
      <c r="H9293" s="33">
        <v>77.3060567</v>
      </c>
      <c r="I9293" s="33">
        <v>28.474531</v>
      </c>
      <c r="J9293" s="33" t="s">
        <v>44</v>
      </c>
      <c r="K9293" s="33" t="s">
        <v>32</v>
      </c>
      <c r="L9293" s="33" t="s">
        <v>34</v>
      </c>
      <c r="M9293" s="33" t="s">
        <v>34</v>
      </c>
      <c r="N9293" s="33" t="s">
        <v>34</v>
      </c>
      <c r="O9293" s="33" t="s">
        <v>34</v>
      </c>
      <c r="P9293" s="33">
        <v>1</v>
      </c>
      <c r="Q9293" s="33">
        <v>0</v>
      </c>
      <c r="R9293" s="33">
        <v>400</v>
      </c>
      <c r="S9293" s="33">
        <v>1</v>
      </c>
      <c r="T9293" s="35" t="s">
        <v>3377</v>
      </c>
      <c r="U9293">
        <v>2017</v>
      </c>
      <c r="V9293">
        <v>8</v>
      </c>
      <c r="W9293">
        <v>14</v>
      </c>
      <c r="X9293" t="str">
        <f>VLOOKUP(C9293,'country description'!$A$2:$B$16,2,0)</f>
        <v>India</v>
      </c>
      <c r="Y9293" t="str">
        <f t="shared" si="280"/>
        <v>Rs.400</v>
      </c>
      <c r="Z9293" s="36">
        <f t="shared" si="281"/>
        <v>400</v>
      </c>
    </row>
    <row r="9294" ht="14.25" customHeight="1" spans="1:26">
      <c r="A9294" s="33">
        <v>18471328</v>
      </c>
      <c r="B9294" s="34" t="s">
        <v>22966</v>
      </c>
      <c r="C9294" s="33">
        <v>1</v>
      </c>
      <c r="D9294" s="34" t="s">
        <v>1199</v>
      </c>
      <c r="E9294" s="33" t="s">
        <v>22967</v>
      </c>
      <c r="F9294" s="33" t="s">
        <v>6224</v>
      </c>
      <c r="G9294" s="33" t="s">
        <v>22492</v>
      </c>
      <c r="H9294" s="33">
        <v>77.3105616</v>
      </c>
      <c r="I9294" s="33">
        <v>28.4711559</v>
      </c>
      <c r="J9294" s="33" t="s">
        <v>2585</v>
      </c>
      <c r="K9294" s="33" t="s">
        <v>32</v>
      </c>
      <c r="L9294" s="33" t="s">
        <v>34</v>
      </c>
      <c r="M9294" s="33" t="s">
        <v>34</v>
      </c>
      <c r="N9294" s="33" t="s">
        <v>34</v>
      </c>
      <c r="O9294" s="33" t="s">
        <v>34</v>
      </c>
      <c r="P9294" s="33">
        <v>1</v>
      </c>
      <c r="Q9294" s="33">
        <v>0</v>
      </c>
      <c r="R9294" s="33">
        <v>100</v>
      </c>
      <c r="S9294" s="33">
        <v>1</v>
      </c>
      <c r="T9294" s="35" t="s">
        <v>7448</v>
      </c>
      <c r="U9294">
        <v>2013</v>
      </c>
      <c r="V9294">
        <v>8</v>
      </c>
      <c r="W9294">
        <v>5</v>
      </c>
      <c r="X9294" t="str">
        <f>VLOOKUP(C9294,'country description'!$A$2:$B$16,2,0)</f>
        <v>India</v>
      </c>
      <c r="Y9294" t="str">
        <f t="shared" si="280"/>
        <v>Rs.100</v>
      </c>
      <c r="Z9294" s="36">
        <f t="shared" si="281"/>
        <v>100</v>
      </c>
    </row>
    <row r="9295" ht="14.25" customHeight="1" spans="1:26">
      <c r="A9295" s="33">
        <v>18471330</v>
      </c>
      <c r="B9295" s="34" t="s">
        <v>18807</v>
      </c>
      <c r="C9295" s="33">
        <v>1</v>
      </c>
      <c r="D9295" s="34" t="s">
        <v>27</v>
      </c>
      <c r="E9295" s="33" t="s">
        <v>22968</v>
      </c>
      <c r="F9295" s="33" t="s">
        <v>1094</v>
      </c>
      <c r="G9295" s="33" t="s">
        <v>1095</v>
      </c>
      <c r="H9295" s="33">
        <v>77.2203517</v>
      </c>
      <c r="I9295" s="33">
        <v>28.5851606</v>
      </c>
      <c r="J9295" s="33" t="s">
        <v>2918</v>
      </c>
      <c r="K9295" s="33" t="s">
        <v>32</v>
      </c>
      <c r="L9295" s="33" t="s">
        <v>34</v>
      </c>
      <c r="M9295" s="33" t="s">
        <v>34</v>
      </c>
      <c r="N9295" s="33" t="s">
        <v>34</v>
      </c>
      <c r="O9295" s="33" t="s">
        <v>34</v>
      </c>
      <c r="P9295" s="33">
        <v>1</v>
      </c>
      <c r="Q9295" s="33">
        <v>1</v>
      </c>
      <c r="R9295" s="33">
        <v>400</v>
      </c>
      <c r="S9295" s="33">
        <v>1</v>
      </c>
      <c r="T9295" s="35" t="s">
        <v>5460</v>
      </c>
      <c r="U9295">
        <v>2012</v>
      </c>
      <c r="V9295">
        <v>6</v>
      </c>
      <c r="W9295">
        <v>1</v>
      </c>
      <c r="X9295" t="str">
        <f>VLOOKUP(C9295,'country description'!$A$2:$B$16,2,0)</f>
        <v>India</v>
      </c>
      <c r="Y9295" t="str">
        <f t="shared" si="280"/>
        <v>Rs.400</v>
      </c>
      <c r="Z9295" s="36">
        <f t="shared" si="281"/>
        <v>400</v>
      </c>
    </row>
    <row r="9296" ht="14.25" customHeight="1" spans="1:26">
      <c r="A9296" s="33">
        <v>18471335</v>
      </c>
      <c r="B9296" s="34" t="s">
        <v>22969</v>
      </c>
      <c r="C9296" s="33">
        <v>1</v>
      </c>
      <c r="D9296" s="34" t="s">
        <v>135</v>
      </c>
      <c r="E9296" s="33" t="s">
        <v>22970</v>
      </c>
      <c r="F9296" s="33" t="s">
        <v>6535</v>
      </c>
      <c r="G9296" s="33" t="s">
        <v>6536</v>
      </c>
      <c r="H9296" s="33">
        <v>77.0837565</v>
      </c>
      <c r="I9296" s="33">
        <v>28.430634</v>
      </c>
      <c r="J9296" s="33" t="s">
        <v>90</v>
      </c>
      <c r="K9296" s="33" t="s">
        <v>32</v>
      </c>
      <c r="L9296" s="33" t="s">
        <v>34</v>
      </c>
      <c r="M9296" s="33" t="s">
        <v>34</v>
      </c>
      <c r="N9296" s="33" t="s">
        <v>34</v>
      </c>
      <c r="O9296" s="33" t="s">
        <v>34</v>
      </c>
      <c r="P9296" s="33">
        <v>1</v>
      </c>
      <c r="Q9296" s="33">
        <v>0</v>
      </c>
      <c r="R9296" s="33">
        <v>200</v>
      </c>
      <c r="S9296" s="33">
        <v>1</v>
      </c>
      <c r="T9296" s="35" t="s">
        <v>3218</v>
      </c>
      <c r="U9296">
        <v>2012</v>
      </c>
      <c r="V9296">
        <v>3</v>
      </c>
      <c r="W9296">
        <v>19</v>
      </c>
      <c r="X9296" t="str">
        <f>VLOOKUP(C9296,'country description'!$A$2:$B$16,2,0)</f>
        <v>India</v>
      </c>
      <c r="Y9296" t="str">
        <f t="shared" si="280"/>
        <v>Rs.200</v>
      </c>
      <c r="Z9296" s="36">
        <f t="shared" si="281"/>
        <v>200</v>
      </c>
    </row>
    <row r="9297" ht="14.25" customHeight="1" spans="1:26">
      <c r="A9297" s="33">
        <v>18471517</v>
      </c>
      <c r="B9297" s="34" t="s">
        <v>22971</v>
      </c>
      <c r="C9297" s="33">
        <v>1</v>
      </c>
      <c r="D9297" s="34" t="s">
        <v>27</v>
      </c>
      <c r="E9297" s="33" t="s">
        <v>22972</v>
      </c>
      <c r="F9297" s="33" t="s">
        <v>3137</v>
      </c>
      <c r="G9297" s="33" t="s">
        <v>3138</v>
      </c>
      <c r="H9297" s="33">
        <v>0</v>
      </c>
      <c r="I9297" s="33">
        <v>0</v>
      </c>
      <c r="J9297" s="33" t="s">
        <v>22973</v>
      </c>
      <c r="K9297" s="33" t="s">
        <v>32</v>
      </c>
      <c r="L9297" s="33" t="s">
        <v>33</v>
      </c>
      <c r="M9297" s="33" t="s">
        <v>34</v>
      </c>
      <c r="N9297" s="33" t="s">
        <v>34</v>
      </c>
      <c r="O9297" s="33" t="s">
        <v>34</v>
      </c>
      <c r="P9297" s="33">
        <v>2</v>
      </c>
      <c r="Q9297" s="33">
        <v>1</v>
      </c>
      <c r="R9297" s="33">
        <v>700</v>
      </c>
      <c r="S9297" s="33">
        <v>1</v>
      </c>
      <c r="T9297" s="35" t="s">
        <v>8141</v>
      </c>
      <c r="U9297">
        <v>2016</v>
      </c>
      <c r="V9297">
        <v>1</v>
      </c>
      <c r="W9297">
        <v>2</v>
      </c>
      <c r="X9297" t="str">
        <f>VLOOKUP(C9297,'country description'!$A$2:$B$16,2,0)</f>
        <v>India</v>
      </c>
      <c r="Y9297" t="str">
        <f t="shared" si="280"/>
        <v>Rs.700</v>
      </c>
      <c r="Z9297" s="36">
        <f t="shared" si="281"/>
        <v>700</v>
      </c>
    </row>
    <row r="9298" ht="14.25" customHeight="1" spans="1:26">
      <c r="A9298" s="33">
        <v>18471723</v>
      </c>
      <c r="B9298" s="34" t="s">
        <v>22974</v>
      </c>
      <c r="C9298" s="33">
        <v>1</v>
      </c>
      <c r="D9298" s="34" t="s">
        <v>149</v>
      </c>
      <c r="E9298" s="33" t="s">
        <v>22975</v>
      </c>
      <c r="F9298" s="33" t="s">
        <v>10412</v>
      </c>
      <c r="G9298" s="33" t="s">
        <v>10413</v>
      </c>
      <c r="H9298" s="33">
        <v>77.3803972</v>
      </c>
      <c r="I9298" s="33">
        <v>28.5891989</v>
      </c>
      <c r="J9298" s="33" t="s">
        <v>22976</v>
      </c>
      <c r="K9298" s="33" t="s">
        <v>32</v>
      </c>
      <c r="L9298" s="33" t="s">
        <v>34</v>
      </c>
      <c r="M9298" s="33" t="s">
        <v>34</v>
      </c>
      <c r="N9298" s="33" t="s">
        <v>34</v>
      </c>
      <c r="O9298" s="33" t="s">
        <v>34</v>
      </c>
      <c r="P9298" s="33">
        <v>1</v>
      </c>
      <c r="Q9298" s="33">
        <v>0</v>
      </c>
      <c r="R9298" s="33">
        <v>250</v>
      </c>
      <c r="S9298" s="33">
        <v>1</v>
      </c>
      <c r="T9298" s="35" t="s">
        <v>5396</v>
      </c>
      <c r="U9298">
        <v>2012</v>
      </c>
      <c r="V9298">
        <v>12</v>
      </c>
      <c r="W9298">
        <v>8</v>
      </c>
      <c r="X9298" t="str">
        <f>VLOOKUP(C9298,'country description'!$A$2:$B$16,2,0)</f>
        <v>India</v>
      </c>
      <c r="Y9298" t="str">
        <f t="shared" si="280"/>
        <v>Rs.250</v>
      </c>
      <c r="Z9298" s="36">
        <f t="shared" si="281"/>
        <v>250</v>
      </c>
    </row>
    <row r="9299" ht="14.25" customHeight="1" spans="1:26">
      <c r="A9299" s="33">
        <v>18472416</v>
      </c>
      <c r="B9299" s="34" t="s">
        <v>22977</v>
      </c>
      <c r="C9299" s="33">
        <v>1</v>
      </c>
      <c r="D9299" s="34" t="s">
        <v>27</v>
      </c>
      <c r="E9299" s="33" t="s">
        <v>22978</v>
      </c>
      <c r="F9299" s="33" t="s">
        <v>241</v>
      </c>
      <c r="G9299" s="33" t="s">
        <v>242</v>
      </c>
      <c r="H9299" s="33">
        <v>77.1008109</v>
      </c>
      <c r="I9299" s="33">
        <v>28.66197022</v>
      </c>
      <c r="J9299" s="33" t="s">
        <v>90</v>
      </c>
      <c r="K9299" s="33" t="s">
        <v>32</v>
      </c>
      <c r="L9299" s="33" t="s">
        <v>34</v>
      </c>
      <c r="M9299" s="33" t="s">
        <v>34</v>
      </c>
      <c r="N9299" s="33" t="s">
        <v>34</v>
      </c>
      <c r="O9299" s="33" t="s">
        <v>34</v>
      </c>
      <c r="P9299" s="33">
        <v>2</v>
      </c>
      <c r="Q9299" s="33">
        <v>18</v>
      </c>
      <c r="R9299" s="33">
        <v>700</v>
      </c>
      <c r="S9299" s="33">
        <v>3.5</v>
      </c>
      <c r="T9299" s="35" t="s">
        <v>13943</v>
      </c>
      <c r="U9299">
        <v>2018</v>
      </c>
      <c r="V9299">
        <v>7</v>
      </c>
      <c r="W9299">
        <v>10</v>
      </c>
      <c r="X9299" t="str">
        <f>VLOOKUP(C9299,'country description'!$A$2:$B$16,2,0)</f>
        <v>India</v>
      </c>
      <c r="Y9299" t="str">
        <f t="shared" si="280"/>
        <v>Rs.700</v>
      </c>
      <c r="Z9299" s="36">
        <f t="shared" si="281"/>
        <v>700</v>
      </c>
    </row>
    <row r="9300" ht="14.25" customHeight="1" spans="1:26">
      <c r="A9300" s="33">
        <v>18472418</v>
      </c>
      <c r="B9300" s="34" t="s">
        <v>22979</v>
      </c>
      <c r="C9300" s="33">
        <v>1</v>
      </c>
      <c r="D9300" s="34" t="s">
        <v>1199</v>
      </c>
      <c r="E9300" s="33" t="s">
        <v>22980</v>
      </c>
      <c r="F9300" s="33" t="s">
        <v>22330</v>
      </c>
      <c r="G9300" s="33" t="s">
        <v>22331</v>
      </c>
      <c r="H9300" s="33">
        <v>77.2874809</v>
      </c>
      <c r="I9300" s="33">
        <v>28.3939512</v>
      </c>
      <c r="J9300" s="33" t="s">
        <v>44</v>
      </c>
      <c r="K9300" s="33" t="s">
        <v>32</v>
      </c>
      <c r="L9300" s="33" t="s">
        <v>34</v>
      </c>
      <c r="M9300" s="33" t="s">
        <v>34</v>
      </c>
      <c r="N9300" s="33" t="s">
        <v>34</v>
      </c>
      <c r="O9300" s="33" t="s">
        <v>34</v>
      </c>
      <c r="P9300" s="33">
        <v>2</v>
      </c>
      <c r="Q9300" s="33">
        <v>0</v>
      </c>
      <c r="R9300" s="33">
        <v>500</v>
      </c>
      <c r="S9300" s="33">
        <v>1</v>
      </c>
      <c r="T9300" s="35" t="s">
        <v>1695</v>
      </c>
      <c r="U9300">
        <v>2012</v>
      </c>
      <c r="V9300">
        <v>4</v>
      </c>
      <c r="W9300">
        <v>9</v>
      </c>
      <c r="X9300" t="str">
        <f>VLOOKUP(C9300,'country description'!$A$2:$B$16,2,0)</f>
        <v>India</v>
      </c>
      <c r="Y9300" t="str">
        <f t="shared" si="280"/>
        <v>Rs.500</v>
      </c>
      <c r="Z9300" s="36">
        <f t="shared" si="281"/>
        <v>500</v>
      </c>
    </row>
    <row r="9301" ht="14.25" customHeight="1" spans="1:26">
      <c r="A9301" s="33">
        <v>18472419</v>
      </c>
      <c r="B9301" s="34" t="s">
        <v>21647</v>
      </c>
      <c r="C9301" s="33">
        <v>1</v>
      </c>
      <c r="D9301" s="34" t="s">
        <v>149</v>
      </c>
      <c r="E9301" s="33" t="s">
        <v>20472</v>
      </c>
      <c r="F9301" s="33" t="s">
        <v>468</v>
      </c>
      <c r="G9301" s="33" t="s">
        <v>469</v>
      </c>
      <c r="H9301" s="33">
        <v>0</v>
      </c>
      <c r="I9301" s="33">
        <v>0</v>
      </c>
      <c r="J9301" s="33" t="s">
        <v>2744</v>
      </c>
      <c r="K9301" s="33" t="s">
        <v>32</v>
      </c>
      <c r="L9301" s="33" t="s">
        <v>34</v>
      </c>
      <c r="M9301" s="33" t="s">
        <v>34</v>
      </c>
      <c r="N9301" s="33" t="s">
        <v>34</v>
      </c>
      <c r="O9301" s="33" t="s">
        <v>34</v>
      </c>
      <c r="P9301" s="33">
        <v>2</v>
      </c>
      <c r="Q9301" s="33">
        <v>0</v>
      </c>
      <c r="R9301" s="33">
        <v>500</v>
      </c>
      <c r="S9301" s="33">
        <v>1</v>
      </c>
      <c r="T9301" s="35" t="s">
        <v>5420</v>
      </c>
      <c r="U9301">
        <v>2010</v>
      </c>
      <c r="V9301">
        <v>10</v>
      </c>
      <c r="W9301">
        <v>7</v>
      </c>
      <c r="X9301" t="str">
        <f>VLOOKUP(C9301,'country description'!$A$2:$B$16,2,0)</f>
        <v>India</v>
      </c>
      <c r="Y9301" t="str">
        <f t="shared" si="280"/>
        <v>Rs.500</v>
      </c>
      <c r="Z9301" s="36">
        <f t="shared" si="281"/>
        <v>500</v>
      </c>
    </row>
    <row r="9302" ht="14.25" customHeight="1" spans="1:26">
      <c r="A9302" s="33">
        <v>18472426</v>
      </c>
      <c r="B9302" s="34" t="s">
        <v>22981</v>
      </c>
      <c r="C9302" s="33">
        <v>1</v>
      </c>
      <c r="D9302" s="34" t="s">
        <v>1199</v>
      </c>
      <c r="E9302" s="33" t="s">
        <v>22982</v>
      </c>
      <c r="F9302" s="33" t="s">
        <v>22330</v>
      </c>
      <c r="G9302" s="33" t="s">
        <v>22331</v>
      </c>
      <c r="H9302" s="33">
        <v>77.2875524</v>
      </c>
      <c r="I9302" s="33">
        <v>28.3940171</v>
      </c>
      <c r="J9302" s="33" t="s">
        <v>2823</v>
      </c>
      <c r="K9302" s="33" t="s">
        <v>32</v>
      </c>
      <c r="L9302" s="33" t="s">
        <v>34</v>
      </c>
      <c r="M9302" s="33" t="s">
        <v>34</v>
      </c>
      <c r="N9302" s="33" t="s">
        <v>34</v>
      </c>
      <c r="O9302" s="33" t="s">
        <v>34</v>
      </c>
      <c r="P9302" s="33">
        <v>2</v>
      </c>
      <c r="Q9302" s="33">
        <v>0</v>
      </c>
      <c r="R9302" s="33">
        <v>500</v>
      </c>
      <c r="S9302" s="33">
        <v>1</v>
      </c>
      <c r="T9302" s="35" t="s">
        <v>686</v>
      </c>
      <c r="U9302">
        <v>2018</v>
      </c>
      <c r="V9302">
        <v>7</v>
      </c>
      <c r="W9302">
        <v>14</v>
      </c>
      <c r="X9302" t="str">
        <f>VLOOKUP(C9302,'country description'!$A$2:$B$16,2,0)</f>
        <v>India</v>
      </c>
      <c r="Y9302" t="str">
        <f t="shared" si="280"/>
        <v>Rs.500</v>
      </c>
      <c r="Z9302" s="36">
        <f t="shared" si="281"/>
        <v>500</v>
      </c>
    </row>
    <row r="9303" ht="14.25" customHeight="1" spans="1:26">
      <c r="A9303" s="33">
        <v>18472429</v>
      </c>
      <c r="B9303" s="34" t="s">
        <v>22983</v>
      </c>
      <c r="C9303" s="33">
        <v>1</v>
      </c>
      <c r="D9303" s="34" t="s">
        <v>1199</v>
      </c>
      <c r="E9303" s="33" t="s">
        <v>22984</v>
      </c>
      <c r="F9303" s="33" t="s">
        <v>22330</v>
      </c>
      <c r="G9303" s="33" t="s">
        <v>22331</v>
      </c>
      <c r="H9303" s="33">
        <v>77.2900667</v>
      </c>
      <c r="I9303" s="33">
        <v>28.3954463</v>
      </c>
      <c r="J9303" s="33" t="s">
        <v>90</v>
      </c>
      <c r="K9303" s="33" t="s">
        <v>32</v>
      </c>
      <c r="L9303" s="33" t="s">
        <v>34</v>
      </c>
      <c r="M9303" s="33" t="s">
        <v>34</v>
      </c>
      <c r="N9303" s="33" t="s">
        <v>34</v>
      </c>
      <c r="O9303" s="33" t="s">
        <v>34</v>
      </c>
      <c r="P9303" s="33">
        <v>1</v>
      </c>
      <c r="Q9303" s="33">
        <v>0</v>
      </c>
      <c r="R9303" s="33">
        <v>300</v>
      </c>
      <c r="S9303" s="33">
        <v>1</v>
      </c>
      <c r="T9303" s="35" t="s">
        <v>2200</v>
      </c>
      <c r="U9303">
        <v>2011</v>
      </c>
      <c r="V9303">
        <v>1</v>
      </c>
      <c r="W9303">
        <v>11</v>
      </c>
      <c r="X9303" t="str">
        <f>VLOOKUP(C9303,'country description'!$A$2:$B$16,2,0)</f>
        <v>India</v>
      </c>
      <c r="Y9303" t="str">
        <f t="shared" si="280"/>
        <v>Rs.300</v>
      </c>
      <c r="Z9303" s="36">
        <f t="shared" si="281"/>
        <v>300</v>
      </c>
    </row>
    <row r="9304" ht="14.25" customHeight="1" spans="1:26">
      <c r="A9304" s="33">
        <v>18472436</v>
      </c>
      <c r="B9304" s="34" t="s">
        <v>36</v>
      </c>
      <c r="C9304" s="33">
        <v>1</v>
      </c>
      <c r="D9304" s="34" t="s">
        <v>27</v>
      </c>
      <c r="E9304" s="33" t="s">
        <v>3051</v>
      </c>
      <c r="F9304" s="33" t="s">
        <v>3052</v>
      </c>
      <c r="G9304" s="33" t="s">
        <v>3053</v>
      </c>
      <c r="H9304" s="33">
        <v>77.1064348</v>
      </c>
      <c r="I9304" s="33">
        <v>28.642553</v>
      </c>
      <c r="J9304" s="33" t="s">
        <v>38</v>
      </c>
      <c r="K9304" s="33" t="s">
        <v>32</v>
      </c>
      <c r="L9304" s="33" t="s">
        <v>33</v>
      </c>
      <c r="M9304" s="33" t="s">
        <v>34</v>
      </c>
      <c r="N9304" s="33" t="s">
        <v>34</v>
      </c>
      <c r="O9304" s="33" t="s">
        <v>34</v>
      </c>
      <c r="P9304" s="33">
        <v>3</v>
      </c>
      <c r="Q9304" s="33">
        <v>5</v>
      </c>
      <c r="R9304" s="33">
        <v>1100</v>
      </c>
      <c r="S9304" s="33">
        <v>3.1</v>
      </c>
      <c r="T9304" s="35" t="s">
        <v>7519</v>
      </c>
      <c r="U9304">
        <v>2011</v>
      </c>
      <c r="V9304">
        <v>2</v>
      </c>
      <c r="W9304">
        <v>5</v>
      </c>
      <c r="X9304" t="str">
        <f>VLOOKUP(C9304,'country description'!$A$2:$B$16,2,0)</f>
        <v>India</v>
      </c>
      <c r="Y9304" t="str">
        <f t="shared" si="280"/>
        <v>Rs.1100</v>
      </c>
      <c r="Z9304" s="36">
        <f t="shared" si="281"/>
        <v>1100</v>
      </c>
    </row>
    <row r="9305" ht="14.25" customHeight="1" spans="1:26">
      <c r="A9305" s="33">
        <v>18472439</v>
      </c>
      <c r="B9305" s="34" t="s">
        <v>22924</v>
      </c>
      <c r="C9305" s="33">
        <v>1</v>
      </c>
      <c r="D9305" s="34" t="s">
        <v>27</v>
      </c>
      <c r="E9305" s="33" t="s">
        <v>22985</v>
      </c>
      <c r="F9305" s="33" t="s">
        <v>1261</v>
      </c>
      <c r="G9305" s="33" t="s">
        <v>1262</v>
      </c>
      <c r="H9305" s="33">
        <v>0</v>
      </c>
      <c r="I9305" s="33">
        <v>0</v>
      </c>
      <c r="J9305" s="33" t="s">
        <v>6463</v>
      </c>
      <c r="K9305" s="33" t="s">
        <v>32</v>
      </c>
      <c r="L9305" s="33" t="s">
        <v>34</v>
      </c>
      <c r="M9305" s="33" t="s">
        <v>34</v>
      </c>
      <c r="N9305" s="33" t="s">
        <v>34</v>
      </c>
      <c r="O9305" s="33" t="s">
        <v>34</v>
      </c>
      <c r="P9305" s="33">
        <v>1</v>
      </c>
      <c r="Q9305" s="33">
        <v>3</v>
      </c>
      <c r="R9305" s="33">
        <v>200</v>
      </c>
      <c r="S9305" s="33">
        <v>1</v>
      </c>
      <c r="T9305" s="35" t="s">
        <v>1897</v>
      </c>
      <c r="U9305">
        <v>2010</v>
      </c>
      <c r="V9305">
        <v>4</v>
      </c>
      <c r="W9305">
        <v>16</v>
      </c>
      <c r="X9305" t="str">
        <f>VLOOKUP(C9305,'country description'!$A$2:$B$16,2,0)</f>
        <v>India</v>
      </c>
      <c r="Y9305" t="str">
        <f t="shared" si="280"/>
        <v>Rs.200</v>
      </c>
      <c r="Z9305" s="36">
        <f t="shared" si="281"/>
        <v>200</v>
      </c>
    </row>
    <row r="9306" ht="14.25" customHeight="1" spans="1:26">
      <c r="A9306" s="33">
        <v>18472443</v>
      </c>
      <c r="B9306" s="34" t="s">
        <v>18945</v>
      </c>
      <c r="C9306" s="33">
        <v>1</v>
      </c>
      <c r="D9306" s="34" t="s">
        <v>1199</v>
      </c>
      <c r="E9306" s="33" t="s">
        <v>22967</v>
      </c>
      <c r="F9306" s="33" t="s">
        <v>6224</v>
      </c>
      <c r="G9306" s="33" t="s">
        <v>22492</v>
      </c>
      <c r="H9306" s="33">
        <v>77.3108138</v>
      </c>
      <c r="I9306" s="33">
        <v>28.471302</v>
      </c>
      <c r="J9306" s="33" t="s">
        <v>10274</v>
      </c>
      <c r="K9306" s="33" t="s">
        <v>32</v>
      </c>
      <c r="L9306" s="33" t="s">
        <v>34</v>
      </c>
      <c r="M9306" s="33" t="s">
        <v>34</v>
      </c>
      <c r="N9306" s="33" t="s">
        <v>34</v>
      </c>
      <c r="O9306" s="33" t="s">
        <v>34</v>
      </c>
      <c r="P9306" s="33">
        <v>1</v>
      </c>
      <c r="Q9306" s="33">
        <v>0</v>
      </c>
      <c r="R9306" s="33">
        <v>150</v>
      </c>
      <c r="S9306" s="33">
        <v>1</v>
      </c>
      <c r="T9306" s="35" t="s">
        <v>1931</v>
      </c>
      <c r="U9306">
        <v>2017</v>
      </c>
      <c r="V9306">
        <v>5</v>
      </c>
      <c r="W9306">
        <v>13</v>
      </c>
      <c r="X9306" t="str">
        <f>VLOOKUP(C9306,'country description'!$A$2:$B$16,2,0)</f>
        <v>India</v>
      </c>
      <c r="Y9306" t="str">
        <f t="shared" si="280"/>
        <v>Rs.150</v>
      </c>
      <c r="Z9306" s="36">
        <f t="shared" si="281"/>
        <v>150</v>
      </c>
    </row>
    <row r="9307" ht="14.25" customHeight="1" spans="1:26">
      <c r="A9307" s="33">
        <v>18472448</v>
      </c>
      <c r="B9307" s="34" t="s">
        <v>22986</v>
      </c>
      <c r="C9307" s="33">
        <v>1</v>
      </c>
      <c r="D9307" s="34" t="s">
        <v>27</v>
      </c>
      <c r="E9307" s="33" t="s">
        <v>22987</v>
      </c>
      <c r="F9307" s="33" t="s">
        <v>948</v>
      </c>
      <c r="G9307" s="33" t="s">
        <v>949</v>
      </c>
      <c r="H9307" s="33">
        <v>77.1097172</v>
      </c>
      <c r="I9307" s="33">
        <v>28.6512755</v>
      </c>
      <c r="J9307" s="33" t="s">
        <v>2823</v>
      </c>
      <c r="K9307" s="33" t="s">
        <v>32</v>
      </c>
      <c r="L9307" s="33" t="s">
        <v>34</v>
      </c>
      <c r="M9307" s="33" t="s">
        <v>34</v>
      </c>
      <c r="N9307" s="33" t="s">
        <v>34</v>
      </c>
      <c r="O9307" s="33" t="s">
        <v>34</v>
      </c>
      <c r="P9307" s="33">
        <v>1</v>
      </c>
      <c r="Q9307" s="33">
        <v>3</v>
      </c>
      <c r="R9307" s="33">
        <v>350</v>
      </c>
      <c r="S9307" s="33">
        <v>1</v>
      </c>
      <c r="T9307" s="35" t="s">
        <v>20579</v>
      </c>
      <c r="U9307">
        <v>2011</v>
      </c>
      <c r="V9307">
        <v>2</v>
      </c>
      <c r="W9307">
        <v>24</v>
      </c>
      <c r="X9307" t="str">
        <f>VLOOKUP(C9307,'country description'!$A$2:$B$16,2,0)</f>
        <v>India</v>
      </c>
      <c r="Y9307" t="str">
        <f t="shared" si="280"/>
        <v>Rs.350</v>
      </c>
      <c r="Z9307" s="36">
        <f t="shared" si="281"/>
        <v>350</v>
      </c>
    </row>
    <row r="9308" ht="14.25" customHeight="1" spans="1:26">
      <c r="A9308" s="33">
        <v>18472449</v>
      </c>
      <c r="B9308" s="34" t="s">
        <v>22988</v>
      </c>
      <c r="C9308" s="33">
        <v>1</v>
      </c>
      <c r="D9308" s="34" t="s">
        <v>135</v>
      </c>
      <c r="E9308" s="33" t="s">
        <v>22989</v>
      </c>
      <c r="F9308" s="33" t="s">
        <v>1638</v>
      </c>
      <c r="G9308" s="33" t="s">
        <v>1639</v>
      </c>
      <c r="H9308" s="33">
        <v>77.093894</v>
      </c>
      <c r="I9308" s="33">
        <v>28.420766</v>
      </c>
      <c r="J9308" s="33" t="s">
        <v>90</v>
      </c>
      <c r="K9308" s="33" t="s">
        <v>32</v>
      </c>
      <c r="L9308" s="33" t="s">
        <v>34</v>
      </c>
      <c r="M9308" s="33" t="s">
        <v>33</v>
      </c>
      <c r="N9308" s="33" t="s">
        <v>34</v>
      </c>
      <c r="O9308" s="33" t="s">
        <v>34</v>
      </c>
      <c r="P9308" s="33">
        <v>2</v>
      </c>
      <c r="Q9308" s="33">
        <v>4</v>
      </c>
      <c r="R9308" s="33">
        <v>600</v>
      </c>
      <c r="S9308" s="33">
        <v>3.1</v>
      </c>
      <c r="T9308" s="35" t="s">
        <v>12754</v>
      </c>
      <c r="U9308">
        <v>2012</v>
      </c>
      <c r="V9308">
        <v>6</v>
      </c>
      <c r="W9308">
        <v>21</v>
      </c>
      <c r="X9308" t="str">
        <f>VLOOKUP(C9308,'country description'!$A$2:$B$16,2,0)</f>
        <v>India</v>
      </c>
      <c r="Y9308" t="str">
        <f t="shared" si="280"/>
        <v>Rs.600</v>
      </c>
      <c r="Z9308" s="36">
        <f t="shared" si="281"/>
        <v>600</v>
      </c>
    </row>
    <row r="9309" ht="14.25" customHeight="1" spans="1:26">
      <c r="A9309" s="33">
        <v>18472450</v>
      </c>
      <c r="B9309" s="34" t="s">
        <v>22990</v>
      </c>
      <c r="C9309" s="33">
        <v>1</v>
      </c>
      <c r="D9309" s="34" t="s">
        <v>149</v>
      </c>
      <c r="E9309" s="33" t="s">
        <v>22991</v>
      </c>
      <c r="F9309" s="33" t="s">
        <v>10412</v>
      </c>
      <c r="G9309" s="33" t="s">
        <v>10413</v>
      </c>
      <c r="H9309" s="33">
        <v>77.3804176</v>
      </c>
      <c r="I9309" s="33">
        <v>28.5716155</v>
      </c>
      <c r="J9309" s="33" t="s">
        <v>22992</v>
      </c>
      <c r="K9309" s="33" t="s">
        <v>32</v>
      </c>
      <c r="L9309" s="33" t="s">
        <v>34</v>
      </c>
      <c r="M9309" s="33" t="s">
        <v>34</v>
      </c>
      <c r="N9309" s="33" t="s">
        <v>34</v>
      </c>
      <c r="O9309" s="33" t="s">
        <v>34</v>
      </c>
      <c r="P9309" s="33">
        <v>2</v>
      </c>
      <c r="Q9309" s="33">
        <v>3</v>
      </c>
      <c r="R9309" s="33">
        <v>600</v>
      </c>
      <c r="S9309" s="33">
        <v>1</v>
      </c>
      <c r="T9309" s="35" t="s">
        <v>1354</v>
      </c>
      <c r="U9309">
        <v>2015</v>
      </c>
      <c r="V9309">
        <v>6</v>
      </c>
      <c r="W9309">
        <v>8</v>
      </c>
      <c r="X9309" t="str">
        <f>VLOOKUP(C9309,'country description'!$A$2:$B$16,2,0)</f>
        <v>India</v>
      </c>
      <c r="Y9309" t="str">
        <f t="shared" si="280"/>
        <v>Rs.600</v>
      </c>
      <c r="Z9309" s="36">
        <f t="shared" si="281"/>
        <v>600</v>
      </c>
    </row>
    <row r="9310" ht="14.25" customHeight="1" spans="1:26">
      <c r="A9310" s="33">
        <v>18472599</v>
      </c>
      <c r="B9310" s="34" t="s">
        <v>22993</v>
      </c>
      <c r="C9310" s="33">
        <v>1</v>
      </c>
      <c r="D9310" s="34" t="s">
        <v>27</v>
      </c>
      <c r="E9310" s="33" t="s">
        <v>22994</v>
      </c>
      <c r="F9310" s="33" t="s">
        <v>948</v>
      </c>
      <c r="G9310" s="33" t="s">
        <v>949</v>
      </c>
      <c r="H9310" s="33">
        <v>77.1162324</v>
      </c>
      <c r="I9310" s="33">
        <v>28.6456969</v>
      </c>
      <c r="J9310" s="33" t="s">
        <v>473</v>
      </c>
      <c r="K9310" s="33" t="s">
        <v>32</v>
      </c>
      <c r="L9310" s="33" t="s">
        <v>34</v>
      </c>
      <c r="M9310" s="33" t="s">
        <v>34</v>
      </c>
      <c r="N9310" s="33" t="s">
        <v>34</v>
      </c>
      <c r="O9310" s="33" t="s">
        <v>34</v>
      </c>
      <c r="P9310" s="33">
        <v>1</v>
      </c>
      <c r="Q9310" s="33">
        <v>0</v>
      </c>
      <c r="R9310" s="33">
        <v>300</v>
      </c>
      <c r="S9310" s="33">
        <v>1</v>
      </c>
      <c r="T9310" s="35" t="s">
        <v>10488</v>
      </c>
      <c r="U9310">
        <v>2017</v>
      </c>
      <c r="V9310">
        <v>2</v>
      </c>
      <c r="W9310">
        <v>14</v>
      </c>
      <c r="X9310" t="str">
        <f>VLOOKUP(C9310,'country description'!$A$2:$B$16,2,0)</f>
        <v>India</v>
      </c>
      <c r="Y9310" t="str">
        <f t="shared" si="280"/>
        <v>Rs.300</v>
      </c>
      <c r="Z9310" s="36">
        <f t="shared" si="281"/>
        <v>300</v>
      </c>
    </row>
    <row r="9311" ht="14.25" customHeight="1" spans="1:26">
      <c r="A9311" s="33">
        <v>18472605</v>
      </c>
      <c r="B9311" s="34" t="s">
        <v>22995</v>
      </c>
      <c r="C9311" s="33">
        <v>1</v>
      </c>
      <c r="D9311" s="34" t="s">
        <v>27</v>
      </c>
      <c r="E9311" s="33" t="s">
        <v>16623</v>
      </c>
      <c r="F9311" s="33" t="s">
        <v>677</v>
      </c>
      <c r="G9311" s="33" t="s">
        <v>678</v>
      </c>
      <c r="H9311" s="33">
        <v>77.2097525</v>
      </c>
      <c r="I9311" s="33">
        <v>28.5601549</v>
      </c>
      <c r="J9311" s="33" t="s">
        <v>358</v>
      </c>
      <c r="K9311" s="33" t="s">
        <v>32</v>
      </c>
      <c r="L9311" s="33" t="s">
        <v>34</v>
      </c>
      <c r="M9311" s="33" t="s">
        <v>34</v>
      </c>
      <c r="N9311" s="33" t="s">
        <v>34</v>
      </c>
      <c r="O9311" s="33" t="s">
        <v>34</v>
      </c>
      <c r="P9311" s="33">
        <v>1</v>
      </c>
      <c r="Q9311" s="33">
        <v>0</v>
      </c>
      <c r="R9311" s="33">
        <v>250</v>
      </c>
      <c r="S9311" s="33">
        <v>1</v>
      </c>
      <c r="T9311" s="35" t="s">
        <v>8362</v>
      </c>
      <c r="U9311">
        <v>2018</v>
      </c>
      <c r="V9311">
        <v>11</v>
      </c>
      <c r="W9311">
        <v>25</v>
      </c>
      <c r="X9311" t="str">
        <f>VLOOKUP(C9311,'country description'!$A$2:$B$16,2,0)</f>
        <v>India</v>
      </c>
      <c r="Y9311" t="str">
        <f t="shared" si="280"/>
        <v>Rs.250</v>
      </c>
      <c r="Z9311" s="36">
        <f t="shared" si="281"/>
        <v>250</v>
      </c>
    </row>
    <row r="9312" ht="14.25" customHeight="1" spans="1:26">
      <c r="A9312" s="33">
        <v>18472606</v>
      </c>
      <c r="B9312" s="34" t="s">
        <v>22996</v>
      </c>
      <c r="C9312" s="33">
        <v>1</v>
      </c>
      <c r="D9312" s="34" t="s">
        <v>135</v>
      </c>
      <c r="E9312" s="33" t="s">
        <v>294</v>
      </c>
      <c r="F9312" s="33" t="s">
        <v>293</v>
      </c>
      <c r="G9312" s="33" t="s">
        <v>294</v>
      </c>
      <c r="H9312" s="33">
        <v>77.079003</v>
      </c>
      <c r="I9312" s="33">
        <v>28.46082</v>
      </c>
      <c r="J9312" s="33" t="s">
        <v>22997</v>
      </c>
      <c r="K9312" s="33" t="s">
        <v>32</v>
      </c>
      <c r="L9312" s="33" t="s">
        <v>34</v>
      </c>
      <c r="M9312" s="33" t="s">
        <v>33</v>
      </c>
      <c r="N9312" s="33" t="s">
        <v>34</v>
      </c>
      <c r="O9312" s="33" t="s">
        <v>34</v>
      </c>
      <c r="P9312" s="33">
        <v>2</v>
      </c>
      <c r="Q9312" s="33">
        <v>34</v>
      </c>
      <c r="R9312" s="33">
        <v>750</v>
      </c>
      <c r="S9312" s="33">
        <v>4</v>
      </c>
      <c r="T9312" s="35" t="s">
        <v>9657</v>
      </c>
      <c r="U9312">
        <v>2016</v>
      </c>
      <c r="V9312">
        <v>4</v>
      </c>
      <c r="W9312">
        <v>20</v>
      </c>
      <c r="X9312" t="str">
        <f>VLOOKUP(C9312,'country description'!$A$2:$B$16,2,0)</f>
        <v>India</v>
      </c>
      <c r="Y9312" t="str">
        <f t="shared" si="280"/>
        <v>Rs.750</v>
      </c>
      <c r="Z9312" s="36">
        <f t="shared" si="281"/>
        <v>750</v>
      </c>
    </row>
    <row r="9313" ht="14.25" customHeight="1" spans="1:26">
      <c r="A9313" s="33">
        <v>18472609</v>
      </c>
      <c r="B9313" s="34" t="s">
        <v>22998</v>
      </c>
      <c r="C9313" s="33">
        <v>1</v>
      </c>
      <c r="D9313" s="34" t="s">
        <v>27</v>
      </c>
      <c r="E9313" s="33" t="s">
        <v>22999</v>
      </c>
      <c r="F9313" s="33" t="s">
        <v>361</v>
      </c>
      <c r="G9313" s="33" t="s">
        <v>362</v>
      </c>
      <c r="H9313" s="33">
        <v>77.1683519</v>
      </c>
      <c r="I9313" s="33">
        <v>28.5880191</v>
      </c>
      <c r="J9313" s="33" t="s">
        <v>2585</v>
      </c>
      <c r="K9313" s="33" t="s">
        <v>32</v>
      </c>
      <c r="L9313" s="33" t="s">
        <v>34</v>
      </c>
      <c r="M9313" s="33" t="s">
        <v>34</v>
      </c>
      <c r="N9313" s="33" t="s">
        <v>34</v>
      </c>
      <c r="O9313" s="33" t="s">
        <v>34</v>
      </c>
      <c r="P9313" s="33">
        <v>1</v>
      </c>
      <c r="Q9313" s="33">
        <v>3</v>
      </c>
      <c r="R9313" s="33">
        <v>300</v>
      </c>
      <c r="S9313" s="33">
        <v>1</v>
      </c>
      <c r="T9313" s="35" t="s">
        <v>4678</v>
      </c>
      <c r="U9313">
        <v>2016</v>
      </c>
      <c r="V9313">
        <v>8</v>
      </c>
      <c r="W9313">
        <v>19</v>
      </c>
      <c r="X9313" t="str">
        <f>VLOOKUP(C9313,'country description'!$A$2:$B$16,2,0)</f>
        <v>India</v>
      </c>
      <c r="Y9313" t="str">
        <f t="shared" si="280"/>
        <v>Rs.300</v>
      </c>
      <c r="Z9313" s="36">
        <f t="shared" si="281"/>
        <v>300</v>
      </c>
    </row>
    <row r="9314" ht="14.25" customHeight="1" spans="1:26">
      <c r="A9314" s="33">
        <v>18472612</v>
      </c>
      <c r="B9314" s="34" t="s">
        <v>23000</v>
      </c>
      <c r="C9314" s="33">
        <v>1</v>
      </c>
      <c r="D9314" s="34" t="s">
        <v>27</v>
      </c>
      <c r="E9314" s="33" t="s">
        <v>23001</v>
      </c>
      <c r="F9314" s="33" t="s">
        <v>1591</v>
      </c>
      <c r="G9314" s="33" t="s">
        <v>1592</v>
      </c>
      <c r="H9314" s="33">
        <v>0</v>
      </c>
      <c r="I9314" s="33">
        <v>0</v>
      </c>
      <c r="J9314" s="33" t="s">
        <v>1648</v>
      </c>
      <c r="K9314" s="33" t="s">
        <v>32</v>
      </c>
      <c r="L9314" s="33" t="s">
        <v>34</v>
      </c>
      <c r="M9314" s="33" t="s">
        <v>34</v>
      </c>
      <c r="N9314" s="33" t="s">
        <v>34</v>
      </c>
      <c r="O9314" s="33" t="s">
        <v>34</v>
      </c>
      <c r="P9314" s="33">
        <v>1</v>
      </c>
      <c r="Q9314" s="33">
        <v>0</v>
      </c>
      <c r="R9314" s="33">
        <v>200</v>
      </c>
      <c r="S9314" s="33">
        <v>1</v>
      </c>
      <c r="T9314" s="35" t="s">
        <v>23002</v>
      </c>
      <c r="U9314">
        <v>2011</v>
      </c>
      <c r="V9314">
        <v>4</v>
      </c>
      <c r="W9314">
        <v>15</v>
      </c>
      <c r="X9314" t="str">
        <f>VLOOKUP(C9314,'country description'!$A$2:$B$16,2,0)</f>
        <v>India</v>
      </c>
      <c r="Y9314" t="str">
        <f t="shared" si="280"/>
        <v>Rs.200</v>
      </c>
      <c r="Z9314" s="36">
        <f t="shared" si="281"/>
        <v>200</v>
      </c>
    </row>
    <row r="9315" ht="14.25" customHeight="1" spans="1:26">
      <c r="A9315" s="33">
        <v>18472613</v>
      </c>
      <c r="B9315" s="34" t="s">
        <v>23003</v>
      </c>
      <c r="C9315" s="33">
        <v>1</v>
      </c>
      <c r="D9315" s="34" t="s">
        <v>27</v>
      </c>
      <c r="E9315" s="33" t="s">
        <v>23004</v>
      </c>
      <c r="F9315" s="33" t="s">
        <v>3795</v>
      </c>
      <c r="G9315" s="33" t="s">
        <v>3796</v>
      </c>
      <c r="H9315" s="33">
        <v>0</v>
      </c>
      <c r="I9315" s="33">
        <v>0</v>
      </c>
      <c r="J9315" s="33" t="s">
        <v>23005</v>
      </c>
      <c r="K9315" s="33" t="s">
        <v>32</v>
      </c>
      <c r="L9315" s="33" t="s">
        <v>34</v>
      </c>
      <c r="M9315" s="33" t="s">
        <v>34</v>
      </c>
      <c r="N9315" s="33" t="s">
        <v>34</v>
      </c>
      <c r="O9315" s="33" t="s">
        <v>34</v>
      </c>
      <c r="P9315" s="33">
        <v>1</v>
      </c>
      <c r="Q9315" s="33">
        <v>0</v>
      </c>
      <c r="R9315" s="33">
        <v>400</v>
      </c>
      <c r="S9315" s="33">
        <v>1</v>
      </c>
      <c r="T9315" s="35" t="s">
        <v>8870</v>
      </c>
      <c r="U9315">
        <v>2011</v>
      </c>
      <c r="V9315">
        <v>8</v>
      </c>
      <c r="W9315">
        <v>27</v>
      </c>
      <c r="X9315" t="str">
        <f>VLOOKUP(C9315,'country description'!$A$2:$B$16,2,0)</f>
        <v>India</v>
      </c>
      <c r="Y9315" t="str">
        <f t="shared" si="280"/>
        <v>Rs.400</v>
      </c>
      <c r="Z9315" s="36">
        <f t="shared" si="281"/>
        <v>400</v>
      </c>
    </row>
    <row r="9316" ht="14.25" customHeight="1" spans="1:26">
      <c r="A9316" s="33">
        <v>18472618</v>
      </c>
      <c r="B9316" s="34" t="s">
        <v>23006</v>
      </c>
      <c r="C9316" s="33">
        <v>1</v>
      </c>
      <c r="D9316" s="34" t="s">
        <v>27</v>
      </c>
      <c r="E9316" s="33" t="s">
        <v>23007</v>
      </c>
      <c r="F9316" s="33" t="s">
        <v>677</v>
      </c>
      <c r="G9316" s="33" t="s">
        <v>678</v>
      </c>
      <c r="H9316" s="33">
        <v>77.210758</v>
      </c>
      <c r="I9316" s="33">
        <v>28.5623218</v>
      </c>
      <c r="J9316" s="33" t="s">
        <v>329</v>
      </c>
      <c r="K9316" s="33" t="s">
        <v>32</v>
      </c>
      <c r="L9316" s="33" t="s">
        <v>34</v>
      </c>
      <c r="M9316" s="33" t="s">
        <v>34</v>
      </c>
      <c r="N9316" s="33" t="s">
        <v>34</v>
      </c>
      <c r="O9316" s="33" t="s">
        <v>34</v>
      </c>
      <c r="P9316" s="33">
        <v>2</v>
      </c>
      <c r="Q9316" s="33">
        <v>0</v>
      </c>
      <c r="R9316" s="33">
        <v>500</v>
      </c>
      <c r="S9316" s="33">
        <v>1</v>
      </c>
      <c r="T9316" s="35" t="s">
        <v>4358</v>
      </c>
      <c r="U9316">
        <v>2012</v>
      </c>
      <c r="V9316">
        <v>9</v>
      </c>
      <c r="W9316">
        <v>18</v>
      </c>
      <c r="X9316" t="str">
        <f>VLOOKUP(C9316,'country description'!$A$2:$B$16,2,0)</f>
        <v>India</v>
      </c>
      <c r="Y9316" t="str">
        <f t="shared" si="280"/>
        <v>Rs.500</v>
      </c>
      <c r="Z9316" s="36">
        <f t="shared" si="281"/>
        <v>500</v>
      </c>
    </row>
    <row r="9317" ht="14.25" customHeight="1" spans="1:26">
      <c r="A9317" s="33">
        <v>18472625</v>
      </c>
      <c r="B9317" s="34" t="s">
        <v>23008</v>
      </c>
      <c r="C9317" s="33">
        <v>1</v>
      </c>
      <c r="D9317" s="34" t="s">
        <v>1199</v>
      </c>
      <c r="E9317" s="33" t="s">
        <v>23009</v>
      </c>
      <c r="F9317" s="33" t="s">
        <v>4917</v>
      </c>
      <c r="G9317" s="33" t="s">
        <v>4918</v>
      </c>
      <c r="H9317" s="33">
        <v>77.326227</v>
      </c>
      <c r="I9317" s="33">
        <v>28.409801</v>
      </c>
      <c r="J9317" s="33" t="s">
        <v>534</v>
      </c>
      <c r="K9317" s="33" t="s">
        <v>32</v>
      </c>
      <c r="L9317" s="33" t="s">
        <v>33</v>
      </c>
      <c r="M9317" s="33" t="s">
        <v>33</v>
      </c>
      <c r="N9317" s="33" t="s">
        <v>34</v>
      </c>
      <c r="O9317" s="33" t="s">
        <v>34</v>
      </c>
      <c r="P9317" s="33">
        <v>2</v>
      </c>
      <c r="Q9317" s="33">
        <v>1</v>
      </c>
      <c r="R9317" s="33">
        <v>700</v>
      </c>
      <c r="S9317" s="33">
        <v>1</v>
      </c>
      <c r="T9317" s="35" t="s">
        <v>17173</v>
      </c>
      <c r="U9317">
        <v>2018</v>
      </c>
      <c r="V9317">
        <v>8</v>
      </c>
      <c r="W9317">
        <v>18</v>
      </c>
      <c r="X9317" t="str">
        <f>VLOOKUP(C9317,'country description'!$A$2:$B$16,2,0)</f>
        <v>India</v>
      </c>
      <c r="Y9317" t="str">
        <f t="shared" si="280"/>
        <v>Rs.700</v>
      </c>
      <c r="Z9317" s="36">
        <f t="shared" si="281"/>
        <v>700</v>
      </c>
    </row>
    <row r="9318" ht="14.25" customHeight="1" spans="1:26">
      <c r="A9318" s="33">
        <v>18472628</v>
      </c>
      <c r="B9318" s="34" t="s">
        <v>23010</v>
      </c>
      <c r="C9318" s="33">
        <v>1</v>
      </c>
      <c r="D9318" s="34" t="s">
        <v>27</v>
      </c>
      <c r="E9318" s="33" t="s">
        <v>3796</v>
      </c>
      <c r="F9318" s="33" t="s">
        <v>3795</v>
      </c>
      <c r="G9318" s="33" t="s">
        <v>3796</v>
      </c>
      <c r="H9318" s="33">
        <v>0</v>
      </c>
      <c r="I9318" s="33">
        <v>0</v>
      </c>
      <c r="J9318" s="33" t="s">
        <v>90</v>
      </c>
      <c r="K9318" s="33" t="s">
        <v>32</v>
      </c>
      <c r="L9318" s="33" t="s">
        <v>34</v>
      </c>
      <c r="M9318" s="33" t="s">
        <v>34</v>
      </c>
      <c r="N9318" s="33" t="s">
        <v>34</v>
      </c>
      <c r="O9318" s="33" t="s">
        <v>34</v>
      </c>
      <c r="P9318" s="33">
        <v>1</v>
      </c>
      <c r="Q9318" s="33">
        <v>0</v>
      </c>
      <c r="R9318" s="33">
        <v>350</v>
      </c>
      <c r="S9318" s="33">
        <v>1</v>
      </c>
      <c r="T9318" s="35" t="s">
        <v>2101</v>
      </c>
      <c r="U9318">
        <v>2016</v>
      </c>
      <c r="V9318">
        <v>5</v>
      </c>
      <c r="W9318">
        <v>22</v>
      </c>
      <c r="X9318" t="str">
        <f>VLOOKUP(C9318,'country description'!$A$2:$B$16,2,0)</f>
        <v>India</v>
      </c>
      <c r="Y9318" t="str">
        <f t="shared" si="280"/>
        <v>Rs.350</v>
      </c>
      <c r="Z9318" s="36">
        <f t="shared" si="281"/>
        <v>350</v>
      </c>
    </row>
    <row r="9319" ht="14.25" customHeight="1" spans="1:26">
      <c r="A9319" s="33">
        <v>18472638</v>
      </c>
      <c r="B9319" s="34" t="s">
        <v>23011</v>
      </c>
      <c r="C9319" s="33">
        <v>1</v>
      </c>
      <c r="D9319" s="34" t="s">
        <v>27</v>
      </c>
      <c r="E9319" s="33" t="s">
        <v>23012</v>
      </c>
      <c r="F9319" s="33" t="s">
        <v>6587</v>
      </c>
      <c r="G9319" s="33" t="s">
        <v>6588</v>
      </c>
      <c r="H9319" s="33">
        <v>77.1184112</v>
      </c>
      <c r="I9319" s="33">
        <v>28.6362124</v>
      </c>
      <c r="J9319" s="33" t="s">
        <v>9410</v>
      </c>
      <c r="K9319" s="33" t="s">
        <v>32</v>
      </c>
      <c r="L9319" s="33" t="s">
        <v>34</v>
      </c>
      <c r="M9319" s="33" t="s">
        <v>34</v>
      </c>
      <c r="N9319" s="33" t="s">
        <v>34</v>
      </c>
      <c r="O9319" s="33" t="s">
        <v>34</v>
      </c>
      <c r="P9319" s="33">
        <v>1</v>
      </c>
      <c r="Q9319" s="33">
        <v>10</v>
      </c>
      <c r="R9319" s="33">
        <v>400</v>
      </c>
      <c r="S9319" s="33">
        <v>3.2</v>
      </c>
      <c r="T9319" s="35" t="s">
        <v>3033</v>
      </c>
      <c r="U9319">
        <v>2018</v>
      </c>
      <c r="V9319">
        <v>6</v>
      </c>
      <c r="W9319">
        <v>13</v>
      </c>
      <c r="X9319" t="str">
        <f>VLOOKUP(C9319,'country description'!$A$2:$B$16,2,0)</f>
        <v>India</v>
      </c>
      <c r="Y9319" t="str">
        <f t="shared" si="280"/>
        <v>Rs.400</v>
      </c>
      <c r="Z9319" s="36">
        <f t="shared" si="281"/>
        <v>400</v>
      </c>
    </row>
    <row r="9320" ht="14.25" customHeight="1" spans="1:26">
      <c r="A9320" s="33">
        <v>18472639</v>
      </c>
      <c r="B9320" s="34" t="s">
        <v>23013</v>
      </c>
      <c r="C9320" s="33">
        <v>1</v>
      </c>
      <c r="D9320" s="34" t="s">
        <v>135</v>
      </c>
      <c r="E9320" s="33" t="s">
        <v>23014</v>
      </c>
      <c r="F9320" s="33" t="s">
        <v>1638</v>
      </c>
      <c r="G9320" s="33" t="s">
        <v>1639</v>
      </c>
      <c r="H9320" s="33">
        <v>77.110596</v>
      </c>
      <c r="I9320" s="33">
        <v>28.424109</v>
      </c>
      <c r="J9320" s="33" t="s">
        <v>1634</v>
      </c>
      <c r="K9320" s="33" t="s">
        <v>32</v>
      </c>
      <c r="L9320" s="33" t="s">
        <v>34</v>
      </c>
      <c r="M9320" s="33" t="s">
        <v>33</v>
      </c>
      <c r="N9320" s="33" t="s">
        <v>34</v>
      </c>
      <c r="O9320" s="33" t="s">
        <v>34</v>
      </c>
      <c r="P9320" s="33">
        <v>1</v>
      </c>
      <c r="Q9320" s="33">
        <v>6</v>
      </c>
      <c r="R9320" s="33">
        <v>300</v>
      </c>
      <c r="S9320" s="33">
        <v>3</v>
      </c>
      <c r="T9320" s="35" t="s">
        <v>3085</v>
      </c>
      <c r="U9320">
        <v>2018</v>
      </c>
      <c r="V9320">
        <v>8</v>
      </c>
      <c r="W9320">
        <v>24</v>
      </c>
      <c r="X9320" t="str">
        <f>VLOOKUP(C9320,'country description'!$A$2:$B$16,2,0)</f>
        <v>India</v>
      </c>
      <c r="Y9320" t="str">
        <f t="shared" si="280"/>
        <v>Rs.300</v>
      </c>
      <c r="Z9320" s="36">
        <f t="shared" si="281"/>
        <v>300</v>
      </c>
    </row>
    <row r="9321" ht="14.25" customHeight="1" spans="1:26">
      <c r="A9321" s="33">
        <v>18472646</v>
      </c>
      <c r="B9321" s="34" t="s">
        <v>2990</v>
      </c>
      <c r="C9321" s="33">
        <v>1</v>
      </c>
      <c r="D9321" s="34" t="s">
        <v>1199</v>
      </c>
      <c r="E9321" s="33" t="s">
        <v>23015</v>
      </c>
      <c r="F9321" s="33" t="s">
        <v>7752</v>
      </c>
      <c r="G9321" s="33" t="s">
        <v>7753</v>
      </c>
      <c r="H9321" s="33">
        <v>77.292431</v>
      </c>
      <c r="I9321" s="33">
        <v>28.4923251</v>
      </c>
      <c r="J9321" s="33" t="s">
        <v>90</v>
      </c>
      <c r="K9321" s="33" t="s">
        <v>32</v>
      </c>
      <c r="L9321" s="33" t="s">
        <v>34</v>
      </c>
      <c r="M9321" s="33" t="s">
        <v>34</v>
      </c>
      <c r="N9321" s="33" t="s">
        <v>34</v>
      </c>
      <c r="O9321" s="33" t="s">
        <v>34</v>
      </c>
      <c r="P9321" s="33">
        <v>1</v>
      </c>
      <c r="Q9321" s="33">
        <v>0</v>
      </c>
      <c r="R9321" s="33">
        <v>400</v>
      </c>
      <c r="S9321" s="33">
        <v>1</v>
      </c>
      <c r="T9321" s="35" t="s">
        <v>19613</v>
      </c>
      <c r="U9321">
        <v>2014</v>
      </c>
      <c r="V9321">
        <v>12</v>
      </c>
      <c r="W9321">
        <v>17</v>
      </c>
      <c r="X9321" t="str">
        <f>VLOOKUP(C9321,'country description'!$A$2:$B$16,2,0)</f>
        <v>India</v>
      </c>
      <c r="Y9321" t="str">
        <f t="shared" si="280"/>
        <v>Rs.400</v>
      </c>
      <c r="Z9321" s="36">
        <f t="shared" si="281"/>
        <v>400</v>
      </c>
    </row>
    <row r="9322" ht="14.25" customHeight="1" spans="1:26">
      <c r="A9322" s="33">
        <v>18472648</v>
      </c>
      <c r="B9322" s="34" t="s">
        <v>23016</v>
      </c>
      <c r="C9322" s="33">
        <v>1</v>
      </c>
      <c r="D9322" s="34" t="s">
        <v>27</v>
      </c>
      <c r="E9322" s="33" t="s">
        <v>17689</v>
      </c>
      <c r="F9322" s="33" t="s">
        <v>681</v>
      </c>
      <c r="G9322" s="33" t="s">
        <v>682</v>
      </c>
      <c r="H9322" s="33">
        <v>0</v>
      </c>
      <c r="I9322" s="33">
        <v>0</v>
      </c>
      <c r="J9322" s="33" t="s">
        <v>534</v>
      </c>
      <c r="K9322" s="33" t="s">
        <v>32</v>
      </c>
      <c r="L9322" s="33" t="s">
        <v>33</v>
      </c>
      <c r="M9322" s="33" t="s">
        <v>34</v>
      </c>
      <c r="N9322" s="33" t="s">
        <v>34</v>
      </c>
      <c r="O9322" s="33" t="s">
        <v>34</v>
      </c>
      <c r="P9322" s="33">
        <v>3</v>
      </c>
      <c r="Q9322" s="33">
        <v>2</v>
      </c>
      <c r="R9322" s="33">
        <v>1000</v>
      </c>
      <c r="S9322" s="33">
        <v>1</v>
      </c>
      <c r="T9322" s="35" t="s">
        <v>5909</v>
      </c>
      <c r="U9322">
        <v>2017</v>
      </c>
      <c r="V9322">
        <v>5</v>
      </c>
      <c r="W9322">
        <v>4</v>
      </c>
      <c r="X9322" t="str">
        <f>VLOOKUP(C9322,'country description'!$A$2:$B$16,2,0)</f>
        <v>India</v>
      </c>
      <c r="Y9322" t="str">
        <f t="shared" si="280"/>
        <v>Rs.1000</v>
      </c>
      <c r="Z9322" s="36">
        <f t="shared" si="281"/>
        <v>1000</v>
      </c>
    </row>
    <row r="9323" ht="14.25" customHeight="1" spans="1:26">
      <c r="A9323" s="33">
        <v>18472651</v>
      </c>
      <c r="B9323" s="34" t="s">
        <v>23017</v>
      </c>
      <c r="C9323" s="33">
        <v>1</v>
      </c>
      <c r="D9323" s="34" t="s">
        <v>1199</v>
      </c>
      <c r="E9323" s="33" t="s">
        <v>23018</v>
      </c>
      <c r="F9323" s="33" t="s">
        <v>7777</v>
      </c>
      <c r="G9323" s="33" t="s">
        <v>9782</v>
      </c>
      <c r="H9323" s="33">
        <v>77.2988233</v>
      </c>
      <c r="I9323" s="33">
        <v>28.4621065</v>
      </c>
      <c r="J9323" s="33" t="s">
        <v>358</v>
      </c>
      <c r="K9323" s="33" t="s">
        <v>32</v>
      </c>
      <c r="L9323" s="33" t="s">
        <v>34</v>
      </c>
      <c r="M9323" s="33" t="s">
        <v>34</v>
      </c>
      <c r="N9323" s="33" t="s">
        <v>34</v>
      </c>
      <c r="O9323" s="33" t="s">
        <v>34</v>
      </c>
      <c r="P9323" s="33">
        <v>1</v>
      </c>
      <c r="Q9323" s="33">
        <v>1</v>
      </c>
      <c r="R9323" s="33">
        <v>100</v>
      </c>
      <c r="S9323" s="33">
        <v>1</v>
      </c>
      <c r="T9323" s="35" t="s">
        <v>2208</v>
      </c>
      <c r="U9323">
        <v>2010</v>
      </c>
      <c r="V9323">
        <v>10</v>
      </c>
      <c r="W9323">
        <v>16</v>
      </c>
      <c r="X9323" t="str">
        <f>VLOOKUP(C9323,'country description'!$A$2:$B$16,2,0)</f>
        <v>India</v>
      </c>
      <c r="Y9323" t="str">
        <f t="shared" si="280"/>
        <v>Rs.100</v>
      </c>
      <c r="Z9323" s="36">
        <f t="shared" si="281"/>
        <v>100</v>
      </c>
    </row>
    <row r="9324" ht="14.25" customHeight="1" spans="1:26">
      <c r="A9324" s="33">
        <v>18472653</v>
      </c>
      <c r="B9324" s="34" t="s">
        <v>23019</v>
      </c>
      <c r="C9324" s="33">
        <v>1</v>
      </c>
      <c r="D9324" s="34" t="s">
        <v>27</v>
      </c>
      <c r="E9324" s="33" t="s">
        <v>23020</v>
      </c>
      <c r="F9324" s="33" t="s">
        <v>193</v>
      </c>
      <c r="G9324" s="33" t="s">
        <v>194</v>
      </c>
      <c r="H9324" s="33">
        <v>0</v>
      </c>
      <c r="I9324" s="33">
        <v>0</v>
      </c>
      <c r="J9324" s="33" t="s">
        <v>2219</v>
      </c>
      <c r="K9324" s="33" t="s">
        <v>32</v>
      </c>
      <c r="L9324" s="33" t="s">
        <v>33</v>
      </c>
      <c r="M9324" s="33" t="s">
        <v>34</v>
      </c>
      <c r="N9324" s="33" t="s">
        <v>34</v>
      </c>
      <c r="O9324" s="33" t="s">
        <v>34</v>
      </c>
      <c r="P9324" s="33">
        <v>4</v>
      </c>
      <c r="Q9324" s="33">
        <v>52</v>
      </c>
      <c r="R9324" s="33">
        <v>2000</v>
      </c>
      <c r="S9324" s="33">
        <v>3.8</v>
      </c>
      <c r="T9324" s="35" t="s">
        <v>4893</v>
      </c>
      <c r="U9324">
        <v>2017</v>
      </c>
      <c r="V9324">
        <v>8</v>
      </c>
      <c r="W9324">
        <v>27</v>
      </c>
      <c r="X9324" t="str">
        <f>VLOOKUP(C9324,'country description'!$A$2:$B$16,2,0)</f>
        <v>India</v>
      </c>
      <c r="Y9324" t="str">
        <f t="shared" si="280"/>
        <v>Rs.2000</v>
      </c>
      <c r="Z9324" s="36">
        <f t="shared" si="281"/>
        <v>2000</v>
      </c>
    </row>
    <row r="9325" ht="14.25" customHeight="1" spans="1:26">
      <c r="A9325" s="33">
        <v>18472655</v>
      </c>
      <c r="B9325" s="34" t="s">
        <v>23021</v>
      </c>
      <c r="C9325" s="33">
        <v>1</v>
      </c>
      <c r="D9325" s="34" t="s">
        <v>149</v>
      </c>
      <c r="E9325" s="33" t="s">
        <v>23022</v>
      </c>
      <c r="F9325" s="33" t="s">
        <v>468</v>
      </c>
      <c r="G9325" s="33" t="s">
        <v>469</v>
      </c>
      <c r="H9325" s="33">
        <v>77.340435</v>
      </c>
      <c r="I9325" s="33">
        <v>28.565446</v>
      </c>
      <c r="J9325" s="33" t="s">
        <v>3027</v>
      </c>
      <c r="K9325" s="33" t="s">
        <v>32</v>
      </c>
      <c r="L9325" s="33" t="s">
        <v>34</v>
      </c>
      <c r="M9325" s="33" t="s">
        <v>33</v>
      </c>
      <c r="N9325" s="33" t="s">
        <v>34</v>
      </c>
      <c r="O9325" s="33" t="s">
        <v>34</v>
      </c>
      <c r="P9325" s="33">
        <v>1</v>
      </c>
      <c r="Q9325" s="33">
        <v>6</v>
      </c>
      <c r="R9325" s="33">
        <v>400</v>
      </c>
      <c r="S9325" s="33">
        <v>3.1</v>
      </c>
      <c r="T9325" s="35" t="s">
        <v>3528</v>
      </c>
      <c r="U9325">
        <v>2017</v>
      </c>
      <c r="V9325">
        <v>9</v>
      </c>
      <c r="W9325">
        <v>3</v>
      </c>
      <c r="X9325" t="str">
        <f>VLOOKUP(C9325,'country description'!$A$2:$B$16,2,0)</f>
        <v>India</v>
      </c>
      <c r="Y9325" t="str">
        <f t="shared" si="280"/>
        <v>Rs.400</v>
      </c>
      <c r="Z9325" s="36">
        <f t="shared" si="281"/>
        <v>400</v>
      </c>
    </row>
    <row r="9326" ht="14.25" customHeight="1" spans="1:26">
      <c r="A9326" s="33">
        <v>18472658</v>
      </c>
      <c r="B9326" s="34" t="s">
        <v>23023</v>
      </c>
      <c r="C9326" s="33">
        <v>1</v>
      </c>
      <c r="D9326" s="34" t="s">
        <v>27</v>
      </c>
      <c r="E9326" s="33" t="s">
        <v>23024</v>
      </c>
      <c r="F9326" s="33" t="s">
        <v>2462</v>
      </c>
      <c r="G9326" s="33" t="s">
        <v>2463</v>
      </c>
      <c r="H9326" s="33">
        <v>0</v>
      </c>
      <c r="I9326" s="33">
        <v>0</v>
      </c>
      <c r="J9326" s="33" t="s">
        <v>2219</v>
      </c>
      <c r="K9326" s="33" t="s">
        <v>32</v>
      </c>
      <c r="L9326" s="33" t="s">
        <v>34</v>
      </c>
      <c r="M9326" s="33" t="s">
        <v>34</v>
      </c>
      <c r="N9326" s="33" t="s">
        <v>34</v>
      </c>
      <c r="O9326" s="33" t="s">
        <v>34</v>
      </c>
      <c r="P9326" s="33">
        <v>3</v>
      </c>
      <c r="Q9326" s="33">
        <v>5</v>
      </c>
      <c r="R9326" s="33">
        <v>1000</v>
      </c>
      <c r="S9326" s="33">
        <v>3.1</v>
      </c>
      <c r="T9326" s="35" t="s">
        <v>23025</v>
      </c>
      <c r="U9326">
        <v>2018</v>
      </c>
      <c r="V9326">
        <v>8</v>
      </c>
      <c r="W9326">
        <v>25</v>
      </c>
      <c r="X9326" t="str">
        <f>VLOOKUP(C9326,'country description'!$A$2:$B$16,2,0)</f>
        <v>India</v>
      </c>
      <c r="Y9326" t="str">
        <f t="shared" si="280"/>
        <v>Rs.1000</v>
      </c>
      <c r="Z9326" s="36">
        <f t="shared" si="281"/>
        <v>1000</v>
      </c>
    </row>
    <row r="9327" ht="14.25" customHeight="1" spans="1:26">
      <c r="A9327" s="33">
        <v>18472660</v>
      </c>
      <c r="B9327" s="34" t="s">
        <v>23026</v>
      </c>
      <c r="C9327" s="33">
        <v>1</v>
      </c>
      <c r="D9327" s="34" t="s">
        <v>27</v>
      </c>
      <c r="E9327" s="33" t="s">
        <v>23027</v>
      </c>
      <c r="F9327" s="33" t="s">
        <v>6587</v>
      </c>
      <c r="G9327" s="33" t="s">
        <v>6588</v>
      </c>
      <c r="H9327" s="33">
        <v>0</v>
      </c>
      <c r="I9327" s="33">
        <v>0</v>
      </c>
      <c r="J9327" s="33" t="s">
        <v>86</v>
      </c>
      <c r="K9327" s="33" t="s">
        <v>32</v>
      </c>
      <c r="L9327" s="33" t="s">
        <v>34</v>
      </c>
      <c r="M9327" s="33" t="s">
        <v>34</v>
      </c>
      <c r="N9327" s="33" t="s">
        <v>34</v>
      </c>
      <c r="O9327" s="33" t="s">
        <v>34</v>
      </c>
      <c r="P9327" s="33">
        <v>1</v>
      </c>
      <c r="Q9327" s="33">
        <v>0</v>
      </c>
      <c r="R9327" s="33">
        <v>150</v>
      </c>
      <c r="S9327" s="33">
        <v>1</v>
      </c>
      <c r="T9327" s="35" t="s">
        <v>22548</v>
      </c>
      <c r="U9327">
        <v>2014</v>
      </c>
      <c r="V9327">
        <v>10</v>
      </c>
      <c r="W9327">
        <v>21</v>
      </c>
      <c r="X9327" t="str">
        <f>VLOOKUP(C9327,'country description'!$A$2:$B$16,2,0)</f>
        <v>India</v>
      </c>
      <c r="Y9327" t="str">
        <f t="shared" si="280"/>
        <v>Rs.150</v>
      </c>
      <c r="Z9327" s="36">
        <f t="shared" si="281"/>
        <v>150</v>
      </c>
    </row>
    <row r="9328" ht="14.25" customHeight="1" spans="1:26">
      <c r="A9328" s="33">
        <v>18472663</v>
      </c>
      <c r="B9328" s="34" t="s">
        <v>18801</v>
      </c>
      <c r="C9328" s="33">
        <v>1</v>
      </c>
      <c r="D9328" s="34" t="s">
        <v>27</v>
      </c>
      <c r="E9328" s="33" t="s">
        <v>23028</v>
      </c>
      <c r="F9328" s="33" t="s">
        <v>351</v>
      </c>
      <c r="G9328" s="33" t="s">
        <v>352</v>
      </c>
      <c r="H9328" s="33">
        <v>77.1670746</v>
      </c>
      <c r="I9328" s="33">
        <v>28.5723659</v>
      </c>
      <c r="J9328" s="33" t="s">
        <v>860</v>
      </c>
      <c r="K9328" s="33" t="s">
        <v>32</v>
      </c>
      <c r="L9328" s="33" t="s">
        <v>34</v>
      </c>
      <c r="M9328" s="33" t="s">
        <v>33</v>
      </c>
      <c r="N9328" s="33" t="s">
        <v>34</v>
      </c>
      <c r="O9328" s="33" t="s">
        <v>34</v>
      </c>
      <c r="P9328" s="33">
        <v>2</v>
      </c>
      <c r="Q9328" s="33">
        <v>1</v>
      </c>
      <c r="R9328" s="33">
        <v>600</v>
      </c>
      <c r="S9328" s="33">
        <v>1</v>
      </c>
      <c r="T9328" s="35" t="s">
        <v>4547</v>
      </c>
      <c r="U9328">
        <v>2014</v>
      </c>
      <c r="V9328">
        <v>10</v>
      </c>
      <c r="W9328">
        <v>7</v>
      </c>
      <c r="X9328" t="str">
        <f>VLOOKUP(C9328,'country description'!$A$2:$B$16,2,0)</f>
        <v>India</v>
      </c>
      <c r="Y9328" t="str">
        <f t="shared" si="280"/>
        <v>Rs.600</v>
      </c>
      <c r="Z9328" s="36">
        <f t="shared" si="281"/>
        <v>600</v>
      </c>
    </row>
    <row r="9329" ht="14.25" customHeight="1" spans="1:26">
      <c r="A9329" s="33">
        <v>18472665</v>
      </c>
      <c r="B9329" s="34" t="s">
        <v>19400</v>
      </c>
      <c r="C9329" s="33">
        <v>1</v>
      </c>
      <c r="D9329" s="34" t="s">
        <v>27</v>
      </c>
      <c r="E9329" s="33" t="s">
        <v>23028</v>
      </c>
      <c r="F9329" s="33" t="s">
        <v>351</v>
      </c>
      <c r="G9329" s="33" t="s">
        <v>352</v>
      </c>
      <c r="H9329" s="33">
        <v>77.1671335</v>
      </c>
      <c r="I9329" s="33">
        <v>28.5724166</v>
      </c>
      <c r="J9329" s="33" t="s">
        <v>6463</v>
      </c>
      <c r="K9329" s="33" t="s">
        <v>32</v>
      </c>
      <c r="L9329" s="33" t="s">
        <v>34</v>
      </c>
      <c r="M9329" s="33" t="s">
        <v>33</v>
      </c>
      <c r="N9329" s="33" t="s">
        <v>34</v>
      </c>
      <c r="O9329" s="33" t="s">
        <v>34</v>
      </c>
      <c r="P9329" s="33">
        <v>2</v>
      </c>
      <c r="Q9329" s="33">
        <v>0</v>
      </c>
      <c r="R9329" s="33">
        <v>600</v>
      </c>
      <c r="S9329" s="33">
        <v>1</v>
      </c>
      <c r="T9329" s="35" t="s">
        <v>320</v>
      </c>
      <c r="U9329">
        <v>2016</v>
      </c>
      <c r="V9329">
        <v>5</v>
      </c>
      <c r="W9329">
        <v>16</v>
      </c>
      <c r="X9329" t="str">
        <f>VLOOKUP(C9329,'country description'!$A$2:$B$16,2,0)</f>
        <v>India</v>
      </c>
      <c r="Y9329" t="str">
        <f t="shared" si="280"/>
        <v>Rs.600</v>
      </c>
      <c r="Z9329" s="36">
        <f t="shared" si="281"/>
        <v>600</v>
      </c>
    </row>
    <row r="9330" ht="14.25" customHeight="1" spans="1:26">
      <c r="A9330" s="33">
        <v>18472669</v>
      </c>
      <c r="B9330" s="34" t="s">
        <v>23029</v>
      </c>
      <c r="C9330" s="33">
        <v>1</v>
      </c>
      <c r="D9330" s="34" t="s">
        <v>135</v>
      </c>
      <c r="E9330" s="33" t="s">
        <v>23030</v>
      </c>
      <c r="F9330" s="33" t="s">
        <v>3362</v>
      </c>
      <c r="G9330" s="33" t="s">
        <v>3363</v>
      </c>
      <c r="H9330" s="33">
        <v>77.025184</v>
      </c>
      <c r="I9330" s="33">
        <v>28.5142695</v>
      </c>
      <c r="J9330" s="33" t="s">
        <v>86</v>
      </c>
      <c r="K9330" s="33" t="s">
        <v>32</v>
      </c>
      <c r="L9330" s="33" t="s">
        <v>34</v>
      </c>
      <c r="M9330" s="33" t="s">
        <v>34</v>
      </c>
      <c r="N9330" s="33" t="s">
        <v>34</v>
      </c>
      <c r="O9330" s="33" t="s">
        <v>34</v>
      </c>
      <c r="P9330" s="33">
        <v>2</v>
      </c>
      <c r="Q9330" s="33">
        <v>0</v>
      </c>
      <c r="R9330" s="33">
        <v>600</v>
      </c>
      <c r="S9330" s="33">
        <v>1</v>
      </c>
      <c r="T9330" s="35" t="s">
        <v>3174</v>
      </c>
      <c r="U9330">
        <v>2010</v>
      </c>
      <c r="V9330">
        <v>8</v>
      </c>
      <c r="W9330">
        <v>22</v>
      </c>
      <c r="X9330" t="str">
        <f>VLOOKUP(C9330,'country description'!$A$2:$B$16,2,0)</f>
        <v>India</v>
      </c>
      <c r="Y9330" t="str">
        <f t="shared" si="280"/>
        <v>Rs.600</v>
      </c>
      <c r="Z9330" s="36">
        <f t="shared" si="281"/>
        <v>600</v>
      </c>
    </row>
    <row r="9331" ht="14.25" customHeight="1" spans="1:26">
      <c r="A9331" s="33">
        <v>18472675</v>
      </c>
      <c r="B9331" s="34" t="s">
        <v>23031</v>
      </c>
      <c r="C9331" s="33">
        <v>1</v>
      </c>
      <c r="D9331" s="34" t="s">
        <v>27</v>
      </c>
      <c r="E9331" s="33" t="s">
        <v>23032</v>
      </c>
      <c r="F9331" s="33" t="s">
        <v>42</v>
      </c>
      <c r="G9331" s="33" t="s">
        <v>43</v>
      </c>
      <c r="H9331" s="33">
        <v>77.2286152</v>
      </c>
      <c r="I9331" s="33">
        <v>28.5740273</v>
      </c>
      <c r="J9331" s="33" t="s">
        <v>860</v>
      </c>
      <c r="K9331" s="33" t="s">
        <v>32</v>
      </c>
      <c r="L9331" s="33" t="s">
        <v>34</v>
      </c>
      <c r="M9331" s="33" t="s">
        <v>34</v>
      </c>
      <c r="N9331" s="33" t="s">
        <v>34</v>
      </c>
      <c r="O9331" s="33" t="s">
        <v>34</v>
      </c>
      <c r="P9331" s="33">
        <v>1</v>
      </c>
      <c r="Q9331" s="33">
        <v>0</v>
      </c>
      <c r="R9331" s="33">
        <v>150</v>
      </c>
      <c r="S9331" s="33">
        <v>1</v>
      </c>
      <c r="T9331" s="35" t="s">
        <v>22857</v>
      </c>
      <c r="U9331">
        <v>2012</v>
      </c>
      <c r="V9331">
        <v>8</v>
      </c>
      <c r="W9331">
        <v>24</v>
      </c>
      <c r="X9331" t="str">
        <f>VLOOKUP(C9331,'country description'!$A$2:$B$16,2,0)</f>
        <v>India</v>
      </c>
      <c r="Y9331" t="str">
        <f t="shared" si="280"/>
        <v>Rs.150</v>
      </c>
      <c r="Z9331" s="36">
        <f t="shared" si="281"/>
        <v>150</v>
      </c>
    </row>
    <row r="9332" ht="14.25" customHeight="1" spans="1:26">
      <c r="A9332" s="33">
        <v>18472676</v>
      </c>
      <c r="B9332" s="34" t="s">
        <v>23033</v>
      </c>
      <c r="C9332" s="33">
        <v>1</v>
      </c>
      <c r="D9332" s="34" t="s">
        <v>149</v>
      </c>
      <c r="E9332" s="33" t="s">
        <v>23034</v>
      </c>
      <c r="F9332" s="33" t="s">
        <v>881</v>
      </c>
      <c r="G9332" s="33" t="s">
        <v>16653</v>
      </c>
      <c r="H9332" s="33">
        <v>0</v>
      </c>
      <c r="I9332" s="33">
        <v>0</v>
      </c>
      <c r="J9332" s="33" t="s">
        <v>1634</v>
      </c>
      <c r="K9332" s="33" t="s">
        <v>32</v>
      </c>
      <c r="L9332" s="33" t="s">
        <v>34</v>
      </c>
      <c r="M9332" s="33" t="s">
        <v>34</v>
      </c>
      <c r="N9332" s="33" t="s">
        <v>34</v>
      </c>
      <c r="O9332" s="33" t="s">
        <v>34</v>
      </c>
      <c r="P9332" s="33">
        <v>1</v>
      </c>
      <c r="Q9332" s="33">
        <v>11</v>
      </c>
      <c r="R9332" s="33">
        <v>350</v>
      </c>
      <c r="S9332" s="33">
        <v>3.3</v>
      </c>
      <c r="T9332" s="35" t="s">
        <v>14184</v>
      </c>
      <c r="U9332">
        <v>2015</v>
      </c>
      <c r="V9332">
        <v>2</v>
      </c>
      <c r="W9332">
        <v>1</v>
      </c>
      <c r="X9332" t="str">
        <f>VLOOKUP(C9332,'country description'!$A$2:$B$16,2,0)</f>
        <v>India</v>
      </c>
      <c r="Y9332" t="str">
        <f t="shared" si="280"/>
        <v>Rs.350</v>
      </c>
      <c r="Z9332" s="36">
        <f t="shared" si="281"/>
        <v>350</v>
      </c>
    </row>
    <row r="9333" ht="14.25" customHeight="1" spans="1:26">
      <c r="A9333" s="33">
        <v>18472678</v>
      </c>
      <c r="B9333" s="34" t="s">
        <v>21699</v>
      </c>
      <c r="C9333" s="33">
        <v>1</v>
      </c>
      <c r="D9333" s="34" t="s">
        <v>27</v>
      </c>
      <c r="E9333" s="33" t="s">
        <v>23035</v>
      </c>
      <c r="F9333" s="33" t="s">
        <v>42</v>
      </c>
      <c r="G9333" s="33" t="s">
        <v>43</v>
      </c>
      <c r="H9333" s="33">
        <v>77.2254202</v>
      </c>
      <c r="I9333" s="33">
        <v>28.5728608</v>
      </c>
      <c r="J9333" s="33" t="s">
        <v>90</v>
      </c>
      <c r="K9333" s="33" t="s">
        <v>32</v>
      </c>
      <c r="L9333" s="33" t="s">
        <v>34</v>
      </c>
      <c r="M9333" s="33" t="s">
        <v>34</v>
      </c>
      <c r="N9333" s="33" t="s">
        <v>34</v>
      </c>
      <c r="O9333" s="33" t="s">
        <v>34</v>
      </c>
      <c r="P9333" s="33">
        <v>1</v>
      </c>
      <c r="Q9333" s="33">
        <v>0</v>
      </c>
      <c r="R9333" s="33">
        <v>300</v>
      </c>
      <c r="S9333" s="33">
        <v>1</v>
      </c>
      <c r="T9333" s="35" t="s">
        <v>3432</v>
      </c>
      <c r="U9333">
        <v>2013</v>
      </c>
      <c r="V9333">
        <v>8</v>
      </c>
      <c r="W9333">
        <v>10</v>
      </c>
      <c r="X9333" t="str">
        <f>VLOOKUP(C9333,'country description'!$A$2:$B$16,2,0)</f>
        <v>India</v>
      </c>
      <c r="Y9333" t="str">
        <f t="shared" si="280"/>
        <v>Rs.300</v>
      </c>
      <c r="Z9333" s="36">
        <f t="shared" si="281"/>
        <v>300</v>
      </c>
    </row>
    <row r="9334" ht="14.25" customHeight="1" spans="1:26">
      <c r="A9334" s="33">
        <v>18472680</v>
      </c>
      <c r="B9334" s="34" t="s">
        <v>23036</v>
      </c>
      <c r="C9334" s="33">
        <v>1</v>
      </c>
      <c r="D9334" s="34" t="s">
        <v>27</v>
      </c>
      <c r="E9334" s="33" t="s">
        <v>23037</v>
      </c>
      <c r="F9334" s="33" t="s">
        <v>16596</v>
      </c>
      <c r="G9334" s="33" t="s">
        <v>16595</v>
      </c>
      <c r="H9334" s="33">
        <v>77.287153</v>
      </c>
      <c r="I9334" s="33">
        <v>28.5014785</v>
      </c>
      <c r="J9334" s="33" t="s">
        <v>2918</v>
      </c>
      <c r="K9334" s="33" t="s">
        <v>32</v>
      </c>
      <c r="L9334" s="33" t="s">
        <v>34</v>
      </c>
      <c r="M9334" s="33" t="s">
        <v>34</v>
      </c>
      <c r="N9334" s="33" t="s">
        <v>34</v>
      </c>
      <c r="O9334" s="33" t="s">
        <v>34</v>
      </c>
      <c r="P9334" s="33">
        <v>1</v>
      </c>
      <c r="Q9334" s="33">
        <v>0</v>
      </c>
      <c r="R9334" s="33">
        <v>300</v>
      </c>
      <c r="S9334" s="33">
        <v>1</v>
      </c>
      <c r="T9334" s="35" t="s">
        <v>9406</v>
      </c>
      <c r="U9334">
        <v>2017</v>
      </c>
      <c r="V9334">
        <v>6</v>
      </c>
      <c r="W9334">
        <v>4</v>
      </c>
      <c r="X9334" t="str">
        <f>VLOOKUP(C9334,'country description'!$A$2:$B$16,2,0)</f>
        <v>India</v>
      </c>
      <c r="Y9334" t="str">
        <f t="shared" si="280"/>
        <v>Rs.300</v>
      </c>
      <c r="Z9334" s="36">
        <f t="shared" si="281"/>
        <v>300</v>
      </c>
    </row>
    <row r="9335" ht="14.25" customHeight="1" spans="1:26">
      <c r="A9335" s="33">
        <v>18472682</v>
      </c>
      <c r="B9335" s="34" t="s">
        <v>23038</v>
      </c>
      <c r="C9335" s="33">
        <v>1</v>
      </c>
      <c r="D9335" s="34" t="s">
        <v>149</v>
      </c>
      <c r="E9335" s="33" t="s">
        <v>23039</v>
      </c>
      <c r="F9335" s="33" t="s">
        <v>524</v>
      </c>
      <c r="G9335" s="33" t="s">
        <v>2269</v>
      </c>
      <c r="H9335" s="33">
        <v>77.332751</v>
      </c>
      <c r="I9335" s="33">
        <v>28.569734</v>
      </c>
      <c r="J9335" s="33" t="s">
        <v>44</v>
      </c>
      <c r="K9335" s="33" t="s">
        <v>32</v>
      </c>
      <c r="L9335" s="33" t="s">
        <v>34</v>
      </c>
      <c r="M9335" s="33" t="s">
        <v>34</v>
      </c>
      <c r="N9335" s="33" t="s">
        <v>34</v>
      </c>
      <c r="O9335" s="33" t="s">
        <v>34</v>
      </c>
      <c r="P9335" s="33">
        <v>1</v>
      </c>
      <c r="Q9335" s="33">
        <v>0</v>
      </c>
      <c r="R9335" s="33">
        <v>300</v>
      </c>
      <c r="S9335" s="33">
        <v>1</v>
      </c>
      <c r="T9335" s="35" t="s">
        <v>1346</v>
      </c>
      <c r="U9335">
        <v>2010</v>
      </c>
      <c r="V9335">
        <v>1</v>
      </c>
      <c r="W9335">
        <v>16</v>
      </c>
      <c r="X9335" t="str">
        <f>VLOOKUP(C9335,'country description'!$A$2:$B$16,2,0)</f>
        <v>India</v>
      </c>
      <c r="Y9335" t="str">
        <f t="shared" si="280"/>
        <v>Rs.300</v>
      </c>
      <c r="Z9335" s="36">
        <f t="shared" si="281"/>
        <v>300</v>
      </c>
    </row>
    <row r="9336" ht="14.25" customHeight="1" spans="1:26">
      <c r="A9336" s="33">
        <v>18472683</v>
      </c>
      <c r="B9336" s="34" t="s">
        <v>23040</v>
      </c>
      <c r="C9336" s="33">
        <v>1</v>
      </c>
      <c r="D9336" s="34" t="s">
        <v>27</v>
      </c>
      <c r="E9336" s="33" t="s">
        <v>23041</v>
      </c>
      <c r="F9336" s="33" t="s">
        <v>2088</v>
      </c>
      <c r="G9336" s="33" t="s">
        <v>2089</v>
      </c>
      <c r="H9336" s="33">
        <v>77.1742272</v>
      </c>
      <c r="I9336" s="33">
        <v>28.5560668</v>
      </c>
      <c r="J9336" s="33" t="s">
        <v>80</v>
      </c>
      <c r="K9336" s="33" t="s">
        <v>32</v>
      </c>
      <c r="L9336" s="33" t="s">
        <v>34</v>
      </c>
      <c r="M9336" s="33" t="s">
        <v>34</v>
      </c>
      <c r="N9336" s="33" t="s">
        <v>34</v>
      </c>
      <c r="O9336" s="33" t="s">
        <v>34</v>
      </c>
      <c r="P9336" s="33">
        <v>1</v>
      </c>
      <c r="Q9336" s="33">
        <v>0</v>
      </c>
      <c r="R9336" s="33">
        <v>400</v>
      </c>
      <c r="S9336" s="33">
        <v>1</v>
      </c>
      <c r="T9336" s="35" t="s">
        <v>6869</v>
      </c>
      <c r="U9336">
        <v>2015</v>
      </c>
      <c r="V9336">
        <v>4</v>
      </c>
      <c r="W9336">
        <v>28</v>
      </c>
      <c r="X9336" t="str">
        <f>VLOOKUP(C9336,'country description'!$A$2:$B$16,2,0)</f>
        <v>India</v>
      </c>
      <c r="Y9336" t="str">
        <f t="shared" si="280"/>
        <v>Rs.400</v>
      </c>
      <c r="Z9336" s="36">
        <f t="shared" si="281"/>
        <v>400</v>
      </c>
    </row>
    <row r="9337" ht="14.25" customHeight="1" spans="1:26">
      <c r="A9337" s="33">
        <v>18472688</v>
      </c>
      <c r="B9337" s="34" t="s">
        <v>23042</v>
      </c>
      <c r="C9337" s="33">
        <v>1</v>
      </c>
      <c r="D9337" s="34" t="s">
        <v>149</v>
      </c>
      <c r="E9337" s="33" t="s">
        <v>23043</v>
      </c>
      <c r="F9337" s="33" t="s">
        <v>9382</v>
      </c>
      <c r="G9337" s="33" t="s">
        <v>9383</v>
      </c>
      <c r="H9337" s="33">
        <v>0</v>
      </c>
      <c r="I9337" s="33">
        <v>0</v>
      </c>
      <c r="J9337" s="33" t="s">
        <v>80</v>
      </c>
      <c r="K9337" s="33" t="s">
        <v>32</v>
      </c>
      <c r="L9337" s="33" t="s">
        <v>34</v>
      </c>
      <c r="M9337" s="33" t="s">
        <v>34</v>
      </c>
      <c r="N9337" s="33" t="s">
        <v>34</v>
      </c>
      <c r="O9337" s="33" t="s">
        <v>34</v>
      </c>
      <c r="P9337" s="33">
        <v>1</v>
      </c>
      <c r="Q9337" s="33">
        <v>5</v>
      </c>
      <c r="R9337" s="33">
        <v>400</v>
      </c>
      <c r="S9337" s="33">
        <v>3</v>
      </c>
      <c r="T9337" s="35" t="s">
        <v>5201</v>
      </c>
      <c r="U9337">
        <v>2014</v>
      </c>
      <c r="V9337">
        <v>7</v>
      </c>
      <c r="W9337">
        <v>18</v>
      </c>
      <c r="X9337" t="str">
        <f>VLOOKUP(C9337,'country description'!$A$2:$B$16,2,0)</f>
        <v>India</v>
      </c>
      <c r="Y9337" t="str">
        <f t="shared" si="280"/>
        <v>Rs.400</v>
      </c>
      <c r="Z9337" s="36">
        <f t="shared" si="281"/>
        <v>400</v>
      </c>
    </row>
    <row r="9338" ht="14.25" customHeight="1" spans="1:26">
      <c r="A9338" s="33">
        <v>18472689</v>
      </c>
      <c r="B9338" s="34" t="s">
        <v>23044</v>
      </c>
      <c r="C9338" s="33">
        <v>1</v>
      </c>
      <c r="D9338" s="34" t="s">
        <v>27</v>
      </c>
      <c r="E9338" s="33" t="s">
        <v>23045</v>
      </c>
      <c r="F9338" s="33" t="s">
        <v>15579</v>
      </c>
      <c r="G9338" s="33" t="s">
        <v>15580</v>
      </c>
      <c r="H9338" s="33">
        <v>77.1918882</v>
      </c>
      <c r="I9338" s="33">
        <v>28.5280987</v>
      </c>
      <c r="J9338" s="33" t="s">
        <v>358</v>
      </c>
      <c r="K9338" s="33" t="s">
        <v>32</v>
      </c>
      <c r="L9338" s="33" t="s">
        <v>34</v>
      </c>
      <c r="M9338" s="33" t="s">
        <v>34</v>
      </c>
      <c r="N9338" s="33" t="s">
        <v>34</v>
      </c>
      <c r="O9338" s="33" t="s">
        <v>34</v>
      </c>
      <c r="P9338" s="33">
        <v>1</v>
      </c>
      <c r="Q9338" s="33">
        <v>0</v>
      </c>
      <c r="R9338" s="33">
        <v>200</v>
      </c>
      <c r="S9338" s="33">
        <v>1</v>
      </c>
      <c r="T9338" s="35" t="s">
        <v>6785</v>
      </c>
      <c r="U9338">
        <v>2017</v>
      </c>
      <c r="V9338">
        <v>12</v>
      </c>
      <c r="W9338">
        <v>5</v>
      </c>
      <c r="X9338" t="str">
        <f>VLOOKUP(C9338,'country description'!$A$2:$B$16,2,0)</f>
        <v>India</v>
      </c>
      <c r="Y9338" t="str">
        <f t="shared" si="280"/>
        <v>Rs.200</v>
      </c>
      <c r="Z9338" s="36">
        <f t="shared" si="281"/>
        <v>200</v>
      </c>
    </row>
    <row r="9339" ht="14.25" customHeight="1" spans="1:26">
      <c r="A9339" s="33">
        <v>18472695</v>
      </c>
      <c r="B9339" s="34" t="s">
        <v>18751</v>
      </c>
      <c r="C9339" s="33">
        <v>1</v>
      </c>
      <c r="D9339" s="34" t="s">
        <v>27</v>
      </c>
      <c r="E9339" s="33" t="s">
        <v>9054</v>
      </c>
      <c r="F9339" s="33" t="s">
        <v>9053</v>
      </c>
      <c r="G9339" s="33" t="s">
        <v>9054</v>
      </c>
      <c r="H9339" s="33">
        <v>77.1919008</v>
      </c>
      <c r="I9339" s="33">
        <v>28.5279728</v>
      </c>
      <c r="J9339" s="33" t="s">
        <v>1566</v>
      </c>
      <c r="K9339" s="33" t="s">
        <v>32</v>
      </c>
      <c r="L9339" s="33" t="s">
        <v>34</v>
      </c>
      <c r="M9339" s="33" t="s">
        <v>34</v>
      </c>
      <c r="N9339" s="33" t="s">
        <v>34</v>
      </c>
      <c r="O9339" s="33" t="s">
        <v>34</v>
      </c>
      <c r="P9339" s="33">
        <v>1</v>
      </c>
      <c r="Q9339" s="33">
        <v>0</v>
      </c>
      <c r="R9339" s="33">
        <v>200</v>
      </c>
      <c r="S9339" s="33">
        <v>1</v>
      </c>
      <c r="T9339" s="35" t="s">
        <v>7549</v>
      </c>
      <c r="U9339">
        <v>2017</v>
      </c>
      <c r="V9339">
        <v>2</v>
      </c>
      <c r="W9339">
        <v>21</v>
      </c>
      <c r="X9339" t="str">
        <f>VLOOKUP(C9339,'country description'!$A$2:$B$16,2,0)</f>
        <v>India</v>
      </c>
      <c r="Y9339" t="str">
        <f t="shared" si="280"/>
        <v>Rs.200</v>
      </c>
      <c r="Z9339" s="36">
        <f t="shared" si="281"/>
        <v>200</v>
      </c>
    </row>
    <row r="9340" ht="14.25" customHeight="1" spans="1:26">
      <c r="A9340" s="33">
        <v>18472702</v>
      </c>
      <c r="B9340" s="34" t="s">
        <v>23046</v>
      </c>
      <c r="C9340" s="33">
        <v>1</v>
      </c>
      <c r="D9340" s="34" t="s">
        <v>27</v>
      </c>
      <c r="E9340" s="33" t="s">
        <v>23047</v>
      </c>
      <c r="F9340" s="33" t="s">
        <v>614</v>
      </c>
      <c r="G9340" s="33" t="s">
        <v>615</v>
      </c>
      <c r="H9340" s="33">
        <v>0</v>
      </c>
      <c r="I9340" s="33">
        <v>0</v>
      </c>
      <c r="J9340" s="33" t="s">
        <v>64</v>
      </c>
      <c r="K9340" s="33" t="s">
        <v>32</v>
      </c>
      <c r="L9340" s="33" t="s">
        <v>34</v>
      </c>
      <c r="M9340" s="33" t="s">
        <v>34</v>
      </c>
      <c r="N9340" s="33" t="s">
        <v>34</v>
      </c>
      <c r="O9340" s="33" t="s">
        <v>34</v>
      </c>
      <c r="P9340" s="33">
        <v>1</v>
      </c>
      <c r="Q9340" s="33">
        <v>7</v>
      </c>
      <c r="R9340" s="33">
        <v>350</v>
      </c>
      <c r="S9340" s="33">
        <v>3.1</v>
      </c>
      <c r="T9340" s="35" t="s">
        <v>581</v>
      </c>
      <c r="U9340">
        <v>2018</v>
      </c>
      <c r="V9340">
        <v>4</v>
      </c>
      <c r="W9340">
        <v>19</v>
      </c>
      <c r="X9340" t="str">
        <f>VLOOKUP(C9340,'country description'!$A$2:$B$16,2,0)</f>
        <v>India</v>
      </c>
      <c r="Y9340" t="str">
        <f t="shared" si="280"/>
        <v>Rs.350</v>
      </c>
      <c r="Z9340" s="36">
        <f t="shared" si="281"/>
        <v>350</v>
      </c>
    </row>
    <row r="9341" ht="14.25" customHeight="1" spans="1:26">
      <c r="A9341" s="33">
        <v>18472765</v>
      </c>
      <c r="B9341" s="34" t="s">
        <v>23048</v>
      </c>
      <c r="C9341" s="33">
        <v>1</v>
      </c>
      <c r="D9341" s="34" t="s">
        <v>135</v>
      </c>
      <c r="E9341" s="33" t="s">
        <v>23049</v>
      </c>
      <c r="F9341" s="33" t="s">
        <v>10335</v>
      </c>
      <c r="G9341" s="33" t="s">
        <v>10336</v>
      </c>
      <c r="H9341" s="33">
        <v>77.08986362</v>
      </c>
      <c r="I9341" s="33">
        <v>28.48211622</v>
      </c>
      <c r="J9341" s="33" t="s">
        <v>2219</v>
      </c>
      <c r="K9341" s="33" t="s">
        <v>32</v>
      </c>
      <c r="L9341" s="33" t="s">
        <v>34</v>
      </c>
      <c r="M9341" s="33" t="s">
        <v>34</v>
      </c>
      <c r="N9341" s="33" t="s">
        <v>34</v>
      </c>
      <c r="O9341" s="33" t="s">
        <v>34</v>
      </c>
      <c r="P9341" s="33">
        <v>2</v>
      </c>
      <c r="Q9341" s="33">
        <v>0</v>
      </c>
      <c r="R9341" s="33">
        <v>600</v>
      </c>
      <c r="S9341" s="33">
        <v>1</v>
      </c>
      <c r="T9341" s="35" t="s">
        <v>2928</v>
      </c>
      <c r="U9341">
        <v>2018</v>
      </c>
      <c r="V9341">
        <v>6</v>
      </c>
      <c r="W9341">
        <v>5</v>
      </c>
      <c r="X9341" t="str">
        <f>VLOOKUP(C9341,'country description'!$A$2:$B$16,2,0)</f>
        <v>India</v>
      </c>
      <c r="Y9341" t="str">
        <f t="shared" si="280"/>
        <v>Rs.600</v>
      </c>
      <c r="Z9341" s="36">
        <f t="shared" si="281"/>
        <v>600</v>
      </c>
    </row>
    <row r="9342" ht="14.25" customHeight="1" spans="1:26">
      <c r="A9342" s="33">
        <v>18472788</v>
      </c>
      <c r="B9342" s="34" t="s">
        <v>23050</v>
      </c>
      <c r="C9342" s="33">
        <v>1</v>
      </c>
      <c r="D9342" s="34" t="s">
        <v>27</v>
      </c>
      <c r="E9342" s="33" t="s">
        <v>23051</v>
      </c>
      <c r="F9342" s="33" t="s">
        <v>2088</v>
      </c>
      <c r="G9342" s="33" t="s">
        <v>2089</v>
      </c>
      <c r="H9342" s="33">
        <v>77.1759362</v>
      </c>
      <c r="I9342" s="33">
        <v>28.5550022</v>
      </c>
      <c r="J9342" s="33" t="s">
        <v>534</v>
      </c>
      <c r="K9342" s="33" t="s">
        <v>32</v>
      </c>
      <c r="L9342" s="33" t="s">
        <v>34</v>
      </c>
      <c r="M9342" s="33" t="s">
        <v>34</v>
      </c>
      <c r="N9342" s="33" t="s">
        <v>34</v>
      </c>
      <c r="O9342" s="33" t="s">
        <v>34</v>
      </c>
      <c r="P9342" s="33">
        <v>2</v>
      </c>
      <c r="Q9342" s="33">
        <v>4</v>
      </c>
      <c r="R9342" s="33">
        <v>500</v>
      </c>
      <c r="S9342" s="33">
        <v>2.9</v>
      </c>
      <c r="T9342" s="35" t="s">
        <v>1407</v>
      </c>
      <c r="U9342">
        <v>2010</v>
      </c>
      <c r="V9342">
        <v>9</v>
      </c>
      <c r="W9342">
        <v>9</v>
      </c>
      <c r="X9342" t="str">
        <f>VLOOKUP(C9342,'country description'!$A$2:$B$16,2,0)</f>
        <v>India</v>
      </c>
      <c r="Y9342" t="str">
        <f t="shared" si="280"/>
        <v>Rs.500</v>
      </c>
      <c r="Z9342" s="36">
        <f t="shared" si="281"/>
        <v>500</v>
      </c>
    </row>
    <row r="9343" ht="14.25" customHeight="1" spans="1:26">
      <c r="A9343" s="33">
        <v>18473005</v>
      </c>
      <c r="B9343" s="34" t="s">
        <v>23052</v>
      </c>
      <c r="C9343" s="33">
        <v>1</v>
      </c>
      <c r="D9343" s="34" t="s">
        <v>149</v>
      </c>
      <c r="E9343" s="33" t="s">
        <v>23053</v>
      </c>
      <c r="F9343" s="33" t="s">
        <v>151</v>
      </c>
      <c r="G9343" s="33" t="s">
        <v>152</v>
      </c>
      <c r="H9343" s="33">
        <v>77.325052</v>
      </c>
      <c r="I9343" s="33">
        <v>28.571388</v>
      </c>
      <c r="J9343" s="33" t="s">
        <v>2585</v>
      </c>
      <c r="K9343" s="33" t="s">
        <v>32</v>
      </c>
      <c r="L9343" s="33" t="s">
        <v>34</v>
      </c>
      <c r="M9343" s="33" t="s">
        <v>33</v>
      </c>
      <c r="N9343" s="33" t="s">
        <v>34</v>
      </c>
      <c r="O9343" s="33" t="s">
        <v>34</v>
      </c>
      <c r="P9343" s="33">
        <v>2</v>
      </c>
      <c r="Q9343" s="33">
        <v>30</v>
      </c>
      <c r="R9343" s="33">
        <v>500</v>
      </c>
      <c r="S9343" s="33">
        <v>3.6</v>
      </c>
      <c r="T9343" s="35" t="s">
        <v>3741</v>
      </c>
      <c r="U9343">
        <v>2017</v>
      </c>
      <c r="V9343">
        <v>2</v>
      </c>
      <c r="W9343">
        <v>23</v>
      </c>
      <c r="X9343" t="str">
        <f>VLOOKUP(C9343,'country description'!$A$2:$B$16,2,0)</f>
        <v>India</v>
      </c>
      <c r="Y9343" t="str">
        <f t="shared" si="280"/>
        <v>Rs.500</v>
      </c>
      <c r="Z9343" s="36">
        <f t="shared" si="281"/>
        <v>500</v>
      </c>
    </row>
    <row r="9344" ht="14.25" customHeight="1" spans="1:26">
      <c r="A9344" s="33">
        <v>18473378</v>
      </c>
      <c r="B9344" s="34" t="s">
        <v>23054</v>
      </c>
      <c r="C9344" s="33">
        <v>1</v>
      </c>
      <c r="D9344" s="34" t="s">
        <v>27</v>
      </c>
      <c r="E9344" s="33" t="s">
        <v>23055</v>
      </c>
      <c r="F9344" s="33" t="s">
        <v>1887</v>
      </c>
      <c r="G9344" s="33" t="s">
        <v>1888</v>
      </c>
      <c r="H9344" s="33">
        <v>77.2408296</v>
      </c>
      <c r="I9344" s="33">
        <v>28.5536763</v>
      </c>
      <c r="J9344" s="33" t="s">
        <v>10569</v>
      </c>
      <c r="K9344" s="33" t="s">
        <v>32</v>
      </c>
      <c r="L9344" s="33" t="s">
        <v>34</v>
      </c>
      <c r="M9344" s="33" t="s">
        <v>34</v>
      </c>
      <c r="N9344" s="33" t="s">
        <v>34</v>
      </c>
      <c r="O9344" s="33" t="s">
        <v>34</v>
      </c>
      <c r="P9344" s="33">
        <v>2</v>
      </c>
      <c r="Q9344" s="33">
        <v>1</v>
      </c>
      <c r="R9344" s="33">
        <v>700</v>
      </c>
      <c r="S9344" s="33">
        <v>1</v>
      </c>
      <c r="T9344" s="35" t="s">
        <v>14294</v>
      </c>
      <c r="U9344">
        <v>2012</v>
      </c>
      <c r="V9344">
        <v>4</v>
      </c>
      <c r="W9344">
        <v>6</v>
      </c>
      <c r="X9344" t="str">
        <f>VLOOKUP(C9344,'country description'!$A$2:$B$16,2,0)</f>
        <v>India</v>
      </c>
      <c r="Y9344" t="str">
        <f t="shared" si="280"/>
        <v>Rs.700</v>
      </c>
      <c r="Z9344" s="36">
        <f t="shared" si="281"/>
        <v>700</v>
      </c>
    </row>
    <row r="9345" ht="14.25" customHeight="1" spans="1:26">
      <c r="A9345" s="33">
        <v>18474221</v>
      </c>
      <c r="B9345" s="34" t="s">
        <v>18421</v>
      </c>
      <c r="C9345" s="33">
        <v>1</v>
      </c>
      <c r="D9345" s="34" t="s">
        <v>149</v>
      </c>
      <c r="E9345" s="33" t="s">
        <v>1447</v>
      </c>
      <c r="F9345" s="33" t="s">
        <v>1446</v>
      </c>
      <c r="G9345" s="33" t="s">
        <v>1447</v>
      </c>
      <c r="H9345" s="33">
        <v>0</v>
      </c>
      <c r="I9345" s="33">
        <v>0</v>
      </c>
      <c r="J9345" s="33" t="s">
        <v>866</v>
      </c>
      <c r="K9345" s="33" t="s">
        <v>32</v>
      </c>
      <c r="L9345" s="33" t="s">
        <v>34</v>
      </c>
      <c r="M9345" s="33" t="s">
        <v>34</v>
      </c>
      <c r="N9345" s="33" t="s">
        <v>34</v>
      </c>
      <c r="O9345" s="33" t="s">
        <v>34</v>
      </c>
      <c r="P9345" s="33">
        <v>1</v>
      </c>
      <c r="Q9345" s="33">
        <v>0</v>
      </c>
      <c r="R9345" s="33">
        <v>400</v>
      </c>
      <c r="S9345" s="33">
        <v>1</v>
      </c>
      <c r="T9345" s="35" t="s">
        <v>5538</v>
      </c>
      <c r="U9345">
        <v>2016</v>
      </c>
      <c r="V9345">
        <v>12</v>
      </c>
      <c r="W9345">
        <v>12</v>
      </c>
      <c r="X9345" t="str">
        <f>VLOOKUP(C9345,'country description'!$A$2:$B$16,2,0)</f>
        <v>India</v>
      </c>
      <c r="Y9345" t="str">
        <f t="shared" si="280"/>
        <v>Rs.400</v>
      </c>
      <c r="Z9345" s="36">
        <f t="shared" si="281"/>
        <v>400</v>
      </c>
    </row>
    <row r="9346" ht="14.25" customHeight="1" spans="1:26">
      <c r="A9346" s="33">
        <v>18474418</v>
      </c>
      <c r="B9346" s="34" t="s">
        <v>23056</v>
      </c>
      <c r="C9346" s="33">
        <v>1</v>
      </c>
      <c r="D9346" s="34" t="s">
        <v>27</v>
      </c>
      <c r="E9346" s="33" t="s">
        <v>23057</v>
      </c>
      <c r="F9346" s="33" t="s">
        <v>3934</v>
      </c>
      <c r="G9346" s="33" t="s">
        <v>3935</v>
      </c>
      <c r="H9346" s="33">
        <v>0</v>
      </c>
      <c r="I9346" s="33">
        <v>0</v>
      </c>
      <c r="J9346" s="33" t="s">
        <v>86</v>
      </c>
      <c r="K9346" s="33" t="s">
        <v>32</v>
      </c>
      <c r="L9346" s="33" t="s">
        <v>34</v>
      </c>
      <c r="M9346" s="33" t="s">
        <v>34</v>
      </c>
      <c r="N9346" s="33" t="s">
        <v>34</v>
      </c>
      <c r="O9346" s="33" t="s">
        <v>34</v>
      </c>
      <c r="P9346" s="33">
        <v>1</v>
      </c>
      <c r="Q9346" s="33">
        <v>3</v>
      </c>
      <c r="R9346" s="33">
        <v>350</v>
      </c>
      <c r="S9346" s="33">
        <v>1</v>
      </c>
      <c r="T9346" s="35" t="s">
        <v>16493</v>
      </c>
      <c r="U9346">
        <v>2013</v>
      </c>
      <c r="V9346">
        <v>2</v>
      </c>
      <c r="W9346">
        <v>2</v>
      </c>
      <c r="X9346" t="str">
        <f>VLOOKUP(C9346,'country description'!$A$2:$B$16,2,0)</f>
        <v>India</v>
      </c>
      <c r="Y9346" t="str">
        <f t="shared" ref="Y9346:Y9409" si="282">TRIM(MID(K9346,FIND("(",K9346)+1,FIND(")",K9346)-FIND("(",K9346)-1))&amp;R9346</f>
        <v>Rs.350</v>
      </c>
      <c r="Z9346" s="36">
        <f t="shared" si="281"/>
        <v>350</v>
      </c>
    </row>
    <row r="9347" ht="14.25" customHeight="1" spans="1:26">
      <c r="A9347" s="33">
        <v>18474432</v>
      </c>
      <c r="B9347" s="34" t="s">
        <v>23058</v>
      </c>
      <c r="C9347" s="33">
        <v>1</v>
      </c>
      <c r="D9347" s="34" t="s">
        <v>149</v>
      </c>
      <c r="E9347" s="33" t="s">
        <v>23059</v>
      </c>
      <c r="F9347" s="33" t="s">
        <v>6801</v>
      </c>
      <c r="G9347" s="33" t="s">
        <v>6802</v>
      </c>
      <c r="H9347" s="33">
        <v>77.37313192</v>
      </c>
      <c r="I9347" s="33">
        <v>28.51524439</v>
      </c>
      <c r="J9347" s="33" t="s">
        <v>90</v>
      </c>
      <c r="K9347" s="33" t="s">
        <v>32</v>
      </c>
      <c r="L9347" s="33" t="s">
        <v>34</v>
      </c>
      <c r="M9347" s="33" t="s">
        <v>34</v>
      </c>
      <c r="N9347" s="33" t="s">
        <v>34</v>
      </c>
      <c r="O9347" s="33" t="s">
        <v>34</v>
      </c>
      <c r="P9347" s="33">
        <v>1</v>
      </c>
      <c r="Q9347" s="33">
        <v>3</v>
      </c>
      <c r="R9347" s="33">
        <v>400</v>
      </c>
      <c r="S9347" s="33">
        <v>1</v>
      </c>
      <c r="T9347" s="35" t="s">
        <v>2063</v>
      </c>
      <c r="U9347">
        <v>2018</v>
      </c>
      <c r="V9347">
        <v>4</v>
      </c>
      <c r="W9347">
        <v>25</v>
      </c>
      <c r="X9347" t="str">
        <f>VLOOKUP(C9347,'country description'!$A$2:$B$16,2,0)</f>
        <v>India</v>
      </c>
      <c r="Y9347" t="str">
        <f t="shared" si="282"/>
        <v>Rs.400</v>
      </c>
      <c r="Z9347" s="36">
        <f t="shared" ref="Z9347:Z9410" si="283">R:R</f>
        <v>400</v>
      </c>
    </row>
    <row r="9348" ht="14.25" customHeight="1" spans="1:26">
      <c r="A9348" s="33">
        <v>18474567</v>
      </c>
      <c r="B9348" s="34" t="s">
        <v>23060</v>
      </c>
      <c r="C9348" s="33">
        <v>1</v>
      </c>
      <c r="D9348" s="34" t="s">
        <v>27</v>
      </c>
      <c r="E9348" s="33" t="s">
        <v>23061</v>
      </c>
      <c r="F9348" s="33" t="s">
        <v>476</v>
      </c>
      <c r="G9348" s="33" t="s">
        <v>477</v>
      </c>
      <c r="H9348" s="33">
        <v>77.2419073</v>
      </c>
      <c r="I9348" s="33">
        <v>28.5923217</v>
      </c>
      <c r="J9348" s="33" t="s">
        <v>90</v>
      </c>
      <c r="K9348" s="33" t="s">
        <v>32</v>
      </c>
      <c r="L9348" s="33" t="s">
        <v>34</v>
      </c>
      <c r="M9348" s="33" t="s">
        <v>34</v>
      </c>
      <c r="N9348" s="33" t="s">
        <v>34</v>
      </c>
      <c r="O9348" s="33" t="s">
        <v>34</v>
      </c>
      <c r="P9348" s="33">
        <v>1</v>
      </c>
      <c r="Q9348" s="33">
        <v>2</v>
      </c>
      <c r="R9348" s="33">
        <v>350</v>
      </c>
      <c r="S9348" s="33">
        <v>1</v>
      </c>
      <c r="T9348" s="35" t="s">
        <v>18979</v>
      </c>
      <c r="U9348">
        <v>2014</v>
      </c>
      <c r="V9348">
        <v>12</v>
      </c>
      <c r="W9348">
        <v>13</v>
      </c>
      <c r="X9348" t="str">
        <f>VLOOKUP(C9348,'country description'!$A$2:$B$16,2,0)</f>
        <v>India</v>
      </c>
      <c r="Y9348" t="str">
        <f t="shared" si="282"/>
        <v>Rs.350</v>
      </c>
      <c r="Z9348" s="36">
        <f t="shared" si="283"/>
        <v>350</v>
      </c>
    </row>
    <row r="9349" ht="14.25" customHeight="1" spans="1:26">
      <c r="A9349" s="33">
        <v>18474850</v>
      </c>
      <c r="B9349" s="34" t="s">
        <v>9672</v>
      </c>
      <c r="C9349" s="33">
        <v>1</v>
      </c>
      <c r="D9349" s="34" t="s">
        <v>27</v>
      </c>
      <c r="E9349" s="33" t="s">
        <v>23062</v>
      </c>
      <c r="F9349" s="33" t="s">
        <v>578</v>
      </c>
      <c r="G9349" s="33" t="s">
        <v>579</v>
      </c>
      <c r="H9349" s="33">
        <v>0</v>
      </c>
      <c r="I9349" s="33">
        <v>0</v>
      </c>
      <c r="J9349" s="33" t="s">
        <v>9674</v>
      </c>
      <c r="K9349" s="33" t="s">
        <v>32</v>
      </c>
      <c r="L9349" s="33" t="s">
        <v>34</v>
      </c>
      <c r="M9349" s="33" t="s">
        <v>34</v>
      </c>
      <c r="N9349" s="33" t="s">
        <v>34</v>
      </c>
      <c r="O9349" s="33" t="s">
        <v>34</v>
      </c>
      <c r="P9349" s="33">
        <v>1</v>
      </c>
      <c r="Q9349" s="33">
        <v>0</v>
      </c>
      <c r="R9349" s="33">
        <v>150</v>
      </c>
      <c r="S9349" s="33">
        <v>1</v>
      </c>
      <c r="T9349" s="35" t="s">
        <v>4683</v>
      </c>
      <c r="U9349">
        <v>2018</v>
      </c>
      <c r="V9349">
        <v>3</v>
      </c>
      <c r="W9349">
        <v>1</v>
      </c>
      <c r="X9349" t="str">
        <f>VLOOKUP(C9349,'country description'!$A$2:$B$16,2,0)</f>
        <v>India</v>
      </c>
      <c r="Y9349" t="str">
        <f t="shared" si="282"/>
        <v>Rs.150</v>
      </c>
      <c r="Z9349" s="36">
        <f t="shared" si="283"/>
        <v>150</v>
      </c>
    </row>
    <row r="9350" ht="14.25" customHeight="1" spans="1:26">
      <c r="A9350" s="33">
        <v>18474912</v>
      </c>
      <c r="B9350" s="34" t="s">
        <v>23063</v>
      </c>
      <c r="C9350" s="33">
        <v>1</v>
      </c>
      <c r="D9350" s="34" t="s">
        <v>1199</v>
      </c>
      <c r="E9350" s="33" t="s">
        <v>23064</v>
      </c>
      <c r="F9350" s="33" t="s">
        <v>1201</v>
      </c>
      <c r="G9350" s="33" t="s">
        <v>1202</v>
      </c>
      <c r="H9350" s="33">
        <v>77.32343964</v>
      </c>
      <c r="I9350" s="33">
        <v>28.39483205</v>
      </c>
      <c r="J9350" s="33" t="s">
        <v>358</v>
      </c>
      <c r="K9350" s="33" t="s">
        <v>32</v>
      </c>
      <c r="L9350" s="33" t="s">
        <v>34</v>
      </c>
      <c r="M9350" s="33" t="s">
        <v>34</v>
      </c>
      <c r="N9350" s="33" t="s">
        <v>34</v>
      </c>
      <c r="O9350" s="33" t="s">
        <v>34</v>
      </c>
      <c r="P9350" s="33">
        <v>1</v>
      </c>
      <c r="Q9350" s="33">
        <v>25</v>
      </c>
      <c r="R9350" s="33">
        <v>250</v>
      </c>
      <c r="S9350" s="33">
        <v>3.6</v>
      </c>
      <c r="T9350" s="35" t="s">
        <v>795</v>
      </c>
      <c r="U9350">
        <v>2011</v>
      </c>
      <c r="V9350">
        <v>6</v>
      </c>
      <c r="W9350">
        <v>17</v>
      </c>
      <c r="X9350" t="str">
        <f>VLOOKUP(C9350,'country description'!$A$2:$B$16,2,0)</f>
        <v>India</v>
      </c>
      <c r="Y9350" t="str">
        <f t="shared" si="282"/>
        <v>Rs.250</v>
      </c>
      <c r="Z9350" s="36">
        <f t="shared" si="283"/>
        <v>250</v>
      </c>
    </row>
    <row r="9351" ht="14.25" customHeight="1" spans="1:26">
      <c r="A9351" s="33">
        <v>18474934</v>
      </c>
      <c r="B9351" s="34" t="s">
        <v>18554</v>
      </c>
      <c r="C9351" s="33">
        <v>1</v>
      </c>
      <c r="D9351" s="34" t="s">
        <v>27</v>
      </c>
      <c r="E9351" s="33" t="s">
        <v>23065</v>
      </c>
      <c r="F9351" s="33" t="s">
        <v>18126</v>
      </c>
      <c r="G9351" s="33" t="s">
        <v>18127</v>
      </c>
      <c r="H9351" s="33">
        <v>0</v>
      </c>
      <c r="I9351" s="33">
        <v>0</v>
      </c>
      <c r="J9351" s="33" t="s">
        <v>8436</v>
      </c>
      <c r="K9351" s="33" t="s">
        <v>32</v>
      </c>
      <c r="L9351" s="33" t="s">
        <v>34</v>
      </c>
      <c r="M9351" s="33" t="s">
        <v>34</v>
      </c>
      <c r="N9351" s="33" t="s">
        <v>34</v>
      </c>
      <c r="O9351" s="33" t="s">
        <v>34</v>
      </c>
      <c r="P9351" s="33">
        <v>1</v>
      </c>
      <c r="Q9351" s="33">
        <v>1</v>
      </c>
      <c r="R9351" s="33">
        <v>300</v>
      </c>
      <c r="S9351" s="33">
        <v>1</v>
      </c>
      <c r="T9351" s="35" t="s">
        <v>2257</v>
      </c>
      <c r="U9351">
        <v>2015</v>
      </c>
      <c r="V9351">
        <v>7</v>
      </c>
      <c r="W9351">
        <v>11</v>
      </c>
      <c r="X9351" t="str">
        <f>VLOOKUP(C9351,'country description'!$A$2:$B$16,2,0)</f>
        <v>India</v>
      </c>
      <c r="Y9351" t="str">
        <f t="shared" si="282"/>
        <v>Rs.300</v>
      </c>
      <c r="Z9351" s="36">
        <f t="shared" si="283"/>
        <v>300</v>
      </c>
    </row>
    <row r="9352" ht="14.25" customHeight="1" spans="1:26">
      <c r="A9352" s="33">
        <v>18475269</v>
      </c>
      <c r="B9352" s="34" t="s">
        <v>23066</v>
      </c>
      <c r="C9352" s="33">
        <v>1</v>
      </c>
      <c r="D9352" s="34" t="s">
        <v>27</v>
      </c>
      <c r="E9352" s="33" t="s">
        <v>23067</v>
      </c>
      <c r="F9352" s="33" t="s">
        <v>227</v>
      </c>
      <c r="G9352" s="33" t="s">
        <v>228</v>
      </c>
      <c r="H9352" s="33">
        <v>77.17371749</v>
      </c>
      <c r="I9352" s="33">
        <v>28.6444715</v>
      </c>
      <c r="J9352" s="33" t="s">
        <v>23068</v>
      </c>
      <c r="K9352" s="33" t="s">
        <v>32</v>
      </c>
      <c r="L9352" s="33" t="s">
        <v>34</v>
      </c>
      <c r="M9352" s="33" t="s">
        <v>34</v>
      </c>
      <c r="N9352" s="33" t="s">
        <v>34</v>
      </c>
      <c r="O9352" s="33" t="s">
        <v>34</v>
      </c>
      <c r="P9352" s="33">
        <v>1</v>
      </c>
      <c r="Q9352" s="33">
        <v>12</v>
      </c>
      <c r="R9352" s="33">
        <v>400</v>
      </c>
      <c r="S9352" s="33">
        <v>3.2</v>
      </c>
      <c r="T9352" s="35" t="s">
        <v>2343</v>
      </c>
      <c r="U9352">
        <v>2015</v>
      </c>
      <c r="V9352">
        <v>9</v>
      </c>
      <c r="W9352">
        <v>10</v>
      </c>
      <c r="X9352" t="str">
        <f>VLOOKUP(C9352,'country description'!$A$2:$B$16,2,0)</f>
        <v>India</v>
      </c>
      <c r="Y9352" t="str">
        <f t="shared" si="282"/>
        <v>Rs.400</v>
      </c>
      <c r="Z9352" s="36">
        <f t="shared" si="283"/>
        <v>400</v>
      </c>
    </row>
    <row r="9353" ht="14.25" customHeight="1" spans="1:26">
      <c r="A9353" s="33">
        <v>18475283</v>
      </c>
      <c r="B9353" s="34" t="s">
        <v>23069</v>
      </c>
      <c r="C9353" s="33">
        <v>1</v>
      </c>
      <c r="D9353" s="34" t="s">
        <v>27</v>
      </c>
      <c r="E9353" s="33" t="s">
        <v>23070</v>
      </c>
      <c r="F9353" s="33" t="s">
        <v>8943</v>
      </c>
      <c r="G9353" s="33" t="s">
        <v>8944</v>
      </c>
      <c r="H9353" s="33">
        <v>0</v>
      </c>
      <c r="I9353" s="33">
        <v>0</v>
      </c>
      <c r="J9353" s="33" t="s">
        <v>2486</v>
      </c>
      <c r="K9353" s="33" t="s">
        <v>32</v>
      </c>
      <c r="L9353" s="33" t="s">
        <v>34</v>
      </c>
      <c r="M9353" s="33" t="s">
        <v>34</v>
      </c>
      <c r="N9353" s="33" t="s">
        <v>34</v>
      </c>
      <c r="O9353" s="33" t="s">
        <v>34</v>
      </c>
      <c r="P9353" s="33">
        <v>1</v>
      </c>
      <c r="Q9353" s="33">
        <v>1</v>
      </c>
      <c r="R9353" s="33">
        <v>300</v>
      </c>
      <c r="S9353" s="33">
        <v>1</v>
      </c>
      <c r="T9353" s="35" t="s">
        <v>8097</v>
      </c>
      <c r="U9353">
        <v>2012</v>
      </c>
      <c r="V9353">
        <v>1</v>
      </c>
      <c r="W9353">
        <v>3</v>
      </c>
      <c r="X9353" t="str">
        <f>VLOOKUP(C9353,'country description'!$A$2:$B$16,2,0)</f>
        <v>India</v>
      </c>
      <c r="Y9353" t="str">
        <f t="shared" si="282"/>
        <v>Rs.300</v>
      </c>
      <c r="Z9353" s="36">
        <f t="shared" si="283"/>
        <v>300</v>
      </c>
    </row>
    <row r="9354" ht="14.25" customHeight="1" spans="1:26">
      <c r="A9354" s="33">
        <v>18476498</v>
      </c>
      <c r="B9354" s="34" t="s">
        <v>23071</v>
      </c>
      <c r="C9354" s="33">
        <v>1</v>
      </c>
      <c r="D9354" s="34" t="s">
        <v>135</v>
      </c>
      <c r="E9354" s="33" t="s">
        <v>23072</v>
      </c>
      <c r="F9354" s="33" t="s">
        <v>3362</v>
      </c>
      <c r="G9354" s="33" t="s">
        <v>3363</v>
      </c>
      <c r="H9354" s="33">
        <v>0</v>
      </c>
      <c r="I9354" s="33">
        <v>0</v>
      </c>
      <c r="J9354" s="33" t="s">
        <v>329</v>
      </c>
      <c r="K9354" s="33" t="s">
        <v>32</v>
      </c>
      <c r="L9354" s="33" t="s">
        <v>34</v>
      </c>
      <c r="M9354" s="33" t="s">
        <v>34</v>
      </c>
      <c r="N9354" s="33" t="s">
        <v>34</v>
      </c>
      <c r="O9354" s="33" t="s">
        <v>34</v>
      </c>
      <c r="P9354" s="33">
        <v>1</v>
      </c>
      <c r="Q9354" s="33">
        <v>1</v>
      </c>
      <c r="R9354" s="33">
        <v>250</v>
      </c>
      <c r="S9354" s="33">
        <v>1</v>
      </c>
      <c r="T9354" s="35" t="s">
        <v>1645</v>
      </c>
      <c r="U9354">
        <v>2015</v>
      </c>
      <c r="V9354">
        <v>8</v>
      </c>
      <c r="W9354">
        <v>11</v>
      </c>
      <c r="X9354" t="str">
        <f>VLOOKUP(C9354,'country description'!$A$2:$B$16,2,0)</f>
        <v>India</v>
      </c>
      <c r="Y9354" t="str">
        <f t="shared" si="282"/>
        <v>Rs.250</v>
      </c>
      <c r="Z9354" s="36">
        <f t="shared" si="283"/>
        <v>250</v>
      </c>
    </row>
    <row r="9355" ht="14.25" customHeight="1" spans="1:26">
      <c r="A9355" s="33">
        <v>18476508</v>
      </c>
      <c r="B9355" s="34" t="s">
        <v>23073</v>
      </c>
      <c r="C9355" s="33">
        <v>1</v>
      </c>
      <c r="D9355" s="34" t="s">
        <v>135</v>
      </c>
      <c r="E9355" s="33" t="s">
        <v>23074</v>
      </c>
      <c r="F9355" s="33" t="s">
        <v>3362</v>
      </c>
      <c r="G9355" s="33" t="s">
        <v>3363</v>
      </c>
      <c r="H9355" s="33">
        <v>0</v>
      </c>
      <c r="I9355" s="33">
        <v>0</v>
      </c>
      <c r="J9355" s="33" t="s">
        <v>16896</v>
      </c>
      <c r="K9355" s="33" t="s">
        <v>32</v>
      </c>
      <c r="L9355" s="33" t="s">
        <v>34</v>
      </c>
      <c r="M9355" s="33" t="s">
        <v>34</v>
      </c>
      <c r="N9355" s="33" t="s">
        <v>34</v>
      </c>
      <c r="O9355" s="33" t="s">
        <v>34</v>
      </c>
      <c r="P9355" s="33">
        <v>2</v>
      </c>
      <c r="Q9355" s="33">
        <v>0</v>
      </c>
      <c r="R9355" s="33">
        <v>500</v>
      </c>
      <c r="S9355" s="33">
        <v>1</v>
      </c>
      <c r="T9355" s="35" t="s">
        <v>10671</v>
      </c>
      <c r="U9355">
        <v>2010</v>
      </c>
      <c r="V9355">
        <v>10</v>
      </c>
      <c r="W9355">
        <v>3</v>
      </c>
      <c r="X9355" t="str">
        <f>VLOOKUP(C9355,'country description'!$A$2:$B$16,2,0)</f>
        <v>India</v>
      </c>
      <c r="Y9355" t="str">
        <f t="shared" si="282"/>
        <v>Rs.500</v>
      </c>
      <c r="Z9355" s="36">
        <f t="shared" si="283"/>
        <v>500</v>
      </c>
    </row>
    <row r="9356" ht="14.25" customHeight="1" spans="1:26">
      <c r="A9356" s="33">
        <v>18476542</v>
      </c>
      <c r="B9356" s="34" t="s">
        <v>23075</v>
      </c>
      <c r="C9356" s="33">
        <v>1</v>
      </c>
      <c r="D9356" s="34" t="s">
        <v>135</v>
      </c>
      <c r="E9356" s="33" t="s">
        <v>23076</v>
      </c>
      <c r="F9356" s="33" t="s">
        <v>881</v>
      </c>
      <c r="G9356" s="33" t="s">
        <v>882</v>
      </c>
      <c r="H9356" s="33">
        <v>0</v>
      </c>
      <c r="I9356" s="33">
        <v>0</v>
      </c>
      <c r="J9356" s="33" t="s">
        <v>90</v>
      </c>
      <c r="K9356" s="33" t="s">
        <v>32</v>
      </c>
      <c r="L9356" s="33" t="s">
        <v>34</v>
      </c>
      <c r="M9356" s="33" t="s">
        <v>34</v>
      </c>
      <c r="N9356" s="33" t="s">
        <v>34</v>
      </c>
      <c r="O9356" s="33" t="s">
        <v>34</v>
      </c>
      <c r="P9356" s="33">
        <v>1</v>
      </c>
      <c r="Q9356" s="33">
        <v>0</v>
      </c>
      <c r="R9356" s="33">
        <v>200</v>
      </c>
      <c r="S9356" s="33">
        <v>1</v>
      </c>
      <c r="T9356" s="35" t="s">
        <v>3334</v>
      </c>
      <c r="U9356">
        <v>2012</v>
      </c>
      <c r="V9356">
        <v>5</v>
      </c>
      <c r="W9356">
        <v>10</v>
      </c>
      <c r="X9356" t="str">
        <f>VLOOKUP(C9356,'country description'!$A$2:$B$16,2,0)</f>
        <v>India</v>
      </c>
      <c r="Y9356" t="str">
        <f t="shared" si="282"/>
        <v>Rs.200</v>
      </c>
      <c r="Z9356" s="36">
        <f t="shared" si="283"/>
        <v>200</v>
      </c>
    </row>
    <row r="9357" ht="14.25" customHeight="1" spans="1:26">
      <c r="A9357" s="33">
        <v>18476896</v>
      </c>
      <c r="B9357" s="34" t="s">
        <v>23077</v>
      </c>
      <c r="C9357" s="33">
        <v>1</v>
      </c>
      <c r="D9357" s="34" t="s">
        <v>27</v>
      </c>
      <c r="E9357" s="33" t="s">
        <v>23078</v>
      </c>
      <c r="F9357" s="33" t="s">
        <v>207</v>
      </c>
      <c r="G9357" s="33" t="s">
        <v>208</v>
      </c>
      <c r="H9357" s="33">
        <v>77.14499371</v>
      </c>
      <c r="I9357" s="33">
        <v>28.70012968</v>
      </c>
      <c r="J9357" s="33" t="s">
        <v>2918</v>
      </c>
      <c r="K9357" s="33" t="s">
        <v>32</v>
      </c>
      <c r="L9357" s="33" t="s">
        <v>34</v>
      </c>
      <c r="M9357" s="33" t="s">
        <v>34</v>
      </c>
      <c r="N9357" s="33" t="s">
        <v>34</v>
      </c>
      <c r="O9357" s="33" t="s">
        <v>34</v>
      </c>
      <c r="P9357" s="33">
        <v>1</v>
      </c>
      <c r="Q9357" s="33">
        <v>10</v>
      </c>
      <c r="R9357" s="33">
        <v>300</v>
      </c>
      <c r="S9357" s="33">
        <v>3.5</v>
      </c>
      <c r="T9357" s="35" t="s">
        <v>19239</v>
      </c>
      <c r="U9357">
        <v>2018</v>
      </c>
      <c r="V9357">
        <v>7</v>
      </c>
      <c r="W9357">
        <v>19</v>
      </c>
      <c r="X9357" t="str">
        <f>VLOOKUP(C9357,'country description'!$A$2:$B$16,2,0)</f>
        <v>India</v>
      </c>
      <c r="Y9357" t="str">
        <f t="shared" si="282"/>
        <v>Rs.300</v>
      </c>
      <c r="Z9357" s="36">
        <f t="shared" si="283"/>
        <v>300</v>
      </c>
    </row>
    <row r="9358" ht="14.25" customHeight="1" spans="1:26">
      <c r="A9358" s="33">
        <v>18476960</v>
      </c>
      <c r="B9358" s="34" t="s">
        <v>23079</v>
      </c>
      <c r="C9358" s="33">
        <v>1</v>
      </c>
      <c r="D9358" s="34" t="s">
        <v>27</v>
      </c>
      <c r="E9358" s="33" t="s">
        <v>23080</v>
      </c>
      <c r="F9358" s="33" t="s">
        <v>207</v>
      </c>
      <c r="G9358" s="33" t="s">
        <v>208</v>
      </c>
      <c r="H9358" s="33">
        <v>0</v>
      </c>
      <c r="I9358" s="33">
        <v>0</v>
      </c>
      <c r="J9358" s="33" t="s">
        <v>6039</v>
      </c>
      <c r="K9358" s="33" t="s">
        <v>32</v>
      </c>
      <c r="L9358" s="33" t="s">
        <v>34</v>
      </c>
      <c r="M9358" s="33" t="s">
        <v>34</v>
      </c>
      <c r="N9358" s="33" t="s">
        <v>34</v>
      </c>
      <c r="O9358" s="33" t="s">
        <v>34</v>
      </c>
      <c r="P9358" s="33">
        <v>1</v>
      </c>
      <c r="Q9358" s="33">
        <v>40</v>
      </c>
      <c r="R9358" s="33">
        <v>350</v>
      </c>
      <c r="S9358" s="33">
        <v>3.6</v>
      </c>
      <c r="T9358" s="35" t="s">
        <v>16085</v>
      </c>
      <c r="U9358">
        <v>2010</v>
      </c>
      <c r="V9358">
        <v>5</v>
      </c>
      <c r="W9358">
        <v>1</v>
      </c>
      <c r="X9358" t="str">
        <f>VLOOKUP(C9358,'country description'!$A$2:$B$16,2,0)</f>
        <v>India</v>
      </c>
      <c r="Y9358" t="str">
        <f t="shared" si="282"/>
        <v>Rs.350</v>
      </c>
      <c r="Z9358" s="36">
        <f t="shared" si="283"/>
        <v>350</v>
      </c>
    </row>
    <row r="9359" ht="14.25" customHeight="1" spans="1:26">
      <c r="A9359" s="33">
        <v>18476986</v>
      </c>
      <c r="B9359" s="34" t="s">
        <v>23081</v>
      </c>
      <c r="C9359" s="33">
        <v>1</v>
      </c>
      <c r="D9359" s="34" t="s">
        <v>135</v>
      </c>
      <c r="E9359" s="33" t="s">
        <v>23082</v>
      </c>
      <c r="F9359" s="33" t="s">
        <v>1638</v>
      </c>
      <c r="G9359" s="33" t="s">
        <v>1639</v>
      </c>
      <c r="H9359" s="33">
        <v>0</v>
      </c>
      <c r="I9359" s="33">
        <v>0</v>
      </c>
      <c r="J9359" s="33" t="s">
        <v>23083</v>
      </c>
      <c r="K9359" s="33" t="s">
        <v>32</v>
      </c>
      <c r="L9359" s="33" t="s">
        <v>34</v>
      </c>
      <c r="M9359" s="33" t="s">
        <v>34</v>
      </c>
      <c r="N9359" s="33" t="s">
        <v>34</v>
      </c>
      <c r="O9359" s="33" t="s">
        <v>34</v>
      </c>
      <c r="P9359" s="33">
        <v>1</v>
      </c>
      <c r="Q9359" s="33">
        <v>0</v>
      </c>
      <c r="R9359" s="33">
        <v>350</v>
      </c>
      <c r="S9359" s="33">
        <v>1</v>
      </c>
      <c r="T9359" s="35" t="s">
        <v>4571</v>
      </c>
      <c r="U9359">
        <v>2011</v>
      </c>
      <c r="V9359">
        <v>6</v>
      </c>
      <c r="W9359">
        <v>28</v>
      </c>
      <c r="X9359" t="str">
        <f>VLOOKUP(C9359,'country description'!$A$2:$B$16,2,0)</f>
        <v>India</v>
      </c>
      <c r="Y9359" t="str">
        <f t="shared" si="282"/>
        <v>Rs.350</v>
      </c>
      <c r="Z9359" s="36">
        <f t="shared" si="283"/>
        <v>350</v>
      </c>
    </row>
    <row r="9360" ht="14.25" customHeight="1" spans="1:26">
      <c r="A9360" s="33">
        <v>18477319</v>
      </c>
      <c r="B9360" s="34" t="s">
        <v>23084</v>
      </c>
      <c r="C9360" s="33">
        <v>1</v>
      </c>
      <c r="D9360" s="34" t="s">
        <v>1199</v>
      </c>
      <c r="E9360" s="33" t="s">
        <v>23085</v>
      </c>
      <c r="F9360" s="33" t="s">
        <v>3791</v>
      </c>
      <c r="G9360" s="33" t="s">
        <v>3792</v>
      </c>
      <c r="H9360" s="33">
        <v>0</v>
      </c>
      <c r="I9360" s="33">
        <v>0</v>
      </c>
      <c r="J9360" s="33" t="s">
        <v>111</v>
      </c>
      <c r="K9360" s="33" t="s">
        <v>32</v>
      </c>
      <c r="L9360" s="33" t="s">
        <v>34</v>
      </c>
      <c r="M9360" s="33" t="s">
        <v>34</v>
      </c>
      <c r="N9360" s="33" t="s">
        <v>34</v>
      </c>
      <c r="O9360" s="33" t="s">
        <v>34</v>
      </c>
      <c r="P9360" s="33">
        <v>1</v>
      </c>
      <c r="Q9360" s="33">
        <v>3</v>
      </c>
      <c r="R9360" s="33">
        <v>400</v>
      </c>
      <c r="S9360" s="33">
        <v>1</v>
      </c>
      <c r="T9360" s="35" t="s">
        <v>11023</v>
      </c>
      <c r="U9360">
        <v>2013</v>
      </c>
      <c r="V9360">
        <v>2</v>
      </c>
      <c r="W9360">
        <v>4</v>
      </c>
      <c r="X9360" t="str">
        <f>VLOOKUP(C9360,'country description'!$A$2:$B$16,2,0)</f>
        <v>India</v>
      </c>
      <c r="Y9360" t="str">
        <f t="shared" si="282"/>
        <v>Rs.400</v>
      </c>
      <c r="Z9360" s="36">
        <f t="shared" si="283"/>
        <v>400</v>
      </c>
    </row>
    <row r="9361" ht="14.25" customHeight="1" spans="1:26">
      <c r="A9361" s="33">
        <v>18477428</v>
      </c>
      <c r="B9361" s="34" t="s">
        <v>23086</v>
      </c>
      <c r="C9361" s="33">
        <v>1</v>
      </c>
      <c r="D9361" s="34" t="s">
        <v>1199</v>
      </c>
      <c r="E9361" s="33" t="s">
        <v>23087</v>
      </c>
      <c r="F9361" s="33" t="s">
        <v>4763</v>
      </c>
      <c r="G9361" s="33" t="s">
        <v>4764</v>
      </c>
      <c r="H9361" s="33">
        <v>0</v>
      </c>
      <c r="I9361" s="33">
        <v>0</v>
      </c>
      <c r="J9361" s="33" t="s">
        <v>2918</v>
      </c>
      <c r="K9361" s="33" t="s">
        <v>32</v>
      </c>
      <c r="L9361" s="33" t="s">
        <v>34</v>
      </c>
      <c r="M9361" s="33" t="s">
        <v>34</v>
      </c>
      <c r="N9361" s="33" t="s">
        <v>34</v>
      </c>
      <c r="O9361" s="33" t="s">
        <v>34</v>
      </c>
      <c r="P9361" s="33">
        <v>1</v>
      </c>
      <c r="Q9361" s="33">
        <v>4</v>
      </c>
      <c r="R9361" s="33">
        <v>400</v>
      </c>
      <c r="S9361" s="33">
        <v>3</v>
      </c>
      <c r="T9361" s="35" t="s">
        <v>18921</v>
      </c>
      <c r="U9361">
        <v>2011</v>
      </c>
      <c r="V9361">
        <v>7</v>
      </c>
      <c r="W9361">
        <v>13</v>
      </c>
      <c r="X9361" t="str">
        <f>VLOOKUP(C9361,'country description'!$A$2:$B$16,2,0)</f>
        <v>India</v>
      </c>
      <c r="Y9361" t="str">
        <f t="shared" si="282"/>
        <v>Rs.400</v>
      </c>
      <c r="Z9361" s="36">
        <f t="shared" si="283"/>
        <v>400</v>
      </c>
    </row>
    <row r="9362" ht="14.25" customHeight="1" spans="1:26">
      <c r="A9362" s="33">
        <v>18477541</v>
      </c>
      <c r="B9362" s="34" t="s">
        <v>23088</v>
      </c>
      <c r="C9362" s="33">
        <v>1</v>
      </c>
      <c r="D9362" s="34" t="s">
        <v>135</v>
      </c>
      <c r="E9362" s="33" t="s">
        <v>6536</v>
      </c>
      <c r="F9362" s="33" t="s">
        <v>6535</v>
      </c>
      <c r="G9362" s="33" t="s">
        <v>6536</v>
      </c>
      <c r="H9362" s="33">
        <v>0</v>
      </c>
      <c r="I9362" s="33">
        <v>0</v>
      </c>
      <c r="J9362" s="33" t="s">
        <v>580</v>
      </c>
      <c r="K9362" s="33" t="s">
        <v>32</v>
      </c>
      <c r="L9362" s="33" t="s">
        <v>34</v>
      </c>
      <c r="M9362" s="33" t="s">
        <v>34</v>
      </c>
      <c r="N9362" s="33" t="s">
        <v>34</v>
      </c>
      <c r="O9362" s="33" t="s">
        <v>34</v>
      </c>
      <c r="P9362" s="33">
        <v>2</v>
      </c>
      <c r="Q9362" s="33">
        <v>1</v>
      </c>
      <c r="R9362" s="33">
        <v>500</v>
      </c>
      <c r="S9362" s="33">
        <v>1</v>
      </c>
      <c r="T9362" s="35" t="s">
        <v>857</v>
      </c>
      <c r="U9362">
        <v>2016</v>
      </c>
      <c r="V9362">
        <v>6</v>
      </c>
      <c r="W9362">
        <v>11</v>
      </c>
      <c r="X9362" t="str">
        <f>VLOOKUP(C9362,'country description'!$A$2:$B$16,2,0)</f>
        <v>India</v>
      </c>
      <c r="Y9362" t="str">
        <f t="shared" si="282"/>
        <v>Rs.500</v>
      </c>
      <c r="Z9362" s="36">
        <f t="shared" si="283"/>
        <v>500</v>
      </c>
    </row>
    <row r="9363" ht="14.25" customHeight="1" spans="1:26">
      <c r="A9363" s="33">
        <v>18477658</v>
      </c>
      <c r="B9363" s="34" t="s">
        <v>23089</v>
      </c>
      <c r="C9363" s="33">
        <v>1</v>
      </c>
      <c r="D9363" s="34" t="s">
        <v>149</v>
      </c>
      <c r="E9363" s="33" t="s">
        <v>23090</v>
      </c>
      <c r="F9363" s="33" t="s">
        <v>7899</v>
      </c>
      <c r="G9363" s="33" t="s">
        <v>7900</v>
      </c>
      <c r="H9363" s="33">
        <v>77.3681073</v>
      </c>
      <c r="I9363" s="33">
        <v>28.5864134</v>
      </c>
      <c r="J9363" s="33" t="s">
        <v>329</v>
      </c>
      <c r="K9363" s="33" t="s">
        <v>32</v>
      </c>
      <c r="L9363" s="33" t="s">
        <v>34</v>
      </c>
      <c r="M9363" s="33" t="s">
        <v>34</v>
      </c>
      <c r="N9363" s="33" t="s">
        <v>34</v>
      </c>
      <c r="O9363" s="33" t="s">
        <v>34</v>
      </c>
      <c r="P9363" s="33">
        <v>1</v>
      </c>
      <c r="Q9363" s="33">
        <v>2</v>
      </c>
      <c r="R9363" s="33">
        <v>300</v>
      </c>
      <c r="S9363" s="33">
        <v>1</v>
      </c>
      <c r="T9363" s="35" t="s">
        <v>5548</v>
      </c>
      <c r="U9363">
        <v>2018</v>
      </c>
      <c r="V9363">
        <v>9</v>
      </c>
      <c r="W9363">
        <v>10</v>
      </c>
      <c r="X9363" t="str">
        <f>VLOOKUP(C9363,'country description'!$A$2:$B$16,2,0)</f>
        <v>India</v>
      </c>
      <c r="Y9363" t="str">
        <f t="shared" si="282"/>
        <v>Rs.300</v>
      </c>
      <c r="Z9363" s="36">
        <f t="shared" si="283"/>
        <v>300</v>
      </c>
    </row>
    <row r="9364" ht="14.25" customHeight="1" spans="1:26">
      <c r="A9364" s="33">
        <v>18477957</v>
      </c>
      <c r="B9364" s="34" t="s">
        <v>1871</v>
      </c>
      <c r="C9364" s="33">
        <v>1</v>
      </c>
      <c r="D9364" s="34" t="s">
        <v>27</v>
      </c>
      <c r="E9364" s="33" t="s">
        <v>23091</v>
      </c>
      <c r="F9364" s="33" t="s">
        <v>207</v>
      </c>
      <c r="G9364" s="33" t="s">
        <v>208</v>
      </c>
      <c r="H9364" s="33">
        <v>77.14529034</v>
      </c>
      <c r="I9364" s="33">
        <v>28.7147518</v>
      </c>
      <c r="J9364" s="33" t="s">
        <v>1057</v>
      </c>
      <c r="K9364" s="33" t="s">
        <v>32</v>
      </c>
      <c r="L9364" s="33" t="s">
        <v>34</v>
      </c>
      <c r="M9364" s="33" t="s">
        <v>34</v>
      </c>
      <c r="N9364" s="33" t="s">
        <v>34</v>
      </c>
      <c r="O9364" s="33" t="s">
        <v>34</v>
      </c>
      <c r="P9364" s="33">
        <v>1</v>
      </c>
      <c r="Q9364" s="33">
        <v>6</v>
      </c>
      <c r="R9364" s="33">
        <v>400</v>
      </c>
      <c r="S9364" s="33">
        <v>2.9</v>
      </c>
      <c r="T9364" s="35" t="s">
        <v>2251</v>
      </c>
      <c r="U9364">
        <v>2010</v>
      </c>
      <c r="V9364">
        <v>3</v>
      </c>
      <c r="W9364">
        <v>8</v>
      </c>
      <c r="X9364" t="str">
        <f>VLOOKUP(C9364,'country description'!$A$2:$B$16,2,0)</f>
        <v>India</v>
      </c>
      <c r="Y9364" t="str">
        <f t="shared" si="282"/>
        <v>Rs.400</v>
      </c>
      <c r="Z9364" s="36">
        <f t="shared" si="283"/>
        <v>400</v>
      </c>
    </row>
    <row r="9365" ht="14.25" customHeight="1" spans="1:26">
      <c r="A9365" s="33">
        <v>18478377</v>
      </c>
      <c r="B9365" s="34" t="s">
        <v>23092</v>
      </c>
      <c r="C9365" s="33">
        <v>1</v>
      </c>
      <c r="D9365" s="34" t="s">
        <v>135</v>
      </c>
      <c r="E9365" s="33" t="s">
        <v>23093</v>
      </c>
      <c r="F9365" s="33" t="s">
        <v>3362</v>
      </c>
      <c r="G9365" s="33" t="s">
        <v>3363</v>
      </c>
      <c r="H9365" s="33">
        <v>0</v>
      </c>
      <c r="I9365" s="33">
        <v>0</v>
      </c>
      <c r="J9365" s="33" t="s">
        <v>1648</v>
      </c>
      <c r="K9365" s="33" t="s">
        <v>32</v>
      </c>
      <c r="L9365" s="33" t="s">
        <v>34</v>
      </c>
      <c r="M9365" s="33" t="s">
        <v>34</v>
      </c>
      <c r="N9365" s="33" t="s">
        <v>34</v>
      </c>
      <c r="O9365" s="33" t="s">
        <v>34</v>
      </c>
      <c r="P9365" s="33">
        <v>2</v>
      </c>
      <c r="Q9365" s="33">
        <v>0</v>
      </c>
      <c r="R9365" s="33">
        <v>600</v>
      </c>
      <c r="S9365" s="33">
        <v>1</v>
      </c>
      <c r="T9365" s="35" t="s">
        <v>11734</v>
      </c>
      <c r="U9365">
        <v>2013</v>
      </c>
      <c r="V9365">
        <v>12</v>
      </c>
      <c r="W9365">
        <v>8</v>
      </c>
      <c r="X9365" t="str">
        <f>VLOOKUP(C9365,'country description'!$A$2:$B$16,2,0)</f>
        <v>India</v>
      </c>
      <c r="Y9365" t="str">
        <f t="shared" si="282"/>
        <v>Rs.600</v>
      </c>
      <c r="Z9365" s="36">
        <f t="shared" si="283"/>
        <v>600</v>
      </c>
    </row>
    <row r="9366" ht="14.25" customHeight="1" spans="1:26">
      <c r="A9366" s="33">
        <v>18478389</v>
      </c>
      <c r="B9366" s="34" t="s">
        <v>23094</v>
      </c>
      <c r="C9366" s="33">
        <v>1</v>
      </c>
      <c r="D9366" s="34" t="s">
        <v>27</v>
      </c>
      <c r="E9366" s="33" t="s">
        <v>23095</v>
      </c>
      <c r="F9366" s="33" t="s">
        <v>351</v>
      </c>
      <c r="G9366" s="33" t="s">
        <v>352</v>
      </c>
      <c r="H9366" s="33">
        <v>77.1784867</v>
      </c>
      <c r="I9366" s="33">
        <v>28.5751601</v>
      </c>
      <c r="J9366" s="33" t="s">
        <v>1634</v>
      </c>
      <c r="K9366" s="33" t="s">
        <v>32</v>
      </c>
      <c r="L9366" s="33" t="s">
        <v>34</v>
      </c>
      <c r="M9366" s="33" t="s">
        <v>34</v>
      </c>
      <c r="N9366" s="33" t="s">
        <v>34</v>
      </c>
      <c r="O9366" s="33" t="s">
        <v>34</v>
      </c>
      <c r="P9366" s="33">
        <v>2</v>
      </c>
      <c r="Q9366" s="33">
        <v>0</v>
      </c>
      <c r="R9366" s="33">
        <v>500</v>
      </c>
      <c r="S9366" s="33">
        <v>1</v>
      </c>
      <c r="T9366" s="35" t="s">
        <v>5258</v>
      </c>
      <c r="U9366">
        <v>2014</v>
      </c>
      <c r="V9366">
        <v>1</v>
      </c>
      <c r="W9366">
        <v>20</v>
      </c>
      <c r="X9366" t="str">
        <f>VLOOKUP(C9366,'country description'!$A$2:$B$16,2,0)</f>
        <v>India</v>
      </c>
      <c r="Y9366" t="str">
        <f t="shared" si="282"/>
        <v>Rs.500</v>
      </c>
      <c r="Z9366" s="36">
        <f t="shared" si="283"/>
        <v>500</v>
      </c>
    </row>
    <row r="9367" ht="14.25" customHeight="1" spans="1:26">
      <c r="A9367" s="33">
        <v>18478533</v>
      </c>
      <c r="B9367" s="34" t="s">
        <v>23096</v>
      </c>
      <c r="C9367" s="33">
        <v>1</v>
      </c>
      <c r="D9367" s="34" t="s">
        <v>149</v>
      </c>
      <c r="E9367" s="33" t="s">
        <v>23097</v>
      </c>
      <c r="F9367" s="33" t="s">
        <v>1442</v>
      </c>
      <c r="G9367" s="33" t="s">
        <v>3894</v>
      </c>
      <c r="H9367" s="33">
        <v>0</v>
      </c>
      <c r="I9367" s="33">
        <v>0</v>
      </c>
      <c r="J9367" s="33" t="s">
        <v>2918</v>
      </c>
      <c r="K9367" s="33" t="s">
        <v>32</v>
      </c>
      <c r="L9367" s="33" t="s">
        <v>34</v>
      </c>
      <c r="M9367" s="33" t="s">
        <v>34</v>
      </c>
      <c r="N9367" s="33" t="s">
        <v>34</v>
      </c>
      <c r="O9367" s="33" t="s">
        <v>34</v>
      </c>
      <c r="P9367" s="33">
        <v>1</v>
      </c>
      <c r="Q9367" s="33">
        <v>0</v>
      </c>
      <c r="R9367" s="33">
        <v>300</v>
      </c>
      <c r="S9367" s="33">
        <v>1</v>
      </c>
      <c r="T9367" s="35" t="s">
        <v>6156</v>
      </c>
      <c r="U9367">
        <v>2016</v>
      </c>
      <c r="V9367">
        <v>8</v>
      </c>
      <c r="W9367">
        <v>21</v>
      </c>
      <c r="X9367" t="str">
        <f>VLOOKUP(C9367,'country description'!$A$2:$B$16,2,0)</f>
        <v>India</v>
      </c>
      <c r="Y9367" t="str">
        <f t="shared" si="282"/>
        <v>Rs.300</v>
      </c>
      <c r="Z9367" s="36">
        <f t="shared" si="283"/>
        <v>300</v>
      </c>
    </row>
    <row r="9368" ht="14.25" customHeight="1" spans="1:26">
      <c r="A9368" s="33">
        <v>18478565</v>
      </c>
      <c r="B9368" s="34" t="s">
        <v>18095</v>
      </c>
      <c r="C9368" s="33">
        <v>1</v>
      </c>
      <c r="D9368" s="34" t="s">
        <v>149</v>
      </c>
      <c r="E9368" s="33" t="s">
        <v>20241</v>
      </c>
      <c r="F9368" s="33" t="s">
        <v>20242</v>
      </c>
      <c r="G9368" s="33" t="s">
        <v>20241</v>
      </c>
      <c r="H9368" s="33">
        <v>0</v>
      </c>
      <c r="I9368" s="33">
        <v>0</v>
      </c>
      <c r="J9368" s="33" t="s">
        <v>86</v>
      </c>
      <c r="K9368" s="33" t="s">
        <v>32</v>
      </c>
      <c r="L9368" s="33" t="s">
        <v>34</v>
      </c>
      <c r="M9368" s="33" t="s">
        <v>34</v>
      </c>
      <c r="N9368" s="33" t="s">
        <v>34</v>
      </c>
      <c r="O9368" s="33" t="s">
        <v>34</v>
      </c>
      <c r="P9368" s="33">
        <v>1</v>
      </c>
      <c r="Q9368" s="33">
        <v>0</v>
      </c>
      <c r="R9368" s="33">
        <v>250</v>
      </c>
      <c r="S9368" s="33">
        <v>1</v>
      </c>
      <c r="T9368" s="35" t="s">
        <v>8765</v>
      </c>
      <c r="U9368">
        <v>2013</v>
      </c>
      <c r="V9368">
        <v>8</v>
      </c>
      <c r="W9368">
        <v>25</v>
      </c>
      <c r="X9368" t="str">
        <f>VLOOKUP(C9368,'country description'!$A$2:$B$16,2,0)</f>
        <v>India</v>
      </c>
      <c r="Y9368" t="str">
        <f t="shared" si="282"/>
        <v>Rs.250</v>
      </c>
      <c r="Z9368" s="36">
        <f t="shared" si="283"/>
        <v>250</v>
      </c>
    </row>
    <row r="9369" ht="14.25" customHeight="1" spans="1:26">
      <c r="A9369" s="33">
        <v>18478723</v>
      </c>
      <c r="B9369" s="34" t="s">
        <v>23098</v>
      </c>
      <c r="C9369" s="33">
        <v>1</v>
      </c>
      <c r="D9369" s="34" t="s">
        <v>27</v>
      </c>
      <c r="E9369" s="33" t="s">
        <v>23099</v>
      </c>
      <c r="F9369" s="33" t="s">
        <v>18280</v>
      </c>
      <c r="G9369" s="33" t="s">
        <v>18281</v>
      </c>
      <c r="H9369" s="33">
        <v>77.13754522</v>
      </c>
      <c r="I9369" s="33">
        <v>28.56050598</v>
      </c>
      <c r="J9369" s="33" t="s">
        <v>1073</v>
      </c>
      <c r="K9369" s="33" t="s">
        <v>32</v>
      </c>
      <c r="L9369" s="33" t="s">
        <v>34</v>
      </c>
      <c r="M9369" s="33" t="s">
        <v>34</v>
      </c>
      <c r="N9369" s="33" t="s">
        <v>34</v>
      </c>
      <c r="O9369" s="33" t="s">
        <v>34</v>
      </c>
      <c r="P9369" s="33">
        <v>1</v>
      </c>
      <c r="Q9369" s="33">
        <v>0</v>
      </c>
      <c r="R9369" s="33">
        <v>300</v>
      </c>
      <c r="S9369" s="33">
        <v>1</v>
      </c>
      <c r="T9369" s="35" t="s">
        <v>7275</v>
      </c>
      <c r="U9369">
        <v>2014</v>
      </c>
      <c r="V9369">
        <v>7</v>
      </c>
      <c r="W9369">
        <v>6</v>
      </c>
      <c r="X9369" t="str">
        <f>VLOOKUP(C9369,'country description'!$A$2:$B$16,2,0)</f>
        <v>India</v>
      </c>
      <c r="Y9369" t="str">
        <f t="shared" si="282"/>
        <v>Rs.300</v>
      </c>
      <c r="Z9369" s="36">
        <f t="shared" si="283"/>
        <v>300</v>
      </c>
    </row>
    <row r="9370" ht="14.25" customHeight="1" spans="1:26">
      <c r="A9370" s="33">
        <v>18478895</v>
      </c>
      <c r="B9370" s="34" t="s">
        <v>23100</v>
      </c>
      <c r="C9370" s="33">
        <v>1</v>
      </c>
      <c r="D9370" s="34" t="s">
        <v>149</v>
      </c>
      <c r="E9370" s="33" t="s">
        <v>10851</v>
      </c>
      <c r="F9370" s="33" t="s">
        <v>10850</v>
      </c>
      <c r="G9370" s="33" t="s">
        <v>10851</v>
      </c>
      <c r="H9370" s="33">
        <v>0</v>
      </c>
      <c r="I9370" s="33">
        <v>0</v>
      </c>
      <c r="J9370" s="33" t="s">
        <v>23101</v>
      </c>
      <c r="K9370" s="33" t="s">
        <v>32</v>
      </c>
      <c r="L9370" s="33" t="s">
        <v>34</v>
      </c>
      <c r="M9370" s="33" t="s">
        <v>34</v>
      </c>
      <c r="N9370" s="33" t="s">
        <v>34</v>
      </c>
      <c r="O9370" s="33" t="s">
        <v>34</v>
      </c>
      <c r="P9370" s="33">
        <v>2</v>
      </c>
      <c r="Q9370" s="33">
        <v>0</v>
      </c>
      <c r="R9370" s="33">
        <v>500</v>
      </c>
      <c r="S9370" s="33">
        <v>1</v>
      </c>
      <c r="T9370" s="35" t="s">
        <v>18283</v>
      </c>
      <c r="U9370">
        <v>2016</v>
      </c>
      <c r="V9370">
        <v>11</v>
      </c>
      <c r="W9370">
        <v>6</v>
      </c>
      <c r="X9370" t="str">
        <f>VLOOKUP(C9370,'country description'!$A$2:$B$16,2,0)</f>
        <v>India</v>
      </c>
      <c r="Y9370" t="str">
        <f t="shared" si="282"/>
        <v>Rs.500</v>
      </c>
      <c r="Z9370" s="36">
        <f t="shared" si="283"/>
        <v>500</v>
      </c>
    </row>
    <row r="9371" ht="14.25" customHeight="1" spans="1:26">
      <c r="A9371" s="33">
        <v>18478962</v>
      </c>
      <c r="B9371" s="34" t="s">
        <v>23102</v>
      </c>
      <c r="C9371" s="33">
        <v>1</v>
      </c>
      <c r="D9371" s="34" t="s">
        <v>149</v>
      </c>
      <c r="E9371" s="33" t="s">
        <v>23103</v>
      </c>
      <c r="F9371" s="33" t="s">
        <v>524</v>
      </c>
      <c r="G9371" s="33" t="s">
        <v>2269</v>
      </c>
      <c r="H9371" s="33">
        <v>77.33557262</v>
      </c>
      <c r="I9371" s="33">
        <v>28.56859852</v>
      </c>
      <c r="J9371" s="33" t="s">
        <v>90</v>
      </c>
      <c r="K9371" s="33" t="s">
        <v>32</v>
      </c>
      <c r="L9371" s="33" t="s">
        <v>34</v>
      </c>
      <c r="M9371" s="33" t="s">
        <v>34</v>
      </c>
      <c r="N9371" s="33" t="s">
        <v>34</v>
      </c>
      <c r="O9371" s="33" t="s">
        <v>34</v>
      </c>
      <c r="P9371" s="33">
        <v>1</v>
      </c>
      <c r="Q9371" s="33">
        <v>31</v>
      </c>
      <c r="R9371" s="33">
        <v>350</v>
      </c>
      <c r="S9371" s="33">
        <v>3.7</v>
      </c>
      <c r="T9371" s="35" t="s">
        <v>3016</v>
      </c>
      <c r="U9371">
        <v>2010</v>
      </c>
      <c r="V9371">
        <v>7</v>
      </c>
      <c r="W9371">
        <v>14</v>
      </c>
      <c r="X9371" t="str">
        <f>VLOOKUP(C9371,'country description'!$A$2:$B$16,2,0)</f>
        <v>India</v>
      </c>
      <c r="Y9371" t="str">
        <f t="shared" si="282"/>
        <v>Rs.350</v>
      </c>
      <c r="Z9371" s="36">
        <f t="shared" si="283"/>
        <v>350</v>
      </c>
    </row>
    <row r="9372" ht="14.25" customHeight="1" spans="1:26">
      <c r="A9372" s="33">
        <v>18478963</v>
      </c>
      <c r="B9372" s="34" t="s">
        <v>23104</v>
      </c>
      <c r="C9372" s="33">
        <v>1</v>
      </c>
      <c r="D9372" s="34" t="s">
        <v>27</v>
      </c>
      <c r="E9372" s="33" t="s">
        <v>23105</v>
      </c>
      <c r="F9372" s="33" t="s">
        <v>124</v>
      </c>
      <c r="G9372" s="33" t="s">
        <v>125</v>
      </c>
      <c r="H9372" s="33">
        <v>77.2509547</v>
      </c>
      <c r="I9372" s="33">
        <v>28.5471755</v>
      </c>
      <c r="J9372" s="33" t="s">
        <v>90</v>
      </c>
      <c r="K9372" s="33" t="s">
        <v>32</v>
      </c>
      <c r="L9372" s="33" t="s">
        <v>34</v>
      </c>
      <c r="M9372" s="33" t="s">
        <v>34</v>
      </c>
      <c r="N9372" s="33" t="s">
        <v>34</v>
      </c>
      <c r="O9372" s="33" t="s">
        <v>34</v>
      </c>
      <c r="P9372" s="33">
        <v>1</v>
      </c>
      <c r="Q9372" s="33">
        <v>0</v>
      </c>
      <c r="R9372" s="33">
        <v>200</v>
      </c>
      <c r="S9372" s="33">
        <v>1</v>
      </c>
      <c r="T9372" s="35" t="s">
        <v>6849</v>
      </c>
      <c r="U9372">
        <v>2018</v>
      </c>
      <c r="V9372">
        <v>4</v>
      </c>
      <c r="W9372">
        <v>13</v>
      </c>
      <c r="X9372" t="str">
        <f>VLOOKUP(C9372,'country description'!$A$2:$B$16,2,0)</f>
        <v>India</v>
      </c>
      <c r="Y9372" t="str">
        <f t="shared" si="282"/>
        <v>Rs.200</v>
      </c>
      <c r="Z9372" s="36">
        <f t="shared" si="283"/>
        <v>200</v>
      </c>
    </row>
    <row r="9373" ht="14.25" customHeight="1" spans="1:26">
      <c r="A9373" s="33">
        <v>18478967</v>
      </c>
      <c r="B9373" s="34" t="s">
        <v>23106</v>
      </c>
      <c r="C9373" s="33">
        <v>1</v>
      </c>
      <c r="D9373" s="34" t="s">
        <v>27</v>
      </c>
      <c r="E9373" s="33" t="s">
        <v>23107</v>
      </c>
      <c r="F9373" s="33" t="s">
        <v>912</v>
      </c>
      <c r="G9373" s="33" t="s">
        <v>913</v>
      </c>
      <c r="H9373" s="33">
        <v>77.2074165</v>
      </c>
      <c r="I9373" s="33">
        <v>28.5612517</v>
      </c>
      <c r="J9373" s="33" t="s">
        <v>23108</v>
      </c>
      <c r="K9373" s="33" t="s">
        <v>32</v>
      </c>
      <c r="L9373" s="33" t="s">
        <v>34</v>
      </c>
      <c r="M9373" s="33" t="s">
        <v>34</v>
      </c>
      <c r="N9373" s="33" t="s">
        <v>34</v>
      </c>
      <c r="O9373" s="33" t="s">
        <v>34</v>
      </c>
      <c r="P9373" s="33">
        <v>1</v>
      </c>
      <c r="Q9373" s="33">
        <v>0</v>
      </c>
      <c r="R9373" s="33">
        <v>300</v>
      </c>
      <c r="S9373" s="33">
        <v>1</v>
      </c>
      <c r="T9373" s="35" t="s">
        <v>5691</v>
      </c>
      <c r="U9373">
        <v>2012</v>
      </c>
      <c r="V9373">
        <v>10</v>
      </c>
      <c r="W9373">
        <v>3</v>
      </c>
      <c r="X9373" t="str">
        <f>VLOOKUP(C9373,'country description'!$A$2:$B$16,2,0)</f>
        <v>India</v>
      </c>
      <c r="Y9373" t="str">
        <f t="shared" si="282"/>
        <v>Rs.300</v>
      </c>
      <c r="Z9373" s="36">
        <f t="shared" si="283"/>
        <v>300</v>
      </c>
    </row>
    <row r="9374" ht="14.25" customHeight="1" spans="1:26">
      <c r="A9374" s="33">
        <v>18478971</v>
      </c>
      <c r="B9374" s="34" t="s">
        <v>23109</v>
      </c>
      <c r="C9374" s="33">
        <v>1</v>
      </c>
      <c r="D9374" s="34" t="s">
        <v>149</v>
      </c>
      <c r="E9374" s="33" t="s">
        <v>23110</v>
      </c>
      <c r="F9374" s="33" t="s">
        <v>1190</v>
      </c>
      <c r="G9374" s="33" t="s">
        <v>1191</v>
      </c>
      <c r="H9374" s="33">
        <v>0</v>
      </c>
      <c r="I9374" s="33">
        <v>0</v>
      </c>
      <c r="J9374" s="33" t="s">
        <v>329</v>
      </c>
      <c r="K9374" s="33" t="s">
        <v>32</v>
      </c>
      <c r="L9374" s="33" t="s">
        <v>34</v>
      </c>
      <c r="M9374" s="33" t="s">
        <v>34</v>
      </c>
      <c r="N9374" s="33" t="s">
        <v>34</v>
      </c>
      <c r="O9374" s="33" t="s">
        <v>34</v>
      </c>
      <c r="P9374" s="33">
        <v>1</v>
      </c>
      <c r="Q9374" s="33">
        <v>0</v>
      </c>
      <c r="R9374" s="33">
        <v>300</v>
      </c>
      <c r="S9374" s="33">
        <v>1</v>
      </c>
      <c r="T9374" s="35" t="s">
        <v>18352</v>
      </c>
      <c r="U9374">
        <v>2015</v>
      </c>
      <c r="V9374">
        <v>3</v>
      </c>
      <c r="W9374">
        <v>3</v>
      </c>
      <c r="X9374" t="str">
        <f>VLOOKUP(C9374,'country description'!$A$2:$B$16,2,0)</f>
        <v>India</v>
      </c>
      <c r="Y9374" t="str">
        <f t="shared" si="282"/>
        <v>Rs.300</v>
      </c>
      <c r="Z9374" s="36">
        <f t="shared" si="283"/>
        <v>300</v>
      </c>
    </row>
    <row r="9375" ht="14.25" customHeight="1" spans="1:26">
      <c r="A9375" s="33">
        <v>18478972</v>
      </c>
      <c r="B9375" s="34" t="s">
        <v>23111</v>
      </c>
      <c r="C9375" s="33">
        <v>1</v>
      </c>
      <c r="D9375" s="34" t="s">
        <v>149</v>
      </c>
      <c r="E9375" s="33" t="s">
        <v>23112</v>
      </c>
      <c r="F9375" s="33" t="s">
        <v>2700</v>
      </c>
      <c r="G9375" s="33" t="s">
        <v>2701</v>
      </c>
      <c r="H9375" s="33">
        <v>0</v>
      </c>
      <c r="I9375" s="33">
        <v>0</v>
      </c>
      <c r="J9375" s="33" t="s">
        <v>866</v>
      </c>
      <c r="K9375" s="33" t="s">
        <v>32</v>
      </c>
      <c r="L9375" s="33" t="s">
        <v>34</v>
      </c>
      <c r="M9375" s="33" t="s">
        <v>34</v>
      </c>
      <c r="N9375" s="33" t="s">
        <v>34</v>
      </c>
      <c r="O9375" s="33" t="s">
        <v>34</v>
      </c>
      <c r="P9375" s="33">
        <v>1</v>
      </c>
      <c r="Q9375" s="33">
        <v>0</v>
      </c>
      <c r="R9375" s="33">
        <v>250</v>
      </c>
      <c r="S9375" s="33">
        <v>1</v>
      </c>
      <c r="T9375" s="35" t="s">
        <v>5369</v>
      </c>
      <c r="U9375">
        <v>2013</v>
      </c>
      <c r="V9375">
        <v>1</v>
      </c>
      <c r="W9375">
        <v>26</v>
      </c>
      <c r="X9375" t="str">
        <f>VLOOKUP(C9375,'country description'!$A$2:$B$16,2,0)</f>
        <v>India</v>
      </c>
      <c r="Y9375" t="str">
        <f t="shared" si="282"/>
        <v>Rs.250</v>
      </c>
      <c r="Z9375" s="36">
        <f t="shared" si="283"/>
        <v>250</v>
      </c>
    </row>
    <row r="9376" ht="14.25" customHeight="1" spans="1:26">
      <c r="A9376" s="33">
        <v>18478977</v>
      </c>
      <c r="B9376" s="34" t="s">
        <v>12524</v>
      </c>
      <c r="C9376" s="33">
        <v>1</v>
      </c>
      <c r="D9376" s="34" t="s">
        <v>149</v>
      </c>
      <c r="E9376" s="33" t="s">
        <v>23113</v>
      </c>
      <c r="F9376" s="33" t="s">
        <v>1274</v>
      </c>
      <c r="G9376" s="33" t="s">
        <v>1275</v>
      </c>
      <c r="H9376" s="33">
        <v>0</v>
      </c>
      <c r="I9376" s="33">
        <v>0</v>
      </c>
      <c r="J9376" s="33" t="s">
        <v>31</v>
      </c>
      <c r="K9376" s="33" t="s">
        <v>32</v>
      </c>
      <c r="L9376" s="33" t="s">
        <v>34</v>
      </c>
      <c r="M9376" s="33" t="s">
        <v>34</v>
      </c>
      <c r="N9376" s="33" t="s">
        <v>34</v>
      </c>
      <c r="O9376" s="33" t="s">
        <v>34</v>
      </c>
      <c r="P9376" s="33">
        <v>2</v>
      </c>
      <c r="Q9376" s="33">
        <v>2</v>
      </c>
      <c r="R9376" s="33">
        <v>500</v>
      </c>
      <c r="S9376" s="33">
        <v>1</v>
      </c>
      <c r="T9376" s="35" t="s">
        <v>327</v>
      </c>
      <c r="U9376">
        <v>2010</v>
      </c>
      <c r="V9376">
        <v>12</v>
      </c>
      <c r="W9376">
        <v>12</v>
      </c>
      <c r="X9376" t="str">
        <f>VLOOKUP(C9376,'country description'!$A$2:$B$16,2,0)</f>
        <v>India</v>
      </c>
      <c r="Y9376" t="str">
        <f t="shared" si="282"/>
        <v>Rs.500</v>
      </c>
      <c r="Z9376" s="36">
        <f t="shared" si="283"/>
        <v>500</v>
      </c>
    </row>
    <row r="9377" ht="14.25" customHeight="1" spans="1:26">
      <c r="A9377" s="33">
        <v>18478981</v>
      </c>
      <c r="B9377" s="34" t="s">
        <v>23114</v>
      </c>
      <c r="C9377" s="33">
        <v>1</v>
      </c>
      <c r="D9377" s="34" t="s">
        <v>149</v>
      </c>
      <c r="E9377" s="33" t="s">
        <v>23115</v>
      </c>
      <c r="F9377" s="33" t="s">
        <v>2711</v>
      </c>
      <c r="G9377" s="33" t="s">
        <v>2712</v>
      </c>
      <c r="H9377" s="33">
        <v>0</v>
      </c>
      <c r="I9377" s="33">
        <v>0</v>
      </c>
      <c r="J9377" s="33" t="s">
        <v>358</v>
      </c>
      <c r="K9377" s="33" t="s">
        <v>32</v>
      </c>
      <c r="L9377" s="33" t="s">
        <v>34</v>
      </c>
      <c r="M9377" s="33" t="s">
        <v>34</v>
      </c>
      <c r="N9377" s="33" t="s">
        <v>34</v>
      </c>
      <c r="O9377" s="33" t="s">
        <v>34</v>
      </c>
      <c r="P9377" s="33">
        <v>1</v>
      </c>
      <c r="Q9377" s="33">
        <v>1</v>
      </c>
      <c r="R9377" s="33">
        <v>400</v>
      </c>
      <c r="S9377" s="33">
        <v>1</v>
      </c>
      <c r="T9377" s="35" t="s">
        <v>886</v>
      </c>
      <c r="U9377">
        <v>2012</v>
      </c>
      <c r="V9377">
        <v>8</v>
      </c>
      <c r="W9377">
        <v>7</v>
      </c>
      <c r="X9377" t="str">
        <f>VLOOKUP(C9377,'country description'!$A$2:$B$16,2,0)</f>
        <v>India</v>
      </c>
      <c r="Y9377" t="str">
        <f t="shared" si="282"/>
        <v>Rs.400</v>
      </c>
      <c r="Z9377" s="36">
        <f t="shared" si="283"/>
        <v>400</v>
      </c>
    </row>
    <row r="9378" ht="14.25" customHeight="1" spans="1:26">
      <c r="A9378" s="33">
        <v>18478982</v>
      </c>
      <c r="B9378" s="34" t="s">
        <v>23116</v>
      </c>
      <c r="C9378" s="33">
        <v>1</v>
      </c>
      <c r="D9378" s="34" t="s">
        <v>27</v>
      </c>
      <c r="E9378" s="33" t="s">
        <v>1173</v>
      </c>
      <c r="F9378" s="33" t="s">
        <v>1172</v>
      </c>
      <c r="G9378" s="33" t="s">
        <v>1173</v>
      </c>
      <c r="H9378" s="33">
        <v>77.06846483</v>
      </c>
      <c r="I9378" s="33">
        <v>28.6322224</v>
      </c>
      <c r="J9378" s="33" t="s">
        <v>1353</v>
      </c>
      <c r="K9378" s="33" t="s">
        <v>32</v>
      </c>
      <c r="L9378" s="33" t="s">
        <v>34</v>
      </c>
      <c r="M9378" s="33" t="s">
        <v>33</v>
      </c>
      <c r="N9378" s="33" t="s">
        <v>34</v>
      </c>
      <c r="O9378" s="33" t="s">
        <v>34</v>
      </c>
      <c r="P9378" s="33">
        <v>2</v>
      </c>
      <c r="Q9378" s="33">
        <v>5</v>
      </c>
      <c r="R9378" s="33">
        <v>600</v>
      </c>
      <c r="S9378" s="33">
        <v>3.1</v>
      </c>
      <c r="T9378" s="35" t="s">
        <v>8387</v>
      </c>
      <c r="U9378">
        <v>2014</v>
      </c>
      <c r="V9378">
        <v>8</v>
      </c>
      <c r="W9378">
        <v>14</v>
      </c>
      <c r="X9378" t="str">
        <f>VLOOKUP(C9378,'country description'!$A$2:$B$16,2,0)</f>
        <v>India</v>
      </c>
      <c r="Y9378" t="str">
        <f t="shared" si="282"/>
        <v>Rs.600</v>
      </c>
      <c r="Z9378" s="36">
        <f t="shared" si="283"/>
        <v>600</v>
      </c>
    </row>
    <row r="9379" ht="14.25" customHeight="1" spans="1:26">
      <c r="A9379" s="33">
        <v>18478987</v>
      </c>
      <c r="B9379" s="34" t="s">
        <v>23117</v>
      </c>
      <c r="C9379" s="33">
        <v>1</v>
      </c>
      <c r="D9379" s="34" t="s">
        <v>27</v>
      </c>
      <c r="E9379" s="33" t="s">
        <v>23118</v>
      </c>
      <c r="F9379" s="33" t="s">
        <v>912</v>
      </c>
      <c r="G9379" s="33" t="s">
        <v>913</v>
      </c>
      <c r="H9379" s="33">
        <v>77.2081467</v>
      </c>
      <c r="I9379" s="33">
        <v>28.5609296</v>
      </c>
      <c r="J9379" s="33" t="s">
        <v>90</v>
      </c>
      <c r="K9379" s="33" t="s">
        <v>32</v>
      </c>
      <c r="L9379" s="33" t="s">
        <v>34</v>
      </c>
      <c r="M9379" s="33" t="s">
        <v>34</v>
      </c>
      <c r="N9379" s="33" t="s">
        <v>34</v>
      </c>
      <c r="O9379" s="33" t="s">
        <v>34</v>
      </c>
      <c r="P9379" s="33">
        <v>1</v>
      </c>
      <c r="Q9379" s="33">
        <v>1</v>
      </c>
      <c r="R9379" s="33">
        <v>450</v>
      </c>
      <c r="S9379" s="33">
        <v>1</v>
      </c>
      <c r="T9379" s="35" t="s">
        <v>20774</v>
      </c>
      <c r="U9379">
        <v>2014</v>
      </c>
      <c r="V9379">
        <v>1</v>
      </c>
      <c r="W9379">
        <v>24</v>
      </c>
      <c r="X9379" t="str">
        <f>VLOOKUP(C9379,'country description'!$A$2:$B$16,2,0)</f>
        <v>India</v>
      </c>
      <c r="Y9379" t="str">
        <f t="shared" si="282"/>
        <v>Rs.450</v>
      </c>
      <c r="Z9379" s="36">
        <f t="shared" si="283"/>
        <v>450</v>
      </c>
    </row>
    <row r="9380" ht="14.25" customHeight="1" spans="1:26">
      <c r="A9380" s="33">
        <v>18478990</v>
      </c>
      <c r="B9380" s="34" t="s">
        <v>23119</v>
      </c>
      <c r="C9380" s="33">
        <v>1</v>
      </c>
      <c r="D9380" s="34" t="s">
        <v>27</v>
      </c>
      <c r="E9380" s="33" t="s">
        <v>15715</v>
      </c>
      <c r="F9380" s="33" t="s">
        <v>9053</v>
      </c>
      <c r="G9380" s="33" t="s">
        <v>9054</v>
      </c>
      <c r="H9380" s="33">
        <v>77.1818486</v>
      </c>
      <c r="I9380" s="33">
        <v>28.5222296</v>
      </c>
      <c r="J9380" s="33" t="s">
        <v>860</v>
      </c>
      <c r="K9380" s="33" t="s">
        <v>32</v>
      </c>
      <c r="L9380" s="33" t="s">
        <v>34</v>
      </c>
      <c r="M9380" s="33" t="s">
        <v>34</v>
      </c>
      <c r="N9380" s="33" t="s">
        <v>34</v>
      </c>
      <c r="O9380" s="33" t="s">
        <v>34</v>
      </c>
      <c r="P9380" s="33">
        <v>1</v>
      </c>
      <c r="Q9380" s="33">
        <v>0</v>
      </c>
      <c r="R9380" s="33">
        <v>250</v>
      </c>
      <c r="S9380" s="33">
        <v>1</v>
      </c>
      <c r="T9380" s="35" t="s">
        <v>950</v>
      </c>
      <c r="U9380">
        <v>2018</v>
      </c>
      <c r="V9380">
        <v>6</v>
      </c>
      <c r="W9380">
        <v>20</v>
      </c>
      <c r="X9380" t="str">
        <f>VLOOKUP(C9380,'country description'!$A$2:$B$16,2,0)</f>
        <v>India</v>
      </c>
      <c r="Y9380" t="str">
        <f t="shared" si="282"/>
        <v>Rs.250</v>
      </c>
      <c r="Z9380" s="36">
        <f t="shared" si="283"/>
        <v>250</v>
      </c>
    </row>
    <row r="9381" ht="14.25" customHeight="1" spans="1:26">
      <c r="A9381" s="33">
        <v>18478992</v>
      </c>
      <c r="B9381" s="34" t="s">
        <v>23120</v>
      </c>
      <c r="C9381" s="33">
        <v>1</v>
      </c>
      <c r="D9381" s="34" t="s">
        <v>27</v>
      </c>
      <c r="E9381" s="33" t="s">
        <v>23121</v>
      </c>
      <c r="F9381" s="33" t="s">
        <v>9053</v>
      </c>
      <c r="G9381" s="33" t="s">
        <v>9054</v>
      </c>
      <c r="H9381" s="33">
        <v>77.1799022</v>
      </c>
      <c r="I9381" s="33">
        <v>28.5213242</v>
      </c>
      <c r="J9381" s="33" t="s">
        <v>86</v>
      </c>
      <c r="K9381" s="33" t="s">
        <v>32</v>
      </c>
      <c r="L9381" s="33" t="s">
        <v>34</v>
      </c>
      <c r="M9381" s="33" t="s">
        <v>34</v>
      </c>
      <c r="N9381" s="33" t="s">
        <v>34</v>
      </c>
      <c r="O9381" s="33" t="s">
        <v>34</v>
      </c>
      <c r="P9381" s="33">
        <v>1</v>
      </c>
      <c r="Q9381" s="33">
        <v>0</v>
      </c>
      <c r="R9381" s="33">
        <v>300</v>
      </c>
      <c r="S9381" s="33">
        <v>1</v>
      </c>
      <c r="T9381" s="35" t="s">
        <v>6662</v>
      </c>
      <c r="U9381">
        <v>2014</v>
      </c>
      <c r="V9381">
        <v>2</v>
      </c>
      <c r="W9381">
        <v>27</v>
      </c>
      <c r="X9381" t="str">
        <f>VLOOKUP(C9381,'country description'!$A$2:$B$16,2,0)</f>
        <v>India</v>
      </c>
      <c r="Y9381" t="str">
        <f t="shared" si="282"/>
        <v>Rs.300</v>
      </c>
      <c r="Z9381" s="36">
        <f t="shared" si="283"/>
        <v>300</v>
      </c>
    </row>
    <row r="9382" ht="14.25" customHeight="1" spans="1:26">
      <c r="A9382" s="33">
        <v>18478997</v>
      </c>
      <c r="B9382" s="34" t="s">
        <v>23122</v>
      </c>
      <c r="C9382" s="33">
        <v>1</v>
      </c>
      <c r="D9382" s="34" t="s">
        <v>27</v>
      </c>
      <c r="E9382" s="33" t="s">
        <v>23123</v>
      </c>
      <c r="F9382" s="33" t="s">
        <v>912</v>
      </c>
      <c r="G9382" s="33" t="s">
        <v>913</v>
      </c>
      <c r="H9382" s="33">
        <v>77.2132249</v>
      </c>
      <c r="I9382" s="33">
        <v>28.5616007</v>
      </c>
      <c r="J9382" s="33" t="s">
        <v>10893</v>
      </c>
      <c r="K9382" s="33" t="s">
        <v>32</v>
      </c>
      <c r="L9382" s="33" t="s">
        <v>34</v>
      </c>
      <c r="M9382" s="33" t="s">
        <v>34</v>
      </c>
      <c r="N9382" s="33" t="s">
        <v>34</v>
      </c>
      <c r="O9382" s="33" t="s">
        <v>34</v>
      </c>
      <c r="P9382" s="33">
        <v>1</v>
      </c>
      <c r="Q9382" s="33">
        <v>0</v>
      </c>
      <c r="R9382" s="33">
        <v>100</v>
      </c>
      <c r="S9382" s="33">
        <v>1</v>
      </c>
      <c r="T9382" s="35" t="s">
        <v>1029</v>
      </c>
      <c r="U9382">
        <v>2014</v>
      </c>
      <c r="V9382">
        <v>11</v>
      </c>
      <c r="W9382">
        <v>21</v>
      </c>
      <c r="X9382" t="str">
        <f>VLOOKUP(C9382,'country description'!$A$2:$B$16,2,0)</f>
        <v>India</v>
      </c>
      <c r="Y9382" t="str">
        <f t="shared" si="282"/>
        <v>Rs.100</v>
      </c>
      <c r="Z9382" s="36">
        <f t="shared" si="283"/>
        <v>100</v>
      </c>
    </row>
    <row r="9383" ht="14.25" customHeight="1" spans="1:26">
      <c r="A9383" s="33">
        <v>18479000</v>
      </c>
      <c r="B9383" s="34" t="s">
        <v>23124</v>
      </c>
      <c r="C9383" s="33">
        <v>1</v>
      </c>
      <c r="D9383" s="34" t="s">
        <v>27</v>
      </c>
      <c r="E9383" s="33" t="s">
        <v>23125</v>
      </c>
      <c r="F9383" s="33" t="s">
        <v>912</v>
      </c>
      <c r="G9383" s="33" t="s">
        <v>913</v>
      </c>
      <c r="H9383" s="33">
        <v>77.2073832</v>
      </c>
      <c r="I9383" s="33">
        <v>28.5598243</v>
      </c>
      <c r="J9383" s="33" t="s">
        <v>80</v>
      </c>
      <c r="K9383" s="33" t="s">
        <v>32</v>
      </c>
      <c r="L9383" s="33" t="s">
        <v>34</v>
      </c>
      <c r="M9383" s="33" t="s">
        <v>34</v>
      </c>
      <c r="N9383" s="33" t="s">
        <v>34</v>
      </c>
      <c r="O9383" s="33" t="s">
        <v>34</v>
      </c>
      <c r="P9383" s="33">
        <v>1</v>
      </c>
      <c r="Q9383" s="33">
        <v>0</v>
      </c>
      <c r="R9383" s="33">
        <v>200</v>
      </c>
      <c r="S9383" s="33">
        <v>1</v>
      </c>
      <c r="T9383" s="35" t="s">
        <v>4321</v>
      </c>
      <c r="U9383">
        <v>2015</v>
      </c>
      <c r="V9383">
        <v>7</v>
      </c>
      <c r="W9383">
        <v>27</v>
      </c>
      <c r="X9383" t="str">
        <f>VLOOKUP(C9383,'country description'!$A$2:$B$16,2,0)</f>
        <v>India</v>
      </c>
      <c r="Y9383" t="str">
        <f t="shared" si="282"/>
        <v>Rs.200</v>
      </c>
      <c r="Z9383" s="36">
        <f t="shared" si="283"/>
        <v>200</v>
      </c>
    </row>
    <row r="9384" ht="14.25" customHeight="1" spans="1:26">
      <c r="A9384" s="33">
        <v>18479001</v>
      </c>
      <c r="B9384" s="34" t="s">
        <v>17560</v>
      </c>
      <c r="C9384" s="33">
        <v>1</v>
      </c>
      <c r="D9384" s="34" t="s">
        <v>27</v>
      </c>
      <c r="E9384" s="33" t="s">
        <v>23126</v>
      </c>
      <c r="F9384" s="33" t="s">
        <v>2443</v>
      </c>
      <c r="G9384" s="33" t="s">
        <v>2444</v>
      </c>
      <c r="H9384" s="33">
        <v>77.2468941</v>
      </c>
      <c r="I9384" s="33">
        <v>28.5815151</v>
      </c>
      <c r="J9384" s="33" t="s">
        <v>2823</v>
      </c>
      <c r="K9384" s="33" t="s">
        <v>32</v>
      </c>
      <c r="L9384" s="33" t="s">
        <v>34</v>
      </c>
      <c r="M9384" s="33" t="s">
        <v>34</v>
      </c>
      <c r="N9384" s="33" t="s">
        <v>34</v>
      </c>
      <c r="O9384" s="33" t="s">
        <v>34</v>
      </c>
      <c r="P9384" s="33">
        <v>1</v>
      </c>
      <c r="Q9384" s="33">
        <v>0</v>
      </c>
      <c r="R9384" s="33">
        <v>300</v>
      </c>
      <c r="S9384" s="33">
        <v>1</v>
      </c>
      <c r="T9384" s="35" t="s">
        <v>2570</v>
      </c>
      <c r="U9384">
        <v>2015</v>
      </c>
      <c r="V9384">
        <v>10</v>
      </c>
      <c r="W9384">
        <v>9</v>
      </c>
      <c r="X9384" t="str">
        <f>VLOOKUP(C9384,'country description'!$A$2:$B$16,2,0)</f>
        <v>India</v>
      </c>
      <c r="Y9384" t="str">
        <f t="shared" si="282"/>
        <v>Rs.300</v>
      </c>
      <c r="Z9384" s="36">
        <f t="shared" si="283"/>
        <v>300</v>
      </c>
    </row>
    <row r="9385" ht="14.25" customHeight="1" spans="1:26">
      <c r="A9385" s="33">
        <v>18479003</v>
      </c>
      <c r="B9385" s="34" t="s">
        <v>23127</v>
      </c>
      <c r="C9385" s="33">
        <v>1</v>
      </c>
      <c r="D9385" s="34" t="s">
        <v>27</v>
      </c>
      <c r="E9385" s="33" t="s">
        <v>23128</v>
      </c>
      <c r="F9385" s="33" t="s">
        <v>1591</v>
      </c>
      <c r="G9385" s="33" t="s">
        <v>1592</v>
      </c>
      <c r="H9385" s="33">
        <v>0</v>
      </c>
      <c r="I9385" s="33">
        <v>0</v>
      </c>
      <c r="J9385" s="33" t="s">
        <v>111</v>
      </c>
      <c r="K9385" s="33" t="s">
        <v>32</v>
      </c>
      <c r="L9385" s="33" t="s">
        <v>34</v>
      </c>
      <c r="M9385" s="33" t="s">
        <v>34</v>
      </c>
      <c r="N9385" s="33" t="s">
        <v>34</v>
      </c>
      <c r="O9385" s="33" t="s">
        <v>34</v>
      </c>
      <c r="P9385" s="33">
        <v>2</v>
      </c>
      <c r="Q9385" s="33">
        <v>0</v>
      </c>
      <c r="R9385" s="33">
        <v>550</v>
      </c>
      <c r="S9385" s="33">
        <v>1</v>
      </c>
      <c r="T9385" s="35" t="s">
        <v>5541</v>
      </c>
      <c r="U9385">
        <v>2013</v>
      </c>
      <c r="V9385">
        <v>2</v>
      </c>
      <c r="W9385">
        <v>11</v>
      </c>
      <c r="X9385" t="str">
        <f>VLOOKUP(C9385,'country description'!$A$2:$B$16,2,0)</f>
        <v>India</v>
      </c>
      <c r="Y9385" t="str">
        <f t="shared" si="282"/>
        <v>Rs.550</v>
      </c>
      <c r="Z9385" s="36">
        <f t="shared" si="283"/>
        <v>550</v>
      </c>
    </row>
    <row r="9386" ht="14.25" customHeight="1" spans="1:26">
      <c r="A9386" s="33">
        <v>18479007</v>
      </c>
      <c r="B9386" s="34" t="s">
        <v>23129</v>
      </c>
      <c r="C9386" s="33">
        <v>1</v>
      </c>
      <c r="D9386" s="34" t="s">
        <v>135</v>
      </c>
      <c r="E9386" s="33" t="s">
        <v>23130</v>
      </c>
      <c r="F9386" s="33" t="s">
        <v>19167</v>
      </c>
      <c r="G9386" s="33" t="s">
        <v>19168</v>
      </c>
      <c r="H9386" s="33">
        <v>77.095457</v>
      </c>
      <c r="I9386" s="33">
        <v>28.482671</v>
      </c>
      <c r="J9386" s="33" t="s">
        <v>2918</v>
      </c>
      <c r="K9386" s="33" t="s">
        <v>32</v>
      </c>
      <c r="L9386" s="33" t="s">
        <v>34</v>
      </c>
      <c r="M9386" s="33" t="s">
        <v>34</v>
      </c>
      <c r="N9386" s="33" t="s">
        <v>34</v>
      </c>
      <c r="O9386" s="33" t="s">
        <v>34</v>
      </c>
      <c r="P9386" s="33">
        <v>1</v>
      </c>
      <c r="Q9386" s="33">
        <v>0</v>
      </c>
      <c r="R9386" s="33">
        <v>300</v>
      </c>
      <c r="S9386" s="33">
        <v>1</v>
      </c>
      <c r="T9386" s="35" t="s">
        <v>3630</v>
      </c>
      <c r="U9386">
        <v>2010</v>
      </c>
      <c r="V9386">
        <v>11</v>
      </c>
      <c r="W9386">
        <v>4</v>
      </c>
      <c r="X9386" t="str">
        <f>VLOOKUP(C9386,'country description'!$A$2:$B$16,2,0)</f>
        <v>India</v>
      </c>
      <c r="Y9386" t="str">
        <f t="shared" si="282"/>
        <v>Rs.300</v>
      </c>
      <c r="Z9386" s="36">
        <f t="shared" si="283"/>
        <v>300</v>
      </c>
    </row>
    <row r="9387" ht="14.25" customHeight="1" spans="1:26">
      <c r="A9387" s="33">
        <v>18479008</v>
      </c>
      <c r="B9387" s="34" t="s">
        <v>23131</v>
      </c>
      <c r="C9387" s="33">
        <v>1</v>
      </c>
      <c r="D9387" s="34" t="s">
        <v>27</v>
      </c>
      <c r="E9387" s="33" t="s">
        <v>21900</v>
      </c>
      <c r="F9387" s="33" t="s">
        <v>189</v>
      </c>
      <c r="G9387" s="33" t="s">
        <v>190</v>
      </c>
      <c r="H9387" s="33">
        <v>77.177473</v>
      </c>
      <c r="I9387" s="33">
        <v>28.643174</v>
      </c>
      <c r="J9387" s="33" t="s">
        <v>358</v>
      </c>
      <c r="K9387" s="33" t="s">
        <v>32</v>
      </c>
      <c r="L9387" s="33" t="s">
        <v>34</v>
      </c>
      <c r="M9387" s="33" t="s">
        <v>34</v>
      </c>
      <c r="N9387" s="33" t="s">
        <v>34</v>
      </c>
      <c r="O9387" s="33" t="s">
        <v>34</v>
      </c>
      <c r="P9387" s="33">
        <v>2</v>
      </c>
      <c r="Q9387" s="33">
        <v>0</v>
      </c>
      <c r="R9387" s="33">
        <v>500</v>
      </c>
      <c r="S9387" s="33">
        <v>1</v>
      </c>
      <c r="T9387" s="35" t="s">
        <v>3203</v>
      </c>
      <c r="U9387">
        <v>2011</v>
      </c>
      <c r="V9387">
        <v>8</v>
      </c>
      <c r="W9387">
        <v>17</v>
      </c>
      <c r="X9387" t="str">
        <f>VLOOKUP(C9387,'country description'!$A$2:$B$16,2,0)</f>
        <v>India</v>
      </c>
      <c r="Y9387" t="str">
        <f t="shared" si="282"/>
        <v>Rs.500</v>
      </c>
      <c r="Z9387" s="36">
        <f t="shared" si="283"/>
        <v>500</v>
      </c>
    </row>
    <row r="9388" ht="14.25" customHeight="1" spans="1:26">
      <c r="A9388" s="33">
        <v>18479012</v>
      </c>
      <c r="B9388" s="34" t="s">
        <v>23132</v>
      </c>
      <c r="C9388" s="33">
        <v>1</v>
      </c>
      <c r="D9388" s="34" t="s">
        <v>27</v>
      </c>
      <c r="E9388" s="33" t="s">
        <v>21900</v>
      </c>
      <c r="F9388" s="33" t="s">
        <v>189</v>
      </c>
      <c r="G9388" s="33" t="s">
        <v>190</v>
      </c>
      <c r="H9388" s="33">
        <v>0</v>
      </c>
      <c r="I9388" s="33">
        <v>0</v>
      </c>
      <c r="J9388" s="33" t="s">
        <v>64</v>
      </c>
      <c r="K9388" s="33" t="s">
        <v>32</v>
      </c>
      <c r="L9388" s="33" t="s">
        <v>34</v>
      </c>
      <c r="M9388" s="33" t="s">
        <v>34</v>
      </c>
      <c r="N9388" s="33" t="s">
        <v>34</v>
      </c>
      <c r="O9388" s="33" t="s">
        <v>34</v>
      </c>
      <c r="P9388" s="33">
        <v>2</v>
      </c>
      <c r="Q9388" s="33">
        <v>0</v>
      </c>
      <c r="R9388" s="33">
        <v>500</v>
      </c>
      <c r="S9388" s="33">
        <v>1</v>
      </c>
      <c r="T9388" s="35" t="s">
        <v>9961</v>
      </c>
      <c r="U9388">
        <v>2010</v>
      </c>
      <c r="V9388">
        <v>6</v>
      </c>
      <c r="W9388">
        <v>9</v>
      </c>
      <c r="X9388" t="str">
        <f>VLOOKUP(C9388,'country description'!$A$2:$B$16,2,0)</f>
        <v>India</v>
      </c>
      <c r="Y9388" t="str">
        <f t="shared" si="282"/>
        <v>Rs.500</v>
      </c>
      <c r="Z9388" s="36">
        <f t="shared" si="283"/>
        <v>500</v>
      </c>
    </row>
    <row r="9389" ht="14.25" customHeight="1" spans="1:26">
      <c r="A9389" s="33">
        <v>18479690</v>
      </c>
      <c r="B9389" s="34" t="s">
        <v>23133</v>
      </c>
      <c r="C9389" s="33">
        <v>184</v>
      </c>
      <c r="D9389" s="34" t="s">
        <v>23134</v>
      </c>
      <c r="E9389" s="33" t="s">
        <v>23135</v>
      </c>
      <c r="F9389" s="33" t="s">
        <v>23136</v>
      </c>
      <c r="G9389" s="33" t="s">
        <v>23137</v>
      </c>
      <c r="H9389" s="33">
        <v>103.8621195</v>
      </c>
      <c r="I9389" s="33">
        <v>1.310668316</v>
      </c>
      <c r="J9389" s="33" t="s">
        <v>23138</v>
      </c>
      <c r="K9389" s="33" t="s">
        <v>14072</v>
      </c>
      <c r="L9389" s="33" t="s">
        <v>34</v>
      </c>
      <c r="M9389" s="33" t="s">
        <v>34</v>
      </c>
      <c r="N9389" s="33" t="s">
        <v>34</v>
      </c>
      <c r="O9389" s="33" t="s">
        <v>34</v>
      </c>
      <c r="P9389" s="33">
        <v>4</v>
      </c>
      <c r="Q9389" s="33">
        <v>30</v>
      </c>
      <c r="R9389" s="33">
        <v>80</v>
      </c>
      <c r="S9389" s="33">
        <v>3.2</v>
      </c>
      <c r="T9389" s="35" t="s">
        <v>14730</v>
      </c>
      <c r="U9389">
        <v>2012</v>
      </c>
      <c r="V9389">
        <v>1</v>
      </c>
      <c r="W9389">
        <v>2</v>
      </c>
      <c r="X9389" t="str">
        <f>VLOOKUP(C9389,'country description'!$A$2:$B$16,2,0)</f>
        <v>Singapore</v>
      </c>
      <c r="Y9389" t="str">
        <f t="shared" si="282"/>
        <v>$80</v>
      </c>
      <c r="Z9389" s="36">
        <f>R9389*'Currency Exchange'!$C$7</f>
        <v>5060.76416</v>
      </c>
    </row>
    <row r="9390" ht="14.25" customHeight="1" spans="1:26">
      <c r="A9390" s="33">
        <v>18479742</v>
      </c>
      <c r="B9390" s="34" t="s">
        <v>23139</v>
      </c>
      <c r="C9390" s="33">
        <v>184</v>
      </c>
      <c r="D9390" s="34" t="s">
        <v>23134</v>
      </c>
      <c r="E9390" s="33" t="s">
        <v>23140</v>
      </c>
      <c r="F9390" s="33" t="s">
        <v>23141</v>
      </c>
      <c r="G9390" s="33" t="s">
        <v>23142</v>
      </c>
      <c r="H9390" s="33">
        <v>103.8584296</v>
      </c>
      <c r="I9390" s="33">
        <v>1.301707168</v>
      </c>
      <c r="J9390" s="33" t="s">
        <v>23143</v>
      </c>
      <c r="K9390" s="33" t="s">
        <v>14072</v>
      </c>
      <c r="L9390" s="33" t="s">
        <v>34</v>
      </c>
      <c r="M9390" s="33" t="s">
        <v>34</v>
      </c>
      <c r="N9390" s="33" t="s">
        <v>34</v>
      </c>
      <c r="O9390" s="33" t="s">
        <v>34</v>
      </c>
      <c r="P9390" s="33">
        <v>4</v>
      </c>
      <c r="Q9390" s="33">
        <v>32</v>
      </c>
      <c r="R9390" s="33">
        <v>60</v>
      </c>
      <c r="S9390" s="33">
        <v>3.2</v>
      </c>
      <c r="T9390" s="35" t="s">
        <v>11702</v>
      </c>
      <c r="U9390">
        <v>2015</v>
      </c>
      <c r="V9390">
        <v>11</v>
      </c>
      <c r="W9390">
        <v>9</v>
      </c>
      <c r="X9390" t="str">
        <f>VLOOKUP(C9390,'country description'!$A$2:$B$16,2,0)</f>
        <v>Singapore</v>
      </c>
      <c r="Y9390" t="str">
        <f t="shared" si="282"/>
        <v>$60</v>
      </c>
      <c r="Z9390" s="36">
        <f>R9390*'Currency Exchange'!$C$7</f>
        <v>3795.57312</v>
      </c>
    </row>
    <row r="9391" ht="14.25" customHeight="1" spans="1:26">
      <c r="A9391" s="33">
        <v>18480196</v>
      </c>
      <c r="B9391" s="34" t="s">
        <v>23144</v>
      </c>
      <c r="C9391" s="33">
        <v>1</v>
      </c>
      <c r="D9391" s="34" t="s">
        <v>11517</v>
      </c>
      <c r="E9391" s="33" t="s">
        <v>23145</v>
      </c>
      <c r="F9391" s="33" t="s">
        <v>11531</v>
      </c>
      <c r="G9391" s="33" t="s">
        <v>11532</v>
      </c>
      <c r="H9391" s="33">
        <v>91.75222128</v>
      </c>
      <c r="I9391" s="33">
        <v>26.18571587</v>
      </c>
      <c r="J9391" s="33" t="s">
        <v>23146</v>
      </c>
      <c r="K9391" s="33" t="s">
        <v>32</v>
      </c>
      <c r="L9391" s="33" t="s">
        <v>34</v>
      </c>
      <c r="M9391" s="33" t="s">
        <v>34</v>
      </c>
      <c r="N9391" s="33" t="s">
        <v>34</v>
      </c>
      <c r="O9391" s="33" t="s">
        <v>34</v>
      </c>
      <c r="P9391" s="33">
        <v>2</v>
      </c>
      <c r="Q9391" s="33">
        <v>25</v>
      </c>
      <c r="R9391" s="33">
        <v>500</v>
      </c>
      <c r="S9391" s="33">
        <v>4.1</v>
      </c>
      <c r="T9391" s="35" t="s">
        <v>5312</v>
      </c>
      <c r="U9391">
        <v>2015</v>
      </c>
      <c r="V9391">
        <v>11</v>
      </c>
      <c r="W9391">
        <v>19</v>
      </c>
      <c r="X9391" t="str">
        <f>VLOOKUP(C9391,'country description'!$A$2:$B$16,2,0)</f>
        <v>India</v>
      </c>
      <c r="Y9391" t="str">
        <f t="shared" si="282"/>
        <v>Rs.500</v>
      </c>
      <c r="Z9391" s="36">
        <f t="shared" si="283"/>
        <v>500</v>
      </c>
    </row>
    <row r="9392" ht="14.25" customHeight="1" spans="1:26">
      <c r="A9392" s="33">
        <v>18480216</v>
      </c>
      <c r="B9392" s="34" t="s">
        <v>23147</v>
      </c>
      <c r="C9392" s="33">
        <v>1</v>
      </c>
      <c r="D9392" s="34" t="s">
        <v>149</v>
      </c>
      <c r="E9392" s="33" t="s">
        <v>23148</v>
      </c>
      <c r="F9392" s="33" t="s">
        <v>1274</v>
      </c>
      <c r="G9392" s="33" t="s">
        <v>1275</v>
      </c>
      <c r="H9392" s="33">
        <v>0</v>
      </c>
      <c r="I9392" s="33">
        <v>0</v>
      </c>
      <c r="J9392" s="33" t="s">
        <v>90</v>
      </c>
      <c r="K9392" s="33" t="s">
        <v>32</v>
      </c>
      <c r="L9392" s="33" t="s">
        <v>34</v>
      </c>
      <c r="M9392" s="33" t="s">
        <v>34</v>
      </c>
      <c r="N9392" s="33" t="s">
        <v>34</v>
      </c>
      <c r="O9392" s="33" t="s">
        <v>34</v>
      </c>
      <c r="P9392" s="33">
        <v>2</v>
      </c>
      <c r="Q9392" s="33">
        <v>0</v>
      </c>
      <c r="R9392" s="33">
        <v>500</v>
      </c>
      <c r="S9392" s="33">
        <v>1</v>
      </c>
      <c r="T9392" s="35" t="s">
        <v>2617</v>
      </c>
      <c r="U9392">
        <v>2010</v>
      </c>
      <c r="V9392">
        <v>7</v>
      </c>
      <c r="W9392">
        <v>5</v>
      </c>
      <c r="X9392" t="str">
        <f>VLOOKUP(C9392,'country description'!$A$2:$B$16,2,0)</f>
        <v>India</v>
      </c>
      <c r="Y9392" t="str">
        <f t="shared" si="282"/>
        <v>Rs.500</v>
      </c>
      <c r="Z9392" s="36">
        <f t="shared" si="283"/>
        <v>500</v>
      </c>
    </row>
    <row r="9393" ht="14.25" customHeight="1" spans="1:26">
      <c r="A9393" s="33">
        <v>18480321</v>
      </c>
      <c r="B9393" s="34" t="s">
        <v>23149</v>
      </c>
      <c r="C9393" s="33">
        <v>1</v>
      </c>
      <c r="D9393" s="34" t="s">
        <v>149</v>
      </c>
      <c r="E9393" s="33" t="s">
        <v>1275</v>
      </c>
      <c r="F9393" s="33" t="s">
        <v>1274</v>
      </c>
      <c r="G9393" s="33" t="s">
        <v>1275</v>
      </c>
      <c r="H9393" s="33">
        <v>0</v>
      </c>
      <c r="I9393" s="33">
        <v>0</v>
      </c>
      <c r="J9393" s="33" t="s">
        <v>11455</v>
      </c>
      <c r="K9393" s="33" t="s">
        <v>32</v>
      </c>
      <c r="L9393" s="33" t="s">
        <v>34</v>
      </c>
      <c r="M9393" s="33" t="s">
        <v>34</v>
      </c>
      <c r="N9393" s="33" t="s">
        <v>34</v>
      </c>
      <c r="O9393" s="33" t="s">
        <v>34</v>
      </c>
      <c r="P9393" s="33">
        <v>2</v>
      </c>
      <c r="Q9393" s="33">
        <v>0</v>
      </c>
      <c r="R9393" s="33">
        <v>500</v>
      </c>
      <c r="S9393" s="33">
        <v>1</v>
      </c>
      <c r="T9393" s="35" t="s">
        <v>23150</v>
      </c>
      <c r="U9393">
        <v>2014</v>
      </c>
      <c r="V9393">
        <v>10</v>
      </c>
      <c r="W9393">
        <v>24</v>
      </c>
      <c r="X9393" t="str">
        <f>VLOOKUP(C9393,'country description'!$A$2:$B$16,2,0)</f>
        <v>India</v>
      </c>
      <c r="Y9393" t="str">
        <f t="shared" si="282"/>
        <v>Rs.500</v>
      </c>
      <c r="Z9393" s="36">
        <f t="shared" si="283"/>
        <v>500</v>
      </c>
    </row>
    <row r="9394" ht="14.25" customHeight="1" spans="1:26">
      <c r="A9394" s="33">
        <v>18480389</v>
      </c>
      <c r="B9394" s="34" t="s">
        <v>23151</v>
      </c>
      <c r="C9394" s="33">
        <v>1</v>
      </c>
      <c r="D9394" s="34" t="s">
        <v>1199</v>
      </c>
      <c r="E9394" s="33" t="s">
        <v>23152</v>
      </c>
      <c r="F9394" s="33" t="s">
        <v>634</v>
      </c>
      <c r="G9394" s="33" t="s">
        <v>3058</v>
      </c>
      <c r="H9394" s="33">
        <v>0</v>
      </c>
      <c r="I9394" s="33">
        <v>0</v>
      </c>
      <c r="J9394" s="33" t="s">
        <v>1630</v>
      </c>
      <c r="K9394" s="33" t="s">
        <v>32</v>
      </c>
      <c r="L9394" s="33" t="s">
        <v>34</v>
      </c>
      <c r="M9394" s="33" t="s">
        <v>34</v>
      </c>
      <c r="N9394" s="33" t="s">
        <v>34</v>
      </c>
      <c r="O9394" s="33" t="s">
        <v>34</v>
      </c>
      <c r="P9394" s="33">
        <v>1</v>
      </c>
      <c r="Q9394" s="33">
        <v>0</v>
      </c>
      <c r="R9394" s="33">
        <v>300</v>
      </c>
      <c r="S9394" s="33">
        <v>1</v>
      </c>
      <c r="T9394" s="35" t="s">
        <v>19080</v>
      </c>
      <c r="U9394">
        <v>2012</v>
      </c>
      <c r="V9394">
        <v>8</v>
      </c>
      <c r="W9394">
        <v>19</v>
      </c>
      <c r="X9394" t="str">
        <f>VLOOKUP(C9394,'country description'!$A$2:$B$16,2,0)</f>
        <v>India</v>
      </c>
      <c r="Y9394" t="str">
        <f t="shared" si="282"/>
        <v>Rs.300</v>
      </c>
      <c r="Z9394" s="36">
        <f t="shared" si="283"/>
        <v>300</v>
      </c>
    </row>
    <row r="9395" ht="14.25" customHeight="1" spans="1:26">
      <c r="A9395" s="33">
        <v>18480435</v>
      </c>
      <c r="B9395" s="34" t="s">
        <v>23153</v>
      </c>
      <c r="C9395" s="33">
        <v>1</v>
      </c>
      <c r="D9395" s="34" t="s">
        <v>27</v>
      </c>
      <c r="E9395" s="33" t="s">
        <v>23154</v>
      </c>
      <c r="F9395" s="33" t="s">
        <v>2113</v>
      </c>
      <c r="G9395" s="33" t="s">
        <v>2114</v>
      </c>
      <c r="H9395" s="33">
        <v>0</v>
      </c>
      <c r="I9395" s="33">
        <v>0</v>
      </c>
      <c r="J9395" s="33" t="s">
        <v>358</v>
      </c>
      <c r="K9395" s="33" t="s">
        <v>32</v>
      </c>
      <c r="L9395" s="33" t="s">
        <v>34</v>
      </c>
      <c r="M9395" s="33" t="s">
        <v>34</v>
      </c>
      <c r="N9395" s="33" t="s">
        <v>34</v>
      </c>
      <c r="O9395" s="33" t="s">
        <v>34</v>
      </c>
      <c r="P9395" s="33">
        <v>1</v>
      </c>
      <c r="Q9395" s="33">
        <v>3</v>
      </c>
      <c r="R9395" s="33">
        <v>100</v>
      </c>
      <c r="S9395" s="33">
        <v>1</v>
      </c>
      <c r="T9395" s="35" t="s">
        <v>412</v>
      </c>
      <c r="U9395">
        <v>2013</v>
      </c>
      <c r="V9395">
        <v>5</v>
      </c>
      <c r="W9395">
        <v>11</v>
      </c>
      <c r="X9395" t="str">
        <f>VLOOKUP(C9395,'country description'!$A$2:$B$16,2,0)</f>
        <v>India</v>
      </c>
      <c r="Y9395" t="str">
        <f t="shared" si="282"/>
        <v>Rs.100</v>
      </c>
      <c r="Z9395" s="36">
        <f t="shared" si="283"/>
        <v>100</v>
      </c>
    </row>
    <row r="9396" ht="14.25" customHeight="1" spans="1:26">
      <c r="A9396" s="33">
        <v>18480748</v>
      </c>
      <c r="B9396" s="34" t="s">
        <v>23155</v>
      </c>
      <c r="C9396" s="33">
        <v>1</v>
      </c>
      <c r="D9396" s="34" t="s">
        <v>149</v>
      </c>
      <c r="E9396" s="33" t="s">
        <v>1275</v>
      </c>
      <c r="F9396" s="33" t="s">
        <v>1274</v>
      </c>
      <c r="G9396" s="33" t="s">
        <v>1275</v>
      </c>
      <c r="H9396" s="33">
        <v>0</v>
      </c>
      <c r="I9396" s="33">
        <v>0</v>
      </c>
      <c r="J9396" s="33" t="s">
        <v>3173</v>
      </c>
      <c r="K9396" s="33" t="s">
        <v>32</v>
      </c>
      <c r="L9396" s="33" t="s">
        <v>34</v>
      </c>
      <c r="M9396" s="33" t="s">
        <v>34</v>
      </c>
      <c r="N9396" s="33" t="s">
        <v>34</v>
      </c>
      <c r="O9396" s="33" t="s">
        <v>34</v>
      </c>
      <c r="P9396" s="33">
        <v>2</v>
      </c>
      <c r="Q9396" s="33">
        <v>0</v>
      </c>
      <c r="R9396" s="33">
        <v>500</v>
      </c>
      <c r="S9396" s="33">
        <v>1</v>
      </c>
      <c r="T9396" s="35" t="s">
        <v>20829</v>
      </c>
      <c r="U9396">
        <v>2017</v>
      </c>
      <c r="V9396">
        <v>1</v>
      </c>
      <c r="W9396">
        <v>18</v>
      </c>
      <c r="X9396" t="str">
        <f>VLOOKUP(C9396,'country description'!$A$2:$B$16,2,0)</f>
        <v>India</v>
      </c>
      <c r="Y9396" t="str">
        <f t="shared" si="282"/>
        <v>Rs.500</v>
      </c>
      <c r="Z9396" s="36">
        <f t="shared" si="283"/>
        <v>500</v>
      </c>
    </row>
    <row r="9397" ht="14.25" customHeight="1" spans="1:26">
      <c r="A9397" s="33">
        <v>18480928</v>
      </c>
      <c r="B9397" s="34" t="s">
        <v>23156</v>
      </c>
      <c r="C9397" s="33">
        <v>1</v>
      </c>
      <c r="D9397" s="34" t="s">
        <v>27</v>
      </c>
      <c r="E9397" s="33" t="s">
        <v>23157</v>
      </c>
      <c r="F9397" s="33" t="s">
        <v>703</v>
      </c>
      <c r="G9397" s="33" t="s">
        <v>704</v>
      </c>
      <c r="H9397" s="33">
        <v>0</v>
      </c>
      <c r="I9397" s="33">
        <v>0</v>
      </c>
      <c r="J9397" s="33" t="s">
        <v>1587</v>
      </c>
      <c r="K9397" s="33" t="s">
        <v>32</v>
      </c>
      <c r="L9397" s="33" t="s">
        <v>34</v>
      </c>
      <c r="M9397" s="33" t="s">
        <v>34</v>
      </c>
      <c r="N9397" s="33" t="s">
        <v>34</v>
      </c>
      <c r="O9397" s="33" t="s">
        <v>34</v>
      </c>
      <c r="P9397" s="33">
        <v>1</v>
      </c>
      <c r="Q9397" s="33">
        <v>1</v>
      </c>
      <c r="R9397" s="33">
        <v>150</v>
      </c>
      <c r="S9397" s="33">
        <v>1</v>
      </c>
      <c r="T9397" s="35" t="s">
        <v>11239</v>
      </c>
      <c r="U9397">
        <v>2011</v>
      </c>
      <c r="V9397">
        <v>11</v>
      </c>
      <c r="W9397">
        <v>21</v>
      </c>
      <c r="X9397" t="str">
        <f>VLOOKUP(C9397,'country description'!$A$2:$B$16,2,0)</f>
        <v>India</v>
      </c>
      <c r="Y9397" t="str">
        <f t="shared" si="282"/>
        <v>Rs.150</v>
      </c>
      <c r="Z9397" s="36">
        <f t="shared" si="283"/>
        <v>150</v>
      </c>
    </row>
    <row r="9398" ht="14.25" customHeight="1" spans="1:26">
      <c r="A9398" s="33">
        <v>18481209</v>
      </c>
      <c r="B9398" s="34" t="s">
        <v>23158</v>
      </c>
      <c r="C9398" s="33">
        <v>1</v>
      </c>
      <c r="D9398" s="34" t="s">
        <v>27</v>
      </c>
      <c r="E9398" s="33" t="s">
        <v>23159</v>
      </c>
      <c r="F9398" s="33" t="s">
        <v>7844</v>
      </c>
      <c r="G9398" s="33" t="s">
        <v>7845</v>
      </c>
      <c r="H9398" s="33">
        <v>0</v>
      </c>
      <c r="I9398" s="33">
        <v>0</v>
      </c>
      <c r="J9398" s="33" t="s">
        <v>23160</v>
      </c>
      <c r="K9398" s="33" t="s">
        <v>32</v>
      </c>
      <c r="L9398" s="33" t="s">
        <v>34</v>
      </c>
      <c r="M9398" s="33" t="s">
        <v>34</v>
      </c>
      <c r="N9398" s="33" t="s">
        <v>34</v>
      </c>
      <c r="O9398" s="33" t="s">
        <v>34</v>
      </c>
      <c r="P9398" s="33">
        <v>2</v>
      </c>
      <c r="Q9398" s="33">
        <v>0</v>
      </c>
      <c r="R9398" s="33">
        <v>600</v>
      </c>
      <c r="S9398" s="33">
        <v>1</v>
      </c>
      <c r="T9398" s="35" t="s">
        <v>51</v>
      </c>
      <c r="U9398">
        <v>2010</v>
      </c>
      <c r="V9398">
        <v>5</v>
      </c>
      <c r="W9398">
        <v>22</v>
      </c>
      <c r="X9398" t="str">
        <f>VLOOKUP(C9398,'country description'!$A$2:$B$16,2,0)</f>
        <v>India</v>
      </c>
      <c r="Y9398" t="str">
        <f t="shared" si="282"/>
        <v>Rs.600</v>
      </c>
      <c r="Z9398" s="36">
        <f t="shared" si="283"/>
        <v>600</v>
      </c>
    </row>
    <row r="9399" ht="14.25" customHeight="1" spans="1:26">
      <c r="A9399" s="33">
        <v>18481273</v>
      </c>
      <c r="B9399" s="34" t="s">
        <v>23161</v>
      </c>
      <c r="C9399" s="33">
        <v>1</v>
      </c>
      <c r="D9399" s="34" t="s">
        <v>27</v>
      </c>
      <c r="E9399" s="33" t="s">
        <v>23162</v>
      </c>
      <c r="F9399" s="33" t="s">
        <v>2443</v>
      </c>
      <c r="G9399" s="33" t="s">
        <v>2444</v>
      </c>
      <c r="H9399" s="33">
        <v>77.2467645</v>
      </c>
      <c r="I9399" s="33">
        <v>28.5814249</v>
      </c>
      <c r="J9399" s="33" t="s">
        <v>7415</v>
      </c>
      <c r="K9399" s="33" t="s">
        <v>32</v>
      </c>
      <c r="L9399" s="33" t="s">
        <v>34</v>
      </c>
      <c r="M9399" s="33" t="s">
        <v>34</v>
      </c>
      <c r="N9399" s="33" t="s">
        <v>34</v>
      </c>
      <c r="O9399" s="33" t="s">
        <v>34</v>
      </c>
      <c r="P9399" s="33">
        <v>1</v>
      </c>
      <c r="Q9399" s="33">
        <v>0</v>
      </c>
      <c r="R9399" s="33">
        <v>300</v>
      </c>
      <c r="S9399" s="33">
        <v>1</v>
      </c>
      <c r="T9399" s="35" t="s">
        <v>5124</v>
      </c>
      <c r="U9399">
        <v>2013</v>
      </c>
      <c r="V9399">
        <v>7</v>
      </c>
      <c r="W9399">
        <v>28</v>
      </c>
      <c r="X9399" t="str">
        <f>VLOOKUP(C9399,'country description'!$A$2:$B$16,2,0)</f>
        <v>India</v>
      </c>
      <c r="Y9399" t="str">
        <f t="shared" si="282"/>
        <v>Rs.300</v>
      </c>
      <c r="Z9399" s="36">
        <f t="shared" si="283"/>
        <v>300</v>
      </c>
    </row>
    <row r="9400" ht="14.25" customHeight="1" spans="1:26">
      <c r="A9400" s="33">
        <v>18481278</v>
      </c>
      <c r="B9400" s="34" t="s">
        <v>23163</v>
      </c>
      <c r="C9400" s="33">
        <v>1</v>
      </c>
      <c r="D9400" s="34" t="s">
        <v>27</v>
      </c>
      <c r="E9400" s="33" t="s">
        <v>23164</v>
      </c>
      <c r="F9400" s="33" t="s">
        <v>8943</v>
      </c>
      <c r="G9400" s="33" t="s">
        <v>8944</v>
      </c>
      <c r="H9400" s="33">
        <v>77.1981633</v>
      </c>
      <c r="I9400" s="33">
        <v>28.6086732</v>
      </c>
      <c r="J9400" s="33" t="s">
        <v>90</v>
      </c>
      <c r="K9400" s="33" t="s">
        <v>32</v>
      </c>
      <c r="L9400" s="33" t="s">
        <v>34</v>
      </c>
      <c r="M9400" s="33" t="s">
        <v>34</v>
      </c>
      <c r="N9400" s="33" t="s">
        <v>34</v>
      </c>
      <c r="O9400" s="33" t="s">
        <v>34</v>
      </c>
      <c r="P9400" s="33">
        <v>1</v>
      </c>
      <c r="Q9400" s="33">
        <v>0</v>
      </c>
      <c r="R9400" s="33">
        <v>400</v>
      </c>
      <c r="S9400" s="33">
        <v>1</v>
      </c>
      <c r="T9400" s="35" t="s">
        <v>11716</v>
      </c>
      <c r="U9400">
        <v>2014</v>
      </c>
      <c r="V9400">
        <v>10</v>
      </c>
      <c r="W9400">
        <v>27</v>
      </c>
      <c r="X9400" t="str">
        <f>VLOOKUP(C9400,'country description'!$A$2:$B$16,2,0)</f>
        <v>India</v>
      </c>
      <c r="Y9400" t="str">
        <f t="shared" si="282"/>
        <v>Rs.400</v>
      </c>
      <c r="Z9400" s="36">
        <f t="shared" si="283"/>
        <v>400</v>
      </c>
    </row>
    <row r="9401" ht="14.25" customHeight="1" spans="1:26">
      <c r="A9401" s="33">
        <v>18481280</v>
      </c>
      <c r="B9401" s="34" t="s">
        <v>23165</v>
      </c>
      <c r="C9401" s="33">
        <v>1</v>
      </c>
      <c r="D9401" s="34" t="s">
        <v>27</v>
      </c>
      <c r="E9401" s="33" t="s">
        <v>23166</v>
      </c>
      <c r="F9401" s="33" t="s">
        <v>1469</v>
      </c>
      <c r="G9401" s="33" t="s">
        <v>1470</v>
      </c>
      <c r="H9401" s="33">
        <v>0</v>
      </c>
      <c r="I9401" s="33">
        <v>0</v>
      </c>
      <c r="J9401" s="33" t="s">
        <v>358</v>
      </c>
      <c r="K9401" s="33" t="s">
        <v>32</v>
      </c>
      <c r="L9401" s="33" t="s">
        <v>34</v>
      </c>
      <c r="M9401" s="33" t="s">
        <v>34</v>
      </c>
      <c r="N9401" s="33" t="s">
        <v>34</v>
      </c>
      <c r="O9401" s="33" t="s">
        <v>34</v>
      </c>
      <c r="P9401" s="33">
        <v>1</v>
      </c>
      <c r="Q9401" s="33">
        <v>4</v>
      </c>
      <c r="R9401" s="33">
        <v>250</v>
      </c>
      <c r="S9401" s="33">
        <v>3</v>
      </c>
      <c r="T9401" s="35" t="s">
        <v>8009</v>
      </c>
      <c r="U9401">
        <v>2011</v>
      </c>
      <c r="V9401">
        <v>11</v>
      </c>
      <c r="W9401">
        <v>3</v>
      </c>
      <c r="X9401" t="str">
        <f>VLOOKUP(C9401,'country description'!$A$2:$B$16,2,0)</f>
        <v>India</v>
      </c>
      <c r="Y9401" t="str">
        <f t="shared" si="282"/>
        <v>Rs.250</v>
      </c>
      <c r="Z9401" s="36">
        <f t="shared" si="283"/>
        <v>250</v>
      </c>
    </row>
    <row r="9402" ht="14.25" customHeight="1" spans="1:26">
      <c r="A9402" s="33">
        <v>18481281</v>
      </c>
      <c r="B9402" s="34" t="s">
        <v>117</v>
      </c>
      <c r="C9402" s="33">
        <v>1</v>
      </c>
      <c r="D9402" s="34" t="s">
        <v>149</v>
      </c>
      <c r="E9402" s="33" t="s">
        <v>23167</v>
      </c>
      <c r="F9402" s="33" t="s">
        <v>6801</v>
      </c>
      <c r="G9402" s="33" t="s">
        <v>6802</v>
      </c>
      <c r="H9402" s="33">
        <v>0</v>
      </c>
      <c r="I9402" s="33">
        <v>0</v>
      </c>
      <c r="J9402" s="33" t="s">
        <v>121</v>
      </c>
      <c r="K9402" s="33" t="s">
        <v>32</v>
      </c>
      <c r="L9402" s="33" t="s">
        <v>34</v>
      </c>
      <c r="M9402" s="33" t="s">
        <v>34</v>
      </c>
      <c r="N9402" s="33" t="s">
        <v>34</v>
      </c>
      <c r="O9402" s="33" t="s">
        <v>34</v>
      </c>
      <c r="P9402" s="33">
        <v>2</v>
      </c>
      <c r="Q9402" s="33">
        <v>0</v>
      </c>
      <c r="R9402" s="33">
        <v>500</v>
      </c>
      <c r="S9402" s="33">
        <v>1</v>
      </c>
      <c r="T9402" s="35" t="s">
        <v>1418</v>
      </c>
      <c r="U9402">
        <v>2015</v>
      </c>
      <c r="V9402">
        <v>8</v>
      </c>
      <c r="W9402">
        <v>27</v>
      </c>
      <c r="X9402" t="str">
        <f>VLOOKUP(C9402,'country description'!$A$2:$B$16,2,0)</f>
        <v>India</v>
      </c>
      <c r="Y9402" t="str">
        <f t="shared" si="282"/>
        <v>Rs.500</v>
      </c>
      <c r="Z9402" s="36">
        <f t="shared" si="283"/>
        <v>500</v>
      </c>
    </row>
    <row r="9403" ht="14.25" customHeight="1" spans="1:26">
      <c r="A9403" s="33">
        <v>18481289</v>
      </c>
      <c r="B9403" s="34" t="s">
        <v>23168</v>
      </c>
      <c r="C9403" s="33">
        <v>1</v>
      </c>
      <c r="D9403" s="34" t="s">
        <v>27</v>
      </c>
      <c r="E9403" s="33" t="s">
        <v>23169</v>
      </c>
      <c r="F9403" s="33" t="s">
        <v>54</v>
      </c>
      <c r="G9403" s="33" t="s">
        <v>55</v>
      </c>
      <c r="H9403" s="33">
        <v>77.2028955</v>
      </c>
      <c r="I9403" s="33">
        <v>28.5579188</v>
      </c>
      <c r="J9403" s="33" t="s">
        <v>8436</v>
      </c>
      <c r="K9403" s="33" t="s">
        <v>32</v>
      </c>
      <c r="L9403" s="33" t="s">
        <v>34</v>
      </c>
      <c r="M9403" s="33" t="s">
        <v>34</v>
      </c>
      <c r="N9403" s="33" t="s">
        <v>34</v>
      </c>
      <c r="O9403" s="33" t="s">
        <v>34</v>
      </c>
      <c r="P9403" s="33">
        <v>1</v>
      </c>
      <c r="Q9403" s="33">
        <v>0</v>
      </c>
      <c r="R9403" s="33">
        <v>200</v>
      </c>
      <c r="S9403" s="33">
        <v>1</v>
      </c>
      <c r="T9403" s="35" t="s">
        <v>3174</v>
      </c>
      <c r="U9403">
        <v>2010</v>
      </c>
      <c r="V9403">
        <v>8</v>
      </c>
      <c r="W9403">
        <v>22</v>
      </c>
      <c r="X9403" t="str">
        <f>VLOOKUP(C9403,'country description'!$A$2:$B$16,2,0)</f>
        <v>India</v>
      </c>
      <c r="Y9403" t="str">
        <f t="shared" si="282"/>
        <v>Rs.200</v>
      </c>
      <c r="Z9403" s="36">
        <f t="shared" si="283"/>
        <v>200</v>
      </c>
    </row>
    <row r="9404" ht="14.25" customHeight="1" spans="1:26">
      <c r="A9404" s="33">
        <v>18481290</v>
      </c>
      <c r="B9404" s="34" t="s">
        <v>23170</v>
      </c>
      <c r="C9404" s="33">
        <v>1</v>
      </c>
      <c r="D9404" s="34" t="s">
        <v>135</v>
      </c>
      <c r="E9404" s="33" t="s">
        <v>23171</v>
      </c>
      <c r="F9404" s="33" t="s">
        <v>4917</v>
      </c>
      <c r="G9404" s="33" t="s">
        <v>5450</v>
      </c>
      <c r="H9404" s="33">
        <v>77.0580477</v>
      </c>
      <c r="I9404" s="33">
        <v>28.4777059</v>
      </c>
      <c r="J9404" s="33" t="s">
        <v>90</v>
      </c>
      <c r="K9404" s="33" t="s">
        <v>32</v>
      </c>
      <c r="L9404" s="33" t="s">
        <v>34</v>
      </c>
      <c r="M9404" s="33" t="s">
        <v>34</v>
      </c>
      <c r="N9404" s="33" t="s">
        <v>34</v>
      </c>
      <c r="O9404" s="33" t="s">
        <v>34</v>
      </c>
      <c r="P9404" s="33">
        <v>1</v>
      </c>
      <c r="Q9404" s="33">
        <v>0</v>
      </c>
      <c r="R9404" s="33">
        <v>400</v>
      </c>
      <c r="S9404" s="33">
        <v>1</v>
      </c>
      <c r="T9404" s="35" t="s">
        <v>10528</v>
      </c>
      <c r="U9404">
        <v>2016</v>
      </c>
      <c r="V9404">
        <v>9</v>
      </c>
      <c r="W9404">
        <v>21</v>
      </c>
      <c r="X9404" t="str">
        <f>VLOOKUP(C9404,'country description'!$A$2:$B$16,2,0)</f>
        <v>India</v>
      </c>
      <c r="Y9404" t="str">
        <f t="shared" si="282"/>
        <v>Rs.400</v>
      </c>
      <c r="Z9404" s="36">
        <f t="shared" si="283"/>
        <v>400</v>
      </c>
    </row>
    <row r="9405" ht="14.25" customHeight="1" spans="1:26">
      <c r="A9405" s="33">
        <v>18481291</v>
      </c>
      <c r="B9405" s="34" t="s">
        <v>23172</v>
      </c>
      <c r="C9405" s="33">
        <v>1</v>
      </c>
      <c r="D9405" s="34" t="s">
        <v>149</v>
      </c>
      <c r="E9405" s="33" t="s">
        <v>23173</v>
      </c>
      <c r="F9405" s="33" t="s">
        <v>1274</v>
      </c>
      <c r="G9405" s="33" t="s">
        <v>1275</v>
      </c>
      <c r="H9405" s="33">
        <v>77.3614962</v>
      </c>
      <c r="I9405" s="33">
        <v>28.573306</v>
      </c>
      <c r="J9405" s="33" t="s">
        <v>329</v>
      </c>
      <c r="K9405" s="33" t="s">
        <v>32</v>
      </c>
      <c r="L9405" s="33" t="s">
        <v>34</v>
      </c>
      <c r="M9405" s="33" t="s">
        <v>33</v>
      </c>
      <c r="N9405" s="33" t="s">
        <v>34</v>
      </c>
      <c r="O9405" s="33" t="s">
        <v>34</v>
      </c>
      <c r="P9405" s="33">
        <v>2</v>
      </c>
      <c r="Q9405" s="33">
        <v>0</v>
      </c>
      <c r="R9405" s="33">
        <v>500</v>
      </c>
      <c r="S9405" s="33">
        <v>1</v>
      </c>
      <c r="T9405" s="35" t="s">
        <v>4569</v>
      </c>
      <c r="U9405">
        <v>2012</v>
      </c>
      <c r="V9405">
        <v>4</v>
      </c>
      <c r="W9405">
        <v>12</v>
      </c>
      <c r="X9405" t="str">
        <f>VLOOKUP(C9405,'country description'!$A$2:$B$16,2,0)</f>
        <v>India</v>
      </c>
      <c r="Y9405" t="str">
        <f t="shared" si="282"/>
        <v>Rs.500</v>
      </c>
      <c r="Z9405" s="36">
        <f t="shared" si="283"/>
        <v>500</v>
      </c>
    </row>
    <row r="9406" ht="14.25" customHeight="1" spans="1:26">
      <c r="A9406" s="33">
        <v>18481294</v>
      </c>
      <c r="B9406" s="34" t="s">
        <v>23174</v>
      </c>
      <c r="C9406" s="33">
        <v>1</v>
      </c>
      <c r="D9406" s="34" t="s">
        <v>27</v>
      </c>
      <c r="E9406" s="33" t="s">
        <v>23175</v>
      </c>
      <c r="F9406" s="33" t="s">
        <v>54</v>
      </c>
      <c r="G9406" s="33" t="s">
        <v>55</v>
      </c>
      <c r="H9406" s="33">
        <v>77.2097034</v>
      </c>
      <c r="I9406" s="33">
        <v>28.560101</v>
      </c>
      <c r="J9406" s="33" t="s">
        <v>16406</v>
      </c>
      <c r="K9406" s="33" t="s">
        <v>32</v>
      </c>
      <c r="L9406" s="33" t="s">
        <v>34</v>
      </c>
      <c r="M9406" s="33" t="s">
        <v>34</v>
      </c>
      <c r="N9406" s="33" t="s">
        <v>34</v>
      </c>
      <c r="O9406" s="33" t="s">
        <v>34</v>
      </c>
      <c r="P9406" s="33">
        <v>1</v>
      </c>
      <c r="Q9406" s="33">
        <v>0</v>
      </c>
      <c r="R9406" s="33">
        <v>100</v>
      </c>
      <c r="S9406" s="33">
        <v>1</v>
      </c>
      <c r="T9406" s="35" t="s">
        <v>15114</v>
      </c>
      <c r="U9406">
        <v>2018</v>
      </c>
      <c r="V9406">
        <v>8</v>
      </c>
      <c r="W9406">
        <v>4</v>
      </c>
      <c r="X9406" t="str">
        <f>VLOOKUP(C9406,'country description'!$A$2:$B$16,2,0)</f>
        <v>India</v>
      </c>
      <c r="Y9406" t="str">
        <f t="shared" si="282"/>
        <v>Rs.100</v>
      </c>
      <c r="Z9406" s="36">
        <f t="shared" si="283"/>
        <v>100</v>
      </c>
    </row>
    <row r="9407" ht="14.25" customHeight="1" spans="1:26">
      <c r="A9407" s="33">
        <v>18481295</v>
      </c>
      <c r="B9407" s="34" t="s">
        <v>23176</v>
      </c>
      <c r="C9407" s="33">
        <v>1</v>
      </c>
      <c r="D9407" s="34" t="s">
        <v>135</v>
      </c>
      <c r="E9407" s="33" t="s">
        <v>23177</v>
      </c>
      <c r="F9407" s="33" t="s">
        <v>10335</v>
      </c>
      <c r="G9407" s="33" t="s">
        <v>10336</v>
      </c>
      <c r="H9407" s="33">
        <v>0</v>
      </c>
      <c r="I9407" s="33">
        <v>0</v>
      </c>
      <c r="J9407" s="33" t="s">
        <v>90</v>
      </c>
      <c r="K9407" s="33" t="s">
        <v>32</v>
      </c>
      <c r="L9407" s="33" t="s">
        <v>34</v>
      </c>
      <c r="M9407" s="33" t="s">
        <v>34</v>
      </c>
      <c r="N9407" s="33" t="s">
        <v>34</v>
      </c>
      <c r="O9407" s="33" t="s">
        <v>34</v>
      </c>
      <c r="P9407" s="33">
        <v>1</v>
      </c>
      <c r="Q9407" s="33">
        <v>0</v>
      </c>
      <c r="R9407" s="33">
        <v>300</v>
      </c>
      <c r="S9407" s="33">
        <v>1</v>
      </c>
      <c r="T9407" s="35" t="s">
        <v>15621</v>
      </c>
      <c r="U9407">
        <v>2011</v>
      </c>
      <c r="V9407">
        <v>6</v>
      </c>
      <c r="W9407">
        <v>18</v>
      </c>
      <c r="X9407" t="str">
        <f>VLOOKUP(C9407,'country description'!$A$2:$B$16,2,0)</f>
        <v>India</v>
      </c>
      <c r="Y9407" t="str">
        <f t="shared" si="282"/>
        <v>Rs.300</v>
      </c>
      <c r="Z9407" s="36">
        <f t="shared" si="283"/>
        <v>300</v>
      </c>
    </row>
    <row r="9408" ht="14.25" customHeight="1" spans="1:26">
      <c r="A9408" s="33">
        <v>18481296</v>
      </c>
      <c r="B9408" s="34" t="s">
        <v>23172</v>
      </c>
      <c r="C9408" s="33">
        <v>1</v>
      </c>
      <c r="D9408" s="34" t="s">
        <v>149</v>
      </c>
      <c r="E9408" s="33" t="s">
        <v>23178</v>
      </c>
      <c r="F9408" s="33" t="s">
        <v>4812</v>
      </c>
      <c r="G9408" s="33" t="s">
        <v>4813</v>
      </c>
      <c r="H9408" s="33">
        <v>77.3719027</v>
      </c>
      <c r="I9408" s="33">
        <v>28.6055225</v>
      </c>
      <c r="J9408" s="33" t="s">
        <v>329</v>
      </c>
      <c r="K9408" s="33" t="s">
        <v>32</v>
      </c>
      <c r="L9408" s="33" t="s">
        <v>34</v>
      </c>
      <c r="M9408" s="33" t="s">
        <v>33</v>
      </c>
      <c r="N9408" s="33" t="s">
        <v>34</v>
      </c>
      <c r="O9408" s="33" t="s">
        <v>34</v>
      </c>
      <c r="P9408" s="33">
        <v>2</v>
      </c>
      <c r="Q9408" s="33">
        <v>0</v>
      </c>
      <c r="R9408" s="33">
        <v>500</v>
      </c>
      <c r="S9408" s="33">
        <v>1</v>
      </c>
      <c r="T9408" s="35" t="s">
        <v>23179</v>
      </c>
      <c r="U9408">
        <v>2012</v>
      </c>
      <c r="V9408">
        <v>9</v>
      </c>
      <c r="W9408">
        <v>16</v>
      </c>
      <c r="X9408" t="str">
        <f>VLOOKUP(C9408,'country description'!$A$2:$B$16,2,0)</f>
        <v>India</v>
      </c>
      <c r="Y9408" t="str">
        <f t="shared" si="282"/>
        <v>Rs.500</v>
      </c>
      <c r="Z9408" s="36">
        <f t="shared" si="283"/>
        <v>500</v>
      </c>
    </row>
    <row r="9409" ht="14.25" customHeight="1" spans="1:26">
      <c r="A9409" s="33">
        <v>18481305</v>
      </c>
      <c r="B9409" s="34" t="s">
        <v>23180</v>
      </c>
      <c r="C9409" s="33">
        <v>1</v>
      </c>
      <c r="D9409" s="34" t="s">
        <v>27</v>
      </c>
      <c r="E9409" s="33" t="s">
        <v>23181</v>
      </c>
      <c r="F9409" s="33" t="s">
        <v>758</v>
      </c>
      <c r="G9409" s="33" t="s">
        <v>759</v>
      </c>
      <c r="H9409" s="33">
        <v>77.21100144</v>
      </c>
      <c r="I9409" s="33">
        <v>28.54853276</v>
      </c>
      <c r="J9409" s="33" t="s">
        <v>90</v>
      </c>
      <c r="K9409" s="33" t="s">
        <v>32</v>
      </c>
      <c r="L9409" s="33" t="s">
        <v>34</v>
      </c>
      <c r="M9409" s="33" t="s">
        <v>34</v>
      </c>
      <c r="N9409" s="33" t="s">
        <v>34</v>
      </c>
      <c r="O9409" s="33" t="s">
        <v>34</v>
      </c>
      <c r="P9409" s="33">
        <v>1</v>
      </c>
      <c r="Q9409" s="33">
        <v>13</v>
      </c>
      <c r="R9409" s="33">
        <v>400</v>
      </c>
      <c r="S9409" s="33">
        <v>3.4</v>
      </c>
      <c r="T9409" s="35" t="s">
        <v>539</v>
      </c>
      <c r="U9409">
        <v>2018</v>
      </c>
      <c r="V9409">
        <v>12</v>
      </c>
      <c r="W9409">
        <v>5</v>
      </c>
      <c r="X9409" t="str">
        <f>VLOOKUP(C9409,'country description'!$A$2:$B$16,2,0)</f>
        <v>India</v>
      </c>
      <c r="Y9409" t="str">
        <f t="shared" si="282"/>
        <v>Rs.400</v>
      </c>
      <c r="Z9409" s="36">
        <f t="shared" si="283"/>
        <v>400</v>
      </c>
    </row>
    <row r="9410" ht="14.25" customHeight="1" spans="1:26">
      <c r="A9410" s="33">
        <v>18481309</v>
      </c>
      <c r="B9410" s="34" t="s">
        <v>23182</v>
      </c>
      <c r="C9410" s="33">
        <v>1</v>
      </c>
      <c r="D9410" s="34" t="s">
        <v>27</v>
      </c>
      <c r="E9410" s="33" t="s">
        <v>23183</v>
      </c>
      <c r="F9410" s="33" t="s">
        <v>2462</v>
      </c>
      <c r="G9410" s="33" t="s">
        <v>2463</v>
      </c>
      <c r="H9410" s="33">
        <v>0</v>
      </c>
      <c r="I9410" s="33">
        <v>0</v>
      </c>
      <c r="J9410" s="33" t="s">
        <v>2362</v>
      </c>
      <c r="K9410" s="33" t="s">
        <v>32</v>
      </c>
      <c r="L9410" s="33" t="s">
        <v>34</v>
      </c>
      <c r="M9410" s="33" t="s">
        <v>34</v>
      </c>
      <c r="N9410" s="33" t="s">
        <v>34</v>
      </c>
      <c r="O9410" s="33" t="s">
        <v>34</v>
      </c>
      <c r="P9410" s="33">
        <v>2</v>
      </c>
      <c r="Q9410" s="33">
        <v>2</v>
      </c>
      <c r="R9410" s="33">
        <v>900</v>
      </c>
      <c r="S9410" s="33">
        <v>1</v>
      </c>
      <c r="T9410" s="35" t="s">
        <v>13792</v>
      </c>
      <c r="U9410">
        <v>2011</v>
      </c>
      <c r="V9410">
        <v>5</v>
      </c>
      <c r="W9410">
        <v>8</v>
      </c>
      <c r="X9410" t="str">
        <f>VLOOKUP(C9410,'country description'!$A$2:$B$16,2,0)</f>
        <v>India</v>
      </c>
      <c r="Y9410" t="str">
        <f t="shared" ref="Y9410:Y9473" si="284">TRIM(MID(K9410,FIND("(",K9410)+1,FIND(")",K9410)-FIND("(",K9410)-1))&amp;R9410</f>
        <v>Rs.900</v>
      </c>
      <c r="Z9410" s="36">
        <f t="shared" si="283"/>
        <v>900</v>
      </c>
    </row>
    <row r="9411" ht="14.25" customHeight="1" spans="1:26">
      <c r="A9411" s="33">
        <v>18481310</v>
      </c>
      <c r="B9411" s="34" t="s">
        <v>23184</v>
      </c>
      <c r="C9411" s="33">
        <v>1</v>
      </c>
      <c r="D9411" s="34" t="s">
        <v>27</v>
      </c>
      <c r="E9411" s="33" t="s">
        <v>23185</v>
      </c>
      <c r="F9411" s="33" t="s">
        <v>5410</v>
      </c>
      <c r="G9411" s="33" t="s">
        <v>5411</v>
      </c>
      <c r="H9411" s="33">
        <v>77.2393918</v>
      </c>
      <c r="I9411" s="33">
        <v>28.5753454</v>
      </c>
      <c r="J9411" s="33" t="s">
        <v>329</v>
      </c>
      <c r="K9411" s="33" t="s">
        <v>32</v>
      </c>
      <c r="L9411" s="33" t="s">
        <v>34</v>
      </c>
      <c r="M9411" s="33" t="s">
        <v>33</v>
      </c>
      <c r="N9411" s="33" t="s">
        <v>34</v>
      </c>
      <c r="O9411" s="33" t="s">
        <v>34</v>
      </c>
      <c r="P9411" s="33">
        <v>1</v>
      </c>
      <c r="Q9411" s="33">
        <v>1</v>
      </c>
      <c r="R9411" s="33">
        <v>350</v>
      </c>
      <c r="S9411" s="33">
        <v>1</v>
      </c>
      <c r="T9411" s="35" t="s">
        <v>2669</v>
      </c>
      <c r="U9411">
        <v>2012</v>
      </c>
      <c r="V9411">
        <v>1</v>
      </c>
      <c r="W9411">
        <v>21</v>
      </c>
      <c r="X9411" t="str">
        <f>VLOOKUP(C9411,'country description'!$A$2:$B$16,2,0)</f>
        <v>India</v>
      </c>
      <c r="Y9411" t="str">
        <f t="shared" si="284"/>
        <v>Rs.350</v>
      </c>
      <c r="Z9411" s="36">
        <f t="shared" ref="Z9411:Z9474" si="285">R:R</f>
        <v>350</v>
      </c>
    </row>
    <row r="9412" ht="14.25" customHeight="1" spans="1:26">
      <c r="A9412" s="33">
        <v>18481312</v>
      </c>
      <c r="B9412" s="34" t="s">
        <v>23186</v>
      </c>
      <c r="C9412" s="33">
        <v>1</v>
      </c>
      <c r="D9412" s="34" t="s">
        <v>149</v>
      </c>
      <c r="E9412" s="33" t="s">
        <v>1191</v>
      </c>
      <c r="F9412" s="33" t="s">
        <v>1190</v>
      </c>
      <c r="G9412" s="33" t="s">
        <v>1191</v>
      </c>
      <c r="H9412" s="33">
        <v>0</v>
      </c>
      <c r="I9412" s="33">
        <v>0</v>
      </c>
      <c r="J9412" s="33" t="s">
        <v>44</v>
      </c>
      <c r="K9412" s="33" t="s">
        <v>32</v>
      </c>
      <c r="L9412" s="33" t="s">
        <v>34</v>
      </c>
      <c r="M9412" s="33" t="s">
        <v>34</v>
      </c>
      <c r="N9412" s="33" t="s">
        <v>34</v>
      </c>
      <c r="O9412" s="33" t="s">
        <v>34</v>
      </c>
      <c r="P9412" s="33">
        <v>1</v>
      </c>
      <c r="Q9412" s="33">
        <v>1</v>
      </c>
      <c r="R9412" s="33">
        <v>350</v>
      </c>
      <c r="S9412" s="33">
        <v>1</v>
      </c>
      <c r="T9412" s="35" t="s">
        <v>5556</v>
      </c>
      <c r="U9412">
        <v>2017</v>
      </c>
      <c r="V9412">
        <v>10</v>
      </c>
      <c r="W9412">
        <v>24</v>
      </c>
      <c r="X9412" t="str">
        <f>VLOOKUP(C9412,'country description'!$A$2:$B$16,2,0)</f>
        <v>India</v>
      </c>
      <c r="Y9412" t="str">
        <f t="shared" si="284"/>
        <v>Rs.350</v>
      </c>
      <c r="Z9412" s="36">
        <f t="shared" si="285"/>
        <v>350</v>
      </c>
    </row>
    <row r="9413" ht="14.25" customHeight="1" spans="1:26">
      <c r="A9413" s="33">
        <v>18481317</v>
      </c>
      <c r="B9413" s="34" t="s">
        <v>23187</v>
      </c>
      <c r="C9413" s="33">
        <v>1</v>
      </c>
      <c r="D9413" s="34" t="s">
        <v>27</v>
      </c>
      <c r="E9413" s="33" t="s">
        <v>9930</v>
      </c>
      <c r="F9413" s="33" t="s">
        <v>9931</v>
      </c>
      <c r="G9413" s="33" t="s">
        <v>9932</v>
      </c>
      <c r="H9413" s="33">
        <v>0</v>
      </c>
      <c r="I9413" s="33">
        <v>0</v>
      </c>
      <c r="J9413" s="33" t="s">
        <v>1057</v>
      </c>
      <c r="K9413" s="33" t="s">
        <v>32</v>
      </c>
      <c r="L9413" s="33" t="s">
        <v>34</v>
      </c>
      <c r="M9413" s="33" t="s">
        <v>34</v>
      </c>
      <c r="N9413" s="33" t="s">
        <v>34</v>
      </c>
      <c r="O9413" s="33" t="s">
        <v>34</v>
      </c>
      <c r="P9413" s="33">
        <v>1</v>
      </c>
      <c r="Q9413" s="33">
        <v>0</v>
      </c>
      <c r="R9413" s="33">
        <v>300</v>
      </c>
      <c r="S9413" s="33">
        <v>1</v>
      </c>
      <c r="T9413" s="35" t="s">
        <v>2857</v>
      </c>
      <c r="U9413">
        <v>2015</v>
      </c>
      <c r="V9413">
        <v>9</v>
      </c>
      <c r="W9413">
        <v>8</v>
      </c>
      <c r="X9413" t="str">
        <f>VLOOKUP(C9413,'country description'!$A$2:$B$16,2,0)</f>
        <v>India</v>
      </c>
      <c r="Y9413" t="str">
        <f t="shared" si="284"/>
        <v>Rs.300</v>
      </c>
      <c r="Z9413" s="36">
        <f t="shared" si="285"/>
        <v>300</v>
      </c>
    </row>
    <row r="9414" ht="14.25" customHeight="1" spans="1:26">
      <c r="A9414" s="33">
        <v>18481320</v>
      </c>
      <c r="B9414" s="34" t="s">
        <v>23188</v>
      </c>
      <c r="C9414" s="33">
        <v>1</v>
      </c>
      <c r="D9414" s="34" t="s">
        <v>27</v>
      </c>
      <c r="E9414" s="33" t="s">
        <v>9828</v>
      </c>
      <c r="F9414" s="33" t="s">
        <v>1194</v>
      </c>
      <c r="G9414" s="33" t="s">
        <v>1195</v>
      </c>
      <c r="H9414" s="33">
        <v>0</v>
      </c>
      <c r="I9414" s="33">
        <v>0</v>
      </c>
      <c r="J9414" s="33" t="s">
        <v>329</v>
      </c>
      <c r="K9414" s="33" t="s">
        <v>32</v>
      </c>
      <c r="L9414" s="33" t="s">
        <v>34</v>
      </c>
      <c r="M9414" s="33" t="s">
        <v>34</v>
      </c>
      <c r="N9414" s="33" t="s">
        <v>34</v>
      </c>
      <c r="O9414" s="33" t="s">
        <v>34</v>
      </c>
      <c r="P9414" s="33">
        <v>1</v>
      </c>
      <c r="Q9414" s="33">
        <v>0</v>
      </c>
      <c r="R9414" s="33">
        <v>400</v>
      </c>
      <c r="S9414" s="33">
        <v>1</v>
      </c>
      <c r="T9414" s="35" t="s">
        <v>1376</v>
      </c>
      <c r="U9414">
        <v>2018</v>
      </c>
      <c r="V9414">
        <v>6</v>
      </c>
      <c r="W9414">
        <v>19</v>
      </c>
      <c r="X9414" t="str">
        <f>VLOOKUP(C9414,'country description'!$A$2:$B$16,2,0)</f>
        <v>India</v>
      </c>
      <c r="Y9414" t="str">
        <f t="shared" si="284"/>
        <v>Rs.400</v>
      </c>
      <c r="Z9414" s="36">
        <f t="shared" si="285"/>
        <v>400</v>
      </c>
    </row>
    <row r="9415" ht="14.25" customHeight="1" spans="1:26">
      <c r="A9415" s="33">
        <v>18481321</v>
      </c>
      <c r="B9415" s="34" t="s">
        <v>23129</v>
      </c>
      <c r="C9415" s="33">
        <v>1</v>
      </c>
      <c r="D9415" s="34" t="s">
        <v>135</v>
      </c>
      <c r="E9415" s="33" t="s">
        <v>23189</v>
      </c>
      <c r="F9415" s="33" t="s">
        <v>2877</v>
      </c>
      <c r="G9415" s="33" t="s">
        <v>2878</v>
      </c>
      <c r="H9415" s="33">
        <v>77.054079</v>
      </c>
      <c r="I9415" s="33">
        <v>28.5042056</v>
      </c>
      <c r="J9415" s="33" t="s">
        <v>2918</v>
      </c>
      <c r="K9415" s="33" t="s">
        <v>32</v>
      </c>
      <c r="L9415" s="33" t="s">
        <v>34</v>
      </c>
      <c r="M9415" s="33" t="s">
        <v>33</v>
      </c>
      <c r="N9415" s="33" t="s">
        <v>34</v>
      </c>
      <c r="O9415" s="33" t="s">
        <v>34</v>
      </c>
      <c r="P9415" s="33">
        <v>1</v>
      </c>
      <c r="Q9415" s="33">
        <v>0</v>
      </c>
      <c r="R9415" s="33">
        <v>300</v>
      </c>
      <c r="S9415" s="33">
        <v>1</v>
      </c>
      <c r="T9415" s="35" t="s">
        <v>1439</v>
      </c>
      <c r="U9415">
        <v>2014</v>
      </c>
      <c r="V9415">
        <v>5</v>
      </c>
      <c r="W9415">
        <v>10</v>
      </c>
      <c r="X9415" t="str">
        <f>VLOOKUP(C9415,'country description'!$A$2:$B$16,2,0)</f>
        <v>India</v>
      </c>
      <c r="Y9415" t="str">
        <f t="shared" si="284"/>
        <v>Rs.300</v>
      </c>
      <c r="Z9415" s="36">
        <f t="shared" si="285"/>
        <v>300</v>
      </c>
    </row>
    <row r="9416" ht="14.25" customHeight="1" spans="1:26">
      <c r="A9416" s="33">
        <v>18481322</v>
      </c>
      <c r="B9416" s="34" t="s">
        <v>23190</v>
      </c>
      <c r="C9416" s="33">
        <v>1</v>
      </c>
      <c r="D9416" s="34" t="s">
        <v>27</v>
      </c>
      <c r="E9416" s="33" t="s">
        <v>23191</v>
      </c>
      <c r="F9416" s="33" t="s">
        <v>2443</v>
      </c>
      <c r="G9416" s="33" t="s">
        <v>2444</v>
      </c>
      <c r="H9416" s="33">
        <v>77.2422216</v>
      </c>
      <c r="I9416" s="33">
        <v>28.5794004</v>
      </c>
      <c r="J9416" s="33" t="s">
        <v>1566</v>
      </c>
      <c r="K9416" s="33" t="s">
        <v>32</v>
      </c>
      <c r="L9416" s="33" t="s">
        <v>34</v>
      </c>
      <c r="M9416" s="33" t="s">
        <v>34</v>
      </c>
      <c r="N9416" s="33" t="s">
        <v>34</v>
      </c>
      <c r="O9416" s="33" t="s">
        <v>34</v>
      </c>
      <c r="P9416" s="33">
        <v>1</v>
      </c>
      <c r="Q9416" s="33">
        <v>0</v>
      </c>
      <c r="R9416" s="33">
        <v>200</v>
      </c>
      <c r="S9416" s="33">
        <v>1</v>
      </c>
      <c r="T9416" s="35" t="s">
        <v>22668</v>
      </c>
      <c r="U9416">
        <v>2013</v>
      </c>
      <c r="V9416">
        <v>4</v>
      </c>
      <c r="W9416">
        <v>3</v>
      </c>
      <c r="X9416" t="str">
        <f>VLOOKUP(C9416,'country description'!$A$2:$B$16,2,0)</f>
        <v>India</v>
      </c>
      <c r="Y9416" t="str">
        <f t="shared" si="284"/>
        <v>Rs.200</v>
      </c>
      <c r="Z9416" s="36">
        <f t="shared" si="285"/>
        <v>200</v>
      </c>
    </row>
    <row r="9417" ht="14.25" customHeight="1" spans="1:26">
      <c r="A9417" s="33">
        <v>18481404</v>
      </c>
      <c r="B9417" s="34" t="s">
        <v>18438</v>
      </c>
      <c r="C9417" s="33">
        <v>1</v>
      </c>
      <c r="D9417" s="34" t="s">
        <v>27</v>
      </c>
      <c r="E9417" s="33" t="s">
        <v>23192</v>
      </c>
      <c r="F9417" s="33" t="s">
        <v>3934</v>
      </c>
      <c r="G9417" s="33" t="s">
        <v>3935</v>
      </c>
      <c r="H9417" s="33">
        <v>0</v>
      </c>
      <c r="I9417" s="33">
        <v>0</v>
      </c>
      <c r="J9417" s="33" t="s">
        <v>1612</v>
      </c>
      <c r="K9417" s="33" t="s">
        <v>32</v>
      </c>
      <c r="L9417" s="33" t="s">
        <v>34</v>
      </c>
      <c r="M9417" s="33" t="s">
        <v>34</v>
      </c>
      <c r="N9417" s="33" t="s">
        <v>34</v>
      </c>
      <c r="O9417" s="33" t="s">
        <v>34</v>
      </c>
      <c r="P9417" s="33">
        <v>1</v>
      </c>
      <c r="Q9417" s="33">
        <v>2</v>
      </c>
      <c r="R9417" s="33">
        <v>200</v>
      </c>
      <c r="S9417" s="33">
        <v>1</v>
      </c>
      <c r="T9417" s="35" t="s">
        <v>11069</v>
      </c>
      <c r="U9417">
        <v>2012</v>
      </c>
      <c r="V9417">
        <v>10</v>
      </c>
      <c r="W9417">
        <v>11</v>
      </c>
      <c r="X9417" t="str">
        <f>VLOOKUP(C9417,'country description'!$A$2:$B$16,2,0)</f>
        <v>India</v>
      </c>
      <c r="Y9417" t="str">
        <f t="shared" si="284"/>
        <v>Rs.200</v>
      </c>
      <c r="Z9417" s="36">
        <f t="shared" si="285"/>
        <v>200</v>
      </c>
    </row>
    <row r="9418" ht="14.25" customHeight="1" spans="1:26">
      <c r="A9418" s="33">
        <v>18482069</v>
      </c>
      <c r="B9418" s="34" t="s">
        <v>23193</v>
      </c>
      <c r="C9418" s="33">
        <v>1</v>
      </c>
      <c r="D9418" s="34" t="s">
        <v>135</v>
      </c>
      <c r="E9418" s="33" t="s">
        <v>5450</v>
      </c>
      <c r="F9418" s="33" t="s">
        <v>4917</v>
      </c>
      <c r="G9418" s="33" t="s">
        <v>5450</v>
      </c>
      <c r="H9418" s="33">
        <v>0</v>
      </c>
      <c r="I9418" s="33">
        <v>0</v>
      </c>
      <c r="J9418" s="33" t="s">
        <v>8075</v>
      </c>
      <c r="K9418" s="33" t="s">
        <v>32</v>
      </c>
      <c r="L9418" s="33" t="s">
        <v>34</v>
      </c>
      <c r="M9418" s="33" t="s">
        <v>34</v>
      </c>
      <c r="N9418" s="33" t="s">
        <v>34</v>
      </c>
      <c r="O9418" s="33" t="s">
        <v>34</v>
      </c>
      <c r="P9418" s="33">
        <v>1</v>
      </c>
      <c r="Q9418" s="33">
        <v>0</v>
      </c>
      <c r="R9418" s="33">
        <v>400</v>
      </c>
      <c r="S9418" s="33">
        <v>1</v>
      </c>
      <c r="T9418" s="35" t="s">
        <v>2627</v>
      </c>
      <c r="U9418">
        <v>2018</v>
      </c>
      <c r="V9418">
        <v>6</v>
      </c>
      <c r="W9418">
        <v>11</v>
      </c>
      <c r="X9418" t="str">
        <f>VLOOKUP(C9418,'country description'!$A$2:$B$16,2,0)</f>
        <v>India</v>
      </c>
      <c r="Y9418" t="str">
        <f t="shared" si="284"/>
        <v>Rs.400</v>
      </c>
      <c r="Z9418" s="36">
        <f t="shared" si="285"/>
        <v>400</v>
      </c>
    </row>
    <row r="9419" ht="14.25" customHeight="1" spans="1:26">
      <c r="A9419" s="33">
        <v>18482753</v>
      </c>
      <c r="B9419" s="34" t="s">
        <v>23194</v>
      </c>
      <c r="C9419" s="33">
        <v>1</v>
      </c>
      <c r="D9419" s="34" t="s">
        <v>1199</v>
      </c>
      <c r="E9419" s="33" t="s">
        <v>23195</v>
      </c>
      <c r="F9419" s="33" t="s">
        <v>1256</v>
      </c>
      <c r="G9419" s="33" t="s">
        <v>15999</v>
      </c>
      <c r="H9419" s="33">
        <v>0</v>
      </c>
      <c r="I9419" s="33">
        <v>0</v>
      </c>
      <c r="J9419" s="33" t="s">
        <v>90</v>
      </c>
      <c r="K9419" s="33" t="s">
        <v>32</v>
      </c>
      <c r="L9419" s="33" t="s">
        <v>34</v>
      </c>
      <c r="M9419" s="33" t="s">
        <v>34</v>
      </c>
      <c r="N9419" s="33" t="s">
        <v>34</v>
      </c>
      <c r="O9419" s="33" t="s">
        <v>34</v>
      </c>
      <c r="P9419" s="33">
        <v>1</v>
      </c>
      <c r="Q9419" s="33">
        <v>0</v>
      </c>
      <c r="R9419" s="33">
        <v>400</v>
      </c>
      <c r="S9419" s="33">
        <v>1</v>
      </c>
      <c r="T9419" s="35" t="s">
        <v>6983</v>
      </c>
      <c r="U9419">
        <v>2016</v>
      </c>
      <c r="V9419">
        <v>2</v>
      </c>
      <c r="W9419">
        <v>18</v>
      </c>
      <c r="X9419" t="str">
        <f>VLOOKUP(C9419,'country description'!$A$2:$B$16,2,0)</f>
        <v>India</v>
      </c>
      <c r="Y9419" t="str">
        <f t="shared" si="284"/>
        <v>Rs.400</v>
      </c>
      <c r="Z9419" s="36">
        <f t="shared" si="285"/>
        <v>400</v>
      </c>
    </row>
    <row r="9420" ht="14.25" customHeight="1" spans="1:26">
      <c r="A9420" s="33">
        <v>18482938</v>
      </c>
      <c r="B9420" s="34" t="s">
        <v>23196</v>
      </c>
      <c r="C9420" s="33">
        <v>184</v>
      </c>
      <c r="D9420" s="34" t="s">
        <v>23134</v>
      </c>
      <c r="E9420" s="37" t="s">
        <v>23197</v>
      </c>
      <c r="F9420" s="33" t="s">
        <v>23198</v>
      </c>
      <c r="G9420" s="33" t="s">
        <v>23199</v>
      </c>
      <c r="H9420" s="33">
        <v>103.839165</v>
      </c>
      <c r="I9420" s="33">
        <v>1.290083898</v>
      </c>
      <c r="J9420" s="33" t="s">
        <v>9610</v>
      </c>
      <c r="K9420" s="33" t="s">
        <v>14072</v>
      </c>
      <c r="L9420" s="33" t="s">
        <v>34</v>
      </c>
      <c r="M9420" s="33" t="s">
        <v>34</v>
      </c>
      <c r="N9420" s="33" t="s">
        <v>34</v>
      </c>
      <c r="O9420" s="33" t="s">
        <v>34</v>
      </c>
      <c r="P9420" s="33">
        <v>4</v>
      </c>
      <c r="Q9420" s="33">
        <v>30</v>
      </c>
      <c r="R9420" s="33">
        <v>95</v>
      </c>
      <c r="S9420" s="33">
        <v>3.2</v>
      </c>
      <c r="T9420" s="35" t="s">
        <v>2281</v>
      </c>
      <c r="U9420">
        <v>2013</v>
      </c>
      <c r="V9420">
        <v>5</v>
      </c>
      <c r="W9420">
        <v>3</v>
      </c>
      <c r="X9420" t="str">
        <f>VLOOKUP(C9420,'country description'!$A$2:$B$16,2,0)</f>
        <v>Singapore</v>
      </c>
      <c r="Y9420" t="str">
        <f t="shared" si="284"/>
        <v>$95</v>
      </c>
      <c r="Z9420" s="36">
        <f>R9420*'Currency Exchange'!$C$7</f>
        <v>6009.65744</v>
      </c>
    </row>
    <row r="9421" ht="14.25" customHeight="1" spans="1:26">
      <c r="A9421" s="33">
        <v>18482983</v>
      </c>
      <c r="B9421" s="34" t="s">
        <v>23200</v>
      </c>
      <c r="C9421" s="33">
        <v>184</v>
      </c>
      <c r="D9421" s="34" t="s">
        <v>23134</v>
      </c>
      <c r="E9421" s="33" t="s">
        <v>23201</v>
      </c>
      <c r="F9421" s="33" t="s">
        <v>23202</v>
      </c>
      <c r="G9421" s="33" t="s">
        <v>23203</v>
      </c>
      <c r="H9421" s="33">
        <v>103.840921</v>
      </c>
      <c r="I9421" s="33">
        <v>1.278373182</v>
      </c>
      <c r="J9421" s="33" t="s">
        <v>23204</v>
      </c>
      <c r="K9421" s="33" t="s">
        <v>14072</v>
      </c>
      <c r="L9421" s="33" t="s">
        <v>34</v>
      </c>
      <c r="M9421" s="33" t="s">
        <v>34</v>
      </c>
      <c r="N9421" s="33" t="s">
        <v>34</v>
      </c>
      <c r="O9421" s="33" t="s">
        <v>34</v>
      </c>
      <c r="P9421" s="33">
        <v>4</v>
      </c>
      <c r="Q9421" s="33">
        <v>33</v>
      </c>
      <c r="R9421" s="33">
        <v>60</v>
      </c>
      <c r="S9421" s="33">
        <v>3.1</v>
      </c>
      <c r="T9421" s="35" t="s">
        <v>906</v>
      </c>
      <c r="U9421">
        <v>2018</v>
      </c>
      <c r="V9421">
        <v>11</v>
      </c>
      <c r="W9421">
        <v>20</v>
      </c>
      <c r="X9421" t="str">
        <f>VLOOKUP(C9421,'country description'!$A$2:$B$16,2,0)</f>
        <v>Singapore</v>
      </c>
      <c r="Y9421" t="str">
        <f t="shared" si="284"/>
        <v>$60</v>
      </c>
      <c r="Z9421" s="36">
        <f>R9421*'Currency Exchange'!$C$7</f>
        <v>3795.57312</v>
      </c>
    </row>
    <row r="9422" ht="14.25" customHeight="1" spans="1:26">
      <c r="A9422" s="33">
        <v>18483051</v>
      </c>
      <c r="B9422" s="34" t="s">
        <v>23205</v>
      </c>
      <c r="C9422" s="33">
        <v>184</v>
      </c>
      <c r="D9422" s="34" t="s">
        <v>23134</v>
      </c>
      <c r="E9422" s="33" t="s">
        <v>23206</v>
      </c>
      <c r="F9422" s="33" t="s">
        <v>23207</v>
      </c>
      <c r="G9422" s="33" t="s">
        <v>23208</v>
      </c>
      <c r="H9422" s="33">
        <v>103.8601766</v>
      </c>
      <c r="I9422" s="33">
        <v>1.290800881</v>
      </c>
      <c r="J9422" s="33" t="s">
        <v>23209</v>
      </c>
      <c r="K9422" s="33" t="s">
        <v>14072</v>
      </c>
      <c r="L9422" s="33" t="s">
        <v>34</v>
      </c>
      <c r="M9422" s="33" t="s">
        <v>34</v>
      </c>
      <c r="N9422" s="33" t="s">
        <v>34</v>
      </c>
      <c r="O9422" s="33" t="s">
        <v>34</v>
      </c>
      <c r="P9422" s="33">
        <v>4</v>
      </c>
      <c r="Q9422" s="33">
        <v>34</v>
      </c>
      <c r="R9422" s="33">
        <v>300</v>
      </c>
      <c r="S9422" s="33">
        <v>3.9</v>
      </c>
      <c r="T9422" s="35" t="s">
        <v>11203</v>
      </c>
      <c r="U9422">
        <v>2014</v>
      </c>
      <c r="V9422">
        <v>10</v>
      </c>
      <c r="W9422">
        <v>13</v>
      </c>
      <c r="X9422" t="str">
        <f>VLOOKUP(C9422,'country description'!$A$2:$B$16,2,0)</f>
        <v>Singapore</v>
      </c>
      <c r="Y9422" t="str">
        <f t="shared" si="284"/>
        <v>$300</v>
      </c>
      <c r="Z9422" s="36">
        <f>R9422*'Currency Exchange'!$C$7</f>
        <v>18977.8656</v>
      </c>
    </row>
    <row r="9423" ht="14.25" customHeight="1" spans="1:26">
      <c r="A9423" s="33">
        <v>18483082</v>
      </c>
      <c r="B9423" s="34" t="s">
        <v>23210</v>
      </c>
      <c r="C9423" s="33">
        <v>184</v>
      </c>
      <c r="D9423" s="34" t="s">
        <v>23134</v>
      </c>
      <c r="E9423" s="33" t="s">
        <v>23211</v>
      </c>
      <c r="F9423" s="33" t="s">
        <v>23212</v>
      </c>
      <c r="G9423" s="33" t="s">
        <v>23213</v>
      </c>
      <c r="H9423" s="33">
        <v>103.8581813</v>
      </c>
      <c r="I9423" s="33">
        <v>1.303034648</v>
      </c>
      <c r="J9423" s="33" t="s">
        <v>23214</v>
      </c>
      <c r="K9423" s="33" t="s">
        <v>14072</v>
      </c>
      <c r="L9423" s="33" t="s">
        <v>34</v>
      </c>
      <c r="M9423" s="33" t="s">
        <v>34</v>
      </c>
      <c r="N9423" s="33" t="s">
        <v>34</v>
      </c>
      <c r="O9423" s="33" t="s">
        <v>34</v>
      </c>
      <c r="P9423" s="33">
        <v>3</v>
      </c>
      <c r="Q9423" s="33">
        <v>28</v>
      </c>
      <c r="R9423" s="33">
        <v>50</v>
      </c>
      <c r="S9423" s="33">
        <v>3.8</v>
      </c>
      <c r="T9423" s="35" t="s">
        <v>9337</v>
      </c>
      <c r="U9423">
        <v>2017</v>
      </c>
      <c r="V9423">
        <v>7</v>
      </c>
      <c r="W9423">
        <v>25</v>
      </c>
      <c r="X9423" t="str">
        <f>VLOOKUP(C9423,'country description'!$A$2:$B$16,2,0)</f>
        <v>Singapore</v>
      </c>
      <c r="Y9423" t="str">
        <f t="shared" si="284"/>
        <v>$50</v>
      </c>
      <c r="Z9423" s="36">
        <f>R9423*'Currency Exchange'!$C$7</f>
        <v>3162.9776</v>
      </c>
    </row>
    <row r="9424" ht="14.25" customHeight="1" spans="1:26">
      <c r="A9424" s="33">
        <v>18483085</v>
      </c>
      <c r="B9424" s="34" t="s">
        <v>23215</v>
      </c>
      <c r="C9424" s="33">
        <v>184</v>
      </c>
      <c r="D9424" s="34" t="s">
        <v>23134</v>
      </c>
      <c r="E9424" s="33" t="s">
        <v>23216</v>
      </c>
      <c r="F9424" s="33" t="s">
        <v>23217</v>
      </c>
      <c r="G9424" s="33" t="s">
        <v>23218</v>
      </c>
      <c r="H9424" s="33">
        <v>103.8430222</v>
      </c>
      <c r="I9424" s="33">
        <v>1.27944363</v>
      </c>
      <c r="J9424" s="33" t="s">
        <v>5984</v>
      </c>
      <c r="K9424" s="33" t="s">
        <v>14072</v>
      </c>
      <c r="L9424" s="33" t="s">
        <v>34</v>
      </c>
      <c r="M9424" s="33" t="s">
        <v>34</v>
      </c>
      <c r="N9424" s="33" t="s">
        <v>34</v>
      </c>
      <c r="O9424" s="33" t="s">
        <v>34</v>
      </c>
      <c r="P9424" s="33">
        <v>4</v>
      </c>
      <c r="Q9424" s="33">
        <v>33</v>
      </c>
      <c r="R9424" s="33">
        <v>315</v>
      </c>
      <c r="S9424" s="33">
        <v>3.9</v>
      </c>
      <c r="T9424" s="35" t="s">
        <v>3498</v>
      </c>
      <c r="U9424">
        <v>2012</v>
      </c>
      <c r="V9424">
        <v>1</v>
      </c>
      <c r="W9424">
        <v>19</v>
      </c>
      <c r="X9424" t="str">
        <f>VLOOKUP(C9424,'country description'!$A$2:$B$16,2,0)</f>
        <v>Singapore</v>
      </c>
      <c r="Y9424" t="str">
        <f t="shared" si="284"/>
        <v>$315</v>
      </c>
      <c r="Z9424" s="36">
        <f>R9424*'Currency Exchange'!$C$7</f>
        <v>19926.75888</v>
      </c>
    </row>
    <row r="9425" ht="14.25" customHeight="1" spans="1:26">
      <c r="A9425" s="33">
        <v>18483222</v>
      </c>
      <c r="B9425" s="34" t="s">
        <v>23219</v>
      </c>
      <c r="C9425" s="33">
        <v>184</v>
      </c>
      <c r="D9425" s="34" t="s">
        <v>23134</v>
      </c>
      <c r="E9425" s="33" t="s">
        <v>23220</v>
      </c>
      <c r="F9425" s="33" t="s">
        <v>23221</v>
      </c>
      <c r="G9425" s="33" t="s">
        <v>23222</v>
      </c>
      <c r="H9425" s="33">
        <v>103.8536048</v>
      </c>
      <c r="I9425" s="33">
        <v>1.293220698</v>
      </c>
      <c r="J9425" s="33" t="s">
        <v>5984</v>
      </c>
      <c r="K9425" s="33" t="s">
        <v>14072</v>
      </c>
      <c r="L9425" s="33" t="s">
        <v>34</v>
      </c>
      <c r="M9425" s="33" t="s">
        <v>34</v>
      </c>
      <c r="N9425" s="33" t="s">
        <v>34</v>
      </c>
      <c r="O9425" s="33" t="s">
        <v>34</v>
      </c>
      <c r="P9425" s="33">
        <v>4</v>
      </c>
      <c r="Q9425" s="33">
        <v>35</v>
      </c>
      <c r="R9425" s="33">
        <v>430</v>
      </c>
      <c r="S9425" s="33">
        <v>3.8</v>
      </c>
      <c r="T9425" s="35" t="s">
        <v>9638</v>
      </c>
      <c r="U9425">
        <v>2010</v>
      </c>
      <c r="V9425">
        <v>1</v>
      </c>
      <c r="W9425">
        <v>25</v>
      </c>
      <c r="X9425" t="str">
        <f>VLOOKUP(C9425,'country description'!$A$2:$B$16,2,0)</f>
        <v>Singapore</v>
      </c>
      <c r="Y9425" t="str">
        <f t="shared" si="284"/>
        <v>$430</v>
      </c>
      <c r="Z9425" s="36">
        <f>R9425*'Currency Exchange'!$C$7</f>
        <v>27201.60736</v>
      </c>
    </row>
    <row r="9426" ht="14.25" customHeight="1" spans="1:26">
      <c r="A9426" s="33">
        <v>18483224</v>
      </c>
      <c r="B9426" s="34" t="s">
        <v>23223</v>
      </c>
      <c r="C9426" s="33">
        <v>184</v>
      </c>
      <c r="D9426" s="34" t="s">
        <v>23134</v>
      </c>
      <c r="E9426" s="33" t="s">
        <v>23224</v>
      </c>
      <c r="F9426" s="33" t="s">
        <v>23136</v>
      </c>
      <c r="G9426" s="33" t="s">
        <v>23137</v>
      </c>
      <c r="H9426" s="33">
        <v>103.8604162</v>
      </c>
      <c r="I9426" s="33">
        <v>1.311550709</v>
      </c>
      <c r="J9426" s="33" t="s">
        <v>534</v>
      </c>
      <c r="K9426" s="33" t="s">
        <v>14072</v>
      </c>
      <c r="L9426" s="33" t="s">
        <v>34</v>
      </c>
      <c r="M9426" s="33" t="s">
        <v>34</v>
      </c>
      <c r="N9426" s="33" t="s">
        <v>34</v>
      </c>
      <c r="O9426" s="33" t="s">
        <v>34</v>
      </c>
      <c r="P9426" s="33">
        <v>3</v>
      </c>
      <c r="Q9426" s="33">
        <v>33</v>
      </c>
      <c r="R9426" s="33">
        <v>40</v>
      </c>
      <c r="S9426" s="33">
        <v>3.7</v>
      </c>
      <c r="T9426" s="35" t="s">
        <v>632</v>
      </c>
      <c r="U9426">
        <v>2011</v>
      </c>
      <c r="V9426">
        <v>3</v>
      </c>
      <c r="W9426">
        <v>18</v>
      </c>
      <c r="X9426" t="str">
        <f>VLOOKUP(C9426,'country description'!$A$2:$B$16,2,0)</f>
        <v>Singapore</v>
      </c>
      <c r="Y9426" t="str">
        <f t="shared" si="284"/>
        <v>$40</v>
      </c>
      <c r="Z9426" s="36">
        <f>R9426*'Currency Exchange'!$C$7</f>
        <v>2530.38208</v>
      </c>
    </row>
    <row r="9427" ht="14.25" customHeight="1" spans="1:26">
      <c r="A9427" s="33">
        <v>18483252</v>
      </c>
      <c r="B9427" s="34" t="s">
        <v>23225</v>
      </c>
      <c r="C9427" s="33">
        <v>184</v>
      </c>
      <c r="D9427" s="34" t="s">
        <v>23134</v>
      </c>
      <c r="E9427" s="33" t="s">
        <v>23226</v>
      </c>
      <c r="F9427" s="33" t="s">
        <v>23227</v>
      </c>
      <c r="G9427" s="33" t="s">
        <v>23228</v>
      </c>
      <c r="H9427" s="33">
        <v>103.8519943</v>
      </c>
      <c r="I9427" s="33">
        <v>1.299707726</v>
      </c>
      <c r="J9427" s="33" t="s">
        <v>23229</v>
      </c>
      <c r="K9427" s="33" t="s">
        <v>14072</v>
      </c>
      <c r="L9427" s="33" t="s">
        <v>34</v>
      </c>
      <c r="M9427" s="33" t="s">
        <v>34</v>
      </c>
      <c r="N9427" s="33" t="s">
        <v>34</v>
      </c>
      <c r="O9427" s="33" t="s">
        <v>34</v>
      </c>
      <c r="P9427" s="33">
        <v>4</v>
      </c>
      <c r="Q9427" s="33">
        <v>33</v>
      </c>
      <c r="R9427" s="33">
        <v>75</v>
      </c>
      <c r="S9427" s="33">
        <v>3.2</v>
      </c>
      <c r="T9427" s="35" t="s">
        <v>8113</v>
      </c>
      <c r="U9427">
        <v>2012</v>
      </c>
      <c r="V9427">
        <v>2</v>
      </c>
      <c r="W9427">
        <v>1</v>
      </c>
      <c r="X9427" t="str">
        <f>VLOOKUP(C9427,'country description'!$A$2:$B$16,2,0)</f>
        <v>Singapore</v>
      </c>
      <c r="Y9427" t="str">
        <f t="shared" si="284"/>
        <v>$75</v>
      </c>
      <c r="Z9427" s="36">
        <f>R9427*'Currency Exchange'!$C$7</f>
        <v>4744.4664</v>
      </c>
    </row>
    <row r="9428" ht="14.25" customHeight="1" spans="1:26">
      <c r="A9428" s="33">
        <v>18483372</v>
      </c>
      <c r="B9428" s="34" t="s">
        <v>23230</v>
      </c>
      <c r="C9428" s="33">
        <v>184</v>
      </c>
      <c r="D9428" s="34" t="s">
        <v>23134</v>
      </c>
      <c r="E9428" s="33" t="s">
        <v>23231</v>
      </c>
      <c r="F9428" s="33" t="s">
        <v>23232</v>
      </c>
      <c r="G9428" s="33" t="s">
        <v>23233</v>
      </c>
      <c r="H9428" s="33">
        <v>103.8600048</v>
      </c>
      <c r="I9428" s="33">
        <v>1.2826608</v>
      </c>
      <c r="J9428" s="33" t="s">
        <v>23234</v>
      </c>
      <c r="K9428" s="33" t="s">
        <v>14072</v>
      </c>
      <c r="L9428" s="33" t="s">
        <v>34</v>
      </c>
      <c r="M9428" s="33" t="s">
        <v>34</v>
      </c>
      <c r="N9428" s="33" t="s">
        <v>34</v>
      </c>
      <c r="O9428" s="33" t="s">
        <v>34</v>
      </c>
      <c r="P9428" s="33">
        <v>4</v>
      </c>
      <c r="Q9428" s="33">
        <v>34</v>
      </c>
      <c r="R9428" s="33">
        <v>300</v>
      </c>
      <c r="S9428" s="33">
        <v>3.4</v>
      </c>
      <c r="T9428" s="35" t="s">
        <v>8677</v>
      </c>
      <c r="U9428">
        <v>2017</v>
      </c>
      <c r="V9428">
        <v>11</v>
      </c>
      <c r="W9428">
        <v>9</v>
      </c>
      <c r="X9428" t="str">
        <f>VLOOKUP(C9428,'country description'!$A$2:$B$16,2,0)</f>
        <v>Singapore</v>
      </c>
      <c r="Y9428" t="str">
        <f t="shared" si="284"/>
        <v>$300</v>
      </c>
      <c r="Z9428" s="36">
        <f>R9428*'Currency Exchange'!$C$7</f>
        <v>18977.8656</v>
      </c>
    </row>
    <row r="9429" ht="14.25" customHeight="1" spans="1:26">
      <c r="A9429" s="33">
        <v>18483389</v>
      </c>
      <c r="B9429" s="34" t="s">
        <v>23235</v>
      </c>
      <c r="C9429" s="33">
        <v>184</v>
      </c>
      <c r="D9429" s="34" t="s">
        <v>23134</v>
      </c>
      <c r="E9429" s="33" t="s">
        <v>23236</v>
      </c>
      <c r="F9429" s="33" t="s">
        <v>23237</v>
      </c>
      <c r="G9429" s="33" t="s">
        <v>23238</v>
      </c>
      <c r="H9429" s="33">
        <v>103.8416688</v>
      </c>
      <c r="I9429" s="33">
        <v>1.280502991</v>
      </c>
      <c r="J9429" s="33" t="s">
        <v>12786</v>
      </c>
      <c r="K9429" s="33" t="s">
        <v>14072</v>
      </c>
      <c r="L9429" s="33" t="s">
        <v>34</v>
      </c>
      <c r="M9429" s="33" t="s">
        <v>34</v>
      </c>
      <c r="N9429" s="33" t="s">
        <v>34</v>
      </c>
      <c r="O9429" s="33" t="s">
        <v>34</v>
      </c>
      <c r="P9429" s="33">
        <v>4</v>
      </c>
      <c r="Q9429" s="33">
        <v>34</v>
      </c>
      <c r="R9429" s="33">
        <v>80</v>
      </c>
      <c r="S9429" s="33">
        <v>3.1</v>
      </c>
      <c r="T9429" s="35" t="s">
        <v>10669</v>
      </c>
      <c r="U9429">
        <v>2012</v>
      </c>
      <c r="V9429">
        <v>10</v>
      </c>
      <c r="W9429">
        <v>24</v>
      </c>
      <c r="X9429" t="str">
        <f>VLOOKUP(C9429,'country description'!$A$2:$B$16,2,0)</f>
        <v>Singapore</v>
      </c>
      <c r="Y9429" t="str">
        <f t="shared" si="284"/>
        <v>$80</v>
      </c>
      <c r="Z9429" s="36">
        <f>R9429*'Currency Exchange'!$C$7</f>
        <v>5060.76416</v>
      </c>
    </row>
    <row r="9430" ht="14.25" customHeight="1" spans="1:26">
      <c r="A9430" s="33">
        <v>18483446</v>
      </c>
      <c r="B9430" s="34" t="s">
        <v>23239</v>
      </c>
      <c r="C9430" s="33">
        <v>184</v>
      </c>
      <c r="D9430" s="34" t="s">
        <v>23134</v>
      </c>
      <c r="E9430" s="33" t="s">
        <v>23240</v>
      </c>
      <c r="F9430" s="33" t="s">
        <v>23241</v>
      </c>
      <c r="G9430" s="33" t="s">
        <v>23242</v>
      </c>
      <c r="H9430" s="33">
        <v>103.8482541</v>
      </c>
      <c r="I9430" s="33">
        <v>1.28197</v>
      </c>
      <c r="J9430" s="33" t="s">
        <v>1526</v>
      </c>
      <c r="K9430" s="33" t="s">
        <v>14072</v>
      </c>
      <c r="L9430" s="33" t="s">
        <v>34</v>
      </c>
      <c r="M9430" s="33" t="s">
        <v>34</v>
      </c>
      <c r="N9430" s="33" t="s">
        <v>34</v>
      </c>
      <c r="O9430" s="33" t="s">
        <v>34</v>
      </c>
      <c r="P9430" s="33">
        <v>3</v>
      </c>
      <c r="Q9430" s="33">
        <v>35</v>
      </c>
      <c r="R9430" s="33">
        <v>40</v>
      </c>
      <c r="S9430" s="33">
        <v>3.9</v>
      </c>
      <c r="T9430" s="35" t="s">
        <v>8488</v>
      </c>
      <c r="U9430">
        <v>2011</v>
      </c>
      <c r="V9430">
        <v>9</v>
      </c>
      <c r="W9430">
        <v>20</v>
      </c>
      <c r="X9430" t="str">
        <f>VLOOKUP(C9430,'country description'!$A$2:$B$16,2,0)</f>
        <v>Singapore</v>
      </c>
      <c r="Y9430" t="str">
        <f t="shared" si="284"/>
        <v>$40</v>
      </c>
      <c r="Z9430" s="36">
        <f>R9430*'Currency Exchange'!$C$7</f>
        <v>2530.38208</v>
      </c>
    </row>
    <row r="9431" ht="14.25" customHeight="1" spans="1:26">
      <c r="A9431" s="33">
        <v>18483714</v>
      </c>
      <c r="B9431" s="34" t="s">
        <v>23243</v>
      </c>
      <c r="C9431" s="33">
        <v>184</v>
      </c>
      <c r="D9431" s="34" t="s">
        <v>23134</v>
      </c>
      <c r="E9431" s="33" t="s">
        <v>23244</v>
      </c>
      <c r="F9431" s="33" t="s">
        <v>23245</v>
      </c>
      <c r="G9431" s="33" t="s">
        <v>23246</v>
      </c>
      <c r="H9431" s="33">
        <v>103.8070809</v>
      </c>
      <c r="I9431" s="33">
        <v>1.331128397</v>
      </c>
      <c r="J9431" s="33" t="s">
        <v>50</v>
      </c>
      <c r="K9431" s="33" t="s">
        <v>14072</v>
      </c>
      <c r="L9431" s="33" t="s">
        <v>34</v>
      </c>
      <c r="M9431" s="33" t="s">
        <v>34</v>
      </c>
      <c r="N9431" s="33" t="s">
        <v>34</v>
      </c>
      <c r="O9431" s="33" t="s">
        <v>34</v>
      </c>
      <c r="P9431" s="33">
        <v>4</v>
      </c>
      <c r="Q9431" s="33">
        <v>35</v>
      </c>
      <c r="R9431" s="33">
        <v>100</v>
      </c>
      <c r="S9431" s="33">
        <v>4.1</v>
      </c>
      <c r="T9431" s="35" t="s">
        <v>8308</v>
      </c>
      <c r="U9431">
        <v>2014</v>
      </c>
      <c r="V9431">
        <v>3</v>
      </c>
      <c r="W9431">
        <v>11</v>
      </c>
      <c r="X9431" t="str">
        <f>VLOOKUP(C9431,'country description'!$A$2:$B$16,2,0)</f>
        <v>Singapore</v>
      </c>
      <c r="Y9431" t="str">
        <f t="shared" si="284"/>
        <v>$100</v>
      </c>
      <c r="Z9431" s="36">
        <f>R9431*'Currency Exchange'!$C$7</f>
        <v>6325.9552</v>
      </c>
    </row>
    <row r="9432" ht="14.25" customHeight="1" spans="1:26">
      <c r="A9432" s="33">
        <v>18484349</v>
      </c>
      <c r="B9432" s="34" t="s">
        <v>23247</v>
      </c>
      <c r="C9432" s="33">
        <v>184</v>
      </c>
      <c r="D9432" s="34" t="s">
        <v>23134</v>
      </c>
      <c r="E9432" s="33" t="s">
        <v>23248</v>
      </c>
      <c r="F9432" s="33" t="s">
        <v>23249</v>
      </c>
      <c r="G9432" s="33" t="s">
        <v>23250</v>
      </c>
      <c r="H9432" s="33">
        <v>103.8594222</v>
      </c>
      <c r="I9432" s="33">
        <v>1.285476931</v>
      </c>
      <c r="J9432" s="33" t="s">
        <v>12845</v>
      </c>
      <c r="K9432" s="33" t="s">
        <v>14072</v>
      </c>
      <c r="L9432" s="33" t="s">
        <v>34</v>
      </c>
      <c r="M9432" s="33" t="s">
        <v>34</v>
      </c>
      <c r="N9432" s="33" t="s">
        <v>34</v>
      </c>
      <c r="O9432" s="33" t="s">
        <v>34</v>
      </c>
      <c r="P9432" s="33">
        <v>4</v>
      </c>
      <c r="Q9432" s="33">
        <v>33</v>
      </c>
      <c r="R9432" s="33">
        <v>270</v>
      </c>
      <c r="S9432" s="33">
        <v>4</v>
      </c>
      <c r="T9432" s="35" t="s">
        <v>626</v>
      </c>
      <c r="U9432">
        <v>2011</v>
      </c>
      <c r="V9432">
        <v>4</v>
      </c>
      <c r="W9432">
        <v>6</v>
      </c>
      <c r="X9432" t="str">
        <f>VLOOKUP(C9432,'country description'!$A$2:$B$16,2,0)</f>
        <v>Singapore</v>
      </c>
      <c r="Y9432" t="str">
        <f t="shared" si="284"/>
        <v>$270</v>
      </c>
      <c r="Z9432" s="36">
        <f>R9432*'Currency Exchange'!$C$7</f>
        <v>17080.07904</v>
      </c>
    </row>
    <row r="9433" ht="14.25" customHeight="1" spans="1:26">
      <c r="A9433" s="33">
        <v>18484423</v>
      </c>
      <c r="B9433" s="34" t="s">
        <v>23251</v>
      </c>
      <c r="C9433" s="33">
        <v>184</v>
      </c>
      <c r="D9433" s="34" t="s">
        <v>23134</v>
      </c>
      <c r="E9433" s="33" t="s">
        <v>23252</v>
      </c>
      <c r="F9433" s="33" t="s">
        <v>23253</v>
      </c>
      <c r="G9433" s="33" t="s">
        <v>23254</v>
      </c>
      <c r="H9433" s="33">
        <v>103.859422</v>
      </c>
      <c r="I9433" s="33">
        <v>1.300404333</v>
      </c>
      <c r="J9433" s="33" t="s">
        <v>2918</v>
      </c>
      <c r="K9433" s="33" t="s">
        <v>14072</v>
      </c>
      <c r="L9433" s="33" t="s">
        <v>34</v>
      </c>
      <c r="M9433" s="33" t="s">
        <v>34</v>
      </c>
      <c r="N9433" s="33" t="s">
        <v>34</v>
      </c>
      <c r="O9433" s="33" t="s">
        <v>34</v>
      </c>
      <c r="P9433" s="33">
        <v>2</v>
      </c>
      <c r="Q9433" s="33">
        <v>29</v>
      </c>
      <c r="R9433" s="33">
        <v>20</v>
      </c>
      <c r="S9433" s="33">
        <v>4.2</v>
      </c>
      <c r="T9433" s="35" t="s">
        <v>1169</v>
      </c>
      <c r="U9433">
        <v>2018</v>
      </c>
      <c r="V9433">
        <v>11</v>
      </c>
      <c r="W9433">
        <v>18</v>
      </c>
      <c r="X9433" t="str">
        <f>VLOOKUP(C9433,'country description'!$A$2:$B$16,2,0)</f>
        <v>Singapore</v>
      </c>
      <c r="Y9433" t="str">
        <f t="shared" si="284"/>
        <v>$20</v>
      </c>
      <c r="Z9433" s="36">
        <f>R9433*'Currency Exchange'!$C$7</f>
        <v>1265.19104</v>
      </c>
    </row>
    <row r="9434" ht="14.25" customHeight="1" spans="1:26">
      <c r="A9434" s="33">
        <v>18484464</v>
      </c>
      <c r="B9434" s="34" t="s">
        <v>23255</v>
      </c>
      <c r="C9434" s="33">
        <v>184</v>
      </c>
      <c r="D9434" s="34" t="s">
        <v>23134</v>
      </c>
      <c r="E9434" s="33" t="s">
        <v>23256</v>
      </c>
      <c r="F9434" s="33" t="s">
        <v>23207</v>
      </c>
      <c r="G9434" s="33" t="s">
        <v>23208</v>
      </c>
      <c r="H9434" s="33">
        <v>103.859955</v>
      </c>
      <c r="I9434" s="33">
        <v>1.2905805</v>
      </c>
      <c r="J9434" s="33" t="s">
        <v>23257</v>
      </c>
      <c r="K9434" s="33" t="s">
        <v>14072</v>
      </c>
      <c r="L9434" s="33" t="s">
        <v>34</v>
      </c>
      <c r="M9434" s="33" t="s">
        <v>34</v>
      </c>
      <c r="N9434" s="33" t="s">
        <v>34</v>
      </c>
      <c r="O9434" s="33" t="s">
        <v>34</v>
      </c>
      <c r="P9434" s="33">
        <v>4</v>
      </c>
      <c r="Q9434" s="33">
        <v>30</v>
      </c>
      <c r="R9434" s="33">
        <v>220</v>
      </c>
      <c r="S9434" s="33">
        <v>3.8</v>
      </c>
      <c r="T9434" s="35" t="s">
        <v>4110</v>
      </c>
      <c r="U9434">
        <v>2016</v>
      </c>
      <c r="V9434">
        <v>1</v>
      </c>
      <c r="W9434">
        <v>27</v>
      </c>
      <c r="X9434" t="str">
        <f>VLOOKUP(C9434,'country description'!$A$2:$B$16,2,0)</f>
        <v>Singapore</v>
      </c>
      <c r="Y9434" t="str">
        <f t="shared" si="284"/>
        <v>$220</v>
      </c>
      <c r="Z9434" s="36">
        <f>R9434*'Currency Exchange'!$C$7</f>
        <v>13917.10144</v>
      </c>
    </row>
    <row r="9435" ht="14.25" customHeight="1" spans="1:26">
      <c r="A9435" s="33">
        <v>18485469</v>
      </c>
      <c r="B9435" s="34" t="s">
        <v>23258</v>
      </c>
      <c r="C9435" s="33">
        <v>184</v>
      </c>
      <c r="D9435" s="34" t="s">
        <v>23134</v>
      </c>
      <c r="E9435" s="33" t="s">
        <v>23259</v>
      </c>
      <c r="F9435" s="33" t="s">
        <v>23260</v>
      </c>
      <c r="G9435" s="33" t="s">
        <v>23261</v>
      </c>
      <c r="H9435" s="33">
        <v>103.8146178</v>
      </c>
      <c r="I9435" s="33">
        <v>1.29782554</v>
      </c>
      <c r="J9435" s="33" t="s">
        <v>23262</v>
      </c>
      <c r="K9435" s="33" t="s">
        <v>14072</v>
      </c>
      <c r="L9435" s="33" t="s">
        <v>34</v>
      </c>
      <c r="M9435" s="33" t="s">
        <v>34</v>
      </c>
      <c r="N9435" s="33" t="s">
        <v>34</v>
      </c>
      <c r="O9435" s="33" t="s">
        <v>34</v>
      </c>
      <c r="P9435" s="33">
        <v>3</v>
      </c>
      <c r="Q9435" s="33">
        <v>29</v>
      </c>
      <c r="R9435" s="33">
        <v>50</v>
      </c>
      <c r="S9435" s="33">
        <v>3.2</v>
      </c>
      <c r="T9435" s="35" t="s">
        <v>17698</v>
      </c>
      <c r="U9435">
        <v>2018</v>
      </c>
      <c r="V9435">
        <v>10</v>
      </c>
      <c r="W9435">
        <v>12</v>
      </c>
      <c r="X9435" t="str">
        <f>VLOOKUP(C9435,'country description'!$A$2:$B$16,2,0)</f>
        <v>Singapore</v>
      </c>
      <c r="Y9435" t="str">
        <f t="shared" si="284"/>
        <v>$50</v>
      </c>
      <c r="Z9435" s="36">
        <f>R9435*'Currency Exchange'!$C$7</f>
        <v>3162.9776</v>
      </c>
    </row>
    <row r="9436" ht="14.25" customHeight="1" spans="1:26">
      <c r="A9436" s="33">
        <v>18485789</v>
      </c>
      <c r="B9436" s="34" t="s">
        <v>4174</v>
      </c>
      <c r="C9436" s="33">
        <v>1</v>
      </c>
      <c r="D9436" s="34" t="s">
        <v>135</v>
      </c>
      <c r="E9436" s="33" t="s">
        <v>23263</v>
      </c>
      <c r="F9436" s="33" t="s">
        <v>4787</v>
      </c>
      <c r="G9436" s="33" t="s">
        <v>11264</v>
      </c>
      <c r="H9436" s="33">
        <v>0</v>
      </c>
      <c r="I9436" s="33">
        <v>0</v>
      </c>
      <c r="J9436" s="33" t="s">
        <v>358</v>
      </c>
      <c r="K9436" s="33" t="s">
        <v>32</v>
      </c>
      <c r="L9436" s="33" t="s">
        <v>34</v>
      </c>
      <c r="M9436" s="33" t="s">
        <v>34</v>
      </c>
      <c r="N9436" s="33" t="s">
        <v>34</v>
      </c>
      <c r="O9436" s="33" t="s">
        <v>34</v>
      </c>
      <c r="P9436" s="33">
        <v>1</v>
      </c>
      <c r="Q9436" s="33">
        <v>2</v>
      </c>
      <c r="R9436" s="33">
        <v>300</v>
      </c>
      <c r="S9436" s="33">
        <v>1</v>
      </c>
      <c r="T9436" s="35" t="s">
        <v>2833</v>
      </c>
      <c r="U9436">
        <v>2015</v>
      </c>
      <c r="V9436">
        <v>7</v>
      </c>
      <c r="W9436">
        <v>22</v>
      </c>
      <c r="X9436" t="str">
        <f>VLOOKUP(C9436,'country description'!$A$2:$B$16,2,0)</f>
        <v>India</v>
      </c>
      <c r="Y9436" t="str">
        <f t="shared" si="284"/>
        <v>Rs.300</v>
      </c>
      <c r="Z9436" s="36">
        <f t="shared" si="285"/>
        <v>300</v>
      </c>
    </row>
    <row r="9437" ht="14.25" customHeight="1" spans="1:26">
      <c r="A9437" s="33">
        <v>18485826</v>
      </c>
      <c r="B9437" s="34" t="s">
        <v>23264</v>
      </c>
      <c r="C9437" s="33">
        <v>1</v>
      </c>
      <c r="D9437" s="34" t="s">
        <v>149</v>
      </c>
      <c r="E9437" s="33" t="s">
        <v>23265</v>
      </c>
      <c r="F9437" s="33" t="s">
        <v>819</v>
      </c>
      <c r="G9437" s="33" t="s">
        <v>820</v>
      </c>
      <c r="H9437" s="33">
        <v>0</v>
      </c>
      <c r="I9437" s="33">
        <v>0</v>
      </c>
      <c r="J9437" s="33" t="s">
        <v>2302</v>
      </c>
      <c r="K9437" s="33" t="s">
        <v>32</v>
      </c>
      <c r="L9437" s="33" t="s">
        <v>34</v>
      </c>
      <c r="M9437" s="33" t="s">
        <v>34</v>
      </c>
      <c r="N9437" s="33" t="s">
        <v>34</v>
      </c>
      <c r="O9437" s="33" t="s">
        <v>34</v>
      </c>
      <c r="P9437" s="33">
        <v>1</v>
      </c>
      <c r="Q9437" s="33">
        <v>0</v>
      </c>
      <c r="R9437" s="33">
        <v>200</v>
      </c>
      <c r="S9437" s="33">
        <v>1</v>
      </c>
      <c r="T9437" s="35" t="s">
        <v>6076</v>
      </c>
      <c r="U9437">
        <v>2017</v>
      </c>
      <c r="V9437">
        <v>5</v>
      </c>
      <c r="W9437">
        <v>10</v>
      </c>
      <c r="X9437" t="str">
        <f>VLOOKUP(C9437,'country description'!$A$2:$B$16,2,0)</f>
        <v>India</v>
      </c>
      <c r="Y9437" t="str">
        <f t="shared" si="284"/>
        <v>Rs.200</v>
      </c>
      <c r="Z9437" s="36">
        <f t="shared" si="285"/>
        <v>200</v>
      </c>
    </row>
    <row r="9438" ht="14.25" customHeight="1" spans="1:26">
      <c r="A9438" s="33">
        <v>18485858</v>
      </c>
      <c r="B9438" s="34" t="s">
        <v>23266</v>
      </c>
      <c r="C9438" s="33">
        <v>1</v>
      </c>
      <c r="D9438" s="34" t="s">
        <v>27</v>
      </c>
      <c r="E9438" s="33" t="s">
        <v>23267</v>
      </c>
      <c r="F9438" s="33" t="s">
        <v>3782</v>
      </c>
      <c r="G9438" s="33" t="s">
        <v>3783</v>
      </c>
      <c r="H9438" s="33">
        <v>77.09550753</v>
      </c>
      <c r="I9438" s="33">
        <v>28.64003986</v>
      </c>
      <c r="J9438" s="33" t="s">
        <v>23268</v>
      </c>
      <c r="K9438" s="33" t="s">
        <v>32</v>
      </c>
      <c r="L9438" s="33" t="s">
        <v>34</v>
      </c>
      <c r="M9438" s="33" t="s">
        <v>34</v>
      </c>
      <c r="N9438" s="33" t="s">
        <v>34</v>
      </c>
      <c r="O9438" s="33" t="s">
        <v>34</v>
      </c>
      <c r="P9438" s="33">
        <v>1</v>
      </c>
      <c r="Q9438" s="33">
        <v>4</v>
      </c>
      <c r="R9438" s="33">
        <v>300</v>
      </c>
      <c r="S9438" s="33">
        <v>3</v>
      </c>
      <c r="T9438" s="35" t="s">
        <v>12625</v>
      </c>
      <c r="U9438">
        <v>2012</v>
      </c>
      <c r="V9438">
        <v>10</v>
      </c>
      <c r="W9438">
        <v>4</v>
      </c>
      <c r="X9438" t="str">
        <f>VLOOKUP(C9438,'country description'!$A$2:$B$16,2,0)</f>
        <v>India</v>
      </c>
      <c r="Y9438" t="str">
        <f t="shared" si="284"/>
        <v>Rs.300</v>
      </c>
      <c r="Z9438" s="36">
        <f t="shared" si="285"/>
        <v>300</v>
      </c>
    </row>
    <row r="9439" ht="14.25" customHeight="1" spans="1:26">
      <c r="A9439" s="33">
        <v>18485936</v>
      </c>
      <c r="B9439" s="34" t="s">
        <v>23269</v>
      </c>
      <c r="C9439" s="33">
        <v>1</v>
      </c>
      <c r="D9439" s="34" t="s">
        <v>27</v>
      </c>
      <c r="E9439" s="33" t="s">
        <v>23270</v>
      </c>
      <c r="F9439" s="33" t="s">
        <v>15579</v>
      </c>
      <c r="G9439" s="33" t="s">
        <v>15580</v>
      </c>
      <c r="H9439" s="33">
        <v>0</v>
      </c>
      <c r="I9439" s="33">
        <v>0</v>
      </c>
      <c r="J9439" s="33" t="s">
        <v>23271</v>
      </c>
      <c r="K9439" s="33" t="s">
        <v>32</v>
      </c>
      <c r="L9439" s="33" t="s">
        <v>33</v>
      </c>
      <c r="M9439" s="33" t="s">
        <v>34</v>
      </c>
      <c r="N9439" s="33" t="s">
        <v>34</v>
      </c>
      <c r="O9439" s="33" t="s">
        <v>34</v>
      </c>
      <c r="P9439" s="33">
        <v>3</v>
      </c>
      <c r="Q9439" s="33">
        <v>1</v>
      </c>
      <c r="R9439" s="33">
        <v>1500</v>
      </c>
      <c r="S9439" s="33">
        <v>1</v>
      </c>
      <c r="T9439" s="35" t="s">
        <v>4149</v>
      </c>
      <c r="U9439">
        <v>2016</v>
      </c>
      <c r="V9439">
        <v>2</v>
      </c>
      <c r="W9439">
        <v>25</v>
      </c>
      <c r="X9439" t="str">
        <f>VLOOKUP(C9439,'country description'!$A$2:$B$16,2,0)</f>
        <v>India</v>
      </c>
      <c r="Y9439" t="str">
        <f t="shared" si="284"/>
        <v>Rs.1500</v>
      </c>
      <c r="Z9439" s="36">
        <f t="shared" si="285"/>
        <v>1500</v>
      </c>
    </row>
    <row r="9440" ht="14.25" customHeight="1" spans="1:26">
      <c r="A9440" s="33">
        <v>18485962</v>
      </c>
      <c r="B9440" s="34" t="s">
        <v>23272</v>
      </c>
      <c r="C9440" s="33">
        <v>1</v>
      </c>
      <c r="D9440" s="34" t="s">
        <v>27</v>
      </c>
      <c r="E9440" s="33" t="s">
        <v>23273</v>
      </c>
      <c r="F9440" s="33" t="s">
        <v>2113</v>
      </c>
      <c r="G9440" s="33" t="s">
        <v>2114</v>
      </c>
      <c r="H9440" s="33">
        <v>77.21114504</v>
      </c>
      <c r="I9440" s="33">
        <v>28.70302109</v>
      </c>
      <c r="J9440" s="33" t="s">
        <v>90</v>
      </c>
      <c r="K9440" s="33" t="s">
        <v>32</v>
      </c>
      <c r="L9440" s="33" t="s">
        <v>34</v>
      </c>
      <c r="M9440" s="33" t="s">
        <v>34</v>
      </c>
      <c r="N9440" s="33" t="s">
        <v>34</v>
      </c>
      <c r="O9440" s="33" t="s">
        <v>34</v>
      </c>
      <c r="P9440" s="33">
        <v>1</v>
      </c>
      <c r="Q9440" s="33">
        <v>0</v>
      </c>
      <c r="R9440" s="33">
        <v>100</v>
      </c>
      <c r="S9440" s="33">
        <v>1</v>
      </c>
      <c r="T9440" s="35" t="s">
        <v>20702</v>
      </c>
      <c r="U9440">
        <v>2010</v>
      </c>
      <c r="V9440">
        <v>1</v>
      </c>
      <c r="W9440">
        <v>14</v>
      </c>
      <c r="X9440" t="str">
        <f>VLOOKUP(C9440,'country description'!$A$2:$B$16,2,0)</f>
        <v>India</v>
      </c>
      <c r="Y9440" t="str">
        <f t="shared" si="284"/>
        <v>Rs.100</v>
      </c>
      <c r="Z9440" s="36">
        <f t="shared" si="285"/>
        <v>100</v>
      </c>
    </row>
    <row r="9441" ht="14.25" customHeight="1" spans="1:26">
      <c r="A9441" s="33">
        <v>18485984</v>
      </c>
      <c r="B9441" s="34" t="s">
        <v>23274</v>
      </c>
      <c r="C9441" s="33">
        <v>1</v>
      </c>
      <c r="D9441" s="34" t="s">
        <v>27</v>
      </c>
      <c r="E9441" s="33" t="s">
        <v>23275</v>
      </c>
      <c r="F9441" s="33" t="s">
        <v>659</v>
      </c>
      <c r="G9441" s="33" t="s">
        <v>660</v>
      </c>
      <c r="H9441" s="33">
        <v>0</v>
      </c>
      <c r="I9441" s="33">
        <v>0</v>
      </c>
      <c r="J9441" s="33" t="s">
        <v>16712</v>
      </c>
      <c r="K9441" s="33" t="s">
        <v>32</v>
      </c>
      <c r="L9441" s="33" t="s">
        <v>34</v>
      </c>
      <c r="M9441" s="33" t="s">
        <v>34</v>
      </c>
      <c r="N9441" s="33" t="s">
        <v>34</v>
      </c>
      <c r="O9441" s="33" t="s">
        <v>34</v>
      </c>
      <c r="P9441" s="33">
        <v>1</v>
      </c>
      <c r="Q9441" s="33">
        <v>1</v>
      </c>
      <c r="R9441" s="33">
        <v>400</v>
      </c>
      <c r="S9441" s="33">
        <v>1</v>
      </c>
      <c r="T9441" s="35" t="s">
        <v>3006</v>
      </c>
      <c r="U9441">
        <v>2012</v>
      </c>
      <c r="V9441">
        <v>10</v>
      </c>
      <c r="W9441">
        <v>10</v>
      </c>
      <c r="X9441" t="str">
        <f>VLOOKUP(C9441,'country description'!$A$2:$B$16,2,0)</f>
        <v>India</v>
      </c>
      <c r="Y9441" t="str">
        <f t="shared" si="284"/>
        <v>Rs.400</v>
      </c>
      <c r="Z9441" s="36">
        <f t="shared" si="285"/>
        <v>400</v>
      </c>
    </row>
    <row r="9442" ht="14.25" customHeight="1" spans="1:26">
      <c r="A9442" s="33">
        <v>18486776</v>
      </c>
      <c r="B9442" s="34" t="s">
        <v>23276</v>
      </c>
      <c r="C9442" s="33">
        <v>1</v>
      </c>
      <c r="D9442" s="34" t="s">
        <v>149</v>
      </c>
      <c r="E9442" s="33" t="s">
        <v>23277</v>
      </c>
      <c r="F9442" s="33" t="s">
        <v>881</v>
      </c>
      <c r="G9442" s="33" t="s">
        <v>16653</v>
      </c>
      <c r="H9442" s="33">
        <v>0</v>
      </c>
      <c r="I9442" s="33">
        <v>0</v>
      </c>
      <c r="J9442" s="33" t="s">
        <v>1587</v>
      </c>
      <c r="K9442" s="33" t="s">
        <v>32</v>
      </c>
      <c r="L9442" s="33" t="s">
        <v>34</v>
      </c>
      <c r="M9442" s="33" t="s">
        <v>34</v>
      </c>
      <c r="N9442" s="33" t="s">
        <v>34</v>
      </c>
      <c r="O9442" s="33" t="s">
        <v>34</v>
      </c>
      <c r="P9442" s="33">
        <v>1</v>
      </c>
      <c r="Q9442" s="33">
        <v>0</v>
      </c>
      <c r="R9442" s="33">
        <v>150</v>
      </c>
      <c r="S9442" s="33">
        <v>1</v>
      </c>
      <c r="T9442" s="35" t="s">
        <v>23278</v>
      </c>
      <c r="U9442">
        <v>2016</v>
      </c>
      <c r="V9442">
        <v>10</v>
      </c>
      <c r="W9442">
        <v>1</v>
      </c>
      <c r="X9442" t="str">
        <f>VLOOKUP(C9442,'country description'!$A$2:$B$16,2,0)</f>
        <v>India</v>
      </c>
      <c r="Y9442" t="str">
        <f t="shared" si="284"/>
        <v>Rs.150</v>
      </c>
      <c r="Z9442" s="36">
        <f t="shared" si="285"/>
        <v>150</v>
      </c>
    </row>
    <row r="9443" ht="14.25" customHeight="1" spans="1:26">
      <c r="A9443" s="33">
        <v>18486830</v>
      </c>
      <c r="B9443" s="34" t="s">
        <v>23279</v>
      </c>
      <c r="C9443" s="33">
        <v>1</v>
      </c>
      <c r="D9443" s="34" t="s">
        <v>27</v>
      </c>
      <c r="E9443" s="33" t="s">
        <v>23280</v>
      </c>
      <c r="F9443" s="33" t="s">
        <v>2443</v>
      </c>
      <c r="G9443" s="33" t="s">
        <v>2444</v>
      </c>
      <c r="H9443" s="33">
        <v>77.2490554</v>
      </c>
      <c r="I9443" s="33">
        <v>28.5827894</v>
      </c>
      <c r="J9443" s="33" t="s">
        <v>1587</v>
      </c>
      <c r="K9443" s="33" t="s">
        <v>32</v>
      </c>
      <c r="L9443" s="33" t="s">
        <v>34</v>
      </c>
      <c r="M9443" s="33" t="s">
        <v>34</v>
      </c>
      <c r="N9443" s="33" t="s">
        <v>34</v>
      </c>
      <c r="O9443" s="33" t="s">
        <v>34</v>
      </c>
      <c r="P9443" s="33">
        <v>1</v>
      </c>
      <c r="Q9443" s="33">
        <v>0</v>
      </c>
      <c r="R9443" s="33">
        <v>100</v>
      </c>
      <c r="S9443" s="33">
        <v>1</v>
      </c>
      <c r="T9443" s="35" t="s">
        <v>8863</v>
      </c>
      <c r="U9443">
        <v>2015</v>
      </c>
      <c r="V9443">
        <v>10</v>
      </c>
      <c r="W9443">
        <v>17</v>
      </c>
      <c r="X9443" t="str">
        <f>VLOOKUP(C9443,'country description'!$A$2:$B$16,2,0)</f>
        <v>India</v>
      </c>
      <c r="Y9443" t="str">
        <f t="shared" si="284"/>
        <v>Rs.100</v>
      </c>
      <c r="Z9443" s="36">
        <f t="shared" si="285"/>
        <v>100</v>
      </c>
    </row>
    <row r="9444" ht="14.25" customHeight="1" spans="1:26">
      <c r="A9444" s="33">
        <v>18486840</v>
      </c>
      <c r="B9444" s="34" t="s">
        <v>23281</v>
      </c>
      <c r="C9444" s="33">
        <v>1</v>
      </c>
      <c r="D9444" s="34" t="s">
        <v>149</v>
      </c>
      <c r="E9444" s="33" t="s">
        <v>23282</v>
      </c>
      <c r="F9444" s="33" t="s">
        <v>819</v>
      </c>
      <c r="G9444" s="33" t="s">
        <v>820</v>
      </c>
      <c r="H9444" s="33">
        <v>77.3387224</v>
      </c>
      <c r="I9444" s="33">
        <v>28.5923274</v>
      </c>
      <c r="J9444" s="33" t="s">
        <v>358</v>
      </c>
      <c r="K9444" s="33" t="s">
        <v>32</v>
      </c>
      <c r="L9444" s="33" t="s">
        <v>34</v>
      </c>
      <c r="M9444" s="33" t="s">
        <v>34</v>
      </c>
      <c r="N9444" s="33" t="s">
        <v>34</v>
      </c>
      <c r="O9444" s="33" t="s">
        <v>34</v>
      </c>
      <c r="P9444" s="33">
        <v>1</v>
      </c>
      <c r="Q9444" s="33">
        <v>4</v>
      </c>
      <c r="R9444" s="33">
        <v>300</v>
      </c>
      <c r="S9444" s="33">
        <v>3</v>
      </c>
      <c r="T9444" s="35" t="s">
        <v>2251</v>
      </c>
      <c r="U9444">
        <v>2010</v>
      </c>
      <c r="V9444">
        <v>3</v>
      </c>
      <c r="W9444">
        <v>8</v>
      </c>
      <c r="X9444" t="str">
        <f>VLOOKUP(C9444,'country description'!$A$2:$B$16,2,0)</f>
        <v>India</v>
      </c>
      <c r="Y9444" t="str">
        <f t="shared" si="284"/>
        <v>Rs.300</v>
      </c>
      <c r="Z9444" s="36">
        <f t="shared" si="285"/>
        <v>300</v>
      </c>
    </row>
    <row r="9445" ht="14.25" customHeight="1" spans="1:26">
      <c r="A9445" s="33">
        <v>18486842</v>
      </c>
      <c r="B9445" s="34" t="s">
        <v>629</v>
      </c>
      <c r="C9445" s="33">
        <v>1</v>
      </c>
      <c r="D9445" s="34" t="s">
        <v>27</v>
      </c>
      <c r="E9445" s="33" t="s">
        <v>23283</v>
      </c>
      <c r="F9445" s="33" t="s">
        <v>132</v>
      </c>
      <c r="G9445" s="33" t="s">
        <v>133</v>
      </c>
      <c r="H9445" s="33">
        <v>77.2273075</v>
      </c>
      <c r="I9445" s="33">
        <v>28.6002736</v>
      </c>
      <c r="J9445" s="33" t="s">
        <v>534</v>
      </c>
      <c r="K9445" s="33" t="s">
        <v>32</v>
      </c>
      <c r="L9445" s="33" t="s">
        <v>34</v>
      </c>
      <c r="M9445" s="33" t="s">
        <v>34</v>
      </c>
      <c r="N9445" s="33" t="s">
        <v>34</v>
      </c>
      <c r="O9445" s="33" t="s">
        <v>34</v>
      </c>
      <c r="P9445" s="33">
        <v>1</v>
      </c>
      <c r="Q9445" s="33">
        <v>2</v>
      </c>
      <c r="R9445" s="33">
        <v>450</v>
      </c>
      <c r="S9445" s="33">
        <v>1</v>
      </c>
      <c r="T9445" s="35" t="s">
        <v>23284</v>
      </c>
      <c r="U9445">
        <v>2013</v>
      </c>
      <c r="V9445">
        <v>2</v>
      </c>
      <c r="W9445">
        <v>20</v>
      </c>
      <c r="X9445" t="str">
        <f>VLOOKUP(C9445,'country description'!$A$2:$B$16,2,0)</f>
        <v>India</v>
      </c>
      <c r="Y9445" t="str">
        <f t="shared" si="284"/>
        <v>Rs.450</v>
      </c>
      <c r="Z9445" s="36">
        <f t="shared" si="285"/>
        <v>450</v>
      </c>
    </row>
    <row r="9446" ht="14.25" customHeight="1" spans="1:26">
      <c r="A9446" s="33">
        <v>18486845</v>
      </c>
      <c r="B9446" s="34" t="s">
        <v>23285</v>
      </c>
      <c r="C9446" s="33">
        <v>1</v>
      </c>
      <c r="D9446" s="34" t="s">
        <v>27</v>
      </c>
      <c r="E9446" s="33" t="s">
        <v>23286</v>
      </c>
      <c r="F9446" s="33" t="s">
        <v>351</v>
      </c>
      <c r="G9446" s="33" t="s">
        <v>352</v>
      </c>
      <c r="H9446" s="33">
        <v>77.1741183</v>
      </c>
      <c r="I9446" s="33">
        <v>28.5771926</v>
      </c>
      <c r="J9446" s="33" t="s">
        <v>90</v>
      </c>
      <c r="K9446" s="33" t="s">
        <v>32</v>
      </c>
      <c r="L9446" s="33" t="s">
        <v>34</v>
      </c>
      <c r="M9446" s="33" t="s">
        <v>34</v>
      </c>
      <c r="N9446" s="33" t="s">
        <v>34</v>
      </c>
      <c r="O9446" s="33" t="s">
        <v>34</v>
      </c>
      <c r="P9446" s="33">
        <v>1</v>
      </c>
      <c r="Q9446" s="33">
        <v>0</v>
      </c>
      <c r="R9446" s="33">
        <v>100</v>
      </c>
      <c r="S9446" s="33">
        <v>1</v>
      </c>
      <c r="T9446" s="35" t="s">
        <v>3744</v>
      </c>
      <c r="U9446">
        <v>2012</v>
      </c>
      <c r="V9446">
        <v>9</v>
      </c>
      <c r="W9446">
        <v>24</v>
      </c>
      <c r="X9446" t="str">
        <f>VLOOKUP(C9446,'country description'!$A$2:$B$16,2,0)</f>
        <v>India</v>
      </c>
      <c r="Y9446" t="str">
        <f t="shared" si="284"/>
        <v>Rs.100</v>
      </c>
      <c r="Z9446" s="36">
        <f t="shared" si="285"/>
        <v>100</v>
      </c>
    </row>
    <row r="9447" ht="14.25" customHeight="1" spans="1:26">
      <c r="A9447" s="33">
        <v>18486847</v>
      </c>
      <c r="B9447" s="34" t="s">
        <v>23287</v>
      </c>
      <c r="C9447" s="33">
        <v>1</v>
      </c>
      <c r="D9447" s="34" t="s">
        <v>27</v>
      </c>
      <c r="E9447" s="33" t="s">
        <v>23288</v>
      </c>
      <c r="F9447" s="33" t="s">
        <v>181</v>
      </c>
      <c r="G9447" s="33" t="s">
        <v>182</v>
      </c>
      <c r="H9447" s="33">
        <v>77.2186451</v>
      </c>
      <c r="I9447" s="33">
        <v>28.627832</v>
      </c>
      <c r="J9447" s="33" t="s">
        <v>534</v>
      </c>
      <c r="K9447" s="33" t="s">
        <v>32</v>
      </c>
      <c r="L9447" s="33" t="s">
        <v>34</v>
      </c>
      <c r="M9447" s="33" t="s">
        <v>34</v>
      </c>
      <c r="N9447" s="33" t="s">
        <v>34</v>
      </c>
      <c r="O9447" s="33" t="s">
        <v>34</v>
      </c>
      <c r="P9447" s="33">
        <v>1</v>
      </c>
      <c r="Q9447" s="33">
        <v>1</v>
      </c>
      <c r="R9447" s="33">
        <v>250</v>
      </c>
      <c r="S9447" s="33">
        <v>1</v>
      </c>
      <c r="T9447" s="35" t="s">
        <v>3802</v>
      </c>
      <c r="U9447">
        <v>2017</v>
      </c>
      <c r="V9447">
        <v>11</v>
      </c>
      <c r="W9447">
        <v>25</v>
      </c>
      <c r="X9447" t="str">
        <f>VLOOKUP(C9447,'country description'!$A$2:$B$16,2,0)</f>
        <v>India</v>
      </c>
      <c r="Y9447" t="str">
        <f t="shared" si="284"/>
        <v>Rs.250</v>
      </c>
      <c r="Z9447" s="36">
        <f t="shared" si="285"/>
        <v>250</v>
      </c>
    </row>
    <row r="9448" ht="14.25" customHeight="1" spans="1:26">
      <c r="A9448" s="33">
        <v>18486857</v>
      </c>
      <c r="B9448" s="34" t="s">
        <v>23289</v>
      </c>
      <c r="C9448" s="33">
        <v>1</v>
      </c>
      <c r="D9448" s="34" t="s">
        <v>27</v>
      </c>
      <c r="E9448" s="33" t="s">
        <v>23290</v>
      </c>
      <c r="F9448" s="33" t="s">
        <v>351</v>
      </c>
      <c r="G9448" s="33" t="s">
        <v>352</v>
      </c>
      <c r="H9448" s="33">
        <v>77.1740838</v>
      </c>
      <c r="I9448" s="33">
        <v>28.5768003</v>
      </c>
      <c r="J9448" s="33" t="s">
        <v>860</v>
      </c>
      <c r="K9448" s="33" t="s">
        <v>32</v>
      </c>
      <c r="L9448" s="33" t="s">
        <v>34</v>
      </c>
      <c r="M9448" s="33" t="s">
        <v>34</v>
      </c>
      <c r="N9448" s="33" t="s">
        <v>34</v>
      </c>
      <c r="O9448" s="33" t="s">
        <v>34</v>
      </c>
      <c r="P9448" s="33">
        <v>1</v>
      </c>
      <c r="Q9448" s="33">
        <v>0</v>
      </c>
      <c r="R9448" s="33">
        <v>150</v>
      </c>
      <c r="S9448" s="33">
        <v>1</v>
      </c>
      <c r="T9448" s="35" t="s">
        <v>4520</v>
      </c>
      <c r="U9448">
        <v>2017</v>
      </c>
      <c r="V9448">
        <v>8</v>
      </c>
      <c r="W9448">
        <v>22</v>
      </c>
      <c r="X9448" t="str">
        <f>VLOOKUP(C9448,'country description'!$A$2:$B$16,2,0)</f>
        <v>India</v>
      </c>
      <c r="Y9448" t="str">
        <f t="shared" si="284"/>
        <v>Rs.150</v>
      </c>
      <c r="Z9448" s="36">
        <f t="shared" si="285"/>
        <v>150</v>
      </c>
    </row>
    <row r="9449" ht="14.25" customHeight="1" spans="1:26">
      <c r="A9449" s="33">
        <v>18486858</v>
      </c>
      <c r="B9449" s="34" t="s">
        <v>23291</v>
      </c>
      <c r="C9449" s="33">
        <v>1</v>
      </c>
      <c r="D9449" s="34" t="s">
        <v>149</v>
      </c>
      <c r="E9449" s="33" t="s">
        <v>395</v>
      </c>
      <c r="F9449" s="33" t="s">
        <v>394</v>
      </c>
      <c r="G9449" s="33" t="s">
        <v>395</v>
      </c>
      <c r="H9449" s="33">
        <v>77.3406022</v>
      </c>
      <c r="I9449" s="33">
        <v>28.586</v>
      </c>
      <c r="J9449" s="33" t="s">
        <v>64</v>
      </c>
      <c r="K9449" s="33" t="s">
        <v>32</v>
      </c>
      <c r="L9449" s="33" t="s">
        <v>34</v>
      </c>
      <c r="M9449" s="33" t="s">
        <v>34</v>
      </c>
      <c r="N9449" s="33" t="s">
        <v>34</v>
      </c>
      <c r="O9449" s="33" t="s">
        <v>34</v>
      </c>
      <c r="P9449" s="33">
        <v>1</v>
      </c>
      <c r="Q9449" s="33">
        <v>0</v>
      </c>
      <c r="R9449" s="33">
        <v>300</v>
      </c>
      <c r="S9449" s="33">
        <v>1</v>
      </c>
      <c r="T9449" s="35" t="s">
        <v>2535</v>
      </c>
      <c r="U9449">
        <v>2011</v>
      </c>
      <c r="V9449">
        <v>6</v>
      </c>
      <c r="W9449">
        <v>4</v>
      </c>
      <c r="X9449" t="str">
        <f>VLOOKUP(C9449,'country description'!$A$2:$B$16,2,0)</f>
        <v>India</v>
      </c>
      <c r="Y9449" t="str">
        <f t="shared" si="284"/>
        <v>Rs.300</v>
      </c>
      <c r="Z9449" s="36">
        <f t="shared" si="285"/>
        <v>300</v>
      </c>
    </row>
    <row r="9450" ht="14.25" customHeight="1" spans="1:26">
      <c r="A9450" s="33">
        <v>18486861</v>
      </c>
      <c r="B9450" s="34" t="s">
        <v>23292</v>
      </c>
      <c r="C9450" s="33">
        <v>1</v>
      </c>
      <c r="D9450" s="34" t="s">
        <v>27</v>
      </c>
      <c r="E9450" s="33" t="s">
        <v>23293</v>
      </c>
      <c r="F9450" s="33" t="s">
        <v>351</v>
      </c>
      <c r="G9450" s="33" t="s">
        <v>352</v>
      </c>
      <c r="H9450" s="33">
        <v>77.173904</v>
      </c>
      <c r="I9450" s="33">
        <v>28.5737361</v>
      </c>
      <c r="J9450" s="33" t="s">
        <v>12047</v>
      </c>
      <c r="K9450" s="33" t="s">
        <v>32</v>
      </c>
      <c r="L9450" s="33" t="s">
        <v>34</v>
      </c>
      <c r="M9450" s="33" t="s">
        <v>34</v>
      </c>
      <c r="N9450" s="33" t="s">
        <v>34</v>
      </c>
      <c r="O9450" s="33" t="s">
        <v>34</v>
      </c>
      <c r="P9450" s="33">
        <v>1</v>
      </c>
      <c r="Q9450" s="33">
        <v>1</v>
      </c>
      <c r="R9450" s="33">
        <v>150</v>
      </c>
      <c r="S9450" s="33">
        <v>1</v>
      </c>
      <c r="T9450" s="35" t="s">
        <v>3474</v>
      </c>
      <c r="U9450">
        <v>2012</v>
      </c>
      <c r="V9450">
        <v>9</v>
      </c>
      <c r="W9450">
        <v>20</v>
      </c>
      <c r="X9450" t="str">
        <f>VLOOKUP(C9450,'country description'!$A$2:$B$16,2,0)</f>
        <v>India</v>
      </c>
      <c r="Y9450" t="str">
        <f t="shared" si="284"/>
        <v>Rs.150</v>
      </c>
      <c r="Z9450" s="36">
        <f t="shared" si="285"/>
        <v>150</v>
      </c>
    </row>
    <row r="9451" ht="14.25" customHeight="1" spans="1:26">
      <c r="A9451" s="33">
        <v>18486862</v>
      </c>
      <c r="B9451" s="34" t="s">
        <v>701</v>
      </c>
      <c r="C9451" s="33">
        <v>1</v>
      </c>
      <c r="D9451" s="34" t="s">
        <v>27</v>
      </c>
      <c r="E9451" s="33" t="s">
        <v>23294</v>
      </c>
      <c r="F9451" s="33" t="s">
        <v>440</v>
      </c>
      <c r="G9451" s="33" t="s">
        <v>10959</v>
      </c>
      <c r="H9451" s="33">
        <v>77.1663774</v>
      </c>
      <c r="I9451" s="33">
        <v>28.5009424</v>
      </c>
      <c r="J9451" s="33" t="s">
        <v>705</v>
      </c>
      <c r="K9451" s="33" t="s">
        <v>32</v>
      </c>
      <c r="L9451" s="33" t="s">
        <v>34</v>
      </c>
      <c r="M9451" s="33" t="s">
        <v>34</v>
      </c>
      <c r="N9451" s="33" t="s">
        <v>34</v>
      </c>
      <c r="O9451" s="33" t="s">
        <v>34</v>
      </c>
      <c r="P9451" s="33">
        <v>1</v>
      </c>
      <c r="Q9451" s="33">
        <v>1</v>
      </c>
      <c r="R9451" s="33">
        <v>300</v>
      </c>
      <c r="S9451" s="33">
        <v>1</v>
      </c>
      <c r="T9451" s="35" t="s">
        <v>19089</v>
      </c>
      <c r="U9451">
        <v>2013</v>
      </c>
      <c r="V9451">
        <v>12</v>
      </c>
      <c r="W9451">
        <v>12</v>
      </c>
      <c r="X9451" t="str">
        <f>VLOOKUP(C9451,'country description'!$A$2:$B$16,2,0)</f>
        <v>India</v>
      </c>
      <c r="Y9451" t="str">
        <f t="shared" si="284"/>
        <v>Rs.300</v>
      </c>
      <c r="Z9451" s="36">
        <f t="shared" si="285"/>
        <v>300</v>
      </c>
    </row>
    <row r="9452" ht="14.25" customHeight="1" spans="1:26">
      <c r="A9452" s="33">
        <v>18486866</v>
      </c>
      <c r="B9452" s="34" t="s">
        <v>1329</v>
      </c>
      <c r="C9452" s="33">
        <v>1</v>
      </c>
      <c r="D9452" s="34" t="s">
        <v>27</v>
      </c>
      <c r="E9452" s="33" t="s">
        <v>23295</v>
      </c>
      <c r="F9452" s="33" t="s">
        <v>351</v>
      </c>
      <c r="G9452" s="33" t="s">
        <v>352</v>
      </c>
      <c r="H9452" s="33">
        <v>77.1762403</v>
      </c>
      <c r="I9452" s="33">
        <v>28.5659833</v>
      </c>
      <c r="J9452" s="33" t="s">
        <v>23296</v>
      </c>
      <c r="K9452" s="33" t="s">
        <v>32</v>
      </c>
      <c r="L9452" s="33" t="s">
        <v>34</v>
      </c>
      <c r="M9452" s="33" t="s">
        <v>34</v>
      </c>
      <c r="N9452" s="33" t="s">
        <v>34</v>
      </c>
      <c r="O9452" s="33" t="s">
        <v>34</v>
      </c>
      <c r="P9452" s="33">
        <v>1</v>
      </c>
      <c r="Q9452" s="33">
        <v>0</v>
      </c>
      <c r="R9452" s="33">
        <v>200</v>
      </c>
      <c r="S9452" s="33">
        <v>1</v>
      </c>
      <c r="T9452" s="35" t="s">
        <v>6106</v>
      </c>
      <c r="U9452">
        <v>2015</v>
      </c>
      <c r="V9452">
        <v>12</v>
      </c>
      <c r="W9452">
        <v>26</v>
      </c>
      <c r="X9452" t="str">
        <f>VLOOKUP(C9452,'country description'!$A$2:$B$16,2,0)</f>
        <v>India</v>
      </c>
      <c r="Y9452" t="str">
        <f t="shared" si="284"/>
        <v>Rs.200</v>
      </c>
      <c r="Z9452" s="36">
        <f t="shared" si="285"/>
        <v>200</v>
      </c>
    </row>
    <row r="9453" ht="14.25" customHeight="1" spans="1:26">
      <c r="A9453" s="33">
        <v>18486867</v>
      </c>
      <c r="B9453" s="34" t="s">
        <v>23297</v>
      </c>
      <c r="C9453" s="33">
        <v>1</v>
      </c>
      <c r="D9453" s="34" t="s">
        <v>27</v>
      </c>
      <c r="E9453" s="33" t="s">
        <v>8752</v>
      </c>
      <c r="F9453" s="33" t="s">
        <v>351</v>
      </c>
      <c r="G9453" s="33" t="s">
        <v>352</v>
      </c>
      <c r="H9453" s="33">
        <v>77.1784594</v>
      </c>
      <c r="I9453" s="33">
        <v>28.5642458</v>
      </c>
      <c r="J9453" s="33" t="s">
        <v>6463</v>
      </c>
      <c r="K9453" s="33" t="s">
        <v>32</v>
      </c>
      <c r="L9453" s="33" t="s">
        <v>34</v>
      </c>
      <c r="M9453" s="33" t="s">
        <v>34</v>
      </c>
      <c r="N9453" s="33" t="s">
        <v>34</v>
      </c>
      <c r="O9453" s="33" t="s">
        <v>34</v>
      </c>
      <c r="P9453" s="33">
        <v>1</v>
      </c>
      <c r="Q9453" s="33">
        <v>0</v>
      </c>
      <c r="R9453" s="33">
        <v>100</v>
      </c>
      <c r="S9453" s="33">
        <v>1</v>
      </c>
      <c r="T9453" s="35" t="s">
        <v>15722</v>
      </c>
      <c r="U9453">
        <v>2017</v>
      </c>
      <c r="V9453">
        <v>12</v>
      </c>
      <c r="W9453">
        <v>20</v>
      </c>
      <c r="X9453" t="str">
        <f>VLOOKUP(C9453,'country description'!$A$2:$B$16,2,0)</f>
        <v>India</v>
      </c>
      <c r="Y9453" t="str">
        <f t="shared" si="284"/>
        <v>Rs.100</v>
      </c>
      <c r="Z9453" s="36">
        <f t="shared" si="285"/>
        <v>100</v>
      </c>
    </row>
    <row r="9454" ht="14.25" customHeight="1" spans="1:26">
      <c r="A9454" s="33">
        <v>18486869</v>
      </c>
      <c r="B9454" s="34" t="s">
        <v>23298</v>
      </c>
      <c r="C9454" s="33">
        <v>1</v>
      </c>
      <c r="D9454" s="34" t="s">
        <v>27</v>
      </c>
      <c r="E9454" s="33" t="s">
        <v>23299</v>
      </c>
      <c r="F9454" s="33" t="s">
        <v>351</v>
      </c>
      <c r="G9454" s="33" t="s">
        <v>352</v>
      </c>
      <c r="H9454" s="33">
        <v>77.1884619</v>
      </c>
      <c r="I9454" s="33">
        <v>28.5658333</v>
      </c>
      <c r="J9454" s="33" t="s">
        <v>64</v>
      </c>
      <c r="K9454" s="33" t="s">
        <v>32</v>
      </c>
      <c r="L9454" s="33" t="s">
        <v>34</v>
      </c>
      <c r="M9454" s="33" t="s">
        <v>34</v>
      </c>
      <c r="N9454" s="33" t="s">
        <v>34</v>
      </c>
      <c r="O9454" s="33" t="s">
        <v>34</v>
      </c>
      <c r="P9454" s="33">
        <v>1</v>
      </c>
      <c r="Q9454" s="33">
        <v>0</v>
      </c>
      <c r="R9454" s="33">
        <v>200</v>
      </c>
      <c r="S9454" s="33">
        <v>1</v>
      </c>
      <c r="T9454" s="35" t="s">
        <v>3903</v>
      </c>
      <c r="U9454">
        <v>2015</v>
      </c>
      <c r="V9454">
        <v>4</v>
      </c>
      <c r="W9454">
        <v>20</v>
      </c>
      <c r="X9454" t="str">
        <f>VLOOKUP(C9454,'country description'!$A$2:$B$16,2,0)</f>
        <v>India</v>
      </c>
      <c r="Y9454" t="str">
        <f t="shared" si="284"/>
        <v>Rs.200</v>
      </c>
      <c r="Z9454" s="36">
        <f t="shared" si="285"/>
        <v>200</v>
      </c>
    </row>
    <row r="9455" ht="14.25" customHeight="1" spans="1:26">
      <c r="A9455" s="33">
        <v>18486878</v>
      </c>
      <c r="B9455" s="34" t="s">
        <v>6553</v>
      </c>
      <c r="C9455" s="33">
        <v>1</v>
      </c>
      <c r="D9455" s="34" t="s">
        <v>27</v>
      </c>
      <c r="E9455" s="33" t="s">
        <v>23300</v>
      </c>
      <c r="F9455" s="33" t="s">
        <v>1340</v>
      </c>
      <c r="G9455" s="33" t="s">
        <v>1341</v>
      </c>
      <c r="H9455" s="33">
        <v>77.1935675</v>
      </c>
      <c r="I9455" s="33">
        <v>28.5694755</v>
      </c>
      <c r="J9455" s="33" t="s">
        <v>2823</v>
      </c>
      <c r="K9455" s="33" t="s">
        <v>32</v>
      </c>
      <c r="L9455" s="33" t="s">
        <v>34</v>
      </c>
      <c r="M9455" s="33" t="s">
        <v>34</v>
      </c>
      <c r="N9455" s="33" t="s">
        <v>34</v>
      </c>
      <c r="O9455" s="33" t="s">
        <v>34</v>
      </c>
      <c r="P9455" s="33">
        <v>1</v>
      </c>
      <c r="Q9455" s="33">
        <v>0</v>
      </c>
      <c r="R9455" s="33">
        <v>300</v>
      </c>
      <c r="S9455" s="33">
        <v>1</v>
      </c>
      <c r="T9455" s="35" t="s">
        <v>17011</v>
      </c>
      <c r="U9455">
        <v>2011</v>
      </c>
      <c r="V9455">
        <v>3</v>
      </c>
      <c r="W9455">
        <v>22</v>
      </c>
      <c r="X9455" t="str">
        <f>VLOOKUP(C9455,'country description'!$A$2:$B$16,2,0)</f>
        <v>India</v>
      </c>
      <c r="Y9455" t="str">
        <f t="shared" si="284"/>
        <v>Rs.300</v>
      </c>
      <c r="Z9455" s="36">
        <f t="shared" si="285"/>
        <v>300</v>
      </c>
    </row>
    <row r="9456" ht="14.25" customHeight="1" spans="1:26">
      <c r="A9456" s="33">
        <v>18486879</v>
      </c>
      <c r="B9456" s="34" t="s">
        <v>23301</v>
      </c>
      <c r="C9456" s="33">
        <v>1</v>
      </c>
      <c r="D9456" s="34" t="s">
        <v>27</v>
      </c>
      <c r="E9456" s="33" t="s">
        <v>23302</v>
      </c>
      <c r="F9456" s="33" t="s">
        <v>440</v>
      </c>
      <c r="G9456" s="33" t="s">
        <v>10959</v>
      </c>
      <c r="H9456" s="33">
        <v>77.1603672</v>
      </c>
      <c r="I9456" s="33">
        <v>28.4975835</v>
      </c>
      <c r="J9456" s="33" t="s">
        <v>3539</v>
      </c>
      <c r="K9456" s="33" t="s">
        <v>32</v>
      </c>
      <c r="L9456" s="33" t="s">
        <v>34</v>
      </c>
      <c r="M9456" s="33" t="s">
        <v>34</v>
      </c>
      <c r="N9456" s="33" t="s">
        <v>34</v>
      </c>
      <c r="O9456" s="33" t="s">
        <v>34</v>
      </c>
      <c r="P9456" s="33">
        <v>1</v>
      </c>
      <c r="Q9456" s="33">
        <v>0</v>
      </c>
      <c r="R9456" s="33">
        <v>200</v>
      </c>
      <c r="S9456" s="33">
        <v>1</v>
      </c>
      <c r="T9456" s="35" t="s">
        <v>23303</v>
      </c>
      <c r="U9456">
        <v>2016</v>
      </c>
      <c r="V9456">
        <v>11</v>
      </c>
      <c r="W9456">
        <v>25</v>
      </c>
      <c r="X9456" t="str">
        <f>VLOOKUP(C9456,'country description'!$A$2:$B$16,2,0)</f>
        <v>India</v>
      </c>
      <c r="Y9456" t="str">
        <f t="shared" si="284"/>
        <v>Rs.200</v>
      </c>
      <c r="Z9456" s="36">
        <f t="shared" si="285"/>
        <v>200</v>
      </c>
    </row>
    <row r="9457" ht="14.25" customHeight="1" spans="1:26">
      <c r="A9457" s="33">
        <v>18486915</v>
      </c>
      <c r="B9457" s="34" t="s">
        <v>23304</v>
      </c>
      <c r="C9457" s="33">
        <v>1</v>
      </c>
      <c r="D9457" s="34" t="s">
        <v>27</v>
      </c>
      <c r="E9457" s="33" t="s">
        <v>23305</v>
      </c>
      <c r="F9457" s="33" t="s">
        <v>1141</v>
      </c>
      <c r="G9457" s="33" t="s">
        <v>1142</v>
      </c>
      <c r="H9457" s="33">
        <v>0</v>
      </c>
      <c r="I9457" s="33">
        <v>0</v>
      </c>
      <c r="J9457" s="33" t="s">
        <v>23306</v>
      </c>
      <c r="K9457" s="33" t="s">
        <v>32</v>
      </c>
      <c r="L9457" s="33" t="s">
        <v>34</v>
      </c>
      <c r="M9457" s="33" t="s">
        <v>34</v>
      </c>
      <c r="N9457" s="33" t="s">
        <v>34</v>
      </c>
      <c r="O9457" s="33" t="s">
        <v>34</v>
      </c>
      <c r="P9457" s="33">
        <v>1</v>
      </c>
      <c r="Q9457" s="33">
        <v>11</v>
      </c>
      <c r="R9457" s="33">
        <v>200</v>
      </c>
      <c r="S9457" s="33">
        <v>3.3</v>
      </c>
      <c r="T9457" s="35" t="s">
        <v>15147</v>
      </c>
      <c r="U9457">
        <v>2014</v>
      </c>
      <c r="V9457">
        <v>1</v>
      </c>
      <c r="W9457">
        <v>28</v>
      </c>
      <c r="X9457" t="str">
        <f>VLOOKUP(C9457,'country description'!$A$2:$B$16,2,0)</f>
        <v>India</v>
      </c>
      <c r="Y9457" t="str">
        <f t="shared" si="284"/>
        <v>Rs.200</v>
      </c>
      <c r="Z9457" s="36">
        <f t="shared" si="285"/>
        <v>200</v>
      </c>
    </row>
    <row r="9458" ht="14.25" customHeight="1" spans="1:26">
      <c r="A9458" s="33">
        <v>18487016</v>
      </c>
      <c r="B9458" s="34" t="s">
        <v>23307</v>
      </c>
      <c r="C9458" s="33">
        <v>1</v>
      </c>
      <c r="D9458" s="34" t="s">
        <v>27</v>
      </c>
      <c r="E9458" s="33" t="s">
        <v>23308</v>
      </c>
      <c r="F9458" s="33" t="s">
        <v>703</v>
      </c>
      <c r="G9458" s="33" t="s">
        <v>704</v>
      </c>
      <c r="H9458" s="33">
        <v>0</v>
      </c>
      <c r="I9458" s="33">
        <v>0</v>
      </c>
      <c r="J9458" s="33" t="s">
        <v>2874</v>
      </c>
      <c r="K9458" s="33" t="s">
        <v>32</v>
      </c>
      <c r="L9458" s="33" t="s">
        <v>34</v>
      </c>
      <c r="M9458" s="33" t="s">
        <v>34</v>
      </c>
      <c r="N9458" s="33" t="s">
        <v>34</v>
      </c>
      <c r="O9458" s="33" t="s">
        <v>34</v>
      </c>
      <c r="P9458" s="33">
        <v>1</v>
      </c>
      <c r="Q9458" s="33">
        <v>1</v>
      </c>
      <c r="R9458" s="33">
        <v>250</v>
      </c>
      <c r="S9458" s="33">
        <v>1</v>
      </c>
      <c r="T9458" s="35" t="s">
        <v>11123</v>
      </c>
      <c r="U9458">
        <v>2011</v>
      </c>
      <c r="V9458">
        <v>8</v>
      </c>
      <c r="W9458">
        <v>7</v>
      </c>
      <c r="X9458" t="str">
        <f>VLOOKUP(C9458,'country description'!$A$2:$B$16,2,0)</f>
        <v>India</v>
      </c>
      <c r="Y9458" t="str">
        <f t="shared" si="284"/>
        <v>Rs.250</v>
      </c>
      <c r="Z9458" s="36">
        <f t="shared" si="285"/>
        <v>250</v>
      </c>
    </row>
    <row r="9459" ht="14.25" customHeight="1" spans="1:26">
      <c r="A9459" s="33">
        <v>18487958</v>
      </c>
      <c r="B9459" s="34" t="s">
        <v>23309</v>
      </c>
      <c r="C9459" s="33">
        <v>1</v>
      </c>
      <c r="D9459" s="34" t="s">
        <v>27</v>
      </c>
      <c r="E9459" s="33" t="s">
        <v>23310</v>
      </c>
      <c r="F9459" s="33" t="s">
        <v>3782</v>
      </c>
      <c r="G9459" s="33" t="s">
        <v>3783</v>
      </c>
      <c r="H9459" s="33">
        <v>0</v>
      </c>
      <c r="I9459" s="33">
        <v>0</v>
      </c>
      <c r="J9459" s="33" t="s">
        <v>20315</v>
      </c>
      <c r="K9459" s="33" t="s">
        <v>32</v>
      </c>
      <c r="L9459" s="33" t="s">
        <v>34</v>
      </c>
      <c r="M9459" s="33" t="s">
        <v>34</v>
      </c>
      <c r="N9459" s="33" t="s">
        <v>34</v>
      </c>
      <c r="O9459" s="33" t="s">
        <v>34</v>
      </c>
      <c r="P9459" s="33">
        <v>2</v>
      </c>
      <c r="Q9459" s="33">
        <v>1</v>
      </c>
      <c r="R9459" s="33">
        <v>500</v>
      </c>
      <c r="S9459" s="33">
        <v>1</v>
      </c>
      <c r="T9459" s="35" t="s">
        <v>9236</v>
      </c>
      <c r="U9459">
        <v>2016</v>
      </c>
      <c r="V9459">
        <v>6</v>
      </c>
      <c r="W9459">
        <v>28</v>
      </c>
      <c r="X9459" t="str">
        <f>VLOOKUP(C9459,'country description'!$A$2:$B$16,2,0)</f>
        <v>India</v>
      </c>
      <c r="Y9459" t="str">
        <f t="shared" si="284"/>
        <v>Rs.500</v>
      </c>
      <c r="Z9459" s="36">
        <f t="shared" si="285"/>
        <v>500</v>
      </c>
    </row>
    <row r="9460" ht="14.25" customHeight="1" spans="1:26">
      <c r="A9460" s="33">
        <v>18488864</v>
      </c>
      <c r="B9460" s="34" t="s">
        <v>23311</v>
      </c>
      <c r="C9460" s="33">
        <v>1</v>
      </c>
      <c r="D9460" s="34" t="s">
        <v>27</v>
      </c>
      <c r="E9460" s="33" t="s">
        <v>23312</v>
      </c>
      <c r="F9460" s="33" t="s">
        <v>1689</v>
      </c>
      <c r="G9460" s="33" t="s">
        <v>1690</v>
      </c>
      <c r="H9460" s="33">
        <v>77.20335054</v>
      </c>
      <c r="I9460" s="33">
        <v>28.51465649</v>
      </c>
      <c r="J9460" s="33" t="s">
        <v>23313</v>
      </c>
      <c r="K9460" s="33" t="s">
        <v>32</v>
      </c>
      <c r="L9460" s="33" t="s">
        <v>34</v>
      </c>
      <c r="M9460" s="33" t="s">
        <v>34</v>
      </c>
      <c r="N9460" s="33" t="s">
        <v>34</v>
      </c>
      <c r="O9460" s="33" t="s">
        <v>34</v>
      </c>
      <c r="P9460" s="33">
        <v>1</v>
      </c>
      <c r="Q9460" s="33">
        <v>1</v>
      </c>
      <c r="R9460" s="33">
        <v>250</v>
      </c>
      <c r="S9460" s="33">
        <v>1</v>
      </c>
      <c r="T9460" s="35" t="s">
        <v>7418</v>
      </c>
      <c r="U9460">
        <v>2011</v>
      </c>
      <c r="V9460">
        <v>5</v>
      </c>
      <c r="W9460">
        <v>17</v>
      </c>
      <c r="X9460" t="str">
        <f>VLOOKUP(C9460,'country description'!$A$2:$B$16,2,0)</f>
        <v>India</v>
      </c>
      <c r="Y9460" t="str">
        <f t="shared" si="284"/>
        <v>Rs.250</v>
      </c>
      <c r="Z9460" s="36">
        <f t="shared" si="285"/>
        <v>250</v>
      </c>
    </row>
    <row r="9461" ht="14.25" customHeight="1" spans="1:26">
      <c r="A9461" s="33">
        <v>18489497</v>
      </c>
      <c r="B9461" s="34" t="s">
        <v>23314</v>
      </c>
      <c r="C9461" s="33">
        <v>1</v>
      </c>
      <c r="D9461" s="34" t="s">
        <v>27</v>
      </c>
      <c r="E9461" s="33" t="s">
        <v>23315</v>
      </c>
      <c r="F9461" s="33" t="s">
        <v>1340</v>
      </c>
      <c r="G9461" s="33" t="s">
        <v>1341</v>
      </c>
      <c r="H9461" s="33">
        <v>77.1938509</v>
      </c>
      <c r="I9461" s="33">
        <v>28.5698167</v>
      </c>
      <c r="J9461" s="33" t="s">
        <v>2823</v>
      </c>
      <c r="K9461" s="33" t="s">
        <v>32</v>
      </c>
      <c r="L9461" s="33" t="s">
        <v>34</v>
      </c>
      <c r="M9461" s="33" t="s">
        <v>34</v>
      </c>
      <c r="N9461" s="33" t="s">
        <v>34</v>
      </c>
      <c r="O9461" s="33" t="s">
        <v>34</v>
      </c>
      <c r="P9461" s="33">
        <v>1</v>
      </c>
      <c r="Q9461" s="33">
        <v>1</v>
      </c>
      <c r="R9461" s="33">
        <v>300</v>
      </c>
      <c r="S9461" s="33">
        <v>1</v>
      </c>
      <c r="T9461" s="35" t="s">
        <v>23316</v>
      </c>
      <c r="U9461">
        <v>2012</v>
      </c>
      <c r="V9461">
        <v>5</v>
      </c>
      <c r="W9461">
        <v>3</v>
      </c>
      <c r="X9461" t="str">
        <f>VLOOKUP(C9461,'country description'!$A$2:$B$16,2,0)</f>
        <v>India</v>
      </c>
      <c r="Y9461" t="str">
        <f t="shared" si="284"/>
        <v>Rs.300</v>
      </c>
      <c r="Z9461" s="36">
        <f t="shared" si="285"/>
        <v>300</v>
      </c>
    </row>
    <row r="9462" ht="14.25" customHeight="1" spans="1:26">
      <c r="A9462" s="33">
        <v>18489507</v>
      </c>
      <c r="B9462" s="34" t="s">
        <v>23317</v>
      </c>
      <c r="C9462" s="33">
        <v>1</v>
      </c>
      <c r="D9462" s="34" t="s">
        <v>27</v>
      </c>
      <c r="E9462" s="33" t="s">
        <v>23318</v>
      </c>
      <c r="F9462" s="33" t="s">
        <v>1172</v>
      </c>
      <c r="G9462" s="33" t="s">
        <v>1173</v>
      </c>
      <c r="H9462" s="33">
        <v>0</v>
      </c>
      <c r="I9462" s="33">
        <v>0</v>
      </c>
      <c r="J9462" s="33" t="s">
        <v>90</v>
      </c>
      <c r="K9462" s="33" t="s">
        <v>32</v>
      </c>
      <c r="L9462" s="33" t="s">
        <v>34</v>
      </c>
      <c r="M9462" s="33" t="s">
        <v>34</v>
      </c>
      <c r="N9462" s="33" t="s">
        <v>34</v>
      </c>
      <c r="O9462" s="33" t="s">
        <v>34</v>
      </c>
      <c r="P9462" s="33">
        <v>2</v>
      </c>
      <c r="Q9462" s="33">
        <v>2</v>
      </c>
      <c r="R9462" s="33">
        <v>500</v>
      </c>
      <c r="S9462" s="33">
        <v>1</v>
      </c>
      <c r="T9462" s="35" t="s">
        <v>1020</v>
      </c>
      <c r="U9462">
        <v>2017</v>
      </c>
      <c r="V9462">
        <v>3</v>
      </c>
      <c r="W9462">
        <v>26</v>
      </c>
      <c r="X9462" t="str">
        <f>VLOOKUP(C9462,'country description'!$A$2:$B$16,2,0)</f>
        <v>India</v>
      </c>
      <c r="Y9462" t="str">
        <f t="shared" si="284"/>
        <v>Rs.500</v>
      </c>
      <c r="Z9462" s="36">
        <f t="shared" si="285"/>
        <v>500</v>
      </c>
    </row>
    <row r="9463" ht="14.25" customHeight="1" spans="1:26">
      <c r="A9463" s="33">
        <v>18489508</v>
      </c>
      <c r="B9463" s="34" t="s">
        <v>21003</v>
      </c>
      <c r="C9463" s="33">
        <v>1</v>
      </c>
      <c r="D9463" s="34" t="s">
        <v>27</v>
      </c>
      <c r="E9463" s="33" t="s">
        <v>668</v>
      </c>
      <c r="F9463" s="33" t="s">
        <v>667</v>
      </c>
      <c r="G9463" s="33" t="s">
        <v>668</v>
      </c>
      <c r="H9463" s="33">
        <v>0</v>
      </c>
      <c r="I9463" s="33">
        <v>0</v>
      </c>
      <c r="J9463" s="33" t="s">
        <v>21004</v>
      </c>
      <c r="K9463" s="33" t="s">
        <v>32</v>
      </c>
      <c r="L9463" s="33" t="s">
        <v>34</v>
      </c>
      <c r="M9463" s="33" t="s">
        <v>34</v>
      </c>
      <c r="N9463" s="33" t="s">
        <v>34</v>
      </c>
      <c r="O9463" s="33" t="s">
        <v>34</v>
      </c>
      <c r="P9463" s="33">
        <v>2</v>
      </c>
      <c r="Q9463" s="33">
        <v>6</v>
      </c>
      <c r="R9463" s="33">
        <v>800</v>
      </c>
      <c r="S9463" s="33">
        <v>3.3</v>
      </c>
      <c r="T9463" s="35" t="s">
        <v>4431</v>
      </c>
      <c r="U9463">
        <v>2016</v>
      </c>
      <c r="V9463">
        <v>7</v>
      </c>
      <c r="W9463">
        <v>10</v>
      </c>
      <c r="X9463" t="str">
        <f>VLOOKUP(C9463,'country description'!$A$2:$B$16,2,0)</f>
        <v>India</v>
      </c>
      <c r="Y9463" t="str">
        <f t="shared" si="284"/>
        <v>Rs.800</v>
      </c>
      <c r="Z9463" s="36">
        <f t="shared" si="285"/>
        <v>800</v>
      </c>
    </row>
    <row r="9464" ht="14.25" customHeight="1" spans="1:26">
      <c r="A9464" s="33">
        <v>18489509</v>
      </c>
      <c r="B9464" s="34" t="s">
        <v>23319</v>
      </c>
      <c r="C9464" s="33">
        <v>1</v>
      </c>
      <c r="D9464" s="34" t="s">
        <v>149</v>
      </c>
      <c r="E9464" s="33" t="s">
        <v>23320</v>
      </c>
      <c r="F9464" s="33" t="s">
        <v>16118</v>
      </c>
      <c r="G9464" s="33" t="s">
        <v>16119</v>
      </c>
      <c r="H9464" s="33">
        <v>0</v>
      </c>
      <c r="I9464" s="33">
        <v>28</v>
      </c>
      <c r="J9464" s="33" t="s">
        <v>23321</v>
      </c>
      <c r="K9464" s="33" t="s">
        <v>32</v>
      </c>
      <c r="L9464" s="33" t="s">
        <v>34</v>
      </c>
      <c r="M9464" s="33" t="s">
        <v>33</v>
      </c>
      <c r="N9464" s="33" t="s">
        <v>34</v>
      </c>
      <c r="O9464" s="33" t="s">
        <v>34</v>
      </c>
      <c r="P9464" s="33">
        <v>2</v>
      </c>
      <c r="Q9464" s="33">
        <v>10</v>
      </c>
      <c r="R9464" s="33">
        <v>500</v>
      </c>
      <c r="S9464" s="33">
        <v>3.3</v>
      </c>
      <c r="T9464" s="35" t="s">
        <v>7493</v>
      </c>
      <c r="U9464">
        <v>2010</v>
      </c>
      <c r="V9464">
        <v>12</v>
      </c>
      <c r="W9464">
        <v>28</v>
      </c>
      <c r="X9464" t="str">
        <f>VLOOKUP(C9464,'country description'!$A$2:$B$16,2,0)</f>
        <v>India</v>
      </c>
      <c r="Y9464" t="str">
        <f t="shared" si="284"/>
        <v>Rs.500</v>
      </c>
      <c r="Z9464" s="36">
        <f t="shared" si="285"/>
        <v>500</v>
      </c>
    </row>
    <row r="9465" ht="14.25" customHeight="1" spans="1:26">
      <c r="A9465" s="33">
        <v>18489511</v>
      </c>
      <c r="B9465" s="34" t="s">
        <v>23322</v>
      </c>
      <c r="C9465" s="33">
        <v>1</v>
      </c>
      <c r="D9465" s="34" t="s">
        <v>149</v>
      </c>
      <c r="E9465" s="33" t="s">
        <v>17343</v>
      </c>
      <c r="F9465" s="33" t="s">
        <v>1274</v>
      </c>
      <c r="G9465" s="33" t="s">
        <v>1275</v>
      </c>
      <c r="H9465" s="33">
        <v>0</v>
      </c>
      <c r="I9465" s="33">
        <v>0</v>
      </c>
      <c r="J9465" s="33" t="s">
        <v>64</v>
      </c>
      <c r="K9465" s="33" t="s">
        <v>32</v>
      </c>
      <c r="L9465" s="33" t="s">
        <v>34</v>
      </c>
      <c r="M9465" s="33" t="s">
        <v>34</v>
      </c>
      <c r="N9465" s="33" t="s">
        <v>34</v>
      </c>
      <c r="O9465" s="33" t="s">
        <v>34</v>
      </c>
      <c r="P9465" s="33">
        <v>1</v>
      </c>
      <c r="Q9465" s="33">
        <v>5</v>
      </c>
      <c r="R9465" s="33">
        <v>350</v>
      </c>
      <c r="S9465" s="33">
        <v>3</v>
      </c>
      <c r="T9465" s="35" t="s">
        <v>5857</v>
      </c>
      <c r="U9465">
        <v>2013</v>
      </c>
      <c r="V9465">
        <v>11</v>
      </c>
      <c r="W9465">
        <v>2</v>
      </c>
      <c r="X9465" t="str">
        <f>VLOOKUP(C9465,'country description'!$A$2:$B$16,2,0)</f>
        <v>India</v>
      </c>
      <c r="Y9465" t="str">
        <f t="shared" si="284"/>
        <v>Rs.350</v>
      </c>
      <c r="Z9465" s="36">
        <f t="shared" si="285"/>
        <v>350</v>
      </c>
    </row>
    <row r="9466" ht="14.25" customHeight="1" spans="1:26">
      <c r="A9466" s="33">
        <v>18489513</v>
      </c>
      <c r="B9466" s="34" t="s">
        <v>23323</v>
      </c>
      <c r="C9466" s="33">
        <v>1</v>
      </c>
      <c r="D9466" s="34" t="s">
        <v>27</v>
      </c>
      <c r="E9466" s="33" t="s">
        <v>23324</v>
      </c>
      <c r="F9466" s="33" t="s">
        <v>2516</v>
      </c>
      <c r="G9466" s="33" t="s">
        <v>2517</v>
      </c>
      <c r="H9466" s="33">
        <v>77.248174</v>
      </c>
      <c r="I9466" s="33">
        <v>28.526931</v>
      </c>
      <c r="J9466" s="33" t="s">
        <v>90</v>
      </c>
      <c r="K9466" s="33" t="s">
        <v>32</v>
      </c>
      <c r="L9466" s="33" t="s">
        <v>34</v>
      </c>
      <c r="M9466" s="33" t="s">
        <v>34</v>
      </c>
      <c r="N9466" s="33" t="s">
        <v>34</v>
      </c>
      <c r="O9466" s="33" t="s">
        <v>34</v>
      </c>
      <c r="P9466" s="33">
        <v>1</v>
      </c>
      <c r="Q9466" s="33">
        <v>0</v>
      </c>
      <c r="R9466" s="33">
        <v>400</v>
      </c>
      <c r="S9466" s="33">
        <v>1</v>
      </c>
      <c r="T9466" s="35" t="s">
        <v>771</v>
      </c>
      <c r="U9466">
        <v>2018</v>
      </c>
      <c r="V9466">
        <v>3</v>
      </c>
      <c r="W9466">
        <v>22</v>
      </c>
      <c r="X9466" t="str">
        <f>VLOOKUP(C9466,'country description'!$A$2:$B$16,2,0)</f>
        <v>India</v>
      </c>
      <c r="Y9466" t="str">
        <f t="shared" si="284"/>
        <v>Rs.400</v>
      </c>
      <c r="Z9466" s="36">
        <f t="shared" si="285"/>
        <v>400</v>
      </c>
    </row>
    <row r="9467" ht="14.25" customHeight="1" spans="1:26">
      <c r="A9467" s="33">
        <v>18489522</v>
      </c>
      <c r="B9467" s="34" t="s">
        <v>23325</v>
      </c>
      <c r="C9467" s="33">
        <v>1</v>
      </c>
      <c r="D9467" s="34" t="s">
        <v>135</v>
      </c>
      <c r="E9467" s="33" t="s">
        <v>23326</v>
      </c>
      <c r="F9467" s="33" t="s">
        <v>4917</v>
      </c>
      <c r="G9467" s="33" t="s">
        <v>5450</v>
      </c>
      <c r="H9467" s="33">
        <v>77.0633585</v>
      </c>
      <c r="I9467" s="33">
        <v>28.4978501</v>
      </c>
      <c r="J9467" s="33" t="s">
        <v>2302</v>
      </c>
      <c r="K9467" s="33" t="s">
        <v>32</v>
      </c>
      <c r="L9467" s="33" t="s">
        <v>34</v>
      </c>
      <c r="M9467" s="33" t="s">
        <v>34</v>
      </c>
      <c r="N9467" s="33" t="s">
        <v>34</v>
      </c>
      <c r="O9467" s="33" t="s">
        <v>34</v>
      </c>
      <c r="P9467" s="33">
        <v>1</v>
      </c>
      <c r="Q9467" s="33">
        <v>1</v>
      </c>
      <c r="R9467" s="33">
        <v>300</v>
      </c>
      <c r="S9467" s="33">
        <v>1</v>
      </c>
      <c r="T9467" s="35" t="s">
        <v>7684</v>
      </c>
      <c r="U9467">
        <v>2013</v>
      </c>
      <c r="V9467">
        <v>6</v>
      </c>
      <c r="W9467">
        <v>1</v>
      </c>
      <c r="X9467" t="str">
        <f>VLOOKUP(C9467,'country description'!$A$2:$B$16,2,0)</f>
        <v>India</v>
      </c>
      <c r="Y9467" t="str">
        <f t="shared" si="284"/>
        <v>Rs.300</v>
      </c>
      <c r="Z9467" s="36">
        <f t="shared" si="285"/>
        <v>300</v>
      </c>
    </row>
    <row r="9468" ht="14.25" customHeight="1" spans="1:26">
      <c r="A9468" s="33">
        <v>18489523</v>
      </c>
      <c r="B9468" s="34" t="s">
        <v>23327</v>
      </c>
      <c r="C9468" s="33">
        <v>1</v>
      </c>
      <c r="D9468" s="34" t="s">
        <v>27</v>
      </c>
      <c r="E9468" s="33" t="s">
        <v>23328</v>
      </c>
      <c r="F9468" s="33" t="s">
        <v>1689</v>
      </c>
      <c r="G9468" s="33" t="s">
        <v>1690</v>
      </c>
      <c r="H9468" s="33">
        <v>77.206069</v>
      </c>
      <c r="I9468" s="33">
        <v>28.5172873</v>
      </c>
      <c r="J9468" s="33" t="s">
        <v>866</v>
      </c>
      <c r="K9468" s="33" t="s">
        <v>32</v>
      </c>
      <c r="L9468" s="33" t="s">
        <v>34</v>
      </c>
      <c r="M9468" s="33" t="s">
        <v>34</v>
      </c>
      <c r="N9468" s="33" t="s">
        <v>34</v>
      </c>
      <c r="O9468" s="33" t="s">
        <v>34</v>
      </c>
      <c r="P9468" s="33">
        <v>1</v>
      </c>
      <c r="Q9468" s="33">
        <v>0</v>
      </c>
      <c r="R9468" s="33">
        <v>300</v>
      </c>
      <c r="S9468" s="33">
        <v>1</v>
      </c>
      <c r="T9468" s="35" t="s">
        <v>18250</v>
      </c>
      <c r="U9468">
        <v>2013</v>
      </c>
      <c r="V9468">
        <v>2</v>
      </c>
      <c r="W9468">
        <v>7</v>
      </c>
      <c r="X9468" t="str">
        <f>VLOOKUP(C9468,'country description'!$A$2:$B$16,2,0)</f>
        <v>India</v>
      </c>
      <c r="Y9468" t="str">
        <f t="shared" si="284"/>
        <v>Rs.300</v>
      </c>
      <c r="Z9468" s="36">
        <f t="shared" si="285"/>
        <v>300</v>
      </c>
    </row>
    <row r="9469" ht="14.25" customHeight="1" spans="1:26">
      <c r="A9469" s="33">
        <v>18489526</v>
      </c>
      <c r="B9469" s="34" t="s">
        <v>23329</v>
      </c>
      <c r="C9469" s="33">
        <v>1</v>
      </c>
      <c r="D9469" s="34" t="s">
        <v>27</v>
      </c>
      <c r="E9469" s="33" t="s">
        <v>23330</v>
      </c>
      <c r="F9469" s="33" t="s">
        <v>1591</v>
      </c>
      <c r="G9469" s="33" t="s">
        <v>1592</v>
      </c>
      <c r="H9469" s="33">
        <v>0</v>
      </c>
      <c r="I9469" s="33">
        <v>0</v>
      </c>
      <c r="J9469" s="33" t="s">
        <v>358</v>
      </c>
      <c r="K9469" s="33" t="s">
        <v>32</v>
      </c>
      <c r="L9469" s="33" t="s">
        <v>34</v>
      </c>
      <c r="M9469" s="33" t="s">
        <v>34</v>
      </c>
      <c r="N9469" s="33" t="s">
        <v>34</v>
      </c>
      <c r="O9469" s="33" t="s">
        <v>34</v>
      </c>
      <c r="P9469" s="33">
        <v>1</v>
      </c>
      <c r="Q9469" s="33">
        <v>0</v>
      </c>
      <c r="R9469" s="33">
        <v>300</v>
      </c>
      <c r="S9469" s="33">
        <v>1</v>
      </c>
      <c r="T9469" s="35" t="s">
        <v>19342</v>
      </c>
      <c r="U9469">
        <v>2018</v>
      </c>
      <c r="V9469">
        <v>10</v>
      </c>
      <c r="W9469">
        <v>25</v>
      </c>
      <c r="X9469" t="str">
        <f>VLOOKUP(C9469,'country description'!$A$2:$B$16,2,0)</f>
        <v>India</v>
      </c>
      <c r="Y9469" t="str">
        <f t="shared" si="284"/>
        <v>Rs.300</v>
      </c>
      <c r="Z9469" s="36">
        <f t="shared" si="285"/>
        <v>300</v>
      </c>
    </row>
    <row r="9470" ht="14.25" customHeight="1" spans="1:26">
      <c r="A9470" s="33">
        <v>18489530</v>
      </c>
      <c r="B9470" s="34" t="s">
        <v>23331</v>
      </c>
      <c r="C9470" s="33">
        <v>1</v>
      </c>
      <c r="D9470" s="34" t="s">
        <v>27</v>
      </c>
      <c r="E9470" s="33" t="s">
        <v>23332</v>
      </c>
      <c r="F9470" s="33" t="s">
        <v>351</v>
      </c>
      <c r="G9470" s="33" t="s">
        <v>352</v>
      </c>
      <c r="H9470" s="33">
        <v>77.1675125</v>
      </c>
      <c r="I9470" s="33">
        <v>28.5652412</v>
      </c>
      <c r="J9470" s="33" t="s">
        <v>90</v>
      </c>
      <c r="K9470" s="33" t="s">
        <v>32</v>
      </c>
      <c r="L9470" s="33" t="s">
        <v>34</v>
      </c>
      <c r="M9470" s="33" t="s">
        <v>34</v>
      </c>
      <c r="N9470" s="33" t="s">
        <v>34</v>
      </c>
      <c r="O9470" s="33" t="s">
        <v>34</v>
      </c>
      <c r="P9470" s="33">
        <v>1</v>
      </c>
      <c r="Q9470" s="33">
        <v>0</v>
      </c>
      <c r="R9470" s="33">
        <v>200</v>
      </c>
      <c r="S9470" s="33">
        <v>1</v>
      </c>
      <c r="T9470" s="35" t="s">
        <v>1515</v>
      </c>
      <c r="U9470">
        <v>2018</v>
      </c>
      <c r="V9470">
        <v>1</v>
      </c>
      <c r="W9470">
        <v>1</v>
      </c>
      <c r="X9470" t="str">
        <f>VLOOKUP(C9470,'country description'!$A$2:$B$16,2,0)</f>
        <v>India</v>
      </c>
      <c r="Y9470" t="str">
        <f t="shared" si="284"/>
        <v>Rs.200</v>
      </c>
      <c r="Z9470" s="36">
        <f t="shared" si="285"/>
        <v>200</v>
      </c>
    </row>
    <row r="9471" ht="14.25" customHeight="1" spans="1:26">
      <c r="A9471" s="33">
        <v>18489532</v>
      </c>
      <c r="B9471" s="34" t="s">
        <v>23333</v>
      </c>
      <c r="C9471" s="33">
        <v>1</v>
      </c>
      <c r="D9471" s="34" t="s">
        <v>27</v>
      </c>
      <c r="E9471" s="33" t="s">
        <v>23334</v>
      </c>
      <c r="F9471" s="33" t="s">
        <v>440</v>
      </c>
      <c r="G9471" s="33" t="s">
        <v>10959</v>
      </c>
      <c r="H9471" s="33">
        <v>77.124642</v>
      </c>
      <c r="I9471" s="33">
        <v>28.4801014</v>
      </c>
      <c r="J9471" s="33" t="s">
        <v>473</v>
      </c>
      <c r="K9471" s="33" t="s">
        <v>32</v>
      </c>
      <c r="L9471" s="33" t="s">
        <v>34</v>
      </c>
      <c r="M9471" s="33" t="s">
        <v>34</v>
      </c>
      <c r="N9471" s="33" t="s">
        <v>34</v>
      </c>
      <c r="O9471" s="33" t="s">
        <v>34</v>
      </c>
      <c r="P9471" s="33">
        <v>1</v>
      </c>
      <c r="Q9471" s="33">
        <v>0</v>
      </c>
      <c r="R9471" s="33">
        <v>200</v>
      </c>
      <c r="S9471" s="33">
        <v>1</v>
      </c>
      <c r="T9471" s="35" t="s">
        <v>740</v>
      </c>
      <c r="U9471">
        <v>2013</v>
      </c>
      <c r="V9471">
        <v>3</v>
      </c>
      <c r="W9471">
        <v>25</v>
      </c>
      <c r="X9471" t="str">
        <f>VLOOKUP(C9471,'country description'!$A$2:$B$16,2,0)</f>
        <v>India</v>
      </c>
      <c r="Y9471" t="str">
        <f t="shared" si="284"/>
        <v>Rs.200</v>
      </c>
      <c r="Z9471" s="36">
        <f t="shared" si="285"/>
        <v>200</v>
      </c>
    </row>
    <row r="9472" ht="14.25" customHeight="1" spans="1:26">
      <c r="A9472" s="33">
        <v>18489533</v>
      </c>
      <c r="B9472" s="34" t="s">
        <v>23335</v>
      </c>
      <c r="C9472" s="33">
        <v>1</v>
      </c>
      <c r="D9472" s="34" t="s">
        <v>27</v>
      </c>
      <c r="E9472" s="33" t="s">
        <v>23336</v>
      </c>
      <c r="F9472" s="33" t="s">
        <v>1689</v>
      </c>
      <c r="G9472" s="33" t="s">
        <v>1690</v>
      </c>
      <c r="H9472" s="33">
        <v>77.2058841</v>
      </c>
      <c r="I9472" s="33">
        <v>28.51673</v>
      </c>
      <c r="J9472" s="33" t="s">
        <v>111</v>
      </c>
      <c r="K9472" s="33" t="s">
        <v>32</v>
      </c>
      <c r="L9472" s="33" t="s">
        <v>34</v>
      </c>
      <c r="M9472" s="33" t="s">
        <v>34</v>
      </c>
      <c r="N9472" s="33" t="s">
        <v>34</v>
      </c>
      <c r="O9472" s="33" t="s">
        <v>34</v>
      </c>
      <c r="P9472" s="33">
        <v>1</v>
      </c>
      <c r="Q9472" s="33">
        <v>0</v>
      </c>
      <c r="R9472" s="33">
        <v>350</v>
      </c>
      <c r="S9472" s="33">
        <v>1</v>
      </c>
      <c r="T9472" s="35" t="s">
        <v>8437</v>
      </c>
      <c r="U9472">
        <v>2014</v>
      </c>
      <c r="V9472">
        <v>6</v>
      </c>
      <c r="W9472">
        <v>23</v>
      </c>
      <c r="X9472" t="str">
        <f>VLOOKUP(C9472,'country description'!$A$2:$B$16,2,0)</f>
        <v>India</v>
      </c>
      <c r="Y9472" t="str">
        <f t="shared" si="284"/>
        <v>Rs.350</v>
      </c>
      <c r="Z9472" s="36">
        <f t="shared" si="285"/>
        <v>350</v>
      </c>
    </row>
    <row r="9473" ht="14.25" customHeight="1" spans="1:26">
      <c r="A9473" s="33">
        <v>18489534</v>
      </c>
      <c r="B9473" s="34" t="s">
        <v>23337</v>
      </c>
      <c r="C9473" s="33">
        <v>1</v>
      </c>
      <c r="D9473" s="34" t="s">
        <v>27</v>
      </c>
      <c r="E9473" s="33" t="s">
        <v>23338</v>
      </c>
      <c r="F9473" s="33" t="s">
        <v>2978</v>
      </c>
      <c r="G9473" s="33" t="s">
        <v>2979</v>
      </c>
      <c r="H9473" s="33">
        <v>77.1279227</v>
      </c>
      <c r="I9473" s="33">
        <v>28.549416</v>
      </c>
      <c r="J9473" s="33" t="s">
        <v>90</v>
      </c>
      <c r="K9473" s="33" t="s">
        <v>32</v>
      </c>
      <c r="L9473" s="33" t="s">
        <v>34</v>
      </c>
      <c r="M9473" s="33" t="s">
        <v>34</v>
      </c>
      <c r="N9473" s="33" t="s">
        <v>34</v>
      </c>
      <c r="O9473" s="33" t="s">
        <v>34</v>
      </c>
      <c r="P9473" s="33">
        <v>1</v>
      </c>
      <c r="Q9473" s="33">
        <v>0</v>
      </c>
      <c r="R9473" s="33">
        <v>250</v>
      </c>
      <c r="S9473" s="33">
        <v>1</v>
      </c>
      <c r="T9473" s="35" t="s">
        <v>19905</v>
      </c>
      <c r="U9473">
        <v>2013</v>
      </c>
      <c r="V9473">
        <v>12</v>
      </c>
      <c r="W9473">
        <v>9</v>
      </c>
      <c r="X9473" t="str">
        <f>VLOOKUP(C9473,'country description'!$A$2:$B$16,2,0)</f>
        <v>India</v>
      </c>
      <c r="Y9473" t="str">
        <f t="shared" si="284"/>
        <v>Rs.250</v>
      </c>
      <c r="Z9473" s="36">
        <f t="shared" si="285"/>
        <v>250</v>
      </c>
    </row>
    <row r="9474" ht="14.25" customHeight="1" spans="1:26">
      <c r="A9474" s="33">
        <v>18489535</v>
      </c>
      <c r="B9474" s="34" t="s">
        <v>23339</v>
      </c>
      <c r="C9474" s="33">
        <v>1</v>
      </c>
      <c r="D9474" s="34" t="s">
        <v>27</v>
      </c>
      <c r="E9474" s="33" t="s">
        <v>1279</v>
      </c>
      <c r="F9474" s="33" t="s">
        <v>1278</v>
      </c>
      <c r="G9474" s="33" t="s">
        <v>1279</v>
      </c>
      <c r="H9474" s="33">
        <v>0</v>
      </c>
      <c r="I9474" s="33">
        <v>0</v>
      </c>
      <c r="J9474" s="33" t="s">
        <v>90</v>
      </c>
      <c r="K9474" s="33" t="s">
        <v>32</v>
      </c>
      <c r="L9474" s="33" t="s">
        <v>34</v>
      </c>
      <c r="M9474" s="33" t="s">
        <v>34</v>
      </c>
      <c r="N9474" s="33" t="s">
        <v>34</v>
      </c>
      <c r="O9474" s="33" t="s">
        <v>34</v>
      </c>
      <c r="P9474" s="33">
        <v>1</v>
      </c>
      <c r="Q9474" s="33">
        <v>0</v>
      </c>
      <c r="R9474" s="33">
        <v>400</v>
      </c>
      <c r="S9474" s="33">
        <v>1</v>
      </c>
      <c r="T9474" s="35" t="s">
        <v>1439</v>
      </c>
      <c r="U9474">
        <v>2014</v>
      </c>
      <c r="V9474">
        <v>5</v>
      </c>
      <c r="W9474">
        <v>10</v>
      </c>
      <c r="X9474" t="str">
        <f>VLOOKUP(C9474,'country description'!$A$2:$B$16,2,0)</f>
        <v>India</v>
      </c>
      <c r="Y9474" t="str">
        <f t="shared" ref="Y9474:Y9537" si="286">TRIM(MID(K9474,FIND("(",K9474)+1,FIND(")",K9474)-FIND("(",K9474)-1))&amp;R9474</f>
        <v>Rs.400</v>
      </c>
      <c r="Z9474" s="36">
        <f t="shared" si="285"/>
        <v>400</v>
      </c>
    </row>
    <row r="9475" ht="14.25" customHeight="1" spans="1:26">
      <c r="A9475" s="33">
        <v>18489540</v>
      </c>
      <c r="B9475" s="34" t="s">
        <v>23340</v>
      </c>
      <c r="C9475" s="33">
        <v>1</v>
      </c>
      <c r="D9475" s="34" t="s">
        <v>27</v>
      </c>
      <c r="E9475" s="33" t="s">
        <v>23341</v>
      </c>
      <c r="F9475" s="33" t="s">
        <v>2978</v>
      </c>
      <c r="G9475" s="33" t="s">
        <v>2979</v>
      </c>
      <c r="H9475" s="33">
        <v>77.1264494</v>
      </c>
      <c r="I9475" s="33">
        <v>28.5469651</v>
      </c>
      <c r="J9475" s="33" t="s">
        <v>23342</v>
      </c>
      <c r="K9475" s="33" t="s">
        <v>32</v>
      </c>
      <c r="L9475" s="33" t="s">
        <v>34</v>
      </c>
      <c r="M9475" s="33" t="s">
        <v>34</v>
      </c>
      <c r="N9475" s="33" t="s">
        <v>34</v>
      </c>
      <c r="O9475" s="33" t="s">
        <v>34</v>
      </c>
      <c r="P9475" s="33">
        <v>1</v>
      </c>
      <c r="Q9475" s="33">
        <v>1</v>
      </c>
      <c r="R9475" s="33">
        <v>450</v>
      </c>
      <c r="S9475" s="33">
        <v>1</v>
      </c>
      <c r="T9475" s="35" t="s">
        <v>23343</v>
      </c>
      <c r="U9475">
        <v>2012</v>
      </c>
      <c r="V9475">
        <v>11</v>
      </c>
      <c r="W9475">
        <v>16</v>
      </c>
      <c r="X9475" t="str">
        <f>VLOOKUP(C9475,'country description'!$A$2:$B$16,2,0)</f>
        <v>India</v>
      </c>
      <c r="Y9475" t="str">
        <f t="shared" si="286"/>
        <v>Rs.450</v>
      </c>
      <c r="Z9475" s="36">
        <f t="shared" ref="Z9475:Z9538" si="287">R:R</f>
        <v>450</v>
      </c>
    </row>
    <row r="9476" ht="14.25" customHeight="1" spans="1:26">
      <c r="A9476" s="33">
        <v>18489541</v>
      </c>
      <c r="B9476" s="34" t="s">
        <v>4295</v>
      </c>
      <c r="C9476" s="33">
        <v>1</v>
      </c>
      <c r="D9476" s="34" t="s">
        <v>27</v>
      </c>
      <c r="E9476" s="33" t="s">
        <v>16231</v>
      </c>
      <c r="F9476" s="33" t="s">
        <v>440</v>
      </c>
      <c r="G9476" s="33" t="s">
        <v>10959</v>
      </c>
      <c r="H9476" s="33">
        <v>77.1459577</v>
      </c>
      <c r="I9476" s="33">
        <v>28.493198</v>
      </c>
      <c r="J9476" s="33" t="s">
        <v>7633</v>
      </c>
      <c r="K9476" s="33" t="s">
        <v>32</v>
      </c>
      <c r="L9476" s="33" t="s">
        <v>34</v>
      </c>
      <c r="M9476" s="33" t="s">
        <v>34</v>
      </c>
      <c r="N9476" s="33" t="s">
        <v>34</v>
      </c>
      <c r="O9476" s="33" t="s">
        <v>34</v>
      </c>
      <c r="P9476" s="33">
        <v>1</v>
      </c>
      <c r="Q9476" s="33">
        <v>0</v>
      </c>
      <c r="R9476" s="33">
        <v>250</v>
      </c>
      <c r="S9476" s="33">
        <v>1</v>
      </c>
      <c r="T9476" s="35" t="s">
        <v>7938</v>
      </c>
      <c r="U9476">
        <v>2015</v>
      </c>
      <c r="V9476">
        <v>5</v>
      </c>
      <c r="W9476">
        <v>19</v>
      </c>
      <c r="X9476" t="str">
        <f>VLOOKUP(C9476,'country description'!$A$2:$B$16,2,0)</f>
        <v>India</v>
      </c>
      <c r="Y9476" t="str">
        <f t="shared" si="286"/>
        <v>Rs.250</v>
      </c>
      <c r="Z9476" s="36">
        <f t="shared" si="287"/>
        <v>250</v>
      </c>
    </row>
    <row r="9477" ht="14.25" customHeight="1" spans="1:26">
      <c r="A9477" s="33">
        <v>18489545</v>
      </c>
      <c r="B9477" s="34" t="s">
        <v>17980</v>
      </c>
      <c r="C9477" s="33">
        <v>1</v>
      </c>
      <c r="D9477" s="34" t="s">
        <v>27</v>
      </c>
      <c r="E9477" s="33" t="s">
        <v>23344</v>
      </c>
      <c r="F9477" s="33" t="s">
        <v>440</v>
      </c>
      <c r="G9477" s="33" t="s">
        <v>10959</v>
      </c>
      <c r="H9477" s="33">
        <v>77.126809</v>
      </c>
      <c r="I9477" s="33">
        <v>28.5456553</v>
      </c>
      <c r="J9477" s="33" t="s">
        <v>90</v>
      </c>
      <c r="K9477" s="33" t="s">
        <v>32</v>
      </c>
      <c r="L9477" s="33" t="s">
        <v>34</v>
      </c>
      <c r="M9477" s="33" t="s">
        <v>34</v>
      </c>
      <c r="N9477" s="33" t="s">
        <v>34</v>
      </c>
      <c r="O9477" s="33" t="s">
        <v>34</v>
      </c>
      <c r="P9477" s="33">
        <v>1</v>
      </c>
      <c r="Q9477" s="33">
        <v>0</v>
      </c>
      <c r="R9477" s="33">
        <v>200</v>
      </c>
      <c r="S9477" s="33">
        <v>1</v>
      </c>
      <c r="T9477" s="35" t="s">
        <v>7378</v>
      </c>
      <c r="U9477">
        <v>2012</v>
      </c>
      <c r="V9477">
        <v>6</v>
      </c>
      <c r="W9477">
        <v>16</v>
      </c>
      <c r="X9477" t="str">
        <f>VLOOKUP(C9477,'country description'!$A$2:$B$16,2,0)</f>
        <v>India</v>
      </c>
      <c r="Y9477" t="str">
        <f t="shared" si="286"/>
        <v>Rs.200</v>
      </c>
      <c r="Z9477" s="36">
        <f t="shared" si="287"/>
        <v>200</v>
      </c>
    </row>
    <row r="9478" ht="14.25" customHeight="1" spans="1:26">
      <c r="A9478" s="33">
        <v>18489651</v>
      </c>
      <c r="B9478" s="34" t="s">
        <v>23345</v>
      </c>
      <c r="C9478" s="33">
        <v>1</v>
      </c>
      <c r="D9478" s="34" t="s">
        <v>27</v>
      </c>
      <c r="E9478" s="33" t="s">
        <v>23346</v>
      </c>
      <c r="F9478" s="33" t="s">
        <v>5281</v>
      </c>
      <c r="G9478" s="33" t="s">
        <v>5282</v>
      </c>
      <c r="H9478" s="33">
        <v>77.08320702</v>
      </c>
      <c r="I9478" s="33">
        <v>28.60444754</v>
      </c>
      <c r="J9478" s="33" t="s">
        <v>329</v>
      </c>
      <c r="K9478" s="33" t="s">
        <v>32</v>
      </c>
      <c r="L9478" s="33" t="s">
        <v>34</v>
      </c>
      <c r="M9478" s="33" t="s">
        <v>34</v>
      </c>
      <c r="N9478" s="33" t="s">
        <v>34</v>
      </c>
      <c r="O9478" s="33" t="s">
        <v>34</v>
      </c>
      <c r="P9478" s="33">
        <v>2</v>
      </c>
      <c r="Q9478" s="33">
        <v>1</v>
      </c>
      <c r="R9478" s="33">
        <v>500</v>
      </c>
      <c r="S9478" s="33">
        <v>1</v>
      </c>
      <c r="T9478" s="35" t="s">
        <v>8393</v>
      </c>
      <c r="U9478">
        <v>2014</v>
      </c>
      <c r="V9478">
        <v>6</v>
      </c>
      <c r="W9478">
        <v>7</v>
      </c>
      <c r="X9478" t="str">
        <f>VLOOKUP(C9478,'country description'!$A$2:$B$16,2,0)</f>
        <v>India</v>
      </c>
      <c r="Y9478" t="str">
        <f t="shared" si="286"/>
        <v>Rs.500</v>
      </c>
      <c r="Z9478" s="36">
        <f t="shared" si="287"/>
        <v>500</v>
      </c>
    </row>
    <row r="9479" ht="14.25" customHeight="1" spans="1:26">
      <c r="A9479" s="33">
        <v>18489802</v>
      </c>
      <c r="B9479" s="34" t="s">
        <v>23347</v>
      </c>
      <c r="C9479" s="33">
        <v>1</v>
      </c>
      <c r="D9479" s="34" t="s">
        <v>27</v>
      </c>
      <c r="E9479" s="33" t="s">
        <v>16231</v>
      </c>
      <c r="F9479" s="33" t="s">
        <v>440</v>
      </c>
      <c r="G9479" s="33" t="s">
        <v>10959</v>
      </c>
      <c r="H9479" s="33">
        <v>77.1457358</v>
      </c>
      <c r="I9479" s="33">
        <v>28.4936685</v>
      </c>
      <c r="J9479" s="33" t="s">
        <v>473</v>
      </c>
      <c r="K9479" s="33" t="s">
        <v>32</v>
      </c>
      <c r="L9479" s="33" t="s">
        <v>34</v>
      </c>
      <c r="M9479" s="33" t="s">
        <v>34</v>
      </c>
      <c r="N9479" s="33" t="s">
        <v>34</v>
      </c>
      <c r="O9479" s="33" t="s">
        <v>34</v>
      </c>
      <c r="P9479" s="33">
        <v>1</v>
      </c>
      <c r="Q9479" s="33">
        <v>0</v>
      </c>
      <c r="R9479" s="33">
        <v>350</v>
      </c>
      <c r="S9479" s="33">
        <v>1</v>
      </c>
      <c r="T9479" s="35" t="s">
        <v>9648</v>
      </c>
      <c r="U9479">
        <v>2010</v>
      </c>
      <c r="V9479">
        <v>11</v>
      </c>
      <c r="W9479">
        <v>16</v>
      </c>
      <c r="X9479" t="str">
        <f>VLOOKUP(C9479,'country description'!$A$2:$B$16,2,0)</f>
        <v>India</v>
      </c>
      <c r="Y9479" t="str">
        <f t="shared" si="286"/>
        <v>Rs.350</v>
      </c>
      <c r="Z9479" s="36">
        <f t="shared" si="287"/>
        <v>350</v>
      </c>
    </row>
    <row r="9480" ht="14.25" customHeight="1" spans="1:26">
      <c r="A9480" s="33">
        <v>18489804</v>
      </c>
      <c r="B9480" s="34" t="s">
        <v>23348</v>
      </c>
      <c r="C9480" s="33">
        <v>1</v>
      </c>
      <c r="D9480" s="34" t="s">
        <v>27</v>
      </c>
      <c r="E9480" s="33" t="s">
        <v>23349</v>
      </c>
      <c r="F9480" s="33" t="s">
        <v>440</v>
      </c>
      <c r="G9480" s="33" t="s">
        <v>10959</v>
      </c>
      <c r="H9480" s="33">
        <v>77.1457079</v>
      </c>
      <c r="I9480" s="33">
        <v>28.4946506</v>
      </c>
      <c r="J9480" s="33" t="s">
        <v>696</v>
      </c>
      <c r="K9480" s="33" t="s">
        <v>32</v>
      </c>
      <c r="L9480" s="33" t="s">
        <v>34</v>
      </c>
      <c r="M9480" s="33" t="s">
        <v>34</v>
      </c>
      <c r="N9480" s="33" t="s">
        <v>34</v>
      </c>
      <c r="O9480" s="33" t="s">
        <v>34</v>
      </c>
      <c r="P9480" s="33">
        <v>1</v>
      </c>
      <c r="Q9480" s="33">
        <v>0</v>
      </c>
      <c r="R9480" s="33">
        <v>150</v>
      </c>
      <c r="S9480" s="33">
        <v>1</v>
      </c>
      <c r="T9480" s="35" t="s">
        <v>21983</v>
      </c>
      <c r="U9480">
        <v>2014</v>
      </c>
      <c r="V9480">
        <v>9</v>
      </c>
      <c r="W9480">
        <v>26</v>
      </c>
      <c r="X9480" t="str">
        <f>VLOOKUP(C9480,'country description'!$A$2:$B$16,2,0)</f>
        <v>India</v>
      </c>
      <c r="Y9480" t="str">
        <f t="shared" si="286"/>
        <v>Rs.150</v>
      </c>
      <c r="Z9480" s="36">
        <f t="shared" si="287"/>
        <v>150</v>
      </c>
    </row>
    <row r="9481" ht="14.25" customHeight="1" spans="1:26">
      <c r="A9481" s="33">
        <v>18489805</v>
      </c>
      <c r="B9481" s="34" t="s">
        <v>23350</v>
      </c>
      <c r="C9481" s="33">
        <v>1</v>
      </c>
      <c r="D9481" s="34" t="s">
        <v>27</v>
      </c>
      <c r="E9481" s="33" t="s">
        <v>23351</v>
      </c>
      <c r="F9481" s="33" t="s">
        <v>2978</v>
      </c>
      <c r="G9481" s="33" t="s">
        <v>2979</v>
      </c>
      <c r="H9481" s="33">
        <v>77.128427</v>
      </c>
      <c r="I9481" s="33">
        <v>28.5441077</v>
      </c>
      <c r="J9481" s="33" t="s">
        <v>574</v>
      </c>
      <c r="K9481" s="33" t="s">
        <v>32</v>
      </c>
      <c r="L9481" s="33" t="s">
        <v>34</v>
      </c>
      <c r="M9481" s="33" t="s">
        <v>34</v>
      </c>
      <c r="N9481" s="33" t="s">
        <v>34</v>
      </c>
      <c r="O9481" s="33" t="s">
        <v>34</v>
      </c>
      <c r="P9481" s="33">
        <v>1</v>
      </c>
      <c r="Q9481" s="33">
        <v>1</v>
      </c>
      <c r="R9481" s="33">
        <v>200</v>
      </c>
      <c r="S9481" s="33">
        <v>1</v>
      </c>
      <c r="T9481" s="35" t="s">
        <v>5385</v>
      </c>
      <c r="U9481">
        <v>2011</v>
      </c>
      <c r="V9481">
        <v>7</v>
      </c>
      <c r="W9481">
        <v>4</v>
      </c>
      <c r="X9481" t="str">
        <f>VLOOKUP(C9481,'country description'!$A$2:$B$16,2,0)</f>
        <v>India</v>
      </c>
      <c r="Y9481" t="str">
        <f t="shared" si="286"/>
        <v>Rs.200</v>
      </c>
      <c r="Z9481" s="36">
        <f t="shared" si="287"/>
        <v>200</v>
      </c>
    </row>
    <row r="9482" ht="14.25" customHeight="1" spans="1:26">
      <c r="A9482" s="33">
        <v>18489806</v>
      </c>
      <c r="B9482" s="34" t="s">
        <v>23352</v>
      </c>
      <c r="C9482" s="33">
        <v>1</v>
      </c>
      <c r="D9482" s="34" t="s">
        <v>149</v>
      </c>
      <c r="E9482" s="33" t="s">
        <v>23353</v>
      </c>
      <c r="F9482" s="33" t="s">
        <v>819</v>
      </c>
      <c r="G9482" s="33" t="s">
        <v>820</v>
      </c>
      <c r="H9482" s="33">
        <v>77.3355321</v>
      </c>
      <c r="I9482" s="33">
        <v>28.5919342</v>
      </c>
      <c r="J9482" s="33" t="s">
        <v>329</v>
      </c>
      <c r="K9482" s="33" t="s">
        <v>32</v>
      </c>
      <c r="L9482" s="33" t="s">
        <v>34</v>
      </c>
      <c r="M9482" s="33" t="s">
        <v>34</v>
      </c>
      <c r="N9482" s="33" t="s">
        <v>34</v>
      </c>
      <c r="O9482" s="33" t="s">
        <v>34</v>
      </c>
      <c r="P9482" s="33">
        <v>1</v>
      </c>
      <c r="Q9482" s="33">
        <v>0</v>
      </c>
      <c r="R9482" s="33">
        <v>300</v>
      </c>
      <c r="S9482" s="33">
        <v>1</v>
      </c>
      <c r="T9482" s="35" t="s">
        <v>14928</v>
      </c>
      <c r="U9482">
        <v>2018</v>
      </c>
      <c r="V9482">
        <v>6</v>
      </c>
      <c r="W9482">
        <v>2</v>
      </c>
      <c r="X9482" t="str">
        <f>VLOOKUP(C9482,'country description'!$A$2:$B$16,2,0)</f>
        <v>India</v>
      </c>
      <c r="Y9482" t="str">
        <f t="shared" si="286"/>
        <v>Rs.300</v>
      </c>
      <c r="Z9482" s="36">
        <f t="shared" si="287"/>
        <v>300</v>
      </c>
    </row>
    <row r="9483" ht="14.25" customHeight="1" spans="1:26">
      <c r="A9483" s="33">
        <v>18489807</v>
      </c>
      <c r="B9483" s="34" t="s">
        <v>23354</v>
      </c>
      <c r="C9483" s="33">
        <v>1</v>
      </c>
      <c r="D9483" s="34" t="s">
        <v>27</v>
      </c>
      <c r="E9483" s="33" t="s">
        <v>23355</v>
      </c>
      <c r="F9483" s="33" t="s">
        <v>2978</v>
      </c>
      <c r="G9483" s="33" t="s">
        <v>2979</v>
      </c>
      <c r="H9483" s="33">
        <v>77.1241504</v>
      </c>
      <c r="I9483" s="33">
        <v>28.5434269</v>
      </c>
      <c r="J9483" s="33" t="s">
        <v>111</v>
      </c>
      <c r="K9483" s="33" t="s">
        <v>32</v>
      </c>
      <c r="L9483" s="33" t="s">
        <v>34</v>
      </c>
      <c r="M9483" s="33" t="s">
        <v>34</v>
      </c>
      <c r="N9483" s="33" t="s">
        <v>34</v>
      </c>
      <c r="O9483" s="33" t="s">
        <v>34</v>
      </c>
      <c r="P9483" s="33">
        <v>1</v>
      </c>
      <c r="Q9483" s="33">
        <v>0</v>
      </c>
      <c r="R9483" s="33">
        <v>300</v>
      </c>
      <c r="S9483" s="33">
        <v>1</v>
      </c>
      <c r="T9483" s="35" t="s">
        <v>1466</v>
      </c>
      <c r="U9483">
        <v>2018</v>
      </c>
      <c r="V9483">
        <v>10</v>
      </c>
      <c r="W9483">
        <v>11</v>
      </c>
      <c r="X9483" t="str">
        <f>VLOOKUP(C9483,'country description'!$A$2:$B$16,2,0)</f>
        <v>India</v>
      </c>
      <c r="Y9483" t="str">
        <f t="shared" si="286"/>
        <v>Rs.300</v>
      </c>
      <c r="Z9483" s="36">
        <f t="shared" si="287"/>
        <v>300</v>
      </c>
    </row>
    <row r="9484" ht="14.25" customHeight="1" spans="1:26">
      <c r="A9484" s="33">
        <v>18489808</v>
      </c>
      <c r="B9484" s="34" t="s">
        <v>23356</v>
      </c>
      <c r="C9484" s="33">
        <v>1</v>
      </c>
      <c r="D9484" s="34" t="s">
        <v>27</v>
      </c>
      <c r="E9484" s="33" t="s">
        <v>23357</v>
      </c>
      <c r="F9484" s="33" t="s">
        <v>440</v>
      </c>
      <c r="G9484" s="33" t="s">
        <v>10959</v>
      </c>
      <c r="H9484" s="33">
        <v>77.145774</v>
      </c>
      <c r="I9484" s="33">
        <v>28.494662</v>
      </c>
      <c r="J9484" s="33" t="s">
        <v>86</v>
      </c>
      <c r="K9484" s="33" t="s">
        <v>32</v>
      </c>
      <c r="L9484" s="33" t="s">
        <v>34</v>
      </c>
      <c r="M9484" s="33" t="s">
        <v>34</v>
      </c>
      <c r="N9484" s="33" t="s">
        <v>34</v>
      </c>
      <c r="O9484" s="33" t="s">
        <v>34</v>
      </c>
      <c r="P9484" s="33">
        <v>1</v>
      </c>
      <c r="Q9484" s="33">
        <v>2</v>
      </c>
      <c r="R9484" s="33">
        <v>200</v>
      </c>
      <c r="S9484" s="33">
        <v>1</v>
      </c>
      <c r="T9484" s="35" t="s">
        <v>1527</v>
      </c>
      <c r="U9484">
        <v>2017</v>
      </c>
      <c r="V9484">
        <v>7</v>
      </c>
      <c r="W9484">
        <v>17</v>
      </c>
      <c r="X9484" t="str">
        <f>VLOOKUP(C9484,'country description'!$A$2:$B$16,2,0)</f>
        <v>India</v>
      </c>
      <c r="Y9484" t="str">
        <f t="shared" si="286"/>
        <v>Rs.200</v>
      </c>
      <c r="Z9484" s="36">
        <f t="shared" si="287"/>
        <v>200</v>
      </c>
    </row>
    <row r="9485" ht="14.25" customHeight="1" spans="1:26">
      <c r="A9485" s="33">
        <v>18489819</v>
      </c>
      <c r="B9485" s="34" t="s">
        <v>1667</v>
      </c>
      <c r="C9485" s="33">
        <v>1</v>
      </c>
      <c r="D9485" s="34" t="s">
        <v>27</v>
      </c>
      <c r="E9485" s="33" t="s">
        <v>16231</v>
      </c>
      <c r="F9485" s="33" t="s">
        <v>440</v>
      </c>
      <c r="G9485" s="33" t="s">
        <v>10959</v>
      </c>
      <c r="H9485" s="33">
        <v>77.1451213</v>
      </c>
      <c r="I9485" s="33">
        <v>28.4940831</v>
      </c>
      <c r="J9485" s="33" t="s">
        <v>64</v>
      </c>
      <c r="K9485" s="33" t="s">
        <v>32</v>
      </c>
      <c r="L9485" s="33" t="s">
        <v>34</v>
      </c>
      <c r="M9485" s="33" t="s">
        <v>34</v>
      </c>
      <c r="N9485" s="33" t="s">
        <v>34</v>
      </c>
      <c r="O9485" s="33" t="s">
        <v>34</v>
      </c>
      <c r="P9485" s="33">
        <v>1</v>
      </c>
      <c r="Q9485" s="33">
        <v>0</v>
      </c>
      <c r="R9485" s="33">
        <v>150</v>
      </c>
      <c r="S9485" s="33">
        <v>1</v>
      </c>
      <c r="T9485" s="35" t="s">
        <v>958</v>
      </c>
      <c r="U9485">
        <v>2018</v>
      </c>
      <c r="V9485">
        <v>12</v>
      </c>
      <c r="W9485">
        <v>26</v>
      </c>
      <c r="X9485" t="str">
        <f>VLOOKUP(C9485,'country description'!$A$2:$B$16,2,0)</f>
        <v>India</v>
      </c>
      <c r="Y9485" t="str">
        <f t="shared" si="286"/>
        <v>Rs.150</v>
      </c>
      <c r="Z9485" s="36">
        <f t="shared" si="287"/>
        <v>150</v>
      </c>
    </row>
    <row r="9486" ht="14.25" customHeight="1" spans="1:26">
      <c r="A9486" s="33">
        <v>18489823</v>
      </c>
      <c r="B9486" s="34" t="s">
        <v>23358</v>
      </c>
      <c r="C9486" s="33">
        <v>1</v>
      </c>
      <c r="D9486" s="34" t="s">
        <v>149</v>
      </c>
      <c r="E9486" s="33" t="s">
        <v>23359</v>
      </c>
      <c r="F9486" s="33" t="s">
        <v>6801</v>
      </c>
      <c r="G9486" s="33" t="s">
        <v>6802</v>
      </c>
      <c r="H9486" s="33">
        <v>0</v>
      </c>
      <c r="I9486" s="33">
        <v>0</v>
      </c>
      <c r="J9486" s="33" t="s">
        <v>11615</v>
      </c>
      <c r="K9486" s="33" t="s">
        <v>32</v>
      </c>
      <c r="L9486" s="33" t="s">
        <v>34</v>
      </c>
      <c r="M9486" s="33" t="s">
        <v>34</v>
      </c>
      <c r="N9486" s="33" t="s">
        <v>34</v>
      </c>
      <c r="O9486" s="33" t="s">
        <v>34</v>
      </c>
      <c r="P9486" s="33">
        <v>1</v>
      </c>
      <c r="Q9486" s="33">
        <v>0</v>
      </c>
      <c r="R9486" s="33">
        <v>350</v>
      </c>
      <c r="S9486" s="33">
        <v>1</v>
      </c>
      <c r="T9486" s="35" t="s">
        <v>2531</v>
      </c>
      <c r="U9486">
        <v>2017</v>
      </c>
      <c r="V9486">
        <v>5</v>
      </c>
      <c r="W9486">
        <v>17</v>
      </c>
      <c r="X9486" t="str">
        <f>VLOOKUP(C9486,'country description'!$A$2:$B$16,2,0)</f>
        <v>India</v>
      </c>
      <c r="Y9486" t="str">
        <f t="shared" si="286"/>
        <v>Rs.350</v>
      </c>
      <c r="Z9486" s="36">
        <f t="shared" si="287"/>
        <v>350</v>
      </c>
    </row>
    <row r="9487" ht="14.25" customHeight="1" spans="1:26">
      <c r="A9487" s="33">
        <v>18489825</v>
      </c>
      <c r="B9487" s="34" t="s">
        <v>23360</v>
      </c>
      <c r="C9487" s="33">
        <v>1</v>
      </c>
      <c r="D9487" s="34" t="s">
        <v>27</v>
      </c>
      <c r="E9487" s="33" t="s">
        <v>16231</v>
      </c>
      <c r="F9487" s="33" t="s">
        <v>440</v>
      </c>
      <c r="G9487" s="33" t="s">
        <v>10959</v>
      </c>
      <c r="H9487" s="33">
        <v>77.1449374</v>
      </c>
      <c r="I9487" s="33">
        <v>28.4941305</v>
      </c>
      <c r="J9487" s="33" t="s">
        <v>2918</v>
      </c>
      <c r="K9487" s="33" t="s">
        <v>32</v>
      </c>
      <c r="L9487" s="33" t="s">
        <v>34</v>
      </c>
      <c r="M9487" s="33" t="s">
        <v>34</v>
      </c>
      <c r="N9487" s="33" t="s">
        <v>34</v>
      </c>
      <c r="O9487" s="33" t="s">
        <v>34</v>
      </c>
      <c r="P9487" s="33">
        <v>1</v>
      </c>
      <c r="Q9487" s="33">
        <v>0</v>
      </c>
      <c r="R9487" s="33">
        <v>200</v>
      </c>
      <c r="S9487" s="33">
        <v>1</v>
      </c>
      <c r="T9487" s="35" t="s">
        <v>10275</v>
      </c>
      <c r="U9487">
        <v>2017</v>
      </c>
      <c r="V9487">
        <v>3</v>
      </c>
      <c r="W9487">
        <v>5</v>
      </c>
      <c r="X9487" t="str">
        <f>VLOOKUP(C9487,'country description'!$A$2:$B$16,2,0)</f>
        <v>India</v>
      </c>
      <c r="Y9487" t="str">
        <f t="shared" si="286"/>
        <v>Rs.200</v>
      </c>
      <c r="Z9487" s="36">
        <f t="shared" si="287"/>
        <v>200</v>
      </c>
    </row>
    <row r="9488" ht="14.25" customHeight="1" spans="1:26">
      <c r="A9488" s="33">
        <v>18489827</v>
      </c>
      <c r="B9488" s="34" t="s">
        <v>23361</v>
      </c>
      <c r="C9488" s="33">
        <v>1</v>
      </c>
      <c r="D9488" s="34" t="s">
        <v>149</v>
      </c>
      <c r="E9488" s="33" t="s">
        <v>23359</v>
      </c>
      <c r="F9488" s="33" t="s">
        <v>6801</v>
      </c>
      <c r="G9488" s="33" t="s">
        <v>6802</v>
      </c>
      <c r="H9488" s="33">
        <v>0</v>
      </c>
      <c r="I9488" s="33">
        <v>0</v>
      </c>
      <c r="J9488" s="33" t="s">
        <v>4862</v>
      </c>
      <c r="K9488" s="33" t="s">
        <v>32</v>
      </c>
      <c r="L9488" s="33" t="s">
        <v>34</v>
      </c>
      <c r="M9488" s="33" t="s">
        <v>34</v>
      </c>
      <c r="N9488" s="33" t="s">
        <v>34</v>
      </c>
      <c r="O9488" s="33" t="s">
        <v>34</v>
      </c>
      <c r="P9488" s="33">
        <v>1</v>
      </c>
      <c r="Q9488" s="33">
        <v>0</v>
      </c>
      <c r="R9488" s="33">
        <v>450</v>
      </c>
      <c r="S9488" s="33">
        <v>1</v>
      </c>
      <c r="T9488" s="35" t="s">
        <v>16532</v>
      </c>
      <c r="U9488">
        <v>2017</v>
      </c>
      <c r="V9488">
        <v>8</v>
      </c>
      <c r="W9488">
        <v>17</v>
      </c>
      <c r="X9488" t="str">
        <f>VLOOKUP(C9488,'country description'!$A$2:$B$16,2,0)</f>
        <v>India</v>
      </c>
      <c r="Y9488" t="str">
        <f t="shared" si="286"/>
        <v>Rs.450</v>
      </c>
      <c r="Z9488" s="36">
        <f t="shared" si="287"/>
        <v>450</v>
      </c>
    </row>
    <row r="9489" ht="14.25" customHeight="1" spans="1:26">
      <c r="A9489" s="33">
        <v>18489829</v>
      </c>
      <c r="B9489" s="34" t="s">
        <v>23362</v>
      </c>
      <c r="C9489" s="33">
        <v>1</v>
      </c>
      <c r="D9489" s="34" t="s">
        <v>135</v>
      </c>
      <c r="E9489" s="33" t="s">
        <v>23363</v>
      </c>
      <c r="F9489" s="33" t="s">
        <v>2877</v>
      </c>
      <c r="G9489" s="33" t="s">
        <v>2878</v>
      </c>
      <c r="H9489" s="33">
        <v>77.0516126</v>
      </c>
      <c r="I9489" s="33">
        <v>28.5048386</v>
      </c>
      <c r="J9489" s="33" t="s">
        <v>3049</v>
      </c>
      <c r="K9489" s="33" t="s">
        <v>32</v>
      </c>
      <c r="L9489" s="33" t="s">
        <v>34</v>
      </c>
      <c r="M9489" s="33" t="s">
        <v>34</v>
      </c>
      <c r="N9489" s="33" t="s">
        <v>34</v>
      </c>
      <c r="O9489" s="33" t="s">
        <v>34</v>
      </c>
      <c r="P9489" s="33">
        <v>1</v>
      </c>
      <c r="Q9489" s="33">
        <v>0</v>
      </c>
      <c r="R9489" s="33">
        <v>250</v>
      </c>
      <c r="S9489" s="33">
        <v>1</v>
      </c>
      <c r="T9489" s="35" t="s">
        <v>14641</v>
      </c>
      <c r="U9489">
        <v>2016</v>
      </c>
      <c r="V9489">
        <v>6</v>
      </c>
      <c r="W9489">
        <v>6</v>
      </c>
      <c r="X9489" t="str">
        <f>VLOOKUP(C9489,'country description'!$A$2:$B$16,2,0)</f>
        <v>India</v>
      </c>
      <c r="Y9489" t="str">
        <f t="shared" si="286"/>
        <v>Rs.250</v>
      </c>
      <c r="Z9489" s="36">
        <f t="shared" si="287"/>
        <v>250</v>
      </c>
    </row>
    <row r="9490" ht="14.25" customHeight="1" spans="1:26">
      <c r="A9490" s="33">
        <v>18489832</v>
      </c>
      <c r="B9490" s="34" t="s">
        <v>23364</v>
      </c>
      <c r="C9490" s="33">
        <v>1</v>
      </c>
      <c r="D9490" s="34" t="s">
        <v>27</v>
      </c>
      <c r="E9490" s="33" t="s">
        <v>17637</v>
      </c>
      <c r="F9490" s="33" t="s">
        <v>440</v>
      </c>
      <c r="G9490" s="33" t="s">
        <v>10959</v>
      </c>
      <c r="H9490" s="33">
        <v>77.1444856</v>
      </c>
      <c r="I9490" s="33">
        <v>28.4945886</v>
      </c>
      <c r="J9490" s="33" t="s">
        <v>90</v>
      </c>
      <c r="K9490" s="33" t="s">
        <v>32</v>
      </c>
      <c r="L9490" s="33" t="s">
        <v>34</v>
      </c>
      <c r="M9490" s="33" t="s">
        <v>34</v>
      </c>
      <c r="N9490" s="33" t="s">
        <v>34</v>
      </c>
      <c r="O9490" s="33" t="s">
        <v>34</v>
      </c>
      <c r="P9490" s="33">
        <v>1</v>
      </c>
      <c r="Q9490" s="33">
        <v>0</v>
      </c>
      <c r="R9490" s="33">
        <v>100</v>
      </c>
      <c r="S9490" s="33">
        <v>1</v>
      </c>
      <c r="T9490" s="35" t="s">
        <v>602</v>
      </c>
      <c r="U9490">
        <v>2011</v>
      </c>
      <c r="V9490">
        <v>12</v>
      </c>
      <c r="W9490">
        <v>15</v>
      </c>
      <c r="X9490" t="str">
        <f>VLOOKUP(C9490,'country description'!$A$2:$B$16,2,0)</f>
        <v>India</v>
      </c>
      <c r="Y9490" t="str">
        <f t="shared" si="286"/>
        <v>Rs.100</v>
      </c>
      <c r="Z9490" s="36">
        <f t="shared" si="287"/>
        <v>100</v>
      </c>
    </row>
    <row r="9491" ht="14.25" customHeight="1" spans="1:26">
      <c r="A9491" s="33">
        <v>18489836</v>
      </c>
      <c r="B9491" s="34" t="s">
        <v>23365</v>
      </c>
      <c r="C9491" s="33">
        <v>1</v>
      </c>
      <c r="D9491" s="34" t="s">
        <v>27</v>
      </c>
      <c r="E9491" s="33" t="s">
        <v>23366</v>
      </c>
      <c r="F9491" s="33" t="s">
        <v>440</v>
      </c>
      <c r="G9491" s="33" t="s">
        <v>10959</v>
      </c>
      <c r="H9491" s="33">
        <v>77.1682117</v>
      </c>
      <c r="I9491" s="33">
        <v>28.5020291</v>
      </c>
      <c r="J9491" s="33" t="s">
        <v>90</v>
      </c>
      <c r="K9491" s="33" t="s">
        <v>32</v>
      </c>
      <c r="L9491" s="33" t="s">
        <v>34</v>
      </c>
      <c r="M9491" s="33" t="s">
        <v>34</v>
      </c>
      <c r="N9491" s="33" t="s">
        <v>34</v>
      </c>
      <c r="O9491" s="33" t="s">
        <v>34</v>
      </c>
      <c r="P9491" s="33">
        <v>1</v>
      </c>
      <c r="Q9491" s="33">
        <v>0</v>
      </c>
      <c r="R9491" s="33">
        <v>250</v>
      </c>
      <c r="S9491" s="33">
        <v>1</v>
      </c>
      <c r="T9491" s="35" t="s">
        <v>19391</v>
      </c>
      <c r="U9491">
        <v>2011</v>
      </c>
      <c r="V9491">
        <v>4</v>
      </c>
      <c r="W9491">
        <v>27</v>
      </c>
      <c r="X9491" t="str">
        <f>VLOOKUP(C9491,'country description'!$A$2:$B$16,2,0)</f>
        <v>India</v>
      </c>
      <c r="Y9491" t="str">
        <f t="shared" si="286"/>
        <v>Rs.250</v>
      </c>
      <c r="Z9491" s="36">
        <f t="shared" si="287"/>
        <v>250</v>
      </c>
    </row>
    <row r="9492" ht="14.25" customHeight="1" spans="1:26">
      <c r="A9492" s="33">
        <v>18489838</v>
      </c>
      <c r="B9492" s="34" t="s">
        <v>23367</v>
      </c>
      <c r="C9492" s="33">
        <v>1</v>
      </c>
      <c r="D9492" s="34" t="s">
        <v>27</v>
      </c>
      <c r="E9492" s="33" t="s">
        <v>23368</v>
      </c>
      <c r="F9492" s="33" t="s">
        <v>2462</v>
      </c>
      <c r="G9492" s="33" t="s">
        <v>2463</v>
      </c>
      <c r="H9492" s="33">
        <v>0</v>
      </c>
      <c r="I9492" s="33">
        <v>0</v>
      </c>
      <c r="J9492" s="33" t="s">
        <v>7435</v>
      </c>
      <c r="K9492" s="33" t="s">
        <v>32</v>
      </c>
      <c r="L9492" s="33" t="s">
        <v>34</v>
      </c>
      <c r="M9492" s="33" t="s">
        <v>34</v>
      </c>
      <c r="N9492" s="33" t="s">
        <v>34</v>
      </c>
      <c r="O9492" s="33" t="s">
        <v>34</v>
      </c>
      <c r="P9492" s="33">
        <v>1</v>
      </c>
      <c r="Q9492" s="33">
        <v>1</v>
      </c>
      <c r="R9492" s="33">
        <v>200</v>
      </c>
      <c r="S9492" s="33">
        <v>1</v>
      </c>
      <c r="T9492" s="35" t="s">
        <v>423</v>
      </c>
      <c r="U9492">
        <v>2014</v>
      </c>
      <c r="V9492">
        <v>3</v>
      </c>
      <c r="W9492">
        <v>8</v>
      </c>
      <c r="X9492" t="str">
        <f>VLOOKUP(C9492,'country description'!$A$2:$B$16,2,0)</f>
        <v>India</v>
      </c>
      <c r="Y9492" t="str">
        <f t="shared" si="286"/>
        <v>Rs.200</v>
      </c>
      <c r="Z9492" s="36">
        <f t="shared" si="287"/>
        <v>200</v>
      </c>
    </row>
    <row r="9493" ht="14.25" customHeight="1" spans="1:26">
      <c r="A9493" s="33">
        <v>18489842</v>
      </c>
      <c r="B9493" s="34" t="s">
        <v>23369</v>
      </c>
      <c r="C9493" s="33">
        <v>1</v>
      </c>
      <c r="D9493" s="34" t="s">
        <v>27</v>
      </c>
      <c r="E9493" s="33" t="s">
        <v>23370</v>
      </c>
      <c r="F9493" s="33" t="s">
        <v>9053</v>
      </c>
      <c r="G9493" s="33" t="s">
        <v>9054</v>
      </c>
      <c r="H9493" s="33">
        <v>77.1818649</v>
      </c>
      <c r="I9493" s="33">
        <v>28.5222051</v>
      </c>
      <c r="J9493" s="33" t="s">
        <v>534</v>
      </c>
      <c r="K9493" s="33" t="s">
        <v>32</v>
      </c>
      <c r="L9493" s="33" t="s">
        <v>34</v>
      </c>
      <c r="M9493" s="33" t="s">
        <v>34</v>
      </c>
      <c r="N9493" s="33" t="s">
        <v>34</v>
      </c>
      <c r="O9493" s="33" t="s">
        <v>34</v>
      </c>
      <c r="P9493" s="33">
        <v>2</v>
      </c>
      <c r="Q9493" s="33">
        <v>0</v>
      </c>
      <c r="R9493" s="33">
        <v>500</v>
      </c>
      <c r="S9493" s="33">
        <v>1</v>
      </c>
      <c r="T9493" s="35" t="s">
        <v>23371</v>
      </c>
      <c r="U9493">
        <v>2015</v>
      </c>
      <c r="V9493">
        <v>2</v>
      </c>
      <c r="W9493">
        <v>19</v>
      </c>
      <c r="X9493" t="str">
        <f>VLOOKUP(C9493,'country description'!$A$2:$B$16,2,0)</f>
        <v>India</v>
      </c>
      <c r="Y9493" t="str">
        <f t="shared" si="286"/>
        <v>Rs.500</v>
      </c>
      <c r="Z9493" s="36">
        <f t="shared" si="287"/>
        <v>500</v>
      </c>
    </row>
    <row r="9494" ht="14.25" customHeight="1" spans="1:26">
      <c r="A9494" s="33">
        <v>18489849</v>
      </c>
      <c r="B9494" s="34" t="s">
        <v>8369</v>
      </c>
      <c r="C9494" s="33">
        <v>1</v>
      </c>
      <c r="D9494" s="34" t="s">
        <v>149</v>
      </c>
      <c r="E9494" s="33" t="s">
        <v>23372</v>
      </c>
      <c r="F9494" s="33" t="s">
        <v>819</v>
      </c>
      <c r="G9494" s="33" t="s">
        <v>820</v>
      </c>
      <c r="H9494" s="33">
        <v>77.3441252</v>
      </c>
      <c r="I9494" s="33">
        <v>28.5969498</v>
      </c>
      <c r="J9494" s="33" t="s">
        <v>1285</v>
      </c>
      <c r="K9494" s="33" t="s">
        <v>32</v>
      </c>
      <c r="L9494" s="33" t="s">
        <v>34</v>
      </c>
      <c r="M9494" s="33" t="s">
        <v>34</v>
      </c>
      <c r="N9494" s="33" t="s">
        <v>34</v>
      </c>
      <c r="O9494" s="33" t="s">
        <v>34</v>
      </c>
      <c r="P9494" s="33">
        <v>1</v>
      </c>
      <c r="Q9494" s="33">
        <v>1</v>
      </c>
      <c r="R9494" s="33">
        <v>150</v>
      </c>
      <c r="S9494" s="33">
        <v>1</v>
      </c>
      <c r="T9494" s="35" t="s">
        <v>11551</v>
      </c>
      <c r="U9494">
        <v>2017</v>
      </c>
      <c r="V9494">
        <v>8</v>
      </c>
      <c r="W9494">
        <v>23</v>
      </c>
      <c r="X9494" t="str">
        <f>VLOOKUP(C9494,'country description'!$A$2:$B$16,2,0)</f>
        <v>India</v>
      </c>
      <c r="Y9494" t="str">
        <f t="shared" si="286"/>
        <v>Rs.150</v>
      </c>
      <c r="Z9494" s="36">
        <f t="shared" si="287"/>
        <v>150</v>
      </c>
    </row>
    <row r="9495" ht="14.25" customHeight="1" spans="1:26">
      <c r="A9495" s="33">
        <v>18489852</v>
      </c>
      <c r="B9495" s="34" t="s">
        <v>23373</v>
      </c>
      <c r="C9495" s="33">
        <v>1</v>
      </c>
      <c r="D9495" s="34" t="s">
        <v>27</v>
      </c>
      <c r="E9495" s="33" t="s">
        <v>23374</v>
      </c>
      <c r="F9495" s="33" t="s">
        <v>440</v>
      </c>
      <c r="G9495" s="33" t="s">
        <v>10959</v>
      </c>
      <c r="H9495" s="33">
        <v>77.1606287</v>
      </c>
      <c r="I9495" s="33">
        <v>28.4949478</v>
      </c>
      <c r="J9495" s="33" t="s">
        <v>90</v>
      </c>
      <c r="K9495" s="33" t="s">
        <v>32</v>
      </c>
      <c r="L9495" s="33" t="s">
        <v>34</v>
      </c>
      <c r="M9495" s="33" t="s">
        <v>34</v>
      </c>
      <c r="N9495" s="33" t="s">
        <v>34</v>
      </c>
      <c r="O9495" s="33" t="s">
        <v>34</v>
      </c>
      <c r="P9495" s="33">
        <v>1</v>
      </c>
      <c r="Q9495" s="33">
        <v>0</v>
      </c>
      <c r="R9495" s="33">
        <v>200</v>
      </c>
      <c r="S9495" s="33">
        <v>1</v>
      </c>
      <c r="T9495" s="35" t="s">
        <v>1692</v>
      </c>
      <c r="U9495">
        <v>2017</v>
      </c>
      <c r="V9495">
        <v>6</v>
      </c>
      <c r="W9495">
        <v>8</v>
      </c>
      <c r="X9495" t="str">
        <f>VLOOKUP(C9495,'country description'!$A$2:$B$16,2,0)</f>
        <v>India</v>
      </c>
      <c r="Y9495" t="str">
        <f t="shared" si="286"/>
        <v>Rs.200</v>
      </c>
      <c r="Z9495" s="36">
        <f t="shared" si="287"/>
        <v>200</v>
      </c>
    </row>
    <row r="9496" ht="14.25" customHeight="1" spans="1:26">
      <c r="A9496" s="33">
        <v>18490756</v>
      </c>
      <c r="B9496" s="34" t="s">
        <v>23375</v>
      </c>
      <c r="C9496" s="33">
        <v>1</v>
      </c>
      <c r="D9496" s="34" t="s">
        <v>27</v>
      </c>
      <c r="E9496" s="33" t="s">
        <v>3939</v>
      </c>
      <c r="F9496" s="33" t="s">
        <v>3938</v>
      </c>
      <c r="G9496" s="33" t="s">
        <v>3939</v>
      </c>
      <c r="H9496" s="33">
        <v>77.3363461</v>
      </c>
      <c r="I9496" s="33">
        <v>28.60584544</v>
      </c>
      <c r="J9496" s="33" t="s">
        <v>23376</v>
      </c>
      <c r="K9496" s="33" t="s">
        <v>32</v>
      </c>
      <c r="L9496" s="33" t="s">
        <v>34</v>
      </c>
      <c r="M9496" s="33" t="s">
        <v>34</v>
      </c>
      <c r="N9496" s="33" t="s">
        <v>34</v>
      </c>
      <c r="O9496" s="33" t="s">
        <v>34</v>
      </c>
      <c r="P9496" s="33">
        <v>1</v>
      </c>
      <c r="Q9496" s="33">
        <v>1</v>
      </c>
      <c r="R9496" s="33">
        <v>300</v>
      </c>
      <c r="S9496" s="33">
        <v>1</v>
      </c>
      <c r="T9496" s="35" t="s">
        <v>6601</v>
      </c>
      <c r="U9496">
        <v>2015</v>
      </c>
      <c r="V9496">
        <v>5</v>
      </c>
      <c r="W9496">
        <v>3</v>
      </c>
      <c r="X9496" t="str">
        <f>VLOOKUP(C9496,'country description'!$A$2:$B$16,2,0)</f>
        <v>India</v>
      </c>
      <c r="Y9496" t="str">
        <f t="shared" si="286"/>
        <v>Rs.300</v>
      </c>
      <c r="Z9496" s="36">
        <f t="shared" si="287"/>
        <v>300</v>
      </c>
    </row>
    <row r="9497" ht="14.25" customHeight="1" spans="1:26">
      <c r="A9497" s="33">
        <v>18490967</v>
      </c>
      <c r="B9497" s="34" t="s">
        <v>23377</v>
      </c>
      <c r="C9497" s="33">
        <v>1</v>
      </c>
      <c r="D9497" s="34" t="s">
        <v>149</v>
      </c>
      <c r="E9497" s="33" t="s">
        <v>23378</v>
      </c>
      <c r="F9497" s="33" t="s">
        <v>11119</v>
      </c>
      <c r="G9497" s="33" t="s">
        <v>11120</v>
      </c>
      <c r="H9497" s="33">
        <v>0</v>
      </c>
      <c r="I9497" s="33">
        <v>0</v>
      </c>
      <c r="J9497" s="33" t="s">
        <v>86</v>
      </c>
      <c r="K9497" s="33" t="s">
        <v>32</v>
      </c>
      <c r="L9497" s="33" t="s">
        <v>34</v>
      </c>
      <c r="M9497" s="33" t="s">
        <v>34</v>
      </c>
      <c r="N9497" s="33" t="s">
        <v>34</v>
      </c>
      <c r="O9497" s="33" t="s">
        <v>34</v>
      </c>
      <c r="P9497" s="33">
        <v>1</v>
      </c>
      <c r="Q9497" s="33">
        <v>0</v>
      </c>
      <c r="R9497" s="33">
        <v>400</v>
      </c>
      <c r="S9497" s="33">
        <v>1</v>
      </c>
      <c r="T9497" s="35" t="s">
        <v>8927</v>
      </c>
      <c r="U9497">
        <v>2010</v>
      </c>
      <c r="V9497">
        <v>3</v>
      </c>
      <c r="W9497">
        <v>11</v>
      </c>
      <c r="X9497" t="str">
        <f>VLOOKUP(C9497,'country description'!$A$2:$B$16,2,0)</f>
        <v>India</v>
      </c>
      <c r="Y9497" t="str">
        <f t="shared" si="286"/>
        <v>Rs.400</v>
      </c>
      <c r="Z9497" s="36">
        <f t="shared" si="287"/>
        <v>400</v>
      </c>
    </row>
    <row r="9498" ht="14.25" customHeight="1" spans="1:26">
      <c r="A9498" s="33">
        <v>18491227</v>
      </c>
      <c r="B9498" s="34" t="s">
        <v>23379</v>
      </c>
      <c r="C9498" s="33">
        <v>1</v>
      </c>
      <c r="D9498" s="34" t="s">
        <v>27</v>
      </c>
      <c r="E9498" s="33" t="s">
        <v>23380</v>
      </c>
      <c r="F9498" s="33" t="s">
        <v>227</v>
      </c>
      <c r="G9498" s="33" t="s">
        <v>228</v>
      </c>
      <c r="H9498" s="33">
        <v>0</v>
      </c>
      <c r="I9498" s="33">
        <v>0</v>
      </c>
      <c r="J9498" s="33" t="s">
        <v>23381</v>
      </c>
      <c r="K9498" s="33" t="s">
        <v>32</v>
      </c>
      <c r="L9498" s="33" t="s">
        <v>34</v>
      </c>
      <c r="M9498" s="33" t="s">
        <v>34</v>
      </c>
      <c r="N9498" s="33" t="s">
        <v>34</v>
      </c>
      <c r="O9498" s="33" t="s">
        <v>34</v>
      </c>
      <c r="P9498" s="33">
        <v>2</v>
      </c>
      <c r="Q9498" s="33">
        <v>1</v>
      </c>
      <c r="R9498" s="33">
        <v>900</v>
      </c>
      <c r="S9498" s="33">
        <v>1</v>
      </c>
      <c r="T9498" s="35" t="s">
        <v>5385</v>
      </c>
      <c r="U9498">
        <v>2011</v>
      </c>
      <c r="V9498">
        <v>7</v>
      </c>
      <c r="W9498">
        <v>4</v>
      </c>
      <c r="X9498" t="str">
        <f>VLOOKUP(C9498,'country description'!$A$2:$B$16,2,0)</f>
        <v>India</v>
      </c>
      <c r="Y9498" t="str">
        <f t="shared" si="286"/>
        <v>Rs.900</v>
      </c>
      <c r="Z9498" s="36">
        <f t="shared" si="287"/>
        <v>900</v>
      </c>
    </row>
    <row r="9499" ht="14.25" customHeight="1" spans="1:26">
      <c r="A9499" s="33">
        <v>18491264</v>
      </c>
      <c r="B9499" s="34" t="s">
        <v>23382</v>
      </c>
      <c r="C9499" s="33">
        <v>1</v>
      </c>
      <c r="D9499" s="34" t="s">
        <v>27</v>
      </c>
      <c r="E9499" s="33" t="s">
        <v>23383</v>
      </c>
      <c r="F9499" s="33" t="s">
        <v>6587</v>
      </c>
      <c r="G9499" s="33" t="s">
        <v>6588</v>
      </c>
      <c r="H9499" s="33">
        <v>77.124247</v>
      </c>
      <c r="I9499" s="33">
        <v>28.6368424</v>
      </c>
      <c r="J9499" s="33" t="s">
        <v>23384</v>
      </c>
      <c r="K9499" s="33" t="s">
        <v>32</v>
      </c>
      <c r="L9499" s="33" t="s">
        <v>34</v>
      </c>
      <c r="M9499" s="33" t="s">
        <v>34</v>
      </c>
      <c r="N9499" s="33" t="s">
        <v>34</v>
      </c>
      <c r="O9499" s="33" t="s">
        <v>34</v>
      </c>
      <c r="P9499" s="33">
        <v>2</v>
      </c>
      <c r="Q9499" s="33">
        <v>1</v>
      </c>
      <c r="R9499" s="33">
        <v>500</v>
      </c>
      <c r="S9499" s="33">
        <v>1</v>
      </c>
      <c r="T9499" s="35" t="s">
        <v>2254</v>
      </c>
      <c r="U9499">
        <v>2014</v>
      </c>
      <c r="V9499">
        <v>10</v>
      </c>
      <c r="W9499">
        <v>18</v>
      </c>
      <c r="X9499" t="str">
        <f>VLOOKUP(C9499,'country description'!$A$2:$B$16,2,0)</f>
        <v>India</v>
      </c>
      <c r="Y9499" t="str">
        <f t="shared" si="286"/>
        <v>Rs.500</v>
      </c>
      <c r="Z9499" s="36">
        <f t="shared" si="287"/>
        <v>500</v>
      </c>
    </row>
    <row r="9500" ht="14.25" customHeight="1" spans="1:26">
      <c r="A9500" s="33">
        <v>18491387</v>
      </c>
      <c r="B9500" s="34" t="s">
        <v>23385</v>
      </c>
      <c r="C9500" s="33">
        <v>1</v>
      </c>
      <c r="D9500" s="34" t="s">
        <v>149</v>
      </c>
      <c r="E9500" s="33" t="s">
        <v>23386</v>
      </c>
      <c r="F9500" s="33" t="s">
        <v>11119</v>
      </c>
      <c r="G9500" s="33" t="s">
        <v>11120</v>
      </c>
      <c r="H9500" s="33">
        <v>0</v>
      </c>
      <c r="I9500" s="33">
        <v>0</v>
      </c>
      <c r="J9500" s="33" t="s">
        <v>90</v>
      </c>
      <c r="K9500" s="33" t="s">
        <v>32</v>
      </c>
      <c r="L9500" s="33" t="s">
        <v>34</v>
      </c>
      <c r="M9500" s="33" t="s">
        <v>34</v>
      </c>
      <c r="N9500" s="33" t="s">
        <v>34</v>
      </c>
      <c r="O9500" s="33" t="s">
        <v>34</v>
      </c>
      <c r="P9500" s="33">
        <v>1</v>
      </c>
      <c r="Q9500" s="33">
        <v>0</v>
      </c>
      <c r="R9500" s="33">
        <v>200</v>
      </c>
      <c r="S9500" s="33">
        <v>1</v>
      </c>
      <c r="T9500" s="35" t="s">
        <v>8833</v>
      </c>
      <c r="U9500">
        <v>2015</v>
      </c>
      <c r="V9500">
        <v>8</v>
      </c>
      <c r="W9500">
        <v>7</v>
      </c>
      <c r="X9500" t="str">
        <f>VLOOKUP(C9500,'country description'!$A$2:$B$16,2,0)</f>
        <v>India</v>
      </c>
      <c r="Y9500" t="str">
        <f t="shared" si="286"/>
        <v>Rs.200</v>
      </c>
      <c r="Z9500" s="36">
        <f t="shared" si="287"/>
        <v>200</v>
      </c>
    </row>
    <row r="9501" ht="14.25" customHeight="1" spans="1:26">
      <c r="A9501" s="33">
        <v>18491638</v>
      </c>
      <c r="B9501" s="34" t="s">
        <v>23387</v>
      </c>
      <c r="C9501" s="33">
        <v>1</v>
      </c>
      <c r="D9501" s="34" t="s">
        <v>27</v>
      </c>
      <c r="E9501" s="33" t="s">
        <v>23388</v>
      </c>
      <c r="F9501" s="33" t="s">
        <v>6691</v>
      </c>
      <c r="G9501" s="33" t="s">
        <v>6692</v>
      </c>
      <c r="H9501" s="33">
        <v>0</v>
      </c>
      <c r="I9501" s="33">
        <v>0</v>
      </c>
      <c r="J9501" s="33" t="s">
        <v>80</v>
      </c>
      <c r="K9501" s="33" t="s">
        <v>32</v>
      </c>
      <c r="L9501" s="33" t="s">
        <v>34</v>
      </c>
      <c r="M9501" s="33" t="s">
        <v>34</v>
      </c>
      <c r="N9501" s="33" t="s">
        <v>34</v>
      </c>
      <c r="O9501" s="33" t="s">
        <v>34</v>
      </c>
      <c r="P9501" s="33">
        <v>1</v>
      </c>
      <c r="Q9501" s="33">
        <v>1</v>
      </c>
      <c r="R9501" s="33">
        <v>300</v>
      </c>
      <c r="S9501" s="33">
        <v>1</v>
      </c>
      <c r="T9501" s="35" t="s">
        <v>7027</v>
      </c>
      <c r="U9501">
        <v>2010</v>
      </c>
      <c r="V9501">
        <v>4</v>
      </c>
      <c r="W9501">
        <v>18</v>
      </c>
      <c r="X9501" t="str">
        <f>VLOOKUP(C9501,'country description'!$A$2:$B$16,2,0)</f>
        <v>India</v>
      </c>
      <c r="Y9501" t="str">
        <f t="shared" si="286"/>
        <v>Rs.300</v>
      </c>
      <c r="Z9501" s="36">
        <f t="shared" si="287"/>
        <v>300</v>
      </c>
    </row>
    <row r="9502" ht="14.25" customHeight="1" spans="1:26">
      <c r="A9502" s="33">
        <v>18491935</v>
      </c>
      <c r="B9502" s="34" t="s">
        <v>23389</v>
      </c>
      <c r="C9502" s="33">
        <v>216</v>
      </c>
      <c r="D9502" s="34" t="s">
        <v>15243</v>
      </c>
      <c r="E9502" s="33" t="s">
        <v>23390</v>
      </c>
      <c r="F9502" s="33" t="s">
        <v>15243</v>
      </c>
      <c r="G9502" s="33" t="s">
        <v>15256</v>
      </c>
      <c r="H9502" s="33">
        <v>-112.44853</v>
      </c>
      <c r="I9502" s="33">
        <v>42.891174</v>
      </c>
      <c r="J9502" s="33" t="s">
        <v>23391</v>
      </c>
      <c r="K9502" s="33" t="s">
        <v>14072</v>
      </c>
      <c r="L9502" s="33" t="s">
        <v>34</v>
      </c>
      <c r="M9502" s="33" t="s">
        <v>34</v>
      </c>
      <c r="N9502" s="33" t="s">
        <v>34</v>
      </c>
      <c r="O9502" s="33" t="s">
        <v>34</v>
      </c>
      <c r="P9502" s="33">
        <v>2</v>
      </c>
      <c r="Q9502" s="33">
        <v>1</v>
      </c>
      <c r="R9502" s="33">
        <v>25</v>
      </c>
      <c r="S9502" s="33">
        <v>1</v>
      </c>
      <c r="T9502" s="35" t="s">
        <v>23392</v>
      </c>
      <c r="U9502">
        <v>2016</v>
      </c>
      <c r="V9502">
        <v>3</v>
      </c>
      <c r="W9502">
        <v>7</v>
      </c>
      <c r="X9502" t="str">
        <f>VLOOKUP(C9502,'country description'!$A$2:$B$16,2,0)</f>
        <v>United States of America</v>
      </c>
      <c r="Y9502" t="str">
        <f t="shared" si="286"/>
        <v>$25</v>
      </c>
      <c r="Z9502" s="36">
        <f>R9502*'Currency Exchange'!$C$2</f>
        <v>2097.578925</v>
      </c>
    </row>
    <row r="9503" ht="14.25" customHeight="1" spans="1:26">
      <c r="A9503" s="33">
        <v>18492025</v>
      </c>
      <c r="B9503" s="34" t="s">
        <v>4513</v>
      </c>
      <c r="C9503" s="33">
        <v>1</v>
      </c>
      <c r="D9503" s="34" t="s">
        <v>27</v>
      </c>
      <c r="E9503" s="33" t="s">
        <v>23393</v>
      </c>
      <c r="F9503" s="33" t="s">
        <v>440</v>
      </c>
      <c r="G9503" s="33" t="s">
        <v>10959</v>
      </c>
      <c r="H9503" s="33">
        <v>77.1651082</v>
      </c>
      <c r="I9503" s="33">
        <v>28.4940407</v>
      </c>
      <c r="J9503" s="33" t="s">
        <v>23394</v>
      </c>
      <c r="K9503" s="33" t="s">
        <v>32</v>
      </c>
      <c r="L9503" s="33" t="s">
        <v>34</v>
      </c>
      <c r="M9503" s="33" t="s">
        <v>34</v>
      </c>
      <c r="N9503" s="33" t="s">
        <v>34</v>
      </c>
      <c r="O9503" s="33" t="s">
        <v>34</v>
      </c>
      <c r="P9503" s="33">
        <v>1</v>
      </c>
      <c r="Q9503" s="33">
        <v>0</v>
      </c>
      <c r="R9503" s="33">
        <v>400</v>
      </c>
      <c r="S9503" s="33">
        <v>1</v>
      </c>
      <c r="T9503" s="35" t="s">
        <v>18583</v>
      </c>
      <c r="U9503">
        <v>2018</v>
      </c>
      <c r="V9503">
        <v>12</v>
      </c>
      <c r="W9503">
        <v>14</v>
      </c>
      <c r="X9503" t="str">
        <f>VLOOKUP(C9503,'country description'!$A$2:$B$16,2,0)</f>
        <v>India</v>
      </c>
      <c r="Y9503" t="str">
        <f t="shared" si="286"/>
        <v>Rs.400</v>
      </c>
      <c r="Z9503" s="36">
        <f t="shared" si="287"/>
        <v>400</v>
      </c>
    </row>
    <row r="9504" ht="14.25" customHeight="1" spans="1:26">
      <c r="A9504" s="33">
        <v>18492029</v>
      </c>
      <c r="B9504" s="34" t="s">
        <v>22770</v>
      </c>
      <c r="C9504" s="33">
        <v>1</v>
      </c>
      <c r="D9504" s="34" t="s">
        <v>27</v>
      </c>
      <c r="E9504" s="33" t="s">
        <v>23395</v>
      </c>
      <c r="F9504" s="33" t="s">
        <v>440</v>
      </c>
      <c r="G9504" s="33" t="s">
        <v>10959</v>
      </c>
      <c r="H9504" s="33">
        <v>77.1482134</v>
      </c>
      <c r="I9504" s="33">
        <v>28.4932341</v>
      </c>
      <c r="J9504" s="33" t="s">
        <v>473</v>
      </c>
      <c r="K9504" s="33" t="s">
        <v>32</v>
      </c>
      <c r="L9504" s="33" t="s">
        <v>34</v>
      </c>
      <c r="M9504" s="33" t="s">
        <v>34</v>
      </c>
      <c r="N9504" s="33" t="s">
        <v>34</v>
      </c>
      <c r="O9504" s="33" t="s">
        <v>34</v>
      </c>
      <c r="P9504" s="33">
        <v>1</v>
      </c>
      <c r="Q9504" s="33">
        <v>0</v>
      </c>
      <c r="R9504" s="33">
        <v>400</v>
      </c>
      <c r="S9504" s="33">
        <v>1</v>
      </c>
      <c r="T9504" s="35" t="s">
        <v>7455</v>
      </c>
      <c r="U9504">
        <v>2011</v>
      </c>
      <c r="V9504">
        <v>4</v>
      </c>
      <c r="W9504">
        <v>5</v>
      </c>
      <c r="X9504" t="str">
        <f>VLOOKUP(C9504,'country description'!$A$2:$B$16,2,0)</f>
        <v>India</v>
      </c>
      <c r="Y9504" t="str">
        <f t="shared" si="286"/>
        <v>Rs.400</v>
      </c>
      <c r="Z9504" s="36">
        <f t="shared" si="287"/>
        <v>400</v>
      </c>
    </row>
    <row r="9505" ht="14.25" customHeight="1" spans="1:26">
      <c r="A9505" s="33">
        <v>18492033</v>
      </c>
      <c r="B9505" s="34" t="s">
        <v>23396</v>
      </c>
      <c r="C9505" s="33">
        <v>1</v>
      </c>
      <c r="D9505" s="34" t="s">
        <v>27</v>
      </c>
      <c r="E9505" s="33" t="s">
        <v>23397</v>
      </c>
      <c r="F9505" s="33" t="s">
        <v>440</v>
      </c>
      <c r="G9505" s="33" t="s">
        <v>10959</v>
      </c>
      <c r="H9505" s="33">
        <v>77.1465358</v>
      </c>
      <c r="I9505" s="33">
        <v>28.4925721</v>
      </c>
      <c r="J9505" s="33" t="s">
        <v>2823</v>
      </c>
      <c r="K9505" s="33" t="s">
        <v>32</v>
      </c>
      <c r="L9505" s="33" t="s">
        <v>34</v>
      </c>
      <c r="M9505" s="33" t="s">
        <v>34</v>
      </c>
      <c r="N9505" s="33" t="s">
        <v>34</v>
      </c>
      <c r="O9505" s="33" t="s">
        <v>34</v>
      </c>
      <c r="P9505" s="33">
        <v>1</v>
      </c>
      <c r="Q9505" s="33">
        <v>0</v>
      </c>
      <c r="R9505" s="33">
        <v>350</v>
      </c>
      <c r="S9505" s="33">
        <v>1</v>
      </c>
      <c r="T9505" s="35" t="s">
        <v>1343</v>
      </c>
      <c r="U9505">
        <v>2018</v>
      </c>
      <c r="V9505">
        <v>4</v>
      </c>
      <c r="W9505">
        <v>15</v>
      </c>
      <c r="X9505" t="str">
        <f>VLOOKUP(C9505,'country description'!$A$2:$B$16,2,0)</f>
        <v>India</v>
      </c>
      <c r="Y9505" t="str">
        <f t="shared" si="286"/>
        <v>Rs.350</v>
      </c>
      <c r="Z9505" s="36">
        <f t="shared" si="287"/>
        <v>350</v>
      </c>
    </row>
    <row r="9506" ht="14.25" customHeight="1" spans="1:26">
      <c r="A9506" s="33">
        <v>18492041</v>
      </c>
      <c r="B9506" s="34" t="s">
        <v>23398</v>
      </c>
      <c r="C9506" s="33">
        <v>1</v>
      </c>
      <c r="D9506" s="34" t="s">
        <v>149</v>
      </c>
      <c r="E9506" s="33" t="s">
        <v>23399</v>
      </c>
      <c r="F9506" s="33" t="s">
        <v>4787</v>
      </c>
      <c r="G9506" s="33" t="s">
        <v>4788</v>
      </c>
      <c r="H9506" s="33">
        <v>77.3446346</v>
      </c>
      <c r="I9506" s="33">
        <v>28.5973259</v>
      </c>
      <c r="J9506" s="33" t="s">
        <v>90</v>
      </c>
      <c r="K9506" s="33" t="s">
        <v>32</v>
      </c>
      <c r="L9506" s="33" t="s">
        <v>34</v>
      </c>
      <c r="M9506" s="33" t="s">
        <v>34</v>
      </c>
      <c r="N9506" s="33" t="s">
        <v>34</v>
      </c>
      <c r="O9506" s="33" t="s">
        <v>34</v>
      </c>
      <c r="P9506" s="33">
        <v>1</v>
      </c>
      <c r="Q9506" s="33">
        <v>0</v>
      </c>
      <c r="R9506" s="33">
        <v>200</v>
      </c>
      <c r="S9506" s="33">
        <v>1</v>
      </c>
      <c r="T9506" s="35" t="s">
        <v>3238</v>
      </c>
      <c r="U9506">
        <v>2012</v>
      </c>
      <c r="V9506">
        <v>2</v>
      </c>
      <c r="W9506">
        <v>24</v>
      </c>
      <c r="X9506" t="str">
        <f>VLOOKUP(C9506,'country description'!$A$2:$B$16,2,0)</f>
        <v>India</v>
      </c>
      <c r="Y9506" t="str">
        <f t="shared" si="286"/>
        <v>Rs.200</v>
      </c>
      <c r="Z9506" s="36">
        <f t="shared" si="287"/>
        <v>200</v>
      </c>
    </row>
    <row r="9507" ht="14.25" customHeight="1" spans="1:26">
      <c r="A9507" s="33">
        <v>18492042</v>
      </c>
      <c r="B9507" s="34" t="s">
        <v>23400</v>
      </c>
      <c r="C9507" s="33">
        <v>1</v>
      </c>
      <c r="D9507" s="34" t="s">
        <v>135</v>
      </c>
      <c r="E9507" s="33" t="s">
        <v>23401</v>
      </c>
      <c r="F9507" s="33" t="s">
        <v>4917</v>
      </c>
      <c r="G9507" s="33" t="s">
        <v>5450</v>
      </c>
      <c r="H9507" s="33">
        <v>77.0671006</v>
      </c>
      <c r="I9507" s="33">
        <v>28.4906203</v>
      </c>
      <c r="J9507" s="33" t="s">
        <v>23402</v>
      </c>
      <c r="K9507" s="33" t="s">
        <v>32</v>
      </c>
      <c r="L9507" s="33" t="s">
        <v>34</v>
      </c>
      <c r="M9507" s="33" t="s">
        <v>34</v>
      </c>
      <c r="N9507" s="33" t="s">
        <v>34</v>
      </c>
      <c r="O9507" s="33" t="s">
        <v>34</v>
      </c>
      <c r="P9507" s="33">
        <v>1</v>
      </c>
      <c r="Q9507" s="33">
        <v>0</v>
      </c>
      <c r="R9507" s="33">
        <v>250</v>
      </c>
      <c r="S9507" s="33">
        <v>1</v>
      </c>
      <c r="T9507" s="35" t="s">
        <v>3777</v>
      </c>
      <c r="U9507">
        <v>2010</v>
      </c>
      <c r="V9507">
        <v>7</v>
      </c>
      <c r="W9507">
        <v>1</v>
      </c>
      <c r="X9507" t="str">
        <f>VLOOKUP(C9507,'country description'!$A$2:$B$16,2,0)</f>
        <v>India</v>
      </c>
      <c r="Y9507" t="str">
        <f t="shared" si="286"/>
        <v>Rs.250</v>
      </c>
      <c r="Z9507" s="36">
        <f t="shared" si="287"/>
        <v>250</v>
      </c>
    </row>
    <row r="9508" ht="14.25" customHeight="1" spans="1:26">
      <c r="A9508" s="33">
        <v>18492045</v>
      </c>
      <c r="B9508" s="34" t="s">
        <v>23403</v>
      </c>
      <c r="C9508" s="33">
        <v>1</v>
      </c>
      <c r="D9508" s="34" t="s">
        <v>27</v>
      </c>
      <c r="E9508" s="33" t="s">
        <v>23404</v>
      </c>
      <c r="F9508" s="33" t="s">
        <v>6587</v>
      </c>
      <c r="G9508" s="33" t="s">
        <v>6588</v>
      </c>
      <c r="H9508" s="33">
        <v>77.113421</v>
      </c>
      <c r="I9508" s="33">
        <v>28.6380416</v>
      </c>
      <c r="J9508" s="33" t="s">
        <v>1566</v>
      </c>
      <c r="K9508" s="33" t="s">
        <v>32</v>
      </c>
      <c r="L9508" s="33" t="s">
        <v>34</v>
      </c>
      <c r="M9508" s="33" t="s">
        <v>34</v>
      </c>
      <c r="N9508" s="33" t="s">
        <v>34</v>
      </c>
      <c r="O9508" s="33" t="s">
        <v>34</v>
      </c>
      <c r="P9508" s="33">
        <v>1</v>
      </c>
      <c r="Q9508" s="33">
        <v>0</v>
      </c>
      <c r="R9508" s="33">
        <v>400</v>
      </c>
      <c r="S9508" s="33">
        <v>1</v>
      </c>
      <c r="T9508" s="35" t="s">
        <v>4154</v>
      </c>
      <c r="U9508">
        <v>2010</v>
      </c>
      <c r="V9508">
        <v>9</v>
      </c>
      <c r="W9508">
        <v>25</v>
      </c>
      <c r="X9508" t="str">
        <f>VLOOKUP(C9508,'country description'!$A$2:$B$16,2,0)</f>
        <v>India</v>
      </c>
      <c r="Y9508" t="str">
        <f t="shared" si="286"/>
        <v>Rs.400</v>
      </c>
      <c r="Z9508" s="36">
        <f t="shared" si="287"/>
        <v>400</v>
      </c>
    </row>
    <row r="9509" ht="14.25" customHeight="1" spans="1:26">
      <c r="A9509" s="33">
        <v>18492048</v>
      </c>
      <c r="B9509" s="34" t="s">
        <v>23405</v>
      </c>
      <c r="C9509" s="33">
        <v>1</v>
      </c>
      <c r="D9509" s="34" t="s">
        <v>27</v>
      </c>
      <c r="E9509" s="33" t="s">
        <v>2463</v>
      </c>
      <c r="F9509" s="33" t="s">
        <v>2462</v>
      </c>
      <c r="G9509" s="33" t="s">
        <v>2463</v>
      </c>
      <c r="H9509" s="33">
        <v>77.208794</v>
      </c>
      <c r="I9509" s="33">
        <v>28.694348</v>
      </c>
      <c r="J9509" s="33" t="s">
        <v>2219</v>
      </c>
      <c r="K9509" s="33" t="s">
        <v>32</v>
      </c>
      <c r="L9509" s="33" t="s">
        <v>34</v>
      </c>
      <c r="M9509" s="33" t="s">
        <v>34</v>
      </c>
      <c r="N9509" s="33" t="s">
        <v>34</v>
      </c>
      <c r="O9509" s="33" t="s">
        <v>34</v>
      </c>
      <c r="P9509" s="33">
        <v>2</v>
      </c>
      <c r="Q9509" s="33">
        <v>0</v>
      </c>
      <c r="R9509" s="33">
        <v>500</v>
      </c>
      <c r="S9509" s="33">
        <v>1</v>
      </c>
      <c r="T9509" s="35" t="s">
        <v>2243</v>
      </c>
      <c r="U9509">
        <v>2013</v>
      </c>
      <c r="V9509">
        <v>2</v>
      </c>
      <c r="W9509">
        <v>24</v>
      </c>
      <c r="X9509" t="str">
        <f>VLOOKUP(C9509,'country description'!$A$2:$B$16,2,0)</f>
        <v>India</v>
      </c>
      <c r="Y9509" t="str">
        <f t="shared" si="286"/>
        <v>Rs.500</v>
      </c>
      <c r="Z9509" s="36">
        <f t="shared" si="287"/>
        <v>500</v>
      </c>
    </row>
    <row r="9510" ht="14.25" customHeight="1" spans="1:26">
      <c r="A9510" s="33">
        <v>18492050</v>
      </c>
      <c r="B9510" s="34" t="s">
        <v>23406</v>
      </c>
      <c r="C9510" s="33">
        <v>1</v>
      </c>
      <c r="D9510" s="34" t="s">
        <v>27</v>
      </c>
      <c r="E9510" s="33" t="s">
        <v>23407</v>
      </c>
      <c r="F9510" s="33" t="s">
        <v>1887</v>
      </c>
      <c r="G9510" s="33" t="s">
        <v>1888</v>
      </c>
      <c r="H9510" s="33">
        <v>77.2360071</v>
      </c>
      <c r="I9510" s="33">
        <v>28.5563436</v>
      </c>
      <c r="J9510" s="33" t="s">
        <v>44</v>
      </c>
      <c r="K9510" s="33" t="s">
        <v>32</v>
      </c>
      <c r="L9510" s="33" t="s">
        <v>34</v>
      </c>
      <c r="M9510" s="33" t="s">
        <v>34</v>
      </c>
      <c r="N9510" s="33" t="s">
        <v>34</v>
      </c>
      <c r="O9510" s="33" t="s">
        <v>34</v>
      </c>
      <c r="P9510" s="33">
        <v>1</v>
      </c>
      <c r="Q9510" s="33">
        <v>1</v>
      </c>
      <c r="R9510" s="33">
        <v>400</v>
      </c>
      <c r="S9510" s="33">
        <v>1</v>
      </c>
      <c r="T9510" s="35" t="s">
        <v>3234</v>
      </c>
      <c r="U9510">
        <v>2011</v>
      </c>
      <c r="V9510">
        <v>5</v>
      </c>
      <c r="W9510">
        <v>10</v>
      </c>
      <c r="X9510" t="str">
        <f>VLOOKUP(C9510,'country description'!$A$2:$B$16,2,0)</f>
        <v>India</v>
      </c>
      <c r="Y9510" t="str">
        <f t="shared" si="286"/>
        <v>Rs.400</v>
      </c>
      <c r="Z9510" s="36">
        <f t="shared" si="287"/>
        <v>400</v>
      </c>
    </row>
    <row r="9511" ht="14.25" customHeight="1" spans="1:26">
      <c r="A9511" s="33">
        <v>18492052</v>
      </c>
      <c r="B9511" s="34" t="s">
        <v>23408</v>
      </c>
      <c r="C9511" s="33">
        <v>1</v>
      </c>
      <c r="D9511" s="34" t="s">
        <v>27</v>
      </c>
      <c r="E9511" s="33" t="s">
        <v>23409</v>
      </c>
      <c r="F9511" s="33" t="s">
        <v>1887</v>
      </c>
      <c r="G9511" s="33" t="s">
        <v>1888</v>
      </c>
      <c r="H9511" s="33">
        <v>77.2355758</v>
      </c>
      <c r="I9511" s="33">
        <v>28.5565383</v>
      </c>
      <c r="J9511" s="33" t="s">
        <v>23410</v>
      </c>
      <c r="K9511" s="33" t="s">
        <v>32</v>
      </c>
      <c r="L9511" s="33" t="s">
        <v>34</v>
      </c>
      <c r="M9511" s="33" t="s">
        <v>34</v>
      </c>
      <c r="N9511" s="33" t="s">
        <v>34</v>
      </c>
      <c r="O9511" s="33" t="s">
        <v>34</v>
      </c>
      <c r="P9511" s="33">
        <v>1</v>
      </c>
      <c r="Q9511" s="33">
        <v>0</v>
      </c>
      <c r="R9511" s="33">
        <v>300</v>
      </c>
      <c r="S9511" s="33">
        <v>1</v>
      </c>
      <c r="T9511" s="35" t="s">
        <v>5219</v>
      </c>
      <c r="U9511">
        <v>2010</v>
      </c>
      <c r="V9511">
        <v>8</v>
      </c>
      <c r="W9511">
        <v>27</v>
      </c>
      <c r="X9511" t="str">
        <f>VLOOKUP(C9511,'country description'!$A$2:$B$16,2,0)</f>
        <v>India</v>
      </c>
      <c r="Y9511" t="str">
        <f t="shared" si="286"/>
        <v>Rs.300</v>
      </c>
      <c r="Z9511" s="36">
        <f t="shared" si="287"/>
        <v>300</v>
      </c>
    </row>
    <row r="9512" ht="14.25" customHeight="1" spans="1:26">
      <c r="A9512" s="33">
        <v>18492057</v>
      </c>
      <c r="B9512" s="34" t="s">
        <v>23411</v>
      </c>
      <c r="C9512" s="33">
        <v>1</v>
      </c>
      <c r="D9512" s="34" t="s">
        <v>27</v>
      </c>
      <c r="E9512" s="33" t="s">
        <v>23412</v>
      </c>
      <c r="F9512" s="33" t="s">
        <v>6587</v>
      </c>
      <c r="G9512" s="33" t="s">
        <v>6588</v>
      </c>
      <c r="H9512" s="33">
        <v>77.1055523</v>
      </c>
      <c r="I9512" s="33">
        <v>28.6398129</v>
      </c>
      <c r="J9512" s="33" t="s">
        <v>358</v>
      </c>
      <c r="K9512" s="33" t="s">
        <v>32</v>
      </c>
      <c r="L9512" s="33" t="s">
        <v>34</v>
      </c>
      <c r="M9512" s="33" t="s">
        <v>34</v>
      </c>
      <c r="N9512" s="33" t="s">
        <v>34</v>
      </c>
      <c r="O9512" s="33" t="s">
        <v>34</v>
      </c>
      <c r="P9512" s="33">
        <v>1</v>
      </c>
      <c r="Q9512" s="33">
        <v>0</v>
      </c>
      <c r="R9512" s="33">
        <v>50</v>
      </c>
      <c r="S9512" s="33">
        <v>1</v>
      </c>
      <c r="T9512" s="35" t="s">
        <v>13781</v>
      </c>
      <c r="U9512">
        <v>2011</v>
      </c>
      <c r="V9512">
        <v>12</v>
      </c>
      <c r="W9512">
        <v>11</v>
      </c>
      <c r="X9512" t="str">
        <f>VLOOKUP(C9512,'country description'!$A$2:$B$16,2,0)</f>
        <v>India</v>
      </c>
      <c r="Y9512" t="str">
        <f t="shared" si="286"/>
        <v>Rs.50</v>
      </c>
      <c r="Z9512" s="36">
        <f t="shared" si="287"/>
        <v>50</v>
      </c>
    </row>
    <row r="9513" ht="14.25" customHeight="1" spans="1:26">
      <c r="A9513" s="33">
        <v>18492061</v>
      </c>
      <c r="B9513" s="34" t="s">
        <v>23413</v>
      </c>
      <c r="C9513" s="33">
        <v>1</v>
      </c>
      <c r="D9513" s="34" t="s">
        <v>27</v>
      </c>
      <c r="E9513" s="33" t="s">
        <v>23414</v>
      </c>
      <c r="F9513" s="33" t="s">
        <v>10085</v>
      </c>
      <c r="G9513" s="33" t="s">
        <v>10086</v>
      </c>
      <c r="H9513" s="33">
        <v>77.27884457</v>
      </c>
      <c r="I9513" s="33">
        <v>28.56720015</v>
      </c>
      <c r="J9513" s="33" t="s">
        <v>2918</v>
      </c>
      <c r="K9513" s="33" t="s">
        <v>32</v>
      </c>
      <c r="L9513" s="33" t="s">
        <v>34</v>
      </c>
      <c r="M9513" s="33" t="s">
        <v>34</v>
      </c>
      <c r="N9513" s="33" t="s">
        <v>34</v>
      </c>
      <c r="O9513" s="33" t="s">
        <v>34</v>
      </c>
      <c r="P9513" s="33">
        <v>1</v>
      </c>
      <c r="Q9513" s="33">
        <v>0</v>
      </c>
      <c r="R9513" s="33">
        <v>200</v>
      </c>
      <c r="S9513" s="33">
        <v>1</v>
      </c>
      <c r="T9513" s="35" t="s">
        <v>11186</v>
      </c>
      <c r="U9513">
        <v>2014</v>
      </c>
      <c r="V9513">
        <v>10</v>
      </c>
      <c r="W9513">
        <v>25</v>
      </c>
      <c r="X9513" t="str">
        <f>VLOOKUP(C9513,'country description'!$A$2:$B$16,2,0)</f>
        <v>India</v>
      </c>
      <c r="Y9513" t="str">
        <f t="shared" si="286"/>
        <v>Rs.200</v>
      </c>
      <c r="Z9513" s="36">
        <f t="shared" si="287"/>
        <v>200</v>
      </c>
    </row>
    <row r="9514" ht="14.25" customHeight="1" spans="1:26">
      <c r="A9514" s="33">
        <v>18492062</v>
      </c>
      <c r="B9514" s="34" t="s">
        <v>11127</v>
      </c>
      <c r="C9514" s="33">
        <v>1</v>
      </c>
      <c r="D9514" s="34" t="s">
        <v>135</v>
      </c>
      <c r="E9514" s="33" t="s">
        <v>23415</v>
      </c>
      <c r="F9514" s="33" t="s">
        <v>634</v>
      </c>
      <c r="G9514" s="33" t="s">
        <v>635</v>
      </c>
      <c r="H9514" s="33">
        <v>77.051106</v>
      </c>
      <c r="I9514" s="33">
        <v>28.4537774</v>
      </c>
      <c r="J9514" s="33" t="s">
        <v>329</v>
      </c>
      <c r="K9514" s="33" t="s">
        <v>32</v>
      </c>
      <c r="L9514" s="33" t="s">
        <v>34</v>
      </c>
      <c r="M9514" s="33" t="s">
        <v>34</v>
      </c>
      <c r="N9514" s="33" t="s">
        <v>34</v>
      </c>
      <c r="O9514" s="33" t="s">
        <v>34</v>
      </c>
      <c r="P9514" s="33">
        <v>2</v>
      </c>
      <c r="Q9514" s="33">
        <v>0</v>
      </c>
      <c r="R9514" s="33">
        <v>600</v>
      </c>
      <c r="S9514" s="33">
        <v>1</v>
      </c>
      <c r="T9514" s="35" t="s">
        <v>5194</v>
      </c>
      <c r="U9514">
        <v>2017</v>
      </c>
      <c r="V9514">
        <v>10</v>
      </c>
      <c r="W9514">
        <v>22</v>
      </c>
      <c r="X9514" t="str">
        <f>VLOOKUP(C9514,'country description'!$A$2:$B$16,2,0)</f>
        <v>India</v>
      </c>
      <c r="Y9514" t="str">
        <f t="shared" si="286"/>
        <v>Rs.600</v>
      </c>
      <c r="Z9514" s="36">
        <f t="shared" si="287"/>
        <v>600</v>
      </c>
    </row>
    <row r="9515" ht="14.25" customHeight="1" spans="1:26">
      <c r="A9515" s="33">
        <v>18492065</v>
      </c>
      <c r="B9515" s="34" t="s">
        <v>23416</v>
      </c>
      <c r="C9515" s="33">
        <v>1</v>
      </c>
      <c r="D9515" s="34" t="s">
        <v>27</v>
      </c>
      <c r="E9515" s="33" t="s">
        <v>23417</v>
      </c>
      <c r="F9515" s="33" t="s">
        <v>10085</v>
      </c>
      <c r="G9515" s="33" t="s">
        <v>10086</v>
      </c>
      <c r="H9515" s="33">
        <v>77.27966331</v>
      </c>
      <c r="I9515" s="33">
        <v>28.56771457</v>
      </c>
      <c r="J9515" s="33" t="s">
        <v>6463</v>
      </c>
      <c r="K9515" s="33" t="s">
        <v>32</v>
      </c>
      <c r="L9515" s="33" t="s">
        <v>34</v>
      </c>
      <c r="M9515" s="33" t="s">
        <v>34</v>
      </c>
      <c r="N9515" s="33" t="s">
        <v>34</v>
      </c>
      <c r="O9515" s="33" t="s">
        <v>34</v>
      </c>
      <c r="P9515" s="33">
        <v>1</v>
      </c>
      <c r="Q9515" s="33">
        <v>0</v>
      </c>
      <c r="R9515" s="33">
        <v>200</v>
      </c>
      <c r="S9515" s="33">
        <v>1</v>
      </c>
      <c r="T9515" s="35" t="s">
        <v>16323</v>
      </c>
      <c r="U9515">
        <v>2015</v>
      </c>
      <c r="V9515">
        <v>6</v>
      </c>
      <c r="W9515">
        <v>2</v>
      </c>
      <c r="X9515" t="str">
        <f>VLOOKUP(C9515,'country description'!$A$2:$B$16,2,0)</f>
        <v>India</v>
      </c>
      <c r="Y9515" t="str">
        <f t="shared" si="286"/>
        <v>Rs.200</v>
      </c>
      <c r="Z9515" s="36">
        <f t="shared" si="287"/>
        <v>200</v>
      </c>
    </row>
    <row r="9516" ht="14.25" customHeight="1" spans="1:26">
      <c r="A9516" s="33">
        <v>18492083</v>
      </c>
      <c r="B9516" s="34" t="s">
        <v>15851</v>
      </c>
      <c r="C9516" s="33">
        <v>1</v>
      </c>
      <c r="D9516" s="34" t="s">
        <v>27</v>
      </c>
      <c r="E9516" s="33" t="s">
        <v>23418</v>
      </c>
      <c r="F9516" s="33" t="s">
        <v>556</v>
      </c>
      <c r="G9516" s="33" t="s">
        <v>557</v>
      </c>
      <c r="H9516" s="33">
        <v>0</v>
      </c>
      <c r="I9516" s="33">
        <v>0</v>
      </c>
      <c r="J9516" s="33" t="s">
        <v>866</v>
      </c>
      <c r="K9516" s="33" t="s">
        <v>32</v>
      </c>
      <c r="L9516" s="33" t="s">
        <v>34</v>
      </c>
      <c r="M9516" s="33" t="s">
        <v>34</v>
      </c>
      <c r="N9516" s="33" t="s">
        <v>34</v>
      </c>
      <c r="O9516" s="33" t="s">
        <v>34</v>
      </c>
      <c r="P9516" s="33">
        <v>2</v>
      </c>
      <c r="Q9516" s="33">
        <v>0</v>
      </c>
      <c r="R9516" s="33">
        <v>600</v>
      </c>
      <c r="S9516" s="33">
        <v>1</v>
      </c>
      <c r="T9516" s="35" t="s">
        <v>8625</v>
      </c>
      <c r="U9516">
        <v>2010</v>
      </c>
      <c r="V9516">
        <v>12</v>
      </c>
      <c r="W9516">
        <v>26</v>
      </c>
      <c r="X9516" t="str">
        <f>VLOOKUP(C9516,'country description'!$A$2:$B$16,2,0)</f>
        <v>India</v>
      </c>
      <c r="Y9516" t="str">
        <f t="shared" si="286"/>
        <v>Rs.600</v>
      </c>
      <c r="Z9516" s="36">
        <f t="shared" si="287"/>
        <v>600</v>
      </c>
    </row>
    <row r="9517" ht="14.25" customHeight="1" spans="1:26">
      <c r="A9517" s="33">
        <v>18492086</v>
      </c>
      <c r="B9517" s="34" t="s">
        <v>23419</v>
      </c>
      <c r="C9517" s="33">
        <v>1</v>
      </c>
      <c r="D9517" s="34" t="s">
        <v>149</v>
      </c>
      <c r="E9517" s="33" t="s">
        <v>23420</v>
      </c>
      <c r="F9517" s="33" t="s">
        <v>10850</v>
      </c>
      <c r="G9517" s="33" t="s">
        <v>10851</v>
      </c>
      <c r="H9517" s="33">
        <v>77.3760306</v>
      </c>
      <c r="I9517" s="33">
        <v>28.6292246</v>
      </c>
      <c r="J9517" s="33" t="s">
        <v>90</v>
      </c>
      <c r="K9517" s="33" t="s">
        <v>32</v>
      </c>
      <c r="L9517" s="33" t="s">
        <v>34</v>
      </c>
      <c r="M9517" s="33" t="s">
        <v>34</v>
      </c>
      <c r="N9517" s="33" t="s">
        <v>34</v>
      </c>
      <c r="O9517" s="33" t="s">
        <v>34</v>
      </c>
      <c r="P9517" s="33">
        <v>1</v>
      </c>
      <c r="Q9517" s="33">
        <v>0</v>
      </c>
      <c r="R9517" s="33">
        <v>200</v>
      </c>
      <c r="S9517" s="33">
        <v>1</v>
      </c>
      <c r="T9517" s="35" t="s">
        <v>1182</v>
      </c>
      <c r="U9517">
        <v>2017</v>
      </c>
      <c r="V9517">
        <v>9</v>
      </c>
      <c r="W9517">
        <v>10</v>
      </c>
      <c r="X9517" t="str">
        <f>VLOOKUP(C9517,'country description'!$A$2:$B$16,2,0)</f>
        <v>India</v>
      </c>
      <c r="Y9517" t="str">
        <f t="shared" si="286"/>
        <v>Rs.200</v>
      </c>
      <c r="Z9517" s="36">
        <f t="shared" si="287"/>
        <v>200</v>
      </c>
    </row>
    <row r="9518" ht="14.25" customHeight="1" spans="1:26">
      <c r="A9518" s="33">
        <v>18492087</v>
      </c>
      <c r="B9518" s="34" t="s">
        <v>23421</v>
      </c>
      <c r="C9518" s="33">
        <v>1</v>
      </c>
      <c r="D9518" s="34" t="s">
        <v>135</v>
      </c>
      <c r="E9518" s="33" t="s">
        <v>23422</v>
      </c>
      <c r="F9518" s="33" t="s">
        <v>981</v>
      </c>
      <c r="G9518" s="33" t="s">
        <v>982</v>
      </c>
      <c r="H9518" s="33">
        <v>0</v>
      </c>
      <c r="I9518" s="33">
        <v>0</v>
      </c>
      <c r="J9518" s="33" t="s">
        <v>12047</v>
      </c>
      <c r="K9518" s="33" t="s">
        <v>32</v>
      </c>
      <c r="L9518" s="33" t="s">
        <v>34</v>
      </c>
      <c r="M9518" s="33" t="s">
        <v>34</v>
      </c>
      <c r="N9518" s="33" t="s">
        <v>34</v>
      </c>
      <c r="O9518" s="33" t="s">
        <v>34</v>
      </c>
      <c r="P9518" s="33">
        <v>2</v>
      </c>
      <c r="Q9518" s="33">
        <v>3</v>
      </c>
      <c r="R9518" s="33">
        <v>600</v>
      </c>
      <c r="S9518" s="33">
        <v>1</v>
      </c>
      <c r="T9518" s="35" t="s">
        <v>16820</v>
      </c>
      <c r="U9518">
        <v>2012</v>
      </c>
      <c r="V9518">
        <v>2</v>
      </c>
      <c r="W9518">
        <v>2</v>
      </c>
      <c r="X9518" t="str">
        <f>VLOOKUP(C9518,'country description'!$A$2:$B$16,2,0)</f>
        <v>India</v>
      </c>
      <c r="Y9518" t="str">
        <f t="shared" si="286"/>
        <v>Rs.600</v>
      </c>
      <c r="Z9518" s="36">
        <f t="shared" si="287"/>
        <v>600</v>
      </c>
    </row>
    <row r="9519" ht="14.25" customHeight="1" spans="1:26">
      <c r="A9519" s="33">
        <v>18492089</v>
      </c>
      <c r="B9519" s="34" t="s">
        <v>23423</v>
      </c>
      <c r="C9519" s="33">
        <v>1</v>
      </c>
      <c r="D9519" s="34" t="s">
        <v>149</v>
      </c>
      <c r="E9519" s="33" t="s">
        <v>23424</v>
      </c>
      <c r="F9519" s="33" t="s">
        <v>10850</v>
      </c>
      <c r="G9519" s="33" t="s">
        <v>10851</v>
      </c>
      <c r="H9519" s="33">
        <v>77.3771889</v>
      </c>
      <c r="I9519" s="33">
        <v>28.6249999</v>
      </c>
      <c r="J9519" s="33" t="s">
        <v>358</v>
      </c>
      <c r="K9519" s="33" t="s">
        <v>32</v>
      </c>
      <c r="L9519" s="33" t="s">
        <v>34</v>
      </c>
      <c r="M9519" s="33" t="s">
        <v>34</v>
      </c>
      <c r="N9519" s="33" t="s">
        <v>34</v>
      </c>
      <c r="O9519" s="33" t="s">
        <v>34</v>
      </c>
      <c r="P9519" s="33">
        <v>1</v>
      </c>
      <c r="Q9519" s="33">
        <v>0</v>
      </c>
      <c r="R9519" s="33">
        <v>200</v>
      </c>
      <c r="S9519" s="33">
        <v>1</v>
      </c>
      <c r="T9519" s="35" t="s">
        <v>20047</v>
      </c>
      <c r="U9519">
        <v>2016</v>
      </c>
      <c r="V9519">
        <v>11</v>
      </c>
      <c r="W9519">
        <v>16</v>
      </c>
      <c r="X9519" t="str">
        <f>VLOOKUP(C9519,'country description'!$A$2:$B$16,2,0)</f>
        <v>India</v>
      </c>
      <c r="Y9519" t="str">
        <f t="shared" si="286"/>
        <v>Rs.200</v>
      </c>
      <c r="Z9519" s="36">
        <f t="shared" si="287"/>
        <v>200</v>
      </c>
    </row>
    <row r="9520" ht="14.25" customHeight="1" spans="1:26">
      <c r="A9520" s="33">
        <v>18492103</v>
      </c>
      <c r="B9520" s="34" t="s">
        <v>23425</v>
      </c>
      <c r="C9520" s="33">
        <v>1</v>
      </c>
      <c r="D9520" s="34" t="s">
        <v>27</v>
      </c>
      <c r="E9520" s="33" t="s">
        <v>23426</v>
      </c>
      <c r="F9520" s="33" t="s">
        <v>6587</v>
      </c>
      <c r="G9520" s="33" t="s">
        <v>6588</v>
      </c>
      <c r="H9520" s="33">
        <v>77.1145378</v>
      </c>
      <c r="I9520" s="33">
        <v>28.6369833</v>
      </c>
      <c r="J9520" s="33" t="s">
        <v>44</v>
      </c>
      <c r="K9520" s="33" t="s">
        <v>32</v>
      </c>
      <c r="L9520" s="33" t="s">
        <v>34</v>
      </c>
      <c r="M9520" s="33" t="s">
        <v>34</v>
      </c>
      <c r="N9520" s="33" t="s">
        <v>34</v>
      </c>
      <c r="O9520" s="33" t="s">
        <v>34</v>
      </c>
      <c r="P9520" s="33">
        <v>2</v>
      </c>
      <c r="Q9520" s="33">
        <v>0</v>
      </c>
      <c r="R9520" s="33">
        <v>500</v>
      </c>
      <c r="S9520" s="33">
        <v>1</v>
      </c>
      <c r="T9520" s="35" t="s">
        <v>4553</v>
      </c>
      <c r="U9520">
        <v>2018</v>
      </c>
      <c r="V9520">
        <v>5</v>
      </c>
      <c r="W9520">
        <v>26</v>
      </c>
      <c r="X9520" t="str">
        <f>VLOOKUP(C9520,'country description'!$A$2:$B$16,2,0)</f>
        <v>India</v>
      </c>
      <c r="Y9520" t="str">
        <f t="shared" si="286"/>
        <v>Rs.500</v>
      </c>
      <c r="Z9520" s="36">
        <f t="shared" si="287"/>
        <v>500</v>
      </c>
    </row>
    <row r="9521" ht="14.25" customHeight="1" spans="1:26">
      <c r="A9521" s="33">
        <v>18492107</v>
      </c>
      <c r="B9521" s="34" t="s">
        <v>23427</v>
      </c>
      <c r="C9521" s="33">
        <v>1</v>
      </c>
      <c r="D9521" s="34" t="s">
        <v>135</v>
      </c>
      <c r="E9521" s="33" t="s">
        <v>23428</v>
      </c>
      <c r="F9521" s="33" t="s">
        <v>597</v>
      </c>
      <c r="G9521" s="33" t="s">
        <v>598</v>
      </c>
      <c r="H9521" s="33">
        <v>0</v>
      </c>
      <c r="I9521" s="33">
        <v>0</v>
      </c>
      <c r="J9521" s="33" t="s">
        <v>86</v>
      </c>
      <c r="K9521" s="33" t="s">
        <v>32</v>
      </c>
      <c r="L9521" s="33" t="s">
        <v>34</v>
      </c>
      <c r="M9521" s="33" t="s">
        <v>34</v>
      </c>
      <c r="N9521" s="33" t="s">
        <v>34</v>
      </c>
      <c r="O9521" s="33" t="s">
        <v>34</v>
      </c>
      <c r="P9521" s="33">
        <v>1</v>
      </c>
      <c r="Q9521" s="33">
        <v>19</v>
      </c>
      <c r="R9521" s="33">
        <v>300</v>
      </c>
      <c r="S9521" s="33">
        <v>3.4</v>
      </c>
      <c r="T9521" s="35" t="s">
        <v>7294</v>
      </c>
      <c r="U9521">
        <v>2014</v>
      </c>
      <c r="V9521">
        <v>3</v>
      </c>
      <c r="W9521">
        <v>16</v>
      </c>
      <c r="X9521" t="str">
        <f>VLOOKUP(C9521,'country description'!$A$2:$B$16,2,0)</f>
        <v>India</v>
      </c>
      <c r="Y9521" t="str">
        <f t="shared" si="286"/>
        <v>Rs.300</v>
      </c>
      <c r="Z9521" s="36">
        <f t="shared" si="287"/>
        <v>300</v>
      </c>
    </row>
    <row r="9522" ht="14.25" customHeight="1" spans="1:26">
      <c r="A9522" s="33">
        <v>18492109</v>
      </c>
      <c r="B9522" s="34" t="s">
        <v>19962</v>
      </c>
      <c r="C9522" s="33">
        <v>1</v>
      </c>
      <c r="D9522" s="34" t="s">
        <v>27</v>
      </c>
      <c r="E9522" s="33" t="s">
        <v>3051</v>
      </c>
      <c r="F9522" s="33" t="s">
        <v>3052</v>
      </c>
      <c r="G9522" s="33" t="s">
        <v>3053</v>
      </c>
      <c r="H9522" s="33">
        <v>0</v>
      </c>
      <c r="I9522" s="33">
        <v>0</v>
      </c>
      <c r="J9522" s="33" t="s">
        <v>19964</v>
      </c>
      <c r="K9522" s="33" t="s">
        <v>32</v>
      </c>
      <c r="L9522" s="33" t="s">
        <v>34</v>
      </c>
      <c r="M9522" s="33" t="s">
        <v>34</v>
      </c>
      <c r="N9522" s="33" t="s">
        <v>34</v>
      </c>
      <c r="O9522" s="33" t="s">
        <v>34</v>
      </c>
      <c r="P9522" s="33">
        <v>1</v>
      </c>
      <c r="Q9522" s="33">
        <v>1</v>
      </c>
      <c r="R9522" s="33">
        <v>400</v>
      </c>
      <c r="S9522" s="33">
        <v>1</v>
      </c>
      <c r="T9522" s="35" t="s">
        <v>9711</v>
      </c>
      <c r="U9522">
        <v>2013</v>
      </c>
      <c r="V9522">
        <v>5</v>
      </c>
      <c r="W9522">
        <v>10</v>
      </c>
      <c r="X9522" t="str">
        <f>VLOOKUP(C9522,'country description'!$A$2:$B$16,2,0)</f>
        <v>India</v>
      </c>
      <c r="Y9522" t="str">
        <f t="shared" si="286"/>
        <v>Rs.400</v>
      </c>
      <c r="Z9522" s="36">
        <f t="shared" si="287"/>
        <v>400</v>
      </c>
    </row>
    <row r="9523" ht="14.25" customHeight="1" spans="1:26">
      <c r="A9523" s="33">
        <v>18492527</v>
      </c>
      <c r="B9523" s="34" t="s">
        <v>23429</v>
      </c>
      <c r="C9523" s="33">
        <v>1</v>
      </c>
      <c r="D9523" s="34" t="s">
        <v>27</v>
      </c>
      <c r="E9523" s="33" t="s">
        <v>23430</v>
      </c>
      <c r="F9523" s="33" t="s">
        <v>499</v>
      </c>
      <c r="G9523" s="33" t="s">
        <v>500</v>
      </c>
      <c r="H9523" s="33">
        <v>0</v>
      </c>
      <c r="I9523" s="33">
        <v>0</v>
      </c>
      <c r="J9523" s="33" t="s">
        <v>44</v>
      </c>
      <c r="K9523" s="33" t="s">
        <v>32</v>
      </c>
      <c r="L9523" s="33" t="s">
        <v>34</v>
      </c>
      <c r="M9523" s="33" t="s">
        <v>34</v>
      </c>
      <c r="N9523" s="33" t="s">
        <v>34</v>
      </c>
      <c r="O9523" s="33" t="s">
        <v>34</v>
      </c>
      <c r="P9523" s="33">
        <v>1</v>
      </c>
      <c r="Q9523" s="33">
        <v>0</v>
      </c>
      <c r="R9523" s="33">
        <v>400</v>
      </c>
      <c r="S9523" s="33">
        <v>1</v>
      </c>
      <c r="T9523" s="35" t="s">
        <v>17450</v>
      </c>
      <c r="U9523">
        <v>2015</v>
      </c>
      <c r="V9523">
        <v>1</v>
      </c>
      <c r="W9523">
        <v>27</v>
      </c>
      <c r="X9523" t="str">
        <f>VLOOKUP(C9523,'country description'!$A$2:$B$16,2,0)</f>
        <v>India</v>
      </c>
      <c r="Y9523" t="str">
        <f t="shared" si="286"/>
        <v>Rs.400</v>
      </c>
      <c r="Z9523" s="36">
        <f t="shared" si="287"/>
        <v>400</v>
      </c>
    </row>
    <row r="9524" ht="14.25" customHeight="1" spans="1:26">
      <c r="A9524" s="33">
        <v>18492641</v>
      </c>
      <c r="B9524" s="34" t="s">
        <v>23431</v>
      </c>
      <c r="C9524" s="33">
        <v>1</v>
      </c>
      <c r="D9524" s="34" t="s">
        <v>135</v>
      </c>
      <c r="E9524" s="33" t="s">
        <v>23432</v>
      </c>
      <c r="F9524" s="33" t="s">
        <v>4787</v>
      </c>
      <c r="G9524" s="33" t="s">
        <v>11264</v>
      </c>
      <c r="H9524" s="33">
        <v>0</v>
      </c>
      <c r="I9524" s="33">
        <v>0</v>
      </c>
      <c r="J9524" s="33" t="s">
        <v>2585</v>
      </c>
      <c r="K9524" s="33" t="s">
        <v>32</v>
      </c>
      <c r="L9524" s="33" t="s">
        <v>34</v>
      </c>
      <c r="M9524" s="33" t="s">
        <v>34</v>
      </c>
      <c r="N9524" s="33" t="s">
        <v>34</v>
      </c>
      <c r="O9524" s="33" t="s">
        <v>34</v>
      </c>
      <c r="P9524" s="33">
        <v>1</v>
      </c>
      <c r="Q9524" s="33">
        <v>2</v>
      </c>
      <c r="R9524" s="33">
        <v>300</v>
      </c>
      <c r="S9524" s="33">
        <v>1</v>
      </c>
      <c r="T9524" s="35" t="s">
        <v>14817</v>
      </c>
      <c r="U9524">
        <v>2011</v>
      </c>
      <c r="V9524">
        <v>2</v>
      </c>
      <c r="W9524">
        <v>26</v>
      </c>
      <c r="X9524" t="str">
        <f>VLOOKUP(C9524,'country description'!$A$2:$B$16,2,0)</f>
        <v>India</v>
      </c>
      <c r="Y9524" t="str">
        <f t="shared" si="286"/>
        <v>Rs.300</v>
      </c>
      <c r="Z9524" s="36">
        <f t="shared" si="287"/>
        <v>300</v>
      </c>
    </row>
    <row r="9525" ht="14.25" customHeight="1" spans="1:26">
      <c r="A9525" s="33">
        <v>18492652</v>
      </c>
      <c r="B9525" s="34" t="s">
        <v>23433</v>
      </c>
      <c r="C9525" s="33">
        <v>1</v>
      </c>
      <c r="D9525" s="34" t="s">
        <v>27</v>
      </c>
      <c r="E9525" s="33" t="s">
        <v>23434</v>
      </c>
      <c r="F9525" s="33" t="s">
        <v>1340</v>
      </c>
      <c r="G9525" s="33" t="s">
        <v>1341</v>
      </c>
      <c r="H9525" s="33">
        <v>0</v>
      </c>
      <c r="I9525" s="33">
        <v>0</v>
      </c>
      <c r="J9525" s="33" t="s">
        <v>8075</v>
      </c>
      <c r="K9525" s="33" t="s">
        <v>32</v>
      </c>
      <c r="L9525" s="33" t="s">
        <v>34</v>
      </c>
      <c r="M9525" s="33" t="s">
        <v>34</v>
      </c>
      <c r="N9525" s="33" t="s">
        <v>34</v>
      </c>
      <c r="O9525" s="33" t="s">
        <v>34</v>
      </c>
      <c r="P9525" s="33">
        <v>1</v>
      </c>
      <c r="Q9525" s="33">
        <v>0</v>
      </c>
      <c r="R9525" s="33">
        <v>150</v>
      </c>
      <c r="S9525" s="33">
        <v>1</v>
      </c>
      <c r="T9525" s="35" t="s">
        <v>5512</v>
      </c>
      <c r="U9525">
        <v>2015</v>
      </c>
      <c r="V9525">
        <v>11</v>
      </c>
      <c r="W9525">
        <v>20</v>
      </c>
      <c r="X9525" t="str">
        <f>VLOOKUP(C9525,'country description'!$A$2:$B$16,2,0)</f>
        <v>India</v>
      </c>
      <c r="Y9525" t="str">
        <f t="shared" si="286"/>
        <v>Rs.150</v>
      </c>
      <c r="Z9525" s="36">
        <f t="shared" si="287"/>
        <v>150</v>
      </c>
    </row>
    <row r="9526" ht="14.25" customHeight="1" spans="1:26">
      <c r="A9526" s="33">
        <v>18492957</v>
      </c>
      <c r="B9526" s="34" t="s">
        <v>23435</v>
      </c>
      <c r="C9526" s="33">
        <v>1</v>
      </c>
      <c r="D9526" s="34" t="s">
        <v>27</v>
      </c>
      <c r="E9526" s="33" t="s">
        <v>23436</v>
      </c>
      <c r="F9526" s="33" t="s">
        <v>1305</v>
      </c>
      <c r="G9526" s="33" t="s">
        <v>1306</v>
      </c>
      <c r="H9526" s="33">
        <v>0</v>
      </c>
      <c r="I9526" s="33">
        <v>0</v>
      </c>
      <c r="J9526" s="33" t="s">
        <v>1634</v>
      </c>
      <c r="K9526" s="33" t="s">
        <v>32</v>
      </c>
      <c r="L9526" s="33" t="s">
        <v>34</v>
      </c>
      <c r="M9526" s="33" t="s">
        <v>34</v>
      </c>
      <c r="N9526" s="33" t="s">
        <v>34</v>
      </c>
      <c r="O9526" s="33" t="s">
        <v>34</v>
      </c>
      <c r="P9526" s="33">
        <v>1</v>
      </c>
      <c r="Q9526" s="33">
        <v>0</v>
      </c>
      <c r="R9526" s="33">
        <v>350</v>
      </c>
      <c r="S9526" s="33">
        <v>1</v>
      </c>
      <c r="T9526" s="35" t="s">
        <v>3837</v>
      </c>
      <c r="U9526">
        <v>2017</v>
      </c>
      <c r="V9526">
        <v>12</v>
      </c>
      <c r="W9526">
        <v>10</v>
      </c>
      <c r="X9526" t="str">
        <f>VLOOKUP(C9526,'country description'!$A$2:$B$16,2,0)</f>
        <v>India</v>
      </c>
      <c r="Y9526" t="str">
        <f t="shared" si="286"/>
        <v>Rs.350</v>
      </c>
      <c r="Z9526" s="36">
        <f t="shared" si="287"/>
        <v>350</v>
      </c>
    </row>
    <row r="9527" ht="14.25" customHeight="1" spans="1:26">
      <c r="A9527" s="33">
        <v>18492960</v>
      </c>
      <c r="B9527" s="34" t="s">
        <v>23437</v>
      </c>
      <c r="C9527" s="33">
        <v>1</v>
      </c>
      <c r="D9527" s="34" t="s">
        <v>27</v>
      </c>
      <c r="E9527" s="33" t="s">
        <v>23438</v>
      </c>
      <c r="F9527" s="33" t="s">
        <v>1689</v>
      </c>
      <c r="G9527" s="33" t="s">
        <v>1690</v>
      </c>
      <c r="H9527" s="33">
        <v>0</v>
      </c>
      <c r="I9527" s="33">
        <v>0</v>
      </c>
      <c r="J9527" s="33" t="s">
        <v>90</v>
      </c>
      <c r="K9527" s="33" t="s">
        <v>32</v>
      </c>
      <c r="L9527" s="33" t="s">
        <v>34</v>
      </c>
      <c r="M9527" s="33" t="s">
        <v>34</v>
      </c>
      <c r="N9527" s="33" t="s">
        <v>34</v>
      </c>
      <c r="O9527" s="33" t="s">
        <v>34</v>
      </c>
      <c r="P9527" s="33">
        <v>1</v>
      </c>
      <c r="Q9527" s="33">
        <v>0</v>
      </c>
      <c r="R9527" s="33">
        <v>200</v>
      </c>
      <c r="S9527" s="33">
        <v>1</v>
      </c>
      <c r="T9527" s="35" t="s">
        <v>7202</v>
      </c>
      <c r="U9527">
        <v>2018</v>
      </c>
      <c r="V9527">
        <v>3</v>
      </c>
      <c r="W9527">
        <v>28</v>
      </c>
      <c r="X9527" t="str">
        <f>VLOOKUP(C9527,'country description'!$A$2:$B$16,2,0)</f>
        <v>India</v>
      </c>
      <c r="Y9527" t="str">
        <f t="shared" si="286"/>
        <v>Rs.200</v>
      </c>
      <c r="Z9527" s="36">
        <f t="shared" si="287"/>
        <v>200</v>
      </c>
    </row>
    <row r="9528" ht="14.25" customHeight="1" spans="1:26">
      <c r="A9528" s="33">
        <v>18493572</v>
      </c>
      <c r="B9528" s="34" t="s">
        <v>23439</v>
      </c>
      <c r="C9528" s="33">
        <v>1</v>
      </c>
      <c r="D9528" s="34" t="s">
        <v>27</v>
      </c>
      <c r="E9528" s="33" t="s">
        <v>8574</v>
      </c>
      <c r="F9528" s="33" t="s">
        <v>1305</v>
      </c>
      <c r="G9528" s="33" t="s">
        <v>1306</v>
      </c>
      <c r="H9528" s="33">
        <v>0</v>
      </c>
      <c r="I9528" s="33">
        <v>0</v>
      </c>
      <c r="J9528" s="33" t="s">
        <v>23440</v>
      </c>
      <c r="K9528" s="33" t="s">
        <v>32</v>
      </c>
      <c r="L9528" s="33" t="s">
        <v>34</v>
      </c>
      <c r="M9528" s="33" t="s">
        <v>34</v>
      </c>
      <c r="N9528" s="33" t="s">
        <v>34</v>
      </c>
      <c r="O9528" s="33" t="s">
        <v>34</v>
      </c>
      <c r="P9528" s="33">
        <v>1</v>
      </c>
      <c r="Q9528" s="33">
        <v>0</v>
      </c>
      <c r="R9528" s="33">
        <v>350</v>
      </c>
      <c r="S9528" s="33">
        <v>1</v>
      </c>
      <c r="T9528" s="35" t="s">
        <v>964</v>
      </c>
      <c r="U9528">
        <v>2010</v>
      </c>
      <c r="V9528">
        <v>1</v>
      </c>
      <c r="W9528">
        <v>4</v>
      </c>
      <c r="X9528" t="str">
        <f>VLOOKUP(C9528,'country description'!$A$2:$B$16,2,0)</f>
        <v>India</v>
      </c>
      <c r="Y9528" t="str">
        <f t="shared" si="286"/>
        <v>Rs.350</v>
      </c>
      <c r="Z9528" s="36">
        <f t="shared" si="287"/>
        <v>350</v>
      </c>
    </row>
    <row r="9529" ht="14.25" customHeight="1" spans="1:26">
      <c r="A9529" s="33">
        <v>18493989</v>
      </c>
      <c r="B9529" s="34" t="s">
        <v>23441</v>
      </c>
      <c r="C9529" s="33">
        <v>184</v>
      </c>
      <c r="D9529" s="34" t="s">
        <v>23134</v>
      </c>
      <c r="E9529" s="33" t="s">
        <v>23442</v>
      </c>
      <c r="F9529" s="33" t="s">
        <v>23207</v>
      </c>
      <c r="G9529" s="33" t="s">
        <v>23208</v>
      </c>
      <c r="H9529" s="33">
        <v>103.8558665</v>
      </c>
      <c r="I9529" s="33">
        <v>1.289761964</v>
      </c>
      <c r="J9529" s="33" t="s">
        <v>23443</v>
      </c>
      <c r="K9529" s="33" t="s">
        <v>14072</v>
      </c>
      <c r="L9529" s="33" t="s">
        <v>34</v>
      </c>
      <c r="M9529" s="33" t="s">
        <v>34</v>
      </c>
      <c r="N9529" s="33" t="s">
        <v>34</v>
      </c>
      <c r="O9529" s="33" t="s">
        <v>34</v>
      </c>
      <c r="P9529" s="33">
        <v>3</v>
      </c>
      <c r="Q9529" s="33">
        <v>25</v>
      </c>
      <c r="R9529" s="33">
        <v>30</v>
      </c>
      <c r="S9529" s="33">
        <v>3</v>
      </c>
      <c r="T9529" s="35" t="s">
        <v>5118</v>
      </c>
      <c r="U9529">
        <v>2010</v>
      </c>
      <c r="V9529">
        <v>6</v>
      </c>
      <c r="W9529">
        <v>1</v>
      </c>
      <c r="X9529" t="str">
        <f>VLOOKUP(C9529,'country description'!$A$2:$B$16,2,0)</f>
        <v>Singapore</v>
      </c>
      <c r="Y9529" t="str">
        <f t="shared" si="286"/>
        <v>$30</v>
      </c>
      <c r="Z9529" s="36">
        <f>R9529*'Currency Exchange'!$C$7</f>
        <v>1897.78656</v>
      </c>
    </row>
    <row r="9530" ht="14.25" customHeight="1" spans="1:26">
      <c r="A9530" s="33">
        <v>18494204</v>
      </c>
      <c r="B9530" s="34" t="s">
        <v>23444</v>
      </c>
      <c r="C9530" s="33">
        <v>1</v>
      </c>
      <c r="D9530" s="34" t="s">
        <v>27</v>
      </c>
      <c r="E9530" s="33" t="s">
        <v>23445</v>
      </c>
      <c r="F9530" s="33" t="s">
        <v>677</v>
      </c>
      <c r="G9530" s="33" t="s">
        <v>678</v>
      </c>
      <c r="H9530" s="33">
        <v>0</v>
      </c>
      <c r="I9530" s="33">
        <v>0</v>
      </c>
      <c r="J9530" s="33" t="s">
        <v>3767</v>
      </c>
      <c r="K9530" s="33" t="s">
        <v>32</v>
      </c>
      <c r="L9530" s="33" t="s">
        <v>34</v>
      </c>
      <c r="M9530" s="33" t="s">
        <v>34</v>
      </c>
      <c r="N9530" s="33" t="s">
        <v>34</v>
      </c>
      <c r="O9530" s="33" t="s">
        <v>34</v>
      </c>
      <c r="P9530" s="33">
        <v>1</v>
      </c>
      <c r="Q9530" s="33">
        <v>1</v>
      </c>
      <c r="R9530" s="33">
        <v>150</v>
      </c>
      <c r="S9530" s="33">
        <v>1</v>
      </c>
      <c r="T9530" s="35" t="s">
        <v>16903</v>
      </c>
      <c r="U9530">
        <v>2011</v>
      </c>
      <c r="V9530">
        <v>6</v>
      </c>
      <c r="W9530">
        <v>24</v>
      </c>
      <c r="X9530" t="str">
        <f>VLOOKUP(C9530,'country description'!$A$2:$B$16,2,0)</f>
        <v>India</v>
      </c>
      <c r="Y9530" t="str">
        <f t="shared" si="286"/>
        <v>Rs.150</v>
      </c>
      <c r="Z9530" s="36">
        <f t="shared" si="287"/>
        <v>150</v>
      </c>
    </row>
    <row r="9531" ht="14.25" customHeight="1" spans="1:26">
      <c r="A9531" s="33">
        <v>18494319</v>
      </c>
      <c r="B9531" s="34" t="s">
        <v>23446</v>
      </c>
      <c r="C9531" s="33">
        <v>1</v>
      </c>
      <c r="D9531" s="34" t="s">
        <v>149</v>
      </c>
      <c r="E9531" s="33" t="s">
        <v>23447</v>
      </c>
      <c r="F9531" s="33" t="s">
        <v>10412</v>
      </c>
      <c r="G9531" s="33" t="s">
        <v>10413</v>
      </c>
      <c r="H9531" s="33">
        <v>0</v>
      </c>
      <c r="I9531" s="33">
        <v>0</v>
      </c>
      <c r="J9531" s="33" t="s">
        <v>6463</v>
      </c>
      <c r="K9531" s="33" t="s">
        <v>32</v>
      </c>
      <c r="L9531" s="33" t="s">
        <v>34</v>
      </c>
      <c r="M9531" s="33" t="s">
        <v>34</v>
      </c>
      <c r="N9531" s="33" t="s">
        <v>34</v>
      </c>
      <c r="O9531" s="33" t="s">
        <v>34</v>
      </c>
      <c r="P9531" s="33">
        <v>1</v>
      </c>
      <c r="Q9531" s="33">
        <v>0</v>
      </c>
      <c r="R9531" s="33">
        <v>400</v>
      </c>
      <c r="S9531" s="33">
        <v>1</v>
      </c>
      <c r="T9531" s="35" t="s">
        <v>17176</v>
      </c>
      <c r="U9531">
        <v>2011</v>
      </c>
      <c r="V9531">
        <v>5</v>
      </c>
      <c r="W9531">
        <v>7</v>
      </c>
      <c r="X9531" t="str">
        <f>VLOOKUP(C9531,'country description'!$A$2:$B$16,2,0)</f>
        <v>India</v>
      </c>
      <c r="Y9531" t="str">
        <f t="shared" si="286"/>
        <v>Rs.400</v>
      </c>
      <c r="Z9531" s="36">
        <f t="shared" si="287"/>
        <v>400</v>
      </c>
    </row>
    <row r="9532" ht="14.25" customHeight="1" spans="1:26">
      <c r="A9532" s="33">
        <v>18494989</v>
      </c>
      <c r="B9532" s="34" t="s">
        <v>23448</v>
      </c>
      <c r="C9532" s="33">
        <v>1</v>
      </c>
      <c r="D9532" s="34" t="s">
        <v>27</v>
      </c>
      <c r="E9532" s="33" t="s">
        <v>23449</v>
      </c>
      <c r="F9532" s="33" t="s">
        <v>1591</v>
      </c>
      <c r="G9532" s="33" t="s">
        <v>1592</v>
      </c>
      <c r="H9532" s="33">
        <v>77.29572514</v>
      </c>
      <c r="I9532" s="33">
        <v>28.6067005</v>
      </c>
      <c r="J9532" s="33" t="s">
        <v>8778</v>
      </c>
      <c r="K9532" s="33" t="s">
        <v>32</v>
      </c>
      <c r="L9532" s="33" t="s">
        <v>34</v>
      </c>
      <c r="M9532" s="33" t="s">
        <v>34</v>
      </c>
      <c r="N9532" s="33" t="s">
        <v>34</v>
      </c>
      <c r="O9532" s="33" t="s">
        <v>34</v>
      </c>
      <c r="P9532" s="33">
        <v>1</v>
      </c>
      <c r="Q9532" s="33">
        <v>0</v>
      </c>
      <c r="R9532" s="33">
        <v>200</v>
      </c>
      <c r="S9532" s="33">
        <v>1</v>
      </c>
      <c r="T9532" s="35" t="s">
        <v>3603</v>
      </c>
      <c r="U9532">
        <v>2010</v>
      </c>
      <c r="V9532">
        <v>2</v>
      </c>
      <c r="W9532">
        <v>17</v>
      </c>
      <c r="X9532" t="str">
        <f>VLOOKUP(C9532,'country description'!$A$2:$B$16,2,0)</f>
        <v>India</v>
      </c>
      <c r="Y9532" t="str">
        <f t="shared" si="286"/>
        <v>Rs.200</v>
      </c>
      <c r="Z9532" s="36">
        <f t="shared" si="287"/>
        <v>200</v>
      </c>
    </row>
    <row r="9533" ht="14.25" customHeight="1" spans="1:26">
      <c r="A9533" s="33">
        <v>18495252</v>
      </c>
      <c r="B9533" s="34" t="s">
        <v>23450</v>
      </c>
      <c r="C9533" s="33">
        <v>1</v>
      </c>
      <c r="D9533" s="34" t="s">
        <v>135</v>
      </c>
      <c r="E9533" s="33" t="s">
        <v>23451</v>
      </c>
      <c r="F9533" s="33" t="s">
        <v>1638</v>
      </c>
      <c r="G9533" s="33" t="s">
        <v>1639</v>
      </c>
      <c r="H9533" s="33">
        <v>77.10003416</v>
      </c>
      <c r="I9533" s="33">
        <v>28.42890893</v>
      </c>
      <c r="J9533" s="33" t="s">
        <v>2302</v>
      </c>
      <c r="K9533" s="33" t="s">
        <v>32</v>
      </c>
      <c r="L9533" s="33" t="s">
        <v>34</v>
      </c>
      <c r="M9533" s="33" t="s">
        <v>34</v>
      </c>
      <c r="N9533" s="33" t="s">
        <v>34</v>
      </c>
      <c r="O9533" s="33" t="s">
        <v>34</v>
      </c>
      <c r="P9533" s="33">
        <v>1</v>
      </c>
      <c r="Q9533" s="33">
        <v>0</v>
      </c>
      <c r="R9533" s="33">
        <v>200</v>
      </c>
      <c r="S9533" s="33">
        <v>1</v>
      </c>
      <c r="T9533" s="35" t="s">
        <v>7871</v>
      </c>
      <c r="U9533">
        <v>2014</v>
      </c>
      <c r="V9533">
        <v>1</v>
      </c>
      <c r="W9533">
        <v>11</v>
      </c>
      <c r="X9533" t="str">
        <f>VLOOKUP(C9533,'country description'!$A$2:$B$16,2,0)</f>
        <v>India</v>
      </c>
      <c r="Y9533" t="str">
        <f t="shared" si="286"/>
        <v>Rs.200</v>
      </c>
      <c r="Z9533" s="36">
        <f t="shared" si="287"/>
        <v>200</v>
      </c>
    </row>
    <row r="9534" ht="14.25" customHeight="1" spans="1:26">
      <c r="A9534" s="33">
        <v>18495875</v>
      </c>
      <c r="B9534" s="34" t="s">
        <v>23452</v>
      </c>
      <c r="C9534" s="33">
        <v>1</v>
      </c>
      <c r="D9534" s="34" t="s">
        <v>149</v>
      </c>
      <c r="E9534" s="33" t="s">
        <v>1275</v>
      </c>
      <c r="F9534" s="33" t="s">
        <v>1274</v>
      </c>
      <c r="G9534" s="33" t="s">
        <v>1275</v>
      </c>
      <c r="H9534" s="33">
        <v>77.37454668</v>
      </c>
      <c r="I9534" s="33">
        <v>28.58168431</v>
      </c>
      <c r="J9534" s="33" t="s">
        <v>23453</v>
      </c>
      <c r="K9534" s="33" t="s">
        <v>32</v>
      </c>
      <c r="L9534" s="33" t="s">
        <v>34</v>
      </c>
      <c r="M9534" s="33" t="s">
        <v>34</v>
      </c>
      <c r="N9534" s="33" t="s">
        <v>34</v>
      </c>
      <c r="O9534" s="33" t="s">
        <v>34</v>
      </c>
      <c r="P9534" s="33">
        <v>1</v>
      </c>
      <c r="Q9534" s="33">
        <v>1</v>
      </c>
      <c r="R9534" s="33">
        <v>100</v>
      </c>
      <c r="S9534" s="33">
        <v>1</v>
      </c>
      <c r="T9534" s="35" t="s">
        <v>2688</v>
      </c>
      <c r="U9534">
        <v>2015</v>
      </c>
      <c r="V9534">
        <v>11</v>
      </c>
      <c r="W9534">
        <v>8</v>
      </c>
      <c r="X9534" t="str">
        <f>VLOOKUP(C9534,'country description'!$A$2:$B$16,2,0)</f>
        <v>India</v>
      </c>
      <c r="Y9534" t="str">
        <f t="shared" si="286"/>
        <v>Rs.100</v>
      </c>
      <c r="Z9534" s="36">
        <f t="shared" si="287"/>
        <v>100</v>
      </c>
    </row>
    <row r="9535" ht="14.25" customHeight="1" spans="1:26">
      <c r="A9535" s="33">
        <v>18496057</v>
      </c>
      <c r="B9535" s="34" t="s">
        <v>23454</v>
      </c>
      <c r="C9535" s="33">
        <v>184</v>
      </c>
      <c r="D9535" s="34" t="s">
        <v>23134</v>
      </c>
      <c r="E9535" s="33" t="s">
        <v>23455</v>
      </c>
      <c r="F9535" s="33" t="s">
        <v>23456</v>
      </c>
      <c r="G9535" s="33" t="s">
        <v>23457</v>
      </c>
      <c r="H9535" s="33">
        <v>103.8403602</v>
      </c>
      <c r="I9535" s="33">
        <v>1.279419756</v>
      </c>
      <c r="J9535" s="33" t="s">
        <v>23458</v>
      </c>
      <c r="K9535" s="33" t="s">
        <v>14072</v>
      </c>
      <c r="L9535" s="33" t="s">
        <v>34</v>
      </c>
      <c r="M9535" s="33" t="s">
        <v>34</v>
      </c>
      <c r="N9535" s="33" t="s">
        <v>34</v>
      </c>
      <c r="O9535" s="33" t="s">
        <v>34</v>
      </c>
      <c r="P9535" s="33">
        <v>4</v>
      </c>
      <c r="Q9535" s="33">
        <v>33</v>
      </c>
      <c r="R9535" s="33">
        <v>500</v>
      </c>
      <c r="S9535" s="33">
        <v>3.8</v>
      </c>
      <c r="T9535" s="35" t="s">
        <v>7707</v>
      </c>
      <c r="U9535">
        <v>2015</v>
      </c>
      <c r="V9535">
        <v>6</v>
      </c>
      <c r="W9535">
        <v>6</v>
      </c>
      <c r="X9535" t="str">
        <f>VLOOKUP(C9535,'country description'!$A$2:$B$16,2,0)</f>
        <v>Singapore</v>
      </c>
      <c r="Y9535" t="str">
        <f t="shared" si="286"/>
        <v>$500</v>
      </c>
      <c r="Z9535" s="36">
        <f>R9535*'Currency Exchange'!$C$7</f>
        <v>31629.776</v>
      </c>
    </row>
    <row r="9536" ht="14.25" customHeight="1" spans="1:26">
      <c r="A9536" s="33">
        <v>18496493</v>
      </c>
      <c r="B9536" s="34" t="s">
        <v>23459</v>
      </c>
      <c r="C9536" s="33">
        <v>1</v>
      </c>
      <c r="D9536" s="34" t="s">
        <v>27</v>
      </c>
      <c r="E9536" s="33" t="s">
        <v>23460</v>
      </c>
      <c r="F9536" s="33" t="s">
        <v>659</v>
      </c>
      <c r="G9536" s="33" t="s">
        <v>660</v>
      </c>
      <c r="H9536" s="33">
        <v>0</v>
      </c>
      <c r="I9536" s="33">
        <v>0</v>
      </c>
      <c r="J9536" s="33" t="s">
        <v>1640</v>
      </c>
      <c r="K9536" s="33" t="s">
        <v>32</v>
      </c>
      <c r="L9536" s="33" t="s">
        <v>34</v>
      </c>
      <c r="M9536" s="33" t="s">
        <v>34</v>
      </c>
      <c r="N9536" s="33" t="s">
        <v>34</v>
      </c>
      <c r="O9536" s="33" t="s">
        <v>34</v>
      </c>
      <c r="P9536" s="33">
        <v>1</v>
      </c>
      <c r="Q9536" s="33">
        <v>1</v>
      </c>
      <c r="R9536" s="33">
        <v>300</v>
      </c>
      <c r="S9536" s="33">
        <v>1</v>
      </c>
      <c r="T9536" s="35" t="s">
        <v>9189</v>
      </c>
      <c r="U9536">
        <v>2010</v>
      </c>
      <c r="V9536">
        <v>3</v>
      </c>
      <c r="W9536">
        <v>15</v>
      </c>
      <c r="X9536" t="str">
        <f>VLOOKUP(C9536,'country description'!$A$2:$B$16,2,0)</f>
        <v>India</v>
      </c>
      <c r="Y9536" t="str">
        <f t="shared" si="286"/>
        <v>Rs.300</v>
      </c>
      <c r="Z9536" s="36">
        <f t="shared" si="287"/>
        <v>300</v>
      </c>
    </row>
    <row r="9537" ht="14.25" customHeight="1" spans="1:26">
      <c r="A9537" s="33">
        <v>18499026</v>
      </c>
      <c r="B9537" s="34" t="s">
        <v>23461</v>
      </c>
      <c r="C9537" s="33">
        <v>1</v>
      </c>
      <c r="D9537" s="34" t="s">
        <v>27</v>
      </c>
      <c r="E9537" s="33" t="s">
        <v>23462</v>
      </c>
      <c r="F9537" s="33" t="s">
        <v>4999</v>
      </c>
      <c r="G9537" s="33" t="s">
        <v>5000</v>
      </c>
      <c r="H9537" s="33">
        <v>0</v>
      </c>
      <c r="I9537" s="33">
        <v>0</v>
      </c>
      <c r="J9537" s="33" t="s">
        <v>2918</v>
      </c>
      <c r="K9537" s="33" t="s">
        <v>32</v>
      </c>
      <c r="L9537" s="33" t="s">
        <v>34</v>
      </c>
      <c r="M9537" s="33" t="s">
        <v>34</v>
      </c>
      <c r="N9537" s="33" t="s">
        <v>34</v>
      </c>
      <c r="O9537" s="33" t="s">
        <v>34</v>
      </c>
      <c r="P9537" s="33">
        <v>1</v>
      </c>
      <c r="Q9537" s="33">
        <v>0</v>
      </c>
      <c r="R9537" s="33">
        <v>300</v>
      </c>
      <c r="S9537" s="33">
        <v>1</v>
      </c>
      <c r="T9537" s="35" t="s">
        <v>4318</v>
      </c>
      <c r="U9537">
        <v>2010</v>
      </c>
      <c r="V9537">
        <v>12</v>
      </c>
      <c r="W9537">
        <v>23</v>
      </c>
      <c r="X9537" t="str">
        <f>VLOOKUP(C9537,'country description'!$A$2:$B$16,2,0)</f>
        <v>India</v>
      </c>
      <c r="Y9537" t="str">
        <f t="shared" si="286"/>
        <v>Rs.300</v>
      </c>
      <c r="Z9537" s="36">
        <f t="shared" si="287"/>
        <v>300</v>
      </c>
    </row>
    <row r="9538" ht="14.25" customHeight="1" spans="1:26">
      <c r="A9538" s="33">
        <v>18499450</v>
      </c>
      <c r="B9538" s="34" t="s">
        <v>23463</v>
      </c>
      <c r="C9538" s="33">
        <v>1</v>
      </c>
      <c r="D9538" s="34" t="s">
        <v>27</v>
      </c>
      <c r="E9538" s="33" t="s">
        <v>23464</v>
      </c>
      <c r="F9538" s="33" t="s">
        <v>3448</v>
      </c>
      <c r="G9538" s="33" t="s">
        <v>3449</v>
      </c>
      <c r="H9538" s="33">
        <v>77.056812</v>
      </c>
      <c r="I9538" s="33">
        <v>28.622119</v>
      </c>
      <c r="J9538" s="33" t="s">
        <v>329</v>
      </c>
      <c r="K9538" s="33" t="s">
        <v>32</v>
      </c>
      <c r="L9538" s="33" t="s">
        <v>34</v>
      </c>
      <c r="M9538" s="33" t="s">
        <v>34</v>
      </c>
      <c r="N9538" s="33" t="s">
        <v>34</v>
      </c>
      <c r="O9538" s="33" t="s">
        <v>34</v>
      </c>
      <c r="P9538" s="33">
        <v>1</v>
      </c>
      <c r="Q9538" s="33">
        <v>3</v>
      </c>
      <c r="R9538" s="33">
        <v>400</v>
      </c>
      <c r="S9538" s="33">
        <v>1</v>
      </c>
      <c r="T9538" s="35" t="s">
        <v>15409</v>
      </c>
      <c r="U9538">
        <v>2018</v>
      </c>
      <c r="V9538">
        <v>9</v>
      </c>
      <c r="W9538">
        <v>27</v>
      </c>
      <c r="X9538" t="str">
        <f>VLOOKUP(C9538,'country description'!$A$2:$B$16,2,0)</f>
        <v>India</v>
      </c>
      <c r="Y9538" t="str">
        <f t="shared" ref="Y9538:Y9552" si="288">TRIM(MID(K9538,FIND("(",K9538)+1,FIND(")",K9538)-FIND("(",K9538)-1))&amp;R9538</f>
        <v>Rs.400</v>
      </c>
      <c r="Z9538" s="36">
        <f t="shared" si="287"/>
        <v>400</v>
      </c>
    </row>
    <row r="9539" ht="14.25" customHeight="1" spans="1:26">
      <c r="A9539" s="33">
        <v>18499452</v>
      </c>
      <c r="B9539" s="34" t="s">
        <v>23465</v>
      </c>
      <c r="C9539" s="33">
        <v>1</v>
      </c>
      <c r="D9539" s="34" t="s">
        <v>135</v>
      </c>
      <c r="E9539" s="33" t="s">
        <v>10336</v>
      </c>
      <c r="F9539" s="33" t="s">
        <v>10335</v>
      </c>
      <c r="G9539" s="33" t="s">
        <v>10336</v>
      </c>
      <c r="H9539" s="33">
        <v>0</v>
      </c>
      <c r="I9539" s="33">
        <v>0</v>
      </c>
      <c r="J9539" s="33" t="s">
        <v>10535</v>
      </c>
      <c r="K9539" s="33" t="s">
        <v>32</v>
      </c>
      <c r="L9539" s="33" t="s">
        <v>34</v>
      </c>
      <c r="M9539" s="33" t="s">
        <v>34</v>
      </c>
      <c r="N9539" s="33" t="s">
        <v>34</v>
      </c>
      <c r="O9539" s="33" t="s">
        <v>34</v>
      </c>
      <c r="P9539" s="33">
        <v>1</v>
      </c>
      <c r="Q9539" s="33">
        <v>0</v>
      </c>
      <c r="R9539" s="33">
        <v>200</v>
      </c>
      <c r="S9539" s="33">
        <v>1</v>
      </c>
      <c r="T9539" s="35" t="s">
        <v>16646</v>
      </c>
      <c r="U9539">
        <v>2012</v>
      </c>
      <c r="V9539">
        <v>2</v>
      </c>
      <c r="W9539">
        <v>26</v>
      </c>
      <c r="X9539" t="str">
        <f>VLOOKUP(C9539,'country description'!$A$2:$B$16,2,0)</f>
        <v>India</v>
      </c>
      <c r="Y9539" t="str">
        <f t="shared" si="288"/>
        <v>Rs.200</v>
      </c>
      <c r="Z9539" s="36">
        <f t="shared" ref="Z9539:Z9552" si="289">R:R</f>
        <v>200</v>
      </c>
    </row>
    <row r="9540" ht="14.25" customHeight="1" spans="1:26">
      <c r="A9540" s="33">
        <v>18499455</v>
      </c>
      <c r="B9540" s="34" t="s">
        <v>23466</v>
      </c>
      <c r="C9540" s="33">
        <v>1</v>
      </c>
      <c r="D9540" s="34" t="s">
        <v>149</v>
      </c>
      <c r="E9540" s="33" t="s">
        <v>23467</v>
      </c>
      <c r="F9540" s="33" t="s">
        <v>394</v>
      </c>
      <c r="G9540" s="33" t="s">
        <v>395</v>
      </c>
      <c r="H9540" s="33">
        <v>0</v>
      </c>
      <c r="I9540" s="33">
        <v>0</v>
      </c>
      <c r="J9540" s="33" t="s">
        <v>90</v>
      </c>
      <c r="K9540" s="33" t="s">
        <v>32</v>
      </c>
      <c r="L9540" s="33" t="s">
        <v>34</v>
      </c>
      <c r="M9540" s="33" t="s">
        <v>34</v>
      </c>
      <c r="N9540" s="33" t="s">
        <v>34</v>
      </c>
      <c r="O9540" s="33" t="s">
        <v>34</v>
      </c>
      <c r="P9540" s="33">
        <v>1</v>
      </c>
      <c r="Q9540" s="33">
        <v>1</v>
      </c>
      <c r="R9540" s="33">
        <v>400</v>
      </c>
      <c r="S9540" s="33">
        <v>1</v>
      </c>
      <c r="T9540" s="35" t="s">
        <v>6639</v>
      </c>
      <c r="U9540">
        <v>2016</v>
      </c>
      <c r="V9540">
        <v>6</v>
      </c>
      <c r="W9540">
        <v>9</v>
      </c>
      <c r="X9540" t="str">
        <f>VLOOKUP(C9540,'country description'!$A$2:$B$16,2,0)</f>
        <v>India</v>
      </c>
      <c r="Y9540" t="str">
        <f t="shared" si="288"/>
        <v>Rs.400</v>
      </c>
      <c r="Z9540" s="36">
        <f t="shared" si="289"/>
        <v>400</v>
      </c>
    </row>
    <row r="9541" ht="14.25" customHeight="1" spans="1:26">
      <c r="A9541" s="33">
        <v>18499456</v>
      </c>
      <c r="B9541" s="34" t="s">
        <v>23468</v>
      </c>
      <c r="C9541" s="33">
        <v>1</v>
      </c>
      <c r="D9541" s="34" t="s">
        <v>149</v>
      </c>
      <c r="E9541" s="33" t="s">
        <v>23469</v>
      </c>
      <c r="F9541" s="33" t="s">
        <v>2700</v>
      </c>
      <c r="G9541" s="33" t="s">
        <v>2701</v>
      </c>
      <c r="H9541" s="33">
        <v>0</v>
      </c>
      <c r="I9541" s="33">
        <v>0</v>
      </c>
      <c r="J9541" s="33" t="s">
        <v>44</v>
      </c>
      <c r="K9541" s="33" t="s">
        <v>32</v>
      </c>
      <c r="L9541" s="33" t="s">
        <v>34</v>
      </c>
      <c r="M9541" s="33" t="s">
        <v>34</v>
      </c>
      <c r="N9541" s="33" t="s">
        <v>34</v>
      </c>
      <c r="O9541" s="33" t="s">
        <v>34</v>
      </c>
      <c r="P9541" s="33">
        <v>1</v>
      </c>
      <c r="Q9541" s="33">
        <v>0</v>
      </c>
      <c r="R9541" s="33">
        <v>400</v>
      </c>
      <c r="S9541" s="33">
        <v>1</v>
      </c>
      <c r="T9541" s="35" t="s">
        <v>255</v>
      </c>
      <c r="U9541">
        <v>2011</v>
      </c>
      <c r="V9541">
        <v>7</v>
      </c>
      <c r="W9541">
        <v>23</v>
      </c>
      <c r="X9541" t="str">
        <f>VLOOKUP(C9541,'country description'!$A$2:$B$16,2,0)</f>
        <v>India</v>
      </c>
      <c r="Y9541" t="str">
        <f t="shared" si="288"/>
        <v>Rs.400</v>
      </c>
      <c r="Z9541" s="36">
        <f t="shared" si="289"/>
        <v>400</v>
      </c>
    </row>
    <row r="9542" ht="14.25" customHeight="1" spans="1:26">
      <c r="A9542" s="33">
        <v>18499459</v>
      </c>
      <c r="B9542" s="34" t="s">
        <v>23470</v>
      </c>
      <c r="C9542" s="33">
        <v>1</v>
      </c>
      <c r="D9542" s="34" t="s">
        <v>135</v>
      </c>
      <c r="E9542" s="33" t="s">
        <v>23471</v>
      </c>
      <c r="F9542" s="33" t="s">
        <v>881</v>
      </c>
      <c r="G9542" s="33" t="s">
        <v>882</v>
      </c>
      <c r="H9542" s="33">
        <v>77.0735393</v>
      </c>
      <c r="I9542" s="33">
        <v>28.447879</v>
      </c>
      <c r="J9542" s="33" t="s">
        <v>90</v>
      </c>
      <c r="K9542" s="33" t="s">
        <v>32</v>
      </c>
      <c r="L9542" s="33" t="s">
        <v>34</v>
      </c>
      <c r="M9542" s="33" t="s">
        <v>34</v>
      </c>
      <c r="N9542" s="33" t="s">
        <v>34</v>
      </c>
      <c r="O9542" s="33" t="s">
        <v>34</v>
      </c>
      <c r="P9542" s="33">
        <v>1</v>
      </c>
      <c r="Q9542" s="33">
        <v>0</v>
      </c>
      <c r="R9542" s="33">
        <v>350</v>
      </c>
      <c r="S9542" s="33">
        <v>1</v>
      </c>
      <c r="T9542" s="35" t="s">
        <v>1654</v>
      </c>
      <c r="U9542">
        <v>2010</v>
      </c>
      <c r="V9542">
        <v>1</v>
      </c>
      <c r="W9542">
        <v>21</v>
      </c>
      <c r="X9542" t="str">
        <f>VLOOKUP(C9542,'country description'!$A$2:$B$16,2,0)</f>
        <v>India</v>
      </c>
      <c r="Y9542" t="str">
        <f t="shared" si="288"/>
        <v>Rs.350</v>
      </c>
      <c r="Z9542" s="36">
        <f t="shared" si="289"/>
        <v>350</v>
      </c>
    </row>
    <row r="9543" ht="14.25" customHeight="1" spans="1:26">
      <c r="A9543" s="33">
        <v>18499471</v>
      </c>
      <c r="B9543" s="34" t="s">
        <v>23472</v>
      </c>
      <c r="C9543" s="33">
        <v>1</v>
      </c>
      <c r="D9543" s="34" t="s">
        <v>135</v>
      </c>
      <c r="E9543" s="33" t="s">
        <v>23471</v>
      </c>
      <c r="F9543" s="33" t="s">
        <v>881</v>
      </c>
      <c r="G9543" s="33" t="s">
        <v>882</v>
      </c>
      <c r="H9543" s="33">
        <v>77.0735754</v>
      </c>
      <c r="I9543" s="33">
        <v>28.4479605</v>
      </c>
      <c r="J9543" s="33" t="s">
        <v>473</v>
      </c>
      <c r="K9543" s="33" t="s">
        <v>32</v>
      </c>
      <c r="L9543" s="33" t="s">
        <v>34</v>
      </c>
      <c r="M9543" s="33" t="s">
        <v>34</v>
      </c>
      <c r="N9543" s="33" t="s">
        <v>34</v>
      </c>
      <c r="O9543" s="33" t="s">
        <v>34</v>
      </c>
      <c r="P9543" s="33">
        <v>1</v>
      </c>
      <c r="Q9543" s="33">
        <v>0</v>
      </c>
      <c r="R9543" s="33">
        <v>250</v>
      </c>
      <c r="S9543" s="33">
        <v>1</v>
      </c>
      <c r="T9543" s="35" t="s">
        <v>20236</v>
      </c>
      <c r="U9543">
        <v>2012</v>
      </c>
      <c r="V9543">
        <v>1</v>
      </c>
      <c r="W9543">
        <v>23</v>
      </c>
      <c r="X9543" t="str">
        <f>VLOOKUP(C9543,'country description'!$A$2:$B$16,2,0)</f>
        <v>India</v>
      </c>
      <c r="Y9543" t="str">
        <f t="shared" si="288"/>
        <v>Rs.250</v>
      </c>
      <c r="Z9543" s="36">
        <f t="shared" si="289"/>
        <v>250</v>
      </c>
    </row>
    <row r="9544" ht="14.25" customHeight="1" spans="1:26">
      <c r="A9544" s="33">
        <v>18499472</v>
      </c>
      <c r="B9544" s="34" t="s">
        <v>23473</v>
      </c>
      <c r="C9544" s="33">
        <v>1</v>
      </c>
      <c r="D9544" s="34" t="s">
        <v>149</v>
      </c>
      <c r="E9544" s="33" t="s">
        <v>23474</v>
      </c>
      <c r="F9544" s="33" t="s">
        <v>10412</v>
      </c>
      <c r="G9544" s="33" t="s">
        <v>10413</v>
      </c>
      <c r="H9544" s="33">
        <v>77.3812875</v>
      </c>
      <c r="I9544" s="33">
        <v>28.5665039</v>
      </c>
      <c r="J9544" s="33" t="s">
        <v>90</v>
      </c>
      <c r="K9544" s="33" t="s">
        <v>32</v>
      </c>
      <c r="L9544" s="33" t="s">
        <v>34</v>
      </c>
      <c r="M9544" s="33" t="s">
        <v>34</v>
      </c>
      <c r="N9544" s="33" t="s">
        <v>34</v>
      </c>
      <c r="O9544" s="33" t="s">
        <v>34</v>
      </c>
      <c r="P9544" s="33">
        <v>2</v>
      </c>
      <c r="Q9544" s="33">
        <v>0</v>
      </c>
      <c r="R9544" s="33">
        <v>500</v>
      </c>
      <c r="S9544" s="33">
        <v>1</v>
      </c>
      <c r="T9544" s="35" t="s">
        <v>1272</v>
      </c>
      <c r="U9544">
        <v>2016</v>
      </c>
      <c r="V9544">
        <v>6</v>
      </c>
      <c r="W9544">
        <v>7</v>
      </c>
      <c r="X9544" t="str">
        <f>VLOOKUP(C9544,'country description'!$A$2:$B$16,2,0)</f>
        <v>India</v>
      </c>
      <c r="Y9544" t="str">
        <f t="shared" si="288"/>
        <v>Rs.500</v>
      </c>
      <c r="Z9544" s="36">
        <f t="shared" si="289"/>
        <v>500</v>
      </c>
    </row>
    <row r="9545" ht="14.25" customHeight="1" spans="1:26">
      <c r="A9545" s="33">
        <v>18499474</v>
      </c>
      <c r="B9545" s="34" t="s">
        <v>113</v>
      </c>
      <c r="C9545" s="33">
        <v>1</v>
      </c>
      <c r="D9545" s="34" t="s">
        <v>27</v>
      </c>
      <c r="E9545" s="33" t="s">
        <v>23475</v>
      </c>
      <c r="F9545" s="33" t="s">
        <v>6691</v>
      </c>
      <c r="G9545" s="33" t="s">
        <v>6692</v>
      </c>
      <c r="H9545" s="33">
        <v>0</v>
      </c>
      <c r="I9545" s="33">
        <v>0</v>
      </c>
      <c r="J9545" s="33" t="s">
        <v>115</v>
      </c>
      <c r="K9545" s="33" t="s">
        <v>32</v>
      </c>
      <c r="L9545" s="33" t="s">
        <v>34</v>
      </c>
      <c r="M9545" s="33" t="s">
        <v>34</v>
      </c>
      <c r="N9545" s="33" t="s">
        <v>34</v>
      </c>
      <c r="O9545" s="33" t="s">
        <v>34</v>
      </c>
      <c r="P9545" s="33">
        <v>2</v>
      </c>
      <c r="Q9545" s="33">
        <v>0</v>
      </c>
      <c r="R9545" s="33">
        <v>700</v>
      </c>
      <c r="S9545" s="33">
        <v>1</v>
      </c>
      <c r="T9545" s="35" t="s">
        <v>1197</v>
      </c>
      <c r="U9545">
        <v>2013</v>
      </c>
      <c r="V9545">
        <v>5</v>
      </c>
      <c r="W9545">
        <v>9</v>
      </c>
      <c r="X9545" t="str">
        <f>VLOOKUP(C9545,'country description'!$A$2:$B$16,2,0)</f>
        <v>India</v>
      </c>
      <c r="Y9545" t="str">
        <f t="shared" si="288"/>
        <v>Rs.700</v>
      </c>
      <c r="Z9545" s="36">
        <f t="shared" si="289"/>
        <v>700</v>
      </c>
    </row>
    <row r="9546" ht="14.25" customHeight="1" spans="1:26">
      <c r="A9546" s="33">
        <v>18499475</v>
      </c>
      <c r="B9546" s="34" t="s">
        <v>4359</v>
      </c>
      <c r="C9546" s="33">
        <v>1</v>
      </c>
      <c r="D9546" s="34" t="s">
        <v>135</v>
      </c>
      <c r="E9546" s="33" t="s">
        <v>882</v>
      </c>
      <c r="F9546" s="33" t="s">
        <v>881</v>
      </c>
      <c r="G9546" s="33" t="s">
        <v>882</v>
      </c>
      <c r="H9546" s="33">
        <v>77.0594005</v>
      </c>
      <c r="I9546" s="33">
        <v>28.4446522</v>
      </c>
      <c r="J9546" s="33" t="s">
        <v>64</v>
      </c>
      <c r="K9546" s="33" t="s">
        <v>32</v>
      </c>
      <c r="L9546" s="33" t="s">
        <v>34</v>
      </c>
      <c r="M9546" s="33" t="s">
        <v>34</v>
      </c>
      <c r="N9546" s="33" t="s">
        <v>34</v>
      </c>
      <c r="O9546" s="33" t="s">
        <v>34</v>
      </c>
      <c r="P9546" s="33">
        <v>1</v>
      </c>
      <c r="Q9546" s="33">
        <v>0</v>
      </c>
      <c r="R9546" s="33">
        <v>200</v>
      </c>
      <c r="S9546" s="33">
        <v>1</v>
      </c>
      <c r="T9546" s="35" t="s">
        <v>20518</v>
      </c>
      <c r="U9546">
        <v>2015</v>
      </c>
      <c r="V9546">
        <v>5</v>
      </c>
      <c r="W9546">
        <v>11</v>
      </c>
      <c r="X9546" t="str">
        <f>VLOOKUP(C9546,'country description'!$A$2:$B$16,2,0)</f>
        <v>India</v>
      </c>
      <c r="Y9546" t="str">
        <f t="shared" si="288"/>
        <v>Rs.200</v>
      </c>
      <c r="Z9546" s="36">
        <f t="shared" si="289"/>
        <v>200</v>
      </c>
    </row>
    <row r="9547" ht="14.25" customHeight="1" spans="1:26">
      <c r="A9547" s="33">
        <v>18499482</v>
      </c>
      <c r="B9547" s="34" t="s">
        <v>23476</v>
      </c>
      <c r="C9547" s="33">
        <v>1</v>
      </c>
      <c r="D9547" s="34" t="s">
        <v>27</v>
      </c>
      <c r="E9547" s="33" t="s">
        <v>23477</v>
      </c>
      <c r="F9547" s="33" t="s">
        <v>2462</v>
      </c>
      <c r="G9547" s="33" t="s">
        <v>2463</v>
      </c>
      <c r="H9547" s="33">
        <v>0</v>
      </c>
      <c r="I9547" s="33">
        <v>0</v>
      </c>
      <c r="J9547" s="33" t="s">
        <v>11343</v>
      </c>
      <c r="K9547" s="33" t="s">
        <v>32</v>
      </c>
      <c r="L9547" s="33" t="s">
        <v>34</v>
      </c>
      <c r="M9547" s="33" t="s">
        <v>34</v>
      </c>
      <c r="N9547" s="33" t="s">
        <v>34</v>
      </c>
      <c r="O9547" s="33" t="s">
        <v>34</v>
      </c>
      <c r="P9547" s="33">
        <v>2</v>
      </c>
      <c r="Q9547" s="33">
        <v>0</v>
      </c>
      <c r="R9547" s="33">
        <v>500</v>
      </c>
      <c r="S9547" s="33">
        <v>1</v>
      </c>
      <c r="T9547" s="35" t="s">
        <v>505</v>
      </c>
      <c r="U9547">
        <v>2013</v>
      </c>
      <c r="V9547">
        <v>2</v>
      </c>
      <c r="W9547">
        <v>26</v>
      </c>
      <c r="X9547" t="str">
        <f>VLOOKUP(C9547,'country description'!$A$2:$B$16,2,0)</f>
        <v>India</v>
      </c>
      <c r="Y9547" t="str">
        <f t="shared" si="288"/>
        <v>Rs.500</v>
      </c>
      <c r="Z9547" s="36">
        <f t="shared" si="289"/>
        <v>500</v>
      </c>
    </row>
    <row r="9548" ht="14.25" customHeight="1" spans="1:26">
      <c r="A9548" s="33">
        <v>18499493</v>
      </c>
      <c r="B9548" s="34" t="s">
        <v>23478</v>
      </c>
      <c r="C9548" s="33">
        <v>1</v>
      </c>
      <c r="D9548" s="34" t="s">
        <v>27</v>
      </c>
      <c r="E9548" s="33" t="s">
        <v>23479</v>
      </c>
      <c r="F9548" s="33" t="s">
        <v>4999</v>
      </c>
      <c r="G9548" s="33" t="s">
        <v>5000</v>
      </c>
      <c r="H9548" s="33">
        <v>0</v>
      </c>
      <c r="I9548" s="33">
        <v>0</v>
      </c>
      <c r="J9548" s="33" t="s">
        <v>86</v>
      </c>
      <c r="K9548" s="33" t="s">
        <v>32</v>
      </c>
      <c r="L9548" s="33" t="s">
        <v>34</v>
      </c>
      <c r="M9548" s="33" t="s">
        <v>34</v>
      </c>
      <c r="N9548" s="33" t="s">
        <v>34</v>
      </c>
      <c r="O9548" s="33" t="s">
        <v>34</v>
      </c>
      <c r="P9548" s="33">
        <v>2</v>
      </c>
      <c r="Q9548" s="33">
        <v>0</v>
      </c>
      <c r="R9548" s="33">
        <v>500</v>
      </c>
      <c r="S9548" s="33">
        <v>1</v>
      </c>
      <c r="T9548" s="35" t="s">
        <v>20946</v>
      </c>
      <c r="U9548">
        <v>2011</v>
      </c>
      <c r="V9548">
        <v>8</v>
      </c>
      <c r="W9548">
        <v>10</v>
      </c>
      <c r="X9548" t="str">
        <f>VLOOKUP(C9548,'country description'!$A$2:$B$16,2,0)</f>
        <v>India</v>
      </c>
      <c r="Y9548" t="str">
        <f t="shared" si="288"/>
        <v>Rs.500</v>
      </c>
      <c r="Z9548" s="36">
        <f t="shared" si="289"/>
        <v>500</v>
      </c>
    </row>
    <row r="9549" ht="14.25" customHeight="1" spans="1:26">
      <c r="A9549" s="33">
        <v>18500618</v>
      </c>
      <c r="B9549" s="34" t="s">
        <v>23480</v>
      </c>
      <c r="C9549" s="33">
        <v>1</v>
      </c>
      <c r="D9549" s="34" t="s">
        <v>27</v>
      </c>
      <c r="E9549" s="33" t="s">
        <v>23481</v>
      </c>
      <c r="F9549" s="33" t="s">
        <v>3448</v>
      </c>
      <c r="G9549" s="33" t="s">
        <v>3449</v>
      </c>
      <c r="H9549" s="33">
        <v>77.0570523</v>
      </c>
      <c r="I9549" s="33">
        <v>28.6218839</v>
      </c>
      <c r="J9549" s="33" t="s">
        <v>329</v>
      </c>
      <c r="K9549" s="33" t="s">
        <v>32</v>
      </c>
      <c r="L9549" s="33" t="s">
        <v>34</v>
      </c>
      <c r="M9549" s="33" t="s">
        <v>34</v>
      </c>
      <c r="N9549" s="33" t="s">
        <v>34</v>
      </c>
      <c r="O9549" s="33" t="s">
        <v>34</v>
      </c>
      <c r="P9549" s="33">
        <v>1</v>
      </c>
      <c r="Q9549" s="33">
        <v>1</v>
      </c>
      <c r="R9549" s="33">
        <v>400</v>
      </c>
      <c r="S9549" s="33">
        <v>1</v>
      </c>
      <c r="T9549" s="35" t="s">
        <v>3180</v>
      </c>
      <c r="U9549">
        <v>2016</v>
      </c>
      <c r="V9549">
        <v>9</v>
      </c>
      <c r="W9549">
        <v>24</v>
      </c>
      <c r="X9549" t="str">
        <f>VLOOKUP(C9549,'country description'!$A$2:$B$16,2,0)</f>
        <v>India</v>
      </c>
      <c r="Y9549" t="str">
        <f t="shared" si="288"/>
        <v>Rs.400</v>
      </c>
      <c r="Z9549" s="36">
        <f t="shared" si="289"/>
        <v>400</v>
      </c>
    </row>
    <row r="9550" ht="14.25" customHeight="1" spans="1:26">
      <c r="A9550" s="33">
        <v>18500628</v>
      </c>
      <c r="B9550" s="34" t="s">
        <v>23482</v>
      </c>
      <c r="C9550" s="33">
        <v>1</v>
      </c>
      <c r="D9550" s="34" t="s">
        <v>135</v>
      </c>
      <c r="E9550" s="33" t="s">
        <v>23483</v>
      </c>
      <c r="F9550" s="33" t="s">
        <v>342</v>
      </c>
      <c r="G9550" s="33" t="s">
        <v>343</v>
      </c>
      <c r="H9550" s="33">
        <v>77.0404798</v>
      </c>
      <c r="I9550" s="33">
        <v>28.4662742</v>
      </c>
      <c r="J9550" s="33" t="s">
        <v>1640</v>
      </c>
      <c r="K9550" s="33" t="s">
        <v>32</v>
      </c>
      <c r="L9550" s="33" t="s">
        <v>34</v>
      </c>
      <c r="M9550" s="33" t="s">
        <v>34</v>
      </c>
      <c r="N9550" s="33" t="s">
        <v>34</v>
      </c>
      <c r="O9550" s="33" t="s">
        <v>34</v>
      </c>
      <c r="P9550" s="33">
        <v>2</v>
      </c>
      <c r="Q9550" s="33">
        <v>3</v>
      </c>
      <c r="R9550" s="33">
        <v>600</v>
      </c>
      <c r="S9550" s="33">
        <v>1</v>
      </c>
      <c r="T9550" s="35" t="s">
        <v>18451</v>
      </c>
      <c r="U9550">
        <v>2016</v>
      </c>
      <c r="V9550">
        <v>2</v>
      </c>
      <c r="W9550">
        <v>8</v>
      </c>
      <c r="X9550" t="str">
        <f>VLOOKUP(C9550,'country description'!$A$2:$B$16,2,0)</f>
        <v>India</v>
      </c>
      <c r="Y9550" t="str">
        <f t="shared" si="288"/>
        <v>Rs.600</v>
      </c>
      <c r="Z9550" s="36">
        <f t="shared" si="289"/>
        <v>600</v>
      </c>
    </row>
    <row r="9551" ht="14.25" customHeight="1" spans="1:26">
      <c r="A9551" s="33">
        <v>18500639</v>
      </c>
      <c r="B9551" s="34" t="s">
        <v>23484</v>
      </c>
      <c r="C9551" s="33">
        <v>1</v>
      </c>
      <c r="D9551" s="34" t="s">
        <v>149</v>
      </c>
      <c r="E9551" s="33" t="s">
        <v>17536</v>
      </c>
      <c r="F9551" s="33" t="s">
        <v>1274</v>
      </c>
      <c r="G9551" s="33" t="s">
        <v>1275</v>
      </c>
      <c r="H9551" s="33">
        <v>0</v>
      </c>
      <c r="I9551" s="33">
        <v>0</v>
      </c>
      <c r="J9551" s="33" t="s">
        <v>329</v>
      </c>
      <c r="K9551" s="33" t="s">
        <v>32</v>
      </c>
      <c r="L9551" s="33" t="s">
        <v>34</v>
      </c>
      <c r="M9551" s="33" t="s">
        <v>34</v>
      </c>
      <c r="N9551" s="33" t="s">
        <v>34</v>
      </c>
      <c r="O9551" s="33" t="s">
        <v>34</v>
      </c>
      <c r="P9551" s="33">
        <v>1</v>
      </c>
      <c r="Q9551" s="33">
        <v>0</v>
      </c>
      <c r="R9551" s="33">
        <v>400</v>
      </c>
      <c r="S9551" s="33">
        <v>1</v>
      </c>
      <c r="T9551" s="35" t="s">
        <v>706</v>
      </c>
      <c r="U9551">
        <v>2018</v>
      </c>
      <c r="V9551">
        <v>12</v>
      </c>
      <c r="W9551">
        <v>18</v>
      </c>
      <c r="X9551" t="str">
        <f>VLOOKUP(C9551,'country description'!$A$2:$B$16,2,0)</f>
        <v>India</v>
      </c>
      <c r="Y9551" t="str">
        <f t="shared" si="288"/>
        <v>Rs.400</v>
      </c>
      <c r="Z9551" s="36">
        <f t="shared" si="289"/>
        <v>400</v>
      </c>
    </row>
    <row r="9552" ht="14.25" customHeight="1" spans="1:26">
      <c r="A9552" s="33">
        <v>18500652</v>
      </c>
      <c r="B9552" s="34" t="s">
        <v>23485</v>
      </c>
      <c r="C9552" s="33">
        <v>1</v>
      </c>
      <c r="D9552" s="34" t="s">
        <v>135</v>
      </c>
      <c r="E9552" s="33" t="s">
        <v>23486</v>
      </c>
      <c r="F9552" s="33" t="s">
        <v>10335</v>
      </c>
      <c r="G9552" s="33" t="s">
        <v>10336</v>
      </c>
      <c r="H9552" s="33">
        <v>0</v>
      </c>
      <c r="I9552" s="33">
        <v>0</v>
      </c>
      <c r="J9552" s="33" t="s">
        <v>90</v>
      </c>
      <c r="K9552" s="33" t="s">
        <v>32</v>
      </c>
      <c r="L9552" s="33" t="s">
        <v>34</v>
      </c>
      <c r="M9552" s="33" t="s">
        <v>34</v>
      </c>
      <c r="N9552" s="33" t="s">
        <v>34</v>
      </c>
      <c r="O9552" s="33" t="s">
        <v>34</v>
      </c>
      <c r="P9552" s="33">
        <v>1</v>
      </c>
      <c r="Q9552" s="33">
        <v>0</v>
      </c>
      <c r="R9552" s="33">
        <v>400</v>
      </c>
      <c r="S9552" s="33">
        <v>1</v>
      </c>
      <c r="T9552" s="35" t="s">
        <v>7272</v>
      </c>
      <c r="U9552">
        <v>2010</v>
      </c>
      <c r="V9552">
        <v>7</v>
      </c>
      <c r="W9552">
        <v>2</v>
      </c>
      <c r="X9552" t="str">
        <f>VLOOKUP(C9552,'country description'!$A$2:$B$16,2,0)</f>
        <v>India</v>
      </c>
      <c r="Y9552" t="str">
        <f t="shared" si="288"/>
        <v>Rs.400</v>
      </c>
      <c r="Z9552" s="36">
        <f t="shared" si="289"/>
        <v>400</v>
      </c>
    </row>
  </sheetData>
  <autoFilter xmlns:etc="http://www.wps.cn/officeDocument/2017/etCustomData" ref="A1:Z9552" etc:filterBottomFollowUsedRange="0">
    <extLst/>
  </autoFilter>
  <conditionalFormatting sqref="X$1:X$1048576">
    <cfRule type="containsText" dxfId="13" priority="1" operator="between" text="Sri lanka">
      <formula>NOT(ISERROR(SEARCH("Sri lanka",X1)))</formula>
    </cfRule>
    <cfRule type="containsText" dxfId="14" priority="2" operator="between" text="Qatar">
      <formula>NOT(ISERROR(SEARCH("Qatar",X1)))</formula>
    </cfRule>
    <cfRule type="containsText" dxfId="15" priority="5" operator="between" text="singapore">
      <formula>NOT(ISERROR(SEARCH("singapore",X1)))</formula>
    </cfRule>
    <cfRule type="containsText" dxfId="16" priority="6" operator="between" text="canada">
      <formula>NOT(ISERROR(SEARCH("canada",X1)))</formula>
    </cfRule>
  </conditionalFormatting>
  <pageMargins left="0.7" right="0.7" top="0.75" bottom="0.75"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0"/>
  <sheetViews>
    <sheetView workbookViewId="0">
      <selection activeCell="D9" sqref="D9"/>
    </sheetView>
  </sheetViews>
  <sheetFormatPr defaultColWidth="14.4259259259259" defaultRowHeight="15" customHeight="1" outlineLevelCol="1"/>
  <cols>
    <col min="1" max="1" width="15.5740740740741" customWidth="1"/>
    <col min="2" max="2" width="25.287037037037" customWidth="1"/>
    <col min="3" max="3" width="8.71296296296296" customWidth="1"/>
    <col min="4" max="4" width="14.8518518518519" customWidth="1"/>
    <col min="5" max="5" width="24.4259259259259" customWidth="1"/>
    <col min="6" max="26" width="8.71296296296296" customWidth="1"/>
  </cols>
  <sheetData>
    <row r="1" ht="14.25" customHeight="1" spans="1:2">
      <c r="A1" s="29" t="s">
        <v>23487</v>
      </c>
      <c r="B1" s="29" t="s">
        <v>23488</v>
      </c>
    </row>
    <row r="2" ht="14.25" customHeight="1" spans="1:2">
      <c r="A2" s="30">
        <v>1</v>
      </c>
      <c r="B2" s="30" t="s">
        <v>23489</v>
      </c>
    </row>
    <row r="3" ht="14.25" customHeight="1" spans="1:2">
      <c r="A3" s="30">
        <v>14</v>
      </c>
      <c r="B3" s="30" t="s">
        <v>23490</v>
      </c>
    </row>
    <row r="4" ht="14.25" customHeight="1" spans="1:2">
      <c r="A4" s="30">
        <v>30</v>
      </c>
      <c r="B4" s="30" t="s">
        <v>23491</v>
      </c>
    </row>
    <row r="5" ht="14.25" customHeight="1" spans="1:2">
      <c r="A5" s="30">
        <v>37</v>
      </c>
      <c r="B5" s="30" t="s">
        <v>23492</v>
      </c>
    </row>
    <row r="6" ht="14.25" customHeight="1" spans="1:2">
      <c r="A6" s="30">
        <v>94</v>
      </c>
      <c r="B6" s="30" t="s">
        <v>23493</v>
      </c>
    </row>
    <row r="7" ht="14.25" customHeight="1" spans="1:2">
      <c r="A7" s="30">
        <v>148</v>
      </c>
      <c r="B7" s="30" t="s">
        <v>23494</v>
      </c>
    </row>
    <row r="8" ht="14.25" customHeight="1" spans="1:2">
      <c r="A8" s="30">
        <v>162</v>
      </c>
      <c r="B8" s="30" t="s">
        <v>23495</v>
      </c>
    </row>
    <row r="9" ht="14.25" customHeight="1" spans="1:2">
      <c r="A9" s="30">
        <v>166</v>
      </c>
      <c r="B9" s="30" t="s">
        <v>23496</v>
      </c>
    </row>
    <row r="10" ht="14.25" customHeight="1" spans="1:2">
      <c r="A10" s="30">
        <v>184</v>
      </c>
      <c r="B10" s="30" t="s">
        <v>23134</v>
      </c>
    </row>
    <row r="11" ht="14.25" customHeight="1" spans="1:2">
      <c r="A11" s="30">
        <v>189</v>
      </c>
      <c r="B11" s="30" t="s">
        <v>23497</v>
      </c>
    </row>
    <row r="12" ht="14.25" customHeight="1" spans="1:2">
      <c r="A12" s="30">
        <v>191</v>
      </c>
      <c r="B12" s="30" t="s">
        <v>23498</v>
      </c>
    </row>
    <row r="13" ht="14.25" customHeight="1" spans="1:2">
      <c r="A13" s="30">
        <v>208</v>
      </c>
      <c r="B13" s="30" t="s">
        <v>23499</v>
      </c>
    </row>
    <row r="14" ht="14.25" customHeight="1" spans="1:2">
      <c r="A14" s="30">
        <v>214</v>
      </c>
      <c r="B14" s="30" t="s">
        <v>23500</v>
      </c>
    </row>
    <row r="15" ht="14.25" customHeight="1" spans="1:2">
      <c r="A15" s="30">
        <v>215</v>
      </c>
      <c r="B15" s="30" t="s">
        <v>23501</v>
      </c>
    </row>
    <row r="16" ht="14.25" customHeight="1" spans="1:2">
      <c r="A16" s="30">
        <v>216</v>
      </c>
      <c r="B16" s="30" t="s">
        <v>23502</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Q7580"/>
  <sheetViews>
    <sheetView zoomScale="85" zoomScaleNormal="85" topLeftCell="A16" workbookViewId="0">
      <selection activeCell="G78" sqref="G78"/>
    </sheetView>
  </sheetViews>
  <sheetFormatPr defaultColWidth="9" defaultRowHeight="14.4"/>
  <cols>
    <col min="1" max="1" width="32.287037037037" customWidth="1"/>
    <col min="2" max="2" width="16.712962962963" customWidth="1"/>
    <col min="3" max="3" width="5.13888888888889" customWidth="1"/>
    <col min="4" max="4" width="55.8518518518519" customWidth="1"/>
    <col min="5" max="5" width="16.712962962963" customWidth="1"/>
    <col min="6" max="6" width="11.287037037037" style="8" customWidth="1"/>
    <col min="7" max="7" width="61.4259259259259" customWidth="1"/>
    <col min="8" max="8" width="16.712962962963" customWidth="1"/>
    <col min="9" max="9" width="12.712962962963" customWidth="1"/>
    <col min="10" max="11" width="12.287037037037" customWidth="1"/>
    <col min="12" max="12" width="11.287037037037" customWidth="1"/>
    <col min="13" max="13" width="32" customWidth="1"/>
    <col min="14" max="14" width="20.287037037037" customWidth="1"/>
    <col min="15" max="15" width="37.712962962963" customWidth="1"/>
    <col min="16" max="16" width="7.28703703703704" customWidth="1"/>
    <col min="17" max="17" width="18.712962962963" customWidth="1"/>
    <col min="18" max="18" width="12.287037037037" customWidth="1"/>
    <col min="19" max="19" width="22.5740740740741" customWidth="1"/>
    <col min="20" max="20" width="33.8518518518519" customWidth="1"/>
    <col min="21" max="21" width="30.8518518518519" customWidth="1"/>
    <col min="22" max="22" width="49.4259259259259" customWidth="1"/>
    <col min="23" max="23" width="40.5740740740741" customWidth="1"/>
    <col min="24" max="24" width="18.4259259259259" customWidth="1"/>
    <col min="25" max="25" width="23.287037037037" customWidth="1"/>
    <col min="26" max="26" width="28.1388888888889" customWidth="1"/>
    <col min="27" max="27" width="14.287037037037" customWidth="1"/>
    <col min="28" max="28" width="21.4259259259259" customWidth="1"/>
    <col min="29" max="29" width="24" customWidth="1"/>
    <col min="30" max="30" width="22.8518518518519" customWidth="1"/>
    <col min="31" max="31" width="23.712962962963" customWidth="1"/>
    <col min="32" max="32" width="20.287037037037" customWidth="1"/>
    <col min="33" max="33" width="19" customWidth="1"/>
    <col min="34" max="34" width="26.1388888888889" customWidth="1"/>
    <col min="35" max="35" width="27.8518518518519" customWidth="1"/>
    <col min="36" max="36" width="25" customWidth="1"/>
    <col min="37" max="37" width="25.712962962963" customWidth="1"/>
    <col min="38" max="38" width="28.4259259259259" customWidth="1"/>
    <col min="39" max="39" width="30.1388888888889" customWidth="1"/>
    <col min="40" max="40" width="28.1388888888889" customWidth="1"/>
    <col min="41" max="41" width="16.4259259259259" customWidth="1"/>
    <col min="42" max="42" width="21.712962962963" customWidth="1"/>
    <col min="43" max="43" width="22.712962962963" customWidth="1"/>
    <col min="44" max="44" width="26.287037037037" customWidth="1"/>
    <col min="45" max="45" width="21.5740740740741" customWidth="1"/>
    <col min="46" max="46" width="27.287037037037" customWidth="1"/>
    <col min="47" max="47" width="26.287037037037" customWidth="1"/>
    <col min="48" max="48" width="14.5740740740741" customWidth="1"/>
    <col min="49" max="49" width="28.287037037037" customWidth="1"/>
    <col min="50" max="50" width="30.4259259259259" customWidth="1"/>
    <col min="51" max="51" width="37.1388888888889" customWidth="1"/>
    <col min="52" max="52" width="23.712962962963" customWidth="1"/>
    <col min="53" max="53" width="24.1388888888889" customWidth="1"/>
    <col min="54" max="54" width="28.287037037037" customWidth="1"/>
    <col min="55" max="55" width="28" customWidth="1"/>
    <col min="56" max="56" width="35.287037037037" customWidth="1"/>
    <col min="57" max="57" width="46.712962962963" customWidth="1"/>
    <col min="58" max="58" width="42.287037037037" customWidth="1"/>
    <col min="59" max="59" width="18.287037037037" customWidth="1"/>
    <col min="60" max="61" width="24.287037037037" customWidth="1"/>
    <col min="62" max="62" width="24.8518518518519" customWidth="1"/>
    <col min="63" max="63" width="19.1388888888889" customWidth="1"/>
    <col min="64" max="64" width="31.712962962963" customWidth="1"/>
    <col min="65" max="65" width="28.8518518518519" customWidth="1"/>
    <col min="66" max="66" width="19.1388888888889" customWidth="1"/>
    <col min="67" max="67" width="26.287037037037" customWidth="1"/>
    <col min="68" max="68" width="28" customWidth="1"/>
    <col min="69" max="69" width="34.1388888888889" customWidth="1"/>
    <col min="70" max="70" width="38.287037037037" customWidth="1"/>
    <col min="71" max="71" width="35.712962962963" customWidth="1"/>
    <col min="72" max="72" width="21.1388888888889" customWidth="1"/>
    <col min="73" max="73" width="16.5740740740741" customWidth="1"/>
    <col min="74" max="74" width="16" customWidth="1"/>
    <col min="75" max="75" width="24.5740740740741" customWidth="1"/>
    <col min="76" max="76" width="14.4259259259259" customWidth="1"/>
    <col min="77" max="77" width="18.8518518518519" customWidth="1"/>
    <col min="78" max="78" width="28.287037037037" customWidth="1"/>
    <col min="79" max="79" width="36.287037037037" customWidth="1"/>
    <col min="80" max="80" width="28.287037037037" customWidth="1"/>
    <col min="81" max="81" width="16.1388888888889" customWidth="1"/>
    <col min="82" max="82" width="50.712962962963" customWidth="1"/>
    <col min="83" max="83" width="21.4259259259259" customWidth="1"/>
    <col min="84" max="84" width="24.5740740740741" customWidth="1"/>
    <col min="85" max="85" width="42.4259259259259" customWidth="1"/>
    <col min="86" max="86" width="37.287037037037" customWidth="1"/>
    <col min="87" max="87" width="37.1388888888889" customWidth="1"/>
    <col min="88" max="88" width="47" customWidth="1"/>
    <col min="89" max="89" width="43.4259259259259" customWidth="1"/>
    <col min="90" max="90" width="21.8518518518519" customWidth="1"/>
    <col min="91" max="91" width="24.712962962963" customWidth="1"/>
    <col min="92" max="92" width="31.287037037037" customWidth="1"/>
    <col min="93" max="93" width="24.712962962963" customWidth="1"/>
    <col min="94" max="94" width="32.8518518518519" customWidth="1"/>
    <col min="95" max="95" width="18.287037037037" customWidth="1"/>
    <col min="96" max="96" width="25.287037037037" customWidth="1"/>
    <col min="97" max="97" width="30.1388888888889" customWidth="1"/>
    <col min="98" max="98" width="26.8518518518519" customWidth="1"/>
    <col min="99" max="99" width="37.712962962963" customWidth="1"/>
    <col min="100" max="100" width="38.712962962963" customWidth="1"/>
    <col min="101" max="101" width="15" customWidth="1"/>
    <col min="102" max="102" width="24" customWidth="1"/>
    <col min="103" max="103" width="25" customWidth="1"/>
    <col min="104" max="104" width="27.712962962963" customWidth="1"/>
    <col min="105" max="105" width="23.4259259259259" customWidth="1"/>
    <col min="106" max="106" width="18" customWidth="1"/>
    <col min="107" max="107" width="24.1388888888889" customWidth="1"/>
    <col min="108" max="108" width="39.1388888888889" customWidth="1"/>
    <col min="109" max="109" width="27.4259259259259" customWidth="1"/>
    <col min="110" max="110" width="24" customWidth="1"/>
    <col min="111" max="111" width="23.8518518518519" customWidth="1"/>
    <col min="112" max="112" width="18.8518518518519" customWidth="1"/>
    <col min="113" max="113" width="32.712962962963" customWidth="1"/>
    <col min="114" max="114" width="15.4259259259259" customWidth="1"/>
    <col min="115" max="115" width="15.5740740740741" customWidth="1"/>
    <col min="116" max="116" width="18.5740740740741" customWidth="1"/>
    <col min="117" max="117" width="46.8518518518519" customWidth="1"/>
    <col min="118" max="118" width="7.42592592592593" customWidth="1"/>
    <col min="119" max="119" width="28.287037037037" customWidth="1"/>
    <col min="120" max="120" width="44.287037037037" customWidth="1"/>
    <col min="121" max="121" width="7.85185185185185" customWidth="1"/>
    <col min="122" max="122" width="17.5740740740741" customWidth="1"/>
    <col min="123" max="123" width="16.5740740740741" customWidth="1"/>
    <col min="124" max="124" width="22.712962962963" customWidth="1"/>
    <col min="125" max="125" width="20.287037037037" customWidth="1"/>
    <col min="126" max="126" width="19.5740740740741" customWidth="1"/>
    <col min="127" max="127" width="12.287037037037" customWidth="1"/>
    <col min="128" max="128" width="17.4259259259259" customWidth="1"/>
    <col min="129" max="129" width="58.1388888888889" customWidth="1"/>
    <col min="130" max="130" width="12.8518518518519" customWidth="1"/>
    <col min="131" max="131" width="24.712962962963" customWidth="1"/>
    <col min="132" max="132" width="14.8518518518519" customWidth="1"/>
    <col min="133" max="133" width="14.1388888888889" customWidth="1"/>
    <col min="134" max="134" width="23.5740740740741" customWidth="1"/>
    <col min="135" max="135" width="26.712962962963" customWidth="1"/>
    <col min="136" max="136" width="19" customWidth="1"/>
    <col min="137" max="137" width="28.4259259259259" customWidth="1"/>
    <col min="138" max="138" width="49.712962962963" customWidth="1"/>
    <col min="139" max="139" width="31.1388888888889" customWidth="1"/>
    <col min="140" max="140" width="22.1388888888889" customWidth="1"/>
    <col min="141" max="141" width="25.1388888888889" customWidth="1"/>
    <col min="142" max="142" width="17.5740740740741" customWidth="1"/>
    <col min="143" max="143" width="27.287037037037" customWidth="1"/>
    <col min="144" max="144" width="36.8518518518519" customWidth="1"/>
    <col min="145" max="145" width="26.1388888888889" customWidth="1"/>
    <col min="146" max="146" width="15.4259259259259" customWidth="1"/>
    <col min="147" max="147" width="24" customWidth="1"/>
    <col min="148" max="148" width="26" customWidth="1"/>
    <col min="149" max="149" width="15.1388888888889" customWidth="1"/>
    <col min="150" max="150" width="28.4259259259259" customWidth="1"/>
    <col min="151" max="151" width="36" customWidth="1"/>
    <col min="152" max="152" width="21" customWidth="1"/>
    <col min="153" max="153" width="31.4259259259259" customWidth="1"/>
    <col min="154" max="154" width="33.1388888888889" customWidth="1"/>
    <col min="155" max="155" width="18.287037037037" customWidth="1"/>
    <col min="156" max="156" width="30.1388888888889" customWidth="1"/>
    <col min="157" max="157" width="27.712962962963" customWidth="1"/>
    <col min="158" max="158" width="26.8518518518519" customWidth="1"/>
    <col min="159" max="159" width="14.287037037037" customWidth="1"/>
    <col min="160" max="160" width="11.5740740740741" customWidth="1"/>
    <col min="161" max="161" width="20.1388888888889" customWidth="1"/>
    <col min="162" max="162" width="17.8518518518519" customWidth="1"/>
    <col min="163" max="163" width="16.4259259259259" customWidth="1"/>
    <col min="164" max="164" width="22.712962962963" customWidth="1"/>
    <col min="165" max="165" width="12.287037037037" customWidth="1"/>
    <col min="166" max="166" width="19" customWidth="1"/>
    <col min="167" max="167" width="31.5740740740741" customWidth="1"/>
    <col min="168" max="168" width="21.712962962963" customWidth="1"/>
    <col min="169" max="169" width="28.8518518518519" customWidth="1"/>
    <col min="170" max="170" width="40.1388888888889" customWidth="1"/>
    <col min="171" max="171" width="17.8518518518519" customWidth="1"/>
    <col min="172" max="172" width="9.85185185185185" customWidth="1"/>
    <col min="173" max="173" width="18.287037037037" customWidth="1"/>
    <col min="174" max="174" width="10" customWidth="1"/>
    <col min="175" max="175" width="7.71296296296296" customWidth="1"/>
    <col min="176" max="176" width="16.1388888888889" customWidth="1"/>
    <col min="177" max="177" width="28.712962962963" customWidth="1"/>
    <col min="178" max="178" width="20.1388888888889" customWidth="1"/>
    <col min="179" max="179" width="28.712962962963" customWidth="1"/>
    <col min="180" max="180" width="12.287037037037" customWidth="1"/>
    <col min="181" max="181" width="30" customWidth="1"/>
    <col min="182" max="182" width="17.4259259259259" customWidth="1"/>
    <col min="183" max="183" width="27.1388888888889" customWidth="1"/>
    <col min="184" max="184" width="12" customWidth="1"/>
    <col min="185" max="185" width="21.8518518518519" customWidth="1"/>
    <col min="186" max="186" width="15.287037037037" customWidth="1"/>
    <col min="187" max="187" width="25" customWidth="1"/>
    <col min="188" max="188" width="27.8518518518519" customWidth="1"/>
    <col min="189" max="189" width="15.712962962963" customWidth="1"/>
    <col min="190" max="190" width="23" customWidth="1"/>
    <col min="191" max="191" width="26.287037037037" customWidth="1"/>
    <col min="192" max="192" width="20.8518518518519" customWidth="1"/>
    <col min="193" max="193" width="34" customWidth="1"/>
    <col min="194" max="194" width="25.5740740740741" customWidth="1"/>
    <col min="195" max="195" width="36" customWidth="1"/>
    <col min="196" max="196" width="32.5740740740741" customWidth="1"/>
    <col min="197" max="197" width="38.1388888888889" customWidth="1"/>
    <col min="198" max="199" width="50" customWidth="1"/>
    <col min="200" max="200" width="56.1388888888889" customWidth="1"/>
    <col min="201" max="201" width="28.8518518518519" customWidth="1"/>
    <col min="202" max="202" width="25.8518518518519" customWidth="1"/>
    <col min="203" max="203" width="48.712962962963" customWidth="1"/>
    <col min="204" max="204" width="16.5740740740741" customWidth="1"/>
    <col min="205" max="205" width="27.1388888888889" customWidth="1"/>
    <col min="206" max="206" width="25" customWidth="1"/>
    <col min="207" max="207" width="25.5740740740741" customWidth="1"/>
    <col min="208" max="208" width="22.287037037037" customWidth="1"/>
    <col min="209" max="209" width="28.287037037037" customWidth="1"/>
    <col min="210" max="210" width="14.1388888888889" customWidth="1"/>
    <col min="211" max="211" width="20" customWidth="1"/>
    <col min="212" max="212" width="31" customWidth="1"/>
    <col min="213" max="213" width="43.712962962963" customWidth="1"/>
    <col min="214" max="214" width="14" customWidth="1"/>
    <col min="215" max="215" width="23.712962962963" customWidth="1"/>
    <col min="216" max="216" width="19.4259259259259" customWidth="1"/>
    <col min="217" max="217" width="12.4259259259259" customWidth="1"/>
    <col min="218" max="218" width="25.5740740740741" customWidth="1"/>
    <col min="219" max="219" width="18.5740740740741" customWidth="1"/>
    <col min="220" max="220" width="12.287037037037" customWidth="1"/>
    <col min="221" max="221" width="17.5740740740741" customWidth="1"/>
    <col min="222" max="222" width="26.8518518518519" customWidth="1"/>
    <col min="223" max="223" width="27" customWidth="1"/>
    <col min="224" max="224" width="28.287037037037" customWidth="1"/>
    <col min="225" max="225" width="14.712962962963" customWidth="1"/>
    <col min="226" max="226" width="12.287037037037" customWidth="1"/>
    <col min="227" max="227" width="23.5740740740741" customWidth="1"/>
    <col min="228" max="228" width="20.4259259259259" customWidth="1"/>
    <col min="229" max="229" width="20.1388888888889" customWidth="1"/>
    <col min="230" max="230" width="21" customWidth="1"/>
    <col min="231" max="231" width="23.4259259259259" customWidth="1"/>
    <col min="232" max="232" width="18.4259259259259" customWidth="1"/>
    <col min="233" max="233" width="14.287037037037" customWidth="1"/>
    <col min="234" max="234" width="14" customWidth="1"/>
    <col min="235" max="235" width="7.57407407407407" customWidth="1"/>
    <col min="236" max="236" width="15.8518518518519" customWidth="1"/>
    <col min="237" max="237" width="17.287037037037" customWidth="1"/>
    <col min="238" max="238" width="20" customWidth="1"/>
    <col min="239" max="239" width="28.4259259259259" customWidth="1"/>
    <col min="240" max="240" width="16" customWidth="1"/>
    <col min="241" max="241" width="41.1388888888889" customWidth="1"/>
    <col min="242" max="242" width="12.287037037037" customWidth="1"/>
    <col min="243" max="243" width="28.8518518518519" customWidth="1"/>
    <col min="244" max="244" width="19" customWidth="1"/>
    <col min="245" max="245" width="19.8518518518519" customWidth="1"/>
    <col min="246" max="246" width="23.287037037037" customWidth="1"/>
    <col min="247" max="247" width="20.1388888888889" customWidth="1"/>
    <col min="248" max="248" width="23.1388888888889" customWidth="1"/>
    <col min="249" max="249" width="16.5740740740741" customWidth="1"/>
    <col min="250" max="250" width="16" customWidth="1"/>
    <col min="251" max="251" width="26.5740740740741" customWidth="1"/>
    <col min="252" max="252" width="21.8518518518519" customWidth="1"/>
    <col min="253" max="253" width="12.287037037037" customWidth="1"/>
    <col min="254" max="254" width="28.1388888888889" customWidth="1"/>
    <col min="255" max="255" width="12.287037037037" customWidth="1"/>
    <col min="256" max="256" width="14.712962962963" customWidth="1"/>
    <col min="257" max="257" width="28" customWidth="1"/>
    <col min="258" max="258" width="18.5740740740741" customWidth="1"/>
    <col min="259" max="259" width="13.8518518518519" customWidth="1"/>
    <col min="260" max="260" width="29.1388888888889" customWidth="1"/>
    <col min="261" max="261" width="15.5740740740741" customWidth="1"/>
    <col min="262" max="262" width="36" customWidth="1"/>
    <col min="263" max="263" width="19.5740740740741" customWidth="1"/>
    <col min="264" max="264" width="36.5740740740741" customWidth="1"/>
    <col min="265" max="265" width="29.287037037037" customWidth="1"/>
    <col min="266" max="266" width="31.1388888888889" customWidth="1"/>
    <col min="267" max="267" width="28.1388888888889" customWidth="1"/>
    <col min="268" max="268" width="35.5740740740741" customWidth="1"/>
    <col min="269" max="269" width="12.287037037037" customWidth="1"/>
    <col min="270" max="270" width="17.5740740740741" customWidth="1"/>
    <col min="271" max="271" width="28" customWidth="1"/>
    <col min="272" max="272" width="13.712962962963" customWidth="1"/>
    <col min="273" max="273" width="13.5740740740741" customWidth="1"/>
    <col min="274" max="274" width="33.8518518518519" customWidth="1"/>
    <col min="275" max="275" width="15.287037037037" customWidth="1"/>
    <col min="276" max="276" width="16.712962962963" customWidth="1"/>
    <col min="277" max="277" width="22.1388888888889" customWidth="1"/>
    <col min="278" max="278" width="17" customWidth="1"/>
    <col min="279" max="279" width="14.5740740740741" customWidth="1"/>
    <col min="280" max="280" width="9.28703703703704" customWidth="1"/>
    <col min="281" max="281" width="16.287037037037" customWidth="1"/>
    <col min="282" max="282" width="26.1388888888889" customWidth="1"/>
    <col min="283" max="283" width="15.4259259259259" customWidth="1"/>
    <col min="284" max="284" width="24" customWidth="1"/>
    <col min="285" max="285" width="42.287037037037" customWidth="1"/>
    <col min="286" max="286" width="15.287037037037" customWidth="1"/>
    <col min="287" max="287" width="25" customWidth="1"/>
    <col min="288" max="288" width="24.712962962963" customWidth="1"/>
    <col min="289" max="289" width="16.4259259259259" customWidth="1"/>
    <col min="290" max="290" width="18.1388888888889" customWidth="1"/>
    <col min="291" max="291" width="32" customWidth="1"/>
    <col min="292" max="292" width="27.4259259259259" customWidth="1"/>
    <col min="293" max="293" width="14.8518518518519" customWidth="1"/>
    <col min="294" max="294" width="19" customWidth="1"/>
    <col min="295" max="295" width="23.5740740740741" customWidth="1"/>
    <col min="296" max="296" width="20.287037037037" customWidth="1"/>
    <col min="297" max="297" width="12.287037037037" customWidth="1"/>
    <col min="298" max="298" width="25.287037037037" customWidth="1"/>
    <col min="299" max="299" width="18.8518518518519" customWidth="1"/>
    <col min="300" max="300" width="11.712962962963" customWidth="1"/>
    <col min="301" max="301" width="21.8518518518519" customWidth="1"/>
    <col min="302" max="302" width="20.712962962963" customWidth="1"/>
    <col min="303" max="303" width="13.8518518518519" customWidth="1"/>
    <col min="304" max="304" width="23.4259259259259" customWidth="1"/>
    <col min="305" max="305" width="12.5740740740741" customWidth="1"/>
    <col min="306" max="306" width="6.85185185185185" customWidth="1"/>
    <col min="307" max="307" width="16.4259259259259" customWidth="1"/>
    <col min="308" max="308" width="27" customWidth="1"/>
    <col min="309" max="309" width="26.287037037037" customWidth="1"/>
    <col min="310" max="310" width="38.712962962963" customWidth="1"/>
    <col min="311" max="311" width="21.5740740740741" customWidth="1"/>
    <col min="312" max="312" width="15.712962962963" customWidth="1"/>
    <col min="313" max="313" width="25.1388888888889" customWidth="1"/>
    <col min="314" max="314" width="21.8518518518519" customWidth="1"/>
    <col min="315" max="315" width="26.8518518518519" customWidth="1"/>
    <col min="316" max="316" width="39.712962962963" customWidth="1"/>
    <col min="317" max="317" width="15.5740740740741" customWidth="1"/>
    <col min="318" max="318" width="24.5740740740741" customWidth="1"/>
    <col min="319" max="320" width="25.287037037037" customWidth="1"/>
    <col min="321" max="321" width="26.712962962963" customWidth="1"/>
    <col min="322" max="322" width="16.4259259259259" customWidth="1"/>
    <col min="323" max="323" width="24.8518518518519" customWidth="1"/>
    <col min="324" max="324" width="32.1388888888889" customWidth="1"/>
    <col min="325" max="325" width="35.8518518518519" customWidth="1"/>
    <col min="326" max="326" width="21.5740740740741" customWidth="1"/>
    <col min="327" max="327" width="24.1388888888889" customWidth="1"/>
    <col min="328" max="328" width="24.8518518518519" customWidth="1"/>
    <col min="329" max="329" width="23.1388888888889" customWidth="1"/>
    <col min="330" max="330" width="11.712962962963" customWidth="1"/>
    <col min="331" max="331" width="13.1388888888889" customWidth="1"/>
    <col min="332" max="332" width="25" customWidth="1"/>
    <col min="333" max="333" width="12.287037037037" customWidth="1"/>
    <col min="334" max="334" width="19.712962962963" customWidth="1"/>
    <col min="335" max="336" width="22.1388888888889" customWidth="1"/>
    <col min="337" max="337" width="25" customWidth="1"/>
    <col min="338" max="338" width="15.287037037037" customWidth="1"/>
    <col min="339" max="340" width="21.4259259259259" customWidth="1"/>
    <col min="341" max="341" width="41.8518518518519" customWidth="1"/>
    <col min="342" max="342" width="22.1388888888889" customWidth="1"/>
    <col min="343" max="343" width="12.287037037037" customWidth="1"/>
    <col min="344" max="344" width="14.5740740740741" customWidth="1"/>
    <col min="345" max="345" width="46.287037037037" customWidth="1"/>
    <col min="346" max="346" width="36.1388888888889" customWidth="1"/>
    <col min="347" max="347" width="37.4259259259259" customWidth="1"/>
    <col min="348" max="348" width="21.4259259259259" customWidth="1"/>
    <col min="349" max="349" width="33.1388888888889" customWidth="1"/>
    <col min="350" max="350" width="29.287037037037" customWidth="1"/>
    <col min="351" max="351" width="42.4259259259259" customWidth="1"/>
    <col min="352" max="352" width="35.1388888888889" customWidth="1"/>
    <col min="353" max="353" width="18.8518518518519" customWidth="1"/>
    <col min="354" max="354" width="30.287037037037" customWidth="1"/>
    <col min="355" max="355" width="15.1388888888889" customWidth="1"/>
    <col min="356" max="356" width="12.287037037037" customWidth="1"/>
    <col min="357" max="357" width="28.5740740740741" customWidth="1"/>
    <col min="358" max="358" width="20.8518518518519" customWidth="1"/>
    <col min="359" max="359" width="21.8518518518519" customWidth="1"/>
    <col min="360" max="360" width="18.8518518518519" customWidth="1"/>
    <col min="361" max="361" width="17.5740740740741" customWidth="1"/>
    <col min="362" max="362" width="27.4259259259259" customWidth="1"/>
    <col min="363" max="363" width="12.5740740740741" customWidth="1"/>
    <col min="364" max="364" width="15.287037037037" customWidth="1"/>
    <col min="365" max="365" width="29.8518518518519" customWidth="1"/>
    <col min="366" max="366" width="11.712962962963" customWidth="1"/>
    <col min="367" max="367" width="11.8518518518519" customWidth="1"/>
    <col min="368" max="368" width="46.287037037037" customWidth="1"/>
    <col min="369" max="369" width="24.1388888888889" customWidth="1"/>
    <col min="370" max="370" width="13.287037037037" customWidth="1"/>
    <col min="371" max="371" width="25" customWidth="1"/>
    <col min="372" max="372" width="51.287037037037" customWidth="1"/>
    <col min="373" max="373" width="23" customWidth="1"/>
    <col min="374" max="374" width="29.8518518518519" customWidth="1"/>
    <col min="375" max="375" width="31.5740740740741" customWidth="1"/>
    <col min="376" max="376" width="20" customWidth="1"/>
    <col min="377" max="377" width="25.8518518518519" customWidth="1"/>
    <col min="378" max="378" width="42.5740740740741" customWidth="1"/>
    <col min="379" max="379" width="37.712962962963" customWidth="1"/>
    <col min="380" max="380" width="29.287037037037" customWidth="1"/>
    <col min="381" max="381" width="28.5740740740741" customWidth="1"/>
    <col min="382" max="382" width="16.5740740740741" customWidth="1"/>
    <col min="383" max="383" width="25" customWidth="1"/>
    <col min="384" max="384" width="31.8518518518519" customWidth="1"/>
    <col min="385" max="385" width="44.4259259259259" customWidth="1"/>
    <col min="386" max="386" width="25.5740740740741" customWidth="1"/>
    <col min="387" max="387" width="52.8518518518519" customWidth="1"/>
    <col min="388" max="388" width="36.8518518518519" customWidth="1"/>
    <col min="389" max="389" width="26.4259259259259" customWidth="1"/>
    <col min="390" max="390" width="33.1388888888889" customWidth="1"/>
    <col min="391" max="391" width="23.4259259259259" customWidth="1"/>
    <col min="392" max="392" width="30.712962962963" customWidth="1"/>
    <col min="393" max="393" width="31.8518518518519" customWidth="1"/>
    <col min="394" max="394" width="44.4259259259259" customWidth="1"/>
    <col min="395" max="395" width="33.1388888888889" customWidth="1"/>
    <col min="396" max="396" width="32.287037037037" customWidth="1"/>
    <col min="397" max="397" width="50.5740740740741" customWidth="1"/>
    <col min="398" max="398" width="36" customWidth="1"/>
    <col min="399" max="399" width="29" customWidth="1"/>
    <col min="400" max="400" width="35.1388888888889" customWidth="1"/>
    <col min="401" max="401" width="53.287037037037" customWidth="1"/>
    <col min="402" max="402" width="29.1388888888889" customWidth="1"/>
    <col min="403" max="403" width="37.5740740740741" customWidth="1"/>
    <col min="404" max="404" width="46.5740740740741" customWidth="1"/>
    <col min="405" max="405" width="72.4259259259259" customWidth="1"/>
    <col min="406" max="406" width="13.712962962963" customWidth="1"/>
    <col min="407" max="407" width="20.8518518518519" customWidth="1"/>
    <col min="408" max="408" width="24.1388888888889" customWidth="1"/>
    <col min="409" max="409" width="33.287037037037" customWidth="1"/>
    <col min="410" max="410" width="14.5740740740741" customWidth="1"/>
    <col min="411" max="411" width="23.4259259259259" customWidth="1"/>
    <col min="412" max="412" width="14.5740740740741" customWidth="1"/>
    <col min="413" max="413" width="24.287037037037" customWidth="1"/>
    <col min="414" max="414" width="27.4259259259259" customWidth="1"/>
    <col min="415" max="415" width="21.8518518518519" customWidth="1"/>
    <col min="416" max="416" width="25" customWidth="1"/>
    <col min="417" max="417" width="23" customWidth="1"/>
    <col min="418" max="418" width="26.4259259259259" customWidth="1"/>
    <col min="419" max="419" width="23.4259259259259" customWidth="1"/>
    <col min="420" max="420" width="27.712962962963" customWidth="1"/>
    <col min="421" max="421" width="21.4259259259259" customWidth="1"/>
    <col min="422" max="422" width="29.8518518518519" customWidth="1"/>
    <col min="423" max="423" width="30.287037037037" customWidth="1"/>
    <col min="424" max="424" width="27.1388888888889" customWidth="1"/>
    <col min="425" max="425" width="20.1388888888889" customWidth="1"/>
    <col min="426" max="426" width="26.287037037037" customWidth="1"/>
    <col min="427" max="427" width="12" customWidth="1"/>
    <col min="428" max="428" width="9.85185185185185" customWidth="1"/>
    <col min="429" max="429" width="29.8518518518519" customWidth="1"/>
    <col min="430" max="430" width="42.712962962963" customWidth="1"/>
    <col min="431" max="431" width="30.5740740740741" customWidth="1"/>
    <col min="432" max="432" width="12.287037037037" customWidth="1"/>
    <col min="433" max="433" width="18.8518518518519" customWidth="1"/>
    <col min="434" max="434" width="20" customWidth="1"/>
    <col min="435" max="435" width="31.8518518518519" customWidth="1"/>
    <col min="436" max="436" width="32.5740740740741" customWidth="1"/>
    <col min="437" max="437" width="46.712962962963" customWidth="1"/>
    <col min="438" max="438" width="23.4259259259259" customWidth="1"/>
    <col min="439" max="439" width="31.8518518518519" customWidth="1"/>
    <col min="440" max="440" width="32.287037037037" customWidth="1"/>
    <col min="441" max="441" width="33.1388888888889" customWidth="1"/>
    <col min="442" max="442" width="32.287037037037" customWidth="1"/>
    <col min="443" max="443" width="47.287037037037" customWidth="1"/>
    <col min="444" max="444" width="20.4259259259259" customWidth="1"/>
    <col min="445" max="445" width="43" customWidth="1"/>
    <col min="446" max="446" width="28.5740740740741" customWidth="1"/>
    <col min="447" max="447" width="21.4259259259259" customWidth="1"/>
    <col min="448" max="448" width="32.8518518518519" customWidth="1"/>
    <col min="449" max="449" width="21.4259259259259" customWidth="1"/>
    <col min="450" max="450" width="48.1388888888889" customWidth="1"/>
    <col min="451" max="451" width="27.712962962963" customWidth="1"/>
    <col min="452" max="452" width="28.8518518518519" customWidth="1"/>
    <col min="453" max="453" width="41.4259259259259" customWidth="1"/>
    <col min="454" max="454" width="32.287037037037" customWidth="1"/>
    <col min="455" max="455" width="44.8518518518519" customWidth="1"/>
    <col min="456" max="456" width="35.287037037037" customWidth="1"/>
    <col min="457" max="457" width="24.1388888888889" customWidth="1"/>
    <col min="458" max="458" width="17.287037037037" customWidth="1"/>
    <col min="459" max="459" width="39" customWidth="1"/>
    <col min="460" max="460" width="17.5740740740741" customWidth="1"/>
    <col min="461" max="461" width="9.85185185185185" customWidth="1"/>
    <col min="462" max="462" width="28.712962962963" customWidth="1"/>
    <col min="463" max="463" width="12.287037037037" customWidth="1"/>
    <col min="464" max="464" width="21.1388888888889" customWidth="1"/>
    <col min="465" max="465" width="21.4259259259259" customWidth="1"/>
    <col min="466" max="466" width="19.712962962963" customWidth="1"/>
    <col min="467" max="467" width="13.712962962963" customWidth="1"/>
    <col min="468" max="468" width="51.8518518518519" customWidth="1"/>
    <col min="469" max="469" width="25.5740740740741" customWidth="1"/>
    <col min="470" max="470" width="32.287037037037" customWidth="1"/>
    <col min="471" max="471" width="30.287037037037" customWidth="1"/>
    <col min="472" max="472" width="41.4259259259259" customWidth="1"/>
    <col min="473" max="473" width="42.8518518518519" customWidth="1"/>
    <col min="474" max="474" width="26" customWidth="1"/>
    <col min="475" max="475" width="18.4259259259259" customWidth="1"/>
    <col min="476" max="476" width="17.4259259259259" customWidth="1"/>
    <col min="477" max="477" width="25.8518518518519" customWidth="1"/>
    <col min="478" max="478" width="37.5740740740741" customWidth="1"/>
    <col min="479" max="479" width="38.4259259259259" customWidth="1"/>
    <col min="480" max="480" width="29.1388888888889" customWidth="1"/>
    <col min="481" max="481" width="37.5740740740741" customWidth="1"/>
    <col min="482" max="482" width="36" customWidth="1"/>
    <col min="483" max="483" width="27.1388888888889" customWidth="1"/>
    <col min="484" max="484" width="24.1388888888889" customWidth="1"/>
    <col min="485" max="485" width="32.5740740740741" customWidth="1"/>
    <col min="486" max="486" width="43.4259259259259" customWidth="1"/>
    <col min="487" max="487" width="39" customWidth="1"/>
    <col min="488" max="488" width="14.8518518518519" customWidth="1"/>
    <col min="489" max="489" width="31" customWidth="1"/>
    <col min="490" max="490" width="10.4259259259259" customWidth="1"/>
    <col min="491" max="491" width="17.5740740740741" customWidth="1"/>
    <col min="492" max="492" width="17.287037037037" customWidth="1"/>
    <col min="493" max="493" width="24" customWidth="1"/>
    <col min="494" max="494" width="37.1388888888889" customWidth="1"/>
    <col min="495" max="495" width="27.287037037037" customWidth="1"/>
    <col min="496" max="496" width="36.5740740740741" customWidth="1"/>
    <col min="497" max="497" width="16.4259259259259" customWidth="1"/>
    <col min="498" max="498" width="65" customWidth="1"/>
    <col min="500" max="500" width="18" customWidth="1"/>
    <col min="501" max="501" width="12.712962962963" customWidth="1"/>
    <col min="502" max="502" width="13.8518518518519" customWidth="1"/>
    <col min="503" max="503" width="6" customWidth="1"/>
    <col min="504" max="504" width="10" customWidth="1"/>
    <col min="505" max="505" width="25" customWidth="1"/>
    <col min="506" max="506" width="18.5740740740741" customWidth="1"/>
    <col min="507" max="507" width="24.5740740740741" customWidth="1"/>
    <col min="508" max="508" width="58.1388888888889" customWidth="1"/>
    <col min="509" max="509" width="12.287037037037" customWidth="1"/>
    <col min="510" max="510" width="14.1388888888889" customWidth="1"/>
    <col min="511" max="511" width="40.8518518518519" customWidth="1"/>
    <col min="512" max="512" width="19" customWidth="1"/>
    <col min="513" max="513" width="18.287037037037" customWidth="1"/>
    <col min="514" max="514" width="15.287037037037" customWidth="1"/>
    <col min="515" max="515" width="18.5740740740741" customWidth="1"/>
    <col min="516" max="516" width="28" customWidth="1"/>
    <col min="517" max="517" width="13.287037037037" customWidth="1"/>
    <col min="518" max="518" width="23" customWidth="1"/>
    <col min="519" max="519" width="34.712962962963" customWidth="1"/>
    <col min="520" max="520" width="17.5740740740741" customWidth="1"/>
    <col min="521" max="521" width="19.8518518518519" customWidth="1"/>
    <col min="522" max="522" width="39.287037037037" customWidth="1"/>
    <col min="523" max="523" width="28.712962962963" customWidth="1"/>
    <col min="524" max="524" width="32.4259259259259" customWidth="1"/>
    <col min="525" max="525" width="41.287037037037" customWidth="1"/>
    <col min="526" max="526" width="41" customWidth="1"/>
    <col min="527" max="527" width="32.287037037037" customWidth="1"/>
    <col min="528" max="528" width="24.712962962963" customWidth="1"/>
    <col min="529" max="529" width="17.287037037037" customWidth="1"/>
    <col min="530" max="530" width="17.8518518518519" customWidth="1"/>
    <col min="531" max="531" width="25" customWidth="1"/>
    <col min="532" max="532" width="27.8518518518519" customWidth="1"/>
    <col min="533" max="533" width="30.4259259259259" customWidth="1"/>
    <col min="534" max="534" width="43" customWidth="1"/>
    <col min="535" max="535" width="61.712962962963" customWidth="1"/>
    <col min="536" max="536" width="23.4259259259259" customWidth="1"/>
    <col min="537" max="537" width="21.1388888888889" customWidth="1"/>
    <col min="538" max="539" width="14.8518518518519" customWidth="1"/>
    <col min="540" max="540" width="26.712962962963" customWidth="1"/>
    <col min="541" max="541" width="39.287037037037" customWidth="1"/>
    <col min="542" max="542" width="24.5740740740741" customWidth="1"/>
    <col min="543" max="543" width="27.4259259259259" customWidth="1"/>
    <col min="544" max="544" width="56.1388888888889" customWidth="1"/>
    <col min="545" max="545" width="17.5740740740741" customWidth="1"/>
    <col min="546" max="546" width="32.8518518518519" customWidth="1"/>
    <col min="547" max="547" width="31.1388888888889" customWidth="1"/>
    <col min="548" max="548" width="23.4259259259259" customWidth="1"/>
    <col min="549" max="549" width="22.4259259259259" customWidth="1"/>
    <col min="550" max="550" width="28.4259259259259" customWidth="1"/>
    <col min="551" max="551" width="51" customWidth="1"/>
    <col min="552" max="552" width="17.712962962963" customWidth="1"/>
    <col min="553" max="553" width="21.1388888888889" customWidth="1"/>
    <col min="554" max="554" width="38.5740740740741" customWidth="1"/>
    <col min="555" max="555" width="23.712962962963" customWidth="1"/>
    <col min="556" max="556" width="15.1388888888889" customWidth="1"/>
    <col min="557" max="557" width="16.5740740740741" customWidth="1"/>
    <col min="558" max="558" width="29.1388888888889" customWidth="1"/>
    <col min="559" max="559" width="13.712962962963" customWidth="1"/>
    <col min="560" max="560" width="21.712962962963" customWidth="1"/>
    <col min="561" max="561" width="20.5740740740741" customWidth="1"/>
    <col min="562" max="562" width="25.8518518518519" customWidth="1"/>
    <col min="563" max="563" width="32.4259259259259" customWidth="1"/>
    <col min="564" max="564" width="39.287037037037" customWidth="1"/>
    <col min="565" max="565" width="41.287037037037" customWidth="1"/>
    <col min="566" max="566" width="30.4259259259259" customWidth="1"/>
    <col min="567" max="567" width="37.1388888888889" customWidth="1"/>
    <col min="568" max="568" width="42.1388888888889" customWidth="1"/>
    <col min="569" max="569" width="27.4259259259259" customWidth="1"/>
    <col min="570" max="570" width="39.287037037037" customWidth="1"/>
    <col min="571" max="571" width="49" customWidth="1"/>
    <col min="572" max="572" width="37.1388888888889" customWidth="1"/>
    <col min="573" max="573" width="36.287037037037" customWidth="1"/>
    <col min="574" max="574" width="36" customWidth="1"/>
    <col min="575" max="575" width="39.4259259259259" customWidth="1"/>
    <col min="576" max="576" width="29.1388888888889" customWidth="1"/>
    <col min="577" max="577" width="41" customWidth="1"/>
    <col min="578" max="578" width="34.8518518518519" customWidth="1"/>
    <col min="579" max="579" width="29.1388888888889" customWidth="1"/>
    <col min="580" max="580" width="33.1388888888889" customWidth="1"/>
    <col min="581" max="581" width="43" customWidth="1"/>
    <col min="582" max="582" width="46.4259259259259" customWidth="1"/>
    <col min="583" max="583" width="44.8518518518519" customWidth="1"/>
    <col min="584" max="584" width="32.287037037037" customWidth="1"/>
    <col min="585" max="585" width="25.5740740740741" customWidth="1"/>
    <col min="586" max="586" width="13.712962962963" customWidth="1"/>
    <col min="587" max="587" width="16.5740740740741" customWidth="1"/>
    <col min="588" max="588" width="22.712962962963" customWidth="1"/>
    <col min="589" max="589" width="36.5740740740741" customWidth="1"/>
    <col min="590" max="590" width="26.1388888888889" customWidth="1"/>
    <col min="591" max="591" width="36.5740740740741" customWidth="1"/>
    <col min="592" max="592" width="21.5740740740741" customWidth="1"/>
    <col min="593" max="593" width="27.712962962963" customWidth="1"/>
    <col min="594" max="594" width="20.5740740740741" customWidth="1"/>
    <col min="595" max="595" width="30.4259259259259" customWidth="1"/>
    <col min="596" max="596" width="33.1388888888889" customWidth="1"/>
    <col min="597" max="597" width="14.1388888888889" customWidth="1"/>
    <col min="598" max="598" width="19.712962962963" customWidth="1"/>
    <col min="599" max="599" width="18.8518518518519" customWidth="1"/>
    <col min="600" max="600" width="12.8518518518519" customWidth="1"/>
    <col min="601" max="601" width="19" customWidth="1"/>
    <col min="602" max="602" width="44.5740740740741" customWidth="1"/>
    <col min="603" max="603" width="51" customWidth="1"/>
    <col min="604" max="604" width="51.712962962963" customWidth="1"/>
    <col min="605" max="605" width="47.1388888888889" customWidth="1"/>
    <col min="606" max="606" width="37.287037037037" customWidth="1"/>
    <col min="607" max="607" width="22.712962962963" customWidth="1"/>
    <col min="608" max="608" width="22.4259259259259" customWidth="1"/>
    <col min="609" max="609" width="28.4259259259259" customWidth="1"/>
    <col min="610" max="610" width="30.4259259259259" customWidth="1"/>
    <col min="611" max="611" width="34.5740740740741" customWidth="1"/>
    <col min="612" max="612" width="60.287037037037" customWidth="1"/>
    <col min="613" max="613" width="25.5740740740741" customWidth="1"/>
    <col min="614" max="614" width="35" customWidth="1"/>
    <col min="615" max="615" width="38.1388888888889" customWidth="1"/>
    <col min="616" max="616" width="21.5740740740741" customWidth="1"/>
    <col min="617" max="617" width="27.1388888888889" customWidth="1"/>
    <col min="618" max="618" width="40.8518518518519" customWidth="1"/>
    <col min="619" max="619" width="18.8518518518519" customWidth="1"/>
    <col min="620" max="620" width="20.8518518518519" customWidth="1"/>
    <col min="621" max="621" width="30.4259259259259" customWidth="1"/>
    <col min="622" max="622" width="16" customWidth="1"/>
    <col min="623" max="623" width="25.8518518518519" customWidth="1"/>
    <col min="624" max="624" width="25.5740740740741" customWidth="1"/>
    <col min="625" max="625" width="35.8518518518519" customWidth="1"/>
    <col min="626" max="626" width="23.287037037037" customWidth="1"/>
    <col min="627" max="627" width="33.8518518518519" customWidth="1"/>
    <col min="628" max="628" width="29.287037037037" customWidth="1"/>
    <col min="629" max="629" width="32.5740740740741" customWidth="1"/>
    <col min="630" max="630" width="24.1388888888889" customWidth="1"/>
    <col min="631" max="631" width="31" customWidth="1"/>
    <col min="632" max="632" width="36.8518518518519" customWidth="1"/>
    <col min="633" max="633" width="13.8518518518519" customWidth="1"/>
    <col min="634" max="634" width="30.712962962963" customWidth="1"/>
    <col min="635" max="635" width="20.5740740740741" customWidth="1"/>
    <col min="636" max="636" width="37.5740740740741" customWidth="1"/>
    <col min="637" max="637" width="12.287037037037" customWidth="1"/>
    <col min="638" max="638" width="21.1388888888889" customWidth="1"/>
    <col min="639" max="639" width="39.8518518518519" customWidth="1"/>
    <col min="640" max="640" width="26.4259259259259" customWidth="1"/>
    <col min="641" max="641" width="31" customWidth="1"/>
    <col min="642" max="642" width="28" customWidth="1"/>
    <col min="643" max="643" width="35.287037037037" customWidth="1"/>
    <col min="644" max="644" width="43" customWidth="1"/>
    <col min="645" max="645" width="49" customWidth="1"/>
    <col min="646" max="646" width="54.1388888888889" customWidth="1"/>
    <col min="647" max="647" width="54.287037037037" customWidth="1"/>
    <col min="648" max="648" width="33.8518518518519" customWidth="1"/>
    <col min="649" max="649" width="42.287037037037" customWidth="1"/>
    <col min="650" max="650" width="29.8518518518519" customWidth="1"/>
    <col min="651" max="651" width="43" customWidth="1"/>
    <col min="652" max="652" width="17.5740740740741" customWidth="1"/>
    <col min="653" max="653" width="46.4259259259259" customWidth="1"/>
    <col min="654" max="654" width="30.1388888888889" customWidth="1"/>
    <col min="655" max="655" width="36.8518518518519" customWidth="1"/>
    <col min="656" max="656" width="23.4259259259259" customWidth="1"/>
    <col min="657" max="657" width="28.287037037037" customWidth="1"/>
    <col min="658" max="658" width="58.287037037037" customWidth="1"/>
    <col min="659" max="659" width="16.5740740740741" customWidth="1"/>
    <col min="660" max="660" width="32.712962962963" customWidth="1"/>
    <col min="661" max="661" width="32.287037037037" customWidth="1"/>
    <col min="662" max="662" width="65.8518518518518" customWidth="1"/>
    <col min="663" max="663" width="63" customWidth="1"/>
    <col min="664" max="664" width="19.8518518518519" customWidth="1"/>
    <col min="665" max="665" width="39.8518518518519" customWidth="1"/>
    <col min="666" max="666" width="29.712962962963" customWidth="1"/>
    <col min="667" max="667" width="34" customWidth="1"/>
    <col min="668" max="668" width="31.8518518518519" customWidth="1"/>
    <col min="669" max="669" width="38.5740740740741" customWidth="1"/>
    <col min="670" max="670" width="46.8518518518519" customWidth="1"/>
    <col min="671" max="671" width="41.287037037037" customWidth="1"/>
    <col min="672" max="672" width="32.4259259259259" customWidth="1"/>
    <col min="673" max="673" width="45.5740740740741" customWidth="1"/>
    <col min="674" max="674" width="39.287037037037" customWidth="1"/>
    <col min="675" max="675" width="41" customWidth="1"/>
    <col min="676" max="676" width="24.712962962963" customWidth="1"/>
    <col min="677" max="677" width="47.712962962963" customWidth="1"/>
    <col min="678" max="678" width="39.712962962963" customWidth="1"/>
    <col min="679" max="679" width="45.8518518518519" customWidth="1"/>
    <col min="680" max="680" width="21.1388888888889" customWidth="1"/>
    <col min="681" max="681" width="55.1388888888889" customWidth="1"/>
    <col min="682" max="682" width="33.8518518518519" customWidth="1"/>
    <col min="683" max="683" width="41" customWidth="1"/>
    <col min="684" max="684" width="21.1388888888889" customWidth="1"/>
    <col min="685" max="685" width="34.1388888888889" customWidth="1"/>
    <col min="686" max="686" width="51.8518518518519" customWidth="1"/>
    <col min="687" max="687" width="36.8518518518519" customWidth="1"/>
    <col min="688" max="688" width="28" customWidth="1"/>
    <col min="689" max="689" width="39.8518518518519" customWidth="1"/>
    <col min="690" max="690" width="25.5740740740741" customWidth="1"/>
    <col min="691" max="691" width="23.287037037037" customWidth="1"/>
    <col min="692" max="692" width="44.287037037037" customWidth="1"/>
    <col min="693" max="693" width="38.5740740740741" customWidth="1"/>
    <col min="694" max="694" width="24.5740740740741" customWidth="1"/>
    <col min="695" max="696" width="18.287037037037" customWidth="1"/>
    <col min="697" max="697" width="28" customWidth="1"/>
    <col min="698" max="698" width="40.5740740740741" customWidth="1"/>
    <col min="699" max="699" width="31.1388888888889" customWidth="1"/>
    <col min="700" max="700" width="26.712962962963" customWidth="1"/>
    <col min="701" max="701" width="28" customWidth="1"/>
    <col min="702" max="702" width="33.1388888888889" customWidth="1"/>
    <col min="703" max="703" width="39.287037037037" customWidth="1"/>
    <col min="704" max="704" width="27.1388888888889" customWidth="1"/>
    <col min="705" max="705" width="30.8518518518519" customWidth="1"/>
    <col min="706" max="706" width="40.5740740740741" customWidth="1"/>
    <col min="707" max="707" width="39.287037037037" customWidth="1"/>
    <col min="708" max="708" width="49" customWidth="1"/>
    <col min="709" max="709" width="40.5740740740741" customWidth="1"/>
    <col min="710" max="710" width="45.4259259259259" customWidth="1"/>
    <col min="711" max="711" width="39.4259259259259" customWidth="1"/>
    <col min="712" max="712" width="30" customWidth="1"/>
    <col min="713" max="713" width="35" customWidth="1"/>
    <col min="714" max="714" width="44.712962962963" customWidth="1"/>
    <col min="715" max="715" width="49.8518518518519" customWidth="1"/>
    <col min="716" max="716" width="18.287037037037" customWidth="1"/>
    <col min="717" max="717" width="30.1388888888889" customWidth="1"/>
    <col min="718" max="718" width="45.712962962963" customWidth="1"/>
    <col min="719" max="719" width="20.287037037037" customWidth="1"/>
    <col min="720" max="720" width="55.1388888888889" customWidth="1"/>
    <col min="721" max="721" width="49.4259259259259" customWidth="1"/>
    <col min="722" max="722" width="71.287037037037" customWidth="1"/>
    <col min="723" max="723" width="52" customWidth="1"/>
    <col min="724" max="724" width="38.5740740740741" customWidth="1"/>
    <col min="725" max="725" width="51.1388888888889" customWidth="1"/>
    <col min="726" max="726" width="27.1388888888889" customWidth="1"/>
    <col min="727" max="727" width="35.287037037037" customWidth="1"/>
    <col min="728" max="728" width="41.287037037037" customWidth="1"/>
    <col min="729" max="729" width="32.4259259259259" customWidth="1"/>
    <col min="730" max="730" width="32.1388888888889" customWidth="1"/>
    <col min="731" max="731" width="24" customWidth="1"/>
    <col min="732" max="732" width="49.4259259259259" customWidth="1"/>
    <col min="733" max="733" width="30.1388888888889" customWidth="1"/>
    <col min="734" max="734" width="32.4259259259259" customWidth="1"/>
    <col min="735" max="735" width="45.4259259259259" customWidth="1"/>
    <col min="736" max="736" width="38.5740740740741" customWidth="1"/>
    <col min="737" max="737" width="37.5740740740741" customWidth="1"/>
    <col min="738" max="738" width="48.287037037037" customWidth="1"/>
    <col min="739" max="739" width="39.287037037037" customWidth="1"/>
    <col min="740" max="740" width="51.1388888888889" customWidth="1"/>
    <col min="741" max="741" width="47.4259259259259" customWidth="1"/>
    <col min="742" max="742" width="47.1388888888889" customWidth="1"/>
    <col min="743" max="743" width="33.8518518518519" customWidth="1"/>
    <col min="744" max="744" width="39.8518518518519" customWidth="1"/>
    <col min="745" max="745" width="45.5740740740741" customWidth="1"/>
    <col min="746" max="746" width="58" customWidth="1"/>
    <col min="747" max="747" width="35.8518518518519" customWidth="1"/>
    <col min="748" max="748" width="30.8518518518519" customWidth="1"/>
    <col min="749" max="749" width="36.8518518518519" customWidth="1"/>
    <col min="750" max="750" width="39.287037037037" customWidth="1"/>
    <col min="751" max="751" width="45.287037037037" customWidth="1"/>
    <col min="752" max="752" width="32.8518518518519" customWidth="1"/>
    <col min="753" max="753" width="41.712962962963" customWidth="1"/>
    <col min="754" max="754" width="41" customWidth="1"/>
    <col min="755" max="755" width="39.4259259259259" customWidth="1"/>
    <col min="756" max="756" width="36.5740740740741" customWidth="1"/>
    <col min="757" max="757" width="43.4259259259259" customWidth="1"/>
    <col min="758" max="758" width="37.287037037037" customWidth="1"/>
    <col min="759" max="759" width="57.287037037037" customWidth="1"/>
    <col min="760" max="760" width="48.4259259259259" customWidth="1"/>
    <col min="761" max="761" width="45.287037037037" customWidth="1"/>
    <col min="762" max="762" width="32.5740740740741" customWidth="1"/>
    <col min="763" max="763" width="38.712962962963" customWidth="1"/>
    <col min="764" max="764" width="80.8518518518518" customWidth="1"/>
    <col min="765" max="765" width="24" customWidth="1"/>
    <col min="766" max="766" width="20.5740740740741" customWidth="1"/>
    <col min="767" max="767" width="37.287037037037" customWidth="1"/>
    <col min="768" max="768" width="14.5740740740741" customWidth="1"/>
    <col min="769" max="769" width="13.712962962963" customWidth="1"/>
    <col min="770" max="770" width="12.287037037037" customWidth="1"/>
    <col min="771" max="771" width="18.287037037037" customWidth="1"/>
    <col min="772" max="772" width="15.712962962963" customWidth="1"/>
    <col min="773" max="773" width="25.5740740740741" customWidth="1"/>
    <col min="774" max="774" width="40.287037037037" customWidth="1"/>
    <col min="775" max="775" width="24.712962962963" customWidth="1"/>
    <col min="776" max="776" width="17.5740740740741" customWidth="1"/>
    <col min="777" max="777" width="19" customWidth="1"/>
    <col min="778" max="778" width="25.5740740740741" customWidth="1"/>
    <col min="779" max="779" width="15.287037037037" customWidth="1"/>
    <col min="780" max="780" width="13.712962962963" customWidth="1"/>
    <col min="781" max="781" width="22.5740740740741" customWidth="1"/>
    <col min="782" max="782" width="18.287037037037" customWidth="1"/>
    <col min="783" max="783" width="26.712962962963" customWidth="1"/>
    <col min="784" max="784" width="28.287037037037" customWidth="1"/>
    <col min="785" max="785" width="24.8518518518519" customWidth="1"/>
    <col min="786" max="786" width="18.5740740740741" customWidth="1"/>
    <col min="787" max="787" width="28.287037037037" customWidth="1"/>
    <col min="788" max="788" width="31.1388888888889" customWidth="1"/>
    <col min="789" max="789" width="24.1388888888889" customWidth="1"/>
    <col min="790" max="790" width="20.8518518518519" customWidth="1"/>
    <col min="791" max="791" width="33.287037037037" customWidth="1"/>
    <col min="792" max="792" width="31.1388888888889" customWidth="1"/>
    <col min="793" max="793" width="15.5740740740741" customWidth="1"/>
    <col min="794" max="794" width="21" customWidth="1"/>
    <col min="795" max="795" width="63.5740740740741" customWidth="1"/>
    <col min="796" max="796" width="24.1388888888889" customWidth="1"/>
    <col min="797" max="797" width="18.287037037037" customWidth="1"/>
    <col min="798" max="798" width="28.287037037037" customWidth="1"/>
    <col min="799" max="799" width="27.712962962963" customWidth="1"/>
    <col min="800" max="800" width="20.1388888888889" customWidth="1"/>
    <col min="801" max="801" width="13.4259259259259" customWidth="1"/>
    <col min="802" max="802" width="11.1388888888889" customWidth="1"/>
    <col min="803" max="803" width="12.287037037037" customWidth="1"/>
    <col min="804" max="804" width="19.1388888888889" customWidth="1"/>
    <col min="805" max="805" width="30.8518518518519" customWidth="1"/>
    <col min="806" max="806" width="43.1388888888889" customWidth="1"/>
    <col min="807" max="807" width="15.4259259259259" customWidth="1"/>
    <col min="808" max="808" width="22.287037037037" customWidth="1"/>
    <col min="809" max="809" width="65.712962962963" customWidth="1"/>
    <col min="810" max="810" width="52.287037037037" customWidth="1"/>
    <col min="811" max="811" width="14.5740740740741" customWidth="1"/>
    <col min="812" max="812" width="21.4259259259259" customWidth="1"/>
    <col min="813" max="813" width="17.8518518518519" customWidth="1"/>
    <col min="814" max="814" width="37.1388888888889" customWidth="1"/>
    <col min="815" max="815" width="23.5740740740741" customWidth="1"/>
    <col min="816" max="816" width="21.1388888888889" customWidth="1"/>
    <col min="817" max="817" width="33.8518518518519" customWidth="1"/>
    <col min="818" max="818" width="26.8518518518519" customWidth="1"/>
    <col min="819" max="819" width="18.287037037037" customWidth="1"/>
    <col min="820" max="820" width="17.8518518518519" customWidth="1"/>
    <col min="821" max="821" width="28.5740740740741" customWidth="1"/>
    <col min="822" max="822" width="16.1388888888889" customWidth="1"/>
    <col min="823" max="823" width="21.4259259259259" customWidth="1"/>
    <col min="824" max="824" width="25" customWidth="1"/>
    <col min="825" max="825" width="31.1388888888889" customWidth="1"/>
    <col min="826" max="826" width="28.712962962963" customWidth="1"/>
    <col min="827" max="827" width="42.1388888888889" customWidth="1"/>
    <col min="828" max="828" width="34.1388888888889" customWidth="1"/>
    <col min="829" max="829" width="38.5740740740741" customWidth="1"/>
    <col min="830" max="830" width="36.8518518518519" customWidth="1"/>
    <col min="831" max="831" width="22" customWidth="1"/>
    <col min="832" max="832" width="30.4259259259259" customWidth="1"/>
    <col min="833" max="833" width="40.5740740740741" customWidth="1"/>
    <col min="834" max="834" width="46.712962962963" customWidth="1"/>
    <col min="835" max="835" width="15" customWidth="1"/>
    <col min="836" max="836" width="22.712962962963" customWidth="1"/>
    <col min="837" max="837" width="28.712962962963" customWidth="1"/>
    <col min="838" max="838" width="17.5740740740741" customWidth="1"/>
    <col min="839" max="839" width="22.1388888888889" customWidth="1"/>
    <col min="840" max="840" width="12.287037037037" customWidth="1"/>
    <col min="841" max="841" width="19.1388888888889" customWidth="1"/>
    <col min="842" max="842" width="26.287037037037" customWidth="1"/>
    <col min="843" max="843" width="26" customWidth="1"/>
    <col min="844" max="844" width="38.287037037037" customWidth="1"/>
    <col min="845" max="845" width="16.5740740740741" customWidth="1"/>
    <col min="846" max="846" width="19.8518518518519" customWidth="1"/>
    <col min="847" max="847" width="28.712962962963" customWidth="1"/>
    <col min="848" max="848" width="16.712962962963" customWidth="1"/>
    <col min="849" max="849" width="16.4259259259259" customWidth="1"/>
    <col min="850" max="850" width="14.5740740740741" customWidth="1"/>
    <col min="851" max="851" width="30.712962962963" customWidth="1"/>
    <col min="852" max="852" width="42.4259259259259" customWidth="1"/>
    <col min="853" max="853" width="17.8518518518519" customWidth="1"/>
    <col min="854" max="854" width="25" customWidth="1"/>
    <col min="855" max="855" width="25.712962962963" customWidth="1"/>
    <col min="856" max="856" width="24.8518518518519" customWidth="1"/>
    <col min="857" max="857" width="24.5740740740741" customWidth="1"/>
    <col min="858" max="858" width="36.5740740740741" customWidth="1"/>
    <col min="859" max="859" width="30.4259259259259" customWidth="1"/>
    <col min="860" max="860" width="35.287037037037" customWidth="1"/>
    <col min="861" max="861" width="18.287037037037" customWidth="1"/>
    <col min="862" max="862" width="28.712962962963" customWidth="1"/>
    <col min="863" max="863" width="38.8518518518519" customWidth="1"/>
    <col min="864" max="864" width="16.5740740740741" customWidth="1"/>
    <col min="865" max="865" width="22.5740740740741" customWidth="1"/>
    <col min="866" max="866" width="16.1388888888889" customWidth="1"/>
    <col min="867" max="867" width="26.712962962963" customWidth="1"/>
    <col min="868" max="868" width="24.5740740740741" customWidth="1"/>
    <col min="869" max="869" width="35.5740740740741" customWidth="1"/>
    <col min="870" max="870" width="37.1388888888889" customWidth="1"/>
    <col min="871" max="871" width="21.8518518518519" customWidth="1"/>
    <col min="872" max="872" width="36.287037037037" customWidth="1"/>
    <col min="873" max="873" width="27.4259259259259" customWidth="1"/>
    <col min="874" max="874" width="23.712962962963" customWidth="1"/>
    <col min="875" max="875" width="18" customWidth="1"/>
    <col min="876" max="876" width="28" customWidth="1"/>
    <col min="877" max="877" width="22" customWidth="1"/>
    <col min="878" max="878" width="29.1388888888889" customWidth="1"/>
    <col min="879" max="879" width="32.4259259259259" customWidth="1"/>
    <col min="880" max="880" width="30.4259259259259" customWidth="1"/>
    <col min="881" max="881" width="39.287037037037" customWidth="1"/>
    <col min="882" max="882" width="49.287037037037" customWidth="1"/>
    <col min="883" max="883" width="53" customWidth="1"/>
    <col min="884" max="884" width="40.8518518518519" customWidth="1"/>
    <col min="885" max="885" width="30.5740740740741" customWidth="1"/>
    <col min="886" max="886" width="34.5740740740741" customWidth="1"/>
    <col min="887" max="887" width="43" customWidth="1"/>
    <col min="888" max="888" width="50.1388888888889" customWidth="1"/>
    <col min="889" max="889" width="61.712962962963" customWidth="1"/>
    <col min="890" max="890" width="15" customWidth="1"/>
    <col min="891" max="891" width="22.1388888888889" customWidth="1"/>
    <col min="892" max="892" width="20.4259259259259" customWidth="1"/>
    <col min="893" max="893" width="18" customWidth="1"/>
    <col min="894" max="894" width="22" customWidth="1"/>
    <col min="895" max="895" width="30.4259259259259" customWidth="1"/>
    <col min="896" max="896" width="37.4259259259259" customWidth="1"/>
    <col min="897" max="897" width="29" customWidth="1"/>
    <col min="898" max="898" width="21" customWidth="1"/>
    <col min="899" max="899" width="31.5740740740741" customWidth="1"/>
    <col min="900" max="900" width="29.4259259259259" customWidth="1"/>
    <col min="901" max="901" width="33.5740740740741" customWidth="1"/>
    <col min="902" max="902" width="13.712962962963" customWidth="1"/>
    <col min="903" max="903" width="17" customWidth="1"/>
    <col min="904" max="904" width="7.71296296296296" customWidth="1"/>
    <col min="905" max="905" width="23.1388888888889" customWidth="1"/>
    <col min="906" max="906" width="16.4259259259259" customWidth="1"/>
    <col min="907" max="907" width="12.287037037037" customWidth="1"/>
    <col min="908" max="908" width="52.4259259259259" customWidth="1"/>
    <col min="909" max="909" width="30.1388888888889" customWidth="1"/>
    <col min="910" max="910" width="38.5740740740741" customWidth="1"/>
    <col min="911" max="911" width="35.8518518518519" customWidth="1"/>
    <col min="912" max="912" width="44.287037037037" customWidth="1"/>
    <col min="913" max="913" width="51.1388888888889" customWidth="1"/>
    <col min="914" max="914" width="21.1388888888889" customWidth="1"/>
    <col min="915" max="915" width="33.8518518518519" customWidth="1"/>
    <col min="916" max="916" width="18.287037037037" customWidth="1"/>
    <col min="917" max="917" width="33.1388888888889" customWidth="1"/>
    <col min="918" max="918" width="30.8518518518519" customWidth="1"/>
    <col min="919" max="919" width="33" customWidth="1"/>
    <col min="920" max="920" width="24" customWidth="1"/>
    <col min="921" max="921" width="32.4259259259259" customWidth="1"/>
    <col min="922" max="922" width="51.1388888888889" customWidth="1"/>
    <col min="923" max="923" width="42.712962962963" customWidth="1"/>
    <col min="924" max="924" width="57.5740740740741" customWidth="1"/>
    <col min="925" max="925" width="30.8518518518519" customWidth="1"/>
    <col min="926" max="926" width="60.1388888888889" customWidth="1"/>
    <col min="927" max="927" width="52.4259259259259" customWidth="1"/>
    <col min="928" max="928" width="12.287037037037" customWidth="1"/>
    <col min="929" max="929" width="26.287037037037" customWidth="1"/>
    <col min="930" max="930" width="31.287037037037" customWidth="1"/>
    <col min="931" max="931" width="13.712962962963" customWidth="1"/>
    <col min="932" max="932" width="25.1388888888889" customWidth="1"/>
    <col min="933" max="933" width="11.8518518518519" customWidth="1"/>
    <col min="934" max="934" width="31.5740740740741" customWidth="1"/>
    <col min="935" max="935" width="15.8518518518519" customWidth="1"/>
    <col min="936" max="936" width="12.287037037037" customWidth="1"/>
    <col min="937" max="937" width="18.1388888888889" customWidth="1"/>
    <col min="938" max="938" width="5.71296296296296" customWidth="1"/>
    <col min="939" max="939" width="26.8518518518519" customWidth="1"/>
    <col min="940" max="940" width="33.287037037037" customWidth="1"/>
    <col min="941" max="941" width="37.712962962963" customWidth="1"/>
    <col min="942" max="942" width="26.5740740740741" customWidth="1"/>
    <col min="943" max="943" width="14.1388888888889" customWidth="1"/>
    <col min="944" max="944" width="22.5740740740741" customWidth="1"/>
    <col min="945" max="945" width="35.1388888888889" customWidth="1"/>
    <col min="946" max="946" width="26.712962962963" customWidth="1"/>
    <col min="947" max="947" width="25.1388888888889" customWidth="1"/>
    <col min="948" max="948" width="6.42592592592593" customWidth="1"/>
    <col min="949" max="949" width="13.1388888888889" customWidth="1"/>
    <col min="950" max="950" width="16" customWidth="1"/>
    <col min="951" max="951" width="21.1388888888889" customWidth="1"/>
    <col min="952" max="952" width="36.1388888888889" customWidth="1"/>
    <col min="953" max="953" width="32.287037037037" customWidth="1"/>
    <col min="954" max="954" width="11.712962962963" customWidth="1"/>
    <col min="955" max="955" width="30" customWidth="1"/>
    <col min="956" max="956" width="12.287037037037" customWidth="1"/>
    <col min="957" max="957" width="18.5740740740741" customWidth="1"/>
    <col min="958" max="958" width="40.8518518518519" customWidth="1"/>
    <col min="959" max="959" width="33.1388888888889" customWidth="1"/>
    <col min="961" max="961" width="17.712962962963" customWidth="1"/>
    <col min="962" max="962" width="23.712962962963" customWidth="1"/>
    <col min="963" max="963" width="12.712962962963" customWidth="1"/>
    <col min="964" max="964" width="35.5740740740741" customWidth="1"/>
    <col min="965" max="965" width="23.287037037037" customWidth="1"/>
    <col min="966" max="966" width="40.8518518518519" customWidth="1"/>
    <col min="967" max="967" width="24.5740740740741" customWidth="1"/>
    <col min="968" max="968" width="31.4259259259259" customWidth="1"/>
    <col min="969" max="969" width="64.1388888888889" customWidth="1"/>
    <col min="970" max="970" width="37" customWidth="1"/>
    <col min="971" max="971" width="43.1388888888889" customWidth="1"/>
    <col min="972" max="972" width="40.287037037037" customWidth="1"/>
    <col min="973" max="973" width="22.5740740740741" customWidth="1"/>
    <col min="974" max="974" width="28.4259259259259" customWidth="1"/>
    <col min="975" max="975" width="36.5740740740741" customWidth="1"/>
    <col min="976" max="976" width="19.287037037037" customWidth="1"/>
    <col min="977" max="977" width="25.1388888888889" customWidth="1"/>
    <col min="978" max="978" width="43.8518518518519" customWidth="1"/>
    <col min="979" max="979" width="25.287037037037" customWidth="1"/>
    <col min="980" max="980" width="35.8518518518519" customWidth="1"/>
    <col min="981" max="981" width="45.5740740740741" customWidth="1"/>
    <col min="982" max="982" width="37.1388888888889" customWidth="1"/>
    <col min="983" max="983" width="38.1388888888889" customWidth="1"/>
    <col min="984" max="984" width="18.712962962963" customWidth="1"/>
    <col min="985" max="985" width="37.287037037037" customWidth="1"/>
    <col min="986" max="986" width="87.712962962963" customWidth="1"/>
    <col min="987" max="987" width="11.1388888888889" customWidth="1"/>
    <col min="988" max="988" width="19.1388888888889" customWidth="1"/>
    <col min="989" max="989" width="18.5740740740741" customWidth="1"/>
    <col min="990" max="990" width="31.1388888888889" customWidth="1"/>
    <col min="991" max="991" width="20.8518518518519" customWidth="1"/>
    <col min="992" max="992" width="23.712962962963" customWidth="1"/>
    <col min="993" max="993" width="31.1388888888889" customWidth="1"/>
    <col min="994" max="994" width="12.287037037037" customWidth="1"/>
    <col min="995" max="995" width="16.8518518518519" customWidth="1"/>
    <col min="996" max="996" width="20.1388888888889" customWidth="1"/>
    <col min="997" max="997" width="30" customWidth="1"/>
    <col min="998" max="998" width="18.5740740740741" customWidth="1"/>
    <col min="999" max="999" width="29" customWidth="1"/>
    <col min="1000" max="1000" width="23.712962962963" customWidth="1"/>
    <col min="1001" max="1001" width="30.4259259259259" customWidth="1"/>
    <col min="1002" max="1002" width="28.287037037037" customWidth="1"/>
    <col min="1003" max="1003" width="42.8518518518519" customWidth="1"/>
    <col min="1004" max="1004" width="30" customWidth="1"/>
    <col min="1005" max="1005" width="41" customWidth="1"/>
    <col min="1006" max="1006" width="21.4259259259259" customWidth="1"/>
    <col min="1007" max="1007" width="12.287037037037" customWidth="1"/>
    <col min="1008" max="1008" width="12.4259259259259" customWidth="1"/>
    <col min="1009" max="1009" width="42.1388888888889" customWidth="1"/>
    <col min="1010" max="1010" width="11.5740740740741" customWidth="1"/>
    <col min="1011" max="1011" width="17.5740740740741" customWidth="1"/>
    <col min="1012" max="1012" width="26.712962962963" customWidth="1"/>
    <col min="1013" max="1013" width="18.287037037037" customWidth="1"/>
    <col min="1014" max="1014" width="12.287037037037" customWidth="1"/>
    <col min="1015" max="1015" width="11.4259259259259" customWidth="1"/>
    <col min="1016" max="1016" width="30.5740740740741" customWidth="1"/>
    <col min="1017" max="1017" width="36.287037037037" customWidth="1"/>
    <col min="1018" max="1018" width="21.4259259259259" customWidth="1"/>
    <col min="1019" max="1019" width="35" customWidth="1"/>
    <col min="1020" max="1020" width="19" customWidth="1"/>
    <col min="1021" max="1021" width="27.4259259259259" customWidth="1"/>
    <col min="1022" max="1022" width="30.1388888888889" customWidth="1"/>
    <col min="1023" max="1023" width="35" customWidth="1"/>
    <col min="1024" max="1024" width="40" customWidth="1"/>
    <col min="1025" max="1025" width="30.712962962963" customWidth="1"/>
    <col min="1026" max="1026" width="15.712962962963" customWidth="1"/>
    <col min="1027" max="1027" width="21.712962962963" customWidth="1"/>
    <col min="1028" max="1028" width="14.287037037037" customWidth="1"/>
    <col min="1029" max="1029" width="16.8518518518519" customWidth="1"/>
    <col min="1030" max="1030" width="15" customWidth="1"/>
    <col min="1031" max="1031" width="19" customWidth="1"/>
    <col min="1032" max="1032" width="18.1388888888889" customWidth="1"/>
    <col min="1033" max="1033" width="10.8518518518519" customWidth="1"/>
    <col min="1034" max="1034" width="12.5740740740741" customWidth="1"/>
    <col min="1035" max="1035" width="19.4259259259259" customWidth="1"/>
    <col min="1036" max="1036" width="28.8518518518519" customWidth="1"/>
    <col min="1037" max="1037" width="37.287037037037" customWidth="1"/>
    <col min="1038" max="1038" width="18.287037037037" customWidth="1"/>
    <col min="1039" max="1039" width="22.1388888888889" customWidth="1"/>
    <col min="1040" max="1040" width="33.1388888888889" customWidth="1"/>
    <col min="1041" max="1041" width="30" customWidth="1"/>
    <col min="1042" max="1042" width="4.85185185185185" customWidth="1"/>
    <col min="1043" max="1043" width="12.287037037037" customWidth="1"/>
    <col min="1044" max="1044" width="26" customWidth="1"/>
    <col min="1045" max="1045" width="21.8518518518519" customWidth="1"/>
    <col min="1046" max="1046" width="25.5740740740741" customWidth="1"/>
    <col min="1047" max="1047" width="26.8518518518519" customWidth="1"/>
    <col min="1048" max="1048" width="11.5740740740741" customWidth="1"/>
    <col min="1049" max="1049" width="31.8518518518519" customWidth="1"/>
    <col min="1050" max="1050" width="20.4259259259259" customWidth="1"/>
    <col min="1051" max="1051" width="14.8518518518519" customWidth="1"/>
    <col min="1052" max="1052" width="56.287037037037" customWidth="1"/>
    <col min="1053" max="1053" width="37.1388888888889" customWidth="1"/>
    <col min="1054" max="1054" width="41.1388888888889" customWidth="1"/>
    <col min="1055" max="1055" width="27.4259259259259" customWidth="1"/>
    <col min="1056" max="1056" width="18.287037037037" customWidth="1"/>
    <col min="1057" max="1057" width="28" customWidth="1"/>
    <col min="1058" max="1058" width="23.4259259259259" customWidth="1"/>
    <col min="1059" max="1059" width="26.712962962963" customWidth="1"/>
    <col min="1060" max="1060" width="35.5740740740741" customWidth="1"/>
    <col min="1061" max="1061" width="39.287037037037" customWidth="1"/>
    <col min="1062" max="1062" width="33.1388888888889" customWidth="1"/>
    <col min="1063" max="1063" width="36.4259259259259" customWidth="1"/>
    <col min="1064" max="1064" width="40.5740740740741" customWidth="1"/>
    <col min="1065" max="1065" width="30.1388888888889" customWidth="1"/>
    <col min="1066" max="1066" width="24.1388888888889" customWidth="1"/>
    <col min="1067" max="1067" width="39.5740740740741" customWidth="1"/>
    <col min="1068" max="1068" width="53.287037037037" customWidth="1"/>
    <col min="1069" max="1069" width="36.8518518518519" customWidth="1"/>
    <col min="1070" max="1070" width="39.712962962963" customWidth="1"/>
    <col min="1071" max="1071" width="30.8518518518519" customWidth="1"/>
    <col min="1072" max="1072" width="36" customWidth="1"/>
    <col min="1073" max="1073" width="39.287037037037" customWidth="1"/>
    <col min="1074" max="1074" width="11.1388888888889" customWidth="1"/>
    <col min="1075" max="1075" width="16.1388888888889" customWidth="1"/>
    <col min="1076" max="1076" width="21.4259259259259" customWidth="1"/>
    <col min="1077" max="1077" width="16.1388888888889" customWidth="1"/>
    <col min="1078" max="1078" width="37.1388888888889" customWidth="1"/>
    <col min="1079" max="1079" width="28.712962962963" customWidth="1"/>
    <col min="1080" max="1080" width="13.712962962963" customWidth="1"/>
    <col min="1081" max="1081" width="26.1388888888889" customWidth="1"/>
    <col min="1082" max="1082" width="18.8518518518519" customWidth="1"/>
    <col min="1083" max="1083" width="28.5740740740741" customWidth="1"/>
    <col min="1084" max="1084" width="18.712962962963" customWidth="1"/>
    <col min="1085" max="1085" width="26.712962962963" customWidth="1"/>
    <col min="1086" max="1086" width="33.1388888888889" customWidth="1"/>
    <col min="1087" max="1087" width="25" customWidth="1"/>
    <col min="1088" max="1088" width="28.712962962963" customWidth="1"/>
    <col min="1089" max="1089" width="21.4259259259259" customWidth="1"/>
    <col min="1090" max="1090" width="45.712962962963" customWidth="1"/>
    <col min="1091" max="1091" width="27" customWidth="1"/>
    <col min="1092" max="1092" width="36.1388888888889" customWidth="1"/>
    <col min="1093" max="1093" width="15.287037037037" customWidth="1"/>
    <col min="1094" max="1094" width="40" customWidth="1"/>
    <col min="1095" max="1095" width="20.4259259259259" customWidth="1"/>
    <col min="1096" max="1096" width="23.712962962963" customWidth="1"/>
    <col min="1097" max="1097" width="41.1388888888889" customWidth="1"/>
    <col min="1098" max="1098" width="27.1388888888889" customWidth="1"/>
    <col min="1099" max="1099" width="51.5740740740741" customWidth="1"/>
    <col min="1100" max="1100" width="36.8518518518519" customWidth="1"/>
    <col min="1101" max="1101" width="30.287037037037" customWidth="1"/>
    <col min="1102" max="1102" width="61.4259259259259" customWidth="1"/>
    <col min="1103" max="1103" width="19" customWidth="1"/>
    <col min="1104" max="1104" width="27.4259259259259" customWidth="1"/>
    <col min="1105" max="1105" width="36" customWidth="1"/>
    <col min="1106" max="1106" width="30.8518518518519" customWidth="1"/>
    <col min="1107" max="1107" width="27.8518518518519" customWidth="1"/>
    <col min="1108" max="1108" width="39.712962962963" customWidth="1"/>
    <col min="1109" max="1109" width="31.5740740740741" customWidth="1"/>
    <col min="1110" max="1110" width="12.287037037037" customWidth="1"/>
    <col min="1111" max="1111" width="19.287037037037" customWidth="1"/>
    <col min="1112" max="1112" width="45" customWidth="1"/>
    <col min="1113" max="1113" width="17.287037037037" customWidth="1"/>
    <col min="1114" max="1116" width="21.8518518518519" customWidth="1"/>
    <col min="1117" max="1117" width="20.5740740740741" customWidth="1"/>
    <col min="1118" max="1118" width="23.1388888888889" customWidth="1"/>
    <col min="1119" max="1119" width="44" customWidth="1"/>
    <col min="1120" max="1120" width="26.1388888888889" customWidth="1"/>
    <col min="1121" max="1121" width="40" customWidth="1"/>
    <col min="1122" max="1122" width="20.4259259259259" customWidth="1"/>
    <col min="1123" max="1123" width="12.287037037037" customWidth="1"/>
    <col min="1124" max="1124" width="41.1388888888889" customWidth="1"/>
    <col min="1125" max="1125" width="15.1388888888889" customWidth="1"/>
    <col min="1126" max="1126" width="29.712962962963" customWidth="1"/>
    <col min="1127" max="1127" width="17.5740740740741" customWidth="1"/>
    <col min="1128" max="1128" width="51" customWidth="1"/>
    <col min="1129" max="1129" width="28.4259259259259" customWidth="1"/>
    <col min="1130" max="1130" width="44.8518518518519" customWidth="1"/>
    <col min="1131" max="1131" width="22.4259259259259" customWidth="1"/>
    <col min="1132" max="1132" width="48" customWidth="1"/>
    <col min="1133" max="1133" width="16.287037037037" customWidth="1"/>
    <col min="1134" max="1134" width="16.5740740740741" customWidth="1"/>
    <col min="1135" max="1135" width="23.5740740740741" customWidth="1"/>
    <col min="1136" max="1136" width="15.1388888888889" customWidth="1"/>
    <col min="1137" max="1137" width="21" customWidth="1"/>
    <col min="1138" max="1138" width="15" customWidth="1"/>
    <col min="1139" max="1139" width="21" customWidth="1"/>
    <col min="1140" max="1140" width="22.4259259259259" customWidth="1"/>
    <col min="1141" max="1141" width="23.287037037037" customWidth="1"/>
    <col min="1142" max="1142" width="19.8518518518519" customWidth="1"/>
    <col min="1143" max="1143" width="22.4259259259259" customWidth="1"/>
    <col min="1144" max="1144" width="26.8518518518519" customWidth="1"/>
    <col min="1145" max="1145" width="19.8518518518519" customWidth="1"/>
    <col min="1146" max="1146" width="36.712962962963" customWidth="1"/>
    <col min="1147" max="1147" width="6.28703703703704" customWidth="1"/>
    <col min="1148" max="1148" width="16.5740740740741" customWidth="1"/>
    <col min="1149" max="1149" width="26.4259259259259" customWidth="1"/>
    <col min="1150" max="1150" width="29.8518518518519" customWidth="1"/>
    <col min="1151" max="1151" width="15" customWidth="1"/>
    <col min="1152" max="1152" width="15.8518518518519" customWidth="1"/>
    <col min="1153" max="1153" width="19.287037037037" customWidth="1"/>
    <col min="1154" max="1154" width="8.71296296296296" customWidth="1"/>
    <col min="1155" max="1155" width="17" customWidth="1"/>
    <col min="1156" max="1156" width="25.712962962963" customWidth="1"/>
    <col min="1157" max="1157" width="17.287037037037" customWidth="1"/>
    <col min="1158" max="1158" width="21.1388888888889" customWidth="1"/>
    <col min="1159" max="1159" width="65.1388888888889" customWidth="1"/>
    <col min="1160" max="1160" width="6.57407407407407" customWidth="1"/>
    <col min="1161" max="1161" width="28" customWidth="1"/>
    <col min="1162" max="1162" width="12.712962962963" customWidth="1"/>
    <col min="1163" max="1163" width="19.1388888888889" customWidth="1"/>
    <col min="1164" max="1164" width="26.287037037037" customWidth="1"/>
    <col min="1165" max="1165" width="6.57407407407407" customWidth="1"/>
    <col min="1166" max="1166" width="13.8518518518519" customWidth="1"/>
    <col min="1167" max="1167" width="16.1388888888889" customWidth="1"/>
    <col min="1168" max="1168" width="28.8518518518519" customWidth="1"/>
    <col min="1169" max="1169" width="19" customWidth="1"/>
    <col min="1170" max="1170" width="34.8518518518519" customWidth="1"/>
    <col min="1171" max="1171" width="60.4259259259259" customWidth="1"/>
    <col min="1172" max="1172" width="14.4259259259259" customWidth="1"/>
    <col min="1173" max="1173" width="12.287037037037" customWidth="1"/>
    <col min="1174" max="1174" width="26.5740740740741" customWidth="1"/>
    <col min="1175" max="1175" width="15.5740740740741" customWidth="1"/>
    <col min="1176" max="1176" width="31.1388888888889" customWidth="1"/>
    <col min="1177" max="1177" width="14.287037037037" customWidth="1"/>
    <col min="1178" max="1178" width="21" customWidth="1"/>
    <col min="1179" max="1179" width="23.1388888888889" customWidth="1"/>
    <col min="1180" max="1180" width="37" customWidth="1"/>
    <col min="1181" max="1181" width="20.287037037037" customWidth="1"/>
    <col min="1182" max="1182" width="12.287037037037" customWidth="1"/>
    <col min="1183" max="1183" width="17.5740740740741" customWidth="1"/>
    <col min="1184" max="1184" width="32.4259259259259" customWidth="1"/>
    <col min="1185" max="1185" width="27.5740740740741" customWidth="1"/>
    <col min="1186" max="1186" width="17.8518518518519" customWidth="1"/>
    <col min="1187" max="1187" width="27.5740740740741" customWidth="1"/>
    <col min="1188" max="1188" width="16.1388888888889" customWidth="1"/>
    <col min="1189" max="1189" width="32.4259259259259" customWidth="1"/>
    <col min="1190" max="1190" width="47.4259259259259" customWidth="1"/>
    <col min="1191" max="1191" width="22" customWidth="1"/>
    <col min="1192" max="1192" width="31.712962962963" customWidth="1"/>
    <col min="1193" max="1193" width="12.287037037037" customWidth="1"/>
    <col min="1194" max="1194" width="16.5740740740741" customWidth="1"/>
    <col min="1195" max="1195" width="17.8518518518519" customWidth="1"/>
    <col min="1196" max="1196" width="30.4259259259259" customWidth="1"/>
    <col min="1197" max="1197" width="14" customWidth="1"/>
    <col min="1198" max="1198" width="10" customWidth="1"/>
    <col min="1199" max="1199" width="21.1388888888889" customWidth="1"/>
    <col min="1200" max="1200" width="32.712962962963" customWidth="1"/>
    <col min="1201" max="1201" width="14.8518518518519" customWidth="1"/>
    <col min="1202" max="1202" width="44" customWidth="1"/>
    <col min="1203" max="1203" width="38.287037037037" customWidth="1"/>
    <col min="1204" max="1204" width="14.5740740740741" customWidth="1"/>
    <col min="1205" max="1205" width="30.4259259259259" customWidth="1"/>
    <col min="1206" max="1206" width="53.1388888888889" customWidth="1"/>
    <col min="1207" max="1207" width="29.4259259259259" customWidth="1"/>
    <col min="1208" max="1208" width="34.8518518518519" customWidth="1"/>
    <col min="1209" max="1209" width="26.4259259259259" customWidth="1"/>
    <col min="1210" max="1210" width="33.1388888888889" customWidth="1"/>
    <col min="1211" max="1211" width="45.712962962963" customWidth="1"/>
    <col min="1212" max="1212" width="24.287037037037" customWidth="1"/>
    <col min="1213" max="1213" width="46.712962962963" customWidth="1"/>
    <col min="1214" max="1214" width="21.4259259259259" customWidth="1"/>
    <col min="1215" max="1215" width="31.1388888888889" customWidth="1"/>
    <col min="1216" max="1216" width="53.8518518518519" customWidth="1"/>
    <col min="1217" max="1217" width="31.1388888888889" customWidth="1"/>
    <col min="1218" max="1218" width="36" customWidth="1"/>
    <col min="1219" max="1219" width="45.712962962963" customWidth="1"/>
    <col min="1220" max="1220" width="49" customWidth="1"/>
    <col min="1221" max="1221" width="23.1388888888889" customWidth="1"/>
    <col min="1222" max="1222" width="31.8518518518519" customWidth="1"/>
    <col min="1223" max="1223" width="22.287037037037" customWidth="1"/>
    <col min="1224" max="1224" width="12.287037037037" customWidth="1"/>
    <col min="1225" max="1225" width="18.287037037037" customWidth="1"/>
    <col min="1226" max="1226" width="31.4259259259259" customWidth="1"/>
    <col min="1227" max="1227" width="25" customWidth="1"/>
    <col min="1228" max="1228" width="27.4259259259259" customWidth="1"/>
    <col min="1229" max="1229" width="34.5740740740741" customWidth="1"/>
    <col min="1230" max="1230" width="18.287037037037" customWidth="1"/>
    <col min="1231" max="1231" width="13.5740740740741" customWidth="1"/>
    <col min="1232" max="1232" width="15.287037037037" customWidth="1"/>
    <col min="1233" max="1234" width="25" customWidth="1"/>
    <col min="1235" max="1235" width="36.287037037037" customWidth="1"/>
    <col min="1236" max="1236" width="45.712962962963" customWidth="1"/>
    <col min="1237" max="1237" width="41.712962962963" customWidth="1"/>
    <col min="1238" max="1238" width="21" customWidth="1"/>
    <col min="1239" max="1239" width="46" customWidth="1"/>
    <col min="1240" max="1240" width="28.287037037037" customWidth="1"/>
    <col min="1241" max="1241" width="31.5740740740741" customWidth="1"/>
    <col min="1242" max="1242" width="16.5740740740741" customWidth="1"/>
    <col min="1243" max="1243" width="17.712962962963" customWidth="1"/>
    <col min="1244" max="1244" width="19.5740740740741" customWidth="1"/>
    <col min="1245" max="1245" width="22.712962962963" customWidth="1"/>
    <col min="1246" max="1246" width="42.1388888888889" customWidth="1"/>
    <col min="1247" max="1247" width="12.287037037037" customWidth="1"/>
    <col min="1248" max="1248" width="14" customWidth="1"/>
    <col min="1249" max="1249" width="26.5740740740741" customWidth="1"/>
    <col min="1250" max="1250" width="25.712962962963" customWidth="1"/>
    <col min="1251" max="1251" width="46.712962962963" customWidth="1"/>
    <col min="1252" max="1252" width="17.287037037037" customWidth="1"/>
    <col min="1253" max="1253" width="15.1388888888889" customWidth="1"/>
    <col min="1254" max="1254" width="26.8518518518519" customWidth="1"/>
    <col min="1255" max="1255" width="16.4259259259259" customWidth="1"/>
    <col min="1256" max="1256" width="19.287037037037" customWidth="1"/>
    <col min="1257" max="1257" width="27.712962962963" customWidth="1"/>
    <col min="1258" max="1258" width="39.4259259259259" customWidth="1"/>
    <col min="1259" max="1259" width="31.8518518518519" customWidth="1"/>
    <col min="1260" max="1260" width="40.287037037037" customWidth="1"/>
    <col min="1261" max="1261" width="47.5740740740741" customWidth="1"/>
    <col min="1262" max="1262" width="50" customWidth="1"/>
    <col min="1263" max="1263" width="52" customWidth="1"/>
    <col min="1264" max="1264" width="59.287037037037" customWidth="1"/>
    <col min="1265" max="1265" width="61.712962962963" customWidth="1"/>
    <col min="1266" max="1266" width="43.5740740740741" customWidth="1"/>
    <col min="1267" max="1267" width="52" customWidth="1"/>
    <col min="1268" max="1268" width="31" customWidth="1"/>
    <col min="1269" max="1269" width="58.8518518518519" customWidth="1"/>
    <col min="1270" max="1270" width="19.287037037037" customWidth="1"/>
    <col min="1271" max="1271" width="39.4259259259259" customWidth="1"/>
    <col min="1272" max="1272" width="52" customWidth="1"/>
    <col min="1273" max="1273" width="31" customWidth="1"/>
    <col min="1274" max="1274" width="18.4259259259259" customWidth="1"/>
    <col min="1275" max="1275" width="26.8518518518519" customWidth="1"/>
    <col min="1276" max="1276" width="28.1388888888889" customWidth="1"/>
    <col min="1277" max="1277" width="31" customWidth="1"/>
    <col min="1278" max="1278" width="43.5740740740741" customWidth="1"/>
    <col min="1279" max="1279" width="52" customWidth="1"/>
    <col min="1280" max="1280" width="72.287037037037" customWidth="1"/>
    <col min="1281" max="1281" width="52" customWidth="1"/>
    <col min="1282" max="1282" width="17.8518518518519" customWidth="1"/>
    <col min="1283" max="1283" width="28.1388888888889" customWidth="1"/>
    <col min="1284" max="1284" width="14.287037037037" customWidth="1"/>
    <col min="1285" max="1285" width="20.287037037037" customWidth="1"/>
    <col min="1286" max="1286" width="26.8518518518519" customWidth="1"/>
    <col min="1287" max="1287" width="12.287037037037" customWidth="1"/>
    <col min="1288" max="1288" width="16.287037037037" customWidth="1"/>
    <col min="1289" max="1289" width="15.5740740740741" customWidth="1"/>
    <col min="1290" max="1290" width="16.5740740740741" customWidth="1"/>
    <col min="1291" max="1291" width="32.8518518518519" customWidth="1"/>
    <col min="1292" max="1292" width="29.1388888888889" customWidth="1"/>
    <col min="1293" max="1293" width="28.4259259259259" customWidth="1"/>
    <col min="1294" max="1294" width="18" customWidth="1"/>
    <col min="1295" max="1295" width="30.5740740740741" customWidth="1"/>
    <col min="1296" max="1296" width="19.712962962963" customWidth="1"/>
    <col min="1297" max="1297" width="41.712962962963" customWidth="1"/>
    <col min="1298" max="1298" width="17.8518518518519" customWidth="1"/>
    <col min="1299" max="1299" width="25.8518518518519" customWidth="1"/>
    <col min="1300" max="1300" width="20.712962962963" customWidth="1"/>
    <col min="1301" max="1301" width="40.4259259259259" customWidth="1"/>
    <col min="1302" max="1302" width="29.1388888888889" customWidth="1"/>
    <col min="1303" max="1303" width="33.287037037037" customWidth="1"/>
    <col min="1304" max="1304" width="30.1388888888889" customWidth="1"/>
    <col min="1305" max="1305" width="19.8518518518519" customWidth="1"/>
    <col min="1306" max="1306" width="5.57407407407407" customWidth="1"/>
    <col min="1307" max="1307" width="13.712962962963" customWidth="1"/>
    <col min="1308" max="1308" width="13.287037037037" customWidth="1"/>
    <col min="1309" max="1309" width="28.8518518518519" customWidth="1"/>
    <col min="1310" max="1310" width="9.42592592592593" customWidth="1"/>
    <col min="1311" max="1311" width="17.4259259259259" customWidth="1"/>
    <col min="1312" max="1312" width="14.1388888888889" customWidth="1"/>
    <col min="1313" max="1313" width="20.287037037037" customWidth="1"/>
    <col min="1314" max="1314" width="13.287037037037" customWidth="1"/>
    <col min="1315" max="1315" width="47.4259259259259" customWidth="1"/>
    <col min="1316" max="1316" width="25.8518518518519" customWidth="1"/>
    <col min="1317" max="1317" width="34.287037037037" customWidth="1"/>
    <col min="1318" max="1318" width="12.287037037037" customWidth="1"/>
    <col min="1319" max="1319" width="20.287037037037" customWidth="1"/>
    <col min="1320" max="1320" width="28.8518518518519" customWidth="1"/>
    <col min="1321" max="1321" width="35.4259259259259" customWidth="1"/>
    <col min="1322" max="1322" width="30.4259259259259" customWidth="1"/>
    <col min="1323" max="1323" width="28.712962962963" customWidth="1"/>
    <col min="1324" max="1324" width="54.8518518518519" customWidth="1"/>
    <col min="1325" max="1325" width="28.4259259259259" customWidth="1"/>
    <col min="1326" max="1326" width="18.287037037037" customWidth="1"/>
    <col min="1327" max="1327" width="30.1388888888889" customWidth="1"/>
    <col min="1328" max="1328" width="28" customWidth="1"/>
    <col min="1329" max="1329" width="25" customWidth="1"/>
    <col min="1330" max="1330" width="20.1388888888889" customWidth="1"/>
    <col min="1331" max="1331" width="20" customWidth="1"/>
    <col min="1332" max="1332" width="22.712962962963" customWidth="1"/>
    <col min="1333" max="1333" width="19.5740740740741" customWidth="1"/>
    <col min="1334" max="1334" width="28" customWidth="1"/>
    <col min="1335" max="1335" width="37.712962962963" customWidth="1"/>
    <col min="1336" max="1336" width="29.287037037037" customWidth="1"/>
    <col min="1337" max="1337" width="37.712962962963" customWidth="1"/>
    <col min="1338" max="1338" width="28.1388888888889" customWidth="1"/>
    <col min="1339" max="1339" width="17.4259259259259" customWidth="1"/>
    <col min="1340" max="1340" width="44.8518518518519" customWidth="1"/>
    <col min="1341" max="1341" width="20.5740740740741" customWidth="1"/>
    <col min="1342" max="1342" width="28.712962962963" customWidth="1"/>
    <col min="1343" max="1343" width="27.8518518518519" customWidth="1"/>
    <col min="1344" max="1344" width="28" customWidth="1"/>
    <col min="1345" max="1345" width="25.8518518518519" customWidth="1"/>
    <col min="1346" max="1346" width="32.4259259259259" customWidth="1"/>
    <col min="1347" max="1347" width="60.8518518518519" customWidth="1"/>
    <col min="1348" max="1348" width="42.287037037037" customWidth="1"/>
    <col min="1349" max="1349" width="47" customWidth="1"/>
    <col min="1350" max="1350" width="39.287037037037" customWidth="1"/>
    <col min="1351" max="1351" width="46.4259259259259" customWidth="1"/>
    <col min="1352" max="1352" width="48.1388888888889" customWidth="1"/>
    <col min="1353" max="1353" width="57.8518518518519" customWidth="1"/>
    <col min="1354" max="1354" width="53.4259259259259" customWidth="1"/>
    <col min="1355" max="1355" width="41" customWidth="1"/>
    <col min="1356" max="1356" width="38.1388888888889" customWidth="1"/>
    <col min="1357" max="1357" width="43" customWidth="1"/>
    <col min="1358" max="1358" width="41" customWidth="1"/>
    <col min="1359" max="1359" width="37.287037037037" customWidth="1"/>
    <col min="1360" max="1360" width="30.4259259259259" customWidth="1"/>
    <col min="1361" max="1361" width="35.5740740740741" customWidth="1"/>
    <col min="1362" max="1362" width="39.287037037037" customWidth="1"/>
    <col min="1363" max="1363" width="37.4259259259259" customWidth="1"/>
    <col min="1364" max="1364" width="43" customWidth="1"/>
    <col min="1365" max="1365" width="42.1388888888889" customWidth="1"/>
    <col min="1366" max="1366" width="32.4259259259259" customWidth="1"/>
    <col min="1367" max="1367" width="27.4259259259259" customWidth="1"/>
    <col min="1368" max="1368" width="52.1388888888889" customWidth="1"/>
    <col min="1369" max="1369" width="39.287037037037" customWidth="1"/>
    <col min="1370" max="1370" width="37.1388888888889" customWidth="1"/>
    <col min="1371" max="1371" width="39.287037037037" customWidth="1"/>
    <col min="1372" max="1372" width="46" customWidth="1"/>
    <col min="1373" max="1373" width="42.4259259259259" customWidth="1"/>
    <col min="1374" max="1374" width="36.287037037037" customWidth="1"/>
    <col min="1375" max="1375" width="46" customWidth="1"/>
    <col min="1376" max="1376" width="48" customWidth="1"/>
    <col min="1377" max="1377" width="32.287037037037" customWidth="1"/>
    <col min="1378" max="1378" width="29.712962962963" customWidth="1"/>
    <col min="1379" max="1379" width="35.5740740740741" customWidth="1"/>
    <col min="1380" max="1380" width="53.4259259259259" customWidth="1"/>
    <col min="1381" max="1381" width="40" customWidth="1"/>
    <col min="1382" max="1382" width="36.287037037037" customWidth="1"/>
    <col min="1383" max="1383" width="51" customWidth="1"/>
    <col min="1384" max="1384" width="55.8518518518519" customWidth="1"/>
    <col min="1385" max="1385" width="29.1388888888889" customWidth="1"/>
    <col min="1386" max="1386" width="41" customWidth="1"/>
    <col min="1387" max="1387" width="39" customWidth="1"/>
    <col min="1388" max="1388" width="36" customWidth="1"/>
    <col min="1389" max="1389" width="41.712962962963" customWidth="1"/>
    <col min="1390" max="1390" width="31.712962962963" customWidth="1"/>
    <col min="1391" max="1391" width="29.1388888888889" customWidth="1"/>
    <col min="1392" max="1392" width="39.287037037037" customWidth="1"/>
    <col min="1393" max="1393" width="33.1388888888889" customWidth="1"/>
    <col min="1394" max="1394" width="40.4259259259259" customWidth="1"/>
    <col min="1395" max="1395" width="41.5740740740741" customWidth="1"/>
    <col min="1396" max="1396" width="43" customWidth="1"/>
    <col min="1397" max="1397" width="40" customWidth="1"/>
    <col min="1398" max="1398" width="40.287037037037" customWidth="1"/>
    <col min="1399" max="1399" width="51.8518518518519" customWidth="1"/>
    <col min="1400" max="1400" width="61.712962962963" customWidth="1"/>
    <col min="1401" max="1401" width="52" customWidth="1"/>
    <col min="1402" max="1402" width="30.8518518518519" customWidth="1"/>
    <col min="1403" max="1403" width="32.287037037037" customWidth="1"/>
    <col min="1404" max="1404" width="42.1388888888889" customWidth="1"/>
    <col min="1405" max="1405" width="39.4259259259259" customWidth="1"/>
    <col min="1406" max="1406" width="25.5740740740741" customWidth="1"/>
    <col min="1407" max="1407" width="37.287037037037" customWidth="1"/>
    <col min="1408" max="1408" width="47.287037037037" customWidth="1"/>
    <col min="1409" max="1409" width="41.1388888888889" customWidth="1"/>
    <col min="1410" max="1410" width="28.5740740740741" customWidth="1"/>
    <col min="1411" max="1411" width="45.1388888888889" customWidth="1"/>
    <col min="1412" max="1412" width="28.287037037037" customWidth="1"/>
    <col min="1413" max="1413" width="24" customWidth="1"/>
    <col min="1414" max="1414" width="30.1388888888889" customWidth="1"/>
    <col min="1415" max="1415" width="43.4259259259259" customWidth="1"/>
    <col min="1416" max="1416" width="36.8518518518519" customWidth="1"/>
    <col min="1417" max="1417" width="76.5740740740741" customWidth="1"/>
    <col min="1418" max="1418" width="32.4259259259259" customWidth="1"/>
    <col min="1419" max="1419" width="42.287037037037" customWidth="1"/>
    <col min="1420" max="1420" width="39.287037037037" customWidth="1"/>
    <col min="1421" max="1421" width="49" customWidth="1"/>
    <col min="1422" max="1422" width="48.1388888888889" customWidth="1"/>
    <col min="1423" max="1423" width="52.712962962963" customWidth="1"/>
    <col min="1424" max="1424" width="53.5740740740741" customWidth="1"/>
    <col min="1425" max="1425" width="57" customWidth="1"/>
    <col min="1426" max="1426" width="41" customWidth="1"/>
    <col min="1427" max="1427" width="45" customWidth="1"/>
    <col min="1428" max="1428" width="33.8518518518519" customWidth="1"/>
    <col min="1429" max="1429" width="58.4259259259259" customWidth="1"/>
    <col min="1430" max="1430" width="47.1388888888889" customWidth="1"/>
    <col min="1431" max="1431" width="33.8518518518519" customWidth="1"/>
    <col min="1432" max="1432" width="35.8518518518519" customWidth="1"/>
    <col min="1433" max="1433" width="30" customWidth="1"/>
    <col min="1434" max="1434" width="30.8518518518519" customWidth="1"/>
    <col min="1435" max="1435" width="36.8518518518519" customWidth="1"/>
    <col min="1436" max="1436" width="39.287037037037" customWidth="1"/>
    <col min="1437" max="1437" width="42.712962962963" customWidth="1"/>
    <col min="1438" max="1438" width="44.1388888888889" customWidth="1"/>
    <col min="1439" max="1439" width="33.8518518518519" customWidth="1"/>
    <col min="1440" max="1440" width="39.712962962963" customWidth="1"/>
    <col min="1441" max="1441" width="32.5740740740741" customWidth="1"/>
    <col min="1442" max="1442" width="38.712962962963" customWidth="1"/>
    <col min="1443" max="1443" width="30" customWidth="1"/>
    <col min="1444" max="1444" width="45" customWidth="1"/>
    <col min="1445" max="1445" width="56" customWidth="1"/>
    <col min="1446" max="1446" width="37.287037037037" customWidth="1"/>
    <col min="1447" max="1447" width="22" customWidth="1"/>
    <col min="1448" max="1448" width="28" customWidth="1"/>
    <col min="1449" max="1449" width="43" customWidth="1"/>
    <col min="1450" max="1450" width="30.4259259259259" customWidth="1"/>
    <col min="1451" max="1451" width="33.8518518518519" customWidth="1"/>
    <col min="1452" max="1452" width="45.5740740740741" customWidth="1"/>
    <col min="1453" max="1453" width="36.8518518518519" customWidth="1"/>
    <col min="1454" max="1454" width="43" customWidth="1"/>
    <col min="1455" max="1455" width="34.5740740740741" customWidth="1"/>
    <col min="1456" max="1456" width="22" customWidth="1"/>
    <col min="1457" max="1457" width="30.1388888888889" customWidth="1"/>
    <col min="1458" max="1458" width="28.287037037037" customWidth="1"/>
    <col min="1459" max="1459" width="29.287037037037" customWidth="1"/>
    <col min="1460" max="1460" width="30.4259259259259" customWidth="1"/>
    <col min="1461" max="1461" width="46.4259259259259" customWidth="1"/>
    <col min="1462" max="1462" width="42.287037037037" customWidth="1"/>
    <col min="1463" max="1463" width="52.712962962963" customWidth="1"/>
    <col min="1464" max="1464" width="37.4259259259259" customWidth="1"/>
    <col min="1465" max="1465" width="43" customWidth="1"/>
    <col min="1466" max="1466" width="33.8518518518519" customWidth="1"/>
    <col min="1467" max="1467" width="34.8518518518519" customWidth="1"/>
    <col min="1468" max="1468" width="42.4259259259259" customWidth="1"/>
    <col min="1469" max="1469" width="29" customWidth="1"/>
    <col min="1470" max="1470" width="30.5740740740741" customWidth="1"/>
    <col min="1471" max="1471" width="34.5740740740741" customWidth="1"/>
    <col min="1472" max="1472" width="33.5740740740741" customWidth="1"/>
    <col min="1473" max="1473" width="24" customWidth="1"/>
    <col min="1474" max="1474" width="39.287037037037" customWidth="1"/>
    <col min="1475" max="1475" width="31.287037037037" customWidth="1"/>
    <col min="1476" max="1476" width="27.4259259259259" customWidth="1"/>
    <col min="1477" max="1477" width="35.8518518518519" customWidth="1"/>
    <col min="1478" max="1478" width="23.712962962963" customWidth="1"/>
    <col min="1479" max="1479" width="41.1388888888889" customWidth="1"/>
    <col min="1480" max="1481" width="19" customWidth="1"/>
    <col min="1482" max="1482" width="34.8518518518519" customWidth="1"/>
    <col min="1483" max="1483" width="37.5740740740741" customWidth="1"/>
    <col min="1484" max="1484" width="27.4259259259259" customWidth="1"/>
    <col min="1485" max="1486" width="37.1388888888889" customWidth="1"/>
    <col min="1487" max="1487" width="36.287037037037" customWidth="1"/>
    <col min="1488" max="1488" width="32.287037037037" customWidth="1"/>
    <col min="1489" max="1489" width="30.8518518518519" customWidth="1"/>
    <col min="1490" max="1490" width="36.8518518518519" customWidth="1"/>
    <col min="1491" max="1491" width="39.287037037037" customWidth="1"/>
    <col min="1492" max="1492" width="28.712962962963" customWidth="1"/>
    <col min="1493" max="1493" width="30.8518518518519" customWidth="1"/>
    <col min="1494" max="1494" width="27.8518518518519" customWidth="1"/>
    <col min="1495" max="1495" width="34" customWidth="1"/>
    <col min="1496" max="1496" width="56.1388888888889" customWidth="1"/>
    <col min="1497" max="1497" width="37.287037037037" customWidth="1"/>
    <col min="1498" max="1498" width="28.4259259259259" customWidth="1"/>
    <col min="1499" max="1499" width="21.1388888888889" customWidth="1"/>
    <col min="1500" max="1500" width="42.1388888888889" customWidth="1"/>
    <col min="1501" max="1501" width="29.8518518518519" customWidth="1"/>
    <col min="1502" max="1502" width="39.287037037037" customWidth="1"/>
    <col min="1503" max="1503" width="40.5740740740741" customWidth="1"/>
    <col min="1504" max="1504" width="63.287037037037" customWidth="1"/>
    <col min="1505" max="1505" width="21.8518518518519" customWidth="1"/>
    <col min="1506" max="1506" width="26.5740740740741" customWidth="1"/>
    <col min="1507" max="1507" width="33.8518518518519" customWidth="1"/>
    <col min="1508" max="1508" width="33.1388888888889" customWidth="1"/>
    <col min="1509" max="1509" width="41.287037037037" customWidth="1"/>
    <col min="1510" max="1510" width="41.5740740740741" customWidth="1"/>
    <col min="1511" max="1511" width="45" customWidth="1"/>
    <col min="1512" max="1512" width="43" customWidth="1"/>
    <col min="1513" max="1513" width="35.5740740740741" customWidth="1"/>
    <col min="1514" max="1514" width="39" customWidth="1"/>
    <col min="1515" max="1515" width="57" customWidth="1"/>
    <col min="1516" max="1516" width="36.287037037037" customWidth="1"/>
    <col min="1517" max="1517" width="27.8518518518519" customWidth="1"/>
    <col min="1518" max="1518" width="39.712962962963" customWidth="1"/>
    <col min="1519" max="1519" width="32.712962962963" customWidth="1"/>
    <col min="1520" max="1520" width="19.287037037037" customWidth="1"/>
    <col min="1521" max="1521" width="27.712962962963" customWidth="1"/>
    <col min="1522" max="1522" width="39.4259259259259" customWidth="1"/>
    <col min="1523" max="1523" width="52" customWidth="1"/>
    <col min="1524" max="1524" width="53.287037037037" customWidth="1"/>
    <col min="1525" max="1525" width="31" customWidth="1"/>
    <col min="1526" max="1526" width="20.712962962963" customWidth="1"/>
    <col min="1527" max="1527" width="30.8518518518519" customWidth="1"/>
    <col min="1528" max="1528" width="38.712962962963" customWidth="1"/>
    <col min="1529" max="1529" width="28.712962962963" customWidth="1"/>
    <col min="1530" max="1530" width="28.1388888888889" customWidth="1"/>
    <col min="1531" max="1531" width="36" customWidth="1"/>
    <col min="1532" max="1532" width="29.1388888888889" customWidth="1"/>
    <col min="1533" max="1533" width="36.4259259259259" customWidth="1"/>
    <col min="1534" max="1534" width="41" customWidth="1"/>
    <col min="1535" max="1535" width="50.8518518518519" customWidth="1"/>
    <col min="1536" max="1536" width="39" customWidth="1"/>
    <col min="1537" max="1537" width="36" customWidth="1"/>
    <col min="1538" max="1538" width="42.4259259259259" customWidth="1"/>
    <col min="1539" max="1539" width="40.287037037037" customWidth="1"/>
    <col min="1540" max="1540" width="37.712962962963" customWidth="1"/>
    <col min="1541" max="1541" width="41.712962962963" customWidth="1"/>
    <col min="1542" max="1542" width="32.5740740740741" customWidth="1"/>
    <col min="1543" max="1543" width="41" customWidth="1"/>
    <col min="1544" max="1544" width="30.5740740740741" customWidth="1"/>
    <col min="1545" max="1545" width="43.1388888888889" customWidth="1"/>
    <col min="1546" max="1546" width="32.287037037037" customWidth="1"/>
    <col min="1547" max="1547" width="36" customWidth="1"/>
    <col min="1548" max="1548" width="29.8518518518519" customWidth="1"/>
    <col min="1549" max="1549" width="30.5740740740741" customWidth="1"/>
    <col min="1550" max="1550" width="53.5740740740741" customWidth="1"/>
    <col min="1551" max="1551" width="34.5740740740741" customWidth="1"/>
    <col min="1552" max="1552" width="29.287037037037" customWidth="1"/>
    <col min="1553" max="1553" width="46" customWidth="1"/>
    <col min="1554" max="1554" width="29.287037037037" customWidth="1"/>
    <col min="1555" max="1555" width="33.287037037037" customWidth="1"/>
    <col min="1556" max="1556" width="41.712962962963" customWidth="1"/>
    <col min="1557" max="1557" width="55.5740740740741" customWidth="1"/>
    <col min="1558" max="1558" width="37.5740740740741" customWidth="1"/>
    <col min="1559" max="1559" width="22.712962962963" customWidth="1"/>
    <col min="1560" max="1560" width="28.712962962963" customWidth="1"/>
    <col min="1561" max="1561" width="31.1388888888889" customWidth="1"/>
    <col min="1562" max="1562" width="20.712962962963" customWidth="1"/>
    <col min="1563" max="1563" width="28.5740740740741" customWidth="1"/>
    <col min="1564" max="1564" width="32.5740740740741" customWidth="1"/>
    <col min="1565" max="1565" width="40.1388888888889" customWidth="1"/>
    <col min="1566" max="1566" width="24.712962962963" customWidth="1"/>
    <col min="1567" max="1567" width="42.712962962963" customWidth="1"/>
    <col min="1568" max="1568" width="42.5740740740741" customWidth="1"/>
    <col min="1569" max="1569" width="38.8518518518519" customWidth="1"/>
    <col min="1570" max="1570" width="31.1388888888889" customWidth="1"/>
    <col min="1571" max="1571" width="33.1388888888889" customWidth="1"/>
    <col min="1572" max="1572" width="43" customWidth="1"/>
    <col min="1573" max="1573" width="57.287037037037" customWidth="1"/>
    <col min="1574" max="1574" width="50" customWidth="1"/>
    <col min="1575" max="1575" width="53.5740740740741" customWidth="1"/>
    <col min="1576" max="1576" width="40.287037037037" customWidth="1"/>
    <col min="1577" max="1577" width="50" customWidth="1"/>
    <col min="1578" max="1578" width="41.712962962963" customWidth="1"/>
    <col min="1579" max="1579" width="44.8518518518519" customWidth="1"/>
    <col min="1580" max="1580" width="54.712962962963" customWidth="1"/>
    <col min="1581" max="1581" width="61.712962962963" customWidth="1"/>
    <col min="1582" max="1582" width="70.5740740740741" customWidth="1"/>
    <col min="1583" max="1583" width="52" customWidth="1"/>
    <col min="1584" max="1584" width="46.4259259259259" customWidth="1"/>
    <col min="1585" max="1585" width="34.5740740740741" customWidth="1"/>
    <col min="1586" max="1586" width="81.1388888888889" customWidth="1"/>
    <col min="1587" max="1587" width="72.287037037037" customWidth="1"/>
    <col min="1588" max="1588" width="70.5740740740741" customWidth="1"/>
    <col min="1589" max="1589" width="61.712962962963" customWidth="1"/>
    <col min="1590" max="1590" width="53.287037037037" customWidth="1"/>
    <col min="1591" max="1591" width="43.712962962963" customWidth="1"/>
    <col min="1592" max="1592" width="40" customWidth="1"/>
    <col min="1593" max="1593" width="77" customWidth="1"/>
    <col min="1594" max="1594" width="31.8518518518519" customWidth="1"/>
    <col min="1595" max="1595" width="33.287037037037" customWidth="1"/>
    <col min="1596" max="1596" width="36.4259259259259" customWidth="1"/>
    <col min="1597" max="1597" width="43.712962962963" customWidth="1"/>
    <col min="1598" max="1598" width="61.712962962963" customWidth="1"/>
    <col min="1599" max="1599" width="53.287037037037" customWidth="1"/>
    <col min="1600" max="1600" width="43.5740740740741" customWidth="1"/>
    <col min="1601" max="1601" width="35.287037037037" customWidth="1"/>
    <col min="1602" max="1602" width="23.8518518518519" customWidth="1"/>
    <col min="1603" max="1603" width="34.4259259259259" customWidth="1"/>
    <col min="1604" max="1604" width="32.287037037037" customWidth="1"/>
    <col min="1605" max="1605" width="44.8518518518519" customWidth="1"/>
    <col min="1606" max="1606" width="52" customWidth="1"/>
    <col min="1607" max="1607" width="33.5740740740741" customWidth="1"/>
    <col min="1608" max="1608" width="61.712962962963" customWidth="1"/>
    <col min="1609" max="1609" width="31" customWidth="1"/>
    <col min="1610" max="1610" width="32.4259259259259" customWidth="1"/>
    <col min="1611" max="1611" width="54.712962962963" customWidth="1"/>
    <col min="1612" max="1612" width="43.5740740740741" customWidth="1"/>
    <col min="1613" max="1613" width="28.8518518518519" customWidth="1"/>
    <col min="1614" max="1614" width="41.1388888888889" customWidth="1"/>
    <col min="1615" max="1615" width="20.1388888888889" customWidth="1"/>
    <col min="1616" max="1616" width="5.71296296296296" customWidth="1"/>
    <col min="1617" max="1617" width="9" customWidth="1"/>
    <col min="1618" max="1618" width="35.4259259259259" customWidth="1"/>
    <col min="1619" max="1619" width="32.287037037037" customWidth="1"/>
    <col min="1620" max="1620" width="15.712962962963" customWidth="1"/>
    <col min="1621" max="1621" width="29.8518518518519" customWidth="1"/>
    <col min="1622" max="1622" width="24.287037037037" customWidth="1"/>
    <col min="1623" max="1623" width="5.28703703703704" customWidth="1"/>
    <col min="1624" max="1624" width="12.4259259259259" customWidth="1"/>
    <col min="1625" max="1625" width="17.712962962963" customWidth="1"/>
    <col min="1626" max="1626" width="24.4259259259259" customWidth="1"/>
    <col min="1627" max="1627" width="21.5740740740741" customWidth="1"/>
    <col min="1628" max="1628" width="38" customWidth="1"/>
    <col min="1629" max="1629" width="23.4259259259259" customWidth="1"/>
    <col min="1630" max="1630" width="12.287037037037" customWidth="1"/>
    <col min="1631" max="1631" width="14.287037037037" customWidth="1"/>
    <col min="1632" max="1632" width="24" customWidth="1"/>
    <col min="1633" max="1633" width="22.1388888888889" customWidth="1"/>
    <col min="1634" max="1634" width="17.287037037037" customWidth="1"/>
    <col min="1635" max="1635" width="13.712962962963" customWidth="1"/>
    <col min="1636" max="1636" width="27.5740740740741" customWidth="1"/>
    <col min="1637" max="1637" width="14.1388888888889" customWidth="1"/>
    <col min="1638" max="1638" width="15" customWidth="1"/>
    <col min="1639" max="1639" width="22.287037037037" customWidth="1"/>
    <col min="1640" max="1640" width="23.4259259259259" customWidth="1"/>
    <col min="1641" max="1641" width="10.287037037037" customWidth="1"/>
    <col min="1642" max="1642" width="15.287037037037" customWidth="1"/>
    <col min="1643" max="1643" width="12.287037037037" customWidth="1"/>
    <col min="1644" max="1644" width="31.4259259259259" customWidth="1"/>
    <col min="1645" max="1645" width="17.287037037037" customWidth="1"/>
    <col min="1646" max="1646" width="21.8518518518519" customWidth="1"/>
    <col min="1647" max="1647" width="29.287037037037" customWidth="1"/>
    <col min="1648" max="1648" width="17.8518518518519" customWidth="1"/>
    <col min="1649" max="1649" width="29.712962962963" customWidth="1"/>
    <col min="1650" max="1650" width="23" customWidth="1"/>
    <col min="1651" max="1651" width="15" customWidth="1"/>
    <col min="1652" max="1652" width="26.1388888888889" customWidth="1"/>
    <col min="1653" max="1653" width="19.8518518518519" customWidth="1"/>
    <col min="1654" max="1654" width="18.712962962963" customWidth="1"/>
    <col min="1655" max="1655" width="28.4259259259259" customWidth="1"/>
    <col min="1656" max="1656" width="9.28703703703704" customWidth="1"/>
    <col min="1657" max="1657" width="10.1388888888889" customWidth="1"/>
    <col min="1658" max="1658" width="27.1388888888889" customWidth="1"/>
    <col min="1659" max="1659" width="22.712962962963" customWidth="1"/>
    <col min="1660" max="1660" width="16.4259259259259" customWidth="1"/>
    <col min="1661" max="1661" width="10.712962962963" customWidth="1"/>
    <col min="1662" max="1662" width="20.4259259259259" customWidth="1"/>
    <col min="1663" max="1663" width="33" customWidth="1"/>
    <col min="1664" max="1664" width="23.287037037037" customWidth="1"/>
    <col min="1665" max="1665" width="31.712962962963" customWidth="1"/>
    <col min="1666" max="1666" width="41.4259259259259" customWidth="1"/>
    <col min="1667" max="1667" width="33" customWidth="1"/>
    <col min="1668" max="1668" width="22.4259259259259" customWidth="1"/>
    <col min="1669" max="1669" width="15.1388888888889" customWidth="1"/>
    <col min="1670" max="1670" width="24" customWidth="1"/>
    <col min="1671" max="1671" width="31.712962962963" customWidth="1"/>
    <col min="1672" max="1672" width="17.4259259259259" customWidth="1"/>
    <col min="1673" max="1673" width="76" customWidth="1"/>
    <col min="1674" max="1674" width="9.42592592592593" customWidth="1"/>
    <col min="1675" max="1675" width="24.1388888888889" customWidth="1"/>
    <col min="1676" max="1676" width="24" customWidth="1"/>
    <col min="1677" max="1677" width="21.5740740740741" customWidth="1"/>
    <col min="1678" max="1678" width="13.1388888888889" customWidth="1"/>
    <col min="1679" max="1679" width="12.287037037037" customWidth="1"/>
    <col min="1680" max="1680" width="21.712962962963" customWidth="1"/>
    <col min="1681" max="1681" width="18" customWidth="1"/>
    <col min="1682" max="1682" width="42.4259259259259" customWidth="1"/>
    <col min="1683" max="1683" width="29" customWidth="1"/>
    <col min="1684" max="1684" width="25.1388888888889" customWidth="1"/>
    <col min="1685" max="1685" width="26.1388888888889" customWidth="1"/>
    <col min="1686" max="1686" width="16.5740740740741" customWidth="1"/>
    <col min="1687" max="1687" width="36.8518518518519" customWidth="1"/>
    <col min="1688" max="1688" width="49.1388888888889" customWidth="1"/>
    <col min="1689" max="1689" width="21.5740740740741" customWidth="1"/>
    <col min="1690" max="1690" width="29.8518518518519" customWidth="1"/>
    <col min="1691" max="1691" width="38.287037037037" customWidth="1"/>
    <col min="1692" max="1692" width="39.712962962963" customWidth="1"/>
    <col min="1693" max="1693" width="32" customWidth="1"/>
    <col min="1694" max="1694" width="15.4259259259259" customWidth="1"/>
    <col min="1695" max="1695" width="15" customWidth="1"/>
    <col min="1696" max="1696" width="23.5740740740741" customWidth="1"/>
    <col min="1697" max="1697" width="13.287037037037" customWidth="1"/>
    <col min="1698" max="1698" width="23.1388888888889" customWidth="1"/>
    <col min="1699" max="1699" width="29.287037037037" customWidth="1"/>
    <col min="1700" max="1700" width="20.712962962963" customWidth="1"/>
    <col min="1701" max="1701" width="45.8518518518519" customWidth="1"/>
    <col min="1702" max="1702" width="17.712962962963" customWidth="1"/>
    <col min="1703" max="1703" width="14.287037037037" customWidth="1"/>
    <col min="1704" max="1704" width="25.287037037037" customWidth="1"/>
    <col min="1705" max="1705" width="14.1388888888889" customWidth="1"/>
    <col min="1706" max="1706" width="23.4259259259259" customWidth="1"/>
    <col min="1707" max="1707" width="17.287037037037" customWidth="1"/>
    <col min="1708" max="1708" width="30.8518518518519" customWidth="1"/>
    <col min="1709" max="1709" width="42.5740740740741" customWidth="1"/>
    <col min="1710" max="1710" width="15.1388888888889" customWidth="1"/>
    <col min="1711" max="1711" width="12.287037037037" customWidth="1"/>
    <col min="1712" max="1712" width="19.8518518518519" customWidth="1"/>
    <col min="1713" max="1713" width="19.5740740740741" customWidth="1"/>
    <col min="1714" max="1714" width="22.287037037037" customWidth="1"/>
    <col min="1715" max="1715" width="34.8518518518519" customWidth="1"/>
    <col min="1716" max="1716" width="43.287037037037" customWidth="1"/>
    <col min="1717" max="1717" width="20.5740740740741" customWidth="1"/>
    <col min="1718" max="1718" width="32.4259259259259" customWidth="1"/>
    <col min="1719" max="1719" width="51.8518518518519" customWidth="1"/>
    <col min="1720" max="1720" width="30.4259259259259" customWidth="1"/>
    <col min="1721" max="1721" width="37.4259259259259" customWidth="1"/>
    <col min="1722" max="1722" width="27.712962962963" customWidth="1"/>
    <col min="1723" max="1723" width="29.1388888888889" customWidth="1"/>
    <col min="1724" max="1724" width="33.1388888888889" customWidth="1"/>
    <col min="1725" max="1725" width="39.4259259259259" customWidth="1"/>
    <col min="1726" max="1726" width="21" customWidth="1"/>
    <col min="1727" max="1727" width="31.5740740740741" customWidth="1"/>
    <col min="1728" max="1728" width="22" customWidth="1"/>
    <col min="1729" max="1729" width="30.4259259259259" customWidth="1"/>
    <col min="1730" max="1730" width="43" customWidth="1"/>
    <col min="1731" max="1731" width="33.5740740740741" customWidth="1"/>
    <col min="1732" max="1732" width="19" customWidth="1"/>
    <col min="1733" max="1733" width="22" customWidth="1"/>
    <col min="1734" max="1734" width="24.712962962963" customWidth="1"/>
    <col min="1735" max="1735" width="33.1388888888889" customWidth="1"/>
    <col min="1736" max="1736" width="45" customWidth="1"/>
    <col min="1737" max="1737" width="43" customWidth="1"/>
    <col min="1738" max="1738" width="61.712962962963" customWidth="1"/>
    <col min="1739" max="1739" width="41.712962962963" customWidth="1"/>
    <col min="1740" max="1740" width="54.712962962963" customWidth="1"/>
    <col min="1741" max="1741" width="34.5740740740741" customWidth="1"/>
    <col min="1742" max="1742" width="36.4259259259259" customWidth="1"/>
    <col min="1743" max="1743" width="52" customWidth="1"/>
    <col min="1744" max="1744" width="26.287037037037" customWidth="1"/>
    <col min="1745" max="1745" width="27.5740740740741" customWidth="1"/>
    <col min="1746" max="1746" width="23.8518518518519" customWidth="1"/>
    <col min="1747" max="1747" width="32.287037037037" customWidth="1"/>
    <col min="1748" max="1748" width="32.712962962963" customWidth="1"/>
    <col min="1749" max="1749" width="31" customWidth="1"/>
    <col min="1751" max="1751" width="25.287037037037" customWidth="1"/>
    <col min="1752" max="1752" width="14.5740740740741" customWidth="1"/>
    <col min="1753" max="1753" width="14" customWidth="1"/>
    <col min="1754" max="1754" width="9.85185185185185" customWidth="1"/>
    <col min="1755" max="1755" width="12.287037037037" customWidth="1"/>
    <col min="1756" max="1756" width="15.4259259259259" customWidth="1"/>
    <col min="1757" max="1757" width="10.5740740740741" customWidth="1"/>
    <col min="1758" max="1758" width="20.8518518518519" customWidth="1"/>
    <col min="1759" max="1759" width="19.287037037037" customWidth="1"/>
    <col min="1760" max="1760" width="20.8518518518519" customWidth="1"/>
    <col min="1761" max="1761" width="12.287037037037" customWidth="1"/>
    <col min="1762" max="1762" width="18.5740740740741" customWidth="1"/>
    <col min="1763" max="1763" width="21.8518518518519" customWidth="1"/>
    <col min="1764" max="1764" width="48.4259259259259" customWidth="1"/>
    <col min="1765" max="1765" width="73.8518518518518" customWidth="1"/>
    <col min="1766" max="1766" width="19.712962962963" customWidth="1"/>
    <col min="1767" max="1767" width="26.8518518518519" customWidth="1"/>
    <col min="1768" max="1768" width="32.287037037037" customWidth="1"/>
    <col min="1769" max="1769" width="39.4259259259259" customWidth="1"/>
    <col min="1770" max="1770" width="35.287037037037" customWidth="1"/>
    <col min="1771" max="1771" width="56.712962962963" customWidth="1"/>
    <col min="1772" max="1772" width="20.1388888888889" customWidth="1"/>
    <col min="1773" max="1773" width="21" customWidth="1"/>
    <col min="1774" max="1774" width="31.5740740740741" customWidth="1"/>
    <col min="1775" max="1775" width="54.712962962963" customWidth="1"/>
    <col min="1776" max="1776" width="33.5740740740741" customWidth="1"/>
    <col min="1777" max="1777" width="18.4259259259259" customWidth="1"/>
    <col min="1778" max="1779" width="52" customWidth="1"/>
    <col min="1780" max="1780" width="19.8518518518519" customWidth="1"/>
    <col min="1781" max="1781" width="23.8518518518519" customWidth="1"/>
    <col min="1782" max="1782" width="44.1388888888889" customWidth="1"/>
    <col min="1783" max="1783" width="31" customWidth="1"/>
    <col min="1784" max="1784" width="36.4259259259259" customWidth="1"/>
    <col min="1785" max="1785" width="44.8518518518519" customWidth="1"/>
    <col min="1786" max="1786" width="52" customWidth="1"/>
    <col min="1787" max="1787" width="43.5740740740741" customWidth="1"/>
    <col min="1788" max="1788" width="23.8518518518519" customWidth="1"/>
    <col min="1789" max="1789" width="32.287037037037" customWidth="1"/>
    <col min="1790" max="1790" width="31" customWidth="1"/>
    <col min="1791" max="1791" width="17.5740740740741" customWidth="1"/>
    <col min="1792" max="1792" width="5.71296296296296" customWidth="1"/>
    <col min="1793" max="1793" width="12.287037037037" customWidth="1"/>
    <col min="1794" max="1794" width="15" customWidth="1"/>
    <col min="1795" max="1795" width="25.8518518518519" customWidth="1"/>
    <col min="1796" max="1796" width="28.1388888888889" customWidth="1"/>
    <col min="1797" max="1797" width="13.8518518518519" customWidth="1"/>
    <col min="1798" max="1798" width="10.4259259259259" customWidth="1"/>
    <col min="1799" max="1799" width="22.1388888888889" customWidth="1"/>
    <col min="1800" max="1800" width="6" customWidth="1"/>
    <col min="1801" max="1801" width="4.13888888888889" customWidth="1"/>
    <col min="1802" max="1802" width="24.1388888888889" customWidth="1"/>
    <col min="1804" max="1804" width="13.712962962963" customWidth="1"/>
    <col min="1805" max="1805" width="22.1388888888889" customWidth="1"/>
    <col min="1806" max="1806" width="18.5740740740741" customWidth="1"/>
    <col min="1807" max="1807" width="12.287037037037" customWidth="1"/>
    <col min="1808" max="1808" width="10.5740740740741" customWidth="1"/>
    <col min="1809" max="1809" width="12.8518518518519" customWidth="1"/>
    <col min="1810" max="1810" width="19" customWidth="1"/>
    <col min="1811" max="1811" width="29.287037037037" customWidth="1"/>
    <col min="1812" max="1812" width="22.4259259259259" customWidth="1"/>
    <col min="1813" max="1813" width="25.5740740740741" customWidth="1"/>
    <col min="1814" max="1814" width="21.5740740740741" customWidth="1"/>
    <col min="1815" max="1815" width="49.287037037037" customWidth="1"/>
    <col min="1816" max="1816" width="14" customWidth="1"/>
    <col min="1817" max="1817" width="45.712962962963" customWidth="1"/>
    <col min="1818" max="1818" width="7.71296296296296" customWidth="1"/>
    <col min="1819" max="1819" width="16" customWidth="1"/>
    <col min="1820" max="1820" width="28.5740740740741" customWidth="1"/>
    <col min="1821" max="1822" width="17.4259259259259" customWidth="1"/>
    <col min="1823" max="1823" width="32.712962962963" customWidth="1"/>
    <col min="1824" max="1824" width="19.287037037037" customWidth="1"/>
    <col min="1825" max="1825" width="7.42592592592593" customWidth="1"/>
    <col min="1826" max="1826" width="12.287037037037" customWidth="1"/>
    <col min="1827" max="1827" width="30.4259259259259" customWidth="1"/>
    <col min="1828" max="1828" width="35.287037037037" customWidth="1"/>
    <col min="1829" max="1829" width="37.1388888888889" customWidth="1"/>
    <col min="1830" max="1830" width="11.712962962963" customWidth="1"/>
    <col min="1831" max="1831" width="25.8518518518519" customWidth="1"/>
    <col min="1832" max="1832" width="19.8518518518519" customWidth="1"/>
    <col min="1833" max="1833" width="25.5740740740741" customWidth="1"/>
    <col min="1834" max="1834" width="13.712962962963" customWidth="1"/>
    <col min="1835" max="1835" width="29.287037037037" customWidth="1"/>
    <col min="1836" max="1836" width="28.8518518518519" customWidth="1"/>
    <col min="1837" max="1837" width="12.287037037037" customWidth="1"/>
  </cols>
  <sheetData>
    <row r="1" spans="1:13">
      <c r="A1" s="9" t="s">
        <v>23</v>
      </c>
      <c r="B1" s="9" t="s">
        <v>23503</v>
      </c>
      <c r="F1"/>
      <c r="L1" s="9" t="s">
        <v>23504</v>
      </c>
      <c r="M1" s="9" t="s">
        <v>23503</v>
      </c>
    </row>
    <row r="2" spans="1:13">
      <c r="A2" s="10" t="s">
        <v>23490</v>
      </c>
      <c r="B2" s="11">
        <v>24</v>
      </c>
      <c r="F2"/>
      <c r="L2" s="10">
        <v>2010</v>
      </c>
      <c r="M2" s="11">
        <v>1080</v>
      </c>
    </row>
    <row r="3" spans="1:13">
      <c r="A3" s="10" t="s">
        <v>23491</v>
      </c>
      <c r="B3" s="11">
        <v>60</v>
      </c>
      <c r="F3"/>
      <c r="L3" s="10">
        <v>2011</v>
      </c>
      <c r="M3" s="11">
        <v>1098</v>
      </c>
    </row>
    <row r="4" spans="1:13">
      <c r="A4" s="10" t="s">
        <v>23492</v>
      </c>
      <c r="B4" s="11">
        <v>4</v>
      </c>
      <c r="F4"/>
      <c r="L4" s="10">
        <v>2012</v>
      </c>
      <c r="M4" s="11">
        <v>1022</v>
      </c>
    </row>
    <row r="5" spans="1:13">
      <c r="A5" s="10" t="s">
        <v>23489</v>
      </c>
      <c r="B5" s="11">
        <v>8652</v>
      </c>
      <c r="F5"/>
      <c r="L5" s="10">
        <v>2013</v>
      </c>
      <c r="M5" s="11">
        <v>1061</v>
      </c>
    </row>
    <row r="6" spans="1:13">
      <c r="A6" s="10" t="s">
        <v>23493</v>
      </c>
      <c r="B6" s="11">
        <v>21</v>
      </c>
      <c r="F6"/>
      <c r="L6" s="10">
        <v>2014</v>
      </c>
      <c r="M6" s="11">
        <v>1051</v>
      </c>
    </row>
    <row r="7" spans="1:13">
      <c r="A7" s="10" t="s">
        <v>23494</v>
      </c>
      <c r="B7" s="11">
        <v>40</v>
      </c>
      <c r="F7"/>
      <c r="L7" s="10">
        <v>2015</v>
      </c>
      <c r="M7" s="11">
        <v>1024</v>
      </c>
    </row>
    <row r="8" spans="1:13">
      <c r="A8" s="10" t="s">
        <v>23495</v>
      </c>
      <c r="B8" s="11">
        <v>22</v>
      </c>
      <c r="F8"/>
      <c r="L8" s="10">
        <v>2016</v>
      </c>
      <c r="M8" s="11">
        <v>1027</v>
      </c>
    </row>
    <row r="9" spans="1:13">
      <c r="A9" s="10" t="s">
        <v>23496</v>
      </c>
      <c r="B9" s="11">
        <v>20</v>
      </c>
      <c r="F9"/>
      <c r="L9" s="10">
        <v>2017</v>
      </c>
      <c r="M9" s="11">
        <v>1086</v>
      </c>
    </row>
    <row r="10" spans="1:13">
      <c r="A10" s="10" t="s">
        <v>23134</v>
      </c>
      <c r="B10" s="11">
        <v>20</v>
      </c>
      <c r="F10"/>
      <c r="L10" s="10">
        <v>2018</v>
      </c>
      <c r="M10" s="11">
        <v>1102</v>
      </c>
    </row>
    <row r="11" spans="1:13">
      <c r="A11" s="10" t="s">
        <v>23497</v>
      </c>
      <c r="B11" s="11">
        <v>60</v>
      </c>
      <c r="F11"/>
      <c r="L11" s="10" t="s">
        <v>23505</v>
      </c>
      <c r="M11" s="11">
        <v>9551</v>
      </c>
    </row>
    <row r="12" spans="1:11">
      <c r="A12" s="10" t="s">
        <v>23498</v>
      </c>
      <c r="B12" s="11">
        <v>20</v>
      </c>
      <c r="F12"/>
      <c r="J12" s="19"/>
      <c r="K12" s="20"/>
    </row>
    <row r="13" ht="18" spans="1:12">
      <c r="A13" s="10" t="s">
        <v>23499</v>
      </c>
      <c r="B13" s="11">
        <v>34</v>
      </c>
      <c r="F13"/>
      <c r="K13" s="20"/>
      <c r="L13" s="14" t="s">
        <v>23506</v>
      </c>
    </row>
    <row r="14" spans="1:11">
      <c r="A14" s="10" t="s">
        <v>23500</v>
      </c>
      <c r="B14" s="11">
        <v>60</v>
      </c>
      <c r="F14"/>
      <c r="J14" s="19"/>
      <c r="K14" s="20"/>
    </row>
    <row r="15" spans="1:11">
      <c r="A15" s="10" t="s">
        <v>23501</v>
      </c>
      <c r="B15" s="11">
        <v>80</v>
      </c>
      <c r="F15"/>
      <c r="J15" s="19"/>
      <c r="K15" s="20"/>
    </row>
    <row r="16" spans="1:13">
      <c r="A16" s="10" t="s">
        <v>23502</v>
      </c>
      <c r="B16" s="11">
        <v>434</v>
      </c>
      <c r="F16"/>
      <c r="L16" s="9" t="s">
        <v>23507</v>
      </c>
      <c r="M16" s="9" t="s">
        <v>23508</v>
      </c>
    </row>
    <row r="17" spans="1:13">
      <c r="A17" s="10" t="s">
        <v>23505</v>
      </c>
      <c r="B17" s="11">
        <v>9551</v>
      </c>
      <c r="F17"/>
      <c r="L17" s="10">
        <v>1</v>
      </c>
      <c r="M17" s="11">
        <v>345.969134904562</v>
      </c>
    </row>
    <row r="18" spans="6:13">
      <c r="F18"/>
      <c r="L18" s="10">
        <v>1.8</v>
      </c>
      <c r="M18" s="11">
        <v>1000</v>
      </c>
    </row>
    <row r="19" ht="21" spans="4:13">
      <c r="D19" s="12" t="s">
        <v>23509</v>
      </c>
      <c r="F19"/>
      <c r="L19" s="10">
        <v>1.9</v>
      </c>
      <c r="M19" s="11">
        <v>375</v>
      </c>
    </row>
    <row r="20" ht="21" spans="1:13">
      <c r="A20" s="13"/>
      <c r="B20" s="14"/>
      <c r="F20"/>
      <c r="L20" s="10">
        <v>2</v>
      </c>
      <c r="M20" s="11">
        <v>892.857142857143</v>
      </c>
    </row>
    <row r="21" spans="6:13">
      <c r="F21"/>
      <c r="L21" s="10">
        <v>2.1</v>
      </c>
      <c r="M21" s="11">
        <v>633.333333333333</v>
      </c>
    </row>
    <row r="22" spans="1:13">
      <c r="A22" s="9" t="s">
        <v>23</v>
      </c>
      <c r="B22" s="9" t="s">
        <v>23510</v>
      </c>
      <c r="D22" s="9" t="s">
        <v>23</v>
      </c>
      <c r="E22" s="9" t="s">
        <v>23508</v>
      </c>
      <c r="F22"/>
      <c r="H22" s="9" t="s">
        <v>23511</v>
      </c>
      <c r="I22" s="9" t="s">
        <v>23512</v>
      </c>
      <c r="L22" s="10">
        <v>2.2</v>
      </c>
      <c r="M22" s="11">
        <v>675.836256481482</v>
      </c>
    </row>
    <row r="23" spans="1:13">
      <c r="A23" s="10" t="s">
        <v>23490</v>
      </c>
      <c r="B23" s="11">
        <v>111.416666666667</v>
      </c>
      <c r="D23" s="10" t="s">
        <v>23490</v>
      </c>
      <c r="E23" s="11">
        <v>1325.52817066667</v>
      </c>
      <c r="F23"/>
      <c r="H23" s="10" t="s">
        <v>23490</v>
      </c>
      <c r="I23" s="11">
        <v>3.65833333333333</v>
      </c>
      <c r="L23" s="10">
        <v>2.3</v>
      </c>
      <c r="M23" s="11">
        <v>671.22784893617</v>
      </c>
    </row>
    <row r="24" spans="1:13">
      <c r="A24" s="10" t="s">
        <v>23491</v>
      </c>
      <c r="B24" s="11">
        <v>19.6166666666667</v>
      </c>
      <c r="D24" s="10" t="s">
        <v>23491</v>
      </c>
      <c r="E24" s="11">
        <v>2012.38406133333</v>
      </c>
      <c r="F24"/>
      <c r="H24" s="10" t="s">
        <v>23491</v>
      </c>
      <c r="I24" s="11">
        <v>3.84666666666667</v>
      </c>
      <c r="L24" s="10">
        <v>2.4</v>
      </c>
      <c r="M24" s="11">
        <v>767.572160114942</v>
      </c>
    </row>
    <row r="25" spans="1:13">
      <c r="A25" s="10" t="s">
        <v>23492</v>
      </c>
      <c r="B25" s="11">
        <v>103</v>
      </c>
      <c r="D25" s="10" t="s">
        <v>23492</v>
      </c>
      <c r="E25" s="11">
        <v>2215.385255</v>
      </c>
      <c r="F25"/>
      <c r="H25" s="10" t="s">
        <v>23492</v>
      </c>
      <c r="I25" s="11">
        <v>3.575</v>
      </c>
      <c r="L25" s="10">
        <v>2.5</v>
      </c>
      <c r="M25" s="11">
        <v>609.143509090909</v>
      </c>
    </row>
    <row r="26" spans="1:13">
      <c r="A26" s="10" t="s">
        <v>23489</v>
      </c>
      <c r="B26" s="11">
        <v>137.212552011096</v>
      </c>
      <c r="D26" s="10" t="s">
        <v>23489</v>
      </c>
      <c r="E26" s="11">
        <v>623.890429958391</v>
      </c>
      <c r="F26"/>
      <c r="H26" s="10" t="s">
        <v>23489</v>
      </c>
      <c r="I26" s="11">
        <v>2.77055016181229</v>
      </c>
      <c r="L26" s="10">
        <v>2.6</v>
      </c>
      <c r="M26" s="11">
        <v>635.626742617801</v>
      </c>
    </row>
    <row r="27" spans="1:13">
      <c r="A27" s="10" t="s">
        <v>23493</v>
      </c>
      <c r="B27" s="11">
        <v>772.095238095238</v>
      </c>
      <c r="D27" s="10" t="s">
        <v>23493</v>
      </c>
      <c r="E27" s="11">
        <v>1473.43809523809</v>
      </c>
      <c r="F27"/>
      <c r="H27" s="10" t="s">
        <v>23493</v>
      </c>
      <c r="I27" s="11">
        <v>4.2952380952381</v>
      </c>
      <c r="L27" s="10">
        <v>2.7</v>
      </c>
      <c r="M27" s="11">
        <v>546.8</v>
      </c>
    </row>
    <row r="28" spans="1:13">
      <c r="A28" s="10" t="s">
        <v>23494</v>
      </c>
      <c r="B28" s="11">
        <v>243.025</v>
      </c>
      <c r="D28" s="10" t="s">
        <v>23494</v>
      </c>
      <c r="E28" s="11">
        <v>3520.77695775</v>
      </c>
      <c r="F28"/>
      <c r="H28" s="10" t="s">
        <v>23494</v>
      </c>
      <c r="I28" s="11">
        <v>4.2625</v>
      </c>
      <c r="L28" s="10">
        <v>2.8</v>
      </c>
      <c r="M28" s="11">
        <v>483.546404095238</v>
      </c>
    </row>
    <row r="29" spans="1:13">
      <c r="A29" s="10" t="s">
        <v>23495</v>
      </c>
      <c r="B29" s="11">
        <v>407.409090909091</v>
      </c>
      <c r="D29" s="10" t="s">
        <v>23495</v>
      </c>
      <c r="E29" s="11">
        <v>2339.35052272727</v>
      </c>
      <c r="F29"/>
      <c r="H29" s="10" t="s">
        <v>23495</v>
      </c>
      <c r="I29" s="11">
        <v>4.46818181818182</v>
      </c>
      <c r="L29" s="10">
        <v>2.9</v>
      </c>
      <c r="M29" s="11">
        <v>453.282899317585</v>
      </c>
    </row>
    <row r="30" spans="1:13">
      <c r="A30" s="10" t="s">
        <v>23496</v>
      </c>
      <c r="B30" s="11">
        <v>163.8</v>
      </c>
      <c r="D30" s="10" t="s">
        <v>23496</v>
      </c>
      <c r="E30" s="11">
        <v>5157.5086525</v>
      </c>
      <c r="F30"/>
      <c r="H30" s="10" t="s">
        <v>23496</v>
      </c>
      <c r="I30" s="11">
        <v>4.06</v>
      </c>
      <c r="L30" s="10">
        <v>3</v>
      </c>
      <c r="M30" s="11">
        <v>482.558820491453</v>
      </c>
    </row>
    <row r="31" spans="1:13">
      <c r="A31" s="10" t="s">
        <v>23134</v>
      </c>
      <c r="B31" s="11">
        <v>31.9</v>
      </c>
      <c r="D31" s="10" t="s">
        <v>23134</v>
      </c>
      <c r="E31" s="11">
        <v>9852.675224</v>
      </c>
      <c r="F31"/>
      <c r="H31" s="10" t="s">
        <v>23134</v>
      </c>
      <c r="I31" s="11">
        <v>3.575</v>
      </c>
      <c r="L31" s="10">
        <v>3.1</v>
      </c>
      <c r="M31" s="11">
        <v>524.967307447014</v>
      </c>
    </row>
    <row r="32" spans="1:13">
      <c r="A32" s="10" t="s">
        <v>23497</v>
      </c>
      <c r="B32" s="11">
        <v>315.166666666667</v>
      </c>
      <c r="D32" s="10" t="s">
        <v>23497</v>
      </c>
      <c r="E32" s="11">
        <v>1913.984</v>
      </c>
      <c r="F32"/>
      <c r="H32" s="10" t="s">
        <v>23497</v>
      </c>
      <c r="I32" s="11">
        <v>4.21</v>
      </c>
      <c r="L32" s="10">
        <v>3.2</v>
      </c>
      <c r="M32" s="11">
        <v>686.944304109195</v>
      </c>
    </row>
    <row r="33" spans="1:13">
      <c r="A33" s="10" t="s">
        <v>23498</v>
      </c>
      <c r="B33" s="11">
        <v>146.45</v>
      </c>
      <c r="D33" s="10" t="s">
        <v>23498</v>
      </c>
      <c r="E33" s="11">
        <v>659.995875</v>
      </c>
      <c r="F33"/>
      <c r="H33" s="10" t="s">
        <v>23498</v>
      </c>
      <c r="I33" s="11">
        <v>3.87</v>
      </c>
      <c r="L33" s="10">
        <v>3.3</v>
      </c>
      <c r="M33" s="11">
        <v>661.321220641822</v>
      </c>
    </row>
    <row r="34" spans="1:13">
      <c r="A34" s="10" t="s">
        <v>23499</v>
      </c>
      <c r="B34" s="11">
        <v>431.470588235294</v>
      </c>
      <c r="D34" s="10" t="s">
        <v>23499</v>
      </c>
      <c r="E34" s="11">
        <v>212.567309117647</v>
      </c>
      <c r="F34"/>
      <c r="H34" s="10" t="s">
        <v>23499</v>
      </c>
      <c r="I34" s="11">
        <v>4.3</v>
      </c>
      <c r="L34" s="10">
        <v>3.4</v>
      </c>
      <c r="M34" s="11">
        <v>1037.91527684739</v>
      </c>
    </row>
    <row r="35" spans="1:13">
      <c r="A35" s="10" t="s">
        <v>23500</v>
      </c>
      <c r="B35" s="11">
        <v>493.516666666667</v>
      </c>
      <c r="D35" s="10" t="s">
        <v>23500</v>
      </c>
      <c r="E35" s="11">
        <v>15265.3217854167</v>
      </c>
      <c r="F35"/>
      <c r="H35" s="10" t="s">
        <v>23500</v>
      </c>
      <c r="I35" s="11">
        <v>4.23333333333333</v>
      </c>
      <c r="L35" s="10">
        <v>3.5</v>
      </c>
      <c r="M35" s="11">
        <v>927.693354916667</v>
      </c>
    </row>
    <row r="36" spans="1:13">
      <c r="A36" s="10" t="s">
        <v>23501</v>
      </c>
      <c r="B36" s="11">
        <v>205.4875</v>
      </c>
      <c r="D36" s="10" t="s">
        <v>23501</v>
      </c>
      <c r="E36" s="11">
        <v>5102.1545428125</v>
      </c>
      <c r="F36"/>
      <c r="H36" s="10" t="s">
        <v>23501</v>
      </c>
      <c r="I36" s="11">
        <v>4.1</v>
      </c>
      <c r="L36" s="10">
        <v>3.6</v>
      </c>
      <c r="M36" s="11">
        <v>1108.23066708297</v>
      </c>
    </row>
    <row r="37" spans="1:13">
      <c r="A37" s="10" t="s">
        <v>23502</v>
      </c>
      <c r="B37" s="11">
        <v>428.221198156682</v>
      </c>
      <c r="D37" s="10" t="s">
        <v>23502</v>
      </c>
      <c r="E37" s="11">
        <v>3064.2051577189</v>
      </c>
      <c r="F37"/>
      <c r="H37" s="10" t="s">
        <v>23502</v>
      </c>
      <c r="I37" s="11">
        <v>4.01129032258064</v>
      </c>
      <c r="L37" s="10">
        <v>3.7</v>
      </c>
      <c r="M37" s="11">
        <v>1111.74854646136</v>
      </c>
    </row>
    <row r="38" spans="1:13">
      <c r="A38" s="10" t="s">
        <v>23505</v>
      </c>
      <c r="B38" s="11">
        <v>156.909747670401</v>
      </c>
      <c r="D38" s="10" t="s">
        <v>23505</v>
      </c>
      <c r="E38" s="11">
        <v>928.906175598999</v>
      </c>
      <c r="F38"/>
      <c r="H38" s="10" t="s">
        <v>23505</v>
      </c>
      <c r="I38" s="11">
        <v>2.89126793005968</v>
      </c>
      <c r="L38" s="10">
        <v>3.8</v>
      </c>
      <c r="M38" s="11">
        <v>1316.11927872</v>
      </c>
    </row>
    <row r="39" spans="6:13">
      <c r="F39"/>
      <c r="L39" s="10">
        <v>3.9</v>
      </c>
      <c r="M39" s="11">
        <v>1550.51113977612</v>
      </c>
    </row>
    <row r="40" ht="21" spans="1:13">
      <c r="A40" s="15" t="s">
        <v>23513</v>
      </c>
      <c r="D40" s="16" t="s">
        <v>23514</v>
      </c>
      <c r="F40"/>
      <c r="H40" s="12" t="s">
        <v>23515</v>
      </c>
      <c r="L40" s="10">
        <v>4</v>
      </c>
      <c r="M40" s="11">
        <v>1915.04079046992</v>
      </c>
    </row>
    <row r="41" spans="6:13">
      <c r="F41"/>
      <c r="L41" s="10">
        <v>4.1</v>
      </c>
      <c r="M41" s="11">
        <v>1711.6410855292</v>
      </c>
    </row>
    <row r="42" spans="1:13">
      <c r="A42" s="9" t="s">
        <v>23503</v>
      </c>
      <c r="B42" s="9" t="s">
        <v>23516</v>
      </c>
      <c r="C42" s="9"/>
      <c r="D42" s="9"/>
      <c r="E42" s="9"/>
      <c r="F42" s="9"/>
      <c r="L42" s="10">
        <v>4.2</v>
      </c>
      <c r="M42" s="11">
        <v>1798.87442269231</v>
      </c>
    </row>
    <row r="43" spans="1:13">
      <c r="A43" s="9" t="s">
        <v>23517</v>
      </c>
      <c r="B43" s="9">
        <v>1</v>
      </c>
      <c r="C43" s="9">
        <v>2</v>
      </c>
      <c r="D43" s="9">
        <v>3</v>
      </c>
      <c r="E43" s="9">
        <v>4</v>
      </c>
      <c r="F43" s="9" t="s">
        <v>23505</v>
      </c>
      <c r="L43" s="10">
        <v>4.3</v>
      </c>
      <c r="M43" s="11">
        <v>2306.17194956896</v>
      </c>
    </row>
    <row r="44" spans="1:13">
      <c r="A44" s="10" t="s">
        <v>23490</v>
      </c>
      <c r="B44" s="11">
        <v>4</v>
      </c>
      <c r="C44" s="11">
        <v>14</v>
      </c>
      <c r="D44" s="11">
        <v>5</v>
      </c>
      <c r="E44" s="11">
        <v>1</v>
      </c>
      <c r="F44" s="11">
        <v>24</v>
      </c>
      <c r="L44" s="10">
        <v>4.4</v>
      </c>
      <c r="M44" s="11">
        <v>2448.75915211806</v>
      </c>
    </row>
    <row r="45" spans="1:13">
      <c r="A45" s="10" t="s">
        <v>23491</v>
      </c>
      <c r="B45" s="11">
        <v>2</v>
      </c>
      <c r="C45" s="11">
        <v>7</v>
      </c>
      <c r="D45" s="11">
        <v>16</v>
      </c>
      <c r="E45" s="11">
        <v>35</v>
      </c>
      <c r="F45" s="11">
        <v>60</v>
      </c>
      <c r="L45" s="10">
        <v>4.5</v>
      </c>
      <c r="M45" s="11">
        <v>3059.28821989474</v>
      </c>
    </row>
    <row r="46" spans="1:13">
      <c r="A46" s="10" t="s">
        <v>23492</v>
      </c>
      <c r="B46" s="11"/>
      <c r="C46" s="11">
        <v>3</v>
      </c>
      <c r="D46" s="11"/>
      <c r="E46" s="11">
        <v>1</v>
      </c>
      <c r="F46" s="11">
        <v>4</v>
      </c>
      <c r="L46" s="10">
        <v>4.6</v>
      </c>
      <c r="M46" s="11">
        <v>2748.75297551282</v>
      </c>
    </row>
    <row r="47" spans="1:13">
      <c r="A47" s="10" t="s">
        <v>23489</v>
      </c>
      <c r="B47" s="11">
        <v>4295</v>
      </c>
      <c r="C47" s="11">
        <v>2858</v>
      </c>
      <c r="D47" s="11">
        <v>1111</v>
      </c>
      <c r="E47" s="11">
        <v>388</v>
      </c>
      <c r="F47" s="11">
        <v>8652</v>
      </c>
      <c r="L47" s="10">
        <v>4.7</v>
      </c>
      <c r="M47" s="11">
        <v>4614.83392452381</v>
      </c>
    </row>
    <row r="48" spans="1:13">
      <c r="A48" s="10" t="s">
        <v>23493</v>
      </c>
      <c r="B48" s="11"/>
      <c r="C48" s="11">
        <v>1</v>
      </c>
      <c r="D48" s="11">
        <v>20</v>
      </c>
      <c r="E48" s="11"/>
      <c r="F48" s="11">
        <v>21</v>
      </c>
      <c r="L48" s="10">
        <v>4.8</v>
      </c>
      <c r="M48" s="11">
        <v>2994.5985054</v>
      </c>
    </row>
    <row r="49" ht="18.75" customHeight="1" spans="1:13">
      <c r="A49" s="10" t="s">
        <v>23494</v>
      </c>
      <c r="B49" s="11">
        <v>3</v>
      </c>
      <c r="C49" s="11">
        <v>4</v>
      </c>
      <c r="D49" s="11">
        <v>17</v>
      </c>
      <c r="E49" s="11">
        <v>16</v>
      </c>
      <c r="F49" s="11">
        <v>40</v>
      </c>
      <c r="L49" s="10">
        <v>4.9</v>
      </c>
      <c r="M49" s="11">
        <v>4499.1828504918</v>
      </c>
    </row>
    <row r="50" spans="1:13">
      <c r="A50" s="10" t="s">
        <v>23495</v>
      </c>
      <c r="B50" s="11"/>
      <c r="C50" s="11">
        <v>1</v>
      </c>
      <c r="D50" s="11">
        <v>12</v>
      </c>
      <c r="E50" s="11">
        <v>9</v>
      </c>
      <c r="F50" s="11">
        <v>22</v>
      </c>
      <c r="L50" s="10" t="s">
        <v>23505</v>
      </c>
      <c r="M50" s="11">
        <v>928.906175598991</v>
      </c>
    </row>
    <row r="51" spans="1:11">
      <c r="A51" s="10" t="s">
        <v>23496</v>
      </c>
      <c r="B51" s="11"/>
      <c r="C51" s="11">
        <v>1</v>
      </c>
      <c r="D51" s="11">
        <v>5</v>
      </c>
      <c r="E51" s="11">
        <v>14</v>
      </c>
      <c r="F51" s="11">
        <v>20</v>
      </c>
      <c r="J51" s="8"/>
      <c r="K51" s="21"/>
    </row>
    <row r="52" ht="21" spans="1:12">
      <c r="A52" s="10" t="s">
        <v>23134</v>
      </c>
      <c r="B52" s="11"/>
      <c r="C52" s="11">
        <v>1</v>
      </c>
      <c r="D52" s="11">
        <v>5</v>
      </c>
      <c r="E52" s="11">
        <v>14</v>
      </c>
      <c r="F52" s="11">
        <v>20</v>
      </c>
      <c r="K52" s="20"/>
      <c r="L52" s="13" t="s">
        <v>23518</v>
      </c>
    </row>
    <row r="53" spans="1:11">
      <c r="A53" s="10" t="s">
        <v>23497</v>
      </c>
      <c r="B53" s="11"/>
      <c r="C53" s="11">
        <v>4</v>
      </c>
      <c r="D53" s="11">
        <v>17</v>
      </c>
      <c r="E53" s="11">
        <v>39</v>
      </c>
      <c r="F53" s="11">
        <v>60</v>
      </c>
      <c r="K53" s="20"/>
    </row>
    <row r="54" spans="1:11">
      <c r="A54" s="10" t="s">
        <v>23498</v>
      </c>
      <c r="B54" s="11"/>
      <c r="C54" s="11">
        <v>6</v>
      </c>
      <c r="D54" s="11">
        <v>11</v>
      </c>
      <c r="E54" s="11">
        <v>3</v>
      </c>
      <c r="F54" s="11">
        <v>20</v>
      </c>
      <c r="K54" s="20"/>
    </row>
    <row r="55" spans="1:11">
      <c r="A55" s="10" t="s">
        <v>23499</v>
      </c>
      <c r="B55" s="11"/>
      <c r="C55" s="11">
        <v>11</v>
      </c>
      <c r="D55" s="11">
        <v>18</v>
      </c>
      <c r="E55" s="11">
        <v>5</v>
      </c>
      <c r="F55" s="11">
        <v>34</v>
      </c>
      <c r="K55" s="20"/>
    </row>
    <row r="56" spans="1:11">
      <c r="A56" s="10" t="s">
        <v>23500</v>
      </c>
      <c r="B56" s="11"/>
      <c r="C56" s="11">
        <v>9</v>
      </c>
      <c r="D56" s="11">
        <v>29</v>
      </c>
      <c r="E56" s="11">
        <v>22</v>
      </c>
      <c r="F56" s="11">
        <v>60</v>
      </c>
      <c r="K56" s="20"/>
    </row>
    <row r="57" spans="1:11">
      <c r="A57" s="10" t="s">
        <v>23501</v>
      </c>
      <c r="B57" s="11">
        <v>4</v>
      </c>
      <c r="C57" s="11">
        <v>28</v>
      </c>
      <c r="D57" s="11">
        <v>32</v>
      </c>
      <c r="E57" s="11">
        <v>16</v>
      </c>
      <c r="F57" s="11">
        <v>80</v>
      </c>
      <c r="K57" s="20"/>
    </row>
    <row r="58" spans="1:11">
      <c r="A58" s="10" t="s">
        <v>23502</v>
      </c>
      <c r="B58" s="11">
        <v>136</v>
      </c>
      <c r="C58" s="11">
        <v>165</v>
      </c>
      <c r="D58" s="11">
        <v>110</v>
      </c>
      <c r="E58" s="11">
        <v>23</v>
      </c>
      <c r="F58" s="11">
        <v>434</v>
      </c>
      <c r="K58" s="20"/>
    </row>
    <row r="59" spans="1:11">
      <c r="A59" s="10" t="s">
        <v>23505</v>
      </c>
      <c r="B59" s="11">
        <v>4444</v>
      </c>
      <c r="C59" s="11">
        <v>3113</v>
      </c>
      <c r="D59" s="11">
        <v>1408</v>
      </c>
      <c r="E59" s="11">
        <v>586</v>
      </c>
      <c r="F59" s="11">
        <v>9551</v>
      </c>
      <c r="K59" s="20"/>
    </row>
    <row r="60" spans="6:11">
      <c r="F60"/>
      <c r="H60" s="9" t="s">
        <v>23512</v>
      </c>
      <c r="I60" s="9" t="s">
        <v>23516</v>
      </c>
      <c r="J60" s="9"/>
      <c r="K60" s="9"/>
    </row>
    <row r="61" spans="6:11">
      <c r="F61"/>
      <c r="H61" s="9" t="s">
        <v>23519</v>
      </c>
      <c r="I61" s="9" t="s">
        <v>34</v>
      </c>
      <c r="J61" s="9" t="s">
        <v>33</v>
      </c>
      <c r="K61" s="9" t="s">
        <v>23505</v>
      </c>
    </row>
    <row r="62" ht="15" customHeight="1" spans="1:11">
      <c r="A62" s="17" t="s">
        <v>23520</v>
      </c>
      <c r="B62" s="18"/>
      <c r="F62"/>
      <c r="H62" s="10" t="s">
        <v>34</v>
      </c>
      <c r="I62" s="11">
        <v>2.67978673357379</v>
      </c>
      <c r="J62" s="11">
        <v>3.22058531746031</v>
      </c>
      <c r="K62" s="11">
        <v>2.8096866436316</v>
      </c>
    </row>
    <row r="63" ht="15" customHeight="1" spans="1:11">
      <c r="A63" s="18"/>
      <c r="B63" s="18"/>
      <c r="F63"/>
      <c r="H63" s="10" t="s">
        <v>33</v>
      </c>
      <c r="I63" s="11">
        <v>3.41161825726141</v>
      </c>
      <c r="J63" s="11">
        <v>3.60045977011494</v>
      </c>
      <c r="K63" s="11">
        <v>3.4825561312608</v>
      </c>
    </row>
    <row r="64" ht="15.6" spans="4:11">
      <c r="D64" s="15" t="s">
        <v>23521</v>
      </c>
      <c r="F64"/>
      <c r="H64" s="10" t="s">
        <v>23505</v>
      </c>
      <c r="I64" s="11">
        <v>2.75430985915494</v>
      </c>
      <c r="J64" s="11">
        <v>3.28800489596083</v>
      </c>
      <c r="K64" s="11">
        <v>2.89126793005968</v>
      </c>
    </row>
    <row r="65" spans="1:11">
      <c r="A65" s="9" t="s">
        <v>23522</v>
      </c>
      <c r="B65" s="9" t="s">
        <v>23523</v>
      </c>
      <c r="D65" s="9" t="s">
        <v>23511</v>
      </c>
      <c r="E65" s="9" t="s">
        <v>23512</v>
      </c>
      <c r="F65"/>
      <c r="K65" s="20"/>
    </row>
    <row r="66" spans="1:11">
      <c r="A66" s="10" t="s">
        <v>34</v>
      </c>
      <c r="B66" s="11">
        <v>8393</v>
      </c>
      <c r="D66" s="10" t="s">
        <v>23490</v>
      </c>
      <c r="E66" s="11">
        <v>2.63333333333333</v>
      </c>
      <c r="F66"/>
      <c r="K66" s="20"/>
    </row>
    <row r="67" spans="1:11">
      <c r="A67" s="10" t="s">
        <v>33</v>
      </c>
      <c r="B67" s="11">
        <v>1158</v>
      </c>
      <c r="D67" s="22" t="s">
        <v>17192</v>
      </c>
      <c r="E67" s="11">
        <v>2.6</v>
      </c>
      <c r="F67"/>
      <c r="K67" s="20"/>
    </row>
    <row r="68" spans="1:11">
      <c r="A68" s="10" t="s">
        <v>23505</v>
      </c>
      <c r="B68" s="11">
        <v>9551</v>
      </c>
      <c r="D68" s="22" t="s">
        <v>14154</v>
      </c>
      <c r="E68" s="11">
        <v>2.4</v>
      </c>
      <c r="F68"/>
      <c r="K68" s="20"/>
    </row>
    <row r="69" ht="15.6" spans="1:11">
      <c r="A69" s="23" t="s">
        <v>23522</v>
      </c>
      <c r="D69" s="22" t="s">
        <v>14141</v>
      </c>
      <c r="E69" s="11">
        <v>2.9</v>
      </c>
      <c r="F69"/>
      <c r="K69" s="20"/>
    </row>
    <row r="70" spans="4:11">
      <c r="D70" s="10" t="s">
        <v>23491</v>
      </c>
      <c r="E70" s="11">
        <v>1.33333333333333</v>
      </c>
      <c r="F70"/>
      <c r="K70" s="20"/>
    </row>
    <row r="71" spans="1:6">
      <c r="A71" s="9" t="s">
        <v>23524</v>
      </c>
      <c r="B71" s="9" t="s">
        <v>23523</v>
      </c>
      <c r="D71" s="22" t="s">
        <v>13549</v>
      </c>
      <c r="E71" s="11">
        <v>1</v>
      </c>
      <c r="F71"/>
    </row>
    <row r="72" spans="1:6">
      <c r="A72" s="10" t="s">
        <v>34</v>
      </c>
      <c r="B72" s="11">
        <v>7100</v>
      </c>
      <c r="D72" s="22" t="s">
        <v>13444</v>
      </c>
      <c r="E72" s="11">
        <v>3</v>
      </c>
      <c r="F72"/>
    </row>
    <row r="73" spans="1:6">
      <c r="A73" s="10" t="s">
        <v>33</v>
      </c>
      <c r="B73" s="11">
        <v>2451</v>
      </c>
      <c r="D73" s="22" t="s">
        <v>13507</v>
      </c>
      <c r="E73" s="11">
        <v>1</v>
      </c>
      <c r="F73"/>
    </row>
    <row r="74" spans="1:6">
      <c r="A74" s="10" t="s">
        <v>23505</v>
      </c>
      <c r="B74" s="11">
        <v>9551</v>
      </c>
      <c r="D74" s="22" t="s">
        <v>13909</v>
      </c>
      <c r="E74" s="11">
        <v>1</v>
      </c>
      <c r="F74"/>
    </row>
    <row r="75" ht="15.6" spans="1:6">
      <c r="A75" s="23" t="s">
        <v>23524</v>
      </c>
      <c r="D75" s="22" t="s">
        <v>13415</v>
      </c>
      <c r="E75" s="11">
        <v>1</v>
      </c>
      <c r="F75"/>
    </row>
    <row r="76" spans="4:11">
      <c r="D76" s="22" t="s">
        <v>13525</v>
      </c>
      <c r="E76" s="11">
        <v>1</v>
      </c>
      <c r="F76"/>
      <c r="K76" s="20"/>
    </row>
    <row r="77" spans="4:11">
      <c r="D77" s="10" t="s">
        <v>23492</v>
      </c>
      <c r="E77" s="11">
        <v>3</v>
      </c>
      <c r="F77"/>
      <c r="K77" s="20"/>
    </row>
    <row r="78" spans="4:11">
      <c r="D78" s="22" t="s">
        <v>14174</v>
      </c>
      <c r="E78" s="11">
        <v>3</v>
      </c>
      <c r="F78"/>
      <c r="K78" s="20"/>
    </row>
    <row r="79" spans="4:11">
      <c r="D79" s="10" t="s">
        <v>23489</v>
      </c>
      <c r="E79" s="11">
        <v>1.97243913642627</v>
      </c>
      <c r="F79"/>
      <c r="K79" s="20"/>
    </row>
    <row r="80" spans="1:11">
      <c r="A80" s="9" t="s">
        <v>23511</v>
      </c>
      <c r="B80" s="9" t="s">
        <v>23512</v>
      </c>
      <c r="D80" s="22" t="s">
        <v>23377</v>
      </c>
      <c r="E80" s="11">
        <v>1</v>
      </c>
      <c r="F80"/>
      <c r="K80" s="20"/>
    </row>
    <row r="81" spans="1:11">
      <c r="A81" s="10" t="s">
        <v>14243</v>
      </c>
      <c r="B81" s="11">
        <v>4.9</v>
      </c>
      <c r="D81" s="22" t="s">
        <v>23369</v>
      </c>
      <c r="E81" s="11">
        <v>1</v>
      </c>
      <c r="K81" s="20"/>
    </row>
    <row r="82" spans="1:11">
      <c r="A82" s="10" t="s">
        <v>13630</v>
      </c>
      <c r="B82" s="11">
        <v>4.9</v>
      </c>
      <c r="D82" s="22" t="s">
        <v>18186</v>
      </c>
      <c r="E82" s="11">
        <v>1</v>
      </c>
      <c r="F82"/>
      <c r="K82" s="20"/>
    </row>
    <row r="83" spans="1:11">
      <c r="A83" s="10" t="s">
        <v>14652</v>
      </c>
      <c r="B83" s="11">
        <v>4.9</v>
      </c>
      <c r="D83" s="22" t="s">
        <v>21553</v>
      </c>
      <c r="E83" s="11">
        <v>1</v>
      </c>
      <c r="F83" s="21"/>
      <c r="K83" s="20"/>
    </row>
    <row r="84" spans="1:11">
      <c r="A84" s="10" t="s">
        <v>14497</v>
      </c>
      <c r="B84" s="11">
        <v>4.9</v>
      </c>
      <c r="D84" s="22" t="s">
        <v>19335</v>
      </c>
      <c r="E84" s="11">
        <v>1</v>
      </c>
      <c r="F84" s="21"/>
      <c r="K84" s="20"/>
    </row>
    <row r="85" spans="1:11">
      <c r="A85" s="10" t="s">
        <v>14259</v>
      </c>
      <c r="B85" s="11">
        <v>4.9</v>
      </c>
      <c r="D85" s="22" t="s">
        <v>21383</v>
      </c>
      <c r="E85" s="11">
        <v>1</v>
      </c>
      <c r="F85" s="21"/>
      <c r="K85" s="20"/>
    </row>
    <row r="86" spans="1:11">
      <c r="A86" s="10" t="s">
        <v>14882</v>
      </c>
      <c r="B86" s="11">
        <v>4.9</v>
      </c>
      <c r="D86" s="22" t="s">
        <v>354</v>
      </c>
      <c r="E86" s="11">
        <v>2.875</v>
      </c>
      <c r="F86" s="21"/>
      <c r="K86" s="20"/>
    </row>
    <row r="87" spans="1:11">
      <c r="A87" s="10" t="s">
        <v>15206</v>
      </c>
      <c r="B87" s="11">
        <v>4.9</v>
      </c>
      <c r="D87" s="22" t="s">
        <v>20219</v>
      </c>
      <c r="E87" s="11">
        <v>1</v>
      </c>
      <c r="F87" s="21"/>
      <c r="K87" s="20"/>
    </row>
    <row r="88" spans="1:11">
      <c r="A88" s="10" t="s">
        <v>17487</v>
      </c>
      <c r="B88" s="11">
        <v>4.9</v>
      </c>
      <c r="D88" s="22" t="s">
        <v>10486</v>
      </c>
      <c r="E88" s="11">
        <v>2.9</v>
      </c>
      <c r="F88" s="21"/>
      <c r="K88" s="20"/>
    </row>
    <row r="89" spans="1:11">
      <c r="A89" s="10" t="s">
        <v>13162</v>
      </c>
      <c r="B89" s="11">
        <v>4.9</v>
      </c>
      <c r="D89" s="22" t="s">
        <v>19396</v>
      </c>
      <c r="E89" s="11">
        <v>1</v>
      </c>
      <c r="F89" s="21"/>
      <c r="I89" s="27">
        <f>SUMPRODUCT(('Raw Data'!M2:M9552="No")*('Raw Data'!P2:P9552=1)*('Raw Data'!Z2:Z9552&lt;=250))</f>
        <v>1676</v>
      </c>
      <c r="J89" s="28"/>
      <c r="K89" s="20"/>
    </row>
    <row r="90" spans="1:11">
      <c r="A90" s="10" t="s">
        <v>13315</v>
      </c>
      <c r="B90" s="11">
        <v>4.9</v>
      </c>
      <c r="D90" s="22" t="s">
        <v>10095</v>
      </c>
      <c r="E90" s="11">
        <v>2.6</v>
      </c>
      <c r="F90" s="21"/>
      <c r="J90" s="19"/>
      <c r="K90" s="20"/>
    </row>
    <row r="91" spans="1:11">
      <c r="A91" s="10" t="s">
        <v>14320</v>
      </c>
      <c r="B91" s="11">
        <v>4.9</v>
      </c>
      <c r="D91" s="22" t="s">
        <v>22413</v>
      </c>
      <c r="E91" s="11">
        <v>1</v>
      </c>
      <c r="F91" s="21"/>
      <c r="J91" s="19"/>
      <c r="K91" s="20"/>
    </row>
    <row r="92" spans="1:11">
      <c r="A92" s="10" t="s">
        <v>14391</v>
      </c>
      <c r="B92" s="11">
        <v>4.9</v>
      </c>
      <c r="D92" s="22" t="s">
        <v>21922</v>
      </c>
      <c r="E92" s="11">
        <v>1</v>
      </c>
      <c r="F92" s="21"/>
      <c r="J92" s="19"/>
      <c r="K92" s="20"/>
    </row>
    <row r="93" spans="1:11">
      <c r="A93" s="10" t="s">
        <v>16447</v>
      </c>
      <c r="B93" s="11">
        <v>4.9</v>
      </c>
      <c r="D93" s="22" t="s">
        <v>23089</v>
      </c>
      <c r="E93" s="11">
        <v>1</v>
      </c>
      <c r="F93" s="21"/>
      <c r="J93" s="19"/>
      <c r="K93" s="20"/>
    </row>
    <row r="94" spans="1:11">
      <c r="A94" s="10" t="s">
        <v>14312</v>
      </c>
      <c r="B94" s="11">
        <v>4.9</v>
      </c>
      <c r="D94" s="22" t="s">
        <v>21270</v>
      </c>
      <c r="E94" s="11">
        <v>1.9</v>
      </c>
      <c r="F94" s="21"/>
      <c r="J94" s="19"/>
      <c r="K94" s="20"/>
    </row>
    <row r="95" spans="1:9">
      <c r="A95" s="10" t="s">
        <v>20162</v>
      </c>
      <c r="B95" s="11">
        <v>4.9</v>
      </c>
      <c r="D95" s="22" t="s">
        <v>23291</v>
      </c>
      <c r="E95" s="11">
        <v>1</v>
      </c>
      <c r="F95" s="21"/>
      <c r="G95" s="24"/>
      <c r="H95" s="25"/>
      <c r="I95" s="25"/>
    </row>
    <row r="96" spans="1:9">
      <c r="A96" s="10" t="s">
        <v>11306</v>
      </c>
      <c r="B96" s="11">
        <v>4.9</v>
      </c>
      <c r="D96" s="22" t="s">
        <v>6564</v>
      </c>
      <c r="E96" s="11">
        <v>3</v>
      </c>
      <c r="F96" s="21"/>
      <c r="G96" s="24"/>
      <c r="H96" s="25"/>
      <c r="I96" s="1">
        <f>AVERAGE(IF(('Raw Data'!P2:P9552&lt;4)*('Raw Data'!M2:M9552="Yes"),'Raw Data'!S2:S9552))</f>
        <v>2.89126793005968</v>
      </c>
    </row>
    <row r="97" spans="1:9">
      <c r="A97" s="10" t="s">
        <v>13939</v>
      </c>
      <c r="B97" s="11">
        <v>4.9</v>
      </c>
      <c r="D97" s="22" t="s">
        <v>16241</v>
      </c>
      <c r="E97" s="11">
        <v>1</v>
      </c>
      <c r="F97" s="21"/>
      <c r="G97" s="24"/>
      <c r="H97" s="25"/>
      <c r="I97" s="25"/>
    </row>
    <row r="98" spans="1:9">
      <c r="A98" s="10" t="s">
        <v>12995</v>
      </c>
      <c r="B98" s="11">
        <v>4.9</v>
      </c>
      <c r="D98" s="22" t="s">
        <v>5023</v>
      </c>
      <c r="E98" s="11">
        <v>2.8</v>
      </c>
      <c r="F98" s="21"/>
      <c r="G98" s="24"/>
      <c r="H98" s="25"/>
      <c r="I98" s="25"/>
    </row>
    <row r="99" spans="1:9">
      <c r="A99" s="10" t="s">
        <v>23505</v>
      </c>
      <c r="B99" s="11">
        <v>4.9</v>
      </c>
      <c r="D99" s="22" t="s">
        <v>21496</v>
      </c>
      <c r="E99" s="11">
        <v>2.6</v>
      </c>
      <c r="F99" s="21"/>
      <c r="G99" s="24"/>
      <c r="H99" s="25"/>
      <c r="I99" s="25"/>
    </row>
    <row r="100" spans="4:9">
      <c r="D100" s="22" t="s">
        <v>6666</v>
      </c>
      <c r="E100" s="11">
        <v>2.5</v>
      </c>
      <c r="F100" s="21"/>
      <c r="G100" s="24"/>
      <c r="H100" s="25"/>
      <c r="I100" s="25"/>
    </row>
    <row r="101" ht="20.4" spans="4:9">
      <c r="D101" s="22" t="s">
        <v>2613</v>
      </c>
      <c r="E101" s="11">
        <v>2.5</v>
      </c>
      <c r="F101" s="21"/>
      <c r="G101" s="26" t="s">
        <v>23525</v>
      </c>
      <c r="H101" s="25"/>
      <c r="I101" s="25"/>
    </row>
    <row r="102" spans="4:9">
      <c r="D102" s="22" t="s">
        <v>10390</v>
      </c>
      <c r="E102" s="11">
        <v>1</v>
      </c>
      <c r="F102" s="21"/>
      <c r="G102" s="24"/>
      <c r="H102" s="25"/>
      <c r="I102" s="25"/>
    </row>
    <row r="103" spans="4:1837">
      <c r="D103" s="22" t="s">
        <v>11149</v>
      </c>
      <c r="E103" s="11">
        <v>1</v>
      </c>
      <c r="F103" s="21"/>
      <c r="G103" s="9" t="s">
        <v>23511</v>
      </c>
      <c r="H103" s="9" t="s">
        <v>23512</v>
      </c>
      <c r="I103" s="9" t="s">
        <v>23526</v>
      </c>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c r="FC103" s="20"/>
      <c r="FD103" s="20"/>
      <c r="FE103" s="20"/>
      <c r="FF103" s="20"/>
      <c r="FG103" s="20"/>
      <c r="FH103" s="20"/>
      <c r="FI103" s="20"/>
      <c r="FJ103" s="20"/>
      <c r="FK103" s="20"/>
      <c r="FL103" s="20"/>
      <c r="FM103" s="20"/>
      <c r="FN103" s="20"/>
      <c r="FO103" s="20"/>
      <c r="FP103" s="20"/>
      <c r="FQ103" s="20"/>
      <c r="FR103" s="20"/>
      <c r="FS103" s="20"/>
      <c r="FT103" s="20"/>
      <c r="FU103" s="20"/>
      <c r="FV103" s="20"/>
      <c r="FW103" s="20"/>
      <c r="FX103" s="20"/>
      <c r="FY103" s="20"/>
      <c r="FZ103" s="20"/>
      <c r="GA103" s="20"/>
      <c r="GB103" s="20"/>
      <c r="GC103" s="20"/>
      <c r="GD103" s="20"/>
      <c r="GE103" s="20"/>
      <c r="GF103" s="20"/>
      <c r="GG103" s="20"/>
      <c r="GH103" s="20"/>
      <c r="GI103" s="20"/>
      <c r="GJ103" s="20"/>
      <c r="GK103" s="20"/>
      <c r="GL103" s="20"/>
      <c r="GM103" s="20"/>
      <c r="GN103" s="20"/>
      <c r="GO103" s="20"/>
      <c r="GP103" s="20"/>
      <c r="GQ103" s="20"/>
      <c r="GR103" s="20"/>
      <c r="GS103" s="20"/>
      <c r="GT103" s="20"/>
      <c r="GU103" s="20"/>
      <c r="GV103" s="20"/>
      <c r="GW103" s="20"/>
      <c r="GX103" s="20"/>
      <c r="GY103" s="20"/>
      <c r="GZ103" s="20"/>
      <c r="HA103" s="20"/>
      <c r="HB103" s="20"/>
      <c r="HC103" s="20"/>
      <c r="HD103" s="20"/>
      <c r="HE103" s="20"/>
      <c r="HF103" s="20"/>
      <c r="HG103" s="20"/>
      <c r="HH103" s="20"/>
      <c r="HI103" s="20"/>
      <c r="HJ103" s="20"/>
      <c r="HK103" s="20"/>
      <c r="HL103" s="20"/>
      <c r="HM103" s="20"/>
      <c r="HN103" s="20"/>
      <c r="HO103" s="20"/>
      <c r="HP103" s="20"/>
      <c r="HQ103" s="20"/>
      <c r="HR103" s="20"/>
      <c r="HS103" s="20"/>
      <c r="HT103" s="20"/>
      <c r="HU103" s="20"/>
      <c r="HV103" s="20"/>
      <c r="HW103" s="20"/>
      <c r="HX103" s="20"/>
      <c r="HY103" s="20"/>
      <c r="HZ103" s="20"/>
      <c r="IA103" s="20"/>
      <c r="IB103" s="20"/>
      <c r="IC103" s="20"/>
      <c r="ID103" s="20"/>
      <c r="IE103" s="20"/>
      <c r="IF103" s="20"/>
      <c r="IG103" s="20"/>
      <c r="IH103" s="20"/>
      <c r="II103" s="20"/>
      <c r="IJ103" s="20"/>
      <c r="IK103" s="20"/>
      <c r="IL103" s="20"/>
      <c r="IM103" s="20"/>
      <c r="IN103" s="20"/>
      <c r="IO103" s="20"/>
      <c r="IP103" s="20"/>
      <c r="IQ103" s="20"/>
      <c r="IR103" s="20"/>
      <c r="IS103" s="20"/>
      <c r="IT103" s="20"/>
      <c r="IU103" s="20"/>
      <c r="IV103" s="20"/>
      <c r="IW103" s="20"/>
      <c r="IX103" s="20"/>
      <c r="IY103" s="20"/>
      <c r="IZ103" s="20"/>
      <c r="JA103" s="20"/>
      <c r="JB103" s="20"/>
      <c r="JC103" s="20"/>
      <c r="JD103" s="20"/>
      <c r="JE103" s="20"/>
      <c r="JF103" s="20"/>
      <c r="JG103" s="20"/>
      <c r="JH103" s="20"/>
      <c r="JI103" s="20"/>
      <c r="JJ103" s="20"/>
      <c r="JK103" s="20"/>
      <c r="JL103" s="20"/>
      <c r="JM103" s="20"/>
      <c r="JN103" s="20"/>
      <c r="JO103" s="20"/>
      <c r="JP103" s="20"/>
      <c r="JQ103" s="20"/>
      <c r="JR103" s="20"/>
      <c r="JS103" s="20"/>
      <c r="JT103" s="20"/>
      <c r="JU103" s="20"/>
      <c r="JV103" s="20"/>
      <c r="JW103" s="20"/>
      <c r="JX103" s="20"/>
      <c r="JY103" s="20"/>
      <c r="JZ103" s="20"/>
      <c r="KA103" s="20"/>
      <c r="KB103" s="20"/>
      <c r="KC103" s="20"/>
      <c r="KD103" s="20"/>
      <c r="KE103" s="20"/>
      <c r="KF103" s="20"/>
      <c r="KG103" s="20"/>
      <c r="KH103" s="20"/>
      <c r="KI103" s="20"/>
      <c r="KJ103" s="20"/>
      <c r="KK103" s="20"/>
      <c r="KL103" s="20"/>
      <c r="KM103" s="20"/>
      <c r="KN103" s="20"/>
      <c r="KO103" s="20"/>
      <c r="KP103" s="20"/>
      <c r="KQ103" s="20"/>
      <c r="KR103" s="20"/>
      <c r="KS103" s="20"/>
      <c r="KT103" s="20"/>
      <c r="KU103" s="20"/>
      <c r="KV103" s="20"/>
      <c r="KW103" s="20"/>
      <c r="KX103" s="20"/>
      <c r="KY103" s="20"/>
      <c r="KZ103" s="20"/>
      <c r="LA103" s="20"/>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c r="LX103" s="20"/>
      <c r="LY103" s="20"/>
      <c r="LZ103" s="20"/>
      <c r="MA103" s="20"/>
      <c r="MB103" s="20"/>
      <c r="MC103" s="20"/>
      <c r="MD103" s="20"/>
      <c r="ME103" s="20"/>
      <c r="MF103" s="20"/>
      <c r="MG103" s="20"/>
      <c r="MH103" s="20"/>
      <c r="MI103" s="20"/>
      <c r="MJ103" s="20"/>
      <c r="MK103" s="20"/>
      <c r="ML103" s="20"/>
      <c r="MM103" s="20"/>
      <c r="MN103" s="20"/>
      <c r="MO103" s="20"/>
      <c r="MP103" s="20"/>
      <c r="MQ103" s="20"/>
      <c r="MR103" s="20"/>
      <c r="MS103" s="20"/>
      <c r="MT103" s="20"/>
      <c r="MU103" s="20"/>
      <c r="MV103" s="20"/>
      <c r="MW103" s="20"/>
      <c r="MX103" s="20"/>
      <c r="MY103" s="20"/>
      <c r="MZ103" s="20"/>
      <c r="NA103" s="20"/>
      <c r="NB103" s="20"/>
      <c r="NC103" s="20"/>
      <c r="ND103" s="20"/>
      <c r="NE103" s="20"/>
      <c r="NF103" s="20"/>
      <c r="NG103" s="20"/>
      <c r="NH103" s="20"/>
      <c r="NI103" s="20"/>
      <c r="NJ103" s="20"/>
      <c r="NK103" s="20"/>
      <c r="NL103" s="20"/>
      <c r="NM103" s="20"/>
      <c r="NN103" s="20"/>
      <c r="NO103" s="20"/>
      <c r="NP103" s="20"/>
      <c r="NQ103" s="20"/>
      <c r="NR103" s="20"/>
      <c r="NS103" s="20"/>
      <c r="NT103" s="20"/>
      <c r="NU103" s="20"/>
      <c r="NV103" s="20"/>
      <c r="NW103" s="20"/>
      <c r="NX103" s="20"/>
      <c r="NY103" s="20"/>
      <c r="NZ103" s="20"/>
      <c r="OA103" s="20"/>
      <c r="OB103" s="20"/>
      <c r="OC103" s="20"/>
      <c r="OD103" s="20"/>
      <c r="OE103" s="20"/>
      <c r="OF103" s="20"/>
      <c r="OG103" s="20"/>
      <c r="OH103" s="20"/>
      <c r="OI103" s="20"/>
      <c r="OJ103" s="20"/>
      <c r="OK103" s="20"/>
      <c r="OL103" s="20"/>
      <c r="OM103" s="20"/>
      <c r="ON103" s="20"/>
      <c r="OO103" s="20"/>
      <c r="OP103" s="20"/>
      <c r="OQ103" s="20"/>
      <c r="OR103" s="20"/>
      <c r="OS103" s="20"/>
      <c r="OT103" s="20"/>
      <c r="OU103" s="20"/>
      <c r="OV103" s="20"/>
      <c r="OW103" s="20"/>
      <c r="OX103" s="20"/>
      <c r="OY103" s="20"/>
      <c r="OZ103" s="20"/>
      <c r="PA103" s="20"/>
      <c r="PB103" s="20"/>
      <c r="PC103" s="20"/>
      <c r="PD103" s="20"/>
      <c r="PE103" s="20"/>
      <c r="PF103" s="20"/>
      <c r="PG103" s="20"/>
      <c r="PH103" s="20"/>
      <c r="PI103" s="20"/>
      <c r="PJ103" s="20"/>
      <c r="PK103" s="20"/>
      <c r="PL103" s="20"/>
      <c r="PM103" s="20"/>
      <c r="PN103" s="20"/>
      <c r="PO103" s="20"/>
      <c r="PP103" s="20"/>
      <c r="PQ103" s="20"/>
      <c r="PR103" s="20"/>
      <c r="PS103" s="20"/>
      <c r="PT103" s="20"/>
      <c r="PU103" s="20"/>
      <c r="PV103" s="20"/>
      <c r="PW103" s="20"/>
      <c r="PX103" s="20"/>
      <c r="PY103" s="20"/>
      <c r="PZ103" s="20"/>
      <c r="QA103" s="20"/>
      <c r="QB103" s="20"/>
      <c r="QC103" s="20"/>
      <c r="QD103" s="20"/>
      <c r="QE103" s="20"/>
      <c r="QF103" s="20"/>
      <c r="QG103" s="20"/>
      <c r="QH103" s="20"/>
      <c r="QI103" s="20"/>
      <c r="QJ103" s="20"/>
      <c r="QK103" s="20"/>
      <c r="QL103" s="20"/>
      <c r="QM103" s="20"/>
      <c r="QN103" s="20"/>
      <c r="QO103" s="20"/>
      <c r="QP103" s="20"/>
      <c r="QQ103" s="20"/>
      <c r="QR103" s="20"/>
      <c r="QS103" s="20"/>
      <c r="QT103" s="20"/>
      <c r="QU103" s="20"/>
      <c r="QV103" s="20"/>
      <c r="QW103" s="20"/>
      <c r="QX103" s="20"/>
      <c r="QY103" s="20"/>
      <c r="QZ103" s="20"/>
      <c r="RA103" s="20"/>
      <c r="RB103" s="20"/>
      <c r="RC103" s="20"/>
      <c r="RD103" s="20"/>
      <c r="RE103" s="20"/>
      <c r="RF103" s="20"/>
      <c r="RG103" s="20"/>
      <c r="RH103" s="20"/>
      <c r="RI103" s="20"/>
      <c r="RJ103" s="20"/>
      <c r="RK103" s="20"/>
      <c r="RL103" s="20"/>
      <c r="RM103" s="20"/>
      <c r="RN103" s="20"/>
      <c r="RO103" s="20"/>
      <c r="RP103" s="20"/>
      <c r="RQ103" s="20"/>
      <c r="RR103" s="20"/>
      <c r="RS103" s="20"/>
      <c r="RT103" s="20"/>
      <c r="RU103" s="20"/>
      <c r="RV103" s="20"/>
      <c r="RW103" s="20"/>
      <c r="RX103" s="20"/>
      <c r="RY103" s="20"/>
      <c r="RZ103" s="20"/>
      <c r="SA103" s="20"/>
      <c r="SB103" s="20"/>
      <c r="SC103" s="20"/>
      <c r="SD103" s="20"/>
      <c r="SE103" s="20"/>
      <c r="SF103" s="20"/>
      <c r="SG103" s="20"/>
      <c r="SH103" s="20"/>
      <c r="SI103" s="20"/>
      <c r="SJ103" s="20"/>
      <c r="SK103" s="20"/>
      <c r="SL103" s="20"/>
      <c r="SM103" s="20"/>
      <c r="SN103" s="20"/>
      <c r="SO103" s="20"/>
      <c r="SP103" s="20"/>
      <c r="SQ103" s="20"/>
      <c r="SR103" s="20"/>
      <c r="SS103" s="20"/>
      <c r="ST103" s="20"/>
      <c r="SU103" s="20"/>
      <c r="SV103" s="20"/>
      <c r="SW103" s="20"/>
      <c r="SX103" s="20"/>
      <c r="SY103" s="20"/>
      <c r="SZ103" s="20"/>
      <c r="TA103" s="20"/>
      <c r="TB103" s="20"/>
      <c r="TC103" s="20"/>
      <c r="TD103" s="20"/>
      <c r="TE103" s="20"/>
      <c r="TF103" s="20"/>
      <c r="TG103" s="20"/>
      <c r="TH103" s="20"/>
      <c r="TI103" s="20"/>
      <c r="TJ103" s="20"/>
      <c r="TK103" s="20"/>
      <c r="TL103" s="20"/>
      <c r="TM103" s="20"/>
      <c r="TN103" s="20"/>
      <c r="TO103" s="20"/>
      <c r="TP103" s="20"/>
      <c r="TQ103" s="20"/>
      <c r="TR103" s="20"/>
      <c r="TS103" s="20"/>
      <c r="TT103" s="20"/>
      <c r="TU103" s="20"/>
      <c r="TV103" s="20"/>
      <c r="TW103" s="20"/>
      <c r="TX103" s="20"/>
      <c r="TY103" s="20"/>
      <c r="TZ103" s="20"/>
      <c r="UA103" s="20"/>
      <c r="UB103" s="20"/>
      <c r="UC103" s="20"/>
      <c r="UD103" s="20"/>
      <c r="UE103" s="20"/>
      <c r="UF103" s="20"/>
      <c r="UG103" s="20"/>
      <c r="UH103" s="20"/>
      <c r="UI103" s="20"/>
      <c r="UJ103" s="20"/>
      <c r="UK103" s="20"/>
      <c r="UL103" s="20"/>
      <c r="UM103" s="20"/>
      <c r="UN103" s="20"/>
      <c r="UO103" s="20"/>
      <c r="UP103" s="20"/>
      <c r="UQ103" s="20"/>
      <c r="UR103" s="20"/>
      <c r="US103" s="20"/>
      <c r="UT103" s="20"/>
      <c r="UU103" s="20"/>
      <c r="UV103" s="20"/>
      <c r="UW103" s="20"/>
      <c r="UX103" s="20"/>
      <c r="UY103" s="20"/>
      <c r="UZ103" s="20"/>
      <c r="VA103" s="20"/>
      <c r="VB103" s="20"/>
      <c r="VC103" s="20"/>
      <c r="VD103" s="20"/>
      <c r="VE103" s="20"/>
      <c r="VF103" s="20"/>
      <c r="VG103" s="20"/>
      <c r="VH103" s="20"/>
      <c r="VI103" s="20"/>
      <c r="VJ103" s="20"/>
      <c r="VK103" s="20"/>
      <c r="VL103" s="20"/>
      <c r="VM103" s="20"/>
      <c r="VN103" s="20"/>
      <c r="VO103" s="20"/>
      <c r="VP103" s="20"/>
      <c r="VQ103" s="20"/>
      <c r="VR103" s="20"/>
      <c r="VS103" s="20"/>
      <c r="VT103" s="20"/>
      <c r="VU103" s="20"/>
      <c r="VV103" s="20"/>
      <c r="VW103" s="20"/>
      <c r="VX103" s="20"/>
      <c r="VY103" s="20"/>
      <c r="VZ103" s="20"/>
      <c r="WA103" s="20"/>
      <c r="WB103" s="20"/>
      <c r="WC103" s="20"/>
      <c r="WD103" s="20"/>
      <c r="WE103" s="20"/>
      <c r="WF103" s="20"/>
      <c r="WG103" s="20"/>
      <c r="WH103" s="20"/>
      <c r="WI103" s="20"/>
      <c r="WJ103" s="20"/>
      <c r="WK103" s="20"/>
      <c r="WL103" s="20"/>
      <c r="WM103" s="20"/>
      <c r="WN103" s="20"/>
      <c r="WO103" s="20"/>
      <c r="WP103" s="20"/>
      <c r="WQ103" s="20"/>
      <c r="WR103" s="20"/>
      <c r="WS103" s="20"/>
      <c r="WT103" s="20"/>
      <c r="WU103" s="20"/>
      <c r="WV103" s="20"/>
      <c r="WW103" s="20"/>
      <c r="WX103" s="20"/>
      <c r="WY103" s="20"/>
      <c r="WZ103" s="20"/>
      <c r="XA103" s="20"/>
      <c r="XB103" s="20"/>
      <c r="XC103" s="20"/>
      <c r="XD103" s="20"/>
      <c r="XE103" s="20"/>
      <c r="XF103" s="20"/>
      <c r="XG103" s="20"/>
      <c r="XH103" s="20"/>
      <c r="XI103" s="20"/>
      <c r="XJ103" s="20"/>
      <c r="XK103" s="20"/>
      <c r="XL103" s="20"/>
      <c r="XM103" s="20"/>
      <c r="XN103" s="20"/>
      <c r="XO103" s="20"/>
      <c r="XP103" s="20"/>
      <c r="XQ103" s="20"/>
      <c r="XR103" s="20"/>
      <c r="XS103" s="20"/>
      <c r="XT103" s="20"/>
      <c r="XU103" s="20"/>
      <c r="XV103" s="20"/>
      <c r="XW103" s="20"/>
      <c r="XX103" s="20"/>
      <c r="XY103" s="20"/>
      <c r="XZ103" s="20"/>
      <c r="YA103" s="20"/>
      <c r="YB103" s="20"/>
      <c r="YC103" s="20"/>
      <c r="YD103" s="20"/>
      <c r="YE103" s="20"/>
      <c r="YF103" s="20"/>
      <c r="YG103" s="20"/>
      <c r="YH103" s="20"/>
      <c r="YI103" s="20"/>
      <c r="YJ103" s="20"/>
      <c r="YK103" s="20"/>
      <c r="YL103" s="20"/>
      <c r="YM103" s="20"/>
      <c r="YN103" s="20"/>
      <c r="YO103" s="20"/>
      <c r="YP103" s="20"/>
      <c r="YQ103" s="20"/>
      <c r="YR103" s="20"/>
      <c r="YS103" s="20"/>
      <c r="YT103" s="20"/>
      <c r="YU103" s="20"/>
      <c r="YV103" s="20"/>
      <c r="YW103" s="20"/>
      <c r="YX103" s="20"/>
      <c r="YY103" s="20"/>
      <c r="YZ103" s="20"/>
      <c r="ZA103" s="20"/>
      <c r="ZB103" s="20"/>
      <c r="ZC103" s="20"/>
      <c r="ZD103" s="20"/>
      <c r="ZE103" s="20"/>
      <c r="ZF103" s="20"/>
      <c r="ZG103" s="20"/>
      <c r="ZH103" s="20"/>
      <c r="ZI103" s="20"/>
      <c r="ZJ103" s="20"/>
      <c r="ZK103" s="20"/>
      <c r="ZL103" s="20"/>
      <c r="ZM103" s="20"/>
      <c r="ZN103" s="20"/>
      <c r="ZO103" s="20"/>
      <c r="ZP103" s="20"/>
      <c r="ZQ103" s="20"/>
      <c r="ZR103" s="20"/>
      <c r="ZS103" s="20"/>
      <c r="ZT103" s="20"/>
      <c r="ZU103" s="20"/>
      <c r="ZV103" s="20"/>
      <c r="ZW103" s="20"/>
      <c r="ZX103" s="20"/>
      <c r="ZY103" s="20"/>
      <c r="ZZ103" s="20"/>
      <c r="AAA103" s="20"/>
      <c r="AAB103" s="20"/>
      <c r="AAC103" s="20"/>
      <c r="AAD103" s="20"/>
      <c r="AAE103" s="20"/>
      <c r="AAF103" s="20"/>
      <c r="AAG103" s="20"/>
      <c r="AAH103" s="20"/>
      <c r="AAI103" s="20"/>
      <c r="AAJ103" s="20"/>
      <c r="AAK103" s="20"/>
      <c r="AAL103" s="20"/>
      <c r="AAM103" s="20"/>
      <c r="AAN103" s="20"/>
      <c r="AAO103" s="20"/>
      <c r="AAP103" s="20"/>
      <c r="AAQ103" s="20"/>
      <c r="AAR103" s="20"/>
      <c r="AAS103" s="20"/>
      <c r="AAT103" s="20"/>
      <c r="AAU103" s="20"/>
      <c r="AAV103" s="20"/>
      <c r="AAW103" s="20"/>
      <c r="AAX103" s="20"/>
      <c r="AAY103" s="20"/>
      <c r="AAZ103" s="20"/>
      <c r="ABA103" s="20"/>
      <c r="ABB103" s="20"/>
      <c r="ABC103" s="20"/>
      <c r="ABD103" s="20"/>
      <c r="ABE103" s="20"/>
      <c r="ABF103" s="20"/>
      <c r="ABG103" s="20"/>
      <c r="ABH103" s="20"/>
      <c r="ABI103" s="20"/>
      <c r="ABJ103" s="20"/>
      <c r="ABK103" s="20"/>
      <c r="ABL103" s="20"/>
      <c r="ABM103" s="20"/>
      <c r="ABN103" s="20"/>
      <c r="ABO103" s="20"/>
      <c r="ABP103" s="20"/>
      <c r="ABQ103" s="20"/>
      <c r="ABR103" s="20"/>
      <c r="ABS103" s="20"/>
      <c r="ABT103" s="20"/>
      <c r="ABU103" s="20"/>
      <c r="ABV103" s="20"/>
      <c r="ABW103" s="20"/>
      <c r="ABX103" s="20"/>
      <c r="ABY103" s="20"/>
      <c r="ABZ103" s="20"/>
      <c r="ACA103" s="20"/>
      <c r="ACB103" s="20"/>
      <c r="ACC103" s="20"/>
      <c r="ACD103" s="20"/>
      <c r="ACE103" s="20"/>
      <c r="ACF103" s="20"/>
      <c r="ACG103" s="20"/>
      <c r="ACH103" s="20"/>
      <c r="ACI103" s="20"/>
      <c r="ACJ103" s="20"/>
      <c r="ACK103" s="20"/>
      <c r="ACL103" s="20"/>
      <c r="ACM103" s="20"/>
      <c r="ACN103" s="20"/>
      <c r="ACO103" s="20"/>
      <c r="ACP103" s="20"/>
      <c r="ACQ103" s="20"/>
      <c r="ACR103" s="20"/>
      <c r="ACS103" s="20"/>
      <c r="ACT103" s="20"/>
      <c r="ACU103" s="20"/>
      <c r="ACV103" s="20"/>
      <c r="ACW103" s="20"/>
      <c r="ACX103" s="20"/>
      <c r="ACY103" s="20"/>
      <c r="ACZ103" s="20"/>
      <c r="ADA103" s="20"/>
      <c r="ADB103" s="20"/>
      <c r="ADC103" s="20"/>
      <c r="ADD103" s="20"/>
      <c r="ADE103" s="20"/>
      <c r="ADF103" s="20"/>
      <c r="ADG103" s="20"/>
      <c r="ADH103" s="20"/>
      <c r="ADI103" s="20"/>
      <c r="ADJ103" s="20"/>
      <c r="ADK103" s="20"/>
      <c r="ADL103" s="20"/>
      <c r="ADM103" s="20"/>
      <c r="ADN103" s="20"/>
      <c r="ADO103" s="20"/>
      <c r="ADP103" s="20"/>
      <c r="ADQ103" s="20"/>
      <c r="ADR103" s="20"/>
      <c r="ADS103" s="20"/>
      <c r="ADT103" s="20"/>
      <c r="ADU103" s="20"/>
      <c r="ADV103" s="20"/>
      <c r="ADW103" s="20"/>
      <c r="ADX103" s="20"/>
      <c r="ADY103" s="20"/>
      <c r="ADZ103" s="20"/>
      <c r="AEA103" s="20"/>
      <c r="AEB103" s="20"/>
      <c r="AEC103" s="20"/>
      <c r="AED103" s="20"/>
      <c r="AEE103" s="20"/>
      <c r="AEF103" s="20"/>
      <c r="AEG103" s="20"/>
      <c r="AEH103" s="20"/>
      <c r="AEI103" s="20"/>
      <c r="AEJ103" s="20"/>
      <c r="AEK103" s="20"/>
      <c r="AEL103" s="20"/>
      <c r="AEM103" s="20"/>
      <c r="AEN103" s="20"/>
      <c r="AEO103" s="20"/>
      <c r="AEP103" s="20"/>
      <c r="AEQ103" s="20"/>
      <c r="AER103" s="20"/>
      <c r="AES103" s="20"/>
      <c r="AET103" s="20"/>
      <c r="AEU103" s="20"/>
      <c r="AEV103" s="20"/>
      <c r="AEW103" s="20"/>
      <c r="AEX103" s="20"/>
      <c r="AEY103" s="20"/>
      <c r="AEZ103" s="20"/>
      <c r="AFA103" s="20"/>
      <c r="AFB103" s="20"/>
      <c r="AFC103" s="20"/>
      <c r="AFD103" s="20"/>
      <c r="AFE103" s="20"/>
      <c r="AFF103" s="20"/>
      <c r="AFG103" s="20"/>
      <c r="AFH103" s="20"/>
      <c r="AFI103" s="20"/>
      <c r="AFJ103" s="20"/>
      <c r="AFK103" s="20"/>
      <c r="AFL103" s="20"/>
      <c r="AFM103" s="20"/>
      <c r="AFN103" s="20"/>
      <c r="AFO103" s="20"/>
      <c r="AFP103" s="20"/>
      <c r="AFQ103" s="20"/>
      <c r="AFR103" s="20"/>
      <c r="AFS103" s="20"/>
      <c r="AFT103" s="20"/>
      <c r="AFU103" s="20"/>
      <c r="AFV103" s="20"/>
      <c r="AFW103" s="20"/>
      <c r="AFX103" s="20"/>
      <c r="AFY103" s="20"/>
      <c r="AFZ103" s="20"/>
      <c r="AGA103" s="20"/>
      <c r="AGB103" s="20"/>
      <c r="AGC103" s="20"/>
      <c r="AGD103" s="20"/>
      <c r="AGE103" s="20"/>
      <c r="AGF103" s="20"/>
      <c r="AGG103" s="20"/>
      <c r="AGH103" s="20"/>
      <c r="AGI103" s="20"/>
      <c r="AGJ103" s="20"/>
      <c r="AGK103" s="20"/>
      <c r="AGL103" s="20"/>
      <c r="AGM103" s="20"/>
      <c r="AGN103" s="20"/>
      <c r="AGO103" s="20"/>
      <c r="AGP103" s="20"/>
      <c r="AGQ103" s="20"/>
      <c r="AGR103" s="20"/>
      <c r="AGS103" s="20"/>
      <c r="AGT103" s="20"/>
      <c r="AGU103" s="20"/>
      <c r="AGV103" s="20"/>
      <c r="AGW103" s="20"/>
      <c r="AGX103" s="20"/>
      <c r="AGY103" s="20"/>
      <c r="AGZ103" s="20"/>
      <c r="AHA103" s="20"/>
      <c r="AHB103" s="20"/>
      <c r="AHC103" s="20"/>
      <c r="AHD103" s="20"/>
      <c r="AHE103" s="20"/>
      <c r="AHF103" s="20"/>
      <c r="AHG103" s="20"/>
      <c r="AHH103" s="20"/>
      <c r="AHI103" s="20"/>
      <c r="AHJ103" s="20"/>
      <c r="AHK103" s="20"/>
      <c r="AHL103" s="20"/>
      <c r="AHM103" s="20"/>
      <c r="AHN103" s="20"/>
      <c r="AHO103" s="20"/>
      <c r="AHP103" s="20"/>
      <c r="AHQ103" s="20"/>
      <c r="AHR103" s="20"/>
      <c r="AHS103" s="20"/>
      <c r="AHT103" s="20"/>
      <c r="AHU103" s="20"/>
      <c r="AHV103" s="20"/>
      <c r="AHW103" s="20"/>
      <c r="AHX103" s="20"/>
      <c r="AHY103" s="20"/>
      <c r="AHZ103" s="20"/>
      <c r="AIA103" s="20"/>
      <c r="AIB103" s="20"/>
      <c r="AIC103" s="20"/>
      <c r="AID103" s="20"/>
      <c r="AIE103" s="20"/>
      <c r="AIF103" s="20"/>
      <c r="AIG103" s="20"/>
      <c r="AIH103" s="20"/>
      <c r="AII103" s="20"/>
      <c r="AIJ103" s="20"/>
      <c r="AIK103" s="20"/>
      <c r="AIL103" s="20"/>
      <c r="AIM103" s="20"/>
      <c r="AIN103" s="20"/>
      <c r="AIO103" s="20"/>
      <c r="AIP103" s="20"/>
      <c r="AIQ103" s="20"/>
      <c r="AIR103" s="20"/>
      <c r="AIS103" s="20"/>
      <c r="AIT103" s="20"/>
      <c r="AIU103" s="20"/>
      <c r="AIV103" s="20"/>
      <c r="AIW103" s="20"/>
      <c r="AIX103" s="20"/>
      <c r="AIY103" s="20"/>
      <c r="AIZ103" s="20"/>
      <c r="AJA103" s="20"/>
      <c r="AJB103" s="20"/>
      <c r="AJC103" s="20"/>
      <c r="AJD103" s="20"/>
      <c r="AJE103" s="20"/>
      <c r="AJF103" s="20"/>
      <c r="AJG103" s="20"/>
      <c r="AJH103" s="20"/>
      <c r="AJI103" s="20"/>
      <c r="AJJ103" s="20"/>
      <c r="AJK103" s="20"/>
      <c r="AJL103" s="20"/>
      <c r="AJM103" s="20"/>
      <c r="AJN103" s="20"/>
      <c r="AJO103" s="20"/>
      <c r="AJP103" s="20"/>
      <c r="AJQ103" s="20"/>
      <c r="AJR103" s="20"/>
      <c r="AJS103" s="20"/>
      <c r="AJT103" s="20"/>
      <c r="AJU103" s="20"/>
      <c r="AJV103" s="20"/>
      <c r="AJW103" s="20"/>
      <c r="AJX103" s="20"/>
      <c r="AJY103" s="20"/>
      <c r="AJZ103" s="20"/>
      <c r="AKA103" s="20"/>
      <c r="AKB103" s="20"/>
      <c r="AKC103" s="20"/>
      <c r="AKD103" s="20"/>
      <c r="AKE103" s="20"/>
      <c r="AKF103" s="20"/>
      <c r="AKG103" s="20"/>
      <c r="AKH103" s="20"/>
      <c r="AKI103" s="20"/>
      <c r="AKJ103" s="20"/>
      <c r="AKK103" s="20"/>
      <c r="AKL103" s="20"/>
      <c r="AKM103" s="20"/>
      <c r="AKN103" s="20"/>
      <c r="AKO103" s="20"/>
      <c r="AKP103" s="20"/>
      <c r="AKQ103" s="20"/>
      <c r="AKR103" s="20"/>
      <c r="AKS103" s="20"/>
      <c r="AKT103" s="20"/>
      <c r="AKU103" s="20"/>
      <c r="AKV103" s="20"/>
      <c r="AKW103" s="20"/>
      <c r="AKX103" s="20"/>
      <c r="AKY103" s="20"/>
      <c r="AKZ103" s="20"/>
      <c r="ALA103" s="20"/>
      <c r="ALB103" s="20"/>
      <c r="ALC103" s="20"/>
      <c r="ALD103" s="20"/>
      <c r="ALE103" s="20"/>
      <c r="ALF103" s="20"/>
      <c r="ALG103" s="20"/>
      <c r="ALH103" s="20"/>
      <c r="ALI103" s="20"/>
      <c r="ALJ103" s="20"/>
      <c r="ALK103" s="20"/>
      <c r="ALL103" s="20"/>
      <c r="ALM103" s="20"/>
      <c r="ALN103" s="20"/>
      <c r="ALO103" s="20"/>
      <c r="ALP103" s="20"/>
      <c r="ALQ103" s="20"/>
      <c r="ALR103" s="20"/>
      <c r="ALS103" s="20"/>
      <c r="ALT103" s="20"/>
      <c r="ALU103" s="20"/>
      <c r="ALV103" s="20"/>
      <c r="ALW103" s="20"/>
      <c r="ALX103" s="20"/>
      <c r="ALY103" s="20"/>
      <c r="ALZ103" s="20"/>
      <c r="AMA103" s="20"/>
      <c r="AMB103" s="20"/>
      <c r="AMC103" s="20"/>
      <c r="AMD103" s="20"/>
      <c r="AME103" s="20"/>
      <c r="AMF103" s="20"/>
      <c r="AMG103" s="20"/>
      <c r="AMH103" s="20"/>
      <c r="AMI103" s="20"/>
      <c r="AMJ103" s="20"/>
      <c r="AMK103" s="20"/>
      <c r="AML103" s="20"/>
      <c r="AMM103" s="20"/>
      <c r="AMN103" s="20"/>
      <c r="AMO103" s="20"/>
      <c r="AMP103" s="20"/>
      <c r="AMQ103" s="20"/>
      <c r="AMR103" s="20"/>
      <c r="AMS103" s="20"/>
      <c r="AMT103" s="20"/>
      <c r="AMU103" s="20"/>
      <c r="AMV103" s="20"/>
      <c r="AMW103" s="20"/>
      <c r="AMX103" s="20"/>
      <c r="AMY103" s="20"/>
      <c r="AMZ103" s="20"/>
      <c r="ANA103" s="20"/>
      <c r="ANB103" s="20"/>
      <c r="ANC103" s="20"/>
      <c r="AND103" s="20"/>
      <c r="ANE103" s="20"/>
      <c r="ANF103" s="20"/>
      <c r="ANG103" s="20"/>
      <c r="ANH103" s="20"/>
      <c r="ANI103" s="20"/>
      <c r="ANJ103" s="20"/>
      <c r="ANK103" s="20"/>
      <c r="ANL103" s="20"/>
      <c r="ANM103" s="20"/>
      <c r="ANN103" s="20"/>
      <c r="ANO103" s="20"/>
      <c r="ANP103" s="20"/>
      <c r="ANQ103" s="20"/>
      <c r="ANR103" s="20"/>
      <c r="ANS103" s="20"/>
      <c r="ANT103" s="20"/>
      <c r="ANU103" s="20"/>
      <c r="ANV103" s="20"/>
      <c r="ANW103" s="20"/>
      <c r="ANX103" s="20"/>
      <c r="ANY103" s="20"/>
      <c r="ANZ103" s="20"/>
      <c r="AOA103" s="20"/>
      <c r="AOB103" s="20"/>
      <c r="AOC103" s="20"/>
      <c r="AOD103" s="20"/>
      <c r="AOE103" s="20"/>
      <c r="AOF103" s="20"/>
      <c r="AOG103" s="20"/>
      <c r="AOH103" s="20"/>
      <c r="AOI103" s="20"/>
      <c r="AOJ103" s="20"/>
      <c r="AOK103" s="20"/>
      <c r="AOL103" s="20"/>
      <c r="AOM103" s="20"/>
      <c r="AON103" s="20"/>
      <c r="AOO103" s="20"/>
      <c r="AOP103" s="20"/>
      <c r="AOQ103" s="20"/>
      <c r="AOR103" s="20"/>
      <c r="AOS103" s="20"/>
      <c r="AOT103" s="20"/>
      <c r="AOU103" s="20"/>
      <c r="AOV103" s="20"/>
      <c r="AOW103" s="20"/>
      <c r="AOX103" s="20"/>
      <c r="AOY103" s="20"/>
      <c r="AOZ103" s="20"/>
      <c r="APA103" s="20"/>
      <c r="APB103" s="20"/>
      <c r="APC103" s="20"/>
      <c r="APD103" s="20"/>
      <c r="APE103" s="20"/>
      <c r="APF103" s="20"/>
      <c r="APG103" s="20"/>
      <c r="APH103" s="20"/>
      <c r="API103" s="20"/>
      <c r="APJ103" s="20"/>
      <c r="APK103" s="20"/>
      <c r="APL103" s="20"/>
      <c r="APM103" s="20"/>
      <c r="APN103" s="20"/>
      <c r="APO103" s="20"/>
      <c r="APP103" s="20"/>
      <c r="APQ103" s="20"/>
      <c r="APR103" s="20"/>
      <c r="APS103" s="20"/>
      <c r="APT103" s="20"/>
      <c r="APU103" s="20"/>
      <c r="APV103" s="20"/>
      <c r="APW103" s="20"/>
      <c r="APX103" s="20"/>
      <c r="APY103" s="20"/>
      <c r="APZ103" s="20"/>
      <c r="AQA103" s="20"/>
      <c r="AQB103" s="20"/>
      <c r="AQC103" s="20"/>
      <c r="AQD103" s="20"/>
      <c r="AQE103" s="20"/>
      <c r="AQF103" s="20"/>
      <c r="AQG103" s="20"/>
      <c r="AQH103" s="20"/>
      <c r="AQI103" s="20"/>
      <c r="AQJ103" s="20"/>
      <c r="AQK103" s="20"/>
      <c r="AQL103" s="20"/>
      <c r="AQM103" s="20"/>
      <c r="AQN103" s="20"/>
      <c r="AQO103" s="20"/>
      <c r="AQP103" s="20"/>
      <c r="AQQ103" s="20"/>
      <c r="AQR103" s="20"/>
      <c r="AQS103" s="20"/>
      <c r="AQT103" s="20"/>
      <c r="AQU103" s="20"/>
      <c r="AQV103" s="20"/>
      <c r="AQW103" s="20"/>
      <c r="AQX103" s="20"/>
      <c r="AQY103" s="20"/>
      <c r="AQZ103" s="20"/>
      <c r="ARA103" s="20"/>
      <c r="ARB103" s="20"/>
      <c r="ARC103" s="20"/>
      <c r="ARD103" s="20"/>
      <c r="ARE103" s="20"/>
      <c r="ARF103" s="20"/>
      <c r="ARG103" s="20"/>
      <c r="ARH103" s="20"/>
      <c r="ARI103" s="20"/>
      <c r="ARJ103" s="20"/>
      <c r="ARK103" s="20"/>
      <c r="ARL103" s="20"/>
      <c r="ARM103" s="20"/>
      <c r="ARN103" s="20"/>
      <c r="ARO103" s="20"/>
      <c r="ARP103" s="20"/>
      <c r="ARQ103" s="20"/>
      <c r="ARR103" s="20"/>
      <c r="ARS103" s="20"/>
      <c r="ART103" s="20"/>
      <c r="ARU103" s="20"/>
      <c r="ARV103" s="20"/>
      <c r="ARW103" s="20"/>
      <c r="ARX103" s="20"/>
      <c r="ARY103" s="20"/>
      <c r="ARZ103" s="20"/>
      <c r="ASA103" s="20"/>
      <c r="ASB103" s="20"/>
      <c r="ASC103" s="20"/>
      <c r="ASD103" s="20"/>
      <c r="ASE103" s="20"/>
      <c r="ASF103" s="20"/>
      <c r="ASG103" s="20"/>
      <c r="ASH103" s="20"/>
      <c r="ASI103" s="20"/>
      <c r="ASJ103" s="20"/>
      <c r="ASK103" s="20"/>
      <c r="ASL103" s="20"/>
      <c r="ASM103" s="20"/>
      <c r="ASN103" s="20"/>
      <c r="ASO103" s="20"/>
      <c r="ASP103" s="20"/>
      <c r="ASQ103" s="20"/>
      <c r="ASR103" s="20"/>
      <c r="ASS103" s="20"/>
      <c r="AST103" s="20"/>
      <c r="ASU103" s="20"/>
      <c r="ASV103" s="20"/>
      <c r="ASW103" s="20"/>
      <c r="ASX103" s="20"/>
      <c r="ASY103" s="20"/>
      <c r="ASZ103" s="20"/>
      <c r="ATA103" s="20"/>
      <c r="ATB103" s="20"/>
      <c r="ATC103" s="20"/>
      <c r="ATD103" s="20"/>
      <c r="ATE103" s="20"/>
      <c r="ATF103" s="20"/>
      <c r="ATG103" s="20"/>
      <c r="ATH103" s="20"/>
      <c r="ATI103" s="20"/>
      <c r="ATJ103" s="20"/>
      <c r="ATK103" s="20"/>
      <c r="ATL103" s="20"/>
      <c r="ATM103" s="20"/>
      <c r="ATN103" s="20"/>
      <c r="ATO103" s="20"/>
      <c r="ATP103" s="20"/>
      <c r="ATQ103" s="20"/>
      <c r="ATR103" s="20"/>
      <c r="ATS103" s="20"/>
      <c r="ATT103" s="20"/>
      <c r="ATU103" s="20"/>
      <c r="ATV103" s="20"/>
      <c r="ATW103" s="20"/>
      <c r="ATX103" s="20"/>
      <c r="ATY103" s="20"/>
      <c r="ATZ103" s="20"/>
      <c r="AUA103" s="20"/>
      <c r="AUB103" s="20"/>
      <c r="AUC103" s="20"/>
      <c r="AUD103" s="20"/>
      <c r="AUE103" s="20"/>
      <c r="AUF103" s="20"/>
      <c r="AUG103" s="20"/>
      <c r="AUH103" s="20"/>
      <c r="AUI103" s="20"/>
      <c r="AUJ103" s="20"/>
      <c r="AUK103" s="20"/>
      <c r="AUL103" s="20"/>
      <c r="AUM103" s="20"/>
      <c r="AUN103" s="20"/>
      <c r="AUO103" s="20"/>
      <c r="AUP103" s="20"/>
      <c r="AUQ103" s="20"/>
      <c r="AUR103" s="20"/>
      <c r="AUS103" s="20"/>
      <c r="AUT103" s="20"/>
      <c r="AUU103" s="20"/>
      <c r="AUV103" s="20"/>
      <c r="AUW103" s="20"/>
      <c r="AUX103" s="20"/>
      <c r="AUY103" s="20"/>
      <c r="AUZ103" s="20"/>
      <c r="AVA103" s="20"/>
      <c r="AVB103" s="20"/>
      <c r="AVC103" s="20"/>
      <c r="AVD103" s="20"/>
      <c r="AVE103" s="20"/>
      <c r="AVF103" s="20"/>
      <c r="AVG103" s="20"/>
      <c r="AVH103" s="20"/>
      <c r="AVI103" s="20"/>
      <c r="AVJ103" s="20"/>
      <c r="AVK103" s="20"/>
      <c r="AVL103" s="20"/>
      <c r="AVM103" s="20"/>
      <c r="AVN103" s="20"/>
      <c r="AVO103" s="20"/>
      <c r="AVP103" s="20"/>
      <c r="AVQ103" s="20"/>
      <c r="AVR103" s="20"/>
      <c r="AVS103" s="20"/>
      <c r="AVT103" s="20"/>
      <c r="AVU103" s="20"/>
      <c r="AVV103" s="20"/>
      <c r="AVW103" s="20"/>
      <c r="AVX103" s="20"/>
      <c r="AVY103" s="20"/>
      <c r="AVZ103" s="20"/>
      <c r="AWA103" s="20"/>
      <c r="AWB103" s="20"/>
      <c r="AWC103" s="20"/>
      <c r="AWD103" s="20"/>
      <c r="AWE103" s="20"/>
      <c r="AWF103" s="20"/>
      <c r="AWG103" s="20"/>
      <c r="AWH103" s="20"/>
      <c r="AWI103" s="20"/>
      <c r="AWJ103" s="20"/>
      <c r="AWK103" s="20"/>
      <c r="AWL103" s="20"/>
      <c r="AWM103" s="20"/>
      <c r="AWN103" s="20"/>
      <c r="AWO103" s="20"/>
      <c r="AWP103" s="20"/>
      <c r="AWQ103" s="20"/>
      <c r="AWR103" s="20"/>
      <c r="AWS103" s="20"/>
      <c r="AWT103" s="20"/>
      <c r="AWU103" s="20"/>
      <c r="AWV103" s="20"/>
      <c r="AWW103" s="20"/>
      <c r="AWX103" s="20"/>
      <c r="AWY103" s="20"/>
      <c r="AWZ103" s="20"/>
      <c r="AXA103" s="20"/>
      <c r="AXB103" s="20"/>
      <c r="AXC103" s="20"/>
      <c r="AXD103" s="20"/>
      <c r="AXE103" s="20"/>
      <c r="AXF103" s="20"/>
      <c r="AXG103" s="20"/>
      <c r="AXH103" s="20"/>
      <c r="AXI103" s="20"/>
      <c r="AXJ103" s="20"/>
      <c r="AXK103" s="20"/>
      <c r="AXL103" s="20"/>
      <c r="AXM103" s="20"/>
      <c r="AXN103" s="20"/>
      <c r="AXO103" s="20"/>
      <c r="AXP103" s="20"/>
      <c r="AXQ103" s="20"/>
      <c r="AXR103" s="20"/>
      <c r="AXS103" s="20"/>
      <c r="AXT103" s="20"/>
      <c r="AXU103" s="20"/>
      <c r="AXV103" s="20"/>
      <c r="AXW103" s="20"/>
      <c r="AXX103" s="20"/>
      <c r="AXY103" s="20"/>
      <c r="AXZ103" s="20"/>
      <c r="AYA103" s="20"/>
      <c r="AYB103" s="20"/>
      <c r="AYC103" s="20"/>
      <c r="AYD103" s="20"/>
      <c r="AYE103" s="20"/>
      <c r="AYF103" s="20"/>
      <c r="AYG103" s="20"/>
      <c r="AYH103" s="20"/>
      <c r="AYI103" s="20"/>
      <c r="AYJ103" s="20"/>
      <c r="AYK103" s="20"/>
      <c r="AYL103" s="20"/>
      <c r="AYM103" s="20"/>
      <c r="AYN103" s="20"/>
      <c r="AYO103" s="20"/>
      <c r="AYP103" s="20"/>
      <c r="AYQ103" s="20"/>
      <c r="AYR103" s="20"/>
      <c r="AYS103" s="20"/>
      <c r="AYT103" s="20"/>
      <c r="AYU103" s="20"/>
      <c r="AYV103" s="20"/>
      <c r="AYW103" s="20"/>
      <c r="AYX103" s="20"/>
      <c r="AYY103" s="20"/>
      <c r="AYZ103" s="20"/>
      <c r="AZA103" s="20"/>
      <c r="AZB103" s="20"/>
      <c r="AZC103" s="20"/>
      <c r="AZD103" s="20"/>
      <c r="AZE103" s="20"/>
      <c r="AZF103" s="20"/>
      <c r="AZG103" s="20"/>
      <c r="AZH103" s="20"/>
      <c r="AZI103" s="20"/>
      <c r="AZJ103" s="20"/>
      <c r="AZK103" s="20"/>
      <c r="AZL103" s="20"/>
      <c r="AZM103" s="20"/>
      <c r="AZN103" s="20"/>
      <c r="AZO103" s="20"/>
      <c r="AZP103" s="20"/>
      <c r="AZQ103" s="20"/>
      <c r="AZR103" s="20"/>
      <c r="AZS103" s="20"/>
      <c r="AZT103" s="20"/>
      <c r="AZU103" s="20"/>
      <c r="AZV103" s="20"/>
      <c r="AZW103" s="20"/>
      <c r="AZX103" s="20"/>
      <c r="AZY103" s="20"/>
      <c r="AZZ103" s="20"/>
      <c r="BAA103" s="20"/>
      <c r="BAB103" s="20"/>
      <c r="BAC103" s="20"/>
      <c r="BAD103" s="20"/>
      <c r="BAE103" s="20"/>
      <c r="BAF103" s="20"/>
      <c r="BAG103" s="20"/>
      <c r="BAH103" s="20"/>
      <c r="BAI103" s="20"/>
      <c r="BAJ103" s="20"/>
      <c r="BAK103" s="20"/>
      <c r="BAL103" s="20"/>
      <c r="BAM103" s="20"/>
      <c r="BAN103" s="20"/>
      <c r="BAO103" s="20"/>
      <c r="BAP103" s="20"/>
      <c r="BAQ103" s="20"/>
      <c r="BAR103" s="20"/>
      <c r="BAS103" s="20"/>
      <c r="BAT103" s="20"/>
      <c r="BAU103" s="20"/>
      <c r="BAV103" s="20"/>
      <c r="BAW103" s="20"/>
      <c r="BAX103" s="20"/>
      <c r="BAY103" s="20"/>
      <c r="BAZ103" s="20"/>
      <c r="BBA103" s="20"/>
      <c r="BBB103" s="20"/>
      <c r="BBC103" s="20"/>
      <c r="BBD103" s="20"/>
      <c r="BBE103" s="20"/>
      <c r="BBF103" s="20"/>
      <c r="BBG103" s="20"/>
      <c r="BBH103" s="20"/>
      <c r="BBI103" s="20"/>
      <c r="BBJ103" s="20"/>
      <c r="BBK103" s="20"/>
      <c r="BBL103" s="20"/>
      <c r="BBM103" s="20"/>
      <c r="BBN103" s="20"/>
      <c r="BBO103" s="20"/>
      <c r="BBP103" s="20"/>
      <c r="BBQ103" s="20"/>
      <c r="BBR103" s="20"/>
      <c r="BBS103" s="20"/>
      <c r="BBT103" s="20"/>
      <c r="BBU103" s="20"/>
      <c r="BBV103" s="20"/>
      <c r="BBW103" s="20"/>
      <c r="BBX103" s="20"/>
      <c r="BBY103" s="20"/>
      <c r="BBZ103" s="20"/>
      <c r="BCA103" s="20"/>
      <c r="BCB103" s="20"/>
      <c r="BCC103" s="20"/>
      <c r="BCD103" s="20"/>
      <c r="BCE103" s="20"/>
      <c r="BCF103" s="20"/>
      <c r="BCG103" s="20"/>
      <c r="BCH103" s="20"/>
      <c r="BCI103" s="20"/>
      <c r="BCJ103" s="20"/>
      <c r="BCK103" s="20"/>
      <c r="BCL103" s="20"/>
      <c r="BCM103" s="20"/>
      <c r="BCN103" s="20"/>
      <c r="BCO103" s="20"/>
      <c r="BCP103" s="20"/>
      <c r="BCQ103" s="20"/>
      <c r="BCR103" s="20"/>
      <c r="BCS103" s="20"/>
      <c r="BCT103" s="20"/>
      <c r="BCU103" s="20"/>
      <c r="BCV103" s="20"/>
      <c r="BCW103" s="20"/>
      <c r="BCX103" s="20"/>
      <c r="BCY103" s="20"/>
      <c r="BCZ103" s="20"/>
      <c r="BDA103" s="20"/>
      <c r="BDB103" s="20"/>
      <c r="BDC103" s="20"/>
      <c r="BDD103" s="20"/>
      <c r="BDE103" s="20"/>
      <c r="BDF103" s="20"/>
      <c r="BDG103" s="20"/>
      <c r="BDH103" s="20"/>
      <c r="BDI103" s="20"/>
      <c r="BDJ103" s="20"/>
      <c r="BDK103" s="20"/>
      <c r="BDL103" s="20"/>
      <c r="BDM103" s="20"/>
      <c r="BDN103" s="20"/>
      <c r="BDO103" s="20"/>
      <c r="BDP103" s="20"/>
      <c r="BDQ103" s="20"/>
      <c r="BDR103" s="20"/>
      <c r="BDS103" s="20"/>
      <c r="BDT103" s="20"/>
      <c r="BDU103" s="20"/>
      <c r="BDV103" s="20"/>
      <c r="BDW103" s="20"/>
      <c r="BDX103" s="20"/>
      <c r="BDY103" s="20"/>
      <c r="BDZ103" s="20"/>
      <c r="BEA103" s="20"/>
      <c r="BEB103" s="20"/>
      <c r="BEC103" s="20"/>
      <c r="BED103" s="20"/>
      <c r="BEE103" s="20"/>
      <c r="BEF103" s="20"/>
      <c r="BEG103" s="20"/>
      <c r="BEH103" s="20"/>
      <c r="BEI103" s="20"/>
      <c r="BEJ103" s="20"/>
      <c r="BEK103" s="20"/>
      <c r="BEL103" s="20"/>
      <c r="BEM103" s="20"/>
      <c r="BEN103" s="20"/>
      <c r="BEO103" s="20"/>
      <c r="BEP103" s="20"/>
      <c r="BEQ103" s="20"/>
      <c r="BER103" s="20"/>
      <c r="BES103" s="20"/>
      <c r="BET103" s="20"/>
      <c r="BEU103" s="20"/>
      <c r="BEV103" s="20"/>
      <c r="BEW103" s="20"/>
      <c r="BEX103" s="20"/>
      <c r="BEY103" s="20"/>
      <c r="BEZ103" s="20"/>
      <c r="BFA103" s="20"/>
      <c r="BFB103" s="20"/>
      <c r="BFC103" s="20"/>
      <c r="BFD103" s="20"/>
      <c r="BFE103" s="20"/>
      <c r="BFF103" s="20"/>
      <c r="BFG103" s="20"/>
      <c r="BFH103" s="20"/>
      <c r="BFI103" s="20"/>
      <c r="BFJ103" s="20"/>
      <c r="BFK103" s="20"/>
      <c r="BFL103" s="20"/>
      <c r="BFM103" s="20"/>
      <c r="BFN103" s="20"/>
      <c r="BFO103" s="20"/>
      <c r="BFP103" s="20"/>
      <c r="BFQ103" s="20"/>
      <c r="BFR103" s="20"/>
      <c r="BFS103" s="20"/>
      <c r="BFT103" s="20"/>
      <c r="BFU103" s="20"/>
      <c r="BFV103" s="20"/>
      <c r="BFW103" s="20"/>
      <c r="BFX103" s="20"/>
      <c r="BFY103" s="20"/>
      <c r="BFZ103" s="20"/>
      <c r="BGA103" s="20"/>
      <c r="BGB103" s="20"/>
      <c r="BGC103" s="20"/>
      <c r="BGD103" s="20"/>
      <c r="BGE103" s="20"/>
      <c r="BGF103" s="20"/>
      <c r="BGG103" s="20"/>
      <c r="BGH103" s="20"/>
      <c r="BGI103" s="20"/>
      <c r="BGJ103" s="20"/>
      <c r="BGK103" s="20"/>
      <c r="BGL103" s="20"/>
      <c r="BGM103" s="20"/>
      <c r="BGN103" s="20"/>
      <c r="BGO103" s="20"/>
      <c r="BGP103" s="20"/>
      <c r="BGQ103" s="20"/>
      <c r="BGR103" s="20"/>
      <c r="BGS103" s="20"/>
      <c r="BGT103" s="20"/>
      <c r="BGU103" s="20"/>
      <c r="BGV103" s="20"/>
      <c r="BGW103" s="20"/>
      <c r="BGX103" s="20"/>
      <c r="BGY103" s="20"/>
      <c r="BGZ103" s="20"/>
      <c r="BHA103" s="20"/>
      <c r="BHB103" s="20"/>
      <c r="BHC103" s="20"/>
      <c r="BHD103" s="20"/>
      <c r="BHE103" s="20"/>
      <c r="BHF103" s="20"/>
      <c r="BHG103" s="20"/>
      <c r="BHH103" s="20"/>
      <c r="BHI103" s="20"/>
      <c r="BHJ103" s="20"/>
      <c r="BHK103" s="20"/>
      <c r="BHL103" s="20"/>
      <c r="BHM103" s="20"/>
      <c r="BHN103" s="20"/>
      <c r="BHO103" s="20"/>
      <c r="BHP103" s="20"/>
      <c r="BHQ103" s="20"/>
      <c r="BHR103" s="20"/>
      <c r="BHS103" s="20"/>
      <c r="BHT103" s="20"/>
      <c r="BHU103" s="20"/>
      <c r="BHV103" s="20"/>
      <c r="BHW103" s="20"/>
      <c r="BHX103" s="20"/>
      <c r="BHY103" s="20"/>
      <c r="BHZ103" s="20"/>
      <c r="BIA103" s="20"/>
      <c r="BIB103" s="20"/>
      <c r="BIC103" s="20"/>
      <c r="BID103" s="20"/>
      <c r="BIE103" s="20"/>
      <c r="BIF103" s="20"/>
      <c r="BIG103" s="20"/>
      <c r="BIH103" s="20"/>
      <c r="BII103" s="20"/>
      <c r="BIJ103" s="20"/>
      <c r="BIK103" s="20"/>
      <c r="BIL103" s="20"/>
      <c r="BIM103" s="20"/>
      <c r="BIN103" s="20"/>
      <c r="BIO103" s="20"/>
      <c r="BIP103" s="20"/>
      <c r="BIQ103" s="20"/>
      <c r="BIR103" s="20"/>
      <c r="BIS103" s="20"/>
      <c r="BIT103" s="20"/>
      <c r="BIU103" s="20"/>
      <c r="BIV103" s="20"/>
      <c r="BIW103" s="20"/>
      <c r="BIX103" s="20"/>
      <c r="BIY103" s="20"/>
      <c r="BIZ103" s="20"/>
      <c r="BJA103" s="20"/>
      <c r="BJB103" s="20"/>
      <c r="BJC103" s="20"/>
      <c r="BJD103" s="20"/>
      <c r="BJE103" s="20"/>
      <c r="BJF103" s="20"/>
      <c r="BJG103" s="20"/>
      <c r="BJH103" s="20"/>
      <c r="BJI103" s="20"/>
      <c r="BJJ103" s="20"/>
      <c r="BJK103" s="20"/>
      <c r="BJL103" s="20"/>
      <c r="BJM103" s="20"/>
      <c r="BJN103" s="20"/>
      <c r="BJO103" s="20"/>
      <c r="BJP103" s="20"/>
      <c r="BJQ103" s="20"/>
      <c r="BJR103" s="20"/>
      <c r="BJS103" s="20"/>
      <c r="BJT103" s="20"/>
      <c r="BJU103" s="20"/>
      <c r="BJV103" s="20"/>
      <c r="BJW103" s="20"/>
      <c r="BJX103" s="20"/>
      <c r="BJY103" s="20"/>
      <c r="BJZ103" s="20"/>
      <c r="BKA103" s="20"/>
      <c r="BKB103" s="20"/>
      <c r="BKC103" s="20"/>
      <c r="BKD103" s="20"/>
      <c r="BKE103" s="20"/>
      <c r="BKF103" s="20"/>
      <c r="BKG103" s="20"/>
      <c r="BKH103" s="20"/>
      <c r="BKI103" s="20"/>
      <c r="BKJ103" s="20"/>
      <c r="BKK103" s="20"/>
      <c r="BKL103" s="20"/>
      <c r="BKM103" s="20"/>
      <c r="BKN103" s="20"/>
      <c r="BKO103" s="20"/>
      <c r="BKP103" s="20"/>
      <c r="BKQ103" s="20"/>
      <c r="BKR103" s="20"/>
      <c r="BKS103" s="20"/>
      <c r="BKT103" s="20"/>
      <c r="BKU103" s="20"/>
      <c r="BKV103" s="20"/>
      <c r="BKW103" s="20"/>
      <c r="BKX103" s="20"/>
      <c r="BKY103" s="20"/>
      <c r="BKZ103" s="20"/>
      <c r="BLA103" s="20"/>
      <c r="BLB103" s="20"/>
      <c r="BLC103" s="20"/>
      <c r="BLD103" s="20"/>
      <c r="BLE103" s="20"/>
      <c r="BLF103" s="20"/>
      <c r="BLG103" s="20"/>
      <c r="BLH103" s="20"/>
      <c r="BLI103" s="20"/>
      <c r="BLJ103" s="20"/>
      <c r="BLK103" s="20"/>
      <c r="BLL103" s="20"/>
      <c r="BLM103" s="20"/>
      <c r="BLN103" s="20"/>
      <c r="BLO103" s="20"/>
      <c r="BLP103" s="20"/>
      <c r="BLQ103" s="20"/>
      <c r="BLR103" s="20"/>
      <c r="BLS103" s="20"/>
      <c r="BLT103" s="20"/>
      <c r="BLU103" s="20"/>
      <c r="BLV103" s="20"/>
      <c r="BLW103" s="20"/>
      <c r="BLX103" s="20"/>
      <c r="BLY103" s="20"/>
      <c r="BLZ103" s="20"/>
      <c r="BMA103" s="20"/>
      <c r="BMB103" s="20"/>
      <c r="BMC103" s="20"/>
      <c r="BMD103" s="20"/>
      <c r="BME103" s="20"/>
      <c r="BMF103" s="20"/>
      <c r="BMG103" s="20"/>
      <c r="BMH103" s="20"/>
      <c r="BMI103" s="20"/>
      <c r="BMJ103" s="20"/>
      <c r="BMK103" s="20"/>
      <c r="BML103" s="20"/>
      <c r="BMM103" s="20"/>
      <c r="BMN103" s="20"/>
      <c r="BMO103" s="20"/>
      <c r="BMP103" s="20"/>
      <c r="BMQ103" s="20"/>
      <c r="BMR103" s="20"/>
      <c r="BMS103" s="20"/>
      <c r="BMT103" s="20"/>
      <c r="BMU103" s="20"/>
      <c r="BMV103" s="20"/>
      <c r="BMW103" s="20"/>
      <c r="BMX103" s="20"/>
      <c r="BMY103" s="20"/>
      <c r="BMZ103" s="20"/>
      <c r="BNA103" s="20"/>
      <c r="BNB103" s="20"/>
      <c r="BNC103" s="20"/>
      <c r="BND103" s="20"/>
      <c r="BNE103" s="20"/>
      <c r="BNF103" s="20"/>
      <c r="BNG103" s="20"/>
      <c r="BNH103" s="20"/>
      <c r="BNI103" s="20"/>
      <c r="BNJ103" s="20"/>
      <c r="BNK103" s="20"/>
      <c r="BNL103" s="20"/>
      <c r="BNM103" s="20"/>
      <c r="BNN103" s="20"/>
      <c r="BNO103" s="20"/>
      <c r="BNP103" s="20"/>
      <c r="BNQ103" s="20"/>
      <c r="BNR103" s="20"/>
      <c r="BNS103" s="20"/>
      <c r="BNT103" s="20"/>
      <c r="BNU103" s="20"/>
      <c r="BNV103" s="20"/>
      <c r="BNW103" s="20"/>
      <c r="BNX103" s="20"/>
      <c r="BNY103" s="20"/>
      <c r="BNZ103" s="20"/>
      <c r="BOA103" s="20"/>
      <c r="BOB103" s="20"/>
      <c r="BOC103" s="20"/>
      <c r="BOD103" s="20"/>
      <c r="BOE103" s="20"/>
      <c r="BOF103" s="20"/>
      <c r="BOG103" s="20"/>
      <c r="BOH103" s="20"/>
      <c r="BOI103" s="20"/>
      <c r="BOJ103" s="20"/>
      <c r="BOK103" s="20"/>
      <c r="BOL103" s="20"/>
      <c r="BOM103" s="20"/>
      <c r="BON103" s="20"/>
      <c r="BOO103" s="20"/>
      <c r="BOP103" s="20"/>
      <c r="BOQ103" s="20"/>
      <c r="BOR103" s="20"/>
      <c r="BOS103" s="20"/>
      <c r="BOT103" s="20"/>
      <c r="BOU103" s="20"/>
      <c r="BOV103" s="20"/>
      <c r="BOW103" s="20"/>
      <c r="BOX103" s="20"/>
      <c r="BOY103" s="20"/>
      <c r="BOZ103" s="20"/>
      <c r="BPA103" s="20"/>
      <c r="BPB103" s="20"/>
      <c r="BPC103" s="20"/>
      <c r="BPD103" s="20"/>
      <c r="BPE103" s="20"/>
      <c r="BPF103" s="20"/>
      <c r="BPG103" s="20"/>
      <c r="BPH103" s="20"/>
      <c r="BPI103" s="20"/>
      <c r="BPJ103" s="20"/>
      <c r="BPK103" s="20"/>
      <c r="BPL103" s="20"/>
      <c r="BPM103" s="20"/>
      <c r="BPN103" s="20"/>
      <c r="BPO103" s="20"/>
      <c r="BPP103" s="20"/>
      <c r="BPQ103" s="20"/>
      <c r="BPR103" s="20"/>
      <c r="BPS103" s="20"/>
      <c r="BPT103" s="20"/>
      <c r="BPU103" s="20"/>
      <c r="BPV103" s="20"/>
      <c r="BPW103" s="20"/>
      <c r="BPX103" s="20"/>
      <c r="BPY103" s="20"/>
      <c r="BPZ103" s="20"/>
      <c r="BQA103" s="20"/>
      <c r="BQB103" s="20"/>
      <c r="BQC103" s="20"/>
      <c r="BQD103" s="20"/>
      <c r="BQE103" s="20"/>
      <c r="BQF103" s="20"/>
      <c r="BQG103" s="20"/>
      <c r="BQH103" s="20"/>
      <c r="BQI103" s="20"/>
      <c r="BQJ103" s="20"/>
      <c r="BQK103" s="20"/>
      <c r="BQL103" s="20"/>
      <c r="BQM103" s="20"/>
      <c r="BQN103" s="20"/>
      <c r="BQO103" s="20"/>
      <c r="BQP103" s="20"/>
      <c r="BQQ103" s="20"/>
      <c r="BQR103" s="20"/>
      <c r="BQS103" s="20"/>
      <c r="BQT103" s="20"/>
      <c r="BQU103" s="20"/>
      <c r="BQV103" s="20"/>
      <c r="BQW103" s="20"/>
      <c r="BQX103" s="20"/>
      <c r="BQY103" s="20"/>
      <c r="BQZ103" s="20"/>
      <c r="BRA103" s="20"/>
      <c r="BRB103" s="20"/>
      <c r="BRC103" s="20"/>
      <c r="BRD103" s="20"/>
      <c r="BRE103" s="20"/>
      <c r="BRF103" s="20"/>
      <c r="BRG103" s="20"/>
      <c r="BRH103" s="20"/>
      <c r="BRI103" s="20"/>
      <c r="BRJ103" s="20"/>
      <c r="BRK103" s="20"/>
      <c r="BRL103" s="20"/>
      <c r="BRM103" s="20"/>
      <c r="BRN103" s="20"/>
      <c r="BRO103" s="20"/>
      <c r="BRP103" s="20"/>
      <c r="BRQ103" s="20"/>
    </row>
    <row r="104" spans="4:1837">
      <c r="D104" s="22" t="s">
        <v>11015</v>
      </c>
      <c r="E104" s="11">
        <v>2.9</v>
      </c>
      <c r="F104" s="21"/>
      <c r="G104" s="10" t="s">
        <v>23490</v>
      </c>
      <c r="H104" s="11">
        <v>3.65833333333333</v>
      </c>
      <c r="I104" s="11">
        <v>2674</v>
      </c>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c r="MA104" s="20"/>
      <c r="MB104" s="20"/>
      <c r="MC104" s="20"/>
      <c r="MD104" s="20"/>
      <c r="ME104" s="20"/>
      <c r="MF104" s="20"/>
      <c r="MG104" s="20"/>
      <c r="MH104" s="20"/>
      <c r="MI104" s="20"/>
      <c r="MJ104" s="20"/>
      <c r="MK104" s="20"/>
      <c r="ML104" s="20"/>
      <c r="MM104" s="20"/>
      <c r="MN104" s="20"/>
      <c r="MO104" s="20"/>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c r="OE104" s="20"/>
      <c r="OF104" s="20"/>
      <c r="OG104" s="20"/>
      <c r="OH104" s="20"/>
      <c r="OI104" s="20"/>
      <c r="OJ104" s="20"/>
      <c r="OK104" s="20"/>
      <c r="OL104" s="20"/>
      <c r="OM104" s="20"/>
      <c r="ON104" s="20"/>
      <c r="OO104" s="20"/>
      <c r="OP104" s="20"/>
      <c r="OQ104" s="20"/>
      <c r="OR104" s="20"/>
      <c r="OS104" s="20"/>
      <c r="OT104" s="20"/>
      <c r="OU104" s="20"/>
      <c r="OV104" s="20"/>
      <c r="OW104" s="20"/>
      <c r="OX104" s="20"/>
      <c r="OY104" s="20"/>
      <c r="OZ104" s="20"/>
      <c r="PA104" s="20"/>
      <c r="PB104" s="20"/>
      <c r="PC104" s="20"/>
      <c r="PD104" s="20"/>
      <c r="PE104" s="20"/>
      <c r="PF104" s="20"/>
      <c r="PG104" s="20"/>
      <c r="PH104" s="20"/>
      <c r="PI104" s="20"/>
      <c r="PJ104" s="20"/>
      <c r="PK104" s="20"/>
      <c r="PL104" s="20"/>
      <c r="PM104" s="20"/>
      <c r="PN104" s="20"/>
      <c r="PO104" s="20"/>
      <c r="PP104" s="20"/>
      <c r="PQ104" s="20"/>
      <c r="PR104" s="20"/>
      <c r="PS104" s="20"/>
      <c r="PT104" s="20"/>
      <c r="PU104" s="20"/>
      <c r="PV104" s="20"/>
      <c r="PW104" s="20"/>
      <c r="PX104" s="20"/>
      <c r="PY104" s="20"/>
      <c r="PZ104" s="20"/>
      <c r="QA104" s="20"/>
      <c r="QB104" s="20"/>
      <c r="QC104" s="20"/>
      <c r="QD104" s="20"/>
      <c r="QE104" s="20"/>
      <c r="QF104" s="20"/>
      <c r="QG104" s="20"/>
      <c r="QH104" s="20"/>
      <c r="QI104" s="20"/>
      <c r="QJ104" s="20"/>
      <c r="QK104" s="20"/>
      <c r="QL104" s="20"/>
      <c r="QM104" s="20"/>
      <c r="QN104" s="20"/>
      <c r="QO104" s="20"/>
      <c r="QP104" s="20"/>
      <c r="QQ104" s="20"/>
      <c r="QR104" s="20"/>
      <c r="QS104" s="20"/>
      <c r="QT104" s="20"/>
      <c r="QU104" s="20"/>
      <c r="QV104" s="20"/>
      <c r="QW104" s="20"/>
      <c r="QX104" s="20"/>
      <c r="QY104" s="20"/>
      <c r="QZ104" s="20"/>
      <c r="RA104" s="20"/>
      <c r="RB104" s="20"/>
      <c r="RC104" s="20"/>
      <c r="RD104" s="20"/>
      <c r="RE104" s="20"/>
      <c r="RF104" s="20"/>
      <c r="RG104" s="20"/>
      <c r="RH104" s="20"/>
      <c r="RI104" s="20"/>
      <c r="RJ104" s="20"/>
      <c r="RK104" s="20"/>
      <c r="RL104" s="20"/>
      <c r="RM104" s="20"/>
      <c r="RN104" s="20"/>
      <c r="RO104" s="20"/>
      <c r="RP104" s="20"/>
      <c r="RQ104" s="20"/>
      <c r="RR104" s="20"/>
      <c r="RS104" s="20"/>
      <c r="RT104" s="20"/>
      <c r="RU104" s="20"/>
      <c r="RV104" s="20"/>
      <c r="RW104" s="20"/>
      <c r="RX104" s="20"/>
      <c r="RY104" s="20"/>
      <c r="RZ104" s="20"/>
      <c r="SA104" s="20"/>
      <c r="SB104" s="20"/>
      <c r="SC104" s="20"/>
      <c r="SD104" s="20"/>
      <c r="SE104" s="20"/>
      <c r="SF104" s="20"/>
      <c r="SG104" s="20"/>
      <c r="SH104" s="20"/>
      <c r="SI104" s="20"/>
      <c r="SJ104" s="20"/>
      <c r="SK104" s="20"/>
      <c r="SL104" s="20"/>
      <c r="SM104" s="20"/>
      <c r="SN104" s="20"/>
      <c r="SO104" s="20"/>
      <c r="SP104" s="20"/>
      <c r="SQ104" s="20"/>
      <c r="SR104" s="20"/>
      <c r="SS104" s="20"/>
      <c r="ST104" s="20"/>
      <c r="SU104" s="20"/>
      <c r="SV104" s="20"/>
      <c r="SW104" s="20"/>
      <c r="SX104" s="20"/>
      <c r="SY104" s="20"/>
      <c r="SZ104" s="20"/>
      <c r="TA104" s="20"/>
      <c r="TB104" s="20"/>
      <c r="TC104" s="20"/>
      <c r="TD104" s="20"/>
      <c r="TE104" s="20"/>
      <c r="TF104" s="20"/>
      <c r="TG104" s="20"/>
      <c r="TH104" s="20"/>
      <c r="TI104" s="20"/>
      <c r="TJ104" s="20"/>
      <c r="TK104" s="20"/>
      <c r="TL104" s="20"/>
      <c r="TM104" s="20"/>
      <c r="TN104" s="20"/>
      <c r="TO104" s="20"/>
      <c r="TP104" s="20"/>
      <c r="TQ104" s="20"/>
      <c r="TR104" s="20"/>
      <c r="TS104" s="20"/>
      <c r="TT104" s="20"/>
      <c r="TU104" s="20"/>
      <c r="TV104" s="20"/>
      <c r="TW104" s="20"/>
      <c r="TX104" s="20"/>
      <c r="TY104" s="20"/>
      <c r="TZ104" s="20"/>
      <c r="UA104" s="20"/>
      <c r="UB104" s="20"/>
      <c r="UC104" s="20"/>
      <c r="UD104" s="20"/>
      <c r="UE104" s="20"/>
      <c r="UF104" s="20"/>
      <c r="UG104" s="20"/>
      <c r="UH104" s="20"/>
      <c r="UI104" s="20"/>
      <c r="UJ104" s="20"/>
      <c r="UK104" s="20"/>
      <c r="UL104" s="20"/>
      <c r="UM104" s="20"/>
      <c r="UN104" s="20"/>
      <c r="UO104" s="20"/>
      <c r="UP104" s="20"/>
      <c r="UQ104" s="20"/>
      <c r="UR104" s="20"/>
      <c r="US104" s="20"/>
      <c r="UT104" s="20"/>
      <c r="UU104" s="20"/>
      <c r="UV104" s="20"/>
      <c r="UW104" s="20"/>
      <c r="UX104" s="20"/>
      <c r="UY104" s="20"/>
      <c r="UZ104" s="20"/>
      <c r="VA104" s="20"/>
      <c r="VB104" s="20"/>
      <c r="VC104" s="20"/>
      <c r="VD104" s="20"/>
      <c r="VE104" s="20"/>
      <c r="VF104" s="20"/>
      <c r="VG104" s="20"/>
      <c r="VH104" s="20"/>
      <c r="VI104" s="20"/>
      <c r="VJ104" s="20"/>
      <c r="VK104" s="20"/>
      <c r="VL104" s="20"/>
      <c r="VM104" s="20"/>
      <c r="VN104" s="20"/>
      <c r="VO104" s="20"/>
      <c r="VP104" s="20"/>
      <c r="VQ104" s="20"/>
      <c r="VR104" s="20"/>
      <c r="VS104" s="20"/>
      <c r="VT104" s="20"/>
      <c r="VU104" s="20"/>
      <c r="VV104" s="20"/>
      <c r="VW104" s="20"/>
      <c r="VX104" s="20"/>
      <c r="VY104" s="20"/>
      <c r="VZ104" s="20"/>
      <c r="WA104" s="20"/>
      <c r="WB104" s="20"/>
      <c r="WC104" s="20"/>
      <c r="WD104" s="20"/>
      <c r="WE104" s="20"/>
      <c r="WF104" s="20"/>
      <c r="WG104" s="20"/>
      <c r="WH104" s="20"/>
      <c r="WI104" s="20"/>
      <c r="WJ104" s="20"/>
      <c r="WK104" s="20"/>
      <c r="WL104" s="20"/>
      <c r="WM104" s="20"/>
      <c r="WN104" s="20"/>
      <c r="WO104" s="20"/>
      <c r="WP104" s="20"/>
      <c r="WQ104" s="20"/>
      <c r="WR104" s="20"/>
      <c r="WS104" s="20"/>
      <c r="WT104" s="20"/>
      <c r="WU104" s="20"/>
      <c r="WV104" s="20"/>
      <c r="WW104" s="20"/>
      <c r="WX104" s="20"/>
      <c r="WY104" s="20"/>
      <c r="WZ104" s="20"/>
      <c r="XA104" s="20"/>
      <c r="XB104" s="20"/>
      <c r="XC104" s="20"/>
      <c r="XD104" s="20"/>
      <c r="XE104" s="20"/>
      <c r="XF104" s="20"/>
      <c r="XG104" s="20"/>
      <c r="XH104" s="20"/>
      <c r="XI104" s="20"/>
      <c r="XJ104" s="20"/>
      <c r="XK104" s="20"/>
      <c r="XL104" s="20"/>
      <c r="XM104" s="20"/>
      <c r="XN104" s="20"/>
      <c r="XO104" s="20"/>
      <c r="XP104" s="20"/>
      <c r="XQ104" s="20"/>
      <c r="XR104" s="20"/>
      <c r="XS104" s="20"/>
      <c r="XT104" s="20"/>
      <c r="XU104" s="20"/>
      <c r="XV104" s="20"/>
      <c r="XW104" s="20"/>
      <c r="XX104" s="20"/>
      <c r="XY104" s="20"/>
      <c r="XZ104" s="20"/>
      <c r="YA104" s="20"/>
      <c r="YB104" s="20"/>
      <c r="YC104" s="20"/>
      <c r="YD104" s="20"/>
      <c r="YE104" s="20"/>
      <c r="YF104" s="20"/>
      <c r="YG104" s="20"/>
      <c r="YH104" s="20"/>
      <c r="YI104" s="20"/>
      <c r="YJ104" s="20"/>
      <c r="YK104" s="20"/>
      <c r="YL104" s="20"/>
      <c r="YM104" s="20"/>
      <c r="YN104" s="20"/>
      <c r="YO104" s="20"/>
      <c r="YP104" s="20"/>
      <c r="YQ104" s="20"/>
      <c r="YR104" s="20"/>
      <c r="YS104" s="20"/>
      <c r="YT104" s="20"/>
      <c r="YU104" s="20"/>
      <c r="YV104" s="20"/>
      <c r="YW104" s="20"/>
      <c r="YX104" s="20"/>
      <c r="YY104" s="20"/>
      <c r="YZ104" s="20"/>
      <c r="ZA104" s="20"/>
      <c r="ZB104" s="20"/>
      <c r="ZC104" s="20"/>
      <c r="ZD104" s="20"/>
      <c r="ZE104" s="20"/>
      <c r="ZF104" s="20"/>
      <c r="ZG104" s="20"/>
      <c r="ZH104" s="20"/>
      <c r="ZI104" s="20"/>
      <c r="ZJ104" s="20"/>
      <c r="ZK104" s="20"/>
      <c r="ZL104" s="20"/>
      <c r="ZM104" s="20"/>
      <c r="ZN104" s="20"/>
      <c r="ZO104" s="20"/>
      <c r="ZP104" s="20"/>
      <c r="ZQ104" s="20"/>
      <c r="ZR104" s="20"/>
      <c r="ZS104" s="20"/>
      <c r="ZT104" s="20"/>
      <c r="ZU104" s="20"/>
      <c r="ZV104" s="20"/>
      <c r="ZW104" s="20"/>
      <c r="ZX104" s="20"/>
      <c r="ZY104" s="20"/>
      <c r="ZZ104" s="20"/>
      <c r="AAA104" s="20"/>
      <c r="AAB104" s="20"/>
      <c r="AAC104" s="20"/>
      <c r="AAD104" s="20"/>
      <c r="AAE104" s="20"/>
      <c r="AAF104" s="20"/>
      <c r="AAG104" s="20"/>
      <c r="AAH104" s="20"/>
      <c r="AAI104" s="20"/>
      <c r="AAJ104" s="20"/>
      <c r="AAK104" s="20"/>
      <c r="AAL104" s="20"/>
      <c r="AAM104" s="20"/>
      <c r="AAN104" s="20"/>
      <c r="AAO104" s="20"/>
      <c r="AAP104" s="20"/>
      <c r="AAQ104" s="20"/>
      <c r="AAR104" s="20"/>
      <c r="AAS104" s="20"/>
      <c r="AAT104" s="20"/>
      <c r="AAU104" s="20"/>
      <c r="AAV104" s="20"/>
      <c r="AAW104" s="20"/>
      <c r="AAX104" s="20"/>
      <c r="AAY104" s="20"/>
      <c r="AAZ104" s="20"/>
      <c r="ABA104" s="20"/>
      <c r="ABB104" s="20"/>
      <c r="ABC104" s="20"/>
      <c r="ABD104" s="20"/>
      <c r="ABE104" s="20"/>
      <c r="ABF104" s="20"/>
      <c r="ABG104" s="20"/>
      <c r="ABH104" s="20"/>
      <c r="ABI104" s="20"/>
      <c r="ABJ104" s="20"/>
      <c r="ABK104" s="20"/>
      <c r="ABL104" s="20"/>
      <c r="ABM104" s="20"/>
      <c r="ABN104" s="20"/>
      <c r="ABO104" s="20"/>
      <c r="ABP104" s="20"/>
      <c r="ABQ104" s="20"/>
      <c r="ABR104" s="20"/>
      <c r="ABS104" s="20"/>
      <c r="ABT104" s="20"/>
      <c r="ABU104" s="20"/>
      <c r="ABV104" s="20"/>
      <c r="ABW104" s="20"/>
      <c r="ABX104" s="20"/>
      <c r="ABY104" s="20"/>
      <c r="ABZ104" s="20"/>
      <c r="ACA104" s="20"/>
      <c r="ACB104" s="20"/>
      <c r="ACC104" s="20"/>
      <c r="ACD104" s="20"/>
      <c r="ACE104" s="20"/>
      <c r="ACF104" s="20"/>
      <c r="ACG104" s="20"/>
      <c r="ACH104" s="20"/>
      <c r="ACI104" s="20"/>
      <c r="ACJ104" s="20"/>
      <c r="ACK104" s="20"/>
      <c r="ACL104" s="20"/>
      <c r="ACM104" s="20"/>
      <c r="ACN104" s="20"/>
      <c r="ACO104" s="20"/>
      <c r="ACP104" s="20"/>
      <c r="ACQ104" s="20"/>
      <c r="ACR104" s="20"/>
      <c r="ACS104" s="20"/>
      <c r="ACT104" s="20"/>
      <c r="ACU104" s="20"/>
      <c r="ACV104" s="20"/>
      <c r="ACW104" s="20"/>
      <c r="ACX104" s="20"/>
      <c r="ACY104" s="20"/>
      <c r="ACZ104" s="20"/>
      <c r="ADA104" s="20"/>
      <c r="ADB104" s="20"/>
      <c r="ADC104" s="20"/>
      <c r="ADD104" s="20"/>
      <c r="ADE104" s="20"/>
      <c r="ADF104" s="20"/>
      <c r="ADG104" s="20"/>
      <c r="ADH104" s="20"/>
      <c r="ADI104" s="20"/>
      <c r="ADJ104" s="20"/>
      <c r="ADK104" s="20"/>
      <c r="ADL104" s="20"/>
      <c r="ADM104" s="20"/>
      <c r="ADN104" s="20"/>
      <c r="ADO104" s="20"/>
      <c r="ADP104" s="20"/>
      <c r="ADQ104" s="20"/>
      <c r="ADR104" s="20"/>
      <c r="ADS104" s="20"/>
      <c r="ADT104" s="20"/>
      <c r="ADU104" s="20"/>
      <c r="ADV104" s="20"/>
      <c r="ADW104" s="20"/>
      <c r="ADX104" s="20"/>
      <c r="ADY104" s="20"/>
      <c r="ADZ104" s="20"/>
      <c r="AEA104" s="20"/>
      <c r="AEB104" s="20"/>
      <c r="AEC104" s="20"/>
      <c r="AED104" s="20"/>
      <c r="AEE104" s="20"/>
      <c r="AEF104" s="20"/>
      <c r="AEG104" s="20"/>
      <c r="AEH104" s="20"/>
      <c r="AEI104" s="20"/>
      <c r="AEJ104" s="20"/>
      <c r="AEK104" s="20"/>
      <c r="AEL104" s="20"/>
      <c r="AEM104" s="20"/>
      <c r="AEN104" s="20"/>
      <c r="AEO104" s="20"/>
      <c r="AEP104" s="20"/>
      <c r="AEQ104" s="20"/>
      <c r="AER104" s="20"/>
      <c r="AES104" s="20"/>
      <c r="AET104" s="20"/>
      <c r="AEU104" s="20"/>
      <c r="AEV104" s="20"/>
      <c r="AEW104" s="20"/>
      <c r="AEX104" s="20"/>
      <c r="AEY104" s="20"/>
      <c r="AEZ104" s="20"/>
      <c r="AFA104" s="20"/>
      <c r="AFB104" s="20"/>
      <c r="AFC104" s="20"/>
      <c r="AFD104" s="20"/>
      <c r="AFE104" s="20"/>
      <c r="AFF104" s="20"/>
      <c r="AFG104" s="20"/>
      <c r="AFH104" s="20"/>
      <c r="AFI104" s="20"/>
      <c r="AFJ104" s="20"/>
      <c r="AFK104" s="20"/>
      <c r="AFL104" s="20"/>
      <c r="AFM104" s="20"/>
      <c r="AFN104" s="20"/>
      <c r="AFO104" s="20"/>
      <c r="AFP104" s="20"/>
      <c r="AFQ104" s="20"/>
      <c r="AFR104" s="20"/>
      <c r="AFS104" s="20"/>
      <c r="AFT104" s="20"/>
      <c r="AFU104" s="20"/>
      <c r="AFV104" s="20"/>
      <c r="AFW104" s="20"/>
      <c r="AFX104" s="20"/>
      <c r="AFY104" s="20"/>
      <c r="AFZ104" s="20"/>
      <c r="AGA104" s="20"/>
      <c r="AGB104" s="20"/>
      <c r="AGC104" s="20"/>
      <c r="AGD104" s="20"/>
      <c r="AGE104" s="20"/>
      <c r="AGF104" s="20"/>
      <c r="AGG104" s="20"/>
      <c r="AGH104" s="20"/>
      <c r="AGI104" s="20"/>
      <c r="AGJ104" s="20"/>
      <c r="AGK104" s="20"/>
      <c r="AGL104" s="20"/>
      <c r="AGM104" s="20"/>
      <c r="AGN104" s="20"/>
      <c r="AGO104" s="20"/>
      <c r="AGP104" s="20"/>
      <c r="AGQ104" s="20"/>
      <c r="AGR104" s="20"/>
      <c r="AGS104" s="20"/>
      <c r="AGT104" s="20"/>
      <c r="AGU104" s="20"/>
      <c r="AGV104" s="20"/>
      <c r="AGW104" s="20"/>
      <c r="AGX104" s="20"/>
      <c r="AGY104" s="20"/>
      <c r="AGZ104" s="20"/>
      <c r="AHA104" s="20"/>
      <c r="AHB104" s="20"/>
      <c r="AHC104" s="20"/>
      <c r="AHD104" s="20"/>
      <c r="AHE104" s="20"/>
      <c r="AHF104" s="20"/>
      <c r="AHG104" s="20"/>
      <c r="AHH104" s="20"/>
      <c r="AHI104" s="20"/>
      <c r="AHJ104" s="20"/>
      <c r="AHK104" s="20"/>
      <c r="AHL104" s="20"/>
      <c r="AHM104" s="20"/>
      <c r="AHN104" s="20"/>
      <c r="AHO104" s="20"/>
      <c r="AHP104" s="20"/>
      <c r="AHQ104" s="20"/>
      <c r="AHR104" s="20"/>
      <c r="AHS104" s="20"/>
      <c r="AHT104" s="20"/>
      <c r="AHU104" s="20"/>
      <c r="AHV104" s="20"/>
      <c r="AHW104" s="20"/>
      <c r="AHX104" s="20"/>
      <c r="AHY104" s="20"/>
      <c r="AHZ104" s="20"/>
      <c r="AIA104" s="20"/>
      <c r="AIB104" s="20"/>
      <c r="AIC104" s="20"/>
      <c r="AID104" s="20"/>
      <c r="AIE104" s="20"/>
      <c r="AIF104" s="20"/>
      <c r="AIG104" s="20"/>
      <c r="AIH104" s="20"/>
      <c r="AII104" s="20"/>
      <c r="AIJ104" s="20"/>
      <c r="AIK104" s="20"/>
      <c r="AIL104" s="20"/>
      <c r="AIM104" s="20"/>
      <c r="AIN104" s="20"/>
      <c r="AIO104" s="20"/>
      <c r="AIP104" s="20"/>
      <c r="AIQ104" s="20"/>
      <c r="AIR104" s="20"/>
      <c r="AIS104" s="20"/>
      <c r="AIT104" s="20"/>
      <c r="AIU104" s="20"/>
      <c r="AIV104" s="20"/>
      <c r="AIW104" s="20"/>
      <c r="AIX104" s="20"/>
      <c r="AIY104" s="20"/>
      <c r="AIZ104" s="20"/>
      <c r="AJA104" s="20"/>
      <c r="AJB104" s="20"/>
      <c r="AJC104" s="20"/>
      <c r="AJD104" s="20"/>
      <c r="AJE104" s="20"/>
      <c r="AJF104" s="20"/>
      <c r="AJG104" s="20"/>
      <c r="AJH104" s="20"/>
      <c r="AJI104" s="20"/>
      <c r="AJJ104" s="20"/>
      <c r="AJK104" s="20"/>
      <c r="AJL104" s="20"/>
      <c r="AJM104" s="20"/>
      <c r="AJN104" s="20"/>
      <c r="AJO104" s="20"/>
      <c r="AJP104" s="20"/>
      <c r="AJQ104" s="20"/>
      <c r="AJR104" s="20"/>
      <c r="AJS104" s="20"/>
      <c r="AJT104" s="20"/>
      <c r="AJU104" s="20"/>
      <c r="AJV104" s="20"/>
      <c r="AJW104" s="20"/>
      <c r="AJX104" s="20"/>
      <c r="AJY104" s="20"/>
      <c r="AJZ104" s="20"/>
      <c r="AKA104" s="20"/>
      <c r="AKB104" s="20"/>
      <c r="AKC104" s="20"/>
      <c r="AKD104" s="20"/>
      <c r="AKE104" s="20"/>
      <c r="AKF104" s="20"/>
      <c r="AKG104" s="20"/>
      <c r="AKH104" s="20"/>
      <c r="AKI104" s="20"/>
      <c r="AKJ104" s="20"/>
      <c r="AKK104" s="20"/>
      <c r="AKL104" s="20"/>
      <c r="AKM104" s="20"/>
      <c r="AKN104" s="20"/>
      <c r="AKO104" s="20"/>
      <c r="AKP104" s="20"/>
      <c r="AKQ104" s="20"/>
      <c r="AKR104" s="20"/>
      <c r="AKS104" s="20"/>
      <c r="AKT104" s="20"/>
      <c r="AKU104" s="20"/>
      <c r="AKV104" s="20"/>
      <c r="AKW104" s="20"/>
      <c r="AKX104" s="20"/>
      <c r="AKY104" s="20"/>
      <c r="AKZ104" s="20"/>
      <c r="ALA104" s="20"/>
      <c r="ALB104" s="20"/>
      <c r="ALC104" s="20"/>
      <c r="ALD104" s="20"/>
      <c r="ALE104" s="20"/>
      <c r="ALF104" s="20"/>
      <c r="ALG104" s="20"/>
      <c r="ALH104" s="20"/>
      <c r="ALI104" s="20"/>
      <c r="ALJ104" s="20"/>
      <c r="ALK104" s="20"/>
      <c r="ALL104" s="20"/>
      <c r="ALM104" s="20"/>
      <c r="ALN104" s="20"/>
      <c r="ALO104" s="20"/>
      <c r="ALP104" s="20"/>
      <c r="ALQ104" s="20"/>
      <c r="ALR104" s="20"/>
      <c r="ALS104" s="20"/>
      <c r="ALT104" s="20"/>
      <c r="ALU104" s="20"/>
      <c r="ALV104" s="20"/>
      <c r="ALW104" s="20"/>
      <c r="ALX104" s="20"/>
      <c r="ALY104" s="20"/>
      <c r="ALZ104" s="20"/>
      <c r="AMA104" s="20"/>
      <c r="AMB104" s="20"/>
      <c r="AMC104" s="20"/>
      <c r="AMD104" s="20"/>
      <c r="AME104" s="20"/>
      <c r="AMF104" s="20"/>
      <c r="AMG104" s="20"/>
      <c r="AMH104" s="20"/>
      <c r="AMI104" s="20"/>
      <c r="AMJ104" s="20"/>
      <c r="AMK104" s="20"/>
      <c r="AML104" s="20"/>
      <c r="AMM104" s="20"/>
      <c r="AMN104" s="20"/>
      <c r="AMO104" s="20"/>
      <c r="AMP104" s="20"/>
      <c r="AMQ104" s="20"/>
      <c r="AMR104" s="20"/>
      <c r="AMS104" s="20"/>
      <c r="AMT104" s="20"/>
      <c r="AMU104" s="20"/>
      <c r="AMV104" s="20"/>
      <c r="AMW104" s="20"/>
      <c r="AMX104" s="20"/>
      <c r="AMY104" s="20"/>
      <c r="AMZ104" s="20"/>
      <c r="ANA104" s="20"/>
      <c r="ANB104" s="20"/>
      <c r="ANC104" s="20"/>
      <c r="AND104" s="20"/>
      <c r="ANE104" s="20"/>
      <c r="ANF104" s="20"/>
      <c r="ANG104" s="20"/>
      <c r="ANH104" s="20"/>
      <c r="ANI104" s="20"/>
      <c r="ANJ104" s="20"/>
      <c r="ANK104" s="20"/>
      <c r="ANL104" s="20"/>
      <c r="ANM104" s="20"/>
      <c r="ANN104" s="20"/>
      <c r="ANO104" s="20"/>
      <c r="ANP104" s="20"/>
      <c r="ANQ104" s="20"/>
      <c r="ANR104" s="20"/>
      <c r="ANS104" s="20"/>
      <c r="ANT104" s="20"/>
      <c r="ANU104" s="20"/>
      <c r="ANV104" s="20"/>
      <c r="ANW104" s="20"/>
      <c r="ANX104" s="20"/>
      <c r="ANY104" s="20"/>
      <c r="ANZ104" s="20"/>
      <c r="AOA104" s="20"/>
      <c r="AOB104" s="20"/>
      <c r="AOC104" s="20"/>
      <c r="AOD104" s="20"/>
      <c r="AOE104" s="20"/>
      <c r="AOF104" s="20"/>
      <c r="AOG104" s="20"/>
      <c r="AOH104" s="20"/>
      <c r="AOI104" s="20"/>
      <c r="AOJ104" s="20"/>
      <c r="AOK104" s="20"/>
      <c r="AOL104" s="20"/>
      <c r="AOM104" s="20"/>
      <c r="AON104" s="20"/>
      <c r="AOO104" s="20"/>
      <c r="AOP104" s="20"/>
      <c r="AOQ104" s="20"/>
      <c r="AOR104" s="20"/>
      <c r="AOS104" s="20"/>
      <c r="AOT104" s="20"/>
      <c r="AOU104" s="20"/>
      <c r="AOV104" s="20"/>
      <c r="AOW104" s="20"/>
      <c r="AOX104" s="20"/>
      <c r="AOY104" s="20"/>
      <c r="AOZ104" s="20"/>
      <c r="APA104" s="20"/>
      <c r="APB104" s="20"/>
      <c r="APC104" s="20"/>
      <c r="APD104" s="20"/>
      <c r="APE104" s="20"/>
      <c r="APF104" s="20"/>
      <c r="APG104" s="20"/>
      <c r="APH104" s="20"/>
      <c r="API104" s="20"/>
      <c r="APJ104" s="20"/>
      <c r="APK104" s="20"/>
      <c r="APL104" s="20"/>
      <c r="APM104" s="20"/>
      <c r="APN104" s="20"/>
      <c r="APO104" s="20"/>
      <c r="APP104" s="20"/>
      <c r="APQ104" s="20"/>
      <c r="APR104" s="20"/>
      <c r="APS104" s="20"/>
      <c r="APT104" s="20"/>
      <c r="APU104" s="20"/>
      <c r="APV104" s="20"/>
      <c r="APW104" s="20"/>
      <c r="APX104" s="20"/>
      <c r="APY104" s="20"/>
      <c r="APZ104" s="20"/>
      <c r="AQA104" s="20"/>
      <c r="AQB104" s="20"/>
      <c r="AQC104" s="20"/>
      <c r="AQD104" s="20"/>
      <c r="AQE104" s="20"/>
      <c r="AQF104" s="20"/>
      <c r="AQG104" s="20"/>
      <c r="AQH104" s="20"/>
      <c r="AQI104" s="20"/>
      <c r="AQJ104" s="20"/>
      <c r="AQK104" s="20"/>
      <c r="AQL104" s="20"/>
      <c r="AQM104" s="20"/>
      <c r="AQN104" s="20"/>
      <c r="AQO104" s="20"/>
      <c r="AQP104" s="20"/>
      <c r="AQQ104" s="20"/>
      <c r="AQR104" s="20"/>
      <c r="AQS104" s="20"/>
      <c r="AQT104" s="20"/>
      <c r="AQU104" s="20"/>
      <c r="AQV104" s="20"/>
      <c r="AQW104" s="20"/>
      <c r="AQX104" s="20"/>
      <c r="AQY104" s="20"/>
      <c r="AQZ104" s="20"/>
      <c r="ARA104" s="20"/>
      <c r="ARB104" s="20"/>
      <c r="ARC104" s="20"/>
      <c r="ARD104" s="20"/>
      <c r="ARE104" s="20"/>
      <c r="ARF104" s="20"/>
      <c r="ARG104" s="20"/>
      <c r="ARH104" s="20"/>
      <c r="ARI104" s="20"/>
      <c r="ARJ104" s="20"/>
      <c r="ARK104" s="20"/>
      <c r="ARL104" s="20"/>
      <c r="ARM104" s="20"/>
      <c r="ARN104" s="20"/>
      <c r="ARO104" s="20"/>
      <c r="ARP104" s="20"/>
      <c r="ARQ104" s="20"/>
      <c r="ARR104" s="20"/>
      <c r="ARS104" s="20"/>
      <c r="ART104" s="20"/>
      <c r="ARU104" s="20"/>
      <c r="ARV104" s="20"/>
      <c r="ARW104" s="20"/>
      <c r="ARX104" s="20"/>
      <c r="ARY104" s="20"/>
      <c r="ARZ104" s="20"/>
      <c r="ASA104" s="20"/>
      <c r="ASB104" s="20"/>
      <c r="ASC104" s="20"/>
      <c r="ASD104" s="20"/>
      <c r="ASE104" s="20"/>
      <c r="ASF104" s="20"/>
      <c r="ASG104" s="20"/>
      <c r="ASH104" s="20"/>
      <c r="ASI104" s="20"/>
      <c r="ASJ104" s="20"/>
      <c r="ASK104" s="20"/>
      <c r="ASL104" s="20"/>
      <c r="ASM104" s="20"/>
      <c r="ASN104" s="20"/>
      <c r="ASO104" s="20"/>
      <c r="ASP104" s="20"/>
      <c r="ASQ104" s="20"/>
      <c r="ASR104" s="20"/>
      <c r="ASS104" s="20"/>
      <c r="AST104" s="20"/>
      <c r="ASU104" s="20"/>
      <c r="ASV104" s="20"/>
      <c r="ASW104" s="20"/>
      <c r="ASX104" s="20"/>
      <c r="ASY104" s="20"/>
      <c r="ASZ104" s="20"/>
      <c r="ATA104" s="20"/>
      <c r="ATB104" s="20"/>
      <c r="ATC104" s="20"/>
      <c r="ATD104" s="20"/>
      <c r="ATE104" s="20"/>
      <c r="ATF104" s="20"/>
      <c r="ATG104" s="20"/>
      <c r="ATH104" s="20"/>
      <c r="ATI104" s="20"/>
      <c r="ATJ104" s="20"/>
      <c r="ATK104" s="20"/>
      <c r="ATL104" s="20"/>
      <c r="ATM104" s="20"/>
      <c r="ATN104" s="20"/>
      <c r="ATO104" s="20"/>
      <c r="ATP104" s="20"/>
      <c r="ATQ104" s="20"/>
      <c r="ATR104" s="20"/>
      <c r="ATS104" s="20"/>
      <c r="ATT104" s="20"/>
      <c r="ATU104" s="20"/>
      <c r="ATV104" s="20"/>
      <c r="ATW104" s="20"/>
      <c r="ATX104" s="20"/>
      <c r="ATY104" s="20"/>
      <c r="ATZ104" s="20"/>
      <c r="AUA104" s="20"/>
      <c r="AUB104" s="20"/>
      <c r="AUC104" s="20"/>
      <c r="AUD104" s="20"/>
      <c r="AUE104" s="20"/>
      <c r="AUF104" s="20"/>
      <c r="AUG104" s="20"/>
      <c r="AUH104" s="20"/>
      <c r="AUI104" s="20"/>
      <c r="AUJ104" s="20"/>
      <c r="AUK104" s="20"/>
      <c r="AUL104" s="20"/>
      <c r="AUM104" s="20"/>
      <c r="AUN104" s="20"/>
      <c r="AUO104" s="20"/>
      <c r="AUP104" s="20"/>
      <c r="AUQ104" s="20"/>
      <c r="AUR104" s="20"/>
      <c r="AUS104" s="20"/>
      <c r="AUT104" s="20"/>
      <c r="AUU104" s="20"/>
      <c r="AUV104" s="20"/>
      <c r="AUW104" s="20"/>
      <c r="AUX104" s="20"/>
      <c r="AUY104" s="20"/>
      <c r="AUZ104" s="20"/>
      <c r="AVA104" s="20"/>
      <c r="AVB104" s="20"/>
      <c r="AVC104" s="20"/>
      <c r="AVD104" s="20"/>
      <c r="AVE104" s="20"/>
      <c r="AVF104" s="20"/>
      <c r="AVG104" s="20"/>
      <c r="AVH104" s="20"/>
      <c r="AVI104" s="20"/>
      <c r="AVJ104" s="20"/>
      <c r="AVK104" s="20"/>
      <c r="AVL104" s="20"/>
      <c r="AVM104" s="20"/>
      <c r="AVN104" s="20"/>
      <c r="AVO104" s="20"/>
      <c r="AVP104" s="20"/>
      <c r="AVQ104" s="20"/>
      <c r="AVR104" s="20"/>
      <c r="AVS104" s="20"/>
      <c r="AVT104" s="20"/>
      <c r="AVU104" s="20"/>
      <c r="AVV104" s="20"/>
      <c r="AVW104" s="20"/>
      <c r="AVX104" s="20"/>
      <c r="AVY104" s="20"/>
      <c r="AVZ104" s="20"/>
      <c r="AWA104" s="20"/>
      <c r="AWB104" s="20"/>
      <c r="AWC104" s="20"/>
      <c r="AWD104" s="20"/>
      <c r="AWE104" s="20"/>
      <c r="AWF104" s="20"/>
      <c r="AWG104" s="20"/>
      <c r="AWH104" s="20"/>
      <c r="AWI104" s="20"/>
      <c r="AWJ104" s="20"/>
      <c r="AWK104" s="20"/>
      <c r="AWL104" s="20"/>
      <c r="AWM104" s="20"/>
      <c r="AWN104" s="20"/>
      <c r="AWO104" s="20"/>
      <c r="AWP104" s="20"/>
      <c r="AWQ104" s="20"/>
      <c r="AWR104" s="20"/>
      <c r="AWS104" s="20"/>
      <c r="AWT104" s="20"/>
      <c r="AWU104" s="20"/>
      <c r="AWV104" s="20"/>
      <c r="AWW104" s="20"/>
      <c r="AWX104" s="20"/>
      <c r="AWY104" s="20"/>
      <c r="AWZ104" s="20"/>
      <c r="AXA104" s="20"/>
      <c r="AXB104" s="20"/>
      <c r="AXC104" s="20"/>
      <c r="AXD104" s="20"/>
      <c r="AXE104" s="20"/>
      <c r="AXF104" s="20"/>
      <c r="AXG104" s="20"/>
      <c r="AXH104" s="20"/>
      <c r="AXI104" s="20"/>
      <c r="AXJ104" s="20"/>
      <c r="AXK104" s="20"/>
      <c r="AXL104" s="20"/>
      <c r="AXM104" s="20"/>
      <c r="AXN104" s="20"/>
      <c r="AXO104" s="20"/>
      <c r="AXP104" s="20"/>
      <c r="AXQ104" s="20"/>
      <c r="AXR104" s="20"/>
      <c r="AXS104" s="20"/>
      <c r="AXT104" s="20"/>
      <c r="AXU104" s="20"/>
      <c r="AXV104" s="20"/>
      <c r="AXW104" s="20"/>
      <c r="AXX104" s="20"/>
      <c r="AXY104" s="20"/>
      <c r="AXZ104" s="20"/>
      <c r="AYA104" s="20"/>
      <c r="AYB104" s="20"/>
      <c r="AYC104" s="20"/>
      <c r="AYD104" s="20"/>
      <c r="AYE104" s="20"/>
      <c r="AYF104" s="20"/>
      <c r="AYG104" s="20"/>
      <c r="AYH104" s="20"/>
      <c r="AYI104" s="20"/>
      <c r="AYJ104" s="20"/>
      <c r="AYK104" s="20"/>
      <c r="AYL104" s="20"/>
      <c r="AYM104" s="20"/>
      <c r="AYN104" s="20"/>
      <c r="AYO104" s="20"/>
      <c r="AYP104" s="20"/>
      <c r="AYQ104" s="20"/>
      <c r="AYR104" s="20"/>
      <c r="AYS104" s="20"/>
      <c r="AYT104" s="20"/>
      <c r="AYU104" s="20"/>
      <c r="AYV104" s="20"/>
      <c r="AYW104" s="20"/>
      <c r="AYX104" s="20"/>
      <c r="AYY104" s="20"/>
      <c r="AYZ104" s="20"/>
      <c r="AZA104" s="20"/>
      <c r="AZB104" s="20"/>
      <c r="AZC104" s="20"/>
      <c r="AZD104" s="20"/>
      <c r="AZE104" s="20"/>
      <c r="AZF104" s="20"/>
      <c r="AZG104" s="20"/>
      <c r="AZH104" s="20"/>
      <c r="AZI104" s="20"/>
      <c r="AZJ104" s="20"/>
      <c r="AZK104" s="20"/>
      <c r="AZL104" s="20"/>
      <c r="AZM104" s="20"/>
      <c r="AZN104" s="20"/>
      <c r="AZO104" s="20"/>
      <c r="AZP104" s="20"/>
      <c r="AZQ104" s="20"/>
      <c r="AZR104" s="20"/>
      <c r="AZS104" s="20"/>
      <c r="AZT104" s="20"/>
      <c r="AZU104" s="20"/>
      <c r="AZV104" s="20"/>
      <c r="AZW104" s="20"/>
      <c r="AZX104" s="20"/>
      <c r="AZY104" s="20"/>
      <c r="AZZ104" s="20"/>
      <c r="BAA104" s="20"/>
      <c r="BAB104" s="20"/>
      <c r="BAC104" s="20"/>
      <c r="BAD104" s="20"/>
      <c r="BAE104" s="20"/>
      <c r="BAF104" s="20"/>
      <c r="BAG104" s="20"/>
      <c r="BAH104" s="20"/>
      <c r="BAI104" s="20"/>
      <c r="BAJ104" s="20"/>
      <c r="BAK104" s="20"/>
      <c r="BAL104" s="20"/>
      <c r="BAM104" s="20"/>
      <c r="BAN104" s="20"/>
      <c r="BAO104" s="20"/>
      <c r="BAP104" s="20"/>
      <c r="BAQ104" s="20"/>
      <c r="BAR104" s="20"/>
      <c r="BAS104" s="20"/>
      <c r="BAT104" s="20"/>
      <c r="BAU104" s="20"/>
      <c r="BAV104" s="20"/>
      <c r="BAW104" s="20"/>
      <c r="BAX104" s="20"/>
      <c r="BAY104" s="20"/>
      <c r="BAZ104" s="20"/>
      <c r="BBA104" s="20"/>
      <c r="BBB104" s="20"/>
      <c r="BBC104" s="20"/>
      <c r="BBD104" s="20"/>
      <c r="BBE104" s="20"/>
      <c r="BBF104" s="20"/>
      <c r="BBG104" s="20"/>
      <c r="BBH104" s="20"/>
      <c r="BBI104" s="20"/>
      <c r="BBJ104" s="20"/>
      <c r="BBK104" s="20"/>
      <c r="BBL104" s="20"/>
      <c r="BBM104" s="20"/>
      <c r="BBN104" s="20"/>
      <c r="BBO104" s="20"/>
      <c r="BBP104" s="20"/>
      <c r="BBQ104" s="20"/>
      <c r="BBR104" s="20"/>
      <c r="BBS104" s="20"/>
      <c r="BBT104" s="20"/>
      <c r="BBU104" s="20"/>
      <c r="BBV104" s="20"/>
      <c r="BBW104" s="20"/>
      <c r="BBX104" s="20"/>
      <c r="BBY104" s="20"/>
      <c r="BBZ104" s="20"/>
      <c r="BCA104" s="20"/>
      <c r="BCB104" s="20"/>
      <c r="BCC104" s="20"/>
      <c r="BCD104" s="20"/>
      <c r="BCE104" s="20"/>
      <c r="BCF104" s="20"/>
      <c r="BCG104" s="20"/>
      <c r="BCH104" s="20"/>
      <c r="BCI104" s="20"/>
      <c r="BCJ104" s="20"/>
      <c r="BCK104" s="20"/>
      <c r="BCL104" s="20"/>
      <c r="BCM104" s="20"/>
      <c r="BCN104" s="20"/>
      <c r="BCO104" s="20"/>
      <c r="BCP104" s="20"/>
      <c r="BCQ104" s="20"/>
      <c r="BCR104" s="20"/>
      <c r="BCS104" s="20"/>
      <c r="BCT104" s="20"/>
      <c r="BCU104" s="20"/>
      <c r="BCV104" s="20"/>
      <c r="BCW104" s="20"/>
      <c r="BCX104" s="20"/>
      <c r="BCY104" s="20"/>
      <c r="BCZ104" s="20"/>
      <c r="BDA104" s="20"/>
      <c r="BDB104" s="20"/>
      <c r="BDC104" s="20"/>
      <c r="BDD104" s="20"/>
      <c r="BDE104" s="20"/>
      <c r="BDF104" s="20"/>
      <c r="BDG104" s="20"/>
      <c r="BDH104" s="20"/>
      <c r="BDI104" s="20"/>
      <c r="BDJ104" s="20"/>
      <c r="BDK104" s="20"/>
      <c r="BDL104" s="20"/>
      <c r="BDM104" s="20"/>
      <c r="BDN104" s="20"/>
      <c r="BDO104" s="20"/>
      <c r="BDP104" s="20"/>
      <c r="BDQ104" s="20"/>
      <c r="BDR104" s="20"/>
      <c r="BDS104" s="20"/>
      <c r="BDT104" s="20"/>
      <c r="BDU104" s="20"/>
      <c r="BDV104" s="20"/>
      <c r="BDW104" s="20"/>
      <c r="BDX104" s="20"/>
      <c r="BDY104" s="20"/>
      <c r="BDZ104" s="20"/>
      <c r="BEA104" s="20"/>
      <c r="BEB104" s="20"/>
      <c r="BEC104" s="20"/>
      <c r="BED104" s="20"/>
      <c r="BEE104" s="20"/>
      <c r="BEF104" s="20"/>
      <c r="BEG104" s="20"/>
      <c r="BEH104" s="20"/>
      <c r="BEI104" s="20"/>
      <c r="BEJ104" s="20"/>
      <c r="BEK104" s="20"/>
      <c r="BEL104" s="20"/>
      <c r="BEM104" s="20"/>
      <c r="BEN104" s="20"/>
      <c r="BEO104" s="20"/>
      <c r="BEP104" s="20"/>
      <c r="BEQ104" s="20"/>
      <c r="BER104" s="20"/>
      <c r="BES104" s="20"/>
      <c r="BET104" s="20"/>
      <c r="BEU104" s="20"/>
      <c r="BEV104" s="20"/>
      <c r="BEW104" s="20"/>
      <c r="BEX104" s="20"/>
      <c r="BEY104" s="20"/>
      <c r="BEZ104" s="20"/>
      <c r="BFA104" s="20"/>
      <c r="BFB104" s="20"/>
      <c r="BFC104" s="20"/>
      <c r="BFD104" s="20"/>
      <c r="BFE104" s="20"/>
      <c r="BFF104" s="20"/>
      <c r="BFG104" s="20"/>
      <c r="BFH104" s="20"/>
      <c r="BFI104" s="20"/>
      <c r="BFJ104" s="20"/>
      <c r="BFK104" s="20"/>
      <c r="BFL104" s="20"/>
      <c r="BFM104" s="20"/>
      <c r="BFN104" s="20"/>
      <c r="BFO104" s="20"/>
      <c r="BFP104" s="20"/>
      <c r="BFQ104" s="20"/>
      <c r="BFR104" s="20"/>
      <c r="BFS104" s="20"/>
      <c r="BFT104" s="20"/>
      <c r="BFU104" s="20"/>
      <c r="BFV104" s="20"/>
      <c r="BFW104" s="20"/>
      <c r="BFX104" s="20"/>
      <c r="BFY104" s="20"/>
      <c r="BFZ104" s="20"/>
      <c r="BGA104" s="20"/>
      <c r="BGB104" s="20"/>
      <c r="BGC104" s="20"/>
      <c r="BGD104" s="20"/>
      <c r="BGE104" s="20"/>
      <c r="BGF104" s="20"/>
      <c r="BGG104" s="20"/>
      <c r="BGH104" s="20"/>
      <c r="BGI104" s="20"/>
      <c r="BGJ104" s="20"/>
      <c r="BGK104" s="20"/>
      <c r="BGL104" s="20"/>
      <c r="BGM104" s="20"/>
      <c r="BGN104" s="20"/>
      <c r="BGO104" s="20"/>
      <c r="BGP104" s="20"/>
      <c r="BGQ104" s="20"/>
      <c r="BGR104" s="20"/>
      <c r="BGS104" s="20"/>
      <c r="BGT104" s="20"/>
      <c r="BGU104" s="20"/>
      <c r="BGV104" s="20"/>
      <c r="BGW104" s="20"/>
      <c r="BGX104" s="20"/>
      <c r="BGY104" s="20"/>
      <c r="BGZ104" s="20"/>
      <c r="BHA104" s="20"/>
      <c r="BHB104" s="20"/>
      <c r="BHC104" s="20"/>
      <c r="BHD104" s="20"/>
      <c r="BHE104" s="20"/>
      <c r="BHF104" s="20"/>
      <c r="BHG104" s="20"/>
      <c r="BHH104" s="20"/>
      <c r="BHI104" s="20"/>
      <c r="BHJ104" s="20"/>
      <c r="BHK104" s="20"/>
      <c r="BHL104" s="20"/>
      <c r="BHM104" s="20"/>
      <c r="BHN104" s="20"/>
      <c r="BHO104" s="20"/>
      <c r="BHP104" s="20"/>
      <c r="BHQ104" s="20"/>
      <c r="BHR104" s="20"/>
      <c r="BHS104" s="20"/>
      <c r="BHT104" s="20"/>
      <c r="BHU104" s="20"/>
      <c r="BHV104" s="20"/>
      <c r="BHW104" s="20"/>
      <c r="BHX104" s="20"/>
      <c r="BHY104" s="20"/>
      <c r="BHZ104" s="20"/>
      <c r="BIA104" s="20"/>
      <c r="BIB104" s="20"/>
      <c r="BIC104" s="20"/>
      <c r="BID104" s="20"/>
      <c r="BIE104" s="20"/>
      <c r="BIF104" s="20"/>
      <c r="BIG104" s="20"/>
      <c r="BIH104" s="20"/>
      <c r="BII104" s="20"/>
      <c r="BIJ104" s="20"/>
      <c r="BIK104" s="20"/>
      <c r="BIL104" s="20"/>
      <c r="BIM104" s="20"/>
      <c r="BIN104" s="20"/>
      <c r="BIO104" s="20"/>
      <c r="BIP104" s="20"/>
      <c r="BIQ104" s="20"/>
      <c r="BIR104" s="20"/>
      <c r="BIS104" s="20"/>
      <c r="BIT104" s="20"/>
      <c r="BIU104" s="20"/>
      <c r="BIV104" s="20"/>
      <c r="BIW104" s="20"/>
      <c r="BIX104" s="20"/>
      <c r="BIY104" s="20"/>
      <c r="BIZ104" s="20"/>
      <c r="BJA104" s="20"/>
      <c r="BJB104" s="20"/>
      <c r="BJC104" s="20"/>
      <c r="BJD104" s="20"/>
      <c r="BJE104" s="20"/>
      <c r="BJF104" s="20"/>
      <c r="BJG104" s="20"/>
      <c r="BJH104" s="20"/>
      <c r="BJI104" s="20"/>
      <c r="BJJ104" s="20"/>
      <c r="BJK104" s="20"/>
      <c r="BJL104" s="20"/>
      <c r="BJM104" s="20"/>
      <c r="BJN104" s="20"/>
      <c r="BJO104" s="20"/>
      <c r="BJP104" s="20"/>
      <c r="BJQ104" s="20"/>
      <c r="BJR104" s="20"/>
      <c r="BJS104" s="20"/>
      <c r="BJT104" s="20"/>
      <c r="BJU104" s="20"/>
      <c r="BJV104" s="20"/>
      <c r="BJW104" s="20"/>
      <c r="BJX104" s="20"/>
      <c r="BJY104" s="20"/>
      <c r="BJZ104" s="20"/>
      <c r="BKA104" s="20"/>
      <c r="BKB104" s="20"/>
      <c r="BKC104" s="20"/>
      <c r="BKD104" s="20"/>
      <c r="BKE104" s="20"/>
      <c r="BKF104" s="20"/>
      <c r="BKG104" s="20"/>
      <c r="BKH104" s="20"/>
      <c r="BKI104" s="20"/>
      <c r="BKJ104" s="20"/>
      <c r="BKK104" s="20"/>
      <c r="BKL104" s="20"/>
      <c r="BKM104" s="20"/>
      <c r="BKN104" s="20"/>
      <c r="BKO104" s="20"/>
      <c r="BKP104" s="20"/>
      <c r="BKQ104" s="20"/>
      <c r="BKR104" s="20"/>
      <c r="BKS104" s="20"/>
      <c r="BKT104" s="20"/>
      <c r="BKU104" s="20"/>
      <c r="BKV104" s="20"/>
      <c r="BKW104" s="20"/>
      <c r="BKX104" s="20"/>
      <c r="BKY104" s="20"/>
      <c r="BKZ104" s="20"/>
      <c r="BLA104" s="20"/>
      <c r="BLB104" s="20"/>
      <c r="BLC104" s="20"/>
      <c r="BLD104" s="20"/>
      <c r="BLE104" s="20"/>
      <c r="BLF104" s="20"/>
      <c r="BLG104" s="20"/>
      <c r="BLH104" s="20"/>
      <c r="BLI104" s="20"/>
      <c r="BLJ104" s="20"/>
      <c r="BLK104" s="20"/>
      <c r="BLL104" s="20"/>
      <c r="BLM104" s="20"/>
      <c r="BLN104" s="20"/>
      <c r="BLO104" s="20"/>
      <c r="BLP104" s="20"/>
      <c r="BLQ104" s="20"/>
      <c r="BLR104" s="20"/>
      <c r="BLS104" s="20"/>
      <c r="BLT104" s="20"/>
      <c r="BLU104" s="20"/>
      <c r="BLV104" s="20"/>
      <c r="BLW104" s="20"/>
      <c r="BLX104" s="20"/>
      <c r="BLY104" s="20"/>
      <c r="BLZ104" s="20"/>
      <c r="BMA104" s="20"/>
      <c r="BMB104" s="20"/>
      <c r="BMC104" s="20"/>
      <c r="BMD104" s="20"/>
      <c r="BME104" s="20"/>
      <c r="BMF104" s="20"/>
      <c r="BMG104" s="20"/>
      <c r="BMH104" s="20"/>
      <c r="BMI104" s="20"/>
      <c r="BMJ104" s="20"/>
      <c r="BMK104" s="20"/>
      <c r="BML104" s="20"/>
      <c r="BMM104" s="20"/>
      <c r="BMN104" s="20"/>
      <c r="BMO104" s="20"/>
      <c r="BMP104" s="20"/>
      <c r="BMQ104" s="20"/>
      <c r="BMR104" s="20"/>
      <c r="BMS104" s="20"/>
      <c r="BMT104" s="20"/>
      <c r="BMU104" s="20"/>
      <c r="BMV104" s="20"/>
      <c r="BMW104" s="20"/>
      <c r="BMX104" s="20"/>
      <c r="BMY104" s="20"/>
      <c r="BMZ104" s="20"/>
      <c r="BNA104" s="20"/>
      <c r="BNB104" s="20"/>
      <c r="BNC104" s="20"/>
      <c r="BND104" s="20"/>
      <c r="BNE104" s="20"/>
      <c r="BNF104" s="20"/>
      <c r="BNG104" s="20"/>
      <c r="BNH104" s="20"/>
      <c r="BNI104" s="20"/>
      <c r="BNJ104" s="20"/>
      <c r="BNK104" s="20"/>
      <c r="BNL104" s="20"/>
      <c r="BNM104" s="20"/>
      <c r="BNN104" s="20"/>
      <c r="BNO104" s="20"/>
      <c r="BNP104" s="20"/>
      <c r="BNQ104" s="20"/>
      <c r="BNR104" s="20"/>
      <c r="BNS104" s="20"/>
      <c r="BNT104" s="20"/>
      <c r="BNU104" s="20"/>
      <c r="BNV104" s="20"/>
      <c r="BNW104" s="20"/>
      <c r="BNX104" s="20"/>
      <c r="BNY104" s="20"/>
      <c r="BNZ104" s="20"/>
      <c r="BOA104" s="20"/>
      <c r="BOB104" s="20"/>
      <c r="BOC104" s="20"/>
      <c r="BOD104" s="20"/>
      <c r="BOE104" s="20"/>
      <c r="BOF104" s="20"/>
      <c r="BOG104" s="20"/>
      <c r="BOH104" s="20"/>
      <c r="BOI104" s="20"/>
      <c r="BOJ104" s="20"/>
      <c r="BOK104" s="20"/>
      <c r="BOL104" s="20"/>
      <c r="BOM104" s="20"/>
      <c r="BON104" s="20"/>
      <c r="BOO104" s="20"/>
      <c r="BOP104" s="20"/>
      <c r="BOQ104" s="20"/>
      <c r="BOR104" s="20"/>
      <c r="BOS104" s="20"/>
      <c r="BOT104" s="20"/>
      <c r="BOU104" s="20"/>
      <c r="BOV104" s="20"/>
      <c r="BOW104" s="20"/>
      <c r="BOX104" s="20"/>
      <c r="BOY104" s="20"/>
      <c r="BOZ104" s="20"/>
      <c r="BPA104" s="20"/>
      <c r="BPB104" s="20"/>
      <c r="BPC104" s="20"/>
      <c r="BPD104" s="20"/>
      <c r="BPE104" s="20"/>
      <c r="BPF104" s="20"/>
      <c r="BPG104" s="20"/>
      <c r="BPH104" s="20"/>
      <c r="BPI104" s="20"/>
      <c r="BPJ104" s="20"/>
      <c r="BPK104" s="20"/>
      <c r="BPL104" s="20"/>
      <c r="BPM104" s="20"/>
      <c r="BPN104" s="20"/>
      <c r="BPO104" s="20"/>
      <c r="BPP104" s="20"/>
      <c r="BPQ104" s="20"/>
      <c r="BPR104" s="20"/>
      <c r="BPS104" s="20"/>
      <c r="BPT104" s="20"/>
      <c r="BPU104" s="20"/>
      <c r="BPV104" s="20"/>
      <c r="BPW104" s="20"/>
      <c r="BPX104" s="20"/>
      <c r="BPY104" s="20"/>
      <c r="BPZ104" s="20"/>
      <c r="BQA104" s="20"/>
      <c r="BQB104" s="20"/>
      <c r="BQC104" s="20"/>
      <c r="BQD104" s="20"/>
      <c r="BQE104" s="20"/>
      <c r="BQF104" s="20"/>
      <c r="BQG104" s="20"/>
      <c r="BQH104" s="20"/>
      <c r="BQI104" s="20"/>
      <c r="BQJ104" s="20"/>
      <c r="BQK104" s="20"/>
      <c r="BQL104" s="20"/>
      <c r="BQM104" s="20"/>
      <c r="BQN104" s="20"/>
      <c r="BQO104" s="20"/>
      <c r="BQP104" s="20"/>
      <c r="BQQ104" s="20"/>
      <c r="BQR104" s="20"/>
      <c r="BQS104" s="20"/>
      <c r="BQT104" s="20"/>
      <c r="BQU104" s="20"/>
      <c r="BQV104" s="20"/>
      <c r="BQW104" s="20"/>
      <c r="BQX104" s="20"/>
      <c r="BQY104" s="20"/>
      <c r="BQZ104" s="20"/>
      <c r="BRA104" s="20"/>
      <c r="BRB104" s="20"/>
      <c r="BRC104" s="20"/>
      <c r="BRD104" s="20"/>
      <c r="BRE104" s="20"/>
      <c r="BRF104" s="20"/>
      <c r="BRG104" s="20"/>
      <c r="BRH104" s="20"/>
      <c r="BRI104" s="20"/>
      <c r="BRJ104" s="20"/>
      <c r="BRK104" s="20"/>
      <c r="BRL104" s="20"/>
      <c r="BRM104" s="20"/>
      <c r="BRN104" s="20"/>
      <c r="BRO104" s="20"/>
      <c r="BRP104" s="20"/>
      <c r="BRQ104" s="20"/>
    </row>
    <row r="105" spans="4:1837">
      <c r="D105" s="22" t="s">
        <v>16321</v>
      </c>
      <c r="E105" s="11">
        <v>3</v>
      </c>
      <c r="F105" s="21"/>
      <c r="G105" s="22" t="s">
        <v>14106</v>
      </c>
      <c r="H105" s="11">
        <v>4.4</v>
      </c>
      <c r="I105" s="11">
        <v>339</v>
      </c>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c r="FC105" s="20"/>
      <c r="FD105" s="20"/>
      <c r="FE105" s="20"/>
      <c r="FF105" s="20"/>
      <c r="FG105" s="20"/>
      <c r="FH105" s="20"/>
      <c r="FI105" s="20"/>
      <c r="FJ105" s="20"/>
      <c r="FK105" s="20"/>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c r="HL105" s="20"/>
      <c r="HM105" s="20"/>
      <c r="HN105" s="20"/>
      <c r="HO105" s="20"/>
      <c r="HP105" s="20"/>
      <c r="HQ105" s="20"/>
      <c r="HR105" s="20"/>
      <c r="HS105" s="20"/>
      <c r="HT105" s="20"/>
      <c r="HU105" s="20"/>
      <c r="HV105" s="20"/>
      <c r="HW105" s="20"/>
      <c r="HX105" s="20"/>
      <c r="HY105" s="20"/>
      <c r="HZ105" s="20"/>
      <c r="IA105" s="20"/>
      <c r="IB105" s="20"/>
      <c r="IC105" s="20"/>
      <c r="ID105" s="20"/>
      <c r="IE105" s="20"/>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c r="JM105" s="20"/>
      <c r="JN105" s="20"/>
      <c r="JO105" s="20"/>
      <c r="JP105" s="20"/>
      <c r="JQ105" s="20"/>
      <c r="JR105" s="20"/>
      <c r="JS105" s="20"/>
      <c r="JT105" s="20"/>
      <c r="JU105" s="20"/>
      <c r="JV105" s="20"/>
      <c r="JW105" s="20"/>
      <c r="JX105" s="20"/>
      <c r="JY105" s="20"/>
      <c r="JZ105" s="20"/>
      <c r="KA105" s="20"/>
      <c r="KB105" s="20"/>
      <c r="KC105" s="20"/>
      <c r="KD105" s="20"/>
      <c r="KE105" s="20"/>
      <c r="KF105" s="20"/>
      <c r="KG105" s="20"/>
      <c r="KH105" s="20"/>
      <c r="KI105" s="20"/>
      <c r="KJ105" s="20"/>
      <c r="KK105" s="20"/>
      <c r="KL105" s="20"/>
      <c r="KM105" s="20"/>
      <c r="KN105" s="20"/>
      <c r="KO105" s="20"/>
      <c r="KP105" s="20"/>
      <c r="KQ105" s="20"/>
      <c r="KR105" s="20"/>
      <c r="KS105" s="20"/>
      <c r="KT105" s="20"/>
      <c r="KU105" s="20"/>
      <c r="KV105" s="20"/>
      <c r="KW105" s="20"/>
      <c r="KX105" s="20"/>
      <c r="KY105" s="20"/>
      <c r="KZ105" s="20"/>
      <c r="LA105" s="20"/>
      <c r="LB105" s="20"/>
      <c r="LC105" s="20"/>
      <c r="LD105" s="20"/>
      <c r="LE105" s="20"/>
      <c r="LF105" s="20"/>
      <c r="LG105" s="20"/>
      <c r="LH105" s="20"/>
      <c r="LI105" s="20"/>
      <c r="LJ105" s="20"/>
      <c r="LK105" s="20"/>
      <c r="LL105" s="20"/>
      <c r="LM105" s="20"/>
      <c r="LN105" s="20"/>
      <c r="LO105" s="20"/>
      <c r="LP105" s="20"/>
      <c r="LQ105" s="20"/>
      <c r="LR105" s="20"/>
      <c r="LS105" s="20"/>
      <c r="LT105" s="20"/>
      <c r="LU105" s="20"/>
      <c r="LV105" s="20"/>
      <c r="LW105" s="20"/>
      <c r="LX105" s="20"/>
      <c r="LY105" s="20"/>
      <c r="LZ105" s="20"/>
      <c r="MA105" s="20"/>
      <c r="MB105" s="20"/>
      <c r="MC105" s="20"/>
      <c r="MD105" s="20"/>
      <c r="ME105" s="20"/>
      <c r="MF105" s="20"/>
      <c r="MG105" s="20"/>
      <c r="MH105" s="20"/>
      <c r="MI105" s="20"/>
      <c r="MJ105" s="20"/>
      <c r="MK105" s="20"/>
      <c r="ML105" s="20"/>
      <c r="MM105" s="20"/>
      <c r="MN105" s="20"/>
      <c r="MO105" s="20"/>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c r="NT105" s="20"/>
      <c r="NU105" s="20"/>
      <c r="NV105" s="20"/>
      <c r="NW105" s="20"/>
      <c r="NX105" s="20"/>
      <c r="NY105" s="20"/>
      <c r="NZ105" s="20"/>
      <c r="OA105" s="20"/>
      <c r="OB105" s="20"/>
      <c r="OC105" s="20"/>
      <c r="OD105" s="20"/>
      <c r="OE105" s="20"/>
      <c r="OF105" s="20"/>
      <c r="OG105" s="20"/>
      <c r="OH105" s="20"/>
      <c r="OI105" s="20"/>
      <c r="OJ105" s="20"/>
      <c r="OK105" s="20"/>
      <c r="OL105" s="20"/>
      <c r="OM105" s="20"/>
      <c r="ON105" s="20"/>
      <c r="OO105" s="20"/>
      <c r="OP105" s="20"/>
      <c r="OQ105" s="20"/>
      <c r="OR105" s="20"/>
      <c r="OS105" s="20"/>
      <c r="OT105" s="20"/>
      <c r="OU105" s="20"/>
      <c r="OV105" s="20"/>
      <c r="OW105" s="20"/>
      <c r="OX105" s="20"/>
      <c r="OY105" s="20"/>
      <c r="OZ105" s="20"/>
      <c r="PA105" s="20"/>
      <c r="PB105" s="20"/>
      <c r="PC105" s="20"/>
      <c r="PD105" s="20"/>
      <c r="PE105" s="20"/>
      <c r="PF105" s="20"/>
      <c r="PG105" s="20"/>
      <c r="PH105" s="20"/>
      <c r="PI105" s="20"/>
      <c r="PJ105" s="20"/>
      <c r="PK105" s="20"/>
      <c r="PL105" s="20"/>
      <c r="PM105" s="20"/>
      <c r="PN105" s="20"/>
      <c r="PO105" s="20"/>
      <c r="PP105" s="20"/>
      <c r="PQ105" s="20"/>
      <c r="PR105" s="20"/>
      <c r="PS105" s="20"/>
      <c r="PT105" s="20"/>
      <c r="PU105" s="20"/>
      <c r="PV105" s="20"/>
      <c r="PW105" s="20"/>
      <c r="PX105" s="20"/>
      <c r="PY105" s="20"/>
      <c r="PZ105" s="20"/>
      <c r="QA105" s="20"/>
      <c r="QB105" s="20"/>
      <c r="QC105" s="20"/>
      <c r="QD105" s="20"/>
      <c r="QE105" s="20"/>
      <c r="QF105" s="20"/>
      <c r="QG105" s="20"/>
      <c r="QH105" s="20"/>
      <c r="QI105" s="20"/>
      <c r="QJ105" s="20"/>
      <c r="QK105" s="20"/>
      <c r="QL105" s="20"/>
      <c r="QM105" s="20"/>
      <c r="QN105" s="20"/>
      <c r="QO105" s="20"/>
      <c r="QP105" s="20"/>
      <c r="QQ105" s="20"/>
      <c r="QR105" s="20"/>
      <c r="QS105" s="20"/>
      <c r="QT105" s="20"/>
      <c r="QU105" s="20"/>
      <c r="QV105" s="20"/>
      <c r="QW105" s="20"/>
      <c r="QX105" s="20"/>
      <c r="QY105" s="20"/>
      <c r="QZ105" s="20"/>
      <c r="RA105" s="20"/>
      <c r="RB105" s="20"/>
      <c r="RC105" s="20"/>
      <c r="RD105" s="20"/>
      <c r="RE105" s="20"/>
      <c r="RF105" s="20"/>
      <c r="RG105" s="20"/>
      <c r="RH105" s="20"/>
      <c r="RI105" s="20"/>
      <c r="RJ105" s="20"/>
      <c r="RK105" s="20"/>
      <c r="RL105" s="20"/>
      <c r="RM105" s="20"/>
      <c r="RN105" s="20"/>
      <c r="RO105" s="20"/>
      <c r="RP105" s="20"/>
      <c r="RQ105" s="20"/>
      <c r="RR105" s="20"/>
      <c r="RS105" s="20"/>
      <c r="RT105" s="20"/>
      <c r="RU105" s="20"/>
      <c r="RV105" s="20"/>
      <c r="RW105" s="20"/>
      <c r="RX105" s="20"/>
      <c r="RY105" s="20"/>
      <c r="RZ105" s="20"/>
      <c r="SA105" s="20"/>
      <c r="SB105" s="20"/>
      <c r="SC105" s="20"/>
      <c r="SD105" s="20"/>
      <c r="SE105" s="20"/>
      <c r="SF105" s="20"/>
      <c r="SG105" s="20"/>
      <c r="SH105" s="20"/>
      <c r="SI105" s="20"/>
      <c r="SJ105" s="20"/>
      <c r="SK105" s="20"/>
      <c r="SL105" s="20"/>
      <c r="SM105" s="20"/>
      <c r="SN105" s="20"/>
      <c r="SO105" s="20"/>
      <c r="SP105" s="20"/>
      <c r="SQ105" s="20"/>
      <c r="SR105" s="20"/>
      <c r="SS105" s="20"/>
      <c r="ST105" s="20"/>
      <c r="SU105" s="20"/>
      <c r="SV105" s="20"/>
      <c r="SW105" s="20"/>
      <c r="SX105" s="20"/>
      <c r="SY105" s="20"/>
      <c r="SZ105" s="20"/>
      <c r="TA105" s="20"/>
      <c r="TB105" s="20"/>
      <c r="TC105" s="20"/>
      <c r="TD105" s="20"/>
      <c r="TE105" s="20"/>
      <c r="TF105" s="20"/>
      <c r="TG105" s="20"/>
      <c r="TH105" s="20"/>
      <c r="TI105" s="20"/>
      <c r="TJ105" s="20"/>
      <c r="TK105" s="20"/>
      <c r="TL105" s="20"/>
      <c r="TM105" s="20"/>
      <c r="TN105" s="20"/>
      <c r="TO105" s="20"/>
      <c r="TP105" s="20"/>
      <c r="TQ105" s="20"/>
      <c r="TR105" s="20"/>
      <c r="TS105" s="20"/>
      <c r="TT105" s="20"/>
      <c r="TU105" s="20"/>
      <c r="TV105" s="20"/>
      <c r="TW105" s="20"/>
      <c r="TX105" s="20"/>
      <c r="TY105" s="20"/>
      <c r="TZ105" s="20"/>
      <c r="UA105" s="20"/>
      <c r="UB105" s="20"/>
      <c r="UC105" s="20"/>
      <c r="UD105" s="20"/>
      <c r="UE105" s="20"/>
      <c r="UF105" s="20"/>
      <c r="UG105" s="20"/>
      <c r="UH105" s="20"/>
      <c r="UI105" s="20"/>
      <c r="UJ105" s="20"/>
      <c r="UK105" s="20"/>
      <c r="UL105" s="20"/>
      <c r="UM105" s="20"/>
      <c r="UN105" s="20"/>
      <c r="UO105" s="20"/>
      <c r="UP105" s="20"/>
      <c r="UQ105" s="20"/>
      <c r="UR105" s="20"/>
      <c r="US105" s="20"/>
      <c r="UT105" s="20"/>
      <c r="UU105" s="20"/>
      <c r="UV105" s="20"/>
      <c r="UW105" s="20"/>
      <c r="UX105" s="20"/>
      <c r="UY105" s="20"/>
      <c r="UZ105" s="20"/>
      <c r="VA105" s="20"/>
      <c r="VB105" s="20"/>
      <c r="VC105" s="20"/>
      <c r="VD105" s="20"/>
      <c r="VE105" s="20"/>
      <c r="VF105" s="20"/>
      <c r="VG105" s="20"/>
      <c r="VH105" s="20"/>
      <c r="VI105" s="20"/>
      <c r="VJ105" s="20"/>
      <c r="VK105" s="20"/>
      <c r="VL105" s="20"/>
      <c r="VM105" s="20"/>
      <c r="VN105" s="20"/>
      <c r="VO105" s="20"/>
      <c r="VP105" s="20"/>
      <c r="VQ105" s="20"/>
      <c r="VR105" s="20"/>
      <c r="VS105" s="20"/>
      <c r="VT105" s="20"/>
      <c r="VU105" s="20"/>
      <c r="VV105" s="20"/>
      <c r="VW105" s="20"/>
      <c r="VX105" s="20"/>
      <c r="VY105" s="20"/>
      <c r="VZ105" s="20"/>
      <c r="WA105" s="20"/>
      <c r="WB105" s="20"/>
      <c r="WC105" s="20"/>
      <c r="WD105" s="20"/>
      <c r="WE105" s="20"/>
      <c r="WF105" s="20"/>
      <c r="WG105" s="20"/>
      <c r="WH105" s="20"/>
      <c r="WI105" s="20"/>
      <c r="WJ105" s="20"/>
      <c r="WK105" s="20"/>
      <c r="WL105" s="20"/>
      <c r="WM105" s="20"/>
      <c r="WN105" s="20"/>
      <c r="WO105" s="20"/>
      <c r="WP105" s="20"/>
      <c r="WQ105" s="20"/>
      <c r="WR105" s="20"/>
      <c r="WS105" s="20"/>
      <c r="WT105" s="20"/>
      <c r="WU105" s="20"/>
      <c r="WV105" s="20"/>
      <c r="WW105" s="20"/>
      <c r="WX105" s="20"/>
      <c r="WY105" s="20"/>
      <c r="WZ105" s="20"/>
      <c r="XA105" s="20"/>
      <c r="XB105" s="20"/>
      <c r="XC105" s="20"/>
      <c r="XD105" s="20"/>
      <c r="XE105" s="20"/>
      <c r="XF105" s="20"/>
      <c r="XG105" s="20"/>
      <c r="XH105" s="20"/>
      <c r="XI105" s="20"/>
      <c r="XJ105" s="20"/>
      <c r="XK105" s="20"/>
      <c r="XL105" s="20"/>
      <c r="XM105" s="20"/>
      <c r="XN105" s="20"/>
      <c r="XO105" s="20"/>
      <c r="XP105" s="20"/>
      <c r="XQ105" s="20"/>
      <c r="XR105" s="20"/>
      <c r="XS105" s="20"/>
      <c r="XT105" s="20"/>
      <c r="XU105" s="20"/>
      <c r="XV105" s="20"/>
      <c r="XW105" s="20"/>
      <c r="XX105" s="20"/>
      <c r="XY105" s="20"/>
      <c r="XZ105" s="20"/>
      <c r="YA105" s="20"/>
      <c r="YB105" s="20"/>
      <c r="YC105" s="20"/>
      <c r="YD105" s="20"/>
      <c r="YE105" s="20"/>
      <c r="YF105" s="20"/>
      <c r="YG105" s="20"/>
      <c r="YH105" s="20"/>
      <c r="YI105" s="20"/>
      <c r="YJ105" s="20"/>
      <c r="YK105" s="20"/>
      <c r="YL105" s="20"/>
      <c r="YM105" s="20"/>
      <c r="YN105" s="20"/>
      <c r="YO105" s="20"/>
      <c r="YP105" s="20"/>
      <c r="YQ105" s="20"/>
      <c r="YR105" s="20"/>
      <c r="YS105" s="20"/>
      <c r="YT105" s="20"/>
      <c r="YU105" s="20"/>
      <c r="YV105" s="20"/>
      <c r="YW105" s="20"/>
      <c r="YX105" s="20"/>
      <c r="YY105" s="20"/>
      <c r="YZ105" s="20"/>
      <c r="ZA105" s="20"/>
      <c r="ZB105" s="20"/>
      <c r="ZC105" s="20"/>
      <c r="ZD105" s="20"/>
      <c r="ZE105" s="20"/>
      <c r="ZF105" s="20"/>
      <c r="ZG105" s="20"/>
      <c r="ZH105" s="20"/>
      <c r="ZI105" s="20"/>
      <c r="ZJ105" s="20"/>
      <c r="ZK105" s="20"/>
      <c r="ZL105" s="20"/>
      <c r="ZM105" s="20"/>
      <c r="ZN105" s="20"/>
      <c r="ZO105" s="20"/>
      <c r="ZP105" s="20"/>
      <c r="ZQ105" s="20"/>
      <c r="ZR105" s="20"/>
      <c r="ZS105" s="20"/>
      <c r="ZT105" s="20"/>
      <c r="ZU105" s="20"/>
      <c r="ZV105" s="20"/>
      <c r="ZW105" s="20"/>
      <c r="ZX105" s="20"/>
      <c r="ZY105" s="20"/>
      <c r="ZZ105" s="20"/>
      <c r="AAA105" s="20"/>
      <c r="AAB105" s="20"/>
      <c r="AAC105" s="20"/>
      <c r="AAD105" s="20"/>
      <c r="AAE105" s="20"/>
      <c r="AAF105" s="20"/>
      <c r="AAG105" s="20"/>
      <c r="AAH105" s="20"/>
      <c r="AAI105" s="20"/>
      <c r="AAJ105" s="20"/>
      <c r="AAK105" s="20"/>
      <c r="AAL105" s="20"/>
      <c r="AAM105" s="20"/>
      <c r="AAN105" s="20"/>
      <c r="AAO105" s="20"/>
      <c r="AAP105" s="20"/>
      <c r="AAQ105" s="20"/>
      <c r="AAR105" s="20"/>
      <c r="AAS105" s="20"/>
      <c r="AAT105" s="20"/>
      <c r="AAU105" s="20"/>
      <c r="AAV105" s="20"/>
      <c r="AAW105" s="20"/>
      <c r="AAX105" s="20"/>
      <c r="AAY105" s="20"/>
      <c r="AAZ105" s="20"/>
      <c r="ABA105" s="20"/>
      <c r="ABB105" s="20"/>
      <c r="ABC105" s="20"/>
      <c r="ABD105" s="20"/>
      <c r="ABE105" s="20"/>
      <c r="ABF105" s="20"/>
      <c r="ABG105" s="20"/>
      <c r="ABH105" s="20"/>
      <c r="ABI105" s="20"/>
      <c r="ABJ105" s="20"/>
      <c r="ABK105" s="20"/>
      <c r="ABL105" s="20"/>
      <c r="ABM105" s="20"/>
      <c r="ABN105" s="20"/>
      <c r="ABO105" s="20"/>
      <c r="ABP105" s="20"/>
      <c r="ABQ105" s="20"/>
      <c r="ABR105" s="20"/>
      <c r="ABS105" s="20"/>
      <c r="ABT105" s="20"/>
      <c r="ABU105" s="20"/>
      <c r="ABV105" s="20"/>
      <c r="ABW105" s="20"/>
      <c r="ABX105" s="20"/>
      <c r="ABY105" s="20"/>
      <c r="ABZ105" s="20"/>
      <c r="ACA105" s="20"/>
      <c r="ACB105" s="20"/>
      <c r="ACC105" s="20"/>
      <c r="ACD105" s="20"/>
      <c r="ACE105" s="20"/>
      <c r="ACF105" s="20"/>
      <c r="ACG105" s="20"/>
      <c r="ACH105" s="20"/>
      <c r="ACI105" s="20"/>
      <c r="ACJ105" s="20"/>
      <c r="ACK105" s="20"/>
      <c r="ACL105" s="20"/>
      <c r="ACM105" s="20"/>
      <c r="ACN105" s="20"/>
      <c r="ACO105" s="20"/>
      <c r="ACP105" s="20"/>
      <c r="ACQ105" s="20"/>
      <c r="ACR105" s="20"/>
      <c r="ACS105" s="20"/>
      <c r="ACT105" s="20"/>
      <c r="ACU105" s="20"/>
      <c r="ACV105" s="20"/>
      <c r="ACW105" s="20"/>
      <c r="ACX105" s="20"/>
      <c r="ACY105" s="20"/>
      <c r="ACZ105" s="20"/>
      <c r="ADA105" s="20"/>
      <c r="ADB105" s="20"/>
      <c r="ADC105" s="20"/>
      <c r="ADD105" s="20"/>
      <c r="ADE105" s="20"/>
      <c r="ADF105" s="20"/>
      <c r="ADG105" s="20"/>
      <c r="ADH105" s="20"/>
      <c r="ADI105" s="20"/>
      <c r="ADJ105" s="20"/>
      <c r="ADK105" s="20"/>
      <c r="ADL105" s="20"/>
      <c r="ADM105" s="20"/>
      <c r="ADN105" s="20"/>
      <c r="ADO105" s="20"/>
      <c r="ADP105" s="20"/>
      <c r="ADQ105" s="20"/>
      <c r="ADR105" s="20"/>
      <c r="ADS105" s="20"/>
      <c r="ADT105" s="20"/>
      <c r="ADU105" s="20"/>
      <c r="ADV105" s="20"/>
      <c r="ADW105" s="20"/>
      <c r="ADX105" s="20"/>
      <c r="ADY105" s="20"/>
      <c r="ADZ105" s="20"/>
      <c r="AEA105" s="20"/>
      <c r="AEB105" s="20"/>
      <c r="AEC105" s="20"/>
      <c r="AED105" s="20"/>
      <c r="AEE105" s="20"/>
      <c r="AEF105" s="20"/>
      <c r="AEG105" s="20"/>
      <c r="AEH105" s="20"/>
      <c r="AEI105" s="20"/>
      <c r="AEJ105" s="20"/>
      <c r="AEK105" s="20"/>
      <c r="AEL105" s="20"/>
      <c r="AEM105" s="20"/>
      <c r="AEN105" s="20"/>
      <c r="AEO105" s="20"/>
      <c r="AEP105" s="20"/>
      <c r="AEQ105" s="20"/>
      <c r="AER105" s="20"/>
      <c r="AES105" s="20"/>
      <c r="AET105" s="20"/>
      <c r="AEU105" s="20"/>
      <c r="AEV105" s="20"/>
      <c r="AEW105" s="20"/>
      <c r="AEX105" s="20"/>
      <c r="AEY105" s="20"/>
      <c r="AEZ105" s="20"/>
      <c r="AFA105" s="20"/>
      <c r="AFB105" s="20"/>
      <c r="AFC105" s="20"/>
      <c r="AFD105" s="20"/>
      <c r="AFE105" s="20"/>
      <c r="AFF105" s="20"/>
      <c r="AFG105" s="20"/>
      <c r="AFH105" s="20"/>
      <c r="AFI105" s="20"/>
      <c r="AFJ105" s="20"/>
      <c r="AFK105" s="20"/>
      <c r="AFL105" s="20"/>
      <c r="AFM105" s="20"/>
      <c r="AFN105" s="20"/>
      <c r="AFO105" s="20"/>
      <c r="AFP105" s="20"/>
      <c r="AFQ105" s="20"/>
      <c r="AFR105" s="20"/>
      <c r="AFS105" s="20"/>
      <c r="AFT105" s="20"/>
      <c r="AFU105" s="20"/>
      <c r="AFV105" s="20"/>
      <c r="AFW105" s="20"/>
      <c r="AFX105" s="20"/>
      <c r="AFY105" s="20"/>
      <c r="AFZ105" s="20"/>
      <c r="AGA105" s="20"/>
      <c r="AGB105" s="20"/>
      <c r="AGC105" s="20"/>
      <c r="AGD105" s="20"/>
      <c r="AGE105" s="20"/>
      <c r="AGF105" s="20"/>
      <c r="AGG105" s="20"/>
      <c r="AGH105" s="20"/>
      <c r="AGI105" s="20"/>
      <c r="AGJ105" s="20"/>
      <c r="AGK105" s="20"/>
      <c r="AGL105" s="20"/>
      <c r="AGM105" s="20"/>
      <c r="AGN105" s="20"/>
      <c r="AGO105" s="20"/>
      <c r="AGP105" s="20"/>
      <c r="AGQ105" s="20"/>
      <c r="AGR105" s="20"/>
      <c r="AGS105" s="20"/>
      <c r="AGT105" s="20"/>
      <c r="AGU105" s="20"/>
      <c r="AGV105" s="20"/>
      <c r="AGW105" s="20"/>
      <c r="AGX105" s="20"/>
      <c r="AGY105" s="20"/>
      <c r="AGZ105" s="20"/>
      <c r="AHA105" s="20"/>
      <c r="AHB105" s="20"/>
      <c r="AHC105" s="20"/>
      <c r="AHD105" s="20"/>
      <c r="AHE105" s="20"/>
      <c r="AHF105" s="20"/>
      <c r="AHG105" s="20"/>
      <c r="AHH105" s="20"/>
      <c r="AHI105" s="20"/>
      <c r="AHJ105" s="20"/>
      <c r="AHK105" s="20"/>
      <c r="AHL105" s="20"/>
      <c r="AHM105" s="20"/>
      <c r="AHN105" s="20"/>
      <c r="AHO105" s="20"/>
      <c r="AHP105" s="20"/>
      <c r="AHQ105" s="20"/>
      <c r="AHR105" s="20"/>
      <c r="AHS105" s="20"/>
      <c r="AHT105" s="20"/>
      <c r="AHU105" s="20"/>
      <c r="AHV105" s="20"/>
      <c r="AHW105" s="20"/>
      <c r="AHX105" s="20"/>
      <c r="AHY105" s="20"/>
      <c r="AHZ105" s="20"/>
      <c r="AIA105" s="20"/>
      <c r="AIB105" s="20"/>
      <c r="AIC105" s="20"/>
      <c r="AID105" s="20"/>
      <c r="AIE105" s="20"/>
      <c r="AIF105" s="20"/>
      <c r="AIG105" s="20"/>
      <c r="AIH105" s="20"/>
      <c r="AII105" s="20"/>
      <c r="AIJ105" s="20"/>
      <c r="AIK105" s="20"/>
      <c r="AIL105" s="20"/>
      <c r="AIM105" s="20"/>
      <c r="AIN105" s="20"/>
      <c r="AIO105" s="20"/>
      <c r="AIP105" s="20"/>
      <c r="AIQ105" s="20"/>
      <c r="AIR105" s="20"/>
      <c r="AIS105" s="20"/>
      <c r="AIT105" s="20"/>
      <c r="AIU105" s="20"/>
      <c r="AIV105" s="20"/>
      <c r="AIW105" s="20"/>
      <c r="AIX105" s="20"/>
      <c r="AIY105" s="20"/>
      <c r="AIZ105" s="20"/>
      <c r="AJA105" s="20"/>
      <c r="AJB105" s="20"/>
      <c r="AJC105" s="20"/>
      <c r="AJD105" s="20"/>
      <c r="AJE105" s="20"/>
      <c r="AJF105" s="20"/>
      <c r="AJG105" s="20"/>
      <c r="AJH105" s="20"/>
      <c r="AJI105" s="20"/>
      <c r="AJJ105" s="20"/>
      <c r="AJK105" s="20"/>
      <c r="AJL105" s="20"/>
      <c r="AJM105" s="20"/>
      <c r="AJN105" s="20"/>
      <c r="AJO105" s="20"/>
      <c r="AJP105" s="20"/>
      <c r="AJQ105" s="20"/>
      <c r="AJR105" s="20"/>
      <c r="AJS105" s="20"/>
      <c r="AJT105" s="20"/>
      <c r="AJU105" s="20"/>
      <c r="AJV105" s="20"/>
      <c r="AJW105" s="20"/>
      <c r="AJX105" s="20"/>
      <c r="AJY105" s="20"/>
      <c r="AJZ105" s="20"/>
      <c r="AKA105" s="20"/>
      <c r="AKB105" s="20"/>
      <c r="AKC105" s="20"/>
      <c r="AKD105" s="20"/>
      <c r="AKE105" s="20"/>
      <c r="AKF105" s="20"/>
      <c r="AKG105" s="20"/>
      <c r="AKH105" s="20"/>
      <c r="AKI105" s="20"/>
      <c r="AKJ105" s="20"/>
      <c r="AKK105" s="20"/>
      <c r="AKL105" s="20"/>
      <c r="AKM105" s="20"/>
      <c r="AKN105" s="20"/>
      <c r="AKO105" s="20"/>
      <c r="AKP105" s="20"/>
      <c r="AKQ105" s="20"/>
      <c r="AKR105" s="20"/>
      <c r="AKS105" s="20"/>
      <c r="AKT105" s="20"/>
      <c r="AKU105" s="20"/>
      <c r="AKV105" s="20"/>
      <c r="AKW105" s="20"/>
      <c r="AKX105" s="20"/>
      <c r="AKY105" s="20"/>
      <c r="AKZ105" s="20"/>
      <c r="ALA105" s="20"/>
      <c r="ALB105" s="20"/>
      <c r="ALC105" s="20"/>
      <c r="ALD105" s="20"/>
      <c r="ALE105" s="20"/>
      <c r="ALF105" s="20"/>
      <c r="ALG105" s="20"/>
      <c r="ALH105" s="20"/>
      <c r="ALI105" s="20"/>
      <c r="ALJ105" s="20"/>
      <c r="ALK105" s="20"/>
      <c r="ALL105" s="20"/>
      <c r="ALM105" s="20"/>
      <c r="ALN105" s="20"/>
      <c r="ALO105" s="20"/>
      <c r="ALP105" s="20"/>
      <c r="ALQ105" s="20"/>
      <c r="ALR105" s="20"/>
      <c r="ALS105" s="20"/>
      <c r="ALT105" s="20"/>
      <c r="ALU105" s="20"/>
      <c r="ALV105" s="20"/>
      <c r="ALW105" s="20"/>
      <c r="ALX105" s="20"/>
      <c r="ALY105" s="20"/>
      <c r="ALZ105" s="20"/>
      <c r="AMA105" s="20"/>
      <c r="AMB105" s="20"/>
      <c r="AMC105" s="20"/>
      <c r="AMD105" s="20"/>
      <c r="AME105" s="20"/>
      <c r="AMF105" s="20"/>
      <c r="AMG105" s="20"/>
      <c r="AMH105" s="20"/>
      <c r="AMI105" s="20"/>
      <c r="AMJ105" s="20"/>
      <c r="AMK105" s="20"/>
      <c r="AML105" s="20"/>
      <c r="AMM105" s="20"/>
      <c r="AMN105" s="20"/>
      <c r="AMO105" s="20"/>
      <c r="AMP105" s="20"/>
      <c r="AMQ105" s="20"/>
      <c r="AMR105" s="20"/>
      <c r="AMS105" s="20"/>
      <c r="AMT105" s="20"/>
      <c r="AMU105" s="20"/>
      <c r="AMV105" s="20"/>
      <c r="AMW105" s="20"/>
      <c r="AMX105" s="20"/>
      <c r="AMY105" s="20"/>
      <c r="AMZ105" s="20"/>
      <c r="ANA105" s="20"/>
      <c r="ANB105" s="20"/>
      <c r="ANC105" s="20"/>
      <c r="AND105" s="20"/>
      <c r="ANE105" s="20"/>
      <c r="ANF105" s="20"/>
      <c r="ANG105" s="20"/>
      <c r="ANH105" s="20"/>
      <c r="ANI105" s="20"/>
      <c r="ANJ105" s="20"/>
      <c r="ANK105" s="20"/>
      <c r="ANL105" s="20"/>
      <c r="ANM105" s="20"/>
      <c r="ANN105" s="20"/>
      <c r="ANO105" s="20"/>
      <c r="ANP105" s="20"/>
      <c r="ANQ105" s="20"/>
      <c r="ANR105" s="20"/>
      <c r="ANS105" s="20"/>
      <c r="ANT105" s="20"/>
      <c r="ANU105" s="20"/>
      <c r="ANV105" s="20"/>
      <c r="ANW105" s="20"/>
      <c r="ANX105" s="20"/>
      <c r="ANY105" s="20"/>
      <c r="ANZ105" s="20"/>
      <c r="AOA105" s="20"/>
      <c r="AOB105" s="20"/>
      <c r="AOC105" s="20"/>
      <c r="AOD105" s="20"/>
      <c r="AOE105" s="20"/>
      <c r="AOF105" s="20"/>
      <c r="AOG105" s="20"/>
      <c r="AOH105" s="20"/>
      <c r="AOI105" s="20"/>
      <c r="AOJ105" s="20"/>
      <c r="AOK105" s="20"/>
      <c r="AOL105" s="20"/>
      <c r="AOM105" s="20"/>
      <c r="AON105" s="20"/>
      <c r="AOO105" s="20"/>
      <c r="AOP105" s="20"/>
      <c r="AOQ105" s="20"/>
      <c r="AOR105" s="20"/>
      <c r="AOS105" s="20"/>
      <c r="AOT105" s="20"/>
      <c r="AOU105" s="20"/>
      <c r="AOV105" s="20"/>
      <c r="AOW105" s="20"/>
      <c r="AOX105" s="20"/>
      <c r="AOY105" s="20"/>
      <c r="AOZ105" s="20"/>
      <c r="APA105" s="20"/>
      <c r="APB105" s="20"/>
      <c r="APC105" s="20"/>
      <c r="APD105" s="20"/>
      <c r="APE105" s="20"/>
      <c r="APF105" s="20"/>
      <c r="APG105" s="20"/>
      <c r="APH105" s="20"/>
      <c r="API105" s="20"/>
      <c r="APJ105" s="20"/>
      <c r="APK105" s="20"/>
      <c r="APL105" s="20"/>
      <c r="APM105" s="20"/>
      <c r="APN105" s="20"/>
      <c r="APO105" s="20"/>
      <c r="APP105" s="20"/>
      <c r="APQ105" s="20"/>
      <c r="APR105" s="20"/>
      <c r="APS105" s="20"/>
      <c r="APT105" s="20"/>
      <c r="APU105" s="20"/>
      <c r="APV105" s="20"/>
      <c r="APW105" s="20"/>
      <c r="APX105" s="20"/>
      <c r="APY105" s="20"/>
      <c r="APZ105" s="20"/>
      <c r="AQA105" s="20"/>
      <c r="AQB105" s="20"/>
      <c r="AQC105" s="20"/>
      <c r="AQD105" s="20"/>
      <c r="AQE105" s="20"/>
      <c r="AQF105" s="20"/>
      <c r="AQG105" s="20"/>
      <c r="AQH105" s="20"/>
      <c r="AQI105" s="20"/>
      <c r="AQJ105" s="20"/>
      <c r="AQK105" s="20"/>
      <c r="AQL105" s="20"/>
      <c r="AQM105" s="20"/>
      <c r="AQN105" s="20"/>
      <c r="AQO105" s="20"/>
      <c r="AQP105" s="20"/>
      <c r="AQQ105" s="20"/>
      <c r="AQR105" s="20"/>
      <c r="AQS105" s="20"/>
      <c r="AQT105" s="20"/>
      <c r="AQU105" s="20"/>
      <c r="AQV105" s="20"/>
      <c r="AQW105" s="20"/>
      <c r="AQX105" s="20"/>
      <c r="AQY105" s="20"/>
      <c r="AQZ105" s="20"/>
      <c r="ARA105" s="20"/>
      <c r="ARB105" s="20"/>
      <c r="ARC105" s="20"/>
      <c r="ARD105" s="20"/>
      <c r="ARE105" s="20"/>
      <c r="ARF105" s="20"/>
      <c r="ARG105" s="20"/>
      <c r="ARH105" s="20"/>
      <c r="ARI105" s="20"/>
      <c r="ARJ105" s="20"/>
      <c r="ARK105" s="20"/>
      <c r="ARL105" s="20"/>
      <c r="ARM105" s="20"/>
      <c r="ARN105" s="20"/>
      <c r="ARO105" s="20"/>
      <c r="ARP105" s="20"/>
      <c r="ARQ105" s="20"/>
      <c r="ARR105" s="20"/>
      <c r="ARS105" s="20"/>
      <c r="ART105" s="20"/>
      <c r="ARU105" s="20"/>
      <c r="ARV105" s="20"/>
      <c r="ARW105" s="20"/>
      <c r="ARX105" s="20"/>
      <c r="ARY105" s="20"/>
      <c r="ARZ105" s="20"/>
      <c r="ASA105" s="20"/>
      <c r="ASB105" s="20"/>
      <c r="ASC105" s="20"/>
      <c r="ASD105" s="20"/>
      <c r="ASE105" s="20"/>
      <c r="ASF105" s="20"/>
      <c r="ASG105" s="20"/>
      <c r="ASH105" s="20"/>
      <c r="ASI105" s="20"/>
      <c r="ASJ105" s="20"/>
      <c r="ASK105" s="20"/>
      <c r="ASL105" s="20"/>
      <c r="ASM105" s="20"/>
      <c r="ASN105" s="20"/>
      <c r="ASO105" s="20"/>
      <c r="ASP105" s="20"/>
      <c r="ASQ105" s="20"/>
      <c r="ASR105" s="20"/>
      <c r="ASS105" s="20"/>
      <c r="AST105" s="20"/>
      <c r="ASU105" s="20"/>
      <c r="ASV105" s="20"/>
      <c r="ASW105" s="20"/>
      <c r="ASX105" s="20"/>
      <c r="ASY105" s="20"/>
      <c r="ASZ105" s="20"/>
      <c r="ATA105" s="20"/>
      <c r="ATB105" s="20"/>
      <c r="ATC105" s="20"/>
      <c r="ATD105" s="20"/>
      <c r="ATE105" s="20"/>
      <c r="ATF105" s="20"/>
      <c r="ATG105" s="20"/>
      <c r="ATH105" s="20"/>
      <c r="ATI105" s="20"/>
      <c r="ATJ105" s="20"/>
      <c r="ATK105" s="20"/>
      <c r="ATL105" s="20"/>
      <c r="ATM105" s="20"/>
      <c r="ATN105" s="20"/>
      <c r="ATO105" s="20"/>
      <c r="ATP105" s="20"/>
      <c r="ATQ105" s="20"/>
      <c r="ATR105" s="20"/>
      <c r="ATS105" s="20"/>
      <c r="ATT105" s="20"/>
      <c r="ATU105" s="20"/>
      <c r="ATV105" s="20"/>
      <c r="ATW105" s="20"/>
      <c r="ATX105" s="20"/>
      <c r="ATY105" s="20"/>
      <c r="ATZ105" s="20"/>
      <c r="AUA105" s="20"/>
      <c r="AUB105" s="20"/>
      <c r="AUC105" s="20"/>
      <c r="AUD105" s="20"/>
      <c r="AUE105" s="20"/>
      <c r="AUF105" s="20"/>
      <c r="AUG105" s="20"/>
      <c r="AUH105" s="20"/>
      <c r="AUI105" s="20"/>
      <c r="AUJ105" s="20"/>
      <c r="AUK105" s="20"/>
      <c r="AUL105" s="20"/>
      <c r="AUM105" s="20"/>
      <c r="AUN105" s="20"/>
      <c r="AUO105" s="20"/>
      <c r="AUP105" s="20"/>
      <c r="AUQ105" s="20"/>
      <c r="AUR105" s="20"/>
      <c r="AUS105" s="20"/>
      <c r="AUT105" s="20"/>
      <c r="AUU105" s="20"/>
      <c r="AUV105" s="20"/>
      <c r="AUW105" s="20"/>
      <c r="AUX105" s="20"/>
      <c r="AUY105" s="20"/>
      <c r="AUZ105" s="20"/>
      <c r="AVA105" s="20"/>
      <c r="AVB105" s="20"/>
      <c r="AVC105" s="20"/>
      <c r="AVD105" s="20"/>
      <c r="AVE105" s="20"/>
      <c r="AVF105" s="20"/>
      <c r="AVG105" s="20"/>
      <c r="AVH105" s="20"/>
      <c r="AVI105" s="20"/>
      <c r="AVJ105" s="20"/>
      <c r="AVK105" s="20"/>
      <c r="AVL105" s="20"/>
      <c r="AVM105" s="20"/>
      <c r="AVN105" s="20"/>
      <c r="AVO105" s="20"/>
      <c r="AVP105" s="20"/>
      <c r="AVQ105" s="20"/>
      <c r="AVR105" s="20"/>
      <c r="AVS105" s="20"/>
      <c r="AVT105" s="20"/>
      <c r="AVU105" s="20"/>
      <c r="AVV105" s="20"/>
      <c r="AVW105" s="20"/>
      <c r="AVX105" s="20"/>
      <c r="AVY105" s="20"/>
      <c r="AVZ105" s="20"/>
      <c r="AWA105" s="20"/>
      <c r="AWB105" s="20"/>
      <c r="AWC105" s="20"/>
      <c r="AWD105" s="20"/>
      <c r="AWE105" s="20"/>
      <c r="AWF105" s="20"/>
      <c r="AWG105" s="20"/>
      <c r="AWH105" s="20"/>
      <c r="AWI105" s="20"/>
      <c r="AWJ105" s="20"/>
      <c r="AWK105" s="20"/>
      <c r="AWL105" s="20"/>
      <c r="AWM105" s="20"/>
      <c r="AWN105" s="20"/>
      <c r="AWO105" s="20"/>
      <c r="AWP105" s="20"/>
      <c r="AWQ105" s="20"/>
      <c r="AWR105" s="20"/>
      <c r="AWS105" s="20"/>
      <c r="AWT105" s="20"/>
      <c r="AWU105" s="20"/>
      <c r="AWV105" s="20"/>
      <c r="AWW105" s="20"/>
      <c r="AWX105" s="20"/>
      <c r="AWY105" s="20"/>
      <c r="AWZ105" s="20"/>
      <c r="AXA105" s="20"/>
      <c r="AXB105" s="20"/>
      <c r="AXC105" s="20"/>
      <c r="AXD105" s="20"/>
      <c r="AXE105" s="20"/>
      <c r="AXF105" s="20"/>
      <c r="AXG105" s="20"/>
      <c r="AXH105" s="20"/>
      <c r="AXI105" s="20"/>
      <c r="AXJ105" s="20"/>
      <c r="AXK105" s="20"/>
      <c r="AXL105" s="20"/>
      <c r="AXM105" s="20"/>
      <c r="AXN105" s="20"/>
      <c r="AXO105" s="20"/>
      <c r="AXP105" s="20"/>
      <c r="AXQ105" s="20"/>
      <c r="AXR105" s="20"/>
      <c r="AXS105" s="20"/>
      <c r="AXT105" s="20"/>
      <c r="AXU105" s="20"/>
      <c r="AXV105" s="20"/>
      <c r="AXW105" s="20"/>
      <c r="AXX105" s="20"/>
      <c r="AXY105" s="20"/>
      <c r="AXZ105" s="20"/>
      <c r="AYA105" s="20"/>
      <c r="AYB105" s="20"/>
      <c r="AYC105" s="20"/>
      <c r="AYD105" s="20"/>
      <c r="AYE105" s="20"/>
      <c r="AYF105" s="20"/>
      <c r="AYG105" s="20"/>
      <c r="AYH105" s="20"/>
      <c r="AYI105" s="20"/>
      <c r="AYJ105" s="20"/>
      <c r="AYK105" s="20"/>
      <c r="AYL105" s="20"/>
      <c r="AYM105" s="20"/>
      <c r="AYN105" s="20"/>
      <c r="AYO105" s="20"/>
      <c r="AYP105" s="20"/>
      <c r="AYQ105" s="20"/>
      <c r="AYR105" s="20"/>
      <c r="AYS105" s="20"/>
      <c r="AYT105" s="20"/>
      <c r="AYU105" s="20"/>
      <c r="AYV105" s="20"/>
      <c r="AYW105" s="20"/>
      <c r="AYX105" s="20"/>
      <c r="AYY105" s="20"/>
      <c r="AYZ105" s="20"/>
      <c r="AZA105" s="20"/>
      <c r="AZB105" s="20"/>
      <c r="AZC105" s="20"/>
      <c r="AZD105" s="20"/>
      <c r="AZE105" s="20"/>
      <c r="AZF105" s="20"/>
      <c r="AZG105" s="20"/>
      <c r="AZH105" s="20"/>
      <c r="AZI105" s="20"/>
      <c r="AZJ105" s="20"/>
      <c r="AZK105" s="20"/>
      <c r="AZL105" s="20"/>
      <c r="AZM105" s="20"/>
      <c r="AZN105" s="20"/>
      <c r="AZO105" s="20"/>
      <c r="AZP105" s="20"/>
      <c r="AZQ105" s="20"/>
      <c r="AZR105" s="20"/>
      <c r="AZS105" s="20"/>
      <c r="AZT105" s="20"/>
      <c r="AZU105" s="20"/>
      <c r="AZV105" s="20"/>
      <c r="AZW105" s="20"/>
      <c r="AZX105" s="20"/>
      <c r="AZY105" s="20"/>
      <c r="AZZ105" s="20"/>
      <c r="BAA105" s="20"/>
      <c r="BAB105" s="20"/>
      <c r="BAC105" s="20"/>
      <c r="BAD105" s="20"/>
      <c r="BAE105" s="20"/>
      <c r="BAF105" s="20"/>
      <c r="BAG105" s="20"/>
      <c r="BAH105" s="20"/>
      <c r="BAI105" s="20"/>
      <c r="BAJ105" s="20"/>
      <c r="BAK105" s="20"/>
      <c r="BAL105" s="20"/>
      <c r="BAM105" s="20"/>
      <c r="BAN105" s="20"/>
      <c r="BAO105" s="20"/>
      <c r="BAP105" s="20"/>
      <c r="BAQ105" s="20"/>
      <c r="BAR105" s="20"/>
      <c r="BAS105" s="20"/>
      <c r="BAT105" s="20"/>
      <c r="BAU105" s="20"/>
      <c r="BAV105" s="20"/>
      <c r="BAW105" s="20"/>
      <c r="BAX105" s="20"/>
      <c r="BAY105" s="20"/>
      <c r="BAZ105" s="20"/>
      <c r="BBA105" s="20"/>
      <c r="BBB105" s="20"/>
      <c r="BBC105" s="20"/>
      <c r="BBD105" s="20"/>
      <c r="BBE105" s="20"/>
      <c r="BBF105" s="20"/>
      <c r="BBG105" s="20"/>
      <c r="BBH105" s="20"/>
      <c r="BBI105" s="20"/>
      <c r="BBJ105" s="20"/>
      <c r="BBK105" s="20"/>
      <c r="BBL105" s="20"/>
      <c r="BBM105" s="20"/>
      <c r="BBN105" s="20"/>
      <c r="BBO105" s="20"/>
      <c r="BBP105" s="20"/>
      <c r="BBQ105" s="20"/>
      <c r="BBR105" s="20"/>
      <c r="BBS105" s="20"/>
      <c r="BBT105" s="20"/>
      <c r="BBU105" s="20"/>
      <c r="BBV105" s="20"/>
      <c r="BBW105" s="20"/>
      <c r="BBX105" s="20"/>
      <c r="BBY105" s="20"/>
      <c r="BBZ105" s="20"/>
      <c r="BCA105" s="20"/>
      <c r="BCB105" s="20"/>
      <c r="BCC105" s="20"/>
      <c r="BCD105" s="20"/>
      <c r="BCE105" s="20"/>
      <c r="BCF105" s="20"/>
      <c r="BCG105" s="20"/>
      <c r="BCH105" s="20"/>
      <c r="BCI105" s="20"/>
      <c r="BCJ105" s="20"/>
      <c r="BCK105" s="20"/>
      <c r="BCL105" s="20"/>
      <c r="BCM105" s="20"/>
      <c r="BCN105" s="20"/>
      <c r="BCO105" s="20"/>
      <c r="BCP105" s="20"/>
      <c r="BCQ105" s="20"/>
      <c r="BCR105" s="20"/>
      <c r="BCS105" s="20"/>
      <c r="BCT105" s="20"/>
      <c r="BCU105" s="20"/>
      <c r="BCV105" s="20"/>
      <c r="BCW105" s="20"/>
      <c r="BCX105" s="20"/>
      <c r="BCY105" s="20"/>
      <c r="BCZ105" s="20"/>
      <c r="BDA105" s="20"/>
      <c r="BDB105" s="20"/>
      <c r="BDC105" s="20"/>
      <c r="BDD105" s="20"/>
      <c r="BDE105" s="20"/>
      <c r="BDF105" s="20"/>
      <c r="BDG105" s="20"/>
      <c r="BDH105" s="20"/>
      <c r="BDI105" s="20"/>
      <c r="BDJ105" s="20"/>
      <c r="BDK105" s="20"/>
      <c r="BDL105" s="20"/>
      <c r="BDM105" s="20"/>
      <c r="BDN105" s="20"/>
      <c r="BDO105" s="20"/>
      <c r="BDP105" s="20"/>
      <c r="BDQ105" s="20"/>
      <c r="BDR105" s="20"/>
      <c r="BDS105" s="20"/>
      <c r="BDT105" s="20"/>
      <c r="BDU105" s="20"/>
      <c r="BDV105" s="20"/>
      <c r="BDW105" s="20"/>
      <c r="BDX105" s="20"/>
      <c r="BDY105" s="20"/>
      <c r="BDZ105" s="20"/>
      <c r="BEA105" s="20"/>
      <c r="BEB105" s="20"/>
      <c r="BEC105" s="20"/>
      <c r="BED105" s="20"/>
      <c r="BEE105" s="20"/>
      <c r="BEF105" s="20"/>
      <c r="BEG105" s="20"/>
      <c r="BEH105" s="20"/>
      <c r="BEI105" s="20"/>
      <c r="BEJ105" s="20"/>
      <c r="BEK105" s="20"/>
      <c r="BEL105" s="20"/>
      <c r="BEM105" s="20"/>
      <c r="BEN105" s="20"/>
      <c r="BEO105" s="20"/>
      <c r="BEP105" s="20"/>
      <c r="BEQ105" s="20"/>
      <c r="BER105" s="20"/>
      <c r="BES105" s="20"/>
      <c r="BET105" s="20"/>
      <c r="BEU105" s="20"/>
      <c r="BEV105" s="20"/>
      <c r="BEW105" s="20"/>
      <c r="BEX105" s="20"/>
      <c r="BEY105" s="20"/>
      <c r="BEZ105" s="20"/>
      <c r="BFA105" s="20"/>
      <c r="BFB105" s="20"/>
      <c r="BFC105" s="20"/>
      <c r="BFD105" s="20"/>
      <c r="BFE105" s="20"/>
      <c r="BFF105" s="20"/>
      <c r="BFG105" s="20"/>
      <c r="BFH105" s="20"/>
      <c r="BFI105" s="20"/>
      <c r="BFJ105" s="20"/>
      <c r="BFK105" s="20"/>
      <c r="BFL105" s="20"/>
      <c r="BFM105" s="20"/>
      <c r="BFN105" s="20"/>
      <c r="BFO105" s="20"/>
      <c r="BFP105" s="20"/>
      <c r="BFQ105" s="20"/>
      <c r="BFR105" s="20"/>
      <c r="BFS105" s="20"/>
      <c r="BFT105" s="20"/>
      <c r="BFU105" s="20"/>
      <c r="BFV105" s="20"/>
      <c r="BFW105" s="20"/>
      <c r="BFX105" s="20"/>
      <c r="BFY105" s="20"/>
      <c r="BFZ105" s="20"/>
      <c r="BGA105" s="20"/>
      <c r="BGB105" s="20"/>
      <c r="BGC105" s="20"/>
      <c r="BGD105" s="20"/>
      <c r="BGE105" s="20"/>
      <c r="BGF105" s="20"/>
      <c r="BGG105" s="20"/>
      <c r="BGH105" s="20"/>
      <c r="BGI105" s="20"/>
      <c r="BGJ105" s="20"/>
      <c r="BGK105" s="20"/>
      <c r="BGL105" s="20"/>
      <c r="BGM105" s="20"/>
      <c r="BGN105" s="20"/>
      <c r="BGO105" s="20"/>
      <c r="BGP105" s="20"/>
      <c r="BGQ105" s="20"/>
      <c r="BGR105" s="20"/>
      <c r="BGS105" s="20"/>
      <c r="BGT105" s="20"/>
      <c r="BGU105" s="20"/>
      <c r="BGV105" s="20"/>
      <c r="BGW105" s="20"/>
      <c r="BGX105" s="20"/>
      <c r="BGY105" s="20"/>
      <c r="BGZ105" s="20"/>
      <c r="BHA105" s="20"/>
      <c r="BHB105" s="20"/>
      <c r="BHC105" s="20"/>
      <c r="BHD105" s="20"/>
      <c r="BHE105" s="20"/>
      <c r="BHF105" s="20"/>
      <c r="BHG105" s="20"/>
      <c r="BHH105" s="20"/>
      <c r="BHI105" s="20"/>
      <c r="BHJ105" s="20"/>
      <c r="BHK105" s="20"/>
      <c r="BHL105" s="20"/>
      <c r="BHM105" s="20"/>
      <c r="BHN105" s="20"/>
      <c r="BHO105" s="20"/>
      <c r="BHP105" s="20"/>
      <c r="BHQ105" s="20"/>
      <c r="BHR105" s="20"/>
      <c r="BHS105" s="20"/>
      <c r="BHT105" s="20"/>
      <c r="BHU105" s="20"/>
      <c r="BHV105" s="20"/>
      <c r="BHW105" s="20"/>
      <c r="BHX105" s="20"/>
      <c r="BHY105" s="20"/>
      <c r="BHZ105" s="20"/>
      <c r="BIA105" s="20"/>
      <c r="BIB105" s="20"/>
      <c r="BIC105" s="20"/>
      <c r="BID105" s="20"/>
      <c r="BIE105" s="20"/>
      <c r="BIF105" s="20"/>
      <c r="BIG105" s="20"/>
      <c r="BIH105" s="20"/>
      <c r="BII105" s="20"/>
      <c r="BIJ105" s="20"/>
      <c r="BIK105" s="20"/>
      <c r="BIL105" s="20"/>
      <c r="BIM105" s="20"/>
      <c r="BIN105" s="20"/>
      <c r="BIO105" s="20"/>
      <c r="BIP105" s="20"/>
      <c r="BIQ105" s="20"/>
      <c r="BIR105" s="20"/>
      <c r="BIS105" s="20"/>
      <c r="BIT105" s="20"/>
      <c r="BIU105" s="20"/>
      <c r="BIV105" s="20"/>
      <c r="BIW105" s="20"/>
      <c r="BIX105" s="20"/>
      <c r="BIY105" s="20"/>
      <c r="BIZ105" s="20"/>
      <c r="BJA105" s="20"/>
      <c r="BJB105" s="20"/>
      <c r="BJC105" s="20"/>
      <c r="BJD105" s="20"/>
      <c r="BJE105" s="20"/>
      <c r="BJF105" s="20"/>
      <c r="BJG105" s="20"/>
      <c r="BJH105" s="20"/>
      <c r="BJI105" s="20"/>
      <c r="BJJ105" s="20"/>
      <c r="BJK105" s="20"/>
      <c r="BJL105" s="20"/>
      <c r="BJM105" s="20"/>
      <c r="BJN105" s="20"/>
      <c r="BJO105" s="20"/>
      <c r="BJP105" s="20"/>
      <c r="BJQ105" s="20"/>
      <c r="BJR105" s="20"/>
      <c r="BJS105" s="20"/>
      <c r="BJT105" s="20"/>
      <c r="BJU105" s="20"/>
      <c r="BJV105" s="20"/>
      <c r="BJW105" s="20"/>
      <c r="BJX105" s="20"/>
      <c r="BJY105" s="20"/>
      <c r="BJZ105" s="20"/>
      <c r="BKA105" s="20"/>
      <c r="BKB105" s="20"/>
      <c r="BKC105" s="20"/>
      <c r="BKD105" s="20"/>
      <c r="BKE105" s="20"/>
      <c r="BKF105" s="20"/>
      <c r="BKG105" s="20"/>
      <c r="BKH105" s="20"/>
      <c r="BKI105" s="20"/>
      <c r="BKJ105" s="20"/>
      <c r="BKK105" s="20"/>
      <c r="BKL105" s="20"/>
      <c r="BKM105" s="20"/>
      <c r="BKN105" s="20"/>
      <c r="BKO105" s="20"/>
      <c r="BKP105" s="20"/>
      <c r="BKQ105" s="20"/>
      <c r="BKR105" s="20"/>
      <c r="BKS105" s="20"/>
      <c r="BKT105" s="20"/>
      <c r="BKU105" s="20"/>
      <c r="BKV105" s="20"/>
      <c r="BKW105" s="20"/>
      <c r="BKX105" s="20"/>
      <c r="BKY105" s="20"/>
      <c r="BKZ105" s="20"/>
      <c r="BLA105" s="20"/>
      <c r="BLB105" s="20"/>
      <c r="BLC105" s="20"/>
      <c r="BLD105" s="20"/>
      <c r="BLE105" s="20"/>
      <c r="BLF105" s="20"/>
      <c r="BLG105" s="20"/>
      <c r="BLH105" s="20"/>
      <c r="BLI105" s="20"/>
      <c r="BLJ105" s="20"/>
      <c r="BLK105" s="20"/>
      <c r="BLL105" s="20"/>
      <c r="BLM105" s="20"/>
      <c r="BLN105" s="20"/>
      <c r="BLO105" s="20"/>
      <c r="BLP105" s="20"/>
      <c r="BLQ105" s="20"/>
      <c r="BLR105" s="20"/>
      <c r="BLS105" s="20"/>
      <c r="BLT105" s="20"/>
      <c r="BLU105" s="20"/>
      <c r="BLV105" s="20"/>
      <c r="BLW105" s="20"/>
      <c r="BLX105" s="20"/>
      <c r="BLY105" s="20"/>
      <c r="BLZ105" s="20"/>
      <c r="BMA105" s="20"/>
      <c r="BMB105" s="20"/>
      <c r="BMC105" s="20"/>
      <c r="BMD105" s="20"/>
      <c r="BME105" s="20"/>
      <c r="BMF105" s="20"/>
      <c r="BMG105" s="20"/>
      <c r="BMH105" s="20"/>
      <c r="BMI105" s="20"/>
      <c r="BMJ105" s="20"/>
      <c r="BMK105" s="20"/>
      <c r="BML105" s="20"/>
      <c r="BMM105" s="20"/>
      <c r="BMN105" s="20"/>
      <c r="BMO105" s="20"/>
      <c r="BMP105" s="20"/>
      <c r="BMQ105" s="20"/>
      <c r="BMR105" s="20"/>
      <c r="BMS105" s="20"/>
      <c r="BMT105" s="20"/>
      <c r="BMU105" s="20"/>
      <c r="BMV105" s="20"/>
      <c r="BMW105" s="20"/>
      <c r="BMX105" s="20"/>
      <c r="BMY105" s="20"/>
      <c r="BMZ105" s="20"/>
      <c r="BNA105" s="20"/>
      <c r="BNB105" s="20"/>
      <c r="BNC105" s="20"/>
      <c r="BND105" s="20"/>
      <c r="BNE105" s="20"/>
      <c r="BNF105" s="20"/>
      <c r="BNG105" s="20"/>
      <c r="BNH105" s="20"/>
      <c r="BNI105" s="20"/>
      <c r="BNJ105" s="20"/>
      <c r="BNK105" s="20"/>
      <c r="BNL105" s="20"/>
      <c r="BNM105" s="20"/>
      <c r="BNN105" s="20"/>
      <c r="BNO105" s="20"/>
      <c r="BNP105" s="20"/>
      <c r="BNQ105" s="20"/>
      <c r="BNR105" s="20"/>
      <c r="BNS105" s="20"/>
      <c r="BNT105" s="20"/>
      <c r="BNU105" s="20"/>
      <c r="BNV105" s="20"/>
      <c r="BNW105" s="20"/>
      <c r="BNX105" s="20"/>
      <c r="BNY105" s="20"/>
      <c r="BNZ105" s="20"/>
      <c r="BOA105" s="20"/>
      <c r="BOB105" s="20"/>
      <c r="BOC105" s="20"/>
      <c r="BOD105" s="20"/>
      <c r="BOE105" s="20"/>
      <c r="BOF105" s="20"/>
      <c r="BOG105" s="20"/>
      <c r="BOH105" s="20"/>
      <c r="BOI105" s="20"/>
      <c r="BOJ105" s="20"/>
      <c r="BOK105" s="20"/>
      <c r="BOL105" s="20"/>
      <c r="BOM105" s="20"/>
      <c r="BON105" s="20"/>
      <c r="BOO105" s="20"/>
      <c r="BOP105" s="20"/>
      <c r="BOQ105" s="20"/>
      <c r="BOR105" s="20"/>
      <c r="BOS105" s="20"/>
      <c r="BOT105" s="20"/>
      <c r="BOU105" s="20"/>
      <c r="BOV105" s="20"/>
      <c r="BOW105" s="20"/>
      <c r="BOX105" s="20"/>
      <c r="BOY105" s="20"/>
      <c r="BOZ105" s="20"/>
      <c r="BPA105" s="20"/>
      <c r="BPB105" s="20"/>
      <c r="BPC105" s="20"/>
      <c r="BPD105" s="20"/>
      <c r="BPE105" s="20"/>
      <c r="BPF105" s="20"/>
      <c r="BPG105" s="20"/>
      <c r="BPH105" s="20"/>
      <c r="BPI105" s="20"/>
      <c r="BPJ105" s="20"/>
      <c r="BPK105" s="20"/>
      <c r="BPL105" s="20"/>
      <c r="BPM105" s="20"/>
      <c r="BPN105" s="20"/>
      <c r="BPO105" s="20"/>
      <c r="BPP105" s="20"/>
      <c r="BPQ105" s="20"/>
      <c r="BPR105" s="20"/>
      <c r="BPS105" s="20"/>
      <c r="BPT105" s="20"/>
      <c r="BPU105" s="20"/>
      <c r="BPV105" s="20"/>
      <c r="BPW105" s="20"/>
      <c r="BPX105" s="20"/>
      <c r="BPY105" s="20"/>
      <c r="BPZ105" s="20"/>
      <c r="BQA105" s="20"/>
      <c r="BQB105" s="20"/>
      <c r="BQC105" s="20"/>
      <c r="BQD105" s="20"/>
      <c r="BQE105" s="20"/>
      <c r="BQF105" s="20"/>
      <c r="BQG105" s="20"/>
      <c r="BQH105" s="20"/>
      <c r="BQI105" s="20"/>
      <c r="BQJ105" s="20"/>
      <c r="BQK105" s="20"/>
      <c r="BQL105" s="20"/>
      <c r="BQM105" s="20"/>
      <c r="BQN105" s="20"/>
      <c r="BQO105" s="20"/>
      <c r="BQP105" s="20"/>
      <c r="BQQ105" s="20"/>
      <c r="BQR105" s="20"/>
      <c r="BQS105" s="20"/>
      <c r="BQT105" s="20"/>
      <c r="BQU105" s="20"/>
      <c r="BQV105" s="20"/>
      <c r="BQW105" s="20"/>
      <c r="BQX105" s="20"/>
      <c r="BQY105" s="20"/>
      <c r="BQZ105" s="20"/>
      <c r="BRA105" s="20"/>
      <c r="BRB105" s="20"/>
      <c r="BRC105" s="20"/>
      <c r="BRD105" s="20"/>
      <c r="BRE105" s="20"/>
      <c r="BRF105" s="20"/>
      <c r="BRG105" s="20"/>
      <c r="BRH105" s="20"/>
      <c r="BRI105" s="20"/>
      <c r="BRJ105" s="20"/>
      <c r="BRK105" s="20"/>
      <c r="BRL105" s="20"/>
      <c r="BRM105" s="20"/>
      <c r="BRN105" s="20"/>
      <c r="BRO105" s="20"/>
      <c r="BRP105" s="20"/>
      <c r="BRQ105" s="20"/>
    </row>
    <row r="106" spans="4:1837">
      <c r="D106" s="22" t="s">
        <v>21674</v>
      </c>
      <c r="E106" s="11">
        <v>1</v>
      </c>
      <c r="F106" s="21"/>
      <c r="G106" s="22" t="s">
        <v>14149</v>
      </c>
      <c r="H106" s="11">
        <v>4.1</v>
      </c>
      <c r="I106" s="11">
        <v>40</v>
      </c>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c r="HL106" s="20"/>
      <c r="HM106" s="20"/>
      <c r="HN106" s="20"/>
      <c r="HO106" s="20"/>
      <c r="HP106" s="20"/>
      <c r="HQ106" s="20"/>
      <c r="HR106" s="20"/>
      <c r="HS106" s="20"/>
      <c r="HT106" s="20"/>
      <c r="HU106" s="20"/>
      <c r="HV106" s="20"/>
      <c r="HW106" s="20"/>
      <c r="HX106" s="20"/>
      <c r="HY106" s="20"/>
      <c r="HZ106" s="20"/>
      <c r="IA106" s="20"/>
      <c r="IB106" s="20"/>
      <c r="IC106" s="20"/>
      <c r="ID106" s="20"/>
      <c r="IE106" s="20"/>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c r="LX106" s="20"/>
      <c r="LY106" s="20"/>
      <c r="LZ106" s="20"/>
      <c r="MA106" s="20"/>
      <c r="MB106" s="20"/>
      <c r="MC106" s="20"/>
      <c r="MD106" s="20"/>
      <c r="ME106" s="20"/>
      <c r="MF106" s="20"/>
      <c r="MG106" s="20"/>
      <c r="MH106" s="20"/>
      <c r="MI106" s="20"/>
      <c r="MJ106" s="20"/>
      <c r="MK106" s="20"/>
      <c r="ML106" s="20"/>
      <c r="MM106" s="20"/>
      <c r="MN106" s="20"/>
      <c r="MO106" s="20"/>
      <c r="MP106" s="20"/>
      <c r="MQ106" s="20"/>
      <c r="MR106" s="20"/>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c r="OE106" s="20"/>
      <c r="OF106" s="20"/>
      <c r="OG106" s="20"/>
      <c r="OH106" s="20"/>
      <c r="OI106" s="20"/>
      <c r="OJ106" s="20"/>
      <c r="OK106" s="20"/>
      <c r="OL106" s="20"/>
      <c r="OM106" s="20"/>
      <c r="ON106" s="20"/>
      <c r="OO106" s="20"/>
      <c r="OP106" s="20"/>
      <c r="OQ106" s="20"/>
      <c r="OR106" s="20"/>
      <c r="OS106" s="20"/>
      <c r="OT106" s="20"/>
      <c r="OU106" s="20"/>
      <c r="OV106" s="20"/>
      <c r="OW106" s="20"/>
      <c r="OX106" s="20"/>
      <c r="OY106" s="20"/>
      <c r="OZ106" s="20"/>
      <c r="PA106" s="20"/>
      <c r="PB106" s="20"/>
      <c r="PC106" s="20"/>
      <c r="PD106" s="20"/>
      <c r="PE106" s="20"/>
      <c r="PF106" s="20"/>
      <c r="PG106" s="20"/>
      <c r="PH106" s="20"/>
      <c r="PI106" s="20"/>
      <c r="PJ106" s="20"/>
      <c r="PK106" s="20"/>
      <c r="PL106" s="20"/>
      <c r="PM106" s="20"/>
      <c r="PN106" s="20"/>
      <c r="PO106" s="20"/>
      <c r="PP106" s="20"/>
      <c r="PQ106" s="20"/>
      <c r="PR106" s="20"/>
      <c r="PS106" s="20"/>
      <c r="PT106" s="20"/>
      <c r="PU106" s="20"/>
      <c r="PV106" s="20"/>
      <c r="PW106" s="20"/>
      <c r="PX106" s="20"/>
      <c r="PY106" s="20"/>
      <c r="PZ106" s="20"/>
      <c r="QA106" s="20"/>
      <c r="QB106" s="20"/>
      <c r="QC106" s="20"/>
      <c r="QD106" s="20"/>
      <c r="QE106" s="20"/>
      <c r="QF106" s="20"/>
      <c r="QG106" s="20"/>
      <c r="QH106" s="20"/>
      <c r="QI106" s="20"/>
      <c r="QJ106" s="20"/>
      <c r="QK106" s="20"/>
      <c r="QL106" s="20"/>
      <c r="QM106" s="20"/>
      <c r="QN106" s="20"/>
      <c r="QO106" s="20"/>
      <c r="QP106" s="20"/>
      <c r="QQ106" s="20"/>
      <c r="QR106" s="20"/>
      <c r="QS106" s="20"/>
      <c r="QT106" s="20"/>
      <c r="QU106" s="20"/>
      <c r="QV106" s="20"/>
      <c r="QW106" s="20"/>
      <c r="QX106" s="20"/>
      <c r="QY106" s="20"/>
      <c r="QZ106" s="20"/>
      <c r="RA106" s="20"/>
      <c r="RB106" s="20"/>
      <c r="RC106" s="20"/>
      <c r="RD106" s="20"/>
      <c r="RE106" s="20"/>
      <c r="RF106" s="20"/>
      <c r="RG106" s="20"/>
      <c r="RH106" s="20"/>
      <c r="RI106" s="20"/>
      <c r="RJ106" s="20"/>
      <c r="RK106" s="20"/>
      <c r="RL106" s="20"/>
      <c r="RM106" s="20"/>
      <c r="RN106" s="20"/>
      <c r="RO106" s="20"/>
      <c r="RP106" s="20"/>
      <c r="RQ106" s="20"/>
      <c r="RR106" s="20"/>
      <c r="RS106" s="20"/>
      <c r="RT106" s="20"/>
      <c r="RU106" s="20"/>
      <c r="RV106" s="20"/>
      <c r="RW106" s="20"/>
      <c r="RX106" s="20"/>
      <c r="RY106" s="20"/>
      <c r="RZ106" s="20"/>
      <c r="SA106" s="20"/>
      <c r="SB106" s="20"/>
      <c r="SC106" s="20"/>
      <c r="SD106" s="20"/>
      <c r="SE106" s="20"/>
      <c r="SF106" s="20"/>
      <c r="SG106" s="20"/>
      <c r="SH106" s="20"/>
      <c r="SI106" s="20"/>
      <c r="SJ106" s="20"/>
      <c r="SK106" s="20"/>
      <c r="SL106" s="20"/>
      <c r="SM106" s="20"/>
      <c r="SN106" s="20"/>
      <c r="SO106" s="20"/>
      <c r="SP106" s="20"/>
      <c r="SQ106" s="20"/>
      <c r="SR106" s="20"/>
      <c r="SS106" s="20"/>
      <c r="ST106" s="20"/>
      <c r="SU106" s="20"/>
      <c r="SV106" s="20"/>
      <c r="SW106" s="20"/>
      <c r="SX106" s="20"/>
      <c r="SY106" s="20"/>
      <c r="SZ106" s="20"/>
      <c r="TA106" s="20"/>
      <c r="TB106" s="20"/>
      <c r="TC106" s="20"/>
      <c r="TD106" s="20"/>
      <c r="TE106" s="20"/>
      <c r="TF106" s="20"/>
      <c r="TG106" s="20"/>
      <c r="TH106" s="20"/>
      <c r="TI106" s="20"/>
      <c r="TJ106" s="20"/>
      <c r="TK106" s="20"/>
      <c r="TL106" s="20"/>
      <c r="TM106" s="20"/>
      <c r="TN106" s="20"/>
      <c r="TO106" s="20"/>
      <c r="TP106" s="20"/>
      <c r="TQ106" s="20"/>
      <c r="TR106" s="20"/>
      <c r="TS106" s="20"/>
      <c r="TT106" s="20"/>
      <c r="TU106" s="20"/>
      <c r="TV106" s="20"/>
      <c r="TW106" s="20"/>
      <c r="TX106" s="20"/>
      <c r="TY106" s="20"/>
      <c r="TZ106" s="20"/>
      <c r="UA106" s="20"/>
      <c r="UB106" s="20"/>
      <c r="UC106" s="20"/>
      <c r="UD106" s="20"/>
      <c r="UE106" s="20"/>
      <c r="UF106" s="20"/>
      <c r="UG106" s="20"/>
      <c r="UH106" s="20"/>
      <c r="UI106" s="20"/>
      <c r="UJ106" s="20"/>
      <c r="UK106" s="20"/>
      <c r="UL106" s="20"/>
      <c r="UM106" s="20"/>
      <c r="UN106" s="20"/>
      <c r="UO106" s="20"/>
      <c r="UP106" s="20"/>
      <c r="UQ106" s="20"/>
      <c r="UR106" s="20"/>
      <c r="US106" s="20"/>
      <c r="UT106" s="20"/>
      <c r="UU106" s="20"/>
      <c r="UV106" s="20"/>
      <c r="UW106" s="20"/>
      <c r="UX106" s="20"/>
      <c r="UY106" s="20"/>
      <c r="UZ106" s="20"/>
      <c r="VA106" s="20"/>
      <c r="VB106" s="20"/>
      <c r="VC106" s="20"/>
      <c r="VD106" s="20"/>
      <c r="VE106" s="20"/>
      <c r="VF106" s="20"/>
      <c r="VG106" s="20"/>
      <c r="VH106" s="20"/>
      <c r="VI106" s="20"/>
      <c r="VJ106" s="20"/>
      <c r="VK106" s="20"/>
      <c r="VL106" s="20"/>
      <c r="VM106" s="20"/>
      <c r="VN106" s="20"/>
      <c r="VO106" s="20"/>
      <c r="VP106" s="20"/>
      <c r="VQ106" s="20"/>
      <c r="VR106" s="20"/>
      <c r="VS106" s="20"/>
      <c r="VT106" s="20"/>
      <c r="VU106" s="20"/>
      <c r="VV106" s="20"/>
      <c r="VW106" s="20"/>
      <c r="VX106" s="20"/>
      <c r="VY106" s="20"/>
      <c r="VZ106" s="20"/>
      <c r="WA106" s="20"/>
      <c r="WB106" s="20"/>
      <c r="WC106" s="20"/>
      <c r="WD106" s="20"/>
      <c r="WE106" s="20"/>
      <c r="WF106" s="20"/>
      <c r="WG106" s="20"/>
      <c r="WH106" s="20"/>
      <c r="WI106" s="20"/>
      <c r="WJ106" s="20"/>
      <c r="WK106" s="20"/>
      <c r="WL106" s="20"/>
      <c r="WM106" s="20"/>
      <c r="WN106" s="20"/>
      <c r="WO106" s="20"/>
      <c r="WP106" s="20"/>
      <c r="WQ106" s="20"/>
      <c r="WR106" s="20"/>
      <c r="WS106" s="20"/>
      <c r="WT106" s="20"/>
      <c r="WU106" s="20"/>
      <c r="WV106" s="20"/>
      <c r="WW106" s="20"/>
      <c r="WX106" s="20"/>
      <c r="WY106" s="20"/>
      <c r="WZ106" s="20"/>
      <c r="XA106" s="20"/>
      <c r="XB106" s="20"/>
      <c r="XC106" s="20"/>
      <c r="XD106" s="20"/>
      <c r="XE106" s="20"/>
      <c r="XF106" s="20"/>
      <c r="XG106" s="20"/>
      <c r="XH106" s="20"/>
      <c r="XI106" s="20"/>
      <c r="XJ106" s="20"/>
      <c r="XK106" s="20"/>
      <c r="XL106" s="20"/>
      <c r="XM106" s="20"/>
      <c r="XN106" s="20"/>
      <c r="XO106" s="20"/>
      <c r="XP106" s="20"/>
      <c r="XQ106" s="20"/>
      <c r="XR106" s="20"/>
      <c r="XS106" s="20"/>
      <c r="XT106" s="20"/>
      <c r="XU106" s="20"/>
      <c r="XV106" s="20"/>
      <c r="XW106" s="20"/>
      <c r="XX106" s="20"/>
      <c r="XY106" s="20"/>
      <c r="XZ106" s="20"/>
      <c r="YA106" s="20"/>
      <c r="YB106" s="20"/>
      <c r="YC106" s="20"/>
      <c r="YD106" s="20"/>
      <c r="YE106" s="20"/>
      <c r="YF106" s="20"/>
      <c r="YG106" s="20"/>
      <c r="YH106" s="20"/>
      <c r="YI106" s="20"/>
      <c r="YJ106" s="20"/>
      <c r="YK106" s="20"/>
      <c r="YL106" s="20"/>
      <c r="YM106" s="20"/>
      <c r="YN106" s="20"/>
      <c r="YO106" s="20"/>
      <c r="YP106" s="20"/>
      <c r="YQ106" s="20"/>
      <c r="YR106" s="20"/>
      <c r="YS106" s="20"/>
      <c r="YT106" s="20"/>
      <c r="YU106" s="20"/>
      <c r="YV106" s="20"/>
      <c r="YW106" s="20"/>
      <c r="YX106" s="20"/>
      <c r="YY106" s="20"/>
      <c r="YZ106" s="20"/>
      <c r="ZA106" s="20"/>
      <c r="ZB106" s="20"/>
      <c r="ZC106" s="20"/>
      <c r="ZD106" s="20"/>
      <c r="ZE106" s="20"/>
      <c r="ZF106" s="20"/>
      <c r="ZG106" s="20"/>
      <c r="ZH106" s="20"/>
      <c r="ZI106" s="20"/>
      <c r="ZJ106" s="20"/>
      <c r="ZK106" s="20"/>
      <c r="ZL106" s="20"/>
      <c r="ZM106" s="20"/>
      <c r="ZN106" s="20"/>
      <c r="ZO106" s="20"/>
      <c r="ZP106" s="20"/>
      <c r="ZQ106" s="20"/>
      <c r="ZR106" s="20"/>
      <c r="ZS106" s="20"/>
      <c r="ZT106" s="20"/>
      <c r="ZU106" s="20"/>
      <c r="ZV106" s="20"/>
      <c r="ZW106" s="20"/>
      <c r="ZX106" s="20"/>
      <c r="ZY106" s="20"/>
      <c r="ZZ106" s="20"/>
      <c r="AAA106" s="20"/>
      <c r="AAB106" s="20"/>
      <c r="AAC106" s="20"/>
      <c r="AAD106" s="20"/>
      <c r="AAE106" s="20"/>
      <c r="AAF106" s="20"/>
      <c r="AAG106" s="20"/>
      <c r="AAH106" s="20"/>
      <c r="AAI106" s="20"/>
      <c r="AAJ106" s="20"/>
      <c r="AAK106" s="20"/>
      <c r="AAL106" s="20"/>
      <c r="AAM106" s="20"/>
      <c r="AAN106" s="20"/>
      <c r="AAO106" s="20"/>
      <c r="AAP106" s="20"/>
      <c r="AAQ106" s="20"/>
      <c r="AAR106" s="20"/>
      <c r="AAS106" s="20"/>
      <c r="AAT106" s="20"/>
      <c r="AAU106" s="20"/>
      <c r="AAV106" s="20"/>
      <c r="AAW106" s="20"/>
      <c r="AAX106" s="20"/>
      <c r="AAY106" s="20"/>
      <c r="AAZ106" s="20"/>
      <c r="ABA106" s="20"/>
      <c r="ABB106" s="20"/>
      <c r="ABC106" s="20"/>
      <c r="ABD106" s="20"/>
      <c r="ABE106" s="20"/>
      <c r="ABF106" s="20"/>
      <c r="ABG106" s="20"/>
      <c r="ABH106" s="20"/>
      <c r="ABI106" s="20"/>
      <c r="ABJ106" s="20"/>
      <c r="ABK106" s="20"/>
      <c r="ABL106" s="20"/>
      <c r="ABM106" s="20"/>
      <c r="ABN106" s="20"/>
      <c r="ABO106" s="20"/>
      <c r="ABP106" s="20"/>
      <c r="ABQ106" s="20"/>
      <c r="ABR106" s="20"/>
      <c r="ABS106" s="20"/>
      <c r="ABT106" s="20"/>
      <c r="ABU106" s="20"/>
      <c r="ABV106" s="20"/>
      <c r="ABW106" s="20"/>
      <c r="ABX106" s="20"/>
      <c r="ABY106" s="20"/>
      <c r="ABZ106" s="20"/>
      <c r="ACA106" s="20"/>
      <c r="ACB106" s="20"/>
      <c r="ACC106" s="20"/>
      <c r="ACD106" s="20"/>
      <c r="ACE106" s="20"/>
      <c r="ACF106" s="20"/>
      <c r="ACG106" s="20"/>
      <c r="ACH106" s="20"/>
      <c r="ACI106" s="20"/>
      <c r="ACJ106" s="20"/>
      <c r="ACK106" s="20"/>
      <c r="ACL106" s="20"/>
      <c r="ACM106" s="20"/>
      <c r="ACN106" s="20"/>
      <c r="ACO106" s="20"/>
      <c r="ACP106" s="20"/>
      <c r="ACQ106" s="20"/>
      <c r="ACR106" s="20"/>
      <c r="ACS106" s="20"/>
      <c r="ACT106" s="20"/>
      <c r="ACU106" s="20"/>
      <c r="ACV106" s="20"/>
      <c r="ACW106" s="20"/>
      <c r="ACX106" s="20"/>
      <c r="ACY106" s="20"/>
      <c r="ACZ106" s="20"/>
      <c r="ADA106" s="20"/>
      <c r="ADB106" s="20"/>
      <c r="ADC106" s="20"/>
      <c r="ADD106" s="20"/>
      <c r="ADE106" s="20"/>
      <c r="ADF106" s="20"/>
      <c r="ADG106" s="20"/>
      <c r="ADH106" s="20"/>
      <c r="ADI106" s="20"/>
      <c r="ADJ106" s="20"/>
      <c r="ADK106" s="20"/>
      <c r="ADL106" s="20"/>
      <c r="ADM106" s="20"/>
      <c r="ADN106" s="20"/>
      <c r="ADO106" s="20"/>
      <c r="ADP106" s="20"/>
      <c r="ADQ106" s="20"/>
      <c r="ADR106" s="20"/>
      <c r="ADS106" s="20"/>
      <c r="ADT106" s="20"/>
      <c r="ADU106" s="20"/>
      <c r="ADV106" s="20"/>
      <c r="ADW106" s="20"/>
      <c r="ADX106" s="20"/>
      <c r="ADY106" s="20"/>
      <c r="ADZ106" s="20"/>
      <c r="AEA106" s="20"/>
      <c r="AEB106" s="20"/>
      <c r="AEC106" s="20"/>
      <c r="AED106" s="20"/>
      <c r="AEE106" s="20"/>
      <c r="AEF106" s="20"/>
      <c r="AEG106" s="20"/>
      <c r="AEH106" s="20"/>
      <c r="AEI106" s="20"/>
      <c r="AEJ106" s="20"/>
      <c r="AEK106" s="20"/>
      <c r="AEL106" s="20"/>
      <c r="AEM106" s="20"/>
      <c r="AEN106" s="20"/>
      <c r="AEO106" s="20"/>
      <c r="AEP106" s="20"/>
      <c r="AEQ106" s="20"/>
      <c r="AER106" s="20"/>
      <c r="AES106" s="20"/>
      <c r="AET106" s="20"/>
      <c r="AEU106" s="20"/>
      <c r="AEV106" s="20"/>
      <c r="AEW106" s="20"/>
      <c r="AEX106" s="20"/>
      <c r="AEY106" s="20"/>
      <c r="AEZ106" s="20"/>
      <c r="AFA106" s="20"/>
      <c r="AFB106" s="20"/>
      <c r="AFC106" s="20"/>
      <c r="AFD106" s="20"/>
      <c r="AFE106" s="20"/>
      <c r="AFF106" s="20"/>
      <c r="AFG106" s="20"/>
      <c r="AFH106" s="20"/>
      <c r="AFI106" s="20"/>
      <c r="AFJ106" s="20"/>
      <c r="AFK106" s="20"/>
      <c r="AFL106" s="20"/>
      <c r="AFM106" s="20"/>
      <c r="AFN106" s="20"/>
      <c r="AFO106" s="20"/>
      <c r="AFP106" s="20"/>
      <c r="AFQ106" s="20"/>
      <c r="AFR106" s="20"/>
      <c r="AFS106" s="20"/>
      <c r="AFT106" s="20"/>
      <c r="AFU106" s="20"/>
      <c r="AFV106" s="20"/>
      <c r="AFW106" s="20"/>
      <c r="AFX106" s="20"/>
      <c r="AFY106" s="20"/>
      <c r="AFZ106" s="20"/>
      <c r="AGA106" s="20"/>
      <c r="AGB106" s="20"/>
      <c r="AGC106" s="20"/>
      <c r="AGD106" s="20"/>
      <c r="AGE106" s="20"/>
      <c r="AGF106" s="20"/>
      <c r="AGG106" s="20"/>
      <c r="AGH106" s="20"/>
      <c r="AGI106" s="20"/>
      <c r="AGJ106" s="20"/>
      <c r="AGK106" s="20"/>
      <c r="AGL106" s="20"/>
      <c r="AGM106" s="20"/>
      <c r="AGN106" s="20"/>
      <c r="AGO106" s="20"/>
      <c r="AGP106" s="20"/>
      <c r="AGQ106" s="20"/>
      <c r="AGR106" s="20"/>
      <c r="AGS106" s="20"/>
      <c r="AGT106" s="20"/>
      <c r="AGU106" s="20"/>
      <c r="AGV106" s="20"/>
      <c r="AGW106" s="20"/>
      <c r="AGX106" s="20"/>
      <c r="AGY106" s="20"/>
      <c r="AGZ106" s="20"/>
      <c r="AHA106" s="20"/>
      <c r="AHB106" s="20"/>
      <c r="AHC106" s="20"/>
      <c r="AHD106" s="20"/>
      <c r="AHE106" s="20"/>
      <c r="AHF106" s="20"/>
      <c r="AHG106" s="20"/>
      <c r="AHH106" s="20"/>
      <c r="AHI106" s="20"/>
      <c r="AHJ106" s="20"/>
      <c r="AHK106" s="20"/>
      <c r="AHL106" s="20"/>
      <c r="AHM106" s="20"/>
      <c r="AHN106" s="20"/>
      <c r="AHO106" s="20"/>
      <c r="AHP106" s="20"/>
      <c r="AHQ106" s="20"/>
      <c r="AHR106" s="20"/>
      <c r="AHS106" s="20"/>
      <c r="AHT106" s="20"/>
      <c r="AHU106" s="20"/>
      <c r="AHV106" s="20"/>
      <c r="AHW106" s="20"/>
      <c r="AHX106" s="20"/>
      <c r="AHY106" s="20"/>
      <c r="AHZ106" s="20"/>
      <c r="AIA106" s="20"/>
      <c r="AIB106" s="20"/>
      <c r="AIC106" s="20"/>
      <c r="AID106" s="20"/>
      <c r="AIE106" s="20"/>
      <c r="AIF106" s="20"/>
      <c r="AIG106" s="20"/>
      <c r="AIH106" s="20"/>
      <c r="AII106" s="20"/>
      <c r="AIJ106" s="20"/>
      <c r="AIK106" s="20"/>
      <c r="AIL106" s="20"/>
      <c r="AIM106" s="20"/>
      <c r="AIN106" s="20"/>
      <c r="AIO106" s="20"/>
      <c r="AIP106" s="20"/>
      <c r="AIQ106" s="20"/>
      <c r="AIR106" s="20"/>
      <c r="AIS106" s="20"/>
      <c r="AIT106" s="20"/>
      <c r="AIU106" s="20"/>
      <c r="AIV106" s="20"/>
      <c r="AIW106" s="20"/>
      <c r="AIX106" s="20"/>
      <c r="AIY106" s="20"/>
      <c r="AIZ106" s="20"/>
      <c r="AJA106" s="20"/>
      <c r="AJB106" s="20"/>
      <c r="AJC106" s="20"/>
      <c r="AJD106" s="20"/>
      <c r="AJE106" s="20"/>
      <c r="AJF106" s="20"/>
      <c r="AJG106" s="20"/>
      <c r="AJH106" s="20"/>
      <c r="AJI106" s="20"/>
      <c r="AJJ106" s="20"/>
      <c r="AJK106" s="20"/>
      <c r="AJL106" s="20"/>
      <c r="AJM106" s="20"/>
      <c r="AJN106" s="20"/>
      <c r="AJO106" s="20"/>
      <c r="AJP106" s="20"/>
      <c r="AJQ106" s="20"/>
      <c r="AJR106" s="20"/>
      <c r="AJS106" s="20"/>
      <c r="AJT106" s="20"/>
      <c r="AJU106" s="20"/>
      <c r="AJV106" s="20"/>
      <c r="AJW106" s="20"/>
      <c r="AJX106" s="20"/>
      <c r="AJY106" s="20"/>
      <c r="AJZ106" s="20"/>
      <c r="AKA106" s="20"/>
      <c r="AKB106" s="20"/>
      <c r="AKC106" s="20"/>
      <c r="AKD106" s="20"/>
      <c r="AKE106" s="20"/>
      <c r="AKF106" s="20"/>
      <c r="AKG106" s="20"/>
      <c r="AKH106" s="20"/>
      <c r="AKI106" s="20"/>
      <c r="AKJ106" s="20"/>
      <c r="AKK106" s="20"/>
      <c r="AKL106" s="20"/>
      <c r="AKM106" s="20"/>
      <c r="AKN106" s="20"/>
      <c r="AKO106" s="20"/>
      <c r="AKP106" s="20"/>
      <c r="AKQ106" s="20"/>
      <c r="AKR106" s="20"/>
      <c r="AKS106" s="20"/>
      <c r="AKT106" s="20"/>
      <c r="AKU106" s="20"/>
      <c r="AKV106" s="20"/>
      <c r="AKW106" s="20"/>
      <c r="AKX106" s="20"/>
      <c r="AKY106" s="20"/>
      <c r="AKZ106" s="20"/>
      <c r="ALA106" s="20"/>
      <c r="ALB106" s="20"/>
      <c r="ALC106" s="20"/>
      <c r="ALD106" s="20"/>
      <c r="ALE106" s="20"/>
      <c r="ALF106" s="20"/>
      <c r="ALG106" s="20"/>
      <c r="ALH106" s="20"/>
      <c r="ALI106" s="20"/>
      <c r="ALJ106" s="20"/>
      <c r="ALK106" s="20"/>
      <c r="ALL106" s="20"/>
      <c r="ALM106" s="20"/>
      <c r="ALN106" s="20"/>
      <c r="ALO106" s="20"/>
      <c r="ALP106" s="20"/>
      <c r="ALQ106" s="20"/>
      <c r="ALR106" s="20"/>
      <c r="ALS106" s="20"/>
      <c r="ALT106" s="20"/>
      <c r="ALU106" s="20"/>
      <c r="ALV106" s="20"/>
      <c r="ALW106" s="20"/>
      <c r="ALX106" s="20"/>
      <c r="ALY106" s="20"/>
      <c r="ALZ106" s="20"/>
      <c r="AMA106" s="20"/>
      <c r="AMB106" s="20"/>
      <c r="AMC106" s="20"/>
      <c r="AMD106" s="20"/>
      <c r="AME106" s="20"/>
      <c r="AMF106" s="20"/>
      <c r="AMG106" s="20"/>
      <c r="AMH106" s="20"/>
      <c r="AMI106" s="20"/>
      <c r="AMJ106" s="20"/>
      <c r="AMK106" s="20"/>
      <c r="AML106" s="20"/>
      <c r="AMM106" s="20"/>
      <c r="AMN106" s="20"/>
      <c r="AMO106" s="20"/>
      <c r="AMP106" s="20"/>
      <c r="AMQ106" s="20"/>
      <c r="AMR106" s="20"/>
      <c r="AMS106" s="20"/>
      <c r="AMT106" s="20"/>
      <c r="AMU106" s="20"/>
      <c r="AMV106" s="20"/>
      <c r="AMW106" s="20"/>
      <c r="AMX106" s="20"/>
      <c r="AMY106" s="20"/>
      <c r="AMZ106" s="20"/>
      <c r="ANA106" s="20"/>
      <c r="ANB106" s="20"/>
      <c r="ANC106" s="20"/>
      <c r="AND106" s="20"/>
      <c r="ANE106" s="20"/>
      <c r="ANF106" s="20"/>
      <c r="ANG106" s="20"/>
      <c r="ANH106" s="20"/>
      <c r="ANI106" s="20"/>
      <c r="ANJ106" s="20"/>
      <c r="ANK106" s="20"/>
      <c r="ANL106" s="20"/>
      <c r="ANM106" s="20"/>
      <c r="ANN106" s="20"/>
      <c r="ANO106" s="20"/>
      <c r="ANP106" s="20"/>
      <c r="ANQ106" s="20"/>
      <c r="ANR106" s="20"/>
      <c r="ANS106" s="20"/>
      <c r="ANT106" s="20"/>
      <c r="ANU106" s="20"/>
      <c r="ANV106" s="20"/>
      <c r="ANW106" s="20"/>
      <c r="ANX106" s="20"/>
      <c r="ANY106" s="20"/>
      <c r="ANZ106" s="20"/>
      <c r="AOA106" s="20"/>
      <c r="AOB106" s="20"/>
      <c r="AOC106" s="20"/>
      <c r="AOD106" s="20"/>
      <c r="AOE106" s="20"/>
      <c r="AOF106" s="20"/>
      <c r="AOG106" s="20"/>
      <c r="AOH106" s="20"/>
      <c r="AOI106" s="20"/>
      <c r="AOJ106" s="20"/>
      <c r="AOK106" s="20"/>
      <c r="AOL106" s="20"/>
      <c r="AOM106" s="20"/>
      <c r="AON106" s="20"/>
      <c r="AOO106" s="20"/>
      <c r="AOP106" s="20"/>
      <c r="AOQ106" s="20"/>
      <c r="AOR106" s="20"/>
      <c r="AOS106" s="20"/>
      <c r="AOT106" s="20"/>
      <c r="AOU106" s="20"/>
      <c r="AOV106" s="20"/>
      <c r="AOW106" s="20"/>
      <c r="AOX106" s="20"/>
      <c r="AOY106" s="20"/>
      <c r="AOZ106" s="20"/>
      <c r="APA106" s="20"/>
      <c r="APB106" s="20"/>
      <c r="APC106" s="20"/>
      <c r="APD106" s="20"/>
      <c r="APE106" s="20"/>
      <c r="APF106" s="20"/>
      <c r="APG106" s="20"/>
      <c r="APH106" s="20"/>
      <c r="API106" s="20"/>
      <c r="APJ106" s="20"/>
      <c r="APK106" s="20"/>
      <c r="APL106" s="20"/>
      <c r="APM106" s="20"/>
      <c r="APN106" s="20"/>
      <c r="APO106" s="20"/>
      <c r="APP106" s="20"/>
      <c r="APQ106" s="20"/>
      <c r="APR106" s="20"/>
      <c r="APS106" s="20"/>
      <c r="APT106" s="20"/>
      <c r="APU106" s="20"/>
      <c r="APV106" s="20"/>
      <c r="APW106" s="20"/>
      <c r="APX106" s="20"/>
      <c r="APY106" s="20"/>
      <c r="APZ106" s="20"/>
      <c r="AQA106" s="20"/>
      <c r="AQB106" s="20"/>
      <c r="AQC106" s="20"/>
      <c r="AQD106" s="20"/>
      <c r="AQE106" s="20"/>
      <c r="AQF106" s="20"/>
      <c r="AQG106" s="20"/>
      <c r="AQH106" s="20"/>
      <c r="AQI106" s="20"/>
      <c r="AQJ106" s="20"/>
      <c r="AQK106" s="20"/>
      <c r="AQL106" s="20"/>
      <c r="AQM106" s="20"/>
      <c r="AQN106" s="20"/>
      <c r="AQO106" s="20"/>
      <c r="AQP106" s="20"/>
      <c r="AQQ106" s="20"/>
      <c r="AQR106" s="20"/>
      <c r="AQS106" s="20"/>
      <c r="AQT106" s="20"/>
      <c r="AQU106" s="20"/>
      <c r="AQV106" s="20"/>
      <c r="AQW106" s="20"/>
      <c r="AQX106" s="20"/>
      <c r="AQY106" s="20"/>
      <c r="AQZ106" s="20"/>
      <c r="ARA106" s="20"/>
      <c r="ARB106" s="20"/>
      <c r="ARC106" s="20"/>
      <c r="ARD106" s="20"/>
      <c r="ARE106" s="20"/>
      <c r="ARF106" s="20"/>
      <c r="ARG106" s="20"/>
      <c r="ARH106" s="20"/>
      <c r="ARI106" s="20"/>
      <c r="ARJ106" s="20"/>
      <c r="ARK106" s="20"/>
      <c r="ARL106" s="20"/>
      <c r="ARM106" s="20"/>
      <c r="ARN106" s="20"/>
      <c r="ARO106" s="20"/>
      <c r="ARP106" s="20"/>
      <c r="ARQ106" s="20"/>
      <c r="ARR106" s="20"/>
      <c r="ARS106" s="20"/>
      <c r="ART106" s="20"/>
      <c r="ARU106" s="20"/>
      <c r="ARV106" s="20"/>
      <c r="ARW106" s="20"/>
      <c r="ARX106" s="20"/>
      <c r="ARY106" s="20"/>
      <c r="ARZ106" s="20"/>
      <c r="ASA106" s="20"/>
      <c r="ASB106" s="20"/>
      <c r="ASC106" s="20"/>
      <c r="ASD106" s="20"/>
      <c r="ASE106" s="20"/>
      <c r="ASF106" s="20"/>
      <c r="ASG106" s="20"/>
      <c r="ASH106" s="20"/>
      <c r="ASI106" s="20"/>
      <c r="ASJ106" s="20"/>
      <c r="ASK106" s="20"/>
      <c r="ASL106" s="20"/>
      <c r="ASM106" s="20"/>
      <c r="ASN106" s="20"/>
      <c r="ASO106" s="20"/>
      <c r="ASP106" s="20"/>
      <c r="ASQ106" s="20"/>
      <c r="ASR106" s="20"/>
      <c r="ASS106" s="20"/>
      <c r="AST106" s="20"/>
      <c r="ASU106" s="20"/>
      <c r="ASV106" s="20"/>
      <c r="ASW106" s="20"/>
      <c r="ASX106" s="20"/>
      <c r="ASY106" s="20"/>
      <c r="ASZ106" s="20"/>
      <c r="ATA106" s="20"/>
      <c r="ATB106" s="20"/>
      <c r="ATC106" s="20"/>
      <c r="ATD106" s="20"/>
      <c r="ATE106" s="20"/>
      <c r="ATF106" s="20"/>
      <c r="ATG106" s="20"/>
      <c r="ATH106" s="20"/>
      <c r="ATI106" s="20"/>
      <c r="ATJ106" s="20"/>
      <c r="ATK106" s="20"/>
      <c r="ATL106" s="20"/>
      <c r="ATM106" s="20"/>
      <c r="ATN106" s="20"/>
      <c r="ATO106" s="20"/>
      <c r="ATP106" s="20"/>
      <c r="ATQ106" s="20"/>
      <c r="ATR106" s="20"/>
      <c r="ATS106" s="20"/>
      <c r="ATT106" s="20"/>
      <c r="ATU106" s="20"/>
      <c r="ATV106" s="20"/>
      <c r="ATW106" s="20"/>
      <c r="ATX106" s="20"/>
      <c r="ATY106" s="20"/>
      <c r="ATZ106" s="20"/>
      <c r="AUA106" s="20"/>
      <c r="AUB106" s="20"/>
      <c r="AUC106" s="20"/>
      <c r="AUD106" s="20"/>
      <c r="AUE106" s="20"/>
      <c r="AUF106" s="20"/>
      <c r="AUG106" s="20"/>
      <c r="AUH106" s="20"/>
      <c r="AUI106" s="20"/>
      <c r="AUJ106" s="20"/>
      <c r="AUK106" s="20"/>
      <c r="AUL106" s="20"/>
      <c r="AUM106" s="20"/>
      <c r="AUN106" s="20"/>
      <c r="AUO106" s="20"/>
      <c r="AUP106" s="20"/>
      <c r="AUQ106" s="20"/>
      <c r="AUR106" s="20"/>
      <c r="AUS106" s="20"/>
      <c r="AUT106" s="20"/>
      <c r="AUU106" s="20"/>
      <c r="AUV106" s="20"/>
      <c r="AUW106" s="20"/>
      <c r="AUX106" s="20"/>
      <c r="AUY106" s="20"/>
      <c r="AUZ106" s="20"/>
      <c r="AVA106" s="20"/>
      <c r="AVB106" s="20"/>
      <c r="AVC106" s="20"/>
      <c r="AVD106" s="20"/>
      <c r="AVE106" s="20"/>
      <c r="AVF106" s="20"/>
      <c r="AVG106" s="20"/>
      <c r="AVH106" s="20"/>
      <c r="AVI106" s="20"/>
      <c r="AVJ106" s="20"/>
      <c r="AVK106" s="20"/>
      <c r="AVL106" s="20"/>
      <c r="AVM106" s="20"/>
      <c r="AVN106" s="20"/>
      <c r="AVO106" s="20"/>
      <c r="AVP106" s="20"/>
      <c r="AVQ106" s="20"/>
      <c r="AVR106" s="20"/>
      <c r="AVS106" s="20"/>
      <c r="AVT106" s="20"/>
      <c r="AVU106" s="20"/>
      <c r="AVV106" s="20"/>
      <c r="AVW106" s="20"/>
      <c r="AVX106" s="20"/>
      <c r="AVY106" s="20"/>
      <c r="AVZ106" s="20"/>
      <c r="AWA106" s="20"/>
      <c r="AWB106" s="20"/>
      <c r="AWC106" s="20"/>
      <c r="AWD106" s="20"/>
      <c r="AWE106" s="20"/>
      <c r="AWF106" s="20"/>
      <c r="AWG106" s="20"/>
      <c r="AWH106" s="20"/>
      <c r="AWI106" s="20"/>
      <c r="AWJ106" s="20"/>
      <c r="AWK106" s="20"/>
      <c r="AWL106" s="20"/>
      <c r="AWM106" s="20"/>
      <c r="AWN106" s="20"/>
      <c r="AWO106" s="20"/>
      <c r="AWP106" s="20"/>
      <c r="AWQ106" s="20"/>
      <c r="AWR106" s="20"/>
      <c r="AWS106" s="20"/>
      <c r="AWT106" s="20"/>
      <c r="AWU106" s="20"/>
      <c r="AWV106" s="20"/>
      <c r="AWW106" s="20"/>
      <c r="AWX106" s="20"/>
      <c r="AWY106" s="20"/>
      <c r="AWZ106" s="20"/>
      <c r="AXA106" s="20"/>
      <c r="AXB106" s="20"/>
      <c r="AXC106" s="20"/>
      <c r="AXD106" s="20"/>
      <c r="AXE106" s="20"/>
      <c r="AXF106" s="20"/>
      <c r="AXG106" s="20"/>
      <c r="AXH106" s="20"/>
      <c r="AXI106" s="20"/>
      <c r="AXJ106" s="20"/>
      <c r="AXK106" s="20"/>
      <c r="AXL106" s="20"/>
      <c r="AXM106" s="20"/>
      <c r="AXN106" s="20"/>
      <c r="AXO106" s="20"/>
      <c r="AXP106" s="20"/>
      <c r="AXQ106" s="20"/>
      <c r="AXR106" s="20"/>
      <c r="AXS106" s="20"/>
      <c r="AXT106" s="20"/>
      <c r="AXU106" s="20"/>
      <c r="AXV106" s="20"/>
      <c r="AXW106" s="20"/>
      <c r="AXX106" s="20"/>
      <c r="AXY106" s="20"/>
      <c r="AXZ106" s="20"/>
      <c r="AYA106" s="20"/>
      <c r="AYB106" s="20"/>
      <c r="AYC106" s="20"/>
      <c r="AYD106" s="20"/>
      <c r="AYE106" s="20"/>
      <c r="AYF106" s="20"/>
      <c r="AYG106" s="20"/>
      <c r="AYH106" s="20"/>
      <c r="AYI106" s="20"/>
      <c r="AYJ106" s="20"/>
      <c r="AYK106" s="20"/>
      <c r="AYL106" s="20"/>
      <c r="AYM106" s="20"/>
      <c r="AYN106" s="20"/>
      <c r="AYO106" s="20"/>
      <c r="AYP106" s="20"/>
      <c r="AYQ106" s="20"/>
      <c r="AYR106" s="20"/>
      <c r="AYS106" s="20"/>
      <c r="AYT106" s="20"/>
      <c r="AYU106" s="20"/>
      <c r="AYV106" s="20"/>
      <c r="AYW106" s="20"/>
      <c r="AYX106" s="20"/>
      <c r="AYY106" s="20"/>
      <c r="AYZ106" s="20"/>
      <c r="AZA106" s="20"/>
      <c r="AZB106" s="20"/>
      <c r="AZC106" s="20"/>
      <c r="AZD106" s="20"/>
      <c r="AZE106" s="20"/>
      <c r="AZF106" s="20"/>
      <c r="AZG106" s="20"/>
      <c r="AZH106" s="20"/>
      <c r="AZI106" s="20"/>
      <c r="AZJ106" s="20"/>
      <c r="AZK106" s="20"/>
      <c r="AZL106" s="20"/>
      <c r="AZM106" s="20"/>
      <c r="AZN106" s="20"/>
      <c r="AZO106" s="20"/>
      <c r="AZP106" s="20"/>
      <c r="AZQ106" s="20"/>
      <c r="AZR106" s="20"/>
      <c r="AZS106" s="20"/>
      <c r="AZT106" s="20"/>
      <c r="AZU106" s="20"/>
      <c r="AZV106" s="20"/>
      <c r="AZW106" s="20"/>
      <c r="AZX106" s="20"/>
      <c r="AZY106" s="20"/>
      <c r="AZZ106" s="20"/>
      <c r="BAA106" s="20"/>
      <c r="BAB106" s="20"/>
      <c r="BAC106" s="20"/>
      <c r="BAD106" s="20"/>
      <c r="BAE106" s="20"/>
      <c r="BAF106" s="20"/>
      <c r="BAG106" s="20"/>
      <c r="BAH106" s="20"/>
      <c r="BAI106" s="20"/>
      <c r="BAJ106" s="20"/>
      <c r="BAK106" s="20"/>
      <c r="BAL106" s="20"/>
      <c r="BAM106" s="20"/>
      <c r="BAN106" s="20"/>
      <c r="BAO106" s="20"/>
      <c r="BAP106" s="20"/>
      <c r="BAQ106" s="20"/>
      <c r="BAR106" s="20"/>
      <c r="BAS106" s="20"/>
      <c r="BAT106" s="20"/>
      <c r="BAU106" s="20"/>
      <c r="BAV106" s="20"/>
      <c r="BAW106" s="20"/>
      <c r="BAX106" s="20"/>
      <c r="BAY106" s="20"/>
      <c r="BAZ106" s="20"/>
      <c r="BBA106" s="20"/>
      <c r="BBB106" s="20"/>
      <c r="BBC106" s="20"/>
      <c r="BBD106" s="20"/>
      <c r="BBE106" s="20"/>
      <c r="BBF106" s="20"/>
      <c r="BBG106" s="20"/>
      <c r="BBH106" s="20"/>
      <c r="BBI106" s="20"/>
      <c r="BBJ106" s="20"/>
      <c r="BBK106" s="20"/>
      <c r="BBL106" s="20"/>
      <c r="BBM106" s="20"/>
      <c r="BBN106" s="20"/>
      <c r="BBO106" s="20"/>
      <c r="BBP106" s="20"/>
      <c r="BBQ106" s="20"/>
      <c r="BBR106" s="20"/>
      <c r="BBS106" s="20"/>
      <c r="BBT106" s="20"/>
      <c r="BBU106" s="20"/>
      <c r="BBV106" s="20"/>
      <c r="BBW106" s="20"/>
      <c r="BBX106" s="20"/>
      <c r="BBY106" s="20"/>
      <c r="BBZ106" s="20"/>
      <c r="BCA106" s="20"/>
      <c r="BCB106" s="20"/>
      <c r="BCC106" s="20"/>
      <c r="BCD106" s="20"/>
      <c r="BCE106" s="20"/>
      <c r="BCF106" s="20"/>
      <c r="BCG106" s="20"/>
      <c r="BCH106" s="20"/>
      <c r="BCI106" s="20"/>
      <c r="BCJ106" s="20"/>
      <c r="BCK106" s="20"/>
      <c r="BCL106" s="20"/>
      <c r="BCM106" s="20"/>
      <c r="BCN106" s="20"/>
      <c r="BCO106" s="20"/>
      <c r="BCP106" s="20"/>
      <c r="BCQ106" s="20"/>
      <c r="BCR106" s="20"/>
      <c r="BCS106" s="20"/>
      <c r="BCT106" s="20"/>
      <c r="BCU106" s="20"/>
      <c r="BCV106" s="20"/>
      <c r="BCW106" s="20"/>
      <c r="BCX106" s="20"/>
      <c r="BCY106" s="20"/>
      <c r="BCZ106" s="20"/>
      <c r="BDA106" s="20"/>
      <c r="BDB106" s="20"/>
      <c r="BDC106" s="20"/>
      <c r="BDD106" s="20"/>
      <c r="BDE106" s="20"/>
      <c r="BDF106" s="20"/>
      <c r="BDG106" s="20"/>
      <c r="BDH106" s="20"/>
      <c r="BDI106" s="20"/>
      <c r="BDJ106" s="20"/>
      <c r="BDK106" s="20"/>
      <c r="BDL106" s="20"/>
      <c r="BDM106" s="20"/>
      <c r="BDN106" s="20"/>
      <c r="BDO106" s="20"/>
      <c r="BDP106" s="20"/>
      <c r="BDQ106" s="20"/>
      <c r="BDR106" s="20"/>
      <c r="BDS106" s="20"/>
      <c r="BDT106" s="20"/>
      <c r="BDU106" s="20"/>
      <c r="BDV106" s="20"/>
      <c r="BDW106" s="20"/>
      <c r="BDX106" s="20"/>
      <c r="BDY106" s="20"/>
      <c r="BDZ106" s="20"/>
      <c r="BEA106" s="20"/>
      <c r="BEB106" s="20"/>
      <c r="BEC106" s="20"/>
      <c r="BED106" s="20"/>
      <c r="BEE106" s="20"/>
      <c r="BEF106" s="20"/>
      <c r="BEG106" s="20"/>
      <c r="BEH106" s="20"/>
      <c r="BEI106" s="20"/>
      <c r="BEJ106" s="20"/>
      <c r="BEK106" s="20"/>
      <c r="BEL106" s="20"/>
      <c r="BEM106" s="20"/>
      <c r="BEN106" s="20"/>
      <c r="BEO106" s="20"/>
      <c r="BEP106" s="20"/>
      <c r="BEQ106" s="20"/>
      <c r="BER106" s="20"/>
      <c r="BES106" s="20"/>
      <c r="BET106" s="20"/>
      <c r="BEU106" s="20"/>
      <c r="BEV106" s="20"/>
      <c r="BEW106" s="20"/>
      <c r="BEX106" s="20"/>
      <c r="BEY106" s="20"/>
      <c r="BEZ106" s="20"/>
      <c r="BFA106" s="20"/>
      <c r="BFB106" s="20"/>
      <c r="BFC106" s="20"/>
      <c r="BFD106" s="20"/>
      <c r="BFE106" s="20"/>
      <c r="BFF106" s="20"/>
      <c r="BFG106" s="20"/>
      <c r="BFH106" s="20"/>
      <c r="BFI106" s="20"/>
      <c r="BFJ106" s="20"/>
      <c r="BFK106" s="20"/>
      <c r="BFL106" s="20"/>
      <c r="BFM106" s="20"/>
      <c r="BFN106" s="20"/>
      <c r="BFO106" s="20"/>
      <c r="BFP106" s="20"/>
      <c r="BFQ106" s="20"/>
      <c r="BFR106" s="20"/>
      <c r="BFS106" s="20"/>
      <c r="BFT106" s="20"/>
      <c r="BFU106" s="20"/>
      <c r="BFV106" s="20"/>
      <c r="BFW106" s="20"/>
      <c r="BFX106" s="20"/>
      <c r="BFY106" s="20"/>
      <c r="BFZ106" s="20"/>
      <c r="BGA106" s="20"/>
      <c r="BGB106" s="20"/>
      <c r="BGC106" s="20"/>
      <c r="BGD106" s="20"/>
      <c r="BGE106" s="20"/>
      <c r="BGF106" s="20"/>
      <c r="BGG106" s="20"/>
      <c r="BGH106" s="20"/>
      <c r="BGI106" s="20"/>
      <c r="BGJ106" s="20"/>
      <c r="BGK106" s="20"/>
      <c r="BGL106" s="20"/>
      <c r="BGM106" s="20"/>
      <c r="BGN106" s="20"/>
      <c r="BGO106" s="20"/>
      <c r="BGP106" s="20"/>
      <c r="BGQ106" s="20"/>
      <c r="BGR106" s="20"/>
      <c r="BGS106" s="20"/>
      <c r="BGT106" s="20"/>
      <c r="BGU106" s="20"/>
      <c r="BGV106" s="20"/>
      <c r="BGW106" s="20"/>
      <c r="BGX106" s="20"/>
      <c r="BGY106" s="20"/>
      <c r="BGZ106" s="20"/>
      <c r="BHA106" s="20"/>
      <c r="BHB106" s="20"/>
      <c r="BHC106" s="20"/>
      <c r="BHD106" s="20"/>
      <c r="BHE106" s="20"/>
      <c r="BHF106" s="20"/>
      <c r="BHG106" s="20"/>
      <c r="BHH106" s="20"/>
      <c r="BHI106" s="20"/>
      <c r="BHJ106" s="20"/>
      <c r="BHK106" s="20"/>
      <c r="BHL106" s="20"/>
      <c r="BHM106" s="20"/>
      <c r="BHN106" s="20"/>
      <c r="BHO106" s="20"/>
      <c r="BHP106" s="20"/>
      <c r="BHQ106" s="20"/>
      <c r="BHR106" s="20"/>
      <c r="BHS106" s="20"/>
      <c r="BHT106" s="20"/>
      <c r="BHU106" s="20"/>
      <c r="BHV106" s="20"/>
      <c r="BHW106" s="20"/>
      <c r="BHX106" s="20"/>
      <c r="BHY106" s="20"/>
      <c r="BHZ106" s="20"/>
      <c r="BIA106" s="20"/>
      <c r="BIB106" s="20"/>
      <c r="BIC106" s="20"/>
      <c r="BID106" s="20"/>
      <c r="BIE106" s="20"/>
      <c r="BIF106" s="20"/>
      <c r="BIG106" s="20"/>
      <c r="BIH106" s="20"/>
      <c r="BII106" s="20"/>
      <c r="BIJ106" s="20"/>
      <c r="BIK106" s="20"/>
      <c r="BIL106" s="20"/>
      <c r="BIM106" s="20"/>
      <c r="BIN106" s="20"/>
      <c r="BIO106" s="20"/>
      <c r="BIP106" s="20"/>
      <c r="BIQ106" s="20"/>
      <c r="BIR106" s="20"/>
      <c r="BIS106" s="20"/>
      <c r="BIT106" s="20"/>
      <c r="BIU106" s="20"/>
      <c r="BIV106" s="20"/>
      <c r="BIW106" s="20"/>
      <c r="BIX106" s="20"/>
      <c r="BIY106" s="20"/>
      <c r="BIZ106" s="20"/>
      <c r="BJA106" s="20"/>
      <c r="BJB106" s="20"/>
      <c r="BJC106" s="20"/>
      <c r="BJD106" s="20"/>
      <c r="BJE106" s="20"/>
      <c r="BJF106" s="20"/>
      <c r="BJG106" s="20"/>
      <c r="BJH106" s="20"/>
      <c r="BJI106" s="20"/>
      <c r="BJJ106" s="20"/>
      <c r="BJK106" s="20"/>
      <c r="BJL106" s="20"/>
      <c r="BJM106" s="20"/>
      <c r="BJN106" s="20"/>
      <c r="BJO106" s="20"/>
      <c r="BJP106" s="20"/>
      <c r="BJQ106" s="20"/>
      <c r="BJR106" s="20"/>
      <c r="BJS106" s="20"/>
      <c r="BJT106" s="20"/>
      <c r="BJU106" s="20"/>
      <c r="BJV106" s="20"/>
      <c r="BJW106" s="20"/>
      <c r="BJX106" s="20"/>
      <c r="BJY106" s="20"/>
      <c r="BJZ106" s="20"/>
      <c r="BKA106" s="20"/>
      <c r="BKB106" s="20"/>
      <c r="BKC106" s="20"/>
      <c r="BKD106" s="20"/>
      <c r="BKE106" s="20"/>
      <c r="BKF106" s="20"/>
      <c r="BKG106" s="20"/>
      <c r="BKH106" s="20"/>
      <c r="BKI106" s="20"/>
      <c r="BKJ106" s="20"/>
      <c r="BKK106" s="20"/>
      <c r="BKL106" s="20"/>
      <c r="BKM106" s="20"/>
      <c r="BKN106" s="20"/>
      <c r="BKO106" s="20"/>
      <c r="BKP106" s="20"/>
      <c r="BKQ106" s="20"/>
      <c r="BKR106" s="20"/>
      <c r="BKS106" s="20"/>
      <c r="BKT106" s="20"/>
      <c r="BKU106" s="20"/>
      <c r="BKV106" s="20"/>
      <c r="BKW106" s="20"/>
      <c r="BKX106" s="20"/>
      <c r="BKY106" s="20"/>
      <c r="BKZ106" s="20"/>
      <c r="BLA106" s="20"/>
      <c r="BLB106" s="20"/>
      <c r="BLC106" s="20"/>
      <c r="BLD106" s="20"/>
      <c r="BLE106" s="20"/>
      <c r="BLF106" s="20"/>
      <c r="BLG106" s="20"/>
      <c r="BLH106" s="20"/>
      <c r="BLI106" s="20"/>
      <c r="BLJ106" s="20"/>
      <c r="BLK106" s="20"/>
      <c r="BLL106" s="20"/>
      <c r="BLM106" s="20"/>
      <c r="BLN106" s="20"/>
      <c r="BLO106" s="20"/>
      <c r="BLP106" s="20"/>
      <c r="BLQ106" s="20"/>
      <c r="BLR106" s="20"/>
      <c r="BLS106" s="20"/>
      <c r="BLT106" s="20"/>
      <c r="BLU106" s="20"/>
      <c r="BLV106" s="20"/>
      <c r="BLW106" s="20"/>
      <c r="BLX106" s="20"/>
      <c r="BLY106" s="20"/>
      <c r="BLZ106" s="20"/>
      <c r="BMA106" s="20"/>
      <c r="BMB106" s="20"/>
      <c r="BMC106" s="20"/>
      <c r="BMD106" s="20"/>
      <c r="BME106" s="20"/>
      <c r="BMF106" s="20"/>
      <c r="BMG106" s="20"/>
      <c r="BMH106" s="20"/>
      <c r="BMI106" s="20"/>
      <c r="BMJ106" s="20"/>
      <c r="BMK106" s="20"/>
      <c r="BML106" s="20"/>
      <c r="BMM106" s="20"/>
      <c r="BMN106" s="20"/>
      <c r="BMO106" s="20"/>
      <c r="BMP106" s="20"/>
      <c r="BMQ106" s="20"/>
      <c r="BMR106" s="20"/>
      <c r="BMS106" s="20"/>
      <c r="BMT106" s="20"/>
      <c r="BMU106" s="20"/>
      <c r="BMV106" s="20"/>
      <c r="BMW106" s="20"/>
      <c r="BMX106" s="20"/>
      <c r="BMY106" s="20"/>
      <c r="BMZ106" s="20"/>
      <c r="BNA106" s="20"/>
      <c r="BNB106" s="20"/>
      <c r="BNC106" s="20"/>
      <c r="BND106" s="20"/>
      <c r="BNE106" s="20"/>
      <c r="BNF106" s="20"/>
      <c r="BNG106" s="20"/>
      <c r="BNH106" s="20"/>
      <c r="BNI106" s="20"/>
      <c r="BNJ106" s="20"/>
      <c r="BNK106" s="20"/>
      <c r="BNL106" s="20"/>
      <c r="BNM106" s="20"/>
      <c r="BNN106" s="20"/>
      <c r="BNO106" s="20"/>
      <c r="BNP106" s="20"/>
      <c r="BNQ106" s="20"/>
      <c r="BNR106" s="20"/>
      <c r="BNS106" s="20"/>
      <c r="BNT106" s="20"/>
      <c r="BNU106" s="20"/>
      <c r="BNV106" s="20"/>
      <c r="BNW106" s="20"/>
      <c r="BNX106" s="20"/>
      <c r="BNY106" s="20"/>
      <c r="BNZ106" s="20"/>
      <c r="BOA106" s="20"/>
      <c r="BOB106" s="20"/>
      <c r="BOC106" s="20"/>
      <c r="BOD106" s="20"/>
      <c r="BOE106" s="20"/>
      <c r="BOF106" s="20"/>
      <c r="BOG106" s="20"/>
      <c r="BOH106" s="20"/>
      <c r="BOI106" s="20"/>
      <c r="BOJ106" s="20"/>
      <c r="BOK106" s="20"/>
      <c r="BOL106" s="20"/>
      <c r="BOM106" s="20"/>
      <c r="BON106" s="20"/>
      <c r="BOO106" s="20"/>
      <c r="BOP106" s="20"/>
      <c r="BOQ106" s="20"/>
      <c r="BOR106" s="20"/>
      <c r="BOS106" s="20"/>
      <c r="BOT106" s="20"/>
      <c r="BOU106" s="20"/>
      <c r="BOV106" s="20"/>
      <c r="BOW106" s="20"/>
      <c r="BOX106" s="20"/>
      <c r="BOY106" s="20"/>
      <c r="BOZ106" s="20"/>
      <c r="BPA106" s="20"/>
      <c r="BPB106" s="20"/>
      <c r="BPC106" s="20"/>
      <c r="BPD106" s="20"/>
      <c r="BPE106" s="20"/>
      <c r="BPF106" s="20"/>
      <c r="BPG106" s="20"/>
      <c r="BPH106" s="20"/>
      <c r="BPI106" s="20"/>
      <c r="BPJ106" s="20"/>
      <c r="BPK106" s="20"/>
      <c r="BPL106" s="20"/>
      <c r="BPM106" s="20"/>
      <c r="BPN106" s="20"/>
      <c r="BPO106" s="20"/>
      <c r="BPP106" s="20"/>
      <c r="BPQ106" s="20"/>
      <c r="BPR106" s="20"/>
      <c r="BPS106" s="20"/>
      <c r="BPT106" s="20"/>
      <c r="BPU106" s="20"/>
      <c r="BPV106" s="20"/>
      <c r="BPW106" s="20"/>
      <c r="BPX106" s="20"/>
      <c r="BPY106" s="20"/>
      <c r="BPZ106" s="20"/>
      <c r="BQA106" s="20"/>
      <c r="BQB106" s="20"/>
      <c r="BQC106" s="20"/>
      <c r="BQD106" s="20"/>
      <c r="BQE106" s="20"/>
      <c r="BQF106" s="20"/>
      <c r="BQG106" s="20"/>
      <c r="BQH106" s="20"/>
      <c r="BQI106" s="20"/>
      <c r="BQJ106" s="20"/>
      <c r="BQK106" s="20"/>
      <c r="BQL106" s="20"/>
      <c r="BQM106" s="20"/>
      <c r="BQN106" s="20"/>
      <c r="BQO106" s="20"/>
      <c r="BQP106" s="20"/>
      <c r="BQQ106" s="20"/>
      <c r="BQR106" s="20"/>
      <c r="BQS106" s="20"/>
      <c r="BQT106" s="20"/>
      <c r="BQU106" s="20"/>
      <c r="BQV106" s="20"/>
      <c r="BQW106" s="20"/>
      <c r="BQX106" s="20"/>
      <c r="BQY106" s="20"/>
      <c r="BQZ106" s="20"/>
      <c r="BRA106" s="20"/>
      <c r="BRB106" s="20"/>
      <c r="BRC106" s="20"/>
      <c r="BRD106" s="20"/>
      <c r="BRE106" s="20"/>
      <c r="BRF106" s="20"/>
      <c r="BRG106" s="20"/>
      <c r="BRH106" s="20"/>
      <c r="BRI106" s="20"/>
      <c r="BRJ106" s="20"/>
      <c r="BRK106" s="20"/>
      <c r="BRL106" s="20"/>
      <c r="BRM106" s="20"/>
      <c r="BRN106" s="20"/>
      <c r="BRO106" s="20"/>
      <c r="BRP106" s="20"/>
      <c r="BRQ106" s="20"/>
    </row>
    <row r="107" spans="4:1837">
      <c r="D107" s="22" t="s">
        <v>22974</v>
      </c>
      <c r="E107" s="11">
        <v>1</v>
      </c>
      <c r="F107" s="21"/>
      <c r="G107" s="22" t="s">
        <v>14111</v>
      </c>
      <c r="H107" s="11">
        <v>3.6</v>
      </c>
      <c r="I107" s="11">
        <v>96</v>
      </c>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c r="JM107" s="20"/>
      <c r="JN107" s="20"/>
      <c r="JO107" s="20"/>
      <c r="JP107" s="20"/>
      <c r="JQ107" s="20"/>
      <c r="JR107" s="20"/>
      <c r="JS107" s="20"/>
      <c r="JT107" s="20"/>
      <c r="JU107" s="20"/>
      <c r="JV107" s="20"/>
      <c r="JW107" s="20"/>
      <c r="JX107" s="20"/>
      <c r="JY107" s="20"/>
      <c r="JZ107" s="20"/>
      <c r="KA107" s="20"/>
      <c r="KB107" s="20"/>
      <c r="KC107" s="20"/>
      <c r="KD107" s="20"/>
      <c r="KE107" s="20"/>
      <c r="KF107" s="20"/>
      <c r="KG107" s="20"/>
      <c r="KH107" s="20"/>
      <c r="KI107" s="20"/>
      <c r="KJ107" s="20"/>
      <c r="KK107" s="20"/>
      <c r="KL107" s="20"/>
      <c r="KM107" s="20"/>
      <c r="KN107" s="20"/>
      <c r="KO107" s="20"/>
      <c r="KP107" s="20"/>
      <c r="KQ107" s="20"/>
      <c r="KR107" s="20"/>
      <c r="KS107" s="20"/>
      <c r="KT107" s="20"/>
      <c r="KU107" s="20"/>
      <c r="KV107" s="20"/>
      <c r="KW107" s="20"/>
      <c r="KX107" s="20"/>
      <c r="KY107" s="20"/>
      <c r="KZ107" s="20"/>
      <c r="LA107" s="20"/>
      <c r="LB107" s="20"/>
      <c r="LC107" s="20"/>
      <c r="LD107" s="20"/>
      <c r="LE107" s="20"/>
      <c r="LF107" s="20"/>
      <c r="LG107" s="20"/>
      <c r="LH107" s="20"/>
      <c r="LI107" s="20"/>
      <c r="LJ107" s="20"/>
      <c r="LK107" s="20"/>
      <c r="LL107" s="20"/>
      <c r="LM107" s="20"/>
      <c r="LN107" s="20"/>
      <c r="LO107" s="20"/>
      <c r="LP107" s="20"/>
      <c r="LQ107" s="20"/>
      <c r="LR107" s="20"/>
      <c r="LS107" s="20"/>
      <c r="LT107" s="20"/>
      <c r="LU107" s="20"/>
      <c r="LV107" s="20"/>
      <c r="LW107" s="20"/>
      <c r="LX107" s="20"/>
      <c r="LY107" s="20"/>
      <c r="LZ107" s="20"/>
      <c r="MA107" s="20"/>
      <c r="MB107" s="20"/>
      <c r="MC107" s="20"/>
      <c r="MD107" s="20"/>
      <c r="ME107" s="20"/>
      <c r="MF107" s="20"/>
      <c r="MG107" s="20"/>
      <c r="MH107" s="20"/>
      <c r="MI107" s="20"/>
      <c r="MJ107" s="20"/>
      <c r="MK107" s="20"/>
      <c r="ML107" s="20"/>
      <c r="MM107" s="20"/>
      <c r="MN107" s="20"/>
      <c r="MO107" s="20"/>
      <c r="MP107" s="20"/>
      <c r="MQ107" s="20"/>
      <c r="MR107" s="20"/>
      <c r="MS107" s="20"/>
      <c r="MT107" s="20"/>
      <c r="MU107" s="20"/>
      <c r="MV107" s="20"/>
      <c r="MW107" s="20"/>
      <c r="MX107" s="20"/>
      <c r="MY107" s="20"/>
      <c r="MZ107" s="20"/>
      <c r="NA107" s="20"/>
      <c r="NB107" s="20"/>
      <c r="NC107" s="20"/>
      <c r="ND107" s="20"/>
      <c r="NE107" s="20"/>
      <c r="NF107" s="20"/>
      <c r="NG107" s="20"/>
      <c r="NH107" s="20"/>
      <c r="NI107" s="20"/>
      <c r="NJ107" s="20"/>
      <c r="NK107" s="20"/>
      <c r="NL107" s="20"/>
      <c r="NM107" s="20"/>
      <c r="NN107" s="20"/>
      <c r="NO107" s="20"/>
      <c r="NP107" s="20"/>
      <c r="NQ107" s="20"/>
      <c r="NR107" s="20"/>
      <c r="NS107" s="20"/>
      <c r="NT107" s="20"/>
      <c r="NU107" s="20"/>
      <c r="NV107" s="20"/>
      <c r="NW107" s="20"/>
      <c r="NX107" s="20"/>
      <c r="NY107" s="20"/>
      <c r="NZ107" s="20"/>
      <c r="OA107" s="20"/>
      <c r="OB107" s="20"/>
      <c r="OC107" s="20"/>
      <c r="OD107" s="20"/>
      <c r="OE107" s="20"/>
      <c r="OF107" s="20"/>
      <c r="OG107" s="20"/>
      <c r="OH107" s="20"/>
      <c r="OI107" s="20"/>
      <c r="OJ107" s="20"/>
      <c r="OK107" s="20"/>
      <c r="OL107" s="20"/>
      <c r="OM107" s="20"/>
      <c r="ON107" s="20"/>
      <c r="OO107" s="20"/>
      <c r="OP107" s="20"/>
      <c r="OQ107" s="20"/>
      <c r="OR107" s="20"/>
      <c r="OS107" s="20"/>
      <c r="OT107" s="20"/>
      <c r="OU107" s="20"/>
      <c r="OV107" s="20"/>
      <c r="OW107" s="20"/>
      <c r="OX107" s="20"/>
      <c r="OY107" s="20"/>
      <c r="OZ107" s="20"/>
      <c r="PA107" s="20"/>
      <c r="PB107" s="20"/>
      <c r="PC107" s="20"/>
      <c r="PD107" s="20"/>
      <c r="PE107" s="20"/>
      <c r="PF107" s="20"/>
      <c r="PG107" s="20"/>
      <c r="PH107" s="20"/>
      <c r="PI107" s="20"/>
      <c r="PJ107" s="20"/>
      <c r="PK107" s="20"/>
      <c r="PL107" s="20"/>
      <c r="PM107" s="20"/>
      <c r="PN107" s="20"/>
      <c r="PO107" s="20"/>
      <c r="PP107" s="20"/>
      <c r="PQ107" s="20"/>
      <c r="PR107" s="20"/>
      <c r="PS107" s="20"/>
      <c r="PT107" s="20"/>
      <c r="PU107" s="20"/>
      <c r="PV107" s="20"/>
      <c r="PW107" s="20"/>
      <c r="PX107" s="20"/>
      <c r="PY107" s="20"/>
      <c r="PZ107" s="20"/>
      <c r="QA107" s="20"/>
      <c r="QB107" s="20"/>
      <c r="QC107" s="20"/>
      <c r="QD107" s="20"/>
      <c r="QE107" s="20"/>
      <c r="QF107" s="20"/>
      <c r="QG107" s="20"/>
      <c r="QH107" s="20"/>
      <c r="QI107" s="20"/>
      <c r="QJ107" s="20"/>
      <c r="QK107" s="20"/>
      <c r="QL107" s="20"/>
      <c r="QM107" s="20"/>
      <c r="QN107" s="20"/>
      <c r="QO107" s="20"/>
      <c r="QP107" s="20"/>
      <c r="QQ107" s="20"/>
      <c r="QR107" s="20"/>
      <c r="QS107" s="20"/>
      <c r="QT107" s="20"/>
      <c r="QU107" s="20"/>
      <c r="QV107" s="20"/>
      <c r="QW107" s="20"/>
      <c r="QX107" s="20"/>
      <c r="QY107" s="20"/>
      <c r="QZ107" s="20"/>
      <c r="RA107" s="20"/>
      <c r="RB107" s="20"/>
      <c r="RC107" s="20"/>
      <c r="RD107" s="20"/>
      <c r="RE107" s="20"/>
      <c r="RF107" s="20"/>
      <c r="RG107" s="20"/>
      <c r="RH107" s="20"/>
      <c r="RI107" s="20"/>
      <c r="RJ107" s="20"/>
      <c r="RK107" s="20"/>
      <c r="RL107" s="20"/>
      <c r="RM107" s="20"/>
      <c r="RN107" s="20"/>
      <c r="RO107" s="20"/>
      <c r="RP107" s="20"/>
      <c r="RQ107" s="20"/>
      <c r="RR107" s="20"/>
      <c r="RS107" s="20"/>
      <c r="RT107" s="20"/>
      <c r="RU107" s="20"/>
      <c r="RV107" s="20"/>
      <c r="RW107" s="20"/>
      <c r="RX107" s="20"/>
      <c r="RY107" s="20"/>
      <c r="RZ107" s="20"/>
      <c r="SA107" s="20"/>
      <c r="SB107" s="20"/>
      <c r="SC107" s="20"/>
      <c r="SD107" s="20"/>
      <c r="SE107" s="20"/>
      <c r="SF107" s="20"/>
      <c r="SG107" s="20"/>
      <c r="SH107" s="20"/>
      <c r="SI107" s="20"/>
      <c r="SJ107" s="20"/>
      <c r="SK107" s="20"/>
      <c r="SL107" s="20"/>
      <c r="SM107" s="20"/>
      <c r="SN107" s="20"/>
      <c r="SO107" s="20"/>
      <c r="SP107" s="20"/>
      <c r="SQ107" s="20"/>
      <c r="SR107" s="20"/>
      <c r="SS107" s="20"/>
      <c r="ST107" s="20"/>
      <c r="SU107" s="20"/>
      <c r="SV107" s="20"/>
      <c r="SW107" s="20"/>
      <c r="SX107" s="20"/>
      <c r="SY107" s="20"/>
      <c r="SZ107" s="20"/>
      <c r="TA107" s="20"/>
      <c r="TB107" s="20"/>
      <c r="TC107" s="20"/>
      <c r="TD107" s="20"/>
      <c r="TE107" s="20"/>
      <c r="TF107" s="20"/>
      <c r="TG107" s="20"/>
      <c r="TH107" s="20"/>
      <c r="TI107" s="20"/>
      <c r="TJ107" s="20"/>
      <c r="TK107" s="20"/>
      <c r="TL107" s="20"/>
      <c r="TM107" s="20"/>
      <c r="TN107" s="20"/>
      <c r="TO107" s="20"/>
      <c r="TP107" s="20"/>
      <c r="TQ107" s="20"/>
      <c r="TR107" s="20"/>
      <c r="TS107" s="20"/>
      <c r="TT107" s="20"/>
      <c r="TU107" s="20"/>
      <c r="TV107" s="20"/>
      <c r="TW107" s="20"/>
      <c r="TX107" s="20"/>
      <c r="TY107" s="20"/>
      <c r="TZ107" s="20"/>
      <c r="UA107" s="20"/>
      <c r="UB107" s="20"/>
      <c r="UC107" s="20"/>
      <c r="UD107" s="20"/>
      <c r="UE107" s="20"/>
      <c r="UF107" s="20"/>
      <c r="UG107" s="20"/>
      <c r="UH107" s="20"/>
      <c r="UI107" s="20"/>
      <c r="UJ107" s="20"/>
      <c r="UK107" s="20"/>
      <c r="UL107" s="20"/>
      <c r="UM107" s="20"/>
      <c r="UN107" s="20"/>
      <c r="UO107" s="20"/>
      <c r="UP107" s="20"/>
      <c r="UQ107" s="20"/>
      <c r="UR107" s="20"/>
      <c r="US107" s="20"/>
      <c r="UT107" s="20"/>
      <c r="UU107" s="20"/>
      <c r="UV107" s="20"/>
      <c r="UW107" s="20"/>
      <c r="UX107" s="20"/>
      <c r="UY107" s="20"/>
      <c r="UZ107" s="20"/>
      <c r="VA107" s="20"/>
      <c r="VB107" s="20"/>
      <c r="VC107" s="20"/>
      <c r="VD107" s="20"/>
      <c r="VE107" s="20"/>
      <c r="VF107" s="20"/>
      <c r="VG107" s="20"/>
      <c r="VH107" s="20"/>
      <c r="VI107" s="20"/>
      <c r="VJ107" s="20"/>
      <c r="VK107" s="20"/>
      <c r="VL107" s="20"/>
      <c r="VM107" s="20"/>
      <c r="VN107" s="20"/>
      <c r="VO107" s="20"/>
      <c r="VP107" s="20"/>
      <c r="VQ107" s="20"/>
      <c r="VR107" s="20"/>
      <c r="VS107" s="20"/>
      <c r="VT107" s="20"/>
      <c r="VU107" s="20"/>
      <c r="VV107" s="20"/>
      <c r="VW107" s="20"/>
      <c r="VX107" s="20"/>
      <c r="VY107" s="20"/>
      <c r="VZ107" s="20"/>
      <c r="WA107" s="20"/>
      <c r="WB107" s="20"/>
      <c r="WC107" s="20"/>
      <c r="WD107" s="20"/>
      <c r="WE107" s="20"/>
      <c r="WF107" s="20"/>
      <c r="WG107" s="20"/>
      <c r="WH107" s="20"/>
      <c r="WI107" s="20"/>
      <c r="WJ107" s="20"/>
      <c r="WK107" s="20"/>
      <c r="WL107" s="20"/>
      <c r="WM107" s="20"/>
      <c r="WN107" s="20"/>
      <c r="WO107" s="20"/>
      <c r="WP107" s="20"/>
      <c r="WQ107" s="20"/>
      <c r="WR107" s="20"/>
      <c r="WS107" s="20"/>
      <c r="WT107" s="20"/>
      <c r="WU107" s="20"/>
      <c r="WV107" s="20"/>
      <c r="WW107" s="20"/>
      <c r="WX107" s="20"/>
      <c r="WY107" s="20"/>
      <c r="WZ107" s="20"/>
      <c r="XA107" s="20"/>
      <c r="XB107" s="20"/>
      <c r="XC107" s="20"/>
      <c r="XD107" s="20"/>
      <c r="XE107" s="20"/>
      <c r="XF107" s="20"/>
      <c r="XG107" s="20"/>
      <c r="XH107" s="20"/>
      <c r="XI107" s="20"/>
      <c r="XJ107" s="20"/>
      <c r="XK107" s="20"/>
      <c r="XL107" s="20"/>
      <c r="XM107" s="20"/>
      <c r="XN107" s="20"/>
      <c r="XO107" s="20"/>
      <c r="XP107" s="20"/>
      <c r="XQ107" s="20"/>
      <c r="XR107" s="20"/>
      <c r="XS107" s="20"/>
      <c r="XT107" s="20"/>
      <c r="XU107" s="20"/>
      <c r="XV107" s="20"/>
      <c r="XW107" s="20"/>
      <c r="XX107" s="20"/>
      <c r="XY107" s="20"/>
      <c r="XZ107" s="20"/>
      <c r="YA107" s="20"/>
      <c r="YB107" s="20"/>
      <c r="YC107" s="20"/>
      <c r="YD107" s="20"/>
      <c r="YE107" s="20"/>
      <c r="YF107" s="20"/>
      <c r="YG107" s="20"/>
      <c r="YH107" s="20"/>
      <c r="YI107" s="20"/>
      <c r="YJ107" s="20"/>
      <c r="YK107" s="20"/>
      <c r="YL107" s="20"/>
      <c r="YM107" s="20"/>
      <c r="YN107" s="20"/>
      <c r="YO107" s="20"/>
      <c r="YP107" s="20"/>
      <c r="YQ107" s="20"/>
      <c r="YR107" s="20"/>
      <c r="YS107" s="20"/>
      <c r="YT107" s="20"/>
      <c r="YU107" s="20"/>
      <c r="YV107" s="20"/>
      <c r="YW107" s="20"/>
      <c r="YX107" s="20"/>
      <c r="YY107" s="20"/>
      <c r="YZ107" s="20"/>
      <c r="ZA107" s="20"/>
      <c r="ZB107" s="20"/>
      <c r="ZC107" s="20"/>
      <c r="ZD107" s="20"/>
      <c r="ZE107" s="20"/>
      <c r="ZF107" s="20"/>
      <c r="ZG107" s="20"/>
      <c r="ZH107" s="20"/>
      <c r="ZI107" s="20"/>
      <c r="ZJ107" s="20"/>
      <c r="ZK107" s="20"/>
      <c r="ZL107" s="20"/>
      <c r="ZM107" s="20"/>
      <c r="ZN107" s="20"/>
      <c r="ZO107" s="20"/>
      <c r="ZP107" s="20"/>
      <c r="ZQ107" s="20"/>
      <c r="ZR107" s="20"/>
      <c r="ZS107" s="20"/>
      <c r="ZT107" s="20"/>
      <c r="ZU107" s="20"/>
      <c r="ZV107" s="20"/>
      <c r="ZW107" s="20"/>
      <c r="ZX107" s="20"/>
      <c r="ZY107" s="20"/>
      <c r="ZZ107" s="20"/>
      <c r="AAA107" s="20"/>
      <c r="AAB107" s="20"/>
      <c r="AAC107" s="20"/>
      <c r="AAD107" s="20"/>
      <c r="AAE107" s="20"/>
      <c r="AAF107" s="20"/>
      <c r="AAG107" s="20"/>
      <c r="AAH107" s="20"/>
      <c r="AAI107" s="20"/>
      <c r="AAJ107" s="20"/>
      <c r="AAK107" s="20"/>
      <c r="AAL107" s="20"/>
      <c r="AAM107" s="20"/>
      <c r="AAN107" s="20"/>
      <c r="AAO107" s="20"/>
      <c r="AAP107" s="20"/>
      <c r="AAQ107" s="20"/>
      <c r="AAR107" s="20"/>
      <c r="AAS107" s="20"/>
      <c r="AAT107" s="20"/>
      <c r="AAU107" s="20"/>
      <c r="AAV107" s="20"/>
      <c r="AAW107" s="20"/>
      <c r="AAX107" s="20"/>
      <c r="AAY107" s="20"/>
      <c r="AAZ107" s="20"/>
      <c r="ABA107" s="20"/>
      <c r="ABB107" s="20"/>
      <c r="ABC107" s="20"/>
      <c r="ABD107" s="20"/>
      <c r="ABE107" s="20"/>
      <c r="ABF107" s="20"/>
      <c r="ABG107" s="20"/>
      <c r="ABH107" s="20"/>
      <c r="ABI107" s="20"/>
      <c r="ABJ107" s="20"/>
      <c r="ABK107" s="20"/>
      <c r="ABL107" s="20"/>
      <c r="ABM107" s="20"/>
      <c r="ABN107" s="20"/>
      <c r="ABO107" s="20"/>
      <c r="ABP107" s="20"/>
      <c r="ABQ107" s="20"/>
      <c r="ABR107" s="20"/>
      <c r="ABS107" s="20"/>
      <c r="ABT107" s="20"/>
      <c r="ABU107" s="20"/>
      <c r="ABV107" s="20"/>
      <c r="ABW107" s="20"/>
      <c r="ABX107" s="20"/>
      <c r="ABY107" s="20"/>
      <c r="ABZ107" s="20"/>
      <c r="ACA107" s="20"/>
      <c r="ACB107" s="20"/>
      <c r="ACC107" s="20"/>
      <c r="ACD107" s="20"/>
      <c r="ACE107" s="20"/>
      <c r="ACF107" s="20"/>
      <c r="ACG107" s="20"/>
      <c r="ACH107" s="20"/>
      <c r="ACI107" s="20"/>
      <c r="ACJ107" s="20"/>
      <c r="ACK107" s="20"/>
      <c r="ACL107" s="20"/>
      <c r="ACM107" s="20"/>
      <c r="ACN107" s="20"/>
      <c r="ACO107" s="20"/>
      <c r="ACP107" s="20"/>
      <c r="ACQ107" s="20"/>
      <c r="ACR107" s="20"/>
      <c r="ACS107" s="20"/>
      <c r="ACT107" s="20"/>
      <c r="ACU107" s="20"/>
      <c r="ACV107" s="20"/>
      <c r="ACW107" s="20"/>
      <c r="ACX107" s="20"/>
      <c r="ACY107" s="20"/>
      <c r="ACZ107" s="20"/>
      <c r="ADA107" s="20"/>
      <c r="ADB107" s="20"/>
      <c r="ADC107" s="20"/>
      <c r="ADD107" s="20"/>
      <c r="ADE107" s="20"/>
      <c r="ADF107" s="20"/>
      <c r="ADG107" s="20"/>
      <c r="ADH107" s="20"/>
      <c r="ADI107" s="20"/>
      <c r="ADJ107" s="20"/>
      <c r="ADK107" s="20"/>
      <c r="ADL107" s="20"/>
      <c r="ADM107" s="20"/>
      <c r="ADN107" s="20"/>
      <c r="ADO107" s="20"/>
      <c r="ADP107" s="20"/>
      <c r="ADQ107" s="20"/>
      <c r="ADR107" s="20"/>
      <c r="ADS107" s="20"/>
      <c r="ADT107" s="20"/>
      <c r="ADU107" s="20"/>
      <c r="ADV107" s="20"/>
      <c r="ADW107" s="20"/>
      <c r="ADX107" s="20"/>
      <c r="ADY107" s="20"/>
      <c r="ADZ107" s="20"/>
      <c r="AEA107" s="20"/>
      <c r="AEB107" s="20"/>
      <c r="AEC107" s="20"/>
      <c r="AED107" s="20"/>
      <c r="AEE107" s="20"/>
      <c r="AEF107" s="20"/>
      <c r="AEG107" s="20"/>
      <c r="AEH107" s="20"/>
      <c r="AEI107" s="20"/>
      <c r="AEJ107" s="20"/>
      <c r="AEK107" s="20"/>
      <c r="AEL107" s="20"/>
      <c r="AEM107" s="20"/>
      <c r="AEN107" s="20"/>
      <c r="AEO107" s="20"/>
      <c r="AEP107" s="20"/>
      <c r="AEQ107" s="20"/>
      <c r="AER107" s="20"/>
      <c r="AES107" s="20"/>
      <c r="AET107" s="20"/>
      <c r="AEU107" s="20"/>
      <c r="AEV107" s="20"/>
      <c r="AEW107" s="20"/>
      <c r="AEX107" s="20"/>
      <c r="AEY107" s="20"/>
      <c r="AEZ107" s="20"/>
      <c r="AFA107" s="20"/>
      <c r="AFB107" s="20"/>
      <c r="AFC107" s="20"/>
      <c r="AFD107" s="20"/>
      <c r="AFE107" s="20"/>
      <c r="AFF107" s="20"/>
      <c r="AFG107" s="20"/>
      <c r="AFH107" s="20"/>
      <c r="AFI107" s="20"/>
      <c r="AFJ107" s="20"/>
      <c r="AFK107" s="20"/>
      <c r="AFL107" s="20"/>
      <c r="AFM107" s="20"/>
      <c r="AFN107" s="20"/>
      <c r="AFO107" s="20"/>
      <c r="AFP107" s="20"/>
      <c r="AFQ107" s="20"/>
      <c r="AFR107" s="20"/>
      <c r="AFS107" s="20"/>
      <c r="AFT107" s="20"/>
      <c r="AFU107" s="20"/>
      <c r="AFV107" s="20"/>
      <c r="AFW107" s="20"/>
      <c r="AFX107" s="20"/>
      <c r="AFY107" s="20"/>
      <c r="AFZ107" s="20"/>
      <c r="AGA107" s="20"/>
      <c r="AGB107" s="20"/>
      <c r="AGC107" s="20"/>
      <c r="AGD107" s="20"/>
      <c r="AGE107" s="20"/>
      <c r="AGF107" s="20"/>
      <c r="AGG107" s="20"/>
      <c r="AGH107" s="20"/>
      <c r="AGI107" s="20"/>
      <c r="AGJ107" s="20"/>
      <c r="AGK107" s="20"/>
      <c r="AGL107" s="20"/>
      <c r="AGM107" s="20"/>
      <c r="AGN107" s="20"/>
      <c r="AGO107" s="20"/>
      <c r="AGP107" s="20"/>
      <c r="AGQ107" s="20"/>
      <c r="AGR107" s="20"/>
      <c r="AGS107" s="20"/>
      <c r="AGT107" s="20"/>
      <c r="AGU107" s="20"/>
      <c r="AGV107" s="20"/>
      <c r="AGW107" s="20"/>
      <c r="AGX107" s="20"/>
      <c r="AGY107" s="20"/>
      <c r="AGZ107" s="20"/>
      <c r="AHA107" s="20"/>
      <c r="AHB107" s="20"/>
      <c r="AHC107" s="20"/>
      <c r="AHD107" s="20"/>
      <c r="AHE107" s="20"/>
      <c r="AHF107" s="20"/>
      <c r="AHG107" s="20"/>
      <c r="AHH107" s="20"/>
      <c r="AHI107" s="20"/>
      <c r="AHJ107" s="20"/>
      <c r="AHK107" s="20"/>
      <c r="AHL107" s="20"/>
      <c r="AHM107" s="20"/>
      <c r="AHN107" s="20"/>
      <c r="AHO107" s="20"/>
      <c r="AHP107" s="20"/>
      <c r="AHQ107" s="20"/>
      <c r="AHR107" s="20"/>
      <c r="AHS107" s="20"/>
      <c r="AHT107" s="20"/>
      <c r="AHU107" s="20"/>
      <c r="AHV107" s="20"/>
      <c r="AHW107" s="20"/>
      <c r="AHX107" s="20"/>
      <c r="AHY107" s="20"/>
      <c r="AHZ107" s="20"/>
      <c r="AIA107" s="20"/>
      <c r="AIB107" s="20"/>
      <c r="AIC107" s="20"/>
      <c r="AID107" s="20"/>
      <c r="AIE107" s="20"/>
      <c r="AIF107" s="20"/>
      <c r="AIG107" s="20"/>
      <c r="AIH107" s="20"/>
      <c r="AII107" s="20"/>
      <c r="AIJ107" s="20"/>
      <c r="AIK107" s="20"/>
      <c r="AIL107" s="20"/>
      <c r="AIM107" s="20"/>
      <c r="AIN107" s="20"/>
      <c r="AIO107" s="20"/>
      <c r="AIP107" s="20"/>
      <c r="AIQ107" s="20"/>
      <c r="AIR107" s="20"/>
      <c r="AIS107" s="20"/>
      <c r="AIT107" s="20"/>
      <c r="AIU107" s="20"/>
      <c r="AIV107" s="20"/>
      <c r="AIW107" s="20"/>
      <c r="AIX107" s="20"/>
      <c r="AIY107" s="20"/>
      <c r="AIZ107" s="20"/>
      <c r="AJA107" s="20"/>
      <c r="AJB107" s="20"/>
      <c r="AJC107" s="20"/>
      <c r="AJD107" s="20"/>
      <c r="AJE107" s="20"/>
      <c r="AJF107" s="20"/>
      <c r="AJG107" s="20"/>
      <c r="AJH107" s="20"/>
      <c r="AJI107" s="20"/>
      <c r="AJJ107" s="20"/>
      <c r="AJK107" s="20"/>
      <c r="AJL107" s="20"/>
      <c r="AJM107" s="20"/>
      <c r="AJN107" s="20"/>
      <c r="AJO107" s="20"/>
      <c r="AJP107" s="20"/>
      <c r="AJQ107" s="20"/>
      <c r="AJR107" s="20"/>
      <c r="AJS107" s="20"/>
      <c r="AJT107" s="20"/>
      <c r="AJU107" s="20"/>
      <c r="AJV107" s="20"/>
      <c r="AJW107" s="20"/>
      <c r="AJX107" s="20"/>
      <c r="AJY107" s="20"/>
      <c r="AJZ107" s="20"/>
      <c r="AKA107" s="20"/>
      <c r="AKB107" s="20"/>
      <c r="AKC107" s="20"/>
      <c r="AKD107" s="20"/>
      <c r="AKE107" s="20"/>
      <c r="AKF107" s="20"/>
      <c r="AKG107" s="20"/>
      <c r="AKH107" s="20"/>
      <c r="AKI107" s="20"/>
      <c r="AKJ107" s="20"/>
      <c r="AKK107" s="20"/>
      <c r="AKL107" s="20"/>
      <c r="AKM107" s="20"/>
      <c r="AKN107" s="20"/>
      <c r="AKO107" s="20"/>
      <c r="AKP107" s="20"/>
      <c r="AKQ107" s="20"/>
      <c r="AKR107" s="20"/>
      <c r="AKS107" s="20"/>
      <c r="AKT107" s="20"/>
      <c r="AKU107" s="20"/>
      <c r="AKV107" s="20"/>
      <c r="AKW107" s="20"/>
      <c r="AKX107" s="20"/>
      <c r="AKY107" s="20"/>
      <c r="AKZ107" s="20"/>
      <c r="ALA107" s="20"/>
      <c r="ALB107" s="20"/>
      <c r="ALC107" s="20"/>
      <c r="ALD107" s="20"/>
      <c r="ALE107" s="20"/>
      <c r="ALF107" s="20"/>
      <c r="ALG107" s="20"/>
      <c r="ALH107" s="20"/>
      <c r="ALI107" s="20"/>
      <c r="ALJ107" s="20"/>
      <c r="ALK107" s="20"/>
      <c r="ALL107" s="20"/>
      <c r="ALM107" s="20"/>
      <c r="ALN107" s="20"/>
      <c r="ALO107" s="20"/>
      <c r="ALP107" s="20"/>
      <c r="ALQ107" s="20"/>
      <c r="ALR107" s="20"/>
      <c r="ALS107" s="20"/>
      <c r="ALT107" s="20"/>
      <c r="ALU107" s="20"/>
      <c r="ALV107" s="20"/>
      <c r="ALW107" s="20"/>
      <c r="ALX107" s="20"/>
      <c r="ALY107" s="20"/>
      <c r="ALZ107" s="20"/>
      <c r="AMA107" s="20"/>
      <c r="AMB107" s="20"/>
      <c r="AMC107" s="20"/>
      <c r="AMD107" s="20"/>
      <c r="AME107" s="20"/>
      <c r="AMF107" s="20"/>
      <c r="AMG107" s="20"/>
      <c r="AMH107" s="20"/>
      <c r="AMI107" s="20"/>
      <c r="AMJ107" s="20"/>
      <c r="AMK107" s="20"/>
      <c r="AML107" s="20"/>
      <c r="AMM107" s="20"/>
      <c r="AMN107" s="20"/>
      <c r="AMO107" s="20"/>
      <c r="AMP107" s="20"/>
      <c r="AMQ107" s="20"/>
      <c r="AMR107" s="20"/>
      <c r="AMS107" s="20"/>
      <c r="AMT107" s="20"/>
      <c r="AMU107" s="20"/>
      <c r="AMV107" s="20"/>
      <c r="AMW107" s="20"/>
      <c r="AMX107" s="20"/>
      <c r="AMY107" s="20"/>
      <c r="AMZ107" s="20"/>
      <c r="ANA107" s="20"/>
      <c r="ANB107" s="20"/>
      <c r="ANC107" s="20"/>
      <c r="AND107" s="20"/>
      <c r="ANE107" s="20"/>
      <c r="ANF107" s="20"/>
      <c r="ANG107" s="20"/>
      <c r="ANH107" s="20"/>
      <c r="ANI107" s="20"/>
      <c r="ANJ107" s="20"/>
      <c r="ANK107" s="20"/>
      <c r="ANL107" s="20"/>
      <c r="ANM107" s="20"/>
      <c r="ANN107" s="20"/>
      <c r="ANO107" s="20"/>
      <c r="ANP107" s="20"/>
      <c r="ANQ107" s="20"/>
      <c r="ANR107" s="20"/>
      <c r="ANS107" s="20"/>
      <c r="ANT107" s="20"/>
      <c r="ANU107" s="20"/>
      <c r="ANV107" s="20"/>
      <c r="ANW107" s="20"/>
      <c r="ANX107" s="20"/>
      <c r="ANY107" s="20"/>
      <c r="ANZ107" s="20"/>
      <c r="AOA107" s="20"/>
      <c r="AOB107" s="20"/>
      <c r="AOC107" s="20"/>
      <c r="AOD107" s="20"/>
      <c r="AOE107" s="20"/>
      <c r="AOF107" s="20"/>
      <c r="AOG107" s="20"/>
      <c r="AOH107" s="20"/>
      <c r="AOI107" s="20"/>
      <c r="AOJ107" s="20"/>
      <c r="AOK107" s="20"/>
      <c r="AOL107" s="20"/>
      <c r="AOM107" s="20"/>
      <c r="AON107" s="20"/>
      <c r="AOO107" s="20"/>
      <c r="AOP107" s="20"/>
      <c r="AOQ107" s="20"/>
      <c r="AOR107" s="20"/>
      <c r="AOS107" s="20"/>
      <c r="AOT107" s="20"/>
      <c r="AOU107" s="20"/>
      <c r="AOV107" s="20"/>
      <c r="AOW107" s="20"/>
      <c r="AOX107" s="20"/>
      <c r="AOY107" s="20"/>
      <c r="AOZ107" s="20"/>
      <c r="APA107" s="20"/>
      <c r="APB107" s="20"/>
      <c r="APC107" s="20"/>
      <c r="APD107" s="20"/>
      <c r="APE107" s="20"/>
      <c r="APF107" s="20"/>
      <c r="APG107" s="20"/>
      <c r="APH107" s="20"/>
      <c r="API107" s="20"/>
      <c r="APJ107" s="20"/>
      <c r="APK107" s="20"/>
      <c r="APL107" s="20"/>
      <c r="APM107" s="20"/>
      <c r="APN107" s="20"/>
      <c r="APO107" s="20"/>
      <c r="APP107" s="20"/>
      <c r="APQ107" s="20"/>
      <c r="APR107" s="20"/>
      <c r="APS107" s="20"/>
      <c r="APT107" s="20"/>
      <c r="APU107" s="20"/>
      <c r="APV107" s="20"/>
      <c r="APW107" s="20"/>
      <c r="APX107" s="20"/>
      <c r="APY107" s="20"/>
      <c r="APZ107" s="20"/>
      <c r="AQA107" s="20"/>
      <c r="AQB107" s="20"/>
      <c r="AQC107" s="20"/>
      <c r="AQD107" s="20"/>
      <c r="AQE107" s="20"/>
      <c r="AQF107" s="20"/>
      <c r="AQG107" s="20"/>
      <c r="AQH107" s="20"/>
      <c r="AQI107" s="20"/>
      <c r="AQJ107" s="20"/>
      <c r="AQK107" s="20"/>
      <c r="AQL107" s="20"/>
      <c r="AQM107" s="20"/>
      <c r="AQN107" s="20"/>
      <c r="AQO107" s="20"/>
      <c r="AQP107" s="20"/>
      <c r="AQQ107" s="20"/>
      <c r="AQR107" s="20"/>
      <c r="AQS107" s="20"/>
      <c r="AQT107" s="20"/>
      <c r="AQU107" s="20"/>
      <c r="AQV107" s="20"/>
      <c r="AQW107" s="20"/>
      <c r="AQX107" s="20"/>
      <c r="AQY107" s="20"/>
      <c r="AQZ107" s="20"/>
      <c r="ARA107" s="20"/>
      <c r="ARB107" s="20"/>
      <c r="ARC107" s="20"/>
      <c r="ARD107" s="20"/>
      <c r="ARE107" s="20"/>
      <c r="ARF107" s="20"/>
      <c r="ARG107" s="20"/>
      <c r="ARH107" s="20"/>
      <c r="ARI107" s="20"/>
      <c r="ARJ107" s="20"/>
      <c r="ARK107" s="20"/>
      <c r="ARL107" s="20"/>
      <c r="ARM107" s="20"/>
      <c r="ARN107" s="20"/>
      <c r="ARO107" s="20"/>
      <c r="ARP107" s="20"/>
      <c r="ARQ107" s="20"/>
      <c r="ARR107" s="20"/>
      <c r="ARS107" s="20"/>
      <c r="ART107" s="20"/>
      <c r="ARU107" s="20"/>
      <c r="ARV107" s="20"/>
      <c r="ARW107" s="20"/>
      <c r="ARX107" s="20"/>
      <c r="ARY107" s="20"/>
      <c r="ARZ107" s="20"/>
      <c r="ASA107" s="20"/>
      <c r="ASB107" s="20"/>
      <c r="ASC107" s="20"/>
      <c r="ASD107" s="20"/>
      <c r="ASE107" s="20"/>
      <c r="ASF107" s="20"/>
      <c r="ASG107" s="20"/>
      <c r="ASH107" s="20"/>
      <c r="ASI107" s="20"/>
      <c r="ASJ107" s="20"/>
      <c r="ASK107" s="20"/>
      <c r="ASL107" s="20"/>
      <c r="ASM107" s="20"/>
      <c r="ASN107" s="20"/>
      <c r="ASO107" s="20"/>
      <c r="ASP107" s="20"/>
      <c r="ASQ107" s="20"/>
      <c r="ASR107" s="20"/>
      <c r="ASS107" s="20"/>
      <c r="AST107" s="20"/>
      <c r="ASU107" s="20"/>
      <c r="ASV107" s="20"/>
      <c r="ASW107" s="20"/>
      <c r="ASX107" s="20"/>
      <c r="ASY107" s="20"/>
      <c r="ASZ107" s="20"/>
      <c r="ATA107" s="20"/>
      <c r="ATB107" s="20"/>
      <c r="ATC107" s="20"/>
      <c r="ATD107" s="20"/>
      <c r="ATE107" s="20"/>
      <c r="ATF107" s="20"/>
      <c r="ATG107" s="20"/>
      <c r="ATH107" s="20"/>
      <c r="ATI107" s="20"/>
      <c r="ATJ107" s="20"/>
      <c r="ATK107" s="20"/>
      <c r="ATL107" s="20"/>
      <c r="ATM107" s="20"/>
      <c r="ATN107" s="20"/>
      <c r="ATO107" s="20"/>
      <c r="ATP107" s="20"/>
      <c r="ATQ107" s="20"/>
      <c r="ATR107" s="20"/>
      <c r="ATS107" s="20"/>
      <c r="ATT107" s="20"/>
      <c r="ATU107" s="20"/>
      <c r="ATV107" s="20"/>
      <c r="ATW107" s="20"/>
      <c r="ATX107" s="20"/>
      <c r="ATY107" s="20"/>
      <c r="ATZ107" s="20"/>
      <c r="AUA107" s="20"/>
      <c r="AUB107" s="20"/>
      <c r="AUC107" s="20"/>
      <c r="AUD107" s="20"/>
      <c r="AUE107" s="20"/>
      <c r="AUF107" s="20"/>
      <c r="AUG107" s="20"/>
      <c r="AUH107" s="20"/>
      <c r="AUI107" s="20"/>
      <c r="AUJ107" s="20"/>
      <c r="AUK107" s="20"/>
      <c r="AUL107" s="20"/>
      <c r="AUM107" s="20"/>
      <c r="AUN107" s="20"/>
      <c r="AUO107" s="20"/>
      <c r="AUP107" s="20"/>
      <c r="AUQ107" s="20"/>
      <c r="AUR107" s="20"/>
      <c r="AUS107" s="20"/>
      <c r="AUT107" s="20"/>
      <c r="AUU107" s="20"/>
      <c r="AUV107" s="20"/>
      <c r="AUW107" s="20"/>
      <c r="AUX107" s="20"/>
      <c r="AUY107" s="20"/>
      <c r="AUZ107" s="20"/>
      <c r="AVA107" s="20"/>
      <c r="AVB107" s="20"/>
      <c r="AVC107" s="20"/>
      <c r="AVD107" s="20"/>
      <c r="AVE107" s="20"/>
      <c r="AVF107" s="20"/>
      <c r="AVG107" s="20"/>
      <c r="AVH107" s="20"/>
      <c r="AVI107" s="20"/>
      <c r="AVJ107" s="20"/>
      <c r="AVK107" s="20"/>
      <c r="AVL107" s="20"/>
      <c r="AVM107" s="20"/>
      <c r="AVN107" s="20"/>
      <c r="AVO107" s="20"/>
      <c r="AVP107" s="20"/>
      <c r="AVQ107" s="20"/>
      <c r="AVR107" s="20"/>
      <c r="AVS107" s="20"/>
      <c r="AVT107" s="20"/>
      <c r="AVU107" s="20"/>
      <c r="AVV107" s="20"/>
      <c r="AVW107" s="20"/>
      <c r="AVX107" s="20"/>
      <c r="AVY107" s="20"/>
      <c r="AVZ107" s="20"/>
      <c r="AWA107" s="20"/>
      <c r="AWB107" s="20"/>
      <c r="AWC107" s="20"/>
      <c r="AWD107" s="20"/>
      <c r="AWE107" s="20"/>
      <c r="AWF107" s="20"/>
      <c r="AWG107" s="20"/>
      <c r="AWH107" s="20"/>
      <c r="AWI107" s="20"/>
      <c r="AWJ107" s="20"/>
      <c r="AWK107" s="20"/>
      <c r="AWL107" s="20"/>
      <c r="AWM107" s="20"/>
      <c r="AWN107" s="20"/>
      <c r="AWO107" s="20"/>
      <c r="AWP107" s="20"/>
      <c r="AWQ107" s="20"/>
      <c r="AWR107" s="20"/>
      <c r="AWS107" s="20"/>
      <c r="AWT107" s="20"/>
      <c r="AWU107" s="20"/>
      <c r="AWV107" s="20"/>
      <c r="AWW107" s="20"/>
      <c r="AWX107" s="20"/>
      <c r="AWY107" s="20"/>
      <c r="AWZ107" s="20"/>
      <c r="AXA107" s="20"/>
      <c r="AXB107" s="20"/>
      <c r="AXC107" s="20"/>
      <c r="AXD107" s="20"/>
      <c r="AXE107" s="20"/>
      <c r="AXF107" s="20"/>
      <c r="AXG107" s="20"/>
      <c r="AXH107" s="20"/>
      <c r="AXI107" s="20"/>
      <c r="AXJ107" s="20"/>
      <c r="AXK107" s="20"/>
      <c r="AXL107" s="20"/>
      <c r="AXM107" s="20"/>
      <c r="AXN107" s="20"/>
      <c r="AXO107" s="20"/>
      <c r="AXP107" s="20"/>
      <c r="AXQ107" s="20"/>
      <c r="AXR107" s="20"/>
      <c r="AXS107" s="20"/>
      <c r="AXT107" s="20"/>
      <c r="AXU107" s="20"/>
      <c r="AXV107" s="20"/>
      <c r="AXW107" s="20"/>
      <c r="AXX107" s="20"/>
      <c r="AXY107" s="20"/>
      <c r="AXZ107" s="20"/>
      <c r="AYA107" s="20"/>
      <c r="AYB107" s="20"/>
      <c r="AYC107" s="20"/>
      <c r="AYD107" s="20"/>
      <c r="AYE107" s="20"/>
      <c r="AYF107" s="20"/>
      <c r="AYG107" s="20"/>
      <c r="AYH107" s="20"/>
      <c r="AYI107" s="20"/>
      <c r="AYJ107" s="20"/>
      <c r="AYK107" s="20"/>
      <c r="AYL107" s="20"/>
      <c r="AYM107" s="20"/>
      <c r="AYN107" s="20"/>
      <c r="AYO107" s="20"/>
      <c r="AYP107" s="20"/>
      <c r="AYQ107" s="20"/>
      <c r="AYR107" s="20"/>
      <c r="AYS107" s="20"/>
      <c r="AYT107" s="20"/>
      <c r="AYU107" s="20"/>
      <c r="AYV107" s="20"/>
      <c r="AYW107" s="20"/>
      <c r="AYX107" s="20"/>
      <c r="AYY107" s="20"/>
      <c r="AYZ107" s="20"/>
      <c r="AZA107" s="20"/>
      <c r="AZB107" s="20"/>
      <c r="AZC107" s="20"/>
      <c r="AZD107" s="20"/>
      <c r="AZE107" s="20"/>
      <c r="AZF107" s="20"/>
      <c r="AZG107" s="20"/>
      <c r="AZH107" s="20"/>
      <c r="AZI107" s="20"/>
      <c r="AZJ107" s="20"/>
      <c r="AZK107" s="20"/>
      <c r="AZL107" s="20"/>
      <c r="AZM107" s="20"/>
      <c r="AZN107" s="20"/>
      <c r="AZO107" s="20"/>
      <c r="AZP107" s="20"/>
      <c r="AZQ107" s="20"/>
      <c r="AZR107" s="20"/>
      <c r="AZS107" s="20"/>
      <c r="AZT107" s="20"/>
      <c r="AZU107" s="20"/>
      <c r="AZV107" s="20"/>
      <c r="AZW107" s="20"/>
      <c r="AZX107" s="20"/>
      <c r="AZY107" s="20"/>
      <c r="AZZ107" s="20"/>
      <c r="BAA107" s="20"/>
      <c r="BAB107" s="20"/>
      <c r="BAC107" s="20"/>
      <c r="BAD107" s="20"/>
      <c r="BAE107" s="20"/>
      <c r="BAF107" s="20"/>
      <c r="BAG107" s="20"/>
      <c r="BAH107" s="20"/>
      <c r="BAI107" s="20"/>
      <c r="BAJ107" s="20"/>
      <c r="BAK107" s="20"/>
      <c r="BAL107" s="20"/>
      <c r="BAM107" s="20"/>
      <c r="BAN107" s="20"/>
      <c r="BAO107" s="20"/>
      <c r="BAP107" s="20"/>
      <c r="BAQ107" s="20"/>
      <c r="BAR107" s="20"/>
      <c r="BAS107" s="20"/>
      <c r="BAT107" s="20"/>
      <c r="BAU107" s="20"/>
      <c r="BAV107" s="20"/>
      <c r="BAW107" s="20"/>
      <c r="BAX107" s="20"/>
      <c r="BAY107" s="20"/>
      <c r="BAZ107" s="20"/>
      <c r="BBA107" s="20"/>
      <c r="BBB107" s="20"/>
      <c r="BBC107" s="20"/>
      <c r="BBD107" s="20"/>
      <c r="BBE107" s="20"/>
      <c r="BBF107" s="20"/>
      <c r="BBG107" s="20"/>
      <c r="BBH107" s="20"/>
      <c r="BBI107" s="20"/>
      <c r="BBJ107" s="20"/>
      <c r="BBK107" s="20"/>
      <c r="BBL107" s="20"/>
      <c r="BBM107" s="20"/>
      <c r="BBN107" s="20"/>
      <c r="BBO107" s="20"/>
      <c r="BBP107" s="20"/>
      <c r="BBQ107" s="20"/>
      <c r="BBR107" s="20"/>
      <c r="BBS107" s="20"/>
      <c r="BBT107" s="20"/>
      <c r="BBU107" s="20"/>
      <c r="BBV107" s="20"/>
      <c r="BBW107" s="20"/>
      <c r="BBX107" s="20"/>
      <c r="BBY107" s="20"/>
      <c r="BBZ107" s="20"/>
      <c r="BCA107" s="20"/>
      <c r="BCB107" s="20"/>
      <c r="BCC107" s="20"/>
      <c r="BCD107" s="20"/>
      <c r="BCE107" s="20"/>
      <c r="BCF107" s="20"/>
      <c r="BCG107" s="20"/>
      <c r="BCH107" s="20"/>
      <c r="BCI107" s="20"/>
      <c r="BCJ107" s="20"/>
      <c r="BCK107" s="20"/>
      <c r="BCL107" s="20"/>
      <c r="BCM107" s="20"/>
      <c r="BCN107" s="20"/>
      <c r="BCO107" s="20"/>
      <c r="BCP107" s="20"/>
      <c r="BCQ107" s="20"/>
      <c r="BCR107" s="20"/>
      <c r="BCS107" s="20"/>
      <c r="BCT107" s="20"/>
      <c r="BCU107" s="20"/>
      <c r="BCV107" s="20"/>
      <c r="BCW107" s="20"/>
      <c r="BCX107" s="20"/>
      <c r="BCY107" s="20"/>
      <c r="BCZ107" s="20"/>
      <c r="BDA107" s="20"/>
      <c r="BDB107" s="20"/>
      <c r="BDC107" s="20"/>
      <c r="BDD107" s="20"/>
      <c r="BDE107" s="20"/>
      <c r="BDF107" s="20"/>
      <c r="BDG107" s="20"/>
      <c r="BDH107" s="20"/>
      <c r="BDI107" s="20"/>
      <c r="BDJ107" s="20"/>
      <c r="BDK107" s="20"/>
      <c r="BDL107" s="20"/>
      <c r="BDM107" s="20"/>
      <c r="BDN107" s="20"/>
      <c r="BDO107" s="20"/>
      <c r="BDP107" s="20"/>
      <c r="BDQ107" s="20"/>
      <c r="BDR107" s="20"/>
      <c r="BDS107" s="20"/>
      <c r="BDT107" s="20"/>
      <c r="BDU107" s="20"/>
      <c r="BDV107" s="20"/>
      <c r="BDW107" s="20"/>
      <c r="BDX107" s="20"/>
      <c r="BDY107" s="20"/>
      <c r="BDZ107" s="20"/>
      <c r="BEA107" s="20"/>
      <c r="BEB107" s="20"/>
      <c r="BEC107" s="20"/>
      <c r="BED107" s="20"/>
      <c r="BEE107" s="20"/>
      <c r="BEF107" s="20"/>
      <c r="BEG107" s="20"/>
      <c r="BEH107" s="20"/>
      <c r="BEI107" s="20"/>
      <c r="BEJ107" s="20"/>
      <c r="BEK107" s="20"/>
      <c r="BEL107" s="20"/>
      <c r="BEM107" s="20"/>
      <c r="BEN107" s="20"/>
      <c r="BEO107" s="20"/>
      <c r="BEP107" s="20"/>
      <c r="BEQ107" s="20"/>
      <c r="BER107" s="20"/>
      <c r="BES107" s="20"/>
      <c r="BET107" s="20"/>
      <c r="BEU107" s="20"/>
      <c r="BEV107" s="20"/>
      <c r="BEW107" s="20"/>
      <c r="BEX107" s="20"/>
      <c r="BEY107" s="20"/>
      <c r="BEZ107" s="20"/>
      <c r="BFA107" s="20"/>
      <c r="BFB107" s="20"/>
      <c r="BFC107" s="20"/>
      <c r="BFD107" s="20"/>
      <c r="BFE107" s="20"/>
      <c r="BFF107" s="20"/>
      <c r="BFG107" s="20"/>
      <c r="BFH107" s="20"/>
      <c r="BFI107" s="20"/>
      <c r="BFJ107" s="20"/>
      <c r="BFK107" s="20"/>
      <c r="BFL107" s="20"/>
      <c r="BFM107" s="20"/>
      <c r="BFN107" s="20"/>
      <c r="BFO107" s="20"/>
      <c r="BFP107" s="20"/>
      <c r="BFQ107" s="20"/>
      <c r="BFR107" s="20"/>
      <c r="BFS107" s="20"/>
      <c r="BFT107" s="20"/>
      <c r="BFU107" s="20"/>
      <c r="BFV107" s="20"/>
      <c r="BFW107" s="20"/>
      <c r="BFX107" s="20"/>
      <c r="BFY107" s="20"/>
      <c r="BFZ107" s="20"/>
      <c r="BGA107" s="20"/>
      <c r="BGB107" s="20"/>
      <c r="BGC107" s="20"/>
      <c r="BGD107" s="20"/>
      <c r="BGE107" s="20"/>
      <c r="BGF107" s="20"/>
      <c r="BGG107" s="20"/>
      <c r="BGH107" s="20"/>
      <c r="BGI107" s="20"/>
      <c r="BGJ107" s="20"/>
      <c r="BGK107" s="20"/>
      <c r="BGL107" s="20"/>
      <c r="BGM107" s="20"/>
      <c r="BGN107" s="20"/>
      <c r="BGO107" s="20"/>
      <c r="BGP107" s="20"/>
      <c r="BGQ107" s="20"/>
      <c r="BGR107" s="20"/>
      <c r="BGS107" s="20"/>
      <c r="BGT107" s="20"/>
      <c r="BGU107" s="20"/>
      <c r="BGV107" s="20"/>
      <c r="BGW107" s="20"/>
      <c r="BGX107" s="20"/>
      <c r="BGY107" s="20"/>
      <c r="BGZ107" s="20"/>
      <c r="BHA107" s="20"/>
      <c r="BHB107" s="20"/>
      <c r="BHC107" s="20"/>
      <c r="BHD107" s="20"/>
      <c r="BHE107" s="20"/>
      <c r="BHF107" s="20"/>
      <c r="BHG107" s="20"/>
      <c r="BHH107" s="20"/>
      <c r="BHI107" s="20"/>
      <c r="BHJ107" s="20"/>
      <c r="BHK107" s="20"/>
      <c r="BHL107" s="20"/>
      <c r="BHM107" s="20"/>
      <c r="BHN107" s="20"/>
      <c r="BHO107" s="20"/>
      <c r="BHP107" s="20"/>
      <c r="BHQ107" s="20"/>
      <c r="BHR107" s="20"/>
      <c r="BHS107" s="20"/>
      <c r="BHT107" s="20"/>
      <c r="BHU107" s="20"/>
      <c r="BHV107" s="20"/>
      <c r="BHW107" s="20"/>
      <c r="BHX107" s="20"/>
      <c r="BHY107" s="20"/>
      <c r="BHZ107" s="20"/>
      <c r="BIA107" s="20"/>
      <c r="BIB107" s="20"/>
      <c r="BIC107" s="20"/>
      <c r="BID107" s="20"/>
      <c r="BIE107" s="20"/>
      <c r="BIF107" s="20"/>
      <c r="BIG107" s="20"/>
      <c r="BIH107" s="20"/>
      <c r="BII107" s="20"/>
      <c r="BIJ107" s="20"/>
      <c r="BIK107" s="20"/>
      <c r="BIL107" s="20"/>
      <c r="BIM107" s="20"/>
      <c r="BIN107" s="20"/>
      <c r="BIO107" s="20"/>
      <c r="BIP107" s="20"/>
      <c r="BIQ107" s="20"/>
      <c r="BIR107" s="20"/>
      <c r="BIS107" s="20"/>
      <c r="BIT107" s="20"/>
      <c r="BIU107" s="20"/>
      <c r="BIV107" s="20"/>
      <c r="BIW107" s="20"/>
      <c r="BIX107" s="20"/>
      <c r="BIY107" s="20"/>
      <c r="BIZ107" s="20"/>
      <c r="BJA107" s="20"/>
      <c r="BJB107" s="20"/>
      <c r="BJC107" s="20"/>
      <c r="BJD107" s="20"/>
      <c r="BJE107" s="20"/>
      <c r="BJF107" s="20"/>
      <c r="BJG107" s="20"/>
      <c r="BJH107" s="20"/>
      <c r="BJI107" s="20"/>
      <c r="BJJ107" s="20"/>
      <c r="BJK107" s="20"/>
      <c r="BJL107" s="20"/>
      <c r="BJM107" s="20"/>
      <c r="BJN107" s="20"/>
      <c r="BJO107" s="20"/>
      <c r="BJP107" s="20"/>
      <c r="BJQ107" s="20"/>
      <c r="BJR107" s="20"/>
      <c r="BJS107" s="20"/>
      <c r="BJT107" s="20"/>
      <c r="BJU107" s="20"/>
      <c r="BJV107" s="20"/>
      <c r="BJW107" s="20"/>
      <c r="BJX107" s="20"/>
      <c r="BJY107" s="20"/>
      <c r="BJZ107" s="20"/>
      <c r="BKA107" s="20"/>
      <c r="BKB107" s="20"/>
      <c r="BKC107" s="20"/>
      <c r="BKD107" s="20"/>
      <c r="BKE107" s="20"/>
      <c r="BKF107" s="20"/>
      <c r="BKG107" s="20"/>
      <c r="BKH107" s="20"/>
      <c r="BKI107" s="20"/>
      <c r="BKJ107" s="20"/>
      <c r="BKK107" s="20"/>
      <c r="BKL107" s="20"/>
      <c r="BKM107" s="20"/>
      <c r="BKN107" s="20"/>
      <c r="BKO107" s="20"/>
      <c r="BKP107" s="20"/>
      <c r="BKQ107" s="20"/>
      <c r="BKR107" s="20"/>
      <c r="BKS107" s="20"/>
      <c r="BKT107" s="20"/>
      <c r="BKU107" s="20"/>
      <c r="BKV107" s="20"/>
      <c r="BKW107" s="20"/>
      <c r="BKX107" s="20"/>
      <c r="BKY107" s="20"/>
      <c r="BKZ107" s="20"/>
      <c r="BLA107" s="20"/>
      <c r="BLB107" s="20"/>
      <c r="BLC107" s="20"/>
      <c r="BLD107" s="20"/>
      <c r="BLE107" s="20"/>
      <c r="BLF107" s="20"/>
      <c r="BLG107" s="20"/>
      <c r="BLH107" s="20"/>
      <c r="BLI107" s="20"/>
      <c r="BLJ107" s="20"/>
      <c r="BLK107" s="20"/>
      <c r="BLL107" s="20"/>
      <c r="BLM107" s="20"/>
      <c r="BLN107" s="20"/>
      <c r="BLO107" s="20"/>
      <c r="BLP107" s="20"/>
      <c r="BLQ107" s="20"/>
      <c r="BLR107" s="20"/>
      <c r="BLS107" s="20"/>
      <c r="BLT107" s="20"/>
      <c r="BLU107" s="20"/>
      <c r="BLV107" s="20"/>
      <c r="BLW107" s="20"/>
      <c r="BLX107" s="20"/>
      <c r="BLY107" s="20"/>
      <c r="BLZ107" s="20"/>
      <c r="BMA107" s="20"/>
      <c r="BMB107" s="20"/>
      <c r="BMC107" s="20"/>
      <c r="BMD107" s="20"/>
      <c r="BME107" s="20"/>
      <c r="BMF107" s="20"/>
      <c r="BMG107" s="20"/>
      <c r="BMH107" s="20"/>
      <c r="BMI107" s="20"/>
      <c r="BMJ107" s="20"/>
      <c r="BMK107" s="20"/>
      <c r="BML107" s="20"/>
      <c r="BMM107" s="20"/>
      <c r="BMN107" s="20"/>
      <c r="BMO107" s="20"/>
      <c r="BMP107" s="20"/>
      <c r="BMQ107" s="20"/>
      <c r="BMR107" s="20"/>
      <c r="BMS107" s="20"/>
      <c r="BMT107" s="20"/>
      <c r="BMU107" s="20"/>
      <c r="BMV107" s="20"/>
      <c r="BMW107" s="20"/>
      <c r="BMX107" s="20"/>
      <c r="BMY107" s="20"/>
      <c r="BMZ107" s="20"/>
      <c r="BNA107" s="20"/>
      <c r="BNB107" s="20"/>
      <c r="BNC107" s="20"/>
      <c r="BND107" s="20"/>
      <c r="BNE107" s="20"/>
      <c r="BNF107" s="20"/>
      <c r="BNG107" s="20"/>
      <c r="BNH107" s="20"/>
      <c r="BNI107" s="20"/>
      <c r="BNJ107" s="20"/>
      <c r="BNK107" s="20"/>
      <c r="BNL107" s="20"/>
      <c r="BNM107" s="20"/>
      <c r="BNN107" s="20"/>
      <c r="BNO107" s="20"/>
      <c r="BNP107" s="20"/>
      <c r="BNQ107" s="20"/>
      <c r="BNR107" s="20"/>
      <c r="BNS107" s="20"/>
      <c r="BNT107" s="20"/>
      <c r="BNU107" s="20"/>
      <c r="BNV107" s="20"/>
      <c r="BNW107" s="20"/>
      <c r="BNX107" s="20"/>
      <c r="BNY107" s="20"/>
      <c r="BNZ107" s="20"/>
      <c r="BOA107" s="20"/>
      <c r="BOB107" s="20"/>
      <c r="BOC107" s="20"/>
      <c r="BOD107" s="20"/>
      <c r="BOE107" s="20"/>
      <c r="BOF107" s="20"/>
      <c r="BOG107" s="20"/>
      <c r="BOH107" s="20"/>
      <c r="BOI107" s="20"/>
      <c r="BOJ107" s="20"/>
      <c r="BOK107" s="20"/>
      <c r="BOL107" s="20"/>
      <c r="BOM107" s="20"/>
      <c r="BON107" s="20"/>
      <c r="BOO107" s="20"/>
      <c r="BOP107" s="20"/>
      <c r="BOQ107" s="20"/>
      <c r="BOR107" s="20"/>
      <c r="BOS107" s="20"/>
      <c r="BOT107" s="20"/>
      <c r="BOU107" s="20"/>
      <c r="BOV107" s="20"/>
      <c r="BOW107" s="20"/>
      <c r="BOX107" s="20"/>
      <c r="BOY107" s="20"/>
      <c r="BOZ107" s="20"/>
      <c r="BPA107" s="20"/>
      <c r="BPB107" s="20"/>
      <c r="BPC107" s="20"/>
      <c r="BPD107" s="20"/>
      <c r="BPE107" s="20"/>
      <c r="BPF107" s="20"/>
      <c r="BPG107" s="20"/>
      <c r="BPH107" s="20"/>
      <c r="BPI107" s="20"/>
      <c r="BPJ107" s="20"/>
      <c r="BPK107" s="20"/>
      <c r="BPL107" s="20"/>
      <c r="BPM107" s="20"/>
      <c r="BPN107" s="20"/>
      <c r="BPO107" s="20"/>
      <c r="BPP107" s="20"/>
      <c r="BPQ107" s="20"/>
      <c r="BPR107" s="20"/>
      <c r="BPS107" s="20"/>
      <c r="BPT107" s="20"/>
      <c r="BPU107" s="20"/>
      <c r="BPV107" s="20"/>
      <c r="BPW107" s="20"/>
      <c r="BPX107" s="20"/>
      <c r="BPY107" s="20"/>
      <c r="BPZ107" s="20"/>
      <c r="BQA107" s="20"/>
      <c r="BQB107" s="20"/>
      <c r="BQC107" s="20"/>
      <c r="BQD107" s="20"/>
      <c r="BQE107" s="20"/>
      <c r="BQF107" s="20"/>
      <c r="BQG107" s="20"/>
      <c r="BQH107" s="20"/>
      <c r="BQI107" s="20"/>
      <c r="BQJ107" s="20"/>
      <c r="BQK107" s="20"/>
      <c r="BQL107" s="20"/>
      <c r="BQM107" s="20"/>
      <c r="BQN107" s="20"/>
      <c r="BQO107" s="20"/>
      <c r="BQP107" s="20"/>
      <c r="BQQ107" s="20"/>
      <c r="BQR107" s="20"/>
      <c r="BQS107" s="20"/>
      <c r="BQT107" s="20"/>
      <c r="BQU107" s="20"/>
      <c r="BQV107" s="20"/>
      <c r="BQW107" s="20"/>
      <c r="BQX107" s="20"/>
      <c r="BQY107" s="20"/>
      <c r="BQZ107" s="20"/>
      <c r="BRA107" s="20"/>
      <c r="BRB107" s="20"/>
      <c r="BRC107" s="20"/>
      <c r="BRD107" s="20"/>
      <c r="BRE107" s="20"/>
      <c r="BRF107" s="20"/>
      <c r="BRG107" s="20"/>
      <c r="BRH107" s="20"/>
      <c r="BRI107" s="20"/>
      <c r="BRJ107" s="20"/>
      <c r="BRK107" s="20"/>
      <c r="BRL107" s="20"/>
      <c r="BRM107" s="20"/>
      <c r="BRN107" s="20"/>
      <c r="BRO107" s="20"/>
      <c r="BRP107" s="20"/>
      <c r="BRQ107" s="20"/>
    </row>
    <row r="108" spans="4:1837">
      <c r="D108" s="22" t="s">
        <v>2903</v>
      </c>
      <c r="E108" s="11">
        <v>2</v>
      </c>
      <c r="F108" s="21"/>
      <c r="G108" s="22" t="s">
        <v>14096</v>
      </c>
      <c r="H108" s="11">
        <v>3.7</v>
      </c>
      <c r="I108" s="11">
        <v>100</v>
      </c>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c r="HU108" s="20"/>
      <c r="HV108" s="20"/>
      <c r="HW108" s="20"/>
      <c r="HX108" s="20"/>
      <c r="HY108" s="20"/>
      <c r="HZ108" s="20"/>
      <c r="IA108" s="20"/>
      <c r="IB108" s="20"/>
      <c r="IC108" s="20"/>
      <c r="ID108" s="20"/>
      <c r="IE108" s="20"/>
      <c r="IF108" s="20"/>
      <c r="IG108" s="20"/>
      <c r="IH108" s="20"/>
      <c r="II108" s="20"/>
      <c r="IJ108" s="20"/>
      <c r="IK108" s="20"/>
      <c r="IL108" s="20"/>
      <c r="IM108" s="20"/>
      <c r="IN108" s="20"/>
      <c r="IO108" s="20"/>
      <c r="IP108" s="20"/>
      <c r="IQ108" s="20"/>
      <c r="IR108" s="20"/>
      <c r="IS108" s="20"/>
      <c r="IT108" s="20"/>
      <c r="IU108" s="20"/>
      <c r="IV108" s="20"/>
      <c r="IW108" s="20"/>
      <c r="IX108" s="20"/>
      <c r="IY108" s="20"/>
      <c r="IZ108" s="20"/>
      <c r="JA108" s="20"/>
      <c r="JB108" s="20"/>
      <c r="JC108" s="20"/>
      <c r="JD108" s="20"/>
      <c r="JE108" s="20"/>
      <c r="JF108" s="20"/>
      <c r="JG108" s="20"/>
      <c r="JH108" s="20"/>
      <c r="JI108" s="20"/>
      <c r="JJ108" s="20"/>
      <c r="JK108" s="20"/>
      <c r="JL108" s="20"/>
      <c r="JM108" s="20"/>
      <c r="JN108" s="20"/>
      <c r="JO108" s="20"/>
      <c r="JP108" s="20"/>
      <c r="JQ108" s="20"/>
      <c r="JR108" s="20"/>
      <c r="JS108" s="20"/>
      <c r="JT108" s="20"/>
      <c r="JU108" s="20"/>
      <c r="JV108" s="20"/>
      <c r="JW108" s="20"/>
      <c r="JX108" s="20"/>
      <c r="JY108" s="20"/>
      <c r="JZ108" s="20"/>
      <c r="KA108" s="20"/>
      <c r="KB108" s="20"/>
      <c r="KC108" s="20"/>
      <c r="KD108" s="20"/>
      <c r="KE108" s="20"/>
      <c r="KF108" s="20"/>
      <c r="KG108" s="20"/>
      <c r="KH108" s="20"/>
      <c r="KI108" s="20"/>
      <c r="KJ108" s="20"/>
      <c r="KK108" s="20"/>
      <c r="KL108" s="20"/>
      <c r="KM108" s="20"/>
      <c r="KN108" s="20"/>
      <c r="KO108" s="20"/>
      <c r="KP108" s="20"/>
      <c r="KQ108" s="20"/>
      <c r="KR108" s="20"/>
      <c r="KS108" s="20"/>
      <c r="KT108" s="20"/>
      <c r="KU108" s="20"/>
      <c r="KV108" s="20"/>
      <c r="KW108" s="20"/>
      <c r="KX108" s="20"/>
      <c r="KY108" s="20"/>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c r="NA108" s="20"/>
      <c r="NB108" s="20"/>
      <c r="NC108" s="20"/>
      <c r="ND108" s="20"/>
      <c r="NE108" s="20"/>
      <c r="NF108" s="20"/>
      <c r="NG108" s="20"/>
      <c r="NH108" s="20"/>
      <c r="NI108" s="20"/>
      <c r="NJ108" s="20"/>
      <c r="NK108" s="20"/>
      <c r="NL108" s="20"/>
      <c r="NM108" s="20"/>
      <c r="NN108" s="20"/>
      <c r="NO108" s="20"/>
      <c r="NP108" s="20"/>
      <c r="NQ108" s="20"/>
      <c r="NR108" s="20"/>
      <c r="NS108" s="20"/>
      <c r="NT108" s="20"/>
      <c r="NU108" s="20"/>
      <c r="NV108" s="20"/>
      <c r="NW108" s="20"/>
      <c r="NX108" s="20"/>
      <c r="NY108" s="20"/>
      <c r="NZ108" s="20"/>
      <c r="OA108" s="20"/>
      <c r="OB108" s="20"/>
      <c r="OC108" s="20"/>
      <c r="OD108" s="20"/>
      <c r="OE108" s="20"/>
      <c r="OF108" s="20"/>
      <c r="OG108" s="20"/>
      <c r="OH108" s="20"/>
      <c r="OI108" s="20"/>
      <c r="OJ108" s="20"/>
      <c r="OK108" s="20"/>
      <c r="OL108" s="20"/>
      <c r="OM108" s="20"/>
      <c r="ON108" s="20"/>
      <c r="OO108" s="20"/>
      <c r="OP108" s="20"/>
      <c r="OQ108" s="20"/>
      <c r="OR108" s="20"/>
      <c r="OS108" s="20"/>
      <c r="OT108" s="20"/>
      <c r="OU108" s="20"/>
      <c r="OV108" s="20"/>
      <c r="OW108" s="20"/>
      <c r="OX108" s="20"/>
      <c r="OY108" s="20"/>
      <c r="OZ108" s="20"/>
      <c r="PA108" s="20"/>
      <c r="PB108" s="20"/>
      <c r="PC108" s="20"/>
      <c r="PD108" s="20"/>
      <c r="PE108" s="20"/>
      <c r="PF108" s="20"/>
      <c r="PG108" s="20"/>
      <c r="PH108" s="20"/>
      <c r="PI108" s="20"/>
      <c r="PJ108" s="20"/>
      <c r="PK108" s="20"/>
      <c r="PL108" s="20"/>
      <c r="PM108" s="20"/>
      <c r="PN108" s="20"/>
      <c r="PO108" s="20"/>
      <c r="PP108" s="20"/>
      <c r="PQ108" s="20"/>
      <c r="PR108" s="20"/>
      <c r="PS108" s="20"/>
      <c r="PT108" s="20"/>
      <c r="PU108" s="20"/>
      <c r="PV108" s="20"/>
      <c r="PW108" s="20"/>
      <c r="PX108" s="20"/>
      <c r="PY108" s="20"/>
      <c r="PZ108" s="20"/>
      <c r="QA108" s="20"/>
      <c r="QB108" s="20"/>
      <c r="QC108" s="20"/>
      <c r="QD108" s="20"/>
      <c r="QE108" s="20"/>
      <c r="QF108" s="20"/>
      <c r="QG108" s="20"/>
      <c r="QH108" s="20"/>
      <c r="QI108" s="20"/>
      <c r="QJ108" s="20"/>
      <c r="QK108" s="20"/>
      <c r="QL108" s="20"/>
      <c r="QM108" s="20"/>
      <c r="QN108" s="20"/>
      <c r="QO108" s="20"/>
      <c r="QP108" s="20"/>
      <c r="QQ108" s="20"/>
      <c r="QR108" s="20"/>
      <c r="QS108" s="20"/>
      <c r="QT108" s="20"/>
      <c r="QU108" s="20"/>
      <c r="QV108" s="20"/>
      <c r="QW108" s="20"/>
      <c r="QX108" s="20"/>
      <c r="QY108" s="20"/>
      <c r="QZ108" s="20"/>
      <c r="RA108" s="20"/>
      <c r="RB108" s="20"/>
      <c r="RC108" s="20"/>
      <c r="RD108" s="20"/>
      <c r="RE108" s="20"/>
      <c r="RF108" s="20"/>
      <c r="RG108" s="20"/>
      <c r="RH108" s="20"/>
      <c r="RI108" s="20"/>
      <c r="RJ108" s="20"/>
      <c r="RK108" s="20"/>
      <c r="RL108" s="20"/>
      <c r="RM108" s="20"/>
      <c r="RN108" s="20"/>
      <c r="RO108" s="20"/>
      <c r="RP108" s="20"/>
      <c r="RQ108" s="20"/>
      <c r="RR108" s="20"/>
      <c r="RS108" s="20"/>
      <c r="RT108" s="20"/>
      <c r="RU108" s="20"/>
      <c r="RV108" s="20"/>
      <c r="RW108" s="20"/>
      <c r="RX108" s="20"/>
      <c r="RY108" s="20"/>
      <c r="RZ108" s="20"/>
      <c r="SA108" s="20"/>
      <c r="SB108" s="20"/>
      <c r="SC108" s="20"/>
      <c r="SD108" s="20"/>
      <c r="SE108" s="20"/>
      <c r="SF108" s="20"/>
      <c r="SG108" s="20"/>
      <c r="SH108" s="20"/>
      <c r="SI108" s="20"/>
      <c r="SJ108" s="20"/>
      <c r="SK108" s="20"/>
      <c r="SL108" s="20"/>
      <c r="SM108" s="20"/>
      <c r="SN108" s="20"/>
      <c r="SO108" s="20"/>
      <c r="SP108" s="20"/>
      <c r="SQ108" s="20"/>
      <c r="SR108" s="20"/>
      <c r="SS108" s="20"/>
      <c r="ST108" s="20"/>
      <c r="SU108" s="20"/>
      <c r="SV108" s="20"/>
      <c r="SW108" s="20"/>
      <c r="SX108" s="20"/>
      <c r="SY108" s="20"/>
      <c r="SZ108" s="20"/>
      <c r="TA108" s="20"/>
      <c r="TB108" s="20"/>
      <c r="TC108" s="20"/>
      <c r="TD108" s="20"/>
      <c r="TE108" s="20"/>
      <c r="TF108" s="20"/>
      <c r="TG108" s="20"/>
      <c r="TH108" s="20"/>
      <c r="TI108" s="20"/>
      <c r="TJ108" s="20"/>
      <c r="TK108" s="20"/>
      <c r="TL108" s="20"/>
      <c r="TM108" s="20"/>
      <c r="TN108" s="20"/>
      <c r="TO108" s="20"/>
      <c r="TP108" s="20"/>
      <c r="TQ108" s="20"/>
      <c r="TR108" s="20"/>
      <c r="TS108" s="20"/>
      <c r="TT108" s="20"/>
      <c r="TU108" s="20"/>
      <c r="TV108" s="20"/>
      <c r="TW108" s="20"/>
      <c r="TX108" s="20"/>
      <c r="TY108" s="20"/>
      <c r="TZ108" s="20"/>
      <c r="UA108" s="20"/>
      <c r="UB108" s="20"/>
      <c r="UC108" s="20"/>
      <c r="UD108" s="20"/>
      <c r="UE108" s="20"/>
      <c r="UF108" s="20"/>
      <c r="UG108" s="20"/>
      <c r="UH108" s="20"/>
      <c r="UI108" s="20"/>
      <c r="UJ108" s="20"/>
      <c r="UK108" s="20"/>
      <c r="UL108" s="20"/>
      <c r="UM108" s="20"/>
      <c r="UN108" s="20"/>
      <c r="UO108" s="20"/>
      <c r="UP108" s="20"/>
      <c r="UQ108" s="20"/>
      <c r="UR108" s="20"/>
      <c r="US108" s="20"/>
      <c r="UT108" s="20"/>
      <c r="UU108" s="20"/>
      <c r="UV108" s="20"/>
      <c r="UW108" s="20"/>
      <c r="UX108" s="20"/>
      <c r="UY108" s="20"/>
      <c r="UZ108" s="20"/>
      <c r="VA108" s="20"/>
      <c r="VB108" s="20"/>
      <c r="VC108" s="20"/>
      <c r="VD108" s="20"/>
      <c r="VE108" s="20"/>
      <c r="VF108" s="20"/>
      <c r="VG108" s="20"/>
      <c r="VH108" s="20"/>
      <c r="VI108" s="20"/>
      <c r="VJ108" s="20"/>
      <c r="VK108" s="20"/>
      <c r="VL108" s="20"/>
      <c r="VM108" s="20"/>
      <c r="VN108" s="20"/>
      <c r="VO108" s="20"/>
      <c r="VP108" s="20"/>
      <c r="VQ108" s="20"/>
      <c r="VR108" s="20"/>
      <c r="VS108" s="20"/>
      <c r="VT108" s="20"/>
      <c r="VU108" s="20"/>
      <c r="VV108" s="20"/>
      <c r="VW108" s="20"/>
      <c r="VX108" s="20"/>
      <c r="VY108" s="20"/>
      <c r="VZ108" s="20"/>
      <c r="WA108" s="20"/>
      <c r="WB108" s="20"/>
      <c r="WC108" s="20"/>
      <c r="WD108" s="20"/>
      <c r="WE108" s="20"/>
      <c r="WF108" s="20"/>
      <c r="WG108" s="20"/>
      <c r="WH108" s="20"/>
      <c r="WI108" s="20"/>
      <c r="WJ108" s="20"/>
      <c r="WK108" s="20"/>
      <c r="WL108" s="20"/>
      <c r="WM108" s="20"/>
      <c r="WN108" s="20"/>
      <c r="WO108" s="20"/>
      <c r="WP108" s="20"/>
      <c r="WQ108" s="20"/>
      <c r="WR108" s="20"/>
      <c r="WS108" s="20"/>
      <c r="WT108" s="20"/>
      <c r="WU108" s="20"/>
      <c r="WV108" s="20"/>
      <c r="WW108" s="20"/>
      <c r="WX108" s="20"/>
      <c r="WY108" s="20"/>
      <c r="WZ108" s="20"/>
      <c r="XA108" s="20"/>
      <c r="XB108" s="20"/>
      <c r="XC108" s="20"/>
      <c r="XD108" s="20"/>
      <c r="XE108" s="20"/>
      <c r="XF108" s="20"/>
      <c r="XG108" s="20"/>
      <c r="XH108" s="20"/>
      <c r="XI108" s="20"/>
      <c r="XJ108" s="20"/>
      <c r="XK108" s="20"/>
      <c r="XL108" s="20"/>
      <c r="XM108" s="20"/>
      <c r="XN108" s="20"/>
      <c r="XO108" s="20"/>
      <c r="XP108" s="20"/>
      <c r="XQ108" s="20"/>
      <c r="XR108" s="20"/>
      <c r="XS108" s="20"/>
      <c r="XT108" s="20"/>
      <c r="XU108" s="20"/>
      <c r="XV108" s="20"/>
      <c r="XW108" s="20"/>
      <c r="XX108" s="20"/>
      <c r="XY108" s="20"/>
      <c r="XZ108" s="20"/>
      <c r="YA108" s="20"/>
      <c r="YB108" s="20"/>
      <c r="YC108" s="20"/>
      <c r="YD108" s="20"/>
      <c r="YE108" s="20"/>
      <c r="YF108" s="20"/>
      <c r="YG108" s="20"/>
      <c r="YH108" s="20"/>
      <c r="YI108" s="20"/>
      <c r="YJ108" s="20"/>
      <c r="YK108" s="20"/>
      <c r="YL108" s="20"/>
      <c r="YM108" s="20"/>
      <c r="YN108" s="20"/>
      <c r="YO108" s="20"/>
      <c r="YP108" s="20"/>
      <c r="YQ108" s="20"/>
      <c r="YR108" s="20"/>
      <c r="YS108" s="20"/>
      <c r="YT108" s="20"/>
      <c r="YU108" s="20"/>
      <c r="YV108" s="20"/>
      <c r="YW108" s="20"/>
      <c r="YX108" s="20"/>
      <c r="YY108" s="20"/>
      <c r="YZ108" s="20"/>
      <c r="ZA108" s="20"/>
      <c r="ZB108" s="20"/>
      <c r="ZC108" s="20"/>
      <c r="ZD108" s="20"/>
      <c r="ZE108" s="20"/>
      <c r="ZF108" s="20"/>
      <c r="ZG108" s="20"/>
      <c r="ZH108" s="20"/>
      <c r="ZI108" s="20"/>
      <c r="ZJ108" s="20"/>
      <c r="ZK108" s="20"/>
      <c r="ZL108" s="20"/>
      <c r="ZM108" s="20"/>
      <c r="ZN108" s="20"/>
      <c r="ZO108" s="20"/>
      <c r="ZP108" s="20"/>
      <c r="ZQ108" s="20"/>
      <c r="ZR108" s="20"/>
      <c r="ZS108" s="20"/>
      <c r="ZT108" s="20"/>
      <c r="ZU108" s="20"/>
      <c r="ZV108" s="20"/>
      <c r="ZW108" s="20"/>
      <c r="ZX108" s="20"/>
      <c r="ZY108" s="20"/>
      <c r="ZZ108" s="20"/>
      <c r="AAA108" s="20"/>
      <c r="AAB108" s="20"/>
      <c r="AAC108" s="20"/>
      <c r="AAD108" s="20"/>
      <c r="AAE108" s="20"/>
      <c r="AAF108" s="20"/>
      <c r="AAG108" s="20"/>
      <c r="AAH108" s="20"/>
      <c r="AAI108" s="20"/>
      <c r="AAJ108" s="20"/>
      <c r="AAK108" s="20"/>
      <c r="AAL108" s="20"/>
      <c r="AAM108" s="20"/>
      <c r="AAN108" s="20"/>
      <c r="AAO108" s="20"/>
      <c r="AAP108" s="20"/>
      <c r="AAQ108" s="20"/>
      <c r="AAR108" s="20"/>
      <c r="AAS108" s="20"/>
      <c r="AAT108" s="20"/>
      <c r="AAU108" s="20"/>
      <c r="AAV108" s="20"/>
      <c r="AAW108" s="20"/>
      <c r="AAX108" s="20"/>
      <c r="AAY108" s="20"/>
      <c r="AAZ108" s="20"/>
      <c r="ABA108" s="20"/>
      <c r="ABB108" s="20"/>
      <c r="ABC108" s="20"/>
      <c r="ABD108" s="20"/>
      <c r="ABE108" s="20"/>
      <c r="ABF108" s="20"/>
      <c r="ABG108" s="20"/>
      <c r="ABH108" s="20"/>
      <c r="ABI108" s="20"/>
      <c r="ABJ108" s="20"/>
      <c r="ABK108" s="20"/>
      <c r="ABL108" s="20"/>
      <c r="ABM108" s="20"/>
      <c r="ABN108" s="20"/>
      <c r="ABO108" s="20"/>
      <c r="ABP108" s="20"/>
      <c r="ABQ108" s="20"/>
      <c r="ABR108" s="20"/>
      <c r="ABS108" s="20"/>
      <c r="ABT108" s="20"/>
      <c r="ABU108" s="20"/>
      <c r="ABV108" s="20"/>
      <c r="ABW108" s="20"/>
      <c r="ABX108" s="20"/>
      <c r="ABY108" s="20"/>
      <c r="ABZ108" s="20"/>
      <c r="ACA108" s="20"/>
      <c r="ACB108" s="20"/>
      <c r="ACC108" s="20"/>
      <c r="ACD108" s="20"/>
      <c r="ACE108" s="20"/>
      <c r="ACF108" s="20"/>
      <c r="ACG108" s="20"/>
      <c r="ACH108" s="20"/>
      <c r="ACI108" s="20"/>
      <c r="ACJ108" s="20"/>
      <c r="ACK108" s="20"/>
      <c r="ACL108" s="20"/>
      <c r="ACM108" s="20"/>
      <c r="ACN108" s="20"/>
      <c r="ACO108" s="20"/>
      <c r="ACP108" s="20"/>
      <c r="ACQ108" s="20"/>
      <c r="ACR108" s="20"/>
      <c r="ACS108" s="20"/>
      <c r="ACT108" s="20"/>
      <c r="ACU108" s="20"/>
      <c r="ACV108" s="20"/>
      <c r="ACW108" s="20"/>
      <c r="ACX108" s="20"/>
      <c r="ACY108" s="20"/>
      <c r="ACZ108" s="20"/>
      <c r="ADA108" s="20"/>
      <c r="ADB108" s="20"/>
      <c r="ADC108" s="20"/>
      <c r="ADD108" s="20"/>
      <c r="ADE108" s="20"/>
      <c r="ADF108" s="20"/>
      <c r="ADG108" s="20"/>
      <c r="ADH108" s="20"/>
      <c r="ADI108" s="20"/>
      <c r="ADJ108" s="20"/>
      <c r="ADK108" s="20"/>
      <c r="ADL108" s="20"/>
      <c r="ADM108" s="20"/>
      <c r="ADN108" s="20"/>
      <c r="ADO108" s="20"/>
      <c r="ADP108" s="20"/>
      <c r="ADQ108" s="20"/>
      <c r="ADR108" s="20"/>
      <c r="ADS108" s="20"/>
      <c r="ADT108" s="20"/>
      <c r="ADU108" s="20"/>
      <c r="ADV108" s="20"/>
      <c r="ADW108" s="20"/>
      <c r="ADX108" s="20"/>
      <c r="ADY108" s="20"/>
      <c r="ADZ108" s="20"/>
      <c r="AEA108" s="20"/>
      <c r="AEB108" s="20"/>
      <c r="AEC108" s="20"/>
      <c r="AED108" s="20"/>
      <c r="AEE108" s="20"/>
      <c r="AEF108" s="20"/>
      <c r="AEG108" s="20"/>
      <c r="AEH108" s="20"/>
      <c r="AEI108" s="20"/>
      <c r="AEJ108" s="20"/>
      <c r="AEK108" s="20"/>
      <c r="AEL108" s="20"/>
      <c r="AEM108" s="20"/>
      <c r="AEN108" s="20"/>
      <c r="AEO108" s="20"/>
      <c r="AEP108" s="20"/>
      <c r="AEQ108" s="20"/>
      <c r="AER108" s="20"/>
      <c r="AES108" s="20"/>
      <c r="AET108" s="20"/>
      <c r="AEU108" s="20"/>
      <c r="AEV108" s="20"/>
      <c r="AEW108" s="20"/>
      <c r="AEX108" s="20"/>
      <c r="AEY108" s="20"/>
      <c r="AEZ108" s="20"/>
      <c r="AFA108" s="20"/>
      <c r="AFB108" s="20"/>
      <c r="AFC108" s="20"/>
      <c r="AFD108" s="20"/>
      <c r="AFE108" s="20"/>
      <c r="AFF108" s="20"/>
      <c r="AFG108" s="20"/>
      <c r="AFH108" s="20"/>
      <c r="AFI108" s="20"/>
      <c r="AFJ108" s="20"/>
      <c r="AFK108" s="20"/>
      <c r="AFL108" s="20"/>
      <c r="AFM108" s="20"/>
      <c r="AFN108" s="20"/>
      <c r="AFO108" s="20"/>
      <c r="AFP108" s="20"/>
      <c r="AFQ108" s="20"/>
      <c r="AFR108" s="20"/>
      <c r="AFS108" s="20"/>
      <c r="AFT108" s="20"/>
      <c r="AFU108" s="20"/>
      <c r="AFV108" s="20"/>
      <c r="AFW108" s="20"/>
      <c r="AFX108" s="20"/>
      <c r="AFY108" s="20"/>
      <c r="AFZ108" s="20"/>
      <c r="AGA108" s="20"/>
      <c r="AGB108" s="20"/>
      <c r="AGC108" s="20"/>
      <c r="AGD108" s="20"/>
      <c r="AGE108" s="20"/>
      <c r="AGF108" s="20"/>
      <c r="AGG108" s="20"/>
      <c r="AGH108" s="20"/>
      <c r="AGI108" s="20"/>
      <c r="AGJ108" s="20"/>
      <c r="AGK108" s="20"/>
      <c r="AGL108" s="20"/>
      <c r="AGM108" s="20"/>
      <c r="AGN108" s="20"/>
      <c r="AGO108" s="20"/>
      <c r="AGP108" s="20"/>
      <c r="AGQ108" s="20"/>
      <c r="AGR108" s="20"/>
      <c r="AGS108" s="20"/>
      <c r="AGT108" s="20"/>
      <c r="AGU108" s="20"/>
      <c r="AGV108" s="20"/>
      <c r="AGW108" s="20"/>
      <c r="AGX108" s="20"/>
      <c r="AGY108" s="20"/>
      <c r="AGZ108" s="20"/>
      <c r="AHA108" s="20"/>
      <c r="AHB108" s="20"/>
      <c r="AHC108" s="20"/>
      <c r="AHD108" s="20"/>
      <c r="AHE108" s="20"/>
      <c r="AHF108" s="20"/>
      <c r="AHG108" s="20"/>
      <c r="AHH108" s="20"/>
      <c r="AHI108" s="20"/>
      <c r="AHJ108" s="20"/>
      <c r="AHK108" s="20"/>
      <c r="AHL108" s="20"/>
      <c r="AHM108" s="20"/>
      <c r="AHN108" s="20"/>
      <c r="AHO108" s="20"/>
      <c r="AHP108" s="20"/>
      <c r="AHQ108" s="20"/>
      <c r="AHR108" s="20"/>
      <c r="AHS108" s="20"/>
      <c r="AHT108" s="20"/>
      <c r="AHU108" s="20"/>
      <c r="AHV108" s="20"/>
      <c r="AHW108" s="20"/>
      <c r="AHX108" s="20"/>
      <c r="AHY108" s="20"/>
      <c r="AHZ108" s="20"/>
      <c r="AIA108" s="20"/>
      <c r="AIB108" s="20"/>
      <c r="AIC108" s="20"/>
      <c r="AID108" s="20"/>
      <c r="AIE108" s="20"/>
      <c r="AIF108" s="20"/>
      <c r="AIG108" s="20"/>
      <c r="AIH108" s="20"/>
      <c r="AII108" s="20"/>
      <c r="AIJ108" s="20"/>
      <c r="AIK108" s="20"/>
      <c r="AIL108" s="20"/>
      <c r="AIM108" s="20"/>
      <c r="AIN108" s="20"/>
      <c r="AIO108" s="20"/>
      <c r="AIP108" s="20"/>
      <c r="AIQ108" s="20"/>
      <c r="AIR108" s="20"/>
      <c r="AIS108" s="20"/>
      <c r="AIT108" s="20"/>
      <c r="AIU108" s="20"/>
      <c r="AIV108" s="20"/>
      <c r="AIW108" s="20"/>
      <c r="AIX108" s="20"/>
      <c r="AIY108" s="20"/>
      <c r="AIZ108" s="20"/>
      <c r="AJA108" s="20"/>
      <c r="AJB108" s="20"/>
      <c r="AJC108" s="20"/>
      <c r="AJD108" s="20"/>
      <c r="AJE108" s="20"/>
      <c r="AJF108" s="20"/>
      <c r="AJG108" s="20"/>
      <c r="AJH108" s="20"/>
      <c r="AJI108" s="20"/>
      <c r="AJJ108" s="20"/>
      <c r="AJK108" s="20"/>
      <c r="AJL108" s="20"/>
      <c r="AJM108" s="20"/>
      <c r="AJN108" s="20"/>
      <c r="AJO108" s="20"/>
      <c r="AJP108" s="20"/>
      <c r="AJQ108" s="20"/>
      <c r="AJR108" s="20"/>
      <c r="AJS108" s="20"/>
      <c r="AJT108" s="20"/>
      <c r="AJU108" s="20"/>
      <c r="AJV108" s="20"/>
      <c r="AJW108" s="20"/>
      <c r="AJX108" s="20"/>
      <c r="AJY108" s="20"/>
      <c r="AJZ108" s="20"/>
      <c r="AKA108" s="20"/>
      <c r="AKB108" s="20"/>
      <c r="AKC108" s="20"/>
      <c r="AKD108" s="20"/>
      <c r="AKE108" s="20"/>
      <c r="AKF108" s="20"/>
      <c r="AKG108" s="20"/>
      <c r="AKH108" s="20"/>
      <c r="AKI108" s="20"/>
      <c r="AKJ108" s="20"/>
      <c r="AKK108" s="20"/>
      <c r="AKL108" s="20"/>
      <c r="AKM108" s="20"/>
      <c r="AKN108" s="20"/>
      <c r="AKO108" s="20"/>
      <c r="AKP108" s="20"/>
      <c r="AKQ108" s="20"/>
      <c r="AKR108" s="20"/>
      <c r="AKS108" s="20"/>
      <c r="AKT108" s="20"/>
      <c r="AKU108" s="20"/>
      <c r="AKV108" s="20"/>
      <c r="AKW108" s="20"/>
      <c r="AKX108" s="20"/>
      <c r="AKY108" s="20"/>
      <c r="AKZ108" s="20"/>
      <c r="ALA108" s="20"/>
      <c r="ALB108" s="20"/>
      <c r="ALC108" s="20"/>
      <c r="ALD108" s="20"/>
      <c r="ALE108" s="20"/>
      <c r="ALF108" s="20"/>
      <c r="ALG108" s="20"/>
      <c r="ALH108" s="20"/>
      <c r="ALI108" s="20"/>
      <c r="ALJ108" s="20"/>
      <c r="ALK108" s="20"/>
      <c r="ALL108" s="20"/>
      <c r="ALM108" s="20"/>
      <c r="ALN108" s="20"/>
      <c r="ALO108" s="20"/>
      <c r="ALP108" s="20"/>
      <c r="ALQ108" s="20"/>
      <c r="ALR108" s="20"/>
      <c r="ALS108" s="20"/>
      <c r="ALT108" s="20"/>
      <c r="ALU108" s="20"/>
      <c r="ALV108" s="20"/>
      <c r="ALW108" s="20"/>
      <c r="ALX108" s="20"/>
      <c r="ALY108" s="20"/>
      <c r="ALZ108" s="20"/>
      <c r="AMA108" s="20"/>
      <c r="AMB108" s="20"/>
      <c r="AMC108" s="20"/>
      <c r="AMD108" s="20"/>
      <c r="AME108" s="20"/>
      <c r="AMF108" s="20"/>
      <c r="AMG108" s="20"/>
      <c r="AMH108" s="20"/>
      <c r="AMI108" s="20"/>
      <c r="AMJ108" s="20"/>
      <c r="AMK108" s="20"/>
      <c r="AML108" s="20"/>
      <c r="AMM108" s="20"/>
      <c r="AMN108" s="20"/>
      <c r="AMO108" s="20"/>
      <c r="AMP108" s="20"/>
      <c r="AMQ108" s="20"/>
      <c r="AMR108" s="20"/>
      <c r="AMS108" s="20"/>
      <c r="AMT108" s="20"/>
      <c r="AMU108" s="20"/>
      <c r="AMV108" s="20"/>
      <c r="AMW108" s="20"/>
      <c r="AMX108" s="20"/>
      <c r="AMY108" s="20"/>
      <c r="AMZ108" s="20"/>
      <c r="ANA108" s="20"/>
      <c r="ANB108" s="20"/>
      <c r="ANC108" s="20"/>
      <c r="AND108" s="20"/>
      <c r="ANE108" s="20"/>
      <c r="ANF108" s="20"/>
      <c r="ANG108" s="20"/>
      <c r="ANH108" s="20"/>
      <c r="ANI108" s="20"/>
      <c r="ANJ108" s="20"/>
      <c r="ANK108" s="20"/>
      <c r="ANL108" s="20"/>
      <c r="ANM108" s="20"/>
      <c r="ANN108" s="20"/>
      <c r="ANO108" s="20"/>
      <c r="ANP108" s="20"/>
      <c r="ANQ108" s="20"/>
      <c r="ANR108" s="20"/>
      <c r="ANS108" s="20"/>
      <c r="ANT108" s="20"/>
      <c r="ANU108" s="20"/>
      <c r="ANV108" s="20"/>
      <c r="ANW108" s="20"/>
      <c r="ANX108" s="20"/>
      <c r="ANY108" s="20"/>
      <c r="ANZ108" s="20"/>
      <c r="AOA108" s="20"/>
      <c r="AOB108" s="20"/>
      <c r="AOC108" s="20"/>
      <c r="AOD108" s="20"/>
      <c r="AOE108" s="20"/>
      <c r="AOF108" s="20"/>
      <c r="AOG108" s="20"/>
      <c r="AOH108" s="20"/>
      <c r="AOI108" s="20"/>
      <c r="AOJ108" s="20"/>
      <c r="AOK108" s="20"/>
      <c r="AOL108" s="20"/>
      <c r="AOM108" s="20"/>
      <c r="AON108" s="20"/>
      <c r="AOO108" s="20"/>
      <c r="AOP108" s="20"/>
      <c r="AOQ108" s="20"/>
      <c r="AOR108" s="20"/>
      <c r="AOS108" s="20"/>
      <c r="AOT108" s="20"/>
      <c r="AOU108" s="20"/>
      <c r="AOV108" s="20"/>
      <c r="AOW108" s="20"/>
      <c r="AOX108" s="20"/>
      <c r="AOY108" s="20"/>
      <c r="AOZ108" s="20"/>
      <c r="APA108" s="20"/>
      <c r="APB108" s="20"/>
      <c r="APC108" s="20"/>
      <c r="APD108" s="20"/>
      <c r="APE108" s="20"/>
      <c r="APF108" s="20"/>
      <c r="APG108" s="20"/>
      <c r="APH108" s="20"/>
      <c r="API108" s="20"/>
      <c r="APJ108" s="20"/>
      <c r="APK108" s="20"/>
      <c r="APL108" s="20"/>
      <c r="APM108" s="20"/>
      <c r="APN108" s="20"/>
      <c r="APO108" s="20"/>
      <c r="APP108" s="20"/>
      <c r="APQ108" s="20"/>
      <c r="APR108" s="20"/>
      <c r="APS108" s="20"/>
      <c r="APT108" s="20"/>
      <c r="APU108" s="20"/>
      <c r="APV108" s="20"/>
      <c r="APW108" s="20"/>
      <c r="APX108" s="20"/>
      <c r="APY108" s="20"/>
      <c r="APZ108" s="20"/>
      <c r="AQA108" s="20"/>
      <c r="AQB108" s="20"/>
      <c r="AQC108" s="20"/>
      <c r="AQD108" s="20"/>
      <c r="AQE108" s="20"/>
      <c r="AQF108" s="20"/>
      <c r="AQG108" s="20"/>
      <c r="AQH108" s="20"/>
      <c r="AQI108" s="20"/>
      <c r="AQJ108" s="20"/>
      <c r="AQK108" s="20"/>
      <c r="AQL108" s="20"/>
      <c r="AQM108" s="20"/>
      <c r="AQN108" s="20"/>
      <c r="AQO108" s="20"/>
      <c r="AQP108" s="20"/>
      <c r="AQQ108" s="20"/>
      <c r="AQR108" s="20"/>
      <c r="AQS108" s="20"/>
      <c r="AQT108" s="20"/>
      <c r="AQU108" s="20"/>
      <c r="AQV108" s="20"/>
      <c r="AQW108" s="20"/>
      <c r="AQX108" s="20"/>
      <c r="AQY108" s="20"/>
      <c r="AQZ108" s="20"/>
      <c r="ARA108" s="20"/>
      <c r="ARB108" s="20"/>
      <c r="ARC108" s="20"/>
      <c r="ARD108" s="20"/>
      <c r="ARE108" s="20"/>
      <c r="ARF108" s="20"/>
      <c r="ARG108" s="20"/>
      <c r="ARH108" s="20"/>
      <c r="ARI108" s="20"/>
      <c r="ARJ108" s="20"/>
      <c r="ARK108" s="20"/>
      <c r="ARL108" s="20"/>
      <c r="ARM108" s="20"/>
      <c r="ARN108" s="20"/>
      <c r="ARO108" s="20"/>
      <c r="ARP108" s="20"/>
      <c r="ARQ108" s="20"/>
      <c r="ARR108" s="20"/>
      <c r="ARS108" s="20"/>
      <c r="ART108" s="20"/>
      <c r="ARU108" s="20"/>
      <c r="ARV108" s="20"/>
      <c r="ARW108" s="20"/>
      <c r="ARX108" s="20"/>
      <c r="ARY108" s="20"/>
      <c r="ARZ108" s="20"/>
      <c r="ASA108" s="20"/>
      <c r="ASB108" s="20"/>
      <c r="ASC108" s="20"/>
      <c r="ASD108" s="20"/>
      <c r="ASE108" s="20"/>
      <c r="ASF108" s="20"/>
      <c r="ASG108" s="20"/>
      <c r="ASH108" s="20"/>
      <c r="ASI108" s="20"/>
      <c r="ASJ108" s="20"/>
      <c r="ASK108" s="20"/>
      <c r="ASL108" s="20"/>
      <c r="ASM108" s="20"/>
      <c r="ASN108" s="20"/>
      <c r="ASO108" s="20"/>
      <c r="ASP108" s="20"/>
      <c r="ASQ108" s="20"/>
      <c r="ASR108" s="20"/>
      <c r="ASS108" s="20"/>
      <c r="AST108" s="20"/>
      <c r="ASU108" s="20"/>
      <c r="ASV108" s="20"/>
      <c r="ASW108" s="20"/>
      <c r="ASX108" s="20"/>
      <c r="ASY108" s="20"/>
      <c r="ASZ108" s="20"/>
      <c r="ATA108" s="20"/>
      <c r="ATB108" s="20"/>
      <c r="ATC108" s="20"/>
      <c r="ATD108" s="20"/>
      <c r="ATE108" s="20"/>
      <c r="ATF108" s="20"/>
      <c r="ATG108" s="20"/>
      <c r="ATH108" s="20"/>
      <c r="ATI108" s="20"/>
      <c r="ATJ108" s="20"/>
      <c r="ATK108" s="20"/>
      <c r="ATL108" s="20"/>
      <c r="ATM108" s="20"/>
      <c r="ATN108" s="20"/>
      <c r="ATO108" s="20"/>
      <c r="ATP108" s="20"/>
      <c r="ATQ108" s="20"/>
      <c r="ATR108" s="20"/>
      <c r="ATS108" s="20"/>
      <c r="ATT108" s="20"/>
      <c r="ATU108" s="20"/>
      <c r="ATV108" s="20"/>
      <c r="ATW108" s="20"/>
      <c r="ATX108" s="20"/>
      <c r="ATY108" s="20"/>
      <c r="ATZ108" s="20"/>
      <c r="AUA108" s="20"/>
      <c r="AUB108" s="20"/>
      <c r="AUC108" s="20"/>
      <c r="AUD108" s="20"/>
      <c r="AUE108" s="20"/>
      <c r="AUF108" s="20"/>
      <c r="AUG108" s="20"/>
      <c r="AUH108" s="20"/>
      <c r="AUI108" s="20"/>
      <c r="AUJ108" s="20"/>
      <c r="AUK108" s="20"/>
      <c r="AUL108" s="20"/>
      <c r="AUM108" s="20"/>
      <c r="AUN108" s="20"/>
      <c r="AUO108" s="20"/>
      <c r="AUP108" s="20"/>
      <c r="AUQ108" s="20"/>
      <c r="AUR108" s="20"/>
      <c r="AUS108" s="20"/>
      <c r="AUT108" s="20"/>
      <c r="AUU108" s="20"/>
      <c r="AUV108" s="20"/>
      <c r="AUW108" s="20"/>
      <c r="AUX108" s="20"/>
      <c r="AUY108" s="20"/>
      <c r="AUZ108" s="20"/>
      <c r="AVA108" s="20"/>
      <c r="AVB108" s="20"/>
      <c r="AVC108" s="20"/>
      <c r="AVD108" s="20"/>
      <c r="AVE108" s="20"/>
      <c r="AVF108" s="20"/>
      <c r="AVG108" s="20"/>
      <c r="AVH108" s="20"/>
      <c r="AVI108" s="20"/>
      <c r="AVJ108" s="20"/>
      <c r="AVK108" s="20"/>
      <c r="AVL108" s="20"/>
      <c r="AVM108" s="20"/>
      <c r="AVN108" s="20"/>
      <c r="AVO108" s="20"/>
      <c r="AVP108" s="20"/>
      <c r="AVQ108" s="20"/>
      <c r="AVR108" s="20"/>
      <c r="AVS108" s="20"/>
      <c r="AVT108" s="20"/>
      <c r="AVU108" s="20"/>
      <c r="AVV108" s="20"/>
      <c r="AVW108" s="20"/>
      <c r="AVX108" s="20"/>
      <c r="AVY108" s="20"/>
      <c r="AVZ108" s="20"/>
      <c r="AWA108" s="20"/>
      <c r="AWB108" s="20"/>
      <c r="AWC108" s="20"/>
      <c r="AWD108" s="20"/>
      <c r="AWE108" s="20"/>
      <c r="AWF108" s="20"/>
      <c r="AWG108" s="20"/>
      <c r="AWH108" s="20"/>
      <c r="AWI108" s="20"/>
      <c r="AWJ108" s="20"/>
      <c r="AWK108" s="20"/>
      <c r="AWL108" s="20"/>
      <c r="AWM108" s="20"/>
      <c r="AWN108" s="20"/>
      <c r="AWO108" s="20"/>
      <c r="AWP108" s="20"/>
      <c r="AWQ108" s="20"/>
      <c r="AWR108" s="20"/>
      <c r="AWS108" s="20"/>
      <c r="AWT108" s="20"/>
      <c r="AWU108" s="20"/>
      <c r="AWV108" s="20"/>
      <c r="AWW108" s="20"/>
      <c r="AWX108" s="20"/>
      <c r="AWY108" s="20"/>
      <c r="AWZ108" s="20"/>
      <c r="AXA108" s="20"/>
      <c r="AXB108" s="20"/>
      <c r="AXC108" s="20"/>
      <c r="AXD108" s="20"/>
      <c r="AXE108" s="20"/>
      <c r="AXF108" s="20"/>
      <c r="AXG108" s="20"/>
      <c r="AXH108" s="20"/>
      <c r="AXI108" s="20"/>
      <c r="AXJ108" s="20"/>
      <c r="AXK108" s="20"/>
      <c r="AXL108" s="20"/>
      <c r="AXM108" s="20"/>
      <c r="AXN108" s="20"/>
      <c r="AXO108" s="20"/>
      <c r="AXP108" s="20"/>
      <c r="AXQ108" s="20"/>
      <c r="AXR108" s="20"/>
      <c r="AXS108" s="20"/>
      <c r="AXT108" s="20"/>
      <c r="AXU108" s="20"/>
      <c r="AXV108" s="20"/>
      <c r="AXW108" s="20"/>
      <c r="AXX108" s="20"/>
      <c r="AXY108" s="20"/>
      <c r="AXZ108" s="20"/>
      <c r="AYA108" s="20"/>
      <c r="AYB108" s="20"/>
      <c r="AYC108" s="20"/>
      <c r="AYD108" s="20"/>
      <c r="AYE108" s="20"/>
      <c r="AYF108" s="20"/>
      <c r="AYG108" s="20"/>
      <c r="AYH108" s="20"/>
      <c r="AYI108" s="20"/>
      <c r="AYJ108" s="20"/>
      <c r="AYK108" s="20"/>
      <c r="AYL108" s="20"/>
      <c r="AYM108" s="20"/>
      <c r="AYN108" s="20"/>
      <c r="AYO108" s="20"/>
      <c r="AYP108" s="20"/>
      <c r="AYQ108" s="20"/>
      <c r="AYR108" s="20"/>
      <c r="AYS108" s="20"/>
      <c r="AYT108" s="20"/>
      <c r="AYU108" s="20"/>
      <c r="AYV108" s="20"/>
      <c r="AYW108" s="20"/>
      <c r="AYX108" s="20"/>
      <c r="AYY108" s="20"/>
      <c r="AYZ108" s="20"/>
      <c r="AZA108" s="20"/>
      <c r="AZB108" s="20"/>
      <c r="AZC108" s="20"/>
      <c r="AZD108" s="20"/>
      <c r="AZE108" s="20"/>
      <c r="AZF108" s="20"/>
      <c r="AZG108" s="20"/>
      <c r="AZH108" s="20"/>
      <c r="AZI108" s="20"/>
      <c r="AZJ108" s="20"/>
      <c r="AZK108" s="20"/>
      <c r="AZL108" s="20"/>
      <c r="AZM108" s="20"/>
      <c r="AZN108" s="20"/>
      <c r="AZO108" s="20"/>
      <c r="AZP108" s="20"/>
      <c r="AZQ108" s="20"/>
      <c r="AZR108" s="20"/>
      <c r="AZS108" s="20"/>
      <c r="AZT108" s="20"/>
      <c r="AZU108" s="20"/>
      <c r="AZV108" s="20"/>
      <c r="AZW108" s="20"/>
      <c r="AZX108" s="20"/>
      <c r="AZY108" s="20"/>
      <c r="AZZ108" s="20"/>
      <c r="BAA108" s="20"/>
      <c r="BAB108" s="20"/>
      <c r="BAC108" s="20"/>
      <c r="BAD108" s="20"/>
      <c r="BAE108" s="20"/>
      <c r="BAF108" s="20"/>
      <c r="BAG108" s="20"/>
      <c r="BAH108" s="20"/>
      <c r="BAI108" s="20"/>
      <c r="BAJ108" s="20"/>
      <c r="BAK108" s="20"/>
      <c r="BAL108" s="20"/>
      <c r="BAM108" s="20"/>
      <c r="BAN108" s="20"/>
      <c r="BAO108" s="20"/>
      <c r="BAP108" s="20"/>
      <c r="BAQ108" s="20"/>
      <c r="BAR108" s="20"/>
      <c r="BAS108" s="20"/>
      <c r="BAT108" s="20"/>
      <c r="BAU108" s="20"/>
      <c r="BAV108" s="20"/>
      <c r="BAW108" s="20"/>
      <c r="BAX108" s="20"/>
      <c r="BAY108" s="20"/>
      <c r="BAZ108" s="20"/>
      <c r="BBA108" s="20"/>
      <c r="BBB108" s="20"/>
      <c r="BBC108" s="20"/>
      <c r="BBD108" s="20"/>
      <c r="BBE108" s="20"/>
      <c r="BBF108" s="20"/>
      <c r="BBG108" s="20"/>
      <c r="BBH108" s="20"/>
      <c r="BBI108" s="20"/>
      <c r="BBJ108" s="20"/>
      <c r="BBK108" s="20"/>
      <c r="BBL108" s="20"/>
      <c r="BBM108" s="20"/>
      <c r="BBN108" s="20"/>
      <c r="BBO108" s="20"/>
      <c r="BBP108" s="20"/>
      <c r="BBQ108" s="20"/>
      <c r="BBR108" s="20"/>
      <c r="BBS108" s="20"/>
      <c r="BBT108" s="20"/>
      <c r="BBU108" s="20"/>
      <c r="BBV108" s="20"/>
      <c r="BBW108" s="20"/>
      <c r="BBX108" s="20"/>
      <c r="BBY108" s="20"/>
      <c r="BBZ108" s="20"/>
      <c r="BCA108" s="20"/>
      <c r="BCB108" s="20"/>
      <c r="BCC108" s="20"/>
      <c r="BCD108" s="20"/>
      <c r="BCE108" s="20"/>
      <c r="BCF108" s="20"/>
      <c r="BCG108" s="20"/>
      <c r="BCH108" s="20"/>
      <c r="BCI108" s="20"/>
      <c r="BCJ108" s="20"/>
      <c r="BCK108" s="20"/>
      <c r="BCL108" s="20"/>
      <c r="BCM108" s="20"/>
      <c r="BCN108" s="20"/>
      <c r="BCO108" s="20"/>
      <c r="BCP108" s="20"/>
      <c r="BCQ108" s="20"/>
      <c r="BCR108" s="20"/>
      <c r="BCS108" s="20"/>
      <c r="BCT108" s="20"/>
      <c r="BCU108" s="20"/>
      <c r="BCV108" s="20"/>
      <c r="BCW108" s="20"/>
      <c r="BCX108" s="20"/>
      <c r="BCY108" s="20"/>
      <c r="BCZ108" s="20"/>
      <c r="BDA108" s="20"/>
      <c r="BDB108" s="20"/>
      <c r="BDC108" s="20"/>
      <c r="BDD108" s="20"/>
      <c r="BDE108" s="20"/>
      <c r="BDF108" s="20"/>
      <c r="BDG108" s="20"/>
      <c r="BDH108" s="20"/>
      <c r="BDI108" s="20"/>
      <c r="BDJ108" s="20"/>
      <c r="BDK108" s="20"/>
      <c r="BDL108" s="20"/>
      <c r="BDM108" s="20"/>
      <c r="BDN108" s="20"/>
      <c r="BDO108" s="20"/>
      <c r="BDP108" s="20"/>
      <c r="BDQ108" s="20"/>
      <c r="BDR108" s="20"/>
      <c r="BDS108" s="20"/>
      <c r="BDT108" s="20"/>
      <c r="BDU108" s="20"/>
      <c r="BDV108" s="20"/>
      <c r="BDW108" s="20"/>
      <c r="BDX108" s="20"/>
      <c r="BDY108" s="20"/>
      <c r="BDZ108" s="20"/>
      <c r="BEA108" s="20"/>
      <c r="BEB108" s="20"/>
      <c r="BEC108" s="20"/>
      <c r="BED108" s="20"/>
      <c r="BEE108" s="20"/>
      <c r="BEF108" s="20"/>
      <c r="BEG108" s="20"/>
      <c r="BEH108" s="20"/>
      <c r="BEI108" s="20"/>
      <c r="BEJ108" s="20"/>
      <c r="BEK108" s="20"/>
      <c r="BEL108" s="20"/>
      <c r="BEM108" s="20"/>
      <c r="BEN108" s="20"/>
      <c r="BEO108" s="20"/>
      <c r="BEP108" s="20"/>
      <c r="BEQ108" s="20"/>
      <c r="BER108" s="20"/>
      <c r="BES108" s="20"/>
      <c r="BET108" s="20"/>
      <c r="BEU108" s="20"/>
      <c r="BEV108" s="20"/>
      <c r="BEW108" s="20"/>
      <c r="BEX108" s="20"/>
      <c r="BEY108" s="20"/>
      <c r="BEZ108" s="20"/>
      <c r="BFA108" s="20"/>
      <c r="BFB108" s="20"/>
      <c r="BFC108" s="20"/>
      <c r="BFD108" s="20"/>
      <c r="BFE108" s="20"/>
      <c r="BFF108" s="20"/>
      <c r="BFG108" s="20"/>
      <c r="BFH108" s="20"/>
      <c r="BFI108" s="20"/>
      <c r="BFJ108" s="20"/>
      <c r="BFK108" s="20"/>
      <c r="BFL108" s="20"/>
      <c r="BFM108" s="20"/>
      <c r="BFN108" s="20"/>
      <c r="BFO108" s="20"/>
      <c r="BFP108" s="20"/>
      <c r="BFQ108" s="20"/>
      <c r="BFR108" s="20"/>
      <c r="BFS108" s="20"/>
      <c r="BFT108" s="20"/>
      <c r="BFU108" s="20"/>
      <c r="BFV108" s="20"/>
      <c r="BFW108" s="20"/>
      <c r="BFX108" s="20"/>
      <c r="BFY108" s="20"/>
      <c r="BFZ108" s="20"/>
      <c r="BGA108" s="20"/>
      <c r="BGB108" s="20"/>
      <c r="BGC108" s="20"/>
      <c r="BGD108" s="20"/>
      <c r="BGE108" s="20"/>
      <c r="BGF108" s="20"/>
      <c r="BGG108" s="20"/>
      <c r="BGH108" s="20"/>
      <c r="BGI108" s="20"/>
      <c r="BGJ108" s="20"/>
      <c r="BGK108" s="20"/>
      <c r="BGL108" s="20"/>
      <c r="BGM108" s="20"/>
      <c r="BGN108" s="20"/>
      <c r="BGO108" s="20"/>
      <c r="BGP108" s="20"/>
      <c r="BGQ108" s="20"/>
      <c r="BGR108" s="20"/>
      <c r="BGS108" s="20"/>
      <c r="BGT108" s="20"/>
      <c r="BGU108" s="20"/>
      <c r="BGV108" s="20"/>
      <c r="BGW108" s="20"/>
      <c r="BGX108" s="20"/>
      <c r="BGY108" s="20"/>
      <c r="BGZ108" s="20"/>
      <c r="BHA108" s="20"/>
      <c r="BHB108" s="20"/>
      <c r="BHC108" s="20"/>
      <c r="BHD108" s="20"/>
      <c r="BHE108" s="20"/>
      <c r="BHF108" s="20"/>
      <c r="BHG108" s="20"/>
      <c r="BHH108" s="20"/>
      <c r="BHI108" s="20"/>
      <c r="BHJ108" s="20"/>
      <c r="BHK108" s="20"/>
      <c r="BHL108" s="20"/>
      <c r="BHM108" s="20"/>
      <c r="BHN108" s="20"/>
      <c r="BHO108" s="20"/>
      <c r="BHP108" s="20"/>
      <c r="BHQ108" s="20"/>
      <c r="BHR108" s="20"/>
      <c r="BHS108" s="20"/>
      <c r="BHT108" s="20"/>
      <c r="BHU108" s="20"/>
      <c r="BHV108" s="20"/>
      <c r="BHW108" s="20"/>
      <c r="BHX108" s="20"/>
      <c r="BHY108" s="20"/>
      <c r="BHZ108" s="20"/>
      <c r="BIA108" s="20"/>
      <c r="BIB108" s="20"/>
      <c r="BIC108" s="20"/>
      <c r="BID108" s="20"/>
      <c r="BIE108" s="20"/>
      <c r="BIF108" s="20"/>
      <c r="BIG108" s="20"/>
      <c r="BIH108" s="20"/>
      <c r="BII108" s="20"/>
      <c r="BIJ108" s="20"/>
      <c r="BIK108" s="20"/>
      <c r="BIL108" s="20"/>
      <c r="BIM108" s="20"/>
      <c r="BIN108" s="20"/>
      <c r="BIO108" s="20"/>
      <c r="BIP108" s="20"/>
      <c r="BIQ108" s="20"/>
      <c r="BIR108" s="20"/>
      <c r="BIS108" s="20"/>
      <c r="BIT108" s="20"/>
      <c r="BIU108" s="20"/>
      <c r="BIV108" s="20"/>
      <c r="BIW108" s="20"/>
      <c r="BIX108" s="20"/>
      <c r="BIY108" s="20"/>
      <c r="BIZ108" s="20"/>
      <c r="BJA108" s="20"/>
      <c r="BJB108" s="20"/>
      <c r="BJC108" s="20"/>
      <c r="BJD108" s="20"/>
      <c r="BJE108" s="20"/>
      <c r="BJF108" s="20"/>
      <c r="BJG108" s="20"/>
      <c r="BJH108" s="20"/>
      <c r="BJI108" s="20"/>
      <c r="BJJ108" s="20"/>
      <c r="BJK108" s="20"/>
      <c r="BJL108" s="20"/>
      <c r="BJM108" s="20"/>
      <c r="BJN108" s="20"/>
      <c r="BJO108" s="20"/>
      <c r="BJP108" s="20"/>
      <c r="BJQ108" s="20"/>
      <c r="BJR108" s="20"/>
      <c r="BJS108" s="20"/>
      <c r="BJT108" s="20"/>
      <c r="BJU108" s="20"/>
      <c r="BJV108" s="20"/>
      <c r="BJW108" s="20"/>
      <c r="BJX108" s="20"/>
      <c r="BJY108" s="20"/>
      <c r="BJZ108" s="20"/>
      <c r="BKA108" s="20"/>
      <c r="BKB108" s="20"/>
      <c r="BKC108" s="20"/>
      <c r="BKD108" s="20"/>
      <c r="BKE108" s="20"/>
      <c r="BKF108" s="20"/>
      <c r="BKG108" s="20"/>
      <c r="BKH108" s="20"/>
      <c r="BKI108" s="20"/>
      <c r="BKJ108" s="20"/>
      <c r="BKK108" s="20"/>
      <c r="BKL108" s="20"/>
      <c r="BKM108" s="20"/>
      <c r="BKN108" s="20"/>
      <c r="BKO108" s="20"/>
      <c r="BKP108" s="20"/>
      <c r="BKQ108" s="20"/>
      <c r="BKR108" s="20"/>
      <c r="BKS108" s="20"/>
      <c r="BKT108" s="20"/>
      <c r="BKU108" s="20"/>
      <c r="BKV108" s="20"/>
      <c r="BKW108" s="20"/>
      <c r="BKX108" s="20"/>
      <c r="BKY108" s="20"/>
      <c r="BKZ108" s="20"/>
      <c r="BLA108" s="20"/>
      <c r="BLB108" s="20"/>
      <c r="BLC108" s="20"/>
      <c r="BLD108" s="20"/>
      <c r="BLE108" s="20"/>
      <c r="BLF108" s="20"/>
      <c r="BLG108" s="20"/>
      <c r="BLH108" s="20"/>
      <c r="BLI108" s="20"/>
      <c r="BLJ108" s="20"/>
      <c r="BLK108" s="20"/>
      <c r="BLL108" s="20"/>
      <c r="BLM108" s="20"/>
      <c r="BLN108" s="20"/>
      <c r="BLO108" s="20"/>
      <c r="BLP108" s="20"/>
      <c r="BLQ108" s="20"/>
      <c r="BLR108" s="20"/>
      <c r="BLS108" s="20"/>
      <c r="BLT108" s="20"/>
      <c r="BLU108" s="20"/>
      <c r="BLV108" s="20"/>
      <c r="BLW108" s="20"/>
      <c r="BLX108" s="20"/>
      <c r="BLY108" s="20"/>
      <c r="BLZ108" s="20"/>
      <c r="BMA108" s="20"/>
      <c r="BMB108" s="20"/>
      <c r="BMC108" s="20"/>
      <c r="BMD108" s="20"/>
      <c r="BME108" s="20"/>
      <c r="BMF108" s="20"/>
      <c r="BMG108" s="20"/>
      <c r="BMH108" s="20"/>
      <c r="BMI108" s="20"/>
      <c r="BMJ108" s="20"/>
      <c r="BMK108" s="20"/>
      <c r="BML108" s="20"/>
      <c r="BMM108" s="20"/>
      <c r="BMN108" s="20"/>
      <c r="BMO108" s="20"/>
      <c r="BMP108" s="20"/>
      <c r="BMQ108" s="20"/>
      <c r="BMR108" s="20"/>
      <c r="BMS108" s="20"/>
      <c r="BMT108" s="20"/>
      <c r="BMU108" s="20"/>
      <c r="BMV108" s="20"/>
      <c r="BMW108" s="20"/>
      <c r="BMX108" s="20"/>
      <c r="BMY108" s="20"/>
      <c r="BMZ108" s="20"/>
      <c r="BNA108" s="20"/>
      <c r="BNB108" s="20"/>
      <c r="BNC108" s="20"/>
      <c r="BND108" s="20"/>
      <c r="BNE108" s="20"/>
      <c r="BNF108" s="20"/>
      <c r="BNG108" s="20"/>
      <c r="BNH108" s="20"/>
      <c r="BNI108" s="20"/>
      <c r="BNJ108" s="20"/>
      <c r="BNK108" s="20"/>
      <c r="BNL108" s="20"/>
      <c r="BNM108" s="20"/>
      <c r="BNN108" s="20"/>
      <c r="BNO108" s="20"/>
      <c r="BNP108" s="20"/>
      <c r="BNQ108" s="20"/>
      <c r="BNR108" s="20"/>
      <c r="BNS108" s="20"/>
      <c r="BNT108" s="20"/>
      <c r="BNU108" s="20"/>
      <c r="BNV108" s="20"/>
      <c r="BNW108" s="20"/>
      <c r="BNX108" s="20"/>
      <c r="BNY108" s="20"/>
      <c r="BNZ108" s="20"/>
      <c r="BOA108" s="20"/>
      <c r="BOB108" s="20"/>
      <c r="BOC108" s="20"/>
      <c r="BOD108" s="20"/>
      <c r="BOE108" s="20"/>
      <c r="BOF108" s="20"/>
      <c r="BOG108" s="20"/>
      <c r="BOH108" s="20"/>
      <c r="BOI108" s="20"/>
      <c r="BOJ108" s="20"/>
      <c r="BOK108" s="20"/>
      <c r="BOL108" s="20"/>
      <c r="BOM108" s="20"/>
      <c r="BON108" s="20"/>
      <c r="BOO108" s="20"/>
      <c r="BOP108" s="20"/>
      <c r="BOQ108" s="20"/>
      <c r="BOR108" s="20"/>
      <c r="BOS108" s="20"/>
      <c r="BOT108" s="20"/>
      <c r="BOU108" s="20"/>
      <c r="BOV108" s="20"/>
      <c r="BOW108" s="20"/>
      <c r="BOX108" s="20"/>
      <c r="BOY108" s="20"/>
      <c r="BOZ108" s="20"/>
      <c r="BPA108" s="20"/>
      <c r="BPB108" s="20"/>
      <c r="BPC108" s="20"/>
      <c r="BPD108" s="20"/>
      <c r="BPE108" s="20"/>
      <c r="BPF108" s="20"/>
      <c r="BPG108" s="20"/>
      <c r="BPH108" s="20"/>
      <c r="BPI108" s="20"/>
      <c r="BPJ108" s="20"/>
      <c r="BPK108" s="20"/>
      <c r="BPL108" s="20"/>
      <c r="BPM108" s="20"/>
      <c r="BPN108" s="20"/>
      <c r="BPO108" s="20"/>
      <c r="BPP108" s="20"/>
      <c r="BPQ108" s="20"/>
      <c r="BPR108" s="20"/>
      <c r="BPS108" s="20"/>
      <c r="BPT108" s="20"/>
      <c r="BPU108" s="20"/>
      <c r="BPV108" s="20"/>
      <c r="BPW108" s="20"/>
      <c r="BPX108" s="20"/>
      <c r="BPY108" s="20"/>
      <c r="BPZ108" s="20"/>
      <c r="BQA108" s="20"/>
      <c r="BQB108" s="20"/>
      <c r="BQC108" s="20"/>
      <c r="BQD108" s="20"/>
      <c r="BQE108" s="20"/>
      <c r="BQF108" s="20"/>
      <c r="BQG108" s="20"/>
      <c r="BQH108" s="20"/>
      <c r="BQI108" s="20"/>
      <c r="BQJ108" s="20"/>
      <c r="BQK108" s="20"/>
      <c r="BQL108" s="20"/>
      <c r="BQM108" s="20"/>
      <c r="BQN108" s="20"/>
      <c r="BQO108" s="20"/>
      <c r="BQP108" s="20"/>
      <c r="BQQ108" s="20"/>
      <c r="BQR108" s="20"/>
      <c r="BQS108" s="20"/>
      <c r="BQT108" s="20"/>
      <c r="BQU108" s="20"/>
      <c r="BQV108" s="20"/>
      <c r="BQW108" s="20"/>
      <c r="BQX108" s="20"/>
      <c r="BQY108" s="20"/>
      <c r="BQZ108" s="20"/>
      <c r="BRA108" s="20"/>
      <c r="BRB108" s="20"/>
      <c r="BRC108" s="20"/>
      <c r="BRD108" s="20"/>
      <c r="BRE108" s="20"/>
      <c r="BRF108" s="20"/>
      <c r="BRG108" s="20"/>
      <c r="BRH108" s="20"/>
      <c r="BRI108" s="20"/>
      <c r="BRJ108" s="20"/>
      <c r="BRK108" s="20"/>
      <c r="BRL108" s="20"/>
      <c r="BRM108" s="20"/>
      <c r="BRN108" s="20"/>
      <c r="BRO108" s="20"/>
      <c r="BRP108" s="20"/>
      <c r="BRQ108" s="20"/>
    </row>
    <row r="109" spans="4:1837">
      <c r="D109" s="22" t="s">
        <v>20558</v>
      </c>
      <c r="E109" s="11">
        <v>1</v>
      </c>
      <c r="F109" s="21"/>
      <c r="G109" s="22" t="s">
        <v>14101</v>
      </c>
      <c r="H109" s="11">
        <v>3.7</v>
      </c>
      <c r="I109" s="11">
        <v>29</v>
      </c>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c r="JP109" s="20"/>
      <c r="JQ109" s="20"/>
      <c r="JR109" s="20"/>
      <c r="JS109" s="20"/>
      <c r="JT109" s="20"/>
      <c r="JU109" s="20"/>
      <c r="JV109" s="20"/>
      <c r="JW109" s="20"/>
      <c r="JX109" s="20"/>
      <c r="JY109" s="20"/>
      <c r="JZ109" s="20"/>
      <c r="KA109" s="20"/>
      <c r="KB109" s="20"/>
      <c r="KC109" s="20"/>
      <c r="KD109" s="20"/>
      <c r="KE109" s="20"/>
      <c r="KF109" s="20"/>
      <c r="KG109" s="20"/>
      <c r="KH109" s="20"/>
      <c r="KI109" s="20"/>
      <c r="KJ109" s="20"/>
      <c r="KK109" s="20"/>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c r="LL109" s="20"/>
      <c r="LM109" s="20"/>
      <c r="LN109" s="20"/>
      <c r="LO109" s="20"/>
      <c r="LP109" s="20"/>
      <c r="LQ109" s="20"/>
      <c r="LR109" s="20"/>
      <c r="LS109" s="20"/>
      <c r="LT109" s="20"/>
      <c r="LU109" s="20"/>
      <c r="LV109" s="20"/>
      <c r="LW109" s="20"/>
      <c r="LX109" s="20"/>
      <c r="LY109" s="20"/>
      <c r="LZ109" s="20"/>
      <c r="MA109" s="20"/>
      <c r="MB109" s="20"/>
      <c r="MC109" s="20"/>
      <c r="MD109" s="20"/>
      <c r="ME109" s="20"/>
      <c r="MF109" s="20"/>
      <c r="MG109" s="20"/>
      <c r="MH109" s="20"/>
      <c r="MI109" s="20"/>
      <c r="MJ109" s="20"/>
      <c r="MK109" s="20"/>
      <c r="ML109" s="20"/>
      <c r="MM109" s="20"/>
      <c r="MN109" s="20"/>
      <c r="MO109" s="20"/>
      <c r="MP109" s="20"/>
      <c r="MQ109" s="20"/>
      <c r="MR109" s="20"/>
      <c r="MS109" s="20"/>
      <c r="MT109" s="20"/>
      <c r="MU109" s="20"/>
      <c r="MV109" s="20"/>
      <c r="MW109" s="20"/>
      <c r="MX109" s="20"/>
      <c r="MY109" s="20"/>
      <c r="MZ109" s="20"/>
      <c r="NA109" s="20"/>
      <c r="NB109" s="20"/>
      <c r="NC109" s="20"/>
      <c r="ND109" s="20"/>
      <c r="NE109" s="20"/>
      <c r="NF109" s="20"/>
      <c r="NG109" s="20"/>
      <c r="NH109" s="20"/>
      <c r="NI109" s="20"/>
      <c r="NJ109" s="20"/>
      <c r="NK109" s="20"/>
      <c r="NL109" s="20"/>
      <c r="NM109" s="20"/>
      <c r="NN109" s="20"/>
      <c r="NO109" s="20"/>
      <c r="NP109" s="20"/>
      <c r="NQ109" s="20"/>
      <c r="NR109" s="20"/>
      <c r="NS109" s="20"/>
      <c r="NT109" s="20"/>
      <c r="NU109" s="20"/>
      <c r="NV109" s="20"/>
      <c r="NW109" s="20"/>
      <c r="NX109" s="20"/>
      <c r="NY109" s="20"/>
      <c r="NZ109" s="20"/>
      <c r="OA109" s="20"/>
      <c r="OB109" s="20"/>
      <c r="OC109" s="20"/>
      <c r="OD109" s="20"/>
      <c r="OE109" s="20"/>
      <c r="OF109" s="20"/>
      <c r="OG109" s="20"/>
      <c r="OH109" s="20"/>
      <c r="OI109" s="20"/>
      <c r="OJ109" s="20"/>
      <c r="OK109" s="20"/>
      <c r="OL109" s="20"/>
      <c r="OM109" s="20"/>
      <c r="ON109" s="20"/>
      <c r="OO109" s="20"/>
      <c r="OP109" s="20"/>
      <c r="OQ109" s="20"/>
      <c r="OR109" s="20"/>
      <c r="OS109" s="20"/>
      <c r="OT109" s="20"/>
      <c r="OU109" s="20"/>
      <c r="OV109" s="20"/>
      <c r="OW109" s="20"/>
      <c r="OX109" s="20"/>
      <c r="OY109" s="20"/>
      <c r="OZ109" s="20"/>
      <c r="PA109" s="20"/>
      <c r="PB109" s="20"/>
      <c r="PC109" s="20"/>
      <c r="PD109" s="20"/>
      <c r="PE109" s="20"/>
      <c r="PF109" s="20"/>
      <c r="PG109" s="20"/>
      <c r="PH109" s="20"/>
      <c r="PI109" s="20"/>
      <c r="PJ109" s="20"/>
      <c r="PK109" s="20"/>
      <c r="PL109" s="20"/>
      <c r="PM109" s="20"/>
      <c r="PN109" s="20"/>
      <c r="PO109" s="20"/>
      <c r="PP109" s="20"/>
      <c r="PQ109" s="20"/>
      <c r="PR109" s="20"/>
      <c r="PS109" s="20"/>
      <c r="PT109" s="20"/>
      <c r="PU109" s="20"/>
      <c r="PV109" s="20"/>
      <c r="PW109" s="20"/>
      <c r="PX109" s="20"/>
      <c r="PY109" s="20"/>
      <c r="PZ109" s="20"/>
      <c r="QA109" s="20"/>
      <c r="QB109" s="20"/>
      <c r="QC109" s="20"/>
      <c r="QD109" s="20"/>
      <c r="QE109" s="20"/>
      <c r="QF109" s="20"/>
      <c r="QG109" s="20"/>
      <c r="QH109" s="20"/>
      <c r="QI109" s="20"/>
      <c r="QJ109" s="20"/>
      <c r="QK109" s="20"/>
      <c r="QL109" s="20"/>
      <c r="QM109" s="20"/>
      <c r="QN109" s="20"/>
      <c r="QO109" s="20"/>
      <c r="QP109" s="20"/>
      <c r="QQ109" s="20"/>
      <c r="QR109" s="20"/>
      <c r="QS109" s="20"/>
      <c r="QT109" s="20"/>
      <c r="QU109" s="20"/>
      <c r="QV109" s="20"/>
      <c r="QW109" s="20"/>
      <c r="QX109" s="20"/>
      <c r="QY109" s="20"/>
      <c r="QZ109" s="20"/>
      <c r="RA109" s="20"/>
      <c r="RB109" s="20"/>
      <c r="RC109" s="20"/>
      <c r="RD109" s="20"/>
      <c r="RE109" s="20"/>
      <c r="RF109" s="20"/>
      <c r="RG109" s="20"/>
      <c r="RH109" s="20"/>
      <c r="RI109" s="20"/>
      <c r="RJ109" s="20"/>
      <c r="RK109" s="20"/>
      <c r="RL109" s="20"/>
      <c r="RM109" s="20"/>
      <c r="RN109" s="20"/>
      <c r="RO109" s="20"/>
      <c r="RP109" s="20"/>
      <c r="RQ109" s="20"/>
      <c r="RR109" s="20"/>
      <c r="RS109" s="20"/>
      <c r="RT109" s="20"/>
      <c r="RU109" s="20"/>
      <c r="RV109" s="20"/>
      <c r="RW109" s="20"/>
      <c r="RX109" s="20"/>
      <c r="RY109" s="20"/>
      <c r="RZ109" s="20"/>
      <c r="SA109" s="20"/>
      <c r="SB109" s="20"/>
      <c r="SC109" s="20"/>
      <c r="SD109" s="20"/>
      <c r="SE109" s="20"/>
      <c r="SF109" s="20"/>
      <c r="SG109" s="20"/>
      <c r="SH109" s="20"/>
      <c r="SI109" s="20"/>
      <c r="SJ109" s="20"/>
      <c r="SK109" s="20"/>
      <c r="SL109" s="20"/>
      <c r="SM109" s="20"/>
      <c r="SN109" s="20"/>
      <c r="SO109" s="20"/>
      <c r="SP109" s="20"/>
      <c r="SQ109" s="20"/>
      <c r="SR109" s="20"/>
      <c r="SS109" s="20"/>
      <c r="ST109" s="20"/>
      <c r="SU109" s="20"/>
      <c r="SV109" s="20"/>
      <c r="SW109" s="20"/>
      <c r="SX109" s="20"/>
      <c r="SY109" s="20"/>
      <c r="SZ109" s="20"/>
      <c r="TA109" s="20"/>
      <c r="TB109" s="20"/>
      <c r="TC109" s="20"/>
      <c r="TD109" s="20"/>
      <c r="TE109" s="20"/>
      <c r="TF109" s="20"/>
      <c r="TG109" s="20"/>
      <c r="TH109" s="20"/>
      <c r="TI109" s="20"/>
      <c r="TJ109" s="20"/>
      <c r="TK109" s="20"/>
      <c r="TL109" s="20"/>
      <c r="TM109" s="20"/>
      <c r="TN109" s="20"/>
      <c r="TO109" s="20"/>
      <c r="TP109" s="20"/>
      <c r="TQ109" s="20"/>
      <c r="TR109" s="20"/>
      <c r="TS109" s="20"/>
      <c r="TT109" s="20"/>
      <c r="TU109" s="20"/>
      <c r="TV109" s="20"/>
      <c r="TW109" s="20"/>
      <c r="TX109" s="20"/>
      <c r="TY109" s="20"/>
      <c r="TZ109" s="20"/>
      <c r="UA109" s="20"/>
      <c r="UB109" s="20"/>
      <c r="UC109" s="20"/>
      <c r="UD109" s="20"/>
      <c r="UE109" s="20"/>
      <c r="UF109" s="20"/>
      <c r="UG109" s="20"/>
      <c r="UH109" s="20"/>
      <c r="UI109" s="20"/>
      <c r="UJ109" s="20"/>
      <c r="UK109" s="20"/>
      <c r="UL109" s="20"/>
      <c r="UM109" s="20"/>
      <c r="UN109" s="20"/>
      <c r="UO109" s="20"/>
      <c r="UP109" s="20"/>
      <c r="UQ109" s="20"/>
      <c r="UR109" s="20"/>
      <c r="US109" s="20"/>
      <c r="UT109" s="20"/>
      <c r="UU109" s="20"/>
      <c r="UV109" s="20"/>
      <c r="UW109" s="20"/>
      <c r="UX109" s="20"/>
      <c r="UY109" s="20"/>
      <c r="UZ109" s="20"/>
      <c r="VA109" s="20"/>
      <c r="VB109" s="20"/>
      <c r="VC109" s="20"/>
      <c r="VD109" s="20"/>
      <c r="VE109" s="20"/>
      <c r="VF109" s="20"/>
      <c r="VG109" s="20"/>
      <c r="VH109" s="20"/>
      <c r="VI109" s="20"/>
      <c r="VJ109" s="20"/>
      <c r="VK109" s="20"/>
      <c r="VL109" s="20"/>
      <c r="VM109" s="20"/>
      <c r="VN109" s="20"/>
      <c r="VO109" s="20"/>
      <c r="VP109" s="20"/>
      <c r="VQ109" s="20"/>
      <c r="VR109" s="20"/>
      <c r="VS109" s="20"/>
      <c r="VT109" s="20"/>
      <c r="VU109" s="20"/>
      <c r="VV109" s="20"/>
      <c r="VW109" s="20"/>
      <c r="VX109" s="20"/>
      <c r="VY109" s="20"/>
      <c r="VZ109" s="20"/>
      <c r="WA109" s="20"/>
      <c r="WB109" s="20"/>
      <c r="WC109" s="20"/>
      <c r="WD109" s="20"/>
      <c r="WE109" s="20"/>
      <c r="WF109" s="20"/>
      <c r="WG109" s="20"/>
      <c r="WH109" s="20"/>
      <c r="WI109" s="20"/>
      <c r="WJ109" s="20"/>
      <c r="WK109" s="20"/>
      <c r="WL109" s="20"/>
      <c r="WM109" s="20"/>
      <c r="WN109" s="20"/>
      <c r="WO109" s="20"/>
      <c r="WP109" s="20"/>
      <c r="WQ109" s="20"/>
      <c r="WR109" s="20"/>
      <c r="WS109" s="20"/>
      <c r="WT109" s="20"/>
      <c r="WU109" s="20"/>
      <c r="WV109" s="20"/>
      <c r="WW109" s="20"/>
      <c r="WX109" s="20"/>
      <c r="WY109" s="20"/>
      <c r="WZ109" s="20"/>
      <c r="XA109" s="20"/>
      <c r="XB109" s="20"/>
      <c r="XC109" s="20"/>
      <c r="XD109" s="20"/>
      <c r="XE109" s="20"/>
      <c r="XF109" s="20"/>
      <c r="XG109" s="20"/>
      <c r="XH109" s="20"/>
      <c r="XI109" s="20"/>
      <c r="XJ109" s="20"/>
      <c r="XK109" s="20"/>
      <c r="XL109" s="20"/>
      <c r="XM109" s="20"/>
      <c r="XN109" s="20"/>
      <c r="XO109" s="20"/>
      <c r="XP109" s="20"/>
      <c r="XQ109" s="20"/>
      <c r="XR109" s="20"/>
      <c r="XS109" s="20"/>
      <c r="XT109" s="20"/>
      <c r="XU109" s="20"/>
      <c r="XV109" s="20"/>
      <c r="XW109" s="20"/>
      <c r="XX109" s="20"/>
      <c r="XY109" s="20"/>
      <c r="XZ109" s="20"/>
      <c r="YA109" s="20"/>
      <c r="YB109" s="20"/>
      <c r="YC109" s="20"/>
      <c r="YD109" s="20"/>
      <c r="YE109" s="20"/>
      <c r="YF109" s="20"/>
      <c r="YG109" s="20"/>
      <c r="YH109" s="20"/>
      <c r="YI109" s="20"/>
      <c r="YJ109" s="20"/>
      <c r="YK109" s="20"/>
      <c r="YL109" s="20"/>
      <c r="YM109" s="20"/>
      <c r="YN109" s="20"/>
      <c r="YO109" s="20"/>
      <c r="YP109" s="20"/>
      <c r="YQ109" s="20"/>
      <c r="YR109" s="20"/>
      <c r="YS109" s="20"/>
      <c r="YT109" s="20"/>
      <c r="YU109" s="20"/>
      <c r="YV109" s="20"/>
      <c r="YW109" s="20"/>
      <c r="YX109" s="20"/>
      <c r="YY109" s="20"/>
      <c r="YZ109" s="20"/>
      <c r="ZA109" s="20"/>
      <c r="ZB109" s="20"/>
      <c r="ZC109" s="20"/>
      <c r="ZD109" s="20"/>
      <c r="ZE109" s="20"/>
      <c r="ZF109" s="20"/>
      <c r="ZG109" s="20"/>
      <c r="ZH109" s="20"/>
      <c r="ZI109" s="20"/>
      <c r="ZJ109" s="20"/>
      <c r="ZK109" s="20"/>
      <c r="ZL109" s="20"/>
      <c r="ZM109" s="20"/>
      <c r="ZN109" s="20"/>
      <c r="ZO109" s="20"/>
      <c r="ZP109" s="20"/>
      <c r="ZQ109" s="20"/>
      <c r="ZR109" s="20"/>
      <c r="ZS109" s="20"/>
      <c r="ZT109" s="20"/>
      <c r="ZU109" s="20"/>
      <c r="ZV109" s="20"/>
      <c r="ZW109" s="20"/>
      <c r="ZX109" s="20"/>
      <c r="ZY109" s="20"/>
      <c r="ZZ109" s="20"/>
      <c r="AAA109" s="20"/>
      <c r="AAB109" s="20"/>
      <c r="AAC109" s="20"/>
      <c r="AAD109" s="20"/>
      <c r="AAE109" s="20"/>
      <c r="AAF109" s="20"/>
      <c r="AAG109" s="20"/>
      <c r="AAH109" s="20"/>
      <c r="AAI109" s="20"/>
      <c r="AAJ109" s="20"/>
      <c r="AAK109" s="20"/>
      <c r="AAL109" s="20"/>
      <c r="AAM109" s="20"/>
      <c r="AAN109" s="20"/>
      <c r="AAO109" s="20"/>
      <c r="AAP109" s="20"/>
      <c r="AAQ109" s="20"/>
      <c r="AAR109" s="20"/>
      <c r="AAS109" s="20"/>
      <c r="AAT109" s="20"/>
      <c r="AAU109" s="20"/>
      <c r="AAV109" s="20"/>
      <c r="AAW109" s="20"/>
      <c r="AAX109" s="20"/>
      <c r="AAY109" s="20"/>
      <c r="AAZ109" s="20"/>
      <c r="ABA109" s="20"/>
      <c r="ABB109" s="20"/>
      <c r="ABC109" s="20"/>
      <c r="ABD109" s="20"/>
      <c r="ABE109" s="20"/>
      <c r="ABF109" s="20"/>
      <c r="ABG109" s="20"/>
      <c r="ABH109" s="20"/>
      <c r="ABI109" s="20"/>
      <c r="ABJ109" s="20"/>
      <c r="ABK109" s="20"/>
      <c r="ABL109" s="20"/>
      <c r="ABM109" s="20"/>
      <c r="ABN109" s="20"/>
      <c r="ABO109" s="20"/>
      <c r="ABP109" s="20"/>
      <c r="ABQ109" s="20"/>
      <c r="ABR109" s="20"/>
      <c r="ABS109" s="20"/>
      <c r="ABT109" s="20"/>
      <c r="ABU109" s="20"/>
      <c r="ABV109" s="20"/>
      <c r="ABW109" s="20"/>
      <c r="ABX109" s="20"/>
      <c r="ABY109" s="20"/>
      <c r="ABZ109" s="20"/>
      <c r="ACA109" s="20"/>
      <c r="ACB109" s="20"/>
      <c r="ACC109" s="20"/>
      <c r="ACD109" s="20"/>
      <c r="ACE109" s="20"/>
      <c r="ACF109" s="20"/>
      <c r="ACG109" s="20"/>
      <c r="ACH109" s="20"/>
      <c r="ACI109" s="20"/>
      <c r="ACJ109" s="20"/>
      <c r="ACK109" s="20"/>
      <c r="ACL109" s="20"/>
      <c r="ACM109" s="20"/>
      <c r="ACN109" s="20"/>
      <c r="ACO109" s="20"/>
      <c r="ACP109" s="20"/>
      <c r="ACQ109" s="20"/>
      <c r="ACR109" s="20"/>
      <c r="ACS109" s="20"/>
      <c r="ACT109" s="20"/>
      <c r="ACU109" s="20"/>
      <c r="ACV109" s="20"/>
      <c r="ACW109" s="20"/>
      <c r="ACX109" s="20"/>
      <c r="ACY109" s="20"/>
      <c r="ACZ109" s="20"/>
      <c r="ADA109" s="20"/>
      <c r="ADB109" s="20"/>
      <c r="ADC109" s="20"/>
      <c r="ADD109" s="20"/>
      <c r="ADE109" s="20"/>
      <c r="ADF109" s="20"/>
      <c r="ADG109" s="20"/>
      <c r="ADH109" s="20"/>
      <c r="ADI109" s="20"/>
      <c r="ADJ109" s="20"/>
      <c r="ADK109" s="20"/>
      <c r="ADL109" s="20"/>
      <c r="ADM109" s="20"/>
      <c r="ADN109" s="20"/>
      <c r="ADO109" s="20"/>
      <c r="ADP109" s="20"/>
      <c r="ADQ109" s="20"/>
      <c r="ADR109" s="20"/>
      <c r="ADS109" s="20"/>
      <c r="ADT109" s="20"/>
      <c r="ADU109" s="20"/>
      <c r="ADV109" s="20"/>
      <c r="ADW109" s="20"/>
      <c r="ADX109" s="20"/>
      <c r="ADY109" s="20"/>
      <c r="ADZ109" s="20"/>
      <c r="AEA109" s="20"/>
      <c r="AEB109" s="20"/>
      <c r="AEC109" s="20"/>
      <c r="AED109" s="20"/>
      <c r="AEE109" s="20"/>
      <c r="AEF109" s="20"/>
      <c r="AEG109" s="20"/>
      <c r="AEH109" s="20"/>
      <c r="AEI109" s="20"/>
      <c r="AEJ109" s="20"/>
      <c r="AEK109" s="20"/>
      <c r="AEL109" s="20"/>
      <c r="AEM109" s="20"/>
      <c r="AEN109" s="20"/>
      <c r="AEO109" s="20"/>
      <c r="AEP109" s="20"/>
      <c r="AEQ109" s="20"/>
      <c r="AER109" s="20"/>
      <c r="AES109" s="20"/>
      <c r="AET109" s="20"/>
      <c r="AEU109" s="20"/>
      <c r="AEV109" s="20"/>
      <c r="AEW109" s="20"/>
      <c r="AEX109" s="20"/>
      <c r="AEY109" s="20"/>
      <c r="AEZ109" s="20"/>
      <c r="AFA109" s="20"/>
      <c r="AFB109" s="20"/>
      <c r="AFC109" s="20"/>
      <c r="AFD109" s="20"/>
      <c r="AFE109" s="20"/>
      <c r="AFF109" s="20"/>
      <c r="AFG109" s="20"/>
      <c r="AFH109" s="20"/>
      <c r="AFI109" s="20"/>
      <c r="AFJ109" s="20"/>
      <c r="AFK109" s="20"/>
      <c r="AFL109" s="20"/>
      <c r="AFM109" s="20"/>
      <c r="AFN109" s="20"/>
      <c r="AFO109" s="20"/>
      <c r="AFP109" s="20"/>
      <c r="AFQ109" s="20"/>
      <c r="AFR109" s="20"/>
      <c r="AFS109" s="20"/>
      <c r="AFT109" s="20"/>
      <c r="AFU109" s="20"/>
      <c r="AFV109" s="20"/>
      <c r="AFW109" s="20"/>
      <c r="AFX109" s="20"/>
      <c r="AFY109" s="20"/>
      <c r="AFZ109" s="20"/>
      <c r="AGA109" s="20"/>
      <c r="AGB109" s="20"/>
      <c r="AGC109" s="20"/>
      <c r="AGD109" s="20"/>
      <c r="AGE109" s="20"/>
      <c r="AGF109" s="20"/>
      <c r="AGG109" s="20"/>
      <c r="AGH109" s="20"/>
      <c r="AGI109" s="20"/>
      <c r="AGJ109" s="20"/>
      <c r="AGK109" s="20"/>
      <c r="AGL109" s="20"/>
      <c r="AGM109" s="20"/>
      <c r="AGN109" s="20"/>
      <c r="AGO109" s="20"/>
      <c r="AGP109" s="20"/>
      <c r="AGQ109" s="20"/>
      <c r="AGR109" s="20"/>
      <c r="AGS109" s="20"/>
      <c r="AGT109" s="20"/>
      <c r="AGU109" s="20"/>
      <c r="AGV109" s="20"/>
      <c r="AGW109" s="20"/>
      <c r="AGX109" s="20"/>
      <c r="AGY109" s="20"/>
      <c r="AGZ109" s="20"/>
      <c r="AHA109" s="20"/>
      <c r="AHB109" s="20"/>
      <c r="AHC109" s="20"/>
      <c r="AHD109" s="20"/>
      <c r="AHE109" s="20"/>
      <c r="AHF109" s="20"/>
      <c r="AHG109" s="20"/>
      <c r="AHH109" s="20"/>
      <c r="AHI109" s="20"/>
      <c r="AHJ109" s="20"/>
      <c r="AHK109" s="20"/>
      <c r="AHL109" s="20"/>
      <c r="AHM109" s="20"/>
      <c r="AHN109" s="20"/>
      <c r="AHO109" s="20"/>
      <c r="AHP109" s="20"/>
      <c r="AHQ109" s="20"/>
      <c r="AHR109" s="20"/>
      <c r="AHS109" s="20"/>
      <c r="AHT109" s="20"/>
      <c r="AHU109" s="20"/>
      <c r="AHV109" s="20"/>
      <c r="AHW109" s="20"/>
      <c r="AHX109" s="20"/>
      <c r="AHY109" s="20"/>
      <c r="AHZ109" s="20"/>
      <c r="AIA109" s="20"/>
      <c r="AIB109" s="20"/>
      <c r="AIC109" s="20"/>
      <c r="AID109" s="20"/>
      <c r="AIE109" s="20"/>
      <c r="AIF109" s="20"/>
      <c r="AIG109" s="20"/>
      <c r="AIH109" s="20"/>
      <c r="AII109" s="20"/>
      <c r="AIJ109" s="20"/>
      <c r="AIK109" s="20"/>
      <c r="AIL109" s="20"/>
      <c r="AIM109" s="20"/>
      <c r="AIN109" s="20"/>
      <c r="AIO109" s="20"/>
      <c r="AIP109" s="20"/>
      <c r="AIQ109" s="20"/>
      <c r="AIR109" s="20"/>
      <c r="AIS109" s="20"/>
      <c r="AIT109" s="20"/>
      <c r="AIU109" s="20"/>
      <c r="AIV109" s="20"/>
      <c r="AIW109" s="20"/>
      <c r="AIX109" s="20"/>
      <c r="AIY109" s="20"/>
      <c r="AIZ109" s="20"/>
      <c r="AJA109" s="20"/>
      <c r="AJB109" s="20"/>
      <c r="AJC109" s="20"/>
      <c r="AJD109" s="20"/>
      <c r="AJE109" s="20"/>
      <c r="AJF109" s="20"/>
      <c r="AJG109" s="20"/>
      <c r="AJH109" s="20"/>
      <c r="AJI109" s="20"/>
      <c r="AJJ109" s="20"/>
      <c r="AJK109" s="20"/>
      <c r="AJL109" s="20"/>
      <c r="AJM109" s="20"/>
      <c r="AJN109" s="20"/>
      <c r="AJO109" s="20"/>
      <c r="AJP109" s="20"/>
      <c r="AJQ109" s="20"/>
      <c r="AJR109" s="20"/>
      <c r="AJS109" s="20"/>
      <c r="AJT109" s="20"/>
      <c r="AJU109" s="20"/>
      <c r="AJV109" s="20"/>
      <c r="AJW109" s="20"/>
      <c r="AJX109" s="20"/>
      <c r="AJY109" s="20"/>
      <c r="AJZ109" s="20"/>
      <c r="AKA109" s="20"/>
      <c r="AKB109" s="20"/>
      <c r="AKC109" s="20"/>
      <c r="AKD109" s="20"/>
      <c r="AKE109" s="20"/>
      <c r="AKF109" s="20"/>
      <c r="AKG109" s="20"/>
      <c r="AKH109" s="20"/>
      <c r="AKI109" s="20"/>
      <c r="AKJ109" s="20"/>
      <c r="AKK109" s="20"/>
      <c r="AKL109" s="20"/>
      <c r="AKM109" s="20"/>
      <c r="AKN109" s="20"/>
      <c r="AKO109" s="20"/>
      <c r="AKP109" s="20"/>
      <c r="AKQ109" s="20"/>
      <c r="AKR109" s="20"/>
      <c r="AKS109" s="20"/>
      <c r="AKT109" s="20"/>
      <c r="AKU109" s="20"/>
      <c r="AKV109" s="20"/>
      <c r="AKW109" s="20"/>
      <c r="AKX109" s="20"/>
      <c r="AKY109" s="20"/>
      <c r="AKZ109" s="20"/>
      <c r="ALA109" s="20"/>
      <c r="ALB109" s="20"/>
      <c r="ALC109" s="20"/>
      <c r="ALD109" s="20"/>
      <c r="ALE109" s="20"/>
      <c r="ALF109" s="20"/>
      <c r="ALG109" s="20"/>
      <c r="ALH109" s="20"/>
      <c r="ALI109" s="20"/>
      <c r="ALJ109" s="20"/>
      <c r="ALK109" s="20"/>
      <c r="ALL109" s="20"/>
      <c r="ALM109" s="20"/>
      <c r="ALN109" s="20"/>
      <c r="ALO109" s="20"/>
      <c r="ALP109" s="20"/>
      <c r="ALQ109" s="20"/>
      <c r="ALR109" s="20"/>
      <c r="ALS109" s="20"/>
      <c r="ALT109" s="20"/>
      <c r="ALU109" s="20"/>
      <c r="ALV109" s="20"/>
      <c r="ALW109" s="20"/>
      <c r="ALX109" s="20"/>
      <c r="ALY109" s="20"/>
      <c r="ALZ109" s="20"/>
      <c r="AMA109" s="20"/>
      <c r="AMB109" s="20"/>
      <c r="AMC109" s="20"/>
      <c r="AMD109" s="20"/>
      <c r="AME109" s="20"/>
      <c r="AMF109" s="20"/>
      <c r="AMG109" s="20"/>
      <c r="AMH109" s="20"/>
      <c r="AMI109" s="20"/>
      <c r="AMJ109" s="20"/>
      <c r="AMK109" s="20"/>
      <c r="AML109" s="20"/>
      <c r="AMM109" s="20"/>
      <c r="AMN109" s="20"/>
      <c r="AMO109" s="20"/>
      <c r="AMP109" s="20"/>
      <c r="AMQ109" s="20"/>
      <c r="AMR109" s="20"/>
      <c r="AMS109" s="20"/>
      <c r="AMT109" s="20"/>
      <c r="AMU109" s="20"/>
      <c r="AMV109" s="20"/>
      <c r="AMW109" s="20"/>
      <c r="AMX109" s="20"/>
      <c r="AMY109" s="20"/>
      <c r="AMZ109" s="20"/>
      <c r="ANA109" s="20"/>
      <c r="ANB109" s="20"/>
      <c r="ANC109" s="20"/>
      <c r="AND109" s="20"/>
      <c r="ANE109" s="20"/>
      <c r="ANF109" s="20"/>
      <c r="ANG109" s="20"/>
      <c r="ANH109" s="20"/>
      <c r="ANI109" s="20"/>
      <c r="ANJ109" s="20"/>
      <c r="ANK109" s="20"/>
      <c r="ANL109" s="20"/>
      <c r="ANM109" s="20"/>
      <c r="ANN109" s="20"/>
      <c r="ANO109" s="20"/>
      <c r="ANP109" s="20"/>
      <c r="ANQ109" s="20"/>
      <c r="ANR109" s="20"/>
      <c r="ANS109" s="20"/>
      <c r="ANT109" s="20"/>
      <c r="ANU109" s="20"/>
      <c r="ANV109" s="20"/>
      <c r="ANW109" s="20"/>
      <c r="ANX109" s="20"/>
      <c r="ANY109" s="20"/>
      <c r="ANZ109" s="20"/>
      <c r="AOA109" s="20"/>
      <c r="AOB109" s="20"/>
      <c r="AOC109" s="20"/>
      <c r="AOD109" s="20"/>
      <c r="AOE109" s="20"/>
      <c r="AOF109" s="20"/>
      <c r="AOG109" s="20"/>
      <c r="AOH109" s="20"/>
      <c r="AOI109" s="20"/>
      <c r="AOJ109" s="20"/>
      <c r="AOK109" s="20"/>
      <c r="AOL109" s="20"/>
      <c r="AOM109" s="20"/>
      <c r="AON109" s="20"/>
      <c r="AOO109" s="20"/>
      <c r="AOP109" s="20"/>
      <c r="AOQ109" s="20"/>
      <c r="AOR109" s="20"/>
      <c r="AOS109" s="20"/>
      <c r="AOT109" s="20"/>
      <c r="AOU109" s="20"/>
      <c r="AOV109" s="20"/>
      <c r="AOW109" s="20"/>
      <c r="AOX109" s="20"/>
      <c r="AOY109" s="20"/>
      <c r="AOZ109" s="20"/>
      <c r="APA109" s="20"/>
      <c r="APB109" s="20"/>
      <c r="APC109" s="20"/>
      <c r="APD109" s="20"/>
      <c r="APE109" s="20"/>
      <c r="APF109" s="20"/>
      <c r="APG109" s="20"/>
      <c r="APH109" s="20"/>
      <c r="API109" s="20"/>
      <c r="APJ109" s="20"/>
      <c r="APK109" s="20"/>
      <c r="APL109" s="20"/>
      <c r="APM109" s="20"/>
      <c r="APN109" s="20"/>
      <c r="APO109" s="20"/>
      <c r="APP109" s="20"/>
      <c r="APQ109" s="20"/>
      <c r="APR109" s="20"/>
      <c r="APS109" s="20"/>
      <c r="APT109" s="20"/>
      <c r="APU109" s="20"/>
      <c r="APV109" s="20"/>
      <c r="APW109" s="20"/>
      <c r="APX109" s="20"/>
      <c r="APY109" s="20"/>
      <c r="APZ109" s="20"/>
      <c r="AQA109" s="20"/>
      <c r="AQB109" s="20"/>
      <c r="AQC109" s="20"/>
      <c r="AQD109" s="20"/>
      <c r="AQE109" s="20"/>
      <c r="AQF109" s="20"/>
      <c r="AQG109" s="20"/>
      <c r="AQH109" s="20"/>
      <c r="AQI109" s="20"/>
      <c r="AQJ109" s="20"/>
      <c r="AQK109" s="20"/>
      <c r="AQL109" s="20"/>
      <c r="AQM109" s="20"/>
      <c r="AQN109" s="20"/>
      <c r="AQO109" s="20"/>
      <c r="AQP109" s="20"/>
      <c r="AQQ109" s="20"/>
      <c r="AQR109" s="20"/>
      <c r="AQS109" s="20"/>
      <c r="AQT109" s="20"/>
      <c r="AQU109" s="20"/>
      <c r="AQV109" s="20"/>
      <c r="AQW109" s="20"/>
      <c r="AQX109" s="20"/>
      <c r="AQY109" s="20"/>
      <c r="AQZ109" s="20"/>
      <c r="ARA109" s="20"/>
      <c r="ARB109" s="20"/>
      <c r="ARC109" s="20"/>
      <c r="ARD109" s="20"/>
      <c r="ARE109" s="20"/>
      <c r="ARF109" s="20"/>
      <c r="ARG109" s="20"/>
      <c r="ARH109" s="20"/>
      <c r="ARI109" s="20"/>
      <c r="ARJ109" s="20"/>
      <c r="ARK109" s="20"/>
      <c r="ARL109" s="20"/>
      <c r="ARM109" s="20"/>
      <c r="ARN109" s="20"/>
      <c r="ARO109" s="20"/>
      <c r="ARP109" s="20"/>
      <c r="ARQ109" s="20"/>
      <c r="ARR109" s="20"/>
      <c r="ARS109" s="20"/>
      <c r="ART109" s="20"/>
      <c r="ARU109" s="20"/>
      <c r="ARV109" s="20"/>
      <c r="ARW109" s="20"/>
      <c r="ARX109" s="20"/>
      <c r="ARY109" s="20"/>
      <c r="ARZ109" s="20"/>
      <c r="ASA109" s="20"/>
      <c r="ASB109" s="20"/>
      <c r="ASC109" s="20"/>
      <c r="ASD109" s="20"/>
      <c r="ASE109" s="20"/>
      <c r="ASF109" s="20"/>
      <c r="ASG109" s="20"/>
      <c r="ASH109" s="20"/>
      <c r="ASI109" s="20"/>
      <c r="ASJ109" s="20"/>
      <c r="ASK109" s="20"/>
      <c r="ASL109" s="20"/>
      <c r="ASM109" s="20"/>
      <c r="ASN109" s="20"/>
      <c r="ASO109" s="20"/>
      <c r="ASP109" s="20"/>
      <c r="ASQ109" s="20"/>
      <c r="ASR109" s="20"/>
      <c r="ASS109" s="20"/>
      <c r="AST109" s="20"/>
      <c r="ASU109" s="20"/>
      <c r="ASV109" s="20"/>
      <c r="ASW109" s="20"/>
      <c r="ASX109" s="20"/>
      <c r="ASY109" s="20"/>
      <c r="ASZ109" s="20"/>
      <c r="ATA109" s="20"/>
      <c r="ATB109" s="20"/>
      <c r="ATC109" s="20"/>
      <c r="ATD109" s="20"/>
      <c r="ATE109" s="20"/>
      <c r="ATF109" s="20"/>
      <c r="ATG109" s="20"/>
      <c r="ATH109" s="20"/>
      <c r="ATI109" s="20"/>
      <c r="ATJ109" s="20"/>
      <c r="ATK109" s="20"/>
      <c r="ATL109" s="20"/>
      <c r="ATM109" s="20"/>
      <c r="ATN109" s="20"/>
      <c r="ATO109" s="20"/>
      <c r="ATP109" s="20"/>
      <c r="ATQ109" s="20"/>
      <c r="ATR109" s="20"/>
      <c r="ATS109" s="20"/>
      <c r="ATT109" s="20"/>
      <c r="ATU109" s="20"/>
      <c r="ATV109" s="20"/>
      <c r="ATW109" s="20"/>
      <c r="ATX109" s="20"/>
      <c r="ATY109" s="20"/>
      <c r="ATZ109" s="20"/>
      <c r="AUA109" s="20"/>
      <c r="AUB109" s="20"/>
      <c r="AUC109" s="20"/>
      <c r="AUD109" s="20"/>
      <c r="AUE109" s="20"/>
      <c r="AUF109" s="20"/>
      <c r="AUG109" s="20"/>
      <c r="AUH109" s="20"/>
      <c r="AUI109" s="20"/>
      <c r="AUJ109" s="20"/>
      <c r="AUK109" s="20"/>
      <c r="AUL109" s="20"/>
      <c r="AUM109" s="20"/>
      <c r="AUN109" s="20"/>
      <c r="AUO109" s="20"/>
      <c r="AUP109" s="20"/>
      <c r="AUQ109" s="20"/>
      <c r="AUR109" s="20"/>
      <c r="AUS109" s="20"/>
      <c r="AUT109" s="20"/>
      <c r="AUU109" s="20"/>
      <c r="AUV109" s="20"/>
      <c r="AUW109" s="20"/>
      <c r="AUX109" s="20"/>
      <c r="AUY109" s="20"/>
      <c r="AUZ109" s="20"/>
      <c r="AVA109" s="20"/>
      <c r="AVB109" s="20"/>
      <c r="AVC109" s="20"/>
      <c r="AVD109" s="20"/>
      <c r="AVE109" s="20"/>
      <c r="AVF109" s="20"/>
      <c r="AVG109" s="20"/>
      <c r="AVH109" s="20"/>
      <c r="AVI109" s="20"/>
      <c r="AVJ109" s="20"/>
      <c r="AVK109" s="20"/>
      <c r="AVL109" s="20"/>
      <c r="AVM109" s="20"/>
      <c r="AVN109" s="20"/>
      <c r="AVO109" s="20"/>
      <c r="AVP109" s="20"/>
      <c r="AVQ109" s="20"/>
      <c r="AVR109" s="20"/>
      <c r="AVS109" s="20"/>
      <c r="AVT109" s="20"/>
      <c r="AVU109" s="20"/>
      <c r="AVV109" s="20"/>
      <c r="AVW109" s="20"/>
      <c r="AVX109" s="20"/>
      <c r="AVY109" s="20"/>
      <c r="AVZ109" s="20"/>
      <c r="AWA109" s="20"/>
      <c r="AWB109" s="20"/>
      <c r="AWC109" s="20"/>
      <c r="AWD109" s="20"/>
      <c r="AWE109" s="20"/>
      <c r="AWF109" s="20"/>
      <c r="AWG109" s="20"/>
      <c r="AWH109" s="20"/>
      <c r="AWI109" s="20"/>
      <c r="AWJ109" s="20"/>
      <c r="AWK109" s="20"/>
      <c r="AWL109" s="20"/>
      <c r="AWM109" s="20"/>
      <c r="AWN109" s="20"/>
      <c r="AWO109" s="20"/>
      <c r="AWP109" s="20"/>
      <c r="AWQ109" s="20"/>
      <c r="AWR109" s="20"/>
      <c r="AWS109" s="20"/>
      <c r="AWT109" s="20"/>
      <c r="AWU109" s="20"/>
      <c r="AWV109" s="20"/>
      <c r="AWW109" s="20"/>
      <c r="AWX109" s="20"/>
      <c r="AWY109" s="20"/>
      <c r="AWZ109" s="20"/>
      <c r="AXA109" s="20"/>
      <c r="AXB109" s="20"/>
      <c r="AXC109" s="20"/>
      <c r="AXD109" s="20"/>
      <c r="AXE109" s="20"/>
      <c r="AXF109" s="20"/>
      <c r="AXG109" s="20"/>
      <c r="AXH109" s="20"/>
      <c r="AXI109" s="20"/>
      <c r="AXJ109" s="20"/>
      <c r="AXK109" s="20"/>
      <c r="AXL109" s="20"/>
      <c r="AXM109" s="20"/>
      <c r="AXN109" s="20"/>
      <c r="AXO109" s="20"/>
      <c r="AXP109" s="20"/>
      <c r="AXQ109" s="20"/>
      <c r="AXR109" s="20"/>
      <c r="AXS109" s="20"/>
      <c r="AXT109" s="20"/>
      <c r="AXU109" s="20"/>
      <c r="AXV109" s="20"/>
      <c r="AXW109" s="20"/>
      <c r="AXX109" s="20"/>
      <c r="AXY109" s="20"/>
      <c r="AXZ109" s="20"/>
      <c r="AYA109" s="20"/>
      <c r="AYB109" s="20"/>
      <c r="AYC109" s="20"/>
      <c r="AYD109" s="20"/>
      <c r="AYE109" s="20"/>
      <c r="AYF109" s="20"/>
      <c r="AYG109" s="20"/>
      <c r="AYH109" s="20"/>
      <c r="AYI109" s="20"/>
      <c r="AYJ109" s="20"/>
      <c r="AYK109" s="20"/>
      <c r="AYL109" s="20"/>
      <c r="AYM109" s="20"/>
      <c r="AYN109" s="20"/>
      <c r="AYO109" s="20"/>
      <c r="AYP109" s="20"/>
      <c r="AYQ109" s="20"/>
      <c r="AYR109" s="20"/>
      <c r="AYS109" s="20"/>
      <c r="AYT109" s="20"/>
      <c r="AYU109" s="20"/>
      <c r="AYV109" s="20"/>
      <c r="AYW109" s="20"/>
      <c r="AYX109" s="20"/>
      <c r="AYY109" s="20"/>
      <c r="AYZ109" s="20"/>
      <c r="AZA109" s="20"/>
      <c r="AZB109" s="20"/>
      <c r="AZC109" s="20"/>
      <c r="AZD109" s="20"/>
      <c r="AZE109" s="20"/>
      <c r="AZF109" s="20"/>
      <c r="AZG109" s="20"/>
      <c r="AZH109" s="20"/>
      <c r="AZI109" s="20"/>
      <c r="AZJ109" s="20"/>
      <c r="AZK109" s="20"/>
      <c r="AZL109" s="20"/>
      <c r="AZM109" s="20"/>
      <c r="AZN109" s="20"/>
      <c r="AZO109" s="20"/>
      <c r="AZP109" s="20"/>
      <c r="AZQ109" s="20"/>
      <c r="AZR109" s="20"/>
      <c r="AZS109" s="20"/>
      <c r="AZT109" s="20"/>
      <c r="AZU109" s="20"/>
      <c r="AZV109" s="20"/>
      <c r="AZW109" s="20"/>
      <c r="AZX109" s="20"/>
      <c r="AZY109" s="20"/>
      <c r="AZZ109" s="20"/>
      <c r="BAA109" s="20"/>
      <c r="BAB109" s="20"/>
      <c r="BAC109" s="20"/>
      <c r="BAD109" s="20"/>
      <c r="BAE109" s="20"/>
      <c r="BAF109" s="20"/>
      <c r="BAG109" s="20"/>
      <c r="BAH109" s="20"/>
      <c r="BAI109" s="20"/>
      <c r="BAJ109" s="20"/>
      <c r="BAK109" s="20"/>
      <c r="BAL109" s="20"/>
      <c r="BAM109" s="20"/>
      <c r="BAN109" s="20"/>
      <c r="BAO109" s="20"/>
      <c r="BAP109" s="20"/>
      <c r="BAQ109" s="20"/>
      <c r="BAR109" s="20"/>
      <c r="BAS109" s="20"/>
      <c r="BAT109" s="20"/>
      <c r="BAU109" s="20"/>
      <c r="BAV109" s="20"/>
      <c r="BAW109" s="20"/>
      <c r="BAX109" s="20"/>
      <c r="BAY109" s="20"/>
      <c r="BAZ109" s="20"/>
      <c r="BBA109" s="20"/>
      <c r="BBB109" s="20"/>
      <c r="BBC109" s="20"/>
      <c r="BBD109" s="20"/>
      <c r="BBE109" s="20"/>
      <c r="BBF109" s="20"/>
      <c r="BBG109" s="20"/>
      <c r="BBH109" s="20"/>
      <c r="BBI109" s="20"/>
      <c r="BBJ109" s="20"/>
      <c r="BBK109" s="20"/>
      <c r="BBL109" s="20"/>
      <c r="BBM109" s="20"/>
      <c r="BBN109" s="20"/>
      <c r="BBO109" s="20"/>
      <c r="BBP109" s="20"/>
      <c r="BBQ109" s="20"/>
      <c r="BBR109" s="20"/>
      <c r="BBS109" s="20"/>
      <c r="BBT109" s="20"/>
      <c r="BBU109" s="20"/>
      <c r="BBV109" s="20"/>
      <c r="BBW109" s="20"/>
      <c r="BBX109" s="20"/>
      <c r="BBY109" s="20"/>
      <c r="BBZ109" s="20"/>
      <c r="BCA109" s="20"/>
      <c r="BCB109" s="20"/>
      <c r="BCC109" s="20"/>
      <c r="BCD109" s="20"/>
      <c r="BCE109" s="20"/>
      <c r="BCF109" s="20"/>
      <c r="BCG109" s="20"/>
      <c r="BCH109" s="20"/>
      <c r="BCI109" s="20"/>
      <c r="BCJ109" s="20"/>
      <c r="BCK109" s="20"/>
      <c r="BCL109" s="20"/>
      <c r="BCM109" s="20"/>
      <c r="BCN109" s="20"/>
      <c r="BCO109" s="20"/>
      <c r="BCP109" s="20"/>
      <c r="BCQ109" s="20"/>
      <c r="BCR109" s="20"/>
      <c r="BCS109" s="20"/>
      <c r="BCT109" s="20"/>
      <c r="BCU109" s="20"/>
      <c r="BCV109" s="20"/>
      <c r="BCW109" s="20"/>
      <c r="BCX109" s="20"/>
      <c r="BCY109" s="20"/>
      <c r="BCZ109" s="20"/>
      <c r="BDA109" s="20"/>
      <c r="BDB109" s="20"/>
      <c r="BDC109" s="20"/>
      <c r="BDD109" s="20"/>
      <c r="BDE109" s="20"/>
      <c r="BDF109" s="20"/>
      <c r="BDG109" s="20"/>
      <c r="BDH109" s="20"/>
      <c r="BDI109" s="20"/>
      <c r="BDJ109" s="20"/>
      <c r="BDK109" s="20"/>
      <c r="BDL109" s="20"/>
      <c r="BDM109" s="20"/>
      <c r="BDN109" s="20"/>
      <c r="BDO109" s="20"/>
      <c r="BDP109" s="20"/>
      <c r="BDQ109" s="20"/>
      <c r="BDR109" s="20"/>
      <c r="BDS109" s="20"/>
      <c r="BDT109" s="20"/>
      <c r="BDU109" s="20"/>
      <c r="BDV109" s="20"/>
      <c r="BDW109" s="20"/>
      <c r="BDX109" s="20"/>
      <c r="BDY109" s="20"/>
      <c r="BDZ109" s="20"/>
      <c r="BEA109" s="20"/>
      <c r="BEB109" s="20"/>
      <c r="BEC109" s="20"/>
      <c r="BED109" s="20"/>
      <c r="BEE109" s="20"/>
      <c r="BEF109" s="20"/>
      <c r="BEG109" s="20"/>
      <c r="BEH109" s="20"/>
      <c r="BEI109" s="20"/>
      <c r="BEJ109" s="20"/>
      <c r="BEK109" s="20"/>
      <c r="BEL109" s="20"/>
      <c r="BEM109" s="20"/>
      <c r="BEN109" s="20"/>
      <c r="BEO109" s="20"/>
      <c r="BEP109" s="20"/>
      <c r="BEQ109" s="20"/>
      <c r="BER109" s="20"/>
      <c r="BES109" s="20"/>
      <c r="BET109" s="20"/>
      <c r="BEU109" s="20"/>
      <c r="BEV109" s="20"/>
      <c r="BEW109" s="20"/>
      <c r="BEX109" s="20"/>
      <c r="BEY109" s="20"/>
      <c r="BEZ109" s="20"/>
      <c r="BFA109" s="20"/>
      <c r="BFB109" s="20"/>
      <c r="BFC109" s="20"/>
      <c r="BFD109" s="20"/>
      <c r="BFE109" s="20"/>
      <c r="BFF109" s="20"/>
      <c r="BFG109" s="20"/>
      <c r="BFH109" s="20"/>
      <c r="BFI109" s="20"/>
      <c r="BFJ109" s="20"/>
      <c r="BFK109" s="20"/>
      <c r="BFL109" s="20"/>
      <c r="BFM109" s="20"/>
      <c r="BFN109" s="20"/>
      <c r="BFO109" s="20"/>
      <c r="BFP109" s="20"/>
      <c r="BFQ109" s="20"/>
      <c r="BFR109" s="20"/>
      <c r="BFS109" s="20"/>
      <c r="BFT109" s="20"/>
      <c r="BFU109" s="20"/>
      <c r="BFV109" s="20"/>
      <c r="BFW109" s="20"/>
      <c r="BFX109" s="20"/>
      <c r="BFY109" s="20"/>
      <c r="BFZ109" s="20"/>
      <c r="BGA109" s="20"/>
      <c r="BGB109" s="20"/>
      <c r="BGC109" s="20"/>
      <c r="BGD109" s="20"/>
      <c r="BGE109" s="20"/>
      <c r="BGF109" s="20"/>
      <c r="BGG109" s="20"/>
      <c r="BGH109" s="20"/>
      <c r="BGI109" s="20"/>
      <c r="BGJ109" s="20"/>
      <c r="BGK109" s="20"/>
      <c r="BGL109" s="20"/>
      <c r="BGM109" s="20"/>
      <c r="BGN109" s="20"/>
      <c r="BGO109" s="20"/>
      <c r="BGP109" s="20"/>
      <c r="BGQ109" s="20"/>
      <c r="BGR109" s="20"/>
      <c r="BGS109" s="20"/>
      <c r="BGT109" s="20"/>
      <c r="BGU109" s="20"/>
      <c r="BGV109" s="20"/>
      <c r="BGW109" s="20"/>
      <c r="BGX109" s="20"/>
      <c r="BGY109" s="20"/>
      <c r="BGZ109" s="20"/>
      <c r="BHA109" s="20"/>
      <c r="BHB109" s="20"/>
      <c r="BHC109" s="20"/>
      <c r="BHD109" s="20"/>
      <c r="BHE109" s="20"/>
      <c r="BHF109" s="20"/>
      <c r="BHG109" s="20"/>
      <c r="BHH109" s="20"/>
      <c r="BHI109" s="20"/>
      <c r="BHJ109" s="20"/>
      <c r="BHK109" s="20"/>
      <c r="BHL109" s="20"/>
      <c r="BHM109" s="20"/>
      <c r="BHN109" s="20"/>
      <c r="BHO109" s="20"/>
      <c r="BHP109" s="20"/>
      <c r="BHQ109" s="20"/>
      <c r="BHR109" s="20"/>
      <c r="BHS109" s="20"/>
      <c r="BHT109" s="20"/>
      <c r="BHU109" s="20"/>
      <c r="BHV109" s="20"/>
      <c r="BHW109" s="20"/>
      <c r="BHX109" s="20"/>
      <c r="BHY109" s="20"/>
      <c r="BHZ109" s="20"/>
      <c r="BIA109" s="20"/>
      <c r="BIB109" s="20"/>
      <c r="BIC109" s="20"/>
      <c r="BID109" s="20"/>
      <c r="BIE109" s="20"/>
      <c r="BIF109" s="20"/>
      <c r="BIG109" s="20"/>
      <c r="BIH109" s="20"/>
      <c r="BII109" s="20"/>
      <c r="BIJ109" s="20"/>
      <c r="BIK109" s="20"/>
      <c r="BIL109" s="20"/>
      <c r="BIM109" s="20"/>
      <c r="BIN109" s="20"/>
      <c r="BIO109" s="20"/>
      <c r="BIP109" s="20"/>
      <c r="BIQ109" s="20"/>
      <c r="BIR109" s="20"/>
      <c r="BIS109" s="20"/>
      <c r="BIT109" s="20"/>
      <c r="BIU109" s="20"/>
      <c r="BIV109" s="20"/>
      <c r="BIW109" s="20"/>
      <c r="BIX109" s="20"/>
      <c r="BIY109" s="20"/>
      <c r="BIZ109" s="20"/>
      <c r="BJA109" s="20"/>
      <c r="BJB109" s="20"/>
      <c r="BJC109" s="20"/>
      <c r="BJD109" s="20"/>
      <c r="BJE109" s="20"/>
      <c r="BJF109" s="20"/>
      <c r="BJG109" s="20"/>
      <c r="BJH109" s="20"/>
      <c r="BJI109" s="20"/>
      <c r="BJJ109" s="20"/>
      <c r="BJK109" s="20"/>
      <c r="BJL109" s="20"/>
      <c r="BJM109" s="20"/>
      <c r="BJN109" s="20"/>
      <c r="BJO109" s="20"/>
      <c r="BJP109" s="20"/>
      <c r="BJQ109" s="20"/>
      <c r="BJR109" s="20"/>
      <c r="BJS109" s="20"/>
      <c r="BJT109" s="20"/>
      <c r="BJU109" s="20"/>
      <c r="BJV109" s="20"/>
      <c r="BJW109" s="20"/>
      <c r="BJX109" s="20"/>
      <c r="BJY109" s="20"/>
      <c r="BJZ109" s="20"/>
      <c r="BKA109" s="20"/>
      <c r="BKB109" s="20"/>
      <c r="BKC109" s="20"/>
      <c r="BKD109" s="20"/>
      <c r="BKE109" s="20"/>
      <c r="BKF109" s="20"/>
      <c r="BKG109" s="20"/>
      <c r="BKH109" s="20"/>
      <c r="BKI109" s="20"/>
      <c r="BKJ109" s="20"/>
      <c r="BKK109" s="20"/>
      <c r="BKL109" s="20"/>
      <c r="BKM109" s="20"/>
      <c r="BKN109" s="20"/>
      <c r="BKO109" s="20"/>
      <c r="BKP109" s="20"/>
      <c r="BKQ109" s="20"/>
      <c r="BKR109" s="20"/>
      <c r="BKS109" s="20"/>
      <c r="BKT109" s="20"/>
      <c r="BKU109" s="20"/>
      <c r="BKV109" s="20"/>
      <c r="BKW109" s="20"/>
      <c r="BKX109" s="20"/>
      <c r="BKY109" s="20"/>
      <c r="BKZ109" s="20"/>
      <c r="BLA109" s="20"/>
      <c r="BLB109" s="20"/>
      <c r="BLC109" s="20"/>
      <c r="BLD109" s="20"/>
      <c r="BLE109" s="20"/>
      <c r="BLF109" s="20"/>
      <c r="BLG109" s="20"/>
      <c r="BLH109" s="20"/>
      <c r="BLI109" s="20"/>
      <c r="BLJ109" s="20"/>
      <c r="BLK109" s="20"/>
      <c r="BLL109" s="20"/>
      <c r="BLM109" s="20"/>
      <c r="BLN109" s="20"/>
      <c r="BLO109" s="20"/>
      <c r="BLP109" s="20"/>
      <c r="BLQ109" s="20"/>
      <c r="BLR109" s="20"/>
      <c r="BLS109" s="20"/>
      <c r="BLT109" s="20"/>
      <c r="BLU109" s="20"/>
      <c r="BLV109" s="20"/>
      <c r="BLW109" s="20"/>
      <c r="BLX109" s="20"/>
      <c r="BLY109" s="20"/>
      <c r="BLZ109" s="20"/>
      <c r="BMA109" s="20"/>
      <c r="BMB109" s="20"/>
      <c r="BMC109" s="20"/>
      <c r="BMD109" s="20"/>
      <c r="BME109" s="20"/>
      <c r="BMF109" s="20"/>
      <c r="BMG109" s="20"/>
      <c r="BMH109" s="20"/>
      <c r="BMI109" s="20"/>
      <c r="BMJ109" s="20"/>
      <c r="BMK109" s="20"/>
      <c r="BML109" s="20"/>
      <c r="BMM109" s="20"/>
      <c r="BMN109" s="20"/>
      <c r="BMO109" s="20"/>
      <c r="BMP109" s="20"/>
      <c r="BMQ109" s="20"/>
      <c r="BMR109" s="20"/>
      <c r="BMS109" s="20"/>
      <c r="BMT109" s="20"/>
      <c r="BMU109" s="20"/>
      <c r="BMV109" s="20"/>
      <c r="BMW109" s="20"/>
      <c r="BMX109" s="20"/>
      <c r="BMY109" s="20"/>
      <c r="BMZ109" s="20"/>
      <c r="BNA109" s="20"/>
      <c r="BNB109" s="20"/>
      <c r="BNC109" s="20"/>
      <c r="BND109" s="20"/>
      <c r="BNE109" s="20"/>
      <c r="BNF109" s="20"/>
      <c r="BNG109" s="20"/>
      <c r="BNH109" s="20"/>
      <c r="BNI109" s="20"/>
      <c r="BNJ109" s="20"/>
      <c r="BNK109" s="20"/>
      <c r="BNL109" s="20"/>
      <c r="BNM109" s="20"/>
      <c r="BNN109" s="20"/>
      <c r="BNO109" s="20"/>
      <c r="BNP109" s="20"/>
      <c r="BNQ109" s="20"/>
      <c r="BNR109" s="20"/>
      <c r="BNS109" s="20"/>
      <c r="BNT109" s="20"/>
      <c r="BNU109" s="20"/>
      <c r="BNV109" s="20"/>
      <c r="BNW109" s="20"/>
      <c r="BNX109" s="20"/>
      <c r="BNY109" s="20"/>
      <c r="BNZ109" s="20"/>
      <c r="BOA109" s="20"/>
      <c r="BOB109" s="20"/>
      <c r="BOC109" s="20"/>
      <c r="BOD109" s="20"/>
      <c r="BOE109" s="20"/>
      <c r="BOF109" s="20"/>
      <c r="BOG109" s="20"/>
      <c r="BOH109" s="20"/>
      <c r="BOI109" s="20"/>
      <c r="BOJ109" s="20"/>
      <c r="BOK109" s="20"/>
      <c r="BOL109" s="20"/>
      <c r="BOM109" s="20"/>
      <c r="BON109" s="20"/>
      <c r="BOO109" s="20"/>
      <c r="BOP109" s="20"/>
      <c r="BOQ109" s="20"/>
      <c r="BOR109" s="20"/>
      <c r="BOS109" s="20"/>
      <c r="BOT109" s="20"/>
      <c r="BOU109" s="20"/>
      <c r="BOV109" s="20"/>
      <c r="BOW109" s="20"/>
      <c r="BOX109" s="20"/>
      <c r="BOY109" s="20"/>
      <c r="BOZ109" s="20"/>
      <c r="BPA109" s="20"/>
      <c r="BPB109" s="20"/>
      <c r="BPC109" s="20"/>
      <c r="BPD109" s="20"/>
      <c r="BPE109" s="20"/>
      <c r="BPF109" s="20"/>
      <c r="BPG109" s="20"/>
      <c r="BPH109" s="20"/>
      <c r="BPI109" s="20"/>
      <c r="BPJ109" s="20"/>
      <c r="BPK109" s="20"/>
      <c r="BPL109" s="20"/>
      <c r="BPM109" s="20"/>
      <c r="BPN109" s="20"/>
      <c r="BPO109" s="20"/>
      <c r="BPP109" s="20"/>
      <c r="BPQ109" s="20"/>
      <c r="BPR109" s="20"/>
      <c r="BPS109" s="20"/>
      <c r="BPT109" s="20"/>
      <c r="BPU109" s="20"/>
      <c r="BPV109" s="20"/>
      <c r="BPW109" s="20"/>
      <c r="BPX109" s="20"/>
      <c r="BPY109" s="20"/>
      <c r="BPZ109" s="20"/>
      <c r="BQA109" s="20"/>
      <c r="BQB109" s="20"/>
      <c r="BQC109" s="20"/>
      <c r="BQD109" s="20"/>
      <c r="BQE109" s="20"/>
      <c r="BQF109" s="20"/>
      <c r="BQG109" s="20"/>
      <c r="BQH109" s="20"/>
      <c r="BQI109" s="20"/>
      <c r="BQJ109" s="20"/>
      <c r="BQK109" s="20"/>
      <c r="BQL109" s="20"/>
      <c r="BQM109" s="20"/>
      <c r="BQN109" s="20"/>
      <c r="BQO109" s="20"/>
      <c r="BQP109" s="20"/>
      <c r="BQQ109" s="20"/>
      <c r="BQR109" s="20"/>
      <c r="BQS109" s="20"/>
      <c r="BQT109" s="20"/>
      <c r="BQU109" s="20"/>
      <c r="BQV109" s="20"/>
      <c r="BQW109" s="20"/>
      <c r="BQX109" s="20"/>
      <c r="BQY109" s="20"/>
      <c r="BQZ109" s="20"/>
      <c r="BRA109" s="20"/>
      <c r="BRB109" s="20"/>
      <c r="BRC109" s="20"/>
      <c r="BRD109" s="20"/>
      <c r="BRE109" s="20"/>
      <c r="BRF109" s="20"/>
      <c r="BRG109" s="20"/>
      <c r="BRH109" s="20"/>
      <c r="BRI109" s="20"/>
      <c r="BRJ109" s="20"/>
      <c r="BRK109" s="20"/>
      <c r="BRL109" s="20"/>
      <c r="BRM109" s="20"/>
      <c r="BRN109" s="20"/>
      <c r="BRO109" s="20"/>
      <c r="BRP109" s="20"/>
      <c r="BRQ109" s="20"/>
    </row>
    <row r="110" spans="4:1837">
      <c r="D110" s="22" t="s">
        <v>8121</v>
      </c>
      <c r="E110" s="11">
        <v>1</v>
      </c>
      <c r="F110" s="21"/>
      <c r="G110" s="22" t="s">
        <v>14067</v>
      </c>
      <c r="H110" s="11">
        <v>3.8</v>
      </c>
      <c r="I110" s="11">
        <v>192</v>
      </c>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c r="FC110" s="20"/>
      <c r="FD110" s="20"/>
      <c r="FE110" s="20"/>
      <c r="FF110" s="20"/>
      <c r="FG110" s="20"/>
      <c r="FH110" s="20"/>
      <c r="FI110" s="20"/>
      <c r="FJ110" s="20"/>
      <c r="FK110" s="20"/>
      <c r="FL110" s="20"/>
      <c r="FM110" s="20"/>
      <c r="FN110" s="20"/>
      <c r="FO110" s="20"/>
      <c r="FP110" s="20"/>
      <c r="FQ110" s="20"/>
      <c r="FR110" s="20"/>
      <c r="FS110" s="20"/>
      <c r="FT110" s="20"/>
      <c r="FU110" s="20"/>
      <c r="FV110" s="20"/>
      <c r="FW110" s="20"/>
      <c r="FX110" s="20"/>
      <c r="FY110" s="20"/>
      <c r="FZ110" s="20"/>
      <c r="GA110" s="20"/>
      <c r="GB110" s="20"/>
      <c r="GC110" s="20"/>
      <c r="GD110" s="20"/>
      <c r="GE110" s="20"/>
      <c r="GF110" s="20"/>
      <c r="GG110" s="20"/>
      <c r="GH110" s="20"/>
      <c r="GI110" s="20"/>
      <c r="GJ110" s="20"/>
      <c r="GK110" s="20"/>
      <c r="GL110" s="20"/>
      <c r="GM110" s="20"/>
      <c r="GN110" s="20"/>
      <c r="GO110" s="20"/>
      <c r="GP110" s="20"/>
      <c r="GQ110" s="20"/>
      <c r="GR110" s="20"/>
      <c r="GS110" s="20"/>
      <c r="GT110" s="20"/>
      <c r="GU110" s="20"/>
      <c r="GV110" s="20"/>
      <c r="GW110" s="20"/>
      <c r="GX110" s="20"/>
      <c r="GY110" s="20"/>
      <c r="GZ110" s="20"/>
      <c r="HA110" s="20"/>
      <c r="HB110" s="20"/>
      <c r="HC110" s="20"/>
      <c r="HD110" s="20"/>
      <c r="HE110" s="20"/>
      <c r="HF110" s="20"/>
      <c r="HG110" s="20"/>
      <c r="HH110" s="20"/>
      <c r="HI110" s="20"/>
      <c r="HJ110" s="20"/>
      <c r="HK110" s="20"/>
      <c r="HL110" s="20"/>
      <c r="HM110" s="20"/>
      <c r="HN110" s="20"/>
      <c r="HO110" s="20"/>
      <c r="HP110" s="20"/>
      <c r="HQ110" s="20"/>
      <c r="HR110" s="20"/>
      <c r="HS110" s="20"/>
      <c r="HT110" s="20"/>
      <c r="HU110" s="20"/>
      <c r="HV110" s="20"/>
      <c r="HW110" s="20"/>
      <c r="HX110" s="20"/>
      <c r="HY110" s="20"/>
      <c r="HZ110" s="20"/>
      <c r="IA110" s="20"/>
      <c r="IB110" s="20"/>
      <c r="IC110" s="20"/>
      <c r="ID110" s="20"/>
      <c r="IE110" s="20"/>
      <c r="IF110" s="20"/>
      <c r="IG110" s="20"/>
      <c r="IH110" s="20"/>
      <c r="II110" s="20"/>
      <c r="IJ110" s="20"/>
      <c r="IK110" s="20"/>
      <c r="IL110" s="20"/>
      <c r="IM110" s="20"/>
      <c r="IN110" s="20"/>
      <c r="IO110" s="20"/>
      <c r="IP110" s="20"/>
      <c r="IQ110" s="20"/>
      <c r="IR110" s="20"/>
      <c r="IS110" s="20"/>
      <c r="IT110" s="20"/>
      <c r="IU110" s="20"/>
      <c r="IV110" s="20"/>
      <c r="IW110" s="20"/>
      <c r="IX110" s="20"/>
      <c r="IY110" s="20"/>
      <c r="IZ110" s="20"/>
      <c r="JA110" s="20"/>
      <c r="JB110" s="20"/>
      <c r="JC110" s="20"/>
      <c r="JD110" s="20"/>
      <c r="JE110" s="20"/>
      <c r="JF110" s="20"/>
      <c r="JG110" s="20"/>
      <c r="JH110" s="20"/>
      <c r="JI110" s="20"/>
      <c r="JJ110" s="20"/>
      <c r="JK110" s="20"/>
      <c r="JL110" s="20"/>
      <c r="JM110" s="20"/>
      <c r="JN110" s="20"/>
      <c r="JO110" s="20"/>
      <c r="JP110" s="20"/>
      <c r="JQ110" s="20"/>
      <c r="JR110" s="20"/>
      <c r="JS110" s="20"/>
      <c r="JT110" s="20"/>
      <c r="JU110" s="20"/>
      <c r="JV110" s="20"/>
      <c r="JW110" s="20"/>
      <c r="JX110" s="20"/>
      <c r="JY110" s="20"/>
      <c r="JZ110" s="20"/>
      <c r="KA110" s="20"/>
      <c r="KB110" s="20"/>
      <c r="KC110" s="20"/>
      <c r="KD110" s="20"/>
      <c r="KE110" s="20"/>
      <c r="KF110" s="20"/>
      <c r="KG110" s="20"/>
      <c r="KH110" s="20"/>
      <c r="KI110" s="20"/>
      <c r="KJ110" s="20"/>
      <c r="KK110" s="20"/>
      <c r="KL110" s="20"/>
      <c r="KM110" s="20"/>
      <c r="KN110" s="20"/>
      <c r="KO110" s="20"/>
      <c r="KP110" s="20"/>
      <c r="KQ110" s="20"/>
      <c r="KR110" s="20"/>
      <c r="KS110" s="20"/>
      <c r="KT110" s="20"/>
      <c r="KU110" s="20"/>
      <c r="KV110" s="20"/>
      <c r="KW110" s="20"/>
      <c r="KX110" s="20"/>
      <c r="KY110" s="20"/>
      <c r="KZ110" s="20"/>
      <c r="LA110" s="20"/>
      <c r="LB110" s="20"/>
      <c r="LC110" s="20"/>
      <c r="LD110" s="20"/>
      <c r="LE110" s="20"/>
      <c r="LF110" s="20"/>
      <c r="LG110" s="20"/>
      <c r="LH110" s="20"/>
      <c r="LI110" s="20"/>
      <c r="LJ110" s="20"/>
      <c r="LK110" s="20"/>
      <c r="LL110" s="20"/>
      <c r="LM110" s="20"/>
      <c r="LN110" s="20"/>
      <c r="LO110" s="20"/>
      <c r="LP110" s="20"/>
      <c r="LQ110" s="20"/>
      <c r="LR110" s="20"/>
      <c r="LS110" s="20"/>
      <c r="LT110" s="20"/>
      <c r="LU110" s="20"/>
      <c r="LV110" s="20"/>
      <c r="LW110" s="20"/>
      <c r="LX110" s="20"/>
      <c r="LY110" s="20"/>
      <c r="LZ110" s="20"/>
      <c r="MA110" s="20"/>
      <c r="MB110" s="20"/>
      <c r="MC110" s="20"/>
      <c r="MD110" s="20"/>
      <c r="ME110" s="20"/>
      <c r="MF110" s="20"/>
      <c r="MG110" s="20"/>
      <c r="MH110" s="20"/>
      <c r="MI110" s="20"/>
      <c r="MJ110" s="20"/>
      <c r="MK110" s="20"/>
      <c r="ML110" s="20"/>
      <c r="MM110" s="20"/>
      <c r="MN110" s="20"/>
      <c r="MO110" s="20"/>
      <c r="MP110" s="20"/>
      <c r="MQ110" s="20"/>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c r="NN110" s="20"/>
      <c r="NO110" s="20"/>
      <c r="NP110" s="20"/>
      <c r="NQ110" s="20"/>
      <c r="NR110" s="20"/>
      <c r="NS110" s="20"/>
      <c r="NT110" s="20"/>
      <c r="NU110" s="20"/>
      <c r="NV110" s="20"/>
      <c r="NW110" s="20"/>
      <c r="NX110" s="20"/>
      <c r="NY110" s="20"/>
      <c r="NZ110" s="20"/>
      <c r="OA110" s="20"/>
      <c r="OB110" s="20"/>
      <c r="OC110" s="20"/>
      <c r="OD110" s="20"/>
      <c r="OE110" s="20"/>
      <c r="OF110" s="20"/>
      <c r="OG110" s="20"/>
      <c r="OH110" s="20"/>
      <c r="OI110" s="20"/>
      <c r="OJ110" s="20"/>
      <c r="OK110" s="20"/>
      <c r="OL110" s="20"/>
      <c r="OM110" s="20"/>
      <c r="ON110" s="20"/>
      <c r="OO110" s="20"/>
      <c r="OP110" s="20"/>
      <c r="OQ110" s="20"/>
      <c r="OR110" s="20"/>
      <c r="OS110" s="20"/>
      <c r="OT110" s="20"/>
      <c r="OU110" s="20"/>
      <c r="OV110" s="20"/>
      <c r="OW110" s="20"/>
      <c r="OX110" s="20"/>
      <c r="OY110" s="20"/>
      <c r="OZ110" s="20"/>
      <c r="PA110" s="20"/>
      <c r="PB110" s="20"/>
      <c r="PC110" s="20"/>
      <c r="PD110" s="20"/>
      <c r="PE110" s="20"/>
      <c r="PF110" s="20"/>
      <c r="PG110" s="20"/>
      <c r="PH110" s="20"/>
      <c r="PI110" s="20"/>
      <c r="PJ110" s="20"/>
      <c r="PK110" s="20"/>
      <c r="PL110" s="20"/>
      <c r="PM110" s="20"/>
      <c r="PN110" s="20"/>
      <c r="PO110" s="20"/>
      <c r="PP110" s="20"/>
      <c r="PQ110" s="20"/>
      <c r="PR110" s="20"/>
      <c r="PS110" s="20"/>
      <c r="PT110" s="20"/>
      <c r="PU110" s="20"/>
      <c r="PV110" s="20"/>
      <c r="PW110" s="20"/>
      <c r="PX110" s="20"/>
      <c r="PY110" s="20"/>
      <c r="PZ110" s="20"/>
      <c r="QA110" s="20"/>
      <c r="QB110" s="20"/>
      <c r="QC110" s="20"/>
      <c r="QD110" s="20"/>
      <c r="QE110" s="20"/>
      <c r="QF110" s="20"/>
      <c r="QG110" s="20"/>
      <c r="QH110" s="20"/>
      <c r="QI110" s="20"/>
      <c r="QJ110" s="20"/>
      <c r="QK110" s="20"/>
      <c r="QL110" s="20"/>
      <c r="QM110" s="20"/>
      <c r="QN110" s="20"/>
      <c r="QO110" s="20"/>
      <c r="QP110" s="20"/>
      <c r="QQ110" s="20"/>
      <c r="QR110" s="20"/>
      <c r="QS110" s="20"/>
      <c r="QT110" s="20"/>
      <c r="QU110" s="20"/>
      <c r="QV110" s="20"/>
      <c r="QW110" s="20"/>
      <c r="QX110" s="20"/>
      <c r="QY110" s="20"/>
      <c r="QZ110" s="20"/>
      <c r="RA110" s="20"/>
      <c r="RB110" s="20"/>
      <c r="RC110" s="20"/>
      <c r="RD110" s="20"/>
      <c r="RE110" s="20"/>
      <c r="RF110" s="20"/>
      <c r="RG110" s="20"/>
      <c r="RH110" s="20"/>
      <c r="RI110" s="20"/>
      <c r="RJ110" s="20"/>
      <c r="RK110" s="20"/>
      <c r="RL110" s="20"/>
      <c r="RM110" s="20"/>
      <c r="RN110" s="20"/>
      <c r="RO110" s="20"/>
      <c r="RP110" s="20"/>
      <c r="RQ110" s="20"/>
      <c r="RR110" s="20"/>
      <c r="RS110" s="20"/>
      <c r="RT110" s="20"/>
      <c r="RU110" s="20"/>
      <c r="RV110" s="20"/>
      <c r="RW110" s="20"/>
      <c r="RX110" s="20"/>
      <c r="RY110" s="20"/>
      <c r="RZ110" s="20"/>
      <c r="SA110" s="20"/>
      <c r="SB110" s="20"/>
      <c r="SC110" s="20"/>
      <c r="SD110" s="20"/>
      <c r="SE110" s="20"/>
      <c r="SF110" s="20"/>
      <c r="SG110" s="20"/>
      <c r="SH110" s="20"/>
      <c r="SI110" s="20"/>
      <c r="SJ110" s="20"/>
      <c r="SK110" s="20"/>
      <c r="SL110" s="20"/>
      <c r="SM110" s="20"/>
      <c r="SN110" s="20"/>
      <c r="SO110" s="20"/>
      <c r="SP110" s="20"/>
      <c r="SQ110" s="20"/>
      <c r="SR110" s="20"/>
      <c r="SS110" s="20"/>
      <c r="ST110" s="20"/>
      <c r="SU110" s="20"/>
      <c r="SV110" s="20"/>
      <c r="SW110" s="20"/>
      <c r="SX110" s="20"/>
      <c r="SY110" s="20"/>
      <c r="SZ110" s="20"/>
      <c r="TA110" s="20"/>
      <c r="TB110" s="20"/>
      <c r="TC110" s="20"/>
      <c r="TD110" s="20"/>
      <c r="TE110" s="20"/>
      <c r="TF110" s="20"/>
      <c r="TG110" s="20"/>
      <c r="TH110" s="20"/>
      <c r="TI110" s="20"/>
      <c r="TJ110" s="20"/>
      <c r="TK110" s="20"/>
      <c r="TL110" s="20"/>
      <c r="TM110" s="20"/>
      <c r="TN110" s="20"/>
      <c r="TO110" s="20"/>
      <c r="TP110" s="20"/>
      <c r="TQ110" s="20"/>
      <c r="TR110" s="20"/>
      <c r="TS110" s="20"/>
      <c r="TT110" s="20"/>
      <c r="TU110" s="20"/>
      <c r="TV110" s="20"/>
      <c r="TW110" s="20"/>
      <c r="TX110" s="20"/>
      <c r="TY110" s="20"/>
      <c r="TZ110" s="20"/>
      <c r="UA110" s="20"/>
      <c r="UB110" s="20"/>
      <c r="UC110" s="20"/>
      <c r="UD110" s="20"/>
      <c r="UE110" s="20"/>
      <c r="UF110" s="20"/>
      <c r="UG110" s="20"/>
      <c r="UH110" s="20"/>
      <c r="UI110" s="20"/>
      <c r="UJ110" s="20"/>
      <c r="UK110" s="20"/>
      <c r="UL110" s="20"/>
      <c r="UM110" s="20"/>
      <c r="UN110" s="20"/>
      <c r="UO110" s="20"/>
      <c r="UP110" s="20"/>
      <c r="UQ110" s="20"/>
      <c r="UR110" s="20"/>
      <c r="US110" s="20"/>
      <c r="UT110" s="20"/>
      <c r="UU110" s="20"/>
      <c r="UV110" s="20"/>
      <c r="UW110" s="20"/>
      <c r="UX110" s="20"/>
      <c r="UY110" s="20"/>
      <c r="UZ110" s="20"/>
      <c r="VA110" s="20"/>
      <c r="VB110" s="20"/>
      <c r="VC110" s="20"/>
      <c r="VD110" s="20"/>
      <c r="VE110" s="20"/>
      <c r="VF110" s="20"/>
      <c r="VG110" s="20"/>
      <c r="VH110" s="20"/>
      <c r="VI110" s="20"/>
      <c r="VJ110" s="20"/>
      <c r="VK110" s="20"/>
      <c r="VL110" s="20"/>
      <c r="VM110" s="20"/>
      <c r="VN110" s="20"/>
      <c r="VO110" s="20"/>
      <c r="VP110" s="20"/>
      <c r="VQ110" s="20"/>
      <c r="VR110" s="20"/>
      <c r="VS110" s="20"/>
      <c r="VT110" s="20"/>
      <c r="VU110" s="20"/>
      <c r="VV110" s="20"/>
      <c r="VW110" s="20"/>
      <c r="VX110" s="20"/>
      <c r="VY110" s="20"/>
      <c r="VZ110" s="20"/>
      <c r="WA110" s="20"/>
      <c r="WB110" s="20"/>
      <c r="WC110" s="20"/>
      <c r="WD110" s="20"/>
      <c r="WE110" s="20"/>
      <c r="WF110" s="20"/>
      <c r="WG110" s="20"/>
      <c r="WH110" s="20"/>
      <c r="WI110" s="20"/>
      <c r="WJ110" s="20"/>
      <c r="WK110" s="20"/>
      <c r="WL110" s="20"/>
      <c r="WM110" s="20"/>
      <c r="WN110" s="20"/>
      <c r="WO110" s="20"/>
      <c r="WP110" s="20"/>
      <c r="WQ110" s="20"/>
      <c r="WR110" s="20"/>
      <c r="WS110" s="20"/>
      <c r="WT110" s="20"/>
      <c r="WU110" s="20"/>
      <c r="WV110" s="20"/>
      <c r="WW110" s="20"/>
      <c r="WX110" s="20"/>
      <c r="WY110" s="20"/>
      <c r="WZ110" s="20"/>
      <c r="XA110" s="20"/>
      <c r="XB110" s="20"/>
      <c r="XC110" s="20"/>
      <c r="XD110" s="20"/>
      <c r="XE110" s="20"/>
      <c r="XF110" s="20"/>
      <c r="XG110" s="20"/>
      <c r="XH110" s="20"/>
      <c r="XI110" s="20"/>
      <c r="XJ110" s="20"/>
      <c r="XK110" s="20"/>
      <c r="XL110" s="20"/>
      <c r="XM110" s="20"/>
      <c r="XN110" s="20"/>
      <c r="XO110" s="20"/>
      <c r="XP110" s="20"/>
      <c r="XQ110" s="20"/>
      <c r="XR110" s="20"/>
      <c r="XS110" s="20"/>
      <c r="XT110" s="20"/>
      <c r="XU110" s="20"/>
      <c r="XV110" s="20"/>
      <c r="XW110" s="20"/>
      <c r="XX110" s="20"/>
      <c r="XY110" s="20"/>
      <c r="XZ110" s="20"/>
      <c r="YA110" s="20"/>
      <c r="YB110" s="20"/>
      <c r="YC110" s="20"/>
      <c r="YD110" s="20"/>
      <c r="YE110" s="20"/>
      <c r="YF110" s="20"/>
      <c r="YG110" s="20"/>
      <c r="YH110" s="20"/>
      <c r="YI110" s="20"/>
      <c r="YJ110" s="20"/>
      <c r="YK110" s="20"/>
      <c r="YL110" s="20"/>
      <c r="YM110" s="20"/>
      <c r="YN110" s="20"/>
      <c r="YO110" s="20"/>
      <c r="YP110" s="20"/>
      <c r="YQ110" s="20"/>
      <c r="YR110" s="20"/>
      <c r="YS110" s="20"/>
      <c r="YT110" s="20"/>
      <c r="YU110" s="20"/>
      <c r="YV110" s="20"/>
      <c r="YW110" s="20"/>
      <c r="YX110" s="20"/>
      <c r="YY110" s="20"/>
      <c r="YZ110" s="20"/>
      <c r="ZA110" s="20"/>
      <c r="ZB110" s="20"/>
      <c r="ZC110" s="20"/>
      <c r="ZD110" s="20"/>
      <c r="ZE110" s="20"/>
      <c r="ZF110" s="20"/>
      <c r="ZG110" s="20"/>
      <c r="ZH110" s="20"/>
      <c r="ZI110" s="20"/>
      <c r="ZJ110" s="20"/>
      <c r="ZK110" s="20"/>
      <c r="ZL110" s="20"/>
      <c r="ZM110" s="20"/>
      <c r="ZN110" s="20"/>
      <c r="ZO110" s="20"/>
      <c r="ZP110" s="20"/>
      <c r="ZQ110" s="20"/>
      <c r="ZR110" s="20"/>
      <c r="ZS110" s="20"/>
      <c r="ZT110" s="20"/>
      <c r="ZU110" s="20"/>
      <c r="ZV110" s="20"/>
      <c r="ZW110" s="20"/>
      <c r="ZX110" s="20"/>
      <c r="ZY110" s="20"/>
      <c r="ZZ110" s="20"/>
      <c r="AAA110" s="20"/>
      <c r="AAB110" s="20"/>
      <c r="AAC110" s="20"/>
      <c r="AAD110" s="20"/>
      <c r="AAE110" s="20"/>
      <c r="AAF110" s="20"/>
      <c r="AAG110" s="20"/>
      <c r="AAH110" s="20"/>
      <c r="AAI110" s="20"/>
      <c r="AAJ110" s="20"/>
      <c r="AAK110" s="20"/>
      <c r="AAL110" s="20"/>
      <c r="AAM110" s="20"/>
      <c r="AAN110" s="20"/>
      <c r="AAO110" s="20"/>
      <c r="AAP110" s="20"/>
      <c r="AAQ110" s="20"/>
      <c r="AAR110" s="20"/>
      <c r="AAS110" s="20"/>
      <c r="AAT110" s="20"/>
      <c r="AAU110" s="20"/>
      <c r="AAV110" s="20"/>
      <c r="AAW110" s="20"/>
      <c r="AAX110" s="20"/>
      <c r="AAY110" s="20"/>
      <c r="AAZ110" s="20"/>
      <c r="ABA110" s="20"/>
      <c r="ABB110" s="20"/>
      <c r="ABC110" s="20"/>
      <c r="ABD110" s="20"/>
      <c r="ABE110" s="20"/>
      <c r="ABF110" s="20"/>
      <c r="ABG110" s="20"/>
      <c r="ABH110" s="20"/>
      <c r="ABI110" s="20"/>
      <c r="ABJ110" s="20"/>
      <c r="ABK110" s="20"/>
      <c r="ABL110" s="20"/>
      <c r="ABM110" s="20"/>
      <c r="ABN110" s="20"/>
      <c r="ABO110" s="20"/>
      <c r="ABP110" s="20"/>
      <c r="ABQ110" s="20"/>
      <c r="ABR110" s="20"/>
      <c r="ABS110" s="20"/>
      <c r="ABT110" s="20"/>
      <c r="ABU110" s="20"/>
      <c r="ABV110" s="20"/>
      <c r="ABW110" s="20"/>
      <c r="ABX110" s="20"/>
      <c r="ABY110" s="20"/>
      <c r="ABZ110" s="20"/>
      <c r="ACA110" s="20"/>
      <c r="ACB110" s="20"/>
      <c r="ACC110" s="20"/>
      <c r="ACD110" s="20"/>
      <c r="ACE110" s="20"/>
      <c r="ACF110" s="20"/>
      <c r="ACG110" s="20"/>
      <c r="ACH110" s="20"/>
      <c r="ACI110" s="20"/>
      <c r="ACJ110" s="20"/>
      <c r="ACK110" s="20"/>
      <c r="ACL110" s="20"/>
      <c r="ACM110" s="20"/>
      <c r="ACN110" s="20"/>
      <c r="ACO110" s="20"/>
      <c r="ACP110" s="20"/>
      <c r="ACQ110" s="20"/>
      <c r="ACR110" s="20"/>
      <c r="ACS110" s="20"/>
      <c r="ACT110" s="20"/>
      <c r="ACU110" s="20"/>
      <c r="ACV110" s="20"/>
      <c r="ACW110" s="20"/>
      <c r="ACX110" s="20"/>
      <c r="ACY110" s="20"/>
      <c r="ACZ110" s="20"/>
      <c r="ADA110" s="20"/>
      <c r="ADB110" s="20"/>
      <c r="ADC110" s="20"/>
      <c r="ADD110" s="20"/>
      <c r="ADE110" s="20"/>
      <c r="ADF110" s="20"/>
      <c r="ADG110" s="20"/>
      <c r="ADH110" s="20"/>
      <c r="ADI110" s="20"/>
      <c r="ADJ110" s="20"/>
      <c r="ADK110" s="20"/>
      <c r="ADL110" s="20"/>
      <c r="ADM110" s="20"/>
      <c r="ADN110" s="20"/>
      <c r="ADO110" s="20"/>
      <c r="ADP110" s="20"/>
      <c r="ADQ110" s="20"/>
      <c r="ADR110" s="20"/>
      <c r="ADS110" s="20"/>
      <c r="ADT110" s="20"/>
      <c r="ADU110" s="20"/>
      <c r="ADV110" s="20"/>
      <c r="ADW110" s="20"/>
      <c r="ADX110" s="20"/>
      <c r="ADY110" s="20"/>
      <c r="ADZ110" s="20"/>
      <c r="AEA110" s="20"/>
      <c r="AEB110" s="20"/>
      <c r="AEC110" s="20"/>
      <c r="AED110" s="20"/>
      <c r="AEE110" s="20"/>
      <c r="AEF110" s="20"/>
      <c r="AEG110" s="20"/>
      <c r="AEH110" s="20"/>
      <c r="AEI110" s="20"/>
      <c r="AEJ110" s="20"/>
      <c r="AEK110" s="20"/>
      <c r="AEL110" s="20"/>
      <c r="AEM110" s="20"/>
      <c r="AEN110" s="20"/>
      <c r="AEO110" s="20"/>
      <c r="AEP110" s="20"/>
      <c r="AEQ110" s="20"/>
      <c r="AER110" s="20"/>
      <c r="AES110" s="20"/>
      <c r="AET110" s="20"/>
      <c r="AEU110" s="20"/>
      <c r="AEV110" s="20"/>
      <c r="AEW110" s="20"/>
      <c r="AEX110" s="20"/>
      <c r="AEY110" s="20"/>
      <c r="AEZ110" s="20"/>
      <c r="AFA110" s="20"/>
      <c r="AFB110" s="20"/>
      <c r="AFC110" s="20"/>
      <c r="AFD110" s="20"/>
      <c r="AFE110" s="20"/>
      <c r="AFF110" s="20"/>
      <c r="AFG110" s="20"/>
      <c r="AFH110" s="20"/>
      <c r="AFI110" s="20"/>
      <c r="AFJ110" s="20"/>
      <c r="AFK110" s="20"/>
      <c r="AFL110" s="20"/>
      <c r="AFM110" s="20"/>
      <c r="AFN110" s="20"/>
      <c r="AFO110" s="20"/>
      <c r="AFP110" s="20"/>
      <c r="AFQ110" s="20"/>
      <c r="AFR110" s="20"/>
      <c r="AFS110" s="20"/>
      <c r="AFT110" s="20"/>
      <c r="AFU110" s="20"/>
      <c r="AFV110" s="20"/>
      <c r="AFW110" s="20"/>
      <c r="AFX110" s="20"/>
      <c r="AFY110" s="20"/>
      <c r="AFZ110" s="20"/>
      <c r="AGA110" s="20"/>
      <c r="AGB110" s="20"/>
      <c r="AGC110" s="20"/>
      <c r="AGD110" s="20"/>
      <c r="AGE110" s="20"/>
      <c r="AGF110" s="20"/>
      <c r="AGG110" s="20"/>
      <c r="AGH110" s="20"/>
      <c r="AGI110" s="20"/>
      <c r="AGJ110" s="20"/>
      <c r="AGK110" s="20"/>
      <c r="AGL110" s="20"/>
      <c r="AGM110" s="20"/>
      <c r="AGN110" s="20"/>
      <c r="AGO110" s="20"/>
      <c r="AGP110" s="20"/>
      <c r="AGQ110" s="20"/>
      <c r="AGR110" s="20"/>
      <c r="AGS110" s="20"/>
      <c r="AGT110" s="20"/>
      <c r="AGU110" s="20"/>
      <c r="AGV110" s="20"/>
      <c r="AGW110" s="20"/>
      <c r="AGX110" s="20"/>
      <c r="AGY110" s="20"/>
      <c r="AGZ110" s="20"/>
      <c r="AHA110" s="20"/>
      <c r="AHB110" s="20"/>
      <c r="AHC110" s="20"/>
      <c r="AHD110" s="20"/>
      <c r="AHE110" s="20"/>
      <c r="AHF110" s="20"/>
      <c r="AHG110" s="20"/>
      <c r="AHH110" s="20"/>
      <c r="AHI110" s="20"/>
      <c r="AHJ110" s="20"/>
      <c r="AHK110" s="20"/>
      <c r="AHL110" s="20"/>
      <c r="AHM110" s="20"/>
      <c r="AHN110" s="20"/>
      <c r="AHO110" s="20"/>
      <c r="AHP110" s="20"/>
      <c r="AHQ110" s="20"/>
      <c r="AHR110" s="20"/>
      <c r="AHS110" s="20"/>
      <c r="AHT110" s="20"/>
      <c r="AHU110" s="20"/>
      <c r="AHV110" s="20"/>
      <c r="AHW110" s="20"/>
      <c r="AHX110" s="20"/>
      <c r="AHY110" s="20"/>
      <c r="AHZ110" s="20"/>
      <c r="AIA110" s="20"/>
      <c r="AIB110" s="20"/>
      <c r="AIC110" s="20"/>
      <c r="AID110" s="20"/>
      <c r="AIE110" s="20"/>
      <c r="AIF110" s="20"/>
      <c r="AIG110" s="20"/>
      <c r="AIH110" s="20"/>
      <c r="AII110" s="20"/>
      <c r="AIJ110" s="20"/>
      <c r="AIK110" s="20"/>
      <c r="AIL110" s="20"/>
      <c r="AIM110" s="20"/>
      <c r="AIN110" s="20"/>
      <c r="AIO110" s="20"/>
      <c r="AIP110" s="20"/>
      <c r="AIQ110" s="20"/>
      <c r="AIR110" s="20"/>
      <c r="AIS110" s="20"/>
      <c r="AIT110" s="20"/>
      <c r="AIU110" s="20"/>
      <c r="AIV110" s="20"/>
      <c r="AIW110" s="20"/>
      <c r="AIX110" s="20"/>
      <c r="AIY110" s="20"/>
      <c r="AIZ110" s="20"/>
      <c r="AJA110" s="20"/>
      <c r="AJB110" s="20"/>
      <c r="AJC110" s="20"/>
      <c r="AJD110" s="20"/>
      <c r="AJE110" s="20"/>
      <c r="AJF110" s="20"/>
      <c r="AJG110" s="20"/>
      <c r="AJH110" s="20"/>
      <c r="AJI110" s="20"/>
      <c r="AJJ110" s="20"/>
      <c r="AJK110" s="20"/>
      <c r="AJL110" s="20"/>
      <c r="AJM110" s="20"/>
      <c r="AJN110" s="20"/>
      <c r="AJO110" s="20"/>
      <c r="AJP110" s="20"/>
      <c r="AJQ110" s="20"/>
      <c r="AJR110" s="20"/>
      <c r="AJS110" s="20"/>
      <c r="AJT110" s="20"/>
      <c r="AJU110" s="20"/>
      <c r="AJV110" s="20"/>
      <c r="AJW110" s="20"/>
      <c r="AJX110" s="20"/>
      <c r="AJY110" s="20"/>
      <c r="AJZ110" s="20"/>
      <c r="AKA110" s="20"/>
      <c r="AKB110" s="20"/>
      <c r="AKC110" s="20"/>
      <c r="AKD110" s="20"/>
      <c r="AKE110" s="20"/>
      <c r="AKF110" s="20"/>
      <c r="AKG110" s="20"/>
      <c r="AKH110" s="20"/>
      <c r="AKI110" s="20"/>
      <c r="AKJ110" s="20"/>
      <c r="AKK110" s="20"/>
      <c r="AKL110" s="20"/>
      <c r="AKM110" s="20"/>
      <c r="AKN110" s="20"/>
      <c r="AKO110" s="20"/>
      <c r="AKP110" s="20"/>
      <c r="AKQ110" s="20"/>
      <c r="AKR110" s="20"/>
      <c r="AKS110" s="20"/>
      <c r="AKT110" s="20"/>
      <c r="AKU110" s="20"/>
      <c r="AKV110" s="20"/>
      <c r="AKW110" s="20"/>
      <c r="AKX110" s="20"/>
      <c r="AKY110" s="20"/>
      <c r="AKZ110" s="20"/>
      <c r="ALA110" s="20"/>
      <c r="ALB110" s="20"/>
      <c r="ALC110" s="20"/>
      <c r="ALD110" s="20"/>
      <c r="ALE110" s="20"/>
      <c r="ALF110" s="20"/>
      <c r="ALG110" s="20"/>
      <c r="ALH110" s="20"/>
      <c r="ALI110" s="20"/>
      <c r="ALJ110" s="20"/>
      <c r="ALK110" s="20"/>
      <c r="ALL110" s="20"/>
      <c r="ALM110" s="20"/>
      <c r="ALN110" s="20"/>
      <c r="ALO110" s="20"/>
      <c r="ALP110" s="20"/>
      <c r="ALQ110" s="20"/>
      <c r="ALR110" s="20"/>
      <c r="ALS110" s="20"/>
      <c r="ALT110" s="20"/>
      <c r="ALU110" s="20"/>
      <c r="ALV110" s="20"/>
      <c r="ALW110" s="20"/>
      <c r="ALX110" s="20"/>
      <c r="ALY110" s="20"/>
      <c r="ALZ110" s="20"/>
      <c r="AMA110" s="20"/>
      <c r="AMB110" s="20"/>
      <c r="AMC110" s="20"/>
      <c r="AMD110" s="20"/>
      <c r="AME110" s="20"/>
      <c r="AMF110" s="20"/>
      <c r="AMG110" s="20"/>
      <c r="AMH110" s="20"/>
      <c r="AMI110" s="20"/>
      <c r="AMJ110" s="20"/>
      <c r="AMK110" s="20"/>
      <c r="AML110" s="20"/>
      <c r="AMM110" s="20"/>
      <c r="AMN110" s="20"/>
      <c r="AMO110" s="20"/>
      <c r="AMP110" s="20"/>
      <c r="AMQ110" s="20"/>
      <c r="AMR110" s="20"/>
      <c r="AMS110" s="20"/>
      <c r="AMT110" s="20"/>
      <c r="AMU110" s="20"/>
      <c r="AMV110" s="20"/>
      <c r="AMW110" s="20"/>
      <c r="AMX110" s="20"/>
      <c r="AMY110" s="20"/>
      <c r="AMZ110" s="20"/>
      <c r="ANA110" s="20"/>
      <c r="ANB110" s="20"/>
      <c r="ANC110" s="20"/>
      <c r="AND110" s="20"/>
      <c r="ANE110" s="20"/>
      <c r="ANF110" s="20"/>
      <c r="ANG110" s="20"/>
      <c r="ANH110" s="20"/>
      <c r="ANI110" s="20"/>
      <c r="ANJ110" s="20"/>
      <c r="ANK110" s="20"/>
      <c r="ANL110" s="20"/>
      <c r="ANM110" s="20"/>
      <c r="ANN110" s="20"/>
      <c r="ANO110" s="20"/>
      <c r="ANP110" s="20"/>
      <c r="ANQ110" s="20"/>
      <c r="ANR110" s="20"/>
      <c r="ANS110" s="20"/>
      <c r="ANT110" s="20"/>
      <c r="ANU110" s="20"/>
      <c r="ANV110" s="20"/>
      <c r="ANW110" s="20"/>
      <c r="ANX110" s="20"/>
      <c r="ANY110" s="20"/>
      <c r="ANZ110" s="20"/>
      <c r="AOA110" s="20"/>
      <c r="AOB110" s="20"/>
      <c r="AOC110" s="20"/>
      <c r="AOD110" s="20"/>
      <c r="AOE110" s="20"/>
      <c r="AOF110" s="20"/>
      <c r="AOG110" s="20"/>
      <c r="AOH110" s="20"/>
      <c r="AOI110" s="20"/>
      <c r="AOJ110" s="20"/>
      <c r="AOK110" s="20"/>
      <c r="AOL110" s="20"/>
      <c r="AOM110" s="20"/>
      <c r="AON110" s="20"/>
      <c r="AOO110" s="20"/>
      <c r="AOP110" s="20"/>
      <c r="AOQ110" s="20"/>
      <c r="AOR110" s="20"/>
      <c r="AOS110" s="20"/>
      <c r="AOT110" s="20"/>
      <c r="AOU110" s="20"/>
      <c r="AOV110" s="20"/>
      <c r="AOW110" s="20"/>
      <c r="AOX110" s="20"/>
      <c r="AOY110" s="20"/>
      <c r="AOZ110" s="20"/>
      <c r="APA110" s="20"/>
      <c r="APB110" s="20"/>
      <c r="APC110" s="20"/>
      <c r="APD110" s="20"/>
      <c r="APE110" s="20"/>
      <c r="APF110" s="20"/>
      <c r="APG110" s="20"/>
      <c r="APH110" s="20"/>
      <c r="API110" s="20"/>
      <c r="APJ110" s="20"/>
      <c r="APK110" s="20"/>
      <c r="APL110" s="20"/>
      <c r="APM110" s="20"/>
      <c r="APN110" s="20"/>
      <c r="APO110" s="20"/>
      <c r="APP110" s="20"/>
      <c r="APQ110" s="20"/>
      <c r="APR110" s="20"/>
      <c r="APS110" s="20"/>
      <c r="APT110" s="20"/>
      <c r="APU110" s="20"/>
      <c r="APV110" s="20"/>
      <c r="APW110" s="20"/>
      <c r="APX110" s="20"/>
      <c r="APY110" s="20"/>
      <c r="APZ110" s="20"/>
      <c r="AQA110" s="20"/>
      <c r="AQB110" s="20"/>
      <c r="AQC110" s="20"/>
      <c r="AQD110" s="20"/>
      <c r="AQE110" s="20"/>
      <c r="AQF110" s="20"/>
      <c r="AQG110" s="20"/>
      <c r="AQH110" s="20"/>
      <c r="AQI110" s="20"/>
      <c r="AQJ110" s="20"/>
      <c r="AQK110" s="20"/>
      <c r="AQL110" s="20"/>
      <c r="AQM110" s="20"/>
      <c r="AQN110" s="20"/>
      <c r="AQO110" s="20"/>
      <c r="AQP110" s="20"/>
      <c r="AQQ110" s="20"/>
      <c r="AQR110" s="20"/>
      <c r="AQS110" s="20"/>
      <c r="AQT110" s="20"/>
      <c r="AQU110" s="20"/>
      <c r="AQV110" s="20"/>
      <c r="AQW110" s="20"/>
      <c r="AQX110" s="20"/>
      <c r="AQY110" s="20"/>
      <c r="AQZ110" s="20"/>
      <c r="ARA110" s="20"/>
      <c r="ARB110" s="20"/>
      <c r="ARC110" s="20"/>
      <c r="ARD110" s="20"/>
      <c r="ARE110" s="20"/>
      <c r="ARF110" s="20"/>
      <c r="ARG110" s="20"/>
      <c r="ARH110" s="20"/>
      <c r="ARI110" s="20"/>
      <c r="ARJ110" s="20"/>
      <c r="ARK110" s="20"/>
      <c r="ARL110" s="20"/>
      <c r="ARM110" s="20"/>
      <c r="ARN110" s="20"/>
      <c r="ARO110" s="20"/>
      <c r="ARP110" s="20"/>
      <c r="ARQ110" s="20"/>
      <c r="ARR110" s="20"/>
      <c r="ARS110" s="20"/>
      <c r="ART110" s="20"/>
      <c r="ARU110" s="20"/>
      <c r="ARV110" s="20"/>
      <c r="ARW110" s="20"/>
      <c r="ARX110" s="20"/>
      <c r="ARY110" s="20"/>
      <c r="ARZ110" s="20"/>
      <c r="ASA110" s="20"/>
      <c r="ASB110" s="20"/>
      <c r="ASC110" s="20"/>
      <c r="ASD110" s="20"/>
      <c r="ASE110" s="20"/>
      <c r="ASF110" s="20"/>
      <c r="ASG110" s="20"/>
      <c r="ASH110" s="20"/>
      <c r="ASI110" s="20"/>
      <c r="ASJ110" s="20"/>
      <c r="ASK110" s="20"/>
      <c r="ASL110" s="20"/>
      <c r="ASM110" s="20"/>
      <c r="ASN110" s="20"/>
      <c r="ASO110" s="20"/>
      <c r="ASP110" s="20"/>
      <c r="ASQ110" s="20"/>
      <c r="ASR110" s="20"/>
      <c r="ASS110" s="20"/>
      <c r="AST110" s="20"/>
      <c r="ASU110" s="20"/>
      <c r="ASV110" s="20"/>
      <c r="ASW110" s="20"/>
      <c r="ASX110" s="20"/>
      <c r="ASY110" s="20"/>
      <c r="ASZ110" s="20"/>
      <c r="ATA110" s="20"/>
      <c r="ATB110" s="20"/>
      <c r="ATC110" s="20"/>
      <c r="ATD110" s="20"/>
      <c r="ATE110" s="20"/>
      <c r="ATF110" s="20"/>
      <c r="ATG110" s="20"/>
      <c r="ATH110" s="20"/>
      <c r="ATI110" s="20"/>
      <c r="ATJ110" s="20"/>
      <c r="ATK110" s="20"/>
      <c r="ATL110" s="20"/>
      <c r="ATM110" s="20"/>
      <c r="ATN110" s="20"/>
      <c r="ATO110" s="20"/>
      <c r="ATP110" s="20"/>
      <c r="ATQ110" s="20"/>
      <c r="ATR110" s="20"/>
      <c r="ATS110" s="20"/>
      <c r="ATT110" s="20"/>
      <c r="ATU110" s="20"/>
      <c r="ATV110" s="20"/>
      <c r="ATW110" s="20"/>
      <c r="ATX110" s="20"/>
      <c r="ATY110" s="20"/>
      <c r="ATZ110" s="20"/>
      <c r="AUA110" s="20"/>
      <c r="AUB110" s="20"/>
      <c r="AUC110" s="20"/>
      <c r="AUD110" s="20"/>
      <c r="AUE110" s="20"/>
      <c r="AUF110" s="20"/>
      <c r="AUG110" s="20"/>
      <c r="AUH110" s="20"/>
      <c r="AUI110" s="20"/>
      <c r="AUJ110" s="20"/>
      <c r="AUK110" s="20"/>
      <c r="AUL110" s="20"/>
      <c r="AUM110" s="20"/>
      <c r="AUN110" s="20"/>
      <c r="AUO110" s="20"/>
      <c r="AUP110" s="20"/>
      <c r="AUQ110" s="20"/>
      <c r="AUR110" s="20"/>
      <c r="AUS110" s="20"/>
      <c r="AUT110" s="20"/>
      <c r="AUU110" s="20"/>
      <c r="AUV110" s="20"/>
      <c r="AUW110" s="20"/>
      <c r="AUX110" s="20"/>
      <c r="AUY110" s="20"/>
      <c r="AUZ110" s="20"/>
      <c r="AVA110" s="20"/>
      <c r="AVB110" s="20"/>
      <c r="AVC110" s="20"/>
      <c r="AVD110" s="20"/>
      <c r="AVE110" s="20"/>
      <c r="AVF110" s="20"/>
      <c r="AVG110" s="20"/>
      <c r="AVH110" s="20"/>
      <c r="AVI110" s="20"/>
      <c r="AVJ110" s="20"/>
      <c r="AVK110" s="20"/>
      <c r="AVL110" s="20"/>
      <c r="AVM110" s="20"/>
      <c r="AVN110" s="20"/>
      <c r="AVO110" s="20"/>
      <c r="AVP110" s="20"/>
      <c r="AVQ110" s="20"/>
      <c r="AVR110" s="20"/>
      <c r="AVS110" s="20"/>
      <c r="AVT110" s="20"/>
      <c r="AVU110" s="20"/>
      <c r="AVV110" s="20"/>
      <c r="AVW110" s="20"/>
      <c r="AVX110" s="20"/>
      <c r="AVY110" s="20"/>
      <c r="AVZ110" s="20"/>
      <c r="AWA110" s="20"/>
      <c r="AWB110" s="20"/>
      <c r="AWC110" s="20"/>
      <c r="AWD110" s="20"/>
      <c r="AWE110" s="20"/>
      <c r="AWF110" s="20"/>
      <c r="AWG110" s="20"/>
      <c r="AWH110" s="20"/>
      <c r="AWI110" s="20"/>
      <c r="AWJ110" s="20"/>
      <c r="AWK110" s="20"/>
      <c r="AWL110" s="20"/>
      <c r="AWM110" s="20"/>
      <c r="AWN110" s="20"/>
      <c r="AWO110" s="20"/>
      <c r="AWP110" s="20"/>
      <c r="AWQ110" s="20"/>
      <c r="AWR110" s="20"/>
      <c r="AWS110" s="20"/>
      <c r="AWT110" s="20"/>
      <c r="AWU110" s="20"/>
      <c r="AWV110" s="20"/>
      <c r="AWW110" s="20"/>
      <c r="AWX110" s="20"/>
      <c r="AWY110" s="20"/>
      <c r="AWZ110" s="20"/>
      <c r="AXA110" s="20"/>
      <c r="AXB110" s="20"/>
      <c r="AXC110" s="20"/>
      <c r="AXD110" s="20"/>
      <c r="AXE110" s="20"/>
      <c r="AXF110" s="20"/>
      <c r="AXG110" s="20"/>
      <c r="AXH110" s="20"/>
      <c r="AXI110" s="20"/>
      <c r="AXJ110" s="20"/>
      <c r="AXK110" s="20"/>
      <c r="AXL110" s="20"/>
      <c r="AXM110" s="20"/>
      <c r="AXN110" s="20"/>
      <c r="AXO110" s="20"/>
      <c r="AXP110" s="20"/>
      <c r="AXQ110" s="20"/>
      <c r="AXR110" s="20"/>
      <c r="AXS110" s="20"/>
      <c r="AXT110" s="20"/>
      <c r="AXU110" s="20"/>
      <c r="AXV110" s="20"/>
      <c r="AXW110" s="20"/>
      <c r="AXX110" s="20"/>
      <c r="AXY110" s="20"/>
      <c r="AXZ110" s="20"/>
      <c r="AYA110" s="20"/>
      <c r="AYB110" s="20"/>
      <c r="AYC110" s="20"/>
      <c r="AYD110" s="20"/>
      <c r="AYE110" s="20"/>
      <c r="AYF110" s="20"/>
      <c r="AYG110" s="20"/>
      <c r="AYH110" s="20"/>
      <c r="AYI110" s="20"/>
      <c r="AYJ110" s="20"/>
      <c r="AYK110" s="20"/>
      <c r="AYL110" s="20"/>
      <c r="AYM110" s="20"/>
      <c r="AYN110" s="20"/>
      <c r="AYO110" s="20"/>
      <c r="AYP110" s="20"/>
      <c r="AYQ110" s="20"/>
      <c r="AYR110" s="20"/>
      <c r="AYS110" s="20"/>
      <c r="AYT110" s="20"/>
      <c r="AYU110" s="20"/>
      <c r="AYV110" s="20"/>
      <c r="AYW110" s="20"/>
      <c r="AYX110" s="20"/>
      <c r="AYY110" s="20"/>
      <c r="AYZ110" s="20"/>
      <c r="AZA110" s="20"/>
      <c r="AZB110" s="20"/>
      <c r="AZC110" s="20"/>
      <c r="AZD110" s="20"/>
      <c r="AZE110" s="20"/>
      <c r="AZF110" s="20"/>
      <c r="AZG110" s="20"/>
      <c r="AZH110" s="20"/>
      <c r="AZI110" s="20"/>
      <c r="AZJ110" s="20"/>
      <c r="AZK110" s="20"/>
      <c r="AZL110" s="20"/>
      <c r="AZM110" s="20"/>
      <c r="AZN110" s="20"/>
      <c r="AZO110" s="20"/>
      <c r="AZP110" s="20"/>
      <c r="AZQ110" s="20"/>
      <c r="AZR110" s="20"/>
      <c r="AZS110" s="20"/>
      <c r="AZT110" s="20"/>
      <c r="AZU110" s="20"/>
      <c r="AZV110" s="20"/>
      <c r="AZW110" s="20"/>
      <c r="AZX110" s="20"/>
      <c r="AZY110" s="20"/>
      <c r="AZZ110" s="20"/>
      <c r="BAA110" s="20"/>
      <c r="BAB110" s="20"/>
      <c r="BAC110" s="20"/>
      <c r="BAD110" s="20"/>
      <c r="BAE110" s="20"/>
      <c r="BAF110" s="20"/>
      <c r="BAG110" s="20"/>
      <c r="BAH110" s="20"/>
      <c r="BAI110" s="20"/>
      <c r="BAJ110" s="20"/>
      <c r="BAK110" s="20"/>
      <c r="BAL110" s="20"/>
      <c r="BAM110" s="20"/>
      <c r="BAN110" s="20"/>
      <c r="BAO110" s="20"/>
      <c r="BAP110" s="20"/>
      <c r="BAQ110" s="20"/>
      <c r="BAR110" s="20"/>
      <c r="BAS110" s="20"/>
      <c r="BAT110" s="20"/>
      <c r="BAU110" s="20"/>
      <c r="BAV110" s="20"/>
      <c r="BAW110" s="20"/>
      <c r="BAX110" s="20"/>
      <c r="BAY110" s="20"/>
      <c r="BAZ110" s="20"/>
      <c r="BBA110" s="20"/>
      <c r="BBB110" s="20"/>
      <c r="BBC110" s="20"/>
      <c r="BBD110" s="20"/>
      <c r="BBE110" s="20"/>
      <c r="BBF110" s="20"/>
      <c r="BBG110" s="20"/>
      <c r="BBH110" s="20"/>
      <c r="BBI110" s="20"/>
      <c r="BBJ110" s="20"/>
      <c r="BBK110" s="20"/>
      <c r="BBL110" s="20"/>
      <c r="BBM110" s="20"/>
      <c r="BBN110" s="20"/>
      <c r="BBO110" s="20"/>
      <c r="BBP110" s="20"/>
      <c r="BBQ110" s="20"/>
      <c r="BBR110" s="20"/>
      <c r="BBS110" s="20"/>
      <c r="BBT110" s="20"/>
      <c r="BBU110" s="20"/>
      <c r="BBV110" s="20"/>
      <c r="BBW110" s="20"/>
      <c r="BBX110" s="20"/>
      <c r="BBY110" s="20"/>
      <c r="BBZ110" s="20"/>
      <c r="BCA110" s="20"/>
      <c r="BCB110" s="20"/>
      <c r="BCC110" s="20"/>
      <c r="BCD110" s="20"/>
      <c r="BCE110" s="20"/>
      <c r="BCF110" s="20"/>
      <c r="BCG110" s="20"/>
      <c r="BCH110" s="20"/>
      <c r="BCI110" s="20"/>
      <c r="BCJ110" s="20"/>
      <c r="BCK110" s="20"/>
      <c r="BCL110" s="20"/>
      <c r="BCM110" s="20"/>
      <c r="BCN110" s="20"/>
      <c r="BCO110" s="20"/>
      <c r="BCP110" s="20"/>
      <c r="BCQ110" s="20"/>
      <c r="BCR110" s="20"/>
      <c r="BCS110" s="20"/>
      <c r="BCT110" s="20"/>
      <c r="BCU110" s="20"/>
      <c r="BCV110" s="20"/>
      <c r="BCW110" s="20"/>
      <c r="BCX110" s="20"/>
      <c r="BCY110" s="20"/>
      <c r="BCZ110" s="20"/>
      <c r="BDA110" s="20"/>
      <c r="BDB110" s="20"/>
      <c r="BDC110" s="20"/>
      <c r="BDD110" s="20"/>
      <c r="BDE110" s="20"/>
      <c r="BDF110" s="20"/>
      <c r="BDG110" s="20"/>
      <c r="BDH110" s="20"/>
      <c r="BDI110" s="20"/>
      <c r="BDJ110" s="20"/>
      <c r="BDK110" s="20"/>
      <c r="BDL110" s="20"/>
      <c r="BDM110" s="20"/>
      <c r="BDN110" s="20"/>
      <c r="BDO110" s="20"/>
      <c r="BDP110" s="20"/>
      <c r="BDQ110" s="20"/>
      <c r="BDR110" s="20"/>
      <c r="BDS110" s="20"/>
      <c r="BDT110" s="20"/>
      <c r="BDU110" s="20"/>
      <c r="BDV110" s="20"/>
      <c r="BDW110" s="20"/>
      <c r="BDX110" s="20"/>
      <c r="BDY110" s="20"/>
      <c r="BDZ110" s="20"/>
      <c r="BEA110" s="20"/>
      <c r="BEB110" s="20"/>
      <c r="BEC110" s="20"/>
      <c r="BED110" s="20"/>
      <c r="BEE110" s="20"/>
      <c r="BEF110" s="20"/>
      <c r="BEG110" s="20"/>
      <c r="BEH110" s="20"/>
      <c r="BEI110" s="20"/>
      <c r="BEJ110" s="20"/>
      <c r="BEK110" s="20"/>
      <c r="BEL110" s="20"/>
      <c r="BEM110" s="20"/>
      <c r="BEN110" s="20"/>
      <c r="BEO110" s="20"/>
      <c r="BEP110" s="20"/>
      <c r="BEQ110" s="20"/>
      <c r="BER110" s="20"/>
      <c r="BES110" s="20"/>
      <c r="BET110" s="20"/>
      <c r="BEU110" s="20"/>
      <c r="BEV110" s="20"/>
      <c r="BEW110" s="20"/>
      <c r="BEX110" s="20"/>
      <c r="BEY110" s="20"/>
      <c r="BEZ110" s="20"/>
      <c r="BFA110" s="20"/>
      <c r="BFB110" s="20"/>
      <c r="BFC110" s="20"/>
      <c r="BFD110" s="20"/>
      <c r="BFE110" s="20"/>
      <c r="BFF110" s="20"/>
      <c r="BFG110" s="20"/>
      <c r="BFH110" s="20"/>
      <c r="BFI110" s="20"/>
      <c r="BFJ110" s="20"/>
      <c r="BFK110" s="20"/>
      <c r="BFL110" s="20"/>
      <c r="BFM110" s="20"/>
      <c r="BFN110" s="20"/>
      <c r="BFO110" s="20"/>
      <c r="BFP110" s="20"/>
      <c r="BFQ110" s="20"/>
      <c r="BFR110" s="20"/>
      <c r="BFS110" s="20"/>
      <c r="BFT110" s="20"/>
      <c r="BFU110" s="20"/>
      <c r="BFV110" s="20"/>
      <c r="BFW110" s="20"/>
      <c r="BFX110" s="20"/>
      <c r="BFY110" s="20"/>
      <c r="BFZ110" s="20"/>
      <c r="BGA110" s="20"/>
      <c r="BGB110" s="20"/>
      <c r="BGC110" s="20"/>
      <c r="BGD110" s="20"/>
      <c r="BGE110" s="20"/>
      <c r="BGF110" s="20"/>
      <c r="BGG110" s="20"/>
      <c r="BGH110" s="20"/>
      <c r="BGI110" s="20"/>
      <c r="BGJ110" s="20"/>
      <c r="BGK110" s="20"/>
      <c r="BGL110" s="20"/>
      <c r="BGM110" s="20"/>
      <c r="BGN110" s="20"/>
      <c r="BGO110" s="20"/>
      <c r="BGP110" s="20"/>
      <c r="BGQ110" s="20"/>
      <c r="BGR110" s="20"/>
      <c r="BGS110" s="20"/>
      <c r="BGT110" s="20"/>
      <c r="BGU110" s="20"/>
      <c r="BGV110" s="20"/>
      <c r="BGW110" s="20"/>
      <c r="BGX110" s="20"/>
      <c r="BGY110" s="20"/>
      <c r="BGZ110" s="20"/>
      <c r="BHA110" s="20"/>
      <c r="BHB110" s="20"/>
      <c r="BHC110" s="20"/>
      <c r="BHD110" s="20"/>
      <c r="BHE110" s="20"/>
      <c r="BHF110" s="20"/>
      <c r="BHG110" s="20"/>
      <c r="BHH110" s="20"/>
      <c r="BHI110" s="20"/>
      <c r="BHJ110" s="20"/>
      <c r="BHK110" s="20"/>
      <c r="BHL110" s="20"/>
      <c r="BHM110" s="20"/>
      <c r="BHN110" s="20"/>
      <c r="BHO110" s="20"/>
      <c r="BHP110" s="20"/>
      <c r="BHQ110" s="20"/>
      <c r="BHR110" s="20"/>
      <c r="BHS110" s="20"/>
      <c r="BHT110" s="20"/>
      <c r="BHU110" s="20"/>
      <c r="BHV110" s="20"/>
      <c r="BHW110" s="20"/>
      <c r="BHX110" s="20"/>
      <c r="BHY110" s="20"/>
      <c r="BHZ110" s="20"/>
      <c r="BIA110" s="20"/>
      <c r="BIB110" s="20"/>
      <c r="BIC110" s="20"/>
      <c r="BID110" s="20"/>
      <c r="BIE110" s="20"/>
      <c r="BIF110" s="20"/>
      <c r="BIG110" s="20"/>
      <c r="BIH110" s="20"/>
      <c r="BII110" s="20"/>
      <c r="BIJ110" s="20"/>
      <c r="BIK110" s="20"/>
      <c r="BIL110" s="20"/>
      <c r="BIM110" s="20"/>
      <c r="BIN110" s="20"/>
      <c r="BIO110" s="20"/>
      <c r="BIP110" s="20"/>
      <c r="BIQ110" s="20"/>
      <c r="BIR110" s="20"/>
      <c r="BIS110" s="20"/>
      <c r="BIT110" s="20"/>
      <c r="BIU110" s="20"/>
      <c r="BIV110" s="20"/>
      <c r="BIW110" s="20"/>
      <c r="BIX110" s="20"/>
      <c r="BIY110" s="20"/>
      <c r="BIZ110" s="20"/>
      <c r="BJA110" s="20"/>
      <c r="BJB110" s="20"/>
      <c r="BJC110" s="20"/>
      <c r="BJD110" s="20"/>
      <c r="BJE110" s="20"/>
      <c r="BJF110" s="20"/>
      <c r="BJG110" s="20"/>
      <c r="BJH110" s="20"/>
      <c r="BJI110" s="20"/>
      <c r="BJJ110" s="20"/>
      <c r="BJK110" s="20"/>
      <c r="BJL110" s="20"/>
      <c r="BJM110" s="20"/>
      <c r="BJN110" s="20"/>
      <c r="BJO110" s="20"/>
      <c r="BJP110" s="20"/>
      <c r="BJQ110" s="20"/>
      <c r="BJR110" s="20"/>
      <c r="BJS110" s="20"/>
      <c r="BJT110" s="20"/>
      <c r="BJU110" s="20"/>
      <c r="BJV110" s="20"/>
      <c r="BJW110" s="20"/>
      <c r="BJX110" s="20"/>
      <c r="BJY110" s="20"/>
      <c r="BJZ110" s="20"/>
      <c r="BKA110" s="20"/>
      <c r="BKB110" s="20"/>
      <c r="BKC110" s="20"/>
      <c r="BKD110" s="20"/>
      <c r="BKE110" s="20"/>
      <c r="BKF110" s="20"/>
      <c r="BKG110" s="20"/>
      <c r="BKH110" s="20"/>
      <c r="BKI110" s="20"/>
      <c r="BKJ110" s="20"/>
      <c r="BKK110" s="20"/>
      <c r="BKL110" s="20"/>
      <c r="BKM110" s="20"/>
      <c r="BKN110" s="20"/>
      <c r="BKO110" s="20"/>
      <c r="BKP110" s="20"/>
      <c r="BKQ110" s="20"/>
      <c r="BKR110" s="20"/>
      <c r="BKS110" s="20"/>
      <c r="BKT110" s="20"/>
      <c r="BKU110" s="20"/>
      <c r="BKV110" s="20"/>
      <c r="BKW110" s="20"/>
      <c r="BKX110" s="20"/>
      <c r="BKY110" s="20"/>
      <c r="BKZ110" s="20"/>
      <c r="BLA110" s="20"/>
      <c r="BLB110" s="20"/>
      <c r="BLC110" s="20"/>
      <c r="BLD110" s="20"/>
      <c r="BLE110" s="20"/>
      <c r="BLF110" s="20"/>
      <c r="BLG110" s="20"/>
      <c r="BLH110" s="20"/>
      <c r="BLI110" s="20"/>
      <c r="BLJ110" s="20"/>
      <c r="BLK110" s="20"/>
      <c r="BLL110" s="20"/>
      <c r="BLM110" s="20"/>
      <c r="BLN110" s="20"/>
      <c r="BLO110" s="20"/>
      <c r="BLP110" s="20"/>
      <c r="BLQ110" s="20"/>
      <c r="BLR110" s="20"/>
      <c r="BLS110" s="20"/>
      <c r="BLT110" s="20"/>
      <c r="BLU110" s="20"/>
      <c r="BLV110" s="20"/>
      <c r="BLW110" s="20"/>
      <c r="BLX110" s="20"/>
      <c r="BLY110" s="20"/>
      <c r="BLZ110" s="20"/>
      <c r="BMA110" s="20"/>
      <c r="BMB110" s="20"/>
      <c r="BMC110" s="20"/>
      <c r="BMD110" s="20"/>
      <c r="BME110" s="20"/>
      <c r="BMF110" s="20"/>
      <c r="BMG110" s="20"/>
      <c r="BMH110" s="20"/>
      <c r="BMI110" s="20"/>
      <c r="BMJ110" s="20"/>
      <c r="BMK110" s="20"/>
      <c r="BML110" s="20"/>
      <c r="BMM110" s="20"/>
      <c r="BMN110" s="20"/>
      <c r="BMO110" s="20"/>
      <c r="BMP110" s="20"/>
      <c r="BMQ110" s="20"/>
      <c r="BMR110" s="20"/>
      <c r="BMS110" s="20"/>
      <c r="BMT110" s="20"/>
      <c r="BMU110" s="20"/>
      <c r="BMV110" s="20"/>
      <c r="BMW110" s="20"/>
      <c r="BMX110" s="20"/>
      <c r="BMY110" s="20"/>
      <c r="BMZ110" s="20"/>
      <c r="BNA110" s="20"/>
      <c r="BNB110" s="20"/>
      <c r="BNC110" s="20"/>
      <c r="BND110" s="20"/>
      <c r="BNE110" s="20"/>
      <c r="BNF110" s="20"/>
      <c r="BNG110" s="20"/>
      <c r="BNH110" s="20"/>
      <c r="BNI110" s="20"/>
      <c r="BNJ110" s="20"/>
      <c r="BNK110" s="20"/>
      <c r="BNL110" s="20"/>
      <c r="BNM110" s="20"/>
      <c r="BNN110" s="20"/>
      <c r="BNO110" s="20"/>
      <c r="BNP110" s="20"/>
      <c r="BNQ110" s="20"/>
      <c r="BNR110" s="20"/>
      <c r="BNS110" s="20"/>
      <c r="BNT110" s="20"/>
      <c r="BNU110" s="20"/>
      <c r="BNV110" s="20"/>
      <c r="BNW110" s="20"/>
      <c r="BNX110" s="20"/>
      <c r="BNY110" s="20"/>
      <c r="BNZ110" s="20"/>
      <c r="BOA110" s="20"/>
      <c r="BOB110" s="20"/>
      <c r="BOC110" s="20"/>
      <c r="BOD110" s="20"/>
      <c r="BOE110" s="20"/>
      <c r="BOF110" s="20"/>
      <c r="BOG110" s="20"/>
      <c r="BOH110" s="20"/>
      <c r="BOI110" s="20"/>
      <c r="BOJ110" s="20"/>
      <c r="BOK110" s="20"/>
      <c r="BOL110" s="20"/>
      <c r="BOM110" s="20"/>
      <c r="BON110" s="20"/>
      <c r="BOO110" s="20"/>
      <c r="BOP110" s="20"/>
      <c r="BOQ110" s="20"/>
      <c r="BOR110" s="20"/>
      <c r="BOS110" s="20"/>
      <c r="BOT110" s="20"/>
      <c r="BOU110" s="20"/>
      <c r="BOV110" s="20"/>
      <c r="BOW110" s="20"/>
      <c r="BOX110" s="20"/>
      <c r="BOY110" s="20"/>
      <c r="BOZ110" s="20"/>
      <c r="BPA110" s="20"/>
      <c r="BPB110" s="20"/>
      <c r="BPC110" s="20"/>
      <c r="BPD110" s="20"/>
      <c r="BPE110" s="20"/>
      <c r="BPF110" s="20"/>
      <c r="BPG110" s="20"/>
      <c r="BPH110" s="20"/>
      <c r="BPI110" s="20"/>
      <c r="BPJ110" s="20"/>
      <c r="BPK110" s="20"/>
      <c r="BPL110" s="20"/>
      <c r="BPM110" s="20"/>
      <c r="BPN110" s="20"/>
      <c r="BPO110" s="20"/>
      <c r="BPP110" s="20"/>
      <c r="BPQ110" s="20"/>
      <c r="BPR110" s="20"/>
      <c r="BPS110" s="20"/>
      <c r="BPT110" s="20"/>
      <c r="BPU110" s="20"/>
      <c r="BPV110" s="20"/>
      <c r="BPW110" s="20"/>
      <c r="BPX110" s="20"/>
      <c r="BPY110" s="20"/>
      <c r="BPZ110" s="20"/>
      <c r="BQA110" s="20"/>
      <c r="BQB110" s="20"/>
      <c r="BQC110" s="20"/>
      <c r="BQD110" s="20"/>
      <c r="BQE110" s="20"/>
      <c r="BQF110" s="20"/>
      <c r="BQG110" s="20"/>
      <c r="BQH110" s="20"/>
      <c r="BQI110" s="20"/>
      <c r="BQJ110" s="20"/>
      <c r="BQK110" s="20"/>
      <c r="BQL110" s="20"/>
      <c r="BQM110" s="20"/>
      <c r="BQN110" s="20"/>
      <c r="BQO110" s="20"/>
      <c r="BQP110" s="20"/>
      <c r="BQQ110" s="20"/>
      <c r="BQR110" s="20"/>
      <c r="BQS110" s="20"/>
      <c r="BQT110" s="20"/>
      <c r="BQU110" s="20"/>
      <c r="BQV110" s="20"/>
      <c r="BQW110" s="20"/>
      <c r="BQX110" s="20"/>
      <c r="BQY110" s="20"/>
      <c r="BQZ110" s="20"/>
      <c r="BRA110" s="20"/>
      <c r="BRB110" s="20"/>
      <c r="BRC110" s="20"/>
      <c r="BRD110" s="20"/>
      <c r="BRE110" s="20"/>
      <c r="BRF110" s="20"/>
      <c r="BRG110" s="20"/>
      <c r="BRH110" s="20"/>
      <c r="BRI110" s="20"/>
      <c r="BRJ110" s="20"/>
      <c r="BRK110" s="20"/>
      <c r="BRL110" s="20"/>
      <c r="BRM110" s="20"/>
      <c r="BRN110" s="20"/>
      <c r="BRO110" s="20"/>
      <c r="BRP110" s="20"/>
      <c r="BRQ110" s="20"/>
    </row>
    <row r="111" spans="4:1837">
      <c r="D111" s="22" t="s">
        <v>17774</v>
      </c>
      <c r="E111" s="11">
        <v>1</v>
      </c>
      <c r="F111" s="21"/>
      <c r="G111" s="22" t="s">
        <v>14081</v>
      </c>
      <c r="H111" s="11">
        <v>4.6</v>
      </c>
      <c r="I111" s="11">
        <v>237</v>
      </c>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c r="KX111" s="20"/>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c r="NQ111" s="20"/>
      <c r="NR111" s="20"/>
      <c r="NS111" s="20"/>
      <c r="NT111" s="20"/>
      <c r="NU111" s="20"/>
      <c r="NV111" s="20"/>
      <c r="NW111" s="20"/>
      <c r="NX111" s="20"/>
      <c r="NY111" s="20"/>
      <c r="NZ111" s="20"/>
      <c r="OA111" s="20"/>
      <c r="OB111" s="20"/>
      <c r="OC111" s="20"/>
      <c r="OD111" s="20"/>
      <c r="OE111" s="20"/>
      <c r="OF111" s="20"/>
      <c r="OG111" s="20"/>
      <c r="OH111" s="20"/>
      <c r="OI111" s="20"/>
      <c r="OJ111" s="20"/>
      <c r="OK111" s="20"/>
      <c r="OL111" s="20"/>
      <c r="OM111" s="20"/>
      <c r="ON111" s="20"/>
      <c r="OO111" s="20"/>
      <c r="OP111" s="20"/>
      <c r="OQ111" s="20"/>
      <c r="OR111" s="20"/>
      <c r="OS111" s="20"/>
      <c r="OT111" s="20"/>
      <c r="OU111" s="20"/>
      <c r="OV111" s="20"/>
      <c r="OW111" s="20"/>
      <c r="OX111" s="20"/>
      <c r="OY111" s="20"/>
      <c r="OZ111" s="20"/>
      <c r="PA111" s="20"/>
      <c r="PB111" s="20"/>
      <c r="PC111" s="20"/>
      <c r="PD111" s="20"/>
      <c r="PE111" s="20"/>
      <c r="PF111" s="20"/>
      <c r="PG111" s="20"/>
      <c r="PH111" s="20"/>
      <c r="PI111" s="20"/>
      <c r="PJ111" s="20"/>
      <c r="PK111" s="20"/>
      <c r="PL111" s="20"/>
      <c r="PM111" s="20"/>
      <c r="PN111" s="20"/>
      <c r="PO111" s="20"/>
      <c r="PP111" s="20"/>
      <c r="PQ111" s="20"/>
      <c r="PR111" s="20"/>
      <c r="PS111" s="20"/>
      <c r="PT111" s="20"/>
      <c r="PU111" s="20"/>
      <c r="PV111" s="20"/>
      <c r="PW111" s="20"/>
      <c r="PX111" s="20"/>
      <c r="PY111" s="20"/>
      <c r="PZ111" s="20"/>
      <c r="QA111" s="20"/>
      <c r="QB111" s="20"/>
      <c r="QC111" s="20"/>
      <c r="QD111" s="20"/>
      <c r="QE111" s="20"/>
      <c r="QF111" s="20"/>
      <c r="QG111" s="20"/>
      <c r="QH111" s="20"/>
      <c r="QI111" s="20"/>
      <c r="QJ111" s="20"/>
      <c r="QK111" s="20"/>
      <c r="QL111" s="20"/>
      <c r="QM111" s="20"/>
      <c r="QN111" s="20"/>
      <c r="QO111" s="20"/>
      <c r="QP111" s="20"/>
      <c r="QQ111" s="20"/>
      <c r="QR111" s="20"/>
      <c r="QS111" s="20"/>
      <c r="QT111" s="20"/>
      <c r="QU111" s="20"/>
      <c r="QV111" s="20"/>
      <c r="QW111" s="20"/>
      <c r="QX111" s="20"/>
      <c r="QY111" s="20"/>
      <c r="QZ111" s="20"/>
      <c r="RA111" s="20"/>
      <c r="RB111" s="20"/>
      <c r="RC111" s="20"/>
      <c r="RD111" s="20"/>
      <c r="RE111" s="20"/>
      <c r="RF111" s="20"/>
      <c r="RG111" s="20"/>
      <c r="RH111" s="20"/>
      <c r="RI111" s="20"/>
      <c r="RJ111" s="20"/>
      <c r="RK111" s="20"/>
      <c r="RL111" s="20"/>
      <c r="RM111" s="20"/>
      <c r="RN111" s="20"/>
      <c r="RO111" s="20"/>
      <c r="RP111" s="20"/>
      <c r="RQ111" s="20"/>
      <c r="RR111" s="20"/>
      <c r="RS111" s="20"/>
      <c r="RT111" s="20"/>
      <c r="RU111" s="20"/>
      <c r="RV111" s="20"/>
      <c r="RW111" s="20"/>
      <c r="RX111" s="20"/>
      <c r="RY111" s="20"/>
      <c r="RZ111" s="20"/>
      <c r="SA111" s="20"/>
      <c r="SB111" s="20"/>
      <c r="SC111" s="20"/>
      <c r="SD111" s="20"/>
      <c r="SE111" s="20"/>
      <c r="SF111" s="20"/>
      <c r="SG111" s="20"/>
      <c r="SH111" s="20"/>
      <c r="SI111" s="20"/>
      <c r="SJ111" s="20"/>
      <c r="SK111" s="20"/>
      <c r="SL111" s="20"/>
      <c r="SM111" s="20"/>
      <c r="SN111" s="20"/>
      <c r="SO111" s="20"/>
      <c r="SP111" s="20"/>
      <c r="SQ111" s="20"/>
      <c r="SR111" s="20"/>
      <c r="SS111" s="20"/>
      <c r="ST111" s="20"/>
      <c r="SU111" s="20"/>
      <c r="SV111" s="20"/>
      <c r="SW111" s="20"/>
      <c r="SX111" s="20"/>
      <c r="SY111" s="20"/>
      <c r="SZ111" s="20"/>
      <c r="TA111" s="20"/>
      <c r="TB111" s="20"/>
      <c r="TC111" s="20"/>
      <c r="TD111" s="20"/>
      <c r="TE111" s="20"/>
      <c r="TF111" s="20"/>
      <c r="TG111" s="20"/>
      <c r="TH111" s="20"/>
      <c r="TI111" s="20"/>
      <c r="TJ111" s="20"/>
      <c r="TK111" s="20"/>
      <c r="TL111" s="20"/>
      <c r="TM111" s="20"/>
      <c r="TN111" s="20"/>
      <c r="TO111" s="20"/>
      <c r="TP111" s="20"/>
      <c r="TQ111" s="20"/>
      <c r="TR111" s="20"/>
      <c r="TS111" s="20"/>
      <c r="TT111" s="20"/>
      <c r="TU111" s="20"/>
      <c r="TV111" s="20"/>
      <c r="TW111" s="20"/>
      <c r="TX111" s="20"/>
      <c r="TY111" s="20"/>
      <c r="TZ111" s="20"/>
      <c r="UA111" s="20"/>
      <c r="UB111" s="20"/>
      <c r="UC111" s="20"/>
      <c r="UD111" s="20"/>
      <c r="UE111" s="20"/>
      <c r="UF111" s="20"/>
      <c r="UG111" s="20"/>
      <c r="UH111" s="20"/>
      <c r="UI111" s="20"/>
      <c r="UJ111" s="20"/>
      <c r="UK111" s="20"/>
      <c r="UL111" s="20"/>
      <c r="UM111" s="20"/>
      <c r="UN111" s="20"/>
      <c r="UO111" s="20"/>
      <c r="UP111" s="20"/>
      <c r="UQ111" s="20"/>
      <c r="UR111" s="20"/>
      <c r="US111" s="20"/>
      <c r="UT111" s="20"/>
      <c r="UU111" s="20"/>
      <c r="UV111" s="20"/>
      <c r="UW111" s="20"/>
      <c r="UX111" s="20"/>
      <c r="UY111" s="20"/>
      <c r="UZ111" s="20"/>
      <c r="VA111" s="20"/>
      <c r="VB111" s="20"/>
      <c r="VC111" s="20"/>
      <c r="VD111" s="20"/>
      <c r="VE111" s="20"/>
      <c r="VF111" s="20"/>
      <c r="VG111" s="20"/>
      <c r="VH111" s="20"/>
      <c r="VI111" s="20"/>
      <c r="VJ111" s="20"/>
      <c r="VK111" s="20"/>
      <c r="VL111" s="20"/>
      <c r="VM111" s="20"/>
      <c r="VN111" s="20"/>
      <c r="VO111" s="20"/>
      <c r="VP111" s="20"/>
      <c r="VQ111" s="20"/>
      <c r="VR111" s="20"/>
      <c r="VS111" s="20"/>
      <c r="VT111" s="20"/>
      <c r="VU111" s="20"/>
      <c r="VV111" s="20"/>
      <c r="VW111" s="20"/>
      <c r="VX111" s="20"/>
      <c r="VY111" s="20"/>
      <c r="VZ111" s="20"/>
      <c r="WA111" s="20"/>
      <c r="WB111" s="20"/>
      <c r="WC111" s="20"/>
      <c r="WD111" s="20"/>
      <c r="WE111" s="20"/>
      <c r="WF111" s="20"/>
      <c r="WG111" s="20"/>
      <c r="WH111" s="20"/>
      <c r="WI111" s="20"/>
      <c r="WJ111" s="20"/>
      <c r="WK111" s="20"/>
      <c r="WL111" s="20"/>
      <c r="WM111" s="20"/>
      <c r="WN111" s="20"/>
      <c r="WO111" s="20"/>
      <c r="WP111" s="20"/>
      <c r="WQ111" s="20"/>
      <c r="WR111" s="20"/>
      <c r="WS111" s="20"/>
      <c r="WT111" s="20"/>
      <c r="WU111" s="20"/>
      <c r="WV111" s="20"/>
      <c r="WW111" s="20"/>
      <c r="WX111" s="20"/>
      <c r="WY111" s="20"/>
      <c r="WZ111" s="20"/>
      <c r="XA111" s="20"/>
      <c r="XB111" s="20"/>
      <c r="XC111" s="20"/>
      <c r="XD111" s="20"/>
      <c r="XE111" s="20"/>
      <c r="XF111" s="20"/>
      <c r="XG111" s="20"/>
      <c r="XH111" s="20"/>
      <c r="XI111" s="20"/>
      <c r="XJ111" s="20"/>
      <c r="XK111" s="20"/>
      <c r="XL111" s="20"/>
      <c r="XM111" s="20"/>
      <c r="XN111" s="20"/>
      <c r="XO111" s="20"/>
      <c r="XP111" s="20"/>
      <c r="XQ111" s="20"/>
      <c r="XR111" s="20"/>
      <c r="XS111" s="20"/>
      <c r="XT111" s="20"/>
      <c r="XU111" s="20"/>
      <c r="XV111" s="20"/>
      <c r="XW111" s="20"/>
      <c r="XX111" s="20"/>
      <c r="XY111" s="20"/>
      <c r="XZ111" s="20"/>
      <c r="YA111" s="20"/>
      <c r="YB111" s="20"/>
      <c r="YC111" s="20"/>
      <c r="YD111" s="20"/>
      <c r="YE111" s="20"/>
      <c r="YF111" s="20"/>
      <c r="YG111" s="20"/>
      <c r="YH111" s="20"/>
      <c r="YI111" s="20"/>
      <c r="YJ111" s="20"/>
      <c r="YK111" s="20"/>
      <c r="YL111" s="20"/>
      <c r="YM111" s="20"/>
      <c r="YN111" s="20"/>
      <c r="YO111" s="20"/>
      <c r="YP111" s="20"/>
      <c r="YQ111" s="20"/>
      <c r="YR111" s="20"/>
      <c r="YS111" s="20"/>
      <c r="YT111" s="20"/>
      <c r="YU111" s="20"/>
      <c r="YV111" s="20"/>
      <c r="YW111" s="20"/>
      <c r="YX111" s="20"/>
      <c r="YY111" s="20"/>
      <c r="YZ111" s="20"/>
      <c r="ZA111" s="20"/>
      <c r="ZB111" s="20"/>
      <c r="ZC111" s="20"/>
      <c r="ZD111" s="20"/>
      <c r="ZE111" s="20"/>
      <c r="ZF111" s="20"/>
      <c r="ZG111" s="20"/>
      <c r="ZH111" s="20"/>
      <c r="ZI111" s="20"/>
      <c r="ZJ111" s="20"/>
      <c r="ZK111" s="20"/>
      <c r="ZL111" s="20"/>
      <c r="ZM111" s="20"/>
      <c r="ZN111" s="20"/>
      <c r="ZO111" s="20"/>
      <c r="ZP111" s="20"/>
      <c r="ZQ111" s="20"/>
      <c r="ZR111" s="20"/>
      <c r="ZS111" s="20"/>
      <c r="ZT111" s="20"/>
      <c r="ZU111" s="20"/>
      <c r="ZV111" s="20"/>
      <c r="ZW111" s="20"/>
      <c r="ZX111" s="20"/>
      <c r="ZY111" s="20"/>
      <c r="ZZ111" s="20"/>
      <c r="AAA111" s="20"/>
      <c r="AAB111" s="20"/>
      <c r="AAC111" s="20"/>
      <c r="AAD111" s="20"/>
      <c r="AAE111" s="20"/>
      <c r="AAF111" s="20"/>
      <c r="AAG111" s="20"/>
      <c r="AAH111" s="20"/>
      <c r="AAI111" s="20"/>
      <c r="AAJ111" s="20"/>
      <c r="AAK111" s="20"/>
      <c r="AAL111" s="20"/>
      <c r="AAM111" s="20"/>
      <c r="AAN111" s="20"/>
      <c r="AAO111" s="20"/>
      <c r="AAP111" s="20"/>
      <c r="AAQ111" s="20"/>
      <c r="AAR111" s="20"/>
      <c r="AAS111" s="20"/>
      <c r="AAT111" s="20"/>
      <c r="AAU111" s="20"/>
      <c r="AAV111" s="20"/>
      <c r="AAW111" s="20"/>
      <c r="AAX111" s="20"/>
      <c r="AAY111" s="20"/>
      <c r="AAZ111" s="20"/>
      <c r="ABA111" s="20"/>
      <c r="ABB111" s="20"/>
      <c r="ABC111" s="20"/>
      <c r="ABD111" s="20"/>
      <c r="ABE111" s="20"/>
      <c r="ABF111" s="20"/>
      <c r="ABG111" s="20"/>
      <c r="ABH111" s="20"/>
      <c r="ABI111" s="20"/>
      <c r="ABJ111" s="20"/>
      <c r="ABK111" s="20"/>
      <c r="ABL111" s="20"/>
      <c r="ABM111" s="20"/>
      <c r="ABN111" s="20"/>
      <c r="ABO111" s="20"/>
      <c r="ABP111" s="20"/>
      <c r="ABQ111" s="20"/>
      <c r="ABR111" s="20"/>
      <c r="ABS111" s="20"/>
      <c r="ABT111" s="20"/>
      <c r="ABU111" s="20"/>
      <c r="ABV111" s="20"/>
      <c r="ABW111" s="20"/>
      <c r="ABX111" s="20"/>
      <c r="ABY111" s="20"/>
      <c r="ABZ111" s="20"/>
      <c r="ACA111" s="20"/>
      <c r="ACB111" s="20"/>
      <c r="ACC111" s="20"/>
      <c r="ACD111" s="20"/>
      <c r="ACE111" s="20"/>
      <c r="ACF111" s="20"/>
      <c r="ACG111" s="20"/>
      <c r="ACH111" s="20"/>
      <c r="ACI111" s="20"/>
      <c r="ACJ111" s="20"/>
      <c r="ACK111" s="20"/>
      <c r="ACL111" s="20"/>
      <c r="ACM111" s="20"/>
      <c r="ACN111" s="20"/>
      <c r="ACO111" s="20"/>
      <c r="ACP111" s="20"/>
      <c r="ACQ111" s="20"/>
      <c r="ACR111" s="20"/>
      <c r="ACS111" s="20"/>
      <c r="ACT111" s="20"/>
      <c r="ACU111" s="20"/>
      <c r="ACV111" s="20"/>
      <c r="ACW111" s="20"/>
      <c r="ACX111" s="20"/>
      <c r="ACY111" s="20"/>
      <c r="ACZ111" s="20"/>
      <c r="ADA111" s="20"/>
      <c r="ADB111" s="20"/>
      <c r="ADC111" s="20"/>
      <c r="ADD111" s="20"/>
      <c r="ADE111" s="20"/>
      <c r="ADF111" s="20"/>
      <c r="ADG111" s="20"/>
      <c r="ADH111" s="20"/>
      <c r="ADI111" s="20"/>
      <c r="ADJ111" s="20"/>
      <c r="ADK111" s="20"/>
      <c r="ADL111" s="20"/>
      <c r="ADM111" s="20"/>
      <c r="ADN111" s="20"/>
      <c r="ADO111" s="20"/>
      <c r="ADP111" s="20"/>
      <c r="ADQ111" s="20"/>
      <c r="ADR111" s="20"/>
      <c r="ADS111" s="20"/>
      <c r="ADT111" s="20"/>
      <c r="ADU111" s="20"/>
      <c r="ADV111" s="20"/>
      <c r="ADW111" s="20"/>
      <c r="ADX111" s="20"/>
      <c r="ADY111" s="20"/>
      <c r="ADZ111" s="20"/>
      <c r="AEA111" s="20"/>
      <c r="AEB111" s="20"/>
      <c r="AEC111" s="20"/>
      <c r="AED111" s="20"/>
      <c r="AEE111" s="20"/>
      <c r="AEF111" s="20"/>
      <c r="AEG111" s="20"/>
      <c r="AEH111" s="20"/>
      <c r="AEI111" s="20"/>
      <c r="AEJ111" s="20"/>
      <c r="AEK111" s="20"/>
      <c r="AEL111" s="20"/>
      <c r="AEM111" s="20"/>
      <c r="AEN111" s="20"/>
      <c r="AEO111" s="20"/>
      <c r="AEP111" s="20"/>
      <c r="AEQ111" s="20"/>
      <c r="AER111" s="20"/>
      <c r="AES111" s="20"/>
      <c r="AET111" s="20"/>
      <c r="AEU111" s="20"/>
      <c r="AEV111" s="20"/>
      <c r="AEW111" s="20"/>
      <c r="AEX111" s="20"/>
      <c r="AEY111" s="20"/>
      <c r="AEZ111" s="20"/>
      <c r="AFA111" s="20"/>
      <c r="AFB111" s="20"/>
      <c r="AFC111" s="20"/>
      <c r="AFD111" s="20"/>
      <c r="AFE111" s="20"/>
      <c r="AFF111" s="20"/>
      <c r="AFG111" s="20"/>
      <c r="AFH111" s="20"/>
      <c r="AFI111" s="20"/>
      <c r="AFJ111" s="20"/>
      <c r="AFK111" s="20"/>
      <c r="AFL111" s="20"/>
      <c r="AFM111" s="20"/>
      <c r="AFN111" s="20"/>
      <c r="AFO111" s="20"/>
      <c r="AFP111" s="20"/>
      <c r="AFQ111" s="20"/>
      <c r="AFR111" s="20"/>
      <c r="AFS111" s="20"/>
      <c r="AFT111" s="20"/>
      <c r="AFU111" s="20"/>
      <c r="AFV111" s="20"/>
      <c r="AFW111" s="20"/>
      <c r="AFX111" s="20"/>
      <c r="AFY111" s="20"/>
      <c r="AFZ111" s="20"/>
      <c r="AGA111" s="20"/>
      <c r="AGB111" s="20"/>
      <c r="AGC111" s="20"/>
      <c r="AGD111" s="20"/>
      <c r="AGE111" s="20"/>
      <c r="AGF111" s="20"/>
      <c r="AGG111" s="20"/>
      <c r="AGH111" s="20"/>
      <c r="AGI111" s="20"/>
      <c r="AGJ111" s="20"/>
      <c r="AGK111" s="20"/>
      <c r="AGL111" s="20"/>
      <c r="AGM111" s="20"/>
      <c r="AGN111" s="20"/>
      <c r="AGO111" s="20"/>
      <c r="AGP111" s="20"/>
      <c r="AGQ111" s="20"/>
      <c r="AGR111" s="20"/>
      <c r="AGS111" s="20"/>
      <c r="AGT111" s="20"/>
      <c r="AGU111" s="20"/>
      <c r="AGV111" s="20"/>
      <c r="AGW111" s="20"/>
      <c r="AGX111" s="20"/>
      <c r="AGY111" s="20"/>
      <c r="AGZ111" s="20"/>
      <c r="AHA111" s="20"/>
      <c r="AHB111" s="20"/>
      <c r="AHC111" s="20"/>
      <c r="AHD111" s="20"/>
      <c r="AHE111" s="20"/>
      <c r="AHF111" s="20"/>
      <c r="AHG111" s="20"/>
      <c r="AHH111" s="20"/>
      <c r="AHI111" s="20"/>
      <c r="AHJ111" s="20"/>
      <c r="AHK111" s="20"/>
      <c r="AHL111" s="20"/>
      <c r="AHM111" s="20"/>
      <c r="AHN111" s="20"/>
      <c r="AHO111" s="20"/>
      <c r="AHP111" s="20"/>
      <c r="AHQ111" s="20"/>
      <c r="AHR111" s="20"/>
      <c r="AHS111" s="20"/>
      <c r="AHT111" s="20"/>
      <c r="AHU111" s="20"/>
      <c r="AHV111" s="20"/>
      <c r="AHW111" s="20"/>
      <c r="AHX111" s="20"/>
      <c r="AHY111" s="20"/>
      <c r="AHZ111" s="20"/>
      <c r="AIA111" s="20"/>
      <c r="AIB111" s="20"/>
      <c r="AIC111" s="20"/>
      <c r="AID111" s="20"/>
      <c r="AIE111" s="20"/>
      <c r="AIF111" s="20"/>
      <c r="AIG111" s="20"/>
      <c r="AIH111" s="20"/>
      <c r="AII111" s="20"/>
      <c r="AIJ111" s="20"/>
      <c r="AIK111" s="20"/>
      <c r="AIL111" s="20"/>
      <c r="AIM111" s="20"/>
      <c r="AIN111" s="20"/>
      <c r="AIO111" s="20"/>
      <c r="AIP111" s="20"/>
      <c r="AIQ111" s="20"/>
      <c r="AIR111" s="20"/>
      <c r="AIS111" s="20"/>
      <c r="AIT111" s="20"/>
      <c r="AIU111" s="20"/>
      <c r="AIV111" s="20"/>
      <c r="AIW111" s="20"/>
      <c r="AIX111" s="20"/>
      <c r="AIY111" s="20"/>
      <c r="AIZ111" s="20"/>
      <c r="AJA111" s="20"/>
      <c r="AJB111" s="20"/>
      <c r="AJC111" s="20"/>
      <c r="AJD111" s="20"/>
      <c r="AJE111" s="20"/>
      <c r="AJF111" s="20"/>
      <c r="AJG111" s="20"/>
      <c r="AJH111" s="20"/>
      <c r="AJI111" s="20"/>
      <c r="AJJ111" s="20"/>
      <c r="AJK111" s="20"/>
      <c r="AJL111" s="20"/>
      <c r="AJM111" s="20"/>
      <c r="AJN111" s="20"/>
      <c r="AJO111" s="20"/>
      <c r="AJP111" s="20"/>
      <c r="AJQ111" s="20"/>
      <c r="AJR111" s="20"/>
      <c r="AJS111" s="20"/>
      <c r="AJT111" s="20"/>
      <c r="AJU111" s="20"/>
      <c r="AJV111" s="20"/>
      <c r="AJW111" s="20"/>
      <c r="AJX111" s="20"/>
      <c r="AJY111" s="20"/>
      <c r="AJZ111" s="20"/>
      <c r="AKA111" s="20"/>
      <c r="AKB111" s="20"/>
      <c r="AKC111" s="20"/>
      <c r="AKD111" s="20"/>
      <c r="AKE111" s="20"/>
      <c r="AKF111" s="20"/>
      <c r="AKG111" s="20"/>
      <c r="AKH111" s="20"/>
      <c r="AKI111" s="20"/>
      <c r="AKJ111" s="20"/>
      <c r="AKK111" s="20"/>
      <c r="AKL111" s="20"/>
      <c r="AKM111" s="20"/>
      <c r="AKN111" s="20"/>
      <c r="AKO111" s="20"/>
      <c r="AKP111" s="20"/>
      <c r="AKQ111" s="20"/>
      <c r="AKR111" s="20"/>
      <c r="AKS111" s="20"/>
      <c r="AKT111" s="20"/>
      <c r="AKU111" s="20"/>
      <c r="AKV111" s="20"/>
      <c r="AKW111" s="20"/>
      <c r="AKX111" s="20"/>
      <c r="AKY111" s="20"/>
      <c r="AKZ111" s="20"/>
      <c r="ALA111" s="20"/>
      <c r="ALB111" s="20"/>
      <c r="ALC111" s="20"/>
      <c r="ALD111" s="20"/>
      <c r="ALE111" s="20"/>
      <c r="ALF111" s="20"/>
      <c r="ALG111" s="20"/>
      <c r="ALH111" s="20"/>
      <c r="ALI111" s="20"/>
      <c r="ALJ111" s="20"/>
      <c r="ALK111" s="20"/>
      <c r="ALL111" s="20"/>
      <c r="ALM111" s="20"/>
      <c r="ALN111" s="20"/>
      <c r="ALO111" s="20"/>
      <c r="ALP111" s="20"/>
      <c r="ALQ111" s="20"/>
      <c r="ALR111" s="20"/>
      <c r="ALS111" s="20"/>
      <c r="ALT111" s="20"/>
      <c r="ALU111" s="20"/>
      <c r="ALV111" s="20"/>
      <c r="ALW111" s="20"/>
      <c r="ALX111" s="20"/>
      <c r="ALY111" s="20"/>
      <c r="ALZ111" s="20"/>
      <c r="AMA111" s="20"/>
      <c r="AMB111" s="20"/>
      <c r="AMC111" s="20"/>
      <c r="AMD111" s="20"/>
      <c r="AME111" s="20"/>
      <c r="AMF111" s="20"/>
      <c r="AMG111" s="20"/>
      <c r="AMH111" s="20"/>
      <c r="AMI111" s="20"/>
      <c r="AMJ111" s="20"/>
      <c r="AMK111" s="20"/>
      <c r="AML111" s="20"/>
      <c r="AMM111" s="20"/>
      <c r="AMN111" s="20"/>
      <c r="AMO111" s="20"/>
      <c r="AMP111" s="20"/>
      <c r="AMQ111" s="20"/>
      <c r="AMR111" s="20"/>
      <c r="AMS111" s="20"/>
      <c r="AMT111" s="20"/>
      <c r="AMU111" s="20"/>
      <c r="AMV111" s="20"/>
      <c r="AMW111" s="20"/>
      <c r="AMX111" s="20"/>
      <c r="AMY111" s="20"/>
      <c r="AMZ111" s="20"/>
      <c r="ANA111" s="20"/>
      <c r="ANB111" s="20"/>
      <c r="ANC111" s="20"/>
      <c r="AND111" s="20"/>
      <c r="ANE111" s="20"/>
      <c r="ANF111" s="20"/>
      <c r="ANG111" s="20"/>
      <c r="ANH111" s="20"/>
      <c r="ANI111" s="20"/>
      <c r="ANJ111" s="20"/>
      <c r="ANK111" s="20"/>
      <c r="ANL111" s="20"/>
      <c r="ANM111" s="20"/>
      <c r="ANN111" s="20"/>
      <c r="ANO111" s="20"/>
      <c r="ANP111" s="20"/>
      <c r="ANQ111" s="20"/>
      <c r="ANR111" s="20"/>
      <c r="ANS111" s="20"/>
      <c r="ANT111" s="20"/>
      <c r="ANU111" s="20"/>
      <c r="ANV111" s="20"/>
      <c r="ANW111" s="20"/>
      <c r="ANX111" s="20"/>
      <c r="ANY111" s="20"/>
      <c r="ANZ111" s="20"/>
      <c r="AOA111" s="20"/>
      <c r="AOB111" s="20"/>
      <c r="AOC111" s="20"/>
      <c r="AOD111" s="20"/>
      <c r="AOE111" s="20"/>
      <c r="AOF111" s="20"/>
      <c r="AOG111" s="20"/>
      <c r="AOH111" s="20"/>
      <c r="AOI111" s="20"/>
      <c r="AOJ111" s="20"/>
      <c r="AOK111" s="20"/>
      <c r="AOL111" s="20"/>
      <c r="AOM111" s="20"/>
      <c r="AON111" s="20"/>
      <c r="AOO111" s="20"/>
      <c r="AOP111" s="20"/>
      <c r="AOQ111" s="20"/>
      <c r="AOR111" s="20"/>
      <c r="AOS111" s="20"/>
      <c r="AOT111" s="20"/>
      <c r="AOU111" s="20"/>
      <c r="AOV111" s="20"/>
      <c r="AOW111" s="20"/>
      <c r="AOX111" s="20"/>
      <c r="AOY111" s="20"/>
      <c r="AOZ111" s="20"/>
      <c r="APA111" s="20"/>
      <c r="APB111" s="20"/>
      <c r="APC111" s="20"/>
      <c r="APD111" s="20"/>
      <c r="APE111" s="20"/>
      <c r="APF111" s="20"/>
      <c r="APG111" s="20"/>
      <c r="APH111" s="20"/>
      <c r="API111" s="20"/>
      <c r="APJ111" s="20"/>
      <c r="APK111" s="20"/>
      <c r="APL111" s="20"/>
      <c r="APM111" s="20"/>
      <c r="APN111" s="20"/>
      <c r="APO111" s="20"/>
      <c r="APP111" s="20"/>
      <c r="APQ111" s="20"/>
      <c r="APR111" s="20"/>
      <c r="APS111" s="20"/>
      <c r="APT111" s="20"/>
      <c r="APU111" s="20"/>
      <c r="APV111" s="20"/>
      <c r="APW111" s="20"/>
      <c r="APX111" s="20"/>
      <c r="APY111" s="20"/>
      <c r="APZ111" s="20"/>
      <c r="AQA111" s="20"/>
      <c r="AQB111" s="20"/>
      <c r="AQC111" s="20"/>
      <c r="AQD111" s="20"/>
      <c r="AQE111" s="20"/>
      <c r="AQF111" s="20"/>
      <c r="AQG111" s="20"/>
      <c r="AQH111" s="20"/>
      <c r="AQI111" s="20"/>
      <c r="AQJ111" s="20"/>
      <c r="AQK111" s="20"/>
      <c r="AQL111" s="20"/>
      <c r="AQM111" s="20"/>
      <c r="AQN111" s="20"/>
      <c r="AQO111" s="20"/>
      <c r="AQP111" s="20"/>
      <c r="AQQ111" s="20"/>
      <c r="AQR111" s="20"/>
      <c r="AQS111" s="20"/>
      <c r="AQT111" s="20"/>
      <c r="AQU111" s="20"/>
      <c r="AQV111" s="20"/>
      <c r="AQW111" s="20"/>
      <c r="AQX111" s="20"/>
      <c r="AQY111" s="20"/>
      <c r="AQZ111" s="20"/>
      <c r="ARA111" s="20"/>
      <c r="ARB111" s="20"/>
      <c r="ARC111" s="20"/>
      <c r="ARD111" s="20"/>
      <c r="ARE111" s="20"/>
      <c r="ARF111" s="20"/>
      <c r="ARG111" s="20"/>
      <c r="ARH111" s="20"/>
      <c r="ARI111" s="20"/>
      <c r="ARJ111" s="20"/>
      <c r="ARK111" s="20"/>
      <c r="ARL111" s="20"/>
      <c r="ARM111" s="20"/>
      <c r="ARN111" s="20"/>
      <c r="ARO111" s="20"/>
      <c r="ARP111" s="20"/>
      <c r="ARQ111" s="20"/>
      <c r="ARR111" s="20"/>
      <c r="ARS111" s="20"/>
      <c r="ART111" s="20"/>
      <c r="ARU111" s="20"/>
      <c r="ARV111" s="20"/>
      <c r="ARW111" s="20"/>
      <c r="ARX111" s="20"/>
      <c r="ARY111" s="20"/>
      <c r="ARZ111" s="20"/>
      <c r="ASA111" s="20"/>
      <c r="ASB111" s="20"/>
      <c r="ASC111" s="20"/>
      <c r="ASD111" s="20"/>
      <c r="ASE111" s="20"/>
      <c r="ASF111" s="20"/>
      <c r="ASG111" s="20"/>
      <c r="ASH111" s="20"/>
      <c r="ASI111" s="20"/>
      <c r="ASJ111" s="20"/>
      <c r="ASK111" s="20"/>
      <c r="ASL111" s="20"/>
      <c r="ASM111" s="20"/>
      <c r="ASN111" s="20"/>
      <c r="ASO111" s="20"/>
      <c r="ASP111" s="20"/>
      <c r="ASQ111" s="20"/>
      <c r="ASR111" s="20"/>
      <c r="ASS111" s="20"/>
      <c r="AST111" s="20"/>
      <c r="ASU111" s="20"/>
      <c r="ASV111" s="20"/>
      <c r="ASW111" s="20"/>
      <c r="ASX111" s="20"/>
      <c r="ASY111" s="20"/>
      <c r="ASZ111" s="20"/>
      <c r="ATA111" s="20"/>
      <c r="ATB111" s="20"/>
      <c r="ATC111" s="20"/>
      <c r="ATD111" s="20"/>
      <c r="ATE111" s="20"/>
      <c r="ATF111" s="20"/>
      <c r="ATG111" s="20"/>
      <c r="ATH111" s="20"/>
      <c r="ATI111" s="20"/>
      <c r="ATJ111" s="20"/>
      <c r="ATK111" s="20"/>
      <c r="ATL111" s="20"/>
      <c r="ATM111" s="20"/>
      <c r="ATN111" s="20"/>
      <c r="ATO111" s="20"/>
      <c r="ATP111" s="20"/>
      <c r="ATQ111" s="20"/>
      <c r="ATR111" s="20"/>
      <c r="ATS111" s="20"/>
      <c r="ATT111" s="20"/>
      <c r="ATU111" s="20"/>
      <c r="ATV111" s="20"/>
      <c r="ATW111" s="20"/>
      <c r="ATX111" s="20"/>
      <c r="ATY111" s="20"/>
      <c r="ATZ111" s="20"/>
      <c r="AUA111" s="20"/>
      <c r="AUB111" s="20"/>
      <c r="AUC111" s="20"/>
      <c r="AUD111" s="20"/>
      <c r="AUE111" s="20"/>
      <c r="AUF111" s="20"/>
      <c r="AUG111" s="20"/>
      <c r="AUH111" s="20"/>
      <c r="AUI111" s="20"/>
      <c r="AUJ111" s="20"/>
      <c r="AUK111" s="20"/>
      <c r="AUL111" s="20"/>
      <c r="AUM111" s="20"/>
      <c r="AUN111" s="20"/>
      <c r="AUO111" s="20"/>
      <c r="AUP111" s="20"/>
      <c r="AUQ111" s="20"/>
      <c r="AUR111" s="20"/>
      <c r="AUS111" s="20"/>
      <c r="AUT111" s="20"/>
      <c r="AUU111" s="20"/>
      <c r="AUV111" s="20"/>
      <c r="AUW111" s="20"/>
      <c r="AUX111" s="20"/>
      <c r="AUY111" s="20"/>
      <c r="AUZ111" s="20"/>
      <c r="AVA111" s="20"/>
      <c r="AVB111" s="20"/>
      <c r="AVC111" s="20"/>
      <c r="AVD111" s="20"/>
      <c r="AVE111" s="20"/>
      <c r="AVF111" s="20"/>
      <c r="AVG111" s="20"/>
      <c r="AVH111" s="20"/>
      <c r="AVI111" s="20"/>
      <c r="AVJ111" s="20"/>
      <c r="AVK111" s="20"/>
      <c r="AVL111" s="20"/>
      <c r="AVM111" s="20"/>
      <c r="AVN111" s="20"/>
      <c r="AVO111" s="20"/>
      <c r="AVP111" s="20"/>
      <c r="AVQ111" s="20"/>
      <c r="AVR111" s="20"/>
      <c r="AVS111" s="20"/>
      <c r="AVT111" s="20"/>
      <c r="AVU111" s="20"/>
      <c r="AVV111" s="20"/>
      <c r="AVW111" s="20"/>
      <c r="AVX111" s="20"/>
      <c r="AVY111" s="20"/>
      <c r="AVZ111" s="20"/>
      <c r="AWA111" s="20"/>
      <c r="AWB111" s="20"/>
      <c r="AWC111" s="20"/>
      <c r="AWD111" s="20"/>
      <c r="AWE111" s="20"/>
      <c r="AWF111" s="20"/>
      <c r="AWG111" s="20"/>
      <c r="AWH111" s="20"/>
      <c r="AWI111" s="20"/>
      <c r="AWJ111" s="20"/>
      <c r="AWK111" s="20"/>
      <c r="AWL111" s="20"/>
      <c r="AWM111" s="20"/>
      <c r="AWN111" s="20"/>
      <c r="AWO111" s="20"/>
      <c r="AWP111" s="20"/>
      <c r="AWQ111" s="20"/>
      <c r="AWR111" s="20"/>
      <c r="AWS111" s="20"/>
      <c r="AWT111" s="20"/>
      <c r="AWU111" s="20"/>
      <c r="AWV111" s="20"/>
      <c r="AWW111" s="20"/>
      <c r="AWX111" s="20"/>
      <c r="AWY111" s="20"/>
      <c r="AWZ111" s="20"/>
      <c r="AXA111" s="20"/>
      <c r="AXB111" s="20"/>
      <c r="AXC111" s="20"/>
      <c r="AXD111" s="20"/>
      <c r="AXE111" s="20"/>
      <c r="AXF111" s="20"/>
      <c r="AXG111" s="20"/>
      <c r="AXH111" s="20"/>
      <c r="AXI111" s="20"/>
      <c r="AXJ111" s="20"/>
      <c r="AXK111" s="20"/>
      <c r="AXL111" s="20"/>
      <c r="AXM111" s="20"/>
      <c r="AXN111" s="20"/>
      <c r="AXO111" s="20"/>
      <c r="AXP111" s="20"/>
      <c r="AXQ111" s="20"/>
      <c r="AXR111" s="20"/>
      <c r="AXS111" s="20"/>
      <c r="AXT111" s="20"/>
      <c r="AXU111" s="20"/>
      <c r="AXV111" s="20"/>
      <c r="AXW111" s="20"/>
      <c r="AXX111" s="20"/>
      <c r="AXY111" s="20"/>
      <c r="AXZ111" s="20"/>
      <c r="AYA111" s="20"/>
      <c r="AYB111" s="20"/>
      <c r="AYC111" s="20"/>
      <c r="AYD111" s="20"/>
      <c r="AYE111" s="20"/>
      <c r="AYF111" s="20"/>
      <c r="AYG111" s="20"/>
      <c r="AYH111" s="20"/>
      <c r="AYI111" s="20"/>
      <c r="AYJ111" s="20"/>
      <c r="AYK111" s="20"/>
      <c r="AYL111" s="20"/>
      <c r="AYM111" s="20"/>
      <c r="AYN111" s="20"/>
      <c r="AYO111" s="20"/>
      <c r="AYP111" s="20"/>
      <c r="AYQ111" s="20"/>
      <c r="AYR111" s="20"/>
      <c r="AYS111" s="20"/>
      <c r="AYT111" s="20"/>
      <c r="AYU111" s="20"/>
      <c r="AYV111" s="20"/>
      <c r="AYW111" s="20"/>
      <c r="AYX111" s="20"/>
      <c r="AYY111" s="20"/>
      <c r="AYZ111" s="20"/>
      <c r="AZA111" s="20"/>
      <c r="AZB111" s="20"/>
      <c r="AZC111" s="20"/>
      <c r="AZD111" s="20"/>
      <c r="AZE111" s="20"/>
      <c r="AZF111" s="20"/>
      <c r="AZG111" s="20"/>
      <c r="AZH111" s="20"/>
      <c r="AZI111" s="20"/>
      <c r="AZJ111" s="20"/>
      <c r="AZK111" s="20"/>
      <c r="AZL111" s="20"/>
      <c r="AZM111" s="20"/>
      <c r="AZN111" s="20"/>
      <c r="AZO111" s="20"/>
      <c r="AZP111" s="20"/>
      <c r="AZQ111" s="20"/>
      <c r="AZR111" s="20"/>
      <c r="AZS111" s="20"/>
      <c r="AZT111" s="20"/>
      <c r="AZU111" s="20"/>
      <c r="AZV111" s="20"/>
      <c r="AZW111" s="20"/>
      <c r="AZX111" s="20"/>
      <c r="AZY111" s="20"/>
      <c r="AZZ111" s="20"/>
      <c r="BAA111" s="20"/>
      <c r="BAB111" s="20"/>
      <c r="BAC111" s="20"/>
      <c r="BAD111" s="20"/>
      <c r="BAE111" s="20"/>
      <c r="BAF111" s="20"/>
      <c r="BAG111" s="20"/>
      <c r="BAH111" s="20"/>
      <c r="BAI111" s="20"/>
      <c r="BAJ111" s="20"/>
      <c r="BAK111" s="20"/>
      <c r="BAL111" s="20"/>
      <c r="BAM111" s="20"/>
      <c r="BAN111" s="20"/>
      <c r="BAO111" s="20"/>
      <c r="BAP111" s="20"/>
      <c r="BAQ111" s="20"/>
      <c r="BAR111" s="20"/>
      <c r="BAS111" s="20"/>
      <c r="BAT111" s="20"/>
      <c r="BAU111" s="20"/>
      <c r="BAV111" s="20"/>
      <c r="BAW111" s="20"/>
      <c r="BAX111" s="20"/>
      <c r="BAY111" s="20"/>
      <c r="BAZ111" s="20"/>
      <c r="BBA111" s="20"/>
      <c r="BBB111" s="20"/>
      <c r="BBC111" s="20"/>
      <c r="BBD111" s="20"/>
      <c r="BBE111" s="20"/>
      <c r="BBF111" s="20"/>
      <c r="BBG111" s="20"/>
      <c r="BBH111" s="20"/>
      <c r="BBI111" s="20"/>
      <c r="BBJ111" s="20"/>
      <c r="BBK111" s="20"/>
      <c r="BBL111" s="20"/>
      <c r="BBM111" s="20"/>
      <c r="BBN111" s="20"/>
      <c r="BBO111" s="20"/>
      <c r="BBP111" s="20"/>
      <c r="BBQ111" s="20"/>
      <c r="BBR111" s="20"/>
      <c r="BBS111" s="20"/>
      <c r="BBT111" s="20"/>
      <c r="BBU111" s="20"/>
      <c r="BBV111" s="20"/>
      <c r="BBW111" s="20"/>
      <c r="BBX111" s="20"/>
      <c r="BBY111" s="20"/>
      <c r="BBZ111" s="20"/>
      <c r="BCA111" s="20"/>
      <c r="BCB111" s="20"/>
      <c r="BCC111" s="20"/>
      <c r="BCD111" s="20"/>
      <c r="BCE111" s="20"/>
      <c r="BCF111" s="20"/>
      <c r="BCG111" s="20"/>
      <c r="BCH111" s="20"/>
      <c r="BCI111" s="20"/>
      <c r="BCJ111" s="20"/>
      <c r="BCK111" s="20"/>
      <c r="BCL111" s="20"/>
      <c r="BCM111" s="20"/>
      <c r="BCN111" s="20"/>
      <c r="BCO111" s="20"/>
      <c r="BCP111" s="20"/>
      <c r="BCQ111" s="20"/>
      <c r="BCR111" s="20"/>
      <c r="BCS111" s="20"/>
      <c r="BCT111" s="20"/>
      <c r="BCU111" s="20"/>
      <c r="BCV111" s="20"/>
      <c r="BCW111" s="20"/>
      <c r="BCX111" s="20"/>
      <c r="BCY111" s="20"/>
      <c r="BCZ111" s="20"/>
      <c r="BDA111" s="20"/>
      <c r="BDB111" s="20"/>
      <c r="BDC111" s="20"/>
      <c r="BDD111" s="20"/>
      <c r="BDE111" s="20"/>
      <c r="BDF111" s="20"/>
      <c r="BDG111" s="20"/>
      <c r="BDH111" s="20"/>
      <c r="BDI111" s="20"/>
      <c r="BDJ111" s="20"/>
      <c r="BDK111" s="20"/>
      <c r="BDL111" s="20"/>
      <c r="BDM111" s="20"/>
      <c r="BDN111" s="20"/>
      <c r="BDO111" s="20"/>
      <c r="BDP111" s="20"/>
      <c r="BDQ111" s="20"/>
      <c r="BDR111" s="20"/>
      <c r="BDS111" s="20"/>
      <c r="BDT111" s="20"/>
      <c r="BDU111" s="20"/>
      <c r="BDV111" s="20"/>
      <c r="BDW111" s="20"/>
      <c r="BDX111" s="20"/>
      <c r="BDY111" s="20"/>
      <c r="BDZ111" s="20"/>
      <c r="BEA111" s="20"/>
      <c r="BEB111" s="20"/>
      <c r="BEC111" s="20"/>
      <c r="BED111" s="20"/>
      <c r="BEE111" s="20"/>
      <c r="BEF111" s="20"/>
      <c r="BEG111" s="20"/>
      <c r="BEH111" s="20"/>
      <c r="BEI111" s="20"/>
      <c r="BEJ111" s="20"/>
      <c r="BEK111" s="20"/>
      <c r="BEL111" s="20"/>
      <c r="BEM111" s="20"/>
      <c r="BEN111" s="20"/>
      <c r="BEO111" s="20"/>
      <c r="BEP111" s="20"/>
      <c r="BEQ111" s="20"/>
      <c r="BER111" s="20"/>
      <c r="BES111" s="20"/>
      <c r="BET111" s="20"/>
      <c r="BEU111" s="20"/>
      <c r="BEV111" s="20"/>
      <c r="BEW111" s="20"/>
      <c r="BEX111" s="20"/>
      <c r="BEY111" s="20"/>
      <c r="BEZ111" s="20"/>
      <c r="BFA111" s="20"/>
      <c r="BFB111" s="20"/>
      <c r="BFC111" s="20"/>
      <c r="BFD111" s="20"/>
      <c r="BFE111" s="20"/>
      <c r="BFF111" s="20"/>
      <c r="BFG111" s="20"/>
      <c r="BFH111" s="20"/>
      <c r="BFI111" s="20"/>
      <c r="BFJ111" s="20"/>
      <c r="BFK111" s="20"/>
      <c r="BFL111" s="20"/>
      <c r="BFM111" s="20"/>
      <c r="BFN111" s="20"/>
      <c r="BFO111" s="20"/>
      <c r="BFP111" s="20"/>
      <c r="BFQ111" s="20"/>
      <c r="BFR111" s="20"/>
      <c r="BFS111" s="20"/>
      <c r="BFT111" s="20"/>
      <c r="BFU111" s="20"/>
      <c r="BFV111" s="20"/>
      <c r="BFW111" s="20"/>
      <c r="BFX111" s="20"/>
      <c r="BFY111" s="20"/>
      <c r="BFZ111" s="20"/>
      <c r="BGA111" s="20"/>
      <c r="BGB111" s="20"/>
      <c r="BGC111" s="20"/>
      <c r="BGD111" s="20"/>
      <c r="BGE111" s="20"/>
      <c r="BGF111" s="20"/>
      <c r="BGG111" s="20"/>
      <c r="BGH111" s="20"/>
      <c r="BGI111" s="20"/>
      <c r="BGJ111" s="20"/>
      <c r="BGK111" s="20"/>
      <c r="BGL111" s="20"/>
      <c r="BGM111" s="20"/>
      <c r="BGN111" s="20"/>
      <c r="BGO111" s="20"/>
      <c r="BGP111" s="20"/>
      <c r="BGQ111" s="20"/>
      <c r="BGR111" s="20"/>
      <c r="BGS111" s="20"/>
      <c r="BGT111" s="20"/>
      <c r="BGU111" s="20"/>
      <c r="BGV111" s="20"/>
      <c r="BGW111" s="20"/>
      <c r="BGX111" s="20"/>
      <c r="BGY111" s="20"/>
      <c r="BGZ111" s="20"/>
      <c r="BHA111" s="20"/>
      <c r="BHB111" s="20"/>
      <c r="BHC111" s="20"/>
      <c r="BHD111" s="20"/>
      <c r="BHE111" s="20"/>
      <c r="BHF111" s="20"/>
      <c r="BHG111" s="20"/>
      <c r="BHH111" s="20"/>
      <c r="BHI111" s="20"/>
      <c r="BHJ111" s="20"/>
      <c r="BHK111" s="20"/>
      <c r="BHL111" s="20"/>
      <c r="BHM111" s="20"/>
      <c r="BHN111" s="20"/>
      <c r="BHO111" s="20"/>
      <c r="BHP111" s="20"/>
      <c r="BHQ111" s="20"/>
      <c r="BHR111" s="20"/>
      <c r="BHS111" s="20"/>
      <c r="BHT111" s="20"/>
      <c r="BHU111" s="20"/>
      <c r="BHV111" s="20"/>
      <c r="BHW111" s="20"/>
      <c r="BHX111" s="20"/>
      <c r="BHY111" s="20"/>
      <c r="BHZ111" s="20"/>
      <c r="BIA111" s="20"/>
      <c r="BIB111" s="20"/>
      <c r="BIC111" s="20"/>
      <c r="BID111" s="20"/>
      <c r="BIE111" s="20"/>
      <c r="BIF111" s="20"/>
      <c r="BIG111" s="20"/>
      <c r="BIH111" s="20"/>
      <c r="BII111" s="20"/>
      <c r="BIJ111" s="20"/>
      <c r="BIK111" s="20"/>
      <c r="BIL111" s="20"/>
      <c r="BIM111" s="20"/>
      <c r="BIN111" s="20"/>
      <c r="BIO111" s="20"/>
      <c r="BIP111" s="20"/>
      <c r="BIQ111" s="20"/>
      <c r="BIR111" s="20"/>
      <c r="BIS111" s="20"/>
      <c r="BIT111" s="20"/>
      <c r="BIU111" s="20"/>
      <c r="BIV111" s="20"/>
      <c r="BIW111" s="20"/>
      <c r="BIX111" s="20"/>
      <c r="BIY111" s="20"/>
      <c r="BIZ111" s="20"/>
      <c r="BJA111" s="20"/>
      <c r="BJB111" s="20"/>
      <c r="BJC111" s="20"/>
      <c r="BJD111" s="20"/>
      <c r="BJE111" s="20"/>
      <c r="BJF111" s="20"/>
      <c r="BJG111" s="20"/>
      <c r="BJH111" s="20"/>
      <c r="BJI111" s="20"/>
      <c r="BJJ111" s="20"/>
      <c r="BJK111" s="20"/>
      <c r="BJL111" s="20"/>
      <c r="BJM111" s="20"/>
      <c r="BJN111" s="20"/>
      <c r="BJO111" s="20"/>
      <c r="BJP111" s="20"/>
      <c r="BJQ111" s="20"/>
      <c r="BJR111" s="20"/>
      <c r="BJS111" s="20"/>
      <c r="BJT111" s="20"/>
      <c r="BJU111" s="20"/>
      <c r="BJV111" s="20"/>
      <c r="BJW111" s="20"/>
      <c r="BJX111" s="20"/>
      <c r="BJY111" s="20"/>
      <c r="BJZ111" s="20"/>
      <c r="BKA111" s="20"/>
      <c r="BKB111" s="20"/>
      <c r="BKC111" s="20"/>
      <c r="BKD111" s="20"/>
      <c r="BKE111" s="20"/>
      <c r="BKF111" s="20"/>
      <c r="BKG111" s="20"/>
      <c r="BKH111" s="20"/>
      <c r="BKI111" s="20"/>
      <c r="BKJ111" s="20"/>
      <c r="BKK111" s="20"/>
      <c r="BKL111" s="20"/>
      <c r="BKM111" s="20"/>
      <c r="BKN111" s="20"/>
      <c r="BKO111" s="20"/>
      <c r="BKP111" s="20"/>
      <c r="BKQ111" s="20"/>
      <c r="BKR111" s="20"/>
      <c r="BKS111" s="20"/>
      <c r="BKT111" s="20"/>
      <c r="BKU111" s="20"/>
      <c r="BKV111" s="20"/>
      <c r="BKW111" s="20"/>
      <c r="BKX111" s="20"/>
      <c r="BKY111" s="20"/>
      <c r="BKZ111" s="20"/>
      <c r="BLA111" s="20"/>
      <c r="BLB111" s="20"/>
      <c r="BLC111" s="20"/>
      <c r="BLD111" s="20"/>
      <c r="BLE111" s="20"/>
      <c r="BLF111" s="20"/>
      <c r="BLG111" s="20"/>
      <c r="BLH111" s="20"/>
      <c r="BLI111" s="20"/>
      <c r="BLJ111" s="20"/>
      <c r="BLK111" s="20"/>
      <c r="BLL111" s="20"/>
      <c r="BLM111" s="20"/>
      <c r="BLN111" s="20"/>
      <c r="BLO111" s="20"/>
      <c r="BLP111" s="20"/>
      <c r="BLQ111" s="20"/>
      <c r="BLR111" s="20"/>
      <c r="BLS111" s="20"/>
      <c r="BLT111" s="20"/>
      <c r="BLU111" s="20"/>
      <c r="BLV111" s="20"/>
      <c r="BLW111" s="20"/>
      <c r="BLX111" s="20"/>
      <c r="BLY111" s="20"/>
      <c r="BLZ111" s="20"/>
      <c r="BMA111" s="20"/>
      <c r="BMB111" s="20"/>
      <c r="BMC111" s="20"/>
      <c r="BMD111" s="20"/>
      <c r="BME111" s="20"/>
      <c r="BMF111" s="20"/>
      <c r="BMG111" s="20"/>
      <c r="BMH111" s="20"/>
      <c r="BMI111" s="20"/>
      <c r="BMJ111" s="20"/>
      <c r="BMK111" s="20"/>
      <c r="BML111" s="20"/>
      <c r="BMM111" s="20"/>
      <c r="BMN111" s="20"/>
      <c r="BMO111" s="20"/>
      <c r="BMP111" s="20"/>
      <c r="BMQ111" s="20"/>
      <c r="BMR111" s="20"/>
      <c r="BMS111" s="20"/>
      <c r="BMT111" s="20"/>
      <c r="BMU111" s="20"/>
      <c r="BMV111" s="20"/>
      <c r="BMW111" s="20"/>
      <c r="BMX111" s="20"/>
      <c r="BMY111" s="20"/>
      <c r="BMZ111" s="20"/>
      <c r="BNA111" s="20"/>
      <c r="BNB111" s="20"/>
      <c r="BNC111" s="20"/>
      <c r="BND111" s="20"/>
      <c r="BNE111" s="20"/>
      <c r="BNF111" s="20"/>
      <c r="BNG111" s="20"/>
      <c r="BNH111" s="20"/>
      <c r="BNI111" s="20"/>
      <c r="BNJ111" s="20"/>
      <c r="BNK111" s="20"/>
      <c r="BNL111" s="20"/>
      <c r="BNM111" s="20"/>
      <c r="BNN111" s="20"/>
      <c r="BNO111" s="20"/>
      <c r="BNP111" s="20"/>
      <c r="BNQ111" s="20"/>
      <c r="BNR111" s="20"/>
      <c r="BNS111" s="20"/>
      <c r="BNT111" s="20"/>
      <c r="BNU111" s="20"/>
      <c r="BNV111" s="20"/>
      <c r="BNW111" s="20"/>
      <c r="BNX111" s="20"/>
      <c r="BNY111" s="20"/>
      <c r="BNZ111" s="20"/>
      <c r="BOA111" s="20"/>
      <c r="BOB111" s="20"/>
      <c r="BOC111" s="20"/>
      <c r="BOD111" s="20"/>
      <c r="BOE111" s="20"/>
      <c r="BOF111" s="20"/>
      <c r="BOG111" s="20"/>
      <c r="BOH111" s="20"/>
      <c r="BOI111" s="20"/>
      <c r="BOJ111" s="20"/>
      <c r="BOK111" s="20"/>
      <c r="BOL111" s="20"/>
      <c r="BOM111" s="20"/>
      <c r="BON111" s="20"/>
      <c r="BOO111" s="20"/>
      <c r="BOP111" s="20"/>
      <c r="BOQ111" s="20"/>
      <c r="BOR111" s="20"/>
      <c r="BOS111" s="20"/>
      <c r="BOT111" s="20"/>
      <c r="BOU111" s="20"/>
      <c r="BOV111" s="20"/>
      <c r="BOW111" s="20"/>
      <c r="BOX111" s="20"/>
      <c r="BOY111" s="20"/>
      <c r="BOZ111" s="20"/>
      <c r="BPA111" s="20"/>
      <c r="BPB111" s="20"/>
      <c r="BPC111" s="20"/>
      <c r="BPD111" s="20"/>
      <c r="BPE111" s="20"/>
      <c r="BPF111" s="20"/>
      <c r="BPG111" s="20"/>
      <c r="BPH111" s="20"/>
      <c r="BPI111" s="20"/>
      <c r="BPJ111" s="20"/>
      <c r="BPK111" s="20"/>
      <c r="BPL111" s="20"/>
      <c r="BPM111" s="20"/>
      <c r="BPN111" s="20"/>
      <c r="BPO111" s="20"/>
      <c r="BPP111" s="20"/>
      <c r="BPQ111" s="20"/>
      <c r="BPR111" s="20"/>
      <c r="BPS111" s="20"/>
      <c r="BPT111" s="20"/>
      <c r="BPU111" s="20"/>
      <c r="BPV111" s="20"/>
      <c r="BPW111" s="20"/>
      <c r="BPX111" s="20"/>
      <c r="BPY111" s="20"/>
      <c r="BPZ111" s="20"/>
      <c r="BQA111" s="20"/>
      <c r="BQB111" s="20"/>
      <c r="BQC111" s="20"/>
      <c r="BQD111" s="20"/>
      <c r="BQE111" s="20"/>
      <c r="BQF111" s="20"/>
      <c r="BQG111" s="20"/>
      <c r="BQH111" s="20"/>
      <c r="BQI111" s="20"/>
      <c r="BQJ111" s="20"/>
      <c r="BQK111" s="20"/>
      <c r="BQL111" s="20"/>
      <c r="BQM111" s="20"/>
      <c r="BQN111" s="20"/>
      <c r="BQO111" s="20"/>
      <c r="BQP111" s="20"/>
      <c r="BQQ111" s="20"/>
      <c r="BQR111" s="20"/>
      <c r="BQS111" s="20"/>
      <c r="BQT111" s="20"/>
      <c r="BQU111" s="20"/>
      <c r="BQV111" s="20"/>
      <c r="BQW111" s="20"/>
      <c r="BQX111" s="20"/>
      <c r="BQY111" s="20"/>
      <c r="BQZ111" s="20"/>
      <c r="BRA111" s="20"/>
      <c r="BRB111" s="20"/>
      <c r="BRC111" s="20"/>
      <c r="BRD111" s="20"/>
      <c r="BRE111" s="20"/>
      <c r="BRF111" s="20"/>
      <c r="BRG111" s="20"/>
      <c r="BRH111" s="20"/>
      <c r="BRI111" s="20"/>
      <c r="BRJ111" s="20"/>
      <c r="BRK111" s="20"/>
      <c r="BRL111" s="20"/>
      <c r="BRM111" s="20"/>
      <c r="BRN111" s="20"/>
      <c r="BRO111" s="20"/>
      <c r="BRP111" s="20"/>
      <c r="BRQ111" s="20"/>
    </row>
    <row r="112" spans="4:1837">
      <c r="D112" s="22" t="s">
        <v>9097</v>
      </c>
      <c r="E112" s="11">
        <v>2.7</v>
      </c>
      <c r="F112" s="21"/>
      <c r="G112" s="22" t="s">
        <v>14116</v>
      </c>
      <c r="H112" s="11">
        <v>3.4</v>
      </c>
      <c r="I112" s="11">
        <v>19</v>
      </c>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20"/>
      <c r="OO112" s="20"/>
      <c r="OP112" s="20"/>
      <c r="OQ112" s="20"/>
      <c r="OR112" s="20"/>
      <c r="OS112" s="20"/>
      <c r="OT112" s="20"/>
      <c r="OU112" s="20"/>
      <c r="OV112" s="20"/>
      <c r="OW112" s="20"/>
      <c r="OX112" s="20"/>
      <c r="OY112" s="20"/>
      <c r="OZ112" s="20"/>
      <c r="PA112" s="20"/>
      <c r="PB112" s="20"/>
      <c r="PC112" s="20"/>
      <c r="PD112" s="20"/>
      <c r="PE112" s="20"/>
      <c r="PF112" s="20"/>
      <c r="PG112" s="20"/>
      <c r="PH112" s="20"/>
      <c r="PI112" s="20"/>
      <c r="PJ112" s="20"/>
      <c r="PK112" s="20"/>
      <c r="PL112" s="20"/>
      <c r="PM112" s="20"/>
      <c r="PN112" s="20"/>
      <c r="PO112" s="20"/>
      <c r="PP112" s="20"/>
      <c r="PQ112" s="20"/>
      <c r="PR112" s="20"/>
      <c r="PS112" s="20"/>
      <c r="PT112" s="20"/>
      <c r="PU112" s="20"/>
      <c r="PV112" s="20"/>
      <c r="PW112" s="20"/>
      <c r="PX112" s="20"/>
      <c r="PY112" s="20"/>
      <c r="PZ112" s="20"/>
      <c r="QA112" s="20"/>
      <c r="QB112" s="20"/>
      <c r="QC112" s="20"/>
      <c r="QD112" s="20"/>
      <c r="QE112" s="20"/>
      <c r="QF112" s="20"/>
      <c r="QG112" s="20"/>
      <c r="QH112" s="20"/>
      <c r="QI112" s="20"/>
      <c r="QJ112" s="20"/>
      <c r="QK112" s="20"/>
      <c r="QL112" s="20"/>
      <c r="QM112" s="20"/>
      <c r="QN112" s="20"/>
      <c r="QO112" s="20"/>
      <c r="QP112" s="20"/>
      <c r="QQ112" s="20"/>
      <c r="QR112" s="20"/>
      <c r="QS112" s="20"/>
      <c r="QT112" s="20"/>
      <c r="QU112" s="20"/>
      <c r="QV112" s="20"/>
      <c r="QW112" s="20"/>
      <c r="QX112" s="20"/>
      <c r="QY112" s="20"/>
      <c r="QZ112" s="20"/>
      <c r="RA112" s="20"/>
      <c r="RB112" s="20"/>
      <c r="RC112" s="20"/>
      <c r="RD112" s="20"/>
      <c r="RE112" s="20"/>
      <c r="RF112" s="20"/>
      <c r="RG112" s="20"/>
      <c r="RH112" s="20"/>
      <c r="RI112" s="20"/>
      <c r="RJ112" s="20"/>
      <c r="RK112" s="20"/>
      <c r="RL112" s="20"/>
      <c r="RM112" s="20"/>
      <c r="RN112" s="20"/>
      <c r="RO112" s="20"/>
      <c r="RP112" s="20"/>
      <c r="RQ112" s="20"/>
      <c r="RR112" s="20"/>
      <c r="RS112" s="20"/>
      <c r="RT112" s="20"/>
      <c r="RU112" s="20"/>
      <c r="RV112" s="20"/>
      <c r="RW112" s="20"/>
      <c r="RX112" s="20"/>
      <c r="RY112" s="20"/>
      <c r="RZ112" s="20"/>
      <c r="SA112" s="20"/>
      <c r="SB112" s="20"/>
      <c r="SC112" s="20"/>
      <c r="SD112" s="20"/>
      <c r="SE112" s="20"/>
      <c r="SF112" s="20"/>
      <c r="SG112" s="20"/>
      <c r="SH112" s="20"/>
      <c r="SI112" s="20"/>
      <c r="SJ112" s="20"/>
      <c r="SK112" s="20"/>
      <c r="SL112" s="20"/>
      <c r="SM112" s="20"/>
      <c r="SN112" s="20"/>
      <c r="SO112" s="20"/>
      <c r="SP112" s="20"/>
      <c r="SQ112" s="20"/>
      <c r="SR112" s="20"/>
      <c r="SS112" s="20"/>
      <c r="ST112" s="20"/>
      <c r="SU112" s="20"/>
      <c r="SV112" s="20"/>
      <c r="SW112" s="20"/>
      <c r="SX112" s="20"/>
      <c r="SY112" s="20"/>
      <c r="SZ112" s="20"/>
      <c r="TA112" s="20"/>
      <c r="TB112" s="20"/>
      <c r="TC112" s="20"/>
      <c r="TD112" s="20"/>
      <c r="TE112" s="20"/>
      <c r="TF112" s="20"/>
      <c r="TG112" s="20"/>
      <c r="TH112" s="20"/>
      <c r="TI112" s="20"/>
      <c r="TJ112" s="20"/>
      <c r="TK112" s="20"/>
      <c r="TL112" s="20"/>
      <c r="TM112" s="20"/>
      <c r="TN112" s="20"/>
      <c r="TO112" s="20"/>
      <c r="TP112" s="20"/>
      <c r="TQ112" s="20"/>
      <c r="TR112" s="20"/>
      <c r="TS112" s="20"/>
      <c r="TT112" s="20"/>
      <c r="TU112" s="20"/>
      <c r="TV112" s="20"/>
      <c r="TW112" s="20"/>
      <c r="TX112" s="20"/>
      <c r="TY112" s="20"/>
      <c r="TZ112" s="20"/>
      <c r="UA112" s="20"/>
      <c r="UB112" s="20"/>
      <c r="UC112" s="20"/>
      <c r="UD112" s="20"/>
      <c r="UE112" s="20"/>
      <c r="UF112" s="20"/>
      <c r="UG112" s="20"/>
      <c r="UH112" s="20"/>
      <c r="UI112" s="20"/>
      <c r="UJ112" s="20"/>
      <c r="UK112" s="20"/>
      <c r="UL112" s="20"/>
      <c r="UM112" s="20"/>
      <c r="UN112" s="20"/>
      <c r="UO112" s="20"/>
      <c r="UP112" s="20"/>
      <c r="UQ112" s="20"/>
      <c r="UR112" s="20"/>
      <c r="US112" s="20"/>
      <c r="UT112" s="20"/>
      <c r="UU112" s="20"/>
      <c r="UV112" s="20"/>
      <c r="UW112" s="20"/>
      <c r="UX112" s="20"/>
      <c r="UY112" s="20"/>
      <c r="UZ112" s="20"/>
      <c r="VA112" s="20"/>
      <c r="VB112" s="20"/>
      <c r="VC112" s="20"/>
      <c r="VD112" s="20"/>
      <c r="VE112" s="20"/>
      <c r="VF112" s="20"/>
      <c r="VG112" s="20"/>
      <c r="VH112" s="20"/>
      <c r="VI112" s="20"/>
      <c r="VJ112" s="20"/>
      <c r="VK112" s="20"/>
      <c r="VL112" s="20"/>
      <c r="VM112" s="20"/>
      <c r="VN112" s="20"/>
      <c r="VO112" s="20"/>
      <c r="VP112" s="20"/>
      <c r="VQ112" s="20"/>
      <c r="VR112" s="20"/>
      <c r="VS112" s="20"/>
      <c r="VT112" s="20"/>
      <c r="VU112" s="20"/>
      <c r="VV112" s="20"/>
      <c r="VW112" s="20"/>
      <c r="VX112" s="20"/>
      <c r="VY112" s="20"/>
      <c r="VZ112" s="20"/>
      <c r="WA112" s="20"/>
      <c r="WB112" s="20"/>
      <c r="WC112" s="20"/>
      <c r="WD112" s="20"/>
      <c r="WE112" s="20"/>
      <c r="WF112" s="20"/>
      <c r="WG112" s="20"/>
      <c r="WH112" s="20"/>
      <c r="WI112" s="20"/>
      <c r="WJ112" s="20"/>
      <c r="WK112" s="20"/>
      <c r="WL112" s="20"/>
      <c r="WM112" s="20"/>
      <c r="WN112" s="20"/>
      <c r="WO112" s="20"/>
      <c r="WP112" s="20"/>
      <c r="WQ112" s="20"/>
      <c r="WR112" s="20"/>
      <c r="WS112" s="20"/>
      <c r="WT112" s="20"/>
      <c r="WU112" s="20"/>
      <c r="WV112" s="20"/>
      <c r="WW112" s="20"/>
      <c r="WX112" s="20"/>
      <c r="WY112" s="20"/>
      <c r="WZ112" s="20"/>
      <c r="XA112" s="20"/>
      <c r="XB112" s="20"/>
      <c r="XC112" s="20"/>
      <c r="XD112" s="20"/>
      <c r="XE112" s="20"/>
      <c r="XF112" s="20"/>
      <c r="XG112" s="20"/>
      <c r="XH112" s="20"/>
      <c r="XI112" s="20"/>
      <c r="XJ112" s="20"/>
      <c r="XK112" s="20"/>
      <c r="XL112" s="20"/>
      <c r="XM112" s="20"/>
      <c r="XN112" s="20"/>
      <c r="XO112" s="20"/>
      <c r="XP112" s="20"/>
      <c r="XQ112" s="20"/>
      <c r="XR112" s="20"/>
      <c r="XS112" s="20"/>
      <c r="XT112" s="20"/>
      <c r="XU112" s="20"/>
      <c r="XV112" s="20"/>
      <c r="XW112" s="20"/>
      <c r="XX112" s="20"/>
      <c r="XY112" s="20"/>
      <c r="XZ112" s="20"/>
      <c r="YA112" s="20"/>
      <c r="YB112" s="20"/>
      <c r="YC112" s="20"/>
      <c r="YD112" s="20"/>
      <c r="YE112" s="20"/>
      <c r="YF112" s="20"/>
      <c r="YG112" s="20"/>
      <c r="YH112" s="20"/>
      <c r="YI112" s="20"/>
      <c r="YJ112" s="20"/>
      <c r="YK112" s="20"/>
      <c r="YL112" s="20"/>
      <c r="YM112" s="20"/>
      <c r="YN112" s="20"/>
      <c r="YO112" s="20"/>
      <c r="YP112" s="20"/>
      <c r="YQ112" s="20"/>
      <c r="YR112" s="20"/>
      <c r="YS112" s="20"/>
      <c r="YT112" s="20"/>
      <c r="YU112" s="20"/>
      <c r="YV112" s="20"/>
      <c r="YW112" s="20"/>
      <c r="YX112" s="20"/>
      <c r="YY112" s="20"/>
      <c r="YZ112" s="20"/>
      <c r="ZA112" s="20"/>
      <c r="ZB112" s="20"/>
      <c r="ZC112" s="20"/>
      <c r="ZD112" s="20"/>
      <c r="ZE112" s="20"/>
      <c r="ZF112" s="20"/>
      <c r="ZG112" s="20"/>
      <c r="ZH112" s="20"/>
      <c r="ZI112" s="20"/>
      <c r="ZJ112" s="20"/>
      <c r="ZK112" s="20"/>
      <c r="ZL112" s="20"/>
      <c r="ZM112" s="20"/>
      <c r="ZN112" s="20"/>
      <c r="ZO112" s="20"/>
      <c r="ZP112" s="20"/>
      <c r="ZQ112" s="20"/>
      <c r="ZR112" s="20"/>
      <c r="ZS112" s="20"/>
      <c r="ZT112" s="20"/>
      <c r="ZU112" s="20"/>
      <c r="ZV112" s="20"/>
      <c r="ZW112" s="20"/>
      <c r="ZX112" s="20"/>
      <c r="ZY112" s="20"/>
      <c r="ZZ112" s="20"/>
      <c r="AAA112" s="20"/>
      <c r="AAB112" s="20"/>
      <c r="AAC112" s="20"/>
      <c r="AAD112" s="20"/>
      <c r="AAE112" s="20"/>
      <c r="AAF112" s="20"/>
      <c r="AAG112" s="20"/>
      <c r="AAH112" s="20"/>
      <c r="AAI112" s="20"/>
      <c r="AAJ112" s="20"/>
      <c r="AAK112" s="20"/>
      <c r="AAL112" s="20"/>
      <c r="AAM112" s="20"/>
      <c r="AAN112" s="20"/>
      <c r="AAO112" s="20"/>
      <c r="AAP112" s="20"/>
      <c r="AAQ112" s="20"/>
      <c r="AAR112" s="20"/>
      <c r="AAS112" s="20"/>
      <c r="AAT112" s="20"/>
      <c r="AAU112" s="20"/>
      <c r="AAV112" s="20"/>
      <c r="AAW112" s="20"/>
      <c r="AAX112" s="20"/>
      <c r="AAY112" s="20"/>
      <c r="AAZ112" s="20"/>
      <c r="ABA112" s="20"/>
      <c r="ABB112" s="20"/>
      <c r="ABC112" s="20"/>
      <c r="ABD112" s="20"/>
      <c r="ABE112" s="20"/>
      <c r="ABF112" s="20"/>
      <c r="ABG112" s="20"/>
      <c r="ABH112" s="20"/>
      <c r="ABI112" s="20"/>
      <c r="ABJ112" s="20"/>
      <c r="ABK112" s="20"/>
      <c r="ABL112" s="20"/>
      <c r="ABM112" s="20"/>
      <c r="ABN112" s="20"/>
      <c r="ABO112" s="20"/>
      <c r="ABP112" s="20"/>
      <c r="ABQ112" s="20"/>
      <c r="ABR112" s="20"/>
      <c r="ABS112" s="20"/>
      <c r="ABT112" s="20"/>
      <c r="ABU112" s="20"/>
      <c r="ABV112" s="20"/>
      <c r="ABW112" s="20"/>
      <c r="ABX112" s="20"/>
      <c r="ABY112" s="20"/>
      <c r="ABZ112" s="20"/>
      <c r="ACA112" s="20"/>
      <c r="ACB112" s="20"/>
      <c r="ACC112" s="20"/>
      <c r="ACD112" s="20"/>
      <c r="ACE112" s="20"/>
      <c r="ACF112" s="20"/>
      <c r="ACG112" s="20"/>
      <c r="ACH112" s="20"/>
      <c r="ACI112" s="20"/>
      <c r="ACJ112" s="20"/>
      <c r="ACK112" s="20"/>
      <c r="ACL112" s="20"/>
      <c r="ACM112" s="20"/>
      <c r="ACN112" s="20"/>
      <c r="ACO112" s="20"/>
      <c r="ACP112" s="20"/>
      <c r="ACQ112" s="20"/>
      <c r="ACR112" s="20"/>
      <c r="ACS112" s="20"/>
      <c r="ACT112" s="20"/>
      <c r="ACU112" s="20"/>
      <c r="ACV112" s="20"/>
      <c r="ACW112" s="20"/>
      <c r="ACX112" s="20"/>
      <c r="ACY112" s="20"/>
      <c r="ACZ112" s="20"/>
      <c r="ADA112" s="20"/>
      <c r="ADB112" s="20"/>
      <c r="ADC112" s="20"/>
      <c r="ADD112" s="20"/>
      <c r="ADE112" s="20"/>
      <c r="ADF112" s="20"/>
      <c r="ADG112" s="20"/>
      <c r="ADH112" s="20"/>
      <c r="ADI112" s="20"/>
      <c r="ADJ112" s="20"/>
      <c r="ADK112" s="20"/>
      <c r="ADL112" s="20"/>
      <c r="ADM112" s="20"/>
      <c r="ADN112" s="20"/>
      <c r="ADO112" s="20"/>
      <c r="ADP112" s="20"/>
      <c r="ADQ112" s="20"/>
      <c r="ADR112" s="20"/>
      <c r="ADS112" s="20"/>
      <c r="ADT112" s="20"/>
      <c r="ADU112" s="20"/>
      <c r="ADV112" s="20"/>
      <c r="ADW112" s="20"/>
      <c r="ADX112" s="20"/>
      <c r="ADY112" s="20"/>
      <c r="ADZ112" s="20"/>
      <c r="AEA112" s="20"/>
      <c r="AEB112" s="20"/>
      <c r="AEC112" s="20"/>
      <c r="AED112" s="20"/>
      <c r="AEE112" s="20"/>
      <c r="AEF112" s="20"/>
      <c r="AEG112" s="20"/>
      <c r="AEH112" s="20"/>
      <c r="AEI112" s="20"/>
      <c r="AEJ112" s="20"/>
      <c r="AEK112" s="20"/>
      <c r="AEL112" s="20"/>
      <c r="AEM112" s="20"/>
      <c r="AEN112" s="20"/>
      <c r="AEO112" s="20"/>
      <c r="AEP112" s="20"/>
      <c r="AEQ112" s="20"/>
      <c r="AER112" s="20"/>
      <c r="AES112" s="20"/>
      <c r="AET112" s="20"/>
      <c r="AEU112" s="20"/>
      <c r="AEV112" s="20"/>
      <c r="AEW112" s="20"/>
      <c r="AEX112" s="20"/>
      <c r="AEY112" s="20"/>
      <c r="AEZ112" s="20"/>
      <c r="AFA112" s="20"/>
      <c r="AFB112" s="20"/>
      <c r="AFC112" s="20"/>
      <c r="AFD112" s="20"/>
      <c r="AFE112" s="20"/>
      <c r="AFF112" s="20"/>
      <c r="AFG112" s="20"/>
      <c r="AFH112" s="20"/>
      <c r="AFI112" s="20"/>
      <c r="AFJ112" s="20"/>
      <c r="AFK112" s="20"/>
      <c r="AFL112" s="20"/>
      <c r="AFM112" s="20"/>
      <c r="AFN112" s="20"/>
      <c r="AFO112" s="20"/>
      <c r="AFP112" s="20"/>
      <c r="AFQ112" s="20"/>
      <c r="AFR112" s="20"/>
      <c r="AFS112" s="20"/>
      <c r="AFT112" s="20"/>
      <c r="AFU112" s="20"/>
      <c r="AFV112" s="20"/>
      <c r="AFW112" s="20"/>
      <c r="AFX112" s="20"/>
      <c r="AFY112" s="20"/>
      <c r="AFZ112" s="20"/>
      <c r="AGA112" s="20"/>
      <c r="AGB112" s="20"/>
      <c r="AGC112" s="20"/>
      <c r="AGD112" s="20"/>
      <c r="AGE112" s="20"/>
      <c r="AGF112" s="20"/>
      <c r="AGG112" s="20"/>
      <c r="AGH112" s="20"/>
      <c r="AGI112" s="20"/>
      <c r="AGJ112" s="20"/>
      <c r="AGK112" s="20"/>
      <c r="AGL112" s="20"/>
      <c r="AGM112" s="20"/>
      <c r="AGN112" s="20"/>
      <c r="AGO112" s="20"/>
      <c r="AGP112" s="20"/>
      <c r="AGQ112" s="20"/>
      <c r="AGR112" s="20"/>
      <c r="AGS112" s="20"/>
      <c r="AGT112" s="20"/>
      <c r="AGU112" s="20"/>
      <c r="AGV112" s="20"/>
      <c r="AGW112" s="20"/>
      <c r="AGX112" s="20"/>
      <c r="AGY112" s="20"/>
      <c r="AGZ112" s="20"/>
      <c r="AHA112" s="20"/>
      <c r="AHB112" s="20"/>
      <c r="AHC112" s="20"/>
      <c r="AHD112" s="20"/>
      <c r="AHE112" s="20"/>
      <c r="AHF112" s="20"/>
      <c r="AHG112" s="20"/>
      <c r="AHH112" s="20"/>
      <c r="AHI112" s="20"/>
      <c r="AHJ112" s="20"/>
      <c r="AHK112" s="20"/>
      <c r="AHL112" s="20"/>
      <c r="AHM112" s="20"/>
      <c r="AHN112" s="20"/>
      <c r="AHO112" s="20"/>
      <c r="AHP112" s="20"/>
      <c r="AHQ112" s="20"/>
      <c r="AHR112" s="20"/>
      <c r="AHS112" s="20"/>
      <c r="AHT112" s="20"/>
      <c r="AHU112" s="20"/>
      <c r="AHV112" s="20"/>
      <c r="AHW112" s="20"/>
      <c r="AHX112" s="20"/>
      <c r="AHY112" s="20"/>
      <c r="AHZ112" s="20"/>
      <c r="AIA112" s="20"/>
      <c r="AIB112" s="20"/>
      <c r="AIC112" s="20"/>
      <c r="AID112" s="20"/>
      <c r="AIE112" s="20"/>
      <c r="AIF112" s="20"/>
      <c r="AIG112" s="20"/>
      <c r="AIH112" s="20"/>
      <c r="AII112" s="20"/>
      <c r="AIJ112" s="20"/>
      <c r="AIK112" s="20"/>
      <c r="AIL112" s="20"/>
      <c r="AIM112" s="20"/>
      <c r="AIN112" s="20"/>
      <c r="AIO112" s="20"/>
      <c r="AIP112" s="20"/>
      <c r="AIQ112" s="20"/>
      <c r="AIR112" s="20"/>
      <c r="AIS112" s="20"/>
      <c r="AIT112" s="20"/>
      <c r="AIU112" s="20"/>
      <c r="AIV112" s="20"/>
      <c r="AIW112" s="20"/>
      <c r="AIX112" s="20"/>
      <c r="AIY112" s="20"/>
      <c r="AIZ112" s="20"/>
      <c r="AJA112" s="20"/>
      <c r="AJB112" s="20"/>
      <c r="AJC112" s="20"/>
      <c r="AJD112" s="20"/>
      <c r="AJE112" s="20"/>
      <c r="AJF112" s="20"/>
      <c r="AJG112" s="20"/>
      <c r="AJH112" s="20"/>
      <c r="AJI112" s="20"/>
      <c r="AJJ112" s="20"/>
      <c r="AJK112" s="20"/>
      <c r="AJL112" s="20"/>
      <c r="AJM112" s="20"/>
      <c r="AJN112" s="20"/>
      <c r="AJO112" s="20"/>
      <c r="AJP112" s="20"/>
      <c r="AJQ112" s="20"/>
      <c r="AJR112" s="20"/>
      <c r="AJS112" s="20"/>
      <c r="AJT112" s="20"/>
      <c r="AJU112" s="20"/>
      <c r="AJV112" s="20"/>
      <c r="AJW112" s="20"/>
      <c r="AJX112" s="20"/>
      <c r="AJY112" s="20"/>
      <c r="AJZ112" s="20"/>
      <c r="AKA112" s="20"/>
      <c r="AKB112" s="20"/>
      <c r="AKC112" s="20"/>
      <c r="AKD112" s="20"/>
      <c r="AKE112" s="20"/>
      <c r="AKF112" s="20"/>
      <c r="AKG112" s="20"/>
      <c r="AKH112" s="20"/>
      <c r="AKI112" s="20"/>
      <c r="AKJ112" s="20"/>
      <c r="AKK112" s="20"/>
      <c r="AKL112" s="20"/>
      <c r="AKM112" s="20"/>
      <c r="AKN112" s="20"/>
      <c r="AKO112" s="20"/>
      <c r="AKP112" s="20"/>
      <c r="AKQ112" s="20"/>
      <c r="AKR112" s="20"/>
      <c r="AKS112" s="20"/>
      <c r="AKT112" s="20"/>
      <c r="AKU112" s="20"/>
      <c r="AKV112" s="20"/>
      <c r="AKW112" s="20"/>
      <c r="AKX112" s="20"/>
      <c r="AKY112" s="20"/>
      <c r="AKZ112" s="20"/>
      <c r="ALA112" s="20"/>
      <c r="ALB112" s="20"/>
      <c r="ALC112" s="20"/>
      <c r="ALD112" s="20"/>
      <c r="ALE112" s="20"/>
      <c r="ALF112" s="20"/>
      <c r="ALG112" s="20"/>
      <c r="ALH112" s="20"/>
      <c r="ALI112" s="20"/>
      <c r="ALJ112" s="20"/>
      <c r="ALK112" s="20"/>
      <c r="ALL112" s="20"/>
      <c r="ALM112" s="20"/>
      <c r="ALN112" s="20"/>
      <c r="ALO112" s="20"/>
      <c r="ALP112" s="20"/>
      <c r="ALQ112" s="20"/>
      <c r="ALR112" s="20"/>
      <c r="ALS112" s="20"/>
      <c r="ALT112" s="20"/>
      <c r="ALU112" s="20"/>
      <c r="ALV112" s="20"/>
      <c r="ALW112" s="20"/>
      <c r="ALX112" s="20"/>
      <c r="ALY112" s="20"/>
      <c r="ALZ112" s="20"/>
      <c r="AMA112" s="20"/>
      <c r="AMB112" s="20"/>
      <c r="AMC112" s="20"/>
      <c r="AMD112" s="20"/>
      <c r="AME112" s="20"/>
      <c r="AMF112" s="20"/>
      <c r="AMG112" s="20"/>
      <c r="AMH112" s="20"/>
      <c r="AMI112" s="20"/>
      <c r="AMJ112" s="20"/>
      <c r="AMK112" s="20"/>
      <c r="AML112" s="20"/>
      <c r="AMM112" s="20"/>
      <c r="AMN112" s="20"/>
      <c r="AMO112" s="20"/>
      <c r="AMP112" s="20"/>
      <c r="AMQ112" s="20"/>
      <c r="AMR112" s="20"/>
      <c r="AMS112" s="20"/>
      <c r="AMT112" s="20"/>
      <c r="AMU112" s="20"/>
      <c r="AMV112" s="20"/>
      <c r="AMW112" s="20"/>
      <c r="AMX112" s="20"/>
      <c r="AMY112" s="20"/>
      <c r="AMZ112" s="20"/>
      <c r="ANA112" s="20"/>
      <c r="ANB112" s="20"/>
      <c r="ANC112" s="20"/>
      <c r="AND112" s="20"/>
      <c r="ANE112" s="20"/>
      <c r="ANF112" s="20"/>
      <c r="ANG112" s="20"/>
      <c r="ANH112" s="20"/>
      <c r="ANI112" s="20"/>
      <c r="ANJ112" s="20"/>
      <c r="ANK112" s="20"/>
      <c r="ANL112" s="20"/>
      <c r="ANM112" s="20"/>
      <c r="ANN112" s="20"/>
      <c r="ANO112" s="20"/>
      <c r="ANP112" s="20"/>
      <c r="ANQ112" s="20"/>
      <c r="ANR112" s="20"/>
      <c r="ANS112" s="20"/>
      <c r="ANT112" s="20"/>
      <c r="ANU112" s="20"/>
      <c r="ANV112" s="20"/>
      <c r="ANW112" s="20"/>
      <c r="ANX112" s="20"/>
      <c r="ANY112" s="20"/>
      <c r="ANZ112" s="20"/>
      <c r="AOA112" s="20"/>
      <c r="AOB112" s="20"/>
      <c r="AOC112" s="20"/>
      <c r="AOD112" s="20"/>
      <c r="AOE112" s="20"/>
      <c r="AOF112" s="20"/>
      <c r="AOG112" s="20"/>
      <c r="AOH112" s="20"/>
      <c r="AOI112" s="20"/>
      <c r="AOJ112" s="20"/>
      <c r="AOK112" s="20"/>
      <c r="AOL112" s="20"/>
      <c r="AOM112" s="20"/>
      <c r="AON112" s="20"/>
      <c r="AOO112" s="20"/>
      <c r="AOP112" s="20"/>
      <c r="AOQ112" s="20"/>
      <c r="AOR112" s="20"/>
      <c r="AOS112" s="20"/>
      <c r="AOT112" s="20"/>
      <c r="AOU112" s="20"/>
      <c r="AOV112" s="20"/>
      <c r="AOW112" s="20"/>
      <c r="AOX112" s="20"/>
      <c r="AOY112" s="20"/>
      <c r="AOZ112" s="20"/>
      <c r="APA112" s="20"/>
      <c r="APB112" s="20"/>
      <c r="APC112" s="20"/>
      <c r="APD112" s="20"/>
      <c r="APE112" s="20"/>
      <c r="APF112" s="20"/>
      <c r="APG112" s="20"/>
      <c r="APH112" s="20"/>
      <c r="API112" s="20"/>
      <c r="APJ112" s="20"/>
      <c r="APK112" s="20"/>
      <c r="APL112" s="20"/>
      <c r="APM112" s="20"/>
      <c r="APN112" s="20"/>
      <c r="APO112" s="20"/>
      <c r="APP112" s="20"/>
      <c r="APQ112" s="20"/>
      <c r="APR112" s="20"/>
      <c r="APS112" s="20"/>
      <c r="APT112" s="20"/>
      <c r="APU112" s="20"/>
      <c r="APV112" s="20"/>
      <c r="APW112" s="20"/>
      <c r="APX112" s="20"/>
      <c r="APY112" s="20"/>
      <c r="APZ112" s="20"/>
      <c r="AQA112" s="20"/>
      <c r="AQB112" s="20"/>
      <c r="AQC112" s="20"/>
      <c r="AQD112" s="20"/>
      <c r="AQE112" s="20"/>
      <c r="AQF112" s="20"/>
      <c r="AQG112" s="20"/>
      <c r="AQH112" s="20"/>
      <c r="AQI112" s="20"/>
      <c r="AQJ112" s="20"/>
      <c r="AQK112" s="20"/>
      <c r="AQL112" s="20"/>
      <c r="AQM112" s="20"/>
      <c r="AQN112" s="20"/>
      <c r="AQO112" s="20"/>
      <c r="AQP112" s="20"/>
      <c r="AQQ112" s="20"/>
      <c r="AQR112" s="20"/>
      <c r="AQS112" s="20"/>
      <c r="AQT112" s="20"/>
      <c r="AQU112" s="20"/>
      <c r="AQV112" s="20"/>
      <c r="AQW112" s="20"/>
      <c r="AQX112" s="20"/>
      <c r="AQY112" s="20"/>
      <c r="AQZ112" s="20"/>
      <c r="ARA112" s="20"/>
      <c r="ARB112" s="20"/>
      <c r="ARC112" s="20"/>
      <c r="ARD112" s="20"/>
      <c r="ARE112" s="20"/>
      <c r="ARF112" s="20"/>
      <c r="ARG112" s="20"/>
      <c r="ARH112" s="20"/>
      <c r="ARI112" s="20"/>
      <c r="ARJ112" s="20"/>
      <c r="ARK112" s="20"/>
      <c r="ARL112" s="20"/>
      <c r="ARM112" s="20"/>
      <c r="ARN112" s="20"/>
      <c r="ARO112" s="20"/>
      <c r="ARP112" s="20"/>
      <c r="ARQ112" s="20"/>
      <c r="ARR112" s="20"/>
      <c r="ARS112" s="20"/>
      <c r="ART112" s="20"/>
      <c r="ARU112" s="20"/>
      <c r="ARV112" s="20"/>
      <c r="ARW112" s="20"/>
      <c r="ARX112" s="20"/>
      <c r="ARY112" s="20"/>
      <c r="ARZ112" s="20"/>
      <c r="ASA112" s="20"/>
      <c r="ASB112" s="20"/>
      <c r="ASC112" s="20"/>
      <c r="ASD112" s="20"/>
      <c r="ASE112" s="20"/>
      <c r="ASF112" s="20"/>
      <c r="ASG112" s="20"/>
      <c r="ASH112" s="20"/>
      <c r="ASI112" s="20"/>
      <c r="ASJ112" s="20"/>
      <c r="ASK112" s="20"/>
      <c r="ASL112" s="20"/>
      <c r="ASM112" s="20"/>
      <c r="ASN112" s="20"/>
      <c r="ASO112" s="20"/>
      <c r="ASP112" s="20"/>
      <c r="ASQ112" s="20"/>
      <c r="ASR112" s="20"/>
      <c r="ASS112" s="20"/>
      <c r="AST112" s="20"/>
      <c r="ASU112" s="20"/>
      <c r="ASV112" s="20"/>
      <c r="ASW112" s="20"/>
      <c r="ASX112" s="20"/>
      <c r="ASY112" s="20"/>
      <c r="ASZ112" s="20"/>
      <c r="ATA112" s="20"/>
      <c r="ATB112" s="20"/>
      <c r="ATC112" s="20"/>
      <c r="ATD112" s="20"/>
      <c r="ATE112" s="20"/>
      <c r="ATF112" s="20"/>
      <c r="ATG112" s="20"/>
      <c r="ATH112" s="20"/>
      <c r="ATI112" s="20"/>
      <c r="ATJ112" s="20"/>
      <c r="ATK112" s="20"/>
      <c r="ATL112" s="20"/>
      <c r="ATM112" s="20"/>
      <c r="ATN112" s="20"/>
      <c r="ATO112" s="20"/>
      <c r="ATP112" s="20"/>
      <c r="ATQ112" s="20"/>
      <c r="ATR112" s="20"/>
      <c r="ATS112" s="20"/>
      <c r="ATT112" s="20"/>
      <c r="ATU112" s="20"/>
      <c r="ATV112" s="20"/>
      <c r="ATW112" s="20"/>
      <c r="ATX112" s="20"/>
      <c r="ATY112" s="20"/>
      <c r="ATZ112" s="20"/>
      <c r="AUA112" s="20"/>
      <c r="AUB112" s="20"/>
      <c r="AUC112" s="20"/>
      <c r="AUD112" s="20"/>
      <c r="AUE112" s="20"/>
      <c r="AUF112" s="20"/>
      <c r="AUG112" s="20"/>
      <c r="AUH112" s="20"/>
      <c r="AUI112" s="20"/>
      <c r="AUJ112" s="20"/>
      <c r="AUK112" s="20"/>
      <c r="AUL112" s="20"/>
      <c r="AUM112" s="20"/>
      <c r="AUN112" s="20"/>
      <c r="AUO112" s="20"/>
      <c r="AUP112" s="20"/>
      <c r="AUQ112" s="20"/>
      <c r="AUR112" s="20"/>
      <c r="AUS112" s="20"/>
      <c r="AUT112" s="20"/>
      <c r="AUU112" s="20"/>
      <c r="AUV112" s="20"/>
      <c r="AUW112" s="20"/>
      <c r="AUX112" s="20"/>
      <c r="AUY112" s="20"/>
      <c r="AUZ112" s="20"/>
      <c r="AVA112" s="20"/>
      <c r="AVB112" s="20"/>
      <c r="AVC112" s="20"/>
      <c r="AVD112" s="20"/>
      <c r="AVE112" s="20"/>
      <c r="AVF112" s="20"/>
      <c r="AVG112" s="20"/>
      <c r="AVH112" s="20"/>
      <c r="AVI112" s="20"/>
      <c r="AVJ112" s="20"/>
      <c r="AVK112" s="20"/>
      <c r="AVL112" s="20"/>
      <c r="AVM112" s="20"/>
      <c r="AVN112" s="20"/>
      <c r="AVO112" s="20"/>
      <c r="AVP112" s="20"/>
      <c r="AVQ112" s="20"/>
      <c r="AVR112" s="20"/>
      <c r="AVS112" s="20"/>
      <c r="AVT112" s="20"/>
      <c r="AVU112" s="20"/>
      <c r="AVV112" s="20"/>
      <c r="AVW112" s="20"/>
      <c r="AVX112" s="20"/>
      <c r="AVY112" s="20"/>
      <c r="AVZ112" s="20"/>
      <c r="AWA112" s="20"/>
      <c r="AWB112" s="20"/>
      <c r="AWC112" s="20"/>
      <c r="AWD112" s="20"/>
      <c r="AWE112" s="20"/>
      <c r="AWF112" s="20"/>
      <c r="AWG112" s="20"/>
      <c r="AWH112" s="20"/>
      <c r="AWI112" s="20"/>
      <c r="AWJ112" s="20"/>
      <c r="AWK112" s="20"/>
      <c r="AWL112" s="20"/>
      <c r="AWM112" s="20"/>
      <c r="AWN112" s="20"/>
      <c r="AWO112" s="20"/>
      <c r="AWP112" s="20"/>
      <c r="AWQ112" s="20"/>
      <c r="AWR112" s="20"/>
      <c r="AWS112" s="20"/>
      <c r="AWT112" s="20"/>
      <c r="AWU112" s="20"/>
      <c r="AWV112" s="20"/>
      <c r="AWW112" s="20"/>
      <c r="AWX112" s="20"/>
      <c r="AWY112" s="20"/>
      <c r="AWZ112" s="20"/>
      <c r="AXA112" s="20"/>
      <c r="AXB112" s="20"/>
      <c r="AXC112" s="20"/>
      <c r="AXD112" s="20"/>
      <c r="AXE112" s="20"/>
      <c r="AXF112" s="20"/>
      <c r="AXG112" s="20"/>
      <c r="AXH112" s="20"/>
      <c r="AXI112" s="20"/>
      <c r="AXJ112" s="20"/>
      <c r="AXK112" s="20"/>
      <c r="AXL112" s="20"/>
      <c r="AXM112" s="20"/>
      <c r="AXN112" s="20"/>
      <c r="AXO112" s="20"/>
      <c r="AXP112" s="20"/>
      <c r="AXQ112" s="20"/>
      <c r="AXR112" s="20"/>
      <c r="AXS112" s="20"/>
      <c r="AXT112" s="20"/>
      <c r="AXU112" s="20"/>
      <c r="AXV112" s="20"/>
      <c r="AXW112" s="20"/>
      <c r="AXX112" s="20"/>
      <c r="AXY112" s="20"/>
      <c r="AXZ112" s="20"/>
      <c r="AYA112" s="20"/>
      <c r="AYB112" s="20"/>
      <c r="AYC112" s="20"/>
      <c r="AYD112" s="20"/>
      <c r="AYE112" s="20"/>
      <c r="AYF112" s="20"/>
      <c r="AYG112" s="20"/>
      <c r="AYH112" s="20"/>
      <c r="AYI112" s="20"/>
      <c r="AYJ112" s="20"/>
      <c r="AYK112" s="20"/>
      <c r="AYL112" s="20"/>
      <c r="AYM112" s="20"/>
      <c r="AYN112" s="20"/>
      <c r="AYO112" s="20"/>
      <c r="AYP112" s="20"/>
      <c r="AYQ112" s="20"/>
      <c r="AYR112" s="20"/>
      <c r="AYS112" s="20"/>
      <c r="AYT112" s="20"/>
      <c r="AYU112" s="20"/>
      <c r="AYV112" s="20"/>
      <c r="AYW112" s="20"/>
      <c r="AYX112" s="20"/>
      <c r="AYY112" s="20"/>
      <c r="AYZ112" s="20"/>
      <c r="AZA112" s="20"/>
      <c r="AZB112" s="20"/>
      <c r="AZC112" s="20"/>
      <c r="AZD112" s="20"/>
      <c r="AZE112" s="20"/>
      <c r="AZF112" s="20"/>
      <c r="AZG112" s="20"/>
      <c r="AZH112" s="20"/>
      <c r="AZI112" s="20"/>
      <c r="AZJ112" s="20"/>
      <c r="AZK112" s="20"/>
      <c r="AZL112" s="20"/>
      <c r="AZM112" s="20"/>
      <c r="AZN112" s="20"/>
      <c r="AZO112" s="20"/>
      <c r="AZP112" s="20"/>
      <c r="AZQ112" s="20"/>
      <c r="AZR112" s="20"/>
      <c r="AZS112" s="20"/>
      <c r="AZT112" s="20"/>
      <c r="AZU112" s="20"/>
      <c r="AZV112" s="20"/>
      <c r="AZW112" s="20"/>
      <c r="AZX112" s="20"/>
      <c r="AZY112" s="20"/>
      <c r="AZZ112" s="20"/>
      <c r="BAA112" s="20"/>
      <c r="BAB112" s="20"/>
      <c r="BAC112" s="20"/>
      <c r="BAD112" s="20"/>
      <c r="BAE112" s="20"/>
      <c r="BAF112" s="20"/>
      <c r="BAG112" s="20"/>
      <c r="BAH112" s="20"/>
      <c r="BAI112" s="20"/>
      <c r="BAJ112" s="20"/>
      <c r="BAK112" s="20"/>
      <c r="BAL112" s="20"/>
      <c r="BAM112" s="20"/>
      <c r="BAN112" s="20"/>
      <c r="BAO112" s="20"/>
      <c r="BAP112" s="20"/>
      <c r="BAQ112" s="20"/>
      <c r="BAR112" s="20"/>
      <c r="BAS112" s="20"/>
      <c r="BAT112" s="20"/>
      <c r="BAU112" s="20"/>
      <c r="BAV112" s="20"/>
      <c r="BAW112" s="20"/>
      <c r="BAX112" s="20"/>
      <c r="BAY112" s="20"/>
      <c r="BAZ112" s="20"/>
      <c r="BBA112" s="20"/>
      <c r="BBB112" s="20"/>
      <c r="BBC112" s="20"/>
      <c r="BBD112" s="20"/>
      <c r="BBE112" s="20"/>
      <c r="BBF112" s="20"/>
      <c r="BBG112" s="20"/>
      <c r="BBH112" s="20"/>
      <c r="BBI112" s="20"/>
      <c r="BBJ112" s="20"/>
      <c r="BBK112" s="20"/>
      <c r="BBL112" s="20"/>
      <c r="BBM112" s="20"/>
      <c r="BBN112" s="20"/>
      <c r="BBO112" s="20"/>
      <c r="BBP112" s="20"/>
      <c r="BBQ112" s="20"/>
      <c r="BBR112" s="20"/>
      <c r="BBS112" s="20"/>
      <c r="BBT112" s="20"/>
      <c r="BBU112" s="20"/>
      <c r="BBV112" s="20"/>
      <c r="BBW112" s="20"/>
      <c r="BBX112" s="20"/>
      <c r="BBY112" s="20"/>
      <c r="BBZ112" s="20"/>
      <c r="BCA112" s="20"/>
      <c r="BCB112" s="20"/>
      <c r="BCC112" s="20"/>
      <c r="BCD112" s="20"/>
      <c r="BCE112" s="20"/>
      <c r="BCF112" s="20"/>
      <c r="BCG112" s="20"/>
      <c r="BCH112" s="20"/>
      <c r="BCI112" s="20"/>
      <c r="BCJ112" s="20"/>
      <c r="BCK112" s="20"/>
      <c r="BCL112" s="20"/>
      <c r="BCM112" s="20"/>
      <c r="BCN112" s="20"/>
      <c r="BCO112" s="20"/>
      <c r="BCP112" s="20"/>
      <c r="BCQ112" s="20"/>
      <c r="BCR112" s="20"/>
      <c r="BCS112" s="20"/>
      <c r="BCT112" s="20"/>
      <c r="BCU112" s="20"/>
      <c r="BCV112" s="20"/>
      <c r="BCW112" s="20"/>
      <c r="BCX112" s="20"/>
      <c r="BCY112" s="20"/>
      <c r="BCZ112" s="20"/>
      <c r="BDA112" s="20"/>
      <c r="BDB112" s="20"/>
      <c r="BDC112" s="20"/>
      <c r="BDD112" s="20"/>
      <c r="BDE112" s="20"/>
      <c r="BDF112" s="20"/>
      <c r="BDG112" s="20"/>
      <c r="BDH112" s="20"/>
      <c r="BDI112" s="20"/>
      <c r="BDJ112" s="20"/>
      <c r="BDK112" s="20"/>
      <c r="BDL112" s="20"/>
      <c r="BDM112" s="20"/>
      <c r="BDN112" s="20"/>
      <c r="BDO112" s="20"/>
      <c r="BDP112" s="20"/>
      <c r="BDQ112" s="20"/>
      <c r="BDR112" s="20"/>
      <c r="BDS112" s="20"/>
      <c r="BDT112" s="20"/>
      <c r="BDU112" s="20"/>
      <c r="BDV112" s="20"/>
      <c r="BDW112" s="20"/>
      <c r="BDX112" s="20"/>
      <c r="BDY112" s="20"/>
      <c r="BDZ112" s="20"/>
      <c r="BEA112" s="20"/>
      <c r="BEB112" s="20"/>
      <c r="BEC112" s="20"/>
      <c r="BED112" s="20"/>
      <c r="BEE112" s="20"/>
      <c r="BEF112" s="20"/>
      <c r="BEG112" s="20"/>
      <c r="BEH112" s="20"/>
      <c r="BEI112" s="20"/>
      <c r="BEJ112" s="20"/>
      <c r="BEK112" s="20"/>
      <c r="BEL112" s="20"/>
      <c r="BEM112" s="20"/>
      <c r="BEN112" s="20"/>
      <c r="BEO112" s="20"/>
      <c r="BEP112" s="20"/>
      <c r="BEQ112" s="20"/>
      <c r="BER112" s="20"/>
      <c r="BES112" s="20"/>
      <c r="BET112" s="20"/>
      <c r="BEU112" s="20"/>
      <c r="BEV112" s="20"/>
      <c r="BEW112" s="20"/>
      <c r="BEX112" s="20"/>
      <c r="BEY112" s="20"/>
      <c r="BEZ112" s="20"/>
      <c r="BFA112" s="20"/>
      <c r="BFB112" s="20"/>
      <c r="BFC112" s="20"/>
      <c r="BFD112" s="20"/>
      <c r="BFE112" s="20"/>
      <c r="BFF112" s="20"/>
      <c r="BFG112" s="20"/>
      <c r="BFH112" s="20"/>
      <c r="BFI112" s="20"/>
      <c r="BFJ112" s="20"/>
      <c r="BFK112" s="20"/>
      <c r="BFL112" s="20"/>
      <c r="BFM112" s="20"/>
      <c r="BFN112" s="20"/>
      <c r="BFO112" s="20"/>
      <c r="BFP112" s="20"/>
      <c r="BFQ112" s="20"/>
      <c r="BFR112" s="20"/>
      <c r="BFS112" s="20"/>
      <c r="BFT112" s="20"/>
      <c r="BFU112" s="20"/>
      <c r="BFV112" s="20"/>
      <c r="BFW112" s="20"/>
      <c r="BFX112" s="20"/>
      <c r="BFY112" s="20"/>
      <c r="BFZ112" s="20"/>
      <c r="BGA112" s="20"/>
      <c r="BGB112" s="20"/>
      <c r="BGC112" s="20"/>
      <c r="BGD112" s="20"/>
      <c r="BGE112" s="20"/>
      <c r="BGF112" s="20"/>
      <c r="BGG112" s="20"/>
      <c r="BGH112" s="20"/>
      <c r="BGI112" s="20"/>
      <c r="BGJ112" s="20"/>
      <c r="BGK112" s="20"/>
      <c r="BGL112" s="20"/>
      <c r="BGM112" s="20"/>
      <c r="BGN112" s="20"/>
      <c r="BGO112" s="20"/>
      <c r="BGP112" s="20"/>
      <c r="BGQ112" s="20"/>
      <c r="BGR112" s="20"/>
      <c r="BGS112" s="20"/>
      <c r="BGT112" s="20"/>
      <c r="BGU112" s="20"/>
      <c r="BGV112" s="20"/>
      <c r="BGW112" s="20"/>
      <c r="BGX112" s="20"/>
      <c r="BGY112" s="20"/>
      <c r="BGZ112" s="20"/>
      <c r="BHA112" s="20"/>
      <c r="BHB112" s="20"/>
      <c r="BHC112" s="20"/>
      <c r="BHD112" s="20"/>
      <c r="BHE112" s="20"/>
      <c r="BHF112" s="20"/>
      <c r="BHG112" s="20"/>
      <c r="BHH112" s="20"/>
      <c r="BHI112" s="20"/>
      <c r="BHJ112" s="20"/>
      <c r="BHK112" s="20"/>
      <c r="BHL112" s="20"/>
      <c r="BHM112" s="20"/>
      <c r="BHN112" s="20"/>
      <c r="BHO112" s="20"/>
      <c r="BHP112" s="20"/>
      <c r="BHQ112" s="20"/>
      <c r="BHR112" s="20"/>
      <c r="BHS112" s="20"/>
      <c r="BHT112" s="20"/>
      <c r="BHU112" s="20"/>
      <c r="BHV112" s="20"/>
      <c r="BHW112" s="20"/>
      <c r="BHX112" s="20"/>
      <c r="BHY112" s="20"/>
      <c r="BHZ112" s="20"/>
      <c r="BIA112" s="20"/>
      <c r="BIB112" s="20"/>
      <c r="BIC112" s="20"/>
      <c r="BID112" s="20"/>
      <c r="BIE112" s="20"/>
      <c r="BIF112" s="20"/>
      <c r="BIG112" s="20"/>
      <c r="BIH112" s="20"/>
      <c r="BII112" s="20"/>
      <c r="BIJ112" s="20"/>
      <c r="BIK112" s="20"/>
      <c r="BIL112" s="20"/>
      <c r="BIM112" s="20"/>
      <c r="BIN112" s="20"/>
      <c r="BIO112" s="20"/>
      <c r="BIP112" s="20"/>
      <c r="BIQ112" s="20"/>
      <c r="BIR112" s="20"/>
      <c r="BIS112" s="20"/>
      <c r="BIT112" s="20"/>
      <c r="BIU112" s="20"/>
      <c r="BIV112" s="20"/>
      <c r="BIW112" s="20"/>
      <c r="BIX112" s="20"/>
      <c r="BIY112" s="20"/>
      <c r="BIZ112" s="20"/>
      <c r="BJA112" s="20"/>
      <c r="BJB112" s="20"/>
      <c r="BJC112" s="20"/>
      <c r="BJD112" s="20"/>
      <c r="BJE112" s="20"/>
      <c r="BJF112" s="20"/>
      <c r="BJG112" s="20"/>
      <c r="BJH112" s="20"/>
      <c r="BJI112" s="20"/>
      <c r="BJJ112" s="20"/>
      <c r="BJK112" s="20"/>
      <c r="BJL112" s="20"/>
      <c r="BJM112" s="20"/>
      <c r="BJN112" s="20"/>
      <c r="BJO112" s="20"/>
      <c r="BJP112" s="20"/>
      <c r="BJQ112" s="20"/>
      <c r="BJR112" s="20"/>
      <c r="BJS112" s="20"/>
      <c r="BJT112" s="20"/>
      <c r="BJU112" s="20"/>
      <c r="BJV112" s="20"/>
      <c r="BJW112" s="20"/>
      <c r="BJX112" s="20"/>
      <c r="BJY112" s="20"/>
      <c r="BJZ112" s="20"/>
      <c r="BKA112" s="20"/>
      <c r="BKB112" s="20"/>
      <c r="BKC112" s="20"/>
      <c r="BKD112" s="20"/>
      <c r="BKE112" s="20"/>
      <c r="BKF112" s="20"/>
      <c r="BKG112" s="20"/>
      <c r="BKH112" s="20"/>
      <c r="BKI112" s="20"/>
      <c r="BKJ112" s="20"/>
      <c r="BKK112" s="20"/>
      <c r="BKL112" s="20"/>
      <c r="BKM112" s="20"/>
      <c r="BKN112" s="20"/>
      <c r="BKO112" s="20"/>
      <c r="BKP112" s="20"/>
      <c r="BKQ112" s="20"/>
      <c r="BKR112" s="20"/>
      <c r="BKS112" s="20"/>
      <c r="BKT112" s="20"/>
      <c r="BKU112" s="20"/>
      <c r="BKV112" s="20"/>
      <c r="BKW112" s="20"/>
      <c r="BKX112" s="20"/>
      <c r="BKY112" s="20"/>
      <c r="BKZ112" s="20"/>
      <c r="BLA112" s="20"/>
      <c r="BLB112" s="20"/>
      <c r="BLC112" s="20"/>
      <c r="BLD112" s="20"/>
      <c r="BLE112" s="20"/>
      <c r="BLF112" s="20"/>
      <c r="BLG112" s="20"/>
      <c r="BLH112" s="20"/>
      <c r="BLI112" s="20"/>
      <c r="BLJ112" s="20"/>
      <c r="BLK112" s="20"/>
      <c r="BLL112" s="20"/>
      <c r="BLM112" s="20"/>
      <c r="BLN112" s="20"/>
      <c r="BLO112" s="20"/>
      <c r="BLP112" s="20"/>
      <c r="BLQ112" s="20"/>
      <c r="BLR112" s="20"/>
      <c r="BLS112" s="20"/>
      <c r="BLT112" s="20"/>
      <c r="BLU112" s="20"/>
      <c r="BLV112" s="20"/>
      <c r="BLW112" s="20"/>
      <c r="BLX112" s="20"/>
      <c r="BLY112" s="20"/>
      <c r="BLZ112" s="20"/>
      <c r="BMA112" s="20"/>
      <c r="BMB112" s="20"/>
      <c r="BMC112" s="20"/>
      <c r="BMD112" s="20"/>
      <c r="BME112" s="20"/>
      <c r="BMF112" s="20"/>
      <c r="BMG112" s="20"/>
      <c r="BMH112" s="20"/>
      <c r="BMI112" s="20"/>
      <c r="BMJ112" s="20"/>
      <c r="BMK112" s="20"/>
      <c r="BML112" s="20"/>
      <c r="BMM112" s="20"/>
      <c r="BMN112" s="20"/>
      <c r="BMO112" s="20"/>
      <c r="BMP112" s="20"/>
      <c r="BMQ112" s="20"/>
      <c r="BMR112" s="20"/>
      <c r="BMS112" s="20"/>
      <c r="BMT112" s="20"/>
      <c r="BMU112" s="20"/>
      <c r="BMV112" s="20"/>
      <c r="BMW112" s="20"/>
      <c r="BMX112" s="20"/>
      <c r="BMY112" s="20"/>
      <c r="BMZ112" s="20"/>
      <c r="BNA112" s="20"/>
      <c r="BNB112" s="20"/>
      <c r="BNC112" s="20"/>
      <c r="BND112" s="20"/>
      <c r="BNE112" s="20"/>
      <c r="BNF112" s="20"/>
      <c r="BNG112" s="20"/>
      <c r="BNH112" s="20"/>
      <c r="BNI112" s="20"/>
      <c r="BNJ112" s="20"/>
      <c r="BNK112" s="20"/>
      <c r="BNL112" s="20"/>
      <c r="BNM112" s="20"/>
      <c r="BNN112" s="20"/>
      <c r="BNO112" s="20"/>
      <c r="BNP112" s="20"/>
      <c r="BNQ112" s="20"/>
      <c r="BNR112" s="20"/>
      <c r="BNS112" s="20"/>
      <c r="BNT112" s="20"/>
      <c r="BNU112" s="20"/>
      <c r="BNV112" s="20"/>
      <c r="BNW112" s="20"/>
      <c r="BNX112" s="20"/>
      <c r="BNY112" s="20"/>
      <c r="BNZ112" s="20"/>
      <c r="BOA112" s="20"/>
      <c r="BOB112" s="20"/>
      <c r="BOC112" s="20"/>
      <c r="BOD112" s="20"/>
      <c r="BOE112" s="20"/>
      <c r="BOF112" s="20"/>
      <c r="BOG112" s="20"/>
      <c r="BOH112" s="20"/>
      <c r="BOI112" s="20"/>
      <c r="BOJ112" s="20"/>
      <c r="BOK112" s="20"/>
      <c r="BOL112" s="20"/>
      <c r="BOM112" s="20"/>
      <c r="BON112" s="20"/>
      <c r="BOO112" s="20"/>
      <c r="BOP112" s="20"/>
      <c r="BOQ112" s="20"/>
      <c r="BOR112" s="20"/>
      <c r="BOS112" s="20"/>
      <c r="BOT112" s="20"/>
      <c r="BOU112" s="20"/>
      <c r="BOV112" s="20"/>
      <c r="BOW112" s="20"/>
      <c r="BOX112" s="20"/>
      <c r="BOY112" s="20"/>
      <c r="BOZ112" s="20"/>
      <c r="BPA112" s="20"/>
      <c r="BPB112" s="20"/>
      <c r="BPC112" s="20"/>
      <c r="BPD112" s="20"/>
      <c r="BPE112" s="20"/>
      <c r="BPF112" s="20"/>
      <c r="BPG112" s="20"/>
      <c r="BPH112" s="20"/>
      <c r="BPI112" s="20"/>
      <c r="BPJ112" s="20"/>
      <c r="BPK112" s="20"/>
      <c r="BPL112" s="20"/>
      <c r="BPM112" s="20"/>
      <c r="BPN112" s="20"/>
      <c r="BPO112" s="20"/>
      <c r="BPP112" s="20"/>
      <c r="BPQ112" s="20"/>
      <c r="BPR112" s="20"/>
      <c r="BPS112" s="20"/>
      <c r="BPT112" s="20"/>
      <c r="BPU112" s="20"/>
      <c r="BPV112" s="20"/>
      <c r="BPW112" s="20"/>
      <c r="BPX112" s="20"/>
      <c r="BPY112" s="20"/>
      <c r="BPZ112" s="20"/>
      <c r="BQA112" s="20"/>
      <c r="BQB112" s="20"/>
      <c r="BQC112" s="20"/>
      <c r="BQD112" s="20"/>
      <c r="BQE112" s="20"/>
      <c r="BQF112" s="20"/>
      <c r="BQG112" s="20"/>
      <c r="BQH112" s="20"/>
      <c r="BQI112" s="20"/>
      <c r="BQJ112" s="20"/>
      <c r="BQK112" s="20"/>
      <c r="BQL112" s="20"/>
      <c r="BQM112" s="20"/>
      <c r="BQN112" s="20"/>
      <c r="BQO112" s="20"/>
      <c r="BQP112" s="20"/>
      <c r="BQQ112" s="20"/>
      <c r="BQR112" s="20"/>
      <c r="BQS112" s="20"/>
      <c r="BQT112" s="20"/>
      <c r="BQU112" s="20"/>
      <c r="BQV112" s="20"/>
      <c r="BQW112" s="20"/>
      <c r="BQX112" s="20"/>
      <c r="BQY112" s="20"/>
      <c r="BQZ112" s="20"/>
      <c r="BRA112" s="20"/>
      <c r="BRB112" s="20"/>
      <c r="BRC112" s="20"/>
      <c r="BRD112" s="20"/>
      <c r="BRE112" s="20"/>
      <c r="BRF112" s="20"/>
      <c r="BRG112" s="20"/>
      <c r="BRH112" s="20"/>
      <c r="BRI112" s="20"/>
      <c r="BRJ112" s="20"/>
      <c r="BRK112" s="20"/>
      <c r="BRL112" s="20"/>
      <c r="BRM112" s="20"/>
      <c r="BRN112" s="20"/>
      <c r="BRO112" s="20"/>
      <c r="BRP112" s="20"/>
      <c r="BRQ112" s="20"/>
    </row>
    <row r="113" spans="4:1837">
      <c r="D113" s="22" t="s">
        <v>22770</v>
      </c>
      <c r="E113" s="11">
        <v>1</v>
      </c>
      <c r="F113" s="21"/>
      <c r="G113" s="22" t="s">
        <v>14159</v>
      </c>
      <c r="H113" s="11">
        <v>3.5</v>
      </c>
      <c r="I113" s="11">
        <v>37</v>
      </c>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c r="OE113" s="20"/>
      <c r="OF113" s="20"/>
      <c r="OG113" s="20"/>
      <c r="OH113" s="20"/>
      <c r="OI113" s="20"/>
      <c r="OJ113" s="20"/>
      <c r="OK113" s="20"/>
      <c r="OL113" s="20"/>
      <c r="OM113" s="20"/>
      <c r="ON113" s="20"/>
      <c r="OO113" s="20"/>
      <c r="OP113" s="20"/>
      <c r="OQ113" s="20"/>
      <c r="OR113" s="20"/>
      <c r="OS113" s="20"/>
      <c r="OT113" s="20"/>
      <c r="OU113" s="20"/>
      <c r="OV113" s="20"/>
      <c r="OW113" s="20"/>
      <c r="OX113" s="20"/>
      <c r="OY113" s="20"/>
      <c r="OZ113" s="20"/>
      <c r="PA113" s="20"/>
      <c r="PB113" s="20"/>
      <c r="PC113" s="20"/>
      <c r="PD113" s="20"/>
      <c r="PE113" s="20"/>
      <c r="PF113" s="20"/>
      <c r="PG113" s="20"/>
      <c r="PH113" s="20"/>
      <c r="PI113" s="20"/>
      <c r="PJ113" s="20"/>
      <c r="PK113" s="20"/>
      <c r="PL113" s="20"/>
      <c r="PM113" s="20"/>
      <c r="PN113" s="20"/>
      <c r="PO113" s="20"/>
      <c r="PP113" s="20"/>
      <c r="PQ113" s="20"/>
      <c r="PR113" s="20"/>
      <c r="PS113" s="20"/>
      <c r="PT113" s="20"/>
      <c r="PU113" s="20"/>
      <c r="PV113" s="20"/>
      <c r="PW113" s="20"/>
      <c r="PX113" s="20"/>
      <c r="PY113" s="20"/>
      <c r="PZ113" s="20"/>
      <c r="QA113" s="20"/>
      <c r="QB113" s="20"/>
      <c r="QC113" s="20"/>
      <c r="QD113" s="20"/>
      <c r="QE113" s="20"/>
      <c r="QF113" s="20"/>
      <c r="QG113" s="20"/>
      <c r="QH113" s="20"/>
      <c r="QI113" s="20"/>
      <c r="QJ113" s="20"/>
      <c r="QK113" s="20"/>
      <c r="QL113" s="20"/>
      <c r="QM113" s="20"/>
      <c r="QN113" s="20"/>
      <c r="QO113" s="20"/>
      <c r="QP113" s="20"/>
      <c r="QQ113" s="20"/>
      <c r="QR113" s="20"/>
      <c r="QS113" s="20"/>
      <c r="QT113" s="20"/>
      <c r="QU113" s="20"/>
      <c r="QV113" s="20"/>
      <c r="QW113" s="20"/>
      <c r="QX113" s="20"/>
      <c r="QY113" s="20"/>
      <c r="QZ113" s="20"/>
      <c r="RA113" s="20"/>
      <c r="RB113" s="20"/>
      <c r="RC113" s="20"/>
      <c r="RD113" s="20"/>
      <c r="RE113" s="20"/>
      <c r="RF113" s="20"/>
      <c r="RG113" s="20"/>
      <c r="RH113" s="20"/>
      <c r="RI113" s="20"/>
      <c r="RJ113" s="20"/>
      <c r="RK113" s="20"/>
      <c r="RL113" s="20"/>
      <c r="RM113" s="20"/>
      <c r="RN113" s="20"/>
      <c r="RO113" s="20"/>
      <c r="RP113" s="20"/>
      <c r="RQ113" s="20"/>
      <c r="RR113" s="20"/>
      <c r="RS113" s="20"/>
      <c r="RT113" s="20"/>
      <c r="RU113" s="20"/>
      <c r="RV113" s="20"/>
      <c r="RW113" s="20"/>
      <c r="RX113" s="20"/>
      <c r="RY113" s="20"/>
      <c r="RZ113" s="20"/>
      <c r="SA113" s="20"/>
      <c r="SB113" s="20"/>
      <c r="SC113" s="20"/>
      <c r="SD113" s="20"/>
      <c r="SE113" s="20"/>
      <c r="SF113" s="20"/>
      <c r="SG113" s="20"/>
      <c r="SH113" s="20"/>
      <c r="SI113" s="20"/>
      <c r="SJ113" s="20"/>
      <c r="SK113" s="20"/>
      <c r="SL113" s="20"/>
      <c r="SM113" s="20"/>
      <c r="SN113" s="20"/>
      <c r="SO113" s="20"/>
      <c r="SP113" s="20"/>
      <c r="SQ113" s="20"/>
      <c r="SR113" s="20"/>
      <c r="SS113" s="20"/>
      <c r="ST113" s="20"/>
      <c r="SU113" s="20"/>
      <c r="SV113" s="20"/>
      <c r="SW113" s="20"/>
      <c r="SX113" s="20"/>
      <c r="SY113" s="20"/>
      <c r="SZ113" s="20"/>
      <c r="TA113" s="20"/>
      <c r="TB113" s="20"/>
      <c r="TC113" s="20"/>
      <c r="TD113" s="20"/>
      <c r="TE113" s="20"/>
      <c r="TF113" s="20"/>
      <c r="TG113" s="20"/>
      <c r="TH113" s="20"/>
      <c r="TI113" s="20"/>
      <c r="TJ113" s="20"/>
      <c r="TK113" s="20"/>
      <c r="TL113" s="20"/>
      <c r="TM113" s="20"/>
      <c r="TN113" s="20"/>
      <c r="TO113" s="20"/>
      <c r="TP113" s="20"/>
      <c r="TQ113" s="20"/>
      <c r="TR113" s="20"/>
      <c r="TS113" s="20"/>
      <c r="TT113" s="20"/>
      <c r="TU113" s="20"/>
      <c r="TV113" s="20"/>
      <c r="TW113" s="20"/>
      <c r="TX113" s="20"/>
      <c r="TY113" s="20"/>
      <c r="TZ113" s="20"/>
      <c r="UA113" s="20"/>
      <c r="UB113" s="20"/>
      <c r="UC113" s="20"/>
      <c r="UD113" s="20"/>
      <c r="UE113" s="20"/>
      <c r="UF113" s="20"/>
      <c r="UG113" s="20"/>
      <c r="UH113" s="20"/>
      <c r="UI113" s="20"/>
      <c r="UJ113" s="20"/>
      <c r="UK113" s="20"/>
      <c r="UL113" s="20"/>
      <c r="UM113" s="20"/>
      <c r="UN113" s="20"/>
      <c r="UO113" s="20"/>
      <c r="UP113" s="20"/>
      <c r="UQ113" s="20"/>
      <c r="UR113" s="20"/>
      <c r="US113" s="20"/>
      <c r="UT113" s="20"/>
      <c r="UU113" s="20"/>
      <c r="UV113" s="20"/>
      <c r="UW113" s="20"/>
      <c r="UX113" s="20"/>
      <c r="UY113" s="20"/>
      <c r="UZ113" s="20"/>
      <c r="VA113" s="20"/>
      <c r="VB113" s="20"/>
      <c r="VC113" s="20"/>
      <c r="VD113" s="20"/>
      <c r="VE113" s="20"/>
      <c r="VF113" s="20"/>
      <c r="VG113" s="20"/>
      <c r="VH113" s="20"/>
      <c r="VI113" s="20"/>
      <c r="VJ113" s="20"/>
      <c r="VK113" s="20"/>
      <c r="VL113" s="20"/>
      <c r="VM113" s="20"/>
      <c r="VN113" s="20"/>
      <c r="VO113" s="20"/>
      <c r="VP113" s="20"/>
      <c r="VQ113" s="20"/>
      <c r="VR113" s="20"/>
      <c r="VS113" s="20"/>
      <c r="VT113" s="20"/>
      <c r="VU113" s="20"/>
      <c r="VV113" s="20"/>
      <c r="VW113" s="20"/>
      <c r="VX113" s="20"/>
      <c r="VY113" s="20"/>
      <c r="VZ113" s="20"/>
      <c r="WA113" s="20"/>
      <c r="WB113" s="20"/>
      <c r="WC113" s="20"/>
      <c r="WD113" s="20"/>
      <c r="WE113" s="20"/>
      <c r="WF113" s="20"/>
      <c r="WG113" s="20"/>
      <c r="WH113" s="20"/>
      <c r="WI113" s="20"/>
      <c r="WJ113" s="20"/>
      <c r="WK113" s="20"/>
      <c r="WL113" s="20"/>
      <c r="WM113" s="20"/>
      <c r="WN113" s="20"/>
      <c r="WO113" s="20"/>
      <c r="WP113" s="20"/>
      <c r="WQ113" s="20"/>
      <c r="WR113" s="20"/>
      <c r="WS113" s="20"/>
      <c r="WT113" s="20"/>
      <c r="WU113" s="20"/>
      <c r="WV113" s="20"/>
      <c r="WW113" s="20"/>
      <c r="WX113" s="20"/>
      <c r="WY113" s="20"/>
      <c r="WZ113" s="20"/>
      <c r="XA113" s="20"/>
      <c r="XB113" s="20"/>
      <c r="XC113" s="20"/>
      <c r="XD113" s="20"/>
      <c r="XE113" s="20"/>
      <c r="XF113" s="20"/>
      <c r="XG113" s="20"/>
      <c r="XH113" s="20"/>
      <c r="XI113" s="20"/>
      <c r="XJ113" s="20"/>
      <c r="XK113" s="20"/>
      <c r="XL113" s="20"/>
      <c r="XM113" s="20"/>
      <c r="XN113" s="20"/>
      <c r="XO113" s="20"/>
      <c r="XP113" s="20"/>
      <c r="XQ113" s="20"/>
      <c r="XR113" s="20"/>
      <c r="XS113" s="20"/>
      <c r="XT113" s="20"/>
      <c r="XU113" s="20"/>
      <c r="XV113" s="20"/>
      <c r="XW113" s="20"/>
      <c r="XX113" s="20"/>
      <c r="XY113" s="20"/>
      <c r="XZ113" s="20"/>
      <c r="YA113" s="20"/>
      <c r="YB113" s="20"/>
      <c r="YC113" s="20"/>
      <c r="YD113" s="20"/>
      <c r="YE113" s="20"/>
      <c r="YF113" s="20"/>
      <c r="YG113" s="20"/>
      <c r="YH113" s="20"/>
      <c r="YI113" s="20"/>
      <c r="YJ113" s="20"/>
      <c r="YK113" s="20"/>
      <c r="YL113" s="20"/>
      <c r="YM113" s="20"/>
      <c r="YN113" s="20"/>
      <c r="YO113" s="20"/>
      <c r="YP113" s="20"/>
      <c r="YQ113" s="20"/>
      <c r="YR113" s="20"/>
      <c r="YS113" s="20"/>
      <c r="YT113" s="20"/>
      <c r="YU113" s="20"/>
      <c r="YV113" s="20"/>
      <c r="YW113" s="20"/>
      <c r="YX113" s="20"/>
      <c r="YY113" s="20"/>
      <c r="YZ113" s="20"/>
      <c r="ZA113" s="20"/>
      <c r="ZB113" s="20"/>
      <c r="ZC113" s="20"/>
      <c r="ZD113" s="20"/>
      <c r="ZE113" s="20"/>
      <c r="ZF113" s="20"/>
      <c r="ZG113" s="20"/>
      <c r="ZH113" s="20"/>
      <c r="ZI113" s="20"/>
      <c r="ZJ113" s="20"/>
      <c r="ZK113" s="20"/>
      <c r="ZL113" s="20"/>
      <c r="ZM113" s="20"/>
      <c r="ZN113" s="20"/>
      <c r="ZO113" s="20"/>
      <c r="ZP113" s="20"/>
      <c r="ZQ113" s="20"/>
      <c r="ZR113" s="20"/>
      <c r="ZS113" s="20"/>
      <c r="ZT113" s="20"/>
      <c r="ZU113" s="20"/>
      <c r="ZV113" s="20"/>
      <c r="ZW113" s="20"/>
      <c r="ZX113" s="20"/>
      <c r="ZY113" s="20"/>
      <c r="ZZ113" s="20"/>
      <c r="AAA113" s="20"/>
      <c r="AAB113" s="20"/>
      <c r="AAC113" s="20"/>
      <c r="AAD113" s="20"/>
      <c r="AAE113" s="20"/>
      <c r="AAF113" s="20"/>
      <c r="AAG113" s="20"/>
      <c r="AAH113" s="20"/>
      <c r="AAI113" s="20"/>
      <c r="AAJ113" s="20"/>
      <c r="AAK113" s="20"/>
      <c r="AAL113" s="20"/>
      <c r="AAM113" s="20"/>
      <c r="AAN113" s="20"/>
      <c r="AAO113" s="20"/>
      <c r="AAP113" s="20"/>
      <c r="AAQ113" s="20"/>
      <c r="AAR113" s="20"/>
      <c r="AAS113" s="20"/>
      <c r="AAT113" s="20"/>
      <c r="AAU113" s="20"/>
      <c r="AAV113" s="20"/>
      <c r="AAW113" s="20"/>
      <c r="AAX113" s="20"/>
      <c r="AAY113" s="20"/>
      <c r="AAZ113" s="20"/>
      <c r="ABA113" s="20"/>
      <c r="ABB113" s="20"/>
      <c r="ABC113" s="20"/>
      <c r="ABD113" s="20"/>
      <c r="ABE113" s="20"/>
      <c r="ABF113" s="20"/>
      <c r="ABG113" s="20"/>
      <c r="ABH113" s="20"/>
      <c r="ABI113" s="20"/>
      <c r="ABJ113" s="20"/>
      <c r="ABK113" s="20"/>
      <c r="ABL113" s="20"/>
      <c r="ABM113" s="20"/>
      <c r="ABN113" s="20"/>
      <c r="ABO113" s="20"/>
      <c r="ABP113" s="20"/>
      <c r="ABQ113" s="20"/>
      <c r="ABR113" s="20"/>
      <c r="ABS113" s="20"/>
      <c r="ABT113" s="20"/>
      <c r="ABU113" s="20"/>
      <c r="ABV113" s="20"/>
      <c r="ABW113" s="20"/>
      <c r="ABX113" s="20"/>
      <c r="ABY113" s="20"/>
      <c r="ABZ113" s="20"/>
      <c r="ACA113" s="20"/>
      <c r="ACB113" s="20"/>
      <c r="ACC113" s="20"/>
      <c r="ACD113" s="20"/>
      <c r="ACE113" s="20"/>
      <c r="ACF113" s="20"/>
      <c r="ACG113" s="20"/>
      <c r="ACH113" s="20"/>
      <c r="ACI113" s="20"/>
      <c r="ACJ113" s="20"/>
      <c r="ACK113" s="20"/>
      <c r="ACL113" s="20"/>
      <c r="ACM113" s="20"/>
      <c r="ACN113" s="20"/>
      <c r="ACO113" s="20"/>
      <c r="ACP113" s="20"/>
      <c r="ACQ113" s="20"/>
      <c r="ACR113" s="20"/>
      <c r="ACS113" s="20"/>
      <c r="ACT113" s="20"/>
      <c r="ACU113" s="20"/>
      <c r="ACV113" s="20"/>
      <c r="ACW113" s="20"/>
      <c r="ACX113" s="20"/>
      <c r="ACY113" s="20"/>
      <c r="ACZ113" s="20"/>
      <c r="ADA113" s="20"/>
      <c r="ADB113" s="20"/>
      <c r="ADC113" s="20"/>
      <c r="ADD113" s="20"/>
      <c r="ADE113" s="20"/>
      <c r="ADF113" s="20"/>
      <c r="ADG113" s="20"/>
      <c r="ADH113" s="20"/>
      <c r="ADI113" s="20"/>
      <c r="ADJ113" s="20"/>
      <c r="ADK113" s="20"/>
      <c r="ADL113" s="20"/>
      <c r="ADM113" s="20"/>
      <c r="ADN113" s="20"/>
      <c r="ADO113" s="20"/>
      <c r="ADP113" s="20"/>
      <c r="ADQ113" s="20"/>
      <c r="ADR113" s="20"/>
      <c r="ADS113" s="20"/>
      <c r="ADT113" s="20"/>
      <c r="ADU113" s="20"/>
      <c r="ADV113" s="20"/>
      <c r="ADW113" s="20"/>
      <c r="ADX113" s="20"/>
      <c r="ADY113" s="20"/>
      <c r="ADZ113" s="20"/>
      <c r="AEA113" s="20"/>
      <c r="AEB113" s="20"/>
      <c r="AEC113" s="20"/>
      <c r="AED113" s="20"/>
      <c r="AEE113" s="20"/>
      <c r="AEF113" s="20"/>
      <c r="AEG113" s="20"/>
      <c r="AEH113" s="20"/>
      <c r="AEI113" s="20"/>
      <c r="AEJ113" s="20"/>
      <c r="AEK113" s="20"/>
      <c r="AEL113" s="20"/>
      <c r="AEM113" s="20"/>
      <c r="AEN113" s="20"/>
      <c r="AEO113" s="20"/>
      <c r="AEP113" s="20"/>
      <c r="AEQ113" s="20"/>
      <c r="AER113" s="20"/>
      <c r="AES113" s="20"/>
      <c r="AET113" s="20"/>
      <c r="AEU113" s="20"/>
      <c r="AEV113" s="20"/>
      <c r="AEW113" s="20"/>
      <c r="AEX113" s="20"/>
      <c r="AEY113" s="20"/>
      <c r="AEZ113" s="20"/>
      <c r="AFA113" s="20"/>
      <c r="AFB113" s="20"/>
      <c r="AFC113" s="20"/>
      <c r="AFD113" s="20"/>
      <c r="AFE113" s="20"/>
      <c r="AFF113" s="20"/>
      <c r="AFG113" s="20"/>
      <c r="AFH113" s="20"/>
      <c r="AFI113" s="20"/>
      <c r="AFJ113" s="20"/>
      <c r="AFK113" s="20"/>
      <c r="AFL113" s="20"/>
      <c r="AFM113" s="20"/>
      <c r="AFN113" s="20"/>
      <c r="AFO113" s="20"/>
      <c r="AFP113" s="20"/>
      <c r="AFQ113" s="20"/>
      <c r="AFR113" s="20"/>
      <c r="AFS113" s="20"/>
      <c r="AFT113" s="20"/>
      <c r="AFU113" s="20"/>
      <c r="AFV113" s="20"/>
      <c r="AFW113" s="20"/>
      <c r="AFX113" s="20"/>
      <c r="AFY113" s="20"/>
      <c r="AFZ113" s="20"/>
      <c r="AGA113" s="20"/>
      <c r="AGB113" s="20"/>
      <c r="AGC113" s="20"/>
      <c r="AGD113" s="20"/>
      <c r="AGE113" s="20"/>
      <c r="AGF113" s="20"/>
      <c r="AGG113" s="20"/>
      <c r="AGH113" s="20"/>
      <c r="AGI113" s="20"/>
      <c r="AGJ113" s="20"/>
      <c r="AGK113" s="20"/>
      <c r="AGL113" s="20"/>
      <c r="AGM113" s="20"/>
      <c r="AGN113" s="20"/>
      <c r="AGO113" s="20"/>
      <c r="AGP113" s="20"/>
      <c r="AGQ113" s="20"/>
      <c r="AGR113" s="20"/>
      <c r="AGS113" s="20"/>
      <c r="AGT113" s="20"/>
      <c r="AGU113" s="20"/>
      <c r="AGV113" s="20"/>
      <c r="AGW113" s="20"/>
      <c r="AGX113" s="20"/>
      <c r="AGY113" s="20"/>
      <c r="AGZ113" s="20"/>
      <c r="AHA113" s="20"/>
      <c r="AHB113" s="20"/>
      <c r="AHC113" s="20"/>
      <c r="AHD113" s="20"/>
      <c r="AHE113" s="20"/>
      <c r="AHF113" s="20"/>
      <c r="AHG113" s="20"/>
      <c r="AHH113" s="20"/>
      <c r="AHI113" s="20"/>
      <c r="AHJ113" s="20"/>
      <c r="AHK113" s="20"/>
      <c r="AHL113" s="20"/>
      <c r="AHM113" s="20"/>
      <c r="AHN113" s="20"/>
      <c r="AHO113" s="20"/>
      <c r="AHP113" s="20"/>
      <c r="AHQ113" s="20"/>
      <c r="AHR113" s="20"/>
      <c r="AHS113" s="20"/>
      <c r="AHT113" s="20"/>
      <c r="AHU113" s="20"/>
      <c r="AHV113" s="20"/>
      <c r="AHW113" s="20"/>
      <c r="AHX113" s="20"/>
      <c r="AHY113" s="20"/>
      <c r="AHZ113" s="20"/>
      <c r="AIA113" s="20"/>
      <c r="AIB113" s="20"/>
      <c r="AIC113" s="20"/>
      <c r="AID113" s="20"/>
      <c r="AIE113" s="20"/>
      <c r="AIF113" s="20"/>
      <c r="AIG113" s="20"/>
      <c r="AIH113" s="20"/>
      <c r="AII113" s="20"/>
      <c r="AIJ113" s="20"/>
      <c r="AIK113" s="20"/>
      <c r="AIL113" s="20"/>
      <c r="AIM113" s="20"/>
      <c r="AIN113" s="20"/>
      <c r="AIO113" s="20"/>
      <c r="AIP113" s="20"/>
      <c r="AIQ113" s="20"/>
      <c r="AIR113" s="20"/>
      <c r="AIS113" s="20"/>
      <c r="AIT113" s="20"/>
      <c r="AIU113" s="20"/>
      <c r="AIV113" s="20"/>
      <c r="AIW113" s="20"/>
      <c r="AIX113" s="20"/>
      <c r="AIY113" s="20"/>
      <c r="AIZ113" s="20"/>
      <c r="AJA113" s="20"/>
      <c r="AJB113" s="20"/>
      <c r="AJC113" s="20"/>
      <c r="AJD113" s="20"/>
      <c r="AJE113" s="20"/>
      <c r="AJF113" s="20"/>
      <c r="AJG113" s="20"/>
      <c r="AJH113" s="20"/>
      <c r="AJI113" s="20"/>
      <c r="AJJ113" s="20"/>
      <c r="AJK113" s="20"/>
      <c r="AJL113" s="20"/>
      <c r="AJM113" s="20"/>
      <c r="AJN113" s="20"/>
      <c r="AJO113" s="20"/>
      <c r="AJP113" s="20"/>
      <c r="AJQ113" s="20"/>
      <c r="AJR113" s="20"/>
      <c r="AJS113" s="20"/>
      <c r="AJT113" s="20"/>
      <c r="AJU113" s="20"/>
      <c r="AJV113" s="20"/>
      <c r="AJW113" s="20"/>
      <c r="AJX113" s="20"/>
      <c r="AJY113" s="20"/>
      <c r="AJZ113" s="20"/>
      <c r="AKA113" s="20"/>
      <c r="AKB113" s="20"/>
      <c r="AKC113" s="20"/>
      <c r="AKD113" s="20"/>
      <c r="AKE113" s="20"/>
      <c r="AKF113" s="20"/>
      <c r="AKG113" s="20"/>
      <c r="AKH113" s="20"/>
      <c r="AKI113" s="20"/>
      <c r="AKJ113" s="20"/>
      <c r="AKK113" s="20"/>
      <c r="AKL113" s="20"/>
      <c r="AKM113" s="20"/>
      <c r="AKN113" s="20"/>
      <c r="AKO113" s="20"/>
      <c r="AKP113" s="20"/>
      <c r="AKQ113" s="20"/>
      <c r="AKR113" s="20"/>
      <c r="AKS113" s="20"/>
      <c r="AKT113" s="20"/>
      <c r="AKU113" s="20"/>
      <c r="AKV113" s="20"/>
      <c r="AKW113" s="20"/>
      <c r="AKX113" s="20"/>
      <c r="AKY113" s="20"/>
      <c r="AKZ113" s="20"/>
      <c r="ALA113" s="20"/>
      <c r="ALB113" s="20"/>
      <c r="ALC113" s="20"/>
      <c r="ALD113" s="20"/>
      <c r="ALE113" s="20"/>
      <c r="ALF113" s="20"/>
      <c r="ALG113" s="20"/>
      <c r="ALH113" s="20"/>
      <c r="ALI113" s="20"/>
      <c r="ALJ113" s="20"/>
      <c r="ALK113" s="20"/>
      <c r="ALL113" s="20"/>
      <c r="ALM113" s="20"/>
      <c r="ALN113" s="20"/>
      <c r="ALO113" s="20"/>
      <c r="ALP113" s="20"/>
      <c r="ALQ113" s="20"/>
      <c r="ALR113" s="20"/>
      <c r="ALS113" s="20"/>
      <c r="ALT113" s="20"/>
      <c r="ALU113" s="20"/>
      <c r="ALV113" s="20"/>
      <c r="ALW113" s="20"/>
      <c r="ALX113" s="20"/>
      <c r="ALY113" s="20"/>
      <c r="ALZ113" s="20"/>
      <c r="AMA113" s="20"/>
      <c r="AMB113" s="20"/>
      <c r="AMC113" s="20"/>
      <c r="AMD113" s="20"/>
      <c r="AME113" s="20"/>
      <c r="AMF113" s="20"/>
      <c r="AMG113" s="20"/>
      <c r="AMH113" s="20"/>
      <c r="AMI113" s="20"/>
      <c r="AMJ113" s="20"/>
      <c r="AMK113" s="20"/>
      <c r="AML113" s="20"/>
      <c r="AMM113" s="20"/>
      <c r="AMN113" s="20"/>
      <c r="AMO113" s="20"/>
      <c r="AMP113" s="20"/>
      <c r="AMQ113" s="20"/>
      <c r="AMR113" s="20"/>
      <c r="AMS113" s="20"/>
      <c r="AMT113" s="20"/>
      <c r="AMU113" s="20"/>
      <c r="AMV113" s="20"/>
      <c r="AMW113" s="20"/>
      <c r="AMX113" s="20"/>
      <c r="AMY113" s="20"/>
      <c r="AMZ113" s="20"/>
      <c r="ANA113" s="20"/>
      <c r="ANB113" s="20"/>
      <c r="ANC113" s="20"/>
      <c r="AND113" s="20"/>
      <c r="ANE113" s="20"/>
      <c r="ANF113" s="20"/>
      <c r="ANG113" s="20"/>
      <c r="ANH113" s="20"/>
      <c r="ANI113" s="20"/>
      <c r="ANJ113" s="20"/>
      <c r="ANK113" s="20"/>
      <c r="ANL113" s="20"/>
      <c r="ANM113" s="20"/>
      <c r="ANN113" s="20"/>
      <c r="ANO113" s="20"/>
      <c r="ANP113" s="20"/>
      <c r="ANQ113" s="20"/>
      <c r="ANR113" s="20"/>
      <c r="ANS113" s="20"/>
      <c r="ANT113" s="20"/>
      <c r="ANU113" s="20"/>
      <c r="ANV113" s="20"/>
      <c r="ANW113" s="20"/>
      <c r="ANX113" s="20"/>
      <c r="ANY113" s="20"/>
      <c r="ANZ113" s="20"/>
      <c r="AOA113" s="20"/>
      <c r="AOB113" s="20"/>
      <c r="AOC113" s="20"/>
      <c r="AOD113" s="20"/>
      <c r="AOE113" s="20"/>
      <c r="AOF113" s="20"/>
      <c r="AOG113" s="20"/>
      <c r="AOH113" s="20"/>
      <c r="AOI113" s="20"/>
      <c r="AOJ113" s="20"/>
      <c r="AOK113" s="20"/>
      <c r="AOL113" s="20"/>
      <c r="AOM113" s="20"/>
      <c r="AON113" s="20"/>
      <c r="AOO113" s="20"/>
      <c r="AOP113" s="20"/>
      <c r="AOQ113" s="20"/>
      <c r="AOR113" s="20"/>
      <c r="AOS113" s="20"/>
      <c r="AOT113" s="20"/>
      <c r="AOU113" s="20"/>
      <c r="AOV113" s="20"/>
      <c r="AOW113" s="20"/>
      <c r="AOX113" s="20"/>
      <c r="AOY113" s="20"/>
      <c r="AOZ113" s="20"/>
      <c r="APA113" s="20"/>
      <c r="APB113" s="20"/>
      <c r="APC113" s="20"/>
      <c r="APD113" s="20"/>
      <c r="APE113" s="20"/>
      <c r="APF113" s="20"/>
      <c r="APG113" s="20"/>
      <c r="APH113" s="20"/>
      <c r="API113" s="20"/>
      <c r="APJ113" s="20"/>
      <c r="APK113" s="20"/>
      <c r="APL113" s="20"/>
      <c r="APM113" s="20"/>
      <c r="APN113" s="20"/>
      <c r="APO113" s="20"/>
      <c r="APP113" s="20"/>
      <c r="APQ113" s="20"/>
      <c r="APR113" s="20"/>
      <c r="APS113" s="20"/>
      <c r="APT113" s="20"/>
      <c r="APU113" s="20"/>
      <c r="APV113" s="20"/>
      <c r="APW113" s="20"/>
      <c r="APX113" s="20"/>
      <c r="APY113" s="20"/>
      <c r="APZ113" s="20"/>
      <c r="AQA113" s="20"/>
      <c r="AQB113" s="20"/>
      <c r="AQC113" s="20"/>
      <c r="AQD113" s="20"/>
      <c r="AQE113" s="20"/>
      <c r="AQF113" s="20"/>
      <c r="AQG113" s="20"/>
      <c r="AQH113" s="20"/>
      <c r="AQI113" s="20"/>
      <c r="AQJ113" s="20"/>
      <c r="AQK113" s="20"/>
      <c r="AQL113" s="20"/>
      <c r="AQM113" s="20"/>
      <c r="AQN113" s="20"/>
      <c r="AQO113" s="20"/>
      <c r="AQP113" s="20"/>
      <c r="AQQ113" s="20"/>
      <c r="AQR113" s="20"/>
      <c r="AQS113" s="20"/>
      <c r="AQT113" s="20"/>
      <c r="AQU113" s="20"/>
      <c r="AQV113" s="20"/>
      <c r="AQW113" s="20"/>
      <c r="AQX113" s="20"/>
      <c r="AQY113" s="20"/>
      <c r="AQZ113" s="20"/>
      <c r="ARA113" s="20"/>
      <c r="ARB113" s="20"/>
      <c r="ARC113" s="20"/>
      <c r="ARD113" s="20"/>
      <c r="ARE113" s="20"/>
      <c r="ARF113" s="20"/>
      <c r="ARG113" s="20"/>
      <c r="ARH113" s="20"/>
      <c r="ARI113" s="20"/>
      <c r="ARJ113" s="20"/>
      <c r="ARK113" s="20"/>
      <c r="ARL113" s="20"/>
      <c r="ARM113" s="20"/>
      <c r="ARN113" s="20"/>
      <c r="ARO113" s="20"/>
      <c r="ARP113" s="20"/>
      <c r="ARQ113" s="20"/>
      <c r="ARR113" s="20"/>
      <c r="ARS113" s="20"/>
      <c r="ART113" s="20"/>
      <c r="ARU113" s="20"/>
      <c r="ARV113" s="20"/>
      <c r="ARW113" s="20"/>
      <c r="ARX113" s="20"/>
      <c r="ARY113" s="20"/>
      <c r="ARZ113" s="20"/>
      <c r="ASA113" s="20"/>
      <c r="ASB113" s="20"/>
      <c r="ASC113" s="20"/>
      <c r="ASD113" s="20"/>
      <c r="ASE113" s="20"/>
      <c r="ASF113" s="20"/>
      <c r="ASG113" s="20"/>
      <c r="ASH113" s="20"/>
      <c r="ASI113" s="20"/>
      <c r="ASJ113" s="20"/>
      <c r="ASK113" s="20"/>
      <c r="ASL113" s="20"/>
      <c r="ASM113" s="20"/>
      <c r="ASN113" s="20"/>
      <c r="ASO113" s="20"/>
      <c r="ASP113" s="20"/>
      <c r="ASQ113" s="20"/>
      <c r="ASR113" s="20"/>
      <c r="ASS113" s="20"/>
      <c r="AST113" s="20"/>
      <c r="ASU113" s="20"/>
      <c r="ASV113" s="20"/>
      <c r="ASW113" s="20"/>
      <c r="ASX113" s="20"/>
      <c r="ASY113" s="20"/>
      <c r="ASZ113" s="20"/>
      <c r="ATA113" s="20"/>
      <c r="ATB113" s="20"/>
      <c r="ATC113" s="20"/>
      <c r="ATD113" s="20"/>
      <c r="ATE113" s="20"/>
      <c r="ATF113" s="20"/>
      <c r="ATG113" s="20"/>
      <c r="ATH113" s="20"/>
      <c r="ATI113" s="20"/>
      <c r="ATJ113" s="20"/>
      <c r="ATK113" s="20"/>
      <c r="ATL113" s="20"/>
      <c r="ATM113" s="20"/>
      <c r="ATN113" s="20"/>
      <c r="ATO113" s="20"/>
      <c r="ATP113" s="20"/>
      <c r="ATQ113" s="20"/>
      <c r="ATR113" s="20"/>
      <c r="ATS113" s="20"/>
      <c r="ATT113" s="20"/>
      <c r="ATU113" s="20"/>
      <c r="ATV113" s="20"/>
      <c r="ATW113" s="20"/>
      <c r="ATX113" s="20"/>
      <c r="ATY113" s="20"/>
      <c r="ATZ113" s="20"/>
      <c r="AUA113" s="20"/>
      <c r="AUB113" s="20"/>
      <c r="AUC113" s="20"/>
      <c r="AUD113" s="20"/>
      <c r="AUE113" s="20"/>
      <c r="AUF113" s="20"/>
      <c r="AUG113" s="20"/>
      <c r="AUH113" s="20"/>
      <c r="AUI113" s="20"/>
      <c r="AUJ113" s="20"/>
      <c r="AUK113" s="20"/>
      <c r="AUL113" s="20"/>
      <c r="AUM113" s="20"/>
      <c r="AUN113" s="20"/>
      <c r="AUO113" s="20"/>
      <c r="AUP113" s="20"/>
      <c r="AUQ113" s="20"/>
      <c r="AUR113" s="20"/>
      <c r="AUS113" s="20"/>
      <c r="AUT113" s="20"/>
      <c r="AUU113" s="20"/>
      <c r="AUV113" s="20"/>
      <c r="AUW113" s="20"/>
      <c r="AUX113" s="20"/>
      <c r="AUY113" s="20"/>
      <c r="AUZ113" s="20"/>
      <c r="AVA113" s="20"/>
      <c r="AVB113" s="20"/>
      <c r="AVC113" s="20"/>
      <c r="AVD113" s="20"/>
      <c r="AVE113" s="20"/>
      <c r="AVF113" s="20"/>
      <c r="AVG113" s="20"/>
      <c r="AVH113" s="20"/>
      <c r="AVI113" s="20"/>
      <c r="AVJ113" s="20"/>
      <c r="AVK113" s="20"/>
      <c r="AVL113" s="20"/>
      <c r="AVM113" s="20"/>
      <c r="AVN113" s="20"/>
      <c r="AVO113" s="20"/>
      <c r="AVP113" s="20"/>
      <c r="AVQ113" s="20"/>
      <c r="AVR113" s="20"/>
      <c r="AVS113" s="20"/>
      <c r="AVT113" s="20"/>
      <c r="AVU113" s="20"/>
      <c r="AVV113" s="20"/>
      <c r="AVW113" s="20"/>
      <c r="AVX113" s="20"/>
      <c r="AVY113" s="20"/>
      <c r="AVZ113" s="20"/>
      <c r="AWA113" s="20"/>
      <c r="AWB113" s="20"/>
      <c r="AWC113" s="20"/>
      <c r="AWD113" s="20"/>
      <c r="AWE113" s="20"/>
      <c r="AWF113" s="20"/>
      <c r="AWG113" s="20"/>
      <c r="AWH113" s="20"/>
      <c r="AWI113" s="20"/>
      <c r="AWJ113" s="20"/>
      <c r="AWK113" s="20"/>
      <c r="AWL113" s="20"/>
      <c r="AWM113" s="20"/>
      <c r="AWN113" s="20"/>
      <c r="AWO113" s="20"/>
      <c r="AWP113" s="20"/>
      <c r="AWQ113" s="20"/>
      <c r="AWR113" s="20"/>
      <c r="AWS113" s="20"/>
      <c r="AWT113" s="20"/>
      <c r="AWU113" s="20"/>
      <c r="AWV113" s="20"/>
      <c r="AWW113" s="20"/>
      <c r="AWX113" s="20"/>
      <c r="AWY113" s="20"/>
      <c r="AWZ113" s="20"/>
      <c r="AXA113" s="20"/>
      <c r="AXB113" s="20"/>
      <c r="AXC113" s="20"/>
      <c r="AXD113" s="20"/>
      <c r="AXE113" s="20"/>
      <c r="AXF113" s="20"/>
      <c r="AXG113" s="20"/>
      <c r="AXH113" s="20"/>
      <c r="AXI113" s="20"/>
      <c r="AXJ113" s="20"/>
      <c r="AXK113" s="20"/>
      <c r="AXL113" s="20"/>
      <c r="AXM113" s="20"/>
      <c r="AXN113" s="20"/>
      <c r="AXO113" s="20"/>
      <c r="AXP113" s="20"/>
      <c r="AXQ113" s="20"/>
      <c r="AXR113" s="20"/>
      <c r="AXS113" s="20"/>
      <c r="AXT113" s="20"/>
      <c r="AXU113" s="20"/>
      <c r="AXV113" s="20"/>
      <c r="AXW113" s="20"/>
      <c r="AXX113" s="20"/>
      <c r="AXY113" s="20"/>
      <c r="AXZ113" s="20"/>
      <c r="AYA113" s="20"/>
      <c r="AYB113" s="20"/>
      <c r="AYC113" s="20"/>
      <c r="AYD113" s="20"/>
      <c r="AYE113" s="20"/>
      <c r="AYF113" s="20"/>
      <c r="AYG113" s="20"/>
      <c r="AYH113" s="20"/>
      <c r="AYI113" s="20"/>
      <c r="AYJ113" s="20"/>
      <c r="AYK113" s="20"/>
      <c r="AYL113" s="20"/>
      <c r="AYM113" s="20"/>
      <c r="AYN113" s="20"/>
      <c r="AYO113" s="20"/>
      <c r="AYP113" s="20"/>
      <c r="AYQ113" s="20"/>
      <c r="AYR113" s="20"/>
      <c r="AYS113" s="20"/>
      <c r="AYT113" s="20"/>
      <c r="AYU113" s="20"/>
      <c r="AYV113" s="20"/>
      <c r="AYW113" s="20"/>
      <c r="AYX113" s="20"/>
      <c r="AYY113" s="20"/>
      <c r="AYZ113" s="20"/>
      <c r="AZA113" s="20"/>
      <c r="AZB113" s="20"/>
      <c r="AZC113" s="20"/>
      <c r="AZD113" s="20"/>
      <c r="AZE113" s="20"/>
      <c r="AZF113" s="20"/>
      <c r="AZG113" s="20"/>
      <c r="AZH113" s="20"/>
      <c r="AZI113" s="20"/>
      <c r="AZJ113" s="20"/>
      <c r="AZK113" s="20"/>
      <c r="AZL113" s="20"/>
      <c r="AZM113" s="20"/>
      <c r="AZN113" s="20"/>
      <c r="AZO113" s="20"/>
      <c r="AZP113" s="20"/>
      <c r="AZQ113" s="20"/>
      <c r="AZR113" s="20"/>
      <c r="AZS113" s="20"/>
      <c r="AZT113" s="20"/>
      <c r="AZU113" s="20"/>
      <c r="AZV113" s="20"/>
      <c r="AZW113" s="20"/>
      <c r="AZX113" s="20"/>
      <c r="AZY113" s="20"/>
      <c r="AZZ113" s="20"/>
      <c r="BAA113" s="20"/>
      <c r="BAB113" s="20"/>
      <c r="BAC113" s="20"/>
      <c r="BAD113" s="20"/>
      <c r="BAE113" s="20"/>
      <c r="BAF113" s="20"/>
      <c r="BAG113" s="20"/>
      <c r="BAH113" s="20"/>
      <c r="BAI113" s="20"/>
      <c r="BAJ113" s="20"/>
      <c r="BAK113" s="20"/>
      <c r="BAL113" s="20"/>
      <c r="BAM113" s="20"/>
      <c r="BAN113" s="20"/>
      <c r="BAO113" s="20"/>
      <c r="BAP113" s="20"/>
      <c r="BAQ113" s="20"/>
      <c r="BAR113" s="20"/>
      <c r="BAS113" s="20"/>
      <c r="BAT113" s="20"/>
      <c r="BAU113" s="20"/>
      <c r="BAV113" s="20"/>
      <c r="BAW113" s="20"/>
      <c r="BAX113" s="20"/>
      <c r="BAY113" s="20"/>
      <c r="BAZ113" s="20"/>
      <c r="BBA113" s="20"/>
      <c r="BBB113" s="20"/>
      <c r="BBC113" s="20"/>
      <c r="BBD113" s="20"/>
      <c r="BBE113" s="20"/>
      <c r="BBF113" s="20"/>
      <c r="BBG113" s="20"/>
      <c r="BBH113" s="20"/>
      <c r="BBI113" s="20"/>
      <c r="BBJ113" s="20"/>
      <c r="BBK113" s="20"/>
      <c r="BBL113" s="20"/>
      <c r="BBM113" s="20"/>
      <c r="BBN113" s="20"/>
      <c r="BBO113" s="20"/>
      <c r="BBP113" s="20"/>
      <c r="BBQ113" s="20"/>
      <c r="BBR113" s="20"/>
      <c r="BBS113" s="20"/>
      <c r="BBT113" s="20"/>
      <c r="BBU113" s="20"/>
      <c r="BBV113" s="20"/>
      <c r="BBW113" s="20"/>
      <c r="BBX113" s="20"/>
      <c r="BBY113" s="20"/>
      <c r="BBZ113" s="20"/>
      <c r="BCA113" s="20"/>
      <c r="BCB113" s="20"/>
      <c r="BCC113" s="20"/>
      <c r="BCD113" s="20"/>
      <c r="BCE113" s="20"/>
      <c r="BCF113" s="20"/>
      <c r="BCG113" s="20"/>
      <c r="BCH113" s="20"/>
      <c r="BCI113" s="20"/>
      <c r="BCJ113" s="20"/>
      <c r="BCK113" s="20"/>
      <c r="BCL113" s="20"/>
      <c r="BCM113" s="20"/>
      <c r="BCN113" s="20"/>
      <c r="BCO113" s="20"/>
      <c r="BCP113" s="20"/>
      <c r="BCQ113" s="20"/>
      <c r="BCR113" s="20"/>
      <c r="BCS113" s="20"/>
      <c r="BCT113" s="20"/>
      <c r="BCU113" s="20"/>
      <c r="BCV113" s="20"/>
      <c r="BCW113" s="20"/>
      <c r="BCX113" s="20"/>
      <c r="BCY113" s="20"/>
      <c r="BCZ113" s="20"/>
      <c r="BDA113" s="20"/>
      <c r="BDB113" s="20"/>
      <c r="BDC113" s="20"/>
      <c r="BDD113" s="20"/>
      <c r="BDE113" s="20"/>
      <c r="BDF113" s="20"/>
      <c r="BDG113" s="20"/>
      <c r="BDH113" s="20"/>
      <c r="BDI113" s="20"/>
      <c r="BDJ113" s="20"/>
      <c r="BDK113" s="20"/>
      <c r="BDL113" s="20"/>
      <c r="BDM113" s="20"/>
      <c r="BDN113" s="20"/>
      <c r="BDO113" s="20"/>
      <c r="BDP113" s="20"/>
      <c r="BDQ113" s="20"/>
      <c r="BDR113" s="20"/>
      <c r="BDS113" s="20"/>
      <c r="BDT113" s="20"/>
      <c r="BDU113" s="20"/>
      <c r="BDV113" s="20"/>
      <c r="BDW113" s="20"/>
      <c r="BDX113" s="20"/>
      <c r="BDY113" s="20"/>
      <c r="BDZ113" s="20"/>
      <c r="BEA113" s="20"/>
      <c r="BEB113" s="20"/>
      <c r="BEC113" s="20"/>
      <c r="BED113" s="20"/>
      <c r="BEE113" s="20"/>
      <c r="BEF113" s="20"/>
      <c r="BEG113" s="20"/>
      <c r="BEH113" s="20"/>
      <c r="BEI113" s="20"/>
      <c r="BEJ113" s="20"/>
      <c r="BEK113" s="20"/>
      <c r="BEL113" s="20"/>
      <c r="BEM113" s="20"/>
      <c r="BEN113" s="20"/>
      <c r="BEO113" s="20"/>
      <c r="BEP113" s="20"/>
      <c r="BEQ113" s="20"/>
      <c r="BER113" s="20"/>
      <c r="BES113" s="20"/>
      <c r="BET113" s="20"/>
      <c r="BEU113" s="20"/>
      <c r="BEV113" s="20"/>
      <c r="BEW113" s="20"/>
      <c r="BEX113" s="20"/>
      <c r="BEY113" s="20"/>
      <c r="BEZ113" s="20"/>
      <c r="BFA113" s="20"/>
      <c r="BFB113" s="20"/>
      <c r="BFC113" s="20"/>
      <c r="BFD113" s="20"/>
      <c r="BFE113" s="20"/>
      <c r="BFF113" s="20"/>
      <c r="BFG113" s="20"/>
      <c r="BFH113" s="20"/>
      <c r="BFI113" s="20"/>
      <c r="BFJ113" s="20"/>
      <c r="BFK113" s="20"/>
      <c r="BFL113" s="20"/>
      <c r="BFM113" s="20"/>
      <c r="BFN113" s="20"/>
      <c r="BFO113" s="20"/>
      <c r="BFP113" s="20"/>
      <c r="BFQ113" s="20"/>
      <c r="BFR113" s="20"/>
      <c r="BFS113" s="20"/>
      <c r="BFT113" s="20"/>
      <c r="BFU113" s="20"/>
      <c r="BFV113" s="20"/>
      <c r="BFW113" s="20"/>
      <c r="BFX113" s="20"/>
      <c r="BFY113" s="20"/>
      <c r="BFZ113" s="20"/>
      <c r="BGA113" s="20"/>
      <c r="BGB113" s="20"/>
      <c r="BGC113" s="20"/>
      <c r="BGD113" s="20"/>
      <c r="BGE113" s="20"/>
      <c r="BGF113" s="20"/>
      <c r="BGG113" s="20"/>
      <c r="BGH113" s="20"/>
      <c r="BGI113" s="20"/>
      <c r="BGJ113" s="20"/>
      <c r="BGK113" s="20"/>
      <c r="BGL113" s="20"/>
      <c r="BGM113" s="20"/>
      <c r="BGN113" s="20"/>
      <c r="BGO113" s="20"/>
      <c r="BGP113" s="20"/>
      <c r="BGQ113" s="20"/>
      <c r="BGR113" s="20"/>
      <c r="BGS113" s="20"/>
      <c r="BGT113" s="20"/>
      <c r="BGU113" s="20"/>
      <c r="BGV113" s="20"/>
      <c r="BGW113" s="20"/>
      <c r="BGX113" s="20"/>
      <c r="BGY113" s="20"/>
      <c r="BGZ113" s="20"/>
      <c r="BHA113" s="20"/>
      <c r="BHB113" s="20"/>
      <c r="BHC113" s="20"/>
      <c r="BHD113" s="20"/>
      <c r="BHE113" s="20"/>
      <c r="BHF113" s="20"/>
      <c r="BHG113" s="20"/>
      <c r="BHH113" s="20"/>
      <c r="BHI113" s="20"/>
      <c r="BHJ113" s="20"/>
      <c r="BHK113" s="20"/>
      <c r="BHL113" s="20"/>
      <c r="BHM113" s="20"/>
      <c r="BHN113" s="20"/>
      <c r="BHO113" s="20"/>
      <c r="BHP113" s="20"/>
      <c r="BHQ113" s="20"/>
      <c r="BHR113" s="20"/>
      <c r="BHS113" s="20"/>
      <c r="BHT113" s="20"/>
      <c r="BHU113" s="20"/>
      <c r="BHV113" s="20"/>
      <c r="BHW113" s="20"/>
      <c r="BHX113" s="20"/>
      <c r="BHY113" s="20"/>
      <c r="BHZ113" s="20"/>
      <c r="BIA113" s="20"/>
      <c r="BIB113" s="20"/>
      <c r="BIC113" s="20"/>
      <c r="BID113" s="20"/>
      <c r="BIE113" s="20"/>
      <c r="BIF113" s="20"/>
      <c r="BIG113" s="20"/>
      <c r="BIH113" s="20"/>
      <c r="BII113" s="20"/>
      <c r="BIJ113" s="20"/>
      <c r="BIK113" s="20"/>
      <c r="BIL113" s="20"/>
      <c r="BIM113" s="20"/>
      <c r="BIN113" s="20"/>
      <c r="BIO113" s="20"/>
      <c r="BIP113" s="20"/>
      <c r="BIQ113" s="20"/>
      <c r="BIR113" s="20"/>
      <c r="BIS113" s="20"/>
      <c r="BIT113" s="20"/>
      <c r="BIU113" s="20"/>
      <c r="BIV113" s="20"/>
      <c r="BIW113" s="20"/>
      <c r="BIX113" s="20"/>
      <c r="BIY113" s="20"/>
      <c r="BIZ113" s="20"/>
      <c r="BJA113" s="20"/>
      <c r="BJB113" s="20"/>
      <c r="BJC113" s="20"/>
      <c r="BJD113" s="20"/>
      <c r="BJE113" s="20"/>
      <c r="BJF113" s="20"/>
      <c r="BJG113" s="20"/>
      <c r="BJH113" s="20"/>
      <c r="BJI113" s="20"/>
      <c r="BJJ113" s="20"/>
      <c r="BJK113" s="20"/>
      <c r="BJL113" s="20"/>
      <c r="BJM113" s="20"/>
      <c r="BJN113" s="20"/>
      <c r="BJO113" s="20"/>
      <c r="BJP113" s="20"/>
      <c r="BJQ113" s="20"/>
      <c r="BJR113" s="20"/>
      <c r="BJS113" s="20"/>
      <c r="BJT113" s="20"/>
      <c r="BJU113" s="20"/>
      <c r="BJV113" s="20"/>
      <c r="BJW113" s="20"/>
      <c r="BJX113" s="20"/>
      <c r="BJY113" s="20"/>
      <c r="BJZ113" s="20"/>
      <c r="BKA113" s="20"/>
      <c r="BKB113" s="20"/>
      <c r="BKC113" s="20"/>
      <c r="BKD113" s="20"/>
      <c r="BKE113" s="20"/>
      <c r="BKF113" s="20"/>
      <c r="BKG113" s="20"/>
      <c r="BKH113" s="20"/>
      <c r="BKI113" s="20"/>
      <c r="BKJ113" s="20"/>
      <c r="BKK113" s="20"/>
      <c r="BKL113" s="20"/>
      <c r="BKM113" s="20"/>
      <c r="BKN113" s="20"/>
      <c r="BKO113" s="20"/>
      <c r="BKP113" s="20"/>
      <c r="BKQ113" s="20"/>
      <c r="BKR113" s="20"/>
      <c r="BKS113" s="20"/>
      <c r="BKT113" s="20"/>
      <c r="BKU113" s="20"/>
      <c r="BKV113" s="20"/>
      <c r="BKW113" s="20"/>
      <c r="BKX113" s="20"/>
      <c r="BKY113" s="20"/>
      <c r="BKZ113" s="20"/>
      <c r="BLA113" s="20"/>
      <c r="BLB113" s="20"/>
      <c r="BLC113" s="20"/>
      <c r="BLD113" s="20"/>
      <c r="BLE113" s="20"/>
      <c r="BLF113" s="20"/>
      <c r="BLG113" s="20"/>
      <c r="BLH113" s="20"/>
      <c r="BLI113" s="20"/>
      <c r="BLJ113" s="20"/>
      <c r="BLK113" s="20"/>
      <c r="BLL113" s="20"/>
      <c r="BLM113" s="20"/>
      <c r="BLN113" s="20"/>
      <c r="BLO113" s="20"/>
      <c r="BLP113" s="20"/>
      <c r="BLQ113" s="20"/>
      <c r="BLR113" s="20"/>
      <c r="BLS113" s="20"/>
      <c r="BLT113" s="20"/>
      <c r="BLU113" s="20"/>
      <c r="BLV113" s="20"/>
      <c r="BLW113" s="20"/>
      <c r="BLX113" s="20"/>
      <c r="BLY113" s="20"/>
      <c r="BLZ113" s="20"/>
      <c r="BMA113" s="20"/>
      <c r="BMB113" s="20"/>
      <c r="BMC113" s="20"/>
      <c r="BMD113" s="20"/>
      <c r="BME113" s="20"/>
      <c r="BMF113" s="20"/>
      <c r="BMG113" s="20"/>
      <c r="BMH113" s="20"/>
      <c r="BMI113" s="20"/>
      <c r="BMJ113" s="20"/>
      <c r="BMK113" s="20"/>
      <c r="BML113" s="20"/>
      <c r="BMM113" s="20"/>
      <c r="BMN113" s="20"/>
      <c r="BMO113" s="20"/>
      <c r="BMP113" s="20"/>
      <c r="BMQ113" s="20"/>
      <c r="BMR113" s="20"/>
      <c r="BMS113" s="20"/>
      <c r="BMT113" s="20"/>
      <c r="BMU113" s="20"/>
      <c r="BMV113" s="20"/>
      <c r="BMW113" s="20"/>
      <c r="BMX113" s="20"/>
      <c r="BMY113" s="20"/>
      <c r="BMZ113" s="20"/>
      <c r="BNA113" s="20"/>
      <c r="BNB113" s="20"/>
      <c r="BNC113" s="20"/>
      <c r="BND113" s="20"/>
      <c r="BNE113" s="20"/>
      <c r="BNF113" s="20"/>
      <c r="BNG113" s="20"/>
      <c r="BNH113" s="20"/>
      <c r="BNI113" s="20"/>
      <c r="BNJ113" s="20"/>
      <c r="BNK113" s="20"/>
      <c r="BNL113" s="20"/>
      <c r="BNM113" s="20"/>
      <c r="BNN113" s="20"/>
      <c r="BNO113" s="20"/>
      <c r="BNP113" s="20"/>
      <c r="BNQ113" s="20"/>
      <c r="BNR113" s="20"/>
      <c r="BNS113" s="20"/>
      <c r="BNT113" s="20"/>
      <c r="BNU113" s="20"/>
      <c r="BNV113" s="20"/>
      <c r="BNW113" s="20"/>
      <c r="BNX113" s="20"/>
      <c r="BNY113" s="20"/>
      <c r="BNZ113" s="20"/>
      <c r="BOA113" s="20"/>
      <c r="BOB113" s="20"/>
      <c r="BOC113" s="20"/>
      <c r="BOD113" s="20"/>
      <c r="BOE113" s="20"/>
      <c r="BOF113" s="20"/>
      <c r="BOG113" s="20"/>
      <c r="BOH113" s="20"/>
      <c r="BOI113" s="20"/>
      <c r="BOJ113" s="20"/>
      <c r="BOK113" s="20"/>
      <c r="BOL113" s="20"/>
      <c r="BOM113" s="20"/>
      <c r="BON113" s="20"/>
      <c r="BOO113" s="20"/>
      <c r="BOP113" s="20"/>
      <c r="BOQ113" s="20"/>
      <c r="BOR113" s="20"/>
      <c r="BOS113" s="20"/>
      <c r="BOT113" s="20"/>
      <c r="BOU113" s="20"/>
      <c r="BOV113" s="20"/>
      <c r="BOW113" s="20"/>
      <c r="BOX113" s="20"/>
      <c r="BOY113" s="20"/>
      <c r="BOZ113" s="20"/>
      <c r="BPA113" s="20"/>
      <c r="BPB113" s="20"/>
      <c r="BPC113" s="20"/>
      <c r="BPD113" s="20"/>
      <c r="BPE113" s="20"/>
      <c r="BPF113" s="20"/>
      <c r="BPG113" s="20"/>
      <c r="BPH113" s="20"/>
      <c r="BPI113" s="20"/>
      <c r="BPJ113" s="20"/>
      <c r="BPK113" s="20"/>
      <c r="BPL113" s="20"/>
      <c r="BPM113" s="20"/>
      <c r="BPN113" s="20"/>
      <c r="BPO113" s="20"/>
      <c r="BPP113" s="20"/>
      <c r="BPQ113" s="20"/>
      <c r="BPR113" s="20"/>
      <c r="BPS113" s="20"/>
      <c r="BPT113" s="20"/>
      <c r="BPU113" s="20"/>
      <c r="BPV113" s="20"/>
      <c r="BPW113" s="20"/>
      <c r="BPX113" s="20"/>
      <c r="BPY113" s="20"/>
      <c r="BPZ113" s="20"/>
      <c r="BQA113" s="20"/>
      <c r="BQB113" s="20"/>
      <c r="BQC113" s="20"/>
      <c r="BQD113" s="20"/>
      <c r="BQE113" s="20"/>
      <c r="BQF113" s="20"/>
      <c r="BQG113" s="20"/>
      <c r="BQH113" s="20"/>
      <c r="BQI113" s="20"/>
      <c r="BQJ113" s="20"/>
      <c r="BQK113" s="20"/>
      <c r="BQL113" s="20"/>
      <c r="BQM113" s="20"/>
      <c r="BQN113" s="20"/>
      <c r="BQO113" s="20"/>
      <c r="BQP113" s="20"/>
      <c r="BQQ113" s="20"/>
      <c r="BQR113" s="20"/>
      <c r="BQS113" s="20"/>
      <c r="BQT113" s="20"/>
      <c r="BQU113" s="20"/>
      <c r="BQV113" s="20"/>
      <c r="BQW113" s="20"/>
      <c r="BQX113" s="20"/>
      <c r="BQY113" s="20"/>
      <c r="BQZ113" s="20"/>
      <c r="BRA113" s="20"/>
      <c r="BRB113" s="20"/>
      <c r="BRC113" s="20"/>
      <c r="BRD113" s="20"/>
      <c r="BRE113" s="20"/>
      <c r="BRF113" s="20"/>
      <c r="BRG113" s="20"/>
      <c r="BRH113" s="20"/>
      <c r="BRI113" s="20"/>
      <c r="BRJ113" s="20"/>
      <c r="BRK113" s="20"/>
      <c r="BRL113" s="20"/>
      <c r="BRM113" s="20"/>
      <c r="BRN113" s="20"/>
      <c r="BRO113" s="20"/>
      <c r="BRP113" s="20"/>
      <c r="BRQ113" s="20"/>
    </row>
    <row r="114" spans="4:1837">
      <c r="D114" s="22" t="s">
        <v>10121</v>
      </c>
      <c r="E114" s="11">
        <v>3</v>
      </c>
      <c r="F114" s="21"/>
      <c r="G114" s="22" t="s">
        <v>14091</v>
      </c>
      <c r="H114" s="11">
        <v>3.8</v>
      </c>
      <c r="I114" s="11">
        <v>97</v>
      </c>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c r="FC114" s="20"/>
      <c r="FD114" s="20"/>
      <c r="FE114" s="20"/>
      <c r="FF114" s="20"/>
      <c r="FG114" s="20"/>
      <c r="FH114" s="20"/>
      <c r="FI114" s="20"/>
      <c r="FJ114" s="20"/>
      <c r="FK114" s="20"/>
      <c r="FL114" s="20"/>
      <c r="FM114" s="20"/>
      <c r="FN114" s="20"/>
      <c r="FO114" s="20"/>
      <c r="FP114" s="20"/>
      <c r="FQ114" s="20"/>
      <c r="FR114" s="20"/>
      <c r="FS114" s="20"/>
      <c r="FT114" s="20"/>
      <c r="FU114" s="20"/>
      <c r="FV114" s="20"/>
      <c r="FW114" s="20"/>
      <c r="FX114" s="20"/>
      <c r="FY114" s="20"/>
      <c r="FZ114" s="20"/>
      <c r="GA114" s="20"/>
      <c r="GB114" s="20"/>
      <c r="GC114" s="20"/>
      <c r="GD114" s="20"/>
      <c r="GE114" s="20"/>
      <c r="GF114" s="20"/>
      <c r="GG114" s="20"/>
      <c r="GH114" s="20"/>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c r="IN114" s="20"/>
      <c r="IO114" s="20"/>
      <c r="IP114" s="20"/>
      <c r="IQ114" s="20"/>
      <c r="IR114" s="20"/>
      <c r="IS114" s="20"/>
      <c r="IT114" s="20"/>
      <c r="IU114" s="20"/>
      <c r="IV114" s="20"/>
      <c r="IW114" s="20"/>
      <c r="IX114" s="20"/>
      <c r="IY114" s="20"/>
      <c r="IZ114" s="20"/>
      <c r="JA114" s="20"/>
      <c r="JB114" s="20"/>
      <c r="JC114" s="20"/>
      <c r="JD114" s="20"/>
      <c r="JE114" s="20"/>
      <c r="JF114" s="20"/>
      <c r="JG114" s="20"/>
      <c r="JH114" s="20"/>
      <c r="JI114" s="20"/>
      <c r="JJ114" s="20"/>
      <c r="JK114" s="20"/>
      <c r="JL114" s="20"/>
      <c r="JM114" s="20"/>
      <c r="JN114" s="20"/>
      <c r="JO114" s="20"/>
      <c r="JP114" s="20"/>
      <c r="JQ114" s="20"/>
      <c r="JR114" s="20"/>
      <c r="JS114" s="20"/>
      <c r="JT114" s="20"/>
      <c r="JU114" s="20"/>
      <c r="JV114" s="20"/>
      <c r="JW114" s="20"/>
      <c r="JX114" s="20"/>
      <c r="JY114" s="20"/>
      <c r="JZ114" s="20"/>
      <c r="KA114" s="20"/>
      <c r="KB114" s="20"/>
      <c r="KC114" s="20"/>
      <c r="KD114" s="20"/>
      <c r="KE114" s="20"/>
      <c r="KF114" s="20"/>
      <c r="KG114" s="20"/>
      <c r="KH114" s="20"/>
      <c r="KI114" s="20"/>
      <c r="KJ114" s="20"/>
      <c r="KK114" s="20"/>
      <c r="KL114" s="20"/>
      <c r="KM114" s="20"/>
      <c r="KN114" s="20"/>
      <c r="KO114" s="20"/>
      <c r="KP114" s="20"/>
      <c r="KQ114" s="20"/>
      <c r="KR114" s="20"/>
      <c r="KS114" s="20"/>
      <c r="KT114" s="20"/>
      <c r="KU114" s="20"/>
      <c r="KV114" s="20"/>
      <c r="KW114" s="20"/>
      <c r="KX114" s="20"/>
      <c r="KY114" s="20"/>
      <c r="KZ114" s="20"/>
      <c r="LA114" s="20"/>
      <c r="LB114" s="20"/>
      <c r="LC114" s="20"/>
      <c r="LD114" s="20"/>
      <c r="LE114" s="20"/>
      <c r="LF114" s="20"/>
      <c r="LG114" s="20"/>
      <c r="LH114" s="20"/>
      <c r="LI114" s="20"/>
      <c r="LJ114" s="20"/>
      <c r="LK114" s="20"/>
      <c r="LL114" s="20"/>
      <c r="LM114" s="20"/>
      <c r="LN114" s="20"/>
      <c r="LO114" s="20"/>
      <c r="LP114" s="20"/>
      <c r="LQ114" s="20"/>
      <c r="LR114" s="20"/>
      <c r="LS114" s="20"/>
      <c r="LT114" s="20"/>
      <c r="LU114" s="20"/>
      <c r="LV114" s="20"/>
      <c r="LW114" s="20"/>
      <c r="LX114" s="20"/>
      <c r="LY114" s="20"/>
      <c r="LZ114" s="20"/>
      <c r="MA114" s="20"/>
      <c r="MB114" s="20"/>
      <c r="MC114" s="20"/>
      <c r="MD114" s="20"/>
      <c r="ME114" s="20"/>
      <c r="MF114" s="20"/>
      <c r="MG114" s="20"/>
      <c r="MH114" s="20"/>
      <c r="MI114" s="20"/>
      <c r="MJ114" s="20"/>
      <c r="MK114" s="20"/>
      <c r="ML114" s="20"/>
      <c r="MM114" s="20"/>
      <c r="MN114" s="20"/>
      <c r="MO114" s="20"/>
      <c r="MP114" s="20"/>
      <c r="MQ114" s="20"/>
      <c r="MR114" s="20"/>
      <c r="MS114" s="20"/>
      <c r="MT114" s="20"/>
      <c r="MU114" s="20"/>
      <c r="MV114" s="20"/>
      <c r="MW114" s="20"/>
      <c r="MX114" s="20"/>
      <c r="MY114" s="20"/>
      <c r="MZ114" s="20"/>
      <c r="NA114" s="20"/>
      <c r="NB114" s="20"/>
      <c r="NC114" s="20"/>
      <c r="ND114" s="20"/>
      <c r="NE114" s="20"/>
      <c r="NF114" s="20"/>
      <c r="NG114" s="20"/>
      <c r="NH114" s="20"/>
      <c r="NI114" s="20"/>
      <c r="NJ114" s="20"/>
      <c r="NK114" s="20"/>
      <c r="NL114" s="20"/>
      <c r="NM114" s="20"/>
      <c r="NN114" s="20"/>
      <c r="NO114" s="20"/>
      <c r="NP114" s="20"/>
      <c r="NQ114" s="20"/>
      <c r="NR114" s="20"/>
      <c r="NS114" s="20"/>
      <c r="NT114" s="20"/>
      <c r="NU114" s="20"/>
      <c r="NV114" s="20"/>
      <c r="NW114" s="20"/>
      <c r="NX114" s="20"/>
      <c r="NY114" s="20"/>
      <c r="NZ114" s="20"/>
      <c r="OA114" s="20"/>
      <c r="OB114" s="20"/>
      <c r="OC114" s="20"/>
      <c r="OD114" s="20"/>
      <c r="OE114" s="20"/>
      <c r="OF114" s="20"/>
      <c r="OG114" s="20"/>
      <c r="OH114" s="20"/>
      <c r="OI114" s="20"/>
      <c r="OJ114" s="20"/>
      <c r="OK114" s="20"/>
      <c r="OL114" s="20"/>
      <c r="OM114" s="20"/>
      <c r="ON114" s="20"/>
      <c r="OO114" s="20"/>
      <c r="OP114" s="20"/>
      <c r="OQ114" s="20"/>
      <c r="OR114" s="20"/>
      <c r="OS114" s="20"/>
      <c r="OT114" s="20"/>
      <c r="OU114" s="20"/>
      <c r="OV114" s="20"/>
      <c r="OW114" s="20"/>
      <c r="OX114" s="20"/>
      <c r="OY114" s="20"/>
      <c r="OZ114" s="20"/>
      <c r="PA114" s="20"/>
      <c r="PB114" s="20"/>
      <c r="PC114" s="20"/>
      <c r="PD114" s="20"/>
      <c r="PE114" s="20"/>
      <c r="PF114" s="20"/>
      <c r="PG114" s="20"/>
      <c r="PH114" s="20"/>
      <c r="PI114" s="20"/>
      <c r="PJ114" s="20"/>
      <c r="PK114" s="20"/>
      <c r="PL114" s="20"/>
      <c r="PM114" s="20"/>
      <c r="PN114" s="20"/>
      <c r="PO114" s="20"/>
      <c r="PP114" s="20"/>
      <c r="PQ114" s="20"/>
      <c r="PR114" s="20"/>
      <c r="PS114" s="20"/>
      <c r="PT114" s="20"/>
      <c r="PU114" s="20"/>
      <c r="PV114" s="20"/>
      <c r="PW114" s="20"/>
      <c r="PX114" s="20"/>
      <c r="PY114" s="20"/>
      <c r="PZ114" s="20"/>
      <c r="QA114" s="20"/>
      <c r="QB114" s="20"/>
      <c r="QC114" s="20"/>
      <c r="QD114" s="20"/>
      <c r="QE114" s="20"/>
      <c r="QF114" s="20"/>
      <c r="QG114" s="20"/>
      <c r="QH114" s="20"/>
      <c r="QI114" s="20"/>
      <c r="QJ114" s="20"/>
      <c r="QK114" s="20"/>
      <c r="QL114" s="20"/>
      <c r="QM114" s="20"/>
      <c r="QN114" s="20"/>
      <c r="QO114" s="20"/>
      <c r="QP114" s="20"/>
      <c r="QQ114" s="20"/>
      <c r="QR114" s="20"/>
      <c r="QS114" s="20"/>
      <c r="QT114" s="20"/>
      <c r="QU114" s="20"/>
      <c r="QV114" s="20"/>
      <c r="QW114" s="20"/>
      <c r="QX114" s="20"/>
      <c r="QY114" s="20"/>
      <c r="QZ114" s="20"/>
      <c r="RA114" s="20"/>
      <c r="RB114" s="20"/>
      <c r="RC114" s="20"/>
      <c r="RD114" s="20"/>
      <c r="RE114" s="20"/>
      <c r="RF114" s="20"/>
      <c r="RG114" s="20"/>
      <c r="RH114" s="20"/>
      <c r="RI114" s="20"/>
      <c r="RJ114" s="20"/>
      <c r="RK114" s="20"/>
      <c r="RL114" s="20"/>
      <c r="RM114" s="20"/>
      <c r="RN114" s="20"/>
      <c r="RO114" s="20"/>
      <c r="RP114" s="20"/>
      <c r="RQ114" s="20"/>
      <c r="RR114" s="20"/>
      <c r="RS114" s="20"/>
      <c r="RT114" s="20"/>
      <c r="RU114" s="20"/>
      <c r="RV114" s="20"/>
      <c r="RW114" s="20"/>
      <c r="RX114" s="20"/>
      <c r="RY114" s="20"/>
      <c r="RZ114" s="20"/>
      <c r="SA114" s="20"/>
      <c r="SB114" s="20"/>
      <c r="SC114" s="20"/>
      <c r="SD114" s="20"/>
      <c r="SE114" s="20"/>
      <c r="SF114" s="20"/>
      <c r="SG114" s="20"/>
      <c r="SH114" s="20"/>
      <c r="SI114" s="20"/>
      <c r="SJ114" s="20"/>
      <c r="SK114" s="20"/>
      <c r="SL114" s="20"/>
      <c r="SM114" s="20"/>
      <c r="SN114" s="20"/>
      <c r="SO114" s="20"/>
      <c r="SP114" s="20"/>
      <c r="SQ114" s="20"/>
      <c r="SR114" s="20"/>
      <c r="SS114" s="20"/>
      <c r="ST114" s="20"/>
      <c r="SU114" s="20"/>
      <c r="SV114" s="20"/>
      <c r="SW114" s="20"/>
      <c r="SX114" s="20"/>
      <c r="SY114" s="20"/>
      <c r="SZ114" s="20"/>
      <c r="TA114" s="20"/>
      <c r="TB114" s="20"/>
      <c r="TC114" s="20"/>
      <c r="TD114" s="20"/>
      <c r="TE114" s="20"/>
      <c r="TF114" s="20"/>
      <c r="TG114" s="20"/>
      <c r="TH114" s="20"/>
      <c r="TI114" s="20"/>
      <c r="TJ114" s="20"/>
      <c r="TK114" s="20"/>
      <c r="TL114" s="20"/>
      <c r="TM114" s="20"/>
      <c r="TN114" s="20"/>
      <c r="TO114" s="20"/>
      <c r="TP114" s="20"/>
      <c r="TQ114" s="20"/>
      <c r="TR114" s="20"/>
      <c r="TS114" s="20"/>
      <c r="TT114" s="20"/>
      <c r="TU114" s="20"/>
      <c r="TV114" s="20"/>
      <c r="TW114" s="20"/>
      <c r="TX114" s="20"/>
      <c r="TY114" s="20"/>
      <c r="TZ114" s="20"/>
      <c r="UA114" s="20"/>
      <c r="UB114" s="20"/>
      <c r="UC114" s="20"/>
      <c r="UD114" s="20"/>
      <c r="UE114" s="20"/>
      <c r="UF114" s="20"/>
      <c r="UG114" s="20"/>
      <c r="UH114" s="20"/>
      <c r="UI114" s="20"/>
      <c r="UJ114" s="20"/>
      <c r="UK114" s="20"/>
      <c r="UL114" s="20"/>
      <c r="UM114" s="20"/>
      <c r="UN114" s="20"/>
      <c r="UO114" s="20"/>
      <c r="UP114" s="20"/>
      <c r="UQ114" s="20"/>
      <c r="UR114" s="20"/>
      <c r="US114" s="20"/>
      <c r="UT114" s="20"/>
      <c r="UU114" s="20"/>
      <c r="UV114" s="20"/>
      <c r="UW114" s="20"/>
      <c r="UX114" s="20"/>
      <c r="UY114" s="20"/>
      <c r="UZ114" s="20"/>
      <c r="VA114" s="20"/>
      <c r="VB114" s="20"/>
      <c r="VC114" s="20"/>
      <c r="VD114" s="20"/>
      <c r="VE114" s="20"/>
      <c r="VF114" s="20"/>
      <c r="VG114" s="20"/>
      <c r="VH114" s="20"/>
      <c r="VI114" s="20"/>
      <c r="VJ114" s="20"/>
      <c r="VK114" s="20"/>
      <c r="VL114" s="20"/>
      <c r="VM114" s="20"/>
      <c r="VN114" s="20"/>
      <c r="VO114" s="20"/>
      <c r="VP114" s="20"/>
      <c r="VQ114" s="20"/>
      <c r="VR114" s="20"/>
      <c r="VS114" s="20"/>
      <c r="VT114" s="20"/>
      <c r="VU114" s="20"/>
      <c r="VV114" s="20"/>
      <c r="VW114" s="20"/>
      <c r="VX114" s="20"/>
      <c r="VY114" s="20"/>
      <c r="VZ114" s="20"/>
      <c r="WA114" s="20"/>
      <c r="WB114" s="20"/>
      <c r="WC114" s="20"/>
      <c r="WD114" s="20"/>
      <c r="WE114" s="20"/>
      <c r="WF114" s="20"/>
      <c r="WG114" s="20"/>
      <c r="WH114" s="20"/>
      <c r="WI114" s="20"/>
      <c r="WJ114" s="20"/>
      <c r="WK114" s="20"/>
      <c r="WL114" s="20"/>
      <c r="WM114" s="20"/>
      <c r="WN114" s="20"/>
      <c r="WO114" s="20"/>
      <c r="WP114" s="20"/>
      <c r="WQ114" s="20"/>
      <c r="WR114" s="20"/>
      <c r="WS114" s="20"/>
      <c r="WT114" s="20"/>
      <c r="WU114" s="20"/>
      <c r="WV114" s="20"/>
      <c r="WW114" s="20"/>
      <c r="WX114" s="20"/>
      <c r="WY114" s="20"/>
      <c r="WZ114" s="20"/>
      <c r="XA114" s="20"/>
      <c r="XB114" s="20"/>
      <c r="XC114" s="20"/>
      <c r="XD114" s="20"/>
      <c r="XE114" s="20"/>
      <c r="XF114" s="20"/>
      <c r="XG114" s="20"/>
      <c r="XH114" s="20"/>
      <c r="XI114" s="20"/>
      <c r="XJ114" s="20"/>
      <c r="XK114" s="20"/>
      <c r="XL114" s="20"/>
      <c r="XM114" s="20"/>
      <c r="XN114" s="20"/>
      <c r="XO114" s="20"/>
      <c r="XP114" s="20"/>
      <c r="XQ114" s="20"/>
      <c r="XR114" s="20"/>
      <c r="XS114" s="20"/>
      <c r="XT114" s="20"/>
      <c r="XU114" s="20"/>
      <c r="XV114" s="20"/>
      <c r="XW114" s="20"/>
      <c r="XX114" s="20"/>
      <c r="XY114" s="20"/>
      <c r="XZ114" s="20"/>
      <c r="YA114" s="20"/>
      <c r="YB114" s="20"/>
      <c r="YC114" s="20"/>
      <c r="YD114" s="20"/>
      <c r="YE114" s="20"/>
      <c r="YF114" s="20"/>
      <c r="YG114" s="20"/>
      <c r="YH114" s="20"/>
      <c r="YI114" s="20"/>
      <c r="YJ114" s="20"/>
      <c r="YK114" s="20"/>
      <c r="YL114" s="20"/>
      <c r="YM114" s="20"/>
      <c r="YN114" s="20"/>
      <c r="YO114" s="20"/>
      <c r="YP114" s="20"/>
      <c r="YQ114" s="20"/>
      <c r="YR114" s="20"/>
      <c r="YS114" s="20"/>
      <c r="YT114" s="20"/>
      <c r="YU114" s="20"/>
      <c r="YV114" s="20"/>
      <c r="YW114" s="20"/>
      <c r="YX114" s="20"/>
      <c r="YY114" s="20"/>
      <c r="YZ114" s="20"/>
      <c r="ZA114" s="20"/>
      <c r="ZB114" s="20"/>
      <c r="ZC114" s="20"/>
      <c r="ZD114" s="20"/>
      <c r="ZE114" s="20"/>
      <c r="ZF114" s="20"/>
      <c r="ZG114" s="20"/>
      <c r="ZH114" s="20"/>
      <c r="ZI114" s="20"/>
      <c r="ZJ114" s="20"/>
      <c r="ZK114" s="20"/>
      <c r="ZL114" s="20"/>
      <c r="ZM114" s="20"/>
      <c r="ZN114" s="20"/>
      <c r="ZO114" s="20"/>
      <c r="ZP114" s="20"/>
      <c r="ZQ114" s="20"/>
      <c r="ZR114" s="20"/>
      <c r="ZS114" s="20"/>
      <c r="ZT114" s="20"/>
      <c r="ZU114" s="20"/>
      <c r="ZV114" s="20"/>
      <c r="ZW114" s="20"/>
      <c r="ZX114" s="20"/>
      <c r="ZY114" s="20"/>
      <c r="ZZ114" s="20"/>
      <c r="AAA114" s="20"/>
      <c r="AAB114" s="20"/>
      <c r="AAC114" s="20"/>
      <c r="AAD114" s="20"/>
      <c r="AAE114" s="20"/>
      <c r="AAF114" s="20"/>
      <c r="AAG114" s="20"/>
      <c r="AAH114" s="20"/>
      <c r="AAI114" s="20"/>
      <c r="AAJ114" s="20"/>
      <c r="AAK114" s="20"/>
      <c r="AAL114" s="20"/>
      <c r="AAM114" s="20"/>
      <c r="AAN114" s="20"/>
      <c r="AAO114" s="20"/>
      <c r="AAP114" s="20"/>
      <c r="AAQ114" s="20"/>
      <c r="AAR114" s="20"/>
      <c r="AAS114" s="20"/>
      <c r="AAT114" s="20"/>
      <c r="AAU114" s="20"/>
      <c r="AAV114" s="20"/>
      <c r="AAW114" s="20"/>
      <c r="AAX114" s="20"/>
      <c r="AAY114" s="20"/>
      <c r="AAZ114" s="20"/>
      <c r="ABA114" s="20"/>
      <c r="ABB114" s="20"/>
      <c r="ABC114" s="20"/>
      <c r="ABD114" s="20"/>
      <c r="ABE114" s="20"/>
      <c r="ABF114" s="20"/>
      <c r="ABG114" s="20"/>
      <c r="ABH114" s="20"/>
      <c r="ABI114" s="20"/>
      <c r="ABJ114" s="20"/>
      <c r="ABK114" s="20"/>
      <c r="ABL114" s="20"/>
      <c r="ABM114" s="20"/>
      <c r="ABN114" s="20"/>
      <c r="ABO114" s="20"/>
      <c r="ABP114" s="20"/>
      <c r="ABQ114" s="20"/>
      <c r="ABR114" s="20"/>
      <c r="ABS114" s="20"/>
      <c r="ABT114" s="20"/>
      <c r="ABU114" s="20"/>
      <c r="ABV114" s="20"/>
      <c r="ABW114" s="20"/>
      <c r="ABX114" s="20"/>
      <c r="ABY114" s="20"/>
      <c r="ABZ114" s="20"/>
      <c r="ACA114" s="20"/>
      <c r="ACB114" s="20"/>
      <c r="ACC114" s="20"/>
      <c r="ACD114" s="20"/>
      <c r="ACE114" s="20"/>
      <c r="ACF114" s="20"/>
      <c r="ACG114" s="20"/>
      <c r="ACH114" s="20"/>
      <c r="ACI114" s="20"/>
      <c r="ACJ114" s="20"/>
      <c r="ACK114" s="20"/>
      <c r="ACL114" s="20"/>
      <c r="ACM114" s="20"/>
      <c r="ACN114" s="20"/>
      <c r="ACO114" s="20"/>
      <c r="ACP114" s="20"/>
      <c r="ACQ114" s="20"/>
      <c r="ACR114" s="20"/>
      <c r="ACS114" s="20"/>
      <c r="ACT114" s="20"/>
      <c r="ACU114" s="20"/>
      <c r="ACV114" s="20"/>
      <c r="ACW114" s="20"/>
      <c r="ACX114" s="20"/>
      <c r="ACY114" s="20"/>
      <c r="ACZ114" s="20"/>
      <c r="ADA114" s="20"/>
      <c r="ADB114" s="20"/>
      <c r="ADC114" s="20"/>
      <c r="ADD114" s="20"/>
      <c r="ADE114" s="20"/>
      <c r="ADF114" s="20"/>
      <c r="ADG114" s="20"/>
      <c r="ADH114" s="20"/>
      <c r="ADI114" s="20"/>
      <c r="ADJ114" s="20"/>
      <c r="ADK114" s="20"/>
      <c r="ADL114" s="20"/>
      <c r="ADM114" s="20"/>
      <c r="ADN114" s="20"/>
      <c r="ADO114" s="20"/>
      <c r="ADP114" s="20"/>
      <c r="ADQ114" s="20"/>
      <c r="ADR114" s="20"/>
      <c r="ADS114" s="20"/>
      <c r="ADT114" s="20"/>
      <c r="ADU114" s="20"/>
      <c r="ADV114" s="20"/>
      <c r="ADW114" s="20"/>
      <c r="ADX114" s="20"/>
      <c r="ADY114" s="20"/>
      <c r="ADZ114" s="20"/>
      <c r="AEA114" s="20"/>
      <c r="AEB114" s="20"/>
      <c r="AEC114" s="20"/>
      <c r="AED114" s="20"/>
      <c r="AEE114" s="20"/>
      <c r="AEF114" s="20"/>
      <c r="AEG114" s="20"/>
      <c r="AEH114" s="20"/>
      <c r="AEI114" s="20"/>
      <c r="AEJ114" s="20"/>
      <c r="AEK114" s="20"/>
      <c r="AEL114" s="20"/>
      <c r="AEM114" s="20"/>
      <c r="AEN114" s="20"/>
      <c r="AEO114" s="20"/>
      <c r="AEP114" s="20"/>
      <c r="AEQ114" s="20"/>
      <c r="AER114" s="20"/>
      <c r="AES114" s="20"/>
      <c r="AET114" s="20"/>
      <c r="AEU114" s="20"/>
      <c r="AEV114" s="20"/>
      <c r="AEW114" s="20"/>
      <c r="AEX114" s="20"/>
      <c r="AEY114" s="20"/>
      <c r="AEZ114" s="20"/>
      <c r="AFA114" s="20"/>
      <c r="AFB114" s="20"/>
      <c r="AFC114" s="20"/>
      <c r="AFD114" s="20"/>
      <c r="AFE114" s="20"/>
      <c r="AFF114" s="20"/>
      <c r="AFG114" s="20"/>
      <c r="AFH114" s="20"/>
      <c r="AFI114" s="20"/>
      <c r="AFJ114" s="20"/>
      <c r="AFK114" s="20"/>
      <c r="AFL114" s="20"/>
      <c r="AFM114" s="20"/>
      <c r="AFN114" s="20"/>
      <c r="AFO114" s="20"/>
      <c r="AFP114" s="20"/>
      <c r="AFQ114" s="20"/>
      <c r="AFR114" s="20"/>
      <c r="AFS114" s="20"/>
      <c r="AFT114" s="20"/>
      <c r="AFU114" s="20"/>
      <c r="AFV114" s="20"/>
      <c r="AFW114" s="20"/>
      <c r="AFX114" s="20"/>
      <c r="AFY114" s="20"/>
      <c r="AFZ114" s="20"/>
      <c r="AGA114" s="20"/>
      <c r="AGB114" s="20"/>
      <c r="AGC114" s="20"/>
      <c r="AGD114" s="20"/>
      <c r="AGE114" s="20"/>
      <c r="AGF114" s="20"/>
      <c r="AGG114" s="20"/>
      <c r="AGH114" s="20"/>
      <c r="AGI114" s="20"/>
      <c r="AGJ114" s="20"/>
      <c r="AGK114" s="20"/>
      <c r="AGL114" s="20"/>
      <c r="AGM114" s="20"/>
      <c r="AGN114" s="20"/>
      <c r="AGO114" s="20"/>
      <c r="AGP114" s="20"/>
      <c r="AGQ114" s="20"/>
      <c r="AGR114" s="20"/>
      <c r="AGS114" s="20"/>
      <c r="AGT114" s="20"/>
      <c r="AGU114" s="20"/>
      <c r="AGV114" s="20"/>
      <c r="AGW114" s="20"/>
      <c r="AGX114" s="20"/>
      <c r="AGY114" s="20"/>
      <c r="AGZ114" s="20"/>
      <c r="AHA114" s="20"/>
      <c r="AHB114" s="20"/>
      <c r="AHC114" s="20"/>
      <c r="AHD114" s="20"/>
      <c r="AHE114" s="20"/>
      <c r="AHF114" s="20"/>
      <c r="AHG114" s="20"/>
      <c r="AHH114" s="20"/>
      <c r="AHI114" s="20"/>
      <c r="AHJ114" s="20"/>
      <c r="AHK114" s="20"/>
      <c r="AHL114" s="20"/>
      <c r="AHM114" s="20"/>
      <c r="AHN114" s="20"/>
      <c r="AHO114" s="20"/>
      <c r="AHP114" s="20"/>
      <c r="AHQ114" s="20"/>
      <c r="AHR114" s="20"/>
      <c r="AHS114" s="20"/>
      <c r="AHT114" s="20"/>
      <c r="AHU114" s="20"/>
      <c r="AHV114" s="20"/>
      <c r="AHW114" s="20"/>
      <c r="AHX114" s="20"/>
      <c r="AHY114" s="20"/>
      <c r="AHZ114" s="20"/>
      <c r="AIA114" s="20"/>
      <c r="AIB114" s="20"/>
      <c r="AIC114" s="20"/>
      <c r="AID114" s="20"/>
      <c r="AIE114" s="20"/>
      <c r="AIF114" s="20"/>
      <c r="AIG114" s="20"/>
      <c r="AIH114" s="20"/>
      <c r="AII114" s="20"/>
      <c r="AIJ114" s="20"/>
      <c r="AIK114" s="20"/>
      <c r="AIL114" s="20"/>
      <c r="AIM114" s="20"/>
      <c r="AIN114" s="20"/>
      <c r="AIO114" s="20"/>
      <c r="AIP114" s="20"/>
      <c r="AIQ114" s="20"/>
      <c r="AIR114" s="20"/>
      <c r="AIS114" s="20"/>
      <c r="AIT114" s="20"/>
      <c r="AIU114" s="20"/>
      <c r="AIV114" s="20"/>
      <c r="AIW114" s="20"/>
      <c r="AIX114" s="20"/>
      <c r="AIY114" s="20"/>
      <c r="AIZ114" s="20"/>
      <c r="AJA114" s="20"/>
      <c r="AJB114" s="20"/>
      <c r="AJC114" s="20"/>
      <c r="AJD114" s="20"/>
      <c r="AJE114" s="20"/>
      <c r="AJF114" s="20"/>
      <c r="AJG114" s="20"/>
      <c r="AJH114" s="20"/>
      <c r="AJI114" s="20"/>
      <c r="AJJ114" s="20"/>
      <c r="AJK114" s="20"/>
      <c r="AJL114" s="20"/>
      <c r="AJM114" s="20"/>
      <c r="AJN114" s="20"/>
      <c r="AJO114" s="20"/>
      <c r="AJP114" s="20"/>
      <c r="AJQ114" s="20"/>
      <c r="AJR114" s="20"/>
      <c r="AJS114" s="20"/>
      <c r="AJT114" s="20"/>
      <c r="AJU114" s="20"/>
      <c r="AJV114" s="20"/>
      <c r="AJW114" s="20"/>
      <c r="AJX114" s="20"/>
      <c r="AJY114" s="20"/>
      <c r="AJZ114" s="20"/>
      <c r="AKA114" s="20"/>
      <c r="AKB114" s="20"/>
      <c r="AKC114" s="20"/>
      <c r="AKD114" s="20"/>
      <c r="AKE114" s="20"/>
      <c r="AKF114" s="20"/>
      <c r="AKG114" s="20"/>
      <c r="AKH114" s="20"/>
      <c r="AKI114" s="20"/>
      <c r="AKJ114" s="20"/>
      <c r="AKK114" s="20"/>
      <c r="AKL114" s="20"/>
      <c r="AKM114" s="20"/>
      <c r="AKN114" s="20"/>
      <c r="AKO114" s="20"/>
      <c r="AKP114" s="20"/>
      <c r="AKQ114" s="20"/>
      <c r="AKR114" s="20"/>
      <c r="AKS114" s="20"/>
      <c r="AKT114" s="20"/>
      <c r="AKU114" s="20"/>
      <c r="AKV114" s="20"/>
      <c r="AKW114" s="20"/>
      <c r="AKX114" s="20"/>
      <c r="AKY114" s="20"/>
      <c r="AKZ114" s="20"/>
      <c r="ALA114" s="20"/>
      <c r="ALB114" s="20"/>
      <c r="ALC114" s="20"/>
      <c r="ALD114" s="20"/>
      <c r="ALE114" s="20"/>
      <c r="ALF114" s="20"/>
      <c r="ALG114" s="20"/>
      <c r="ALH114" s="20"/>
      <c r="ALI114" s="20"/>
      <c r="ALJ114" s="20"/>
      <c r="ALK114" s="20"/>
      <c r="ALL114" s="20"/>
      <c r="ALM114" s="20"/>
      <c r="ALN114" s="20"/>
      <c r="ALO114" s="20"/>
      <c r="ALP114" s="20"/>
      <c r="ALQ114" s="20"/>
      <c r="ALR114" s="20"/>
      <c r="ALS114" s="20"/>
      <c r="ALT114" s="20"/>
      <c r="ALU114" s="20"/>
      <c r="ALV114" s="20"/>
      <c r="ALW114" s="20"/>
      <c r="ALX114" s="20"/>
      <c r="ALY114" s="20"/>
      <c r="ALZ114" s="20"/>
      <c r="AMA114" s="20"/>
      <c r="AMB114" s="20"/>
      <c r="AMC114" s="20"/>
      <c r="AMD114" s="20"/>
      <c r="AME114" s="20"/>
      <c r="AMF114" s="20"/>
      <c r="AMG114" s="20"/>
      <c r="AMH114" s="20"/>
      <c r="AMI114" s="20"/>
      <c r="AMJ114" s="20"/>
      <c r="AMK114" s="20"/>
      <c r="AML114" s="20"/>
      <c r="AMM114" s="20"/>
      <c r="AMN114" s="20"/>
      <c r="AMO114" s="20"/>
      <c r="AMP114" s="20"/>
      <c r="AMQ114" s="20"/>
      <c r="AMR114" s="20"/>
      <c r="AMS114" s="20"/>
      <c r="AMT114" s="20"/>
      <c r="AMU114" s="20"/>
      <c r="AMV114" s="20"/>
      <c r="AMW114" s="20"/>
      <c r="AMX114" s="20"/>
      <c r="AMY114" s="20"/>
      <c r="AMZ114" s="20"/>
      <c r="ANA114" s="20"/>
      <c r="ANB114" s="20"/>
      <c r="ANC114" s="20"/>
      <c r="AND114" s="20"/>
      <c r="ANE114" s="20"/>
      <c r="ANF114" s="20"/>
      <c r="ANG114" s="20"/>
      <c r="ANH114" s="20"/>
      <c r="ANI114" s="20"/>
      <c r="ANJ114" s="20"/>
      <c r="ANK114" s="20"/>
      <c r="ANL114" s="20"/>
      <c r="ANM114" s="20"/>
      <c r="ANN114" s="20"/>
      <c r="ANO114" s="20"/>
      <c r="ANP114" s="20"/>
      <c r="ANQ114" s="20"/>
      <c r="ANR114" s="20"/>
      <c r="ANS114" s="20"/>
      <c r="ANT114" s="20"/>
      <c r="ANU114" s="20"/>
      <c r="ANV114" s="20"/>
      <c r="ANW114" s="20"/>
      <c r="ANX114" s="20"/>
      <c r="ANY114" s="20"/>
      <c r="ANZ114" s="20"/>
      <c r="AOA114" s="20"/>
      <c r="AOB114" s="20"/>
      <c r="AOC114" s="20"/>
      <c r="AOD114" s="20"/>
      <c r="AOE114" s="20"/>
      <c r="AOF114" s="20"/>
      <c r="AOG114" s="20"/>
      <c r="AOH114" s="20"/>
      <c r="AOI114" s="20"/>
      <c r="AOJ114" s="20"/>
      <c r="AOK114" s="20"/>
      <c r="AOL114" s="20"/>
      <c r="AOM114" s="20"/>
      <c r="AON114" s="20"/>
      <c r="AOO114" s="20"/>
      <c r="AOP114" s="20"/>
      <c r="AOQ114" s="20"/>
      <c r="AOR114" s="20"/>
      <c r="AOS114" s="20"/>
      <c r="AOT114" s="20"/>
      <c r="AOU114" s="20"/>
      <c r="AOV114" s="20"/>
      <c r="AOW114" s="20"/>
      <c r="AOX114" s="20"/>
      <c r="AOY114" s="20"/>
      <c r="AOZ114" s="20"/>
      <c r="APA114" s="20"/>
      <c r="APB114" s="20"/>
      <c r="APC114" s="20"/>
      <c r="APD114" s="20"/>
      <c r="APE114" s="20"/>
      <c r="APF114" s="20"/>
      <c r="APG114" s="20"/>
      <c r="APH114" s="20"/>
      <c r="API114" s="20"/>
      <c r="APJ114" s="20"/>
      <c r="APK114" s="20"/>
      <c r="APL114" s="20"/>
      <c r="APM114" s="20"/>
      <c r="APN114" s="20"/>
      <c r="APO114" s="20"/>
      <c r="APP114" s="20"/>
      <c r="APQ114" s="20"/>
      <c r="APR114" s="20"/>
      <c r="APS114" s="20"/>
      <c r="APT114" s="20"/>
      <c r="APU114" s="20"/>
      <c r="APV114" s="20"/>
      <c r="APW114" s="20"/>
      <c r="APX114" s="20"/>
      <c r="APY114" s="20"/>
      <c r="APZ114" s="20"/>
      <c r="AQA114" s="20"/>
      <c r="AQB114" s="20"/>
      <c r="AQC114" s="20"/>
      <c r="AQD114" s="20"/>
      <c r="AQE114" s="20"/>
      <c r="AQF114" s="20"/>
      <c r="AQG114" s="20"/>
      <c r="AQH114" s="20"/>
      <c r="AQI114" s="20"/>
      <c r="AQJ114" s="20"/>
      <c r="AQK114" s="20"/>
      <c r="AQL114" s="20"/>
      <c r="AQM114" s="20"/>
      <c r="AQN114" s="20"/>
      <c r="AQO114" s="20"/>
      <c r="AQP114" s="20"/>
      <c r="AQQ114" s="20"/>
      <c r="AQR114" s="20"/>
      <c r="AQS114" s="20"/>
      <c r="AQT114" s="20"/>
      <c r="AQU114" s="20"/>
      <c r="AQV114" s="20"/>
      <c r="AQW114" s="20"/>
      <c r="AQX114" s="20"/>
      <c r="AQY114" s="20"/>
      <c r="AQZ114" s="20"/>
      <c r="ARA114" s="20"/>
      <c r="ARB114" s="20"/>
      <c r="ARC114" s="20"/>
      <c r="ARD114" s="20"/>
      <c r="ARE114" s="20"/>
      <c r="ARF114" s="20"/>
      <c r="ARG114" s="20"/>
      <c r="ARH114" s="20"/>
      <c r="ARI114" s="20"/>
      <c r="ARJ114" s="20"/>
      <c r="ARK114" s="20"/>
      <c r="ARL114" s="20"/>
      <c r="ARM114" s="20"/>
      <c r="ARN114" s="20"/>
      <c r="ARO114" s="20"/>
      <c r="ARP114" s="20"/>
      <c r="ARQ114" s="20"/>
      <c r="ARR114" s="20"/>
      <c r="ARS114" s="20"/>
      <c r="ART114" s="20"/>
      <c r="ARU114" s="20"/>
      <c r="ARV114" s="20"/>
      <c r="ARW114" s="20"/>
      <c r="ARX114" s="20"/>
      <c r="ARY114" s="20"/>
      <c r="ARZ114" s="20"/>
      <c r="ASA114" s="20"/>
      <c r="ASB114" s="20"/>
      <c r="ASC114" s="20"/>
      <c r="ASD114" s="20"/>
      <c r="ASE114" s="20"/>
      <c r="ASF114" s="20"/>
      <c r="ASG114" s="20"/>
      <c r="ASH114" s="20"/>
      <c r="ASI114" s="20"/>
      <c r="ASJ114" s="20"/>
      <c r="ASK114" s="20"/>
      <c r="ASL114" s="20"/>
      <c r="ASM114" s="20"/>
      <c r="ASN114" s="20"/>
      <c r="ASO114" s="20"/>
      <c r="ASP114" s="20"/>
      <c r="ASQ114" s="20"/>
      <c r="ASR114" s="20"/>
      <c r="ASS114" s="20"/>
      <c r="AST114" s="20"/>
      <c r="ASU114" s="20"/>
      <c r="ASV114" s="20"/>
      <c r="ASW114" s="20"/>
      <c r="ASX114" s="20"/>
      <c r="ASY114" s="20"/>
      <c r="ASZ114" s="20"/>
      <c r="ATA114" s="20"/>
      <c r="ATB114" s="20"/>
      <c r="ATC114" s="20"/>
      <c r="ATD114" s="20"/>
      <c r="ATE114" s="20"/>
      <c r="ATF114" s="20"/>
      <c r="ATG114" s="20"/>
      <c r="ATH114" s="20"/>
      <c r="ATI114" s="20"/>
      <c r="ATJ114" s="20"/>
      <c r="ATK114" s="20"/>
      <c r="ATL114" s="20"/>
      <c r="ATM114" s="20"/>
      <c r="ATN114" s="20"/>
      <c r="ATO114" s="20"/>
      <c r="ATP114" s="20"/>
      <c r="ATQ114" s="20"/>
      <c r="ATR114" s="20"/>
      <c r="ATS114" s="20"/>
      <c r="ATT114" s="20"/>
      <c r="ATU114" s="20"/>
      <c r="ATV114" s="20"/>
      <c r="ATW114" s="20"/>
      <c r="ATX114" s="20"/>
      <c r="ATY114" s="20"/>
      <c r="ATZ114" s="20"/>
      <c r="AUA114" s="20"/>
      <c r="AUB114" s="20"/>
      <c r="AUC114" s="20"/>
      <c r="AUD114" s="20"/>
      <c r="AUE114" s="20"/>
      <c r="AUF114" s="20"/>
      <c r="AUG114" s="20"/>
      <c r="AUH114" s="20"/>
      <c r="AUI114" s="20"/>
      <c r="AUJ114" s="20"/>
      <c r="AUK114" s="20"/>
      <c r="AUL114" s="20"/>
      <c r="AUM114" s="20"/>
      <c r="AUN114" s="20"/>
      <c r="AUO114" s="20"/>
      <c r="AUP114" s="20"/>
      <c r="AUQ114" s="20"/>
      <c r="AUR114" s="20"/>
      <c r="AUS114" s="20"/>
      <c r="AUT114" s="20"/>
      <c r="AUU114" s="20"/>
      <c r="AUV114" s="20"/>
      <c r="AUW114" s="20"/>
      <c r="AUX114" s="20"/>
      <c r="AUY114" s="20"/>
      <c r="AUZ114" s="20"/>
      <c r="AVA114" s="20"/>
      <c r="AVB114" s="20"/>
      <c r="AVC114" s="20"/>
      <c r="AVD114" s="20"/>
      <c r="AVE114" s="20"/>
      <c r="AVF114" s="20"/>
      <c r="AVG114" s="20"/>
      <c r="AVH114" s="20"/>
      <c r="AVI114" s="20"/>
      <c r="AVJ114" s="20"/>
      <c r="AVK114" s="20"/>
      <c r="AVL114" s="20"/>
      <c r="AVM114" s="20"/>
      <c r="AVN114" s="20"/>
      <c r="AVO114" s="20"/>
      <c r="AVP114" s="20"/>
      <c r="AVQ114" s="20"/>
      <c r="AVR114" s="20"/>
      <c r="AVS114" s="20"/>
      <c r="AVT114" s="20"/>
      <c r="AVU114" s="20"/>
      <c r="AVV114" s="20"/>
      <c r="AVW114" s="20"/>
      <c r="AVX114" s="20"/>
      <c r="AVY114" s="20"/>
      <c r="AVZ114" s="20"/>
      <c r="AWA114" s="20"/>
      <c r="AWB114" s="20"/>
      <c r="AWC114" s="20"/>
      <c r="AWD114" s="20"/>
      <c r="AWE114" s="20"/>
      <c r="AWF114" s="20"/>
      <c r="AWG114" s="20"/>
      <c r="AWH114" s="20"/>
      <c r="AWI114" s="20"/>
      <c r="AWJ114" s="20"/>
      <c r="AWK114" s="20"/>
      <c r="AWL114" s="20"/>
      <c r="AWM114" s="20"/>
      <c r="AWN114" s="20"/>
      <c r="AWO114" s="20"/>
      <c r="AWP114" s="20"/>
      <c r="AWQ114" s="20"/>
      <c r="AWR114" s="20"/>
      <c r="AWS114" s="20"/>
      <c r="AWT114" s="20"/>
      <c r="AWU114" s="20"/>
      <c r="AWV114" s="20"/>
      <c r="AWW114" s="20"/>
      <c r="AWX114" s="20"/>
      <c r="AWY114" s="20"/>
      <c r="AWZ114" s="20"/>
      <c r="AXA114" s="20"/>
      <c r="AXB114" s="20"/>
      <c r="AXC114" s="20"/>
      <c r="AXD114" s="20"/>
      <c r="AXE114" s="20"/>
      <c r="AXF114" s="20"/>
      <c r="AXG114" s="20"/>
      <c r="AXH114" s="20"/>
      <c r="AXI114" s="20"/>
      <c r="AXJ114" s="20"/>
      <c r="AXK114" s="20"/>
      <c r="AXL114" s="20"/>
      <c r="AXM114" s="20"/>
      <c r="AXN114" s="20"/>
      <c r="AXO114" s="20"/>
      <c r="AXP114" s="20"/>
      <c r="AXQ114" s="20"/>
      <c r="AXR114" s="20"/>
      <c r="AXS114" s="20"/>
      <c r="AXT114" s="20"/>
      <c r="AXU114" s="20"/>
      <c r="AXV114" s="20"/>
      <c r="AXW114" s="20"/>
      <c r="AXX114" s="20"/>
      <c r="AXY114" s="20"/>
      <c r="AXZ114" s="20"/>
      <c r="AYA114" s="20"/>
      <c r="AYB114" s="20"/>
      <c r="AYC114" s="20"/>
      <c r="AYD114" s="20"/>
      <c r="AYE114" s="20"/>
      <c r="AYF114" s="20"/>
      <c r="AYG114" s="20"/>
      <c r="AYH114" s="20"/>
      <c r="AYI114" s="20"/>
      <c r="AYJ114" s="20"/>
      <c r="AYK114" s="20"/>
      <c r="AYL114" s="20"/>
      <c r="AYM114" s="20"/>
      <c r="AYN114" s="20"/>
      <c r="AYO114" s="20"/>
      <c r="AYP114" s="20"/>
      <c r="AYQ114" s="20"/>
      <c r="AYR114" s="20"/>
      <c r="AYS114" s="20"/>
      <c r="AYT114" s="20"/>
      <c r="AYU114" s="20"/>
      <c r="AYV114" s="20"/>
      <c r="AYW114" s="20"/>
      <c r="AYX114" s="20"/>
      <c r="AYY114" s="20"/>
      <c r="AYZ114" s="20"/>
      <c r="AZA114" s="20"/>
      <c r="AZB114" s="20"/>
      <c r="AZC114" s="20"/>
      <c r="AZD114" s="20"/>
      <c r="AZE114" s="20"/>
      <c r="AZF114" s="20"/>
      <c r="AZG114" s="20"/>
      <c r="AZH114" s="20"/>
      <c r="AZI114" s="20"/>
      <c r="AZJ114" s="20"/>
      <c r="AZK114" s="20"/>
      <c r="AZL114" s="20"/>
      <c r="AZM114" s="20"/>
      <c r="AZN114" s="20"/>
      <c r="AZO114" s="20"/>
      <c r="AZP114" s="20"/>
      <c r="AZQ114" s="20"/>
      <c r="AZR114" s="20"/>
      <c r="AZS114" s="20"/>
      <c r="AZT114" s="20"/>
      <c r="AZU114" s="20"/>
      <c r="AZV114" s="20"/>
      <c r="AZW114" s="20"/>
      <c r="AZX114" s="20"/>
      <c r="AZY114" s="20"/>
      <c r="AZZ114" s="20"/>
      <c r="BAA114" s="20"/>
      <c r="BAB114" s="20"/>
      <c r="BAC114" s="20"/>
      <c r="BAD114" s="20"/>
      <c r="BAE114" s="20"/>
      <c r="BAF114" s="20"/>
      <c r="BAG114" s="20"/>
      <c r="BAH114" s="20"/>
      <c r="BAI114" s="20"/>
      <c r="BAJ114" s="20"/>
      <c r="BAK114" s="20"/>
      <c r="BAL114" s="20"/>
      <c r="BAM114" s="20"/>
      <c r="BAN114" s="20"/>
      <c r="BAO114" s="20"/>
      <c r="BAP114" s="20"/>
      <c r="BAQ114" s="20"/>
      <c r="BAR114" s="20"/>
      <c r="BAS114" s="20"/>
      <c r="BAT114" s="20"/>
      <c r="BAU114" s="20"/>
      <c r="BAV114" s="20"/>
      <c r="BAW114" s="20"/>
      <c r="BAX114" s="20"/>
      <c r="BAY114" s="20"/>
      <c r="BAZ114" s="20"/>
      <c r="BBA114" s="20"/>
      <c r="BBB114" s="20"/>
      <c r="BBC114" s="20"/>
      <c r="BBD114" s="20"/>
      <c r="BBE114" s="20"/>
      <c r="BBF114" s="20"/>
      <c r="BBG114" s="20"/>
      <c r="BBH114" s="20"/>
      <c r="BBI114" s="20"/>
      <c r="BBJ114" s="20"/>
      <c r="BBK114" s="20"/>
      <c r="BBL114" s="20"/>
      <c r="BBM114" s="20"/>
      <c r="BBN114" s="20"/>
      <c r="BBO114" s="20"/>
      <c r="BBP114" s="20"/>
      <c r="BBQ114" s="20"/>
      <c r="BBR114" s="20"/>
      <c r="BBS114" s="20"/>
      <c r="BBT114" s="20"/>
      <c r="BBU114" s="20"/>
      <c r="BBV114" s="20"/>
      <c r="BBW114" s="20"/>
      <c r="BBX114" s="20"/>
      <c r="BBY114" s="20"/>
      <c r="BBZ114" s="20"/>
      <c r="BCA114" s="20"/>
      <c r="BCB114" s="20"/>
      <c r="BCC114" s="20"/>
      <c r="BCD114" s="20"/>
      <c r="BCE114" s="20"/>
      <c r="BCF114" s="20"/>
      <c r="BCG114" s="20"/>
      <c r="BCH114" s="20"/>
      <c r="BCI114" s="20"/>
      <c r="BCJ114" s="20"/>
      <c r="BCK114" s="20"/>
      <c r="BCL114" s="20"/>
      <c r="BCM114" s="20"/>
      <c r="BCN114" s="20"/>
      <c r="BCO114" s="20"/>
      <c r="BCP114" s="20"/>
      <c r="BCQ114" s="20"/>
      <c r="BCR114" s="20"/>
      <c r="BCS114" s="20"/>
      <c r="BCT114" s="20"/>
      <c r="BCU114" s="20"/>
      <c r="BCV114" s="20"/>
      <c r="BCW114" s="20"/>
      <c r="BCX114" s="20"/>
      <c r="BCY114" s="20"/>
      <c r="BCZ114" s="20"/>
      <c r="BDA114" s="20"/>
      <c r="BDB114" s="20"/>
      <c r="BDC114" s="20"/>
      <c r="BDD114" s="20"/>
      <c r="BDE114" s="20"/>
      <c r="BDF114" s="20"/>
      <c r="BDG114" s="20"/>
      <c r="BDH114" s="20"/>
      <c r="BDI114" s="20"/>
      <c r="BDJ114" s="20"/>
      <c r="BDK114" s="20"/>
      <c r="BDL114" s="20"/>
      <c r="BDM114" s="20"/>
      <c r="BDN114" s="20"/>
      <c r="BDO114" s="20"/>
      <c r="BDP114" s="20"/>
      <c r="BDQ114" s="20"/>
      <c r="BDR114" s="20"/>
      <c r="BDS114" s="20"/>
      <c r="BDT114" s="20"/>
      <c r="BDU114" s="20"/>
      <c r="BDV114" s="20"/>
      <c r="BDW114" s="20"/>
      <c r="BDX114" s="20"/>
      <c r="BDY114" s="20"/>
      <c r="BDZ114" s="20"/>
      <c r="BEA114" s="20"/>
      <c r="BEB114" s="20"/>
      <c r="BEC114" s="20"/>
      <c r="BED114" s="20"/>
      <c r="BEE114" s="20"/>
      <c r="BEF114" s="20"/>
      <c r="BEG114" s="20"/>
      <c r="BEH114" s="20"/>
      <c r="BEI114" s="20"/>
      <c r="BEJ114" s="20"/>
      <c r="BEK114" s="20"/>
      <c r="BEL114" s="20"/>
      <c r="BEM114" s="20"/>
      <c r="BEN114" s="20"/>
      <c r="BEO114" s="20"/>
      <c r="BEP114" s="20"/>
      <c r="BEQ114" s="20"/>
      <c r="BER114" s="20"/>
      <c r="BES114" s="20"/>
      <c r="BET114" s="20"/>
      <c r="BEU114" s="20"/>
      <c r="BEV114" s="20"/>
      <c r="BEW114" s="20"/>
      <c r="BEX114" s="20"/>
      <c r="BEY114" s="20"/>
      <c r="BEZ114" s="20"/>
      <c r="BFA114" s="20"/>
      <c r="BFB114" s="20"/>
      <c r="BFC114" s="20"/>
      <c r="BFD114" s="20"/>
      <c r="BFE114" s="20"/>
      <c r="BFF114" s="20"/>
      <c r="BFG114" s="20"/>
      <c r="BFH114" s="20"/>
      <c r="BFI114" s="20"/>
      <c r="BFJ114" s="20"/>
      <c r="BFK114" s="20"/>
      <c r="BFL114" s="20"/>
      <c r="BFM114" s="20"/>
      <c r="BFN114" s="20"/>
      <c r="BFO114" s="20"/>
      <c r="BFP114" s="20"/>
      <c r="BFQ114" s="20"/>
      <c r="BFR114" s="20"/>
      <c r="BFS114" s="20"/>
      <c r="BFT114" s="20"/>
      <c r="BFU114" s="20"/>
      <c r="BFV114" s="20"/>
      <c r="BFW114" s="20"/>
      <c r="BFX114" s="20"/>
      <c r="BFY114" s="20"/>
      <c r="BFZ114" s="20"/>
      <c r="BGA114" s="20"/>
      <c r="BGB114" s="20"/>
      <c r="BGC114" s="20"/>
      <c r="BGD114" s="20"/>
      <c r="BGE114" s="20"/>
      <c r="BGF114" s="20"/>
      <c r="BGG114" s="20"/>
      <c r="BGH114" s="20"/>
      <c r="BGI114" s="20"/>
      <c r="BGJ114" s="20"/>
      <c r="BGK114" s="20"/>
      <c r="BGL114" s="20"/>
      <c r="BGM114" s="20"/>
      <c r="BGN114" s="20"/>
      <c r="BGO114" s="20"/>
      <c r="BGP114" s="20"/>
      <c r="BGQ114" s="20"/>
      <c r="BGR114" s="20"/>
      <c r="BGS114" s="20"/>
      <c r="BGT114" s="20"/>
      <c r="BGU114" s="20"/>
      <c r="BGV114" s="20"/>
      <c r="BGW114" s="20"/>
      <c r="BGX114" s="20"/>
      <c r="BGY114" s="20"/>
      <c r="BGZ114" s="20"/>
      <c r="BHA114" s="20"/>
      <c r="BHB114" s="20"/>
      <c r="BHC114" s="20"/>
      <c r="BHD114" s="20"/>
      <c r="BHE114" s="20"/>
      <c r="BHF114" s="20"/>
      <c r="BHG114" s="20"/>
      <c r="BHH114" s="20"/>
      <c r="BHI114" s="20"/>
      <c r="BHJ114" s="20"/>
      <c r="BHK114" s="20"/>
      <c r="BHL114" s="20"/>
      <c r="BHM114" s="20"/>
      <c r="BHN114" s="20"/>
      <c r="BHO114" s="20"/>
      <c r="BHP114" s="20"/>
      <c r="BHQ114" s="20"/>
      <c r="BHR114" s="20"/>
      <c r="BHS114" s="20"/>
      <c r="BHT114" s="20"/>
      <c r="BHU114" s="20"/>
      <c r="BHV114" s="20"/>
      <c r="BHW114" s="20"/>
      <c r="BHX114" s="20"/>
      <c r="BHY114" s="20"/>
      <c r="BHZ114" s="20"/>
      <c r="BIA114" s="20"/>
      <c r="BIB114" s="20"/>
      <c r="BIC114" s="20"/>
      <c r="BID114" s="20"/>
      <c r="BIE114" s="20"/>
      <c r="BIF114" s="20"/>
      <c r="BIG114" s="20"/>
      <c r="BIH114" s="20"/>
      <c r="BII114" s="20"/>
      <c r="BIJ114" s="20"/>
      <c r="BIK114" s="20"/>
      <c r="BIL114" s="20"/>
      <c r="BIM114" s="20"/>
      <c r="BIN114" s="20"/>
      <c r="BIO114" s="20"/>
      <c r="BIP114" s="20"/>
      <c r="BIQ114" s="20"/>
      <c r="BIR114" s="20"/>
      <c r="BIS114" s="20"/>
      <c r="BIT114" s="20"/>
      <c r="BIU114" s="20"/>
      <c r="BIV114" s="20"/>
      <c r="BIW114" s="20"/>
      <c r="BIX114" s="20"/>
      <c r="BIY114" s="20"/>
      <c r="BIZ114" s="20"/>
      <c r="BJA114" s="20"/>
      <c r="BJB114" s="20"/>
      <c r="BJC114" s="20"/>
      <c r="BJD114" s="20"/>
      <c r="BJE114" s="20"/>
      <c r="BJF114" s="20"/>
      <c r="BJG114" s="20"/>
      <c r="BJH114" s="20"/>
      <c r="BJI114" s="20"/>
      <c r="BJJ114" s="20"/>
      <c r="BJK114" s="20"/>
      <c r="BJL114" s="20"/>
      <c r="BJM114" s="20"/>
      <c r="BJN114" s="20"/>
      <c r="BJO114" s="20"/>
      <c r="BJP114" s="20"/>
      <c r="BJQ114" s="20"/>
      <c r="BJR114" s="20"/>
      <c r="BJS114" s="20"/>
      <c r="BJT114" s="20"/>
      <c r="BJU114" s="20"/>
      <c r="BJV114" s="20"/>
      <c r="BJW114" s="20"/>
      <c r="BJX114" s="20"/>
      <c r="BJY114" s="20"/>
      <c r="BJZ114" s="20"/>
      <c r="BKA114" s="20"/>
      <c r="BKB114" s="20"/>
      <c r="BKC114" s="20"/>
      <c r="BKD114" s="20"/>
      <c r="BKE114" s="20"/>
      <c r="BKF114" s="20"/>
      <c r="BKG114" s="20"/>
      <c r="BKH114" s="20"/>
      <c r="BKI114" s="20"/>
      <c r="BKJ114" s="20"/>
      <c r="BKK114" s="20"/>
      <c r="BKL114" s="20"/>
      <c r="BKM114" s="20"/>
      <c r="BKN114" s="20"/>
      <c r="BKO114" s="20"/>
      <c r="BKP114" s="20"/>
      <c r="BKQ114" s="20"/>
      <c r="BKR114" s="20"/>
      <c r="BKS114" s="20"/>
      <c r="BKT114" s="20"/>
      <c r="BKU114" s="20"/>
      <c r="BKV114" s="20"/>
      <c r="BKW114" s="20"/>
      <c r="BKX114" s="20"/>
      <c r="BKY114" s="20"/>
      <c r="BKZ114" s="20"/>
      <c r="BLA114" s="20"/>
      <c r="BLB114" s="20"/>
      <c r="BLC114" s="20"/>
      <c r="BLD114" s="20"/>
      <c r="BLE114" s="20"/>
      <c r="BLF114" s="20"/>
      <c r="BLG114" s="20"/>
      <c r="BLH114" s="20"/>
      <c r="BLI114" s="20"/>
      <c r="BLJ114" s="20"/>
      <c r="BLK114" s="20"/>
      <c r="BLL114" s="20"/>
      <c r="BLM114" s="20"/>
      <c r="BLN114" s="20"/>
      <c r="BLO114" s="20"/>
      <c r="BLP114" s="20"/>
      <c r="BLQ114" s="20"/>
      <c r="BLR114" s="20"/>
      <c r="BLS114" s="20"/>
      <c r="BLT114" s="20"/>
      <c r="BLU114" s="20"/>
      <c r="BLV114" s="20"/>
      <c r="BLW114" s="20"/>
      <c r="BLX114" s="20"/>
      <c r="BLY114" s="20"/>
      <c r="BLZ114" s="20"/>
      <c r="BMA114" s="20"/>
      <c r="BMB114" s="20"/>
      <c r="BMC114" s="20"/>
      <c r="BMD114" s="20"/>
      <c r="BME114" s="20"/>
      <c r="BMF114" s="20"/>
      <c r="BMG114" s="20"/>
      <c r="BMH114" s="20"/>
      <c r="BMI114" s="20"/>
      <c r="BMJ114" s="20"/>
      <c r="BMK114" s="20"/>
      <c r="BML114" s="20"/>
      <c r="BMM114" s="20"/>
      <c r="BMN114" s="20"/>
      <c r="BMO114" s="20"/>
      <c r="BMP114" s="20"/>
      <c r="BMQ114" s="20"/>
      <c r="BMR114" s="20"/>
      <c r="BMS114" s="20"/>
      <c r="BMT114" s="20"/>
      <c r="BMU114" s="20"/>
      <c r="BMV114" s="20"/>
      <c r="BMW114" s="20"/>
      <c r="BMX114" s="20"/>
      <c r="BMY114" s="20"/>
      <c r="BMZ114" s="20"/>
      <c r="BNA114" s="20"/>
      <c r="BNB114" s="20"/>
      <c r="BNC114" s="20"/>
      <c r="BND114" s="20"/>
      <c r="BNE114" s="20"/>
      <c r="BNF114" s="20"/>
      <c r="BNG114" s="20"/>
      <c r="BNH114" s="20"/>
      <c r="BNI114" s="20"/>
      <c r="BNJ114" s="20"/>
      <c r="BNK114" s="20"/>
      <c r="BNL114" s="20"/>
      <c r="BNM114" s="20"/>
      <c r="BNN114" s="20"/>
      <c r="BNO114" s="20"/>
      <c r="BNP114" s="20"/>
      <c r="BNQ114" s="20"/>
      <c r="BNR114" s="20"/>
      <c r="BNS114" s="20"/>
      <c r="BNT114" s="20"/>
      <c r="BNU114" s="20"/>
      <c r="BNV114" s="20"/>
      <c r="BNW114" s="20"/>
      <c r="BNX114" s="20"/>
      <c r="BNY114" s="20"/>
      <c r="BNZ114" s="20"/>
      <c r="BOA114" s="20"/>
      <c r="BOB114" s="20"/>
      <c r="BOC114" s="20"/>
      <c r="BOD114" s="20"/>
      <c r="BOE114" s="20"/>
      <c r="BOF114" s="20"/>
      <c r="BOG114" s="20"/>
      <c r="BOH114" s="20"/>
      <c r="BOI114" s="20"/>
      <c r="BOJ114" s="20"/>
      <c r="BOK114" s="20"/>
      <c r="BOL114" s="20"/>
      <c r="BOM114" s="20"/>
      <c r="BON114" s="20"/>
      <c r="BOO114" s="20"/>
      <c r="BOP114" s="20"/>
      <c r="BOQ114" s="20"/>
      <c r="BOR114" s="20"/>
      <c r="BOS114" s="20"/>
      <c r="BOT114" s="20"/>
      <c r="BOU114" s="20"/>
      <c r="BOV114" s="20"/>
      <c r="BOW114" s="20"/>
      <c r="BOX114" s="20"/>
      <c r="BOY114" s="20"/>
      <c r="BOZ114" s="20"/>
      <c r="BPA114" s="20"/>
      <c r="BPB114" s="20"/>
      <c r="BPC114" s="20"/>
      <c r="BPD114" s="20"/>
      <c r="BPE114" s="20"/>
      <c r="BPF114" s="20"/>
      <c r="BPG114" s="20"/>
      <c r="BPH114" s="20"/>
      <c r="BPI114" s="20"/>
      <c r="BPJ114" s="20"/>
      <c r="BPK114" s="20"/>
      <c r="BPL114" s="20"/>
      <c r="BPM114" s="20"/>
      <c r="BPN114" s="20"/>
      <c r="BPO114" s="20"/>
      <c r="BPP114" s="20"/>
      <c r="BPQ114" s="20"/>
      <c r="BPR114" s="20"/>
      <c r="BPS114" s="20"/>
      <c r="BPT114" s="20"/>
      <c r="BPU114" s="20"/>
      <c r="BPV114" s="20"/>
      <c r="BPW114" s="20"/>
      <c r="BPX114" s="20"/>
      <c r="BPY114" s="20"/>
      <c r="BPZ114" s="20"/>
      <c r="BQA114" s="20"/>
      <c r="BQB114" s="20"/>
      <c r="BQC114" s="20"/>
      <c r="BQD114" s="20"/>
      <c r="BQE114" s="20"/>
      <c r="BQF114" s="20"/>
      <c r="BQG114" s="20"/>
      <c r="BQH114" s="20"/>
      <c r="BQI114" s="20"/>
      <c r="BQJ114" s="20"/>
      <c r="BQK114" s="20"/>
      <c r="BQL114" s="20"/>
      <c r="BQM114" s="20"/>
      <c r="BQN114" s="20"/>
      <c r="BQO114" s="20"/>
      <c r="BQP114" s="20"/>
      <c r="BQQ114" s="20"/>
      <c r="BQR114" s="20"/>
      <c r="BQS114" s="20"/>
      <c r="BQT114" s="20"/>
      <c r="BQU114" s="20"/>
      <c r="BQV114" s="20"/>
      <c r="BQW114" s="20"/>
      <c r="BQX114" s="20"/>
      <c r="BQY114" s="20"/>
      <c r="BQZ114" s="20"/>
      <c r="BRA114" s="20"/>
      <c r="BRB114" s="20"/>
      <c r="BRC114" s="20"/>
      <c r="BRD114" s="20"/>
      <c r="BRE114" s="20"/>
      <c r="BRF114" s="20"/>
      <c r="BRG114" s="20"/>
      <c r="BRH114" s="20"/>
      <c r="BRI114" s="20"/>
      <c r="BRJ114" s="20"/>
      <c r="BRK114" s="20"/>
      <c r="BRL114" s="20"/>
      <c r="BRM114" s="20"/>
      <c r="BRN114" s="20"/>
      <c r="BRO114" s="20"/>
      <c r="BRP114" s="20"/>
      <c r="BRQ114" s="20"/>
    </row>
    <row r="115" spans="4:1837">
      <c r="D115" s="22" t="s">
        <v>7329</v>
      </c>
      <c r="E115" s="11">
        <v>2.8</v>
      </c>
      <c r="F115" s="21"/>
      <c r="G115" s="22" t="s">
        <v>14078</v>
      </c>
      <c r="H115" s="11">
        <v>3.8</v>
      </c>
      <c r="I115" s="11">
        <v>93</v>
      </c>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c r="FC115" s="20"/>
      <c r="FD115" s="20"/>
      <c r="FE115" s="20"/>
      <c r="FF115" s="20"/>
      <c r="FG115" s="20"/>
      <c r="FH115" s="20"/>
      <c r="FI115" s="20"/>
      <c r="FJ115" s="20"/>
      <c r="FK115" s="20"/>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c r="JW115" s="20"/>
      <c r="JX115" s="20"/>
      <c r="JY115" s="20"/>
      <c r="JZ115" s="20"/>
      <c r="KA115" s="20"/>
      <c r="KB115" s="20"/>
      <c r="KC115" s="20"/>
      <c r="KD115" s="20"/>
      <c r="KE115" s="20"/>
      <c r="KF115" s="20"/>
      <c r="KG115" s="20"/>
      <c r="KH115" s="20"/>
      <c r="KI115" s="20"/>
      <c r="KJ115" s="20"/>
      <c r="KK115" s="20"/>
      <c r="KL115" s="20"/>
      <c r="KM115" s="20"/>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c r="NN115" s="20"/>
      <c r="NO115" s="20"/>
      <c r="NP115" s="20"/>
      <c r="NQ115" s="20"/>
      <c r="NR115" s="20"/>
      <c r="NS115" s="20"/>
      <c r="NT115" s="20"/>
      <c r="NU115" s="20"/>
      <c r="NV115" s="20"/>
      <c r="NW115" s="20"/>
      <c r="NX115" s="20"/>
      <c r="NY115" s="20"/>
      <c r="NZ115" s="20"/>
      <c r="OA115" s="20"/>
      <c r="OB115" s="20"/>
      <c r="OC115" s="20"/>
      <c r="OD115" s="20"/>
      <c r="OE115" s="20"/>
      <c r="OF115" s="20"/>
      <c r="OG115" s="20"/>
      <c r="OH115" s="20"/>
      <c r="OI115" s="20"/>
      <c r="OJ115" s="20"/>
      <c r="OK115" s="20"/>
      <c r="OL115" s="20"/>
      <c r="OM115" s="20"/>
      <c r="ON115" s="20"/>
      <c r="OO115" s="20"/>
      <c r="OP115" s="20"/>
      <c r="OQ115" s="20"/>
      <c r="OR115" s="20"/>
      <c r="OS115" s="20"/>
      <c r="OT115" s="20"/>
      <c r="OU115" s="20"/>
      <c r="OV115" s="20"/>
      <c r="OW115" s="20"/>
      <c r="OX115" s="20"/>
      <c r="OY115" s="20"/>
      <c r="OZ115" s="20"/>
      <c r="PA115" s="20"/>
      <c r="PB115" s="20"/>
      <c r="PC115" s="20"/>
      <c r="PD115" s="20"/>
      <c r="PE115" s="20"/>
      <c r="PF115" s="20"/>
      <c r="PG115" s="20"/>
      <c r="PH115" s="20"/>
      <c r="PI115" s="20"/>
      <c r="PJ115" s="20"/>
      <c r="PK115" s="20"/>
      <c r="PL115" s="20"/>
      <c r="PM115" s="20"/>
      <c r="PN115" s="20"/>
      <c r="PO115" s="20"/>
      <c r="PP115" s="20"/>
      <c r="PQ115" s="20"/>
      <c r="PR115" s="20"/>
      <c r="PS115" s="20"/>
      <c r="PT115" s="20"/>
      <c r="PU115" s="20"/>
      <c r="PV115" s="20"/>
      <c r="PW115" s="20"/>
      <c r="PX115" s="20"/>
      <c r="PY115" s="20"/>
      <c r="PZ115" s="20"/>
      <c r="QA115" s="20"/>
      <c r="QB115" s="20"/>
      <c r="QC115" s="20"/>
      <c r="QD115" s="20"/>
      <c r="QE115" s="20"/>
      <c r="QF115" s="20"/>
      <c r="QG115" s="20"/>
      <c r="QH115" s="20"/>
      <c r="QI115" s="20"/>
      <c r="QJ115" s="20"/>
      <c r="QK115" s="20"/>
      <c r="QL115" s="20"/>
      <c r="QM115" s="20"/>
      <c r="QN115" s="20"/>
      <c r="QO115" s="20"/>
      <c r="QP115" s="20"/>
      <c r="QQ115" s="20"/>
      <c r="QR115" s="20"/>
      <c r="QS115" s="20"/>
      <c r="QT115" s="20"/>
      <c r="QU115" s="20"/>
      <c r="QV115" s="20"/>
      <c r="QW115" s="20"/>
      <c r="QX115" s="20"/>
      <c r="QY115" s="20"/>
      <c r="QZ115" s="20"/>
      <c r="RA115" s="20"/>
      <c r="RB115" s="20"/>
      <c r="RC115" s="20"/>
      <c r="RD115" s="20"/>
      <c r="RE115" s="20"/>
      <c r="RF115" s="20"/>
      <c r="RG115" s="20"/>
      <c r="RH115" s="20"/>
      <c r="RI115" s="20"/>
      <c r="RJ115" s="20"/>
      <c r="RK115" s="20"/>
      <c r="RL115" s="20"/>
      <c r="RM115" s="20"/>
      <c r="RN115" s="20"/>
      <c r="RO115" s="20"/>
      <c r="RP115" s="20"/>
      <c r="RQ115" s="20"/>
      <c r="RR115" s="20"/>
      <c r="RS115" s="20"/>
      <c r="RT115" s="20"/>
      <c r="RU115" s="20"/>
      <c r="RV115" s="20"/>
      <c r="RW115" s="20"/>
      <c r="RX115" s="20"/>
      <c r="RY115" s="20"/>
      <c r="RZ115" s="20"/>
      <c r="SA115" s="20"/>
      <c r="SB115" s="20"/>
      <c r="SC115" s="20"/>
      <c r="SD115" s="20"/>
      <c r="SE115" s="20"/>
      <c r="SF115" s="20"/>
      <c r="SG115" s="20"/>
      <c r="SH115" s="20"/>
      <c r="SI115" s="20"/>
      <c r="SJ115" s="20"/>
      <c r="SK115" s="20"/>
      <c r="SL115" s="20"/>
      <c r="SM115" s="20"/>
      <c r="SN115" s="20"/>
      <c r="SO115" s="20"/>
      <c r="SP115" s="20"/>
      <c r="SQ115" s="20"/>
      <c r="SR115" s="20"/>
      <c r="SS115" s="20"/>
      <c r="ST115" s="20"/>
      <c r="SU115" s="20"/>
      <c r="SV115" s="20"/>
      <c r="SW115" s="20"/>
      <c r="SX115" s="20"/>
      <c r="SY115" s="20"/>
      <c r="SZ115" s="20"/>
      <c r="TA115" s="20"/>
      <c r="TB115" s="20"/>
      <c r="TC115" s="20"/>
      <c r="TD115" s="20"/>
      <c r="TE115" s="20"/>
      <c r="TF115" s="20"/>
      <c r="TG115" s="20"/>
      <c r="TH115" s="20"/>
      <c r="TI115" s="20"/>
      <c r="TJ115" s="20"/>
      <c r="TK115" s="20"/>
      <c r="TL115" s="20"/>
      <c r="TM115" s="20"/>
      <c r="TN115" s="20"/>
      <c r="TO115" s="20"/>
      <c r="TP115" s="20"/>
      <c r="TQ115" s="20"/>
      <c r="TR115" s="20"/>
      <c r="TS115" s="20"/>
      <c r="TT115" s="20"/>
      <c r="TU115" s="20"/>
      <c r="TV115" s="20"/>
      <c r="TW115" s="20"/>
      <c r="TX115" s="20"/>
      <c r="TY115" s="20"/>
      <c r="TZ115" s="20"/>
      <c r="UA115" s="20"/>
      <c r="UB115" s="20"/>
      <c r="UC115" s="20"/>
      <c r="UD115" s="20"/>
      <c r="UE115" s="20"/>
      <c r="UF115" s="20"/>
      <c r="UG115" s="20"/>
      <c r="UH115" s="20"/>
      <c r="UI115" s="20"/>
      <c r="UJ115" s="20"/>
      <c r="UK115" s="20"/>
      <c r="UL115" s="20"/>
      <c r="UM115" s="20"/>
      <c r="UN115" s="20"/>
      <c r="UO115" s="20"/>
      <c r="UP115" s="20"/>
      <c r="UQ115" s="20"/>
      <c r="UR115" s="20"/>
      <c r="US115" s="20"/>
      <c r="UT115" s="20"/>
      <c r="UU115" s="20"/>
      <c r="UV115" s="20"/>
      <c r="UW115" s="20"/>
      <c r="UX115" s="20"/>
      <c r="UY115" s="20"/>
      <c r="UZ115" s="20"/>
      <c r="VA115" s="20"/>
      <c r="VB115" s="20"/>
      <c r="VC115" s="20"/>
      <c r="VD115" s="20"/>
      <c r="VE115" s="20"/>
      <c r="VF115" s="20"/>
      <c r="VG115" s="20"/>
      <c r="VH115" s="20"/>
      <c r="VI115" s="20"/>
      <c r="VJ115" s="20"/>
      <c r="VK115" s="20"/>
      <c r="VL115" s="20"/>
      <c r="VM115" s="20"/>
      <c r="VN115" s="20"/>
      <c r="VO115" s="20"/>
      <c r="VP115" s="20"/>
      <c r="VQ115" s="20"/>
      <c r="VR115" s="20"/>
      <c r="VS115" s="20"/>
      <c r="VT115" s="20"/>
      <c r="VU115" s="20"/>
      <c r="VV115" s="20"/>
      <c r="VW115" s="20"/>
      <c r="VX115" s="20"/>
      <c r="VY115" s="20"/>
      <c r="VZ115" s="20"/>
      <c r="WA115" s="20"/>
      <c r="WB115" s="20"/>
      <c r="WC115" s="20"/>
      <c r="WD115" s="20"/>
      <c r="WE115" s="20"/>
      <c r="WF115" s="20"/>
      <c r="WG115" s="20"/>
      <c r="WH115" s="20"/>
      <c r="WI115" s="20"/>
      <c r="WJ115" s="20"/>
      <c r="WK115" s="20"/>
      <c r="WL115" s="20"/>
      <c r="WM115" s="20"/>
      <c r="WN115" s="20"/>
      <c r="WO115" s="20"/>
      <c r="WP115" s="20"/>
      <c r="WQ115" s="20"/>
      <c r="WR115" s="20"/>
      <c r="WS115" s="20"/>
      <c r="WT115" s="20"/>
      <c r="WU115" s="20"/>
      <c r="WV115" s="20"/>
      <c r="WW115" s="20"/>
      <c r="WX115" s="20"/>
      <c r="WY115" s="20"/>
      <c r="WZ115" s="20"/>
      <c r="XA115" s="20"/>
      <c r="XB115" s="20"/>
      <c r="XC115" s="20"/>
      <c r="XD115" s="20"/>
      <c r="XE115" s="20"/>
      <c r="XF115" s="20"/>
      <c r="XG115" s="20"/>
      <c r="XH115" s="20"/>
      <c r="XI115" s="20"/>
      <c r="XJ115" s="20"/>
      <c r="XK115" s="20"/>
      <c r="XL115" s="20"/>
      <c r="XM115" s="20"/>
      <c r="XN115" s="20"/>
      <c r="XO115" s="20"/>
      <c r="XP115" s="20"/>
      <c r="XQ115" s="20"/>
      <c r="XR115" s="20"/>
      <c r="XS115" s="20"/>
      <c r="XT115" s="20"/>
      <c r="XU115" s="20"/>
      <c r="XV115" s="20"/>
      <c r="XW115" s="20"/>
      <c r="XX115" s="20"/>
      <c r="XY115" s="20"/>
      <c r="XZ115" s="20"/>
      <c r="YA115" s="20"/>
      <c r="YB115" s="20"/>
      <c r="YC115" s="20"/>
      <c r="YD115" s="20"/>
      <c r="YE115" s="20"/>
      <c r="YF115" s="20"/>
      <c r="YG115" s="20"/>
      <c r="YH115" s="20"/>
      <c r="YI115" s="20"/>
      <c r="YJ115" s="20"/>
      <c r="YK115" s="20"/>
      <c r="YL115" s="20"/>
      <c r="YM115" s="20"/>
      <c r="YN115" s="20"/>
      <c r="YO115" s="20"/>
      <c r="YP115" s="20"/>
      <c r="YQ115" s="20"/>
      <c r="YR115" s="20"/>
      <c r="YS115" s="20"/>
      <c r="YT115" s="20"/>
      <c r="YU115" s="20"/>
      <c r="YV115" s="20"/>
      <c r="YW115" s="20"/>
      <c r="YX115" s="20"/>
      <c r="YY115" s="20"/>
      <c r="YZ115" s="20"/>
      <c r="ZA115" s="20"/>
      <c r="ZB115" s="20"/>
      <c r="ZC115" s="20"/>
      <c r="ZD115" s="20"/>
      <c r="ZE115" s="20"/>
      <c r="ZF115" s="20"/>
      <c r="ZG115" s="20"/>
      <c r="ZH115" s="20"/>
      <c r="ZI115" s="20"/>
      <c r="ZJ115" s="20"/>
      <c r="ZK115" s="20"/>
      <c r="ZL115" s="20"/>
      <c r="ZM115" s="20"/>
      <c r="ZN115" s="20"/>
      <c r="ZO115" s="20"/>
      <c r="ZP115" s="20"/>
      <c r="ZQ115" s="20"/>
      <c r="ZR115" s="20"/>
      <c r="ZS115" s="20"/>
      <c r="ZT115" s="20"/>
      <c r="ZU115" s="20"/>
      <c r="ZV115" s="20"/>
      <c r="ZW115" s="20"/>
      <c r="ZX115" s="20"/>
      <c r="ZY115" s="20"/>
      <c r="ZZ115" s="20"/>
      <c r="AAA115" s="20"/>
      <c r="AAB115" s="20"/>
      <c r="AAC115" s="20"/>
      <c r="AAD115" s="20"/>
      <c r="AAE115" s="20"/>
      <c r="AAF115" s="20"/>
      <c r="AAG115" s="20"/>
      <c r="AAH115" s="20"/>
      <c r="AAI115" s="20"/>
      <c r="AAJ115" s="20"/>
      <c r="AAK115" s="20"/>
      <c r="AAL115" s="20"/>
      <c r="AAM115" s="20"/>
      <c r="AAN115" s="20"/>
      <c r="AAO115" s="20"/>
      <c r="AAP115" s="20"/>
      <c r="AAQ115" s="20"/>
      <c r="AAR115" s="20"/>
      <c r="AAS115" s="20"/>
      <c r="AAT115" s="20"/>
      <c r="AAU115" s="20"/>
      <c r="AAV115" s="20"/>
      <c r="AAW115" s="20"/>
      <c r="AAX115" s="20"/>
      <c r="AAY115" s="20"/>
      <c r="AAZ115" s="20"/>
      <c r="ABA115" s="20"/>
      <c r="ABB115" s="20"/>
      <c r="ABC115" s="20"/>
      <c r="ABD115" s="20"/>
      <c r="ABE115" s="20"/>
      <c r="ABF115" s="20"/>
      <c r="ABG115" s="20"/>
      <c r="ABH115" s="20"/>
      <c r="ABI115" s="20"/>
      <c r="ABJ115" s="20"/>
      <c r="ABK115" s="20"/>
      <c r="ABL115" s="20"/>
      <c r="ABM115" s="20"/>
      <c r="ABN115" s="20"/>
      <c r="ABO115" s="20"/>
      <c r="ABP115" s="20"/>
      <c r="ABQ115" s="20"/>
      <c r="ABR115" s="20"/>
      <c r="ABS115" s="20"/>
      <c r="ABT115" s="20"/>
      <c r="ABU115" s="20"/>
      <c r="ABV115" s="20"/>
      <c r="ABW115" s="20"/>
      <c r="ABX115" s="20"/>
      <c r="ABY115" s="20"/>
      <c r="ABZ115" s="20"/>
      <c r="ACA115" s="20"/>
      <c r="ACB115" s="20"/>
      <c r="ACC115" s="20"/>
      <c r="ACD115" s="20"/>
      <c r="ACE115" s="20"/>
      <c r="ACF115" s="20"/>
      <c r="ACG115" s="20"/>
      <c r="ACH115" s="20"/>
      <c r="ACI115" s="20"/>
      <c r="ACJ115" s="20"/>
      <c r="ACK115" s="20"/>
      <c r="ACL115" s="20"/>
      <c r="ACM115" s="20"/>
      <c r="ACN115" s="20"/>
      <c r="ACO115" s="20"/>
      <c r="ACP115" s="20"/>
      <c r="ACQ115" s="20"/>
      <c r="ACR115" s="20"/>
      <c r="ACS115" s="20"/>
      <c r="ACT115" s="20"/>
      <c r="ACU115" s="20"/>
      <c r="ACV115" s="20"/>
      <c r="ACW115" s="20"/>
      <c r="ACX115" s="20"/>
      <c r="ACY115" s="20"/>
      <c r="ACZ115" s="20"/>
      <c r="ADA115" s="20"/>
      <c r="ADB115" s="20"/>
      <c r="ADC115" s="20"/>
      <c r="ADD115" s="20"/>
      <c r="ADE115" s="20"/>
      <c r="ADF115" s="20"/>
      <c r="ADG115" s="20"/>
      <c r="ADH115" s="20"/>
      <c r="ADI115" s="20"/>
      <c r="ADJ115" s="20"/>
      <c r="ADK115" s="20"/>
      <c r="ADL115" s="20"/>
      <c r="ADM115" s="20"/>
      <c r="ADN115" s="20"/>
      <c r="ADO115" s="20"/>
      <c r="ADP115" s="20"/>
      <c r="ADQ115" s="20"/>
      <c r="ADR115" s="20"/>
      <c r="ADS115" s="20"/>
      <c r="ADT115" s="20"/>
      <c r="ADU115" s="20"/>
      <c r="ADV115" s="20"/>
      <c r="ADW115" s="20"/>
      <c r="ADX115" s="20"/>
      <c r="ADY115" s="20"/>
      <c r="ADZ115" s="20"/>
      <c r="AEA115" s="20"/>
      <c r="AEB115" s="20"/>
      <c r="AEC115" s="20"/>
      <c r="AED115" s="20"/>
      <c r="AEE115" s="20"/>
      <c r="AEF115" s="20"/>
      <c r="AEG115" s="20"/>
      <c r="AEH115" s="20"/>
      <c r="AEI115" s="20"/>
      <c r="AEJ115" s="20"/>
      <c r="AEK115" s="20"/>
      <c r="AEL115" s="20"/>
      <c r="AEM115" s="20"/>
      <c r="AEN115" s="20"/>
      <c r="AEO115" s="20"/>
      <c r="AEP115" s="20"/>
      <c r="AEQ115" s="20"/>
      <c r="AER115" s="20"/>
      <c r="AES115" s="20"/>
      <c r="AET115" s="20"/>
      <c r="AEU115" s="20"/>
      <c r="AEV115" s="20"/>
      <c r="AEW115" s="20"/>
      <c r="AEX115" s="20"/>
      <c r="AEY115" s="20"/>
      <c r="AEZ115" s="20"/>
      <c r="AFA115" s="20"/>
      <c r="AFB115" s="20"/>
      <c r="AFC115" s="20"/>
      <c r="AFD115" s="20"/>
      <c r="AFE115" s="20"/>
      <c r="AFF115" s="20"/>
      <c r="AFG115" s="20"/>
      <c r="AFH115" s="20"/>
      <c r="AFI115" s="20"/>
      <c r="AFJ115" s="20"/>
      <c r="AFK115" s="20"/>
      <c r="AFL115" s="20"/>
      <c r="AFM115" s="20"/>
      <c r="AFN115" s="20"/>
      <c r="AFO115" s="20"/>
      <c r="AFP115" s="20"/>
      <c r="AFQ115" s="20"/>
      <c r="AFR115" s="20"/>
      <c r="AFS115" s="20"/>
      <c r="AFT115" s="20"/>
      <c r="AFU115" s="20"/>
      <c r="AFV115" s="20"/>
      <c r="AFW115" s="20"/>
      <c r="AFX115" s="20"/>
      <c r="AFY115" s="20"/>
      <c r="AFZ115" s="20"/>
      <c r="AGA115" s="20"/>
      <c r="AGB115" s="20"/>
      <c r="AGC115" s="20"/>
      <c r="AGD115" s="20"/>
      <c r="AGE115" s="20"/>
      <c r="AGF115" s="20"/>
      <c r="AGG115" s="20"/>
      <c r="AGH115" s="20"/>
      <c r="AGI115" s="20"/>
      <c r="AGJ115" s="20"/>
      <c r="AGK115" s="20"/>
      <c r="AGL115" s="20"/>
      <c r="AGM115" s="20"/>
      <c r="AGN115" s="20"/>
      <c r="AGO115" s="20"/>
      <c r="AGP115" s="20"/>
      <c r="AGQ115" s="20"/>
      <c r="AGR115" s="20"/>
      <c r="AGS115" s="20"/>
      <c r="AGT115" s="20"/>
      <c r="AGU115" s="20"/>
      <c r="AGV115" s="20"/>
      <c r="AGW115" s="20"/>
      <c r="AGX115" s="20"/>
      <c r="AGY115" s="20"/>
      <c r="AGZ115" s="20"/>
      <c r="AHA115" s="20"/>
      <c r="AHB115" s="20"/>
      <c r="AHC115" s="20"/>
      <c r="AHD115" s="20"/>
      <c r="AHE115" s="20"/>
      <c r="AHF115" s="20"/>
      <c r="AHG115" s="20"/>
      <c r="AHH115" s="20"/>
      <c r="AHI115" s="20"/>
      <c r="AHJ115" s="20"/>
      <c r="AHK115" s="20"/>
      <c r="AHL115" s="20"/>
      <c r="AHM115" s="20"/>
      <c r="AHN115" s="20"/>
      <c r="AHO115" s="20"/>
      <c r="AHP115" s="20"/>
      <c r="AHQ115" s="20"/>
      <c r="AHR115" s="20"/>
      <c r="AHS115" s="20"/>
      <c r="AHT115" s="20"/>
      <c r="AHU115" s="20"/>
      <c r="AHV115" s="20"/>
      <c r="AHW115" s="20"/>
      <c r="AHX115" s="20"/>
      <c r="AHY115" s="20"/>
      <c r="AHZ115" s="20"/>
      <c r="AIA115" s="20"/>
      <c r="AIB115" s="20"/>
      <c r="AIC115" s="20"/>
      <c r="AID115" s="20"/>
      <c r="AIE115" s="20"/>
      <c r="AIF115" s="20"/>
      <c r="AIG115" s="20"/>
      <c r="AIH115" s="20"/>
      <c r="AII115" s="20"/>
      <c r="AIJ115" s="20"/>
      <c r="AIK115" s="20"/>
      <c r="AIL115" s="20"/>
      <c r="AIM115" s="20"/>
      <c r="AIN115" s="20"/>
      <c r="AIO115" s="20"/>
      <c r="AIP115" s="20"/>
      <c r="AIQ115" s="20"/>
      <c r="AIR115" s="20"/>
      <c r="AIS115" s="20"/>
      <c r="AIT115" s="20"/>
      <c r="AIU115" s="20"/>
      <c r="AIV115" s="20"/>
      <c r="AIW115" s="20"/>
      <c r="AIX115" s="20"/>
      <c r="AIY115" s="20"/>
      <c r="AIZ115" s="20"/>
      <c r="AJA115" s="20"/>
      <c r="AJB115" s="20"/>
      <c r="AJC115" s="20"/>
      <c r="AJD115" s="20"/>
      <c r="AJE115" s="20"/>
      <c r="AJF115" s="20"/>
      <c r="AJG115" s="20"/>
      <c r="AJH115" s="20"/>
      <c r="AJI115" s="20"/>
      <c r="AJJ115" s="20"/>
      <c r="AJK115" s="20"/>
      <c r="AJL115" s="20"/>
      <c r="AJM115" s="20"/>
      <c r="AJN115" s="20"/>
      <c r="AJO115" s="20"/>
      <c r="AJP115" s="20"/>
      <c r="AJQ115" s="20"/>
      <c r="AJR115" s="20"/>
      <c r="AJS115" s="20"/>
      <c r="AJT115" s="20"/>
      <c r="AJU115" s="20"/>
      <c r="AJV115" s="20"/>
      <c r="AJW115" s="20"/>
      <c r="AJX115" s="20"/>
      <c r="AJY115" s="20"/>
      <c r="AJZ115" s="20"/>
      <c r="AKA115" s="20"/>
      <c r="AKB115" s="20"/>
      <c r="AKC115" s="20"/>
      <c r="AKD115" s="20"/>
      <c r="AKE115" s="20"/>
      <c r="AKF115" s="20"/>
      <c r="AKG115" s="20"/>
      <c r="AKH115" s="20"/>
      <c r="AKI115" s="20"/>
      <c r="AKJ115" s="20"/>
      <c r="AKK115" s="20"/>
      <c r="AKL115" s="20"/>
      <c r="AKM115" s="20"/>
      <c r="AKN115" s="20"/>
      <c r="AKO115" s="20"/>
      <c r="AKP115" s="20"/>
      <c r="AKQ115" s="20"/>
      <c r="AKR115" s="20"/>
      <c r="AKS115" s="20"/>
      <c r="AKT115" s="20"/>
      <c r="AKU115" s="20"/>
      <c r="AKV115" s="20"/>
      <c r="AKW115" s="20"/>
      <c r="AKX115" s="20"/>
      <c r="AKY115" s="20"/>
      <c r="AKZ115" s="20"/>
      <c r="ALA115" s="20"/>
      <c r="ALB115" s="20"/>
      <c r="ALC115" s="20"/>
      <c r="ALD115" s="20"/>
      <c r="ALE115" s="20"/>
      <c r="ALF115" s="20"/>
      <c r="ALG115" s="20"/>
      <c r="ALH115" s="20"/>
      <c r="ALI115" s="20"/>
      <c r="ALJ115" s="20"/>
      <c r="ALK115" s="20"/>
      <c r="ALL115" s="20"/>
      <c r="ALM115" s="20"/>
      <c r="ALN115" s="20"/>
      <c r="ALO115" s="20"/>
      <c r="ALP115" s="20"/>
      <c r="ALQ115" s="20"/>
      <c r="ALR115" s="20"/>
      <c r="ALS115" s="20"/>
      <c r="ALT115" s="20"/>
      <c r="ALU115" s="20"/>
      <c r="ALV115" s="20"/>
      <c r="ALW115" s="20"/>
      <c r="ALX115" s="20"/>
      <c r="ALY115" s="20"/>
      <c r="ALZ115" s="20"/>
      <c r="AMA115" s="20"/>
      <c r="AMB115" s="20"/>
      <c r="AMC115" s="20"/>
      <c r="AMD115" s="20"/>
      <c r="AME115" s="20"/>
      <c r="AMF115" s="20"/>
      <c r="AMG115" s="20"/>
      <c r="AMH115" s="20"/>
      <c r="AMI115" s="20"/>
      <c r="AMJ115" s="20"/>
      <c r="AMK115" s="20"/>
      <c r="AML115" s="20"/>
      <c r="AMM115" s="20"/>
      <c r="AMN115" s="20"/>
      <c r="AMO115" s="20"/>
      <c r="AMP115" s="20"/>
      <c r="AMQ115" s="20"/>
      <c r="AMR115" s="20"/>
      <c r="AMS115" s="20"/>
      <c r="AMT115" s="20"/>
      <c r="AMU115" s="20"/>
      <c r="AMV115" s="20"/>
      <c r="AMW115" s="20"/>
      <c r="AMX115" s="20"/>
      <c r="AMY115" s="20"/>
      <c r="AMZ115" s="20"/>
      <c r="ANA115" s="20"/>
      <c r="ANB115" s="20"/>
      <c r="ANC115" s="20"/>
      <c r="AND115" s="20"/>
      <c r="ANE115" s="20"/>
      <c r="ANF115" s="20"/>
      <c r="ANG115" s="20"/>
      <c r="ANH115" s="20"/>
      <c r="ANI115" s="20"/>
      <c r="ANJ115" s="20"/>
      <c r="ANK115" s="20"/>
      <c r="ANL115" s="20"/>
      <c r="ANM115" s="20"/>
      <c r="ANN115" s="20"/>
      <c r="ANO115" s="20"/>
      <c r="ANP115" s="20"/>
      <c r="ANQ115" s="20"/>
      <c r="ANR115" s="20"/>
      <c r="ANS115" s="20"/>
      <c r="ANT115" s="20"/>
      <c r="ANU115" s="20"/>
      <c r="ANV115" s="20"/>
      <c r="ANW115" s="20"/>
      <c r="ANX115" s="20"/>
      <c r="ANY115" s="20"/>
      <c r="ANZ115" s="20"/>
      <c r="AOA115" s="20"/>
      <c r="AOB115" s="20"/>
      <c r="AOC115" s="20"/>
      <c r="AOD115" s="20"/>
      <c r="AOE115" s="20"/>
      <c r="AOF115" s="20"/>
      <c r="AOG115" s="20"/>
      <c r="AOH115" s="20"/>
      <c r="AOI115" s="20"/>
      <c r="AOJ115" s="20"/>
      <c r="AOK115" s="20"/>
      <c r="AOL115" s="20"/>
      <c r="AOM115" s="20"/>
      <c r="AON115" s="20"/>
      <c r="AOO115" s="20"/>
      <c r="AOP115" s="20"/>
      <c r="AOQ115" s="20"/>
      <c r="AOR115" s="20"/>
      <c r="AOS115" s="20"/>
      <c r="AOT115" s="20"/>
      <c r="AOU115" s="20"/>
      <c r="AOV115" s="20"/>
      <c r="AOW115" s="20"/>
      <c r="AOX115" s="20"/>
      <c r="AOY115" s="20"/>
      <c r="AOZ115" s="20"/>
      <c r="APA115" s="20"/>
      <c r="APB115" s="20"/>
      <c r="APC115" s="20"/>
      <c r="APD115" s="20"/>
      <c r="APE115" s="20"/>
      <c r="APF115" s="20"/>
      <c r="APG115" s="20"/>
      <c r="APH115" s="20"/>
      <c r="API115" s="20"/>
      <c r="APJ115" s="20"/>
      <c r="APK115" s="20"/>
      <c r="APL115" s="20"/>
      <c r="APM115" s="20"/>
      <c r="APN115" s="20"/>
      <c r="APO115" s="20"/>
      <c r="APP115" s="20"/>
      <c r="APQ115" s="20"/>
      <c r="APR115" s="20"/>
      <c r="APS115" s="20"/>
      <c r="APT115" s="20"/>
      <c r="APU115" s="20"/>
      <c r="APV115" s="20"/>
      <c r="APW115" s="20"/>
      <c r="APX115" s="20"/>
      <c r="APY115" s="20"/>
      <c r="APZ115" s="20"/>
      <c r="AQA115" s="20"/>
      <c r="AQB115" s="20"/>
      <c r="AQC115" s="20"/>
      <c r="AQD115" s="20"/>
      <c r="AQE115" s="20"/>
      <c r="AQF115" s="20"/>
      <c r="AQG115" s="20"/>
      <c r="AQH115" s="20"/>
      <c r="AQI115" s="20"/>
      <c r="AQJ115" s="20"/>
      <c r="AQK115" s="20"/>
      <c r="AQL115" s="20"/>
      <c r="AQM115" s="20"/>
      <c r="AQN115" s="20"/>
      <c r="AQO115" s="20"/>
      <c r="AQP115" s="20"/>
      <c r="AQQ115" s="20"/>
      <c r="AQR115" s="20"/>
      <c r="AQS115" s="20"/>
      <c r="AQT115" s="20"/>
      <c r="AQU115" s="20"/>
      <c r="AQV115" s="20"/>
      <c r="AQW115" s="20"/>
      <c r="AQX115" s="20"/>
      <c r="AQY115" s="20"/>
      <c r="AQZ115" s="20"/>
      <c r="ARA115" s="20"/>
      <c r="ARB115" s="20"/>
      <c r="ARC115" s="20"/>
      <c r="ARD115" s="20"/>
      <c r="ARE115" s="20"/>
      <c r="ARF115" s="20"/>
      <c r="ARG115" s="20"/>
      <c r="ARH115" s="20"/>
      <c r="ARI115" s="20"/>
      <c r="ARJ115" s="20"/>
      <c r="ARK115" s="20"/>
      <c r="ARL115" s="20"/>
      <c r="ARM115" s="20"/>
      <c r="ARN115" s="20"/>
      <c r="ARO115" s="20"/>
      <c r="ARP115" s="20"/>
      <c r="ARQ115" s="20"/>
      <c r="ARR115" s="20"/>
      <c r="ARS115" s="20"/>
      <c r="ART115" s="20"/>
      <c r="ARU115" s="20"/>
      <c r="ARV115" s="20"/>
      <c r="ARW115" s="20"/>
      <c r="ARX115" s="20"/>
      <c r="ARY115" s="20"/>
      <c r="ARZ115" s="20"/>
      <c r="ASA115" s="20"/>
      <c r="ASB115" s="20"/>
      <c r="ASC115" s="20"/>
      <c r="ASD115" s="20"/>
      <c r="ASE115" s="20"/>
      <c r="ASF115" s="20"/>
      <c r="ASG115" s="20"/>
      <c r="ASH115" s="20"/>
      <c r="ASI115" s="20"/>
      <c r="ASJ115" s="20"/>
      <c r="ASK115" s="20"/>
      <c r="ASL115" s="20"/>
      <c r="ASM115" s="20"/>
      <c r="ASN115" s="20"/>
      <c r="ASO115" s="20"/>
      <c r="ASP115" s="20"/>
      <c r="ASQ115" s="20"/>
      <c r="ASR115" s="20"/>
      <c r="ASS115" s="20"/>
      <c r="AST115" s="20"/>
      <c r="ASU115" s="20"/>
      <c r="ASV115" s="20"/>
      <c r="ASW115" s="20"/>
      <c r="ASX115" s="20"/>
      <c r="ASY115" s="20"/>
      <c r="ASZ115" s="20"/>
      <c r="ATA115" s="20"/>
      <c r="ATB115" s="20"/>
      <c r="ATC115" s="20"/>
      <c r="ATD115" s="20"/>
      <c r="ATE115" s="20"/>
      <c r="ATF115" s="20"/>
      <c r="ATG115" s="20"/>
      <c r="ATH115" s="20"/>
      <c r="ATI115" s="20"/>
      <c r="ATJ115" s="20"/>
      <c r="ATK115" s="20"/>
      <c r="ATL115" s="20"/>
      <c r="ATM115" s="20"/>
      <c r="ATN115" s="20"/>
      <c r="ATO115" s="20"/>
      <c r="ATP115" s="20"/>
      <c r="ATQ115" s="20"/>
      <c r="ATR115" s="20"/>
      <c r="ATS115" s="20"/>
      <c r="ATT115" s="20"/>
      <c r="ATU115" s="20"/>
      <c r="ATV115" s="20"/>
      <c r="ATW115" s="20"/>
      <c r="ATX115" s="20"/>
      <c r="ATY115" s="20"/>
      <c r="ATZ115" s="20"/>
      <c r="AUA115" s="20"/>
      <c r="AUB115" s="20"/>
      <c r="AUC115" s="20"/>
      <c r="AUD115" s="20"/>
      <c r="AUE115" s="20"/>
      <c r="AUF115" s="20"/>
      <c r="AUG115" s="20"/>
      <c r="AUH115" s="20"/>
      <c r="AUI115" s="20"/>
      <c r="AUJ115" s="20"/>
      <c r="AUK115" s="20"/>
      <c r="AUL115" s="20"/>
      <c r="AUM115" s="20"/>
      <c r="AUN115" s="20"/>
      <c r="AUO115" s="20"/>
      <c r="AUP115" s="20"/>
      <c r="AUQ115" s="20"/>
      <c r="AUR115" s="20"/>
      <c r="AUS115" s="20"/>
      <c r="AUT115" s="20"/>
      <c r="AUU115" s="20"/>
      <c r="AUV115" s="20"/>
      <c r="AUW115" s="20"/>
      <c r="AUX115" s="20"/>
      <c r="AUY115" s="20"/>
      <c r="AUZ115" s="20"/>
      <c r="AVA115" s="20"/>
      <c r="AVB115" s="20"/>
      <c r="AVC115" s="20"/>
      <c r="AVD115" s="20"/>
      <c r="AVE115" s="20"/>
      <c r="AVF115" s="20"/>
      <c r="AVG115" s="20"/>
      <c r="AVH115" s="20"/>
      <c r="AVI115" s="20"/>
      <c r="AVJ115" s="20"/>
      <c r="AVK115" s="20"/>
      <c r="AVL115" s="20"/>
      <c r="AVM115" s="20"/>
      <c r="AVN115" s="20"/>
      <c r="AVO115" s="20"/>
      <c r="AVP115" s="20"/>
      <c r="AVQ115" s="20"/>
      <c r="AVR115" s="20"/>
      <c r="AVS115" s="20"/>
      <c r="AVT115" s="20"/>
      <c r="AVU115" s="20"/>
      <c r="AVV115" s="20"/>
      <c r="AVW115" s="20"/>
      <c r="AVX115" s="20"/>
      <c r="AVY115" s="20"/>
      <c r="AVZ115" s="20"/>
      <c r="AWA115" s="20"/>
      <c r="AWB115" s="20"/>
      <c r="AWC115" s="20"/>
      <c r="AWD115" s="20"/>
      <c r="AWE115" s="20"/>
      <c r="AWF115" s="20"/>
      <c r="AWG115" s="20"/>
      <c r="AWH115" s="20"/>
      <c r="AWI115" s="20"/>
      <c r="AWJ115" s="20"/>
      <c r="AWK115" s="20"/>
      <c r="AWL115" s="20"/>
      <c r="AWM115" s="20"/>
      <c r="AWN115" s="20"/>
      <c r="AWO115" s="20"/>
      <c r="AWP115" s="20"/>
      <c r="AWQ115" s="20"/>
      <c r="AWR115" s="20"/>
      <c r="AWS115" s="20"/>
      <c r="AWT115" s="20"/>
      <c r="AWU115" s="20"/>
      <c r="AWV115" s="20"/>
      <c r="AWW115" s="20"/>
      <c r="AWX115" s="20"/>
      <c r="AWY115" s="20"/>
      <c r="AWZ115" s="20"/>
      <c r="AXA115" s="20"/>
      <c r="AXB115" s="20"/>
      <c r="AXC115" s="20"/>
      <c r="AXD115" s="20"/>
      <c r="AXE115" s="20"/>
      <c r="AXF115" s="20"/>
      <c r="AXG115" s="20"/>
      <c r="AXH115" s="20"/>
      <c r="AXI115" s="20"/>
      <c r="AXJ115" s="20"/>
      <c r="AXK115" s="20"/>
      <c r="AXL115" s="20"/>
      <c r="AXM115" s="20"/>
      <c r="AXN115" s="20"/>
      <c r="AXO115" s="20"/>
      <c r="AXP115" s="20"/>
      <c r="AXQ115" s="20"/>
      <c r="AXR115" s="20"/>
      <c r="AXS115" s="20"/>
      <c r="AXT115" s="20"/>
      <c r="AXU115" s="20"/>
      <c r="AXV115" s="20"/>
      <c r="AXW115" s="20"/>
      <c r="AXX115" s="20"/>
      <c r="AXY115" s="20"/>
      <c r="AXZ115" s="20"/>
      <c r="AYA115" s="20"/>
      <c r="AYB115" s="20"/>
      <c r="AYC115" s="20"/>
      <c r="AYD115" s="20"/>
      <c r="AYE115" s="20"/>
      <c r="AYF115" s="20"/>
      <c r="AYG115" s="20"/>
      <c r="AYH115" s="20"/>
      <c r="AYI115" s="20"/>
      <c r="AYJ115" s="20"/>
      <c r="AYK115" s="20"/>
      <c r="AYL115" s="20"/>
      <c r="AYM115" s="20"/>
      <c r="AYN115" s="20"/>
      <c r="AYO115" s="20"/>
      <c r="AYP115" s="20"/>
      <c r="AYQ115" s="20"/>
      <c r="AYR115" s="20"/>
      <c r="AYS115" s="20"/>
      <c r="AYT115" s="20"/>
      <c r="AYU115" s="20"/>
      <c r="AYV115" s="20"/>
      <c r="AYW115" s="20"/>
      <c r="AYX115" s="20"/>
      <c r="AYY115" s="20"/>
      <c r="AYZ115" s="20"/>
      <c r="AZA115" s="20"/>
      <c r="AZB115" s="20"/>
      <c r="AZC115" s="20"/>
      <c r="AZD115" s="20"/>
      <c r="AZE115" s="20"/>
      <c r="AZF115" s="20"/>
      <c r="AZG115" s="20"/>
      <c r="AZH115" s="20"/>
      <c r="AZI115" s="20"/>
      <c r="AZJ115" s="20"/>
      <c r="AZK115" s="20"/>
      <c r="AZL115" s="20"/>
      <c r="AZM115" s="20"/>
      <c r="AZN115" s="20"/>
      <c r="AZO115" s="20"/>
      <c r="AZP115" s="20"/>
      <c r="AZQ115" s="20"/>
      <c r="AZR115" s="20"/>
      <c r="AZS115" s="20"/>
      <c r="AZT115" s="20"/>
      <c r="AZU115" s="20"/>
      <c r="AZV115" s="20"/>
      <c r="AZW115" s="20"/>
      <c r="AZX115" s="20"/>
      <c r="AZY115" s="20"/>
      <c r="AZZ115" s="20"/>
      <c r="BAA115" s="20"/>
      <c r="BAB115" s="20"/>
      <c r="BAC115" s="20"/>
      <c r="BAD115" s="20"/>
      <c r="BAE115" s="20"/>
      <c r="BAF115" s="20"/>
      <c r="BAG115" s="20"/>
      <c r="BAH115" s="20"/>
      <c r="BAI115" s="20"/>
      <c r="BAJ115" s="20"/>
      <c r="BAK115" s="20"/>
      <c r="BAL115" s="20"/>
      <c r="BAM115" s="20"/>
      <c r="BAN115" s="20"/>
      <c r="BAO115" s="20"/>
      <c r="BAP115" s="20"/>
      <c r="BAQ115" s="20"/>
      <c r="BAR115" s="20"/>
      <c r="BAS115" s="20"/>
      <c r="BAT115" s="20"/>
      <c r="BAU115" s="20"/>
      <c r="BAV115" s="20"/>
      <c r="BAW115" s="20"/>
      <c r="BAX115" s="20"/>
      <c r="BAY115" s="20"/>
      <c r="BAZ115" s="20"/>
      <c r="BBA115" s="20"/>
      <c r="BBB115" s="20"/>
      <c r="BBC115" s="20"/>
      <c r="BBD115" s="20"/>
      <c r="BBE115" s="20"/>
      <c r="BBF115" s="20"/>
      <c r="BBG115" s="20"/>
      <c r="BBH115" s="20"/>
      <c r="BBI115" s="20"/>
      <c r="BBJ115" s="20"/>
      <c r="BBK115" s="20"/>
      <c r="BBL115" s="20"/>
      <c r="BBM115" s="20"/>
      <c r="BBN115" s="20"/>
      <c r="BBO115" s="20"/>
      <c r="BBP115" s="20"/>
      <c r="BBQ115" s="20"/>
      <c r="BBR115" s="20"/>
      <c r="BBS115" s="20"/>
      <c r="BBT115" s="20"/>
      <c r="BBU115" s="20"/>
      <c r="BBV115" s="20"/>
      <c r="BBW115" s="20"/>
      <c r="BBX115" s="20"/>
      <c r="BBY115" s="20"/>
      <c r="BBZ115" s="20"/>
      <c r="BCA115" s="20"/>
      <c r="BCB115" s="20"/>
      <c r="BCC115" s="20"/>
      <c r="BCD115" s="20"/>
      <c r="BCE115" s="20"/>
      <c r="BCF115" s="20"/>
      <c r="BCG115" s="20"/>
      <c r="BCH115" s="20"/>
      <c r="BCI115" s="20"/>
      <c r="BCJ115" s="20"/>
      <c r="BCK115" s="20"/>
      <c r="BCL115" s="20"/>
      <c r="BCM115" s="20"/>
      <c r="BCN115" s="20"/>
      <c r="BCO115" s="20"/>
      <c r="BCP115" s="20"/>
      <c r="BCQ115" s="20"/>
      <c r="BCR115" s="20"/>
      <c r="BCS115" s="20"/>
      <c r="BCT115" s="20"/>
      <c r="BCU115" s="20"/>
      <c r="BCV115" s="20"/>
      <c r="BCW115" s="20"/>
      <c r="BCX115" s="20"/>
      <c r="BCY115" s="20"/>
      <c r="BCZ115" s="20"/>
      <c r="BDA115" s="20"/>
      <c r="BDB115" s="20"/>
      <c r="BDC115" s="20"/>
      <c r="BDD115" s="20"/>
      <c r="BDE115" s="20"/>
      <c r="BDF115" s="20"/>
      <c r="BDG115" s="20"/>
      <c r="BDH115" s="20"/>
      <c r="BDI115" s="20"/>
      <c r="BDJ115" s="20"/>
      <c r="BDK115" s="20"/>
      <c r="BDL115" s="20"/>
      <c r="BDM115" s="20"/>
      <c r="BDN115" s="20"/>
      <c r="BDO115" s="20"/>
      <c r="BDP115" s="20"/>
      <c r="BDQ115" s="20"/>
      <c r="BDR115" s="20"/>
      <c r="BDS115" s="20"/>
      <c r="BDT115" s="20"/>
      <c r="BDU115" s="20"/>
      <c r="BDV115" s="20"/>
      <c r="BDW115" s="20"/>
      <c r="BDX115" s="20"/>
      <c r="BDY115" s="20"/>
      <c r="BDZ115" s="20"/>
      <c r="BEA115" s="20"/>
      <c r="BEB115" s="20"/>
      <c r="BEC115" s="20"/>
      <c r="BED115" s="20"/>
      <c r="BEE115" s="20"/>
      <c r="BEF115" s="20"/>
      <c r="BEG115" s="20"/>
      <c r="BEH115" s="20"/>
      <c r="BEI115" s="20"/>
      <c r="BEJ115" s="20"/>
      <c r="BEK115" s="20"/>
      <c r="BEL115" s="20"/>
      <c r="BEM115" s="20"/>
      <c r="BEN115" s="20"/>
      <c r="BEO115" s="20"/>
      <c r="BEP115" s="20"/>
      <c r="BEQ115" s="20"/>
      <c r="BER115" s="20"/>
      <c r="BES115" s="20"/>
      <c r="BET115" s="20"/>
      <c r="BEU115" s="20"/>
      <c r="BEV115" s="20"/>
      <c r="BEW115" s="20"/>
      <c r="BEX115" s="20"/>
      <c r="BEY115" s="20"/>
      <c r="BEZ115" s="20"/>
      <c r="BFA115" s="20"/>
      <c r="BFB115" s="20"/>
      <c r="BFC115" s="20"/>
      <c r="BFD115" s="20"/>
      <c r="BFE115" s="20"/>
      <c r="BFF115" s="20"/>
      <c r="BFG115" s="20"/>
      <c r="BFH115" s="20"/>
      <c r="BFI115" s="20"/>
      <c r="BFJ115" s="20"/>
      <c r="BFK115" s="20"/>
      <c r="BFL115" s="20"/>
      <c r="BFM115" s="20"/>
      <c r="BFN115" s="20"/>
      <c r="BFO115" s="20"/>
      <c r="BFP115" s="20"/>
      <c r="BFQ115" s="20"/>
      <c r="BFR115" s="20"/>
      <c r="BFS115" s="20"/>
      <c r="BFT115" s="20"/>
      <c r="BFU115" s="20"/>
      <c r="BFV115" s="20"/>
      <c r="BFW115" s="20"/>
      <c r="BFX115" s="20"/>
      <c r="BFY115" s="20"/>
      <c r="BFZ115" s="20"/>
      <c r="BGA115" s="20"/>
      <c r="BGB115" s="20"/>
      <c r="BGC115" s="20"/>
      <c r="BGD115" s="20"/>
      <c r="BGE115" s="20"/>
      <c r="BGF115" s="20"/>
      <c r="BGG115" s="20"/>
      <c r="BGH115" s="20"/>
      <c r="BGI115" s="20"/>
      <c r="BGJ115" s="20"/>
      <c r="BGK115" s="20"/>
      <c r="BGL115" s="20"/>
      <c r="BGM115" s="20"/>
      <c r="BGN115" s="20"/>
      <c r="BGO115" s="20"/>
      <c r="BGP115" s="20"/>
      <c r="BGQ115" s="20"/>
      <c r="BGR115" s="20"/>
      <c r="BGS115" s="20"/>
      <c r="BGT115" s="20"/>
      <c r="BGU115" s="20"/>
      <c r="BGV115" s="20"/>
      <c r="BGW115" s="20"/>
      <c r="BGX115" s="20"/>
      <c r="BGY115" s="20"/>
      <c r="BGZ115" s="20"/>
      <c r="BHA115" s="20"/>
      <c r="BHB115" s="20"/>
      <c r="BHC115" s="20"/>
      <c r="BHD115" s="20"/>
      <c r="BHE115" s="20"/>
      <c r="BHF115" s="20"/>
      <c r="BHG115" s="20"/>
      <c r="BHH115" s="20"/>
      <c r="BHI115" s="20"/>
      <c r="BHJ115" s="20"/>
      <c r="BHK115" s="20"/>
      <c r="BHL115" s="20"/>
      <c r="BHM115" s="20"/>
      <c r="BHN115" s="20"/>
      <c r="BHO115" s="20"/>
      <c r="BHP115" s="20"/>
      <c r="BHQ115" s="20"/>
      <c r="BHR115" s="20"/>
      <c r="BHS115" s="20"/>
      <c r="BHT115" s="20"/>
      <c r="BHU115" s="20"/>
      <c r="BHV115" s="20"/>
      <c r="BHW115" s="20"/>
      <c r="BHX115" s="20"/>
      <c r="BHY115" s="20"/>
      <c r="BHZ115" s="20"/>
      <c r="BIA115" s="20"/>
      <c r="BIB115" s="20"/>
      <c r="BIC115" s="20"/>
      <c r="BID115" s="20"/>
      <c r="BIE115" s="20"/>
      <c r="BIF115" s="20"/>
      <c r="BIG115" s="20"/>
      <c r="BIH115" s="20"/>
      <c r="BII115" s="20"/>
      <c r="BIJ115" s="20"/>
      <c r="BIK115" s="20"/>
      <c r="BIL115" s="20"/>
      <c r="BIM115" s="20"/>
      <c r="BIN115" s="20"/>
      <c r="BIO115" s="20"/>
      <c r="BIP115" s="20"/>
      <c r="BIQ115" s="20"/>
      <c r="BIR115" s="20"/>
      <c r="BIS115" s="20"/>
      <c r="BIT115" s="20"/>
      <c r="BIU115" s="20"/>
      <c r="BIV115" s="20"/>
      <c r="BIW115" s="20"/>
      <c r="BIX115" s="20"/>
      <c r="BIY115" s="20"/>
      <c r="BIZ115" s="20"/>
      <c r="BJA115" s="20"/>
      <c r="BJB115" s="20"/>
      <c r="BJC115" s="20"/>
      <c r="BJD115" s="20"/>
      <c r="BJE115" s="20"/>
      <c r="BJF115" s="20"/>
      <c r="BJG115" s="20"/>
      <c r="BJH115" s="20"/>
      <c r="BJI115" s="20"/>
      <c r="BJJ115" s="20"/>
      <c r="BJK115" s="20"/>
      <c r="BJL115" s="20"/>
      <c r="BJM115" s="20"/>
      <c r="BJN115" s="20"/>
      <c r="BJO115" s="20"/>
      <c r="BJP115" s="20"/>
      <c r="BJQ115" s="20"/>
      <c r="BJR115" s="20"/>
      <c r="BJS115" s="20"/>
      <c r="BJT115" s="20"/>
      <c r="BJU115" s="20"/>
      <c r="BJV115" s="20"/>
      <c r="BJW115" s="20"/>
      <c r="BJX115" s="20"/>
      <c r="BJY115" s="20"/>
      <c r="BJZ115" s="20"/>
      <c r="BKA115" s="20"/>
      <c r="BKB115" s="20"/>
      <c r="BKC115" s="20"/>
      <c r="BKD115" s="20"/>
      <c r="BKE115" s="20"/>
      <c r="BKF115" s="20"/>
      <c r="BKG115" s="20"/>
      <c r="BKH115" s="20"/>
      <c r="BKI115" s="20"/>
      <c r="BKJ115" s="20"/>
      <c r="BKK115" s="20"/>
      <c r="BKL115" s="20"/>
      <c r="BKM115" s="20"/>
      <c r="BKN115" s="20"/>
      <c r="BKO115" s="20"/>
      <c r="BKP115" s="20"/>
      <c r="BKQ115" s="20"/>
      <c r="BKR115" s="20"/>
      <c r="BKS115" s="20"/>
      <c r="BKT115" s="20"/>
      <c r="BKU115" s="20"/>
      <c r="BKV115" s="20"/>
      <c r="BKW115" s="20"/>
      <c r="BKX115" s="20"/>
      <c r="BKY115" s="20"/>
      <c r="BKZ115" s="20"/>
      <c r="BLA115" s="20"/>
      <c r="BLB115" s="20"/>
      <c r="BLC115" s="20"/>
      <c r="BLD115" s="20"/>
      <c r="BLE115" s="20"/>
      <c r="BLF115" s="20"/>
      <c r="BLG115" s="20"/>
      <c r="BLH115" s="20"/>
      <c r="BLI115" s="20"/>
      <c r="BLJ115" s="20"/>
      <c r="BLK115" s="20"/>
      <c r="BLL115" s="20"/>
      <c r="BLM115" s="20"/>
      <c r="BLN115" s="20"/>
      <c r="BLO115" s="20"/>
      <c r="BLP115" s="20"/>
      <c r="BLQ115" s="20"/>
      <c r="BLR115" s="20"/>
      <c r="BLS115" s="20"/>
      <c r="BLT115" s="20"/>
      <c r="BLU115" s="20"/>
      <c r="BLV115" s="20"/>
      <c r="BLW115" s="20"/>
      <c r="BLX115" s="20"/>
      <c r="BLY115" s="20"/>
      <c r="BLZ115" s="20"/>
      <c r="BMA115" s="20"/>
      <c r="BMB115" s="20"/>
      <c r="BMC115" s="20"/>
      <c r="BMD115" s="20"/>
      <c r="BME115" s="20"/>
      <c r="BMF115" s="20"/>
      <c r="BMG115" s="20"/>
      <c r="BMH115" s="20"/>
      <c r="BMI115" s="20"/>
      <c r="BMJ115" s="20"/>
      <c r="BMK115" s="20"/>
      <c r="BML115" s="20"/>
      <c r="BMM115" s="20"/>
      <c r="BMN115" s="20"/>
      <c r="BMO115" s="20"/>
      <c r="BMP115" s="20"/>
      <c r="BMQ115" s="20"/>
      <c r="BMR115" s="20"/>
      <c r="BMS115" s="20"/>
      <c r="BMT115" s="20"/>
      <c r="BMU115" s="20"/>
      <c r="BMV115" s="20"/>
      <c r="BMW115" s="20"/>
      <c r="BMX115" s="20"/>
      <c r="BMY115" s="20"/>
      <c r="BMZ115" s="20"/>
      <c r="BNA115" s="20"/>
      <c r="BNB115" s="20"/>
      <c r="BNC115" s="20"/>
      <c r="BND115" s="20"/>
      <c r="BNE115" s="20"/>
      <c r="BNF115" s="20"/>
      <c r="BNG115" s="20"/>
      <c r="BNH115" s="20"/>
      <c r="BNI115" s="20"/>
      <c r="BNJ115" s="20"/>
      <c r="BNK115" s="20"/>
      <c r="BNL115" s="20"/>
      <c r="BNM115" s="20"/>
      <c r="BNN115" s="20"/>
      <c r="BNO115" s="20"/>
      <c r="BNP115" s="20"/>
      <c r="BNQ115" s="20"/>
      <c r="BNR115" s="20"/>
      <c r="BNS115" s="20"/>
      <c r="BNT115" s="20"/>
      <c r="BNU115" s="20"/>
      <c r="BNV115" s="20"/>
      <c r="BNW115" s="20"/>
      <c r="BNX115" s="20"/>
      <c r="BNY115" s="20"/>
      <c r="BNZ115" s="20"/>
      <c r="BOA115" s="20"/>
      <c r="BOB115" s="20"/>
      <c r="BOC115" s="20"/>
      <c r="BOD115" s="20"/>
      <c r="BOE115" s="20"/>
      <c r="BOF115" s="20"/>
      <c r="BOG115" s="20"/>
      <c r="BOH115" s="20"/>
      <c r="BOI115" s="20"/>
      <c r="BOJ115" s="20"/>
      <c r="BOK115" s="20"/>
      <c r="BOL115" s="20"/>
      <c r="BOM115" s="20"/>
      <c r="BON115" s="20"/>
      <c r="BOO115" s="20"/>
      <c r="BOP115" s="20"/>
      <c r="BOQ115" s="20"/>
      <c r="BOR115" s="20"/>
      <c r="BOS115" s="20"/>
      <c r="BOT115" s="20"/>
      <c r="BOU115" s="20"/>
      <c r="BOV115" s="20"/>
      <c r="BOW115" s="20"/>
      <c r="BOX115" s="20"/>
      <c r="BOY115" s="20"/>
      <c r="BOZ115" s="20"/>
      <c r="BPA115" s="20"/>
      <c r="BPB115" s="20"/>
      <c r="BPC115" s="20"/>
      <c r="BPD115" s="20"/>
      <c r="BPE115" s="20"/>
      <c r="BPF115" s="20"/>
      <c r="BPG115" s="20"/>
      <c r="BPH115" s="20"/>
      <c r="BPI115" s="20"/>
      <c r="BPJ115" s="20"/>
      <c r="BPK115" s="20"/>
      <c r="BPL115" s="20"/>
      <c r="BPM115" s="20"/>
      <c r="BPN115" s="20"/>
      <c r="BPO115" s="20"/>
      <c r="BPP115" s="20"/>
      <c r="BPQ115" s="20"/>
      <c r="BPR115" s="20"/>
      <c r="BPS115" s="20"/>
      <c r="BPT115" s="20"/>
      <c r="BPU115" s="20"/>
      <c r="BPV115" s="20"/>
      <c r="BPW115" s="20"/>
      <c r="BPX115" s="20"/>
      <c r="BPY115" s="20"/>
      <c r="BPZ115" s="20"/>
      <c r="BQA115" s="20"/>
      <c r="BQB115" s="20"/>
      <c r="BQC115" s="20"/>
      <c r="BQD115" s="20"/>
      <c r="BQE115" s="20"/>
      <c r="BQF115" s="20"/>
      <c r="BQG115" s="20"/>
      <c r="BQH115" s="20"/>
      <c r="BQI115" s="20"/>
      <c r="BQJ115" s="20"/>
      <c r="BQK115" s="20"/>
      <c r="BQL115" s="20"/>
      <c r="BQM115" s="20"/>
      <c r="BQN115" s="20"/>
      <c r="BQO115" s="20"/>
      <c r="BQP115" s="20"/>
      <c r="BQQ115" s="20"/>
      <c r="BQR115" s="20"/>
      <c r="BQS115" s="20"/>
      <c r="BQT115" s="20"/>
      <c r="BQU115" s="20"/>
      <c r="BQV115" s="20"/>
      <c r="BQW115" s="20"/>
      <c r="BQX115" s="20"/>
      <c r="BQY115" s="20"/>
      <c r="BQZ115" s="20"/>
      <c r="BRA115" s="20"/>
      <c r="BRB115" s="20"/>
      <c r="BRC115" s="20"/>
      <c r="BRD115" s="20"/>
      <c r="BRE115" s="20"/>
      <c r="BRF115" s="20"/>
      <c r="BRG115" s="20"/>
      <c r="BRH115" s="20"/>
      <c r="BRI115" s="20"/>
      <c r="BRJ115" s="20"/>
      <c r="BRK115" s="20"/>
      <c r="BRL115" s="20"/>
      <c r="BRM115" s="20"/>
      <c r="BRN115" s="20"/>
      <c r="BRO115" s="20"/>
      <c r="BRP115" s="20"/>
      <c r="BRQ115" s="20"/>
    </row>
    <row r="116" spans="4:1837">
      <c r="D116" s="22" t="s">
        <v>20567</v>
      </c>
      <c r="E116" s="11">
        <v>1</v>
      </c>
      <c r="F116" s="21"/>
      <c r="G116" s="22" t="s">
        <v>14073</v>
      </c>
      <c r="H116" s="11">
        <v>3.7</v>
      </c>
      <c r="I116" s="11">
        <v>351</v>
      </c>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c r="MG116" s="20"/>
      <c r="MH116" s="20"/>
      <c r="MI116" s="20"/>
      <c r="MJ116" s="20"/>
      <c r="MK116" s="20"/>
      <c r="ML116" s="20"/>
      <c r="MM116" s="20"/>
      <c r="MN116" s="20"/>
      <c r="MO116" s="20"/>
      <c r="MP116" s="20"/>
      <c r="MQ116" s="20"/>
      <c r="MR116" s="20"/>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20"/>
      <c r="OO116" s="20"/>
      <c r="OP116" s="20"/>
      <c r="OQ116" s="20"/>
      <c r="OR116" s="20"/>
      <c r="OS116" s="20"/>
      <c r="OT116" s="20"/>
      <c r="OU116" s="20"/>
      <c r="OV116" s="20"/>
      <c r="OW116" s="20"/>
      <c r="OX116" s="20"/>
      <c r="OY116" s="20"/>
      <c r="OZ116" s="20"/>
      <c r="PA116" s="20"/>
      <c r="PB116" s="20"/>
      <c r="PC116" s="20"/>
      <c r="PD116" s="20"/>
      <c r="PE116" s="20"/>
      <c r="PF116" s="20"/>
      <c r="PG116" s="20"/>
      <c r="PH116" s="20"/>
      <c r="PI116" s="20"/>
      <c r="PJ116" s="20"/>
      <c r="PK116" s="20"/>
      <c r="PL116" s="20"/>
      <c r="PM116" s="20"/>
      <c r="PN116" s="20"/>
      <c r="PO116" s="20"/>
      <c r="PP116" s="20"/>
      <c r="PQ116" s="20"/>
      <c r="PR116" s="20"/>
      <c r="PS116" s="20"/>
      <c r="PT116" s="20"/>
      <c r="PU116" s="20"/>
      <c r="PV116" s="20"/>
      <c r="PW116" s="20"/>
      <c r="PX116" s="20"/>
      <c r="PY116" s="20"/>
      <c r="PZ116" s="20"/>
      <c r="QA116" s="20"/>
      <c r="QB116" s="20"/>
      <c r="QC116" s="20"/>
      <c r="QD116" s="20"/>
      <c r="QE116" s="20"/>
      <c r="QF116" s="20"/>
      <c r="QG116" s="20"/>
      <c r="QH116" s="20"/>
      <c r="QI116" s="20"/>
      <c r="QJ116" s="20"/>
      <c r="QK116" s="20"/>
      <c r="QL116" s="20"/>
      <c r="QM116" s="20"/>
      <c r="QN116" s="20"/>
      <c r="QO116" s="20"/>
      <c r="QP116" s="20"/>
      <c r="QQ116" s="20"/>
      <c r="QR116" s="20"/>
      <c r="QS116" s="20"/>
      <c r="QT116" s="20"/>
      <c r="QU116" s="20"/>
      <c r="QV116" s="20"/>
      <c r="QW116" s="20"/>
      <c r="QX116" s="20"/>
      <c r="QY116" s="20"/>
      <c r="QZ116" s="20"/>
      <c r="RA116" s="20"/>
      <c r="RB116" s="20"/>
      <c r="RC116" s="20"/>
      <c r="RD116" s="20"/>
      <c r="RE116" s="20"/>
      <c r="RF116" s="20"/>
      <c r="RG116" s="20"/>
      <c r="RH116" s="20"/>
      <c r="RI116" s="20"/>
      <c r="RJ116" s="20"/>
      <c r="RK116" s="20"/>
      <c r="RL116" s="20"/>
      <c r="RM116" s="20"/>
      <c r="RN116" s="20"/>
      <c r="RO116" s="20"/>
      <c r="RP116" s="20"/>
      <c r="RQ116" s="20"/>
      <c r="RR116" s="20"/>
      <c r="RS116" s="20"/>
      <c r="RT116" s="20"/>
      <c r="RU116" s="20"/>
      <c r="RV116" s="20"/>
      <c r="RW116" s="20"/>
      <c r="RX116" s="20"/>
      <c r="RY116" s="20"/>
      <c r="RZ116" s="20"/>
      <c r="SA116" s="20"/>
      <c r="SB116" s="20"/>
      <c r="SC116" s="20"/>
      <c r="SD116" s="20"/>
      <c r="SE116" s="20"/>
      <c r="SF116" s="20"/>
      <c r="SG116" s="20"/>
      <c r="SH116" s="20"/>
      <c r="SI116" s="20"/>
      <c r="SJ116" s="20"/>
      <c r="SK116" s="20"/>
      <c r="SL116" s="20"/>
      <c r="SM116" s="20"/>
      <c r="SN116" s="20"/>
      <c r="SO116" s="20"/>
      <c r="SP116" s="20"/>
      <c r="SQ116" s="20"/>
      <c r="SR116" s="20"/>
      <c r="SS116" s="20"/>
      <c r="ST116" s="20"/>
      <c r="SU116" s="20"/>
      <c r="SV116" s="20"/>
      <c r="SW116" s="20"/>
      <c r="SX116" s="20"/>
      <c r="SY116" s="20"/>
      <c r="SZ116" s="20"/>
      <c r="TA116" s="20"/>
      <c r="TB116" s="20"/>
      <c r="TC116" s="20"/>
      <c r="TD116" s="20"/>
      <c r="TE116" s="20"/>
      <c r="TF116" s="20"/>
      <c r="TG116" s="20"/>
      <c r="TH116" s="20"/>
      <c r="TI116" s="20"/>
      <c r="TJ116" s="20"/>
      <c r="TK116" s="20"/>
      <c r="TL116" s="20"/>
      <c r="TM116" s="20"/>
      <c r="TN116" s="20"/>
      <c r="TO116" s="20"/>
      <c r="TP116" s="20"/>
      <c r="TQ116" s="20"/>
      <c r="TR116" s="20"/>
      <c r="TS116" s="20"/>
      <c r="TT116" s="20"/>
      <c r="TU116" s="20"/>
      <c r="TV116" s="20"/>
      <c r="TW116" s="20"/>
      <c r="TX116" s="20"/>
      <c r="TY116" s="20"/>
      <c r="TZ116" s="20"/>
      <c r="UA116" s="20"/>
      <c r="UB116" s="20"/>
      <c r="UC116" s="20"/>
      <c r="UD116" s="20"/>
      <c r="UE116" s="20"/>
      <c r="UF116" s="20"/>
      <c r="UG116" s="20"/>
      <c r="UH116" s="20"/>
      <c r="UI116" s="20"/>
      <c r="UJ116" s="20"/>
      <c r="UK116" s="20"/>
      <c r="UL116" s="20"/>
      <c r="UM116" s="20"/>
      <c r="UN116" s="20"/>
      <c r="UO116" s="20"/>
      <c r="UP116" s="20"/>
      <c r="UQ116" s="20"/>
      <c r="UR116" s="20"/>
      <c r="US116" s="20"/>
      <c r="UT116" s="20"/>
      <c r="UU116" s="20"/>
      <c r="UV116" s="20"/>
      <c r="UW116" s="20"/>
      <c r="UX116" s="20"/>
      <c r="UY116" s="20"/>
      <c r="UZ116" s="20"/>
      <c r="VA116" s="20"/>
      <c r="VB116" s="20"/>
      <c r="VC116" s="20"/>
      <c r="VD116" s="20"/>
      <c r="VE116" s="20"/>
      <c r="VF116" s="20"/>
      <c r="VG116" s="20"/>
      <c r="VH116" s="20"/>
      <c r="VI116" s="20"/>
      <c r="VJ116" s="20"/>
      <c r="VK116" s="20"/>
      <c r="VL116" s="20"/>
      <c r="VM116" s="20"/>
      <c r="VN116" s="20"/>
      <c r="VO116" s="20"/>
      <c r="VP116" s="20"/>
      <c r="VQ116" s="20"/>
      <c r="VR116" s="20"/>
      <c r="VS116" s="20"/>
      <c r="VT116" s="20"/>
      <c r="VU116" s="20"/>
      <c r="VV116" s="20"/>
      <c r="VW116" s="20"/>
      <c r="VX116" s="20"/>
      <c r="VY116" s="20"/>
      <c r="VZ116" s="20"/>
      <c r="WA116" s="20"/>
      <c r="WB116" s="20"/>
      <c r="WC116" s="20"/>
      <c r="WD116" s="20"/>
      <c r="WE116" s="20"/>
      <c r="WF116" s="20"/>
      <c r="WG116" s="20"/>
      <c r="WH116" s="20"/>
      <c r="WI116" s="20"/>
      <c r="WJ116" s="20"/>
      <c r="WK116" s="20"/>
      <c r="WL116" s="20"/>
      <c r="WM116" s="20"/>
      <c r="WN116" s="20"/>
      <c r="WO116" s="20"/>
      <c r="WP116" s="20"/>
      <c r="WQ116" s="20"/>
      <c r="WR116" s="20"/>
      <c r="WS116" s="20"/>
      <c r="WT116" s="20"/>
      <c r="WU116" s="20"/>
      <c r="WV116" s="20"/>
      <c r="WW116" s="20"/>
      <c r="WX116" s="20"/>
      <c r="WY116" s="20"/>
      <c r="WZ116" s="20"/>
      <c r="XA116" s="20"/>
      <c r="XB116" s="20"/>
      <c r="XC116" s="20"/>
      <c r="XD116" s="20"/>
      <c r="XE116" s="20"/>
      <c r="XF116" s="20"/>
      <c r="XG116" s="20"/>
      <c r="XH116" s="20"/>
      <c r="XI116" s="20"/>
      <c r="XJ116" s="20"/>
      <c r="XK116" s="20"/>
      <c r="XL116" s="20"/>
      <c r="XM116" s="20"/>
      <c r="XN116" s="20"/>
      <c r="XO116" s="20"/>
      <c r="XP116" s="20"/>
      <c r="XQ116" s="20"/>
      <c r="XR116" s="20"/>
      <c r="XS116" s="20"/>
      <c r="XT116" s="20"/>
      <c r="XU116" s="20"/>
      <c r="XV116" s="20"/>
      <c r="XW116" s="20"/>
      <c r="XX116" s="20"/>
      <c r="XY116" s="20"/>
      <c r="XZ116" s="20"/>
      <c r="YA116" s="20"/>
      <c r="YB116" s="20"/>
      <c r="YC116" s="20"/>
      <c r="YD116" s="20"/>
      <c r="YE116" s="20"/>
      <c r="YF116" s="20"/>
      <c r="YG116" s="20"/>
      <c r="YH116" s="20"/>
      <c r="YI116" s="20"/>
      <c r="YJ116" s="20"/>
      <c r="YK116" s="20"/>
      <c r="YL116" s="20"/>
      <c r="YM116" s="20"/>
      <c r="YN116" s="20"/>
      <c r="YO116" s="20"/>
      <c r="YP116" s="20"/>
      <c r="YQ116" s="20"/>
      <c r="YR116" s="20"/>
      <c r="YS116" s="20"/>
      <c r="YT116" s="20"/>
      <c r="YU116" s="20"/>
      <c r="YV116" s="20"/>
      <c r="YW116" s="20"/>
      <c r="YX116" s="20"/>
      <c r="YY116" s="20"/>
      <c r="YZ116" s="20"/>
      <c r="ZA116" s="20"/>
      <c r="ZB116" s="20"/>
      <c r="ZC116" s="20"/>
      <c r="ZD116" s="20"/>
      <c r="ZE116" s="20"/>
      <c r="ZF116" s="20"/>
      <c r="ZG116" s="20"/>
      <c r="ZH116" s="20"/>
      <c r="ZI116" s="20"/>
      <c r="ZJ116" s="20"/>
      <c r="ZK116" s="20"/>
      <c r="ZL116" s="20"/>
      <c r="ZM116" s="20"/>
      <c r="ZN116" s="20"/>
      <c r="ZO116" s="20"/>
      <c r="ZP116" s="20"/>
      <c r="ZQ116" s="20"/>
      <c r="ZR116" s="20"/>
      <c r="ZS116" s="20"/>
      <c r="ZT116" s="20"/>
      <c r="ZU116" s="20"/>
      <c r="ZV116" s="20"/>
      <c r="ZW116" s="20"/>
      <c r="ZX116" s="20"/>
      <c r="ZY116" s="20"/>
      <c r="ZZ116" s="20"/>
      <c r="AAA116" s="20"/>
      <c r="AAB116" s="20"/>
      <c r="AAC116" s="20"/>
      <c r="AAD116" s="20"/>
      <c r="AAE116" s="20"/>
      <c r="AAF116" s="20"/>
      <c r="AAG116" s="20"/>
      <c r="AAH116" s="20"/>
      <c r="AAI116" s="20"/>
      <c r="AAJ116" s="20"/>
      <c r="AAK116" s="20"/>
      <c r="AAL116" s="20"/>
      <c r="AAM116" s="20"/>
      <c r="AAN116" s="20"/>
      <c r="AAO116" s="20"/>
      <c r="AAP116" s="20"/>
      <c r="AAQ116" s="20"/>
      <c r="AAR116" s="20"/>
      <c r="AAS116" s="20"/>
      <c r="AAT116" s="20"/>
      <c r="AAU116" s="20"/>
      <c r="AAV116" s="20"/>
      <c r="AAW116" s="20"/>
      <c r="AAX116" s="20"/>
      <c r="AAY116" s="20"/>
      <c r="AAZ116" s="20"/>
      <c r="ABA116" s="20"/>
      <c r="ABB116" s="20"/>
      <c r="ABC116" s="20"/>
      <c r="ABD116" s="20"/>
      <c r="ABE116" s="20"/>
      <c r="ABF116" s="20"/>
      <c r="ABG116" s="20"/>
      <c r="ABH116" s="20"/>
      <c r="ABI116" s="20"/>
      <c r="ABJ116" s="20"/>
      <c r="ABK116" s="20"/>
      <c r="ABL116" s="20"/>
      <c r="ABM116" s="20"/>
      <c r="ABN116" s="20"/>
      <c r="ABO116" s="20"/>
      <c r="ABP116" s="20"/>
      <c r="ABQ116" s="20"/>
      <c r="ABR116" s="20"/>
      <c r="ABS116" s="20"/>
      <c r="ABT116" s="20"/>
      <c r="ABU116" s="20"/>
      <c r="ABV116" s="20"/>
      <c r="ABW116" s="20"/>
      <c r="ABX116" s="20"/>
      <c r="ABY116" s="20"/>
      <c r="ABZ116" s="20"/>
      <c r="ACA116" s="20"/>
      <c r="ACB116" s="20"/>
      <c r="ACC116" s="20"/>
      <c r="ACD116" s="20"/>
      <c r="ACE116" s="20"/>
      <c r="ACF116" s="20"/>
      <c r="ACG116" s="20"/>
      <c r="ACH116" s="20"/>
      <c r="ACI116" s="20"/>
      <c r="ACJ116" s="20"/>
      <c r="ACK116" s="20"/>
      <c r="ACL116" s="20"/>
      <c r="ACM116" s="20"/>
      <c r="ACN116" s="20"/>
      <c r="ACO116" s="20"/>
      <c r="ACP116" s="20"/>
      <c r="ACQ116" s="20"/>
      <c r="ACR116" s="20"/>
      <c r="ACS116" s="20"/>
      <c r="ACT116" s="20"/>
      <c r="ACU116" s="20"/>
      <c r="ACV116" s="20"/>
      <c r="ACW116" s="20"/>
      <c r="ACX116" s="20"/>
      <c r="ACY116" s="20"/>
      <c r="ACZ116" s="20"/>
      <c r="ADA116" s="20"/>
      <c r="ADB116" s="20"/>
      <c r="ADC116" s="20"/>
      <c r="ADD116" s="20"/>
      <c r="ADE116" s="20"/>
      <c r="ADF116" s="20"/>
      <c r="ADG116" s="20"/>
      <c r="ADH116" s="20"/>
      <c r="ADI116" s="20"/>
      <c r="ADJ116" s="20"/>
      <c r="ADK116" s="20"/>
      <c r="ADL116" s="20"/>
      <c r="ADM116" s="20"/>
      <c r="ADN116" s="20"/>
      <c r="ADO116" s="20"/>
      <c r="ADP116" s="20"/>
      <c r="ADQ116" s="20"/>
      <c r="ADR116" s="20"/>
      <c r="ADS116" s="20"/>
      <c r="ADT116" s="20"/>
      <c r="ADU116" s="20"/>
      <c r="ADV116" s="20"/>
      <c r="ADW116" s="20"/>
      <c r="ADX116" s="20"/>
      <c r="ADY116" s="20"/>
      <c r="ADZ116" s="20"/>
      <c r="AEA116" s="20"/>
      <c r="AEB116" s="20"/>
      <c r="AEC116" s="20"/>
      <c r="AED116" s="20"/>
      <c r="AEE116" s="20"/>
      <c r="AEF116" s="20"/>
      <c r="AEG116" s="20"/>
      <c r="AEH116" s="20"/>
      <c r="AEI116" s="20"/>
      <c r="AEJ116" s="20"/>
      <c r="AEK116" s="20"/>
      <c r="AEL116" s="20"/>
      <c r="AEM116" s="20"/>
      <c r="AEN116" s="20"/>
      <c r="AEO116" s="20"/>
      <c r="AEP116" s="20"/>
      <c r="AEQ116" s="20"/>
      <c r="AER116" s="20"/>
      <c r="AES116" s="20"/>
      <c r="AET116" s="20"/>
      <c r="AEU116" s="20"/>
      <c r="AEV116" s="20"/>
      <c r="AEW116" s="20"/>
      <c r="AEX116" s="20"/>
      <c r="AEY116" s="20"/>
      <c r="AEZ116" s="20"/>
      <c r="AFA116" s="20"/>
      <c r="AFB116" s="20"/>
      <c r="AFC116" s="20"/>
      <c r="AFD116" s="20"/>
      <c r="AFE116" s="20"/>
      <c r="AFF116" s="20"/>
      <c r="AFG116" s="20"/>
      <c r="AFH116" s="20"/>
      <c r="AFI116" s="20"/>
      <c r="AFJ116" s="20"/>
      <c r="AFK116" s="20"/>
      <c r="AFL116" s="20"/>
      <c r="AFM116" s="20"/>
      <c r="AFN116" s="20"/>
      <c r="AFO116" s="20"/>
      <c r="AFP116" s="20"/>
      <c r="AFQ116" s="20"/>
      <c r="AFR116" s="20"/>
      <c r="AFS116" s="20"/>
      <c r="AFT116" s="20"/>
      <c r="AFU116" s="20"/>
      <c r="AFV116" s="20"/>
      <c r="AFW116" s="20"/>
      <c r="AFX116" s="20"/>
      <c r="AFY116" s="20"/>
      <c r="AFZ116" s="20"/>
      <c r="AGA116" s="20"/>
      <c r="AGB116" s="20"/>
      <c r="AGC116" s="20"/>
      <c r="AGD116" s="20"/>
      <c r="AGE116" s="20"/>
      <c r="AGF116" s="20"/>
      <c r="AGG116" s="20"/>
      <c r="AGH116" s="20"/>
      <c r="AGI116" s="20"/>
      <c r="AGJ116" s="20"/>
      <c r="AGK116" s="20"/>
      <c r="AGL116" s="20"/>
      <c r="AGM116" s="20"/>
      <c r="AGN116" s="20"/>
      <c r="AGO116" s="20"/>
      <c r="AGP116" s="20"/>
      <c r="AGQ116" s="20"/>
      <c r="AGR116" s="20"/>
      <c r="AGS116" s="20"/>
      <c r="AGT116" s="20"/>
      <c r="AGU116" s="20"/>
      <c r="AGV116" s="20"/>
      <c r="AGW116" s="20"/>
      <c r="AGX116" s="20"/>
      <c r="AGY116" s="20"/>
      <c r="AGZ116" s="20"/>
      <c r="AHA116" s="20"/>
      <c r="AHB116" s="20"/>
      <c r="AHC116" s="20"/>
      <c r="AHD116" s="20"/>
      <c r="AHE116" s="20"/>
      <c r="AHF116" s="20"/>
      <c r="AHG116" s="20"/>
      <c r="AHH116" s="20"/>
      <c r="AHI116" s="20"/>
      <c r="AHJ116" s="20"/>
      <c r="AHK116" s="20"/>
      <c r="AHL116" s="20"/>
      <c r="AHM116" s="20"/>
      <c r="AHN116" s="20"/>
      <c r="AHO116" s="20"/>
      <c r="AHP116" s="20"/>
      <c r="AHQ116" s="20"/>
      <c r="AHR116" s="20"/>
      <c r="AHS116" s="20"/>
      <c r="AHT116" s="20"/>
      <c r="AHU116" s="20"/>
      <c r="AHV116" s="20"/>
      <c r="AHW116" s="20"/>
      <c r="AHX116" s="20"/>
      <c r="AHY116" s="20"/>
      <c r="AHZ116" s="20"/>
      <c r="AIA116" s="20"/>
      <c r="AIB116" s="20"/>
      <c r="AIC116" s="20"/>
      <c r="AID116" s="20"/>
      <c r="AIE116" s="20"/>
      <c r="AIF116" s="20"/>
      <c r="AIG116" s="20"/>
      <c r="AIH116" s="20"/>
      <c r="AII116" s="20"/>
      <c r="AIJ116" s="20"/>
      <c r="AIK116" s="20"/>
      <c r="AIL116" s="20"/>
      <c r="AIM116" s="20"/>
      <c r="AIN116" s="20"/>
      <c r="AIO116" s="20"/>
      <c r="AIP116" s="20"/>
      <c r="AIQ116" s="20"/>
      <c r="AIR116" s="20"/>
      <c r="AIS116" s="20"/>
      <c r="AIT116" s="20"/>
      <c r="AIU116" s="20"/>
      <c r="AIV116" s="20"/>
      <c r="AIW116" s="20"/>
      <c r="AIX116" s="20"/>
      <c r="AIY116" s="20"/>
      <c r="AIZ116" s="20"/>
      <c r="AJA116" s="20"/>
      <c r="AJB116" s="20"/>
      <c r="AJC116" s="20"/>
      <c r="AJD116" s="20"/>
      <c r="AJE116" s="20"/>
      <c r="AJF116" s="20"/>
      <c r="AJG116" s="20"/>
      <c r="AJH116" s="20"/>
      <c r="AJI116" s="20"/>
      <c r="AJJ116" s="20"/>
      <c r="AJK116" s="20"/>
      <c r="AJL116" s="20"/>
      <c r="AJM116" s="20"/>
      <c r="AJN116" s="20"/>
      <c r="AJO116" s="20"/>
      <c r="AJP116" s="20"/>
      <c r="AJQ116" s="20"/>
      <c r="AJR116" s="20"/>
      <c r="AJS116" s="20"/>
      <c r="AJT116" s="20"/>
      <c r="AJU116" s="20"/>
      <c r="AJV116" s="20"/>
      <c r="AJW116" s="20"/>
      <c r="AJX116" s="20"/>
      <c r="AJY116" s="20"/>
      <c r="AJZ116" s="20"/>
      <c r="AKA116" s="20"/>
      <c r="AKB116" s="20"/>
      <c r="AKC116" s="20"/>
      <c r="AKD116" s="20"/>
      <c r="AKE116" s="20"/>
      <c r="AKF116" s="20"/>
      <c r="AKG116" s="20"/>
      <c r="AKH116" s="20"/>
      <c r="AKI116" s="20"/>
      <c r="AKJ116" s="20"/>
      <c r="AKK116" s="20"/>
      <c r="AKL116" s="20"/>
      <c r="AKM116" s="20"/>
      <c r="AKN116" s="20"/>
      <c r="AKO116" s="20"/>
      <c r="AKP116" s="20"/>
      <c r="AKQ116" s="20"/>
      <c r="AKR116" s="20"/>
      <c r="AKS116" s="20"/>
      <c r="AKT116" s="20"/>
      <c r="AKU116" s="20"/>
      <c r="AKV116" s="20"/>
      <c r="AKW116" s="20"/>
      <c r="AKX116" s="20"/>
      <c r="AKY116" s="20"/>
      <c r="AKZ116" s="20"/>
      <c r="ALA116" s="20"/>
      <c r="ALB116" s="20"/>
      <c r="ALC116" s="20"/>
      <c r="ALD116" s="20"/>
      <c r="ALE116" s="20"/>
      <c r="ALF116" s="20"/>
      <c r="ALG116" s="20"/>
      <c r="ALH116" s="20"/>
      <c r="ALI116" s="20"/>
      <c r="ALJ116" s="20"/>
      <c r="ALK116" s="20"/>
      <c r="ALL116" s="20"/>
      <c r="ALM116" s="20"/>
      <c r="ALN116" s="20"/>
      <c r="ALO116" s="20"/>
      <c r="ALP116" s="20"/>
      <c r="ALQ116" s="20"/>
      <c r="ALR116" s="20"/>
      <c r="ALS116" s="20"/>
      <c r="ALT116" s="20"/>
      <c r="ALU116" s="20"/>
      <c r="ALV116" s="20"/>
      <c r="ALW116" s="20"/>
      <c r="ALX116" s="20"/>
      <c r="ALY116" s="20"/>
      <c r="ALZ116" s="20"/>
      <c r="AMA116" s="20"/>
      <c r="AMB116" s="20"/>
      <c r="AMC116" s="20"/>
      <c r="AMD116" s="20"/>
      <c r="AME116" s="20"/>
      <c r="AMF116" s="20"/>
      <c r="AMG116" s="20"/>
      <c r="AMH116" s="20"/>
      <c r="AMI116" s="20"/>
      <c r="AMJ116" s="20"/>
      <c r="AMK116" s="20"/>
      <c r="AML116" s="20"/>
      <c r="AMM116" s="20"/>
      <c r="AMN116" s="20"/>
      <c r="AMO116" s="20"/>
      <c r="AMP116" s="20"/>
      <c r="AMQ116" s="20"/>
      <c r="AMR116" s="20"/>
      <c r="AMS116" s="20"/>
      <c r="AMT116" s="20"/>
      <c r="AMU116" s="20"/>
      <c r="AMV116" s="20"/>
      <c r="AMW116" s="20"/>
      <c r="AMX116" s="20"/>
      <c r="AMY116" s="20"/>
      <c r="AMZ116" s="20"/>
      <c r="ANA116" s="20"/>
      <c r="ANB116" s="20"/>
      <c r="ANC116" s="20"/>
      <c r="AND116" s="20"/>
      <c r="ANE116" s="20"/>
      <c r="ANF116" s="20"/>
      <c r="ANG116" s="20"/>
      <c r="ANH116" s="20"/>
      <c r="ANI116" s="20"/>
      <c r="ANJ116" s="20"/>
      <c r="ANK116" s="20"/>
      <c r="ANL116" s="20"/>
      <c r="ANM116" s="20"/>
      <c r="ANN116" s="20"/>
      <c r="ANO116" s="20"/>
      <c r="ANP116" s="20"/>
      <c r="ANQ116" s="20"/>
      <c r="ANR116" s="20"/>
      <c r="ANS116" s="20"/>
      <c r="ANT116" s="20"/>
      <c r="ANU116" s="20"/>
      <c r="ANV116" s="20"/>
      <c r="ANW116" s="20"/>
      <c r="ANX116" s="20"/>
      <c r="ANY116" s="20"/>
      <c r="ANZ116" s="20"/>
      <c r="AOA116" s="20"/>
      <c r="AOB116" s="20"/>
      <c r="AOC116" s="20"/>
      <c r="AOD116" s="20"/>
      <c r="AOE116" s="20"/>
      <c r="AOF116" s="20"/>
      <c r="AOG116" s="20"/>
      <c r="AOH116" s="20"/>
      <c r="AOI116" s="20"/>
      <c r="AOJ116" s="20"/>
      <c r="AOK116" s="20"/>
      <c r="AOL116" s="20"/>
      <c r="AOM116" s="20"/>
      <c r="AON116" s="20"/>
      <c r="AOO116" s="20"/>
      <c r="AOP116" s="20"/>
      <c r="AOQ116" s="20"/>
      <c r="AOR116" s="20"/>
      <c r="AOS116" s="20"/>
      <c r="AOT116" s="20"/>
      <c r="AOU116" s="20"/>
      <c r="AOV116" s="20"/>
      <c r="AOW116" s="20"/>
      <c r="AOX116" s="20"/>
      <c r="AOY116" s="20"/>
      <c r="AOZ116" s="20"/>
      <c r="APA116" s="20"/>
      <c r="APB116" s="20"/>
      <c r="APC116" s="20"/>
      <c r="APD116" s="20"/>
      <c r="APE116" s="20"/>
      <c r="APF116" s="20"/>
      <c r="APG116" s="20"/>
      <c r="APH116" s="20"/>
      <c r="API116" s="20"/>
      <c r="APJ116" s="20"/>
      <c r="APK116" s="20"/>
      <c r="APL116" s="20"/>
      <c r="APM116" s="20"/>
      <c r="APN116" s="20"/>
      <c r="APO116" s="20"/>
      <c r="APP116" s="20"/>
      <c r="APQ116" s="20"/>
      <c r="APR116" s="20"/>
      <c r="APS116" s="20"/>
      <c r="APT116" s="20"/>
      <c r="APU116" s="20"/>
      <c r="APV116" s="20"/>
      <c r="APW116" s="20"/>
      <c r="APX116" s="20"/>
      <c r="APY116" s="20"/>
      <c r="APZ116" s="20"/>
      <c r="AQA116" s="20"/>
      <c r="AQB116" s="20"/>
      <c r="AQC116" s="20"/>
      <c r="AQD116" s="20"/>
      <c r="AQE116" s="20"/>
      <c r="AQF116" s="20"/>
      <c r="AQG116" s="20"/>
      <c r="AQH116" s="20"/>
      <c r="AQI116" s="20"/>
      <c r="AQJ116" s="20"/>
      <c r="AQK116" s="20"/>
      <c r="AQL116" s="20"/>
      <c r="AQM116" s="20"/>
      <c r="AQN116" s="20"/>
      <c r="AQO116" s="20"/>
      <c r="AQP116" s="20"/>
      <c r="AQQ116" s="20"/>
      <c r="AQR116" s="20"/>
      <c r="AQS116" s="20"/>
      <c r="AQT116" s="20"/>
      <c r="AQU116" s="20"/>
      <c r="AQV116" s="20"/>
      <c r="AQW116" s="20"/>
      <c r="AQX116" s="20"/>
      <c r="AQY116" s="20"/>
      <c r="AQZ116" s="20"/>
      <c r="ARA116" s="20"/>
      <c r="ARB116" s="20"/>
      <c r="ARC116" s="20"/>
      <c r="ARD116" s="20"/>
      <c r="ARE116" s="20"/>
      <c r="ARF116" s="20"/>
      <c r="ARG116" s="20"/>
      <c r="ARH116" s="20"/>
      <c r="ARI116" s="20"/>
      <c r="ARJ116" s="20"/>
      <c r="ARK116" s="20"/>
      <c r="ARL116" s="20"/>
      <c r="ARM116" s="20"/>
      <c r="ARN116" s="20"/>
      <c r="ARO116" s="20"/>
      <c r="ARP116" s="20"/>
      <c r="ARQ116" s="20"/>
      <c r="ARR116" s="20"/>
      <c r="ARS116" s="20"/>
      <c r="ART116" s="20"/>
      <c r="ARU116" s="20"/>
      <c r="ARV116" s="20"/>
      <c r="ARW116" s="20"/>
      <c r="ARX116" s="20"/>
      <c r="ARY116" s="20"/>
      <c r="ARZ116" s="20"/>
      <c r="ASA116" s="20"/>
      <c r="ASB116" s="20"/>
      <c r="ASC116" s="20"/>
      <c r="ASD116" s="20"/>
      <c r="ASE116" s="20"/>
      <c r="ASF116" s="20"/>
      <c r="ASG116" s="20"/>
      <c r="ASH116" s="20"/>
      <c r="ASI116" s="20"/>
      <c r="ASJ116" s="20"/>
      <c r="ASK116" s="20"/>
      <c r="ASL116" s="20"/>
      <c r="ASM116" s="20"/>
      <c r="ASN116" s="20"/>
      <c r="ASO116" s="20"/>
      <c r="ASP116" s="20"/>
      <c r="ASQ116" s="20"/>
      <c r="ASR116" s="20"/>
      <c r="ASS116" s="20"/>
      <c r="AST116" s="20"/>
      <c r="ASU116" s="20"/>
      <c r="ASV116" s="20"/>
      <c r="ASW116" s="20"/>
      <c r="ASX116" s="20"/>
      <c r="ASY116" s="20"/>
      <c r="ASZ116" s="20"/>
      <c r="ATA116" s="20"/>
      <c r="ATB116" s="20"/>
      <c r="ATC116" s="20"/>
      <c r="ATD116" s="20"/>
      <c r="ATE116" s="20"/>
      <c r="ATF116" s="20"/>
      <c r="ATG116" s="20"/>
      <c r="ATH116" s="20"/>
      <c r="ATI116" s="20"/>
      <c r="ATJ116" s="20"/>
      <c r="ATK116" s="20"/>
      <c r="ATL116" s="20"/>
      <c r="ATM116" s="20"/>
      <c r="ATN116" s="20"/>
      <c r="ATO116" s="20"/>
      <c r="ATP116" s="20"/>
      <c r="ATQ116" s="20"/>
      <c r="ATR116" s="20"/>
      <c r="ATS116" s="20"/>
      <c r="ATT116" s="20"/>
      <c r="ATU116" s="20"/>
      <c r="ATV116" s="20"/>
      <c r="ATW116" s="20"/>
      <c r="ATX116" s="20"/>
      <c r="ATY116" s="20"/>
      <c r="ATZ116" s="20"/>
      <c r="AUA116" s="20"/>
      <c r="AUB116" s="20"/>
      <c r="AUC116" s="20"/>
      <c r="AUD116" s="20"/>
      <c r="AUE116" s="20"/>
      <c r="AUF116" s="20"/>
      <c r="AUG116" s="20"/>
      <c r="AUH116" s="20"/>
      <c r="AUI116" s="20"/>
      <c r="AUJ116" s="20"/>
      <c r="AUK116" s="20"/>
      <c r="AUL116" s="20"/>
      <c r="AUM116" s="20"/>
      <c r="AUN116" s="20"/>
      <c r="AUO116" s="20"/>
      <c r="AUP116" s="20"/>
      <c r="AUQ116" s="20"/>
      <c r="AUR116" s="20"/>
      <c r="AUS116" s="20"/>
      <c r="AUT116" s="20"/>
      <c r="AUU116" s="20"/>
      <c r="AUV116" s="20"/>
      <c r="AUW116" s="20"/>
      <c r="AUX116" s="20"/>
      <c r="AUY116" s="20"/>
      <c r="AUZ116" s="20"/>
      <c r="AVA116" s="20"/>
      <c r="AVB116" s="20"/>
      <c r="AVC116" s="20"/>
      <c r="AVD116" s="20"/>
      <c r="AVE116" s="20"/>
      <c r="AVF116" s="20"/>
      <c r="AVG116" s="20"/>
      <c r="AVH116" s="20"/>
      <c r="AVI116" s="20"/>
      <c r="AVJ116" s="20"/>
      <c r="AVK116" s="20"/>
      <c r="AVL116" s="20"/>
      <c r="AVM116" s="20"/>
      <c r="AVN116" s="20"/>
      <c r="AVO116" s="20"/>
      <c r="AVP116" s="20"/>
      <c r="AVQ116" s="20"/>
      <c r="AVR116" s="20"/>
      <c r="AVS116" s="20"/>
      <c r="AVT116" s="20"/>
      <c r="AVU116" s="20"/>
      <c r="AVV116" s="20"/>
      <c r="AVW116" s="20"/>
      <c r="AVX116" s="20"/>
      <c r="AVY116" s="20"/>
      <c r="AVZ116" s="20"/>
      <c r="AWA116" s="20"/>
      <c r="AWB116" s="20"/>
      <c r="AWC116" s="20"/>
      <c r="AWD116" s="20"/>
      <c r="AWE116" s="20"/>
      <c r="AWF116" s="20"/>
      <c r="AWG116" s="20"/>
      <c r="AWH116" s="20"/>
      <c r="AWI116" s="20"/>
      <c r="AWJ116" s="20"/>
      <c r="AWK116" s="20"/>
      <c r="AWL116" s="20"/>
      <c r="AWM116" s="20"/>
      <c r="AWN116" s="20"/>
      <c r="AWO116" s="20"/>
      <c r="AWP116" s="20"/>
      <c r="AWQ116" s="20"/>
      <c r="AWR116" s="20"/>
      <c r="AWS116" s="20"/>
      <c r="AWT116" s="20"/>
      <c r="AWU116" s="20"/>
      <c r="AWV116" s="20"/>
      <c r="AWW116" s="20"/>
      <c r="AWX116" s="20"/>
      <c r="AWY116" s="20"/>
      <c r="AWZ116" s="20"/>
      <c r="AXA116" s="20"/>
      <c r="AXB116" s="20"/>
      <c r="AXC116" s="20"/>
      <c r="AXD116" s="20"/>
      <c r="AXE116" s="20"/>
      <c r="AXF116" s="20"/>
      <c r="AXG116" s="20"/>
      <c r="AXH116" s="20"/>
      <c r="AXI116" s="20"/>
      <c r="AXJ116" s="20"/>
      <c r="AXK116" s="20"/>
      <c r="AXL116" s="20"/>
      <c r="AXM116" s="20"/>
      <c r="AXN116" s="20"/>
      <c r="AXO116" s="20"/>
      <c r="AXP116" s="20"/>
      <c r="AXQ116" s="20"/>
      <c r="AXR116" s="20"/>
      <c r="AXS116" s="20"/>
      <c r="AXT116" s="20"/>
      <c r="AXU116" s="20"/>
      <c r="AXV116" s="20"/>
      <c r="AXW116" s="20"/>
      <c r="AXX116" s="20"/>
      <c r="AXY116" s="20"/>
      <c r="AXZ116" s="20"/>
      <c r="AYA116" s="20"/>
      <c r="AYB116" s="20"/>
      <c r="AYC116" s="20"/>
      <c r="AYD116" s="20"/>
      <c r="AYE116" s="20"/>
      <c r="AYF116" s="20"/>
      <c r="AYG116" s="20"/>
      <c r="AYH116" s="20"/>
      <c r="AYI116" s="20"/>
      <c r="AYJ116" s="20"/>
      <c r="AYK116" s="20"/>
      <c r="AYL116" s="20"/>
      <c r="AYM116" s="20"/>
      <c r="AYN116" s="20"/>
      <c r="AYO116" s="20"/>
      <c r="AYP116" s="20"/>
      <c r="AYQ116" s="20"/>
      <c r="AYR116" s="20"/>
      <c r="AYS116" s="20"/>
      <c r="AYT116" s="20"/>
      <c r="AYU116" s="20"/>
      <c r="AYV116" s="20"/>
      <c r="AYW116" s="20"/>
      <c r="AYX116" s="20"/>
      <c r="AYY116" s="20"/>
      <c r="AYZ116" s="20"/>
      <c r="AZA116" s="20"/>
      <c r="AZB116" s="20"/>
      <c r="AZC116" s="20"/>
      <c r="AZD116" s="20"/>
      <c r="AZE116" s="20"/>
      <c r="AZF116" s="20"/>
      <c r="AZG116" s="20"/>
      <c r="AZH116" s="20"/>
      <c r="AZI116" s="20"/>
      <c r="AZJ116" s="20"/>
      <c r="AZK116" s="20"/>
      <c r="AZL116" s="20"/>
      <c r="AZM116" s="20"/>
      <c r="AZN116" s="20"/>
      <c r="AZO116" s="20"/>
      <c r="AZP116" s="20"/>
      <c r="AZQ116" s="20"/>
      <c r="AZR116" s="20"/>
      <c r="AZS116" s="20"/>
      <c r="AZT116" s="20"/>
      <c r="AZU116" s="20"/>
      <c r="AZV116" s="20"/>
      <c r="AZW116" s="20"/>
      <c r="AZX116" s="20"/>
      <c r="AZY116" s="20"/>
      <c r="AZZ116" s="20"/>
      <c r="BAA116" s="20"/>
      <c r="BAB116" s="20"/>
      <c r="BAC116" s="20"/>
      <c r="BAD116" s="20"/>
      <c r="BAE116" s="20"/>
      <c r="BAF116" s="20"/>
      <c r="BAG116" s="20"/>
      <c r="BAH116" s="20"/>
      <c r="BAI116" s="20"/>
      <c r="BAJ116" s="20"/>
      <c r="BAK116" s="20"/>
      <c r="BAL116" s="20"/>
      <c r="BAM116" s="20"/>
      <c r="BAN116" s="20"/>
      <c r="BAO116" s="20"/>
      <c r="BAP116" s="20"/>
      <c r="BAQ116" s="20"/>
      <c r="BAR116" s="20"/>
      <c r="BAS116" s="20"/>
      <c r="BAT116" s="20"/>
      <c r="BAU116" s="20"/>
      <c r="BAV116" s="20"/>
      <c r="BAW116" s="20"/>
      <c r="BAX116" s="20"/>
      <c r="BAY116" s="20"/>
      <c r="BAZ116" s="20"/>
      <c r="BBA116" s="20"/>
      <c r="BBB116" s="20"/>
      <c r="BBC116" s="20"/>
      <c r="BBD116" s="20"/>
      <c r="BBE116" s="20"/>
      <c r="BBF116" s="20"/>
      <c r="BBG116" s="20"/>
      <c r="BBH116" s="20"/>
      <c r="BBI116" s="20"/>
      <c r="BBJ116" s="20"/>
      <c r="BBK116" s="20"/>
      <c r="BBL116" s="20"/>
      <c r="BBM116" s="20"/>
      <c r="BBN116" s="20"/>
      <c r="BBO116" s="20"/>
      <c r="BBP116" s="20"/>
      <c r="BBQ116" s="20"/>
      <c r="BBR116" s="20"/>
      <c r="BBS116" s="20"/>
      <c r="BBT116" s="20"/>
      <c r="BBU116" s="20"/>
      <c r="BBV116" s="20"/>
      <c r="BBW116" s="20"/>
      <c r="BBX116" s="20"/>
      <c r="BBY116" s="20"/>
      <c r="BBZ116" s="20"/>
      <c r="BCA116" s="20"/>
      <c r="BCB116" s="20"/>
      <c r="BCC116" s="20"/>
      <c r="BCD116" s="20"/>
      <c r="BCE116" s="20"/>
      <c r="BCF116" s="20"/>
      <c r="BCG116" s="20"/>
      <c r="BCH116" s="20"/>
      <c r="BCI116" s="20"/>
      <c r="BCJ116" s="20"/>
      <c r="BCK116" s="20"/>
      <c r="BCL116" s="20"/>
      <c r="BCM116" s="20"/>
      <c r="BCN116" s="20"/>
      <c r="BCO116" s="20"/>
      <c r="BCP116" s="20"/>
      <c r="BCQ116" s="20"/>
      <c r="BCR116" s="20"/>
      <c r="BCS116" s="20"/>
      <c r="BCT116" s="20"/>
      <c r="BCU116" s="20"/>
      <c r="BCV116" s="20"/>
      <c r="BCW116" s="20"/>
      <c r="BCX116" s="20"/>
      <c r="BCY116" s="20"/>
      <c r="BCZ116" s="20"/>
      <c r="BDA116" s="20"/>
      <c r="BDB116" s="20"/>
      <c r="BDC116" s="20"/>
      <c r="BDD116" s="20"/>
      <c r="BDE116" s="20"/>
      <c r="BDF116" s="20"/>
      <c r="BDG116" s="20"/>
      <c r="BDH116" s="20"/>
      <c r="BDI116" s="20"/>
      <c r="BDJ116" s="20"/>
      <c r="BDK116" s="20"/>
      <c r="BDL116" s="20"/>
      <c r="BDM116" s="20"/>
      <c r="BDN116" s="20"/>
      <c r="BDO116" s="20"/>
      <c r="BDP116" s="20"/>
      <c r="BDQ116" s="20"/>
      <c r="BDR116" s="20"/>
      <c r="BDS116" s="20"/>
      <c r="BDT116" s="20"/>
      <c r="BDU116" s="20"/>
      <c r="BDV116" s="20"/>
      <c r="BDW116" s="20"/>
      <c r="BDX116" s="20"/>
      <c r="BDY116" s="20"/>
      <c r="BDZ116" s="20"/>
      <c r="BEA116" s="20"/>
      <c r="BEB116" s="20"/>
      <c r="BEC116" s="20"/>
      <c r="BED116" s="20"/>
      <c r="BEE116" s="20"/>
      <c r="BEF116" s="20"/>
      <c r="BEG116" s="20"/>
      <c r="BEH116" s="20"/>
      <c r="BEI116" s="20"/>
      <c r="BEJ116" s="20"/>
      <c r="BEK116" s="20"/>
      <c r="BEL116" s="20"/>
      <c r="BEM116" s="20"/>
      <c r="BEN116" s="20"/>
      <c r="BEO116" s="20"/>
      <c r="BEP116" s="20"/>
      <c r="BEQ116" s="20"/>
      <c r="BER116" s="20"/>
      <c r="BES116" s="20"/>
      <c r="BET116" s="20"/>
      <c r="BEU116" s="20"/>
      <c r="BEV116" s="20"/>
      <c r="BEW116" s="20"/>
      <c r="BEX116" s="20"/>
      <c r="BEY116" s="20"/>
      <c r="BEZ116" s="20"/>
      <c r="BFA116" s="20"/>
      <c r="BFB116" s="20"/>
      <c r="BFC116" s="20"/>
      <c r="BFD116" s="20"/>
      <c r="BFE116" s="20"/>
      <c r="BFF116" s="20"/>
      <c r="BFG116" s="20"/>
      <c r="BFH116" s="20"/>
      <c r="BFI116" s="20"/>
      <c r="BFJ116" s="20"/>
      <c r="BFK116" s="20"/>
      <c r="BFL116" s="20"/>
      <c r="BFM116" s="20"/>
      <c r="BFN116" s="20"/>
      <c r="BFO116" s="20"/>
      <c r="BFP116" s="20"/>
      <c r="BFQ116" s="20"/>
      <c r="BFR116" s="20"/>
      <c r="BFS116" s="20"/>
      <c r="BFT116" s="20"/>
      <c r="BFU116" s="20"/>
      <c r="BFV116" s="20"/>
      <c r="BFW116" s="20"/>
      <c r="BFX116" s="20"/>
      <c r="BFY116" s="20"/>
      <c r="BFZ116" s="20"/>
      <c r="BGA116" s="20"/>
      <c r="BGB116" s="20"/>
      <c r="BGC116" s="20"/>
      <c r="BGD116" s="20"/>
      <c r="BGE116" s="20"/>
      <c r="BGF116" s="20"/>
      <c r="BGG116" s="20"/>
      <c r="BGH116" s="20"/>
      <c r="BGI116" s="20"/>
      <c r="BGJ116" s="20"/>
      <c r="BGK116" s="20"/>
      <c r="BGL116" s="20"/>
      <c r="BGM116" s="20"/>
      <c r="BGN116" s="20"/>
      <c r="BGO116" s="20"/>
      <c r="BGP116" s="20"/>
      <c r="BGQ116" s="20"/>
      <c r="BGR116" s="20"/>
      <c r="BGS116" s="20"/>
      <c r="BGT116" s="20"/>
      <c r="BGU116" s="20"/>
      <c r="BGV116" s="20"/>
      <c r="BGW116" s="20"/>
      <c r="BGX116" s="20"/>
      <c r="BGY116" s="20"/>
      <c r="BGZ116" s="20"/>
      <c r="BHA116" s="20"/>
      <c r="BHB116" s="20"/>
      <c r="BHC116" s="20"/>
      <c r="BHD116" s="20"/>
      <c r="BHE116" s="20"/>
      <c r="BHF116" s="20"/>
      <c r="BHG116" s="20"/>
      <c r="BHH116" s="20"/>
      <c r="BHI116" s="20"/>
      <c r="BHJ116" s="20"/>
      <c r="BHK116" s="20"/>
      <c r="BHL116" s="20"/>
      <c r="BHM116" s="20"/>
      <c r="BHN116" s="20"/>
      <c r="BHO116" s="20"/>
      <c r="BHP116" s="20"/>
      <c r="BHQ116" s="20"/>
      <c r="BHR116" s="20"/>
      <c r="BHS116" s="20"/>
      <c r="BHT116" s="20"/>
      <c r="BHU116" s="20"/>
      <c r="BHV116" s="20"/>
      <c r="BHW116" s="20"/>
      <c r="BHX116" s="20"/>
      <c r="BHY116" s="20"/>
      <c r="BHZ116" s="20"/>
      <c r="BIA116" s="20"/>
      <c r="BIB116" s="20"/>
      <c r="BIC116" s="20"/>
      <c r="BID116" s="20"/>
      <c r="BIE116" s="20"/>
      <c r="BIF116" s="20"/>
      <c r="BIG116" s="20"/>
      <c r="BIH116" s="20"/>
      <c r="BII116" s="20"/>
      <c r="BIJ116" s="20"/>
      <c r="BIK116" s="20"/>
      <c r="BIL116" s="20"/>
      <c r="BIM116" s="20"/>
      <c r="BIN116" s="20"/>
      <c r="BIO116" s="20"/>
      <c r="BIP116" s="20"/>
      <c r="BIQ116" s="20"/>
      <c r="BIR116" s="20"/>
      <c r="BIS116" s="20"/>
      <c r="BIT116" s="20"/>
      <c r="BIU116" s="20"/>
      <c r="BIV116" s="20"/>
      <c r="BIW116" s="20"/>
      <c r="BIX116" s="20"/>
      <c r="BIY116" s="20"/>
      <c r="BIZ116" s="20"/>
      <c r="BJA116" s="20"/>
      <c r="BJB116" s="20"/>
      <c r="BJC116" s="20"/>
      <c r="BJD116" s="20"/>
      <c r="BJE116" s="20"/>
      <c r="BJF116" s="20"/>
      <c r="BJG116" s="20"/>
      <c r="BJH116" s="20"/>
      <c r="BJI116" s="20"/>
      <c r="BJJ116" s="20"/>
      <c r="BJK116" s="20"/>
      <c r="BJL116" s="20"/>
      <c r="BJM116" s="20"/>
      <c r="BJN116" s="20"/>
      <c r="BJO116" s="20"/>
      <c r="BJP116" s="20"/>
      <c r="BJQ116" s="20"/>
      <c r="BJR116" s="20"/>
      <c r="BJS116" s="20"/>
      <c r="BJT116" s="20"/>
      <c r="BJU116" s="20"/>
      <c r="BJV116" s="20"/>
      <c r="BJW116" s="20"/>
      <c r="BJX116" s="20"/>
      <c r="BJY116" s="20"/>
      <c r="BJZ116" s="20"/>
      <c r="BKA116" s="20"/>
      <c r="BKB116" s="20"/>
      <c r="BKC116" s="20"/>
      <c r="BKD116" s="20"/>
      <c r="BKE116" s="20"/>
      <c r="BKF116" s="20"/>
      <c r="BKG116" s="20"/>
      <c r="BKH116" s="20"/>
      <c r="BKI116" s="20"/>
      <c r="BKJ116" s="20"/>
      <c r="BKK116" s="20"/>
      <c r="BKL116" s="20"/>
      <c r="BKM116" s="20"/>
      <c r="BKN116" s="20"/>
      <c r="BKO116" s="20"/>
      <c r="BKP116" s="20"/>
      <c r="BKQ116" s="20"/>
      <c r="BKR116" s="20"/>
      <c r="BKS116" s="20"/>
      <c r="BKT116" s="20"/>
      <c r="BKU116" s="20"/>
      <c r="BKV116" s="20"/>
      <c r="BKW116" s="20"/>
      <c r="BKX116" s="20"/>
      <c r="BKY116" s="20"/>
      <c r="BKZ116" s="20"/>
      <c r="BLA116" s="20"/>
      <c r="BLB116" s="20"/>
      <c r="BLC116" s="20"/>
      <c r="BLD116" s="20"/>
      <c r="BLE116" s="20"/>
      <c r="BLF116" s="20"/>
      <c r="BLG116" s="20"/>
      <c r="BLH116" s="20"/>
      <c r="BLI116" s="20"/>
      <c r="BLJ116" s="20"/>
      <c r="BLK116" s="20"/>
      <c r="BLL116" s="20"/>
      <c r="BLM116" s="20"/>
      <c r="BLN116" s="20"/>
      <c r="BLO116" s="20"/>
      <c r="BLP116" s="20"/>
      <c r="BLQ116" s="20"/>
      <c r="BLR116" s="20"/>
      <c r="BLS116" s="20"/>
      <c r="BLT116" s="20"/>
      <c r="BLU116" s="20"/>
      <c r="BLV116" s="20"/>
      <c r="BLW116" s="20"/>
      <c r="BLX116" s="20"/>
      <c r="BLY116" s="20"/>
      <c r="BLZ116" s="20"/>
      <c r="BMA116" s="20"/>
      <c r="BMB116" s="20"/>
      <c r="BMC116" s="20"/>
      <c r="BMD116" s="20"/>
      <c r="BME116" s="20"/>
      <c r="BMF116" s="20"/>
      <c r="BMG116" s="20"/>
      <c r="BMH116" s="20"/>
      <c r="BMI116" s="20"/>
      <c r="BMJ116" s="20"/>
      <c r="BMK116" s="20"/>
      <c r="BML116" s="20"/>
      <c r="BMM116" s="20"/>
      <c r="BMN116" s="20"/>
      <c r="BMO116" s="20"/>
      <c r="BMP116" s="20"/>
      <c r="BMQ116" s="20"/>
      <c r="BMR116" s="20"/>
      <c r="BMS116" s="20"/>
      <c r="BMT116" s="20"/>
      <c r="BMU116" s="20"/>
      <c r="BMV116" s="20"/>
      <c r="BMW116" s="20"/>
      <c r="BMX116" s="20"/>
      <c r="BMY116" s="20"/>
      <c r="BMZ116" s="20"/>
      <c r="BNA116" s="20"/>
      <c r="BNB116" s="20"/>
      <c r="BNC116" s="20"/>
      <c r="BND116" s="20"/>
      <c r="BNE116" s="20"/>
      <c r="BNF116" s="20"/>
      <c r="BNG116" s="20"/>
      <c r="BNH116" s="20"/>
      <c r="BNI116" s="20"/>
      <c r="BNJ116" s="20"/>
      <c r="BNK116" s="20"/>
      <c r="BNL116" s="20"/>
      <c r="BNM116" s="20"/>
      <c r="BNN116" s="20"/>
      <c r="BNO116" s="20"/>
      <c r="BNP116" s="20"/>
      <c r="BNQ116" s="20"/>
      <c r="BNR116" s="20"/>
      <c r="BNS116" s="20"/>
      <c r="BNT116" s="20"/>
      <c r="BNU116" s="20"/>
      <c r="BNV116" s="20"/>
      <c r="BNW116" s="20"/>
      <c r="BNX116" s="20"/>
      <c r="BNY116" s="20"/>
      <c r="BNZ116" s="20"/>
      <c r="BOA116" s="20"/>
      <c r="BOB116" s="20"/>
      <c r="BOC116" s="20"/>
      <c r="BOD116" s="20"/>
      <c r="BOE116" s="20"/>
      <c r="BOF116" s="20"/>
      <c r="BOG116" s="20"/>
      <c r="BOH116" s="20"/>
      <c r="BOI116" s="20"/>
      <c r="BOJ116" s="20"/>
      <c r="BOK116" s="20"/>
      <c r="BOL116" s="20"/>
      <c r="BOM116" s="20"/>
      <c r="BON116" s="20"/>
      <c r="BOO116" s="20"/>
      <c r="BOP116" s="20"/>
      <c r="BOQ116" s="20"/>
      <c r="BOR116" s="20"/>
      <c r="BOS116" s="20"/>
      <c r="BOT116" s="20"/>
      <c r="BOU116" s="20"/>
      <c r="BOV116" s="20"/>
      <c r="BOW116" s="20"/>
      <c r="BOX116" s="20"/>
      <c r="BOY116" s="20"/>
      <c r="BOZ116" s="20"/>
      <c r="BPA116" s="20"/>
      <c r="BPB116" s="20"/>
      <c r="BPC116" s="20"/>
      <c r="BPD116" s="20"/>
      <c r="BPE116" s="20"/>
      <c r="BPF116" s="20"/>
      <c r="BPG116" s="20"/>
      <c r="BPH116" s="20"/>
      <c r="BPI116" s="20"/>
      <c r="BPJ116" s="20"/>
      <c r="BPK116" s="20"/>
      <c r="BPL116" s="20"/>
      <c r="BPM116" s="20"/>
      <c r="BPN116" s="20"/>
      <c r="BPO116" s="20"/>
      <c r="BPP116" s="20"/>
      <c r="BPQ116" s="20"/>
      <c r="BPR116" s="20"/>
      <c r="BPS116" s="20"/>
      <c r="BPT116" s="20"/>
      <c r="BPU116" s="20"/>
      <c r="BPV116" s="20"/>
      <c r="BPW116" s="20"/>
      <c r="BPX116" s="20"/>
      <c r="BPY116" s="20"/>
      <c r="BPZ116" s="20"/>
      <c r="BQA116" s="20"/>
      <c r="BQB116" s="20"/>
      <c r="BQC116" s="20"/>
      <c r="BQD116" s="20"/>
      <c r="BQE116" s="20"/>
      <c r="BQF116" s="20"/>
      <c r="BQG116" s="20"/>
      <c r="BQH116" s="20"/>
      <c r="BQI116" s="20"/>
      <c r="BQJ116" s="20"/>
      <c r="BQK116" s="20"/>
      <c r="BQL116" s="20"/>
      <c r="BQM116" s="20"/>
      <c r="BQN116" s="20"/>
      <c r="BQO116" s="20"/>
      <c r="BQP116" s="20"/>
      <c r="BQQ116" s="20"/>
      <c r="BQR116" s="20"/>
      <c r="BQS116" s="20"/>
      <c r="BQT116" s="20"/>
      <c r="BQU116" s="20"/>
      <c r="BQV116" s="20"/>
      <c r="BQW116" s="20"/>
      <c r="BQX116" s="20"/>
      <c r="BQY116" s="20"/>
      <c r="BQZ116" s="20"/>
      <c r="BRA116" s="20"/>
      <c r="BRB116" s="20"/>
      <c r="BRC116" s="20"/>
      <c r="BRD116" s="20"/>
      <c r="BRE116" s="20"/>
      <c r="BRF116" s="20"/>
      <c r="BRG116" s="20"/>
      <c r="BRH116" s="20"/>
      <c r="BRI116" s="20"/>
      <c r="BRJ116" s="20"/>
      <c r="BRK116" s="20"/>
      <c r="BRL116" s="20"/>
      <c r="BRM116" s="20"/>
      <c r="BRN116" s="20"/>
      <c r="BRO116" s="20"/>
      <c r="BRP116" s="20"/>
      <c r="BRQ116" s="20"/>
    </row>
    <row r="117" spans="4:1837">
      <c r="D117" s="22" t="s">
        <v>1769</v>
      </c>
      <c r="E117" s="11">
        <v>2.9</v>
      </c>
      <c r="F117" s="21"/>
      <c r="G117" s="22" t="s">
        <v>15528</v>
      </c>
      <c r="H117" s="11">
        <v>3.5</v>
      </c>
      <c r="I117" s="11">
        <v>31</v>
      </c>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c r="FC117" s="20"/>
      <c r="FD117" s="20"/>
      <c r="FE117" s="20"/>
      <c r="FF117" s="20"/>
      <c r="FG117" s="20"/>
      <c r="FH117" s="20"/>
      <c r="FI117" s="20"/>
      <c r="FJ117" s="20"/>
      <c r="FK117" s="20"/>
      <c r="FL117" s="20"/>
      <c r="FM117" s="20"/>
      <c r="FN117" s="20"/>
      <c r="FO117" s="20"/>
      <c r="FP117" s="20"/>
      <c r="FQ117" s="20"/>
      <c r="FR117" s="20"/>
      <c r="FS117" s="20"/>
      <c r="FT117" s="20"/>
      <c r="FU117" s="20"/>
      <c r="FV117" s="20"/>
      <c r="FW117" s="20"/>
      <c r="FX117" s="20"/>
      <c r="FY117" s="20"/>
      <c r="FZ117" s="20"/>
      <c r="GA117" s="20"/>
      <c r="GB117" s="20"/>
      <c r="GC117" s="20"/>
      <c r="GD117" s="20"/>
      <c r="GE117" s="20"/>
      <c r="GF117" s="20"/>
      <c r="GG117" s="20"/>
      <c r="GH117" s="20"/>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c r="JP117" s="20"/>
      <c r="JQ117" s="20"/>
      <c r="JR117" s="20"/>
      <c r="JS117" s="20"/>
      <c r="JT117" s="20"/>
      <c r="JU117" s="20"/>
      <c r="JV117" s="20"/>
      <c r="JW117" s="20"/>
      <c r="JX117" s="20"/>
      <c r="JY117" s="20"/>
      <c r="JZ117" s="20"/>
      <c r="KA117" s="20"/>
      <c r="KB117" s="20"/>
      <c r="KC117" s="20"/>
      <c r="KD117" s="20"/>
      <c r="KE117" s="20"/>
      <c r="KF117" s="20"/>
      <c r="KG117" s="20"/>
      <c r="KH117" s="20"/>
      <c r="KI117" s="20"/>
      <c r="KJ117" s="20"/>
      <c r="KK117" s="20"/>
      <c r="KL117" s="20"/>
      <c r="KM117" s="20"/>
      <c r="KN117" s="20"/>
      <c r="KO117" s="20"/>
      <c r="KP117" s="20"/>
      <c r="KQ117" s="20"/>
      <c r="KR117" s="20"/>
      <c r="KS117" s="20"/>
      <c r="KT117" s="20"/>
      <c r="KU117" s="20"/>
      <c r="KV117" s="20"/>
      <c r="KW117" s="20"/>
      <c r="KX117" s="20"/>
      <c r="KY117" s="20"/>
      <c r="KZ117" s="20"/>
      <c r="LA117" s="20"/>
      <c r="LB117" s="20"/>
      <c r="LC117" s="20"/>
      <c r="LD117" s="20"/>
      <c r="LE117" s="20"/>
      <c r="LF117" s="20"/>
      <c r="LG117" s="20"/>
      <c r="LH117" s="20"/>
      <c r="LI117" s="20"/>
      <c r="LJ117" s="20"/>
      <c r="LK117" s="20"/>
      <c r="LL117" s="20"/>
      <c r="LM117" s="20"/>
      <c r="LN117" s="20"/>
      <c r="LO117" s="20"/>
      <c r="LP117" s="20"/>
      <c r="LQ117" s="20"/>
      <c r="LR117" s="20"/>
      <c r="LS117" s="20"/>
      <c r="LT117" s="20"/>
      <c r="LU117" s="20"/>
      <c r="LV117" s="20"/>
      <c r="LW117" s="20"/>
      <c r="LX117" s="20"/>
      <c r="LY117" s="20"/>
      <c r="LZ117" s="20"/>
      <c r="MA117" s="20"/>
      <c r="MB117" s="20"/>
      <c r="MC117" s="20"/>
      <c r="MD117" s="20"/>
      <c r="ME117" s="20"/>
      <c r="MF117" s="20"/>
      <c r="MG117" s="20"/>
      <c r="MH117" s="20"/>
      <c r="MI117" s="20"/>
      <c r="MJ117" s="20"/>
      <c r="MK117" s="20"/>
      <c r="ML117" s="20"/>
      <c r="MM117" s="20"/>
      <c r="MN117" s="20"/>
      <c r="MO117" s="20"/>
      <c r="MP117" s="20"/>
      <c r="MQ117" s="20"/>
      <c r="MR117" s="20"/>
      <c r="MS117" s="20"/>
      <c r="MT117" s="20"/>
      <c r="MU117" s="20"/>
      <c r="MV117" s="20"/>
      <c r="MW117" s="20"/>
      <c r="MX117" s="20"/>
      <c r="MY117" s="20"/>
      <c r="MZ117" s="20"/>
      <c r="NA117" s="20"/>
      <c r="NB117" s="20"/>
      <c r="NC117" s="20"/>
      <c r="ND117" s="20"/>
      <c r="NE117" s="20"/>
      <c r="NF117" s="20"/>
      <c r="NG117" s="20"/>
      <c r="NH117" s="20"/>
      <c r="NI117" s="20"/>
      <c r="NJ117" s="20"/>
      <c r="NK117" s="20"/>
      <c r="NL117" s="20"/>
      <c r="NM117" s="20"/>
      <c r="NN117" s="20"/>
      <c r="NO117" s="20"/>
      <c r="NP117" s="20"/>
      <c r="NQ117" s="20"/>
      <c r="NR117" s="20"/>
      <c r="NS117" s="20"/>
      <c r="NT117" s="20"/>
      <c r="NU117" s="20"/>
      <c r="NV117" s="20"/>
      <c r="NW117" s="20"/>
      <c r="NX117" s="20"/>
      <c r="NY117" s="20"/>
      <c r="NZ117" s="20"/>
      <c r="OA117" s="20"/>
      <c r="OB117" s="20"/>
      <c r="OC117" s="20"/>
      <c r="OD117" s="20"/>
      <c r="OE117" s="20"/>
      <c r="OF117" s="20"/>
      <c r="OG117" s="20"/>
      <c r="OH117" s="20"/>
      <c r="OI117" s="20"/>
      <c r="OJ117" s="20"/>
      <c r="OK117" s="20"/>
      <c r="OL117" s="20"/>
      <c r="OM117" s="20"/>
      <c r="ON117" s="20"/>
      <c r="OO117" s="20"/>
      <c r="OP117" s="20"/>
      <c r="OQ117" s="20"/>
      <c r="OR117" s="20"/>
      <c r="OS117" s="20"/>
      <c r="OT117" s="20"/>
      <c r="OU117" s="20"/>
      <c r="OV117" s="20"/>
      <c r="OW117" s="20"/>
      <c r="OX117" s="20"/>
      <c r="OY117" s="20"/>
      <c r="OZ117" s="20"/>
      <c r="PA117" s="20"/>
      <c r="PB117" s="20"/>
      <c r="PC117" s="20"/>
      <c r="PD117" s="20"/>
      <c r="PE117" s="20"/>
      <c r="PF117" s="20"/>
      <c r="PG117" s="20"/>
      <c r="PH117" s="20"/>
      <c r="PI117" s="20"/>
      <c r="PJ117" s="20"/>
      <c r="PK117" s="20"/>
      <c r="PL117" s="20"/>
      <c r="PM117" s="20"/>
      <c r="PN117" s="20"/>
      <c r="PO117" s="20"/>
      <c r="PP117" s="20"/>
      <c r="PQ117" s="20"/>
      <c r="PR117" s="20"/>
      <c r="PS117" s="20"/>
      <c r="PT117" s="20"/>
      <c r="PU117" s="20"/>
      <c r="PV117" s="20"/>
      <c r="PW117" s="20"/>
      <c r="PX117" s="20"/>
      <c r="PY117" s="20"/>
      <c r="PZ117" s="20"/>
      <c r="QA117" s="20"/>
      <c r="QB117" s="20"/>
      <c r="QC117" s="20"/>
      <c r="QD117" s="20"/>
      <c r="QE117" s="20"/>
      <c r="QF117" s="20"/>
      <c r="QG117" s="20"/>
      <c r="QH117" s="20"/>
      <c r="QI117" s="20"/>
      <c r="QJ117" s="20"/>
      <c r="QK117" s="20"/>
      <c r="QL117" s="20"/>
      <c r="QM117" s="20"/>
      <c r="QN117" s="20"/>
      <c r="QO117" s="20"/>
      <c r="QP117" s="20"/>
      <c r="QQ117" s="20"/>
      <c r="QR117" s="20"/>
      <c r="QS117" s="20"/>
      <c r="QT117" s="20"/>
      <c r="QU117" s="20"/>
      <c r="QV117" s="20"/>
      <c r="QW117" s="20"/>
      <c r="QX117" s="20"/>
      <c r="QY117" s="20"/>
      <c r="QZ117" s="20"/>
      <c r="RA117" s="20"/>
      <c r="RB117" s="20"/>
      <c r="RC117" s="20"/>
      <c r="RD117" s="20"/>
      <c r="RE117" s="20"/>
      <c r="RF117" s="20"/>
      <c r="RG117" s="20"/>
      <c r="RH117" s="20"/>
      <c r="RI117" s="20"/>
      <c r="RJ117" s="20"/>
      <c r="RK117" s="20"/>
      <c r="RL117" s="20"/>
      <c r="RM117" s="20"/>
      <c r="RN117" s="20"/>
      <c r="RO117" s="20"/>
      <c r="RP117" s="20"/>
      <c r="RQ117" s="20"/>
      <c r="RR117" s="20"/>
      <c r="RS117" s="20"/>
      <c r="RT117" s="20"/>
      <c r="RU117" s="20"/>
      <c r="RV117" s="20"/>
      <c r="RW117" s="20"/>
      <c r="RX117" s="20"/>
      <c r="RY117" s="20"/>
      <c r="RZ117" s="20"/>
      <c r="SA117" s="20"/>
      <c r="SB117" s="20"/>
      <c r="SC117" s="20"/>
      <c r="SD117" s="20"/>
      <c r="SE117" s="20"/>
      <c r="SF117" s="20"/>
      <c r="SG117" s="20"/>
      <c r="SH117" s="20"/>
      <c r="SI117" s="20"/>
      <c r="SJ117" s="20"/>
      <c r="SK117" s="20"/>
      <c r="SL117" s="20"/>
      <c r="SM117" s="20"/>
      <c r="SN117" s="20"/>
      <c r="SO117" s="20"/>
      <c r="SP117" s="20"/>
      <c r="SQ117" s="20"/>
      <c r="SR117" s="20"/>
      <c r="SS117" s="20"/>
      <c r="ST117" s="20"/>
      <c r="SU117" s="20"/>
      <c r="SV117" s="20"/>
      <c r="SW117" s="20"/>
      <c r="SX117" s="20"/>
      <c r="SY117" s="20"/>
      <c r="SZ117" s="20"/>
      <c r="TA117" s="20"/>
      <c r="TB117" s="20"/>
      <c r="TC117" s="20"/>
      <c r="TD117" s="20"/>
      <c r="TE117" s="20"/>
      <c r="TF117" s="20"/>
      <c r="TG117" s="20"/>
      <c r="TH117" s="20"/>
      <c r="TI117" s="20"/>
      <c r="TJ117" s="20"/>
      <c r="TK117" s="20"/>
      <c r="TL117" s="20"/>
      <c r="TM117" s="20"/>
      <c r="TN117" s="20"/>
      <c r="TO117" s="20"/>
      <c r="TP117" s="20"/>
      <c r="TQ117" s="20"/>
      <c r="TR117" s="20"/>
      <c r="TS117" s="20"/>
      <c r="TT117" s="20"/>
      <c r="TU117" s="20"/>
      <c r="TV117" s="20"/>
      <c r="TW117" s="20"/>
      <c r="TX117" s="20"/>
      <c r="TY117" s="20"/>
      <c r="TZ117" s="20"/>
      <c r="UA117" s="20"/>
      <c r="UB117" s="20"/>
      <c r="UC117" s="20"/>
      <c r="UD117" s="20"/>
      <c r="UE117" s="20"/>
      <c r="UF117" s="20"/>
      <c r="UG117" s="20"/>
      <c r="UH117" s="20"/>
      <c r="UI117" s="20"/>
      <c r="UJ117" s="20"/>
      <c r="UK117" s="20"/>
      <c r="UL117" s="20"/>
      <c r="UM117" s="20"/>
      <c r="UN117" s="20"/>
      <c r="UO117" s="20"/>
      <c r="UP117" s="20"/>
      <c r="UQ117" s="20"/>
      <c r="UR117" s="20"/>
      <c r="US117" s="20"/>
      <c r="UT117" s="20"/>
      <c r="UU117" s="20"/>
      <c r="UV117" s="20"/>
      <c r="UW117" s="20"/>
      <c r="UX117" s="20"/>
      <c r="UY117" s="20"/>
      <c r="UZ117" s="20"/>
      <c r="VA117" s="20"/>
      <c r="VB117" s="20"/>
      <c r="VC117" s="20"/>
      <c r="VD117" s="20"/>
      <c r="VE117" s="20"/>
      <c r="VF117" s="20"/>
      <c r="VG117" s="20"/>
      <c r="VH117" s="20"/>
      <c r="VI117" s="20"/>
      <c r="VJ117" s="20"/>
      <c r="VK117" s="20"/>
      <c r="VL117" s="20"/>
      <c r="VM117" s="20"/>
      <c r="VN117" s="20"/>
      <c r="VO117" s="20"/>
      <c r="VP117" s="20"/>
      <c r="VQ117" s="20"/>
      <c r="VR117" s="20"/>
      <c r="VS117" s="20"/>
      <c r="VT117" s="20"/>
      <c r="VU117" s="20"/>
      <c r="VV117" s="20"/>
      <c r="VW117" s="20"/>
      <c r="VX117" s="20"/>
      <c r="VY117" s="20"/>
      <c r="VZ117" s="20"/>
      <c r="WA117" s="20"/>
      <c r="WB117" s="20"/>
      <c r="WC117" s="20"/>
      <c r="WD117" s="20"/>
      <c r="WE117" s="20"/>
      <c r="WF117" s="20"/>
      <c r="WG117" s="20"/>
      <c r="WH117" s="20"/>
      <c r="WI117" s="20"/>
      <c r="WJ117" s="20"/>
      <c r="WK117" s="20"/>
      <c r="WL117" s="20"/>
      <c r="WM117" s="20"/>
      <c r="WN117" s="20"/>
      <c r="WO117" s="20"/>
      <c r="WP117" s="20"/>
      <c r="WQ117" s="20"/>
      <c r="WR117" s="20"/>
      <c r="WS117" s="20"/>
      <c r="WT117" s="20"/>
      <c r="WU117" s="20"/>
      <c r="WV117" s="20"/>
      <c r="WW117" s="20"/>
      <c r="WX117" s="20"/>
      <c r="WY117" s="20"/>
      <c r="WZ117" s="20"/>
      <c r="XA117" s="20"/>
      <c r="XB117" s="20"/>
      <c r="XC117" s="20"/>
      <c r="XD117" s="20"/>
      <c r="XE117" s="20"/>
      <c r="XF117" s="20"/>
      <c r="XG117" s="20"/>
      <c r="XH117" s="20"/>
      <c r="XI117" s="20"/>
      <c r="XJ117" s="20"/>
      <c r="XK117" s="20"/>
      <c r="XL117" s="20"/>
      <c r="XM117" s="20"/>
      <c r="XN117" s="20"/>
      <c r="XO117" s="20"/>
      <c r="XP117" s="20"/>
      <c r="XQ117" s="20"/>
      <c r="XR117" s="20"/>
      <c r="XS117" s="20"/>
      <c r="XT117" s="20"/>
      <c r="XU117" s="20"/>
      <c r="XV117" s="20"/>
      <c r="XW117" s="20"/>
      <c r="XX117" s="20"/>
      <c r="XY117" s="20"/>
      <c r="XZ117" s="20"/>
      <c r="YA117" s="20"/>
      <c r="YB117" s="20"/>
      <c r="YC117" s="20"/>
      <c r="YD117" s="20"/>
      <c r="YE117" s="20"/>
      <c r="YF117" s="20"/>
      <c r="YG117" s="20"/>
      <c r="YH117" s="20"/>
      <c r="YI117" s="20"/>
      <c r="YJ117" s="20"/>
      <c r="YK117" s="20"/>
      <c r="YL117" s="20"/>
      <c r="YM117" s="20"/>
      <c r="YN117" s="20"/>
      <c r="YO117" s="20"/>
      <c r="YP117" s="20"/>
      <c r="YQ117" s="20"/>
      <c r="YR117" s="20"/>
      <c r="YS117" s="20"/>
      <c r="YT117" s="20"/>
      <c r="YU117" s="20"/>
      <c r="YV117" s="20"/>
      <c r="YW117" s="20"/>
      <c r="YX117" s="20"/>
      <c r="YY117" s="20"/>
      <c r="YZ117" s="20"/>
      <c r="ZA117" s="20"/>
      <c r="ZB117" s="20"/>
      <c r="ZC117" s="20"/>
      <c r="ZD117" s="20"/>
      <c r="ZE117" s="20"/>
      <c r="ZF117" s="20"/>
      <c r="ZG117" s="20"/>
      <c r="ZH117" s="20"/>
      <c r="ZI117" s="20"/>
      <c r="ZJ117" s="20"/>
      <c r="ZK117" s="20"/>
      <c r="ZL117" s="20"/>
      <c r="ZM117" s="20"/>
      <c r="ZN117" s="20"/>
      <c r="ZO117" s="20"/>
      <c r="ZP117" s="20"/>
      <c r="ZQ117" s="20"/>
      <c r="ZR117" s="20"/>
      <c r="ZS117" s="20"/>
      <c r="ZT117" s="20"/>
      <c r="ZU117" s="20"/>
      <c r="ZV117" s="20"/>
      <c r="ZW117" s="20"/>
      <c r="ZX117" s="20"/>
      <c r="ZY117" s="20"/>
      <c r="ZZ117" s="20"/>
      <c r="AAA117" s="20"/>
      <c r="AAB117" s="20"/>
      <c r="AAC117" s="20"/>
      <c r="AAD117" s="20"/>
      <c r="AAE117" s="20"/>
      <c r="AAF117" s="20"/>
      <c r="AAG117" s="20"/>
      <c r="AAH117" s="20"/>
      <c r="AAI117" s="20"/>
      <c r="AAJ117" s="20"/>
      <c r="AAK117" s="20"/>
      <c r="AAL117" s="20"/>
      <c r="AAM117" s="20"/>
      <c r="AAN117" s="20"/>
      <c r="AAO117" s="20"/>
      <c r="AAP117" s="20"/>
      <c r="AAQ117" s="20"/>
      <c r="AAR117" s="20"/>
      <c r="AAS117" s="20"/>
      <c r="AAT117" s="20"/>
      <c r="AAU117" s="20"/>
      <c r="AAV117" s="20"/>
      <c r="AAW117" s="20"/>
      <c r="AAX117" s="20"/>
      <c r="AAY117" s="20"/>
      <c r="AAZ117" s="20"/>
      <c r="ABA117" s="20"/>
      <c r="ABB117" s="20"/>
      <c r="ABC117" s="20"/>
      <c r="ABD117" s="20"/>
      <c r="ABE117" s="20"/>
      <c r="ABF117" s="20"/>
      <c r="ABG117" s="20"/>
      <c r="ABH117" s="20"/>
      <c r="ABI117" s="20"/>
      <c r="ABJ117" s="20"/>
      <c r="ABK117" s="20"/>
      <c r="ABL117" s="20"/>
      <c r="ABM117" s="20"/>
      <c r="ABN117" s="20"/>
      <c r="ABO117" s="20"/>
      <c r="ABP117" s="20"/>
      <c r="ABQ117" s="20"/>
      <c r="ABR117" s="20"/>
      <c r="ABS117" s="20"/>
      <c r="ABT117" s="20"/>
      <c r="ABU117" s="20"/>
      <c r="ABV117" s="20"/>
      <c r="ABW117" s="20"/>
      <c r="ABX117" s="20"/>
      <c r="ABY117" s="20"/>
      <c r="ABZ117" s="20"/>
      <c r="ACA117" s="20"/>
      <c r="ACB117" s="20"/>
      <c r="ACC117" s="20"/>
      <c r="ACD117" s="20"/>
      <c r="ACE117" s="20"/>
      <c r="ACF117" s="20"/>
      <c r="ACG117" s="20"/>
      <c r="ACH117" s="20"/>
      <c r="ACI117" s="20"/>
      <c r="ACJ117" s="20"/>
      <c r="ACK117" s="20"/>
      <c r="ACL117" s="20"/>
      <c r="ACM117" s="20"/>
      <c r="ACN117" s="20"/>
      <c r="ACO117" s="20"/>
      <c r="ACP117" s="20"/>
      <c r="ACQ117" s="20"/>
      <c r="ACR117" s="20"/>
      <c r="ACS117" s="20"/>
      <c r="ACT117" s="20"/>
      <c r="ACU117" s="20"/>
      <c r="ACV117" s="20"/>
      <c r="ACW117" s="20"/>
      <c r="ACX117" s="20"/>
      <c r="ACY117" s="20"/>
      <c r="ACZ117" s="20"/>
      <c r="ADA117" s="20"/>
      <c r="ADB117" s="20"/>
      <c r="ADC117" s="20"/>
      <c r="ADD117" s="20"/>
      <c r="ADE117" s="20"/>
      <c r="ADF117" s="20"/>
      <c r="ADG117" s="20"/>
      <c r="ADH117" s="20"/>
      <c r="ADI117" s="20"/>
      <c r="ADJ117" s="20"/>
      <c r="ADK117" s="20"/>
      <c r="ADL117" s="20"/>
      <c r="ADM117" s="20"/>
      <c r="ADN117" s="20"/>
      <c r="ADO117" s="20"/>
      <c r="ADP117" s="20"/>
      <c r="ADQ117" s="20"/>
      <c r="ADR117" s="20"/>
      <c r="ADS117" s="20"/>
      <c r="ADT117" s="20"/>
      <c r="ADU117" s="20"/>
      <c r="ADV117" s="20"/>
      <c r="ADW117" s="20"/>
      <c r="ADX117" s="20"/>
      <c r="ADY117" s="20"/>
      <c r="ADZ117" s="20"/>
      <c r="AEA117" s="20"/>
      <c r="AEB117" s="20"/>
      <c r="AEC117" s="20"/>
      <c r="AED117" s="20"/>
      <c r="AEE117" s="20"/>
      <c r="AEF117" s="20"/>
      <c r="AEG117" s="20"/>
      <c r="AEH117" s="20"/>
      <c r="AEI117" s="20"/>
      <c r="AEJ117" s="20"/>
      <c r="AEK117" s="20"/>
      <c r="AEL117" s="20"/>
      <c r="AEM117" s="20"/>
      <c r="AEN117" s="20"/>
      <c r="AEO117" s="20"/>
      <c r="AEP117" s="20"/>
      <c r="AEQ117" s="20"/>
      <c r="AER117" s="20"/>
      <c r="AES117" s="20"/>
      <c r="AET117" s="20"/>
      <c r="AEU117" s="20"/>
      <c r="AEV117" s="20"/>
      <c r="AEW117" s="20"/>
      <c r="AEX117" s="20"/>
      <c r="AEY117" s="20"/>
      <c r="AEZ117" s="20"/>
      <c r="AFA117" s="20"/>
      <c r="AFB117" s="20"/>
      <c r="AFC117" s="20"/>
      <c r="AFD117" s="20"/>
      <c r="AFE117" s="20"/>
      <c r="AFF117" s="20"/>
      <c r="AFG117" s="20"/>
      <c r="AFH117" s="20"/>
      <c r="AFI117" s="20"/>
      <c r="AFJ117" s="20"/>
      <c r="AFK117" s="20"/>
      <c r="AFL117" s="20"/>
      <c r="AFM117" s="20"/>
      <c r="AFN117" s="20"/>
      <c r="AFO117" s="20"/>
      <c r="AFP117" s="20"/>
      <c r="AFQ117" s="20"/>
      <c r="AFR117" s="20"/>
      <c r="AFS117" s="20"/>
      <c r="AFT117" s="20"/>
      <c r="AFU117" s="20"/>
      <c r="AFV117" s="20"/>
      <c r="AFW117" s="20"/>
      <c r="AFX117" s="20"/>
      <c r="AFY117" s="20"/>
      <c r="AFZ117" s="20"/>
      <c r="AGA117" s="20"/>
      <c r="AGB117" s="20"/>
      <c r="AGC117" s="20"/>
      <c r="AGD117" s="20"/>
      <c r="AGE117" s="20"/>
      <c r="AGF117" s="20"/>
      <c r="AGG117" s="20"/>
      <c r="AGH117" s="20"/>
      <c r="AGI117" s="20"/>
      <c r="AGJ117" s="20"/>
      <c r="AGK117" s="20"/>
      <c r="AGL117" s="20"/>
      <c r="AGM117" s="20"/>
      <c r="AGN117" s="20"/>
      <c r="AGO117" s="20"/>
      <c r="AGP117" s="20"/>
      <c r="AGQ117" s="20"/>
      <c r="AGR117" s="20"/>
      <c r="AGS117" s="20"/>
      <c r="AGT117" s="20"/>
      <c r="AGU117" s="20"/>
      <c r="AGV117" s="20"/>
      <c r="AGW117" s="20"/>
      <c r="AGX117" s="20"/>
      <c r="AGY117" s="20"/>
      <c r="AGZ117" s="20"/>
      <c r="AHA117" s="20"/>
      <c r="AHB117" s="20"/>
      <c r="AHC117" s="20"/>
      <c r="AHD117" s="20"/>
      <c r="AHE117" s="20"/>
      <c r="AHF117" s="20"/>
      <c r="AHG117" s="20"/>
      <c r="AHH117" s="20"/>
      <c r="AHI117" s="20"/>
      <c r="AHJ117" s="20"/>
      <c r="AHK117" s="20"/>
      <c r="AHL117" s="20"/>
      <c r="AHM117" s="20"/>
      <c r="AHN117" s="20"/>
      <c r="AHO117" s="20"/>
      <c r="AHP117" s="20"/>
      <c r="AHQ117" s="20"/>
      <c r="AHR117" s="20"/>
      <c r="AHS117" s="20"/>
      <c r="AHT117" s="20"/>
      <c r="AHU117" s="20"/>
      <c r="AHV117" s="20"/>
      <c r="AHW117" s="20"/>
      <c r="AHX117" s="20"/>
      <c r="AHY117" s="20"/>
      <c r="AHZ117" s="20"/>
      <c r="AIA117" s="20"/>
      <c r="AIB117" s="20"/>
      <c r="AIC117" s="20"/>
      <c r="AID117" s="20"/>
      <c r="AIE117" s="20"/>
      <c r="AIF117" s="20"/>
      <c r="AIG117" s="20"/>
      <c r="AIH117" s="20"/>
      <c r="AII117" s="20"/>
      <c r="AIJ117" s="20"/>
      <c r="AIK117" s="20"/>
      <c r="AIL117" s="20"/>
      <c r="AIM117" s="20"/>
      <c r="AIN117" s="20"/>
      <c r="AIO117" s="20"/>
      <c r="AIP117" s="20"/>
      <c r="AIQ117" s="20"/>
      <c r="AIR117" s="20"/>
      <c r="AIS117" s="20"/>
      <c r="AIT117" s="20"/>
      <c r="AIU117" s="20"/>
      <c r="AIV117" s="20"/>
      <c r="AIW117" s="20"/>
      <c r="AIX117" s="20"/>
      <c r="AIY117" s="20"/>
      <c r="AIZ117" s="20"/>
      <c r="AJA117" s="20"/>
      <c r="AJB117" s="20"/>
      <c r="AJC117" s="20"/>
      <c r="AJD117" s="20"/>
      <c r="AJE117" s="20"/>
      <c r="AJF117" s="20"/>
      <c r="AJG117" s="20"/>
      <c r="AJH117" s="20"/>
      <c r="AJI117" s="20"/>
      <c r="AJJ117" s="20"/>
      <c r="AJK117" s="20"/>
      <c r="AJL117" s="20"/>
      <c r="AJM117" s="20"/>
      <c r="AJN117" s="20"/>
      <c r="AJO117" s="20"/>
      <c r="AJP117" s="20"/>
      <c r="AJQ117" s="20"/>
      <c r="AJR117" s="20"/>
      <c r="AJS117" s="20"/>
      <c r="AJT117" s="20"/>
      <c r="AJU117" s="20"/>
      <c r="AJV117" s="20"/>
      <c r="AJW117" s="20"/>
      <c r="AJX117" s="20"/>
      <c r="AJY117" s="20"/>
      <c r="AJZ117" s="20"/>
      <c r="AKA117" s="20"/>
      <c r="AKB117" s="20"/>
      <c r="AKC117" s="20"/>
      <c r="AKD117" s="20"/>
      <c r="AKE117" s="20"/>
      <c r="AKF117" s="20"/>
      <c r="AKG117" s="20"/>
      <c r="AKH117" s="20"/>
      <c r="AKI117" s="20"/>
      <c r="AKJ117" s="20"/>
      <c r="AKK117" s="20"/>
      <c r="AKL117" s="20"/>
      <c r="AKM117" s="20"/>
      <c r="AKN117" s="20"/>
      <c r="AKO117" s="20"/>
      <c r="AKP117" s="20"/>
      <c r="AKQ117" s="20"/>
      <c r="AKR117" s="20"/>
      <c r="AKS117" s="20"/>
      <c r="AKT117" s="20"/>
      <c r="AKU117" s="20"/>
      <c r="AKV117" s="20"/>
      <c r="AKW117" s="20"/>
      <c r="AKX117" s="20"/>
      <c r="AKY117" s="20"/>
      <c r="AKZ117" s="20"/>
      <c r="ALA117" s="20"/>
      <c r="ALB117" s="20"/>
      <c r="ALC117" s="20"/>
      <c r="ALD117" s="20"/>
      <c r="ALE117" s="20"/>
      <c r="ALF117" s="20"/>
      <c r="ALG117" s="20"/>
      <c r="ALH117" s="20"/>
      <c r="ALI117" s="20"/>
      <c r="ALJ117" s="20"/>
      <c r="ALK117" s="20"/>
      <c r="ALL117" s="20"/>
      <c r="ALM117" s="20"/>
      <c r="ALN117" s="20"/>
      <c r="ALO117" s="20"/>
      <c r="ALP117" s="20"/>
      <c r="ALQ117" s="20"/>
      <c r="ALR117" s="20"/>
      <c r="ALS117" s="20"/>
      <c r="ALT117" s="20"/>
      <c r="ALU117" s="20"/>
      <c r="ALV117" s="20"/>
      <c r="ALW117" s="20"/>
      <c r="ALX117" s="20"/>
      <c r="ALY117" s="20"/>
      <c r="ALZ117" s="20"/>
      <c r="AMA117" s="20"/>
      <c r="AMB117" s="20"/>
      <c r="AMC117" s="20"/>
      <c r="AMD117" s="20"/>
      <c r="AME117" s="20"/>
      <c r="AMF117" s="20"/>
      <c r="AMG117" s="20"/>
      <c r="AMH117" s="20"/>
      <c r="AMI117" s="20"/>
      <c r="AMJ117" s="20"/>
      <c r="AMK117" s="20"/>
      <c r="AML117" s="20"/>
      <c r="AMM117" s="20"/>
      <c r="AMN117" s="20"/>
      <c r="AMO117" s="20"/>
      <c r="AMP117" s="20"/>
      <c r="AMQ117" s="20"/>
      <c r="AMR117" s="20"/>
      <c r="AMS117" s="20"/>
      <c r="AMT117" s="20"/>
      <c r="AMU117" s="20"/>
      <c r="AMV117" s="20"/>
      <c r="AMW117" s="20"/>
      <c r="AMX117" s="20"/>
      <c r="AMY117" s="20"/>
      <c r="AMZ117" s="20"/>
      <c r="ANA117" s="20"/>
      <c r="ANB117" s="20"/>
      <c r="ANC117" s="20"/>
      <c r="AND117" s="20"/>
      <c r="ANE117" s="20"/>
      <c r="ANF117" s="20"/>
      <c r="ANG117" s="20"/>
      <c r="ANH117" s="20"/>
      <c r="ANI117" s="20"/>
      <c r="ANJ117" s="20"/>
      <c r="ANK117" s="20"/>
      <c r="ANL117" s="20"/>
      <c r="ANM117" s="20"/>
      <c r="ANN117" s="20"/>
      <c r="ANO117" s="20"/>
      <c r="ANP117" s="20"/>
      <c r="ANQ117" s="20"/>
      <c r="ANR117" s="20"/>
      <c r="ANS117" s="20"/>
      <c r="ANT117" s="20"/>
      <c r="ANU117" s="20"/>
      <c r="ANV117" s="20"/>
      <c r="ANW117" s="20"/>
      <c r="ANX117" s="20"/>
      <c r="ANY117" s="20"/>
      <c r="ANZ117" s="20"/>
      <c r="AOA117" s="20"/>
      <c r="AOB117" s="20"/>
      <c r="AOC117" s="20"/>
      <c r="AOD117" s="20"/>
      <c r="AOE117" s="20"/>
      <c r="AOF117" s="20"/>
      <c r="AOG117" s="20"/>
      <c r="AOH117" s="20"/>
      <c r="AOI117" s="20"/>
      <c r="AOJ117" s="20"/>
      <c r="AOK117" s="20"/>
      <c r="AOL117" s="20"/>
      <c r="AOM117" s="20"/>
      <c r="AON117" s="20"/>
      <c r="AOO117" s="20"/>
      <c r="AOP117" s="20"/>
      <c r="AOQ117" s="20"/>
      <c r="AOR117" s="20"/>
      <c r="AOS117" s="20"/>
      <c r="AOT117" s="20"/>
      <c r="AOU117" s="20"/>
      <c r="AOV117" s="20"/>
      <c r="AOW117" s="20"/>
      <c r="AOX117" s="20"/>
      <c r="AOY117" s="20"/>
      <c r="AOZ117" s="20"/>
      <c r="APA117" s="20"/>
      <c r="APB117" s="20"/>
      <c r="APC117" s="20"/>
      <c r="APD117" s="20"/>
      <c r="APE117" s="20"/>
      <c r="APF117" s="20"/>
      <c r="APG117" s="20"/>
      <c r="APH117" s="20"/>
      <c r="API117" s="20"/>
      <c r="APJ117" s="20"/>
      <c r="APK117" s="20"/>
      <c r="APL117" s="20"/>
      <c r="APM117" s="20"/>
      <c r="APN117" s="20"/>
      <c r="APO117" s="20"/>
      <c r="APP117" s="20"/>
      <c r="APQ117" s="20"/>
      <c r="APR117" s="20"/>
      <c r="APS117" s="20"/>
      <c r="APT117" s="20"/>
      <c r="APU117" s="20"/>
      <c r="APV117" s="20"/>
      <c r="APW117" s="20"/>
      <c r="APX117" s="20"/>
      <c r="APY117" s="20"/>
      <c r="APZ117" s="20"/>
      <c r="AQA117" s="20"/>
      <c r="AQB117" s="20"/>
      <c r="AQC117" s="20"/>
      <c r="AQD117" s="20"/>
      <c r="AQE117" s="20"/>
      <c r="AQF117" s="20"/>
      <c r="AQG117" s="20"/>
      <c r="AQH117" s="20"/>
      <c r="AQI117" s="20"/>
      <c r="AQJ117" s="20"/>
      <c r="AQK117" s="20"/>
      <c r="AQL117" s="20"/>
      <c r="AQM117" s="20"/>
      <c r="AQN117" s="20"/>
      <c r="AQO117" s="20"/>
      <c r="AQP117" s="20"/>
      <c r="AQQ117" s="20"/>
      <c r="AQR117" s="20"/>
      <c r="AQS117" s="20"/>
      <c r="AQT117" s="20"/>
      <c r="AQU117" s="20"/>
      <c r="AQV117" s="20"/>
      <c r="AQW117" s="20"/>
      <c r="AQX117" s="20"/>
      <c r="AQY117" s="20"/>
      <c r="AQZ117" s="20"/>
      <c r="ARA117" s="20"/>
      <c r="ARB117" s="20"/>
      <c r="ARC117" s="20"/>
      <c r="ARD117" s="20"/>
      <c r="ARE117" s="20"/>
      <c r="ARF117" s="20"/>
      <c r="ARG117" s="20"/>
      <c r="ARH117" s="20"/>
      <c r="ARI117" s="20"/>
      <c r="ARJ117" s="20"/>
      <c r="ARK117" s="20"/>
      <c r="ARL117" s="20"/>
      <c r="ARM117" s="20"/>
      <c r="ARN117" s="20"/>
      <c r="ARO117" s="20"/>
      <c r="ARP117" s="20"/>
      <c r="ARQ117" s="20"/>
      <c r="ARR117" s="20"/>
      <c r="ARS117" s="20"/>
      <c r="ART117" s="20"/>
      <c r="ARU117" s="20"/>
      <c r="ARV117" s="20"/>
      <c r="ARW117" s="20"/>
      <c r="ARX117" s="20"/>
      <c r="ARY117" s="20"/>
      <c r="ARZ117" s="20"/>
      <c r="ASA117" s="20"/>
      <c r="ASB117" s="20"/>
      <c r="ASC117" s="20"/>
      <c r="ASD117" s="20"/>
      <c r="ASE117" s="20"/>
      <c r="ASF117" s="20"/>
      <c r="ASG117" s="20"/>
      <c r="ASH117" s="20"/>
      <c r="ASI117" s="20"/>
      <c r="ASJ117" s="20"/>
      <c r="ASK117" s="20"/>
      <c r="ASL117" s="20"/>
      <c r="ASM117" s="20"/>
      <c r="ASN117" s="20"/>
      <c r="ASO117" s="20"/>
      <c r="ASP117" s="20"/>
      <c r="ASQ117" s="20"/>
      <c r="ASR117" s="20"/>
      <c r="ASS117" s="20"/>
      <c r="AST117" s="20"/>
      <c r="ASU117" s="20"/>
      <c r="ASV117" s="20"/>
      <c r="ASW117" s="20"/>
      <c r="ASX117" s="20"/>
      <c r="ASY117" s="20"/>
      <c r="ASZ117" s="20"/>
      <c r="ATA117" s="20"/>
      <c r="ATB117" s="20"/>
      <c r="ATC117" s="20"/>
      <c r="ATD117" s="20"/>
      <c r="ATE117" s="20"/>
      <c r="ATF117" s="20"/>
      <c r="ATG117" s="20"/>
      <c r="ATH117" s="20"/>
      <c r="ATI117" s="20"/>
      <c r="ATJ117" s="20"/>
      <c r="ATK117" s="20"/>
      <c r="ATL117" s="20"/>
      <c r="ATM117" s="20"/>
      <c r="ATN117" s="20"/>
      <c r="ATO117" s="20"/>
      <c r="ATP117" s="20"/>
      <c r="ATQ117" s="20"/>
      <c r="ATR117" s="20"/>
      <c r="ATS117" s="20"/>
      <c r="ATT117" s="20"/>
      <c r="ATU117" s="20"/>
      <c r="ATV117" s="20"/>
      <c r="ATW117" s="20"/>
      <c r="ATX117" s="20"/>
      <c r="ATY117" s="20"/>
      <c r="ATZ117" s="20"/>
      <c r="AUA117" s="20"/>
      <c r="AUB117" s="20"/>
      <c r="AUC117" s="20"/>
      <c r="AUD117" s="20"/>
      <c r="AUE117" s="20"/>
      <c r="AUF117" s="20"/>
      <c r="AUG117" s="20"/>
      <c r="AUH117" s="20"/>
      <c r="AUI117" s="20"/>
      <c r="AUJ117" s="20"/>
      <c r="AUK117" s="20"/>
      <c r="AUL117" s="20"/>
      <c r="AUM117" s="20"/>
      <c r="AUN117" s="20"/>
      <c r="AUO117" s="20"/>
      <c r="AUP117" s="20"/>
      <c r="AUQ117" s="20"/>
      <c r="AUR117" s="20"/>
      <c r="AUS117" s="20"/>
      <c r="AUT117" s="20"/>
      <c r="AUU117" s="20"/>
      <c r="AUV117" s="20"/>
      <c r="AUW117" s="20"/>
      <c r="AUX117" s="20"/>
      <c r="AUY117" s="20"/>
      <c r="AUZ117" s="20"/>
      <c r="AVA117" s="20"/>
      <c r="AVB117" s="20"/>
      <c r="AVC117" s="20"/>
      <c r="AVD117" s="20"/>
      <c r="AVE117" s="20"/>
      <c r="AVF117" s="20"/>
      <c r="AVG117" s="20"/>
      <c r="AVH117" s="20"/>
      <c r="AVI117" s="20"/>
      <c r="AVJ117" s="20"/>
      <c r="AVK117" s="20"/>
      <c r="AVL117" s="20"/>
      <c r="AVM117" s="20"/>
      <c r="AVN117" s="20"/>
      <c r="AVO117" s="20"/>
      <c r="AVP117" s="20"/>
      <c r="AVQ117" s="20"/>
      <c r="AVR117" s="20"/>
      <c r="AVS117" s="20"/>
      <c r="AVT117" s="20"/>
      <c r="AVU117" s="20"/>
      <c r="AVV117" s="20"/>
      <c r="AVW117" s="20"/>
      <c r="AVX117" s="20"/>
      <c r="AVY117" s="20"/>
      <c r="AVZ117" s="20"/>
      <c r="AWA117" s="20"/>
      <c r="AWB117" s="20"/>
      <c r="AWC117" s="20"/>
      <c r="AWD117" s="20"/>
      <c r="AWE117" s="20"/>
      <c r="AWF117" s="20"/>
      <c r="AWG117" s="20"/>
      <c r="AWH117" s="20"/>
      <c r="AWI117" s="20"/>
      <c r="AWJ117" s="20"/>
      <c r="AWK117" s="20"/>
      <c r="AWL117" s="20"/>
      <c r="AWM117" s="20"/>
      <c r="AWN117" s="20"/>
      <c r="AWO117" s="20"/>
      <c r="AWP117" s="20"/>
      <c r="AWQ117" s="20"/>
      <c r="AWR117" s="20"/>
      <c r="AWS117" s="20"/>
      <c r="AWT117" s="20"/>
      <c r="AWU117" s="20"/>
      <c r="AWV117" s="20"/>
      <c r="AWW117" s="20"/>
      <c r="AWX117" s="20"/>
      <c r="AWY117" s="20"/>
      <c r="AWZ117" s="20"/>
      <c r="AXA117" s="20"/>
      <c r="AXB117" s="20"/>
      <c r="AXC117" s="20"/>
      <c r="AXD117" s="20"/>
      <c r="AXE117" s="20"/>
      <c r="AXF117" s="20"/>
      <c r="AXG117" s="20"/>
      <c r="AXH117" s="20"/>
      <c r="AXI117" s="20"/>
      <c r="AXJ117" s="20"/>
      <c r="AXK117" s="20"/>
      <c r="AXL117" s="20"/>
      <c r="AXM117" s="20"/>
      <c r="AXN117" s="20"/>
      <c r="AXO117" s="20"/>
      <c r="AXP117" s="20"/>
      <c r="AXQ117" s="20"/>
      <c r="AXR117" s="20"/>
      <c r="AXS117" s="20"/>
      <c r="AXT117" s="20"/>
      <c r="AXU117" s="20"/>
      <c r="AXV117" s="20"/>
      <c r="AXW117" s="20"/>
      <c r="AXX117" s="20"/>
      <c r="AXY117" s="20"/>
      <c r="AXZ117" s="20"/>
      <c r="AYA117" s="20"/>
      <c r="AYB117" s="20"/>
      <c r="AYC117" s="20"/>
      <c r="AYD117" s="20"/>
      <c r="AYE117" s="20"/>
      <c r="AYF117" s="20"/>
      <c r="AYG117" s="20"/>
      <c r="AYH117" s="20"/>
      <c r="AYI117" s="20"/>
      <c r="AYJ117" s="20"/>
      <c r="AYK117" s="20"/>
      <c r="AYL117" s="20"/>
      <c r="AYM117" s="20"/>
      <c r="AYN117" s="20"/>
      <c r="AYO117" s="20"/>
      <c r="AYP117" s="20"/>
      <c r="AYQ117" s="20"/>
      <c r="AYR117" s="20"/>
      <c r="AYS117" s="20"/>
      <c r="AYT117" s="20"/>
      <c r="AYU117" s="20"/>
      <c r="AYV117" s="20"/>
      <c r="AYW117" s="20"/>
      <c r="AYX117" s="20"/>
      <c r="AYY117" s="20"/>
      <c r="AYZ117" s="20"/>
      <c r="AZA117" s="20"/>
      <c r="AZB117" s="20"/>
      <c r="AZC117" s="20"/>
      <c r="AZD117" s="20"/>
      <c r="AZE117" s="20"/>
      <c r="AZF117" s="20"/>
      <c r="AZG117" s="20"/>
      <c r="AZH117" s="20"/>
      <c r="AZI117" s="20"/>
      <c r="AZJ117" s="20"/>
      <c r="AZK117" s="20"/>
      <c r="AZL117" s="20"/>
      <c r="AZM117" s="20"/>
      <c r="AZN117" s="20"/>
      <c r="AZO117" s="20"/>
      <c r="AZP117" s="20"/>
      <c r="AZQ117" s="20"/>
      <c r="AZR117" s="20"/>
      <c r="AZS117" s="20"/>
      <c r="AZT117" s="20"/>
      <c r="AZU117" s="20"/>
      <c r="AZV117" s="20"/>
      <c r="AZW117" s="20"/>
      <c r="AZX117" s="20"/>
      <c r="AZY117" s="20"/>
      <c r="AZZ117" s="20"/>
      <c r="BAA117" s="20"/>
      <c r="BAB117" s="20"/>
      <c r="BAC117" s="20"/>
      <c r="BAD117" s="20"/>
      <c r="BAE117" s="20"/>
      <c r="BAF117" s="20"/>
      <c r="BAG117" s="20"/>
      <c r="BAH117" s="20"/>
      <c r="BAI117" s="20"/>
      <c r="BAJ117" s="20"/>
      <c r="BAK117" s="20"/>
      <c r="BAL117" s="20"/>
      <c r="BAM117" s="20"/>
      <c r="BAN117" s="20"/>
      <c r="BAO117" s="20"/>
      <c r="BAP117" s="20"/>
      <c r="BAQ117" s="20"/>
      <c r="BAR117" s="20"/>
      <c r="BAS117" s="20"/>
      <c r="BAT117" s="20"/>
      <c r="BAU117" s="20"/>
      <c r="BAV117" s="20"/>
      <c r="BAW117" s="20"/>
      <c r="BAX117" s="20"/>
      <c r="BAY117" s="20"/>
      <c r="BAZ117" s="20"/>
      <c r="BBA117" s="20"/>
      <c r="BBB117" s="20"/>
      <c r="BBC117" s="20"/>
      <c r="BBD117" s="20"/>
      <c r="BBE117" s="20"/>
      <c r="BBF117" s="20"/>
      <c r="BBG117" s="20"/>
      <c r="BBH117" s="20"/>
      <c r="BBI117" s="20"/>
      <c r="BBJ117" s="20"/>
      <c r="BBK117" s="20"/>
      <c r="BBL117" s="20"/>
      <c r="BBM117" s="20"/>
      <c r="BBN117" s="20"/>
      <c r="BBO117" s="20"/>
      <c r="BBP117" s="20"/>
      <c r="BBQ117" s="20"/>
      <c r="BBR117" s="20"/>
      <c r="BBS117" s="20"/>
      <c r="BBT117" s="20"/>
      <c r="BBU117" s="20"/>
      <c r="BBV117" s="20"/>
      <c r="BBW117" s="20"/>
      <c r="BBX117" s="20"/>
      <c r="BBY117" s="20"/>
      <c r="BBZ117" s="20"/>
      <c r="BCA117" s="20"/>
      <c r="BCB117" s="20"/>
      <c r="BCC117" s="20"/>
      <c r="BCD117" s="20"/>
      <c r="BCE117" s="20"/>
      <c r="BCF117" s="20"/>
      <c r="BCG117" s="20"/>
      <c r="BCH117" s="20"/>
      <c r="BCI117" s="20"/>
      <c r="BCJ117" s="20"/>
      <c r="BCK117" s="20"/>
      <c r="BCL117" s="20"/>
      <c r="BCM117" s="20"/>
      <c r="BCN117" s="20"/>
      <c r="BCO117" s="20"/>
      <c r="BCP117" s="20"/>
      <c r="BCQ117" s="20"/>
      <c r="BCR117" s="20"/>
      <c r="BCS117" s="20"/>
      <c r="BCT117" s="20"/>
      <c r="BCU117" s="20"/>
      <c r="BCV117" s="20"/>
      <c r="BCW117" s="20"/>
      <c r="BCX117" s="20"/>
      <c r="BCY117" s="20"/>
      <c r="BCZ117" s="20"/>
      <c r="BDA117" s="20"/>
      <c r="BDB117" s="20"/>
      <c r="BDC117" s="20"/>
      <c r="BDD117" s="20"/>
      <c r="BDE117" s="20"/>
      <c r="BDF117" s="20"/>
      <c r="BDG117" s="20"/>
      <c r="BDH117" s="20"/>
      <c r="BDI117" s="20"/>
      <c r="BDJ117" s="20"/>
      <c r="BDK117" s="20"/>
      <c r="BDL117" s="20"/>
      <c r="BDM117" s="20"/>
      <c r="BDN117" s="20"/>
      <c r="BDO117" s="20"/>
      <c r="BDP117" s="20"/>
      <c r="BDQ117" s="20"/>
      <c r="BDR117" s="20"/>
      <c r="BDS117" s="20"/>
      <c r="BDT117" s="20"/>
      <c r="BDU117" s="20"/>
      <c r="BDV117" s="20"/>
      <c r="BDW117" s="20"/>
      <c r="BDX117" s="20"/>
      <c r="BDY117" s="20"/>
      <c r="BDZ117" s="20"/>
      <c r="BEA117" s="20"/>
      <c r="BEB117" s="20"/>
      <c r="BEC117" s="20"/>
      <c r="BED117" s="20"/>
      <c r="BEE117" s="20"/>
      <c r="BEF117" s="20"/>
      <c r="BEG117" s="20"/>
      <c r="BEH117" s="20"/>
      <c r="BEI117" s="20"/>
      <c r="BEJ117" s="20"/>
      <c r="BEK117" s="20"/>
      <c r="BEL117" s="20"/>
      <c r="BEM117" s="20"/>
      <c r="BEN117" s="20"/>
      <c r="BEO117" s="20"/>
      <c r="BEP117" s="20"/>
      <c r="BEQ117" s="20"/>
      <c r="BER117" s="20"/>
      <c r="BES117" s="20"/>
      <c r="BET117" s="20"/>
      <c r="BEU117" s="20"/>
      <c r="BEV117" s="20"/>
      <c r="BEW117" s="20"/>
      <c r="BEX117" s="20"/>
      <c r="BEY117" s="20"/>
      <c r="BEZ117" s="20"/>
      <c r="BFA117" s="20"/>
      <c r="BFB117" s="20"/>
      <c r="BFC117" s="20"/>
      <c r="BFD117" s="20"/>
      <c r="BFE117" s="20"/>
      <c r="BFF117" s="20"/>
      <c r="BFG117" s="20"/>
      <c r="BFH117" s="20"/>
      <c r="BFI117" s="20"/>
      <c r="BFJ117" s="20"/>
      <c r="BFK117" s="20"/>
      <c r="BFL117" s="20"/>
      <c r="BFM117" s="20"/>
      <c r="BFN117" s="20"/>
      <c r="BFO117" s="20"/>
      <c r="BFP117" s="20"/>
      <c r="BFQ117" s="20"/>
      <c r="BFR117" s="20"/>
      <c r="BFS117" s="20"/>
      <c r="BFT117" s="20"/>
      <c r="BFU117" s="20"/>
      <c r="BFV117" s="20"/>
      <c r="BFW117" s="20"/>
      <c r="BFX117" s="20"/>
      <c r="BFY117" s="20"/>
      <c r="BFZ117" s="20"/>
      <c r="BGA117" s="20"/>
      <c r="BGB117" s="20"/>
      <c r="BGC117" s="20"/>
      <c r="BGD117" s="20"/>
      <c r="BGE117" s="20"/>
      <c r="BGF117" s="20"/>
      <c r="BGG117" s="20"/>
      <c r="BGH117" s="20"/>
      <c r="BGI117" s="20"/>
      <c r="BGJ117" s="20"/>
      <c r="BGK117" s="20"/>
      <c r="BGL117" s="20"/>
      <c r="BGM117" s="20"/>
      <c r="BGN117" s="20"/>
      <c r="BGO117" s="20"/>
      <c r="BGP117" s="20"/>
      <c r="BGQ117" s="20"/>
      <c r="BGR117" s="20"/>
      <c r="BGS117" s="20"/>
      <c r="BGT117" s="20"/>
      <c r="BGU117" s="20"/>
      <c r="BGV117" s="20"/>
      <c r="BGW117" s="20"/>
      <c r="BGX117" s="20"/>
      <c r="BGY117" s="20"/>
      <c r="BGZ117" s="20"/>
      <c r="BHA117" s="20"/>
      <c r="BHB117" s="20"/>
      <c r="BHC117" s="20"/>
      <c r="BHD117" s="20"/>
      <c r="BHE117" s="20"/>
      <c r="BHF117" s="20"/>
      <c r="BHG117" s="20"/>
      <c r="BHH117" s="20"/>
      <c r="BHI117" s="20"/>
      <c r="BHJ117" s="20"/>
      <c r="BHK117" s="20"/>
      <c r="BHL117" s="20"/>
      <c r="BHM117" s="20"/>
      <c r="BHN117" s="20"/>
      <c r="BHO117" s="20"/>
      <c r="BHP117" s="20"/>
      <c r="BHQ117" s="20"/>
      <c r="BHR117" s="20"/>
      <c r="BHS117" s="20"/>
      <c r="BHT117" s="20"/>
      <c r="BHU117" s="20"/>
      <c r="BHV117" s="20"/>
      <c r="BHW117" s="20"/>
      <c r="BHX117" s="20"/>
      <c r="BHY117" s="20"/>
      <c r="BHZ117" s="20"/>
      <c r="BIA117" s="20"/>
      <c r="BIB117" s="20"/>
      <c r="BIC117" s="20"/>
      <c r="BID117" s="20"/>
      <c r="BIE117" s="20"/>
      <c r="BIF117" s="20"/>
      <c r="BIG117" s="20"/>
      <c r="BIH117" s="20"/>
      <c r="BII117" s="20"/>
      <c r="BIJ117" s="20"/>
      <c r="BIK117" s="20"/>
      <c r="BIL117" s="20"/>
      <c r="BIM117" s="20"/>
      <c r="BIN117" s="20"/>
      <c r="BIO117" s="20"/>
      <c r="BIP117" s="20"/>
      <c r="BIQ117" s="20"/>
      <c r="BIR117" s="20"/>
      <c r="BIS117" s="20"/>
      <c r="BIT117" s="20"/>
      <c r="BIU117" s="20"/>
      <c r="BIV117" s="20"/>
      <c r="BIW117" s="20"/>
      <c r="BIX117" s="20"/>
      <c r="BIY117" s="20"/>
      <c r="BIZ117" s="20"/>
      <c r="BJA117" s="20"/>
      <c r="BJB117" s="20"/>
      <c r="BJC117" s="20"/>
      <c r="BJD117" s="20"/>
      <c r="BJE117" s="20"/>
      <c r="BJF117" s="20"/>
      <c r="BJG117" s="20"/>
      <c r="BJH117" s="20"/>
      <c r="BJI117" s="20"/>
      <c r="BJJ117" s="20"/>
      <c r="BJK117" s="20"/>
      <c r="BJL117" s="20"/>
      <c r="BJM117" s="20"/>
      <c r="BJN117" s="20"/>
      <c r="BJO117" s="20"/>
      <c r="BJP117" s="20"/>
      <c r="BJQ117" s="20"/>
      <c r="BJR117" s="20"/>
      <c r="BJS117" s="20"/>
      <c r="BJT117" s="20"/>
      <c r="BJU117" s="20"/>
      <c r="BJV117" s="20"/>
      <c r="BJW117" s="20"/>
      <c r="BJX117" s="20"/>
      <c r="BJY117" s="20"/>
      <c r="BJZ117" s="20"/>
      <c r="BKA117" s="20"/>
      <c r="BKB117" s="20"/>
      <c r="BKC117" s="20"/>
      <c r="BKD117" s="20"/>
      <c r="BKE117" s="20"/>
      <c r="BKF117" s="20"/>
      <c r="BKG117" s="20"/>
      <c r="BKH117" s="20"/>
      <c r="BKI117" s="20"/>
      <c r="BKJ117" s="20"/>
      <c r="BKK117" s="20"/>
      <c r="BKL117" s="20"/>
      <c r="BKM117" s="20"/>
      <c r="BKN117" s="20"/>
      <c r="BKO117" s="20"/>
      <c r="BKP117" s="20"/>
      <c r="BKQ117" s="20"/>
      <c r="BKR117" s="20"/>
      <c r="BKS117" s="20"/>
      <c r="BKT117" s="20"/>
      <c r="BKU117" s="20"/>
      <c r="BKV117" s="20"/>
      <c r="BKW117" s="20"/>
      <c r="BKX117" s="20"/>
      <c r="BKY117" s="20"/>
      <c r="BKZ117" s="20"/>
      <c r="BLA117" s="20"/>
      <c r="BLB117" s="20"/>
      <c r="BLC117" s="20"/>
      <c r="BLD117" s="20"/>
      <c r="BLE117" s="20"/>
      <c r="BLF117" s="20"/>
      <c r="BLG117" s="20"/>
      <c r="BLH117" s="20"/>
      <c r="BLI117" s="20"/>
      <c r="BLJ117" s="20"/>
      <c r="BLK117" s="20"/>
      <c r="BLL117" s="20"/>
      <c r="BLM117" s="20"/>
      <c r="BLN117" s="20"/>
      <c r="BLO117" s="20"/>
      <c r="BLP117" s="20"/>
      <c r="BLQ117" s="20"/>
      <c r="BLR117" s="20"/>
      <c r="BLS117" s="20"/>
      <c r="BLT117" s="20"/>
      <c r="BLU117" s="20"/>
      <c r="BLV117" s="20"/>
      <c r="BLW117" s="20"/>
      <c r="BLX117" s="20"/>
      <c r="BLY117" s="20"/>
      <c r="BLZ117" s="20"/>
      <c r="BMA117" s="20"/>
      <c r="BMB117" s="20"/>
      <c r="BMC117" s="20"/>
      <c r="BMD117" s="20"/>
      <c r="BME117" s="20"/>
      <c r="BMF117" s="20"/>
      <c r="BMG117" s="20"/>
      <c r="BMH117" s="20"/>
      <c r="BMI117" s="20"/>
      <c r="BMJ117" s="20"/>
      <c r="BMK117" s="20"/>
      <c r="BML117" s="20"/>
      <c r="BMM117" s="20"/>
      <c r="BMN117" s="20"/>
      <c r="BMO117" s="20"/>
      <c r="BMP117" s="20"/>
      <c r="BMQ117" s="20"/>
      <c r="BMR117" s="20"/>
      <c r="BMS117" s="20"/>
      <c r="BMT117" s="20"/>
      <c r="BMU117" s="20"/>
      <c r="BMV117" s="20"/>
      <c r="BMW117" s="20"/>
      <c r="BMX117" s="20"/>
      <c r="BMY117" s="20"/>
      <c r="BMZ117" s="20"/>
      <c r="BNA117" s="20"/>
      <c r="BNB117" s="20"/>
      <c r="BNC117" s="20"/>
      <c r="BND117" s="20"/>
      <c r="BNE117" s="20"/>
      <c r="BNF117" s="20"/>
      <c r="BNG117" s="20"/>
      <c r="BNH117" s="20"/>
      <c r="BNI117" s="20"/>
      <c r="BNJ117" s="20"/>
      <c r="BNK117" s="20"/>
      <c r="BNL117" s="20"/>
      <c r="BNM117" s="20"/>
      <c r="BNN117" s="20"/>
      <c r="BNO117" s="20"/>
      <c r="BNP117" s="20"/>
      <c r="BNQ117" s="20"/>
      <c r="BNR117" s="20"/>
      <c r="BNS117" s="20"/>
      <c r="BNT117" s="20"/>
      <c r="BNU117" s="20"/>
      <c r="BNV117" s="20"/>
      <c r="BNW117" s="20"/>
      <c r="BNX117" s="20"/>
      <c r="BNY117" s="20"/>
      <c r="BNZ117" s="20"/>
      <c r="BOA117" s="20"/>
      <c r="BOB117" s="20"/>
      <c r="BOC117" s="20"/>
      <c r="BOD117" s="20"/>
      <c r="BOE117" s="20"/>
      <c r="BOF117" s="20"/>
      <c r="BOG117" s="20"/>
      <c r="BOH117" s="20"/>
      <c r="BOI117" s="20"/>
      <c r="BOJ117" s="20"/>
      <c r="BOK117" s="20"/>
      <c r="BOL117" s="20"/>
      <c r="BOM117" s="20"/>
      <c r="BON117" s="20"/>
      <c r="BOO117" s="20"/>
      <c r="BOP117" s="20"/>
      <c r="BOQ117" s="20"/>
      <c r="BOR117" s="20"/>
      <c r="BOS117" s="20"/>
      <c r="BOT117" s="20"/>
      <c r="BOU117" s="20"/>
      <c r="BOV117" s="20"/>
      <c r="BOW117" s="20"/>
      <c r="BOX117" s="20"/>
      <c r="BOY117" s="20"/>
      <c r="BOZ117" s="20"/>
      <c r="BPA117" s="20"/>
      <c r="BPB117" s="20"/>
      <c r="BPC117" s="20"/>
      <c r="BPD117" s="20"/>
      <c r="BPE117" s="20"/>
      <c r="BPF117" s="20"/>
      <c r="BPG117" s="20"/>
      <c r="BPH117" s="20"/>
      <c r="BPI117" s="20"/>
      <c r="BPJ117" s="20"/>
      <c r="BPK117" s="20"/>
      <c r="BPL117" s="20"/>
      <c r="BPM117" s="20"/>
      <c r="BPN117" s="20"/>
      <c r="BPO117" s="20"/>
      <c r="BPP117" s="20"/>
      <c r="BPQ117" s="20"/>
      <c r="BPR117" s="20"/>
      <c r="BPS117" s="20"/>
      <c r="BPT117" s="20"/>
      <c r="BPU117" s="20"/>
      <c r="BPV117" s="20"/>
      <c r="BPW117" s="20"/>
      <c r="BPX117" s="20"/>
      <c r="BPY117" s="20"/>
      <c r="BPZ117" s="20"/>
      <c r="BQA117" s="20"/>
      <c r="BQB117" s="20"/>
      <c r="BQC117" s="20"/>
      <c r="BQD117" s="20"/>
      <c r="BQE117" s="20"/>
      <c r="BQF117" s="20"/>
      <c r="BQG117" s="20"/>
      <c r="BQH117" s="20"/>
      <c r="BQI117" s="20"/>
      <c r="BQJ117" s="20"/>
      <c r="BQK117" s="20"/>
      <c r="BQL117" s="20"/>
      <c r="BQM117" s="20"/>
      <c r="BQN117" s="20"/>
      <c r="BQO117" s="20"/>
      <c r="BQP117" s="20"/>
      <c r="BQQ117" s="20"/>
      <c r="BQR117" s="20"/>
      <c r="BQS117" s="20"/>
      <c r="BQT117" s="20"/>
      <c r="BQU117" s="20"/>
      <c r="BQV117" s="20"/>
      <c r="BQW117" s="20"/>
      <c r="BQX117" s="20"/>
      <c r="BQY117" s="20"/>
      <c r="BQZ117" s="20"/>
      <c r="BRA117" s="20"/>
      <c r="BRB117" s="20"/>
      <c r="BRC117" s="20"/>
      <c r="BRD117" s="20"/>
      <c r="BRE117" s="20"/>
      <c r="BRF117" s="20"/>
      <c r="BRG117" s="20"/>
      <c r="BRH117" s="20"/>
      <c r="BRI117" s="20"/>
      <c r="BRJ117" s="20"/>
      <c r="BRK117" s="20"/>
      <c r="BRL117" s="20"/>
      <c r="BRM117" s="20"/>
      <c r="BRN117" s="20"/>
      <c r="BRO117" s="20"/>
      <c r="BRP117" s="20"/>
      <c r="BRQ117" s="20"/>
    </row>
    <row r="118" ht="21" spans="1:1837">
      <c r="A118" s="13" t="s">
        <v>23527</v>
      </c>
      <c r="D118" s="22" t="s">
        <v>1766</v>
      </c>
      <c r="E118" s="11">
        <v>2.025</v>
      </c>
      <c r="F118" s="21"/>
      <c r="G118" s="22" t="s">
        <v>17192</v>
      </c>
      <c r="H118" s="11">
        <v>2.6</v>
      </c>
      <c r="I118" s="11">
        <v>16</v>
      </c>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c r="FH118" s="20"/>
      <c r="FI118" s="20"/>
      <c r="FJ118" s="20"/>
      <c r="FK118" s="20"/>
      <c r="FL118" s="20"/>
      <c r="FM118" s="20"/>
      <c r="FN118" s="20"/>
      <c r="FO118" s="20"/>
      <c r="FP118" s="20"/>
      <c r="FQ118" s="20"/>
      <c r="FR118" s="20"/>
      <c r="FS118" s="20"/>
      <c r="FT118" s="20"/>
      <c r="FU118" s="20"/>
      <c r="FV118" s="20"/>
      <c r="FW118" s="20"/>
      <c r="FX118" s="20"/>
      <c r="FY118" s="20"/>
      <c r="FZ118" s="20"/>
      <c r="GA118" s="20"/>
      <c r="GB118" s="20"/>
      <c r="GC118" s="20"/>
      <c r="GD118" s="20"/>
      <c r="GE118" s="20"/>
      <c r="GF118" s="20"/>
      <c r="GG118" s="20"/>
      <c r="GH118" s="20"/>
      <c r="GI118" s="20"/>
      <c r="GJ118" s="20"/>
      <c r="GK118" s="20"/>
      <c r="GL118" s="20"/>
      <c r="GM118" s="20"/>
      <c r="GN118" s="20"/>
      <c r="GO118" s="20"/>
      <c r="GP118" s="20"/>
      <c r="GQ118" s="20"/>
      <c r="GR118" s="20"/>
      <c r="GS118" s="20"/>
      <c r="GT118" s="20"/>
      <c r="GU118" s="20"/>
      <c r="GV118" s="20"/>
      <c r="GW118" s="20"/>
      <c r="GX118" s="20"/>
      <c r="GY118" s="20"/>
      <c r="GZ118" s="20"/>
      <c r="HA118" s="20"/>
      <c r="HB118" s="20"/>
      <c r="HC118" s="20"/>
      <c r="HD118" s="20"/>
      <c r="HE118" s="20"/>
      <c r="HF118" s="20"/>
      <c r="HG118" s="20"/>
      <c r="HH118" s="20"/>
      <c r="HI118" s="20"/>
      <c r="HJ118" s="20"/>
      <c r="HK118" s="20"/>
      <c r="HL118" s="20"/>
      <c r="HM118" s="20"/>
      <c r="HN118" s="20"/>
      <c r="HO118" s="20"/>
      <c r="HP118" s="20"/>
      <c r="HQ118" s="20"/>
      <c r="HR118" s="20"/>
      <c r="HS118" s="20"/>
      <c r="HT118" s="20"/>
      <c r="HU118" s="20"/>
      <c r="HV118" s="20"/>
      <c r="HW118" s="20"/>
      <c r="HX118" s="20"/>
      <c r="HY118" s="20"/>
      <c r="HZ118" s="20"/>
      <c r="IA118" s="20"/>
      <c r="IB118" s="20"/>
      <c r="IC118" s="20"/>
      <c r="ID118" s="20"/>
      <c r="IE118" s="20"/>
      <c r="IF118" s="20"/>
      <c r="IG118" s="20"/>
      <c r="IH118" s="20"/>
      <c r="II118" s="20"/>
      <c r="IJ118" s="20"/>
      <c r="IK118" s="20"/>
      <c r="IL118" s="20"/>
      <c r="IM118" s="20"/>
      <c r="IN118" s="20"/>
      <c r="IO118" s="20"/>
      <c r="IP118" s="20"/>
      <c r="IQ118" s="20"/>
      <c r="IR118" s="20"/>
      <c r="IS118" s="20"/>
      <c r="IT118" s="20"/>
      <c r="IU118" s="20"/>
      <c r="IV118" s="20"/>
      <c r="IW118" s="20"/>
      <c r="IX118" s="20"/>
      <c r="IY118" s="20"/>
      <c r="IZ118" s="20"/>
      <c r="JA118" s="20"/>
      <c r="JB118" s="20"/>
      <c r="JC118" s="20"/>
      <c r="JD118" s="20"/>
      <c r="JE118" s="20"/>
      <c r="JF118" s="20"/>
      <c r="JG118" s="20"/>
      <c r="JH118" s="20"/>
      <c r="JI118" s="20"/>
      <c r="JJ118" s="20"/>
      <c r="JK118" s="20"/>
      <c r="JL118" s="20"/>
      <c r="JM118" s="20"/>
      <c r="JN118" s="20"/>
      <c r="JO118" s="20"/>
      <c r="JP118" s="20"/>
      <c r="JQ118" s="20"/>
      <c r="JR118" s="20"/>
      <c r="JS118" s="20"/>
      <c r="JT118" s="20"/>
      <c r="JU118" s="20"/>
      <c r="JV118" s="20"/>
      <c r="JW118" s="20"/>
      <c r="JX118" s="20"/>
      <c r="JY118" s="20"/>
      <c r="JZ118" s="20"/>
      <c r="KA118" s="20"/>
      <c r="KB118" s="20"/>
      <c r="KC118" s="20"/>
      <c r="KD118" s="20"/>
      <c r="KE118" s="20"/>
      <c r="KF118" s="20"/>
      <c r="KG118" s="20"/>
      <c r="KH118" s="20"/>
      <c r="KI118" s="20"/>
      <c r="KJ118" s="20"/>
      <c r="KK118" s="20"/>
      <c r="KL118" s="20"/>
      <c r="KM118" s="20"/>
      <c r="KN118" s="20"/>
      <c r="KO118" s="20"/>
      <c r="KP118" s="20"/>
      <c r="KQ118" s="20"/>
      <c r="KR118" s="20"/>
      <c r="KS118" s="20"/>
      <c r="KT118" s="20"/>
      <c r="KU118" s="20"/>
      <c r="KV118" s="20"/>
      <c r="KW118" s="20"/>
      <c r="KX118" s="20"/>
      <c r="KY118" s="20"/>
      <c r="KZ118" s="20"/>
      <c r="LA118" s="20"/>
      <c r="LB118" s="20"/>
      <c r="LC118" s="20"/>
      <c r="LD118" s="20"/>
      <c r="LE118" s="20"/>
      <c r="LF118" s="20"/>
      <c r="LG118" s="20"/>
      <c r="LH118" s="20"/>
      <c r="LI118" s="20"/>
      <c r="LJ118" s="20"/>
      <c r="LK118" s="20"/>
      <c r="LL118" s="20"/>
      <c r="LM118" s="20"/>
      <c r="LN118" s="20"/>
      <c r="LO118" s="20"/>
      <c r="LP118" s="20"/>
      <c r="LQ118" s="20"/>
      <c r="LR118" s="20"/>
      <c r="LS118" s="20"/>
      <c r="LT118" s="20"/>
      <c r="LU118" s="20"/>
      <c r="LV118" s="20"/>
      <c r="LW118" s="20"/>
      <c r="LX118" s="20"/>
      <c r="LY118" s="20"/>
      <c r="LZ118" s="20"/>
      <c r="MA118" s="20"/>
      <c r="MB118" s="20"/>
      <c r="MC118" s="20"/>
      <c r="MD118" s="20"/>
      <c r="ME118" s="20"/>
      <c r="MF118" s="20"/>
      <c r="MG118" s="20"/>
      <c r="MH118" s="20"/>
      <c r="MI118" s="20"/>
      <c r="MJ118" s="20"/>
      <c r="MK118" s="20"/>
      <c r="ML118" s="20"/>
      <c r="MM118" s="20"/>
      <c r="MN118" s="20"/>
      <c r="MO118" s="20"/>
      <c r="MP118" s="20"/>
      <c r="MQ118" s="20"/>
      <c r="MR118" s="20"/>
      <c r="MS118" s="20"/>
      <c r="MT118" s="20"/>
      <c r="MU118" s="20"/>
      <c r="MV118" s="20"/>
      <c r="MW118" s="20"/>
      <c r="MX118" s="20"/>
      <c r="MY118" s="20"/>
      <c r="MZ118" s="20"/>
      <c r="NA118" s="20"/>
      <c r="NB118" s="20"/>
      <c r="NC118" s="20"/>
      <c r="ND118" s="20"/>
      <c r="NE118" s="20"/>
      <c r="NF118" s="20"/>
      <c r="NG118" s="20"/>
      <c r="NH118" s="20"/>
      <c r="NI118" s="20"/>
      <c r="NJ118" s="20"/>
      <c r="NK118" s="20"/>
      <c r="NL118" s="20"/>
      <c r="NM118" s="20"/>
      <c r="NN118" s="20"/>
      <c r="NO118" s="20"/>
      <c r="NP118" s="20"/>
      <c r="NQ118" s="20"/>
      <c r="NR118" s="20"/>
      <c r="NS118" s="20"/>
      <c r="NT118" s="20"/>
      <c r="NU118" s="20"/>
      <c r="NV118" s="20"/>
      <c r="NW118" s="20"/>
      <c r="NX118" s="20"/>
      <c r="NY118" s="20"/>
      <c r="NZ118" s="20"/>
      <c r="OA118" s="20"/>
      <c r="OB118" s="20"/>
      <c r="OC118" s="20"/>
      <c r="OD118" s="20"/>
      <c r="OE118" s="20"/>
      <c r="OF118" s="20"/>
      <c r="OG118" s="20"/>
      <c r="OH118" s="20"/>
      <c r="OI118" s="20"/>
      <c r="OJ118" s="20"/>
      <c r="OK118" s="20"/>
      <c r="OL118" s="20"/>
      <c r="OM118" s="20"/>
      <c r="ON118" s="20"/>
      <c r="OO118" s="20"/>
      <c r="OP118" s="20"/>
      <c r="OQ118" s="20"/>
      <c r="OR118" s="20"/>
      <c r="OS118" s="20"/>
      <c r="OT118" s="20"/>
      <c r="OU118" s="20"/>
      <c r="OV118" s="20"/>
      <c r="OW118" s="20"/>
      <c r="OX118" s="20"/>
      <c r="OY118" s="20"/>
      <c r="OZ118" s="20"/>
      <c r="PA118" s="20"/>
      <c r="PB118" s="20"/>
      <c r="PC118" s="20"/>
      <c r="PD118" s="20"/>
      <c r="PE118" s="20"/>
      <c r="PF118" s="20"/>
      <c r="PG118" s="20"/>
      <c r="PH118" s="20"/>
      <c r="PI118" s="20"/>
      <c r="PJ118" s="20"/>
      <c r="PK118" s="20"/>
      <c r="PL118" s="20"/>
      <c r="PM118" s="20"/>
      <c r="PN118" s="20"/>
      <c r="PO118" s="20"/>
      <c r="PP118" s="20"/>
      <c r="PQ118" s="20"/>
      <c r="PR118" s="20"/>
      <c r="PS118" s="20"/>
      <c r="PT118" s="20"/>
      <c r="PU118" s="20"/>
      <c r="PV118" s="20"/>
      <c r="PW118" s="20"/>
      <c r="PX118" s="20"/>
      <c r="PY118" s="20"/>
      <c r="PZ118" s="20"/>
      <c r="QA118" s="20"/>
      <c r="QB118" s="20"/>
      <c r="QC118" s="20"/>
      <c r="QD118" s="20"/>
      <c r="QE118" s="20"/>
      <c r="QF118" s="20"/>
      <c r="QG118" s="20"/>
      <c r="QH118" s="20"/>
      <c r="QI118" s="20"/>
      <c r="QJ118" s="20"/>
      <c r="QK118" s="20"/>
      <c r="QL118" s="20"/>
      <c r="QM118" s="20"/>
      <c r="QN118" s="20"/>
      <c r="QO118" s="20"/>
      <c r="QP118" s="20"/>
      <c r="QQ118" s="20"/>
      <c r="QR118" s="20"/>
      <c r="QS118" s="20"/>
      <c r="QT118" s="20"/>
      <c r="QU118" s="20"/>
      <c r="QV118" s="20"/>
      <c r="QW118" s="20"/>
      <c r="QX118" s="20"/>
      <c r="QY118" s="20"/>
      <c r="QZ118" s="20"/>
      <c r="RA118" s="20"/>
      <c r="RB118" s="20"/>
      <c r="RC118" s="20"/>
      <c r="RD118" s="20"/>
      <c r="RE118" s="20"/>
      <c r="RF118" s="20"/>
      <c r="RG118" s="20"/>
      <c r="RH118" s="20"/>
      <c r="RI118" s="20"/>
      <c r="RJ118" s="20"/>
      <c r="RK118" s="20"/>
      <c r="RL118" s="20"/>
      <c r="RM118" s="20"/>
      <c r="RN118" s="20"/>
      <c r="RO118" s="20"/>
      <c r="RP118" s="20"/>
      <c r="RQ118" s="20"/>
      <c r="RR118" s="20"/>
      <c r="RS118" s="20"/>
      <c r="RT118" s="20"/>
      <c r="RU118" s="20"/>
      <c r="RV118" s="20"/>
      <c r="RW118" s="20"/>
      <c r="RX118" s="20"/>
      <c r="RY118" s="20"/>
      <c r="RZ118" s="20"/>
      <c r="SA118" s="20"/>
      <c r="SB118" s="20"/>
      <c r="SC118" s="20"/>
      <c r="SD118" s="20"/>
      <c r="SE118" s="20"/>
      <c r="SF118" s="20"/>
      <c r="SG118" s="20"/>
      <c r="SH118" s="20"/>
      <c r="SI118" s="20"/>
      <c r="SJ118" s="20"/>
      <c r="SK118" s="20"/>
      <c r="SL118" s="20"/>
      <c r="SM118" s="20"/>
      <c r="SN118" s="20"/>
      <c r="SO118" s="20"/>
      <c r="SP118" s="20"/>
      <c r="SQ118" s="20"/>
      <c r="SR118" s="20"/>
      <c r="SS118" s="20"/>
      <c r="ST118" s="20"/>
      <c r="SU118" s="20"/>
      <c r="SV118" s="20"/>
      <c r="SW118" s="20"/>
      <c r="SX118" s="20"/>
      <c r="SY118" s="20"/>
      <c r="SZ118" s="20"/>
      <c r="TA118" s="20"/>
      <c r="TB118" s="20"/>
      <c r="TC118" s="20"/>
      <c r="TD118" s="20"/>
      <c r="TE118" s="20"/>
      <c r="TF118" s="20"/>
      <c r="TG118" s="20"/>
      <c r="TH118" s="20"/>
      <c r="TI118" s="20"/>
      <c r="TJ118" s="20"/>
      <c r="TK118" s="20"/>
      <c r="TL118" s="20"/>
      <c r="TM118" s="20"/>
      <c r="TN118" s="20"/>
      <c r="TO118" s="20"/>
      <c r="TP118" s="20"/>
      <c r="TQ118" s="20"/>
      <c r="TR118" s="20"/>
      <c r="TS118" s="20"/>
      <c r="TT118" s="20"/>
      <c r="TU118" s="20"/>
      <c r="TV118" s="20"/>
      <c r="TW118" s="20"/>
      <c r="TX118" s="20"/>
      <c r="TY118" s="20"/>
      <c r="TZ118" s="20"/>
      <c r="UA118" s="20"/>
      <c r="UB118" s="20"/>
      <c r="UC118" s="20"/>
      <c r="UD118" s="20"/>
      <c r="UE118" s="20"/>
      <c r="UF118" s="20"/>
      <c r="UG118" s="20"/>
      <c r="UH118" s="20"/>
      <c r="UI118" s="20"/>
      <c r="UJ118" s="20"/>
      <c r="UK118" s="20"/>
      <c r="UL118" s="20"/>
      <c r="UM118" s="20"/>
      <c r="UN118" s="20"/>
      <c r="UO118" s="20"/>
      <c r="UP118" s="20"/>
      <c r="UQ118" s="20"/>
      <c r="UR118" s="20"/>
      <c r="US118" s="20"/>
      <c r="UT118" s="20"/>
      <c r="UU118" s="20"/>
      <c r="UV118" s="20"/>
      <c r="UW118" s="20"/>
      <c r="UX118" s="20"/>
      <c r="UY118" s="20"/>
      <c r="UZ118" s="20"/>
      <c r="VA118" s="20"/>
      <c r="VB118" s="20"/>
      <c r="VC118" s="20"/>
      <c r="VD118" s="20"/>
      <c r="VE118" s="20"/>
      <c r="VF118" s="20"/>
      <c r="VG118" s="20"/>
      <c r="VH118" s="20"/>
      <c r="VI118" s="20"/>
      <c r="VJ118" s="20"/>
      <c r="VK118" s="20"/>
      <c r="VL118" s="20"/>
      <c r="VM118" s="20"/>
      <c r="VN118" s="20"/>
      <c r="VO118" s="20"/>
      <c r="VP118" s="20"/>
      <c r="VQ118" s="20"/>
      <c r="VR118" s="20"/>
      <c r="VS118" s="20"/>
      <c r="VT118" s="20"/>
      <c r="VU118" s="20"/>
      <c r="VV118" s="20"/>
      <c r="VW118" s="20"/>
      <c r="VX118" s="20"/>
      <c r="VY118" s="20"/>
      <c r="VZ118" s="20"/>
      <c r="WA118" s="20"/>
      <c r="WB118" s="20"/>
      <c r="WC118" s="20"/>
      <c r="WD118" s="20"/>
      <c r="WE118" s="20"/>
      <c r="WF118" s="20"/>
      <c r="WG118" s="20"/>
      <c r="WH118" s="20"/>
      <c r="WI118" s="20"/>
      <c r="WJ118" s="20"/>
      <c r="WK118" s="20"/>
      <c r="WL118" s="20"/>
      <c r="WM118" s="20"/>
      <c r="WN118" s="20"/>
      <c r="WO118" s="20"/>
      <c r="WP118" s="20"/>
      <c r="WQ118" s="20"/>
      <c r="WR118" s="20"/>
      <c r="WS118" s="20"/>
      <c r="WT118" s="20"/>
      <c r="WU118" s="20"/>
      <c r="WV118" s="20"/>
      <c r="WW118" s="20"/>
      <c r="WX118" s="20"/>
      <c r="WY118" s="20"/>
      <c r="WZ118" s="20"/>
      <c r="XA118" s="20"/>
      <c r="XB118" s="20"/>
      <c r="XC118" s="20"/>
      <c r="XD118" s="20"/>
      <c r="XE118" s="20"/>
      <c r="XF118" s="20"/>
      <c r="XG118" s="20"/>
      <c r="XH118" s="20"/>
      <c r="XI118" s="20"/>
      <c r="XJ118" s="20"/>
      <c r="XK118" s="20"/>
      <c r="XL118" s="20"/>
      <c r="XM118" s="20"/>
      <c r="XN118" s="20"/>
      <c r="XO118" s="20"/>
      <c r="XP118" s="20"/>
      <c r="XQ118" s="20"/>
      <c r="XR118" s="20"/>
      <c r="XS118" s="20"/>
      <c r="XT118" s="20"/>
      <c r="XU118" s="20"/>
      <c r="XV118" s="20"/>
      <c r="XW118" s="20"/>
      <c r="XX118" s="20"/>
      <c r="XY118" s="20"/>
      <c r="XZ118" s="20"/>
      <c r="YA118" s="20"/>
      <c r="YB118" s="20"/>
      <c r="YC118" s="20"/>
      <c r="YD118" s="20"/>
      <c r="YE118" s="20"/>
      <c r="YF118" s="20"/>
      <c r="YG118" s="20"/>
      <c r="YH118" s="20"/>
      <c r="YI118" s="20"/>
      <c r="YJ118" s="20"/>
      <c r="YK118" s="20"/>
      <c r="YL118" s="20"/>
      <c r="YM118" s="20"/>
      <c r="YN118" s="20"/>
      <c r="YO118" s="20"/>
      <c r="YP118" s="20"/>
      <c r="YQ118" s="20"/>
      <c r="YR118" s="20"/>
      <c r="YS118" s="20"/>
      <c r="YT118" s="20"/>
      <c r="YU118" s="20"/>
      <c r="YV118" s="20"/>
      <c r="YW118" s="20"/>
      <c r="YX118" s="20"/>
      <c r="YY118" s="20"/>
      <c r="YZ118" s="20"/>
      <c r="ZA118" s="20"/>
      <c r="ZB118" s="20"/>
      <c r="ZC118" s="20"/>
      <c r="ZD118" s="20"/>
      <c r="ZE118" s="20"/>
      <c r="ZF118" s="20"/>
      <c r="ZG118" s="20"/>
      <c r="ZH118" s="20"/>
      <c r="ZI118" s="20"/>
      <c r="ZJ118" s="20"/>
      <c r="ZK118" s="20"/>
      <c r="ZL118" s="20"/>
      <c r="ZM118" s="20"/>
      <c r="ZN118" s="20"/>
      <c r="ZO118" s="20"/>
      <c r="ZP118" s="20"/>
      <c r="ZQ118" s="20"/>
      <c r="ZR118" s="20"/>
      <c r="ZS118" s="20"/>
      <c r="ZT118" s="20"/>
      <c r="ZU118" s="20"/>
      <c r="ZV118" s="20"/>
      <c r="ZW118" s="20"/>
      <c r="ZX118" s="20"/>
      <c r="ZY118" s="20"/>
      <c r="ZZ118" s="20"/>
      <c r="AAA118" s="20"/>
      <c r="AAB118" s="20"/>
      <c r="AAC118" s="20"/>
      <c r="AAD118" s="20"/>
      <c r="AAE118" s="20"/>
      <c r="AAF118" s="20"/>
      <c r="AAG118" s="20"/>
      <c r="AAH118" s="20"/>
      <c r="AAI118" s="20"/>
      <c r="AAJ118" s="20"/>
      <c r="AAK118" s="20"/>
      <c r="AAL118" s="20"/>
      <c r="AAM118" s="20"/>
      <c r="AAN118" s="20"/>
      <c r="AAO118" s="20"/>
      <c r="AAP118" s="20"/>
      <c r="AAQ118" s="20"/>
      <c r="AAR118" s="20"/>
      <c r="AAS118" s="20"/>
      <c r="AAT118" s="20"/>
      <c r="AAU118" s="20"/>
      <c r="AAV118" s="20"/>
      <c r="AAW118" s="20"/>
      <c r="AAX118" s="20"/>
      <c r="AAY118" s="20"/>
      <c r="AAZ118" s="20"/>
      <c r="ABA118" s="20"/>
      <c r="ABB118" s="20"/>
      <c r="ABC118" s="20"/>
      <c r="ABD118" s="20"/>
      <c r="ABE118" s="20"/>
      <c r="ABF118" s="20"/>
      <c r="ABG118" s="20"/>
      <c r="ABH118" s="20"/>
      <c r="ABI118" s="20"/>
      <c r="ABJ118" s="20"/>
      <c r="ABK118" s="20"/>
      <c r="ABL118" s="20"/>
      <c r="ABM118" s="20"/>
      <c r="ABN118" s="20"/>
      <c r="ABO118" s="20"/>
      <c r="ABP118" s="20"/>
      <c r="ABQ118" s="20"/>
      <c r="ABR118" s="20"/>
      <c r="ABS118" s="20"/>
      <c r="ABT118" s="20"/>
      <c r="ABU118" s="20"/>
      <c r="ABV118" s="20"/>
      <c r="ABW118" s="20"/>
      <c r="ABX118" s="20"/>
      <c r="ABY118" s="20"/>
      <c r="ABZ118" s="20"/>
      <c r="ACA118" s="20"/>
      <c r="ACB118" s="20"/>
      <c r="ACC118" s="20"/>
      <c r="ACD118" s="20"/>
      <c r="ACE118" s="20"/>
      <c r="ACF118" s="20"/>
      <c r="ACG118" s="20"/>
      <c r="ACH118" s="20"/>
      <c r="ACI118" s="20"/>
      <c r="ACJ118" s="20"/>
      <c r="ACK118" s="20"/>
      <c r="ACL118" s="20"/>
      <c r="ACM118" s="20"/>
      <c r="ACN118" s="20"/>
      <c r="ACO118" s="20"/>
      <c r="ACP118" s="20"/>
      <c r="ACQ118" s="20"/>
      <c r="ACR118" s="20"/>
      <c r="ACS118" s="20"/>
      <c r="ACT118" s="20"/>
      <c r="ACU118" s="20"/>
      <c r="ACV118" s="20"/>
      <c r="ACW118" s="20"/>
      <c r="ACX118" s="20"/>
      <c r="ACY118" s="20"/>
      <c r="ACZ118" s="20"/>
      <c r="ADA118" s="20"/>
      <c r="ADB118" s="20"/>
      <c r="ADC118" s="20"/>
      <c r="ADD118" s="20"/>
      <c r="ADE118" s="20"/>
      <c r="ADF118" s="20"/>
      <c r="ADG118" s="20"/>
      <c r="ADH118" s="20"/>
      <c r="ADI118" s="20"/>
      <c r="ADJ118" s="20"/>
      <c r="ADK118" s="20"/>
      <c r="ADL118" s="20"/>
      <c r="ADM118" s="20"/>
      <c r="ADN118" s="20"/>
      <c r="ADO118" s="20"/>
      <c r="ADP118" s="20"/>
      <c r="ADQ118" s="20"/>
      <c r="ADR118" s="20"/>
      <c r="ADS118" s="20"/>
      <c r="ADT118" s="20"/>
      <c r="ADU118" s="20"/>
      <c r="ADV118" s="20"/>
      <c r="ADW118" s="20"/>
      <c r="ADX118" s="20"/>
      <c r="ADY118" s="20"/>
      <c r="ADZ118" s="20"/>
      <c r="AEA118" s="20"/>
      <c r="AEB118" s="20"/>
      <c r="AEC118" s="20"/>
      <c r="AED118" s="20"/>
      <c r="AEE118" s="20"/>
      <c r="AEF118" s="20"/>
      <c r="AEG118" s="20"/>
      <c r="AEH118" s="20"/>
      <c r="AEI118" s="20"/>
      <c r="AEJ118" s="20"/>
      <c r="AEK118" s="20"/>
      <c r="AEL118" s="20"/>
      <c r="AEM118" s="20"/>
      <c r="AEN118" s="20"/>
      <c r="AEO118" s="20"/>
      <c r="AEP118" s="20"/>
      <c r="AEQ118" s="20"/>
      <c r="AER118" s="20"/>
      <c r="AES118" s="20"/>
      <c r="AET118" s="20"/>
      <c r="AEU118" s="20"/>
      <c r="AEV118" s="20"/>
      <c r="AEW118" s="20"/>
      <c r="AEX118" s="20"/>
      <c r="AEY118" s="20"/>
      <c r="AEZ118" s="20"/>
      <c r="AFA118" s="20"/>
      <c r="AFB118" s="20"/>
      <c r="AFC118" s="20"/>
      <c r="AFD118" s="20"/>
      <c r="AFE118" s="20"/>
      <c r="AFF118" s="20"/>
      <c r="AFG118" s="20"/>
      <c r="AFH118" s="20"/>
      <c r="AFI118" s="20"/>
      <c r="AFJ118" s="20"/>
      <c r="AFK118" s="20"/>
      <c r="AFL118" s="20"/>
      <c r="AFM118" s="20"/>
      <c r="AFN118" s="20"/>
      <c r="AFO118" s="20"/>
      <c r="AFP118" s="20"/>
      <c r="AFQ118" s="20"/>
      <c r="AFR118" s="20"/>
      <c r="AFS118" s="20"/>
      <c r="AFT118" s="20"/>
      <c r="AFU118" s="20"/>
      <c r="AFV118" s="20"/>
      <c r="AFW118" s="20"/>
      <c r="AFX118" s="20"/>
      <c r="AFY118" s="20"/>
      <c r="AFZ118" s="20"/>
      <c r="AGA118" s="20"/>
      <c r="AGB118" s="20"/>
      <c r="AGC118" s="20"/>
      <c r="AGD118" s="20"/>
      <c r="AGE118" s="20"/>
      <c r="AGF118" s="20"/>
      <c r="AGG118" s="20"/>
      <c r="AGH118" s="20"/>
      <c r="AGI118" s="20"/>
      <c r="AGJ118" s="20"/>
      <c r="AGK118" s="20"/>
      <c r="AGL118" s="20"/>
      <c r="AGM118" s="20"/>
      <c r="AGN118" s="20"/>
      <c r="AGO118" s="20"/>
      <c r="AGP118" s="20"/>
      <c r="AGQ118" s="20"/>
      <c r="AGR118" s="20"/>
      <c r="AGS118" s="20"/>
      <c r="AGT118" s="20"/>
      <c r="AGU118" s="20"/>
      <c r="AGV118" s="20"/>
      <c r="AGW118" s="20"/>
      <c r="AGX118" s="20"/>
      <c r="AGY118" s="20"/>
      <c r="AGZ118" s="20"/>
      <c r="AHA118" s="20"/>
      <c r="AHB118" s="20"/>
      <c r="AHC118" s="20"/>
      <c r="AHD118" s="20"/>
      <c r="AHE118" s="20"/>
      <c r="AHF118" s="20"/>
      <c r="AHG118" s="20"/>
      <c r="AHH118" s="20"/>
      <c r="AHI118" s="20"/>
      <c r="AHJ118" s="20"/>
      <c r="AHK118" s="20"/>
      <c r="AHL118" s="20"/>
      <c r="AHM118" s="20"/>
      <c r="AHN118" s="20"/>
      <c r="AHO118" s="20"/>
      <c r="AHP118" s="20"/>
      <c r="AHQ118" s="20"/>
      <c r="AHR118" s="20"/>
      <c r="AHS118" s="20"/>
      <c r="AHT118" s="20"/>
      <c r="AHU118" s="20"/>
      <c r="AHV118" s="20"/>
      <c r="AHW118" s="20"/>
      <c r="AHX118" s="20"/>
      <c r="AHY118" s="20"/>
      <c r="AHZ118" s="20"/>
      <c r="AIA118" s="20"/>
      <c r="AIB118" s="20"/>
      <c r="AIC118" s="20"/>
      <c r="AID118" s="20"/>
      <c r="AIE118" s="20"/>
      <c r="AIF118" s="20"/>
      <c r="AIG118" s="20"/>
      <c r="AIH118" s="20"/>
      <c r="AII118" s="20"/>
      <c r="AIJ118" s="20"/>
      <c r="AIK118" s="20"/>
      <c r="AIL118" s="20"/>
      <c r="AIM118" s="20"/>
      <c r="AIN118" s="20"/>
      <c r="AIO118" s="20"/>
      <c r="AIP118" s="20"/>
      <c r="AIQ118" s="20"/>
      <c r="AIR118" s="20"/>
      <c r="AIS118" s="20"/>
      <c r="AIT118" s="20"/>
      <c r="AIU118" s="20"/>
      <c r="AIV118" s="20"/>
      <c r="AIW118" s="20"/>
      <c r="AIX118" s="20"/>
      <c r="AIY118" s="20"/>
      <c r="AIZ118" s="20"/>
      <c r="AJA118" s="20"/>
      <c r="AJB118" s="20"/>
      <c r="AJC118" s="20"/>
      <c r="AJD118" s="20"/>
      <c r="AJE118" s="20"/>
      <c r="AJF118" s="20"/>
      <c r="AJG118" s="20"/>
      <c r="AJH118" s="20"/>
      <c r="AJI118" s="20"/>
      <c r="AJJ118" s="20"/>
      <c r="AJK118" s="20"/>
      <c r="AJL118" s="20"/>
      <c r="AJM118" s="20"/>
      <c r="AJN118" s="20"/>
      <c r="AJO118" s="20"/>
      <c r="AJP118" s="20"/>
      <c r="AJQ118" s="20"/>
      <c r="AJR118" s="20"/>
      <c r="AJS118" s="20"/>
      <c r="AJT118" s="20"/>
      <c r="AJU118" s="20"/>
      <c r="AJV118" s="20"/>
      <c r="AJW118" s="20"/>
      <c r="AJX118" s="20"/>
      <c r="AJY118" s="20"/>
      <c r="AJZ118" s="20"/>
      <c r="AKA118" s="20"/>
      <c r="AKB118" s="20"/>
      <c r="AKC118" s="20"/>
      <c r="AKD118" s="20"/>
      <c r="AKE118" s="20"/>
      <c r="AKF118" s="20"/>
      <c r="AKG118" s="20"/>
      <c r="AKH118" s="20"/>
      <c r="AKI118" s="20"/>
      <c r="AKJ118" s="20"/>
      <c r="AKK118" s="20"/>
      <c r="AKL118" s="20"/>
      <c r="AKM118" s="20"/>
      <c r="AKN118" s="20"/>
      <c r="AKO118" s="20"/>
      <c r="AKP118" s="20"/>
      <c r="AKQ118" s="20"/>
      <c r="AKR118" s="20"/>
      <c r="AKS118" s="20"/>
      <c r="AKT118" s="20"/>
      <c r="AKU118" s="20"/>
      <c r="AKV118" s="20"/>
      <c r="AKW118" s="20"/>
      <c r="AKX118" s="20"/>
      <c r="AKY118" s="20"/>
      <c r="AKZ118" s="20"/>
      <c r="ALA118" s="20"/>
      <c r="ALB118" s="20"/>
      <c r="ALC118" s="20"/>
      <c r="ALD118" s="20"/>
      <c r="ALE118" s="20"/>
      <c r="ALF118" s="20"/>
      <c r="ALG118" s="20"/>
      <c r="ALH118" s="20"/>
      <c r="ALI118" s="20"/>
      <c r="ALJ118" s="20"/>
      <c r="ALK118" s="20"/>
      <c r="ALL118" s="20"/>
      <c r="ALM118" s="20"/>
      <c r="ALN118" s="20"/>
      <c r="ALO118" s="20"/>
      <c r="ALP118" s="20"/>
      <c r="ALQ118" s="20"/>
      <c r="ALR118" s="20"/>
      <c r="ALS118" s="20"/>
      <c r="ALT118" s="20"/>
      <c r="ALU118" s="20"/>
      <c r="ALV118" s="20"/>
      <c r="ALW118" s="20"/>
      <c r="ALX118" s="20"/>
      <c r="ALY118" s="20"/>
      <c r="ALZ118" s="20"/>
      <c r="AMA118" s="20"/>
      <c r="AMB118" s="20"/>
      <c r="AMC118" s="20"/>
      <c r="AMD118" s="20"/>
      <c r="AME118" s="20"/>
      <c r="AMF118" s="20"/>
      <c r="AMG118" s="20"/>
      <c r="AMH118" s="20"/>
      <c r="AMI118" s="20"/>
      <c r="AMJ118" s="20"/>
      <c r="AMK118" s="20"/>
      <c r="AML118" s="20"/>
      <c r="AMM118" s="20"/>
      <c r="AMN118" s="20"/>
      <c r="AMO118" s="20"/>
      <c r="AMP118" s="20"/>
      <c r="AMQ118" s="20"/>
      <c r="AMR118" s="20"/>
      <c r="AMS118" s="20"/>
      <c r="AMT118" s="20"/>
      <c r="AMU118" s="20"/>
      <c r="AMV118" s="20"/>
      <c r="AMW118" s="20"/>
      <c r="AMX118" s="20"/>
      <c r="AMY118" s="20"/>
      <c r="AMZ118" s="20"/>
      <c r="ANA118" s="20"/>
      <c r="ANB118" s="20"/>
      <c r="ANC118" s="20"/>
      <c r="AND118" s="20"/>
      <c r="ANE118" s="20"/>
      <c r="ANF118" s="20"/>
      <c r="ANG118" s="20"/>
      <c r="ANH118" s="20"/>
      <c r="ANI118" s="20"/>
      <c r="ANJ118" s="20"/>
      <c r="ANK118" s="20"/>
      <c r="ANL118" s="20"/>
      <c r="ANM118" s="20"/>
      <c r="ANN118" s="20"/>
      <c r="ANO118" s="20"/>
      <c r="ANP118" s="20"/>
      <c r="ANQ118" s="20"/>
      <c r="ANR118" s="20"/>
      <c r="ANS118" s="20"/>
      <c r="ANT118" s="20"/>
      <c r="ANU118" s="20"/>
      <c r="ANV118" s="20"/>
      <c r="ANW118" s="20"/>
      <c r="ANX118" s="20"/>
      <c r="ANY118" s="20"/>
      <c r="ANZ118" s="20"/>
      <c r="AOA118" s="20"/>
      <c r="AOB118" s="20"/>
      <c r="AOC118" s="20"/>
      <c r="AOD118" s="20"/>
      <c r="AOE118" s="20"/>
      <c r="AOF118" s="20"/>
      <c r="AOG118" s="20"/>
      <c r="AOH118" s="20"/>
      <c r="AOI118" s="20"/>
      <c r="AOJ118" s="20"/>
      <c r="AOK118" s="20"/>
      <c r="AOL118" s="20"/>
      <c r="AOM118" s="20"/>
      <c r="AON118" s="20"/>
      <c r="AOO118" s="20"/>
      <c r="AOP118" s="20"/>
      <c r="AOQ118" s="20"/>
      <c r="AOR118" s="20"/>
      <c r="AOS118" s="20"/>
      <c r="AOT118" s="20"/>
      <c r="AOU118" s="20"/>
      <c r="AOV118" s="20"/>
      <c r="AOW118" s="20"/>
      <c r="AOX118" s="20"/>
      <c r="AOY118" s="20"/>
      <c r="AOZ118" s="20"/>
      <c r="APA118" s="20"/>
      <c r="APB118" s="20"/>
      <c r="APC118" s="20"/>
      <c r="APD118" s="20"/>
      <c r="APE118" s="20"/>
      <c r="APF118" s="20"/>
      <c r="APG118" s="20"/>
      <c r="APH118" s="20"/>
      <c r="API118" s="20"/>
      <c r="APJ118" s="20"/>
      <c r="APK118" s="20"/>
      <c r="APL118" s="20"/>
      <c r="APM118" s="20"/>
      <c r="APN118" s="20"/>
      <c r="APO118" s="20"/>
      <c r="APP118" s="20"/>
      <c r="APQ118" s="20"/>
      <c r="APR118" s="20"/>
      <c r="APS118" s="20"/>
      <c r="APT118" s="20"/>
      <c r="APU118" s="20"/>
      <c r="APV118" s="20"/>
      <c r="APW118" s="20"/>
      <c r="APX118" s="20"/>
      <c r="APY118" s="20"/>
      <c r="APZ118" s="20"/>
      <c r="AQA118" s="20"/>
      <c r="AQB118" s="20"/>
      <c r="AQC118" s="20"/>
      <c r="AQD118" s="20"/>
      <c r="AQE118" s="20"/>
      <c r="AQF118" s="20"/>
      <c r="AQG118" s="20"/>
      <c r="AQH118" s="20"/>
      <c r="AQI118" s="20"/>
      <c r="AQJ118" s="20"/>
      <c r="AQK118" s="20"/>
      <c r="AQL118" s="20"/>
      <c r="AQM118" s="20"/>
      <c r="AQN118" s="20"/>
      <c r="AQO118" s="20"/>
      <c r="AQP118" s="20"/>
      <c r="AQQ118" s="20"/>
      <c r="AQR118" s="20"/>
      <c r="AQS118" s="20"/>
      <c r="AQT118" s="20"/>
      <c r="AQU118" s="20"/>
      <c r="AQV118" s="20"/>
      <c r="AQW118" s="20"/>
      <c r="AQX118" s="20"/>
      <c r="AQY118" s="20"/>
      <c r="AQZ118" s="20"/>
      <c r="ARA118" s="20"/>
      <c r="ARB118" s="20"/>
      <c r="ARC118" s="20"/>
      <c r="ARD118" s="20"/>
      <c r="ARE118" s="20"/>
      <c r="ARF118" s="20"/>
      <c r="ARG118" s="20"/>
      <c r="ARH118" s="20"/>
      <c r="ARI118" s="20"/>
      <c r="ARJ118" s="20"/>
      <c r="ARK118" s="20"/>
      <c r="ARL118" s="20"/>
      <c r="ARM118" s="20"/>
      <c r="ARN118" s="20"/>
      <c r="ARO118" s="20"/>
      <c r="ARP118" s="20"/>
      <c r="ARQ118" s="20"/>
      <c r="ARR118" s="20"/>
      <c r="ARS118" s="20"/>
      <c r="ART118" s="20"/>
      <c r="ARU118" s="20"/>
      <c r="ARV118" s="20"/>
      <c r="ARW118" s="20"/>
      <c r="ARX118" s="20"/>
      <c r="ARY118" s="20"/>
      <c r="ARZ118" s="20"/>
      <c r="ASA118" s="20"/>
      <c r="ASB118" s="20"/>
      <c r="ASC118" s="20"/>
      <c r="ASD118" s="20"/>
      <c r="ASE118" s="20"/>
      <c r="ASF118" s="20"/>
      <c r="ASG118" s="20"/>
      <c r="ASH118" s="20"/>
      <c r="ASI118" s="20"/>
      <c r="ASJ118" s="20"/>
      <c r="ASK118" s="20"/>
      <c r="ASL118" s="20"/>
      <c r="ASM118" s="20"/>
      <c r="ASN118" s="20"/>
      <c r="ASO118" s="20"/>
      <c r="ASP118" s="20"/>
      <c r="ASQ118" s="20"/>
      <c r="ASR118" s="20"/>
      <c r="ASS118" s="20"/>
      <c r="AST118" s="20"/>
      <c r="ASU118" s="20"/>
      <c r="ASV118" s="20"/>
      <c r="ASW118" s="20"/>
      <c r="ASX118" s="20"/>
      <c r="ASY118" s="20"/>
      <c r="ASZ118" s="20"/>
      <c r="ATA118" s="20"/>
      <c r="ATB118" s="20"/>
      <c r="ATC118" s="20"/>
      <c r="ATD118" s="20"/>
      <c r="ATE118" s="20"/>
      <c r="ATF118" s="20"/>
      <c r="ATG118" s="20"/>
      <c r="ATH118" s="20"/>
      <c r="ATI118" s="20"/>
      <c r="ATJ118" s="20"/>
      <c r="ATK118" s="20"/>
      <c r="ATL118" s="20"/>
      <c r="ATM118" s="20"/>
      <c r="ATN118" s="20"/>
      <c r="ATO118" s="20"/>
      <c r="ATP118" s="20"/>
      <c r="ATQ118" s="20"/>
      <c r="ATR118" s="20"/>
      <c r="ATS118" s="20"/>
      <c r="ATT118" s="20"/>
      <c r="ATU118" s="20"/>
      <c r="ATV118" s="20"/>
      <c r="ATW118" s="20"/>
      <c r="ATX118" s="20"/>
      <c r="ATY118" s="20"/>
      <c r="ATZ118" s="20"/>
      <c r="AUA118" s="20"/>
      <c r="AUB118" s="20"/>
      <c r="AUC118" s="20"/>
      <c r="AUD118" s="20"/>
      <c r="AUE118" s="20"/>
      <c r="AUF118" s="20"/>
      <c r="AUG118" s="20"/>
      <c r="AUH118" s="20"/>
      <c r="AUI118" s="20"/>
      <c r="AUJ118" s="20"/>
      <c r="AUK118" s="20"/>
      <c r="AUL118" s="20"/>
      <c r="AUM118" s="20"/>
      <c r="AUN118" s="20"/>
      <c r="AUO118" s="20"/>
      <c r="AUP118" s="20"/>
      <c r="AUQ118" s="20"/>
      <c r="AUR118" s="20"/>
      <c r="AUS118" s="20"/>
      <c r="AUT118" s="20"/>
      <c r="AUU118" s="20"/>
      <c r="AUV118" s="20"/>
      <c r="AUW118" s="20"/>
      <c r="AUX118" s="20"/>
      <c r="AUY118" s="20"/>
      <c r="AUZ118" s="20"/>
      <c r="AVA118" s="20"/>
      <c r="AVB118" s="20"/>
      <c r="AVC118" s="20"/>
      <c r="AVD118" s="20"/>
      <c r="AVE118" s="20"/>
      <c r="AVF118" s="20"/>
      <c r="AVG118" s="20"/>
      <c r="AVH118" s="20"/>
      <c r="AVI118" s="20"/>
      <c r="AVJ118" s="20"/>
      <c r="AVK118" s="20"/>
      <c r="AVL118" s="20"/>
      <c r="AVM118" s="20"/>
      <c r="AVN118" s="20"/>
      <c r="AVO118" s="20"/>
      <c r="AVP118" s="20"/>
      <c r="AVQ118" s="20"/>
      <c r="AVR118" s="20"/>
      <c r="AVS118" s="20"/>
      <c r="AVT118" s="20"/>
      <c r="AVU118" s="20"/>
      <c r="AVV118" s="20"/>
      <c r="AVW118" s="20"/>
      <c r="AVX118" s="20"/>
      <c r="AVY118" s="20"/>
      <c r="AVZ118" s="20"/>
      <c r="AWA118" s="20"/>
      <c r="AWB118" s="20"/>
      <c r="AWC118" s="20"/>
      <c r="AWD118" s="20"/>
      <c r="AWE118" s="20"/>
      <c r="AWF118" s="20"/>
      <c r="AWG118" s="20"/>
      <c r="AWH118" s="20"/>
      <c r="AWI118" s="20"/>
      <c r="AWJ118" s="20"/>
      <c r="AWK118" s="20"/>
      <c r="AWL118" s="20"/>
      <c r="AWM118" s="20"/>
      <c r="AWN118" s="20"/>
      <c r="AWO118" s="20"/>
      <c r="AWP118" s="20"/>
      <c r="AWQ118" s="20"/>
      <c r="AWR118" s="20"/>
      <c r="AWS118" s="20"/>
      <c r="AWT118" s="20"/>
      <c r="AWU118" s="20"/>
      <c r="AWV118" s="20"/>
      <c r="AWW118" s="20"/>
      <c r="AWX118" s="20"/>
      <c r="AWY118" s="20"/>
      <c r="AWZ118" s="20"/>
      <c r="AXA118" s="20"/>
      <c r="AXB118" s="20"/>
      <c r="AXC118" s="20"/>
      <c r="AXD118" s="20"/>
      <c r="AXE118" s="20"/>
      <c r="AXF118" s="20"/>
      <c r="AXG118" s="20"/>
      <c r="AXH118" s="20"/>
      <c r="AXI118" s="20"/>
      <c r="AXJ118" s="20"/>
      <c r="AXK118" s="20"/>
      <c r="AXL118" s="20"/>
      <c r="AXM118" s="20"/>
      <c r="AXN118" s="20"/>
      <c r="AXO118" s="20"/>
      <c r="AXP118" s="20"/>
      <c r="AXQ118" s="20"/>
      <c r="AXR118" s="20"/>
      <c r="AXS118" s="20"/>
      <c r="AXT118" s="20"/>
      <c r="AXU118" s="20"/>
      <c r="AXV118" s="20"/>
      <c r="AXW118" s="20"/>
      <c r="AXX118" s="20"/>
      <c r="AXY118" s="20"/>
      <c r="AXZ118" s="20"/>
      <c r="AYA118" s="20"/>
      <c r="AYB118" s="20"/>
      <c r="AYC118" s="20"/>
      <c r="AYD118" s="20"/>
      <c r="AYE118" s="20"/>
      <c r="AYF118" s="20"/>
      <c r="AYG118" s="20"/>
      <c r="AYH118" s="20"/>
      <c r="AYI118" s="20"/>
      <c r="AYJ118" s="20"/>
      <c r="AYK118" s="20"/>
      <c r="AYL118" s="20"/>
      <c r="AYM118" s="20"/>
      <c r="AYN118" s="20"/>
      <c r="AYO118" s="20"/>
      <c r="AYP118" s="20"/>
      <c r="AYQ118" s="20"/>
      <c r="AYR118" s="20"/>
      <c r="AYS118" s="20"/>
      <c r="AYT118" s="20"/>
      <c r="AYU118" s="20"/>
      <c r="AYV118" s="20"/>
      <c r="AYW118" s="20"/>
      <c r="AYX118" s="20"/>
      <c r="AYY118" s="20"/>
      <c r="AYZ118" s="20"/>
      <c r="AZA118" s="20"/>
      <c r="AZB118" s="20"/>
      <c r="AZC118" s="20"/>
      <c r="AZD118" s="20"/>
      <c r="AZE118" s="20"/>
      <c r="AZF118" s="20"/>
      <c r="AZG118" s="20"/>
      <c r="AZH118" s="20"/>
      <c r="AZI118" s="20"/>
      <c r="AZJ118" s="20"/>
      <c r="AZK118" s="20"/>
      <c r="AZL118" s="20"/>
      <c r="AZM118" s="20"/>
      <c r="AZN118" s="20"/>
      <c r="AZO118" s="20"/>
      <c r="AZP118" s="20"/>
      <c r="AZQ118" s="20"/>
      <c r="AZR118" s="20"/>
      <c r="AZS118" s="20"/>
      <c r="AZT118" s="20"/>
      <c r="AZU118" s="20"/>
      <c r="AZV118" s="20"/>
      <c r="AZW118" s="20"/>
      <c r="AZX118" s="20"/>
      <c r="AZY118" s="20"/>
      <c r="AZZ118" s="20"/>
      <c r="BAA118" s="20"/>
      <c r="BAB118" s="20"/>
      <c r="BAC118" s="20"/>
      <c r="BAD118" s="20"/>
      <c r="BAE118" s="20"/>
      <c r="BAF118" s="20"/>
      <c r="BAG118" s="20"/>
      <c r="BAH118" s="20"/>
      <c r="BAI118" s="20"/>
      <c r="BAJ118" s="20"/>
      <c r="BAK118" s="20"/>
      <c r="BAL118" s="20"/>
      <c r="BAM118" s="20"/>
      <c r="BAN118" s="20"/>
      <c r="BAO118" s="20"/>
      <c r="BAP118" s="20"/>
      <c r="BAQ118" s="20"/>
      <c r="BAR118" s="20"/>
      <c r="BAS118" s="20"/>
      <c r="BAT118" s="20"/>
      <c r="BAU118" s="20"/>
      <c r="BAV118" s="20"/>
      <c r="BAW118" s="20"/>
      <c r="BAX118" s="20"/>
      <c r="BAY118" s="20"/>
      <c r="BAZ118" s="20"/>
      <c r="BBA118" s="20"/>
      <c r="BBB118" s="20"/>
      <c r="BBC118" s="20"/>
      <c r="BBD118" s="20"/>
      <c r="BBE118" s="20"/>
      <c r="BBF118" s="20"/>
      <c r="BBG118" s="20"/>
      <c r="BBH118" s="20"/>
      <c r="BBI118" s="20"/>
      <c r="BBJ118" s="20"/>
      <c r="BBK118" s="20"/>
      <c r="BBL118" s="20"/>
      <c r="BBM118" s="20"/>
      <c r="BBN118" s="20"/>
      <c r="BBO118" s="20"/>
      <c r="BBP118" s="20"/>
      <c r="BBQ118" s="20"/>
      <c r="BBR118" s="20"/>
      <c r="BBS118" s="20"/>
      <c r="BBT118" s="20"/>
      <c r="BBU118" s="20"/>
      <c r="BBV118" s="20"/>
      <c r="BBW118" s="20"/>
      <c r="BBX118" s="20"/>
      <c r="BBY118" s="20"/>
      <c r="BBZ118" s="20"/>
      <c r="BCA118" s="20"/>
      <c r="BCB118" s="20"/>
      <c r="BCC118" s="20"/>
      <c r="BCD118" s="20"/>
      <c r="BCE118" s="20"/>
      <c r="BCF118" s="20"/>
      <c r="BCG118" s="20"/>
      <c r="BCH118" s="20"/>
      <c r="BCI118" s="20"/>
      <c r="BCJ118" s="20"/>
      <c r="BCK118" s="20"/>
      <c r="BCL118" s="20"/>
      <c r="BCM118" s="20"/>
      <c r="BCN118" s="20"/>
      <c r="BCO118" s="20"/>
      <c r="BCP118" s="20"/>
      <c r="BCQ118" s="20"/>
      <c r="BCR118" s="20"/>
      <c r="BCS118" s="20"/>
      <c r="BCT118" s="20"/>
      <c r="BCU118" s="20"/>
      <c r="BCV118" s="20"/>
      <c r="BCW118" s="20"/>
      <c r="BCX118" s="20"/>
      <c r="BCY118" s="20"/>
      <c r="BCZ118" s="20"/>
      <c r="BDA118" s="20"/>
      <c r="BDB118" s="20"/>
      <c r="BDC118" s="20"/>
      <c r="BDD118" s="20"/>
      <c r="BDE118" s="20"/>
      <c r="BDF118" s="20"/>
      <c r="BDG118" s="20"/>
      <c r="BDH118" s="20"/>
      <c r="BDI118" s="20"/>
      <c r="BDJ118" s="20"/>
      <c r="BDK118" s="20"/>
      <c r="BDL118" s="20"/>
      <c r="BDM118" s="20"/>
      <c r="BDN118" s="20"/>
      <c r="BDO118" s="20"/>
      <c r="BDP118" s="20"/>
      <c r="BDQ118" s="20"/>
      <c r="BDR118" s="20"/>
      <c r="BDS118" s="20"/>
      <c r="BDT118" s="20"/>
      <c r="BDU118" s="20"/>
      <c r="BDV118" s="20"/>
      <c r="BDW118" s="20"/>
      <c r="BDX118" s="20"/>
      <c r="BDY118" s="20"/>
      <c r="BDZ118" s="20"/>
      <c r="BEA118" s="20"/>
      <c r="BEB118" s="20"/>
      <c r="BEC118" s="20"/>
      <c r="BED118" s="20"/>
      <c r="BEE118" s="20"/>
      <c r="BEF118" s="20"/>
      <c r="BEG118" s="20"/>
      <c r="BEH118" s="20"/>
      <c r="BEI118" s="20"/>
      <c r="BEJ118" s="20"/>
      <c r="BEK118" s="20"/>
      <c r="BEL118" s="20"/>
      <c r="BEM118" s="20"/>
      <c r="BEN118" s="20"/>
      <c r="BEO118" s="20"/>
      <c r="BEP118" s="20"/>
      <c r="BEQ118" s="20"/>
      <c r="BER118" s="20"/>
      <c r="BES118" s="20"/>
      <c r="BET118" s="20"/>
      <c r="BEU118" s="20"/>
      <c r="BEV118" s="20"/>
      <c r="BEW118" s="20"/>
      <c r="BEX118" s="20"/>
      <c r="BEY118" s="20"/>
      <c r="BEZ118" s="20"/>
      <c r="BFA118" s="20"/>
      <c r="BFB118" s="20"/>
      <c r="BFC118" s="20"/>
      <c r="BFD118" s="20"/>
      <c r="BFE118" s="20"/>
      <c r="BFF118" s="20"/>
      <c r="BFG118" s="20"/>
      <c r="BFH118" s="20"/>
      <c r="BFI118" s="20"/>
      <c r="BFJ118" s="20"/>
      <c r="BFK118" s="20"/>
      <c r="BFL118" s="20"/>
      <c r="BFM118" s="20"/>
      <c r="BFN118" s="20"/>
      <c r="BFO118" s="20"/>
      <c r="BFP118" s="20"/>
      <c r="BFQ118" s="20"/>
      <c r="BFR118" s="20"/>
      <c r="BFS118" s="20"/>
      <c r="BFT118" s="20"/>
      <c r="BFU118" s="20"/>
      <c r="BFV118" s="20"/>
      <c r="BFW118" s="20"/>
      <c r="BFX118" s="20"/>
      <c r="BFY118" s="20"/>
      <c r="BFZ118" s="20"/>
      <c r="BGA118" s="20"/>
      <c r="BGB118" s="20"/>
      <c r="BGC118" s="20"/>
      <c r="BGD118" s="20"/>
      <c r="BGE118" s="20"/>
      <c r="BGF118" s="20"/>
      <c r="BGG118" s="20"/>
      <c r="BGH118" s="20"/>
      <c r="BGI118" s="20"/>
      <c r="BGJ118" s="20"/>
      <c r="BGK118" s="20"/>
      <c r="BGL118" s="20"/>
      <c r="BGM118" s="20"/>
      <c r="BGN118" s="20"/>
      <c r="BGO118" s="20"/>
      <c r="BGP118" s="20"/>
      <c r="BGQ118" s="20"/>
      <c r="BGR118" s="20"/>
      <c r="BGS118" s="20"/>
      <c r="BGT118" s="20"/>
      <c r="BGU118" s="20"/>
      <c r="BGV118" s="20"/>
      <c r="BGW118" s="20"/>
      <c r="BGX118" s="20"/>
      <c r="BGY118" s="20"/>
      <c r="BGZ118" s="20"/>
      <c r="BHA118" s="20"/>
      <c r="BHB118" s="20"/>
      <c r="BHC118" s="20"/>
      <c r="BHD118" s="20"/>
      <c r="BHE118" s="20"/>
      <c r="BHF118" s="20"/>
      <c r="BHG118" s="20"/>
      <c r="BHH118" s="20"/>
      <c r="BHI118" s="20"/>
      <c r="BHJ118" s="20"/>
      <c r="BHK118" s="20"/>
      <c r="BHL118" s="20"/>
      <c r="BHM118" s="20"/>
      <c r="BHN118" s="20"/>
      <c r="BHO118" s="20"/>
      <c r="BHP118" s="20"/>
      <c r="BHQ118" s="20"/>
      <c r="BHR118" s="20"/>
      <c r="BHS118" s="20"/>
      <c r="BHT118" s="20"/>
      <c r="BHU118" s="20"/>
      <c r="BHV118" s="20"/>
      <c r="BHW118" s="20"/>
      <c r="BHX118" s="20"/>
      <c r="BHY118" s="20"/>
      <c r="BHZ118" s="20"/>
      <c r="BIA118" s="20"/>
      <c r="BIB118" s="20"/>
      <c r="BIC118" s="20"/>
      <c r="BID118" s="20"/>
      <c r="BIE118" s="20"/>
      <c r="BIF118" s="20"/>
      <c r="BIG118" s="20"/>
      <c r="BIH118" s="20"/>
      <c r="BII118" s="20"/>
      <c r="BIJ118" s="20"/>
      <c r="BIK118" s="20"/>
      <c r="BIL118" s="20"/>
      <c r="BIM118" s="20"/>
      <c r="BIN118" s="20"/>
      <c r="BIO118" s="20"/>
      <c r="BIP118" s="20"/>
      <c r="BIQ118" s="20"/>
      <c r="BIR118" s="20"/>
      <c r="BIS118" s="20"/>
      <c r="BIT118" s="20"/>
      <c r="BIU118" s="20"/>
      <c r="BIV118" s="20"/>
      <c r="BIW118" s="20"/>
      <c r="BIX118" s="20"/>
      <c r="BIY118" s="20"/>
      <c r="BIZ118" s="20"/>
      <c r="BJA118" s="20"/>
      <c r="BJB118" s="20"/>
      <c r="BJC118" s="20"/>
      <c r="BJD118" s="20"/>
      <c r="BJE118" s="20"/>
      <c r="BJF118" s="20"/>
      <c r="BJG118" s="20"/>
      <c r="BJH118" s="20"/>
      <c r="BJI118" s="20"/>
      <c r="BJJ118" s="20"/>
      <c r="BJK118" s="20"/>
      <c r="BJL118" s="20"/>
      <c r="BJM118" s="20"/>
      <c r="BJN118" s="20"/>
      <c r="BJO118" s="20"/>
      <c r="BJP118" s="20"/>
      <c r="BJQ118" s="20"/>
      <c r="BJR118" s="20"/>
      <c r="BJS118" s="20"/>
      <c r="BJT118" s="20"/>
      <c r="BJU118" s="20"/>
      <c r="BJV118" s="20"/>
      <c r="BJW118" s="20"/>
      <c r="BJX118" s="20"/>
      <c r="BJY118" s="20"/>
      <c r="BJZ118" s="20"/>
      <c r="BKA118" s="20"/>
      <c r="BKB118" s="20"/>
      <c r="BKC118" s="20"/>
      <c r="BKD118" s="20"/>
      <c r="BKE118" s="20"/>
      <c r="BKF118" s="20"/>
      <c r="BKG118" s="20"/>
      <c r="BKH118" s="20"/>
      <c r="BKI118" s="20"/>
      <c r="BKJ118" s="20"/>
      <c r="BKK118" s="20"/>
      <c r="BKL118" s="20"/>
      <c r="BKM118" s="20"/>
      <c r="BKN118" s="20"/>
      <c r="BKO118" s="20"/>
      <c r="BKP118" s="20"/>
      <c r="BKQ118" s="20"/>
      <c r="BKR118" s="20"/>
      <c r="BKS118" s="20"/>
      <c r="BKT118" s="20"/>
      <c r="BKU118" s="20"/>
      <c r="BKV118" s="20"/>
      <c r="BKW118" s="20"/>
      <c r="BKX118" s="20"/>
      <c r="BKY118" s="20"/>
      <c r="BKZ118" s="20"/>
      <c r="BLA118" s="20"/>
      <c r="BLB118" s="20"/>
      <c r="BLC118" s="20"/>
      <c r="BLD118" s="20"/>
      <c r="BLE118" s="20"/>
      <c r="BLF118" s="20"/>
      <c r="BLG118" s="20"/>
      <c r="BLH118" s="20"/>
      <c r="BLI118" s="20"/>
      <c r="BLJ118" s="20"/>
      <c r="BLK118" s="20"/>
      <c r="BLL118" s="20"/>
      <c r="BLM118" s="20"/>
      <c r="BLN118" s="20"/>
      <c r="BLO118" s="20"/>
      <c r="BLP118" s="20"/>
      <c r="BLQ118" s="20"/>
      <c r="BLR118" s="20"/>
      <c r="BLS118" s="20"/>
      <c r="BLT118" s="20"/>
      <c r="BLU118" s="20"/>
      <c r="BLV118" s="20"/>
      <c r="BLW118" s="20"/>
      <c r="BLX118" s="20"/>
      <c r="BLY118" s="20"/>
      <c r="BLZ118" s="20"/>
      <c r="BMA118" s="20"/>
      <c r="BMB118" s="20"/>
      <c r="BMC118" s="20"/>
      <c r="BMD118" s="20"/>
      <c r="BME118" s="20"/>
      <c r="BMF118" s="20"/>
      <c r="BMG118" s="20"/>
      <c r="BMH118" s="20"/>
      <c r="BMI118" s="20"/>
      <c r="BMJ118" s="20"/>
      <c r="BMK118" s="20"/>
      <c r="BML118" s="20"/>
      <c r="BMM118" s="20"/>
      <c r="BMN118" s="20"/>
      <c r="BMO118" s="20"/>
      <c r="BMP118" s="20"/>
      <c r="BMQ118" s="20"/>
      <c r="BMR118" s="20"/>
      <c r="BMS118" s="20"/>
      <c r="BMT118" s="20"/>
      <c r="BMU118" s="20"/>
      <c r="BMV118" s="20"/>
      <c r="BMW118" s="20"/>
      <c r="BMX118" s="20"/>
      <c r="BMY118" s="20"/>
      <c r="BMZ118" s="20"/>
      <c r="BNA118" s="20"/>
      <c r="BNB118" s="20"/>
      <c r="BNC118" s="20"/>
      <c r="BND118" s="20"/>
      <c r="BNE118" s="20"/>
      <c r="BNF118" s="20"/>
      <c r="BNG118" s="20"/>
      <c r="BNH118" s="20"/>
      <c r="BNI118" s="20"/>
      <c r="BNJ118" s="20"/>
      <c r="BNK118" s="20"/>
      <c r="BNL118" s="20"/>
      <c r="BNM118" s="20"/>
      <c r="BNN118" s="20"/>
      <c r="BNO118" s="20"/>
      <c r="BNP118" s="20"/>
      <c r="BNQ118" s="20"/>
      <c r="BNR118" s="20"/>
      <c r="BNS118" s="20"/>
      <c r="BNT118" s="20"/>
      <c r="BNU118" s="20"/>
      <c r="BNV118" s="20"/>
      <c r="BNW118" s="20"/>
      <c r="BNX118" s="20"/>
      <c r="BNY118" s="20"/>
      <c r="BNZ118" s="20"/>
      <c r="BOA118" s="20"/>
      <c r="BOB118" s="20"/>
      <c r="BOC118" s="20"/>
      <c r="BOD118" s="20"/>
      <c r="BOE118" s="20"/>
      <c r="BOF118" s="20"/>
      <c r="BOG118" s="20"/>
      <c r="BOH118" s="20"/>
      <c r="BOI118" s="20"/>
      <c r="BOJ118" s="20"/>
      <c r="BOK118" s="20"/>
      <c r="BOL118" s="20"/>
      <c r="BOM118" s="20"/>
      <c r="BON118" s="20"/>
      <c r="BOO118" s="20"/>
      <c r="BOP118" s="20"/>
      <c r="BOQ118" s="20"/>
      <c r="BOR118" s="20"/>
      <c r="BOS118" s="20"/>
      <c r="BOT118" s="20"/>
      <c r="BOU118" s="20"/>
      <c r="BOV118" s="20"/>
      <c r="BOW118" s="20"/>
      <c r="BOX118" s="20"/>
      <c r="BOY118" s="20"/>
      <c r="BOZ118" s="20"/>
      <c r="BPA118" s="20"/>
      <c r="BPB118" s="20"/>
      <c r="BPC118" s="20"/>
      <c r="BPD118" s="20"/>
      <c r="BPE118" s="20"/>
      <c r="BPF118" s="20"/>
      <c r="BPG118" s="20"/>
      <c r="BPH118" s="20"/>
      <c r="BPI118" s="20"/>
      <c r="BPJ118" s="20"/>
      <c r="BPK118" s="20"/>
      <c r="BPL118" s="20"/>
      <c r="BPM118" s="20"/>
      <c r="BPN118" s="20"/>
      <c r="BPO118" s="20"/>
      <c r="BPP118" s="20"/>
      <c r="BPQ118" s="20"/>
      <c r="BPR118" s="20"/>
      <c r="BPS118" s="20"/>
      <c r="BPT118" s="20"/>
      <c r="BPU118" s="20"/>
      <c r="BPV118" s="20"/>
      <c r="BPW118" s="20"/>
      <c r="BPX118" s="20"/>
      <c r="BPY118" s="20"/>
      <c r="BPZ118" s="20"/>
      <c r="BQA118" s="20"/>
      <c r="BQB118" s="20"/>
      <c r="BQC118" s="20"/>
      <c r="BQD118" s="20"/>
      <c r="BQE118" s="20"/>
      <c r="BQF118" s="20"/>
      <c r="BQG118" s="20"/>
      <c r="BQH118" s="20"/>
      <c r="BQI118" s="20"/>
      <c r="BQJ118" s="20"/>
      <c r="BQK118" s="20"/>
      <c r="BQL118" s="20"/>
      <c r="BQM118" s="20"/>
      <c r="BQN118" s="20"/>
      <c r="BQO118" s="20"/>
      <c r="BQP118" s="20"/>
      <c r="BQQ118" s="20"/>
      <c r="BQR118" s="20"/>
      <c r="BQS118" s="20"/>
      <c r="BQT118" s="20"/>
      <c r="BQU118" s="20"/>
      <c r="BQV118" s="20"/>
      <c r="BQW118" s="20"/>
      <c r="BQX118" s="20"/>
      <c r="BQY118" s="20"/>
      <c r="BQZ118" s="20"/>
      <c r="BRA118" s="20"/>
      <c r="BRB118" s="20"/>
      <c r="BRC118" s="20"/>
      <c r="BRD118" s="20"/>
      <c r="BRE118" s="20"/>
      <c r="BRF118" s="20"/>
      <c r="BRG118" s="20"/>
      <c r="BRH118" s="20"/>
      <c r="BRI118" s="20"/>
      <c r="BRJ118" s="20"/>
      <c r="BRK118" s="20"/>
      <c r="BRL118" s="20"/>
      <c r="BRM118" s="20"/>
      <c r="BRN118" s="20"/>
      <c r="BRO118" s="20"/>
      <c r="BRP118" s="20"/>
      <c r="BRQ118" s="20"/>
    </row>
    <row r="119" spans="4:9">
      <c r="D119" s="22" t="s">
        <v>4059</v>
      </c>
      <c r="E119" s="11">
        <v>2.8</v>
      </c>
      <c r="F119" s="21"/>
      <c r="G119" s="22" t="s">
        <v>14086</v>
      </c>
      <c r="H119" s="11">
        <v>4.1</v>
      </c>
      <c r="I119" s="11">
        <v>87</v>
      </c>
    </row>
    <row r="120" spans="4:9">
      <c r="D120" s="22" t="s">
        <v>17448</v>
      </c>
      <c r="E120" s="11">
        <v>2.6</v>
      </c>
      <c r="F120" s="21"/>
      <c r="G120" s="22" t="s">
        <v>14154</v>
      </c>
      <c r="H120" s="11">
        <v>2.4</v>
      </c>
      <c r="I120" s="11">
        <v>193</v>
      </c>
    </row>
    <row r="121" spans="4:9">
      <c r="D121" s="22" t="s">
        <v>8620</v>
      </c>
      <c r="E121" s="11">
        <v>2.9</v>
      </c>
      <c r="F121" s="21"/>
      <c r="G121" s="22" t="s">
        <v>14141</v>
      </c>
      <c r="H121" s="11">
        <v>2.9</v>
      </c>
      <c r="I121" s="11">
        <v>11</v>
      </c>
    </row>
    <row r="122" spans="4:9">
      <c r="D122" s="22" t="s">
        <v>21302</v>
      </c>
      <c r="E122" s="11">
        <v>1</v>
      </c>
      <c r="F122" s="21"/>
      <c r="G122" s="22" t="s">
        <v>14137</v>
      </c>
      <c r="H122" s="11">
        <v>3.6</v>
      </c>
      <c r="I122" s="11">
        <v>18</v>
      </c>
    </row>
    <row r="123" spans="4:9">
      <c r="D123" s="22" t="s">
        <v>21360</v>
      </c>
      <c r="E123" s="11">
        <v>2.7</v>
      </c>
      <c r="F123" s="21"/>
      <c r="G123" s="22" t="s">
        <v>14122</v>
      </c>
      <c r="H123" s="11">
        <v>3.2</v>
      </c>
      <c r="I123" s="11">
        <v>21</v>
      </c>
    </row>
    <row r="124" spans="4:9">
      <c r="D124" s="22" t="s">
        <v>17530</v>
      </c>
      <c r="E124" s="11">
        <v>1</v>
      </c>
      <c r="F124" s="21"/>
      <c r="G124" s="22" t="s">
        <v>14145</v>
      </c>
      <c r="H124" s="11">
        <v>4.1</v>
      </c>
      <c r="I124" s="11">
        <v>56</v>
      </c>
    </row>
    <row r="125" spans="4:9">
      <c r="D125" s="22" t="s">
        <v>8754</v>
      </c>
      <c r="E125" s="11">
        <v>2.9</v>
      </c>
      <c r="F125" s="21"/>
      <c r="G125" s="22" t="s">
        <v>14169</v>
      </c>
      <c r="H125" s="11">
        <v>3.6</v>
      </c>
      <c r="I125" s="11">
        <v>29</v>
      </c>
    </row>
    <row r="126" spans="4:9">
      <c r="D126" s="22" t="s">
        <v>19054</v>
      </c>
      <c r="E126" s="11">
        <v>1</v>
      </c>
      <c r="F126" s="21"/>
      <c r="G126" s="22" t="s">
        <v>14127</v>
      </c>
      <c r="H126" s="11">
        <v>3.8</v>
      </c>
      <c r="I126" s="11">
        <v>176</v>
      </c>
    </row>
    <row r="127" spans="4:9">
      <c r="D127" s="22" t="s">
        <v>1303</v>
      </c>
      <c r="E127" s="11">
        <v>2.9</v>
      </c>
      <c r="F127" s="21"/>
      <c r="G127" s="22" t="s">
        <v>14164</v>
      </c>
      <c r="H127" s="11">
        <v>4.4</v>
      </c>
      <c r="I127" s="11">
        <v>381</v>
      </c>
    </row>
    <row r="128" spans="4:9">
      <c r="D128" s="22" t="s">
        <v>18324</v>
      </c>
      <c r="E128" s="11">
        <v>1</v>
      </c>
      <c r="F128" s="21"/>
      <c r="G128" s="22" t="s">
        <v>14132</v>
      </c>
      <c r="H128" s="11">
        <v>3.5</v>
      </c>
      <c r="I128" s="11">
        <v>25</v>
      </c>
    </row>
    <row r="129" spans="4:9">
      <c r="D129" s="22" t="s">
        <v>21078</v>
      </c>
      <c r="E129" s="11">
        <v>1</v>
      </c>
      <c r="F129" s="21"/>
      <c r="G129" s="10" t="s">
        <v>23491</v>
      </c>
      <c r="H129" s="11">
        <v>3.84666666666667</v>
      </c>
      <c r="I129" s="11">
        <v>1177</v>
      </c>
    </row>
    <row r="130" spans="4:9">
      <c r="D130" s="22" t="s">
        <v>17914</v>
      </c>
      <c r="E130" s="11">
        <v>1</v>
      </c>
      <c r="F130" s="21"/>
      <c r="G130" s="22" t="s">
        <v>13513</v>
      </c>
      <c r="H130" s="11">
        <v>4.3</v>
      </c>
      <c r="I130" s="11">
        <v>39</v>
      </c>
    </row>
    <row r="131" spans="4:9">
      <c r="D131" s="22" t="s">
        <v>6894</v>
      </c>
      <c r="E131" s="11">
        <v>2.4</v>
      </c>
      <c r="F131" s="21"/>
      <c r="G131" s="22" t="s">
        <v>13888</v>
      </c>
      <c r="H131" s="11">
        <v>4.6</v>
      </c>
      <c r="I131" s="11">
        <v>24</v>
      </c>
    </row>
    <row r="132" spans="4:9">
      <c r="D132" s="22" t="s">
        <v>4488</v>
      </c>
      <c r="E132" s="11">
        <v>2.6</v>
      </c>
      <c r="F132" s="21"/>
      <c r="G132" s="22" t="s">
        <v>13855</v>
      </c>
      <c r="H132" s="11">
        <v>4.2</v>
      </c>
      <c r="I132" s="11">
        <v>11</v>
      </c>
    </row>
    <row r="133" spans="4:9">
      <c r="D133" s="22" t="s">
        <v>11019</v>
      </c>
      <c r="E133" s="11">
        <v>2.5</v>
      </c>
      <c r="F133" s="21"/>
      <c r="G133" s="22" t="s">
        <v>13892</v>
      </c>
      <c r="H133" s="11">
        <v>4.7</v>
      </c>
      <c r="I133" s="11">
        <v>44</v>
      </c>
    </row>
    <row r="134" spans="4:9">
      <c r="D134" s="22" t="s">
        <v>9368</v>
      </c>
      <c r="E134" s="11">
        <v>2</v>
      </c>
      <c r="F134" s="21"/>
      <c r="G134" s="22" t="s">
        <v>13847</v>
      </c>
      <c r="H134" s="11">
        <v>4.6</v>
      </c>
      <c r="I134" s="11">
        <v>21</v>
      </c>
    </row>
    <row r="135" spans="4:9">
      <c r="D135" s="22" t="s">
        <v>23006</v>
      </c>
      <c r="E135" s="11">
        <v>1</v>
      </c>
      <c r="F135" s="21"/>
      <c r="G135" s="22" t="s">
        <v>13428</v>
      </c>
      <c r="H135" s="11">
        <v>3.7</v>
      </c>
      <c r="I135" s="11">
        <v>8</v>
      </c>
    </row>
    <row r="136" spans="4:9">
      <c r="D136" s="22" t="s">
        <v>10797</v>
      </c>
      <c r="E136" s="11">
        <v>2.8</v>
      </c>
      <c r="F136" s="21"/>
      <c r="G136" s="22" t="s">
        <v>13874</v>
      </c>
      <c r="H136" s="11">
        <v>4.7</v>
      </c>
      <c r="I136" s="11">
        <v>24</v>
      </c>
    </row>
    <row r="137" spans="4:9">
      <c r="D137" s="22" t="s">
        <v>10386</v>
      </c>
      <c r="E137" s="11">
        <v>1</v>
      </c>
      <c r="F137" s="21"/>
      <c r="G137" s="22" t="s">
        <v>13865</v>
      </c>
      <c r="H137" s="11">
        <v>4.9</v>
      </c>
      <c r="I137" s="11">
        <v>40</v>
      </c>
    </row>
    <row r="138" spans="4:9">
      <c r="D138" s="22" t="s">
        <v>22918</v>
      </c>
      <c r="E138" s="11">
        <v>1</v>
      </c>
      <c r="F138" s="21"/>
      <c r="G138" s="22" t="s">
        <v>13464</v>
      </c>
      <c r="H138" s="11">
        <v>3.6</v>
      </c>
      <c r="I138" s="11">
        <v>9</v>
      </c>
    </row>
    <row r="139" spans="4:9">
      <c r="D139" s="22" t="s">
        <v>18872</v>
      </c>
      <c r="E139" s="11">
        <v>1</v>
      </c>
      <c r="F139" s="21"/>
      <c r="G139" s="22" t="s">
        <v>13459</v>
      </c>
      <c r="H139" s="11">
        <v>3.6</v>
      </c>
      <c r="I139" s="11">
        <v>9</v>
      </c>
    </row>
    <row r="140" spans="4:9">
      <c r="D140" s="22" t="s">
        <v>10027</v>
      </c>
      <c r="E140" s="11">
        <v>2.7</v>
      </c>
      <c r="F140" s="21"/>
      <c r="G140" s="22" t="s">
        <v>13449</v>
      </c>
      <c r="H140" s="11">
        <v>3.8</v>
      </c>
      <c r="I140" s="11">
        <v>9</v>
      </c>
    </row>
    <row r="141" spans="4:9">
      <c r="D141" s="22" t="s">
        <v>11213</v>
      </c>
      <c r="E141" s="11">
        <v>2.9</v>
      </c>
      <c r="F141" s="21"/>
      <c r="G141" s="22" t="s">
        <v>13542</v>
      </c>
      <c r="H141" s="11">
        <v>4.5</v>
      </c>
      <c r="I141" s="11">
        <v>49</v>
      </c>
    </row>
    <row r="142" spans="4:9">
      <c r="D142" s="22" t="s">
        <v>18860</v>
      </c>
      <c r="E142" s="11">
        <v>1</v>
      </c>
      <c r="F142" s="21"/>
      <c r="G142" s="22" t="s">
        <v>13549</v>
      </c>
      <c r="H142" s="11">
        <v>1</v>
      </c>
      <c r="I142" s="11">
        <v>0</v>
      </c>
    </row>
    <row r="143" spans="4:9">
      <c r="D143" s="22" t="s">
        <v>18166</v>
      </c>
      <c r="E143" s="11">
        <v>1</v>
      </c>
      <c r="F143" s="21"/>
      <c r="G143" s="22" t="s">
        <v>13431</v>
      </c>
      <c r="H143" s="11">
        <v>3.7</v>
      </c>
      <c r="I143" s="11">
        <v>11</v>
      </c>
    </row>
    <row r="144" spans="4:9">
      <c r="D144" s="22" t="s">
        <v>18908</v>
      </c>
      <c r="E144" s="11">
        <v>1</v>
      </c>
      <c r="F144" s="21"/>
      <c r="G144" s="22" t="s">
        <v>13850</v>
      </c>
      <c r="H144" s="11">
        <v>4.5</v>
      </c>
      <c r="I144" s="11">
        <v>29</v>
      </c>
    </row>
    <row r="145" spans="4:9">
      <c r="D145" s="22" t="s">
        <v>7428</v>
      </c>
      <c r="E145" s="11">
        <v>3</v>
      </c>
      <c r="F145" s="21"/>
      <c r="G145" s="22" t="s">
        <v>13444</v>
      </c>
      <c r="H145" s="11">
        <v>3</v>
      </c>
      <c r="I145" s="11">
        <v>6</v>
      </c>
    </row>
    <row r="146" spans="4:9">
      <c r="D146" s="22" t="s">
        <v>8595</v>
      </c>
      <c r="E146" s="11">
        <v>1.66666666666667</v>
      </c>
      <c r="F146" s="21"/>
      <c r="G146" s="22" t="s">
        <v>13437</v>
      </c>
      <c r="H146" s="11">
        <v>4.55</v>
      </c>
      <c r="I146" s="11">
        <v>47</v>
      </c>
    </row>
    <row r="147" spans="4:9">
      <c r="D147" s="22" t="s">
        <v>21151</v>
      </c>
      <c r="E147" s="11">
        <v>1</v>
      </c>
      <c r="F147" s="21"/>
      <c r="G147" s="22" t="s">
        <v>13901</v>
      </c>
      <c r="H147" s="11">
        <v>4.8</v>
      </c>
      <c r="I147" s="11">
        <v>29</v>
      </c>
    </row>
    <row r="148" spans="4:9">
      <c r="D148" s="22" t="s">
        <v>8613</v>
      </c>
      <c r="E148" s="11">
        <v>1</v>
      </c>
      <c r="F148" s="21"/>
      <c r="G148" s="22" t="s">
        <v>13905</v>
      </c>
      <c r="H148" s="11">
        <v>4</v>
      </c>
      <c r="I148" s="11">
        <v>5</v>
      </c>
    </row>
    <row r="149" spans="4:9">
      <c r="D149" s="22" t="s">
        <v>7466</v>
      </c>
      <c r="E149" s="11">
        <v>1.95</v>
      </c>
      <c r="F149" s="21"/>
      <c r="G149" s="22" t="s">
        <v>13507</v>
      </c>
      <c r="H149" s="11">
        <v>1</v>
      </c>
      <c r="I149" s="11">
        <v>2</v>
      </c>
    </row>
    <row r="150" spans="4:9">
      <c r="D150" s="22" t="s">
        <v>7883</v>
      </c>
      <c r="E150" s="11">
        <v>1</v>
      </c>
      <c r="F150" s="21"/>
      <c r="G150" s="22" t="s">
        <v>13544</v>
      </c>
      <c r="H150" s="11">
        <v>4.4</v>
      </c>
      <c r="I150" s="11">
        <v>22</v>
      </c>
    </row>
    <row r="151" spans="4:9">
      <c r="D151" s="22" t="s">
        <v>5015</v>
      </c>
      <c r="E151" s="11">
        <v>2.8</v>
      </c>
      <c r="F151" s="21"/>
      <c r="G151" s="22" t="s">
        <v>13870</v>
      </c>
      <c r="H151" s="11">
        <v>4.3</v>
      </c>
      <c r="I151" s="11">
        <v>14</v>
      </c>
    </row>
    <row r="152" spans="4:9">
      <c r="D152" s="22" t="s">
        <v>5570</v>
      </c>
      <c r="E152" s="11">
        <v>1</v>
      </c>
      <c r="F152" s="21"/>
      <c r="G152" s="22" t="s">
        <v>13844</v>
      </c>
      <c r="H152" s="11">
        <v>4.6</v>
      </c>
      <c r="I152" s="11">
        <v>59</v>
      </c>
    </row>
    <row r="153" spans="4:9">
      <c r="D153" s="22" t="s">
        <v>7460</v>
      </c>
      <c r="E153" s="11">
        <v>1</v>
      </c>
      <c r="F153" s="21"/>
      <c r="G153" s="22" t="s">
        <v>13424</v>
      </c>
      <c r="H153" s="11">
        <v>3.3</v>
      </c>
      <c r="I153" s="11">
        <v>8</v>
      </c>
    </row>
    <row r="154" spans="4:9">
      <c r="D154" s="22" t="s">
        <v>10863</v>
      </c>
      <c r="E154" s="11">
        <v>3</v>
      </c>
      <c r="F154" s="21"/>
      <c r="G154" s="22" t="s">
        <v>13553</v>
      </c>
      <c r="H154" s="11">
        <v>3.1</v>
      </c>
      <c r="I154" s="11">
        <v>5</v>
      </c>
    </row>
    <row r="155" spans="4:9">
      <c r="D155" s="22" t="s">
        <v>9456</v>
      </c>
      <c r="E155" s="11">
        <v>1</v>
      </c>
      <c r="F155" s="21"/>
      <c r="G155" s="22" t="s">
        <v>13516</v>
      </c>
      <c r="H155" s="11">
        <v>4.1</v>
      </c>
      <c r="I155" s="11">
        <v>15</v>
      </c>
    </row>
    <row r="156" spans="4:9">
      <c r="D156" s="22" t="s">
        <v>6835</v>
      </c>
      <c r="E156" s="11">
        <v>1.95</v>
      </c>
      <c r="F156" s="21"/>
      <c r="G156" s="22" t="s">
        <v>13499</v>
      </c>
      <c r="H156" s="11">
        <v>3.5</v>
      </c>
      <c r="I156" s="11">
        <v>9</v>
      </c>
    </row>
    <row r="157" spans="4:9">
      <c r="D157" s="22" t="s">
        <v>8243</v>
      </c>
      <c r="E157" s="11">
        <v>2.8</v>
      </c>
      <c r="F157" s="21"/>
      <c r="G157" s="22" t="s">
        <v>13555</v>
      </c>
      <c r="H157" s="11">
        <v>3.9</v>
      </c>
      <c r="I157" s="11">
        <v>12</v>
      </c>
    </row>
    <row r="158" spans="4:9">
      <c r="D158" s="22" t="s">
        <v>2680</v>
      </c>
      <c r="E158" s="11">
        <v>2.9</v>
      </c>
      <c r="F158" s="21"/>
      <c r="G158" s="22" t="s">
        <v>13886</v>
      </c>
      <c r="H158" s="11">
        <v>4.2</v>
      </c>
      <c r="I158" s="11">
        <v>7</v>
      </c>
    </row>
    <row r="159" spans="4:9">
      <c r="D159" s="22" t="s">
        <v>7209</v>
      </c>
      <c r="E159" s="11">
        <v>2.9</v>
      </c>
      <c r="F159" s="21"/>
      <c r="G159" s="22" t="s">
        <v>13559</v>
      </c>
      <c r="H159" s="11">
        <v>4.6</v>
      </c>
      <c r="I159" s="11">
        <v>30</v>
      </c>
    </row>
    <row r="160" spans="4:9">
      <c r="D160" s="22" t="s">
        <v>5328</v>
      </c>
      <c r="E160" s="11">
        <v>1</v>
      </c>
      <c r="F160" s="21"/>
      <c r="G160" s="22" t="s">
        <v>13451</v>
      </c>
      <c r="H160" s="11">
        <v>3.2</v>
      </c>
      <c r="I160" s="11">
        <v>6</v>
      </c>
    </row>
    <row r="161" spans="4:9">
      <c r="D161" s="22" t="s">
        <v>4670</v>
      </c>
      <c r="E161" s="11">
        <v>1.86</v>
      </c>
      <c r="F161" s="21"/>
      <c r="G161" s="22" t="s">
        <v>13441</v>
      </c>
      <c r="H161" s="11">
        <v>3.8</v>
      </c>
      <c r="I161" s="11">
        <v>11</v>
      </c>
    </row>
    <row r="162" spans="4:9">
      <c r="D162" s="22" t="s">
        <v>4369</v>
      </c>
      <c r="E162" s="11">
        <v>2.6</v>
      </c>
      <c r="F162" s="21"/>
      <c r="G162" s="22" t="s">
        <v>13502</v>
      </c>
      <c r="H162" s="11">
        <v>4.3</v>
      </c>
      <c r="I162" s="11">
        <v>68</v>
      </c>
    </row>
    <row r="163" spans="4:9">
      <c r="D163" s="22" t="s">
        <v>7341</v>
      </c>
      <c r="E163" s="11">
        <v>1</v>
      </c>
      <c r="F163" s="21"/>
      <c r="G163" s="22" t="s">
        <v>13456</v>
      </c>
      <c r="H163" s="11">
        <v>3.7</v>
      </c>
      <c r="I163" s="11">
        <v>5</v>
      </c>
    </row>
    <row r="164" spans="4:9">
      <c r="D164" s="22" t="s">
        <v>3984</v>
      </c>
      <c r="E164" s="11">
        <v>2.1</v>
      </c>
      <c r="F164" s="21"/>
      <c r="G164" s="22" t="s">
        <v>13473</v>
      </c>
      <c r="H164" s="11">
        <v>4</v>
      </c>
      <c r="I164" s="11">
        <v>10</v>
      </c>
    </row>
    <row r="165" spans="4:9">
      <c r="D165" s="22" t="s">
        <v>4779</v>
      </c>
      <c r="E165" s="11">
        <v>2.3</v>
      </c>
      <c r="F165" s="21"/>
      <c r="G165" s="22" t="s">
        <v>13538</v>
      </c>
      <c r="H165" s="11">
        <v>4.3</v>
      </c>
      <c r="I165" s="11">
        <v>46</v>
      </c>
    </row>
    <row r="166" spans="4:9">
      <c r="D166" s="22" t="s">
        <v>4295</v>
      </c>
      <c r="E166" s="11">
        <v>1.50714285714286</v>
      </c>
      <c r="F166" s="21"/>
      <c r="G166" s="22" t="s">
        <v>13488</v>
      </c>
      <c r="H166" s="11">
        <v>3.4</v>
      </c>
      <c r="I166" s="11">
        <v>73</v>
      </c>
    </row>
    <row r="167" spans="4:9">
      <c r="D167" s="22" t="s">
        <v>7163</v>
      </c>
      <c r="E167" s="11">
        <v>1</v>
      </c>
      <c r="F167" s="21"/>
      <c r="G167" s="22" t="s">
        <v>13896</v>
      </c>
      <c r="H167" s="11">
        <v>4</v>
      </c>
      <c r="I167" s="11">
        <v>7</v>
      </c>
    </row>
    <row r="168" spans="4:9">
      <c r="D168" s="22" t="s">
        <v>3755</v>
      </c>
      <c r="E168" s="11">
        <v>1.85</v>
      </c>
      <c r="F168" s="21"/>
      <c r="G168" s="22" t="s">
        <v>13447</v>
      </c>
      <c r="H168" s="11">
        <v>3.2</v>
      </c>
      <c r="I168" s="11">
        <v>11</v>
      </c>
    </row>
    <row r="169" spans="4:9">
      <c r="D169" s="22" t="s">
        <v>5301</v>
      </c>
      <c r="E169" s="11">
        <v>1</v>
      </c>
      <c r="F169" s="21"/>
      <c r="G169" s="22" t="s">
        <v>13909</v>
      </c>
      <c r="H169" s="11">
        <v>1</v>
      </c>
      <c r="I169" s="11">
        <v>1</v>
      </c>
    </row>
    <row r="170" spans="4:9">
      <c r="D170" s="22" t="s">
        <v>4761</v>
      </c>
      <c r="E170" s="11">
        <v>1.95</v>
      </c>
      <c r="F170" s="21"/>
      <c r="G170" s="22" t="s">
        <v>13566</v>
      </c>
      <c r="H170" s="11">
        <v>3.9</v>
      </c>
      <c r="I170" s="11">
        <v>5</v>
      </c>
    </row>
    <row r="171" spans="4:9">
      <c r="D171" s="22" t="s">
        <v>8007</v>
      </c>
      <c r="E171" s="11">
        <v>1</v>
      </c>
      <c r="F171" s="21"/>
      <c r="G171" s="22" t="s">
        <v>13468</v>
      </c>
      <c r="H171" s="11">
        <v>3.1</v>
      </c>
      <c r="I171" s="11">
        <v>9</v>
      </c>
    </row>
    <row r="172" spans="4:9">
      <c r="D172" s="22" t="s">
        <v>4388</v>
      </c>
      <c r="E172" s="11">
        <v>2.06666666666667</v>
      </c>
      <c r="F172" s="21"/>
      <c r="G172" s="22" t="s">
        <v>13562</v>
      </c>
      <c r="H172" s="11">
        <v>4.1</v>
      </c>
      <c r="I172" s="11">
        <v>11</v>
      </c>
    </row>
    <row r="173" spans="4:9">
      <c r="D173" s="22" t="s">
        <v>17644</v>
      </c>
      <c r="E173" s="11">
        <v>1</v>
      </c>
      <c r="F173" s="21"/>
      <c r="G173" s="22" t="s">
        <v>13415</v>
      </c>
      <c r="H173" s="11">
        <v>1</v>
      </c>
      <c r="I173" s="11">
        <v>2</v>
      </c>
    </row>
    <row r="174" spans="4:9">
      <c r="D174" s="22" t="s">
        <v>5627</v>
      </c>
      <c r="E174" s="11">
        <v>2.9</v>
      </c>
      <c r="F174" s="21"/>
      <c r="G174" s="22" t="s">
        <v>13880</v>
      </c>
      <c r="H174" s="11">
        <v>4.2</v>
      </c>
      <c r="I174" s="11">
        <v>8</v>
      </c>
    </row>
    <row r="175" spans="4:9">
      <c r="D175" s="22" t="s">
        <v>4504</v>
      </c>
      <c r="E175" s="11">
        <v>2.8</v>
      </c>
      <c r="F175" s="21"/>
      <c r="G175" s="22" t="s">
        <v>13493</v>
      </c>
      <c r="H175" s="11">
        <v>4.8</v>
      </c>
      <c r="I175" s="11">
        <v>59</v>
      </c>
    </row>
    <row r="176" spans="4:9">
      <c r="D176" s="22" t="s">
        <v>20500</v>
      </c>
      <c r="E176" s="11">
        <v>1</v>
      </c>
      <c r="F176" s="21"/>
      <c r="G176" s="22" t="s">
        <v>13525</v>
      </c>
      <c r="H176" s="11">
        <v>1</v>
      </c>
      <c r="I176" s="11">
        <v>2</v>
      </c>
    </row>
    <row r="177" spans="4:9">
      <c r="D177" s="22" t="s">
        <v>20099</v>
      </c>
      <c r="E177" s="11">
        <v>1</v>
      </c>
      <c r="F177" s="21"/>
      <c r="G177" s="22" t="s">
        <v>13835</v>
      </c>
      <c r="H177" s="11">
        <v>4.6</v>
      </c>
      <c r="I177" s="11">
        <v>25</v>
      </c>
    </row>
    <row r="178" spans="4:9">
      <c r="D178" s="22" t="s">
        <v>9789</v>
      </c>
      <c r="E178" s="11">
        <v>1</v>
      </c>
      <c r="F178" s="21"/>
      <c r="G178" s="22" t="s">
        <v>13435</v>
      </c>
      <c r="H178" s="11">
        <v>3.1</v>
      </c>
      <c r="I178" s="11">
        <v>10</v>
      </c>
    </row>
    <row r="179" spans="4:9">
      <c r="D179" s="22" t="s">
        <v>21182</v>
      </c>
      <c r="E179" s="11">
        <v>1</v>
      </c>
      <c r="F179" s="21"/>
      <c r="G179" s="22" t="s">
        <v>13479</v>
      </c>
      <c r="H179" s="11">
        <v>4.3</v>
      </c>
      <c r="I179" s="11">
        <v>29</v>
      </c>
    </row>
    <row r="180" spans="4:9">
      <c r="D180" s="22" t="s">
        <v>6990</v>
      </c>
      <c r="E180" s="11">
        <v>1</v>
      </c>
      <c r="F180" s="21"/>
      <c r="G180" s="22" t="s">
        <v>13862</v>
      </c>
      <c r="H180" s="11">
        <v>4.4</v>
      </c>
      <c r="I180" s="11">
        <v>13</v>
      </c>
    </row>
    <row r="181" spans="4:9">
      <c r="D181" s="22" t="s">
        <v>10691</v>
      </c>
      <c r="E181" s="11">
        <v>1</v>
      </c>
      <c r="F181" s="21"/>
      <c r="G181" s="22" t="s">
        <v>13483</v>
      </c>
      <c r="H181" s="11">
        <v>3.6</v>
      </c>
      <c r="I181" s="11">
        <v>5</v>
      </c>
    </row>
    <row r="182" spans="4:9">
      <c r="D182" s="22" t="s">
        <v>19903</v>
      </c>
      <c r="E182" s="11">
        <v>1</v>
      </c>
      <c r="F182" s="21"/>
      <c r="G182" s="22" t="s">
        <v>13529</v>
      </c>
      <c r="H182" s="11">
        <v>4.4</v>
      </c>
      <c r="I182" s="11">
        <v>17</v>
      </c>
    </row>
    <row r="183" spans="4:9">
      <c r="D183" s="22" t="s">
        <v>2308</v>
      </c>
      <c r="E183" s="11">
        <v>2.8</v>
      </c>
      <c r="F183" s="21"/>
      <c r="G183" s="22" t="s">
        <v>13534</v>
      </c>
      <c r="H183" s="11">
        <v>4.4</v>
      </c>
      <c r="I183" s="11">
        <v>37</v>
      </c>
    </row>
    <row r="184" spans="4:9">
      <c r="D184" s="22" t="s">
        <v>3718</v>
      </c>
      <c r="E184" s="11">
        <v>2.95</v>
      </c>
      <c r="F184" s="21"/>
      <c r="G184" s="22" t="s">
        <v>13857</v>
      </c>
      <c r="H184" s="11">
        <v>4.8</v>
      </c>
      <c r="I184" s="11">
        <v>19</v>
      </c>
    </row>
    <row r="185" spans="4:9">
      <c r="D185" s="22" t="s">
        <v>21538</v>
      </c>
      <c r="E185" s="11">
        <v>1</v>
      </c>
      <c r="F185" s="21"/>
      <c r="G185" s="22" t="s">
        <v>13520</v>
      </c>
      <c r="H185" s="11">
        <v>4.6</v>
      </c>
      <c r="I185" s="11">
        <v>58</v>
      </c>
    </row>
    <row r="186" spans="4:9">
      <c r="D186" s="22" t="s">
        <v>21822</v>
      </c>
      <c r="E186" s="11">
        <v>1</v>
      </c>
      <c r="F186" s="21"/>
      <c r="G186" s="22" t="s">
        <v>13422</v>
      </c>
      <c r="H186" s="11">
        <v>4.1</v>
      </c>
      <c r="I186" s="11">
        <v>12</v>
      </c>
    </row>
    <row r="187" spans="4:9">
      <c r="D187" s="22" t="s">
        <v>8968</v>
      </c>
      <c r="E187" s="11">
        <v>3</v>
      </c>
      <c r="F187" s="21"/>
      <c r="G187" s="22" t="s">
        <v>13840</v>
      </c>
      <c r="H187" s="11">
        <v>4.6</v>
      </c>
      <c r="I187" s="11">
        <v>21</v>
      </c>
    </row>
    <row r="188" spans="4:9">
      <c r="D188" s="22" t="s">
        <v>23413</v>
      </c>
      <c r="E188" s="11">
        <v>1</v>
      </c>
      <c r="F188" s="21"/>
      <c r="G188" s="10" t="s">
        <v>23492</v>
      </c>
      <c r="H188" s="11">
        <v>3.575</v>
      </c>
      <c r="I188" s="11">
        <v>412</v>
      </c>
    </row>
    <row r="189" spans="4:9">
      <c r="D189" s="22" t="s">
        <v>1626</v>
      </c>
      <c r="E189" s="11">
        <v>2.7</v>
      </c>
      <c r="F189" s="21"/>
      <c r="G189" s="22" t="s">
        <v>14189</v>
      </c>
      <c r="H189" s="11">
        <v>3.3</v>
      </c>
      <c r="I189" s="11">
        <v>26</v>
      </c>
    </row>
    <row r="190" spans="4:9">
      <c r="D190" s="22" t="s">
        <v>19039</v>
      </c>
      <c r="E190" s="11">
        <v>1</v>
      </c>
      <c r="F190" s="21"/>
      <c r="G190" s="22" t="s">
        <v>14174</v>
      </c>
      <c r="H190" s="11">
        <v>3</v>
      </c>
      <c r="I190" s="11">
        <v>6</v>
      </c>
    </row>
    <row r="191" spans="4:9">
      <c r="D191" s="22" t="s">
        <v>3151</v>
      </c>
      <c r="E191" s="11">
        <v>2.8</v>
      </c>
      <c r="F191" s="21"/>
      <c r="G191" s="22" t="s">
        <v>14179</v>
      </c>
      <c r="H191" s="11">
        <v>4.3</v>
      </c>
      <c r="I191" s="11">
        <v>204</v>
      </c>
    </row>
    <row r="192" spans="4:9">
      <c r="D192" s="22" t="s">
        <v>21304</v>
      </c>
      <c r="E192" s="11">
        <v>1</v>
      </c>
      <c r="F192" s="21"/>
      <c r="G192" s="22" t="s">
        <v>14185</v>
      </c>
      <c r="H192" s="11">
        <v>3.7</v>
      </c>
      <c r="I192" s="11">
        <v>176</v>
      </c>
    </row>
    <row r="193" spans="4:9">
      <c r="D193" s="22" t="s">
        <v>20709</v>
      </c>
      <c r="E193" s="11">
        <v>1</v>
      </c>
      <c r="F193" s="21"/>
      <c r="G193" s="10" t="s">
        <v>23489</v>
      </c>
      <c r="H193" s="11">
        <v>2.7705501618123</v>
      </c>
      <c r="I193" s="11">
        <v>1187163</v>
      </c>
    </row>
    <row r="194" spans="4:9">
      <c r="D194" s="22" t="s">
        <v>20445</v>
      </c>
      <c r="E194" s="11">
        <v>1</v>
      </c>
      <c r="F194" s="21"/>
      <c r="G194" s="22" t="s">
        <v>22633</v>
      </c>
      <c r="H194" s="11">
        <v>3.3</v>
      </c>
      <c r="I194" s="11">
        <v>15</v>
      </c>
    </row>
    <row r="195" spans="4:9">
      <c r="D195" s="22" t="s">
        <v>22205</v>
      </c>
      <c r="E195" s="11">
        <v>1</v>
      </c>
      <c r="F195" s="21"/>
      <c r="G195" s="22" t="s">
        <v>23377</v>
      </c>
      <c r="H195" s="11">
        <v>1</v>
      </c>
      <c r="I195" s="11">
        <v>0</v>
      </c>
    </row>
    <row r="196" spans="4:9">
      <c r="D196" s="22" t="s">
        <v>19041</v>
      </c>
      <c r="E196" s="11">
        <v>1</v>
      </c>
      <c r="F196" s="21"/>
      <c r="G196" s="22" t="s">
        <v>12128</v>
      </c>
      <c r="H196" s="11">
        <v>3.6</v>
      </c>
      <c r="I196" s="11">
        <v>209</v>
      </c>
    </row>
    <row r="197" spans="4:9">
      <c r="D197" s="22" t="s">
        <v>9799</v>
      </c>
      <c r="E197" s="11">
        <v>1.95</v>
      </c>
      <c r="F197" s="21"/>
      <c r="G197" s="22" t="s">
        <v>19901</v>
      </c>
      <c r="H197" s="11">
        <v>3.7</v>
      </c>
      <c r="I197" s="11">
        <v>124</v>
      </c>
    </row>
    <row r="198" spans="4:9">
      <c r="D198" s="22" t="s">
        <v>18720</v>
      </c>
      <c r="E198" s="11">
        <v>1</v>
      </c>
      <c r="F198" s="21"/>
      <c r="G198" s="22" t="s">
        <v>23369</v>
      </c>
      <c r="H198" s="11">
        <v>1</v>
      </c>
      <c r="I198" s="11">
        <v>0</v>
      </c>
    </row>
    <row r="199" spans="4:9">
      <c r="D199" s="22" t="s">
        <v>7203</v>
      </c>
      <c r="E199" s="11">
        <v>2.9</v>
      </c>
      <c r="F199" s="21"/>
      <c r="G199" s="22" t="s">
        <v>18186</v>
      </c>
      <c r="H199" s="11">
        <v>1</v>
      </c>
      <c r="I199" s="11">
        <v>2</v>
      </c>
    </row>
    <row r="200" spans="4:9">
      <c r="D200" s="22" t="s">
        <v>23297</v>
      </c>
      <c r="E200" s="11">
        <v>1</v>
      </c>
      <c r="F200" s="21"/>
      <c r="G200" s="22" t="s">
        <v>18570</v>
      </c>
      <c r="H200" s="11">
        <v>3.7</v>
      </c>
      <c r="I200" s="11">
        <v>216</v>
      </c>
    </row>
    <row r="201" spans="4:9">
      <c r="D201" s="22" t="s">
        <v>23416</v>
      </c>
      <c r="E201" s="11">
        <v>1</v>
      </c>
      <c r="F201" s="21"/>
      <c r="G201" s="22" t="s">
        <v>18334</v>
      </c>
      <c r="H201" s="11">
        <v>3.3</v>
      </c>
      <c r="I201" s="11">
        <v>49</v>
      </c>
    </row>
    <row r="202" spans="4:9">
      <c r="D202" s="22" t="s">
        <v>22080</v>
      </c>
      <c r="E202" s="11">
        <v>1</v>
      </c>
      <c r="F202" s="21"/>
      <c r="G202" s="22" t="s">
        <v>6208</v>
      </c>
      <c r="H202" s="11">
        <v>4.1</v>
      </c>
      <c r="I202" s="11">
        <v>769</v>
      </c>
    </row>
    <row r="203" spans="4:9">
      <c r="D203" s="22" t="s">
        <v>9575</v>
      </c>
      <c r="E203" s="11">
        <v>3</v>
      </c>
      <c r="F203" s="21"/>
      <c r="G203" s="22" t="s">
        <v>16574</v>
      </c>
      <c r="H203" s="11">
        <v>4.1</v>
      </c>
      <c r="I203" s="11">
        <v>492</v>
      </c>
    </row>
    <row r="204" spans="4:9">
      <c r="D204" s="22" t="s">
        <v>8631</v>
      </c>
      <c r="E204" s="11">
        <v>2.9</v>
      </c>
      <c r="F204" s="21"/>
      <c r="G204" s="22" t="s">
        <v>11399</v>
      </c>
      <c r="H204" s="11">
        <v>4</v>
      </c>
      <c r="I204" s="11">
        <v>670</v>
      </c>
    </row>
    <row r="205" spans="4:9">
      <c r="D205" s="22" t="s">
        <v>1707</v>
      </c>
      <c r="E205" s="11">
        <v>2.95</v>
      </c>
      <c r="F205" s="21"/>
      <c r="G205" s="22" t="s">
        <v>11552</v>
      </c>
      <c r="H205" s="11">
        <v>4.1</v>
      </c>
      <c r="I205" s="11">
        <v>377</v>
      </c>
    </row>
    <row r="206" spans="4:9">
      <c r="D206" s="22" t="s">
        <v>10544</v>
      </c>
      <c r="E206" s="11">
        <v>2.8</v>
      </c>
      <c r="F206" s="21"/>
      <c r="G206" s="22" t="s">
        <v>11496</v>
      </c>
      <c r="H206" s="11">
        <v>3.5</v>
      </c>
      <c r="I206" s="11">
        <v>80</v>
      </c>
    </row>
    <row r="207" spans="4:9">
      <c r="D207" s="22" t="s">
        <v>2539</v>
      </c>
      <c r="E207" s="11">
        <v>2.6</v>
      </c>
      <c r="F207" s="21"/>
      <c r="G207" s="22" t="s">
        <v>21553</v>
      </c>
      <c r="H207" s="11">
        <v>1</v>
      </c>
      <c r="I207" s="11">
        <v>0</v>
      </c>
    </row>
    <row r="208" spans="4:9">
      <c r="D208" s="22" t="s">
        <v>20812</v>
      </c>
      <c r="E208" s="11">
        <v>1</v>
      </c>
      <c r="F208" s="21"/>
      <c r="G208" s="22" t="s">
        <v>16708</v>
      </c>
      <c r="H208" s="11">
        <v>4.2</v>
      </c>
      <c r="I208" s="11">
        <v>1606</v>
      </c>
    </row>
    <row r="209" spans="4:9">
      <c r="D209" s="22" t="s">
        <v>18834</v>
      </c>
      <c r="E209" s="11">
        <v>1</v>
      </c>
      <c r="F209" s="21"/>
      <c r="G209" s="22" t="s">
        <v>19335</v>
      </c>
      <c r="H209" s="11">
        <v>1</v>
      </c>
      <c r="I209" s="11">
        <v>1</v>
      </c>
    </row>
    <row r="210" spans="4:9">
      <c r="D210" s="22" t="s">
        <v>11216</v>
      </c>
      <c r="E210" s="11">
        <v>2.45</v>
      </c>
      <c r="F210" s="21"/>
      <c r="G210" s="22" t="s">
        <v>12620</v>
      </c>
      <c r="H210" s="11">
        <v>3.5</v>
      </c>
      <c r="I210" s="11">
        <v>151</v>
      </c>
    </row>
    <row r="211" spans="4:9">
      <c r="D211" s="22" t="s">
        <v>22452</v>
      </c>
      <c r="E211" s="11">
        <v>1</v>
      </c>
      <c r="F211" s="21"/>
      <c r="G211" s="22" t="s">
        <v>13360</v>
      </c>
      <c r="H211" s="11">
        <v>3.6</v>
      </c>
      <c r="I211" s="11">
        <v>1566</v>
      </c>
    </row>
    <row r="212" spans="4:9">
      <c r="D212" s="22" t="s">
        <v>20585</v>
      </c>
      <c r="E212" s="11">
        <v>1</v>
      </c>
      <c r="F212" s="21"/>
      <c r="G212" s="22" t="s">
        <v>20603</v>
      </c>
      <c r="H212" s="11">
        <v>4.1</v>
      </c>
      <c r="I212" s="11">
        <v>84</v>
      </c>
    </row>
    <row r="213" spans="4:9">
      <c r="D213" s="22" t="s">
        <v>4020</v>
      </c>
      <c r="E213" s="11">
        <v>2.8</v>
      </c>
      <c r="F213" s="21"/>
      <c r="G213" s="22" t="s">
        <v>1998</v>
      </c>
      <c r="H213" s="11">
        <v>3.9</v>
      </c>
      <c r="I213" s="11">
        <v>272</v>
      </c>
    </row>
    <row r="214" spans="4:9">
      <c r="D214" s="22" t="s">
        <v>23406</v>
      </c>
      <c r="E214" s="11">
        <v>1</v>
      </c>
      <c r="F214" s="21"/>
      <c r="G214" s="22" t="s">
        <v>2004</v>
      </c>
      <c r="H214" s="11">
        <v>3.2</v>
      </c>
      <c r="I214" s="11">
        <v>10</v>
      </c>
    </row>
    <row r="215" spans="4:9">
      <c r="D215" s="22" t="s">
        <v>17315</v>
      </c>
      <c r="E215" s="11">
        <v>1</v>
      </c>
      <c r="F215" s="21"/>
      <c r="G215" s="22" t="s">
        <v>19028</v>
      </c>
      <c r="H215" s="11">
        <v>3.3</v>
      </c>
      <c r="I215" s="11">
        <v>15</v>
      </c>
    </row>
    <row r="216" spans="4:9">
      <c r="D216" s="22" t="s">
        <v>21678</v>
      </c>
      <c r="E216" s="11">
        <v>1</v>
      </c>
      <c r="F216" s="21"/>
      <c r="G216" s="22" t="s">
        <v>10307</v>
      </c>
      <c r="H216" s="11">
        <v>3.5</v>
      </c>
      <c r="I216" s="11">
        <v>282</v>
      </c>
    </row>
    <row r="217" spans="4:9">
      <c r="D217" s="22" t="s">
        <v>3381</v>
      </c>
      <c r="E217" s="11">
        <v>2.7</v>
      </c>
      <c r="F217" s="21"/>
      <c r="G217" s="22" t="s">
        <v>10968</v>
      </c>
      <c r="H217" s="11">
        <v>3.9</v>
      </c>
      <c r="I217" s="11">
        <v>1316</v>
      </c>
    </row>
    <row r="218" spans="4:9">
      <c r="D218" s="22" t="s">
        <v>18006</v>
      </c>
      <c r="E218" s="11">
        <v>1</v>
      </c>
      <c r="F218" s="21"/>
      <c r="G218" s="22" t="s">
        <v>11247</v>
      </c>
      <c r="H218" s="11">
        <v>3.2</v>
      </c>
      <c r="I218" s="11">
        <v>364</v>
      </c>
    </row>
    <row r="219" spans="4:9">
      <c r="D219" s="22" t="s">
        <v>4004</v>
      </c>
      <c r="E219" s="11">
        <v>2.9</v>
      </c>
      <c r="F219" s="21"/>
      <c r="G219" s="22" t="s">
        <v>8532</v>
      </c>
      <c r="H219" s="11">
        <v>3.2</v>
      </c>
      <c r="I219" s="11">
        <v>17</v>
      </c>
    </row>
    <row r="220" spans="4:9">
      <c r="D220" s="22" t="s">
        <v>21487</v>
      </c>
      <c r="E220" s="11">
        <v>2.5</v>
      </c>
      <c r="F220" s="21"/>
      <c r="G220" s="22" t="s">
        <v>3040</v>
      </c>
      <c r="H220" s="11">
        <v>3.9</v>
      </c>
      <c r="I220" s="11">
        <v>1365</v>
      </c>
    </row>
    <row r="221" spans="4:9">
      <c r="D221" s="22" t="s">
        <v>21842</v>
      </c>
      <c r="E221" s="11">
        <v>1</v>
      </c>
      <c r="F221" s="21"/>
      <c r="G221" s="22" t="s">
        <v>3390</v>
      </c>
      <c r="H221" s="11">
        <v>3.36666666666667</v>
      </c>
      <c r="I221" s="11">
        <v>215</v>
      </c>
    </row>
    <row r="222" spans="4:9">
      <c r="D222" s="22" t="s">
        <v>9152</v>
      </c>
      <c r="E222" s="11">
        <v>1</v>
      </c>
      <c r="F222" s="21"/>
      <c r="G222" s="22" t="s">
        <v>12164</v>
      </c>
      <c r="H222" s="11">
        <v>4.5</v>
      </c>
      <c r="I222" s="11">
        <v>344</v>
      </c>
    </row>
    <row r="223" spans="4:9">
      <c r="D223" s="22" t="s">
        <v>19762</v>
      </c>
      <c r="E223" s="11">
        <v>1</v>
      </c>
      <c r="F223" s="21"/>
      <c r="G223" s="22" t="s">
        <v>21746</v>
      </c>
      <c r="H223" s="11">
        <v>3.8</v>
      </c>
      <c r="I223" s="11">
        <v>24</v>
      </c>
    </row>
    <row r="224" spans="4:9">
      <c r="D224" s="22" t="s">
        <v>16700</v>
      </c>
      <c r="E224" s="11">
        <v>3</v>
      </c>
      <c r="F224" s="21"/>
      <c r="G224" s="22" t="s">
        <v>7023</v>
      </c>
      <c r="H224" s="11">
        <v>3.5</v>
      </c>
      <c r="I224" s="11">
        <v>45</v>
      </c>
    </row>
    <row r="225" spans="4:9">
      <c r="D225" s="22" t="s">
        <v>4782</v>
      </c>
      <c r="E225" s="11">
        <v>1</v>
      </c>
      <c r="F225" s="21"/>
      <c r="G225" s="22" t="s">
        <v>5119</v>
      </c>
      <c r="H225" s="11">
        <v>3.3</v>
      </c>
      <c r="I225" s="11">
        <v>46</v>
      </c>
    </row>
    <row r="226" spans="4:9">
      <c r="D226" s="22" t="s">
        <v>16938</v>
      </c>
      <c r="E226" s="11">
        <v>2.15</v>
      </c>
      <c r="F226" s="21"/>
      <c r="G226" s="22" t="s">
        <v>2761</v>
      </c>
      <c r="H226" s="11">
        <v>3.7</v>
      </c>
      <c r="I226" s="11">
        <v>419</v>
      </c>
    </row>
    <row r="227" spans="4:9">
      <c r="D227" s="22" t="s">
        <v>21777</v>
      </c>
      <c r="E227" s="11">
        <v>1</v>
      </c>
      <c r="F227" s="21"/>
      <c r="G227" s="22" t="s">
        <v>9291</v>
      </c>
      <c r="H227" s="11">
        <v>3.1</v>
      </c>
      <c r="I227" s="11">
        <v>18</v>
      </c>
    </row>
    <row r="228" spans="4:9">
      <c r="D228" s="22" t="s">
        <v>21973</v>
      </c>
      <c r="E228" s="11">
        <v>3</v>
      </c>
      <c r="F228" s="21"/>
      <c r="G228" s="22" t="s">
        <v>4275</v>
      </c>
      <c r="H228" s="11">
        <v>3.4</v>
      </c>
      <c r="I228" s="11">
        <v>76</v>
      </c>
    </row>
    <row r="229" spans="4:9">
      <c r="D229" s="22" t="s">
        <v>26</v>
      </c>
      <c r="E229" s="11">
        <v>2.6</v>
      </c>
      <c r="F229" s="21"/>
      <c r="G229" s="22" t="s">
        <v>10573</v>
      </c>
      <c r="H229" s="11">
        <v>3.3</v>
      </c>
      <c r="I229" s="11">
        <v>159</v>
      </c>
    </row>
    <row r="230" spans="4:9">
      <c r="D230" s="22" t="s">
        <v>7858</v>
      </c>
      <c r="E230" s="11">
        <v>2.8</v>
      </c>
      <c r="F230" s="21"/>
      <c r="G230" s="22" t="s">
        <v>1837</v>
      </c>
      <c r="H230" s="11">
        <v>3.9</v>
      </c>
      <c r="I230" s="11">
        <v>245</v>
      </c>
    </row>
    <row r="231" spans="4:9">
      <c r="D231" s="22" t="s">
        <v>18714</v>
      </c>
      <c r="E231" s="11">
        <v>2.9</v>
      </c>
      <c r="F231" s="21"/>
      <c r="G231" s="22" t="s">
        <v>16968</v>
      </c>
      <c r="H231" s="11">
        <v>3.6</v>
      </c>
      <c r="I231" s="11">
        <v>217</v>
      </c>
    </row>
    <row r="232" spans="4:9">
      <c r="D232" s="22" t="s">
        <v>16439</v>
      </c>
      <c r="E232" s="11">
        <v>1</v>
      </c>
      <c r="F232" s="21"/>
      <c r="G232" s="22" t="s">
        <v>9205</v>
      </c>
      <c r="H232" s="11">
        <v>3.2</v>
      </c>
      <c r="I232" s="11">
        <v>93</v>
      </c>
    </row>
    <row r="233" spans="4:9">
      <c r="D233" s="22" t="s">
        <v>718</v>
      </c>
      <c r="E233" s="11">
        <v>2.6</v>
      </c>
      <c r="F233" s="21"/>
      <c r="G233" s="22" t="s">
        <v>21383</v>
      </c>
      <c r="H233" s="11">
        <v>1</v>
      </c>
      <c r="I233" s="11">
        <v>1</v>
      </c>
    </row>
    <row r="234" spans="4:9">
      <c r="D234" s="22" t="s">
        <v>22314</v>
      </c>
      <c r="E234" s="11">
        <v>1</v>
      </c>
      <c r="F234" s="21"/>
      <c r="G234" s="22" t="s">
        <v>2855</v>
      </c>
      <c r="H234" s="11">
        <v>3.05</v>
      </c>
      <c r="I234" s="11">
        <v>31</v>
      </c>
    </row>
    <row r="235" spans="4:9">
      <c r="D235" s="22" t="s">
        <v>4831</v>
      </c>
      <c r="E235" s="11">
        <v>2.9</v>
      </c>
      <c r="F235" s="21"/>
      <c r="G235" s="22" t="s">
        <v>354</v>
      </c>
      <c r="H235" s="11">
        <v>2.875</v>
      </c>
      <c r="I235" s="11">
        <v>777</v>
      </c>
    </row>
    <row r="236" spans="4:9">
      <c r="D236" s="22" t="s">
        <v>20499</v>
      </c>
      <c r="E236" s="11">
        <v>1</v>
      </c>
      <c r="F236" s="21"/>
      <c r="G236" s="22" t="s">
        <v>20979</v>
      </c>
      <c r="H236" s="11">
        <v>3.7</v>
      </c>
      <c r="I236" s="11">
        <v>39</v>
      </c>
    </row>
    <row r="237" spans="4:9">
      <c r="D237" s="22" t="s">
        <v>6580</v>
      </c>
      <c r="E237" s="11">
        <v>2.95</v>
      </c>
      <c r="F237" s="21"/>
      <c r="G237" s="22" t="s">
        <v>2456</v>
      </c>
      <c r="H237" s="11">
        <v>3.4</v>
      </c>
      <c r="I237" s="11">
        <v>67</v>
      </c>
    </row>
    <row r="238" spans="4:9">
      <c r="D238" s="22" t="s">
        <v>20815</v>
      </c>
      <c r="E238" s="11">
        <v>1</v>
      </c>
      <c r="F238" s="21"/>
      <c r="G238" s="22" t="s">
        <v>20219</v>
      </c>
      <c r="H238" s="11">
        <v>1</v>
      </c>
      <c r="I238" s="11">
        <v>2</v>
      </c>
    </row>
    <row r="239" spans="4:9">
      <c r="D239" s="22" t="s">
        <v>3574</v>
      </c>
      <c r="E239" s="11">
        <v>2.8</v>
      </c>
      <c r="F239" s="21"/>
      <c r="G239" s="22" t="s">
        <v>18387</v>
      </c>
      <c r="H239" s="11">
        <v>3.3</v>
      </c>
      <c r="I239" s="11">
        <v>43</v>
      </c>
    </row>
    <row r="240" spans="4:9">
      <c r="D240" s="22" t="s">
        <v>18664</v>
      </c>
      <c r="E240" s="11">
        <v>2.9</v>
      </c>
      <c r="F240" s="21"/>
      <c r="G240" s="22" t="s">
        <v>16872</v>
      </c>
      <c r="H240" s="11">
        <v>4.4</v>
      </c>
      <c r="I240" s="11">
        <v>840</v>
      </c>
    </row>
    <row r="241" spans="4:9">
      <c r="D241" s="22" t="s">
        <v>8412</v>
      </c>
      <c r="E241" s="11">
        <v>2.9</v>
      </c>
      <c r="F241" s="21"/>
      <c r="G241" s="22" t="s">
        <v>21818</v>
      </c>
      <c r="H241" s="11">
        <v>3.8</v>
      </c>
      <c r="I241" s="11">
        <v>181</v>
      </c>
    </row>
    <row r="242" spans="4:9">
      <c r="D242" s="22" t="s">
        <v>21765</v>
      </c>
      <c r="E242" s="11">
        <v>1</v>
      </c>
      <c r="F242" s="21"/>
      <c r="G242" s="22" t="s">
        <v>18767</v>
      </c>
      <c r="H242" s="11">
        <v>3.2</v>
      </c>
      <c r="I242" s="11">
        <v>26</v>
      </c>
    </row>
    <row r="243" spans="4:9">
      <c r="D243" s="22" t="s">
        <v>22348</v>
      </c>
      <c r="E243" s="11">
        <v>1</v>
      </c>
      <c r="F243" s="21"/>
      <c r="G243" s="22" t="s">
        <v>10486</v>
      </c>
      <c r="H243" s="11">
        <v>2.9</v>
      </c>
      <c r="I243" s="11">
        <v>15</v>
      </c>
    </row>
    <row r="244" spans="4:9">
      <c r="D244" s="22" t="s">
        <v>21231</v>
      </c>
      <c r="E244" s="11">
        <v>1</v>
      </c>
      <c r="F244" s="21"/>
      <c r="G244" s="22" t="s">
        <v>19396</v>
      </c>
      <c r="H244" s="11">
        <v>1</v>
      </c>
      <c r="I244" s="11">
        <v>0</v>
      </c>
    </row>
    <row r="245" spans="4:9">
      <c r="D245" s="22" t="s">
        <v>8213</v>
      </c>
      <c r="E245" s="11">
        <v>3</v>
      </c>
      <c r="F245" s="21"/>
      <c r="G245" s="22" t="s">
        <v>19980</v>
      </c>
      <c r="H245" s="11">
        <v>3.5</v>
      </c>
      <c r="I245" s="11">
        <v>24</v>
      </c>
    </row>
    <row r="246" spans="4:9">
      <c r="D246" s="22" t="s">
        <v>18525</v>
      </c>
      <c r="E246" s="11">
        <v>1.66666666666667</v>
      </c>
      <c r="F246" s="21"/>
      <c r="G246" s="22" t="s">
        <v>10095</v>
      </c>
      <c r="H246" s="11">
        <v>2.6</v>
      </c>
      <c r="I246" s="11">
        <v>49</v>
      </c>
    </row>
    <row r="247" spans="4:9">
      <c r="D247" s="22" t="s">
        <v>23408</v>
      </c>
      <c r="E247" s="11">
        <v>1</v>
      </c>
      <c r="F247" s="21"/>
      <c r="G247" s="22" t="s">
        <v>11529</v>
      </c>
      <c r="H247" s="11">
        <v>3.6</v>
      </c>
      <c r="I247" s="11">
        <v>142</v>
      </c>
    </row>
    <row r="248" spans="4:9">
      <c r="D248" s="22" t="s">
        <v>16778</v>
      </c>
      <c r="E248" s="11">
        <v>2.9</v>
      </c>
      <c r="F248" s="21"/>
      <c r="G248" s="22" t="s">
        <v>22413</v>
      </c>
      <c r="H248" s="11">
        <v>1</v>
      </c>
      <c r="I248" s="11">
        <v>0</v>
      </c>
    </row>
    <row r="249" spans="4:9">
      <c r="D249" s="22" t="s">
        <v>7111</v>
      </c>
      <c r="E249" s="11">
        <v>2.8</v>
      </c>
      <c r="F249" s="21"/>
      <c r="G249" s="22" t="s">
        <v>7244</v>
      </c>
      <c r="H249" s="11">
        <v>3.5</v>
      </c>
      <c r="I249" s="11">
        <v>176</v>
      </c>
    </row>
    <row r="250" spans="4:9">
      <c r="D250" s="22" t="s">
        <v>21946</v>
      </c>
      <c r="E250" s="11">
        <v>1</v>
      </c>
      <c r="F250" s="21"/>
      <c r="G250" s="22" t="s">
        <v>592</v>
      </c>
      <c r="H250" s="11">
        <v>3.5</v>
      </c>
      <c r="I250" s="11">
        <v>215</v>
      </c>
    </row>
    <row r="251" spans="4:9">
      <c r="D251" s="22" t="s">
        <v>21394</v>
      </c>
      <c r="E251" s="11">
        <v>2.9</v>
      </c>
      <c r="F251" s="21"/>
      <c r="G251" s="22" t="s">
        <v>5038</v>
      </c>
      <c r="H251" s="11">
        <v>3.5</v>
      </c>
      <c r="I251" s="11">
        <v>145</v>
      </c>
    </row>
    <row r="252" spans="4:9">
      <c r="D252" s="22" t="s">
        <v>7312</v>
      </c>
      <c r="E252" s="11">
        <v>2.7</v>
      </c>
      <c r="F252" s="21"/>
      <c r="G252" s="22" t="s">
        <v>21922</v>
      </c>
      <c r="H252" s="11">
        <v>1</v>
      </c>
      <c r="I252" s="11">
        <v>1</v>
      </c>
    </row>
    <row r="253" spans="4:9">
      <c r="D253" s="22" t="s">
        <v>7994</v>
      </c>
      <c r="E253" s="11">
        <v>1</v>
      </c>
      <c r="F253" s="21"/>
      <c r="G253" s="22" t="s">
        <v>23089</v>
      </c>
      <c r="H253" s="11">
        <v>1</v>
      </c>
      <c r="I253" s="11">
        <v>2</v>
      </c>
    </row>
    <row r="254" spans="4:9">
      <c r="D254" s="22" t="s">
        <v>5011</v>
      </c>
      <c r="E254" s="11">
        <v>3</v>
      </c>
      <c r="F254" s="21"/>
      <c r="G254" s="22" t="s">
        <v>18143</v>
      </c>
      <c r="H254" s="11">
        <v>4.2</v>
      </c>
      <c r="I254" s="11">
        <v>361</v>
      </c>
    </row>
    <row r="255" spans="4:9">
      <c r="D255" s="22" t="s">
        <v>2693</v>
      </c>
      <c r="E255" s="11">
        <v>2.6</v>
      </c>
      <c r="F255" s="21"/>
      <c r="G255" s="22" t="s">
        <v>18409</v>
      </c>
      <c r="H255" s="11">
        <v>3.7</v>
      </c>
      <c r="I255" s="11">
        <v>30</v>
      </c>
    </row>
    <row r="256" spans="4:9">
      <c r="D256" s="22" t="s">
        <v>1387</v>
      </c>
      <c r="E256" s="11">
        <v>2.5</v>
      </c>
      <c r="F256" s="21"/>
      <c r="G256" s="22" t="s">
        <v>1660</v>
      </c>
      <c r="H256" s="11">
        <v>3.7</v>
      </c>
      <c r="I256" s="11">
        <v>416</v>
      </c>
    </row>
    <row r="257" spans="4:9">
      <c r="D257" s="22" t="s">
        <v>21508</v>
      </c>
      <c r="E257" s="11">
        <v>1</v>
      </c>
      <c r="F257" s="21"/>
      <c r="G257" s="22" t="s">
        <v>5729</v>
      </c>
      <c r="H257" s="11">
        <v>4.4</v>
      </c>
      <c r="I257" s="11">
        <v>1778</v>
      </c>
    </row>
    <row r="258" spans="4:9">
      <c r="D258" s="22" t="s">
        <v>1813</v>
      </c>
      <c r="E258" s="11">
        <v>2.7</v>
      </c>
      <c r="F258" s="21"/>
      <c r="G258" s="22" t="s">
        <v>21270</v>
      </c>
      <c r="H258" s="11">
        <v>1.9</v>
      </c>
      <c r="I258" s="11">
        <v>8</v>
      </c>
    </row>
    <row r="259" spans="4:9">
      <c r="D259" s="22" t="s">
        <v>9473</v>
      </c>
      <c r="E259" s="11">
        <v>1</v>
      </c>
      <c r="F259" s="21"/>
      <c r="G259" s="22" t="s">
        <v>23291</v>
      </c>
      <c r="H259" s="11">
        <v>1</v>
      </c>
      <c r="I259" s="11">
        <v>0</v>
      </c>
    </row>
    <row r="260" spans="4:9">
      <c r="D260" s="22" t="s">
        <v>21060</v>
      </c>
      <c r="E260" s="11">
        <v>2.9</v>
      </c>
      <c r="F260" s="21"/>
      <c r="G260" s="22" t="s">
        <v>6564</v>
      </c>
      <c r="H260" s="11">
        <v>3</v>
      </c>
      <c r="I260" s="11">
        <v>7</v>
      </c>
    </row>
    <row r="261" spans="4:9">
      <c r="D261" s="22" t="s">
        <v>21635</v>
      </c>
      <c r="E261" s="11">
        <v>1</v>
      </c>
      <c r="F261" s="21"/>
      <c r="G261" s="22" t="s">
        <v>6184</v>
      </c>
      <c r="H261" s="11">
        <v>4.2</v>
      </c>
      <c r="I261" s="11">
        <v>1582</v>
      </c>
    </row>
    <row r="262" spans="4:9">
      <c r="D262" s="22" t="s">
        <v>11160</v>
      </c>
      <c r="E262" s="11">
        <v>2.8</v>
      </c>
      <c r="F262" s="21"/>
      <c r="G262" s="22" t="s">
        <v>10186</v>
      </c>
      <c r="H262" s="11">
        <v>3.9</v>
      </c>
      <c r="I262" s="11">
        <v>490</v>
      </c>
    </row>
    <row r="263" spans="4:9">
      <c r="D263" s="22" t="s">
        <v>20393</v>
      </c>
      <c r="E263" s="11">
        <v>1</v>
      </c>
      <c r="F263" s="21"/>
      <c r="G263" s="22" t="s">
        <v>16241</v>
      </c>
      <c r="H263" s="11">
        <v>1</v>
      </c>
      <c r="I263" s="11">
        <v>0</v>
      </c>
    </row>
    <row r="264" spans="4:9">
      <c r="D264" s="22" t="s">
        <v>19806</v>
      </c>
      <c r="E264" s="11">
        <v>1</v>
      </c>
      <c r="F264" s="21"/>
      <c r="G264" s="22" t="s">
        <v>4890</v>
      </c>
      <c r="H264" s="11">
        <v>4.2</v>
      </c>
      <c r="I264" s="11">
        <v>1193</v>
      </c>
    </row>
    <row r="265" spans="4:9">
      <c r="D265" s="22" t="s">
        <v>21663</v>
      </c>
      <c r="E265" s="11">
        <v>1</v>
      </c>
      <c r="F265" s="21"/>
      <c r="G265" s="22" t="s">
        <v>5023</v>
      </c>
      <c r="H265" s="11">
        <v>2.8</v>
      </c>
      <c r="I265" s="11">
        <v>8</v>
      </c>
    </row>
    <row r="266" spans="4:9">
      <c r="D266" s="22" t="s">
        <v>8607</v>
      </c>
      <c r="E266" s="11">
        <v>2.9</v>
      </c>
      <c r="F266" s="21"/>
      <c r="G266" s="22" t="s">
        <v>16862</v>
      </c>
      <c r="H266" s="11">
        <v>4.1</v>
      </c>
      <c r="I266" s="11">
        <v>506</v>
      </c>
    </row>
    <row r="267" spans="4:9">
      <c r="D267" s="22" t="s">
        <v>4837</v>
      </c>
      <c r="E267" s="11">
        <v>2.85</v>
      </c>
      <c r="F267" s="21"/>
      <c r="G267" s="22" t="s">
        <v>11854</v>
      </c>
      <c r="H267" s="11">
        <v>3.7</v>
      </c>
      <c r="I267" s="11">
        <v>92</v>
      </c>
    </row>
    <row r="268" spans="4:9">
      <c r="D268" s="22" t="s">
        <v>21348</v>
      </c>
      <c r="E268" s="11">
        <v>1</v>
      </c>
      <c r="F268" s="21"/>
      <c r="G268" s="22" t="s">
        <v>21496</v>
      </c>
      <c r="H268" s="11">
        <v>2.6</v>
      </c>
      <c r="I268" s="11">
        <v>4</v>
      </c>
    </row>
    <row r="269" spans="4:9">
      <c r="D269" s="22" t="s">
        <v>21154</v>
      </c>
      <c r="E269" s="11">
        <v>1</v>
      </c>
      <c r="F269" s="21"/>
      <c r="G269" s="22" t="s">
        <v>6666</v>
      </c>
      <c r="H269" s="11">
        <v>2.5</v>
      </c>
      <c r="I269" s="11">
        <v>184</v>
      </c>
    </row>
    <row r="270" spans="4:9">
      <c r="D270" s="22" t="s">
        <v>18763</v>
      </c>
      <c r="E270" s="11">
        <v>1</v>
      </c>
      <c r="F270" s="21"/>
      <c r="G270" s="22" t="s">
        <v>19470</v>
      </c>
      <c r="H270" s="11">
        <v>3.6</v>
      </c>
      <c r="I270" s="11">
        <v>33</v>
      </c>
    </row>
    <row r="271" spans="4:9">
      <c r="D271" s="22" t="s">
        <v>9008</v>
      </c>
      <c r="E271" s="11">
        <v>1</v>
      </c>
      <c r="F271" s="21"/>
      <c r="G271" s="22" t="s">
        <v>11996</v>
      </c>
      <c r="H271" s="11">
        <v>3.6</v>
      </c>
      <c r="I271" s="11">
        <v>173</v>
      </c>
    </row>
    <row r="272" spans="4:9">
      <c r="D272" s="22" t="s">
        <v>6926</v>
      </c>
      <c r="E272" s="11">
        <v>1</v>
      </c>
      <c r="F272" s="21"/>
      <c r="G272" s="22" t="s">
        <v>2613</v>
      </c>
      <c r="H272" s="11">
        <v>2.5</v>
      </c>
      <c r="I272" s="11">
        <v>16</v>
      </c>
    </row>
    <row r="273" spans="4:9">
      <c r="D273" s="22" t="s">
        <v>23385</v>
      </c>
      <c r="E273" s="11">
        <v>1</v>
      </c>
      <c r="F273" s="21"/>
      <c r="G273" s="22" t="s">
        <v>17669</v>
      </c>
      <c r="H273" s="11">
        <v>3.1</v>
      </c>
      <c r="I273" s="11">
        <v>7</v>
      </c>
    </row>
    <row r="274" spans="4:9">
      <c r="D274" s="22" t="s">
        <v>9451</v>
      </c>
      <c r="E274" s="11">
        <v>1</v>
      </c>
      <c r="F274" s="21"/>
      <c r="G274" s="22" t="s">
        <v>10390</v>
      </c>
      <c r="H274" s="11">
        <v>1</v>
      </c>
      <c r="I274" s="11">
        <v>3</v>
      </c>
    </row>
    <row r="275" spans="4:9">
      <c r="D275" s="22" t="s">
        <v>22806</v>
      </c>
      <c r="E275" s="11">
        <v>1</v>
      </c>
      <c r="F275" s="21"/>
      <c r="G275" s="22" t="s">
        <v>10219</v>
      </c>
      <c r="H275" s="11">
        <v>3.1</v>
      </c>
      <c r="I275" s="11">
        <v>11</v>
      </c>
    </row>
    <row r="276" spans="4:9">
      <c r="D276" s="22" t="s">
        <v>16013</v>
      </c>
      <c r="E276" s="11">
        <v>1</v>
      </c>
      <c r="F276" s="21"/>
      <c r="G276" s="22" t="s">
        <v>11149</v>
      </c>
      <c r="H276" s="11">
        <v>1</v>
      </c>
      <c r="I276" s="11">
        <v>0</v>
      </c>
    </row>
    <row r="277" spans="4:9">
      <c r="D277" s="22" t="s">
        <v>8522</v>
      </c>
      <c r="E277" s="11">
        <v>2.5</v>
      </c>
      <c r="F277" s="21"/>
      <c r="G277" s="22" t="s">
        <v>17189</v>
      </c>
      <c r="H277" s="11">
        <v>3.75</v>
      </c>
      <c r="I277" s="11">
        <v>81</v>
      </c>
    </row>
    <row r="278" spans="4:9">
      <c r="D278" s="22" t="s">
        <v>8004</v>
      </c>
      <c r="E278" s="11">
        <v>1</v>
      </c>
      <c r="F278" s="21"/>
      <c r="G278" s="22" t="s">
        <v>11015</v>
      </c>
      <c r="H278" s="11">
        <v>2.9</v>
      </c>
      <c r="I278" s="11">
        <v>38</v>
      </c>
    </row>
    <row r="279" spans="4:9">
      <c r="D279" s="22" t="s">
        <v>22926</v>
      </c>
      <c r="E279" s="11">
        <v>1</v>
      </c>
      <c r="F279" s="21"/>
      <c r="G279" s="22" t="s">
        <v>4191</v>
      </c>
      <c r="H279" s="11">
        <v>3.1</v>
      </c>
      <c r="I279" s="11">
        <v>29</v>
      </c>
    </row>
    <row r="280" spans="4:9">
      <c r="D280" s="22" t="s">
        <v>6828</v>
      </c>
      <c r="E280" s="11">
        <v>2.6</v>
      </c>
      <c r="F280" s="21"/>
      <c r="G280" s="22" t="s">
        <v>8269</v>
      </c>
      <c r="H280" s="11">
        <v>3.4</v>
      </c>
      <c r="I280" s="11">
        <v>44</v>
      </c>
    </row>
    <row r="281" spans="4:9">
      <c r="D281" s="22" t="s">
        <v>16116</v>
      </c>
      <c r="E281" s="11">
        <v>1</v>
      </c>
      <c r="F281" s="21"/>
      <c r="G281" s="22" t="s">
        <v>16321</v>
      </c>
      <c r="H281" s="11">
        <v>3</v>
      </c>
      <c r="I281" s="11">
        <v>4</v>
      </c>
    </row>
    <row r="282" spans="4:9">
      <c r="D282" s="22" t="s">
        <v>16641</v>
      </c>
      <c r="E282" s="11">
        <v>1</v>
      </c>
      <c r="F282" s="21"/>
      <c r="G282" s="22" t="s">
        <v>21674</v>
      </c>
      <c r="H282" s="11">
        <v>1</v>
      </c>
      <c r="I282" s="11">
        <v>0</v>
      </c>
    </row>
    <row r="283" spans="4:9">
      <c r="D283" s="22" t="s">
        <v>23193</v>
      </c>
      <c r="E283" s="11">
        <v>1</v>
      </c>
      <c r="F283" s="21"/>
      <c r="G283" s="22" t="s">
        <v>22974</v>
      </c>
      <c r="H283" s="11">
        <v>1</v>
      </c>
      <c r="I283" s="11">
        <v>0</v>
      </c>
    </row>
    <row r="284" spans="4:9">
      <c r="D284" s="22" t="s">
        <v>21237</v>
      </c>
      <c r="E284" s="11">
        <v>1</v>
      </c>
      <c r="F284" s="21"/>
      <c r="G284" s="22" t="s">
        <v>2903</v>
      </c>
      <c r="H284" s="11">
        <v>2</v>
      </c>
      <c r="I284" s="11">
        <v>60</v>
      </c>
    </row>
    <row r="285" spans="4:9">
      <c r="D285" s="22" t="s">
        <v>7826</v>
      </c>
      <c r="E285" s="11">
        <v>1</v>
      </c>
      <c r="F285" s="21"/>
      <c r="G285" s="22" t="s">
        <v>20558</v>
      </c>
      <c r="H285" s="11">
        <v>1</v>
      </c>
      <c r="I285" s="11">
        <v>0</v>
      </c>
    </row>
    <row r="286" spans="4:9">
      <c r="D286" s="22" t="s">
        <v>17978</v>
      </c>
      <c r="E286" s="11">
        <v>1</v>
      </c>
      <c r="F286" s="21"/>
      <c r="G286" s="22" t="s">
        <v>8121</v>
      </c>
      <c r="H286" s="11">
        <v>1</v>
      </c>
      <c r="I286" s="11">
        <v>0</v>
      </c>
    </row>
    <row r="287" spans="4:9">
      <c r="D287" s="22" t="s">
        <v>6478</v>
      </c>
      <c r="E287" s="11">
        <v>2.3</v>
      </c>
      <c r="F287" s="21"/>
      <c r="G287" s="22" t="s">
        <v>4543</v>
      </c>
      <c r="H287" s="11">
        <v>3.3</v>
      </c>
      <c r="I287" s="11">
        <v>46</v>
      </c>
    </row>
    <row r="288" spans="4:9">
      <c r="D288" s="22" t="s">
        <v>6473</v>
      </c>
      <c r="E288" s="11">
        <v>2.55</v>
      </c>
      <c r="F288" s="21"/>
      <c r="G288" s="22" t="s">
        <v>17774</v>
      </c>
      <c r="H288" s="11">
        <v>1</v>
      </c>
      <c r="I288" s="11">
        <v>2</v>
      </c>
    </row>
    <row r="289" spans="4:9">
      <c r="D289" s="22" t="s">
        <v>10997</v>
      </c>
      <c r="E289" s="11">
        <v>3</v>
      </c>
      <c r="F289" s="21"/>
      <c r="G289" s="22" t="s">
        <v>9097</v>
      </c>
      <c r="H289" s="11">
        <v>2.7</v>
      </c>
      <c r="I289" s="11">
        <v>27</v>
      </c>
    </row>
    <row r="290" spans="4:9">
      <c r="D290" s="22" t="s">
        <v>3529</v>
      </c>
      <c r="E290" s="11">
        <v>1</v>
      </c>
      <c r="F290" s="21"/>
      <c r="G290" s="22" t="s">
        <v>11383</v>
      </c>
      <c r="H290" s="11">
        <v>4.2</v>
      </c>
      <c r="I290" s="11">
        <v>146</v>
      </c>
    </row>
    <row r="291" spans="4:9">
      <c r="D291" s="22" t="s">
        <v>7178</v>
      </c>
      <c r="E291" s="11">
        <v>1</v>
      </c>
      <c r="F291" s="21"/>
      <c r="G291" s="22" t="s">
        <v>20716</v>
      </c>
      <c r="H291" s="11">
        <v>4</v>
      </c>
      <c r="I291" s="11">
        <v>90</v>
      </c>
    </row>
    <row r="292" spans="4:9">
      <c r="D292" s="22" t="s">
        <v>1228</v>
      </c>
      <c r="E292" s="11">
        <v>2.7</v>
      </c>
      <c r="F292" s="21"/>
      <c r="G292" s="22" t="s">
        <v>22770</v>
      </c>
      <c r="H292" s="11">
        <v>1</v>
      </c>
      <c r="I292" s="11">
        <v>0</v>
      </c>
    </row>
    <row r="293" spans="4:9">
      <c r="D293" s="22" t="s">
        <v>20736</v>
      </c>
      <c r="E293" s="11">
        <v>1</v>
      </c>
      <c r="F293" s="21"/>
      <c r="G293" s="22" t="s">
        <v>10121</v>
      </c>
      <c r="H293" s="11">
        <v>3</v>
      </c>
      <c r="I293" s="11">
        <v>6</v>
      </c>
    </row>
    <row r="294" spans="4:9">
      <c r="D294" s="22" t="s">
        <v>18162</v>
      </c>
      <c r="E294" s="11">
        <v>1</v>
      </c>
      <c r="F294" s="21"/>
      <c r="G294" s="22" t="s">
        <v>7329</v>
      </c>
      <c r="H294" s="11">
        <v>2.8</v>
      </c>
      <c r="I294" s="11">
        <v>5</v>
      </c>
    </row>
    <row r="295" spans="4:9">
      <c r="D295" s="22" t="s">
        <v>6754</v>
      </c>
      <c r="E295" s="11">
        <v>2.6</v>
      </c>
      <c r="F295" s="21"/>
      <c r="G295" s="22" t="s">
        <v>20567</v>
      </c>
      <c r="H295" s="11">
        <v>1</v>
      </c>
      <c r="I295" s="11">
        <v>0</v>
      </c>
    </row>
    <row r="296" spans="4:9">
      <c r="D296" s="22" t="s">
        <v>4663</v>
      </c>
      <c r="E296" s="11">
        <v>2.9</v>
      </c>
      <c r="F296" s="21"/>
      <c r="G296" s="22" t="s">
        <v>1769</v>
      </c>
      <c r="H296" s="11">
        <v>2.9</v>
      </c>
      <c r="I296" s="11">
        <v>6</v>
      </c>
    </row>
    <row r="297" spans="4:9">
      <c r="D297" s="22" t="s">
        <v>23075</v>
      </c>
      <c r="E297" s="11">
        <v>1</v>
      </c>
      <c r="F297" s="21"/>
      <c r="G297" s="22" t="s">
        <v>1766</v>
      </c>
      <c r="H297" s="11">
        <v>2.025</v>
      </c>
      <c r="I297" s="11">
        <v>34</v>
      </c>
    </row>
    <row r="298" spans="4:9">
      <c r="D298" s="22" t="s">
        <v>7364</v>
      </c>
      <c r="E298" s="11">
        <v>1</v>
      </c>
      <c r="F298" s="21"/>
      <c r="G298" s="22" t="s">
        <v>4059</v>
      </c>
      <c r="H298" s="11">
        <v>2.8</v>
      </c>
      <c r="I298" s="11">
        <v>23</v>
      </c>
    </row>
    <row r="299" spans="4:9">
      <c r="D299" s="22" t="s">
        <v>22433</v>
      </c>
      <c r="E299" s="11">
        <v>1</v>
      </c>
      <c r="F299" s="21"/>
      <c r="G299" s="22" t="s">
        <v>19935</v>
      </c>
      <c r="H299" s="11">
        <v>3.2</v>
      </c>
      <c r="I299" s="11">
        <v>6</v>
      </c>
    </row>
    <row r="300" spans="4:9">
      <c r="D300" s="22" t="s">
        <v>22845</v>
      </c>
      <c r="E300" s="11">
        <v>1</v>
      </c>
      <c r="F300" s="21"/>
      <c r="G300" s="22" t="s">
        <v>3904</v>
      </c>
      <c r="H300" s="11">
        <v>3.2</v>
      </c>
      <c r="I300" s="11">
        <v>19</v>
      </c>
    </row>
    <row r="301" spans="4:9">
      <c r="D301" s="22" t="s">
        <v>10735</v>
      </c>
      <c r="E301" s="11">
        <v>2.9</v>
      </c>
      <c r="F301" s="21"/>
      <c r="G301" s="22" t="s">
        <v>17448</v>
      </c>
      <c r="H301" s="11">
        <v>2.6</v>
      </c>
      <c r="I301" s="11">
        <v>5</v>
      </c>
    </row>
    <row r="302" spans="4:9">
      <c r="D302" s="22" t="s">
        <v>989</v>
      </c>
      <c r="E302" s="11">
        <v>2.275</v>
      </c>
      <c r="F302" s="21"/>
      <c r="G302" s="22" t="s">
        <v>7325</v>
      </c>
      <c r="H302" s="11">
        <v>3.1</v>
      </c>
      <c r="I302" s="11">
        <v>14</v>
      </c>
    </row>
    <row r="303" spans="4:9">
      <c r="D303" s="22" t="s">
        <v>8852</v>
      </c>
      <c r="E303" s="11">
        <v>2.8</v>
      </c>
      <c r="F303" s="21"/>
      <c r="G303" s="22" t="s">
        <v>8620</v>
      </c>
      <c r="H303" s="11">
        <v>2.9</v>
      </c>
      <c r="I303" s="11">
        <v>5</v>
      </c>
    </row>
    <row r="304" spans="4:9">
      <c r="D304" s="22" t="s">
        <v>4049</v>
      </c>
      <c r="E304" s="11">
        <v>2.7</v>
      </c>
      <c r="F304" s="21"/>
      <c r="G304" s="22" t="s">
        <v>21302</v>
      </c>
      <c r="H304" s="11">
        <v>1</v>
      </c>
      <c r="I304" s="11">
        <v>0</v>
      </c>
    </row>
    <row r="305" spans="4:9">
      <c r="D305" s="22" t="s">
        <v>20782</v>
      </c>
      <c r="E305" s="11">
        <v>1</v>
      </c>
      <c r="F305" s="21"/>
      <c r="G305" s="22" t="s">
        <v>21360</v>
      </c>
      <c r="H305" s="11">
        <v>2.7</v>
      </c>
      <c r="I305" s="11">
        <v>6</v>
      </c>
    </row>
    <row r="306" spans="4:9">
      <c r="D306" s="22" t="s">
        <v>22477</v>
      </c>
      <c r="E306" s="11">
        <v>1</v>
      </c>
      <c r="F306" s="21"/>
      <c r="G306" s="22" t="s">
        <v>18219</v>
      </c>
      <c r="H306" s="11">
        <v>3.6</v>
      </c>
      <c r="I306" s="11">
        <v>86</v>
      </c>
    </row>
    <row r="307" spans="4:9">
      <c r="D307" s="22" t="s">
        <v>11272</v>
      </c>
      <c r="E307" s="11">
        <v>3</v>
      </c>
      <c r="F307" s="21"/>
      <c r="G307" s="22" t="s">
        <v>17530</v>
      </c>
      <c r="H307" s="11">
        <v>1</v>
      </c>
      <c r="I307" s="11">
        <v>0</v>
      </c>
    </row>
    <row r="308" spans="4:9">
      <c r="D308" s="22" t="s">
        <v>22794</v>
      </c>
      <c r="E308" s="11">
        <v>1</v>
      </c>
      <c r="F308" s="21"/>
      <c r="G308" s="22" t="s">
        <v>8754</v>
      </c>
      <c r="H308" s="11">
        <v>2.9</v>
      </c>
      <c r="I308" s="11">
        <v>11</v>
      </c>
    </row>
    <row r="309" spans="4:9">
      <c r="D309" s="22" t="s">
        <v>18716</v>
      </c>
      <c r="E309" s="11">
        <v>1</v>
      </c>
      <c r="F309" s="21"/>
      <c r="G309" s="22" t="s">
        <v>19054</v>
      </c>
      <c r="H309" s="11">
        <v>1</v>
      </c>
      <c r="I309" s="11">
        <v>1</v>
      </c>
    </row>
    <row r="310" spans="4:9">
      <c r="D310" s="22" t="s">
        <v>18738</v>
      </c>
      <c r="E310" s="11">
        <v>1</v>
      </c>
      <c r="F310" s="21"/>
      <c r="G310" s="22" t="s">
        <v>1303</v>
      </c>
      <c r="H310" s="11">
        <v>2.9</v>
      </c>
      <c r="I310" s="11">
        <v>36</v>
      </c>
    </row>
    <row r="311" spans="4:9">
      <c r="D311" s="22" t="s">
        <v>3929</v>
      </c>
      <c r="E311" s="11">
        <v>2.8</v>
      </c>
      <c r="F311" s="21"/>
      <c r="G311" s="22" t="s">
        <v>8467</v>
      </c>
      <c r="H311" s="11">
        <v>3.5</v>
      </c>
      <c r="I311" s="11">
        <v>133</v>
      </c>
    </row>
    <row r="312" spans="4:9">
      <c r="D312" s="22" t="s">
        <v>9679</v>
      </c>
      <c r="E312" s="11">
        <v>2.9</v>
      </c>
      <c r="F312" s="21"/>
      <c r="G312" s="22" t="s">
        <v>5830</v>
      </c>
      <c r="H312" s="11">
        <v>4.825</v>
      </c>
      <c r="I312" s="11">
        <v>13400</v>
      </c>
    </row>
    <row r="313" spans="4:9">
      <c r="D313" s="22" t="s">
        <v>18685</v>
      </c>
      <c r="E313" s="11">
        <v>3</v>
      </c>
      <c r="F313" s="21"/>
      <c r="G313" s="22" t="s">
        <v>18324</v>
      </c>
      <c r="H313" s="11">
        <v>1</v>
      </c>
      <c r="I313" s="11">
        <v>2</v>
      </c>
    </row>
    <row r="314" spans="4:9">
      <c r="D314" s="22" t="s">
        <v>5230</v>
      </c>
      <c r="E314" s="11">
        <v>1</v>
      </c>
      <c r="F314" s="21"/>
      <c r="G314" s="22" t="s">
        <v>21078</v>
      </c>
      <c r="H314" s="11">
        <v>1</v>
      </c>
      <c r="I314" s="11">
        <v>1</v>
      </c>
    </row>
    <row r="315" spans="4:9">
      <c r="D315" s="22" t="s">
        <v>9697</v>
      </c>
      <c r="E315" s="11">
        <v>2.8</v>
      </c>
      <c r="F315" s="21"/>
      <c r="G315" s="22" t="s">
        <v>17914</v>
      </c>
      <c r="H315" s="11">
        <v>1</v>
      </c>
      <c r="I315" s="11">
        <v>0</v>
      </c>
    </row>
    <row r="316" spans="4:9">
      <c r="D316" s="22" t="s">
        <v>22880</v>
      </c>
      <c r="E316" s="11">
        <v>1</v>
      </c>
      <c r="F316" s="21"/>
      <c r="G316" s="22" t="s">
        <v>6894</v>
      </c>
      <c r="H316" s="11">
        <v>2.4</v>
      </c>
      <c r="I316" s="11">
        <v>30</v>
      </c>
    </row>
    <row r="317" spans="4:9">
      <c r="D317" s="22" t="s">
        <v>4347</v>
      </c>
      <c r="E317" s="11">
        <v>2.9</v>
      </c>
      <c r="F317" s="21"/>
      <c r="G317" s="22" t="s">
        <v>4488</v>
      </c>
      <c r="H317" s="11">
        <v>2.6</v>
      </c>
      <c r="I317" s="11">
        <v>34</v>
      </c>
    </row>
    <row r="318" spans="4:9">
      <c r="D318" s="22" t="s">
        <v>19702</v>
      </c>
      <c r="E318" s="11">
        <v>1</v>
      </c>
      <c r="F318" s="21"/>
      <c r="G318" s="22" t="s">
        <v>11019</v>
      </c>
      <c r="H318" s="11">
        <v>2.5</v>
      </c>
      <c r="I318" s="11">
        <v>31</v>
      </c>
    </row>
    <row r="319" spans="4:9">
      <c r="D319" s="22" t="s">
        <v>22657</v>
      </c>
      <c r="E319" s="11">
        <v>1</v>
      </c>
      <c r="F319" s="21"/>
      <c r="G319" s="22" t="s">
        <v>7966</v>
      </c>
      <c r="H319" s="11">
        <v>3.4</v>
      </c>
      <c r="I319" s="11">
        <v>29</v>
      </c>
    </row>
    <row r="320" spans="4:9">
      <c r="D320" s="22" t="s">
        <v>18259</v>
      </c>
      <c r="E320" s="11">
        <v>1</v>
      </c>
      <c r="F320" s="21"/>
      <c r="G320" s="22" t="s">
        <v>9368</v>
      </c>
      <c r="H320" s="11">
        <v>2</v>
      </c>
      <c r="I320" s="11">
        <v>10</v>
      </c>
    </row>
    <row r="321" spans="4:9">
      <c r="D321" s="22" t="s">
        <v>7360</v>
      </c>
      <c r="E321" s="11">
        <v>3</v>
      </c>
      <c r="F321" s="21"/>
      <c r="G321" s="22" t="s">
        <v>11985</v>
      </c>
      <c r="H321" s="11">
        <v>3.8</v>
      </c>
      <c r="I321" s="11">
        <v>424</v>
      </c>
    </row>
    <row r="322" spans="4:9">
      <c r="D322" s="22" t="s">
        <v>19866</v>
      </c>
      <c r="E322" s="11">
        <v>1</v>
      </c>
      <c r="F322" s="21"/>
      <c r="G322" s="22" t="s">
        <v>23006</v>
      </c>
      <c r="H322" s="11">
        <v>1</v>
      </c>
      <c r="I322" s="11">
        <v>0</v>
      </c>
    </row>
    <row r="323" spans="4:9">
      <c r="D323" s="22" t="s">
        <v>15800</v>
      </c>
      <c r="E323" s="11">
        <v>2.9</v>
      </c>
      <c r="F323" s="21"/>
      <c r="G323" s="22" t="s">
        <v>10797</v>
      </c>
      <c r="H323" s="11">
        <v>2.8</v>
      </c>
      <c r="I323" s="11">
        <v>5</v>
      </c>
    </row>
    <row r="324" spans="4:9">
      <c r="D324" s="22" t="s">
        <v>20262</v>
      </c>
      <c r="E324" s="11">
        <v>1</v>
      </c>
      <c r="F324" s="21"/>
      <c r="G324" s="22" t="s">
        <v>10386</v>
      </c>
      <c r="H324" s="11">
        <v>1</v>
      </c>
      <c r="I324" s="11">
        <v>3</v>
      </c>
    </row>
    <row r="325" spans="4:9">
      <c r="D325" s="22" t="s">
        <v>18225</v>
      </c>
      <c r="E325" s="11">
        <v>3</v>
      </c>
      <c r="F325" s="21"/>
      <c r="G325" s="22" t="s">
        <v>4307</v>
      </c>
      <c r="H325" s="11">
        <v>3.1</v>
      </c>
      <c r="I325" s="11">
        <v>45</v>
      </c>
    </row>
    <row r="326" spans="4:9">
      <c r="D326" s="22" t="s">
        <v>21245</v>
      </c>
      <c r="E326" s="11">
        <v>1</v>
      </c>
      <c r="F326" s="21"/>
      <c r="G326" s="22" t="s">
        <v>22918</v>
      </c>
      <c r="H326" s="11">
        <v>1</v>
      </c>
      <c r="I326" s="11">
        <v>0</v>
      </c>
    </row>
    <row r="327" spans="4:9">
      <c r="D327" s="22" t="s">
        <v>6461</v>
      </c>
      <c r="E327" s="11">
        <v>2.8</v>
      </c>
      <c r="F327" s="21"/>
      <c r="G327" s="22" t="s">
        <v>19549</v>
      </c>
      <c r="H327" s="11">
        <v>3.3</v>
      </c>
      <c r="I327" s="11">
        <v>18</v>
      </c>
    </row>
    <row r="328" spans="4:9">
      <c r="D328" s="22" t="s">
        <v>4627</v>
      </c>
      <c r="E328" s="11">
        <v>2.8</v>
      </c>
      <c r="F328" s="21"/>
      <c r="G328" s="22" t="s">
        <v>18872</v>
      </c>
      <c r="H328" s="11">
        <v>1</v>
      </c>
      <c r="I328" s="11">
        <v>1</v>
      </c>
    </row>
    <row r="329" spans="4:9">
      <c r="D329" s="22" t="s">
        <v>7676</v>
      </c>
      <c r="E329" s="11">
        <v>2.8</v>
      </c>
      <c r="F329" s="21"/>
      <c r="G329" s="22" t="s">
        <v>10027</v>
      </c>
      <c r="H329" s="11">
        <v>2.7</v>
      </c>
      <c r="I329" s="11">
        <v>24</v>
      </c>
    </row>
    <row r="330" spans="4:9">
      <c r="D330" s="22" t="s">
        <v>22811</v>
      </c>
      <c r="E330" s="11">
        <v>1</v>
      </c>
      <c r="F330" s="21"/>
      <c r="G330" s="22" t="s">
        <v>11213</v>
      </c>
      <c r="H330" s="11">
        <v>2.9</v>
      </c>
      <c r="I330" s="11">
        <v>7</v>
      </c>
    </row>
    <row r="331" spans="4:9">
      <c r="D331" s="22" t="s">
        <v>16212</v>
      </c>
      <c r="E331" s="11">
        <v>3</v>
      </c>
      <c r="F331" s="21"/>
      <c r="G331" s="22" t="s">
        <v>18860</v>
      </c>
      <c r="H331" s="11">
        <v>1</v>
      </c>
      <c r="I331" s="11">
        <v>0</v>
      </c>
    </row>
    <row r="332" spans="4:9">
      <c r="D332" s="22" t="s">
        <v>8780</v>
      </c>
      <c r="E332" s="11">
        <v>2.9</v>
      </c>
      <c r="F332" s="21"/>
      <c r="G332" s="22" t="s">
        <v>749</v>
      </c>
      <c r="H332" s="11">
        <v>3.15</v>
      </c>
      <c r="I332" s="11">
        <v>407</v>
      </c>
    </row>
    <row r="333" spans="4:9">
      <c r="D333" s="22" t="s">
        <v>709</v>
      </c>
      <c r="E333" s="11">
        <v>2.8</v>
      </c>
      <c r="F333" s="21"/>
      <c r="G333" s="22" t="s">
        <v>18166</v>
      </c>
      <c r="H333" s="11">
        <v>1</v>
      </c>
      <c r="I333" s="11">
        <v>0</v>
      </c>
    </row>
    <row r="334" spans="4:9">
      <c r="D334" s="22" t="s">
        <v>17280</v>
      </c>
      <c r="E334" s="11">
        <v>1</v>
      </c>
      <c r="F334" s="21"/>
      <c r="G334" s="22" t="s">
        <v>18908</v>
      </c>
      <c r="H334" s="11">
        <v>1</v>
      </c>
      <c r="I334" s="11">
        <v>0</v>
      </c>
    </row>
    <row r="335" spans="4:9">
      <c r="D335" s="22" t="s">
        <v>19349</v>
      </c>
      <c r="E335" s="11">
        <v>1</v>
      </c>
      <c r="F335" s="21"/>
      <c r="G335" s="22" t="s">
        <v>9422</v>
      </c>
      <c r="H335" s="11">
        <v>3.1</v>
      </c>
      <c r="I335" s="11">
        <v>12</v>
      </c>
    </row>
    <row r="336" spans="4:9">
      <c r="D336" s="22" t="s">
        <v>20256</v>
      </c>
      <c r="E336" s="11">
        <v>1</v>
      </c>
      <c r="F336" s="21"/>
      <c r="G336" s="22" t="s">
        <v>7428</v>
      </c>
      <c r="H336" s="11">
        <v>3</v>
      </c>
      <c r="I336" s="11">
        <v>8</v>
      </c>
    </row>
    <row r="337" spans="4:9">
      <c r="D337" s="22" t="s">
        <v>19944</v>
      </c>
      <c r="E337" s="11">
        <v>1</v>
      </c>
      <c r="F337" s="21"/>
      <c r="G337" s="22" t="s">
        <v>13365</v>
      </c>
      <c r="H337" s="11">
        <v>4.2</v>
      </c>
      <c r="I337" s="11">
        <v>1531</v>
      </c>
    </row>
    <row r="338" spans="4:9">
      <c r="D338" s="22" t="s">
        <v>8697</v>
      </c>
      <c r="E338" s="11">
        <v>2.25</v>
      </c>
      <c r="F338" s="21"/>
      <c r="G338" s="22" t="s">
        <v>7404</v>
      </c>
      <c r="H338" s="11">
        <v>3.3</v>
      </c>
      <c r="I338" s="11">
        <v>61</v>
      </c>
    </row>
    <row r="339" spans="4:9">
      <c r="D339" s="22" t="s">
        <v>18230</v>
      </c>
      <c r="E339" s="11">
        <v>1</v>
      </c>
      <c r="F339" s="21"/>
      <c r="G339" s="22" t="s">
        <v>8595</v>
      </c>
      <c r="H339" s="11">
        <v>1.66666666666667</v>
      </c>
      <c r="I339" s="11">
        <v>10</v>
      </c>
    </row>
    <row r="340" spans="4:9">
      <c r="D340" s="22" t="s">
        <v>10023</v>
      </c>
      <c r="E340" s="11">
        <v>2.7</v>
      </c>
      <c r="F340" s="21"/>
      <c r="G340" s="22" t="s">
        <v>21151</v>
      </c>
      <c r="H340" s="11">
        <v>1</v>
      </c>
      <c r="I340" s="11">
        <v>2</v>
      </c>
    </row>
    <row r="341" spans="4:9">
      <c r="D341" s="22" t="s">
        <v>22648</v>
      </c>
      <c r="E341" s="11">
        <v>1</v>
      </c>
      <c r="F341" s="21"/>
      <c r="G341" s="22" t="s">
        <v>8613</v>
      </c>
      <c r="H341" s="11">
        <v>1</v>
      </c>
      <c r="I341" s="11">
        <v>2</v>
      </c>
    </row>
    <row r="342" spans="4:9">
      <c r="D342" s="22" t="s">
        <v>21775</v>
      </c>
      <c r="E342" s="11">
        <v>1</v>
      </c>
      <c r="F342" s="21"/>
      <c r="G342" s="22" t="s">
        <v>7466</v>
      </c>
      <c r="H342" s="11">
        <v>1.95</v>
      </c>
      <c r="I342" s="11">
        <v>11</v>
      </c>
    </row>
    <row r="343" spans="4:9">
      <c r="D343" s="22" t="s">
        <v>16964</v>
      </c>
      <c r="E343" s="11">
        <v>1</v>
      </c>
      <c r="F343" s="21"/>
      <c r="G343" s="22" t="s">
        <v>7883</v>
      </c>
      <c r="H343" s="11">
        <v>1</v>
      </c>
      <c r="I343" s="11">
        <v>3</v>
      </c>
    </row>
    <row r="344" spans="4:9">
      <c r="D344" s="22" t="s">
        <v>17037</v>
      </c>
      <c r="E344" s="11">
        <v>2.9</v>
      </c>
      <c r="F344" s="21"/>
      <c r="G344" s="22" t="s">
        <v>5015</v>
      </c>
      <c r="H344" s="11">
        <v>2.8</v>
      </c>
      <c r="I344" s="11">
        <v>7</v>
      </c>
    </row>
    <row r="345" spans="4:9">
      <c r="D345" s="22" t="s">
        <v>18501</v>
      </c>
      <c r="E345" s="11">
        <v>3</v>
      </c>
      <c r="F345" s="21"/>
      <c r="G345" s="22" t="s">
        <v>5570</v>
      </c>
      <c r="H345" s="11">
        <v>1</v>
      </c>
      <c r="I345" s="11">
        <v>2</v>
      </c>
    </row>
    <row r="346" spans="4:9">
      <c r="D346" s="22" t="s">
        <v>22191</v>
      </c>
      <c r="E346" s="11">
        <v>1</v>
      </c>
      <c r="F346" s="21"/>
      <c r="G346" s="22" t="s">
        <v>7460</v>
      </c>
      <c r="H346" s="11">
        <v>1</v>
      </c>
      <c r="I346" s="11">
        <v>3</v>
      </c>
    </row>
    <row r="347" spans="4:9">
      <c r="D347" s="22" t="s">
        <v>20389</v>
      </c>
      <c r="E347" s="11">
        <v>2.05</v>
      </c>
      <c r="F347" s="21"/>
      <c r="G347" s="22" t="s">
        <v>10863</v>
      </c>
      <c r="H347" s="11">
        <v>3</v>
      </c>
      <c r="I347" s="11">
        <v>9</v>
      </c>
    </row>
    <row r="348" spans="4:9">
      <c r="D348" s="22" t="s">
        <v>7880</v>
      </c>
      <c r="E348" s="11">
        <v>1</v>
      </c>
      <c r="F348" s="21"/>
      <c r="G348" s="22" t="s">
        <v>9456</v>
      </c>
      <c r="H348" s="11">
        <v>1</v>
      </c>
      <c r="I348" s="11">
        <v>2</v>
      </c>
    </row>
    <row r="349" spans="4:9">
      <c r="D349" s="22" t="s">
        <v>22705</v>
      </c>
      <c r="E349" s="11">
        <v>1</v>
      </c>
      <c r="F349" s="21"/>
      <c r="G349" s="22" t="s">
        <v>1620</v>
      </c>
      <c r="H349" s="11">
        <v>3.1</v>
      </c>
      <c r="I349" s="11">
        <v>14</v>
      </c>
    </row>
    <row r="350" spans="4:9">
      <c r="D350" s="22" t="s">
        <v>22775</v>
      </c>
      <c r="E350" s="11">
        <v>1</v>
      </c>
      <c r="F350" s="21"/>
      <c r="G350" s="22" t="s">
        <v>6835</v>
      </c>
      <c r="H350" s="11">
        <v>1.95</v>
      </c>
      <c r="I350" s="11">
        <v>5</v>
      </c>
    </row>
    <row r="351" spans="4:9">
      <c r="D351" s="22" t="s">
        <v>19465</v>
      </c>
      <c r="E351" s="11">
        <v>1</v>
      </c>
      <c r="F351" s="21"/>
      <c r="G351" s="22" t="s">
        <v>8243</v>
      </c>
      <c r="H351" s="11">
        <v>2.8</v>
      </c>
      <c r="I351" s="11">
        <v>5</v>
      </c>
    </row>
    <row r="352" spans="4:9">
      <c r="D352" s="22" t="s">
        <v>16899</v>
      </c>
      <c r="E352" s="11">
        <v>2.6</v>
      </c>
      <c r="F352" s="21"/>
      <c r="G352" s="22" t="s">
        <v>2680</v>
      </c>
      <c r="H352" s="11">
        <v>2.9</v>
      </c>
      <c r="I352" s="11">
        <v>18</v>
      </c>
    </row>
    <row r="353" spans="4:9">
      <c r="D353" s="22" t="s">
        <v>15974</v>
      </c>
      <c r="E353" s="11">
        <v>1</v>
      </c>
      <c r="F353" s="21"/>
      <c r="G353" s="22" t="s">
        <v>7209</v>
      </c>
      <c r="H353" s="11">
        <v>2.9</v>
      </c>
      <c r="I353" s="11">
        <v>6</v>
      </c>
    </row>
    <row r="354" spans="4:9">
      <c r="D354" s="22" t="s">
        <v>22340</v>
      </c>
      <c r="E354" s="11">
        <v>1</v>
      </c>
      <c r="F354" s="21"/>
      <c r="G354" s="22" t="s">
        <v>5328</v>
      </c>
      <c r="H354" s="11">
        <v>1</v>
      </c>
      <c r="I354" s="11">
        <v>6</v>
      </c>
    </row>
    <row r="355" spans="4:9">
      <c r="D355" s="22" t="s">
        <v>11047</v>
      </c>
      <c r="E355" s="11">
        <v>2.8</v>
      </c>
      <c r="F355" s="21"/>
      <c r="G355" s="22" t="s">
        <v>4670</v>
      </c>
      <c r="H355" s="11">
        <v>1.86</v>
      </c>
      <c r="I355" s="11">
        <v>41</v>
      </c>
    </row>
    <row r="356" spans="4:9">
      <c r="D356" s="22" t="s">
        <v>22241</v>
      </c>
      <c r="E356" s="11">
        <v>1</v>
      </c>
      <c r="F356" s="21"/>
      <c r="G356" s="22" t="s">
        <v>4369</v>
      </c>
      <c r="H356" s="11">
        <v>2.6</v>
      </c>
      <c r="I356" s="11">
        <v>38</v>
      </c>
    </row>
    <row r="357" spans="4:9">
      <c r="D357" s="22" t="s">
        <v>15660</v>
      </c>
      <c r="E357" s="11">
        <v>1</v>
      </c>
      <c r="F357" s="21"/>
      <c r="G357" s="22" t="s">
        <v>7341</v>
      </c>
      <c r="H357" s="11">
        <v>1</v>
      </c>
      <c r="I357" s="11">
        <v>2</v>
      </c>
    </row>
    <row r="358" spans="4:9">
      <c r="D358" s="22" t="s">
        <v>23155</v>
      </c>
      <c r="E358" s="11">
        <v>1</v>
      </c>
      <c r="F358" s="21"/>
      <c r="G358" s="22" t="s">
        <v>3984</v>
      </c>
      <c r="H358" s="11">
        <v>2.1</v>
      </c>
      <c r="I358" s="11">
        <v>35</v>
      </c>
    </row>
    <row r="359" spans="4:9">
      <c r="D359" s="22" t="s">
        <v>17546</v>
      </c>
      <c r="E359" s="11">
        <v>2.2</v>
      </c>
      <c r="F359" s="21"/>
      <c r="G359" s="22" t="s">
        <v>4779</v>
      </c>
      <c r="H359" s="11">
        <v>2.3</v>
      </c>
      <c r="I359" s="11">
        <v>15</v>
      </c>
    </row>
    <row r="360" spans="4:9">
      <c r="D360" s="22" t="s">
        <v>8589</v>
      </c>
      <c r="E360" s="11">
        <v>1</v>
      </c>
      <c r="F360" s="21"/>
      <c r="G360" s="22" t="s">
        <v>4295</v>
      </c>
      <c r="H360" s="11">
        <v>1.50714285714286</v>
      </c>
      <c r="I360" s="11">
        <v>39</v>
      </c>
    </row>
    <row r="361" spans="4:9">
      <c r="D361" s="22" t="s">
        <v>22884</v>
      </c>
      <c r="E361" s="11">
        <v>1</v>
      </c>
      <c r="F361" s="21"/>
      <c r="G361" s="22" t="s">
        <v>7163</v>
      </c>
      <c r="H361" s="11">
        <v>1</v>
      </c>
      <c r="I361" s="11">
        <v>1</v>
      </c>
    </row>
    <row r="362" spans="4:9">
      <c r="D362" s="22" t="s">
        <v>20330</v>
      </c>
      <c r="E362" s="11">
        <v>1</v>
      </c>
      <c r="F362" s="21"/>
      <c r="G362" s="22" t="s">
        <v>3755</v>
      </c>
      <c r="H362" s="11">
        <v>1.85</v>
      </c>
      <c r="I362" s="11">
        <v>11</v>
      </c>
    </row>
    <row r="363" spans="4:9">
      <c r="D363" s="22" t="s">
        <v>20506</v>
      </c>
      <c r="E363" s="11">
        <v>1</v>
      </c>
      <c r="F363" s="21"/>
      <c r="G363" s="22" t="s">
        <v>5301</v>
      </c>
      <c r="H363" s="11">
        <v>1</v>
      </c>
      <c r="I363" s="11">
        <v>1</v>
      </c>
    </row>
    <row r="364" spans="4:9">
      <c r="D364" s="22" t="s">
        <v>20209</v>
      </c>
      <c r="E364" s="11">
        <v>3</v>
      </c>
      <c r="F364" s="21"/>
      <c r="G364" s="22" t="s">
        <v>4761</v>
      </c>
      <c r="H364" s="11">
        <v>1.95</v>
      </c>
      <c r="I364" s="11">
        <v>5</v>
      </c>
    </row>
    <row r="365" spans="4:9">
      <c r="D365" s="22" t="s">
        <v>15714</v>
      </c>
      <c r="E365" s="11">
        <v>1</v>
      </c>
      <c r="F365" s="21"/>
      <c r="G365" s="22" t="s">
        <v>8007</v>
      </c>
      <c r="H365" s="11">
        <v>1</v>
      </c>
      <c r="I365" s="11">
        <v>0</v>
      </c>
    </row>
    <row r="366" spans="4:9">
      <c r="D366" s="22" t="s">
        <v>19620</v>
      </c>
      <c r="E366" s="11">
        <v>1</v>
      </c>
      <c r="F366" s="21"/>
      <c r="G366" s="22" t="s">
        <v>4388</v>
      </c>
      <c r="H366" s="11">
        <v>2.06666666666667</v>
      </c>
      <c r="I366" s="11">
        <v>61</v>
      </c>
    </row>
    <row r="367" spans="4:9">
      <c r="D367" s="22" t="s">
        <v>18769</v>
      </c>
      <c r="E367" s="11">
        <v>1</v>
      </c>
      <c r="F367" s="21"/>
      <c r="G367" s="22" t="s">
        <v>17644</v>
      </c>
      <c r="H367" s="11">
        <v>1</v>
      </c>
      <c r="I367" s="11">
        <v>0</v>
      </c>
    </row>
    <row r="368" spans="4:9">
      <c r="D368" s="22" t="s">
        <v>10942</v>
      </c>
      <c r="E368" s="11">
        <v>1</v>
      </c>
      <c r="F368" s="21"/>
      <c r="G368" s="22" t="s">
        <v>5627</v>
      </c>
      <c r="H368" s="11">
        <v>2.9</v>
      </c>
      <c r="I368" s="11">
        <v>7</v>
      </c>
    </row>
    <row r="369" spans="4:9">
      <c r="D369" s="22" t="s">
        <v>7663</v>
      </c>
      <c r="E369" s="11">
        <v>1</v>
      </c>
      <c r="F369" s="21"/>
      <c r="G369" s="22" t="s">
        <v>4504</v>
      </c>
      <c r="H369" s="11">
        <v>2.8</v>
      </c>
      <c r="I369" s="11">
        <v>24</v>
      </c>
    </row>
    <row r="370" spans="4:9">
      <c r="D370" s="22" t="s">
        <v>20361</v>
      </c>
      <c r="E370" s="11">
        <v>1</v>
      </c>
      <c r="F370" s="21"/>
      <c r="G370" s="22" t="s">
        <v>2038</v>
      </c>
      <c r="H370" s="11">
        <v>3.3</v>
      </c>
      <c r="I370" s="11">
        <v>199</v>
      </c>
    </row>
    <row r="371" spans="4:9">
      <c r="D371" s="22" t="s">
        <v>1953</v>
      </c>
      <c r="E371" s="11">
        <v>3</v>
      </c>
      <c r="F371" s="21"/>
      <c r="G371" s="22" t="s">
        <v>20500</v>
      </c>
      <c r="H371" s="11">
        <v>1</v>
      </c>
      <c r="I371" s="11">
        <v>0</v>
      </c>
    </row>
    <row r="372" spans="4:9">
      <c r="D372" s="22" t="s">
        <v>10786</v>
      </c>
      <c r="E372" s="11">
        <v>2.9</v>
      </c>
      <c r="F372" s="21"/>
      <c r="G372" s="22" t="s">
        <v>20099</v>
      </c>
      <c r="H372" s="11">
        <v>1</v>
      </c>
      <c r="I372" s="11">
        <v>0</v>
      </c>
    </row>
    <row r="373" spans="4:9">
      <c r="D373" s="22" t="s">
        <v>9632</v>
      </c>
      <c r="E373" s="11">
        <v>3</v>
      </c>
      <c r="F373" s="21"/>
      <c r="G373" s="22" t="s">
        <v>2482</v>
      </c>
      <c r="H373" s="11">
        <v>3.4</v>
      </c>
      <c r="I373" s="11">
        <v>104</v>
      </c>
    </row>
    <row r="374" spans="4:9">
      <c r="D374" s="22" t="s">
        <v>7992</v>
      </c>
      <c r="E374" s="11">
        <v>1</v>
      </c>
      <c r="F374" s="21"/>
      <c r="G374" s="22" t="s">
        <v>9789</v>
      </c>
      <c r="H374" s="11">
        <v>1</v>
      </c>
      <c r="I374" s="11">
        <v>1</v>
      </c>
    </row>
    <row r="375" spans="4:9">
      <c r="D375" s="22" t="s">
        <v>16058</v>
      </c>
      <c r="E375" s="11">
        <v>3</v>
      </c>
      <c r="F375" s="21"/>
      <c r="G375" s="22" t="s">
        <v>21182</v>
      </c>
      <c r="H375" s="11">
        <v>1</v>
      </c>
      <c r="I375" s="11">
        <v>0</v>
      </c>
    </row>
    <row r="376" spans="4:9">
      <c r="D376" s="22" t="s">
        <v>20211</v>
      </c>
      <c r="E376" s="11">
        <v>3</v>
      </c>
      <c r="F376" s="21"/>
      <c r="G376" s="22" t="s">
        <v>16389</v>
      </c>
      <c r="H376" s="11">
        <v>4</v>
      </c>
      <c r="I376" s="11">
        <v>52</v>
      </c>
    </row>
    <row r="377" spans="4:9">
      <c r="D377" s="22" t="s">
        <v>20807</v>
      </c>
      <c r="E377" s="11">
        <v>2.85</v>
      </c>
      <c r="F377" s="21"/>
      <c r="G377" s="22" t="s">
        <v>10538</v>
      </c>
      <c r="H377" s="11">
        <v>3.3</v>
      </c>
      <c r="I377" s="11">
        <v>19</v>
      </c>
    </row>
    <row r="378" spans="4:9">
      <c r="D378" s="22" t="s">
        <v>7969</v>
      </c>
      <c r="E378" s="11">
        <v>1</v>
      </c>
      <c r="F378" s="21"/>
      <c r="G378" s="22" t="s">
        <v>4586</v>
      </c>
      <c r="H378" s="11">
        <v>3.4</v>
      </c>
      <c r="I378" s="11">
        <v>69</v>
      </c>
    </row>
    <row r="379" spans="4:9">
      <c r="D379" s="22" t="s">
        <v>23398</v>
      </c>
      <c r="E379" s="11">
        <v>1</v>
      </c>
      <c r="F379" s="21"/>
      <c r="G379" s="22" t="s">
        <v>6990</v>
      </c>
      <c r="H379" s="11">
        <v>1</v>
      </c>
      <c r="I379" s="11">
        <v>0</v>
      </c>
    </row>
    <row r="380" spans="4:9">
      <c r="D380" s="22" t="s">
        <v>22782</v>
      </c>
      <c r="E380" s="11">
        <v>1</v>
      </c>
      <c r="F380" s="21"/>
      <c r="G380" s="22" t="s">
        <v>10691</v>
      </c>
      <c r="H380" s="11">
        <v>1</v>
      </c>
      <c r="I380" s="11">
        <v>1</v>
      </c>
    </row>
    <row r="381" spans="4:9">
      <c r="D381" s="22" t="s">
        <v>21055</v>
      </c>
      <c r="E381" s="11">
        <v>1</v>
      </c>
      <c r="F381" s="21"/>
      <c r="G381" s="22" t="s">
        <v>19903</v>
      </c>
      <c r="H381" s="11">
        <v>1</v>
      </c>
      <c r="I381" s="11">
        <v>0</v>
      </c>
    </row>
    <row r="382" spans="4:9">
      <c r="D382" s="22" t="s">
        <v>2536</v>
      </c>
      <c r="E382" s="11">
        <v>1.85</v>
      </c>
      <c r="F382" s="21"/>
      <c r="G382" s="22" t="s">
        <v>747</v>
      </c>
      <c r="H382" s="11">
        <v>3.3</v>
      </c>
      <c r="I382" s="11">
        <v>176</v>
      </c>
    </row>
    <row r="383" spans="4:9">
      <c r="D383" s="22" t="s">
        <v>19528</v>
      </c>
      <c r="E383" s="11">
        <v>1</v>
      </c>
      <c r="F383" s="21"/>
      <c r="G383" s="22" t="s">
        <v>2308</v>
      </c>
      <c r="H383" s="11">
        <v>2.8</v>
      </c>
      <c r="I383" s="11">
        <v>28</v>
      </c>
    </row>
    <row r="384" spans="4:9">
      <c r="D384" s="22" t="s">
        <v>22485</v>
      </c>
      <c r="E384" s="11">
        <v>1</v>
      </c>
      <c r="F384" s="21"/>
      <c r="G384" s="22" t="s">
        <v>11470</v>
      </c>
      <c r="H384" s="11">
        <v>3.7</v>
      </c>
      <c r="I384" s="11">
        <v>162</v>
      </c>
    </row>
    <row r="385" spans="4:9">
      <c r="D385" s="22" t="s">
        <v>9614</v>
      </c>
      <c r="E385" s="11">
        <v>2.9</v>
      </c>
      <c r="F385" s="21"/>
      <c r="G385" s="22" t="s">
        <v>3718</v>
      </c>
      <c r="H385" s="11">
        <v>2.95</v>
      </c>
      <c r="I385" s="11">
        <v>396</v>
      </c>
    </row>
    <row r="386" spans="4:9">
      <c r="D386" s="22" t="s">
        <v>15886</v>
      </c>
      <c r="E386" s="11">
        <v>2.9</v>
      </c>
      <c r="F386" s="21"/>
      <c r="G386" s="22" t="s">
        <v>21538</v>
      </c>
      <c r="H386" s="11">
        <v>1</v>
      </c>
      <c r="I386" s="11">
        <v>1</v>
      </c>
    </row>
    <row r="387" spans="4:9">
      <c r="D387" s="22" t="s">
        <v>19425</v>
      </c>
      <c r="E387" s="11">
        <v>3</v>
      </c>
      <c r="F387" s="21"/>
      <c r="G387" s="22" t="s">
        <v>21822</v>
      </c>
      <c r="H387" s="11">
        <v>1</v>
      </c>
      <c r="I387" s="11">
        <v>0</v>
      </c>
    </row>
    <row r="388" spans="4:9">
      <c r="D388" s="22" t="s">
        <v>23466</v>
      </c>
      <c r="E388" s="11">
        <v>1</v>
      </c>
      <c r="F388" s="21"/>
      <c r="G388" s="22" t="s">
        <v>19965</v>
      </c>
      <c r="H388" s="11">
        <v>3.4</v>
      </c>
      <c r="I388" s="11">
        <v>17</v>
      </c>
    </row>
    <row r="389" spans="4:9">
      <c r="D389" s="22" t="s">
        <v>833</v>
      </c>
      <c r="E389" s="11">
        <v>2.7</v>
      </c>
      <c r="F389" s="21"/>
      <c r="G389" s="22" t="s">
        <v>8968</v>
      </c>
      <c r="H389" s="11">
        <v>3</v>
      </c>
      <c r="I389" s="11">
        <v>9</v>
      </c>
    </row>
    <row r="390" spans="4:9">
      <c r="D390" s="22" t="s">
        <v>22691</v>
      </c>
      <c r="E390" s="11">
        <v>1</v>
      </c>
      <c r="F390" s="21"/>
      <c r="G390" s="22" t="s">
        <v>23413</v>
      </c>
      <c r="H390" s="11">
        <v>1</v>
      </c>
      <c r="I390" s="11">
        <v>0</v>
      </c>
    </row>
    <row r="391" spans="4:9">
      <c r="D391" s="22" t="s">
        <v>19686</v>
      </c>
      <c r="E391" s="11">
        <v>1</v>
      </c>
      <c r="F391" s="21"/>
      <c r="G391" s="22" t="s">
        <v>965</v>
      </c>
      <c r="H391" s="11">
        <v>3.8</v>
      </c>
      <c r="I391" s="11">
        <v>1585</v>
      </c>
    </row>
    <row r="392" spans="4:9">
      <c r="D392" s="22" t="s">
        <v>4868</v>
      </c>
      <c r="E392" s="11">
        <v>1</v>
      </c>
      <c r="F392" s="21"/>
      <c r="G392" s="22" t="s">
        <v>1626</v>
      </c>
      <c r="H392" s="11">
        <v>2.7</v>
      </c>
      <c r="I392" s="11">
        <v>67</v>
      </c>
    </row>
    <row r="393" spans="4:9">
      <c r="D393" s="22" t="s">
        <v>5339</v>
      </c>
      <c r="E393" s="11">
        <v>2.6</v>
      </c>
      <c r="F393" s="21"/>
      <c r="G393" s="22" t="s">
        <v>809</v>
      </c>
      <c r="H393" s="11">
        <v>3.3</v>
      </c>
      <c r="I393" s="11">
        <v>85</v>
      </c>
    </row>
    <row r="394" spans="4:9">
      <c r="D394" s="22" t="s">
        <v>4056</v>
      </c>
      <c r="E394" s="11">
        <v>2.9</v>
      </c>
      <c r="F394" s="21"/>
      <c r="G394" s="22" t="s">
        <v>19039</v>
      </c>
      <c r="H394" s="11">
        <v>1</v>
      </c>
      <c r="I394" s="11">
        <v>0</v>
      </c>
    </row>
    <row r="395" spans="4:9">
      <c r="D395" s="22" t="s">
        <v>9343</v>
      </c>
      <c r="E395" s="11">
        <v>2.6</v>
      </c>
      <c r="F395" s="21"/>
      <c r="G395" s="22" t="s">
        <v>3151</v>
      </c>
      <c r="H395" s="11">
        <v>2.8</v>
      </c>
      <c r="I395" s="11">
        <v>20</v>
      </c>
    </row>
    <row r="396" spans="4:9">
      <c r="D396" s="22" t="s">
        <v>18793</v>
      </c>
      <c r="E396" s="11">
        <v>1</v>
      </c>
      <c r="F396" s="21"/>
      <c r="G396" s="22" t="s">
        <v>21304</v>
      </c>
      <c r="H396" s="11">
        <v>1</v>
      </c>
      <c r="I396" s="11">
        <v>0</v>
      </c>
    </row>
    <row r="397" spans="4:9">
      <c r="D397" s="22" t="s">
        <v>5002</v>
      </c>
      <c r="E397" s="11">
        <v>2.9</v>
      </c>
      <c r="F397" s="21"/>
      <c r="G397" s="22" t="s">
        <v>20709</v>
      </c>
      <c r="H397" s="11">
        <v>1</v>
      </c>
      <c r="I397" s="11">
        <v>2</v>
      </c>
    </row>
    <row r="398" spans="4:9">
      <c r="D398" s="22" t="s">
        <v>7834</v>
      </c>
      <c r="E398" s="11">
        <v>2.7</v>
      </c>
      <c r="F398" s="21"/>
      <c r="G398" s="22" t="s">
        <v>20445</v>
      </c>
      <c r="H398" s="11">
        <v>1</v>
      </c>
      <c r="I398" s="11">
        <v>0</v>
      </c>
    </row>
    <row r="399" spans="4:9">
      <c r="D399" s="22" t="s">
        <v>22719</v>
      </c>
      <c r="E399" s="11">
        <v>1</v>
      </c>
      <c r="F399" s="21"/>
      <c r="G399" s="22" t="s">
        <v>22205</v>
      </c>
      <c r="H399" s="11">
        <v>1</v>
      </c>
      <c r="I399" s="11">
        <v>0</v>
      </c>
    </row>
    <row r="400" spans="4:9">
      <c r="D400" s="22" t="s">
        <v>22723</v>
      </c>
      <c r="E400" s="11">
        <v>1</v>
      </c>
      <c r="F400" s="21"/>
      <c r="G400" s="22" t="s">
        <v>4492</v>
      </c>
      <c r="H400" s="11">
        <v>3.6</v>
      </c>
      <c r="I400" s="11">
        <v>62</v>
      </c>
    </row>
    <row r="401" spans="4:9">
      <c r="D401" s="22" t="s">
        <v>5480</v>
      </c>
      <c r="E401" s="11">
        <v>2.5</v>
      </c>
      <c r="F401" s="21"/>
      <c r="G401" s="22" t="s">
        <v>3475</v>
      </c>
      <c r="H401" s="11">
        <v>3.2</v>
      </c>
      <c r="I401" s="11">
        <v>12</v>
      </c>
    </row>
    <row r="402" spans="4:9">
      <c r="D402" s="22" t="s">
        <v>7996</v>
      </c>
      <c r="E402" s="11">
        <v>1</v>
      </c>
      <c r="F402" s="21"/>
      <c r="G402" s="22" t="s">
        <v>19041</v>
      </c>
      <c r="H402" s="11">
        <v>1</v>
      </c>
      <c r="I402" s="11">
        <v>2</v>
      </c>
    </row>
    <row r="403" spans="4:9">
      <c r="D403" s="22" t="s">
        <v>8014</v>
      </c>
      <c r="E403" s="11">
        <v>1</v>
      </c>
      <c r="F403" s="21"/>
      <c r="G403" s="22" t="s">
        <v>10944</v>
      </c>
      <c r="H403" s="11">
        <v>3.7</v>
      </c>
      <c r="I403" s="11">
        <v>30</v>
      </c>
    </row>
    <row r="404" spans="4:9">
      <c r="D404" s="22" t="s">
        <v>10869</v>
      </c>
      <c r="E404" s="11">
        <v>2.9</v>
      </c>
      <c r="F404" s="21"/>
      <c r="G404" s="22" t="s">
        <v>9799</v>
      </c>
      <c r="H404" s="11">
        <v>1.95</v>
      </c>
      <c r="I404" s="11">
        <v>9</v>
      </c>
    </row>
    <row r="405" spans="4:9">
      <c r="D405" s="22" t="s">
        <v>16793</v>
      </c>
      <c r="E405" s="11">
        <v>3</v>
      </c>
      <c r="F405" s="21"/>
      <c r="G405" s="22" t="s">
        <v>2732</v>
      </c>
      <c r="H405" s="11">
        <v>3.5</v>
      </c>
      <c r="I405" s="11">
        <v>246</v>
      </c>
    </row>
    <row r="406" spans="4:9">
      <c r="D406" s="22" t="s">
        <v>8916</v>
      </c>
      <c r="E406" s="11">
        <v>3</v>
      </c>
      <c r="F406" s="21"/>
      <c r="G406" s="22" t="s">
        <v>18720</v>
      </c>
      <c r="H406" s="11">
        <v>1</v>
      </c>
      <c r="I406" s="11">
        <v>0</v>
      </c>
    </row>
    <row r="407" spans="4:9">
      <c r="D407" s="22" t="s">
        <v>2255</v>
      </c>
      <c r="E407" s="11">
        <v>2.5</v>
      </c>
      <c r="F407" s="21"/>
      <c r="G407" s="22" t="s">
        <v>7203</v>
      </c>
      <c r="H407" s="11">
        <v>2.9</v>
      </c>
      <c r="I407" s="11">
        <v>5</v>
      </c>
    </row>
    <row r="408" spans="4:9">
      <c r="D408" s="22" t="s">
        <v>5110</v>
      </c>
      <c r="E408" s="11">
        <v>2.9</v>
      </c>
      <c r="F408" s="21"/>
      <c r="G408" s="22" t="s">
        <v>23297</v>
      </c>
      <c r="H408" s="11">
        <v>1</v>
      </c>
      <c r="I408" s="11">
        <v>0</v>
      </c>
    </row>
    <row r="409" spans="4:9">
      <c r="D409" s="22" t="s">
        <v>7705</v>
      </c>
      <c r="E409" s="11">
        <v>2.9</v>
      </c>
      <c r="F409" s="21"/>
      <c r="G409" s="22" t="s">
        <v>23416</v>
      </c>
      <c r="H409" s="11">
        <v>1</v>
      </c>
      <c r="I409" s="11">
        <v>0</v>
      </c>
    </row>
    <row r="410" spans="4:9">
      <c r="D410" s="22" t="s">
        <v>5306</v>
      </c>
      <c r="E410" s="11">
        <v>2.9</v>
      </c>
      <c r="F410" s="21"/>
      <c r="G410" s="22" t="s">
        <v>22080</v>
      </c>
      <c r="H410" s="11">
        <v>1</v>
      </c>
      <c r="I410" s="11">
        <v>0</v>
      </c>
    </row>
    <row r="411" spans="4:9">
      <c r="D411" s="22" t="s">
        <v>22935</v>
      </c>
      <c r="E411" s="11">
        <v>1</v>
      </c>
      <c r="F411" s="21"/>
      <c r="G411" s="22" t="s">
        <v>9575</v>
      </c>
      <c r="H411" s="11">
        <v>3</v>
      </c>
      <c r="I411" s="11">
        <v>5</v>
      </c>
    </row>
    <row r="412" spans="4:9">
      <c r="D412" s="22" t="s">
        <v>701</v>
      </c>
      <c r="E412" s="11">
        <v>2.28928571428571</v>
      </c>
      <c r="F412" s="21"/>
      <c r="G412" s="22" t="s">
        <v>8631</v>
      </c>
      <c r="H412" s="11">
        <v>2.9</v>
      </c>
      <c r="I412" s="11">
        <v>7</v>
      </c>
    </row>
    <row r="413" spans="4:9">
      <c r="D413" s="22" t="s">
        <v>19455</v>
      </c>
      <c r="E413" s="11">
        <v>1</v>
      </c>
      <c r="F413" s="21"/>
      <c r="G413" s="22" t="s">
        <v>1707</v>
      </c>
      <c r="H413" s="11">
        <v>2.95</v>
      </c>
      <c r="I413" s="11">
        <v>302</v>
      </c>
    </row>
    <row r="414" spans="4:9">
      <c r="D414" s="22" t="s">
        <v>10104</v>
      </c>
      <c r="E414" s="11">
        <v>2.7</v>
      </c>
      <c r="F414" s="21"/>
      <c r="G414" s="22" t="s">
        <v>17577</v>
      </c>
      <c r="H414" s="11">
        <v>3.1</v>
      </c>
      <c r="I414" s="11">
        <v>15</v>
      </c>
    </row>
    <row r="415" spans="4:9">
      <c r="D415" s="22" t="s">
        <v>3534</v>
      </c>
      <c r="E415" s="11">
        <v>2.8</v>
      </c>
      <c r="F415" s="21"/>
      <c r="G415" s="22" t="s">
        <v>10544</v>
      </c>
      <c r="H415" s="11">
        <v>2.8</v>
      </c>
      <c r="I415" s="11">
        <v>21</v>
      </c>
    </row>
    <row r="416" spans="4:9">
      <c r="D416" s="22" t="s">
        <v>800</v>
      </c>
      <c r="E416" s="11">
        <v>2.9</v>
      </c>
      <c r="F416" s="21"/>
      <c r="G416" s="22" t="s">
        <v>2539</v>
      </c>
      <c r="H416" s="11">
        <v>2.6</v>
      </c>
      <c r="I416" s="11">
        <v>23</v>
      </c>
    </row>
    <row r="417" spans="4:9">
      <c r="D417" s="22" t="s">
        <v>23272</v>
      </c>
      <c r="E417" s="11">
        <v>1</v>
      </c>
      <c r="F417" s="21"/>
      <c r="G417" s="22" t="s">
        <v>11351</v>
      </c>
      <c r="H417" s="11">
        <v>3.5</v>
      </c>
      <c r="I417" s="11">
        <v>348</v>
      </c>
    </row>
    <row r="418" spans="4:9">
      <c r="D418" s="22" t="s">
        <v>22450</v>
      </c>
      <c r="E418" s="11">
        <v>1</v>
      </c>
      <c r="F418" s="21"/>
      <c r="G418" s="22" t="s">
        <v>9933</v>
      </c>
      <c r="H418" s="11">
        <v>3.1</v>
      </c>
      <c r="I418" s="11">
        <v>15</v>
      </c>
    </row>
    <row r="419" spans="4:9">
      <c r="D419" s="22" t="s">
        <v>18191</v>
      </c>
      <c r="E419" s="11">
        <v>2.9</v>
      </c>
      <c r="F419" s="21"/>
      <c r="G419" s="22" t="s">
        <v>1014</v>
      </c>
      <c r="H419" s="11">
        <v>3.6</v>
      </c>
      <c r="I419" s="11">
        <v>198</v>
      </c>
    </row>
    <row r="420" spans="4:9">
      <c r="D420" s="22" t="s">
        <v>22365</v>
      </c>
      <c r="E420" s="11">
        <v>1</v>
      </c>
      <c r="F420" s="21"/>
      <c r="G420" s="22" t="s">
        <v>2479</v>
      </c>
      <c r="H420" s="11">
        <v>3.7</v>
      </c>
      <c r="I420" s="11">
        <v>629</v>
      </c>
    </row>
    <row r="421" spans="4:9">
      <c r="D421" s="22" t="s">
        <v>22897</v>
      </c>
      <c r="E421" s="11">
        <v>3</v>
      </c>
      <c r="F421" s="21"/>
      <c r="G421" s="22" t="s">
        <v>20812</v>
      </c>
      <c r="H421" s="11">
        <v>1</v>
      </c>
      <c r="I421" s="11">
        <v>0</v>
      </c>
    </row>
    <row r="422" spans="4:9">
      <c r="D422" s="22" t="s">
        <v>15991</v>
      </c>
      <c r="E422" s="11">
        <v>3</v>
      </c>
      <c r="F422" s="21"/>
      <c r="G422" s="22" t="s">
        <v>18834</v>
      </c>
      <c r="H422" s="11">
        <v>1</v>
      </c>
      <c r="I422" s="11">
        <v>0</v>
      </c>
    </row>
    <row r="423" spans="4:9">
      <c r="D423" s="22" t="s">
        <v>10426</v>
      </c>
      <c r="E423" s="11">
        <v>3</v>
      </c>
      <c r="F423" s="21"/>
      <c r="G423" s="22" t="s">
        <v>9093</v>
      </c>
      <c r="H423" s="11">
        <v>3.4</v>
      </c>
      <c r="I423" s="11">
        <v>58</v>
      </c>
    </row>
    <row r="424" spans="4:9">
      <c r="D424" s="22" t="s">
        <v>16604</v>
      </c>
      <c r="E424" s="11">
        <v>2.8</v>
      </c>
      <c r="F424" s="21"/>
      <c r="G424" s="22" t="s">
        <v>11216</v>
      </c>
      <c r="H424" s="11">
        <v>2.45</v>
      </c>
      <c r="I424" s="11">
        <v>305</v>
      </c>
    </row>
    <row r="425" spans="4:9">
      <c r="D425" s="22" t="s">
        <v>17756</v>
      </c>
      <c r="E425" s="11">
        <v>1</v>
      </c>
      <c r="F425" s="21"/>
      <c r="G425" s="22" t="s">
        <v>22452</v>
      </c>
      <c r="H425" s="11">
        <v>1</v>
      </c>
      <c r="I425" s="11">
        <v>3</v>
      </c>
    </row>
    <row r="426" spans="4:9">
      <c r="D426" s="22" t="s">
        <v>1419</v>
      </c>
      <c r="E426" s="11">
        <v>2.8</v>
      </c>
      <c r="F426" s="21"/>
      <c r="G426" s="22" t="s">
        <v>8278</v>
      </c>
      <c r="H426" s="11">
        <v>3.8</v>
      </c>
      <c r="I426" s="11">
        <v>68</v>
      </c>
    </row>
    <row r="427" spans="4:9">
      <c r="D427" s="22" t="s">
        <v>19604</v>
      </c>
      <c r="E427" s="11">
        <v>1</v>
      </c>
      <c r="F427" s="21"/>
      <c r="G427" s="22" t="s">
        <v>22326</v>
      </c>
      <c r="H427" s="11">
        <v>3.6</v>
      </c>
      <c r="I427" s="11">
        <v>32</v>
      </c>
    </row>
    <row r="428" spans="4:9">
      <c r="D428" s="22" t="s">
        <v>5089</v>
      </c>
      <c r="E428" s="11">
        <v>3</v>
      </c>
      <c r="F428" s="21"/>
      <c r="G428" s="22" t="s">
        <v>16914</v>
      </c>
      <c r="H428" s="11">
        <v>3.2</v>
      </c>
      <c r="I428" s="11">
        <v>33</v>
      </c>
    </row>
    <row r="429" spans="4:9">
      <c r="D429" s="22" t="s">
        <v>21049</v>
      </c>
      <c r="E429" s="11">
        <v>1</v>
      </c>
      <c r="F429" s="21"/>
      <c r="G429" s="22" t="s">
        <v>20585</v>
      </c>
      <c r="H429" s="11">
        <v>1</v>
      </c>
      <c r="I429" s="11">
        <v>1</v>
      </c>
    </row>
    <row r="430" spans="4:9">
      <c r="D430" s="22" t="s">
        <v>19347</v>
      </c>
      <c r="E430" s="11">
        <v>1</v>
      </c>
      <c r="F430" s="21"/>
      <c r="G430" s="22" t="s">
        <v>9662</v>
      </c>
      <c r="H430" s="11">
        <v>3.4</v>
      </c>
      <c r="I430" s="11">
        <v>140</v>
      </c>
    </row>
    <row r="431" spans="4:9">
      <c r="D431" s="22" t="s">
        <v>18269</v>
      </c>
      <c r="E431" s="11">
        <v>1</v>
      </c>
      <c r="F431" s="21"/>
      <c r="G431" s="22" t="s">
        <v>4020</v>
      </c>
      <c r="H431" s="11">
        <v>2.8</v>
      </c>
      <c r="I431" s="11">
        <v>6</v>
      </c>
    </row>
    <row r="432" spans="4:9">
      <c r="D432" s="22" t="s">
        <v>10633</v>
      </c>
      <c r="E432" s="11">
        <v>1</v>
      </c>
      <c r="F432" s="21"/>
      <c r="G432" s="22" t="s">
        <v>5580</v>
      </c>
      <c r="H432" s="11">
        <v>3.2</v>
      </c>
      <c r="I432" s="11">
        <v>21</v>
      </c>
    </row>
    <row r="433" spans="4:9">
      <c r="D433" s="22" t="s">
        <v>23147</v>
      </c>
      <c r="E433" s="11">
        <v>1</v>
      </c>
      <c r="F433" s="21"/>
      <c r="G433" s="22" t="s">
        <v>23406</v>
      </c>
      <c r="H433" s="11">
        <v>1</v>
      </c>
      <c r="I433" s="11">
        <v>1</v>
      </c>
    </row>
    <row r="434" spans="4:9">
      <c r="D434" s="22" t="s">
        <v>20250</v>
      </c>
      <c r="E434" s="11">
        <v>1</v>
      </c>
      <c r="F434" s="21"/>
      <c r="G434" s="22" t="s">
        <v>17315</v>
      </c>
      <c r="H434" s="11">
        <v>1</v>
      </c>
      <c r="I434" s="11">
        <v>0</v>
      </c>
    </row>
    <row r="435" spans="4:9">
      <c r="D435" s="22" t="s">
        <v>8047</v>
      </c>
      <c r="E435" s="11">
        <v>1</v>
      </c>
      <c r="F435" s="21"/>
      <c r="G435" s="22" t="s">
        <v>21678</v>
      </c>
      <c r="H435" s="11">
        <v>1</v>
      </c>
      <c r="I435" s="11">
        <v>0</v>
      </c>
    </row>
    <row r="436" spans="4:9">
      <c r="D436" s="22" t="s">
        <v>7097</v>
      </c>
      <c r="E436" s="11">
        <v>1</v>
      </c>
      <c r="F436" s="21"/>
      <c r="G436" s="22" t="s">
        <v>3381</v>
      </c>
      <c r="H436" s="11">
        <v>2.7</v>
      </c>
      <c r="I436" s="11">
        <v>9</v>
      </c>
    </row>
    <row r="437" spans="4:9">
      <c r="D437" s="22" t="s">
        <v>5562</v>
      </c>
      <c r="E437" s="11">
        <v>2.8</v>
      </c>
      <c r="F437" s="21"/>
      <c r="G437" s="22" t="s">
        <v>11923</v>
      </c>
      <c r="H437" s="11">
        <v>3.7</v>
      </c>
      <c r="I437" s="11">
        <v>240</v>
      </c>
    </row>
    <row r="438" spans="4:9">
      <c r="D438" s="22" t="s">
        <v>22707</v>
      </c>
      <c r="E438" s="11">
        <v>1</v>
      </c>
      <c r="F438" s="21"/>
      <c r="G438" s="22" t="s">
        <v>22870</v>
      </c>
      <c r="H438" s="11">
        <v>3.1</v>
      </c>
      <c r="I438" s="11">
        <v>6</v>
      </c>
    </row>
    <row r="439" spans="4:9">
      <c r="D439" s="22" t="s">
        <v>3863</v>
      </c>
      <c r="E439" s="11">
        <v>2.4</v>
      </c>
      <c r="F439" s="21"/>
      <c r="G439" s="22" t="s">
        <v>18006</v>
      </c>
      <c r="H439" s="11">
        <v>1</v>
      </c>
      <c r="I439" s="11">
        <v>0</v>
      </c>
    </row>
    <row r="440" spans="4:9">
      <c r="D440" s="22" t="s">
        <v>17235</v>
      </c>
      <c r="E440" s="11">
        <v>2.9</v>
      </c>
      <c r="F440" s="21"/>
      <c r="G440" s="22" t="s">
        <v>4004</v>
      </c>
      <c r="H440" s="11">
        <v>2.9</v>
      </c>
      <c r="I440" s="11">
        <v>5</v>
      </c>
    </row>
    <row r="441" spans="4:9">
      <c r="D441" s="22" t="s">
        <v>5272</v>
      </c>
      <c r="E441" s="11">
        <v>1</v>
      </c>
      <c r="F441" s="21"/>
      <c r="G441" s="22" t="s">
        <v>21487</v>
      </c>
      <c r="H441" s="11">
        <v>2.5</v>
      </c>
      <c r="I441" s="11">
        <v>6</v>
      </c>
    </row>
    <row r="442" spans="4:9">
      <c r="D442" s="22" t="s">
        <v>22612</v>
      </c>
      <c r="E442" s="11">
        <v>1</v>
      </c>
      <c r="F442" s="21"/>
      <c r="G442" s="22" t="s">
        <v>21842</v>
      </c>
      <c r="H442" s="11">
        <v>1</v>
      </c>
      <c r="I442" s="11">
        <v>1</v>
      </c>
    </row>
    <row r="443" spans="4:9">
      <c r="D443" s="22" t="s">
        <v>19126</v>
      </c>
      <c r="E443" s="11">
        <v>1</v>
      </c>
      <c r="F443" s="21"/>
      <c r="G443" s="22" t="s">
        <v>3156</v>
      </c>
      <c r="H443" s="11">
        <v>3.2</v>
      </c>
      <c r="I443" s="11">
        <v>17</v>
      </c>
    </row>
    <row r="444" spans="4:9">
      <c r="D444" s="22" t="s">
        <v>21037</v>
      </c>
      <c r="E444" s="11">
        <v>1</v>
      </c>
      <c r="F444" s="21"/>
      <c r="G444" s="22" t="s">
        <v>5232</v>
      </c>
      <c r="H444" s="11">
        <v>3.5</v>
      </c>
      <c r="I444" s="11">
        <v>66</v>
      </c>
    </row>
    <row r="445" spans="4:9">
      <c r="D445" s="22" t="s">
        <v>19663</v>
      </c>
      <c r="E445" s="11">
        <v>2.9</v>
      </c>
      <c r="F445" s="21"/>
      <c r="G445" s="22" t="s">
        <v>9152</v>
      </c>
      <c r="H445" s="11">
        <v>1</v>
      </c>
      <c r="I445" s="11">
        <v>3</v>
      </c>
    </row>
    <row r="446" spans="4:9">
      <c r="D446" s="22" t="s">
        <v>23335</v>
      </c>
      <c r="E446" s="11">
        <v>1</v>
      </c>
      <c r="F446" s="21"/>
      <c r="G446" s="22" t="s">
        <v>19762</v>
      </c>
      <c r="H446" s="11">
        <v>1</v>
      </c>
      <c r="I446" s="11">
        <v>0</v>
      </c>
    </row>
    <row r="447" spans="4:9">
      <c r="D447" s="22" t="s">
        <v>10268</v>
      </c>
      <c r="E447" s="11">
        <v>3</v>
      </c>
      <c r="F447" s="21"/>
      <c r="G447" s="22" t="s">
        <v>16700</v>
      </c>
      <c r="H447" s="11">
        <v>3</v>
      </c>
      <c r="I447" s="11">
        <v>8</v>
      </c>
    </row>
    <row r="448" spans="4:9">
      <c r="D448" s="22" t="s">
        <v>9060</v>
      </c>
      <c r="E448" s="11">
        <v>3</v>
      </c>
      <c r="F448" s="21"/>
      <c r="G448" s="22" t="s">
        <v>8092</v>
      </c>
      <c r="H448" s="11">
        <v>3.9</v>
      </c>
      <c r="I448" s="11">
        <v>484</v>
      </c>
    </row>
    <row r="449" spans="4:9">
      <c r="D449" s="22" t="s">
        <v>5350</v>
      </c>
      <c r="E449" s="11">
        <v>2.9</v>
      </c>
      <c r="F449" s="21"/>
      <c r="G449" s="22" t="s">
        <v>5667</v>
      </c>
      <c r="H449" s="11">
        <v>4.6</v>
      </c>
      <c r="I449" s="11">
        <v>196</v>
      </c>
    </row>
    <row r="450" spans="4:9">
      <c r="D450" s="22" t="s">
        <v>21365</v>
      </c>
      <c r="E450" s="11">
        <v>1</v>
      </c>
      <c r="F450" s="21"/>
      <c r="G450" s="22" t="s">
        <v>12584</v>
      </c>
      <c r="H450" s="11">
        <v>3.2</v>
      </c>
      <c r="I450" s="11">
        <v>60</v>
      </c>
    </row>
    <row r="451" spans="4:9">
      <c r="D451" s="22" t="s">
        <v>7885</v>
      </c>
      <c r="E451" s="11">
        <v>2.8</v>
      </c>
      <c r="F451" s="21"/>
      <c r="G451" s="22" t="s">
        <v>4782</v>
      </c>
      <c r="H451" s="11">
        <v>1</v>
      </c>
      <c r="I451" s="11">
        <v>1</v>
      </c>
    </row>
    <row r="452" spans="4:9">
      <c r="D452" s="22" t="s">
        <v>7083</v>
      </c>
      <c r="E452" s="11">
        <v>2.9</v>
      </c>
      <c r="F452" s="21"/>
      <c r="G452" s="22" t="s">
        <v>1617</v>
      </c>
      <c r="H452" s="11">
        <v>3.5</v>
      </c>
      <c r="I452" s="11">
        <v>79</v>
      </c>
    </row>
    <row r="453" spans="4:9">
      <c r="D453" s="22" t="s">
        <v>10182</v>
      </c>
      <c r="E453" s="11">
        <v>3</v>
      </c>
      <c r="F453" s="21"/>
      <c r="G453" s="22" t="s">
        <v>16938</v>
      </c>
      <c r="H453" s="11">
        <v>2.15</v>
      </c>
      <c r="I453" s="11">
        <v>13</v>
      </c>
    </row>
    <row r="454" spans="4:9">
      <c r="D454" s="22" t="s">
        <v>23119</v>
      </c>
      <c r="E454" s="11">
        <v>1</v>
      </c>
      <c r="F454" s="21"/>
      <c r="G454" s="22" t="s">
        <v>15536</v>
      </c>
      <c r="H454" s="11">
        <v>3.1</v>
      </c>
      <c r="I454" s="11">
        <v>10</v>
      </c>
    </row>
    <row r="455" spans="4:9">
      <c r="D455" s="22" t="s">
        <v>17699</v>
      </c>
      <c r="E455" s="11">
        <v>1</v>
      </c>
      <c r="F455" s="21"/>
      <c r="G455" s="22" t="s">
        <v>21777</v>
      </c>
      <c r="H455" s="11">
        <v>1</v>
      </c>
      <c r="I455" s="11">
        <v>1</v>
      </c>
    </row>
    <row r="456" spans="4:9">
      <c r="D456" s="22" t="s">
        <v>21925</v>
      </c>
      <c r="E456" s="11">
        <v>1</v>
      </c>
      <c r="F456" s="21"/>
      <c r="G456" s="22" t="s">
        <v>21973</v>
      </c>
      <c r="H456" s="11">
        <v>3</v>
      </c>
      <c r="I456" s="11">
        <v>4</v>
      </c>
    </row>
    <row r="457" spans="4:9">
      <c r="D457" s="22" t="s">
        <v>21435</v>
      </c>
      <c r="E457" s="11">
        <v>2.7</v>
      </c>
      <c r="F457" s="21"/>
      <c r="G457" s="22" t="s">
        <v>9178</v>
      </c>
      <c r="H457" s="11">
        <v>3.1</v>
      </c>
      <c r="I457" s="11">
        <v>43</v>
      </c>
    </row>
    <row r="458" spans="4:9">
      <c r="D458" s="22" t="s">
        <v>22178</v>
      </c>
      <c r="E458" s="11">
        <v>1</v>
      </c>
      <c r="F458" s="21"/>
      <c r="G458" s="22" t="s">
        <v>26</v>
      </c>
      <c r="H458" s="11">
        <v>2.6</v>
      </c>
      <c r="I458" s="11">
        <v>152</v>
      </c>
    </row>
    <row r="459" spans="4:9">
      <c r="D459" s="22" t="s">
        <v>7319</v>
      </c>
      <c r="E459" s="11">
        <v>3</v>
      </c>
      <c r="F459" s="21"/>
      <c r="G459" s="22" t="s">
        <v>5408</v>
      </c>
      <c r="H459" s="11">
        <v>3.4</v>
      </c>
      <c r="I459" s="11">
        <v>44</v>
      </c>
    </row>
    <row r="460" spans="4:9">
      <c r="D460" s="22" t="s">
        <v>8679</v>
      </c>
      <c r="E460" s="11">
        <v>2.6</v>
      </c>
      <c r="F460" s="21"/>
      <c r="G460" s="22" t="s">
        <v>7858</v>
      </c>
      <c r="H460" s="11">
        <v>2.8</v>
      </c>
      <c r="I460" s="11">
        <v>68</v>
      </c>
    </row>
    <row r="461" spans="4:9">
      <c r="D461" s="22" t="s">
        <v>19133</v>
      </c>
      <c r="E461" s="11">
        <v>1</v>
      </c>
      <c r="F461" s="21"/>
      <c r="G461" s="22" t="s">
        <v>9704</v>
      </c>
      <c r="H461" s="11">
        <v>4</v>
      </c>
      <c r="I461" s="11">
        <v>2333</v>
      </c>
    </row>
    <row r="462" spans="4:9">
      <c r="D462" s="22" t="s">
        <v>4313</v>
      </c>
      <c r="E462" s="11">
        <v>2.9</v>
      </c>
      <c r="F462" s="21"/>
      <c r="G462" s="22" t="s">
        <v>18714</v>
      </c>
      <c r="H462" s="11">
        <v>2.9</v>
      </c>
      <c r="I462" s="11">
        <v>6</v>
      </c>
    </row>
    <row r="463" spans="4:9">
      <c r="D463" s="22" t="s">
        <v>6445</v>
      </c>
      <c r="E463" s="11">
        <v>2.8</v>
      </c>
      <c r="F463" s="21"/>
      <c r="G463" s="22" t="s">
        <v>16439</v>
      </c>
      <c r="H463" s="11">
        <v>1</v>
      </c>
      <c r="I463" s="11">
        <v>3</v>
      </c>
    </row>
    <row r="464" spans="4:9">
      <c r="D464" s="22" t="s">
        <v>17094</v>
      </c>
      <c r="E464" s="11">
        <v>3</v>
      </c>
      <c r="F464" s="21"/>
      <c r="G464" s="22" t="s">
        <v>718</v>
      </c>
      <c r="H464" s="11">
        <v>2.6</v>
      </c>
      <c r="I464" s="11">
        <v>326</v>
      </c>
    </row>
    <row r="465" spans="4:9">
      <c r="D465" s="22" t="s">
        <v>5051</v>
      </c>
      <c r="E465" s="11">
        <v>2.1</v>
      </c>
      <c r="F465" s="21"/>
      <c r="G465" s="22" t="s">
        <v>2507</v>
      </c>
      <c r="H465" s="11">
        <v>3.7</v>
      </c>
      <c r="I465" s="11">
        <v>1896</v>
      </c>
    </row>
    <row r="466" spans="4:9">
      <c r="D466" s="22" t="s">
        <v>6449</v>
      </c>
      <c r="E466" s="11">
        <v>2.7</v>
      </c>
      <c r="F466" s="21"/>
      <c r="G466" s="22" t="s">
        <v>4278</v>
      </c>
      <c r="H466" s="11">
        <v>3.1</v>
      </c>
      <c r="I466" s="11">
        <v>230</v>
      </c>
    </row>
    <row r="467" spans="4:9">
      <c r="D467" s="22" t="s">
        <v>18945</v>
      </c>
      <c r="E467" s="11">
        <v>1</v>
      </c>
      <c r="F467" s="21"/>
      <c r="G467" s="22" t="s">
        <v>19758</v>
      </c>
      <c r="H467" s="11">
        <v>3.2</v>
      </c>
      <c r="I467" s="11">
        <v>11</v>
      </c>
    </row>
    <row r="468" spans="4:9">
      <c r="D468" s="22" t="s">
        <v>19870</v>
      </c>
      <c r="E468" s="11">
        <v>1</v>
      </c>
      <c r="F468" s="21"/>
      <c r="G468" s="22" t="s">
        <v>9568</v>
      </c>
      <c r="H468" s="11">
        <v>3.7</v>
      </c>
      <c r="I468" s="11">
        <v>193</v>
      </c>
    </row>
    <row r="469" spans="4:9">
      <c r="D469" s="22" t="s">
        <v>21047</v>
      </c>
      <c r="E469" s="11">
        <v>1</v>
      </c>
      <c r="F469" s="21"/>
      <c r="G469" s="22" t="s">
        <v>22314</v>
      </c>
      <c r="H469" s="11">
        <v>1</v>
      </c>
      <c r="I469" s="11">
        <v>0</v>
      </c>
    </row>
    <row r="470" spans="4:9">
      <c r="D470" s="22" t="s">
        <v>7246</v>
      </c>
      <c r="E470" s="11">
        <v>1</v>
      </c>
      <c r="F470" s="21"/>
      <c r="G470" s="22" t="s">
        <v>4831</v>
      </c>
      <c r="H470" s="11">
        <v>2.9</v>
      </c>
      <c r="I470" s="11">
        <v>7</v>
      </c>
    </row>
    <row r="471" spans="4:9">
      <c r="D471" s="22" t="s">
        <v>4513</v>
      </c>
      <c r="E471" s="11">
        <v>1.87692307692308</v>
      </c>
      <c r="F471" s="21"/>
      <c r="G471" s="22" t="s">
        <v>4402</v>
      </c>
      <c r="H471" s="11">
        <v>3.4</v>
      </c>
      <c r="I471" s="11">
        <v>68</v>
      </c>
    </row>
    <row r="472" spans="4:9">
      <c r="D472" s="22" t="s">
        <v>4773</v>
      </c>
      <c r="E472" s="11">
        <v>1</v>
      </c>
      <c r="F472" s="21"/>
      <c r="G472" s="22" t="s">
        <v>20499</v>
      </c>
      <c r="H472" s="11">
        <v>1</v>
      </c>
      <c r="I472" s="11">
        <v>3</v>
      </c>
    </row>
    <row r="473" spans="4:9">
      <c r="D473" s="22" t="s">
        <v>4521</v>
      </c>
      <c r="E473" s="11">
        <v>2.9</v>
      </c>
      <c r="F473" s="21"/>
      <c r="G473" s="22" t="s">
        <v>6580</v>
      </c>
      <c r="H473" s="11">
        <v>2.95</v>
      </c>
      <c r="I473" s="11">
        <v>55</v>
      </c>
    </row>
    <row r="474" spans="4:9">
      <c r="D474" s="22" t="s">
        <v>8139</v>
      </c>
      <c r="E474" s="11">
        <v>1</v>
      </c>
      <c r="F474" s="21"/>
      <c r="G474" s="22" t="s">
        <v>20815</v>
      </c>
      <c r="H474" s="11">
        <v>1</v>
      </c>
      <c r="I474" s="11">
        <v>2</v>
      </c>
    </row>
    <row r="475" spans="4:9">
      <c r="D475" s="22" t="s">
        <v>17935</v>
      </c>
      <c r="E475" s="11">
        <v>1.35</v>
      </c>
      <c r="F475" s="21"/>
      <c r="G475" s="22" t="s">
        <v>8511</v>
      </c>
      <c r="H475" s="11">
        <v>4.1</v>
      </c>
      <c r="I475" s="11">
        <v>1980</v>
      </c>
    </row>
    <row r="476" spans="4:9">
      <c r="D476" s="22" t="s">
        <v>19379</v>
      </c>
      <c r="E476" s="11">
        <v>1</v>
      </c>
      <c r="F476" s="21"/>
      <c r="G476" s="22" t="s">
        <v>3574</v>
      </c>
      <c r="H476" s="11">
        <v>2.8</v>
      </c>
      <c r="I476" s="11">
        <v>53</v>
      </c>
    </row>
    <row r="477" spans="4:9">
      <c r="D477" s="22" t="s">
        <v>4385</v>
      </c>
      <c r="E477" s="11">
        <v>2.8</v>
      </c>
      <c r="F477" s="21"/>
      <c r="G477" s="22" t="s">
        <v>18664</v>
      </c>
      <c r="H477" s="11">
        <v>2.9</v>
      </c>
      <c r="I477" s="11">
        <v>4</v>
      </c>
    </row>
    <row r="478" spans="4:9">
      <c r="D478" s="22" t="s">
        <v>23400</v>
      </c>
      <c r="E478" s="11">
        <v>1</v>
      </c>
      <c r="F478" s="21"/>
      <c r="G478" s="22" t="s">
        <v>15752</v>
      </c>
      <c r="H478" s="11">
        <v>3.1</v>
      </c>
      <c r="I478" s="11">
        <v>6</v>
      </c>
    </row>
    <row r="479" spans="4:9">
      <c r="D479" s="22" t="s">
        <v>16875</v>
      </c>
      <c r="E479" s="11">
        <v>1</v>
      </c>
      <c r="F479" s="21"/>
      <c r="G479" s="22" t="s">
        <v>4085</v>
      </c>
      <c r="H479" s="11">
        <v>3.1</v>
      </c>
      <c r="I479" s="11">
        <v>13</v>
      </c>
    </row>
    <row r="480" spans="4:9">
      <c r="D480" s="22" t="s">
        <v>20130</v>
      </c>
      <c r="E480" s="11">
        <v>2.65</v>
      </c>
      <c r="F480" s="21"/>
      <c r="G480" s="22" t="s">
        <v>8412</v>
      </c>
      <c r="H480" s="11">
        <v>2.9</v>
      </c>
      <c r="I480" s="11">
        <v>92</v>
      </c>
    </row>
    <row r="481" spans="4:9">
      <c r="D481" s="22" t="s">
        <v>3564</v>
      </c>
      <c r="E481" s="11">
        <v>2.8</v>
      </c>
      <c r="F481" s="21"/>
      <c r="G481" s="22" t="s">
        <v>21765</v>
      </c>
      <c r="H481" s="11">
        <v>1</v>
      </c>
      <c r="I481" s="11">
        <v>1</v>
      </c>
    </row>
    <row r="482" spans="4:9">
      <c r="D482" s="22" t="s">
        <v>15828</v>
      </c>
      <c r="E482" s="11">
        <v>2.7</v>
      </c>
      <c r="F482" s="21"/>
      <c r="G482" s="22" t="s">
        <v>2995</v>
      </c>
      <c r="H482" s="11">
        <v>3.05</v>
      </c>
      <c r="I482" s="11">
        <v>28</v>
      </c>
    </row>
    <row r="483" spans="4:9">
      <c r="D483" s="22" t="s">
        <v>9946</v>
      </c>
      <c r="E483" s="11">
        <v>1</v>
      </c>
      <c r="F483" s="21"/>
      <c r="G483" s="22" t="s">
        <v>8979</v>
      </c>
      <c r="H483" s="11">
        <v>3.4</v>
      </c>
      <c r="I483" s="11">
        <v>33</v>
      </c>
    </row>
    <row r="484" spans="4:9">
      <c r="D484" s="22" t="s">
        <v>6463</v>
      </c>
      <c r="E484" s="11">
        <v>1</v>
      </c>
      <c r="F484" s="21"/>
      <c r="G484" s="22" t="s">
        <v>19392</v>
      </c>
      <c r="H484" s="11">
        <v>3.1</v>
      </c>
      <c r="I484" s="11">
        <v>4</v>
      </c>
    </row>
    <row r="485" spans="4:9">
      <c r="D485" s="22" t="s">
        <v>23170</v>
      </c>
      <c r="E485" s="11">
        <v>1</v>
      </c>
      <c r="F485" s="21"/>
      <c r="G485" s="22" t="s">
        <v>9156</v>
      </c>
      <c r="H485" s="11">
        <v>3.8</v>
      </c>
      <c r="I485" s="11">
        <v>112</v>
      </c>
    </row>
    <row r="486" spans="4:9">
      <c r="D486" s="22" t="s">
        <v>22924</v>
      </c>
      <c r="E486" s="11">
        <v>1</v>
      </c>
      <c r="F486" s="21"/>
      <c r="G486" s="22" t="s">
        <v>22348</v>
      </c>
      <c r="H486" s="11">
        <v>1</v>
      </c>
      <c r="I486" s="11">
        <v>0</v>
      </c>
    </row>
    <row r="487" spans="4:9">
      <c r="D487" s="22" t="s">
        <v>20480</v>
      </c>
      <c r="E487" s="11">
        <v>1</v>
      </c>
      <c r="F487" s="21"/>
      <c r="G487" s="22" t="s">
        <v>8297</v>
      </c>
      <c r="H487" s="11">
        <v>3.1</v>
      </c>
      <c r="I487" s="11">
        <v>12</v>
      </c>
    </row>
    <row r="488" spans="4:9">
      <c r="D488" s="22" t="s">
        <v>23292</v>
      </c>
      <c r="E488" s="11">
        <v>1</v>
      </c>
      <c r="F488" s="21"/>
      <c r="G488" s="22" t="s">
        <v>21231</v>
      </c>
      <c r="H488" s="11">
        <v>1</v>
      </c>
      <c r="I488" s="11">
        <v>1</v>
      </c>
    </row>
    <row r="489" spans="4:9">
      <c r="D489" s="22" t="s">
        <v>21647</v>
      </c>
      <c r="E489" s="11">
        <v>2.3</v>
      </c>
      <c r="F489" s="21"/>
      <c r="G489" s="22" t="s">
        <v>8213</v>
      </c>
      <c r="H489" s="11">
        <v>3</v>
      </c>
      <c r="I489" s="11">
        <v>6</v>
      </c>
    </row>
    <row r="490" spans="4:9">
      <c r="D490" s="22" t="s">
        <v>16723</v>
      </c>
      <c r="E490" s="11">
        <v>2.35</v>
      </c>
      <c r="F490" s="21"/>
      <c r="G490" s="22" t="s">
        <v>15918</v>
      </c>
      <c r="H490" s="11">
        <v>3.3</v>
      </c>
      <c r="I490" s="11">
        <v>23</v>
      </c>
    </row>
    <row r="491" spans="4:9">
      <c r="D491" s="22" t="s">
        <v>22561</v>
      </c>
      <c r="E491" s="11">
        <v>1</v>
      </c>
      <c r="F491" s="21"/>
      <c r="G491" s="22" t="s">
        <v>18525</v>
      </c>
      <c r="H491" s="11">
        <v>1.66666666666667</v>
      </c>
      <c r="I491" s="11">
        <v>5</v>
      </c>
    </row>
    <row r="492" spans="4:9">
      <c r="D492" s="22" t="s">
        <v>10087</v>
      </c>
      <c r="E492" s="11">
        <v>1</v>
      </c>
      <c r="F492" s="21"/>
      <c r="G492" s="22" t="s">
        <v>23408</v>
      </c>
      <c r="H492" s="11">
        <v>1</v>
      </c>
      <c r="I492" s="11">
        <v>0</v>
      </c>
    </row>
    <row r="493" spans="4:9">
      <c r="D493" s="22" t="s">
        <v>18993</v>
      </c>
      <c r="E493" s="11">
        <v>1</v>
      </c>
      <c r="F493" s="21"/>
      <c r="G493" s="22" t="s">
        <v>10222</v>
      </c>
      <c r="H493" s="11">
        <v>3.3</v>
      </c>
      <c r="I493" s="11">
        <v>49</v>
      </c>
    </row>
    <row r="494" spans="4:9">
      <c r="D494" s="22" t="s">
        <v>1454</v>
      </c>
      <c r="E494" s="11">
        <v>2.6</v>
      </c>
      <c r="F494" s="21"/>
      <c r="G494" s="22" t="s">
        <v>16778</v>
      </c>
      <c r="H494" s="11">
        <v>2.9</v>
      </c>
      <c r="I494" s="11">
        <v>7</v>
      </c>
    </row>
    <row r="495" spans="4:9">
      <c r="D495" s="22" t="s">
        <v>8768</v>
      </c>
      <c r="E495" s="11">
        <v>3</v>
      </c>
      <c r="F495" s="21"/>
      <c r="G495" s="22" t="s">
        <v>11617</v>
      </c>
      <c r="H495" s="11">
        <v>3.6</v>
      </c>
      <c r="I495" s="11">
        <v>106</v>
      </c>
    </row>
    <row r="496" spans="4:9">
      <c r="D496" s="22" t="s">
        <v>21143</v>
      </c>
      <c r="E496" s="11">
        <v>1</v>
      </c>
      <c r="F496" s="21"/>
      <c r="G496" s="22" t="s">
        <v>7111</v>
      </c>
      <c r="H496" s="11">
        <v>2.8</v>
      </c>
      <c r="I496" s="11">
        <v>9</v>
      </c>
    </row>
    <row r="497" spans="4:9">
      <c r="D497" s="22" t="s">
        <v>8683</v>
      </c>
      <c r="E497" s="11">
        <v>1</v>
      </c>
      <c r="F497" s="21"/>
      <c r="G497" s="22" t="s">
        <v>21946</v>
      </c>
      <c r="H497" s="11">
        <v>1</v>
      </c>
      <c r="I497" s="11">
        <v>1</v>
      </c>
    </row>
    <row r="498" spans="4:9">
      <c r="D498" s="22" t="s">
        <v>22099</v>
      </c>
      <c r="E498" s="11">
        <v>3</v>
      </c>
      <c r="F498" s="21"/>
      <c r="G498" s="22" t="s">
        <v>21394</v>
      </c>
      <c r="H498" s="11">
        <v>2.9</v>
      </c>
      <c r="I498" s="11">
        <v>4</v>
      </c>
    </row>
    <row r="499" spans="4:9">
      <c r="D499" s="22" t="s">
        <v>1849</v>
      </c>
      <c r="E499" s="11">
        <v>3</v>
      </c>
      <c r="F499" s="21"/>
      <c r="G499" s="22" t="s">
        <v>5415</v>
      </c>
      <c r="H499" s="11">
        <v>3.8</v>
      </c>
      <c r="I499" s="11">
        <v>183</v>
      </c>
    </row>
    <row r="500" spans="4:9">
      <c r="D500" s="22" t="s">
        <v>12524</v>
      </c>
      <c r="E500" s="11">
        <v>2.55</v>
      </c>
      <c r="F500" s="21"/>
      <c r="G500" s="22" t="s">
        <v>7312</v>
      </c>
      <c r="H500" s="11">
        <v>2.7</v>
      </c>
      <c r="I500" s="11">
        <v>5</v>
      </c>
    </row>
    <row r="501" spans="4:9">
      <c r="D501" s="22" t="s">
        <v>23013</v>
      </c>
      <c r="E501" s="11">
        <v>3</v>
      </c>
      <c r="F501" s="21"/>
      <c r="G501" s="22" t="s">
        <v>1881</v>
      </c>
      <c r="H501" s="11">
        <v>3.1</v>
      </c>
      <c r="I501" s="11">
        <v>28</v>
      </c>
    </row>
    <row r="502" spans="4:9">
      <c r="D502" s="22" t="s">
        <v>20531</v>
      </c>
      <c r="E502" s="11">
        <v>2.8</v>
      </c>
      <c r="F502" s="21"/>
      <c r="G502" s="22" t="s">
        <v>6618</v>
      </c>
      <c r="H502" s="11">
        <v>3.6</v>
      </c>
      <c r="I502" s="11">
        <v>485</v>
      </c>
    </row>
    <row r="503" spans="4:9">
      <c r="D503" s="22" t="s">
        <v>17431</v>
      </c>
      <c r="E503" s="11">
        <v>2.6</v>
      </c>
      <c r="F503" s="21"/>
      <c r="G503" s="22" t="s">
        <v>7994</v>
      </c>
      <c r="H503" s="11">
        <v>1</v>
      </c>
      <c r="I503" s="11">
        <v>3</v>
      </c>
    </row>
    <row r="504" spans="4:9">
      <c r="D504" s="22" t="s">
        <v>5304</v>
      </c>
      <c r="E504" s="11">
        <v>2.9</v>
      </c>
      <c r="F504" s="21"/>
      <c r="G504" s="22" t="s">
        <v>9049</v>
      </c>
      <c r="H504" s="11">
        <v>3.2</v>
      </c>
      <c r="I504" s="11">
        <v>27</v>
      </c>
    </row>
    <row r="505" spans="4:9">
      <c r="D505" s="22" t="s">
        <v>2805</v>
      </c>
      <c r="E505" s="11">
        <v>2.6</v>
      </c>
      <c r="F505" s="21"/>
      <c r="G505" s="22" t="s">
        <v>12331</v>
      </c>
      <c r="H505" s="11">
        <v>3.9</v>
      </c>
      <c r="I505" s="11">
        <v>141</v>
      </c>
    </row>
    <row r="506" spans="4:9">
      <c r="D506" s="22" t="s">
        <v>1585</v>
      </c>
      <c r="E506" s="11">
        <v>2.9</v>
      </c>
      <c r="F506" s="21"/>
      <c r="G506" s="22" t="s">
        <v>5011</v>
      </c>
      <c r="H506" s="11">
        <v>3</v>
      </c>
      <c r="I506" s="11">
        <v>31</v>
      </c>
    </row>
    <row r="507" spans="4:9">
      <c r="D507" s="22" t="s">
        <v>11114</v>
      </c>
      <c r="E507" s="11">
        <v>2.9</v>
      </c>
      <c r="F507" s="21"/>
      <c r="G507" s="22" t="s">
        <v>10777</v>
      </c>
      <c r="H507" s="11">
        <v>3.4</v>
      </c>
      <c r="I507" s="11">
        <v>18</v>
      </c>
    </row>
    <row r="508" spans="4:9">
      <c r="D508" s="22" t="s">
        <v>22823</v>
      </c>
      <c r="E508" s="11">
        <v>1</v>
      </c>
      <c r="F508" s="21"/>
      <c r="G508" s="22" t="s">
        <v>2693</v>
      </c>
      <c r="H508" s="11">
        <v>2.6</v>
      </c>
      <c r="I508" s="11">
        <v>36</v>
      </c>
    </row>
    <row r="509" spans="4:9">
      <c r="D509" s="22" t="s">
        <v>18948</v>
      </c>
      <c r="E509" s="11">
        <v>1</v>
      </c>
      <c r="F509" s="21"/>
      <c r="G509" s="22" t="s">
        <v>19498</v>
      </c>
      <c r="H509" s="11">
        <v>3.2</v>
      </c>
      <c r="I509" s="11">
        <v>13</v>
      </c>
    </row>
    <row r="510" spans="4:9">
      <c r="D510" s="22" t="s">
        <v>21385</v>
      </c>
      <c r="E510" s="11">
        <v>1</v>
      </c>
      <c r="F510" s="21"/>
      <c r="G510" s="22" t="s">
        <v>1387</v>
      </c>
      <c r="H510" s="11">
        <v>2.5</v>
      </c>
      <c r="I510" s="11">
        <v>106</v>
      </c>
    </row>
    <row r="511" spans="4:9">
      <c r="D511" s="22" t="s">
        <v>8692</v>
      </c>
      <c r="E511" s="11">
        <v>2.8</v>
      </c>
      <c r="F511" s="21"/>
      <c r="G511" s="22" t="s">
        <v>21508</v>
      </c>
      <c r="H511" s="11">
        <v>1</v>
      </c>
      <c r="I511" s="11">
        <v>2</v>
      </c>
    </row>
    <row r="512" spans="4:9">
      <c r="D512" s="22" t="s">
        <v>10802</v>
      </c>
      <c r="E512" s="11">
        <v>3</v>
      </c>
      <c r="F512" s="21"/>
      <c r="G512" s="22" t="s">
        <v>9806</v>
      </c>
      <c r="H512" s="11">
        <v>3.2</v>
      </c>
      <c r="I512" s="11">
        <v>36</v>
      </c>
    </row>
    <row r="513" spans="4:9">
      <c r="D513" s="22" t="s">
        <v>20314</v>
      </c>
      <c r="E513" s="11">
        <v>2.05</v>
      </c>
      <c r="F513" s="21"/>
      <c r="G513" s="22" t="s">
        <v>3130</v>
      </c>
      <c r="H513" s="11">
        <v>4.2</v>
      </c>
      <c r="I513" s="11">
        <v>3010</v>
      </c>
    </row>
    <row r="514" spans="4:9">
      <c r="D514" s="22" t="s">
        <v>22019</v>
      </c>
      <c r="E514" s="11">
        <v>1</v>
      </c>
      <c r="F514" s="21"/>
      <c r="G514" s="22" t="s">
        <v>21278</v>
      </c>
      <c r="H514" s="11">
        <v>4.3</v>
      </c>
      <c r="I514" s="11">
        <v>130</v>
      </c>
    </row>
    <row r="515" spans="4:9">
      <c r="D515" s="22" t="s">
        <v>21137</v>
      </c>
      <c r="E515" s="11">
        <v>3</v>
      </c>
      <c r="F515" s="21"/>
      <c r="G515" s="22" t="s">
        <v>1813</v>
      </c>
      <c r="H515" s="11">
        <v>2.7</v>
      </c>
      <c r="I515" s="11">
        <v>11</v>
      </c>
    </row>
    <row r="516" spans="4:9">
      <c r="D516" s="22" t="s">
        <v>19611</v>
      </c>
      <c r="E516" s="11">
        <v>1</v>
      </c>
      <c r="F516" s="21"/>
      <c r="G516" s="22" t="s">
        <v>7142</v>
      </c>
      <c r="H516" s="11">
        <v>3.5</v>
      </c>
      <c r="I516" s="11">
        <v>49</v>
      </c>
    </row>
    <row r="517" spans="4:9">
      <c r="D517" s="22" t="s">
        <v>22391</v>
      </c>
      <c r="E517" s="11">
        <v>3</v>
      </c>
      <c r="F517" s="21"/>
      <c r="G517" s="22" t="s">
        <v>9473</v>
      </c>
      <c r="H517" s="11">
        <v>1</v>
      </c>
      <c r="I517" s="11">
        <v>0</v>
      </c>
    </row>
    <row r="518" spans="4:9">
      <c r="D518" s="22" t="s">
        <v>22889</v>
      </c>
      <c r="E518" s="11">
        <v>1</v>
      </c>
      <c r="F518" s="21"/>
      <c r="G518" s="22" t="s">
        <v>21060</v>
      </c>
      <c r="H518" s="11">
        <v>2.9</v>
      </c>
      <c r="I518" s="11">
        <v>10</v>
      </c>
    </row>
    <row r="519" spans="4:9">
      <c r="D519" s="22" t="s">
        <v>20504</v>
      </c>
      <c r="E519" s="11">
        <v>3</v>
      </c>
      <c r="F519" s="21"/>
      <c r="G519" s="22" t="s">
        <v>8600</v>
      </c>
      <c r="H519" s="11">
        <v>3.05</v>
      </c>
      <c r="I519" s="11">
        <v>118</v>
      </c>
    </row>
    <row r="520" spans="4:9">
      <c r="D520" s="22" t="s">
        <v>17628</v>
      </c>
      <c r="E520" s="11">
        <v>1</v>
      </c>
      <c r="F520" s="21"/>
      <c r="G520" s="22" t="s">
        <v>17067</v>
      </c>
      <c r="H520" s="11">
        <v>3.2</v>
      </c>
      <c r="I520" s="11">
        <v>11</v>
      </c>
    </row>
    <row r="521" spans="4:9">
      <c r="D521" s="22" t="s">
        <v>18304</v>
      </c>
      <c r="E521" s="11">
        <v>1</v>
      </c>
      <c r="F521" s="21"/>
      <c r="G521" s="22" t="s">
        <v>11735</v>
      </c>
      <c r="H521" s="11">
        <v>3.3</v>
      </c>
      <c r="I521" s="11">
        <v>63</v>
      </c>
    </row>
    <row r="522" spans="4:9">
      <c r="D522" s="22" t="s">
        <v>19814</v>
      </c>
      <c r="E522" s="11">
        <v>1</v>
      </c>
      <c r="F522" s="21"/>
      <c r="G522" s="22" t="s">
        <v>10748</v>
      </c>
      <c r="H522" s="11">
        <v>3.2</v>
      </c>
      <c r="I522" s="11">
        <v>35</v>
      </c>
    </row>
    <row r="523" spans="4:9">
      <c r="D523" s="22" t="s">
        <v>21045</v>
      </c>
      <c r="E523" s="11">
        <v>1</v>
      </c>
      <c r="F523" s="21"/>
      <c r="G523" s="22" t="s">
        <v>21635</v>
      </c>
      <c r="H523" s="11">
        <v>1</v>
      </c>
      <c r="I523" s="11">
        <v>0</v>
      </c>
    </row>
    <row r="524" spans="4:9">
      <c r="D524" s="22" t="s">
        <v>19764</v>
      </c>
      <c r="E524" s="11">
        <v>2.76666666666667</v>
      </c>
      <c r="F524" s="21"/>
      <c r="G524" s="22" t="s">
        <v>4676</v>
      </c>
      <c r="H524" s="11">
        <v>3.5</v>
      </c>
      <c r="I524" s="11">
        <v>70</v>
      </c>
    </row>
    <row r="525" spans="4:9">
      <c r="D525" s="22" t="s">
        <v>19659</v>
      </c>
      <c r="E525" s="11">
        <v>1</v>
      </c>
      <c r="F525" s="21"/>
      <c r="G525" s="22" t="s">
        <v>1287</v>
      </c>
      <c r="H525" s="11">
        <v>3.4125</v>
      </c>
      <c r="I525" s="11">
        <v>1241</v>
      </c>
    </row>
    <row r="526" spans="4:9">
      <c r="D526" s="22" t="s">
        <v>19448</v>
      </c>
      <c r="E526" s="11">
        <v>1</v>
      </c>
      <c r="F526" s="21"/>
      <c r="G526" s="22" t="s">
        <v>22393</v>
      </c>
      <c r="H526" s="11">
        <v>3.2</v>
      </c>
      <c r="I526" s="11">
        <v>10</v>
      </c>
    </row>
    <row r="527" spans="4:9">
      <c r="D527" s="22" t="s">
        <v>21272</v>
      </c>
      <c r="E527" s="11">
        <v>1</v>
      </c>
      <c r="F527" s="21"/>
      <c r="G527" s="22" t="s">
        <v>10333</v>
      </c>
      <c r="H527" s="11">
        <v>3.8</v>
      </c>
      <c r="I527" s="11">
        <v>299</v>
      </c>
    </row>
    <row r="528" spans="4:9">
      <c r="D528" s="22" t="s">
        <v>7606</v>
      </c>
      <c r="E528" s="11">
        <v>1</v>
      </c>
      <c r="F528" s="21"/>
      <c r="G528" s="22" t="s">
        <v>11160</v>
      </c>
      <c r="H528" s="11">
        <v>2.8</v>
      </c>
      <c r="I528" s="11">
        <v>7</v>
      </c>
    </row>
    <row r="529" spans="4:9">
      <c r="D529" s="22" t="s">
        <v>21180</v>
      </c>
      <c r="E529" s="11">
        <v>1</v>
      </c>
      <c r="F529" s="21"/>
      <c r="G529" s="22" t="s">
        <v>4494</v>
      </c>
      <c r="H529" s="11">
        <v>3.1</v>
      </c>
      <c r="I529" s="11">
        <v>10</v>
      </c>
    </row>
    <row r="530" spans="4:9">
      <c r="D530" s="22" t="s">
        <v>20335</v>
      </c>
      <c r="E530" s="11">
        <v>1</v>
      </c>
      <c r="F530" s="21"/>
      <c r="G530" s="22" t="s">
        <v>20393</v>
      </c>
      <c r="H530" s="11">
        <v>1</v>
      </c>
      <c r="I530" s="11">
        <v>1</v>
      </c>
    </row>
    <row r="531" spans="4:9">
      <c r="D531" s="22" t="s">
        <v>1214</v>
      </c>
      <c r="E531" s="11">
        <v>3</v>
      </c>
      <c r="F531" s="21"/>
      <c r="G531" s="22" t="s">
        <v>19806</v>
      </c>
      <c r="H531" s="11">
        <v>1</v>
      </c>
      <c r="I531" s="11">
        <v>0</v>
      </c>
    </row>
    <row r="532" spans="4:9">
      <c r="D532" s="22" t="s">
        <v>7976</v>
      </c>
      <c r="E532" s="11">
        <v>1</v>
      </c>
      <c r="F532" s="21"/>
      <c r="G532" s="22" t="s">
        <v>21663</v>
      </c>
      <c r="H532" s="11">
        <v>1</v>
      </c>
      <c r="I532" s="11">
        <v>0</v>
      </c>
    </row>
    <row r="533" spans="4:9">
      <c r="D533" s="22" t="s">
        <v>21816</v>
      </c>
      <c r="E533" s="11">
        <v>1</v>
      </c>
      <c r="F533" s="21"/>
      <c r="G533" s="22" t="s">
        <v>18803</v>
      </c>
      <c r="H533" s="11">
        <v>3.1</v>
      </c>
      <c r="I533" s="11">
        <v>7</v>
      </c>
    </row>
    <row r="534" spans="4:9">
      <c r="D534" s="22" t="s">
        <v>19885</v>
      </c>
      <c r="E534" s="11">
        <v>2.8</v>
      </c>
      <c r="F534" s="21"/>
      <c r="G534" s="22" t="s">
        <v>5370</v>
      </c>
      <c r="H534" s="11">
        <v>3.75</v>
      </c>
      <c r="I534" s="11">
        <v>349</v>
      </c>
    </row>
    <row r="535" spans="4:9">
      <c r="D535" s="22" t="s">
        <v>8203</v>
      </c>
      <c r="E535" s="11">
        <v>2.9</v>
      </c>
      <c r="F535" s="21"/>
      <c r="G535" s="22" t="s">
        <v>8607</v>
      </c>
      <c r="H535" s="11">
        <v>2.9</v>
      </c>
      <c r="I535" s="11">
        <v>5</v>
      </c>
    </row>
    <row r="536" spans="4:9">
      <c r="D536" s="22" t="s">
        <v>18552</v>
      </c>
      <c r="E536" s="11">
        <v>1</v>
      </c>
      <c r="F536" s="21"/>
      <c r="G536" s="22" t="s">
        <v>4837</v>
      </c>
      <c r="H536" s="11">
        <v>2.85</v>
      </c>
      <c r="I536" s="11">
        <v>11</v>
      </c>
    </row>
    <row r="537" spans="4:9">
      <c r="D537" s="22" t="s">
        <v>8815</v>
      </c>
      <c r="E537" s="11">
        <v>1.85</v>
      </c>
      <c r="F537" s="21"/>
      <c r="G537" s="22" t="s">
        <v>20177</v>
      </c>
      <c r="H537" s="11">
        <v>3.1</v>
      </c>
      <c r="I537" s="11">
        <v>4</v>
      </c>
    </row>
    <row r="538" spans="4:9">
      <c r="D538" s="22" t="s">
        <v>10928</v>
      </c>
      <c r="E538" s="11">
        <v>1</v>
      </c>
      <c r="F538" s="21"/>
      <c r="G538" s="22" t="s">
        <v>18812</v>
      </c>
      <c r="H538" s="11">
        <v>3.1</v>
      </c>
      <c r="I538" s="11">
        <v>7</v>
      </c>
    </row>
    <row r="539" spans="4:9">
      <c r="D539" s="22" t="s">
        <v>15622</v>
      </c>
      <c r="E539" s="11">
        <v>1</v>
      </c>
      <c r="F539" s="21"/>
      <c r="G539" s="22" t="s">
        <v>21348</v>
      </c>
      <c r="H539" s="11">
        <v>1</v>
      </c>
      <c r="I539" s="11">
        <v>3</v>
      </c>
    </row>
    <row r="540" spans="4:9">
      <c r="D540" s="22" t="s">
        <v>11237</v>
      </c>
      <c r="E540" s="11">
        <v>2.9</v>
      </c>
      <c r="F540" s="21"/>
      <c r="G540" s="22" t="s">
        <v>16052</v>
      </c>
      <c r="H540" s="11">
        <v>3.4</v>
      </c>
      <c r="I540" s="11">
        <v>41</v>
      </c>
    </row>
    <row r="541" spans="4:9">
      <c r="D541" s="22" t="s">
        <v>18912</v>
      </c>
      <c r="E541" s="11">
        <v>1</v>
      </c>
      <c r="F541" s="21"/>
      <c r="G541" s="22" t="s">
        <v>7335</v>
      </c>
      <c r="H541" s="11">
        <v>3.1</v>
      </c>
      <c r="I541" s="11">
        <v>19</v>
      </c>
    </row>
    <row r="542" spans="4:9">
      <c r="D542" s="22" t="s">
        <v>1410</v>
      </c>
      <c r="E542" s="11">
        <v>2.5</v>
      </c>
      <c r="F542" s="21"/>
      <c r="G542" s="22" t="s">
        <v>21154</v>
      </c>
      <c r="H542" s="11">
        <v>1</v>
      </c>
      <c r="I542" s="11">
        <v>0</v>
      </c>
    </row>
    <row r="543" spans="4:9">
      <c r="D543" s="22" t="s">
        <v>20487</v>
      </c>
      <c r="E543" s="11">
        <v>3</v>
      </c>
      <c r="F543" s="21"/>
      <c r="G543" s="22" t="s">
        <v>18763</v>
      </c>
      <c r="H543" s="11">
        <v>1</v>
      </c>
      <c r="I543" s="11">
        <v>1</v>
      </c>
    </row>
    <row r="544" spans="4:9">
      <c r="D544" s="22" t="s">
        <v>21713</v>
      </c>
      <c r="E544" s="11">
        <v>1</v>
      </c>
      <c r="F544" s="21"/>
      <c r="G544" s="22" t="s">
        <v>9008</v>
      </c>
      <c r="H544" s="11">
        <v>1</v>
      </c>
      <c r="I544" s="11">
        <v>1</v>
      </c>
    </row>
    <row r="545" spans="4:9">
      <c r="D545" s="22" t="s">
        <v>10164</v>
      </c>
      <c r="E545" s="11">
        <v>1</v>
      </c>
      <c r="F545" s="21"/>
      <c r="G545" s="22" t="s">
        <v>8374</v>
      </c>
      <c r="H545" s="11">
        <v>3.8</v>
      </c>
      <c r="I545" s="11">
        <v>59</v>
      </c>
    </row>
    <row r="546" spans="4:9">
      <c r="D546" s="22" t="s">
        <v>6878</v>
      </c>
      <c r="E546" s="11">
        <v>2.83333333333333</v>
      </c>
      <c r="F546" s="21"/>
      <c r="G546" s="22" t="s">
        <v>6926</v>
      </c>
      <c r="H546" s="11">
        <v>1</v>
      </c>
      <c r="I546" s="11">
        <v>2</v>
      </c>
    </row>
    <row r="547" spans="4:9">
      <c r="D547" s="22" t="s">
        <v>21708</v>
      </c>
      <c r="E547" s="11">
        <v>1</v>
      </c>
      <c r="F547" s="21"/>
      <c r="G547" s="22" t="s">
        <v>23385</v>
      </c>
      <c r="H547" s="11">
        <v>1</v>
      </c>
      <c r="I547" s="11">
        <v>0</v>
      </c>
    </row>
    <row r="548" spans="4:9">
      <c r="D548" s="22" t="s">
        <v>7164</v>
      </c>
      <c r="E548" s="11">
        <v>2.9</v>
      </c>
      <c r="F548" s="21"/>
      <c r="G548" s="22" t="s">
        <v>9451</v>
      </c>
      <c r="H548" s="11">
        <v>1</v>
      </c>
      <c r="I548" s="11">
        <v>2</v>
      </c>
    </row>
    <row r="549" spans="4:9">
      <c r="D549" s="22" t="s">
        <v>20069</v>
      </c>
      <c r="E549" s="11">
        <v>1</v>
      </c>
      <c r="F549" s="21"/>
      <c r="G549" s="22" t="s">
        <v>22806</v>
      </c>
      <c r="H549" s="11">
        <v>1</v>
      </c>
      <c r="I549" s="11">
        <v>1</v>
      </c>
    </row>
    <row r="550" spans="4:9">
      <c r="D550" s="22" t="s">
        <v>22312</v>
      </c>
      <c r="E550" s="11">
        <v>2.8</v>
      </c>
      <c r="F550" s="21"/>
      <c r="G550" s="22" t="s">
        <v>16013</v>
      </c>
      <c r="H550" s="11">
        <v>1</v>
      </c>
      <c r="I550" s="11">
        <v>1</v>
      </c>
    </row>
    <row r="551" spans="4:9">
      <c r="D551" s="22" t="s">
        <v>9523</v>
      </c>
      <c r="E551" s="11">
        <v>2.25</v>
      </c>
      <c r="F551" s="21"/>
      <c r="G551" s="22" t="s">
        <v>8522</v>
      </c>
      <c r="H551" s="11">
        <v>2.5</v>
      </c>
      <c r="I551" s="11">
        <v>56</v>
      </c>
    </row>
    <row r="552" spans="4:9">
      <c r="D552" s="22" t="s">
        <v>22256</v>
      </c>
      <c r="E552" s="11">
        <v>2.9</v>
      </c>
      <c r="F552" s="21"/>
      <c r="G552" s="22" t="s">
        <v>4530</v>
      </c>
      <c r="H552" s="11">
        <v>3.7</v>
      </c>
      <c r="I552" s="11">
        <v>55</v>
      </c>
    </row>
    <row r="553" spans="4:9">
      <c r="D553" s="22" t="s">
        <v>23350</v>
      </c>
      <c r="E553" s="11">
        <v>1</v>
      </c>
      <c r="F553" s="21"/>
      <c r="G553" s="22" t="s">
        <v>5577</v>
      </c>
      <c r="H553" s="11">
        <v>3.9</v>
      </c>
      <c r="I553" s="11">
        <v>109</v>
      </c>
    </row>
    <row r="554" spans="4:9">
      <c r="D554" s="22" t="s">
        <v>4174</v>
      </c>
      <c r="E554" s="11">
        <v>2.125</v>
      </c>
      <c r="F554" s="21"/>
      <c r="G554" s="22" t="s">
        <v>8004</v>
      </c>
      <c r="H554" s="11">
        <v>1</v>
      </c>
      <c r="I554" s="11">
        <v>1</v>
      </c>
    </row>
    <row r="555" spans="4:9">
      <c r="D555" s="22" t="s">
        <v>7385</v>
      </c>
      <c r="E555" s="11">
        <v>2.8</v>
      </c>
      <c r="F555" s="21"/>
      <c r="G555" s="22" t="s">
        <v>22926</v>
      </c>
      <c r="H555" s="11">
        <v>1</v>
      </c>
      <c r="I555" s="11">
        <v>0</v>
      </c>
    </row>
    <row r="556" spans="4:9">
      <c r="D556" s="22" t="s">
        <v>22549</v>
      </c>
      <c r="E556" s="11">
        <v>1</v>
      </c>
      <c r="F556" s="21"/>
      <c r="G556" s="22" t="s">
        <v>3082</v>
      </c>
      <c r="H556" s="11">
        <v>3.4</v>
      </c>
      <c r="I556" s="11">
        <v>64</v>
      </c>
    </row>
    <row r="557" spans="4:9">
      <c r="D557" s="22" t="s">
        <v>7230</v>
      </c>
      <c r="E557" s="11">
        <v>2.8</v>
      </c>
      <c r="F557" s="21"/>
      <c r="G557" s="22" t="s">
        <v>6828</v>
      </c>
      <c r="H557" s="11">
        <v>2.6</v>
      </c>
      <c r="I557" s="11">
        <v>27</v>
      </c>
    </row>
    <row r="558" spans="4:9">
      <c r="D558" s="22" t="s">
        <v>15792</v>
      </c>
      <c r="E558" s="11">
        <v>1</v>
      </c>
      <c r="F558" s="21"/>
      <c r="G558" s="22" t="s">
        <v>15674</v>
      </c>
      <c r="H558" s="11">
        <v>4.2</v>
      </c>
      <c r="I558" s="11">
        <v>367</v>
      </c>
    </row>
    <row r="559" spans="4:9">
      <c r="D559" s="22" t="s">
        <v>2776</v>
      </c>
      <c r="E559" s="11">
        <v>2.9</v>
      </c>
      <c r="F559" s="21"/>
      <c r="G559" s="22" t="s">
        <v>16116</v>
      </c>
      <c r="H559" s="11">
        <v>1</v>
      </c>
      <c r="I559" s="11">
        <v>1</v>
      </c>
    </row>
    <row r="560" spans="4:9">
      <c r="D560" s="22" t="s">
        <v>21934</v>
      </c>
      <c r="E560" s="11">
        <v>1</v>
      </c>
      <c r="F560" s="21"/>
      <c r="G560" s="22" t="s">
        <v>16641</v>
      </c>
      <c r="H560" s="11">
        <v>1</v>
      </c>
      <c r="I560" s="11">
        <v>0</v>
      </c>
    </row>
    <row r="561" spans="4:9">
      <c r="D561" s="22" t="s">
        <v>23081</v>
      </c>
      <c r="E561" s="11">
        <v>1</v>
      </c>
      <c r="F561" s="21"/>
      <c r="G561" s="22" t="s">
        <v>23193</v>
      </c>
      <c r="H561" s="11">
        <v>1</v>
      </c>
      <c r="I561" s="11">
        <v>0</v>
      </c>
    </row>
    <row r="562" spans="4:9">
      <c r="D562" s="22" t="s">
        <v>4497</v>
      </c>
      <c r="E562" s="11">
        <v>3</v>
      </c>
      <c r="F562" s="21"/>
      <c r="G562" s="22" t="s">
        <v>21237</v>
      </c>
      <c r="H562" s="11">
        <v>1</v>
      </c>
      <c r="I562" s="11">
        <v>0</v>
      </c>
    </row>
    <row r="563" spans="4:9">
      <c r="D563" s="22" t="s">
        <v>22714</v>
      </c>
      <c r="E563" s="11">
        <v>3</v>
      </c>
      <c r="F563" s="21"/>
      <c r="G563" s="22" t="s">
        <v>7826</v>
      </c>
      <c r="H563" s="11">
        <v>1</v>
      </c>
      <c r="I563" s="11">
        <v>2</v>
      </c>
    </row>
    <row r="564" spans="4:9">
      <c r="D564" s="22" t="s">
        <v>23158</v>
      </c>
      <c r="E564" s="11">
        <v>1</v>
      </c>
      <c r="F564" s="21"/>
      <c r="G564" s="22" t="s">
        <v>17978</v>
      </c>
      <c r="H564" s="11">
        <v>1</v>
      </c>
      <c r="I564" s="11">
        <v>0</v>
      </c>
    </row>
    <row r="565" spans="4:9">
      <c r="D565" s="22" t="s">
        <v>5084</v>
      </c>
      <c r="E565" s="11">
        <v>3</v>
      </c>
      <c r="F565" s="21"/>
      <c r="G565" s="22" t="s">
        <v>6478</v>
      </c>
      <c r="H565" s="11">
        <v>2.3</v>
      </c>
      <c r="I565" s="11">
        <v>32</v>
      </c>
    </row>
    <row r="566" spans="4:9">
      <c r="D566" s="22" t="s">
        <v>7750</v>
      </c>
      <c r="E566" s="11">
        <v>2.9</v>
      </c>
      <c r="F566" s="21"/>
      <c r="G566" s="22" t="s">
        <v>1198</v>
      </c>
      <c r="H566" s="11">
        <v>3.4</v>
      </c>
      <c r="I566" s="11">
        <v>70</v>
      </c>
    </row>
    <row r="567" spans="4:9">
      <c r="D567" s="22" t="s">
        <v>21005</v>
      </c>
      <c r="E567" s="11">
        <v>1</v>
      </c>
      <c r="F567" s="21"/>
      <c r="G567" s="22" t="s">
        <v>6473</v>
      </c>
      <c r="H567" s="11">
        <v>2.55</v>
      </c>
      <c r="I567" s="11">
        <v>29</v>
      </c>
    </row>
    <row r="568" spans="4:9">
      <c r="D568" s="22" t="s">
        <v>18999</v>
      </c>
      <c r="E568" s="11">
        <v>1</v>
      </c>
      <c r="F568" s="21"/>
      <c r="G568" s="22" t="s">
        <v>10997</v>
      </c>
      <c r="H568" s="11">
        <v>3</v>
      </c>
      <c r="I568" s="11">
        <v>10</v>
      </c>
    </row>
    <row r="569" spans="4:9">
      <c r="D569" s="22" t="s">
        <v>8080</v>
      </c>
      <c r="E569" s="11">
        <v>1.95</v>
      </c>
      <c r="F569" s="21"/>
      <c r="G569" s="22" t="s">
        <v>3529</v>
      </c>
      <c r="H569" s="11">
        <v>1</v>
      </c>
      <c r="I569" s="11">
        <v>1</v>
      </c>
    </row>
    <row r="570" spans="4:9">
      <c r="D570" s="22" t="s">
        <v>629</v>
      </c>
      <c r="E570" s="11">
        <v>2.61204819277108</v>
      </c>
      <c r="F570" s="21"/>
      <c r="G570" s="22" t="s">
        <v>7178</v>
      </c>
      <c r="H570" s="11">
        <v>1</v>
      </c>
      <c r="I570" s="11">
        <v>1</v>
      </c>
    </row>
    <row r="571" spans="4:9">
      <c r="D571" s="22" t="s">
        <v>641</v>
      </c>
      <c r="E571" s="11">
        <v>2.8</v>
      </c>
      <c r="F571" s="21"/>
      <c r="G571" s="22" t="s">
        <v>1228</v>
      </c>
      <c r="H571" s="11">
        <v>2.7</v>
      </c>
      <c r="I571" s="11">
        <v>28</v>
      </c>
    </row>
    <row r="572" spans="4:9">
      <c r="D572" s="22" t="s">
        <v>19240</v>
      </c>
      <c r="E572" s="11">
        <v>2.8</v>
      </c>
      <c r="F572" s="21"/>
      <c r="G572" s="22" t="s">
        <v>20736</v>
      </c>
      <c r="H572" s="11">
        <v>1</v>
      </c>
      <c r="I572" s="11">
        <v>2</v>
      </c>
    </row>
    <row r="573" spans="4:9">
      <c r="D573" s="22" t="s">
        <v>4635</v>
      </c>
      <c r="E573" s="11">
        <v>1</v>
      </c>
      <c r="F573" s="21"/>
      <c r="G573" s="22" t="s">
        <v>18162</v>
      </c>
      <c r="H573" s="11">
        <v>1</v>
      </c>
      <c r="I573" s="11">
        <v>3</v>
      </c>
    </row>
    <row r="574" spans="4:9">
      <c r="D574" s="22" t="s">
        <v>8542</v>
      </c>
      <c r="E574" s="11">
        <v>2.8</v>
      </c>
      <c r="F574" s="21"/>
      <c r="G574" s="22" t="s">
        <v>6754</v>
      </c>
      <c r="H574" s="11">
        <v>2.6</v>
      </c>
      <c r="I574" s="11">
        <v>52</v>
      </c>
    </row>
    <row r="575" spans="4:9">
      <c r="D575" s="22" t="s">
        <v>3451</v>
      </c>
      <c r="E575" s="11">
        <v>2.7</v>
      </c>
      <c r="F575" s="21"/>
      <c r="G575" s="22" t="s">
        <v>4663</v>
      </c>
      <c r="H575" s="11">
        <v>2.9</v>
      </c>
      <c r="I575" s="11">
        <v>4</v>
      </c>
    </row>
    <row r="576" spans="4:9">
      <c r="D576" s="22" t="s">
        <v>15549</v>
      </c>
      <c r="E576" s="11">
        <v>1</v>
      </c>
      <c r="F576" s="21"/>
      <c r="G576" s="22" t="s">
        <v>22518</v>
      </c>
      <c r="H576" s="11">
        <v>3.5</v>
      </c>
      <c r="I576" s="11">
        <v>37</v>
      </c>
    </row>
    <row r="577" spans="4:9">
      <c r="D577" s="22" t="s">
        <v>7362</v>
      </c>
      <c r="E577" s="11">
        <v>1</v>
      </c>
      <c r="F577" s="21"/>
      <c r="G577" s="22" t="s">
        <v>13369</v>
      </c>
      <c r="H577" s="11">
        <v>4.1</v>
      </c>
      <c r="I577" s="11">
        <v>377</v>
      </c>
    </row>
    <row r="578" spans="4:9">
      <c r="D578" s="22" t="s">
        <v>20838</v>
      </c>
      <c r="E578" s="11">
        <v>1</v>
      </c>
      <c r="F578" s="21"/>
      <c r="G578" s="22" t="s">
        <v>23075</v>
      </c>
      <c r="H578" s="11">
        <v>1</v>
      </c>
      <c r="I578" s="11">
        <v>0</v>
      </c>
    </row>
    <row r="579" spans="4:9">
      <c r="D579" s="22" t="s">
        <v>18495</v>
      </c>
      <c r="E579" s="11">
        <v>1</v>
      </c>
      <c r="F579" s="21"/>
      <c r="G579" s="22" t="s">
        <v>7364</v>
      </c>
      <c r="H579" s="11">
        <v>1</v>
      </c>
      <c r="I579" s="11">
        <v>1</v>
      </c>
    </row>
    <row r="580" spans="4:9">
      <c r="D580" s="22" t="s">
        <v>20824</v>
      </c>
      <c r="E580" s="11">
        <v>1</v>
      </c>
      <c r="F580" s="21"/>
      <c r="G580" s="22" t="s">
        <v>7129</v>
      </c>
      <c r="H580" s="11">
        <v>3.2</v>
      </c>
      <c r="I580" s="11">
        <v>20</v>
      </c>
    </row>
    <row r="581" spans="4:9">
      <c r="D581" s="22" t="s">
        <v>4857</v>
      </c>
      <c r="E581" s="11">
        <v>2.8</v>
      </c>
      <c r="F581" s="21"/>
      <c r="G581" s="22" t="s">
        <v>22433</v>
      </c>
      <c r="H581" s="11">
        <v>1</v>
      </c>
      <c r="I581" s="11">
        <v>1</v>
      </c>
    </row>
    <row r="582" spans="4:9">
      <c r="D582" s="22" t="s">
        <v>23358</v>
      </c>
      <c r="E582" s="11">
        <v>1</v>
      </c>
      <c r="F582" s="21"/>
      <c r="G582" s="22" t="s">
        <v>22845</v>
      </c>
      <c r="H582" s="11">
        <v>1</v>
      </c>
      <c r="I582" s="11">
        <v>0</v>
      </c>
    </row>
    <row r="583" spans="4:9">
      <c r="D583" s="22" t="s">
        <v>19722</v>
      </c>
      <c r="E583" s="11">
        <v>1</v>
      </c>
      <c r="F583" s="21"/>
      <c r="G583" s="22" t="s">
        <v>10735</v>
      </c>
      <c r="H583" s="11">
        <v>2.9</v>
      </c>
      <c r="I583" s="11">
        <v>4</v>
      </c>
    </row>
    <row r="584" spans="4:9">
      <c r="D584" s="22" t="s">
        <v>19572</v>
      </c>
      <c r="E584" s="11">
        <v>2.9</v>
      </c>
      <c r="F584" s="21"/>
      <c r="G584" s="22" t="s">
        <v>989</v>
      </c>
      <c r="H584" s="11">
        <v>2.275</v>
      </c>
      <c r="I584" s="11">
        <v>489</v>
      </c>
    </row>
    <row r="585" spans="4:9">
      <c r="D585" s="22" t="s">
        <v>21323</v>
      </c>
      <c r="E585" s="11">
        <v>3</v>
      </c>
      <c r="F585" s="21"/>
      <c r="G585" s="22" t="s">
        <v>8852</v>
      </c>
      <c r="H585" s="11">
        <v>2.8</v>
      </c>
      <c r="I585" s="11">
        <v>63</v>
      </c>
    </row>
    <row r="586" spans="4:9">
      <c r="D586" s="22" t="s">
        <v>19024</v>
      </c>
      <c r="E586" s="11">
        <v>1</v>
      </c>
      <c r="F586" s="21"/>
      <c r="G586" s="22" t="s">
        <v>4049</v>
      </c>
      <c r="H586" s="11">
        <v>2.7</v>
      </c>
      <c r="I586" s="11">
        <v>114</v>
      </c>
    </row>
    <row r="587" spans="4:9">
      <c r="D587" s="22" t="s">
        <v>10750</v>
      </c>
      <c r="E587" s="11">
        <v>1</v>
      </c>
      <c r="F587" s="21"/>
      <c r="G587" s="22" t="s">
        <v>2044</v>
      </c>
      <c r="H587" s="11">
        <v>3.8</v>
      </c>
      <c r="I587" s="11">
        <v>773</v>
      </c>
    </row>
    <row r="588" spans="4:9">
      <c r="D588" s="22" t="s">
        <v>9107</v>
      </c>
      <c r="E588" s="11">
        <v>3</v>
      </c>
      <c r="F588" s="21"/>
      <c r="G588" s="22" t="s">
        <v>20782</v>
      </c>
      <c r="H588" s="11">
        <v>1</v>
      </c>
      <c r="I588" s="11">
        <v>0</v>
      </c>
    </row>
    <row r="589" spans="4:9">
      <c r="D589" s="22" t="s">
        <v>19405</v>
      </c>
      <c r="E589" s="11">
        <v>3</v>
      </c>
      <c r="F589" s="21"/>
      <c r="G589" s="22" t="s">
        <v>22477</v>
      </c>
      <c r="H589" s="11">
        <v>1</v>
      </c>
      <c r="I589" s="11">
        <v>0</v>
      </c>
    </row>
    <row r="590" spans="4:9">
      <c r="D590" s="22" t="s">
        <v>16424</v>
      </c>
      <c r="E590" s="11">
        <v>1</v>
      </c>
      <c r="F590" s="21"/>
      <c r="G590" s="22" t="s">
        <v>7419</v>
      </c>
      <c r="H590" s="11">
        <v>3.6</v>
      </c>
      <c r="I590" s="11">
        <v>214</v>
      </c>
    </row>
    <row r="591" spans="4:9">
      <c r="D591" s="22" t="s">
        <v>8194</v>
      </c>
      <c r="E591" s="11">
        <v>2.6</v>
      </c>
      <c r="F591" s="21"/>
      <c r="G591" s="22" t="s">
        <v>11272</v>
      </c>
      <c r="H591" s="11">
        <v>3</v>
      </c>
      <c r="I591" s="11">
        <v>7</v>
      </c>
    </row>
    <row r="592" spans="4:9">
      <c r="D592" s="22" t="s">
        <v>23361</v>
      </c>
      <c r="E592" s="11">
        <v>1</v>
      </c>
      <c r="F592" s="21"/>
      <c r="G592" s="22" t="s">
        <v>741</v>
      </c>
      <c r="H592" s="11">
        <v>3.65</v>
      </c>
      <c r="I592" s="11">
        <v>397</v>
      </c>
    </row>
    <row r="593" spans="4:9">
      <c r="D593" s="22" t="s">
        <v>21579</v>
      </c>
      <c r="E593" s="11">
        <v>1</v>
      </c>
      <c r="F593" s="21"/>
      <c r="G593" s="22" t="s">
        <v>10672</v>
      </c>
      <c r="H593" s="11">
        <v>3.3</v>
      </c>
      <c r="I593" s="11">
        <v>22</v>
      </c>
    </row>
    <row r="594" spans="4:9">
      <c r="D594" s="22" t="s">
        <v>19812</v>
      </c>
      <c r="E594" s="11">
        <v>1</v>
      </c>
      <c r="F594" s="21"/>
      <c r="G594" s="22" t="s">
        <v>22794</v>
      </c>
      <c r="H594" s="11">
        <v>1</v>
      </c>
      <c r="I594" s="11">
        <v>0</v>
      </c>
    </row>
    <row r="595" spans="4:9">
      <c r="D595" s="22" t="s">
        <v>3593</v>
      </c>
      <c r="E595" s="11">
        <v>2.5</v>
      </c>
      <c r="F595" s="21"/>
      <c r="G595" s="22" t="s">
        <v>18716</v>
      </c>
      <c r="H595" s="11">
        <v>1</v>
      </c>
      <c r="I595" s="11">
        <v>0</v>
      </c>
    </row>
    <row r="596" spans="4:9">
      <c r="D596" s="22" t="s">
        <v>20910</v>
      </c>
      <c r="E596" s="11">
        <v>3</v>
      </c>
      <c r="F596" s="21"/>
      <c r="G596" s="22" t="s">
        <v>18738</v>
      </c>
      <c r="H596" s="11">
        <v>1</v>
      </c>
      <c r="I596" s="11">
        <v>0</v>
      </c>
    </row>
    <row r="597" spans="4:9">
      <c r="D597" s="22" t="s">
        <v>8073</v>
      </c>
      <c r="E597" s="11">
        <v>1</v>
      </c>
      <c r="F597" s="21"/>
      <c r="G597" s="22" t="s">
        <v>4594</v>
      </c>
      <c r="H597" s="11">
        <v>4.1</v>
      </c>
      <c r="I597" s="11">
        <v>1821</v>
      </c>
    </row>
    <row r="598" spans="4:9">
      <c r="D598" s="22" t="s">
        <v>7390</v>
      </c>
      <c r="E598" s="11">
        <v>2.35</v>
      </c>
      <c r="F598" s="21"/>
      <c r="G598" s="22" t="s">
        <v>16842</v>
      </c>
      <c r="H598" s="11">
        <v>3.1</v>
      </c>
      <c r="I598" s="11">
        <v>7</v>
      </c>
    </row>
    <row r="599" spans="4:9">
      <c r="D599" s="22" t="s">
        <v>22176</v>
      </c>
      <c r="E599" s="11">
        <v>1</v>
      </c>
      <c r="F599" s="21"/>
      <c r="G599" s="22" t="s">
        <v>3929</v>
      </c>
      <c r="H599" s="11">
        <v>2.8</v>
      </c>
      <c r="I599" s="11">
        <v>8</v>
      </c>
    </row>
    <row r="600" spans="4:9">
      <c r="D600" s="22" t="s">
        <v>16402</v>
      </c>
      <c r="E600" s="11">
        <v>2.15</v>
      </c>
      <c r="F600" s="21"/>
      <c r="G600" s="22" t="s">
        <v>9679</v>
      </c>
      <c r="H600" s="11">
        <v>2.9</v>
      </c>
      <c r="I600" s="11">
        <v>6</v>
      </c>
    </row>
    <row r="601" spans="4:9">
      <c r="D601" s="22" t="s">
        <v>23360</v>
      </c>
      <c r="E601" s="11">
        <v>1</v>
      </c>
      <c r="F601" s="21"/>
      <c r="G601" s="22" t="s">
        <v>18685</v>
      </c>
      <c r="H601" s="11">
        <v>3</v>
      </c>
      <c r="I601" s="11">
        <v>4</v>
      </c>
    </row>
    <row r="602" spans="4:9">
      <c r="D602" s="22" t="s">
        <v>17015</v>
      </c>
      <c r="E602" s="11">
        <v>3</v>
      </c>
      <c r="F602" s="21"/>
      <c r="G602" s="22" t="s">
        <v>11869</v>
      </c>
      <c r="H602" s="11">
        <v>3.5</v>
      </c>
      <c r="I602" s="11">
        <v>67</v>
      </c>
    </row>
    <row r="603" spans="4:9">
      <c r="D603" s="22" t="s">
        <v>17944</v>
      </c>
      <c r="E603" s="11">
        <v>3</v>
      </c>
      <c r="F603" s="21"/>
      <c r="G603" s="22" t="s">
        <v>1744</v>
      </c>
      <c r="H603" s="11">
        <v>3.6</v>
      </c>
      <c r="I603" s="11">
        <v>306</v>
      </c>
    </row>
    <row r="604" spans="4:9">
      <c r="D604" s="22" t="s">
        <v>21504</v>
      </c>
      <c r="E604" s="11">
        <v>1</v>
      </c>
      <c r="F604" s="21"/>
      <c r="G604" s="22" t="s">
        <v>4426</v>
      </c>
      <c r="H604" s="11">
        <v>3.4</v>
      </c>
      <c r="I604" s="11">
        <v>51</v>
      </c>
    </row>
    <row r="605" spans="4:9">
      <c r="D605" s="22" t="s">
        <v>10896</v>
      </c>
      <c r="E605" s="11">
        <v>1</v>
      </c>
      <c r="F605" s="21"/>
      <c r="G605" s="22" t="s">
        <v>11651</v>
      </c>
      <c r="H605" s="11">
        <v>4.1</v>
      </c>
      <c r="I605" s="11">
        <v>171</v>
      </c>
    </row>
    <row r="606" spans="4:9">
      <c r="D606" s="22" t="s">
        <v>21312</v>
      </c>
      <c r="E606" s="11">
        <v>1</v>
      </c>
      <c r="F606" s="21"/>
      <c r="G606" s="22" t="s">
        <v>11158</v>
      </c>
      <c r="H606" s="11">
        <v>4.2</v>
      </c>
      <c r="I606" s="11">
        <v>278</v>
      </c>
    </row>
    <row r="607" spans="4:9">
      <c r="D607" s="22" t="s">
        <v>17952</v>
      </c>
      <c r="E607" s="11">
        <v>3</v>
      </c>
      <c r="F607" s="21"/>
      <c r="G607" s="22" t="s">
        <v>5230</v>
      </c>
      <c r="H607" s="11">
        <v>1</v>
      </c>
      <c r="I607" s="11">
        <v>3</v>
      </c>
    </row>
    <row r="608" spans="4:9">
      <c r="D608" s="22" t="s">
        <v>16096</v>
      </c>
      <c r="E608" s="11">
        <v>2.9</v>
      </c>
      <c r="F608" s="21"/>
      <c r="G608" s="22" t="s">
        <v>9697</v>
      </c>
      <c r="H608" s="11">
        <v>2.8</v>
      </c>
      <c r="I608" s="11">
        <v>14</v>
      </c>
    </row>
    <row r="609" spans="4:9">
      <c r="D609" s="22" t="s">
        <v>20580</v>
      </c>
      <c r="E609" s="11">
        <v>1</v>
      </c>
      <c r="F609" s="21"/>
      <c r="G609" s="22" t="s">
        <v>7764</v>
      </c>
      <c r="H609" s="11">
        <v>3.4</v>
      </c>
      <c r="I609" s="11">
        <v>18</v>
      </c>
    </row>
    <row r="610" spans="4:9">
      <c r="D610" s="22" t="s">
        <v>9087</v>
      </c>
      <c r="E610" s="11">
        <v>2.8</v>
      </c>
      <c r="F610" s="21"/>
      <c r="G610" s="22" t="s">
        <v>17769</v>
      </c>
      <c r="H610" s="11">
        <v>4.1</v>
      </c>
      <c r="I610" s="11">
        <v>146</v>
      </c>
    </row>
    <row r="611" spans="4:9">
      <c r="D611" s="22" t="s">
        <v>9814</v>
      </c>
      <c r="E611" s="11">
        <v>2.14</v>
      </c>
      <c r="F611" s="21"/>
      <c r="G611" s="22" t="s">
        <v>5152</v>
      </c>
      <c r="H611" s="11">
        <v>4</v>
      </c>
      <c r="I611" s="11">
        <v>841</v>
      </c>
    </row>
    <row r="612" spans="4:9">
      <c r="D612" s="22" t="s">
        <v>20425</v>
      </c>
      <c r="E612" s="11">
        <v>1</v>
      </c>
      <c r="F612" s="21"/>
      <c r="G612" s="22" t="s">
        <v>8992</v>
      </c>
      <c r="H612" s="11">
        <v>4.1</v>
      </c>
      <c r="I612" s="11">
        <v>496</v>
      </c>
    </row>
    <row r="613" spans="4:9">
      <c r="D613" s="22" t="s">
        <v>20707</v>
      </c>
      <c r="E613" s="11">
        <v>1</v>
      </c>
      <c r="F613" s="21"/>
      <c r="G613" s="22" t="s">
        <v>22880</v>
      </c>
      <c r="H613" s="11">
        <v>1</v>
      </c>
      <c r="I613" s="11">
        <v>0</v>
      </c>
    </row>
    <row r="614" spans="4:9">
      <c r="D614" s="22" t="s">
        <v>19756</v>
      </c>
      <c r="E614" s="11">
        <v>1</v>
      </c>
      <c r="F614" s="21"/>
      <c r="G614" s="22" t="s">
        <v>11689</v>
      </c>
      <c r="H614" s="11">
        <v>3.4</v>
      </c>
      <c r="I614" s="11">
        <v>57</v>
      </c>
    </row>
    <row r="615" spans="4:9">
      <c r="D615" s="22" t="s">
        <v>17821</v>
      </c>
      <c r="E615" s="11">
        <v>3</v>
      </c>
      <c r="F615" s="21"/>
      <c r="G615" s="22" t="s">
        <v>17267</v>
      </c>
      <c r="H615" s="11">
        <v>3.1</v>
      </c>
      <c r="I615" s="11">
        <v>4</v>
      </c>
    </row>
    <row r="616" spans="4:9">
      <c r="D616" s="22" t="s">
        <v>22738</v>
      </c>
      <c r="E616" s="11">
        <v>1</v>
      </c>
      <c r="F616" s="21"/>
      <c r="G616" s="22" t="s">
        <v>7497</v>
      </c>
      <c r="H616" s="11">
        <v>3.6</v>
      </c>
      <c r="I616" s="11">
        <v>46</v>
      </c>
    </row>
    <row r="617" spans="4:9">
      <c r="D617" s="22" t="s">
        <v>7665</v>
      </c>
      <c r="E617" s="11">
        <v>3</v>
      </c>
      <c r="F617" s="21"/>
      <c r="G617" s="22" t="s">
        <v>4347</v>
      </c>
      <c r="H617" s="11">
        <v>2.9</v>
      </c>
      <c r="I617" s="11">
        <v>5</v>
      </c>
    </row>
    <row r="618" spans="4:9">
      <c r="D618" s="22" t="s">
        <v>3811</v>
      </c>
      <c r="E618" s="11">
        <v>3</v>
      </c>
      <c r="F618" s="21"/>
      <c r="G618" s="22" t="s">
        <v>10331</v>
      </c>
      <c r="H618" s="11">
        <v>3.2</v>
      </c>
      <c r="I618" s="11">
        <v>26</v>
      </c>
    </row>
    <row r="619" spans="4:9">
      <c r="D619" s="22" t="s">
        <v>7593</v>
      </c>
      <c r="E619" s="11">
        <v>1</v>
      </c>
      <c r="F619" s="21"/>
      <c r="G619" s="22" t="s">
        <v>19702</v>
      </c>
      <c r="H619" s="11">
        <v>1</v>
      </c>
      <c r="I619" s="11">
        <v>0</v>
      </c>
    </row>
    <row r="620" spans="4:9">
      <c r="D620" s="22" t="s">
        <v>10660</v>
      </c>
      <c r="E620" s="11">
        <v>3</v>
      </c>
      <c r="F620" s="21"/>
      <c r="G620" s="22" t="s">
        <v>20179</v>
      </c>
      <c r="H620" s="11">
        <v>3.2</v>
      </c>
      <c r="I620" s="11">
        <v>11</v>
      </c>
    </row>
    <row r="621" spans="4:9">
      <c r="D621" s="22" t="s">
        <v>8314</v>
      </c>
      <c r="E621" s="11">
        <v>2.53333333333333</v>
      </c>
      <c r="F621" s="21"/>
      <c r="G621" s="22" t="s">
        <v>10304</v>
      </c>
      <c r="H621" s="11">
        <v>4.1</v>
      </c>
      <c r="I621" s="11">
        <v>118</v>
      </c>
    </row>
    <row r="622" spans="4:9">
      <c r="D622" s="22" t="s">
        <v>21654</v>
      </c>
      <c r="E622" s="11">
        <v>1</v>
      </c>
      <c r="F622" s="21"/>
      <c r="G622" s="22" t="s">
        <v>4071</v>
      </c>
      <c r="H622" s="11">
        <v>3.55</v>
      </c>
      <c r="I622" s="11">
        <v>146</v>
      </c>
    </row>
    <row r="623" spans="4:9">
      <c r="D623" s="22" t="s">
        <v>10704</v>
      </c>
      <c r="E623" s="11">
        <v>2.9</v>
      </c>
      <c r="F623" s="21"/>
      <c r="G623" s="22" t="s">
        <v>1233</v>
      </c>
      <c r="H623" s="11">
        <v>3.55</v>
      </c>
      <c r="I623" s="11">
        <v>318</v>
      </c>
    </row>
    <row r="624" spans="4:9">
      <c r="D624" s="22" t="s">
        <v>1822</v>
      </c>
      <c r="E624" s="11">
        <v>2.6</v>
      </c>
      <c r="F624" s="21"/>
      <c r="G624" s="22" t="s">
        <v>22657</v>
      </c>
      <c r="H624" s="11">
        <v>1</v>
      </c>
      <c r="I624" s="11">
        <v>0</v>
      </c>
    </row>
    <row r="625" spans="4:9">
      <c r="D625" s="22" t="s">
        <v>19616</v>
      </c>
      <c r="E625" s="11">
        <v>1</v>
      </c>
      <c r="F625" s="21"/>
      <c r="G625" s="22" t="s">
        <v>18259</v>
      </c>
      <c r="H625" s="11">
        <v>1</v>
      </c>
      <c r="I625" s="11">
        <v>2</v>
      </c>
    </row>
    <row r="626" spans="4:9">
      <c r="D626" s="22" t="s">
        <v>18578</v>
      </c>
      <c r="E626" s="11">
        <v>1</v>
      </c>
      <c r="F626" s="21"/>
      <c r="G626" s="22" t="s">
        <v>11732</v>
      </c>
      <c r="H626" s="11">
        <v>3.3</v>
      </c>
      <c r="I626" s="11">
        <v>46</v>
      </c>
    </row>
    <row r="627" spans="4:9">
      <c r="D627" s="22" t="s">
        <v>7317</v>
      </c>
      <c r="E627" s="11">
        <v>2.8</v>
      </c>
      <c r="F627" s="21"/>
      <c r="G627" s="22" t="s">
        <v>5102</v>
      </c>
      <c r="H627" s="11">
        <v>3.3</v>
      </c>
      <c r="I627" s="11">
        <v>79</v>
      </c>
    </row>
    <row r="628" spans="4:9">
      <c r="D628" s="22" t="s">
        <v>22015</v>
      </c>
      <c r="E628" s="11">
        <v>1</v>
      </c>
      <c r="F628" s="21"/>
      <c r="G628" s="22" t="s">
        <v>7360</v>
      </c>
      <c r="H628" s="11">
        <v>3</v>
      </c>
      <c r="I628" s="11">
        <v>11</v>
      </c>
    </row>
    <row r="629" spans="4:9">
      <c r="D629" s="22" t="s">
        <v>17798</v>
      </c>
      <c r="E629" s="11">
        <v>2.7</v>
      </c>
      <c r="F629" s="21"/>
      <c r="G629" s="22" t="s">
        <v>19866</v>
      </c>
      <c r="H629" s="11">
        <v>1</v>
      </c>
      <c r="I629" s="11">
        <v>0</v>
      </c>
    </row>
    <row r="630" spans="4:9">
      <c r="D630" s="22" t="s">
        <v>21961</v>
      </c>
      <c r="E630" s="11">
        <v>1</v>
      </c>
      <c r="F630" s="21"/>
      <c r="G630" s="22" t="s">
        <v>15800</v>
      </c>
      <c r="H630" s="11">
        <v>2.9</v>
      </c>
      <c r="I630" s="11">
        <v>48</v>
      </c>
    </row>
    <row r="631" spans="4:9">
      <c r="D631" s="22" t="s">
        <v>23274</v>
      </c>
      <c r="E631" s="11">
        <v>1</v>
      </c>
      <c r="F631" s="21"/>
      <c r="G631" s="22" t="s">
        <v>16941</v>
      </c>
      <c r="H631" s="11">
        <v>4.2</v>
      </c>
      <c r="I631" s="11">
        <v>264</v>
      </c>
    </row>
    <row r="632" spans="4:9">
      <c r="D632" s="22" t="s">
        <v>19382</v>
      </c>
      <c r="E632" s="11">
        <v>1</v>
      </c>
      <c r="F632" s="21"/>
      <c r="G632" s="22" t="s">
        <v>4258</v>
      </c>
      <c r="H632" s="11">
        <v>3.7</v>
      </c>
      <c r="I632" s="11">
        <v>137</v>
      </c>
    </row>
    <row r="633" spans="4:9">
      <c r="D633" s="22" t="s">
        <v>16911</v>
      </c>
      <c r="E633" s="11">
        <v>1</v>
      </c>
      <c r="F633" s="21"/>
      <c r="G633" s="22" t="s">
        <v>16512</v>
      </c>
      <c r="H633" s="11">
        <v>4.6</v>
      </c>
      <c r="I633" s="11">
        <v>945</v>
      </c>
    </row>
    <row r="634" spans="4:9">
      <c r="D634" s="22" t="s">
        <v>23266</v>
      </c>
      <c r="E634" s="11">
        <v>3</v>
      </c>
      <c r="F634" s="21"/>
      <c r="G634" s="22" t="s">
        <v>20262</v>
      </c>
      <c r="H634" s="11">
        <v>1</v>
      </c>
      <c r="I634" s="11">
        <v>3</v>
      </c>
    </row>
    <row r="635" spans="4:9">
      <c r="D635" s="22" t="s">
        <v>16970</v>
      </c>
      <c r="E635" s="11">
        <v>1</v>
      </c>
      <c r="F635" s="21"/>
      <c r="G635" s="22" t="s">
        <v>7685</v>
      </c>
      <c r="H635" s="11">
        <v>3.8</v>
      </c>
      <c r="I635" s="11">
        <v>184</v>
      </c>
    </row>
    <row r="636" spans="4:9">
      <c r="D636" s="22" t="s">
        <v>1717</v>
      </c>
      <c r="E636" s="11">
        <v>2.8</v>
      </c>
      <c r="F636" s="21"/>
      <c r="G636" s="22" t="s">
        <v>10015</v>
      </c>
      <c r="H636" s="11">
        <v>3.5</v>
      </c>
      <c r="I636" s="11">
        <v>27</v>
      </c>
    </row>
    <row r="637" spans="4:9">
      <c r="D637" s="22" t="s">
        <v>6924</v>
      </c>
      <c r="E637" s="11">
        <v>2.8</v>
      </c>
      <c r="F637" s="21"/>
      <c r="G637" s="22" t="s">
        <v>18225</v>
      </c>
      <c r="H637" s="11">
        <v>3</v>
      </c>
      <c r="I637" s="11">
        <v>5</v>
      </c>
    </row>
    <row r="638" spans="4:9">
      <c r="D638" s="22" t="s">
        <v>21793</v>
      </c>
      <c r="E638" s="11">
        <v>1</v>
      </c>
      <c r="F638" s="21"/>
      <c r="G638" s="22" t="s">
        <v>16380</v>
      </c>
      <c r="H638" s="11">
        <v>3.8</v>
      </c>
      <c r="I638" s="11">
        <v>113</v>
      </c>
    </row>
    <row r="639" spans="4:9">
      <c r="D639" s="22" t="s">
        <v>10780</v>
      </c>
      <c r="E639" s="11">
        <v>2.8</v>
      </c>
      <c r="F639" s="21"/>
      <c r="G639" s="22" t="s">
        <v>5168</v>
      </c>
      <c r="H639" s="11">
        <v>4</v>
      </c>
      <c r="I639" s="11">
        <v>1046</v>
      </c>
    </row>
    <row r="640" spans="4:9">
      <c r="D640" s="22" t="s">
        <v>18554</v>
      </c>
      <c r="E640" s="11">
        <v>1.475</v>
      </c>
      <c r="F640" s="21"/>
      <c r="G640" s="22" t="s">
        <v>21245</v>
      </c>
      <c r="H640" s="11">
        <v>1</v>
      </c>
      <c r="I640" s="11">
        <v>0</v>
      </c>
    </row>
    <row r="641" spans="4:9">
      <c r="D641" s="22" t="s">
        <v>20993</v>
      </c>
      <c r="E641" s="11">
        <v>2.1</v>
      </c>
      <c r="F641" s="21"/>
      <c r="G641" s="22" t="s">
        <v>8246</v>
      </c>
      <c r="H641" s="11">
        <v>3.9</v>
      </c>
      <c r="I641" s="11">
        <v>635</v>
      </c>
    </row>
    <row r="642" spans="4:9">
      <c r="D642" s="22" t="s">
        <v>19234</v>
      </c>
      <c r="E642" s="11">
        <v>3</v>
      </c>
      <c r="F642" s="21"/>
      <c r="G642" s="22" t="s">
        <v>6461</v>
      </c>
      <c r="H642" s="11">
        <v>2.8</v>
      </c>
      <c r="I642" s="11">
        <v>22</v>
      </c>
    </row>
    <row r="643" spans="4:9">
      <c r="D643" s="22" t="s">
        <v>17801</v>
      </c>
      <c r="E643" s="11">
        <v>2.05</v>
      </c>
      <c r="F643" s="21"/>
      <c r="G643" s="22" t="s">
        <v>4627</v>
      </c>
      <c r="H643" s="11">
        <v>2.8</v>
      </c>
      <c r="I643" s="11">
        <v>45</v>
      </c>
    </row>
    <row r="644" spans="4:9">
      <c r="D644" s="22" t="s">
        <v>23168</v>
      </c>
      <c r="E644" s="11">
        <v>1</v>
      </c>
      <c r="F644" s="21"/>
      <c r="G644" s="22" t="s">
        <v>7676</v>
      </c>
      <c r="H644" s="11">
        <v>2.8</v>
      </c>
      <c r="I644" s="11">
        <v>6</v>
      </c>
    </row>
    <row r="645" spans="4:9">
      <c r="D645" s="22" t="s">
        <v>22246</v>
      </c>
      <c r="E645" s="11">
        <v>1</v>
      </c>
      <c r="F645" s="21"/>
      <c r="G645" s="22" t="s">
        <v>22811</v>
      </c>
      <c r="H645" s="11">
        <v>1</v>
      </c>
      <c r="I645" s="11">
        <v>3</v>
      </c>
    </row>
    <row r="646" spans="4:9">
      <c r="D646" s="22" t="s">
        <v>17567</v>
      </c>
      <c r="E646" s="11">
        <v>2.6</v>
      </c>
      <c r="F646" s="21"/>
      <c r="G646" s="22" t="s">
        <v>16212</v>
      </c>
      <c r="H646" s="11">
        <v>3</v>
      </c>
      <c r="I646" s="11">
        <v>4</v>
      </c>
    </row>
    <row r="647" spans="4:9">
      <c r="D647" s="22" t="s">
        <v>19892</v>
      </c>
      <c r="E647" s="11">
        <v>1</v>
      </c>
      <c r="F647" s="21"/>
      <c r="G647" s="22" t="s">
        <v>11670</v>
      </c>
      <c r="H647" s="11">
        <v>3.6</v>
      </c>
      <c r="I647" s="11">
        <v>34</v>
      </c>
    </row>
    <row r="648" spans="4:9">
      <c r="D648" s="22" t="s">
        <v>4637</v>
      </c>
      <c r="E648" s="11">
        <v>2.9</v>
      </c>
      <c r="F648" s="21"/>
      <c r="G648" s="22" t="s">
        <v>2316</v>
      </c>
      <c r="H648" s="11">
        <v>3.1</v>
      </c>
      <c r="I648" s="11">
        <v>26</v>
      </c>
    </row>
    <row r="649" spans="4:9">
      <c r="D649" s="22" t="s">
        <v>19423</v>
      </c>
      <c r="E649" s="11">
        <v>2.7</v>
      </c>
      <c r="F649" s="21"/>
      <c r="G649" s="22" t="s">
        <v>8780</v>
      </c>
      <c r="H649" s="11">
        <v>2.9</v>
      </c>
      <c r="I649" s="11">
        <v>140</v>
      </c>
    </row>
    <row r="650" spans="4:9">
      <c r="D650" s="22" t="s">
        <v>17908</v>
      </c>
      <c r="E650" s="11">
        <v>2.6</v>
      </c>
      <c r="F650" s="21"/>
      <c r="G650" s="22" t="s">
        <v>3727</v>
      </c>
      <c r="H650" s="11">
        <v>3.8</v>
      </c>
      <c r="I650" s="11">
        <v>413</v>
      </c>
    </row>
    <row r="651" spans="4:9">
      <c r="D651" s="22" t="s">
        <v>19841</v>
      </c>
      <c r="E651" s="11">
        <v>1</v>
      </c>
      <c r="F651" s="21"/>
      <c r="G651" s="22" t="s">
        <v>9197</v>
      </c>
      <c r="H651" s="11">
        <v>3.25</v>
      </c>
      <c r="I651" s="11">
        <v>511</v>
      </c>
    </row>
    <row r="652" spans="4:9">
      <c r="D652" s="22" t="s">
        <v>3948</v>
      </c>
      <c r="E652" s="11">
        <v>2.9</v>
      </c>
      <c r="F652" s="21"/>
      <c r="G652" s="22" t="s">
        <v>709</v>
      </c>
      <c r="H652" s="11">
        <v>2.8</v>
      </c>
      <c r="I652" s="11">
        <v>142</v>
      </c>
    </row>
    <row r="653" spans="4:9">
      <c r="D653" s="22" t="s">
        <v>23484</v>
      </c>
      <c r="E653" s="11">
        <v>1</v>
      </c>
      <c r="F653" s="21"/>
      <c r="G653" s="22" t="s">
        <v>17280</v>
      </c>
      <c r="H653" s="11">
        <v>1</v>
      </c>
      <c r="I653" s="11">
        <v>0</v>
      </c>
    </row>
    <row r="654" spans="4:9">
      <c r="D654" s="22" t="s">
        <v>8050</v>
      </c>
      <c r="E654" s="11">
        <v>2.8</v>
      </c>
      <c r="F654" s="21"/>
      <c r="G654" s="22" t="s">
        <v>19349</v>
      </c>
      <c r="H654" s="11">
        <v>1</v>
      </c>
      <c r="I654" s="11">
        <v>2</v>
      </c>
    </row>
    <row r="655" spans="4:9">
      <c r="D655" s="22" t="s">
        <v>6764</v>
      </c>
      <c r="E655" s="11">
        <v>2.8</v>
      </c>
      <c r="F655" s="21"/>
      <c r="G655" s="22" t="s">
        <v>20256</v>
      </c>
      <c r="H655" s="11">
        <v>1</v>
      </c>
      <c r="I655" s="11">
        <v>0</v>
      </c>
    </row>
    <row r="656" spans="4:9">
      <c r="D656" s="22" t="s">
        <v>4528</v>
      </c>
      <c r="E656" s="11">
        <v>3</v>
      </c>
      <c r="F656" s="21"/>
      <c r="G656" s="22" t="s">
        <v>1960</v>
      </c>
      <c r="H656" s="11">
        <v>3.5</v>
      </c>
      <c r="I656" s="11">
        <v>42</v>
      </c>
    </row>
    <row r="657" spans="4:9">
      <c r="D657" s="22" t="s">
        <v>2306</v>
      </c>
      <c r="E657" s="11">
        <v>2.9</v>
      </c>
      <c r="F657" s="21"/>
      <c r="G657" s="22" t="s">
        <v>19944</v>
      </c>
      <c r="H657" s="11">
        <v>1</v>
      </c>
      <c r="I657" s="11">
        <v>1</v>
      </c>
    </row>
    <row r="658" spans="4:9">
      <c r="D658" s="22" t="s">
        <v>23276</v>
      </c>
      <c r="E658" s="11">
        <v>1</v>
      </c>
      <c r="F658" s="21"/>
      <c r="G658" s="22" t="s">
        <v>19199</v>
      </c>
      <c r="H658" s="11">
        <v>3.4</v>
      </c>
      <c r="I658" s="11">
        <v>23</v>
      </c>
    </row>
    <row r="659" spans="4:9">
      <c r="D659" s="22" t="s">
        <v>19104</v>
      </c>
      <c r="E659" s="11">
        <v>3</v>
      </c>
      <c r="F659" s="21"/>
      <c r="G659" s="22" t="s">
        <v>8697</v>
      </c>
      <c r="H659" s="11">
        <v>2.25</v>
      </c>
      <c r="I659" s="11">
        <v>370</v>
      </c>
    </row>
    <row r="660" spans="4:9">
      <c r="D660" s="22" t="s">
        <v>20320</v>
      </c>
      <c r="E660" s="11">
        <v>1</v>
      </c>
      <c r="F660" s="21"/>
      <c r="G660" s="22" t="s">
        <v>12429</v>
      </c>
      <c r="H660" s="11">
        <v>3.8</v>
      </c>
      <c r="I660" s="11">
        <v>173</v>
      </c>
    </row>
    <row r="661" spans="4:9">
      <c r="D661" s="22" t="s">
        <v>6650</v>
      </c>
      <c r="E661" s="11">
        <v>2.625</v>
      </c>
      <c r="F661" s="21"/>
      <c r="G661" s="22" t="s">
        <v>10339</v>
      </c>
      <c r="H661" s="11">
        <v>3.2</v>
      </c>
      <c r="I661" s="11">
        <v>17</v>
      </c>
    </row>
    <row r="662" spans="4:9">
      <c r="D662" s="22" t="s">
        <v>18155</v>
      </c>
      <c r="E662" s="11">
        <v>2.9</v>
      </c>
      <c r="F662" s="21"/>
      <c r="G662" s="22" t="s">
        <v>18230</v>
      </c>
      <c r="H662" s="11">
        <v>1</v>
      </c>
      <c r="I662" s="11">
        <v>0</v>
      </c>
    </row>
    <row r="663" spans="4:9">
      <c r="D663" s="22" t="s">
        <v>18432</v>
      </c>
      <c r="E663" s="11">
        <v>1</v>
      </c>
      <c r="F663" s="21"/>
      <c r="G663" s="22" t="s">
        <v>10023</v>
      </c>
      <c r="H663" s="11">
        <v>2.7</v>
      </c>
      <c r="I663" s="11">
        <v>4</v>
      </c>
    </row>
    <row r="664" spans="4:9">
      <c r="D664" s="22" t="s">
        <v>21740</v>
      </c>
      <c r="E664" s="11">
        <v>1</v>
      </c>
      <c r="F664" s="21"/>
      <c r="G664" s="22" t="s">
        <v>22648</v>
      </c>
      <c r="H664" s="11">
        <v>1</v>
      </c>
      <c r="I664" s="11">
        <v>0</v>
      </c>
    </row>
    <row r="665" spans="4:9">
      <c r="D665" s="22" t="s">
        <v>21670</v>
      </c>
      <c r="E665" s="11">
        <v>1</v>
      </c>
      <c r="F665" s="21"/>
      <c r="G665" s="22" t="s">
        <v>21775</v>
      </c>
      <c r="H665" s="11">
        <v>1</v>
      </c>
      <c r="I665" s="11">
        <v>0</v>
      </c>
    </row>
    <row r="666" spans="4:9">
      <c r="D666" s="22" t="s">
        <v>7797</v>
      </c>
      <c r="E666" s="11">
        <v>3</v>
      </c>
      <c r="F666" s="21"/>
      <c r="G666" s="22" t="s">
        <v>16500</v>
      </c>
      <c r="H666" s="11">
        <v>3.2</v>
      </c>
      <c r="I666" s="11">
        <v>13</v>
      </c>
    </row>
    <row r="667" spans="4:9">
      <c r="D667" s="22" t="s">
        <v>17787</v>
      </c>
      <c r="E667" s="11">
        <v>2.9</v>
      </c>
      <c r="F667" s="21"/>
      <c r="G667" s="22" t="s">
        <v>9764</v>
      </c>
      <c r="H667" s="11">
        <v>3.9</v>
      </c>
      <c r="I667" s="11">
        <v>157</v>
      </c>
    </row>
    <row r="668" spans="4:9">
      <c r="D668" s="22" t="s">
        <v>21219</v>
      </c>
      <c r="E668" s="11">
        <v>1</v>
      </c>
      <c r="F668" s="21"/>
      <c r="G668" s="22" t="s">
        <v>16964</v>
      </c>
      <c r="H668" s="11">
        <v>1</v>
      </c>
      <c r="I668" s="11">
        <v>2</v>
      </c>
    </row>
    <row r="669" spans="4:9">
      <c r="D669" s="22" t="s">
        <v>10455</v>
      </c>
      <c r="E669" s="11">
        <v>2.9</v>
      </c>
      <c r="F669" s="21"/>
      <c r="G669" s="22" t="s">
        <v>17037</v>
      </c>
      <c r="H669" s="11">
        <v>2.9</v>
      </c>
      <c r="I669" s="11">
        <v>4</v>
      </c>
    </row>
    <row r="670" spans="4:9">
      <c r="D670" s="22" t="s">
        <v>23017</v>
      </c>
      <c r="E670" s="11">
        <v>1</v>
      </c>
      <c r="F670" s="21"/>
      <c r="G670" s="22" t="s">
        <v>18501</v>
      </c>
      <c r="H670" s="11">
        <v>3</v>
      </c>
      <c r="I670" s="11">
        <v>7</v>
      </c>
    </row>
    <row r="671" spans="4:9">
      <c r="D671" s="22" t="s">
        <v>22579</v>
      </c>
      <c r="E671" s="11">
        <v>1</v>
      </c>
      <c r="F671" s="21"/>
      <c r="G671" s="22" t="s">
        <v>21292</v>
      </c>
      <c r="H671" s="11">
        <v>3.5</v>
      </c>
      <c r="I671" s="11">
        <v>26</v>
      </c>
    </row>
    <row r="672" spans="4:9">
      <c r="D672" s="22" t="s">
        <v>10324</v>
      </c>
      <c r="E672" s="11">
        <v>3</v>
      </c>
      <c r="F672" s="21"/>
      <c r="G672" s="22" t="s">
        <v>12595</v>
      </c>
      <c r="H672" s="11">
        <v>3.7</v>
      </c>
      <c r="I672" s="11">
        <v>68</v>
      </c>
    </row>
    <row r="673" spans="4:9">
      <c r="D673" s="22" t="s">
        <v>20720</v>
      </c>
      <c r="E673" s="11">
        <v>1</v>
      </c>
      <c r="F673" s="21"/>
      <c r="G673" s="22" t="s">
        <v>6310</v>
      </c>
      <c r="H673" s="11">
        <v>4.5</v>
      </c>
      <c r="I673" s="11">
        <v>280</v>
      </c>
    </row>
    <row r="674" spans="4:9">
      <c r="D674" s="22" t="s">
        <v>9194</v>
      </c>
      <c r="E674" s="11">
        <v>2.7</v>
      </c>
      <c r="F674" s="21"/>
      <c r="G674" s="22" t="s">
        <v>22191</v>
      </c>
      <c r="H674" s="11">
        <v>1</v>
      </c>
      <c r="I674" s="11">
        <v>1</v>
      </c>
    </row>
    <row r="675" spans="4:9">
      <c r="D675" s="22" t="s">
        <v>16083</v>
      </c>
      <c r="E675" s="11">
        <v>3</v>
      </c>
      <c r="F675" s="21"/>
      <c r="G675" s="22" t="s">
        <v>20389</v>
      </c>
      <c r="H675" s="11">
        <v>2.05</v>
      </c>
      <c r="I675" s="11">
        <v>7</v>
      </c>
    </row>
    <row r="676" spans="4:9">
      <c r="D676" s="22" t="s">
        <v>22094</v>
      </c>
      <c r="E676" s="11">
        <v>1</v>
      </c>
      <c r="F676" s="21"/>
      <c r="G676" s="22" t="s">
        <v>7880</v>
      </c>
      <c r="H676" s="11">
        <v>1</v>
      </c>
      <c r="I676" s="11">
        <v>2</v>
      </c>
    </row>
    <row r="677" spans="4:9">
      <c r="D677" s="22" t="s">
        <v>22826</v>
      </c>
      <c r="E677" s="11">
        <v>1</v>
      </c>
      <c r="F677" s="21"/>
      <c r="G677" s="22" t="s">
        <v>22705</v>
      </c>
      <c r="H677" s="11">
        <v>1</v>
      </c>
      <c r="I677" s="11">
        <v>0</v>
      </c>
    </row>
    <row r="678" spans="4:9">
      <c r="D678" s="22" t="s">
        <v>9830</v>
      </c>
      <c r="E678" s="11">
        <v>2.8</v>
      </c>
      <c r="F678" s="21"/>
      <c r="G678" s="22" t="s">
        <v>22775</v>
      </c>
      <c r="H678" s="11">
        <v>1</v>
      </c>
      <c r="I678" s="11">
        <v>0</v>
      </c>
    </row>
    <row r="679" spans="4:9">
      <c r="D679" s="22" t="s">
        <v>4810</v>
      </c>
      <c r="E679" s="11">
        <v>1</v>
      </c>
      <c r="F679" s="21"/>
      <c r="G679" s="22" t="s">
        <v>19465</v>
      </c>
      <c r="H679" s="11">
        <v>1</v>
      </c>
      <c r="I679" s="11">
        <v>0</v>
      </c>
    </row>
    <row r="680" spans="4:9">
      <c r="D680" s="22" t="s">
        <v>7897</v>
      </c>
      <c r="E680" s="11">
        <v>1.95</v>
      </c>
      <c r="F680" s="21"/>
      <c r="G680" s="22" t="s">
        <v>5386</v>
      </c>
      <c r="H680" s="11">
        <v>4.1</v>
      </c>
      <c r="I680" s="11">
        <v>577</v>
      </c>
    </row>
    <row r="681" spans="4:9">
      <c r="D681" s="22" t="s">
        <v>8419</v>
      </c>
      <c r="E681" s="11">
        <v>3</v>
      </c>
      <c r="F681" s="21"/>
      <c r="G681" s="22" t="s">
        <v>20613</v>
      </c>
      <c r="H681" s="11">
        <v>3.6</v>
      </c>
      <c r="I681" s="11">
        <v>110</v>
      </c>
    </row>
    <row r="682" spans="4:9">
      <c r="D682" s="22" t="s">
        <v>5482</v>
      </c>
      <c r="E682" s="11">
        <v>2.8</v>
      </c>
      <c r="F682" s="21"/>
      <c r="G682" s="22" t="s">
        <v>9736</v>
      </c>
      <c r="H682" s="11">
        <v>3.3</v>
      </c>
      <c r="I682" s="11">
        <v>27</v>
      </c>
    </row>
    <row r="683" spans="4:9">
      <c r="D683" s="22" t="s">
        <v>7236</v>
      </c>
      <c r="E683" s="11">
        <v>1</v>
      </c>
      <c r="F683" s="21"/>
      <c r="G683" s="22" t="s">
        <v>8649</v>
      </c>
      <c r="H683" s="11">
        <v>3.6</v>
      </c>
      <c r="I683" s="11">
        <v>34</v>
      </c>
    </row>
    <row r="684" spans="4:9">
      <c r="D684" s="22" t="s">
        <v>20385</v>
      </c>
      <c r="E684" s="11">
        <v>2.7</v>
      </c>
      <c r="F684" s="21"/>
      <c r="G684" s="22" t="s">
        <v>16899</v>
      </c>
      <c r="H684" s="11">
        <v>2.6</v>
      </c>
      <c r="I684" s="11">
        <v>25</v>
      </c>
    </row>
    <row r="685" spans="4:9">
      <c r="D685" s="22" t="s">
        <v>21957</v>
      </c>
      <c r="E685" s="11">
        <v>1</v>
      </c>
      <c r="F685" s="21"/>
      <c r="G685" s="22" t="s">
        <v>15974</v>
      </c>
      <c r="H685" s="11">
        <v>1</v>
      </c>
      <c r="I685" s="11">
        <v>0</v>
      </c>
    </row>
    <row r="686" spans="4:9">
      <c r="D686" s="22" t="s">
        <v>9959</v>
      </c>
      <c r="E686" s="11">
        <v>3</v>
      </c>
      <c r="F686" s="21"/>
      <c r="G686" s="22" t="s">
        <v>22340</v>
      </c>
      <c r="H686" s="11">
        <v>1</v>
      </c>
      <c r="I686" s="11">
        <v>0</v>
      </c>
    </row>
    <row r="687" spans="4:9">
      <c r="D687" s="22" t="s">
        <v>11163</v>
      </c>
      <c r="E687" s="11">
        <v>2.7</v>
      </c>
      <c r="F687" s="21"/>
      <c r="G687" s="22" t="s">
        <v>10226</v>
      </c>
      <c r="H687" s="11">
        <v>3.1</v>
      </c>
      <c r="I687" s="11">
        <v>10</v>
      </c>
    </row>
    <row r="688" spans="4:9">
      <c r="D688" s="22" t="s">
        <v>9510</v>
      </c>
      <c r="E688" s="11">
        <v>2.9</v>
      </c>
      <c r="F688" s="21"/>
      <c r="G688" s="22" t="s">
        <v>18815</v>
      </c>
      <c r="H688" s="11">
        <v>3.4</v>
      </c>
      <c r="I688" s="11">
        <v>12</v>
      </c>
    </row>
    <row r="689" spans="4:9">
      <c r="D689" s="22" t="s">
        <v>19135</v>
      </c>
      <c r="E689" s="11">
        <v>2.9</v>
      </c>
      <c r="F689" s="21"/>
      <c r="G689" s="22" t="s">
        <v>11047</v>
      </c>
      <c r="H689" s="11">
        <v>2.8</v>
      </c>
      <c r="I689" s="11">
        <v>5</v>
      </c>
    </row>
    <row r="690" spans="4:9">
      <c r="D690" s="22" t="s">
        <v>10289</v>
      </c>
      <c r="E690" s="11">
        <v>2.9</v>
      </c>
      <c r="F690" s="21"/>
      <c r="G690" s="22" t="s">
        <v>22241</v>
      </c>
      <c r="H690" s="11">
        <v>1</v>
      </c>
      <c r="I690" s="11">
        <v>1</v>
      </c>
    </row>
    <row r="691" spans="4:9">
      <c r="D691" s="22" t="s">
        <v>9683</v>
      </c>
      <c r="E691" s="11">
        <v>2</v>
      </c>
      <c r="F691" s="21"/>
      <c r="G691" s="22" t="s">
        <v>3489</v>
      </c>
      <c r="H691" s="11">
        <v>3.2</v>
      </c>
      <c r="I691" s="11">
        <v>225</v>
      </c>
    </row>
    <row r="692" spans="4:9">
      <c r="D692" s="22" t="s">
        <v>10410</v>
      </c>
      <c r="E692" s="11">
        <v>1.95</v>
      </c>
      <c r="F692" s="21"/>
      <c r="G692" s="22" t="s">
        <v>7456</v>
      </c>
      <c r="H692" s="11">
        <v>3.3</v>
      </c>
      <c r="I692" s="11">
        <v>100</v>
      </c>
    </row>
    <row r="693" spans="4:9">
      <c r="D693" s="22" t="s">
        <v>7617</v>
      </c>
      <c r="E693" s="11">
        <v>2.6</v>
      </c>
      <c r="F693" s="21"/>
      <c r="G693" s="22" t="s">
        <v>15660</v>
      </c>
      <c r="H693" s="11">
        <v>1</v>
      </c>
      <c r="I693" s="11">
        <v>0</v>
      </c>
    </row>
    <row r="694" spans="4:9">
      <c r="D694" s="22" t="s">
        <v>2131</v>
      </c>
      <c r="E694" s="11">
        <v>2.85</v>
      </c>
      <c r="F694" s="21"/>
      <c r="G694" s="22" t="s">
        <v>1390</v>
      </c>
      <c r="H694" s="11">
        <v>3.5</v>
      </c>
      <c r="I694" s="11">
        <v>326</v>
      </c>
    </row>
    <row r="695" spans="4:9">
      <c r="D695" s="22" t="s">
        <v>1259</v>
      </c>
      <c r="E695" s="11">
        <v>2.41428571428571</v>
      </c>
      <c r="F695" s="21"/>
      <c r="G695" s="22" t="s">
        <v>23155</v>
      </c>
      <c r="H695" s="11">
        <v>1</v>
      </c>
      <c r="I695" s="11">
        <v>0</v>
      </c>
    </row>
    <row r="696" spans="4:9">
      <c r="D696" s="22" t="s">
        <v>3171</v>
      </c>
      <c r="E696" s="11">
        <v>2.6</v>
      </c>
      <c r="F696" s="21"/>
      <c r="G696" s="22" t="s">
        <v>17087</v>
      </c>
      <c r="H696" s="11">
        <v>3.4</v>
      </c>
      <c r="I696" s="11">
        <v>178</v>
      </c>
    </row>
    <row r="697" spans="4:9">
      <c r="D697" s="22" t="s">
        <v>9320</v>
      </c>
      <c r="E697" s="11">
        <v>2.8</v>
      </c>
      <c r="F697" s="21"/>
      <c r="G697" s="22" t="s">
        <v>10782</v>
      </c>
      <c r="H697" s="11">
        <v>3.6</v>
      </c>
      <c r="I697" s="11">
        <v>67</v>
      </c>
    </row>
    <row r="698" spans="4:9">
      <c r="D698" s="22" t="s">
        <v>20958</v>
      </c>
      <c r="E698" s="11">
        <v>1</v>
      </c>
      <c r="F698" s="21"/>
      <c r="G698" s="22" t="s">
        <v>17443</v>
      </c>
      <c r="H698" s="11">
        <v>3.4</v>
      </c>
      <c r="I698" s="11">
        <v>33</v>
      </c>
    </row>
    <row r="699" spans="4:9">
      <c r="D699" s="22" t="s">
        <v>21653</v>
      </c>
      <c r="E699" s="11">
        <v>1</v>
      </c>
      <c r="F699" s="21"/>
      <c r="G699" s="22" t="s">
        <v>18563</v>
      </c>
      <c r="H699" s="11">
        <v>3.5</v>
      </c>
      <c r="I699" s="11">
        <v>134</v>
      </c>
    </row>
    <row r="700" spans="4:9">
      <c r="D700" s="22" t="s">
        <v>10453</v>
      </c>
      <c r="E700" s="11">
        <v>1</v>
      </c>
      <c r="F700" s="21"/>
      <c r="G700" s="22" t="s">
        <v>11589</v>
      </c>
      <c r="H700" s="11">
        <v>3.7</v>
      </c>
      <c r="I700" s="11">
        <v>94</v>
      </c>
    </row>
    <row r="701" spans="4:9">
      <c r="D701" s="22" t="s">
        <v>18675</v>
      </c>
      <c r="E701" s="11">
        <v>1</v>
      </c>
      <c r="F701" s="21"/>
      <c r="G701" s="22" t="s">
        <v>19453</v>
      </c>
      <c r="H701" s="11">
        <v>3.5</v>
      </c>
      <c r="I701" s="11">
        <v>12</v>
      </c>
    </row>
    <row r="702" spans="4:9">
      <c r="D702" s="22" t="s">
        <v>23176</v>
      </c>
      <c r="E702" s="11">
        <v>1</v>
      </c>
      <c r="F702" s="21"/>
      <c r="G702" s="22" t="s">
        <v>5592</v>
      </c>
      <c r="H702" s="11">
        <v>3.7</v>
      </c>
      <c r="I702" s="11">
        <v>85</v>
      </c>
    </row>
    <row r="703" spans="4:9">
      <c r="D703" s="22" t="s">
        <v>21953</v>
      </c>
      <c r="E703" s="11">
        <v>1</v>
      </c>
      <c r="F703" s="21"/>
      <c r="G703" s="22" t="s">
        <v>17546</v>
      </c>
      <c r="H703" s="11">
        <v>2.2</v>
      </c>
      <c r="I703" s="11">
        <v>16</v>
      </c>
    </row>
    <row r="704" spans="4:9">
      <c r="D704" s="22" t="s">
        <v>21716</v>
      </c>
      <c r="E704" s="11">
        <v>1</v>
      </c>
      <c r="F704" s="21"/>
      <c r="G704" s="22" t="s">
        <v>8589</v>
      </c>
      <c r="H704" s="11">
        <v>1</v>
      </c>
      <c r="I704" s="11">
        <v>0</v>
      </c>
    </row>
    <row r="705" spans="4:9">
      <c r="D705" s="22" t="s">
        <v>18702</v>
      </c>
      <c r="E705" s="11">
        <v>1</v>
      </c>
      <c r="F705" s="21"/>
      <c r="G705" s="22" t="s">
        <v>18706</v>
      </c>
      <c r="H705" s="11">
        <v>4.1</v>
      </c>
      <c r="I705" s="11">
        <v>111</v>
      </c>
    </row>
    <row r="706" spans="4:9">
      <c r="D706" s="22" t="s">
        <v>22842</v>
      </c>
      <c r="E706" s="11">
        <v>1</v>
      </c>
      <c r="F706" s="21"/>
      <c r="G706" s="22" t="s">
        <v>20174</v>
      </c>
      <c r="H706" s="11">
        <v>3.7</v>
      </c>
      <c r="I706" s="11">
        <v>43</v>
      </c>
    </row>
    <row r="707" spans="4:9">
      <c r="D707" s="22" t="s">
        <v>23387</v>
      </c>
      <c r="E707" s="11">
        <v>1</v>
      </c>
      <c r="F707" s="21"/>
      <c r="G707" s="22" t="s">
        <v>22884</v>
      </c>
      <c r="H707" s="11">
        <v>1</v>
      </c>
      <c r="I707" s="11">
        <v>0</v>
      </c>
    </row>
    <row r="708" spans="4:9">
      <c r="D708" s="22" t="s">
        <v>20128</v>
      </c>
      <c r="E708" s="11">
        <v>2.1</v>
      </c>
      <c r="F708" s="21"/>
      <c r="G708" s="22" t="s">
        <v>6531</v>
      </c>
      <c r="H708" s="11">
        <v>3.3</v>
      </c>
      <c r="I708" s="11">
        <v>86</v>
      </c>
    </row>
    <row r="709" spans="4:9">
      <c r="D709" s="22" t="s">
        <v>21971</v>
      </c>
      <c r="E709" s="11">
        <v>1</v>
      </c>
      <c r="F709" s="21"/>
      <c r="G709" s="22" t="s">
        <v>20330</v>
      </c>
      <c r="H709" s="11">
        <v>1</v>
      </c>
      <c r="I709" s="11">
        <v>3</v>
      </c>
    </row>
    <row r="710" spans="4:9">
      <c r="D710" s="22" t="s">
        <v>17056</v>
      </c>
      <c r="E710" s="11">
        <v>2.9</v>
      </c>
      <c r="F710" s="21"/>
      <c r="G710" s="22" t="s">
        <v>7791</v>
      </c>
      <c r="H710" s="11">
        <v>3.15</v>
      </c>
      <c r="I710" s="11">
        <v>59</v>
      </c>
    </row>
    <row r="711" spans="4:9">
      <c r="D711" s="22" t="s">
        <v>19421</v>
      </c>
      <c r="E711" s="11">
        <v>1</v>
      </c>
      <c r="F711" s="21"/>
      <c r="G711" s="22" t="s">
        <v>20506</v>
      </c>
      <c r="H711" s="11">
        <v>1</v>
      </c>
      <c r="I711" s="11">
        <v>3</v>
      </c>
    </row>
    <row r="712" spans="4:9">
      <c r="D712" s="22" t="s">
        <v>11246</v>
      </c>
      <c r="E712" s="11">
        <v>1</v>
      </c>
      <c r="F712" s="21"/>
      <c r="G712" s="22" t="s">
        <v>1344</v>
      </c>
      <c r="H712" s="11">
        <v>3.2</v>
      </c>
      <c r="I712" s="11">
        <v>82</v>
      </c>
    </row>
    <row r="713" spans="4:9">
      <c r="D713" s="22" t="s">
        <v>18490</v>
      </c>
      <c r="E713" s="11">
        <v>3</v>
      </c>
      <c r="F713" s="21"/>
      <c r="G713" s="22" t="s">
        <v>20209</v>
      </c>
      <c r="H713" s="11">
        <v>3</v>
      </c>
      <c r="I713" s="11">
        <v>4</v>
      </c>
    </row>
    <row r="714" spans="4:9">
      <c r="D714" s="22" t="s">
        <v>23269</v>
      </c>
      <c r="E714" s="11">
        <v>1</v>
      </c>
      <c r="F714" s="21"/>
      <c r="G714" s="22" t="s">
        <v>9022</v>
      </c>
      <c r="H714" s="11">
        <v>4</v>
      </c>
      <c r="I714" s="11">
        <v>147</v>
      </c>
    </row>
    <row r="715" spans="4:9">
      <c r="D715" s="22" t="s">
        <v>3413</v>
      </c>
      <c r="E715" s="11">
        <v>2.4</v>
      </c>
      <c r="F715" s="21"/>
      <c r="G715" s="22" t="s">
        <v>15714</v>
      </c>
      <c r="H715" s="11">
        <v>1</v>
      </c>
      <c r="I715" s="11">
        <v>2</v>
      </c>
    </row>
    <row r="716" spans="4:9">
      <c r="D716" s="22" t="s">
        <v>4510</v>
      </c>
      <c r="E716" s="11">
        <v>2.7</v>
      </c>
      <c r="F716" s="21"/>
      <c r="G716" s="22" t="s">
        <v>11949</v>
      </c>
      <c r="H716" s="11">
        <v>3.8</v>
      </c>
      <c r="I716" s="11">
        <v>175</v>
      </c>
    </row>
    <row r="717" spans="4:9">
      <c r="D717" s="22" t="s">
        <v>18215</v>
      </c>
      <c r="E717" s="11">
        <v>1</v>
      </c>
      <c r="F717" s="21"/>
      <c r="G717" s="22" t="s">
        <v>11788</v>
      </c>
      <c r="H717" s="11">
        <v>4.2</v>
      </c>
      <c r="I717" s="11">
        <v>446</v>
      </c>
    </row>
    <row r="718" spans="4:9">
      <c r="D718" s="22" t="s">
        <v>17125</v>
      </c>
      <c r="E718" s="11">
        <v>2.9</v>
      </c>
      <c r="F718" s="21"/>
      <c r="G718" s="22" t="s">
        <v>19620</v>
      </c>
      <c r="H718" s="11">
        <v>1</v>
      </c>
      <c r="I718" s="11">
        <v>0</v>
      </c>
    </row>
    <row r="719" spans="4:9">
      <c r="D719" s="22" t="s">
        <v>1351</v>
      </c>
      <c r="E719" s="11">
        <v>2.49166666666667</v>
      </c>
      <c r="F719" s="21"/>
      <c r="G719" s="22" t="s">
        <v>18769</v>
      </c>
      <c r="H719" s="11">
        <v>1</v>
      </c>
      <c r="I719" s="11">
        <v>0</v>
      </c>
    </row>
    <row r="720" spans="4:9">
      <c r="D720" s="22" t="s">
        <v>2326</v>
      </c>
      <c r="E720" s="11">
        <v>2.2</v>
      </c>
      <c r="F720" s="21"/>
      <c r="G720" s="22" t="s">
        <v>10942</v>
      </c>
      <c r="H720" s="11">
        <v>1</v>
      </c>
      <c r="I720" s="11">
        <v>3</v>
      </c>
    </row>
    <row r="721" spans="4:9">
      <c r="D721" s="22" t="s">
        <v>20277</v>
      </c>
      <c r="E721" s="11">
        <v>2.6</v>
      </c>
      <c r="F721" s="21"/>
      <c r="G721" s="22" t="s">
        <v>18898</v>
      </c>
      <c r="H721" s="11">
        <v>3.7</v>
      </c>
      <c r="I721" s="11">
        <v>55</v>
      </c>
    </row>
    <row r="722" spans="4:9">
      <c r="D722" s="22" t="s">
        <v>10034</v>
      </c>
      <c r="E722" s="11">
        <v>1</v>
      </c>
      <c r="F722" s="21"/>
      <c r="G722" s="22" t="s">
        <v>15981</v>
      </c>
      <c r="H722" s="11">
        <v>3.4</v>
      </c>
      <c r="I722" s="11">
        <v>30</v>
      </c>
    </row>
    <row r="723" spans="4:9">
      <c r="D723" s="22" t="s">
        <v>23060</v>
      </c>
      <c r="E723" s="11">
        <v>1</v>
      </c>
      <c r="F723" s="21"/>
      <c r="G723" s="22" t="s">
        <v>21868</v>
      </c>
      <c r="H723" s="11">
        <v>3.1</v>
      </c>
      <c r="I723" s="11">
        <v>5</v>
      </c>
    </row>
    <row r="724" spans="4:9">
      <c r="D724" s="22" t="s">
        <v>16112</v>
      </c>
      <c r="E724" s="11">
        <v>1</v>
      </c>
      <c r="F724" s="21"/>
      <c r="G724" s="22" t="s">
        <v>6945</v>
      </c>
      <c r="H724" s="11">
        <v>3.4</v>
      </c>
      <c r="I724" s="11">
        <v>273</v>
      </c>
    </row>
    <row r="725" spans="4:9">
      <c r="D725" s="22" t="s">
        <v>20917</v>
      </c>
      <c r="E725" s="11">
        <v>1</v>
      </c>
      <c r="F725" s="21"/>
      <c r="G725" s="22" t="s">
        <v>10686</v>
      </c>
      <c r="H725" s="11">
        <v>3.6</v>
      </c>
      <c r="I725" s="11">
        <v>38</v>
      </c>
    </row>
    <row r="726" spans="4:9">
      <c r="D726" s="22" t="s">
        <v>10109</v>
      </c>
      <c r="E726" s="11">
        <v>2.1</v>
      </c>
      <c r="F726" s="21"/>
      <c r="G726" s="22" t="s">
        <v>23033</v>
      </c>
      <c r="H726" s="11">
        <v>3.3</v>
      </c>
      <c r="I726" s="11">
        <v>11</v>
      </c>
    </row>
    <row r="727" spans="4:9">
      <c r="D727" s="22" t="s">
        <v>22937</v>
      </c>
      <c r="E727" s="11">
        <v>1</v>
      </c>
      <c r="F727" s="21"/>
      <c r="G727" s="22" t="s">
        <v>7663</v>
      </c>
      <c r="H727" s="11">
        <v>1</v>
      </c>
      <c r="I727" s="11">
        <v>2</v>
      </c>
    </row>
    <row r="728" spans="4:9">
      <c r="D728" s="22" t="s">
        <v>15869</v>
      </c>
      <c r="E728" s="11">
        <v>1</v>
      </c>
      <c r="F728" s="21"/>
      <c r="G728" s="22" t="s">
        <v>21131</v>
      </c>
      <c r="H728" s="11">
        <v>3.5</v>
      </c>
      <c r="I728" s="11">
        <v>22</v>
      </c>
    </row>
    <row r="729" spans="4:9">
      <c r="D729" s="22" t="s">
        <v>7634</v>
      </c>
      <c r="E729" s="11">
        <v>2.7</v>
      </c>
      <c r="F729" s="21"/>
      <c r="G729" s="22" t="s">
        <v>12461</v>
      </c>
      <c r="H729" s="11">
        <v>3.85</v>
      </c>
      <c r="I729" s="11">
        <v>831</v>
      </c>
    </row>
    <row r="730" spans="4:9">
      <c r="D730" s="22" t="s">
        <v>21298</v>
      </c>
      <c r="E730" s="11">
        <v>1</v>
      </c>
      <c r="F730" s="21"/>
      <c r="G730" s="22" t="s">
        <v>20361</v>
      </c>
      <c r="H730" s="11">
        <v>1</v>
      </c>
      <c r="I730" s="11">
        <v>1</v>
      </c>
    </row>
    <row r="731" spans="4:9">
      <c r="D731" s="22" t="s">
        <v>16481</v>
      </c>
      <c r="E731" s="11">
        <v>2.9</v>
      </c>
      <c r="F731" s="21"/>
      <c r="G731" s="22" t="s">
        <v>4876</v>
      </c>
      <c r="H731" s="11">
        <v>3.3</v>
      </c>
      <c r="I731" s="11">
        <v>34</v>
      </c>
    </row>
    <row r="732" spans="4:9">
      <c r="D732" s="22" t="s">
        <v>7550</v>
      </c>
      <c r="E732" s="11">
        <v>2.6</v>
      </c>
      <c r="F732" s="21"/>
      <c r="G732" s="22" t="s">
        <v>1953</v>
      </c>
      <c r="H732" s="11">
        <v>3</v>
      </c>
      <c r="I732" s="11">
        <v>10</v>
      </c>
    </row>
    <row r="733" spans="4:9">
      <c r="D733" s="22" t="s">
        <v>7762</v>
      </c>
      <c r="E733" s="11">
        <v>3</v>
      </c>
      <c r="F733" s="21"/>
      <c r="G733" s="22" t="s">
        <v>1673</v>
      </c>
      <c r="H733" s="11">
        <v>3.6</v>
      </c>
      <c r="I733" s="11">
        <v>252</v>
      </c>
    </row>
    <row r="734" spans="4:9">
      <c r="D734" s="22" t="s">
        <v>19139</v>
      </c>
      <c r="E734" s="11">
        <v>1</v>
      </c>
      <c r="F734" s="21"/>
      <c r="G734" s="22" t="s">
        <v>6410</v>
      </c>
      <c r="H734" s="11">
        <v>3.75</v>
      </c>
      <c r="I734" s="11">
        <v>241</v>
      </c>
    </row>
    <row r="735" spans="4:9">
      <c r="D735" s="22" t="s">
        <v>21339</v>
      </c>
      <c r="E735" s="11">
        <v>2.9</v>
      </c>
      <c r="F735" s="21"/>
      <c r="G735" s="22" t="s">
        <v>4972</v>
      </c>
      <c r="H735" s="11">
        <v>3.4</v>
      </c>
      <c r="I735" s="11">
        <v>29</v>
      </c>
    </row>
    <row r="736" spans="4:9">
      <c r="D736" s="22" t="s">
        <v>11225</v>
      </c>
      <c r="E736" s="11">
        <v>1</v>
      </c>
      <c r="F736" s="21"/>
      <c r="G736" s="22" t="s">
        <v>10786</v>
      </c>
      <c r="H736" s="11">
        <v>2.9</v>
      </c>
      <c r="I736" s="11">
        <v>9</v>
      </c>
    </row>
    <row r="737" spans="4:9">
      <c r="D737" s="22" t="s">
        <v>21984</v>
      </c>
      <c r="E737" s="11">
        <v>1</v>
      </c>
      <c r="F737" s="21"/>
      <c r="G737" s="22" t="s">
        <v>6713</v>
      </c>
      <c r="H737" s="11">
        <v>3.4</v>
      </c>
      <c r="I737" s="11">
        <v>59</v>
      </c>
    </row>
    <row r="738" spans="4:9">
      <c r="D738" s="22" t="s">
        <v>23287</v>
      </c>
      <c r="E738" s="11">
        <v>1</v>
      </c>
      <c r="F738" s="21"/>
      <c r="G738" s="22" t="s">
        <v>17846</v>
      </c>
      <c r="H738" s="11">
        <v>4.1</v>
      </c>
      <c r="I738" s="11">
        <v>99</v>
      </c>
    </row>
    <row r="739" spans="4:9">
      <c r="D739" s="22" t="s">
        <v>22983</v>
      </c>
      <c r="E739" s="11">
        <v>1</v>
      </c>
      <c r="F739" s="21"/>
      <c r="G739" s="22" t="s">
        <v>9632</v>
      </c>
      <c r="H739" s="11">
        <v>3</v>
      </c>
      <c r="I739" s="11">
        <v>5</v>
      </c>
    </row>
    <row r="740" spans="4:9">
      <c r="D740" s="22" t="s">
        <v>19401</v>
      </c>
      <c r="E740" s="11">
        <v>1</v>
      </c>
      <c r="F740" s="21"/>
      <c r="G740" s="22" t="s">
        <v>7992</v>
      </c>
      <c r="H740" s="11">
        <v>1</v>
      </c>
      <c r="I740" s="11">
        <v>0</v>
      </c>
    </row>
    <row r="741" spans="4:9">
      <c r="D741" s="22" t="s">
        <v>23307</v>
      </c>
      <c r="E741" s="11">
        <v>1</v>
      </c>
      <c r="F741" s="21"/>
      <c r="G741" s="22" t="s">
        <v>16058</v>
      </c>
      <c r="H741" s="11">
        <v>3</v>
      </c>
      <c r="I741" s="11">
        <v>6</v>
      </c>
    </row>
    <row r="742" spans="4:9">
      <c r="D742" s="22" t="s">
        <v>18013</v>
      </c>
      <c r="E742" s="11">
        <v>1</v>
      </c>
      <c r="F742" s="21"/>
      <c r="G742" s="22" t="s">
        <v>20211</v>
      </c>
      <c r="H742" s="11">
        <v>3</v>
      </c>
      <c r="I742" s="11">
        <v>6</v>
      </c>
    </row>
    <row r="743" spans="4:9">
      <c r="D743" s="22" t="s">
        <v>18557</v>
      </c>
      <c r="E743" s="11">
        <v>1</v>
      </c>
      <c r="F743" s="21"/>
      <c r="G743" s="22" t="s">
        <v>10529</v>
      </c>
      <c r="H743" s="11">
        <v>3.75</v>
      </c>
      <c r="I743" s="11">
        <v>795</v>
      </c>
    </row>
    <row r="744" spans="4:9">
      <c r="D744" s="22" t="s">
        <v>16624</v>
      </c>
      <c r="E744" s="11">
        <v>1</v>
      </c>
      <c r="F744" s="21"/>
      <c r="G744" s="22" t="s">
        <v>20807</v>
      </c>
      <c r="H744" s="11">
        <v>2.85</v>
      </c>
      <c r="I744" s="11">
        <v>15</v>
      </c>
    </row>
    <row r="745" spans="4:9">
      <c r="D745" s="22" t="s">
        <v>18299</v>
      </c>
      <c r="E745" s="11">
        <v>1</v>
      </c>
      <c r="F745" s="21"/>
      <c r="G745" s="22" t="s">
        <v>956</v>
      </c>
      <c r="H745" s="11">
        <v>3.4</v>
      </c>
      <c r="I745" s="11">
        <v>49</v>
      </c>
    </row>
    <row r="746" spans="4:9">
      <c r="D746" s="22" t="s">
        <v>19793</v>
      </c>
      <c r="E746" s="11">
        <v>1</v>
      </c>
      <c r="F746" s="21"/>
      <c r="G746" s="22" t="s">
        <v>7969</v>
      </c>
      <c r="H746" s="11">
        <v>1</v>
      </c>
      <c r="I746" s="11">
        <v>3</v>
      </c>
    </row>
    <row r="747" spans="4:9">
      <c r="D747" s="22" t="s">
        <v>22136</v>
      </c>
      <c r="E747" s="11">
        <v>1</v>
      </c>
      <c r="F747" s="21"/>
      <c r="G747" s="22" t="s">
        <v>23398</v>
      </c>
      <c r="H747" s="11">
        <v>1</v>
      </c>
      <c r="I747" s="11">
        <v>0</v>
      </c>
    </row>
    <row r="748" spans="4:9">
      <c r="D748" s="22" t="s">
        <v>11196</v>
      </c>
      <c r="E748" s="11">
        <v>2.4</v>
      </c>
      <c r="F748" s="21"/>
      <c r="G748" s="22" t="s">
        <v>22782</v>
      </c>
      <c r="H748" s="11">
        <v>1</v>
      </c>
      <c r="I748" s="11">
        <v>0</v>
      </c>
    </row>
    <row r="749" spans="4:9">
      <c r="D749" s="22" t="s">
        <v>22754</v>
      </c>
      <c r="E749" s="11">
        <v>1</v>
      </c>
      <c r="F749" s="21"/>
      <c r="G749" s="22" t="s">
        <v>21055</v>
      </c>
      <c r="H749" s="11">
        <v>1</v>
      </c>
      <c r="I749" s="11">
        <v>0</v>
      </c>
    </row>
    <row r="750" spans="4:9">
      <c r="D750" s="22" t="s">
        <v>3599</v>
      </c>
      <c r="E750" s="11">
        <v>2.9</v>
      </c>
      <c r="F750" s="21"/>
      <c r="G750" s="22" t="s">
        <v>2536</v>
      </c>
      <c r="H750" s="11">
        <v>1.85</v>
      </c>
      <c r="I750" s="11">
        <v>14</v>
      </c>
    </row>
    <row r="751" spans="4:9">
      <c r="D751" s="22" t="s">
        <v>3887</v>
      </c>
      <c r="E751" s="11">
        <v>2.75</v>
      </c>
      <c r="F751" s="21"/>
      <c r="G751" s="22" t="s">
        <v>19528</v>
      </c>
      <c r="H751" s="11">
        <v>1</v>
      </c>
      <c r="I751" s="11">
        <v>1</v>
      </c>
    </row>
    <row r="752" spans="4:9">
      <c r="D752" s="22" t="s">
        <v>9166</v>
      </c>
      <c r="E752" s="11">
        <v>2.7</v>
      </c>
      <c r="F752" s="21"/>
      <c r="G752" s="22" t="s">
        <v>22485</v>
      </c>
      <c r="H752" s="11">
        <v>1</v>
      </c>
      <c r="I752" s="11">
        <v>1</v>
      </c>
    </row>
    <row r="753" spans="4:9">
      <c r="D753" s="22" t="s">
        <v>22756</v>
      </c>
      <c r="E753" s="11">
        <v>1</v>
      </c>
      <c r="F753" s="21"/>
      <c r="G753" s="22" t="s">
        <v>9614</v>
      </c>
      <c r="H753" s="11">
        <v>2.9</v>
      </c>
      <c r="I753" s="11">
        <v>6</v>
      </c>
    </row>
    <row r="754" spans="4:9">
      <c r="D754" s="22" t="s">
        <v>21697</v>
      </c>
      <c r="E754" s="11">
        <v>1</v>
      </c>
      <c r="F754" s="21"/>
      <c r="G754" s="22" t="s">
        <v>15886</v>
      </c>
      <c r="H754" s="11">
        <v>2.9</v>
      </c>
      <c r="I754" s="11">
        <v>4</v>
      </c>
    </row>
    <row r="755" spans="4:9">
      <c r="D755" s="22" t="s">
        <v>3281</v>
      </c>
      <c r="E755" s="11">
        <v>2.31428571428571</v>
      </c>
      <c r="F755" s="21"/>
      <c r="G755" s="22" t="s">
        <v>11747</v>
      </c>
      <c r="H755" s="11">
        <v>3.3</v>
      </c>
      <c r="I755" s="11">
        <v>65</v>
      </c>
    </row>
    <row r="756" spans="4:9">
      <c r="D756" s="22" t="s">
        <v>7680</v>
      </c>
      <c r="E756" s="11">
        <v>2.8</v>
      </c>
      <c r="F756" s="21"/>
      <c r="G756" s="22" t="s">
        <v>10329</v>
      </c>
      <c r="H756" s="11">
        <v>3.1</v>
      </c>
      <c r="I756" s="11">
        <v>110</v>
      </c>
    </row>
    <row r="757" spans="4:9">
      <c r="D757" s="22" t="s">
        <v>16539</v>
      </c>
      <c r="E757" s="11">
        <v>1</v>
      </c>
      <c r="F757" s="21"/>
      <c r="G757" s="22" t="s">
        <v>19425</v>
      </c>
      <c r="H757" s="11">
        <v>3</v>
      </c>
      <c r="I757" s="11">
        <v>4</v>
      </c>
    </row>
    <row r="758" spans="4:9">
      <c r="D758" s="22" t="s">
        <v>16731</v>
      </c>
      <c r="E758" s="11">
        <v>2.9</v>
      </c>
      <c r="F758" s="21"/>
      <c r="G758" s="22" t="s">
        <v>23466</v>
      </c>
      <c r="H758" s="11">
        <v>1</v>
      </c>
      <c r="I758" s="11">
        <v>1</v>
      </c>
    </row>
    <row r="759" spans="4:9">
      <c r="D759" s="22" t="s">
        <v>839</v>
      </c>
      <c r="E759" s="11">
        <v>2.8</v>
      </c>
      <c r="F759" s="21"/>
      <c r="G759" s="22" t="s">
        <v>2162</v>
      </c>
      <c r="H759" s="11">
        <v>3.9</v>
      </c>
      <c r="I759" s="11">
        <v>265</v>
      </c>
    </row>
    <row r="760" spans="4:9">
      <c r="D760" s="22" t="s">
        <v>3571</v>
      </c>
      <c r="E760" s="11">
        <v>2.9</v>
      </c>
      <c r="F760" s="21"/>
      <c r="G760" s="22" t="s">
        <v>17744</v>
      </c>
      <c r="H760" s="11">
        <v>3.8</v>
      </c>
      <c r="I760" s="11">
        <v>115</v>
      </c>
    </row>
    <row r="761" spans="4:9">
      <c r="D761" s="22" t="s">
        <v>22229</v>
      </c>
      <c r="E761" s="11">
        <v>1</v>
      </c>
      <c r="F761" s="21"/>
      <c r="G761" s="22" t="s">
        <v>833</v>
      </c>
      <c r="H761" s="11">
        <v>2.7</v>
      </c>
      <c r="I761" s="11">
        <v>8</v>
      </c>
    </row>
    <row r="762" spans="4:9">
      <c r="D762" s="22" t="s">
        <v>20560</v>
      </c>
      <c r="E762" s="11">
        <v>1</v>
      </c>
      <c r="F762" s="21"/>
      <c r="G762" s="22" t="s">
        <v>15773</v>
      </c>
      <c r="H762" s="11">
        <v>3.4</v>
      </c>
      <c r="I762" s="11">
        <v>64</v>
      </c>
    </row>
    <row r="763" spans="4:9">
      <c r="D763" s="22" t="s">
        <v>9436</v>
      </c>
      <c r="E763" s="11">
        <v>2.9</v>
      </c>
      <c r="F763" s="21"/>
      <c r="G763" s="22" t="s">
        <v>20163</v>
      </c>
      <c r="H763" s="11">
        <v>3.4</v>
      </c>
      <c r="I763" s="11">
        <v>15</v>
      </c>
    </row>
    <row r="764" spans="4:9">
      <c r="D764" s="22" t="s">
        <v>22239</v>
      </c>
      <c r="E764" s="11">
        <v>1</v>
      </c>
      <c r="F764" s="21"/>
      <c r="G764" s="22" t="s">
        <v>2426</v>
      </c>
      <c r="H764" s="11">
        <v>3.9</v>
      </c>
      <c r="I764" s="11">
        <v>515</v>
      </c>
    </row>
    <row r="765" spans="4:9">
      <c r="D765" s="22" t="s">
        <v>9372</v>
      </c>
      <c r="E765" s="11">
        <v>2.9</v>
      </c>
      <c r="F765" s="21"/>
      <c r="G765" s="22" t="s">
        <v>20969</v>
      </c>
      <c r="H765" s="11">
        <v>4.6</v>
      </c>
      <c r="I765" s="11">
        <v>128</v>
      </c>
    </row>
    <row r="766" spans="4:9">
      <c r="D766" s="22" t="s">
        <v>17776</v>
      </c>
      <c r="E766" s="11">
        <v>1</v>
      </c>
      <c r="F766" s="21"/>
      <c r="G766" s="22" t="s">
        <v>22691</v>
      </c>
      <c r="H766" s="11">
        <v>1</v>
      </c>
      <c r="I766" s="11">
        <v>0</v>
      </c>
    </row>
    <row r="767" spans="4:9">
      <c r="D767" s="22" t="s">
        <v>1667</v>
      </c>
      <c r="E767" s="11">
        <v>1.84</v>
      </c>
      <c r="F767" s="21"/>
      <c r="G767" s="22" t="s">
        <v>16578</v>
      </c>
      <c r="H767" s="11">
        <v>3.3</v>
      </c>
      <c r="I767" s="11">
        <v>339</v>
      </c>
    </row>
    <row r="768" spans="4:9">
      <c r="D768" s="22" t="s">
        <v>19820</v>
      </c>
      <c r="E768" s="11">
        <v>1</v>
      </c>
      <c r="F768" s="21"/>
      <c r="G768" s="22" t="s">
        <v>19686</v>
      </c>
      <c r="H768" s="11">
        <v>1</v>
      </c>
      <c r="I768" s="11">
        <v>1</v>
      </c>
    </row>
    <row r="769" spans="4:9">
      <c r="D769" s="22" t="s">
        <v>7652</v>
      </c>
      <c r="E769" s="11">
        <v>2.6</v>
      </c>
      <c r="F769" s="21"/>
      <c r="G769" s="22" t="s">
        <v>4868</v>
      </c>
      <c r="H769" s="11">
        <v>1</v>
      </c>
      <c r="I769" s="11">
        <v>2</v>
      </c>
    </row>
    <row r="770" spans="4:9">
      <c r="D770" s="22" t="s">
        <v>18751</v>
      </c>
      <c r="E770" s="11">
        <v>1</v>
      </c>
      <c r="F770" s="21"/>
      <c r="G770" s="22" t="s">
        <v>10600</v>
      </c>
      <c r="H770" s="11">
        <v>3.3</v>
      </c>
      <c r="I770" s="11">
        <v>40</v>
      </c>
    </row>
    <row r="771" spans="4:9">
      <c r="D771" s="22" t="s">
        <v>21209</v>
      </c>
      <c r="E771" s="11">
        <v>1</v>
      </c>
      <c r="F771" s="21"/>
      <c r="G771" s="22" t="s">
        <v>5339</v>
      </c>
      <c r="H771" s="11">
        <v>2.6</v>
      </c>
      <c r="I771" s="11">
        <v>32</v>
      </c>
    </row>
    <row r="772" spans="4:9">
      <c r="D772" s="22" t="s">
        <v>4359</v>
      </c>
      <c r="E772" s="11">
        <v>2.33333333333333</v>
      </c>
      <c r="F772" s="21"/>
      <c r="G772" s="22" t="s">
        <v>21528</v>
      </c>
      <c r="H772" s="11">
        <v>3.3</v>
      </c>
      <c r="I772" s="11">
        <v>13</v>
      </c>
    </row>
    <row r="773" spans="4:9">
      <c r="D773" s="22" t="s">
        <v>7933</v>
      </c>
      <c r="E773" s="11">
        <v>1.5</v>
      </c>
      <c r="F773" s="21"/>
      <c r="G773" s="22" t="s">
        <v>4056</v>
      </c>
      <c r="H773" s="11">
        <v>2.9</v>
      </c>
      <c r="I773" s="11">
        <v>8</v>
      </c>
    </row>
    <row r="774" spans="4:9">
      <c r="D774" s="22" t="s">
        <v>18930</v>
      </c>
      <c r="E774" s="11">
        <v>1</v>
      </c>
      <c r="F774" s="21"/>
      <c r="G774" s="22" t="s">
        <v>9343</v>
      </c>
      <c r="H774" s="11">
        <v>2.6</v>
      </c>
      <c r="I774" s="11">
        <v>36</v>
      </c>
    </row>
    <row r="775" spans="4:9">
      <c r="D775" s="22" t="s">
        <v>11030</v>
      </c>
      <c r="E775" s="11">
        <v>1</v>
      </c>
      <c r="F775" s="21"/>
      <c r="G775" s="22" t="s">
        <v>18793</v>
      </c>
      <c r="H775" s="11">
        <v>1</v>
      </c>
      <c r="I775" s="11">
        <v>0</v>
      </c>
    </row>
    <row r="776" spans="4:9">
      <c r="D776" s="22" t="s">
        <v>22749</v>
      </c>
      <c r="E776" s="11">
        <v>1</v>
      </c>
      <c r="F776" s="21"/>
      <c r="G776" s="22" t="s">
        <v>5002</v>
      </c>
      <c r="H776" s="11">
        <v>2.9</v>
      </c>
      <c r="I776" s="11">
        <v>5</v>
      </c>
    </row>
    <row r="777" spans="4:9">
      <c r="D777" s="22" t="s">
        <v>687</v>
      </c>
      <c r="E777" s="11">
        <v>2.87142857142857</v>
      </c>
      <c r="F777" s="21"/>
      <c r="G777" s="22" t="s">
        <v>7834</v>
      </c>
      <c r="H777" s="11">
        <v>2.7</v>
      </c>
      <c r="I777" s="11">
        <v>20</v>
      </c>
    </row>
    <row r="778" spans="4:9">
      <c r="D778" s="22" t="s">
        <v>1614</v>
      </c>
      <c r="E778" s="11">
        <v>3</v>
      </c>
      <c r="F778" s="21"/>
      <c r="G778" s="22" t="s">
        <v>6716</v>
      </c>
      <c r="H778" s="11">
        <v>3.9</v>
      </c>
      <c r="I778" s="11">
        <v>91</v>
      </c>
    </row>
    <row r="779" spans="4:9">
      <c r="D779" s="22" t="s">
        <v>16185</v>
      </c>
      <c r="E779" s="11">
        <v>1</v>
      </c>
      <c r="F779" s="21"/>
      <c r="G779" s="22" t="s">
        <v>12610</v>
      </c>
      <c r="H779" s="11">
        <v>3.4</v>
      </c>
      <c r="I779" s="11">
        <v>111</v>
      </c>
    </row>
    <row r="780" spans="4:9">
      <c r="D780" s="22" t="s">
        <v>7714</v>
      </c>
      <c r="E780" s="11">
        <v>2.8</v>
      </c>
      <c r="F780" s="21"/>
      <c r="G780" s="22" t="s">
        <v>22719</v>
      </c>
      <c r="H780" s="11">
        <v>1</v>
      </c>
      <c r="I780" s="11">
        <v>0</v>
      </c>
    </row>
    <row r="781" spans="4:9">
      <c r="D781" s="22" t="s">
        <v>9084</v>
      </c>
      <c r="E781" s="11">
        <v>2.9</v>
      </c>
      <c r="F781" s="21"/>
      <c r="G781" s="22" t="s">
        <v>22723</v>
      </c>
      <c r="H781" s="11">
        <v>1</v>
      </c>
      <c r="I781" s="11">
        <v>0</v>
      </c>
    </row>
    <row r="782" spans="4:9">
      <c r="D782" s="22" t="s">
        <v>15925</v>
      </c>
      <c r="E782" s="11">
        <v>2.5</v>
      </c>
      <c r="F782" s="21"/>
      <c r="G782" s="22" t="s">
        <v>5480</v>
      </c>
      <c r="H782" s="11">
        <v>2.5</v>
      </c>
      <c r="I782" s="11">
        <v>4</v>
      </c>
    </row>
    <row r="783" spans="4:9">
      <c r="D783" s="22" t="s">
        <v>18049</v>
      </c>
      <c r="E783" s="11">
        <v>3</v>
      </c>
      <c r="F783" s="21"/>
      <c r="G783" s="22" t="s">
        <v>7996</v>
      </c>
      <c r="H783" s="11">
        <v>1</v>
      </c>
      <c r="I783" s="11">
        <v>1</v>
      </c>
    </row>
    <row r="784" spans="4:9">
      <c r="D784" s="22" t="s">
        <v>19245</v>
      </c>
      <c r="E784" s="11">
        <v>1</v>
      </c>
      <c r="F784" s="21"/>
      <c r="G784" s="22" t="s">
        <v>8014</v>
      </c>
      <c r="H784" s="11">
        <v>1</v>
      </c>
      <c r="I784" s="11">
        <v>0</v>
      </c>
    </row>
    <row r="785" spans="4:9">
      <c r="D785" s="22" t="s">
        <v>5313</v>
      </c>
      <c r="E785" s="11">
        <v>1</v>
      </c>
      <c r="F785" s="21"/>
      <c r="G785" s="22" t="s">
        <v>10869</v>
      </c>
      <c r="H785" s="11">
        <v>2.9</v>
      </c>
      <c r="I785" s="11">
        <v>13</v>
      </c>
    </row>
    <row r="786" spans="4:9">
      <c r="D786" s="22" t="s">
        <v>5029</v>
      </c>
      <c r="E786" s="11">
        <v>2.9</v>
      </c>
      <c r="F786" s="21"/>
      <c r="G786" s="22" t="s">
        <v>3846</v>
      </c>
      <c r="H786" s="11">
        <v>3.1</v>
      </c>
      <c r="I786" s="11">
        <v>38</v>
      </c>
    </row>
    <row r="787" spans="4:9">
      <c r="D787" s="22" t="s">
        <v>23403</v>
      </c>
      <c r="E787" s="11">
        <v>1</v>
      </c>
      <c r="F787" s="21"/>
      <c r="G787" s="22" t="s">
        <v>16793</v>
      </c>
      <c r="H787" s="11">
        <v>3</v>
      </c>
      <c r="I787" s="11">
        <v>90</v>
      </c>
    </row>
    <row r="788" spans="4:9">
      <c r="D788" s="22" t="s">
        <v>22747</v>
      </c>
      <c r="E788" s="11">
        <v>1</v>
      </c>
      <c r="F788" s="21"/>
      <c r="G788" s="22" t="s">
        <v>11803</v>
      </c>
      <c r="H788" s="11">
        <v>3.5</v>
      </c>
      <c r="I788" s="11">
        <v>175</v>
      </c>
    </row>
    <row r="789" spans="4:9">
      <c r="D789" s="22" t="s">
        <v>21545</v>
      </c>
      <c r="E789" s="11">
        <v>2.8</v>
      </c>
      <c r="F789" s="21"/>
      <c r="G789" s="22" t="s">
        <v>11345</v>
      </c>
      <c r="H789" s="11">
        <v>4</v>
      </c>
      <c r="I789" s="11">
        <v>79</v>
      </c>
    </row>
    <row r="790" spans="4:9">
      <c r="D790" s="22" t="s">
        <v>10605</v>
      </c>
      <c r="E790" s="11">
        <v>3</v>
      </c>
      <c r="F790" s="21"/>
      <c r="G790" s="22" t="s">
        <v>8916</v>
      </c>
      <c r="H790" s="11">
        <v>3</v>
      </c>
      <c r="I790" s="11">
        <v>6</v>
      </c>
    </row>
    <row r="791" spans="4:9">
      <c r="D791" s="22" t="s">
        <v>1314</v>
      </c>
      <c r="E791" s="11">
        <v>2.4</v>
      </c>
      <c r="F791" s="21"/>
      <c r="G791" s="22" t="s">
        <v>2255</v>
      </c>
      <c r="H791" s="11">
        <v>2.5</v>
      </c>
      <c r="I791" s="11">
        <v>78</v>
      </c>
    </row>
    <row r="792" spans="4:9">
      <c r="D792" s="22" t="s">
        <v>7905</v>
      </c>
      <c r="E792" s="11">
        <v>2.9</v>
      </c>
      <c r="F792" s="21"/>
      <c r="G792" s="22" t="s">
        <v>5007</v>
      </c>
      <c r="H792" s="11">
        <v>4.348</v>
      </c>
      <c r="I792" s="11">
        <v>27835</v>
      </c>
    </row>
    <row r="793" spans="4:9">
      <c r="D793" s="22" t="s">
        <v>20337</v>
      </c>
      <c r="E793" s="11">
        <v>1</v>
      </c>
      <c r="F793" s="21"/>
      <c r="G793" s="22" t="s">
        <v>11462</v>
      </c>
      <c r="H793" s="11">
        <v>4.1</v>
      </c>
      <c r="I793" s="11">
        <v>372</v>
      </c>
    </row>
    <row r="794" spans="4:9">
      <c r="D794" s="22" t="s">
        <v>20830</v>
      </c>
      <c r="E794" s="11">
        <v>1</v>
      </c>
      <c r="F794" s="21"/>
      <c r="G794" s="22" t="s">
        <v>5751</v>
      </c>
      <c r="H794" s="11">
        <v>4.2</v>
      </c>
      <c r="I794" s="11">
        <v>5288</v>
      </c>
    </row>
    <row r="795" spans="4:9">
      <c r="D795" s="22" t="s">
        <v>21258</v>
      </c>
      <c r="E795" s="11">
        <v>1</v>
      </c>
      <c r="F795" s="21"/>
      <c r="G795" s="22" t="s">
        <v>17326</v>
      </c>
      <c r="H795" s="11">
        <v>4</v>
      </c>
      <c r="I795" s="11">
        <v>322</v>
      </c>
    </row>
    <row r="796" spans="4:9">
      <c r="D796" s="22" t="s">
        <v>9352</v>
      </c>
      <c r="E796" s="11">
        <v>2.1</v>
      </c>
      <c r="F796" s="21"/>
      <c r="G796" s="22" t="s">
        <v>5110</v>
      </c>
      <c r="H796" s="11">
        <v>2.9</v>
      </c>
      <c r="I796" s="11">
        <v>11</v>
      </c>
    </row>
    <row r="797" spans="4:9">
      <c r="D797" s="22" t="s">
        <v>19144</v>
      </c>
      <c r="E797" s="11">
        <v>1</v>
      </c>
      <c r="F797" s="21"/>
      <c r="G797" s="22" t="s">
        <v>7705</v>
      </c>
      <c r="H797" s="11">
        <v>2.9</v>
      </c>
      <c r="I797" s="11">
        <v>7</v>
      </c>
    </row>
    <row r="798" spans="4:9">
      <c r="D798" s="22" t="s">
        <v>21870</v>
      </c>
      <c r="E798" s="11">
        <v>1</v>
      </c>
      <c r="F798" s="21"/>
      <c r="G798" s="22" t="s">
        <v>22636</v>
      </c>
      <c r="H798" s="11">
        <v>4.3</v>
      </c>
      <c r="I798" s="11">
        <v>43</v>
      </c>
    </row>
    <row r="799" spans="4:9">
      <c r="D799" s="22" t="s">
        <v>10302</v>
      </c>
      <c r="E799" s="11">
        <v>1</v>
      </c>
      <c r="F799" s="21"/>
      <c r="G799" s="22" t="s">
        <v>530</v>
      </c>
      <c r="H799" s="11">
        <v>3.11818181818182</v>
      </c>
      <c r="I799" s="11">
        <v>815</v>
      </c>
    </row>
    <row r="800" spans="4:9">
      <c r="D800" s="22" t="s">
        <v>22420</v>
      </c>
      <c r="E800" s="11">
        <v>1</v>
      </c>
      <c r="F800" s="21"/>
      <c r="G800" s="22" t="s">
        <v>10602</v>
      </c>
      <c r="H800" s="11">
        <v>3.2</v>
      </c>
      <c r="I800" s="11">
        <v>13</v>
      </c>
    </row>
    <row r="801" spans="4:9">
      <c r="D801" s="22" t="s">
        <v>22789</v>
      </c>
      <c r="E801" s="11">
        <v>1</v>
      </c>
      <c r="F801" s="21"/>
      <c r="G801" s="22" t="s">
        <v>18047</v>
      </c>
      <c r="H801" s="11">
        <v>3.4</v>
      </c>
      <c r="I801" s="11">
        <v>67</v>
      </c>
    </row>
    <row r="802" spans="4:9">
      <c r="D802" s="22" t="s">
        <v>18905</v>
      </c>
      <c r="E802" s="11">
        <v>1</v>
      </c>
      <c r="F802" s="21"/>
      <c r="G802" s="22" t="s">
        <v>18504</v>
      </c>
      <c r="H802" s="11">
        <v>3.26666666666667</v>
      </c>
      <c r="I802" s="11">
        <v>85</v>
      </c>
    </row>
    <row r="803" spans="4:9">
      <c r="D803" s="22" t="s">
        <v>10011</v>
      </c>
      <c r="E803" s="11">
        <v>1</v>
      </c>
      <c r="F803" s="21"/>
      <c r="G803" s="22" t="s">
        <v>5680</v>
      </c>
      <c r="H803" s="11">
        <v>3.9</v>
      </c>
      <c r="I803" s="11">
        <v>109</v>
      </c>
    </row>
    <row r="804" spans="4:9">
      <c r="D804" s="22" t="s">
        <v>18311</v>
      </c>
      <c r="E804" s="11">
        <v>3</v>
      </c>
      <c r="F804" s="21"/>
      <c r="G804" s="22" t="s">
        <v>5684</v>
      </c>
      <c r="H804" s="11">
        <v>3.6</v>
      </c>
      <c r="I804" s="11">
        <v>93</v>
      </c>
    </row>
    <row r="805" spans="4:9">
      <c r="D805" s="22" t="s">
        <v>21580</v>
      </c>
      <c r="E805" s="11">
        <v>1</v>
      </c>
      <c r="F805" s="21"/>
      <c r="G805" s="22" t="s">
        <v>2503</v>
      </c>
      <c r="H805" s="11">
        <v>3.6</v>
      </c>
      <c r="I805" s="11">
        <v>127</v>
      </c>
    </row>
    <row r="806" spans="4:9">
      <c r="D806" s="22" t="s">
        <v>18886</v>
      </c>
      <c r="E806" s="11">
        <v>1</v>
      </c>
      <c r="F806" s="21"/>
      <c r="G806" s="22" t="s">
        <v>5306</v>
      </c>
      <c r="H806" s="11">
        <v>2.9</v>
      </c>
      <c r="I806" s="11">
        <v>527</v>
      </c>
    </row>
    <row r="807" spans="4:9">
      <c r="D807" s="22" t="s">
        <v>16678</v>
      </c>
      <c r="E807" s="11">
        <v>1</v>
      </c>
      <c r="F807" s="21"/>
      <c r="G807" s="22" t="s">
        <v>5883</v>
      </c>
      <c r="H807" s="11">
        <v>4.5</v>
      </c>
      <c r="I807" s="11">
        <v>1210</v>
      </c>
    </row>
    <row r="808" spans="4:9">
      <c r="D808" s="22" t="s">
        <v>21400</v>
      </c>
      <c r="E808" s="11">
        <v>1</v>
      </c>
      <c r="F808" s="21"/>
      <c r="G808" s="22" t="s">
        <v>22935</v>
      </c>
      <c r="H808" s="11">
        <v>1</v>
      </c>
      <c r="I808" s="11">
        <v>0</v>
      </c>
    </row>
    <row r="809" spans="4:9">
      <c r="D809" s="22" t="s">
        <v>17660</v>
      </c>
      <c r="E809" s="11">
        <v>3</v>
      </c>
      <c r="F809" s="21"/>
      <c r="G809" s="22" t="s">
        <v>701</v>
      </c>
      <c r="H809" s="11">
        <v>2.28928571428571</v>
      </c>
      <c r="I809" s="11">
        <v>428</v>
      </c>
    </row>
    <row r="810" spans="4:9">
      <c r="D810" s="22" t="s">
        <v>18232</v>
      </c>
      <c r="E810" s="11">
        <v>3</v>
      </c>
      <c r="F810" s="21"/>
      <c r="G810" s="22" t="s">
        <v>12063</v>
      </c>
      <c r="H810" s="11">
        <v>4.2</v>
      </c>
      <c r="I810" s="11">
        <v>40</v>
      </c>
    </row>
    <row r="811" spans="4:9">
      <c r="D811" s="22" t="s">
        <v>17705</v>
      </c>
      <c r="E811" s="11">
        <v>3</v>
      </c>
      <c r="F811" s="21"/>
      <c r="G811" s="22" t="s">
        <v>19455</v>
      </c>
      <c r="H811" s="11">
        <v>1</v>
      </c>
      <c r="I811" s="11">
        <v>0</v>
      </c>
    </row>
    <row r="812" spans="4:9">
      <c r="D812" s="22" t="s">
        <v>18891</v>
      </c>
      <c r="E812" s="11">
        <v>1</v>
      </c>
      <c r="F812" s="21"/>
      <c r="G812" s="22" t="s">
        <v>10104</v>
      </c>
      <c r="H812" s="11">
        <v>2.7</v>
      </c>
      <c r="I812" s="11">
        <v>108</v>
      </c>
    </row>
    <row r="813" spans="4:9">
      <c r="D813" s="22" t="s">
        <v>20202</v>
      </c>
      <c r="E813" s="11">
        <v>1</v>
      </c>
      <c r="F813" s="21"/>
      <c r="G813" s="22" t="s">
        <v>8448</v>
      </c>
      <c r="H813" s="11">
        <v>3.5</v>
      </c>
      <c r="I813" s="11">
        <v>98</v>
      </c>
    </row>
    <row r="814" spans="4:9">
      <c r="D814" s="22" t="s">
        <v>10859</v>
      </c>
      <c r="E814" s="11">
        <v>1</v>
      </c>
      <c r="F814" s="21"/>
      <c r="G814" s="22" t="s">
        <v>3534</v>
      </c>
      <c r="H814" s="11">
        <v>2.8</v>
      </c>
      <c r="I814" s="11">
        <v>11</v>
      </c>
    </row>
    <row r="815" spans="4:9">
      <c r="D815" s="22" t="s">
        <v>21896</v>
      </c>
      <c r="E815" s="11">
        <v>1</v>
      </c>
      <c r="F815" s="21"/>
      <c r="G815" s="22" t="s">
        <v>2853</v>
      </c>
      <c r="H815" s="11">
        <v>3.125</v>
      </c>
      <c r="I815" s="11">
        <v>86</v>
      </c>
    </row>
    <row r="816" spans="4:9">
      <c r="D816" s="22" t="s">
        <v>16327</v>
      </c>
      <c r="E816" s="11">
        <v>3</v>
      </c>
      <c r="F816" s="21"/>
      <c r="G816" s="22" t="s">
        <v>800</v>
      </c>
      <c r="H816" s="11">
        <v>2.9</v>
      </c>
      <c r="I816" s="11">
        <v>16</v>
      </c>
    </row>
    <row r="817" spans="4:9">
      <c r="D817" s="22" t="s">
        <v>15738</v>
      </c>
      <c r="E817" s="11">
        <v>1</v>
      </c>
      <c r="F817" s="21"/>
      <c r="G817" s="22" t="s">
        <v>23272</v>
      </c>
      <c r="H817" s="11">
        <v>1</v>
      </c>
      <c r="I817" s="11">
        <v>0</v>
      </c>
    </row>
    <row r="818" spans="4:9">
      <c r="D818" s="22" t="s">
        <v>2140</v>
      </c>
      <c r="E818" s="11">
        <v>2</v>
      </c>
      <c r="F818" s="21"/>
      <c r="G818" s="22" t="s">
        <v>22450</v>
      </c>
      <c r="H818" s="11">
        <v>1</v>
      </c>
      <c r="I818" s="11">
        <v>0</v>
      </c>
    </row>
    <row r="819" spans="4:9">
      <c r="D819" s="22" t="s">
        <v>6767</v>
      </c>
      <c r="E819" s="11">
        <v>2.8</v>
      </c>
      <c r="F819" s="21"/>
      <c r="G819" s="22" t="s">
        <v>18191</v>
      </c>
      <c r="H819" s="11">
        <v>2.9</v>
      </c>
      <c r="I819" s="11">
        <v>4</v>
      </c>
    </row>
    <row r="820" spans="4:9">
      <c r="D820" s="22" t="s">
        <v>5465</v>
      </c>
      <c r="E820" s="11">
        <v>3</v>
      </c>
      <c r="F820" s="21"/>
      <c r="G820" s="22" t="s">
        <v>12473</v>
      </c>
      <c r="H820" s="11">
        <v>3.8</v>
      </c>
      <c r="I820" s="11">
        <v>189</v>
      </c>
    </row>
    <row r="821" spans="4:9">
      <c r="D821" s="22" t="s">
        <v>16238</v>
      </c>
      <c r="E821" s="11">
        <v>1</v>
      </c>
      <c r="F821" s="21"/>
      <c r="G821" s="22" t="s">
        <v>18810</v>
      </c>
      <c r="H821" s="11">
        <v>3.9</v>
      </c>
      <c r="I821" s="11">
        <v>146</v>
      </c>
    </row>
    <row r="822" spans="4:9">
      <c r="D822" s="22" t="s">
        <v>6626</v>
      </c>
      <c r="E822" s="11">
        <v>2.9</v>
      </c>
      <c r="F822" s="21"/>
      <c r="G822" s="22" t="s">
        <v>22044</v>
      </c>
      <c r="H822" s="11">
        <v>3.6</v>
      </c>
      <c r="I822" s="11">
        <v>43</v>
      </c>
    </row>
    <row r="823" spans="4:9">
      <c r="D823" s="22" t="s">
        <v>17940</v>
      </c>
      <c r="E823" s="11">
        <v>2.9</v>
      </c>
      <c r="F823" s="21"/>
      <c r="G823" s="22" t="s">
        <v>11698</v>
      </c>
      <c r="H823" s="11">
        <v>3.3</v>
      </c>
      <c r="I823" s="11">
        <v>76</v>
      </c>
    </row>
    <row r="824" spans="4:9">
      <c r="D824" s="22" t="s">
        <v>7789</v>
      </c>
      <c r="E824" s="11">
        <v>2.8125</v>
      </c>
      <c r="F824" s="21"/>
      <c r="G824" s="22" t="s">
        <v>22365</v>
      </c>
      <c r="H824" s="11">
        <v>1</v>
      </c>
      <c r="I824" s="11">
        <v>0</v>
      </c>
    </row>
    <row r="825" spans="4:9">
      <c r="D825" s="22" t="s">
        <v>4589</v>
      </c>
      <c r="E825" s="11">
        <v>2.9</v>
      </c>
      <c r="F825" s="21"/>
      <c r="G825" s="22" t="s">
        <v>17229</v>
      </c>
      <c r="H825" s="11">
        <v>3.2</v>
      </c>
      <c r="I825" s="11">
        <v>65</v>
      </c>
    </row>
    <row r="826" spans="4:9">
      <c r="D826" s="22" t="s">
        <v>23073</v>
      </c>
      <c r="E826" s="11">
        <v>1</v>
      </c>
      <c r="F826" s="21"/>
      <c r="G826" s="22" t="s">
        <v>22897</v>
      </c>
      <c r="H826" s="11">
        <v>3</v>
      </c>
      <c r="I826" s="11">
        <v>9</v>
      </c>
    </row>
    <row r="827" spans="4:9">
      <c r="D827" s="22" t="s">
        <v>9536</v>
      </c>
      <c r="E827" s="11">
        <v>2.4</v>
      </c>
      <c r="F827" s="21"/>
      <c r="G827" s="22" t="s">
        <v>10911</v>
      </c>
      <c r="H827" s="11">
        <v>3.2</v>
      </c>
      <c r="I827" s="11">
        <v>15</v>
      </c>
    </row>
    <row r="828" spans="4:9">
      <c r="D828" s="22" t="s">
        <v>23322</v>
      </c>
      <c r="E828" s="11">
        <v>3</v>
      </c>
      <c r="F828" s="21"/>
      <c r="G828" s="22" t="s">
        <v>11594</v>
      </c>
      <c r="H828" s="11">
        <v>3.8</v>
      </c>
      <c r="I828" s="11">
        <v>192</v>
      </c>
    </row>
    <row r="829" spans="4:9">
      <c r="D829" s="22" t="s">
        <v>1308</v>
      </c>
      <c r="E829" s="11">
        <v>2.55</v>
      </c>
      <c r="F829" s="21"/>
      <c r="G829" s="22" t="s">
        <v>17024</v>
      </c>
      <c r="H829" s="11">
        <v>3.8</v>
      </c>
      <c r="I829" s="11">
        <v>136</v>
      </c>
    </row>
    <row r="830" spans="4:9">
      <c r="D830" s="22" t="s">
        <v>7916</v>
      </c>
      <c r="E830" s="11">
        <v>2.2</v>
      </c>
      <c r="F830" s="21"/>
      <c r="G830" s="22" t="s">
        <v>15991</v>
      </c>
      <c r="H830" s="11">
        <v>3</v>
      </c>
      <c r="I830" s="11">
        <v>8</v>
      </c>
    </row>
    <row r="831" spans="4:9">
      <c r="D831" s="22" t="s">
        <v>16837</v>
      </c>
      <c r="E831" s="11">
        <v>3</v>
      </c>
      <c r="F831" s="21"/>
      <c r="G831" s="22" t="s">
        <v>19400</v>
      </c>
      <c r="H831" s="11">
        <v>3.26153846153846</v>
      </c>
      <c r="I831" s="11">
        <v>509</v>
      </c>
    </row>
    <row r="832" spans="4:9">
      <c r="D832" s="22" t="s">
        <v>6676</v>
      </c>
      <c r="E832" s="11">
        <v>2.6</v>
      </c>
      <c r="F832" s="21"/>
      <c r="G832" s="22" t="s">
        <v>15865</v>
      </c>
      <c r="H832" s="11">
        <v>3.7</v>
      </c>
      <c r="I832" s="11">
        <v>242</v>
      </c>
    </row>
    <row r="833" spans="4:9">
      <c r="D833" s="22" t="s">
        <v>9675</v>
      </c>
      <c r="E833" s="11">
        <v>2.7</v>
      </c>
      <c r="F833" s="21"/>
      <c r="G833" s="22" t="s">
        <v>18468</v>
      </c>
      <c r="H833" s="11">
        <v>3.8</v>
      </c>
      <c r="I833" s="11">
        <v>99</v>
      </c>
    </row>
    <row r="834" spans="4:9">
      <c r="D834" s="22" t="s">
        <v>4117</v>
      </c>
      <c r="E834" s="11">
        <v>2.7</v>
      </c>
      <c r="F834" s="21"/>
      <c r="G834" s="22" t="s">
        <v>5716</v>
      </c>
      <c r="H834" s="11">
        <v>4.4</v>
      </c>
      <c r="I834" s="11">
        <v>138</v>
      </c>
    </row>
    <row r="835" spans="4:9">
      <c r="D835" s="22" t="s">
        <v>21388</v>
      </c>
      <c r="E835" s="11">
        <v>1</v>
      </c>
      <c r="F835" s="21"/>
      <c r="G835" s="22" t="s">
        <v>10426</v>
      </c>
      <c r="H835" s="11">
        <v>3</v>
      </c>
      <c r="I835" s="11">
        <v>7</v>
      </c>
    </row>
    <row r="836" spans="4:9">
      <c r="D836" s="22" t="s">
        <v>8866</v>
      </c>
      <c r="E836" s="11">
        <v>2.5</v>
      </c>
      <c r="F836" s="21"/>
      <c r="G836" s="22" t="s">
        <v>2450</v>
      </c>
      <c r="H836" s="11">
        <v>3.5</v>
      </c>
      <c r="I836" s="11">
        <v>333</v>
      </c>
    </row>
    <row r="837" spans="4:9">
      <c r="D837" s="22" t="s">
        <v>17331</v>
      </c>
      <c r="E837" s="11">
        <v>1</v>
      </c>
      <c r="F837" s="21"/>
      <c r="G837" s="22" t="s">
        <v>8981</v>
      </c>
      <c r="H837" s="11">
        <v>3.9</v>
      </c>
      <c r="I837" s="11">
        <v>492</v>
      </c>
    </row>
    <row r="838" spans="4:9">
      <c r="D838" s="22" t="s">
        <v>3679</v>
      </c>
      <c r="E838" s="11">
        <v>2.7</v>
      </c>
      <c r="F838" s="21"/>
      <c r="G838" s="22" t="s">
        <v>19553</v>
      </c>
      <c r="H838" s="11">
        <v>4.1</v>
      </c>
      <c r="I838" s="11">
        <v>38</v>
      </c>
    </row>
    <row r="839" spans="4:9">
      <c r="D839" s="22" t="s">
        <v>2360</v>
      </c>
      <c r="E839" s="11">
        <v>2</v>
      </c>
      <c r="F839" s="21"/>
      <c r="G839" s="22" t="s">
        <v>17243</v>
      </c>
      <c r="H839" s="11">
        <v>3.2</v>
      </c>
      <c r="I839" s="11">
        <v>33</v>
      </c>
    </row>
    <row r="840" spans="4:9">
      <c r="D840" s="22" t="s">
        <v>7227</v>
      </c>
      <c r="E840" s="11">
        <v>2.9</v>
      </c>
      <c r="F840" s="21"/>
      <c r="G840" s="22" t="s">
        <v>368</v>
      </c>
      <c r="H840" s="11">
        <v>3.4</v>
      </c>
      <c r="I840" s="11">
        <v>122</v>
      </c>
    </row>
    <row r="841" spans="4:9">
      <c r="D841" s="22" t="s">
        <v>10617</v>
      </c>
      <c r="E841" s="11">
        <v>2.6</v>
      </c>
      <c r="F841" s="21"/>
      <c r="G841" s="22" t="s">
        <v>17284</v>
      </c>
      <c r="H841" s="11">
        <v>3.8</v>
      </c>
      <c r="I841" s="11">
        <v>128</v>
      </c>
    </row>
    <row r="842" spans="4:9">
      <c r="D842" s="22" t="s">
        <v>2792</v>
      </c>
      <c r="E842" s="11">
        <v>2.4</v>
      </c>
      <c r="F842" s="21"/>
      <c r="G842" s="22" t="s">
        <v>16604</v>
      </c>
      <c r="H842" s="11">
        <v>2.8</v>
      </c>
      <c r="I842" s="11">
        <v>14</v>
      </c>
    </row>
    <row r="843" spans="4:9">
      <c r="D843" s="22" t="s">
        <v>3742</v>
      </c>
      <c r="E843" s="11">
        <v>2.8</v>
      </c>
      <c r="F843" s="21"/>
      <c r="G843" s="22" t="s">
        <v>17756</v>
      </c>
      <c r="H843" s="11">
        <v>1</v>
      </c>
      <c r="I843" s="11">
        <v>2</v>
      </c>
    </row>
    <row r="844" spans="4:9">
      <c r="D844" s="22" t="s">
        <v>18426</v>
      </c>
      <c r="E844" s="11">
        <v>1</v>
      </c>
      <c r="F844" s="21"/>
      <c r="G844" s="22" t="s">
        <v>1419</v>
      </c>
      <c r="H844" s="11">
        <v>2.8</v>
      </c>
      <c r="I844" s="11">
        <v>192</v>
      </c>
    </row>
    <row r="845" spans="4:9">
      <c r="D845" s="22" t="s">
        <v>1149</v>
      </c>
      <c r="E845" s="11">
        <v>2.5</v>
      </c>
      <c r="F845" s="21"/>
      <c r="G845" s="22" t="s">
        <v>7846</v>
      </c>
      <c r="H845" s="11">
        <v>3.3</v>
      </c>
      <c r="I845" s="11">
        <v>28</v>
      </c>
    </row>
    <row r="846" spans="4:9">
      <c r="D846" s="22" t="s">
        <v>19224</v>
      </c>
      <c r="E846" s="11">
        <v>1</v>
      </c>
      <c r="F846" s="21"/>
      <c r="G846" s="22" t="s">
        <v>16304</v>
      </c>
      <c r="H846" s="11">
        <v>3.3</v>
      </c>
      <c r="I846" s="11">
        <v>38</v>
      </c>
    </row>
    <row r="847" spans="4:9">
      <c r="D847" s="22" t="s">
        <v>7043</v>
      </c>
      <c r="E847" s="11">
        <v>1</v>
      </c>
      <c r="F847" s="21"/>
      <c r="G847" s="22" t="s">
        <v>4006</v>
      </c>
      <c r="H847" s="11">
        <v>3.2</v>
      </c>
      <c r="I847" s="11">
        <v>70</v>
      </c>
    </row>
    <row r="848" spans="4:9">
      <c r="D848" s="22" t="s">
        <v>15583</v>
      </c>
      <c r="E848" s="11">
        <v>1</v>
      </c>
      <c r="F848" s="21"/>
      <c r="G848" s="22" t="s">
        <v>19604</v>
      </c>
      <c r="H848" s="11">
        <v>1</v>
      </c>
      <c r="I848" s="11">
        <v>0</v>
      </c>
    </row>
    <row r="849" spans="4:9">
      <c r="D849" s="22" t="s">
        <v>21379</v>
      </c>
      <c r="E849" s="11">
        <v>1</v>
      </c>
      <c r="F849" s="21"/>
      <c r="G849" s="22" t="s">
        <v>5089</v>
      </c>
      <c r="H849" s="11">
        <v>3</v>
      </c>
      <c r="I849" s="11">
        <v>7</v>
      </c>
    </row>
    <row r="850" spans="4:9">
      <c r="D850" s="22" t="s">
        <v>20019</v>
      </c>
      <c r="E850" s="11">
        <v>1</v>
      </c>
      <c r="F850" s="21"/>
      <c r="G850" s="22" t="s">
        <v>17361</v>
      </c>
      <c r="H850" s="11">
        <v>3.6</v>
      </c>
      <c r="I850" s="11">
        <v>85</v>
      </c>
    </row>
    <row r="851" spans="4:9">
      <c r="D851" s="22" t="s">
        <v>21895</v>
      </c>
      <c r="E851" s="11">
        <v>1</v>
      </c>
      <c r="F851" s="21"/>
      <c r="G851" s="22" t="s">
        <v>11137</v>
      </c>
      <c r="H851" s="11">
        <v>3.2</v>
      </c>
      <c r="I851" s="11">
        <v>9</v>
      </c>
    </row>
    <row r="852" spans="4:9">
      <c r="D852" s="22" t="s">
        <v>694</v>
      </c>
      <c r="E852" s="11">
        <v>2.35</v>
      </c>
      <c r="F852" s="21"/>
      <c r="G852" s="22" t="s">
        <v>36</v>
      </c>
      <c r="H852" s="11">
        <v>3.27777777777778</v>
      </c>
      <c r="I852" s="11">
        <v>5394</v>
      </c>
    </row>
    <row r="853" spans="4:9">
      <c r="D853" s="22" t="s">
        <v>18464</v>
      </c>
      <c r="E853" s="11">
        <v>2.35</v>
      </c>
      <c r="F853" s="21"/>
      <c r="G853" s="22" t="s">
        <v>7001</v>
      </c>
      <c r="H853" s="11">
        <v>4</v>
      </c>
      <c r="I853" s="11">
        <v>429</v>
      </c>
    </row>
    <row r="854" spans="4:9">
      <c r="D854" s="22" t="s">
        <v>20356</v>
      </c>
      <c r="E854" s="11">
        <v>1</v>
      </c>
      <c r="F854" s="21"/>
      <c r="G854" s="22" t="s">
        <v>21049</v>
      </c>
      <c r="H854" s="11">
        <v>1</v>
      </c>
      <c r="I854" s="11">
        <v>0</v>
      </c>
    </row>
    <row r="855" spans="4:9">
      <c r="D855" s="22" t="s">
        <v>21584</v>
      </c>
      <c r="E855" s="11">
        <v>1</v>
      </c>
      <c r="F855" s="21"/>
      <c r="G855" s="22" t="s">
        <v>19347</v>
      </c>
      <c r="H855" s="11">
        <v>1</v>
      </c>
      <c r="I855" s="11">
        <v>0</v>
      </c>
    </row>
    <row r="856" spans="4:9">
      <c r="D856" s="22" t="s">
        <v>17882</v>
      </c>
      <c r="E856" s="11">
        <v>1</v>
      </c>
      <c r="F856" s="21"/>
      <c r="G856" s="22" t="s">
        <v>18269</v>
      </c>
      <c r="H856" s="11">
        <v>1</v>
      </c>
      <c r="I856" s="11">
        <v>0</v>
      </c>
    </row>
    <row r="857" spans="4:9">
      <c r="D857" s="22" t="s">
        <v>16743</v>
      </c>
      <c r="E857" s="11">
        <v>1</v>
      </c>
      <c r="F857" s="21"/>
      <c r="G857" s="22" t="s">
        <v>10633</v>
      </c>
      <c r="H857" s="11">
        <v>1</v>
      </c>
      <c r="I857" s="11">
        <v>0</v>
      </c>
    </row>
    <row r="858" spans="4:9">
      <c r="D858" s="22" t="s">
        <v>21068</v>
      </c>
      <c r="E858" s="11">
        <v>1</v>
      </c>
      <c r="F858" s="21"/>
      <c r="G858" s="22" t="s">
        <v>23147</v>
      </c>
      <c r="H858" s="11">
        <v>1</v>
      </c>
      <c r="I858" s="11">
        <v>0</v>
      </c>
    </row>
    <row r="859" spans="4:9">
      <c r="D859" s="22" t="s">
        <v>20350</v>
      </c>
      <c r="E859" s="11">
        <v>1</v>
      </c>
      <c r="F859" s="21"/>
      <c r="G859" s="22" t="s">
        <v>6918</v>
      </c>
      <c r="H859" s="11">
        <v>3.8</v>
      </c>
      <c r="I859" s="11">
        <v>326</v>
      </c>
    </row>
    <row r="860" spans="4:9">
      <c r="D860" s="22" t="s">
        <v>7353</v>
      </c>
      <c r="E860" s="11">
        <v>2.8</v>
      </c>
      <c r="F860" s="21"/>
      <c r="G860" s="22" t="s">
        <v>20250</v>
      </c>
      <c r="H860" s="11">
        <v>1</v>
      </c>
      <c r="I860" s="11">
        <v>0</v>
      </c>
    </row>
    <row r="861" spans="4:9">
      <c r="D861" s="22" t="s">
        <v>23048</v>
      </c>
      <c r="E861" s="11">
        <v>1</v>
      </c>
      <c r="F861" s="21"/>
      <c r="G861" s="22" t="s">
        <v>8047</v>
      </c>
      <c r="H861" s="11">
        <v>1</v>
      </c>
      <c r="I861" s="11">
        <v>2</v>
      </c>
    </row>
    <row r="862" spans="4:9">
      <c r="D862" s="22" t="s">
        <v>769</v>
      </c>
      <c r="E862" s="11">
        <v>2.715</v>
      </c>
      <c r="F862" s="21"/>
      <c r="G862" s="22" t="s">
        <v>7097</v>
      </c>
      <c r="H862" s="11">
        <v>1</v>
      </c>
      <c r="I862" s="11">
        <v>0</v>
      </c>
    </row>
    <row r="863" spans="4:9">
      <c r="D863" s="22" t="s">
        <v>22070</v>
      </c>
      <c r="E863" s="11">
        <v>1</v>
      </c>
      <c r="F863" s="21"/>
      <c r="G863" s="22" t="s">
        <v>5562</v>
      </c>
      <c r="H863" s="11">
        <v>2.8</v>
      </c>
      <c r="I863" s="11">
        <v>8</v>
      </c>
    </row>
    <row r="864" spans="4:9">
      <c r="D864" s="22" t="s">
        <v>20449</v>
      </c>
      <c r="E864" s="11">
        <v>1</v>
      </c>
      <c r="F864" s="21"/>
      <c r="G864" s="22" t="s">
        <v>22707</v>
      </c>
      <c r="H864" s="11">
        <v>1</v>
      </c>
      <c r="I864" s="11">
        <v>0</v>
      </c>
    </row>
    <row r="865" spans="4:9">
      <c r="D865" s="22" t="s">
        <v>21728</v>
      </c>
      <c r="E865" s="11">
        <v>3</v>
      </c>
      <c r="F865" s="21"/>
      <c r="G865" s="22" t="s">
        <v>1641</v>
      </c>
      <c r="H865" s="11">
        <v>3.3</v>
      </c>
      <c r="I865" s="11">
        <v>165</v>
      </c>
    </row>
    <row r="866" spans="4:9">
      <c r="D866" s="22" t="s">
        <v>4291</v>
      </c>
      <c r="E866" s="11">
        <v>2.2</v>
      </c>
      <c r="F866" s="21"/>
      <c r="G866" s="22" t="s">
        <v>10579</v>
      </c>
      <c r="H866" s="11">
        <v>3.2</v>
      </c>
      <c r="I866" s="11">
        <v>8</v>
      </c>
    </row>
    <row r="867" spans="4:9">
      <c r="D867" s="22" t="s">
        <v>506</v>
      </c>
      <c r="E867" s="11">
        <v>2.3</v>
      </c>
      <c r="F867" s="21"/>
      <c r="G867" s="22" t="s">
        <v>2300</v>
      </c>
      <c r="H867" s="11">
        <v>3.8</v>
      </c>
      <c r="I867" s="11">
        <v>189</v>
      </c>
    </row>
    <row r="868" spans="4:9">
      <c r="D868" s="22" t="s">
        <v>16980</v>
      </c>
      <c r="E868" s="11">
        <v>1</v>
      </c>
      <c r="F868" s="21"/>
      <c r="G868" s="22" t="s">
        <v>11198</v>
      </c>
      <c r="H868" s="11">
        <v>3.6</v>
      </c>
      <c r="I868" s="11">
        <v>26</v>
      </c>
    </row>
    <row r="869" spans="4:9">
      <c r="D869" s="22" t="s">
        <v>21838</v>
      </c>
      <c r="E869" s="11">
        <v>1</v>
      </c>
      <c r="F869" s="21"/>
      <c r="G869" s="22" t="s">
        <v>9996</v>
      </c>
      <c r="H869" s="11">
        <v>3.1</v>
      </c>
      <c r="I869" s="11">
        <v>7</v>
      </c>
    </row>
    <row r="870" spans="4:9">
      <c r="D870" s="22" t="s">
        <v>9984</v>
      </c>
      <c r="E870" s="11">
        <v>1</v>
      </c>
      <c r="F870" s="21"/>
      <c r="G870" s="22" t="s">
        <v>9434</v>
      </c>
      <c r="H870" s="11">
        <v>3.3</v>
      </c>
      <c r="I870" s="11">
        <v>45</v>
      </c>
    </row>
    <row r="871" spans="4:9">
      <c r="D871" s="22" t="s">
        <v>20028</v>
      </c>
      <c r="E871" s="11">
        <v>1</v>
      </c>
      <c r="F871" s="21"/>
      <c r="G871" s="22" t="s">
        <v>3863</v>
      </c>
      <c r="H871" s="11">
        <v>2.4</v>
      </c>
      <c r="I871" s="11">
        <v>41</v>
      </c>
    </row>
    <row r="872" spans="4:9">
      <c r="D872" s="22" t="s">
        <v>8928</v>
      </c>
      <c r="E872" s="11">
        <v>1</v>
      </c>
      <c r="F872" s="21"/>
      <c r="G872" s="22" t="s">
        <v>17235</v>
      </c>
      <c r="H872" s="11">
        <v>2.9</v>
      </c>
      <c r="I872" s="11">
        <v>9</v>
      </c>
    </row>
    <row r="873" spans="4:9">
      <c r="D873" s="22" t="s">
        <v>19911</v>
      </c>
      <c r="E873" s="11">
        <v>1</v>
      </c>
      <c r="F873" s="21"/>
      <c r="G873" s="22" t="s">
        <v>11276</v>
      </c>
      <c r="H873" s="11">
        <v>3.2</v>
      </c>
      <c r="I873" s="11">
        <v>8</v>
      </c>
    </row>
    <row r="874" spans="4:9">
      <c r="D874" s="22" t="s">
        <v>22513</v>
      </c>
      <c r="E874" s="11">
        <v>1</v>
      </c>
      <c r="F874" s="21"/>
      <c r="G874" s="22" t="s">
        <v>2436</v>
      </c>
      <c r="H874" s="11">
        <v>3.33333333333333</v>
      </c>
      <c r="I874" s="11">
        <v>65</v>
      </c>
    </row>
    <row r="875" spans="4:9">
      <c r="D875" s="22" t="s">
        <v>16086</v>
      </c>
      <c r="E875" s="11">
        <v>1</v>
      </c>
      <c r="F875" s="21"/>
      <c r="G875" s="22" t="s">
        <v>11591</v>
      </c>
      <c r="H875" s="11">
        <v>3.5</v>
      </c>
      <c r="I875" s="11">
        <v>461</v>
      </c>
    </row>
    <row r="876" spans="4:9">
      <c r="D876" s="22" t="s">
        <v>22998</v>
      </c>
      <c r="E876" s="11">
        <v>1</v>
      </c>
      <c r="F876" s="21"/>
      <c r="G876" s="22" t="s">
        <v>5272</v>
      </c>
      <c r="H876" s="11">
        <v>1</v>
      </c>
      <c r="I876" s="11">
        <v>0</v>
      </c>
    </row>
    <row r="877" spans="4:9">
      <c r="D877" s="22" t="s">
        <v>1828</v>
      </c>
      <c r="E877" s="11">
        <v>3</v>
      </c>
      <c r="F877" s="21"/>
      <c r="G877" s="22" t="s">
        <v>22612</v>
      </c>
      <c r="H877" s="11">
        <v>1</v>
      </c>
      <c r="I877" s="11">
        <v>1</v>
      </c>
    </row>
    <row r="878" spans="4:9">
      <c r="D878" s="22" t="s">
        <v>18179</v>
      </c>
      <c r="E878" s="11">
        <v>1</v>
      </c>
      <c r="F878" s="21"/>
      <c r="G878" s="22" t="s">
        <v>19126</v>
      </c>
      <c r="H878" s="11">
        <v>1</v>
      </c>
      <c r="I878" s="11">
        <v>3</v>
      </c>
    </row>
    <row r="879" spans="4:9">
      <c r="D879" s="22" t="s">
        <v>17542</v>
      </c>
      <c r="E879" s="11">
        <v>1</v>
      </c>
      <c r="F879" s="21"/>
      <c r="G879" s="22" t="s">
        <v>21037</v>
      </c>
      <c r="H879" s="11">
        <v>1</v>
      </c>
      <c r="I879" s="11">
        <v>0</v>
      </c>
    </row>
    <row r="880" spans="4:9">
      <c r="D880" s="22" t="s">
        <v>19506</v>
      </c>
      <c r="E880" s="11">
        <v>2.7</v>
      </c>
      <c r="F880" s="21"/>
      <c r="G880" s="22" t="s">
        <v>7631</v>
      </c>
      <c r="H880" s="11">
        <v>3.5</v>
      </c>
      <c r="I880" s="11">
        <v>97</v>
      </c>
    </row>
    <row r="881" spans="4:9">
      <c r="D881" s="22" t="s">
        <v>19032</v>
      </c>
      <c r="E881" s="11">
        <v>2.7</v>
      </c>
      <c r="F881" s="21"/>
      <c r="G881" s="22" t="s">
        <v>19663</v>
      </c>
      <c r="H881" s="11">
        <v>2.9</v>
      </c>
      <c r="I881" s="11">
        <v>7</v>
      </c>
    </row>
    <row r="882" spans="4:9">
      <c r="D882" s="22" t="s">
        <v>17537</v>
      </c>
      <c r="E882" s="11">
        <v>1</v>
      </c>
      <c r="F882" s="21"/>
      <c r="G882" s="22" t="s">
        <v>23335</v>
      </c>
      <c r="H882" s="11">
        <v>1</v>
      </c>
      <c r="I882" s="11">
        <v>0</v>
      </c>
    </row>
    <row r="883" spans="4:9">
      <c r="D883" s="22" t="s">
        <v>18784</v>
      </c>
      <c r="E883" s="11">
        <v>1</v>
      </c>
      <c r="F883" s="21"/>
      <c r="G883" s="22" t="s">
        <v>10268</v>
      </c>
      <c r="H883" s="11">
        <v>3</v>
      </c>
      <c r="I883" s="11">
        <v>5</v>
      </c>
    </row>
    <row r="884" spans="4:9">
      <c r="D884" s="22" t="s">
        <v>2527</v>
      </c>
      <c r="E884" s="11">
        <v>2.8</v>
      </c>
      <c r="F884" s="21"/>
      <c r="G884" s="22" t="s">
        <v>9060</v>
      </c>
      <c r="H884" s="11">
        <v>3</v>
      </c>
      <c r="I884" s="11">
        <v>5</v>
      </c>
    </row>
    <row r="885" spans="4:9">
      <c r="D885" s="22" t="s">
        <v>1248</v>
      </c>
      <c r="E885" s="11">
        <v>2.4</v>
      </c>
      <c r="F885" s="21"/>
      <c r="G885" s="22" t="s">
        <v>1507</v>
      </c>
      <c r="H885" s="11">
        <v>3.15</v>
      </c>
      <c r="I885" s="11">
        <v>564</v>
      </c>
    </row>
    <row r="886" spans="4:9">
      <c r="D886" s="22" t="s">
        <v>18320</v>
      </c>
      <c r="E886" s="11">
        <v>1</v>
      </c>
      <c r="F886" s="21"/>
      <c r="G886" s="22" t="s">
        <v>6916</v>
      </c>
      <c r="H886" s="11">
        <v>3.8</v>
      </c>
      <c r="I886" s="11">
        <v>47</v>
      </c>
    </row>
    <row r="887" spans="4:9">
      <c r="D887" s="22" t="s">
        <v>8745</v>
      </c>
      <c r="E887" s="11">
        <v>2.8</v>
      </c>
      <c r="F887" s="21"/>
      <c r="G887" s="22" t="s">
        <v>5350</v>
      </c>
      <c r="H887" s="11">
        <v>2.9</v>
      </c>
      <c r="I887" s="11">
        <v>6</v>
      </c>
    </row>
    <row r="888" spans="4:9">
      <c r="D888" s="22" t="s">
        <v>21438</v>
      </c>
      <c r="E888" s="11">
        <v>1</v>
      </c>
      <c r="F888" s="21"/>
      <c r="G888" s="22" t="s">
        <v>1294</v>
      </c>
      <c r="H888" s="11">
        <v>3.25</v>
      </c>
      <c r="I888" s="11">
        <v>143</v>
      </c>
    </row>
    <row r="889" spans="4:9">
      <c r="D889" s="22" t="s">
        <v>15972</v>
      </c>
      <c r="E889" s="11">
        <v>1</v>
      </c>
      <c r="F889" s="21"/>
      <c r="G889" s="22" t="s">
        <v>21365</v>
      </c>
      <c r="H889" s="11">
        <v>1</v>
      </c>
      <c r="I889" s="11">
        <v>0</v>
      </c>
    </row>
    <row r="890" spans="4:9">
      <c r="D890" s="22" t="s">
        <v>21300</v>
      </c>
      <c r="E890" s="11">
        <v>1</v>
      </c>
      <c r="F890" s="21"/>
      <c r="G890" s="22" t="s">
        <v>7885</v>
      </c>
      <c r="H890" s="11">
        <v>2.8</v>
      </c>
      <c r="I890" s="11">
        <v>30</v>
      </c>
    </row>
    <row r="891" spans="4:9">
      <c r="D891" s="22" t="s">
        <v>8911</v>
      </c>
      <c r="E891" s="11">
        <v>1</v>
      </c>
      <c r="F891" s="21"/>
      <c r="G891" s="22" t="s">
        <v>7083</v>
      </c>
      <c r="H891" s="11">
        <v>2.9</v>
      </c>
      <c r="I891" s="11">
        <v>6</v>
      </c>
    </row>
    <row r="892" spans="4:9">
      <c r="D892" s="22" t="s">
        <v>18211</v>
      </c>
      <c r="E892" s="11">
        <v>2.46</v>
      </c>
      <c r="F892" s="21"/>
      <c r="G892" s="22" t="s">
        <v>22418</v>
      </c>
      <c r="H892" s="11">
        <v>3.2</v>
      </c>
      <c r="I892" s="11">
        <v>8</v>
      </c>
    </row>
    <row r="893" spans="4:9">
      <c r="D893" s="22" t="s">
        <v>22920</v>
      </c>
      <c r="E893" s="11">
        <v>1</v>
      </c>
      <c r="F893" s="21"/>
      <c r="G893" s="22" t="s">
        <v>10182</v>
      </c>
      <c r="H893" s="11">
        <v>3</v>
      </c>
      <c r="I893" s="11">
        <v>7</v>
      </c>
    </row>
    <row r="894" spans="4:9">
      <c r="D894" s="22" t="s">
        <v>20820</v>
      </c>
      <c r="E894" s="11">
        <v>1</v>
      </c>
      <c r="F894" s="21"/>
      <c r="G894" s="22" t="s">
        <v>20491</v>
      </c>
      <c r="H894" s="11">
        <v>3.9</v>
      </c>
      <c r="I894" s="11">
        <v>100</v>
      </c>
    </row>
    <row r="895" spans="4:9">
      <c r="D895" s="22" t="s">
        <v>18446</v>
      </c>
      <c r="E895" s="11">
        <v>1</v>
      </c>
      <c r="F895" s="21"/>
      <c r="G895" s="22" t="s">
        <v>23119</v>
      </c>
      <c r="H895" s="11">
        <v>1</v>
      </c>
      <c r="I895" s="11">
        <v>0</v>
      </c>
    </row>
    <row r="896" spans="4:9">
      <c r="D896" s="22" t="s">
        <v>18092</v>
      </c>
      <c r="E896" s="11">
        <v>2.7</v>
      </c>
      <c r="F896" s="21"/>
      <c r="G896" s="22" t="s">
        <v>17699</v>
      </c>
      <c r="H896" s="11">
        <v>1</v>
      </c>
      <c r="I896" s="11">
        <v>3</v>
      </c>
    </row>
    <row r="897" spans="4:9">
      <c r="D897" s="22" t="s">
        <v>9900</v>
      </c>
      <c r="E897" s="11">
        <v>2.9</v>
      </c>
      <c r="F897" s="21"/>
      <c r="G897" s="22" t="s">
        <v>21925</v>
      </c>
      <c r="H897" s="11">
        <v>1</v>
      </c>
      <c r="I897" s="11">
        <v>1</v>
      </c>
    </row>
    <row r="898" spans="4:9">
      <c r="D898" s="22" t="s">
        <v>20941</v>
      </c>
      <c r="E898" s="11">
        <v>1</v>
      </c>
      <c r="F898" s="21"/>
      <c r="G898" s="22" t="s">
        <v>21435</v>
      </c>
      <c r="H898" s="11">
        <v>2.7</v>
      </c>
      <c r="I898" s="11">
        <v>6</v>
      </c>
    </row>
    <row r="899" spans="4:9">
      <c r="D899" s="22" t="s">
        <v>18267</v>
      </c>
      <c r="E899" s="11">
        <v>1</v>
      </c>
      <c r="F899" s="21"/>
      <c r="G899" s="22" t="s">
        <v>22178</v>
      </c>
      <c r="H899" s="11">
        <v>1</v>
      </c>
      <c r="I899" s="11">
        <v>1</v>
      </c>
    </row>
    <row r="900" spans="4:9">
      <c r="D900" s="22" t="s">
        <v>18478</v>
      </c>
      <c r="E900" s="11">
        <v>1</v>
      </c>
      <c r="F900" s="21"/>
      <c r="G900" s="22" t="s">
        <v>7319</v>
      </c>
      <c r="H900" s="11">
        <v>3</v>
      </c>
      <c r="I900" s="11">
        <v>22</v>
      </c>
    </row>
    <row r="901" spans="4:9">
      <c r="D901" s="22" t="s">
        <v>21848</v>
      </c>
      <c r="E901" s="11">
        <v>1</v>
      </c>
      <c r="F901" s="21"/>
      <c r="G901" s="22" t="s">
        <v>3607</v>
      </c>
      <c r="H901" s="11">
        <v>3.1</v>
      </c>
      <c r="I901" s="11">
        <v>16</v>
      </c>
    </row>
    <row r="902" spans="4:9">
      <c r="D902" s="22" t="s">
        <v>21753</v>
      </c>
      <c r="E902" s="11">
        <v>1</v>
      </c>
      <c r="F902" s="21"/>
      <c r="G902" s="22" t="s">
        <v>5839</v>
      </c>
      <c r="H902" s="11">
        <v>4.5</v>
      </c>
      <c r="I902" s="11">
        <v>5705</v>
      </c>
    </row>
    <row r="903" spans="4:9">
      <c r="D903" s="22" t="s">
        <v>18366</v>
      </c>
      <c r="E903" s="11">
        <v>1</v>
      </c>
      <c r="F903" s="21"/>
      <c r="G903" s="22" t="s">
        <v>12389</v>
      </c>
      <c r="H903" s="11">
        <v>3.5</v>
      </c>
      <c r="I903" s="11">
        <v>160</v>
      </c>
    </row>
    <row r="904" spans="4:9">
      <c r="D904" s="22" t="s">
        <v>23421</v>
      </c>
      <c r="E904" s="11">
        <v>1</v>
      </c>
      <c r="F904" s="21"/>
      <c r="G904" s="22" t="s">
        <v>1320</v>
      </c>
      <c r="H904" s="11">
        <v>4.475</v>
      </c>
      <c r="I904" s="11">
        <v>10853</v>
      </c>
    </row>
    <row r="905" spans="4:9">
      <c r="D905" s="22" t="s">
        <v>22497</v>
      </c>
      <c r="E905" s="11">
        <v>1</v>
      </c>
      <c r="F905" s="21"/>
      <c r="G905" s="22" t="s">
        <v>8679</v>
      </c>
      <c r="H905" s="11">
        <v>2.6</v>
      </c>
      <c r="I905" s="11">
        <v>58</v>
      </c>
    </row>
    <row r="906" spans="4:9">
      <c r="D906" s="22" t="s">
        <v>15762</v>
      </c>
      <c r="E906" s="11">
        <v>3</v>
      </c>
      <c r="F906" s="21"/>
      <c r="G906" s="22" t="s">
        <v>2151</v>
      </c>
      <c r="H906" s="11">
        <v>3.35</v>
      </c>
      <c r="I906" s="11">
        <v>189</v>
      </c>
    </row>
    <row r="907" spans="4:9">
      <c r="D907" s="22" t="s">
        <v>6832</v>
      </c>
      <c r="E907" s="11">
        <v>1.9</v>
      </c>
      <c r="F907" s="21"/>
      <c r="G907" s="22" t="s">
        <v>16258</v>
      </c>
      <c r="H907" s="11">
        <v>3.2</v>
      </c>
      <c r="I907" s="11">
        <v>253</v>
      </c>
    </row>
    <row r="908" spans="4:9">
      <c r="D908" s="22" t="s">
        <v>7339</v>
      </c>
      <c r="E908" s="11">
        <v>3</v>
      </c>
      <c r="F908" s="21"/>
      <c r="G908" s="22" t="s">
        <v>10594</v>
      </c>
      <c r="H908" s="11">
        <v>3.5</v>
      </c>
      <c r="I908" s="11">
        <v>129</v>
      </c>
    </row>
    <row r="909" spans="4:9">
      <c r="D909" s="22" t="s">
        <v>6683</v>
      </c>
      <c r="E909" s="11">
        <v>1</v>
      </c>
      <c r="F909" s="21"/>
      <c r="G909" s="22" t="s">
        <v>18118</v>
      </c>
      <c r="H909" s="11">
        <v>3.5</v>
      </c>
      <c r="I909" s="11">
        <v>32</v>
      </c>
    </row>
    <row r="910" spans="4:9">
      <c r="D910" s="22" t="s">
        <v>8862</v>
      </c>
      <c r="E910" s="11">
        <v>2.3</v>
      </c>
      <c r="F910" s="21"/>
      <c r="G910" s="22" t="s">
        <v>16496</v>
      </c>
      <c r="H910" s="11">
        <v>4.3</v>
      </c>
      <c r="I910" s="11">
        <v>108</v>
      </c>
    </row>
    <row r="911" spans="4:9">
      <c r="D911" s="22" t="s">
        <v>18181</v>
      </c>
      <c r="E911" s="11">
        <v>2.9</v>
      </c>
      <c r="F911" s="21"/>
      <c r="G911" s="22" t="s">
        <v>16715</v>
      </c>
      <c r="H911" s="11">
        <v>3.95</v>
      </c>
      <c r="I911" s="11">
        <v>361</v>
      </c>
    </row>
    <row r="912" spans="4:9">
      <c r="D912" s="22" t="s">
        <v>6900</v>
      </c>
      <c r="E912" s="11">
        <v>2.9</v>
      </c>
      <c r="F912" s="21"/>
      <c r="G912" s="22" t="s">
        <v>7072</v>
      </c>
      <c r="H912" s="11">
        <v>4.26666666666667</v>
      </c>
      <c r="I912" s="11">
        <v>7511</v>
      </c>
    </row>
    <row r="913" spans="4:9">
      <c r="D913" s="22" t="s">
        <v>18077</v>
      </c>
      <c r="E913" s="11">
        <v>2.8</v>
      </c>
      <c r="F913" s="21"/>
      <c r="G913" s="22" t="s">
        <v>19133</v>
      </c>
      <c r="H913" s="11">
        <v>1</v>
      </c>
      <c r="I913" s="11">
        <v>0</v>
      </c>
    </row>
    <row r="914" spans="4:9">
      <c r="D914" s="22" t="s">
        <v>4393</v>
      </c>
      <c r="E914" s="11">
        <v>2.7</v>
      </c>
      <c r="F914" s="21"/>
      <c r="G914" s="22" t="s">
        <v>15683</v>
      </c>
      <c r="H914" s="11">
        <v>3.5</v>
      </c>
      <c r="I914" s="11">
        <v>28</v>
      </c>
    </row>
    <row r="915" spans="4:9">
      <c r="D915" s="22" t="s">
        <v>2563</v>
      </c>
      <c r="E915" s="11">
        <v>2.9</v>
      </c>
      <c r="F915" s="21"/>
      <c r="G915" s="22" t="s">
        <v>4613</v>
      </c>
      <c r="H915" s="11">
        <v>3.7</v>
      </c>
      <c r="I915" s="11">
        <v>525</v>
      </c>
    </row>
    <row r="916" spans="4:9">
      <c r="D916" s="22" t="s">
        <v>892</v>
      </c>
      <c r="E916" s="11">
        <v>2.5</v>
      </c>
      <c r="F916" s="21"/>
      <c r="G916" s="22" t="s">
        <v>4313</v>
      </c>
      <c r="H916" s="11">
        <v>2.9</v>
      </c>
      <c r="I916" s="11">
        <v>6</v>
      </c>
    </row>
    <row r="917" spans="4:9">
      <c r="D917" s="22" t="s">
        <v>21691</v>
      </c>
      <c r="E917" s="11">
        <v>1</v>
      </c>
      <c r="F917" s="21"/>
      <c r="G917" s="22" t="s">
        <v>6445</v>
      </c>
      <c r="H917" s="11">
        <v>2.8</v>
      </c>
      <c r="I917" s="11">
        <v>14</v>
      </c>
    </row>
    <row r="918" spans="4:9">
      <c r="D918" s="22" t="s">
        <v>6941</v>
      </c>
      <c r="E918" s="11">
        <v>2.6</v>
      </c>
      <c r="F918" s="21"/>
      <c r="G918" s="22" t="s">
        <v>17094</v>
      </c>
      <c r="H918" s="11">
        <v>3</v>
      </c>
      <c r="I918" s="11">
        <v>4</v>
      </c>
    </row>
    <row r="919" spans="4:9">
      <c r="D919" s="22" t="s">
        <v>8519</v>
      </c>
      <c r="E919" s="11">
        <v>2.7</v>
      </c>
      <c r="F919" s="21"/>
      <c r="G919" s="22" t="s">
        <v>5051</v>
      </c>
      <c r="H919" s="11">
        <v>2.1</v>
      </c>
      <c r="I919" s="11">
        <v>26</v>
      </c>
    </row>
    <row r="920" spans="4:9">
      <c r="D920" s="22" t="s">
        <v>10808</v>
      </c>
      <c r="E920" s="11">
        <v>1</v>
      </c>
      <c r="F920" s="21"/>
      <c r="G920" s="22" t="s">
        <v>6449</v>
      </c>
      <c r="H920" s="11">
        <v>2.7</v>
      </c>
      <c r="I920" s="11">
        <v>16</v>
      </c>
    </row>
    <row r="921" spans="4:9">
      <c r="D921" s="22" t="s">
        <v>16639</v>
      </c>
      <c r="E921" s="11">
        <v>1</v>
      </c>
      <c r="F921" s="21"/>
      <c r="G921" s="22" t="s">
        <v>18945</v>
      </c>
      <c r="H921" s="11">
        <v>1</v>
      </c>
      <c r="I921" s="11">
        <v>0</v>
      </c>
    </row>
    <row r="922" spans="4:9">
      <c r="D922" s="22" t="s">
        <v>19647</v>
      </c>
      <c r="E922" s="11">
        <v>1</v>
      </c>
      <c r="F922" s="21"/>
      <c r="G922" s="22" t="s">
        <v>4679</v>
      </c>
      <c r="H922" s="11">
        <v>3.1</v>
      </c>
      <c r="I922" s="11">
        <v>9</v>
      </c>
    </row>
    <row r="923" spans="4:9">
      <c r="D923" s="22" t="s">
        <v>5297</v>
      </c>
      <c r="E923" s="11">
        <v>1</v>
      </c>
      <c r="F923" s="21"/>
      <c r="G923" s="22" t="s">
        <v>19870</v>
      </c>
      <c r="H923" s="11">
        <v>1</v>
      </c>
      <c r="I923" s="11">
        <v>1</v>
      </c>
    </row>
    <row r="924" spans="4:9">
      <c r="D924" s="22" t="s">
        <v>3996</v>
      </c>
      <c r="E924" s="11">
        <v>3</v>
      </c>
      <c r="F924" s="21"/>
      <c r="G924" s="22" t="s">
        <v>21047</v>
      </c>
      <c r="H924" s="11">
        <v>1</v>
      </c>
      <c r="I924" s="11">
        <v>0</v>
      </c>
    </row>
    <row r="925" spans="4:9">
      <c r="D925" s="22" t="s">
        <v>9217</v>
      </c>
      <c r="E925" s="11">
        <v>2.7</v>
      </c>
      <c r="F925" s="21"/>
      <c r="G925" s="22" t="s">
        <v>7246</v>
      </c>
      <c r="H925" s="11">
        <v>1</v>
      </c>
      <c r="I925" s="11">
        <v>1</v>
      </c>
    </row>
    <row r="926" spans="4:9">
      <c r="D926" s="22" t="s">
        <v>2075</v>
      </c>
      <c r="E926" s="11">
        <v>2.7</v>
      </c>
      <c r="F926" s="21"/>
      <c r="G926" s="22" t="s">
        <v>6749</v>
      </c>
      <c r="H926" s="11">
        <v>3.2</v>
      </c>
      <c r="I926" s="11">
        <v>16</v>
      </c>
    </row>
    <row r="927" spans="4:9">
      <c r="D927" s="22" t="s">
        <v>8489</v>
      </c>
      <c r="E927" s="11">
        <v>2.9</v>
      </c>
      <c r="F927" s="21"/>
      <c r="G927" s="22" t="s">
        <v>4513</v>
      </c>
      <c r="H927" s="11">
        <v>1.87692307692308</v>
      </c>
      <c r="I927" s="11">
        <v>88</v>
      </c>
    </row>
    <row r="928" spans="4:9">
      <c r="D928" s="22" t="s">
        <v>9709</v>
      </c>
      <c r="E928" s="11">
        <v>1</v>
      </c>
      <c r="F928" s="21"/>
      <c r="G928" s="22" t="s">
        <v>4773</v>
      </c>
      <c r="H928" s="11">
        <v>1</v>
      </c>
      <c r="I928" s="11">
        <v>2</v>
      </c>
    </row>
    <row r="929" spans="4:9">
      <c r="D929" s="22" t="s">
        <v>7213</v>
      </c>
      <c r="E929" s="11">
        <v>2.7</v>
      </c>
      <c r="F929" s="21"/>
      <c r="G929" s="22" t="s">
        <v>4521</v>
      </c>
      <c r="H929" s="11">
        <v>2.9</v>
      </c>
      <c r="I929" s="11">
        <v>4</v>
      </c>
    </row>
    <row r="930" spans="4:9">
      <c r="D930" s="22" t="s">
        <v>3204</v>
      </c>
      <c r="E930" s="11">
        <v>2.6</v>
      </c>
      <c r="F930" s="21"/>
      <c r="G930" s="22" t="s">
        <v>8139</v>
      </c>
      <c r="H930" s="11">
        <v>1</v>
      </c>
      <c r="I930" s="11">
        <v>3</v>
      </c>
    </row>
    <row r="931" spans="4:9">
      <c r="D931" s="22" t="s">
        <v>22167</v>
      </c>
      <c r="E931" s="11">
        <v>1</v>
      </c>
      <c r="F931" s="21"/>
      <c r="G931" s="22" t="s">
        <v>17935</v>
      </c>
      <c r="H931" s="11">
        <v>1.35</v>
      </c>
      <c r="I931" s="11">
        <v>11</v>
      </c>
    </row>
    <row r="932" spans="4:9">
      <c r="D932" s="22" t="s">
        <v>22275</v>
      </c>
      <c r="E932" s="11">
        <v>1</v>
      </c>
      <c r="F932" s="21"/>
      <c r="G932" s="22" t="s">
        <v>19379</v>
      </c>
      <c r="H932" s="11">
        <v>1</v>
      </c>
      <c r="I932" s="11">
        <v>0</v>
      </c>
    </row>
    <row r="933" spans="4:9">
      <c r="D933" s="22" t="s">
        <v>17560</v>
      </c>
      <c r="E933" s="11">
        <v>1.85</v>
      </c>
      <c r="F933" s="21"/>
      <c r="G933" s="22" t="s">
        <v>4385</v>
      </c>
      <c r="H933" s="11">
        <v>2.8</v>
      </c>
      <c r="I933" s="11">
        <v>11</v>
      </c>
    </row>
    <row r="934" spans="4:9">
      <c r="D934" s="22" t="s">
        <v>17778</v>
      </c>
      <c r="E934" s="11">
        <v>1</v>
      </c>
      <c r="F934" s="21"/>
      <c r="G934" s="22" t="s">
        <v>23400</v>
      </c>
      <c r="H934" s="11">
        <v>1</v>
      </c>
      <c r="I934" s="11">
        <v>0</v>
      </c>
    </row>
    <row r="935" spans="4:9">
      <c r="D935" s="22" t="s">
        <v>22303</v>
      </c>
      <c r="E935" s="11">
        <v>1</v>
      </c>
      <c r="F935" s="21"/>
      <c r="G935" s="22" t="s">
        <v>16875</v>
      </c>
      <c r="H935" s="11">
        <v>1</v>
      </c>
      <c r="I935" s="11">
        <v>0</v>
      </c>
    </row>
    <row r="936" spans="4:9">
      <c r="D936" s="22" t="s">
        <v>15900</v>
      </c>
      <c r="E936" s="11">
        <v>1</v>
      </c>
      <c r="F936" s="21"/>
      <c r="G936" s="22" t="s">
        <v>20130</v>
      </c>
      <c r="H936" s="11">
        <v>2.65</v>
      </c>
      <c r="I936" s="11">
        <v>15</v>
      </c>
    </row>
    <row r="937" spans="4:9">
      <c r="D937" s="22" t="s">
        <v>2078</v>
      </c>
      <c r="E937" s="11">
        <v>2.2</v>
      </c>
      <c r="F937" s="21"/>
      <c r="G937" s="22" t="s">
        <v>512</v>
      </c>
      <c r="H937" s="11">
        <v>3.26428571428571</v>
      </c>
      <c r="I937" s="11">
        <v>2980</v>
      </c>
    </row>
    <row r="938" spans="4:9">
      <c r="D938" s="22" t="s">
        <v>21680</v>
      </c>
      <c r="E938" s="11">
        <v>1</v>
      </c>
      <c r="F938" s="21"/>
      <c r="G938" s="22" t="s">
        <v>6809</v>
      </c>
      <c r="H938" s="11">
        <v>3.6</v>
      </c>
      <c r="I938" s="11">
        <v>235</v>
      </c>
    </row>
    <row r="939" spans="4:9">
      <c r="D939" s="22" t="s">
        <v>17620</v>
      </c>
      <c r="E939" s="11">
        <v>1</v>
      </c>
      <c r="F939" s="21"/>
      <c r="G939" s="22" t="s">
        <v>11687</v>
      </c>
      <c r="H939" s="11">
        <v>3.2</v>
      </c>
      <c r="I939" s="11">
        <v>51</v>
      </c>
    </row>
    <row r="940" spans="4:9">
      <c r="D940" s="22" t="s">
        <v>20248</v>
      </c>
      <c r="E940" s="11">
        <v>1</v>
      </c>
      <c r="F940" s="21"/>
      <c r="G940" s="22" t="s">
        <v>3564</v>
      </c>
      <c r="H940" s="11">
        <v>2.8</v>
      </c>
      <c r="I940" s="11">
        <v>93</v>
      </c>
    </row>
    <row r="941" spans="4:9">
      <c r="D941" s="22" t="s">
        <v>22669</v>
      </c>
      <c r="E941" s="11">
        <v>1</v>
      </c>
      <c r="F941" s="21"/>
      <c r="G941" s="22" t="s">
        <v>15828</v>
      </c>
      <c r="H941" s="11">
        <v>2.7</v>
      </c>
      <c r="I941" s="11">
        <v>31</v>
      </c>
    </row>
    <row r="942" spans="4:9">
      <c r="D942" s="22" t="s">
        <v>21110</v>
      </c>
      <c r="E942" s="11">
        <v>1</v>
      </c>
      <c r="F942" s="21"/>
      <c r="G942" s="22" t="s">
        <v>9751</v>
      </c>
      <c r="H942" s="11">
        <v>3.96666666666667</v>
      </c>
      <c r="I942" s="11">
        <v>1882</v>
      </c>
    </row>
    <row r="943" spans="4:9">
      <c r="D943" s="22" t="s">
        <v>22363</v>
      </c>
      <c r="E943" s="11">
        <v>1</v>
      </c>
      <c r="F943" s="21"/>
      <c r="G943" s="22" t="s">
        <v>16681</v>
      </c>
      <c r="H943" s="11">
        <v>3.7</v>
      </c>
      <c r="I943" s="11">
        <v>59</v>
      </c>
    </row>
    <row r="944" spans="4:9">
      <c r="D944" s="22" t="s">
        <v>22882</v>
      </c>
      <c r="E944" s="11">
        <v>1</v>
      </c>
      <c r="F944" s="21"/>
      <c r="G944" s="22" t="s">
        <v>2134</v>
      </c>
      <c r="H944" s="11">
        <v>3.9</v>
      </c>
      <c r="I944" s="11">
        <v>813</v>
      </c>
    </row>
    <row r="945" spans="4:9">
      <c r="D945" s="22" t="s">
        <v>15883</v>
      </c>
      <c r="E945" s="11">
        <v>1</v>
      </c>
      <c r="F945" s="21"/>
      <c r="G945" s="22" t="s">
        <v>21736</v>
      </c>
      <c r="H945" s="11">
        <v>3.2</v>
      </c>
      <c r="I945" s="11">
        <v>10</v>
      </c>
    </row>
    <row r="946" spans="4:9">
      <c r="D946" s="22" t="s">
        <v>4860</v>
      </c>
      <c r="E946" s="11">
        <v>2.6</v>
      </c>
      <c r="F946" s="21"/>
      <c r="G946" s="22" t="s">
        <v>5026</v>
      </c>
      <c r="H946" s="11">
        <v>3.1</v>
      </c>
      <c r="I946" s="11">
        <v>16</v>
      </c>
    </row>
    <row r="947" spans="4:9">
      <c r="D947" s="22" t="s">
        <v>20510</v>
      </c>
      <c r="E947" s="11">
        <v>1</v>
      </c>
      <c r="F947" s="21"/>
      <c r="G947" s="22" t="s">
        <v>3062</v>
      </c>
      <c r="H947" s="11">
        <v>3.2</v>
      </c>
      <c r="I947" s="11">
        <v>325</v>
      </c>
    </row>
    <row r="948" spans="4:9">
      <c r="D948" s="22" t="s">
        <v>18670</v>
      </c>
      <c r="E948" s="11">
        <v>2.6</v>
      </c>
      <c r="F948" s="21"/>
      <c r="G948" s="22" t="s">
        <v>10341</v>
      </c>
      <c r="H948" s="11">
        <v>3.9</v>
      </c>
      <c r="I948" s="11">
        <v>179</v>
      </c>
    </row>
    <row r="949" spans="4:9">
      <c r="D949" s="22" t="s">
        <v>22252</v>
      </c>
      <c r="E949" s="11">
        <v>1</v>
      </c>
      <c r="F949" s="21"/>
      <c r="G949" s="22" t="s">
        <v>22631</v>
      </c>
      <c r="H949" s="11">
        <v>3.5</v>
      </c>
      <c r="I949" s="11">
        <v>21</v>
      </c>
    </row>
    <row r="950" spans="4:9">
      <c r="D950" s="22" t="s">
        <v>22373</v>
      </c>
      <c r="E950" s="11">
        <v>1</v>
      </c>
      <c r="F950" s="21"/>
      <c r="G950" s="22" t="s">
        <v>9946</v>
      </c>
      <c r="H950" s="11">
        <v>1</v>
      </c>
      <c r="I950" s="11">
        <v>1</v>
      </c>
    </row>
    <row r="951" spans="4:9">
      <c r="D951" s="22" t="s">
        <v>23461</v>
      </c>
      <c r="E951" s="11">
        <v>1</v>
      </c>
      <c r="F951" s="21"/>
      <c r="G951" s="22" t="s">
        <v>12040</v>
      </c>
      <c r="H951" s="11">
        <v>3.8</v>
      </c>
      <c r="I951" s="11">
        <v>221</v>
      </c>
    </row>
    <row r="952" spans="4:9">
      <c r="D952" s="22" t="s">
        <v>19044</v>
      </c>
      <c r="E952" s="11">
        <v>1</v>
      </c>
      <c r="F952" s="21"/>
      <c r="G952" s="22" t="s">
        <v>6463</v>
      </c>
      <c r="H952" s="11">
        <v>1</v>
      </c>
      <c r="I952" s="11">
        <v>1</v>
      </c>
    </row>
    <row r="953" spans="4:9">
      <c r="D953" s="22" t="s">
        <v>22655</v>
      </c>
      <c r="E953" s="11">
        <v>1</v>
      </c>
      <c r="F953" s="21"/>
      <c r="G953" s="22" t="s">
        <v>23170</v>
      </c>
      <c r="H953" s="11">
        <v>1</v>
      </c>
      <c r="I953" s="11">
        <v>0</v>
      </c>
    </row>
    <row r="954" spans="4:9">
      <c r="D954" s="22" t="s">
        <v>19538</v>
      </c>
      <c r="E954" s="11">
        <v>1</v>
      </c>
      <c r="F954" s="21"/>
      <c r="G954" s="22" t="s">
        <v>20118</v>
      </c>
      <c r="H954" s="11">
        <v>3.2</v>
      </c>
      <c r="I954" s="11">
        <v>17</v>
      </c>
    </row>
    <row r="955" spans="4:9">
      <c r="D955" s="22" t="s">
        <v>10106</v>
      </c>
      <c r="E955" s="11">
        <v>1.95</v>
      </c>
      <c r="F955" s="21"/>
      <c r="G955" s="22" t="s">
        <v>15693</v>
      </c>
      <c r="H955" s="11">
        <v>3.7</v>
      </c>
      <c r="I955" s="11">
        <v>352</v>
      </c>
    </row>
    <row r="956" spans="4:9">
      <c r="D956" s="22" t="s">
        <v>20598</v>
      </c>
      <c r="E956" s="11">
        <v>1</v>
      </c>
      <c r="F956" s="21"/>
      <c r="G956" s="22" t="s">
        <v>15794</v>
      </c>
      <c r="H956" s="11">
        <v>3.9</v>
      </c>
      <c r="I956" s="11">
        <v>97</v>
      </c>
    </row>
    <row r="957" spans="4:9">
      <c r="D957" s="22" t="s">
        <v>16510</v>
      </c>
      <c r="E957" s="11">
        <v>1</v>
      </c>
      <c r="F957" s="21"/>
      <c r="G957" s="22" t="s">
        <v>16487</v>
      </c>
      <c r="H957" s="11">
        <v>3.66666666666667</v>
      </c>
      <c r="I957" s="11">
        <v>776</v>
      </c>
    </row>
    <row r="958" spans="4:9">
      <c r="D958" s="22" t="s">
        <v>9507</v>
      </c>
      <c r="E958" s="11">
        <v>2.9</v>
      </c>
      <c r="F958" s="21"/>
      <c r="G958" s="22" t="s">
        <v>22924</v>
      </c>
      <c r="H958" s="11">
        <v>1</v>
      </c>
      <c r="I958" s="11">
        <v>3</v>
      </c>
    </row>
    <row r="959" spans="4:9">
      <c r="D959" s="22" t="s">
        <v>16483</v>
      </c>
      <c r="E959" s="11">
        <v>2.2</v>
      </c>
      <c r="F959" s="21"/>
      <c r="G959" s="22" t="s">
        <v>11072</v>
      </c>
      <c r="H959" s="11">
        <v>4</v>
      </c>
      <c r="I959" s="11">
        <v>553</v>
      </c>
    </row>
    <row r="960" spans="4:9">
      <c r="D960" s="22" t="s">
        <v>22555</v>
      </c>
      <c r="E960" s="11">
        <v>1</v>
      </c>
      <c r="F960" s="21"/>
      <c r="G960" s="22" t="s">
        <v>20480</v>
      </c>
      <c r="H960" s="11">
        <v>1</v>
      </c>
      <c r="I960" s="11">
        <v>1</v>
      </c>
    </row>
    <row r="961" spans="4:9">
      <c r="D961" s="22" t="s">
        <v>17666</v>
      </c>
      <c r="E961" s="11">
        <v>1</v>
      </c>
      <c r="F961" s="21"/>
      <c r="G961" s="22" t="s">
        <v>20384</v>
      </c>
      <c r="H961" s="11">
        <v>3.1</v>
      </c>
      <c r="I961" s="11">
        <v>9</v>
      </c>
    </row>
    <row r="962" spans="4:9">
      <c r="D962" s="22" t="s">
        <v>19163</v>
      </c>
      <c r="E962" s="11">
        <v>1</v>
      </c>
      <c r="F962" s="21"/>
      <c r="G962" s="22" t="s">
        <v>12616</v>
      </c>
      <c r="H962" s="11">
        <v>3.6</v>
      </c>
      <c r="I962" s="11">
        <v>99</v>
      </c>
    </row>
    <row r="963" spans="4:9">
      <c r="D963" s="22" t="s">
        <v>18318</v>
      </c>
      <c r="E963" s="11">
        <v>1</v>
      </c>
      <c r="F963" s="21"/>
      <c r="G963" s="22" t="s">
        <v>23292</v>
      </c>
      <c r="H963" s="11">
        <v>1</v>
      </c>
      <c r="I963" s="11">
        <v>1</v>
      </c>
    </row>
    <row r="964" spans="4:9">
      <c r="D964" s="22" t="s">
        <v>22820</v>
      </c>
      <c r="E964" s="11">
        <v>1</v>
      </c>
      <c r="F964" s="21"/>
      <c r="G964" s="22" t="s">
        <v>18536</v>
      </c>
      <c r="H964" s="11">
        <v>3.8</v>
      </c>
      <c r="I964" s="11">
        <v>63</v>
      </c>
    </row>
    <row r="965" spans="4:9">
      <c r="D965" s="22" t="s">
        <v>15954</v>
      </c>
      <c r="E965" s="11">
        <v>2.9</v>
      </c>
      <c r="F965" s="21"/>
      <c r="G965" s="22" t="s">
        <v>21647</v>
      </c>
      <c r="H965" s="11">
        <v>2.3</v>
      </c>
      <c r="I965" s="11">
        <v>19</v>
      </c>
    </row>
    <row r="966" spans="4:9">
      <c r="D966" s="22" t="s">
        <v>22446</v>
      </c>
      <c r="E966" s="11">
        <v>1</v>
      </c>
      <c r="F966" s="21"/>
      <c r="G966" s="22" t="s">
        <v>16723</v>
      </c>
      <c r="H966" s="11">
        <v>2.35</v>
      </c>
      <c r="I966" s="11">
        <v>94</v>
      </c>
    </row>
    <row r="967" spans="4:9">
      <c r="D967" s="22" t="s">
        <v>20678</v>
      </c>
      <c r="E967" s="11">
        <v>3</v>
      </c>
      <c r="F967" s="21"/>
      <c r="G967" s="22" t="s">
        <v>7982</v>
      </c>
      <c r="H967" s="11">
        <v>3.7</v>
      </c>
      <c r="I967" s="11">
        <v>40</v>
      </c>
    </row>
    <row r="968" spans="4:9">
      <c r="D968" s="22" t="s">
        <v>16372</v>
      </c>
      <c r="E968" s="11">
        <v>2</v>
      </c>
      <c r="F968" s="21"/>
      <c r="G968" s="22" t="s">
        <v>22561</v>
      </c>
      <c r="H968" s="11">
        <v>1</v>
      </c>
      <c r="I968" s="11">
        <v>0</v>
      </c>
    </row>
    <row r="969" spans="4:9">
      <c r="D969" s="22" t="s">
        <v>22814</v>
      </c>
      <c r="E969" s="11">
        <v>1</v>
      </c>
      <c r="F969" s="21"/>
      <c r="G969" s="22" t="s">
        <v>10087</v>
      </c>
      <c r="H969" s="11">
        <v>1</v>
      </c>
      <c r="I969" s="11">
        <v>1</v>
      </c>
    </row>
    <row r="970" spans="4:9">
      <c r="D970" s="22" t="s">
        <v>7805</v>
      </c>
      <c r="E970" s="11">
        <v>2.6</v>
      </c>
      <c r="F970" s="21"/>
      <c r="G970" s="22" t="s">
        <v>862</v>
      </c>
      <c r="H970" s="11">
        <v>3.9</v>
      </c>
      <c r="I970" s="11">
        <v>415</v>
      </c>
    </row>
    <row r="971" spans="4:9">
      <c r="D971" s="22" t="s">
        <v>7076</v>
      </c>
      <c r="E971" s="11">
        <v>2.9</v>
      </c>
      <c r="F971" s="21"/>
      <c r="G971" s="22" t="s">
        <v>16961</v>
      </c>
      <c r="H971" s="11">
        <v>3.9</v>
      </c>
      <c r="I971" s="11">
        <v>55</v>
      </c>
    </row>
    <row r="972" spans="4:9">
      <c r="D972" s="22" t="s">
        <v>8186</v>
      </c>
      <c r="E972" s="11">
        <v>1</v>
      </c>
      <c r="F972" s="21"/>
      <c r="G972" s="22" t="s">
        <v>5688</v>
      </c>
      <c r="H972" s="11">
        <v>4.2</v>
      </c>
      <c r="I972" s="11">
        <v>217</v>
      </c>
    </row>
    <row r="973" spans="4:9">
      <c r="D973" s="22" t="s">
        <v>22808</v>
      </c>
      <c r="E973" s="11">
        <v>1</v>
      </c>
      <c r="F973" s="21"/>
      <c r="G973" s="22" t="s">
        <v>22401</v>
      </c>
      <c r="H973" s="11">
        <v>3.7</v>
      </c>
      <c r="I973" s="11">
        <v>27</v>
      </c>
    </row>
    <row r="974" spans="4:9">
      <c r="D974" s="22" t="s">
        <v>16393</v>
      </c>
      <c r="E974" s="11">
        <v>2.9</v>
      </c>
      <c r="F974" s="21"/>
      <c r="G974" s="22" t="s">
        <v>9617</v>
      </c>
      <c r="H974" s="11">
        <v>4.3</v>
      </c>
      <c r="I974" s="11">
        <v>1005</v>
      </c>
    </row>
    <row r="975" spans="4:9">
      <c r="D975" s="22" t="s">
        <v>22696</v>
      </c>
      <c r="E975" s="11">
        <v>1</v>
      </c>
      <c r="F975" s="21"/>
      <c r="G975" s="22" t="s">
        <v>22798</v>
      </c>
      <c r="H975" s="11">
        <v>4</v>
      </c>
      <c r="I975" s="11">
        <v>20</v>
      </c>
    </row>
    <row r="976" spans="4:9">
      <c r="D976" s="22" t="s">
        <v>18864</v>
      </c>
      <c r="E976" s="11">
        <v>1</v>
      </c>
      <c r="F976" s="21"/>
      <c r="G976" s="22" t="s">
        <v>5674</v>
      </c>
      <c r="H976" s="11">
        <v>4.1</v>
      </c>
      <c r="I976" s="11">
        <v>178</v>
      </c>
    </row>
    <row r="977" spans="4:9">
      <c r="D977" s="22" t="s">
        <v>18829</v>
      </c>
      <c r="E977" s="11">
        <v>1</v>
      </c>
      <c r="F977" s="21"/>
      <c r="G977" s="22" t="s">
        <v>17464</v>
      </c>
      <c r="H977" s="11">
        <v>3.3</v>
      </c>
      <c r="I977" s="11">
        <v>24</v>
      </c>
    </row>
    <row r="978" spans="4:9">
      <c r="D978" s="22" t="s">
        <v>19153</v>
      </c>
      <c r="E978" s="11">
        <v>1</v>
      </c>
      <c r="F978" s="21"/>
      <c r="G978" s="22" t="s">
        <v>18993</v>
      </c>
      <c r="H978" s="11">
        <v>1</v>
      </c>
      <c r="I978" s="11">
        <v>3</v>
      </c>
    </row>
    <row r="979" spans="4:9">
      <c r="D979" s="22" t="s">
        <v>21807</v>
      </c>
      <c r="E979" s="11">
        <v>1</v>
      </c>
      <c r="F979" s="21"/>
      <c r="G979" s="22" t="s">
        <v>1454</v>
      </c>
      <c r="H979" s="11">
        <v>2.6</v>
      </c>
      <c r="I979" s="11">
        <v>38</v>
      </c>
    </row>
    <row r="980" spans="4:9">
      <c r="D980" s="22" t="s">
        <v>19222</v>
      </c>
      <c r="E980" s="11">
        <v>1</v>
      </c>
      <c r="F980" s="21"/>
      <c r="G980" s="22" t="s">
        <v>8768</v>
      </c>
      <c r="H980" s="11">
        <v>3</v>
      </c>
      <c r="I980" s="11">
        <v>19</v>
      </c>
    </row>
    <row r="981" spans="4:9">
      <c r="D981" s="22" t="s">
        <v>19351</v>
      </c>
      <c r="E981" s="11">
        <v>1</v>
      </c>
      <c r="F981" s="21"/>
      <c r="G981" s="22" t="s">
        <v>21143</v>
      </c>
      <c r="H981" s="11">
        <v>1</v>
      </c>
      <c r="I981" s="11">
        <v>2</v>
      </c>
    </row>
    <row r="982" spans="4:9">
      <c r="D982" s="22" t="s">
        <v>21751</v>
      </c>
      <c r="E982" s="11">
        <v>1</v>
      </c>
      <c r="F982" s="21"/>
      <c r="G982" s="22" t="s">
        <v>8683</v>
      </c>
      <c r="H982" s="11">
        <v>1</v>
      </c>
      <c r="I982" s="11">
        <v>1</v>
      </c>
    </row>
    <row r="983" spans="4:9">
      <c r="D983" s="22" t="s">
        <v>18102</v>
      </c>
      <c r="E983" s="11">
        <v>2.7</v>
      </c>
      <c r="F983" s="21"/>
      <c r="G983" s="22" t="s">
        <v>8831</v>
      </c>
      <c r="H983" s="11">
        <v>3.6</v>
      </c>
      <c r="I983" s="11">
        <v>59</v>
      </c>
    </row>
    <row r="984" spans="4:9">
      <c r="D984" s="22" t="s">
        <v>20434</v>
      </c>
      <c r="E984" s="11">
        <v>1</v>
      </c>
      <c r="F984" s="21"/>
      <c r="G984" s="22" t="s">
        <v>22099</v>
      </c>
      <c r="H984" s="11">
        <v>3</v>
      </c>
      <c r="I984" s="11">
        <v>11</v>
      </c>
    </row>
    <row r="985" spans="4:9">
      <c r="D985" s="22" t="s">
        <v>8463</v>
      </c>
      <c r="E985" s="11">
        <v>2.7</v>
      </c>
      <c r="F985" s="21"/>
      <c r="G985" s="22" t="s">
        <v>1849</v>
      </c>
      <c r="H985" s="11">
        <v>3</v>
      </c>
      <c r="I985" s="11">
        <v>10</v>
      </c>
    </row>
    <row r="986" spans="4:9">
      <c r="D986" s="22" t="s">
        <v>18858</v>
      </c>
      <c r="E986" s="11">
        <v>1</v>
      </c>
      <c r="F986" s="21"/>
      <c r="G986" s="22" t="s">
        <v>4100</v>
      </c>
      <c r="H986" s="11">
        <v>3.1</v>
      </c>
      <c r="I986" s="11">
        <v>25</v>
      </c>
    </row>
    <row r="987" spans="4:9">
      <c r="D987" s="22" t="s">
        <v>18421</v>
      </c>
      <c r="E987" s="11">
        <v>1</v>
      </c>
      <c r="F987" s="21"/>
      <c r="G987" s="22" t="s">
        <v>11825</v>
      </c>
      <c r="H987" s="11">
        <v>3.3</v>
      </c>
      <c r="I987" s="11">
        <v>51</v>
      </c>
    </row>
    <row r="988" spans="4:9">
      <c r="D988" s="22" t="s">
        <v>18850</v>
      </c>
      <c r="E988" s="11">
        <v>3</v>
      </c>
      <c r="F988" s="21"/>
      <c r="G988" s="22" t="s">
        <v>12524</v>
      </c>
      <c r="H988" s="11">
        <v>2.55</v>
      </c>
      <c r="I988" s="11">
        <v>223</v>
      </c>
    </row>
    <row r="989" spans="4:9">
      <c r="D989" s="22" t="s">
        <v>23094</v>
      </c>
      <c r="E989" s="11">
        <v>1</v>
      </c>
      <c r="F989" s="21"/>
      <c r="G989" s="22" t="s">
        <v>12315</v>
      </c>
      <c r="H989" s="11">
        <v>4</v>
      </c>
      <c r="I989" s="11">
        <v>175</v>
      </c>
    </row>
    <row r="990" spans="4:9">
      <c r="D990" s="22" t="s">
        <v>23029</v>
      </c>
      <c r="E990" s="11">
        <v>1</v>
      </c>
      <c r="F990" s="21"/>
      <c r="G990" s="22" t="s">
        <v>6103</v>
      </c>
      <c r="H990" s="11">
        <v>3.9</v>
      </c>
      <c r="I990" s="11">
        <v>676</v>
      </c>
    </row>
    <row r="991" spans="4:9">
      <c r="D991" s="22" t="s">
        <v>8291</v>
      </c>
      <c r="E991" s="11">
        <v>1</v>
      </c>
      <c r="F991" s="21"/>
      <c r="G991" s="22" t="s">
        <v>18288</v>
      </c>
      <c r="H991" s="11">
        <v>3.8</v>
      </c>
      <c r="I991" s="11">
        <v>51</v>
      </c>
    </row>
    <row r="992" spans="4:9">
      <c r="D992" s="22" t="s">
        <v>20758</v>
      </c>
      <c r="E992" s="11">
        <v>1</v>
      </c>
      <c r="F992" s="21"/>
      <c r="G992" s="22" t="s">
        <v>8221</v>
      </c>
      <c r="H992" s="11">
        <v>3.9</v>
      </c>
      <c r="I992" s="11">
        <v>150</v>
      </c>
    </row>
    <row r="993" spans="4:9">
      <c r="D993" s="22" t="s">
        <v>2262</v>
      </c>
      <c r="E993" s="11">
        <v>2.8</v>
      </c>
      <c r="F993" s="21"/>
      <c r="G993" s="22" t="s">
        <v>6024</v>
      </c>
      <c r="H993" s="11">
        <v>4.2</v>
      </c>
      <c r="I993" s="11">
        <v>482</v>
      </c>
    </row>
    <row r="994" spans="4:9">
      <c r="D994" s="22" t="s">
        <v>20109</v>
      </c>
      <c r="E994" s="11">
        <v>1</v>
      </c>
      <c r="F994" s="21"/>
      <c r="G994" s="22" t="s">
        <v>23013</v>
      </c>
      <c r="H994" s="11">
        <v>3</v>
      </c>
      <c r="I994" s="11">
        <v>6</v>
      </c>
    </row>
    <row r="995" spans="4:9">
      <c r="D995" s="22" t="s">
        <v>21656</v>
      </c>
      <c r="E995" s="11">
        <v>1</v>
      </c>
      <c r="F995" s="21"/>
      <c r="G995" s="22" t="s">
        <v>21902</v>
      </c>
      <c r="H995" s="11">
        <v>3.8</v>
      </c>
      <c r="I995" s="11">
        <v>63</v>
      </c>
    </row>
    <row r="996" spans="4:9">
      <c r="D996" s="22" t="s">
        <v>19262</v>
      </c>
      <c r="E996" s="11">
        <v>1</v>
      </c>
      <c r="F996" s="21"/>
      <c r="G996" s="22" t="s">
        <v>20531</v>
      </c>
      <c r="H996" s="11">
        <v>2.8</v>
      </c>
      <c r="I996" s="11">
        <v>15</v>
      </c>
    </row>
    <row r="997" spans="4:9">
      <c r="D997" s="22" t="s">
        <v>20169</v>
      </c>
      <c r="E997" s="11">
        <v>2.6</v>
      </c>
      <c r="F997" s="21"/>
      <c r="G997" s="22" t="s">
        <v>12542</v>
      </c>
      <c r="H997" s="11">
        <v>3.7</v>
      </c>
      <c r="I997" s="11">
        <v>96</v>
      </c>
    </row>
    <row r="998" spans="4:9">
      <c r="D998" s="22" t="s">
        <v>11127</v>
      </c>
      <c r="E998" s="11">
        <v>1.8</v>
      </c>
      <c r="F998" s="21"/>
      <c r="G998" s="22" t="s">
        <v>16502</v>
      </c>
      <c r="H998" s="11">
        <v>3.85</v>
      </c>
      <c r="I998" s="11">
        <v>279</v>
      </c>
    </row>
    <row r="999" spans="4:9">
      <c r="D999" s="22" t="s">
        <v>7180</v>
      </c>
      <c r="E999" s="11">
        <v>2.1</v>
      </c>
      <c r="F999" s="21"/>
      <c r="G999" s="22" t="s">
        <v>17988</v>
      </c>
      <c r="H999" s="11">
        <v>4.2</v>
      </c>
      <c r="I999" s="11">
        <v>487</v>
      </c>
    </row>
    <row r="1000" spans="4:9">
      <c r="D1000" s="22" t="s">
        <v>10957</v>
      </c>
      <c r="E1000" s="11">
        <v>2.9</v>
      </c>
      <c r="F1000" s="21"/>
      <c r="G1000" s="22" t="s">
        <v>2579</v>
      </c>
      <c r="H1000" s="11">
        <v>3.5</v>
      </c>
      <c r="I1000" s="11">
        <v>180</v>
      </c>
    </row>
    <row r="1001" spans="4:9">
      <c r="D1001" s="22" t="s">
        <v>15617</v>
      </c>
      <c r="E1001" s="11">
        <v>1</v>
      </c>
      <c r="F1001" s="21"/>
      <c r="G1001" s="22" t="s">
        <v>17431</v>
      </c>
      <c r="H1001" s="11">
        <v>2.6</v>
      </c>
      <c r="I1001" s="11">
        <v>27</v>
      </c>
    </row>
    <row r="1002" spans="4:9">
      <c r="D1002" s="22" t="s">
        <v>19305</v>
      </c>
      <c r="E1002" s="11">
        <v>1</v>
      </c>
      <c r="F1002" s="21"/>
      <c r="G1002" s="22" t="s">
        <v>12447</v>
      </c>
      <c r="H1002" s="11">
        <v>3.8</v>
      </c>
      <c r="I1002" s="11">
        <v>192</v>
      </c>
    </row>
    <row r="1003" spans="4:9">
      <c r="D1003" s="22" t="s">
        <v>1799</v>
      </c>
      <c r="E1003" s="11">
        <v>2.8</v>
      </c>
      <c r="F1003" s="21"/>
      <c r="G1003" s="22" t="s">
        <v>2292</v>
      </c>
      <c r="H1003" s="11">
        <v>3.7</v>
      </c>
      <c r="I1003" s="11">
        <v>706</v>
      </c>
    </row>
    <row r="1004" spans="4:9">
      <c r="D1004" s="22" t="s">
        <v>11263</v>
      </c>
      <c r="E1004" s="11">
        <v>1</v>
      </c>
      <c r="F1004" s="21"/>
      <c r="G1004" s="22" t="s">
        <v>17675</v>
      </c>
      <c r="H1004" s="11">
        <v>4.3</v>
      </c>
      <c r="I1004" s="11">
        <v>63</v>
      </c>
    </row>
    <row r="1005" spans="4:9">
      <c r="D1005" s="22" t="s">
        <v>9741</v>
      </c>
      <c r="E1005" s="11">
        <v>3</v>
      </c>
      <c r="F1005" s="21"/>
      <c r="G1005" s="22" t="s">
        <v>16982</v>
      </c>
      <c r="H1005" s="11">
        <v>4</v>
      </c>
      <c r="I1005" s="11">
        <v>225</v>
      </c>
    </row>
    <row r="1006" spans="4:9">
      <c r="D1006" s="22" t="s">
        <v>7903</v>
      </c>
      <c r="E1006" s="11">
        <v>1</v>
      </c>
      <c r="F1006" s="21"/>
      <c r="G1006" s="22" t="s">
        <v>17966</v>
      </c>
      <c r="H1006" s="11">
        <v>3.1</v>
      </c>
      <c r="I1006" s="11">
        <v>5</v>
      </c>
    </row>
    <row r="1007" spans="4:9">
      <c r="D1007" s="22" t="s">
        <v>21595</v>
      </c>
      <c r="E1007" s="11">
        <v>1</v>
      </c>
      <c r="F1007" s="21"/>
      <c r="G1007" s="22" t="s">
        <v>5304</v>
      </c>
      <c r="H1007" s="11">
        <v>2.9</v>
      </c>
      <c r="I1007" s="11">
        <v>4</v>
      </c>
    </row>
    <row r="1008" spans="4:9">
      <c r="D1008" s="22" t="s">
        <v>5276</v>
      </c>
      <c r="E1008" s="11">
        <v>1</v>
      </c>
      <c r="F1008" s="21"/>
      <c r="G1008" s="22" t="s">
        <v>2805</v>
      </c>
      <c r="H1008" s="11">
        <v>2.6</v>
      </c>
      <c r="I1008" s="11">
        <v>113</v>
      </c>
    </row>
    <row r="1009" spans="4:9">
      <c r="D1009" s="22" t="s">
        <v>11146</v>
      </c>
      <c r="E1009" s="11">
        <v>1.6</v>
      </c>
      <c r="F1009" s="21"/>
      <c r="G1009" s="22" t="s">
        <v>1585</v>
      </c>
      <c r="H1009" s="11">
        <v>2.9</v>
      </c>
      <c r="I1009" s="11">
        <v>143</v>
      </c>
    </row>
    <row r="1010" spans="4:9">
      <c r="D1010" s="22" t="s">
        <v>23354</v>
      </c>
      <c r="E1010" s="11">
        <v>1</v>
      </c>
      <c r="F1010" s="21"/>
      <c r="G1010" s="22" t="s">
        <v>11114</v>
      </c>
      <c r="H1010" s="11">
        <v>2.9</v>
      </c>
      <c r="I1010" s="11">
        <v>5</v>
      </c>
    </row>
    <row r="1011" spans="4:9">
      <c r="D1011" s="22" t="s">
        <v>10946</v>
      </c>
      <c r="E1011" s="11">
        <v>2.9</v>
      </c>
      <c r="F1011" s="21"/>
      <c r="G1011" s="22" t="s">
        <v>9557</v>
      </c>
      <c r="H1011" s="11">
        <v>3.3</v>
      </c>
      <c r="I1011" s="11">
        <v>118</v>
      </c>
    </row>
    <row r="1012" spans="4:9">
      <c r="D1012" s="22" t="s">
        <v>113</v>
      </c>
      <c r="E1012" s="11">
        <v>2.80379746835443</v>
      </c>
      <c r="F1012" s="21"/>
      <c r="G1012" s="22" t="s">
        <v>8414</v>
      </c>
      <c r="H1012" s="11">
        <v>3.2</v>
      </c>
      <c r="I1012" s="11">
        <v>142</v>
      </c>
    </row>
    <row r="1013" spans="4:9">
      <c r="D1013" s="22" t="s">
        <v>17460</v>
      </c>
      <c r="E1013" s="11">
        <v>1</v>
      </c>
      <c r="F1013" s="21"/>
      <c r="G1013" s="22" t="s">
        <v>22823</v>
      </c>
      <c r="H1013" s="11">
        <v>1</v>
      </c>
      <c r="I1013" s="11">
        <v>3</v>
      </c>
    </row>
    <row r="1014" spans="4:9">
      <c r="D1014" s="22" t="s">
        <v>8022</v>
      </c>
      <c r="E1014" s="11">
        <v>1</v>
      </c>
      <c r="F1014" s="21"/>
      <c r="G1014" s="22" t="s">
        <v>18948</v>
      </c>
      <c r="H1014" s="11">
        <v>1</v>
      </c>
      <c r="I1014" s="11">
        <v>0</v>
      </c>
    </row>
    <row r="1015" spans="4:9">
      <c r="D1015" s="22" t="s">
        <v>19355</v>
      </c>
      <c r="E1015" s="11">
        <v>1</v>
      </c>
      <c r="F1015" s="21"/>
      <c r="G1015" s="22" t="s">
        <v>5220</v>
      </c>
      <c r="H1015" s="11">
        <v>3.9</v>
      </c>
      <c r="I1015" s="11">
        <v>357</v>
      </c>
    </row>
    <row r="1016" spans="4:9">
      <c r="D1016" s="22" t="s">
        <v>18438</v>
      </c>
      <c r="E1016" s="11">
        <v>2.1</v>
      </c>
      <c r="F1016" s="21"/>
      <c r="G1016" s="22" t="s">
        <v>5874</v>
      </c>
      <c r="H1016" s="11">
        <v>4.4</v>
      </c>
      <c r="I1016" s="11">
        <v>1984</v>
      </c>
    </row>
    <row r="1017" spans="4:9">
      <c r="D1017" s="22" t="s">
        <v>16785</v>
      </c>
      <c r="E1017" s="11">
        <v>1</v>
      </c>
      <c r="F1017" s="21"/>
      <c r="G1017" s="22" t="s">
        <v>17917</v>
      </c>
      <c r="H1017" s="11">
        <v>4.1</v>
      </c>
      <c r="I1017" s="11">
        <v>295</v>
      </c>
    </row>
    <row r="1018" spans="4:9">
      <c r="D1018" s="22" t="s">
        <v>19955</v>
      </c>
      <c r="E1018" s="11">
        <v>3</v>
      </c>
      <c r="F1018" s="21"/>
      <c r="G1018" s="22" t="s">
        <v>21385</v>
      </c>
      <c r="H1018" s="11">
        <v>1</v>
      </c>
      <c r="I1018" s="11">
        <v>1</v>
      </c>
    </row>
    <row r="1019" spans="4:9">
      <c r="D1019" s="22" t="s">
        <v>22909</v>
      </c>
      <c r="E1019" s="11">
        <v>1</v>
      </c>
      <c r="F1019" s="21"/>
      <c r="G1019" s="22" t="s">
        <v>8692</v>
      </c>
      <c r="H1019" s="11">
        <v>2.8</v>
      </c>
      <c r="I1019" s="11">
        <v>41</v>
      </c>
    </row>
    <row r="1020" spans="4:9">
      <c r="D1020" s="22" t="s">
        <v>21495</v>
      </c>
      <c r="E1020" s="11">
        <v>1</v>
      </c>
      <c r="F1020" s="21"/>
      <c r="G1020" s="22" t="s">
        <v>11268</v>
      </c>
      <c r="H1020" s="11">
        <v>3.2</v>
      </c>
      <c r="I1020" s="11">
        <v>17</v>
      </c>
    </row>
    <row r="1021" spans="4:9">
      <c r="D1021" s="22" t="s">
        <v>10571</v>
      </c>
      <c r="E1021" s="11">
        <v>1</v>
      </c>
      <c r="F1021" s="21"/>
      <c r="G1021" s="22" t="s">
        <v>2825</v>
      </c>
      <c r="H1021" s="11">
        <v>3.8</v>
      </c>
      <c r="I1021" s="11">
        <v>212</v>
      </c>
    </row>
    <row r="1022" spans="4:9">
      <c r="D1022" s="22" t="s">
        <v>7842</v>
      </c>
      <c r="E1022" s="11">
        <v>1</v>
      </c>
      <c r="F1022" s="21"/>
      <c r="G1022" s="22" t="s">
        <v>12303</v>
      </c>
      <c r="H1022" s="11">
        <v>3.8</v>
      </c>
      <c r="I1022" s="11">
        <v>57</v>
      </c>
    </row>
    <row r="1023" spans="4:9">
      <c r="D1023" s="22" t="s">
        <v>18313</v>
      </c>
      <c r="E1023" s="11">
        <v>3</v>
      </c>
      <c r="F1023" s="21"/>
      <c r="G1023" s="22" t="s">
        <v>1183</v>
      </c>
      <c r="H1023" s="11">
        <v>3.3</v>
      </c>
      <c r="I1023" s="11">
        <v>304</v>
      </c>
    </row>
    <row r="1024" spans="4:9">
      <c r="D1024" s="22" t="s">
        <v>17912</v>
      </c>
      <c r="E1024" s="11">
        <v>1</v>
      </c>
      <c r="F1024" s="21"/>
      <c r="G1024" s="22" t="s">
        <v>11613</v>
      </c>
      <c r="H1024" s="11">
        <v>3.4</v>
      </c>
      <c r="I1024" s="11">
        <v>26</v>
      </c>
    </row>
    <row r="1025" spans="4:9">
      <c r="D1025" s="22" t="s">
        <v>20430</v>
      </c>
      <c r="E1025" s="11">
        <v>1</v>
      </c>
      <c r="F1025" s="21"/>
      <c r="G1025" s="22" t="s">
        <v>5471</v>
      </c>
      <c r="H1025" s="11">
        <v>3.2</v>
      </c>
      <c r="I1025" s="11">
        <v>28</v>
      </c>
    </row>
    <row r="1026" spans="4:9">
      <c r="D1026" s="22" t="s">
        <v>23423</v>
      </c>
      <c r="E1026" s="11">
        <v>1</v>
      </c>
      <c r="F1026" s="21"/>
      <c r="G1026" s="22" t="s">
        <v>10802</v>
      </c>
      <c r="H1026" s="11">
        <v>3</v>
      </c>
      <c r="I1026" s="11">
        <v>5</v>
      </c>
    </row>
    <row r="1027" spans="4:9">
      <c r="D1027" s="22" t="s">
        <v>3908</v>
      </c>
      <c r="E1027" s="11">
        <v>2.7</v>
      </c>
      <c r="F1027" s="21"/>
      <c r="G1027" s="22" t="s">
        <v>20314</v>
      </c>
      <c r="H1027" s="11">
        <v>2.05</v>
      </c>
      <c r="I1027" s="11">
        <v>8</v>
      </c>
    </row>
    <row r="1028" spans="4:9">
      <c r="D1028" s="22" t="s">
        <v>16631</v>
      </c>
      <c r="E1028" s="11">
        <v>2.9</v>
      </c>
      <c r="F1028" s="21"/>
      <c r="G1028" s="22" t="s">
        <v>8149</v>
      </c>
      <c r="H1028" s="11">
        <v>4.1</v>
      </c>
      <c r="I1028" s="11">
        <v>711</v>
      </c>
    </row>
    <row r="1029" spans="4:9">
      <c r="D1029" s="22" t="s">
        <v>17529</v>
      </c>
      <c r="E1029" s="11">
        <v>1</v>
      </c>
      <c r="F1029" s="21"/>
      <c r="G1029" s="22" t="s">
        <v>19123</v>
      </c>
      <c r="H1029" s="11">
        <v>3.1</v>
      </c>
      <c r="I1029" s="11">
        <v>19</v>
      </c>
    </row>
    <row r="1030" spans="4:9">
      <c r="D1030" s="22" t="s">
        <v>3104</v>
      </c>
      <c r="E1030" s="11">
        <v>2.8</v>
      </c>
      <c r="F1030" s="21"/>
      <c r="G1030" s="22" t="s">
        <v>18140</v>
      </c>
      <c r="H1030" s="11">
        <v>3.8</v>
      </c>
      <c r="I1030" s="11">
        <v>56</v>
      </c>
    </row>
    <row r="1031" spans="4:9">
      <c r="D1031" s="22" t="s">
        <v>17291</v>
      </c>
      <c r="E1031" s="11">
        <v>1</v>
      </c>
      <c r="F1031" s="21"/>
      <c r="G1031" s="22" t="s">
        <v>16859</v>
      </c>
      <c r="H1031" s="11">
        <v>4.4</v>
      </c>
      <c r="I1031" s="11">
        <v>391</v>
      </c>
    </row>
    <row r="1032" spans="4:9">
      <c r="D1032" s="22" t="s">
        <v>6642</v>
      </c>
      <c r="E1032" s="11">
        <v>2.7</v>
      </c>
      <c r="F1032" s="21"/>
      <c r="G1032" s="22" t="s">
        <v>3182</v>
      </c>
      <c r="H1032" s="11">
        <v>3.6</v>
      </c>
      <c r="I1032" s="11">
        <v>1428</v>
      </c>
    </row>
    <row r="1033" spans="4:9">
      <c r="D1033" s="22" t="s">
        <v>22462</v>
      </c>
      <c r="E1033" s="11">
        <v>1</v>
      </c>
      <c r="F1033" s="21"/>
      <c r="G1033" s="22" t="s">
        <v>16190</v>
      </c>
      <c r="H1033" s="11">
        <v>3.9</v>
      </c>
      <c r="I1033" s="11">
        <v>605</v>
      </c>
    </row>
    <row r="1034" spans="4:9">
      <c r="D1034" s="22" t="s">
        <v>17693</v>
      </c>
      <c r="E1034" s="11">
        <v>2.7</v>
      </c>
      <c r="F1034" s="21"/>
      <c r="G1034" s="22" t="s">
        <v>22019</v>
      </c>
      <c r="H1034" s="11">
        <v>1</v>
      </c>
      <c r="I1034" s="11">
        <v>0</v>
      </c>
    </row>
    <row r="1035" spans="4:9">
      <c r="D1035" s="22" t="s">
        <v>7734</v>
      </c>
      <c r="E1035" s="11">
        <v>2.8</v>
      </c>
      <c r="F1035" s="21"/>
      <c r="G1035" s="22" t="s">
        <v>15704</v>
      </c>
      <c r="H1035" s="11">
        <v>4</v>
      </c>
      <c r="I1035" s="11">
        <v>242</v>
      </c>
    </row>
    <row r="1036" spans="4:9">
      <c r="D1036" s="22" t="s">
        <v>16121</v>
      </c>
      <c r="E1036" s="11">
        <v>1</v>
      </c>
      <c r="F1036" s="21"/>
      <c r="G1036" s="22" t="s">
        <v>21137</v>
      </c>
      <c r="H1036" s="11">
        <v>3</v>
      </c>
      <c r="I1036" s="11">
        <v>4</v>
      </c>
    </row>
    <row r="1037" spans="4:9">
      <c r="D1037" s="22" t="s">
        <v>7893</v>
      </c>
      <c r="E1037" s="11">
        <v>2.15</v>
      </c>
      <c r="F1037" s="21"/>
      <c r="G1037" s="22" t="s">
        <v>19611</v>
      </c>
      <c r="H1037" s="11">
        <v>1</v>
      </c>
      <c r="I1037" s="11">
        <v>0</v>
      </c>
    </row>
    <row r="1038" spans="4:9">
      <c r="D1038" s="22" t="s">
        <v>22743</v>
      </c>
      <c r="E1038" s="11">
        <v>1</v>
      </c>
      <c r="F1038" s="21"/>
      <c r="G1038" s="22" t="s">
        <v>22391</v>
      </c>
      <c r="H1038" s="11">
        <v>3</v>
      </c>
      <c r="I1038" s="11">
        <v>5</v>
      </c>
    </row>
    <row r="1039" spans="4:9">
      <c r="D1039" s="22" t="s">
        <v>5181</v>
      </c>
      <c r="E1039" s="11">
        <v>1</v>
      </c>
      <c r="F1039" s="21"/>
      <c r="G1039" s="22" t="s">
        <v>22889</v>
      </c>
      <c r="H1039" s="11">
        <v>1</v>
      </c>
      <c r="I1039" s="11">
        <v>0</v>
      </c>
    </row>
    <row r="1040" spans="4:9">
      <c r="D1040" s="22" t="s">
        <v>22254</v>
      </c>
      <c r="E1040" s="11">
        <v>1</v>
      </c>
      <c r="F1040" s="21"/>
      <c r="G1040" s="22" t="s">
        <v>20504</v>
      </c>
      <c r="H1040" s="11">
        <v>3</v>
      </c>
      <c r="I1040" s="11">
        <v>7</v>
      </c>
    </row>
    <row r="1041" spans="4:9">
      <c r="D1041" s="22" t="s">
        <v>3958</v>
      </c>
      <c r="E1041" s="11">
        <v>2.9</v>
      </c>
      <c r="F1041" s="21"/>
      <c r="G1041" s="22" t="s">
        <v>9578</v>
      </c>
      <c r="H1041" s="11">
        <v>3.7</v>
      </c>
      <c r="I1041" s="11">
        <v>130</v>
      </c>
    </row>
    <row r="1042" spans="4:9">
      <c r="D1042" s="22" t="s">
        <v>6892</v>
      </c>
      <c r="E1042" s="11">
        <v>2.9</v>
      </c>
      <c r="F1042" s="21"/>
      <c r="G1042" s="22" t="s">
        <v>17628</v>
      </c>
      <c r="H1042" s="11">
        <v>1</v>
      </c>
      <c r="I1042" s="11">
        <v>1</v>
      </c>
    </row>
    <row r="1043" spans="4:9">
      <c r="D1043" s="22" t="s">
        <v>20591</v>
      </c>
      <c r="E1043" s="11">
        <v>1</v>
      </c>
      <c r="F1043" s="21"/>
      <c r="G1043" s="22" t="s">
        <v>4377</v>
      </c>
      <c r="H1043" s="11">
        <v>3.1</v>
      </c>
      <c r="I1043" s="11">
        <v>14</v>
      </c>
    </row>
    <row r="1044" spans="4:9">
      <c r="D1044" s="22" t="s">
        <v>10152</v>
      </c>
      <c r="E1044" s="11">
        <v>2.8</v>
      </c>
      <c r="F1044" s="21"/>
      <c r="G1044" s="22" t="s">
        <v>18304</v>
      </c>
      <c r="H1044" s="11">
        <v>1</v>
      </c>
      <c r="I1044" s="11">
        <v>2</v>
      </c>
    </row>
    <row r="1045" spans="4:9">
      <c r="D1045" s="22" t="s">
        <v>11033</v>
      </c>
      <c r="E1045" s="11">
        <v>1</v>
      </c>
      <c r="F1045" s="21"/>
      <c r="G1045" s="22" t="s">
        <v>7070</v>
      </c>
      <c r="H1045" s="11">
        <v>3.3</v>
      </c>
      <c r="I1045" s="11">
        <v>48</v>
      </c>
    </row>
    <row r="1046" spans="4:9">
      <c r="D1046" s="22" t="s">
        <v>4906</v>
      </c>
      <c r="E1046" s="11">
        <v>2.8</v>
      </c>
      <c r="F1046" s="21"/>
      <c r="G1046" s="22" t="s">
        <v>19814</v>
      </c>
      <c r="H1046" s="11">
        <v>1</v>
      </c>
      <c r="I1046" s="11">
        <v>0</v>
      </c>
    </row>
    <row r="1047" spans="4:9">
      <c r="D1047" s="22" t="s">
        <v>21967</v>
      </c>
      <c r="E1047" s="11">
        <v>1</v>
      </c>
      <c r="F1047" s="21"/>
      <c r="G1047" s="22" t="s">
        <v>3833</v>
      </c>
      <c r="H1047" s="11">
        <v>3.3</v>
      </c>
      <c r="I1047" s="11">
        <v>21</v>
      </c>
    </row>
    <row r="1048" spans="4:9">
      <c r="D1048" s="22" t="s">
        <v>7867</v>
      </c>
      <c r="E1048" s="11">
        <v>1</v>
      </c>
      <c r="F1048" s="21"/>
      <c r="G1048" s="22" t="s">
        <v>3857</v>
      </c>
      <c r="H1048" s="11">
        <v>3.1</v>
      </c>
      <c r="I1048" s="11">
        <v>6</v>
      </c>
    </row>
    <row r="1049" spans="4:9">
      <c r="D1049" s="22" t="s">
        <v>7935</v>
      </c>
      <c r="E1049" s="11">
        <v>1</v>
      </c>
      <c r="F1049" s="21"/>
      <c r="G1049" s="22" t="s">
        <v>21045</v>
      </c>
      <c r="H1049" s="11">
        <v>1</v>
      </c>
      <c r="I1049" s="11">
        <v>0</v>
      </c>
    </row>
    <row r="1050" spans="4:9">
      <c r="D1050" s="22" t="s">
        <v>4879</v>
      </c>
      <c r="E1050" s="11">
        <v>2.7</v>
      </c>
      <c r="F1050" s="21"/>
      <c r="G1050" s="22" t="s">
        <v>18883</v>
      </c>
      <c r="H1050" s="11">
        <v>3.1</v>
      </c>
      <c r="I1050" s="11">
        <v>6</v>
      </c>
    </row>
    <row r="1051" spans="4:9">
      <c r="D1051" s="22" t="s">
        <v>20418</v>
      </c>
      <c r="E1051" s="11">
        <v>1</v>
      </c>
      <c r="F1051" s="21"/>
      <c r="G1051" s="22" t="s">
        <v>17303</v>
      </c>
      <c r="H1051" s="11">
        <v>3.5</v>
      </c>
      <c r="I1051" s="11">
        <v>30</v>
      </c>
    </row>
    <row r="1052" spans="4:9">
      <c r="D1052" s="22" t="s">
        <v>4795</v>
      </c>
      <c r="E1052" s="11">
        <v>3</v>
      </c>
      <c r="F1052" s="21"/>
      <c r="G1052" s="22" t="s">
        <v>19764</v>
      </c>
      <c r="H1052" s="11">
        <v>2.76666666666667</v>
      </c>
      <c r="I1052" s="11">
        <v>37</v>
      </c>
    </row>
    <row r="1053" spans="4:9">
      <c r="D1053" s="22" t="s">
        <v>11111</v>
      </c>
      <c r="E1053" s="11">
        <v>1</v>
      </c>
      <c r="F1053" s="21"/>
      <c r="G1053" s="22" t="s">
        <v>19659</v>
      </c>
      <c r="H1053" s="11">
        <v>1</v>
      </c>
      <c r="I1053" s="11">
        <v>0</v>
      </c>
    </row>
    <row r="1054" spans="4:9">
      <c r="D1054" s="22" t="s">
        <v>21795</v>
      </c>
      <c r="E1054" s="11">
        <v>1</v>
      </c>
      <c r="F1054" s="21"/>
      <c r="G1054" s="22" t="s">
        <v>20467</v>
      </c>
      <c r="H1054" s="11">
        <v>4</v>
      </c>
      <c r="I1054" s="11">
        <v>28</v>
      </c>
    </row>
    <row r="1055" spans="4:9">
      <c r="D1055" s="22" t="s">
        <v>20608</v>
      </c>
      <c r="E1055" s="11">
        <v>3</v>
      </c>
      <c r="F1055" s="21"/>
      <c r="G1055" s="22" t="s">
        <v>16747</v>
      </c>
      <c r="H1055" s="11">
        <v>4</v>
      </c>
      <c r="I1055" s="11">
        <v>197</v>
      </c>
    </row>
    <row r="1056" spans="4:9">
      <c r="D1056" s="22" t="s">
        <v>3369</v>
      </c>
      <c r="E1056" s="11">
        <v>2.7</v>
      </c>
      <c r="F1056" s="21"/>
      <c r="G1056" s="22" t="s">
        <v>18518</v>
      </c>
      <c r="H1056" s="11">
        <v>4.3</v>
      </c>
      <c r="I1056" s="11">
        <v>325</v>
      </c>
    </row>
    <row r="1057" spans="4:9">
      <c r="D1057" s="22" t="s">
        <v>16080</v>
      </c>
      <c r="E1057" s="11">
        <v>2.9</v>
      </c>
      <c r="F1057" s="21"/>
      <c r="G1057" s="22" t="s">
        <v>19448</v>
      </c>
      <c r="H1057" s="11">
        <v>1</v>
      </c>
      <c r="I1057" s="11">
        <v>3</v>
      </c>
    </row>
    <row r="1058" spans="4:9">
      <c r="D1058" s="22" t="s">
        <v>23016</v>
      </c>
      <c r="E1058" s="11">
        <v>1</v>
      </c>
      <c r="F1058" s="21"/>
      <c r="G1058" s="22" t="s">
        <v>21272</v>
      </c>
      <c r="H1058" s="11">
        <v>1</v>
      </c>
      <c r="I1058" s="11">
        <v>1</v>
      </c>
    </row>
    <row r="1059" spans="4:9">
      <c r="D1059" s="22" t="s">
        <v>21377</v>
      </c>
      <c r="E1059" s="11">
        <v>1</v>
      </c>
      <c r="F1059" s="21"/>
      <c r="G1059" s="22" t="s">
        <v>7606</v>
      </c>
      <c r="H1059" s="11">
        <v>1</v>
      </c>
      <c r="I1059" s="11">
        <v>2</v>
      </c>
    </row>
    <row r="1060" spans="4:9">
      <c r="D1060" s="22" t="s">
        <v>20697</v>
      </c>
      <c r="E1060" s="11">
        <v>2.9375</v>
      </c>
      <c r="F1060" s="21"/>
      <c r="G1060" s="22" t="s">
        <v>21180</v>
      </c>
      <c r="H1060" s="11">
        <v>1</v>
      </c>
      <c r="I1060" s="11">
        <v>0</v>
      </c>
    </row>
    <row r="1061" spans="4:9">
      <c r="D1061" s="22" t="s">
        <v>18801</v>
      </c>
      <c r="E1061" s="11">
        <v>2.3</v>
      </c>
      <c r="F1061" s="21"/>
      <c r="G1061" s="22" t="s">
        <v>3507</v>
      </c>
      <c r="H1061" s="11">
        <v>3.1</v>
      </c>
      <c r="I1061" s="11">
        <v>16</v>
      </c>
    </row>
    <row r="1062" spans="4:9">
      <c r="D1062" s="22" t="s">
        <v>20865</v>
      </c>
      <c r="E1062" s="11">
        <v>1</v>
      </c>
      <c r="F1062" s="21"/>
      <c r="G1062" s="22" t="s">
        <v>11607</v>
      </c>
      <c r="H1062" s="11">
        <v>3.6</v>
      </c>
      <c r="I1062" s="11">
        <v>56</v>
      </c>
    </row>
    <row r="1063" spans="4:9">
      <c r="D1063" s="22" t="s">
        <v>19159</v>
      </c>
      <c r="E1063" s="11">
        <v>1</v>
      </c>
      <c r="F1063" s="21"/>
      <c r="G1063" s="22" t="s">
        <v>20335</v>
      </c>
      <c r="H1063" s="11">
        <v>1</v>
      </c>
      <c r="I1063" s="11">
        <v>0</v>
      </c>
    </row>
    <row r="1064" spans="4:9">
      <c r="D1064" s="22" t="s">
        <v>17416</v>
      </c>
      <c r="E1064" s="11">
        <v>1</v>
      </c>
      <c r="F1064" s="21"/>
      <c r="G1064" s="22" t="s">
        <v>1214</v>
      </c>
      <c r="H1064" s="11">
        <v>3</v>
      </c>
      <c r="I1064" s="11">
        <v>71</v>
      </c>
    </row>
    <row r="1065" spans="4:9">
      <c r="D1065" s="22" t="s">
        <v>21200</v>
      </c>
      <c r="E1065" s="11">
        <v>1</v>
      </c>
      <c r="F1065" s="21"/>
      <c r="G1065" s="22" t="s">
        <v>7976</v>
      </c>
      <c r="H1065" s="11">
        <v>1</v>
      </c>
      <c r="I1065" s="11">
        <v>1</v>
      </c>
    </row>
    <row r="1066" spans="4:9">
      <c r="D1066" s="22" t="s">
        <v>17946</v>
      </c>
      <c r="E1066" s="11">
        <v>1</v>
      </c>
      <c r="F1066" s="21"/>
      <c r="G1066" s="22" t="s">
        <v>21816</v>
      </c>
      <c r="H1066" s="11">
        <v>1</v>
      </c>
      <c r="I1066" s="11">
        <v>0</v>
      </c>
    </row>
    <row r="1067" spans="4:9">
      <c r="D1067" s="22" t="s">
        <v>16070</v>
      </c>
      <c r="E1067" s="11">
        <v>3</v>
      </c>
      <c r="F1067" s="21"/>
      <c r="G1067" s="22" t="s">
        <v>16795</v>
      </c>
      <c r="H1067" s="11">
        <v>3.6</v>
      </c>
      <c r="I1067" s="11">
        <v>84</v>
      </c>
    </row>
    <row r="1068" spans="4:9">
      <c r="D1068" s="22" t="s">
        <v>19872</v>
      </c>
      <c r="E1068" s="11">
        <v>2.9</v>
      </c>
      <c r="F1068" s="21"/>
      <c r="G1068" s="22" t="s">
        <v>16546</v>
      </c>
      <c r="H1068" s="11">
        <v>3.6</v>
      </c>
      <c r="I1068" s="11">
        <v>62</v>
      </c>
    </row>
    <row r="1069" spans="4:9">
      <c r="D1069" s="22" t="s">
        <v>22032</v>
      </c>
      <c r="E1069" s="11">
        <v>1</v>
      </c>
      <c r="F1069" s="21"/>
      <c r="G1069" s="22" t="s">
        <v>14044</v>
      </c>
      <c r="H1069" s="11">
        <v>4.3</v>
      </c>
      <c r="I1069" s="11">
        <v>2191</v>
      </c>
    </row>
    <row r="1070" spans="4:9">
      <c r="D1070" s="22" t="s">
        <v>16897</v>
      </c>
      <c r="E1070" s="11">
        <v>2.9</v>
      </c>
      <c r="F1070" s="21"/>
      <c r="G1070" s="22" t="s">
        <v>19885</v>
      </c>
      <c r="H1070" s="11">
        <v>2.8</v>
      </c>
      <c r="I1070" s="11">
        <v>27</v>
      </c>
    </row>
    <row r="1071" spans="4:9">
      <c r="D1071" s="22" t="s">
        <v>19696</v>
      </c>
      <c r="E1071" s="11">
        <v>1</v>
      </c>
      <c r="F1071" s="21"/>
      <c r="G1071" s="22" t="s">
        <v>17077</v>
      </c>
      <c r="H1071" s="11">
        <v>4.1</v>
      </c>
      <c r="I1071" s="11">
        <v>569</v>
      </c>
    </row>
    <row r="1072" spans="4:9">
      <c r="D1072" s="22" t="s">
        <v>22575</v>
      </c>
      <c r="E1072" s="11">
        <v>2.9</v>
      </c>
      <c r="F1072" s="21"/>
      <c r="G1072" s="22" t="s">
        <v>11563</v>
      </c>
      <c r="H1072" s="11">
        <v>4.2</v>
      </c>
      <c r="I1072" s="11">
        <v>110</v>
      </c>
    </row>
    <row r="1073" spans="4:9">
      <c r="D1073" s="22" t="s">
        <v>6668</v>
      </c>
      <c r="E1073" s="11">
        <v>2.53333333333333</v>
      </c>
      <c r="F1073" s="21"/>
      <c r="G1073" s="22" t="s">
        <v>6256</v>
      </c>
      <c r="H1073" s="11">
        <v>4.2</v>
      </c>
      <c r="I1073" s="11">
        <v>676</v>
      </c>
    </row>
    <row r="1074" spans="4:9">
      <c r="D1074" s="22" t="s">
        <v>23129</v>
      </c>
      <c r="E1074" s="11">
        <v>1</v>
      </c>
      <c r="F1074" s="21"/>
      <c r="G1074" s="22" t="s">
        <v>22131</v>
      </c>
      <c r="H1074" s="11">
        <v>3.3</v>
      </c>
      <c r="I1074" s="11">
        <v>11</v>
      </c>
    </row>
    <row r="1075" spans="4:9">
      <c r="D1075" s="22" t="s">
        <v>20788</v>
      </c>
      <c r="E1075" s="11">
        <v>1</v>
      </c>
      <c r="F1075" s="21"/>
      <c r="G1075" s="22" t="s">
        <v>11609</v>
      </c>
      <c r="H1075" s="11">
        <v>3.8</v>
      </c>
      <c r="I1075" s="11">
        <v>71</v>
      </c>
    </row>
    <row r="1076" spans="4:9">
      <c r="D1076" s="22" t="s">
        <v>10142</v>
      </c>
      <c r="E1076" s="11">
        <v>2.2</v>
      </c>
      <c r="F1076" s="21"/>
      <c r="G1076" s="22" t="s">
        <v>8203</v>
      </c>
      <c r="H1076" s="11">
        <v>2.9</v>
      </c>
      <c r="I1076" s="11">
        <v>21</v>
      </c>
    </row>
    <row r="1077" spans="4:9">
      <c r="D1077" s="22" t="s">
        <v>19622</v>
      </c>
      <c r="E1077" s="11">
        <v>1</v>
      </c>
      <c r="F1077" s="21"/>
      <c r="G1077" s="22" t="s">
        <v>11600</v>
      </c>
      <c r="H1077" s="11">
        <v>3.8</v>
      </c>
      <c r="I1077" s="11">
        <v>276</v>
      </c>
    </row>
    <row r="1078" spans="4:9">
      <c r="D1078" s="22" t="s">
        <v>21893</v>
      </c>
      <c r="E1078" s="11">
        <v>1</v>
      </c>
      <c r="F1078" s="21"/>
      <c r="G1078" s="22" t="s">
        <v>21914</v>
      </c>
      <c r="H1078" s="11">
        <v>3.2</v>
      </c>
      <c r="I1078" s="11">
        <v>12</v>
      </c>
    </row>
    <row r="1079" spans="4:9">
      <c r="D1079" s="22" t="s">
        <v>4097</v>
      </c>
      <c r="E1079" s="11">
        <v>2.8</v>
      </c>
      <c r="F1079" s="21"/>
      <c r="G1079" s="22" t="s">
        <v>18552</v>
      </c>
      <c r="H1079" s="11">
        <v>1</v>
      </c>
      <c r="I1079" s="11">
        <v>0</v>
      </c>
    </row>
    <row r="1080" spans="4:9">
      <c r="D1080" s="22" t="s">
        <v>2981</v>
      </c>
      <c r="E1080" s="11">
        <v>2.9</v>
      </c>
      <c r="F1080" s="21"/>
      <c r="G1080" s="22" t="s">
        <v>21095</v>
      </c>
      <c r="H1080" s="11">
        <v>3.2</v>
      </c>
      <c r="I1080" s="11">
        <v>12</v>
      </c>
    </row>
    <row r="1081" spans="4:9">
      <c r="D1081" s="22" t="s">
        <v>8124</v>
      </c>
      <c r="E1081" s="11">
        <v>1</v>
      </c>
      <c r="F1081" s="21"/>
      <c r="G1081" s="22" t="s">
        <v>8815</v>
      </c>
      <c r="H1081" s="11">
        <v>1.85</v>
      </c>
      <c r="I1081" s="11">
        <v>13</v>
      </c>
    </row>
    <row r="1082" spans="4:9">
      <c r="D1082" s="22" t="s">
        <v>20596</v>
      </c>
      <c r="E1082" s="11">
        <v>1</v>
      </c>
      <c r="F1082" s="21"/>
      <c r="G1082" s="22" t="s">
        <v>10928</v>
      </c>
      <c r="H1082" s="11">
        <v>1</v>
      </c>
      <c r="I1082" s="11">
        <v>1</v>
      </c>
    </row>
    <row r="1083" spans="4:9">
      <c r="D1083" s="22" t="s">
        <v>9283</v>
      </c>
      <c r="E1083" s="11">
        <v>2.7</v>
      </c>
      <c r="F1083" s="21"/>
      <c r="G1083" s="22" t="s">
        <v>15622</v>
      </c>
      <c r="H1083" s="11">
        <v>1</v>
      </c>
      <c r="I1083" s="11">
        <v>2</v>
      </c>
    </row>
    <row r="1084" spans="4:9">
      <c r="D1084" s="22" t="s">
        <v>4413</v>
      </c>
      <c r="E1084" s="11">
        <v>1.66666666666667</v>
      </c>
      <c r="F1084" s="21"/>
      <c r="G1084" s="22" t="s">
        <v>11237</v>
      </c>
      <c r="H1084" s="11">
        <v>2.9</v>
      </c>
      <c r="I1084" s="11">
        <v>4</v>
      </c>
    </row>
    <row r="1085" spans="4:9">
      <c r="D1085" s="22" t="s">
        <v>22436</v>
      </c>
      <c r="E1085" s="11">
        <v>1</v>
      </c>
      <c r="F1085" s="21"/>
      <c r="G1085" s="22" t="s">
        <v>18912</v>
      </c>
      <c r="H1085" s="11">
        <v>1</v>
      </c>
      <c r="I1085" s="11">
        <v>2</v>
      </c>
    </row>
    <row r="1086" spans="4:9">
      <c r="D1086" s="22" t="s">
        <v>19210</v>
      </c>
      <c r="E1086" s="11">
        <v>1</v>
      </c>
      <c r="F1086" s="21"/>
      <c r="G1086" s="22" t="s">
        <v>15798</v>
      </c>
      <c r="H1086" s="11">
        <v>3.2</v>
      </c>
      <c r="I1086" s="11">
        <v>84</v>
      </c>
    </row>
    <row r="1087" spans="4:9">
      <c r="D1087" s="22" t="s">
        <v>8106</v>
      </c>
      <c r="E1087" s="11">
        <v>1</v>
      </c>
      <c r="F1087" s="21"/>
      <c r="G1087" s="22" t="s">
        <v>1410</v>
      </c>
      <c r="H1087" s="11">
        <v>2.5</v>
      </c>
      <c r="I1087" s="11">
        <v>357</v>
      </c>
    </row>
    <row r="1088" spans="4:9">
      <c r="D1088" s="22" t="s">
        <v>10728</v>
      </c>
      <c r="E1088" s="11">
        <v>1</v>
      </c>
      <c r="F1088" s="21"/>
      <c r="G1088" s="22" t="s">
        <v>2465</v>
      </c>
      <c r="H1088" s="11">
        <v>3.28571428571429</v>
      </c>
      <c r="I1088" s="11">
        <v>998</v>
      </c>
    </row>
    <row r="1089" spans="4:9">
      <c r="D1089" s="22" t="s">
        <v>8905</v>
      </c>
      <c r="E1089" s="11">
        <v>2.5</v>
      </c>
      <c r="F1089" s="21"/>
      <c r="G1089" s="22" t="s">
        <v>11596</v>
      </c>
      <c r="H1089" s="11">
        <v>3.5</v>
      </c>
      <c r="I1089" s="11">
        <v>91</v>
      </c>
    </row>
    <row r="1090" spans="4:9">
      <c r="D1090" s="22" t="s">
        <v>17671</v>
      </c>
      <c r="E1090" s="11">
        <v>2.92</v>
      </c>
      <c r="F1090" s="21"/>
      <c r="G1090" s="22" t="s">
        <v>20487</v>
      </c>
      <c r="H1090" s="11">
        <v>3</v>
      </c>
      <c r="I1090" s="11">
        <v>4</v>
      </c>
    </row>
    <row r="1091" spans="4:9">
      <c r="D1091" s="22" t="s">
        <v>11211</v>
      </c>
      <c r="E1091" s="11">
        <v>2.8</v>
      </c>
      <c r="F1091" s="21"/>
      <c r="G1091" s="22" t="s">
        <v>21713</v>
      </c>
      <c r="H1091" s="11">
        <v>1</v>
      </c>
      <c r="I1091" s="11">
        <v>0</v>
      </c>
    </row>
    <row r="1092" spans="4:9">
      <c r="D1092" s="22" t="s">
        <v>20067</v>
      </c>
      <c r="E1092" s="11">
        <v>3</v>
      </c>
      <c r="F1092" s="21"/>
      <c r="G1092" s="22" t="s">
        <v>10164</v>
      </c>
      <c r="H1092" s="11">
        <v>1</v>
      </c>
      <c r="I1092" s="11">
        <v>2</v>
      </c>
    </row>
    <row r="1093" spans="4:9">
      <c r="D1093" s="22" t="s">
        <v>6413</v>
      </c>
      <c r="E1093" s="11">
        <v>2.23333333333333</v>
      </c>
      <c r="F1093" s="21"/>
      <c r="G1093" s="22" t="s">
        <v>17378</v>
      </c>
      <c r="H1093" s="11">
        <v>3.75</v>
      </c>
      <c r="I1093" s="11">
        <v>117</v>
      </c>
    </row>
    <row r="1094" spans="4:9">
      <c r="D1094" s="22" t="s">
        <v>18326</v>
      </c>
      <c r="E1094" s="11">
        <v>1</v>
      </c>
      <c r="F1094" s="21"/>
      <c r="G1094" s="22" t="s">
        <v>2025</v>
      </c>
      <c r="H1094" s="11">
        <v>4.4</v>
      </c>
      <c r="I1094" s="11">
        <v>2826</v>
      </c>
    </row>
    <row r="1095" spans="4:9">
      <c r="D1095" s="22" t="s">
        <v>21763</v>
      </c>
      <c r="E1095" s="11">
        <v>1</v>
      </c>
      <c r="F1095" s="21"/>
      <c r="G1095" s="22" t="s">
        <v>17463</v>
      </c>
      <c r="H1095" s="11">
        <v>3.95</v>
      </c>
      <c r="I1095" s="11">
        <v>615</v>
      </c>
    </row>
    <row r="1096" spans="4:9">
      <c r="D1096" s="22" t="s">
        <v>15681</v>
      </c>
      <c r="E1096" s="11">
        <v>1</v>
      </c>
      <c r="F1096" s="21"/>
      <c r="G1096" s="22" t="s">
        <v>9503</v>
      </c>
      <c r="H1096" s="11">
        <v>4.2</v>
      </c>
      <c r="I1096" s="11">
        <v>248</v>
      </c>
    </row>
    <row r="1097" spans="4:9">
      <c r="D1097" s="22" t="s">
        <v>18543</v>
      </c>
      <c r="E1097" s="11">
        <v>3</v>
      </c>
      <c r="F1097" s="21"/>
      <c r="G1097" s="22" t="s">
        <v>19938</v>
      </c>
      <c r="H1097" s="11">
        <v>3.5</v>
      </c>
      <c r="I1097" s="11">
        <v>33</v>
      </c>
    </row>
    <row r="1098" spans="4:9">
      <c r="D1098" s="22" t="s">
        <v>19514</v>
      </c>
      <c r="E1098" s="11">
        <v>1</v>
      </c>
      <c r="F1098" s="21"/>
      <c r="G1098" s="22" t="s">
        <v>20251</v>
      </c>
      <c r="H1098" s="11">
        <v>3.3</v>
      </c>
      <c r="I1098" s="11">
        <v>15</v>
      </c>
    </row>
    <row r="1099" spans="4:9">
      <c r="D1099" s="22" t="s">
        <v>22371</v>
      </c>
      <c r="E1099" s="11">
        <v>1</v>
      </c>
      <c r="F1099" s="21"/>
      <c r="G1099" s="22" t="s">
        <v>17032</v>
      </c>
      <c r="H1099" s="11">
        <v>3.9</v>
      </c>
      <c r="I1099" s="11">
        <v>450</v>
      </c>
    </row>
    <row r="1100" spans="4:9">
      <c r="D1100" s="22" t="s">
        <v>23367</v>
      </c>
      <c r="E1100" s="11">
        <v>1</v>
      </c>
      <c r="F1100" s="21"/>
      <c r="G1100" s="22" t="s">
        <v>6878</v>
      </c>
      <c r="H1100" s="11">
        <v>2.83333333333333</v>
      </c>
      <c r="I1100" s="11">
        <v>84</v>
      </c>
    </row>
    <row r="1101" spans="4:9">
      <c r="D1101" s="22" t="s">
        <v>21430</v>
      </c>
      <c r="E1101" s="11">
        <v>2.3</v>
      </c>
      <c r="F1101" s="21"/>
      <c r="G1101" s="22" t="s">
        <v>21708</v>
      </c>
      <c r="H1101" s="11">
        <v>1</v>
      </c>
      <c r="I1101" s="11">
        <v>1</v>
      </c>
    </row>
    <row r="1102" spans="4:9">
      <c r="D1102" s="22" t="s">
        <v>10738</v>
      </c>
      <c r="E1102" s="11">
        <v>2.8</v>
      </c>
      <c r="F1102" s="21"/>
      <c r="G1102" s="22" t="s">
        <v>10044</v>
      </c>
      <c r="H1102" s="11">
        <v>3.7</v>
      </c>
      <c r="I1102" s="11">
        <v>833</v>
      </c>
    </row>
    <row r="1103" spans="4:9">
      <c r="D1103" s="22" t="s">
        <v>19212</v>
      </c>
      <c r="E1103" s="11">
        <v>3</v>
      </c>
      <c r="F1103" s="21"/>
      <c r="G1103" s="22" t="s">
        <v>7164</v>
      </c>
      <c r="H1103" s="11">
        <v>2.9</v>
      </c>
      <c r="I1103" s="11">
        <v>19</v>
      </c>
    </row>
    <row r="1104" spans="4:9">
      <c r="D1104" s="22" t="s">
        <v>22039</v>
      </c>
      <c r="E1104" s="11">
        <v>1</v>
      </c>
      <c r="F1104" s="21"/>
      <c r="G1104" s="22" t="s">
        <v>10722</v>
      </c>
      <c r="H1104" s="11">
        <v>3.1</v>
      </c>
      <c r="I1104" s="11">
        <v>21</v>
      </c>
    </row>
    <row r="1105" spans="4:9">
      <c r="D1105" s="22" t="s">
        <v>19001</v>
      </c>
      <c r="E1105" s="11">
        <v>1</v>
      </c>
      <c r="F1105" s="21"/>
      <c r="G1105" s="22" t="s">
        <v>8259</v>
      </c>
      <c r="H1105" s="11">
        <v>3.6</v>
      </c>
      <c r="I1105" s="11">
        <v>251</v>
      </c>
    </row>
    <row r="1106" spans="4:9">
      <c r="D1106" s="22" t="s">
        <v>22277</v>
      </c>
      <c r="E1106" s="11">
        <v>1</v>
      </c>
      <c r="F1106" s="21"/>
      <c r="G1106" s="22" t="s">
        <v>6303</v>
      </c>
      <c r="H1106" s="11">
        <v>4.8</v>
      </c>
      <c r="I1106" s="11">
        <v>415</v>
      </c>
    </row>
    <row r="1107" spans="4:9">
      <c r="D1107" s="22" t="s">
        <v>21889</v>
      </c>
      <c r="E1107" s="11">
        <v>1</v>
      </c>
      <c r="F1107" s="21"/>
      <c r="G1107" s="22" t="s">
        <v>20069</v>
      </c>
      <c r="H1107" s="11">
        <v>1</v>
      </c>
      <c r="I1107" s="11">
        <v>1</v>
      </c>
    </row>
    <row r="1108" spans="4:9">
      <c r="D1108" s="22" t="s">
        <v>17825</v>
      </c>
      <c r="E1108" s="11">
        <v>1</v>
      </c>
      <c r="F1108" s="21"/>
      <c r="G1108" s="22" t="s">
        <v>22312</v>
      </c>
      <c r="H1108" s="11">
        <v>2.8</v>
      </c>
      <c r="I1108" s="11">
        <v>4</v>
      </c>
    </row>
    <row r="1109" spans="4:9">
      <c r="D1109" s="22" t="s">
        <v>17371</v>
      </c>
      <c r="E1109" s="11">
        <v>1</v>
      </c>
      <c r="F1109" s="21"/>
      <c r="G1109" s="22" t="s">
        <v>2899</v>
      </c>
      <c r="H1109" s="11">
        <v>3.2</v>
      </c>
      <c r="I1109" s="11">
        <v>335</v>
      </c>
    </row>
    <row r="1110" spans="4:9">
      <c r="D1110" s="22" t="s">
        <v>21321</v>
      </c>
      <c r="E1110" s="11">
        <v>1</v>
      </c>
      <c r="F1110" s="21"/>
      <c r="G1110" s="22" t="s">
        <v>9523</v>
      </c>
      <c r="H1110" s="11">
        <v>2.25</v>
      </c>
      <c r="I1110" s="11">
        <v>165</v>
      </c>
    </row>
    <row r="1111" spans="4:9">
      <c r="D1111" s="22" t="s">
        <v>21390</v>
      </c>
      <c r="E1111" s="11">
        <v>1</v>
      </c>
      <c r="F1111" s="21"/>
      <c r="G1111" s="22" t="s">
        <v>12054</v>
      </c>
      <c r="H1111" s="11">
        <v>4.3</v>
      </c>
      <c r="I1111" s="11">
        <v>147</v>
      </c>
    </row>
    <row r="1112" spans="4:9">
      <c r="D1112" s="22" t="s">
        <v>20054</v>
      </c>
      <c r="E1112" s="11">
        <v>3</v>
      </c>
      <c r="F1112" s="21"/>
      <c r="G1112" s="22" t="s">
        <v>10069</v>
      </c>
      <c r="H1112" s="11">
        <v>3.40625</v>
      </c>
      <c r="I1112" s="11">
        <v>4617</v>
      </c>
    </row>
    <row r="1113" spans="4:9">
      <c r="D1113" s="22" t="s">
        <v>17377</v>
      </c>
      <c r="E1113" s="11">
        <v>1</v>
      </c>
      <c r="F1113" s="21"/>
      <c r="G1113" s="22" t="s">
        <v>22256</v>
      </c>
      <c r="H1113" s="11">
        <v>2.9</v>
      </c>
      <c r="I1113" s="11">
        <v>13</v>
      </c>
    </row>
    <row r="1114" spans="4:9">
      <c r="D1114" s="22" t="s">
        <v>7939</v>
      </c>
      <c r="E1114" s="11">
        <v>2.3</v>
      </c>
      <c r="F1114" s="21"/>
      <c r="G1114" s="22" t="s">
        <v>18507</v>
      </c>
      <c r="H1114" s="11">
        <v>3.2</v>
      </c>
      <c r="I1114" s="11">
        <v>21</v>
      </c>
    </row>
    <row r="1115" spans="4:9">
      <c r="D1115" s="22" t="s">
        <v>15604</v>
      </c>
      <c r="E1115" s="11">
        <v>2</v>
      </c>
      <c r="F1115" s="21"/>
      <c r="G1115" s="22" t="s">
        <v>9619</v>
      </c>
      <c r="H1115" s="11">
        <v>3.23636363636364</v>
      </c>
      <c r="I1115" s="11">
        <v>574</v>
      </c>
    </row>
    <row r="1116" spans="4:9">
      <c r="D1116" s="22" t="s">
        <v>1589</v>
      </c>
      <c r="E1116" s="11">
        <v>2.4</v>
      </c>
      <c r="F1116" s="21"/>
      <c r="G1116" s="22" t="s">
        <v>11110</v>
      </c>
      <c r="H1116" s="11">
        <v>3.43333333333333</v>
      </c>
      <c r="I1116" s="11">
        <v>757</v>
      </c>
    </row>
    <row r="1117" spans="4:9">
      <c r="D1117" s="22" t="s">
        <v>9136</v>
      </c>
      <c r="E1117" s="11">
        <v>3</v>
      </c>
      <c r="F1117" s="21"/>
      <c r="G1117" s="22" t="s">
        <v>10479</v>
      </c>
      <c r="H1117" s="11">
        <v>3.4</v>
      </c>
      <c r="I1117" s="11">
        <v>32</v>
      </c>
    </row>
    <row r="1118" spans="4:9">
      <c r="D1118" s="22" t="s">
        <v>15949</v>
      </c>
      <c r="E1118" s="11">
        <v>1</v>
      </c>
      <c r="F1118" s="21"/>
      <c r="G1118" s="22" t="s">
        <v>7700</v>
      </c>
      <c r="H1118" s="11">
        <v>3.2</v>
      </c>
      <c r="I1118" s="11">
        <v>41</v>
      </c>
    </row>
    <row r="1119" spans="4:9">
      <c r="D1119" s="22" t="s">
        <v>21449</v>
      </c>
      <c r="E1119" s="11">
        <v>1</v>
      </c>
      <c r="F1119" s="21"/>
      <c r="G1119" s="22" t="s">
        <v>23350</v>
      </c>
      <c r="H1119" s="11">
        <v>1</v>
      </c>
      <c r="I1119" s="11">
        <v>1</v>
      </c>
    </row>
    <row r="1120" spans="4:9">
      <c r="D1120" s="22" t="s">
        <v>17427</v>
      </c>
      <c r="E1120" s="11">
        <v>1</v>
      </c>
      <c r="F1120" s="21"/>
      <c r="G1120" s="22" t="s">
        <v>4174</v>
      </c>
      <c r="H1120" s="11">
        <v>2.125</v>
      </c>
      <c r="I1120" s="11">
        <v>116</v>
      </c>
    </row>
    <row r="1121" spans="4:9">
      <c r="D1121" s="22" t="s">
        <v>18379</v>
      </c>
      <c r="E1121" s="11">
        <v>3</v>
      </c>
      <c r="F1121" s="21"/>
      <c r="G1121" s="22" t="s">
        <v>16498</v>
      </c>
      <c r="H1121" s="11">
        <v>3.2</v>
      </c>
      <c r="I1121" s="11">
        <v>46</v>
      </c>
    </row>
    <row r="1122" spans="4:9">
      <c r="D1122" s="22" t="s">
        <v>18297</v>
      </c>
      <c r="E1122" s="11">
        <v>1</v>
      </c>
      <c r="F1122" s="21"/>
      <c r="G1122" s="22" t="s">
        <v>7385</v>
      </c>
      <c r="H1122" s="11">
        <v>2.8</v>
      </c>
      <c r="I1122" s="11">
        <v>31</v>
      </c>
    </row>
    <row r="1123" spans="4:9">
      <c r="D1123" s="22" t="s">
        <v>19978</v>
      </c>
      <c r="E1123" s="11">
        <v>1</v>
      </c>
      <c r="F1123" s="21"/>
      <c r="G1123" s="22" t="s">
        <v>6279</v>
      </c>
      <c r="H1123" s="11">
        <v>4.45</v>
      </c>
      <c r="I1123" s="11">
        <v>427</v>
      </c>
    </row>
    <row r="1124" spans="4:9">
      <c r="D1124" s="22" t="s">
        <v>23188</v>
      </c>
      <c r="E1124" s="11">
        <v>1</v>
      </c>
      <c r="F1124" s="21"/>
      <c r="G1124" s="22" t="s">
        <v>17408</v>
      </c>
      <c r="H1124" s="11">
        <v>3.6</v>
      </c>
      <c r="I1124" s="11">
        <v>60</v>
      </c>
    </row>
    <row r="1125" spans="4:9">
      <c r="D1125" s="22" t="s">
        <v>10995</v>
      </c>
      <c r="E1125" s="11">
        <v>2.8</v>
      </c>
      <c r="F1125" s="21"/>
      <c r="G1125" s="22" t="s">
        <v>22549</v>
      </c>
      <c r="H1125" s="11">
        <v>1</v>
      </c>
      <c r="I1125" s="11">
        <v>0</v>
      </c>
    </row>
    <row r="1126" spans="4:9">
      <c r="D1126" s="22" t="s">
        <v>22768</v>
      </c>
      <c r="E1126" s="11">
        <v>1</v>
      </c>
      <c r="F1126" s="21"/>
      <c r="G1126" s="22" t="s">
        <v>18063</v>
      </c>
      <c r="H1126" s="11">
        <v>4.6</v>
      </c>
      <c r="I1126" s="11">
        <v>563</v>
      </c>
    </row>
    <row r="1127" spans="4:9">
      <c r="D1127" s="22" t="s">
        <v>21263</v>
      </c>
      <c r="E1127" s="11">
        <v>1</v>
      </c>
      <c r="F1127" s="21"/>
      <c r="G1127" s="22" t="s">
        <v>2556</v>
      </c>
      <c r="H1127" s="11">
        <v>3.4</v>
      </c>
      <c r="I1127" s="11">
        <v>65</v>
      </c>
    </row>
    <row r="1128" spans="4:9">
      <c r="D1128" s="22" t="s">
        <v>4180</v>
      </c>
      <c r="E1128" s="11">
        <v>1.73333333333333</v>
      </c>
      <c r="F1128" s="21"/>
      <c r="G1128" s="22" t="s">
        <v>17604</v>
      </c>
      <c r="H1128" s="11">
        <v>3.6</v>
      </c>
      <c r="I1128" s="11">
        <v>111</v>
      </c>
    </row>
    <row r="1129" spans="4:9">
      <c r="D1129" s="22" t="s">
        <v>4561</v>
      </c>
      <c r="E1129" s="11">
        <v>2.8</v>
      </c>
      <c r="F1129" s="21"/>
      <c r="G1129" s="22" t="s">
        <v>7230</v>
      </c>
      <c r="H1129" s="11">
        <v>2.8</v>
      </c>
      <c r="I1129" s="11">
        <v>14</v>
      </c>
    </row>
    <row r="1130" spans="4:9">
      <c r="D1130" s="22" t="s">
        <v>10030</v>
      </c>
      <c r="E1130" s="11">
        <v>1</v>
      </c>
      <c r="F1130" s="21"/>
      <c r="G1130" s="22" t="s">
        <v>20971</v>
      </c>
      <c r="H1130" s="11">
        <v>3.1</v>
      </c>
      <c r="I1130" s="11">
        <v>7</v>
      </c>
    </row>
    <row r="1131" spans="4:9">
      <c r="D1131" s="22" t="s">
        <v>22046</v>
      </c>
      <c r="E1131" s="11">
        <v>1</v>
      </c>
      <c r="F1131" s="21"/>
      <c r="G1131" s="22" t="s">
        <v>15792</v>
      </c>
      <c r="H1131" s="11">
        <v>1</v>
      </c>
      <c r="I1131" s="11">
        <v>0</v>
      </c>
    </row>
    <row r="1132" spans="4:9">
      <c r="D1132" s="22" t="s">
        <v>21687</v>
      </c>
      <c r="E1132" s="11">
        <v>1</v>
      </c>
      <c r="F1132" s="21"/>
      <c r="G1132" s="22" t="s">
        <v>2320</v>
      </c>
      <c r="H1132" s="11">
        <v>3.4</v>
      </c>
      <c r="I1132" s="11">
        <v>220</v>
      </c>
    </row>
    <row r="1133" spans="4:9">
      <c r="D1133" s="22" t="s">
        <v>22500</v>
      </c>
      <c r="E1133" s="11">
        <v>1</v>
      </c>
      <c r="F1133" s="21"/>
      <c r="G1133" s="22" t="s">
        <v>12362</v>
      </c>
      <c r="H1133" s="11">
        <v>3.6</v>
      </c>
      <c r="I1133" s="11">
        <v>190</v>
      </c>
    </row>
    <row r="1134" spans="4:9">
      <c r="D1134" s="22" t="s">
        <v>19518</v>
      </c>
      <c r="E1134" s="11">
        <v>2.9</v>
      </c>
      <c r="F1134" s="21"/>
      <c r="G1134" s="22" t="s">
        <v>2776</v>
      </c>
      <c r="H1134" s="11">
        <v>2.9</v>
      </c>
      <c r="I1134" s="11">
        <v>120</v>
      </c>
    </row>
    <row r="1135" spans="4:9">
      <c r="D1135" s="22" t="s">
        <v>11131</v>
      </c>
      <c r="E1135" s="11">
        <v>2.9</v>
      </c>
      <c r="F1135" s="21"/>
      <c r="G1135" s="22" t="s">
        <v>21934</v>
      </c>
      <c r="H1135" s="11">
        <v>1</v>
      </c>
      <c r="I1135" s="11">
        <v>3</v>
      </c>
    </row>
    <row r="1136" spans="4:9">
      <c r="D1136" s="22" t="s">
        <v>19997</v>
      </c>
      <c r="E1136" s="11">
        <v>1</v>
      </c>
      <c r="F1136" s="21"/>
      <c r="G1136" s="22" t="s">
        <v>5209</v>
      </c>
      <c r="H1136" s="11">
        <v>3.8</v>
      </c>
      <c r="I1136" s="11">
        <v>85</v>
      </c>
    </row>
    <row r="1137" spans="4:9">
      <c r="D1137" s="22" t="s">
        <v>16943</v>
      </c>
      <c r="E1137" s="11">
        <v>1</v>
      </c>
      <c r="F1137" s="21"/>
      <c r="G1137" s="22" t="s">
        <v>16016</v>
      </c>
      <c r="H1137" s="11">
        <v>3.3</v>
      </c>
      <c r="I1137" s="11">
        <v>59</v>
      </c>
    </row>
    <row r="1138" spans="4:9">
      <c r="D1138" s="22" t="s">
        <v>8565</v>
      </c>
      <c r="E1138" s="11">
        <v>2.86666666666667</v>
      </c>
      <c r="F1138" s="21"/>
      <c r="G1138" s="22" t="s">
        <v>6543</v>
      </c>
      <c r="H1138" s="11">
        <v>3.3</v>
      </c>
      <c r="I1138" s="11">
        <v>73</v>
      </c>
    </row>
    <row r="1139" spans="4:9">
      <c r="D1139" s="22" t="s">
        <v>20134</v>
      </c>
      <c r="E1139" s="11">
        <v>1</v>
      </c>
      <c r="F1139" s="21"/>
      <c r="G1139" s="22" t="s">
        <v>9499</v>
      </c>
      <c r="H1139" s="11">
        <v>3.2</v>
      </c>
      <c r="I1139" s="11">
        <v>39</v>
      </c>
    </row>
    <row r="1140" spans="4:9">
      <c r="D1140" s="22" t="s">
        <v>16022</v>
      </c>
      <c r="E1140" s="11">
        <v>2.8</v>
      </c>
      <c r="F1140" s="21"/>
      <c r="G1140" s="22" t="s">
        <v>10635</v>
      </c>
      <c r="H1140" s="11">
        <v>3.5</v>
      </c>
      <c r="I1140" s="11">
        <v>60</v>
      </c>
    </row>
    <row r="1141" spans="4:9">
      <c r="D1141" s="22" t="s">
        <v>19860</v>
      </c>
      <c r="E1141" s="11">
        <v>1</v>
      </c>
      <c r="F1141" s="21"/>
      <c r="G1141" s="22" t="s">
        <v>3004</v>
      </c>
      <c r="H1141" s="11">
        <v>3.6</v>
      </c>
      <c r="I1141" s="11">
        <v>261</v>
      </c>
    </row>
    <row r="1142" spans="4:9">
      <c r="D1142" s="22" t="s">
        <v>19440</v>
      </c>
      <c r="E1142" s="11">
        <v>1</v>
      </c>
      <c r="F1142" s="21"/>
      <c r="G1142" s="22" t="s">
        <v>23081</v>
      </c>
      <c r="H1142" s="11">
        <v>1</v>
      </c>
      <c r="I1142" s="11">
        <v>0</v>
      </c>
    </row>
    <row r="1143" spans="4:9">
      <c r="D1143" s="22" t="s">
        <v>18753</v>
      </c>
      <c r="E1143" s="11">
        <v>1</v>
      </c>
      <c r="F1143" s="21"/>
      <c r="G1143" s="22" t="s">
        <v>4497</v>
      </c>
      <c r="H1143" s="11">
        <v>3</v>
      </c>
      <c r="I1143" s="11">
        <v>12</v>
      </c>
    </row>
    <row r="1144" spans="4:9">
      <c r="D1144" s="22" t="s">
        <v>19013</v>
      </c>
      <c r="E1144" s="11">
        <v>1</v>
      </c>
      <c r="F1144" s="21"/>
      <c r="G1144" s="22" t="s">
        <v>20271</v>
      </c>
      <c r="H1144" s="11">
        <v>3.6</v>
      </c>
      <c r="I1144" s="11">
        <v>23</v>
      </c>
    </row>
    <row r="1145" spans="4:9">
      <c r="D1145" s="22" t="s">
        <v>21675</v>
      </c>
      <c r="E1145" s="11">
        <v>1</v>
      </c>
      <c r="F1145" s="21"/>
      <c r="G1145" s="22" t="s">
        <v>11359</v>
      </c>
      <c r="H1145" s="11">
        <v>4.4</v>
      </c>
      <c r="I1145" s="11">
        <v>333</v>
      </c>
    </row>
    <row r="1146" spans="4:9">
      <c r="D1146" s="22" t="s">
        <v>20258</v>
      </c>
      <c r="E1146" s="11">
        <v>1</v>
      </c>
      <c r="F1146" s="21"/>
      <c r="G1146" s="22" t="s">
        <v>1885</v>
      </c>
      <c r="H1146" s="11">
        <v>3.6</v>
      </c>
      <c r="I1146" s="11">
        <v>455</v>
      </c>
    </row>
    <row r="1147" spans="4:9">
      <c r="D1147" s="22" t="s">
        <v>21963</v>
      </c>
      <c r="E1147" s="11">
        <v>1</v>
      </c>
      <c r="F1147" s="21"/>
      <c r="G1147" s="22" t="s">
        <v>22714</v>
      </c>
      <c r="H1147" s="11">
        <v>3</v>
      </c>
      <c r="I1147" s="11">
        <v>4</v>
      </c>
    </row>
    <row r="1148" spans="4:9">
      <c r="D1148" s="22" t="s">
        <v>7342</v>
      </c>
      <c r="E1148" s="11">
        <v>2.9</v>
      </c>
      <c r="F1148" s="21"/>
      <c r="G1148" s="22" t="s">
        <v>8390</v>
      </c>
      <c r="H1148" s="11">
        <v>3.2</v>
      </c>
      <c r="I1148" s="11">
        <v>13</v>
      </c>
    </row>
    <row r="1149" spans="4:9">
      <c r="D1149" s="22" t="s">
        <v>20995</v>
      </c>
      <c r="E1149" s="11">
        <v>3</v>
      </c>
      <c r="F1149" s="21"/>
      <c r="G1149" s="22" t="s">
        <v>23158</v>
      </c>
      <c r="H1149" s="11">
        <v>1</v>
      </c>
      <c r="I1149" s="11">
        <v>0</v>
      </c>
    </row>
    <row r="1150" spans="4:9">
      <c r="D1150" s="22" t="s">
        <v>22816</v>
      </c>
      <c r="E1150" s="11">
        <v>1</v>
      </c>
      <c r="F1150" s="21"/>
      <c r="G1150" s="22" t="s">
        <v>16187</v>
      </c>
      <c r="H1150" s="11">
        <v>4</v>
      </c>
      <c r="I1150" s="11">
        <v>88</v>
      </c>
    </row>
    <row r="1151" spans="4:9">
      <c r="D1151" s="22" t="s">
        <v>20328</v>
      </c>
      <c r="E1151" s="11">
        <v>1</v>
      </c>
      <c r="F1151" s="21"/>
      <c r="G1151" s="22" t="s">
        <v>2942</v>
      </c>
      <c r="H1151" s="11">
        <v>3.9</v>
      </c>
      <c r="I1151" s="11">
        <v>406</v>
      </c>
    </row>
    <row r="1152" spans="4:9">
      <c r="D1152" s="22" t="s">
        <v>19669</v>
      </c>
      <c r="E1152" s="11">
        <v>1</v>
      </c>
      <c r="F1152" s="21"/>
      <c r="G1152" s="22" t="s">
        <v>14054</v>
      </c>
      <c r="H1152" s="11">
        <v>4.3</v>
      </c>
      <c r="I1152" s="11">
        <v>265</v>
      </c>
    </row>
    <row r="1153" spans="4:9">
      <c r="D1153" s="22" t="s">
        <v>5630</v>
      </c>
      <c r="E1153" s="11">
        <v>2.9</v>
      </c>
      <c r="F1153" s="21"/>
      <c r="G1153" s="22" t="s">
        <v>6212</v>
      </c>
      <c r="H1153" s="11">
        <v>4</v>
      </c>
      <c r="I1153" s="11">
        <v>404</v>
      </c>
    </row>
    <row r="1154" spans="4:9">
      <c r="D1154" s="22" t="s">
        <v>20739</v>
      </c>
      <c r="E1154" s="11">
        <v>1</v>
      </c>
      <c r="F1154" s="21"/>
      <c r="G1154" s="22" t="s">
        <v>10115</v>
      </c>
      <c r="H1154" s="11">
        <v>3.8</v>
      </c>
      <c r="I1154" s="11">
        <v>429</v>
      </c>
    </row>
    <row r="1155" spans="4:9">
      <c r="D1155" s="22" t="s">
        <v>22442</v>
      </c>
      <c r="E1155" s="11">
        <v>1</v>
      </c>
      <c r="F1155" s="21"/>
      <c r="G1155" s="22" t="s">
        <v>18695</v>
      </c>
      <c r="H1155" s="11">
        <v>4.1</v>
      </c>
      <c r="I1155" s="11">
        <v>147</v>
      </c>
    </row>
    <row r="1156" spans="4:9">
      <c r="D1156" s="22" t="s">
        <v>9362</v>
      </c>
      <c r="E1156" s="11">
        <v>2.5</v>
      </c>
      <c r="F1156" s="21"/>
      <c r="G1156" s="22" t="s">
        <v>5084</v>
      </c>
      <c r="H1156" s="11">
        <v>3</v>
      </c>
      <c r="I1156" s="11">
        <v>41</v>
      </c>
    </row>
    <row r="1157" spans="4:9">
      <c r="D1157" s="22" t="s">
        <v>22299</v>
      </c>
      <c r="E1157" s="11">
        <v>1</v>
      </c>
      <c r="F1157" s="21"/>
      <c r="G1157" s="22" t="s">
        <v>7750</v>
      </c>
      <c r="H1157" s="11">
        <v>2.9</v>
      </c>
      <c r="I1157" s="11">
        <v>4</v>
      </c>
    </row>
    <row r="1158" spans="4:9">
      <c r="D1158" s="22" t="s">
        <v>20172</v>
      </c>
      <c r="E1158" s="11">
        <v>1</v>
      </c>
      <c r="F1158" s="21"/>
      <c r="G1158" s="22" t="s">
        <v>18593</v>
      </c>
      <c r="H1158" s="11">
        <v>3.4</v>
      </c>
      <c r="I1158" s="11">
        <v>76</v>
      </c>
    </row>
    <row r="1159" spans="4:9">
      <c r="D1159" s="22" t="s">
        <v>11187</v>
      </c>
      <c r="E1159" s="11">
        <v>1.95</v>
      </c>
      <c r="F1159" s="21"/>
      <c r="G1159" s="22" t="s">
        <v>3807</v>
      </c>
      <c r="H1159" s="11">
        <v>3.2</v>
      </c>
      <c r="I1159" s="11">
        <v>19</v>
      </c>
    </row>
    <row r="1160" spans="4:9">
      <c r="D1160" s="22" t="s">
        <v>16404</v>
      </c>
      <c r="E1160" s="11">
        <v>1</v>
      </c>
      <c r="F1160" s="21"/>
      <c r="G1160" s="22" t="s">
        <v>8736</v>
      </c>
      <c r="H1160" s="11">
        <v>3.2</v>
      </c>
      <c r="I1160" s="11">
        <v>411</v>
      </c>
    </row>
    <row r="1161" spans="4:9">
      <c r="D1161" s="22" t="s">
        <v>9263</v>
      </c>
      <c r="E1161" s="11">
        <v>1</v>
      </c>
      <c r="F1161" s="21"/>
      <c r="G1161" s="22" t="s">
        <v>22680</v>
      </c>
      <c r="H1161" s="11">
        <v>3.1</v>
      </c>
      <c r="I1161" s="11">
        <v>7</v>
      </c>
    </row>
    <row r="1162" spans="4:9">
      <c r="D1162" s="22" t="s">
        <v>22104</v>
      </c>
      <c r="E1162" s="11">
        <v>1</v>
      </c>
      <c r="F1162" s="21"/>
      <c r="G1162" s="22" t="s">
        <v>19283</v>
      </c>
      <c r="H1162" s="11">
        <v>3.6</v>
      </c>
      <c r="I1162" s="11">
        <v>41</v>
      </c>
    </row>
    <row r="1163" spans="4:9">
      <c r="D1163" s="22" t="s">
        <v>19749</v>
      </c>
      <c r="E1163" s="11">
        <v>1</v>
      </c>
      <c r="F1163" s="21"/>
      <c r="G1163" s="22" t="s">
        <v>21005</v>
      </c>
      <c r="H1163" s="11">
        <v>1</v>
      </c>
      <c r="I1163" s="11">
        <v>1</v>
      </c>
    </row>
    <row r="1164" spans="4:9">
      <c r="D1164" s="22" t="s">
        <v>4429</v>
      </c>
      <c r="E1164" s="11">
        <v>2.8</v>
      </c>
      <c r="F1164" s="21"/>
      <c r="G1164" s="22" t="s">
        <v>1207</v>
      </c>
      <c r="H1164" s="11">
        <v>3.65</v>
      </c>
      <c r="I1164" s="11">
        <v>551</v>
      </c>
    </row>
    <row r="1165" spans="4:9">
      <c r="D1165" s="22" t="s">
        <v>21781</v>
      </c>
      <c r="E1165" s="11">
        <v>1</v>
      </c>
      <c r="F1165" s="21"/>
      <c r="G1165" s="22" t="s">
        <v>18999</v>
      </c>
      <c r="H1165" s="11">
        <v>1</v>
      </c>
      <c r="I1165" s="11">
        <v>3</v>
      </c>
    </row>
    <row r="1166" spans="4:9">
      <c r="D1166" s="22" t="s">
        <v>23151</v>
      </c>
      <c r="E1166" s="11">
        <v>1</v>
      </c>
      <c r="F1166" s="21"/>
      <c r="G1166" s="22" t="s">
        <v>8080</v>
      </c>
      <c r="H1166" s="11">
        <v>1.95</v>
      </c>
      <c r="I1166" s="11">
        <v>6</v>
      </c>
    </row>
    <row r="1167" spans="4:9">
      <c r="D1167" s="22" t="s">
        <v>18955</v>
      </c>
      <c r="E1167" s="11">
        <v>1</v>
      </c>
      <c r="F1167" s="21"/>
      <c r="G1167" s="22" t="s">
        <v>629</v>
      </c>
      <c r="H1167" s="11">
        <v>2.61204819277108</v>
      </c>
      <c r="I1167" s="11">
        <v>2428</v>
      </c>
    </row>
    <row r="1168" spans="4:9">
      <c r="D1168" s="22" t="s">
        <v>5097</v>
      </c>
      <c r="E1168" s="11">
        <v>2.9</v>
      </c>
      <c r="F1168" s="21"/>
      <c r="G1168" s="22" t="s">
        <v>641</v>
      </c>
      <c r="H1168" s="11">
        <v>2.8</v>
      </c>
      <c r="I1168" s="11">
        <v>330</v>
      </c>
    </row>
    <row r="1169" spans="4:9">
      <c r="D1169" s="22" t="s">
        <v>8864</v>
      </c>
      <c r="E1169" s="11">
        <v>2.5</v>
      </c>
      <c r="F1169" s="21"/>
      <c r="G1169" s="22" t="s">
        <v>7509</v>
      </c>
      <c r="H1169" s="11">
        <v>3.65</v>
      </c>
      <c r="I1169" s="11">
        <v>410</v>
      </c>
    </row>
    <row r="1170" spans="4:9">
      <c r="D1170" s="22" t="s">
        <v>19785</v>
      </c>
      <c r="E1170" s="11">
        <v>3</v>
      </c>
      <c r="F1170" s="21"/>
      <c r="G1170" s="22" t="s">
        <v>17837</v>
      </c>
      <c r="H1170" s="11">
        <v>3.4</v>
      </c>
      <c r="I1170" s="11">
        <v>21</v>
      </c>
    </row>
    <row r="1171" spans="4:9">
      <c r="D1171" s="22" t="s">
        <v>22233</v>
      </c>
      <c r="E1171" s="11">
        <v>3</v>
      </c>
      <c r="F1171" s="21"/>
      <c r="G1171" s="22" t="s">
        <v>22059</v>
      </c>
      <c r="H1171" s="11">
        <v>3.1</v>
      </c>
      <c r="I1171" s="11">
        <v>6</v>
      </c>
    </row>
    <row r="1172" spans="4:9">
      <c r="D1172" s="22" t="s">
        <v>20790</v>
      </c>
      <c r="E1172" s="11">
        <v>1</v>
      </c>
      <c r="F1172" s="21"/>
      <c r="G1172" s="22" t="s">
        <v>17384</v>
      </c>
      <c r="H1172" s="11">
        <v>4.2</v>
      </c>
      <c r="I1172" s="11">
        <v>193</v>
      </c>
    </row>
    <row r="1173" spans="4:9">
      <c r="D1173" s="22" t="s">
        <v>23187</v>
      </c>
      <c r="E1173" s="11">
        <v>1</v>
      </c>
      <c r="F1173" s="21"/>
      <c r="G1173" s="22" t="s">
        <v>19240</v>
      </c>
      <c r="H1173" s="11">
        <v>2.8</v>
      </c>
      <c r="I1173" s="11">
        <v>15</v>
      </c>
    </row>
    <row r="1174" spans="4:9">
      <c r="D1174" s="22" t="s">
        <v>22862</v>
      </c>
      <c r="E1174" s="11">
        <v>1</v>
      </c>
      <c r="F1174" s="21"/>
      <c r="G1174" s="22" t="s">
        <v>4635</v>
      </c>
      <c r="H1174" s="11">
        <v>1</v>
      </c>
      <c r="I1174" s="11">
        <v>3</v>
      </c>
    </row>
    <row r="1175" spans="4:9">
      <c r="D1175" s="22" t="s">
        <v>17852</v>
      </c>
      <c r="E1175" s="11">
        <v>1</v>
      </c>
      <c r="F1175" s="21"/>
      <c r="G1175" s="22" t="s">
        <v>12412</v>
      </c>
      <c r="H1175" s="11">
        <v>3.6</v>
      </c>
      <c r="I1175" s="11">
        <v>140</v>
      </c>
    </row>
    <row r="1176" spans="4:9">
      <c r="D1176" s="22" t="s">
        <v>9913</v>
      </c>
      <c r="E1176" s="11">
        <v>3</v>
      </c>
      <c r="F1176" s="21"/>
      <c r="G1176" s="22" t="s">
        <v>20618</v>
      </c>
      <c r="H1176" s="11">
        <v>3.4</v>
      </c>
      <c r="I1176" s="11">
        <v>19</v>
      </c>
    </row>
    <row r="1177" spans="4:9">
      <c r="D1177" s="22" t="s">
        <v>21158</v>
      </c>
      <c r="E1177" s="11">
        <v>1</v>
      </c>
      <c r="F1177" s="21"/>
      <c r="G1177" s="22" t="s">
        <v>8542</v>
      </c>
      <c r="H1177" s="11">
        <v>2.8</v>
      </c>
      <c r="I1177" s="11">
        <v>153</v>
      </c>
    </row>
    <row r="1178" spans="4:9">
      <c r="D1178" s="22" t="s">
        <v>23325</v>
      </c>
      <c r="E1178" s="11">
        <v>1</v>
      </c>
      <c r="F1178" s="21"/>
      <c r="G1178" s="22" t="s">
        <v>20763</v>
      </c>
      <c r="H1178" s="11">
        <v>3.8</v>
      </c>
      <c r="I1178" s="11">
        <v>50</v>
      </c>
    </row>
    <row r="1179" spans="4:9">
      <c r="D1179" s="22" t="s">
        <v>22111</v>
      </c>
      <c r="E1179" s="11">
        <v>1</v>
      </c>
      <c r="F1179" s="21"/>
      <c r="G1179" s="22" t="s">
        <v>19141</v>
      </c>
      <c r="H1179" s="11">
        <v>3.7</v>
      </c>
      <c r="I1179" s="11">
        <v>45</v>
      </c>
    </row>
    <row r="1180" spans="4:9">
      <c r="D1180" s="22" t="s">
        <v>16634</v>
      </c>
      <c r="E1180" s="11">
        <v>2.5</v>
      </c>
      <c r="F1180" s="21"/>
      <c r="G1180" s="22" t="s">
        <v>15816</v>
      </c>
      <c r="H1180" s="11">
        <v>3.7</v>
      </c>
      <c r="I1180" s="11">
        <v>873</v>
      </c>
    </row>
    <row r="1181" spans="4:9">
      <c r="D1181" s="22" t="s">
        <v>19536</v>
      </c>
      <c r="E1181" s="11">
        <v>1</v>
      </c>
      <c r="F1181" s="21"/>
      <c r="G1181" s="22" t="s">
        <v>3451</v>
      </c>
      <c r="H1181" s="11">
        <v>2.7</v>
      </c>
      <c r="I1181" s="11">
        <v>12</v>
      </c>
    </row>
    <row r="1182" spans="4:9">
      <c r="D1182" s="22" t="s">
        <v>19545</v>
      </c>
      <c r="E1182" s="11">
        <v>2.6</v>
      </c>
      <c r="F1182" s="21"/>
      <c r="G1182" s="22" t="s">
        <v>8674</v>
      </c>
      <c r="H1182" s="11">
        <v>4.03333333333333</v>
      </c>
      <c r="I1182" s="11">
        <v>2711</v>
      </c>
    </row>
    <row r="1183" spans="4:9">
      <c r="D1183" s="22" t="s">
        <v>22796</v>
      </c>
      <c r="E1183" s="11">
        <v>1</v>
      </c>
      <c r="F1183" s="21"/>
      <c r="G1183" s="22" t="s">
        <v>12464</v>
      </c>
      <c r="H1183" s="11">
        <v>3.5</v>
      </c>
      <c r="I1183" s="11">
        <v>298</v>
      </c>
    </row>
    <row r="1184" spans="4:9">
      <c r="D1184" s="22" t="s">
        <v>21631</v>
      </c>
      <c r="E1184" s="11">
        <v>1</v>
      </c>
      <c r="F1184" s="21"/>
      <c r="G1184" s="22" t="s">
        <v>15627</v>
      </c>
      <c r="H1184" s="11">
        <v>3.5</v>
      </c>
      <c r="I1184" s="11">
        <v>116</v>
      </c>
    </row>
    <row r="1185" spans="4:9">
      <c r="D1185" s="22" t="s">
        <v>4152</v>
      </c>
      <c r="E1185" s="11">
        <v>2.4</v>
      </c>
      <c r="F1185" s="21"/>
      <c r="G1185" s="22" t="s">
        <v>2643</v>
      </c>
      <c r="H1185" s="11">
        <v>3.85</v>
      </c>
      <c r="I1185" s="11">
        <v>456</v>
      </c>
    </row>
    <row r="1186" spans="4:9">
      <c r="D1186" s="22" t="s">
        <v>7295</v>
      </c>
      <c r="E1186" s="11">
        <v>1</v>
      </c>
      <c r="F1186" s="21"/>
      <c r="G1186" s="22" t="s">
        <v>18406</v>
      </c>
      <c r="H1186" s="11">
        <v>3.2</v>
      </c>
      <c r="I1186" s="11">
        <v>21</v>
      </c>
    </row>
    <row r="1187" spans="4:9">
      <c r="D1187" s="22" t="s">
        <v>7150</v>
      </c>
      <c r="E1187" s="11">
        <v>3</v>
      </c>
      <c r="F1187" s="21"/>
      <c r="G1187" s="22" t="s">
        <v>3267</v>
      </c>
      <c r="H1187" s="11">
        <v>3.5</v>
      </c>
      <c r="I1187" s="11">
        <v>83</v>
      </c>
    </row>
    <row r="1188" spans="4:9">
      <c r="D1188" s="22" t="s">
        <v>7813</v>
      </c>
      <c r="E1188" s="11">
        <v>2.9</v>
      </c>
      <c r="F1188" s="21"/>
      <c r="G1188" s="22" t="s">
        <v>15549</v>
      </c>
      <c r="H1188" s="11">
        <v>1</v>
      </c>
      <c r="I1188" s="11">
        <v>1</v>
      </c>
    </row>
    <row r="1189" spans="4:9">
      <c r="D1189" s="22" t="s">
        <v>23448</v>
      </c>
      <c r="E1189" s="11">
        <v>1</v>
      </c>
      <c r="F1189" s="21"/>
      <c r="G1189" s="22" t="s">
        <v>11703</v>
      </c>
      <c r="H1189" s="11">
        <v>3.6</v>
      </c>
      <c r="I1189" s="11">
        <v>59</v>
      </c>
    </row>
    <row r="1190" spans="4:9">
      <c r="D1190" s="22" t="s">
        <v>9140</v>
      </c>
      <c r="E1190" s="11">
        <v>3</v>
      </c>
      <c r="F1190" s="21"/>
      <c r="G1190" s="22" t="s">
        <v>2227</v>
      </c>
      <c r="H1190" s="11">
        <v>3.2</v>
      </c>
      <c r="I1190" s="11">
        <v>38</v>
      </c>
    </row>
    <row r="1191" spans="4:9">
      <c r="D1191" s="22" t="s">
        <v>21932</v>
      </c>
      <c r="E1191" s="11">
        <v>1</v>
      </c>
      <c r="F1191" s="21"/>
      <c r="G1191" s="22" t="s">
        <v>20216</v>
      </c>
      <c r="H1191" s="11">
        <v>3.6</v>
      </c>
      <c r="I1191" s="11">
        <v>22</v>
      </c>
    </row>
    <row r="1192" spans="4:9">
      <c r="D1192" s="22" t="s">
        <v>1220</v>
      </c>
      <c r="E1192" s="11">
        <v>2.6</v>
      </c>
      <c r="F1192" s="21"/>
      <c r="G1192" s="22" t="s">
        <v>15764</v>
      </c>
      <c r="H1192" s="11">
        <v>3.8</v>
      </c>
      <c r="I1192" s="11">
        <v>280</v>
      </c>
    </row>
    <row r="1193" spans="4:9">
      <c r="D1193" s="22" t="s">
        <v>16459</v>
      </c>
      <c r="E1193" s="11">
        <v>1</v>
      </c>
      <c r="F1193" s="21"/>
      <c r="G1193" s="22" t="s">
        <v>18029</v>
      </c>
      <c r="H1193" s="11">
        <v>3.2</v>
      </c>
      <c r="I1193" s="11">
        <v>31</v>
      </c>
    </row>
    <row r="1194" spans="4:9">
      <c r="D1194" s="22" t="s">
        <v>16196</v>
      </c>
      <c r="E1194" s="11">
        <v>2.7</v>
      </c>
      <c r="F1194" s="21"/>
      <c r="G1194" s="22" t="s">
        <v>18472</v>
      </c>
      <c r="H1194" s="11">
        <v>3.7</v>
      </c>
      <c r="I1194" s="11">
        <v>68</v>
      </c>
    </row>
    <row r="1195" spans="4:9">
      <c r="D1195" s="22" t="s">
        <v>22379</v>
      </c>
      <c r="E1195" s="11">
        <v>1</v>
      </c>
      <c r="F1195" s="21"/>
      <c r="G1195" s="22" t="s">
        <v>3007</v>
      </c>
      <c r="H1195" s="11">
        <v>3.9</v>
      </c>
      <c r="I1195" s="11">
        <v>181</v>
      </c>
    </row>
    <row r="1196" spans="4:9">
      <c r="D1196" s="22" t="s">
        <v>20956</v>
      </c>
      <c r="E1196" s="11">
        <v>3</v>
      </c>
      <c r="F1196" s="21"/>
      <c r="G1196" s="22" t="s">
        <v>15730</v>
      </c>
      <c r="H1196" s="11">
        <v>3.5</v>
      </c>
      <c r="I1196" s="11">
        <v>42</v>
      </c>
    </row>
    <row r="1197" spans="4:9">
      <c r="D1197" s="22" t="s">
        <v>21699</v>
      </c>
      <c r="E1197" s="11">
        <v>1</v>
      </c>
      <c r="F1197" s="21"/>
      <c r="G1197" s="22" t="s">
        <v>16851</v>
      </c>
      <c r="H1197" s="11">
        <v>4.4</v>
      </c>
      <c r="I1197" s="11">
        <v>161</v>
      </c>
    </row>
    <row r="1198" spans="4:9">
      <c r="D1198" s="22" t="s">
        <v>3705</v>
      </c>
      <c r="E1198" s="11">
        <v>3</v>
      </c>
      <c r="F1198" s="21"/>
      <c r="G1198" s="22" t="s">
        <v>10511</v>
      </c>
      <c r="H1198" s="11">
        <v>3.2</v>
      </c>
      <c r="I1198" s="11">
        <v>16</v>
      </c>
    </row>
    <row r="1199" spans="4:9">
      <c r="D1199" s="22" t="s">
        <v>7960</v>
      </c>
      <c r="E1199" s="11">
        <v>2.9</v>
      </c>
      <c r="F1199" s="21"/>
      <c r="G1199" s="22" t="s">
        <v>20931</v>
      </c>
      <c r="H1199" s="11">
        <v>3.2</v>
      </c>
      <c r="I1199" s="11">
        <v>13</v>
      </c>
    </row>
    <row r="1200" spans="4:9">
      <c r="D1200" s="22" t="s">
        <v>7578</v>
      </c>
      <c r="E1200" s="11">
        <v>2.8</v>
      </c>
      <c r="F1200" s="21"/>
      <c r="G1200" s="22" t="s">
        <v>17491</v>
      </c>
      <c r="H1200" s="11">
        <v>3.8</v>
      </c>
      <c r="I1200" s="11">
        <v>134</v>
      </c>
    </row>
    <row r="1201" spans="4:9">
      <c r="D1201" s="22" t="s">
        <v>21124</v>
      </c>
      <c r="E1201" s="11">
        <v>1</v>
      </c>
      <c r="F1201" s="21"/>
      <c r="G1201" s="22" t="s">
        <v>20381</v>
      </c>
      <c r="H1201" s="11">
        <v>4.2</v>
      </c>
      <c r="I1201" s="11">
        <v>49</v>
      </c>
    </row>
    <row r="1202" spans="4:9">
      <c r="D1202" s="22" t="s">
        <v>15672</v>
      </c>
      <c r="E1202" s="11">
        <v>1</v>
      </c>
      <c r="F1202" s="21"/>
      <c r="G1202" s="22" t="s">
        <v>16418</v>
      </c>
      <c r="H1202" s="11">
        <v>3.7</v>
      </c>
      <c r="I1202" s="11">
        <v>673</v>
      </c>
    </row>
    <row r="1203" spans="4:9">
      <c r="D1203" s="22" t="s">
        <v>22729</v>
      </c>
      <c r="E1203" s="11">
        <v>1</v>
      </c>
      <c r="F1203" s="21"/>
      <c r="G1203" s="22" t="s">
        <v>16668</v>
      </c>
      <c r="H1203" s="11">
        <v>3.8</v>
      </c>
      <c r="I1203" s="11">
        <v>401</v>
      </c>
    </row>
    <row r="1204" spans="4:9">
      <c r="D1204" s="22" t="s">
        <v>1676</v>
      </c>
      <c r="E1204" s="11">
        <v>2.975</v>
      </c>
      <c r="F1204" s="21"/>
      <c r="G1204" s="22" t="s">
        <v>7362</v>
      </c>
      <c r="H1204" s="11">
        <v>1</v>
      </c>
      <c r="I1204" s="11">
        <v>0</v>
      </c>
    </row>
    <row r="1205" spans="4:9">
      <c r="D1205" s="22" t="s">
        <v>22395</v>
      </c>
      <c r="E1205" s="11">
        <v>3</v>
      </c>
      <c r="F1205" s="21"/>
      <c r="G1205" s="22" t="s">
        <v>20838</v>
      </c>
      <c r="H1205" s="11">
        <v>1</v>
      </c>
      <c r="I1205" s="11">
        <v>0</v>
      </c>
    </row>
    <row r="1206" spans="4:9">
      <c r="D1206" s="22" t="s">
        <v>2683</v>
      </c>
      <c r="E1206" s="11">
        <v>3</v>
      </c>
      <c r="F1206" s="21"/>
      <c r="G1206" s="22" t="s">
        <v>18495</v>
      </c>
      <c r="H1206" s="11">
        <v>1</v>
      </c>
      <c r="I1206" s="11">
        <v>3</v>
      </c>
    </row>
    <row r="1207" spans="4:9">
      <c r="D1207" s="22" t="s">
        <v>15951</v>
      </c>
      <c r="E1207" s="11">
        <v>2.6</v>
      </c>
      <c r="F1207" s="21"/>
      <c r="G1207" s="22" t="s">
        <v>22235</v>
      </c>
      <c r="H1207" s="11">
        <v>4</v>
      </c>
      <c r="I1207" s="11">
        <v>156</v>
      </c>
    </row>
    <row r="1208" spans="4:9">
      <c r="D1208" s="22" t="s">
        <v>18412</v>
      </c>
      <c r="E1208" s="11">
        <v>1</v>
      </c>
      <c r="F1208" s="21"/>
      <c r="G1208" s="22" t="s">
        <v>10154</v>
      </c>
      <c r="H1208" s="11">
        <v>3.6</v>
      </c>
      <c r="I1208" s="11">
        <v>300</v>
      </c>
    </row>
    <row r="1209" spans="4:9">
      <c r="D1209" s="22" t="s">
        <v>20140</v>
      </c>
      <c r="E1209" s="11">
        <v>1</v>
      </c>
      <c r="F1209" s="21"/>
      <c r="G1209" s="22" t="s">
        <v>20312</v>
      </c>
      <c r="H1209" s="11">
        <v>4</v>
      </c>
      <c r="I1209" s="11">
        <v>49</v>
      </c>
    </row>
    <row r="1210" spans="4:9">
      <c r="D1210" s="22" t="s">
        <v>21130</v>
      </c>
      <c r="E1210" s="11">
        <v>3</v>
      </c>
      <c r="F1210" s="21"/>
      <c r="G1210" s="22" t="s">
        <v>20824</v>
      </c>
      <c r="H1210" s="11">
        <v>1</v>
      </c>
      <c r="I1210" s="11">
        <v>0</v>
      </c>
    </row>
    <row r="1211" spans="4:9">
      <c r="D1211" s="22" t="s">
        <v>21456</v>
      </c>
      <c r="E1211" s="11">
        <v>1</v>
      </c>
      <c r="F1211" s="21"/>
      <c r="G1211" s="22" t="s">
        <v>6122</v>
      </c>
      <c r="H1211" s="11">
        <v>4.3</v>
      </c>
      <c r="I1211" s="11">
        <v>798</v>
      </c>
    </row>
    <row r="1212" spans="4:9">
      <c r="D1212" s="22" t="s">
        <v>1871</v>
      </c>
      <c r="E1212" s="11">
        <v>2.86206896551724</v>
      </c>
      <c r="F1212" s="21"/>
      <c r="G1212" s="22" t="s">
        <v>4857</v>
      </c>
      <c r="H1212" s="11">
        <v>2.8</v>
      </c>
      <c r="I1212" s="11">
        <v>8</v>
      </c>
    </row>
    <row r="1213" spans="4:9">
      <c r="D1213" s="22" t="s">
        <v>1087</v>
      </c>
      <c r="E1213" s="11">
        <v>2.96363636363636</v>
      </c>
      <c r="F1213" s="21"/>
      <c r="G1213" s="22" t="s">
        <v>20056</v>
      </c>
      <c r="H1213" s="11">
        <v>3.7</v>
      </c>
      <c r="I1213" s="11">
        <v>38</v>
      </c>
    </row>
    <row r="1214" spans="4:9">
      <c r="D1214" s="22" t="s">
        <v>3550</v>
      </c>
      <c r="E1214" s="11">
        <v>2.8</v>
      </c>
      <c r="F1214" s="21"/>
      <c r="G1214" s="22" t="s">
        <v>8216</v>
      </c>
      <c r="H1214" s="11">
        <v>4.5</v>
      </c>
      <c r="I1214" s="11">
        <v>2213</v>
      </c>
    </row>
    <row r="1215" spans="4:9">
      <c r="D1215" s="22" t="s">
        <v>10963</v>
      </c>
      <c r="E1215" s="11">
        <v>2.4</v>
      </c>
      <c r="F1215" s="21"/>
      <c r="G1215" s="22" t="s">
        <v>23358</v>
      </c>
      <c r="H1215" s="11">
        <v>1</v>
      </c>
      <c r="I1215" s="11">
        <v>0</v>
      </c>
    </row>
    <row r="1216" spans="4:9">
      <c r="D1216" s="22" t="s">
        <v>23439</v>
      </c>
      <c r="E1216" s="11">
        <v>1</v>
      </c>
      <c r="F1216" s="21"/>
      <c r="G1216" s="22" t="s">
        <v>7803</v>
      </c>
      <c r="H1216" s="11">
        <v>3.5</v>
      </c>
      <c r="I1216" s="11">
        <v>84</v>
      </c>
    </row>
    <row r="1217" spans="4:9">
      <c r="D1217" s="22" t="s">
        <v>21622</v>
      </c>
      <c r="E1217" s="11">
        <v>1</v>
      </c>
      <c r="F1217" s="21"/>
      <c r="G1217" s="22" t="s">
        <v>12351</v>
      </c>
      <c r="H1217" s="11">
        <v>4.1</v>
      </c>
      <c r="I1217" s="11">
        <v>104</v>
      </c>
    </row>
    <row r="1218" spans="4:9">
      <c r="D1218" s="22" t="s">
        <v>20243</v>
      </c>
      <c r="E1218" s="11">
        <v>1</v>
      </c>
      <c r="F1218" s="21"/>
      <c r="G1218" s="22" t="s">
        <v>7619</v>
      </c>
      <c r="H1218" s="11">
        <v>3.1</v>
      </c>
      <c r="I1218" s="11">
        <v>26</v>
      </c>
    </row>
    <row r="1219" spans="4:9">
      <c r="D1219" s="22" t="s">
        <v>17006</v>
      </c>
      <c r="E1219" s="11">
        <v>2.9</v>
      </c>
      <c r="F1219" s="21"/>
      <c r="G1219" s="22" t="s">
        <v>19722</v>
      </c>
      <c r="H1219" s="11">
        <v>1</v>
      </c>
      <c r="I1219" s="11">
        <v>2</v>
      </c>
    </row>
    <row r="1220" spans="4:9">
      <c r="D1220" s="22" t="s">
        <v>7436</v>
      </c>
      <c r="E1220" s="11">
        <v>2.9</v>
      </c>
      <c r="F1220" s="21"/>
      <c r="G1220" s="22" t="s">
        <v>22573</v>
      </c>
      <c r="H1220" s="11">
        <v>3.2</v>
      </c>
      <c r="I1220" s="11">
        <v>10</v>
      </c>
    </row>
    <row r="1221" spans="4:9">
      <c r="D1221" s="22" t="s">
        <v>18807</v>
      </c>
      <c r="E1221" s="11">
        <v>1</v>
      </c>
      <c r="F1221" s="21"/>
      <c r="G1221" s="22" t="s">
        <v>12467</v>
      </c>
      <c r="H1221" s="11">
        <v>3.8</v>
      </c>
      <c r="I1221" s="11">
        <v>199</v>
      </c>
    </row>
    <row r="1222" spans="4:9">
      <c r="D1222" s="22" t="s">
        <v>9936</v>
      </c>
      <c r="E1222" s="11">
        <v>1</v>
      </c>
      <c r="F1222" s="21"/>
      <c r="G1222" s="22" t="s">
        <v>8534</v>
      </c>
      <c r="H1222" s="11">
        <v>3.4</v>
      </c>
      <c r="I1222" s="11">
        <v>174</v>
      </c>
    </row>
    <row r="1223" spans="4:9">
      <c r="D1223" s="22" t="s">
        <v>17345</v>
      </c>
      <c r="E1223" s="11">
        <v>1</v>
      </c>
      <c r="F1223" s="21"/>
      <c r="G1223" s="22" t="s">
        <v>19572</v>
      </c>
      <c r="H1223" s="11">
        <v>2.9</v>
      </c>
      <c r="I1223" s="11">
        <v>52</v>
      </c>
    </row>
    <row r="1224" spans="4:9">
      <c r="D1224" s="22" t="s">
        <v>18485</v>
      </c>
      <c r="E1224" s="11">
        <v>3</v>
      </c>
      <c r="F1224" s="21"/>
      <c r="G1224" s="22" t="s">
        <v>11412</v>
      </c>
      <c r="H1224" s="11">
        <v>3.8</v>
      </c>
      <c r="I1224" s="11">
        <v>214</v>
      </c>
    </row>
    <row r="1225" spans="4:9">
      <c r="D1225" s="22" t="s">
        <v>6419</v>
      </c>
      <c r="E1225" s="11">
        <v>2.91666666666667</v>
      </c>
      <c r="F1225" s="21"/>
      <c r="G1225" s="22" t="s">
        <v>4434</v>
      </c>
      <c r="H1225" s="11">
        <v>4.5</v>
      </c>
      <c r="I1225" s="11">
        <v>799</v>
      </c>
    </row>
    <row r="1226" spans="4:9">
      <c r="D1226" s="22" t="s">
        <v>23465</v>
      </c>
      <c r="E1226" s="11">
        <v>1</v>
      </c>
      <c r="F1226" s="21"/>
      <c r="G1226" s="22" t="s">
        <v>6956</v>
      </c>
      <c r="H1226" s="11">
        <v>3.4</v>
      </c>
      <c r="I1226" s="11">
        <v>96</v>
      </c>
    </row>
    <row r="1227" spans="4:9">
      <c r="D1227" s="22" t="s">
        <v>20324</v>
      </c>
      <c r="E1227" s="11">
        <v>1</v>
      </c>
      <c r="F1227" s="21"/>
      <c r="G1227" s="22" t="s">
        <v>21323</v>
      </c>
      <c r="H1227" s="11">
        <v>3</v>
      </c>
      <c r="I1227" s="11">
        <v>18</v>
      </c>
    </row>
    <row r="1228" spans="4:9">
      <c r="D1228" s="22" t="s">
        <v>21718</v>
      </c>
      <c r="E1228" s="11">
        <v>1</v>
      </c>
      <c r="F1228" s="21"/>
      <c r="G1228" s="22" t="s">
        <v>18329</v>
      </c>
      <c r="H1228" s="11">
        <v>3.2</v>
      </c>
      <c r="I1228" s="11">
        <v>13</v>
      </c>
    </row>
    <row r="1229" spans="4:9">
      <c r="D1229" s="22" t="s">
        <v>21639</v>
      </c>
      <c r="E1229" s="11">
        <v>1</v>
      </c>
      <c r="F1229" s="21"/>
      <c r="G1229" s="22" t="s">
        <v>19024</v>
      </c>
      <c r="H1229" s="11">
        <v>1</v>
      </c>
      <c r="I1229" s="11">
        <v>0</v>
      </c>
    </row>
    <row r="1230" spans="4:9">
      <c r="D1230" s="22" t="s">
        <v>22151</v>
      </c>
      <c r="E1230" s="11">
        <v>1</v>
      </c>
      <c r="F1230" s="21"/>
      <c r="G1230" s="22" t="s">
        <v>16140</v>
      </c>
      <c r="H1230" s="11">
        <v>3.7</v>
      </c>
      <c r="I1230" s="11">
        <v>834</v>
      </c>
    </row>
    <row r="1231" spans="4:9">
      <c r="D1231" s="22" t="s">
        <v>5634</v>
      </c>
      <c r="E1231" s="11">
        <v>2.9</v>
      </c>
      <c r="F1231" s="21"/>
      <c r="G1231" s="22" t="s">
        <v>9836</v>
      </c>
      <c r="H1231" s="11">
        <v>3.3</v>
      </c>
      <c r="I1231" s="11">
        <v>33</v>
      </c>
    </row>
    <row r="1232" spans="4:9">
      <c r="D1232" s="22" t="s">
        <v>4549</v>
      </c>
      <c r="E1232" s="11">
        <v>2.7</v>
      </c>
      <c r="F1232" s="21"/>
      <c r="G1232" s="22" t="s">
        <v>10750</v>
      </c>
      <c r="H1232" s="11">
        <v>1</v>
      </c>
      <c r="I1232" s="11">
        <v>1</v>
      </c>
    </row>
    <row r="1233" spans="4:9">
      <c r="D1233" s="22" t="s">
        <v>17920</v>
      </c>
      <c r="E1233" s="11">
        <v>1</v>
      </c>
      <c r="F1233" s="21"/>
      <c r="G1233" s="22" t="s">
        <v>21328</v>
      </c>
      <c r="H1233" s="11">
        <v>3.2</v>
      </c>
      <c r="I1233" s="11">
        <v>11</v>
      </c>
    </row>
    <row r="1234" spans="4:9">
      <c r="D1234" s="22" t="s">
        <v>23382</v>
      </c>
      <c r="E1234" s="11">
        <v>1</v>
      </c>
      <c r="F1234" s="21"/>
      <c r="G1234" s="22" t="s">
        <v>7674</v>
      </c>
      <c r="H1234" s="11">
        <v>3.6</v>
      </c>
      <c r="I1234" s="11">
        <v>260</v>
      </c>
    </row>
    <row r="1235" spans="4:9">
      <c r="D1235" s="22" t="s">
        <v>21354</v>
      </c>
      <c r="E1235" s="11">
        <v>1</v>
      </c>
      <c r="F1235" s="21"/>
      <c r="G1235" s="22" t="s">
        <v>9107</v>
      </c>
      <c r="H1235" s="11">
        <v>3</v>
      </c>
      <c r="I1235" s="11">
        <v>7</v>
      </c>
    </row>
    <row r="1236" spans="4:9">
      <c r="D1236" s="22" t="s">
        <v>16370</v>
      </c>
      <c r="E1236" s="11">
        <v>3</v>
      </c>
      <c r="F1236" s="21"/>
      <c r="G1236" s="22" t="s">
        <v>1002</v>
      </c>
      <c r="H1236" s="11">
        <v>3.3</v>
      </c>
      <c r="I1236" s="11">
        <v>191</v>
      </c>
    </row>
    <row r="1237" spans="4:9">
      <c r="D1237" s="22" t="s">
        <v>22332</v>
      </c>
      <c r="E1237" s="11">
        <v>1</v>
      </c>
      <c r="F1237" s="21"/>
      <c r="G1237" s="22" t="s">
        <v>10265</v>
      </c>
      <c r="H1237" s="11">
        <v>3.6</v>
      </c>
      <c r="I1237" s="11">
        <v>103</v>
      </c>
    </row>
    <row r="1238" spans="4:9">
      <c r="D1238" s="22" t="s">
        <v>3852</v>
      </c>
      <c r="E1238" s="11">
        <v>2.8</v>
      </c>
      <c r="F1238" s="21"/>
      <c r="G1238" s="22" t="s">
        <v>2962</v>
      </c>
      <c r="H1238" s="11">
        <v>3.5</v>
      </c>
      <c r="I1238" s="11">
        <v>194</v>
      </c>
    </row>
    <row r="1239" spans="4:9">
      <c r="D1239" s="22" t="s">
        <v>20863</v>
      </c>
      <c r="E1239" s="11">
        <v>1</v>
      </c>
      <c r="F1239" s="21"/>
      <c r="G1239" s="22" t="s">
        <v>18708</v>
      </c>
      <c r="H1239" s="11">
        <v>4.3</v>
      </c>
      <c r="I1239" s="11">
        <v>62</v>
      </c>
    </row>
    <row r="1240" spans="4:9">
      <c r="D1240" s="22" t="s">
        <v>8959</v>
      </c>
      <c r="E1240" s="11">
        <v>3</v>
      </c>
      <c r="F1240" s="21"/>
      <c r="G1240" s="22" t="s">
        <v>19329</v>
      </c>
      <c r="H1240" s="11">
        <v>3.5</v>
      </c>
      <c r="I1240" s="11">
        <v>63</v>
      </c>
    </row>
    <row r="1241" spans="4:9">
      <c r="D1241" s="22" t="s">
        <v>1727</v>
      </c>
      <c r="E1241" s="11">
        <v>2.8</v>
      </c>
      <c r="F1241" s="21"/>
      <c r="G1241" s="22" t="s">
        <v>16098</v>
      </c>
      <c r="H1241" s="11">
        <v>4.1</v>
      </c>
      <c r="I1241" s="11">
        <v>255</v>
      </c>
    </row>
    <row r="1242" spans="4:9">
      <c r="D1242" s="22" t="s">
        <v>20477</v>
      </c>
      <c r="E1242" s="11">
        <v>3</v>
      </c>
      <c r="F1242" s="21"/>
      <c r="G1242" s="22" t="s">
        <v>21188</v>
      </c>
      <c r="H1242" s="11">
        <v>4.2</v>
      </c>
      <c r="I1242" s="11">
        <v>162</v>
      </c>
    </row>
    <row r="1243" spans="4:9">
      <c r="D1243" s="22" t="s">
        <v>7895</v>
      </c>
      <c r="E1243" s="11">
        <v>2.4</v>
      </c>
      <c r="F1243" s="21"/>
      <c r="G1243" s="22" t="s">
        <v>19405</v>
      </c>
      <c r="H1243" s="11">
        <v>3</v>
      </c>
      <c r="I1243" s="11">
        <v>17</v>
      </c>
    </row>
    <row r="1244" spans="4:9">
      <c r="D1244" s="22" t="s">
        <v>3699</v>
      </c>
      <c r="E1244" s="11">
        <v>2.9</v>
      </c>
      <c r="F1244" s="21"/>
      <c r="G1244" s="22" t="s">
        <v>16424</v>
      </c>
      <c r="H1244" s="11">
        <v>1</v>
      </c>
      <c r="I1244" s="11">
        <v>2</v>
      </c>
    </row>
    <row r="1245" spans="4:9">
      <c r="D1245" s="22" t="s">
        <v>8087</v>
      </c>
      <c r="E1245" s="11">
        <v>2.5</v>
      </c>
      <c r="F1245" s="21"/>
      <c r="G1245" s="22" t="s">
        <v>21481</v>
      </c>
      <c r="H1245" s="11">
        <v>3.5</v>
      </c>
      <c r="I1245" s="11">
        <v>20</v>
      </c>
    </row>
    <row r="1246" spans="4:9">
      <c r="D1246" s="22" t="s">
        <v>1787</v>
      </c>
      <c r="E1246" s="11">
        <v>2.6</v>
      </c>
      <c r="F1246" s="21"/>
      <c r="G1246" s="22" t="s">
        <v>11425</v>
      </c>
      <c r="H1246" s="11">
        <v>3.9</v>
      </c>
      <c r="I1246" s="11">
        <v>502</v>
      </c>
    </row>
    <row r="1247" spans="4:9">
      <c r="D1247" s="22" t="s">
        <v>3919</v>
      </c>
      <c r="E1247" s="11">
        <v>2.7</v>
      </c>
      <c r="F1247" s="21"/>
      <c r="G1247" s="22" t="s">
        <v>12048</v>
      </c>
      <c r="H1247" s="11">
        <v>4</v>
      </c>
      <c r="I1247" s="11">
        <v>132</v>
      </c>
    </row>
    <row r="1248" spans="4:9">
      <c r="D1248" s="22" t="s">
        <v>2544</v>
      </c>
      <c r="E1248" s="11">
        <v>2.80980392156863</v>
      </c>
      <c r="F1248" s="21"/>
      <c r="G1248" s="22" t="s">
        <v>8194</v>
      </c>
      <c r="H1248" s="11">
        <v>2.6</v>
      </c>
      <c r="I1248" s="11">
        <v>21</v>
      </c>
    </row>
    <row r="1249" spans="4:9">
      <c r="D1249" s="22" t="s">
        <v>2231</v>
      </c>
      <c r="E1249" s="11">
        <v>1.9</v>
      </c>
      <c r="F1249" s="21"/>
      <c r="G1249" s="22" t="s">
        <v>23361</v>
      </c>
      <c r="H1249" s="11">
        <v>1</v>
      </c>
      <c r="I1249" s="11">
        <v>0</v>
      </c>
    </row>
    <row r="1250" spans="4:9">
      <c r="D1250" s="22" t="s">
        <v>21629</v>
      </c>
      <c r="E1250" s="11">
        <v>1</v>
      </c>
      <c r="F1250" s="21"/>
      <c r="G1250" s="22" t="s">
        <v>1486</v>
      </c>
      <c r="H1250" s="11">
        <v>3.43333333333333</v>
      </c>
      <c r="I1250" s="11">
        <v>861</v>
      </c>
    </row>
    <row r="1251" spans="4:9">
      <c r="D1251" s="22" t="s">
        <v>19999</v>
      </c>
      <c r="E1251" s="11">
        <v>1</v>
      </c>
      <c r="F1251" s="21"/>
      <c r="G1251" s="22" t="s">
        <v>21579</v>
      </c>
      <c r="H1251" s="11">
        <v>1</v>
      </c>
      <c r="I1251" s="11">
        <v>0</v>
      </c>
    </row>
    <row r="1252" spans="4:9">
      <c r="D1252" s="22" t="s">
        <v>8385</v>
      </c>
      <c r="E1252" s="11">
        <v>2.8</v>
      </c>
      <c r="F1252" s="21"/>
      <c r="G1252" s="22" t="s">
        <v>20761</v>
      </c>
      <c r="H1252" s="11">
        <v>4.4</v>
      </c>
      <c r="I1252" s="11">
        <v>50</v>
      </c>
    </row>
    <row r="1253" spans="4:9">
      <c r="D1253" s="22" t="s">
        <v>18095</v>
      </c>
      <c r="E1253" s="11">
        <v>2.3</v>
      </c>
      <c r="F1253" s="21"/>
      <c r="G1253" s="22" t="s">
        <v>11438</v>
      </c>
      <c r="H1253" s="11">
        <v>3.8</v>
      </c>
      <c r="I1253" s="11">
        <v>69</v>
      </c>
    </row>
    <row r="1254" spans="4:9">
      <c r="D1254" s="22" t="s">
        <v>17080</v>
      </c>
      <c r="E1254" s="11">
        <v>1</v>
      </c>
      <c r="F1254" s="21"/>
      <c r="G1254" s="22" t="s">
        <v>19812</v>
      </c>
      <c r="H1254" s="11">
        <v>1</v>
      </c>
      <c r="I1254" s="11">
        <v>1</v>
      </c>
    </row>
    <row r="1255" spans="4:9">
      <c r="D1255" s="22" t="s">
        <v>10191</v>
      </c>
      <c r="E1255" s="11">
        <v>1</v>
      </c>
      <c r="F1255" s="21"/>
      <c r="G1255" s="22" t="s">
        <v>12229</v>
      </c>
      <c r="H1255" s="11">
        <v>3.7</v>
      </c>
      <c r="I1255" s="11">
        <v>201</v>
      </c>
    </row>
    <row r="1256" spans="4:9">
      <c r="D1256" s="22" t="s">
        <v>875</v>
      </c>
      <c r="E1256" s="11">
        <v>2.3</v>
      </c>
      <c r="F1256" s="21"/>
      <c r="G1256" s="22" t="s">
        <v>3593</v>
      </c>
      <c r="H1256" s="11">
        <v>2.5</v>
      </c>
      <c r="I1256" s="11">
        <v>103</v>
      </c>
    </row>
    <row r="1257" spans="4:9">
      <c r="D1257" s="22" t="s">
        <v>23482</v>
      </c>
      <c r="E1257" s="11">
        <v>1</v>
      </c>
      <c r="F1257" s="21"/>
      <c r="G1257" s="22" t="s">
        <v>20910</v>
      </c>
      <c r="H1257" s="11">
        <v>3</v>
      </c>
      <c r="I1257" s="11">
        <v>6</v>
      </c>
    </row>
    <row r="1258" spans="4:9">
      <c r="D1258" s="22" t="s">
        <v>21407</v>
      </c>
      <c r="E1258" s="11">
        <v>1</v>
      </c>
      <c r="F1258" s="21"/>
      <c r="G1258" s="22" t="s">
        <v>17579</v>
      </c>
      <c r="H1258" s="11">
        <v>4.6</v>
      </c>
      <c r="I1258" s="11">
        <v>1136</v>
      </c>
    </row>
    <row r="1259" spans="4:9">
      <c r="D1259" s="22" t="s">
        <v>22154</v>
      </c>
      <c r="E1259" s="11">
        <v>3</v>
      </c>
      <c r="F1259" s="21"/>
      <c r="G1259" s="22" t="s">
        <v>17549</v>
      </c>
      <c r="H1259" s="11">
        <v>3.2</v>
      </c>
      <c r="I1259" s="11">
        <v>24</v>
      </c>
    </row>
    <row r="1260" spans="4:9">
      <c r="D1260" s="22" t="s">
        <v>19388</v>
      </c>
      <c r="E1260" s="11">
        <v>2.4</v>
      </c>
      <c r="F1260" s="21"/>
      <c r="G1260" s="22" t="s">
        <v>15904</v>
      </c>
      <c r="H1260" s="11">
        <v>3.8</v>
      </c>
      <c r="I1260" s="11">
        <v>122</v>
      </c>
    </row>
    <row r="1261" spans="4:9">
      <c r="D1261" s="22" t="s">
        <v>17073</v>
      </c>
      <c r="E1261" s="11">
        <v>1</v>
      </c>
      <c r="F1261" s="21"/>
      <c r="G1261" s="22" t="s">
        <v>8073</v>
      </c>
      <c r="H1261" s="11">
        <v>1</v>
      </c>
      <c r="I1261" s="11">
        <v>1</v>
      </c>
    </row>
    <row r="1262" spans="4:9">
      <c r="D1262" s="22" t="s">
        <v>4983</v>
      </c>
      <c r="E1262" s="11">
        <v>2.35</v>
      </c>
      <c r="F1262" s="21"/>
      <c r="G1262" s="22" t="s">
        <v>8666</v>
      </c>
      <c r="H1262" s="11">
        <v>4.2</v>
      </c>
      <c r="I1262" s="11">
        <v>1030</v>
      </c>
    </row>
    <row r="1263" spans="4:9">
      <c r="D1263" s="22" t="s">
        <v>22962</v>
      </c>
      <c r="E1263" s="11">
        <v>1</v>
      </c>
      <c r="F1263" s="21"/>
      <c r="G1263" s="22" t="s">
        <v>9793</v>
      </c>
      <c r="H1263" s="11">
        <v>3.85</v>
      </c>
      <c r="I1263" s="11">
        <v>1604</v>
      </c>
    </row>
    <row r="1264" spans="4:9">
      <c r="D1264" s="22" t="s">
        <v>7464</v>
      </c>
      <c r="E1264" s="11">
        <v>1</v>
      </c>
      <c r="F1264" s="21"/>
      <c r="G1264" s="22" t="s">
        <v>19526</v>
      </c>
      <c r="H1264" s="11">
        <v>3.9</v>
      </c>
      <c r="I1264" s="11">
        <v>64</v>
      </c>
    </row>
    <row r="1265" spans="4:9">
      <c r="D1265" s="22" t="s">
        <v>16396</v>
      </c>
      <c r="E1265" s="11">
        <v>2.05</v>
      </c>
      <c r="F1265" s="21"/>
      <c r="G1265" s="22" t="s">
        <v>7390</v>
      </c>
      <c r="H1265" s="11">
        <v>2.35</v>
      </c>
      <c r="I1265" s="11">
        <v>164</v>
      </c>
    </row>
    <row r="1266" spans="4:9">
      <c r="D1266" s="22" t="s">
        <v>7784</v>
      </c>
      <c r="E1266" s="11">
        <v>1</v>
      </c>
      <c r="F1266" s="21"/>
      <c r="G1266" s="22" t="s">
        <v>6697</v>
      </c>
      <c r="H1266" s="11">
        <v>3.6</v>
      </c>
      <c r="I1266" s="11">
        <v>365</v>
      </c>
    </row>
    <row r="1267" spans="4:9">
      <c r="D1267" s="22" t="s">
        <v>4188</v>
      </c>
      <c r="E1267" s="11">
        <v>3</v>
      </c>
      <c r="F1267" s="21"/>
      <c r="G1267" s="22" t="s">
        <v>17044</v>
      </c>
      <c r="H1267" s="11">
        <v>4.1</v>
      </c>
      <c r="I1267" s="11">
        <v>153</v>
      </c>
    </row>
    <row r="1268" spans="4:9">
      <c r="D1268" s="22" t="s">
        <v>22369</v>
      </c>
      <c r="E1268" s="11">
        <v>1</v>
      </c>
      <c r="F1268" s="21"/>
      <c r="G1268" s="22" t="s">
        <v>18980</v>
      </c>
      <c r="H1268" s="11">
        <v>3.7</v>
      </c>
      <c r="I1268" s="11">
        <v>65</v>
      </c>
    </row>
    <row r="1269" spans="4:9">
      <c r="D1269" s="22" t="s">
        <v>23329</v>
      </c>
      <c r="E1269" s="11">
        <v>1</v>
      </c>
      <c r="F1269" s="21"/>
      <c r="G1269" s="22" t="s">
        <v>10758</v>
      </c>
      <c r="H1269" s="11">
        <v>3.4</v>
      </c>
      <c r="I1269" s="11">
        <v>50</v>
      </c>
    </row>
    <row r="1270" spans="4:9">
      <c r="D1270" s="22" t="s">
        <v>10916</v>
      </c>
      <c r="E1270" s="11">
        <v>2.8</v>
      </c>
      <c r="F1270" s="21"/>
      <c r="G1270" s="22" t="s">
        <v>19567</v>
      </c>
      <c r="H1270" s="11">
        <v>4.2</v>
      </c>
      <c r="I1270" s="11">
        <v>91</v>
      </c>
    </row>
    <row r="1271" spans="4:9">
      <c r="D1271" s="22" t="s">
        <v>23333</v>
      </c>
      <c r="E1271" s="11">
        <v>1</v>
      </c>
      <c r="F1271" s="21"/>
      <c r="G1271" s="22" t="s">
        <v>17364</v>
      </c>
      <c r="H1271" s="11">
        <v>3.2</v>
      </c>
      <c r="I1271" s="11">
        <v>15</v>
      </c>
    </row>
    <row r="1272" spans="4:9">
      <c r="D1272" s="22" t="s">
        <v>15877</v>
      </c>
      <c r="E1272" s="11">
        <v>2.95</v>
      </c>
      <c r="F1272" s="21"/>
      <c r="G1272" s="22" t="s">
        <v>21760</v>
      </c>
      <c r="H1272" s="11">
        <v>3.5</v>
      </c>
      <c r="I1272" s="11">
        <v>24</v>
      </c>
    </row>
    <row r="1273" spans="4:9">
      <c r="D1273" s="22" t="s">
        <v>5567</v>
      </c>
      <c r="E1273" s="11">
        <v>1</v>
      </c>
      <c r="F1273" s="21"/>
      <c r="G1273" s="22" t="s">
        <v>22176</v>
      </c>
      <c r="H1273" s="11">
        <v>1</v>
      </c>
      <c r="I1273" s="11">
        <v>0</v>
      </c>
    </row>
    <row r="1274" spans="4:9">
      <c r="D1274" s="22" t="s">
        <v>8453</v>
      </c>
      <c r="E1274" s="11">
        <v>1</v>
      </c>
      <c r="F1274" s="21"/>
      <c r="G1274" s="22" t="s">
        <v>6653</v>
      </c>
      <c r="H1274" s="11">
        <v>3.9</v>
      </c>
      <c r="I1274" s="11">
        <v>186</v>
      </c>
    </row>
    <row r="1275" spans="4:9">
      <c r="D1275" s="22" t="s">
        <v>20873</v>
      </c>
      <c r="E1275" s="11">
        <v>1</v>
      </c>
      <c r="F1275" s="21"/>
      <c r="G1275" s="22" t="s">
        <v>18122</v>
      </c>
      <c r="H1275" s="11">
        <v>3.6</v>
      </c>
      <c r="I1275" s="11">
        <v>877</v>
      </c>
    </row>
    <row r="1276" spans="4:9">
      <c r="D1276" s="22" t="s">
        <v>3430</v>
      </c>
      <c r="E1276" s="11">
        <v>3</v>
      </c>
      <c r="F1276" s="21"/>
      <c r="G1276" s="22" t="s">
        <v>11555</v>
      </c>
      <c r="H1276" s="11">
        <v>4.2</v>
      </c>
      <c r="I1276" s="11">
        <v>99</v>
      </c>
    </row>
    <row r="1277" spans="4:9">
      <c r="D1277" s="22" t="s">
        <v>6867</v>
      </c>
      <c r="E1277" s="11">
        <v>1</v>
      </c>
      <c r="F1277" s="21"/>
      <c r="G1277" s="22" t="s">
        <v>19419</v>
      </c>
      <c r="H1277" s="11">
        <v>3.8</v>
      </c>
      <c r="I1277" s="11">
        <v>80</v>
      </c>
    </row>
    <row r="1278" spans="4:9">
      <c r="D1278" s="22" t="s">
        <v>5551</v>
      </c>
      <c r="E1278" s="11">
        <v>3</v>
      </c>
      <c r="F1278" s="21"/>
      <c r="G1278" s="22" t="s">
        <v>16402</v>
      </c>
      <c r="H1278" s="11">
        <v>2.15</v>
      </c>
      <c r="I1278" s="11">
        <v>27</v>
      </c>
    </row>
    <row r="1279" spans="4:9">
      <c r="D1279" s="22" t="s">
        <v>22835</v>
      </c>
      <c r="E1279" s="11">
        <v>1</v>
      </c>
      <c r="F1279" s="21"/>
      <c r="G1279" s="22" t="s">
        <v>23360</v>
      </c>
      <c r="H1279" s="11">
        <v>1</v>
      </c>
      <c r="I1279" s="11">
        <v>0</v>
      </c>
    </row>
    <row r="1280" spans="4:9">
      <c r="D1280" s="22" t="s">
        <v>21483</v>
      </c>
      <c r="E1280" s="11">
        <v>2.9</v>
      </c>
      <c r="F1280" s="21"/>
      <c r="G1280" s="22" t="s">
        <v>17015</v>
      </c>
      <c r="H1280" s="11">
        <v>3</v>
      </c>
      <c r="I1280" s="11">
        <v>5</v>
      </c>
    </row>
    <row r="1281" spans="4:9">
      <c r="D1281" s="22" t="s">
        <v>19287</v>
      </c>
      <c r="E1281" s="11">
        <v>1</v>
      </c>
      <c r="F1281" s="21"/>
      <c r="G1281" s="22" t="s">
        <v>6416</v>
      </c>
      <c r="H1281" s="11">
        <v>3.2</v>
      </c>
      <c r="I1281" s="11">
        <v>23</v>
      </c>
    </row>
    <row r="1282" spans="4:9">
      <c r="D1282" s="22" t="s">
        <v>3969</v>
      </c>
      <c r="E1282" s="11">
        <v>1</v>
      </c>
      <c r="F1282" s="21"/>
      <c r="G1282" s="22" t="s">
        <v>20229</v>
      </c>
      <c r="H1282" s="11">
        <v>3.4</v>
      </c>
      <c r="I1282" s="11">
        <v>13</v>
      </c>
    </row>
    <row r="1283" spans="4:9">
      <c r="D1283" s="22" t="s">
        <v>1329</v>
      </c>
      <c r="E1283" s="11">
        <v>1.8</v>
      </c>
      <c r="F1283" s="21"/>
      <c r="G1283" s="22" t="s">
        <v>17944</v>
      </c>
      <c r="H1283" s="11">
        <v>3</v>
      </c>
      <c r="I1283" s="11">
        <v>4</v>
      </c>
    </row>
    <row r="1284" spans="4:9">
      <c r="D1284" s="22" t="s">
        <v>5288</v>
      </c>
      <c r="E1284" s="11">
        <v>1</v>
      </c>
      <c r="F1284" s="21"/>
      <c r="G1284" s="22" t="s">
        <v>21504</v>
      </c>
      <c r="H1284" s="11">
        <v>1</v>
      </c>
      <c r="I1284" s="11">
        <v>1</v>
      </c>
    </row>
    <row r="1285" spans="4:9">
      <c r="D1285" s="22" t="s">
        <v>23106</v>
      </c>
      <c r="E1285" s="11">
        <v>1</v>
      </c>
      <c r="F1285" s="21"/>
      <c r="G1285" s="22" t="s">
        <v>16002</v>
      </c>
      <c r="H1285" s="11">
        <v>3.3</v>
      </c>
      <c r="I1285" s="11">
        <v>36</v>
      </c>
    </row>
    <row r="1286" spans="4:9">
      <c r="D1286" s="22" t="s">
        <v>8318</v>
      </c>
      <c r="E1286" s="11">
        <v>1</v>
      </c>
      <c r="F1286" s="21"/>
      <c r="G1286" s="22" t="s">
        <v>10896</v>
      </c>
      <c r="H1286" s="11">
        <v>1</v>
      </c>
      <c r="I1286" s="11">
        <v>1</v>
      </c>
    </row>
    <row r="1287" spans="4:9">
      <c r="D1287" s="22" t="s">
        <v>2993</v>
      </c>
      <c r="E1287" s="11">
        <v>2.8</v>
      </c>
      <c r="F1287" s="21"/>
      <c r="G1287" s="22" t="s">
        <v>21312</v>
      </c>
      <c r="H1287" s="11">
        <v>1</v>
      </c>
      <c r="I1287" s="11">
        <v>0</v>
      </c>
    </row>
    <row r="1288" spans="4:9">
      <c r="D1288" s="22" t="s">
        <v>21121</v>
      </c>
      <c r="E1288" s="11">
        <v>1</v>
      </c>
      <c r="F1288" s="21"/>
      <c r="G1288" s="22" t="s">
        <v>17952</v>
      </c>
      <c r="H1288" s="11">
        <v>3</v>
      </c>
      <c r="I1288" s="11">
        <v>5</v>
      </c>
    </row>
    <row r="1289" spans="4:9">
      <c r="D1289" s="22" t="s">
        <v>6635</v>
      </c>
      <c r="E1289" s="11">
        <v>3</v>
      </c>
      <c r="F1289" s="21"/>
      <c r="G1289" s="22" t="s">
        <v>17456</v>
      </c>
      <c r="H1289" s="11">
        <v>3.2</v>
      </c>
      <c r="I1289" s="11">
        <v>17</v>
      </c>
    </row>
    <row r="1290" spans="4:9">
      <c r="D1290" s="22" t="s">
        <v>18541</v>
      </c>
      <c r="E1290" s="11">
        <v>2.5</v>
      </c>
      <c r="F1290" s="21"/>
      <c r="G1290" s="22" t="s">
        <v>18651</v>
      </c>
      <c r="H1290" s="11">
        <v>3.1</v>
      </c>
      <c r="I1290" s="11">
        <v>7</v>
      </c>
    </row>
    <row r="1291" spans="4:9">
      <c r="D1291" s="22" t="s">
        <v>17478</v>
      </c>
      <c r="E1291" s="11">
        <v>1</v>
      </c>
      <c r="F1291" s="21"/>
      <c r="G1291" s="22" t="s">
        <v>16096</v>
      </c>
      <c r="H1291" s="11">
        <v>2.9</v>
      </c>
      <c r="I1291" s="11">
        <v>7</v>
      </c>
    </row>
    <row r="1292" spans="4:9">
      <c r="D1292" s="22" t="s">
        <v>8240</v>
      </c>
      <c r="E1292" s="11">
        <v>3</v>
      </c>
      <c r="F1292" s="21"/>
      <c r="G1292" s="22" t="s">
        <v>20580</v>
      </c>
      <c r="H1292" s="11">
        <v>1</v>
      </c>
      <c r="I1292" s="11">
        <v>0</v>
      </c>
    </row>
    <row r="1293" spans="4:9">
      <c r="D1293" s="22" t="s">
        <v>15760</v>
      </c>
      <c r="E1293" s="11">
        <v>1</v>
      </c>
      <c r="F1293" s="21"/>
      <c r="G1293" s="22" t="s">
        <v>17047</v>
      </c>
      <c r="H1293" s="11">
        <v>3.3</v>
      </c>
      <c r="I1293" s="11">
        <v>26</v>
      </c>
    </row>
    <row r="1294" spans="4:9">
      <c r="D1294" s="22" t="s">
        <v>19532</v>
      </c>
      <c r="E1294" s="11">
        <v>1</v>
      </c>
      <c r="F1294" s="21"/>
      <c r="G1294" s="22" t="s">
        <v>16244</v>
      </c>
      <c r="H1294" s="11">
        <v>3.3</v>
      </c>
      <c r="I1294" s="11">
        <v>14</v>
      </c>
    </row>
    <row r="1295" spans="4:9">
      <c r="D1295" s="22" t="s">
        <v>9491</v>
      </c>
      <c r="E1295" s="11">
        <v>2.9</v>
      </c>
      <c r="F1295" s="21"/>
      <c r="G1295" s="22" t="s">
        <v>9087</v>
      </c>
      <c r="H1295" s="11">
        <v>2.8</v>
      </c>
      <c r="I1295" s="11">
        <v>18</v>
      </c>
    </row>
    <row r="1296" spans="4:9">
      <c r="D1296" s="22" t="s">
        <v>10467</v>
      </c>
      <c r="E1296" s="11">
        <v>1.83333333333333</v>
      </c>
      <c r="F1296" s="21"/>
      <c r="G1296" s="22" t="s">
        <v>4608</v>
      </c>
      <c r="H1296" s="11">
        <v>3.25</v>
      </c>
      <c r="I1296" s="11">
        <v>171</v>
      </c>
    </row>
    <row r="1297" spans="4:9">
      <c r="D1297" s="22" t="s">
        <v>20190</v>
      </c>
      <c r="E1297" s="11">
        <v>3</v>
      </c>
      <c r="F1297" s="21"/>
      <c r="G1297" s="22" t="s">
        <v>7478</v>
      </c>
      <c r="H1297" s="11">
        <v>3.1</v>
      </c>
      <c r="I1297" s="11">
        <v>28</v>
      </c>
    </row>
    <row r="1298" spans="4:9">
      <c r="D1298" s="22" t="s">
        <v>17145</v>
      </c>
      <c r="E1298" s="11">
        <v>1</v>
      </c>
      <c r="F1298" s="21"/>
      <c r="G1298" s="22" t="s">
        <v>9814</v>
      </c>
      <c r="H1298" s="11">
        <v>2.14</v>
      </c>
      <c r="I1298" s="11">
        <v>49</v>
      </c>
    </row>
    <row r="1299" spans="4:9">
      <c r="D1299" s="22" t="s">
        <v>16075</v>
      </c>
      <c r="E1299" s="11">
        <v>1</v>
      </c>
      <c r="F1299" s="21"/>
      <c r="G1299" s="22" t="s">
        <v>3032</v>
      </c>
      <c r="H1299" s="11">
        <v>3.1</v>
      </c>
      <c r="I1299" s="11">
        <v>26</v>
      </c>
    </row>
    <row r="1300" spans="4:9">
      <c r="D1300" s="22" t="s">
        <v>373</v>
      </c>
      <c r="E1300" s="11">
        <v>3</v>
      </c>
      <c r="F1300" s="21"/>
      <c r="G1300" s="22" t="s">
        <v>20425</v>
      </c>
      <c r="H1300" s="11">
        <v>1</v>
      </c>
      <c r="I1300" s="11">
        <v>0</v>
      </c>
    </row>
    <row r="1301" spans="4:9">
      <c r="D1301" s="22" t="s">
        <v>3284</v>
      </c>
      <c r="E1301" s="11">
        <v>2.6</v>
      </c>
      <c r="F1301" s="21"/>
      <c r="G1301" s="22" t="s">
        <v>8044</v>
      </c>
      <c r="H1301" s="11">
        <v>3.1</v>
      </c>
      <c r="I1301" s="11">
        <v>15</v>
      </c>
    </row>
    <row r="1302" spans="4:9">
      <c r="D1302" s="22" t="s">
        <v>10800</v>
      </c>
      <c r="E1302" s="11">
        <v>2.9</v>
      </c>
      <c r="F1302" s="21"/>
      <c r="G1302" s="22" t="s">
        <v>20707</v>
      </c>
      <c r="H1302" s="11">
        <v>1</v>
      </c>
      <c r="I1302" s="11">
        <v>0</v>
      </c>
    </row>
    <row r="1303" spans="4:9">
      <c r="D1303" s="22" t="s">
        <v>5134</v>
      </c>
      <c r="E1303" s="11">
        <v>2.3</v>
      </c>
      <c r="F1303" s="21"/>
      <c r="G1303" s="22" t="s">
        <v>19756</v>
      </c>
      <c r="H1303" s="11">
        <v>1</v>
      </c>
      <c r="I1303" s="11">
        <v>2</v>
      </c>
    </row>
    <row r="1304" spans="4:9">
      <c r="D1304" s="22" t="s">
        <v>6623</v>
      </c>
      <c r="E1304" s="11">
        <v>2.6</v>
      </c>
      <c r="F1304" s="21"/>
      <c r="G1304" s="22" t="s">
        <v>17821</v>
      </c>
      <c r="H1304" s="11">
        <v>3</v>
      </c>
      <c r="I1304" s="11">
        <v>4</v>
      </c>
    </row>
    <row r="1305" spans="4:9">
      <c r="D1305" s="22" t="s">
        <v>20123</v>
      </c>
      <c r="E1305" s="11">
        <v>1</v>
      </c>
      <c r="F1305" s="21"/>
      <c r="G1305" s="22" t="s">
        <v>9635</v>
      </c>
      <c r="H1305" s="11">
        <v>3.3</v>
      </c>
      <c r="I1305" s="11">
        <v>15</v>
      </c>
    </row>
    <row r="1306" spans="4:9">
      <c r="D1306" s="22" t="s">
        <v>18559</v>
      </c>
      <c r="E1306" s="11">
        <v>1</v>
      </c>
      <c r="F1306" s="21"/>
      <c r="G1306" s="22" t="s">
        <v>20207</v>
      </c>
      <c r="H1306" s="11">
        <v>3.1</v>
      </c>
      <c r="I1306" s="11">
        <v>8</v>
      </c>
    </row>
    <row r="1307" spans="4:9">
      <c r="D1307" s="22" t="s">
        <v>7798</v>
      </c>
      <c r="E1307" s="11">
        <v>2.96666666666667</v>
      </c>
      <c r="F1307" s="21"/>
      <c r="G1307" s="22" t="s">
        <v>12061</v>
      </c>
      <c r="H1307" s="11">
        <v>4.9</v>
      </c>
      <c r="I1307" s="11">
        <v>200</v>
      </c>
    </row>
    <row r="1308" spans="4:9">
      <c r="D1308" s="22" t="s">
        <v>20537</v>
      </c>
      <c r="E1308" s="11">
        <v>1</v>
      </c>
      <c r="F1308" s="21"/>
      <c r="G1308" s="22" t="s">
        <v>22426</v>
      </c>
      <c r="H1308" s="11">
        <v>3.3</v>
      </c>
      <c r="I1308" s="11">
        <v>11</v>
      </c>
    </row>
    <row r="1309" spans="4:9">
      <c r="D1309" s="22" t="s">
        <v>7711</v>
      </c>
      <c r="E1309" s="11">
        <v>2.7</v>
      </c>
      <c r="F1309" s="21"/>
      <c r="G1309" s="22" t="s">
        <v>18882</v>
      </c>
      <c r="H1309" s="11">
        <v>3.4</v>
      </c>
      <c r="I1309" s="11">
        <v>19</v>
      </c>
    </row>
    <row r="1310" spans="4:9">
      <c r="D1310" s="22" t="s">
        <v>5092</v>
      </c>
      <c r="E1310" s="11">
        <v>1</v>
      </c>
      <c r="F1310" s="21"/>
      <c r="G1310" s="22" t="s">
        <v>22738</v>
      </c>
      <c r="H1310" s="11">
        <v>1</v>
      </c>
      <c r="I1310" s="11">
        <v>0</v>
      </c>
    </row>
    <row r="1311" spans="4:9">
      <c r="D1311" s="22" t="s">
        <v>22934</v>
      </c>
      <c r="E1311" s="11">
        <v>1</v>
      </c>
      <c r="F1311" s="21"/>
      <c r="G1311" s="22" t="s">
        <v>4030</v>
      </c>
      <c r="H1311" s="11">
        <v>3.16666666666667</v>
      </c>
      <c r="I1311" s="11">
        <v>92</v>
      </c>
    </row>
    <row r="1312" spans="4:9">
      <c r="D1312" s="22" t="s">
        <v>19026</v>
      </c>
      <c r="E1312" s="11">
        <v>1</v>
      </c>
      <c r="F1312" s="21"/>
      <c r="G1312" s="22" t="s">
        <v>7665</v>
      </c>
      <c r="H1312" s="11">
        <v>3</v>
      </c>
      <c r="I1312" s="11">
        <v>4</v>
      </c>
    </row>
    <row r="1313" spans="4:9">
      <c r="D1313" s="22" t="s">
        <v>22642</v>
      </c>
      <c r="E1313" s="11">
        <v>1</v>
      </c>
      <c r="F1313" s="21"/>
      <c r="G1313" s="22" t="s">
        <v>16048</v>
      </c>
      <c r="H1313" s="11">
        <v>3.3</v>
      </c>
      <c r="I1313" s="11">
        <v>21</v>
      </c>
    </row>
    <row r="1314" spans="4:9">
      <c r="D1314" s="22" t="s">
        <v>22270</v>
      </c>
      <c r="E1314" s="11">
        <v>1</v>
      </c>
      <c r="F1314" s="21"/>
      <c r="G1314" s="22" t="s">
        <v>15547</v>
      </c>
      <c r="H1314" s="11">
        <v>3.2</v>
      </c>
      <c r="I1314" s="11">
        <v>9</v>
      </c>
    </row>
    <row r="1315" spans="4:9">
      <c r="D1315" s="22" t="s">
        <v>17263</v>
      </c>
      <c r="E1315" s="11">
        <v>2.7</v>
      </c>
      <c r="F1315" s="21"/>
      <c r="G1315" s="22" t="s">
        <v>18308</v>
      </c>
      <c r="H1315" s="11">
        <v>3.5</v>
      </c>
      <c r="I1315" s="11">
        <v>26</v>
      </c>
    </row>
    <row r="1316" spans="4:9">
      <c r="D1316" s="22" t="s">
        <v>21103</v>
      </c>
      <c r="E1316" s="11">
        <v>1</v>
      </c>
      <c r="F1316" s="21"/>
      <c r="G1316" s="22" t="s">
        <v>22129</v>
      </c>
      <c r="H1316" s="11">
        <v>3.4</v>
      </c>
      <c r="I1316" s="11">
        <v>18</v>
      </c>
    </row>
    <row r="1317" spans="4:9">
      <c r="D1317" s="22" t="s">
        <v>4766</v>
      </c>
      <c r="E1317" s="11">
        <v>2.8</v>
      </c>
      <c r="F1317" s="21"/>
      <c r="G1317" s="22" t="s">
        <v>16870</v>
      </c>
      <c r="H1317" s="11">
        <v>3.2</v>
      </c>
      <c r="I1317" s="11">
        <v>24</v>
      </c>
    </row>
    <row r="1318" spans="4:9">
      <c r="D1318" s="22" t="s">
        <v>5520</v>
      </c>
      <c r="E1318" s="11">
        <v>2.8</v>
      </c>
      <c r="F1318" s="21"/>
      <c r="G1318" s="22" t="s">
        <v>3811</v>
      </c>
      <c r="H1318" s="11">
        <v>3</v>
      </c>
      <c r="I1318" s="11">
        <v>15</v>
      </c>
    </row>
    <row r="1319" spans="4:9">
      <c r="D1319" s="22" t="s">
        <v>4785</v>
      </c>
      <c r="E1319" s="11">
        <v>3</v>
      </c>
      <c r="F1319" s="21"/>
      <c r="G1319" s="22" t="s">
        <v>15581</v>
      </c>
      <c r="H1319" s="11">
        <v>3.6</v>
      </c>
      <c r="I1319" s="11">
        <v>70</v>
      </c>
    </row>
    <row r="1320" spans="4:9">
      <c r="D1320" s="22" t="s">
        <v>8950</v>
      </c>
      <c r="E1320" s="11">
        <v>2.9</v>
      </c>
      <c r="F1320" s="21"/>
      <c r="G1320" s="22" t="s">
        <v>11440</v>
      </c>
      <c r="H1320" s="11">
        <v>4.3</v>
      </c>
      <c r="I1320" s="11">
        <v>87</v>
      </c>
    </row>
    <row r="1321" spans="4:9">
      <c r="D1321" s="22" t="s">
        <v>3936</v>
      </c>
      <c r="E1321" s="11">
        <v>1</v>
      </c>
      <c r="F1321" s="21"/>
      <c r="G1321" s="22" t="s">
        <v>3818</v>
      </c>
      <c r="H1321" s="11">
        <v>3.4</v>
      </c>
      <c r="I1321" s="11">
        <v>25</v>
      </c>
    </row>
    <row r="1322" spans="4:9">
      <c r="D1322" s="22" t="s">
        <v>11106</v>
      </c>
      <c r="E1322" s="11">
        <v>1</v>
      </c>
      <c r="F1322" s="21"/>
      <c r="G1322" s="22" t="s">
        <v>14056</v>
      </c>
      <c r="H1322" s="11">
        <v>4.2</v>
      </c>
      <c r="I1322" s="11">
        <v>414</v>
      </c>
    </row>
    <row r="1323" spans="4:9">
      <c r="D1323" s="22" t="s">
        <v>19366</v>
      </c>
      <c r="E1323" s="11">
        <v>1</v>
      </c>
      <c r="F1323" s="21"/>
      <c r="G1323" s="22" t="s">
        <v>19368</v>
      </c>
      <c r="H1323" s="11">
        <v>4.2</v>
      </c>
      <c r="I1323" s="11">
        <v>42</v>
      </c>
    </row>
    <row r="1324" spans="4:9">
      <c r="D1324" s="22" t="s">
        <v>2086</v>
      </c>
      <c r="E1324" s="11">
        <v>2.36666666666667</v>
      </c>
      <c r="F1324" s="21"/>
      <c r="G1324" s="22" t="s">
        <v>20705</v>
      </c>
      <c r="H1324" s="11">
        <v>4</v>
      </c>
      <c r="I1324" s="11">
        <v>115</v>
      </c>
    </row>
    <row r="1325" spans="4:9">
      <c r="D1325" s="22" t="s">
        <v>4825</v>
      </c>
      <c r="E1325" s="11">
        <v>1</v>
      </c>
      <c r="F1325" s="21"/>
      <c r="G1325" s="22" t="s">
        <v>8428</v>
      </c>
      <c r="H1325" s="11">
        <v>3.7</v>
      </c>
      <c r="I1325" s="11">
        <v>980</v>
      </c>
    </row>
    <row r="1326" spans="4:9">
      <c r="D1326" s="22" t="s">
        <v>11135</v>
      </c>
      <c r="E1326" s="11">
        <v>2.9</v>
      </c>
      <c r="F1326" s="21"/>
      <c r="G1326" s="22" t="s">
        <v>7593</v>
      </c>
      <c r="H1326" s="11">
        <v>1</v>
      </c>
      <c r="I1326" s="11">
        <v>2</v>
      </c>
    </row>
    <row r="1327" spans="4:9">
      <c r="D1327" s="22" t="s">
        <v>23309</v>
      </c>
      <c r="E1327" s="11">
        <v>1</v>
      </c>
      <c r="F1327" s="21"/>
      <c r="G1327" s="22" t="s">
        <v>6130</v>
      </c>
      <c r="H1327" s="11">
        <v>3.7</v>
      </c>
      <c r="I1327" s="11">
        <v>112</v>
      </c>
    </row>
    <row r="1328" spans="4:9">
      <c r="D1328" s="22" t="s">
        <v>20340</v>
      </c>
      <c r="E1328" s="11">
        <v>1</v>
      </c>
      <c r="F1328" s="21"/>
      <c r="G1328" s="22" t="s">
        <v>18376</v>
      </c>
      <c r="H1328" s="11">
        <v>3.9</v>
      </c>
      <c r="I1328" s="11">
        <v>91</v>
      </c>
    </row>
    <row r="1329" spans="4:9">
      <c r="D1329" s="22" t="s">
        <v>7482</v>
      </c>
      <c r="E1329" s="11">
        <v>2.8</v>
      </c>
      <c r="F1329" s="21"/>
      <c r="G1329" s="22" t="s">
        <v>10660</v>
      </c>
      <c r="H1329" s="11">
        <v>3</v>
      </c>
      <c r="I1329" s="11">
        <v>7</v>
      </c>
    </row>
    <row r="1330" spans="4:9">
      <c r="D1330" s="22" t="s">
        <v>16195</v>
      </c>
      <c r="E1330" s="11">
        <v>1</v>
      </c>
      <c r="F1330" s="21"/>
      <c r="G1330" s="22" t="s">
        <v>2158</v>
      </c>
      <c r="H1330" s="11">
        <v>3.1</v>
      </c>
      <c r="I1330" s="11">
        <v>54</v>
      </c>
    </row>
    <row r="1331" spans="4:9">
      <c r="D1331" s="22" t="s">
        <v>19271</v>
      </c>
      <c r="E1331" s="11">
        <v>3</v>
      </c>
      <c r="F1331" s="21"/>
      <c r="G1331" s="22" t="s">
        <v>10871</v>
      </c>
      <c r="H1331" s="11">
        <v>3.8</v>
      </c>
      <c r="I1331" s="11">
        <v>316</v>
      </c>
    </row>
    <row r="1332" spans="4:9">
      <c r="D1332" s="22" t="s">
        <v>22603</v>
      </c>
      <c r="E1332" s="11">
        <v>3</v>
      </c>
      <c r="F1332" s="21"/>
      <c r="G1332" s="22" t="s">
        <v>20556</v>
      </c>
      <c r="H1332" s="11">
        <v>3.7</v>
      </c>
      <c r="I1332" s="11">
        <v>42</v>
      </c>
    </row>
    <row r="1333" spans="4:9">
      <c r="D1333" s="22" t="s">
        <v>21392</v>
      </c>
      <c r="E1333" s="11">
        <v>1</v>
      </c>
      <c r="F1333" s="21"/>
      <c r="G1333" s="22" t="s">
        <v>11313</v>
      </c>
      <c r="H1333" s="11">
        <v>4</v>
      </c>
      <c r="I1333" s="11">
        <v>587</v>
      </c>
    </row>
    <row r="1334" spans="4:9">
      <c r="D1334" s="22" t="s">
        <v>1624</v>
      </c>
      <c r="E1334" s="11">
        <v>2.9</v>
      </c>
      <c r="F1334" s="21"/>
      <c r="G1334" s="22" t="s">
        <v>8314</v>
      </c>
      <c r="H1334" s="11">
        <v>2.53333333333333</v>
      </c>
      <c r="I1334" s="11">
        <v>273</v>
      </c>
    </row>
    <row r="1335" spans="4:9">
      <c r="D1335" s="22" t="s">
        <v>23054</v>
      </c>
      <c r="E1335" s="11">
        <v>1</v>
      </c>
      <c r="F1335" s="21"/>
      <c r="G1335" s="22" t="s">
        <v>20814</v>
      </c>
      <c r="H1335" s="11">
        <v>3.9</v>
      </c>
      <c r="I1335" s="11">
        <v>40</v>
      </c>
    </row>
    <row r="1336" spans="4:9">
      <c r="D1336" s="22" t="s">
        <v>18821</v>
      </c>
      <c r="E1336" s="11">
        <v>1</v>
      </c>
      <c r="F1336" s="21"/>
      <c r="G1336" s="22" t="s">
        <v>22698</v>
      </c>
      <c r="H1336" s="11">
        <v>3.6</v>
      </c>
      <c r="I1336" s="11">
        <v>19</v>
      </c>
    </row>
    <row r="1337" spans="4:9">
      <c r="D1337" s="22" t="s">
        <v>7808</v>
      </c>
      <c r="E1337" s="11">
        <v>2.9</v>
      </c>
      <c r="F1337" s="21"/>
      <c r="G1337" s="22" t="s">
        <v>21654</v>
      </c>
      <c r="H1337" s="11">
        <v>1</v>
      </c>
      <c r="I1337" s="11">
        <v>1</v>
      </c>
    </row>
    <row r="1338" spans="4:9">
      <c r="D1338" s="22" t="s">
        <v>18728</v>
      </c>
      <c r="E1338" s="11">
        <v>1</v>
      </c>
      <c r="F1338" s="21"/>
      <c r="G1338" s="22" t="s">
        <v>8560</v>
      </c>
      <c r="H1338" s="11">
        <v>3.54</v>
      </c>
      <c r="I1338" s="11">
        <v>1408</v>
      </c>
    </row>
    <row r="1339" spans="4:9">
      <c r="D1339" s="22" t="s">
        <v>10137</v>
      </c>
      <c r="E1339" s="11">
        <v>2.3</v>
      </c>
      <c r="F1339" s="21"/>
      <c r="G1339" s="22" t="s">
        <v>1632</v>
      </c>
      <c r="H1339" s="11">
        <v>3.1</v>
      </c>
      <c r="I1339" s="11">
        <v>41</v>
      </c>
    </row>
    <row r="1340" spans="4:9">
      <c r="D1340" s="22" t="s">
        <v>6931</v>
      </c>
      <c r="E1340" s="11">
        <v>2.6</v>
      </c>
      <c r="F1340" s="21"/>
      <c r="G1340" s="22" t="s">
        <v>10704</v>
      </c>
      <c r="H1340" s="11">
        <v>2.9</v>
      </c>
      <c r="I1340" s="11">
        <v>9</v>
      </c>
    </row>
    <row r="1341" spans="4:9">
      <c r="D1341" s="22" t="s">
        <v>3911</v>
      </c>
      <c r="E1341" s="11">
        <v>2.7</v>
      </c>
      <c r="F1341" s="21"/>
      <c r="G1341" s="22" t="s">
        <v>1822</v>
      </c>
      <c r="H1341" s="11">
        <v>2.6</v>
      </c>
      <c r="I1341" s="11">
        <v>20</v>
      </c>
    </row>
    <row r="1342" spans="4:9">
      <c r="D1342" s="22" t="s">
        <v>22068</v>
      </c>
      <c r="E1342" s="11">
        <v>1</v>
      </c>
      <c r="F1342" s="21"/>
      <c r="G1342" s="22" t="s">
        <v>9601</v>
      </c>
      <c r="H1342" s="11">
        <v>3.2</v>
      </c>
      <c r="I1342" s="11">
        <v>51</v>
      </c>
    </row>
    <row r="1343" spans="4:9">
      <c r="D1343" s="22" t="s">
        <v>4743</v>
      </c>
      <c r="E1343" s="11">
        <v>2.7</v>
      </c>
      <c r="F1343" s="21"/>
      <c r="G1343" s="22" t="s">
        <v>17401</v>
      </c>
      <c r="H1343" s="11">
        <v>3.65</v>
      </c>
      <c r="I1343" s="11">
        <v>503</v>
      </c>
    </row>
    <row r="1344" spans="4:9">
      <c r="D1344" s="22" t="s">
        <v>19530</v>
      </c>
      <c r="E1344" s="11">
        <v>1</v>
      </c>
      <c r="F1344" s="21"/>
      <c r="G1344" s="22" t="s">
        <v>16416</v>
      </c>
      <c r="H1344" s="11">
        <v>4.4</v>
      </c>
      <c r="I1344" s="11">
        <v>400</v>
      </c>
    </row>
    <row r="1345" spans="4:9">
      <c r="D1345" s="22" t="s">
        <v>17275</v>
      </c>
      <c r="E1345" s="11">
        <v>1</v>
      </c>
      <c r="F1345" s="21"/>
      <c r="G1345" s="22" t="s">
        <v>22147</v>
      </c>
      <c r="H1345" s="11">
        <v>3.1</v>
      </c>
      <c r="I1345" s="11">
        <v>7</v>
      </c>
    </row>
    <row r="1346" spans="4:9">
      <c r="D1346" s="22" t="s">
        <v>21112</v>
      </c>
      <c r="E1346" s="11">
        <v>1</v>
      </c>
      <c r="F1346" s="21"/>
      <c r="G1346" s="22" t="s">
        <v>16428</v>
      </c>
      <c r="H1346" s="11">
        <v>3.8</v>
      </c>
      <c r="I1346" s="11">
        <v>306</v>
      </c>
    </row>
    <row r="1347" spans="4:9">
      <c r="D1347" s="22" t="s">
        <v>5559</v>
      </c>
      <c r="E1347" s="11">
        <v>1</v>
      </c>
      <c r="F1347" s="21"/>
      <c r="G1347" s="22" t="s">
        <v>19616</v>
      </c>
      <c r="H1347" s="11">
        <v>1</v>
      </c>
      <c r="I1347" s="11">
        <v>2</v>
      </c>
    </row>
    <row r="1348" spans="4:9">
      <c r="D1348" s="22" t="s">
        <v>20096</v>
      </c>
      <c r="E1348" s="11">
        <v>1</v>
      </c>
      <c r="F1348" s="21"/>
      <c r="G1348" s="22" t="s">
        <v>3227</v>
      </c>
      <c r="H1348" s="11">
        <v>3.6</v>
      </c>
      <c r="I1348" s="11">
        <v>97</v>
      </c>
    </row>
    <row r="1349" spans="4:9">
      <c r="D1349" s="22" t="s">
        <v>23111</v>
      </c>
      <c r="E1349" s="11">
        <v>1</v>
      </c>
      <c r="F1349" s="21"/>
      <c r="G1349" s="22" t="s">
        <v>1059</v>
      </c>
      <c r="H1349" s="11">
        <v>3.1</v>
      </c>
      <c r="I1349" s="11">
        <v>1099</v>
      </c>
    </row>
    <row r="1350" spans="4:9">
      <c r="D1350" s="22" t="s">
        <v>18449</v>
      </c>
      <c r="E1350" s="11">
        <v>1</v>
      </c>
      <c r="F1350" s="21"/>
      <c r="G1350" s="22" t="s">
        <v>18578</v>
      </c>
      <c r="H1350" s="11">
        <v>1</v>
      </c>
      <c r="I1350" s="11">
        <v>3</v>
      </c>
    </row>
    <row r="1351" spans="4:9">
      <c r="D1351" s="22" t="s">
        <v>23071</v>
      </c>
      <c r="E1351" s="11">
        <v>1</v>
      </c>
      <c r="F1351" s="21"/>
      <c r="G1351" s="22" t="s">
        <v>20160</v>
      </c>
      <c r="H1351" s="11">
        <v>4.9</v>
      </c>
      <c r="I1351" s="11">
        <v>223</v>
      </c>
    </row>
    <row r="1352" spans="4:9">
      <c r="D1352" s="22" t="s">
        <v>22272</v>
      </c>
      <c r="E1352" s="11">
        <v>1</v>
      </c>
      <c r="F1352" s="21"/>
      <c r="G1352" s="22" t="s">
        <v>10013</v>
      </c>
      <c r="H1352" s="11">
        <v>3.4</v>
      </c>
      <c r="I1352" s="11">
        <v>35</v>
      </c>
    </row>
    <row r="1353" spans="4:9">
      <c r="D1353" s="22" t="s">
        <v>10819</v>
      </c>
      <c r="E1353" s="11">
        <v>1</v>
      </c>
      <c r="F1353" s="21"/>
      <c r="G1353" s="22" t="s">
        <v>7317</v>
      </c>
      <c r="H1353" s="11">
        <v>2.8</v>
      </c>
      <c r="I1353" s="11">
        <v>9</v>
      </c>
    </row>
    <row r="1354" spans="4:9">
      <c r="D1354" s="22" t="s">
        <v>21163</v>
      </c>
      <c r="E1354" s="11">
        <v>1</v>
      </c>
      <c r="F1354" s="21"/>
      <c r="G1354" s="22" t="s">
        <v>22015</v>
      </c>
      <c r="H1354" s="11">
        <v>1</v>
      </c>
      <c r="I1354" s="11">
        <v>0</v>
      </c>
    </row>
    <row r="1355" spans="4:9">
      <c r="D1355" s="22" t="s">
        <v>19504</v>
      </c>
      <c r="E1355" s="11">
        <v>1</v>
      </c>
      <c r="F1355" s="21"/>
      <c r="G1355" s="22" t="s">
        <v>17798</v>
      </c>
      <c r="H1355" s="11">
        <v>2.7</v>
      </c>
      <c r="I1355" s="11">
        <v>14</v>
      </c>
    </row>
    <row r="1356" spans="4:9">
      <c r="D1356" s="22" t="s">
        <v>15532</v>
      </c>
      <c r="E1356" s="11">
        <v>3</v>
      </c>
      <c r="F1356" s="21"/>
      <c r="G1356" s="22" t="s">
        <v>17688</v>
      </c>
      <c r="H1356" s="11">
        <v>3.5</v>
      </c>
      <c r="I1356" s="11">
        <v>14</v>
      </c>
    </row>
    <row r="1357" spans="4:9">
      <c r="D1357" s="22" t="s">
        <v>21879</v>
      </c>
      <c r="E1357" s="11">
        <v>1</v>
      </c>
      <c r="F1357" s="21"/>
      <c r="G1357" s="22" t="s">
        <v>4094</v>
      </c>
      <c r="H1357" s="11">
        <v>3.6</v>
      </c>
      <c r="I1357" s="11">
        <v>258</v>
      </c>
    </row>
    <row r="1358" spans="4:9">
      <c r="D1358" s="22" t="s">
        <v>9201</v>
      </c>
      <c r="E1358" s="11">
        <v>2.9</v>
      </c>
      <c r="F1358" s="21"/>
      <c r="G1358" s="22" t="s">
        <v>21403</v>
      </c>
      <c r="H1358" s="11">
        <v>3.8</v>
      </c>
      <c r="I1358" s="11">
        <v>82</v>
      </c>
    </row>
    <row r="1359" spans="4:9">
      <c r="D1359" s="22" t="s">
        <v>22342</v>
      </c>
      <c r="E1359" s="11">
        <v>1</v>
      </c>
      <c r="F1359" s="21"/>
      <c r="G1359" s="22" t="s">
        <v>20631</v>
      </c>
      <c r="H1359" s="11">
        <v>4.5</v>
      </c>
      <c r="I1359" s="11">
        <v>145</v>
      </c>
    </row>
    <row r="1360" spans="4:9">
      <c r="D1360" s="22" t="s">
        <v>19295</v>
      </c>
      <c r="E1360" s="11">
        <v>1</v>
      </c>
      <c r="F1360" s="21"/>
      <c r="G1360" s="22" t="s">
        <v>16590</v>
      </c>
      <c r="H1360" s="11">
        <v>3.9</v>
      </c>
      <c r="I1360" s="11">
        <v>88</v>
      </c>
    </row>
    <row r="1361" spans="4:9">
      <c r="D1361" s="22" t="s">
        <v>3689</v>
      </c>
      <c r="E1361" s="11">
        <v>1.95</v>
      </c>
      <c r="F1361" s="21"/>
      <c r="G1361" s="22" t="s">
        <v>20423</v>
      </c>
      <c r="H1361" s="11">
        <v>3.2</v>
      </c>
      <c r="I1361" s="11">
        <v>7</v>
      </c>
    </row>
    <row r="1362" spans="4:9">
      <c r="D1362" s="22" t="s">
        <v>23298</v>
      </c>
      <c r="E1362" s="11">
        <v>1</v>
      </c>
      <c r="F1362" s="21"/>
      <c r="G1362" s="22" t="s">
        <v>7475</v>
      </c>
      <c r="H1362" s="11">
        <v>3.9</v>
      </c>
      <c r="I1362" s="11">
        <v>3206</v>
      </c>
    </row>
    <row r="1363" spans="4:9">
      <c r="D1363" s="22" t="s">
        <v>4930</v>
      </c>
      <c r="E1363" s="11">
        <v>2.6</v>
      </c>
      <c r="F1363" s="21"/>
      <c r="G1363" s="22" t="s">
        <v>21961</v>
      </c>
      <c r="H1363" s="11">
        <v>1</v>
      </c>
      <c r="I1363" s="11">
        <v>3</v>
      </c>
    </row>
    <row r="1364" spans="4:9">
      <c r="D1364" s="22" t="s">
        <v>6936</v>
      </c>
      <c r="E1364" s="11">
        <v>2.6</v>
      </c>
      <c r="F1364" s="21"/>
      <c r="G1364" s="22" t="s">
        <v>19780</v>
      </c>
      <c r="H1364" s="11">
        <v>3.8</v>
      </c>
      <c r="I1364" s="11">
        <v>56</v>
      </c>
    </row>
    <row r="1365" spans="4:9">
      <c r="D1365" s="22" t="s">
        <v>19972</v>
      </c>
      <c r="E1365" s="11">
        <v>1</v>
      </c>
      <c r="F1365" s="21"/>
      <c r="G1365" s="22" t="s">
        <v>23274</v>
      </c>
      <c r="H1365" s="11">
        <v>1</v>
      </c>
      <c r="I1365" s="11">
        <v>1</v>
      </c>
    </row>
    <row r="1366" spans="4:9">
      <c r="D1366" s="22" t="s">
        <v>2566</v>
      </c>
      <c r="E1366" s="11">
        <v>2.5</v>
      </c>
      <c r="F1366" s="21"/>
      <c r="G1366" s="22" t="s">
        <v>19382</v>
      </c>
      <c r="H1366" s="11">
        <v>1</v>
      </c>
      <c r="I1366" s="11">
        <v>1</v>
      </c>
    </row>
    <row r="1367" spans="4:9">
      <c r="D1367" s="22" t="s">
        <v>21802</v>
      </c>
      <c r="E1367" s="11">
        <v>1</v>
      </c>
      <c r="F1367" s="21"/>
      <c r="G1367" s="22" t="s">
        <v>16911</v>
      </c>
      <c r="H1367" s="11">
        <v>1</v>
      </c>
      <c r="I1367" s="11">
        <v>2</v>
      </c>
    </row>
    <row r="1368" spans="4:9">
      <c r="D1368" s="22" t="s">
        <v>22741</v>
      </c>
      <c r="E1368" s="11">
        <v>1</v>
      </c>
      <c r="F1368" s="21"/>
      <c r="G1368" s="22" t="s">
        <v>23266</v>
      </c>
      <c r="H1368" s="11">
        <v>3</v>
      </c>
      <c r="I1368" s="11">
        <v>4</v>
      </c>
    </row>
    <row r="1369" spans="4:9">
      <c r="D1369" s="22" t="s">
        <v>10769</v>
      </c>
      <c r="E1369" s="11">
        <v>3</v>
      </c>
      <c r="F1369" s="21"/>
      <c r="G1369" s="22" t="s">
        <v>9390</v>
      </c>
      <c r="H1369" s="11">
        <v>3.2</v>
      </c>
      <c r="I1369" s="11">
        <v>34</v>
      </c>
    </row>
    <row r="1370" spans="4:9">
      <c r="D1370" s="22" t="s">
        <v>7828</v>
      </c>
      <c r="E1370" s="11">
        <v>1.8</v>
      </c>
      <c r="F1370" s="21"/>
      <c r="G1370" s="22" t="s">
        <v>9978</v>
      </c>
      <c r="H1370" s="11">
        <v>3.7</v>
      </c>
      <c r="I1370" s="11">
        <v>217</v>
      </c>
    </row>
    <row r="1371" spans="4:9">
      <c r="D1371" s="22" t="s">
        <v>22995</v>
      </c>
      <c r="E1371" s="11">
        <v>1</v>
      </c>
      <c r="F1371" s="21"/>
      <c r="G1371" s="22" t="s">
        <v>9309</v>
      </c>
      <c r="H1371" s="11">
        <v>3.2</v>
      </c>
      <c r="I1371" s="11">
        <v>12</v>
      </c>
    </row>
    <row r="1372" spans="4:9">
      <c r="D1372" s="22" t="s">
        <v>1898</v>
      </c>
      <c r="E1372" s="11">
        <v>2.8</v>
      </c>
      <c r="F1372" s="21"/>
      <c r="G1372" s="22" t="s">
        <v>16970</v>
      </c>
      <c r="H1372" s="11">
        <v>1</v>
      </c>
      <c r="I1372" s="11">
        <v>3</v>
      </c>
    </row>
    <row r="1373" spans="4:9">
      <c r="D1373" s="22" t="s">
        <v>9408</v>
      </c>
      <c r="E1373" s="11">
        <v>1</v>
      </c>
      <c r="F1373" s="21"/>
      <c r="G1373" s="22" t="s">
        <v>1717</v>
      </c>
      <c r="H1373" s="11">
        <v>2.8</v>
      </c>
      <c r="I1373" s="11">
        <v>27</v>
      </c>
    </row>
    <row r="1374" spans="4:9">
      <c r="D1374" s="22" t="s">
        <v>19881</v>
      </c>
      <c r="E1374" s="11">
        <v>1</v>
      </c>
      <c r="F1374" s="21"/>
      <c r="G1374" s="22" t="s">
        <v>6673</v>
      </c>
      <c r="H1374" s="11">
        <v>3.59444444444444</v>
      </c>
      <c r="I1374" s="11">
        <v>2473</v>
      </c>
    </row>
    <row r="1375" spans="4:9">
      <c r="D1375" s="22" t="s">
        <v>2547</v>
      </c>
      <c r="E1375" s="11">
        <v>2.4</v>
      </c>
      <c r="F1375" s="21"/>
      <c r="G1375" s="22" t="s">
        <v>6924</v>
      </c>
      <c r="H1375" s="11">
        <v>2.8</v>
      </c>
      <c r="I1375" s="11">
        <v>9</v>
      </c>
    </row>
    <row r="1376" spans="4:9">
      <c r="D1376" s="22" t="s">
        <v>17150</v>
      </c>
      <c r="E1376" s="11">
        <v>2.7</v>
      </c>
      <c r="F1376" s="21"/>
      <c r="G1376" s="22" t="s">
        <v>5361</v>
      </c>
      <c r="H1376" s="11">
        <v>3.7</v>
      </c>
      <c r="I1376" s="11">
        <v>78</v>
      </c>
    </row>
    <row r="1377" spans="4:9">
      <c r="D1377" s="22" t="s">
        <v>1008</v>
      </c>
      <c r="E1377" s="11">
        <v>2.325</v>
      </c>
      <c r="F1377" s="21"/>
      <c r="G1377" s="22" t="s">
        <v>21793</v>
      </c>
      <c r="H1377" s="11">
        <v>1</v>
      </c>
      <c r="I1377" s="11">
        <v>1</v>
      </c>
    </row>
    <row r="1378" spans="4:9">
      <c r="D1378" s="22" t="s">
        <v>21373</v>
      </c>
      <c r="E1378" s="11">
        <v>1</v>
      </c>
      <c r="F1378" s="21"/>
      <c r="G1378" s="22" t="s">
        <v>5156</v>
      </c>
      <c r="H1378" s="11">
        <v>3.2</v>
      </c>
      <c r="I1378" s="11">
        <v>29</v>
      </c>
    </row>
    <row r="1379" spans="4:9">
      <c r="D1379" s="22" t="s">
        <v>9276</v>
      </c>
      <c r="E1379" s="11">
        <v>1</v>
      </c>
      <c r="F1379" s="21"/>
      <c r="G1379" s="22" t="s">
        <v>10780</v>
      </c>
      <c r="H1379" s="11">
        <v>2.8</v>
      </c>
      <c r="I1379" s="11">
        <v>16</v>
      </c>
    </row>
    <row r="1380" spans="4:9">
      <c r="D1380" s="22" t="s">
        <v>17647</v>
      </c>
      <c r="E1380" s="11">
        <v>1</v>
      </c>
      <c r="F1380" s="21"/>
      <c r="G1380" s="22" t="s">
        <v>12010</v>
      </c>
      <c r="H1380" s="11">
        <v>4.3</v>
      </c>
      <c r="I1380" s="11">
        <v>69</v>
      </c>
    </row>
    <row r="1381" spans="4:9">
      <c r="D1381" s="22" t="s">
        <v>5114</v>
      </c>
      <c r="E1381" s="11">
        <v>2.8</v>
      </c>
      <c r="F1381" s="21"/>
      <c r="G1381" s="22" t="s">
        <v>18554</v>
      </c>
      <c r="H1381" s="11">
        <v>1.475</v>
      </c>
      <c r="I1381" s="11">
        <v>9</v>
      </c>
    </row>
    <row r="1382" spans="4:9">
      <c r="D1382" s="22" t="s">
        <v>21651</v>
      </c>
      <c r="E1382" s="11">
        <v>1</v>
      </c>
      <c r="F1382" s="21"/>
      <c r="G1382" s="22" t="s">
        <v>20993</v>
      </c>
      <c r="H1382" s="11">
        <v>2.1</v>
      </c>
      <c r="I1382" s="11">
        <v>18</v>
      </c>
    </row>
    <row r="1383" spans="4:9">
      <c r="D1383" s="22" t="s">
        <v>4922</v>
      </c>
      <c r="E1383" s="11">
        <v>2.7</v>
      </c>
      <c r="F1383" s="21"/>
      <c r="G1383" s="22" t="s">
        <v>8434</v>
      </c>
      <c r="H1383" s="11">
        <v>3.1</v>
      </c>
      <c r="I1383" s="11">
        <v>623</v>
      </c>
    </row>
    <row r="1384" spans="4:9">
      <c r="D1384" s="22" t="s">
        <v>18771</v>
      </c>
      <c r="E1384" s="11">
        <v>1</v>
      </c>
      <c r="F1384" s="21"/>
      <c r="G1384" s="22" t="s">
        <v>19234</v>
      </c>
      <c r="H1384" s="11">
        <v>3</v>
      </c>
      <c r="I1384" s="11">
        <v>15</v>
      </c>
    </row>
    <row r="1385" spans="4:9">
      <c r="D1385" s="22" t="s">
        <v>18568</v>
      </c>
      <c r="E1385" s="11">
        <v>1</v>
      </c>
      <c r="F1385" s="21"/>
      <c r="G1385" s="22" t="s">
        <v>11500</v>
      </c>
      <c r="H1385" s="11">
        <v>3.4</v>
      </c>
      <c r="I1385" s="11">
        <v>86</v>
      </c>
    </row>
    <row r="1386" spans="4:9">
      <c r="D1386" s="22" t="s">
        <v>17857</v>
      </c>
      <c r="E1386" s="11">
        <v>1</v>
      </c>
      <c r="F1386" s="21"/>
      <c r="G1386" s="22" t="s">
        <v>17801</v>
      </c>
      <c r="H1386" s="11">
        <v>2.05</v>
      </c>
      <c r="I1386" s="11">
        <v>11</v>
      </c>
    </row>
    <row r="1387" spans="4:9">
      <c r="D1387" s="22" t="s">
        <v>16622</v>
      </c>
      <c r="E1387" s="11">
        <v>1</v>
      </c>
      <c r="F1387" s="21"/>
      <c r="G1387" s="22" t="s">
        <v>11379</v>
      </c>
      <c r="H1387" s="11">
        <v>4</v>
      </c>
      <c r="I1387" s="11">
        <v>160</v>
      </c>
    </row>
    <row r="1388" spans="4:9">
      <c r="D1388" s="22" t="s">
        <v>22127</v>
      </c>
      <c r="E1388" s="11">
        <v>1</v>
      </c>
      <c r="F1388" s="21"/>
      <c r="G1388" s="22" t="s">
        <v>6434</v>
      </c>
      <c r="H1388" s="11">
        <v>4.2</v>
      </c>
      <c r="I1388" s="11">
        <v>382</v>
      </c>
    </row>
    <row r="1389" spans="4:9">
      <c r="D1389" s="22" t="s">
        <v>22860</v>
      </c>
      <c r="E1389" s="11">
        <v>1</v>
      </c>
      <c r="F1389" s="21"/>
      <c r="G1389" s="22" t="s">
        <v>23168</v>
      </c>
      <c r="H1389" s="11">
        <v>1</v>
      </c>
      <c r="I1389" s="11">
        <v>0</v>
      </c>
    </row>
    <row r="1390" spans="4:9">
      <c r="D1390" s="22" t="s">
        <v>16636</v>
      </c>
      <c r="E1390" s="11">
        <v>3</v>
      </c>
      <c r="F1390" s="21"/>
      <c r="G1390" s="22" t="s">
        <v>22246</v>
      </c>
      <c r="H1390" s="11">
        <v>1</v>
      </c>
      <c r="I1390" s="11">
        <v>0</v>
      </c>
    </row>
    <row r="1391" spans="4:9">
      <c r="D1391" s="22" t="s">
        <v>22106</v>
      </c>
      <c r="E1391" s="11">
        <v>1</v>
      </c>
      <c r="F1391" s="21"/>
      <c r="G1391" s="22" t="s">
        <v>17567</v>
      </c>
      <c r="H1391" s="11">
        <v>2.6</v>
      </c>
      <c r="I1391" s="11">
        <v>45</v>
      </c>
    </row>
    <row r="1392" spans="4:9">
      <c r="D1392" s="22" t="s">
        <v>18217</v>
      </c>
      <c r="E1392" s="11">
        <v>2.05</v>
      </c>
      <c r="F1392" s="21"/>
      <c r="G1392" s="22" t="s">
        <v>19892</v>
      </c>
      <c r="H1392" s="11">
        <v>1</v>
      </c>
      <c r="I1392" s="11">
        <v>3</v>
      </c>
    </row>
    <row r="1393" spans="4:9">
      <c r="D1393" s="22" t="s">
        <v>20052</v>
      </c>
      <c r="E1393" s="11">
        <v>1</v>
      </c>
      <c r="F1393" s="21"/>
      <c r="G1393" s="22" t="s">
        <v>4637</v>
      </c>
      <c r="H1393" s="11">
        <v>2.9</v>
      </c>
      <c r="I1393" s="11">
        <v>6</v>
      </c>
    </row>
    <row r="1394" spans="4:9">
      <c r="D1394" s="22" t="s">
        <v>22336</v>
      </c>
      <c r="E1394" s="11">
        <v>1</v>
      </c>
      <c r="F1394" s="21"/>
      <c r="G1394" s="22" t="s">
        <v>20869</v>
      </c>
      <c r="H1394" s="11">
        <v>3.5</v>
      </c>
      <c r="I1394" s="11">
        <v>15</v>
      </c>
    </row>
    <row r="1395" spans="4:9">
      <c r="D1395" s="22" t="s">
        <v>23165</v>
      </c>
      <c r="E1395" s="11">
        <v>3</v>
      </c>
      <c r="F1395" s="21"/>
      <c r="G1395" s="22" t="s">
        <v>19423</v>
      </c>
      <c r="H1395" s="11">
        <v>2.7</v>
      </c>
      <c r="I1395" s="11">
        <v>5</v>
      </c>
    </row>
    <row r="1396" spans="4:9">
      <c r="D1396" s="22" t="s">
        <v>22141</v>
      </c>
      <c r="E1396" s="11">
        <v>3</v>
      </c>
      <c r="F1396" s="21"/>
      <c r="G1396" s="22" t="s">
        <v>17908</v>
      </c>
      <c r="H1396" s="11">
        <v>2.6</v>
      </c>
      <c r="I1396" s="11">
        <v>23</v>
      </c>
    </row>
    <row r="1397" spans="4:9">
      <c r="D1397" s="22" t="s">
        <v>19787</v>
      </c>
      <c r="E1397" s="11">
        <v>1</v>
      </c>
      <c r="F1397" s="21"/>
      <c r="G1397" s="22" t="s">
        <v>9158</v>
      </c>
      <c r="H1397" s="11">
        <v>3.35</v>
      </c>
      <c r="I1397" s="11">
        <v>267</v>
      </c>
    </row>
    <row r="1398" spans="4:9">
      <c r="D1398" s="22" t="s">
        <v>20778</v>
      </c>
      <c r="E1398" s="11">
        <v>1</v>
      </c>
      <c r="F1398" s="21"/>
      <c r="G1398" s="22" t="s">
        <v>19841</v>
      </c>
      <c r="H1398" s="11">
        <v>1</v>
      </c>
      <c r="I1398" s="11">
        <v>3</v>
      </c>
    </row>
    <row r="1399" spans="4:9">
      <c r="D1399" s="22" t="s">
        <v>9571</v>
      </c>
      <c r="E1399" s="11">
        <v>2.7</v>
      </c>
      <c r="F1399" s="21"/>
      <c r="G1399" s="22" t="s">
        <v>1335</v>
      </c>
      <c r="H1399" s="11">
        <v>3.2</v>
      </c>
      <c r="I1399" s="11">
        <v>17</v>
      </c>
    </row>
    <row r="1400" spans="4:9">
      <c r="D1400" s="22" t="s">
        <v>20485</v>
      </c>
      <c r="E1400" s="11">
        <v>1</v>
      </c>
      <c r="F1400" s="21"/>
      <c r="G1400" s="22" t="s">
        <v>3948</v>
      </c>
      <c r="H1400" s="11">
        <v>2.9</v>
      </c>
      <c r="I1400" s="11">
        <v>4</v>
      </c>
    </row>
    <row r="1401" spans="4:9">
      <c r="D1401" s="22" t="s">
        <v>19065</v>
      </c>
      <c r="E1401" s="11">
        <v>1</v>
      </c>
      <c r="F1401" s="21"/>
      <c r="G1401" s="22" t="s">
        <v>10771</v>
      </c>
      <c r="H1401" s="11">
        <v>3.6</v>
      </c>
      <c r="I1401" s="11">
        <v>97</v>
      </c>
    </row>
    <row r="1402" spans="4:9">
      <c r="D1402" s="22" t="s">
        <v>22534</v>
      </c>
      <c r="E1402" s="11">
        <v>1</v>
      </c>
      <c r="F1402" s="21"/>
      <c r="G1402" s="22" t="s">
        <v>19479</v>
      </c>
      <c r="H1402" s="11">
        <v>3.8</v>
      </c>
      <c r="I1402" s="11">
        <v>40</v>
      </c>
    </row>
    <row r="1403" spans="4:9">
      <c r="D1403" s="22" t="s">
        <v>15942</v>
      </c>
      <c r="E1403" s="11">
        <v>1</v>
      </c>
      <c r="F1403" s="21"/>
      <c r="G1403" s="22" t="s">
        <v>23484</v>
      </c>
      <c r="H1403" s="11">
        <v>1</v>
      </c>
      <c r="I1403" s="11">
        <v>0</v>
      </c>
    </row>
    <row r="1404" spans="4:9">
      <c r="D1404" s="22" t="s">
        <v>21198</v>
      </c>
      <c r="E1404" s="11">
        <v>3</v>
      </c>
      <c r="F1404" s="21"/>
      <c r="G1404" s="22" t="s">
        <v>9716</v>
      </c>
      <c r="H1404" s="11">
        <v>3.1</v>
      </c>
      <c r="I1404" s="11">
        <v>12</v>
      </c>
    </row>
    <row r="1405" spans="4:9">
      <c r="D1405" s="22" t="s">
        <v>20464</v>
      </c>
      <c r="E1405" s="11">
        <v>3</v>
      </c>
      <c r="F1405" s="21"/>
      <c r="G1405" s="22" t="s">
        <v>8050</v>
      </c>
      <c r="H1405" s="11">
        <v>2.8</v>
      </c>
      <c r="I1405" s="11">
        <v>9</v>
      </c>
    </row>
    <row r="1406" spans="4:9">
      <c r="D1406" s="22" t="s">
        <v>17721</v>
      </c>
      <c r="E1406" s="11">
        <v>1</v>
      </c>
      <c r="F1406" s="21"/>
      <c r="G1406" s="22" t="s">
        <v>6764</v>
      </c>
      <c r="H1406" s="11">
        <v>2.8</v>
      </c>
      <c r="I1406" s="11">
        <v>30</v>
      </c>
    </row>
    <row r="1407" spans="4:9">
      <c r="D1407" s="22" t="s">
        <v>18209</v>
      </c>
      <c r="E1407" s="11">
        <v>1</v>
      </c>
      <c r="F1407" s="21"/>
      <c r="G1407" s="22" t="s">
        <v>8347</v>
      </c>
      <c r="H1407" s="11">
        <v>3.1</v>
      </c>
      <c r="I1407" s="11">
        <v>8</v>
      </c>
    </row>
    <row r="1408" spans="4:9">
      <c r="D1408" s="22" t="s">
        <v>16904</v>
      </c>
      <c r="E1408" s="11">
        <v>3</v>
      </c>
      <c r="F1408" s="21"/>
      <c r="G1408" s="22" t="s">
        <v>4528</v>
      </c>
      <c r="H1408" s="11">
        <v>3</v>
      </c>
      <c r="I1408" s="11">
        <v>7</v>
      </c>
    </row>
    <row r="1409" spans="4:9">
      <c r="D1409" s="22" t="s">
        <v>21582</v>
      </c>
      <c r="E1409" s="11">
        <v>1</v>
      </c>
      <c r="F1409" s="21"/>
      <c r="G1409" s="22" t="s">
        <v>2306</v>
      </c>
      <c r="H1409" s="11">
        <v>2.9</v>
      </c>
      <c r="I1409" s="11">
        <v>6</v>
      </c>
    </row>
    <row r="1410" spans="4:9">
      <c r="D1410" s="22" t="s">
        <v>9090</v>
      </c>
      <c r="E1410" s="11">
        <v>2.9</v>
      </c>
      <c r="F1410" s="21"/>
      <c r="G1410" s="22" t="s">
        <v>23276</v>
      </c>
      <c r="H1410" s="11">
        <v>1</v>
      </c>
      <c r="I1410" s="11">
        <v>0</v>
      </c>
    </row>
    <row r="1411" spans="4:9">
      <c r="D1411" s="22" t="s">
        <v>6773</v>
      </c>
      <c r="E1411" s="11">
        <v>2.7</v>
      </c>
      <c r="F1411" s="21"/>
      <c r="G1411" s="22" t="s">
        <v>2866</v>
      </c>
      <c r="H1411" s="11">
        <v>3.5</v>
      </c>
      <c r="I1411" s="11">
        <v>1017</v>
      </c>
    </row>
    <row r="1412" spans="4:9">
      <c r="D1412" s="22" t="s">
        <v>20746</v>
      </c>
      <c r="E1412" s="11">
        <v>1</v>
      </c>
      <c r="F1412" s="21"/>
      <c r="G1412" s="22" t="s">
        <v>19104</v>
      </c>
      <c r="H1412" s="11">
        <v>3</v>
      </c>
      <c r="I1412" s="11">
        <v>12</v>
      </c>
    </row>
    <row r="1413" spans="4:9">
      <c r="D1413" s="22" t="s">
        <v>21854</v>
      </c>
      <c r="E1413" s="11">
        <v>1</v>
      </c>
      <c r="F1413" s="21"/>
      <c r="G1413" s="22" t="s">
        <v>1747</v>
      </c>
      <c r="H1413" s="11">
        <v>3.2</v>
      </c>
      <c r="I1413" s="11">
        <v>79</v>
      </c>
    </row>
    <row r="1414" spans="4:9">
      <c r="D1414" s="22" t="s">
        <v>22466</v>
      </c>
      <c r="E1414" s="11">
        <v>1</v>
      </c>
      <c r="F1414" s="21"/>
      <c r="G1414" s="22" t="s">
        <v>5082</v>
      </c>
      <c r="H1414" s="11">
        <v>3.3</v>
      </c>
      <c r="I1414" s="11">
        <v>55</v>
      </c>
    </row>
    <row r="1415" spans="4:9">
      <c r="D1415" s="22" t="s">
        <v>18900</v>
      </c>
      <c r="E1415" s="11">
        <v>1</v>
      </c>
      <c r="F1415" s="21"/>
      <c r="G1415" s="22" t="s">
        <v>6921</v>
      </c>
      <c r="H1415" s="11">
        <v>3.2</v>
      </c>
      <c r="I1415" s="11">
        <v>36</v>
      </c>
    </row>
    <row r="1416" spans="4:9">
      <c r="D1416" s="22" t="s">
        <v>23092</v>
      </c>
      <c r="E1416" s="11">
        <v>1</v>
      </c>
      <c r="F1416" s="21"/>
      <c r="G1416" s="22" t="s">
        <v>6115</v>
      </c>
      <c r="H1416" s="11">
        <v>4.3</v>
      </c>
      <c r="I1416" s="11">
        <v>308</v>
      </c>
    </row>
    <row r="1417" spans="4:9">
      <c r="D1417" s="22" t="s">
        <v>8907</v>
      </c>
      <c r="E1417" s="11">
        <v>3</v>
      </c>
      <c r="F1417" s="21"/>
      <c r="G1417" s="22" t="s">
        <v>20320</v>
      </c>
      <c r="H1417" s="11">
        <v>1</v>
      </c>
      <c r="I1417" s="11">
        <v>0</v>
      </c>
    </row>
    <row r="1418" spans="4:9">
      <c r="D1418" s="22" t="s">
        <v>20062</v>
      </c>
      <c r="E1418" s="11">
        <v>1</v>
      </c>
      <c r="F1418" s="21"/>
      <c r="G1418" s="22" t="s">
        <v>12305</v>
      </c>
      <c r="H1418" s="11">
        <v>3.9</v>
      </c>
      <c r="I1418" s="11">
        <v>98</v>
      </c>
    </row>
    <row r="1419" spans="4:9">
      <c r="D1419" s="22" t="s">
        <v>2364</v>
      </c>
      <c r="E1419" s="11">
        <v>2.9</v>
      </c>
      <c r="F1419" s="21"/>
      <c r="G1419" s="22" t="s">
        <v>7379</v>
      </c>
      <c r="H1419" s="11">
        <v>3.6</v>
      </c>
      <c r="I1419" s="11">
        <v>29</v>
      </c>
    </row>
    <row r="1420" spans="4:9">
      <c r="D1420" s="22" t="s">
        <v>10546</v>
      </c>
      <c r="E1420" s="11">
        <v>1</v>
      </c>
      <c r="F1420" s="21"/>
      <c r="G1420" s="22" t="s">
        <v>9700</v>
      </c>
      <c r="H1420" s="11">
        <v>3.7</v>
      </c>
      <c r="I1420" s="11">
        <v>210</v>
      </c>
    </row>
    <row r="1421" spans="4:9">
      <c r="D1421" s="22" t="s">
        <v>10279</v>
      </c>
      <c r="E1421" s="11">
        <v>1</v>
      </c>
      <c r="F1421" s="21"/>
      <c r="G1421" s="22" t="s">
        <v>18796</v>
      </c>
      <c r="H1421" s="11">
        <v>3.6</v>
      </c>
      <c r="I1421" s="11">
        <v>43</v>
      </c>
    </row>
    <row r="1422" spans="4:9">
      <c r="D1422" s="22" t="s">
        <v>9877</v>
      </c>
      <c r="E1422" s="11">
        <v>2.5</v>
      </c>
      <c r="F1422" s="21"/>
      <c r="G1422" s="22" t="s">
        <v>11598</v>
      </c>
      <c r="H1422" s="11">
        <v>3.9</v>
      </c>
      <c r="I1422" s="11">
        <v>151</v>
      </c>
    </row>
    <row r="1423" spans="4:9">
      <c r="D1423" s="22" t="s">
        <v>9064</v>
      </c>
      <c r="E1423" s="11">
        <v>3</v>
      </c>
      <c r="F1423" s="21"/>
      <c r="G1423" s="22" t="s">
        <v>7953</v>
      </c>
      <c r="H1423" s="11">
        <v>3.1</v>
      </c>
      <c r="I1423" s="11">
        <v>7</v>
      </c>
    </row>
    <row r="1424" spans="4:9">
      <c r="D1424" s="22" t="s">
        <v>9987</v>
      </c>
      <c r="E1424" s="11">
        <v>2.7</v>
      </c>
      <c r="F1424" s="21"/>
      <c r="G1424" s="22" t="s">
        <v>3272</v>
      </c>
      <c r="H1424" s="11">
        <v>3.8</v>
      </c>
      <c r="I1424" s="11">
        <v>118</v>
      </c>
    </row>
    <row r="1425" spans="4:9">
      <c r="D1425" s="22" t="s">
        <v>7872</v>
      </c>
      <c r="E1425" s="11">
        <v>1</v>
      </c>
      <c r="F1425" s="21"/>
      <c r="G1425" s="22" t="s">
        <v>6650</v>
      </c>
      <c r="H1425" s="11">
        <v>2.625</v>
      </c>
      <c r="I1425" s="11">
        <v>220</v>
      </c>
    </row>
    <row r="1426" spans="4:9">
      <c r="D1426" s="22" t="s">
        <v>6959</v>
      </c>
      <c r="E1426" s="11">
        <v>3</v>
      </c>
      <c r="F1426" s="21"/>
      <c r="G1426" s="22" t="s">
        <v>18155</v>
      </c>
      <c r="H1426" s="11">
        <v>2.9</v>
      </c>
      <c r="I1426" s="11">
        <v>4</v>
      </c>
    </row>
    <row r="1427" spans="4:9">
      <c r="D1427" s="22" t="s">
        <v>20939</v>
      </c>
      <c r="E1427" s="11">
        <v>1</v>
      </c>
      <c r="F1427" s="21"/>
      <c r="G1427" s="22" t="s">
        <v>18432</v>
      </c>
      <c r="H1427" s="11">
        <v>1</v>
      </c>
      <c r="I1427" s="11">
        <v>1</v>
      </c>
    </row>
    <row r="1428" spans="4:9">
      <c r="D1428" s="22" t="s">
        <v>15814</v>
      </c>
      <c r="E1428" s="11">
        <v>1</v>
      </c>
      <c r="F1428" s="21"/>
      <c r="G1428" s="22" t="s">
        <v>21740</v>
      </c>
      <c r="H1428" s="11">
        <v>1</v>
      </c>
      <c r="I1428" s="11">
        <v>0</v>
      </c>
    </row>
    <row r="1429" spans="4:9">
      <c r="D1429" s="22" t="s">
        <v>16909</v>
      </c>
      <c r="E1429" s="11">
        <v>3</v>
      </c>
      <c r="F1429" s="21"/>
      <c r="G1429" s="22" t="s">
        <v>17013</v>
      </c>
      <c r="H1429" s="11">
        <v>3.2</v>
      </c>
      <c r="I1429" s="11">
        <v>24</v>
      </c>
    </row>
    <row r="1430" spans="4:9">
      <c r="D1430" s="22" t="s">
        <v>8655</v>
      </c>
      <c r="E1430" s="11">
        <v>2.6</v>
      </c>
      <c r="F1430" s="21"/>
      <c r="G1430" s="22" t="s">
        <v>3843</v>
      </c>
      <c r="H1430" s="11">
        <v>3.5</v>
      </c>
      <c r="I1430" s="11">
        <v>220</v>
      </c>
    </row>
    <row r="1431" spans="4:9">
      <c r="D1431" s="22" t="s">
        <v>21829</v>
      </c>
      <c r="E1431" s="11">
        <v>1</v>
      </c>
      <c r="F1431" s="21"/>
      <c r="G1431" s="22" t="s">
        <v>21670</v>
      </c>
      <c r="H1431" s="11">
        <v>1</v>
      </c>
      <c r="I1431" s="11">
        <v>1</v>
      </c>
    </row>
    <row r="1432" spans="4:9">
      <c r="D1432" s="22" t="s">
        <v>23362</v>
      </c>
      <c r="E1432" s="11">
        <v>1</v>
      </c>
      <c r="F1432" s="21"/>
      <c r="G1432" s="22" t="s">
        <v>21732</v>
      </c>
      <c r="H1432" s="11">
        <v>4</v>
      </c>
      <c r="I1432" s="11">
        <v>40</v>
      </c>
    </row>
    <row r="1433" spans="4:9">
      <c r="D1433" s="22" t="s">
        <v>16928</v>
      </c>
      <c r="E1433" s="11">
        <v>1</v>
      </c>
      <c r="F1433" s="21"/>
      <c r="G1433" s="22" t="s">
        <v>7797</v>
      </c>
      <c r="H1433" s="11">
        <v>3</v>
      </c>
      <c r="I1433" s="11">
        <v>14</v>
      </c>
    </row>
    <row r="1434" spans="4:9">
      <c r="D1434" s="22" t="s">
        <v>23010</v>
      </c>
      <c r="E1434" s="11">
        <v>1</v>
      </c>
      <c r="F1434" s="21"/>
      <c r="G1434" s="22" t="s">
        <v>17787</v>
      </c>
      <c r="H1434" s="11">
        <v>2.9</v>
      </c>
      <c r="I1434" s="11">
        <v>7</v>
      </c>
    </row>
    <row r="1435" spans="4:9">
      <c r="D1435" s="22" t="s">
        <v>16018</v>
      </c>
      <c r="E1435" s="11">
        <v>1</v>
      </c>
      <c r="F1435" s="21"/>
      <c r="G1435" s="22" t="s">
        <v>21219</v>
      </c>
      <c r="H1435" s="11">
        <v>1</v>
      </c>
      <c r="I1435" s="11">
        <v>0</v>
      </c>
    </row>
    <row r="1436" spans="4:9">
      <c r="D1436" s="22" t="s">
        <v>22186</v>
      </c>
      <c r="E1436" s="11">
        <v>1</v>
      </c>
      <c r="F1436" s="21"/>
      <c r="G1436" s="22" t="s">
        <v>10455</v>
      </c>
      <c r="H1436" s="11">
        <v>2.9</v>
      </c>
      <c r="I1436" s="11">
        <v>6</v>
      </c>
    </row>
    <row r="1437" spans="4:9">
      <c r="D1437" s="22" t="s">
        <v>959</v>
      </c>
      <c r="E1437" s="11">
        <v>2.3</v>
      </c>
      <c r="F1437" s="21"/>
      <c r="G1437" s="22" t="s">
        <v>23017</v>
      </c>
      <c r="H1437" s="11">
        <v>1</v>
      </c>
      <c r="I1437" s="11">
        <v>1</v>
      </c>
    </row>
    <row r="1438" spans="4:9">
      <c r="D1438" s="22" t="s">
        <v>11082</v>
      </c>
      <c r="E1438" s="11">
        <v>2.7</v>
      </c>
      <c r="F1438" s="21"/>
      <c r="G1438" s="22" t="s">
        <v>19460</v>
      </c>
      <c r="H1438" s="11">
        <v>3.6</v>
      </c>
      <c r="I1438" s="11">
        <v>26</v>
      </c>
    </row>
    <row r="1439" spans="4:9">
      <c r="D1439" s="22" t="s">
        <v>3386</v>
      </c>
      <c r="E1439" s="11">
        <v>2.6</v>
      </c>
      <c r="F1439" s="21"/>
      <c r="G1439" s="22" t="s">
        <v>11228</v>
      </c>
      <c r="H1439" s="11">
        <v>3.2</v>
      </c>
      <c r="I1439" s="11">
        <v>38</v>
      </c>
    </row>
    <row r="1440" spans="4:9">
      <c r="D1440" s="22" t="s">
        <v>20462</v>
      </c>
      <c r="E1440" s="11">
        <v>1</v>
      </c>
      <c r="F1440" s="21"/>
      <c r="G1440" s="22" t="s">
        <v>10536</v>
      </c>
      <c r="H1440" s="11">
        <v>3.3</v>
      </c>
      <c r="I1440" s="11">
        <v>51</v>
      </c>
    </row>
    <row r="1441" spans="4:9">
      <c r="D1441" s="22" t="s">
        <v>313</v>
      </c>
      <c r="E1441" s="11">
        <v>2.8</v>
      </c>
      <c r="F1441" s="21"/>
      <c r="G1441" s="22" t="s">
        <v>22579</v>
      </c>
      <c r="H1441" s="11">
        <v>1</v>
      </c>
      <c r="I1441" s="11">
        <v>0</v>
      </c>
    </row>
    <row r="1442" spans="4:9">
      <c r="D1442" s="22" t="s">
        <v>15881</v>
      </c>
      <c r="E1442" s="11">
        <v>2.8</v>
      </c>
      <c r="F1442" s="21"/>
      <c r="G1442" s="22" t="s">
        <v>10324</v>
      </c>
      <c r="H1442" s="11">
        <v>3</v>
      </c>
      <c r="I1442" s="11">
        <v>5</v>
      </c>
    </row>
    <row r="1443" spans="4:9">
      <c r="D1443" s="22" t="s">
        <v>7171</v>
      </c>
      <c r="E1443" s="11">
        <v>1</v>
      </c>
      <c r="F1443" s="21"/>
      <c r="G1443" s="22" t="s">
        <v>20720</v>
      </c>
      <c r="H1443" s="11">
        <v>1</v>
      </c>
      <c r="I1443" s="11">
        <v>0</v>
      </c>
    </row>
    <row r="1444" spans="4:9">
      <c r="D1444" s="22" t="s">
        <v>18874</v>
      </c>
      <c r="E1444" s="11">
        <v>1</v>
      </c>
      <c r="F1444" s="21"/>
      <c r="G1444" s="22" t="s">
        <v>9194</v>
      </c>
      <c r="H1444" s="11">
        <v>2.7</v>
      </c>
      <c r="I1444" s="11">
        <v>33</v>
      </c>
    </row>
    <row r="1445" spans="4:9">
      <c r="D1445" s="22" t="s">
        <v>19386</v>
      </c>
      <c r="E1445" s="11">
        <v>1</v>
      </c>
      <c r="F1445" s="21"/>
      <c r="G1445" s="22" t="s">
        <v>16083</v>
      </c>
      <c r="H1445" s="11">
        <v>3</v>
      </c>
      <c r="I1445" s="11">
        <v>8</v>
      </c>
    </row>
    <row r="1446" spans="4:9">
      <c r="D1446" s="22" t="s">
        <v>22833</v>
      </c>
      <c r="E1446" s="11">
        <v>1</v>
      </c>
      <c r="F1446" s="21"/>
      <c r="G1446" s="22" t="s">
        <v>3300</v>
      </c>
      <c r="H1446" s="11">
        <v>3.6</v>
      </c>
      <c r="I1446" s="11">
        <v>93</v>
      </c>
    </row>
    <row r="1447" spans="4:9">
      <c r="D1447" s="22" t="s">
        <v>19015</v>
      </c>
      <c r="E1447" s="11">
        <v>1</v>
      </c>
      <c r="F1447" s="21"/>
      <c r="G1447" s="22" t="s">
        <v>22094</v>
      </c>
      <c r="H1447" s="11">
        <v>1</v>
      </c>
      <c r="I1447" s="11">
        <v>2</v>
      </c>
    </row>
    <row r="1448" spans="4:9">
      <c r="D1448" s="22" t="s">
        <v>1524</v>
      </c>
      <c r="E1448" s="11">
        <v>2.4</v>
      </c>
      <c r="F1448" s="21"/>
      <c r="G1448" s="22" t="s">
        <v>22826</v>
      </c>
      <c r="H1448" s="11">
        <v>1</v>
      </c>
      <c r="I1448" s="11">
        <v>0</v>
      </c>
    </row>
    <row r="1449" spans="4:9">
      <c r="D1449" s="22" t="s">
        <v>5383</v>
      </c>
      <c r="E1449" s="11">
        <v>1</v>
      </c>
      <c r="F1449" s="21"/>
      <c r="G1449" s="22" t="s">
        <v>8071</v>
      </c>
      <c r="H1449" s="11">
        <v>3.3</v>
      </c>
      <c r="I1449" s="11">
        <v>20</v>
      </c>
    </row>
    <row r="1450" spans="4:9">
      <c r="D1450" s="22" t="s">
        <v>5572</v>
      </c>
      <c r="E1450" s="11">
        <v>1</v>
      </c>
      <c r="F1450" s="21"/>
      <c r="G1450" s="22" t="s">
        <v>9830</v>
      </c>
      <c r="H1450" s="11">
        <v>2.8</v>
      </c>
      <c r="I1450" s="11">
        <v>14</v>
      </c>
    </row>
    <row r="1451" spans="4:9">
      <c r="D1451" s="22" t="s">
        <v>10713</v>
      </c>
      <c r="E1451" s="11">
        <v>2.8</v>
      </c>
      <c r="F1451" s="21"/>
      <c r="G1451" s="22" t="s">
        <v>9891</v>
      </c>
      <c r="H1451" s="11">
        <v>3.8</v>
      </c>
      <c r="I1451" s="11">
        <v>36</v>
      </c>
    </row>
    <row r="1452" spans="4:9">
      <c r="D1452" s="22" t="s">
        <v>5364</v>
      </c>
      <c r="E1452" s="11">
        <v>2.8</v>
      </c>
      <c r="F1452" s="21"/>
      <c r="G1452" s="22" t="s">
        <v>4810</v>
      </c>
      <c r="H1452" s="11">
        <v>1</v>
      </c>
      <c r="I1452" s="11">
        <v>2</v>
      </c>
    </row>
    <row r="1453" spans="4:9">
      <c r="D1453" s="22" t="s">
        <v>7755</v>
      </c>
      <c r="E1453" s="11">
        <v>1</v>
      </c>
      <c r="F1453" s="21"/>
      <c r="G1453" s="22" t="s">
        <v>7897</v>
      </c>
      <c r="H1453" s="11">
        <v>1.95</v>
      </c>
      <c r="I1453" s="11">
        <v>11</v>
      </c>
    </row>
    <row r="1454" spans="4:9">
      <c r="D1454" s="22" t="s">
        <v>21018</v>
      </c>
      <c r="E1454" s="11">
        <v>1</v>
      </c>
      <c r="F1454" s="21"/>
      <c r="G1454" s="22" t="s">
        <v>8419</v>
      </c>
      <c r="H1454" s="11">
        <v>3</v>
      </c>
      <c r="I1454" s="11">
        <v>11</v>
      </c>
    </row>
    <row r="1455" spans="4:9">
      <c r="D1455" s="22" t="s">
        <v>7125</v>
      </c>
      <c r="E1455" s="11">
        <v>3</v>
      </c>
      <c r="F1455" s="21"/>
      <c r="G1455" s="22" t="s">
        <v>5482</v>
      </c>
      <c r="H1455" s="11">
        <v>2.8</v>
      </c>
      <c r="I1455" s="11">
        <v>28</v>
      </c>
    </row>
    <row r="1456" spans="4:9">
      <c r="D1456" s="22" t="s">
        <v>16490</v>
      </c>
      <c r="E1456" s="11">
        <v>2</v>
      </c>
      <c r="F1456" s="21"/>
      <c r="G1456" s="22" t="s">
        <v>7236</v>
      </c>
      <c r="H1456" s="11">
        <v>1</v>
      </c>
      <c r="I1456" s="11">
        <v>2</v>
      </c>
    </row>
    <row r="1457" spans="4:9">
      <c r="D1457" s="22" t="s">
        <v>19085</v>
      </c>
      <c r="E1457" s="11">
        <v>1</v>
      </c>
      <c r="F1457" s="21"/>
      <c r="G1457" s="22" t="s">
        <v>20385</v>
      </c>
      <c r="H1457" s="11">
        <v>2.7</v>
      </c>
      <c r="I1457" s="11">
        <v>7</v>
      </c>
    </row>
    <row r="1458" spans="4:9">
      <c r="D1458" s="22" t="s">
        <v>8256</v>
      </c>
      <c r="E1458" s="11">
        <v>1</v>
      </c>
      <c r="F1458" s="21"/>
      <c r="G1458" s="22" t="s">
        <v>4231</v>
      </c>
      <c r="H1458" s="11">
        <v>3.2</v>
      </c>
      <c r="I1458" s="11">
        <v>18</v>
      </c>
    </row>
    <row r="1459" spans="4:9">
      <c r="D1459" s="22" t="s">
        <v>23444</v>
      </c>
      <c r="E1459" s="11">
        <v>1</v>
      </c>
      <c r="F1459" s="21"/>
      <c r="G1459" s="22" t="s">
        <v>8658</v>
      </c>
      <c r="H1459" s="11">
        <v>3.5</v>
      </c>
      <c r="I1459" s="11">
        <v>40</v>
      </c>
    </row>
    <row r="1460" spans="4:9">
      <c r="D1460" s="22" t="s">
        <v>7505</v>
      </c>
      <c r="E1460" s="11">
        <v>2.9</v>
      </c>
      <c r="F1460" s="21"/>
      <c r="G1460" s="22" t="s">
        <v>21957</v>
      </c>
      <c r="H1460" s="11">
        <v>1</v>
      </c>
      <c r="I1460" s="11">
        <v>0</v>
      </c>
    </row>
    <row r="1461" spans="4:9">
      <c r="D1461" s="22" t="s">
        <v>21617</v>
      </c>
      <c r="E1461" s="11">
        <v>1</v>
      </c>
      <c r="F1461" s="21"/>
      <c r="G1461" s="22" t="s">
        <v>9959</v>
      </c>
      <c r="H1461" s="11">
        <v>3</v>
      </c>
      <c r="I1461" s="11">
        <v>10</v>
      </c>
    </row>
    <row r="1462" spans="4:9">
      <c r="D1462" s="22" t="s">
        <v>10523</v>
      </c>
      <c r="E1462" s="11">
        <v>2.7</v>
      </c>
      <c r="F1462" s="21"/>
      <c r="G1462" s="22" t="s">
        <v>3351</v>
      </c>
      <c r="H1462" s="11">
        <v>3.1</v>
      </c>
      <c r="I1462" s="11">
        <v>59</v>
      </c>
    </row>
    <row r="1463" spans="4:9">
      <c r="D1463" s="22" t="s">
        <v>20398</v>
      </c>
      <c r="E1463" s="11">
        <v>2.9</v>
      </c>
      <c r="F1463" s="21"/>
      <c r="G1463" s="22" t="s">
        <v>11163</v>
      </c>
      <c r="H1463" s="11">
        <v>2.7</v>
      </c>
      <c r="I1463" s="11">
        <v>91</v>
      </c>
    </row>
    <row r="1464" spans="4:9">
      <c r="D1464" s="22" t="s">
        <v>21340</v>
      </c>
      <c r="E1464" s="11">
        <v>1</v>
      </c>
      <c r="F1464" s="21"/>
      <c r="G1464" s="22" t="s">
        <v>953</v>
      </c>
      <c r="H1464" s="11">
        <v>3.05</v>
      </c>
      <c r="I1464" s="11">
        <v>101</v>
      </c>
    </row>
    <row r="1465" spans="4:9">
      <c r="D1465" s="22" t="s">
        <v>15740</v>
      </c>
      <c r="E1465" s="11">
        <v>3</v>
      </c>
      <c r="F1465" s="21"/>
      <c r="G1465" s="22" t="s">
        <v>9510</v>
      </c>
      <c r="H1465" s="11">
        <v>2.9</v>
      </c>
      <c r="I1465" s="11">
        <v>4</v>
      </c>
    </row>
    <row r="1466" spans="4:9">
      <c r="D1466" s="22" t="s">
        <v>19058</v>
      </c>
      <c r="E1466" s="11">
        <v>1</v>
      </c>
      <c r="F1466" s="21"/>
      <c r="G1466" s="22" t="s">
        <v>11067</v>
      </c>
      <c r="H1466" s="11">
        <v>3.3</v>
      </c>
      <c r="I1466" s="11">
        <v>49</v>
      </c>
    </row>
    <row r="1467" spans="4:9">
      <c r="D1467" s="22" t="s">
        <v>10724</v>
      </c>
      <c r="E1467" s="11">
        <v>1</v>
      </c>
      <c r="F1467" s="21"/>
      <c r="G1467" s="22" t="s">
        <v>5053</v>
      </c>
      <c r="H1467" s="11">
        <v>3.1</v>
      </c>
      <c r="I1467" s="11">
        <v>25</v>
      </c>
    </row>
    <row r="1468" spans="4:9">
      <c r="D1468" s="22" t="s">
        <v>6633</v>
      </c>
      <c r="E1468" s="11">
        <v>3</v>
      </c>
      <c r="F1468" s="21"/>
      <c r="G1468" s="22" t="s">
        <v>19135</v>
      </c>
      <c r="H1468" s="11">
        <v>2.9</v>
      </c>
      <c r="I1468" s="11">
        <v>4</v>
      </c>
    </row>
    <row r="1469" spans="4:9">
      <c r="D1469" s="22" t="s">
        <v>8749</v>
      </c>
      <c r="E1469" s="11">
        <v>2.9</v>
      </c>
      <c r="F1469" s="21"/>
      <c r="G1469" s="22" t="s">
        <v>10289</v>
      </c>
      <c r="H1469" s="11">
        <v>2.9</v>
      </c>
      <c r="I1469" s="11">
        <v>5</v>
      </c>
    </row>
    <row r="1470" spans="4:9">
      <c r="D1470" s="22" t="s">
        <v>21471</v>
      </c>
      <c r="E1470" s="11">
        <v>1</v>
      </c>
      <c r="F1470" s="21"/>
      <c r="G1470" s="22" t="s">
        <v>1861</v>
      </c>
      <c r="H1470" s="11">
        <v>3.35</v>
      </c>
      <c r="I1470" s="11">
        <v>185</v>
      </c>
    </row>
    <row r="1471" spans="4:9">
      <c r="D1471" s="22" t="s">
        <v>22605</v>
      </c>
      <c r="E1471" s="11">
        <v>1</v>
      </c>
      <c r="F1471" s="21"/>
      <c r="G1471" s="22" t="s">
        <v>9683</v>
      </c>
      <c r="H1471" s="11">
        <v>2</v>
      </c>
      <c r="I1471" s="11">
        <v>28</v>
      </c>
    </row>
    <row r="1472" spans="4:9">
      <c r="D1472" s="22" t="s">
        <v>19320</v>
      </c>
      <c r="E1472" s="11">
        <v>1</v>
      </c>
      <c r="F1472" s="21"/>
      <c r="G1472" s="22" t="s">
        <v>10410</v>
      </c>
      <c r="H1472" s="11">
        <v>1.95</v>
      </c>
      <c r="I1472" s="11">
        <v>116</v>
      </c>
    </row>
    <row r="1473" spans="4:9">
      <c r="D1473" s="22" t="s">
        <v>20754</v>
      </c>
      <c r="E1473" s="11">
        <v>1</v>
      </c>
      <c r="F1473" s="21"/>
      <c r="G1473" s="22" t="s">
        <v>1254</v>
      </c>
      <c r="H1473" s="11">
        <v>3.03333333333333</v>
      </c>
      <c r="I1473" s="11">
        <v>155</v>
      </c>
    </row>
    <row r="1474" spans="4:9">
      <c r="D1474" s="22" t="s">
        <v>23156</v>
      </c>
      <c r="E1474" s="11">
        <v>1</v>
      </c>
      <c r="F1474" s="21"/>
      <c r="G1474" s="22" t="s">
        <v>7617</v>
      </c>
      <c r="H1474" s="11">
        <v>2.6</v>
      </c>
      <c r="I1474" s="11">
        <v>195</v>
      </c>
    </row>
    <row r="1475" spans="4:9">
      <c r="D1475" s="22" t="s">
        <v>19195</v>
      </c>
      <c r="E1475" s="11">
        <v>1</v>
      </c>
      <c r="F1475" s="21"/>
      <c r="G1475" s="22" t="s">
        <v>2131</v>
      </c>
      <c r="H1475" s="11">
        <v>2.85</v>
      </c>
      <c r="I1475" s="11">
        <v>120</v>
      </c>
    </row>
    <row r="1476" spans="4:9">
      <c r="D1476" s="22" t="s">
        <v>4797</v>
      </c>
      <c r="E1476" s="11">
        <v>3</v>
      </c>
      <c r="F1476" s="21"/>
      <c r="G1476" s="22" t="s">
        <v>8355</v>
      </c>
      <c r="H1476" s="11">
        <v>3.4</v>
      </c>
      <c r="I1476" s="11">
        <v>17</v>
      </c>
    </row>
    <row r="1477" spans="4:9">
      <c r="D1477" s="22" t="s">
        <v>22444</v>
      </c>
      <c r="E1477" s="11">
        <v>1</v>
      </c>
      <c r="F1477" s="21"/>
      <c r="G1477" s="22" t="s">
        <v>1891</v>
      </c>
      <c r="H1477" s="11">
        <v>3.2</v>
      </c>
      <c r="I1477" s="11">
        <v>35</v>
      </c>
    </row>
    <row r="1478" spans="4:9">
      <c r="D1478" s="22" t="s">
        <v>17329</v>
      </c>
      <c r="E1478" s="11">
        <v>1</v>
      </c>
      <c r="F1478" s="21"/>
      <c r="G1478" s="22" t="s">
        <v>1259</v>
      </c>
      <c r="H1478" s="11">
        <v>2.41428571428571</v>
      </c>
      <c r="I1478" s="11">
        <v>364</v>
      </c>
    </row>
    <row r="1479" spans="4:9">
      <c r="D1479" s="22" t="s">
        <v>20616</v>
      </c>
      <c r="E1479" s="11">
        <v>1</v>
      </c>
      <c r="F1479" s="21"/>
      <c r="G1479" s="22" t="s">
        <v>603</v>
      </c>
      <c r="H1479" s="11">
        <v>3.4</v>
      </c>
      <c r="I1479" s="11">
        <v>117</v>
      </c>
    </row>
    <row r="1480" spans="4:9">
      <c r="D1480" s="22" t="s">
        <v>22761</v>
      </c>
      <c r="E1480" s="11">
        <v>1</v>
      </c>
      <c r="F1480" s="21"/>
      <c r="G1480" s="22" t="s">
        <v>12218</v>
      </c>
      <c r="H1480" s="11">
        <v>4</v>
      </c>
      <c r="I1480" s="11">
        <v>185</v>
      </c>
    </row>
    <row r="1481" spans="4:9">
      <c r="D1481" s="22" t="s">
        <v>21814</v>
      </c>
      <c r="E1481" s="11">
        <v>1</v>
      </c>
      <c r="F1481" s="21"/>
      <c r="G1481" s="22" t="s">
        <v>3171</v>
      </c>
      <c r="H1481" s="11">
        <v>2.6</v>
      </c>
      <c r="I1481" s="11">
        <v>521</v>
      </c>
    </row>
    <row r="1482" spans="4:9">
      <c r="D1482" s="22" t="s">
        <v>21101</v>
      </c>
      <c r="E1482" s="11">
        <v>1</v>
      </c>
      <c r="F1482" s="21"/>
      <c r="G1482" s="22" t="s">
        <v>9320</v>
      </c>
      <c r="H1482" s="11">
        <v>2.8</v>
      </c>
      <c r="I1482" s="11">
        <v>8</v>
      </c>
    </row>
    <row r="1483" spans="4:9">
      <c r="D1483" s="22" t="s">
        <v>21135</v>
      </c>
      <c r="E1483" s="11">
        <v>1</v>
      </c>
      <c r="F1483" s="21"/>
      <c r="G1483" s="22" t="s">
        <v>20958</v>
      </c>
      <c r="H1483" s="11">
        <v>1</v>
      </c>
      <c r="I1483" s="11">
        <v>0</v>
      </c>
    </row>
    <row r="1484" spans="4:9">
      <c r="D1484" s="22" t="s">
        <v>19046</v>
      </c>
      <c r="E1484" s="11">
        <v>1.73333333333333</v>
      </c>
      <c r="F1484" s="21"/>
      <c r="G1484" s="22" t="s">
        <v>21653</v>
      </c>
      <c r="H1484" s="11">
        <v>1</v>
      </c>
      <c r="I1484" s="11">
        <v>0</v>
      </c>
    </row>
    <row r="1485" spans="4:9">
      <c r="D1485" s="22" t="s">
        <v>9969</v>
      </c>
      <c r="E1485" s="11">
        <v>1</v>
      </c>
      <c r="F1485" s="21"/>
      <c r="G1485" s="22" t="s">
        <v>5426</v>
      </c>
      <c r="H1485" s="11">
        <v>3.2</v>
      </c>
      <c r="I1485" s="11">
        <v>45</v>
      </c>
    </row>
    <row r="1486" spans="4:9">
      <c r="D1486" s="22" t="s">
        <v>19918</v>
      </c>
      <c r="E1486" s="11">
        <v>1</v>
      </c>
      <c r="F1486" s="21"/>
      <c r="G1486" s="22" t="s">
        <v>22839</v>
      </c>
      <c r="H1486" s="11">
        <v>3.1</v>
      </c>
      <c r="I1486" s="11">
        <v>7</v>
      </c>
    </row>
    <row r="1487" spans="4:9">
      <c r="D1487" s="22" t="s">
        <v>4822</v>
      </c>
      <c r="E1487" s="11">
        <v>2.9</v>
      </c>
      <c r="F1487" s="21"/>
      <c r="G1487" s="22" t="s">
        <v>2453</v>
      </c>
      <c r="H1487" s="11">
        <v>3.8</v>
      </c>
      <c r="I1487" s="11">
        <v>239</v>
      </c>
    </row>
    <row r="1488" spans="4:9">
      <c r="D1488" s="22" t="s">
        <v>18661</v>
      </c>
      <c r="E1488" s="11">
        <v>2.9</v>
      </c>
      <c r="F1488" s="21"/>
      <c r="G1488" s="22" t="s">
        <v>10453</v>
      </c>
      <c r="H1488" s="11">
        <v>1</v>
      </c>
      <c r="I1488" s="11">
        <v>2</v>
      </c>
    </row>
    <row r="1489" spans="4:9">
      <c r="D1489" s="22" t="s">
        <v>15825</v>
      </c>
      <c r="E1489" s="11">
        <v>2.2</v>
      </c>
      <c r="F1489" s="21"/>
      <c r="G1489" s="22" t="s">
        <v>18675</v>
      </c>
      <c r="H1489" s="11">
        <v>1</v>
      </c>
      <c r="I1489" s="11">
        <v>0</v>
      </c>
    </row>
    <row r="1490" spans="4:9">
      <c r="D1490" s="22" t="s">
        <v>21489</v>
      </c>
      <c r="E1490" s="11">
        <v>3</v>
      </c>
      <c r="F1490" s="21"/>
      <c r="G1490" s="22" t="s">
        <v>23176</v>
      </c>
      <c r="H1490" s="11">
        <v>1</v>
      </c>
      <c r="I1490" s="11">
        <v>0</v>
      </c>
    </row>
    <row r="1491" spans="4:9">
      <c r="D1491" s="22" t="s">
        <v>9403</v>
      </c>
      <c r="E1491" s="11">
        <v>2.4</v>
      </c>
      <c r="F1491" s="21"/>
      <c r="G1491" s="22" t="s">
        <v>4145</v>
      </c>
      <c r="H1491" s="11">
        <v>3.4</v>
      </c>
      <c r="I1491" s="11">
        <v>69</v>
      </c>
    </row>
    <row r="1492" spans="4:9">
      <c r="D1492" s="22" t="s">
        <v>10839</v>
      </c>
      <c r="E1492" s="11">
        <v>1</v>
      </c>
      <c r="F1492" s="21"/>
      <c r="G1492" s="22" t="s">
        <v>21953</v>
      </c>
      <c r="H1492" s="11">
        <v>1</v>
      </c>
      <c r="I1492" s="11">
        <v>0</v>
      </c>
    </row>
    <row r="1493" spans="4:9">
      <c r="D1493" s="22" t="s">
        <v>21493</v>
      </c>
      <c r="E1493" s="11">
        <v>1</v>
      </c>
      <c r="F1493" s="21"/>
      <c r="G1493" s="22" t="s">
        <v>21716</v>
      </c>
      <c r="H1493" s="11">
        <v>1</v>
      </c>
      <c r="I1493" s="11">
        <v>1</v>
      </c>
    </row>
    <row r="1494" spans="4:9">
      <c r="D1494" s="22" t="s">
        <v>9037</v>
      </c>
      <c r="E1494" s="11">
        <v>1.86666666666667</v>
      </c>
      <c r="F1494" s="21"/>
      <c r="G1494" s="22" t="s">
        <v>18698</v>
      </c>
      <c r="H1494" s="11">
        <v>3.1</v>
      </c>
      <c r="I1494" s="11">
        <v>36</v>
      </c>
    </row>
    <row r="1495" spans="4:9">
      <c r="D1495" s="22" t="s">
        <v>20644</v>
      </c>
      <c r="E1495" s="11">
        <v>1</v>
      </c>
      <c r="F1495" s="21"/>
      <c r="G1495" s="22" t="s">
        <v>18702</v>
      </c>
      <c r="H1495" s="11">
        <v>1</v>
      </c>
      <c r="I1495" s="11">
        <v>1</v>
      </c>
    </row>
    <row r="1496" spans="4:9">
      <c r="D1496" s="22" t="s">
        <v>4158</v>
      </c>
      <c r="E1496" s="11">
        <v>2.9</v>
      </c>
      <c r="F1496" s="21"/>
      <c r="G1496" s="22" t="s">
        <v>9550</v>
      </c>
      <c r="H1496" s="11">
        <v>3.5</v>
      </c>
      <c r="I1496" s="11">
        <v>159</v>
      </c>
    </row>
    <row r="1497" spans="4:9">
      <c r="D1497" s="22" t="s">
        <v>19353</v>
      </c>
      <c r="E1497" s="11">
        <v>1</v>
      </c>
      <c r="F1497" s="21"/>
      <c r="G1497" s="22" t="s">
        <v>11341</v>
      </c>
      <c r="H1497" s="11">
        <v>3.5</v>
      </c>
      <c r="I1497" s="11">
        <v>147</v>
      </c>
    </row>
    <row r="1498" spans="4:9">
      <c r="D1498" s="22" t="s">
        <v>5262</v>
      </c>
      <c r="E1498" s="11">
        <v>1</v>
      </c>
      <c r="F1498" s="21"/>
      <c r="G1498" s="22" t="s">
        <v>22842</v>
      </c>
      <c r="H1498" s="11">
        <v>1</v>
      </c>
      <c r="I1498" s="11">
        <v>1</v>
      </c>
    </row>
    <row r="1499" spans="4:9">
      <c r="D1499" s="22" t="s">
        <v>1379</v>
      </c>
      <c r="E1499" s="11">
        <v>2.9</v>
      </c>
      <c r="F1499" s="21"/>
      <c r="G1499" s="22" t="s">
        <v>23387</v>
      </c>
      <c r="H1499" s="11">
        <v>1</v>
      </c>
      <c r="I1499" s="11">
        <v>1</v>
      </c>
    </row>
    <row r="1500" spans="4:9">
      <c r="D1500" s="22" t="s">
        <v>20932</v>
      </c>
      <c r="E1500" s="11">
        <v>1</v>
      </c>
      <c r="F1500" s="21"/>
      <c r="G1500" s="22" t="s">
        <v>20128</v>
      </c>
      <c r="H1500" s="11">
        <v>2.1</v>
      </c>
      <c r="I1500" s="11">
        <v>15</v>
      </c>
    </row>
    <row r="1501" spans="4:9">
      <c r="D1501" s="22" t="s">
        <v>21997</v>
      </c>
      <c r="E1501" s="11">
        <v>1</v>
      </c>
      <c r="F1501" s="21"/>
      <c r="G1501" s="22" t="s">
        <v>21971</v>
      </c>
      <c r="H1501" s="11">
        <v>1</v>
      </c>
      <c r="I1501" s="11">
        <v>0</v>
      </c>
    </row>
    <row r="1502" spans="4:9">
      <c r="D1502" s="22" t="s">
        <v>2553</v>
      </c>
      <c r="E1502" s="11">
        <v>1</v>
      </c>
      <c r="F1502" s="21"/>
      <c r="G1502" s="22" t="s">
        <v>8438</v>
      </c>
      <c r="H1502" s="11">
        <v>3.4</v>
      </c>
      <c r="I1502" s="11">
        <v>75</v>
      </c>
    </row>
    <row r="1503" spans="4:9">
      <c r="D1503" s="22" t="s">
        <v>22836</v>
      </c>
      <c r="E1503" s="11">
        <v>1</v>
      </c>
      <c r="F1503" s="21"/>
      <c r="G1503" s="22" t="s">
        <v>21043</v>
      </c>
      <c r="H1503" s="11">
        <v>3.3</v>
      </c>
      <c r="I1503" s="11">
        <v>11</v>
      </c>
    </row>
    <row r="1504" spans="4:9">
      <c r="D1504" s="22" t="s">
        <v>2372</v>
      </c>
      <c r="E1504" s="11">
        <v>3</v>
      </c>
      <c r="F1504" s="21"/>
      <c r="G1504" s="22" t="s">
        <v>17056</v>
      </c>
      <c r="H1504" s="11">
        <v>2.9</v>
      </c>
      <c r="I1504" s="11">
        <v>6</v>
      </c>
    </row>
    <row r="1505" spans="4:9">
      <c r="D1505" s="22" t="s">
        <v>9976</v>
      </c>
      <c r="E1505" s="11">
        <v>2.5</v>
      </c>
      <c r="F1505" s="21"/>
      <c r="G1505" s="22" t="s">
        <v>6663</v>
      </c>
      <c r="H1505" s="11">
        <v>3.6</v>
      </c>
      <c r="I1505" s="11">
        <v>48</v>
      </c>
    </row>
    <row r="1506" spans="4:9">
      <c r="D1506" s="22" t="s">
        <v>962</v>
      </c>
      <c r="E1506" s="11">
        <v>3</v>
      </c>
      <c r="F1506" s="21"/>
      <c r="G1506" s="22" t="s">
        <v>19421</v>
      </c>
      <c r="H1506" s="11">
        <v>1</v>
      </c>
      <c r="I1506" s="11">
        <v>0</v>
      </c>
    </row>
    <row r="1507" spans="4:9">
      <c r="D1507" s="22" t="s">
        <v>6493</v>
      </c>
      <c r="E1507" s="11">
        <v>2.9</v>
      </c>
      <c r="F1507" s="21"/>
      <c r="G1507" s="22" t="s">
        <v>9315</v>
      </c>
      <c r="H1507" s="11">
        <v>3.6</v>
      </c>
      <c r="I1507" s="11">
        <v>455</v>
      </c>
    </row>
    <row r="1508" spans="4:9">
      <c r="D1508" s="22" t="s">
        <v>7413</v>
      </c>
      <c r="E1508" s="11">
        <v>2.9</v>
      </c>
      <c r="F1508" s="21"/>
      <c r="G1508" s="22" t="s">
        <v>11246</v>
      </c>
      <c r="H1508" s="11">
        <v>1</v>
      </c>
      <c r="I1508" s="11">
        <v>3</v>
      </c>
    </row>
    <row r="1509" spans="4:9">
      <c r="D1509" s="22" t="s">
        <v>4686</v>
      </c>
      <c r="E1509" s="11">
        <v>2.8</v>
      </c>
      <c r="F1509" s="21"/>
      <c r="G1509" s="22" t="s">
        <v>16721</v>
      </c>
      <c r="H1509" s="11">
        <v>3.3</v>
      </c>
      <c r="I1509" s="11">
        <v>21</v>
      </c>
    </row>
    <row r="1510" spans="4:9">
      <c r="D1510" s="22" t="s">
        <v>18025</v>
      </c>
      <c r="E1510" s="11">
        <v>1</v>
      </c>
      <c r="F1510" s="21"/>
      <c r="G1510" s="22" t="s">
        <v>18490</v>
      </c>
      <c r="H1510" s="11">
        <v>3</v>
      </c>
      <c r="I1510" s="11">
        <v>6</v>
      </c>
    </row>
    <row r="1511" spans="4:9">
      <c r="D1511" s="22" t="s">
        <v>21820</v>
      </c>
      <c r="E1511" s="11">
        <v>1</v>
      </c>
      <c r="F1511" s="21"/>
      <c r="G1511" s="22" t="s">
        <v>8191</v>
      </c>
      <c r="H1511" s="11">
        <v>3.9</v>
      </c>
      <c r="I1511" s="11">
        <v>2003</v>
      </c>
    </row>
    <row r="1512" spans="4:9">
      <c r="D1512" s="22" t="s">
        <v>21586</v>
      </c>
      <c r="E1512" s="11">
        <v>1</v>
      </c>
      <c r="F1512" s="21"/>
      <c r="G1512" s="22" t="s">
        <v>23269</v>
      </c>
      <c r="H1512" s="11">
        <v>1</v>
      </c>
      <c r="I1512" s="11">
        <v>1</v>
      </c>
    </row>
    <row r="1513" spans="4:9">
      <c r="D1513" s="22" t="s">
        <v>23285</v>
      </c>
      <c r="E1513" s="11">
        <v>1</v>
      </c>
      <c r="F1513" s="21"/>
      <c r="G1513" s="22" t="s">
        <v>22160</v>
      </c>
      <c r="H1513" s="11">
        <v>3.3</v>
      </c>
      <c r="I1513" s="11">
        <v>10</v>
      </c>
    </row>
    <row r="1514" spans="4:9">
      <c r="D1514" s="22" t="s">
        <v>19219</v>
      </c>
      <c r="E1514" s="11">
        <v>1</v>
      </c>
      <c r="F1514" s="21"/>
      <c r="G1514" s="22" t="s">
        <v>3413</v>
      </c>
      <c r="H1514" s="11">
        <v>2.4</v>
      </c>
      <c r="I1514" s="11">
        <v>15</v>
      </c>
    </row>
    <row r="1515" spans="4:9">
      <c r="D1515" s="22" t="s">
        <v>17842</v>
      </c>
      <c r="E1515" s="11">
        <v>2.9</v>
      </c>
      <c r="F1515" s="21"/>
      <c r="G1515" s="22" t="s">
        <v>21790</v>
      </c>
      <c r="H1515" s="11">
        <v>4.4</v>
      </c>
      <c r="I1515" s="11">
        <v>80</v>
      </c>
    </row>
    <row r="1516" spans="4:9">
      <c r="D1516" s="22" t="s">
        <v>20060</v>
      </c>
      <c r="E1516" s="11">
        <v>1</v>
      </c>
      <c r="F1516" s="21"/>
      <c r="G1516" s="22" t="s">
        <v>20156</v>
      </c>
      <c r="H1516" s="11">
        <v>3.2</v>
      </c>
      <c r="I1516" s="11">
        <v>9</v>
      </c>
    </row>
    <row r="1517" spans="4:9">
      <c r="D1517" s="22" t="s">
        <v>20260</v>
      </c>
      <c r="E1517" s="11">
        <v>1</v>
      </c>
      <c r="F1517" s="21"/>
      <c r="G1517" s="22" t="s">
        <v>4673</v>
      </c>
      <c r="H1517" s="11">
        <v>3.3</v>
      </c>
      <c r="I1517" s="11">
        <v>21</v>
      </c>
    </row>
    <row r="1518" spans="4:9">
      <c r="D1518" s="22" t="s">
        <v>18633</v>
      </c>
      <c r="E1518" s="11">
        <v>1</v>
      </c>
      <c r="F1518" s="21"/>
      <c r="G1518" s="22" t="s">
        <v>21437</v>
      </c>
      <c r="H1518" s="11">
        <v>3.5</v>
      </c>
      <c r="I1518" s="11">
        <v>24</v>
      </c>
    </row>
    <row r="1519" spans="4:9">
      <c r="D1519" s="22" t="s">
        <v>21235</v>
      </c>
      <c r="E1519" s="11">
        <v>1</v>
      </c>
      <c r="F1519" s="21"/>
      <c r="G1519" s="22" t="s">
        <v>4510</v>
      </c>
      <c r="H1519" s="11">
        <v>2.7</v>
      </c>
      <c r="I1519" s="11">
        <v>11</v>
      </c>
    </row>
    <row r="1520" spans="4:9">
      <c r="D1520" s="22" t="s">
        <v>18032</v>
      </c>
      <c r="E1520" s="11">
        <v>1</v>
      </c>
      <c r="F1520" s="21"/>
      <c r="G1520" s="22" t="s">
        <v>18215</v>
      </c>
      <c r="H1520" s="11">
        <v>1</v>
      </c>
      <c r="I1520" s="11">
        <v>0</v>
      </c>
    </row>
    <row r="1521" spans="4:9">
      <c r="D1521" s="22" t="s">
        <v>17998</v>
      </c>
      <c r="E1521" s="11">
        <v>1</v>
      </c>
      <c r="F1521" s="21"/>
      <c r="G1521" s="22" t="s">
        <v>19475</v>
      </c>
      <c r="H1521" s="11">
        <v>3.9</v>
      </c>
      <c r="I1521" s="11">
        <v>173</v>
      </c>
    </row>
    <row r="1522" spans="4:9">
      <c r="D1522" s="22" t="s">
        <v>19049</v>
      </c>
      <c r="E1522" s="11">
        <v>1</v>
      </c>
      <c r="F1522" s="21"/>
      <c r="G1522" s="22" t="s">
        <v>11809</v>
      </c>
      <c r="H1522" s="11">
        <v>4</v>
      </c>
      <c r="I1522" s="11">
        <v>103</v>
      </c>
    </row>
    <row r="1523" spans="4:9">
      <c r="D1523" s="22" t="s">
        <v>17844</v>
      </c>
      <c r="E1523" s="11">
        <v>2.9</v>
      </c>
      <c r="F1523" s="21"/>
      <c r="G1523" s="22" t="s">
        <v>17125</v>
      </c>
      <c r="H1523" s="11">
        <v>2.9</v>
      </c>
      <c r="I1523" s="11">
        <v>4</v>
      </c>
    </row>
    <row r="1524" spans="4:9">
      <c r="D1524" s="22" t="s">
        <v>17611</v>
      </c>
      <c r="E1524" s="11">
        <v>3</v>
      </c>
      <c r="F1524" s="21"/>
      <c r="G1524" s="22" t="s">
        <v>1893</v>
      </c>
      <c r="H1524" s="11">
        <v>3.5</v>
      </c>
      <c r="I1524" s="11">
        <v>361</v>
      </c>
    </row>
    <row r="1525" spans="4:9">
      <c r="D1525" s="22" t="s">
        <v>2258</v>
      </c>
      <c r="E1525" s="11">
        <v>2.9</v>
      </c>
      <c r="F1525" s="21"/>
      <c r="G1525" s="22" t="s">
        <v>1351</v>
      </c>
      <c r="H1525" s="11">
        <v>2.49166666666667</v>
      </c>
      <c r="I1525" s="11">
        <v>633</v>
      </c>
    </row>
    <row r="1526" spans="4:9">
      <c r="D1526" s="22" t="s">
        <v>10128</v>
      </c>
      <c r="E1526" s="11">
        <v>1</v>
      </c>
      <c r="F1526" s="21"/>
      <c r="G1526" s="22" t="s">
        <v>2326</v>
      </c>
      <c r="H1526" s="11">
        <v>2.2</v>
      </c>
      <c r="I1526" s="11">
        <v>116</v>
      </c>
    </row>
    <row r="1527" spans="4:9">
      <c r="D1527" s="22" t="s">
        <v>22569</v>
      </c>
      <c r="E1527" s="11">
        <v>1</v>
      </c>
      <c r="F1527" s="21"/>
      <c r="G1527" s="22" t="s">
        <v>20277</v>
      </c>
      <c r="H1527" s="11">
        <v>2.6</v>
      </c>
      <c r="I1527" s="11">
        <v>4</v>
      </c>
    </row>
    <row r="1528" spans="4:9">
      <c r="D1528" s="22" t="s">
        <v>9714</v>
      </c>
      <c r="E1528" s="11">
        <v>2.6</v>
      </c>
      <c r="F1528" s="21"/>
      <c r="G1528" s="22" t="s">
        <v>10034</v>
      </c>
      <c r="H1528" s="11">
        <v>1</v>
      </c>
      <c r="I1528" s="11">
        <v>2</v>
      </c>
    </row>
    <row r="1529" spans="4:9">
      <c r="D1529" s="22" t="s">
        <v>4554</v>
      </c>
      <c r="E1529" s="11">
        <v>1</v>
      </c>
      <c r="F1529" s="21"/>
      <c r="G1529" s="22" t="s">
        <v>23060</v>
      </c>
      <c r="H1529" s="11">
        <v>1</v>
      </c>
      <c r="I1529" s="11">
        <v>2</v>
      </c>
    </row>
    <row r="1530" spans="4:9">
      <c r="D1530" s="22" t="s">
        <v>466</v>
      </c>
      <c r="E1530" s="11">
        <v>2.6</v>
      </c>
      <c r="F1530" s="21"/>
      <c r="G1530" s="22" t="s">
        <v>16112</v>
      </c>
      <c r="H1530" s="11">
        <v>1</v>
      </c>
      <c r="I1530" s="11">
        <v>0</v>
      </c>
    </row>
    <row r="1531" spans="4:9">
      <c r="D1531" s="22" t="s">
        <v>17522</v>
      </c>
      <c r="E1531" s="11">
        <v>2.8</v>
      </c>
      <c r="F1531" s="21"/>
      <c r="G1531" s="22" t="s">
        <v>19607</v>
      </c>
      <c r="H1531" s="11">
        <v>3.1</v>
      </c>
      <c r="I1531" s="11">
        <v>21</v>
      </c>
    </row>
    <row r="1532" spans="4:9">
      <c r="D1532" s="22" t="s">
        <v>20983</v>
      </c>
      <c r="E1532" s="11">
        <v>1</v>
      </c>
      <c r="F1532" s="21"/>
      <c r="G1532" s="22" t="s">
        <v>20917</v>
      </c>
      <c r="H1532" s="11">
        <v>1</v>
      </c>
      <c r="I1532" s="11">
        <v>2</v>
      </c>
    </row>
    <row r="1533" spans="4:9">
      <c r="D1533" s="22" t="s">
        <v>4881</v>
      </c>
      <c r="E1533" s="11">
        <v>2.6</v>
      </c>
      <c r="F1533" s="21"/>
      <c r="G1533" s="22" t="s">
        <v>10243</v>
      </c>
      <c r="H1533" s="11">
        <v>3.1</v>
      </c>
      <c r="I1533" s="11">
        <v>6</v>
      </c>
    </row>
    <row r="1534" spans="4:9">
      <c r="D1534" s="22" t="s">
        <v>22149</v>
      </c>
      <c r="E1534" s="11">
        <v>1</v>
      </c>
      <c r="F1534" s="21"/>
      <c r="G1534" s="22" t="s">
        <v>10109</v>
      </c>
      <c r="H1534" s="11">
        <v>2.1</v>
      </c>
      <c r="I1534" s="11">
        <v>34</v>
      </c>
    </row>
    <row r="1535" spans="4:9">
      <c r="D1535" s="22" t="s">
        <v>22406</v>
      </c>
      <c r="E1535" s="11">
        <v>1</v>
      </c>
      <c r="F1535" s="21"/>
      <c r="G1535" s="22" t="s">
        <v>10709</v>
      </c>
      <c r="H1535" s="11">
        <v>3.1</v>
      </c>
      <c r="I1535" s="11">
        <v>10</v>
      </c>
    </row>
    <row r="1536" spans="4:9">
      <c r="D1536" s="22" t="s">
        <v>23450</v>
      </c>
      <c r="E1536" s="11">
        <v>1</v>
      </c>
      <c r="F1536" s="21"/>
      <c r="G1536" s="22" t="s">
        <v>22937</v>
      </c>
      <c r="H1536" s="11">
        <v>1</v>
      </c>
      <c r="I1536" s="11">
        <v>0</v>
      </c>
    </row>
    <row r="1537" spans="4:9">
      <c r="D1537" s="22" t="s">
        <v>21568</v>
      </c>
      <c r="E1537" s="11">
        <v>1</v>
      </c>
      <c r="F1537" s="21"/>
      <c r="G1537" s="22" t="s">
        <v>781</v>
      </c>
      <c r="H1537" s="11">
        <v>3.6</v>
      </c>
      <c r="I1537" s="11">
        <v>447</v>
      </c>
    </row>
    <row r="1538" spans="4:9">
      <c r="D1538" s="22" t="s">
        <v>21767</v>
      </c>
      <c r="E1538" s="11">
        <v>1</v>
      </c>
      <c r="F1538" s="21"/>
      <c r="G1538" s="22" t="s">
        <v>15869</v>
      </c>
      <c r="H1538" s="11">
        <v>1</v>
      </c>
      <c r="I1538" s="11">
        <v>1</v>
      </c>
    </row>
    <row r="1539" spans="4:9">
      <c r="D1539" s="22" t="s">
        <v>11076</v>
      </c>
      <c r="E1539" s="11">
        <v>3</v>
      </c>
      <c r="F1539" s="21"/>
      <c r="G1539" s="22" t="s">
        <v>7634</v>
      </c>
      <c r="H1539" s="11">
        <v>2.7</v>
      </c>
      <c r="I1539" s="11">
        <v>128</v>
      </c>
    </row>
    <row r="1540" spans="4:9">
      <c r="D1540" s="22" t="s">
        <v>22678</v>
      </c>
      <c r="E1540" s="11">
        <v>1</v>
      </c>
      <c r="F1540" s="21"/>
      <c r="G1540" s="22" t="s">
        <v>21298</v>
      </c>
      <c r="H1540" s="11">
        <v>1</v>
      </c>
      <c r="I1540" s="11">
        <v>1</v>
      </c>
    </row>
    <row r="1541" spans="4:9">
      <c r="D1541" s="22" t="s">
        <v>10213</v>
      </c>
      <c r="E1541" s="11">
        <v>2.8</v>
      </c>
      <c r="F1541" s="21"/>
      <c r="G1541" s="22" t="s">
        <v>16481</v>
      </c>
      <c r="H1541" s="11">
        <v>2.9</v>
      </c>
      <c r="I1541" s="11">
        <v>4</v>
      </c>
    </row>
    <row r="1542" spans="4:9">
      <c r="D1542" s="22" t="s">
        <v>18017</v>
      </c>
      <c r="E1542" s="11">
        <v>3</v>
      </c>
      <c r="F1542" s="21"/>
      <c r="G1542" s="22" t="s">
        <v>7550</v>
      </c>
      <c r="H1542" s="11">
        <v>2.6</v>
      </c>
      <c r="I1542" s="11">
        <v>77</v>
      </c>
    </row>
    <row r="1543" spans="4:9">
      <c r="D1543" s="22" t="s">
        <v>23184</v>
      </c>
      <c r="E1543" s="11">
        <v>1</v>
      </c>
      <c r="F1543" s="21"/>
      <c r="G1543" s="22" t="s">
        <v>7762</v>
      </c>
      <c r="H1543" s="11">
        <v>3</v>
      </c>
      <c r="I1543" s="11">
        <v>6</v>
      </c>
    </row>
    <row r="1544" spans="4:9">
      <c r="D1544" s="22" t="s">
        <v>19003</v>
      </c>
      <c r="E1544" s="11">
        <v>1</v>
      </c>
      <c r="F1544" s="21"/>
      <c r="G1544" s="22" t="s">
        <v>19139</v>
      </c>
      <c r="H1544" s="11">
        <v>1</v>
      </c>
      <c r="I1544" s="11">
        <v>0</v>
      </c>
    </row>
    <row r="1545" spans="4:9">
      <c r="D1545" s="22" t="s">
        <v>17783</v>
      </c>
      <c r="E1545" s="11">
        <v>3</v>
      </c>
      <c r="F1545" s="21"/>
      <c r="G1545" s="22" t="s">
        <v>17029</v>
      </c>
      <c r="H1545" s="11">
        <v>3.4</v>
      </c>
      <c r="I1545" s="11">
        <v>19</v>
      </c>
    </row>
    <row r="1546" spans="4:9">
      <c r="D1546" s="22" t="s">
        <v>19651</v>
      </c>
      <c r="E1546" s="11">
        <v>1</v>
      </c>
      <c r="F1546" s="21"/>
      <c r="G1546" s="22" t="s">
        <v>1436</v>
      </c>
      <c r="H1546" s="11">
        <v>3.7</v>
      </c>
      <c r="I1546" s="11">
        <v>280</v>
      </c>
    </row>
    <row r="1547" spans="4:9">
      <c r="D1547" s="22" t="s">
        <v>3793</v>
      </c>
      <c r="E1547" s="11">
        <v>2.8</v>
      </c>
      <c r="F1547" s="21"/>
      <c r="G1547" s="22" t="s">
        <v>5336</v>
      </c>
      <c r="H1547" s="11">
        <v>3.8</v>
      </c>
      <c r="I1547" s="11">
        <v>330</v>
      </c>
    </row>
    <row r="1548" spans="4:9">
      <c r="D1548" s="22" t="s">
        <v>23069</v>
      </c>
      <c r="E1548" s="11">
        <v>1</v>
      </c>
      <c r="F1548" s="21"/>
      <c r="G1548" s="22" t="s">
        <v>21339</v>
      </c>
      <c r="H1548" s="11">
        <v>2.9</v>
      </c>
      <c r="I1548" s="11">
        <v>4</v>
      </c>
    </row>
    <row r="1549" spans="4:9">
      <c r="D1549" s="22" t="s">
        <v>20937</v>
      </c>
      <c r="E1549" s="11">
        <v>1</v>
      </c>
      <c r="F1549" s="21"/>
      <c r="G1549" s="22" t="s">
        <v>4601</v>
      </c>
      <c r="H1549" s="11">
        <v>3.3</v>
      </c>
      <c r="I1549" s="11">
        <v>62</v>
      </c>
    </row>
    <row r="1550" spans="4:9">
      <c r="D1550" s="22" t="s">
        <v>5269</v>
      </c>
      <c r="E1550" s="11">
        <v>1</v>
      </c>
      <c r="F1550" s="21"/>
      <c r="G1550" s="22" t="s">
        <v>5642</v>
      </c>
      <c r="H1550" s="11">
        <v>4.58</v>
      </c>
      <c r="I1550" s="11">
        <v>8156</v>
      </c>
    </row>
    <row r="1551" spans="4:9">
      <c r="D1551" s="22" t="s">
        <v>16815</v>
      </c>
      <c r="E1551" s="11">
        <v>3</v>
      </c>
      <c r="F1551" s="21"/>
      <c r="G1551" s="22" t="s">
        <v>14857</v>
      </c>
      <c r="H1551" s="11">
        <v>4.1</v>
      </c>
      <c r="I1551" s="11">
        <v>750</v>
      </c>
    </row>
    <row r="1552" spans="4:9">
      <c r="D1552" s="22" t="s">
        <v>20723</v>
      </c>
      <c r="E1552" s="11">
        <v>1</v>
      </c>
      <c r="F1552" s="21"/>
      <c r="G1552" s="22" t="s">
        <v>11225</v>
      </c>
      <c r="H1552" s="11">
        <v>1</v>
      </c>
      <c r="I1552" s="11">
        <v>3</v>
      </c>
    </row>
    <row r="1553" spans="4:9">
      <c r="D1553" s="22" t="s">
        <v>7576</v>
      </c>
      <c r="E1553" s="11">
        <v>2.8</v>
      </c>
      <c r="F1553" s="21"/>
      <c r="G1553" s="22" t="s">
        <v>21984</v>
      </c>
      <c r="H1553" s="11">
        <v>1</v>
      </c>
      <c r="I1553" s="11">
        <v>0</v>
      </c>
    </row>
    <row r="1554" spans="4:9">
      <c r="D1554" s="22" t="s">
        <v>2662</v>
      </c>
      <c r="E1554" s="11">
        <v>2.6</v>
      </c>
      <c r="F1554" s="21"/>
      <c r="G1554" s="22" t="s">
        <v>23287</v>
      </c>
      <c r="H1554" s="11">
        <v>1</v>
      </c>
      <c r="I1554" s="11">
        <v>1</v>
      </c>
    </row>
    <row r="1555" spans="4:9">
      <c r="D1555" s="22" t="s">
        <v>20756</v>
      </c>
      <c r="E1555" s="11">
        <v>1</v>
      </c>
      <c r="F1555" s="21"/>
      <c r="G1555" s="22" t="s">
        <v>22983</v>
      </c>
      <c r="H1555" s="11">
        <v>1</v>
      </c>
      <c r="I1555" s="11">
        <v>0</v>
      </c>
    </row>
    <row r="1556" spans="4:9">
      <c r="D1556" s="22" t="s">
        <v>8544</v>
      </c>
      <c r="E1556" s="11">
        <v>2.125</v>
      </c>
      <c r="F1556" s="21"/>
      <c r="G1556" s="22" t="s">
        <v>19401</v>
      </c>
      <c r="H1556" s="11">
        <v>1</v>
      </c>
      <c r="I1556" s="11">
        <v>0</v>
      </c>
    </row>
    <row r="1557" spans="4:9">
      <c r="D1557" s="22" t="s">
        <v>10176</v>
      </c>
      <c r="E1557" s="11">
        <v>3</v>
      </c>
      <c r="F1557" s="21"/>
      <c r="G1557" s="22" t="s">
        <v>11998</v>
      </c>
      <c r="H1557" s="11">
        <v>3.7</v>
      </c>
      <c r="I1557" s="11">
        <v>338</v>
      </c>
    </row>
    <row r="1558" spans="4:9">
      <c r="D1558" s="22" t="s">
        <v>17544</v>
      </c>
      <c r="E1558" s="11">
        <v>1</v>
      </c>
      <c r="F1558" s="21"/>
      <c r="G1558" s="22" t="s">
        <v>23307</v>
      </c>
      <c r="H1558" s="11">
        <v>1</v>
      </c>
      <c r="I1558" s="11">
        <v>1</v>
      </c>
    </row>
    <row r="1559" spans="4:9">
      <c r="D1559" s="22" t="s">
        <v>4904</v>
      </c>
      <c r="E1559" s="11">
        <v>3</v>
      </c>
      <c r="F1559" s="21"/>
      <c r="G1559" s="22" t="s">
        <v>18013</v>
      </c>
      <c r="H1559" s="11">
        <v>1</v>
      </c>
      <c r="I1559" s="11">
        <v>0</v>
      </c>
    </row>
    <row r="1560" spans="4:9">
      <c r="D1560" s="22" t="s">
        <v>4114</v>
      </c>
      <c r="E1560" s="11">
        <v>1</v>
      </c>
      <c r="F1560" s="21"/>
      <c r="G1560" s="22" t="s">
        <v>16221</v>
      </c>
      <c r="H1560" s="11">
        <v>3.3</v>
      </c>
      <c r="I1560" s="11">
        <v>35</v>
      </c>
    </row>
    <row r="1561" spans="4:9">
      <c r="D1561" s="22" t="s">
        <v>15607</v>
      </c>
      <c r="E1561" s="11">
        <v>3</v>
      </c>
      <c r="F1561" s="21"/>
      <c r="G1561" s="22" t="s">
        <v>20342</v>
      </c>
      <c r="H1561" s="11">
        <v>3.8</v>
      </c>
      <c r="I1561" s="11">
        <v>74</v>
      </c>
    </row>
    <row r="1562" spans="4:9">
      <c r="D1562" s="22" t="s">
        <v>7373</v>
      </c>
      <c r="E1562" s="11">
        <v>2.6</v>
      </c>
      <c r="F1562" s="21"/>
      <c r="G1562" s="22" t="s">
        <v>8875</v>
      </c>
      <c r="H1562" s="11">
        <v>3.3</v>
      </c>
      <c r="I1562" s="11">
        <v>99</v>
      </c>
    </row>
    <row r="1563" spans="4:9">
      <c r="D1563" s="22" t="s">
        <v>17653</v>
      </c>
      <c r="E1563" s="11">
        <v>1</v>
      </c>
      <c r="F1563" s="21"/>
      <c r="G1563" s="22" t="s">
        <v>21451</v>
      </c>
      <c r="H1563" s="11">
        <v>3.1</v>
      </c>
      <c r="I1563" s="11">
        <v>7</v>
      </c>
    </row>
    <row r="1564" spans="4:9">
      <c r="D1564" s="22" t="s">
        <v>22145</v>
      </c>
      <c r="E1564" s="11">
        <v>1</v>
      </c>
      <c r="F1564" s="21"/>
      <c r="G1564" s="22" t="s">
        <v>18557</v>
      </c>
      <c r="H1564" s="11">
        <v>1</v>
      </c>
      <c r="I1564" s="11">
        <v>3</v>
      </c>
    </row>
    <row r="1565" spans="4:9">
      <c r="D1565" s="22" t="s">
        <v>16779</v>
      </c>
      <c r="E1565" s="11">
        <v>3</v>
      </c>
      <c r="F1565" s="21"/>
      <c r="G1565" s="22" t="s">
        <v>16624</v>
      </c>
      <c r="H1565" s="11">
        <v>1</v>
      </c>
      <c r="I1565" s="11">
        <v>3</v>
      </c>
    </row>
    <row r="1566" spans="4:9">
      <c r="D1566" s="22" t="s">
        <v>15807</v>
      </c>
      <c r="E1566" s="11">
        <v>2.6</v>
      </c>
      <c r="F1566" s="21"/>
      <c r="G1566" s="22" t="s">
        <v>18527</v>
      </c>
      <c r="H1566" s="11">
        <v>3.4</v>
      </c>
      <c r="I1566" s="11">
        <v>20</v>
      </c>
    </row>
    <row r="1567" spans="4:9">
      <c r="D1567" s="22" t="s">
        <v>21603</v>
      </c>
      <c r="E1567" s="11">
        <v>1</v>
      </c>
      <c r="F1567" s="21"/>
      <c r="G1567" s="22" t="s">
        <v>18299</v>
      </c>
      <c r="H1567" s="11">
        <v>1</v>
      </c>
      <c r="I1567" s="11">
        <v>3</v>
      </c>
    </row>
    <row r="1568" spans="4:9">
      <c r="D1568" s="22" t="s">
        <v>8685</v>
      </c>
      <c r="E1568" s="11">
        <v>2.3</v>
      </c>
      <c r="F1568" s="21"/>
      <c r="G1568" s="22" t="s">
        <v>19793</v>
      </c>
      <c r="H1568" s="11">
        <v>1</v>
      </c>
      <c r="I1568" s="11">
        <v>1</v>
      </c>
    </row>
    <row r="1569" spans="4:9">
      <c r="D1569" s="22" t="s">
        <v>19151</v>
      </c>
      <c r="E1569" s="11">
        <v>2.1</v>
      </c>
      <c r="F1569" s="21"/>
      <c r="G1569" s="22" t="s">
        <v>2919</v>
      </c>
      <c r="H1569" s="11">
        <v>4.2</v>
      </c>
      <c r="I1569" s="11">
        <v>300</v>
      </c>
    </row>
    <row r="1570" spans="4:9">
      <c r="D1570" s="22" t="s">
        <v>18722</v>
      </c>
      <c r="E1570" s="11">
        <v>1</v>
      </c>
      <c r="F1570" s="21"/>
      <c r="G1570" s="22" t="s">
        <v>1864</v>
      </c>
      <c r="H1570" s="11">
        <v>3.6</v>
      </c>
      <c r="I1570" s="11">
        <v>69</v>
      </c>
    </row>
    <row r="1571" spans="4:9">
      <c r="D1571" s="22" t="s">
        <v>17203</v>
      </c>
      <c r="E1571" s="11">
        <v>1</v>
      </c>
      <c r="F1571" s="21"/>
      <c r="G1571" s="22" t="s">
        <v>17830</v>
      </c>
      <c r="H1571" s="11">
        <v>3.2</v>
      </c>
      <c r="I1571" s="11">
        <v>20</v>
      </c>
    </row>
    <row r="1572" spans="4:9">
      <c r="D1572" s="22" t="s">
        <v>21089</v>
      </c>
      <c r="E1572" s="11">
        <v>1</v>
      </c>
      <c r="F1572" s="21"/>
      <c r="G1572" s="22" t="s">
        <v>1895</v>
      </c>
      <c r="H1572" s="11">
        <v>3.03333333333333</v>
      </c>
      <c r="I1572" s="11">
        <v>95</v>
      </c>
    </row>
    <row r="1573" spans="4:9">
      <c r="D1573" s="22" t="s">
        <v>17942</v>
      </c>
      <c r="E1573" s="11">
        <v>1</v>
      </c>
      <c r="F1573" s="21"/>
      <c r="G1573" s="22" t="s">
        <v>22136</v>
      </c>
      <c r="H1573" s="11">
        <v>1</v>
      </c>
      <c r="I1573" s="11">
        <v>1</v>
      </c>
    </row>
    <row r="1574" spans="4:9">
      <c r="D1574" s="22" t="s">
        <v>16347</v>
      </c>
      <c r="E1574" s="11">
        <v>2.8</v>
      </c>
      <c r="F1574" s="21"/>
      <c r="G1574" s="22" t="s">
        <v>812</v>
      </c>
      <c r="H1574" s="11">
        <v>3.7</v>
      </c>
      <c r="I1574" s="11">
        <v>137</v>
      </c>
    </row>
    <row r="1575" spans="4:9">
      <c r="D1575" s="22" t="s">
        <v>17906</v>
      </c>
      <c r="E1575" s="11">
        <v>1</v>
      </c>
      <c r="F1575" s="21"/>
      <c r="G1575" s="22" t="s">
        <v>11011</v>
      </c>
      <c r="H1575" s="11">
        <v>3.5</v>
      </c>
      <c r="I1575" s="11">
        <v>53</v>
      </c>
    </row>
    <row r="1576" spans="4:9">
      <c r="D1576" s="22" t="s">
        <v>576</v>
      </c>
      <c r="E1576" s="11">
        <v>2.8</v>
      </c>
      <c r="F1576" s="21"/>
      <c r="G1576" s="22" t="s">
        <v>2882</v>
      </c>
      <c r="H1576" s="11">
        <v>3.5</v>
      </c>
      <c r="I1576" s="11">
        <v>429</v>
      </c>
    </row>
    <row r="1577" spans="4:9">
      <c r="D1577" s="22" t="s">
        <v>16198</v>
      </c>
      <c r="E1577" s="11">
        <v>1</v>
      </c>
      <c r="F1577" s="21"/>
      <c r="G1577" s="22" t="s">
        <v>19251</v>
      </c>
      <c r="H1577" s="11">
        <v>3.1</v>
      </c>
      <c r="I1577" s="11">
        <v>9</v>
      </c>
    </row>
    <row r="1578" spans="4:9">
      <c r="D1578" s="22" t="s">
        <v>21051</v>
      </c>
      <c r="E1578" s="11">
        <v>1</v>
      </c>
      <c r="F1578" s="21"/>
      <c r="G1578" s="22" t="s">
        <v>11196</v>
      </c>
      <c r="H1578" s="11">
        <v>2.4</v>
      </c>
      <c r="I1578" s="11">
        <v>38</v>
      </c>
    </row>
    <row r="1579" spans="4:9">
      <c r="D1579" s="22" t="s">
        <v>20084</v>
      </c>
      <c r="E1579" s="11">
        <v>1</v>
      </c>
      <c r="F1579" s="21"/>
      <c r="G1579" s="22" t="s">
        <v>11629</v>
      </c>
      <c r="H1579" s="11">
        <v>3.9</v>
      </c>
      <c r="I1579" s="11">
        <v>86</v>
      </c>
    </row>
    <row r="1580" spans="4:9">
      <c r="D1580" s="22" t="s">
        <v>19384</v>
      </c>
      <c r="E1580" s="11">
        <v>3</v>
      </c>
      <c r="F1580" s="21"/>
      <c r="G1580" s="22" t="s">
        <v>9539</v>
      </c>
      <c r="H1580" s="11">
        <v>3.1</v>
      </c>
      <c r="I1580" s="11">
        <v>13</v>
      </c>
    </row>
    <row r="1581" spans="4:9">
      <c r="D1581" s="22" t="s">
        <v>20642</v>
      </c>
      <c r="E1581" s="11">
        <v>1</v>
      </c>
      <c r="F1581" s="21"/>
      <c r="G1581" s="22" t="s">
        <v>1696</v>
      </c>
      <c r="H1581" s="11">
        <v>3.9</v>
      </c>
      <c r="I1581" s="11">
        <v>363</v>
      </c>
    </row>
    <row r="1582" spans="4:9">
      <c r="D1582" s="22" t="s">
        <v>8801</v>
      </c>
      <c r="E1582" s="11">
        <v>2.8</v>
      </c>
      <c r="F1582" s="21"/>
      <c r="G1582" s="22" t="s">
        <v>968</v>
      </c>
      <c r="H1582" s="11">
        <v>3.8</v>
      </c>
      <c r="I1582" s="11">
        <v>283</v>
      </c>
    </row>
    <row r="1583" spans="4:9">
      <c r="D1583" s="22" t="s">
        <v>15920</v>
      </c>
      <c r="E1583" s="11">
        <v>2.8</v>
      </c>
      <c r="F1583" s="21"/>
      <c r="G1583" s="22" t="s">
        <v>793</v>
      </c>
      <c r="H1583" s="11">
        <v>3.7</v>
      </c>
      <c r="I1583" s="11">
        <v>243</v>
      </c>
    </row>
    <row r="1584" spans="4:9">
      <c r="D1584" s="22" t="s">
        <v>921</v>
      </c>
      <c r="E1584" s="11">
        <v>2.8</v>
      </c>
      <c r="F1584" s="21"/>
      <c r="G1584" s="22" t="s">
        <v>3437</v>
      </c>
      <c r="H1584" s="11">
        <v>3.5</v>
      </c>
      <c r="I1584" s="11">
        <v>74</v>
      </c>
    </row>
    <row r="1585" spans="4:9">
      <c r="D1585" s="22" t="s">
        <v>9426</v>
      </c>
      <c r="E1585" s="11">
        <v>1</v>
      </c>
      <c r="F1585" s="21"/>
      <c r="G1585" s="22" t="s">
        <v>1122</v>
      </c>
      <c r="H1585" s="11">
        <v>3.85</v>
      </c>
      <c r="I1585" s="11">
        <v>1159</v>
      </c>
    </row>
    <row r="1586" spans="4:9">
      <c r="D1586" s="22" t="s">
        <v>21577</v>
      </c>
      <c r="E1586" s="11">
        <v>1</v>
      </c>
      <c r="F1586" s="21"/>
      <c r="G1586" s="22" t="s">
        <v>22754</v>
      </c>
      <c r="H1586" s="11">
        <v>1</v>
      </c>
      <c r="I1586" s="11">
        <v>1</v>
      </c>
    </row>
    <row r="1587" spans="4:9">
      <c r="D1587" s="22" t="s">
        <v>21899</v>
      </c>
      <c r="E1587" s="11">
        <v>1</v>
      </c>
      <c r="F1587" s="21"/>
      <c r="G1587" s="22" t="s">
        <v>16824</v>
      </c>
      <c r="H1587" s="11">
        <v>3.5</v>
      </c>
      <c r="I1587" s="11">
        <v>46</v>
      </c>
    </row>
    <row r="1588" spans="4:9">
      <c r="D1588" s="22" t="s">
        <v>2808</v>
      </c>
      <c r="E1588" s="11">
        <v>2.7</v>
      </c>
      <c r="F1588" s="21"/>
      <c r="G1588" s="22" t="s">
        <v>3599</v>
      </c>
      <c r="H1588" s="11">
        <v>2.9</v>
      </c>
      <c r="I1588" s="11">
        <v>22</v>
      </c>
    </row>
    <row r="1589" spans="4:9">
      <c r="D1589" s="22" t="s">
        <v>7152</v>
      </c>
      <c r="E1589" s="11">
        <v>1</v>
      </c>
      <c r="F1589" s="21"/>
      <c r="G1589" s="22" t="s">
        <v>3887</v>
      </c>
      <c r="H1589" s="11">
        <v>2.75</v>
      </c>
      <c r="I1589" s="11">
        <v>31</v>
      </c>
    </row>
    <row r="1590" spans="4:9">
      <c r="D1590" s="22" t="s">
        <v>19768</v>
      </c>
      <c r="E1590" s="11">
        <v>1</v>
      </c>
      <c r="F1590" s="21"/>
      <c r="G1590" s="22" t="s">
        <v>9166</v>
      </c>
      <c r="H1590" s="11">
        <v>2.7</v>
      </c>
      <c r="I1590" s="11">
        <v>34</v>
      </c>
    </row>
    <row r="1591" spans="4:9">
      <c r="D1591" s="22" t="s">
        <v>22597</v>
      </c>
      <c r="E1591" s="11">
        <v>1</v>
      </c>
      <c r="F1591" s="21"/>
      <c r="G1591" s="22" t="s">
        <v>16528</v>
      </c>
      <c r="H1591" s="11">
        <v>3.1</v>
      </c>
      <c r="I1591" s="11">
        <v>8</v>
      </c>
    </row>
    <row r="1592" spans="4:9">
      <c r="D1592" s="22" t="s">
        <v>8497</v>
      </c>
      <c r="E1592" s="11">
        <v>2.9</v>
      </c>
      <c r="F1592" s="21"/>
      <c r="G1592" s="22" t="s">
        <v>22756</v>
      </c>
      <c r="H1592" s="11">
        <v>1</v>
      </c>
      <c r="I1592" s="11">
        <v>0</v>
      </c>
    </row>
    <row r="1593" spans="4:9">
      <c r="D1593" s="22" t="s">
        <v>1451</v>
      </c>
      <c r="E1593" s="11">
        <v>2.9</v>
      </c>
      <c r="F1593" s="21"/>
      <c r="G1593" s="22" t="s">
        <v>2476</v>
      </c>
      <c r="H1593" s="11">
        <v>4</v>
      </c>
      <c r="I1593" s="11">
        <v>424</v>
      </c>
    </row>
    <row r="1594" spans="4:9">
      <c r="D1594" s="22" t="s">
        <v>827</v>
      </c>
      <c r="E1594" s="11">
        <v>2.75714285714286</v>
      </c>
      <c r="F1594" s="21"/>
      <c r="G1594" s="22" t="s">
        <v>16494</v>
      </c>
      <c r="H1594" s="11">
        <v>3.7</v>
      </c>
      <c r="I1594" s="11">
        <v>115</v>
      </c>
    </row>
    <row r="1595" spans="4:9">
      <c r="D1595" s="22" t="s">
        <v>4596</v>
      </c>
      <c r="E1595" s="11">
        <v>2.9</v>
      </c>
      <c r="F1595" s="21"/>
      <c r="G1595" s="22" t="s">
        <v>21697</v>
      </c>
      <c r="H1595" s="11">
        <v>1</v>
      </c>
      <c r="I1595" s="11">
        <v>0</v>
      </c>
    </row>
    <row r="1596" spans="4:9">
      <c r="D1596" s="22" t="s">
        <v>18880</v>
      </c>
      <c r="E1596" s="11">
        <v>1</v>
      </c>
      <c r="F1596" s="21"/>
      <c r="G1596" s="22" t="s">
        <v>3281</v>
      </c>
      <c r="H1596" s="11">
        <v>2.31428571428571</v>
      </c>
      <c r="I1596" s="11">
        <v>68</v>
      </c>
    </row>
    <row r="1597" spans="4:9">
      <c r="D1597" s="22" t="s">
        <v>10856</v>
      </c>
      <c r="E1597" s="11">
        <v>3</v>
      </c>
      <c r="F1597" s="21"/>
      <c r="G1597" s="22" t="s">
        <v>843</v>
      </c>
      <c r="H1597" s="11">
        <v>3.4</v>
      </c>
      <c r="I1597" s="11">
        <v>34</v>
      </c>
    </row>
    <row r="1598" spans="4:9">
      <c r="D1598" s="22" t="s">
        <v>20898</v>
      </c>
      <c r="E1598" s="11">
        <v>1</v>
      </c>
      <c r="F1598" s="21"/>
      <c r="G1598" s="22" t="s">
        <v>7680</v>
      </c>
      <c r="H1598" s="11">
        <v>2.8</v>
      </c>
      <c r="I1598" s="11">
        <v>8</v>
      </c>
    </row>
    <row r="1599" spans="4:9">
      <c r="D1599" s="22" t="s">
        <v>19808</v>
      </c>
      <c r="E1599" s="11">
        <v>1</v>
      </c>
      <c r="F1599" s="21"/>
      <c r="G1599" s="22" t="s">
        <v>16539</v>
      </c>
      <c r="H1599" s="11">
        <v>1</v>
      </c>
      <c r="I1599" s="11">
        <v>3</v>
      </c>
    </row>
    <row r="1600" spans="4:9">
      <c r="D1600" s="22" t="s">
        <v>3668</v>
      </c>
      <c r="E1600" s="11">
        <v>2.9</v>
      </c>
      <c r="F1600" s="21"/>
      <c r="G1600" s="22" t="s">
        <v>16731</v>
      </c>
      <c r="H1600" s="11">
        <v>2.9</v>
      </c>
      <c r="I1600" s="11">
        <v>5</v>
      </c>
    </row>
    <row r="1601" spans="4:9">
      <c r="D1601" s="22" t="s">
        <v>3461</v>
      </c>
      <c r="E1601" s="11">
        <v>2.35</v>
      </c>
      <c r="F1601" s="21"/>
      <c r="G1601" s="22" t="s">
        <v>839</v>
      </c>
      <c r="H1601" s="11">
        <v>2.8</v>
      </c>
      <c r="I1601" s="11">
        <v>31</v>
      </c>
    </row>
    <row r="1602" spans="4:9">
      <c r="D1602" s="22" t="s">
        <v>21658</v>
      </c>
      <c r="E1602" s="11">
        <v>1</v>
      </c>
      <c r="F1602" s="21"/>
      <c r="G1602" s="22" t="s">
        <v>3571</v>
      </c>
      <c r="H1602" s="11">
        <v>2.9</v>
      </c>
      <c r="I1602" s="11">
        <v>19</v>
      </c>
    </row>
    <row r="1603" spans="4:9">
      <c r="D1603" s="22" t="s">
        <v>10926</v>
      </c>
      <c r="E1603" s="11">
        <v>3</v>
      </c>
      <c r="F1603" s="21"/>
      <c r="G1603" s="22" t="s">
        <v>22229</v>
      </c>
      <c r="H1603" s="11">
        <v>1</v>
      </c>
      <c r="I1603" s="11">
        <v>0</v>
      </c>
    </row>
    <row r="1604" spans="4:9">
      <c r="D1604" s="22" t="s">
        <v>23026</v>
      </c>
      <c r="E1604" s="11">
        <v>1</v>
      </c>
      <c r="F1604" s="21"/>
      <c r="G1604" s="22" t="s">
        <v>20560</v>
      </c>
      <c r="H1604" s="11">
        <v>1</v>
      </c>
      <c r="I1604" s="11">
        <v>2</v>
      </c>
    </row>
    <row r="1605" spans="4:9">
      <c r="D1605" s="22" t="s">
        <v>18171</v>
      </c>
      <c r="E1605" s="11">
        <v>1</v>
      </c>
      <c r="F1605" s="21"/>
      <c r="G1605" s="22" t="s">
        <v>9436</v>
      </c>
      <c r="H1605" s="11">
        <v>2.9</v>
      </c>
      <c r="I1605" s="11">
        <v>4</v>
      </c>
    </row>
    <row r="1606" spans="4:9">
      <c r="D1606" s="22" t="s">
        <v>21811</v>
      </c>
      <c r="E1606" s="11">
        <v>1</v>
      </c>
      <c r="F1606" s="21"/>
      <c r="G1606" s="22" t="s">
        <v>22239</v>
      </c>
      <c r="H1606" s="11">
        <v>1</v>
      </c>
      <c r="I1606" s="11">
        <v>0</v>
      </c>
    </row>
    <row r="1607" spans="4:9">
      <c r="D1607" s="22" t="s">
        <v>3677</v>
      </c>
      <c r="E1607" s="11">
        <v>2.9</v>
      </c>
      <c r="F1607" s="21"/>
      <c r="G1607" s="22" t="s">
        <v>9372</v>
      </c>
      <c r="H1607" s="11">
        <v>2.9</v>
      </c>
      <c r="I1607" s="11">
        <v>5</v>
      </c>
    </row>
    <row r="1608" spans="4:9">
      <c r="D1608" s="22" t="s">
        <v>11133</v>
      </c>
      <c r="E1608" s="11">
        <v>1</v>
      </c>
      <c r="F1608" s="21"/>
      <c r="G1608" s="22" t="s">
        <v>17776</v>
      </c>
      <c r="H1608" s="11">
        <v>1</v>
      </c>
      <c r="I1608" s="11">
        <v>2</v>
      </c>
    </row>
    <row r="1609" spans="4:9">
      <c r="D1609" s="22" t="s">
        <v>16382</v>
      </c>
      <c r="E1609" s="11">
        <v>3</v>
      </c>
      <c r="F1609" s="21"/>
      <c r="G1609" s="22" t="s">
        <v>1667</v>
      </c>
      <c r="H1609" s="11">
        <v>1.84</v>
      </c>
      <c r="I1609" s="11">
        <v>398</v>
      </c>
    </row>
    <row r="1610" spans="4:9">
      <c r="D1610" s="22" t="s">
        <v>17321</v>
      </c>
      <c r="E1610" s="11">
        <v>2.9</v>
      </c>
      <c r="F1610" s="21"/>
      <c r="G1610" s="22" t="s">
        <v>19820</v>
      </c>
      <c r="H1610" s="11">
        <v>1</v>
      </c>
      <c r="I1610" s="11">
        <v>2</v>
      </c>
    </row>
    <row r="1611" spans="4:9">
      <c r="D1611" s="22" t="s">
        <v>21346</v>
      </c>
      <c r="E1611" s="11">
        <v>1</v>
      </c>
      <c r="F1611" s="21"/>
      <c r="G1611" s="22" t="s">
        <v>9695</v>
      </c>
      <c r="H1611" s="11">
        <v>3.5</v>
      </c>
      <c r="I1611" s="11">
        <v>21</v>
      </c>
    </row>
    <row r="1612" spans="4:9">
      <c r="D1612" s="22" t="s">
        <v>18441</v>
      </c>
      <c r="E1612" s="11">
        <v>1</v>
      </c>
      <c r="F1612" s="21"/>
      <c r="G1612" s="22" t="s">
        <v>7652</v>
      </c>
      <c r="H1612" s="11">
        <v>2.6</v>
      </c>
      <c r="I1612" s="11">
        <v>49</v>
      </c>
    </row>
    <row r="1613" spans="4:9">
      <c r="D1613" s="22" t="s">
        <v>18925</v>
      </c>
      <c r="E1613" s="11">
        <v>1</v>
      </c>
      <c r="F1613" s="21"/>
      <c r="G1613" s="22" t="s">
        <v>10829</v>
      </c>
      <c r="H1613" s="11">
        <v>3.1</v>
      </c>
      <c r="I1613" s="11">
        <v>11</v>
      </c>
    </row>
    <row r="1614" spans="4:9">
      <c r="D1614" s="22" t="s">
        <v>22490</v>
      </c>
      <c r="E1614" s="11">
        <v>1</v>
      </c>
      <c r="F1614" s="21"/>
      <c r="G1614" s="22" t="s">
        <v>18751</v>
      </c>
      <c r="H1614" s="11">
        <v>1</v>
      </c>
      <c r="I1614" s="11">
        <v>0</v>
      </c>
    </row>
    <row r="1615" spans="4:9">
      <c r="D1615" s="22" t="s">
        <v>3409</v>
      </c>
      <c r="E1615" s="11">
        <v>2.6</v>
      </c>
      <c r="F1615" s="21"/>
      <c r="G1615" s="22" t="s">
        <v>21209</v>
      </c>
      <c r="H1615" s="11">
        <v>1</v>
      </c>
      <c r="I1615" s="11">
        <v>0</v>
      </c>
    </row>
    <row r="1616" spans="4:9">
      <c r="D1616" s="22" t="s">
        <v>19022</v>
      </c>
      <c r="E1616" s="11">
        <v>1</v>
      </c>
      <c r="F1616" s="21"/>
      <c r="G1616" s="22" t="s">
        <v>4359</v>
      </c>
      <c r="H1616" s="11">
        <v>2.33333333333333</v>
      </c>
      <c r="I1616" s="11">
        <v>21</v>
      </c>
    </row>
    <row r="1617" spans="4:9">
      <c r="D1617" s="22" t="s">
        <v>7348</v>
      </c>
      <c r="E1617" s="11">
        <v>3</v>
      </c>
      <c r="F1617" s="21"/>
      <c r="G1617" s="22" t="s">
        <v>7933</v>
      </c>
      <c r="H1617" s="11">
        <v>1.5</v>
      </c>
      <c r="I1617" s="11">
        <v>20</v>
      </c>
    </row>
    <row r="1618" spans="4:9">
      <c r="D1618" s="22" t="s">
        <v>9098</v>
      </c>
      <c r="E1618" s="11">
        <v>2.9</v>
      </c>
      <c r="F1618" s="21"/>
      <c r="G1618" s="22" t="s">
        <v>18930</v>
      </c>
      <c r="H1618" s="11">
        <v>1</v>
      </c>
      <c r="I1618" s="11">
        <v>0</v>
      </c>
    </row>
    <row r="1619" spans="4:9">
      <c r="D1619" s="22" t="s">
        <v>17720</v>
      </c>
      <c r="E1619" s="11">
        <v>1</v>
      </c>
      <c r="F1619" s="21"/>
      <c r="G1619" s="22" t="s">
        <v>852</v>
      </c>
      <c r="H1619" s="11">
        <v>3.2</v>
      </c>
      <c r="I1619" s="11">
        <v>17</v>
      </c>
    </row>
    <row r="1620" spans="4:9">
      <c r="D1620" s="22" t="s">
        <v>6897</v>
      </c>
      <c r="E1620" s="11">
        <v>1.8</v>
      </c>
      <c r="F1620" s="21"/>
      <c r="G1620" s="22" t="s">
        <v>11030</v>
      </c>
      <c r="H1620" s="11">
        <v>1</v>
      </c>
      <c r="I1620" s="11">
        <v>1</v>
      </c>
    </row>
    <row r="1621" spans="4:9">
      <c r="D1621" s="22" t="s">
        <v>16702</v>
      </c>
      <c r="E1621" s="11">
        <v>1</v>
      </c>
      <c r="F1621" s="21"/>
      <c r="G1621" s="22" t="s">
        <v>22749</v>
      </c>
      <c r="H1621" s="11">
        <v>1</v>
      </c>
      <c r="I1621" s="11">
        <v>0</v>
      </c>
    </row>
    <row r="1622" spans="4:9">
      <c r="D1622" s="22" t="s">
        <v>21573</v>
      </c>
      <c r="E1622" s="11">
        <v>1</v>
      </c>
      <c r="F1622" s="21"/>
      <c r="G1622" s="22" t="s">
        <v>687</v>
      </c>
      <c r="H1622" s="11">
        <v>2.87142857142857</v>
      </c>
      <c r="I1622" s="11">
        <v>261</v>
      </c>
    </row>
    <row r="1623" spans="4:9">
      <c r="D1623" s="22" t="s">
        <v>22210</v>
      </c>
      <c r="E1623" s="11">
        <v>1</v>
      </c>
      <c r="F1623" s="21"/>
      <c r="G1623" s="22" t="s">
        <v>1614</v>
      </c>
      <c r="H1623" s="11">
        <v>3</v>
      </c>
      <c r="I1623" s="11">
        <v>13</v>
      </c>
    </row>
    <row r="1624" spans="4:9">
      <c r="D1624" s="22" t="s">
        <v>22785</v>
      </c>
      <c r="E1624" s="11">
        <v>1</v>
      </c>
      <c r="F1624" s="21"/>
      <c r="G1624" s="22" t="s">
        <v>16185</v>
      </c>
      <c r="H1624" s="11">
        <v>1</v>
      </c>
      <c r="I1624" s="11">
        <v>3</v>
      </c>
    </row>
    <row r="1625" spans="4:9">
      <c r="D1625" s="22" t="s">
        <v>10049</v>
      </c>
      <c r="E1625" s="11">
        <v>2.6</v>
      </c>
      <c r="F1625" s="21"/>
      <c r="G1625" s="22" t="s">
        <v>7714</v>
      </c>
      <c r="H1625" s="11">
        <v>2.8</v>
      </c>
      <c r="I1625" s="11">
        <v>28</v>
      </c>
    </row>
    <row r="1626" spans="4:9">
      <c r="D1626" s="22" t="s">
        <v>18878</v>
      </c>
      <c r="E1626" s="11">
        <v>1</v>
      </c>
      <c r="F1626" s="21"/>
      <c r="G1626" s="22" t="s">
        <v>9084</v>
      </c>
      <c r="H1626" s="11">
        <v>2.9</v>
      </c>
      <c r="I1626" s="11">
        <v>4</v>
      </c>
    </row>
    <row r="1627" spans="4:9">
      <c r="D1627" s="22" t="s">
        <v>3789</v>
      </c>
      <c r="E1627" s="11">
        <v>2.8</v>
      </c>
      <c r="F1627" s="21"/>
      <c r="G1627" s="22" t="s">
        <v>15925</v>
      </c>
      <c r="H1627" s="11">
        <v>2.5</v>
      </c>
      <c r="I1627" s="11">
        <v>77</v>
      </c>
    </row>
    <row r="1628" spans="4:9">
      <c r="D1628" s="22" t="s">
        <v>9783</v>
      </c>
      <c r="E1628" s="11">
        <v>2.9</v>
      </c>
      <c r="F1628" s="21"/>
      <c r="G1628" s="22" t="s">
        <v>8131</v>
      </c>
      <c r="H1628" s="11">
        <v>3.2</v>
      </c>
      <c r="I1628" s="11">
        <v>17</v>
      </c>
    </row>
    <row r="1629" spans="4:9">
      <c r="D1629" s="22" t="s">
        <v>21016</v>
      </c>
      <c r="E1629" s="11">
        <v>1</v>
      </c>
      <c r="F1629" s="21"/>
      <c r="G1629" s="22" t="s">
        <v>18049</v>
      </c>
      <c r="H1629" s="11">
        <v>3</v>
      </c>
      <c r="I1629" s="11">
        <v>5</v>
      </c>
    </row>
    <row r="1630" spans="4:9">
      <c r="D1630" s="22" t="s">
        <v>18852</v>
      </c>
      <c r="E1630" s="11">
        <v>3</v>
      </c>
      <c r="F1630" s="21"/>
      <c r="G1630" s="22" t="s">
        <v>19245</v>
      </c>
      <c r="H1630" s="11">
        <v>1</v>
      </c>
      <c r="I1630" s="11">
        <v>0</v>
      </c>
    </row>
    <row r="1631" spans="4:9">
      <c r="D1631" s="22" t="s">
        <v>16267</v>
      </c>
      <c r="E1631" s="11">
        <v>1</v>
      </c>
      <c r="F1631" s="21"/>
      <c r="G1631" s="22" t="s">
        <v>5313</v>
      </c>
      <c r="H1631" s="11">
        <v>1</v>
      </c>
      <c r="I1631" s="11">
        <v>2</v>
      </c>
    </row>
    <row r="1632" spans="4:9">
      <c r="D1632" s="22" t="s">
        <v>16695</v>
      </c>
      <c r="E1632" s="11">
        <v>1</v>
      </c>
      <c r="F1632" s="21"/>
      <c r="G1632" s="22" t="s">
        <v>5029</v>
      </c>
      <c r="H1632" s="11">
        <v>2.9</v>
      </c>
      <c r="I1632" s="11">
        <v>16</v>
      </c>
    </row>
    <row r="1633" spans="4:9">
      <c r="D1633" s="22" t="s">
        <v>4545</v>
      </c>
      <c r="E1633" s="11">
        <v>2.95</v>
      </c>
      <c r="F1633" s="21"/>
      <c r="G1633" s="22" t="s">
        <v>23403</v>
      </c>
      <c r="H1633" s="11">
        <v>1</v>
      </c>
      <c r="I1633" s="11">
        <v>0</v>
      </c>
    </row>
    <row r="1634" spans="4:9">
      <c r="D1634" s="22" t="s">
        <v>9914</v>
      </c>
      <c r="E1634" s="11">
        <v>2.9</v>
      </c>
      <c r="F1634" s="21"/>
      <c r="G1634" s="22" t="s">
        <v>22747</v>
      </c>
      <c r="H1634" s="11">
        <v>1</v>
      </c>
      <c r="I1634" s="11">
        <v>0</v>
      </c>
    </row>
    <row r="1635" spans="4:9">
      <c r="D1635" s="22" t="s">
        <v>5377</v>
      </c>
      <c r="E1635" s="11">
        <v>2.8</v>
      </c>
      <c r="F1635" s="21"/>
      <c r="G1635" s="22" t="s">
        <v>21545</v>
      </c>
      <c r="H1635" s="11">
        <v>2.8</v>
      </c>
      <c r="I1635" s="11">
        <v>15</v>
      </c>
    </row>
    <row r="1636" spans="4:9">
      <c r="D1636" s="22" t="s">
        <v>4855</v>
      </c>
      <c r="E1636" s="11">
        <v>2.8</v>
      </c>
      <c r="F1636" s="21"/>
      <c r="G1636" s="22" t="s">
        <v>10605</v>
      </c>
      <c r="H1636" s="11">
        <v>3</v>
      </c>
      <c r="I1636" s="11">
        <v>7</v>
      </c>
    </row>
    <row r="1637" spans="4:9">
      <c r="D1637" s="22" t="s">
        <v>23031</v>
      </c>
      <c r="E1637" s="11">
        <v>1</v>
      </c>
      <c r="F1637" s="21"/>
      <c r="G1637" s="22" t="s">
        <v>1314</v>
      </c>
      <c r="H1637" s="11">
        <v>2.4</v>
      </c>
      <c r="I1637" s="11">
        <v>29</v>
      </c>
    </row>
    <row r="1638" spans="4:9">
      <c r="D1638" s="22" t="s">
        <v>7484</v>
      </c>
      <c r="E1638" s="11">
        <v>2.8</v>
      </c>
      <c r="F1638" s="21"/>
      <c r="G1638" s="22" t="s">
        <v>7905</v>
      </c>
      <c r="H1638" s="11">
        <v>2.9</v>
      </c>
      <c r="I1638" s="11">
        <v>12</v>
      </c>
    </row>
    <row r="1639" spans="4:9">
      <c r="D1639" s="22" t="s">
        <v>20077</v>
      </c>
      <c r="E1639" s="11">
        <v>2.25</v>
      </c>
      <c r="F1639" s="21"/>
      <c r="G1639" s="22" t="s">
        <v>20337</v>
      </c>
      <c r="H1639" s="11">
        <v>1</v>
      </c>
      <c r="I1639" s="11">
        <v>2</v>
      </c>
    </row>
    <row r="1640" spans="4:9">
      <c r="D1640" s="22" t="s">
        <v>23433</v>
      </c>
      <c r="E1640" s="11">
        <v>1</v>
      </c>
      <c r="F1640" s="21"/>
      <c r="G1640" s="22" t="s">
        <v>4572</v>
      </c>
      <c r="H1640" s="11">
        <v>3.1</v>
      </c>
      <c r="I1640" s="11">
        <v>68</v>
      </c>
    </row>
    <row r="1641" spans="4:9">
      <c r="D1641" s="22" t="s">
        <v>4575</v>
      </c>
      <c r="E1641" s="11">
        <v>3</v>
      </c>
      <c r="F1641" s="21"/>
      <c r="G1641" s="22" t="s">
        <v>6035</v>
      </c>
      <c r="H1641" s="11">
        <v>3.7</v>
      </c>
      <c r="I1641" s="11">
        <v>277</v>
      </c>
    </row>
    <row r="1642" spans="4:9">
      <c r="D1642" s="22" t="s">
        <v>3999</v>
      </c>
      <c r="E1642" s="11">
        <v>1</v>
      </c>
      <c r="F1642" s="21"/>
      <c r="G1642" s="22" t="s">
        <v>20830</v>
      </c>
      <c r="H1642" s="11">
        <v>1</v>
      </c>
      <c r="I1642" s="11">
        <v>0</v>
      </c>
    </row>
    <row r="1643" spans="4:9">
      <c r="D1643" s="22" t="s">
        <v>11008</v>
      </c>
      <c r="E1643" s="11">
        <v>1</v>
      </c>
      <c r="F1643" s="21"/>
      <c r="G1643" s="22" t="s">
        <v>21258</v>
      </c>
      <c r="H1643" s="11">
        <v>1</v>
      </c>
      <c r="I1643" s="11">
        <v>3</v>
      </c>
    </row>
    <row r="1644" spans="4:9">
      <c r="D1644" s="22" t="s">
        <v>23174</v>
      </c>
      <c r="E1644" s="11">
        <v>1</v>
      </c>
      <c r="F1644" s="21"/>
      <c r="G1644" s="22" t="s">
        <v>9628</v>
      </c>
      <c r="H1644" s="11">
        <v>3.1</v>
      </c>
      <c r="I1644" s="11">
        <v>8</v>
      </c>
    </row>
    <row r="1645" spans="4:9">
      <c r="D1645" s="22" t="s">
        <v>5265</v>
      </c>
      <c r="E1645" s="11">
        <v>1</v>
      </c>
      <c r="F1645" s="21"/>
      <c r="G1645" s="22" t="s">
        <v>2670</v>
      </c>
      <c r="H1645" s="11">
        <v>3.4</v>
      </c>
      <c r="I1645" s="11">
        <v>18</v>
      </c>
    </row>
    <row r="1646" spans="4:9">
      <c r="D1646" s="22" t="s">
        <v>22297</v>
      </c>
      <c r="E1646" s="11">
        <v>1</v>
      </c>
      <c r="F1646" s="21"/>
      <c r="G1646" s="22" t="s">
        <v>9352</v>
      </c>
      <c r="H1646" s="11">
        <v>2.1</v>
      </c>
      <c r="I1646" s="11">
        <v>14</v>
      </c>
    </row>
    <row r="1647" spans="4:9">
      <c r="D1647" s="22" t="s">
        <v>21597</v>
      </c>
      <c r="E1647" s="11">
        <v>1</v>
      </c>
      <c r="F1647" s="21"/>
      <c r="G1647" s="22" t="s">
        <v>19144</v>
      </c>
      <c r="H1647" s="11">
        <v>1</v>
      </c>
      <c r="I1647" s="11">
        <v>0</v>
      </c>
    </row>
    <row r="1648" spans="4:9">
      <c r="D1648" s="22" t="s">
        <v>21286</v>
      </c>
      <c r="E1648" s="11">
        <v>1</v>
      </c>
      <c r="F1648" s="21"/>
      <c r="G1648" s="22" t="s">
        <v>21870</v>
      </c>
      <c r="H1648" s="11">
        <v>1</v>
      </c>
      <c r="I1648" s="11">
        <v>2</v>
      </c>
    </row>
    <row r="1649" spans="4:9">
      <c r="D1649" s="22" t="s">
        <v>10124</v>
      </c>
      <c r="E1649" s="11">
        <v>2.5</v>
      </c>
      <c r="F1649" s="21"/>
      <c r="G1649" s="22" t="s">
        <v>10302</v>
      </c>
      <c r="H1649" s="11">
        <v>1</v>
      </c>
      <c r="I1649" s="11">
        <v>3</v>
      </c>
    </row>
    <row r="1650" spans="4:9">
      <c r="D1650" s="22" t="s">
        <v>11256</v>
      </c>
      <c r="E1650" s="11">
        <v>2.8</v>
      </c>
      <c r="F1650" s="21"/>
      <c r="G1650" s="22" t="s">
        <v>22420</v>
      </c>
      <c r="H1650" s="11">
        <v>1</v>
      </c>
      <c r="I1650" s="11">
        <v>2</v>
      </c>
    </row>
    <row r="1651" spans="4:9">
      <c r="D1651" s="22" t="s">
        <v>19797</v>
      </c>
      <c r="E1651" s="11">
        <v>1</v>
      </c>
      <c r="F1651" s="21"/>
      <c r="G1651" s="22" t="s">
        <v>22789</v>
      </c>
      <c r="H1651" s="11">
        <v>1</v>
      </c>
      <c r="I1651" s="11">
        <v>0</v>
      </c>
    </row>
    <row r="1652" spans="4:9">
      <c r="D1652" s="22" t="s">
        <v>19017</v>
      </c>
      <c r="E1652" s="11">
        <v>1</v>
      </c>
      <c r="F1652" s="21"/>
      <c r="G1652" s="22" t="s">
        <v>18905</v>
      </c>
      <c r="H1652" s="11">
        <v>1</v>
      </c>
      <c r="I1652" s="11">
        <v>0</v>
      </c>
    </row>
    <row r="1653" spans="4:9">
      <c r="D1653" s="22" t="s">
        <v>21695</v>
      </c>
      <c r="E1653" s="11">
        <v>1</v>
      </c>
      <c r="F1653" s="21"/>
      <c r="G1653" s="22" t="s">
        <v>10011</v>
      </c>
      <c r="H1653" s="11">
        <v>1</v>
      </c>
      <c r="I1653" s="11">
        <v>3</v>
      </c>
    </row>
    <row r="1654" spans="4:9">
      <c r="D1654" s="22" t="s">
        <v>20364</v>
      </c>
      <c r="E1654" s="11">
        <v>3</v>
      </c>
      <c r="F1654" s="21"/>
      <c r="G1654" s="22" t="s">
        <v>18311</v>
      </c>
      <c r="H1654" s="11">
        <v>3</v>
      </c>
      <c r="I1654" s="11">
        <v>4</v>
      </c>
    </row>
    <row r="1655" spans="4:9">
      <c r="D1655" s="22" t="s">
        <v>18194</v>
      </c>
      <c r="E1655" s="11">
        <v>1</v>
      </c>
      <c r="F1655" s="21"/>
      <c r="G1655" s="22" t="s">
        <v>21580</v>
      </c>
      <c r="H1655" s="11">
        <v>1</v>
      </c>
      <c r="I1655" s="11">
        <v>1</v>
      </c>
    </row>
    <row r="1656" spans="4:9">
      <c r="D1656" s="22" t="s">
        <v>21381</v>
      </c>
      <c r="E1656" s="11">
        <v>1</v>
      </c>
      <c r="F1656" s="21"/>
      <c r="G1656" s="22" t="s">
        <v>6464</v>
      </c>
      <c r="H1656" s="11">
        <v>3.4</v>
      </c>
      <c r="I1656" s="11">
        <v>76</v>
      </c>
    </row>
    <row r="1657" spans="4:9">
      <c r="D1657" s="22" t="s">
        <v>8550</v>
      </c>
      <c r="E1657" s="11">
        <v>2.4</v>
      </c>
      <c r="F1657" s="21"/>
      <c r="G1657" s="22" t="s">
        <v>8059</v>
      </c>
      <c r="H1657" s="11">
        <v>3.3</v>
      </c>
      <c r="I1657" s="11">
        <v>62</v>
      </c>
    </row>
    <row r="1658" spans="4:9">
      <c r="D1658" s="22" t="s">
        <v>9547</v>
      </c>
      <c r="E1658" s="11">
        <v>1</v>
      </c>
      <c r="F1658" s="21"/>
      <c r="G1658" s="22" t="s">
        <v>18886</v>
      </c>
      <c r="H1658" s="11">
        <v>1</v>
      </c>
      <c r="I1658" s="11">
        <v>3</v>
      </c>
    </row>
    <row r="1659" spans="4:9">
      <c r="D1659" s="22" t="s">
        <v>9486</v>
      </c>
      <c r="E1659" s="11">
        <v>3</v>
      </c>
      <c r="F1659" s="21"/>
      <c r="G1659" s="22" t="s">
        <v>4973</v>
      </c>
      <c r="H1659" s="11">
        <v>3.8</v>
      </c>
      <c r="I1659" s="11">
        <v>594</v>
      </c>
    </row>
    <row r="1660" spans="4:9">
      <c r="D1660" s="22" t="s">
        <v>16407</v>
      </c>
      <c r="E1660" s="11">
        <v>1</v>
      </c>
      <c r="F1660" s="21"/>
      <c r="G1660" s="22" t="s">
        <v>3117</v>
      </c>
      <c r="H1660" s="11">
        <v>3.8</v>
      </c>
      <c r="I1660" s="11">
        <v>112</v>
      </c>
    </row>
    <row r="1661" spans="4:9">
      <c r="D1661" s="22" t="s">
        <v>1636</v>
      </c>
      <c r="E1661" s="11">
        <v>2.4</v>
      </c>
      <c r="F1661" s="21"/>
      <c r="G1661" s="22" t="s">
        <v>16678</v>
      </c>
      <c r="H1661" s="11">
        <v>1</v>
      </c>
      <c r="I1661" s="11">
        <v>2</v>
      </c>
    </row>
    <row r="1662" spans="4:9">
      <c r="D1662" s="22" t="s">
        <v>6520</v>
      </c>
      <c r="E1662" s="11">
        <v>2.9</v>
      </c>
      <c r="F1662" s="21"/>
      <c r="G1662" s="22" t="s">
        <v>21400</v>
      </c>
      <c r="H1662" s="11">
        <v>1</v>
      </c>
      <c r="I1662" s="11">
        <v>2</v>
      </c>
    </row>
    <row r="1663" spans="4:9">
      <c r="D1663" s="22" t="s">
        <v>22564</v>
      </c>
      <c r="E1663" s="11">
        <v>1</v>
      </c>
      <c r="F1663" s="21"/>
      <c r="G1663" s="22" t="s">
        <v>10471</v>
      </c>
      <c r="H1663" s="11">
        <v>3.7</v>
      </c>
      <c r="I1663" s="11">
        <v>68</v>
      </c>
    </row>
    <row r="1664" spans="4:9">
      <c r="D1664" s="22" t="s">
        <v>7116</v>
      </c>
      <c r="E1664" s="11">
        <v>1</v>
      </c>
      <c r="F1664" s="21"/>
      <c r="G1664" s="22" t="s">
        <v>9874</v>
      </c>
      <c r="H1664" s="11">
        <v>3.2</v>
      </c>
      <c r="I1664" s="11">
        <v>9</v>
      </c>
    </row>
    <row r="1665" spans="4:9">
      <c r="D1665" s="22" t="s">
        <v>7486</v>
      </c>
      <c r="E1665" s="11">
        <v>2.9</v>
      </c>
      <c r="F1665" s="21"/>
      <c r="G1665" s="22" t="s">
        <v>17660</v>
      </c>
      <c r="H1665" s="11">
        <v>3</v>
      </c>
      <c r="I1665" s="11">
        <v>11</v>
      </c>
    </row>
    <row r="1666" spans="4:9">
      <c r="D1666" s="22" t="s">
        <v>17394</v>
      </c>
      <c r="E1666" s="11">
        <v>1</v>
      </c>
      <c r="F1666" s="21"/>
      <c r="G1666" s="22" t="s">
        <v>8725</v>
      </c>
      <c r="H1666" s="11">
        <v>3.2</v>
      </c>
      <c r="I1666" s="11">
        <v>15</v>
      </c>
    </row>
    <row r="1667" spans="4:9">
      <c r="D1667" s="22" t="s">
        <v>3747</v>
      </c>
      <c r="E1667" s="11">
        <v>1.4</v>
      </c>
      <c r="F1667" s="21"/>
      <c r="G1667" s="22" t="s">
        <v>18232</v>
      </c>
      <c r="H1667" s="11">
        <v>3</v>
      </c>
      <c r="I1667" s="11">
        <v>4</v>
      </c>
    </row>
    <row r="1668" spans="4:9">
      <c r="D1668" s="22" t="s">
        <v>4284</v>
      </c>
      <c r="E1668" s="11">
        <v>2.6</v>
      </c>
      <c r="F1668" s="21"/>
      <c r="G1668" s="22" t="s">
        <v>17705</v>
      </c>
      <c r="H1668" s="11">
        <v>3</v>
      </c>
      <c r="I1668" s="11">
        <v>6</v>
      </c>
    </row>
    <row r="1669" spans="4:9">
      <c r="D1669" s="22" t="s">
        <v>22721</v>
      </c>
      <c r="E1669" s="11">
        <v>1</v>
      </c>
      <c r="F1669" s="21"/>
      <c r="G1669" s="22" t="s">
        <v>18891</v>
      </c>
      <c r="H1669" s="11">
        <v>1</v>
      </c>
      <c r="I1669" s="11">
        <v>3</v>
      </c>
    </row>
    <row r="1670" spans="4:9">
      <c r="D1670" s="22" t="s">
        <v>16592</v>
      </c>
      <c r="E1670" s="11">
        <v>2.9</v>
      </c>
      <c r="F1670" s="21"/>
      <c r="G1670" s="22" t="s">
        <v>20202</v>
      </c>
      <c r="H1670" s="11">
        <v>1</v>
      </c>
      <c r="I1670" s="11">
        <v>2</v>
      </c>
    </row>
    <row r="1671" spans="4:9">
      <c r="D1671" s="22" t="s">
        <v>8877</v>
      </c>
      <c r="E1671" s="11">
        <v>2.4</v>
      </c>
      <c r="F1671" s="21"/>
      <c r="G1671" s="22" t="s">
        <v>6070</v>
      </c>
      <c r="H1671" s="11">
        <v>4.3</v>
      </c>
      <c r="I1671" s="11">
        <v>1478</v>
      </c>
    </row>
    <row r="1672" spans="4:9">
      <c r="D1672" s="22" t="s">
        <v>15940</v>
      </c>
      <c r="E1672" s="11">
        <v>2.9</v>
      </c>
      <c r="F1672" s="21"/>
      <c r="G1672" s="22" t="s">
        <v>12268</v>
      </c>
      <c r="H1672" s="11">
        <v>4</v>
      </c>
      <c r="I1672" s="11">
        <v>87</v>
      </c>
    </row>
    <row r="1673" spans="4:9">
      <c r="D1673" s="22" t="s">
        <v>1646</v>
      </c>
      <c r="E1673" s="11">
        <v>3</v>
      </c>
      <c r="F1673" s="21"/>
      <c r="G1673" s="22" t="s">
        <v>8065</v>
      </c>
      <c r="H1673" s="11">
        <v>3.45</v>
      </c>
      <c r="I1673" s="11">
        <v>397</v>
      </c>
    </row>
    <row r="1674" spans="4:9">
      <c r="D1674" s="22" t="s">
        <v>22404</v>
      </c>
      <c r="E1674" s="11">
        <v>1</v>
      </c>
      <c r="F1674" s="21"/>
      <c r="G1674" s="22" t="s">
        <v>10859</v>
      </c>
      <c r="H1674" s="11">
        <v>1</v>
      </c>
      <c r="I1674" s="11">
        <v>1</v>
      </c>
    </row>
    <row r="1675" spans="4:9">
      <c r="D1675" s="22" t="s">
        <v>2138</v>
      </c>
      <c r="E1675" s="11">
        <v>2.5</v>
      </c>
      <c r="F1675" s="21"/>
      <c r="G1675" s="22" t="s">
        <v>21896</v>
      </c>
      <c r="H1675" s="11">
        <v>1</v>
      </c>
      <c r="I1675" s="11">
        <v>0</v>
      </c>
    </row>
    <row r="1676" spans="4:9">
      <c r="D1676" s="22" t="s">
        <v>16039</v>
      </c>
      <c r="E1676" s="11">
        <v>2.9</v>
      </c>
      <c r="F1676" s="21"/>
      <c r="G1676" s="22" t="s">
        <v>16327</v>
      </c>
      <c r="H1676" s="11">
        <v>3</v>
      </c>
      <c r="I1676" s="11">
        <v>4</v>
      </c>
    </row>
    <row r="1677" spans="4:9">
      <c r="D1677" s="22" t="s">
        <v>22287</v>
      </c>
      <c r="E1677" s="11">
        <v>1</v>
      </c>
      <c r="F1677" s="21"/>
      <c r="G1677" s="22" t="s">
        <v>15738</v>
      </c>
      <c r="H1677" s="11">
        <v>1</v>
      </c>
      <c r="I1677" s="11">
        <v>0</v>
      </c>
    </row>
    <row r="1678" spans="4:9">
      <c r="D1678" s="22" t="s">
        <v>23396</v>
      </c>
      <c r="E1678" s="11">
        <v>1</v>
      </c>
      <c r="F1678" s="21"/>
      <c r="G1678" s="22" t="s">
        <v>2140</v>
      </c>
      <c r="H1678" s="11">
        <v>2</v>
      </c>
      <c r="I1678" s="11">
        <v>161</v>
      </c>
    </row>
    <row r="1679" spans="4:9">
      <c r="D1679" s="22" t="s">
        <v>8457</v>
      </c>
      <c r="E1679" s="11">
        <v>3</v>
      </c>
      <c r="F1679" s="21"/>
      <c r="G1679" s="22" t="s">
        <v>6767</v>
      </c>
      <c r="H1679" s="11">
        <v>2.8</v>
      </c>
      <c r="I1679" s="11">
        <v>102</v>
      </c>
    </row>
    <row r="1680" spans="4:9">
      <c r="D1680" s="22" t="s">
        <v>16612</v>
      </c>
      <c r="E1680" s="11">
        <v>2.5</v>
      </c>
      <c r="F1680" s="21"/>
      <c r="G1680" s="22" t="s">
        <v>5465</v>
      </c>
      <c r="H1680" s="11">
        <v>3</v>
      </c>
      <c r="I1680" s="11">
        <v>22</v>
      </c>
    </row>
    <row r="1681" spans="4:9">
      <c r="D1681" s="22" t="s">
        <v>4758</v>
      </c>
      <c r="E1681" s="11">
        <v>2.6</v>
      </c>
      <c r="F1681" s="21"/>
      <c r="G1681" s="22" t="s">
        <v>104</v>
      </c>
      <c r="H1681" s="11">
        <v>3.6</v>
      </c>
      <c r="I1681" s="11">
        <v>350</v>
      </c>
    </row>
    <row r="1682" spans="4:9">
      <c r="D1682" s="22" t="s">
        <v>9991</v>
      </c>
      <c r="E1682" s="11">
        <v>1</v>
      </c>
      <c r="F1682" s="21"/>
      <c r="G1682" s="22" t="s">
        <v>10195</v>
      </c>
      <c r="H1682" s="11">
        <v>3.2</v>
      </c>
      <c r="I1682" s="11">
        <v>71</v>
      </c>
    </row>
    <row r="1683" spans="4:9">
      <c r="D1683" s="22" t="s">
        <v>2282</v>
      </c>
      <c r="E1683" s="11">
        <v>2.8</v>
      </c>
      <c r="F1683" s="21"/>
      <c r="G1683" s="22" t="s">
        <v>21007</v>
      </c>
      <c r="H1683" s="11">
        <v>4.4</v>
      </c>
      <c r="I1683" s="11">
        <v>64</v>
      </c>
    </row>
    <row r="1684" spans="4:9">
      <c r="D1684" s="22" t="s">
        <v>22652</v>
      </c>
      <c r="E1684" s="11">
        <v>1</v>
      </c>
      <c r="F1684" s="21"/>
      <c r="G1684" s="22" t="s">
        <v>428</v>
      </c>
      <c r="H1684" s="11">
        <v>3.9</v>
      </c>
      <c r="I1684" s="11">
        <v>295</v>
      </c>
    </row>
    <row r="1685" spans="4:9">
      <c r="D1685" s="22" t="s">
        <v>3510</v>
      </c>
      <c r="E1685" s="11">
        <v>1</v>
      </c>
      <c r="F1685" s="21"/>
      <c r="G1685" s="22" t="s">
        <v>16238</v>
      </c>
      <c r="H1685" s="11">
        <v>1</v>
      </c>
      <c r="I1685" s="11">
        <v>2</v>
      </c>
    </row>
    <row r="1686" spans="4:9">
      <c r="D1686" s="22" t="s">
        <v>22532</v>
      </c>
      <c r="E1686" s="11">
        <v>1</v>
      </c>
      <c r="F1686" s="21"/>
      <c r="G1686" s="22" t="s">
        <v>17938</v>
      </c>
      <c r="H1686" s="11">
        <v>3.2</v>
      </c>
      <c r="I1686" s="11">
        <v>10</v>
      </c>
    </row>
    <row r="1687" spans="4:9">
      <c r="D1687" s="22" t="s">
        <v>7598</v>
      </c>
      <c r="E1687" s="11">
        <v>1</v>
      </c>
      <c r="F1687" s="21"/>
      <c r="G1687" s="22" t="s">
        <v>9639</v>
      </c>
      <c r="H1687" s="11">
        <v>3.7</v>
      </c>
      <c r="I1687" s="11">
        <v>89</v>
      </c>
    </row>
    <row r="1688" spans="4:9">
      <c r="D1688" s="22" t="s">
        <v>18306</v>
      </c>
      <c r="E1688" s="11">
        <v>1</v>
      </c>
      <c r="F1688" s="21"/>
      <c r="G1688" s="22" t="s">
        <v>6626</v>
      </c>
      <c r="H1688" s="11">
        <v>2.9</v>
      </c>
      <c r="I1688" s="11">
        <v>4</v>
      </c>
    </row>
    <row r="1689" spans="4:9">
      <c r="D1689" s="22" t="s">
        <v>20453</v>
      </c>
      <c r="E1689" s="11">
        <v>3</v>
      </c>
      <c r="F1689" s="21"/>
      <c r="G1689" s="22" t="s">
        <v>17940</v>
      </c>
      <c r="H1689" s="11">
        <v>2.9</v>
      </c>
      <c r="I1689" s="11">
        <v>4</v>
      </c>
    </row>
    <row r="1690" spans="4:9">
      <c r="D1690" s="22" t="s">
        <v>21473</v>
      </c>
      <c r="E1690" s="11">
        <v>3</v>
      </c>
      <c r="F1690" s="21"/>
      <c r="G1690" s="22" t="s">
        <v>7789</v>
      </c>
      <c r="H1690" s="11">
        <v>2.8125</v>
      </c>
      <c r="I1690" s="11">
        <v>785</v>
      </c>
    </row>
    <row r="1691" spans="4:9">
      <c r="D1691" s="22" t="s">
        <v>10290</v>
      </c>
      <c r="E1691" s="11">
        <v>1</v>
      </c>
      <c r="F1691" s="21"/>
      <c r="G1691" s="22" t="s">
        <v>12574</v>
      </c>
      <c r="H1691" s="11">
        <v>3.3</v>
      </c>
      <c r="I1691" s="11">
        <v>96</v>
      </c>
    </row>
    <row r="1692" spans="4:9">
      <c r="D1692" s="22" t="s">
        <v>22766</v>
      </c>
      <c r="E1692" s="11">
        <v>1</v>
      </c>
      <c r="F1692" s="21"/>
      <c r="G1692" s="22" t="s">
        <v>4589</v>
      </c>
      <c r="H1692" s="11">
        <v>2.9</v>
      </c>
      <c r="I1692" s="11">
        <v>44</v>
      </c>
    </row>
    <row r="1693" spans="4:9">
      <c r="D1693" s="22" t="s">
        <v>18775</v>
      </c>
      <c r="E1693" s="11">
        <v>1</v>
      </c>
      <c r="F1693" s="21"/>
      <c r="G1693" s="22" t="s">
        <v>23073</v>
      </c>
      <c r="H1693" s="11">
        <v>1</v>
      </c>
      <c r="I1693" s="11">
        <v>0</v>
      </c>
    </row>
    <row r="1694" spans="4:9">
      <c r="D1694" s="22" t="s">
        <v>19666</v>
      </c>
      <c r="E1694" s="11">
        <v>3</v>
      </c>
      <c r="F1694" s="21"/>
      <c r="G1694" s="22" t="s">
        <v>9536</v>
      </c>
      <c r="H1694" s="11">
        <v>2.4</v>
      </c>
      <c r="I1694" s="11">
        <v>41</v>
      </c>
    </row>
    <row r="1695" spans="4:9">
      <c r="D1695" s="22" t="s">
        <v>23088</v>
      </c>
      <c r="E1695" s="11">
        <v>1</v>
      </c>
      <c r="F1695" s="21"/>
      <c r="G1695" s="22" t="s">
        <v>11542</v>
      </c>
      <c r="H1695" s="11">
        <v>4.3</v>
      </c>
      <c r="I1695" s="11">
        <v>369</v>
      </c>
    </row>
    <row r="1696" spans="4:9">
      <c r="D1696" s="22" t="s">
        <v>22358</v>
      </c>
      <c r="E1696" s="11">
        <v>3</v>
      </c>
      <c r="F1696" s="21"/>
      <c r="G1696" s="22" t="s">
        <v>23322</v>
      </c>
      <c r="H1696" s="11">
        <v>3</v>
      </c>
      <c r="I1696" s="11">
        <v>5</v>
      </c>
    </row>
    <row r="1697" spans="4:9">
      <c r="D1697" s="22" t="s">
        <v>3722</v>
      </c>
      <c r="E1697" s="11">
        <v>2.9</v>
      </c>
      <c r="F1697" s="21"/>
      <c r="G1697" s="22" t="s">
        <v>66</v>
      </c>
      <c r="H1697" s="11">
        <v>3.3</v>
      </c>
      <c r="I1697" s="11">
        <v>489</v>
      </c>
    </row>
    <row r="1698" spans="4:9">
      <c r="D1698" s="22" t="s">
        <v>18922</v>
      </c>
      <c r="E1698" s="11">
        <v>1</v>
      </c>
      <c r="F1698" s="21"/>
      <c r="G1698" s="22" t="s">
        <v>18150</v>
      </c>
      <c r="H1698" s="11">
        <v>4.7</v>
      </c>
      <c r="I1698" s="11">
        <v>344</v>
      </c>
    </row>
    <row r="1699" spans="4:9">
      <c r="D1699" s="22" t="s">
        <v>8751</v>
      </c>
      <c r="E1699" s="11">
        <v>3</v>
      </c>
      <c r="F1699" s="21"/>
      <c r="G1699" s="22" t="s">
        <v>10149</v>
      </c>
      <c r="H1699" s="11">
        <v>3.3</v>
      </c>
      <c r="I1699" s="11">
        <v>56</v>
      </c>
    </row>
    <row r="1700" spans="4:9">
      <c r="D1700" s="22" t="s">
        <v>21133</v>
      </c>
      <c r="E1700" s="11">
        <v>1</v>
      </c>
      <c r="F1700" s="21"/>
      <c r="G1700" s="22" t="s">
        <v>1308</v>
      </c>
      <c r="H1700" s="11">
        <v>2.55</v>
      </c>
      <c r="I1700" s="11">
        <v>256</v>
      </c>
    </row>
    <row r="1701" spans="4:9">
      <c r="D1701" s="22" t="s">
        <v>7157</v>
      </c>
      <c r="E1701" s="11">
        <v>1</v>
      </c>
      <c r="F1701" s="21"/>
      <c r="G1701" s="22" t="s">
        <v>7916</v>
      </c>
      <c r="H1701" s="11">
        <v>2.2</v>
      </c>
      <c r="I1701" s="11">
        <v>46</v>
      </c>
    </row>
    <row r="1702" spans="4:9">
      <c r="D1702" s="22" t="s">
        <v>21620</v>
      </c>
      <c r="E1702" s="11">
        <v>1</v>
      </c>
      <c r="F1702" s="21"/>
      <c r="G1702" s="22" t="s">
        <v>5899</v>
      </c>
      <c r="H1702" s="11">
        <v>4.1</v>
      </c>
      <c r="I1702" s="11">
        <v>1004</v>
      </c>
    </row>
    <row r="1703" spans="4:9">
      <c r="D1703" s="22" t="s">
        <v>8349</v>
      </c>
      <c r="E1703" s="11">
        <v>3</v>
      </c>
      <c r="F1703" s="21"/>
      <c r="G1703" s="22" t="s">
        <v>3622</v>
      </c>
      <c r="H1703" s="11">
        <v>3.2</v>
      </c>
      <c r="I1703" s="11">
        <v>17</v>
      </c>
    </row>
    <row r="1704" spans="4:9">
      <c r="D1704" s="22" t="s">
        <v>19878</v>
      </c>
      <c r="E1704" s="11">
        <v>1</v>
      </c>
      <c r="F1704" s="21"/>
      <c r="G1704" s="22" t="s">
        <v>16837</v>
      </c>
      <c r="H1704" s="11">
        <v>3</v>
      </c>
      <c r="I1704" s="11">
        <v>8</v>
      </c>
    </row>
    <row r="1705" spans="4:9">
      <c r="D1705" s="22" t="s">
        <v>22764</v>
      </c>
      <c r="E1705" s="11">
        <v>1</v>
      </c>
      <c r="F1705" s="21"/>
      <c r="G1705" s="22" t="s">
        <v>6676</v>
      </c>
      <c r="H1705" s="11">
        <v>2.6</v>
      </c>
      <c r="I1705" s="11">
        <v>92</v>
      </c>
    </row>
    <row r="1706" spans="4:9">
      <c r="D1706" s="22" t="s">
        <v>20685</v>
      </c>
      <c r="E1706" s="11">
        <v>2</v>
      </c>
      <c r="F1706" s="21"/>
      <c r="G1706" s="22" t="s">
        <v>1833</v>
      </c>
      <c r="H1706" s="11">
        <v>4</v>
      </c>
      <c r="I1706" s="11">
        <v>757</v>
      </c>
    </row>
    <row r="1707" spans="4:9">
      <c r="D1707" s="22" t="s">
        <v>16713</v>
      </c>
      <c r="E1707" s="11">
        <v>1</v>
      </c>
      <c r="F1707" s="21"/>
      <c r="G1707" s="22" t="s">
        <v>19609</v>
      </c>
      <c r="H1707" s="11">
        <v>3.1</v>
      </c>
      <c r="I1707" s="11">
        <v>6</v>
      </c>
    </row>
    <row r="1708" spans="4:9">
      <c r="D1708" s="22" t="s">
        <v>19184</v>
      </c>
      <c r="E1708" s="11">
        <v>1</v>
      </c>
      <c r="F1708" s="21"/>
      <c r="G1708" s="22" t="s">
        <v>19922</v>
      </c>
      <c r="H1708" s="11">
        <v>3.5</v>
      </c>
      <c r="I1708" s="11">
        <v>30</v>
      </c>
    </row>
    <row r="1709" spans="4:9">
      <c r="D1709" s="22" t="s">
        <v>9278</v>
      </c>
      <c r="E1709" s="11">
        <v>2.8</v>
      </c>
      <c r="F1709" s="21"/>
      <c r="G1709" s="22" t="s">
        <v>18128</v>
      </c>
      <c r="H1709" s="11">
        <v>3.95</v>
      </c>
      <c r="I1709" s="11">
        <v>719</v>
      </c>
    </row>
    <row r="1710" spans="4:9">
      <c r="D1710" s="22" t="s">
        <v>17894</v>
      </c>
      <c r="E1710" s="11">
        <v>1</v>
      </c>
      <c r="F1710" s="21"/>
      <c r="G1710" s="22" t="s">
        <v>9675</v>
      </c>
      <c r="H1710" s="11">
        <v>2.7</v>
      </c>
      <c r="I1710" s="11">
        <v>13</v>
      </c>
    </row>
    <row r="1711" spans="4:9">
      <c r="D1711" s="22" t="s">
        <v>7772</v>
      </c>
      <c r="E1711" s="11">
        <v>2.8</v>
      </c>
      <c r="F1711" s="21"/>
      <c r="G1711" s="22" t="s">
        <v>4117</v>
      </c>
      <c r="H1711" s="11">
        <v>2.7</v>
      </c>
      <c r="I1711" s="11">
        <v>27</v>
      </c>
    </row>
    <row r="1712" spans="4:9">
      <c r="D1712" s="22" t="s">
        <v>9903</v>
      </c>
      <c r="E1712" s="11">
        <v>2.9</v>
      </c>
      <c r="F1712" s="21"/>
      <c r="G1712" s="22" t="s">
        <v>4122</v>
      </c>
      <c r="H1712" s="11">
        <v>3.2</v>
      </c>
      <c r="I1712" s="11">
        <v>137</v>
      </c>
    </row>
    <row r="1713" spans="4:9">
      <c r="D1713" s="22" t="s">
        <v>1224</v>
      </c>
      <c r="E1713" s="11">
        <v>2.7</v>
      </c>
      <c r="F1713" s="21"/>
      <c r="G1713" s="22" t="s">
        <v>21388</v>
      </c>
      <c r="H1713" s="11">
        <v>1</v>
      </c>
      <c r="I1713" s="11">
        <v>0</v>
      </c>
    </row>
    <row r="1714" spans="4:9">
      <c r="D1714" s="22" t="s">
        <v>4310</v>
      </c>
      <c r="E1714" s="11">
        <v>2.8</v>
      </c>
      <c r="F1714" s="21"/>
      <c r="G1714" s="22" t="s">
        <v>8866</v>
      </c>
      <c r="H1714" s="11">
        <v>2.5</v>
      </c>
      <c r="I1714" s="11">
        <v>27</v>
      </c>
    </row>
    <row r="1715" spans="4:9">
      <c r="D1715" s="22" t="s">
        <v>23327</v>
      </c>
      <c r="E1715" s="11">
        <v>1</v>
      </c>
      <c r="F1715" s="21"/>
      <c r="G1715" s="22" t="s">
        <v>2514</v>
      </c>
      <c r="H1715" s="11">
        <v>3.9</v>
      </c>
      <c r="I1715" s="11">
        <v>452</v>
      </c>
    </row>
    <row r="1716" spans="4:9">
      <c r="D1716" s="22" t="s">
        <v>18189</v>
      </c>
      <c r="E1716" s="11">
        <v>1</v>
      </c>
      <c r="F1716" s="21"/>
      <c r="G1716" s="22" t="s">
        <v>20934</v>
      </c>
      <c r="H1716" s="11">
        <v>4.2</v>
      </c>
      <c r="I1716" s="11">
        <v>113</v>
      </c>
    </row>
    <row r="1717" spans="4:9">
      <c r="D1717" s="22" t="s">
        <v>18389</v>
      </c>
      <c r="E1717" s="11">
        <v>1</v>
      </c>
      <c r="F1717" s="21"/>
      <c r="G1717" s="22" t="s">
        <v>21876</v>
      </c>
      <c r="H1717" s="11">
        <v>3.8</v>
      </c>
      <c r="I1717" s="11">
        <v>25</v>
      </c>
    </row>
    <row r="1718" spans="4:9">
      <c r="D1718" s="22" t="s">
        <v>19102</v>
      </c>
      <c r="E1718" s="11">
        <v>3</v>
      </c>
      <c r="F1718" s="21"/>
      <c r="G1718" s="22" t="s">
        <v>11017</v>
      </c>
      <c r="H1718" s="11">
        <v>3.1</v>
      </c>
      <c r="I1718" s="11">
        <v>7</v>
      </c>
    </row>
    <row r="1719" spans="4:9">
      <c r="D1719" s="22" t="s">
        <v>19005</v>
      </c>
      <c r="E1719" s="11">
        <v>1</v>
      </c>
      <c r="F1719" s="21"/>
      <c r="G1719" s="22" t="s">
        <v>17470</v>
      </c>
      <c r="H1719" s="11">
        <v>4</v>
      </c>
      <c r="I1719" s="11">
        <v>95</v>
      </c>
    </row>
    <row r="1720" spans="4:9">
      <c r="D1720" s="22" t="s">
        <v>17185</v>
      </c>
      <c r="E1720" s="11">
        <v>1</v>
      </c>
      <c r="F1720" s="21"/>
      <c r="G1720" s="22" t="s">
        <v>17331</v>
      </c>
      <c r="H1720" s="11">
        <v>1</v>
      </c>
      <c r="I1720" s="11">
        <v>0</v>
      </c>
    </row>
    <row r="1721" spans="4:9">
      <c r="D1721" s="22" t="s">
        <v>2736</v>
      </c>
      <c r="E1721" s="11">
        <v>1.8</v>
      </c>
      <c r="F1721" s="21"/>
      <c r="G1721" s="22" t="s">
        <v>7572</v>
      </c>
      <c r="H1721" s="11">
        <v>3.6</v>
      </c>
      <c r="I1721" s="11">
        <v>283</v>
      </c>
    </row>
    <row r="1722" spans="4:9">
      <c r="D1722" s="22" t="s">
        <v>16273</v>
      </c>
      <c r="E1722" s="11">
        <v>3</v>
      </c>
      <c r="F1722" s="21"/>
      <c r="G1722" s="22" t="s">
        <v>17835</v>
      </c>
      <c r="H1722" s="11">
        <v>3.8</v>
      </c>
      <c r="I1722" s="11">
        <v>43</v>
      </c>
    </row>
    <row r="1723" spans="4:9">
      <c r="D1723" s="22" t="s">
        <v>19516</v>
      </c>
      <c r="E1723" s="11">
        <v>2.7</v>
      </c>
      <c r="F1723" s="21"/>
      <c r="G1723" s="22" t="s">
        <v>5490</v>
      </c>
      <c r="H1723" s="11">
        <v>3.1</v>
      </c>
      <c r="I1723" s="11">
        <v>51</v>
      </c>
    </row>
    <row r="1724" spans="4:9">
      <c r="D1724" s="22" t="s">
        <v>22204</v>
      </c>
      <c r="E1724" s="11">
        <v>1</v>
      </c>
      <c r="F1724" s="21"/>
      <c r="G1724" s="22" t="s">
        <v>3679</v>
      </c>
      <c r="H1724" s="11">
        <v>2.7</v>
      </c>
      <c r="I1724" s="11">
        <v>19</v>
      </c>
    </row>
    <row r="1725" spans="4:9">
      <c r="D1725" s="22" t="s">
        <v>21239</v>
      </c>
      <c r="E1725" s="11">
        <v>1</v>
      </c>
      <c r="F1725" s="21"/>
      <c r="G1725" s="22" t="s">
        <v>21734</v>
      </c>
      <c r="H1725" s="11">
        <v>3.2</v>
      </c>
      <c r="I1725" s="11">
        <v>11</v>
      </c>
    </row>
    <row r="1726" spans="4:9">
      <c r="D1726" s="22" t="s">
        <v>22195</v>
      </c>
      <c r="E1726" s="11">
        <v>1</v>
      </c>
      <c r="F1726" s="21"/>
      <c r="G1726" s="22" t="s">
        <v>11013</v>
      </c>
      <c r="H1726" s="11">
        <v>3.6</v>
      </c>
      <c r="I1726" s="11">
        <v>90</v>
      </c>
    </row>
    <row r="1727" spans="4:9">
      <c r="D1727" s="22" t="s">
        <v>20296</v>
      </c>
      <c r="E1727" s="11">
        <v>1</v>
      </c>
      <c r="F1727" s="21"/>
      <c r="G1727" s="22" t="s">
        <v>6308</v>
      </c>
      <c r="H1727" s="11">
        <v>4.4</v>
      </c>
      <c r="I1727" s="11">
        <v>646</v>
      </c>
    </row>
    <row r="1728" spans="4:9">
      <c r="D1728" s="22" t="s">
        <v>21039</v>
      </c>
      <c r="E1728" s="11">
        <v>1</v>
      </c>
      <c r="F1728" s="21"/>
      <c r="G1728" s="22" t="s">
        <v>2360</v>
      </c>
      <c r="H1728" s="11">
        <v>2</v>
      </c>
      <c r="I1728" s="11">
        <v>230</v>
      </c>
    </row>
    <row r="1729" spans="4:9">
      <c r="D1729" s="22" t="s">
        <v>3466</v>
      </c>
      <c r="E1729" s="11">
        <v>3</v>
      </c>
      <c r="F1729" s="21"/>
      <c r="G1729" s="22" t="s">
        <v>7227</v>
      </c>
      <c r="H1729" s="11">
        <v>2.9</v>
      </c>
      <c r="I1729" s="11">
        <v>32</v>
      </c>
    </row>
    <row r="1730" spans="4:9">
      <c r="D1730" s="22" t="s">
        <v>10505</v>
      </c>
      <c r="E1730" s="11">
        <v>3</v>
      </c>
      <c r="F1730" s="21"/>
      <c r="G1730" s="22" t="s">
        <v>9887</v>
      </c>
      <c r="H1730" s="11">
        <v>3.3</v>
      </c>
      <c r="I1730" s="11">
        <v>179</v>
      </c>
    </row>
    <row r="1731" spans="4:9">
      <c r="D1731" s="22" t="s">
        <v>22948</v>
      </c>
      <c r="E1731" s="11">
        <v>1</v>
      </c>
      <c r="F1731" s="21"/>
      <c r="G1731" s="22" t="s">
        <v>10617</v>
      </c>
      <c r="H1731" s="11">
        <v>2.6</v>
      </c>
      <c r="I1731" s="11">
        <v>35</v>
      </c>
    </row>
    <row r="1732" spans="4:9">
      <c r="D1732" s="22" t="s">
        <v>17599</v>
      </c>
      <c r="E1732" s="11">
        <v>1</v>
      </c>
      <c r="F1732" s="21"/>
      <c r="G1732" s="22" t="s">
        <v>15947</v>
      </c>
      <c r="H1732" s="11">
        <v>3.4</v>
      </c>
      <c r="I1732" s="11">
        <v>19</v>
      </c>
    </row>
    <row r="1733" spans="4:9">
      <c r="D1733" s="22" t="s">
        <v>23435</v>
      </c>
      <c r="E1733" s="11">
        <v>1</v>
      </c>
      <c r="F1733" s="21"/>
      <c r="G1733" s="22" t="s">
        <v>2792</v>
      </c>
      <c r="H1733" s="11">
        <v>2.4</v>
      </c>
      <c r="I1733" s="11">
        <v>53</v>
      </c>
    </row>
    <row r="1734" spans="4:9">
      <c r="D1734" s="22" t="s">
        <v>18919</v>
      </c>
      <c r="E1734" s="11">
        <v>1</v>
      </c>
      <c r="F1734" s="21"/>
      <c r="G1734" s="22" t="s">
        <v>3742</v>
      </c>
      <c r="H1734" s="11">
        <v>2.8</v>
      </c>
      <c r="I1734" s="11">
        <v>13</v>
      </c>
    </row>
    <row r="1735" spans="4:9">
      <c r="D1735" s="22" t="s">
        <v>2094</v>
      </c>
      <c r="E1735" s="11">
        <v>2.9</v>
      </c>
      <c r="F1735" s="21"/>
      <c r="G1735" s="22" t="s">
        <v>5910</v>
      </c>
      <c r="H1735" s="11">
        <v>4.6</v>
      </c>
      <c r="I1735" s="11">
        <v>1267</v>
      </c>
    </row>
    <row r="1736" spans="4:9">
      <c r="D1736" s="22" t="s">
        <v>20550</v>
      </c>
      <c r="E1736" s="11">
        <v>2.9</v>
      </c>
      <c r="F1736" s="21"/>
      <c r="G1736" s="22" t="s">
        <v>19092</v>
      </c>
      <c r="H1736" s="11">
        <v>3.4</v>
      </c>
      <c r="I1736" s="11">
        <v>34</v>
      </c>
    </row>
    <row r="1737" spans="4:9">
      <c r="D1737" s="22" t="s">
        <v>21248</v>
      </c>
      <c r="E1737" s="11">
        <v>1</v>
      </c>
      <c r="F1737" s="21"/>
      <c r="G1737" s="22" t="s">
        <v>9025</v>
      </c>
      <c r="H1737" s="11">
        <v>4.5</v>
      </c>
      <c r="I1737" s="11">
        <v>1033</v>
      </c>
    </row>
    <row r="1738" spans="4:9">
      <c r="D1738" s="22" t="s">
        <v>4532</v>
      </c>
      <c r="E1738" s="11">
        <v>1</v>
      </c>
      <c r="F1738" s="21"/>
      <c r="G1738" s="22" t="s">
        <v>6029</v>
      </c>
      <c r="H1738" s="11">
        <v>4.3</v>
      </c>
      <c r="I1738" s="11">
        <v>658</v>
      </c>
    </row>
    <row r="1739" spans="4:9">
      <c r="D1739" s="22" t="s">
        <v>19731</v>
      </c>
      <c r="E1739" s="11">
        <v>1</v>
      </c>
      <c r="F1739" s="21"/>
      <c r="G1739" s="22" t="s">
        <v>18426</v>
      </c>
      <c r="H1739" s="11">
        <v>1</v>
      </c>
      <c r="I1739" s="11">
        <v>0</v>
      </c>
    </row>
    <row r="1740" spans="4:9">
      <c r="D1740" s="22" t="s">
        <v>18323</v>
      </c>
      <c r="E1740" s="11">
        <v>1</v>
      </c>
      <c r="F1740" s="21"/>
      <c r="G1740" s="22" t="s">
        <v>1628</v>
      </c>
      <c r="H1740" s="11">
        <v>3.42222222222222</v>
      </c>
      <c r="I1740" s="11">
        <v>564</v>
      </c>
    </row>
    <row r="1741" spans="4:9">
      <c r="D1741" s="22" t="s">
        <v>18321</v>
      </c>
      <c r="E1741" s="11">
        <v>1</v>
      </c>
      <c r="F1741" s="21"/>
      <c r="G1741" s="22" t="s">
        <v>1149</v>
      </c>
      <c r="H1741" s="11">
        <v>2.5</v>
      </c>
      <c r="I1741" s="11">
        <v>117</v>
      </c>
    </row>
    <row r="1742" spans="4:9">
      <c r="D1742" s="22" t="s">
        <v>21350</v>
      </c>
      <c r="E1742" s="11">
        <v>1</v>
      </c>
      <c r="F1742" s="21"/>
      <c r="G1742" s="22" t="s">
        <v>5583</v>
      </c>
      <c r="H1742" s="11">
        <v>3.6</v>
      </c>
      <c r="I1742" s="11">
        <v>296</v>
      </c>
    </row>
    <row r="1743" spans="4:9">
      <c r="D1743" s="22" t="s">
        <v>19430</v>
      </c>
      <c r="E1743" s="11">
        <v>1</v>
      </c>
      <c r="F1743" s="21"/>
      <c r="G1743" s="22" t="s">
        <v>20845</v>
      </c>
      <c r="H1743" s="11">
        <v>4</v>
      </c>
      <c r="I1743" s="11">
        <v>108</v>
      </c>
    </row>
    <row r="1744" spans="4:9">
      <c r="D1744" s="22" t="s">
        <v>17289</v>
      </c>
      <c r="E1744" s="11">
        <v>1</v>
      </c>
      <c r="F1744" s="21"/>
      <c r="G1744" s="22" t="s">
        <v>12187</v>
      </c>
      <c r="H1744" s="11">
        <v>4.3</v>
      </c>
      <c r="I1744" s="11">
        <v>92</v>
      </c>
    </row>
    <row r="1745" spans="4:9">
      <c r="D1745" s="22" t="s">
        <v>23364</v>
      </c>
      <c r="E1745" s="11">
        <v>1</v>
      </c>
      <c r="F1745" s="21"/>
      <c r="G1745" s="22" t="s">
        <v>12509</v>
      </c>
      <c r="H1745" s="11">
        <v>4</v>
      </c>
      <c r="I1745" s="11">
        <v>223</v>
      </c>
    </row>
    <row r="1746" spans="4:9">
      <c r="D1746" s="22" t="s">
        <v>21556</v>
      </c>
      <c r="E1746" s="11">
        <v>1</v>
      </c>
      <c r="F1746" s="21"/>
      <c r="G1746" s="22" t="s">
        <v>5985</v>
      </c>
      <c r="H1746" s="11">
        <v>4.6</v>
      </c>
      <c r="I1746" s="11">
        <v>1408</v>
      </c>
    </row>
    <row r="1747" spans="4:9">
      <c r="D1747" s="22" t="s">
        <v>18436</v>
      </c>
      <c r="E1747" s="11">
        <v>1</v>
      </c>
      <c r="F1747" s="21"/>
      <c r="G1747" s="22" t="s">
        <v>19224</v>
      </c>
      <c r="H1747" s="11">
        <v>1</v>
      </c>
      <c r="I1747" s="11">
        <v>0</v>
      </c>
    </row>
    <row r="1748" spans="4:9">
      <c r="D1748" s="22" t="s">
        <v>17601</v>
      </c>
      <c r="E1748" s="11">
        <v>1</v>
      </c>
      <c r="F1748" s="21"/>
      <c r="G1748" s="22" t="s">
        <v>7043</v>
      </c>
      <c r="H1748" s="11">
        <v>1</v>
      </c>
      <c r="I1748" s="11">
        <v>2</v>
      </c>
    </row>
    <row r="1749" spans="4:9">
      <c r="D1749" s="22" t="s">
        <v>22221</v>
      </c>
      <c r="E1749" s="11">
        <v>1</v>
      </c>
      <c r="F1749" s="21"/>
      <c r="G1749" s="22" t="s">
        <v>15583</v>
      </c>
      <c r="H1749" s="11">
        <v>1</v>
      </c>
      <c r="I1749" s="11">
        <v>0</v>
      </c>
    </row>
    <row r="1750" spans="4:9">
      <c r="D1750" s="22" t="s">
        <v>18967</v>
      </c>
      <c r="E1750" s="11">
        <v>1</v>
      </c>
      <c r="F1750" s="21"/>
      <c r="G1750" s="22" t="s">
        <v>20112</v>
      </c>
      <c r="H1750" s="11">
        <v>3.3</v>
      </c>
      <c r="I1750" s="11">
        <v>12</v>
      </c>
    </row>
    <row r="1751" spans="4:9">
      <c r="D1751" s="22" t="s">
        <v>21927</v>
      </c>
      <c r="E1751" s="11">
        <v>1</v>
      </c>
      <c r="F1751" s="21"/>
      <c r="G1751" s="22" t="s">
        <v>18382</v>
      </c>
      <c r="H1751" s="11">
        <v>4.05</v>
      </c>
      <c r="I1751" s="11">
        <v>108</v>
      </c>
    </row>
    <row r="1752" spans="4:9">
      <c r="D1752" s="22" t="s">
        <v>22712</v>
      </c>
      <c r="E1752" s="11">
        <v>1</v>
      </c>
      <c r="F1752" s="21"/>
      <c r="G1752" s="22" t="s">
        <v>40</v>
      </c>
      <c r="H1752" s="11">
        <v>3.2</v>
      </c>
      <c r="I1752" s="11">
        <v>766</v>
      </c>
    </row>
    <row r="1753" spans="4:9">
      <c r="D1753" s="22" t="s">
        <v>6844</v>
      </c>
      <c r="E1753" s="11">
        <v>3</v>
      </c>
      <c r="F1753" s="21"/>
      <c r="G1753" s="22" t="s">
        <v>21379</v>
      </c>
      <c r="H1753" s="11">
        <v>1</v>
      </c>
      <c r="I1753" s="11">
        <v>0</v>
      </c>
    </row>
    <row r="1754" spans="4:9">
      <c r="D1754" s="22" t="s">
        <v>7963</v>
      </c>
      <c r="E1754" s="11">
        <v>2.8</v>
      </c>
      <c r="F1754" s="21"/>
      <c r="G1754" s="22" t="s">
        <v>11321</v>
      </c>
      <c r="H1754" s="11">
        <v>4.2</v>
      </c>
      <c r="I1754" s="11">
        <v>411</v>
      </c>
    </row>
    <row r="1755" spans="4:9">
      <c r="D1755" s="22" t="s">
        <v>21682</v>
      </c>
      <c r="E1755" s="11">
        <v>1</v>
      </c>
      <c r="F1755" s="21"/>
      <c r="G1755" s="22" t="s">
        <v>20019</v>
      </c>
      <c r="H1755" s="11">
        <v>1</v>
      </c>
      <c r="I1755" s="11">
        <v>0</v>
      </c>
    </row>
    <row r="1756" spans="4:9">
      <c r="D1756" s="22" t="s">
        <v>7062</v>
      </c>
      <c r="E1756" s="11">
        <v>1</v>
      </c>
      <c r="F1756" s="21"/>
      <c r="G1756" s="22" t="s">
        <v>21895</v>
      </c>
      <c r="H1756" s="11">
        <v>1</v>
      </c>
      <c r="I1756" s="11">
        <v>1</v>
      </c>
    </row>
    <row r="1757" spans="4:9">
      <c r="D1757" s="22" t="s">
        <v>22588</v>
      </c>
      <c r="E1757" s="11">
        <v>1</v>
      </c>
      <c r="F1757" s="21"/>
      <c r="G1757" s="22" t="s">
        <v>694</v>
      </c>
      <c r="H1757" s="11">
        <v>2.35</v>
      </c>
      <c r="I1757" s="11">
        <v>300</v>
      </c>
    </row>
    <row r="1758" spans="4:9">
      <c r="D1758" s="22" t="s">
        <v>5192</v>
      </c>
      <c r="E1758" s="11">
        <v>2.9</v>
      </c>
      <c r="F1758" s="21"/>
      <c r="G1758" s="22" t="s">
        <v>21533</v>
      </c>
      <c r="H1758" s="11">
        <v>4.2</v>
      </c>
      <c r="I1758" s="11">
        <v>334</v>
      </c>
    </row>
    <row r="1759" spans="4:9">
      <c r="D1759" s="22" t="s">
        <v>20802</v>
      </c>
      <c r="E1759" s="11">
        <v>1</v>
      </c>
      <c r="F1759" s="21"/>
      <c r="G1759" s="22" t="s">
        <v>2560</v>
      </c>
      <c r="H1759" s="11">
        <v>3.9</v>
      </c>
      <c r="I1759" s="11">
        <v>301</v>
      </c>
    </row>
    <row r="1760" spans="4:9">
      <c r="D1760" s="22" t="s">
        <v>16948</v>
      </c>
      <c r="E1760" s="11">
        <v>2.6</v>
      </c>
      <c r="F1760" s="21"/>
      <c r="G1760" s="22" t="s">
        <v>18464</v>
      </c>
      <c r="H1760" s="11">
        <v>2.35</v>
      </c>
      <c r="I1760" s="11">
        <v>153</v>
      </c>
    </row>
    <row r="1761" spans="4:9">
      <c r="D1761" s="22" t="s">
        <v>17418</v>
      </c>
      <c r="E1761" s="11">
        <v>3</v>
      </c>
      <c r="F1761" s="21"/>
      <c r="G1761" s="22" t="s">
        <v>8090</v>
      </c>
      <c r="H1761" s="11">
        <v>3.2</v>
      </c>
      <c r="I1761" s="11">
        <v>13</v>
      </c>
    </row>
    <row r="1762" spans="4:9">
      <c r="D1762" s="22" t="s">
        <v>19522</v>
      </c>
      <c r="E1762" s="11">
        <v>3</v>
      </c>
      <c r="F1762" s="21"/>
      <c r="G1762" s="22" t="s">
        <v>11538</v>
      </c>
      <c r="H1762" s="11">
        <v>4.1</v>
      </c>
      <c r="I1762" s="11">
        <v>304</v>
      </c>
    </row>
    <row r="1763" spans="4:9">
      <c r="D1763" s="22" t="s">
        <v>23419</v>
      </c>
      <c r="E1763" s="11">
        <v>1</v>
      </c>
      <c r="F1763" s="21"/>
      <c r="G1763" s="22" t="s">
        <v>6055</v>
      </c>
      <c r="H1763" s="11">
        <v>4.8</v>
      </c>
      <c r="I1763" s="11">
        <v>1023</v>
      </c>
    </row>
    <row r="1764" spans="4:9">
      <c r="D1764" s="22" t="s">
        <v>21066</v>
      </c>
      <c r="E1764" s="11">
        <v>1</v>
      </c>
      <c r="F1764" s="21"/>
      <c r="G1764" s="22" t="s">
        <v>3798</v>
      </c>
      <c r="H1764" s="11">
        <v>3.5</v>
      </c>
      <c r="I1764" s="11">
        <v>59</v>
      </c>
    </row>
    <row r="1765" spans="4:9">
      <c r="D1765" s="22" t="s">
        <v>22850</v>
      </c>
      <c r="E1765" s="11">
        <v>1</v>
      </c>
      <c r="F1765" s="21"/>
      <c r="G1765" s="22" t="s">
        <v>20356</v>
      </c>
      <c r="H1765" s="11">
        <v>1</v>
      </c>
      <c r="I1765" s="11">
        <v>0</v>
      </c>
    </row>
    <row r="1766" spans="4:9">
      <c r="D1766" s="22" t="s">
        <v>20867</v>
      </c>
      <c r="E1766" s="11">
        <v>1</v>
      </c>
      <c r="F1766" s="21"/>
      <c r="G1766" s="22" t="s">
        <v>21584</v>
      </c>
      <c r="H1766" s="11">
        <v>1</v>
      </c>
      <c r="I1766" s="11">
        <v>1</v>
      </c>
    </row>
    <row r="1767" spans="4:9">
      <c r="D1767" s="22" t="s">
        <v>17340</v>
      </c>
      <c r="E1767" s="11">
        <v>2.9</v>
      </c>
      <c r="F1767" s="21"/>
      <c r="G1767" s="22" t="s">
        <v>7439</v>
      </c>
      <c r="H1767" s="11">
        <v>3.15</v>
      </c>
      <c r="I1767" s="11">
        <v>164</v>
      </c>
    </row>
    <row r="1768" spans="4:9">
      <c r="D1768" s="22" t="s">
        <v>20947</v>
      </c>
      <c r="E1768" s="11">
        <v>1</v>
      </c>
      <c r="F1768" s="21"/>
      <c r="G1768" s="22" t="s">
        <v>17882</v>
      </c>
      <c r="H1768" s="11">
        <v>1</v>
      </c>
      <c r="I1768" s="11">
        <v>2</v>
      </c>
    </row>
    <row r="1769" spans="4:9">
      <c r="D1769" s="22" t="s">
        <v>21025</v>
      </c>
      <c r="E1769" s="11">
        <v>1</v>
      </c>
      <c r="F1769" s="21"/>
      <c r="G1769" s="22" t="s">
        <v>16743</v>
      </c>
      <c r="H1769" s="11">
        <v>1</v>
      </c>
      <c r="I1769" s="11">
        <v>1</v>
      </c>
    </row>
    <row r="1770" spans="4:9">
      <c r="D1770" s="22" t="s">
        <v>8231</v>
      </c>
      <c r="E1770" s="11">
        <v>3</v>
      </c>
      <c r="F1770" s="21"/>
      <c r="G1770" s="22" t="s">
        <v>21068</v>
      </c>
      <c r="H1770" s="11">
        <v>1</v>
      </c>
      <c r="I1770" s="11">
        <v>0</v>
      </c>
    </row>
    <row r="1771" spans="4:9">
      <c r="D1771" s="22" t="s">
        <v>19469</v>
      </c>
      <c r="E1771" s="11">
        <v>1</v>
      </c>
      <c r="F1771" s="21"/>
      <c r="G1771" s="22" t="s">
        <v>20350</v>
      </c>
      <c r="H1771" s="11">
        <v>1</v>
      </c>
      <c r="I1771" s="11">
        <v>0</v>
      </c>
    </row>
    <row r="1772" spans="4:9">
      <c r="D1772" s="22" t="s">
        <v>4432</v>
      </c>
      <c r="E1772" s="11">
        <v>2.6</v>
      </c>
      <c r="F1772" s="21"/>
      <c r="G1772" s="22" t="s">
        <v>3094</v>
      </c>
      <c r="H1772" s="11">
        <v>3.3</v>
      </c>
      <c r="I1772" s="11">
        <v>29</v>
      </c>
    </row>
    <row r="1773" spans="4:9">
      <c r="D1773" s="22" t="s">
        <v>9581</v>
      </c>
      <c r="E1773" s="11">
        <v>2.7</v>
      </c>
      <c r="F1773" s="21"/>
      <c r="G1773" s="22" t="s">
        <v>15835</v>
      </c>
      <c r="H1773" s="11">
        <v>4.2</v>
      </c>
      <c r="I1773" s="11">
        <v>69</v>
      </c>
    </row>
    <row r="1774" spans="4:9">
      <c r="D1774" s="22" t="s">
        <v>489</v>
      </c>
      <c r="E1774" s="11">
        <v>2.28181818181818</v>
      </c>
      <c r="F1774" s="21"/>
      <c r="G1774" s="22" t="s">
        <v>20977</v>
      </c>
      <c r="H1774" s="11">
        <v>3.1</v>
      </c>
      <c r="I1774" s="11">
        <v>5</v>
      </c>
    </row>
    <row r="1775" spans="4:9">
      <c r="D1775" s="22" t="s">
        <v>20158</v>
      </c>
      <c r="E1775" s="11">
        <v>2</v>
      </c>
      <c r="F1775" s="21"/>
      <c r="G1775" s="22" t="s">
        <v>7353</v>
      </c>
      <c r="H1775" s="11">
        <v>2.8</v>
      </c>
      <c r="I1775" s="11">
        <v>15</v>
      </c>
    </row>
    <row r="1776" spans="4:9">
      <c r="D1776" s="22" t="s">
        <v>1610</v>
      </c>
      <c r="E1776" s="11">
        <v>1.85</v>
      </c>
      <c r="F1776" s="21"/>
      <c r="G1776" s="22" t="s">
        <v>1657</v>
      </c>
      <c r="H1776" s="11">
        <v>3.8</v>
      </c>
      <c r="I1776" s="11">
        <v>665</v>
      </c>
    </row>
    <row r="1777" spans="4:9">
      <c r="D1777" s="22" t="s">
        <v>10878</v>
      </c>
      <c r="E1777" s="11">
        <v>1</v>
      </c>
      <c r="F1777" s="21"/>
      <c r="G1777" s="22" t="s">
        <v>5389</v>
      </c>
      <c r="H1777" s="11">
        <v>3.2</v>
      </c>
      <c r="I1777" s="11">
        <v>100</v>
      </c>
    </row>
    <row r="1778" spans="4:9">
      <c r="D1778" s="22" t="s">
        <v>9712</v>
      </c>
      <c r="E1778" s="11">
        <v>2</v>
      </c>
      <c r="F1778" s="21"/>
      <c r="G1778" s="22" t="s">
        <v>23048</v>
      </c>
      <c r="H1778" s="11">
        <v>1</v>
      </c>
      <c r="I1778" s="11">
        <v>0</v>
      </c>
    </row>
    <row r="1779" spans="4:9">
      <c r="D1779" s="22" t="s">
        <v>22339</v>
      </c>
      <c r="E1779" s="11">
        <v>1</v>
      </c>
      <c r="F1779" s="21"/>
      <c r="G1779" s="22" t="s">
        <v>769</v>
      </c>
      <c r="H1779" s="11">
        <v>2.715</v>
      </c>
      <c r="I1779" s="11">
        <v>861</v>
      </c>
    </row>
    <row r="1780" spans="4:9">
      <c r="D1780" s="22" t="s">
        <v>22922</v>
      </c>
      <c r="E1780" s="11">
        <v>1</v>
      </c>
      <c r="F1780" s="21"/>
      <c r="G1780" s="22" t="s">
        <v>790</v>
      </c>
      <c r="H1780" s="11">
        <v>3.4</v>
      </c>
      <c r="I1780" s="11">
        <v>195</v>
      </c>
    </row>
    <row r="1781" spans="4:9">
      <c r="D1781" s="22" t="s">
        <v>19494</v>
      </c>
      <c r="E1781" s="11">
        <v>1</v>
      </c>
      <c r="F1781" s="21"/>
      <c r="G1781" s="22" t="s">
        <v>9861</v>
      </c>
      <c r="H1781" s="11">
        <v>3.7</v>
      </c>
      <c r="I1781" s="11">
        <v>223</v>
      </c>
    </row>
    <row r="1782" spans="4:9">
      <c r="D1782" s="22" t="s">
        <v>7695</v>
      </c>
      <c r="E1782" s="11">
        <v>2.6</v>
      </c>
      <c r="F1782" s="21"/>
      <c r="G1782" s="22" t="s">
        <v>10873</v>
      </c>
      <c r="H1782" s="11">
        <v>3.1</v>
      </c>
      <c r="I1782" s="11">
        <v>147</v>
      </c>
    </row>
    <row r="1783" spans="4:9">
      <c r="D1783" s="22" t="s">
        <v>6857</v>
      </c>
      <c r="E1783" s="11">
        <v>2.6</v>
      </c>
      <c r="F1783" s="21"/>
      <c r="G1783" s="22" t="s">
        <v>22070</v>
      </c>
      <c r="H1783" s="11">
        <v>1</v>
      </c>
      <c r="I1783" s="11">
        <v>3</v>
      </c>
    </row>
    <row r="1784" spans="4:9">
      <c r="D1784" s="22" t="s">
        <v>15685</v>
      </c>
      <c r="E1784" s="11">
        <v>2.9</v>
      </c>
      <c r="F1784" s="21"/>
      <c r="G1784" s="22" t="s">
        <v>8740</v>
      </c>
      <c r="H1784" s="11">
        <v>3.4</v>
      </c>
      <c r="I1784" s="11">
        <v>224</v>
      </c>
    </row>
    <row r="1785" spans="4:9">
      <c r="D1785" s="22" t="s">
        <v>19733</v>
      </c>
      <c r="E1785" s="11">
        <v>1</v>
      </c>
      <c r="F1785" s="21"/>
      <c r="G1785" s="22" t="s">
        <v>12113</v>
      </c>
      <c r="H1785" s="11">
        <v>3.9</v>
      </c>
      <c r="I1785" s="11">
        <v>196</v>
      </c>
    </row>
    <row r="1786" spans="4:9">
      <c r="D1786" s="22" t="s">
        <v>7441</v>
      </c>
      <c r="E1786" s="11">
        <v>3</v>
      </c>
      <c r="F1786" s="21"/>
      <c r="G1786" s="22" t="s">
        <v>15598</v>
      </c>
      <c r="H1786" s="11">
        <v>3.1</v>
      </c>
      <c r="I1786" s="11">
        <v>10</v>
      </c>
    </row>
    <row r="1787" spans="4:9">
      <c r="D1787" s="22" t="s">
        <v>23038</v>
      </c>
      <c r="E1787" s="11">
        <v>1</v>
      </c>
      <c r="F1787" s="21"/>
      <c r="G1787" s="22" t="s">
        <v>20449</v>
      </c>
      <c r="H1787" s="11">
        <v>1</v>
      </c>
      <c r="I1787" s="11">
        <v>2</v>
      </c>
    </row>
    <row r="1788" spans="4:9">
      <c r="D1788" s="22" t="s">
        <v>7583</v>
      </c>
      <c r="E1788" s="11">
        <v>1</v>
      </c>
      <c r="F1788" s="21"/>
      <c r="G1788" s="22" t="s">
        <v>21728</v>
      </c>
      <c r="H1788" s="11">
        <v>3</v>
      </c>
      <c r="I1788" s="11">
        <v>4</v>
      </c>
    </row>
    <row r="1789" spans="4:9">
      <c r="D1789" s="22" t="s">
        <v>21850</v>
      </c>
      <c r="E1789" s="11">
        <v>1</v>
      </c>
      <c r="F1789" s="21"/>
      <c r="G1789" s="22" t="s">
        <v>6637</v>
      </c>
      <c r="H1789" s="11">
        <v>3.6</v>
      </c>
      <c r="I1789" s="11">
        <v>29</v>
      </c>
    </row>
    <row r="1790" spans="4:9">
      <c r="D1790" s="22" t="s">
        <v>23485</v>
      </c>
      <c r="E1790" s="11">
        <v>1</v>
      </c>
      <c r="F1790" s="21"/>
      <c r="G1790" s="22" t="s">
        <v>21866</v>
      </c>
      <c r="H1790" s="11">
        <v>4</v>
      </c>
      <c r="I1790" s="11">
        <v>55</v>
      </c>
    </row>
    <row r="1791" spans="4:9">
      <c r="D1791" s="22" t="s">
        <v>19946</v>
      </c>
      <c r="E1791" s="11">
        <v>1</v>
      </c>
      <c r="F1791" s="21"/>
      <c r="G1791" s="22" t="s">
        <v>17819</v>
      </c>
      <c r="H1791" s="11">
        <v>3.9</v>
      </c>
      <c r="I1791" s="11">
        <v>54</v>
      </c>
    </row>
    <row r="1792" spans="4:9">
      <c r="D1792" s="22" t="s">
        <v>15929</v>
      </c>
      <c r="E1792" s="11">
        <v>1</v>
      </c>
      <c r="F1792" s="21"/>
      <c r="G1792" s="22" t="s">
        <v>4291</v>
      </c>
      <c r="H1792" s="11">
        <v>2.2</v>
      </c>
      <c r="I1792" s="11">
        <v>126</v>
      </c>
    </row>
    <row r="1793" spans="4:9">
      <c r="D1793" s="22" t="s">
        <v>3662</v>
      </c>
      <c r="E1793" s="11">
        <v>1.8</v>
      </c>
      <c r="F1793" s="21"/>
      <c r="G1793" s="22" t="s">
        <v>21424</v>
      </c>
      <c r="H1793" s="11">
        <v>3.5</v>
      </c>
      <c r="I1793" s="11">
        <v>14</v>
      </c>
    </row>
    <row r="1794" spans="4:9">
      <c r="D1794" s="22" t="s">
        <v>19226</v>
      </c>
      <c r="E1794" s="11">
        <v>1</v>
      </c>
      <c r="F1794" s="21"/>
      <c r="G1794" s="22" t="s">
        <v>16134</v>
      </c>
      <c r="H1794" s="11">
        <v>3.9</v>
      </c>
      <c r="I1794" s="11">
        <v>176</v>
      </c>
    </row>
    <row r="1795" spans="4:9">
      <c r="D1795" s="22" t="s">
        <v>8211</v>
      </c>
      <c r="E1795" s="11">
        <v>2.8</v>
      </c>
      <c r="F1795" s="21"/>
      <c r="G1795" s="22" t="s">
        <v>506</v>
      </c>
      <c r="H1795" s="11">
        <v>2.3</v>
      </c>
      <c r="I1795" s="11">
        <v>509</v>
      </c>
    </row>
    <row r="1796" spans="4:9">
      <c r="D1796" s="22" t="s">
        <v>21831</v>
      </c>
      <c r="E1796" s="11">
        <v>1</v>
      </c>
      <c r="F1796" s="21"/>
      <c r="G1796" s="22" t="s">
        <v>16980</v>
      </c>
      <c r="H1796" s="11">
        <v>1</v>
      </c>
      <c r="I1796" s="11">
        <v>2</v>
      </c>
    </row>
    <row r="1797" spans="4:9">
      <c r="D1797" s="22" t="s">
        <v>22354</v>
      </c>
      <c r="E1797" s="11">
        <v>1</v>
      </c>
      <c r="F1797" s="21"/>
      <c r="G1797" s="22" t="s">
        <v>21838</v>
      </c>
      <c r="H1797" s="11">
        <v>1</v>
      </c>
      <c r="I1797" s="11">
        <v>0</v>
      </c>
    </row>
    <row r="1798" spans="4:9">
      <c r="D1798" s="22" t="s">
        <v>20075</v>
      </c>
      <c r="E1798" s="11">
        <v>1</v>
      </c>
      <c r="F1798" s="21"/>
      <c r="G1798" s="22" t="s">
        <v>9984</v>
      </c>
      <c r="H1798" s="11">
        <v>1</v>
      </c>
      <c r="I1798" s="11">
        <v>1</v>
      </c>
    </row>
    <row r="1799" spans="4:9">
      <c r="D1799" s="22" t="s">
        <v>10306</v>
      </c>
      <c r="E1799" s="11">
        <v>2.7</v>
      </c>
      <c r="F1799" s="21"/>
      <c r="G1799" s="22" t="s">
        <v>20028</v>
      </c>
      <c r="H1799" s="11">
        <v>1</v>
      </c>
      <c r="I1799" s="11">
        <v>2</v>
      </c>
    </row>
    <row r="1800" spans="4:9">
      <c r="D1800" s="22" t="s">
        <v>2122</v>
      </c>
      <c r="E1800" s="11">
        <v>2.7</v>
      </c>
      <c r="F1800" s="21"/>
      <c r="G1800" s="22" t="s">
        <v>12031</v>
      </c>
      <c r="H1800" s="11">
        <v>4</v>
      </c>
      <c r="I1800" s="11">
        <v>203</v>
      </c>
    </row>
    <row r="1801" spans="4:9">
      <c r="D1801" s="22" t="s">
        <v>19114</v>
      </c>
      <c r="E1801" s="11">
        <v>1</v>
      </c>
      <c r="F1801" s="21"/>
      <c r="G1801" s="22" t="s">
        <v>12056</v>
      </c>
      <c r="H1801" s="11">
        <v>4.3</v>
      </c>
      <c r="I1801" s="11">
        <v>161</v>
      </c>
    </row>
    <row r="1802" spans="4:9">
      <c r="D1802" s="22" t="s">
        <v>17017</v>
      </c>
      <c r="E1802" s="11">
        <v>1</v>
      </c>
      <c r="F1802" s="21"/>
      <c r="G1802" s="22" t="s">
        <v>8928</v>
      </c>
      <c r="H1802" s="11">
        <v>1</v>
      </c>
      <c r="I1802" s="11">
        <v>0</v>
      </c>
    </row>
    <row r="1803" spans="4:9">
      <c r="D1803" s="22" t="s">
        <v>2237</v>
      </c>
      <c r="E1803" s="11">
        <v>2.9</v>
      </c>
      <c r="F1803" s="21"/>
      <c r="G1803" s="22" t="s">
        <v>19911</v>
      </c>
      <c r="H1803" s="11">
        <v>1</v>
      </c>
      <c r="I1803" s="11">
        <v>0</v>
      </c>
    </row>
    <row r="1804" spans="4:9">
      <c r="D1804" s="22" t="s">
        <v>16810</v>
      </c>
      <c r="E1804" s="11">
        <v>1</v>
      </c>
      <c r="F1804" s="21"/>
      <c r="G1804" s="22" t="s">
        <v>22513</v>
      </c>
      <c r="H1804" s="11">
        <v>1</v>
      </c>
      <c r="I1804" s="11">
        <v>0</v>
      </c>
    </row>
    <row r="1805" spans="4:9">
      <c r="D1805" s="22" t="s">
        <v>9051</v>
      </c>
      <c r="E1805" s="11">
        <v>2.9</v>
      </c>
      <c r="F1805" s="21"/>
      <c r="G1805" s="22" t="s">
        <v>16086</v>
      </c>
      <c r="H1805" s="11">
        <v>1</v>
      </c>
      <c r="I1805" s="11">
        <v>3</v>
      </c>
    </row>
    <row r="1806" spans="4:9">
      <c r="D1806" s="22" t="s">
        <v>21520</v>
      </c>
      <c r="E1806" s="11">
        <v>1</v>
      </c>
      <c r="F1806" s="21"/>
      <c r="G1806" s="22" t="s">
        <v>15860</v>
      </c>
      <c r="H1806" s="11">
        <v>3.6</v>
      </c>
      <c r="I1806" s="11">
        <v>131</v>
      </c>
    </row>
    <row r="1807" spans="4:9">
      <c r="D1807" s="22" t="s">
        <v>8337</v>
      </c>
      <c r="E1807" s="11">
        <v>1</v>
      </c>
      <c r="F1807" s="21"/>
      <c r="G1807" s="22" t="s">
        <v>22998</v>
      </c>
      <c r="H1807" s="11">
        <v>1</v>
      </c>
      <c r="I1807" s="11">
        <v>3</v>
      </c>
    </row>
    <row r="1808" spans="4:9">
      <c r="D1808" s="22" t="s">
        <v>8699</v>
      </c>
      <c r="E1808" s="11">
        <v>2.8</v>
      </c>
      <c r="F1808" s="21"/>
      <c r="G1808" s="22" t="s">
        <v>20269</v>
      </c>
      <c r="H1808" s="11">
        <v>3.4</v>
      </c>
      <c r="I1808" s="11">
        <v>22</v>
      </c>
    </row>
    <row r="1809" spans="4:9">
      <c r="D1809" s="22" t="s">
        <v>21601</v>
      </c>
      <c r="E1809" s="11">
        <v>1</v>
      </c>
      <c r="F1809" s="21"/>
      <c r="G1809" s="22" t="s">
        <v>9605</v>
      </c>
      <c r="H1809" s="11">
        <v>3.1</v>
      </c>
      <c r="I1809" s="11">
        <v>100</v>
      </c>
    </row>
    <row r="1810" spans="4:9">
      <c r="D1810" s="22" t="s">
        <v>6489</v>
      </c>
      <c r="E1810" s="11">
        <v>3</v>
      </c>
      <c r="F1810" s="21"/>
      <c r="G1810" s="22" t="s">
        <v>1828</v>
      </c>
      <c r="H1810" s="11">
        <v>3</v>
      </c>
      <c r="I1810" s="11">
        <v>39</v>
      </c>
    </row>
    <row r="1811" spans="4:9">
      <c r="D1811" s="22" t="s">
        <v>2249</v>
      </c>
      <c r="E1811" s="11">
        <v>2.6</v>
      </c>
      <c r="F1811" s="21"/>
      <c r="G1811" s="22" t="s">
        <v>18398</v>
      </c>
      <c r="H1811" s="11">
        <v>4.3</v>
      </c>
      <c r="I1811" s="11">
        <v>187</v>
      </c>
    </row>
    <row r="1812" spans="4:9">
      <c r="D1812" s="22" t="s">
        <v>21498</v>
      </c>
      <c r="E1812" s="11">
        <v>1</v>
      </c>
      <c r="F1812" s="21"/>
      <c r="G1812" s="22" t="s">
        <v>9494</v>
      </c>
      <c r="H1812" s="11">
        <v>3.6</v>
      </c>
      <c r="I1812" s="11">
        <v>144</v>
      </c>
    </row>
    <row r="1813" spans="4:9">
      <c r="D1813" s="22" t="s">
        <v>17351</v>
      </c>
      <c r="E1813" s="11">
        <v>1</v>
      </c>
      <c r="F1813" s="21"/>
      <c r="G1813" s="22" t="s">
        <v>10688</v>
      </c>
      <c r="H1813" s="11">
        <v>3.3</v>
      </c>
      <c r="I1813" s="11">
        <v>24</v>
      </c>
    </row>
    <row r="1814" spans="4:9">
      <c r="D1814" s="22" t="s">
        <v>22873</v>
      </c>
      <c r="E1814" s="11">
        <v>1</v>
      </c>
      <c r="F1814" s="21"/>
      <c r="G1814" s="22" t="s">
        <v>20196</v>
      </c>
      <c r="H1814" s="11">
        <v>4.6</v>
      </c>
      <c r="I1814" s="11">
        <v>166</v>
      </c>
    </row>
    <row r="1815" spans="4:9">
      <c r="D1815" s="22" t="s">
        <v>10067</v>
      </c>
      <c r="E1815" s="11">
        <v>2.8</v>
      </c>
      <c r="F1815" s="21"/>
      <c r="G1815" s="22" t="s">
        <v>11577</v>
      </c>
      <c r="H1815" s="11">
        <v>3.4</v>
      </c>
      <c r="I1815" s="11">
        <v>122</v>
      </c>
    </row>
    <row r="1816" spans="4:9">
      <c r="D1816" s="22" t="s">
        <v>5074</v>
      </c>
      <c r="E1816" s="11">
        <v>3</v>
      </c>
      <c r="F1816" s="21"/>
      <c r="G1816" s="22" t="s">
        <v>18179</v>
      </c>
      <c r="H1816" s="11">
        <v>1</v>
      </c>
      <c r="I1816" s="11">
        <v>1</v>
      </c>
    </row>
    <row r="1817" spans="4:9">
      <c r="D1817" s="22" t="s">
        <v>4875</v>
      </c>
      <c r="E1817" s="11">
        <v>2.8</v>
      </c>
      <c r="F1817" s="21"/>
      <c r="G1817" s="22" t="s">
        <v>1521</v>
      </c>
      <c r="H1817" s="11">
        <v>3.8</v>
      </c>
      <c r="I1817" s="11">
        <v>843</v>
      </c>
    </row>
    <row r="1818" spans="4:9">
      <c r="D1818" s="22" t="s">
        <v>16166</v>
      </c>
      <c r="E1818" s="11">
        <v>1</v>
      </c>
      <c r="F1818" s="21"/>
      <c r="G1818" s="22" t="s">
        <v>22470</v>
      </c>
      <c r="H1818" s="11">
        <v>3.3</v>
      </c>
      <c r="I1818" s="11">
        <v>10</v>
      </c>
    </row>
    <row r="1819" spans="4:9">
      <c r="D1819" s="22" t="s">
        <v>5043</v>
      </c>
      <c r="E1819" s="11">
        <v>2.4</v>
      </c>
      <c r="F1819" s="21"/>
      <c r="G1819" s="22" t="s">
        <v>15842</v>
      </c>
      <c r="H1819" s="11">
        <v>3.8</v>
      </c>
      <c r="I1819" s="11">
        <v>200</v>
      </c>
    </row>
    <row r="1820" spans="4:9">
      <c r="D1820" s="22" t="s">
        <v>7718</v>
      </c>
      <c r="E1820" s="11">
        <v>2.8</v>
      </c>
      <c r="F1820" s="21"/>
      <c r="G1820" s="22" t="s">
        <v>20032</v>
      </c>
      <c r="H1820" s="11">
        <v>4.2</v>
      </c>
      <c r="I1820" s="11">
        <v>144</v>
      </c>
    </row>
    <row r="1821" spans="4:9">
      <c r="D1821" s="22" t="s">
        <v>8312</v>
      </c>
      <c r="E1821" s="11">
        <v>2.6</v>
      </c>
      <c r="F1821" s="21"/>
      <c r="G1821" s="22" t="s">
        <v>18876</v>
      </c>
      <c r="H1821" s="11">
        <v>3.1</v>
      </c>
      <c r="I1821" s="11">
        <v>10</v>
      </c>
    </row>
    <row r="1822" spans="4:9">
      <c r="D1822" s="22" t="s">
        <v>16239</v>
      </c>
      <c r="E1822" s="11">
        <v>1</v>
      </c>
      <c r="F1822" s="21"/>
      <c r="G1822" s="22" t="s">
        <v>3077</v>
      </c>
      <c r="H1822" s="11">
        <v>3.1</v>
      </c>
      <c r="I1822" s="11">
        <v>40</v>
      </c>
    </row>
    <row r="1823" spans="4:9">
      <c r="D1823" s="22" t="s">
        <v>22787</v>
      </c>
      <c r="E1823" s="11">
        <v>1</v>
      </c>
      <c r="F1823" s="21"/>
      <c r="G1823" s="22" t="s">
        <v>16877</v>
      </c>
      <c r="H1823" s="11">
        <v>3.2</v>
      </c>
      <c r="I1823" s="11">
        <v>15</v>
      </c>
    </row>
    <row r="1824" spans="4:9">
      <c r="D1824" s="22" t="s">
        <v>15750</v>
      </c>
      <c r="E1824" s="11">
        <v>1</v>
      </c>
      <c r="F1824" s="21"/>
      <c r="G1824" s="22" t="s">
        <v>17542</v>
      </c>
      <c r="H1824" s="11">
        <v>1</v>
      </c>
      <c r="I1824" s="11">
        <v>0</v>
      </c>
    </row>
    <row r="1825" spans="4:9">
      <c r="D1825" s="22" t="s">
        <v>22215</v>
      </c>
      <c r="E1825" s="11">
        <v>2.7</v>
      </c>
      <c r="F1825" s="21"/>
      <c r="G1825" s="22" t="s">
        <v>6299</v>
      </c>
      <c r="H1825" s="11">
        <v>3.5</v>
      </c>
      <c r="I1825" s="11">
        <v>1681</v>
      </c>
    </row>
    <row r="1826" spans="4:9">
      <c r="D1826" s="22" t="s">
        <v>18529</v>
      </c>
      <c r="E1826" s="11">
        <v>1</v>
      </c>
      <c r="F1826" s="21"/>
      <c r="G1826" s="22" t="s">
        <v>19506</v>
      </c>
      <c r="H1826" s="11">
        <v>2.7</v>
      </c>
      <c r="I1826" s="11">
        <v>6</v>
      </c>
    </row>
    <row r="1827" spans="4:9">
      <c r="D1827" s="22" t="s">
        <v>2714</v>
      </c>
      <c r="E1827" s="11">
        <v>3</v>
      </c>
      <c r="F1827" s="21"/>
      <c r="G1827" s="22" t="s">
        <v>19032</v>
      </c>
      <c r="H1827" s="11">
        <v>2.7</v>
      </c>
      <c r="I1827" s="11">
        <v>7</v>
      </c>
    </row>
    <row r="1828" spans="4:9">
      <c r="D1828" s="22" t="s">
        <v>21881</v>
      </c>
      <c r="E1828" s="11">
        <v>1</v>
      </c>
      <c r="F1828" s="21"/>
      <c r="G1828" s="22" t="s">
        <v>1571</v>
      </c>
      <c r="H1828" s="11">
        <v>3.2</v>
      </c>
      <c r="I1828" s="11">
        <v>25</v>
      </c>
    </row>
    <row r="1829" spans="4:9">
      <c r="D1829" s="22" t="s">
        <v>17880</v>
      </c>
      <c r="E1829" s="11">
        <v>1</v>
      </c>
      <c r="F1829" s="21"/>
      <c r="G1829" s="22" t="s">
        <v>17537</v>
      </c>
      <c r="H1829" s="11">
        <v>1</v>
      </c>
      <c r="I1829" s="11">
        <v>1</v>
      </c>
    </row>
    <row r="1830" spans="4:9">
      <c r="D1830" s="22" t="s">
        <v>16629</v>
      </c>
      <c r="E1830" s="11">
        <v>2.9</v>
      </c>
      <c r="F1830" s="21"/>
      <c r="G1830" s="22" t="s">
        <v>22988</v>
      </c>
      <c r="H1830" s="11">
        <v>3.1</v>
      </c>
      <c r="I1830" s="11">
        <v>4</v>
      </c>
    </row>
    <row r="1831" spans="4:9">
      <c r="D1831" s="22" t="s">
        <v>16996</v>
      </c>
      <c r="E1831" s="11">
        <v>2.8</v>
      </c>
      <c r="F1831" s="21"/>
      <c r="G1831" s="22" t="s">
        <v>11456</v>
      </c>
      <c r="H1831" s="11">
        <v>3.4</v>
      </c>
      <c r="I1831" s="11">
        <v>162</v>
      </c>
    </row>
    <row r="1832" spans="4:9">
      <c r="D1832" s="22" t="s">
        <v>19100</v>
      </c>
      <c r="E1832" s="11">
        <v>1</v>
      </c>
      <c r="F1832" s="21"/>
      <c r="G1832" s="22" t="s">
        <v>18784</v>
      </c>
      <c r="H1832" s="11">
        <v>1</v>
      </c>
      <c r="I1832" s="11">
        <v>0</v>
      </c>
    </row>
    <row r="1833" spans="4:9">
      <c r="D1833" s="22" t="s">
        <v>7371</v>
      </c>
      <c r="E1833" s="11">
        <v>2.6</v>
      </c>
      <c r="F1833" s="21"/>
      <c r="G1833" s="22" t="s">
        <v>2527</v>
      </c>
      <c r="H1833" s="11">
        <v>2.8</v>
      </c>
      <c r="I1833" s="11">
        <v>48</v>
      </c>
    </row>
    <row r="1834" spans="4:9">
      <c r="D1834" s="22" t="s">
        <v>20379</v>
      </c>
      <c r="E1834" s="11">
        <v>1</v>
      </c>
      <c r="F1834" s="21"/>
      <c r="G1834" s="22" t="s">
        <v>1248</v>
      </c>
      <c r="H1834" s="11">
        <v>2.4</v>
      </c>
      <c r="I1834" s="11">
        <v>83</v>
      </c>
    </row>
    <row r="1835" spans="4:9">
      <c r="D1835" s="22" t="s">
        <v>10481</v>
      </c>
      <c r="E1835" s="11">
        <v>1</v>
      </c>
      <c r="F1835" s="21"/>
      <c r="G1835" s="22" t="s">
        <v>18757</v>
      </c>
      <c r="H1835" s="11">
        <v>3.2</v>
      </c>
      <c r="I1835" s="11">
        <v>18</v>
      </c>
    </row>
    <row r="1836" spans="4:9">
      <c r="D1836" s="22" t="s">
        <v>21701</v>
      </c>
      <c r="E1836" s="11">
        <v>1</v>
      </c>
      <c r="F1836" s="21"/>
      <c r="G1836" s="22" t="s">
        <v>17356</v>
      </c>
      <c r="H1836" s="11">
        <v>3.3</v>
      </c>
      <c r="I1836" s="11">
        <v>28</v>
      </c>
    </row>
    <row r="1837" spans="4:9">
      <c r="D1837" s="22" t="s">
        <v>9010</v>
      </c>
      <c r="E1837" s="11">
        <v>2.8</v>
      </c>
      <c r="F1837" s="21"/>
      <c r="G1837" s="22" t="s">
        <v>22977</v>
      </c>
      <c r="H1837" s="11">
        <v>3.5</v>
      </c>
      <c r="I1837" s="11">
        <v>18</v>
      </c>
    </row>
    <row r="1838" spans="4:9">
      <c r="D1838" s="22" t="s">
        <v>22960</v>
      </c>
      <c r="E1838" s="11">
        <v>1</v>
      </c>
      <c r="F1838" s="21"/>
      <c r="G1838" s="22" t="s">
        <v>18320</v>
      </c>
      <c r="H1838" s="11">
        <v>1</v>
      </c>
      <c r="I1838" s="11">
        <v>0</v>
      </c>
    </row>
    <row r="1839" spans="4:9">
      <c r="D1839" s="22" t="s">
        <v>8266</v>
      </c>
      <c r="E1839" s="11">
        <v>2.8</v>
      </c>
      <c r="F1839" s="21"/>
      <c r="G1839" s="22" t="s">
        <v>17656</v>
      </c>
      <c r="H1839" s="11">
        <v>3.3</v>
      </c>
      <c r="I1839" s="11">
        <v>17</v>
      </c>
    </row>
    <row r="1840" spans="4:9">
      <c r="D1840" s="22" t="s">
        <v>19575</v>
      </c>
      <c r="E1840" s="11">
        <v>1</v>
      </c>
      <c r="F1840" s="21"/>
      <c r="G1840" s="22" t="s">
        <v>17869</v>
      </c>
      <c r="H1840" s="11">
        <v>4.3</v>
      </c>
      <c r="I1840" s="11">
        <v>716</v>
      </c>
    </row>
    <row r="1841" spans="4:9">
      <c r="D1841" s="22" t="s">
        <v>22593</v>
      </c>
      <c r="E1841" s="11">
        <v>1</v>
      </c>
      <c r="F1841" s="21"/>
      <c r="G1841" s="22" t="s">
        <v>8745</v>
      </c>
      <c r="H1841" s="11">
        <v>2.8</v>
      </c>
      <c r="I1841" s="11">
        <v>13</v>
      </c>
    </row>
    <row r="1842" spans="4:9">
      <c r="D1842" s="22" t="s">
        <v>6607</v>
      </c>
      <c r="E1842" s="11">
        <v>2.9</v>
      </c>
      <c r="F1842" s="21"/>
      <c r="G1842" s="22" t="s">
        <v>21438</v>
      </c>
      <c r="H1842" s="11">
        <v>1</v>
      </c>
      <c r="I1842" s="11">
        <v>0</v>
      </c>
    </row>
    <row r="1843" spans="4:9">
      <c r="D1843" s="22" t="s">
        <v>2834</v>
      </c>
      <c r="E1843" s="11">
        <v>2.7</v>
      </c>
      <c r="F1843" s="21"/>
      <c r="G1843" s="22" t="s">
        <v>11932</v>
      </c>
      <c r="H1843" s="11">
        <v>3.6</v>
      </c>
      <c r="I1843" s="11">
        <v>193</v>
      </c>
    </row>
    <row r="1844" spans="4:9">
      <c r="D1844" s="22" t="s">
        <v>8109</v>
      </c>
      <c r="E1844" s="11">
        <v>2.7</v>
      </c>
      <c r="F1844" s="21"/>
      <c r="G1844" s="22" t="s">
        <v>11752</v>
      </c>
      <c r="H1844" s="11">
        <v>3.6</v>
      </c>
      <c r="I1844" s="11">
        <v>73</v>
      </c>
    </row>
    <row r="1845" spans="4:9">
      <c r="D1845" s="22" t="s">
        <v>9520</v>
      </c>
      <c r="E1845" s="11">
        <v>2.6</v>
      </c>
      <c r="F1845" s="21"/>
      <c r="G1845" s="22" t="s">
        <v>15972</v>
      </c>
      <c r="H1845" s="11">
        <v>1</v>
      </c>
      <c r="I1845" s="11">
        <v>3</v>
      </c>
    </row>
    <row r="1846" spans="4:9">
      <c r="D1846" s="22" t="s">
        <v>1713</v>
      </c>
      <c r="E1846" s="11">
        <v>2.8</v>
      </c>
      <c r="F1846" s="21"/>
      <c r="G1846" s="22" t="s">
        <v>21300</v>
      </c>
      <c r="H1846" s="11">
        <v>1</v>
      </c>
      <c r="I1846" s="11">
        <v>0</v>
      </c>
    </row>
    <row r="1847" spans="4:9">
      <c r="D1847" s="22" t="s">
        <v>4846</v>
      </c>
      <c r="E1847" s="11">
        <v>2.8</v>
      </c>
      <c r="F1847" s="21"/>
      <c r="G1847" s="22" t="s">
        <v>8911</v>
      </c>
      <c r="H1847" s="11">
        <v>1</v>
      </c>
      <c r="I1847" s="11">
        <v>3</v>
      </c>
    </row>
    <row r="1848" spans="4:9">
      <c r="D1848" s="22" t="s">
        <v>3056</v>
      </c>
      <c r="E1848" s="11">
        <v>1</v>
      </c>
      <c r="F1848" s="21"/>
      <c r="G1848" s="22" t="s">
        <v>16627</v>
      </c>
      <c r="H1848" s="11">
        <v>3.1</v>
      </c>
      <c r="I1848" s="11">
        <v>24</v>
      </c>
    </row>
    <row r="1849" spans="4:9">
      <c r="D1849" s="22" t="s">
        <v>18493</v>
      </c>
      <c r="E1849" s="11">
        <v>1</v>
      </c>
      <c r="F1849" s="21"/>
      <c r="G1849" s="22" t="s">
        <v>18211</v>
      </c>
      <c r="H1849" s="11">
        <v>2.46</v>
      </c>
      <c r="I1849" s="11">
        <v>23</v>
      </c>
    </row>
    <row r="1850" spans="4:9">
      <c r="D1850" s="22" t="s">
        <v>8403</v>
      </c>
      <c r="E1850" s="11">
        <v>3</v>
      </c>
      <c r="F1850" s="21"/>
      <c r="G1850" s="22" t="s">
        <v>22920</v>
      </c>
      <c r="H1850" s="11">
        <v>1</v>
      </c>
      <c r="I1850" s="11">
        <v>1</v>
      </c>
    </row>
    <row r="1851" spans="4:9">
      <c r="D1851" s="22" t="s">
        <v>7337</v>
      </c>
      <c r="E1851" s="11">
        <v>1</v>
      </c>
      <c r="F1851" s="21"/>
      <c r="G1851" s="22" t="s">
        <v>20820</v>
      </c>
      <c r="H1851" s="11">
        <v>1</v>
      </c>
      <c r="I1851" s="11">
        <v>1</v>
      </c>
    </row>
    <row r="1852" spans="4:9">
      <c r="D1852" s="22" t="s">
        <v>5406</v>
      </c>
      <c r="E1852" s="11">
        <v>2.4</v>
      </c>
      <c r="F1852" s="21"/>
      <c r="G1852" s="22" t="s">
        <v>16972</v>
      </c>
      <c r="H1852" s="11">
        <v>3.2</v>
      </c>
      <c r="I1852" s="11">
        <v>36</v>
      </c>
    </row>
    <row r="1853" spans="4:9">
      <c r="D1853" s="22" t="s">
        <v>7585</v>
      </c>
      <c r="E1853" s="11">
        <v>2.8</v>
      </c>
      <c r="F1853" s="21"/>
      <c r="G1853" s="22" t="s">
        <v>18446</v>
      </c>
      <c r="H1853" s="11">
        <v>1</v>
      </c>
      <c r="I1853" s="11">
        <v>2</v>
      </c>
    </row>
    <row r="1854" spans="4:9">
      <c r="D1854" s="22" t="s">
        <v>3650</v>
      </c>
      <c r="E1854" s="11">
        <v>2.7</v>
      </c>
      <c r="F1854" s="21"/>
      <c r="G1854" s="22" t="s">
        <v>11818</v>
      </c>
      <c r="H1854" s="11">
        <v>3.6</v>
      </c>
      <c r="I1854" s="11">
        <v>111</v>
      </c>
    </row>
    <row r="1855" spans="4:9">
      <c r="D1855" s="22" t="s">
        <v>5549</v>
      </c>
      <c r="E1855" s="11">
        <v>3</v>
      </c>
      <c r="F1855" s="21"/>
      <c r="G1855" s="22" t="s">
        <v>18092</v>
      </c>
      <c r="H1855" s="11">
        <v>2.7</v>
      </c>
      <c r="I1855" s="11">
        <v>4</v>
      </c>
    </row>
    <row r="1856" spans="4:9">
      <c r="D1856" s="22" t="s">
        <v>18290</v>
      </c>
      <c r="E1856" s="11">
        <v>1</v>
      </c>
      <c r="F1856" s="21"/>
      <c r="G1856" s="22" t="s">
        <v>1100</v>
      </c>
      <c r="H1856" s="11">
        <v>3.1</v>
      </c>
      <c r="I1856" s="11">
        <v>77</v>
      </c>
    </row>
    <row r="1857" spans="4:9">
      <c r="D1857" s="22" t="s">
        <v>21517</v>
      </c>
      <c r="E1857" s="11">
        <v>1</v>
      </c>
      <c r="F1857" s="21"/>
      <c r="G1857" s="22" t="s">
        <v>18462</v>
      </c>
      <c r="H1857" s="11">
        <v>3.3</v>
      </c>
      <c r="I1857" s="11">
        <v>26</v>
      </c>
    </row>
    <row r="1858" spans="4:9">
      <c r="D1858" s="22" t="s">
        <v>20001</v>
      </c>
      <c r="E1858" s="11">
        <v>1</v>
      </c>
      <c r="F1858" s="21"/>
      <c r="G1858" s="22" t="s">
        <v>9900</v>
      </c>
      <c r="H1858" s="11">
        <v>2.9</v>
      </c>
      <c r="I1858" s="11">
        <v>27</v>
      </c>
    </row>
    <row r="1859" spans="4:9">
      <c r="D1859" s="22" t="s">
        <v>15638</v>
      </c>
      <c r="E1859" s="11">
        <v>2.4</v>
      </c>
      <c r="F1859" s="21"/>
      <c r="G1859" s="22" t="s">
        <v>16781</v>
      </c>
      <c r="H1859" s="11">
        <v>4.2</v>
      </c>
      <c r="I1859" s="11">
        <v>146</v>
      </c>
    </row>
    <row r="1860" spans="4:9">
      <c r="D1860" s="22" t="s">
        <v>3411</v>
      </c>
      <c r="E1860" s="11">
        <v>2.65</v>
      </c>
      <c r="F1860" s="21"/>
      <c r="G1860" s="22" t="s">
        <v>20941</v>
      </c>
      <c r="H1860" s="11">
        <v>1</v>
      </c>
      <c r="I1860" s="11">
        <v>0</v>
      </c>
    </row>
    <row r="1861" spans="4:9">
      <c r="D1861" s="22" t="s">
        <v>2391</v>
      </c>
      <c r="E1861" s="11">
        <v>3</v>
      </c>
      <c r="F1861" s="21"/>
      <c r="G1861" s="22" t="s">
        <v>18267</v>
      </c>
      <c r="H1861" s="11">
        <v>1</v>
      </c>
      <c r="I1861" s="11">
        <v>0</v>
      </c>
    </row>
    <row r="1862" spans="4:9">
      <c r="D1862" s="22" t="s">
        <v>19083</v>
      </c>
      <c r="E1862" s="11">
        <v>1</v>
      </c>
      <c r="F1862" s="21"/>
      <c r="G1862" s="22" t="s">
        <v>10497</v>
      </c>
      <c r="H1862" s="11">
        <v>3.25</v>
      </c>
      <c r="I1862" s="11">
        <v>224</v>
      </c>
    </row>
    <row r="1863" spans="4:9">
      <c r="D1863" s="22" t="s">
        <v>4884</v>
      </c>
      <c r="E1863" s="11">
        <v>2.7</v>
      </c>
      <c r="F1863" s="21"/>
      <c r="G1863" s="22" t="s">
        <v>18478</v>
      </c>
      <c r="H1863" s="11">
        <v>1</v>
      </c>
      <c r="I1863" s="11">
        <v>1</v>
      </c>
    </row>
    <row r="1864" spans="4:9">
      <c r="D1864" s="22" t="s">
        <v>438</v>
      </c>
      <c r="E1864" s="11">
        <v>2.7</v>
      </c>
      <c r="F1864" s="21"/>
      <c r="G1864" s="22" t="s">
        <v>21848</v>
      </c>
      <c r="H1864" s="11">
        <v>1</v>
      </c>
      <c r="I1864" s="11">
        <v>0</v>
      </c>
    </row>
    <row r="1865" spans="4:9">
      <c r="D1865" s="22" t="s">
        <v>17027</v>
      </c>
      <c r="E1865" s="11">
        <v>3</v>
      </c>
      <c r="F1865" s="21"/>
      <c r="G1865" s="22" t="s">
        <v>21753</v>
      </c>
      <c r="H1865" s="11">
        <v>1</v>
      </c>
      <c r="I1865" s="11">
        <v>0</v>
      </c>
    </row>
    <row r="1866" spans="4:9">
      <c r="D1866" s="22" t="s">
        <v>19640</v>
      </c>
      <c r="E1866" s="11">
        <v>2.4</v>
      </c>
      <c r="F1866" s="21"/>
      <c r="G1866" s="22" t="s">
        <v>4557</v>
      </c>
      <c r="H1866" s="11">
        <v>3.7</v>
      </c>
      <c r="I1866" s="11">
        <v>99</v>
      </c>
    </row>
    <row r="1867" spans="4:9">
      <c r="D1867" s="22" t="s">
        <v>18799</v>
      </c>
      <c r="E1867" s="11">
        <v>1</v>
      </c>
      <c r="F1867" s="21"/>
      <c r="G1867" s="22" t="s">
        <v>4436</v>
      </c>
      <c r="H1867" s="11">
        <v>3.6</v>
      </c>
      <c r="I1867" s="11">
        <v>70</v>
      </c>
    </row>
    <row r="1868" spans="4:9">
      <c r="D1868" s="22" t="s">
        <v>9128</v>
      </c>
      <c r="E1868" s="11">
        <v>2.7</v>
      </c>
      <c r="F1868" s="21"/>
      <c r="G1868" s="22" t="s">
        <v>18366</v>
      </c>
      <c r="H1868" s="11">
        <v>1</v>
      </c>
      <c r="I1868" s="11">
        <v>0</v>
      </c>
    </row>
    <row r="1869" spans="4:9">
      <c r="D1869" s="22" t="s">
        <v>7775</v>
      </c>
      <c r="E1869" s="11">
        <v>3</v>
      </c>
      <c r="F1869" s="21"/>
      <c r="G1869" s="22" t="s">
        <v>735</v>
      </c>
      <c r="H1869" s="11">
        <v>3.5</v>
      </c>
      <c r="I1869" s="11">
        <v>273</v>
      </c>
    </row>
    <row r="1870" spans="4:9">
      <c r="D1870" s="22" t="s">
        <v>1550</v>
      </c>
      <c r="E1870" s="11">
        <v>2.8</v>
      </c>
      <c r="F1870" s="21"/>
      <c r="G1870" s="22" t="s">
        <v>2018</v>
      </c>
      <c r="H1870" s="11">
        <v>4</v>
      </c>
      <c r="I1870" s="11">
        <v>315</v>
      </c>
    </row>
    <row r="1871" spans="4:9">
      <c r="D1871" s="22" t="s">
        <v>7273</v>
      </c>
      <c r="E1871" s="11">
        <v>2.8</v>
      </c>
      <c r="F1871" s="21"/>
      <c r="G1871" s="22" t="s">
        <v>23421</v>
      </c>
      <c r="H1871" s="11">
        <v>1</v>
      </c>
      <c r="I1871" s="11">
        <v>3</v>
      </c>
    </row>
    <row r="1872" spans="4:9">
      <c r="D1872" s="22" t="s">
        <v>18241</v>
      </c>
      <c r="E1872" s="11">
        <v>1</v>
      </c>
      <c r="F1872" s="21"/>
      <c r="G1872" s="22" t="s">
        <v>22497</v>
      </c>
      <c r="H1872" s="11">
        <v>1</v>
      </c>
      <c r="I1872" s="11">
        <v>0</v>
      </c>
    </row>
    <row r="1873" spans="4:9">
      <c r="D1873" s="22" t="s">
        <v>830</v>
      </c>
      <c r="E1873" s="11">
        <v>1</v>
      </c>
      <c r="F1873" s="21"/>
      <c r="G1873" s="22" t="s">
        <v>15762</v>
      </c>
      <c r="H1873" s="11">
        <v>3</v>
      </c>
      <c r="I1873" s="11">
        <v>4</v>
      </c>
    </row>
    <row r="1874" spans="4:9">
      <c r="D1874" s="22" t="s">
        <v>7139</v>
      </c>
      <c r="E1874" s="11">
        <v>1</v>
      </c>
      <c r="F1874" s="21"/>
      <c r="G1874" s="22" t="s">
        <v>6832</v>
      </c>
      <c r="H1874" s="11">
        <v>1.9</v>
      </c>
      <c r="I1874" s="11">
        <v>4</v>
      </c>
    </row>
    <row r="1875" spans="4:9">
      <c r="D1875" s="22" t="s">
        <v>18037</v>
      </c>
      <c r="E1875" s="11">
        <v>1</v>
      </c>
      <c r="F1875" s="21"/>
      <c r="G1875" s="22" t="s">
        <v>17865</v>
      </c>
      <c r="H1875" s="11">
        <v>3.3</v>
      </c>
      <c r="I1875" s="11">
        <v>17</v>
      </c>
    </row>
    <row r="1876" spans="4:9">
      <c r="D1876" s="22" t="s">
        <v>20902</v>
      </c>
      <c r="E1876" s="11">
        <v>1</v>
      </c>
      <c r="F1876" s="21"/>
      <c r="G1876" s="22" t="s">
        <v>2009</v>
      </c>
      <c r="H1876" s="11">
        <v>3.7</v>
      </c>
      <c r="I1876" s="11">
        <v>59</v>
      </c>
    </row>
    <row r="1877" spans="4:9">
      <c r="D1877" s="22" t="s">
        <v>17878</v>
      </c>
      <c r="E1877" s="11">
        <v>1</v>
      </c>
      <c r="F1877" s="21"/>
      <c r="G1877" s="22" t="s">
        <v>7339</v>
      </c>
      <c r="H1877" s="11">
        <v>3</v>
      </c>
      <c r="I1877" s="11">
        <v>14</v>
      </c>
    </row>
    <row r="1878" spans="4:9">
      <c r="D1878" s="22" t="s">
        <v>15723</v>
      </c>
      <c r="E1878" s="11">
        <v>2.8</v>
      </c>
      <c r="F1878" s="21"/>
      <c r="G1878" s="22" t="s">
        <v>6683</v>
      </c>
      <c r="H1878" s="11">
        <v>1</v>
      </c>
      <c r="I1878" s="11">
        <v>3</v>
      </c>
    </row>
    <row r="1879" spans="4:9">
      <c r="D1879" s="22" t="s">
        <v>1802</v>
      </c>
      <c r="E1879" s="11">
        <v>2.7</v>
      </c>
      <c r="F1879" s="21"/>
      <c r="G1879" s="22" t="s">
        <v>2289</v>
      </c>
      <c r="H1879" s="11">
        <v>3.2</v>
      </c>
      <c r="I1879" s="11">
        <v>26</v>
      </c>
    </row>
    <row r="1880" spans="4:9">
      <c r="D1880" s="22" t="s">
        <v>4843</v>
      </c>
      <c r="E1880" s="11">
        <v>2.4</v>
      </c>
      <c r="F1880" s="21"/>
      <c r="G1880" s="22" t="s">
        <v>8862</v>
      </c>
      <c r="H1880" s="11">
        <v>2.3</v>
      </c>
      <c r="I1880" s="11">
        <v>59</v>
      </c>
    </row>
    <row r="1881" spans="4:9">
      <c r="D1881" s="22" t="s">
        <v>23163</v>
      </c>
      <c r="E1881" s="11">
        <v>1</v>
      </c>
      <c r="F1881" s="21"/>
      <c r="G1881" s="22" t="s">
        <v>18181</v>
      </c>
      <c r="H1881" s="11">
        <v>2.9</v>
      </c>
      <c r="I1881" s="11">
        <v>4</v>
      </c>
    </row>
    <row r="1882" spans="4:9">
      <c r="D1882" s="22" t="s">
        <v>22468</v>
      </c>
      <c r="E1882" s="11">
        <v>1</v>
      </c>
      <c r="F1882" s="21"/>
      <c r="G1882" s="22" t="s">
        <v>6900</v>
      </c>
      <c r="H1882" s="11">
        <v>2.9</v>
      </c>
      <c r="I1882" s="11">
        <v>22</v>
      </c>
    </row>
    <row r="1883" spans="4:9">
      <c r="D1883" s="22" t="s">
        <v>9967</v>
      </c>
      <c r="E1883" s="11">
        <v>2.9</v>
      </c>
      <c r="F1883" s="21"/>
      <c r="G1883" s="22" t="s">
        <v>18077</v>
      </c>
      <c r="H1883" s="11">
        <v>2.8</v>
      </c>
      <c r="I1883" s="11">
        <v>24</v>
      </c>
    </row>
    <row r="1884" spans="4:9">
      <c r="D1884" s="22" t="s">
        <v>5166</v>
      </c>
      <c r="E1884" s="11">
        <v>1</v>
      </c>
      <c r="F1884" s="21"/>
      <c r="G1884" s="22" t="s">
        <v>4393</v>
      </c>
      <c r="H1884" s="11">
        <v>2.7</v>
      </c>
      <c r="I1884" s="11">
        <v>16</v>
      </c>
    </row>
    <row r="1885" spans="4:9">
      <c r="D1885" s="22" t="s">
        <v>2811</v>
      </c>
      <c r="E1885" s="11">
        <v>2.43333333333333</v>
      </c>
      <c r="F1885" s="21"/>
      <c r="G1885" s="22" t="s">
        <v>4103</v>
      </c>
      <c r="H1885" s="11">
        <v>3.6</v>
      </c>
      <c r="I1885" s="11">
        <v>91</v>
      </c>
    </row>
    <row r="1886" spans="4:9">
      <c r="D1886" s="22" t="s">
        <v>3932</v>
      </c>
      <c r="E1886" s="11">
        <v>3</v>
      </c>
      <c r="F1886" s="21"/>
      <c r="G1886" s="22" t="s">
        <v>12263</v>
      </c>
      <c r="H1886" s="11">
        <v>4.1</v>
      </c>
      <c r="I1886" s="11">
        <v>121</v>
      </c>
    </row>
    <row r="1887" spans="4:9">
      <c r="D1887" s="22" t="s">
        <v>20182</v>
      </c>
      <c r="E1887" s="11">
        <v>1</v>
      </c>
      <c r="F1887" s="21"/>
      <c r="G1887" s="22" t="s">
        <v>11308</v>
      </c>
      <c r="H1887" s="11">
        <v>4.4</v>
      </c>
      <c r="I1887" s="11">
        <v>818</v>
      </c>
    </row>
    <row r="1888" spans="4:9">
      <c r="D1888" s="22" t="s">
        <v>17892</v>
      </c>
      <c r="E1888" s="11">
        <v>3</v>
      </c>
      <c r="F1888" s="21"/>
      <c r="G1888" s="22" t="s">
        <v>2563</v>
      </c>
      <c r="H1888" s="11">
        <v>2.9</v>
      </c>
      <c r="I1888" s="11">
        <v>49</v>
      </c>
    </row>
    <row r="1889" spans="4:9">
      <c r="D1889" s="22" t="s">
        <v>20299</v>
      </c>
      <c r="E1889" s="11">
        <v>2.7</v>
      </c>
      <c r="F1889" s="21"/>
      <c r="G1889" s="22" t="s">
        <v>892</v>
      </c>
      <c r="H1889" s="11">
        <v>2.5</v>
      </c>
      <c r="I1889" s="11">
        <v>82</v>
      </c>
    </row>
    <row r="1890" spans="4:9">
      <c r="D1890" s="22" t="s">
        <v>21184</v>
      </c>
      <c r="E1890" s="11">
        <v>1</v>
      </c>
      <c r="F1890" s="21"/>
      <c r="G1890" s="22" t="s">
        <v>15809</v>
      </c>
      <c r="H1890" s="11">
        <v>3.4</v>
      </c>
      <c r="I1890" s="11">
        <v>45</v>
      </c>
    </row>
    <row r="1891" spans="4:9">
      <c r="D1891" s="22" t="s">
        <v>5438</v>
      </c>
      <c r="E1891" s="11">
        <v>1</v>
      </c>
      <c r="F1891" s="21"/>
      <c r="G1891" s="22" t="s">
        <v>18066</v>
      </c>
      <c r="H1891" s="11">
        <v>3.3</v>
      </c>
      <c r="I1891" s="11">
        <v>59</v>
      </c>
    </row>
    <row r="1892" spans="4:9">
      <c r="D1892" s="22" t="s">
        <v>4900</v>
      </c>
      <c r="E1892" s="11">
        <v>1</v>
      </c>
      <c r="F1892" s="21"/>
      <c r="G1892" s="22" t="s">
        <v>12280</v>
      </c>
      <c r="H1892" s="11">
        <v>3.8</v>
      </c>
      <c r="I1892" s="11">
        <v>46</v>
      </c>
    </row>
    <row r="1893" spans="4:9">
      <c r="D1893" s="22" t="s">
        <v>18932</v>
      </c>
      <c r="E1893" s="11">
        <v>1</v>
      </c>
      <c r="F1893" s="21"/>
      <c r="G1893" s="22" t="s">
        <v>21691</v>
      </c>
      <c r="H1893" s="11">
        <v>1</v>
      </c>
      <c r="I1893" s="11">
        <v>0</v>
      </c>
    </row>
    <row r="1894" spans="4:9">
      <c r="D1894" s="22" t="s">
        <v>19427</v>
      </c>
      <c r="E1894" s="11">
        <v>1</v>
      </c>
      <c r="F1894" s="21"/>
      <c r="G1894" s="22" t="s">
        <v>11221</v>
      </c>
      <c r="H1894" s="11">
        <v>3.4</v>
      </c>
      <c r="I1894" s="11">
        <v>45</v>
      </c>
    </row>
    <row r="1895" spans="4:9">
      <c r="D1895" s="22" t="s">
        <v>22268</v>
      </c>
      <c r="E1895" s="11">
        <v>1</v>
      </c>
      <c r="F1895" s="21"/>
      <c r="G1895" s="22" t="s">
        <v>6941</v>
      </c>
      <c r="H1895" s="11">
        <v>2.6</v>
      </c>
      <c r="I1895" s="11">
        <v>25</v>
      </c>
    </row>
    <row r="1896" spans="4:9">
      <c r="D1896" s="22" t="s">
        <v>17964</v>
      </c>
      <c r="E1896" s="11">
        <v>2.6</v>
      </c>
      <c r="F1896" s="21"/>
      <c r="G1896" s="22" t="s">
        <v>20508</v>
      </c>
      <c r="H1896" s="11">
        <v>3.2</v>
      </c>
      <c r="I1896" s="11">
        <v>5</v>
      </c>
    </row>
    <row r="1897" spans="4:9">
      <c r="D1897" s="22" t="s">
        <v>8002</v>
      </c>
      <c r="E1897" s="11">
        <v>1</v>
      </c>
      <c r="F1897" s="21"/>
      <c r="G1897" s="22" t="s">
        <v>8519</v>
      </c>
      <c r="H1897" s="11">
        <v>2.7</v>
      </c>
      <c r="I1897" s="11">
        <v>63</v>
      </c>
    </row>
    <row r="1898" spans="4:9">
      <c r="D1898" s="22" t="s">
        <v>4704</v>
      </c>
      <c r="E1898" s="11">
        <v>2.6</v>
      </c>
      <c r="F1898" s="21"/>
      <c r="G1898" s="22" t="s">
        <v>8376</v>
      </c>
      <c r="H1898" s="11">
        <v>3.125</v>
      </c>
      <c r="I1898" s="11">
        <v>1037</v>
      </c>
    </row>
    <row r="1899" spans="4:9">
      <c r="D1899" s="22" t="s">
        <v>21398</v>
      </c>
      <c r="E1899" s="11">
        <v>1</v>
      </c>
      <c r="F1899" s="21"/>
      <c r="G1899" s="22" t="s">
        <v>8762</v>
      </c>
      <c r="H1899" s="11">
        <v>3.3</v>
      </c>
      <c r="I1899" s="11">
        <v>16</v>
      </c>
    </row>
    <row r="1900" spans="4:9">
      <c r="D1900" s="22" t="s">
        <v>18641</v>
      </c>
      <c r="E1900" s="11">
        <v>1</v>
      </c>
      <c r="F1900" s="21"/>
      <c r="G1900" s="22" t="s">
        <v>10808</v>
      </c>
      <c r="H1900" s="11">
        <v>1</v>
      </c>
      <c r="I1900" s="11">
        <v>0</v>
      </c>
    </row>
    <row r="1901" spans="4:9">
      <c r="D1901" s="22" t="s">
        <v>2615</v>
      </c>
      <c r="E1901" s="11">
        <v>3</v>
      </c>
      <c r="F1901" s="21"/>
      <c r="G1901" s="22" t="s">
        <v>16650</v>
      </c>
      <c r="H1901" s="11">
        <v>3.5</v>
      </c>
      <c r="I1901" s="11">
        <v>60</v>
      </c>
    </row>
    <row r="1902" spans="4:9">
      <c r="D1902" s="22" t="s">
        <v>11259</v>
      </c>
      <c r="E1902" s="11">
        <v>2.05</v>
      </c>
      <c r="F1902" s="21"/>
      <c r="G1902" s="22" t="s">
        <v>9778</v>
      </c>
      <c r="H1902" s="11">
        <v>3.2</v>
      </c>
      <c r="I1902" s="11">
        <v>22</v>
      </c>
    </row>
    <row r="1903" spans="4:9">
      <c r="D1903" s="22" t="s">
        <v>19509</v>
      </c>
      <c r="E1903" s="11">
        <v>1</v>
      </c>
      <c r="F1903" s="21"/>
      <c r="G1903" s="22" t="s">
        <v>1780</v>
      </c>
      <c r="H1903" s="11">
        <v>3.5</v>
      </c>
      <c r="I1903" s="11">
        <v>85</v>
      </c>
    </row>
    <row r="1904" spans="4:9">
      <c r="D1904" s="22" t="s">
        <v>20769</v>
      </c>
      <c r="E1904" s="11">
        <v>1</v>
      </c>
      <c r="F1904" s="21"/>
      <c r="G1904" s="22" t="s">
        <v>6117</v>
      </c>
      <c r="H1904" s="11">
        <v>3.9</v>
      </c>
      <c r="I1904" s="11">
        <v>310</v>
      </c>
    </row>
    <row r="1905" spans="4:9">
      <c r="D1905" s="22" t="s">
        <v>18236</v>
      </c>
      <c r="E1905" s="11">
        <v>1</v>
      </c>
      <c r="F1905" s="21"/>
      <c r="G1905" s="22" t="s">
        <v>16639</v>
      </c>
      <c r="H1905" s="11">
        <v>1</v>
      </c>
      <c r="I1905" s="11">
        <v>3</v>
      </c>
    </row>
    <row r="1906" spans="4:9">
      <c r="D1906" s="22" t="s">
        <v>5217</v>
      </c>
      <c r="E1906" s="11">
        <v>2.8</v>
      </c>
      <c r="F1906" s="21"/>
      <c r="G1906" s="22" t="s">
        <v>19647</v>
      </c>
      <c r="H1906" s="11">
        <v>1</v>
      </c>
      <c r="I1906" s="11">
        <v>1</v>
      </c>
    </row>
    <row r="1907" spans="4:9">
      <c r="D1907" s="22" t="s">
        <v>9114</v>
      </c>
      <c r="E1907" s="11">
        <v>1</v>
      </c>
      <c r="F1907" s="21"/>
      <c r="G1907" s="22" t="s">
        <v>8573</v>
      </c>
      <c r="H1907" s="11">
        <v>3.4</v>
      </c>
      <c r="I1907" s="11">
        <v>11</v>
      </c>
    </row>
    <row r="1908" spans="4:9">
      <c r="D1908" s="22" t="s">
        <v>22034</v>
      </c>
      <c r="E1908" s="11">
        <v>1</v>
      </c>
      <c r="F1908" s="21"/>
      <c r="G1908" s="22" t="s">
        <v>12593</v>
      </c>
      <c r="H1908" s="11">
        <v>3.8</v>
      </c>
      <c r="I1908" s="11">
        <v>78</v>
      </c>
    </row>
    <row r="1909" spans="4:9">
      <c r="D1909" s="22" t="s">
        <v>7721</v>
      </c>
      <c r="E1909" s="11">
        <v>2.725</v>
      </c>
      <c r="F1909" s="21"/>
      <c r="G1909" s="22" t="s">
        <v>6538</v>
      </c>
      <c r="H1909" s="11">
        <v>3.2</v>
      </c>
      <c r="I1909" s="11">
        <v>17</v>
      </c>
    </row>
    <row r="1910" spans="4:9">
      <c r="D1910" s="22" t="s">
        <v>18972</v>
      </c>
      <c r="E1910" s="11">
        <v>1</v>
      </c>
      <c r="F1910" s="21"/>
      <c r="G1910" s="22" t="s">
        <v>5297</v>
      </c>
      <c r="H1910" s="11">
        <v>1</v>
      </c>
      <c r="I1910" s="11">
        <v>0</v>
      </c>
    </row>
    <row r="1911" spans="4:9">
      <c r="D1911" s="22" t="s">
        <v>23452</v>
      </c>
      <c r="E1911" s="11">
        <v>1</v>
      </c>
      <c r="F1911" s="21"/>
      <c r="G1911" s="22" t="s">
        <v>3356</v>
      </c>
      <c r="H1911" s="11">
        <v>3.2</v>
      </c>
      <c r="I1911" s="11">
        <v>18</v>
      </c>
    </row>
    <row r="1912" spans="4:9">
      <c r="D1912" s="22" t="s">
        <v>21029</v>
      </c>
      <c r="E1912" s="11">
        <v>1</v>
      </c>
      <c r="F1912" s="21"/>
      <c r="G1912" s="22" t="s">
        <v>3996</v>
      </c>
      <c r="H1912" s="11">
        <v>3</v>
      </c>
      <c r="I1912" s="11">
        <v>16</v>
      </c>
    </row>
    <row r="1913" spans="4:9">
      <c r="D1913" s="22" t="s">
        <v>11021</v>
      </c>
      <c r="E1913" s="11">
        <v>2.4</v>
      </c>
      <c r="F1913" s="21"/>
      <c r="G1913" s="22" t="s">
        <v>9217</v>
      </c>
      <c r="H1913" s="11">
        <v>2.7</v>
      </c>
      <c r="I1913" s="11">
        <v>16</v>
      </c>
    </row>
    <row r="1914" spans="4:9">
      <c r="D1914" s="22" t="s">
        <v>22640</v>
      </c>
      <c r="E1914" s="11">
        <v>1</v>
      </c>
      <c r="F1914" s="21"/>
      <c r="G1914" s="22" t="s">
        <v>2075</v>
      </c>
      <c r="H1914" s="11">
        <v>2.7</v>
      </c>
      <c r="I1914" s="11">
        <v>22</v>
      </c>
    </row>
    <row r="1915" spans="4:9">
      <c r="D1915" s="22" t="s">
        <v>20573</v>
      </c>
      <c r="E1915" s="11">
        <v>1</v>
      </c>
      <c r="F1915" s="21"/>
      <c r="G1915" s="22" t="s">
        <v>1041</v>
      </c>
      <c r="H1915" s="11">
        <v>3.4</v>
      </c>
      <c r="I1915" s="11">
        <v>59</v>
      </c>
    </row>
    <row r="1916" spans="4:9">
      <c r="D1916" s="22" t="s">
        <v>18278</v>
      </c>
      <c r="E1916" s="11">
        <v>1</v>
      </c>
      <c r="F1916" s="21"/>
      <c r="G1916" s="22" t="s">
        <v>8489</v>
      </c>
      <c r="H1916" s="11">
        <v>2.9</v>
      </c>
      <c r="I1916" s="11">
        <v>4</v>
      </c>
    </row>
    <row r="1917" spans="4:9">
      <c r="D1917" s="22" t="s">
        <v>20268</v>
      </c>
      <c r="E1917" s="11">
        <v>3</v>
      </c>
      <c r="F1917" s="21"/>
      <c r="G1917" s="22" t="s">
        <v>9709</v>
      </c>
      <c r="H1917" s="11">
        <v>1</v>
      </c>
      <c r="I1917" s="11">
        <v>2</v>
      </c>
    </row>
    <row r="1918" spans="4:9">
      <c r="D1918" s="22" t="s">
        <v>16772</v>
      </c>
      <c r="E1918" s="11">
        <v>2.25</v>
      </c>
      <c r="F1918" s="21"/>
      <c r="G1918" s="22" t="s">
        <v>595</v>
      </c>
      <c r="H1918" s="11">
        <v>3.65</v>
      </c>
      <c r="I1918" s="11">
        <v>1532</v>
      </c>
    </row>
    <row r="1919" spans="4:9">
      <c r="D1919" s="22" t="s">
        <v>4715</v>
      </c>
      <c r="E1919" s="11">
        <v>1</v>
      </c>
      <c r="F1919" s="21"/>
      <c r="G1919" s="22" t="s">
        <v>10376</v>
      </c>
      <c r="H1919" s="11">
        <v>3.9</v>
      </c>
      <c r="I1919" s="11">
        <v>798</v>
      </c>
    </row>
    <row r="1920" spans="4:9">
      <c r="D1920" s="22" t="s">
        <v>21757</v>
      </c>
      <c r="E1920" s="11">
        <v>1</v>
      </c>
      <c r="F1920" s="21"/>
      <c r="G1920" s="22" t="s">
        <v>2950</v>
      </c>
      <c r="H1920" s="11">
        <v>3.7</v>
      </c>
      <c r="I1920" s="11">
        <v>791</v>
      </c>
    </row>
    <row r="1921" spans="4:9">
      <c r="D1921" s="22" t="s">
        <v>22021</v>
      </c>
      <c r="E1921" s="11">
        <v>1</v>
      </c>
      <c r="F1921" s="21"/>
      <c r="G1921" s="22" t="s">
        <v>20042</v>
      </c>
      <c r="H1921" s="11">
        <v>3.6</v>
      </c>
      <c r="I1921" s="11">
        <v>30</v>
      </c>
    </row>
    <row r="1922" spans="4:9">
      <c r="D1922" s="22" t="s">
        <v>21874</v>
      </c>
      <c r="E1922" s="11">
        <v>1</v>
      </c>
      <c r="F1922" s="21"/>
      <c r="G1922" s="22" t="s">
        <v>4962</v>
      </c>
      <c r="H1922" s="11">
        <v>3.7</v>
      </c>
      <c r="I1922" s="11">
        <v>364</v>
      </c>
    </row>
    <row r="1923" spans="4:9">
      <c r="D1923" s="22" t="s">
        <v>17182</v>
      </c>
      <c r="E1923" s="11">
        <v>3</v>
      </c>
      <c r="F1923" s="21"/>
      <c r="G1923" s="22" t="s">
        <v>7213</v>
      </c>
      <c r="H1923" s="11">
        <v>2.7</v>
      </c>
      <c r="I1923" s="11">
        <v>45</v>
      </c>
    </row>
    <row r="1924" spans="4:9">
      <c r="D1924" s="22" t="s">
        <v>22367</v>
      </c>
      <c r="E1924" s="11">
        <v>1</v>
      </c>
      <c r="F1924" s="21"/>
      <c r="G1924" s="22" t="s">
        <v>3204</v>
      </c>
      <c r="H1924" s="11">
        <v>2.6</v>
      </c>
      <c r="I1924" s="11">
        <v>44</v>
      </c>
    </row>
    <row r="1925" spans="4:9">
      <c r="D1925" s="22" t="s">
        <v>19314</v>
      </c>
      <c r="E1925" s="11">
        <v>3</v>
      </c>
      <c r="F1925" s="21"/>
      <c r="G1925" s="22" t="s">
        <v>7793</v>
      </c>
      <c r="H1925" s="11">
        <v>4.1</v>
      </c>
      <c r="I1925" s="11">
        <v>271</v>
      </c>
    </row>
    <row r="1926" spans="4:9">
      <c r="D1926" s="22" t="s">
        <v>5013</v>
      </c>
      <c r="E1926" s="11">
        <v>2.9</v>
      </c>
      <c r="F1926" s="21"/>
      <c r="G1926" s="22" t="s">
        <v>22167</v>
      </c>
      <c r="H1926" s="11">
        <v>1</v>
      </c>
      <c r="I1926" s="11">
        <v>0</v>
      </c>
    </row>
    <row r="1927" spans="4:9">
      <c r="D1927" s="22" t="s">
        <v>7911</v>
      </c>
      <c r="E1927" s="11">
        <v>2.5</v>
      </c>
      <c r="F1927" s="21"/>
      <c r="G1927" s="22" t="s">
        <v>22275</v>
      </c>
      <c r="H1927" s="11">
        <v>1</v>
      </c>
      <c r="I1927" s="11">
        <v>0</v>
      </c>
    </row>
    <row r="1928" spans="4:9">
      <c r="D1928" s="22" t="s">
        <v>9340</v>
      </c>
      <c r="E1928" s="11">
        <v>1.95</v>
      </c>
      <c r="F1928" s="21"/>
      <c r="G1928" s="22" t="s">
        <v>17560</v>
      </c>
      <c r="H1928" s="11">
        <v>1.85</v>
      </c>
      <c r="I1928" s="11">
        <v>9</v>
      </c>
    </row>
    <row r="1929" spans="4:9">
      <c r="D1929" s="22" t="s">
        <v>109</v>
      </c>
      <c r="E1929" s="11">
        <v>3</v>
      </c>
      <c r="F1929" s="21"/>
      <c r="G1929" s="22" t="s">
        <v>17778</v>
      </c>
      <c r="H1929" s="11">
        <v>1</v>
      </c>
      <c r="I1929" s="11">
        <v>3</v>
      </c>
    </row>
    <row r="1930" spans="4:9">
      <c r="D1930" s="22" t="s">
        <v>9250</v>
      </c>
      <c r="E1930" s="11">
        <v>2.6</v>
      </c>
      <c r="F1930" s="21"/>
      <c r="G1930" s="22" t="s">
        <v>22303</v>
      </c>
      <c r="H1930" s="11">
        <v>1</v>
      </c>
      <c r="I1930" s="11">
        <v>3</v>
      </c>
    </row>
    <row r="1931" spans="4:9">
      <c r="D1931" s="22" t="s">
        <v>10623</v>
      </c>
      <c r="E1931" s="11">
        <v>2.7</v>
      </c>
      <c r="F1931" s="21"/>
      <c r="G1931" s="22" t="s">
        <v>15900</v>
      </c>
      <c r="H1931" s="11">
        <v>1</v>
      </c>
      <c r="I1931" s="11">
        <v>1</v>
      </c>
    </row>
    <row r="1932" spans="4:9">
      <c r="D1932" s="22" t="s">
        <v>492</v>
      </c>
      <c r="E1932" s="11">
        <v>2.73333333333333</v>
      </c>
      <c r="F1932" s="21"/>
      <c r="G1932" s="22" t="s">
        <v>15782</v>
      </c>
      <c r="H1932" s="11">
        <v>4</v>
      </c>
      <c r="I1932" s="11">
        <v>497</v>
      </c>
    </row>
    <row r="1933" spans="4:9">
      <c r="D1933" s="22" t="s">
        <v>20354</v>
      </c>
      <c r="E1933" s="11">
        <v>2.8</v>
      </c>
      <c r="F1933" s="21"/>
      <c r="G1933" s="22" t="s">
        <v>15983</v>
      </c>
      <c r="H1933" s="11">
        <v>3.2</v>
      </c>
      <c r="I1933" s="11">
        <v>11</v>
      </c>
    </row>
    <row r="1934" spans="4:9">
      <c r="D1934" s="22" t="s">
        <v>995</v>
      </c>
      <c r="E1934" s="11">
        <v>2.4</v>
      </c>
      <c r="F1934" s="21"/>
      <c r="G1934" s="22" t="s">
        <v>2078</v>
      </c>
      <c r="H1934" s="11">
        <v>2.2</v>
      </c>
      <c r="I1934" s="11">
        <v>77</v>
      </c>
    </row>
    <row r="1935" spans="4:9">
      <c r="D1935" s="22" t="s">
        <v>22138</v>
      </c>
      <c r="E1935" s="11">
        <v>1</v>
      </c>
      <c r="F1935" s="21"/>
      <c r="G1935" s="22" t="s">
        <v>4024</v>
      </c>
      <c r="H1935" s="11">
        <v>3.2</v>
      </c>
      <c r="I1935" s="11">
        <v>89</v>
      </c>
    </row>
    <row r="1936" spans="4:9">
      <c r="D1936" s="22" t="s">
        <v>6628</v>
      </c>
      <c r="E1936" s="11">
        <v>2.9</v>
      </c>
      <c r="F1936" s="21"/>
      <c r="G1936" s="22" t="s">
        <v>7133</v>
      </c>
      <c r="H1936" s="11">
        <v>3.1</v>
      </c>
      <c r="I1936" s="11">
        <v>15</v>
      </c>
    </row>
    <row r="1937" spans="4:9">
      <c r="D1937" s="22" t="s">
        <v>23437</v>
      </c>
      <c r="E1937" s="11">
        <v>1</v>
      </c>
      <c r="F1937" s="21"/>
      <c r="G1937" s="22" t="s">
        <v>21680</v>
      </c>
      <c r="H1937" s="11">
        <v>1</v>
      </c>
      <c r="I1937" s="11">
        <v>0</v>
      </c>
    </row>
    <row r="1938" spans="4:9">
      <c r="D1938" s="22" t="s">
        <v>9416</v>
      </c>
      <c r="E1938" s="11">
        <v>2.6</v>
      </c>
      <c r="F1938" s="21"/>
      <c r="G1938" s="22" t="s">
        <v>17620</v>
      </c>
      <c r="H1938" s="11">
        <v>1</v>
      </c>
      <c r="I1938" s="11">
        <v>0</v>
      </c>
    </row>
    <row r="1939" spans="4:9">
      <c r="D1939" s="22" t="s">
        <v>22607</v>
      </c>
      <c r="E1939" s="11">
        <v>3</v>
      </c>
      <c r="F1939" s="21"/>
      <c r="G1939" s="22" t="s">
        <v>20248</v>
      </c>
      <c r="H1939" s="11">
        <v>1</v>
      </c>
      <c r="I1939" s="11">
        <v>2</v>
      </c>
    </row>
    <row r="1940" spans="4:9">
      <c r="D1940" s="22" t="s">
        <v>19110</v>
      </c>
      <c r="E1940" s="11">
        <v>1</v>
      </c>
      <c r="F1940" s="21"/>
      <c r="G1940" s="22" t="s">
        <v>22669</v>
      </c>
      <c r="H1940" s="11">
        <v>1</v>
      </c>
      <c r="I1940" s="11">
        <v>1</v>
      </c>
    </row>
    <row r="1941" spans="4:9">
      <c r="D1941" s="22" t="s">
        <v>5019</v>
      </c>
      <c r="E1941" s="11">
        <v>2</v>
      </c>
      <c r="F1941" s="21"/>
      <c r="G1941" s="22" t="s">
        <v>16011</v>
      </c>
      <c r="H1941" s="11">
        <v>4</v>
      </c>
      <c r="I1941" s="11">
        <v>160</v>
      </c>
    </row>
    <row r="1942" spans="4:9">
      <c r="D1942" s="22" t="s">
        <v>20772</v>
      </c>
      <c r="E1942" s="11">
        <v>1</v>
      </c>
      <c r="F1942" s="21"/>
      <c r="G1942" s="22" t="s">
        <v>21110</v>
      </c>
      <c r="H1942" s="11">
        <v>1</v>
      </c>
      <c r="I1942" s="11">
        <v>2</v>
      </c>
    </row>
    <row r="1943" spans="4:9">
      <c r="D1943" s="22" t="s">
        <v>23446</v>
      </c>
      <c r="E1943" s="11">
        <v>1</v>
      </c>
      <c r="F1943" s="21"/>
      <c r="G1943" s="22" t="s">
        <v>17436</v>
      </c>
      <c r="H1943" s="11">
        <v>3.3</v>
      </c>
      <c r="I1943" s="11">
        <v>19</v>
      </c>
    </row>
    <row r="1944" spans="4:9">
      <c r="D1944" s="22" t="s">
        <v>20456</v>
      </c>
      <c r="E1944" s="11">
        <v>1</v>
      </c>
      <c r="F1944" s="21"/>
      <c r="G1944" s="22" t="s">
        <v>22363</v>
      </c>
      <c r="H1944" s="11">
        <v>1</v>
      </c>
      <c r="I1944" s="11">
        <v>0</v>
      </c>
    </row>
    <row r="1945" spans="4:9">
      <c r="D1945" s="22" t="s">
        <v>17679</v>
      </c>
      <c r="E1945" s="11">
        <v>2.7</v>
      </c>
      <c r="F1945" s="21"/>
      <c r="G1945" s="22" t="s">
        <v>22882</v>
      </c>
      <c r="H1945" s="11">
        <v>1</v>
      </c>
      <c r="I1945" s="11">
        <v>0</v>
      </c>
    </row>
    <row r="1946" spans="4:9">
      <c r="D1946" s="22" t="s">
        <v>21637</v>
      </c>
      <c r="E1946" s="11">
        <v>1</v>
      </c>
      <c r="F1946" s="21"/>
      <c r="G1946" s="22" t="s">
        <v>10236</v>
      </c>
      <c r="H1946" s="11">
        <v>3.8</v>
      </c>
      <c r="I1946" s="11">
        <v>317</v>
      </c>
    </row>
    <row r="1947" spans="4:9">
      <c r="D1947" s="22" t="s">
        <v>22134</v>
      </c>
      <c r="E1947" s="11">
        <v>3</v>
      </c>
      <c r="F1947" s="21"/>
      <c r="G1947" s="22" t="s">
        <v>15883</v>
      </c>
      <c r="H1947" s="11">
        <v>1</v>
      </c>
      <c r="I1947" s="11">
        <v>1</v>
      </c>
    </row>
    <row r="1948" spans="4:9">
      <c r="D1948" s="22" t="s">
        <v>10436</v>
      </c>
      <c r="E1948" s="11">
        <v>1.85</v>
      </c>
      <c r="F1948" s="21"/>
      <c r="G1948" s="22" t="s">
        <v>3816</v>
      </c>
      <c r="H1948" s="11">
        <v>3.7</v>
      </c>
      <c r="I1948" s="11">
        <v>60</v>
      </c>
    </row>
    <row r="1949" spans="4:9">
      <c r="D1949" s="22" t="s">
        <v>16182</v>
      </c>
      <c r="E1949" s="11">
        <v>2.75</v>
      </c>
      <c r="F1949" s="21"/>
      <c r="G1949" s="22" t="s">
        <v>8575</v>
      </c>
      <c r="H1949" s="11">
        <v>3.6</v>
      </c>
      <c r="I1949" s="11">
        <v>52</v>
      </c>
    </row>
    <row r="1950" spans="4:9">
      <c r="D1950" s="22" t="s">
        <v>22601</v>
      </c>
      <c r="E1950" s="11">
        <v>1</v>
      </c>
      <c r="F1950" s="21"/>
      <c r="G1950" s="22" t="s">
        <v>4860</v>
      </c>
      <c r="H1950" s="11">
        <v>2.6</v>
      </c>
      <c r="I1950" s="11">
        <v>49</v>
      </c>
    </row>
    <row r="1951" spans="4:9">
      <c r="D1951" s="22" t="s">
        <v>17467</v>
      </c>
      <c r="E1951" s="11">
        <v>3</v>
      </c>
      <c r="F1951" s="21"/>
      <c r="G1951" s="22" t="s">
        <v>18116</v>
      </c>
      <c r="H1951" s="11">
        <v>3.4</v>
      </c>
      <c r="I1951" s="11">
        <v>33</v>
      </c>
    </row>
    <row r="1952" spans="4:9">
      <c r="D1952" s="22" t="s">
        <v>9220</v>
      </c>
      <c r="E1952" s="11">
        <v>2.9</v>
      </c>
      <c r="F1952" s="21"/>
      <c r="G1952" s="22" t="s">
        <v>20510</v>
      </c>
      <c r="H1952" s="11">
        <v>1</v>
      </c>
      <c r="I1952" s="11">
        <v>2</v>
      </c>
    </row>
    <row r="1953" spans="4:9">
      <c r="D1953" s="22" t="s">
        <v>7507</v>
      </c>
      <c r="E1953" s="11">
        <v>2.5</v>
      </c>
      <c r="F1953" s="21"/>
      <c r="G1953" s="22" t="s">
        <v>18670</v>
      </c>
      <c r="H1953" s="11">
        <v>2.6</v>
      </c>
      <c r="I1953" s="11">
        <v>15</v>
      </c>
    </row>
    <row r="1954" spans="4:9">
      <c r="D1954" s="22" t="s">
        <v>4167</v>
      </c>
      <c r="E1954" s="11">
        <v>2.7</v>
      </c>
      <c r="F1954" s="21"/>
      <c r="G1954" s="22" t="s">
        <v>22252</v>
      </c>
      <c r="H1954" s="11">
        <v>1</v>
      </c>
      <c r="I1954" s="11">
        <v>1</v>
      </c>
    </row>
    <row r="1955" spans="4:9">
      <c r="D1955" s="22" t="s">
        <v>4182</v>
      </c>
      <c r="E1955" s="11">
        <v>1</v>
      </c>
      <c r="F1955" s="21"/>
      <c r="G1955" s="22" t="s">
        <v>6769</v>
      </c>
      <c r="H1955" s="11">
        <v>3.2</v>
      </c>
      <c r="I1955" s="11">
        <v>86</v>
      </c>
    </row>
    <row r="1956" spans="4:9">
      <c r="D1956" s="22" t="s">
        <v>8610</v>
      </c>
      <c r="E1956" s="11">
        <v>2.9</v>
      </c>
      <c r="F1956" s="21"/>
      <c r="G1956" s="22" t="s">
        <v>22373</v>
      </c>
      <c r="H1956" s="11">
        <v>1</v>
      </c>
      <c r="I1956" s="11">
        <v>1</v>
      </c>
    </row>
    <row r="1957" spans="4:9">
      <c r="D1957" s="22" t="s">
        <v>10564</v>
      </c>
      <c r="E1957" s="11">
        <v>1</v>
      </c>
      <c r="F1957" s="21"/>
      <c r="G1957" s="22" t="s">
        <v>23461</v>
      </c>
      <c r="H1957" s="11">
        <v>1</v>
      </c>
      <c r="I1957" s="11">
        <v>0</v>
      </c>
    </row>
    <row r="1958" spans="4:9">
      <c r="D1958" s="22" t="s">
        <v>9439</v>
      </c>
      <c r="E1958" s="11">
        <v>2.9</v>
      </c>
      <c r="F1958" s="21"/>
      <c r="G1958" s="22" t="s">
        <v>19044</v>
      </c>
      <c r="H1958" s="11">
        <v>1</v>
      </c>
      <c r="I1958" s="11">
        <v>0</v>
      </c>
    </row>
    <row r="1959" spans="4:9">
      <c r="D1959" s="22" t="s">
        <v>18003</v>
      </c>
      <c r="E1959" s="11">
        <v>1</v>
      </c>
      <c r="F1959" s="21"/>
      <c r="G1959" s="22" t="s">
        <v>22655</v>
      </c>
      <c r="H1959" s="11">
        <v>1</v>
      </c>
      <c r="I1959" s="11">
        <v>0</v>
      </c>
    </row>
    <row r="1960" spans="4:9">
      <c r="D1960" s="22" t="s">
        <v>23314</v>
      </c>
      <c r="E1960" s="11">
        <v>1</v>
      </c>
      <c r="F1960" s="21"/>
      <c r="G1960" s="22" t="s">
        <v>19538</v>
      </c>
      <c r="H1960" s="11">
        <v>1</v>
      </c>
      <c r="I1960" s="11">
        <v>2</v>
      </c>
    </row>
    <row r="1961" spans="4:9">
      <c r="D1961" s="22" t="s">
        <v>19116</v>
      </c>
      <c r="E1961" s="11">
        <v>1</v>
      </c>
      <c r="F1961" s="21"/>
      <c r="G1961" s="22" t="s">
        <v>17631</v>
      </c>
      <c r="H1961" s="11">
        <v>4</v>
      </c>
      <c r="I1961" s="11">
        <v>199</v>
      </c>
    </row>
    <row r="1962" spans="4:9">
      <c r="D1962" s="22" t="s">
        <v>2821</v>
      </c>
      <c r="E1962" s="11">
        <v>3</v>
      </c>
      <c r="F1962" s="21"/>
      <c r="G1962" s="22" t="s">
        <v>10106</v>
      </c>
      <c r="H1962" s="11">
        <v>1.95</v>
      </c>
      <c r="I1962" s="11">
        <v>8</v>
      </c>
    </row>
    <row r="1963" spans="4:9">
      <c r="D1963" s="22" t="s">
        <v>19407</v>
      </c>
      <c r="E1963" s="11">
        <v>1</v>
      </c>
      <c r="F1963" s="21"/>
      <c r="G1963" s="22" t="s">
        <v>20598</v>
      </c>
      <c r="H1963" s="11">
        <v>1</v>
      </c>
      <c r="I1963" s="11">
        <v>2</v>
      </c>
    </row>
    <row r="1964" spans="4:9">
      <c r="D1964" s="22" t="s">
        <v>17811</v>
      </c>
      <c r="E1964" s="11">
        <v>1</v>
      </c>
      <c r="F1964" s="21"/>
      <c r="G1964" s="22" t="s">
        <v>16510</v>
      </c>
      <c r="H1964" s="11">
        <v>1</v>
      </c>
      <c r="I1964" s="11">
        <v>3</v>
      </c>
    </row>
    <row r="1965" spans="4:9">
      <c r="D1965" s="22" t="s">
        <v>19034</v>
      </c>
      <c r="E1965" s="11">
        <v>1</v>
      </c>
      <c r="F1965" s="21"/>
      <c r="G1965" s="22" t="s">
        <v>9507</v>
      </c>
      <c r="H1965" s="11">
        <v>2.9</v>
      </c>
      <c r="I1965" s="11">
        <v>28</v>
      </c>
    </row>
    <row r="1966" spans="4:9">
      <c r="D1966" s="22" t="s">
        <v>16467</v>
      </c>
      <c r="E1966" s="11">
        <v>1</v>
      </c>
      <c r="F1966" s="21"/>
      <c r="G1966" s="22" t="s">
        <v>21266</v>
      </c>
      <c r="H1966" s="11">
        <v>3.9</v>
      </c>
      <c r="I1966" s="11">
        <v>40</v>
      </c>
    </row>
    <row r="1967" spans="4:9">
      <c r="D1967" s="22" t="s">
        <v>23375</v>
      </c>
      <c r="E1967" s="11">
        <v>1</v>
      </c>
      <c r="F1967" s="21"/>
      <c r="G1967" s="22" t="s">
        <v>16483</v>
      </c>
      <c r="H1967" s="11">
        <v>2.2</v>
      </c>
      <c r="I1967" s="11">
        <v>64</v>
      </c>
    </row>
    <row r="1968" spans="4:9">
      <c r="D1968" s="22" t="s">
        <v>7136</v>
      </c>
      <c r="E1968" s="11">
        <v>1</v>
      </c>
      <c r="F1968" s="21"/>
      <c r="G1968" s="22" t="s">
        <v>10353</v>
      </c>
      <c r="H1968" s="11">
        <v>3.3</v>
      </c>
      <c r="I1968" s="11">
        <v>13</v>
      </c>
    </row>
    <row r="1969" spans="4:9">
      <c r="D1969" s="22" t="s">
        <v>9797</v>
      </c>
      <c r="E1969" s="11">
        <v>2.9</v>
      </c>
      <c r="F1969" s="21"/>
      <c r="G1969" s="22" t="s">
        <v>22555</v>
      </c>
      <c r="H1969" s="11">
        <v>1</v>
      </c>
      <c r="I1969" s="11">
        <v>0</v>
      </c>
    </row>
    <row r="1970" spans="4:9">
      <c r="D1970" s="22" t="s">
        <v>17789</v>
      </c>
      <c r="E1970" s="11">
        <v>3</v>
      </c>
      <c r="F1970" s="21"/>
      <c r="G1970" s="22" t="s">
        <v>4980</v>
      </c>
      <c r="H1970" s="11">
        <v>3.7</v>
      </c>
      <c r="I1970" s="11">
        <v>475</v>
      </c>
    </row>
    <row r="1971" spans="4:9">
      <c r="D1971" s="22" t="s">
        <v>16878</v>
      </c>
      <c r="E1971" s="11">
        <v>2.6</v>
      </c>
      <c r="F1971" s="21"/>
      <c r="G1971" s="22" t="s">
        <v>19410</v>
      </c>
      <c r="H1971" s="11">
        <v>4.2</v>
      </c>
      <c r="I1971" s="11">
        <v>107</v>
      </c>
    </row>
    <row r="1972" spans="4:9">
      <c r="D1972" s="22" t="s">
        <v>9866</v>
      </c>
      <c r="E1972" s="11">
        <v>2.9</v>
      </c>
      <c r="F1972" s="21"/>
      <c r="G1972" s="22" t="s">
        <v>17666</v>
      </c>
      <c r="H1972" s="11">
        <v>1</v>
      </c>
      <c r="I1972" s="11">
        <v>1</v>
      </c>
    </row>
    <row r="1973" spans="4:9">
      <c r="D1973" s="22" t="s">
        <v>4834</v>
      </c>
      <c r="E1973" s="11">
        <v>1</v>
      </c>
      <c r="F1973" s="21"/>
      <c r="G1973" s="22" t="s">
        <v>7818</v>
      </c>
      <c r="H1973" s="11">
        <v>4</v>
      </c>
      <c r="I1973" s="11">
        <v>345</v>
      </c>
    </row>
    <row r="1974" spans="4:9">
      <c r="D1974" s="22" t="s">
        <v>22942</v>
      </c>
      <c r="E1974" s="11">
        <v>1</v>
      </c>
      <c r="F1974" s="21"/>
      <c r="G1974" s="22" t="s">
        <v>19163</v>
      </c>
      <c r="H1974" s="11">
        <v>1</v>
      </c>
      <c r="I1974" s="11">
        <v>2</v>
      </c>
    </row>
    <row r="1975" spans="4:9">
      <c r="D1975" s="22" t="s">
        <v>19705</v>
      </c>
      <c r="E1975" s="11">
        <v>1</v>
      </c>
      <c r="F1975" s="21"/>
      <c r="G1975" s="22" t="s">
        <v>18318</v>
      </c>
      <c r="H1975" s="11">
        <v>1</v>
      </c>
      <c r="I1975" s="11">
        <v>0</v>
      </c>
    </row>
    <row r="1976" spans="4:9">
      <c r="D1976" s="22" t="s">
        <v>9787</v>
      </c>
      <c r="E1976" s="11">
        <v>2.3</v>
      </c>
      <c r="F1976" s="21"/>
      <c r="G1976" s="22" t="s">
        <v>22820</v>
      </c>
      <c r="H1976" s="11">
        <v>1</v>
      </c>
      <c r="I1976" s="11">
        <v>0</v>
      </c>
    </row>
    <row r="1977" spans="4:9">
      <c r="D1977" s="22" t="s">
        <v>16608</v>
      </c>
      <c r="E1977" s="11">
        <v>1</v>
      </c>
      <c r="F1977" s="21"/>
      <c r="G1977" s="22" t="s">
        <v>15954</v>
      </c>
      <c r="H1977" s="11">
        <v>2.9</v>
      </c>
      <c r="I1977" s="11">
        <v>55</v>
      </c>
    </row>
    <row r="1978" spans="4:9">
      <c r="D1978" s="22" t="s">
        <v>18856</v>
      </c>
      <c r="E1978" s="11">
        <v>1</v>
      </c>
      <c r="F1978" s="21"/>
      <c r="G1978" s="22" t="s">
        <v>17420</v>
      </c>
      <c r="H1978" s="11">
        <v>3.2</v>
      </c>
      <c r="I1978" s="11">
        <v>12</v>
      </c>
    </row>
    <row r="1979" spans="4:9">
      <c r="D1979" s="22" t="s">
        <v>20516</v>
      </c>
      <c r="E1979" s="11">
        <v>1</v>
      </c>
      <c r="F1979" s="21"/>
      <c r="G1979" s="22" t="s">
        <v>22446</v>
      </c>
      <c r="H1979" s="11">
        <v>1</v>
      </c>
      <c r="I1979" s="11">
        <v>0</v>
      </c>
    </row>
    <row r="1980" spans="4:9">
      <c r="D1980" s="22" t="s">
        <v>5033</v>
      </c>
      <c r="E1980" s="11">
        <v>1.525</v>
      </c>
      <c r="F1980" s="21"/>
      <c r="G1980" s="22" t="s">
        <v>20678</v>
      </c>
      <c r="H1980" s="11">
        <v>3</v>
      </c>
      <c r="I1980" s="11">
        <v>10</v>
      </c>
    </row>
    <row r="1981" spans="4:9">
      <c r="D1981" s="22" t="s">
        <v>4193</v>
      </c>
      <c r="E1981" s="11">
        <v>2.7</v>
      </c>
      <c r="F1981" s="21"/>
      <c r="G1981" s="22" t="s">
        <v>18262</v>
      </c>
      <c r="H1981" s="11">
        <v>3.1</v>
      </c>
      <c r="I1981" s="11">
        <v>13</v>
      </c>
    </row>
    <row r="1982" spans="4:9">
      <c r="D1982" s="22" t="s">
        <v>7781</v>
      </c>
      <c r="E1982" s="11">
        <v>2.5</v>
      </c>
      <c r="F1982" s="21"/>
      <c r="G1982" s="22" t="s">
        <v>20912</v>
      </c>
      <c r="H1982" s="11">
        <v>4.3</v>
      </c>
      <c r="I1982" s="11">
        <v>96</v>
      </c>
    </row>
    <row r="1983" spans="4:9">
      <c r="D1983" s="22" t="s">
        <v>20037</v>
      </c>
      <c r="E1983" s="11">
        <v>1</v>
      </c>
      <c r="F1983" s="21"/>
      <c r="G1983" s="22" t="s">
        <v>16372</v>
      </c>
      <c r="H1983" s="11">
        <v>2</v>
      </c>
      <c r="I1983" s="11">
        <v>6</v>
      </c>
    </row>
    <row r="1984" spans="4:9">
      <c r="D1984" s="22" t="s">
        <v>17252</v>
      </c>
      <c r="E1984" s="11">
        <v>1</v>
      </c>
      <c r="F1984" s="21"/>
      <c r="G1984" s="22" t="s">
        <v>20682</v>
      </c>
      <c r="H1984" s="11">
        <v>3.2</v>
      </c>
      <c r="I1984" s="11">
        <v>21</v>
      </c>
    </row>
    <row r="1985" spans="4:9">
      <c r="D1985" s="22" t="s">
        <v>10132</v>
      </c>
      <c r="E1985" s="11">
        <v>2.7</v>
      </c>
      <c r="F1985" s="21"/>
      <c r="G1985" s="22" t="s">
        <v>22814</v>
      </c>
      <c r="H1985" s="11">
        <v>1</v>
      </c>
      <c r="I1985" s="11">
        <v>0</v>
      </c>
    </row>
    <row r="1986" spans="4:9">
      <c r="D1986" s="22" t="s">
        <v>20105</v>
      </c>
      <c r="E1986" s="11">
        <v>1</v>
      </c>
      <c r="F1986" s="21"/>
      <c r="G1986" s="22" t="s">
        <v>509</v>
      </c>
      <c r="H1986" s="11">
        <v>3.9</v>
      </c>
      <c r="I1986" s="11">
        <v>3043</v>
      </c>
    </row>
    <row r="1987" spans="4:9">
      <c r="D1987" s="22" t="s">
        <v>8584</v>
      </c>
      <c r="E1987" s="11">
        <v>1</v>
      </c>
      <c r="F1987" s="21"/>
      <c r="G1987" s="22" t="s">
        <v>21485</v>
      </c>
      <c r="H1987" s="11">
        <v>3.7</v>
      </c>
      <c r="I1987" s="11">
        <v>28</v>
      </c>
    </row>
    <row r="1988" spans="4:9">
      <c r="D1988" s="22" t="s">
        <v>9725</v>
      </c>
      <c r="E1988" s="11">
        <v>1</v>
      </c>
      <c r="F1988" s="21"/>
      <c r="G1988" s="22" t="s">
        <v>7805</v>
      </c>
      <c r="H1988" s="11">
        <v>2.6</v>
      </c>
      <c r="I1988" s="11">
        <v>83</v>
      </c>
    </row>
    <row r="1989" spans="4:9">
      <c r="D1989" s="22" t="s">
        <v>6540</v>
      </c>
      <c r="E1989" s="11">
        <v>2.8</v>
      </c>
      <c r="F1989" s="21"/>
      <c r="G1989" s="22" t="s">
        <v>7076</v>
      </c>
      <c r="H1989" s="11">
        <v>2.9</v>
      </c>
      <c r="I1989" s="11">
        <v>4</v>
      </c>
    </row>
    <row r="1990" spans="4:9">
      <c r="D1990" s="22" t="s">
        <v>8616</v>
      </c>
      <c r="E1990" s="11">
        <v>1</v>
      </c>
      <c r="F1990" s="21"/>
      <c r="G1990" s="22" t="s">
        <v>8186</v>
      </c>
      <c r="H1990" s="11">
        <v>1</v>
      </c>
      <c r="I1990" s="11">
        <v>0</v>
      </c>
    </row>
    <row r="1991" spans="4:9">
      <c r="D1991" s="22" t="s">
        <v>18082</v>
      </c>
      <c r="E1991" s="11">
        <v>1</v>
      </c>
      <c r="F1991" s="21"/>
      <c r="G1991" s="22" t="s">
        <v>16317</v>
      </c>
      <c r="H1991" s="11">
        <v>3.4</v>
      </c>
      <c r="I1991" s="11">
        <v>38</v>
      </c>
    </row>
    <row r="1992" spans="4:9">
      <c r="D1992" s="22" t="s">
        <v>16073</v>
      </c>
      <c r="E1992" s="11">
        <v>3</v>
      </c>
      <c r="F1992" s="21"/>
      <c r="G1992" s="22" t="s">
        <v>21542</v>
      </c>
      <c r="H1992" s="11">
        <v>3.2</v>
      </c>
      <c r="I1992" s="11">
        <v>10</v>
      </c>
    </row>
    <row r="1993" spans="4:9">
      <c r="D1993" s="22" t="s">
        <v>17923</v>
      </c>
      <c r="E1993" s="11">
        <v>1</v>
      </c>
      <c r="F1993" s="21"/>
      <c r="G1993" s="22" t="s">
        <v>22808</v>
      </c>
      <c r="H1993" s="11">
        <v>1</v>
      </c>
      <c r="I1993" s="11">
        <v>0</v>
      </c>
    </row>
    <row r="1994" spans="4:9">
      <c r="D1994" s="22" t="s">
        <v>612</v>
      </c>
      <c r="E1994" s="11">
        <v>2.72</v>
      </c>
      <c r="F1994" s="21"/>
      <c r="G1994" s="22" t="s">
        <v>22121</v>
      </c>
      <c r="H1994" s="11">
        <v>3.3</v>
      </c>
      <c r="I1994" s="11">
        <v>12</v>
      </c>
    </row>
    <row r="1995" spans="4:9">
      <c r="D1995" s="22" t="s">
        <v>19791</v>
      </c>
      <c r="E1995" s="11">
        <v>1</v>
      </c>
      <c r="F1995" s="21"/>
      <c r="G1995" s="22" t="s">
        <v>16393</v>
      </c>
      <c r="H1995" s="11">
        <v>2.9</v>
      </c>
      <c r="I1995" s="11">
        <v>5</v>
      </c>
    </row>
    <row r="1996" spans="4:9">
      <c r="D1996" s="22" t="s">
        <v>10756</v>
      </c>
      <c r="E1996" s="11">
        <v>1</v>
      </c>
      <c r="F1996" s="21"/>
      <c r="G1996" s="22" t="s">
        <v>22696</v>
      </c>
      <c r="H1996" s="11">
        <v>1</v>
      </c>
      <c r="I1996" s="11">
        <v>0</v>
      </c>
    </row>
    <row r="1997" spans="4:9">
      <c r="D1997" s="22" t="s">
        <v>21544</v>
      </c>
      <c r="E1997" s="11">
        <v>1</v>
      </c>
      <c r="F1997" s="21"/>
      <c r="G1997" s="22" t="s">
        <v>18864</v>
      </c>
      <c r="H1997" s="11">
        <v>1</v>
      </c>
      <c r="I1997" s="11">
        <v>0</v>
      </c>
    </row>
    <row r="1998" spans="4:9">
      <c r="D1998" s="22" t="s">
        <v>5619</v>
      </c>
      <c r="E1998" s="11">
        <v>2.9</v>
      </c>
      <c r="F1998" s="21"/>
      <c r="G1998" s="22" t="s">
        <v>18829</v>
      </c>
      <c r="H1998" s="11">
        <v>1</v>
      </c>
      <c r="I1998" s="11">
        <v>1</v>
      </c>
    </row>
    <row r="1999" spans="4:9">
      <c r="D1999" s="22" t="s">
        <v>23186</v>
      </c>
      <c r="E1999" s="11">
        <v>1</v>
      </c>
      <c r="F1999" s="21"/>
      <c r="G1999" s="22" t="s">
        <v>19153</v>
      </c>
      <c r="H1999" s="11">
        <v>1</v>
      </c>
      <c r="I1999" s="11">
        <v>0</v>
      </c>
    </row>
    <row r="2000" spans="4:9">
      <c r="D2000" s="22" t="s">
        <v>23044</v>
      </c>
      <c r="E2000" s="11">
        <v>1</v>
      </c>
      <c r="F2000" s="21"/>
      <c r="G2000" s="22" t="s">
        <v>2707</v>
      </c>
      <c r="H2000" s="11">
        <v>3.1</v>
      </c>
      <c r="I2000" s="11">
        <v>56</v>
      </c>
    </row>
    <row r="2001" spans="4:9">
      <c r="D2001" s="22" t="s">
        <v>18818</v>
      </c>
      <c r="E2001" s="11">
        <v>1</v>
      </c>
      <c r="F2001" s="21"/>
      <c r="G2001" s="22" t="s">
        <v>7462</v>
      </c>
      <c r="H2001" s="11">
        <v>3.3</v>
      </c>
      <c r="I2001" s="11">
        <v>18</v>
      </c>
    </row>
    <row r="2002" spans="4:9">
      <c r="D2002" s="22" t="s">
        <v>22389</v>
      </c>
      <c r="E2002" s="11">
        <v>3</v>
      </c>
      <c r="F2002" s="21"/>
      <c r="G2002" s="22" t="s">
        <v>11700</v>
      </c>
      <c r="H2002" s="11">
        <v>3.4</v>
      </c>
      <c r="I2002" s="11">
        <v>99</v>
      </c>
    </row>
    <row r="2003" spans="4:9">
      <c r="D2003" s="22" t="s">
        <v>9428</v>
      </c>
      <c r="E2003" s="11">
        <v>2.9</v>
      </c>
      <c r="F2003" s="21"/>
      <c r="G2003" s="22" t="s">
        <v>17502</v>
      </c>
      <c r="H2003" s="11">
        <v>3.9</v>
      </c>
      <c r="I2003" s="11">
        <v>181</v>
      </c>
    </row>
    <row r="2004" spans="4:9">
      <c r="D2004" s="22" t="s">
        <v>3496</v>
      </c>
      <c r="E2004" s="11">
        <v>1</v>
      </c>
      <c r="F2004" s="21"/>
      <c r="G2004" s="22" t="s">
        <v>21807</v>
      </c>
      <c r="H2004" s="11">
        <v>1</v>
      </c>
      <c r="I2004" s="11">
        <v>0</v>
      </c>
    </row>
    <row r="2005" spans="4:9">
      <c r="D2005" s="22" t="s">
        <v>4526</v>
      </c>
      <c r="E2005" s="11">
        <v>2.9</v>
      </c>
      <c r="F2005" s="21"/>
      <c r="G2005" s="22" t="s">
        <v>938</v>
      </c>
      <c r="H2005" s="11">
        <v>3.7</v>
      </c>
      <c r="I2005" s="11">
        <v>662</v>
      </c>
    </row>
    <row r="2006" spans="4:9">
      <c r="D2006" s="22" t="s">
        <v>18747</v>
      </c>
      <c r="E2006" s="11">
        <v>1</v>
      </c>
      <c r="F2006" s="21"/>
      <c r="G2006" s="22" t="s">
        <v>1958</v>
      </c>
      <c r="H2006" s="11">
        <v>3.9</v>
      </c>
      <c r="I2006" s="11">
        <v>548</v>
      </c>
    </row>
    <row r="2007" spans="4:9">
      <c r="D2007" s="22" t="s">
        <v>4986</v>
      </c>
      <c r="E2007" s="11">
        <v>2.7</v>
      </c>
      <c r="F2007" s="21"/>
      <c r="G2007" s="22" t="s">
        <v>22864</v>
      </c>
      <c r="H2007" s="11">
        <v>3.3</v>
      </c>
      <c r="I2007" s="11">
        <v>23</v>
      </c>
    </row>
    <row r="2008" spans="4:9">
      <c r="D2008" s="22" t="s">
        <v>21253</v>
      </c>
      <c r="E2008" s="11">
        <v>1</v>
      </c>
      <c r="F2008" s="21"/>
      <c r="G2008" s="22" t="s">
        <v>18576</v>
      </c>
      <c r="H2008" s="11">
        <v>3.8</v>
      </c>
      <c r="I2008" s="11">
        <v>477</v>
      </c>
    </row>
    <row r="2009" spans="4:9">
      <c r="D2009" s="22" t="s">
        <v>15952</v>
      </c>
      <c r="E2009" s="11">
        <v>2.8</v>
      </c>
      <c r="F2009" s="21"/>
      <c r="G2009" s="22" t="s">
        <v>8441</v>
      </c>
      <c r="H2009" s="11">
        <v>4</v>
      </c>
      <c r="I2009" s="11">
        <v>1658</v>
      </c>
    </row>
    <row r="2010" spans="4:9">
      <c r="D2010" s="22" t="s">
        <v>21454</v>
      </c>
      <c r="E2010" s="11">
        <v>1</v>
      </c>
      <c r="F2010" s="21"/>
      <c r="G2010" s="22" t="s">
        <v>4327</v>
      </c>
      <c r="H2010" s="11">
        <v>3.1</v>
      </c>
      <c r="I2010" s="11">
        <v>16</v>
      </c>
    </row>
    <row r="2011" spans="4:9">
      <c r="D2011" s="22" t="s">
        <v>4567</v>
      </c>
      <c r="E2011" s="11">
        <v>2</v>
      </c>
      <c r="F2011" s="21"/>
      <c r="G2011" s="22" t="s">
        <v>19222</v>
      </c>
      <c r="H2011" s="11">
        <v>1</v>
      </c>
      <c r="I2011" s="11">
        <v>0</v>
      </c>
    </row>
    <row r="2012" spans="4:9">
      <c r="D2012" s="22" t="s">
        <v>22184</v>
      </c>
      <c r="E2012" s="11">
        <v>1</v>
      </c>
      <c r="F2012" s="21"/>
      <c r="G2012" s="22" t="s">
        <v>19351</v>
      </c>
      <c r="H2012" s="11">
        <v>1</v>
      </c>
      <c r="I2012" s="11">
        <v>0</v>
      </c>
    </row>
    <row r="2013" spans="4:9">
      <c r="D2013" s="22" t="s">
        <v>6577</v>
      </c>
      <c r="E2013" s="11">
        <v>3</v>
      </c>
      <c r="F2013" s="21"/>
      <c r="G2013" s="22" t="s">
        <v>21751</v>
      </c>
      <c r="H2013" s="11">
        <v>1</v>
      </c>
      <c r="I2013" s="11">
        <v>0</v>
      </c>
    </row>
    <row r="2014" spans="4:9">
      <c r="D2014" s="22" t="s">
        <v>15615</v>
      </c>
      <c r="E2014" s="11">
        <v>1</v>
      </c>
      <c r="F2014" s="21"/>
      <c r="G2014" s="22" t="s">
        <v>18102</v>
      </c>
      <c r="H2014" s="11">
        <v>2.7</v>
      </c>
      <c r="I2014" s="11">
        <v>15</v>
      </c>
    </row>
    <row r="2015" spans="4:9">
      <c r="D2015" s="22" t="s">
        <v>7321</v>
      </c>
      <c r="E2015" s="11">
        <v>2.7</v>
      </c>
      <c r="F2015" s="21"/>
      <c r="G2015" s="22" t="s">
        <v>20692</v>
      </c>
      <c r="H2015" s="11">
        <v>3.2</v>
      </c>
      <c r="I2015" s="11">
        <v>5</v>
      </c>
    </row>
    <row r="2016" spans="4:9">
      <c r="D2016" s="22" t="s">
        <v>23132</v>
      </c>
      <c r="E2016" s="11">
        <v>1</v>
      </c>
      <c r="F2016" s="21"/>
      <c r="G2016" s="22" t="s">
        <v>20434</v>
      </c>
      <c r="H2016" s="11">
        <v>1</v>
      </c>
      <c r="I2016" s="11">
        <v>1</v>
      </c>
    </row>
    <row r="2017" spans="4:9">
      <c r="D2017" s="22" t="s">
        <v>21290</v>
      </c>
      <c r="E2017" s="11">
        <v>1</v>
      </c>
      <c r="F2017" s="21"/>
      <c r="G2017" s="22" t="s">
        <v>8463</v>
      </c>
      <c r="H2017" s="11">
        <v>2.7</v>
      </c>
      <c r="I2017" s="11">
        <v>5</v>
      </c>
    </row>
    <row r="2018" spans="4:9">
      <c r="D2018" s="22" t="s">
        <v>2861</v>
      </c>
      <c r="E2018" s="11">
        <v>3</v>
      </c>
      <c r="F2018" s="21"/>
      <c r="G2018" s="22" t="s">
        <v>6046</v>
      </c>
      <c r="H2018" s="11">
        <v>4.4</v>
      </c>
      <c r="I2018" s="11">
        <v>662</v>
      </c>
    </row>
    <row r="2019" spans="4:9">
      <c r="D2019" s="22" t="s">
        <v>22932</v>
      </c>
      <c r="E2019" s="11">
        <v>1</v>
      </c>
      <c r="F2019" s="21"/>
      <c r="G2019" s="22" t="s">
        <v>18858</v>
      </c>
      <c r="H2019" s="11">
        <v>1</v>
      </c>
      <c r="I2019" s="11">
        <v>0</v>
      </c>
    </row>
    <row r="2020" spans="4:9">
      <c r="D2020" s="22" t="s">
        <v>9359</v>
      </c>
      <c r="E2020" s="11">
        <v>1</v>
      </c>
      <c r="F2020" s="21"/>
      <c r="G2020" s="22" t="s">
        <v>11637</v>
      </c>
      <c r="H2020" s="11">
        <v>4.3</v>
      </c>
      <c r="I2020" s="11">
        <v>155</v>
      </c>
    </row>
    <row r="2021" spans="4:9">
      <c r="D2021" s="22" t="s">
        <v>4324</v>
      </c>
      <c r="E2021" s="11">
        <v>3</v>
      </c>
      <c r="F2021" s="21"/>
      <c r="G2021" s="22" t="s">
        <v>8017</v>
      </c>
      <c r="H2021" s="11">
        <v>3.9</v>
      </c>
      <c r="I2021" s="11">
        <v>231</v>
      </c>
    </row>
    <row r="2022" spans="4:9">
      <c r="D2022" s="22" t="s">
        <v>4241</v>
      </c>
      <c r="E2022" s="11">
        <v>3</v>
      </c>
      <c r="F2022" s="21"/>
      <c r="G2022" s="22" t="s">
        <v>5502</v>
      </c>
      <c r="H2022" s="11">
        <v>3.6</v>
      </c>
      <c r="I2022" s="11">
        <v>38</v>
      </c>
    </row>
    <row r="2023" spans="4:9">
      <c r="D2023" s="22" t="s">
        <v>5404</v>
      </c>
      <c r="E2023" s="11">
        <v>2.9</v>
      </c>
      <c r="F2023" s="21"/>
      <c r="G2023" s="22" t="s">
        <v>9872</v>
      </c>
      <c r="H2023" s="11">
        <v>3.8</v>
      </c>
      <c r="I2023" s="11">
        <v>590</v>
      </c>
    </row>
    <row r="2024" spans="4:9">
      <c r="D2024" s="22" t="s">
        <v>10253</v>
      </c>
      <c r="E2024" s="11">
        <v>1</v>
      </c>
      <c r="F2024" s="21"/>
      <c r="G2024" s="22" t="s">
        <v>18421</v>
      </c>
      <c r="H2024" s="11">
        <v>1</v>
      </c>
      <c r="I2024" s="11">
        <v>2</v>
      </c>
    </row>
    <row r="2025" spans="4:9">
      <c r="D2025" s="22" t="s">
        <v>23365</v>
      </c>
      <c r="E2025" s="11">
        <v>1</v>
      </c>
      <c r="F2025" s="21"/>
      <c r="G2025" s="22" t="s">
        <v>15958</v>
      </c>
      <c r="H2025" s="11">
        <v>3.4</v>
      </c>
      <c r="I2025" s="11">
        <v>80</v>
      </c>
    </row>
    <row r="2026" spans="4:9">
      <c r="D2026" s="22" t="s">
        <v>2742</v>
      </c>
      <c r="E2026" s="11">
        <v>2.5</v>
      </c>
      <c r="F2026" s="21"/>
      <c r="G2026" s="22" t="s">
        <v>18850</v>
      </c>
      <c r="H2026" s="11">
        <v>3</v>
      </c>
      <c r="I2026" s="11">
        <v>4</v>
      </c>
    </row>
    <row r="2027" spans="4:9">
      <c r="D2027" s="22" t="s">
        <v>364</v>
      </c>
      <c r="E2027" s="11">
        <v>2.9</v>
      </c>
      <c r="F2027" s="21"/>
      <c r="G2027" s="22" t="s">
        <v>23094</v>
      </c>
      <c r="H2027" s="11">
        <v>1</v>
      </c>
      <c r="I2027" s="11">
        <v>0</v>
      </c>
    </row>
    <row r="2028" spans="4:9">
      <c r="D2028" s="22" t="s">
        <v>21910</v>
      </c>
      <c r="E2028" s="11">
        <v>1</v>
      </c>
      <c r="F2028" s="21"/>
      <c r="G2028" s="22" t="s">
        <v>12072</v>
      </c>
      <c r="H2028" s="11">
        <v>3.8</v>
      </c>
      <c r="I2028" s="11">
        <v>196</v>
      </c>
    </row>
    <row r="2029" spans="4:9">
      <c r="D2029" s="22" t="s">
        <v>7424</v>
      </c>
      <c r="E2029" s="11">
        <v>2.8</v>
      </c>
      <c r="F2029" s="21"/>
      <c r="G2029" s="22" t="s">
        <v>20079</v>
      </c>
      <c r="H2029" s="11">
        <v>3.7</v>
      </c>
      <c r="I2029" s="11">
        <v>37</v>
      </c>
    </row>
    <row r="2030" spans="4:9">
      <c r="D2030" s="22" t="s">
        <v>19751</v>
      </c>
      <c r="E2030" s="11">
        <v>1</v>
      </c>
      <c r="F2030" s="21"/>
      <c r="G2030" s="22" t="s">
        <v>23029</v>
      </c>
      <c r="H2030" s="11">
        <v>1</v>
      </c>
      <c r="I2030" s="11">
        <v>0</v>
      </c>
    </row>
    <row r="2031" spans="4:9">
      <c r="D2031" s="22" t="s">
        <v>6408</v>
      </c>
      <c r="E2031" s="11">
        <v>2.9</v>
      </c>
      <c r="F2031" s="21"/>
      <c r="G2031" s="22" t="s">
        <v>17342</v>
      </c>
      <c r="H2031" s="11">
        <v>3.7</v>
      </c>
      <c r="I2031" s="11">
        <v>142</v>
      </c>
    </row>
    <row r="2032" spans="4:9">
      <c r="D2032" s="22" t="s">
        <v>3194</v>
      </c>
      <c r="E2032" s="11">
        <v>2.3</v>
      </c>
      <c r="F2032" s="21"/>
      <c r="G2032" s="22" t="s">
        <v>8729</v>
      </c>
      <c r="H2032" s="11">
        <v>4.2</v>
      </c>
      <c r="I2032" s="11">
        <v>2131</v>
      </c>
    </row>
    <row r="2033" spans="4:9">
      <c r="D2033" s="22" t="s">
        <v>22207</v>
      </c>
      <c r="E2033" s="11">
        <v>1</v>
      </c>
      <c r="F2033" s="21"/>
      <c r="G2033" s="22" t="s">
        <v>18574</v>
      </c>
      <c r="H2033" s="11">
        <v>3.5</v>
      </c>
      <c r="I2033" s="11">
        <v>12</v>
      </c>
    </row>
    <row r="2034" spans="4:9">
      <c r="D2034" s="22" t="s">
        <v>18251</v>
      </c>
      <c r="E2034" s="11">
        <v>1</v>
      </c>
      <c r="F2034" s="21"/>
      <c r="G2034" s="22" t="s">
        <v>1052</v>
      </c>
      <c r="H2034" s="11">
        <v>3.1</v>
      </c>
      <c r="I2034" s="11">
        <v>45</v>
      </c>
    </row>
    <row r="2035" spans="4:9">
      <c r="D2035" s="22" t="s">
        <v>22595</v>
      </c>
      <c r="E2035" s="11">
        <v>1</v>
      </c>
      <c r="F2035" s="21"/>
      <c r="G2035" s="22" t="s">
        <v>8291</v>
      </c>
      <c r="H2035" s="11">
        <v>1</v>
      </c>
      <c r="I2035" s="11">
        <v>0</v>
      </c>
    </row>
    <row r="2036" spans="4:9">
      <c r="D2036" s="22" t="s">
        <v>18950</v>
      </c>
      <c r="E2036" s="11">
        <v>1</v>
      </c>
      <c r="F2036" s="21"/>
      <c r="G2036" s="22" t="s">
        <v>20758</v>
      </c>
      <c r="H2036" s="11">
        <v>1</v>
      </c>
      <c r="I2036" s="11">
        <v>3</v>
      </c>
    </row>
    <row r="2037" spans="4:9">
      <c r="D2037" s="22" t="s">
        <v>7131</v>
      </c>
      <c r="E2037" s="11">
        <v>2.9</v>
      </c>
      <c r="F2037" s="21"/>
      <c r="G2037" s="22" t="s">
        <v>6659</v>
      </c>
      <c r="H2037" s="11">
        <v>4</v>
      </c>
      <c r="I2037" s="11">
        <v>184</v>
      </c>
    </row>
    <row r="2038" spans="4:9">
      <c r="D2038" s="22" t="s">
        <v>9131</v>
      </c>
      <c r="E2038" s="11">
        <v>2.5</v>
      </c>
      <c r="F2038" s="21"/>
      <c r="G2038" s="22" t="s">
        <v>2262</v>
      </c>
      <c r="H2038" s="11">
        <v>2.8</v>
      </c>
      <c r="I2038" s="11">
        <v>84</v>
      </c>
    </row>
    <row r="2039" spans="4:9">
      <c r="D2039" s="22" t="s">
        <v>11052</v>
      </c>
      <c r="E2039" s="11">
        <v>1</v>
      </c>
      <c r="F2039" s="21"/>
      <c r="G2039" s="22" t="s">
        <v>10100</v>
      </c>
      <c r="H2039" s="11">
        <v>3.5</v>
      </c>
      <c r="I2039" s="11">
        <v>31</v>
      </c>
    </row>
    <row r="2040" spans="4:9">
      <c r="D2040" s="22" t="s">
        <v>17425</v>
      </c>
      <c r="E2040" s="11">
        <v>1</v>
      </c>
      <c r="F2040" s="21"/>
      <c r="G2040" s="22" t="s">
        <v>16617</v>
      </c>
      <c r="H2040" s="11">
        <v>3.8</v>
      </c>
      <c r="I2040" s="11">
        <v>142</v>
      </c>
    </row>
    <row r="2041" spans="4:9">
      <c r="D2041" s="22" t="s">
        <v>10207</v>
      </c>
      <c r="E2041" s="11">
        <v>1</v>
      </c>
      <c r="F2041" s="21"/>
      <c r="G2041" s="22" t="s">
        <v>20109</v>
      </c>
      <c r="H2041" s="11">
        <v>1</v>
      </c>
      <c r="I2041" s="11">
        <v>0</v>
      </c>
    </row>
    <row r="2042" spans="4:9">
      <c r="D2042" s="22" t="s">
        <v>21999</v>
      </c>
      <c r="E2042" s="11">
        <v>1</v>
      </c>
      <c r="F2042" s="21"/>
      <c r="G2042" s="22" t="s">
        <v>17265</v>
      </c>
      <c r="H2042" s="11">
        <v>4.25</v>
      </c>
      <c r="I2042" s="11">
        <v>351</v>
      </c>
    </row>
    <row r="2043" spans="4:9">
      <c r="D2043" s="22" t="s">
        <v>8129</v>
      </c>
      <c r="E2043" s="11">
        <v>1</v>
      </c>
      <c r="F2043" s="21"/>
      <c r="G2043" s="22" t="s">
        <v>18008</v>
      </c>
      <c r="H2043" s="11">
        <v>3.4</v>
      </c>
      <c r="I2043" s="11">
        <v>24</v>
      </c>
    </row>
    <row r="2044" spans="4:9">
      <c r="D2044" s="22" t="s">
        <v>23425</v>
      </c>
      <c r="E2044" s="11">
        <v>1</v>
      </c>
      <c r="F2044" s="21"/>
      <c r="G2044" s="22" t="s">
        <v>8171</v>
      </c>
      <c r="H2044" s="11">
        <v>3.1</v>
      </c>
      <c r="I2044" s="11">
        <v>18</v>
      </c>
    </row>
    <row r="2045" spans="4:9">
      <c r="D2045" s="22" t="s">
        <v>19307</v>
      </c>
      <c r="E2045" s="11">
        <v>1</v>
      </c>
      <c r="F2045" s="21"/>
      <c r="G2045" s="22" t="s">
        <v>1868</v>
      </c>
      <c r="H2045" s="11">
        <v>3.1</v>
      </c>
      <c r="I2045" s="11">
        <v>204</v>
      </c>
    </row>
    <row r="2046" spans="4:9">
      <c r="D2046" s="22" t="s">
        <v>17061</v>
      </c>
      <c r="E2046" s="11">
        <v>2.9</v>
      </c>
      <c r="F2046" s="21"/>
      <c r="G2046" s="22" t="s">
        <v>21656</v>
      </c>
      <c r="H2046" s="11">
        <v>1</v>
      </c>
      <c r="I2046" s="11">
        <v>0</v>
      </c>
    </row>
    <row r="2047" spans="4:9">
      <c r="D2047" s="22" t="s">
        <v>9045</v>
      </c>
      <c r="E2047" s="11">
        <v>2.8</v>
      </c>
      <c r="F2047" s="21"/>
      <c r="G2047" s="22" t="s">
        <v>17313</v>
      </c>
      <c r="H2047" s="11">
        <v>3.5</v>
      </c>
      <c r="I2047" s="11">
        <v>26</v>
      </c>
    </row>
    <row r="2048" spans="4:9">
      <c r="D2048" s="22" t="s">
        <v>8797</v>
      </c>
      <c r="E2048" s="11">
        <v>2.5</v>
      </c>
      <c r="F2048" s="21"/>
      <c r="G2048" s="22" t="s">
        <v>19262</v>
      </c>
      <c r="H2048" s="11">
        <v>1</v>
      </c>
      <c r="I2048" s="11">
        <v>2</v>
      </c>
    </row>
    <row r="2049" spans="4:9">
      <c r="D2049" s="22" t="s">
        <v>1405</v>
      </c>
      <c r="E2049" s="11">
        <v>2.5</v>
      </c>
      <c r="F2049" s="21"/>
      <c r="G2049" s="22" t="s">
        <v>20169</v>
      </c>
      <c r="H2049" s="11">
        <v>2.6</v>
      </c>
      <c r="I2049" s="11">
        <v>11</v>
      </c>
    </row>
    <row r="2050" spans="4:9">
      <c r="D2050" s="22" t="s">
        <v>846</v>
      </c>
      <c r="E2050" s="11">
        <v>2.75</v>
      </c>
      <c r="F2050" s="21"/>
      <c r="G2050" s="22" t="s">
        <v>11127</v>
      </c>
      <c r="H2050" s="11">
        <v>1.8</v>
      </c>
      <c r="I2050" s="11">
        <v>16</v>
      </c>
    </row>
    <row r="2051" spans="4:9">
      <c r="D2051" s="22" t="s">
        <v>20116</v>
      </c>
      <c r="E2051" s="11">
        <v>3</v>
      </c>
      <c r="F2051" s="21"/>
      <c r="G2051" s="22" t="s">
        <v>7180</v>
      </c>
      <c r="H2051" s="11">
        <v>2.1</v>
      </c>
      <c r="I2051" s="11">
        <v>31</v>
      </c>
    </row>
    <row r="2052" spans="4:9">
      <c r="D2052" s="22" t="s">
        <v>22063</v>
      </c>
      <c r="E2052" s="11">
        <v>1</v>
      </c>
      <c r="F2052" s="21"/>
      <c r="G2052" s="22" t="s">
        <v>16776</v>
      </c>
      <c r="H2052" s="11">
        <v>4.2</v>
      </c>
      <c r="I2052" s="11">
        <v>251</v>
      </c>
    </row>
    <row r="2053" spans="4:9">
      <c r="D2053" s="22" t="s">
        <v>15629</v>
      </c>
      <c r="E2053" s="11">
        <v>1</v>
      </c>
      <c r="F2053" s="21"/>
      <c r="G2053" s="22" t="s">
        <v>3424</v>
      </c>
      <c r="H2053" s="11">
        <v>3.2</v>
      </c>
      <c r="I2053" s="11">
        <v>23</v>
      </c>
    </row>
    <row r="2054" spans="4:9">
      <c r="D2054" s="22" t="s">
        <v>11087</v>
      </c>
      <c r="E2054" s="11">
        <v>2.6</v>
      </c>
      <c r="F2054" s="21"/>
      <c r="G2054" s="22" t="s">
        <v>2655</v>
      </c>
      <c r="H2054" s="11">
        <v>3.4</v>
      </c>
      <c r="I2054" s="11">
        <v>66</v>
      </c>
    </row>
    <row r="2055" spans="4:9">
      <c r="D2055" s="22" t="s">
        <v>23339</v>
      </c>
      <c r="E2055" s="11">
        <v>1</v>
      </c>
      <c r="F2055" s="21"/>
      <c r="G2055" s="22" t="s">
        <v>10957</v>
      </c>
      <c r="H2055" s="11">
        <v>2.9</v>
      </c>
      <c r="I2055" s="11">
        <v>4</v>
      </c>
    </row>
    <row r="2056" spans="4:9">
      <c r="D2056" s="22" t="s">
        <v>17438</v>
      </c>
      <c r="E2056" s="11">
        <v>1.85</v>
      </c>
      <c r="F2056" s="21"/>
      <c r="G2056" s="22" t="s">
        <v>18537</v>
      </c>
      <c r="H2056" s="11">
        <v>3.9</v>
      </c>
      <c r="I2056" s="11">
        <v>145</v>
      </c>
    </row>
    <row r="2057" spans="4:9">
      <c r="D2057" s="22" t="s">
        <v>9247</v>
      </c>
      <c r="E2057" s="11">
        <v>2.7</v>
      </c>
      <c r="F2057" s="21"/>
      <c r="G2057" s="22" t="s">
        <v>17002</v>
      </c>
      <c r="H2057" s="11">
        <v>3.9</v>
      </c>
      <c r="I2057" s="11">
        <v>136</v>
      </c>
    </row>
    <row r="2058" spans="4:9">
      <c r="D2058" s="22" t="s">
        <v>21252</v>
      </c>
      <c r="E2058" s="11">
        <v>1</v>
      </c>
      <c r="F2058" s="21"/>
      <c r="G2058" s="22" t="s">
        <v>17429</v>
      </c>
      <c r="H2058" s="11">
        <v>3.6</v>
      </c>
      <c r="I2058" s="11">
        <v>47</v>
      </c>
    </row>
    <row r="2059" spans="4:9">
      <c r="D2059" s="22" t="s">
        <v>20666</v>
      </c>
      <c r="E2059" s="11">
        <v>1</v>
      </c>
      <c r="F2059" s="21"/>
      <c r="G2059" s="22" t="s">
        <v>19564</v>
      </c>
      <c r="H2059" s="11">
        <v>3.4</v>
      </c>
      <c r="I2059" s="11">
        <v>24</v>
      </c>
    </row>
    <row r="2060" spans="4:9">
      <c r="D2060" s="22" t="s">
        <v>23281</v>
      </c>
      <c r="E2060" s="11">
        <v>3</v>
      </c>
      <c r="F2060" s="21"/>
      <c r="G2060" s="22" t="s">
        <v>15617</v>
      </c>
      <c r="H2060" s="11">
        <v>1</v>
      </c>
      <c r="I2060" s="11">
        <v>0</v>
      </c>
    </row>
    <row r="2061" spans="4:9">
      <c r="D2061" s="22" t="s">
        <v>1384</v>
      </c>
      <c r="E2061" s="11">
        <v>2.7</v>
      </c>
      <c r="F2061" s="21"/>
      <c r="G2061" s="22" t="s">
        <v>19305</v>
      </c>
      <c r="H2061" s="11">
        <v>1</v>
      </c>
      <c r="I2061" s="11">
        <v>0</v>
      </c>
    </row>
    <row r="2062" spans="4:9">
      <c r="D2062" s="22" t="s">
        <v>2673</v>
      </c>
      <c r="E2062" s="11">
        <v>2.6</v>
      </c>
      <c r="F2062" s="21"/>
      <c r="G2062" s="22" t="s">
        <v>19836</v>
      </c>
      <c r="H2062" s="11">
        <v>3.9</v>
      </c>
      <c r="I2062" s="11">
        <v>93</v>
      </c>
    </row>
    <row r="2063" spans="4:9">
      <c r="D2063" s="22" t="s">
        <v>1555</v>
      </c>
      <c r="E2063" s="11">
        <v>1</v>
      </c>
      <c r="F2063" s="21"/>
      <c r="G2063" s="22" t="s">
        <v>19672</v>
      </c>
      <c r="H2063" s="11">
        <v>4.2</v>
      </c>
      <c r="I2063" s="11">
        <v>108</v>
      </c>
    </row>
    <row r="2064" spans="4:9">
      <c r="D2064" s="22" t="s">
        <v>19357</v>
      </c>
      <c r="E2064" s="11">
        <v>1</v>
      </c>
      <c r="F2064" s="21"/>
      <c r="G2064" s="22" t="s">
        <v>1799</v>
      </c>
      <c r="H2064" s="11">
        <v>2.8</v>
      </c>
      <c r="I2064" s="11">
        <v>23</v>
      </c>
    </row>
    <row r="2065" spans="4:9">
      <c r="D2065" s="22" t="s">
        <v>3417</v>
      </c>
      <c r="E2065" s="11">
        <v>2.7</v>
      </c>
      <c r="F2065" s="21"/>
      <c r="G2065" s="22" t="s">
        <v>16762</v>
      </c>
      <c r="H2065" s="11">
        <v>4.3</v>
      </c>
      <c r="I2065" s="11">
        <v>96</v>
      </c>
    </row>
    <row r="2066" spans="4:9">
      <c r="D2066" s="22" t="s">
        <v>4839</v>
      </c>
      <c r="E2066" s="11">
        <v>2.9</v>
      </c>
      <c r="F2066" s="21"/>
      <c r="G2066" s="22" t="s">
        <v>5720</v>
      </c>
      <c r="H2066" s="11">
        <v>3.8</v>
      </c>
      <c r="I2066" s="11">
        <v>53</v>
      </c>
    </row>
    <row r="2067" spans="4:9">
      <c r="D2067" s="22" t="s">
        <v>3637</v>
      </c>
      <c r="E2067" s="11">
        <v>2.7</v>
      </c>
      <c r="F2067" s="21"/>
      <c r="G2067" s="22" t="s">
        <v>46</v>
      </c>
      <c r="H2067" s="11">
        <v>3.8</v>
      </c>
      <c r="I2067" s="11">
        <v>372</v>
      </c>
    </row>
    <row r="2068" spans="4:9">
      <c r="D2068" s="22" t="s">
        <v>275</v>
      </c>
      <c r="E2068" s="11">
        <v>2.65</v>
      </c>
      <c r="F2068" s="21"/>
      <c r="G2068" s="22" t="s">
        <v>10484</v>
      </c>
      <c r="H2068" s="11">
        <v>3.7</v>
      </c>
      <c r="I2068" s="11">
        <v>131</v>
      </c>
    </row>
    <row r="2069" spans="4:9">
      <c r="D2069" s="22" t="s">
        <v>3774</v>
      </c>
      <c r="E2069" s="11">
        <v>2.62222222222222</v>
      </c>
      <c r="F2069" s="21"/>
      <c r="G2069" s="22" t="s">
        <v>11263</v>
      </c>
      <c r="H2069" s="11">
        <v>1</v>
      </c>
      <c r="I2069" s="11">
        <v>0</v>
      </c>
    </row>
    <row r="2070" spans="4:9">
      <c r="D2070" s="22" t="s">
        <v>22162</v>
      </c>
      <c r="E2070" s="11">
        <v>1</v>
      </c>
      <c r="F2070" s="21"/>
      <c r="G2070" s="22" t="s">
        <v>9741</v>
      </c>
      <c r="H2070" s="11">
        <v>3</v>
      </c>
      <c r="I2070" s="11">
        <v>31</v>
      </c>
    </row>
    <row r="2071" spans="4:9">
      <c r="D2071" s="22" t="s">
        <v>21169</v>
      </c>
      <c r="E2071" s="11">
        <v>1</v>
      </c>
      <c r="F2071" s="21"/>
      <c r="G2071" s="22" t="s">
        <v>11498</v>
      </c>
      <c r="H2071" s="11">
        <v>3.8</v>
      </c>
      <c r="I2071" s="11">
        <v>76</v>
      </c>
    </row>
    <row r="2072" spans="4:9">
      <c r="D2072" s="22" t="s">
        <v>21165</v>
      </c>
      <c r="E2072" s="11">
        <v>1.93333333333333</v>
      </c>
      <c r="F2072" s="21"/>
      <c r="G2072" s="22" t="s">
        <v>7903</v>
      </c>
      <c r="H2072" s="11">
        <v>1</v>
      </c>
      <c r="I2072" s="11">
        <v>2</v>
      </c>
    </row>
    <row r="2073" spans="4:9">
      <c r="D2073" s="22" t="s">
        <v>19326</v>
      </c>
      <c r="E2073" s="11">
        <v>1</v>
      </c>
      <c r="F2073" s="21"/>
      <c r="G2073" s="22" t="s">
        <v>2081</v>
      </c>
      <c r="H2073" s="11">
        <v>3.2</v>
      </c>
      <c r="I2073" s="11">
        <v>245</v>
      </c>
    </row>
    <row r="2074" spans="4:9">
      <c r="D2074" s="22" t="s">
        <v>10581</v>
      </c>
      <c r="E2074" s="11">
        <v>3</v>
      </c>
      <c r="F2074" s="21"/>
      <c r="G2074" s="22" t="s">
        <v>21595</v>
      </c>
      <c r="H2074" s="11">
        <v>1</v>
      </c>
      <c r="I2074" s="11">
        <v>0</v>
      </c>
    </row>
    <row r="2075" spans="4:9">
      <c r="D2075" s="22" t="s">
        <v>22546</v>
      </c>
      <c r="E2075" s="11">
        <v>1</v>
      </c>
      <c r="F2075" s="21"/>
      <c r="G2075" s="22" t="s">
        <v>17728</v>
      </c>
      <c r="H2075" s="11">
        <v>4.1</v>
      </c>
      <c r="I2075" s="11">
        <v>105</v>
      </c>
    </row>
    <row r="2076" spans="4:9">
      <c r="D2076" s="22" t="s">
        <v>23050</v>
      </c>
      <c r="E2076" s="11">
        <v>2.9</v>
      </c>
      <c r="F2076" s="21"/>
      <c r="G2076" s="22" t="s">
        <v>16654</v>
      </c>
      <c r="H2076" s="11">
        <v>3.5</v>
      </c>
      <c r="I2076" s="11">
        <v>196</v>
      </c>
    </row>
    <row r="2077" spans="4:9">
      <c r="D2077" s="22" t="s">
        <v>23109</v>
      </c>
      <c r="E2077" s="11">
        <v>1</v>
      </c>
      <c r="F2077" s="21"/>
      <c r="G2077" s="22" t="s">
        <v>5276</v>
      </c>
      <c r="H2077" s="11">
        <v>1</v>
      </c>
      <c r="I2077" s="11">
        <v>0</v>
      </c>
    </row>
    <row r="2078" spans="4:9">
      <c r="D2078" s="22" t="s">
        <v>16276</v>
      </c>
      <c r="E2078" s="11">
        <v>2.6</v>
      </c>
      <c r="F2078" s="21"/>
      <c r="G2078" s="22" t="s">
        <v>20888</v>
      </c>
      <c r="H2078" s="11">
        <v>4.2</v>
      </c>
      <c r="I2078" s="11">
        <v>79</v>
      </c>
    </row>
    <row r="2079" spans="4:9">
      <c r="D2079" s="22" t="s">
        <v>17212</v>
      </c>
      <c r="E2079" s="11">
        <v>1</v>
      </c>
      <c r="F2079" s="21"/>
      <c r="G2079" s="22" t="s">
        <v>17233</v>
      </c>
      <c r="H2079" s="11">
        <v>3.2</v>
      </c>
      <c r="I2079" s="11">
        <v>33</v>
      </c>
    </row>
    <row r="2080" spans="4:9">
      <c r="D2080" s="22" t="s">
        <v>19146</v>
      </c>
      <c r="E2080" s="11">
        <v>1</v>
      </c>
      <c r="F2080" s="21"/>
      <c r="G2080" s="22" t="s">
        <v>19688</v>
      </c>
      <c r="H2080" s="11">
        <v>3.9</v>
      </c>
      <c r="I2080" s="11">
        <v>109</v>
      </c>
    </row>
    <row r="2081" spans="4:9">
      <c r="D2081" s="22" t="s">
        <v>2911</v>
      </c>
      <c r="E2081" s="11">
        <v>2.9</v>
      </c>
      <c r="F2081" s="21"/>
      <c r="G2081" s="22" t="s">
        <v>11146</v>
      </c>
      <c r="H2081" s="11">
        <v>1.6</v>
      </c>
      <c r="I2081" s="11">
        <v>18</v>
      </c>
    </row>
    <row r="2082" spans="4:9">
      <c r="D2082" s="22" t="s">
        <v>6452</v>
      </c>
      <c r="E2082" s="11">
        <v>2.75</v>
      </c>
      <c r="F2082" s="21"/>
      <c r="G2082" s="22" t="s">
        <v>23354</v>
      </c>
      <c r="H2082" s="11">
        <v>1</v>
      </c>
      <c r="I2082" s="11">
        <v>0</v>
      </c>
    </row>
    <row r="2083" spans="4:9">
      <c r="D2083" s="22" t="s">
        <v>20204</v>
      </c>
      <c r="E2083" s="11">
        <v>1</v>
      </c>
      <c r="F2083" s="21"/>
      <c r="G2083" s="22" t="s">
        <v>10946</v>
      </c>
      <c r="H2083" s="11">
        <v>2.9</v>
      </c>
      <c r="I2083" s="11">
        <v>6</v>
      </c>
    </row>
    <row r="2084" spans="4:9">
      <c r="D2084" s="22" t="s">
        <v>18616</v>
      </c>
      <c r="E2084" s="11">
        <v>3</v>
      </c>
      <c r="F2084" s="21"/>
      <c r="G2084" s="22" t="s">
        <v>8119</v>
      </c>
      <c r="H2084" s="11">
        <v>3.1</v>
      </c>
      <c r="I2084" s="11">
        <v>12</v>
      </c>
    </row>
    <row r="2085" spans="4:9">
      <c r="D2085" s="22" t="s">
        <v>22903</v>
      </c>
      <c r="E2085" s="11">
        <v>1</v>
      </c>
      <c r="F2085" s="21"/>
      <c r="G2085" s="22" t="s">
        <v>18742</v>
      </c>
      <c r="H2085" s="11">
        <v>3.7</v>
      </c>
      <c r="I2085" s="11">
        <v>89</v>
      </c>
    </row>
    <row r="2086" spans="4:9">
      <c r="D2086" s="22" t="s">
        <v>18956</v>
      </c>
      <c r="E2086" s="11">
        <v>1</v>
      </c>
      <c r="F2086" s="21"/>
      <c r="G2086" s="22" t="s">
        <v>113</v>
      </c>
      <c r="H2086" s="11">
        <v>2.80379746835443</v>
      </c>
      <c r="I2086" s="11">
        <v>6643</v>
      </c>
    </row>
    <row r="2087" spans="4:9">
      <c r="D2087" s="22" t="s">
        <v>17022</v>
      </c>
      <c r="E2087" s="11">
        <v>2.9</v>
      </c>
      <c r="F2087" s="21"/>
      <c r="G2087" s="22" t="s">
        <v>4728</v>
      </c>
      <c r="H2087" s="11">
        <v>3.8</v>
      </c>
      <c r="I2087" s="11">
        <v>402</v>
      </c>
    </row>
    <row r="2088" spans="4:9">
      <c r="D2088" s="22" t="s">
        <v>18894</v>
      </c>
      <c r="E2088" s="11">
        <v>1</v>
      </c>
      <c r="F2088" s="21"/>
      <c r="G2088" s="22" t="s">
        <v>12336</v>
      </c>
      <c r="H2088" s="11">
        <v>3.9</v>
      </c>
      <c r="I2088" s="11">
        <v>121</v>
      </c>
    </row>
    <row r="2089" spans="4:9">
      <c r="D2089" s="22" t="s">
        <v>18724</v>
      </c>
      <c r="E2089" s="11">
        <v>1</v>
      </c>
      <c r="F2089" s="21"/>
      <c r="G2089" s="22" t="s">
        <v>17460</v>
      </c>
      <c r="H2089" s="11">
        <v>1</v>
      </c>
      <c r="I2089" s="11">
        <v>1</v>
      </c>
    </row>
    <row r="2090" spans="4:9">
      <c r="D2090" s="22" t="s">
        <v>20601</v>
      </c>
      <c r="E2090" s="11">
        <v>1</v>
      </c>
      <c r="F2090" s="21"/>
      <c r="G2090" s="22" t="s">
        <v>2144</v>
      </c>
      <c r="H2090" s="11">
        <v>3.8</v>
      </c>
      <c r="I2090" s="11">
        <v>285</v>
      </c>
    </row>
    <row r="2091" spans="4:9">
      <c r="D2091" s="22" t="s">
        <v>21105</v>
      </c>
      <c r="E2091" s="11">
        <v>1</v>
      </c>
      <c r="F2091" s="21"/>
      <c r="G2091" s="22" t="s">
        <v>8022</v>
      </c>
      <c r="H2091" s="11">
        <v>1</v>
      </c>
      <c r="I2091" s="11">
        <v>0</v>
      </c>
    </row>
    <row r="2092" spans="4:9">
      <c r="D2092" s="22" t="s">
        <v>9380</v>
      </c>
      <c r="E2092" s="11">
        <v>2.6</v>
      </c>
      <c r="F2092" s="21"/>
      <c r="G2092" s="22" t="s">
        <v>12536</v>
      </c>
      <c r="H2092" s="11">
        <v>3.5</v>
      </c>
      <c r="I2092" s="11">
        <v>48</v>
      </c>
    </row>
    <row r="2093" spans="4:9">
      <c r="D2093" s="22" t="s">
        <v>4651</v>
      </c>
      <c r="E2093" s="11">
        <v>1</v>
      </c>
      <c r="F2093" s="21"/>
      <c r="G2093" s="22" t="s">
        <v>4039</v>
      </c>
      <c r="H2093" s="11">
        <v>3.6</v>
      </c>
      <c r="I2093" s="11">
        <v>93</v>
      </c>
    </row>
    <row r="2094" spans="4:9">
      <c r="D2094" s="22" t="s">
        <v>7989</v>
      </c>
      <c r="E2094" s="11">
        <v>1</v>
      </c>
      <c r="F2094" s="21"/>
      <c r="G2094" s="22" t="s">
        <v>19355</v>
      </c>
      <c r="H2094" s="11">
        <v>1</v>
      </c>
      <c r="I2094" s="11">
        <v>3</v>
      </c>
    </row>
    <row r="2095" spans="4:9">
      <c r="D2095" s="22" t="s">
        <v>8165</v>
      </c>
      <c r="E2095" s="11">
        <v>2.8</v>
      </c>
      <c r="F2095" s="21"/>
      <c r="G2095" s="22" t="s">
        <v>18438</v>
      </c>
      <c r="H2095" s="11">
        <v>2.1</v>
      </c>
      <c r="I2095" s="11">
        <v>15</v>
      </c>
    </row>
    <row r="2096" spans="4:9">
      <c r="D2096" s="22" t="s">
        <v>22752</v>
      </c>
      <c r="E2096" s="11">
        <v>1</v>
      </c>
      <c r="F2096" s="21"/>
      <c r="G2096" s="22" t="s">
        <v>16785</v>
      </c>
      <c r="H2096" s="11">
        <v>1</v>
      </c>
      <c r="I2096" s="11">
        <v>1</v>
      </c>
    </row>
    <row r="2097" spans="4:9">
      <c r="D2097" s="22" t="s">
        <v>8646</v>
      </c>
      <c r="E2097" s="11">
        <v>2.9</v>
      </c>
      <c r="F2097" s="21"/>
      <c r="G2097" s="22" t="s">
        <v>5212</v>
      </c>
      <c r="H2097" s="11">
        <v>3.2</v>
      </c>
      <c r="I2097" s="11">
        <v>36</v>
      </c>
    </row>
    <row r="2098" spans="4:9">
      <c r="D2098" s="22" t="s">
        <v>1531</v>
      </c>
      <c r="E2098" s="11">
        <v>2.7</v>
      </c>
      <c r="F2098" s="21"/>
      <c r="G2098" s="22" t="s">
        <v>19955</v>
      </c>
      <c r="H2098" s="11">
        <v>3</v>
      </c>
      <c r="I2098" s="11">
        <v>6</v>
      </c>
    </row>
    <row r="2099" spans="4:9">
      <c r="D2099" s="22" t="s">
        <v>16886</v>
      </c>
      <c r="E2099" s="11">
        <v>1</v>
      </c>
      <c r="F2099" s="21"/>
      <c r="G2099" s="22" t="s">
        <v>11968</v>
      </c>
      <c r="H2099" s="11">
        <v>3.8</v>
      </c>
      <c r="I2099" s="11">
        <v>27</v>
      </c>
    </row>
    <row r="2100" spans="4:9">
      <c r="D2100" s="22" t="s">
        <v>7107</v>
      </c>
      <c r="E2100" s="11">
        <v>1</v>
      </c>
      <c r="F2100" s="21"/>
      <c r="G2100" s="22" t="s">
        <v>6750</v>
      </c>
      <c r="H2100" s="11">
        <v>3.5</v>
      </c>
      <c r="I2100" s="11">
        <v>304</v>
      </c>
    </row>
    <row r="2101" spans="4:9">
      <c r="D2101" s="22" t="s">
        <v>21986</v>
      </c>
      <c r="E2101" s="11">
        <v>1</v>
      </c>
      <c r="F2101" s="21"/>
      <c r="G2101" s="22" t="s">
        <v>22909</v>
      </c>
      <c r="H2101" s="11">
        <v>1</v>
      </c>
      <c r="I2101" s="11">
        <v>3</v>
      </c>
    </row>
    <row r="2102" spans="4:9">
      <c r="D2102" s="22" t="s">
        <v>7612</v>
      </c>
      <c r="E2102" s="11">
        <v>2.5</v>
      </c>
      <c r="F2102" s="21"/>
      <c r="G2102" s="22" t="s">
        <v>11777</v>
      </c>
      <c r="H2102" s="11">
        <v>3.2</v>
      </c>
      <c r="I2102" s="11">
        <v>8</v>
      </c>
    </row>
    <row r="2103" spans="4:9">
      <c r="D2103" s="22" t="s">
        <v>22101</v>
      </c>
      <c r="E2103" s="11">
        <v>1</v>
      </c>
      <c r="F2103" s="21"/>
      <c r="G2103" s="22" t="s">
        <v>3286</v>
      </c>
      <c r="H2103" s="11">
        <v>4.4</v>
      </c>
      <c r="I2103" s="11">
        <v>3569</v>
      </c>
    </row>
    <row r="2104" spans="4:9">
      <c r="D2104" s="22" t="s">
        <v>18789</v>
      </c>
      <c r="E2104" s="11">
        <v>1</v>
      </c>
      <c r="F2104" s="21"/>
      <c r="G2104" s="22" t="s">
        <v>22074</v>
      </c>
      <c r="H2104" s="11">
        <v>3.2</v>
      </c>
      <c r="I2104" s="11">
        <v>6</v>
      </c>
    </row>
    <row r="2105" spans="4:9">
      <c r="D2105" s="22" t="s">
        <v>21027</v>
      </c>
      <c r="E2105" s="11">
        <v>1</v>
      </c>
      <c r="F2105" s="21"/>
      <c r="G2105" s="22" t="s">
        <v>6718</v>
      </c>
      <c r="H2105" s="11">
        <v>3.3</v>
      </c>
      <c r="I2105" s="11">
        <v>72</v>
      </c>
    </row>
    <row r="2106" spans="4:9">
      <c r="D2106" s="22" t="s">
        <v>3010</v>
      </c>
      <c r="E2106" s="11">
        <v>3</v>
      </c>
      <c r="F2106" s="21"/>
      <c r="G2106" s="22" t="s">
        <v>21495</v>
      </c>
      <c r="H2106" s="11">
        <v>1</v>
      </c>
      <c r="I2106" s="11">
        <v>1</v>
      </c>
    </row>
    <row r="2107" spans="4:9">
      <c r="D2107" s="22" t="s">
        <v>19290</v>
      </c>
      <c r="E2107" s="11">
        <v>3</v>
      </c>
      <c r="F2107" s="21"/>
      <c r="G2107" s="22" t="s">
        <v>10571</v>
      </c>
      <c r="H2107" s="11">
        <v>1</v>
      </c>
      <c r="I2107" s="11">
        <v>1</v>
      </c>
    </row>
    <row r="2108" spans="4:9">
      <c r="D2108" s="22" t="s">
        <v>2395</v>
      </c>
      <c r="E2108" s="11">
        <v>2.8</v>
      </c>
      <c r="F2108" s="21"/>
      <c r="G2108" s="22" t="s">
        <v>7842</v>
      </c>
      <c r="H2108" s="11">
        <v>1</v>
      </c>
      <c r="I2108" s="11">
        <v>3</v>
      </c>
    </row>
    <row r="2109" spans="4:9">
      <c r="D2109" s="22" t="s">
        <v>18944</v>
      </c>
      <c r="E2109" s="11">
        <v>1</v>
      </c>
      <c r="F2109" s="21"/>
      <c r="G2109" s="22" t="s">
        <v>15772</v>
      </c>
      <c r="H2109" s="11">
        <v>4</v>
      </c>
      <c r="I2109" s="11">
        <v>248</v>
      </c>
    </row>
    <row r="2110" spans="4:9">
      <c r="D2110" s="22" t="s">
        <v>8182</v>
      </c>
      <c r="E2110" s="11">
        <v>2.6</v>
      </c>
      <c r="F2110" s="21"/>
      <c r="G2110" s="22" t="s">
        <v>19232</v>
      </c>
      <c r="H2110" s="11">
        <v>3.8</v>
      </c>
      <c r="I2110" s="11">
        <v>96</v>
      </c>
    </row>
    <row r="2111" spans="4:9">
      <c r="D2111" s="22" t="s">
        <v>8955</v>
      </c>
      <c r="E2111" s="11">
        <v>2.7</v>
      </c>
      <c r="F2111" s="21"/>
      <c r="G2111" s="22" t="s">
        <v>18157</v>
      </c>
      <c r="H2111" s="11">
        <v>3.1</v>
      </c>
      <c r="I2111" s="11">
        <v>9</v>
      </c>
    </row>
    <row r="2112" spans="4:9">
      <c r="D2112" s="22" t="s">
        <v>8868</v>
      </c>
      <c r="E2112" s="11">
        <v>3</v>
      </c>
      <c r="F2112" s="21"/>
      <c r="G2112" s="22" t="s">
        <v>10597</v>
      </c>
      <c r="H2112" s="11">
        <v>3.65</v>
      </c>
      <c r="I2112" s="11">
        <v>237</v>
      </c>
    </row>
    <row r="2113" spans="4:9">
      <c r="D2113" s="22" t="s">
        <v>20493</v>
      </c>
      <c r="E2113" s="11">
        <v>1</v>
      </c>
      <c r="F2113" s="21"/>
      <c r="G2113" s="22" t="s">
        <v>18313</v>
      </c>
      <c r="H2113" s="11">
        <v>3</v>
      </c>
      <c r="I2113" s="11">
        <v>4</v>
      </c>
    </row>
    <row r="2114" spans="4:9">
      <c r="D2114" s="22" t="s">
        <v>21034</v>
      </c>
      <c r="E2114" s="11">
        <v>1</v>
      </c>
      <c r="F2114" s="21"/>
      <c r="G2114" s="22" t="s">
        <v>6481</v>
      </c>
      <c r="H2114" s="11">
        <v>3.45</v>
      </c>
      <c r="I2114" s="11">
        <v>75</v>
      </c>
    </row>
    <row r="2115" spans="4:9">
      <c r="D2115" s="22" t="s">
        <v>20689</v>
      </c>
      <c r="E2115" s="11">
        <v>2.75</v>
      </c>
      <c r="F2115" s="21"/>
      <c r="G2115" s="22" t="s">
        <v>52</v>
      </c>
      <c r="H2115" s="11">
        <v>3.5</v>
      </c>
      <c r="I2115" s="11">
        <v>234</v>
      </c>
    </row>
    <row r="2116" spans="4:9">
      <c r="D2116" s="22" t="s">
        <v>10991</v>
      </c>
      <c r="E2116" s="11">
        <v>2.7</v>
      </c>
      <c r="F2116" s="21"/>
      <c r="G2116" s="22" t="s">
        <v>17912</v>
      </c>
      <c r="H2116" s="11">
        <v>1</v>
      </c>
      <c r="I2116" s="11">
        <v>2</v>
      </c>
    </row>
    <row r="2117" spans="4:9">
      <c r="D2117" s="22" t="s">
        <v>23131</v>
      </c>
      <c r="E2117" s="11">
        <v>1</v>
      </c>
      <c r="F2117" s="21"/>
      <c r="G2117" s="22" t="s">
        <v>21418</v>
      </c>
      <c r="H2117" s="11">
        <v>4.6</v>
      </c>
      <c r="I2117" s="11">
        <v>150</v>
      </c>
    </row>
    <row r="2118" spans="4:9">
      <c r="D2118" s="22" t="s">
        <v>20929</v>
      </c>
      <c r="E2118" s="11">
        <v>1</v>
      </c>
      <c r="F2118" s="21"/>
      <c r="G2118" s="22" t="s">
        <v>9414</v>
      </c>
      <c r="H2118" s="11">
        <v>3.6</v>
      </c>
      <c r="I2118" s="11">
        <v>32</v>
      </c>
    </row>
    <row r="2119" spans="4:9">
      <c r="D2119" s="22" t="s">
        <v>8206</v>
      </c>
      <c r="E2119" s="11">
        <v>3</v>
      </c>
      <c r="F2119" s="21"/>
      <c r="G2119" s="22" t="s">
        <v>738</v>
      </c>
      <c r="H2119" s="11">
        <v>3.4</v>
      </c>
      <c r="I2119" s="11">
        <v>35</v>
      </c>
    </row>
    <row r="2120" spans="4:9">
      <c r="D2120" s="22" t="s">
        <v>20238</v>
      </c>
      <c r="E2120" s="11">
        <v>2.8</v>
      </c>
      <c r="F2120" s="21"/>
      <c r="G2120" s="22" t="s">
        <v>20430</v>
      </c>
      <c r="H2120" s="11">
        <v>1</v>
      </c>
      <c r="I2120" s="11">
        <v>0</v>
      </c>
    </row>
    <row r="2121" spans="4:9">
      <c r="D2121" s="22" t="s">
        <v>18700</v>
      </c>
      <c r="E2121" s="11">
        <v>3</v>
      </c>
      <c r="F2121" s="21"/>
      <c r="G2121" s="22" t="s">
        <v>4411</v>
      </c>
      <c r="H2121" s="11">
        <v>4.2</v>
      </c>
      <c r="I2121" s="11">
        <v>474</v>
      </c>
    </row>
    <row r="2122" spans="4:9">
      <c r="D2122" s="22" t="s">
        <v>6558</v>
      </c>
      <c r="E2122" s="11">
        <v>2.8</v>
      </c>
      <c r="F2122" s="21"/>
      <c r="G2122" s="22" t="s">
        <v>4354</v>
      </c>
      <c r="H2122" s="11">
        <v>4.1</v>
      </c>
      <c r="I2122" s="11">
        <v>150</v>
      </c>
    </row>
    <row r="2123" spans="4:9">
      <c r="D2123" s="22" t="s">
        <v>5391</v>
      </c>
      <c r="E2123" s="11">
        <v>2.7</v>
      </c>
      <c r="F2123" s="21"/>
      <c r="G2123" s="22" t="s">
        <v>23423</v>
      </c>
      <c r="H2123" s="11">
        <v>1</v>
      </c>
      <c r="I2123" s="11">
        <v>0</v>
      </c>
    </row>
    <row r="2124" spans="4:9">
      <c r="D2124" s="22" t="s">
        <v>23161</v>
      </c>
      <c r="E2124" s="11">
        <v>1</v>
      </c>
      <c r="F2124" s="21"/>
      <c r="G2124" s="22" t="s">
        <v>11665</v>
      </c>
      <c r="H2124" s="11">
        <v>4</v>
      </c>
      <c r="I2124" s="11">
        <v>188</v>
      </c>
    </row>
    <row r="2125" spans="4:9">
      <c r="D2125" s="22" t="s">
        <v>9943</v>
      </c>
      <c r="E2125" s="11">
        <v>2.6</v>
      </c>
      <c r="F2125" s="21"/>
      <c r="G2125" s="22" t="s">
        <v>4667</v>
      </c>
      <c r="H2125" s="11">
        <v>3.27272727272727</v>
      </c>
      <c r="I2125" s="11">
        <v>5974</v>
      </c>
    </row>
    <row r="2126" spans="4:9">
      <c r="D2126" s="22" t="s">
        <v>23331</v>
      </c>
      <c r="E2126" s="11">
        <v>1</v>
      </c>
      <c r="F2126" s="21"/>
      <c r="G2126" s="22" t="s">
        <v>3908</v>
      </c>
      <c r="H2126" s="11">
        <v>2.7</v>
      </c>
      <c r="I2126" s="11">
        <v>33</v>
      </c>
    </row>
    <row r="2127" spans="4:9">
      <c r="D2127" s="22" t="s">
        <v>18286</v>
      </c>
      <c r="E2127" s="11">
        <v>1</v>
      </c>
      <c r="F2127" s="21"/>
      <c r="G2127" s="22" t="s">
        <v>16631</v>
      </c>
      <c r="H2127" s="11">
        <v>2.9</v>
      </c>
      <c r="I2127" s="11">
        <v>6</v>
      </c>
    </row>
    <row r="2128" spans="4:9">
      <c r="D2128" s="22" t="s">
        <v>3963</v>
      </c>
      <c r="E2128" s="11">
        <v>1</v>
      </c>
      <c r="F2128" s="21"/>
      <c r="G2128" s="22" t="s">
        <v>16452</v>
      </c>
      <c r="H2128" s="11">
        <v>3.2</v>
      </c>
      <c r="I2128" s="11">
        <v>16</v>
      </c>
    </row>
    <row r="2129" spans="4:9">
      <c r="D2129" s="22" t="s">
        <v>1819</v>
      </c>
      <c r="E2129" s="11">
        <v>2.325</v>
      </c>
      <c r="F2129" s="21"/>
      <c r="G2129" s="22" t="s">
        <v>17529</v>
      </c>
      <c r="H2129" s="11">
        <v>1</v>
      </c>
      <c r="I2129" s="11">
        <v>0</v>
      </c>
    </row>
    <row r="2130" spans="4:9">
      <c r="D2130" s="22" t="s">
        <v>19081</v>
      </c>
      <c r="E2130" s="11">
        <v>1</v>
      </c>
      <c r="F2130" s="21"/>
      <c r="G2130" s="22" t="s">
        <v>3104</v>
      </c>
      <c r="H2130" s="11">
        <v>2.8</v>
      </c>
      <c r="I2130" s="11">
        <v>10</v>
      </c>
    </row>
    <row r="2131" spans="4:9">
      <c r="D2131" s="22" t="s">
        <v>21619</v>
      </c>
      <c r="E2131" s="11">
        <v>1</v>
      </c>
      <c r="F2131" s="21"/>
      <c r="G2131" s="22" t="s">
        <v>17291</v>
      </c>
      <c r="H2131" s="11">
        <v>1</v>
      </c>
      <c r="I2131" s="11">
        <v>0</v>
      </c>
    </row>
    <row r="2132" spans="4:9">
      <c r="D2132" s="22" t="s">
        <v>23379</v>
      </c>
      <c r="E2132" s="11">
        <v>1</v>
      </c>
      <c r="F2132" s="21"/>
      <c r="G2132" s="22" t="s">
        <v>9190</v>
      </c>
      <c r="H2132" s="11">
        <v>3.8</v>
      </c>
      <c r="I2132" s="11">
        <v>145</v>
      </c>
    </row>
    <row r="2133" spans="4:9">
      <c r="D2133" s="22" t="s">
        <v>9313</v>
      </c>
      <c r="E2133" s="11">
        <v>2.7</v>
      </c>
      <c r="F2133" s="21"/>
      <c r="G2133" s="22" t="s">
        <v>11167</v>
      </c>
      <c r="H2133" s="11">
        <v>3.4</v>
      </c>
      <c r="I2133" s="11">
        <v>69</v>
      </c>
    </row>
    <row r="2134" spans="4:9">
      <c r="D2134" s="22" t="s">
        <v>18213</v>
      </c>
      <c r="E2134" s="11">
        <v>1</v>
      </c>
      <c r="F2134" s="21"/>
      <c r="G2134" s="22" t="s">
        <v>2064</v>
      </c>
      <c r="H2134" s="11">
        <v>3.4</v>
      </c>
      <c r="I2134" s="11">
        <v>67</v>
      </c>
    </row>
    <row r="2135" spans="4:9">
      <c r="D2135" s="22" t="s">
        <v>10682</v>
      </c>
      <c r="E2135" s="11">
        <v>1</v>
      </c>
      <c r="F2135" s="21"/>
      <c r="G2135" s="22" t="s">
        <v>6642</v>
      </c>
      <c r="H2135" s="11">
        <v>2.7</v>
      </c>
      <c r="I2135" s="11">
        <v>20</v>
      </c>
    </row>
    <row r="2136" spans="4:9">
      <c r="D2136" s="22" t="s">
        <v>5069</v>
      </c>
      <c r="E2136" s="11">
        <v>2.9</v>
      </c>
      <c r="F2136" s="21"/>
      <c r="G2136" s="22" t="s">
        <v>11482</v>
      </c>
      <c r="H2136" s="11">
        <v>3.5</v>
      </c>
      <c r="I2136" s="11">
        <v>140</v>
      </c>
    </row>
    <row r="2137" spans="4:9">
      <c r="D2137" s="22" t="s">
        <v>16342</v>
      </c>
      <c r="E2137" s="11">
        <v>1.7</v>
      </c>
      <c r="F2137" s="21"/>
      <c r="G2137" s="22" t="s">
        <v>12546</v>
      </c>
      <c r="H2137" s="11">
        <v>3.3</v>
      </c>
      <c r="I2137" s="11">
        <v>34</v>
      </c>
    </row>
    <row r="2138" spans="4:9">
      <c r="D2138" s="22" t="s">
        <v>22281</v>
      </c>
      <c r="E2138" s="11">
        <v>1</v>
      </c>
      <c r="F2138" s="21"/>
      <c r="G2138" s="22" t="s">
        <v>22462</v>
      </c>
      <c r="H2138" s="11">
        <v>1</v>
      </c>
      <c r="I2138" s="11">
        <v>1</v>
      </c>
    </row>
    <row r="2139" spans="4:9">
      <c r="D2139" s="22" t="s">
        <v>21614</v>
      </c>
      <c r="E2139" s="11">
        <v>1</v>
      </c>
      <c r="F2139" s="21"/>
      <c r="G2139" s="22" t="s">
        <v>8782</v>
      </c>
      <c r="H2139" s="11">
        <v>3.2</v>
      </c>
      <c r="I2139" s="11">
        <v>184</v>
      </c>
    </row>
    <row r="2140" spans="4:9">
      <c r="D2140" s="22" t="s">
        <v>22731</v>
      </c>
      <c r="E2140" s="11">
        <v>1</v>
      </c>
      <c r="F2140" s="21"/>
      <c r="G2140" s="22" t="s">
        <v>20881</v>
      </c>
      <c r="H2140" s="11">
        <v>4.1</v>
      </c>
      <c r="I2140" s="11">
        <v>37</v>
      </c>
    </row>
    <row r="2141" spans="4:9">
      <c r="D2141" s="22" t="s">
        <v>19317</v>
      </c>
      <c r="E2141" s="11">
        <v>1</v>
      </c>
      <c r="F2141" s="21"/>
      <c r="G2141" s="22" t="s">
        <v>17693</v>
      </c>
      <c r="H2141" s="11">
        <v>2.7</v>
      </c>
      <c r="I2141" s="11">
        <v>33</v>
      </c>
    </row>
    <row r="2142" spans="4:9">
      <c r="D2142" s="22" t="s">
        <v>22158</v>
      </c>
      <c r="E2142" s="11">
        <v>2.3</v>
      </c>
      <c r="F2142" s="21"/>
      <c r="G2142" s="22" t="s">
        <v>904</v>
      </c>
      <c r="H2142" s="11">
        <v>3.2</v>
      </c>
      <c r="I2142" s="11">
        <v>24</v>
      </c>
    </row>
    <row r="2143" spans="4:9">
      <c r="D2143" s="22" t="s">
        <v>6745</v>
      </c>
      <c r="E2143" s="11">
        <v>2.8</v>
      </c>
      <c r="F2143" s="21"/>
      <c r="G2143" s="22" t="s">
        <v>7734</v>
      </c>
      <c r="H2143" s="11">
        <v>2.8</v>
      </c>
      <c r="I2143" s="11">
        <v>20</v>
      </c>
    </row>
    <row r="2144" spans="4:9">
      <c r="D2144" s="22" t="s">
        <v>4927</v>
      </c>
      <c r="E2144" s="11">
        <v>2.7</v>
      </c>
      <c r="F2144" s="21"/>
      <c r="G2144" s="22" t="s">
        <v>11693</v>
      </c>
      <c r="H2144" s="11">
        <v>3.7</v>
      </c>
      <c r="I2144" s="11">
        <v>105</v>
      </c>
    </row>
    <row r="2145" spans="4:9">
      <c r="D2145" s="22" t="s">
        <v>22223</v>
      </c>
      <c r="E2145" s="11">
        <v>1</v>
      </c>
      <c r="F2145" s="21"/>
      <c r="G2145" s="22" t="s">
        <v>18106</v>
      </c>
      <c r="H2145" s="11">
        <v>4.3</v>
      </c>
      <c r="I2145" s="11">
        <v>753</v>
      </c>
    </row>
    <row r="2146" spans="4:9">
      <c r="D2146" s="22" t="s">
        <v>3472</v>
      </c>
      <c r="E2146" s="11">
        <v>1</v>
      </c>
      <c r="F2146" s="21"/>
      <c r="G2146" s="22" t="s">
        <v>12221</v>
      </c>
      <c r="H2146" s="11">
        <v>4</v>
      </c>
      <c r="I2146" s="11">
        <v>103</v>
      </c>
    </row>
    <row r="2147" spans="4:9">
      <c r="D2147" s="22" t="s">
        <v>1988</v>
      </c>
      <c r="E2147" s="11">
        <v>1</v>
      </c>
      <c r="F2147" s="21"/>
      <c r="G2147" s="22" t="s">
        <v>2472</v>
      </c>
      <c r="H2147" s="11">
        <v>3.7</v>
      </c>
      <c r="I2147" s="11">
        <v>142</v>
      </c>
    </row>
    <row r="2148" spans="4:9">
      <c r="D2148" s="22" t="s">
        <v>19560</v>
      </c>
      <c r="E2148" s="11">
        <v>1</v>
      </c>
      <c r="F2148" s="21"/>
      <c r="G2148" s="22" t="s">
        <v>16121</v>
      </c>
      <c r="H2148" s="11">
        <v>1</v>
      </c>
      <c r="I2148" s="11">
        <v>3</v>
      </c>
    </row>
    <row r="2149" spans="4:9">
      <c r="D2149" s="22" t="s">
        <v>18228</v>
      </c>
      <c r="E2149" s="11">
        <v>2.9</v>
      </c>
      <c r="F2149" s="21"/>
      <c r="G2149" s="22" t="s">
        <v>2354</v>
      </c>
      <c r="H2149" s="11">
        <v>4</v>
      </c>
      <c r="I2149" s="11">
        <v>189</v>
      </c>
    </row>
    <row r="2150" spans="4:9">
      <c r="D2150" s="22" t="s">
        <v>20960</v>
      </c>
      <c r="E2150" s="11">
        <v>3</v>
      </c>
      <c r="F2150" s="21"/>
      <c r="G2150" s="22" t="s">
        <v>21948</v>
      </c>
      <c r="H2150" s="11">
        <v>4.7</v>
      </c>
      <c r="I2150" s="11">
        <v>276</v>
      </c>
    </row>
    <row r="2151" spans="4:9">
      <c r="D2151" s="22" t="s">
        <v>19693</v>
      </c>
      <c r="E2151" s="11">
        <v>1</v>
      </c>
      <c r="F2151" s="21"/>
      <c r="G2151" s="22" t="s">
        <v>16767</v>
      </c>
      <c r="H2151" s="11">
        <v>4.7</v>
      </c>
      <c r="I2151" s="11">
        <v>1563</v>
      </c>
    </row>
    <row r="2152" spans="4:9">
      <c r="D2152" s="22" t="s">
        <v>20391</v>
      </c>
      <c r="E2152" s="11">
        <v>1</v>
      </c>
      <c r="F2152" s="21"/>
      <c r="G2152" s="22" t="s">
        <v>7893</v>
      </c>
      <c r="H2152" s="11">
        <v>2.15</v>
      </c>
      <c r="I2152" s="11">
        <v>41</v>
      </c>
    </row>
    <row r="2153" spans="4:9">
      <c r="D2153" s="22" t="s">
        <v>7816</v>
      </c>
      <c r="E2153" s="11">
        <v>2.1</v>
      </c>
      <c r="F2153" s="21"/>
      <c r="G2153" s="22" t="s">
        <v>15573</v>
      </c>
      <c r="H2153" s="11">
        <v>4.1</v>
      </c>
      <c r="I2153" s="11">
        <v>64</v>
      </c>
    </row>
    <row r="2154" spans="4:9">
      <c r="D2154" s="22" t="s">
        <v>7292</v>
      </c>
      <c r="E2154" s="11">
        <v>1</v>
      </c>
      <c r="F2154" s="21"/>
      <c r="G2154" s="22" t="s">
        <v>1408</v>
      </c>
      <c r="H2154" s="11">
        <v>3.1</v>
      </c>
      <c r="I2154" s="11">
        <v>129</v>
      </c>
    </row>
    <row r="2155" spans="4:9">
      <c r="D2155" s="22" t="s">
        <v>17247</v>
      </c>
      <c r="E2155" s="11">
        <v>1</v>
      </c>
      <c r="F2155" s="21"/>
      <c r="G2155" s="22" t="s">
        <v>3319</v>
      </c>
      <c r="H2155" s="11">
        <v>3.9</v>
      </c>
      <c r="I2155" s="11">
        <v>272</v>
      </c>
    </row>
    <row r="2156" spans="4:9">
      <c r="D2156" s="22" t="s">
        <v>19927</v>
      </c>
      <c r="E2156" s="11">
        <v>2.3</v>
      </c>
      <c r="F2156" s="21"/>
      <c r="G2156" s="22" t="s">
        <v>13344</v>
      </c>
      <c r="H2156" s="11">
        <v>4.3</v>
      </c>
      <c r="I2156" s="11">
        <v>1906</v>
      </c>
    </row>
    <row r="2157" spans="4:9">
      <c r="D2157" s="22" t="s">
        <v>9023</v>
      </c>
      <c r="E2157" s="11">
        <v>2.9</v>
      </c>
      <c r="F2157" s="21"/>
      <c r="G2157" s="22" t="s">
        <v>9252</v>
      </c>
      <c r="H2157" s="11">
        <v>3.85</v>
      </c>
      <c r="I2157" s="11">
        <v>698</v>
      </c>
    </row>
    <row r="2158" spans="4:9">
      <c r="D2158" s="22" t="s">
        <v>21243</v>
      </c>
      <c r="E2158" s="11">
        <v>1</v>
      </c>
      <c r="F2158" s="21"/>
      <c r="G2158" s="22" t="s">
        <v>11240</v>
      </c>
      <c r="H2158" s="11">
        <v>3.7</v>
      </c>
      <c r="I2158" s="11">
        <v>241</v>
      </c>
    </row>
    <row r="2159" spans="4:9">
      <c r="D2159" s="22" t="s">
        <v>19795</v>
      </c>
      <c r="E2159" s="11">
        <v>1</v>
      </c>
      <c r="F2159" s="21"/>
      <c r="G2159" s="22" t="s">
        <v>18221</v>
      </c>
      <c r="H2159" s="11">
        <v>3.1</v>
      </c>
      <c r="I2159" s="11">
        <v>5</v>
      </c>
    </row>
    <row r="2160" spans="4:9">
      <c r="D2160" s="22" t="s">
        <v>10239</v>
      </c>
      <c r="E2160" s="11">
        <v>2.8</v>
      </c>
      <c r="F2160" s="21"/>
      <c r="G2160" s="22" t="s">
        <v>3087</v>
      </c>
      <c r="H2160" s="11">
        <v>3.5</v>
      </c>
      <c r="I2160" s="11">
        <v>202</v>
      </c>
    </row>
    <row r="2161" spans="4:9">
      <c r="D2161" s="22" t="s">
        <v>17149</v>
      </c>
      <c r="E2161" s="11">
        <v>1</v>
      </c>
      <c r="F2161" s="21"/>
      <c r="G2161" s="22" t="s">
        <v>2922</v>
      </c>
      <c r="H2161" s="11">
        <v>3.6</v>
      </c>
      <c r="I2161" s="11">
        <v>162</v>
      </c>
    </row>
    <row r="2162" spans="4:9">
      <c r="D2162" s="22" t="s">
        <v>9412</v>
      </c>
      <c r="E2162" s="11">
        <v>1</v>
      </c>
      <c r="F2162" s="21"/>
      <c r="G2162" s="22" t="s">
        <v>22743</v>
      </c>
      <c r="H2162" s="11">
        <v>1</v>
      </c>
      <c r="I2162" s="11">
        <v>1</v>
      </c>
    </row>
    <row r="2163" spans="4:9">
      <c r="D2163" s="22" t="s">
        <v>1188</v>
      </c>
      <c r="E2163" s="11">
        <v>2.4</v>
      </c>
      <c r="F2163" s="21"/>
      <c r="G2163" s="22" t="s">
        <v>16845</v>
      </c>
      <c r="H2163" s="11">
        <v>3.3</v>
      </c>
      <c r="I2163" s="11">
        <v>14</v>
      </c>
    </row>
    <row r="2164" spans="4:9">
      <c r="D2164" s="22" t="s">
        <v>22259</v>
      </c>
      <c r="E2164" s="11">
        <v>1</v>
      </c>
      <c r="F2164" s="21"/>
      <c r="G2164" s="22" t="s">
        <v>16175</v>
      </c>
      <c r="H2164" s="11">
        <v>4.1</v>
      </c>
      <c r="I2164" s="11">
        <v>242</v>
      </c>
    </row>
    <row r="2165" spans="4:9">
      <c r="D2165" s="22" t="s">
        <v>18532</v>
      </c>
      <c r="E2165" s="11">
        <v>3</v>
      </c>
      <c r="F2165" s="21"/>
      <c r="G2165" s="22" t="s">
        <v>5181</v>
      </c>
      <c r="H2165" s="11">
        <v>1</v>
      </c>
      <c r="I2165" s="11">
        <v>2</v>
      </c>
    </row>
    <row r="2166" spans="4:9">
      <c r="D2166" s="22" t="s">
        <v>22262</v>
      </c>
      <c r="E2166" s="11">
        <v>1</v>
      </c>
      <c r="F2166" s="21"/>
      <c r="G2166" s="22" t="s">
        <v>2704</v>
      </c>
      <c r="H2166" s="11">
        <v>3.2</v>
      </c>
      <c r="I2166" s="11">
        <v>67</v>
      </c>
    </row>
    <row r="2167" spans="4:9">
      <c r="D2167" s="22" t="s">
        <v>18255</v>
      </c>
      <c r="E2167" s="11">
        <v>2.55</v>
      </c>
      <c r="F2167" s="21"/>
      <c r="G2167" s="22" t="s">
        <v>12174</v>
      </c>
      <c r="H2167" s="11">
        <v>3.5</v>
      </c>
      <c r="I2167" s="11">
        <v>96</v>
      </c>
    </row>
    <row r="2168" spans="4:9">
      <c r="D2168" s="22" t="s">
        <v>19203</v>
      </c>
      <c r="E2168" s="11">
        <v>3</v>
      </c>
      <c r="F2168" s="21"/>
      <c r="G2168" s="22" t="s">
        <v>10815</v>
      </c>
      <c r="H2168" s="11">
        <v>3.5</v>
      </c>
      <c r="I2168" s="11">
        <v>41</v>
      </c>
    </row>
    <row r="2169" spans="4:9">
      <c r="D2169" s="22" t="s">
        <v>20900</v>
      </c>
      <c r="E2169" s="11">
        <v>1</v>
      </c>
      <c r="F2169" s="21"/>
      <c r="G2169" s="22" t="s">
        <v>2405</v>
      </c>
      <c r="H2169" s="11">
        <v>3.8</v>
      </c>
      <c r="I2169" s="11">
        <v>185</v>
      </c>
    </row>
    <row r="2170" spans="4:9">
      <c r="D2170" s="22" t="s">
        <v>23311</v>
      </c>
      <c r="E2170" s="11">
        <v>1</v>
      </c>
      <c r="F2170" s="21"/>
      <c r="G2170" s="22" t="s">
        <v>15732</v>
      </c>
      <c r="H2170" s="11">
        <v>3.8</v>
      </c>
      <c r="I2170" s="11">
        <v>227</v>
      </c>
    </row>
    <row r="2171" spans="4:9">
      <c r="D2171" s="22" t="s">
        <v>22585</v>
      </c>
      <c r="E2171" s="11">
        <v>1</v>
      </c>
      <c r="F2171" s="21"/>
      <c r="G2171" s="22" t="s">
        <v>10667</v>
      </c>
      <c r="H2171" s="11">
        <v>3.1</v>
      </c>
      <c r="I2171" s="11">
        <v>9</v>
      </c>
    </row>
    <row r="2172" spans="4:9">
      <c r="D2172" s="22" t="s">
        <v>822</v>
      </c>
      <c r="E2172" s="11">
        <v>2.73</v>
      </c>
      <c r="F2172" s="21"/>
      <c r="G2172" s="22" t="s">
        <v>22254</v>
      </c>
      <c r="H2172" s="11">
        <v>1</v>
      </c>
      <c r="I2172" s="11">
        <v>0</v>
      </c>
    </row>
    <row r="2173" spans="4:9">
      <c r="D2173" s="22" t="s">
        <v>22539</v>
      </c>
      <c r="E2173" s="11">
        <v>3</v>
      </c>
      <c r="F2173" s="21"/>
      <c r="G2173" s="22" t="s">
        <v>8938</v>
      </c>
      <c r="H2173" s="11">
        <v>4</v>
      </c>
      <c r="I2173" s="11">
        <v>537</v>
      </c>
    </row>
    <row r="2174" spans="4:9">
      <c r="D2174" s="22" t="s">
        <v>20023</v>
      </c>
      <c r="E2174" s="11">
        <v>3</v>
      </c>
      <c r="F2174" s="21"/>
      <c r="G2174" s="22" t="s">
        <v>1132</v>
      </c>
      <c r="H2174" s="11">
        <v>3.1</v>
      </c>
      <c r="I2174" s="11">
        <v>106</v>
      </c>
    </row>
    <row r="2175" spans="4:9">
      <c r="D2175" s="22" t="s">
        <v>23405</v>
      </c>
      <c r="E2175" s="11">
        <v>1</v>
      </c>
      <c r="F2175" s="21"/>
      <c r="G2175" s="22" t="s">
        <v>6805</v>
      </c>
      <c r="H2175" s="11">
        <v>3.3</v>
      </c>
      <c r="I2175" s="11">
        <v>704</v>
      </c>
    </row>
    <row r="2176" spans="4:9">
      <c r="D2176" s="22" t="s">
        <v>16882</v>
      </c>
      <c r="E2176" s="11">
        <v>3</v>
      </c>
      <c r="F2176" s="21"/>
      <c r="G2176" s="22" t="s">
        <v>18176</v>
      </c>
      <c r="H2176" s="11">
        <v>3.7</v>
      </c>
      <c r="I2176" s="11">
        <v>131</v>
      </c>
    </row>
    <row r="2177" spans="4:9">
      <c r="D2177" s="22" t="s">
        <v>22489</v>
      </c>
      <c r="E2177" s="11">
        <v>1</v>
      </c>
      <c r="F2177" s="21"/>
      <c r="G2177" s="22" t="s">
        <v>17474</v>
      </c>
      <c r="H2177" s="11">
        <v>4</v>
      </c>
      <c r="I2177" s="11">
        <v>61</v>
      </c>
    </row>
    <row r="2178" spans="4:9">
      <c r="D2178" s="22" t="s">
        <v>8651</v>
      </c>
      <c r="E2178" s="11">
        <v>2.15</v>
      </c>
      <c r="F2178" s="21"/>
      <c r="G2178" s="22" t="s">
        <v>3639</v>
      </c>
      <c r="H2178" s="11">
        <v>3.9</v>
      </c>
      <c r="I2178" s="11">
        <v>1756</v>
      </c>
    </row>
    <row r="2179" spans="4:9">
      <c r="D2179" s="22" t="s">
        <v>19037</v>
      </c>
      <c r="E2179" s="11">
        <v>1</v>
      </c>
      <c r="F2179" s="21"/>
      <c r="G2179" s="22" t="s">
        <v>7688</v>
      </c>
      <c r="H2179" s="11">
        <v>3.7</v>
      </c>
      <c r="I2179" s="11">
        <v>393</v>
      </c>
    </row>
    <row r="2180" spans="4:9">
      <c r="D2180" s="22" t="s">
        <v>9773</v>
      </c>
      <c r="E2180" s="11">
        <v>2.7</v>
      </c>
      <c r="F2180" s="21"/>
      <c r="G2180" s="22" t="s">
        <v>20215</v>
      </c>
      <c r="H2180" s="11">
        <v>3.1</v>
      </c>
      <c r="I2180" s="11">
        <v>5</v>
      </c>
    </row>
    <row r="2181" spans="4:9">
      <c r="D2181" s="22" t="s">
        <v>16210</v>
      </c>
      <c r="E2181" s="11">
        <v>1</v>
      </c>
      <c r="F2181" s="21"/>
      <c r="G2181" s="22" t="s">
        <v>58</v>
      </c>
      <c r="H2181" s="11">
        <v>3.25</v>
      </c>
      <c r="I2181" s="11">
        <v>832</v>
      </c>
    </row>
    <row r="2182" spans="4:9">
      <c r="D2182" s="22" t="s">
        <v>7092</v>
      </c>
      <c r="E2182" s="11">
        <v>1</v>
      </c>
      <c r="F2182" s="21"/>
      <c r="G2182" s="22" t="s">
        <v>1964</v>
      </c>
      <c r="H2182" s="11">
        <v>3.8</v>
      </c>
      <c r="I2182" s="11">
        <v>79</v>
      </c>
    </row>
    <row r="2183" spans="4:9">
      <c r="D2183" s="22" t="s">
        <v>8909</v>
      </c>
      <c r="E2183" s="11">
        <v>2.75</v>
      </c>
      <c r="F2183" s="21"/>
      <c r="G2183" s="22" t="s">
        <v>3958</v>
      </c>
      <c r="H2183" s="11">
        <v>2.9</v>
      </c>
      <c r="I2183" s="11">
        <v>5</v>
      </c>
    </row>
    <row r="2184" spans="4:9">
      <c r="D2184" s="22" t="s">
        <v>20048</v>
      </c>
      <c r="E2184" s="11">
        <v>1</v>
      </c>
      <c r="F2184" s="21"/>
      <c r="G2184" s="22" t="s">
        <v>12369</v>
      </c>
      <c r="H2184" s="11">
        <v>3.7</v>
      </c>
      <c r="I2184" s="11">
        <v>393</v>
      </c>
    </row>
    <row r="2185" spans="4:9">
      <c r="D2185" s="22" t="s">
        <v>19719</v>
      </c>
      <c r="E2185" s="11">
        <v>1</v>
      </c>
      <c r="F2185" s="21"/>
      <c r="G2185" s="22" t="s">
        <v>2816</v>
      </c>
      <c r="H2185" s="11">
        <v>3.3</v>
      </c>
      <c r="I2185" s="11">
        <v>31</v>
      </c>
    </row>
    <row r="2186" spans="4:9">
      <c r="D2186" s="22" t="s">
        <v>15969</v>
      </c>
      <c r="E2186" s="11">
        <v>1</v>
      </c>
      <c r="F2186" s="21"/>
      <c r="G2186" s="22" t="s">
        <v>6892</v>
      </c>
      <c r="H2186" s="11">
        <v>2.9</v>
      </c>
      <c r="I2186" s="11">
        <v>5</v>
      </c>
    </row>
    <row r="2187" spans="4:9">
      <c r="D2187" s="22" t="s">
        <v>310</v>
      </c>
      <c r="E2187" s="11">
        <v>2.71052631578947</v>
      </c>
      <c r="F2187" s="21"/>
      <c r="G2187" s="22" t="s">
        <v>8229</v>
      </c>
      <c r="H2187" s="11">
        <v>4.2</v>
      </c>
      <c r="I2187" s="11">
        <v>119</v>
      </c>
    </row>
    <row r="2188" spans="4:9">
      <c r="D2188" s="22" t="s">
        <v>9918</v>
      </c>
      <c r="E2188" s="11">
        <v>1</v>
      </c>
      <c r="F2188" s="21"/>
      <c r="G2188" s="22" t="s">
        <v>20591</v>
      </c>
      <c r="H2188" s="11">
        <v>1</v>
      </c>
      <c r="I2188" s="11">
        <v>1</v>
      </c>
    </row>
    <row r="2189" spans="4:9">
      <c r="D2189" s="22" t="s">
        <v>20352</v>
      </c>
      <c r="E2189" s="11">
        <v>1</v>
      </c>
      <c r="F2189" s="21"/>
      <c r="G2189" s="22" t="s">
        <v>22320</v>
      </c>
      <c r="H2189" s="11">
        <v>3.6</v>
      </c>
      <c r="I2189" s="11">
        <v>38</v>
      </c>
    </row>
    <row r="2190" spans="4:9">
      <c r="D2190" s="22" t="s">
        <v>19644</v>
      </c>
      <c r="E2190" s="11">
        <v>1</v>
      </c>
      <c r="F2190" s="21"/>
      <c r="G2190" s="22" t="s">
        <v>6404</v>
      </c>
      <c r="H2190" s="11">
        <v>3.3</v>
      </c>
      <c r="I2190" s="11">
        <v>152</v>
      </c>
    </row>
    <row r="2191" spans="4:9">
      <c r="D2191" s="22" t="s">
        <v>979</v>
      </c>
      <c r="E2191" s="11">
        <v>2.9</v>
      </c>
      <c r="F2191" s="21"/>
      <c r="G2191" s="22" t="s">
        <v>10152</v>
      </c>
      <c r="H2191" s="11">
        <v>2.8</v>
      </c>
      <c r="I2191" s="11">
        <v>8</v>
      </c>
    </row>
    <row r="2192" spans="4:9">
      <c r="D2192" s="22" t="s">
        <v>9727</v>
      </c>
      <c r="E2192" s="11">
        <v>2.9</v>
      </c>
      <c r="F2192" s="21"/>
      <c r="G2192" s="22" t="s">
        <v>11468</v>
      </c>
      <c r="H2192" s="11">
        <v>3.4</v>
      </c>
      <c r="I2192" s="11">
        <v>177</v>
      </c>
    </row>
    <row r="2193" spans="4:9">
      <c r="D2193" s="22" t="s">
        <v>10695</v>
      </c>
      <c r="E2193" s="11">
        <v>2.5</v>
      </c>
      <c r="F2193" s="21"/>
      <c r="G2193" s="22" t="s">
        <v>21861</v>
      </c>
      <c r="H2193" s="11">
        <v>3.5</v>
      </c>
      <c r="I2193" s="11">
        <v>89</v>
      </c>
    </row>
    <row r="2194" spans="4:9">
      <c r="D2194" s="22" t="s">
        <v>18627</v>
      </c>
      <c r="E2194" s="11">
        <v>2.6</v>
      </c>
      <c r="F2194" s="21"/>
      <c r="G2194" s="22" t="s">
        <v>3778</v>
      </c>
      <c r="H2194" s="11">
        <v>3.4</v>
      </c>
      <c r="I2194" s="11">
        <v>294</v>
      </c>
    </row>
    <row r="2195" spans="4:9">
      <c r="D2195" s="22" t="s">
        <v>9055</v>
      </c>
      <c r="E2195" s="11">
        <v>3</v>
      </c>
      <c r="F2195" s="21"/>
      <c r="G2195" s="22" t="s">
        <v>21703</v>
      </c>
      <c r="H2195" s="11">
        <v>4</v>
      </c>
      <c r="I2195" s="11">
        <v>48</v>
      </c>
    </row>
    <row r="2196" spans="4:9">
      <c r="D2196" s="22" t="s">
        <v>10451</v>
      </c>
      <c r="E2196" s="11">
        <v>2.9</v>
      </c>
      <c r="F2196" s="21"/>
      <c r="G2196" s="22" t="s">
        <v>11033</v>
      </c>
      <c r="H2196" s="11">
        <v>1</v>
      </c>
      <c r="I2196" s="11">
        <v>1</v>
      </c>
    </row>
    <row r="2197" spans="4:9">
      <c r="D2197" s="22" t="s">
        <v>10160</v>
      </c>
      <c r="E2197" s="11">
        <v>3</v>
      </c>
      <c r="F2197" s="21"/>
      <c r="G2197" s="22" t="s">
        <v>5441</v>
      </c>
      <c r="H2197" s="11">
        <v>3.4</v>
      </c>
      <c r="I2197" s="11">
        <v>50</v>
      </c>
    </row>
    <row r="2198" spans="4:9">
      <c r="D2198" s="22" t="s">
        <v>3478</v>
      </c>
      <c r="E2198" s="11">
        <v>3</v>
      </c>
      <c r="F2198" s="21"/>
      <c r="G2198" s="22" t="s">
        <v>3921</v>
      </c>
      <c r="H2198" s="11">
        <v>3.4</v>
      </c>
      <c r="I2198" s="11">
        <v>218</v>
      </c>
    </row>
    <row r="2199" spans="4:9">
      <c r="D2199" s="22" t="s">
        <v>6513</v>
      </c>
      <c r="E2199" s="11">
        <v>2.7</v>
      </c>
      <c r="F2199" s="21"/>
      <c r="G2199" s="22" t="s">
        <v>15719</v>
      </c>
      <c r="H2199" s="11">
        <v>3.1</v>
      </c>
      <c r="I2199" s="11">
        <v>12</v>
      </c>
    </row>
    <row r="2200" spans="4:9">
      <c r="D2200" s="22" t="s">
        <v>10134</v>
      </c>
      <c r="E2200" s="11">
        <v>2.6</v>
      </c>
      <c r="F2200" s="21"/>
      <c r="G2200" s="22" t="s">
        <v>2203</v>
      </c>
      <c r="H2200" s="11">
        <v>3.2</v>
      </c>
      <c r="I2200" s="11">
        <v>455</v>
      </c>
    </row>
    <row r="2201" spans="4:9">
      <c r="D2201" s="22" t="s">
        <v>17157</v>
      </c>
      <c r="E2201" s="11">
        <v>1</v>
      </c>
      <c r="F2201" s="21"/>
      <c r="G2201" s="22" t="s">
        <v>7006</v>
      </c>
      <c r="H2201" s="11">
        <v>4</v>
      </c>
      <c r="I2201" s="11">
        <v>371</v>
      </c>
    </row>
    <row r="2202" spans="4:9">
      <c r="D2202" s="22" t="s">
        <v>22828</v>
      </c>
      <c r="E2202" s="11">
        <v>1</v>
      </c>
      <c r="F2202" s="21"/>
      <c r="G2202" s="22" t="s">
        <v>6816</v>
      </c>
      <c r="H2202" s="11">
        <v>3.1</v>
      </c>
      <c r="I2202" s="11">
        <v>34</v>
      </c>
    </row>
    <row r="2203" spans="4:9">
      <c r="D2203" s="22" t="s">
        <v>8548</v>
      </c>
      <c r="E2203" s="11">
        <v>2.5</v>
      </c>
      <c r="F2203" s="21"/>
      <c r="G2203" s="22" t="s">
        <v>4906</v>
      </c>
      <c r="H2203" s="11">
        <v>2.8</v>
      </c>
      <c r="I2203" s="11">
        <v>19</v>
      </c>
    </row>
    <row r="2204" spans="4:9">
      <c r="D2204" s="22" t="s">
        <v>23340</v>
      </c>
      <c r="E2204" s="11">
        <v>1</v>
      </c>
      <c r="F2204" s="21"/>
      <c r="G2204" s="22" t="s">
        <v>8732</v>
      </c>
      <c r="H2204" s="11">
        <v>3.2</v>
      </c>
      <c r="I2204" s="11">
        <v>18</v>
      </c>
    </row>
    <row r="2205" spans="4:9">
      <c r="D2205" s="22" t="s">
        <v>22421</v>
      </c>
      <c r="E2205" s="11">
        <v>1</v>
      </c>
      <c r="F2205" s="21"/>
      <c r="G2205" s="22" t="s">
        <v>7512</v>
      </c>
      <c r="H2205" s="11">
        <v>3.2</v>
      </c>
      <c r="I2205" s="11">
        <v>17</v>
      </c>
    </row>
    <row r="2206" spans="4:9">
      <c r="D2206" s="22" t="s">
        <v>10060</v>
      </c>
      <c r="E2206" s="11">
        <v>2.7</v>
      </c>
      <c r="F2206" s="21"/>
      <c r="G2206" s="22" t="s">
        <v>21967</v>
      </c>
      <c r="H2206" s="11">
        <v>1</v>
      </c>
      <c r="I2206" s="11">
        <v>3</v>
      </c>
    </row>
    <row r="2207" spans="4:9">
      <c r="D2207" s="22" t="s">
        <v>19969</v>
      </c>
      <c r="E2207" s="11">
        <v>1</v>
      </c>
      <c r="F2207" s="21"/>
      <c r="G2207" s="22" t="s">
        <v>7867</v>
      </c>
      <c r="H2207" s="11">
        <v>1</v>
      </c>
      <c r="I2207" s="11">
        <v>2</v>
      </c>
    </row>
    <row r="2208" spans="4:9">
      <c r="D2208" s="22" t="s">
        <v>15701</v>
      </c>
      <c r="E2208" s="11">
        <v>3</v>
      </c>
      <c r="F2208" s="21"/>
      <c r="G2208" s="22" t="s">
        <v>7935</v>
      </c>
      <c r="H2208" s="11">
        <v>1</v>
      </c>
      <c r="I2208" s="11">
        <v>2</v>
      </c>
    </row>
    <row r="2209" spans="4:9">
      <c r="D2209" s="22" t="s">
        <v>4069</v>
      </c>
      <c r="E2209" s="11">
        <v>3</v>
      </c>
      <c r="F2209" s="21"/>
      <c r="G2209" s="22" t="s">
        <v>485</v>
      </c>
      <c r="H2209" s="11">
        <v>3.5</v>
      </c>
      <c r="I2209" s="11">
        <v>1198</v>
      </c>
    </row>
    <row r="2210" spans="4:9">
      <c r="D2210" s="22" t="s">
        <v>15888</v>
      </c>
      <c r="E2210" s="11">
        <v>3</v>
      </c>
      <c r="F2210" s="21"/>
      <c r="G2210" s="22" t="s">
        <v>4879</v>
      </c>
      <c r="H2210" s="11">
        <v>2.7</v>
      </c>
      <c r="I2210" s="11">
        <v>30</v>
      </c>
    </row>
    <row r="2211" spans="4:9">
      <c r="D2211" s="22" t="s">
        <v>3314</v>
      </c>
      <c r="E2211" s="11">
        <v>2.8</v>
      </c>
      <c r="F2211" s="21"/>
      <c r="G2211" s="22" t="s">
        <v>20418</v>
      </c>
      <c r="H2211" s="11">
        <v>1</v>
      </c>
      <c r="I2211" s="11">
        <v>2</v>
      </c>
    </row>
    <row r="2212" spans="4:9">
      <c r="D2212" s="22" t="s">
        <v>20822</v>
      </c>
      <c r="E2212" s="11">
        <v>1</v>
      </c>
      <c r="F2212" s="21"/>
      <c r="G2212" s="22" t="s">
        <v>4795</v>
      </c>
      <c r="H2212" s="11">
        <v>3</v>
      </c>
      <c r="I2212" s="11">
        <v>8</v>
      </c>
    </row>
    <row r="2213" spans="4:9">
      <c r="D2213" s="22" t="s">
        <v>22005</v>
      </c>
      <c r="E2213" s="11">
        <v>1</v>
      </c>
      <c r="F2213" s="21"/>
      <c r="G2213" s="22" t="s">
        <v>11111</v>
      </c>
      <c r="H2213" s="11">
        <v>1</v>
      </c>
      <c r="I2213" s="11">
        <v>3</v>
      </c>
    </row>
    <row r="2214" spans="4:9">
      <c r="D2214" s="22" t="s">
        <v>21140</v>
      </c>
      <c r="E2214" s="11">
        <v>1</v>
      </c>
      <c r="F2214" s="21"/>
      <c r="G2214" s="22" t="s">
        <v>21795</v>
      </c>
      <c r="H2214" s="11">
        <v>1</v>
      </c>
      <c r="I2214" s="11">
        <v>1</v>
      </c>
    </row>
    <row r="2215" spans="4:9">
      <c r="D2215" s="22" t="s">
        <v>17904</v>
      </c>
      <c r="E2215" s="11">
        <v>2.8</v>
      </c>
      <c r="F2215" s="21"/>
      <c r="G2215" s="22" t="s">
        <v>8706</v>
      </c>
      <c r="H2215" s="11">
        <v>4.1</v>
      </c>
      <c r="I2215" s="11">
        <v>799</v>
      </c>
    </row>
    <row r="2216" spans="4:9">
      <c r="D2216" s="22" t="s">
        <v>19909</v>
      </c>
      <c r="E2216" s="11">
        <v>1</v>
      </c>
      <c r="F2216" s="21"/>
      <c r="G2216" s="22" t="s">
        <v>20608</v>
      </c>
      <c r="H2216" s="11">
        <v>3</v>
      </c>
      <c r="I2216" s="11">
        <v>5</v>
      </c>
    </row>
    <row r="2217" spans="4:9">
      <c r="D2217" s="22" t="s">
        <v>21375</v>
      </c>
      <c r="E2217" s="11">
        <v>1</v>
      </c>
      <c r="F2217" s="21"/>
      <c r="G2217" s="22" t="s">
        <v>5991</v>
      </c>
      <c r="H2217" s="11">
        <v>4.3</v>
      </c>
      <c r="I2217" s="11">
        <v>3374</v>
      </c>
    </row>
    <row r="2218" spans="4:9">
      <c r="D2218" s="22" t="s">
        <v>18786</v>
      </c>
      <c r="E2218" s="11">
        <v>1</v>
      </c>
      <c r="F2218" s="21"/>
      <c r="G2218" s="22" t="s">
        <v>3369</v>
      </c>
      <c r="H2218" s="11">
        <v>2.7</v>
      </c>
      <c r="I2218" s="11">
        <v>68</v>
      </c>
    </row>
    <row r="2219" spans="4:9">
      <c r="D2219" s="22" t="s">
        <v>19300</v>
      </c>
      <c r="E2219" s="11">
        <v>1</v>
      </c>
      <c r="F2219" s="21"/>
      <c r="G2219" s="22" t="s">
        <v>16080</v>
      </c>
      <c r="H2219" s="11">
        <v>2.9</v>
      </c>
      <c r="I2219" s="11">
        <v>4</v>
      </c>
    </row>
    <row r="2220" spans="4:9">
      <c r="D2220" s="22" t="s">
        <v>23317</v>
      </c>
      <c r="E2220" s="11">
        <v>1</v>
      </c>
      <c r="F2220" s="21"/>
      <c r="G2220" s="22" t="s">
        <v>23016</v>
      </c>
      <c r="H2220" s="11">
        <v>1</v>
      </c>
      <c r="I2220" s="11">
        <v>2</v>
      </c>
    </row>
    <row r="2221" spans="4:9">
      <c r="D2221" s="22" t="s">
        <v>21023</v>
      </c>
      <c r="E2221" s="11">
        <v>1</v>
      </c>
      <c r="F2221" s="21"/>
      <c r="G2221" s="22" t="s">
        <v>8069</v>
      </c>
      <c r="H2221" s="11">
        <v>3.3</v>
      </c>
      <c r="I2221" s="11">
        <v>26</v>
      </c>
    </row>
    <row r="2222" spans="4:9">
      <c r="D2222" s="22" t="s">
        <v>9271</v>
      </c>
      <c r="E2222" s="11">
        <v>2.8</v>
      </c>
      <c r="F2222" s="21"/>
      <c r="G2222" s="22" t="s">
        <v>21377</v>
      </c>
      <c r="H2222" s="11">
        <v>1</v>
      </c>
      <c r="I2222" s="11">
        <v>3</v>
      </c>
    </row>
    <row r="2223" spans="4:9">
      <c r="D2223" s="22" t="s">
        <v>19874</v>
      </c>
      <c r="E2223" s="11">
        <v>1</v>
      </c>
      <c r="F2223" s="21"/>
      <c r="G2223" s="22" t="s">
        <v>62</v>
      </c>
      <c r="H2223" s="11">
        <v>4</v>
      </c>
      <c r="I2223" s="11">
        <v>412</v>
      </c>
    </row>
    <row r="2224" spans="4:9">
      <c r="D2224" s="22" t="s">
        <v>18114</v>
      </c>
      <c r="E2224" s="11">
        <v>1</v>
      </c>
      <c r="F2224" s="21"/>
      <c r="G2224" s="22" t="s">
        <v>20697</v>
      </c>
      <c r="H2224" s="11">
        <v>2.9375</v>
      </c>
      <c r="I2224" s="11">
        <v>77</v>
      </c>
    </row>
    <row r="2225" spans="4:9">
      <c r="D2225" s="22" t="s">
        <v>20008</v>
      </c>
      <c r="E2225" s="11">
        <v>1</v>
      </c>
      <c r="F2225" s="21"/>
      <c r="G2225" s="22" t="s">
        <v>18801</v>
      </c>
      <c r="H2225" s="11">
        <v>2.3</v>
      </c>
      <c r="I2225" s="11">
        <v>34</v>
      </c>
    </row>
    <row r="2226" spans="4:9">
      <c r="D2226" s="22" t="s">
        <v>16034</v>
      </c>
      <c r="E2226" s="11">
        <v>3</v>
      </c>
      <c r="F2226" s="21"/>
      <c r="G2226" s="22" t="s">
        <v>19760</v>
      </c>
      <c r="H2226" s="11">
        <v>3.8</v>
      </c>
      <c r="I2226" s="11">
        <v>20</v>
      </c>
    </row>
    <row r="2227" spans="4:9">
      <c r="D2227" s="22" t="s">
        <v>3867</v>
      </c>
      <c r="E2227" s="11">
        <v>2.9</v>
      </c>
      <c r="F2227" s="21"/>
      <c r="G2227" s="22" t="s">
        <v>20865</v>
      </c>
      <c r="H2227" s="11">
        <v>1</v>
      </c>
      <c r="I2227" s="11">
        <v>0</v>
      </c>
    </row>
    <row r="2228" spans="4:9">
      <c r="D2228" s="22" t="s">
        <v>4419</v>
      </c>
      <c r="E2228" s="11">
        <v>2.6</v>
      </c>
      <c r="F2228" s="21"/>
      <c r="G2228" s="22" t="s">
        <v>15911</v>
      </c>
      <c r="H2228" s="11">
        <v>3.5</v>
      </c>
      <c r="I2228" s="11">
        <v>67</v>
      </c>
    </row>
    <row r="2229" spans="4:9">
      <c r="D2229" s="22" t="s">
        <v>8582</v>
      </c>
      <c r="E2229" s="11">
        <v>2.7</v>
      </c>
      <c r="F2229" s="21"/>
      <c r="G2229" s="22" t="s">
        <v>19159</v>
      </c>
      <c r="H2229" s="11">
        <v>1</v>
      </c>
      <c r="I2229" s="11">
        <v>0</v>
      </c>
    </row>
    <row r="2230" spans="4:9">
      <c r="D2230" s="22" t="s">
        <v>82</v>
      </c>
      <c r="E2230" s="11">
        <v>2.7</v>
      </c>
      <c r="F2230" s="21"/>
      <c r="G2230" s="22" t="s">
        <v>17416</v>
      </c>
      <c r="H2230" s="11">
        <v>1</v>
      </c>
      <c r="I2230" s="11">
        <v>3</v>
      </c>
    </row>
    <row r="2231" spans="4:9">
      <c r="D2231" s="22" t="s">
        <v>22831</v>
      </c>
      <c r="E2231" s="11">
        <v>1</v>
      </c>
      <c r="F2231" s="21"/>
      <c r="G2231" s="22" t="s">
        <v>12521</v>
      </c>
      <c r="H2231" s="11">
        <v>4.3</v>
      </c>
      <c r="I2231" s="11">
        <v>479</v>
      </c>
    </row>
    <row r="2232" spans="4:9">
      <c r="D2232" s="22" t="s">
        <v>10228</v>
      </c>
      <c r="E2232" s="11">
        <v>2.9</v>
      </c>
      <c r="F2232" s="21"/>
      <c r="G2232" s="22" t="s">
        <v>20240</v>
      </c>
      <c r="H2232" s="11">
        <v>3.4</v>
      </c>
      <c r="I2232" s="11">
        <v>24</v>
      </c>
    </row>
    <row r="2233" spans="4:9">
      <c r="D2233" s="22" t="s">
        <v>3596</v>
      </c>
      <c r="E2233" s="11">
        <v>2.6</v>
      </c>
      <c r="F2233" s="21"/>
      <c r="G2233" s="22" t="s">
        <v>21200</v>
      </c>
      <c r="H2233" s="11">
        <v>1</v>
      </c>
      <c r="I2233" s="11">
        <v>0</v>
      </c>
    </row>
    <row r="2234" spans="4:9">
      <c r="D2234" s="22" t="s">
        <v>20646</v>
      </c>
      <c r="E2234" s="11">
        <v>1</v>
      </c>
      <c r="F2234" s="21"/>
      <c r="G2234" s="22" t="s">
        <v>17946</v>
      </c>
      <c r="H2234" s="11">
        <v>1</v>
      </c>
      <c r="I2234" s="11">
        <v>1</v>
      </c>
    </row>
    <row r="2235" spans="4:9">
      <c r="D2235" s="22" t="s">
        <v>3501</v>
      </c>
      <c r="E2235" s="11">
        <v>3</v>
      </c>
      <c r="F2235" s="21"/>
      <c r="G2235" s="22" t="s">
        <v>17808</v>
      </c>
      <c r="H2235" s="11">
        <v>3.7</v>
      </c>
      <c r="I2235" s="11">
        <v>93</v>
      </c>
    </row>
    <row r="2236" spans="4:9">
      <c r="D2236" s="22" t="s">
        <v>8925</v>
      </c>
      <c r="E2236" s="11">
        <v>2.4</v>
      </c>
      <c r="F2236" s="21"/>
      <c r="G2236" s="22" t="s">
        <v>9079</v>
      </c>
      <c r="H2236" s="11">
        <v>4.34</v>
      </c>
      <c r="I2236" s="11">
        <v>9189</v>
      </c>
    </row>
    <row r="2237" spans="4:9">
      <c r="D2237" s="22" t="s">
        <v>7300</v>
      </c>
      <c r="E2237" s="11">
        <v>1.85</v>
      </c>
      <c r="F2237" s="21"/>
      <c r="G2237" s="22" t="s">
        <v>21755</v>
      </c>
      <c r="H2237" s="11">
        <v>3.6</v>
      </c>
      <c r="I2237" s="11">
        <v>27</v>
      </c>
    </row>
    <row r="2238" spans="4:9">
      <c r="D2238" s="22" t="s">
        <v>5525</v>
      </c>
      <c r="E2238" s="11">
        <v>2.7</v>
      </c>
      <c r="F2238" s="21"/>
      <c r="G2238" s="22" t="s">
        <v>2105</v>
      </c>
      <c r="H2238" s="11">
        <v>3.3</v>
      </c>
      <c r="I2238" s="11">
        <v>207</v>
      </c>
    </row>
    <row r="2239" spans="4:9">
      <c r="D2239" s="22" t="s">
        <v>4423</v>
      </c>
      <c r="E2239" s="11">
        <v>2.9</v>
      </c>
      <c r="F2239" s="21"/>
      <c r="G2239" s="22" t="s">
        <v>23144</v>
      </c>
      <c r="H2239" s="11">
        <v>4.1</v>
      </c>
      <c r="I2239" s="11">
        <v>25</v>
      </c>
    </row>
    <row r="2240" spans="4:9">
      <c r="D2240" s="22" t="s">
        <v>22506</v>
      </c>
      <c r="E2240" s="11">
        <v>1</v>
      </c>
      <c r="F2240" s="21"/>
      <c r="G2240" s="22" t="s">
        <v>14047</v>
      </c>
      <c r="H2240" s="11">
        <v>4.2</v>
      </c>
      <c r="I2240" s="11">
        <v>856</v>
      </c>
    </row>
    <row r="2241" spans="4:9">
      <c r="D2241" s="22" t="s">
        <v>2550</v>
      </c>
      <c r="E2241" s="11">
        <v>3</v>
      </c>
      <c r="F2241" s="21"/>
      <c r="G2241" s="22" t="s">
        <v>10261</v>
      </c>
      <c r="H2241" s="11">
        <v>3.75</v>
      </c>
      <c r="I2241" s="11">
        <v>319</v>
      </c>
    </row>
    <row r="2242" spans="4:9">
      <c r="D2242" s="22" t="s">
        <v>5424</v>
      </c>
      <c r="E2242" s="11">
        <v>1</v>
      </c>
      <c r="F2242" s="21"/>
      <c r="G2242" s="22" t="s">
        <v>19445</v>
      </c>
      <c r="H2242" s="11">
        <v>3.9</v>
      </c>
      <c r="I2242" s="11">
        <v>22</v>
      </c>
    </row>
    <row r="2243" spans="4:9">
      <c r="D2243" s="22" t="s">
        <v>7025</v>
      </c>
      <c r="E2243" s="11">
        <v>2.6</v>
      </c>
      <c r="F2243" s="21"/>
      <c r="G2243" s="22" t="s">
        <v>10247</v>
      </c>
      <c r="H2243" s="11">
        <v>3.3</v>
      </c>
      <c r="I2243" s="11">
        <v>32</v>
      </c>
    </row>
    <row r="2244" spans="4:9">
      <c r="D2244" s="22" t="s">
        <v>8010</v>
      </c>
      <c r="E2244" s="11">
        <v>3</v>
      </c>
      <c r="F2244" s="21"/>
      <c r="G2244" s="22" t="s">
        <v>9608</v>
      </c>
      <c r="H2244" s="11">
        <v>3.3</v>
      </c>
      <c r="I2244" s="11">
        <v>793</v>
      </c>
    </row>
    <row r="2245" spans="4:9">
      <c r="D2245" s="22" t="s">
        <v>19862</v>
      </c>
      <c r="E2245" s="11">
        <v>1</v>
      </c>
      <c r="F2245" s="21"/>
      <c r="G2245" s="22" t="s">
        <v>16070</v>
      </c>
      <c r="H2245" s="11">
        <v>3</v>
      </c>
      <c r="I2245" s="11">
        <v>18</v>
      </c>
    </row>
    <row r="2246" spans="4:9">
      <c r="D2246" s="22" t="s">
        <v>7472</v>
      </c>
      <c r="E2246" s="11">
        <v>1</v>
      </c>
      <c r="F2246" s="21"/>
      <c r="G2246" s="22" t="s">
        <v>19872</v>
      </c>
      <c r="H2246" s="11">
        <v>2.9</v>
      </c>
      <c r="I2246" s="11">
        <v>5</v>
      </c>
    </row>
    <row r="2247" spans="4:9">
      <c r="D2247" s="22" t="s">
        <v>22868</v>
      </c>
      <c r="E2247" s="11">
        <v>1</v>
      </c>
      <c r="F2247" s="21"/>
      <c r="G2247" s="22" t="s">
        <v>22032</v>
      </c>
      <c r="H2247" s="11">
        <v>1</v>
      </c>
      <c r="I2247" s="11">
        <v>0</v>
      </c>
    </row>
    <row r="2248" spans="4:9">
      <c r="D2248" s="22" t="s">
        <v>15890</v>
      </c>
      <c r="E2248" s="11">
        <v>2.9</v>
      </c>
      <c r="F2248" s="21"/>
      <c r="G2248" s="22" t="s">
        <v>20851</v>
      </c>
      <c r="H2248" s="11">
        <v>4.7</v>
      </c>
      <c r="I2248" s="11">
        <v>69</v>
      </c>
    </row>
    <row r="2249" spans="4:9">
      <c r="D2249" s="22" t="s">
        <v>19173</v>
      </c>
      <c r="E2249" s="11">
        <v>1</v>
      </c>
      <c r="F2249" s="21"/>
      <c r="G2249" s="22" t="s">
        <v>16897</v>
      </c>
      <c r="H2249" s="11">
        <v>2.9</v>
      </c>
      <c r="I2249" s="11">
        <v>5</v>
      </c>
    </row>
    <row r="2250" spans="4:9">
      <c r="D2250" s="22" t="s">
        <v>7286</v>
      </c>
      <c r="E2250" s="11">
        <v>2.53333333333333</v>
      </c>
      <c r="F2250" s="21"/>
      <c r="G2250" s="22" t="s">
        <v>22689</v>
      </c>
      <c r="H2250" s="11">
        <v>4.3</v>
      </c>
      <c r="I2250" s="11">
        <v>31</v>
      </c>
    </row>
    <row r="2251" spans="4:9">
      <c r="D2251" s="22" t="s">
        <v>1400</v>
      </c>
      <c r="E2251" s="11">
        <v>2.6</v>
      </c>
      <c r="F2251" s="21"/>
      <c r="G2251" s="22" t="s">
        <v>19696</v>
      </c>
      <c r="H2251" s="11">
        <v>1</v>
      </c>
      <c r="I2251" s="11">
        <v>1</v>
      </c>
    </row>
    <row r="2252" spans="4:9">
      <c r="D2252" s="22" t="s">
        <v>19297</v>
      </c>
      <c r="E2252" s="11">
        <v>1</v>
      </c>
      <c r="F2252" s="21"/>
      <c r="G2252" s="22" t="s">
        <v>2215</v>
      </c>
      <c r="H2252" s="11">
        <v>3.3</v>
      </c>
      <c r="I2252" s="11">
        <v>165</v>
      </c>
    </row>
    <row r="2253" spans="4:9">
      <c r="D2253" s="22" t="s">
        <v>19450</v>
      </c>
      <c r="E2253" s="11">
        <v>2.8</v>
      </c>
      <c r="F2253" s="21"/>
      <c r="G2253" s="22" t="s">
        <v>20713</v>
      </c>
      <c r="H2253" s="11">
        <v>3.8</v>
      </c>
      <c r="I2253" s="11">
        <v>42</v>
      </c>
    </row>
    <row r="2254" spans="4:9">
      <c r="D2254" s="22" t="s">
        <v>17731</v>
      </c>
      <c r="E2254" s="11">
        <v>3</v>
      </c>
      <c r="F2254" s="21"/>
      <c r="G2254" s="22" t="s">
        <v>22575</v>
      </c>
      <c r="H2254" s="11">
        <v>2.9</v>
      </c>
      <c r="I2254" s="11">
        <v>4</v>
      </c>
    </row>
    <row r="2255" spans="4:9">
      <c r="D2255" s="22" t="s">
        <v>7864</v>
      </c>
      <c r="E2255" s="11">
        <v>3</v>
      </c>
      <c r="F2255" s="21"/>
      <c r="G2255" s="22" t="s">
        <v>23116</v>
      </c>
      <c r="H2255" s="11">
        <v>3.1</v>
      </c>
      <c r="I2255" s="11">
        <v>5</v>
      </c>
    </row>
    <row r="2256" spans="4:9">
      <c r="D2256" s="22" t="s">
        <v>10284</v>
      </c>
      <c r="E2256" s="11">
        <v>1</v>
      </c>
      <c r="F2256" s="21"/>
      <c r="G2256" s="22" t="s">
        <v>6668</v>
      </c>
      <c r="H2256" s="11">
        <v>2.53333333333333</v>
      </c>
      <c r="I2256" s="11">
        <v>325</v>
      </c>
    </row>
    <row r="2257" spans="4:9">
      <c r="D2257" s="22" t="s">
        <v>20879</v>
      </c>
      <c r="E2257" s="11">
        <v>1</v>
      </c>
      <c r="F2257" s="21"/>
      <c r="G2257" s="22" t="s">
        <v>7821</v>
      </c>
      <c r="H2257" s="11">
        <v>4</v>
      </c>
      <c r="I2257" s="11">
        <v>752</v>
      </c>
    </row>
    <row r="2258" spans="4:9">
      <c r="D2258" s="22" t="s">
        <v>2990</v>
      </c>
      <c r="E2258" s="11">
        <v>1.75</v>
      </c>
      <c r="F2258" s="21"/>
      <c r="G2258" s="22" t="s">
        <v>2957</v>
      </c>
      <c r="H2258" s="11">
        <v>4.2</v>
      </c>
      <c r="I2258" s="11">
        <v>1561</v>
      </c>
    </row>
    <row r="2259" spans="4:9">
      <c r="D2259" s="22" t="s">
        <v>22979</v>
      </c>
      <c r="E2259" s="11">
        <v>1</v>
      </c>
      <c r="F2259" s="21"/>
      <c r="G2259" s="22" t="s">
        <v>23129</v>
      </c>
      <c r="H2259" s="11">
        <v>1</v>
      </c>
      <c r="I2259" s="11">
        <v>0</v>
      </c>
    </row>
    <row r="2260" spans="4:9">
      <c r="D2260" s="22" t="s">
        <v>4255</v>
      </c>
      <c r="E2260" s="11">
        <v>1</v>
      </c>
      <c r="F2260" s="21"/>
      <c r="G2260" s="22" t="s">
        <v>19890</v>
      </c>
      <c r="H2260" s="11">
        <v>3.5</v>
      </c>
      <c r="I2260" s="11">
        <v>21</v>
      </c>
    </row>
    <row r="2261" spans="4:9">
      <c r="D2261" s="22" t="s">
        <v>7431</v>
      </c>
      <c r="E2261" s="11">
        <v>2.9</v>
      </c>
      <c r="F2261" s="21"/>
      <c r="G2261" s="22" t="s">
        <v>20788</v>
      </c>
      <c r="H2261" s="11">
        <v>1</v>
      </c>
      <c r="I2261" s="11">
        <v>0</v>
      </c>
    </row>
    <row r="2262" spans="4:9">
      <c r="D2262" s="22" t="s">
        <v>7875</v>
      </c>
      <c r="E2262" s="11">
        <v>1</v>
      </c>
      <c r="F2262" s="21"/>
      <c r="G2262" s="22" t="s">
        <v>10142</v>
      </c>
      <c r="H2262" s="11">
        <v>2.2</v>
      </c>
      <c r="I2262" s="11">
        <v>43</v>
      </c>
    </row>
    <row r="2263" spans="4:9">
      <c r="D2263" s="22" t="s">
        <v>4033</v>
      </c>
      <c r="E2263" s="11">
        <v>2.675</v>
      </c>
      <c r="F2263" s="21"/>
      <c r="G2263" s="22" t="s">
        <v>19622</v>
      </c>
      <c r="H2263" s="11">
        <v>1</v>
      </c>
      <c r="I2263" s="11">
        <v>1</v>
      </c>
    </row>
    <row r="2264" spans="4:9">
      <c r="D2264" s="22" t="s">
        <v>17571</v>
      </c>
      <c r="E2264" s="11">
        <v>1</v>
      </c>
      <c r="F2264" s="21"/>
      <c r="G2264" s="22" t="s">
        <v>21893</v>
      </c>
      <c r="H2264" s="11">
        <v>1</v>
      </c>
      <c r="I2264" s="11">
        <v>0</v>
      </c>
    </row>
    <row r="2265" spans="4:9">
      <c r="D2265" s="22" t="s">
        <v>21788</v>
      </c>
      <c r="E2265" s="11">
        <v>1</v>
      </c>
      <c r="F2265" s="21"/>
      <c r="G2265" s="22" t="s">
        <v>9851</v>
      </c>
      <c r="H2265" s="11">
        <v>3.4</v>
      </c>
      <c r="I2265" s="11">
        <v>16</v>
      </c>
    </row>
    <row r="2266" spans="4:9">
      <c r="D2266" s="22" t="s">
        <v>10388</v>
      </c>
      <c r="E2266" s="11">
        <v>2.9</v>
      </c>
      <c r="F2266" s="21"/>
      <c r="G2266" s="22" t="s">
        <v>4097</v>
      </c>
      <c r="H2266" s="11">
        <v>2.8</v>
      </c>
      <c r="I2266" s="11">
        <v>25</v>
      </c>
    </row>
    <row r="2267" spans="4:9">
      <c r="D2267" s="22" t="s">
        <v>16289</v>
      </c>
      <c r="E2267" s="11">
        <v>1</v>
      </c>
      <c r="F2267" s="21"/>
      <c r="G2267" s="22" t="s">
        <v>2981</v>
      </c>
      <c r="H2267" s="11">
        <v>2.9</v>
      </c>
      <c r="I2267" s="11">
        <v>11</v>
      </c>
    </row>
    <row r="2268" spans="4:9">
      <c r="D2268" s="22" t="s">
        <v>18391</v>
      </c>
      <c r="E2268" s="11">
        <v>2.3</v>
      </c>
      <c r="F2268" s="21"/>
      <c r="G2268" s="22" t="s">
        <v>16853</v>
      </c>
      <c r="H2268" s="11">
        <v>3.8</v>
      </c>
      <c r="I2268" s="11">
        <v>219</v>
      </c>
    </row>
    <row r="2269" spans="4:9">
      <c r="D2269" s="22" t="s">
        <v>2647</v>
      </c>
      <c r="E2269" s="11">
        <v>2.6</v>
      </c>
      <c r="F2269" s="21"/>
      <c r="G2269" s="22" t="s">
        <v>12347</v>
      </c>
      <c r="H2269" s="11">
        <v>3.9</v>
      </c>
      <c r="I2269" s="11">
        <v>131</v>
      </c>
    </row>
    <row r="2270" spans="4:9">
      <c r="D2270" s="22" t="s">
        <v>20437</v>
      </c>
      <c r="E2270" s="11">
        <v>2.6</v>
      </c>
      <c r="F2270" s="21"/>
      <c r="G2270" s="22" t="s">
        <v>8124</v>
      </c>
      <c r="H2270" s="11">
        <v>1</v>
      </c>
      <c r="I2270" s="11">
        <v>2</v>
      </c>
    </row>
    <row r="2271" spans="4:9">
      <c r="D2271" s="22" t="s">
        <v>22202</v>
      </c>
      <c r="E2271" s="11">
        <v>1</v>
      </c>
      <c r="F2271" s="21"/>
      <c r="G2271" s="22" t="s">
        <v>20596</v>
      </c>
      <c r="H2271" s="11">
        <v>1</v>
      </c>
      <c r="I2271" s="11">
        <v>2</v>
      </c>
    </row>
    <row r="2272" spans="4:9">
      <c r="D2272" s="22" t="s">
        <v>11270</v>
      </c>
      <c r="E2272" s="11">
        <v>2.55</v>
      </c>
      <c r="F2272" s="21"/>
      <c r="G2272" s="22" t="s">
        <v>6287</v>
      </c>
      <c r="H2272" s="11">
        <v>3.8</v>
      </c>
      <c r="I2272" s="11">
        <v>601</v>
      </c>
    </row>
    <row r="2273" spans="4:9">
      <c r="D2273" s="22" t="s">
        <v>8285</v>
      </c>
      <c r="E2273" s="11">
        <v>2.6</v>
      </c>
      <c r="F2273" s="21"/>
      <c r="G2273" s="22" t="s">
        <v>16648</v>
      </c>
      <c r="H2273" s="11">
        <v>3.75</v>
      </c>
      <c r="I2273" s="11">
        <v>180</v>
      </c>
    </row>
    <row r="2274" spans="4:9">
      <c r="D2274" s="22" t="s">
        <v>2802</v>
      </c>
      <c r="E2274" s="11">
        <v>2.6</v>
      </c>
      <c r="F2274" s="21"/>
      <c r="G2274" s="22" t="s">
        <v>10978</v>
      </c>
      <c r="H2274" s="11">
        <v>3.5</v>
      </c>
      <c r="I2274" s="11">
        <v>140</v>
      </c>
    </row>
    <row r="2275" spans="4:9">
      <c r="D2275" s="22" t="s">
        <v>22493</v>
      </c>
      <c r="E2275" s="11">
        <v>1</v>
      </c>
      <c r="F2275" s="21"/>
      <c r="G2275" s="22" t="s">
        <v>5753</v>
      </c>
      <c r="H2275" s="11">
        <v>3.9</v>
      </c>
      <c r="I2275" s="11">
        <v>1064</v>
      </c>
    </row>
    <row r="2276" spans="4:9">
      <c r="D2276" s="22" t="s">
        <v>19337</v>
      </c>
      <c r="E2276" s="11">
        <v>3</v>
      </c>
      <c r="F2276" s="21"/>
      <c r="G2276" s="22" t="s">
        <v>18476</v>
      </c>
      <c r="H2276" s="11">
        <v>3.5</v>
      </c>
      <c r="I2276" s="11">
        <v>76</v>
      </c>
    </row>
    <row r="2277" spans="4:9">
      <c r="D2277" s="22" t="s">
        <v>22895</v>
      </c>
      <c r="E2277" s="11">
        <v>1</v>
      </c>
      <c r="F2277" s="21"/>
      <c r="G2277" s="22" t="s">
        <v>9124</v>
      </c>
      <c r="H2277" s="11">
        <v>3.5</v>
      </c>
      <c r="I2277" s="11">
        <v>349</v>
      </c>
    </row>
    <row r="2278" spans="4:9">
      <c r="D2278" s="22" t="s">
        <v>21352</v>
      </c>
      <c r="E2278" s="11">
        <v>1</v>
      </c>
      <c r="F2278" s="21"/>
      <c r="G2278" s="22" t="s">
        <v>1024</v>
      </c>
      <c r="H2278" s="11">
        <v>3.8</v>
      </c>
      <c r="I2278" s="11">
        <v>286</v>
      </c>
    </row>
    <row r="2279" spans="4:9">
      <c r="D2279" s="22" t="s">
        <v>4138</v>
      </c>
      <c r="E2279" s="11">
        <v>3</v>
      </c>
      <c r="F2279" s="21"/>
      <c r="G2279" s="22" t="s">
        <v>9283</v>
      </c>
      <c r="H2279" s="11">
        <v>2.7</v>
      </c>
      <c r="I2279" s="11">
        <v>112</v>
      </c>
    </row>
    <row r="2280" spans="4:9">
      <c r="D2280" s="22" t="s">
        <v>18749</v>
      </c>
      <c r="E2280" s="11">
        <v>3</v>
      </c>
      <c r="F2280" s="21"/>
      <c r="G2280" s="22" t="s">
        <v>19403</v>
      </c>
      <c r="H2280" s="11">
        <v>3.4</v>
      </c>
      <c r="I2280" s="11">
        <v>50</v>
      </c>
    </row>
    <row r="2281" spans="4:9">
      <c r="D2281" s="22" t="s">
        <v>6447</v>
      </c>
      <c r="E2281" s="11">
        <v>2.7</v>
      </c>
      <c r="F2281" s="21"/>
      <c r="G2281" s="22" t="s">
        <v>8219</v>
      </c>
      <c r="H2281" s="11">
        <v>3.7</v>
      </c>
      <c r="I2281" s="11">
        <v>370</v>
      </c>
    </row>
    <row r="2282" spans="4:9">
      <c r="D2282" s="22" t="s">
        <v>18969</v>
      </c>
      <c r="E2282" s="11">
        <v>2.8</v>
      </c>
      <c r="F2282" s="21"/>
      <c r="G2282" s="22" t="s">
        <v>4413</v>
      </c>
      <c r="H2282" s="11">
        <v>1.66666666666667</v>
      </c>
      <c r="I2282" s="11">
        <v>10</v>
      </c>
    </row>
    <row r="2283" spans="4:9">
      <c r="D2283" s="22" t="s">
        <v>5614</v>
      </c>
      <c r="E2283" s="11">
        <v>2.7</v>
      </c>
      <c r="F2283" s="21"/>
      <c r="G2283" s="22" t="s">
        <v>8514</v>
      </c>
      <c r="H2283" s="11">
        <v>3.1</v>
      </c>
      <c r="I2283" s="11">
        <v>85</v>
      </c>
    </row>
    <row r="2284" spans="4:9">
      <c r="D2284" s="22" t="s">
        <v>5638</v>
      </c>
      <c r="E2284" s="11">
        <v>3</v>
      </c>
      <c r="F2284" s="21"/>
      <c r="G2284" s="22" t="s">
        <v>22436</v>
      </c>
      <c r="H2284" s="11">
        <v>1</v>
      </c>
      <c r="I2284" s="11">
        <v>1</v>
      </c>
    </row>
    <row r="2285" spans="4:9">
      <c r="D2285" s="22" t="s">
        <v>7407</v>
      </c>
      <c r="E2285" s="11">
        <v>1</v>
      </c>
      <c r="F2285" s="21"/>
      <c r="G2285" s="22" t="s">
        <v>12581</v>
      </c>
      <c r="H2285" s="11">
        <v>3.4</v>
      </c>
      <c r="I2285" s="11">
        <v>85</v>
      </c>
    </row>
    <row r="2286" spans="4:9">
      <c r="D2286" s="22" t="s">
        <v>15922</v>
      </c>
      <c r="E2286" s="11">
        <v>1</v>
      </c>
      <c r="F2286" s="21"/>
      <c r="G2286" s="22" t="s">
        <v>21857</v>
      </c>
      <c r="H2286" s="11">
        <v>3.3</v>
      </c>
      <c r="I2286" s="11">
        <v>12</v>
      </c>
    </row>
    <row r="2287" spans="4:9">
      <c r="D2287" s="22" t="s">
        <v>7643</v>
      </c>
      <c r="E2287" s="11">
        <v>3</v>
      </c>
      <c r="F2287" s="21"/>
      <c r="G2287" s="22" t="s">
        <v>19210</v>
      </c>
      <c r="H2287" s="11">
        <v>1</v>
      </c>
      <c r="I2287" s="11">
        <v>3</v>
      </c>
    </row>
    <row r="2288" spans="4:9">
      <c r="D2288" s="22" t="s">
        <v>6771</v>
      </c>
      <c r="E2288" s="11">
        <v>3</v>
      </c>
      <c r="F2288" s="21"/>
      <c r="G2288" s="22" t="s">
        <v>17651</v>
      </c>
      <c r="H2288" s="11">
        <v>3.3</v>
      </c>
      <c r="I2288" s="11">
        <v>35</v>
      </c>
    </row>
    <row r="2289" spans="4:9">
      <c r="D2289" s="22" t="s">
        <v>23042</v>
      </c>
      <c r="E2289" s="11">
        <v>3</v>
      </c>
      <c r="F2289" s="21"/>
      <c r="G2289" s="22" t="s">
        <v>8106</v>
      </c>
      <c r="H2289" s="11">
        <v>1</v>
      </c>
      <c r="I2289" s="11">
        <v>0</v>
      </c>
    </row>
    <row r="2290" spans="4:9">
      <c r="D2290" s="22" t="s">
        <v>16056</v>
      </c>
      <c r="E2290" s="11">
        <v>1</v>
      </c>
      <c r="F2290" s="21"/>
      <c r="G2290" s="22" t="s">
        <v>10728</v>
      </c>
      <c r="H2290" s="11">
        <v>1</v>
      </c>
      <c r="I2290" s="11">
        <v>0</v>
      </c>
    </row>
    <row r="2291" spans="4:9">
      <c r="D2291" s="22" t="s">
        <v>4581</v>
      </c>
      <c r="E2291" s="11">
        <v>3</v>
      </c>
      <c r="F2291" s="21"/>
      <c r="G2291" s="22" t="s">
        <v>8905</v>
      </c>
      <c r="H2291" s="11">
        <v>2.5</v>
      </c>
      <c r="I2291" s="11">
        <v>165</v>
      </c>
    </row>
    <row r="2292" spans="4:9">
      <c r="D2292" s="22" t="s">
        <v>17976</v>
      </c>
      <c r="E2292" s="11">
        <v>1</v>
      </c>
      <c r="F2292" s="21"/>
      <c r="G2292" s="22" t="s">
        <v>5401</v>
      </c>
      <c r="H2292" s="11">
        <v>3.3</v>
      </c>
      <c r="I2292" s="11">
        <v>141</v>
      </c>
    </row>
    <row r="2293" spans="4:9">
      <c r="D2293" s="22" t="s">
        <v>22057</v>
      </c>
      <c r="E2293" s="11">
        <v>1</v>
      </c>
      <c r="F2293" s="21"/>
      <c r="G2293" s="22" t="s">
        <v>19589</v>
      </c>
      <c r="H2293" s="11">
        <v>3.3</v>
      </c>
      <c r="I2293" s="11">
        <v>6</v>
      </c>
    </row>
    <row r="2294" spans="4:9">
      <c r="D2294" s="22" t="s">
        <v>8500</v>
      </c>
      <c r="E2294" s="11">
        <v>2.6</v>
      </c>
      <c r="F2294" s="21"/>
      <c r="G2294" s="22" t="s">
        <v>10700</v>
      </c>
      <c r="H2294" s="11">
        <v>3.1</v>
      </c>
      <c r="I2294" s="11">
        <v>14</v>
      </c>
    </row>
    <row r="2295" spans="4:9">
      <c r="D2295" s="22" t="s">
        <v>8494</v>
      </c>
      <c r="E2295" s="11">
        <v>2.5</v>
      </c>
      <c r="F2295" s="21"/>
      <c r="G2295" s="22" t="s">
        <v>18959</v>
      </c>
      <c r="H2295" s="11">
        <v>4.4</v>
      </c>
      <c r="I2295" s="11">
        <v>983</v>
      </c>
    </row>
    <row r="2296" spans="4:9">
      <c r="D2296" s="22" t="s">
        <v>11142</v>
      </c>
      <c r="E2296" s="11">
        <v>1</v>
      </c>
      <c r="F2296" s="21"/>
      <c r="G2296" s="22" t="s">
        <v>17671</v>
      </c>
      <c r="H2296" s="11">
        <v>2.92</v>
      </c>
      <c r="I2296" s="11">
        <v>89</v>
      </c>
    </row>
    <row r="2297" spans="4:9">
      <c r="D2297" s="22" t="s">
        <v>21575</v>
      </c>
      <c r="E2297" s="11">
        <v>1</v>
      </c>
      <c r="F2297" s="21"/>
      <c r="G2297" s="22" t="s">
        <v>2338</v>
      </c>
      <c r="H2297" s="11">
        <v>3.2</v>
      </c>
      <c r="I2297" s="11">
        <v>135</v>
      </c>
    </row>
    <row r="2298" spans="4:9">
      <c r="D2298" s="22" t="s">
        <v>6431</v>
      </c>
      <c r="E2298" s="11">
        <v>1</v>
      </c>
      <c r="F2298" s="21"/>
      <c r="G2298" s="22" t="s">
        <v>11211</v>
      </c>
      <c r="H2298" s="11">
        <v>2.8</v>
      </c>
      <c r="I2298" s="11">
        <v>12</v>
      </c>
    </row>
    <row r="2299" spans="4:9">
      <c r="D2299" s="22" t="s">
        <v>3446</v>
      </c>
      <c r="E2299" s="11">
        <v>3</v>
      </c>
      <c r="F2299" s="21"/>
      <c r="G2299" s="22" t="s">
        <v>20067</v>
      </c>
      <c r="H2299" s="11">
        <v>3</v>
      </c>
      <c r="I2299" s="11">
        <v>34</v>
      </c>
    </row>
    <row r="2300" spans="4:9">
      <c r="D2300" s="22" t="s">
        <v>18315</v>
      </c>
      <c r="E2300" s="11">
        <v>2.8</v>
      </c>
      <c r="F2300" s="21"/>
      <c r="G2300" s="22" t="s">
        <v>6413</v>
      </c>
      <c r="H2300" s="11">
        <v>2.23333333333333</v>
      </c>
      <c r="I2300" s="11">
        <v>205</v>
      </c>
    </row>
    <row r="2301" spans="4:9">
      <c r="D2301" s="22" t="s">
        <v>23279</v>
      </c>
      <c r="E2301" s="11">
        <v>1</v>
      </c>
      <c r="F2301" s="21"/>
      <c r="G2301" s="22" t="s">
        <v>11905</v>
      </c>
      <c r="H2301" s="11">
        <v>4.4</v>
      </c>
      <c r="I2301" s="11">
        <v>316</v>
      </c>
    </row>
    <row r="2302" spans="4:9">
      <c r="D2302" s="22" t="s">
        <v>19302</v>
      </c>
      <c r="E2302" s="11">
        <v>1</v>
      </c>
      <c r="F2302" s="21"/>
      <c r="G2302" s="22" t="s">
        <v>18326</v>
      </c>
      <c r="H2302" s="11">
        <v>1</v>
      </c>
      <c r="I2302" s="11">
        <v>3</v>
      </c>
    </row>
    <row r="2303" spans="4:9">
      <c r="D2303" s="22" t="s">
        <v>22224</v>
      </c>
      <c r="E2303" s="11">
        <v>3</v>
      </c>
      <c r="F2303" s="21"/>
      <c r="G2303" s="22" t="s">
        <v>20780</v>
      </c>
      <c r="H2303" s="11">
        <v>3.9</v>
      </c>
      <c r="I2303" s="11">
        <v>28</v>
      </c>
    </row>
    <row r="2304" spans="4:9">
      <c r="D2304" s="22" t="s">
        <v>21965</v>
      </c>
      <c r="E2304" s="11">
        <v>1</v>
      </c>
      <c r="F2304" s="21"/>
      <c r="G2304" s="22" t="s">
        <v>16754</v>
      </c>
      <c r="H2304" s="11">
        <v>3.9</v>
      </c>
      <c r="I2304" s="11">
        <v>1379</v>
      </c>
    </row>
    <row r="2305" spans="4:9">
      <c r="D2305" s="22" t="s">
        <v>7094</v>
      </c>
      <c r="E2305" s="11">
        <v>2.9</v>
      </c>
      <c r="F2305" s="21"/>
      <c r="G2305" s="22" t="s">
        <v>21763</v>
      </c>
      <c r="H2305" s="11">
        <v>1</v>
      </c>
      <c r="I2305" s="11">
        <v>0</v>
      </c>
    </row>
    <row r="2306" spans="4:9">
      <c r="D2306" s="22" t="s">
        <v>20025</v>
      </c>
      <c r="E2306" s="11">
        <v>1</v>
      </c>
      <c r="F2306" s="21"/>
      <c r="G2306" s="22" t="s">
        <v>15681</v>
      </c>
      <c r="H2306" s="11">
        <v>1</v>
      </c>
      <c r="I2306" s="11">
        <v>2</v>
      </c>
    </row>
    <row r="2307" spans="4:9">
      <c r="D2307" s="22" t="s">
        <v>23149</v>
      </c>
      <c r="E2307" s="11">
        <v>1</v>
      </c>
      <c r="F2307" s="21"/>
      <c r="G2307" s="22" t="s">
        <v>4849</v>
      </c>
      <c r="H2307" s="11">
        <v>3.4</v>
      </c>
      <c r="I2307" s="11">
        <v>165</v>
      </c>
    </row>
    <row r="2308" spans="4:9">
      <c r="D2308" s="22" t="s">
        <v>1796</v>
      </c>
      <c r="E2308" s="11">
        <v>2.5</v>
      </c>
      <c r="F2308" s="21"/>
      <c r="G2308" s="22" t="s">
        <v>18543</v>
      </c>
      <c r="H2308" s="11">
        <v>3</v>
      </c>
      <c r="I2308" s="11">
        <v>4</v>
      </c>
    </row>
    <row r="2309" spans="4:9">
      <c r="D2309" s="22" t="s">
        <v>21126</v>
      </c>
      <c r="E2309" s="11">
        <v>1</v>
      </c>
      <c r="F2309" s="21"/>
      <c r="G2309" s="22" t="s">
        <v>19514</v>
      </c>
      <c r="H2309" s="11">
        <v>1</v>
      </c>
      <c r="I2309" s="11">
        <v>0</v>
      </c>
    </row>
    <row r="2310" spans="4:9">
      <c r="D2310" s="22" t="s">
        <v>9624</v>
      </c>
      <c r="E2310" s="11">
        <v>3</v>
      </c>
      <c r="F2310" s="21"/>
      <c r="G2310" s="22" t="s">
        <v>17714</v>
      </c>
      <c r="H2310" s="11">
        <v>3.6</v>
      </c>
      <c r="I2310" s="11">
        <v>26</v>
      </c>
    </row>
    <row r="2311" spans="4:9">
      <c r="D2311" s="22" t="s">
        <v>11177</v>
      </c>
      <c r="E2311" s="11">
        <v>1</v>
      </c>
      <c r="F2311" s="21"/>
      <c r="G2311" s="22" t="s">
        <v>23011</v>
      </c>
      <c r="H2311" s="11">
        <v>3.2</v>
      </c>
      <c r="I2311" s="11">
        <v>10</v>
      </c>
    </row>
    <row r="2312" spans="4:9">
      <c r="D2312" s="22" t="s">
        <v>3512</v>
      </c>
      <c r="E2312" s="11">
        <v>2.15</v>
      </c>
      <c r="F2312" s="21"/>
      <c r="G2312" s="22" t="s">
        <v>22371</v>
      </c>
      <c r="H2312" s="11">
        <v>1</v>
      </c>
      <c r="I2312" s="11">
        <v>1</v>
      </c>
    </row>
    <row r="2313" spans="4:9">
      <c r="D2313" s="22" t="s">
        <v>879</v>
      </c>
      <c r="E2313" s="11">
        <v>2.75</v>
      </c>
      <c r="F2313" s="21"/>
      <c r="G2313" s="22" t="s">
        <v>23367</v>
      </c>
      <c r="H2313" s="11">
        <v>1</v>
      </c>
      <c r="I2313" s="11">
        <v>1</v>
      </c>
    </row>
    <row r="2314" spans="4:9">
      <c r="D2314" s="22" t="s">
        <v>16933</v>
      </c>
      <c r="E2314" s="11">
        <v>1</v>
      </c>
      <c r="F2314" s="21"/>
      <c r="G2314" s="22" t="s">
        <v>21430</v>
      </c>
      <c r="H2314" s="11">
        <v>2.3</v>
      </c>
      <c r="I2314" s="11">
        <v>18</v>
      </c>
    </row>
    <row r="2315" spans="4:9">
      <c r="D2315" s="22" t="s">
        <v>5436</v>
      </c>
      <c r="E2315" s="11">
        <v>3</v>
      </c>
      <c r="F2315" s="21"/>
      <c r="G2315" s="22" t="s">
        <v>10738</v>
      </c>
      <c r="H2315" s="11">
        <v>2.8</v>
      </c>
      <c r="I2315" s="11">
        <v>6</v>
      </c>
    </row>
    <row r="2316" spans="4:9">
      <c r="D2316" s="22" t="s">
        <v>6517</v>
      </c>
      <c r="E2316" s="11">
        <v>2.8</v>
      </c>
      <c r="F2316" s="21"/>
      <c r="G2316" s="22" t="s">
        <v>11892</v>
      </c>
      <c r="H2316" s="11">
        <v>3.3</v>
      </c>
      <c r="I2316" s="11">
        <v>20</v>
      </c>
    </row>
    <row r="2317" spans="4:9">
      <c r="D2317" s="22" t="s">
        <v>2906</v>
      </c>
      <c r="E2317" s="11">
        <v>2.9</v>
      </c>
      <c r="F2317" s="21"/>
      <c r="G2317" s="22" t="s">
        <v>19212</v>
      </c>
      <c r="H2317" s="11">
        <v>3</v>
      </c>
      <c r="I2317" s="11">
        <v>4</v>
      </c>
    </row>
    <row r="2318" spans="4:9">
      <c r="D2318" s="22" t="s">
        <v>19343</v>
      </c>
      <c r="E2318" s="11">
        <v>1</v>
      </c>
      <c r="F2318" s="21"/>
      <c r="G2318" s="22" t="s">
        <v>17741</v>
      </c>
      <c r="H2318" s="11">
        <v>3.2</v>
      </c>
      <c r="I2318" s="11">
        <v>15</v>
      </c>
    </row>
    <row r="2319" spans="4:9">
      <c r="D2319" s="22" t="s">
        <v>22289</v>
      </c>
      <c r="E2319" s="11">
        <v>1</v>
      </c>
      <c r="F2319" s="21"/>
      <c r="G2319" s="22" t="s">
        <v>22039</v>
      </c>
      <c r="H2319" s="11">
        <v>1</v>
      </c>
      <c r="I2319" s="11">
        <v>0</v>
      </c>
    </row>
    <row r="2320" spans="4:9">
      <c r="D2320" s="22" t="s">
        <v>21633</v>
      </c>
      <c r="E2320" s="11">
        <v>1</v>
      </c>
      <c r="F2320" s="21"/>
      <c r="G2320" s="22" t="s">
        <v>19001</v>
      </c>
      <c r="H2320" s="11">
        <v>1</v>
      </c>
      <c r="I2320" s="11">
        <v>0</v>
      </c>
    </row>
    <row r="2321" spans="4:9">
      <c r="D2321" s="22" t="s">
        <v>424</v>
      </c>
      <c r="E2321" s="11">
        <v>2.9</v>
      </c>
      <c r="F2321" s="21"/>
      <c r="G2321" s="22" t="s">
        <v>22277</v>
      </c>
      <c r="H2321" s="11">
        <v>1</v>
      </c>
      <c r="I2321" s="11">
        <v>0</v>
      </c>
    </row>
    <row r="2322" spans="4:9">
      <c r="D2322" s="22" t="s">
        <v>17980</v>
      </c>
      <c r="E2322" s="11">
        <v>1</v>
      </c>
      <c r="F2322" s="21"/>
      <c r="G2322" s="22" t="s">
        <v>21889</v>
      </c>
      <c r="H2322" s="11">
        <v>1</v>
      </c>
      <c r="I2322" s="11">
        <v>0</v>
      </c>
    </row>
    <row r="2323" spans="4:9">
      <c r="D2323" s="22" t="s">
        <v>6610</v>
      </c>
      <c r="E2323" s="11">
        <v>3</v>
      </c>
      <c r="F2323" s="21"/>
      <c r="G2323" s="22" t="s">
        <v>17825</v>
      </c>
      <c r="H2323" s="11">
        <v>1</v>
      </c>
      <c r="I2323" s="11">
        <v>2</v>
      </c>
    </row>
    <row r="2324" spans="4:9">
      <c r="D2324" s="22" t="s">
        <v>21566</v>
      </c>
      <c r="E2324" s="11">
        <v>1</v>
      </c>
      <c r="F2324" s="21"/>
      <c r="G2324" s="22" t="s">
        <v>17371</v>
      </c>
      <c r="H2324" s="11">
        <v>1</v>
      </c>
      <c r="I2324" s="11">
        <v>1</v>
      </c>
    </row>
    <row r="2325" spans="4:9">
      <c r="D2325" s="22" t="s">
        <v>21898</v>
      </c>
      <c r="E2325" s="11">
        <v>1</v>
      </c>
      <c r="F2325" s="21"/>
      <c r="G2325" s="22" t="s">
        <v>21321</v>
      </c>
      <c r="H2325" s="11">
        <v>1</v>
      </c>
      <c r="I2325" s="11">
        <v>0</v>
      </c>
    </row>
    <row r="2326" spans="4:9">
      <c r="D2326" s="22" t="s">
        <v>5319</v>
      </c>
      <c r="E2326" s="11">
        <v>1</v>
      </c>
      <c r="F2326" s="21"/>
      <c r="G2326" s="22" t="s">
        <v>21390</v>
      </c>
      <c r="H2326" s="11">
        <v>1</v>
      </c>
      <c r="I2326" s="11">
        <v>1</v>
      </c>
    </row>
    <row r="2327" spans="4:9">
      <c r="D2327" s="22" t="s">
        <v>7079</v>
      </c>
      <c r="E2327" s="11">
        <v>2.9</v>
      </c>
      <c r="F2327" s="21"/>
      <c r="G2327" s="22" t="s">
        <v>20054</v>
      </c>
      <c r="H2327" s="11">
        <v>3</v>
      </c>
      <c r="I2327" s="11">
        <v>5</v>
      </c>
    </row>
    <row r="2328" spans="4:9">
      <c r="D2328" s="22" t="s">
        <v>22801</v>
      </c>
      <c r="E2328" s="11">
        <v>1</v>
      </c>
      <c r="F2328" s="21"/>
      <c r="G2328" s="22" t="s">
        <v>17377</v>
      </c>
      <c r="H2328" s="11">
        <v>1</v>
      </c>
      <c r="I2328" s="11">
        <v>0</v>
      </c>
    </row>
    <row r="2329" spans="4:9">
      <c r="D2329" s="22" t="s">
        <v>17896</v>
      </c>
      <c r="E2329" s="11">
        <v>1</v>
      </c>
      <c r="F2329" s="21"/>
      <c r="G2329" s="22" t="s">
        <v>7939</v>
      </c>
      <c r="H2329" s="11">
        <v>2.3</v>
      </c>
      <c r="I2329" s="11">
        <v>128</v>
      </c>
    </row>
    <row r="2330" spans="4:9">
      <c r="D2330" s="22" t="s">
        <v>18253</v>
      </c>
      <c r="E2330" s="11">
        <v>1</v>
      </c>
      <c r="F2330" s="21"/>
      <c r="G2330" s="22" t="s">
        <v>15604</v>
      </c>
      <c r="H2330" s="11">
        <v>2</v>
      </c>
      <c r="I2330" s="11">
        <v>15</v>
      </c>
    </row>
    <row r="2331" spans="4:9">
      <c r="D2331" s="22" t="s">
        <v>20040</v>
      </c>
      <c r="E2331" s="11">
        <v>1</v>
      </c>
      <c r="F2331" s="21"/>
      <c r="G2331" s="22" t="s">
        <v>1589</v>
      </c>
      <c r="H2331" s="11">
        <v>2.4</v>
      </c>
      <c r="I2331" s="11">
        <v>76</v>
      </c>
    </row>
    <row r="2332" spans="4:9">
      <c r="D2332" s="22" t="s">
        <v>7082</v>
      </c>
      <c r="E2332" s="11">
        <v>2.8</v>
      </c>
      <c r="F2332" s="21"/>
      <c r="G2332" s="22" t="s">
        <v>20629</v>
      </c>
      <c r="H2332" s="11">
        <v>4.2</v>
      </c>
      <c r="I2332" s="11">
        <v>49</v>
      </c>
    </row>
    <row r="2333" spans="4:9">
      <c r="D2333" s="22" t="s">
        <v>23104</v>
      </c>
      <c r="E2333" s="11">
        <v>1</v>
      </c>
      <c r="F2333" s="21"/>
      <c r="G2333" s="22" t="s">
        <v>19118</v>
      </c>
      <c r="H2333" s="11">
        <v>3.8</v>
      </c>
      <c r="I2333" s="11">
        <v>55</v>
      </c>
    </row>
    <row r="2334" spans="4:9">
      <c r="D2334" s="22" t="s">
        <v>7013</v>
      </c>
      <c r="E2334" s="11">
        <v>3</v>
      </c>
      <c r="F2334" s="21"/>
      <c r="G2334" s="22" t="s">
        <v>9136</v>
      </c>
      <c r="H2334" s="11">
        <v>3</v>
      </c>
      <c r="I2334" s="11">
        <v>4</v>
      </c>
    </row>
    <row r="2335" spans="4:9">
      <c r="D2335" s="22" t="s">
        <v>16319</v>
      </c>
      <c r="E2335" s="11">
        <v>1</v>
      </c>
      <c r="F2335" s="21"/>
      <c r="G2335" s="22" t="s">
        <v>15949</v>
      </c>
      <c r="H2335" s="11">
        <v>1</v>
      </c>
      <c r="I2335" s="11">
        <v>0</v>
      </c>
    </row>
    <row r="2336" spans="4:9">
      <c r="D2336" s="22" t="s">
        <v>21562</v>
      </c>
      <c r="E2336" s="11">
        <v>1</v>
      </c>
      <c r="F2336" s="21"/>
      <c r="G2336" s="22" t="s">
        <v>21449</v>
      </c>
      <c r="H2336" s="11">
        <v>1</v>
      </c>
      <c r="I2336" s="11">
        <v>0</v>
      </c>
    </row>
    <row r="2337" spans="4:9">
      <c r="D2337" s="22" t="s">
        <v>3945</v>
      </c>
      <c r="E2337" s="11">
        <v>2.9</v>
      </c>
      <c r="F2337" s="21"/>
      <c r="G2337" s="22" t="s">
        <v>22464</v>
      </c>
      <c r="H2337" s="11">
        <v>3.2</v>
      </c>
      <c r="I2337" s="11">
        <v>11</v>
      </c>
    </row>
    <row r="2338" spans="4:9">
      <c r="D2338" s="22" t="s">
        <v>19735</v>
      </c>
      <c r="E2338" s="11">
        <v>1</v>
      </c>
      <c r="F2338" s="21"/>
      <c r="G2338" s="22" t="s">
        <v>17427</v>
      </c>
      <c r="H2338" s="11">
        <v>1</v>
      </c>
      <c r="I2338" s="11">
        <v>3</v>
      </c>
    </row>
    <row r="2339" spans="4:9">
      <c r="D2339" s="22" t="s">
        <v>3972</v>
      </c>
      <c r="E2339" s="11">
        <v>1</v>
      </c>
      <c r="F2339" s="21"/>
      <c r="G2339" s="22" t="s">
        <v>10075</v>
      </c>
      <c r="H2339" s="11">
        <v>3.1</v>
      </c>
      <c r="I2339" s="11">
        <v>34</v>
      </c>
    </row>
    <row r="2340" spans="4:9">
      <c r="D2340" s="22" t="s">
        <v>16386</v>
      </c>
      <c r="E2340" s="11">
        <v>3</v>
      </c>
      <c r="F2340" s="21"/>
      <c r="G2340" s="22" t="s">
        <v>18379</v>
      </c>
      <c r="H2340" s="11">
        <v>3</v>
      </c>
      <c r="I2340" s="11">
        <v>5</v>
      </c>
    </row>
    <row r="2341" spans="4:9">
      <c r="D2341" s="22" t="s">
        <v>15986</v>
      </c>
      <c r="E2341" s="11">
        <v>2.9</v>
      </c>
      <c r="F2341" s="21"/>
      <c r="G2341" s="22" t="s">
        <v>4694</v>
      </c>
      <c r="H2341" s="11">
        <v>3.2</v>
      </c>
      <c r="I2341" s="11">
        <v>16</v>
      </c>
    </row>
    <row r="2342" spans="4:9">
      <c r="D2342" s="22" t="s">
        <v>10630</v>
      </c>
      <c r="E2342" s="11">
        <v>2.7</v>
      </c>
      <c r="F2342" s="21"/>
      <c r="G2342" s="22" t="s">
        <v>18297</v>
      </c>
      <c r="H2342" s="11">
        <v>1</v>
      </c>
      <c r="I2342" s="11">
        <v>2</v>
      </c>
    </row>
    <row r="2343" spans="4:9">
      <c r="D2343" s="22" t="s">
        <v>7998</v>
      </c>
      <c r="E2343" s="11">
        <v>1</v>
      </c>
      <c r="F2343" s="21"/>
      <c r="G2343" s="22" t="s">
        <v>19978</v>
      </c>
      <c r="H2343" s="11">
        <v>1</v>
      </c>
      <c r="I2343" s="11">
        <v>0</v>
      </c>
    </row>
    <row r="2344" spans="4:9">
      <c r="D2344" s="22" t="s">
        <v>22716</v>
      </c>
      <c r="E2344" s="11">
        <v>1</v>
      </c>
      <c r="F2344" s="21"/>
      <c r="G2344" s="22" t="s">
        <v>23188</v>
      </c>
      <c r="H2344" s="11">
        <v>1</v>
      </c>
      <c r="I2344" s="11">
        <v>0</v>
      </c>
    </row>
    <row r="2345" spans="4:9">
      <c r="D2345" s="22" t="s">
        <v>21091</v>
      </c>
      <c r="E2345" s="11">
        <v>1</v>
      </c>
      <c r="F2345" s="21"/>
      <c r="G2345" s="22" t="s">
        <v>10995</v>
      </c>
      <c r="H2345" s="11">
        <v>2.8</v>
      </c>
      <c r="I2345" s="11">
        <v>5</v>
      </c>
    </row>
    <row r="2346" spans="4:9">
      <c r="D2346" s="22" t="s">
        <v>22986</v>
      </c>
      <c r="E2346" s="11">
        <v>1</v>
      </c>
      <c r="F2346" s="21"/>
      <c r="G2346" s="22" t="s">
        <v>18663</v>
      </c>
      <c r="H2346" s="11">
        <v>4</v>
      </c>
      <c r="I2346" s="11">
        <v>88</v>
      </c>
    </row>
    <row r="2347" spans="4:9">
      <c r="D2347" s="22" t="s">
        <v>21551</v>
      </c>
      <c r="E2347" s="11">
        <v>1</v>
      </c>
      <c r="F2347" s="21"/>
      <c r="G2347" s="22" t="s">
        <v>22768</v>
      </c>
      <c r="H2347" s="11">
        <v>1</v>
      </c>
      <c r="I2347" s="11">
        <v>0</v>
      </c>
    </row>
    <row r="2348" spans="4:9">
      <c r="D2348" s="22" t="s">
        <v>16568</v>
      </c>
      <c r="E2348" s="11">
        <v>1</v>
      </c>
      <c r="F2348" s="21"/>
      <c r="G2348" s="22" t="s">
        <v>21263</v>
      </c>
      <c r="H2348" s="11">
        <v>1</v>
      </c>
      <c r="I2348" s="11">
        <v>0</v>
      </c>
    </row>
    <row r="2349" spans="4:9">
      <c r="D2349" s="22" t="s">
        <v>21564</v>
      </c>
      <c r="E2349" s="11">
        <v>1</v>
      </c>
      <c r="F2349" s="21"/>
      <c r="G2349" s="22" t="s">
        <v>4180</v>
      </c>
      <c r="H2349" s="11">
        <v>1.73333333333333</v>
      </c>
      <c r="I2349" s="11">
        <v>24</v>
      </c>
    </row>
    <row r="2350" spans="4:9">
      <c r="D2350" s="22" t="s">
        <v>21306</v>
      </c>
      <c r="E2350" s="11">
        <v>1</v>
      </c>
      <c r="F2350" s="21"/>
      <c r="G2350" s="22" t="s">
        <v>4561</v>
      </c>
      <c r="H2350" s="11">
        <v>2.8</v>
      </c>
      <c r="I2350" s="11">
        <v>5</v>
      </c>
    </row>
    <row r="2351" spans="4:9">
      <c r="D2351" s="22" t="s">
        <v>3974</v>
      </c>
      <c r="E2351" s="11">
        <v>2.5</v>
      </c>
      <c r="F2351" s="21"/>
      <c r="G2351" s="22" t="s">
        <v>10030</v>
      </c>
      <c r="H2351" s="11">
        <v>1</v>
      </c>
      <c r="I2351" s="11">
        <v>2</v>
      </c>
    </row>
    <row r="2352" spans="4:9">
      <c r="D2352" s="22" t="s">
        <v>19175</v>
      </c>
      <c r="E2352" s="11">
        <v>1</v>
      </c>
      <c r="F2352" s="21"/>
      <c r="G2352" s="22" t="s">
        <v>21146</v>
      </c>
      <c r="H2352" s="11">
        <v>3.1</v>
      </c>
      <c r="I2352" s="11">
        <v>23</v>
      </c>
    </row>
    <row r="2353" spans="4:9">
      <c r="D2353" s="22" t="s">
        <v>17219</v>
      </c>
      <c r="E2353" s="11">
        <v>2</v>
      </c>
      <c r="F2353" s="21"/>
      <c r="G2353" s="22" t="s">
        <v>18755</v>
      </c>
      <c r="H2353" s="11">
        <v>4.43333333333333</v>
      </c>
      <c r="I2353" s="11">
        <v>312</v>
      </c>
    </row>
    <row r="2354" spans="4:9">
      <c r="D2354" s="22" t="s">
        <v>22682</v>
      </c>
      <c r="E2354" s="11">
        <v>1</v>
      </c>
      <c r="F2354" s="21"/>
      <c r="G2354" s="22" t="s">
        <v>22046</v>
      </c>
      <c r="H2354" s="11">
        <v>1</v>
      </c>
      <c r="I2354" s="11">
        <v>0</v>
      </c>
    </row>
    <row r="2355" spans="4:9">
      <c r="D2355" s="22" t="s">
        <v>16957</v>
      </c>
      <c r="E2355" s="11">
        <v>1</v>
      </c>
      <c r="F2355" s="21"/>
      <c r="G2355" s="22" t="s">
        <v>21687</v>
      </c>
      <c r="H2355" s="11">
        <v>1</v>
      </c>
      <c r="I2355" s="11">
        <v>0</v>
      </c>
    </row>
    <row r="2356" spans="4:9">
      <c r="D2356" s="22" t="s">
        <v>454</v>
      </c>
      <c r="E2356" s="11">
        <v>2.6</v>
      </c>
      <c r="F2356" s="21"/>
      <c r="G2356" s="22" t="s">
        <v>17211</v>
      </c>
      <c r="H2356" s="11">
        <v>3.2</v>
      </c>
      <c r="I2356" s="11">
        <v>24</v>
      </c>
    </row>
    <row r="2357" spans="4:9">
      <c r="D2357" s="22" t="s">
        <v>2116</v>
      </c>
      <c r="E2357" s="11">
        <v>2.6</v>
      </c>
      <c r="F2357" s="21"/>
      <c r="G2357" s="22" t="s">
        <v>22500</v>
      </c>
      <c r="H2357" s="11">
        <v>1</v>
      </c>
      <c r="I2357" s="11">
        <v>0</v>
      </c>
    </row>
    <row r="2358" spans="4:9">
      <c r="D2358" s="22" t="s">
        <v>7449</v>
      </c>
      <c r="E2358" s="11">
        <v>1</v>
      </c>
      <c r="F2358" s="21"/>
      <c r="G2358" s="22" t="s">
        <v>19518</v>
      </c>
      <c r="H2358" s="11">
        <v>2.9</v>
      </c>
      <c r="I2358" s="11">
        <v>4</v>
      </c>
    </row>
    <row r="2359" spans="4:9">
      <c r="D2359" s="22" t="s">
        <v>21314</v>
      </c>
      <c r="E2359" s="11">
        <v>1</v>
      </c>
      <c r="F2359" s="21"/>
      <c r="G2359" s="22" t="s">
        <v>11131</v>
      </c>
      <c r="H2359" s="11">
        <v>2.9</v>
      </c>
      <c r="I2359" s="11">
        <v>10</v>
      </c>
    </row>
    <row r="2360" spans="4:9">
      <c r="D2360" s="22" t="s">
        <v>21042</v>
      </c>
      <c r="E2360" s="11">
        <v>1</v>
      </c>
      <c r="F2360" s="21"/>
      <c r="G2360" s="22" t="s">
        <v>19997</v>
      </c>
      <c r="H2360" s="11">
        <v>1</v>
      </c>
      <c r="I2360" s="11">
        <v>0</v>
      </c>
    </row>
    <row r="2361" spans="4:9">
      <c r="D2361" s="22" t="s">
        <v>18917</v>
      </c>
      <c r="E2361" s="11">
        <v>1</v>
      </c>
      <c r="F2361" s="21"/>
      <c r="G2361" s="22" t="s">
        <v>18483</v>
      </c>
      <c r="H2361" s="11">
        <v>3.2</v>
      </c>
      <c r="I2361" s="11">
        <v>18</v>
      </c>
    </row>
    <row r="2362" spans="4:9">
      <c r="D2362" s="22" t="s">
        <v>21167</v>
      </c>
      <c r="E2362" s="11">
        <v>1</v>
      </c>
      <c r="F2362" s="21"/>
      <c r="G2362" s="22" t="s">
        <v>16943</v>
      </c>
      <c r="H2362" s="11">
        <v>1</v>
      </c>
      <c r="I2362" s="11">
        <v>1</v>
      </c>
    </row>
    <row r="2363" spans="4:9">
      <c r="D2363" s="22" t="s">
        <v>21978</v>
      </c>
      <c r="E2363" s="11">
        <v>1</v>
      </c>
      <c r="F2363" s="21"/>
      <c r="G2363" s="22" t="s">
        <v>16610</v>
      </c>
      <c r="H2363" s="11">
        <v>3.3</v>
      </c>
      <c r="I2363" s="11">
        <v>14</v>
      </c>
    </row>
    <row r="2364" spans="4:9">
      <c r="D2364" s="22" t="s">
        <v>6533</v>
      </c>
      <c r="E2364" s="11">
        <v>3</v>
      </c>
      <c r="F2364" s="21"/>
      <c r="G2364" s="22" t="s">
        <v>11280</v>
      </c>
      <c r="H2364" s="11">
        <v>3.6</v>
      </c>
      <c r="I2364" s="11">
        <v>161</v>
      </c>
    </row>
    <row r="2365" spans="4:9">
      <c r="D2365" s="22" t="s">
        <v>16000</v>
      </c>
      <c r="E2365" s="11">
        <v>2.6</v>
      </c>
      <c r="F2365" s="21"/>
      <c r="G2365" s="22" t="s">
        <v>7375</v>
      </c>
      <c r="H2365" s="11">
        <v>3.1</v>
      </c>
      <c r="I2365" s="11">
        <v>144</v>
      </c>
    </row>
    <row r="2366" spans="4:9">
      <c r="D2366" s="22" t="s">
        <v>16340</v>
      </c>
      <c r="E2366" s="11">
        <v>1</v>
      </c>
      <c r="F2366" s="21"/>
      <c r="G2366" s="22" t="s">
        <v>8565</v>
      </c>
      <c r="H2366" s="11">
        <v>2.86666666666667</v>
      </c>
      <c r="I2366" s="11">
        <v>143</v>
      </c>
    </row>
    <row r="2367" spans="4:9">
      <c r="D2367" s="22" t="s">
        <v>3707</v>
      </c>
      <c r="E2367" s="11">
        <v>2.7</v>
      </c>
      <c r="F2367" s="21"/>
      <c r="G2367" s="22" t="s">
        <v>20134</v>
      </c>
      <c r="H2367" s="11">
        <v>1</v>
      </c>
      <c r="I2367" s="11">
        <v>0</v>
      </c>
    </row>
    <row r="2368" spans="4:9">
      <c r="D2368" s="22" t="s">
        <v>21805</v>
      </c>
      <c r="E2368" s="11">
        <v>1</v>
      </c>
      <c r="F2368" s="21"/>
      <c r="G2368" s="22" t="s">
        <v>16022</v>
      </c>
      <c r="H2368" s="11">
        <v>2.8</v>
      </c>
      <c r="I2368" s="11">
        <v>8</v>
      </c>
    </row>
    <row r="2369" spans="4:9">
      <c r="D2369" s="22" t="s">
        <v>16450</v>
      </c>
      <c r="E2369" s="11">
        <v>3</v>
      </c>
      <c r="F2369" s="21"/>
      <c r="G2369" s="22" t="s">
        <v>19860</v>
      </c>
      <c r="H2369" s="11">
        <v>1</v>
      </c>
      <c r="I2369" s="11">
        <v>3</v>
      </c>
    </row>
    <row r="2370" spans="4:9">
      <c r="D2370" s="22" t="s">
        <v>22479</v>
      </c>
      <c r="E2370" s="11">
        <v>1</v>
      </c>
      <c r="F2370" s="21"/>
      <c r="G2370" s="22" t="s">
        <v>19440</v>
      </c>
      <c r="H2370" s="11">
        <v>1</v>
      </c>
      <c r="I2370" s="11">
        <v>0</v>
      </c>
    </row>
    <row r="2371" spans="4:9">
      <c r="D2371" s="22" t="s">
        <v>22515</v>
      </c>
      <c r="E2371" s="11">
        <v>1</v>
      </c>
      <c r="F2371" s="21"/>
      <c r="G2371" s="22" t="s">
        <v>18753</v>
      </c>
      <c r="H2371" s="11">
        <v>1</v>
      </c>
      <c r="I2371" s="11">
        <v>0</v>
      </c>
    </row>
    <row r="2372" spans="4:9">
      <c r="D2372" s="22" t="s">
        <v>1063</v>
      </c>
      <c r="E2372" s="11">
        <v>2.58888888888889</v>
      </c>
      <c r="F2372" s="21"/>
      <c r="G2372" s="22" t="s">
        <v>19013</v>
      </c>
      <c r="H2372" s="11">
        <v>1</v>
      </c>
      <c r="I2372" s="11">
        <v>0</v>
      </c>
    </row>
    <row r="2373" spans="4:9">
      <c r="D2373" s="22" t="s">
        <v>3686</v>
      </c>
      <c r="E2373" s="11">
        <v>2.9</v>
      </c>
      <c r="F2373" s="21"/>
      <c r="G2373" s="22" t="s">
        <v>22431</v>
      </c>
      <c r="H2373" s="11">
        <v>3.4</v>
      </c>
      <c r="I2373" s="11">
        <v>20</v>
      </c>
    </row>
    <row r="2374" spans="4:9">
      <c r="D2374" s="22" t="s">
        <v>19472</v>
      </c>
      <c r="E2374" s="11">
        <v>3</v>
      </c>
      <c r="F2374" s="21"/>
      <c r="G2374" s="22" t="s">
        <v>23427</v>
      </c>
      <c r="H2374" s="11">
        <v>3.4</v>
      </c>
      <c r="I2374" s="11">
        <v>19</v>
      </c>
    </row>
    <row r="2375" spans="4:9">
      <c r="D2375" s="22" t="s">
        <v>23120</v>
      </c>
      <c r="E2375" s="11">
        <v>1</v>
      </c>
      <c r="F2375" s="21"/>
      <c r="G2375" s="22" t="s">
        <v>21675</v>
      </c>
      <c r="H2375" s="11">
        <v>1</v>
      </c>
      <c r="I2375" s="11">
        <v>0</v>
      </c>
    </row>
    <row r="2376" spans="4:9">
      <c r="D2376" s="22" t="s">
        <v>1910</v>
      </c>
      <c r="E2376" s="11">
        <v>3</v>
      </c>
      <c r="F2376" s="21"/>
      <c r="G2376" s="22" t="s">
        <v>20258</v>
      </c>
      <c r="H2376" s="11">
        <v>1</v>
      </c>
      <c r="I2376" s="11">
        <v>2</v>
      </c>
    </row>
    <row r="2377" spans="4:9">
      <c r="D2377" s="22" t="s">
        <v>17058</v>
      </c>
      <c r="E2377" s="11">
        <v>1</v>
      </c>
      <c r="F2377" s="21"/>
      <c r="G2377" s="22" t="s">
        <v>21963</v>
      </c>
      <c r="H2377" s="11">
        <v>1</v>
      </c>
      <c r="I2377" s="11">
        <v>0</v>
      </c>
    </row>
    <row r="2378" spans="4:9">
      <c r="D2378" s="22" t="s">
        <v>10680</v>
      </c>
      <c r="E2378" s="11">
        <v>1</v>
      </c>
      <c r="F2378" s="21"/>
      <c r="G2378" s="22" t="s">
        <v>7342</v>
      </c>
      <c r="H2378" s="11">
        <v>2.9</v>
      </c>
      <c r="I2378" s="11">
        <v>6</v>
      </c>
    </row>
    <row r="2379" spans="4:9">
      <c r="D2379" s="22" t="s">
        <v>1071</v>
      </c>
      <c r="E2379" s="11">
        <v>3</v>
      </c>
      <c r="F2379" s="21"/>
      <c r="G2379" s="22" t="s">
        <v>20995</v>
      </c>
      <c r="H2379" s="11">
        <v>3</v>
      </c>
      <c r="I2379" s="11">
        <v>4</v>
      </c>
    </row>
    <row r="2380" spans="4:9">
      <c r="D2380" s="22" t="s">
        <v>19542</v>
      </c>
      <c r="E2380" s="11">
        <v>1</v>
      </c>
      <c r="F2380" s="21"/>
      <c r="G2380" s="22" t="s">
        <v>18340</v>
      </c>
      <c r="H2380" s="11">
        <v>3.1</v>
      </c>
      <c r="I2380" s="11">
        <v>8</v>
      </c>
    </row>
    <row r="2381" spans="4:9">
      <c r="D2381" s="22" t="s">
        <v>17411</v>
      </c>
      <c r="E2381" s="11">
        <v>1</v>
      </c>
      <c r="F2381" s="21"/>
      <c r="G2381" s="22" t="s">
        <v>22816</v>
      </c>
      <c r="H2381" s="11">
        <v>1</v>
      </c>
      <c r="I2381" s="11">
        <v>0</v>
      </c>
    </row>
    <row r="2382" spans="4:9">
      <c r="D2382" s="22" t="s">
        <v>8585</v>
      </c>
      <c r="E2382" s="11">
        <v>2.2</v>
      </c>
      <c r="F2382" s="21"/>
      <c r="G2382" s="22" t="s">
        <v>20328</v>
      </c>
      <c r="H2382" s="11">
        <v>1</v>
      </c>
      <c r="I2382" s="11">
        <v>0</v>
      </c>
    </row>
    <row r="2383" spans="4:9">
      <c r="D2383" s="22" t="s">
        <v>7161</v>
      </c>
      <c r="E2383" s="11">
        <v>2.8</v>
      </c>
      <c r="F2383" s="21"/>
      <c r="G2383" s="22" t="s">
        <v>9884</v>
      </c>
      <c r="H2383" s="11">
        <v>3.3</v>
      </c>
      <c r="I2383" s="11">
        <v>153</v>
      </c>
    </row>
    <row r="2384" spans="4:9">
      <c r="D2384" s="22" t="s">
        <v>16215</v>
      </c>
      <c r="E2384" s="11">
        <v>2.8</v>
      </c>
      <c r="F2384" s="21"/>
      <c r="G2384" s="22" t="s">
        <v>11190</v>
      </c>
      <c r="H2384" s="11">
        <v>3.9</v>
      </c>
      <c r="I2384" s="11">
        <v>533</v>
      </c>
    </row>
    <row r="2385" spans="4:9">
      <c r="D2385" s="22" t="s">
        <v>22700</v>
      </c>
      <c r="E2385" s="11">
        <v>1</v>
      </c>
      <c r="F2385" s="21"/>
      <c r="G2385" s="22" t="s">
        <v>7366</v>
      </c>
      <c r="H2385" s="11">
        <v>3.8</v>
      </c>
      <c r="I2385" s="11">
        <v>116</v>
      </c>
    </row>
    <row r="2386" spans="4:9">
      <c r="D2386" s="22" t="s">
        <v>15944</v>
      </c>
      <c r="E2386" s="11">
        <v>1</v>
      </c>
      <c r="F2386" s="21"/>
      <c r="G2386" s="22" t="s">
        <v>19669</v>
      </c>
      <c r="H2386" s="11">
        <v>1</v>
      </c>
      <c r="I2386" s="11">
        <v>2</v>
      </c>
    </row>
    <row r="2387" spans="4:9">
      <c r="D2387" s="22" t="s">
        <v>17319</v>
      </c>
      <c r="E2387" s="11">
        <v>3</v>
      </c>
      <c r="F2387" s="21"/>
      <c r="G2387" s="22" t="s">
        <v>10590</v>
      </c>
      <c r="H2387" s="11">
        <v>4</v>
      </c>
      <c r="I2387" s="11">
        <v>169</v>
      </c>
    </row>
    <row r="2388" spans="4:9">
      <c r="D2388" s="22" t="s">
        <v>23127</v>
      </c>
      <c r="E2388" s="11">
        <v>1</v>
      </c>
      <c r="F2388" s="21"/>
      <c r="G2388" s="22" t="s">
        <v>6853</v>
      </c>
      <c r="H2388" s="11">
        <v>3.8</v>
      </c>
      <c r="I2388" s="11">
        <v>1845</v>
      </c>
    </row>
    <row r="2389" spans="4:9">
      <c r="D2389" s="22" t="s">
        <v>17925</v>
      </c>
      <c r="E2389" s="11">
        <v>1</v>
      </c>
      <c r="F2389" s="21"/>
      <c r="G2389" s="22" t="s">
        <v>1934</v>
      </c>
      <c r="H2389" s="11">
        <v>3.2</v>
      </c>
      <c r="I2389" s="11">
        <v>27</v>
      </c>
    </row>
    <row r="2390" spans="4:9">
      <c r="D2390" s="22" t="s">
        <v>9388</v>
      </c>
      <c r="E2390" s="11">
        <v>2.6</v>
      </c>
      <c r="F2390" s="21"/>
      <c r="G2390" s="22" t="s">
        <v>3309</v>
      </c>
      <c r="H2390" s="11">
        <v>3.6</v>
      </c>
      <c r="I2390" s="11">
        <v>42</v>
      </c>
    </row>
    <row r="2391" spans="4:9">
      <c r="D2391" s="22" t="s">
        <v>18588</v>
      </c>
      <c r="E2391" s="11">
        <v>2.15</v>
      </c>
      <c r="F2391" s="21"/>
      <c r="G2391" s="22" t="s">
        <v>4362</v>
      </c>
      <c r="H2391" s="11">
        <v>3.2</v>
      </c>
      <c r="I2391" s="11">
        <v>38</v>
      </c>
    </row>
    <row r="2392" spans="4:9">
      <c r="D2392" s="22" t="s">
        <v>22316</v>
      </c>
      <c r="E2392" s="11">
        <v>1</v>
      </c>
      <c r="F2392" s="21"/>
      <c r="G2392" s="22" t="s">
        <v>5630</v>
      </c>
      <c r="H2392" s="11">
        <v>2.9</v>
      </c>
      <c r="I2392" s="11">
        <v>14</v>
      </c>
    </row>
    <row r="2393" spans="4:9">
      <c r="D2393" s="22" t="s">
        <v>6456</v>
      </c>
      <c r="E2393" s="11">
        <v>2.8</v>
      </c>
      <c r="F2393" s="21"/>
      <c r="G2393" s="22" t="s">
        <v>20739</v>
      </c>
      <c r="H2393" s="11">
        <v>1</v>
      </c>
      <c r="I2393" s="11">
        <v>1</v>
      </c>
    </row>
    <row r="2394" spans="4:9">
      <c r="D2394" s="22" t="s">
        <v>23153</v>
      </c>
      <c r="E2394" s="11">
        <v>1</v>
      </c>
      <c r="F2394" s="21"/>
      <c r="G2394" s="22" t="s">
        <v>6195</v>
      </c>
      <c r="H2394" s="11">
        <v>4.3</v>
      </c>
      <c r="I2394" s="11">
        <v>731</v>
      </c>
    </row>
    <row r="2395" spans="4:9">
      <c r="D2395" s="22" t="s">
        <v>5100</v>
      </c>
      <c r="E2395" s="11">
        <v>2.8</v>
      </c>
      <c r="F2395" s="21"/>
      <c r="G2395" s="22" t="s">
        <v>11070</v>
      </c>
      <c r="H2395" s="11">
        <v>3.7</v>
      </c>
      <c r="I2395" s="11">
        <v>72</v>
      </c>
    </row>
    <row r="2396" spans="4:9">
      <c r="D2396" s="22" t="s">
        <v>21721</v>
      </c>
      <c r="E2396" s="11">
        <v>2.9</v>
      </c>
      <c r="F2396" s="21"/>
      <c r="G2396" s="22" t="s">
        <v>19741</v>
      </c>
      <c r="H2396" s="11">
        <v>4.3</v>
      </c>
      <c r="I2396" s="11">
        <v>106</v>
      </c>
    </row>
    <row r="2397" spans="4:9">
      <c r="D2397" s="22" t="s">
        <v>22261</v>
      </c>
      <c r="E2397" s="11">
        <v>1</v>
      </c>
      <c r="F2397" s="21"/>
      <c r="G2397" s="22" t="s">
        <v>6487</v>
      </c>
      <c r="H2397" s="11">
        <v>3.5</v>
      </c>
      <c r="I2397" s="11">
        <v>123</v>
      </c>
    </row>
    <row r="2398" spans="4:9">
      <c r="D2398" s="22" t="s">
        <v>19725</v>
      </c>
      <c r="E2398" s="11">
        <v>1</v>
      </c>
      <c r="F2398" s="21"/>
      <c r="G2398" s="22" t="s">
        <v>22442</v>
      </c>
      <c r="H2398" s="11">
        <v>1</v>
      </c>
      <c r="I2398" s="11">
        <v>0</v>
      </c>
    </row>
    <row r="2399" spans="4:9">
      <c r="D2399" s="22" t="s">
        <v>23431</v>
      </c>
      <c r="E2399" s="11">
        <v>1</v>
      </c>
      <c r="F2399" s="21"/>
      <c r="G2399" s="22" t="s">
        <v>11453</v>
      </c>
      <c r="H2399" s="11">
        <v>3.1</v>
      </c>
      <c r="I2399" s="11">
        <v>26</v>
      </c>
    </row>
    <row r="2400" spans="4:9">
      <c r="D2400" s="22" t="s">
        <v>17520</v>
      </c>
      <c r="E2400" s="11">
        <v>1</v>
      </c>
      <c r="F2400" s="21"/>
      <c r="G2400" s="22" t="s">
        <v>2873</v>
      </c>
      <c r="H2400" s="11">
        <v>3.3</v>
      </c>
      <c r="I2400" s="11">
        <v>19</v>
      </c>
    </row>
    <row r="2401" spans="4:9">
      <c r="D2401" s="22" t="s">
        <v>16050</v>
      </c>
      <c r="E2401" s="11">
        <v>2.9</v>
      </c>
      <c r="F2401" s="21"/>
      <c r="G2401" s="22" t="s">
        <v>20420</v>
      </c>
      <c r="H2401" s="11">
        <v>3.2</v>
      </c>
      <c r="I2401" s="11">
        <v>7</v>
      </c>
    </row>
    <row r="2402" spans="4:9">
      <c r="D2402" s="22" t="s">
        <v>9118</v>
      </c>
      <c r="E2402" s="11">
        <v>2.8</v>
      </c>
      <c r="F2402" s="21"/>
      <c r="G2402" s="22" t="s">
        <v>11348</v>
      </c>
      <c r="H2402" s="11">
        <v>4.3</v>
      </c>
      <c r="I2402" s="11">
        <v>312</v>
      </c>
    </row>
    <row r="2403" spans="4:9">
      <c r="D2403" s="22" t="s">
        <v>11080</v>
      </c>
      <c r="E2403" s="11">
        <v>3</v>
      </c>
      <c r="F2403" s="21"/>
      <c r="G2403" s="22" t="s">
        <v>9896</v>
      </c>
      <c r="H2403" s="11">
        <v>3.9</v>
      </c>
      <c r="I2403" s="11">
        <v>288</v>
      </c>
    </row>
    <row r="2404" spans="4:9">
      <c r="D2404" s="22" t="s">
        <v>19817</v>
      </c>
      <c r="E2404" s="11">
        <v>1</v>
      </c>
      <c r="F2404" s="21"/>
      <c r="G2404" s="22" t="s">
        <v>9362</v>
      </c>
      <c r="H2404" s="11">
        <v>2.5</v>
      </c>
      <c r="I2404" s="11">
        <v>38</v>
      </c>
    </row>
    <row r="2405" spans="4:9">
      <c r="D2405" s="22" t="s">
        <v>19137</v>
      </c>
      <c r="E2405" s="11">
        <v>1</v>
      </c>
      <c r="F2405" s="21"/>
      <c r="G2405" s="22" t="s">
        <v>2719</v>
      </c>
      <c r="H2405" s="11">
        <v>3.8</v>
      </c>
      <c r="I2405" s="11">
        <v>1347</v>
      </c>
    </row>
    <row r="2406" spans="4:9">
      <c r="D2406" s="22" t="s">
        <v>18595</v>
      </c>
      <c r="E2406" s="11">
        <v>1</v>
      </c>
      <c r="F2406" s="21"/>
      <c r="G2406" s="22" t="s">
        <v>19898</v>
      </c>
      <c r="H2406" s="11">
        <v>3.1</v>
      </c>
      <c r="I2406" s="11">
        <v>10</v>
      </c>
    </row>
    <row r="2407" spans="4:9">
      <c r="D2407" s="22" t="s">
        <v>17565</v>
      </c>
      <c r="E2407" s="11">
        <v>1</v>
      </c>
      <c r="F2407" s="21"/>
      <c r="G2407" s="22" t="s">
        <v>22299</v>
      </c>
      <c r="H2407" s="11">
        <v>1</v>
      </c>
      <c r="I2407" s="11">
        <v>0</v>
      </c>
    </row>
    <row r="2408" spans="4:9">
      <c r="D2408" s="22" t="s">
        <v>22878</v>
      </c>
      <c r="E2408" s="11">
        <v>1</v>
      </c>
      <c r="F2408" s="21"/>
      <c r="G2408" s="22" t="s">
        <v>20172</v>
      </c>
      <c r="H2408" s="11">
        <v>1</v>
      </c>
      <c r="I2408" s="11">
        <v>0</v>
      </c>
    </row>
    <row r="2409" spans="4:9">
      <c r="D2409" s="22" t="s">
        <v>7018</v>
      </c>
      <c r="E2409" s="11">
        <v>2.7</v>
      </c>
      <c r="F2409" s="21"/>
      <c r="G2409" s="22" t="s">
        <v>2523</v>
      </c>
      <c r="H2409" s="11">
        <v>3.9</v>
      </c>
      <c r="I2409" s="11">
        <v>140</v>
      </c>
    </row>
    <row r="2410" spans="4:9">
      <c r="D2410" s="22" t="s">
        <v>15544</v>
      </c>
      <c r="E2410" s="11">
        <v>2.9</v>
      </c>
      <c r="F2410" s="21"/>
      <c r="G2410" s="22" t="s">
        <v>11187</v>
      </c>
      <c r="H2410" s="11">
        <v>1.95</v>
      </c>
      <c r="I2410" s="11">
        <v>4</v>
      </c>
    </row>
    <row r="2411" spans="4:9">
      <c r="D2411" s="22" t="s">
        <v>7008</v>
      </c>
      <c r="E2411" s="11">
        <v>2.8</v>
      </c>
      <c r="F2411" s="21"/>
      <c r="G2411" s="22" t="s">
        <v>2091</v>
      </c>
      <c r="H2411" s="11">
        <v>3.1</v>
      </c>
      <c r="I2411" s="11">
        <v>9</v>
      </c>
    </row>
    <row r="2412" spans="4:9">
      <c r="D2412" s="22" t="s">
        <v>16799</v>
      </c>
      <c r="E2412" s="11">
        <v>1</v>
      </c>
      <c r="F2412" s="21"/>
      <c r="G2412" s="22" t="s">
        <v>8394</v>
      </c>
      <c r="H2412" s="11">
        <v>3.1</v>
      </c>
      <c r="I2412" s="11">
        <v>46</v>
      </c>
    </row>
    <row r="2413" spans="4:9">
      <c r="D2413" s="22" t="s">
        <v>9043</v>
      </c>
      <c r="E2413" s="11">
        <v>1</v>
      </c>
      <c r="F2413" s="21"/>
      <c r="G2413" s="22" t="s">
        <v>12177</v>
      </c>
      <c r="H2413" s="11">
        <v>4.2</v>
      </c>
      <c r="I2413" s="11">
        <v>132</v>
      </c>
    </row>
    <row r="2414" spans="4:9">
      <c r="D2414" s="22" t="s">
        <v>22552</v>
      </c>
      <c r="E2414" s="11">
        <v>1</v>
      </c>
      <c r="F2414" s="21"/>
      <c r="G2414" s="22" t="s">
        <v>15557</v>
      </c>
      <c r="H2414" s="11">
        <v>3.725</v>
      </c>
      <c r="I2414" s="11">
        <v>467</v>
      </c>
    </row>
    <row r="2415" spans="4:9">
      <c r="D2415" s="22" t="s">
        <v>10784</v>
      </c>
      <c r="E2415" s="11">
        <v>1.9</v>
      </c>
      <c r="F2415" s="21"/>
      <c r="G2415" s="22" t="s">
        <v>16404</v>
      </c>
      <c r="H2415" s="11">
        <v>1</v>
      </c>
      <c r="I2415" s="11">
        <v>1</v>
      </c>
    </row>
    <row r="2416" spans="4:9">
      <c r="D2416" s="22" t="s">
        <v>2558</v>
      </c>
      <c r="E2416" s="11">
        <v>2.6</v>
      </c>
      <c r="F2416" s="21"/>
      <c r="G2416" s="22" t="s">
        <v>9263</v>
      </c>
      <c r="H2416" s="11">
        <v>1</v>
      </c>
      <c r="I2416" s="11">
        <v>2</v>
      </c>
    </row>
    <row r="2417" spans="4:9">
      <c r="D2417" s="22" t="s">
        <v>2402</v>
      </c>
      <c r="E2417" s="11">
        <v>2.4</v>
      </c>
      <c r="F2417" s="21"/>
      <c r="G2417" s="22" t="s">
        <v>22104</v>
      </c>
      <c r="H2417" s="11">
        <v>1</v>
      </c>
      <c r="I2417" s="11">
        <v>2</v>
      </c>
    </row>
    <row r="2418" spans="4:9">
      <c r="D2418" s="22" t="s">
        <v>3165</v>
      </c>
      <c r="E2418" s="11">
        <v>2.4</v>
      </c>
      <c r="F2418" s="21"/>
      <c r="G2418" s="22" t="s">
        <v>11691</v>
      </c>
      <c r="H2418" s="11">
        <v>3.4</v>
      </c>
      <c r="I2418" s="11">
        <v>83</v>
      </c>
    </row>
    <row r="2419" spans="4:9">
      <c r="D2419" s="22" t="s">
        <v>11095</v>
      </c>
      <c r="E2419" s="11">
        <v>1</v>
      </c>
      <c r="F2419" s="21"/>
      <c r="G2419" s="22" t="s">
        <v>19749</v>
      </c>
      <c r="H2419" s="11">
        <v>1</v>
      </c>
      <c r="I2419" s="11">
        <v>0</v>
      </c>
    </row>
    <row r="2420" spans="4:9">
      <c r="D2420" s="22" t="s">
        <v>19656</v>
      </c>
      <c r="E2420" s="11">
        <v>2.7</v>
      </c>
      <c r="F2420" s="21"/>
      <c r="G2420" s="22" t="s">
        <v>4429</v>
      </c>
      <c r="H2420" s="11">
        <v>2.8</v>
      </c>
      <c r="I2420" s="11">
        <v>117</v>
      </c>
    </row>
    <row r="2421" spans="4:9">
      <c r="D2421" s="22" t="s">
        <v>6502</v>
      </c>
      <c r="E2421" s="11">
        <v>2.6</v>
      </c>
      <c r="F2421" s="21"/>
      <c r="G2421" s="22" t="s">
        <v>21781</v>
      </c>
      <c r="H2421" s="11">
        <v>1</v>
      </c>
      <c r="I2421" s="11">
        <v>0</v>
      </c>
    </row>
    <row r="2422" spans="4:9">
      <c r="D2422" s="22" t="s">
        <v>3849</v>
      </c>
      <c r="E2422" s="11">
        <v>2.7</v>
      </c>
      <c r="F2422" s="21"/>
      <c r="G2422" s="22" t="s">
        <v>6505</v>
      </c>
      <c r="H2422" s="11">
        <v>3.5</v>
      </c>
      <c r="I2422" s="11">
        <v>107</v>
      </c>
    </row>
    <row r="2423" spans="4:9">
      <c r="D2423" s="22" t="s">
        <v>15812</v>
      </c>
      <c r="E2423" s="11">
        <v>2.7</v>
      </c>
      <c r="F2423" s="21"/>
      <c r="G2423" s="22" t="s">
        <v>23151</v>
      </c>
      <c r="H2423" s="11">
        <v>1</v>
      </c>
      <c r="I2423" s="11">
        <v>0</v>
      </c>
    </row>
    <row r="2424" spans="4:9">
      <c r="D2424" s="22" t="s">
        <v>21255</v>
      </c>
      <c r="E2424" s="11">
        <v>1</v>
      </c>
      <c r="F2424" s="21"/>
      <c r="G2424" s="22" t="s">
        <v>9841</v>
      </c>
      <c r="H2424" s="11">
        <v>3.1</v>
      </c>
      <c r="I2424" s="11">
        <v>9</v>
      </c>
    </row>
    <row r="2425" spans="4:9">
      <c r="D2425" s="22" t="s">
        <v>22627</v>
      </c>
      <c r="E2425" s="11">
        <v>1</v>
      </c>
      <c r="F2425" s="21"/>
      <c r="G2425" s="22" t="s">
        <v>18955</v>
      </c>
      <c r="H2425" s="11">
        <v>1</v>
      </c>
      <c r="I2425" s="11">
        <v>0</v>
      </c>
    </row>
    <row r="2426" spans="4:9">
      <c r="D2426" s="22" t="s">
        <v>4989</v>
      </c>
      <c r="E2426" s="11">
        <v>2.9</v>
      </c>
      <c r="F2426" s="21"/>
      <c r="G2426" s="22" t="s">
        <v>5097</v>
      </c>
      <c r="H2426" s="11">
        <v>2.9</v>
      </c>
      <c r="I2426" s="11">
        <v>125</v>
      </c>
    </row>
    <row r="2427" spans="4:9">
      <c r="D2427" s="22" t="s">
        <v>19804</v>
      </c>
      <c r="E2427" s="11">
        <v>1</v>
      </c>
      <c r="F2427" s="21"/>
      <c r="G2427" s="22" t="s">
        <v>1479</v>
      </c>
      <c r="H2427" s="11">
        <v>3.7</v>
      </c>
      <c r="I2427" s="11">
        <v>101</v>
      </c>
    </row>
    <row r="2428" spans="4:9">
      <c r="D2428" s="22" t="s">
        <v>20417</v>
      </c>
      <c r="E2428" s="11">
        <v>2.8</v>
      </c>
      <c r="F2428" s="21"/>
      <c r="G2428" s="22" t="s">
        <v>8864</v>
      </c>
      <c r="H2428" s="11">
        <v>2.5</v>
      </c>
      <c r="I2428" s="11">
        <v>7</v>
      </c>
    </row>
    <row r="2429" spans="4:9">
      <c r="D2429" s="22" t="s">
        <v>22291</v>
      </c>
      <c r="E2429" s="11">
        <v>1</v>
      </c>
      <c r="F2429" s="21"/>
      <c r="G2429" s="22" t="s">
        <v>19785</v>
      </c>
      <c r="H2429" s="11">
        <v>3</v>
      </c>
      <c r="I2429" s="11">
        <v>7</v>
      </c>
    </row>
    <row r="2430" spans="4:9">
      <c r="D2430" s="22" t="s">
        <v>23098</v>
      </c>
      <c r="E2430" s="11">
        <v>1</v>
      </c>
      <c r="F2430" s="21"/>
      <c r="G2430" s="22" t="s">
        <v>9803</v>
      </c>
      <c r="H2430" s="11">
        <v>3.6</v>
      </c>
      <c r="I2430" s="11">
        <v>46</v>
      </c>
    </row>
    <row r="2431" spans="4:9">
      <c r="D2431" s="22" t="s">
        <v>22590</v>
      </c>
      <c r="E2431" s="11">
        <v>1</v>
      </c>
      <c r="F2431" s="21"/>
      <c r="G2431" s="22" t="s">
        <v>20310</v>
      </c>
      <c r="H2431" s="11">
        <v>4</v>
      </c>
      <c r="I2431" s="11">
        <v>44</v>
      </c>
    </row>
    <row r="2432" spans="4:9">
      <c r="D2432" s="22" t="s">
        <v>16205</v>
      </c>
      <c r="E2432" s="11">
        <v>1</v>
      </c>
      <c r="F2432" s="21"/>
      <c r="G2432" s="22" t="s">
        <v>12105</v>
      </c>
      <c r="H2432" s="11">
        <v>3.7</v>
      </c>
      <c r="I2432" s="11">
        <v>355</v>
      </c>
    </row>
    <row r="2433" spans="4:9">
      <c r="D2433" s="22" t="s">
        <v>21342</v>
      </c>
      <c r="E2433" s="11">
        <v>1</v>
      </c>
      <c r="F2433" s="21"/>
      <c r="G2433" s="22" t="s">
        <v>22233</v>
      </c>
      <c r="H2433" s="11">
        <v>3</v>
      </c>
      <c r="I2433" s="11">
        <v>5</v>
      </c>
    </row>
    <row r="2434" spans="4:9">
      <c r="D2434" s="22" t="s">
        <v>16376</v>
      </c>
      <c r="E2434" s="11">
        <v>3</v>
      </c>
      <c r="F2434" s="21"/>
      <c r="G2434" s="22" t="s">
        <v>11339</v>
      </c>
      <c r="H2434" s="11">
        <v>3.8</v>
      </c>
      <c r="I2434" s="11">
        <v>151</v>
      </c>
    </row>
    <row r="2435" spans="4:9">
      <c r="D2435" s="22" t="s">
        <v>4164</v>
      </c>
      <c r="E2435" s="11">
        <v>2.9</v>
      </c>
      <c r="F2435" s="21"/>
      <c r="G2435" s="22" t="s">
        <v>16132</v>
      </c>
      <c r="H2435" s="11">
        <v>3.3</v>
      </c>
      <c r="I2435" s="11">
        <v>31</v>
      </c>
    </row>
    <row r="2436" spans="4:9">
      <c r="D2436" s="22" t="s">
        <v>20065</v>
      </c>
      <c r="E2436" s="11">
        <v>2.25</v>
      </c>
      <c r="F2436" s="21"/>
      <c r="G2436" s="22" t="s">
        <v>20790</v>
      </c>
      <c r="H2436" s="11">
        <v>1</v>
      </c>
      <c r="I2436" s="11">
        <v>0</v>
      </c>
    </row>
    <row r="2437" spans="4:9">
      <c r="D2437" s="22" t="s">
        <v>21825</v>
      </c>
      <c r="E2437" s="11">
        <v>1</v>
      </c>
      <c r="F2437" s="21"/>
      <c r="G2437" s="22" t="s">
        <v>18840</v>
      </c>
      <c r="H2437" s="11">
        <v>3.9</v>
      </c>
      <c r="I2437" s="11">
        <v>72</v>
      </c>
    </row>
    <row r="2438" spans="4:9">
      <c r="D2438" s="22" t="s">
        <v>20804</v>
      </c>
      <c r="E2438" s="11">
        <v>1</v>
      </c>
      <c r="F2438" s="21"/>
      <c r="G2438" s="22" t="s">
        <v>21977</v>
      </c>
      <c r="H2438" s="11">
        <v>3.1</v>
      </c>
      <c r="I2438" s="11">
        <v>4</v>
      </c>
    </row>
    <row r="2439" spans="4:9">
      <c r="D2439" s="22" t="s">
        <v>19855</v>
      </c>
      <c r="E2439" s="11">
        <v>1</v>
      </c>
      <c r="F2439" s="21"/>
      <c r="G2439" s="22" t="s">
        <v>23187</v>
      </c>
      <c r="H2439" s="11">
        <v>1</v>
      </c>
      <c r="I2439" s="11">
        <v>0</v>
      </c>
    </row>
    <row r="2440" spans="4:9">
      <c r="D2440" s="22" t="s">
        <v>6859</v>
      </c>
      <c r="E2440" s="11">
        <v>3</v>
      </c>
      <c r="F2440" s="21"/>
      <c r="G2440" s="22" t="s">
        <v>22862</v>
      </c>
      <c r="H2440" s="11">
        <v>1</v>
      </c>
      <c r="I2440" s="11">
        <v>0</v>
      </c>
    </row>
    <row r="2441" spans="4:9">
      <c r="D2441" s="22" t="s">
        <v>1467</v>
      </c>
      <c r="E2441" s="11">
        <v>2.7</v>
      </c>
      <c r="F2441" s="21"/>
      <c r="G2441" s="22" t="s">
        <v>17852</v>
      </c>
      <c r="H2441" s="11">
        <v>1</v>
      </c>
      <c r="I2441" s="11">
        <v>0</v>
      </c>
    </row>
    <row r="2442" spans="4:9">
      <c r="D2442" s="22" t="s">
        <v>3099</v>
      </c>
      <c r="E2442" s="11">
        <v>2.05</v>
      </c>
      <c r="F2442" s="21"/>
      <c r="G2442" s="22" t="s">
        <v>12204</v>
      </c>
      <c r="H2442" s="11">
        <v>4.3</v>
      </c>
      <c r="I2442" s="11">
        <v>270</v>
      </c>
    </row>
    <row r="2443" spans="4:9">
      <c r="D2443" s="22" t="s">
        <v>324</v>
      </c>
      <c r="E2443" s="11">
        <v>2.96315789473684</v>
      </c>
      <c r="F2443" s="21"/>
      <c r="G2443" s="22" t="s">
        <v>17388</v>
      </c>
      <c r="H2443" s="11">
        <v>3.7</v>
      </c>
      <c r="I2443" s="11">
        <v>58</v>
      </c>
    </row>
    <row r="2444" spans="4:9">
      <c r="D2444" s="22" t="s">
        <v>2607</v>
      </c>
      <c r="E2444" s="11">
        <v>1</v>
      </c>
      <c r="F2444" s="21"/>
      <c r="G2444" s="22" t="s">
        <v>9913</v>
      </c>
      <c r="H2444" s="11">
        <v>3</v>
      </c>
      <c r="I2444" s="11">
        <v>17</v>
      </c>
    </row>
    <row r="2445" spans="4:9">
      <c r="D2445" s="22" t="s">
        <v>4799</v>
      </c>
      <c r="E2445" s="11">
        <v>2.7</v>
      </c>
      <c r="F2445" s="21"/>
      <c r="G2445" s="22" t="s">
        <v>21158</v>
      </c>
      <c r="H2445" s="11">
        <v>1</v>
      </c>
      <c r="I2445" s="11">
        <v>0</v>
      </c>
    </row>
    <row r="2446" spans="4:9">
      <c r="D2446" s="22" t="s">
        <v>7205</v>
      </c>
      <c r="E2446" s="11">
        <v>2.6</v>
      </c>
      <c r="F2446" s="21"/>
      <c r="G2446" s="22" t="s">
        <v>9948</v>
      </c>
      <c r="H2446" s="11">
        <v>4</v>
      </c>
      <c r="I2446" s="11">
        <v>312</v>
      </c>
    </row>
    <row r="2447" spans="4:9">
      <c r="D2447" s="22" t="s">
        <v>19557</v>
      </c>
      <c r="E2447" s="11">
        <v>1</v>
      </c>
      <c r="F2447" s="21"/>
      <c r="G2447" s="22" t="s">
        <v>23325</v>
      </c>
      <c r="H2447" s="11">
        <v>1</v>
      </c>
      <c r="I2447" s="11">
        <v>1</v>
      </c>
    </row>
    <row r="2448" spans="4:9">
      <c r="D2448" s="22" t="s">
        <v>3780</v>
      </c>
      <c r="E2448" s="11">
        <v>1</v>
      </c>
      <c r="F2448" s="21"/>
      <c r="G2448" s="22" t="s">
        <v>22111</v>
      </c>
      <c r="H2448" s="11">
        <v>1</v>
      </c>
      <c r="I2448" s="11">
        <v>0</v>
      </c>
    </row>
    <row r="2449" spans="4:9">
      <c r="D2449" s="22" t="s">
        <v>20855</v>
      </c>
      <c r="E2449" s="11">
        <v>3</v>
      </c>
      <c r="F2449" s="21"/>
      <c r="G2449" s="22" t="s">
        <v>16634</v>
      </c>
      <c r="H2449" s="11">
        <v>2.5</v>
      </c>
      <c r="I2449" s="11">
        <v>13</v>
      </c>
    </row>
    <row r="2450" spans="4:9">
      <c r="D2450" s="22" t="s">
        <v>1170</v>
      </c>
      <c r="E2450" s="11">
        <v>2.8</v>
      </c>
      <c r="F2450" s="21"/>
      <c r="G2450" s="22" t="s">
        <v>19536</v>
      </c>
      <c r="H2450" s="11">
        <v>1</v>
      </c>
      <c r="I2450" s="11">
        <v>3</v>
      </c>
    </row>
    <row r="2451" spans="4:9">
      <c r="D2451" s="22" t="s">
        <v>10374</v>
      </c>
      <c r="E2451" s="11">
        <v>1</v>
      </c>
      <c r="F2451" s="21"/>
      <c r="G2451" s="22" t="s">
        <v>19545</v>
      </c>
      <c r="H2451" s="11">
        <v>2.6</v>
      </c>
      <c r="I2451" s="11">
        <v>15</v>
      </c>
    </row>
    <row r="2452" spans="4:9">
      <c r="D2452" s="22" t="s">
        <v>23000</v>
      </c>
      <c r="E2452" s="11">
        <v>1</v>
      </c>
      <c r="F2452" s="21"/>
      <c r="G2452" s="22" t="s">
        <v>5886</v>
      </c>
      <c r="H2452" s="11">
        <v>4.6</v>
      </c>
      <c r="I2452" s="11">
        <v>1510</v>
      </c>
    </row>
    <row r="2453" spans="4:9">
      <c r="D2453" s="22" t="s">
        <v>446</v>
      </c>
      <c r="E2453" s="11">
        <v>2.6</v>
      </c>
      <c r="F2453" s="21"/>
      <c r="G2453" s="22" t="s">
        <v>18075</v>
      </c>
      <c r="H2453" s="11">
        <v>3.3</v>
      </c>
      <c r="I2453" s="11">
        <v>13</v>
      </c>
    </row>
    <row r="2454" spans="4:9">
      <c r="D2454" s="22" t="s">
        <v>21590</v>
      </c>
      <c r="E2454" s="11">
        <v>1</v>
      </c>
      <c r="F2454" s="21"/>
      <c r="G2454" s="22" t="s">
        <v>22796</v>
      </c>
      <c r="H2454" s="11">
        <v>1</v>
      </c>
      <c r="I2454" s="11">
        <v>0</v>
      </c>
    </row>
    <row r="2455" spans="4:9">
      <c r="D2455" s="22" t="s">
        <v>9820</v>
      </c>
      <c r="E2455" s="11">
        <v>2.7</v>
      </c>
      <c r="F2455" s="21"/>
      <c r="G2455" s="22" t="s">
        <v>22557</v>
      </c>
      <c r="H2455" s="11">
        <v>3.8</v>
      </c>
      <c r="I2455" s="11">
        <v>22</v>
      </c>
    </row>
    <row r="2456" spans="4:9">
      <c r="D2456" s="22" t="s">
        <v>11194</v>
      </c>
      <c r="E2456" s="11">
        <v>2.9</v>
      </c>
      <c r="F2456" s="21"/>
      <c r="G2456" s="22" t="s">
        <v>21631</v>
      </c>
      <c r="H2456" s="11">
        <v>1</v>
      </c>
      <c r="I2456" s="11">
        <v>0</v>
      </c>
    </row>
    <row r="2457" spans="4:9">
      <c r="D2457" s="22" t="s">
        <v>6830</v>
      </c>
      <c r="E2457" s="11">
        <v>2.9</v>
      </c>
      <c r="F2457" s="21"/>
      <c r="G2457" s="22" t="s">
        <v>4152</v>
      </c>
      <c r="H2457" s="11">
        <v>2.4</v>
      </c>
      <c r="I2457" s="11">
        <v>26</v>
      </c>
    </row>
    <row r="2458" spans="4:9">
      <c r="D2458" s="22" t="s">
        <v>3290</v>
      </c>
      <c r="E2458" s="11">
        <v>2.5</v>
      </c>
      <c r="F2458" s="21"/>
      <c r="G2458" s="22" t="s">
        <v>5130</v>
      </c>
      <c r="H2458" s="11">
        <v>3.2</v>
      </c>
      <c r="I2458" s="11">
        <v>113</v>
      </c>
    </row>
    <row r="2459" spans="4:9">
      <c r="D2459" s="22" t="s">
        <v>8672</v>
      </c>
      <c r="E2459" s="11">
        <v>2.9</v>
      </c>
      <c r="F2459" s="21"/>
      <c r="G2459" s="22" t="s">
        <v>12298</v>
      </c>
      <c r="H2459" s="11">
        <v>3.6</v>
      </c>
      <c r="I2459" s="11">
        <v>59</v>
      </c>
    </row>
    <row r="2460" spans="4:9">
      <c r="D2460" s="22" t="s">
        <v>3745</v>
      </c>
      <c r="E2460" s="11">
        <v>2.6</v>
      </c>
      <c r="F2460" s="21"/>
      <c r="G2460" s="22" t="s">
        <v>7295</v>
      </c>
      <c r="H2460" s="11">
        <v>1</v>
      </c>
      <c r="I2460" s="11">
        <v>3</v>
      </c>
    </row>
    <row r="2461" spans="4:9">
      <c r="D2461" s="22" t="s">
        <v>7182</v>
      </c>
      <c r="E2461" s="11">
        <v>3</v>
      </c>
      <c r="F2461" s="21"/>
      <c r="G2461" s="22" t="s">
        <v>7150</v>
      </c>
      <c r="H2461" s="11">
        <v>3</v>
      </c>
      <c r="I2461" s="11">
        <v>4</v>
      </c>
    </row>
    <row r="2462" spans="4:9">
      <c r="D2462" s="22" t="s">
        <v>19191</v>
      </c>
      <c r="E2462" s="11">
        <v>1</v>
      </c>
      <c r="F2462" s="21"/>
      <c r="G2462" s="22" t="s">
        <v>18637</v>
      </c>
      <c r="H2462" s="11">
        <v>3.4</v>
      </c>
      <c r="I2462" s="11">
        <v>19</v>
      </c>
    </row>
    <row r="2463" spans="4:9">
      <c r="D2463" s="22" t="s">
        <v>22913</v>
      </c>
      <c r="E2463" s="11">
        <v>1</v>
      </c>
      <c r="F2463" s="21"/>
      <c r="G2463" s="22" t="s">
        <v>9244</v>
      </c>
      <c r="H2463" s="11">
        <v>3.4</v>
      </c>
      <c r="I2463" s="11">
        <v>260</v>
      </c>
    </row>
    <row r="2464" spans="4:9">
      <c r="D2464" s="22" t="s">
        <v>1501</v>
      </c>
      <c r="E2464" s="11">
        <v>2.6</v>
      </c>
      <c r="F2464" s="21"/>
      <c r="G2464" s="22" t="s">
        <v>5780</v>
      </c>
      <c r="H2464" s="11">
        <v>4.4</v>
      </c>
      <c r="I2464" s="11">
        <v>1484</v>
      </c>
    </row>
    <row r="2465" spans="4:9">
      <c r="D2465" s="22" t="s">
        <v>18983</v>
      </c>
      <c r="E2465" s="11">
        <v>1</v>
      </c>
      <c r="F2465" s="21"/>
      <c r="G2465" s="22" t="s">
        <v>7813</v>
      </c>
      <c r="H2465" s="11">
        <v>2.9</v>
      </c>
      <c r="I2465" s="11">
        <v>7</v>
      </c>
    </row>
    <row r="2466" spans="4:9">
      <c r="D2466" s="22" t="s">
        <v>22076</v>
      </c>
      <c r="E2466" s="11">
        <v>1</v>
      </c>
      <c r="F2466" s="21"/>
      <c r="G2466" s="22" t="s">
        <v>12066</v>
      </c>
      <c r="H2466" s="11">
        <v>3.9</v>
      </c>
      <c r="I2466" s="11">
        <v>257</v>
      </c>
    </row>
    <row r="2467" spans="4:9">
      <c r="D2467" s="22" t="s">
        <v>3360</v>
      </c>
      <c r="E2467" s="11">
        <v>2.5</v>
      </c>
      <c r="F2467" s="21"/>
      <c r="G2467" s="22" t="s">
        <v>19059</v>
      </c>
      <c r="H2467" s="11">
        <v>3.5</v>
      </c>
      <c r="I2467" s="11">
        <v>38</v>
      </c>
    </row>
    <row r="2468" spans="4:9">
      <c r="D2468" s="22" t="s">
        <v>7941</v>
      </c>
      <c r="E2468" s="11">
        <v>1</v>
      </c>
      <c r="F2468" s="21"/>
      <c r="G2468" s="22" t="s">
        <v>15606</v>
      </c>
      <c r="H2468" s="11">
        <v>3.8</v>
      </c>
      <c r="I2468" s="11">
        <v>73</v>
      </c>
    </row>
    <row r="2469" spans="4:9">
      <c r="D2469" s="22" t="s">
        <v>10169</v>
      </c>
      <c r="E2469" s="11">
        <v>2.9</v>
      </c>
      <c r="F2469" s="21"/>
      <c r="G2469" s="22" t="s">
        <v>8078</v>
      </c>
      <c r="H2469" s="11">
        <v>3.6</v>
      </c>
      <c r="I2469" s="11">
        <v>169</v>
      </c>
    </row>
    <row r="2470" spans="4:9">
      <c r="D2470" s="22" t="s">
        <v>22361</v>
      </c>
      <c r="E2470" s="11">
        <v>1</v>
      </c>
      <c r="F2470" s="21"/>
      <c r="G2470" s="22" t="s">
        <v>4213</v>
      </c>
      <c r="H2470" s="11">
        <v>3.5</v>
      </c>
      <c r="I2470" s="11">
        <v>609</v>
      </c>
    </row>
    <row r="2471" spans="4:9">
      <c r="D2471" s="22" t="s">
        <v>3619</v>
      </c>
      <c r="E2471" s="11">
        <v>1</v>
      </c>
      <c r="F2471" s="21"/>
      <c r="G2471" s="22" t="s">
        <v>23448</v>
      </c>
      <c r="H2471" s="11">
        <v>1</v>
      </c>
      <c r="I2471" s="11">
        <v>0</v>
      </c>
    </row>
    <row r="2472" spans="4:9">
      <c r="D2472" s="22" t="s">
        <v>15590</v>
      </c>
      <c r="E2472" s="11">
        <v>3</v>
      </c>
      <c r="F2472" s="21"/>
      <c r="G2472" s="22" t="s">
        <v>9140</v>
      </c>
      <c r="H2472" s="11">
        <v>3</v>
      </c>
      <c r="I2472" s="11">
        <v>8</v>
      </c>
    </row>
    <row r="2473" spans="4:9">
      <c r="D2473" s="22" t="s">
        <v>9464</v>
      </c>
      <c r="E2473" s="11">
        <v>1</v>
      </c>
      <c r="F2473" s="21"/>
      <c r="G2473" s="22" t="s">
        <v>21932</v>
      </c>
      <c r="H2473" s="11">
        <v>1</v>
      </c>
      <c r="I2473" s="11">
        <v>0</v>
      </c>
    </row>
    <row r="2474" spans="4:9">
      <c r="D2474" s="22" t="s">
        <v>10311</v>
      </c>
      <c r="E2474" s="11">
        <v>1</v>
      </c>
      <c r="F2474" s="21"/>
      <c r="G2474" s="22" t="s">
        <v>10446</v>
      </c>
      <c r="H2474" s="11">
        <v>3.8</v>
      </c>
      <c r="I2474" s="11">
        <v>105</v>
      </c>
    </row>
    <row r="2475" spans="4:9">
      <c r="D2475" s="22" t="s">
        <v>2571</v>
      </c>
      <c r="E2475" s="11">
        <v>2.58333333333333</v>
      </c>
      <c r="F2475" s="21"/>
      <c r="G2475" s="22" t="s">
        <v>1220</v>
      </c>
      <c r="H2475" s="11">
        <v>2.6</v>
      </c>
      <c r="I2475" s="11">
        <v>26</v>
      </c>
    </row>
    <row r="2476" spans="4:9">
      <c r="D2476" s="22" t="s">
        <v>10056</v>
      </c>
      <c r="E2476" s="11">
        <v>2.8</v>
      </c>
      <c r="F2476" s="21"/>
      <c r="G2476" s="22" t="s">
        <v>16459</v>
      </c>
      <c r="H2476" s="11">
        <v>1</v>
      </c>
      <c r="I2476" s="11">
        <v>0</v>
      </c>
    </row>
    <row r="2477" spans="4:9">
      <c r="D2477" s="22" t="s">
        <v>3375</v>
      </c>
      <c r="E2477" s="11">
        <v>2.8</v>
      </c>
      <c r="F2477" s="21"/>
      <c r="G2477" s="22" t="s">
        <v>16196</v>
      </c>
      <c r="H2477" s="11">
        <v>2.7</v>
      </c>
      <c r="I2477" s="11">
        <v>34</v>
      </c>
    </row>
    <row r="2478" spans="4:9">
      <c r="D2478" s="22" t="s">
        <v>19170</v>
      </c>
      <c r="E2478" s="11">
        <v>1</v>
      </c>
      <c r="F2478" s="21"/>
      <c r="G2478" s="22" t="s">
        <v>22379</v>
      </c>
      <c r="H2478" s="11">
        <v>1</v>
      </c>
      <c r="I2478" s="11">
        <v>1</v>
      </c>
    </row>
    <row r="2479" spans="4:9">
      <c r="D2479" s="22" t="s">
        <v>1777</v>
      </c>
      <c r="E2479" s="11">
        <v>2.6</v>
      </c>
      <c r="F2479" s="21"/>
      <c r="G2479" s="22" t="s">
        <v>22622</v>
      </c>
      <c r="H2479" s="11">
        <v>3.2</v>
      </c>
      <c r="I2479" s="11">
        <v>11</v>
      </c>
    </row>
    <row r="2480" spans="4:9">
      <c r="D2480" s="22" t="s">
        <v>8460</v>
      </c>
      <c r="E2480" s="11">
        <v>1</v>
      </c>
      <c r="F2480" s="21"/>
      <c r="G2480" s="22" t="s">
        <v>20956</v>
      </c>
      <c r="H2480" s="11">
        <v>3</v>
      </c>
      <c r="I2480" s="11">
        <v>4</v>
      </c>
    </row>
    <row r="2481" spans="4:9">
      <c r="D2481" s="22" t="s">
        <v>1154</v>
      </c>
      <c r="E2481" s="11">
        <v>3</v>
      </c>
      <c r="F2481" s="21"/>
      <c r="G2481" s="22" t="s">
        <v>4947</v>
      </c>
      <c r="H2481" s="11">
        <v>3.4</v>
      </c>
      <c r="I2481" s="11">
        <v>763</v>
      </c>
    </row>
    <row r="2482" spans="4:9">
      <c r="D2482" s="22" t="s">
        <v>2976</v>
      </c>
      <c r="E2482" s="11">
        <v>2.8</v>
      </c>
      <c r="F2482" s="21"/>
      <c r="G2482" s="22" t="s">
        <v>15909</v>
      </c>
      <c r="H2482" s="11">
        <v>3.55</v>
      </c>
      <c r="I2482" s="11">
        <v>1805</v>
      </c>
    </row>
    <row r="2483" spans="4:9">
      <c r="D2483" s="22" t="s">
        <v>21260</v>
      </c>
      <c r="E2483" s="11">
        <v>1</v>
      </c>
      <c r="F2483" s="21"/>
      <c r="G2483" s="22" t="s">
        <v>21699</v>
      </c>
      <c r="H2483" s="11">
        <v>1</v>
      </c>
      <c r="I2483" s="11">
        <v>0</v>
      </c>
    </row>
    <row r="2484" spans="4:9">
      <c r="D2484" s="22" t="s">
        <v>17641</v>
      </c>
      <c r="E2484" s="11">
        <v>1</v>
      </c>
      <c r="F2484" s="21"/>
      <c r="G2484" s="22" t="s">
        <v>3992</v>
      </c>
      <c r="H2484" s="11">
        <v>3.3</v>
      </c>
      <c r="I2484" s="11">
        <v>114</v>
      </c>
    </row>
    <row r="2485" spans="4:9">
      <c r="D2485" s="22" t="s">
        <v>9672</v>
      </c>
      <c r="E2485" s="11">
        <v>2.16666666666667</v>
      </c>
      <c r="F2485" s="21"/>
      <c r="G2485" s="22" t="s">
        <v>3705</v>
      </c>
      <c r="H2485" s="11">
        <v>3</v>
      </c>
      <c r="I2485" s="11">
        <v>63</v>
      </c>
    </row>
    <row r="2486" spans="4:9">
      <c r="D2486" s="22" t="s">
        <v>16245</v>
      </c>
      <c r="E2486" s="11">
        <v>3</v>
      </c>
      <c r="F2486" s="21"/>
      <c r="G2486" s="22" t="s">
        <v>7960</v>
      </c>
      <c r="H2486" s="11">
        <v>2.9</v>
      </c>
      <c r="I2486" s="11">
        <v>21</v>
      </c>
    </row>
    <row r="2487" spans="4:9">
      <c r="D2487" s="22" t="s">
        <v>22993</v>
      </c>
      <c r="E2487" s="11">
        <v>1</v>
      </c>
      <c r="F2487" s="21"/>
      <c r="G2487" s="22" t="s">
        <v>7578</v>
      </c>
      <c r="H2487" s="11">
        <v>2.8</v>
      </c>
      <c r="I2487" s="11">
        <v>15</v>
      </c>
    </row>
    <row r="2488" spans="4:9">
      <c r="D2488" s="22" t="s">
        <v>11004</v>
      </c>
      <c r="E2488" s="11">
        <v>2.9</v>
      </c>
      <c r="F2488" s="21"/>
      <c r="G2488" s="22" t="s">
        <v>21124</v>
      </c>
      <c r="H2488" s="11">
        <v>1</v>
      </c>
      <c r="I2488" s="11">
        <v>1</v>
      </c>
    </row>
    <row r="2489" spans="4:9">
      <c r="D2489" s="22" t="s">
        <v>19524</v>
      </c>
      <c r="E2489" s="11">
        <v>1</v>
      </c>
      <c r="F2489" s="21"/>
      <c r="G2489" s="22" t="s">
        <v>10210</v>
      </c>
      <c r="H2489" s="11">
        <v>4.1</v>
      </c>
      <c r="I2489" s="11">
        <v>826</v>
      </c>
    </row>
    <row r="2490" spans="4:9">
      <c r="D2490" s="22" t="s">
        <v>16504</v>
      </c>
      <c r="E2490" s="11">
        <v>1</v>
      </c>
      <c r="F2490" s="21"/>
      <c r="G2490" s="22" t="s">
        <v>22866</v>
      </c>
      <c r="H2490" s="11">
        <v>3.5</v>
      </c>
      <c r="I2490" s="11">
        <v>22</v>
      </c>
    </row>
    <row r="2491" spans="4:9">
      <c r="D2491" s="22" t="s">
        <v>17114</v>
      </c>
      <c r="E2491" s="11">
        <v>1</v>
      </c>
      <c r="F2491" s="21"/>
      <c r="G2491" s="22" t="s">
        <v>15672</v>
      </c>
      <c r="H2491" s="11">
        <v>1</v>
      </c>
      <c r="I2491" s="11">
        <v>2</v>
      </c>
    </row>
    <row r="2492" spans="4:9">
      <c r="D2492" s="22" t="s">
        <v>7147</v>
      </c>
      <c r="E2492" s="11">
        <v>1</v>
      </c>
      <c r="F2492" s="21"/>
      <c r="G2492" s="22" t="s">
        <v>6705</v>
      </c>
      <c r="H2492" s="11">
        <v>3.6</v>
      </c>
      <c r="I2492" s="11">
        <v>95</v>
      </c>
    </row>
    <row r="2493" spans="4:9">
      <c r="D2493" s="22" t="s">
        <v>18602</v>
      </c>
      <c r="E2493" s="11">
        <v>2.8</v>
      </c>
      <c r="F2493" s="21"/>
      <c r="G2493" s="22" t="s">
        <v>22729</v>
      </c>
      <c r="H2493" s="11">
        <v>1</v>
      </c>
      <c r="I2493" s="11">
        <v>0</v>
      </c>
    </row>
    <row r="2494" spans="4:9">
      <c r="D2494" s="22" t="s">
        <v>2819</v>
      </c>
      <c r="E2494" s="11">
        <v>2.6</v>
      </c>
      <c r="F2494" s="21"/>
      <c r="G2494" s="22" t="s">
        <v>19657</v>
      </c>
      <c r="H2494" s="11">
        <v>3.1</v>
      </c>
      <c r="I2494" s="11">
        <v>4</v>
      </c>
    </row>
    <row r="2495" spans="4:9">
      <c r="D2495" s="22" t="s">
        <v>7600</v>
      </c>
      <c r="E2495" s="11">
        <v>1</v>
      </c>
      <c r="F2495" s="21"/>
      <c r="G2495" s="22" t="s">
        <v>3758</v>
      </c>
      <c r="H2495" s="11">
        <v>3.6</v>
      </c>
      <c r="I2495" s="11">
        <v>120</v>
      </c>
    </row>
    <row r="2496" spans="4:9">
      <c r="D2496" s="22" t="s">
        <v>5291</v>
      </c>
      <c r="E2496" s="11">
        <v>2.8</v>
      </c>
      <c r="F2496" s="21"/>
      <c r="G2496" s="22" t="s">
        <v>12135</v>
      </c>
      <c r="H2496" s="11">
        <v>3.5</v>
      </c>
      <c r="I2496" s="11">
        <v>82</v>
      </c>
    </row>
    <row r="2497" spans="4:9">
      <c r="D2497" s="22" t="s">
        <v>21500</v>
      </c>
      <c r="E2497" s="11">
        <v>1</v>
      </c>
      <c r="F2497" s="21"/>
      <c r="G2497" s="22" t="s">
        <v>2344</v>
      </c>
      <c r="H2497" s="11">
        <v>3.3</v>
      </c>
      <c r="I2497" s="11">
        <v>145</v>
      </c>
    </row>
    <row r="2498" spans="4:9">
      <c r="D2498" s="22" t="s">
        <v>4400</v>
      </c>
      <c r="E2498" s="11">
        <v>2.8</v>
      </c>
      <c r="F2498" s="21"/>
      <c r="G2498" s="22" t="s">
        <v>9288</v>
      </c>
      <c r="H2498" s="11">
        <v>3.4</v>
      </c>
      <c r="I2498" s="11">
        <v>143</v>
      </c>
    </row>
    <row r="2499" spans="4:9">
      <c r="D2499" s="22" t="s">
        <v>19180</v>
      </c>
      <c r="E2499" s="11">
        <v>1</v>
      </c>
      <c r="F2499" s="21"/>
      <c r="G2499" s="22" t="s">
        <v>12477</v>
      </c>
      <c r="H2499" s="11">
        <v>4.2</v>
      </c>
      <c r="I2499" s="11">
        <v>163</v>
      </c>
    </row>
    <row r="2500" spans="4:9">
      <c r="D2500" s="22" t="s">
        <v>9864</v>
      </c>
      <c r="E2500" s="11">
        <v>2.8</v>
      </c>
      <c r="F2500" s="21"/>
      <c r="G2500" s="22" t="s">
        <v>9484</v>
      </c>
      <c r="H2500" s="11">
        <v>3.3</v>
      </c>
      <c r="I2500" s="11">
        <v>18</v>
      </c>
    </row>
    <row r="2501" spans="4:9">
      <c r="D2501" s="22" t="s">
        <v>9599</v>
      </c>
      <c r="E2501" s="11">
        <v>1</v>
      </c>
      <c r="F2501" s="21"/>
      <c r="G2501" s="22" t="s">
        <v>1676</v>
      </c>
      <c r="H2501" s="11">
        <v>2.975</v>
      </c>
      <c r="I2501" s="11">
        <v>70</v>
      </c>
    </row>
    <row r="2502" spans="4:9">
      <c r="D2502" s="22" t="s">
        <v>6874</v>
      </c>
      <c r="E2502" s="11">
        <v>2.9</v>
      </c>
      <c r="F2502" s="21"/>
      <c r="G2502" s="22" t="s">
        <v>12645</v>
      </c>
      <c r="H2502" s="11">
        <v>3.5</v>
      </c>
      <c r="I2502" s="11">
        <v>42</v>
      </c>
    </row>
    <row r="2503" spans="4:9">
      <c r="D2503" s="22" t="s">
        <v>22665</v>
      </c>
      <c r="E2503" s="11">
        <v>1</v>
      </c>
      <c r="F2503" s="21"/>
      <c r="G2503" s="22" t="s">
        <v>22395</v>
      </c>
      <c r="H2503" s="11">
        <v>3</v>
      </c>
      <c r="I2503" s="11">
        <v>4</v>
      </c>
    </row>
    <row r="2504" spans="4:9">
      <c r="D2504" s="22" t="s">
        <v>21995</v>
      </c>
      <c r="E2504" s="11">
        <v>1</v>
      </c>
      <c r="F2504" s="21"/>
      <c r="G2504" s="22" t="s">
        <v>2683</v>
      </c>
      <c r="H2504" s="11">
        <v>3</v>
      </c>
      <c r="I2504" s="11">
        <v>579</v>
      </c>
    </row>
    <row r="2505" spans="4:9">
      <c r="D2505" s="22" t="s">
        <v>3140</v>
      </c>
      <c r="E2505" s="11">
        <v>2.7</v>
      </c>
      <c r="F2505" s="21"/>
      <c r="G2505" s="22" t="s">
        <v>16299</v>
      </c>
      <c r="H2505" s="11">
        <v>3.6</v>
      </c>
      <c r="I2505" s="11">
        <v>34</v>
      </c>
    </row>
    <row r="2506" spans="4:9">
      <c r="D2506" s="22" t="s">
        <v>6475</v>
      </c>
      <c r="E2506" s="11">
        <v>2.7</v>
      </c>
      <c r="F2506" s="21"/>
      <c r="G2506" s="22" t="s">
        <v>13355</v>
      </c>
      <c r="H2506" s="11">
        <v>4</v>
      </c>
      <c r="I2506" s="11">
        <v>1583</v>
      </c>
    </row>
    <row r="2507" spans="4:9">
      <c r="D2507" s="22" t="s">
        <v>9171</v>
      </c>
      <c r="E2507" s="11">
        <v>2.8</v>
      </c>
      <c r="F2507" s="21"/>
      <c r="G2507" s="22" t="s">
        <v>15951</v>
      </c>
      <c r="H2507" s="11">
        <v>2.6</v>
      </c>
      <c r="I2507" s="11">
        <v>70</v>
      </c>
    </row>
    <row r="2508" spans="4:9">
      <c r="D2508" s="22" t="s">
        <v>17231</v>
      </c>
      <c r="E2508" s="11">
        <v>1</v>
      </c>
      <c r="F2508" s="21"/>
      <c r="G2508" s="22" t="s">
        <v>19691</v>
      </c>
      <c r="H2508" s="11">
        <v>3.1</v>
      </c>
      <c r="I2508" s="11">
        <v>5</v>
      </c>
    </row>
    <row r="2509" spans="4:9">
      <c r="D2509" s="22" t="s">
        <v>20908</v>
      </c>
      <c r="E2509" s="11">
        <v>1</v>
      </c>
      <c r="F2509" s="21"/>
      <c r="G2509" s="22" t="s">
        <v>21783</v>
      </c>
      <c r="H2509" s="11">
        <v>3.5</v>
      </c>
      <c r="I2509" s="11">
        <v>14</v>
      </c>
    </row>
    <row r="2510" spans="4:9">
      <c r="D2510" s="22" t="s">
        <v>19215</v>
      </c>
      <c r="E2510" s="11">
        <v>2.8</v>
      </c>
      <c r="F2510" s="21"/>
      <c r="G2510" s="22" t="s">
        <v>7636</v>
      </c>
      <c r="H2510" s="11">
        <v>3.9</v>
      </c>
      <c r="I2510" s="11">
        <v>251</v>
      </c>
    </row>
    <row r="2511" spans="4:9">
      <c r="D2511" s="22" t="s">
        <v>6602</v>
      </c>
      <c r="E2511" s="11">
        <v>1</v>
      </c>
      <c r="F2511" s="21"/>
      <c r="G2511" s="22" t="s">
        <v>21558</v>
      </c>
      <c r="H2511" s="11">
        <v>4.4</v>
      </c>
      <c r="I2511" s="11">
        <v>153</v>
      </c>
    </row>
    <row r="2512" spans="4:9">
      <c r="D2512" s="22" t="s">
        <v>18480</v>
      </c>
      <c r="E2512" s="11">
        <v>1</v>
      </c>
      <c r="F2512" s="21"/>
      <c r="G2512" s="22" t="s">
        <v>18412</v>
      </c>
      <c r="H2512" s="11">
        <v>1</v>
      </c>
      <c r="I2512" s="11">
        <v>1</v>
      </c>
    </row>
    <row r="2513" spans="4:9">
      <c r="D2513" s="22" t="s">
        <v>21797</v>
      </c>
      <c r="E2513" s="11">
        <v>1</v>
      </c>
      <c r="F2513" s="21"/>
      <c r="G2513" s="22" t="s">
        <v>20140</v>
      </c>
      <c r="H2513" s="11">
        <v>1</v>
      </c>
      <c r="I2513" s="11">
        <v>2</v>
      </c>
    </row>
    <row r="2514" spans="4:9">
      <c r="D2514" s="22" t="s">
        <v>17553</v>
      </c>
      <c r="E2514" s="11">
        <v>2.35</v>
      </c>
      <c r="F2514" s="21"/>
      <c r="G2514" s="22" t="s">
        <v>21130</v>
      </c>
      <c r="H2514" s="11">
        <v>3</v>
      </c>
      <c r="I2514" s="11">
        <v>6</v>
      </c>
    </row>
    <row r="2515" spans="4:9">
      <c r="D2515" s="22" t="s">
        <v>22284</v>
      </c>
      <c r="E2515" s="11">
        <v>3</v>
      </c>
      <c r="F2515" s="21"/>
      <c r="G2515" s="22" t="s">
        <v>20842</v>
      </c>
      <c r="H2515" s="11">
        <v>3.8</v>
      </c>
      <c r="I2515" s="11">
        <v>140</v>
      </c>
    </row>
    <row r="2516" spans="4:9">
      <c r="D2516" s="22" t="s">
        <v>18452</v>
      </c>
      <c r="E2516" s="11">
        <v>1</v>
      </c>
      <c r="F2516" s="21"/>
      <c r="G2516" s="22" t="s">
        <v>21456</v>
      </c>
      <c r="H2516" s="11">
        <v>1</v>
      </c>
      <c r="I2516" s="11">
        <v>0</v>
      </c>
    </row>
    <row r="2517" spans="4:9">
      <c r="D2517" s="22" t="s">
        <v>4249</v>
      </c>
      <c r="E2517" s="11">
        <v>1</v>
      </c>
      <c r="F2517" s="21"/>
      <c r="G2517" s="22" t="s">
        <v>1871</v>
      </c>
      <c r="H2517" s="11">
        <v>2.86206896551724</v>
      </c>
      <c r="I2517" s="11">
        <v>854</v>
      </c>
    </row>
    <row r="2518" spans="4:9">
      <c r="D2518" s="22" t="s">
        <v>15756</v>
      </c>
      <c r="E2518" s="11">
        <v>1</v>
      </c>
      <c r="F2518" s="21"/>
      <c r="G2518" s="22" t="s">
        <v>1087</v>
      </c>
      <c r="H2518" s="11">
        <v>2.96363636363636</v>
      </c>
      <c r="I2518" s="11">
        <v>1150</v>
      </c>
    </row>
    <row r="2519" spans="4:9">
      <c r="D2519" s="22" t="s">
        <v>4014</v>
      </c>
      <c r="E2519" s="11">
        <v>2.8</v>
      </c>
      <c r="F2519" s="21"/>
      <c r="G2519" s="22" t="s">
        <v>1083</v>
      </c>
      <c r="H2519" s="11">
        <v>4.3</v>
      </c>
      <c r="I2519" s="11">
        <v>521</v>
      </c>
    </row>
    <row r="2520" spans="4:9">
      <c r="D2520" s="22" t="s">
        <v>21547</v>
      </c>
      <c r="E2520" s="11">
        <v>1</v>
      </c>
      <c r="F2520" s="21"/>
      <c r="G2520" s="22" t="s">
        <v>3550</v>
      </c>
      <c r="H2520" s="11">
        <v>2.8</v>
      </c>
      <c r="I2520" s="11">
        <v>106</v>
      </c>
    </row>
    <row r="2521" spans="4:9">
      <c r="D2521" s="22" t="s">
        <v>17333</v>
      </c>
      <c r="E2521" s="11">
        <v>1</v>
      </c>
      <c r="F2521" s="21"/>
      <c r="G2521" s="22" t="s">
        <v>18160</v>
      </c>
      <c r="H2521" s="11">
        <v>3.2</v>
      </c>
      <c r="I2521" s="11">
        <v>9</v>
      </c>
    </row>
    <row r="2522" spans="4:9">
      <c r="D2522" s="22" t="s">
        <v>19716</v>
      </c>
      <c r="E2522" s="11">
        <v>1</v>
      </c>
      <c r="F2522" s="21"/>
      <c r="G2522" s="22" t="s">
        <v>12098</v>
      </c>
      <c r="H2522" s="11">
        <v>4.2</v>
      </c>
      <c r="I2522" s="11">
        <v>281</v>
      </c>
    </row>
    <row r="2523" spans="4:9">
      <c r="D2523" s="22" t="s">
        <v>16588</v>
      </c>
      <c r="E2523" s="11">
        <v>2.8</v>
      </c>
      <c r="F2523" s="21"/>
      <c r="G2523" s="22" t="s">
        <v>10963</v>
      </c>
      <c r="H2523" s="11">
        <v>2.4</v>
      </c>
      <c r="I2523" s="11">
        <v>69</v>
      </c>
    </row>
    <row r="2524" spans="4:9">
      <c r="D2524" s="22" t="s">
        <v>10379</v>
      </c>
      <c r="E2524" s="11">
        <v>2.9</v>
      </c>
      <c r="F2524" s="21"/>
      <c r="G2524" s="22" t="s">
        <v>5826</v>
      </c>
      <c r="H2524" s="11">
        <v>4</v>
      </c>
      <c r="I2524" s="11">
        <v>3533</v>
      </c>
    </row>
    <row r="2525" spans="4:9">
      <c r="D2525" s="22" t="s">
        <v>9375</v>
      </c>
      <c r="E2525" s="11">
        <v>3</v>
      </c>
      <c r="F2525" s="21"/>
      <c r="G2525" s="22" t="s">
        <v>8304</v>
      </c>
      <c r="H2525" s="11">
        <v>3.8</v>
      </c>
      <c r="I2525" s="11">
        <v>230</v>
      </c>
    </row>
    <row r="2526" spans="4:9">
      <c r="D2526" s="22" t="s">
        <v>9585</v>
      </c>
      <c r="E2526" s="11">
        <v>3</v>
      </c>
      <c r="F2526" s="21"/>
      <c r="G2526" s="22" t="s">
        <v>21912</v>
      </c>
      <c r="H2526" s="11">
        <v>3.4</v>
      </c>
      <c r="I2526" s="11">
        <v>47</v>
      </c>
    </row>
    <row r="2527" spans="4:9">
      <c r="D2527" s="22" t="s">
        <v>11000</v>
      </c>
      <c r="E2527" s="11">
        <v>1</v>
      </c>
      <c r="F2527" s="21"/>
      <c r="G2527" s="22" t="s">
        <v>23439</v>
      </c>
      <c r="H2527" s="11">
        <v>1</v>
      </c>
      <c r="I2527" s="11">
        <v>0</v>
      </c>
    </row>
    <row r="2528" spans="4:9">
      <c r="D2528" s="22" t="s">
        <v>22694</v>
      </c>
      <c r="E2528" s="11">
        <v>1</v>
      </c>
      <c r="F2528" s="21"/>
      <c r="G2528" s="22" t="s">
        <v>21622</v>
      </c>
      <c r="H2528" s="11">
        <v>1</v>
      </c>
      <c r="I2528" s="11">
        <v>1</v>
      </c>
    </row>
    <row r="2529" spans="4:9">
      <c r="D2529" s="22" t="s">
        <v>22803</v>
      </c>
      <c r="E2529" s="11">
        <v>1</v>
      </c>
      <c r="F2529" s="21"/>
      <c r="G2529" s="22" t="s">
        <v>6700</v>
      </c>
      <c r="H2529" s="11">
        <v>3.3</v>
      </c>
      <c r="I2529" s="11">
        <v>105</v>
      </c>
    </row>
    <row r="2530" spans="4:9">
      <c r="D2530" s="22" t="s">
        <v>19217</v>
      </c>
      <c r="E2530" s="11">
        <v>1</v>
      </c>
      <c r="F2530" s="21"/>
      <c r="G2530" s="22" t="s">
        <v>20290</v>
      </c>
      <c r="H2530" s="11">
        <v>3.5</v>
      </c>
      <c r="I2530" s="11">
        <v>27</v>
      </c>
    </row>
    <row r="2531" spans="4:9">
      <c r="D2531" s="22" t="s">
        <v>21513</v>
      </c>
      <c r="E2531" s="11">
        <v>1</v>
      </c>
      <c r="F2531" s="21"/>
      <c r="G2531" s="22" t="s">
        <v>5150</v>
      </c>
      <c r="H2531" s="11">
        <v>3.15</v>
      </c>
      <c r="I2531" s="11">
        <v>90</v>
      </c>
    </row>
    <row r="2532" spans="4:9">
      <c r="D2532" s="22" t="s">
        <v>3943</v>
      </c>
      <c r="E2532" s="11">
        <v>3</v>
      </c>
      <c r="F2532" s="21"/>
      <c r="G2532" s="22" t="s">
        <v>16554</v>
      </c>
      <c r="H2532" s="11">
        <v>3.5</v>
      </c>
      <c r="I2532" s="11">
        <v>144</v>
      </c>
    </row>
    <row r="2533" spans="4:9">
      <c r="D2533" s="22" t="s">
        <v>21463</v>
      </c>
      <c r="E2533" s="11">
        <v>1</v>
      </c>
      <c r="F2533" s="21"/>
      <c r="G2533" s="22" t="s">
        <v>20243</v>
      </c>
      <c r="H2533" s="11">
        <v>1</v>
      </c>
      <c r="I2533" s="11">
        <v>0</v>
      </c>
    </row>
    <row r="2534" spans="4:9">
      <c r="D2534" s="22" t="s">
        <v>7446</v>
      </c>
      <c r="E2534" s="11">
        <v>2.8</v>
      </c>
      <c r="F2534" s="21"/>
      <c r="G2534" s="22" t="s">
        <v>17006</v>
      </c>
      <c r="H2534" s="11">
        <v>2.9</v>
      </c>
      <c r="I2534" s="11">
        <v>99</v>
      </c>
    </row>
    <row r="2535" spans="4:9">
      <c r="D2535" s="22" t="s">
        <v>7144</v>
      </c>
      <c r="E2535" s="11">
        <v>2.8</v>
      </c>
      <c r="F2535" s="21"/>
      <c r="G2535" s="22" t="s">
        <v>20651</v>
      </c>
      <c r="H2535" s="11">
        <v>3.6</v>
      </c>
      <c r="I2535" s="11">
        <v>22</v>
      </c>
    </row>
    <row r="2536" spans="4:9">
      <c r="D2536" s="22" t="s">
        <v>15709</v>
      </c>
      <c r="E2536" s="11">
        <v>1</v>
      </c>
      <c r="F2536" s="21"/>
      <c r="G2536" s="22" t="s">
        <v>1078</v>
      </c>
      <c r="H2536" s="11">
        <v>3.1</v>
      </c>
      <c r="I2536" s="11">
        <v>155</v>
      </c>
    </row>
    <row r="2537" spans="4:9">
      <c r="D2537" s="22" t="s">
        <v>20927</v>
      </c>
      <c r="E2537" s="11">
        <v>1</v>
      </c>
      <c r="F2537" s="21"/>
      <c r="G2537" s="22" t="s">
        <v>2108</v>
      </c>
      <c r="H2537" s="11">
        <v>3.3</v>
      </c>
      <c r="I2537" s="11">
        <v>1968</v>
      </c>
    </row>
    <row r="2538" spans="4:9">
      <c r="D2538" s="22" t="s">
        <v>21196</v>
      </c>
      <c r="E2538" s="11">
        <v>1</v>
      </c>
      <c r="F2538" s="21"/>
      <c r="G2538" s="22" t="s">
        <v>7436</v>
      </c>
      <c r="H2538" s="11">
        <v>2.9</v>
      </c>
      <c r="I2538" s="11">
        <v>8</v>
      </c>
    </row>
    <row r="2539" spans="4:9">
      <c r="D2539" s="22" t="s">
        <v>16384</v>
      </c>
      <c r="E2539" s="11">
        <v>3</v>
      </c>
      <c r="F2539" s="21"/>
      <c r="G2539" s="22" t="s">
        <v>18807</v>
      </c>
      <c r="H2539" s="11">
        <v>1</v>
      </c>
      <c r="I2539" s="11">
        <v>2</v>
      </c>
    </row>
    <row r="2540" spans="4:9">
      <c r="D2540" s="22" t="s">
        <v>20896</v>
      </c>
      <c r="E2540" s="11">
        <v>1</v>
      </c>
      <c r="F2540" s="21"/>
      <c r="G2540" s="22" t="s">
        <v>9936</v>
      </c>
      <c r="H2540" s="11">
        <v>1</v>
      </c>
      <c r="I2540" s="11">
        <v>2</v>
      </c>
    </row>
    <row r="2541" spans="4:9">
      <c r="D2541" s="22" t="s">
        <v>10071</v>
      </c>
      <c r="E2541" s="11">
        <v>1</v>
      </c>
      <c r="F2541" s="21"/>
      <c r="G2541" s="22" t="s">
        <v>12511</v>
      </c>
      <c r="H2541" s="11">
        <v>4.2</v>
      </c>
      <c r="I2541" s="11">
        <v>197</v>
      </c>
    </row>
    <row r="2542" spans="4:9">
      <c r="D2542" s="22" t="s">
        <v>19247</v>
      </c>
      <c r="E2542" s="11">
        <v>1</v>
      </c>
      <c r="F2542" s="21"/>
      <c r="G2542" s="22" t="s">
        <v>8084</v>
      </c>
      <c r="H2542" s="11">
        <v>3.2</v>
      </c>
      <c r="I2542" s="11">
        <v>41</v>
      </c>
    </row>
    <row r="2543" spans="4:9">
      <c r="D2543" s="22" t="s">
        <v>21645</v>
      </c>
      <c r="E2543" s="11">
        <v>1</v>
      </c>
      <c r="F2543" s="21"/>
      <c r="G2543" s="22" t="s">
        <v>19800</v>
      </c>
      <c r="H2543" s="11">
        <v>3.6</v>
      </c>
      <c r="I2543" s="11">
        <v>33</v>
      </c>
    </row>
    <row r="2544" spans="4:9">
      <c r="D2544" s="22" t="s">
        <v>21844</v>
      </c>
      <c r="E2544" s="11">
        <v>1</v>
      </c>
      <c r="F2544" s="21"/>
      <c r="G2544" s="22" t="s">
        <v>17345</v>
      </c>
      <c r="H2544" s="11">
        <v>1</v>
      </c>
      <c r="I2544" s="11">
        <v>0</v>
      </c>
    </row>
    <row r="2545" spans="4:9">
      <c r="D2545" s="22" t="s">
        <v>7016</v>
      </c>
      <c r="E2545" s="11">
        <v>1</v>
      </c>
      <c r="F2545" s="21"/>
      <c r="G2545" s="22" t="s">
        <v>18485</v>
      </c>
      <c r="H2545" s="11">
        <v>3</v>
      </c>
      <c r="I2545" s="11">
        <v>6</v>
      </c>
    </row>
    <row r="2546" spans="4:9">
      <c r="D2546" s="22" t="s">
        <v>10359</v>
      </c>
      <c r="E2546" s="11">
        <v>2</v>
      </c>
      <c r="F2546" s="21"/>
      <c r="G2546" s="22" t="s">
        <v>9210</v>
      </c>
      <c r="H2546" s="11">
        <v>3.8</v>
      </c>
      <c r="I2546" s="11">
        <v>116</v>
      </c>
    </row>
    <row r="2547" spans="4:9">
      <c r="D2547" s="22" t="s">
        <v>10474</v>
      </c>
      <c r="E2547" s="11">
        <v>2.8</v>
      </c>
      <c r="F2547" s="21"/>
      <c r="G2547" s="22" t="s">
        <v>2029</v>
      </c>
      <c r="H2547" s="11">
        <v>3.5</v>
      </c>
      <c r="I2547" s="11">
        <v>45</v>
      </c>
    </row>
    <row r="2548" spans="4:9">
      <c r="D2548" s="22" t="s">
        <v>6553</v>
      </c>
      <c r="E2548" s="11">
        <v>1.74444444444444</v>
      </c>
      <c r="F2548" s="21"/>
      <c r="G2548" s="22" t="s">
        <v>6419</v>
      </c>
      <c r="H2548" s="11">
        <v>2.91666666666667</v>
      </c>
      <c r="I2548" s="11">
        <v>548</v>
      </c>
    </row>
    <row r="2549" spans="4:9">
      <c r="D2549" s="22" t="s">
        <v>11055</v>
      </c>
      <c r="E2549" s="11">
        <v>1</v>
      </c>
      <c r="F2549" s="21"/>
      <c r="G2549" s="22" t="s">
        <v>8958</v>
      </c>
      <c r="H2549" s="11">
        <v>3.3</v>
      </c>
      <c r="I2549" s="11">
        <v>13</v>
      </c>
    </row>
    <row r="2550" spans="4:9">
      <c r="D2550" s="22" t="s">
        <v>19161</v>
      </c>
      <c r="E2550" s="11">
        <v>1</v>
      </c>
      <c r="F2550" s="21"/>
      <c r="G2550" s="22" t="s">
        <v>23465</v>
      </c>
      <c r="H2550" s="11">
        <v>1</v>
      </c>
      <c r="I2550" s="11">
        <v>0</v>
      </c>
    </row>
    <row r="2551" spans="4:9">
      <c r="D2551" s="22" t="s">
        <v>21955</v>
      </c>
      <c r="E2551" s="11">
        <v>1</v>
      </c>
      <c r="F2551" s="21"/>
      <c r="G2551" s="22" t="s">
        <v>17208</v>
      </c>
      <c r="H2551" s="11">
        <v>3.3</v>
      </c>
      <c r="I2551" s="11">
        <v>35</v>
      </c>
    </row>
    <row r="2552" spans="4:9">
      <c r="D2552" s="22" t="s">
        <v>1236</v>
      </c>
      <c r="E2552" s="11">
        <v>2.7</v>
      </c>
      <c r="F2552" s="21"/>
      <c r="G2552" s="22" t="s">
        <v>20324</v>
      </c>
      <c r="H2552" s="11">
        <v>1</v>
      </c>
      <c r="I2552" s="11">
        <v>0</v>
      </c>
    </row>
    <row r="2553" spans="4:9">
      <c r="D2553" s="22" t="s">
        <v>6605</v>
      </c>
      <c r="E2553" s="11">
        <v>3</v>
      </c>
      <c r="F2553" s="21"/>
      <c r="G2553" s="22" t="s">
        <v>21718</v>
      </c>
      <c r="H2553" s="11">
        <v>1</v>
      </c>
      <c r="I2553" s="11">
        <v>1</v>
      </c>
    </row>
    <row r="2554" spans="4:9">
      <c r="D2554" s="22" t="s">
        <v>2415</v>
      </c>
      <c r="E2554" s="11">
        <v>3</v>
      </c>
      <c r="F2554" s="21"/>
      <c r="G2554" s="22" t="s">
        <v>21639</v>
      </c>
      <c r="H2554" s="11">
        <v>1</v>
      </c>
      <c r="I2554" s="11">
        <v>1</v>
      </c>
    </row>
    <row r="2555" spans="4:9">
      <c r="D2555" s="22" t="s">
        <v>8849</v>
      </c>
      <c r="E2555" s="11">
        <v>2.6</v>
      </c>
      <c r="F2555" s="21"/>
      <c r="G2555" s="22" t="s">
        <v>10883</v>
      </c>
      <c r="H2555" s="11">
        <v>3.8</v>
      </c>
      <c r="I2555" s="11">
        <v>387</v>
      </c>
    </row>
    <row r="2556" spans="4:9">
      <c r="D2556" s="22" t="s">
        <v>11006</v>
      </c>
      <c r="E2556" s="11">
        <v>1</v>
      </c>
      <c r="F2556" s="21"/>
      <c r="G2556" s="22" t="s">
        <v>5421</v>
      </c>
      <c r="H2556" s="11">
        <v>3.4</v>
      </c>
      <c r="I2556" s="11">
        <v>59</v>
      </c>
    </row>
    <row r="2557" spans="4:9">
      <c r="D2557" s="22" t="s">
        <v>21872</v>
      </c>
      <c r="E2557" s="11">
        <v>3</v>
      </c>
      <c r="F2557" s="21"/>
      <c r="G2557" s="22" t="s">
        <v>22151</v>
      </c>
      <c r="H2557" s="11">
        <v>1</v>
      </c>
      <c r="I2557" s="11">
        <v>2</v>
      </c>
    </row>
    <row r="2558" spans="4:9">
      <c r="D2558" s="22" t="s">
        <v>3055</v>
      </c>
      <c r="E2558" s="11">
        <v>2.6</v>
      </c>
      <c r="F2558" s="21"/>
      <c r="G2558" s="22" t="s">
        <v>1509</v>
      </c>
      <c r="H2558" s="11">
        <v>3.29</v>
      </c>
      <c r="I2558" s="11">
        <v>264</v>
      </c>
    </row>
    <row r="2559" spans="4:9">
      <c r="D2559" s="22" t="s">
        <v>3198</v>
      </c>
      <c r="E2559" s="11">
        <v>2.8</v>
      </c>
      <c r="F2559" s="21"/>
      <c r="G2559" s="22" t="s">
        <v>5634</v>
      </c>
      <c r="H2559" s="11">
        <v>2.9</v>
      </c>
      <c r="I2559" s="11">
        <v>8</v>
      </c>
    </row>
    <row r="2560" spans="4:9">
      <c r="D2560" s="22" t="s">
        <v>1332</v>
      </c>
      <c r="E2560" s="11">
        <v>2.5</v>
      </c>
      <c r="F2560" s="21"/>
      <c r="G2560" s="22" t="s">
        <v>15717</v>
      </c>
      <c r="H2560" s="11">
        <v>3.2</v>
      </c>
      <c r="I2560" s="11">
        <v>8</v>
      </c>
    </row>
    <row r="2561" spans="4:9">
      <c r="D2561" s="22" t="s">
        <v>23190</v>
      </c>
      <c r="E2561" s="11">
        <v>1</v>
      </c>
      <c r="F2561" s="21"/>
      <c r="G2561" s="22" t="s">
        <v>2176</v>
      </c>
      <c r="H2561" s="11">
        <v>3.8</v>
      </c>
      <c r="I2561" s="11">
        <v>71</v>
      </c>
    </row>
    <row r="2562" spans="4:9">
      <c r="D2562" s="22" t="s">
        <v>4815</v>
      </c>
      <c r="E2562" s="11">
        <v>2.95</v>
      </c>
      <c r="F2562" s="21"/>
      <c r="G2562" s="22" t="s">
        <v>4549</v>
      </c>
      <c r="H2562" s="11">
        <v>2.7</v>
      </c>
      <c r="I2562" s="11">
        <v>22</v>
      </c>
    </row>
    <row r="2563" spans="4:9">
      <c r="D2563" s="22" t="s">
        <v>5378</v>
      </c>
      <c r="E2563" s="11">
        <v>1</v>
      </c>
      <c r="F2563" s="21"/>
      <c r="G2563" s="22" t="s">
        <v>17920</v>
      </c>
      <c r="H2563" s="11">
        <v>1</v>
      </c>
      <c r="I2563" s="11">
        <v>0</v>
      </c>
    </row>
    <row r="2564" spans="4:9">
      <c r="D2564" s="22" t="s">
        <v>6720</v>
      </c>
      <c r="E2564" s="11">
        <v>2.8</v>
      </c>
      <c r="F2564" s="21"/>
      <c r="G2564" s="22" t="s">
        <v>3643</v>
      </c>
      <c r="H2564" s="11">
        <v>3.4</v>
      </c>
      <c r="I2564" s="11">
        <v>66</v>
      </c>
    </row>
    <row r="2565" spans="4:9">
      <c r="D2565" s="22" t="s">
        <v>5235</v>
      </c>
      <c r="E2565" s="11">
        <v>1</v>
      </c>
      <c r="F2565" s="21"/>
      <c r="G2565" s="22" t="s">
        <v>23382</v>
      </c>
      <c r="H2565" s="11">
        <v>1</v>
      </c>
      <c r="I2565" s="11">
        <v>1</v>
      </c>
    </row>
    <row r="2566" spans="4:9">
      <c r="D2566" s="22" t="s">
        <v>6592</v>
      </c>
      <c r="E2566" s="11">
        <v>2.8</v>
      </c>
      <c r="F2566" s="21"/>
      <c r="G2566" s="22" t="s">
        <v>607</v>
      </c>
      <c r="H2566" s="11">
        <v>3.4</v>
      </c>
      <c r="I2566" s="11">
        <v>238</v>
      </c>
    </row>
    <row r="2567" spans="4:9">
      <c r="D2567" s="22" t="s">
        <v>3491</v>
      </c>
      <c r="E2567" s="11">
        <v>3</v>
      </c>
      <c r="F2567" s="21"/>
      <c r="G2567" s="22" t="s">
        <v>10901</v>
      </c>
      <c r="H2567" s="11">
        <v>3.4</v>
      </c>
      <c r="I2567" s="11">
        <v>39</v>
      </c>
    </row>
    <row r="2568" spans="4:9">
      <c r="D2568" s="22" t="s">
        <v>7908</v>
      </c>
      <c r="E2568" s="11">
        <v>1</v>
      </c>
      <c r="F2568" s="21"/>
      <c r="G2568" s="22" t="s">
        <v>21354</v>
      </c>
      <c r="H2568" s="11">
        <v>1</v>
      </c>
      <c r="I2568" s="11">
        <v>1</v>
      </c>
    </row>
    <row r="2569" spans="4:9">
      <c r="D2569" s="22" t="s">
        <v>15609</v>
      </c>
      <c r="E2569" s="11">
        <v>1</v>
      </c>
      <c r="F2569" s="21"/>
      <c r="G2569" s="22" t="s">
        <v>4708</v>
      </c>
      <c r="H2569" s="11">
        <v>3.1</v>
      </c>
      <c r="I2569" s="11">
        <v>12</v>
      </c>
    </row>
    <row r="2570" spans="4:9">
      <c r="D2570" s="22" t="s">
        <v>7877</v>
      </c>
      <c r="E2570" s="11">
        <v>1</v>
      </c>
      <c r="F2570" s="21"/>
      <c r="G2570" s="22" t="s">
        <v>16370</v>
      </c>
      <c r="H2570" s="11">
        <v>3</v>
      </c>
      <c r="I2570" s="11">
        <v>8</v>
      </c>
    </row>
    <row r="2571" spans="4:9">
      <c r="D2571" s="22" t="s">
        <v>17855</v>
      </c>
      <c r="E2571" s="11">
        <v>3</v>
      </c>
      <c r="F2571" s="21"/>
      <c r="G2571" s="22" t="s">
        <v>22332</v>
      </c>
      <c r="H2571" s="11">
        <v>1</v>
      </c>
      <c r="I2571" s="11">
        <v>0</v>
      </c>
    </row>
    <row r="2572" spans="4:9">
      <c r="D2572" s="22" t="s">
        <v>18265</v>
      </c>
      <c r="E2572" s="11">
        <v>1</v>
      </c>
      <c r="F2572" s="21"/>
      <c r="G2572" s="22" t="s">
        <v>3852</v>
      </c>
      <c r="H2572" s="11">
        <v>2.8</v>
      </c>
      <c r="I2572" s="11">
        <v>11</v>
      </c>
    </row>
    <row r="2573" spans="4:9">
      <c r="D2573" s="22" t="s">
        <v>7889</v>
      </c>
      <c r="E2573" s="11">
        <v>2.4</v>
      </c>
      <c r="F2573" s="21"/>
      <c r="G2573" s="22" t="s">
        <v>20863</v>
      </c>
      <c r="H2573" s="11">
        <v>1</v>
      </c>
      <c r="I2573" s="11">
        <v>0</v>
      </c>
    </row>
    <row r="2574" spans="4:9">
      <c r="D2574" s="22" t="s">
        <v>20396</v>
      </c>
      <c r="E2574" s="11">
        <v>1</v>
      </c>
      <c r="F2574" s="21"/>
      <c r="G2574" s="22" t="s">
        <v>8959</v>
      </c>
      <c r="H2574" s="11">
        <v>3</v>
      </c>
      <c r="I2574" s="11">
        <v>70</v>
      </c>
    </row>
    <row r="2575" spans="4:9">
      <c r="D2575" s="22" t="s">
        <v>23117</v>
      </c>
      <c r="E2575" s="11">
        <v>1</v>
      </c>
      <c r="F2575" s="21"/>
      <c r="G2575" s="22" t="s">
        <v>1727</v>
      </c>
      <c r="H2575" s="11">
        <v>2.8</v>
      </c>
      <c r="I2575" s="11">
        <v>81</v>
      </c>
    </row>
    <row r="2576" spans="4:9">
      <c r="D2576" s="22" t="s">
        <v>21317</v>
      </c>
      <c r="E2576" s="11">
        <v>1</v>
      </c>
      <c r="F2576" s="21"/>
      <c r="G2576" s="22" t="s">
        <v>20477</v>
      </c>
      <c r="H2576" s="11">
        <v>3</v>
      </c>
      <c r="I2576" s="11">
        <v>5</v>
      </c>
    </row>
    <row r="2577" spans="4:9">
      <c r="D2577" s="22" t="s">
        <v>15619</v>
      </c>
      <c r="E2577" s="11">
        <v>1</v>
      </c>
      <c r="F2577" s="21"/>
      <c r="G2577" s="22" t="s">
        <v>7895</v>
      </c>
      <c r="H2577" s="11">
        <v>2.4</v>
      </c>
      <c r="I2577" s="11">
        <v>49</v>
      </c>
    </row>
    <row r="2578" spans="4:9">
      <c r="D2578" s="22" t="s">
        <v>22958</v>
      </c>
      <c r="E2578" s="11">
        <v>1</v>
      </c>
      <c r="F2578" s="21"/>
      <c r="G2578" s="22" t="s">
        <v>7216</v>
      </c>
      <c r="H2578" s="11">
        <v>3.1</v>
      </c>
      <c r="I2578" s="11">
        <v>17</v>
      </c>
    </row>
    <row r="2579" spans="4:9">
      <c r="D2579" s="22" t="s">
        <v>20730</v>
      </c>
      <c r="E2579" s="11">
        <v>1</v>
      </c>
      <c r="F2579" s="21"/>
      <c r="G2579" s="22" t="s">
        <v>6019</v>
      </c>
      <c r="H2579" s="11">
        <v>4.2</v>
      </c>
      <c r="I2579" s="11">
        <v>394</v>
      </c>
    </row>
    <row r="2580" spans="4:9">
      <c r="D2580" s="22" t="s">
        <v>7169</v>
      </c>
      <c r="E2580" s="11">
        <v>2</v>
      </c>
      <c r="F2580" s="21"/>
      <c r="G2580" s="22" t="s">
        <v>3699</v>
      </c>
      <c r="H2580" s="11">
        <v>2.9</v>
      </c>
      <c r="I2580" s="11">
        <v>4</v>
      </c>
    </row>
    <row r="2581" spans="4:9">
      <c r="D2581" s="22" t="s">
        <v>20835</v>
      </c>
      <c r="E2581" s="11">
        <v>1</v>
      </c>
      <c r="F2581" s="21"/>
      <c r="G2581" s="22" t="s">
        <v>941</v>
      </c>
      <c r="H2581" s="11">
        <v>3.3</v>
      </c>
      <c r="I2581" s="11">
        <v>255</v>
      </c>
    </row>
    <row r="2582" spans="4:9">
      <c r="D2582" s="22" t="s">
        <v>15997</v>
      </c>
      <c r="E2582" s="11">
        <v>2.9</v>
      </c>
      <c r="F2582" s="21"/>
      <c r="G2582" s="22" t="s">
        <v>20252</v>
      </c>
      <c r="H2582" s="11">
        <v>3.8</v>
      </c>
      <c r="I2582" s="11">
        <v>617</v>
      </c>
    </row>
    <row r="2583" spans="4:9">
      <c r="D2583" s="22" t="s">
        <v>4632</v>
      </c>
      <c r="E2583" s="11">
        <v>3</v>
      </c>
      <c r="F2583" s="21"/>
      <c r="G2583" s="22" t="s">
        <v>8087</v>
      </c>
      <c r="H2583" s="11">
        <v>2.5</v>
      </c>
      <c r="I2583" s="11">
        <v>20</v>
      </c>
    </row>
    <row r="2584" spans="4:9">
      <c r="D2584" s="22" t="s">
        <v>8973</v>
      </c>
      <c r="E2584" s="11">
        <v>1</v>
      </c>
      <c r="F2584" s="21"/>
      <c r="G2584" s="22" t="s">
        <v>11302</v>
      </c>
      <c r="H2584" s="11">
        <v>4.9</v>
      </c>
      <c r="I2584" s="11">
        <v>1057</v>
      </c>
    </row>
    <row r="2585" spans="4:9">
      <c r="D2585" s="22" t="s">
        <v>20962</v>
      </c>
      <c r="E2585" s="11">
        <v>1</v>
      </c>
      <c r="F2585" s="21"/>
      <c r="G2585" s="22" t="s">
        <v>8952</v>
      </c>
      <c r="H2585" s="11">
        <v>3.6</v>
      </c>
      <c r="I2585" s="11">
        <v>25</v>
      </c>
    </row>
    <row r="2586" spans="4:9">
      <c r="D2586" s="22" t="s">
        <v>4380</v>
      </c>
      <c r="E2586" s="11">
        <v>2.8</v>
      </c>
      <c r="F2586" s="21"/>
      <c r="G2586" s="22" t="s">
        <v>21975</v>
      </c>
      <c r="H2586" s="11">
        <v>3.5</v>
      </c>
      <c r="I2586" s="11">
        <v>16</v>
      </c>
    </row>
    <row r="2587" spans="4:9">
      <c r="D2587" s="22" t="s">
        <v>21840</v>
      </c>
      <c r="E2587" s="11">
        <v>1</v>
      </c>
      <c r="F2587" s="21"/>
      <c r="G2587" s="22" t="s">
        <v>17282</v>
      </c>
      <c r="H2587" s="11">
        <v>3.4</v>
      </c>
      <c r="I2587" s="11">
        <v>27</v>
      </c>
    </row>
    <row r="2588" spans="4:9">
      <c r="D2588" s="22" t="s">
        <v>4925</v>
      </c>
      <c r="E2588" s="11">
        <v>2.7</v>
      </c>
      <c r="F2588" s="21"/>
      <c r="G2588" s="22" t="s">
        <v>8485</v>
      </c>
      <c r="H2588" s="11">
        <v>3.3</v>
      </c>
      <c r="I2588" s="11">
        <v>157</v>
      </c>
    </row>
    <row r="2589" spans="4:9">
      <c r="D2589" s="22" t="s">
        <v>1440</v>
      </c>
      <c r="E2589" s="11">
        <v>2.9</v>
      </c>
      <c r="F2589" s="21"/>
      <c r="G2589" s="22" t="s">
        <v>1787</v>
      </c>
      <c r="H2589" s="11">
        <v>2.6</v>
      </c>
      <c r="I2589" s="11">
        <v>192</v>
      </c>
    </row>
    <row r="2590" spans="4:9">
      <c r="D2590" s="22" t="s">
        <v>8598</v>
      </c>
      <c r="E2590" s="11">
        <v>1</v>
      </c>
      <c r="F2590" s="21"/>
      <c r="G2590" s="22" t="s">
        <v>10513</v>
      </c>
      <c r="H2590" s="11">
        <v>3.3</v>
      </c>
      <c r="I2590" s="11">
        <v>14</v>
      </c>
    </row>
    <row r="2591" spans="4:9">
      <c r="D2591" s="22" t="s">
        <v>6776</v>
      </c>
      <c r="E2591" s="11">
        <v>3</v>
      </c>
      <c r="F2591" s="21"/>
      <c r="G2591" s="22" t="s">
        <v>8417</v>
      </c>
      <c r="H2591" s="11">
        <v>3.1</v>
      </c>
      <c r="I2591" s="11">
        <v>77</v>
      </c>
    </row>
    <row r="2592" spans="4:9">
      <c r="D2592" s="22" t="s">
        <v>3457</v>
      </c>
      <c r="E2592" s="11">
        <v>2.7</v>
      </c>
      <c r="F2592" s="21"/>
      <c r="G2592" s="22" t="s">
        <v>11761</v>
      </c>
      <c r="H2592" s="11">
        <v>3.3</v>
      </c>
      <c r="I2592" s="11">
        <v>74</v>
      </c>
    </row>
    <row r="2593" spans="4:9">
      <c r="D2593" s="22" t="s">
        <v>21203</v>
      </c>
      <c r="E2593" s="11">
        <v>1</v>
      </c>
      <c r="F2593" s="21"/>
      <c r="G2593" s="22" t="s">
        <v>3919</v>
      </c>
      <c r="H2593" s="11">
        <v>2.7</v>
      </c>
      <c r="I2593" s="11">
        <v>47</v>
      </c>
    </row>
    <row r="2594" spans="4:9">
      <c r="D2594" s="22" t="s">
        <v>8098</v>
      </c>
      <c r="E2594" s="11">
        <v>1</v>
      </c>
      <c r="F2594" s="21"/>
      <c r="G2594" s="22" t="s">
        <v>22376</v>
      </c>
      <c r="H2594" s="11">
        <v>3.6</v>
      </c>
      <c r="I2594" s="11">
        <v>27</v>
      </c>
    </row>
    <row r="2595" spans="4:9">
      <c r="D2595" s="22" t="s">
        <v>5202</v>
      </c>
      <c r="E2595" s="11">
        <v>3</v>
      </c>
      <c r="F2595" s="21"/>
      <c r="G2595" s="22" t="s">
        <v>8300</v>
      </c>
      <c r="H2595" s="11">
        <v>3.2</v>
      </c>
      <c r="I2595" s="11">
        <v>96</v>
      </c>
    </row>
    <row r="2596" spans="4:9">
      <c r="D2596" s="22" t="s">
        <v>4820</v>
      </c>
      <c r="E2596" s="11">
        <v>2.9</v>
      </c>
      <c r="F2596" s="21"/>
      <c r="G2596" s="22" t="s">
        <v>2544</v>
      </c>
      <c r="H2596" s="11">
        <v>2.80980392156863</v>
      </c>
      <c r="I2596" s="11">
        <v>964</v>
      </c>
    </row>
    <row r="2597" spans="4:9">
      <c r="D2597" s="22" t="s">
        <v>10835</v>
      </c>
      <c r="E2597" s="11">
        <v>2.7</v>
      </c>
      <c r="F2597" s="21"/>
      <c r="G2597" s="22" t="s">
        <v>2231</v>
      </c>
      <c r="H2597" s="11">
        <v>1.9</v>
      </c>
      <c r="I2597" s="11">
        <v>19</v>
      </c>
    </row>
    <row r="2598" spans="4:9">
      <c r="D2598" s="22" t="s">
        <v>18942</v>
      </c>
      <c r="E2598" s="11">
        <v>1</v>
      </c>
      <c r="F2598" s="21"/>
      <c r="G2598" s="22" t="s">
        <v>21629</v>
      </c>
      <c r="H2598" s="11">
        <v>1</v>
      </c>
      <c r="I2598" s="11">
        <v>0</v>
      </c>
    </row>
    <row r="2599" spans="4:9">
      <c r="D2599" s="22" t="s">
        <v>19056</v>
      </c>
      <c r="E2599" s="11">
        <v>1</v>
      </c>
      <c r="F2599" s="21"/>
      <c r="G2599" s="22" t="s">
        <v>19999</v>
      </c>
      <c r="H2599" s="11">
        <v>1</v>
      </c>
      <c r="I2599" s="11">
        <v>2</v>
      </c>
    </row>
    <row r="2600" spans="4:9">
      <c r="D2600" s="22" t="s">
        <v>6689</v>
      </c>
      <c r="E2600" s="11">
        <v>1</v>
      </c>
      <c r="F2600" s="21"/>
      <c r="G2600" s="22" t="s">
        <v>8385</v>
      </c>
      <c r="H2600" s="11">
        <v>2.8</v>
      </c>
      <c r="I2600" s="11">
        <v>23</v>
      </c>
    </row>
    <row r="2601" spans="4:9">
      <c r="D2601" s="22" t="s">
        <v>7910</v>
      </c>
      <c r="E2601" s="11">
        <v>2.9</v>
      </c>
      <c r="F2601" s="21"/>
      <c r="G2601" s="22" t="s">
        <v>7836</v>
      </c>
      <c r="H2601" s="11">
        <v>3.25</v>
      </c>
      <c r="I2601" s="11">
        <v>220</v>
      </c>
    </row>
    <row r="2602" spans="4:9">
      <c r="D2602" s="22" t="s">
        <v>21800</v>
      </c>
      <c r="E2602" s="11">
        <v>1</v>
      </c>
      <c r="F2602" s="21"/>
      <c r="G2602" s="22" t="s">
        <v>18095</v>
      </c>
      <c r="H2602" s="11">
        <v>2.3</v>
      </c>
      <c r="I2602" s="11">
        <v>47</v>
      </c>
    </row>
    <row r="2603" spans="4:9">
      <c r="D2603" s="22" t="s">
        <v>16143</v>
      </c>
      <c r="E2603" s="11">
        <v>3</v>
      </c>
      <c r="F2603" s="21"/>
      <c r="G2603" s="22" t="s">
        <v>10880</v>
      </c>
      <c r="H2603" s="11">
        <v>3.4</v>
      </c>
      <c r="I2603" s="11">
        <v>31</v>
      </c>
    </row>
    <row r="2604" spans="4:9">
      <c r="D2604" s="22" t="s">
        <v>18987</v>
      </c>
      <c r="E2604" s="11">
        <v>1</v>
      </c>
      <c r="F2604" s="21"/>
      <c r="G2604" s="22" t="s">
        <v>17080</v>
      </c>
      <c r="H2604" s="11">
        <v>1</v>
      </c>
      <c r="I2604" s="11">
        <v>0</v>
      </c>
    </row>
    <row r="2605" spans="4:9">
      <c r="D2605" s="22" t="s">
        <v>7716</v>
      </c>
      <c r="E2605" s="11">
        <v>1</v>
      </c>
      <c r="F2605" s="21"/>
      <c r="G2605" s="22" t="s">
        <v>10191</v>
      </c>
      <c r="H2605" s="11">
        <v>1</v>
      </c>
      <c r="I2605" s="11">
        <v>3</v>
      </c>
    </row>
    <row r="2606" spans="4:9">
      <c r="D2606" s="22" t="s">
        <v>3878</v>
      </c>
      <c r="E2606" s="11">
        <v>3</v>
      </c>
      <c r="F2606" s="21"/>
      <c r="G2606" s="22" t="s">
        <v>21087</v>
      </c>
      <c r="H2606" s="11">
        <v>3.4</v>
      </c>
      <c r="I2606" s="11">
        <v>16</v>
      </c>
    </row>
    <row r="2607" spans="4:9">
      <c r="D2607" s="22" t="s">
        <v>19942</v>
      </c>
      <c r="E2607" s="11">
        <v>1</v>
      </c>
      <c r="F2607" s="21"/>
      <c r="G2607" s="22" t="s">
        <v>16271</v>
      </c>
      <c r="H2607" s="11">
        <v>4.6</v>
      </c>
      <c r="I2607" s="11">
        <v>112</v>
      </c>
    </row>
    <row r="2608" spans="4:9">
      <c r="D2608" s="22" t="s">
        <v>18134</v>
      </c>
      <c r="E2608" s="11">
        <v>1</v>
      </c>
      <c r="F2608" s="21"/>
      <c r="G2608" s="22" t="s">
        <v>875</v>
      </c>
      <c r="H2608" s="11">
        <v>2.3</v>
      </c>
      <c r="I2608" s="11">
        <v>31</v>
      </c>
    </row>
    <row r="2609" spans="4:9">
      <c r="D2609" s="22" t="s">
        <v>9734</v>
      </c>
      <c r="E2609" s="11">
        <v>3</v>
      </c>
      <c r="F2609" s="21"/>
      <c r="G2609" s="22" t="s">
        <v>23079</v>
      </c>
      <c r="H2609" s="11">
        <v>3.6</v>
      </c>
      <c r="I2609" s="11">
        <v>40</v>
      </c>
    </row>
    <row r="2610" spans="4:9">
      <c r="D2610" s="22" t="s">
        <v>22264</v>
      </c>
      <c r="E2610" s="11">
        <v>1</v>
      </c>
      <c r="F2610" s="21"/>
      <c r="G2610" s="22" t="s">
        <v>23482</v>
      </c>
      <c r="H2610" s="11">
        <v>1</v>
      </c>
      <c r="I2610" s="11">
        <v>3</v>
      </c>
    </row>
    <row r="2611" spans="4:9">
      <c r="D2611" s="22" t="s">
        <v>19802</v>
      </c>
      <c r="E2611" s="11">
        <v>1</v>
      </c>
      <c r="F2611" s="21"/>
      <c r="G2611" s="22" t="s">
        <v>21407</v>
      </c>
      <c r="H2611" s="11">
        <v>1</v>
      </c>
      <c r="I2611" s="11">
        <v>3</v>
      </c>
    </row>
    <row r="2612" spans="4:9">
      <c r="D2612" s="22" t="s">
        <v>4578</v>
      </c>
      <c r="E2612" s="11">
        <v>1</v>
      </c>
      <c r="F2612" s="21"/>
      <c r="G2612" s="22" t="s">
        <v>22154</v>
      </c>
      <c r="H2612" s="11">
        <v>3</v>
      </c>
      <c r="I2612" s="11">
        <v>4</v>
      </c>
    </row>
    <row r="2613" spans="4:9">
      <c r="D2613" s="22" t="s">
        <v>17723</v>
      </c>
      <c r="E2613" s="11">
        <v>2.9</v>
      </c>
      <c r="F2613" s="21"/>
      <c r="G2613" s="22" t="s">
        <v>19388</v>
      </c>
      <c r="H2613" s="11">
        <v>2.4</v>
      </c>
      <c r="I2613" s="11">
        <v>20</v>
      </c>
    </row>
    <row r="2614" spans="4:9">
      <c r="D2614" s="22" t="s">
        <v>23411</v>
      </c>
      <c r="E2614" s="11">
        <v>1</v>
      </c>
      <c r="F2614" s="21"/>
      <c r="G2614" s="22" t="s">
        <v>19051</v>
      </c>
      <c r="H2614" s="11">
        <v>3.7</v>
      </c>
      <c r="I2614" s="11">
        <v>26</v>
      </c>
    </row>
    <row r="2615" spans="4:9">
      <c r="D2615" s="22" t="s">
        <v>1281</v>
      </c>
      <c r="E2615" s="11">
        <v>2.7</v>
      </c>
      <c r="F2615" s="21"/>
      <c r="G2615" s="22" t="s">
        <v>4745</v>
      </c>
      <c r="H2615" s="11">
        <v>3.2</v>
      </c>
      <c r="I2615" s="11">
        <v>20</v>
      </c>
    </row>
    <row r="2616" spans="4:9">
      <c r="D2616" s="22" t="s">
        <v>5086</v>
      </c>
      <c r="E2616" s="11">
        <v>3</v>
      </c>
      <c r="F2616" s="21"/>
      <c r="G2616" s="22" t="s">
        <v>19098</v>
      </c>
      <c r="H2616" s="11">
        <v>3.4</v>
      </c>
      <c r="I2616" s="11">
        <v>23</v>
      </c>
    </row>
    <row r="2617" spans="4:9">
      <c r="D2617" s="22" t="s">
        <v>6778</v>
      </c>
      <c r="E2617" s="11">
        <v>1</v>
      </c>
      <c r="F2617" s="21"/>
      <c r="G2617" s="22" t="s">
        <v>5542</v>
      </c>
      <c r="H2617" s="11">
        <v>3.5</v>
      </c>
      <c r="I2617" s="11">
        <v>150</v>
      </c>
    </row>
    <row r="2618" spans="4:9">
      <c r="D2618" s="22" t="s">
        <v>4235</v>
      </c>
      <c r="E2618" s="11">
        <v>1</v>
      </c>
      <c r="F2618" s="21"/>
      <c r="G2618" s="22" t="s">
        <v>17073</v>
      </c>
      <c r="H2618" s="11">
        <v>1</v>
      </c>
      <c r="I2618" s="11">
        <v>0</v>
      </c>
    </row>
    <row r="2619" spans="4:9">
      <c r="D2619" s="22" t="s">
        <v>21511</v>
      </c>
      <c r="E2619" s="11">
        <v>1</v>
      </c>
      <c r="F2619" s="21"/>
      <c r="G2619" s="22" t="s">
        <v>4983</v>
      </c>
      <c r="H2619" s="11">
        <v>2.35</v>
      </c>
      <c r="I2619" s="11">
        <v>104</v>
      </c>
    </row>
    <row r="2620" spans="4:9">
      <c r="D2620" s="22" t="s">
        <v>23040</v>
      </c>
      <c r="E2620" s="11">
        <v>1</v>
      </c>
      <c r="F2620" s="21"/>
      <c r="G2620" s="22" t="s">
        <v>8479</v>
      </c>
      <c r="H2620" s="11">
        <v>3.3</v>
      </c>
      <c r="I2620" s="11">
        <v>57</v>
      </c>
    </row>
    <row r="2621" spans="4:9">
      <c r="D2621" s="22" t="s">
        <v>4736</v>
      </c>
      <c r="E2621" s="11">
        <v>1</v>
      </c>
      <c r="F2621" s="21"/>
      <c r="G2621" s="22" t="s">
        <v>22962</v>
      </c>
      <c r="H2621" s="11">
        <v>1</v>
      </c>
      <c r="I2621" s="11">
        <v>0</v>
      </c>
    </row>
    <row r="2622" spans="4:9">
      <c r="D2622" s="22" t="s">
        <v>4656</v>
      </c>
      <c r="E2622" s="11">
        <v>3</v>
      </c>
      <c r="F2622" s="21"/>
      <c r="G2622" s="22" t="s">
        <v>8208</v>
      </c>
      <c r="H2622" s="11">
        <v>3.1</v>
      </c>
      <c r="I2622" s="11">
        <v>16</v>
      </c>
    </row>
    <row r="2623" spans="4:9">
      <c r="D2623" s="22" t="s">
        <v>17968</v>
      </c>
      <c r="E2623" s="11">
        <v>1</v>
      </c>
      <c r="F2623" s="21"/>
      <c r="G2623" s="22" t="s">
        <v>7464</v>
      </c>
      <c r="H2623" s="11">
        <v>1</v>
      </c>
      <c r="I2623" s="11">
        <v>1</v>
      </c>
    </row>
    <row r="2624" spans="4:9">
      <c r="D2624" s="22" t="s">
        <v>23124</v>
      </c>
      <c r="E2624" s="11">
        <v>1</v>
      </c>
      <c r="F2624" s="21"/>
      <c r="G2624" s="22" t="s">
        <v>1561</v>
      </c>
      <c r="H2624" s="11">
        <v>3.4</v>
      </c>
      <c r="I2624" s="11">
        <v>46</v>
      </c>
    </row>
    <row r="2625" spans="4:9">
      <c r="D2625" s="22" t="s">
        <v>16230</v>
      </c>
      <c r="E2625" s="11">
        <v>1</v>
      </c>
      <c r="F2625" s="21"/>
      <c r="G2625" s="22" t="s">
        <v>16396</v>
      </c>
      <c r="H2625" s="11">
        <v>2.05</v>
      </c>
      <c r="I2625" s="11">
        <v>10</v>
      </c>
    </row>
    <row r="2626" spans="4:9">
      <c r="D2626" s="22" t="s">
        <v>21194</v>
      </c>
      <c r="E2626" s="11">
        <v>1</v>
      </c>
      <c r="F2626" s="21"/>
      <c r="G2626" s="22" t="s">
        <v>3520</v>
      </c>
      <c r="H2626" s="11">
        <v>3.3</v>
      </c>
      <c r="I2626" s="11">
        <v>12</v>
      </c>
    </row>
    <row r="2627" spans="4:9">
      <c r="D2627" s="22" t="s">
        <v>10157</v>
      </c>
      <c r="E2627" s="11">
        <v>1</v>
      </c>
      <c r="F2627" s="21"/>
      <c r="G2627" s="22" t="s">
        <v>7784</v>
      </c>
      <c r="H2627" s="11">
        <v>1</v>
      </c>
      <c r="I2627" s="11">
        <v>2</v>
      </c>
    </row>
    <row r="2628" spans="4:9">
      <c r="D2628" s="22" t="s">
        <v>19987</v>
      </c>
      <c r="E2628" s="11">
        <v>1</v>
      </c>
      <c r="F2628" s="21"/>
      <c r="G2628" s="22" t="s">
        <v>4188</v>
      </c>
      <c r="H2628" s="11">
        <v>3</v>
      </c>
      <c r="I2628" s="11">
        <v>18</v>
      </c>
    </row>
    <row r="2629" spans="4:9">
      <c r="D2629" s="22" t="s">
        <v>10139</v>
      </c>
      <c r="E2629" s="11">
        <v>2.9</v>
      </c>
      <c r="F2629" s="21"/>
      <c r="G2629" s="22" t="s">
        <v>9882</v>
      </c>
      <c r="H2629" s="11">
        <v>3.5</v>
      </c>
      <c r="I2629" s="11">
        <v>313</v>
      </c>
    </row>
    <row r="2630" spans="4:9">
      <c r="D2630" s="22" t="s">
        <v>15643</v>
      </c>
      <c r="E2630" s="11">
        <v>1</v>
      </c>
      <c r="F2630" s="21"/>
      <c r="G2630" s="22" t="s">
        <v>22369</v>
      </c>
      <c r="H2630" s="11">
        <v>1</v>
      </c>
      <c r="I2630" s="11">
        <v>1</v>
      </c>
    </row>
    <row r="2631" spans="4:9">
      <c r="D2631" s="22" t="s">
        <v>8921</v>
      </c>
      <c r="E2631" s="11">
        <v>3</v>
      </c>
      <c r="F2631" s="21"/>
      <c r="G2631" s="22" t="s">
        <v>19438</v>
      </c>
      <c r="H2631" s="11">
        <v>3.7</v>
      </c>
      <c r="I2631" s="11">
        <v>51</v>
      </c>
    </row>
    <row r="2632" spans="4:9">
      <c r="D2632" s="22" t="s">
        <v>21648</v>
      </c>
      <c r="E2632" s="11">
        <v>1</v>
      </c>
      <c r="F2632" s="21"/>
      <c r="G2632" s="22" t="s">
        <v>2939</v>
      </c>
      <c r="H2632" s="11">
        <v>3.4</v>
      </c>
      <c r="I2632" s="11">
        <v>180</v>
      </c>
    </row>
    <row r="2633" spans="4:9">
      <c r="D2633" s="22" t="s">
        <v>10733</v>
      </c>
      <c r="E2633" s="11">
        <v>3</v>
      </c>
      <c r="F2633" s="21"/>
      <c r="G2633" s="22" t="s">
        <v>16921</v>
      </c>
      <c r="H2633" s="11">
        <v>3.4</v>
      </c>
      <c r="I2633" s="11">
        <v>31</v>
      </c>
    </row>
    <row r="2634" spans="4:9">
      <c r="D2634" s="22" t="s">
        <v>5284</v>
      </c>
      <c r="E2634" s="11">
        <v>2.8</v>
      </c>
      <c r="F2634" s="21"/>
      <c r="G2634" s="22" t="s">
        <v>23329</v>
      </c>
      <c r="H2634" s="11">
        <v>1</v>
      </c>
      <c r="I2634" s="11">
        <v>0</v>
      </c>
    </row>
    <row r="2635" spans="4:9">
      <c r="D2635" s="22" t="s">
        <v>17929</v>
      </c>
      <c r="E2635" s="11">
        <v>2.8</v>
      </c>
      <c r="F2635" s="21"/>
      <c r="G2635" s="22" t="s">
        <v>10916</v>
      </c>
      <c r="H2635" s="11">
        <v>2.8</v>
      </c>
      <c r="I2635" s="11">
        <v>8</v>
      </c>
    </row>
    <row r="2636" spans="4:9">
      <c r="D2636" s="22" t="s">
        <v>15932</v>
      </c>
      <c r="E2636" s="11">
        <v>1</v>
      </c>
      <c r="F2636" s="21"/>
      <c r="G2636" s="22" t="s">
        <v>16090</v>
      </c>
      <c r="H2636" s="11">
        <v>3.2</v>
      </c>
      <c r="I2636" s="11">
        <v>14</v>
      </c>
    </row>
    <row r="2637" spans="4:9">
      <c r="D2637" s="22" t="s">
        <v>22528</v>
      </c>
      <c r="E2637" s="11">
        <v>1</v>
      </c>
      <c r="F2637" s="21"/>
      <c r="G2637" s="22" t="s">
        <v>6825</v>
      </c>
      <c r="H2637" s="11">
        <v>3.7</v>
      </c>
      <c r="I2637" s="11">
        <v>203</v>
      </c>
    </row>
    <row r="2638" spans="4:9">
      <c r="D2638" s="22" t="s">
        <v>21284</v>
      </c>
      <c r="E2638" s="11">
        <v>1</v>
      </c>
      <c r="F2638" s="21"/>
      <c r="G2638" s="22" t="s">
        <v>5596</v>
      </c>
      <c r="H2638" s="11">
        <v>3.6</v>
      </c>
      <c r="I2638" s="11">
        <v>95</v>
      </c>
    </row>
    <row r="2639" spans="4:9">
      <c r="D2639" s="22" t="s">
        <v>8294</v>
      </c>
      <c r="E2639" s="11">
        <v>2.8</v>
      </c>
      <c r="F2639" s="21"/>
      <c r="G2639" s="22" t="s">
        <v>23333</v>
      </c>
      <c r="H2639" s="11">
        <v>1</v>
      </c>
      <c r="I2639" s="11">
        <v>0</v>
      </c>
    </row>
    <row r="2640" spans="4:9">
      <c r="D2640" s="22" t="s">
        <v>3216</v>
      </c>
      <c r="E2640" s="11">
        <v>2.85</v>
      </c>
      <c r="F2640" s="21"/>
      <c r="G2640" s="22" t="s">
        <v>15877</v>
      </c>
      <c r="H2640" s="11">
        <v>2.95</v>
      </c>
      <c r="I2640" s="11">
        <v>51</v>
      </c>
    </row>
    <row r="2641" spans="4:9">
      <c r="D2641" s="22" t="s">
        <v>19128</v>
      </c>
      <c r="E2641" s="11">
        <v>1</v>
      </c>
      <c r="F2641" s="21"/>
      <c r="G2641" s="22" t="s">
        <v>778</v>
      </c>
      <c r="H2641" s="11">
        <v>4.4</v>
      </c>
      <c r="I2641" s="11">
        <v>4373</v>
      </c>
    </row>
    <row r="2642" spans="4:9">
      <c r="D2642" s="22" t="s">
        <v>22197</v>
      </c>
      <c r="E2642" s="11">
        <v>1</v>
      </c>
      <c r="F2642" s="21"/>
      <c r="G2642" s="22" t="s">
        <v>5567</v>
      </c>
      <c r="H2642" s="11">
        <v>1</v>
      </c>
      <c r="I2642" s="11">
        <v>2</v>
      </c>
    </row>
    <row r="2643" spans="4:9">
      <c r="D2643" s="22" t="s">
        <v>7595</v>
      </c>
      <c r="E2643" s="11">
        <v>1</v>
      </c>
      <c r="F2643" s="21"/>
      <c r="G2643" s="22" t="s">
        <v>8453</v>
      </c>
      <c r="H2643" s="11">
        <v>1</v>
      </c>
      <c r="I2643" s="11">
        <v>0</v>
      </c>
    </row>
    <row r="2644" spans="4:9">
      <c r="D2644" s="22" t="s">
        <v>22711</v>
      </c>
      <c r="E2644" s="11">
        <v>1</v>
      </c>
      <c r="F2644" s="21"/>
      <c r="G2644" s="22" t="s">
        <v>20873</v>
      </c>
      <c r="H2644" s="11">
        <v>1</v>
      </c>
      <c r="I2644" s="11">
        <v>0</v>
      </c>
    </row>
    <row r="2645" spans="4:9">
      <c r="D2645" s="22" t="s">
        <v>10365</v>
      </c>
      <c r="E2645" s="11">
        <v>2.7</v>
      </c>
      <c r="F2645" s="21"/>
      <c r="G2645" s="22" t="s">
        <v>6664</v>
      </c>
      <c r="H2645" s="11">
        <v>3.4</v>
      </c>
      <c r="I2645" s="11">
        <v>38</v>
      </c>
    </row>
    <row r="2646" spans="4:9">
      <c r="D2646" s="22" t="s">
        <v>15902</v>
      </c>
      <c r="E2646" s="11">
        <v>1</v>
      </c>
      <c r="F2646" s="21"/>
      <c r="G2646" s="22" t="s">
        <v>3430</v>
      </c>
      <c r="H2646" s="11">
        <v>3</v>
      </c>
      <c r="I2646" s="11">
        <v>114</v>
      </c>
    </row>
    <row r="2647" spans="4:9">
      <c r="D2647" s="22" t="s">
        <v>8603</v>
      </c>
      <c r="E2647" s="11">
        <v>3</v>
      </c>
      <c r="F2647" s="21"/>
      <c r="G2647" s="22" t="s">
        <v>3897</v>
      </c>
      <c r="H2647" s="11">
        <v>3.2</v>
      </c>
      <c r="I2647" s="11">
        <v>40</v>
      </c>
    </row>
    <row r="2648" spans="4:9">
      <c r="D2648" s="22" t="s">
        <v>5366</v>
      </c>
      <c r="E2648" s="11">
        <v>1</v>
      </c>
      <c r="F2648" s="21"/>
      <c r="G2648" s="22" t="s">
        <v>5373</v>
      </c>
      <c r="H2648" s="11">
        <v>3.1</v>
      </c>
      <c r="I2648" s="11">
        <v>73</v>
      </c>
    </row>
    <row r="2649" spans="4:9">
      <c r="D2649" s="22" t="s">
        <v>19340</v>
      </c>
      <c r="E2649" s="11">
        <v>1</v>
      </c>
      <c r="F2649" s="21"/>
      <c r="G2649" s="22" t="s">
        <v>15934</v>
      </c>
      <c r="H2649" s="11">
        <v>3.3</v>
      </c>
      <c r="I2649" s="11">
        <v>25</v>
      </c>
    </row>
    <row r="2650" spans="4:9">
      <c r="D2650" s="22" t="s">
        <v>19554</v>
      </c>
      <c r="E2650" s="11">
        <v>1</v>
      </c>
      <c r="F2650" s="21"/>
      <c r="G2650" s="22" t="s">
        <v>7645</v>
      </c>
      <c r="H2650" s="11">
        <v>3.4</v>
      </c>
      <c r="I2650" s="11">
        <v>20</v>
      </c>
    </row>
    <row r="2651" spans="4:9">
      <c r="D2651" s="22" t="s">
        <v>23122</v>
      </c>
      <c r="E2651" s="11">
        <v>1</v>
      </c>
      <c r="F2651" s="21"/>
      <c r="G2651" s="22" t="s">
        <v>8627</v>
      </c>
      <c r="H2651" s="11">
        <v>3.2</v>
      </c>
      <c r="I2651" s="11">
        <v>14</v>
      </c>
    </row>
    <row r="2652" spans="4:9">
      <c r="D2652" s="22" t="s">
        <v>22171</v>
      </c>
      <c r="E2652" s="11">
        <v>1</v>
      </c>
      <c r="F2652" s="21"/>
      <c r="G2652" s="22" t="s">
        <v>6867</v>
      </c>
      <c r="H2652" s="11">
        <v>1</v>
      </c>
      <c r="I2652" s="11">
        <v>2</v>
      </c>
    </row>
    <row r="2653" spans="4:9">
      <c r="D2653" s="22" t="s">
        <v>15907</v>
      </c>
      <c r="E2653" s="11">
        <v>1</v>
      </c>
      <c r="F2653" s="21"/>
      <c r="G2653" s="22" t="s">
        <v>5551</v>
      </c>
      <c r="H2653" s="11">
        <v>3</v>
      </c>
      <c r="I2653" s="11">
        <v>9</v>
      </c>
    </row>
    <row r="2654" spans="4:9">
      <c r="D2654" s="22" t="s">
        <v>1663</v>
      </c>
      <c r="E2654" s="11">
        <v>2.7</v>
      </c>
      <c r="F2654" s="21"/>
      <c r="G2654" s="22" t="s">
        <v>2495</v>
      </c>
      <c r="H2654" s="11">
        <v>3.95</v>
      </c>
      <c r="I2654" s="11">
        <v>630</v>
      </c>
    </row>
    <row r="2655" spans="4:9">
      <c r="D2655" s="22" t="s">
        <v>9651</v>
      </c>
      <c r="E2655" s="11">
        <v>1</v>
      </c>
      <c r="F2655" s="21"/>
      <c r="G2655" s="22" t="s">
        <v>22835</v>
      </c>
      <c r="H2655" s="11">
        <v>1</v>
      </c>
      <c r="I2655" s="11">
        <v>0</v>
      </c>
    </row>
    <row r="2656" spans="4:9">
      <c r="D2656" s="22" t="s">
        <v>9922</v>
      </c>
      <c r="E2656" s="11">
        <v>2.5</v>
      </c>
      <c r="F2656" s="21"/>
      <c r="G2656" s="22" t="s">
        <v>21483</v>
      </c>
      <c r="H2656" s="11">
        <v>2.9</v>
      </c>
      <c r="I2656" s="11">
        <v>8</v>
      </c>
    </row>
    <row r="2657" spans="4:9">
      <c r="D2657" s="22" t="s">
        <v>8000</v>
      </c>
      <c r="E2657" s="11">
        <v>2.7</v>
      </c>
      <c r="F2657" s="21"/>
      <c r="G2657" s="22" t="s">
        <v>8035</v>
      </c>
      <c r="H2657" s="11">
        <v>4.1</v>
      </c>
      <c r="I2657" s="11">
        <v>665</v>
      </c>
    </row>
    <row r="2658" spans="4:9">
      <c r="D2658" s="22" t="s">
        <v>10457</v>
      </c>
      <c r="E2658" s="11">
        <v>1</v>
      </c>
      <c r="F2658" s="21"/>
      <c r="G2658" s="22" t="s">
        <v>19287</v>
      </c>
      <c r="H2658" s="11">
        <v>1</v>
      </c>
      <c r="I2658" s="11">
        <v>0</v>
      </c>
    </row>
    <row r="2659" spans="4:9">
      <c r="D2659" s="22" t="s">
        <v>7647</v>
      </c>
      <c r="E2659" s="11">
        <v>3</v>
      </c>
      <c r="F2659" s="21"/>
      <c r="G2659" s="22" t="s">
        <v>3988</v>
      </c>
      <c r="H2659" s="11">
        <v>3.5</v>
      </c>
      <c r="I2659" s="11">
        <v>143</v>
      </c>
    </row>
    <row r="2660" spans="4:9">
      <c r="D2660" s="22" t="s">
        <v>18889</v>
      </c>
      <c r="E2660" s="11">
        <v>1</v>
      </c>
      <c r="F2660" s="21"/>
      <c r="G2660" s="22" t="s">
        <v>3969</v>
      </c>
      <c r="H2660" s="11">
        <v>1</v>
      </c>
      <c r="I2660" s="11">
        <v>2</v>
      </c>
    </row>
    <row r="2661" spans="4:9">
      <c r="D2661" s="22" t="s">
        <v>5060</v>
      </c>
      <c r="E2661" s="11">
        <v>2.7</v>
      </c>
      <c r="F2661" s="21"/>
      <c r="G2661" s="22" t="s">
        <v>5214</v>
      </c>
      <c r="H2661" s="11">
        <v>3.4</v>
      </c>
      <c r="I2661" s="11">
        <v>29</v>
      </c>
    </row>
    <row r="2662" spans="4:9">
      <c r="D2662" s="22" t="s">
        <v>5250</v>
      </c>
      <c r="E2662" s="11">
        <v>2.9</v>
      </c>
      <c r="F2662" s="21"/>
      <c r="G2662" s="22" t="s">
        <v>1329</v>
      </c>
      <c r="H2662" s="11">
        <v>1.8</v>
      </c>
      <c r="I2662" s="11">
        <v>49</v>
      </c>
    </row>
    <row r="2663" spans="4:9">
      <c r="D2663" s="22" t="s">
        <v>5517</v>
      </c>
      <c r="E2663" s="11">
        <v>3</v>
      </c>
      <c r="F2663" s="21"/>
      <c r="G2663" s="22" t="s">
        <v>5288</v>
      </c>
      <c r="H2663" s="11">
        <v>1</v>
      </c>
      <c r="I2663" s="11">
        <v>1</v>
      </c>
    </row>
    <row r="2664" spans="4:9">
      <c r="D2664" s="22" t="s">
        <v>10843</v>
      </c>
      <c r="E2664" s="11">
        <v>2.9</v>
      </c>
      <c r="F2664" s="21"/>
      <c r="G2664" s="22" t="s">
        <v>23106</v>
      </c>
      <c r="H2664" s="11">
        <v>1</v>
      </c>
      <c r="I2664" s="11">
        <v>0</v>
      </c>
    </row>
    <row r="2665" spans="4:9">
      <c r="D2665" s="22" t="s">
        <v>5418</v>
      </c>
      <c r="E2665" s="11">
        <v>3</v>
      </c>
      <c r="F2665" s="21"/>
      <c r="G2665" s="22" t="s">
        <v>4178</v>
      </c>
      <c r="H2665" s="11">
        <v>3.5</v>
      </c>
      <c r="I2665" s="11">
        <v>36</v>
      </c>
    </row>
    <row r="2666" spans="4:9">
      <c r="D2666" s="22" t="s">
        <v>7238</v>
      </c>
      <c r="E2666" s="11">
        <v>3</v>
      </c>
      <c r="F2666" s="21"/>
      <c r="G2666" s="22" t="s">
        <v>8318</v>
      </c>
      <c r="H2666" s="11">
        <v>1</v>
      </c>
      <c r="I2666" s="11">
        <v>1</v>
      </c>
    </row>
    <row r="2667" spans="4:9">
      <c r="D2667" s="22" t="s">
        <v>10296</v>
      </c>
      <c r="E2667" s="11">
        <v>1</v>
      </c>
      <c r="F2667" s="21"/>
      <c r="G2667" s="22" t="s">
        <v>2993</v>
      </c>
      <c r="H2667" s="11">
        <v>2.8</v>
      </c>
      <c r="I2667" s="11">
        <v>60</v>
      </c>
    </row>
    <row r="2668" spans="4:9">
      <c r="D2668" s="22" t="s">
        <v>22567</v>
      </c>
      <c r="E2668" s="11">
        <v>1</v>
      </c>
      <c r="F2668" s="21"/>
      <c r="G2668" s="22" t="s">
        <v>1720</v>
      </c>
      <c r="H2668" s="11">
        <v>3.5</v>
      </c>
      <c r="I2668" s="11">
        <v>104</v>
      </c>
    </row>
    <row r="2669" spans="4:9">
      <c r="D2669" s="22" t="s">
        <v>16536</v>
      </c>
      <c r="E2669" s="11">
        <v>3</v>
      </c>
      <c r="F2669" s="21"/>
      <c r="G2669" s="22" t="s">
        <v>21121</v>
      </c>
      <c r="H2669" s="11">
        <v>1</v>
      </c>
      <c r="I2669" s="11">
        <v>1</v>
      </c>
    </row>
    <row r="2670" spans="4:9">
      <c r="D2670" s="22" t="s">
        <v>10271</v>
      </c>
      <c r="E2670" s="11">
        <v>3</v>
      </c>
      <c r="F2670" s="21"/>
      <c r="G2670" s="22" t="s">
        <v>11605</v>
      </c>
      <c r="H2670" s="11">
        <v>4.1</v>
      </c>
      <c r="I2670" s="11">
        <v>104</v>
      </c>
    </row>
    <row r="2671" spans="4:9">
      <c r="D2671" s="22" t="s">
        <v>17770</v>
      </c>
      <c r="E2671" s="11">
        <v>2.6</v>
      </c>
      <c r="F2671" s="21"/>
      <c r="G2671" s="22" t="s">
        <v>5354</v>
      </c>
      <c r="H2671" s="11">
        <v>3.3</v>
      </c>
      <c r="I2671" s="11">
        <v>64</v>
      </c>
    </row>
    <row r="2672" spans="4:9">
      <c r="D2672" s="22" t="s">
        <v>22734</v>
      </c>
      <c r="E2672" s="11">
        <v>1</v>
      </c>
      <c r="F2672" s="21"/>
      <c r="G2672" s="22" t="s">
        <v>6635</v>
      </c>
      <c r="H2672" s="11">
        <v>3</v>
      </c>
      <c r="I2672" s="11">
        <v>8</v>
      </c>
    </row>
    <row r="2673" spans="4:9">
      <c r="D2673" s="22" t="s">
        <v>20840</v>
      </c>
      <c r="E2673" s="11">
        <v>1</v>
      </c>
      <c r="F2673" s="21"/>
      <c r="G2673" s="22" t="s">
        <v>18541</v>
      </c>
      <c r="H2673" s="11">
        <v>2.5</v>
      </c>
      <c r="I2673" s="11">
        <v>19</v>
      </c>
    </row>
    <row r="2674" spans="4:9">
      <c r="D2674" s="22" t="s">
        <v>9032</v>
      </c>
      <c r="E2674" s="11">
        <v>3</v>
      </c>
      <c r="F2674" s="21"/>
      <c r="G2674" s="22" t="s">
        <v>17478</v>
      </c>
      <c r="H2674" s="11">
        <v>1</v>
      </c>
      <c r="I2674" s="11">
        <v>2</v>
      </c>
    </row>
    <row r="2675" spans="4:9">
      <c r="D2675" s="22" t="s">
        <v>5063</v>
      </c>
      <c r="E2675" s="11">
        <v>2.7</v>
      </c>
      <c r="F2675" s="21"/>
      <c r="G2675" s="22" t="s">
        <v>8240</v>
      </c>
      <c r="H2675" s="11">
        <v>3</v>
      </c>
      <c r="I2675" s="11">
        <v>4</v>
      </c>
    </row>
    <row r="2676" spans="4:9">
      <c r="D2676" s="22" t="s">
        <v>21531</v>
      </c>
      <c r="E2676" s="11">
        <v>3</v>
      </c>
      <c r="F2676" s="21"/>
      <c r="G2676" s="22" t="s">
        <v>15760</v>
      </c>
      <c r="H2676" s="11">
        <v>1</v>
      </c>
      <c r="I2676" s="11">
        <v>2</v>
      </c>
    </row>
    <row r="2677" spans="4:9">
      <c r="D2677" s="22" t="s">
        <v>3823</v>
      </c>
      <c r="E2677" s="11">
        <v>2.7</v>
      </c>
      <c r="F2677" s="21"/>
      <c r="G2677" s="22" t="s">
        <v>19532</v>
      </c>
      <c r="H2677" s="11">
        <v>1</v>
      </c>
      <c r="I2677" s="11">
        <v>0</v>
      </c>
    </row>
    <row r="2678" spans="4:9">
      <c r="D2678" s="22" t="s">
        <v>22423</v>
      </c>
      <c r="E2678" s="11">
        <v>2.6</v>
      </c>
      <c r="F2678" s="21"/>
      <c r="G2678" s="22" t="s">
        <v>6786</v>
      </c>
      <c r="H2678" s="11">
        <v>3.1</v>
      </c>
      <c r="I2678" s="11">
        <v>62</v>
      </c>
    </row>
    <row r="2679" spans="4:9">
      <c r="D2679" s="22" t="s">
        <v>17174</v>
      </c>
      <c r="E2679" s="11">
        <v>2.6</v>
      </c>
      <c r="F2679" s="21"/>
      <c r="G2679" s="22" t="s">
        <v>21809</v>
      </c>
      <c r="H2679" s="11">
        <v>3.1</v>
      </c>
      <c r="I2679" s="11">
        <v>7</v>
      </c>
    </row>
    <row r="2680" spans="4:9">
      <c r="D2680" s="22" t="s">
        <v>17488</v>
      </c>
      <c r="E2680" s="11">
        <v>1</v>
      </c>
      <c r="F2680" s="21"/>
      <c r="G2680" s="22" t="s">
        <v>9491</v>
      </c>
      <c r="H2680" s="11">
        <v>2.9</v>
      </c>
      <c r="I2680" s="11">
        <v>5</v>
      </c>
    </row>
    <row r="2681" spans="4:9">
      <c r="D2681" s="22" t="s">
        <v>756</v>
      </c>
      <c r="E2681" s="11">
        <v>2.6625</v>
      </c>
      <c r="F2681" s="21"/>
      <c r="G2681" s="22" t="s">
        <v>11646</v>
      </c>
      <c r="H2681" s="11">
        <v>3.9</v>
      </c>
      <c r="I2681" s="11">
        <v>97</v>
      </c>
    </row>
    <row r="2682" spans="4:9">
      <c r="D2682" s="22" t="s">
        <v>17626</v>
      </c>
      <c r="E2682" s="11">
        <v>2.9</v>
      </c>
      <c r="F2682" s="21"/>
      <c r="G2682" s="22" t="s">
        <v>2244</v>
      </c>
      <c r="H2682" s="11">
        <v>3.4</v>
      </c>
      <c r="I2682" s="11">
        <v>93</v>
      </c>
    </row>
    <row r="2683" spans="4:9">
      <c r="D2683" s="22" t="s">
        <v>17992</v>
      </c>
      <c r="E2683" s="11">
        <v>1</v>
      </c>
      <c r="F2683" s="21"/>
      <c r="G2683" s="22" t="s">
        <v>10058</v>
      </c>
      <c r="H2683" s="11">
        <v>3.3</v>
      </c>
      <c r="I2683" s="11">
        <v>140</v>
      </c>
    </row>
    <row r="2684" spans="4:9">
      <c r="D2684" s="22" t="s">
        <v>22792</v>
      </c>
      <c r="E2684" s="11">
        <v>1</v>
      </c>
      <c r="F2684" s="21"/>
      <c r="G2684" s="22" t="s">
        <v>16060</v>
      </c>
      <c r="H2684" s="11">
        <v>3.5</v>
      </c>
      <c r="I2684" s="11">
        <v>123</v>
      </c>
    </row>
    <row r="2685" spans="4:9">
      <c r="D2685" s="22" t="s">
        <v>9163</v>
      </c>
      <c r="E2685" s="11">
        <v>2.8</v>
      </c>
      <c r="F2685" s="21"/>
      <c r="G2685" s="22" t="s">
        <v>8804</v>
      </c>
      <c r="H2685" s="11">
        <v>3.4</v>
      </c>
      <c r="I2685" s="11">
        <v>330</v>
      </c>
    </row>
    <row r="2686" spans="4:9">
      <c r="D2686" s="22" t="s">
        <v>1461</v>
      </c>
      <c r="E2686" s="11">
        <v>3</v>
      </c>
      <c r="F2686" s="21"/>
      <c r="G2686" s="22" t="s">
        <v>10467</v>
      </c>
      <c r="H2686" s="11">
        <v>1.83333333333333</v>
      </c>
      <c r="I2686" s="11">
        <v>177</v>
      </c>
    </row>
    <row r="2687" spans="4:9">
      <c r="D2687" s="22" t="s">
        <v>16813</v>
      </c>
      <c r="E2687" s="11">
        <v>1.85</v>
      </c>
      <c r="F2687" s="21"/>
      <c r="G2687" s="22" t="s">
        <v>20286</v>
      </c>
      <c r="H2687" s="11">
        <v>3.2</v>
      </c>
      <c r="I2687" s="11">
        <v>12</v>
      </c>
    </row>
    <row r="2688" spans="4:9">
      <c r="D2688" s="22" t="s">
        <v>15601</v>
      </c>
      <c r="E2688" s="11">
        <v>1</v>
      </c>
      <c r="F2688" s="21"/>
      <c r="G2688" s="22" t="s">
        <v>20190</v>
      </c>
      <c r="H2688" s="11">
        <v>3</v>
      </c>
      <c r="I2688" s="11">
        <v>6</v>
      </c>
    </row>
    <row r="2689" spans="4:9">
      <c r="D2689" s="22" t="s">
        <v>8137</v>
      </c>
      <c r="E2689" s="11">
        <v>2.9</v>
      </c>
      <c r="F2689" s="21"/>
      <c r="G2689" s="22" t="s">
        <v>18680</v>
      </c>
      <c r="H2689" s="11">
        <v>3.6</v>
      </c>
      <c r="I2689" s="11">
        <v>22</v>
      </c>
    </row>
    <row r="2690" spans="4:9">
      <c r="D2690" s="22" t="s">
        <v>22587</v>
      </c>
      <c r="E2690" s="11">
        <v>1</v>
      </c>
      <c r="F2690" s="21"/>
      <c r="G2690" s="22" t="s">
        <v>7945</v>
      </c>
      <c r="H2690" s="11">
        <v>4</v>
      </c>
      <c r="I2690" s="11">
        <v>115</v>
      </c>
    </row>
    <row r="2691" spans="4:9">
      <c r="D2691" s="22" t="s">
        <v>4790</v>
      </c>
      <c r="E2691" s="11">
        <v>1.95</v>
      </c>
      <c r="F2691" s="21"/>
      <c r="G2691" s="22" t="s">
        <v>22212</v>
      </c>
      <c r="H2691" s="11">
        <v>3.2</v>
      </c>
      <c r="I2691" s="11">
        <v>6</v>
      </c>
    </row>
    <row r="2692" spans="4:9">
      <c r="D2692" s="22" t="s">
        <v>17959</v>
      </c>
      <c r="E2692" s="11">
        <v>2.8</v>
      </c>
      <c r="F2692" s="21"/>
      <c r="G2692" s="22" t="s">
        <v>10621</v>
      </c>
      <c r="H2692" s="11">
        <v>3.1</v>
      </c>
      <c r="I2692" s="11">
        <v>7</v>
      </c>
    </row>
    <row r="2693" spans="4:9">
      <c r="D2693" s="22" t="s">
        <v>10317</v>
      </c>
      <c r="E2693" s="11">
        <v>3</v>
      </c>
      <c r="F2693" s="21"/>
      <c r="G2693" s="22" t="s">
        <v>17145</v>
      </c>
      <c r="H2693" s="11">
        <v>1</v>
      </c>
      <c r="I2693" s="11">
        <v>2</v>
      </c>
    </row>
    <row r="2694" spans="4:9">
      <c r="D2694" s="22" t="s">
        <v>7626</v>
      </c>
      <c r="E2694" s="11">
        <v>2.9</v>
      </c>
      <c r="F2694" s="21"/>
      <c r="G2694" s="22" t="s">
        <v>16075</v>
      </c>
      <c r="H2694" s="11">
        <v>1</v>
      </c>
      <c r="I2694" s="11">
        <v>0</v>
      </c>
    </row>
    <row r="2695" spans="4:9">
      <c r="D2695" s="22" t="s">
        <v>21440</v>
      </c>
      <c r="E2695" s="11">
        <v>1</v>
      </c>
      <c r="F2695" s="21"/>
      <c r="G2695" s="22" t="s">
        <v>1602</v>
      </c>
      <c r="H2695" s="11">
        <v>3.45</v>
      </c>
      <c r="I2695" s="11">
        <v>62</v>
      </c>
    </row>
    <row r="2696" spans="4:9">
      <c r="D2696" s="22" t="s">
        <v>22969</v>
      </c>
      <c r="E2696" s="11">
        <v>1</v>
      </c>
      <c r="F2696" s="21"/>
      <c r="G2696" s="22" t="s">
        <v>559</v>
      </c>
      <c r="H2696" s="11">
        <v>3.625</v>
      </c>
      <c r="I2696" s="11">
        <v>4525</v>
      </c>
    </row>
    <row r="2697" spans="4:9">
      <c r="D2697" s="22" t="s">
        <v>21233</v>
      </c>
      <c r="E2697" s="11">
        <v>1</v>
      </c>
      <c r="F2697" s="21"/>
      <c r="G2697" s="22" t="s">
        <v>20326</v>
      </c>
      <c r="H2697" s="11">
        <v>3.1</v>
      </c>
      <c r="I2697" s="11">
        <v>11</v>
      </c>
    </row>
    <row r="2698" spans="4:9">
      <c r="D2698" s="22" t="s">
        <v>19743</v>
      </c>
      <c r="E2698" s="11">
        <v>1</v>
      </c>
      <c r="F2698" s="21"/>
      <c r="G2698" s="22" t="s">
        <v>373</v>
      </c>
      <c r="H2698" s="11">
        <v>3</v>
      </c>
      <c r="I2698" s="11">
        <v>103</v>
      </c>
    </row>
    <row r="2699" spans="4:9">
      <c r="D2699" s="22" t="s">
        <v>18045</v>
      </c>
      <c r="E2699" s="11">
        <v>1</v>
      </c>
      <c r="F2699" s="21"/>
      <c r="G2699" s="22" t="s">
        <v>20482</v>
      </c>
      <c r="H2699" s="11">
        <v>3.9</v>
      </c>
      <c r="I2699" s="11">
        <v>63</v>
      </c>
    </row>
    <row r="2700" spans="4:9">
      <c r="D2700" s="22" t="s">
        <v>9345</v>
      </c>
      <c r="E2700" s="11">
        <v>2.8</v>
      </c>
      <c r="F2700" s="21"/>
      <c r="G2700" s="22" t="s">
        <v>21070</v>
      </c>
      <c r="H2700" s="11">
        <v>3.9</v>
      </c>
      <c r="I2700" s="11">
        <v>25</v>
      </c>
    </row>
    <row r="2701" spans="4:9">
      <c r="D2701" s="22" t="s">
        <v>16745</v>
      </c>
      <c r="E2701" s="11">
        <v>3</v>
      </c>
      <c r="F2701" s="21"/>
      <c r="G2701" s="22" t="s">
        <v>3284</v>
      </c>
      <c r="H2701" s="11">
        <v>2.6</v>
      </c>
      <c r="I2701" s="11">
        <v>8</v>
      </c>
    </row>
    <row r="2702" spans="4:9">
      <c r="D2702" s="22" t="s">
        <v>21241</v>
      </c>
      <c r="E2702" s="11">
        <v>1</v>
      </c>
      <c r="F2702" s="21"/>
      <c r="G2702" s="22" t="s">
        <v>10800</v>
      </c>
      <c r="H2702" s="11">
        <v>2.9</v>
      </c>
      <c r="I2702" s="11">
        <v>8</v>
      </c>
    </row>
    <row r="2703" spans="4:9">
      <c r="D2703" s="22" t="s">
        <v>15849</v>
      </c>
      <c r="E2703" s="11">
        <v>1</v>
      </c>
      <c r="F2703" s="21"/>
      <c r="G2703" s="22" t="s">
        <v>8681</v>
      </c>
      <c r="H2703" s="11">
        <v>3.1</v>
      </c>
      <c r="I2703" s="11">
        <v>26</v>
      </c>
    </row>
    <row r="2704" spans="4:9">
      <c r="D2704" s="22" t="s">
        <v>22078</v>
      </c>
      <c r="E2704" s="11">
        <v>1</v>
      </c>
      <c r="F2704" s="21"/>
      <c r="G2704" s="22" t="s">
        <v>5134</v>
      </c>
      <c r="H2704" s="11">
        <v>2.3</v>
      </c>
      <c r="I2704" s="11">
        <v>128</v>
      </c>
    </row>
    <row r="2705" spans="4:9">
      <c r="D2705" s="22" t="s">
        <v>4017</v>
      </c>
      <c r="E2705" s="11">
        <v>2.9</v>
      </c>
      <c r="F2705" s="21"/>
      <c r="G2705" s="22" t="s">
        <v>6623</v>
      </c>
      <c r="H2705" s="11">
        <v>2.6</v>
      </c>
      <c r="I2705" s="11">
        <v>16</v>
      </c>
    </row>
    <row r="2706" spans="4:9">
      <c r="D2706" s="22" t="s">
        <v>3955</v>
      </c>
      <c r="E2706" s="11">
        <v>2.8</v>
      </c>
      <c r="F2706" s="21"/>
      <c r="G2706" s="22" t="s">
        <v>20123</v>
      </c>
      <c r="H2706" s="11">
        <v>1</v>
      </c>
      <c r="I2706" s="11">
        <v>2</v>
      </c>
    </row>
    <row r="2707" spans="4:9">
      <c r="D2707" s="22" t="s">
        <v>7297</v>
      </c>
      <c r="E2707" s="11">
        <v>1</v>
      </c>
      <c r="F2707" s="21"/>
      <c r="G2707" s="22" t="s">
        <v>7591</v>
      </c>
      <c r="H2707" s="11">
        <v>3.2</v>
      </c>
      <c r="I2707" s="11">
        <v>75</v>
      </c>
    </row>
    <row r="2708" spans="4:9">
      <c r="D2708" s="22" t="s">
        <v>3397</v>
      </c>
      <c r="E2708" s="11">
        <v>2.25</v>
      </c>
      <c r="F2708" s="21"/>
      <c r="G2708" s="22" t="s">
        <v>18559</v>
      </c>
      <c r="H2708" s="11">
        <v>1</v>
      </c>
      <c r="I2708" s="11">
        <v>3</v>
      </c>
    </row>
    <row r="2709" spans="4:9">
      <c r="D2709" s="22" t="s">
        <v>19649</v>
      </c>
      <c r="E2709" s="11">
        <v>1</v>
      </c>
      <c r="F2709" s="21"/>
      <c r="G2709" s="22" t="s">
        <v>7798</v>
      </c>
      <c r="H2709" s="11">
        <v>2.96666666666667</v>
      </c>
      <c r="I2709" s="11">
        <v>60</v>
      </c>
    </row>
    <row r="2710" spans="4:9">
      <c r="D2710" s="22" t="s">
        <v>80</v>
      </c>
      <c r="E2710" s="11">
        <v>1</v>
      </c>
      <c r="F2710" s="21"/>
      <c r="G2710" s="22" t="s">
        <v>3838</v>
      </c>
      <c r="H2710" s="11">
        <v>3.7</v>
      </c>
      <c r="I2710" s="11">
        <v>103</v>
      </c>
    </row>
    <row r="2711" spans="4:9">
      <c r="D2711" s="22" t="s">
        <v>21981</v>
      </c>
      <c r="E2711" s="11">
        <v>1</v>
      </c>
      <c r="F2711" s="21"/>
      <c r="G2711" s="22" t="s">
        <v>19197</v>
      </c>
      <c r="H2711" s="11">
        <v>3.4</v>
      </c>
      <c r="I2711" s="11">
        <v>27</v>
      </c>
    </row>
    <row r="2712" spans="4:9">
      <c r="D2712" s="22" t="s">
        <v>3201</v>
      </c>
      <c r="E2712" s="11">
        <v>3</v>
      </c>
      <c r="F2712" s="21"/>
      <c r="G2712" s="22" t="s">
        <v>20537</v>
      </c>
      <c r="H2712" s="11">
        <v>1</v>
      </c>
      <c r="I2712" s="11">
        <v>2</v>
      </c>
    </row>
    <row r="2713" spans="4:9">
      <c r="D2713" s="22" t="s">
        <v>20951</v>
      </c>
      <c r="E2713" s="11">
        <v>1</v>
      </c>
      <c r="F2713" s="21"/>
      <c r="G2713" s="22" t="s">
        <v>7711</v>
      </c>
      <c r="H2713" s="11">
        <v>2.7</v>
      </c>
      <c r="I2713" s="11">
        <v>11</v>
      </c>
    </row>
    <row r="2714" spans="4:9">
      <c r="D2714" s="22" t="s">
        <v>1790</v>
      </c>
      <c r="E2714" s="11">
        <v>2.075</v>
      </c>
      <c r="F2714" s="21"/>
      <c r="G2714" s="22" t="s">
        <v>5092</v>
      </c>
      <c r="H2714" s="11">
        <v>1</v>
      </c>
      <c r="I2714" s="11">
        <v>2</v>
      </c>
    </row>
    <row r="2715" spans="4:9">
      <c r="D2715" s="22" t="s">
        <v>21836</v>
      </c>
      <c r="E2715" s="11">
        <v>1</v>
      </c>
      <c r="F2715" s="21"/>
      <c r="G2715" s="22" t="s">
        <v>22934</v>
      </c>
      <c r="H2715" s="11">
        <v>1</v>
      </c>
      <c r="I2715" s="11">
        <v>0</v>
      </c>
    </row>
    <row r="2716" spans="4:9">
      <c r="D2716" s="22" t="s">
        <v>17249</v>
      </c>
      <c r="E2716" s="11">
        <v>2.8</v>
      </c>
      <c r="F2716" s="21"/>
      <c r="G2716" s="22" t="s">
        <v>12077</v>
      </c>
      <c r="H2716" s="11">
        <v>3.5</v>
      </c>
      <c r="I2716" s="11">
        <v>280</v>
      </c>
    </row>
    <row r="2717" spans="4:9">
      <c r="D2717" s="22" t="s">
        <v>21215</v>
      </c>
      <c r="E2717" s="11">
        <v>1</v>
      </c>
      <c r="F2717" s="21"/>
      <c r="G2717" s="22" t="s">
        <v>19026</v>
      </c>
      <c r="H2717" s="11">
        <v>1</v>
      </c>
      <c r="I2717" s="11">
        <v>1</v>
      </c>
    </row>
    <row r="2718" spans="4:9">
      <c r="D2718" s="22" t="s">
        <v>7494</v>
      </c>
      <c r="E2718" s="11">
        <v>2.4</v>
      </c>
      <c r="F2718" s="21"/>
      <c r="G2718" s="22" t="s">
        <v>2118</v>
      </c>
      <c r="H2718" s="11">
        <v>3.2</v>
      </c>
      <c r="I2718" s="11">
        <v>88</v>
      </c>
    </row>
    <row r="2719" spans="4:9">
      <c r="D2719" s="22" t="s">
        <v>10204</v>
      </c>
      <c r="E2719" s="11">
        <v>1</v>
      </c>
      <c r="F2719" s="21"/>
      <c r="G2719" s="22" t="s">
        <v>19249</v>
      </c>
      <c r="H2719" s="11">
        <v>3.5</v>
      </c>
      <c r="I2719" s="11">
        <v>66</v>
      </c>
    </row>
    <row r="2720" spans="4:9">
      <c r="D2720" s="22" t="s">
        <v>1412</v>
      </c>
      <c r="E2720" s="11">
        <v>2.8</v>
      </c>
      <c r="F2720" s="21"/>
      <c r="G2720" s="22" t="s">
        <v>6733</v>
      </c>
      <c r="H2720" s="11">
        <v>3.86</v>
      </c>
      <c r="I2720" s="11">
        <v>1471</v>
      </c>
    </row>
    <row r="2721" spans="4:9">
      <c r="D2721" s="22" t="s">
        <v>6595</v>
      </c>
      <c r="E2721" s="11">
        <v>2.7</v>
      </c>
      <c r="F2721" s="21"/>
      <c r="G2721" s="22" t="s">
        <v>22642</v>
      </c>
      <c r="H2721" s="11">
        <v>1</v>
      </c>
      <c r="I2721" s="11">
        <v>0</v>
      </c>
    </row>
    <row r="2722" spans="4:9">
      <c r="D2722" s="22" t="s">
        <v>2542</v>
      </c>
      <c r="E2722" s="11">
        <v>2.71666666666667</v>
      </c>
      <c r="F2722" s="21"/>
      <c r="G2722" s="22" t="s">
        <v>22270</v>
      </c>
      <c r="H2722" s="11">
        <v>1</v>
      </c>
      <c r="I2722" s="11">
        <v>0</v>
      </c>
    </row>
    <row r="2723" spans="4:9">
      <c r="D2723" s="22" t="s">
        <v>17311</v>
      </c>
      <c r="E2723" s="11">
        <v>1</v>
      </c>
      <c r="F2723" s="21"/>
      <c r="G2723" s="22" t="s">
        <v>16847</v>
      </c>
      <c r="H2723" s="11">
        <v>3.5</v>
      </c>
      <c r="I2723" s="11">
        <v>26</v>
      </c>
    </row>
    <row r="2724" spans="4:9">
      <c r="D2724" s="22" t="s">
        <v>7887</v>
      </c>
      <c r="E2724" s="11">
        <v>3</v>
      </c>
      <c r="F2724" s="21"/>
      <c r="G2724" s="22" t="s">
        <v>17263</v>
      </c>
      <c r="H2724" s="11">
        <v>2.7</v>
      </c>
      <c r="I2724" s="11">
        <v>14</v>
      </c>
    </row>
    <row r="2725" spans="4:9">
      <c r="D2725" s="22" t="s">
        <v>6963</v>
      </c>
      <c r="E2725" s="11">
        <v>2.6</v>
      </c>
      <c r="F2725" s="21"/>
      <c r="G2725" s="22" t="s">
        <v>6344</v>
      </c>
      <c r="H2725" s="11">
        <v>4.1</v>
      </c>
      <c r="I2725" s="11">
        <v>1949</v>
      </c>
    </row>
    <row r="2726" spans="4:9">
      <c r="D2726" s="22" t="s">
        <v>21032</v>
      </c>
      <c r="E2726" s="11">
        <v>1</v>
      </c>
      <c r="F2726" s="21"/>
      <c r="G2726" s="22" t="s">
        <v>21103</v>
      </c>
      <c r="H2726" s="11">
        <v>1</v>
      </c>
      <c r="I2726" s="11">
        <v>3</v>
      </c>
    </row>
    <row r="2727" spans="4:9">
      <c r="D2727" s="22" t="s">
        <v>21178</v>
      </c>
      <c r="E2727" s="11">
        <v>1</v>
      </c>
      <c r="F2727" s="21"/>
      <c r="G2727" s="22" t="s">
        <v>4766</v>
      </c>
      <c r="H2727" s="11">
        <v>2.8</v>
      </c>
      <c r="I2727" s="11">
        <v>11</v>
      </c>
    </row>
    <row r="2728" spans="4:9">
      <c r="D2728" s="22" t="s">
        <v>21447</v>
      </c>
      <c r="E2728" s="11">
        <v>1</v>
      </c>
      <c r="F2728" s="21"/>
      <c r="G2728" s="22" t="s">
        <v>5520</v>
      </c>
      <c r="H2728" s="11">
        <v>2.8</v>
      </c>
      <c r="I2728" s="11">
        <v>101</v>
      </c>
    </row>
    <row r="2729" spans="4:9">
      <c r="D2729" s="22" t="s">
        <v>16857</v>
      </c>
      <c r="E2729" s="11">
        <v>1</v>
      </c>
      <c r="F2729" s="21"/>
      <c r="G2729" s="22" t="s">
        <v>6752</v>
      </c>
      <c r="H2729" s="11">
        <v>3.4</v>
      </c>
      <c r="I2729" s="11">
        <v>43</v>
      </c>
    </row>
    <row r="2730" spans="4:9">
      <c r="D2730" s="22" t="s">
        <v>10462</v>
      </c>
      <c r="E2730" s="11">
        <v>1</v>
      </c>
      <c r="F2730" s="21"/>
      <c r="G2730" s="22" t="s">
        <v>2864</v>
      </c>
      <c r="H2730" s="11">
        <v>3.2</v>
      </c>
      <c r="I2730" s="11">
        <v>21</v>
      </c>
    </row>
    <row r="2731" spans="4:9">
      <c r="D2731" s="22" t="s">
        <v>10287</v>
      </c>
      <c r="E2731" s="11">
        <v>1</v>
      </c>
      <c r="F2731" s="21"/>
      <c r="G2731" s="22" t="s">
        <v>7971</v>
      </c>
      <c r="H2731" s="11">
        <v>3.2</v>
      </c>
      <c r="I2731" s="11">
        <v>28</v>
      </c>
    </row>
    <row r="2732" spans="4:9">
      <c r="D2732" s="22" t="s">
        <v>23182</v>
      </c>
      <c r="E2732" s="11">
        <v>1</v>
      </c>
      <c r="F2732" s="21"/>
      <c r="G2732" s="22" t="s">
        <v>4785</v>
      </c>
      <c r="H2732" s="11">
        <v>3</v>
      </c>
      <c r="I2732" s="11">
        <v>10</v>
      </c>
    </row>
    <row r="2733" spans="4:9">
      <c r="D2733" s="22" t="s">
        <v>23468</v>
      </c>
      <c r="E2733" s="11">
        <v>1</v>
      </c>
      <c r="F2733" s="21"/>
      <c r="G2733" s="22" t="s">
        <v>4733</v>
      </c>
      <c r="H2733" s="11">
        <v>3.1</v>
      </c>
      <c r="I2733" s="11">
        <v>14</v>
      </c>
    </row>
    <row r="2734" spans="4:9">
      <c r="D2734" s="22" t="s">
        <v>17573</v>
      </c>
      <c r="E2734" s="11">
        <v>3</v>
      </c>
      <c r="F2734" s="21"/>
      <c r="G2734" s="22" t="s">
        <v>12034</v>
      </c>
      <c r="H2734" s="11">
        <v>3.9</v>
      </c>
      <c r="I2734" s="11">
        <v>318</v>
      </c>
    </row>
    <row r="2735" spans="4:9">
      <c r="D2735" s="22" t="s">
        <v>19834</v>
      </c>
      <c r="E2735" s="11">
        <v>1</v>
      </c>
      <c r="F2735" s="21"/>
      <c r="G2735" s="22" t="s">
        <v>8950</v>
      </c>
      <c r="H2735" s="11">
        <v>2.9</v>
      </c>
      <c r="I2735" s="11">
        <v>7</v>
      </c>
    </row>
    <row r="2736" spans="4:9">
      <c r="D2736" s="22" t="s">
        <v>2224</v>
      </c>
      <c r="E2736" s="11">
        <v>2.6</v>
      </c>
      <c r="F2736" s="21"/>
      <c r="G2736" s="22" t="s">
        <v>3936</v>
      </c>
      <c r="H2736" s="11">
        <v>1</v>
      </c>
      <c r="I2736" s="11">
        <v>1</v>
      </c>
    </row>
    <row r="2737" spans="4:9">
      <c r="D2737" s="22" t="s">
        <v>4303</v>
      </c>
      <c r="E2737" s="11">
        <v>2.9</v>
      </c>
      <c r="F2737" s="21"/>
      <c r="G2737" s="22" t="s">
        <v>20408</v>
      </c>
      <c r="H2737" s="11">
        <v>3.1</v>
      </c>
      <c r="I2737" s="11">
        <v>4</v>
      </c>
    </row>
    <row r="2738" spans="4:9">
      <c r="D2738" s="22" t="s">
        <v>2945</v>
      </c>
      <c r="E2738" s="11">
        <v>2.7</v>
      </c>
      <c r="F2738" s="21"/>
      <c r="G2738" s="22" t="s">
        <v>11106</v>
      </c>
      <c r="H2738" s="11">
        <v>1</v>
      </c>
      <c r="I2738" s="11">
        <v>3</v>
      </c>
    </row>
    <row r="2739" spans="4:9">
      <c r="D2739" s="22" t="s">
        <v>1403</v>
      </c>
      <c r="E2739" s="11">
        <v>2.6</v>
      </c>
      <c r="F2739" s="21"/>
      <c r="G2739" s="22" t="s">
        <v>8554</v>
      </c>
      <c r="H2739" s="11">
        <v>3.65</v>
      </c>
      <c r="I2739" s="11">
        <v>787</v>
      </c>
    </row>
    <row r="2740" spans="4:9">
      <c r="D2740" s="22" t="s">
        <v>23003</v>
      </c>
      <c r="E2740" s="11">
        <v>1</v>
      </c>
      <c r="F2740" s="21"/>
      <c r="G2740" s="22" t="s">
        <v>19366</v>
      </c>
      <c r="H2740" s="11">
        <v>1</v>
      </c>
      <c r="I2740" s="11">
        <v>0</v>
      </c>
    </row>
    <row r="2741" spans="4:9">
      <c r="D2741" s="22" t="s">
        <v>18061</v>
      </c>
      <c r="E2741" s="11">
        <v>1</v>
      </c>
      <c r="F2741" s="21"/>
      <c r="G2741" s="22" t="s">
        <v>23063</v>
      </c>
      <c r="H2741" s="11">
        <v>3.6</v>
      </c>
      <c r="I2741" s="11">
        <v>25</v>
      </c>
    </row>
    <row r="2742" spans="4:9">
      <c r="D2742" s="22" t="s">
        <v>19967</v>
      </c>
      <c r="E2742" s="11">
        <v>2.7</v>
      </c>
      <c r="F2742" s="21"/>
      <c r="G2742" s="22" t="s">
        <v>15776</v>
      </c>
      <c r="H2742" s="11">
        <v>3.4</v>
      </c>
      <c r="I2742" s="11">
        <v>80</v>
      </c>
    </row>
    <row r="2743" spans="4:9">
      <c r="D2743" s="22" t="s">
        <v>8145</v>
      </c>
      <c r="E2743" s="11">
        <v>3</v>
      </c>
      <c r="F2743" s="21"/>
      <c r="G2743" s="22" t="s">
        <v>2086</v>
      </c>
      <c r="H2743" s="11">
        <v>2.36666666666667</v>
      </c>
      <c r="I2743" s="11">
        <v>99</v>
      </c>
    </row>
    <row r="2744" spans="4:9">
      <c r="D2744" s="22" t="s">
        <v>22777</v>
      </c>
      <c r="E2744" s="11">
        <v>1</v>
      </c>
      <c r="F2744" s="21"/>
      <c r="G2744" s="22" t="s">
        <v>4825</v>
      </c>
      <c r="H2744" s="11">
        <v>1</v>
      </c>
      <c r="I2744" s="11">
        <v>2</v>
      </c>
    </row>
    <row r="2745" spans="4:9">
      <c r="D2745" s="22" t="s">
        <v>8540</v>
      </c>
      <c r="E2745" s="11">
        <v>2.9</v>
      </c>
      <c r="F2745" s="21"/>
      <c r="G2745" s="22" t="s">
        <v>5903</v>
      </c>
      <c r="H2745" s="11">
        <v>3.8</v>
      </c>
      <c r="I2745" s="11">
        <v>519</v>
      </c>
    </row>
    <row r="2746" spans="4:9">
      <c r="D2746" s="22" t="s">
        <v>17498</v>
      </c>
      <c r="E2746" s="11">
        <v>1</v>
      </c>
      <c r="F2746" s="21"/>
      <c r="G2746" s="22" t="s">
        <v>9213</v>
      </c>
      <c r="H2746" s="11">
        <v>4.3</v>
      </c>
      <c r="I2746" s="11">
        <v>7931</v>
      </c>
    </row>
    <row r="2747" spans="4:9">
      <c r="D2747" s="22" t="s">
        <v>1538</v>
      </c>
      <c r="E2747" s="11">
        <v>2.7</v>
      </c>
      <c r="F2747" s="21"/>
      <c r="G2747" s="22" t="s">
        <v>11135</v>
      </c>
      <c r="H2747" s="11">
        <v>2.9</v>
      </c>
      <c r="I2747" s="11">
        <v>6</v>
      </c>
    </row>
    <row r="2748" spans="4:9">
      <c r="D2748" s="22" t="s">
        <v>19888</v>
      </c>
      <c r="E2748" s="11">
        <v>1</v>
      </c>
      <c r="F2748" s="21"/>
      <c r="G2748" s="22" t="s">
        <v>784</v>
      </c>
      <c r="H2748" s="11">
        <v>4.1</v>
      </c>
      <c r="I2748" s="11">
        <v>1157</v>
      </c>
    </row>
    <row r="2749" spans="4:9">
      <c r="D2749" s="22" t="s">
        <v>7740</v>
      </c>
      <c r="E2749" s="11">
        <v>2.7</v>
      </c>
      <c r="F2749" s="21"/>
      <c r="G2749" s="22" t="s">
        <v>19242</v>
      </c>
      <c r="H2749" s="11">
        <v>3.36666666666667</v>
      </c>
      <c r="I2749" s="11">
        <v>57</v>
      </c>
    </row>
    <row r="2750" spans="4:9">
      <c r="D2750" s="22" t="s">
        <v>20038</v>
      </c>
      <c r="E2750" s="11">
        <v>1</v>
      </c>
      <c r="F2750" s="21"/>
      <c r="G2750" s="22" t="s">
        <v>22123</v>
      </c>
      <c r="H2750" s="11">
        <v>3.5</v>
      </c>
      <c r="I2750" s="11">
        <v>17</v>
      </c>
    </row>
    <row r="2751" spans="4:9">
      <c r="D2751" s="22" t="s">
        <v>2998</v>
      </c>
      <c r="E2751" s="11">
        <v>2.6</v>
      </c>
      <c r="F2751" s="21"/>
      <c r="G2751" s="22" t="s">
        <v>19710</v>
      </c>
      <c r="H2751" s="11">
        <v>4</v>
      </c>
      <c r="I2751" s="11">
        <v>126</v>
      </c>
    </row>
    <row r="2752" spans="4:9">
      <c r="D2752" s="22" t="s">
        <v>21665</v>
      </c>
      <c r="E2752" s="11">
        <v>1</v>
      </c>
      <c r="F2752" s="21"/>
      <c r="G2752" s="22" t="s">
        <v>2182</v>
      </c>
      <c r="H2752" s="11">
        <v>3.05</v>
      </c>
      <c r="I2752" s="11">
        <v>424</v>
      </c>
    </row>
    <row r="2753" spans="4:9">
      <c r="D2753" s="22" t="s">
        <v>16464</v>
      </c>
      <c r="E2753" s="11">
        <v>1</v>
      </c>
      <c r="F2753" s="21"/>
      <c r="G2753" s="22" t="s">
        <v>11282</v>
      </c>
      <c r="H2753" s="11">
        <v>3.13333333333333</v>
      </c>
      <c r="I2753" s="11">
        <v>40</v>
      </c>
    </row>
    <row r="2754" spans="4:9">
      <c r="D2754" s="22" t="s">
        <v>21021</v>
      </c>
      <c r="E2754" s="11">
        <v>1</v>
      </c>
      <c r="F2754" s="21"/>
      <c r="G2754" s="22" t="s">
        <v>16828</v>
      </c>
      <c r="H2754" s="11">
        <v>3.4</v>
      </c>
      <c r="I2754" s="11">
        <v>45</v>
      </c>
    </row>
    <row r="2755" spans="4:9">
      <c r="D2755" s="22" t="s">
        <v>19256</v>
      </c>
      <c r="E2755" s="11">
        <v>1</v>
      </c>
      <c r="F2755" s="21"/>
      <c r="G2755" s="22" t="s">
        <v>23309</v>
      </c>
      <c r="H2755" s="11">
        <v>1</v>
      </c>
      <c r="I2755" s="11">
        <v>1</v>
      </c>
    </row>
    <row r="2756" spans="4:9">
      <c r="D2756" s="22" t="s">
        <v>1825</v>
      </c>
      <c r="E2756" s="11">
        <v>2.66666666666667</v>
      </c>
      <c r="F2756" s="21"/>
      <c r="G2756" s="22" t="s">
        <v>19953</v>
      </c>
      <c r="H2756" s="11">
        <v>3.1</v>
      </c>
      <c r="I2756" s="11">
        <v>25</v>
      </c>
    </row>
    <row r="2757" spans="4:9">
      <c r="D2757" s="22" t="s">
        <v>9497</v>
      </c>
      <c r="E2757" s="11">
        <v>1</v>
      </c>
      <c r="F2757" s="21"/>
      <c r="G2757" s="22" t="s">
        <v>20340</v>
      </c>
      <c r="H2757" s="11">
        <v>1</v>
      </c>
      <c r="I2757" s="11">
        <v>0</v>
      </c>
    </row>
    <row r="2758" spans="4:9">
      <c r="D2758" s="22" t="s">
        <v>10985</v>
      </c>
      <c r="E2758" s="11">
        <v>2.7</v>
      </c>
      <c r="F2758" s="21"/>
      <c r="G2758" s="22" t="s">
        <v>16296</v>
      </c>
      <c r="H2758" s="11">
        <v>4</v>
      </c>
      <c r="I2758" s="11">
        <v>361</v>
      </c>
    </row>
    <row r="2759" spans="4:9">
      <c r="D2759" s="22" t="s">
        <v>21715</v>
      </c>
      <c r="E2759" s="11">
        <v>1</v>
      </c>
      <c r="F2759" s="21"/>
      <c r="G2759" s="22" t="s">
        <v>20991</v>
      </c>
      <c r="H2759" s="11">
        <v>4</v>
      </c>
      <c r="I2759" s="11">
        <v>55</v>
      </c>
    </row>
    <row r="2760" spans="4:9">
      <c r="D2760" s="22" t="s">
        <v>1541</v>
      </c>
      <c r="E2760" s="11">
        <v>3</v>
      </c>
      <c r="F2760" s="21"/>
      <c r="G2760" s="22" t="s">
        <v>6000</v>
      </c>
      <c r="H2760" s="11">
        <v>4.2</v>
      </c>
      <c r="I2760" s="11">
        <v>1859</v>
      </c>
    </row>
    <row r="2761" spans="4:9">
      <c r="D2761" s="22" t="s">
        <v>20904</v>
      </c>
      <c r="E2761" s="11">
        <v>1</v>
      </c>
      <c r="F2761" s="21"/>
      <c r="G2761" s="22" t="s">
        <v>7482</v>
      </c>
      <c r="H2761" s="11">
        <v>2.8</v>
      </c>
      <c r="I2761" s="11">
        <v>14</v>
      </c>
    </row>
    <row r="2762" spans="4:9">
      <c r="D2762" s="22" t="s">
        <v>10405</v>
      </c>
      <c r="E2762" s="11">
        <v>2.4</v>
      </c>
      <c r="F2762" s="21"/>
      <c r="G2762" s="22" t="s">
        <v>16195</v>
      </c>
      <c r="H2762" s="11">
        <v>1</v>
      </c>
      <c r="I2762" s="11">
        <v>2</v>
      </c>
    </row>
    <row r="2763" spans="4:9">
      <c r="D2763" s="22" t="s">
        <v>22981</v>
      </c>
      <c r="E2763" s="11">
        <v>1</v>
      </c>
      <c r="F2763" s="21"/>
      <c r="G2763" s="22" t="s">
        <v>7480</v>
      </c>
      <c r="H2763" s="11">
        <v>3.3</v>
      </c>
      <c r="I2763" s="11">
        <v>85</v>
      </c>
    </row>
    <row r="2764" spans="4:9">
      <c r="D2764" s="22" t="s">
        <v>4919</v>
      </c>
      <c r="E2764" s="11">
        <v>2.9</v>
      </c>
      <c r="F2764" s="21"/>
      <c r="G2764" s="22" t="s">
        <v>19271</v>
      </c>
      <c r="H2764" s="11">
        <v>3</v>
      </c>
      <c r="I2764" s="11">
        <v>6</v>
      </c>
    </row>
    <row r="2765" spans="4:9">
      <c r="D2765" s="22" t="s">
        <v>19467</v>
      </c>
      <c r="E2765" s="11">
        <v>1</v>
      </c>
      <c r="F2765" s="21"/>
      <c r="G2765" s="22" t="s">
        <v>22603</v>
      </c>
      <c r="H2765" s="11">
        <v>3</v>
      </c>
      <c r="I2765" s="11">
        <v>6</v>
      </c>
    </row>
    <row r="2766" spans="4:9">
      <c r="D2766" s="22" t="s">
        <v>17434</v>
      </c>
      <c r="E2766" s="11">
        <v>1</v>
      </c>
      <c r="F2766" s="21"/>
      <c r="G2766" s="22" t="s">
        <v>21392</v>
      </c>
      <c r="H2766" s="11">
        <v>1</v>
      </c>
      <c r="I2766" s="11">
        <v>0</v>
      </c>
    </row>
    <row r="2767" spans="4:9">
      <c r="D2767" s="22" t="s">
        <v>8369</v>
      </c>
      <c r="E2767" s="11">
        <v>2.3</v>
      </c>
      <c r="F2767" s="21"/>
      <c r="G2767" s="22" t="s">
        <v>1624</v>
      </c>
      <c r="H2767" s="11">
        <v>2.9</v>
      </c>
      <c r="I2767" s="11">
        <v>42</v>
      </c>
    </row>
    <row r="2768" spans="4:9">
      <c r="D2768" s="22" t="s">
        <v>8041</v>
      </c>
      <c r="E2768" s="11">
        <v>1</v>
      </c>
      <c r="F2768" s="21"/>
      <c r="G2768" s="22" t="s">
        <v>6951</v>
      </c>
      <c r="H2768" s="11">
        <v>3.3</v>
      </c>
      <c r="I2768" s="11">
        <v>21</v>
      </c>
    </row>
    <row r="2769" spans="4:9">
      <c r="D2769" s="22" t="s">
        <v>19061</v>
      </c>
      <c r="E2769" s="11">
        <v>1</v>
      </c>
      <c r="F2769" s="21"/>
      <c r="G2769" s="22" t="s">
        <v>2787</v>
      </c>
      <c r="H2769" s="11">
        <v>3.3</v>
      </c>
      <c r="I2769" s="11">
        <v>20</v>
      </c>
    </row>
    <row r="2770" spans="4:9">
      <c r="D2770" s="22" t="s">
        <v>23459</v>
      </c>
      <c r="E2770" s="11">
        <v>1</v>
      </c>
      <c r="F2770" s="21"/>
      <c r="G2770" s="22" t="s">
        <v>18070</v>
      </c>
      <c r="H2770" s="11">
        <v>3.4</v>
      </c>
      <c r="I2770" s="11">
        <v>42</v>
      </c>
    </row>
    <row r="2771" spans="4:9">
      <c r="D2771" s="22" t="s">
        <v>22613</v>
      </c>
      <c r="E2771" s="11">
        <v>1</v>
      </c>
      <c r="F2771" s="21"/>
      <c r="G2771" s="22" t="s">
        <v>9912</v>
      </c>
      <c r="H2771" s="11">
        <v>3.7</v>
      </c>
      <c r="I2771" s="11">
        <v>60</v>
      </c>
    </row>
    <row r="2772" spans="4:9">
      <c r="D2772" s="22" t="s">
        <v>5072</v>
      </c>
      <c r="E2772" s="11">
        <v>2.8</v>
      </c>
      <c r="F2772" s="21"/>
      <c r="G2772" s="22" t="s">
        <v>2953</v>
      </c>
      <c r="H2772" s="11">
        <v>4</v>
      </c>
      <c r="I2772" s="11">
        <v>649</v>
      </c>
    </row>
    <row r="2773" spans="4:9">
      <c r="D2773" s="22" t="s">
        <v>18257</v>
      </c>
      <c r="E2773" s="11">
        <v>1</v>
      </c>
      <c r="F2773" s="21"/>
      <c r="G2773" s="22" t="s">
        <v>23054</v>
      </c>
      <c r="H2773" s="11">
        <v>1</v>
      </c>
      <c r="I2773" s="11">
        <v>1</v>
      </c>
    </row>
    <row r="2774" spans="4:9">
      <c r="D2774" s="22" t="s">
        <v>20670</v>
      </c>
      <c r="E2774" s="11">
        <v>1</v>
      </c>
      <c r="F2774" s="21"/>
      <c r="G2774" s="22" t="s">
        <v>12232</v>
      </c>
      <c r="H2774" s="11">
        <v>3.8</v>
      </c>
      <c r="I2774" s="11">
        <v>73</v>
      </c>
    </row>
    <row r="2775" spans="4:9">
      <c r="D2775" s="22" t="s">
        <v>22751</v>
      </c>
      <c r="E2775" s="11">
        <v>1</v>
      </c>
      <c r="F2775" s="21"/>
      <c r="G2775" s="22" t="s">
        <v>6440</v>
      </c>
      <c r="H2775" s="11">
        <v>3.35</v>
      </c>
      <c r="I2775" s="11">
        <v>152</v>
      </c>
    </row>
    <row r="2776" spans="4:9">
      <c r="D2776" s="22" t="s">
        <v>21625</v>
      </c>
      <c r="E2776" s="11">
        <v>1</v>
      </c>
      <c r="F2776" s="21"/>
      <c r="G2776" s="22" t="s">
        <v>18821</v>
      </c>
      <c r="H2776" s="11">
        <v>1</v>
      </c>
      <c r="I2776" s="11">
        <v>3</v>
      </c>
    </row>
    <row r="2777" spans="4:9">
      <c r="D2777" s="22" t="s">
        <v>1310</v>
      </c>
      <c r="E2777" s="11">
        <v>2.26666666666667</v>
      </c>
      <c r="F2777" s="21"/>
      <c r="G2777" s="22" t="s">
        <v>10200</v>
      </c>
      <c r="H2777" s="11">
        <v>3.8</v>
      </c>
      <c r="I2777" s="11">
        <v>374</v>
      </c>
    </row>
    <row r="2778" spans="4:9">
      <c r="D2778" s="22" t="s">
        <v>10276</v>
      </c>
      <c r="E2778" s="11">
        <v>1</v>
      </c>
      <c r="F2778" s="21"/>
      <c r="G2778" s="22" t="s">
        <v>7808</v>
      </c>
      <c r="H2778" s="11">
        <v>2.9</v>
      </c>
      <c r="I2778" s="11">
        <v>11</v>
      </c>
    </row>
    <row r="2779" spans="4:9">
      <c r="D2779" s="22" t="s">
        <v>21207</v>
      </c>
      <c r="E2779" s="11">
        <v>1</v>
      </c>
      <c r="F2779" s="21"/>
      <c r="G2779" s="22" t="s">
        <v>10852</v>
      </c>
      <c r="H2779" s="11">
        <v>3.7</v>
      </c>
      <c r="I2779" s="11">
        <v>379</v>
      </c>
    </row>
    <row r="2780" spans="4:9">
      <c r="D2780" s="22" t="s">
        <v>4537</v>
      </c>
      <c r="E2780" s="11">
        <v>3</v>
      </c>
      <c r="F2780" s="21"/>
      <c r="G2780" s="22" t="s">
        <v>18728</v>
      </c>
      <c r="H2780" s="11">
        <v>1</v>
      </c>
      <c r="I2780" s="11">
        <v>0</v>
      </c>
    </row>
    <row r="2781" spans="4:9">
      <c r="D2781" s="22" t="s">
        <v>7194</v>
      </c>
      <c r="E2781" s="11">
        <v>1</v>
      </c>
      <c r="F2781" s="21"/>
      <c r="G2781" s="22" t="s">
        <v>1055</v>
      </c>
      <c r="H2781" s="11">
        <v>3.1</v>
      </c>
      <c r="I2781" s="11">
        <v>41</v>
      </c>
    </row>
    <row r="2782" spans="4:9">
      <c r="D2782" s="22" t="s">
        <v>15687</v>
      </c>
      <c r="E2782" s="11">
        <v>1</v>
      </c>
      <c r="F2782" s="21"/>
      <c r="G2782" s="22" t="s">
        <v>10137</v>
      </c>
      <c r="H2782" s="11">
        <v>2.3</v>
      </c>
      <c r="I2782" s="11">
        <v>31</v>
      </c>
    </row>
    <row r="2783" spans="4:9">
      <c r="D2783" s="22" t="s">
        <v>19894</v>
      </c>
      <c r="E2783" s="11">
        <v>1</v>
      </c>
      <c r="F2783" s="21"/>
      <c r="G2783" s="22" t="s">
        <v>6931</v>
      </c>
      <c r="H2783" s="11">
        <v>2.6</v>
      </c>
      <c r="I2783" s="11">
        <v>21</v>
      </c>
    </row>
    <row r="2784" spans="4:9">
      <c r="D2784" s="22" t="s">
        <v>2622</v>
      </c>
      <c r="E2784" s="11">
        <v>2.1</v>
      </c>
      <c r="F2784" s="21"/>
      <c r="G2784" s="22" t="s">
        <v>3911</v>
      </c>
      <c r="H2784" s="11">
        <v>2.7</v>
      </c>
      <c r="I2784" s="11">
        <v>46</v>
      </c>
    </row>
    <row r="2785" spans="4:9">
      <c r="D2785" s="22" t="s">
        <v>117</v>
      </c>
      <c r="E2785" s="11">
        <v>2.93968253968254</v>
      </c>
      <c r="F2785" s="21"/>
      <c r="G2785" s="22" t="s">
        <v>22068</v>
      </c>
      <c r="H2785" s="11">
        <v>1</v>
      </c>
      <c r="I2785" s="11">
        <v>0</v>
      </c>
    </row>
    <row r="2786" spans="4:9">
      <c r="D2786" s="22" t="s">
        <v>23472</v>
      </c>
      <c r="E2786" s="11">
        <v>1</v>
      </c>
      <c r="F2786" s="21"/>
      <c r="G2786" s="22" t="s">
        <v>4743</v>
      </c>
      <c r="H2786" s="11">
        <v>2.7</v>
      </c>
      <c r="I2786" s="11">
        <v>15</v>
      </c>
    </row>
    <row r="2787" spans="4:9">
      <c r="D2787" s="22" t="s">
        <v>21469</v>
      </c>
      <c r="E2787" s="11">
        <v>1</v>
      </c>
      <c r="F2787" s="21"/>
      <c r="G2787" s="22" t="s">
        <v>19530</v>
      </c>
      <c r="H2787" s="11">
        <v>1</v>
      </c>
      <c r="I2787" s="11">
        <v>1</v>
      </c>
    </row>
    <row r="2788" spans="4:9">
      <c r="D2788" s="22" t="s">
        <v>9459</v>
      </c>
      <c r="E2788" s="11">
        <v>1</v>
      </c>
      <c r="F2788" s="21"/>
      <c r="G2788" s="22" t="s">
        <v>15631</v>
      </c>
      <c r="H2788" s="11">
        <v>3.3</v>
      </c>
      <c r="I2788" s="11">
        <v>17</v>
      </c>
    </row>
    <row r="2789" spans="4:9">
      <c r="D2789" s="22" t="s">
        <v>3119</v>
      </c>
      <c r="E2789" s="11">
        <v>2.9</v>
      </c>
      <c r="F2789" s="21"/>
      <c r="G2789" s="22" t="s">
        <v>17275</v>
      </c>
      <c r="H2789" s="11">
        <v>1</v>
      </c>
      <c r="I2789" s="11">
        <v>0</v>
      </c>
    </row>
    <row r="2790" spans="4:9">
      <c r="D2790" s="22" t="s">
        <v>20151</v>
      </c>
      <c r="E2790" s="11">
        <v>2.7</v>
      </c>
      <c r="F2790" s="21"/>
      <c r="G2790" s="22" t="s">
        <v>3336</v>
      </c>
      <c r="H2790" s="11">
        <v>3.7</v>
      </c>
      <c r="I2790" s="11">
        <v>792</v>
      </c>
    </row>
    <row r="2791" spans="4:9">
      <c r="D2791" s="22" t="s">
        <v>18361</v>
      </c>
      <c r="E2791" s="11">
        <v>1</v>
      </c>
      <c r="F2791" s="21"/>
      <c r="G2791" s="22" t="s">
        <v>17733</v>
      </c>
      <c r="H2791" s="11">
        <v>3.6</v>
      </c>
      <c r="I2791" s="11">
        <v>18</v>
      </c>
    </row>
    <row r="2792" spans="4:9">
      <c r="D2792" s="22" t="s">
        <v>17696</v>
      </c>
      <c r="E2792" s="11">
        <v>1</v>
      </c>
      <c r="F2792" s="21"/>
      <c r="G2792" s="22" t="s">
        <v>21112</v>
      </c>
      <c r="H2792" s="11">
        <v>1</v>
      </c>
      <c r="I2792" s="11">
        <v>2</v>
      </c>
    </row>
    <row r="2793" spans="4:9">
      <c r="D2793" s="22" t="s">
        <v>16027</v>
      </c>
      <c r="E2793" s="11">
        <v>3</v>
      </c>
      <c r="F2793" s="21"/>
      <c r="G2793" s="22" t="s">
        <v>9454</v>
      </c>
      <c r="H2793" s="11">
        <v>3.03333333333333</v>
      </c>
      <c r="I2793" s="11">
        <v>140</v>
      </c>
    </row>
    <row r="2794" spans="4:9">
      <c r="D2794" s="22" t="s">
        <v>19574</v>
      </c>
      <c r="E2794" s="11">
        <v>1</v>
      </c>
      <c r="F2794" s="21"/>
      <c r="G2794" s="22" t="s">
        <v>5559</v>
      </c>
      <c r="H2794" s="11">
        <v>1</v>
      </c>
      <c r="I2794" s="11">
        <v>1</v>
      </c>
    </row>
    <row r="2795" spans="4:9">
      <c r="D2795" s="22" t="s">
        <v>21852</v>
      </c>
      <c r="E2795" s="11">
        <v>1</v>
      </c>
      <c r="F2795" s="21"/>
      <c r="G2795" s="22" t="s">
        <v>11449</v>
      </c>
      <c r="H2795" s="11">
        <v>4.1</v>
      </c>
      <c r="I2795" s="11">
        <v>37</v>
      </c>
    </row>
    <row r="2796" spans="4:9">
      <c r="D2796" s="22" t="s">
        <v>18430</v>
      </c>
      <c r="E2796" s="11">
        <v>2.9</v>
      </c>
      <c r="F2796" s="21"/>
      <c r="G2796" s="22" t="s">
        <v>20096</v>
      </c>
      <c r="H2796" s="11">
        <v>1</v>
      </c>
      <c r="I2796" s="11">
        <v>3</v>
      </c>
    </row>
    <row r="2797" spans="4:9">
      <c r="D2797" s="22" t="s">
        <v>5279</v>
      </c>
      <c r="E2797" s="11">
        <v>2.8</v>
      </c>
      <c r="F2797" s="21"/>
      <c r="G2797" s="22" t="s">
        <v>9231</v>
      </c>
      <c r="H2797" s="11">
        <v>3.6</v>
      </c>
      <c r="I2797" s="11">
        <v>313</v>
      </c>
    </row>
    <row r="2798" spans="4:9">
      <c r="D2798" s="22" t="s">
        <v>16104</v>
      </c>
      <c r="E2798" s="11">
        <v>1</v>
      </c>
      <c r="F2798" s="21"/>
      <c r="G2798" s="22" t="s">
        <v>23111</v>
      </c>
      <c r="H2798" s="11">
        <v>1</v>
      </c>
      <c r="I2798" s="11">
        <v>0</v>
      </c>
    </row>
    <row r="2799" spans="4:9">
      <c r="D2799" s="22" t="s">
        <v>10356</v>
      </c>
      <c r="E2799" s="11">
        <v>1</v>
      </c>
      <c r="F2799" s="21"/>
      <c r="G2799" s="22" t="s">
        <v>18449</v>
      </c>
      <c r="H2799" s="11">
        <v>1</v>
      </c>
      <c r="I2799" s="11">
        <v>1</v>
      </c>
    </row>
    <row r="2800" spans="4:9">
      <c r="D2800" s="22" t="s">
        <v>20776</v>
      </c>
      <c r="E2800" s="11">
        <v>1</v>
      </c>
      <c r="F2800" s="21"/>
      <c r="G2800" s="22" t="s">
        <v>20794</v>
      </c>
      <c r="H2800" s="11">
        <v>3.1</v>
      </c>
      <c r="I2800" s="11">
        <v>7</v>
      </c>
    </row>
    <row r="2801" spans="4:9">
      <c r="D2801" s="22" t="s">
        <v>23337</v>
      </c>
      <c r="E2801" s="11">
        <v>1</v>
      </c>
      <c r="F2801" s="21"/>
      <c r="G2801" s="22" t="s">
        <v>18042</v>
      </c>
      <c r="H2801" s="11">
        <v>3.9</v>
      </c>
      <c r="I2801" s="11">
        <v>217</v>
      </c>
    </row>
    <row r="2802" spans="4:9">
      <c r="D2802" s="22" t="s">
        <v>20749</v>
      </c>
      <c r="E2802" s="11">
        <v>1</v>
      </c>
      <c r="F2802" s="21"/>
      <c r="G2802" s="22" t="s">
        <v>23071</v>
      </c>
      <c r="H2802" s="11">
        <v>1</v>
      </c>
      <c r="I2802" s="11">
        <v>1</v>
      </c>
    </row>
    <row r="2803" spans="4:9">
      <c r="D2803" s="22" t="s">
        <v>22571</v>
      </c>
      <c r="E2803" s="11">
        <v>1</v>
      </c>
      <c r="F2803" s="21"/>
      <c r="G2803" s="22" t="s">
        <v>582</v>
      </c>
      <c r="H2803" s="11">
        <v>3.475</v>
      </c>
      <c r="I2803" s="11">
        <v>510</v>
      </c>
    </row>
    <row r="2804" spans="4:9">
      <c r="D2804" s="22" t="s">
        <v>10440</v>
      </c>
      <c r="E2804" s="11">
        <v>2.3</v>
      </c>
      <c r="F2804" s="21"/>
      <c r="G2804" s="22" t="s">
        <v>22272</v>
      </c>
      <c r="H2804" s="11">
        <v>1</v>
      </c>
      <c r="I2804" s="11">
        <v>2</v>
      </c>
    </row>
    <row r="2805" spans="4:9">
      <c r="D2805" s="22" t="s">
        <v>5245</v>
      </c>
      <c r="E2805" s="11">
        <v>2.9</v>
      </c>
      <c r="F2805" s="21"/>
      <c r="G2805" s="22" t="s">
        <v>10819</v>
      </c>
      <c r="H2805" s="11">
        <v>1</v>
      </c>
      <c r="I2805" s="11">
        <v>1</v>
      </c>
    </row>
    <row r="2806" spans="4:9">
      <c r="D2806" s="22" t="s">
        <v>3875</v>
      </c>
      <c r="E2806" s="11">
        <v>2.05</v>
      </c>
      <c r="F2806" s="21"/>
      <c r="G2806" s="22" t="s">
        <v>21163</v>
      </c>
      <c r="H2806" s="11">
        <v>1</v>
      </c>
      <c r="I2806" s="11">
        <v>0</v>
      </c>
    </row>
    <row r="2807" spans="4:9">
      <c r="D2807" s="22" t="s">
        <v>4444</v>
      </c>
      <c r="E2807" s="11">
        <v>1</v>
      </c>
      <c r="F2807" s="21"/>
      <c r="G2807" s="22" t="s">
        <v>10665</v>
      </c>
      <c r="H2807" s="11">
        <v>3.3</v>
      </c>
      <c r="I2807" s="11">
        <v>113</v>
      </c>
    </row>
    <row r="2808" spans="4:9">
      <c r="D2808" s="22" t="s">
        <v>18098</v>
      </c>
      <c r="E2808" s="11">
        <v>3</v>
      </c>
      <c r="F2808" s="21"/>
      <c r="G2808" s="22" t="s">
        <v>21081</v>
      </c>
      <c r="H2808" s="11">
        <v>3.9</v>
      </c>
      <c r="I2808" s="11">
        <v>405</v>
      </c>
    </row>
    <row r="2809" spans="4:9">
      <c r="D2809" s="22" t="s">
        <v>21571</v>
      </c>
      <c r="E2809" s="11">
        <v>1</v>
      </c>
      <c r="F2809" s="21"/>
      <c r="G2809" s="22" t="s">
        <v>22906</v>
      </c>
      <c r="H2809" s="11">
        <v>3.1</v>
      </c>
      <c r="I2809" s="11">
        <v>6</v>
      </c>
    </row>
    <row r="2810" spans="4:9">
      <c r="D2810" s="22" t="s">
        <v>8236</v>
      </c>
      <c r="E2810" s="11">
        <v>1</v>
      </c>
      <c r="F2810" s="21"/>
      <c r="G2810" s="22" t="s">
        <v>19504</v>
      </c>
      <c r="H2810" s="11">
        <v>1</v>
      </c>
      <c r="I2810" s="11">
        <v>2</v>
      </c>
    </row>
    <row r="2811" spans="4:9">
      <c r="D2811" s="22" t="s">
        <v>23264</v>
      </c>
      <c r="E2811" s="11">
        <v>1</v>
      </c>
      <c r="F2811" s="21"/>
      <c r="G2811" s="22" t="s">
        <v>17039</v>
      </c>
      <c r="H2811" s="11">
        <v>4.2</v>
      </c>
      <c r="I2811" s="11">
        <v>1103</v>
      </c>
    </row>
    <row r="2812" spans="4:9">
      <c r="D2812" s="22" t="s">
        <v>6782</v>
      </c>
      <c r="E2812" s="11">
        <v>2.4</v>
      </c>
      <c r="F2812" s="21"/>
      <c r="G2812" s="22" t="s">
        <v>6233</v>
      </c>
      <c r="H2812" s="11">
        <v>4.2</v>
      </c>
      <c r="I2812" s="11">
        <v>843</v>
      </c>
    </row>
    <row r="2813" spans="4:9">
      <c r="D2813" s="22" t="s">
        <v>8038</v>
      </c>
      <c r="E2813" s="11">
        <v>2.7</v>
      </c>
      <c r="F2813" s="21"/>
      <c r="G2813" s="22" t="s">
        <v>15532</v>
      </c>
      <c r="H2813" s="11">
        <v>3</v>
      </c>
      <c r="I2813" s="11">
        <v>70</v>
      </c>
    </row>
    <row r="2814" spans="4:9">
      <c r="D2814" s="22" t="s">
        <v>7914</v>
      </c>
      <c r="E2814" s="11">
        <v>2.6</v>
      </c>
      <c r="F2814" s="21"/>
      <c r="G2814" s="22" t="s">
        <v>15540</v>
      </c>
      <c r="H2814" s="11">
        <v>3.55</v>
      </c>
      <c r="I2814" s="11">
        <v>156</v>
      </c>
    </row>
    <row r="2815" spans="4:9">
      <c r="D2815" s="22" t="s">
        <v>16260</v>
      </c>
      <c r="E2815" s="11">
        <v>1</v>
      </c>
      <c r="F2815" s="21"/>
      <c r="G2815" s="22" t="s">
        <v>1856</v>
      </c>
      <c r="H2815" s="11">
        <v>3.1</v>
      </c>
      <c r="I2815" s="11">
        <v>16</v>
      </c>
    </row>
    <row r="2816" spans="4:9">
      <c r="D2816" s="22" t="s">
        <v>7732</v>
      </c>
      <c r="E2816" s="11">
        <v>2.8</v>
      </c>
      <c r="F2816" s="21"/>
      <c r="G2816" s="22" t="s">
        <v>21879</v>
      </c>
      <c r="H2816" s="11">
        <v>1</v>
      </c>
      <c r="I2816" s="11">
        <v>1</v>
      </c>
    </row>
    <row r="2817" spans="4:9">
      <c r="D2817" s="22" t="s">
        <v>20102</v>
      </c>
      <c r="E2817" s="11">
        <v>1</v>
      </c>
      <c r="F2817" s="21"/>
      <c r="G2817" s="22" t="s">
        <v>9201</v>
      </c>
      <c r="H2817" s="11">
        <v>2.9</v>
      </c>
      <c r="I2817" s="11">
        <v>10</v>
      </c>
    </row>
    <row r="2818" spans="4:9">
      <c r="D2818" s="22" t="s">
        <v>3583</v>
      </c>
      <c r="E2818" s="11">
        <v>2.9</v>
      </c>
      <c r="F2818" s="21"/>
      <c r="G2818" s="22" t="s">
        <v>22342</v>
      </c>
      <c r="H2818" s="11">
        <v>1</v>
      </c>
      <c r="I2818" s="11">
        <v>0</v>
      </c>
    </row>
    <row r="2819" spans="4:9">
      <c r="D2819" s="22" t="s">
        <v>17137</v>
      </c>
      <c r="E2819" s="11">
        <v>3</v>
      </c>
      <c r="F2819" s="21"/>
      <c r="G2819" s="22" t="s">
        <v>19295</v>
      </c>
      <c r="H2819" s="11">
        <v>1</v>
      </c>
      <c r="I2819" s="11">
        <v>1</v>
      </c>
    </row>
    <row r="2820" spans="4:9">
      <c r="D2820" s="22" t="s">
        <v>23356</v>
      </c>
      <c r="E2820" s="11">
        <v>1</v>
      </c>
      <c r="F2820" s="21"/>
      <c r="G2820" s="22" t="s">
        <v>2267</v>
      </c>
      <c r="H2820" s="11">
        <v>3.2</v>
      </c>
      <c r="I2820" s="11">
        <v>46</v>
      </c>
    </row>
    <row r="2821" spans="4:9">
      <c r="D2821" s="22" t="s">
        <v>20690</v>
      </c>
      <c r="E2821" s="11">
        <v>1</v>
      </c>
      <c r="F2821" s="21"/>
      <c r="G2821" s="22" t="s">
        <v>3689</v>
      </c>
      <c r="H2821" s="11">
        <v>1.95</v>
      </c>
      <c r="I2821" s="11">
        <v>4</v>
      </c>
    </row>
    <row r="2822" spans="4:9">
      <c r="D2822" s="22" t="s">
        <v>7233</v>
      </c>
      <c r="E2822" s="11">
        <v>2.7</v>
      </c>
      <c r="F2822" s="21"/>
      <c r="G2822" s="22" t="s">
        <v>23298</v>
      </c>
      <c r="H2822" s="11">
        <v>1</v>
      </c>
      <c r="I2822" s="11">
        <v>0</v>
      </c>
    </row>
    <row r="2823" spans="4:9">
      <c r="D2823" s="22" t="s">
        <v>22772</v>
      </c>
      <c r="E2823" s="11">
        <v>1</v>
      </c>
      <c r="F2823" s="21"/>
      <c r="G2823" s="22" t="s">
        <v>4930</v>
      </c>
      <c r="H2823" s="11">
        <v>2.6</v>
      </c>
      <c r="I2823" s="11">
        <v>26</v>
      </c>
    </row>
    <row r="2824" spans="4:9">
      <c r="D2824" s="22" t="s">
        <v>22727</v>
      </c>
      <c r="E2824" s="11">
        <v>1</v>
      </c>
      <c r="F2824" s="21"/>
      <c r="G2824" s="22" t="s">
        <v>6936</v>
      </c>
      <c r="H2824" s="11">
        <v>2.6</v>
      </c>
      <c r="I2824" s="11">
        <v>114</v>
      </c>
    </row>
    <row r="2825" spans="4:9">
      <c r="D2825" s="22" t="s">
        <v>16352</v>
      </c>
      <c r="E2825" s="11">
        <v>2.7</v>
      </c>
      <c r="F2825" s="21"/>
      <c r="G2825" s="22" t="s">
        <v>5660</v>
      </c>
      <c r="H2825" s="11">
        <v>4.2</v>
      </c>
      <c r="I2825" s="11">
        <v>261</v>
      </c>
    </row>
    <row r="2826" spans="4:9">
      <c r="D2826" s="22" t="s">
        <v>21549</v>
      </c>
      <c r="E2826" s="11">
        <v>1</v>
      </c>
      <c r="F2826" s="21"/>
      <c r="G2826" s="22" t="s">
        <v>10647</v>
      </c>
      <c r="H2826" s="11">
        <v>3.6</v>
      </c>
      <c r="I2826" s="11">
        <v>200</v>
      </c>
    </row>
    <row r="2827" spans="4:9">
      <c r="D2827" s="22" t="s">
        <v>10337</v>
      </c>
      <c r="E2827" s="11">
        <v>3</v>
      </c>
      <c r="F2827" s="21"/>
      <c r="G2827" s="22" t="s">
        <v>19972</v>
      </c>
      <c r="H2827" s="11">
        <v>1</v>
      </c>
      <c r="I2827" s="11">
        <v>0</v>
      </c>
    </row>
    <row r="2828" spans="4:9">
      <c r="D2828" s="22" t="s">
        <v>22759</v>
      </c>
      <c r="E2828" s="11">
        <v>1</v>
      </c>
      <c r="F2828" s="21"/>
      <c r="G2828" s="22" t="s">
        <v>2566</v>
      </c>
      <c r="H2828" s="11">
        <v>2.5</v>
      </c>
      <c r="I2828" s="11">
        <v>55</v>
      </c>
    </row>
    <row r="2829" spans="4:9">
      <c r="D2829" s="22" t="s">
        <v>17049</v>
      </c>
      <c r="E2829" s="11">
        <v>1</v>
      </c>
      <c r="F2829" s="21"/>
      <c r="G2829" s="22" t="s">
        <v>21802</v>
      </c>
      <c r="H2829" s="11">
        <v>1</v>
      </c>
      <c r="I2829" s="11">
        <v>1</v>
      </c>
    </row>
    <row r="2830" spans="4:9">
      <c r="D2830" s="22" t="s">
        <v>20406</v>
      </c>
      <c r="E2830" s="11">
        <v>1</v>
      </c>
      <c r="F2830" s="21"/>
      <c r="G2830" s="22" t="s">
        <v>2831</v>
      </c>
      <c r="H2830" s="11">
        <v>3.4</v>
      </c>
      <c r="I2830" s="11">
        <v>60</v>
      </c>
    </row>
    <row r="2831" spans="4:9">
      <c r="D2831" s="22" t="s">
        <v>23096</v>
      </c>
      <c r="E2831" s="11">
        <v>1</v>
      </c>
      <c r="F2831" s="21"/>
      <c r="G2831" s="22" t="s">
        <v>22741</v>
      </c>
      <c r="H2831" s="11">
        <v>1</v>
      </c>
      <c r="I2831" s="11">
        <v>2</v>
      </c>
    </row>
    <row r="2832" spans="4:9">
      <c r="D2832" s="22" t="s">
        <v>15770</v>
      </c>
      <c r="E2832" s="11">
        <v>1</v>
      </c>
      <c r="F2832" s="21"/>
      <c r="G2832" s="22" t="s">
        <v>10769</v>
      </c>
      <c r="H2832" s="11">
        <v>3</v>
      </c>
      <c r="I2832" s="11">
        <v>8</v>
      </c>
    </row>
    <row r="2833" spans="4:9">
      <c r="D2833" s="22" t="s">
        <v>1594</v>
      </c>
      <c r="E2833" s="11">
        <v>2.8</v>
      </c>
      <c r="F2833" s="21"/>
      <c r="G2833" s="22" t="s">
        <v>21859</v>
      </c>
      <c r="H2833" s="11">
        <v>3.2</v>
      </c>
      <c r="I2833" s="11">
        <v>10</v>
      </c>
    </row>
    <row r="2834" spans="4:9">
      <c r="D2834" s="22" t="s">
        <v>1358</v>
      </c>
      <c r="E2834" s="11">
        <v>2.7</v>
      </c>
      <c r="F2834" s="21"/>
      <c r="G2834" s="22" t="s">
        <v>7828</v>
      </c>
      <c r="H2834" s="11">
        <v>1.8</v>
      </c>
      <c r="I2834" s="11">
        <v>61</v>
      </c>
    </row>
    <row r="2835" spans="4:9">
      <c r="D2835" s="22" t="s">
        <v>19675</v>
      </c>
      <c r="E2835" s="11">
        <v>1</v>
      </c>
      <c r="F2835" s="21"/>
      <c r="G2835" s="22" t="s">
        <v>22995</v>
      </c>
      <c r="H2835" s="11">
        <v>1</v>
      </c>
      <c r="I2835" s="11">
        <v>0</v>
      </c>
    </row>
    <row r="2836" spans="4:9">
      <c r="D2836" s="22" t="s">
        <v>22231</v>
      </c>
      <c r="E2836" s="11">
        <v>1</v>
      </c>
      <c r="F2836" s="21"/>
      <c r="G2836" s="22" t="s">
        <v>11835</v>
      </c>
      <c r="H2836" s="11">
        <v>3.3</v>
      </c>
      <c r="I2836" s="11">
        <v>65</v>
      </c>
    </row>
    <row r="2837" spans="4:9">
      <c r="D2837" s="22" t="s">
        <v>3586</v>
      </c>
      <c r="E2837" s="11">
        <v>2</v>
      </c>
      <c r="F2837" s="21"/>
      <c r="G2837" s="22" t="s">
        <v>1898</v>
      </c>
      <c r="H2837" s="11">
        <v>2.8</v>
      </c>
      <c r="I2837" s="11">
        <v>14</v>
      </c>
    </row>
    <row r="2838" spans="4:9">
      <c r="D2838" s="22" t="s">
        <v>22119</v>
      </c>
      <c r="E2838" s="11">
        <v>1</v>
      </c>
      <c r="F2838" s="21"/>
      <c r="G2838" s="22" t="s">
        <v>9408</v>
      </c>
      <c r="H2838" s="11">
        <v>1</v>
      </c>
      <c r="I2838" s="11">
        <v>0</v>
      </c>
    </row>
    <row r="2839" spans="4:9">
      <c r="D2839" s="22" t="s">
        <v>9449</v>
      </c>
      <c r="E2839" s="11">
        <v>1</v>
      </c>
      <c r="F2839" s="21"/>
      <c r="G2839" s="22" t="s">
        <v>19881</v>
      </c>
      <c r="H2839" s="11">
        <v>1</v>
      </c>
      <c r="I2839" s="11">
        <v>0</v>
      </c>
    </row>
    <row r="2840" spans="4:9">
      <c r="D2840" s="22" t="s">
        <v>22971</v>
      </c>
      <c r="E2840" s="11">
        <v>1</v>
      </c>
      <c r="F2840" s="21"/>
      <c r="G2840" s="22" t="s">
        <v>2547</v>
      </c>
      <c r="H2840" s="11">
        <v>2.4</v>
      </c>
      <c r="I2840" s="11">
        <v>23</v>
      </c>
    </row>
    <row r="2841" spans="4:9">
      <c r="D2841" s="22" t="s">
        <v>18368</v>
      </c>
      <c r="E2841" s="11">
        <v>2.9</v>
      </c>
      <c r="F2841" s="21"/>
      <c r="G2841" s="22" t="s">
        <v>17150</v>
      </c>
      <c r="H2841" s="11">
        <v>2.7</v>
      </c>
      <c r="I2841" s="11">
        <v>26</v>
      </c>
    </row>
    <row r="2842" spans="4:9">
      <c r="D2842" s="22" t="s">
        <v>4329</v>
      </c>
      <c r="E2842" s="11">
        <v>2.7</v>
      </c>
      <c r="F2842" s="21"/>
      <c r="G2842" s="22" t="s">
        <v>1008</v>
      </c>
      <c r="H2842" s="11">
        <v>2.325</v>
      </c>
      <c r="I2842" s="11">
        <v>232</v>
      </c>
    </row>
    <row r="2843" spans="4:9">
      <c r="D2843" s="22" t="s">
        <v>23476</v>
      </c>
      <c r="E2843" s="11">
        <v>1</v>
      </c>
      <c r="F2843" s="21"/>
      <c r="G2843" s="22" t="s">
        <v>5066</v>
      </c>
      <c r="H2843" s="11">
        <v>3.4</v>
      </c>
      <c r="I2843" s="11">
        <v>53</v>
      </c>
    </row>
    <row r="2844" spans="4:9">
      <c r="D2844" s="22" t="s">
        <v>23429</v>
      </c>
      <c r="E2844" s="11">
        <v>1</v>
      </c>
      <c r="F2844" s="21"/>
      <c r="G2844" s="22" t="s">
        <v>7307</v>
      </c>
      <c r="H2844" s="11">
        <v>3.3</v>
      </c>
      <c r="I2844" s="11">
        <v>27</v>
      </c>
    </row>
    <row r="2845" spans="4:9">
      <c r="D2845" s="22" t="s">
        <v>5316</v>
      </c>
      <c r="E2845" s="11">
        <v>1</v>
      </c>
      <c r="F2845" s="21"/>
      <c r="G2845" s="22" t="s">
        <v>3433</v>
      </c>
      <c r="H2845" s="11">
        <v>3.8</v>
      </c>
      <c r="I2845" s="11">
        <v>201</v>
      </c>
    </row>
    <row r="2846" spans="4:9">
      <c r="D2846" s="22" t="s">
        <v>3493</v>
      </c>
      <c r="E2846" s="11">
        <v>3</v>
      </c>
      <c r="F2846" s="21"/>
      <c r="G2846" s="22" t="s">
        <v>6508</v>
      </c>
      <c r="H2846" s="11">
        <v>3.2</v>
      </c>
      <c r="I2846" s="11">
        <v>34</v>
      </c>
    </row>
    <row r="2847" spans="4:9">
      <c r="D2847" s="22" t="s">
        <v>4273</v>
      </c>
      <c r="E2847" s="11">
        <v>2.9</v>
      </c>
      <c r="F2847" s="21"/>
      <c r="G2847" s="22" t="s">
        <v>7931</v>
      </c>
      <c r="H2847" s="11">
        <v>3.4</v>
      </c>
      <c r="I2847" s="11">
        <v>119</v>
      </c>
    </row>
    <row r="2848" spans="4:9">
      <c r="D2848" s="22" t="s">
        <v>20460</v>
      </c>
      <c r="E2848" s="11">
        <v>1</v>
      </c>
      <c r="F2848" s="21"/>
      <c r="G2848" s="22" t="s">
        <v>21373</v>
      </c>
      <c r="H2848" s="11">
        <v>1</v>
      </c>
      <c r="I2848" s="11">
        <v>1</v>
      </c>
    </row>
    <row r="2849" spans="4:9">
      <c r="D2849" s="22" t="s">
        <v>8844</v>
      </c>
      <c r="E2849" s="11">
        <v>3</v>
      </c>
      <c r="F2849" s="21"/>
      <c r="G2849" s="22" t="s">
        <v>9276</v>
      </c>
      <c r="H2849" s="11">
        <v>1</v>
      </c>
      <c r="I2849" s="11">
        <v>2</v>
      </c>
    </row>
    <row r="2850" spans="4:9">
      <c r="D2850" s="22" t="s">
        <v>7453</v>
      </c>
      <c r="E2850" s="11">
        <v>2.6</v>
      </c>
      <c r="F2850" s="21"/>
      <c r="G2850" s="22" t="s">
        <v>17647</v>
      </c>
      <c r="H2850" s="11">
        <v>1</v>
      </c>
      <c r="I2850" s="11">
        <v>1</v>
      </c>
    </row>
    <row r="2851" spans="4:9">
      <c r="D2851" s="22" t="s">
        <v>4598</v>
      </c>
      <c r="E2851" s="11">
        <v>2.7</v>
      </c>
      <c r="F2851" s="21"/>
      <c r="G2851" s="22" t="s">
        <v>5114</v>
      </c>
      <c r="H2851" s="11">
        <v>2.8</v>
      </c>
      <c r="I2851" s="11">
        <v>10</v>
      </c>
    </row>
    <row r="2852" spans="4:9">
      <c r="D2852" s="22" t="s">
        <v>22725</v>
      </c>
      <c r="E2852" s="11">
        <v>1</v>
      </c>
      <c r="F2852" s="21"/>
      <c r="G2852" s="22" t="s">
        <v>21651</v>
      </c>
      <c r="H2852" s="11">
        <v>1</v>
      </c>
      <c r="I2852" s="11">
        <v>0</v>
      </c>
    </row>
    <row r="2853" spans="4:9">
      <c r="D2853" s="22" t="s">
        <v>7195</v>
      </c>
      <c r="E2853" s="11">
        <v>2.9</v>
      </c>
      <c r="F2853" s="21"/>
      <c r="G2853" s="22" t="s">
        <v>4922</v>
      </c>
      <c r="H2853" s="11">
        <v>2.7</v>
      </c>
      <c r="I2853" s="11">
        <v>39</v>
      </c>
    </row>
    <row r="2854" spans="4:9">
      <c r="D2854" s="22" t="s">
        <v>20944</v>
      </c>
      <c r="E2854" s="11">
        <v>1</v>
      </c>
      <c r="F2854" s="21"/>
      <c r="G2854" s="22" t="s">
        <v>18771</v>
      </c>
      <c r="H2854" s="11">
        <v>1</v>
      </c>
      <c r="I2854" s="11">
        <v>0</v>
      </c>
    </row>
    <row r="2855" spans="4:9">
      <c r="D2855" s="22" t="s">
        <v>8653</v>
      </c>
      <c r="E2855" s="11">
        <v>2.6</v>
      </c>
      <c r="F2855" s="21"/>
      <c r="G2855" s="22" t="s">
        <v>11741</v>
      </c>
      <c r="H2855" s="11">
        <v>3.4</v>
      </c>
      <c r="I2855" s="11">
        <v>46</v>
      </c>
    </row>
    <row r="2856" spans="4:9">
      <c r="D2856" s="22" t="s">
        <v>10744</v>
      </c>
      <c r="E2856" s="11">
        <v>2.6</v>
      </c>
      <c r="F2856" s="21"/>
      <c r="G2856" s="22" t="s">
        <v>18568</v>
      </c>
      <c r="H2856" s="11">
        <v>1</v>
      </c>
      <c r="I2856" s="11">
        <v>2</v>
      </c>
    </row>
    <row r="2857" spans="4:9">
      <c r="D2857" s="22" t="s">
        <v>6907</v>
      </c>
      <c r="E2857" s="11">
        <v>2.5</v>
      </c>
      <c r="F2857" s="21"/>
      <c r="G2857" s="22" t="s">
        <v>3951</v>
      </c>
      <c r="H2857" s="11">
        <v>3.3</v>
      </c>
      <c r="I2857" s="11">
        <v>153</v>
      </c>
    </row>
    <row r="2858" spans="4:9">
      <c r="D2858" s="22" t="s">
        <v>23194</v>
      </c>
      <c r="E2858" s="11">
        <v>1</v>
      </c>
      <c r="F2858" s="21"/>
      <c r="G2858" s="22" t="s">
        <v>17857</v>
      </c>
      <c r="H2858" s="11">
        <v>1</v>
      </c>
      <c r="I2858" s="11">
        <v>1</v>
      </c>
    </row>
    <row r="2859" spans="4:9">
      <c r="D2859" s="22" t="s">
        <v>10062</v>
      </c>
      <c r="E2859" s="11">
        <v>1.7</v>
      </c>
      <c r="F2859" s="21"/>
      <c r="G2859" s="22" t="s">
        <v>11472</v>
      </c>
      <c r="H2859" s="11">
        <v>3.5</v>
      </c>
      <c r="I2859" s="11">
        <v>77</v>
      </c>
    </row>
    <row r="2860" spans="4:9">
      <c r="D2860" s="22" t="s">
        <v>23323</v>
      </c>
      <c r="E2860" s="11">
        <v>1</v>
      </c>
      <c r="F2860" s="21"/>
      <c r="G2860" s="22" t="s">
        <v>6943</v>
      </c>
      <c r="H2860" s="11">
        <v>3.3</v>
      </c>
      <c r="I2860" s="11">
        <v>25</v>
      </c>
    </row>
    <row r="2861" spans="4:9">
      <c r="D2861" s="22" t="s">
        <v>17515</v>
      </c>
      <c r="E2861" s="11">
        <v>1</v>
      </c>
      <c r="F2861" s="21"/>
      <c r="G2861" s="22" t="s">
        <v>15570</v>
      </c>
      <c r="H2861" s="11">
        <v>3.4</v>
      </c>
      <c r="I2861" s="11">
        <v>18</v>
      </c>
    </row>
    <row r="2862" spans="4:9">
      <c r="D2862" s="22" t="s">
        <v>23058</v>
      </c>
      <c r="E2862" s="11">
        <v>1</v>
      </c>
      <c r="F2862" s="21"/>
      <c r="G2862" s="22" t="s">
        <v>12401</v>
      </c>
      <c r="H2862" s="11">
        <v>3.4</v>
      </c>
      <c r="I2862" s="11">
        <v>139</v>
      </c>
    </row>
    <row r="2863" spans="4:9">
      <c r="D2863" s="22" t="s">
        <v>17823</v>
      </c>
      <c r="E2863" s="11">
        <v>1</v>
      </c>
      <c r="F2863" s="21"/>
      <c r="G2863" s="22" t="s">
        <v>7402</v>
      </c>
      <c r="H2863" s="11">
        <v>3.1</v>
      </c>
      <c r="I2863" s="11">
        <v>13</v>
      </c>
    </row>
    <row r="2864" spans="4:9">
      <c r="D2864" s="22" t="s">
        <v>19309</v>
      </c>
      <c r="E2864" s="11">
        <v>3</v>
      </c>
      <c r="F2864" s="21"/>
      <c r="G2864" s="22" t="s">
        <v>17684</v>
      </c>
      <c r="H2864" s="11">
        <v>4.3</v>
      </c>
      <c r="I2864" s="11">
        <v>1129</v>
      </c>
    </row>
    <row r="2865" spans="4:9">
      <c r="D2865" s="22" t="s">
        <v>11002</v>
      </c>
      <c r="E2865" s="11">
        <v>2.15</v>
      </c>
      <c r="F2865" s="21"/>
      <c r="G2865" s="22" t="s">
        <v>20973</v>
      </c>
      <c r="H2865" s="11">
        <v>4.1</v>
      </c>
      <c r="I2865" s="11">
        <v>101</v>
      </c>
    </row>
    <row r="2866" spans="4:9">
      <c r="D2866" s="22" t="s">
        <v>19189</v>
      </c>
      <c r="E2866" s="11">
        <v>1</v>
      </c>
      <c r="F2866" s="21"/>
      <c r="G2866" s="22" t="s">
        <v>22504</v>
      </c>
      <c r="H2866" s="11">
        <v>3.1</v>
      </c>
      <c r="I2866" s="11">
        <v>8</v>
      </c>
    </row>
    <row r="2867" spans="4:9">
      <c r="D2867" s="22" t="s">
        <v>11064</v>
      </c>
      <c r="E2867" s="11">
        <v>3</v>
      </c>
      <c r="F2867" s="21"/>
      <c r="G2867" s="22" t="s">
        <v>12248</v>
      </c>
      <c r="H2867" s="11">
        <v>3.3</v>
      </c>
      <c r="I2867" s="11">
        <v>27</v>
      </c>
    </row>
    <row r="2868" spans="4:9">
      <c r="D2868" s="22" t="s">
        <v>22293</v>
      </c>
      <c r="E2868" s="11">
        <v>1</v>
      </c>
      <c r="F2868" s="21"/>
      <c r="G2868" s="22" t="s">
        <v>16622</v>
      </c>
      <c r="H2868" s="11">
        <v>1</v>
      </c>
      <c r="I2868" s="11">
        <v>2</v>
      </c>
    </row>
    <row r="2869" spans="4:9">
      <c r="D2869" s="22" t="s">
        <v>22523</v>
      </c>
      <c r="E2869" s="11">
        <v>1</v>
      </c>
      <c r="F2869" s="21"/>
      <c r="G2869" s="22" t="s">
        <v>16788</v>
      </c>
      <c r="H2869" s="11">
        <v>4</v>
      </c>
      <c r="I2869" s="11">
        <v>510</v>
      </c>
    </row>
    <row r="2870" spans="4:9">
      <c r="D2870" s="22" t="s">
        <v>3060</v>
      </c>
      <c r="E2870" s="11">
        <v>2.9</v>
      </c>
      <c r="F2870" s="21"/>
      <c r="G2870" s="22" t="s">
        <v>11491</v>
      </c>
      <c r="H2870" s="11">
        <v>3.4</v>
      </c>
      <c r="I2870" s="11">
        <v>71</v>
      </c>
    </row>
    <row r="2871" spans="4:9">
      <c r="D2871" s="22" t="s">
        <v>22784</v>
      </c>
      <c r="E2871" s="11">
        <v>1</v>
      </c>
      <c r="F2871" s="21"/>
      <c r="G2871" s="22" t="s">
        <v>1969</v>
      </c>
      <c r="H2871" s="11">
        <v>4</v>
      </c>
      <c r="I2871" s="11">
        <v>398</v>
      </c>
    </row>
    <row r="2872" spans="4:9">
      <c r="D2872" s="22" t="s">
        <v>16145</v>
      </c>
      <c r="E2872" s="11">
        <v>2.3</v>
      </c>
      <c r="F2872" s="21"/>
      <c r="G2872" s="22" t="s">
        <v>22127</v>
      </c>
      <c r="H2872" s="11">
        <v>1</v>
      </c>
      <c r="I2872" s="11">
        <v>0</v>
      </c>
    </row>
    <row r="2873" spans="4:9">
      <c r="D2873" s="22" t="s">
        <v>20237</v>
      </c>
      <c r="E2873" s="11">
        <v>2.7</v>
      </c>
      <c r="F2873" s="21"/>
      <c r="G2873" s="22" t="s">
        <v>22860</v>
      </c>
      <c r="H2873" s="11">
        <v>1</v>
      </c>
      <c r="I2873" s="11">
        <v>0</v>
      </c>
    </row>
    <row r="2874" spans="4:9">
      <c r="D2874" s="22" t="s">
        <v>14796</v>
      </c>
      <c r="E2874" s="11">
        <v>1</v>
      </c>
      <c r="F2874" s="21"/>
      <c r="G2874" s="22" t="s">
        <v>16636</v>
      </c>
      <c r="H2874" s="11">
        <v>3</v>
      </c>
      <c r="I2874" s="11">
        <v>7</v>
      </c>
    </row>
    <row r="2875" spans="4:9">
      <c r="D2875" s="22" t="s">
        <v>22030</v>
      </c>
      <c r="E2875" s="11">
        <v>1</v>
      </c>
      <c r="F2875" s="21"/>
      <c r="G2875" s="22" t="s">
        <v>20409</v>
      </c>
      <c r="H2875" s="11">
        <v>4.5</v>
      </c>
      <c r="I2875" s="11">
        <v>217</v>
      </c>
    </row>
    <row r="2876" spans="4:9">
      <c r="D2876" s="22" t="s">
        <v>21281</v>
      </c>
      <c r="E2876" s="11">
        <v>1</v>
      </c>
      <c r="F2876" s="21"/>
      <c r="G2876" s="22" t="s">
        <v>11642</v>
      </c>
      <c r="H2876" s="11">
        <v>3.3</v>
      </c>
      <c r="I2876" s="11">
        <v>148</v>
      </c>
    </row>
    <row r="2877" spans="4:9">
      <c r="D2877" s="22" t="s">
        <v>4300</v>
      </c>
      <c r="E2877" s="11">
        <v>2.9</v>
      </c>
      <c r="F2877" s="21"/>
      <c r="G2877" s="22" t="s">
        <v>19540</v>
      </c>
      <c r="H2877" s="11">
        <v>3.4</v>
      </c>
      <c r="I2877" s="11">
        <v>23</v>
      </c>
    </row>
    <row r="2878" spans="4:9">
      <c r="D2878" s="22" t="s">
        <v>22286</v>
      </c>
      <c r="E2878" s="11">
        <v>1</v>
      </c>
      <c r="F2878" s="21"/>
      <c r="G2878" s="22" t="s">
        <v>20564</v>
      </c>
      <c r="H2878" s="11">
        <v>3.5</v>
      </c>
      <c r="I2878" s="11">
        <v>19</v>
      </c>
    </row>
    <row r="2879" spans="4:9">
      <c r="D2879" s="22" t="s">
        <v>21847</v>
      </c>
      <c r="E2879" s="11">
        <v>1</v>
      </c>
      <c r="F2879" s="21"/>
      <c r="G2879" s="22" t="s">
        <v>7200</v>
      </c>
      <c r="H2879" s="11">
        <v>3.3</v>
      </c>
      <c r="I2879" s="11">
        <v>26</v>
      </c>
    </row>
    <row r="2880" spans="4:9">
      <c r="D2880" s="22" t="s">
        <v>8742</v>
      </c>
      <c r="E2880" s="11">
        <v>2.8</v>
      </c>
      <c r="F2880" s="21"/>
      <c r="G2880" s="22" t="s">
        <v>8723</v>
      </c>
      <c r="H2880" s="11">
        <v>3.2</v>
      </c>
      <c r="I2880" s="11">
        <v>47</v>
      </c>
    </row>
    <row r="2881" spans="4:9">
      <c r="D2881" s="22" t="s">
        <v>11049</v>
      </c>
      <c r="E2881" s="11">
        <v>1</v>
      </c>
      <c r="F2881" s="21"/>
      <c r="G2881" s="22" t="s">
        <v>15863</v>
      </c>
      <c r="H2881" s="11">
        <v>3.3</v>
      </c>
      <c r="I2881" s="11">
        <v>35</v>
      </c>
    </row>
    <row r="2882" spans="4:9">
      <c r="D2882" s="22" t="s">
        <v>20680</v>
      </c>
      <c r="E2882" s="11">
        <v>1</v>
      </c>
      <c r="F2882" s="21"/>
      <c r="G2882" s="22" t="s">
        <v>22294</v>
      </c>
      <c r="H2882" s="11">
        <v>3.4</v>
      </c>
      <c r="I2882" s="11">
        <v>17</v>
      </c>
    </row>
    <row r="2883" spans="4:9">
      <c r="D2883" s="22" t="s">
        <v>22965</v>
      </c>
      <c r="E2883" s="11">
        <v>1</v>
      </c>
      <c r="F2883" s="21"/>
      <c r="G2883" s="22" t="s">
        <v>17818</v>
      </c>
      <c r="H2883" s="11">
        <v>3.7</v>
      </c>
      <c r="I2883" s="11">
        <v>99</v>
      </c>
    </row>
    <row r="2884" spans="4:9">
      <c r="D2884" s="22" t="s">
        <v>19847</v>
      </c>
      <c r="E2884" s="11">
        <v>1</v>
      </c>
      <c r="F2884" s="21"/>
      <c r="G2884" s="22" t="s">
        <v>17617</v>
      </c>
      <c r="H2884" s="11">
        <v>3.2</v>
      </c>
      <c r="I2884" s="11">
        <v>13</v>
      </c>
    </row>
    <row r="2885" spans="4:9">
      <c r="D2885" s="22" t="s">
        <v>19839</v>
      </c>
      <c r="E2885" s="11">
        <v>1</v>
      </c>
      <c r="F2885" s="21"/>
      <c r="G2885" s="22" t="s">
        <v>15542</v>
      </c>
      <c r="H2885" s="11">
        <v>3.5</v>
      </c>
      <c r="I2885" s="11">
        <v>162</v>
      </c>
    </row>
    <row r="2886" spans="4:9">
      <c r="D2886" s="22" t="s">
        <v>20975</v>
      </c>
      <c r="E2886" s="11">
        <v>1</v>
      </c>
      <c r="F2886" s="21"/>
      <c r="G2886" s="22" t="s">
        <v>22106</v>
      </c>
      <c r="H2886" s="11">
        <v>1</v>
      </c>
      <c r="I2886" s="11">
        <v>0</v>
      </c>
    </row>
    <row r="2887" spans="4:9">
      <c r="D2887" s="22" t="s">
        <v>9811</v>
      </c>
      <c r="E2887" s="11">
        <v>2.7</v>
      </c>
      <c r="F2887" s="21"/>
      <c r="G2887" s="22" t="s">
        <v>18217</v>
      </c>
      <c r="H2887" s="11">
        <v>2.05</v>
      </c>
      <c r="I2887" s="11">
        <v>16</v>
      </c>
    </row>
    <row r="2888" spans="4:9">
      <c r="D2888" s="22" t="s">
        <v>9479</v>
      </c>
      <c r="E2888" s="11">
        <v>1</v>
      </c>
      <c r="F2888" s="21"/>
      <c r="G2888" s="22" t="s">
        <v>20052</v>
      </c>
      <c r="H2888" s="11">
        <v>1</v>
      </c>
      <c r="I2888" s="11">
        <v>3</v>
      </c>
    </row>
    <row r="2889" spans="4:9">
      <c r="D2889" s="22" t="s">
        <v>19594</v>
      </c>
      <c r="E2889" s="11">
        <v>1</v>
      </c>
      <c r="F2889" s="21"/>
      <c r="G2889" s="22" t="s">
        <v>22336</v>
      </c>
      <c r="H2889" s="11">
        <v>1</v>
      </c>
      <c r="I2889" s="11">
        <v>0</v>
      </c>
    </row>
    <row r="2890" spans="4:9">
      <c r="D2890" s="22" t="s">
        <v>10914</v>
      </c>
      <c r="E2890" s="11">
        <v>2.86666666666667</v>
      </c>
      <c r="F2890" s="21"/>
      <c r="G2890" s="22" t="s">
        <v>23165</v>
      </c>
      <c r="H2890" s="11">
        <v>3</v>
      </c>
      <c r="I2890" s="11">
        <v>4</v>
      </c>
    </row>
    <row r="2891" spans="4:9">
      <c r="D2891" s="22" t="s">
        <v>4979</v>
      </c>
      <c r="E2891" s="11">
        <v>2.9</v>
      </c>
      <c r="F2891" s="21"/>
      <c r="G2891" s="22" t="s">
        <v>22141</v>
      </c>
      <c r="H2891" s="11">
        <v>3</v>
      </c>
      <c r="I2891" s="11">
        <v>4</v>
      </c>
    </row>
    <row r="2892" spans="4:9">
      <c r="D2892" s="22" t="s">
        <v>22043</v>
      </c>
      <c r="E2892" s="11">
        <v>1</v>
      </c>
      <c r="F2892" s="21"/>
      <c r="G2892" s="22" t="s">
        <v>19787</v>
      </c>
      <c r="H2892" s="11">
        <v>1</v>
      </c>
      <c r="I2892" s="11">
        <v>1</v>
      </c>
    </row>
    <row r="2893" spans="4:9">
      <c r="D2893" s="22" t="s">
        <v>22266</v>
      </c>
      <c r="E2893" s="11">
        <v>1</v>
      </c>
      <c r="F2893" s="21"/>
      <c r="G2893" s="22" t="s">
        <v>2698</v>
      </c>
      <c r="H2893" s="11">
        <v>3.15</v>
      </c>
      <c r="I2893" s="11">
        <v>457</v>
      </c>
    </row>
    <row r="2894" spans="4:9">
      <c r="D2894" s="22" t="s">
        <v>11959</v>
      </c>
      <c r="E2894" s="11">
        <v>2.35</v>
      </c>
      <c r="F2894" s="21"/>
      <c r="G2894" s="22" t="s">
        <v>20778</v>
      </c>
      <c r="H2894" s="11">
        <v>1</v>
      </c>
      <c r="I2894" s="11">
        <v>0</v>
      </c>
    </row>
    <row r="2895" spans="4:9">
      <c r="D2895" s="22" t="s">
        <v>17386</v>
      </c>
      <c r="E2895" s="11">
        <v>1</v>
      </c>
      <c r="F2895" s="21"/>
      <c r="G2895" s="22" t="s">
        <v>9571</v>
      </c>
      <c r="H2895" s="11">
        <v>2.7</v>
      </c>
      <c r="I2895" s="11">
        <v>24</v>
      </c>
    </row>
    <row r="2896" spans="4:9">
      <c r="D2896" s="22" t="s">
        <v>18773</v>
      </c>
      <c r="E2896" s="11">
        <v>1</v>
      </c>
      <c r="F2896" s="21"/>
      <c r="G2896" s="22" t="s">
        <v>20485</v>
      </c>
      <c r="H2896" s="11">
        <v>1</v>
      </c>
      <c r="I2896" s="11">
        <v>0</v>
      </c>
    </row>
    <row r="2897" spans="4:9">
      <c r="D2897" s="22" t="s">
        <v>19857</v>
      </c>
      <c r="E2897" s="11">
        <v>1</v>
      </c>
      <c r="F2897" s="21"/>
      <c r="G2897" s="22" t="s">
        <v>19065</v>
      </c>
      <c r="H2897" s="11">
        <v>1</v>
      </c>
      <c r="I2897" s="11">
        <v>3</v>
      </c>
    </row>
    <row r="2898" spans="4:9">
      <c r="D2898" s="22" t="s">
        <v>1564</v>
      </c>
      <c r="E2898" s="11">
        <v>2.8</v>
      </c>
      <c r="F2898" s="21"/>
      <c r="G2898" s="22" t="s">
        <v>18688</v>
      </c>
      <c r="H2898" s="11">
        <v>3.2</v>
      </c>
      <c r="I2898" s="11">
        <v>27</v>
      </c>
    </row>
    <row r="2899" spans="4:9">
      <c r="D2899" s="22" t="s">
        <v>1831</v>
      </c>
      <c r="E2899" s="11">
        <v>2.7</v>
      </c>
      <c r="F2899" s="21"/>
      <c r="G2899" s="22" t="s">
        <v>22534</v>
      </c>
      <c r="H2899" s="11">
        <v>1</v>
      </c>
      <c r="I2899" s="11">
        <v>0</v>
      </c>
    </row>
    <row r="2900" spans="4:9">
      <c r="D2900" s="22" t="s">
        <v>20914</v>
      </c>
      <c r="E2900" s="11">
        <v>1</v>
      </c>
      <c r="F2900" s="21"/>
      <c r="G2900" s="22" t="s">
        <v>15942</v>
      </c>
      <c r="H2900" s="11">
        <v>1</v>
      </c>
      <c r="I2900" s="11">
        <v>2</v>
      </c>
    </row>
    <row r="2901" spans="4:9">
      <c r="D2901" s="22" t="s">
        <v>21012</v>
      </c>
      <c r="E2901" s="11">
        <v>2.9</v>
      </c>
      <c r="F2901" s="21"/>
      <c r="G2901" s="22" t="s">
        <v>18393</v>
      </c>
      <c r="H2901" s="11">
        <v>3.8</v>
      </c>
      <c r="I2901" s="11">
        <v>96</v>
      </c>
    </row>
    <row r="2902" spans="4:9">
      <c r="D2902" s="22" t="s">
        <v>9018</v>
      </c>
      <c r="E2902" s="11">
        <v>3</v>
      </c>
      <c r="F2902" s="21"/>
      <c r="G2902" s="22" t="s">
        <v>16935</v>
      </c>
      <c r="H2902" s="11">
        <v>3.4</v>
      </c>
      <c r="I2902" s="11">
        <v>79</v>
      </c>
    </row>
    <row r="2903" spans="4:9">
      <c r="D2903" s="22" t="s">
        <v>19827</v>
      </c>
      <c r="E2903" s="11">
        <v>1</v>
      </c>
      <c r="F2903" s="21"/>
      <c r="G2903" s="22" t="s">
        <v>19094</v>
      </c>
      <c r="H2903" s="11">
        <v>3.1</v>
      </c>
      <c r="I2903" s="11">
        <v>6</v>
      </c>
    </row>
    <row r="2904" spans="4:9">
      <c r="D2904" s="22" t="s">
        <v>23056</v>
      </c>
      <c r="E2904" s="11">
        <v>1</v>
      </c>
      <c r="F2904" s="21"/>
      <c r="G2904" s="22" t="s">
        <v>21198</v>
      </c>
      <c r="H2904" s="11">
        <v>3</v>
      </c>
      <c r="I2904" s="11">
        <v>5</v>
      </c>
    </row>
    <row r="2905" spans="4:9">
      <c r="D2905" s="22" t="s">
        <v>16378</v>
      </c>
      <c r="E2905" s="11">
        <v>2.6</v>
      </c>
      <c r="F2905" s="21"/>
      <c r="G2905" s="22" t="s">
        <v>17873</v>
      </c>
      <c r="H2905" s="11">
        <v>3.5</v>
      </c>
      <c r="I2905" s="11">
        <v>176</v>
      </c>
    </row>
    <row r="2906" spans="4:9">
      <c r="D2906" s="22" t="s">
        <v>20292</v>
      </c>
      <c r="E2906" s="11">
        <v>2.9</v>
      </c>
      <c r="F2906" s="21"/>
      <c r="G2906" s="22" t="s">
        <v>17702</v>
      </c>
      <c r="H2906" s="11">
        <v>3.7</v>
      </c>
      <c r="I2906" s="11">
        <v>108</v>
      </c>
    </row>
    <row r="2907" spans="4:9">
      <c r="D2907" s="22" t="s">
        <v>17116</v>
      </c>
      <c r="E2907" s="11">
        <v>2.8</v>
      </c>
      <c r="F2907" s="21"/>
      <c r="G2907" s="22" t="s">
        <v>15634</v>
      </c>
      <c r="H2907" s="11">
        <v>3.3</v>
      </c>
      <c r="I2907" s="11">
        <v>141</v>
      </c>
    </row>
    <row r="2908" spans="4:9">
      <c r="D2908" s="22" t="s">
        <v>15851</v>
      </c>
      <c r="E2908" s="11">
        <v>2.5</v>
      </c>
      <c r="F2908" s="21"/>
      <c r="G2908" s="22" t="s">
        <v>21116</v>
      </c>
      <c r="H2908" s="11">
        <v>3.1</v>
      </c>
      <c r="I2908" s="11">
        <v>10</v>
      </c>
    </row>
    <row r="2909" spans="4:9">
      <c r="D2909" s="22" t="s">
        <v>7301</v>
      </c>
      <c r="E2909" s="11">
        <v>2.8</v>
      </c>
      <c r="F2909" s="21"/>
      <c r="G2909" s="22" t="s">
        <v>15988</v>
      </c>
      <c r="H2909" s="11">
        <v>3.6</v>
      </c>
      <c r="I2909" s="11">
        <v>254</v>
      </c>
    </row>
    <row r="2910" spans="4:9">
      <c r="D2910" s="22" t="s">
        <v>16931</v>
      </c>
      <c r="E2910" s="11">
        <v>1</v>
      </c>
      <c r="F2910" s="21"/>
      <c r="G2910" s="22" t="s">
        <v>20464</v>
      </c>
      <c r="H2910" s="11">
        <v>3</v>
      </c>
      <c r="I2910" s="11">
        <v>6</v>
      </c>
    </row>
    <row r="2911" spans="4:9">
      <c r="D2911" s="22" t="s">
        <v>23036</v>
      </c>
      <c r="E2911" s="11">
        <v>1</v>
      </c>
      <c r="F2911" s="21"/>
      <c r="G2911" s="22" t="s">
        <v>21907</v>
      </c>
      <c r="H2911" s="11">
        <v>3.1</v>
      </c>
      <c r="I2911" s="11">
        <v>10</v>
      </c>
    </row>
    <row r="2912" spans="4:9">
      <c r="D2912" s="22" t="s">
        <v>10576</v>
      </c>
      <c r="E2912" s="11">
        <v>1</v>
      </c>
      <c r="F2912" s="21"/>
      <c r="G2912" s="22" t="s">
        <v>17721</v>
      </c>
      <c r="H2912" s="11">
        <v>1</v>
      </c>
      <c r="I2912" s="11">
        <v>2</v>
      </c>
    </row>
    <row r="2913" spans="4:9">
      <c r="D2913" s="22" t="s">
        <v>18011</v>
      </c>
      <c r="E2913" s="11">
        <v>1</v>
      </c>
      <c r="F2913" s="21"/>
      <c r="G2913" s="22" t="s">
        <v>16124</v>
      </c>
      <c r="H2913" s="11">
        <v>3.5</v>
      </c>
      <c r="I2913" s="11">
        <v>92</v>
      </c>
    </row>
    <row r="2914" spans="4:9">
      <c r="D2914" s="22" t="s">
        <v>19488</v>
      </c>
      <c r="E2914" s="11">
        <v>1</v>
      </c>
      <c r="F2914" s="21"/>
      <c r="G2914" s="22" t="s">
        <v>18209</v>
      </c>
      <c r="H2914" s="11">
        <v>1</v>
      </c>
      <c r="I2914" s="11">
        <v>1</v>
      </c>
    </row>
    <row r="2915" spans="4:9">
      <c r="D2915" s="22" t="s">
        <v>22847</v>
      </c>
      <c r="E2915" s="11">
        <v>1</v>
      </c>
      <c r="F2915" s="21"/>
      <c r="G2915" s="22" t="s">
        <v>16688</v>
      </c>
      <c r="H2915" s="11">
        <v>3.8</v>
      </c>
      <c r="I2915" s="11">
        <v>252</v>
      </c>
    </row>
    <row r="2916" spans="4:9">
      <c r="D2916" s="22" t="s">
        <v>19962</v>
      </c>
      <c r="E2916" s="11">
        <v>2.35</v>
      </c>
      <c r="F2916" s="21"/>
      <c r="G2916" s="22" t="s">
        <v>20663</v>
      </c>
      <c r="H2916" s="11">
        <v>3.3</v>
      </c>
      <c r="I2916" s="11">
        <v>13</v>
      </c>
    </row>
    <row r="2917" spans="4:9">
      <c r="D2917" s="22" t="s">
        <v>22472</v>
      </c>
      <c r="E2917" s="11">
        <v>3</v>
      </c>
      <c r="F2917" s="21"/>
      <c r="G2917" s="22" t="s">
        <v>16576</v>
      </c>
      <c r="H2917" s="11">
        <v>3.1</v>
      </c>
      <c r="I2917" s="11">
        <v>74</v>
      </c>
    </row>
    <row r="2918" spans="4:9">
      <c r="D2918" s="22" t="s">
        <v>21918</v>
      </c>
      <c r="E2918" s="11">
        <v>1</v>
      </c>
      <c r="F2918" s="21"/>
      <c r="G2918" s="22" t="s">
        <v>16904</v>
      </c>
      <c r="H2918" s="11">
        <v>3</v>
      </c>
      <c r="I2918" s="11">
        <v>4</v>
      </c>
    </row>
    <row r="2919" spans="4:9">
      <c r="D2919" s="22" t="s">
        <v>18428</v>
      </c>
      <c r="E2919" s="11">
        <v>1</v>
      </c>
      <c r="F2919" s="21"/>
      <c r="G2919" s="22" t="s">
        <v>21582</v>
      </c>
      <c r="H2919" s="11">
        <v>1</v>
      </c>
      <c r="I2919" s="11">
        <v>1</v>
      </c>
    </row>
    <row r="2920" spans="4:9">
      <c r="D2920" s="22" t="s">
        <v>16916</v>
      </c>
      <c r="E2920" s="11">
        <v>1</v>
      </c>
      <c r="F2920" s="21"/>
      <c r="G2920" s="22" t="s">
        <v>9090</v>
      </c>
      <c r="H2920" s="11">
        <v>2.9</v>
      </c>
      <c r="I2920" s="11">
        <v>66</v>
      </c>
    </row>
    <row r="2921" spans="4:9">
      <c r="D2921" s="22" t="s">
        <v>10079</v>
      </c>
      <c r="E2921" s="11">
        <v>2.9</v>
      </c>
      <c r="F2921" s="21"/>
      <c r="G2921" s="22" t="s">
        <v>6773</v>
      </c>
      <c r="H2921" s="11">
        <v>2.7</v>
      </c>
      <c r="I2921" s="11">
        <v>60</v>
      </c>
    </row>
    <row r="2922" spans="4:9">
      <c r="D2922" s="22" t="s">
        <v>22966</v>
      </c>
      <c r="E2922" s="11">
        <v>1</v>
      </c>
      <c r="F2922" s="21"/>
      <c r="G2922" s="22" t="s">
        <v>20746</v>
      </c>
      <c r="H2922" s="11">
        <v>1</v>
      </c>
      <c r="I2922" s="11">
        <v>1</v>
      </c>
    </row>
    <row r="2923" spans="4:9">
      <c r="D2923" s="22" t="s">
        <v>9833</v>
      </c>
      <c r="E2923" s="11">
        <v>2.9</v>
      </c>
      <c r="F2923" s="21"/>
      <c r="G2923" s="22" t="s">
        <v>21854</v>
      </c>
      <c r="H2923" s="11">
        <v>1</v>
      </c>
      <c r="I2923" s="11">
        <v>0</v>
      </c>
    </row>
    <row r="2924" spans="4:9">
      <c r="D2924" s="22" t="s">
        <v>1687</v>
      </c>
      <c r="E2924" s="11">
        <v>2.75</v>
      </c>
      <c r="F2924" s="21"/>
      <c r="G2924" s="22" t="s">
        <v>17453</v>
      </c>
      <c r="H2924" s="11">
        <v>3.7</v>
      </c>
      <c r="I2924" s="11">
        <v>142</v>
      </c>
    </row>
    <row r="2925" spans="4:9">
      <c r="D2925" s="22" t="s">
        <v>15927</v>
      </c>
      <c r="E2925" s="11">
        <v>1</v>
      </c>
      <c r="F2925" s="21"/>
      <c r="G2925" s="22" t="s">
        <v>17404</v>
      </c>
      <c r="H2925" s="11">
        <v>3.9</v>
      </c>
      <c r="I2925" s="11">
        <v>92</v>
      </c>
    </row>
    <row r="2926" spans="4:9">
      <c r="D2926" s="22" t="s">
        <v>10554</v>
      </c>
      <c r="E2926" s="11">
        <v>2.8</v>
      </c>
      <c r="F2926" s="21"/>
      <c r="G2926" s="22" t="s">
        <v>12565</v>
      </c>
      <c r="H2926" s="11">
        <v>3.5</v>
      </c>
      <c r="I2926" s="11">
        <v>83</v>
      </c>
    </row>
    <row r="2927" spans="4:9">
      <c r="D2927" s="22" t="s">
        <v>6939</v>
      </c>
      <c r="E2927" s="11">
        <v>3</v>
      </c>
      <c r="F2927" s="21"/>
      <c r="G2927" s="22" t="s">
        <v>17673</v>
      </c>
      <c r="H2927" s="11">
        <v>4.2</v>
      </c>
      <c r="I2927" s="11">
        <v>92</v>
      </c>
    </row>
    <row r="2928" spans="4:9">
      <c r="D2928" s="22" t="s">
        <v>21502</v>
      </c>
      <c r="E2928" s="11">
        <v>1</v>
      </c>
      <c r="F2928" s="21"/>
      <c r="G2928" s="22" t="s">
        <v>22466</v>
      </c>
      <c r="H2928" s="11">
        <v>1</v>
      </c>
      <c r="I2928" s="11">
        <v>1</v>
      </c>
    </row>
    <row r="2929" spans="4:9">
      <c r="D2929" s="22" t="s">
        <v>18586</v>
      </c>
      <c r="E2929" s="11">
        <v>1</v>
      </c>
      <c r="F2929" s="21"/>
      <c r="G2929" s="22" t="s">
        <v>18900</v>
      </c>
      <c r="H2929" s="11">
        <v>1</v>
      </c>
      <c r="I2929" s="11">
        <v>1</v>
      </c>
    </row>
    <row r="2930" spans="4:9">
      <c r="D2930" s="22" t="s">
        <v>6903</v>
      </c>
      <c r="E2930" s="11">
        <v>3</v>
      </c>
      <c r="F2930" s="21"/>
      <c r="G2930" s="22" t="s">
        <v>70</v>
      </c>
      <c r="H2930" s="11">
        <v>3.9</v>
      </c>
      <c r="I2930" s="11">
        <v>768</v>
      </c>
    </row>
    <row r="2931" spans="4:9">
      <c r="D2931" s="22" t="s">
        <v>18328</v>
      </c>
      <c r="E2931" s="11">
        <v>1</v>
      </c>
      <c r="F2931" s="21"/>
      <c r="G2931" s="22" t="s">
        <v>16573</v>
      </c>
      <c r="H2931" s="11">
        <v>3.2</v>
      </c>
      <c r="I2931" s="11">
        <v>18</v>
      </c>
    </row>
    <row r="2932" spans="4:9">
      <c r="D2932" s="22" t="s">
        <v>9239</v>
      </c>
      <c r="E2932" s="11">
        <v>3</v>
      </c>
      <c r="F2932" s="21"/>
      <c r="G2932" s="22" t="s">
        <v>23092</v>
      </c>
      <c r="H2932" s="11">
        <v>1</v>
      </c>
      <c r="I2932" s="11">
        <v>0</v>
      </c>
    </row>
    <row r="2933" spans="4:9">
      <c r="D2933" s="22" t="s">
        <v>18416</v>
      </c>
      <c r="E2933" s="11">
        <v>3</v>
      </c>
      <c r="F2933" s="21"/>
      <c r="G2933" s="22" t="s">
        <v>18164</v>
      </c>
      <c r="H2933" s="11">
        <v>3.7</v>
      </c>
      <c r="I2933" s="11">
        <v>25</v>
      </c>
    </row>
    <row r="2934" spans="4:9">
      <c r="D2934" s="22" t="s">
        <v>10517</v>
      </c>
      <c r="E2934" s="11">
        <v>1</v>
      </c>
      <c r="F2934" s="21"/>
      <c r="G2934" s="22" t="s">
        <v>7523</v>
      </c>
      <c r="H2934" s="11">
        <v>3.4</v>
      </c>
      <c r="I2934" s="11">
        <v>359</v>
      </c>
    </row>
    <row r="2935" spans="4:9">
      <c r="D2935" s="22" t="s">
        <v>21319</v>
      </c>
      <c r="E2935" s="11">
        <v>1</v>
      </c>
      <c r="F2935" s="21"/>
      <c r="G2935" s="22" t="s">
        <v>6041</v>
      </c>
      <c r="H2935" s="11">
        <v>3.8</v>
      </c>
      <c r="I2935" s="11">
        <v>281</v>
      </c>
    </row>
    <row r="2936" spans="4:9">
      <c r="D2936" s="22" t="s">
        <v>4888</v>
      </c>
      <c r="E2936" s="11">
        <v>2.4</v>
      </c>
      <c r="F2936" s="21"/>
      <c r="G2936" s="22" t="s">
        <v>8907</v>
      </c>
      <c r="H2936" s="11">
        <v>3</v>
      </c>
      <c r="I2936" s="11">
        <v>110</v>
      </c>
    </row>
    <row r="2937" spans="4:9">
      <c r="D2937" s="22" t="s">
        <v>5397</v>
      </c>
      <c r="E2937" s="11">
        <v>2.3</v>
      </c>
      <c r="F2937" s="21"/>
      <c r="G2937" s="22" t="s">
        <v>8861</v>
      </c>
      <c r="H2937" s="11">
        <v>3.6</v>
      </c>
      <c r="I2937" s="11">
        <v>218</v>
      </c>
    </row>
    <row r="2938" spans="4:9">
      <c r="D2938" s="22" t="s">
        <v>11219</v>
      </c>
      <c r="E2938" s="11">
        <v>2.5</v>
      </c>
      <c r="F2938" s="21"/>
      <c r="G2938" s="22" t="s">
        <v>20062</v>
      </c>
      <c r="H2938" s="11">
        <v>1</v>
      </c>
      <c r="I2938" s="11">
        <v>2</v>
      </c>
    </row>
    <row r="2939" spans="4:9">
      <c r="D2939" s="22" t="s">
        <v>1558</v>
      </c>
      <c r="E2939" s="11">
        <v>2.15</v>
      </c>
      <c r="F2939" s="21"/>
      <c r="G2939" s="22" t="s">
        <v>16658</v>
      </c>
      <c r="H2939" s="11">
        <v>3.6</v>
      </c>
      <c r="I2939" s="11">
        <v>751</v>
      </c>
    </row>
    <row r="2940" spans="4:9">
      <c r="D2940" s="22" t="s">
        <v>6742</v>
      </c>
      <c r="E2940" s="11">
        <v>3</v>
      </c>
      <c r="F2940" s="21"/>
      <c r="G2940" s="22" t="s">
        <v>2364</v>
      </c>
      <c r="H2940" s="11">
        <v>2.9</v>
      </c>
      <c r="I2940" s="11">
        <v>10</v>
      </c>
    </row>
    <row r="2941" spans="4:9">
      <c r="D2941" s="22" t="s">
        <v>11085</v>
      </c>
      <c r="E2941" s="11">
        <v>2.4</v>
      </c>
      <c r="F2941" s="21"/>
      <c r="G2941" s="22" t="s">
        <v>15778</v>
      </c>
      <c r="H2941" s="11">
        <v>3.1</v>
      </c>
      <c r="I2941" s="11">
        <v>9</v>
      </c>
    </row>
    <row r="2942" spans="4:9">
      <c r="D2942" s="22" t="s">
        <v>2410</v>
      </c>
      <c r="E2942" s="11">
        <v>2.7</v>
      </c>
      <c r="F2942" s="21"/>
      <c r="G2942" s="22" t="s">
        <v>10546</v>
      </c>
      <c r="H2942" s="11">
        <v>1</v>
      </c>
      <c r="I2942" s="11">
        <v>2</v>
      </c>
    </row>
    <row r="2943" spans="4:9">
      <c r="D2943" s="22" t="s">
        <v>20668</v>
      </c>
      <c r="E2943" s="11">
        <v>1</v>
      </c>
      <c r="F2943" s="21"/>
      <c r="G2943" s="22" t="s">
        <v>15785</v>
      </c>
      <c r="H2943" s="11">
        <v>3.9</v>
      </c>
      <c r="I2943" s="11">
        <v>1689</v>
      </c>
    </row>
    <row r="2944" spans="4:9">
      <c r="D2944" s="22" t="s">
        <v>15961</v>
      </c>
      <c r="E2944" s="11">
        <v>1.63333333333333</v>
      </c>
      <c r="F2944" s="21"/>
      <c r="G2944" s="22" t="s">
        <v>6980</v>
      </c>
      <c r="H2944" s="11">
        <v>3.55</v>
      </c>
      <c r="I2944" s="11">
        <v>2546</v>
      </c>
    </row>
    <row r="2945" spans="4:9">
      <c r="D2945" s="22" t="s">
        <v>1144</v>
      </c>
      <c r="E2945" s="11">
        <v>2.9</v>
      </c>
      <c r="F2945" s="21"/>
      <c r="G2945" s="22" t="s">
        <v>10279</v>
      </c>
      <c r="H2945" s="11">
        <v>1</v>
      </c>
      <c r="I2945" s="11">
        <v>1</v>
      </c>
    </row>
    <row r="2946" spans="4:9">
      <c r="D2946" s="22" t="s">
        <v>4841</v>
      </c>
      <c r="E2946" s="11">
        <v>2.95</v>
      </c>
      <c r="F2946" s="21"/>
      <c r="G2946" s="22" t="s">
        <v>9877</v>
      </c>
      <c r="H2946" s="11">
        <v>2.5</v>
      </c>
      <c r="I2946" s="11">
        <v>29</v>
      </c>
    </row>
    <row r="2947" spans="4:9">
      <c r="D2947" s="22" t="s">
        <v>1670</v>
      </c>
      <c r="E2947" s="11">
        <v>3</v>
      </c>
      <c r="F2947" s="21"/>
      <c r="G2947" s="22" t="s">
        <v>9064</v>
      </c>
      <c r="H2947" s="11">
        <v>3</v>
      </c>
      <c r="I2947" s="11">
        <v>20</v>
      </c>
    </row>
    <row r="2948" spans="4:9">
      <c r="D2948" s="22" t="s">
        <v>22804</v>
      </c>
      <c r="E2948" s="11">
        <v>3</v>
      </c>
      <c r="F2948" s="21"/>
      <c r="G2948" s="22" t="s">
        <v>3245</v>
      </c>
      <c r="H2948" s="11">
        <v>3.6</v>
      </c>
      <c r="I2948" s="11">
        <v>184</v>
      </c>
    </row>
    <row r="2949" spans="4:9">
      <c r="D2949" s="22" t="s">
        <v>2664</v>
      </c>
      <c r="E2949" s="11">
        <v>2.2</v>
      </c>
      <c r="F2949" s="21"/>
      <c r="G2949" s="22" t="s">
        <v>3167</v>
      </c>
      <c r="H2949" s="11">
        <v>4</v>
      </c>
      <c r="I2949" s="11">
        <v>111</v>
      </c>
    </row>
    <row r="2950" spans="4:9">
      <c r="D2950" s="22" t="s">
        <v>17785</v>
      </c>
      <c r="E2950" s="11">
        <v>1</v>
      </c>
      <c r="F2950" s="21"/>
      <c r="G2950" s="22" t="s">
        <v>5741</v>
      </c>
      <c r="H2950" s="11">
        <v>4.6</v>
      </c>
      <c r="I2950" s="11">
        <v>1219</v>
      </c>
    </row>
    <row r="2951" spans="4:9">
      <c r="D2951" s="22" t="s">
        <v>9587</v>
      </c>
      <c r="E2951" s="11">
        <v>2.86</v>
      </c>
      <c r="F2951" s="21"/>
      <c r="G2951" s="22" t="s">
        <v>4133</v>
      </c>
      <c r="H2951" s="11">
        <v>3.1</v>
      </c>
      <c r="I2951" s="11">
        <v>21</v>
      </c>
    </row>
    <row r="2952" spans="4:9">
      <c r="D2952" s="22" t="s">
        <v>18094</v>
      </c>
      <c r="E2952" s="11">
        <v>3</v>
      </c>
      <c r="F2952" s="21"/>
      <c r="G2952" s="22" t="s">
        <v>1577</v>
      </c>
      <c r="H2952" s="11">
        <v>4.9</v>
      </c>
      <c r="I2952" s="11">
        <v>1934</v>
      </c>
    </row>
    <row r="2953" spans="4:9">
      <c r="D2953" s="22" t="s">
        <v>22810</v>
      </c>
      <c r="E2953" s="11">
        <v>1</v>
      </c>
      <c r="F2953" s="21"/>
      <c r="G2953" s="22" t="s">
        <v>9561</v>
      </c>
      <c r="H2953" s="11">
        <v>3.7</v>
      </c>
      <c r="I2953" s="11">
        <v>276</v>
      </c>
    </row>
    <row r="2954" spans="4:9">
      <c r="D2954" s="22" t="s">
        <v>19165</v>
      </c>
      <c r="E2954" s="11">
        <v>1</v>
      </c>
      <c r="F2954" s="21"/>
      <c r="G2954" s="22" t="s">
        <v>9987</v>
      </c>
      <c r="H2954" s="11">
        <v>2.7</v>
      </c>
      <c r="I2954" s="11">
        <v>41</v>
      </c>
    </row>
    <row r="2955" spans="4:9">
      <c r="D2955" s="22" t="s">
        <v>19661</v>
      </c>
      <c r="E2955" s="11">
        <v>1</v>
      </c>
      <c r="F2955" s="21"/>
      <c r="G2955" s="22" t="s">
        <v>7872</v>
      </c>
      <c r="H2955" s="11">
        <v>1</v>
      </c>
      <c r="I2955" s="11">
        <v>1</v>
      </c>
    </row>
    <row r="2956" spans="4:9">
      <c r="D2956" s="22" t="s">
        <v>19940</v>
      </c>
      <c r="E2956" s="11">
        <v>1</v>
      </c>
      <c r="F2956" s="21"/>
      <c r="G2956" s="22" t="s">
        <v>2574</v>
      </c>
      <c r="H2956" s="11">
        <v>3.6</v>
      </c>
      <c r="I2956" s="11">
        <v>1461</v>
      </c>
    </row>
    <row r="2957" spans="4:9">
      <c r="D2957" s="22" t="s">
        <v>999</v>
      </c>
      <c r="E2957" s="11">
        <v>2.8</v>
      </c>
      <c r="F2957" s="21"/>
      <c r="G2957" s="22" t="s">
        <v>20298</v>
      </c>
      <c r="H2957" s="11">
        <v>3.1</v>
      </c>
      <c r="I2957" s="11">
        <v>9</v>
      </c>
    </row>
    <row r="2958" spans="4:9">
      <c r="D2958" s="22" t="s">
        <v>19714</v>
      </c>
      <c r="E2958" s="11">
        <v>1</v>
      </c>
      <c r="F2958" s="21"/>
      <c r="G2958" s="22" t="s">
        <v>6959</v>
      </c>
      <c r="H2958" s="11">
        <v>3</v>
      </c>
      <c r="I2958" s="11">
        <v>7</v>
      </c>
    </row>
    <row r="2959" spans="4:9">
      <c r="D2959" s="22" t="s">
        <v>23473</v>
      </c>
      <c r="E2959" s="11">
        <v>1</v>
      </c>
      <c r="F2959" s="21"/>
      <c r="G2959" s="22" t="s">
        <v>20939</v>
      </c>
      <c r="H2959" s="11">
        <v>1</v>
      </c>
      <c r="I2959" s="11">
        <v>1</v>
      </c>
    </row>
    <row r="2960" spans="4:9">
      <c r="D2960" s="22" t="s">
        <v>17294</v>
      </c>
      <c r="E2960" s="11">
        <v>3</v>
      </c>
      <c r="F2960" s="21"/>
      <c r="G2960" s="22" t="s">
        <v>15814</v>
      </c>
      <c r="H2960" s="11">
        <v>1</v>
      </c>
      <c r="I2960" s="11">
        <v>1</v>
      </c>
    </row>
    <row r="2961" spans="4:9">
      <c r="D2961" s="22" t="s">
        <v>21213</v>
      </c>
      <c r="E2961" s="11">
        <v>1</v>
      </c>
      <c r="F2961" s="21"/>
      <c r="G2961" s="22" t="s">
        <v>16909</v>
      </c>
      <c r="H2961" s="11">
        <v>3</v>
      </c>
      <c r="I2961" s="11">
        <v>8</v>
      </c>
    </row>
    <row r="2962" spans="4:9">
      <c r="D2962" s="22" t="s">
        <v>10199</v>
      </c>
      <c r="E2962" s="11">
        <v>2.6</v>
      </c>
      <c r="F2962" s="21"/>
      <c r="G2962" s="22" t="s">
        <v>10092</v>
      </c>
      <c r="H2962" s="11">
        <v>3.7</v>
      </c>
      <c r="I2962" s="11">
        <v>626</v>
      </c>
    </row>
    <row r="2963" spans="4:9">
      <c r="D2963" s="22" t="s">
        <v>21992</v>
      </c>
      <c r="E2963" s="11">
        <v>1</v>
      </c>
      <c r="F2963" s="21"/>
      <c r="G2963" s="22" t="s">
        <v>4479</v>
      </c>
      <c r="H2963" s="11">
        <v>4.5</v>
      </c>
      <c r="I2963" s="11">
        <v>1262</v>
      </c>
    </row>
    <row r="2964" spans="4:9">
      <c r="D2964" s="22" t="s">
        <v>15651</v>
      </c>
      <c r="E2964" s="11">
        <v>1</v>
      </c>
      <c r="F2964" s="21"/>
      <c r="G2964" s="22" t="s">
        <v>8655</v>
      </c>
      <c r="H2964" s="11">
        <v>2.6</v>
      </c>
      <c r="I2964" s="11">
        <v>51</v>
      </c>
    </row>
    <row r="2965" spans="4:9">
      <c r="D2965" s="22" t="s">
        <v>21730</v>
      </c>
      <c r="E2965" s="11">
        <v>1</v>
      </c>
      <c r="F2965" s="21"/>
      <c r="G2965" s="22" t="s">
        <v>21593</v>
      </c>
      <c r="H2965" s="11">
        <v>4.2</v>
      </c>
      <c r="I2965" s="11">
        <v>62</v>
      </c>
    </row>
    <row r="2966" spans="4:9">
      <c r="D2966" s="22" t="s">
        <v>22279</v>
      </c>
      <c r="E2966" s="11">
        <v>1</v>
      </c>
      <c r="F2966" s="21"/>
      <c r="G2966" s="22" t="s">
        <v>21829</v>
      </c>
      <c r="H2966" s="11">
        <v>1</v>
      </c>
      <c r="I2966" s="11">
        <v>0</v>
      </c>
    </row>
    <row r="2967" spans="4:9">
      <c r="D2967" s="22" t="s">
        <v>5622</v>
      </c>
      <c r="E2967" s="11">
        <v>2.8</v>
      </c>
      <c r="F2967" s="21"/>
      <c r="G2967" s="22" t="s">
        <v>5655</v>
      </c>
      <c r="H2967" s="11">
        <v>4.1</v>
      </c>
      <c r="I2967" s="11">
        <v>191</v>
      </c>
    </row>
    <row r="2968" spans="4:9">
      <c r="D2968" s="22" t="s">
        <v>18965</v>
      </c>
      <c r="E2968" s="11">
        <v>2.9</v>
      </c>
      <c r="F2968" s="21"/>
      <c r="G2968" s="22" t="s">
        <v>17710</v>
      </c>
      <c r="H2968" s="11">
        <v>3.4</v>
      </c>
      <c r="I2968" s="11">
        <v>16</v>
      </c>
    </row>
    <row r="2969" spans="4:9">
      <c r="D2969" s="22" t="s">
        <v>22886</v>
      </c>
      <c r="E2969" s="11">
        <v>1</v>
      </c>
      <c r="F2969" s="21"/>
      <c r="G2969" s="22" t="s">
        <v>11767</v>
      </c>
      <c r="H2969" s="11">
        <v>3.4</v>
      </c>
      <c r="I2969" s="11">
        <v>75</v>
      </c>
    </row>
    <row r="2970" spans="4:9">
      <c r="D2970" s="22" t="s">
        <v>19631</v>
      </c>
      <c r="E2970" s="11">
        <v>1</v>
      </c>
      <c r="F2970" s="21"/>
      <c r="G2970" s="22" t="s">
        <v>18658</v>
      </c>
      <c r="H2970" s="11">
        <v>4.2</v>
      </c>
      <c r="I2970" s="11">
        <v>205</v>
      </c>
    </row>
    <row r="2971" spans="4:9">
      <c r="D2971" s="22" t="s">
        <v>1046</v>
      </c>
      <c r="E2971" s="11">
        <v>2.83333333333333</v>
      </c>
      <c r="F2971" s="21"/>
      <c r="G2971" s="22" t="s">
        <v>8275</v>
      </c>
      <c r="H2971" s="11">
        <v>3.3</v>
      </c>
      <c r="I2971" s="11">
        <v>46</v>
      </c>
    </row>
    <row r="2972" spans="4:9">
      <c r="D2972" s="22" t="s">
        <v>18184</v>
      </c>
      <c r="E2972" s="11">
        <v>3</v>
      </c>
      <c r="F2972" s="21"/>
      <c r="G2972" s="22" t="s">
        <v>22855</v>
      </c>
      <c r="H2972" s="11">
        <v>3.2</v>
      </c>
      <c r="I2972" s="11">
        <v>12</v>
      </c>
    </row>
    <row r="2973" spans="4:9">
      <c r="D2973" s="22" t="s">
        <v>21737</v>
      </c>
      <c r="E2973" s="11">
        <v>1</v>
      </c>
      <c r="F2973" s="21"/>
      <c r="G2973" s="22" t="s">
        <v>17735</v>
      </c>
      <c r="H2973" s="11">
        <v>3.1</v>
      </c>
      <c r="I2973" s="11">
        <v>5</v>
      </c>
    </row>
    <row r="2974" spans="4:9">
      <c r="D2974" s="22" t="s">
        <v>10641</v>
      </c>
      <c r="E2974" s="11">
        <v>3</v>
      </c>
      <c r="F2974" s="21"/>
      <c r="G2974" s="22" t="s">
        <v>15995</v>
      </c>
      <c r="H2974" s="11">
        <v>3.2</v>
      </c>
      <c r="I2974" s="11">
        <v>49</v>
      </c>
    </row>
    <row r="2975" spans="4:9">
      <c r="D2975" s="22" t="s">
        <v>10614</v>
      </c>
      <c r="E2975" s="11">
        <v>3</v>
      </c>
      <c r="F2975" s="21"/>
      <c r="G2975" s="22" t="s">
        <v>23362</v>
      </c>
      <c r="H2975" s="11">
        <v>1</v>
      </c>
      <c r="I2975" s="11">
        <v>0</v>
      </c>
    </row>
    <row r="2976" spans="4:9">
      <c r="D2976" s="22" t="s">
        <v>17171</v>
      </c>
      <c r="E2976" s="11">
        <v>1</v>
      </c>
      <c r="F2976" s="21"/>
      <c r="G2976" s="22" t="s">
        <v>16928</v>
      </c>
      <c r="H2976" s="11">
        <v>1</v>
      </c>
      <c r="I2976" s="11">
        <v>1</v>
      </c>
    </row>
    <row r="2977" spans="4:9">
      <c r="D2977" s="22" t="s">
        <v>9102</v>
      </c>
      <c r="E2977" s="11">
        <v>1</v>
      </c>
      <c r="F2977" s="21"/>
      <c r="G2977" s="22" t="s">
        <v>18301</v>
      </c>
      <c r="H2977" s="11">
        <v>3.3</v>
      </c>
      <c r="I2977" s="11">
        <v>13</v>
      </c>
    </row>
    <row r="2978" spans="4:9">
      <c r="D2978" s="22" t="s">
        <v>17883</v>
      </c>
      <c r="E2978" s="11">
        <v>3</v>
      </c>
      <c r="F2978" s="21"/>
      <c r="G2978" s="22" t="s">
        <v>3882</v>
      </c>
      <c r="H2978" s="11">
        <v>4.1</v>
      </c>
      <c r="I2978" s="11">
        <v>1384</v>
      </c>
    </row>
    <row r="2979" spans="4:9">
      <c r="D2979" s="22" t="s">
        <v>21606</v>
      </c>
      <c r="E2979" s="11">
        <v>3</v>
      </c>
      <c r="F2979" s="21"/>
      <c r="G2979" s="22" t="s">
        <v>6294</v>
      </c>
      <c r="H2979" s="11">
        <v>3.7</v>
      </c>
      <c r="I2979" s="11">
        <v>1221</v>
      </c>
    </row>
    <row r="2980" spans="4:9">
      <c r="D2980" s="22" t="s">
        <v>22328</v>
      </c>
      <c r="E2980" s="11">
        <v>1</v>
      </c>
      <c r="F2980" s="21"/>
      <c r="G2980" s="22" t="s">
        <v>8824</v>
      </c>
      <c r="H2980" s="11">
        <v>3.5</v>
      </c>
      <c r="I2980" s="11">
        <v>115</v>
      </c>
    </row>
    <row r="2981" spans="4:9">
      <c r="D2981" s="22" t="s">
        <v>21072</v>
      </c>
      <c r="E2981" s="11">
        <v>2.7</v>
      </c>
      <c r="F2981" s="21"/>
      <c r="G2981" s="22" t="s">
        <v>16201</v>
      </c>
      <c r="H2981" s="11">
        <v>3.9</v>
      </c>
      <c r="I2981" s="11">
        <v>555</v>
      </c>
    </row>
    <row r="2982" spans="4:9">
      <c r="D2982" s="22" t="s">
        <v>5259</v>
      </c>
      <c r="E2982" s="11">
        <v>3</v>
      </c>
      <c r="F2982" s="21"/>
      <c r="G2982" s="22" t="s">
        <v>15856</v>
      </c>
      <c r="H2982" s="11">
        <v>3.3</v>
      </c>
      <c r="I2982" s="11">
        <v>27</v>
      </c>
    </row>
    <row r="2983" spans="4:9">
      <c r="D2983" s="22" t="s">
        <v>21432</v>
      </c>
      <c r="E2983" s="11">
        <v>1</v>
      </c>
      <c r="F2983" s="21"/>
      <c r="G2983" s="22" t="s">
        <v>23319</v>
      </c>
      <c r="H2983" s="11">
        <v>3.3</v>
      </c>
      <c r="I2983" s="11">
        <v>10</v>
      </c>
    </row>
    <row r="2984" spans="4:9">
      <c r="D2984" s="22" t="s">
        <v>1741</v>
      </c>
      <c r="E2984" s="11">
        <v>2.7</v>
      </c>
      <c r="F2984" s="21"/>
      <c r="G2984" s="22" t="s">
        <v>23010</v>
      </c>
      <c r="H2984" s="11">
        <v>1</v>
      </c>
      <c r="I2984" s="11">
        <v>0</v>
      </c>
    </row>
    <row r="2985" spans="4:9">
      <c r="D2985" s="22" t="s">
        <v>19276</v>
      </c>
      <c r="E2985" s="11">
        <v>3</v>
      </c>
      <c r="F2985" s="21"/>
      <c r="G2985" s="22" t="s">
        <v>2366</v>
      </c>
      <c r="H2985" s="11">
        <v>3.3</v>
      </c>
      <c r="I2985" s="11">
        <v>50</v>
      </c>
    </row>
    <row r="2986" spans="4:9">
      <c r="D2986" s="22" t="s">
        <v>21951</v>
      </c>
      <c r="E2986" s="11">
        <v>1</v>
      </c>
      <c r="F2986" s="21"/>
      <c r="G2986" s="22" t="s">
        <v>22318</v>
      </c>
      <c r="H2986" s="11">
        <v>3.5</v>
      </c>
      <c r="I2986" s="11">
        <v>28</v>
      </c>
    </row>
    <row r="2987" spans="4:9">
      <c r="D2987" s="22" t="s">
        <v>16154</v>
      </c>
      <c r="E2987" s="11">
        <v>3</v>
      </c>
      <c r="F2987" s="21"/>
      <c r="G2987" s="22" t="s">
        <v>9666</v>
      </c>
      <c r="H2987" s="11">
        <v>3.8</v>
      </c>
      <c r="I2987" s="11">
        <v>1406</v>
      </c>
    </row>
    <row r="2988" spans="4:9">
      <c r="D2988" s="22" t="s">
        <v>22543</v>
      </c>
      <c r="E2988" s="11">
        <v>3</v>
      </c>
      <c r="F2988" s="21"/>
      <c r="G2988" s="22" t="s">
        <v>19614</v>
      </c>
      <c r="H2988" s="11">
        <v>3.5</v>
      </c>
      <c r="I2988" s="11">
        <v>21</v>
      </c>
    </row>
    <row r="2989" spans="4:9">
      <c r="D2989" s="22" t="s">
        <v>15658</v>
      </c>
      <c r="E2989" s="11">
        <v>2.8</v>
      </c>
      <c r="F2989" s="21"/>
      <c r="G2989" s="22" t="s">
        <v>16018</v>
      </c>
      <c r="H2989" s="11">
        <v>1</v>
      </c>
      <c r="I2989" s="11">
        <v>0</v>
      </c>
    </row>
    <row r="2990" spans="4:9">
      <c r="D2990" s="22" t="s">
        <v>16236</v>
      </c>
      <c r="E2990" s="11">
        <v>2.5</v>
      </c>
      <c r="F2990" s="21"/>
      <c r="G2990" s="22" t="s">
        <v>22186</v>
      </c>
      <c r="H2990" s="11">
        <v>1</v>
      </c>
      <c r="I2990" s="11">
        <v>3</v>
      </c>
    </row>
    <row r="2991" spans="4:9">
      <c r="D2991" s="22" t="s">
        <v>946</v>
      </c>
      <c r="E2991" s="11">
        <v>3</v>
      </c>
      <c r="F2991" s="21"/>
      <c r="G2991" s="22" t="s">
        <v>959</v>
      </c>
      <c r="H2991" s="11">
        <v>2.3</v>
      </c>
      <c r="I2991" s="11">
        <v>460</v>
      </c>
    </row>
    <row r="2992" spans="4:9">
      <c r="D2992" s="22" t="s">
        <v>727</v>
      </c>
      <c r="E2992" s="11">
        <v>3</v>
      </c>
      <c r="F2992" s="21"/>
      <c r="G2992" s="22" t="s">
        <v>19712</v>
      </c>
      <c r="H2992" s="11">
        <v>3.2</v>
      </c>
      <c r="I2992" s="11">
        <v>7</v>
      </c>
    </row>
    <row r="2993" spans="4:9">
      <c r="D2993" s="22" t="s">
        <v>22055</v>
      </c>
      <c r="E2993" s="11">
        <v>1</v>
      </c>
      <c r="F2993" s="21"/>
      <c r="G2993" s="22" t="s">
        <v>11082</v>
      </c>
      <c r="H2993" s="11">
        <v>2.7</v>
      </c>
      <c r="I2993" s="11">
        <v>17</v>
      </c>
    </row>
    <row r="2994" spans="4:9">
      <c r="D2994" s="22" t="s">
        <v>16126</v>
      </c>
      <c r="E2994" s="11">
        <v>2.95</v>
      </c>
      <c r="F2994" s="21"/>
      <c r="G2994" s="22" t="s">
        <v>3386</v>
      </c>
      <c r="H2994" s="11">
        <v>2.6</v>
      </c>
      <c r="I2994" s="11">
        <v>115</v>
      </c>
    </row>
    <row r="2995" spans="4:9">
      <c r="D2995" s="22" t="s">
        <v>16541</v>
      </c>
      <c r="E2995" s="11">
        <v>3</v>
      </c>
      <c r="F2995" s="21"/>
      <c r="G2995" s="22" t="s">
        <v>7276</v>
      </c>
      <c r="H2995" s="11">
        <v>3.1</v>
      </c>
      <c r="I2995" s="11">
        <v>11</v>
      </c>
    </row>
    <row r="2996" spans="4:9">
      <c r="D2996" s="22" t="s">
        <v>16263</v>
      </c>
      <c r="E2996" s="11">
        <v>1</v>
      </c>
      <c r="F2996" s="21"/>
      <c r="G2996" s="22" t="s">
        <v>20462</v>
      </c>
      <c r="H2996" s="11">
        <v>1</v>
      </c>
      <c r="I2996" s="11">
        <v>0</v>
      </c>
    </row>
    <row r="2997" spans="4:9">
      <c r="D2997" s="22" t="s">
        <v>10251</v>
      </c>
      <c r="E2997" s="11">
        <v>2.9</v>
      </c>
      <c r="F2997" s="21"/>
      <c r="G2997" s="22" t="s">
        <v>8379</v>
      </c>
      <c r="H2997" s="11">
        <v>3.2</v>
      </c>
      <c r="I2997" s="11">
        <v>17</v>
      </c>
    </row>
    <row r="2998" spans="4:9">
      <c r="D2998" s="22" t="s">
        <v>6422</v>
      </c>
      <c r="E2998" s="11">
        <v>2.9</v>
      </c>
      <c r="F2998" s="21"/>
      <c r="G2998" s="22" t="s">
        <v>4140</v>
      </c>
      <c r="H2998" s="11">
        <v>3.7</v>
      </c>
      <c r="I2998" s="11">
        <v>63</v>
      </c>
    </row>
    <row r="2999" spans="4:9">
      <c r="D2999" s="22" t="s">
        <v>17217</v>
      </c>
      <c r="E2999" s="11">
        <v>2.6</v>
      </c>
      <c r="F2999" s="21"/>
      <c r="G2999" s="22" t="s">
        <v>313</v>
      </c>
      <c r="H2999" s="11">
        <v>2.8</v>
      </c>
      <c r="I2999" s="11">
        <v>191</v>
      </c>
    </row>
    <row r="3000" spans="4:9">
      <c r="D3000" s="22" t="s">
        <v>19323</v>
      </c>
      <c r="E3000" s="11">
        <v>2.6</v>
      </c>
      <c r="F3000" s="21"/>
      <c r="G3000" s="22" t="s">
        <v>6550</v>
      </c>
      <c r="H3000" s="11">
        <v>3.4</v>
      </c>
      <c r="I3000" s="11">
        <v>33</v>
      </c>
    </row>
    <row r="3001" spans="4:9">
      <c r="D3001" s="22" t="s">
        <v>22526</v>
      </c>
      <c r="E3001" s="11">
        <v>1</v>
      </c>
      <c r="F3001" s="21"/>
      <c r="G3001" s="22" t="s">
        <v>15881</v>
      </c>
      <c r="H3001" s="11">
        <v>2.8</v>
      </c>
      <c r="I3001" s="11">
        <v>5</v>
      </c>
    </row>
    <row r="3002" spans="4:9">
      <c r="D3002" s="22" t="s">
        <v>22169</v>
      </c>
      <c r="E3002" s="11">
        <v>2.9</v>
      </c>
      <c r="F3002" s="21"/>
      <c r="G3002" s="22" t="s">
        <v>5107</v>
      </c>
      <c r="H3002" s="11">
        <v>3.3</v>
      </c>
      <c r="I3002" s="11">
        <v>674</v>
      </c>
    </row>
    <row r="3003" spans="4:9">
      <c r="D3003" s="22" t="s">
        <v>8563</v>
      </c>
      <c r="E3003" s="11">
        <v>2.7</v>
      </c>
      <c r="F3003" s="21"/>
      <c r="G3003" s="22" t="s">
        <v>12475</v>
      </c>
      <c r="H3003" s="11">
        <v>3.6</v>
      </c>
      <c r="I3003" s="11">
        <v>97</v>
      </c>
    </row>
    <row r="3004" spans="4:9">
      <c r="D3004" s="22" t="s">
        <v>18871</v>
      </c>
      <c r="E3004" s="11">
        <v>1.9</v>
      </c>
      <c r="F3004" s="21"/>
      <c r="G3004" s="22" t="s">
        <v>16812</v>
      </c>
      <c r="H3004" s="11">
        <v>3.5</v>
      </c>
      <c r="I3004" s="11">
        <v>20</v>
      </c>
    </row>
    <row r="3005" spans="4:9">
      <c r="D3005" s="22" t="s">
        <v>23345</v>
      </c>
      <c r="E3005" s="11">
        <v>1</v>
      </c>
      <c r="F3005" s="21"/>
      <c r="G3005" s="22" t="s">
        <v>7171</v>
      </c>
      <c r="H3005" s="11">
        <v>1</v>
      </c>
      <c r="I3005" s="11">
        <v>1</v>
      </c>
    </row>
    <row r="3006" spans="4:9">
      <c r="D3006" s="22" t="s">
        <v>9870</v>
      </c>
      <c r="E3006" s="11">
        <v>2.4</v>
      </c>
      <c r="F3006" s="21"/>
      <c r="G3006" s="22" t="s">
        <v>18874</v>
      </c>
      <c r="H3006" s="11">
        <v>1</v>
      </c>
      <c r="I3006" s="11">
        <v>1</v>
      </c>
    </row>
    <row r="3007" spans="4:9">
      <c r="D3007" s="22" t="s">
        <v>18953</v>
      </c>
      <c r="E3007" s="11">
        <v>1</v>
      </c>
      <c r="F3007" s="21"/>
      <c r="G3007" s="22" t="s">
        <v>7923</v>
      </c>
      <c r="H3007" s="11">
        <v>3.4</v>
      </c>
      <c r="I3007" s="11">
        <v>129</v>
      </c>
    </row>
    <row r="3008" spans="4:9">
      <c r="D3008" s="22" t="s">
        <v>19121</v>
      </c>
      <c r="E3008" s="11">
        <v>2.9</v>
      </c>
      <c r="F3008" s="21"/>
      <c r="G3008" s="22" t="s">
        <v>19386</v>
      </c>
      <c r="H3008" s="11">
        <v>1</v>
      </c>
      <c r="I3008" s="11">
        <v>2</v>
      </c>
    </row>
    <row r="3009" spans="4:9">
      <c r="D3009" s="22" t="s">
        <v>2067</v>
      </c>
      <c r="E3009" s="11">
        <v>2.9</v>
      </c>
      <c r="F3009" s="21"/>
      <c r="G3009" s="22" t="s">
        <v>22833</v>
      </c>
      <c r="H3009" s="11">
        <v>1</v>
      </c>
      <c r="I3009" s="11">
        <v>1</v>
      </c>
    </row>
    <row r="3010" spans="4:9">
      <c r="D3010" s="22" t="s">
        <v>20432</v>
      </c>
      <c r="E3010" s="11">
        <v>3</v>
      </c>
      <c r="F3010" s="21"/>
      <c r="G3010" s="22" t="s">
        <v>19015</v>
      </c>
      <c r="H3010" s="11">
        <v>1</v>
      </c>
      <c r="I3010" s="11">
        <v>0</v>
      </c>
    </row>
    <row r="3011" spans="4:9">
      <c r="D3011" s="22" t="s">
        <v>10377</v>
      </c>
      <c r="E3011" s="11">
        <v>1</v>
      </c>
      <c r="F3011" s="21"/>
      <c r="G3011" s="22" t="s">
        <v>8326</v>
      </c>
      <c r="H3011" s="11">
        <v>3.6</v>
      </c>
      <c r="I3011" s="11">
        <v>480</v>
      </c>
    </row>
    <row r="3012" spans="4:9">
      <c r="D3012" s="22" t="s">
        <v>16093</v>
      </c>
      <c r="E3012" s="11">
        <v>2.1</v>
      </c>
      <c r="F3012" s="21"/>
      <c r="G3012" s="22" t="s">
        <v>16430</v>
      </c>
      <c r="H3012" s="11">
        <v>3.4</v>
      </c>
      <c r="I3012" s="11">
        <v>52</v>
      </c>
    </row>
    <row r="3013" spans="4:9">
      <c r="D3013" s="22" t="s">
        <v>10361</v>
      </c>
      <c r="E3013" s="11">
        <v>2.1</v>
      </c>
      <c r="F3013" s="21"/>
      <c r="G3013" s="22" t="s">
        <v>1955</v>
      </c>
      <c r="H3013" s="11">
        <v>3.8</v>
      </c>
      <c r="I3013" s="11">
        <v>134</v>
      </c>
    </row>
    <row r="3014" spans="4:9">
      <c r="D3014" s="22" t="s">
        <v>22780</v>
      </c>
      <c r="E3014" s="11">
        <v>1</v>
      </c>
      <c r="F3014" s="21"/>
      <c r="G3014" s="22" t="s">
        <v>1524</v>
      </c>
      <c r="H3014" s="11">
        <v>2.4</v>
      </c>
      <c r="I3014" s="11">
        <v>52</v>
      </c>
    </row>
    <row r="3015" spans="4:9">
      <c r="D3015" s="22" t="s">
        <v>21677</v>
      </c>
      <c r="E3015" s="11">
        <v>1</v>
      </c>
      <c r="F3015" s="21"/>
      <c r="G3015" s="22" t="s">
        <v>5383</v>
      </c>
      <c r="H3015" s="11">
        <v>1</v>
      </c>
      <c r="I3015" s="11">
        <v>3</v>
      </c>
    </row>
    <row r="3016" spans="4:9">
      <c r="D3016" s="22" t="s">
        <v>22875</v>
      </c>
      <c r="E3016" s="11">
        <v>1</v>
      </c>
      <c r="F3016" s="21"/>
      <c r="G3016" s="22" t="s">
        <v>4155</v>
      </c>
      <c r="H3016" s="11">
        <v>3.1</v>
      </c>
      <c r="I3016" s="11">
        <v>12</v>
      </c>
    </row>
    <row r="3017" spans="4:9">
      <c r="D3017" s="22" t="s">
        <v>17287</v>
      </c>
      <c r="E3017" s="11">
        <v>1</v>
      </c>
      <c r="F3017" s="21"/>
      <c r="G3017" s="22" t="s">
        <v>5572</v>
      </c>
      <c r="H3017" s="11">
        <v>1</v>
      </c>
      <c r="I3017" s="11">
        <v>2</v>
      </c>
    </row>
    <row r="3018" spans="4:9">
      <c r="D3018" s="22" t="s">
        <v>10083</v>
      </c>
      <c r="E3018" s="11">
        <v>1</v>
      </c>
      <c r="F3018" s="21"/>
      <c r="G3018" s="22" t="s">
        <v>10713</v>
      </c>
      <c r="H3018" s="11">
        <v>2.8</v>
      </c>
      <c r="I3018" s="11">
        <v>14</v>
      </c>
    </row>
    <row r="3019" spans="4:9">
      <c r="D3019" s="22" t="s">
        <v>9477</v>
      </c>
      <c r="E3019" s="11">
        <v>1</v>
      </c>
      <c r="F3019" s="21"/>
      <c r="G3019" s="22" t="s">
        <v>3160</v>
      </c>
      <c r="H3019" s="11">
        <v>3.25</v>
      </c>
      <c r="I3019" s="11">
        <v>188</v>
      </c>
    </row>
    <row r="3020" spans="4:9">
      <c r="D3020" s="22" t="s">
        <v>10974</v>
      </c>
      <c r="E3020" s="11">
        <v>2.95</v>
      </c>
      <c r="F3020" s="21"/>
      <c r="G3020" s="22" t="s">
        <v>12270</v>
      </c>
      <c r="H3020" s="11">
        <v>3.9</v>
      </c>
      <c r="I3020" s="11">
        <v>140</v>
      </c>
    </row>
    <row r="3021" spans="4:9">
      <c r="D3021" s="22" t="s">
        <v>17339</v>
      </c>
      <c r="E3021" s="11">
        <v>1</v>
      </c>
      <c r="F3021" s="21"/>
      <c r="G3021" s="22" t="s">
        <v>5364</v>
      </c>
      <c r="H3021" s="11">
        <v>2.8</v>
      </c>
      <c r="I3021" s="11">
        <v>5</v>
      </c>
    </row>
    <row r="3022" spans="4:9">
      <c r="D3022" s="22" t="s">
        <v>22028</v>
      </c>
      <c r="E3022" s="11">
        <v>1</v>
      </c>
      <c r="F3022" s="21"/>
      <c r="G3022" s="22" t="s">
        <v>7755</v>
      </c>
      <c r="H3022" s="11">
        <v>1</v>
      </c>
      <c r="I3022" s="11">
        <v>3</v>
      </c>
    </row>
    <row r="3023" spans="4:9">
      <c r="D3023" s="22" t="s">
        <v>19601</v>
      </c>
      <c r="E3023" s="11">
        <v>1</v>
      </c>
      <c r="F3023" s="21"/>
      <c r="G3023" s="22" t="s">
        <v>21018</v>
      </c>
      <c r="H3023" s="11">
        <v>1</v>
      </c>
      <c r="I3023" s="11">
        <v>0</v>
      </c>
    </row>
    <row r="3024" spans="4:9">
      <c r="D3024" s="22" t="s">
        <v>22248</v>
      </c>
      <c r="E3024" s="11">
        <v>1</v>
      </c>
      <c r="F3024" s="21"/>
      <c r="G3024" s="22" t="s">
        <v>7125</v>
      </c>
      <c r="H3024" s="11">
        <v>3</v>
      </c>
      <c r="I3024" s="11">
        <v>6</v>
      </c>
    </row>
    <row r="3025" spans="4:9">
      <c r="D3025" s="22" t="s">
        <v>21515</v>
      </c>
      <c r="E3025" s="11">
        <v>1</v>
      </c>
      <c r="F3025" s="21"/>
      <c r="G3025" s="22" t="s">
        <v>7088</v>
      </c>
      <c r="H3025" s="11">
        <v>4.2</v>
      </c>
      <c r="I3025" s="11">
        <v>171</v>
      </c>
    </row>
    <row r="3026" spans="4:9">
      <c r="D3026" s="22" t="s">
        <v>22614</v>
      </c>
      <c r="E3026" s="11">
        <v>1</v>
      </c>
      <c r="F3026" s="21"/>
      <c r="G3026" s="22" t="s">
        <v>17009</v>
      </c>
      <c r="H3026" s="11">
        <v>4.1</v>
      </c>
      <c r="I3026" s="11">
        <v>155</v>
      </c>
    </row>
    <row r="3027" spans="4:9">
      <c r="D3027" s="22" t="s">
        <v>18244</v>
      </c>
      <c r="E3027" s="11">
        <v>2.6</v>
      </c>
      <c r="F3027" s="21"/>
      <c r="G3027" s="22" t="s">
        <v>1476</v>
      </c>
      <c r="H3027" s="11">
        <v>3.8</v>
      </c>
      <c r="I3027" s="11">
        <v>301</v>
      </c>
    </row>
    <row r="3028" spans="4:9">
      <c r="D3028" s="22" t="s">
        <v>22308</v>
      </c>
      <c r="E3028" s="11">
        <v>1</v>
      </c>
      <c r="F3028" s="21"/>
      <c r="G3028" s="22" t="s">
        <v>7661</v>
      </c>
      <c r="H3028" s="11">
        <v>4.1</v>
      </c>
      <c r="I3028" s="11">
        <v>169</v>
      </c>
    </row>
    <row r="3029" spans="4:9">
      <c r="D3029" s="22" t="s">
        <v>19932</v>
      </c>
      <c r="E3029" s="11">
        <v>1</v>
      </c>
      <c r="F3029" s="21"/>
      <c r="G3029" s="22" t="s">
        <v>6889</v>
      </c>
      <c r="H3029" s="11">
        <v>3.2</v>
      </c>
      <c r="I3029" s="11">
        <v>30</v>
      </c>
    </row>
    <row r="3030" spans="4:9">
      <c r="D3030" s="22" t="s">
        <v>19562</v>
      </c>
      <c r="E3030" s="11">
        <v>2.6</v>
      </c>
      <c r="F3030" s="21"/>
      <c r="G3030" s="22" t="s">
        <v>16490</v>
      </c>
      <c r="H3030" s="11">
        <v>2</v>
      </c>
      <c r="I3030" s="11">
        <v>7</v>
      </c>
    </row>
    <row r="3031" spans="4:9">
      <c r="D3031" s="22" t="s">
        <v>19096</v>
      </c>
      <c r="E3031" s="11">
        <v>1</v>
      </c>
      <c r="F3031" s="21"/>
      <c r="G3031" s="22" t="s">
        <v>19085</v>
      </c>
      <c r="H3031" s="11">
        <v>1</v>
      </c>
      <c r="I3031" s="11">
        <v>1</v>
      </c>
    </row>
    <row r="3032" spans="4:9">
      <c r="D3032" s="22" t="s">
        <v>451</v>
      </c>
      <c r="E3032" s="11">
        <v>3</v>
      </c>
      <c r="F3032" s="21"/>
      <c r="G3032" s="22" t="s">
        <v>8256</v>
      </c>
      <c r="H3032" s="11">
        <v>1</v>
      </c>
      <c r="I3032" s="11">
        <v>2</v>
      </c>
    </row>
    <row r="3033" spans="4:9">
      <c r="D3033" s="22" t="s">
        <v>15885</v>
      </c>
      <c r="E3033" s="11">
        <v>1</v>
      </c>
      <c r="F3033" s="21"/>
      <c r="G3033" s="22" t="s">
        <v>23444</v>
      </c>
      <c r="H3033" s="11">
        <v>1</v>
      </c>
      <c r="I3033" s="11">
        <v>1</v>
      </c>
    </row>
    <row r="3034" spans="4:9">
      <c r="D3034" s="22" t="s">
        <v>2984</v>
      </c>
      <c r="E3034" s="11">
        <v>2.8</v>
      </c>
      <c r="F3034" s="21"/>
      <c r="G3034" s="22" t="s">
        <v>7505</v>
      </c>
      <c r="H3034" s="11">
        <v>2.9</v>
      </c>
      <c r="I3034" s="11">
        <v>133</v>
      </c>
    </row>
    <row r="3035" spans="4:9">
      <c r="D3035" s="22" t="s">
        <v>3303</v>
      </c>
      <c r="E3035" s="11">
        <v>2.7</v>
      </c>
      <c r="F3035" s="21"/>
      <c r="G3035" s="22" t="s">
        <v>3803</v>
      </c>
      <c r="H3035" s="11">
        <v>3.5</v>
      </c>
      <c r="I3035" s="11">
        <v>218</v>
      </c>
    </row>
    <row r="3036" spans="4:9">
      <c r="D3036" s="22" t="s">
        <v>15963</v>
      </c>
      <c r="E3036" s="11">
        <v>1</v>
      </c>
      <c r="F3036" s="21"/>
      <c r="G3036" s="22" t="s">
        <v>11420</v>
      </c>
      <c r="H3036" s="11">
        <v>4.1</v>
      </c>
      <c r="I3036" s="11">
        <v>100</v>
      </c>
    </row>
    <row r="3037" spans="4:9">
      <c r="D3037" s="22" t="s">
        <v>20451</v>
      </c>
      <c r="E3037" s="11">
        <v>1</v>
      </c>
      <c r="F3037" s="21"/>
      <c r="G3037" s="22" t="s">
        <v>22001</v>
      </c>
      <c r="H3037" s="11">
        <v>4.2</v>
      </c>
      <c r="I3037" s="11">
        <v>68</v>
      </c>
    </row>
    <row r="3038" spans="4:9">
      <c r="D3038" s="22" t="s">
        <v>23352</v>
      </c>
      <c r="E3038" s="11">
        <v>1</v>
      </c>
      <c r="F3038" s="21"/>
      <c r="G3038" s="22" t="s">
        <v>21617</v>
      </c>
      <c r="H3038" s="11">
        <v>1</v>
      </c>
      <c r="I3038" s="11">
        <v>2</v>
      </c>
    </row>
    <row r="3039" spans="4:9">
      <c r="D3039" s="22" t="s">
        <v>10382</v>
      </c>
      <c r="E3039" s="11">
        <v>2.9</v>
      </c>
      <c r="F3039" s="21"/>
      <c r="G3039" s="22" t="s">
        <v>12406</v>
      </c>
      <c r="H3039" s="11">
        <v>3.7</v>
      </c>
      <c r="I3039" s="11">
        <v>172</v>
      </c>
    </row>
    <row r="3040" spans="4:9">
      <c r="D3040" s="22" t="s">
        <v>8162</v>
      </c>
      <c r="E3040" s="11">
        <v>2.1</v>
      </c>
      <c r="F3040" s="21"/>
      <c r="G3040" s="22" t="s">
        <v>10523</v>
      </c>
      <c r="H3040" s="11">
        <v>2.7</v>
      </c>
      <c r="I3040" s="11">
        <v>6</v>
      </c>
    </row>
    <row r="3041" spans="4:9">
      <c r="D3041" s="22" t="s">
        <v>10619</v>
      </c>
      <c r="E3041" s="11">
        <v>1</v>
      </c>
      <c r="F3041" s="21"/>
      <c r="G3041" s="22" t="s">
        <v>1846</v>
      </c>
      <c r="H3041" s="11">
        <v>3.2</v>
      </c>
      <c r="I3041" s="11">
        <v>37</v>
      </c>
    </row>
    <row r="3042" spans="4:9">
      <c r="D3042" s="22" t="s">
        <v>9906</v>
      </c>
      <c r="E3042" s="11">
        <v>3</v>
      </c>
      <c r="F3042" s="21"/>
      <c r="G3042" s="22" t="s">
        <v>3266</v>
      </c>
      <c r="H3042" s="11">
        <v>3.9</v>
      </c>
      <c r="I3042" s="11">
        <v>241</v>
      </c>
    </row>
    <row r="3043" spans="4:9">
      <c r="D3043" s="22" t="s">
        <v>22182</v>
      </c>
      <c r="E3043" s="11">
        <v>1</v>
      </c>
      <c r="F3043" s="21"/>
      <c r="G3043" s="22" t="s">
        <v>23052</v>
      </c>
      <c r="H3043" s="11">
        <v>3.6</v>
      </c>
      <c r="I3043" s="11">
        <v>30</v>
      </c>
    </row>
    <row r="3044" spans="4:9">
      <c r="D3044" s="22" t="s">
        <v>20751</v>
      </c>
      <c r="E3044" s="11">
        <v>1</v>
      </c>
      <c r="F3044" s="21"/>
      <c r="G3044" s="22" t="s">
        <v>20398</v>
      </c>
      <c r="H3044" s="11">
        <v>2.9</v>
      </c>
      <c r="I3044" s="11">
        <v>4</v>
      </c>
    </row>
    <row r="3045" spans="4:9">
      <c r="D3045" s="22" t="s">
        <v>8431</v>
      </c>
      <c r="E3045" s="11">
        <v>2.4</v>
      </c>
      <c r="F3045" s="21"/>
      <c r="G3045" s="22" t="s">
        <v>21340</v>
      </c>
      <c r="H3045" s="11">
        <v>1</v>
      </c>
      <c r="I3045" s="11">
        <v>1</v>
      </c>
    </row>
    <row r="3046" spans="4:9">
      <c r="D3046" s="22" t="s">
        <v>19020</v>
      </c>
      <c r="E3046" s="11">
        <v>1</v>
      </c>
      <c r="F3046" s="21"/>
      <c r="G3046" s="22" t="s">
        <v>15740</v>
      </c>
      <c r="H3046" s="11">
        <v>3</v>
      </c>
      <c r="I3046" s="11">
        <v>4</v>
      </c>
    </row>
    <row r="3047" spans="4:9">
      <c r="D3047" s="22" t="s">
        <v>3293</v>
      </c>
      <c r="E3047" s="11">
        <v>2.9</v>
      </c>
      <c r="F3047" s="21"/>
      <c r="G3047" s="22" t="s">
        <v>11045</v>
      </c>
      <c r="H3047" s="11">
        <v>3.6</v>
      </c>
      <c r="I3047" s="11">
        <v>32</v>
      </c>
    </row>
    <row r="3048" spans="4:9">
      <c r="D3048" s="22" t="s">
        <v>20005</v>
      </c>
      <c r="E3048" s="11">
        <v>1</v>
      </c>
      <c r="F3048" s="21"/>
      <c r="G3048" s="22" t="s">
        <v>19058</v>
      </c>
      <c r="H3048" s="11">
        <v>1</v>
      </c>
      <c r="I3048" s="11">
        <v>0</v>
      </c>
    </row>
    <row r="3049" spans="4:9">
      <c r="D3049" s="22" t="s">
        <v>18591</v>
      </c>
      <c r="E3049" s="11">
        <v>3</v>
      </c>
      <c r="F3049" s="21"/>
      <c r="G3049" s="22" t="s">
        <v>7332</v>
      </c>
      <c r="H3049" s="11">
        <v>3.3</v>
      </c>
      <c r="I3049" s="11">
        <v>40</v>
      </c>
    </row>
    <row r="3050" spans="4:9">
      <c r="D3050" s="22" t="s">
        <v>16791</v>
      </c>
      <c r="E3050" s="11">
        <v>2.9</v>
      </c>
      <c r="F3050" s="21"/>
      <c r="G3050" s="22" t="s">
        <v>10724</v>
      </c>
      <c r="H3050" s="11">
        <v>1</v>
      </c>
      <c r="I3050" s="11">
        <v>3</v>
      </c>
    </row>
    <row r="3051" spans="4:9">
      <c r="D3051" s="22" t="s">
        <v>733</v>
      </c>
      <c r="E3051" s="11">
        <v>2.98571428571429</v>
      </c>
      <c r="F3051" s="21"/>
      <c r="G3051" s="22" t="s">
        <v>6633</v>
      </c>
      <c r="H3051" s="11">
        <v>3</v>
      </c>
      <c r="I3051" s="11">
        <v>9</v>
      </c>
    </row>
    <row r="3052" spans="4:9">
      <c r="D3052" s="22" t="s">
        <v>7640</v>
      </c>
      <c r="E3052" s="11">
        <v>2.9</v>
      </c>
      <c r="F3052" s="21"/>
      <c r="G3052" s="22" t="s">
        <v>19413</v>
      </c>
      <c r="H3052" s="11">
        <v>3.7</v>
      </c>
      <c r="I3052" s="11">
        <v>25</v>
      </c>
    </row>
    <row r="3053" spans="4:9">
      <c r="D3053" s="22" t="s">
        <v>21217</v>
      </c>
      <c r="E3053" s="11">
        <v>1</v>
      </c>
      <c r="F3053" s="21"/>
      <c r="G3053" s="22" t="s">
        <v>3017</v>
      </c>
      <c r="H3053" s="11">
        <v>3.7</v>
      </c>
      <c r="I3053" s="11">
        <v>44</v>
      </c>
    </row>
    <row r="3054" spans="4:9">
      <c r="D3054" s="22" t="s">
        <v>22089</v>
      </c>
      <c r="E3054" s="11">
        <v>1</v>
      </c>
      <c r="F3054" s="21"/>
      <c r="G3054" s="22" t="s">
        <v>8749</v>
      </c>
      <c r="H3054" s="11">
        <v>2.9</v>
      </c>
      <c r="I3054" s="11">
        <v>11</v>
      </c>
    </row>
    <row r="3055" spans="4:9">
      <c r="D3055" s="22" t="s">
        <v>20743</v>
      </c>
      <c r="E3055" s="11">
        <v>1</v>
      </c>
      <c r="F3055" s="21"/>
      <c r="G3055" s="22" t="s">
        <v>21471</v>
      </c>
      <c r="H3055" s="11">
        <v>1</v>
      </c>
      <c r="I3055" s="11">
        <v>0</v>
      </c>
    </row>
    <row r="3056" spans="4:9">
      <c r="D3056" s="22" t="s">
        <v>20246</v>
      </c>
      <c r="E3056" s="11">
        <v>1</v>
      </c>
      <c r="F3056" s="21"/>
      <c r="G3056" s="22" t="s">
        <v>22605</v>
      </c>
      <c r="H3056" s="11">
        <v>1</v>
      </c>
      <c r="I3056" s="11">
        <v>0</v>
      </c>
    </row>
    <row r="3057" spans="4:9">
      <c r="D3057" s="22" t="s">
        <v>9357</v>
      </c>
      <c r="E3057" s="11">
        <v>2.9</v>
      </c>
      <c r="F3057" s="21"/>
      <c r="G3057" s="22" t="s">
        <v>9069</v>
      </c>
      <c r="H3057" s="11">
        <v>3.4</v>
      </c>
      <c r="I3057" s="11">
        <v>40</v>
      </c>
    </row>
    <row r="3058" spans="4:9">
      <c r="D3058" s="22" t="s">
        <v>20412</v>
      </c>
      <c r="E3058" s="11">
        <v>1</v>
      </c>
      <c r="F3058" s="21"/>
      <c r="G3058" s="22" t="s">
        <v>19320</v>
      </c>
      <c r="H3058" s="11">
        <v>1</v>
      </c>
      <c r="I3058" s="11">
        <v>3</v>
      </c>
    </row>
    <row r="3059" spans="4:9">
      <c r="D3059" s="22" t="s">
        <v>22508</v>
      </c>
      <c r="E3059" s="11">
        <v>1</v>
      </c>
      <c r="F3059" s="21"/>
      <c r="G3059" s="22" t="s">
        <v>20754</v>
      </c>
      <c r="H3059" s="11">
        <v>1</v>
      </c>
      <c r="I3059" s="11">
        <v>0</v>
      </c>
    </row>
    <row r="3060" spans="4:9">
      <c r="D3060" s="22" t="s">
        <v>4771</v>
      </c>
      <c r="E3060" s="11">
        <v>1</v>
      </c>
      <c r="F3060" s="21"/>
      <c r="G3060" s="22" t="s">
        <v>23156</v>
      </c>
      <c r="H3060" s="11">
        <v>1</v>
      </c>
      <c r="I3060" s="11">
        <v>1</v>
      </c>
    </row>
    <row r="3061" spans="4:9">
      <c r="D3061" s="22" t="s">
        <v>7891</v>
      </c>
      <c r="E3061" s="11">
        <v>1</v>
      </c>
      <c r="F3061" s="21"/>
      <c r="G3061" s="22" t="s">
        <v>5380</v>
      </c>
      <c r="H3061" s="11">
        <v>3.5</v>
      </c>
      <c r="I3061" s="11">
        <v>23</v>
      </c>
    </row>
    <row r="3062" spans="4:9">
      <c r="D3062" s="22" t="s">
        <v>10971</v>
      </c>
      <c r="E3062" s="11">
        <v>2.9</v>
      </c>
      <c r="F3062" s="21"/>
      <c r="G3062" s="22" t="s">
        <v>19195</v>
      </c>
      <c r="H3062" s="11">
        <v>1</v>
      </c>
      <c r="I3062" s="11">
        <v>3</v>
      </c>
    </row>
    <row r="3063" spans="4:9">
      <c r="D3063" s="22" t="s">
        <v>3926</v>
      </c>
      <c r="E3063" s="11">
        <v>2.9</v>
      </c>
      <c r="F3063" s="21"/>
      <c r="G3063" s="22" t="s">
        <v>4910</v>
      </c>
      <c r="H3063" s="11">
        <v>3.3</v>
      </c>
      <c r="I3063" s="11">
        <v>12</v>
      </c>
    </row>
    <row r="3064" spans="4:9">
      <c r="D3064" s="22" t="s">
        <v>10848</v>
      </c>
      <c r="E3064" s="11">
        <v>2.6</v>
      </c>
      <c r="F3064" s="21"/>
      <c r="G3064" s="22" t="s">
        <v>10899</v>
      </c>
      <c r="H3064" s="11">
        <v>3.1</v>
      </c>
      <c r="I3064" s="11">
        <v>53</v>
      </c>
    </row>
    <row r="3065" spans="4:9">
      <c r="D3065" s="22" t="s">
        <v>17928</v>
      </c>
      <c r="E3065" s="11">
        <v>1</v>
      </c>
      <c r="F3065" s="21"/>
      <c r="G3065" s="22" t="s">
        <v>7357</v>
      </c>
      <c r="H3065" s="11">
        <v>3.5</v>
      </c>
      <c r="I3065" s="11">
        <v>175</v>
      </c>
    </row>
    <row r="3066" spans="4:9">
      <c r="D3066" s="22" t="s">
        <v>23008</v>
      </c>
      <c r="E3066" s="11">
        <v>1</v>
      </c>
      <c r="F3066" s="21"/>
      <c r="G3066" s="22" t="s">
        <v>4797</v>
      </c>
      <c r="H3066" s="11">
        <v>3</v>
      </c>
      <c r="I3066" s="11">
        <v>7</v>
      </c>
    </row>
    <row r="3067" spans="4:9">
      <c r="D3067" s="22" t="s">
        <v>10004</v>
      </c>
      <c r="E3067" s="11">
        <v>1</v>
      </c>
      <c r="F3067" s="21"/>
      <c r="G3067" s="22" t="s">
        <v>22444</v>
      </c>
      <c r="H3067" s="11">
        <v>1</v>
      </c>
      <c r="I3067" s="11">
        <v>0</v>
      </c>
    </row>
    <row r="3068" spans="4:9">
      <c r="D3068" s="22" t="s">
        <v>22084</v>
      </c>
      <c r="E3068" s="11">
        <v>1</v>
      </c>
      <c r="F3068" s="21"/>
      <c r="G3068" s="22" t="s">
        <v>17329</v>
      </c>
      <c r="H3068" s="11">
        <v>1</v>
      </c>
      <c r="I3068" s="11">
        <v>0</v>
      </c>
    </row>
    <row r="3069" spans="4:9">
      <c r="D3069" s="22" t="s">
        <v>7841</v>
      </c>
      <c r="E3069" s="11">
        <v>3</v>
      </c>
      <c r="F3069" s="21"/>
      <c r="G3069" s="22" t="s">
        <v>20616</v>
      </c>
      <c r="H3069" s="11">
        <v>1</v>
      </c>
      <c r="I3069" s="11">
        <v>2</v>
      </c>
    </row>
    <row r="3070" spans="4:9">
      <c r="D3070" s="22" t="s">
        <v>19289</v>
      </c>
      <c r="E3070" s="11">
        <v>1</v>
      </c>
      <c r="F3070" s="21"/>
      <c r="G3070" s="22" t="s">
        <v>22761</v>
      </c>
      <c r="H3070" s="11">
        <v>1</v>
      </c>
      <c r="I3070" s="11">
        <v>1</v>
      </c>
    </row>
    <row r="3071" spans="4:9">
      <c r="D3071" s="22" t="s">
        <v>9612</v>
      </c>
      <c r="E3071" s="11">
        <v>2.9</v>
      </c>
      <c r="F3071" s="21"/>
      <c r="G3071" s="22" t="s">
        <v>21814</v>
      </c>
      <c r="H3071" s="11">
        <v>1</v>
      </c>
      <c r="I3071" s="11">
        <v>1</v>
      </c>
    </row>
    <row r="3072" spans="4:9">
      <c r="D3072" s="22" t="s">
        <v>20266</v>
      </c>
      <c r="E3072" s="11">
        <v>1</v>
      </c>
      <c r="F3072" s="21"/>
      <c r="G3072" s="22" t="s">
        <v>5786</v>
      </c>
      <c r="H3072" s="11">
        <v>4.25</v>
      </c>
      <c r="I3072" s="11">
        <v>7807</v>
      </c>
    </row>
    <row r="3073" spans="4:9">
      <c r="D3073" s="22" t="s">
        <v>16420</v>
      </c>
      <c r="E3073" s="11">
        <v>1</v>
      </c>
      <c r="F3073" s="21"/>
      <c r="G3073" s="22" t="s">
        <v>17154</v>
      </c>
      <c r="H3073" s="11">
        <v>4</v>
      </c>
      <c r="I3073" s="11">
        <v>608</v>
      </c>
    </row>
    <row r="3074" spans="4:9">
      <c r="D3074" s="22" t="s">
        <v>23084</v>
      </c>
      <c r="E3074" s="11">
        <v>1</v>
      </c>
      <c r="F3074" s="21"/>
      <c r="G3074" s="22" t="s">
        <v>21101</v>
      </c>
      <c r="H3074" s="11">
        <v>1</v>
      </c>
      <c r="I3074" s="11">
        <v>3</v>
      </c>
    </row>
    <row r="3075" spans="4:9">
      <c r="D3075" s="22" t="s">
        <v>4238</v>
      </c>
      <c r="E3075" s="11">
        <v>2.9</v>
      </c>
      <c r="F3075" s="21"/>
      <c r="G3075" s="22" t="s">
        <v>16207</v>
      </c>
      <c r="H3075" s="11">
        <v>3.2</v>
      </c>
      <c r="I3075" s="11">
        <v>11</v>
      </c>
    </row>
    <row r="3076" spans="4:9">
      <c r="D3076" s="22" t="s">
        <v>17961</v>
      </c>
      <c r="E3076" s="11">
        <v>1</v>
      </c>
      <c r="F3076" s="21"/>
      <c r="G3076" s="22" t="s">
        <v>22091</v>
      </c>
      <c r="H3076" s="11">
        <v>4.4</v>
      </c>
      <c r="I3076" s="11">
        <v>77</v>
      </c>
    </row>
    <row r="3077" spans="4:9">
      <c r="D3077" s="22" t="s">
        <v>15745</v>
      </c>
      <c r="E3077" s="11">
        <v>1.68571428571429</v>
      </c>
      <c r="F3077" s="21"/>
      <c r="G3077" s="22" t="s">
        <v>6049</v>
      </c>
      <c r="H3077" s="11">
        <v>4.3</v>
      </c>
      <c r="I3077" s="11">
        <v>860</v>
      </c>
    </row>
    <row r="3078" spans="4:9">
      <c r="D3078" s="22" t="s">
        <v>8103</v>
      </c>
      <c r="E3078" s="11">
        <v>2.9</v>
      </c>
      <c r="F3078" s="21"/>
      <c r="G3078" s="22" t="s">
        <v>18337</v>
      </c>
      <c r="H3078" s="11">
        <v>3.9</v>
      </c>
      <c r="I3078" s="11">
        <v>105</v>
      </c>
    </row>
    <row r="3079" spans="4:9">
      <c r="D3079" s="22" t="s">
        <v>17753</v>
      </c>
      <c r="E3079" s="11">
        <v>1</v>
      </c>
      <c r="F3079" s="21"/>
      <c r="G3079" s="22" t="s">
        <v>21135</v>
      </c>
      <c r="H3079" s="11">
        <v>1</v>
      </c>
      <c r="I3079" s="11">
        <v>1</v>
      </c>
    </row>
    <row r="3080" spans="4:9">
      <c r="D3080" s="22" t="s">
        <v>23301</v>
      </c>
      <c r="E3080" s="11">
        <v>1</v>
      </c>
      <c r="F3080" s="21"/>
      <c r="G3080" s="22" t="s">
        <v>19046</v>
      </c>
      <c r="H3080" s="11">
        <v>1.73333333333333</v>
      </c>
      <c r="I3080" s="11">
        <v>10</v>
      </c>
    </row>
    <row r="3081" spans="4:9">
      <c r="D3081" s="22" t="s">
        <v>19543</v>
      </c>
      <c r="E3081" s="11">
        <v>1</v>
      </c>
      <c r="F3081" s="21"/>
      <c r="G3081" s="22" t="s">
        <v>9969</v>
      </c>
      <c r="H3081" s="11">
        <v>1</v>
      </c>
      <c r="I3081" s="11">
        <v>1</v>
      </c>
    </row>
    <row r="3082" spans="4:9">
      <c r="D3082" s="22" t="s">
        <v>19824</v>
      </c>
      <c r="E3082" s="11">
        <v>1</v>
      </c>
      <c r="F3082" s="21"/>
      <c r="G3082" s="22" t="s">
        <v>19918</v>
      </c>
      <c r="H3082" s="11">
        <v>1</v>
      </c>
      <c r="I3082" s="11">
        <v>1</v>
      </c>
    </row>
    <row r="3083" spans="4:9">
      <c r="D3083" s="22" t="s">
        <v>22334</v>
      </c>
      <c r="E3083" s="11">
        <v>1</v>
      </c>
      <c r="F3083" s="21"/>
      <c r="G3083" s="22" t="s">
        <v>2768</v>
      </c>
      <c r="H3083" s="11">
        <v>3.5</v>
      </c>
      <c r="I3083" s="11">
        <v>385</v>
      </c>
    </row>
    <row r="3084" spans="4:9">
      <c r="D3084" s="22" t="s">
        <v>3900</v>
      </c>
      <c r="E3084" s="11">
        <v>2.2</v>
      </c>
      <c r="F3084" s="21"/>
      <c r="G3084" s="22" t="s">
        <v>4822</v>
      </c>
      <c r="H3084" s="11">
        <v>2.9</v>
      </c>
      <c r="I3084" s="11">
        <v>56</v>
      </c>
    </row>
    <row r="3085" spans="4:9">
      <c r="D3085" s="22" t="s">
        <v>16992</v>
      </c>
      <c r="E3085" s="11">
        <v>1</v>
      </c>
      <c r="F3085" s="21"/>
      <c r="G3085" s="22" t="s">
        <v>9335</v>
      </c>
      <c r="H3085" s="11">
        <v>3.15</v>
      </c>
      <c r="I3085" s="11">
        <v>88</v>
      </c>
    </row>
    <row r="3086" spans="4:9">
      <c r="D3086" s="22" t="s">
        <v>21114</v>
      </c>
      <c r="E3086" s="11">
        <v>3</v>
      </c>
      <c r="F3086" s="21"/>
      <c r="G3086" s="22" t="s">
        <v>17500</v>
      </c>
      <c r="H3086" s="11">
        <v>4.1</v>
      </c>
      <c r="I3086" s="11">
        <v>199</v>
      </c>
    </row>
    <row r="3087" spans="4:9">
      <c r="D3087" s="22" t="s">
        <v>18777</v>
      </c>
      <c r="E3087" s="11">
        <v>1</v>
      </c>
      <c r="F3087" s="21"/>
      <c r="G3087" s="22" t="s">
        <v>3047</v>
      </c>
      <c r="H3087" s="11">
        <v>3.6</v>
      </c>
      <c r="I3087" s="11">
        <v>438</v>
      </c>
    </row>
    <row r="3088" spans="4:9">
      <c r="D3088" s="22" t="s">
        <v>7529</v>
      </c>
      <c r="E3088" s="11">
        <v>2.46315789473684</v>
      </c>
      <c r="F3088" s="21"/>
      <c r="G3088" s="22" t="s">
        <v>19684</v>
      </c>
      <c r="H3088" s="11">
        <v>3.8</v>
      </c>
      <c r="I3088" s="11">
        <v>25</v>
      </c>
    </row>
    <row r="3089" spans="4:9">
      <c r="D3089" s="22" t="s">
        <v>22952</v>
      </c>
      <c r="E3089" s="11">
        <v>1</v>
      </c>
      <c r="F3089" s="21"/>
      <c r="G3089" s="22" t="s">
        <v>18661</v>
      </c>
      <c r="H3089" s="11">
        <v>2.9</v>
      </c>
      <c r="I3089" s="11">
        <v>4</v>
      </c>
    </row>
    <row r="3090" spans="4:9">
      <c r="D3090" s="22" t="s">
        <v>21476</v>
      </c>
      <c r="E3090" s="11">
        <v>1</v>
      </c>
      <c r="F3090" s="21"/>
      <c r="G3090" s="22" t="s">
        <v>15825</v>
      </c>
      <c r="H3090" s="11">
        <v>2.2</v>
      </c>
      <c r="I3090" s="11">
        <v>26</v>
      </c>
    </row>
    <row r="3091" spans="4:9">
      <c r="D3091" s="22" t="s">
        <v>21333</v>
      </c>
      <c r="E3091" s="11">
        <v>2.9</v>
      </c>
      <c r="F3091" s="21"/>
      <c r="G3091" s="22" t="s">
        <v>16157</v>
      </c>
      <c r="H3091" s="11">
        <v>3.5</v>
      </c>
      <c r="I3091" s="11">
        <v>18</v>
      </c>
    </row>
    <row r="3092" spans="4:9">
      <c r="D3092" s="22" t="s">
        <v>22893</v>
      </c>
      <c r="E3092" s="11">
        <v>1</v>
      </c>
      <c r="F3092" s="21"/>
      <c r="G3092" s="22" t="s">
        <v>1210</v>
      </c>
      <c r="H3092" s="11">
        <v>3.4</v>
      </c>
      <c r="I3092" s="11">
        <v>98</v>
      </c>
    </row>
    <row r="3093" spans="4:9">
      <c r="D3093" s="22" t="s">
        <v>2234</v>
      </c>
      <c r="E3093" s="11">
        <v>2</v>
      </c>
      <c r="F3093" s="21"/>
      <c r="G3093" s="22" t="s">
        <v>5256</v>
      </c>
      <c r="H3093" s="11">
        <v>4.1</v>
      </c>
      <c r="I3093" s="11">
        <v>405</v>
      </c>
    </row>
    <row r="3094" spans="4:9">
      <c r="D3094" s="22" t="s">
        <v>20810</v>
      </c>
      <c r="E3094" s="11">
        <v>1</v>
      </c>
      <c r="F3094" s="21"/>
      <c r="G3094" s="22" t="s">
        <v>9641</v>
      </c>
      <c r="H3094" s="11">
        <v>3.825</v>
      </c>
      <c r="I3094" s="11">
        <v>2705</v>
      </c>
    </row>
    <row r="3095" spans="4:9">
      <c r="D3095" s="22" t="s">
        <v>22188</v>
      </c>
      <c r="E3095" s="11">
        <v>1</v>
      </c>
      <c r="F3095" s="21"/>
      <c r="G3095" s="22" t="s">
        <v>12391</v>
      </c>
      <c r="H3095" s="11">
        <v>3.7</v>
      </c>
      <c r="I3095" s="11">
        <v>132</v>
      </c>
    </row>
    <row r="3096" spans="4:9">
      <c r="D3096" s="22" t="s">
        <v>21939</v>
      </c>
      <c r="E3096" s="11">
        <v>2.8</v>
      </c>
      <c r="F3096" s="21"/>
      <c r="G3096" s="22" t="s">
        <v>11848</v>
      </c>
      <c r="H3096" s="11">
        <v>3.1</v>
      </c>
      <c r="I3096" s="11">
        <v>26</v>
      </c>
    </row>
    <row r="3097" spans="4:9">
      <c r="D3097" s="22" t="s">
        <v>8690</v>
      </c>
      <c r="E3097" s="11">
        <v>3</v>
      </c>
      <c r="F3097" s="21"/>
      <c r="G3097" s="22" t="s">
        <v>21489</v>
      </c>
      <c r="H3097" s="11">
        <v>3</v>
      </c>
      <c r="I3097" s="11">
        <v>4</v>
      </c>
    </row>
    <row r="3098" spans="4:9">
      <c r="D3098" s="22" t="s">
        <v>19377</v>
      </c>
      <c r="E3098" s="11">
        <v>1</v>
      </c>
      <c r="F3098" s="21"/>
      <c r="G3098" s="22" t="s">
        <v>15747</v>
      </c>
      <c r="H3098" s="11">
        <v>3.2</v>
      </c>
      <c r="I3098" s="11">
        <v>6</v>
      </c>
    </row>
    <row r="3099" spans="4:9">
      <c r="D3099" s="22" t="s">
        <v>4184</v>
      </c>
      <c r="E3099" s="11">
        <v>2.7</v>
      </c>
      <c r="F3099" s="21"/>
      <c r="G3099" s="22" t="s">
        <v>9403</v>
      </c>
      <c r="H3099" s="11">
        <v>2.4</v>
      </c>
      <c r="I3099" s="11">
        <v>36</v>
      </c>
    </row>
    <row r="3100" spans="4:9">
      <c r="D3100" s="22" t="s">
        <v>23114</v>
      </c>
      <c r="E3100" s="11">
        <v>1</v>
      </c>
      <c r="F3100" s="21"/>
      <c r="G3100" s="22" t="s">
        <v>8660</v>
      </c>
      <c r="H3100" s="11">
        <v>3.5</v>
      </c>
      <c r="I3100" s="11">
        <v>116</v>
      </c>
    </row>
    <row r="3101" spans="4:9">
      <c r="D3101" s="22" t="s">
        <v>9295</v>
      </c>
      <c r="E3101" s="11">
        <v>3</v>
      </c>
      <c r="F3101" s="21"/>
      <c r="G3101" s="22" t="s">
        <v>10839</v>
      </c>
      <c r="H3101" s="11">
        <v>1</v>
      </c>
      <c r="I3101" s="11">
        <v>0</v>
      </c>
    </row>
    <row r="3102" spans="4:9">
      <c r="D3102" s="22" t="s">
        <v>3616</v>
      </c>
      <c r="E3102" s="11">
        <v>2.9</v>
      </c>
      <c r="F3102" s="21"/>
      <c r="G3102" s="22" t="s">
        <v>9739</v>
      </c>
      <c r="H3102" s="11">
        <v>3.4</v>
      </c>
      <c r="I3102" s="11">
        <v>25</v>
      </c>
    </row>
    <row r="3103" spans="4:9">
      <c r="D3103" s="22" t="s">
        <v>22559</v>
      </c>
      <c r="E3103" s="11">
        <v>1</v>
      </c>
      <c r="F3103" s="21"/>
      <c r="G3103" s="22" t="s">
        <v>20366</v>
      </c>
      <c r="H3103" s="11">
        <v>3.9</v>
      </c>
      <c r="I3103" s="11">
        <v>69</v>
      </c>
    </row>
    <row r="3104" spans="4:9">
      <c r="D3104" s="22" t="s">
        <v>7973</v>
      </c>
      <c r="E3104" s="11">
        <v>2.8</v>
      </c>
      <c r="F3104" s="21"/>
      <c r="G3104" s="22" t="s">
        <v>21493</v>
      </c>
      <c r="H3104" s="11">
        <v>1</v>
      </c>
      <c r="I3104" s="11">
        <v>2</v>
      </c>
    </row>
    <row r="3105" spans="4:9">
      <c r="D3105" s="22" t="s">
        <v>22663</v>
      </c>
      <c r="E3105" s="11">
        <v>1</v>
      </c>
      <c r="F3105" s="21"/>
      <c r="G3105" s="22" t="s">
        <v>9037</v>
      </c>
      <c r="H3105" s="11">
        <v>1.86666666666667</v>
      </c>
      <c r="I3105" s="11">
        <v>97</v>
      </c>
    </row>
    <row r="3106" spans="4:9">
      <c r="D3106" s="22" t="s">
        <v>17921</v>
      </c>
      <c r="E3106" s="11">
        <v>1</v>
      </c>
      <c r="F3106" s="21"/>
      <c r="G3106" s="22" t="s">
        <v>20644</v>
      </c>
      <c r="H3106" s="11">
        <v>1</v>
      </c>
      <c r="I3106" s="11">
        <v>0</v>
      </c>
    </row>
    <row r="3107" spans="4:9">
      <c r="D3107" s="22" t="s">
        <v>5057</v>
      </c>
      <c r="E3107" s="11">
        <v>3</v>
      </c>
      <c r="F3107" s="21"/>
      <c r="G3107" s="22" t="s">
        <v>20965</v>
      </c>
      <c r="H3107" s="11">
        <v>3.9</v>
      </c>
      <c r="I3107" s="11">
        <v>94</v>
      </c>
    </row>
    <row r="3108" spans="4:9">
      <c r="D3108" s="22" t="s">
        <v>22818</v>
      </c>
      <c r="E3108" s="11">
        <v>1</v>
      </c>
      <c r="F3108" s="21"/>
      <c r="G3108" s="22" t="s">
        <v>16413</v>
      </c>
      <c r="H3108" s="11">
        <v>3.1</v>
      </c>
      <c r="I3108" s="11">
        <v>7</v>
      </c>
    </row>
    <row r="3109" spans="4:9">
      <c r="D3109" s="22" t="s">
        <v>3153</v>
      </c>
      <c r="E3109" s="11">
        <v>2.5</v>
      </c>
      <c r="F3109" s="21"/>
      <c r="G3109" s="22" t="s">
        <v>4158</v>
      </c>
      <c r="H3109" s="11">
        <v>2.9</v>
      </c>
      <c r="I3109" s="11">
        <v>5</v>
      </c>
    </row>
    <row r="3110" spans="4:9">
      <c r="D3110" s="22" t="s">
        <v>17738</v>
      </c>
      <c r="E3110" s="11">
        <v>1</v>
      </c>
      <c r="F3110" s="21"/>
      <c r="G3110" s="22" t="s">
        <v>19353</v>
      </c>
      <c r="H3110" s="11">
        <v>1</v>
      </c>
      <c r="I3110" s="11">
        <v>0</v>
      </c>
    </row>
    <row r="3111" spans="4:9">
      <c r="D3111" s="22" t="s">
        <v>10961</v>
      </c>
      <c r="E3111" s="11">
        <v>2.7</v>
      </c>
      <c r="F3111" s="21"/>
      <c r="G3111" s="22" t="s">
        <v>5262</v>
      </c>
      <c r="H3111" s="11">
        <v>1</v>
      </c>
      <c r="I3111" s="11">
        <v>0</v>
      </c>
    </row>
    <row r="3112" spans="4:9">
      <c r="D3112" s="22" t="s">
        <v>9267</v>
      </c>
      <c r="E3112" s="11">
        <v>2.6</v>
      </c>
      <c r="F3112" s="21"/>
      <c r="G3112" s="22" t="s">
        <v>20439</v>
      </c>
      <c r="H3112" s="11">
        <v>3.4</v>
      </c>
      <c r="I3112" s="11">
        <v>16</v>
      </c>
    </row>
    <row r="3113" spans="4:9">
      <c r="D3113" s="22" t="s">
        <v>8176</v>
      </c>
      <c r="E3113" s="11">
        <v>2.6</v>
      </c>
      <c r="F3113" s="21"/>
      <c r="G3113" s="22" t="s">
        <v>1379</v>
      </c>
      <c r="H3113" s="11">
        <v>2.9</v>
      </c>
      <c r="I3113" s="11">
        <v>5</v>
      </c>
    </row>
    <row r="3114" spans="4:9">
      <c r="D3114" s="22" t="s">
        <v>15915</v>
      </c>
      <c r="E3114" s="11">
        <v>2.85</v>
      </c>
      <c r="F3114" s="21"/>
      <c r="G3114" s="22" t="s">
        <v>20932</v>
      </c>
      <c r="H3114" s="11">
        <v>1</v>
      </c>
      <c r="I3114" s="11">
        <v>0</v>
      </c>
    </row>
    <row r="3115" spans="4:9">
      <c r="D3115" s="22" t="s">
        <v>20676</v>
      </c>
      <c r="E3115" s="11">
        <v>1</v>
      </c>
      <c r="F3115" s="21"/>
      <c r="G3115" s="22" t="s">
        <v>21997</v>
      </c>
      <c r="H3115" s="11">
        <v>1</v>
      </c>
      <c r="I3115" s="11">
        <v>0</v>
      </c>
    </row>
    <row r="3116" spans="4:9">
      <c r="D3116" s="22" t="s">
        <v>18990</v>
      </c>
      <c r="E3116" s="11">
        <v>2.8</v>
      </c>
      <c r="F3116" s="21"/>
      <c r="G3116" s="22" t="s">
        <v>2553</v>
      </c>
      <c r="H3116" s="11">
        <v>1</v>
      </c>
      <c r="I3116" s="11">
        <v>3</v>
      </c>
    </row>
    <row r="3117" spans="4:9">
      <c r="D3117" s="22" t="s">
        <v>20798</v>
      </c>
      <c r="E3117" s="11">
        <v>1</v>
      </c>
      <c r="F3117" s="21"/>
      <c r="G3117" s="22" t="s">
        <v>22836</v>
      </c>
      <c r="H3117" s="11">
        <v>1</v>
      </c>
      <c r="I3117" s="11">
        <v>2</v>
      </c>
    </row>
    <row r="3118" spans="4:9">
      <c r="D3118" s="22" t="s">
        <v>21588</v>
      </c>
      <c r="E3118" s="11">
        <v>1</v>
      </c>
      <c r="F3118" s="21"/>
      <c r="G3118" s="22" t="s">
        <v>2372</v>
      </c>
      <c r="H3118" s="11">
        <v>3</v>
      </c>
      <c r="I3118" s="11">
        <v>21</v>
      </c>
    </row>
    <row r="3119" spans="4:9">
      <c r="D3119" s="22" t="s">
        <v>4750</v>
      </c>
      <c r="E3119" s="11">
        <v>2.2</v>
      </c>
      <c r="F3119" s="21"/>
      <c r="G3119" s="22" t="s">
        <v>8450</v>
      </c>
      <c r="H3119" s="11">
        <v>3.2</v>
      </c>
      <c r="I3119" s="11">
        <v>23</v>
      </c>
    </row>
    <row r="3120" spans="4:9">
      <c r="D3120" s="22" t="s">
        <v>20849</v>
      </c>
      <c r="E3120" s="11">
        <v>1</v>
      </c>
      <c r="F3120" s="21"/>
      <c r="G3120" s="22" t="s">
        <v>9976</v>
      </c>
      <c r="H3120" s="11">
        <v>2.5</v>
      </c>
      <c r="I3120" s="11">
        <v>36</v>
      </c>
    </row>
    <row r="3121" spans="4:9">
      <c r="D3121" s="22" t="s">
        <v>7682</v>
      </c>
      <c r="E3121" s="11">
        <v>2.9</v>
      </c>
      <c r="F3121" s="21"/>
      <c r="G3121" s="22" t="s">
        <v>962</v>
      </c>
      <c r="H3121" s="11">
        <v>3</v>
      </c>
      <c r="I3121" s="11">
        <v>12</v>
      </c>
    </row>
    <row r="3122" spans="4:9">
      <c r="D3122" s="22" t="s">
        <v>5238</v>
      </c>
      <c r="E3122" s="11">
        <v>2.9</v>
      </c>
      <c r="F3122" s="21"/>
      <c r="G3122" s="22" t="s">
        <v>6493</v>
      </c>
      <c r="H3122" s="11">
        <v>2.9</v>
      </c>
      <c r="I3122" s="11">
        <v>37</v>
      </c>
    </row>
    <row r="3123" spans="4:9">
      <c r="D3123" s="22" t="s">
        <v>20282</v>
      </c>
      <c r="E3123" s="11">
        <v>1</v>
      </c>
      <c r="F3123" s="21"/>
      <c r="G3123" s="22" t="s">
        <v>20582</v>
      </c>
      <c r="H3123" s="11">
        <v>3.6</v>
      </c>
      <c r="I3123" s="11">
        <v>36</v>
      </c>
    </row>
    <row r="3124" spans="4:9">
      <c r="D3124" s="22" t="s">
        <v>17658</v>
      </c>
      <c r="E3124" s="11">
        <v>1</v>
      </c>
      <c r="F3124" s="21"/>
      <c r="G3124" s="22" t="s">
        <v>9261</v>
      </c>
      <c r="H3124" s="11">
        <v>3.8</v>
      </c>
      <c r="I3124" s="11">
        <v>121</v>
      </c>
    </row>
    <row r="3125" spans="4:9">
      <c r="D3125" s="22" t="s">
        <v>23373</v>
      </c>
      <c r="E3125" s="11">
        <v>1</v>
      </c>
      <c r="F3125" s="21"/>
      <c r="G3125" s="22" t="s">
        <v>12086</v>
      </c>
      <c r="H3125" s="11">
        <v>3.5</v>
      </c>
      <c r="I3125" s="11">
        <v>183</v>
      </c>
    </row>
    <row r="3126" spans="4:9">
      <c r="D3126" s="22" t="s">
        <v>22065</v>
      </c>
      <c r="E3126" s="11">
        <v>1</v>
      </c>
      <c r="F3126" s="21"/>
      <c r="G3126" s="22" t="s">
        <v>15818</v>
      </c>
      <c r="H3126" s="11">
        <v>3.3</v>
      </c>
      <c r="I3126" s="11">
        <v>31</v>
      </c>
    </row>
    <row r="3127" spans="4:9">
      <c r="D3127" s="22" t="s">
        <v>17983</v>
      </c>
      <c r="E3127" s="11">
        <v>1</v>
      </c>
      <c r="F3127" s="21"/>
      <c r="G3127" s="22" t="s">
        <v>12172</v>
      </c>
      <c r="H3127" s="11">
        <v>3.8</v>
      </c>
      <c r="I3127" s="11">
        <v>130</v>
      </c>
    </row>
    <row r="3128" spans="4:9">
      <c r="D3128" s="22" t="s">
        <v>21010</v>
      </c>
      <c r="E3128" s="11">
        <v>1</v>
      </c>
      <c r="F3128" s="21"/>
      <c r="G3128" s="22" t="s">
        <v>6150</v>
      </c>
      <c r="H3128" s="11">
        <v>3.8</v>
      </c>
      <c r="I3128" s="11">
        <v>432</v>
      </c>
    </row>
    <row r="3129" spans="4:9">
      <c r="D3129" s="22" t="s">
        <v>20111</v>
      </c>
      <c r="E3129" s="11">
        <v>2.8</v>
      </c>
      <c r="F3129" s="21"/>
      <c r="G3129" s="22" t="s">
        <v>8477</v>
      </c>
      <c r="H3129" s="11">
        <v>3.3</v>
      </c>
      <c r="I3129" s="11">
        <v>148</v>
      </c>
    </row>
    <row r="3130" spans="4:9">
      <c r="D3130" s="22" t="s">
        <v>10525</v>
      </c>
      <c r="E3130" s="11">
        <v>2</v>
      </c>
      <c r="F3130" s="21"/>
      <c r="G3130" s="22" t="s">
        <v>7413</v>
      </c>
      <c r="H3130" s="11">
        <v>2.9</v>
      </c>
      <c r="I3130" s="11">
        <v>39</v>
      </c>
    </row>
    <row r="3131" spans="4:9">
      <c r="D3131" s="22" t="s">
        <v>18550</v>
      </c>
      <c r="E3131" s="11">
        <v>1</v>
      </c>
      <c r="F3131" s="21"/>
      <c r="G3131" s="22" t="s">
        <v>4686</v>
      </c>
      <c r="H3131" s="11">
        <v>2.8</v>
      </c>
      <c r="I3131" s="11">
        <v>25</v>
      </c>
    </row>
    <row r="3132" spans="4:9">
      <c r="D3132" s="22" t="s">
        <v>4027</v>
      </c>
      <c r="E3132" s="11">
        <v>2.9</v>
      </c>
      <c r="F3132" s="21"/>
      <c r="G3132" s="22" t="s">
        <v>18284</v>
      </c>
      <c r="H3132" s="11">
        <v>3.2</v>
      </c>
      <c r="I3132" s="11">
        <v>10</v>
      </c>
    </row>
    <row r="3133" spans="4:9">
      <c r="D3133" s="22" t="s">
        <v>23289</v>
      </c>
      <c r="E3133" s="11">
        <v>1</v>
      </c>
      <c r="F3133" s="21"/>
      <c r="G3133" s="22" t="s">
        <v>7382</v>
      </c>
      <c r="H3133" s="11">
        <v>3.1</v>
      </c>
      <c r="I3133" s="11">
        <v>42</v>
      </c>
    </row>
    <row r="3134" spans="4:9">
      <c r="D3134" s="22" t="s">
        <v>18867</v>
      </c>
      <c r="E3134" s="11">
        <v>1</v>
      </c>
      <c r="F3134" s="21"/>
      <c r="G3134" s="22" t="s">
        <v>18025</v>
      </c>
      <c r="H3134" s="11">
        <v>1</v>
      </c>
      <c r="I3134" s="11">
        <v>2</v>
      </c>
    </row>
    <row r="3135" spans="4:9">
      <c r="D3135" s="22" t="s">
        <v>4338</v>
      </c>
      <c r="E3135" s="11">
        <v>1</v>
      </c>
      <c r="F3135" s="21"/>
      <c r="G3135" s="22" t="s">
        <v>11828</v>
      </c>
      <c r="H3135" s="11">
        <v>3.8</v>
      </c>
      <c r="I3135" s="11">
        <v>98</v>
      </c>
    </row>
    <row r="3136" spans="4:9">
      <c r="D3136" s="22" t="s">
        <v>1693</v>
      </c>
      <c r="E3136" s="11">
        <v>1.8</v>
      </c>
      <c r="F3136" s="21"/>
      <c r="G3136" s="22" t="s">
        <v>17100</v>
      </c>
      <c r="H3136" s="11">
        <v>3.1</v>
      </c>
      <c r="I3136" s="11">
        <v>37</v>
      </c>
    </row>
    <row r="3137" spans="4:9">
      <c r="D3137" s="22" t="s">
        <v>8365</v>
      </c>
      <c r="E3137" s="11">
        <v>2.9</v>
      </c>
      <c r="F3137" s="21"/>
      <c r="G3137" s="22" t="s">
        <v>5869</v>
      </c>
      <c r="H3137" s="11">
        <v>4</v>
      </c>
      <c r="I3137" s="11">
        <v>1820</v>
      </c>
    </row>
    <row r="3138" spans="4:9">
      <c r="D3138" s="22" t="s">
        <v>23348</v>
      </c>
      <c r="E3138" s="11">
        <v>1</v>
      </c>
      <c r="F3138" s="21"/>
      <c r="G3138" s="22" t="s">
        <v>11757</v>
      </c>
      <c r="H3138" s="11">
        <v>3.3</v>
      </c>
      <c r="I3138" s="11">
        <v>76</v>
      </c>
    </row>
    <row r="3139" spans="4:9">
      <c r="D3139" s="22" t="s">
        <v>9012</v>
      </c>
      <c r="E3139" s="11">
        <v>2.9</v>
      </c>
      <c r="F3139" s="21"/>
      <c r="G3139" s="22" t="s">
        <v>21820</v>
      </c>
      <c r="H3139" s="11">
        <v>1</v>
      </c>
      <c r="I3139" s="11">
        <v>0</v>
      </c>
    </row>
    <row r="3140" spans="4:9">
      <c r="D3140" s="22" t="s">
        <v>22448</v>
      </c>
      <c r="E3140" s="11">
        <v>1</v>
      </c>
      <c r="F3140" s="21"/>
      <c r="G3140" s="22" t="s">
        <v>21586</v>
      </c>
      <c r="H3140" s="11">
        <v>1</v>
      </c>
      <c r="I3140" s="11">
        <v>0</v>
      </c>
    </row>
    <row r="3141" spans="4:9">
      <c r="D3141" s="22" t="s">
        <v>5434</v>
      </c>
      <c r="E3141" s="11">
        <v>2.7</v>
      </c>
      <c r="F3141" s="21"/>
      <c r="G3141" s="22" t="s">
        <v>19346</v>
      </c>
      <c r="H3141" s="11">
        <v>4.1</v>
      </c>
      <c r="I3141" s="11">
        <v>152</v>
      </c>
    </row>
    <row r="3142" spans="4:9">
      <c r="D3142" s="22" t="s">
        <v>6467</v>
      </c>
      <c r="E3142" s="11">
        <v>2.7</v>
      </c>
      <c r="F3142" s="21"/>
      <c r="G3142" s="22" t="s">
        <v>23285</v>
      </c>
      <c r="H3142" s="11">
        <v>1</v>
      </c>
      <c r="I3142" s="11">
        <v>0</v>
      </c>
    </row>
    <row r="3143" spans="4:9">
      <c r="D3143" s="22" t="s">
        <v>21426</v>
      </c>
      <c r="E3143" s="11">
        <v>1</v>
      </c>
      <c r="F3143" s="21"/>
      <c r="G3143" s="22" t="s">
        <v>19219</v>
      </c>
      <c r="H3143" s="11">
        <v>1</v>
      </c>
      <c r="I3143" s="11">
        <v>0</v>
      </c>
    </row>
    <row r="3144" spans="4:9">
      <c r="D3144" s="22" t="s">
        <v>16697</v>
      </c>
      <c r="E3144" s="11">
        <v>2.7</v>
      </c>
      <c r="F3144" s="21"/>
      <c r="G3144" s="22" t="s">
        <v>17842</v>
      </c>
      <c r="H3144" s="11">
        <v>2.9</v>
      </c>
      <c r="I3144" s="11">
        <v>6</v>
      </c>
    </row>
    <row r="3145" spans="4:9">
      <c r="D3145" s="22" t="s">
        <v>23463</v>
      </c>
      <c r="E3145" s="11">
        <v>1</v>
      </c>
      <c r="F3145" s="21"/>
      <c r="G3145" s="22" t="s">
        <v>20060</v>
      </c>
      <c r="H3145" s="11">
        <v>1</v>
      </c>
      <c r="I3145" s="11">
        <v>1</v>
      </c>
    </row>
    <row r="3146" spans="4:9">
      <c r="D3146" s="22" t="s">
        <v>22143</v>
      </c>
      <c r="E3146" s="11">
        <v>1</v>
      </c>
      <c r="F3146" s="21"/>
      <c r="G3146" s="22" t="s">
        <v>20260</v>
      </c>
      <c r="H3146" s="11">
        <v>1</v>
      </c>
      <c r="I3146" s="11">
        <v>0</v>
      </c>
    </row>
    <row r="3147" spans="4:9">
      <c r="D3147" s="22" t="s">
        <v>23470</v>
      </c>
      <c r="E3147" s="11">
        <v>1</v>
      </c>
      <c r="F3147" s="21"/>
      <c r="G3147" s="22" t="s">
        <v>18633</v>
      </c>
      <c r="H3147" s="11">
        <v>1</v>
      </c>
      <c r="I3147" s="11">
        <v>2</v>
      </c>
    </row>
    <row r="3148" spans="4:9">
      <c r="D3148" s="22" t="s">
        <v>23480</v>
      </c>
      <c r="E3148" s="11">
        <v>1</v>
      </c>
      <c r="F3148" s="21"/>
      <c r="G3148" s="22" t="s">
        <v>2102</v>
      </c>
      <c r="H3148" s="11">
        <v>3.28</v>
      </c>
      <c r="I3148" s="11">
        <v>2327</v>
      </c>
    </row>
    <row r="3149" spans="4:9">
      <c r="D3149" s="22" t="s">
        <v>18325</v>
      </c>
      <c r="E3149" s="11">
        <v>1</v>
      </c>
      <c r="F3149" s="21"/>
      <c r="G3149" s="22" t="s">
        <v>21235</v>
      </c>
      <c r="H3149" s="11">
        <v>1</v>
      </c>
      <c r="I3149" s="11">
        <v>2</v>
      </c>
    </row>
    <row r="3150" spans="4:9">
      <c r="D3150" s="22" t="s">
        <v>18248</v>
      </c>
      <c r="E3150" s="11">
        <v>1</v>
      </c>
      <c r="F3150" s="21"/>
      <c r="G3150" s="22" t="s">
        <v>8516</v>
      </c>
      <c r="H3150" s="11">
        <v>3.55</v>
      </c>
      <c r="I3150" s="11">
        <v>678</v>
      </c>
    </row>
    <row r="3151" spans="4:9">
      <c r="D3151" s="22" t="s">
        <v>18068</v>
      </c>
      <c r="E3151" s="11">
        <v>1</v>
      </c>
      <c r="F3151" s="21"/>
      <c r="G3151" s="22" t="s">
        <v>18032</v>
      </c>
      <c r="H3151" s="11">
        <v>1</v>
      </c>
      <c r="I3151" s="11">
        <v>1</v>
      </c>
    </row>
    <row r="3152" spans="4:9">
      <c r="D3152" s="22" t="s">
        <v>3785</v>
      </c>
      <c r="E3152" s="11">
        <v>3</v>
      </c>
      <c r="F3152" s="21"/>
      <c r="G3152" s="22" t="s">
        <v>1109</v>
      </c>
      <c r="H3152" s="11">
        <v>3.3</v>
      </c>
      <c r="I3152" s="11">
        <v>61</v>
      </c>
    </row>
    <row r="3153" spans="4:9">
      <c r="D3153" s="22" t="s">
        <v>6730</v>
      </c>
      <c r="E3153" s="11">
        <v>2.9</v>
      </c>
      <c r="F3153" s="21"/>
      <c r="G3153" s="22" t="s">
        <v>17998</v>
      </c>
      <c r="H3153" s="11">
        <v>1</v>
      </c>
      <c r="I3153" s="11">
        <v>0</v>
      </c>
    </row>
    <row r="3154" spans="4:9">
      <c r="D3154" s="22" t="s">
        <v>8053</v>
      </c>
      <c r="E3154" s="11">
        <v>2.9</v>
      </c>
      <c r="F3154" s="21"/>
      <c r="G3154" s="22" t="s">
        <v>19049</v>
      </c>
      <c r="H3154" s="11">
        <v>1</v>
      </c>
      <c r="I3154" s="11">
        <v>0</v>
      </c>
    </row>
    <row r="3155" spans="4:9">
      <c r="D3155" s="22" t="s">
        <v>4252</v>
      </c>
      <c r="E3155" s="11">
        <v>1</v>
      </c>
      <c r="F3155" s="21"/>
      <c r="G3155" s="22" t="s">
        <v>9057</v>
      </c>
      <c r="H3155" s="11">
        <v>3.8</v>
      </c>
      <c r="I3155" s="11">
        <v>75</v>
      </c>
    </row>
    <row r="3156" spans="4:9">
      <c r="D3156" s="22" t="s">
        <v>5564</v>
      </c>
      <c r="E3156" s="11">
        <v>1</v>
      </c>
      <c r="F3156" s="21"/>
      <c r="G3156" s="22" t="s">
        <v>17844</v>
      </c>
      <c r="H3156" s="11">
        <v>2.9</v>
      </c>
      <c r="I3156" s="11">
        <v>8</v>
      </c>
    </row>
    <row r="3157" spans="4:9">
      <c r="D3157" s="22" t="s">
        <v>18360</v>
      </c>
      <c r="E3157" s="11">
        <v>1</v>
      </c>
      <c r="F3157" s="21"/>
      <c r="G3157" s="22" t="s">
        <v>17611</v>
      </c>
      <c r="H3157" s="11">
        <v>3</v>
      </c>
      <c r="I3157" s="11">
        <v>6</v>
      </c>
    </row>
    <row r="3158" spans="4:9">
      <c r="D3158" s="22" t="s">
        <v>8618</v>
      </c>
      <c r="E3158" s="11">
        <v>1</v>
      </c>
      <c r="F3158" s="21"/>
      <c r="G3158" s="22" t="s">
        <v>22082</v>
      </c>
      <c r="H3158" s="11">
        <v>4</v>
      </c>
      <c r="I3158" s="11">
        <v>60</v>
      </c>
    </row>
    <row r="3159" spans="4:9">
      <c r="D3159" s="22" t="s">
        <v>9269</v>
      </c>
      <c r="E3159" s="11">
        <v>2.7</v>
      </c>
      <c r="F3159" s="21"/>
      <c r="G3159" s="22" t="s">
        <v>11944</v>
      </c>
      <c r="H3159" s="11">
        <v>3.7</v>
      </c>
      <c r="I3159" s="11">
        <v>85</v>
      </c>
    </row>
    <row r="3160" spans="4:9">
      <c r="D3160" s="22" t="s">
        <v>21944</v>
      </c>
      <c r="E3160" s="11">
        <v>2.8</v>
      </c>
      <c r="F3160" s="21"/>
      <c r="G3160" s="22" t="s">
        <v>20149</v>
      </c>
      <c r="H3160" s="11">
        <v>4.3</v>
      </c>
      <c r="I3160" s="11">
        <v>150</v>
      </c>
    </row>
    <row r="3161" spans="4:9">
      <c r="D3161" s="22" t="s">
        <v>21465</v>
      </c>
      <c r="E3161" s="11">
        <v>1</v>
      </c>
      <c r="F3161" s="21"/>
      <c r="G3161" s="22" t="s">
        <v>2258</v>
      </c>
      <c r="H3161" s="11">
        <v>2.9</v>
      </c>
      <c r="I3161" s="11">
        <v>4</v>
      </c>
    </row>
    <row r="3162" spans="4:9">
      <c r="D3162" s="22" t="s">
        <v>21644</v>
      </c>
      <c r="E3162" s="11">
        <v>1</v>
      </c>
      <c r="F3162" s="21"/>
      <c r="G3162" s="22" t="s">
        <v>6613</v>
      </c>
      <c r="H3162" s="11">
        <v>3.2</v>
      </c>
      <c r="I3162" s="11">
        <v>40</v>
      </c>
    </row>
    <row r="3163" spans="4:9">
      <c r="D3163" s="22" t="s">
        <v>340</v>
      </c>
      <c r="E3163" s="11">
        <v>2.38</v>
      </c>
      <c r="F3163" s="21"/>
      <c r="G3163" s="22" t="s">
        <v>12354</v>
      </c>
      <c r="H3163" s="11">
        <v>4.2</v>
      </c>
      <c r="I3163" s="11">
        <v>89</v>
      </c>
    </row>
    <row r="3164" spans="4:9">
      <c r="D3164" s="22" t="s">
        <v>6992</v>
      </c>
      <c r="E3164" s="11">
        <v>1</v>
      </c>
      <c r="F3164" s="21"/>
      <c r="G3164" s="22" t="s">
        <v>12319</v>
      </c>
      <c r="H3164" s="11">
        <v>4.2</v>
      </c>
      <c r="I3164" s="11">
        <v>406</v>
      </c>
    </row>
    <row r="3165" spans="4:9">
      <c r="D3165" s="22" t="s">
        <v>18239</v>
      </c>
      <c r="E3165" s="11">
        <v>1</v>
      </c>
      <c r="F3165" s="21"/>
      <c r="G3165" s="22" t="s">
        <v>10128</v>
      </c>
      <c r="H3165" s="11">
        <v>1</v>
      </c>
      <c r="I3165" s="11">
        <v>3</v>
      </c>
    </row>
    <row r="3166" spans="4:9">
      <c r="D3166" s="22" t="s">
        <v>20404</v>
      </c>
      <c r="E3166" s="11">
        <v>1</v>
      </c>
      <c r="F3166" s="21"/>
      <c r="G3166" s="22" t="s">
        <v>22569</v>
      </c>
      <c r="H3166" s="11">
        <v>1</v>
      </c>
      <c r="I3166" s="11">
        <v>0</v>
      </c>
    </row>
    <row r="3167" spans="4:9">
      <c r="D3167" s="22" t="s">
        <v>20050</v>
      </c>
      <c r="E3167" s="11">
        <v>1</v>
      </c>
      <c r="F3167" s="21"/>
      <c r="G3167" s="22" t="s">
        <v>9714</v>
      </c>
      <c r="H3167" s="11">
        <v>2.6</v>
      </c>
      <c r="I3167" s="11">
        <v>15</v>
      </c>
    </row>
    <row r="3168" spans="4:9">
      <c r="D3168" s="22" t="s">
        <v>17063</v>
      </c>
      <c r="E3168" s="11">
        <v>2.8</v>
      </c>
      <c r="F3168" s="21"/>
      <c r="G3168" s="22" t="s">
        <v>4554</v>
      </c>
      <c r="H3168" s="11">
        <v>1</v>
      </c>
      <c r="I3168" s="11">
        <v>2</v>
      </c>
    </row>
    <row r="3169" spans="4:9">
      <c r="D3169" s="22" t="s">
        <v>19852</v>
      </c>
      <c r="E3169" s="11">
        <v>2.9</v>
      </c>
      <c r="F3169" s="21"/>
      <c r="G3169" s="22" t="s">
        <v>2099</v>
      </c>
      <c r="H3169" s="11">
        <v>3.25</v>
      </c>
      <c r="I3169" s="11">
        <v>389</v>
      </c>
    </row>
    <row r="3170" spans="4:9">
      <c r="D3170" s="22" t="s">
        <v>21560</v>
      </c>
      <c r="E3170" s="11">
        <v>1</v>
      </c>
      <c r="F3170" s="21"/>
      <c r="G3170" s="22" t="s">
        <v>11927</v>
      </c>
      <c r="H3170" s="11">
        <v>3.6</v>
      </c>
      <c r="I3170" s="11">
        <v>154</v>
      </c>
    </row>
    <row r="3171" spans="4:9">
      <c r="D3171" s="22" t="s">
        <v>4828</v>
      </c>
      <c r="E3171" s="11">
        <v>3</v>
      </c>
      <c r="F3171" s="21"/>
      <c r="G3171" s="22" t="s">
        <v>466</v>
      </c>
      <c r="H3171" s="11">
        <v>2.6</v>
      </c>
      <c r="I3171" s="11">
        <v>315</v>
      </c>
    </row>
    <row r="3172" spans="4:9">
      <c r="D3172" s="22" t="s">
        <v>21600</v>
      </c>
      <c r="E3172" s="11">
        <v>1</v>
      </c>
      <c r="F3172" s="21"/>
      <c r="G3172" s="22" t="s">
        <v>17522</v>
      </c>
      <c r="H3172" s="11">
        <v>2.8</v>
      </c>
      <c r="I3172" s="11">
        <v>4</v>
      </c>
    </row>
    <row r="3173" spans="4:9">
      <c r="D3173" s="22" t="s">
        <v>11278</v>
      </c>
      <c r="E3173" s="11">
        <v>2.1</v>
      </c>
      <c r="F3173" s="21"/>
      <c r="G3173" s="22" t="s">
        <v>20983</v>
      </c>
      <c r="H3173" s="11">
        <v>1</v>
      </c>
      <c r="I3173" s="11">
        <v>0</v>
      </c>
    </row>
    <row r="3174" spans="4:9">
      <c r="D3174" s="22" t="s">
        <v>2433</v>
      </c>
      <c r="E3174" s="11">
        <v>2.44736842105263</v>
      </c>
      <c r="F3174" s="21"/>
      <c r="G3174" s="22" t="s">
        <v>9311</v>
      </c>
      <c r="H3174" s="11">
        <v>3.4</v>
      </c>
      <c r="I3174" s="11">
        <v>84</v>
      </c>
    </row>
    <row r="3175" spans="4:9">
      <c r="D3175" s="22" t="s">
        <v>10698</v>
      </c>
      <c r="E3175" s="11">
        <v>1</v>
      </c>
      <c r="F3175" s="21"/>
      <c r="G3175" s="22" t="s">
        <v>4881</v>
      </c>
      <c r="H3175" s="11">
        <v>2.6</v>
      </c>
      <c r="I3175" s="11">
        <v>26</v>
      </c>
    </row>
    <row r="3176" spans="4:9">
      <c r="D3176" s="22" t="s">
        <v>21461</v>
      </c>
      <c r="E3176" s="11">
        <v>1</v>
      </c>
      <c r="F3176" s="21"/>
      <c r="G3176" s="22" t="s">
        <v>22149</v>
      </c>
      <c r="H3176" s="11">
        <v>1</v>
      </c>
      <c r="I3176" s="11">
        <v>0</v>
      </c>
    </row>
    <row r="3177" spans="4:9">
      <c r="D3177" s="22" t="s">
        <v>7691</v>
      </c>
      <c r="E3177" s="11">
        <v>2.8</v>
      </c>
      <c r="F3177" s="21"/>
      <c r="G3177" s="22" t="s">
        <v>22406</v>
      </c>
      <c r="H3177" s="11">
        <v>1</v>
      </c>
      <c r="I3177" s="11">
        <v>1</v>
      </c>
    </row>
    <row r="3178" spans="4:9">
      <c r="D3178" s="22" t="s">
        <v>14364</v>
      </c>
      <c r="E3178" s="11">
        <v>1</v>
      </c>
      <c r="F3178" s="21"/>
      <c r="G3178" s="22" t="s">
        <v>23450</v>
      </c>
      <c r="H3178" s="11">
        <v>1</v>
      </c>
      <c r="I3178" s="11">
        <v>0</v>
      </c>
    </row>
    <row r="3179" spans="4:9">
      <c r="D3179" s="22" t="s">
        <v>22243</v>
      </c>
      <c r="E3179" s="11">
        <v>1</v>
      </c>
      <c r="F3179" s="21"/>
      <c r="G3179" s="22" t="s">
        <v>7355</v>
      </c>
      <c r="H3179" s="11">
        <v>3.45</v>
      </c>
      <c r="I3179" s="11">
        <v>164</v>
      </c>
    </row>
    <row r="3180" spans="4:9">
      <c r="D3180" s="22" t="s">
        <v>18805</v>
      </c>
      <c r="E3180" s="11">
        <v>3</v>
      </c>
      <c r="F3180" s="21"/>
      <c r="G3180" s="22" t="s">
        <v>21568</v>
      </c>
      <c r="H3180" s="11">
        <v>1</v>
      </c>
      <c r="I3180" s="11">
        <v>0</v>
      </c>
    </row>
    <row r="3181" spans="4:9">
      <c r="D3181" s="22" t="s">
        <v>9563</v>
      </c>
      <c r="E3181" s="11">
        <v>2.8</v>
      </c>
      <c r="F3181" s="21"/>
      <c r="G3181" s="22" t="s">
        <v>12487</v>
      </c>
      <c r="H3181" s="11">
        <v>3.9</v>
      </c>
      <c r="I3181" s="11">
        <v>153</v>
      </c>
    </row>
    <row r="3182" spans="4:9">
      <c r="D3182" s="22" t="s">
        <v>1682</v>
      </c>
      <c r="E3182" s="11">
        <v>2.9</v>
      </c>
      <c r="F3182" s="21"/>
      <c r="G3182" s="22" t="s">
        <v>22041</v>
      </c>
      <c r="H3182" s="11">
        <v>3.4</v>
      </c>
      <c r="I3182" s="11">
        <v>13</v>
      </c>
    </row>
    <row r="3183" spans="4:9">
      <c r="D3183" s="22" t="s">
        <v>19707</v>
      </c>
      <c r="E3183" s="11">
        <v>1</v>
      </c>
      <c r="F3183" s="21"/>
      <c r="G3183" s="22" t="s">
        <v>3885</v>
      </c>
      <c r="H3183" s="11">
        <v>3.4</v>
      </c>
      <c r="I3183" s="11">
        <v>22</v>
      </c>
    </row>
    <row r="3184" spans="4:9">
      <c r="D3184" s="22" t="s">
        <v>4645</v>
      </c>
      <c r="E3184" s="11">
        <v>1</v>
      </c>
      <c r="F3184" s="21"/>
      <c r="G3184" s="22" t="s">
        <v>21767</v>
      </c>
      <c r="H3184" s="11">
        <v>1</v>
      </c>
      <c r="I3184" s="11">
        <v>0</v>
      </c>
    </row>
    <row r="3185" spans="4:9">
      <c r="D3185" s="22" t="s">
        <v>2667</v>
      </c>
      <c r="E3185" s="11">
        <v>2.3</v>
      </c>
      <c r="F3185" s="21"/>
      <c r="G3185" s="22" t="s">
        <v>4127</v>
      </c>
      <c r="H3185" s="11">
        <v>3.43333333333333</v>
      </c>
      <c r="I3185" s="11">
        <v>232</v>
      </c>
    </row>
    <row r="3186" spans="4:9">
      <c r="D3186" s="22" t="s">
        <v>22779</v>
      </c>
      <c r="E3186" s="11">
        <v>1</v>
      </c>
      <c r="F3186" s="21"/>
      <c r="G3186" s="22" t="s">
        <v>18039</v>
      </c>
      <c r="H3186" s="11">
        <v>3.8</v>
      </c>
      <c r="I3186" s="11">
        <v>71</v>
      </c>
    </row>
    <row r="3187" spans="4:9">
      <c r="D3187" s="22" t="s">
        <v>6686</v>
      </c>
      <c r="E3187" s="11">
        <v>1</v>
      </c>
      <c r="F3187" s="21"/>
      <c r="G3187" s="22" t="s">
        <v>12614</v>
      </c>
      <c r="H3187" s="11">
        <v>3.6</v>
      </c>
      <c r="I3187" s="11">
        <v>107</v>
      </c>
    </row>
    <row r="3188" spans="4:9">
      <c r="D3188" s="22" t="s">
        <v>23172</v>
      </c>
      <c r="E3188" s="11">
        <v>1</v>
      </c>
      <c r="F3188" s="21"/>
      <c r="G3188" s="22" t="s">
        <v>7397</v>
      </c>
      <c r="H3188" s="11">
        <v>3.7</v>
      </c>
      <c r="I3188" s="11">
        <v>331</v>
      </c>
    </row>
    <row r="3189" spans="4:9">
      <c r="D3189" s="22" t="s">
        <v>16473</v>
      </c>
      <c r="E3189" s="11">
        <v>2.85</v>
      </c>
      <c r="F3189" s="21"/>
      <c r="G3189" s="22" t="s">
        <v>11076</v>
      </c>
      <c r="H3189" s="11">
        <v>3</v>
      </c>
      <c r="I3189" s="11">
        <v>5</v>
      </c>
    </row>
    <row r="3190" spans="4:9">
      <c r="D3190" s="22" t="s">
        <v>3775</v>
      </c>
      <c r="E3190" s="11">
        <v>2.7</v>
      </c>
      <c r="F3190" s="21"/>
      <c r="G3190" s="22" t="s">
        <v>22678</v>
      </c>
      <c r="H3190" s="11">
        <v>1</v>
      </c>
      <c r="I3190" s="11">
        <v>1</v>
      </c>
    </row>
    <row r="3191" spans="4:9">
      <c r="D3191" s="22" t="s">
        <v>22017</v>
      </c>
      <c r="E3191" s="11">
        <v>1</v>
      </c>
      <c r="F3191" s="21"/>
      <c r="G3191" s="22" t="s">
        <v>10213</v>
      </c>
      <c r="H3191" s="11">
        <v>2.8</v>
      </c>
      <c r="I3191" s="11">
        <v>16</v>
      </c>
    </row>
    <row r="3192" spans="4:9">
      <c r="D3192" s="22" t="s">
        <v>18460</v>
      </c>
      <c r="E3192" s="11">
        <v>2.05</v>
      </c>
      <c r="F3192" s="21"/>
      <c r="G3192" s="22" t="s">
        <v>18017</v>
      </c>
      <c r="H3192" s="11">
        <v>3</v>
      </c>
      <c r="I3192" s="11">
        <v>4</v>
      </c>
    </row>
    <row r="3193" spans="4:9">
      <c r="D3193" s="22" t="s">
        <v>684</v>
      </c>
      <c r="E3193" s="11">
        <v>2.6</v>
      </c>
      <c r="F3193" s="21"/>
      <c r="G3193" s="22" t="s">
        <v>3590</v>
      </c>
      <c r="H3193" s="11">
        <v>3.2</v>
      </c>
      <c r="I3193" s="11">
        <v>29</v>
      </c>
    </row>
    <row r="3194" spans="4:9">
      <c r="D3194" s="22" t="s">
        <v>21268</v>
      </c>
      <c r="E3194" s="11">
        <v>1</v>
      </c>
      <c r="F3194" s="21"/>
      <c r="G3194" s="22" t="s">
        <v>22007</v>
      </c>
      <c r="H3194" s="11">
        <v>3.4</v>
      </c>
      <c r="I3194" s="11">
        <v>51</v>
      </c>
    </row>
    <row r="3195" spans="4:9">
      <c r="D3195" s="22" t="s">
        <v>10891</v>
      </c>
      <c r="E3195" s="11">
        <v>2.2</v>
      </c>
      <c r="F3195" s="21"/>
      <c r="G3195" s="22" t="s">
        <v>22484</v>
      </c>
      <c r="H3195" s="11">
        <v>4.4</v>
      </c>
      <c r="I3195" s="11">
        <v>42</v>
      </c>
    </row>
    <row r="3196" spans="4:9">
      <c r="D3196" s="22" t="s">
        <v>21774</v>
      </c>
      <c r="E3196" s="11">
        <v>1</v>
      </c>
      <c r="F3196" s="21"/>
      <c r="G3196" s="22" t="s">
        <v>11739</v>
      </c>
      <c r="H3196" s="11">
        <v>3.3</v>
      </c>
      <c r="I3196" s="11">
        <v>45</v>
      </c>
    </row>
    <row r="3197" spans="4:9">
      <c r="D3197" s="22" t="s">
        <v>19087</v>
      </c>
      <c r="E3197" s="11">
        <v>1</v>
      </c>
      <c r="F3197" s="21"/>
      <c r="G3197" s="22" t="s">
        <v>11711</v>
      </c>
      <c r="H3197" s="11">
        <v>3.4</v>
      </c>
      <c r="I3197" s="11">
        <v>39</v>
      </c>
    </row>
    <row r="3198" spans="4:9">
      <c r="D3198" s="22" t="s">
        <v>16741</v>
      </c>
      <c r="E3198" s="11">
        <v>2.7</v>
      </c>
      <c r="F3198" s="21"/>
      <c r="G3198" s="22" t="s">
        <v>18842</v>
      </c>
      <c r="H3198" s="11">
        <v>4.4</v>
      </c>
      <c r="I3198" s="11">
        <v>635</v>
      </c>
    </row>
    <row r="3199" spans="4:9">
      <c r="D3199" s="22" t="s">
        <v>15839</v>
      </c>
      <c r="E3199" s="11">
        <v>2.84545454545455</v>
      </c>
      <c r="F3199" s="21"/>
      <c r="G3199" s="22" t="s">
        <v>471</v>
      </c>
      <c r="H3199" s="11">
        <v>3.10769230769231</v>
      </c>
      <c r="I3199" s="11">
        <v>6878</v>
      </c>
    </row>
    <row r="3200" spans="4:9">
      <c r="D3200" s="22" t="s">
        <v>19864</v>
      </c>
      <c r="E3200" s="11">
        <v>1</v>
      </c>
      <c r="F3200" s="21"/>
      <c r="G3200" s="22" t="s">
        <v>23184</v>
      </c>
      <c r="H3200" s="11">
        <v>1</v>
      </c>
      <c r="I3200" s="11">
        <v>1</v>
      </c>
    </row>
    <row r="3201" spans="4:9">
      <c r="D3201" s="22" t="s">
        <v>21769</v>
      </c>
      <c r="E3201" s="11">
        <v>1</v>
      </c>
      <c r="F3201" s="21"/>
      <c r="G3201" s="22" t="s">
        <v>928</v>
      </c>
      <c r="H3201" s="11">
        <v>3.7</v>
      </c>
      <c r="I3201" s="11">
        <v>334</v>
      </c>
    </row>
    <row r="3202" spans="4:9">
      <c r="D3202" s="22" t="s">
        <v>8811</v>
      </c>
      <c r="E3202" s="11">
        <v>2.73333333333333</v>
      </c>
      <c r="F3202" s="21"/>
      <c r="G3202" s="22" t="s">
        <v>4210</v>
      </c>
      <c r="H3202" s="11">
        <v>4.1</v>
      </c>
      <c r="I3202" s="11">
        <v>881</v>
      </c>
    </row>
    <row r="3203" spans="4:9">
      <c r="D3203" s="22" t="s">
        <v>10421</v>
      </c>
      <c r="E3203" s="11">
        <v>2.4</v>
      </c>
      <c r="F3203" s="21"/>
      <c r="G3203" s="22" t="s">
        <v>19003</v>
      </c>
      <c r="H3203" s="11">
        <v>1</v>
      </c>
      <c r="I3203" s="11">
        <v>0</v>
      </c>
    </row>
    <row r="3204" spans="4:9">
      <c r="D3204" s="22" t="s">
        <v>16219</v>
      </c>
      <c r="E3204" s="11">
        <v>2.9</v>
      </c>
      <c r="F3204" s="21"/>
      <c r="G3204" s="22" t="s">
        <v>17783</v>
      </c>
      <c r="H3204" s="11">
        <v>3</v>
      </c>
      <c r="I3204" s="11">
        <v>15</v>
      </c>
    </row>
    <row r="3205" spans="4:9">
      <c r="D3205" s="22" t="s">
        <v>18523</v>
      </c>
      <c r="E3205" s="11">
        <v>1</v>
      </c>
      <c r="F3205" s="21"/>
      <c r="G3205" s="22" t="s">
        <v>19651</v>
      </c>
      <c r="H3205" s="11">
        <v>1</v>
      </c>
      <c r="I3205" s="11">
        <v>0</v>
      </c>
    </row>
    <row r="3206" spans="4:9">
      <c r="D3206" s="22" t="s">
        <v>20906</v>
      </c>
      <c r="E3206" s="11">
        <v>1</v>
      </c>
      <c r="F3206" s="21"/>
      <c r="G3206" s="22" t="s">
        <v>6013</v>
      </c>
      <c r="H3206" s="11">
        <v>4.2</v>
      </c>
      <c r="I3206" s="11">
        <v>659</v>
      </c>
    </row>
    <row r="3207" spans="4:9">
      <c r="D3207" s="22" t="s">
        <v>9120</v>
      </c>
      <c r="E3207" s="11">
        <v>1</v>
      </c>
      <c r="F3207" s="21"/>
      <c r="G3207" s="22" t="s">
        <v>12555</v>
      </c>
      <c r="H3207" s="11">
        <v>4.1</v>
      </c>
      <c r="I3207" s="11">
        <v>158</v>
      </c>
    </row>
    <row r="3208" spans="4:9">
      <c r="D3208" s="22" t="s">
        <v>8580</v>
      </c>
      <c r="E3208" s="11">
        <v>1</v>
      </c>
      <c r="F3208" s="21"/>
      <c r="G3208" s="22" t="s">
        <v>3793</v>
      </c>
      <c r="H3208" s="11">
        <v>2.8</v>
      </c>
      <c r="I3208" s="11">
        <v>8</v>
      </c>
    </row>
    <row r="3209" spans="4:9">
      <c r="D3209" s="22" t="s">
        <v>8127</v>
      </c>
      <c r="E3209" s="11">
        <v>1</v>
      </c>
      <c r="F3209" s="21"/>
      <c r="G3209" s="22" t="s">
        <v>23069</v>
      </c>
      <c r="H3209" s="11">
        <v>1</v>
      </c>
      <c r="I3209" s="11">
        <v>1</v>
      </c>
    </row>
    <row r="3210" spans="4:9">
      <c r="D3210" s="22" t="s">
        <v>9729</v>
      </c>
      <c r="E3210" s="11">
        <v>2.9</v>
      </c>
      <c r="F3210" s="21"/>
      <c r="G3210" s="22" t="s">
        <v>4226</v>
      </c>
      <c r="H3210" s="11">
        <v>3.4</v>
      </c>
      <c r="I3210" s="11">
        <v>210</v>
      </c>
    </row>
    <row r="3211" spans="4:9">
      <c r="D3211" s="22" t="s">
        <v>2887</v>
      </c>
      <c r="E3211" s="11">
        <v>2.8</v>
      </c>
      <c r="F3211" s="21"/>
      <c r="G3211" s="22" t="s">
        <v>20937</v>
      </c>
      <c r="H3211" s="11">
        <v>1</v>
      </c>
      <c r="I3211" s="11">
        <v>1</v>
      </c>
    </row>
    <row r="3212" spans="4:9">
      <c r="D3212" s="22" t="s">
        <v>23100</v>
      </c>
      <c r="E3212" s="11">
        <v>1</v>
      </c>
      <c r="F3212" s="21"/>
      <c r="G3212" s="22" t="s">
        <v>5269</v>
      </c>
      <c r="H3212" s="11">
        <v>1</v>
      </c>
      <c r="I3212" s="11">
        <v>3</v>
      </c>
    </row>
    <row r="3213" spans="4:9">
      <c r="D3213" s="22" t="s">
        <v>16462</v>
      </c>
      <c r="E3213" s="11">
        <v>2.7</v>
      </c>
      <c r="F3213" s="21"/>
      <c r="G3213" s="22" t="s">
        <v>16815</v>
      </c>
      <c r="H3213" s="11">
        <v>3</v>
      </c>
      <c r="I3213" s="11">
        <v>20</v>
      </c>
    </row>
    <row r="3214" spans="4:9">
      <c r="D3214" s="22" t="s">
        <v>16673</v>
      </c>
      <c r="E3214" s="11">
        <v>2.8</v>
      </c>
      <c r="F3214" s="21"/>
      <c r="G3214" s="22" t="s">
        <v>20723</v>
      </c>
      <c r="H3214" s="11">
        <v>1</v>
      </c>
      <c r="I3214" s="11">
        <v>0</v>
      </c>
    </row>
    <row r="3215" spans="4:9">
      <c r="D3215" s="22" t="s">
        <v>17206</v>
      </c>
      <c r="E3215" s="11">
        <v>2.8</v>
      </c>
      <c r="F3215" s="21"/>
      <c r="G3215" s="22" t="s">
        <v>7576</v>
      </c>
      <c r="H3215" s="11">
        <v>2.8</v>
      </c>
      <c r="I3215" s="11">
        <v>75</v>
      </c>
    </row>
    <row r="3216" spans="4:9">
      <c r="D3216" s="22" t="s">
        <v>413</v>
      </c>
      <c r="E3216" s="11">
        <v>2.98888888888889</v>
      </c>
      <c r="F3216" s="21"/>
      <c r="G3216" s="22" t="s">
        <v>2662</v>
      </c>
      <c r="H3216" s="11">
        <v>2.6</v>
      </c>
      <c r="I3216" s="11">
        <v>33</v>
      </c>
    </row>
    <row r="3217" spans="4:9">
      <c r="D3217" s="22" t="s">
        <v>4223</v>
      </c>
      <c r="E3217" s="11">
        <v>2</v>
      </c>
      <c r="F3217" s="21"/>
      <c r="G3217" s="22" t="s">
        <v>20756</v>
      </c>
      <c r="H3217" s="11">
        <v>1</v>
      </c>
      <c r="I3217" s="11">
        <v>0</v>
      </c>
    </row>
    <row r="3218" spans="4:9">
      <c r="D3218" s="22" t="s">
        <v>21612</v>
      </c>
      <c r="E3218" s="11">
        <v>1</v>
      </c>
      <c r="F3218" s="21"/>
      <c r="G3218" s="22" t="s">
        <v>8544</v>
      </c>
      <c r="H3218" s="11">
        <v>2.125</v>
      </c>
      <c r="I3218" s="11">
        <v>174</v>
      </c>
    </row>
    <row r="3219" spans="4:9">
      <c r="D3219" s="22" t="s">
        <v>3306</v>
      </c>
      <c r="E3219" s="11">
        <v>3</v>
      </c>
      <c r="F3219" s="21"/>
      <c r="G3219" s="22" t="s">
        <v>11863</v>
      </c>
      <c r="H3219" s="11">
        <v>3.3</v>
      </c>
      <c r="I3219" s="11">
        <v>89</v>
      </c>
    </row>
    <row r="3220" spans="4:9">
      <c r="D3220" s="22" t="s">
        <v>3752</v>
      </c>
      <c r="E3220" s="11">
        <v>2.6</v>
      </c>
      <c r="F3220" s="21"/>
      <c r="G3220" s="22" t="s">
        <v>18975</v>
      </c>
      <c r="H3220" s="11">
        <v>3.1</v>
      </c>
      <c r="I3220" s="11">
        <v>4</v>
      </c>
    </row>
    <row r="3221" spans="4:9">
      <c r="D3221" s="22" t="s">
        <v>7410</v>
      </c>
      <c r="E3221" s="11">
        <v>2.9</v>
      </c>
      <c r="F3221" s="21"/>
      <c r="G3221" s="22" t="s">
        <v>6443</v>
      </c>
      <c r="H3221" s="11">
        <v>3.3</v>
      </c>
      <c r="I3221" s="11">
        <v>20</v>
      </c>
    </row>
    <row r="3222" spans="4:9">
      <c r="D3222" s="22" t="s">
        <v>8947</v>
      </c>
      <c r="E3222" s="11">
        <v>2.9</v>
      </c>
      <c r="F3222" s="21"/>
      <c r="G3222" s="22" t="s">
        <v>10176</v>
      </c>
      <c r="H3222" s="11">
        <v>3</v>
      </c>
      <c r="I3222" s="11">
        <v>7</v>
      </c>
    </row>
    <row r="3223" spans="4:9">
      <c r="D3223" s="22" t="s">
        <v>21833</v>
      </c>
      <c r="E3223" s="11">
        <v>1</v>
      </c>
      <c r="F3223" s="21"/>
      <c r="G3223" s="22" t="s">
        <v>17544</v>
      </c>
      <c r="H3223" s="11">
        <v>1</v>
      </c>
      <c r="I3223" s="11">
        <v>0</v>
      </c>
    </row>
    <row r="3224" spans="4:9">
      <c r="D3224" s="22" t="s">
        <v>20415</v>
      </c>
      <c r="E3224" s="11">
        <v>1</v>
      </c>
      <c r="F3224" s="21"/>
      <c r="G3224" s="22" t="s">
        <v>9908</v>
      </c>
      <c r="H3224" s="11">
        <v>4.1</v>
      </c>
      <c r="I3224" s="11">
        <v>769</v>
      </c>
    </row>
    <row r="3225" spans="4:9">
      <c r="D3225" s="22" t="s">
        <v>23086</v>
      </c>
      <c r="E3225" s="11">
        <v>3</v>
      </c>
      <c r="F3225" s="21"/>
      <c r="G3225" s="22" t="s">
        <v>17590</v>
      </c>
      <c r="H3225" s="11">
        <v>3.6</v>
      </c>
      <c r="I3225" s="11">
        <v>53</v>
      </c>
    </row>
    <row r="3226" spans="4:9">
      <c r="D3226" s="22" t="s">
        <v>19626</v>
      </c>
      <c r="E3226" s="11">
        <v>1</v>
      </c>
      <c r="F3226" s="21"/>
      <c r="G3226" s="22" t="s">
        <v>17954</v>
      </c>
      <c r="H3226" s="11">
        <v>3.3</v>
      </c>
      <c r="I3226" s="11">
        <v>22</v>
      </c>
    </row>
    <row r="3227" spans="4:9">
      <c r="D3227" s="22" t="s">
        <v>20058</v>
      </c>
      <c r="E3227" s="11">
        <v>1</v>
      </c>
      <c r="F3227" s="21"/>
      <c r="G3227" s="22" t="s">
        <v>4904</v>
      </c>
      <c r="H3227" s="11">
        <v>3</v>
      </c>
      <c r="I3227" s="11">
        <v>10</v>
      </c>
    </row>
    <row r="3228" spans="4:9">
      <c r="D3228" s="22" t="s">
        <v>20322</v>
      </c>
      <c r="E3228" s="11">
        <v>1</v>
      </c>
      <c r="F3228" s="21"/>
      <c r="G3228" s="22" t="s">
        <v>8233</v>
      </c>
      <c r="H3228" s="11">
        <v>3.2</v>
      </c>
      <c r="I3228" s="11">
        <v>10</v>
      </c>
    </row>
    <row r="3229" spans="4:9">
      <c r="D3229" s="22" t="s">
        <v>10369</v>
      </c>
      <c r="E3229" s="11">
        <v>1</v>
      </c>
      <c r="F3229" s="21"/>
      <c r="G3229" s="22" t="s">
        <v>4114</v>
      </c>
      <c r="H3229" s="11">
        <v>1</v>
      </c>
      <c r="I3229" s="11">
        <v>0</v>
      </c>
    </row>
    <row r="3230" spans="4:9">
      <c r="D3230" s="22" t="s">
        <v>4665</v>
      </c>
      <c r="E3230" s="11">
        <v>2.85</v>
      </c>
      <c r="F3230" s="21"/>
      <c r="G3230" s="22" t="s">
        <v>15607</v>
      </c>
      <c r="H3230" s="11">
        <v>3</v>
      </c>
      <c r="I3230" s="11">
        <v>9</v>
      </c>
    </row>
    <row r="3231" spans="4:9">
      <c r="D3231" s="22" t="s">
        <v>17900</v>
      </c>
      <c r="E3231" s="11">
        <v>3</v>
      </c>
      <c r="F3231" s="21"/>
      <c r="G3231" s="22" t="s">
        <v>2850</v>
      </c>
      <c r="H3231" s="11">
        <v>3.3</v>
      </c>
      <c r="I3231" s="11">
        <v>51</v>
      </c>
    </row>
    <row r="3232" spans="4:9">
      <c r="D3232" s="22" t="s">
        <v>20344</v>
      </c>
      <c r="E3232" s="11">
        <v>3</v>
      </c>
      <c r="F3232" s="21"/>
      <c r="G3232" s="22" t="s">
        <v>11843</v>
      </c>
      <c r="H3232" s="11">
        <v>3.7</v>
      </c>
      <c r="I3232" s="11">
        <v>472</v>
      </c>
    </row>
    <row r="3233" spans="4:9">
      <c r="D3233" s="22" t="s">
        <v>2303</v>
      </c>
      <c r="E3233" s="11">
        <v>2.85</v>
      </c>
      <c r="F3233" s="21"/>
      <c r="G3233" s="22" t="s">
        <v>7373</v>
      </c>
      <c r="H3233" s="11">
        <v>2.6</v>
      </c>
      <c r="I3233" s="11">
        <v>37</v>
      </c>
    </row>
    <row r="3234" spans="4:9">
      <c r="D3234" s="22" t="s">
        <v>10817</v>
      </c>
      <c r="E3234" s="11">
        <v>3</v>
      </c>
      <c r="F3234" s="21"/>
      <c r="G3234" s="22" t="s">
        <v>17653</v>
      </c>
      <c r="H3234" s="11">
        <v>1</v>
      </c>
      <c r="I3234" s="11">
        <v>2</v>
      </c>
    </row>
    <row r="3235" spans="4:9">
      <c r="D3235" s="22" t="s">
        <v>23347</v>
      </c>
      <c r="E3235" s="11">
        <v>1</v>
      </c>
      <c r="F3235" s="21"/>
      <c r="G3235" s="22" t="s">
        <v>22145</v>
      </c>
      <c r="H3235" s="11">
        <v>1</v>
      </c>
      <c r="I3235" s="11">
        <v>1</v>
      </c>
    </row>
    <row r="3236" spans="4:9">
      <c r="D3236" s="22" t="s">
        <v>21192</v>
      </c>
      <c r="E3236" s="11">
        <v>1</v>
      </c>
      <c r="F3236" s="21"/>
      <c r="G3236" s="22" t="s">
        <v>5294</v>
      </c>
      <c r="H3236" s="11">
        <v>3.1</v>
      </c>
      <c r="I3236" s="11">
        <v>19</v>
      </c>
    </row>
    <row r="3237" spans="4:9">
      <c r="D3237" s="22" t="s">
        <v>3604</v>
      </c>
      <c r="E3237" s="11">
        <v>2.7</v>
      </c>
      <c r="F3237" s="21"/>
      <c r="G3237" s="22" t="s">
        <v>2189</v>
      </c>
      <c r="H3237" s="11">
        <v>3.5</v>
      </c>
      <c r="I3237" s="11">
        <v>191</v>
      </c>
    </row>
    <row r="3238" spans="4:9">
      <c r="D3238" s="22" t="s">
        <v>17840</v>
      </c>
      <c r="E3238" s="11">
        <v>1</v>
      </c>
      <c r="F3238" s="21"/>
      <c r="G3238" s="22" t="s">
        <v>16779</v>
      </c>
      <c r="H3238" s="11">
        <v>3</v>
      </c>
      <c r="I3238" s="11">
        <v>6</v>
      </c>
    </row>
    <row r="3239" spans="4:9">
      <c r="D3239" s="22" t="s">
        <v>6837</v>
      </c>
      <c r="E3239" s="11">
        <v>2</v>
      </c>
      <c r="F3239" s="21"/>
      <c r="G3239" s="22" t="s">
        <v>2194</v>
      </c>
      <c r="H3239" s="11">
        <v>3.6</v>
      </c>
      <c r="I3239" s="11">
        <v>103</v>
      </c>
    </row>
    <row r="3240" spans="4:9">
      <c r="D3240" s="22" t="s">
        <v>22399</v>
      </c>
      <c r="E3240" s="11">
        <v>1</v>
      </c>
      <c r="F3240" s="21"/>
      <c r="G3240" s="22" t="s">
        <v>15807</v>
      </c>
      <c r="H3240" s="11">
        <v>2.6</v>
      </c>
      <c r="I3240" s="11">
        <v>7</v>
      </c>
    </row>
    <row r="3241" spans="4:9">
      <c r="D3241" s="22" t="s">
        <v>22990</v>
      </c>
      <c r="E3241" s="11">
        <v>1</v>
      </c>
      <c r="F3241" s="21"/>
      <c r="G3241" s="22" t="s">
        <v>4776</v>
      </c>
      <c r="H3241" s="11">
        <v>3.1</v>
      </c>
      <c r="I3241" s="11">
        <v>14</v>
      </c>
    </row>
    <row r="3242" spans="4:9">
      <c r="D3242" s="22" t="s">
        <v>21959</v>
      </c>
      <c r="E3242" s="11">
        <v>1</v>
      </c>
      <c r="F3242" s="21"/>
      <c r="G3242" s="22" t="s">
        <v>7187</v>
      </c>
      <c r="H3242" s="11">
        <v>3.1</v>
      </c>
      <c r="I3242" s="11">
        <v>25</v>
      </c>
    </row>
    <row r="3243" spans="4:9">
      <c r="D3243" s="22" t="s">
        <v>20231</v>
      </c>
      <c r="E3243" s="11">
        <v>1</v>
      </c>
      <c r="F3243" s="21"/>
      <c r="G3243" s="22" t="s">
        <v>21603</v>
      </c>
      <c r="H3243" s="11">
        <v>1</v>
      </c>
      <c r="I3243" s="11">
        <v>3</v>
      </c>
    </row>
    <row r="3244" spans="4:9">
      <c r="D3244" s="22" t="s">
        <v>16448</v>
      </c>
      <c r="E3244" s="11">
        <v>1</v>
      </c>
      <c r="F3244" s="21"/>
      <c r="G3244" s="22" t="s">
        <v>8685</v>
      </c>
      <c r="H3244" s="11">
        <v>2.3</v>
      </c>
      <c r="I3244" s="11">
        <v>26</v>
      </c>
    </row>
    <row r="3245" spans="4:9">
      <c r="D3245" s="22" t="s">
        <v>19822</v>
      </c>
      <c r="E3245" s="11">
        <v>1</v>
      </c>
      <c r="F3245" s="21"/>
      <c r="G3245" s="22" t="s">
        <v>872</v>
      </c>
      <c r="H3245" s="11">
        <v>3.13333333333333</v>
      </c>
      <c r="I3245" s="11">
        <v>73</v>
      </c>
    </row>
    <row r="3246" spans="4:9">
      <c r="D3246" s="22" t="s">
        <v>16456</v>
      </c>
      <c r="E3246" s="11">
        <v>1</v>
      </c>
      <c r="F3246" s="21"/>
      <c r="G3246" s="22" t="s">
        <v>19151</v>
      </c>
      <c r="H3246" s="11">
        <v>2.1</v>
      </c>
      <c r="I3246" s="11">
        <v>14</v>
      </c>
    </row>
    <row r="3247" spans="4:9">
      <c r="D3247" s="22" t="s">
        <v>16675</v>
      </c>
      <c r="E3247" s="11">
        <v>1</v>
      </c>
      <c r="F3247" s="21"/>
      <c r="G3247" s="22" t="s">
        <v>18722</v>
      </c>
      <c r="H3247" s="11">
        <v>1</v>
      </c>
      <c r="I3247" s="11">
        <v>1</v>
      </c>
    </row>
    <row r="3248" spans="4:9">
      <c r="D3248" s="22" t="s">
        <v>4633</v>
      </c>
      <c r="E3248" s="11">
        <v>2.8</v>
      </c>
      <c r="F3248" s="21"/>
      <c r="G3248" s="22" t="s">
        <v>22511</v>
      </c>
      <c r="H3248" s="11">
        <v>3.7</v>
      </c>
      <c r="I3248" s="11">
        <v>49</v>
      </c>
    </row>
    <row r="3249" spans="4:9">
      <c r="D3249" s="22" t="s">
        <v>21053</v>
      </c>
      <c r="E3249" s="11">
        <v>1</v>
      </c>
      <c r="F3249" s="21"/>
      <c r="G3249" s="22" t="s">
        <v>10422</v>
      </c>
      <c r="H3249" s="11">
        <v>3.9</v>
      </c>
      <c r="I3249" s="11">
        <v>544</v>
      </c>
    </row>
    <row r="3250" spans="4:9">
      <c r="D3250" s="22" t="s">
        <v>21422</v>
      </c>
      <c r="E3250" s="11">
        <v>3</v>
      </c>
      <c r="F3250" s="21"/>
      <c r="G3250" s="22" t="s">
        <v>17203</v>
      </c>
      <c r="H3250" s="11">
        <v>1</v>
      </c>
      <c r="I3250" s="11">
        <v>3</v>
      </c>
    </row>
    <row r="3251" spans="4:9">
      <c r="D3251" s="22" t="s">
        <v>23478</v>
      </c>
      <c r="E3251" s="11">
        <v>1</v>
      </c>
      <c r="F3251" s="21"/>
      <c r="G3251" s="22" t="s">
        <v>7051</v>
      </c>
      <c r="H3251" s="11">
        <v>3.025</v>
      </c>
      <c r="I3251" s="11">
        <v>708</v>
      </c>
    </row>
    <row r="3252" spans="4:9">
      <c r="D3252" s="22" t="s">
        <v>8898</v>
      </c>
      <c r="E3252" s="11">
        <v>2.6</v>
      </c>
      <c r="F3252" s="21"/>
      <c r="G3252" s="22" t="s">
        <v>21089</v>
      </c>
      <c r="H3252" s="11">
        <v>1</v>
      </c>
      <c r="I3252" s="11">
        <v>0</v>
      </c>
    </row>
    <row r="3253" spans="4:9">
      <c r="D3253" s="22" t="s">
        <v>8249</v>
      </c>
      <c r="E3253" s="11">
        <v>2.3</v>
      </c>
      <c r="F3253" s="21"/>
      <c r="G3253" s="22" t="s">
        <v>6583</v>
      </c>
      <c r="H3253" s="11">
        <v>3.1</v>
      </c>
      <c r="I3253" s="11">
        <v>140</v>
      </c>
    </row>
    <row r="3254" spans="4:9">
      <c r="D3254" s="22" t="s">
        <v>4261</v>
      </c>
      <c r="E3254" s="11">
        <v>3</v>
      </c>
      <c r="F3254" s="21"/>
      <c r="G3254" s="22" t="s">
        <v>1113</v>
      </c>
      <c r="H3254" s="11">
        <v>3.7</v>
      </c>
      <c r="I3254" s="11">
        <v>227</v>
      </c>
    </row>
    <row r="3255" spans="4:9">
      <c r="D3255" s="10" t="s">
        <v>23494</v>
      </c>
      <c r="E3255" s="11">
        <v>2.3</v>
      </c>
      <c r="F3255" s="21"/>
      <c r="G3255" s="22" t="s">
        <v>11811</v>
      </c>
      <c r="H3255" s="11">
        <v>4.3</v>
      </c>
      <c r="I3255" s="11">
        <v>128</v>
      </c>
    </row>
    <row r="3256" spans="4:9">
      <c r="D3256" s="22" t="s">
        <v>13733</v>
      </c>
      <c r="E3256" s="11">
        <v>2.3</v>
      </c>
      <c r="F3256" s="21"/>
      <c r="G3256" s="22" t="s">
        <v>9818</v>
      </c>
      <c r="H3256" s="11">
        <v>3.7</v>
      </c>
      <c r="I3256" s="11">
        <v>19</v>
      </c>
    </row>
    <row r="3257" spans="4:9">
      <c r="D3257" s="10" t="s">
        <v>23134</v>
      </c>
      <c r="E3257" s="11">
        <v>3</v>
      </c>
      <c r="F3257" s="21"/>
      <c r="G3257" s="22" t="s">
        <v>17942</v>
      </c>
      <c r="H3257" s="11">
        <v>1</v>
      </c>
      <c r="I3257" s="11">
        <v>0</v>
      </c>
    </row>
    <row r="3258" spans="4:9">
      <c r="D3258" s="22" t="s">
        <v>23441</v>
      </c>
      <c r="E3258" s="11">
        <v>3</v>
      </c>
      <c r="F3258" s="21"/>
      <c r="G3258" s="22" t="s">
        <v>16347</v>
      </c>
      <c r="H3258" s="11">
        <v>2.8</v>
      </c>
      <c r="I3258" s="11">
        <v>16</v>
      </c>
    </row>
    <row r="3259" spans="4:9">
      <c r="D3259" s="10" t="s">
        <v>23498</v>
      </c>
      <c r="E3259" s="11">
        <v>2.45</v>
      </c>
      <c r="F3259" s="21"/>
      <c r="G3259" s="22" t="s">
        <v>17906</v>
      </c>
      <c r="H3259" s="11">
        <v>1</v>
      </c>
      <c r="I3259" s="11">
        <v>1</v>
      </c>
    </row>
    <row r="3260" spans="4:9">
      <c r="D3260" s="22" t="s">
        <v>12831</v>
      </c>
      <c r="E3260" s="11">
        <v>2.4</v>
      </c>
      <c r="F3260" s="21"/>
      <c r="G3260" s="22" t="s">
        <v>11116</v>
      </c>
      <c r="H3260" s="11">
        <v>4.1</v>
      </c>
      <c r="I3260" s="11">
        <v>491</v>
      </c>
    </row>
    <row r="3261" spans="4:9">
      <c r="D3261" s="22" t="s">
        <v>12793</v>
      </c>
      <c r="E3261" s="11">
        <v>2.5</v>
      </c>
      <c r="F3261" s="21"/>
      <c r="G3261" s="22" t="s">
        <v>20594</v>
      </c>
      <c r="H3261" s="11">
        <v>3.7</v>
      </c>
      <c r="I3261" s="11">
        <v>53</v>
      </c>
    </row>
    <row r="3262" spans="4:9">
      <c r="D3262" s="10" t="s">
        <v>23500</v>
      </c>
      <c r="E3262" s="11">
        <v>2.4</v>
      </c>
      <c r="F3262" s="21"/>
      <c r="G3262" s="22" t="s">
        <v>576</v>
      </c>
      <c r="H3262" s="11">
        <v>2.8</v>
      </c>
      <c r="I3262" s="11">
        <v>12</v>
      </c>
    </row>
    <row r="3263" spans="4:9">
      <c r="D3263" s="22" t="s">
        <v>281</v>
      </c>
      <c r="E3263" s="11">
        <v>2.4</v>
      </c>
      <c r="F3263" s="21"/>
      <c r="G3263" s="22" t="s">
        <v>573</v>
      </c>
      <c r="H3263" s="11">
        <v>3.7</v>
      </c>
      <c r="I3263" s="11">
        <v>766</v>
      </c>
    </row>
    <row r="3264" spans="4:9">
      <c r="D3264" s="10" t="s">
        <v>23501</v>
      </c>
      <c r="E3264" s="11">
        <v>1.9</v>
      </c>
      <c r="F3264" s="21"/>
      <c r="G3264" s="22" t="s">
        <v>4642</v>
      </c>
      <c r="H3264" s="11">
        <v>3.06666666666667</v>
      </c>
      <c r="I3264" s="11">
        <v>214</v>
      </c>
    </row>
    <row r="3265" spans="4:9">
      <c r="D3265" s="22" t="s">
        <v>17532</v>
      </c>
      <c r="E3265" s="11">
        <v>1</v>
      </c>
      <c r="F3265" s="21"/>
      <c r="G3265" s="22" t="s">
        <v>6984</v>
      </c>
      <c r="H3265" s="11">
        <v>3.9</v>
      </c>
      <c r="I3265" s="11">
        <v>108</v>
      </c>
    </row>
    <row r="3266" spans="4:9">
      <c r="D3266" s="22" t="s">
        <v>13669</v>
      </c>
      <c r="E3266" s="11">
        <v>2.8</v>
      </c>
      <c r="F3266" s="21"/>
      <c r="G3266" s="22" t="s">
        <v>16198</v>
      </c>
      <c r="H3266" s="11">
        <v>1</v>
      </c>
      <c r="I3266" s="11">
        <v>0</v>
      </c>
    </row>
    <row r="3267" spans="4:9">
      <c r="D3267" s="10" t="s">
        <v>23502</v>
      </c>
      <c r="E3267" s="11">
        <v>1.95</v>
      </c>
      <c r="F3267" s="21"/>
      <c r="G3267" s="22" t="s">
        <v>11565</v>
      </c>
      <c r="H3267" s="11">
        <v>4.1</v>
      </c>
      <c r="I3267" s="11">
        <v>878</v>
      </c>
    </row>
    <row r="3268" spans="4:9">
      <c r="D3268" s="22" t="s">
        <v>22383</v>
      </c>
      <c r="E3268" s="11">
        <v>1</v>
      </c>
      <c r="F3268" s="21"/>
      <c r="G3268" s="22" t="s">
        <v>21051</v>
      </c>
      <c r="H3268" s="11">
        <v>1</v>
      </c>
      <c r="I3268" s="11">
        <v>2</v>
      </c>
    </row>
    <row r="3269" spans="4:9">
      <c r="D3269" s="22" t="s">
        <v>14935</v>
      </c>
      <c r="E3269" s="11">
        <v>2.55</v>
      </c>
      <c r="F3269" s="21"/>
      <c r="G3269" s="22" t="s">
        <v>20084</v>
      </c>
      <c r="H3269" s="11">
        <v>1</v>
      </c>
      <c r="I3269" s="11">
        <v>3</v>
      </c>
    </row>
    <row r="3270" spans="4:9">
      <c r="D3270" s="22" t="s">
        <v>23389</v>
      </c>
      <c r="E3270" s="11">
        <v>1</v>
      </c>
      <c r="F3270" s="21"/>
      <c r="G3270" s="22" t="s">
        <v>19384</v>
      </c>
      <c r="H3270" s="11">
        <v>3</v>
      </c>
      <c r="I3270" s="11">
        <v>4</v>
      </c>
    </row>
    <row r="3271" spans="4:9">
      <c r="D3271" s="22" t="s">
        <v>15084</v>
      </c>
      <c r="E3271" s="11">
        <v>2.4</v>
      </c>
      <c r="F3271" s="21"/>
      <c r="G3271" s="22" t="s">
        <v>20642</v>
      </c>
      <c r="H3271" s="11">
        <v>1</v>
      </c>
      <c r="I3271" s="11">
        <v>5</v>
      </c>
    </row>
    <row r="3272" spans="4:9">
      <c r="D3272" s="22" t="s">
        <v>15036</v>
      </c>
      <c r="E3272" s="11">
        <v>2.2</v>
      </c>
      <c r="F3272" s="21"/>
      <c r="G3272" s="22" t="s">
        <v>8801</v>
      </c>
      <c r="H3272" s="11">
        <v>2.8</v>
      </c>
      <c r="I3272" s="11">
        <v>8</v>
      </c>
    </row>
    <row r="3273" spans="4:9">
      <c r="D3273" s="10" t="s">
        <v>23505</v>
      </c>
      <c r="E3273" s="11">
        <v>1.97281242860406</v>
      </c>
      <c r="F3273" s="21"/>
      <c r="G3273" s="22" t="s">
        <v>10550</v>
      </c>
      <c r="H3273" s="11">
        <v>3.01764705882353</v>
      </c>
      <c r="I3273" s="11">
        <v>1263</v>
      </c>
    </row>
    <row r="3274" spans="6:9">
      <c r="F3274" s="21"/>
      <c r="G3274" s="22" t="s">
        <v>15920</v>
      </c>
      <c r="H3274" s="11">
        <v>2.8</v>
      </c>
      <c r="I3274" s="11">
        <v>9</v>
      </c>
    </row>
    <row r="3275" spans="6:9">
      <c r="F3275" s="21"/>
      <c r="G3275" s="22" t="s">
        <v>6470</v>
      </c>
      <c r="H3275" s="11">
        <v>3.9</v>
      </c>
      <c r="I3275" s="11">
        <v>184</v>
      </c>
    </row>
    <row r="3276" spans="6:9">
      <c r="F3276" s="21"/>
      <c r="G3276" s="22" t="s">
        <v>921</v>
      </c>
      <c r="H3276" s="11">
        <v>2.8</v>
      </c>
      <c r="I3276" s="11">
        <v>2331</v>
      </c>
    </row>
    <row r="3277" spans="6:9">
      <c r="F3277" s="21"/>
      <c r="G3277" s="22" t="s">
        <v>9426</v>
      </c>
      <c r="H3277" s="11">
        <v>1</v>
      </c>
      <c r="I3277" s="11">
        <v>2</v>
      </c>
    </row>
    <row r="3278" spans="6:9">
      <c r="F3278" s="21"/>
      <c r="G3278" s="22" t="s">
        <v>21577</v>
      </c>
      <c r="H3278" s="11">
        <v>1</v>
      </c>
      <c r="I3278" s="11">
        <v>1</v>
      </c>
    </row>
    <row r="3279" spans="6:9">
      <c r="F3279" s="21"/>
      <c r="G3279" s="22" t="s">
        <v>2330</v>
      </c>
      <c r="H3279" s="11">
        <v>3.6</v>
      </c>
      <c r="I3279" s="11">
        <v>496</v>
      </c>
    </row>
    <row r="3280" spans="6:9">
      <c r="F3280" s="21"/>
      <c r="G3280" s="22" t="s">
        <v>21899</v>
      </c>
      <c r="H3280" s="11">
        <v>1</v>
      </c>
      <c r="I3280" s="11">
        <v>0</v>
      </c>
    </row>
    <row r="3281" spans="6:9">
      <c r="F3281" s="21"/>
      <c r="G3281" s="22" t="s">
        <v>2808</v>
      </c>
      <c r="H3281" s="11">
        <v>2.7</v>
      </c>
      <c r="I3281" s="11">
        <v>55</v>
      </c>
    </row>
    <row r="3282" spans="6:9">
      <c r="F3282" s="21"/>
      <c r="G3282" s="22" t="s">
        <v>7152</v>
      </c>
      <c r="H3282" s="11">
        <v>1</v>
      </c>
      <c r="I3282" s="11">
        <v>2</v>
      </c>
    </row>
    <row r="3283" spans="6:9">
      <c r="F3283" s="21"/>
      <c r="G3283" s="22" t="s">
        <v>19768</v>
      </c>
      <c r="H3283" s="11">
        <v>1</v>
      </c>
      <c r="I3283" s="11">
        <v>0</v>
      </c>
    </row>
    <row r="3284" spans="6:9">
      <c r="F3284" s="21"/>
      <c r="G3284" s="22" t="s">
        <v>22597</v>
      </c>
      <c r="H3284" s="11">
        <v>1</v>
      </c>
      <c r="I3284" s="11">
        <v>0</v>
      </c>
    </row>
    <row r="3285" spans="6:9">
      <c r="F3285" s="21"/>
      <c r="G3285" s="22" t="s">
        <v>8497</v>
      </c>
      <c r="H3285" s="11">
        <v>2.9</v>
      </c>
      <c r="I3285" s="11">
        <v>5</v>
      </c>
    </row>
    <row r="3286" spans="6:9">
      <c r="F3286" s="21"/>
      <c r="G3286" s="22" t="s">
        <v>1451</v>
      </c>
      <c r="H3286" s="11">
        <v>2.9</v>
      </c>
      <c r="I3286" s="11">
        <v>102</v>
      </c>
    </row>
    <row r="3287" spans="6:9">
      <c r="F3287" s="21"/>
      <c r="G3287" s="22" t="s">
        <v>4196</v>
      </c>
      <c r="H3287" s="11">
        <v>3.25</v>
      </c>
      <c r="I3287" s="11">
        <v>32</v>
      </c>
    </row>
    <row r="3288" spans="6:9">
      <c r="F3288" s="21"/>
      <c r="G3288" s="22" t="s">
        <v>827</v>
      </c>
      <c r="H3288" s="11">
        <v>2.75714285714286</v>
      </c>
      <c r="I3288" s="11">
        <v>4610</v>
      </c>
    </row>
    <row r="3289" spans="6:9">
      <c r="F3289" s="21"/>
      <c r="G3289" s="22" t="s">
        <v>4596</v>
      </c>
      <c r="H3289" s="11">
        <v>2.9</v>
      </c>
      <c r="I3289" s="11">
        <v>23</v>
      </c>
    </row>
    <row r="3290" spans="6:9">
      <c r="F3290" s="21"/>
      <c r="G3290" s="22" t="s">
        <v>18880</v>
      </c>
      <c r="H3290" s="11">
        <v>1</v>
      </c>
      <c r="I3290" s="11">
        <v>0</v>
      </c>
    </row>
    <row r="3291" spans="6:9">
      <c r="F3291" s="21"/>
      <c r="G3291" s="22" t="s">
        <v>10856</v>
      </c>
      <c r="H3291" s="11">
        <v>3</v>
      </c>
      <c r="I3291" s="11">
        <v>4</v>
      </c>
    </row>
    <row r="3292" spans="6:9">
      <c r="F3292" s="21"/>
      <c r="G3292" s="22" t="s">
        <v>9445</v>
      </c>
      <c r="H3292" s="11">
        <v>3.6</v>
      </c>
      <c r="I3292" s="11">
        <v>43</v>
      </c>
    </row>
    <row r="3293" spans="6:9">
      <c r="F3293" s="21"/>
      <c r="G3293" s="22" t="s">
        <v>20898</v>
      </c>
      <c r="H3293" s="11">
        <v>1</v>
      </c>
      <c r="I3293" s="11">
        <v>0</v>
      </c>
    </row>
    <row r="3294" spans="6:9">
      <c r="F3294" s="21"/>
      <c r="G3294" s="22" t="s">
        <v>19808</v>
      </c>
      <c r="H3294" s="11">
        <v>1</v>
      </c>
      <c r="I3294" s="11">
        <v>0</v>
      </c>
    </row>
    <row r="3295" spans="6:9">
      <c r="F3295" s="21"/>
      <c r="G3295" s="22" t="s">
        <v>3668</v>
      </c>
      <c r="H3295" s="11">
        <v>2.9</v>
      </c>
      <c r="I3295" s="11">
        <v>5</v>
      </c>
    </row>
    <row r="3296" spans="6:9">
      <c r="F3296" s="21"/>
      <c r="G3296" s="22" t="s">
        <v>3461</v>
      </c>
      <c r="H3296" s="11">
        <v>2.35</v>
      </c>
      <c r="I3296" s="11">
        <v>281</v>
      </c>
    </row>
    <row r="3297" spans="6:9">
      <c r="F3297" s="21"/>
      <c r="G3297" s="22" t="s">
        <v>18364</v>
      </c>
      <c r="H3297" s="11">
        <v>3.4</v>
      </c>
      <c r="I3297" s="11">
        <v>32</v>
      </c>
    </row>
    <row r="3298" spans="6:9">
      <c r="F3298" s="21"/>
      <c r="G3298" s="22" t="s">
        <v>8935</v>
      </c>
      <c r="H3298" s="11">
        <v>3.7</v>
      </c>
      <c r="I3298" s="11">
        <v>223</v>
      </c>
    </row>
    <row r="3299" spans="6:9">
      <c r="F3299" s="21"/>
      <c r="G3299" s="22" t="s">
        <v>21658</v>
      </c>
      <c r="H3299" s="11">
        <v>1</v>
      </c>
      <c r="I3299" s="11">
        <v>1</v>
      </c>
    </row>
    <row r="3300" spans="6:9">
      <c r="F3300" s="21"/>
      <c r="G3300" s="22" t="s">
        <v>10926</v>
      </c>
      <c r="H3300" s="11">
        <v>3</v>
      </c>
      <c r="I3300" s="11">
        <v>19</v>
      </c>
    </row>
    <row r="3301" spans="6:9">
      <c r="F3301" s="21"/>
      <c r="G3301" s="22" t="s">
        <v>8975</v>
      </c>
      <c r="H3301" s="11">
        <v>3.2</v>
      </c>
      <c r="I3301" s="11">
        <v>76</v>
      </c>
    </row>
    <row r="3302" spans="6:9">
      <c r="F3302" s="21"/>
      <c r="G3302" s="22" t="s">
        <v>10976</v>
      </c>
      <c r="H3302" s="11">
        <v>3.3</v>
      </c>
      <c r="I3302" s="11">
        <v>30</v>
      </c>
    </row>
    <row r="3303" spans="6:9">
      <c r="F3303" s="21"/>
      <c r="G3303" s="22" t="s">
        <v>9827</v>
      </c>
      <c r="H3303" s="11">
        <v>3.3</v>
      </c>
      <c r="I3303" s="11">
        <v>26</v>
      </c>
    </row>
    <row r="3304" spans="6:9">
      <c r="F3304" s="21"/>
      <c r="G3304" s="22" t="s">
        <v>23026</v>
      </c>
      <c r="H3304" s="11">
        <v>1</v>
      </c>
      <c r="I3304" s="11">
        <v>0</v>
      </c>
    </row>
    <row r="3305" spans="6:9">
      <c r="F3305" s="21"/>
      <c r="G3305" s="22" t="s">
        <v>1464</v>
      </c>
      <c r="H3305" s="11">
        <v>3.5</v>
      </c>
      <c r="I3305" s="11">
        <v>741</v>
      </c>
    </row>
    <row r="3306" spans="6:9">
      <c r="F3306" s="21"/>
      <c r="G3306" s="22" t="s">
        <v>7224</v>
      </c>
      <c r="H3306" s="11">
        <v>3.2</v>
      </c>
      <c r="I3306" s="11">
        <v>18</v>
      </c>
    </row>
    <row r="3307" spans="6:9">
      <c r="F3307" s="21"/>
      <c r="G3307" s="22" t="s">
        <v>18171</v>
      </c>
      <c r="H3307" s="11">
        <v>1</v>
      </c>
      <c r="I3307" s="11">
        <v>1</v>
      </c>
    </row>
    <row r="3308" spans="6:9">
      <c r="F3308" s="21"/>
      <c r="G3308" s="22" t="s">
        <v>21811</v>
      </c>
      <c r="H3308" s="11">
        <v>1</v>
      </c>
      <c r="I3308" s="11">
        <v>0</v>
      </c>
    </row>
    <row r="3309" spans="6:9">
      <c r="F3309" s="21"/>
      <c r="G3309" s="22" t="s">
        <v>3677</v>
      </c>
      <c r="H3309" s="11">
        <v>2.9</v>
      </c>
      <c r="I3309" s="11">
        <v>5</v>
      </c>
    </row>
    <row r="3310" spans="6:9">
      <c r="F3310" s="21"/>
      <c r="G3310" s="22" t="s">
        <v>10397</v>
      </c>
      <c r="H3310" s="11">
        <v>3.7</v>
      </c>
      <c r="I3310" s="11">
        <v>364</v>
      </c>
    </row>
    <row r="3311" spans="6:9">
      <c r="F3311" s="21"/>
      <c r="G3311" s="22" t="s">
        <v>9767</v>
      </c>
      <c r="H3311" s="11">
        <v>3.9</v>
      </c>
      <c r="I3311" s="11">
        <v>1286</v>
      </c>
    </row>
    <row r="3312" spans="6:9">
      <c r="F3312" s="21"/>
      <c r="G3312" s="22" t="s">
        <v>11133</v>
      </c>
      <c r="H3312" s="11">
        <v>1</v>
      </c>
      <c r="I3312" s="11">
        <v>2</v>
      </c>
    </row>
    <row r="3313" spans="6:9">
      <c r="F3313" s="21"/>
      <c r="G3313" s="22" t="s">
        <v>16382</v>
      </c>
      <c r="H3313" s="11">
        <v>3</v>
      </c>
      <c r="I3313" s="11">
        <v>10</v>
      </c>
    </row>
    <row r="3314" spans="6:9">
      <c r="F3314" s="21"/>
      <c r="G3314" s="22" t="s">
        <v>17321</v>
      </c>
      <c r="H3314" s="11">
        <v>2.9</v>
      </c>
      <c r="I3314" s="11">
        <v>6</v>
      </c>
    </row>
    <row r="3315" spans="6:9">
      <c r="F3315" s="21"/>
      <c r="G3315" s="22" t="s">
        <v>19008</v>
      </c>
      <c r="H3315" s="11">
        <v>3.2</v>
      </c>
      <c r="I3315" s="11">
        <v>17</v>
      </c>
    </row>
    <row r="3316" spans="6:9">
      <c r="F3316" s="21"/>
      <c r="G3316" s="22" t="s">
        <v>21346</v>
      </c>
      <c r="H3316" s="11">
        <v>1</v>
      </c>
      <c r="I3316" s="11">
        <v>0</v>
      </c>
    </row>
    <row r="3317" spans="6:9">
      <c r="F3317" s="21"/>
      <c r="G3317" s="22" t="s">
        <v>18441</v>
      </c>
      <c r="H3317" s="11">
        <v>1</v>
      </c>
      <c r="I3317" s="11">
        <v>1</v>
      </c>
    </row>
    <row r="3318" spans="6:9">
      <c r="F3318" s="21"/>
      <c r="G3318" s="22" t="s">
        <v>8962</v>
      </c>
      <c r="H3318" s="11">
        <v>3.6</v>
      </c>
      <c r="I3318" s="11">
        <v>83</v>
      </c>
    </row>
    <row r="3319" spans="6:9">
      <c r="F3319" s="21"/>
      <c r="G3319" s="22" t="s">
        <v>8331</v>
      </c>
      <c r="H3319" s="11">
        <v>3.2</v>
      </c>
      <c r="I3319" s="11">
        <v>7</v>
      </c>
    </row>
    <row r="3320" spans="6:9">
      <c r="F3320" s="21"/>
      <c r="G3320" s="22" t="s">
        <v>18925</v>
      </c>
      <c r="H3320" s="11">
        <v>1</v>
      </c>
      <c r="I3320" s="11">
        <v>0</v>
      </c>
    </row>
    <row r="3321" spans="6:9">
      <c r="F3321" s="21"/>
      <c r="G3321" s="22" t="s">
        <v>1874</v>
      </c>
      <c r="H3321" s="11">
        <v>3.2</v>
      </c>
      <c r="I3321" s="11">
        <v>16</v>
      </c>
    </row>
    <row r="3322" spans="6:9">
      <c r="F3322" s="21"/>
      <c r="G3322" s="22" t="s">
        <v>22490</v>
      </c>
      <c r="H3322" s="11">
        <v>1</v>
      </c>
      <c r="I3322" s="11">
        <v>1</v>
      </c>
    </row>
    <row r="3323" spans="6:9">
      <c r="F3323" s="21"/>
      <c r="G3323" s="22" t="s">
        <v>3409</v>
      </c>
      <c r="H3323" s="11">
        <v>2.6</v>
      </c>
      <c r="I3323" s="11">
        <v>82</v>
      </c>
    </row>
    <row r="3324" spans="6:9">
      <c r="F3324" s="21"/>
      <c r="G3324" s="22" t="s">
        <v>19022</v>
      </c>
      <c r="H3324" s="11">
        <v>1</v>
      </c>
      <c r="I3324" s="11">
        <v>0</v>
      </c>
    </row>
    <row r="3325" spans="6:9">
      <c r="F3325" s="21"/>
      <c r="G3325" s="22" t="s">
        <v>7348</v>
      </c>
      <c r="H3325" s="11">
        <v>3</v>
      </c>
      <c r="I3325" s="11">
        <v>4</v>
      </c>
    </row>
    <row r="3326" spans="6:9">
      <c r="F3326" s="21"/>
      <c r="G3326" s="22" t="s">
        <v>5554</v>
      </c>
      <c r="H3326" s="11">
        <v>3.6</v>
      </c>
      <c r="I3326" s="11">
        <v>20</v>
      </c>
    </row>
    <row r="3327" spans="6:9">
      <c r="F3327" s="21"/>
      <c r="G3327" s="22" t="s">
        <v>9098</v>
      </c>
      <c r="H3327" s="11">
        <v>2.9</v>
      </c>
      <c r="I3327" s="11">
        <v>10</v>
      </c>
    </row>
    <row r="3328" spans="6:9">
      <c r="F3328" s="21"/>
      <c r="G3328" s="22" t="s">
        <v>8669</v>
      </c>
      <c r="H3328" s="11">
        <v>3.2</v>
      </c>
      <c r="I3328" s="11">
        <v>50</v>
      </c>
    </row>
    <row r="3329" spans="6:9">
      <c r="F3329" s="21"/>
      <c r="G3329" s="22" t="s">
        <v>5705</v>
      </c>
      <c r="H3329" s="11">
        <v>4.3</v>
      </c>
      <c r="I3329" s="11">
        <v>87</v>
      </c>
    </row>
    <row r="3330" spans="6:9">
      <c r="F3330" s="21"/>
      <c r="G3330" s="22" t="s">
        <v>17720</v>
      </c>
      <c r="H3330" s="11">
        <v>1</v>
      </c>
      <c r="I3330" s="11">
        <v>0</v>
      </c>
    </row>
    <row r="3331" spans="6:9">
      <c r="F3331" s="21"/>
      <c r="G3331" s="22" t="s">
        <v>6897</v>
      </c>
      <c r="H3331" s="11">
        <v>1.8</v>
      </c>
      <c r="I3331" s="11">
        <v>55</v>
      </c>
    </row>
    <row r="3332" spans="6:9">
      <c r="F3332" s="21"/>
      <c r="G3332" s="22" t="s">
        <v>1269</v>
      </c>
      <c r="H3332" s="11">
        <v>3.6</v>
      </c>
      <c r="I3332" s="11">
        <v>210</v>
      </c>
    </row>
    <row r="3333" spans="6:9">
      <c r="F3333" s="21"/>
      <c r="G3333" s="22" t="s">
        <v>16702</v>
      </c>
      <c r="H3333" s="11">
        <v>1</v>
      </c>
      <c r="I3333" s="11">
        <v>0</v>
      </c>
    </row>
    <row r="3334" spans="6:9">
      <c r="F3334" s="21"/>
      <c r="G3334" s="22" t="s">
        <v>2295</v>
      </c>
      <c r="H3334" s="11">
        <v>3.4</v>
      </c>
      <c r="I3334" s="11">
        <v>64</v>
      </c>
    </row>
    <row r="3335" spans="6:9">
      <c r="F3335" s="21"/>
      <c r="G3335" s="22" t="s">
        <v>21573</v>
      </c>
      <c r="H3335" s="11">
        <v>1</v>
      </c>
      <c r="I3335" s="11">
        <v>1</v>
      </c>
    </row>
    <row r="3336" spans="6:9">
      <c r="F3336" s="21"/>
      <c r="G3336" s="22" t="s">
        <v>11060</v>
      </c>
      <c r="H3336" s="11">
        <v>3.1</v>
      </c>
      <c r="I3336" s="11">
        <v>9</v>
      </c>
    </row>
    <row r="3337" spans="6:9">
      <c r="F3337" s="21"/>
      <c r="G3337" s="22" t="s">
        <v>22210</v>
      </c>
      <c r="H3337" s="11">
        <v>1</v>
      </c>
      <c r="I3337" s="11">
        <v>0</v>
      </c>
    </row>
    <row r="3338" spans="6:9">
      <c r="F3338" s="21"/>
      <c r="G3338" s="22" t="s">
        <v>12043</v>
      </c>
      <c r="H3338" s="11">
        <v>3.8</v>
      </c>
      <c r="I3338" s="11">
        <v>124</v>
      </c>
    </row>
    <row r="3339" spans="6:9">
      <c r="F3339" s="21"/>
      <c r="G3339" s="22" t="s">
        <v>22785</v>
      </c>
      <c r="H3339" s="11">
        <v>1</v>
      </c>
      <c r="I3339" s="11">
        <v>0</v>
      </c>
    </row>
    <row r="3340" spans="6:9">
      <c r="F3340" s="21"/>
      <c r="G3340" s="22" t="s">
        <v>3254</v>
      </c>
      <c r="H3340" s="11">
        <v>3.7</v>
      </c>
      <c r="I3340" s="11">
        <v>747</v>
      </c>
    </row>
    <row r="3341" spans="6:9">
      <c r="F3341" s="21"/>
      <c r="G3341" s="22" t="s">
        <v>18935</v>
      </c>
      <c r="H3341" s="11">
        <v>3.3</v>
      </c>
      <c r="I3341" s="11">
        <v>8</v>
      </c>
    </row>
    <row r="3342" spans="6:9">
      <c r="F3342" s="21"/>
      <c r="G3342" s="22" t="s">
        <v>9108</v>
      </c>
      <c r="H3342" s="11">
        <v>3.4</v>
      </c>
      <c r="I3342" s="11">
        <v>55</v>
      </c>
    </row>
    <row r="3343" spans="6:9">
      <c r="F3343" s="21"/>
      <c r="G3343" s="22" t="s">
        <v>10049</v>
      </c>
      <c r="H3343" s="11">
        <v>2.6</v>
      </c>
      <c r="I3343" s="11">
        <v>12</v>
      </c>
    </row>
    <row r="3344" spans="6:9">
      <c r="F3344" s="21"/>
      <c r="G3344" s="22" t="s">
        <v>18878</v>
      </c>
      <c r="H3344" s="11">
        <v>1</v>
      </c>
      <c r="I3344" s="11">
        <v>1</v>
      </c>
    </row>
    <row r="3345" spans="6:9">
      <c r="F3345" s="21"/>
      <c r="G3345" s="22" t="s">
        <v>3295</v>
      </c>
      <c r="H3345" s="11">
        <v>3.1</v>
      </c>
      <c r="I3345" s="11">
        <v>185</v>
      </c>
    </row>
    <row r="3346" spans="6:9">
      <c r="F3346" s="21"/>
      <c r="G3346" s="22" t="s">
        <v>3789</v>
      </c>
      <c r="H3346" s="11">
        <v>2.8</v>
      </c>
      <c r="I3346" s="11">
        <v>16</v>
      </c>
    </row>
    <row r="3347" spans="6:9">
      <c r="F3347" s="21"/>
      <c r="G3347" s="22" t="s">
        <v>9783</v>
      </c>
      <c r="H3347" s="11">
        <v>2.9</v>
      </c>
      <c r="I3347" s="11">
        <v>6</v>
      </c>
    </row>
    <row r="3348" spans="6:9">
      <c r="F3348" s="21"/>
      <c r="G3348" s="22" t="s">
        <v>21016</v>
      </c>
      <c r="H3348" s="11">
        <v>1</v>
      </c>
      <c r="I3348" s="11">
        <v>0</v>
      </c>
    </row>
    <row r="3349" spans="6:9">
      <c r="F3349" s="21"/>
      <c r="G3349" s="22" t="s">
        <v>18852</v>
      </c>
      <c r="H3349" s="11">
        <v>3</v>
      </c>
      <c r="I3349" s="11">
        <v>6</v>
      </c>
    </row>
    <row r="3350" spans="6:9">
      <c r="F3350" s="21"/>
      <c r="G3350" s="22" t="s">
        <v>12102</v>
      </c>
      <c r="H3350" s="11">
        <v>3.7</v>
      </c>
      <c r="I3350" s="11">
        <v>104</v>
      </c>
    </row>
    <row r="3351" spans="6:9">
      <c r="F3351" s="21"/>
      <c r="G3351" s="22" t="s">
        <v>2209</v>
      </c>
      <c r="H3351" s="11">
        <v>3.1</v>
      </c>
      <c r="I3351" s="11">
        <v>94</v>
      </c>
    </row>
    <row r="3352" spans="6:9">
      <c r="F3352" s="21"/>
      <c r="G3352" s="22" t="s">
        <v>21416</v>
      </c>
      <c r="H3352" s="11">
        <v>4</v>
      </c>
      <c r="I3352" s="11">
        <v>46</v>
      </c>
    </row>
    <row r="3353" spans="6:9">
      <c r="F3353" s="21"/>
      <c r="G3353" s="22" t="s">
        <v>1816</v>
      </c>
      <c r="H3353" s="11">
        <v>3.4</v>
      </c>
      <c r="I3353" s="11">
        <v>74</v>
      </c>
    </row>
    <row r="3354" spans="6:9">
      <c r="F3354" s="21"/>
      <c r="G3354" s="22" t="s">
        <v>16267</v>
      </c>
      <c r="H3354" s="11">
        <v>1</v>
      </c>
      <c r="I3354" s="11">
        <v>0</v>
      </c>
    </row>
    <row r="3355" spans="6:9">
      <c r="F3355" s="21"/>
      <c r="G3355" s="22" t="s">
        <v>18470</v>
      </c>
      <c r="H3355" s="11">
        <v>3.3</v>
      </c>
      <c r="I3355" s="11">
        <v>20</v>
      </c>
    </row>
    <row r="3356" spans="6:9">
      <c r="F3356" s="21"/>
      <c r="G3356" s="22" t="s">
        <v>16695</v>
      </c>
      <c r="H3356" s="11">
        <v>1</v>
      </c>
      <c r="I3356" s="11">
        <v>0</v>
      </c>
    </row>
    <row r="3357" spans="6:9">
      <c r="F3357" s="21"/>
      <c r="G3357" s="22" t="s">
        <v>1901</v>
      </c>
      <c r="H3357" s="11">
        <v>3.1</v>
      </c>
      <c r="I3357" s="11">
        <v>513</v>
      </c>
    </row>
    <row r="3358" spans="6:9">
      <c r="F3358" s="21"/>
      <c r="G3358" s="22" t="s">
        <v>4545</v>
      </c>
      <c r="H3358" s="11">
        <v>2.95</v>
      </c>
      <c r="I3358" s="11">
        <v>56</v>
      </c>
    </row>
    <row r="3359" spans="6:9">
      <c r="F3359" s="21"/>
      <c r="G3359" s="22" t="s">
        <v>9914</v>
      </c>
      <c r="H3359" s="11">
        <v>2.9</v>
      </c>
      <c r="I3359" s="11">
        <v>11</v>
      </c>
    </row>
    <row r="3360" spans="6:9">
      <c r="F3360" s="21"/>
      <c r="G3360" s="22" t="s">
        <v>4563</v>
      </c>
      <c r="H3360" s="11">
        <v>3.1</v>
      </c>
      <c r="I3360" s="11">
        <v>106</v>
      </c>
    </row>
    <row r="3361" spans="6:9">
      <c r="F3361" s="21"/>
      <c r="G3361" s="22" t="s">
        <v>5377</v>
      </c>
      <c r="H3361" s="11">
        <v>2.8</v>
      </c>
      <c r="I3361" s="11">
        <v>16</v>
      </c>
    </row>
    <row r="3362" spans="6:9">
      <c r="F3362" s="21"/>
      <c r="G3362" s="22" t="s">
        <v>4855</v>
      </c>
      <c r="H3362" s="11">
        <v>2.8</v>
      </c>
      <c r="I3362" s="11">
        <v>9</v>
      </c>
    </row>
    <row r="3363" spans="6:9">
      <c r="F3363" s="21"/>
      <c r="G3363" s="22" t="s">
        <v>23031</v>
      </c>
      <c r="H3363" s="11">
        <v>1</v>
      </c>
      <c r="I3363" s="11">
        <v>0</v>
      </c>
    </row>
    <row r="3364" spans="6:9">
      <c r="F3364" s="21"/>
      <c r="G3364" s="22" t="s">
        <v>2619</v>
      </c>
      <c r="H3364" s="11">
        <v>3.2</v>
      </c>
      <c r="I3364" s="11">
        <v>39</v>
      </c>
    </row>
    <row r="3365" spans="6:9">
      <c r="F3365" s="21"/>
      <c r="G3365" s="22" t="s">
        <v>7484</v>
      </c>
      <c r="H3365" s="11">
        <v>2.8</v>
      </c>
      <c r="I3365" s="11">
        <v>7</v>
      </c>
    </row>
    <row r="3366" spans="6:9">
      <c r="F3366" s="21"/>
      <c r="G3366" s="22" t="s">
        <v>20077</v>
      </c>
      <c r="H3366" s="11">
        <v>2.25</v>
      </c>
      <c r="I3366" s="11">
        <v>32</v>
      </c>
    </row>
    <row r="3367" spans="6:9">
      <c r="F3367" s="21"/>
      <c r="G3367" s="22" t="s">
        <v>1991</v>
      </c>
      <c r="H3367" s="11">
        <v>3.5</v>
      </c>
      <c r="I3367" s="11">
        <v>27</v>
      </c>
    </row>
    <row r="3368" spans="6:9">
      <c r="F3368" s="21"/>
      <c r="G3368" s="22" t="s">
        <v>16360</v>
      </c>
      <c r="H3368" s="11">
        <v>3.3</v>
      </c>
      <c r="I3368" s="11">
        <v>21</v>
      </c>
    </row>
    <row r="3369" spans="6:9">
      <c r="F3369" s="21"/>
      <c r="G3369" s="22" t="s">
        <v>23433</v>
      </c>
      <c r="H3369" s="11">
        <v>1</v>
      </c>
      <c r="I3369" s="11">
        <v>0</v>
      </c>
    </row>
    <row r="3370" spans="6:9">
      <c r="F3370" s="21"/>
      <c r="G3370" s="22" t="s">
        <v>22165</v>
      </c>
      <c r="H3370" s="11">
        <v>4.8</v>
      </c>
      <c r="I3370" s="11">
        <v>83</v>
      </c>
    </row>
    <row r="3371" spans="6:9">
      <c r="F3371" s="21"/>
      <c r="G3371" s="22" t="s">
        <v>20198</v>
      </c>
      <c r="H3371" s="11">
        <v>4.5</v>
      </c>
      <c r="I3371" s="11">
        <v>1288</v>
      </c>
    </row>
    <row r="3372" spans="6:9">
      <c r="F3372" s="21"/>
      <c r="G3372" s="22" t="s">
        <v>4575</v>
      </c>
      <c r="H3372" s="11">
        <v>3</v>
      </c>
      <c r="I3372" s="11">
        <v>82</v>
      </c>
    </row>
    <row r="3373" spans="6:9">
      <c r="F3373" s="21"/>
      <c r="G3373" s="22" t="s">
        <v>18599</v>
      </c>
      <c r="H3373" s="11">
        <v>3.6</v>
      </c>
      <c r="I3373" s="11">
        <v>110</v>
      </c>
    </row>
    <row r="3374" spans="6:9">
      <c r="F3374" s="21"/>
      <c r="G3374" s="22" t="s">
        <v>10009</v>
      </c>
      <c r="H3374" s="11">
        <v>3.2</v>
      </c>
      <c r="I3374" s="11">
        <v>11</v>
      </c>
    </row>
    <row r="3375" spans="6:9">
      <c r="F3375" s="21"/>
      <c r="G3375" s="22" t="s">
        <v>19182</v>
      </c>
      <c r="H3375" s="11">
        <v>3.4</v>
      </c>
      <c r="I3375" s="11">
        <v>17</v>
      </c>
    </row>
    <row r="3376" spans="6:9">
      <c r="F3376" s="21"/>
      <c r="G3376" s="22" t="s">
        <v>8321</v>
      </c>
      <c r="H3376" s="11">
        <v>3.35</v>
      </c>
      <c r="I3376" s="11">
        <v>141</v>
      </c>
    </row>
    <row r="3377" spans="6:9">
      <c r="F3377" s="21"/>
      <c r="G3377" s="22" t="s">
        <v>9853</v>
      </c>
      <c r="H3377" s="11">
        <v>3.3</v>
      </c>
      <c r="I3377" s="11">
        <v>33</v>
      </c>
    </row>
    <row r="3378" spans="6:9">
      <c r="F3378" s="21"/>
      <c r="G3378" s="22" t="s">
        <v>11717</v>
      </c>
      <c r="H3378" s="11">
        <v>3.6</v>
      </c>
      <c r="I3378" s="11">
        <v>240</v>
      </c>
    </row>
    <row r="3379" spans="6:9">
      <c r="F3379" s="21"/>
      <c r="G3379" s="22" t="s">
        <v>17381</v>
      </c>
      <c r="H3379" s="11">
        <v>3.1</v>
      </c>
      <c r="I3379" s="11">
        <v>8</v>
      </c>
    </row>
    <row r="3380" spans="6:9">
      <c r="F3380" s="21"/>
      <c r="G3380" s="22" t="s">
        <v>753</v>
      </c>
      <c r="H3380" s="11">
        <v>3.5</v>
      </c>
      <c r="I3380" s="11">
        <v>193</v>
      </c>
    </row>
    <row r="3381" spans="6:9">
      <c r="F3381" s="21"/>
      <c r="G3381" s="22" t="s">
        <v>3999</v>
      </c>
      <c r="H3381" s="11">
        <v>1</v>
      </c>
      <c r="I3381" s="11">
        <v>2</v>
      </c>
    </row>
    <row r="3382" spans="6:9">
      <c r="F3382" s="21"/>
      <c r="G3382" s="22" t="s">
        <v>11008</v>
      </c>
      <c r="H3382" s="11">
        <v>1</v>
      </c>
      <c r="I3382" s="11">
        <v>3</v>
      </c>
    </row>
    <row r="3383" spans="6:9">
      <c r="F3383" s="21"/>
      <c r="G3383" s="22" t="s">
        <v>9281</v>
      </c>
      <c r="H3383" s="11">
        <v>3.8</v>
      </c>
      <c r="I3383" s="11">
        <v>154</v>
      </c>
    </row>
    <row r="3384" spans="6:9">
      <c r="F3384" s="21"/>
      <c r="G3384" s="22" t="s">
        <v>23174</v>
      </c>
      <c r="H3384" s="11">
        <v>1</v>
      </c>
      <c r="I3384" s="11">
        <v>0</v>
      </c>
    </row>
    <row r="3385" spans="6:9">
      <c r="F3385" s="21"/>
      <c r="G3385" s="22" t="s">
        <v>5265</v>
      </c>
      <c r="H3385" s="11">
        <v>1</v>
      </c>
      <c r="I3385" s="11">
        <v>1</v>
      </c>
    </row>
    <row r="3386" spans="6:9">
      <c r="F3386" s="21"/>
      <c r="G3386" s="22" t="s">
        <v>22297</v>
      </c>
      <c r="H3386" s="11">
        <v>1</v>
      </c>
      <c r="I3386" s="11">
        <v>1</v>
      </c>
    </row>
    <row r="3387" spans="6:9">
      <c r="F3387" s="21"/>
      <c r="G3387" s="22" t="s">
        <v>5347</v>
      </c>
      <c r="H3387" s="11">
        <v>3.3</v>
      </c>
      <c r="I3387" s="11">
        <v>32</v>
      </c>
    </row>
    <row r="3388" spans="6:9">
      <c r="F3388" s="21"/>
      <c r="G3388" s="22" t="s">
        <v>21597</v>
      </c>
      <c r="H3388" s="11">
        <v>1</v>
      </c>
      <c r="I3388" s="11">
        <v>1</v>
      </c>
    </row>
    <row r="3389" spans="6:9">
      <c r="F3389" s="21"/>
      <c r="G3389" s="22" t="s">
        <v>21286</v>
      </c>
      <c r="H3389" s="11">
        <v>1</v>
      </c>
      <c r="I3389" s="11">
        <v>1</v>
      </c>
    </row>
    <row r="3390" spans="6:9">
      <c r="F3390" s="21"/>
      <c r="G3390" s="22" t="s">
        <v>8324</v>
      </c>
      <c r="H3390" s="11">
        <v>3.93333333333333</v>
      </c>
      <c r="I3390" s="11">
        <v>1257</v>
      </c>
    </row>
    <row r="3391" spans="6:9">
      <c r="F3391" s="21"/>
      <c r="G3391" s="22" t="s">
        <v>10124</v>
      </c>
      <c r="H3391" s="11">
        <v>2.5</v>
      </c>
      <c r="I3391" s="11">
        <v>19</v>
      </c>
    </row>
    <row r="3392" spans="6:9">
      <c r="F3392" s="21"/>
      <c r="G3392" s="22" t="s">
        <v>11256</v>
      </c>
      <c r="H3392" s="11">
        <v>2.8</v>
      </c>
      <c r="I3392" s="11">
        <v>20</v>
      </c>
    </row>
    <row r="3393" spans="6:9">
      <c r="F3393" s="21"/>
      <c r="G3393" s="22" t="s">
        <v>19797</v>
      </c>
      <c r="H3393" s="11">
        <v>1</v>
      </c>
      <c r="I3393" s="11">
        <v>1</v>
      </c>
    </row>
    <row r="3394" spans="6:9">
      <c r="F3394" s="21"/>
      <c r="G3394" s="22" t="s">
        <v>8342</v>
      </c>
      <c r="H3394" s="11">
        <v>3.3</v>
      </c>
      <c r="I3394" s="11">
        <v>18</v>
      </c>
    </row>
    <row r="3395" spans="6:9">
      <c r="F3395" s="21"/>
      <c r="G3395" s="22" t="s">
        <v>19017</v>
      </c>
      <c r="H3395" s="11">
        <v>1</v>
      </c>
      <c r="I3395" s="11">
        <v>1</v>
      </c>
    </row>
    <row r="3396" spans="6:9">
      <c r="F3396" s="21"/>
      <c r="G3396" s="22" t="s">
        <v>17269</v>
      </c>
      <c r="H3396" s="11">
        <v>4.6</v>
      </c>
      <c r="I3396" s="11">
        <v>202</v>
      </c>
    </row>
    <row r="3397" spans="6:9">
      <c r="F3397" s="21"/>
      <c r="G3397" s="22" t="s">
        <v>21695</v>
      </c>
      <c r="H3397" s="11">
        <v>1</v>
      </c>
      <c r="I3397" s="11">
        <v>1</v>
      </c>
    </row>
    <row r="3398" spans="6:9">
      <c r="F3398" s="21"/>
      <c r="G3398" s="22" t="s">
        <v>20364</v>
      </c>
      <c r="H3398" s="11">
        <v>3</v>
      </c>
      <c r="I3398" s="11">
        <v>12</v>
      </c>
    </row>
    <row r="3399" spans="6:9">
      <c r="F3399" s="21"/>
      <c r="G3399" s="22" t="s">
        <v>18194</v>
      </c>
      <c r="H3399" s="11">
        <v>1</v>
      </c>
      <c r="I3399" s="11">
        <v>3</v>
      </c>
    </row>
    <row r="3400" spans="6:9">
      <c r="F3400" s="21"/>
      <c r="G3400" s="22" t="s">
        <v>21381</v>
      </c>
      <c r="H3400" s="11">
        <v>1</v>
      </c>
      <c r="I3400" s="11">
        <v>0</v>
      </c>
    </row>
    <row r="3401" spans="6:9">
      <c r="F3401" s="21"/>
      <c r="G3401" s="22" t="s">
        <v>8550</v>
      </c>
      <c r="H3401" s="11">
        <v>2.4</v>
      </c>
      <c r="I3401" s="11">
        <v>170</v>
      </c>
    </row>
    <row r="3402" spans="6:9">
      <c r="F3402" s="21"/>
      <c r="G3402" s="22" t="s">
        <v>10982</v>
      </c>
      <c r="H3402" s="11">
        <v>3.1</v>
      </c>
      <c r="I3402" s="11">
        <v>12</v>
      </c>
    </row>
    <row r="3403" spans="6:9">
      <c r="F3403" s="21"/>
      <c r="G3403" s="22" t="s">
        <v>7554</v>
      </c>
      <c r="H3403" s="11">
        <v>4</v>
      </c>
      <c r="I3403" s="11">
        <v>169</v>
      </c>
    </row>
    <row r="3404" spans="6:9">
      <c r="F3404" s="21"/>
      <c r="G3404" s="22" t="s">
        <v>9547</v>
      </c>
      <c r="H3404" s="11">
        <v>1</v>
      </c>
      <c r="I3404" s="11">
        <v>0</v>
      </c>
    </row>
    <row r="3405" spans="6:9">
      <c r="F3405" s="21"/>
      <c r="G3405" s="22" t="s">
        <v>9486</v>
      </c>
      <c r="H3405" s="11">
        <v>3</v>
      </c>
      <c r="I3405" s="11">
        <v>8</v>
      </c>
    </row>
    <row r="3406" spans="6:9">
      <c r="F3406" s="21"/>
      <c r="G3406" s="22" t="s">
        <v>5199</v>
      </c>
      <c r="H3406" s="11">
        <v>3.4</v>
      </c>
      <c r="I3406" s="11">
        <v>57</v>
      </c>
    </row>
    <row r="3407" spans="6:9">
      <c r="F3407" s="21"/>
      <c r="G3407" s="22" t="s">
        <v>2128</v>
      </c>
      <c r="H3407" s="11">
        <v>3.25</v>
      </c>
      <c r="I3407" s="11">
        <v>79</v>
      </c>
    </row>
    <row r="3408" spans="6:9">
      <c r="F3408" s="21"/>
      <c r="G3408" s="22" t="s">
        <v>17910</v>
      </c>
      <c r="H3408" s="11">
        <v>3.2</v>
      </c>
      <c r="I3408" s="11">
        <v>12</v>
      </c>
    </row>
    <row r="3409" spans="6:9">
      <c r="F3409" s="21"/>
      <c r="G3409" s="22" t="s">
        <v>8157</v>
      </c>
      <c r="H3409" s="11">
        <v>4.1</v>
      </c>
      <c r="I3409" s="11">
        <v>187</v>
      </c>
    </row>
    <row r="3410" spans="6:9">
      <c r="F3410" s="21"/>
      <c r="G3410" s="22" t="s">
        <v>16407</v>
      </c>
      <c r="H3410" s="11">
        <v>1</v>
      </c>
      <c r="I3410" s="11">
        <v>1</v>
      </c>
    </row>
    <row r="3411" spans="6:9">
      <c r="F3411" s="21"/>
      <c r="G3411" s="22" t="s">
        <v>4466</v>
      </c>
      <c r="H3411" s="11">
        <v>3.9</v>
      </c>
      <c r="I3411" s="11">
        <v>200</v>
      </c>
    </row>
    <row r="3412" spans="6:9">
      <c r="F3412" s="21"/>
      <c r="G3412" s="22" t="s">
        <v>3860</v>
      </c>
      <c r="H3412" s="11">
        <v>3.2</v>
      </c>
      <c r="I3412" s="11">
        <v>18</v>
      </c>
    </row>
    <row r="3413" spans="6:9">
      <c r="F3413" s="21"/>
      <c r="G3413" s="22" t="s">
        <v>2488</v>
      </c>
      <c r="H3413" s="11">
        <v>4.2</v>
      </c>
      <c r="I3413" s="11">
        <v>542</v>
      </c>
    </row>
    <row r="3414" spans="6:9">
      <c r="F3414" s="21"/>
      <c r="G3414" s="22" t="s">
        <v>16358</v>
      </c>
      <c r="H3414" s="11">
        <v>3.8</v>
      </c>
      <c r="I3414" s="11">
        <v>89</v>
      </c>
    </row>
    <row r="3415" spans="6:9">
      <c r="F3415" s="21"/>
      <c r="G3415" s="22" t="s">
        <v>15845</v>
      </c>
      <c r="H3415" s="11">
        <v>3.9</v>
      </c>
      <c r="I3415" s="11">
        <v>36</v>
      </c>
    </row>
    <row r="3416" spans="6:9">
      <c r="F3416" s="21"/>
      <c r="G3416" s="22" t="s">
        <v>7656</v>
      </c>
      <c r="H3416" s="11">
        <v>4.5</v>
      </c>
      <c r="I3416" s="11">
        <v>545</v>
      </c>
    </row>
    <row r="3417" spans="6:9">
      <c r="F3417" s="21"/>
      <c r="G3417" s="22" t="s">
        <v>9028</v>
      </c>
      <c r="H3417" s="11">
        <v>3.1</v>
      </c>
      <c r="I3417" s="11">
        <v>71</v>
      </c>
    </row>
    <row r="3418" spans="6:9">
      <c r="F3418" s="21"/>
      <c r="G3418" s="22" t="s">
        <v>5176</v>
      </c>
      <c r="H3418" s="11">
        <v>3.4</v>
      </c>
      <c r="I3418" s="11">
        <v>99</v>
      </c>
    </row>
    <row r="3419" spans="6:9">
      <c r="F3419" s="21"/>
      <c r="G3419" s="22" t="s">
        <v>9559</v>
      </c>
      <c r="H3419" s="11">
        <v>3.9</v>
      </c>
      <c r="I3419" s="11">
        <v>106</v>
      </c>
    </row>
    <row r="3420" spans="6:9">
      <c r="F3420" s="21"/>
      <c r="G3420" s="22" t="s">
        <v>20021</v>
      </c>
      <c r="H3420" s="11">
        <v>3.2</v>
      </c>
      <c r="I3420" s="11">
        <v>10</v>
      </c>
    </row>
    <row r="3421" spans="6:9">
      <c r="F3421" s="21"/>
      <c r="G3421" s="22" t="s">
        <v>1362</v>
      </c>
      <c r="H3421" s="11">
        <v>3.3</v>
      </c>
      <c r="I3421" s="11">
        <v>129</v>
      </c>
    </row>
    <row r="3422" spans="6:9">
      <c r="F3422" s="21"/>
      <c r="G3422" s="22" t="s">
        <v>1636</v>
      </c>
      <c r="H3422" s="11">
        <v>2.4</v>
      </c>
      <c r="I3422" s="11">
        <v>52</v>
      </c>
    </row>
    <row r="3423" spans="6:9">
      <c r="F3423" s="21"/>
      <c r="G3423" s="22" t="s">
        <v>6520</v>
      </c>
      <c r="H3423" s="11">
        <v>2.9</v>
      </c>
      <c r="I3423" s="11">
        <v>10</v>
      </c>
    </row>
    <row r="3424" spans="6:9">
      <c r="F3424" s="21"/>
      <c r="G3424" s="22" t="s">
        <v>16101</v>
      </c>
      <c r="H3424" s="11">
        <v>3.2</v>
      </c>
      <c r="I3424" s="11">
        <v>12</v>
      </c>
    </row>
    <row r="3425" spans="6:9">
      <c r="F3425" s="21"/>
      <c r="G3425" s="22" t="s">
        <v>3400</v>
      </c>
      <c r="H3425" s="11">
        <v>3.5</v>
      </c>
      <c r="I3425" s="11">
        <v>51</v>
      </c>
    </row>
    <row r="3426" spans="6:9">
      <c r="F3426" s="21"/>
      <c r="G3426" s="22" t="s">
        <v>22564</v>
      </c>
      <c r="H3426" s="11">
        <v>1</v>
      </c>
      <c r="I3426" s="11">
        <v>0</v>
      </c>
    </row>
    <row r="3427" spans="6:9">
      <c r="F3427" s="21"/>
      <c r="G3427" s="22" t="s">
        <v>7116</v>
      </c>
      <c r="H3427" s="11">
        <v>1</v>
      </c>
      <c r="I3427" s="11">
        <v>3</v>
      </c>
    </row>
    <row r="3428" spans="6:9">
      <c r="F3428" s="21"/>
      <c r="G3428" s="22" t="s">
        <v>7486</v>
      </c>
      <c r="H3428" s="11">
        <v>2.9</v>
      </c>
      <c r="I3428" s="11">
        <v>10</v>
      </c>
    </row>
    <row r="3429" spans="6:9">
      <c r="F3429" s="21"/>
      <c r="G3429" s="22" t="s">
        <v>17394</v>
      </c>
      <c r="H3429" s="11">
        <v>1</v>
      </c>
      <c r="I3429" s="11">
        <v>0</v>
      </c>
    </row>
    <row r="3430" spans="6:9">
      <c r="F3430" s="21"/>
      <c r="G3430" s="22" t="s">
        <v>3747</v>
      </c>
      <c r="H3430" s="11">
        <v>1.4</v>
      </c>
      <c r="I3430" s="11">
        <v>6</v>
      </c>
    </row>
    <row r="3431" spans="6:9">
      <c r="F3431" s="21"/>
      <c r="G3431" s="22" t="s">
        <v>1338</v>
      </c>
      <c r="H3431" s="11">
        <v>3.3</v>
      </c>
      <c r="I3431" s="11">
        <v>38</v>
      </c>
    </row>
    <row r="3432" spans="6:9">
      <c r="F3432" s="21"/>
      <c r="G3432" s="22" t="s">
        <v>6260</v>
      </c>
      <c r="H3432" s="11">
        <v>4.1</v>
      </c>
      <c r="I3432" s="11">
        <v>300</v>
      </c>
    </row>
    <row r="3433" spans="6:9">
      <c r="F3433" s="21"/>
      <c r="G3433" s="22" t="s">
        <v>4284</v>
      </c>
      <c r="H3433" s="11">
        <v>2.6</v>
      </c>
      <c r="I3433" s="11">
        <v>176</v>
      </c>
    </row>
    <row r="3434" spans="6:9">
      <c r="F3434" s="21"/>
      <c r="G3434" s="22" t="s">
        <v>3249</v>
      </c>
      <c r="H3434" s="11">
        <v>3.6</v>
      </c>
      <c r="I3434" s="11">
        <v>210</v>
      </c>
    </row>
    <row r="3435" spans="6:9">
      <c r="F3435" s="21"/>
      <c r="G3435" s="22" t="s">
        <v>11430</v>
      </c>
      <c r="H3435" s="11">
        <v>3.7</v>
      </c>
      <c r="I3435" s="11">
        <v>238</v>
      </c>
    </row>
    <row r="3436" spans="6:9">
      <c r="F3436" s="21"/>
      <c r="G3436" s="22" t="s">
        <v>11328</v>
      </c>
      <c r="H3436" s="11">
        <v>4.2</v>
      </c>
      <c r="I3436" s="11">
        <v>149</v>
      </c>
    </row>
    <row r="3437" spans="6:9">
      <c r="F3437" s="21"/>
      <c r="G3437" s="22" t="s">
        <v>22721</v>
      </c>
      <c r="H3437" s="11">
        <v>1</v>
      </c>
      <c r="I3437" s="11">
        <v>0</v>
      </c>
    </row>
    <row r="3438" spans="6:9">
      <c r="F3438" s="21"/>
      <c r="G3438" s="22" t="s">
        <v>17518</v>
      </c>
      <c r="H3438" s="11">
        <v>3.65</v>
      </c>
      <c r="I3438" s="11">
        <v>180</v>
      </c>
    </row>
    <row r="3439" spans="6:9">
      <c r="F3439" s="21"/>
      <c r="G3439" s="22" t="s">
        <v>2013</v>
      </c>
      <c r="H3439" s="11">
        <v>3.8</v>
      </c>
      <c r="I3439" s="11">
        <v>45</v>
      </c>
    </row>
    <row r="3440" spans="6:9">
      <c r="F3440" s="21"/>
      <c r="G3440" s="22" t="s">
        <v>9226</v>
      </c>
      <c r="H3440" s="11">
        <v>3.6</v>
      </c>
      <c r="I3440" s="11">
        <v>505</v>
      </c>
    </row>
    <row r="3441" spans="6:9">
      <c r="F3441" s="21"/>
      <c r="G3441" s="22" t="s">
        <v>16592</v>
      </c>
      <c r="H3441" s="11">
        <v>2.9</v>
      </c>
      <c r="I3441" s="11">
        <v>7</v>
      </c>
    </row>
    <row r="3442" spans="6:9">
      <c r="F3442" s="21"/>
      <c r="G3442" s="22" t="s">
        <v>2477</v>
      </c>
      <c r="H3442" s="11">
        <v>3.9</v>
      </c>
      <c r="I3442" s="11">
        <v>410</v>
      </c>
    </row>
    <row r="3443" spans="6:9">
      <c r="F3443" s="21"/>
      <c r="G3443" s="22" t="s">
        <v>10561</v>
      </c>
      <c r="H3443" s="11">
        <v>3.96666666666667</v>
      </c>
      <c r="I3443" s="11">
        <v>394</v>
      </c>
    </row>
    <row r="3444" spans="6:9">
      <c r="F3444" s="21"/>
      <c r="G3444" s="22" t="s">
        <v>14059</v>
      </c>
      <c r="H3444" s="11">
        <v>4.6</v>
      </c>
      <c r="I3444" s="11">
        <v>302</v>
      </c>
    </row>
    <row r="3445" spans="6:9">
      <c r="F3445" s="21"/>
      <c r="G3445" s="22" t="s">
        <v>12170</v>
      </c>
      <c r="H3445" s="11">
        <v>4.6</v>
      </c>
      <c r="I3445" s="11">
        <v>321</v>
      </c>
    </row>
    <row r="3446" spans="6:9">
      <c r="F3446" s="21"/>
      <c r="G3446" s="22" t="s">
        <v>11582</v>
      </c>
      <c r="H3446" s="11">
        <v>3.5</v>
      </c>
      <c r="I3446" s="11">
        <v>111</v>
      </c>
    </row>
    <row r="3447" spans="6:9">
      <c r="F3447" s="21"/>
      <c r="G3447" s="22" t="s">
        <v>17445</v>
      </c>
      <c r="H3447" s="11">
        <v>3.8</v>
      </c>
      <c r="I3447" s="11">
        <v>25</v>
      </c>
    </row>
    <row r="3448" spans="6:9">
      <c r="F3448" s="21"/>
      <c r="G3448" s="22" t="s">
        <v>9004</v>
      </c>
      <c r="H3448" s="11">
        <v>3.9</v>
      </c>
      <c r="I3448" s="11">
        <v>454</v>
      </c>
    </row>
    <row r="3449" spans="6:9">
      <c r="F3449" s="21"/>
      <c r="G3449" s="22" t="s">
        <v>7167</v>
      </c>
      <c r="H3449" s="11">
        <v>3.1</v>
      </c>
      <c r="I3449" s="11">
        <v>17</v>
      </c>
    </row>
    <row r="3450" spans="6:9">
      <c r="F3450" s="21"/>
      <c r="G3450" s="22" t="s">
        <v>8877</v>
      </c>
      <c r="H3450" s="11">
        <v>2.4</v>
      </c>
      <c r="I3450" s="11">
        <v>37</v>
      </c>
    </row>
    <row r="3451" spans="6:9">
      <c r="F3451" s="21"/>
      <c r="G3451" s="22" t="s">
        <v>20922</v>
      </c>
      <c r="H3451" s="11">
        <v>4.1</v>
      </c>
      <c r="I3451" s="11">
        <v>111</v>
      </c>
    </row>
    <row r="3452" spans="6:9">
      <c r="F3452" s="21"/>
      <c r="G3452" s="22" t="s">
        <v>21211</v>
      </c>
      <c r="H3452" s="11">
        <v>3.3</v>
      </c>
      <c r="I3452" s="11">
        <v>16</v>
      </c>
    </row>
    <row r="3453" spans="6:9">
      <c r="F3453" s="21"/>
      <c r="G3453" s="22" t="s">
        <v>21689</v>
      </c>
      <c r="H3453" s="11">
        <v>3.4</v>
      </c>
      <c r="I3453" s="11">
        <v>17</v>
      </c>
    </row>
    <row r="3454" spans="6:9">
      <c r="F3454" s="21"/>
      <c r="G3454" s="22" t="s">
        <v>15940</v>
      </c>
      <c r="H3454" s="11">
        <v>2.9</v>
      </c>
      <c r="I3454" s="11">
        <v>4</v>
      </c>
    </row>
    <row r="3455" spans="6:9">
      <c r="F3455" s="21"/>
      <c r="G3455" s="22" t="s">
        <v>1646</v>
      </c>
      <c r="H3455" s="11">
        <v>3</v>
      </c>
      <c r="I3455" s="11">
        <v>13</v>
      </c>
    </row>
    <row r="3456" spans="6:9">
      <c r="F3456" s="21"/>
      <c r="G3456" s="22" t="s">
        <v>17504</v>
      </c>
      <c r="H3456" s="11">
        <v>3.2</v>
      </c>
      <c r="I3456" s="11">
        <v>14</v>
      </c>
    </row>
    <row r="3457" spans="6:9">
      <c r="F3457" s="21"/>
      <c r="G3457" s="22" t="s">
        <v>21785</v>
      </c>
      <c r="H3457" s="11">
        <v>3.7</v>
      </c>
      <c r="I3457" s="11">
        <v>277</v>
      </c>
    </row>
    <row r="3458" spans="6:9">
      <c r="F3458" s="21"/>
      <c r="G3458" s="22" t="s">
        <v>836</v>
      </c>
      <c r="H3458" s="11">
        <v>3.4</v>
      </c>
      <c r="I3458" s="11">
        <v>60</v>
      </c>
    </row>
    <row r="3459" spans="6:9">
      <c r="F3459" s="21"/>
      <c r="G3459" s="22" t="s">
        <v>22404</v>
      </c>
      <c r="H3459" s="11">
        <v>1</v>
      </c>
      <c r="I3459" s="11">
        <v>0</v>
      </c>
    </row>
    <row r="3460" spans="6:9">
      <c r="F3460" s="21"/>
      <c r="G3460" s="22" t="s">
        <v>9150</v>
      </c>
      <c r="H3460" s="11">
        <v>3.5</v>
      </c>
      <c r="I3460" s="11">
        <v>148</v>
      </c>
    </row>
    <row r="3461" spans="6:9">
      <c r="F3461" s="21"/>
      <c r="G3461" s="22" t="s">
        <v>2138</v>
      </c>
      <c r="H3461" s="11">
        <v>2.5</v>
      </c>
      <c r="I3461" s="11">
        <v>206</v>
      </c>
    </row>
    <row r="3462" spans="6:9">
      <c r="F3462" s="21"/>
      <c r="G3462" s="22" t="s">
        <v>16039</v>
      </c>
      <c r="H3462" s="11">
        <v>2.9</v>
      </c>
      <c r="I3462" s="11">
        <v>5</v>
      </c>
    </row>
    <row r="3463" spans="6:9">
      <c r="F3463" s="21"/>
      <c r="G3463" s="22" t="s">
        <v>22287</v>
      </c>
      <c r="H3463" s="11">
        <v>1</v>
      </c>
      <c r="I3463" s="11">
        <v>0</v>
      </c>
    </row>
    <row r="3464" spans="6:9">
      <c r="F3464" s="21"/>
      <c r="G3464" s="22" t="s">
        <v>23396</v>
      </c>
      <c r="H3464" s="11">
        <v>1</v>
      </c>
      <c r="I3464" s="11">
        <v>0</v>
      </c>
    </row>
    <row r="3465" spans="6:9">
      <c r="F3465" s="21"/>
      <c r="G3465" s="22" t="s">
        <v>8457</v>
      </c>
      <c r="H3465" s="11">
        <v>3</v>
      </c>
      <c r="I3465" s="11">
        <v>4</v>
      </c>
    </row>
    <row r="3466" spans="6:9">
      <c r="F3466" s="21"/>
      <c r="G3466" s="22" t="s">
        <v>16612</v>
      </c>
      <c r="H3466" s="11">
        <v>2.5</v>
      </c>
      <c r="I3466" s="11">
        <v>17</v>
      </c>
    </row>
    <row r="3467" spans="6:9">
      <c r="F3467" s="21"/>
      <c r="G3467" s="22" t="s">
        <v>4758</v>
      </c>
      <c r="H3467" s="11">
        <v>2.6</v>
      </c>
      <c r="I3467" s="11">
        <v>59</v>
      </c>
    </row>
    <row r="3468" spans="6:9">
      <c r="F3468" s="21"/>
      <c r="G3468" s="22" t="s">
        <v>7197</v>
      </c>
      <c r="H3468" s="11">
        <v>3.1</v>
      </c>
      <c r="I3468" s="11">
        <v>7</v>
      </c>
    </row>
    <row r="3469" spans="6:9">
      <c r="F3469" s="21"/>
      <c r="G3469" s="22" t="s">
        <v>9991</v>
      </c>
      <c r="H3469" s="11">
        <v>1</v>
      </c>
      <c r="I3469" s="11">
        <v>1</v>
      </c>
    </row>
    <row r="3470" spans="6:9">
      <c r="F3470" s="21"/>
      <c r="G3470" s="22" t="s">
        <v>17374</v>
      </c>
      <c r="H3470" s="11">
        <v>4.4</v>
      </c>
      <c r="I3470" s="11">
        <v>305</v>
      </c>
    </row>
    <row r="3471" spans="6:9">
      <c r="F3471" s="21"/>
      <c r="G3471" s="22" t="s">
        <v>2282</v>
      </c>
      <c r="H3471" s="11">
        <v>2.8</v>
      </c>
      <c r="I3471" s="11">
        <v>11</v>
      </c>
    </row>
    <row r="3472" spans="6:9">
      <c r="F3472" s="21"/>
      <c r="G3472" s="22" t="s">
        <v>4747</v>
      </c>
      <c r="H3472" s="11">
        <v>3.8</v>
      </c>
      <c r="I3472" s="11">
        <v>603</v>
      </c>
    </row>
    <row r="3473" spans="6:9">
      <c r="F3473" s="21"/>
      <c r="G3473" s="22" t="s">
        <v>16063</v>
      </c>
      <c r="H3473" s="11">
        <v>3.1</v>
      </c>
      <c r="I3473" s="11">
        <v>10</v>
      </c>
    </row>
    <row r="3474" spans="6:9">
      <c r="F3474" s="21"/>
      <c r="G3474" s="22" t="s">
        <v>11975</v>
      </c>
      <c r="H3474" s="11">
        <v>3.7</v>
      </c>
      <c r="I3474" s="11">
        <v>228</v>
      </c>
    </row>
    <row r="3475" spans="6:9">
      <c r="F3475" s="21"/>
      <c r="G3475" s="22" t="s">
        <v>22652</v>
      </c>
      <c r="H3475" s="11">
        <v>1</v>
      </c>
      <c r="I3475" s="11">
        <v>0</v>
      </c>
    </row>
    <row r="3476" spans="6:9">
      <c r="F3476" s="21"/>
      <c r="G3476" s="22" t="s">
        <v>3510</v>
      </c>
      <c r="H3476" s="11">
        <v>1</v>
      </c>
      <c r="I3476" s="11">
        <v>1</v>
      </c>
    </row>
    <row r="3477" spans="6:9">
      <c r="F3477" s="21"/>
      <c r="G3477" s="22" t="s">
        <v>22532</v>
      </c>
      <c r="H3477" s="11">
        <v>1</v>
      </c>
      <c r="I3477" s="11">
        <v>0</v>
      </c>
    </row>
    <row r="3478" spans="6:9">
      <c r="F3478" s="21"/>
      <c r="G3478" s="22" t="s">
        <v>4864</v>
      </c>
      <c r="H3478" s="11">
        <v>3.1</v>
      </c>
      <c r="I3478" s="11">
        <v>9</v>
      </c>
    </row>
    <row r="3479" spans="6:9">
      <c r="F3479" s="21"/>
      <c r="G3479" s="22" t="s">
        <v>17931</v>
      </c>
      <c r="H3479" s="11">
        <v>3.2</v>
      </c>
      <c r="I3479" s="11">
        <v>13</v>
      </c>
    </row>
    <row r="3480" spans="6:9">
      <c r="F3480" s="21"/>
      <c r="G3480" s="22" t="s">
        <v>5863</v>
      </c>
      <c r="H3480" s="11">
        <v>4.3</v>
      </c>
      <c r="I3480" s="11">
        <v>1607</v>
      </c>
    </row>
    <row r="3481" spans="6:9">
      <c r="F3481" s="21"/>
      <c r="G3481" s="22" t="s">
        <v>7598</v>
      </c>
      <c r="H3481" s="11">
        <v>1</v>
      </c>
      <c r="I3481" s="11">
        <v>2</v>
      </c>
    </row>
    <row r="3482" spans="6:9">
      <c r="F3482" s="21"/>
      <c r="G3482" s="22" t="s">
        <v>18306</v>
      </c>
      <c r="H3482" s="11">
        <v>1</v>
      </c>
      <c r="I3482" s="11">
        <v>2</v>
      </c>
    </row>
    <row r="3483" spans="6:9">
      <c r="F3483" s="21"/>
      <c r="G3483" s="22" t="s">
        <v>20453</v>
      </c>
      <c r="H3483" s="11">
        <v>3</v>
      </c>
      <c r="I3483" s="11">
        <v>5</v>
      </c>
    </row>
    <row r="3484" spans="6:9">
      <c r="F3484" s="21"/>
      <c r="G3484" s="22" t="s">
        <v>11155</v>
      </c>
      <c r="H3484" s="11">
        <v>3.7</v>
      </c>
      <c r="I3484" s="11">
        <v>105</v>
      </c>
    </row>
    <row r="3485" spans="6:9">
      <c r="F3485" s="21"/>
      <c r="G3485" s="22" t="s">
        <v>2745</v>
      </c>
      <c r="H3485" s="11">
        <v>3.5</v>
      </c>
      <c r="I3485" s="11">
        <v>57</v>
      </c>
    </row>
    <row r="3486" spans="6:9">
      <c r="F3486" s="21"/>
      <c r="G3486" s="22" t="s">
        <v>1347</v>
      </c>
      <c r="H3486" s="11">
        <v>3.8</v>
      </c>
      <c r="I3486" s="11">
        <v>1082</v>
      </c>
    </row>
    <row r="3487" spans="6:9">
      <c r="F3487" s="21"/>
      <c r="G3487" s="22" t="s">
        <v>21473</v>
      </c>
      <c r="H3487" s="11">
        <v>3</v>
      </c>
      <c r="I3487" s="11">
        <v>5</v>
      </c>
    </row>
    <row r="3488" spans="6:9">
      <c r="F3488" s="21"/>
      <c r="G3488" s="22" t="s">
        <v>6975</v>
      </c>
      <c r="H3488" s="11">
        <v>3.7</v>
      </c>
      <c r="I3488" s="11">
        <v>147</v>
      </c>
    </row>
    <row r="3489" spans="6:9">
      <c r="F3489" s="21"/>
      <c r="G3489" s="22" t="s">
        <v>10290</v>
      </c>
      <c r="H3489" s="11">
        <v>1</v>
      </c>
      <c r="I3489" s="11">
        <v>3</v>
      </c>
    </row>
    <row r="3490" spans="6:9">
      <c r="F3490" s="21"/>
      <c r="G3490" s="22" t="s">
        <v>22766</v>
      </c>
      <c r="H3490" s="11">
        <v>1</v>
      </c>
      <c r="I3490" s="11">
        <v>0</v>
      </c>
    </row>
    <row r="3491" spans="6:9">
      <c r="F3491" s="21"/>
      <c r="G3491" s="22" t="s">
        <v>18775</v>
      </c>
      <c r="H3491" s="11">
        <v>1</v>
      </c>
      <c r="I3491" s="11">
        <v>0</v>
      </c>
    </row>
    <row r="3492" spans="6:9">
      <c r="F3492" s="21"/>
      <c r="G3492" s="22" t="s">
        <v>19666</v>
      </c>
      <c r="H3492" s="11">
        <v>3</v>
      </c>
      <c r="I3492" s="11">
        <v>6</v>
      </c>
    </row>
    <row r="3493" spans="6:9">
      <c r="F3493" s="21"/>
      <c r="G3493" s="22" t="s">
        <v>19917</v>
      </c>
      <c r="H3493" s="11">
        <v>3.5</v>
      </c>
      <c r="I3493" s="11">
        <v>44</v>
      </c>
    </row>
    <row r="3494" spans="6:9">
      <c r="F3494" s="21"/>
      <c r="G3494" s="22" t="s">
        <v>23088</v>
      </c>
      <c r="H3494" s="11">
        <v>1</v>
      </c>
      <c r="I3494" s="11">
        <v>1</v>
      </c>
    </row>
    <row r="3495" spans="6:9">
      <c r="F3495" s="21"/>
      <c r="G3495" s="22" t="s">
        <v>22358</v>
      </c>
      <c r="H3495" s="11">
        <v>3</v>
      </c>
      <c r="I3495" s="11">
        <v>8</v>
      </c>
    </row>
    <row r="3496" spans="6:9">
      <c r="F3496" s="21"/>
      <c r="G3496" s="22" t="s">
        <v>3128</v>
      </c>
      <c r="H3496" s="11">
        <v>3.3</v>
      </c>
      <c r="I3496" s="11">
        <v>61</v>
      </c>
    </row>
    <row r="3497" spans="6:9">
      <c r="F3497" s="21"/>
      <c r="G3497" s="22" t="s">
        <v>7033</v>
      </c>
      <c r="H3497" s="11">
        <v>3.8</v>
      </c>
      <c r="I3497" s="11">
        <v>305</v>
      </c>
    </row>
    <row r="3498" spans="6:9">
      <c r="F3498" s="21"/>
      <c r="G3498" s="22" t="s">
        <v>2511</v>
      </c>
      <c r="H3498" s="11">
        <v>3.8</v>
      </c>
      <c r="I3498" s="11">
        <v>203</v>
      </c>
    </row>
    <row r="3499" spans="6:9">
      <c r="F3499" s="21"/>
      <c r="G3499" s="22" t="s">
        <v>3722</v>
      </c>
      <c r="H3499" s="11">
        <v>2.9</v>
      </c>
      <c r="I3499" s="11">
        <v>15</v>
      </c>
    </row>
    <row r="3500" spans="6:9">
      <c r="F3500" s="21"/>
      <c r="G3500" s="22" t="s">
        <v>18922</v>
      </c>
      <c r="H3500" s="11">
        <v>1</v>
      </c>
      <c r="I3500" s="11">
        <v>0</v>
      </c>
    </row>
    <row r="3501" spans="6:9">
      <c r="F3501" s="21"/>
      <c r="G3501" s="22" t="s">
        <v>6965</v>
      </c>
      <c r="H3501" s="11">
        <v>3.6</v>
      </c>
      <c r="I3501" s="11">
        <v>328</v>
      </c>
    </row>
    <row r="3502" spans="6:9">
      <c r="F3502" s="21"/>
      <c r="G3502" s="22" t="s">
        <v>8751</v>
      </c>
      <c r="H3502" s="11">
        <v>3</v>
      </c>
      <c r="I3502" s="11">
        <v>5</v>
      </c>
    </row>
    <row r="3503" spans="6:9">
      <c r="F3503" s="21"/>
      <c r="G3503" s="22" t="s">
        <v>21133</v>
      </c>
      <c r="H3503" s="11">
        <v>1</v>
      </c>
      <c r="I3503" s="11">
        <v>0</v>
      </c>
    </row>
    <row r="3504" spans="6:9">
      <c r="F3504" s="21"/>
      <c r="G3504" s="22" t="s">
        <v>7157</v>
      </c>
      <c r="H3504" s="11">
        <v>1</v>
      </c>
      <c r="I3504" s="11">
        <v>1</v>
      </c>
    </row>
    <row r="3505" spans="6:9">
      <c r="F3505" s="21"/>
      <c r="G3505" s="22" t="s">
        <v>21620</v>
      </c>
      <c r="H3505" s="11">
        <v>1</v>
      </c>
      <c r="I3505" s="11">
        <v>0</v>
      </c>
    </row>
    <row r="3506" spans="6:9">
      <c r="F3506" s="21"/>
      <c r="G3506" s="22" t="s">
        <v>3454</v>
      </c>
      <c r="H3506" s="11">
        <v>3.55</v>
      </c>
      <c r="I3506" s="11">
        <v>118</v>
      </c>
    </row>
    <row r="3507" spans="6:9">
      <c r="F3507" s="21"/>
      <c r="G3507" s="22" t="s">
        <v>8643</v>
      </c>
      <c r="H3507" s="11">
        <v>3.1</v>
      </c>
      <c r="I3507" s="11">
        <v>12</v>
      </c>
    </row>
    <row r="3508" spans="6:9">
      <c r="F3508" s="21"/>
      <c r="G3508" s="22" t="s">
        <v>8349</v>
      </c>
      <c r="H3508" s="11">
        <v>3</v>
      </c>
      <c r="I3508" s="11">
        <v>13</v>
      </c>
    </row>
    <row r="3509" spans="6:9">
      <c r="F3509" s="21"/>
      <c r="G3509" s="22" t="s">
        <v>1251</v>
      </c>
      <c r="H3509" s="11">
        <v>3.5</v>
      </c>
      <c r="I3509" s="11">
        <v>173</v>
      </c>
    </row>
    <row r="3510" spans="6:9">
      <c r="F3510" s="21"/>
      <c r="G3510" s="22" t="s">
        <v>19878</v>
      </c>
      <c r="H3510" s="11">
        <v>1</v>
      </c>
      <c r="I3510" s="11">
        <v>2</v>
      </c>
    </row>
    <row r="3511" spans="6:9">
      <c r="F3511" s="21"/>
      <c r="G3511" s="22" t="s">
        <v>22764</v>
      </c>
      <c r="H3511" s="11">
        <v>1</v>
      </c>
      <c r="I3511" s="11">
        <v>0</v>
      </c>
    </row>
    <row r="3512" spans="6:9">
      <c r="F3512" s="21"/>
      <c r="G3512" s="22" t="s">
        <v>20685</v>
      </c>
      <c r="H3512" s="11">
        <v>2</v>
      </c>
      <c r="I3512" s="11">
        <v>12</v>
      </c>
    </row>
    <row r="3513" spans="6:9">
      <c r="F3513" s="21"/>
      <c r="G3513" s="22" t="s">
        <v>16713</v>
      </c>
      <c r="H3513" s="11">
        <v>1</v>
      </c>
      <c r="I3513" s="11">
        <v>1</v>
      </c>
    </row>
    <row r="3514" spans="6:9">
      <c r="F3514" s="21"/>
      <c r="G3514" s="22" t="s">
        <v>19184</v>
      </c>
      <c r="H3514" s="11">
        <v>1</v>
      </c>
      <c r="I3514" s="11">
        <v>0</v>
      </c>
    </row>
    <row r="3515" spans="6:9">
      <c r="F3515" s="21"/>
      <c r="G3515" s="22" t="s">
        <v>9278</v>
      </c>
      <c r="H3515" s="11">
        <v>2.8</v>
      </c>
      <c r="I3515" s="11">
        <v>7</v>
      </c>
    </row>
    <row r="3516" spans="6:9">
      <c r="F3516" s="21"/>
      <c r="G3516" s="22" t="s">
        <v>17894</v>
      </c>
      <c r="H3516" s="11">
        <v>1</v>
      </c>
      <c r="I3516" s="11">
        <v>2</v>
      </c>
    </row>
    <row r="3517" spans="6:9">
      <c r="F3517" s="21"/>
      <c r="G3517" s="22" t="s">
        <v>4002</v>
      </c>
      <c r="H3517" s="11">
        <v>3.7</v>
      </c>
      <c r="I3517" s="11">
        <v>79</v>
      </c>
    </row>
    <row r="3518" spans="6:9">
      <c r="F3518" s="21"/>
      <c r="G3518" s="22" t="s">
        <v>7772</v>
      </c>
      <c r="H3518" s="11">
        <v>2.8</v>
      </c>
      <c r="I3518" s="11">
        <v>11</v>
      </c>
    </row>
    <row r="3519" spans="6:9">
      <c r="F3519" s="21"/>
      <c r="G3519" s="22" t="s">
        <v>9903</v>
      </c>
      <c r="H3519" s="11">
        <v>2.9</v>
      </c>
      <c r="I3519" s="11">
        <v>25</v>
      </c>
    </row>
    <row r="3520" spans="6:9">
      <c r="F3520" s="21"/>
      <c r="G3520" s="22" t="s">
        <v>2378</v>
      </c>
      <c r="H3520" s="11">
        <v>3.5</v>
      </c>
      <c r="I3520" s="11">
        <v>114</v>
      </c>
    </row>
    <row r="3521" spans="6:9">
      <c r="F3521" s="21"/>
      <c r="G3521" s="22" t="s">
        <v>12469</v>
      </c>
      <c r="H3521" s="11">
        <v>3.1</v>
      </c>
      <c r="I3521" s="11">
        <v>875</v>
      </c>
    </row>
    <row r="3522" spans="6:9">
      <c r="F3522" s="21"/>
      <c r="G3522" s="22" t="s">
        <v>1763</v>
      </c>
      <c r="H3522" s="11">
        <v>3.15</v>
      </c>
      <c r="I3522" s="11">
        <v>140</v>
      </c>
    </row>
    <row r="3523" spans="6:9">
      <c r="F3523" s="21"/>
      <c r="G3523" s="22" t="s">
        <v>1224</v>
      </c>
      <c r="H3523" s="11">
        <v>2.7</v>
      </c>
      <c r="I3523" s="11">
        <v>70</v>
      </c>
    </row>
    <row r="3524" spans="6:9">
      <c r="F3524" s="21"/>
      <c r="G3524" s="22" t="s">
        <v>3256</v>
      </c>
      <c r="H3524" s="11">
        <v>3.8</v>
      </c>
      <c r="I3524" s="11">
        <v>199</v>
      </c>
    </row>
    <row r="3525" spans="6:9">
      <c r="F3525" s="21"/>
      <c r="G3525" s="22" t="s">
        <v>12441</v>
      </c>
      <c r="H3525" s="11">
        <v>3.5</v>
      </c>
      <c r="I3525" s="11">
        <v>328</v>
      </c>
    </row>
    <row r="3526" spans="6:9">
      <c r="F3526" s="21"/>
      <c r="G3526" s="22" t="s">
        <v>12452</v>
      </c>
      <c r="H3526" s="11">
        <v>3.8</v>
      </c>
      <c r="I3526" s="11">
        <v>456</v>
      </c>
    </row>
    <row r="3527" spans="6:9">
      <c r="F3527" s="21"/>
      <c r="G3527" s="22" t="s">
        <v>8095</v>
      </c>
      <c r="H3527" s="11">
        <v>3.1</v>
      </c>
      <c r="I3527" s="11">
        <v>17</v>
      </c>
    </row>
    <row r="3528" spans="6:9">
      <c r="F3528" s="21"/>
      <c r="G3528" s="22" t="s">
        <v>16081</v>
      </c>
      <c r="H3528" s="11">
        <v>3.1</v>
      </c>
      <c r="I3528" s="11">
        <v>34</v>
      </c>
    </row>
    <row r="3529" spans="6:9">
      <c r="F3529" s="21"/>
      <c r="G3529" s="22" t="s">
        <v>16888</v>
      </c>
      <c r="H3529" s="11">
        <v>3.5</v>
      </c>
      <c r="I3529" s="11">
        <v>52</v>
      </c>
    </row>
    <row r="3530" spans="6:9">
      <c r="F3530" s="21"/>
      <c r="G3530" s="22" t="s">
        <v>5109</v>
      </c>
      <c r="H3530" s="11">
        <v>3.2</v>
      </c>
      <c r="I3530" s="11">
        <v>31</v>
      </c>
    </row>
    <row r="3531" spans="6:9">
      <c r="F3531" s="21"/>
      <c r="G3531" s="22" t="s">
        <v>5651</v>
      </c>
      <c r="H3531" s="11">
        <v>4.8</v>
      </c>
      <c r="I3531" s="11">
        <v>2510</v>
      </c>
    </row>
    <row r="3532" spans="6:9">
      <c r="F3532" s="21"/>
      <c r="G3532" s="22" t="s">
        <v>10489</v>
      </c>
      <c r="H3532" s="11">
        <v>3.8</v>
      </c>
      <c r="I3532" s="11">
        <v>177</v>
      </c>
    </row>
    <row r="3533" spans="6:9">
      <c r="F3533" s="21"/>
      <c r="G3533" s="22" t="s">
        <v>4310</v>
      </c>
      <c r="H3533" s="11">
        <v>2.8</v>
      </c>
      <c r="I3533" s="11">
        <v>17</v>
      </c>
    </row>
    <row r="3534" spans="6:9">
      <c r="F3534" s="21"/>
      <c r="G3534" s="22" t="s">
        <v>22610</v>
      </c>
      <c r="H3534" s="11">
        <v>3.3</v>
      </c>
      <c r="I3534" s="11">
        <v>13</v>
      </c>
    </row>
    <row r="3535" spans="6:9">
      <c r="F3535" s="21"/>
      <c r="G3535" s="22" t="s">
        <v>23327</v>
      </c>
      <c r="H3535" s="11">
        <v>1</v>
      </c>
      <c r="I3535" s="11">
        <v>0</v>
      </c>
    </row>
    <row r="3536" spans="6:9">
      <c r="F3536" s="21"/>
      <c r="G3536" s="22" t="s">
        <v>16227</v>
      </c>
      <c r="H3536" s="11">
        <v>3.9</v>
      </c>
      <c r="I3536" s="11">
        <v>144</v>
      </c>
    </row>
    <row r="3537" spans="6:9">
      <c r="F3537" s="21"/>
      <c r="G3537" s="22" t="s">
        <v>1704</v>
      </c>
      <c r="H3537" s="11">
        <v>3.7</v>
      </c>
      <c r="I3537" s="11">
        <v>223</v>
      </c>
    </row>
    <row r="3538" spans="6:9">
      <c r="F3538" s="21"/>
      <c r="G3538" s="22" t="s">
        <v>3892</v>
      </c>
      <c r="H3538" s="11">
        <v>3.3</v>
      </c>
      <c r="I3538" s="11">
        <v>114</v>
      </c>
    </row>
    <row r="3539" spans="6:9">
      <c r="F3539" s="21"/>
      <c r="G3539" s="22" t="s">
        <v>7539</v>
      </c>
      <c r="H3539" s="11">
        <v>3.9</v>
      </c>
      <c r="I3539" s="11">
        <v>1088</v>
      </c>
    </row>
    <row r="3540" spans="6:9">
      <c r="F3540" s="21"/>
      <c r="G3540" s="22" t="s">
        <v>18189</v>
      </c>
      <c r="H3540" s="11">
        <v>1</v>
      </c>
      <c r="I3540" s="11">
        <v>2</v>
      </c>
    </row>
    <row r="3541" spans="6:9">
      <c r="F3541" s="21"/>
      <c r="G3541" s="22" t="s">
        <v>21014</v>
      </c>
      <c r="H3541" s="11">
        <v>3.9</v>
      </c>
      <c r="I3541" s="11">
        <v>44</v>
      </c>
    </row>
    <row r="3542" spans="6:9">
      <c r="F3542" s="21"/>
      <c r="G3542" s="22" t="s">
        <v>18389</v>
      </c>
      <c r="H3542" s="11">
        <v>1</v>
      </c>
      <c r="I3542" s="11">
        <v>0</v>
      </c>
    </row>
    <row r="3543" spans="6:9">
      <c r="F3543" s="21"/>
      <c r="G3543" s="22" t="s">
        <v>12480</v>
      </c>
      <c r="H3543" s="11">
        <v>4.2</v>
      </c>
      <c r="I3543" s="11">
        <v>319</v>
      </c>
    </row>
    <row r="3544" spans="6:9">
      <c r="F3544" s="21"/>
      <c r="G3544" s="22" t="s">
        <v>19102</v>
      </c>
      <c r="H3544" s="11">
        <v>3</v>
      </c>
      <c r="I3544" s="11">
        <v>4</v>
      </c>
    </row>
    <row r="3545" spans="6:9">
      <c r="F3545" s="21"/>
      <c r="G3545" s="22" t="s">
        <v>19005</v>
      </c>
      <c r="H3545" s="11">
        <v>1</v>
      </c>
      <c r="I3545" s="11">
        <v>1</v>
      </c>
    </row>
    <row r="3546" spans="6:9">
      <c r="F3546" s="21"/>
      <c r="G3546" s="22" t="s">
        <v>17185</v>
      </c>
      <c r="H3546" s="11">
        <v>1</v>
      </c>
      <c r="I3546" s="11">
        <v>2</v>
      </c>
    </row>
    <row r="3547" spans="6:9">
      <c r="F3547" s="21"/>
      <c r="G3547" s="22" t="s">
        <v>19285</v>
      </c>
      <c r="H3547" s="11">
        <v>3.2</v>
      </c>
      <c r="I3547" s="11">
        <v>16</v>
      </c>
    </row>
    <row r="3548" spans="6:9">
      <c r="F3548" s="21"/>
      <c r="G3548" s="22" t="s">
        <v>2736</v>
      </c>
      <c r="H3548" s="11">
        <v>1.8</v>
      </c>
      <c r="I3548" s="11">
        <v>182</v>
      </c>
    </row>
    <row r="3549" spans="6:9">
      <c r="F3549" s="21"/>
      <c r="G3549" s="22" t="s">
        <v>16273</v>
      </c>
      <c r="H3549" s="11">
        <v>3</v>
      </c>
      <c r="I3549" s="11">
        <v>5</v>
      </c>
    </row>
    <row r="3550" spans="6:9">
      <c r="F3550" s="21"/>
      <c r="G3550" s="22" t="s">
        <v>19516</v>
      </c>
      <c r="H3550" s="11">
        <v>2.7</v>
      </c>
      <c r="I3550" s="11">
        <v>11</v>
      </c>
    </row>
    <row r="3551" spans="6:9">
      <c r="F3551" s="21"/>
      <c r="G3551" s="22" t="s">
        <v>21344</v>
      </c>
      <c r="H3551" s="11">
        <v>3.6</v>
      </c>
      <c r="I3551" s="11">
        <v>14</v>
      </c>
    </row>
    <row r="3552" spans="6:9">
      <c r="F3552" s="21"/>
      <c r="G3552" s="22" t="s">
        <v>12526</v>
      </c>
      <c r="H3552" s="11">
        <v>3.8</v>
      </c>
      <c r="I3552" s="11">
        <v>201</v>
      </c>
    </row>
    <row r="3553" spans="6:9">
      <c r="F3553" s="21"/>
      <c r="G3553" s="22" t="s">
        <v>22204</v>
      </c>
      <c r="H3553" s="11">
        <v>1</v>
      </c>
      <c r="I3553" s="11">
        <v>0</v>
      </c>
    </row>
    <row r="3554" spans="6:9">
      <c r="F3554" s="21"/>
      <c r="G3554" s="22" t="s">
        <v>21239</v>
      </c>
      <c r="H3554" s="11">
        <v>1</v>
      </c>
      <c r="I3554" s="11">
        <v>0</v>
      </c>
    </row>
    <row r="3555" spans="6:9">
      <c r="F3555" s="21"/>
      <c r="G3555" s="22" t="s">
        <v>22195</v>
      </c>
      <c r="H3555" s="11">
        <v>1</v>
      </c>
      <c r="I3555" s="11">
        <v>0</v>
      </c>
    </row>
    <row r="3556" spans="6:9">
      <c r="F3556" s="21"/>
      <c r="G3556" s="22" t="s">
        <v>5496</v>
      </c>
      <c r="H3556" s="11">
        <v>3.6</v>
      </c>
      <c r="I3556" s="11">
        <v>391</v>
      </c>
    </row>
    <row r="3557" spans="6:9">
      <c r="F3557" s="21"/>
      <c r="G3557" s="22" t="s">
        <v>3185</v>
      </c>
      <c r="H3557" s="11">
        <v>3.4</v>
      </c>
      <c r="I3557" s="11">
        <v>570</v>
      </c>
    </row>
    <row r="3558" spans="6:9">
      <c r="F3558" s="21"/>
      <c r="G3558" s="22" t="s">
        <v>10867</v>
      </c>
      <c r="H3558" s="11">
        <v>4.4</v>
      </c>
      <c r="I3558" s="11">
        <v>1636</v>
      </c>
    </row>
    <row r="3559" spans="6:9">
      <c r="F3559" s="21"/>
      <c r="G3559" s="22" t="s">
        <v>20296</v>
      </c>
      <c r="H3559" s="11">
        <v>1</v>
      </c>
      <c r="I3559" s="11">
        <v>0</v>
      </c>
    </row>
    <row r="3560" spans="6:9">
      <c r="F3560" s="21"/>
      <c r="G3560" s="22" t="s">
        <v>21039</v>
      </c>
      <c r="H3560" s="11">
        <v>1</v>
      </c>
      <c r="I3560" s="11">
        <v>1</v>
      </c>
    </row>
    <row r="3561" spans="6:9">
      <c r="F3561" s="21"/>
      <c r="G3561" s="22" t="s">
        <v>3466</v>
      </c>
      <c r="H3561" s="11">
        <v>3</v>
      </c>
      <c r="I3561" s="11">
        <v>32</v>
      </c>
    </row>
    <row r="3562" spans="6:9">
      <c r="F3562" s="21"/>
      <c r="G3562" s="22" t="s">
        <v>19266</v>
      </c>
      <c r="H3562" s="11">
        <v>3.6</v>
      </c>
      <c r="I3562" s="11">
        <v>35</v>
      </c>
    </row>
    <row r="3563" spans="6:9">
      <c r="F3563" s="21"/>
      <c r="G3563" s="22" t="s">
        <v>12091</v>
      </c>
      <c r="H3563" s="11">
        <v>3.8</v>
      </c>
      <c r="I3563" s="11">
        <v>290</v>
      </c>
    </row>
    <row r="3564" spans="6:9">
      <c r="F3564" s="21"/>
      <c r="G3564" s="22" t="s">
        <v>6436</v>
      </c>
      <c r="H3564" s="11">
        <v>3.6</v>
      </c>
      <c r="I3564" s="11">
        <v>425</v>
      </c>
    </row>
    <row r="3565" spans="6:9">
      <c r="F3565" s="21"/>
      <c r="G3565" s="22" t="s">
        <v>10505</v>
      </c>
      <c r="H3565" s="11">
        <v>3</v>
      </c>
      <c r="I3565" s="11">
        <v>4</v>
      </c>
    </row>
    <row r="3566" spans="6:9">
      <c r="F3566" s="21"/>
      <c r="G3566" s="22" t="s">
        <v>22025</v>
      </c>
      <c r="H3566" s="11">
        <v>3.1</v>
      </c>
      <c r="I3566" s="11">
        <v>7</v>
      </c>
    </row>
    <row r="3567" spans="6:9">
      <c r="F3567" s="21"/>
      <c r="G3567" s="22" t="s">
        <v>10350</v>
      </c>
      <c r="H3567" s="11">
        <v>3.4</v>
      </c>
      <c r="I3567" s="11">
        <v>312</v>
      </c>
    </row>
    <row r="3568" spans="6:9">
      <c r="F3568" s="21"/>
      <c r="G3568" s="22" t="s">
        <v>22948</v>
      </c>
      <c r="H3568" s="11">
        <v>1</v>
      </c>
      <c r="I3568" s="11">
        <v>0</v>
      </c>
    </row>
    <row r="3569" spans="6:9">
      <c r="F3569" s="21"/>
      <c r="G3569" s="22" t="s">
        <v>9176</v>
      </c>
      <c r="H3569" s="11">
        <v>3.4</v>
      </c>
      <c r="I3569" s="11">
        <v>318</v>
      </c>
    </row>
    <row r="3570" spans="6:9">
      <c r="F3570" s="21"/>
      <c r="G3570" s="22" t="s">
        <v>17599</v>
      </c>
      <c r="H3570" s="11">
        <v>1</v>
      </c>
      <c r="I3570" s="11">
        <v>1</v>
      </c>
    </row>
    <row r="3571" spans="6:9">
      <c r="F3571" s="21"/>
      <c r="G3571" s="22" t="s">
        <v>23435</v>
      </c>
      <c r="H3571" s="11">
        <v>1</v>
      </c>
      <c r="I3571" s="11">
        <v>0</v>
      </c>
    </row>
    <row r="3572" spans="6:9">
      <c r="F3572" s="21"/>
      <c r="G3572" s="22" t="s">
        <v>18919</v>
      </c>
      <c r="H3572" s="11">
        <v>1</v>
      </c>
      <c r="I3572" s="11">
        <v>0</v>
      </c>
    </row>
    <row r="3573" spans="6:9">
      <c r="F3573" s="21"/>
      <c r="G3573" s="22" t="s">
        <v>2094</v>
      </c>
      <c r="H3573" s="11">
        <v>2.9</v>
      </c>
      <c r="I3573" s="11">
        <v>102</v>
      </c>
    </row>
    <row r="3574" spans="6:9">
      <c r="F3574" s="21"/>
      <c r="G3574" s="22" t="s">
        <v>11508</v>
      </c>
      <c r="H3574" s="11">
        <v>3.55</v>
      </c>
      <c r="I3574" s="11">
        <v>227</v>
      </c>
    </row>
    <row r="3575" spans="6:9">
      <c r="F3575" s="21"/>
      <c r="G3575" s="22" t="s">
        <v>20550</v>
      </c>
      <c r="H3575" s="11">
        <v>2.9</v>
      </c>
      <c r="I3575" s="11">
        <v>7</v>
      </c>
    </row>
    <row r="3576" spans="6:9">
      <c r="F3576" s="21"/>
      <c r="G3576" s="22" t="s">
        <v>766</v>
      </c>
      <c r="H3576" s="11">
        <v>3.7</v>
      </c>
      <c r="I3576" s="11">
        <v>85</v>
      </c>
    </row>
    <row r="3577" spans="6:9">
      <c r="F3577" s="21"/>
      <c r="G3577" s="22" t="s">
        <v>19436</v>
      </c>
      <c r="H3577" s="11">
        <v>4</v>
      </c>
      <c r="I3577" s="11">
        <v>83</v>
      </c>
    </row>
    <row r="3578" spans="6:9">
      <c r="F3578" s="21"/>
      <c r="G3578" s="22" t="s">
        <v>19520</v>
      </c>
      <c r="H3578" s="11">
        <v>3.5</v>
      </c>
      <c r="I3578" s="11">
        <v>26</v>
      </c>
    </row>
    <row r="3579" spans="6:9">
      <c r="F3579" s="21"/>
      <c r="G3579" s="22" t="s">
        <v>21248</v>
      </c>
      <c r="H3579" s="11">
        <v>1</v>
      </c>
      <c r="I3579" s="11">
        <v>0</v>
      </c>
    </row>
    <row r="3580" spans="6:9">
      <c r="F3580" s="21"/>
      <c r="G3580" s="22" t="s">
        <v>18817</v>
      </c>
      <c r="H3580" s="11">
        <v>3.6</v>
      </c>
      <c r="I3580" s="11">
        <v>45</v>
      </c>
    </row>
    <row r="3581" spans="6:9">
      <c r="F3581" s="21"/>
      <c r="G3581" s="22" t="s">
        <v>8828</v>
      </c>
      <c r="H3581" s="11">
        <v>3.2</v>
      </c>
      <c r="I3581" s="11">
        <v>12</v>
      </c>
    </row>
    <row r="3582" spans="6:9">
      <c r="F3582" s="21"/>
      <c r="G3582" s="22" t="s">
        <v>16533</v>
      </c>
      <c r="H3582" s="11">
        <v>4.4</v>
      </c>
      <c r="I3582" s="11">
        <v>317</v>
      </c>
    </row>
    <row r="3583" spans="6:9">
      <c r="F3583" s="21"/>
      <c r="G3583" s="22" t="s">
        <v>18765</v>
      </c>
      <c r="H3583" s="11">
        <v>3.1</v>
      </c>
      <c r="I3583" s="11">
        <v>8</v>
      </c>
    </row>
    <row r="3584" spans="6:9">
      <c r="F3584" s="21"/>
      <c r="G3584" s="22" t="s">
        <v>1092</v>
      </c>
      <c r="H3584" s="11">
        <v>4.2</v>
      </c>
      <c r="I3584" s="11">
        <v>2549</v>
      </c>
    </row>
    <row r="3585" spans="6:9">
      <c r="F3585" s="21"/>
      <c r="G3585" s="22" t="s">
        <v>4532</v>
      </c>
      <c r="H3585" s="11">
        <v>1</v>
      </c>
      <c r="I3585" s="11">
        <v>2</v>
      </c>
    </row>
    <row r="3586" spans="6:9">
      <c r="F3586" s="21"/>
      <c r="G3586" s="22" t="s">
        <v>19731</v>
      </c>
      <c r="H3586" s="11">
        <v>1</v>
      </c>
      <c r="I3586" s="11">
        <v>1</v>
      </c>
    </row>
    <row r="3587" spans="6:9">
      <c r="F3587" s="21"/>
      <c r="G3587" s="22" t="s">
        <v>18323</v>
      </c>
      <c r="H3587" s="11">
        <v>1</v>
      </c>
      <c r="I3587" s="11">
        <v>0</v>
      </c>
    </row>
    <row r="3588" spans="6:9">
      <c r="F3588" s="21"/>
      <c r="G3588" s="22" t="s">
        <v>18487</v>
      </c>
      <c r="H3588" s="11">
        <v>4.2</v>
      </c>
      <c r="I3588" s="11">
        <v>163</v>
      </c>
    </row>
    <row r="3589" spans="6:9">
      <c r="F3589" s="21"/>
      <c r="G3589" s="22" t="s">
        <v>16866</v>
      </c>
      <c r="H3589" s="11">
        <v>3.8</v>
      </c>
      <c r="I3589" s="11">
        <v>244</v>
      </c>
    </row>
    <row r="3590" spans="6:9">
      <c r="F3590" s="21"/>
      <c r="G3590" s="22" t="s">
        <v>3036</v>
      </c>
      <c r="H3590" s="11">
        <v>3.9</v>
      </c>
      <c r="I3590" s="11">
        <v>90</v>
      </c>
    </row>
    <row r="3591" spans="6:9">
      <c r="F3591" s="21"/>
      <c r="G3591" s="22" t="s">
        <v>4754</v>
      </c>
      <c r="H3591" s="11">
        <v>3.4</v>
      </c>
      <c r="I3591" s="11">
        <v>23</v>
      </c>
    </row>
    <row r="3592" spans="6:9">
      <c r="F3592" s="21"/>
      <c r="G3592" s="22" t="s">
        <v>2968</v>
      </c>
      <c r="H3592" s="11">
        <v>3.82</v>
      </c>
      <c r="I3592" s="11">
        <v>1046</v>
      </c>
    </row>
    <row r="3593" spans="6:9">
      <c r="F3593" s="21"/>
      <c r="G3593" s="22" t="s">
        <v>19359</v>
      </c>
      <c r="H3593" s="11">
        <v>3.2</v>
      </c>
      <c r="I3593" s="11">
        <v>30</v>
      </c>
    </row>
    <row r="3594" spans="6:9">
      <c r="F3594" s="21"/>
      <c r="G3594" s="22" t="s">
        <v>10922</v>
      </c>
      <c r="H3594" s="11">
        <v>3.9</v>
      </c>
      <c r="I3594" s="11">
        <v>2589</v>
      </c>
    </row>
    <row r="3595" spans="6:9">
      <c r="F3595" s="21"/>
      <c r="G3595" s="22" t="s">
        <v>18019</v>
      </c>
      <c r="H3595" s="11">
        <v>3.9</v>
      </c>
      <c r="I3595" s="11">
        <v>404</v>
      </c>
    </row>
    <row r="3596" spans="6:9">
      <c r="F3596" s="21"/>
      <c r="G3596" s="22" t="s">
        <v>18016</v>
      </c>
      <c r="H3596" s="11">
        <v>4.2</v>
      </c>
      <c r="I3596" s="11">
        <v>756</v>
      </c>
    </row>
    <row r="3597" spans="6:9">
      <c r="F3597" s="21"/>
      <c r="G3597" s="22" t="s">
        <v>20588</v>
      </c>
      <c r="H3597" s="11">
        <v>4.2</v>
      </c>
      <c r="I3597" s="11">
        <v>278</v>
      </c>
    </row>
    <row r="3598" spans="6:9">
      <c r="F3598" s="21"/>
      <c r="G3598" s="22" t="s">
        <v>3015</v>
      </c>
      <c r="H3598" s="11">
        <v>3.6</v>
      </c>
      <c r="I3598" s="11">
        <v>38</v>
      </c>
    </row>
    <row r="3599" spans="6:9">
      <c r="F3599" s="21"/>
      <c r="G3599" s="22" t="s">
        <v>18321</v>
      </c>
      <c r="H3599" s="11">
        <v>1</v>
      </c>
      <c r="I3599" s="11">
        <v>1</v>
      </c>
    </row>
    <row r="3600" spans="6:9">
      <c r="F3600" s="21"/>
      <c r="G3600" s="22" t="s">
        <v>18522</v>
      </c>
      <c r="H3600" s="11">
        <v>3.7</v>
      </c>
      <c r="I3600" s="11">
        <v>18</v>
      </c>
    </row>
    <row r="3601" spans="6:9">
      <c r="F3601" s="21"/>
      <c r="G3601" s="22" t="s">
        <v>21350</v>
      </c>
      <c r="H3601" s="11">
        <v>1</v>
      </c>
      <c r="I3601" s="11">
        <v>0</v>
      </c>
    </row>
    <row r="3602" spans="6:9">
      <c r="F3602" s="21"/>
      <c r="G3602" s="22" t="s">
        <v>19430</v>
      </c>
      <c r="H3602" s="11">
        <v>1</v>
      </c>
      <c r="I3602" s="11">
        <v>1</v>
      </c>
    </row>
    <row r="3603" spans="6:9">
      <c r="F3603" s="21"/>
      <c r="G3603" s="22" t="s">
        <v>803</v>
      </c>
      <c r="H3603" s="11">
        <v>3.2</v>
      </c>
      <c r="I3603" s="11">
        <v>59</v>
      </c>
    </row>
    <row r="3604" spans="6:9">
      <c r="F3604" s="21"/>
      <c r="G3604" s="22" t="s">
        <v>17289</v>
      </c>
      <c r="H3604" s="11">
        <v>1</v>
      </c>
      <c r="I3604" s="11">
        <v>1</v>
      </c>
    </row>
    <row r="3605" spans="6:9">
      <c r="F3605" s="21"/>
      <c r="G3605" s="22" t="s">
        <v>23364</v>
      </c>
      <c r="H3605" s="11">
        <v>1</v>
      </c>
      <c r="I3605" s="11">
        <v>0</v>
      </c>
    </row>
    <row r="3606" spans="6:9">
      <c r="F3606" s="21"/>
      <c r="G3606" s="22" t="s">
        <v>98</v>
      </c>
      <c r="H3606" s="11">
        <v>4.2</v>
      </c>
      <c r="I3606" s="11">
        <v>391</v>
      </c>
    </row>
    <row r="3607" spans="6:9">
      <c r="F3607" s="21"/>
      <c r="G3607" s="22" t="s">
        <v>8230</v>
      </c>
      <c r="H3607" s="11">
        <v>3.5</v>
      </c>
      <c r="I3607" s="11">
        <v>18</v>
      </c>
    </row>
    <row r="3608" spans="6:9">
      <c r="F3608" s="21"/>
      <c r="G3608" s="22" t="s">
        <v>21556</v>
      </c>
      <c r="H3608" s="11">
        <v>1</v>
      </c>
      <c r="I3608" s="11">
        <v>0</v>
      </c>
    </row>
    <row r="3609" spans="6:9">
      <c r="F3609" s="21"/>
      <c r="G3609" s="22" t="s">
        <v>18436</v>
      </c>
      <c r="H3609" s="11">
        <v>1</v>
      </c>
      <c r="I3609" s="11">
        <v>0</v>
      </c>
    </row>
    <row r="3610" spans="6:9">
      <c r="F3610" s="21"/>
      <c r="G3610" s="22" t="s">
        <v>8904</v>
      </c>
      <c r="H3610" s="11">
        <v>4.1</v>
      </c>
      <c r="I3610" s="11">
        <v>246</v>
      </c>
    </row>
    <row r="3611" spans="6:9">
      <c r="F3611" s="21"/>
      <c r="G3611" s="22" t="s">
        <v>17601</v>
      </c>
      <c r="H3611" s="11">
        <v>1</v>
      </c>
      <c r="I3611" s="11">
        <v>2</v>
      </c>
    </row>
    <row r="3612" spans="6:9">
      <c r="F3612" s="21"/>
      <c r="G3612" s="22" t="s">
        <v>20301</v>
      </c>
      <c r="H3612" s="11">
        <v>3.4</v>
      </c>
      <c r="I3612" s="11">
        <v>16</v>
      </c>
    </row>
    <row r="3613" spans="6:9">
      <c r="F3613" s="21"/>
      <c r="G3613" s="22" t="s">
        <v>6324</v>
      </c>
      <c r="H3613" s="11">
        <v>3.7</v>
      </c>
      <c r="I3613" s="11">
        <v>516</v>
      </c>
    </row>
    <row r="3614" spans="6:9">
      <c r="F3614" s="21"/>
      <c r="G3614" s="22" t="s">
        <v>22221</v>
      </c>
      <c r="H3614" s="11">
        <v>1</v>
      </c>
      <c r="I3614" s="11">
        <v>1</v>
      </c>
    </row>
    <row r="3615" spans="6:9">
      <c r="F3615" s="21"/>
      <c r="G3615" s="22" t="s">
        <v>4976</v>
      </c>
      <c r="H3615" s="11">
        <v>3.7</v>
      </c>
      <c r="I3615" s="11">
        <v>179</v>
      </c>
    </row>
    <row r="3616" spans="6:9">
      <c r="F3616" s="21"/>
      <c r="G3616" s="22" t="s">
        <v>18967</v>
      </c>
      <c r="H3616" s="11">
        <v>1</v>
      </c>
      <c r="I3616" s="11">
        <v>0</v>
      </c>
    </row>
    <row r="3617" spans="6:9">
      <c r="F3617" s="21"/>
      <c r="G3617" s="22" t="s">
        <v>17127</v>
      </c>
      <c r="H3617" s="11">
        <v>3.8</v>
      </c>
      <c r="I3617" s="11">
        <v>86</v>
      </c>
    </row>
    <row r="3618" spans="6:9">
      <c r="F3618" s="21"/>
      <c r="G3618" s="22" t="s">
        <v>21927</v>
      </c>
      <c r="H3618" s="11">
        <v>1</v>
      </c>
      <c r="I3618" s="11">
        <v>1</v>
      </c>
    </row>
    <row r="3619" spans="6:9">
      <c r="F3619" s="21"/>
      <c r="G3619" s="22" t="s">
        <v>22712</v>
      </c>
      <c r="H3619" s="11">
        <v>1</v>
      </c>
      <c r="I3619" s="11">
        <v>0</v>
      </c>
    </row>
    <row r="3620" spans="6:9">
      <c r="F3620" s="21"/>
      <c r="G3620" s="22" t="s">
        <v>10460</v>
      </c>
      <c r="H3620" s="11">
        <v>3.9</v>
      </c>
      <c r="I3620" s="11">
        <v>89</v>
      </c>
    </row>
    <row r="3621" spans="6:9">
      <c r="F3621" s="21"/>
      <c r="G3621" s="22" t="s">
        <v>6844</v>
      </c>
      <c r="H3621" s="11">
        <v>3</v>
      </c>
      <c r="I3621" s="11">
        <v>30</v>
      </c>
    </row>
    <row r="3622" spans="6:9">
      <c r="F3622" s="21"/>
      <c r="G3622" s="22" t="s">
        <v>7963</v>
      </c>
      <c r="H3622" s="11">
        <v>2.8</v>
      </c>
      <c r="I3622" s="11">
        <v>18</v>
      </c>
    </row>
    <row r="3623" spans="6:9">
      <c r="F3623" s="21"/>
      <c r="G3623" s="22" t="s">
        <v>16594</v>
      </c>
      <c r="H3623" s="11">
        <v>3.3</v>
      </c>
      <c r="I3623" s="11">
        <v>27</v>
      </c>
    </row>
    <row r="3624" spans="6:9">
      <c r="F3624" s="21"/>
      <c r="G3624" s="22" t="s">
        <v>21682</v>
      </c>
      <c r="H3624" s="11">
        <v>1</v>
      </c>
      <c r="I3624" s="11">
        <v>0</v>
      </c>
    </row>
    <row r="3625" spans="6:9">
      <c r="F3625" s="21"/>
      <c r="G3625" s="22" t="s">
        <v>9858</v>
      </c>
      <c r="H3625" s="11">
        <v>3.4</v>
      </c>
      <c r="I3625" s="11">
        <v>25</v>
      </c>
    </row>
    <row r="3626" spans="6:9">
      <c r="F3626" s="21"/>
      <c r="G3626" s="22" t="s">
        <v>7062</v>
      </c>
      <c r="H3626" s="11">
        <v>1</v>
      </c>
      <c r="I3626" s="11">
        <v>3</v>
      </c>
    </row>
    <row r="3627" spans="6:9">
      <c r="F3627" s="21"/>
      <c r="G3627" s="22" t="s">
        <v>3020</v>
      </c>
      <c r="H3627" s="11">
        <v>3.3</v>
      </c>
      <c r="I3627" s="11">
        <v>95</v>
      </c>
    </row>
    <row r="3628" spans="6:9">
      <c r="F3628" s="21"/>
      <c r="G3628" s="22" t="s">
        <v>10677</v>
      </c>
      <c r="H3628" s="11">
        <v>3.9</v>
      </c>
      <c r="I3628" s="11">
        <v>299</v>
      </c>
    </row>
    <row r="3629" spans="6:9">
      <c r="F3629" s="21"/>
      <c r="G3629" s="22" t="s">
        <v>22588</v>
      </c>
      <c r="H3629" s="11">
        <v>1</v>
      </c>
      <c r="I3629" s="11">
        <v>0</v>
      </c>
    </row>
    <row r="3630" spans="6:9">
      <c r="F3630" s="21"/>
      <c r="G3630" s="22" t="s">
        <v>8409</v>
      </c>
      <c r="H3630" s="11">
        <v>3.8</v>
      </c>
      <c r="I3630" s="11">
        <v>202</v>
      </c>
    </row>
    <row r="3631" spans="6:9">
      <c r="F3631" s="21"/>
      <c r="G3631" s="22" t="s">
        <v>5192</v>
      </c>
      <c r="H3631" s="11">
        <v>2.9</v>
      </c>
      <c r="I3631" s="11">
        <v>36</v>
      </c>
    </row>
    <row r="3632" spans="6:9">
      <c r="F3632" s="21"/>
      <c r="G3632" s="22" t="s">
        <v>20802</v>
      </c>
      <c r="H3632" s="11">
        <v>1</v>
      </c>
      <c r="I3632" s="11">
        <v>3</v>
      </c>
    </row>
    <row r="3633" spans="6:9">
      <c r="F3633" s="21"/>
      <c r="G3633" s="22" t="s">
        <v>16948</v>
      </c>
      <c r="H3633" s="11">
        <v>2.6</v>
      </c>
      <c r="I3633" s="11">
        <v>30</v>
      </c>
    </row>
    <row r="3634" spans="6:9">
      <c r="F3634" s="21"/>
      <c r="G3634" s="22" t="s">
        <v>10762</v>
      </c>
      <c r="H3634" s="11">
        <v>3.1</v>
      </c>
      <c r="I3634" s="11">
        <v>13</v>
      </c>
    </row>
    <row r="3635" spans="6:9">
      <c r="F3635" s="21"/>
      <c r="G3635" s="22" t="s">
        <v>17418</v>
      </c>
      <c r="H3635" s="11">
        <v>3</v>
      </c>
      <c r="I3635" s="11">
        <v>10</v>
      </c>
    </row>
    <row r="3636" spans="6:9">
      <c r="F3636" s="21"/>
      <c r="G3636" s="22" t="s">
        <v>3548</v>
      </c>
      <c r="H3636" s="11">
        <v>3.3</v>
      </c>
      <c r="I3636" s="11">
        <v>29</v>
      </c>
    </row>
    <row r="3637" spans="6:9">
      <c r="F3637" s="21"/>
      <c r="G3637" s="22" t="s">
        <v>8261</v>
      </c>
      <c r="H3637" s="11">
        <v>3.6</v>
      </c>
      <c r="I3637" s="11">
        <v>43</v>
      </c>
    </row>
    <row r="3638" spans="6:9">
      <c r="F3638" s="21"/>
      <c r="G3638" s="22" t="s">
        <v>3659</v>
      </c>
      <c r="H3638" s="11">
        <v>3.5</v>
      </c>
      <c r="I3638" s="11">
        <v>39</v>
      </c>
    </row>
    <row r="3639" spans="6:9">
      <c r="F3639" s="21"/>
      <c r="G3639" s="22" t="s">
        <v>19522</v>
      </c>
      <c r="H3639" s="11">
        <v>3</v>
      </c>
      <c r="I3639" s="11">
        <v>4</v>
      </c>
    </row>
    <row r="3640" spans="6:9">
      <c r="F3640" s="21"/>
      <c r="G3640" s="22" t="s">
        <v>23419</v>
      </c>
      <c r="H3640" s="11">
        <v>1</v>
      </c>
      <c r="I3640" s="11">
        <v>0</v>
      </c>
    </row>
    <row r="3641" spans="6:9">
      <c r="F3641" s="21"/>
      <c r="G3641" s="22" t="s">
        <v>21066</v>
      </c>
      <c r="H3641" s="11">
        <v>1</v>
      </c>
      <c r="I3641" s="11">
        <v>0</v>
      </c>
    </row>
    <row r="3642" spans="6:9">
      <c r="F3642" s="21"/>
      <c r="G3642" s="22" t="s">
        <v>22850</v>
      </c>
      <c r="H3642" s="11">
        <v>1</v>
      </c>
      <c r="I3642" s="11">
        <v>0</v>
      </c>
    </row>
    <row r="3643" spans="6:9">
      <c r="F3643" s="21"/>
      <c r="G3643" s="22" t="s">
        <v>4551</v>
      </c>
      <c r="H3643" s="11">
        <v>3.6</v>
      </c>
      <c r="I3643" s="11">
        <v>458</v>
      </c>
    </row>
    <row r="3644" spans="6:9">
      <c r="F3644" s="21"/>
      <c r="G3644" s="22" t="s">
        <v>20867</v>
      </c>
      <c r="H3644" s="11">
        <v>1</v>
      </c>
      <c r="I3644" s="11">
        <v>1</v>
      </c>
    </row>
    <row r="3645" spans="6:9">
      <c r="F3645" s="21"/>
      <c r="G3645" s="22" t="s">
        <v>3671</v>
      </c>
      <c r="H3645" s="11">
        <v>3.1</v>
      </c>
      <c r="I3645" s="11">
        <v>8</v>
      </c>
    </row>
    <row r="3646" spans="6:9">
      <c r="F3646" s="21"/>
      <c r="G3646" s="22" t="s">
        <v>5448</v>
      </c>
      <c r="H3646" s="11">
        <v>3.4</v>
      </c>
      <c r="I3646" s="11">
        <v>256</v>
      </c>
    </row>
    <row r="3647" spans="6:9">
      <c r="F3647" s="21"/>
      <c r="G3647" s="22" t="s">
        <v>17340</v>
      </c>
      <c r="H3647" s="11">
        <v>2.9</v>
      </c>
      <c r="I3647" s="11">
        <v>18</v>
      </c>
    </row>
    <row r="3648" spans="6:9">
      <c r="F3648" s="21"/>
      <c r="G3648" s="22" t="s">
        <v>2382</v>
      </c>
      <c r="H3648" s="11">
        <v>3.5</v>
      </c>
      <c r="I3648" s="11">
        <v>278</v>
      </c>
    </row>
    <row r="3649" spans="6:9">
      <c r="F3649" s="21"/>
      <c r="G3649" s="22" t="s">
        <v>20947</v>
      </c>
      <c r="H3649" s="11">
        <v>1</v>
      </c>
      <c r="I3649" s="11">
        <v>0</v>
      </c>
    </row>
    <row r="3650" spans="6:9">
      <c r="F3650" s="21"/>
      <c r="G3650" s="22" t="s">
        <v>12115</v>
      </c>
      <c r="H3650" s="11">
        <v>4.1</v>
      </c>
      <c r="I3650" s="11">
        <v>245</v>
      </c>
    </row>
    <row r="3651" spans="6:9">
      <c r="F3651" s="21"/>
      <c r="G3651" s="22" t="s">
        <v>11121</v>
      </c>
      <c r="H3651" s="11">
        <v>3.3</v>
      </c>
      <c r="I3651" s="11">
        <v>88</v>
      </c>
    </row>
    <row r="3652" spans="6:9">
      <c r="F3652" s="21"/>
      <c r="G3652" s="22" t="s">
        <v>1971</v>
      </c>
      <c r="H3652" s="11">
        <v>3.9</v>
      </c>
      <c r="I3652" s="11">
        <v>696</v>
      </c>
    </row>
    <row r="3653" spans="6:9">
      <c r="F3653" s="21"/>
      <c r="G3653" s="22" t="s">
        <v>15594</v>
      </c>
      <c r="H3653" s="11">
        <v>3.7</v>
      </c>
      <c r="I3653" s="11">
        <v>344</v>
      </c>
    </row>
    <row r="3654" spans="6:9">
      <c r="F3654" s="21"/>
      <c r="G3654" s="22" t="s">
        <v>2628</v>
      </c>
      <c r="H3654" s="11">
        <v>3.74</v>
      </c>
      <c r="I3654" s="11">
        <v>676</v>
      </c>
    </row>
    <row r="3655" spans="6:9">
      <c r="F3655" s="21"/>
      <c r="G3655" s="22" t="s">
        <v>21025</v>
      </c>
      <c r="H3655" s="11">
        <v>1</v>
      </c>
      <c r="I3655" s="11">
        <v>0</v>
      </c>
    </row>
    <row r="3656" spans="6:9">
      <c r="F3656" s="21"/>
      <c r="G3656" s="22" t="s">
        <v>20539</v>
      </c>
      <c r="H3656" s="11">
        <v>4.3</v>
      </c>
      <c r="I3656" s="11">
        <v>113</v>
      </c>
    </row>
    <row r="3657" spans="6:9">
      <c r="F3657" s="21"/>
      <c r="G3657" s="22" t="s">
        <v>7220</v>
      </c>
      <c r="H3657" s="11">
        <v>3.1</v>
      </c>
      <c r="I3657" s="11">
        <v>28</v>
      </c>
    </row>
    <row r="3658" spans="6:9">
      <c r="F3658" s="21"/>
      <c r="G3658" s="22" t="s">
        <v>8231</v>
      </c>
      <c r="H3658" s="11">
        <v>3</v>
      </c>
      <c r="I3658" s="11">
        <v>5</v>
      </c>
    </row>
    <row r="3659" spans="6:9">
      <c r="F3659" s="21"/>
      <c r="G3659" s="22" t="s">
        <v>19469</v>
      </c>
      <c r="H3659" s="11">
        <v>1</v>
      </c>
      <c r="I3659" s="11">
        <v>0</v>
      </c>
    </row>
    <row r="3660" spans="6:9">
      <c r="F3660" s="21"/>
      <c r="G3660" s="22" t="s">
        <v>5394</v>
      </c>
      <c r="H3660" s="11">
        <v>3.2</v>
      </c>
      <c r="I3660" s="11">
        <v>31</v>
      </c>
    </row>
    <row r="3661" spans="6:9">
      <c r="F3661" s="21"/>
      <c r="G3661" s="22" t="s">
        <v>5143</v>
      </c>
      <c r="H3661" s="11">
        <v>3.2</v>
      </c>
      <c r="I3661" s="11">
        <v>22</v>
      </c>
    </row>
    <row r="3662" spans="6:9">
      <c r="F3662" s="21"/>
      <c r="G3662" s="22" t="s">
        <v>8273</v>
      </c>
      <c r="H3662" s="11">
        <v>4.05</v>
      </c>
      <c r="I3662" s="11">
        <v>1917</v>
      </c>
    </row>
    <row r="3663" spans="6:9">
      <c r="F3663" s="21"/>
      <c r="G3663" s="22" t="s">
        <v>589</v>
      </c>
      <c r="H3663" s="11">
        <v>3.1</v>
      </c>
      <c r="I3663" s="11">
        <v>151</v>
      </c>
    </row>
    <row r="3664" spans="6:9">
      <c r="F3664" s="21"/>
      <c r="G3664" s="22" t="s">
        <v>11721</v>
      </c>
      <c r="H3664" s="11">
        <v>3.4</v>
      </c>
      <c r="I3664" s="11">
        <v>94</v>
      </c>
    </row>
    <row r="3665" spans="6:9">
      <c r="F3665" s="21"/>
      <c r="G3665" s="22" t="s">
        <v>4432</v>
      </c>
      <c r="H3665" s="11">
        <v>2.6</v>
      </c>
      <c r="I3665" s="11">
        <v>84</v>
      </c>
    </row>
    <row r="3666" spans="6:9">
      <c r="F3666" s="21"/>
      <c r="G3666" s="22" t="s">
        <v>20474</v>
      </c>
      <c r="H3666" s="11">
        <v>3.6</v>
      </c>
      <c r="I3666" s="11">
        <v>67</v>
      </c>
    </row>
    <row r="3667" spans="6:9">
      <c r="F3667" s="21"/>
      <c r="G3667" s="22" t="s">
        <v>9581</v>
      </c>
      <c r="H3667" s="11">
        <v>2.7</v>
      </c>
      <c r="I3667" s="11">
        <v>135</v>
      </c>
    </row>
    <row r="3668" spans="6:9">
      <c r="F3668" s="21"/>
      <c r="G3668" s="22" t="s">
        <v>489</v>
      </c>
      <c r="H3668" s="11">
        <v>2.28181818181818</v>
      </c>
      <c r="I3668" s="11">
        <v>389</v>
      </c>
    </row>
    <row r="3669" spans="6:9">
      <c r="F3669" s="21"/>
      <c r="G3669" s="22" t="s">
        <v>20158</v>
      </c>
      <c r="H3669" s="11">
        <v>2</v>
      </c>
      <c r="I3669" s="11">
        <v>5</v>
      </c>
    </row>
    <row r="3670" spans="6:9">
      <c r="F3670" s="21"/>
      <c r="G3670" s="22" t="s">
        <v>1610</v>
      </c>
      <c r="H3670" s="11">
        <v>1.85</v>
      </c>
      <c r="I3670" s="11">
        <v>91</v>
      </c>
    </row>
    <row r="3671" spans="6:9">
      <c r="F3671" s="21"/>
      <c r="G3671" s="22" t="s">
        <v>1919</v>
      </c>
      <c r="H3671" s="11">
        <v>3.4</v>
      </c>
      <c r="I3671" s="11">
        <v>25</v>
      </c>
    </row>
    <row r="3672" spans="6:9">
      <c r="F3672" s="21"/>
      <c r="G3672" s="22" t="s">
        <v>16109</v>
      </c>
      <c r="H3672" s="11">
        <v>3.4</v>
      </c>
      <c r="I3672" s="11">
        <v>198</v>
      </c>
    </row>
    <row r="3673" spans="6:9">
      <c r="F3673" s="21"/>
      <c r="G3673" s="22" t="s">
        <v>17596</v>
      </c>
      <c r="H3673" s="11">
        <v>4</v>
      </c>
      <c r="I3673" s="11">
        <v>226</v>
      </c>
    </row>
    <row r="3674" spans="6:9">
      <c r="F3674" s="21"/>
      <c r="G3674" s="22" t="s">
        <v>10878</v>
      </c>
      <c r="H3674" s="11">
        <v>1</v>
      </c>
      <c r="I3674" s="11">
        <v>2</v>
      </c>
    </row>
    <row r="3675" spans="6:9">
      <c r="F3675" s="21"/>
      <c r="G3675" s="22" t="s">
        <v>9712</v>
      </c>
      <c r="H3675" s="11">
        <v>2</v>
      </c>
      <c r="I3675" s="11">
        <v>12</v>
      </c>
    </row>
    <row r="3676" spans="6:9">
      <c r="F3676" s="21"/>
      <c r="G3676" s="22" t="s">
        <v>22339</v>
      </c>
      <c r="H3676" s="11">
        <v>1</v>
      </c>
      <c r="I3676" s="11">
        <v>0</v>
      </c>
    </row>
    <row r="3677" spans="6:9">
      <c r="F3677" s="21"/>
      <c r="G3677" s="22" t="s">
        <v>22922</v>
      </c>
      <c r="H3677" s="11">
        <v>1</v>
      </c>
      <c r="I3677" s="11">
        <v>0</v>
      </c>
    </row>
    <row r="3678" spans="6:9">
      <c r="F3678" s="21"/>
      <c r="G3678" s="22" t="s">
        <v>19494</v>
      </c>
      <c r="H3678" s="11">
        <v>1</v>
      </c>
      <c r="I3678" s="11">
        <v>0</v>
      </c>
    </row>
    <row r="3679" spans="6:9">
      <c r="F3679" s="21"/>
      <c r="G3679" s="22" t="s">
        <v>7695</v>
      </c>
      <c r="H3679" s="11">
        <v>2.6</v>
      </c>
      <c r="I3679" s="11">
        <v>10</v>
      </c>
    </row>
    <row r="3680" spans="6:9">
      <c r="F3680" s="21"/>
      <c r="G3680" s="22" t="s">
        <v>6857</v>
      </c>
      <c r="H3680" s="11">
        <v>2.6</v>
      </c>
      <c r="I3680" s="11">
        <v>16</v>
      </c>
    </row>
    <row r="3681" spans="6:9">
      <c r="F3681" s="21"/>
      <c r="G3681" s="22" t="s">
        <v>11036</v>
      </c>
      <c r="H3681" s="11">
        <v>3.3</v>
      </c>
      <c r="I3681" s="11">
        <v>16</v>
      </c>
    </row>
    <row r="3682" spans="6:9">
      <c r="F3682" s="21"/>
      <c r="G3682" s="22" t="s">
        <v>15685</v>
      </c>
      <c r="H3682" s="11">
        <v>2.9</v>
      </c>
      <c r="I3682" s="11">
        <v>4</v>
      </c>
    </row>
    <row r="3683" spans="6:9">
      <c r="F3683" s="21"/>
      <c r="G3683" s="22" t="s">
        <v>19733</v>
      </c>
      <c r="H3683" s="11">
        <v>1</v>
      </c>
      <c r="I3683" s="11">
        <v>1</v>
      </c>
    </row>
    <row r="3684" spans="6:9">
      <c r="F3684" s="21"/>
      <c r="G3684" s="22" t="s">
        <v>12110</v>
      </c>
      <c r="H3684" s="11">
        <v>3.6</v>
      </c>
      <c r="I3684" s="11">
        <v>275</v>
      </c>
    </row>
    <row r="3685" spans="6:9">
      <c r="F3685" s="21"/>
      <c r="G3685" s="22" t="s">
        <v>7441</v>
      </c>
      <c r="H3685" s="11">
        <v>3</v>
      </c>
      <c r="I3685" s="11">
        <v>5</v>
      </c>
    </row>
    <row r="3686" spans="6:9">
      <c r="F3686" s="21"/>
      <c r="G3686" s="22" t="s">
        <v>7269</v>
      </c>
      <c r="H3686" s="11">
        <v>3.6</v>
      </c>
      <c r="I3686" s="11">
        <v>93</v>
      </c>
    </row>
    <row r="3687" spans="6:9">
      <c r="F3687" s="21"/>
      <c r="G3687" s="22" t="s">
        <v>8941</v>
      </c>
      <c r="H3687" s="11">
        <v>3.8</v>
      </c>
      <c r="I3687" s="11">
        <v>266</v>
      </c>
    </row>
    <row r="3688" spans="6:9">
      <c r="F3688" s="21"/>
      <c r="G3688" s="22" t="s">
        <v>23038</v>
      </c>
      <c r="H3688" s="11">
        <v>1</v>
      </c>
      <c r="I3688" s="11">
        <v>0</v>
      </c>
    </row>
    <row r="3689" spans="6:9">
      <c r="F3689" s="21"/>
      <c r="G3689" s="22" t="s">
        <v>7583</v>
      </c>
      <c r="H3689" s="11">
        <v>1</v>
      </c>
      <c r="I3689" s="11">
        <v>1</v>
      </c>
    </row>
    <row r="3690" spans="6:9">
      <c r="F3690" s="21"/>
      <c r="G3690" s="22" t="s">
        <v>21850</v>
      </c>
      <c r="H3690" s="11">
        <v>1</v>
      </c>
      <c r="I3690" s="11">
        <v>0</v>
      </c>
    </row>
    <row r="3691" spans="6:9">
      <c r="F3691" s="21"/>
      <c r="G3691" s="22" t="s">
        <v>23485</v>
      </c>
      <c r="H3691" s="11">
        <v>1</v>
      </c>
      <c r="I3691" s="11">
        <v>0</v>
      </c>
    </row>
    <row r="3692" spans="6:9">
      <c r="F3692" s="21"/>
      <c r="G3692" s="22" t="s">
        <v>19946</v>
      </c>
      <c r="H3692" s="11">
        <v>1</v>
      </c>
      <c r="I3692" s="11">
        <v>0</v>
      </c>
    </row>
    <row r="3693" spans="6:9">
      <c r="F3693" s="21"/>
      <c r="G3693" s="22" t="s">
        <v>15929</v>
      </c>
      <c r="H3693" s="11">
        <v>1</v>
      </c>
      <c r="I3693" s="11">
        <v>0</v>
      </c>
    </row>
    <row r="3694" spans="6:9">
      <c r="F3694" s="21"/>
      <c r="G3694" s="22" t="s">
        <v>3662</v>
      </c>
      <c r="H3694" s="11">
        <v>1.8</v>
      </c>
      <c r="I3694" s="11">
        <v>34</v>
      </c>
    </row>
    <row r="3695" spans="6:9">
      <c r="F3695" s="21"/>
      <c r="G3695" s="22" t="s">
        <v>19226</v>
      </c>
      <c r="H3695" s="11">
        <v>1</v>
      </c>
      <c r="I3695" s="11">
        <v>1</v>
      </c>
    </row>
    <row r="3696" spans="6:9">
      <c r="F3696" s="21"/>
      <c r="G3696" s="22" t="s">
        <v>8211</v>
      </c>
      <c r="H3696" s="11">
        <v>2.8</v>
      </c>
      <c r="I3696" s="11">
        <v>8</v>
      </c>
    </row>
    <row r="3697" spans="6:9">
      <c r="F3697" s="21"/>
      <c r="G3697" s="22" t="s">
        <v>7058</v>
      </c>
      <c r="H3697" s="11">
        <v>3.3</v>
      </c>
      <c r="I3697" s="11">
        <v>114</v>
      </c>
    </row>
    <row r="3698" spans="6:9">
      <c r="F3698" s="21"/>
      <c r="G3698" s="22" t="s">
        <v>976</v>
      </c>
      <c r="H3698" s="11">
        <v>3.71666666666667</v>
      </c>
      <c r="I3698" s="11">
        <v>2541</v>
      </c>
    </row>
    <row r="3699" spans="6:9">
      <c r="F3699" s="21"/>
      <c r="G3699" s="22" t="s">
        <v>21831</v>
      </c>
      <c r="H3699" s="11">
        <v>1</v>
      </c>
      <c r="I3699" s="11">
        <v>2</v>
      </c>
    </row>
    <row r="3700" spans="6:9">
      <c r="F3700" s="21"/>
      <c r="G3700" s="22" t="s">
        <v>7040</v>
      </c>
      <c r="H3700" s="11">
        <v>3.9</v>
      </c>
      <c r="I3700" s="11">
        <v>552</v>
      </c>
    </row>
    <row r="3701" spans="6:9">
      <c r="F3701" s="21"/>
      <c r="G3701" s="22" t="s">
        <v>11062</v>
      </c>
      <c r="H3701" s="11">
        <v>3.4</v>
      </c>
      <c r="I3701" s="11">
        <v>35</v>
      </c>
    </row>
    <row r="3702" spans="6:9">
      <c r="F3702" s="21"/>
      <c r="G3702" s="22" t="s">
        <v>9322</v>
      </c>
      <c r="H3702" s="11">
        <v>3.5</v>
      </c>
      <c r="I3702" s="11">
        <v>170</v>
      </c>
    </row>
    <row r="3703" spans="6:9">
      <c r="F3703" s="21"/>
      <c r="G3703" s="22" t="s">
        <v>22354</v>
      </c>
      <c r="H3703" s="11">
        <v>1</v>
      </c>
      <c r="I3703" s="11">
        <v>0</v>
      </c>
    </row>
    <row r="3704" spans="6:9">
      <c r="F3704" s="21"/>
      <c r="G3704" s="22" t="s">
        <v>16524</v>
      </c>
      <c r="H3704" s="11">
        <v>3.5</v>
      </c>
      <c r="I3704" s="11">
        <v>95</v>
      </c>
    </row>
    <row r="3705" spans="6:9">
      <c r="F3705" s="21"/>
      <c r="G3705" s="22" t="s">
        <v>10865</v>
      </c>
      <c r="H3705" s="11">
        <v>3.1</v>
      </c>
      <c r="I3705" s="11">
        <v>25</v>
      </c>
    </row>
    <row r="3706" spans="6:9">
      <c r="F3706" s="21"/>
      <c r="G3706" s="22" t="s">
        <v>20075</v>
      </c>
      <c r="H3706" s="11">
        <v>1</v>
      </c>
      <c r="I3706" s="11">
        <v>0</v>
      </c>
    </row>
    <row r="3707" spans="6:9">
      <c r="F3707" s="21"/>
      <c r="G3707" s="22" t="s">
        <v>11573</v>
      </c>
      <c r="H3707" s="11">
        <v>3.4</v>
      </c>
      <c r="I3707" s="11">
        <v>345</v>
      </c>
    </row>
    <row r="3708" spans="6:9">
      <c r="F3708" s="21"/>
      <c r="G3708" s="22" t="s">
        <v>21076</v>
      </c>
      <c r="H3708" s="11">
        <v>3.2</v>
      </c>
      <c r="I3708" s="11">
        <v>10</v>
      </c>
    </row>
    <row r="3709" spans="6:9">
      <c r="F3709" s="21"/>
      <c r="G3709" s="22" t="s">
        <v>10306</v>
      </c>
      <c r="H3709" s="11">
        <v>2.7</v>
      </c>
      <c r="I3709" s="11">
        <v>78</v>
      </c>
    </row>
    <row r="3710" spans="6:9">
      <c r="F3710" s="21"/>
      <c r="G3710" s="22" t="s">
        <v>18418</v>
      </c>
      <c r="H3710" s="11">
        <v>3.2</v>
      </c>
      <c r="I3710" s="11">
        <v>13</v>
      </c>
    </row>
    <row r="3711" spans="6:9">
      <c r="F3711" s="21"/>
      <c r="G3711" s="22" t="s">
        <v>17772</v>
      </c>
      <c r="H3711" s="11">
        <v>3.2</v>
      </c>
      <c r="I3711" s="11">
        <v>15</v>
      </c>
    </row>
    <row r="3712" spans="6:9">
      <c r="F3712" s="21"/>
      <c r="G3712" s="22" t="s">
        <v>2122</v>
      </c>
      <c r="H3712" s="11">
        <v>2.7</v>
      </c>
      <c r="I3712" s="11">
        <v>49</v>
      </c>
    </row>
    <row r="3713" spans="6:9">
      <c r="F3713" s="21"/>
      <c r="G3713" s="22" t="s">
        <v>20435</v>
      </c>
      <c r="H3713" s="11">
        <v>3.3</v>
      </c>
      <c r="I3713" s="11">
        <v>15</v>
      </c>
    </row>
    <row r="3714" spans="6:9">
      <c r="F3714" s="21"/>
      <c r="G3714" s="22" t="s">
        <v>19114</v>
      </c>
      <c r="H3714" s="11">
        <v>1</v>
      </c>
      <c r="I3714" s="11">
        <v>0</v>
      </c>
    </row>
    <row r="3715" spans="6:9">
      <c r="F3715" s="21"/>
      <c r="G3715" s="22" t="s">
        <v>20358</v>
      </c>
      <c r="H3715" s="11">
        <v>3.7</v>
      </c>
      <c r="I3715" s="11">
        <v>46</v>
      </c>
    </row>
    <row r="3716" spans="6:9">
      <c r="F3716" s="21"/>
      <c r="G3716" s="22" t="s">
        <v>17017</v>
      </c>
      <c r="H3716" s="11">
        <v>1</v>
      </c>
      <c r="I3716" s="11">
        <v>1</v>
      </c>
    </row>
    <row r="3717" spans="6:9">
      <c r="F3717" s="21"/>
      <c r="G3717" s="22" t="s">
        <v>2237</v>
      </c>
      <c r="H3717" s="11">
        <v>2.9</v>
      </c>
      <c r="I3717" s="11">
        <v>32</v>
      </c>
    </row>
    <row r="3718" spans="6:9">
      <c r="F3718" s="21"/>
      <c r="G3718" s="22" t="s">
        <v>16810</v>
      </c>
      <c r="H3718" s="11">
        <v>1</v>
      </c>
      <c r="I3718" s="11">
        <v>1</v>
      </c>
    </row>
    <row r="3719" spans="6:9">
      <c r="F3719" s="21"/>
      <c r="G3719" s="22" t="s">
        <v>9051</v>
      </c>
      <c r="H3719" s="11">
        <v>2.9</v>
      </c>
      <c r="I3719" s="11">
        <v>9</v>
      </c>
    </row>
    <row r="3720" spans="6:9">
      <c r="F3720" s="21"/>
      <c r="G3720" s="22" t="s">
        <v>4047</v>
      </c>
      <c r="H3720" s="11">
        <v>3.4</v>
      </c>
      <c r="I3720" s="11">
        <v>95</v>
      </c>
    </row>
    <row r="3721" spans="6:9">
      <c r="F3721" s="21"/>
      <c r="G3721" s="22" t="s">
        <v>21520</v>
      </c>
      <c r="H3721" s="11">
        <v>1</v>
      </c>
      <c r="I3721" s="11">
        <v>0</v>
      </c>
    </row>
    <row r="3722" spans="6:9">
      <c r="F3722" s="21"/>
      <c r="G3722" s="22" t="s">
        <v>8337</v>
      </c>
      <c r="H3722" s="11">
        <v>1</v>
      </c>
      <c r="I3722" s="11">
        <v>3</v>
      </c>
    </row>
    <row r="3723" spans="6:9">
      <c r="F3723" s="21"/>
      <c r="G3723" s="22" t="s">
        <v>8699</v>
      </c>
      <c r="H3723" s="11">
        <v>2.8</v>
      </c>
      <c r="I3723" s="11">
        <v>8</v>
      </c>
    </row>
    <row r="3724" spans="6:9">
      <c r="F3724" s="21"/>
      <c r="G3724" s="22" t="s">
        <v>11435</v>
      </c>
      <c r="H3724" s="11">
        <v>4.2</v>
      </c>
      <c r="I3724" s="11">
        <v>304</v>
      </c>
    </row>
    <row r="3725" spans="6:9">
      <c r="F3725" s="21"/>
      <c r="G3725" s="22" t="s">
        <v>21601</v>
      </c>
      <c r="H3725" s="11">
        <v>1</v>
      </c>
      <c r="I3725" s="11">
        <v>2</v>
      </c>
    </row>
    <row r="3726" spans="6:9">
      <c r="F3726" s="21"/>
      <c r="G3726" s="22" t="s">
        <v>1922</v>
      </c>
      <c r="H3726" s="11">
        <v>4.16666666666667</v>
      </c>
      <c r="I3726" s="11">
        <v>2633</v>
      </c>
    </row>
    <row r="3727" spans="6:9">
      <c r="F3727" s="21"/>
      <c r="G3727" s="22" t="s">
        <v>18903</v>
      </c>
      <c r="H3727" s="11">
        <v>3.5</v>
      </c>
      <c r="I3727" s="11">
        <v>40</v>
      </c>
    </row>
    <row r="3728" spans="6:9">
      <c r="F3728" s="21"/>
      <c r="G3728" s="22" t="s">
        <v>20525</v>
      </c>
      <c r="H3728" s="11">
        <v>3.9</v>
      </c>
      <c r="I3728" s="11">
        <v>373</v>
      </c>
    </row>
    <row r="3729" spans="6:9">
      <c r="F3729" s="21"/>
      <c r="G3729" s="22" t="s">
        <v>6489</v>
      </c>
      <c r="H3729" s="11">
        <v>3</v>
      </c>
      <c r="I3729" s="11">
        <v>58</v>
      </c>
    </row>
    <row r="3730" spans="6:9">
      <c r="F3730" s="21"/>
      <c r="G3730" s="22" t="s">
        <v>2249</v>
      </c>
      <c r="H3730" s="11">
        <v>2.6</v>
      </c>
      <c r="I3730" s="11">
        <v>169</v>
      </c>
    </row>
    <row r="3731" spans="6:9">
      <c r="F3731" s="21"/>
      <c r="G3731" s="22" t="s">
        <v>21498</v>
      </c>
      <c r="H3731" s="11">
        <v>1</v>
      </c>
      <c r="I3731" s="11">
        <v>0</v>
      </c>
    </row>
    <row r="3732" spans="6:9">
      <c r="F3732" s="21"/>
      <c r="G3732" s="22" t="s">
        <v>11979</v>
      </c>
      <c r="H3732" s="11">
        <v>4.1</v>
      </c>
      <c r="I3732" s="11">
        <v>256</v>
      </c>
    </row>
    <row r="3733" spans="6:9">
      <c r="F3733" s="21"/>
      <c r="G3733" s="22" t="s">
        <v>17351</v>
      </c>
      <c r="H3733" s="11">
        <v>1</v>
      </c>
      <c r="I3733" s="11">
        <v>0</v>
      </c>
    </row>
    <row r="3734" spans="6:9">
      <c r="F3734" s="21"/>
      <c r="G3734" s="22" t="s">
        <v>6107</v>
      </c>
      <c r="H3734" s="11">
        <v>4</v>
      </c>
      <c r="I3734" s="11">
        <v>582</v>
      </c>
    </row>
    <row r="3735" spans="6:9">
      <c r="F3735" s="21"/>
      <c r="G3735" s="22" t="s">
        <v>19700</v>
      </c>
      <c r="H3735" s="11">
        <v>3.1</v>
      </c>
      <c r="I3735" s="11">
        <v>9</v>
      </c>
    </row>
    <row r="3736" spans="6:9">
      <c r="F3736" s="21"/>
      <c r="G3736" s="22" t="s">
        <v>10966</v>
      </c>
      <c r="H3736" s="11">
        <v>3.2</v>
      </c>
      <c r="I3736" s="11">
        <v>12</v>
      </c>
    </row>
    <row r="3737" spans="6:9">
      <c r="F3737" s="21"/>
      <c r="G3737" s="22" t="s">
        <v>22873</v>
      </c>
      <c r="H3737" s="11">
        <v>1</v>
      </c>
      <c r="I3737" s="11">
        <v>0</v>
      </c>
    </row>
    <row r="3738" spans="6:9">
      <c r="F3738" s="21"/>
      <c r="G3738" s="22" t="s">
        <v>16656</v>
      </c>
      <c r="H3738" s="11">
        <v>3.1</v>
      </c>
      <c r="I3738" s="11">
        <v>8</v>
      </c>
    </row>
    <row r="3739" spans="6:9">
      <c r="F3739" s="21"/>
      <c r="G3739" s="22" t="s">
        <v>12144</v>
      </c>
      <c r="H3739" s="11">
        <v>4</v>
      </c>
      <c r="I3739" s="11">
        <v>191</v>
      </c>
    </row>
    <row r="3740" spans="6:9">
      <c r="F3740" s="21"/>
      <c r="G3740" s="22" t="s">
        <v>10067</v>
      </c>
      <c r="H3740" s="11">
        <v>2.8</v>
      </c>
      <c r="I3740" s="11">
        <v>14</v>
      </c>
    </row>
    <row r="3741" spans="6:9">
      <c r="F3741" s="21"/>
      <c r="G3741" s="22" t="s">
        <v>2386</v>
      </c>
      <c r="H3741" s="11">
        <v>3.7</v>
      </c>
      <c r="I3741" s="11">
        <v>517</v>
      </c>
    </row>
    <row r="3742" spans="6:9">
      <c r="F3742" s="21"/>
      <c r="G3742" s="22" t="s">
        <v>5074</v>
      </c>
      <c r="H3742" s="11">
        <v>3</v>
      </c>
      <c r="I3742" s="11">
        <v>10</v>
      </c>
    </row>
    <row r="3743" spans="6:9">
      <c r="F3743" s="21"/>
      <c r="G3743" s="22" t="s">
        <v>4875</v>
      </c>
      <c r="H3743" s="11">
        <v>2.8</v>
      </c>
      <c r="I3743" s="11">
        <v>7</v>
      </c>
    </row>
    <row r="3744" spans="6:9">
      <c r="F3744" s="21"/>
      <c r="G3744" s="22" t="s">
        <v>16166</v>
      </c>
      <c r="H3744" s="11">
        <v>1</v>
      </c>
      <c r="I3744" s="11">
        <v>1</v>
      </c>
    </row>
    <row r="3745" spans="6:9">
      <c r="F3745" s="21"/>
      <c r="G3745" s="22" t="s">
        <v>5043</v>
      </c>
      <c r="H3745" s="11">
        <v>2.4</v>
      </c>
      <c r="I3745" s="11">
        <v>166</v>
      </c>
    </row>
    <row r="3746" spans="6:9">
      <c r="F3746" s="21"/>
      <c r="G3746" s="22" t="s">
        <v>15649</v>
      </c>
      <c r="H3746" s="11">
        <v>3.6</v>
      </c>
      <c r="I3746" s="11">
        <v>18</v>
      </c>
    </row>
    <row r="3747" spans="6:9">
      <c r="F3747" s="21"/>
      <c r="G3747" s="22" t="s">
        <v>11415</v>
      </c>
      <c r="H3747" s="11">
        <v>3.9</v>
      </c>
      <c r="I3747" s="11">
        <v>430</v>
      </c>
    </row>
    <row r="3748" spans="6:9">
      <c r="F3748" s="21"/>
      <c r="G3748" s="22" t="s">
        <v>7727</v>
      </c>
      <c r="H3748" s="11">
        <v>4.6</v>
      </c>
      <c r="I3748" s="11">
        <v>2093</v>
      </c>
    </row>
    <row r="3749" spans="6:9">
      <c r="F3749" s="21"/>
      <c r="G3749" s="22" t="s">
        <v>6791</v>
      </c>
      <c r="H3749" s="11">
        <v>3.6</v>
      </c>
      <c r="I3749" s="11">
        <v>72</v>
      </c>
    </row>
    <row r="3750" spans="6:9">
      <c r="F3750" s="21"/>
      <c r="G3750" s="22" t="s">
        <v>7718</v>
      </c>
      <c r="H3750" s="11">
        <v>2.8</v>
      </c>
      <c r="I3750" s="11">
        <v>5</v>
      </c>
    </row>
    <row r="3751" spans="6:9">
      <c r="F3751" s="21"/>
      <c r="G3751" s="22" t="s">
        <v>8312</v>
      </c>
      <c r="H3751" s="11">
        <v>2.6</v>
      </c>
      <c r="I3751" s="11">
        <v>10</v>
      </c>
    </row>
    <row r="3752" spans="6:9">
      <c r="F3752" s="21"/>
      <c r="G3752" s="22" t="s">
        <v>16239</v>
      </c>
      <c r="H3752" s="11">
        <v>1</v>
      </c>
      <c r="I3752" s="11">
        <v>1</v>
      </c>
    </row>
    <row r="3753" spans="6:9">
      <c r="F3753" s="21"/>
      <c r="G3753" s="22" t="s">
        <v>22787</v>
      </c>
      <c r="H3753" s="11">
        <v>1</v>
      </c>
      <c r="I3753" s="11">
        <v>0</v>
      </c>
    </row>
    <row r="3754" spans="6:9">
      <c r="F3754" s="21"/>
      <c r="G3754" s="22" t="s">
        <v>4111</v>
      </c>
      <c r="H3754" s="11">
        <v>3.7</v>
      </c>
      <c r="I3754" s="11">
        <v>145</v>
      </c>
    </row>
    <row r="3755" spans="6:9">
      <c r="F3755" s="21"/>
      <c r="G3755" s="22" t="s">
        <v>19253</v>
      </c>
      <c r="H3755" s="11">
        <v>3.5</v>
      </c>
      <c r="I3755" s="11">
        <v>18</v>
      </c>
    </row>
    <row r="3756" spans="6:9">
      <c r="F3756" s="21"/>
      <c r="G3756" s="22" t="s">
        <v>11782</v>
      </c>
      <c r="H3756" s="11">
        <v>4.25</v>
      </c>
      <c r="I3756" s="11">
        <v>481</v>
      </c>
    </row>
    <row r="3757" spans="6:9">
      <c r="F3757" s="21"/>
      <c r="G3757" s="22" t="s">
        <v>15750</v>
      </c>
      <c r="H3757" s="11">
        <v>1</v>
      </c>
      <c r="I3757" s="11">
        <v>1</v>
      </c>
    </row>
    <row r="3758" spans="6:9">
      <c r="F3758" s="21"/>
      <c r="G3758" s="22" t="s">
        <v>5186</v>
      </c>
      <c r="H3758" s="11">
        <v>3.2</v>
      </c>
      <c r="I3758" s="11">
        <v>69</v>
      </c>
    </row>
    <row r="3759" spans="6:9">
      <c r="F3759" s="21"/>
      <c r="G3759" s="22" t="s">
        <v>5891</v>
      </c>
      <c r="H3759" s="11">
        <v>4.2</v>
      </c>
      <c r="I3759" s="11">
        <v>1714</v>
      </c>
    </row>
    <row r="3760" spans="6:9">
      <c r="F3760" s="21"/>
      <c r="G3760" s="22" t="s">
        <v>9255</v>
      </c>
      <c r="H3760" s="11">
        <v>3.8</v>
      </c>
      <c r="I3760" s="11">
        <v>567</v>
      </c>
    </row>
    <row r="3761" spans="6:9">
      <c r="F3761" s="21"/>
      <c r="G3761" s="22" t="s">
        <v>22215</v>
      </c>
      <c r="H3761" s="11">
        <v>2.7</v>
      </c>
      <c r="I3761" s="11">
        <v>11</v>
      </c>
    </row>
    <row r="3762" spans="6:9">
      <c r="F3762" s="21"/>
      <c r="G3762" s="22" t="s">
        <v>23019</v>
      </c>
      <c r="H3762" s="11">
        <v>3.8</v>
      </c>
      <c r="I3762" s="11">
        <v>52</v>
      </c>
    </row>
    <row r="3763" spans="6:9">
      <c r="F3763" s="21"/>
      <c r="G3763" s="22" t="s">
        <v>23077</v>
      </c>
      <c r="H3763" s="11">
        <v>3.5</v>
      </c>
      <c r="I3763" s="11">
        <v>10</v>
      </c>
    </row>
    <row r="3764" spans="6:9">
      <c r="F3764" s="21"/>
      <c r="G3764" s="22" t="s">
        <v>14049</v>
      </c>
      <c r="H3764" s="11">
        <v>4.4</v>
      </c>
      <c r="I3764" s="11">
        <v>1115</v>
      </c>
    </row>
    <row r="3765" spans="6:9">
      <c r="F3765" s="21"/>
      <c r="G3765" s="22" t="s">
        <v>18529</v>
      </c>
      <c r="H3765" s="11">
        <v>1</v>
      </c>
      <c r="I3765" s="11">
        <v>0</v>
      </c>
    </row>
    <row r="3766" spans="6:9">
      <c r="F3766" s="21"/>
      <c r="G3766" s="22" t="s">
        <v>20711</v>
      </c>
      <c r="H3766" s="11">
        <v>3.6</v>
      </c>
      <c r="I3766" s="11">
        <v>46</v>
      </c>
    </row>
    <row r="3767" spans="6:9">
      <c r="F3767" s="21"/>
      <c r="G3767" s="22" t="s">
        <v>22409</v>
      </c>
      <c r="H3767" s="11">
        <v>3.8</v>
      </c>
      <c r="I3767" s="11">
        <v>18</v>
      </c>
    </row>
    <row r="3768" spans="6:9">
      <c r="F3768" s="21"/>
      <c r="G3768" s="22" t="s">
        <v>9956</v>
      </c>
      <c r="H3768" s="11">
        <v>3.2</v>
      </c>
      <c r="I3768" s="11">
        <v>52</v>
      </c>
    </row>
    <row r="3769" spans="6:9">
      <c r="F3769" s="21"/>
      <c r="G3769" s="22" t="s">
        <v>16152</v>
      </c>
      <c r="H3769" s="11">
        <v>4</v>
      </c>
      <c r="I3769" s="11">
        <v>169</v>
      </c>
    </row>
    <row r="3770" spans="6:9">
      <c r="F3770" s="21"/>
      <c r="G3770" s="22" t="s">
        <v>18733</v>
      </c>
      <c r="H3770" s="11">
        <v>4.9</v>
      </c>
      <c r="I3770" s="11">
        <v>408</v>
      </c>
    </row>
    <row r="3771" spans="6:9">
      <c r="F3771" s="21"/>
      <c r="G3771" s="22" t="s">
        <v>2714</v>
      </c>
      <c r="H3771" s="11">
        <v>3</v>
      </c>
      <c r="I3771" s="11">
        <v>16</v>
      </c>
    </row>
    <row r="3772" spans="6:9">
      <c r="F3772" s="21"/>
      <c r="G3772" s="22" t="s">
        <v>15994</v>
      </c>
      <c r="H3772" s="11">
        <v>3.2</v>
      </c>
      <c r="I3772" s="11">
        <v>15</v>
      </c>
    </row>
    <row r="3773" spans="6:9">
      <c r="F3773" s="21"/>
      <c r="G3773" s="22" t="s">
        <v>7744</v>
      </c>
      <c r="H3773" s="11">
        <v>3.5</v>
      </c>
      <c r="I3773" s="11">
        <v>384</v>
      </c>
    </row>
    <row r="3774" spans="6:9">
      <c r="F3774" s="21"/>
      <c r="G3774" s="22" t="s">
        <v>21881</v>
      </c>
      <c r="H3774" s="11">
        <v>1</v>
      </c>
      <c r="I3774" s="11">
        <v>2</v>
      </c>
    </row>
    <row r="3775" spans="6:9">
      <c r="F3775" s="21"/>
      <c r="G3775" s="22" t="s">
        <v>17880</v>
      </c>
      <c r="H3775" s="11">
        <v>1</v>
      </c>
      <c r="I3775" s="11">
        <v>0</v>
      </c>
    </row>
    <row r="3776" spans="6:9">
      <c r="F3776" s="21"/>
      <c r="G3776" s="22" t="s">
        <v>7520</v>
      </c>
      <c r="H3776" s="11">
        <v>3.7</v>
      </c>
      <c r="I3776" s="11">
        <v>199</v>
      </c>
    </row>
    <row r="3777" spans="6:9">
      <c r="F3777" s="21"/>
      <c r="G3777" s="22" t="s">
        <v>16629</v>
      </c>
      <c r="H3777" s="11">
        <v>2.9</v>
      </c>
      <c r="I3777" s="11">
        <v>6</v>
      </c>
    </row>
    <row r="3778" spans="6:9">
      <c r="F3778" s="21"/>
      <c r="G3778" s="22" t="s">
        <v>16996</v>
      </c>
      <c r="H3778" s="11">
        <v>2.8</v>
      </c>
      <c r="I3778" s="11">
        <v>31</v>
      </c>
    </row>
    <row r="3779" spans="6:9">
      <c r="F3779" s="21"/>
      <c r="G3779" s="22" t="s">
        <v>8822</v>
      </c>
      <c r="H3779" s="11">
        <v>4.4</v>
      </c>
      <c r="I3779" s="11">
        <v>1214</v>
      </c>
    </row>
    <row r="3780" spans="6:9">
      <c r="F3780" s="21"/>
      <c r="G3780" s="22" t="s">
        <v>5122</v>
      </c>
      <c r="H3780" s="11">
        <v>3.7</v>
      </c>
      <c r="I3780" s="11">
        <v>148</v>
      </c>
    </row>
    <row r="3781" spans="6:9">
      <c r="F3781" s="21"/>
      <c r="G3781" s="22" t="s">
        <v>19100</v>
      </c>
      <c r="H3781" s="11">
        <v>1</v>
      </c>
      <c r="I3781" s="11">
        <v>0</v>
      </c>
    </row>
    <row r="3782" spans="6:9">
      <c r="F3782" s="21"/>
      <c r="G3782" s="22" t="s">
        <v>7371</v>
      </c>
      <c r="H3782" s="11">
        <v>2.6</v>
      </c>
      <c r="I3782" s="11">
        <v>15</v>
      </c>
    </row>
    <row r="3783" spans="6:9">
      <c r="F3783" s="21"/>
      <c r="G3783" s="22" t="s">
        <v>4937</v>
      </c>
      <c r="H3783" s="11">
        <v>3.2</v>
      </c>
      <c r="I3783" s="11">
        <v>20</v>
      </c>
    </row>
    <row r="3784" spans="6:9">
      <c r="F3784" s="21"/>
      <c r="G3784" s="22" t="s">
        <v>20379</v>
      </c>
      <c r="H3784" s="11">
        <v>1</v>
      </c>
      <c r="I3784" s="11">
        <v>0</v>
      </c>
    </row>
    <row r="3785" spans="6:9">
      <c r="F3785" s="21"/>
      <c r="G3785" s="22" t="s">
        <v>11743</v>
      </c>
      <c r="H3785" s="11">
        <v>3.3</v>
      </c>
      <c r="I3785" s="11">
        <v>47</v>
      </c>
    </row>
    <row r="3786" spans="6:9">
      <c r="F3786" s="21"/>
      <c r="G3786" s="22" t="s">
        <v>10481</v>
      </c>
      <c r="H3786" s="11">
        <v>1</v>
      </c>
      <c r="I3786" s="11">
        <v>1</v>
      </c>
    </row>
    <row r="3787" spans="6:9">
      <c r="F3787" s="21"/>
      <c r="G3787" s="22" t="s">
        <v>19679</v>
      </c>
      <c r="H3787" s="11">
        <v>3.4</v>
      </c>
      <c r="I3787" s="11">
        <v>31</v>
      </c>
    </row>
    <row r="3788" spans="6:9">
      <c r="F3788" s="21"/>
      <c r="G3788" s="22" t="s">
        <v>17140</v>
      </c>
      <c r="H3788" s="11">
        <v>3.5</v>
      </c>
      <c r="I3788" s="11">
        <v>99</v>
      </c>
    </row>
    <row r="3789" spans="6:9">
      <c r="F3789" s="21"/>
      <c r="G3789" s="22" t="s">
        <v>2169</v>
      </c>
      <c r="H3789" s="11">
        <v>4.2</v>
      </c>
      <c r="I3789" s="11">
        <v>729</v>
      </c>
    </row>
    <row r="3790" spans="6:9">
      <c r="F3790" s="21"/>
      <c r="G3790" s="22" t="s">
        <v>11833</v>
      </c>
      <c r="H3790" s="11">
        <v>3.4</v>
      </c>
      <c r="I3790" s="11">
        <v>63</v>
      </c>
    </row>
    <row r="3791" spans="6:9">
      <c r="F3791" s="21"/>
      <c r="G3791" s="22" t="s">
        <v>21701</v>
      </c>
      <c r="H3791" s="11">
        <v>1</v>
      </c>
      <c r="I3791" s="11">
        <v>0</v>
      </c>
    </row>
    <row r="3792" spans="6:9">
      <c r="F3792" s="21"/>
      <c r="G3792" s="22" t="s">
        <v>9010</v>
      </c>
      <c r="H3792" s="11">
        <v>2.8</v>
      </c>
      <c r="I3792" s="11">
        <v>19</v>
      </c>
    </row>
    <row r="3793" spans="6:9">
      <c r="F3793" s="21"/>
      <c r="G3793" s="22" t="s">
        <v>19591</v>
      </c>
      <c r="H3793" s="11">
        <v>3.9</v>
      </c>
      <c r="I3793" s="11">
        <v>166</v>
      </c>
    </row>
    <row r="3794" spans="6:9">
      <c r="F3794" s="21"/>
      <c r="G3794" s="22" t="s">
        <v>690</v>
      </c>
      <c r="H3794" s="11">
        <v>3.1</v>
      </c>
      <c r="I3794" s="11">
        <v>128</v>
      </c>
    </row>
    <row r="3795" spans="6:9">
      <c r="F3795" s="21"/>
      <c r="G3795" s="22" t="s">
        <v>154</v>
      </c>
      <c r="H3795" s="11">
        <v>3.36041666666667</v>
      </c>
      <c r="I3795" s="11">
        <v>5291</v>
      </c>
    </row>
    <row r="3796" spans="6:9">
      <c r="F3796" s="21"/>
      <c r="G3796" s="22" t="s">
        <v>20546</v>
      </c>
      <c r="H3796" s="11">
        <v>3.8</v>
      </c>
      <c r="I3796" s="11">
        <v>27</v>
      </c>
    </row>
    <row r="3797" spans="6:9">
      <c r="F3797" s="21"/>
      <c r="G3797" s="22" t="s">
        <v>22960</v>
      </c>
      <c r="H3797" s="11">
        <v>1</v>
      </c>
      <c r="I3797" s="11">
        <v>0</v>
      </c>
    </row>
    <row r="3798" spans="6:9">
      <c r="F3798" s="21"/>
      <c r="G3798" s="22" t="s">
        <v>20967</v>
      </c>
      <c r="H3798" s="11">
        <v>4</v>
      </c>
      <c r="I3798" s="11">
        <v>27</v>
      </c>
    </row>
    <row r="3799" spans="6:9">
      <c r="F3799" s="21"/>
      <c r="G3799" s="22" t="s">
        <v>8266</v>
      </c>
      <c r="H3799" s="11">
        <v>2.8</v>
      </c>
      <c r="I3799" s="11">
        <v>13</v>
      </c>
    </row>
    <row r="3800" spans="6:9">
      <c r="F3800" s="21"/>
      <c r="G3800" s="22" t="s">
        <v>19575</v>
      </c>
      <c r="H3800" s="11">
        <v>1</v>
      </c>
      <c r="I3800" s="11">
        <v>4</v>
      </c>
    </row>
    <row r="3801" spans="6:9">
      <c r="F3801" s="21"/>
      <c r="G3801" s="22" t="s">
        <v>22593</v>
      </c>
      <c r="H3801" s="11">
        <v>1</v>
      </c>
      <c r="I3801" s="11">
        <v>3</v>
      </c>
    </row>
    <row r="3802" spans="6:9">
      <c r="F3802" s="21"/>
      <c r="G3802" s="22" t="s">
        <v>7350</v>
      </c>
      <c r="H3802" s="11">
        <v>3.5</v>
      </c>
      <c r="I3802" s="11">
        <v>259</v>
      </c>
    </row>
    <row r="3803" spans="6:9">
      <c r="F3803" s="21"/>
      <c r="G3803" s="22" t="s">
        <v>10442</v>
      </c>
      <c r="H3803" s="11">
        <v>3.1</v>
      </c>
      <c r="I3803" s="11">
        <v>14</v>
      </c>
    </row>
    <row r="3804" spans="6:9">
      <c r="F3804" s="21"/>
      <c r="G3804" s="22" t="s">
        <v>6607</v>
      </c>
      <c r="H3804" s="11">
        <v>2.9</v>
      </c>
      <c r="I3804" s="11">
        <v>7</v>
      </c>
    </row>
    <row r="3805" spans="6:9">
      <c r="F3805" s="21"/>
      <c r="G3805" s="22" t="s">
        <v>2834</v>
      </c>
      <c r="H3805" s="11">
        <v>2.7</v>
      </c>
      <c r="I3805" s="11">
        <v>82</v>
      </c>
    </row>
    <row r="3806" spans="6:9">
      <c r="F3806" s="21"/>
      <c r="G3806" s="22" t="s">
        <v>8109</v>
      </c>
      <c r="H3806" s="11">
        <v>2.7</v>
      </c>
      <c r="I3806" s="11">
        <v>56</v>
      </c>
    </row>
    <row r="3807" spans="6:9">
      <c r="F3807" s="21"/>
      <c r="G3807" s="22" t="s">
        <v>9520</v>
      </c>
      <c r="H3807" s="11">
        <v>2.6</v>
      </c>
      <c r="I3807" s="11">
        <v>94</v>
      </c>
    </row>
    <row r="3808" spans="6:9">
      <c r="F3808" s="21"/>
      <c r="G3808" s="22" t="s">
        <v>1713</v>
      </c>
      <c r="H3808" s="11">
        <v>2.8</v>
      </c>
      <c r="I3808" s="11">
        <v>4</v>
      </c>
    </row>
    <row r="3809" spans="6:9">
      <c r="F3809" s="21"/>
      <c r="G3809" s="22" t="s">
        <v>4846</v>
      </c>
      <c r="H3809" s="11">
        <v>2.8</v>
      </c>
      <c r="I3809" s="11">
        <v>14</v>
      </c>
    </row>
    <row r="3810" spans="6:9">
      <c r="F3810" s="21"/>
      <c r="G3810" s="22" t="s">
        <v>7240</v>
      </c>
      <c r="H3810" s="11">
        <v>3.1</v>
      </c>
      <c r="I3810" s="11">
        <v>33</v>
      </c>
    </row>
    <row r="3811" spans="6:9">
      <c r="F3811" s="21"/>
      <c r="G3811" s="22" t="s">
        <v>3056</v>
      </c>
      <c r="H3811" s="11">
        <v>1</v>
      </c>
      <c r="I3811" s="11">
        <v>2</v>
      </c>
    </row>
    <row r="3812" spans="6:9">
      <c r="F3812" s="21"/>
      <c r="G3812" s="22" t="s">
        <v>18493</v>
      </c>
      <c r="H3812" s="11">
        <v>1</v>
      </c>
      <c r="I3812" s="11">
        <v>3</v>
      </c>
    </row>
    <row r="3813" spans="6:9">
      <c r="F3813" s="21"/>
      <c r="G3813" s="22" t="s">
        <v>8403</v>
      </c>
      <c r="H3813" s="11">
        <v>3</v>
      </c>
      <c r="I3813" s="11">
        <v>24</v>
      </c>
    </row>
    <row r="3814" spans="6:9">
      <c r="F3814" s="21"/>
      <c r="G3814" s="22" t="s">
        <v>4052</v>
      </c>
      <c r="H3814" s="11">
        <v>3.2</v>
      </c>
      <c r="I3814" s="11">
        <v>8</v>
      </c>
    </row>
    <row r="3815" spans="6:9">
      <c r="F3815" s="21"/>
      <c r="G3815" s="22" t="s">
        <v>4151</v>
      </c>
      <c r="H3815" s="11">
        <v>3.9</v>
      </c>
      <c r="I3815" s="11">
        <v>178</v>
      </c>
    </row>
    <row r="3816" spans="6:9">
      <c r="F3816" s="21"/>
      <c r="G3816" s="22" t="s">
        <v>5507</v>
      </c>
      <c r="H3816" s="11">
        <v>3.2</v>
      </c>
      <c r="I3816" s="11">
        <v>87</v>
      </c>
    </row>
    <row r="3817" spans="6:9">
      <c r="F3817" s="21"/>
      <c r="G3817" s="22" t="s">
        <v>7337</v>
      </c>
      <c r="H3817" s="11">
        <v>1</v>
      </c>
      <c r="I3817" s="11">
        <v>2</v>
      </c>
    </row>
    <row r="3818" spans="6:9">
      <c r="F3818" s="21"/>
      <c r="G3818" s="22" t="s">
        <v>5406</v>
      </c>
      <c r="H3818" s="11">
        <v>2.4</v>
      </c>
      <c r="I3818" s="11">
        <v>35</v>
      </c>
    </row>
    <row r="3819" spans="6:9">
      <c r="F3819" s="21"/>
      <c r="G3819" s="22" t="s">
        <v>1217</v>
      </c>
      <c r="H3819" s="11">
        <v>3.4</v>
      </c>
      <c r="I3819" s="11">
        <v>214</v>
      </c>
    </row>
    <row r="3820" spans="6:9">
      <c r="F3820" s="21"/>
      <c r="G3820" s="22" t="s">
        <v>7759</v>
      </c>
      <c r="H3820" s="11">
        <v>3.1</v>
      </c>
      <c r="I3820" s="11">
        <v>9</v>
      </c>
    </row>
    <row r="3821" spans="6:9">
      <c r="F3821" s="21"/>
      <c r="G3821" s="22" t="s">
        <v>7585</v>
      </c>
      <c r="H3821" s="11">
        <v>2.8</v>
      </c>
      <c r="I3821" s="11">
        <v>36</v>
      </c>
    </row>
    <row r="3822" spans="6:9">
      <c r="F3822" s="21"/>
      <c r="G3822" s="22" t="s">
        <v>3650</v>
      </c>
      <c r="H3822" s="11">
        <v>2.7</v>
      </c>
      <c r="I3822" s="11">
        <v>90</v>
      </c>
    </row>
    <row r="3823" spans="6:9">
      <c r="F3823" s="21"/>
      <c r="G3823" s="22" t="s">
        <v>5549</v>
      </c>
      <c r="H3823" s="11">
        <v>3</v>
      </c>
      <c r="I3823" s="11">
        <v>8</v>
      </c>
    </row>
    <row r="3824" spans="6:9">
      <c r="F3824" s="21"/>
      <c r="G3824" s="22" t="s">
        <v>16601</v>
      </c>
      <c r="H3824" s="11">
        <v>3.2</v>
      </c>
      <c r="I3824" s="11">
        <v>6</v>
      </c>
    </row>
    <row r="3825" spans="6:9">
      <c r="F3825" s="21"/>
      <c r="G3825" s="22" t="s">
        <v>18290</v>
      </c>
      <c r="H3825" s="11">
        <v>1</v>
      </c>
      <c r="I3825" s="11">
        <v>0</v>
      </c>
    </row>
    <row r="3826" spans="6:9">
      <c r="F3826" s="21"/>
      <c r="G3826" s="22" t="s">
        <v>6660</v>
      </c>
      <c r="H3826" s="11">
        <v>3.6</v>
      </c>
      <c r="I3826" s="11">
        <v>42</v>
      </c>
    </row>
    <row r="3827" spans="6:9">
      <c r="F3827" s="21"/>
      <c r="G3827" s="22" t="s">
        <v>11963</v>
      </c>
      <c r="H3827" s="11">
        <v>4.4</v>
      </c>
      <c r="I3827" s="11">
        <v>73</v>
      </c>
    </row>
    <row r="3828" spans="6:9">
      <c r="F3828" s="21"/>
      <c r="G3828" s="22" t="s">
        <v>4451</v>
      </c>
      <c r="H3828" s="11">
        <v>3.6</v>
      </c>
      <c r="I3828" s="11">
        <v>94</v>
      </c>
    </row>
    <row r="3829" spans="6:9">
      <c r="F3829" s="21"/>
      <c r="G3829" s="22" t="s">
        <v>18649</v>
      </c>
      <c r="H3829" s="11">
        <v>3.4</v>
      </c>
      <c r="I3829" s="11">
        <v>21</v>
      </c>
    </row>
    <row r="3830" spans="6:9">
      <c r="F3830" s="21"/>
      <c r="G3830" s="22" t="s">
        <v>21517</v>
      </c>
      <c r="H3830" s="11">
        <v>1</v>
      </c>
      <c r="I3830" s="11">
        <v>0</v>
      </c>
    </row>
    <row r="3831" spans="6:9">
      <c r="F3831" s="21"/>
      <c r="G3831" s="22" t="s">
        <v>19845</v>
      </c>
      <c r="H3831" s="11">
        <v>3.6</v>
      </c>
      <c r="I3831" s="11">
        <v>18</v>
      </c>
    </row>
    <row r="3832" spans="6:9">
      <c r="F3832" s="21"/>
      <c r="G3832" s="22" t="s">
        <v>6147</v>
      </c>
      <c r="H3832" s="11">
        <v>3.9</v>
      </c>
      <c r="I3832" s="11">
        <v>67</v>
      </c>
    </row>
    <row r="3833" spans="6:9">
      <c r="F3833" s="21"/>
      <c r="G3833" s="22" t="s">
        <v>17607</v>
      </c>
      <c r="H3833" s="11">
        <v>4</v>
      </c>
      <c r="I3833" s="11">
        <v>93</v>
      </c>
    </row>
    <row r="3834" spans="6:9">
      <c r="F3834" s="21"/>
      <c r="G3834" s="22" t="s">
        <v>15551</v>
      </c>
      <c r="H3834" s="11">
        <v>3.6</v>
      </c>
      <c r="I3834" s="11">
        <v>139</v>
      </c>
    </row>
    <row r="3835" spans="6:9">
      <c r="F3835" s="21"/>
      <c r="G3835" s="22" t="s">
        <v>20001</v>
      </c>
      <c r="H3835" s="11">
        <v>1</v>
      </c>
      <c r="I3835" s="11">
        <v>2</v>
      </c>
    </row>
    <row r="3836" spans="6:9">
      <c r="F3836" s="21"/>
      <c r="G3836" s="22" t="s">
        <v>15638</v>
      </c>
      <c r="H3836" s="11">
        <v>2.4</v>
      </c>
      <c r="I3836" s="11">
        <v>419</v>
      </c>
    </row>
    <row r="3837" spans="6:9">
      <c r="F3837" s="21"/>
      <c r="G3837" s="22" t="s">
        <v>3411</v>
      </c>
      <c r="H3837" s="11">
        <v>2.65</v>
      </c>
      <c r="I3837" s="11">
        <v>43</v>
      </c>
    </row>
    <row r="3838" spans="6:9">
      <c r="F3838" s="21"/>
      <c r="G3838" s="22" t="s">
        <v>3732</v>
      </c>
      <c r="H3838" s="11">
        <v>3.4</v>
      </c>
      <c r="I3838" s="11">
        <v>134</v>
      </c>
    </row>
    <row r="3839" spans="6:9">
      <c r="F3839" s="21"/>
      <c r="G3839" s="22" t="s">
        <v>2391</v>
      </c>
      <c r="H3839" s="11">
        <v>3</v>
      </c>
      <c r="I3839" s="11">
        <v>22</v>
      </c>
    </row>
    <row r="3840" spans="6:9">
      <c r="F3840" s="21"/>
      <c r="G3840" s="22" t="s">
        <v>19083</v>
      </c>
      <c r="H3840" s="11">
        <v>1</v>
      </c>
      <c r="I3840" s="11">
        <v>1</v>
      </c>
    </row>
    <row r="3841" spans="6:9">
      <c r="F3841" s="21"/>
      <c r="G3841" s="22" t="s">
        <v>20471</v>
      </c>
      <c r="H3841" s="11">
        <v>3.4</v>
      </c>
      <c r="I3841" s="11">
        <v>15</v>
      </c>
    </row>
    <row r="3842" spans="6:9">
      <c r="F3842" s="21"/>
      <c r="G3842" s="22" t="s">
        <v>20718</v>
      </c>
      <c r="H3842" s="11">
        <v>3.1</v>
      </c>
      <c r="I3842" s="11">
        <v>8</v>
      </c>
    </row>
    <row r="3843" spans="6:9">
      <c r="F3843" s="21"/>
      <c r="G3843" s="22" t="s">
        <v>4884</v>
      </c>
      <c r="H3843" s="11">
        <v>2.7</v>
      </c>
      <c r="I3843" s="11">
        <v>18</v>
      </c>
    </row>
    <row r="3844" spans="6:9">
      <c r="F3844" s="21"/>
      <c r="G3844" s="22" t="s">
        <v>3729</v>
      </c>
      <c r="H3844" s="11">
        <v>3.4</v>
      </c>
      <c r="I3844" s="11">
        <v>135</v>
      </c>
    </row>
    <row r="3845" spans="6:9">
      <c r="F3845" s="21"/>
      <c r="G3845" s="22" t="s">
        <v>438</v>
      </c>
      <c r="H3845" s="11">
        <v>2.7</v>
      </c>
      <c r="I3845" s="11">
        <v>61</v>
      </c>
    </row>
    <row r="3846" spans="6:9">
      <c r="F3846" s="21"/>
      <c r="G3846" s="22" t="s">
        <v>12408</v>
      </c>
      <c r="H3846" s="11">
        <v>3.8</v>
      </c>
      <c r="I3846" s="11">
        <v>249</v>
      </c>
    </row>
    <row r="3847" spans="6:9">
      <c r="F3847" s="21"/>
      <c r="G3847" s="22" t="s">
        <v>11039</v>
      </c>
      <c r="H3847" s="11">
        <v>3.55</v>
      </c>
      <c r="I3847" s="11">
        <v>55</v>
      </c>
    </row>
    <row r="3848" spans="6:9">
      <c r="F3848" s="21"/>
      <c r="G3848" s="22" t="s">
        <v>19373</v>
      </c>
      <c r="H3848" s="11">
        <v>3.7</v>
      </c>
      <c r="I3848" s="11">
        <v>118</v>
      </c>
    </row>
    <row r="3849" spans="6:9">
      <c r="F3849" s="21"/>
      <c r="G3849" s="22" t="s">
        <v>18604</v>
      </c>
      <c r="H3849" s="11">
        <v>3.9</v>
      </c>
      <c r="I3849" s="11">
        <v>191</v>
      </c>
    </row>
    <row r="3850" spans="6:9">
      <c r="F3850" s="21"/>
      <c r="G3850" s="22" t="s">
        <v>10960</v>
      </c>
      <c r="H3850" s="11">
        <v>3.3</v>
      </c>
      <c r="I3850" s="11">
        <v>30</v>
      </c>
    </row>
    <row r="3851" spans="6:9">
      <c r="F3851" s="21"/>
      <c r="G3851" s="22" t="s">
        <v>17027</v>
      </c>
      <c r="H3851" s="11">
        <v>3</v>
      </c>
      <c r="I3851" s="11">
        <v>6</v>
      </c>
    </row>
    <row r="3852" spans="6:9">
      <c r="F3852" s="21"/>
      <c r="G3852" s="22" t="s">
        <v>17624</v>
      </c>
      <c r="H3852" s="11">
        <v>3.1</v>
      </c>
      <c r="I3852" s="11">
        <v>10</v>
      </c>
    </row>
    <row r="3853" spans="6:9">
      <c r="F3853" s="21"/>
      <c r="G3853" s="22" t="s">
        <v>6270</v>
      </c>
      <c r="H3853" s="11">
        <v>3.4</v>
      </c>
      <c r="I3853" s="11">
        <v>502</v>
      </c>
    </row>
    <row r="3854" spans="6:9">
      <c r="F3854" s="21"/>
      <c r="G3854" s="22" t="s">
        <v>9285</v>
      </c>
      <c r="H3854" s="11">
        <v>3.3</v>
      </c>
      <c r="I3854" s="11">
        <v>336</v>
      </c>
    </row>
    <row r="3855" spans="6:9">
      <c r="F3855" s="21"/>
      <c r="G3855" s="22" t="s">
        <v>19640</v>
      </c>
      <c r="H3855" s="11">
        <v>2.4</v>
      </c>
      <c r="I3855" s="11">
        <v>8</v>
      </c>
    </row>
    <row r="3856" spans="6:9">
      <c r="F3856" s="21"/>
      <c r="G3856" s="22" t="s">
        <v>18799</v>
      </c>
      <c r="H3856" s="11">
        <v>1</v>
      </c>
      <c r="I3856" s="11">
        <v>0</v>
      </c>
    </row>
    <row r="3857" spans="6:9">
      <c r="F3857" s="21"/>
      <c r="G3857" s="22" t="s">
        <v>9128</v>
      </c>
      <c r="H3857" s="11">
        <v>2.7</v>
      </c>
      <c r="I3857" s="11">
        <v>46</v>
      </c>
    </row>
    <row r="3858" spans="6:9">
      <c r="F3858" s="21"/>
      <c r="G3858" s="22" t="s">
        <v>17082</v>
      </c>
      <c r="H3858" s="11">
        <v>3.45</v>
      </c>
      <c r="I3858" s="11">
        <v>55</v>
      </c>
    </row>
    <row r="3859" spans="6:9">
      <c r="F3859" s="21"/>
      <c r="G3859" s="22" t="s">
        <v>21003</v>
      </c>
      <c r="H3859" s="11">
        <v>4.03333333333333</v>
      </c>
      <c r="I3859" s="11">
        <v>114</v>
      </c>
    </row>
    <row r="3860" spans="6:9">
      <c r="F3860" s="21"/>
      <c r="G3860" s="22" t="s">
        <v>7775</v>
      </c>
      <c r="H3860" s="11">
        <v>3</v>
      </c>
      <c r="I3860" s="11">
        <v>174</v>
      </c>
    </row>
    <row r="3861" spans="6:9">
      <c r="F3861" s="21"/>
      <c r="G3861" s="22" t="s">
        <v>22671</v>
      </c>
      <c r="H3861" s="11">
        <v>3.2</v>
      </c>
      <c r="I3861" s="11">
        <v>12</v>
      </c>
    </row>
    <row r="3862" spans="6:9">
      <c r="F3862" s="21"/>
      <c r="G3862" s="22" t="s">
        <v>1550</v>
      </c>
      <c r="H3862" s="11">
        <v>2.8</v>
      </c>
      <c r="I3862" s="11">
        <v>49</v>
      </c>
    </row>
    <row r="3863" spans="6:9">
      <c r="F3863" s="21"/>
      <c r="G3863" s="22" t="s">
        <v>7273</v>
      </c>
      <c r="H3863" s="11">
        <v>2.8</v>
      </c>
      <c r="I3863" s="11">
        <v>18</v>
      </c>
    </row>
    <row r="3864" spans="6:9">
      <c r="F3864" s="21"/>
      <c r="G3864" s="22" t="s">
        <v>18241</v>
      </c>
      <c r="H3864" s="11">
        <v>1</v>
      </c>
      <c r="I3864" s="11">
        <v>0</v>
      </c>
    </row>
    <row r="3865" spans="6:9">
      <c r="F3865" s="21"/>
      <c r="G3865" s="22" t="s">
        <v>4087</v>
      </c>
      <c r="H3865" s="11">
        <v>3.1</v>
      </c>
      <c r="I3865" s="11">
        <v>12</v>
      </c>
    </row>
    <row r="3866" spans="6:9">
      <c r="F3866" s="21"/>
      <c r="G3866" s="22" t="s">
        <v>830</v>
      </c>
      <c r="H3866" s="11">
        <v>1</v>
      </c>
      <c r="I3866" s="11">
        <v>2</v>
      </c>
    </row>
    <row r="3867" spans="6:9">
      <c r="F3867" s="21"/>
      <c r="G3867" s="22" t="s">
        <v>7139</v>
      </c>
      <c r="H3867" s="11">
        <v>1</v>
      </c>
      <c r="I3867" s="11">
        <v>3</v>
      </c>
    </row>
    <row r="3868" spans="6:9">
      <c r="F3868" s="21"/>
      <c r="G3868" s="22" t="s">
        <v>17761</v>
      </c>
      <c r="H3868" s="11">
        <v>3.1</v>
      </c>
      <c r="I3868" s="11">
        <v>6</v>
      </c>
    </row>
    <row r="3869" spans="6:9">
      <c r="F3869" s="21"/>
      <c r="G3869" s="22" t="s">
        <v>20401</v>
      </c>
      <c r="H3869" s="11">
        <v>3.8</v>
      </c>
      <c r="I3869" s="11">
        <v>24</v>
      </c>
    </row>
    <row r="3870" spans="6:9">
      <c r="F3870" s="21"/>
      <c r="G3870" s="22" t="s">
        <v>18037</v>
      </c>
      <c r="H3870" s="11">
        <v>1</v>
      </c>
      <c r="I3870" s="11">
        <v>2</v>
      </c>
    </row>
    <row r="3871" spans="6:9">
      <c r="F3871" s="21"/>
      <c r="G3871" s="22" t="s">
        <v>20902</v>
      </c>
      <c r="H3871" s="11">
        <v>1</v>
      </c>
      <c r="I3871" s="11">
        <v>2</v>
      </c>
    </row>
    <row r="3872" spans="6:9">
      <c r="F3872" s="21"/>
      <c r="G3872" s="22" t="s">
        <v>17878</v>
      </c>
      <c r="H3872" s="11">
        <v>1</v>
      </c>
      <c r="I3872" s="11">
        <v>1</v>
      </c>
    </row>
    <row r="3873" spans="6:9">
      <c r="F3873" s="21"/>
      <c r="G3873" s="22" t="s">
        <v>19989</v>
      </c>
      <c r="H3873" s="11">
        <v>3.5</v>
      </c>
      <c r="I3873" s="11">
        <v>27</v>
      </c>
    </row>
    <row r="3874" spans="6:9">
      <c r="F3874" s="21"/>
      <c r="G3874" s="22" t="s">
        <v>20087</v>
      </c>
      <c r="H3874" s="11">
        <v>4.2</v>
      </c>
      <c r="I3874" s="11">
        <v>306</v>
      </c>
    </row>
    <row r="3875" spans="6:9">
      <c r="F3875" s="21"/>
      <c r="G3875" s="22" t="s">
        <v>12570</v>
      </c>
      <c r="H3875" s="11">
        <v>3.5</v>
      </c>
      <c r="I3875" s="11">
        <v>172</v>
      </c>
    </row>
    <row r="3876" spans="6:9">
      <c r="F3876" s="21"/>
      <c r="G3876" s="22" t="s">
        <v>15723</v>
      </c>
      <c r="H3876" s="11">
        <v>2.8</v>
      </c>
      <c r="I3876" s="11">
        <v>23</v>
      </c>
    </row>
    <row r="3877" spans="6:9">
      <c r="F3877" s="21"/>
      <c r="G3877" s="22" t="s">
        <v>1802</v>
      </c>
      <c r="H3877" s="11">
        <v>2.7</v>
      </c>
      <c r="I3877" s="11">
        <v>66</v>
      </c>
    </row>
    <row r="3878" spans="6:9">
      <c r="F3878" s="21"/>
      <c r="G3878" s="22" t="s">
        <v>5079</v>
      </c>
      <c r="H3878" s="11">
        <v>3.5</v>
      </c>
      <c r="I3878" s="11">
        <v>256</v>
      </c>
    </row>
    <row r="3879" spans="6:9">
      <c r="F3879" s="21"/>
      <c r="G3879" s="22" t="s">
        <v>4583</v>
      </c>
      <c r="H3879" s="11">
        <v>3.3</v>
      </c>
      <c r="I3879" s="11">
        <v>49</v>
      </c>
    </row>
    <row r="3880" spans="6:9">
      <c r="F3880" s="21"/>
      <c r="G3880" s="22" t="s">
        <v>992</v>
      </c>
      <c r="H3880" s="11">
        <v>3.3</v>
      </c>
      <c r="I3880" s="11">
        <v>21</v>
      </c>
    </row>
    <row r="3881" spans="6:9">
      <c r="F3881" s="21"/>
      <c r="G3881" s="22" t="s">
        <v>16864</v>
      </c>
      <c r="H3881" s="11">
        <v>3.3</v>
      </c>
      <c r="I3881" s="11">
        <v>79</v>
      </c>
    </row>
    <row r="3882" spans="6:9">
      <c r="F3882" s="21"/>
      <c r="G3882" s="22" t="s">
        <v>20455</v>
      </c>
      <c r="H3882" s="11">
        <v>3.6</v>
      </c>
      <c r="I3882" s="11">
        <v>28</v>
      </c>
    </row>
    <row r="3883" spans="6:9">
      <c r="F3883" s="21"/>
      <c r="G3883" s="22" t="s">
        <v>4843</v>
      </c>
      <c r="H3883" s="11">
        <v>2.4</v>
      </c>
      <c r="I3883" s="11">
        <v>25</v>
      </c>
    </row>
    <row r="3884" spans="6:9">
      <c r="F3884" s="21"/>
      <c r="G3884" s="22" t="s">
        <v>2499</v>
      </c>
      <c r="H3884" s="11">
        <v>3.7</v>
      </c>
      <c r="I3884" s="11">
        <v>484</v>
      </c>
    </row>
    <row r="3885" spans="6:9">
      <c r="F3885" s="21"/>
      <c r="G3885" s="22" t="s">
        <v>23163</v>
      </c>
      <c r="H3885" s="11">
        <v>1</v>
      </c>
      <c r="I3885" s="11">
        <v>0</v>
      </c>
    </row>
    <row r="3886" spans="6:9">
      <c r="F3886" s="21"/>
      <c r="G3886" s="22" t="s">
        <v>15524</v>
      </c>
      <c r="H3886" s="11">
        <v>4.9</v>
      </c>
      <c r="I3886" s="11">
        <v>3244</v>
      </c>
    </row>
    <row r="3887" spans="6:9">
      <c r="F3887" s="21"/>
      <c r="G3887" s="22" t="s">
        <v>19120</v>
      </c>
      <c r="H3887" s="11">
        <v>3.5</v>
      </c>
      <c r="I3887" s="11">
        <v>50</v>
      </c>
    </row>
    <row r="3888" spans="6:9">
      <c r="F3888" s="21"/>
      <c r="G3888" s="22" t="s">
        <v>9395</v>
      </c>
      <c r="H3888" s="11">
        <v>3.3</v>
      </c>
      <c r="I3888" s="11">
        <v>131</v>
      </c>
    </row>
    <row r="3889" spans="6:9">
      <c r="F3889" s="21"/>
      <c r="G3889" s="22" t="s">
        <v>17535</v>
      </c>
      <c r="H3889" s="11">
        <v>3.6</v>
      </c>
      <c r="I3889" s="11">
        <v>49</v>
      </c>
    </row>
    <row r="3890" spans="6:9">
      <c r="F3890" s="21"/>
      <c r="G3890" s="22" t="s">
        <v>2047</v>
      </c>
      <c r="H3890" s="11">
        <v>3.3</v>
      </c>
      <c r="I3890" s="11">
        <v>169</v>
      </c>
    </row>
    <row r="3891" spans="6:9">
      <c r="F3891" s="21"/>
      <c r="G3891" s="22" t="s">
        <v>16543</v>
      </c>
      <c r="H3891" s="11">
        <v>4.1</v>
      </c>
      <c r="I3891" s="11">
        <v>68</v>
      </c>
    </row>
    <row r="3892" spans="6:9">
      <c r="F3892" s="21"/>
      <c r="G3892" s="22" t="s">
        <v>8367</v>
      </c>
      <c r="H3892" s="11">
        <v>3.8</v>
      </c>
      <c r="I3892" s="11">
        <v>160</v>
      </c>
    </row>
    <row r="3893" spans="6:9">
      <c r="F3893" s="21"/>
      <c r="G3893" s="22" t="s">
        <v>19394</v>
      </c>
      <c r="H3893" s="11">
        <v>3.5</v>
      </c>
      <c r="I3893" s="11">
        <v>33</v>
      </c>
    </row>
    <row r="3894" spans="6:9">
      <c r="F3894" s="21"/>
      <c r="G3894" s="22" t="s">
        <v>22468</v>
      </c>
      <c r="H3894" s="11">
        <v>1</v>
      </c>
      <c r="I3894" s="11">
        <v>1</v>
      </c>
    </row>
    <row r="3895" spans="6:9">
      <c r="F3895" s="21"/>
      <c r="G3895" s="22" t="s">
        <v>4992</v>
      </c>
      <c r="H3895" s="11">
        <v>3.05</v>
      </c>
      <c r="I3895" s="11">
        <v>205</v>
      </c>
    </row>
    <row r="3896" spans="6:9">
      <c r="F3896" s="21"/>
      <c r="G3896" s="22" t="s">
        <v>9967</v>
      </c>
      <c r="H3896" s="11">
        <v>2.9</v>
      </c>
      <c r="I3896" s="11">
        <v>56</v>
      </c>
    </row>
    <row r="3897" spans="6:9">
      <c r="F3897" s="21"/>
      <c r="G3897" s="22" t="s">
        <v>3543</v>
      </c>
      <c r="H3897" s="11">
        <v>3.4</v>
      </c>
      <c r="I3897" s="11">
        <v>280</v>
      </c>
    </row>
    <row r="3898" spans="6:9">
      <c r="F3898" s="21"/>
      <c r="G3898" s="22" t="s">
        <v>5166</v>
      </c>
      <c r="H3898" s="11">
        <v>1</v>
      </c>
      <c r="I3898" s="11">
        <v>1</v>
      </c>
    </row>
    <row r="3899" spans="6:9">
      <c r="F3899" s="21"/>
      <c r="G3899" s="22" t="s">
        <v>16849</v>
      </c>
      <c r="H3899" s="11">
        <v>3.5</v>
      </c>
      <c r="I3899" s="11">
        <v>17</v>
      </c>
    </row>
    <row r="3900" spans="6:9">
      <c r="F3900" s="21"/>
      <c r="G3900" s="22" t="s">
        <v>2811</v>
      </c>
      <c r="H3900" s="11">
        <v>2.43333333333333</v>
      </c>
      <c r="I3900" s="11">
        <v>273</v>
      </c>
    </row>
    <row r="3901" spans="6:9">
      <c r="F3901" s="21"/>
      <c r="G3901" s="22" t="s">
        <v>3932</v>
      </c>
      <c r="H3901" s="11">
        <v>3</v>
      </c>
      <c r="I3901" s="11">
        <v>14</v>
      </c>
    </row>
    <row r="3902" spans="6:9">
      <c r="F3902" s="21"/>
      <c r="G3902" s="22" t="s">
        <v>20182</v>
      </c>
      <c r="H3902" s="11">
        <v>1</v>
      </c>
      <c r="I3902" s="11">
        <v>0</v>
      </c>
    </row>
    <row r="3903" spans="6:9">
      <c r="F3903" s="21"/>
      <c r="G3903" s="22" t="s">
        <v>17892</v>
      </c>
      <c r="H3903" s="11">
        <v>3</v>
      </c>
      <c r="I3903" s="11">
        <v>5</v>
      </c>
    </row>
    <row r="3904" spans="6:9">
      <c r="F3904" s="21"/>
      <c r="G3904" s="22" t="s">
        <v>9688</v>
      </c>
      <c r="H3904" s="11">
        <v>3.4</v>
      </c>
      <c r="I3904" s="11">
        <v>117</v>
      </c>
    </row>
    <row r="3905" spans="6:9">
      <c r="F3905" s="21"/>
      <c r="G3905" s="22" t="s">
        <v>20299</v>
      </c>
      <c r="H3905" s="11">
        <v>2.7</v>
      </c>
      <c r="I3905" s="11">
        <v>7</v>
      </c>
    </row>
    <row r="3906" spans="6:9">
      <c r="F3906" s="21"/>
      <c r="G3906" s="22" t="s">
        <v>1167</v>
      </c>
      <c r="H3906" s="11">
        <v>3.4</v>
      </c>
      <c r="I3906" s="11">
        <v>101</v>
      </c>
    </row>
    <row r="3907" spans="6:9">
      <c r="F3907" s="21"/>
      <c r="G3907" s="22" t="s">
        <v>21184</v>
      </c>
      <c r="H3907" s="11">
        <v>1</v>
      </c>
      <c r="I3907" s="11">
        <v>0</v>
      </c>
    </row>
    <row r="3908" spans="6:9">
      <c r="F3908" s="21"/>
      <c r="G3908" s="22" t="s">
        <v>5438</v>
      </c>
      <c r="H3908" s="11">
        <v>1</v>
      </c>
      <c r="I3908" s="11">
        <v>2</v>
      </c>
    </row>
    <row r="3909" spans="6:9">
      <c r="F3909" s="21"/>
      <c r="G3909" s="22" t="s">
        <v>4900</v>
      </c>
      <c r="H3909" s="11">
        <v>1</v>
      </c>
      <c r="I3909" s="11">
        <v>0</v>
      </c>
    </row>
    <row r="3910" spans="6:9">
      <c r="F3910" s="21"/>
      <c r="G3910" s="22" t="s">
        <v>18932</v>
      </c>
      <c r="H3910" s="11">
        <v>1</v>
      </c>
      <c r="I3910" s="11">
        <v>0</v>
      </c>
    </row>
    <row r="3911" spans="6:9">
      <c r="F3911" s="21"/>
      <c r="G3911" s="22" t="s">
        <v>4062</v>
      </c>
      <c r="H3911" s="11">
        <v>3.3</v>
      </c>
      <c r="I3911" s="11">
        <v>67</v>
      </c>
    </row>
    <row r="3912" spans="6:9">
      <c r="F3912" s="21"/>
      <c r="G3912" s="22" t="s">
        <v>8882</v>
      </c>
      <c r="H3912" s="11">
        <v>3.7</v>
      </c>
      <c r="I3912" s="11">
        <v>154</v>
      </c>
    </row>
    <row r="3913" spans="6:9">
      <c r="F3913" s="21"/>
      <c r="G3913" s="22" t="s">
        <v>19427</v>
      </c>
      <c r="H3913" s="11">
        <v>1</v>
      </c>
      <c r="I3913" s="11">
        <v>1</v>
      </c>
    </row>
    <row r="3914" spans="6:9">
      <c r="F3914" s="21"/>
      <c r="G3914" s="22" t="s">
        <v>22268</v>
      </c>
      <c r="H3914" s="11">
        <v>1</v>
      </c>
      <c r="I3914" s="11">
        <v>0</v>
      </c>
    </row>
    <row r="3915" spans="6:9">
      <c r="F3915" s="21"/>
      <c r="G3915" s="22" t="s">
        <v>20875</v>
      </c>
      <c r="H3915" s="11">
        <v>4.7</v>
      </c>
      <c r="I3915" s="11">
        <v>52</v>
      </c>
    </row>
    <row r="3916" spans="6:9">
      <c r="F3916" s="21"/>
      <c r="G3916" s="22" t="s">
        <v>17964</v>
      </c>
      <c r="H3916" s="11">
        <v>2.6</v>
      </c>
      <c r="I3916" s="11">
        <v>35</v>
      </c>
    </row>
    <row r="3917" spans="6:9">
      <c r="F3917" s="21"/>
      <c r="G3917" s="22" t="s">
        <v>5734</v>
      </c>
      <c r="H3917" s="11">
        <v>3.5</v>
      </c>
      <c r="I3917" s="11">
        <v>4464</v>
      </c>
    </row>
    <row r="3918" spans="6:9">
      <c r="F3918" s="21"/>
      <c r="G3918" s="22" t="s">
        <v>5692</v>
      </c>
      <c r="H3918" s="11">
        <v>4.18571428571429</v>
      </c>
      <c r="I3918" s="11">
        <v>3111</v>
      </c>
    </row>
    <row r="3919" spans="6:9">
      <c r="F3919" s="21"/>
      <c r="G3919" s="22" t="s">
        <v>20886</v>
      </c>
      <c r="H3919" s="11">
        <v>4.2</v>
      </c>
      <c r="I3919" s="11">
        <v>221</v>
      </c>
    </row>
    <row r="3920" spans="6:9">
      <c r="F3920" s="21"/>
      <c r="G3920" s="22" t="s">
        <v>18395</v>
      </c>
      <c r="H3920" s="11">
        <v>3.7</v>
      </c>
      <c r="I3920" s="11">
        <v>50</v>
      </c>
    </row>
    <row r="3921" spans="6:9">
      <c r="F3921" s="21"/>
      <c r="G3921" s="22" t="s">
        <v>8002</v>
      </c>
      <c r="H3921" s="11">
        <v>1</v>
      </c>
      <c r="I3921" s="11">
        <v>2</v>
      </c>
    </row>
    <row r="3922" spans="6:9">
      <c r="F3922" s="21"/>
      <c r="G3922" s="22" t="s">
        <v>4704</v>
      </c>
      <c r="H3922" s="11">
        <v>2.6</v>
      </c>
      <c r="I3922" s="11">
        <v>17</v>
      </c>
    </row>
    <row r="3923" spans="6:9">
      <c r="F3923" s="21"/>
      <c r="G3923" s="22" t="s">
        <v>21398</v>
      </c>
      <c r="H3923" s="11">
        <v>1</v>
      </c>
      <c r="I3923" s="11">
        <v>0</v>
      </c>
    </row>
    <row r="3924" spans="6:9">
      <c r="F3924" s="21"/>
      <c r="G3924" s="22" t="s">
        <v>15559</v>
      </c>
      <c r="H3924" s="11">
        <v>3.5</v>
      </c>
      <c r="I3924" s="11">
        <v>95</v>
      </c>
    </row>
    <row r="3925" spans="6:9">
      <c r="F3925" s="21"/>
      <c r="G3925" s="22" t="s">
        <v>724</v>
      </c>
      <c r="H3925" s="11">
        <v>3.5</v>
      </c>
      <c r="I3925" s="11">
        <v>208</v>
      </c>
    </row>
    <row r="3926" spans="6:9">
      <c r="F3926" s="21"/>
      <c r="G3926" s="22" t="s">
        <v>10111</v>
      </c>
      <c r="H3926" s="11">
        <v>3.2</v>
      </c>
      <c r="I3926" s="11">
        <v>23</v>
      </c>
    </row>
    <row r="3927" spans="6:9">
      <c r="F3927" s="21"/>
      <c r="G3927" s="22" t="s">
        <v>18641</v>
      </c>
      <c r="H3927" s="11">
        <v>1</v>
      </c>
      <c r="I3927" s="11">
        <v>1</v>
      </c>
    </row>
    <row r="3928" spans="6:9">
      <c r="F3928" s="21"/>
      <c r="G3928" s="22" t="s">
        <v>17012</v>
      </c>
      <c r="H3928" s="11">
        <v>3.6</v>
      </c>
      <c r="I3928" s="11">
        <v>99</v>
      </c>
    </row>
    <row r="3929" spans="6:9">
      <c r="F3929" s="21"/>
      <c r="G3929" s="22" t="s">
        <v>585</v>
      </c>
      <c r="H3929" s="11">
        <v>3.7</v>
      </c>
      <c r="I3929" s="11">
        <v>601</v>
      </c>
    </row>
    <row r="3930" spans="6:9">
      <c r="F3930" s="21"/>
      <c r="G3930" s="22" t="s">
        <v>2615</v>
      </c>
      <c r="H3930" s="11">
        <v>3</v>
      </c>
      <c r="I3930" s="11">
        <v>496</v>
      </c>
    </row>
    <row r="3931" spans="6:9">
      <c r="F3931" s="21"/>
      <c r="G3931" s="22" t="s">
        <v>745</v>
      </c>
      <c r="H3931" s="11">
        <v>3.8</v>
      </c>
      <c r="I3931" s="11">
        <v>354</v>
      </c>
    </row>
    <row r="3932" spans="6:9">
      <c r="F3932" s="21"/>
      <c r="G3932" s="22" t="s">
        <v>18457</v>
      </c>
      <c r="H3932" s="11">
        <v>3.8</v>
      </c>
      <c r="I3932" s="11">
        <v>121</v>
      </c>
    </row>
    <row r="3933" spans="6:9">
      <c r="F3933" s="21"/>
      <c r="G3933" s="22" t="s">
        <v>11259</v>
      </c>
      <c r="H3933" s="11">
        <v>2.05</v>
      </c>
      <c r="I3933" s="11">
        <v>9</v>
      </c>
    </row>
    <row r="3934" spans="6:9">
      <c r="F3934" s="21"/>
      <c r="G3934" s="22" t="s">
        <v>17614</v>
      </c>
      <c r="H3934" s="11">
        <v>3.8</v>
      </c>
      <c r="I3934" s="11">
        <v>35</v>
      </c>
    </row>
    <row r="3935" spans="6:9">
      <c r="F3935" s="21"/>
      <c r="G3935" s="22" t="s">
        <v>22481</v>
      </c>
      <c r="H3935" s="11">
        <v>3.7</v>
      </c>
      <c r="I3935" s="11">
        <v>49</v>
      </c>
    </row>
    <row r="3936" spans="6:9">
      <c r="F3936" s="21"/>
      <c r="G3936" s="22" t="s">
        <v>19509</v>
      </c>
      <c r="H3936" s="11">
        <v>1</v>
      </c>
      <c r="I3936" s="11">
        <v>1</v>
      </c>
    </row>
    <row r="3937" spans="6:9">
      <c r="F3937" s="21"/>
      <c r="G3937" s="22" t="s">
        <v>20769</v>
      </c>
      <c r="H3937" s="11">
        <v>1</v>
      </c>
      <c r="I3937" s="11">
        <v>0</v>
      </c>
    </row>
    <row r="3938" spans="6:9">
      <c r="F3938" s="21"/>
      <c r="G3938" s="22" t="s">
        <v>18236</v>
      </c>
      <c r="H3938" s="11">
        <v>1</v>
      </c>
      <c r="I3938" s="11">
        <v>1</v>
      </c>
    </row>
    <row r="3939" spans="6:9">
      <c r="F3939" s="21"/>
      <c r="G3939" s="22" t="s">
        <v>20082</v>
      </c>
      <c r="H3939" s="11">
        <v>3.8</v>
      </c>
      <c r="I3939" s="11">
        <v>70</v>
      </c>
    </row>
    <row r="3940" spans="6:9">
      <c r="F3940" s="21"/>
      <c r="G3940" s="22" t="s">
        <v>5217</v>
      </c>
      <c r="H3940" s="11">
        <v>2.8</v>
      </c>
      <c r="I3940" s="11">
        <v>17</v>
      </c>
    </row>
    <row r="3941" spans="6:9">
      <c r="F3941" s="21"/>
      <c r="G3941" s="22" t="s">
        <v>9114</v>
      </c>
      <c r="H3941" s="11">
        <v>1</v>
      </c>
      <c r="I3941" s="11">
        <v>0</v>
      </c>
    </row>
    <row r="3942" spans="6:9">
      <c r="F3942" s="21"/>
      <c r="G3942" s="22" t="s">
        <v>22034</v>
      </c>
      <c r="H3942" s="11">
        <v>1</v>
      </c>
      <c r="I3942" s="11">
        <v>0</v>
      </c>
    </row>
    <row r="3943" spans="6:9">
      <c r="F3943" s="21"/>
      <c r="G3943" s="22" t="s">
        <v>11769</v>
      </c>
      <c r="H3943" s="11">
        <v>3.5</v>
      </c>
      <c r="I3943" s="11">
        <v>21</v>
      </c>
    </row>
    <row r="3944" spans="6:9">
      <c r="F3944" s="21"/>
      <c r="G3944" s="22" t="s">
        <v>12209</v>
      </c>
      <c r="H3944" s="11">
        <v>4</v>
      </c>
      <c r="I3944" s="11">
        <v>100</v>
      </c>
    </row>
    <row r="3945" spans="6:9">
      <c r="F3945" s="21"/>
      <c r="G3945" s="22" t="s">
        <v>907</v>
      </c>
      <c r="H3945" s="11">
        <v>3.45</v>
      </c>
      <c r="I3945" s="11">
        <v>164</v>
      </c>
    </row>
    <row r="3946" spans="6:9">
      <c r="F3946" s="21"/>
      <c r="G3946" s="22" t="s">
        <v>16149</v>
      </c>
      <c r="H3946" s="11">
        <v>4.2</v>
      </c>
      <c r="I3946" s="11">
        <v>1809</v>
      </c>
    </row>
    <row r="3947" spans="6:9">
      <c r="F3947" s="21"/>
      <c r="G3947" s="22" t="s">
        <v>19077</v>
      </c>
      <c r="H3947" s="11">
        <v>3.3</v>
      </c>
      <c r="I3947" s="11">
        <v>8</v>
      </c>
    </row>
    <row r="3948" spans="6:9">
      <c r="F3948" s="21"/>
      <c r="G3948" s="22" t="s">
        <v>12287</v>
      </c>
      <c r="H3948" s="11">
        <v>4</v>
      </c>
      <c r="I3948" s="11">
        <v>45</v>
      </c>
    </row>
    <row r="3949" spans="6:9">
      <c r="F3949" s="21"/>
      <c r="G3949" s="22" t="s">
        <v>6162</v>
      </c>
      <c r="H3949" s="11">
        <v>3.6</v>
      </c>
      <c r="I3949" s="11">
        <v>375</v>
      </c>
    </row>
    <row r="3950" spans="6:9">
      <c r="F3950" s="21"/>
      <c r="G3950" s="22" t="s">
        <v>4623</v>
      </c>
      <c r="H3950" s="11">
        <v>3.8</v>
      </c>
      <c r="I3950" s="11">
        <v>152</v>
      </c>
    </row>
    <row r="3951" spans="6:9">
      <c r="F3951" s="21"/>
      <c r="G3951" s="22" t="s">
        <v>4501</v>
      </c>
      <c r="H3951" s="11">
        <v>3.2</v>
      </c>
      <c r="I3951" s="11">
        <v>14</v>
      </c>
    </row>
    <row r="3952" spans="6:9">
      <c r="F3952" s="21"/>
      <c r="G3952" s="22" t="s">
        <v>7721</v>
      </c>
      <c r="H3952" s="11">
        <v>2.725</v>
      </c>
      <c r="I3952" s="11">
        <v>124</v>
      </c>
    </row>
    <row r="3953" spans="6:9">
      <c r="F3953" s="21"/>
      <c r="G3953" s="22" t="s">
        <v>23304</v>
      </c>
      <c r="H3953" s="11">
        <v>3.3</v>
      </c>
      <c r="I3953" s="11">
        <v>11</v>
      </c>
    </row>
    <row r="3954" spans="6:9">
      <c r="F3954" s="21"/>
      <c r="G3954" s="22" t="s">
        <v>18972</v>
      </c>
      <c r="H3954" s="11">
        <v>1</v>
      </c>
      <c r="I3954" s="11">
        <v>0</v>
      </c>
    </row>
    <row r="3955" spans="6:9">
      <c r="F3955" s="21"/>
      <c r="G3955" s="22" t="s">
        <v>23452</v>
      </c>
      <c r="H3955" s="11">
        <v>1</v>
      </c>
      <c r="I3955" s="11">
        <v>1</v>
      </c>
    </row>
    <row r="3956" spans="6:9">
      <c r="F3956" s="21"/>
      <c r="G3956" s="22" t="s">
        <v>21029</v>
      </c>
      <c r="H3956" s="11">
        <v>1</v>
      </c>
      <c r="I3956" s="11">
        <v>0</v>
      </c>
    </row>
    <row r="3957" spans="6:9">
      <c r="F3957" s="21"/>
      <c r="G3957" s="22" t="s">
        <v>9770</v>
      </c>
      <c r="H3957" s="11">
        <v>3.1</v>
      </c>
      <c r="I3957" s="11">
        <v>37</v>
      </c>
    </row>
    <row r="3958" spans="6:9">
      <c r="F3958" s="21"/>
      <c r="G3958" s="22" t="s">
        <v>11021</v>
      </c>
      <c r="H3958" s="11">
        <v>2.4</v>
      </c>
      <c r="I3958" s="11">
        <v>20</v>
      </c>
    </row>
    <row r="3959" spans="6:9">
      <c r="F3959" s="21"/>
      <c r="G3959" s="22" t="s">
        <v>22640</v>
      </c>
      <c r="H3959" s="11">
        <v>1</v>
      </c>
      <c r="I3959" s="11">
        <v>0</v>
      </c>
    </row>
    <row r="3960" spans="6:9">
      <c r="F3960" s="21"/>
      <c r="G3960" s="22" t="s">
        <v>20573</v>
      </c>
      <c r="H3960" s="11">
        <v>1</v>
      </c>
      <c r="I3960" s="11">
        <v>0</v>
      </c>
    </row>
    <row r="3961" spans="6:9">
      <c r="F3961" s="21"/>
      <c r="G3961" s="22" t="s">
        <v>18278</v>
      </c>
      <c r="H3961" s="11">
        <v>1</v>
      </c>
      <c r="I3961" s="11">
        <v>0</v>
      </c>
    </row>
    <row r="3962" spans="6:9">
      <c r="F3962" s="21"/>
      <c r="G3962" s="22" t="s">
        <v>20268</v>
      </c>
      <c r="H3962" s="11">
        <v>3</v>
      </c>
      <c r="I3962" s="11">
        <v>5</v>
      </c>
    </row>
    <row r="3963" spans="6:9">
      <c r="F3963" s="21"/>
      <c r="G3963" s="22" t="s">
        <v>16772</v>
      </c>
      <c r="H3963" s="11">
        <v>2.25</v>
      </c>
      <c r="I3963" s="11">
        <v>28</v>
      </c>
    </row>
    <row r="3964" spans="6:9">
      <c r="F3964" s="21"/>
      <c r="G3964" s="22" t="s">
        <v>6110</v>
      </c>
      <c r="H3964" s="11">
        <v>4.5</v>
      </c>
      <c r="I3964" s="11">
        <v>420</v>
      </c>
    </row>
    <row r="3965" spans="6:9">
      <c r="F3965" s="21"/>
      <c r="G3965" s="22" t="s">
        <v>4715</v>
      </c>
      <c r="H3965" s="11">
        <v>1</v>
      </c>
      <c r="I3965" s="11">
        <v>2</v>
      </c>
    </row>
    <row r="3966" spans="6:9">
      <c r="F3966" s="21"/>
      <c r="G3966" s="22" t="s">
        <v>21757</v>
      </c>
      <c r="H3966" s="11">
        <v>1</v>
      </c>
      <c r="I3966" s="11">
        <v>0</v>
      </c>
    </row>
    <row r="3967" spans="6:9">
      <c r="F3967" s="21"/>
      <c r="G3967" s="22" t="s">
        <v>19570</v>
      </c>
      <c r="H3967" s="11">
        <v>3.7</v>
      </c>
      <c r="I3967" s="11">
        <v>66</v>
      </c>
    </row>
    <row r="3968" spans="6:9">
      <c r="F3968" s="21"/>
      <c r="G3968" s="22" t="s">
        <v>15821</v>
      </c>
      <c r="H3968" s="11">
        <v>3.5</v>
      </c>
      <c r="I3968" s="11">
        <v>269</v>
      </c>
    </row>
    <row r="3969" spans="6:9">
      <c r="F3969" s="21"/>
      <c r="G3969" s="22" t="s">
        <v>10773</v>
      </c>
      <c r="H3969" s="11">
        <v>3.9</v>
      </c>
      <c r="I3969" s="11">
        <v>124</v>
      </c>
    </row>
    <row r="3970" spans="6:9">
      <c r="F3970" s="21"/>
      <c r="G3970" s="22" t="s">
        <v>20107</v>
      </c>
      <c r="H3970" s="11">
        <v>3.1</v>
      </c>
      <c r="I3970" s="11">
        <v>8</v>
      </c>
    </row>
    <row r="3971" spans="6:9">
      <c r="F3971" s="21"/>
      <c r="G3971" s="22" t="s">
        <v>3524</v>
      </c>
      <c r="H3971" s="11">
        <v>3.3</v>
      </c>
      <c r="I3971" s="11">
        <v>36</v>
      </c>
    </row>
    <row r="3972" spans="6:9">
      <c r="F3972" s="21"/>
      <c r="G3972" s="22" t="s">
        <v>16269</v>
      </c>
      <c r="H3972" s="11">
        <v>3.2</v>
      </c>
      <c r="I3972" s="11">
        <v>190</v>
      </c>
    </row>
    <row r="3973" spans="6:9">
      <c r="F3973" s="21"/>
      <c r="G3973" s="22" t="s">
        <v>7947</v>
      </c>
      <c r="H3973" s="11">
        <v>3.3</v>
      </c>
      <c r="I3973" s="11">
        <v>16</v>
      </c>
    </row>
    <row r="3974" spans="6:9">
      <c r="F3974" s="21"/>
      <c r="G3974" s="22" t="s">
        <v>21367</v>
      </c>
      <c r="H3974" s="11">
        <v>3.8</v>
      </c>
      <c r="I3974" s="11">
        <v>21</v>
      </c>
    </row>
    <row r="3975" spans="6:9">
      <c r="F3975" s="21"/>
      <c r="G3975" s="22" t="s">
        <v>22021</v>
      </c>
      <c r="H3975" s="11">
        <v>1</v>
      </c>
      <c r="I3975" s="11">
        <v>0</v>
      </c>
    </row>
    <row r="3976" spans="6:9">
      <c r="F3976" s="21"/>
      <c r="G3976" s="22" t="s">
        <v>21874</v>
      </c>
      <c r="H3976" s="11">
        <v>1</v>
      </c>
      <c r="I3976" s="11">
        <v>3</v>
      </c>
    </row>
    <row r="3977" spans="6:9">
      <c r="F3977" s="21"/>
      <c r="G3977" s="22" t="s">
        <v>8809</v>
      </c>
      <c r="H3977" s="11">
        <v>3.5</v>
      </c>
      <c r="I3977" s="11">
        <v>884</v>
      </c>
    </row>
    <row r="3978" spans="6:9">
      <c r="F3978" s="21"/>
      <c r="G3978" s="22" t="s">
        <v>9143</v>
      </c>
      <c r="H3978" s="11">
        <v>3.1</v>
      </c>
      <c r="I3978" s="11">
        <v>9</v>
      </c>
    </row>
    <row r="3979" spans="6:9">
      <c r="F3979" s="21"/>
      <c r="G3979" s="22" t="s">
        <v>15587</v>
      </c>
      <c r="H3979" s="11">
        <v>3.3</v>
      </c>
      <c r="I3979" s="11">
        <v>39</v>
      </c>
    </row>
    <row r="3980" spans="6:9">
      <c r="F3980" s="21"/>
      <c r="G3980" s="22" t="s">
        <v>17182</v>
      </c>
      <c r="H3980" s="11">
        <v>3</v>
      </c>
      <c r="I3980" s="11">
        <v>5</v>
      </c>
    </row>
    <row r="3981" spans="6:9">
      <c r="F3981" s="21"/>
      <c r="G3981" s="22" t="s">
        <v>22367</v>
      </c>
      <c r="H3981" s="11">
        <v>1</v>
      </c>
      <c r="I3981" s="11">
        <v>0</v>
      </c>
    </row>
    <row r="3982" spans="6:9">
      <c r="F3982" s="21"/>
      <c r="G3982" s="22" t="s">
        <v>15592</v>
      </c>
      <c r="H3982" s="11">
        <v>3.2</v>
      </c>
      <c r="I3982" s="11">
        <v>31</v>
      </c>
    </row>
    <row r="3983" spans="6:9">
      <c r="F3983" s="21"/>
      <c r="G3983" s="22" t="s">
        <v>19314</v>
      </c>
      <c r="H3983" s="11">
        <v>3</v>
      </c>
      <c r="I3983" s="11">
        <v>7</v>
      </c>
    </row>
    <row r="3984" spans="6:9">
      <c r="F3984" s="21"/>
      <c r="G3984" s="22" t="s">
        <v>4456</v>
      </c>
      <c r="H3984" s="11">
        <v>3.8</v>
      </c>
      <c r="I3984" s="11">
        <v>91</v>
      </c>
    </row>
    <row r="3985" spans="6:9">
      <c r="F3985" s="21"/>
      <c r="G3985" s="22" t="s">
        <v>6560</v>
      </c>
      <c r="H3985" s="11">
        <v>3.45</v>
      </c>
      <c r="I3985" s="11">
        <v>56</v>
      </c>
    </row>
    <row r="3986" spans="6:9">
      <c r="F3986" s="21"/>
      <c r="G3986" s="22" t="s">
        <v>5013</v>
      </c>
      <c r="H3986" s="11">
        <v>2.9</v>
      </c>
      <c r="I3986" s="11">
        <v>14</v>
      </c>
    </row>
    <row r="3987" spans="6:9">
      <c r="F3987" s="21"/>
      <c r="G3987" s="22" t="s">
        <v>4659</v>
      </c>
      <c r="H3987" s="11">
        <v>3.5</v>
      </c>
      <c r="I3987" s="11">
        <v>19</v>
      </c>
    </row>
    <row r="3988" spans="6:9">
      <c r="F3988" s="21"/>
      <c r="G3988" s="22" t="s">
        <v>22050</v>
      </c>
      <c r="H3988" s="11">
        <v>3.9</v>
      </c>
      <c r="I3988" s="11">
        <v>66</v>
      </c>
    </row>
    <row r="3989" spans="6:9">
      <c r="F3989" s="21"/>
      <c r="G3989" s="22" t="s">
        <v>7911</v>
      </c>
      <c r="H3989" s="11">
        <v>2.5</v>
      </c>
      <c r="I3989" s="11">
        <v>52</v>
      </c>
    </row>
    <row r="3990" spans="6:9">
      <c r="F3990" s="21"/>
      <c r="G3990" s="22" t="s">
        <v>6883</v>
      </c>
      <c r="H3990" s="11">
        <v>3.4</v>
      </c>
      <c r="I3990" s="11">
        <v>15</v>
      </c>
    </row>
    <row r="3991" spans="6:9">
      <c r="F3991" s="21"/>
      <c r="G3991" s="22" t="s">
        <v>9340</v>
      </c>
      <c r="H3991" s="11">
        <v>1.95</v>
      </c>
      <c r="I3991" s="11">
        <v>6</v>
      </c>
    </row>
    <row r="3992" spans="6:9">
      <c r="F3992" s="21"/>
      <c r="G3992" s="22" t="s">
        <v>497</v>
      </c>
      <c r="H3992" s="11">
        <v>3.6</v>
      </c>
      <c r="I3992" s="11">
        <v>711</v>
      </c>
    </row>
    <row r="3993" spans="6:9">
      <c r="F3993" s="21"/>
      <c r="G3993" s="22" t="s">
        <v>109</v>
      </c>
      <c r="H3993" s="11">
        <v>3</v>
      </c>
      <c r="I3993" s="11">
        <v>1023</v>
      </c>
    </row>
    <row r="3994" spans="6:9">
      <c r="F3994" s="21"/>
      <c r="G3994" s="22" t="s">
        <v>2032</v>
      </c>
      <c r="H3994" s="11">
        <v>3.2</v>
      </c>
      <c r="I3994" s="11">
        <v>102</v>
      </c>
    </row>
    <row r="3995" spans="6:9">
      <c r="F3995" s="21"/>
      <c r="G3995" s="22" t="s">
        <v>9250</v>
      </c>
      <c r="H3995" s="11">
        <v>2.6</v>
      </c>
      <c r="I3995" s="11">
        <v>146</v>
      </c>
    </row>
    <row r="3996" spans="6:9">
      <c r="F3996" s="21"/>
      <c r="G3996" s="22" t="s">
        <v>10623</v>
      </c>
      <c r="H3996" s="11">
        <v>2.7</v>
      </c>
      <c r="I3996" s="11">
        <v>90</v>
      </c>
    </row>
    <row r="3997" spans="6:9">
      <c r="F3997" s="21"/>
      <c r="G3997" s="22" t="s">
        <v>504</v>
      </c>
      <c r="H3997" s="11">
        <v>3.6</v>
      </c>
      <c r="I3997" s="11">
        <v>249</v>
      </c>
    </row>
    <row r="3998" spans="6:9">
      <c r="F3998" s="21"/>
      <c r="G3998" s="22" t="s">
        <v>492</v>
      </c>
      <c r="H3998" s="11">
        <v>2.73333333333333</v>
      </c>
      <c r="I3998" s="11">
        <v>501</v>
      </c>
    </row>
    <row r="3999" spans="6:9">
      <c r="F3999" s="21"/>
      <c r="G3999" s="22" t="s">
        <v>20354</v>
      </c>
      <c r="H3999" s="11">
        <v>2.8</v>
      </c>
      <c r="I3999" s="11">
        <v>7</v>
      </c>
    </row>
    <row r="4000" spans="6:9">
      <c r="F4000" s="21"/>
      <c r="G4000" s="22" t="s">
        <v>995</v>
      </c>
      <c r="H4000" s="11">
        <v>2.4</v>
      </c>
      <c r="I4000" s="11">
        <v>137</v>
      </c>
    </row>
    <row r="4001" spans="6:9">
      <c r="F4001" s="21"/>
      <c r="G4001" s="22" t="s">
        <v>5227</v>
      </c>
      <c r="H4001" s="11">
        <v>3.6</v>
      </c>
      <c r="I4001" s="11">
        <v>114</v>
      </c>
    </row>
    <row r="4002" spans="6:9">
      <c r="F4002" s="21"/>
      <c r="G4002" s="22" t="s">
        <v>22138</v>
      </c>
      <c r="H4002" s="11">
        <v>1</v>
      </c>
      <c r="I4002" s="11">
        <v>0</v>
      </c>
    </row>
    <row r="4003" spans="6:9">
      <c r="F4003" s="21"/>
      <c r="G4003" s="22" t="s">
        <v>6628</v>
      </c>
      <c r="H4003" s="11">
        <v>2.9</v>
      </c>
      <c r="I4003" s="11">
        <v>4</v>
      </c>
    </row>
    <row r="4004" spans="6:9">
      <c r="F4004" s="21"/>
      <c r="G4004" s="22" t="s">
        <v>16354</v>
      </c>
      <c r="H4004" s="11">
        <v>3.7</v>
      </c>
      <c r="I4004" s="11">
        <v>79</v>
      </c>
    </row>
    <row r="4005" spans="6:9">
      <c r="F4005" s="21"/>
      <c r="G4005" s="22" t="s">
        <v>23437</v>
      </c>
      <c r="H4005" s="11">
        <v>1</v>
      </c>
      <c r="I4005" s="11">
        <v>0</v>
      </c>
    </row>
    <row r="4006" spans="6:9">
      <c r="F4006" s="21"/>
      <c r="G4006" s="22" t="s">
        <v>8794</v>
      </c>
      <c r="H4006" s="11">
        <v>3.96666666666667</v>
      </c>
      <c r="I4006" s="11">
        <v>253</v>
      </c>
    </row>
    <row r="4007" spans="6:9">
      <c r="F4007" s="21"/>
      <c r="G4007" s="22" t="s">
        <v>11654</v>
      </c>
      <c r="H4007" s="11">
        <v>3.9</v>
      </c>
      <c r="I4007" s="11">
        <v>97</v>
      </c>
    </row>
    <row r="4008" spans="6:9">
      <c r="F4008" s="21"/>
      <c r="G4008" s="22" t="s">
        <v>9416</v>
      </c>
      <c r="H4008" s="11">
        <v>2.6</v>
      </c>
      <c r="I4008" s="11">
        <v>120</v>
      </c>
    </row>
    <row r="4009" spans="6:9">
      <c r="F4009" s="21"/>
      <c r="G4009" s="22" t="s">
        <v>12179</v>
      </c>
      <c r="H4009" s="11">
        <v>3.9</v>
      </c>
      <c r="I4009" s="11">
        <v>50</v>
      </c>
    </row>
    <row r="4010" spans="6:9">
      <c r="F4010" s="21"/>
      <c r="G4010" s="22" t="s">
        <v>22023</v>
      </c>
      <c r="H4010" s="11">
        <v>3.2</v>
      </c>
      <c r="I4010" s="11">
        <v>10</v>
      </c>
    </row>
    <row r="4011" spans="6:9">
      <c r="F4011" s="21"/>
      <c r="G4011" s="22" t="s">
        <v>22607</v>
      </c>
      <c r="H4011" s="11">
        <v>3</v>
      </c>
      <c r="I4011" s="11">
        <v>5</v>
      </c>
    </row>
    <row r="4012" spans="6:9">
      <c r="F4012" s="21"/>
      <c r="G4012" s="22" t="s">
        <v>19110</v>
      </c>
      <c r="H4012" s="11">
        <v>1</v>
      </c>
      <c r="I4012" s="11">
        <v>2</v>
      </c>
    </row>
    <row r="4013" spans="6:9">
      <c r="F4013" s="21"/>
      <c r="G4013" s="22" t="s">
        <v>5019</v>
      </c>
      <c r="H4013" s="11">
        <v>2</v>
      </c>
      <c r="I4013" s="11">
        <v>23</v>
      </c>
    </row>
    <row r="4014" spans="6:9">
      <c r="F4014" s="21"/>
      <c r="G4014" s="22" t="s">
        <v>20772</v>
      </c>
      <c r="H4014" s="11">
        <v>1</v>
      </c>
      <c r="I4014" s="11">
        <v>0</v>
      </c>
    </row>
    <row r="4015" spans="6:9">
      <c r="F4015" s="21"/>
      <c r="G4015" s="22" t="s">
        <v>23446</v>
      </c>
      <c r="H4015" s="11">
        <v>1</v>
      </c>
      <c r="I4015" s="11">
        <v>0</v>
      </c>
    </row>
    <row r="4016" spans="6:9">
      <c r="F4016" s="21"/>
      <c r="G4016" s="22" t="s">
        <v>9848</v>
      </c>
      <c r="H4016" s="11">
        <v>3.86666666666667</v>
      </c>
      <c r="I4016" s="11">
        <v>285</v>
      </c>
    </row>
    <row r="4017" spans="6:9">
      <c r="F4017" s="21"/>
      <c r="G4017" s="22" t="s">
        <v>10950</v>
      </c>
      <c r="H4017" s="11">
        <v>3.9</v>
      </c>
      <c r="I4017" s="11">
        <v>287</v>
      </c>
    </row>
    <row r="4018" spans="6:9">
      <c r="F4018" s="21"/>
      <c r="G4018" s="22" t="s">
        <v>20456</v>
      </c>
      <c r="H4018" s="11">
        <v>1</v>
      </c>
      <c r="I4018" s="11">
        <v>0</v>
      </c>
    </row>
    <row r="4019" spans="6:9">
      <c r="F4019" s="21"/>
      <c r="G4019" s="22" t="s">
        <v>7703</v>
      </c>
      <c r="H4019" s="11">
        <v>4.2</v>
      </c>
      <c r="I4019" s="11">
        <v>741</v>
      </c>
    </row>
    <row r="4020" spans="6:9">
      <c r="F4020" s="21"/>
      <c r="G4020" s="22" t="s">
        <v>17679</v>
      </c>
      <c r="H4020" s="11">
        <v>2.7</v>
      </c>
      <c r="I4020" s="11">
        <v>10</v>
      </c>
    </row>
    <row r="4021" spans="6:9">
      <c r="F4021" s="21"/>
      <c r="G4021" s="22" t="s">
        <v>21637</v>
      </c>
      <c r="H4021" s="11">
        <v>1</v>
      </c>
      <c r="I4021" s="11">
        <v>0</v>
      </c>
    </row>
    <row r="4022" spans="6:9">
      <c r="F4022" s="21"/>
      <c r="G4022" s="22" t="s">
        <v>18058</v>
      </c>
      <c r="H4022" s="11">
        <v>3.6</v>
      </c>
      <c r="I4022" s="11">
        <v>55</v>
      </c>
    </row>
    <row r="4023" spans="6:9">
      <c r="F4023" s="21"/>
      <c r="G4023" s="22" t="s">
        <v>22134</v>
      </c>
      <c r="H4023" s="11">
        <v>3</v>
      </c>
      <c r="I4023" s="11">
        <v>4</v>
      </c>
    </row>
    <row r="4024" spans="6:9">
      <c r="F4024" s="21"/>
      <c r="G4024" s="22" t="s">
        <v>10436</v>
      </c>
      <c r="H4024" s="11">
        <v>1.85</v>
      </c>
      <c r="I4024" s="11">
        <v>19</v>
      </c>
    </row>
    <row r="4025" spans="6:9">
      <c r="F4025" s="21"/>
      <c r="G4025" s="22" t="s">
        <v>16182</v>
      </c>
      <c r="H4025" s="11">
        <v>2.75</v>
      </c>
      <c r="I4025" s="11">
        <v>217</v>
      </c>
    </row>
    <row r="4026" spans="6:9">
      <c r="F4026" s="21"/>
      <c r="G4026" s="22" t="s">
        <v>22601</v>
      </c>
      <c r="H4026" s="11">
        <v>1</v>
      </c>
      <c r="I4026" s="11">
        <v>3</v>
      </c>
    </row>
    <row r="4027" spans="6:9">
      <c r="F4027" s="21"/>
      <c r="G4027" s="22" t="s">
        <v>8020</v>
      </c>
      <c r="H4027" s="11">
        <v>3.4</v>
      </c>
      <c r="I4027" s="11">
        <v>515</v>
      </c>
    </row>
    <row r="4028" spans="6:9">
      <c r="F4028" s="21"/>
      <c r="G4028" s="22" t="s">
        <v>17467</v>
      </c>
      <c r="H4028" s="11">
        <v>3</v>
      </c>
      <c r="I4028" s="11">
        <v>5</v>
      </c>
    </row>
    <row r="4029" spans="6:9">
      <c r="F4029" s="21"/>
      <c r="G4029" s="22" t="s">
        <v>11093</v>
      </c>
      <c r="H4029" s="11">
        <v>3.1</v>
      </c>
      <c r="I4029" s="11">
        <v>9</v>
      </c>
    </row>
    <row r="4030" spans="6:9">
      <c r="F4030" s="21"/>
      <c r="G4030" s="22" t="s">
        <v>9220</v>
      </c>
      <c r="H4030" s="11">
        <v>2.9</v>
      </c>
      <c r="I4030" s="11">
        <v>28</v>
      </c>
    </row>
    <row r="4031" spans="6:9">
      <c r="F4031" s="21"/>
      <c r="G4031" s="22" t="s">
        <v>16835</v>
      </c>
      <c r="H4031" s="11">
        <v>3.7</v>
      </c>
      <c r="I4031" s="11">
        <v>36</v>
      </c>
    </row>
    <row r="4032" spans="6:9">
      <c r="F4032" s="21"/>
      <c r="G4032" s="22" t="s">
        <v>7507</v>
      </c>
      <c r="H4032" s="11">
        <v>2.5</v>
      </c>
      <c r="I4032" s="11">
        <v>20</v>
      </c>
    </row>
    <row r="4033" spans="6:9">
      <c r="F4033" s="21"/>
      <c r="G4033" s="22" t="s">
        <v>4167</v>
      </c>
      <c r="H4033" s="11">
        <v>2.7</v>
      </c>
      <c r="I4033" s="11">
        <v>122</v>
      </c>
    </row>
    <row r="4034" spans="6:9">
      <c r="F4034" s="21"/>
      <c r="G4034" s="22" t="s">
        <v>7028</v>
      </c>
      <c r="H4034" s="11">
        <v>3.3</v>
      </c>
      <c r="I4034" s="11">
        <v>23</v>
      </c>
    </row>
    <row r="4035" spans="6:9">
      <c r="F4035" s="21"/>
      <c r="G4035" s="22" t="s">
        <v>4182</v>
      </c>
      <c r="H4035" s="11">
        <v>1</v>
      </c>
      <c r="I4035" s="11">
        <v>3</v>
      </c>
    </row>
    <row r="4036" spans="6:9">
      <c r="F4036" s="21"/>
      <c r="G4036" s="22" t="s">
        <v>1568</v>
      </c>
      <c r="H4036" s="11">
        <v>3.5</v>
      </c>
      <c r="I4036" s="11">
        <v>150</v>
      </c>
    </row>
    <row r="4037" spans="6:9">
      <c r="F4037" s="21"/>
      <c r="G4037" s="22" t="s">
        <v>19815</v>
      </c>
      <c r="H4037" s="11">
        <v>4</v>
      </c>
      <c r="I4037" s="11">
        <v>32</v>
      </c>
    </row>
    <row r="4038" spans="6:9">
      <c r="F4038" s="21"/>
      <c r="G4038" s="22" t="s">
        <v>2241</v>
      </c>
      <c r="H4038" s="11">
        <v>3.2</v>
      </c>
      <c r="I4038" s="11">
        <v>221</v>
      </c>
    </row>
    <row r="4039" spans="6:9">
      <c r="F4039" s="21"/>
      <c r="G4039" s="22" t="s">
        <v>8610</v>
      </c>
      <c r="H4039" s="11">
        <v>2.9</v>
      </c>
      <c r="I4039" s="11">
        <v>4</v>
      </c>
    </row>
    <row r="4040" spans="6:9">
      <c r="F4040" s="21"/>
      <c r="G4040" s="22" t="s">
        <v>10564</v>
      </c>
      <c r="H4040" s="11">
        <v>1</v>
      </c>
      <c r="I4040" s="11">
        <v>0</v>
      </c>
    </row>
    <row r="4041" spans="6:9">
      <c r="F4041" s="21"/>
      <c r="G4041" s="22" t="s">
        <v>2973</v>
      </c>
      <c r="H4041" s="11">
        <v>3.2</v>
      </c>
      <c r="I4041" s="11">
        <v>38</v>
      </c>
    </row>
    <row r="4042" spans="6:9">
      <c r="F4042" s="21"/>
      <c r="G4042" s="22" t="s">
        <v>9439</v>
      </c>
      <c r="H4042" s="11">
        <v>2.9</v>
      </c>
      <c r="I4042" s="11">
        <v>8</v>
      </c>
    </row>
    <row r="4043" spans="6:9">
      <c r="F4043" s="21"/>
      <c r="G4043" s="22" t="s">
        <v>18003</v>
      </c>
      <c r="H4043" s="11">
        <v>1</v>
      </c>
      <c r="I4043" s="11">
        <v>0</v>
      </c>
    </row>
    <row r="4044" spans="6:9">
      <c r="F4044" s="21"/>
      <c r="G4044" s="22" t="s">
        <v>19578</v>
      </c>
      <c r="H4044" s="11">
        <v>3.2</v>
      </c>
      <c r="I4044" s="11">
        <v>17</v>
      </c>
    </row>
    <row r="4045" spans="6:9">
      <c r="F4045" s="21"/>
      <c r="G4045" s="22" t="s">
        <v>8889</v>
      </c>
      <c r="H4045" s="11">
        <v>3.9</v>
      </c>
      <c r="I4045" s="11">
        <v>310</v>
      </c>
    </row>
    <row r="4046" spans="6:9">
      <c r="F4046" s="21"/>
      <c r="G4046" s="22" t="s">
        <v>23314</v>
      </c>
      <c r="H4046" s="11">
        <v>1</v>
      </c>
      <c r="I4046" s="11">
        <v>1</v>
      </c>
    </row>
    <row r="4047" spans="6:9">
      <c r="F4047" s="21"/>
      <c r="G4047" s="22" t="s">
        <v>5617</v>
      </c>
      <c r="H4047" s="11">
        <v>3.2</v>
      </c>
      <c r="I4047" s="11">
        <v>23</v>
      </c>
    </row>
    <row r="4048" spans="6:9">
      <c r="F4048" s="21"/>
      <c r="G4048" s="22" t="s">
        <v>3378</v>
      </c>
      <c r="H4048" s="11">
        <v>3.2</v>
      </c>
      <c r="I4048" s="11">
        <v>48</v>
      </c>
    </row>
    <row r="4049" spans="6:9">
      <c r="F4049" s="21"/>
      <c r="G4049" s="22" t="s">
        <v>19116</v>
      </c>
      <c r="H4049" s="11">
        <v>1</v>
      </c>
      <c r="I4049" s="11">
        <v>0</v>
      </c>
    </row>
    <row r="4050" spans="6:9">
      <c r="F4050" s="21"/>
      <c r="G4050" s="22" t="s">
        <v>2821</v>
      </c>
      <c r="H4050" s="11">
        <v>3</v>
      </c>
      <c r="I4050" s="11">
        <v>9</v>
      </c>
    </row>
    <row r="4051" spans="6:9">
      <c r="F4051" s="21"/>
      <c r="G4051" s="22" t="s">
        <v>17338</v>
      </c>
      <c r="H4051" s="11">
        <v>3.7</v>
      </c>
      <c r="I4051" s="11">
        <v>125</v>
      </c>
    </row>
    <row r="4052" spans="6:9">
      <c r="F4052" s="21"/>
      <c r="G4052" s="22" t="s">
        <v>19407</v>
      </c>
      <c r="H4052" s="11">
        <v>1</v>
      </c>
      <c r="I4052" s="11">
        <v>1</v>
      </c>
    </row>
    <row r="4053" spans="6:9">
      <c r="F4053" s="21"/>
      <c r="G4053" s="22" t="s">
        <v>22350</v>
      </c>
      <c r="H4053" s="11">
        <v>3.1</v>
      </c>
      <c r="I4053" s="11">
        <v>7</v>
      </c>
    </row>
    <row r="4054" spans="6:9">
      <c r="F4054" s="21"/>
      <c r="G4054" s="22" t="s">
        <v>18712</v>
      </c>
      <c r="H4054" s="11">
        <v>4.2</v>
      </c>
      <c r="I4054" s="11">
        <v>704</v>
      </c>
    </row>
    <row r="4055" spans="6:9">
      <c r="F4055" s="21"/>
      <c r="G4055" s="22" t="s">
        <v>17758</v>
      </c>
      <c r="H4055" s="11">
        <v>3.5</v>
      </c>
      <c r="I4055" s="11">
        <v>84</v>
      </c>
    </row>
    <row r="4056" spans="6:9">
      <c r="F4056" s="21"/>
      <c r="G4056" s="22" t="s">
        <v>22673</v>
      </c>
      <c r="H4056" s="11">
        <v>3.8</v>
      </c>
      <c r="I4056" s="11">
        <v>146</v>
      </c>
    </row>
    <row r="4057" spans="6:9">
      <c r="F4057" s="21"/>
      <c r="G4057" s="22" t="s">
        <v>17811</v>
      </c>
      <c r="H4057" s="11">
        <v>1</v>
      </c>
      <c r="I4057" s="11">
        <v>2</v>
      </c>
    </row>
    <row r="4058" spans="6:9">
      <c r="F4058" s="21"/>
      <c r="G4058" s="22" t="s">
        <v>16147</v>
      </c>
      <c r="H4058" s="11">
        <v>3.5</v>
      </c>
      <c r="I4058" s="11">
        <v>26</v>
      </c>
    </row>
    <row r="4059" spans="6:9">
      <c r="F4059" s="21"/>
      <c r="G4059" s="22" t="s">
        <v>18414</v>
      </c>
      <c r="H4059" s="11">
        <v>3.8</v>
      </c>
      <c r="I4059" s="11">
        <v>92</v>
      </c>
    </row>
    <row r="4060" spans="6:9">
      <c r="F4060" s="21"/>
      <c r="G4060" s="22" t="s">
        <v>9982</v>
      </c>
      <c r="H4060" s="11">
        <v>3.1</v>
      </c>
      <c r="I4060" s="11">
        <v>9</v>
      </c>
    </row>
    <row r="4061" spans="6:9">
      <c r="F4061" s="21"/>
      <c r="G4061" s="22" t="s">
        <v>19034</v>
      </c>
      <c r="H4061" s="11">
        <v>1</v>
      </c>
      <c r="I4061" s="11">
        <v>3</v>
      </c>
    </row>
    <row r="4062" spans="6:9">
      <c r="F4062" s="21"/>
      <c r="G4062" s="22" t="s">
        <v>10907</v>
      </c>
      <c r="H4062" s="11">
        <v>3.9</v>
      </c>
      <c r="I4062" s="11">
        <v>823</v>
      </c>
    </row>
    <row r="4063" spans="6:9">
      <c r="F4063" s="21"/>
      <c r="G4063" s="22" t="s">
        <v>16467</v>
      </c>
      <c r="H4063" s="11">
        <v>1</v>
      </c>
      <c r="I4063" s="11">
        <v>0</v>
      </c>
    </row>
    <row r="4064" spans="6:9">
      <c r="F4064" s="21"/>
      <c r="G4064" s="22" t="s">
        <v>23375</v>
      </c>
      <c r="H4064" s="11">
        <v>1</v>
      </c>
      <c r="I4064" s="11">
        <v>1</v>
      </c>
    </row>
    <row r="4065" spans="6:9">
      <c r="F4065" s="21"/>
      <c r="G4065" s="22" t="s">
        <v>7136</v>
      </c>
      <c r="H4065" s="11">
        <v>1</v>
      </c>
      <c r="I4065" s="11">
        <v>3</v>
      </c>
    </row>
    <row r="4066" spans="6:9">
      <c r="F4066" s="21"/>
      <c r="G4066" s="22" t="s">
        <v>9797</v>
      </c>
      <c r="H4066" s="11">
        <v>2.9</v>
      </c>
      <c r="I4066" s="11">
        <v>5</v>
      </c>
    </row>
    <row r="4067" spans="6:9">
      <c r="F4067" s="21"/>
      <c r="G4067" s="22" t="s">
        <v>17789</v>
      </c>
      <c r="H4067" s="11">
        <v>3</v>
      </c>
      <c r="I4067" s="11">
        <v>5</v>
      </c>
    </row>
    <row r="4068" spans="6:9">
      <c r="F4068" s="21"/>
      <c r="G4068" s="22" t="s">
        <v>16878</v>
      </c>
      <c r="H4068" s="11">
        <v>2.6</v>
      </c>
      <c r="I4068" s="11">
        <v>18</v>
      </c>
    </row>
    <row r="4069" spans="6:9">
      <c r="F4069" s="21"/>
      <c r="G4069" s="22" t="s">
        <v>9866</v>
      </c>
      <c r="H4069" s="11">
        <v>2.9</v>
      </c>
      <c r="I4069" s="11">
        <v>20</v>
      </c>
    </row>
    <row r="4070" spans="6:9">
      <c r="F4070" s="21"/>
      <c r="G4070" s="22" t="s">
        <v>6841</v>
      </c>
      <c r="H4070" s="11">
        <v>3.3</v>
      </c>
      <c r="I4070" s="11">
        <v>28</v>
      </c>
    </row>
    <row r="4071" spans="6:9">
      <c r="F4071" s="21"/>
      <c r="G4071" s="22" t="s">
        <v>4834</v>
      </c>
      <c r="H4071" s="11">
        <v>1</v>
      </c>
      <c r="I4071" s="11">
        <v>3</v>
      </c>
    </row>
    <row r="4072" spans="6:9">
      <c r="F4072" s="21"/>
      <c r="G4072" s="22" t="s">
        <v>22942</v>
      </c>
      <c r="H4072" s="11">
        <v>1</v>
      </c>
      <c r="I4072" s="11">
        <v>0</v>
      </c>
    </row>
    <row r="4073" spans="6:9">
      <c r="F4073" s="21"/>
      <c r="G4073" s="22" t="s">
        <v>19705</v>
      </c>
      <c r="H4073" s="11">
        <v>1</v>
      </c>
      <c r="I4073" s="11">
        <v>3</v>
      </c>
    </row>
    <row r="4074" spans="6:9">
      <c r="F4074" s="21"/>
      <c r="G4074" s="22" t="s">
        <v>9787</v>
      </c>
      <c r="H4074" s="11">
        <v>2.3</v>
      </c>
      <c r="I4074" s="11">
        <v>92</v>
      </c>
    </row>
    <row r="4075" spans="6:9">
      <c r="F4075" s="21"/>
      <c r="G4075" s="22" t="s">
        <v>16608</v>
      </c>
      <c r="H4075" s="11">
        <v>1</v>
      </c>
      <c r="I4075" s="11">
        <v>0</v>
      </c>
    </row>
    <row r="4076" spans="6:9">
      <c r="F4076" s="21"/>
      <c r="G4076" s="22" t="s">
        <v>18856</v>
      </c>
      <c r="H4076" s="11">
        <v>1</v>
      </c>
      <c r="I4076" s="11">
        <v>0</v>
      </c>
    </row>
    <row r="4077" spans="6:9">
      <c r="F4077" s="21"/>
      <c r="G4077" s="22" t="s">
        <v>11391</v>
      </c>
      <c r="H4077" s="11">
        <v>3.7</v>
      </c>
      <c r="I4077" s="11">
        <v>145</v>
      </c>
    </row>
    <row r="4078" spans="6:9">
      <c r="F4078" s="21"/>
      <c r="G4078" s="22" t="s">
        <v>19582</v>
      </c>
      <c r="H4078" s="11">
        <v>3.3</v>
      </c>
      <c r="I4078" s="11">
        <v>15</v>
      </c>
    </row>
    <row r="4079" spans="6:9">
      <c r="F4079" s="21"/>
      <c r="G4079" s="22" t="s">
        <v>20516</v>
      </c>
      <c r="H4079" s="11">
        <v>1</v>
      </c>
      <c r="I4079" s="11">
        <v>1</v>
      </c>
    </row>
    <row r="4080" spans="6:9">
      <c r="F4080" s="21"/>
      <c r="G4080" s="22" t="s">
        <v>6135</v>
      </c>
      <c r="H4080" s="11">
        <v>4.2</v>
      </c>
      <c r="I4080" s="11">
        <v>198</v>
      </c>
    </row>
    <row r="4081" spans="6:9">
      <c r="F4081" s="21"/>
      <c r="G4081" s="22" t="s">
        <v>5033</v>
      </c>
      <c r="H4081" s="11">
        <v>1.525</v>
      </c>
      <c r="I4081" s="11">
        <v>10</v>
      </c>
    </row>
    <row r="4082" spans="6:9">
      <c r="F4082" s="21"/>
      <c r="G4082" s="22" t="s">
        <v>3693</v>
      </c>
      <c r="H4082" s="11">
        <v>3.2</v>
      </c>
      <c r="I4082" s="11">
        <v>679</v>
      </c>
    </row>
    <row r="4083" spans="6:9">
      <c r="F4083" s="21"/>
      <c r="G4083" s="22" t="s">
        <v>7848</v>
      </c>
      <c r="H4083" s="11">
        <v>3.3</v>
      </c>
      <c r="I4083" s="11">
        <v>1363</v>
      </c>
    </row>
    <row r="4084" spans="6:9">
      <c r="F4084" s="21"/>
      <c r="G4084" s="22" t="s">
        <v>10319</v>
      </c>
      <c r="H4084" s="11">
        <v>3.7</v>
      </c>
      <c r="I4084" s="11">
        <v>3010</v>
      </c>
    </row>
    <row r="4085" spans="6:9">
      <c r="F4085" s="21"/>
      <c r="G4085" s="22" t="s">
        <v>17131</v>
      </c>
      <c r="H4085" s="11">
        <v>3.9</v>
      </c>
      <c r="I4085" s="11">
        <v>401</v>
      </c>
    </row>
    <row r="4086" spans="6:9">
      <c r="F4086" s="21"/>
      <c r="G4086" s="22" t="s">
        <v>4193</v>
      </c>
      <c r="H4086" s="11">
        <v>2.7</v>
      </c>
      <c r="I4086" s="11">
        <v>2460</v>
      </c>
    </row>
    <row r="4087" spans="6:9">
      <c r="F4087" s="21"/>
      <c r="G4087" s="22" t="s">
        <v>7781</v>
      </c>
      <c r="H4087" s="11">
        <v>2.5</v>
      </c>
      <c r="I4087" s="11">
        <v>1096</v>
      </c>
    </row>
    <row r="4088" spans="6:9">
      <c r="F4088" s="21"/>
      <c r="G4088" s="22" t="s">
        <v>20037</v>
      </c>
      <c r="H4088" s="11">
        <v>1</v>
      </c>
      <c r="I4088" s="11">
        <v>0</v>
      </c>
    </row>
    <row r="4089" spans="6:9">
      <c r="F4089" s="21"/>
      <c r="G4089" s="22" t="s">
        <v>21725</v>
      </c>
      <c r="H4089" s="11">
        <v>3.8</v>
      </c>
      <c r="I4089" s="11">
        <v>61</v>
      </c>
    </row>
    <row r="4090" spans="6:9">
      <c r="F4090" s="21"/>
      <c r="G4090" s="22" t="s">
        <v>17725</v>
      </c>
      <c r="H4090" s="11">
        <v>3.7</v>
      </c>
      <c r="I4090" s="11">
        <v>81</v>
      </c>
    </row>
    <row r="4091" spans="6:9">
      <c r="F4091" s="21"/>
      <c r="G4091" s="22" t="s">
        <v>17252</v>
      </c>
      <c r="H4091" s="11">
        <v>1</v>
      </c>
      <c r="I4091" s="11">
        <v>3</v>
      </c>
    </row>
    <row r="4092" spans="6:9">
      <c r="F4092" s="21"/>
      <c r="G4092" s="22" t="s">
        <v>10132</v>
      </c>
      <c r="H4092" s="11">
        <v>2.7</v>
      </c>
      <c r="I4092" s="11">
        <v>19</v>
      </c>
    </row>
    <row r="4093" spans="6:9">
      <c r="F4093" s="21"/>
      <c r="G4093" s="22" t="s">
        <v>16475</v>
      </c>
      <c r="H4093" s="11">
        <v>3.1</v>
      </c>
      <c r="I4093" s="11">
        <v>6</v>
      </c>
    </row>
    <row r="4094" spans="6:9">
      <c r="F4094" s="21"/>
      <c r="G4094" s="22" t="s">
        <v>11918</v>
      </c>
      <c r="H4094" s="11">
        <v>3.5</v>
      </c>
      <c r="I4094" s="11">
        <v>124</v>
      </c>
    </row>
    <row r="4095" spans="6:9">
      <c r="F4095" s="21"/>
      <c r="G4095" s="22" t="s">
        <v>8381</v>
      </c>
      <c r="H4095" s="11">
        <v>3.5</v>
      </c>
      <c r="I4095" s="11">
        <v>443</v>
      </c>
    </row>
    <row r="4096" spans="6:9">
      <c r="F4096" s="21"/>
      <c r="G4096" s="22" t="s">
        <v>9146</v>
      </c>
      <c r="H4096" s="11">
        <v>3.2</v>
      </c>
      <c r="I4096" s="11">
        <v>16</v>
      </c>
    </row>
    <row r="4097" spans="6:9">
      <c r="F4097" s="21"/>
      <c r="G4097" s="22" t="s">
        <v>12519</v>
      </c>
      <c r="H4097" s="11">
        <v>3.6</v>
      </c>
      <c r="I4097" s="11">
        <v>291</v>
      </c>
    </row>
    <row r="4098" spans="6:9">
      <c r="F4098" s="21"/>
      <c r="G4098" s="22" t="s">
        <v>16692</v>
      </c>
      <c r="H4098" s="11">
        <v>3.9</v>
      </c>
      <c r="I4098" s="11">
        <v>173</v>
      </c>
    </row>
    <row r="4099" spans="6:9">
      <c r="F4099" s="21"/>
      <c r="G4099" s="22" t="s">
        <v>20105</v>
      </c>
      <c r="H4099" s="11">
        <v>1</v>
      </c>
      <c r="I4099" s="11">
        <v>0</v>
      </c>
    </row>
    <row r="4100" spans="6:9">
      <c r="F4100" s="21"/>
      <c r="G4100" s="22" t="s">
        <v>2677</v>
      </c>
      <c r="H4100" s="11">
        <v>3.2</v>
      </c>
      <c r="I4100" s="11">
        <v>40</v>
      </c>
    </row>
    <row r="4101" spans="6:9">
      <c r="F4101" s="21"/>
      <c r="G4101" s="22" t="s">
        <v>8584</v>
      </c>
      <c r="H4101" s="11">
        <v>1</v>
      </c>
      <c r="I4101" s="11">
        <v>0</v>
      </c>
    </row>
    <row r="4102" spans="6:9">
      <c r="F4102" s="21"/>
      <c r="G4102" s="22" t="s">
        <v>4696</v>
      </c>
      <c r="H4102" s="11">
        <v>3.1</v>
      </c>
      <c r="I4102" s="11">
        <v>17</v>
      </c>
    </row>
    <row r="4103" spans="6:9">
      <c r="F4103" s="21"/>
      <c r="G4103" s="22" t="s">
        <v>19067</v>
      </c>
      <c r="H4103" s="11">
        <v>3.4</v>
      </c>
      <c r="I4103" s="11">
        <v>14</v>
      </c>
    </row>
    <row r="4104" spans="6:9">
      <c r="F4104" s="21"/>
      <c r="G4104" s="22" t="s">
        <v>11394</v>
      </c>
      <c r="H4104" s="11">
        <v>4</v>
      </c>
      <c r="I4104" s="11">
        <v>496</v>
      </c>
    </row>
    <row r="4105" spans="6:9">
      <c r="F4105" s="21"/>
      <c r="G4105" s="22" t="s">
        <v>21074</v>
      </c>
      <c r="H4105" s="11">
        <v>4.3</v>
      </c>
      <c r="I4105" s="11">
        <v>56</v>
      </c>
    </row>
    <row r="4106" spans="6:9">
      <c r="F4106" s="21"/>
      <c r="G4106" s="22" t="s">
        <v>7399</v>
      </c>
      <c r="H4106" s="11">
        <v>3.7</v>
      </c>
      <c r="I4106" s="11">
        <v>143</v>
      </c>
    </row>
    <row r="4107" spans="6:9">
      <c r="F4107" s="21"/>
      <c r="G4107" s="22" t="s">
        <v>2869</v>
      </c>
      <c r="H4107" s="11">
        <v>3.8</v>
      </c>
      <c r="I4107" s="11">
        <v>556</v>
      </c>
    </row>
    <row r="4108" spans="6:9">
      <c r="F4108" s="21"/>
      <c r="G4108" s="22" t="s">
        <v>6571</v>
      </c>
      <c r="H4108" s="11">
        <v>3.1</v>
      </c>
      <c r="I4108" s="11">
        <v>7</v>
      </c>
    </row>
    <row r="4109" spans="6:9">
      <c r="F4109" s="21"/>
      <c r="G4109" s="22" t="s">
        <v>9488</v>
      </c>
      <c r="H4109" s="11">
        <v>3.5</v>
      </c>
      <c r="I4109" s="11">
        <v>29</v>
      </c>
    </row>
    <row r="4110" spans="6:9">
      <c r="F4110" s="21"/>
      <c r="G4110" s="22" t="s">
        <v>3144</v>
      </c>
      <c r="H4110" s="11">
        <v>3.45</v>
      </c>
      <c r="I4110" s="11">
        <v>166</v>
      </c>
    </row>
    <row r="4111" spans="6:9">
      <c r="F4111" s="21"/>
      <c r="G4111" s="22" t="s">
        <v>20949</v>
      </c>
      <c r="H4111" s="11">
        <v>3.3</v>
      </c>
      <c r="I4111" s="11">
        <v>12</v>
      </c>
    </row>
    <row r="4112" spans="6:9">
      <c r="F4112" s="21"/>
      <c r="G4112" s="22" t="s">
        <v>11726</v>
      </c>
      <c r="H4112" s="11">
        <v>3.4</v>
      </c>
      <c r="I4112" s="11">
        <v>71</v>
      </c>
    </row>
    <row r="4113" spans="6:9">
      <c r="F4113" s="21"/>
      <c r="G4113" s="22" t="s">
        <v>76</v>
      </c>
      <c r="H4113" s="11">
        <v>3.86666666666667</v>
      </c>
      <c r="I4113" s="11">
        <v>2481</v>
      </c>
    </row>
    <row r="4114" spans="6:9">
      <c r="F4114" s="21"/>
      <c r="G4114" s="22" t="s">
        <v>1574</v>
      </c>
      <c r="H4114" s="11">
        <v>3.3</v>
      </c>
      <c r="I4114" s="11">
        <v>116</v>
      </c>
    </row>
    <row r="4115" spans="6:9">
      <c r="F4115" s="21"/>
      <c r="G4115" s="22" t="s">
        <v>17353</v>
      </c>
      <c r="H4115" s="11">
        <v>3.1</v>
      </c>
      <c r="I4115" s="11">
        <v>10</v>
      </c>
    </row>
    <row r="4116" spans="6:9">
      <c r="F4116" s="21"/>
      <c r="G4116" s="22" t="s">
        <v>9725</v>
      </c>
      <c r="H4116" s="11">
        <v>1</v>
      </c>
      <c r="I4116" s="11">
        <v>1</v>
      </c>
    </row>
    <row r="4117" spans="6:9">
      <c r="F4117" s="21"/>
      <c r="G4117" s="22" t="s">
        <v>6540</v>
      </c>
      <c r="H4117" s="11">
        <v>2.8</v>
      </c>
      <c r="I4117" s="11">
        <v>23</v>
      </c>
    </row>
    <row r="4118" spans="6:9">
      <c r="F4118" s="21"/>
      <c r="G4118" s="22" t="s">
        <v>8616</v>
      </c>
      <c r="H4118" s="11">
        <v>1</v>
      </c>
      <c r="I4118" s="11">
        <v>1</v>
      </c>
    </row>
    <row r="4119" spans="6:9">
      <c r="F4119" s="21"/>
      <c r="G4119" s="22" t="s">
        <v>7249</v>
      </c>
      <c r="H4119" s="11">
        <v>3.6</v>
      </c>
      <c r="I4119" s="11">
        <v>109</v>
      </c>
    </row>
    <row r="4120" spans="6:9">
      <c r="F4120" s="21"/>
      <c r="G4120" s="22" t="s">
        <v>5671</v>
      </c>
      <c r="H4120" s="11">
        <v>3.125</v>
      </c>
      <c r="I4120" s="11">
        <v>3780</v>
      </c>
    </row>
    <row r="4121" spans="6:9">
      <c r="F4121" s="21"/>
      <c r="G4121" s="22" t="s">
        <v>2054</v>
      </c>
      <c r="H4121" s="11">
        <v>3.65</v>
      </c>
      <c r="I4121" s="11">
        <v>569</v>
      </c>
    </row>
    <row r="4122" spans="6:9">
      <c r="F4122" s="21"/>
      <c r="G4122" s="22" t="s">
        <v>18082</v>
      </c>
      <c r="H4122" s="11">
        <v>1</v>
      </c>
      <c r="I4122" s="11">
        <v>3</v>
      </c>
    </row>
    <row r="4123" spans="6:9">
      <c r="F4123" s="21"/>
      <c r="G4123" s="22" t="s">
        <v>22487</v>
      </c>
      <c r="H4123" s="11">
        <v>4</v>
      </c>
      <c r="I4123" s="11">
        <v>41</v>
      </c>
    </row>
    <row r="4124" spans="6:9">
      <c r="F4124" s="21"/>
      <c r="G4124" s="22" t="s">
        <v>16073</v>
      </c>
      <c r="H4124" s="11">
        <v>3</v>
      </c>
      <c r="I4124" s="11">
        <v>4</v>
      </c>
    </row>
    <row r="4125" spans="6:9">
      <c r="F4125" s="21"/>
      <c r="G4125" s="22" t="s">
        <v>17923</v>
      </c>
      <c r="H4125" s="11">
        <v>1</v>
      </c>
      <c r="I4125" s="11">
        <v>0</v>
      </c>
    </row>
    <row r="4126" spans="6:9">
      <c r="F4126" s="21"/>
      <c r="G4126" s="22" t="s">
        <v>21295</v>
      </c>
      <c r="H4126" s="11">
        <v>4.2</v>
      </c>
      <c r="I4126" s="11">
        <v>46</v>
      </c>
    </row>
    <row r="4127" spans="6:9">
      <c r="F4127" s="21"/>
      <c r="G4127" s="22" t="s">
        <v>8025</v>
      </c>
      <c r="H4127" s="11">
        <v>3.7</v>
      </c>
      <c r="I4127" s="11">
        <v>224</v>
      </c>
    </row>
    <row r="4128" spans="6:9">
      <c r="F4128" s="21"/>
      <c r="G4128" s="22" t="s">
        <v>4934</v>
      </c>
      <c r="H4128" s="11">
        <v>3.8</v>
      </c>
      <c r="I4128" s="11">
        <v>120</v>
      </c>
    </row>
    <row r="4129" spans="6:9">
      <c r="F4129" s="21"/>
      <c r="G4129" s="22" t="s">
        <v>612</v>
      </c>
      <c r="H4129" s="11">
        <v>2.72</v>
      </c>
      <c r="I4129" s="11">
        <v>1003</v>
      </c>
    </row>
    <row r="4130" spans="6:9">
      <c r="F4130" s="21"/>
      <c r="G4130" s="22" t="s">
        <v>17084</v>
      </c>
      <c r="H4130" s="11">
        <v>4.4</v>
      </c>
      <c r="I4130" s="11">
        <v>676</v>
      </c>
    </row>
    <row r="4131" spans="6:9">
      <c r="F4131" s="21"/>
      <c r="G4131" s="22" t="s">
        <v>11100</v>
      </c>
      <c r="H4131" s="11">
        <v>3.1</v>
      </c>
      <c r="I4131" s="11">
        <v>4</v>
      </c>
    </row>
    <row r="4132" spans="6:9">
      <c r="F4132" s="21"/>
      <c r="G4132" s="22" t="s">
        <v>11027</v>
      </c>
      <c r="H4132" s="11">
        <v>3.4</v>
      </c>
      <c r="I4132" s="11">
        <v>21</v>
      </c>
    </row>
    <row r="4133" spans="6:9">
      <c r="F4133" s="21"/>
      <c r="G4133" s="22" t="s">
        <v>4485</v>
      </c>
      <c r="H4133" s="11">
        <v>3.9</v>
      </c>
      <c r="I4133" s="11">
        <v>1487</v>
      </c>
    </row>
    <row r="4134" spans="6:9">
      <c r="F4134" s="21"/>
      <c r="G4134" s="22" t="s">
        <v>9880</v>
      </c>
      <c r="H4134" s="11">
        <v>4.5</v>
      </c>
      <c r="I4134" s="11">
        <v>732</v>
      </c>
    </row>
    <row r="4135" spans="6:9">
      <c r="F4135" s="21"/>
      <c r="G4135" s="22" t="s">
        <v>19791</v>
      </c>
      <c r="H4135" s="11">
        <v>1</v>
      </c>
      <c r="I4135" s="11">
        <v>0</v>
      </c>
    </row>
    <row r="4136" spans="6:9">
      <c r="F4136" s="21"/>
      <c r="G4136" s="22" t="s">
        <v>9953</v>
      </c>
      <c r="H4136" s="11">
        <v>4.8</v>
      </c>
      <c r="I4136" s="11">
        <v>3094</v>
      </c>
    </row>
    <row r="4137" spans="6:9">
      <c r="F4137" s="21"/>
      <c r="G4137" s="22" t="s">
        <v>11204</v>
      </c>
      <c r="H4137" s="11">
        <v>3.9</v>
      </c>
      <c r="I4137" s="11">
        <v>117</v>
      </c>
    </row>
    <row r="4138" spans="6:9">
      <c r="F4138" s="21"/>
      <c r="G4138" s="22" t="s">
        <v>10756</v>
      </c>
      <c r="H4138" s="11">
        <v>1</v>
      </c>
      <c r="I4138" s="11">
        <v>3</v>
      </c>
    </row>
    <row r="4139" spans="6:9">
      <c r="F4139" s="21"/>
      <c r="G4139" s="22" t="s">
        <v>7004</v>
      </c>
      <c r="H4139" s="11">
        <v>3.4</v>
      </c>
      <c r="I4139" s="11">
        <v>57</v>
      </c>
    </row>
    <row r="4140" spans="6:9">
      <c r="F4140" s="21"/>
      <c r="G4140" s="22" t="s">
        <v>21544</v>
      </c>
      <c r="H4140" s="11">
        <v>1</v>
      </c>
      <c r="I4140" s="11">
        <v>0</v>
      </c>
    </row>
    <row r="4141" spans="6:9">
      <c r="F4141" s="21"/>
      <c r="G4141" s="22" t="s">
        <v>4626</v>
      </c>
      <c r="H4141" s="11">
        <v>3.5</v>
      </c>
      <c r="I4141" s="11">
        <v>24</v>
      </c>
    </row>
    <row r="4142" spans="6:9">
      <c r="F4142" s="21"/>
      <c r="G4142" s="22" t="s">
        <v>17986</v>
      </c>
      <c r="H4142" s="11">
        <v>3.8</v>
      </c>
      <c r="I4142" s="11">
        <v>141</v>
      </c>
    </row>
    <row r="4143" spans="6:9">
      <c r="F4143" s="21"/>
      <c r="G4143" s="22" t="s">
        <v>5619</v>
      </c>
      <c r="H4143" s="11">
        <v>2.9</v>
      </c>
      <c r="I4143" s="11">
        <v>7</v>
      </c>
    </row>
    <row r="4144" spans="6:9">
      <c r="F4144" s="21"/>
      <c r="G4144" s="22" t="s">
        <v>18373</v>
      </c>
      <c r="H4144" s="11">
        <v>3.25</v>
      </c>
      <c r="I4144" s="11">
        <v>53</v>
      </c>
    </row>
    <row r="4145" spans="6:9">
      <c r="F4145" s="21"/>
      <c r="G4145" s="22" t="s">
        <v>23186</v>
      </c>
      <c r="H4145" s="11">
        <v>1</v>
      </c>
      <c r="I4145" s="11">
        <v>1</v>
      </c>
    </row>
    <row r="4146" spans="6:9">
      <c r="F4146" s="21"/>
      <c r="G4146" s="22" t="s">
        <v>11374</v>
      </c>
      <c r="H4146" s="11">
        <v>4.6</v>
      </c>
      <c r="I4146" s="11">
        <v>289</v>
      </c>
    </row>
    <row r="4147" spans="6:9">
      <c r="F4147" s="21"/>
      <c r="G4147" s="22" t="s">
        <v>19777</v>
      </c>
      <c r="H4147" s="11">
        <v>3.9</v>
      </c>
      <c r="I4147" s="11">
        <v>326</v>
      </c>
    </row>
    <row r="4148" spans="6:9">
      <c r="F4148" s="21"/>
      <c r="G4148" s="22" t="s">
        <v>23044</v>
      </c>
      <c r="H4148" s="11">
        <v>1</v>
      </c>
      <c r="I4148" s="11">
        <v>0</v>
      </c>
    </row>
    <row r="4149" spans="6:9">
      <c r="F4149" s="21"/>
      <c r="G4149" s="22" t="s">
        <v>8482</v>
      </c>
      <c r="H4149" s="11">
        <v>3.3</v>
      </c>
      <c r="I4149" s="11">
        <v>184</v>
      </c>
    </row>
    <row r="4150" spans="6:9">
      <c r="F4150" s="21"/>
      <c r="G4150" s="22" t="s">
        <v>1394</v>
      </c>
      <c r="H4150" s="11">
        <v>3.32857142857143</v>
      </c>
      <c r="I4150" s="11">
        <v>1628</v>
      </c>
    </row>
    <row r="4151" spans="6:9">
      <c r="F4151" s="21"/>
      <c r="G4151" s="22" t="s">
        <v>18818</v>
      </c>
      <c r="H4151" s="11">
        <v>1</v>
      </c>
      <c r="I4151" s="11">
        <v>1</v>
      </c>
    </row>
    <row r="4152" spans="6:9">
      <c r="F4152" s="21"/>
      <c r="G4152" s="22" t="s">
        <v>22389</v>
      </c>
      <c r="H4152" s="11">
        <v>3</v>
      </c>
      <c r="I4152" s="11">
        <v>4</v>
      </c>
    </row>
    <row r="4153" spans="6:9">
      <c r="F4153" s="21"/>
      <c r="G4153" s="22" t="s">
        <v>6954</v>
      </c>
      <c r="H4153" s="11">
        <v>3.1</v>
      </c>
      <c r="I4153" s="11">
        <v>57</v>
      </c>
    </row>
    <row r="4154" spans="6:9">
      <c r="F4154" s="21"/>
      <c r="G4154" s="22" t="s">
        <v>9428</v>
      </c>
      <c r="H4154" s="11">
        <v>2.9</v>
      </c>
      <c r="I4154" s="11">
        <v>8</v>
      </c>
    </row>
    <row r="4155" spans="6:9">
      <c r="F4155" s="21"/>
      <c r="G4155" s="22" t="s">
        <v>3496</v>
      </c>
      <c r="H4155" s="11">
        <v>1</v>
      </c>
      <c r="I4155" s="11">
        <v>0</v>
      </c>
    </row>
    <row r="4156" spans="6:9">
      <c r="F4156" s="21"/>
      <c r="G4156" s="22" t="s">
        <v>8855</v>
      </c>
      <c r="H4156" s="11">
        <v>3.5</v>
      </c>
      <c r="I4156" s="11">
        <v>40</v>
      </c>
    </row>
    <row r="4157" spans="6:9">
      <c r="F4157" s="21"/>
      <c r="G4157" s="22" t="s">
        <v>4526</v>
      </c>
      <c r="H4157" s="11">
        <v>2.9</v>
      </c>
      <c r="I4157" s="11">
        <v>42</v>
      </c>
    </row>
    <row r="4158" spans="6:9">
      <c r="F4158" s="21"/>
      <c r="G4158" s="22" t="s">
        <v>18747</v>
      </c>
      <c r="H4158" s="11">
        <v>1</v>
      </c>
      <c r="I4158" s="11">
        <v>0</v>
      </c>
    </row>
    <row r="4159" spans="6:9">
      <c r="F4159" s="21"/>
      <c r="G4159" s="22" t="s">
        <v>4074</v>
      </c>
      <c r="H4159" s="11">
        <v>3.5</v>
      </c>
      <c r="I4159" s="11">
        <v>39</v>
      </c>
    </row>
    <row r="4160" spans="6:9">
      <c r="F4160" s="21"/>
      <c r="G4160" s="22" t="s">
        <v>4518</v>
      </c>
      <c r="H4160" s="11">
        <v>3.4</v>
      </c>
      <c r="I4160" s="11">
        <v>36</v>
      </c>
    </row>
    <row r="4161" spans="6:9">
      <c r="F4161" s="21"/>
      <c r="G4161" s="22" t="s">
        <v>12226</v>
      </c>
      <c r="H4161" s="11">
        <v>3.9</v>
      </c>
      <c r="I4161" s="11">
        <v>140</v>
      </c>
    </row>
    <row r="4162" spans="6:9">
      <c r="F4162" s="21"/>
      <c r="G4162" s="22" t="s">
        <v>7279</v>
      </c>
      <c r="H4162" s="11">
        <v>4.5</v>
      </c>
      <c r="I4162" s="11">
        <v>295</v>
      </c>
    </row>
    <row r="4163" spans="6:9">
      <c r="F4163" s="21"/>
      <c r="G4163" s="22" t="s">
        <v>4986</v>
      </c>
      <c r="H4163" s="11">
        <v>2.7</v>
      </c>
      <c r="I4163" s="11">
        <v>11</v>
      </c>
    </row>
    <row r="4164" spans="6:9">
      <c r="F4164" s="21"/>
      <c r="G4164" s="22" t="s">
        <v>21253</v>
      </c>
      <c r="H4164" s="11">
        <v>1</v>
      </c>
      <c r="I4164" s="11">
        <v>0</v>
      </c>
    </row>
    <row r="4165" spans="6:9">
      <c r="F4165" s="21"/>
      <c r="G4165" s="22" t="s">
        <v>15952</v>
      </c>
      <c r="H4165" s="11">
        <v>2.8</v>
      </c>
      <c r="I4165" s="11">
        <v>5</v>
      </c>
    </row>
    <row r="4166" spans="6:9">
      <c r="F4166" s="21"/>
      <c r="G4166" s="22" t="s">
        <v>7667</v>
      </c>
      <c r="H4166" s="11">
        <v>3.1</v>
      </c>
      <c r="I4166" s="11">
        <v>134</v>
      </c>
    </row>
    <row r="4167" spans="6:9">
      <c r="F4167" s="21"/>
      <c r="G4167" s="22" t="s">
        <v>21454</v>
      </c>
      <c r="H4167" s="11">
        <v>1</v>
      </c>
      <c r="I4167" s="11">
        <v>1</v>
      </c>
    </row>
    <row r="4168" spans="6:9">
      <c r="F4168" s="21"/>
      <c r="G4168" s="22" t="s">
        <v>3674</v>
      </c>
      <c r="H4168" s="11">
        <v>3.8</v>
      </c>
      <c r="I4168" s="11">
        <v>234</v>
      </c>
    </row>
    <row r="4169" spans="6:9">
      <c r="F4169" s="21"/>
      <c r="G4169" s="22" t="s">
        <v>4567</v>
      </c>
      <c r="H4169" s="11">
        <v>2</v>
      </c>
      <c r="I4169" s="11">
        <v>84</v>
      </c>
    </row>
    <row r="4170" spans="6:9">
      <c r="F4170" s="21"/>
      <c r="G4170" s="22" t="s">
        <v>6978</v>
      </c>
      <c r="H4170" s="11">
        <v>3.2</v>
      </c>
      <c r="I4170" s="11">
        <v>21</v>
      </c>
    </row>
    <row r="4171" spans="6:9">
      <c r="F4171" s="21"/>
      <c r="G4171" s="22" t="s">
        <v>1544</v>
      </c>
      <c r="H4171" s="11">
        <v>3.1</v>
      </c>
      <c r="I4171" s="11">
        <v>26</v>
      </c>
    </row>
    <row r="4172" spans="6:9">
      <c r="F4172" s="21"/>
      <c r="G4172" s="22" t="s">
        <v>22184</v>
      </c>
      <c r="H4172" s="11">
        <v>1</v>
      </c>
      <c r="I4172" s="11">
        <v>0</v>
      </c>
    </row>
    <row r="4173" spans="6:9">
      <c r="F4173" s="21"/>
      <c r="G4173" s="22" t="s">
        <v>6577</v>
      </c>
      <c r="H4173" s="11">
        <v>3</v>
      </c>
      <c r="I4173" s="11">
        <v>10</v>
      </c>
    </row>
    <row r="4174" spans="6:9">
      <c r="F4174" s="21"/>
      <c r="G4174" s="22" t="s">
        <v>15615</v>
      </c>
      <c r="H4174" s="11">
        <v>1</v>
      </c>
      <c r="I4174" s="11">
        <v>2</v>
      </c>
    </row>
    <row r="4175" spans="6:9">
      <c r="F4175" s="21"/>
      <c r="G4175" s="22" t="s">
        <v>7321</v>
      </c>
      <c r="H4175" s="11">
        <v>2.7</v>
      </c>
      <c r="I4175" s="11">
        <v>53</v>
      </c>
    </row>
    <row r="4176" spans="6:9">
      <c r="F4176" s="21"/>
      <c r="G4176" s="22" t="s">
        <v>23132</v>
      </c>
      <c r="H4176" s="11">
        <v>1</v>
      </c>
      <c r="I4176" s="11">
        <v>0</v>
      </c>
    </row>
    <row r="4177" spans="6:9">
      <c r="F4177" s="21"/>
      <c r="G4177" s="22" t="s">
        <v>21290</v>
      </c>
      <c r="H4177" s="11">
        <v>1</v>
      </c>
      <c r="I4177" s="11">
        <v>0</v>
      </c>
    </row>
    <row r="4178" spans="6:9">
      <c r="F4178" s="21"/>
      <c r="G4178" s="22" t="s">
        <v>2861</v>
      </c>
      <c r="H4178" s="11">
        <v>3</v>
      </c>
      <c r="I4178" s="11">
        <v>14</v>
      </c>
    </row>
    <row r="4179" spans="6:9">
      <c r="F4179" s="21"/>
      <c r="G4179" s="22" t="s">
        <v>22932</v>
      </c>
      <c r="H4179" s="11">
        <v>1</v>
      </c>
      <c r="I4179" s="11">
        <v>0</v>
      </c>
    </row>
    <row r="4180" spans="6:9">
      <c r="F4180" s="21"/>
      <c r="G4180" s="22" t="s">
        <v>9359</v>
      </c>
      <c r="H4180" s="11">
        <v>1</v>
      </c>
      <c r="I4180" s="11">
        <v>1</v>
      </c>
    </row>
    <row r="4181" spans="6:9">
      <c r="F4181" s="21"/>
      <c r="G4181" s="22" t="s">
        <v>3577</v>
      </c>
      <c r="H4181" s="11">
        <v>3.2</v>
      </c>
      <c r="I4181" s="11">
        <v>37</v>
      </c>
    </row>
    <row r="4182" spans="6:9">
      <c r="F4182" s="21"/>
      <c r="G4182" s="22" t="s">
        <v>4324</v>
      </c>
      <c r="H4182" s="11">
        <v>3</v>
      </c>
      <c r="I4182" s="11">
        <v>43</v>
      </c>
    </row>
    <row r="4183" spans="6:9">
      <c r="F4183" s="21"/>
      <c r="G4183" s="22" t="s">
        <v>4241</v>
      </c>
      <c r="H4183" s="11">
        <v>3</v>
      </c>
      <c r="I4183" s="11">
        <v>126</v>
      </c>
    </row>
    <row r="4184" spans="6:9">
      <c r="F4184" s="21"/>
      <c r="G4184" s="22" t="s">
        <v>5404</v>
      </c>
      <c r="H4184" s="11">
        <v>2.9</v>
      </c>
      <c r="I4184" s="11">
        <v>7</v>
      </c>
    </row>
    <row r="4185" spans="6:9">
      <c r="F4185" s="21"/>
      <c r="G4185" s="22" t="s">
        <v>1528</v>
      </c>
      <c r="H4185" s="11">
        <v>3.3</v>
      </c>
      <c r="I4185" s="11">
        <v>55</v>
      </c>
    </row>
    <row r="4186" spans="6:9">
      <c r="F4186" s="21"/>
      <c r="G4186" s="22" t="s">
        <v>10253</v>
      </c>
      <c r="H4186" s="11">
        <v>1</v>
      </c>
      <c r="I4186" s="11">
        <v>0</v>
      </c>
    </row>
    <row r="4187" spans="6:9">
      <c r="F4187" s="21"/>
      <c r="G4187" s="22" t="s">
        <v>23365</v>
      </c>
      <c r="H4187" s="11">
        <v>1</v>
      </c>
      <c r="I4187" s="11">
        <v>0</v>
      </c>
    </row>
    <row r="4188" spans="6:9">
      <c r="F4188" s="21"/>
      <c r="G4188" s="22" t="s">
        <v>9469</v>
      </c>
      <c r="H4188" s="11">
        <v>3.3</v>
      </c>
      <c r="I4188" s="11">
        <v>27</v>
      </c>
    </row>
    <row r="4189" spans="6:9">
      <c r="F4189" s="21"/>
      <c r="G4189" s="22" t="s">
        <v>2742</v>
      </c>
      <c r="H4189" s="11">
        <v>2.5</v>
      </c>
      <c r="I4189" s="11">
        <v>25</v>
      </c>
    </row>
    <row r="4190" spans="6:9">
      <c r="F4190" s="21"/>
      <c r="G4190" s="22" t="s">
        <v>1652</v>
      </c>
      <c r="H4190" s="11">
        <v>3.1</v>
      </c>
      <c r="I4190" s="11">
        <v>31</v>
      </c>
    </row>
    <row r="4191" spans="6:9">
      <c r="F4191" s="21"/>
      <c r="G4191" s="22" t="s">
        <v>364</v>
      </c>
      <c r="H4191" s="11">
        <v>2.9</v>
      </c>
      <c r="I4191" s="11">
        <v>252</v>
      </c>
    </row>
    <row r="4192" spans="6:9">
      <c r="F4192" s="21"/>
      <c r="G4192" s="22" t="s">
        <v>21910</v>
      </c>
      <c r="H4192" s="11">
        <v>1</v>
      </c>
      <c r="I4192" s="11">
        <v>1</v>
      </c>
    </row>
    <row r="4193" spans="6:9">
      <c r="F4193" s="21"/>
      <c r="G4193" s="22" t="s">
        <v>7424</v>
      </c>
      <c r="H4193" s="11">
        <v>2.8</v>
      </c>
      <c r="I4193" s="11">
        <v>11</v>
      </c>
    </row>
    <row r="4194" spans="6:9">
      <c r="F4194" s="21"/>
      <c r="G4194" s="22" t="s">
        <v>19751</v>
      </c>
      <c r="H4194" s="11">
        <v>1</v>
      </c>
      <c r="I4194" s="11">
        <v>2</v>
      </c>
    </row>
    <row r="4195" spans="6:9">
      <c r="F4195" s="21"/>
      <c r="G4195" s="22" t="s">
        <v>6408</v>
      </c>
      <c r="H4195" s="11">
        <v>2.9</v>
      </c>
      <c r="I4195" s="11">
        <v>6</v>
      </c>
    </row>
    <row r="4196" spans="6:9">
      <c r="F4196" s="21"/>
      <c r="G4196" s="22" t="s">
        <v>3194</v>
      </c>
      <c r="H4196" s="11">
        <v>2.3</v>
      </c>
      <c r="I4196" s="11">
        <v>47</v>
      </c>
    </row>
    <row r="4197" spans="6:9">
      <c r="F4197" s="21"/>
      <c r="G4197" s="22" t="s">
        <v>1021</v>
      </c>
      <c r="H4197" s="11">
        <v>3.6</v>
      </c>
      <c r="I4197" s="11">
        <v>229</v>
      </c>
    </row>
    <row r="4198" spans="6:9">
      <c r="F4198" s="21"/>
      <c r="G4198" s="22" t="s">
        <v>22207</v>
      </c>
      <c r="H4198" s="11">
        <v>1</v>
      </c>
      <c r="I4198" s="11">
        <v>0</v>
      </c>
    </row>
    <row r="4199" spans="6:9">
      <c r="F4199" s="21"/>
      <c r="G4199" s="22" t="s">
        <v>18251</v>
      </c>
      <c r="H4199" s="11">
        <v>1</v>
      </c>
      <c r="I4199" s="11">
        <v>0</v>
      </c>
    </row>
    <row r="4200" spans="6:9">
      <c r="F4200" s="21"/>
      <c r="G4200" s="22" t="s">
        <v>22595</v>
      </c>
      <c r="H4200" s="11">
        <v>1</v>
      </c>
      <c r="I4200" s="11">
        <v>0</v>
      </c>
    </row>
    <row r="4201" spans="6:9">
      <c r="F4201" s="21"/>
      <c r="G4201" s="22" t="s">
        <v>5159</v>
      </c>
      <c r="H4201" s="11">
        <v>3.2</v>
      </c>
      <c r="I4201" s="11">
        <v>39</v>
      </c>
    </row>
    <row r="4202" spans="6:9">
      <c r="F4202" s="21"/>
      <c r="G4202" s="22" t="s">
        <v>3517</v>
      </c>
      <c r="H4202" s="11">
        <v>3.5</v>
      </c>
      <c r="I4202" s="11">
        <v>112</v>
      </c>
    </row>
    <row r="4203" spans="6:9">
      <c r="F4203" s="21"/>
      <c r="G4203" s="22" t="s">
        <v>18950</v>
      </c>
      <c r="H4203" s="11">
        <v>1</v>
      </c>
      <c r="I4203" s="11">
        <v>0</v>
      </c>
    </row>
    <row r="4204" spans="6:9">
      <c r="F4204" s="21"/>
      <c r="G4204" s="22" t="s">
        <v>7499</v>
      </c>
      <c r="H4204" s="11">
        <v>3.1</v>
      </c>
      <c r="I4204" s="11">
        <v>9</v>
      </c>
    </row>
    <row r="4205" spans="6:9">
      <c r="F4205" s="21"/>
      <c r="G4205" s="22" t="s">
        <v>9430</v>
      </c>
      <c r="H4205" s="11">
        <v>3.4</v>
      </c>
      <c r="I4205" s="11">
        <v>18</v>
      </c>
    </row>
    <row r="4206" spans="6:9">
      <c r="F4206" s="21"/>
      <c r="G4206" s="22" t="s">
        <v>7131</v>
      </c>
      <c r="H4206" s="11">
        <v>2.9</v>
      </c>
      <c r="I4206" s="11">
        <v>18</v>
      </c>
    </row>
    <row r="4207" spans="6:9">
      <c r="F4207" s="21"/>
      <c r="G4207" s="22" t="s">
        <v>9131</v>
      </c>
      <c r="H4207" s="11">
        <v>2.5</v>
      </c>
      <c r="I4207" s="11">
        <v>20</v>
      </c>
    </row>
    <row r="4208" spans="6:9">
      <c r="F4208" s="21"/>
      <c r="G4208" s="22" t="s">
        <v>11052</v>
      </c>
      <c r="H4208" s="11">
        <v>1</v>
      </c>
      <c r="I4208" s="11">
        <v>0</v>
      </c>
    </row>
    <row r="4209" spans="6:9">
      <c r="F4209" s="21"/>
      <c r="G4209" s="22" t="s">
        <v>17425</v>
      </c>
      <c r="H4209" s="11">
        <v>1</v>
      </c>
      <c r="I4209" s="11">
        <v>0</v>
      </c>
    </row>
    <row r="4210" spans="6:9">
      <c r="F4210" s="21"/>
      <c r="G4210" s="22" t="s">
        <v>10207</v>
      </c>
      <c r="H4210" s="11">
        <v>1</v>
      </c>
      <c r="I4210" s="11">
        <v>0</v>
      </c>
    </row>
    <row r="4211" spans="6:9">
      <c r="F4211" s="21"/>
      <c r="G4211" s="22" t="s">
        <v>21999</v>
      </c>
      <c r="H4211" s="11">
        <v>1</v>
      </c>
      <c r="I4211" s="11">
        <v>0</v>
      </c>
    </row>
    <row r="4212" spans="6:9">
      <c r="F4212" s="21"/>
      <c r="G4212" s="22" t="s">
        <v>8129</v>
      </c>
      <c r="H4212" s="11">
        <v>1</v>
      </c>
      <c r="I4212" s="11">
        <v>2</v>
      </c>
    </row>
    <row r="4213" spans="6:9">
      <c r="F4213" s="21"/>
      <c r="G4213" s="22" t="s">
        <v>2651</v>
      </c>
      <c r="H4213" s="11">
        <v>3.6</v>
      </c>
      <c r="I4213" s="11">
        <v>91</v>
      </c>
    </row>
    <row r="4214" spans="6:9">
      <c r="F4214" s="21"/>
      <c r="G4214" s="22" t="s">
        <v>23425</v>
      </c>
      <c r="H4214" s="11">
        <v>1</v>
      </c>
      <c r="I4214" s="11">
        <v>0</v>
      </c>
    </row>
    <row r="4215" spans="6:9">
      <c r="F4215" s="21"/>
      <c r="G4215" s="22" t="s">
        <v>19307</v>
      </c>
      <c r="H4215" s="11">
        <v>1</v>
      </c>
      <c r="I4215" s="11">
        <v>2</v>
      </c>
    </row>
    <row r="4216" spans="6:9">
      <c r="F4216" s="21"/>
      <c r="G4216" s="22" t="s">
        <v>8133</v>
      </c>
      <c r="H4216" s="11">
        <v>3.1</v>
      </c>
      <c r="I4216" s="11">
        <v>7</v>
      </c>
    </row>
    <row r="4217" spans="6:9">
      <c r="F4217" s="21"/>
      <c r="G4217" s="22" t="s">
        <v>17061</v>
      </c>
      <c r="H4217" s="11">
        <v>2.9</v>
      </c>
      <c r="I4217" s="11">
        <v>5</v>
      </c>
    </row>
    <row r="4218" spans="6:9">
      <c r="F4218" s="21"/>
      <c r="G4218" s="22" t="s">
        <v>3348</v>
      </c>
      <c r="H4218" s="11">
        <v>3.2</v>
      </c>
      <c r="I4218" s="11">
        <v>16</v>
      </c>
    </row>
    <row r="4219" spans="6:9">
      <c r="F4219" s="21"/>
      <c r="G4219" s="22" t="s">
        <v>9045</v>
      </c>
      <c r="H4219" s="11">
        <v>2.8</v>
      </c>
      <c r="I4219" s="11">
        <v>11</v>
      </c>
    </row>
    <row r="4220" spans="6:9">
      <c r="F4220" s="21"/>
      <c r="G4220" s="22" t="s">
        <v>1365</v>
      </c>
      <c r="H4220" s="11">
        <v>3.9</v>
      </c>
      <c r="I4220" s="11">
        <v>404</v>
      </c>
    </row>
    <row r="4221" spans="6:9">
      <c r="F4221" s="21"/>
      <c r="G4221" s="22" t="s">
        <v>3820</v>
      </c>
      <c r="H4221" s="11">
        <v>3.2</v>
      </c>
      <c r="I4221" s="11">
        <v>32</v>
      </c>
    </row>
    <row r="4222" spans="6:9">
      <c r="F4222" s="21"/>
      <c r="G4222" s="22" t="s">
        <v>3627</v>
      </c>
      <c r="H4222" s="11">
        <v>3.4</v>
      </c>
      <c r="I4222" s="11">
        <v>20</v>
      </c>
    </row>
    <row r="4223" spans="6:9">
      <c r="F4223" s="21"/>
      <c r="G4223" s="22" t="s">
        <v>3631</v>
      </c>
      <c r="H4223" s="11">
        <v>3.2</v>
      </c>
      <c r="I4223" s="11">
        <v>26</v>
      </c>
    </row>
    <row r="4224" spans="6:9">
      <c r="F4224" s="21"/>
      <c r="G4224" s="22" t="s">
        <v>2460</v>
      </c>
      <c r="H4224" s="11">
        <v>3.5</v>
      </c>
      <c r="I4224" s="11">
        <v>90</v>
      </c>
    </row>
    <row r="4225" spans="6:9">
      <c r="F4225" s="21"/>
      <c r="G4225" s="22" t="s">
        <v>3537</v>
      </c>
      <c r="H4225" s="11">
        <v>3.1</v>
      </c>
      <c r="I4225" s="11">
        <v>14</v>
      </c>
    </row>
    <row r="4226" spans="6:9">
      <c r="F4226" s="21"/>
      <c r="G4226" s="22" t="s">
        <v>8797</v>
      </c>
      <c r="H4226" s="11">
        <v>2.5</v>
      </c>
      <c r="I4226" s="11">
        <v>24</v>
      </c>
    </row>
    <row r="4227" spans="6:9">
      <c r="F4227" s="21"/>
      <c r="G4227" s="22" t="s">
        <v>1405</v>
      </c>
      <c r="H4227" s="11">
        <v>2.5</v>
      </c>
      <c r="I4227" s="11">
        <v>79</v>
      </c>
    </row>
    <row r="4228" spans="6:9">
      <c r="F4228" s="21"/>
      <c r="G4228" s="22" t="s">
        <v>8492</v>
      </c>
      <c r="H4228" s="11">
        <v>3.7</v>
      </c>
      <c r="I4228" s="11">
        <v>489</v>
      </c>
    </row>
    <row r="4229" spans="6:9">
      <c r="F4229" s="21"/>
      <c r="G4229" s="22" t="s">
        <v>9173</v>
      </c>
      <c r="H4229" s="11">
        <v>3.6</v>
      </c>
      <c r="I4229" s="11">
        <v>160</v>
      </c>
    </row>
    <row r="4230" spans="6:9">
      <c r="F4230" s="21"/>
      <c r="G4230" s="22" t="s">
        <v>846</v>
      </c>
      <c r="H4230" s="11">
        <v>2.75</v>
      </c>
      <c r="I4230" s="11">
        <v>45</v>
      </c>
    </row>
    <row r="4231" spans="6:9">
      <c r="F4231" s="21"/>
      <c r="G4231" s="22" t="s">
        <v>19112</v>
      </c>
      <c r="H4231" s="11">
        <v>3.1</v>
      </c>
      <c r="I4231" s="11">
        <v>8</v>
      </c>
    </row>
    <row r="4232" spans="6:9">
      <c r="F4232" s="21"/>
      <c r="G4232" s="22" t="s">
        <v>20116</v>
      </c>
      <c r="H4232" s="11">
        <v>3</v>
      </c>
      <c r="I4232" s="11">
        <v>10</v>
      </c>
    </row>
    <row r="4233" spans="6:9">
      <c r="F4233" s="21"/>
      <c r="G4233" s="22" t="s">
        <v>6127</v>
      </c>
      <c r="H4233" s="11">
        <v>4.4</v>
      </c>
      <c r="I4233" s="11">
        <v>389</v>
      </c>
    </row>
    <row r="4234" spans="6:9">
      <c r="F4234" s="21"/>
      <c r="G4234" s="22" t="s">
        <v>22063</v>
      </c>
      <c r="H4234" s="11">
        <v>1</v>
      </c>
      <c r="I4234" s="11">
        <v>0</v>
      </c>
    </row>
    <row r="4235" spans="6:9">
      <c r="F4235" s="21"/>
      <c r="G4235" s="22" t="s">
        <v>15629</v>
      </c>
      <c r="H4235" s="11">
        <v>1</v>
      </c>
      <c r="I4235" s="11">
        <v>2</v>
      </c>
    </row>
    <row r="4236" spans="6:9">
      <c r="F4236" s="21"/>
      <c r="G4236" s="22" t="s">
        <v>11087</v>
      </c>
      <c r="H4236" s="11">
        <v>2.6</v>
      </c>
      <c r="I4236" s="11">
        <v>14</v>
      </c>
    </row>
    <row r="4237" spans="6:9">
      <c r="F4237" s="21"/>
      <c r="G4237" s="22" t="s">
        <v>23339</v>
      </c>
      <c r="H4237" s="11">
        <v>1</v>
      </c>
      <c r="I4237" s="11">
        <v>0</v>
      </c>
    </row>
    <row r="4238" spans="6:9">
      <c r="F4238" s="21"/>
      <c r="G4238" s="22" t="s">
        <v>17438</v>
      </c>
      <c r="H4238" s="11">
        <v>1.85</v>
      </c>
      <c r="I4238" s="11">
        <v>7</v>
      </c>
    </row>
    <row r="4239" spans="6:9">
      <c r="F4239" s="21"/>
      <c r="G4239" s="22" t="s">
        <v>19837</v>
      </c>
      <c r="H4239" s="11">
        <v>3.8</v>
      </c>
      <c r="I4239" s="11">
        <v>80</v>
      </c>
    </row>
    <row r="4240" spans="6:9">
      <c r="F4240" s="21"/>
      <c r="G4240" s="22" t="s">
        <v>9247</v>
      </c>
      <c r="H4240" s="11">
        <v>2.7</v>
      </c>
      <c r="I4240" s="11">
        <v>127</v>
      </c>
    </row>
    <row r="4241" spans="6:9">
      <c r="F4241" s="21"/>
      <c r="G4241" s="22" t="s">
        <v>21252</v>
      </c>
      <c r="H4241" s="11">
        <v>1</v>
      </c>
      <c r="I4241" s="11">
        <v>1</v>
      </c>
    </row>
    <row r="4242" spans="6:9">
      <c r="F4242" s="21"/>
      <c r="G4242" s="22" t="s">
        <v>20666</v>
      </c>
      <c r="H4242" s="11">
        <v>1</v>
      </c>
      <c r="I4242" s="11">
        <v>0</v>
      </c>
    </row>
    <row r="4243" spans="6:9">
      <c r="F4243" s="21"/>
      <c r="G4243" s="22" t="s">
        <v>23281</v>
      </c>
      <c r="H4243" s="11">
        <v>3</v>
      </c>
      <c r="I4243" s="11">
        <v>4</v>
      </c>
    </row>
    <row r="4244" spans="6:9">
      <c r="F4244" s="21"/>
      <c r="G4244" s="22" t="s">
        <v>5700</v>
      </c>
      <c r="H4244" s="11">
        <v>4.2</v>
      </c>
      <c r="I4244" s="11">
        <v>210</v>
      </c>
    </row>
    <row r="4245" spans="6:9">
      <c r="F4245" s="21"/>
      <c r="G4245" s="22" t="s">
        <v>6222</v>
      </c>
      <c r="H4245" s="11">
        <v>4.1</v>
      </c>
      <c r="I4245" s="11">
        <v>698</v>
      </c>
    </row>
    <row r="4246" spans="6:9">
      <c r="F4246" s="21"/>
      <c r="G4246" s="22" t="s">
        <v>6491</v>
      </c>
      <c r="H4246" s="11">
        <v>3.7</v>
      </c>
      <c r="I4246" s="11">
        <v>408</v>
      </c>
    </row>
    <row r="4247" spans="6:9">
      <c r="F4247" s="21"/>
      <c r="G4247" s="22" t="s">
        <v>1384</v>
      </c>
      <c r="H4247" s="11">
        <v>2.7</v>
      </c>
      <c r="I4247" s="11">
        <v>19</v>
      </c>
    </row>
    <row r="4248" spans="6:9">
      <c r="F4248" s="21"/>
      <c r="G4248" s="22" t="s">
        <v>2673</v>
      </c>
      <c r="H4248" s="11">
        <v>2.6</v>
      </c>
      <c r="I4248" s="11">
        <v>9</v>
      </c>
    </row>
    <row r="4249" spans="6:9">
      <c r="F4249" s="21"/>
      <c r="G4249" s="22" t="s">
        <v>1555</v>
      </c>
      <c r="H4249" s="11">
        <v>1</v>
      </c>
      <c r="I4249" s="11">
        <v>2</v>
      </c>
    </row>
    <row r="4250" spans="6:9">
      <c r="F4250" s="21"/>
      <c r="G4250" s="22" t="s">
        <v>19357</v>
      </c>
      <c r="H4250" s="11">
        <v>1</v>
      </c>
      <c r="I4250" s="11">
        <v>0</v>
      </c>
    </row>
    <row r="4251" spans="6:9">
      <c r="F4251" s="21"/>
      <c r="G4251" s="22" t="s">
        <v>16986</v>
      </c>
      <c r="H4251" s="11">
        <v>3.8</v>
      </c>
      <c r="I4251" s="11">
        <v>56</v>
      </c>
    </row>
    <row r="4252" spans="6:9">
      <c r="F4252" s="21"/>
      <c r="G4252" s="22" t="s">
        <v>3417</v>
      </c>
      <c r="H4252" s="11">
        <v>2.7</v>
      </c>
      <c r="I4252" s="11">
        <v>35</v>
      </c>
    </row>
    <row r="4253" spans="6:9">
      <c r="F4253" s="21"/>
      <c r="G4253" s="22" t="s">
        <v>20832</v>
      </c>
      <c r="H4253" s="11">
        <v>4</v>
      </c>
      <c r="I4253" s="11">
        <v>62</v>
      </c>
    </row>
    <row r="4254" spans="6:9">
      <c r="F4254" s="21"/>
      <c r="G4254" s="22" t="s">
        <v>4839</v>
      </c>
      <c r="H4254" s="11">
        <v>2.9</v>
      </c>
      <c r="I4254" s="11">
        <v>5</v>
      </c>
    </row>
    <row r="4255" spans="6:9">
      <c r="F4255" s="21"/>
      <c r="G4255" s="22" t="s">
        <v>9039</v>
      </c>
      <c r="H4255" s="11">
        <v>3.2</v>
      </c>
      <c r="I4255" s="11">
        <v>145</v>
      </c>
    </row>
    <row r="4256" spans="6:9">
      <c r="F4256" s="21"/>
      <c r="G4256" s="22" t="s">
        <v>12243</v>
      </c>
      <c r="H4256" s="11">
        <v>3.9</v>
      </c>
      <c r="I4256" s="11">
        <v>19</v>
      </c>
    </row>
    <row r="4257" spans="6:9">
      <c r="F4257" s="21"/>
      <c r="G4257" s="22" t="s">
        <v>6190</v>
      </c>
      <c r="H4257" s="11">
        <v>4.5</v>
      </c>
      <c r="I4257" s="11">
        <v>1138</v>
      </c>
    </row>
    <row r="4258" spans="6:9">
      <c r="F4258" s="21"/>
      <c r="G4258" s="22" t="s">
        <v>19362</v>
      </c>
      <c r="H4258" s="11">
        <v>4.2</v>
      </c>
      <c r="I4258" s="11">
        <v>77</v>
      </c>
    </row>
    <row r="4259" spans="6:9">
      <c r="F4259" s="21"/>
      <c r="G4259" s="22" t="s">
        <v>9626</v>
      </c>
      <c r="H4259" s="11">
        <v>3.5</v>
      </c>
      <c r="I4259" s="11">
        <v>75</v>
      </c>
    </row>
    <row r="4260" spans="6:9">
      <c r="F4260" s="21"/>
      <c r="G4260" s="22" t="s">
        <v>17112</v>
      </c>
      <c r="H4260" s="11">
        <v>3.4</v>
      </c>
      <c r="I4260" s="11">
        <v>51</v>
      </c>
    </row>
    <row r="4261" spans="6:9">
      <c r="F4261" s="21"/>
      <c r="G4261" s="22" t="s">
        <v>3637</v>
      </c>
      <c r="H4261" s="11">
        <v>2.7</v>
      </c>
      <c r="I4261" s="11">
        <v>9</v>
      </c>
    </row>
    <row r="4262" spans="6:9">
      <c r="F4262" s="21"/>
      <c r="G4262" s="22" t="s">
        <v>275</v>
      </c>
      <c r="H4262" s="11">
        <v>2.65</v>
      </c>
      <c r="I4262" s="11">
        <v>478</v>
      </c>
    </row>
    <row r="4263" spans="6:9">
      <c r="F4263" s="21"/>
      <c r="G4263" s="22" t="s">
        <v>3774</v>
      </c>
      <c r="H4263" s="11">
        <v>2.62222222222222</v>
      </c>
      <c r="I4263" s="11">
        <v>117</v>
      </c>
    </row>
    <row r="4264" spans="6:9">
      <c r="F4264" s="21"/>
      <c r="G4264" s="22" t="s">
        <v>12608</v>
      </c>
      <c r="H4264" s="11">
        <v>3.4</v>
      </c>
      <c r="I4264" s="11">
        <v>61</v>
      </c>
    </row>
    <row r="4265" spans="6:9">
      <c r="F4265" s="21"/>
      <c r="G4265" s="22" t="s">
        <v>22162</v>
      </c>
      <c r="H4265" s="11">
        <v>1</v>
      </c>
      <c r="I4265" s="11">
        <v>0</v>
      </c>
    </row>
    <row r="4266" spans="6:9">
      <c r="F4266" s="21"/>
      <c r="G4266" s="22" t="s">
        <v>21169</v>
      </c>
      <c r="H4266" s="11">
        <v>1</v>
      </c>
      <c r="I4266" s="11">
        <v>0</v>
      </c>
    </row>
    <row r="4267" spans="6:9">
      <c r="F4267" s="21"/>
      <c r="G4267" s="22" t="s">
        <v>7174</v>
      </c>
      <c r="H4267" s="11">
        <v>3.3</v>
      </c>
      <c r="I4267" s="11">
        <v>21</v>
      </c>
    </row>
    <row r="4268" spans="6:9">
      <c r="F4268" s="21"/>
      <c r="G4268" s="22" t="s">
        <v>16398</v>
      </c>
      <c r="H4268" s="11">
        <v>3.175</v>
      </c>
      <c r="I4268" s="11">
        <v>507</v>
      </c>
    </row>
    <row r="4269" spans="6:9">
      <c r="F4269" s="21"/>
      <c r="G4269" s="22" t="s">
        <v>21165</v>
      </c>
      <c r="H4269" s="11">
        <v>1.93333333333333</v>
      </c>
      <c r="I4269" s="11">
        <v>25</v>
      </c>
    </row>
    <row r="4270" spans="6:9">
      <c r="F4270" s="21"/>
      <c r="G4270" s="22" t="s">
        <v>858</v>
      </c>
      <c r="H4270" s="11">
        <v>3.65</v>
      </c>
      <c r="I4270" s="11">
        <v>2356</v>
      </c>
    </row>
    <row r="4271" spans="6:9">
      <c r="F4271" s="21"/>
      <c r="G4271" s="22" t="s">
        <v>20185</v>
      </c>
      <c r="H4271" s="11">
        <v>3.2</v>
      </c>
      <c r="I4271" s="11">
        <v>31</v>
      </c>
    </row>
    <row r="4272" spans="6:9">
      <c r="F4272" s="21"/>
      <c r="G4272" s="22" t="s">
        <v>19326</v>
      </c>
      <c r="H4272" s="11">
        <v>1</v>
      </c>
      <c r="I4272" s="11">
        <v>0</v>
      </c>
    </row>
    <row r="4273" spans="6:9">
      <c r="F4273" s="21"/>
      <c r="G4273" s="22" t="s">
        <v>10581</v>
      </c>
      <c r="H4273" s="11">
        <v>3</v>
      </c>
      <c r="I4273" s="11">
        <v>9</v>
      </c>
    </row>
    <row r="4274" spans="6:9">
      <c r="F4274" s="21"/>
      <c r="G4274" s="22" t="s">
        <v>318</v>
      </c>
      <c r="H4274" s="11">
        <v>3.7</v>
      </c>
      <c r="I4274" s="11">
        <v>481</v>
      </c>
    </row>
    <row r="4275" spans="6:9">
      <c r="F4275" s="21"/>
      <c r="G4275" s="22" t="s">
        <v>7856</v>
      </c>
      <c r="H4275" s="11">
        <v>3.5</v>
      </c>
      <c r="I4275" s="11">
        <v>60</v>
      </c>
    </row>
    <row r="4276" spans="6:9">
      <c r="F4276" s="21"/>
      <c r="G4276" s="22" t="s">
        <v>20733</v>
      </c>
      <c r="H4276" s="11">
        <v>3.4</v>
      </c>
      <c r="I4276" s="11">
        <v>20</v>
      </c>
    </row>
    <row r="4277" spans="6:9">
      <c r="F4277" s="21"/>
      <c r="G4277" s="22" t="s">
        <v>22546</v>
      </c>
      <c r="H4277" s="11">
        <v>1</v>
      </c>
      <c r="I4277" s="11">
        <v>0</v>
      </c>
    </row>
    <row r="4278" spans="6:9">
      <c r="F4278" s="21"/>
      <c r="G4278" s="22" t="s">
        <v>18618</v>
      </c>
      <c r="H4278" s="11">
        <v>3.8</v>
      </c>
      <c r="I4278" s="11">
        <v>17</v>
      </c>
    </row>
    <row r="4279" spans="6:9">
      <c r="F4279" s="21"/>
      <c r="G4279" s="22" t="s">
        <v>23050</v>
      </c>
      <c r="H4279" s="11">
        <v>2.9</v>
      </c>
      <c r="I4279" s="11">
        <v>4</v>
      </c>
    </row>
    <row r="4280" spans="6:9">
      <c r="F4280" s="21"/>
      <c r="G4280" s="22" t="s">
        <v>21778</v>
      </c>
      <c r="H4280" s="11">
        <v>3.1</v>
      </c>
      <c r="I4280" s="11">
        <v>6</v>
      </c>
    </row>
    <row r="4281" spans="6:9">
      <c r="F4281" s="21"/>
      <c r="G4281" s="22" t="s">
        <v>21228</v>
      </c>
      <c r="H4281" s="11">
        <v>4.1</v>
      </c>
      <c r="I4281" s="11">
        <v>103</v>
      </c>
    </row>
    <row r="4282" spans="6:9">
      <c r="F4282" s="21"/>
      <c r="G4282" s="22" t="s">
        <v>15796</v>
      </c>
      <c r="H4282" s="11">
        <v>3.6</v>
      </c>
      <c r="I4282" s="11">
        <v>56</v>
      </c>
    </row>
    <row r="4283" spans="6:9">
      <c r="F4283" s="21"/>
      <c r="G4283" s="22" t="s">
        <v>20031</v>
      </c>
      <c r="H4283" s="11">
        <v>4.2</v>
      </c>
      <c r="I4283" s="11">
        <v>111</v>
      </c>
    </row>
    <row r="4284" spans="6:9">
      <c r="F4284" s="21"/>
      <c r="G4284" s="22" t="s">
        <v>7021</v>
      </c>
      <c r="H4284" s="11">
        <v>3.2</v>
      </c>
      <c r="I4284" s="11">
        <v>12</v>
      </c>
    </row>
    <row r="4285" spans="6:9">
      <c r="F4285" s="21"/>
      <c r="G4285" s="22" t="s">
        <v>18136</v>
      </c>
      <c r="H4285" s="11">
        <v>3.2</v>
      </c>
      <c r="I4285" s="11">
        <v>15</v>
      </c>
    </row>
    <row r="4286" spans="6:9">
      <c r="F4286" s="21"/>
      <c r="G4286" s="22" t="s">
        <v>321</v>
      </c>
      <c r="H4286" s="11">
        <v>3.33333333333333</v>
      </c>
      <c r="I4286" s="11">
        <v>1647</v>
      </c>
    </row>
    <row r="4287" spans="6:9">
      <c r="F4287" s="21"/>
      <c r="G4287" s="22" t="s">
        <v>4684</v>
      </c>
      <c r="H4287" s="11">
        <v>3.3</v>
      </c>
      <c r="I4287" s="11">
        <v>61</v>
      </c>
    </row>
    <row r="4288" spans="6:9">
      <c r="F4288" s="21"/>
      <c r="G4288" s="22" t="s">
        <v>2447</v>
      </c>
      <c r="H4288" s="11">
        <v>4.1</v>
      </c>
      <c r="I4288" s="11">
        <v>352</v>
      </c>
    </row>
    <row r="4289" spans="6:9">
      <c r="F4289" s="21"/>
      <c r="G4289" s="22" t="s">
        <v>17142</v>
      </c>
      <c r="H4289" s="11">
        <v>4.1</v>
      </c>
      <c r="I4289" s="11">
        <v>214</v>
      </c>
    </row>
    <row r="4290" spans="6:9">
      <c r="F4290" s="21"/>
      <c r="G4290" s="22" t="s">
        <v>23109</v>
      </c>
      <c r="H4290" s="11">
        <v>1</v>
      </c>
      <c r="I4290" s="11">
        <v>0</v>
      </c>
    </row>
    <row r="4291" spans="6:9">
      <c r="F4291" s="21"/>
      <c r="G4291" s="22" t="s">
        <v>16276</v>
      </c>
      <c r="H4291" s="11">
        <v>2.6</v>
      </c>
      <c r="I4291" s="11">
        <v>19</v>
      </c>
    </row>
    <row r="4292" spans="6:9">
      <c r="F4292" s="21"/>
      <c r="G4292" s="22" t="s">
        <v>22684</v>
      </c>
      <c r="H4292" s="11">
        <v>3.3</v>
      </c>
      <c r="I4292" s="11">
        <v>14</v>
      </c>
    </row>
    <row r="4293" spans="6:9">
      <c r="F4293" s="21"/>
      <c r="G4293" s="22" t="s">
        <v>18104</v>
      </c>
      <c r="H4293" s="11">
        <v>3.6</v>
      </c>
      <c r="I4293" s="11">
        <v>82</v>
      </c>
    </row>
    <row r="4294" spans="6:9">
      <c r="F4294" s="21"/>
      <c r="G4294" s="22" t="s">
        <v>17212</v>
      </c>
      <c r="H4294" s="11">
        <v>1</v>
      </c>
      <c r="I4294" s="11">
        <v>2</v>
      </c>
    </row>
    <row r="4295" spans="6:9">
      <c r="F4295" s="21"/>
      <c r="G4295" s="22" t="s">
        <v>3765</v>
      </c>
      <c r="H4295" s="11">
        <v>3.02</v>
      </c>
      <c r="I4295" s="11">
        <v>206</v>
      </c>
    </row>
    <row r="4296" spans="6:9">
      <c r="F4296" s="21"/>
      <c r="G4296" s="22" t="s">
        <v>20542</v>
      </c>
      <c r="H4296" s="11">
        <v>4.2</v>
      </c>
      <c r="I4296" s="11">
        <v>63</v>
      </c>
    </row>
    <row r="4297" spans="6:9">
      <c r="F4297" s="21"/>
      <c r="G4297" s="22" t="s">
        <v>17366</v>
      </c>
      <c r="H4297" s="11">
        <v>4</v>
      </c>
      <c r="I4297" s="11">
        <v>165</v>
      </c>
    </row>
    <row r="4298" spans="6:9">
      <c r="F4298" s="21"/>
      <c r="G4298" s="22" t="s">
        <v>4076</v>
      </c>
      <c r="H4298" s="11">
        <v>3.6</v>
      </c>
      <c r="I4298" s="11">
        <v>71</v>
      </c>
    </row>
    <row r="4299" spans="6:9">
      <c r="F4299" s="21"/>
      <c r="G4299" s="22" t="s">
        <v>16217</v>
      </c>
      <c r="H4299" s="11">
        <v>3.2</v>
      </c>
      <c r="I4299" s="11">
        <v>8</v>
      </c>
    </row>
    <row r="4300" spans="6:9">
      <c r="F4300" s="21"/>
      <c r="G4300" s="22" t="s">
        <v>5345</v>
      </c>
      <c r="H4300" s="11">
        <v>3.4</v>
      </c>
      <c r="I4300" s="11">
        <v>30</v>
      </c>
    </row>
    <row r="4301" spans="6:9">
      <c r="F4301" s="21"/>
      <c r="G4301" s="22" t="s">
        <v>20570</v>
      </c>
      <c r="H4301" s="11">
        <v>4</v>
      </c>
      <c r="I4301" s="11">
        <v>101</v>
      </c>
    </row>
    <row r="4302" spans="6:9">
      <c r="F4302" s="21"/>
      <c r="G4302" s="22" t="s">
        <v>7417</v>
      </c>
      <c r="H4302" s="11">
        <v>3.4</v>
      </c>
      <c r="I4302" s="11">
        <v>25</v>
      </c>
    </row>
    <row r="4303" spans="6:9">
      <c r="F4303" s="21"/>
      <c r="G4303" s="22" t="s">
        <v>17635</v>
      </c>
      <c r="H4303" s="11">
        <v>3.7</v>
      </c>
      <c r="I4303" s="11">
        <v>49</v>
      </c>
    </row>
    <row r="4304" spans="6:9">
      <c r="F4304" s="21"/>
      <c r="G4304" s="22" t="s">
        <v>19146</v>
      </c>
      <c r="H4304" s="11">
        <v>1</v>
      </c>
      <c r="I4304" s="11">
        <v>0</v>
      </c>
    </row>
    <row r="4305" spans="6:9">
      <c r="F4305" s="21"/>
      <c r="G4305" s="22" t="s">
        <v>10795</v>
      </c>
      <c r="H4305" s="11">
        <v>4</v>
      </c>
      <c r="I4305" s="11">
        <v>158</v>
      </c>
    </row>
    <row r="4306" spans="6:9">
      <c r="F4306" s="21"/>
      <c r="G4306" s="22" t="s">
        <v>18584</v>
      </c>
      <c r="H4306" s="11">
        <v>3.3</v>
      </c>
      <c r="I4306" s="11">
        <v>12</v>
      </c>
    </row>
    <row r="4307" spans="6:9">
      <c r="F4307" s="21"/>
      <c r="G4307" s="22" t="s">
        <v>7955</v>
      </c>
      <c r="H4307" s="11">
        <v>3.55</v>
      </c>
      <c r="I4307" s="11">
        <v>416</v>
      </c>
    </row>
    <row r="4308" spans="6:9">
      <c r="F4308" s="21"/>
      <c r="G4308" s="22" t="s">
        <v>2596</v>
      </c>
      <c r="H4308" s="11">
        <v>4.4</v>
      </c>
      <c r="I4308" s="11">
        <v>315</v>
      </c>
    </row>
    <row r="4309" spans="6:9">
      <c r="F4309" s="21"/>
      <c r="G4309" s="22" t="s">
        <v>10232</v>
      </c>
      <c r="H4309" s="11">
        <v>3.8</v>
      </c>
      <c r="I4309" s="11">
        <v>306</v>
      </c>
    </row>
    <row r="4310" spans="6:9">
      <c r="F4310" s="21"/>
      <c r="G4310" s="22" t="s">
        <v>6144</v>
      </c>
      <c r="H4310" s="11">
        <v>4.1</v>
      </c>
      <c r="I4310" s="11">
        <v>148</v>
      </c>
    </row>
    <row r="4311" spans="6:9">
      <c r="F4311" s="21"/>
      <c r="G4311" s="22" t="s">
        <v>10845</v>
      </c>
      <c r="H4311" s="11">
        <v>3.5</v>
      </c>
      <c r="I4311" s="11">
        <v>76</v>
      </c>
    </row>
    <row r="4312" spans="6:9">
      <c r="F4312" s="21"/>
      <c r="G4312" s="22" t="s">
        <v>2911</v>
      </c>
      <c r="H4312" s="11">
        <v>2.9</v>
      </c>
      <c r="I4312" s="11">
        <v>6</v>
      </c>
    </row>
    <row r="4313" spans="6:9">
      <c r="F4313" s="21"/>
      <c r="G4313" s="22" t="s">
        <v>6452</v>
      </c>
      <c r="H4313" s="11">
        <v>2.75</v>
      </c>
      <c r="I4313" s="11">
        <v>225</v>
      </c>
    </row>
    <row r="4314" spans="6:9">
      <c r="F4314" s="21"/>
      <c r="G4314" s="22" t="s">
        <v>8789</v>
      </c>
      <c r="H4314" s="11">
        <v>3.4</v>
      </c>
      <c r="I4314" s="11">
        <v>83</v>
      </c>
    </row>
    <row r="4315" spans="6:9">
      <c r="F4315" s="21"/>
      <c r="G4315" s="22" t="s">
        <v>20204</v>
      </c>
      <c r="H4315" s="11">
        <v>1</v>
      </c>
      <c r="I4315" s="11">
        <v>2</v>
      </c>
    </row>
    <row r="4316" spans="6:9">
      <c r="F4316" s="21"/>
      <c r="G4316" s="22" t="s">
        <v>17256</v>
      </c>
      <c r="H4316" s="11">
        <v>3.6</v>
      </c>
      <c r="I4316" s="11">
        <v>1040</v>
      </c>
    </row>
    <row r="4317" spans="6:9">
      <c r="F4317" s="21"/>
      <c r="G4317" s="22" t="s">
        <v>16994</v>
      </c>
      <c r="H4317" s="11">
        <v>4.1</v>
      </c>
      <c r="I4317" s="11">
        <v>1959</v>
      </c>
    </row>
    <row r="4318" spans="6:9">
      <c r="F4318" s="21"/>
      <c r="G4318" s="22" t="s">
        <v>4647</v>
      </c>
      <c r="H4318" s="11">
        <v>3.1</v>
      </c>
      <c r="I4318" s="11">
        <v>52</v>
      </c>
    </row>
    <row r="4319" spans="6:9">
      <c r="F4319" s="21"/>
      <c r="G4319" s="22" t="s">
        <v>21309</v>
      </c>
      <c r="H4319" s="11">
        <v>3.3</v>
      </c>
      <c r="I4319" s="11">
        <v>12</v>
      </c>
    </row>
    <row r="4320" spans="6:9">
      <c r="F4320" s="21"/>
      <c r="G4320" s="22" t="s">
        <v>18832</v>
      </c>
      <c r="H4320" s="11">
        <v>3.9</v>
      </c>
      <c r="I4320" s="11">
        <v>291</v>
      </c>
    </row>
    <row r="4321" spans="6:9">
      <c r="F4321" s="21"/>
      <c r="G4321" s="22" t="s">
        <v>11274</v>
      </c>
      <c r="H4321" s="11">
        <v>3.3</v>
      </c>
      <c r="I4321" s="11">
        <v>27</v>
      </c>
    </row>
    <row r="4322" spans="6:9">
      <c r="F4322" s="21"/>
      <c r="G4322" s="22" t="s">
        <v>12156</v>
      </c>
      <c r="H4322" s="11">
        <v>3.8</v>
      </c>
      <c r="I4322" s="11">
        <v>149</v>
      </c>
    </row>
    <row r="4323" spans="6:9">
      <c r="F4323" s="21"/>
      <c r="G4323" s="22" t="s">
        <v>23023</v>
      </c>
      <c r="H4323" s="11">
        <v>3.1</v>
      </c>
      <c r="I4323" s="11">
        <v>5</v>
      </c>
    </row>
    <row r="4324" spans="6:9">
      <c r="F4324" s="21"/>
      <c r="G4324" s="22" t="s">
        <v>10299</v>
      </c>
      <c r="H4324" s="11">
        <v>3.35</v>
      </c>
      <c r="I4324" s="11">
        <v>105</v>
      </c>
    </row>
    <row r="4325" spans="6:9">
      <c r="F4325" s="21"/>
      <c r="G4325" s="22" t="s">
        <v>18616</v>
      </c>
      <c r="H4325" s="11">
        <v>3</v>
      </c>
      <c r="I4325" s="11">
        <v>7</v>
      </c>
    </row>
    <row r="4326" spans="6:9">
      <c r="F4326" s="21"/>
      <c r="G4326" s="22" t="s">
        <v>22903</v>
      </c>
      <c r="H4326" s="11">
        <v>1</v>
      </c>
      <c r="I4326" s="11">
        <v>1</v>
      </c>
    </row>
    <row r="4327" spans="6:9">
      <c r="F4327" s="21"/>
      <c r="G4327" s="22" t="s">
        <v>17423</v>
      </c>
      <c r="H4327" s="11">
        <v>3.8</v>
      </c>
      <c r="I4327" s="11">
        <v>367</v>
      </c>
    </row>
    <row r="4328" spans="6:9">
      <c r="F4328" s="21"/>
      <c r="G4328" s="22" t="s">
        <v>18581</v>
      </c>
      <c r="H4328" s="11">
        <v>3.5</v>
      </c>
      <c r="I4328" s="11">
        <v>23</v>
      </c>
    </row>
    <row r="4329" spans="6:9">
      <c r="F4329" s="21"/>
      <c r="G4329" s="22" t="s">
        <v>18956</v>
      </c>
      <c r="H4329" s="11">
        <v>1</v>
      </c>
      <c r="I4329" s="11">
        <v>2</v>
      </c>
    </row>
    <row r="4330" spans="6:9">
      <c r="F4330" s="21"/>
      <c r="G4330" s="22" t="s">
        <v>18060</v>
      </c>
      <c r="H4330" s="11">
        <v>4.5</v>
      </c>
      <c r="I4330" s="11">
        <v>324</v>
      </c>
    </row>
    <row r="4331" spans="6:9">
      <c r="F4331" s="21"/>
      <c r="G4331" s="22" t="s">
        <v>2050</v>
      </c>
      <c r="H4331" s="11">
        <v>4.1</v>
      </c>
      <c r="I4331" s="11">
        <v>1999</v>
      </c>
    </row>
    <row r="4332" spans="6:9">
      <c r="F4332" s="21"/>
      <c r="G4332" s="22" t="s">
        <v>17022</v>
      </c>
      <c r="H4332" s="11">
        <v>2.9</v>
      </c>
      <c r="I4332" s="11">
        <v>16</v>
      </c>
    </row>
    <row r="4333" spans="6:9">
      <c r="F4333" s="21"/>
      <c r="G4333" s="22" t="s">
        <v>19977</v>
      </c>
      <c r="H4333" s="11">
        <v>3.8</v>
      </c>
      <c r="I4333" s="11">
        <v>93</v>
      </c>
    </row>
    <row r="4334" spans="6:9">
      <c r="F4334" s="21"/>
      <c r="G4334" s="22" t="s">
        <v>18894</v>
      </c>
      <c r="H4334" s="11">
        <v>1</v>
      </c>
      <c r="I4334" s="11">
        <v>0</v>
      </c>
    </row>
    <row r="4335" spans="6:9">
      <c r="F4335" s="21"/>
      <c r="G4335" s="22" t="s">
        <v>18724</v>
      </c>
      <c r="H4335" s="11">
        <v>1</v>
      </c>
      <c r="I4335" s="11">
        <v>3</v>
      </c>
    </row>
    <row r="4336" spans="6:9">
      <c r="F4336" s="21"/>
      <c r="G4336" s="22" t="s">
        <v>5254</v>
      </c>
      <c r="H4336" s="11">
        <v>3.9</v>
      </c>
      <c r="I4336" s="11">
        <v>752</v>
      </c>
    </row>
    <row r="4337" spans="6:9">
      <c r="F4337" s="21"/>
      <c r="G4337" s="22" t="s">
        <v>20601</v>
      </c>
      <c r="H4337" s="11">
        <v>1</v>
      </c>
      <c r="I4337" s="11">
        <v>3</v>
      </c>
    </row>
    <row r="4338" spans="6:9">
      <c r="F4338" s="21"/>
      <c r="G4338" s="22" t="s">
        <v>21105</v>
      </c>
      <c r="H4338" s="11">
        <v>1</v>
      </c>
      <c r="I4338" s="11">
        <v>0</v>
      </c>
    </row>
    <row r="4339" spans="6:9">
      <c r="F4339" s="21"/>
      <c r="G4339" s="22" t="s">
        <v>11231</v>
      </c>
      <c r="H4339" s="11">
        <v>3.1</v>
      </c>
      <c r="I4339" s="11">
        <v>13</v>
      </c>
    </row>
    <row r="4340" spans="6:9">
      <c r="F4340" s="21"/>
      <c r="G4340" s="22" t="s">
        <v>7100</v>
      </c>
      <c r="H4340" s="11">
        <v>3.6</v>
      </c>
      <c r="I4340" s="11">
        <v>119</v>
      </c>
    </row>
    <row r="4341" spans="6:9">
      <c r="F4341" s="21"/>
      <c r="G4341" s="22" t="s">
        <v>6006</v>
      </c>
      <c r="H4341" s="11">
        <v>4.15</v>
      </c>
      <c r="I4341" s="11">
        <v>3708</v>
      </c>
    </row>
    <row r="4342" spans="6:9">
      <c r="F4342" s="21"/>
      <c r="G4342" s="22" t="s">
        <v>9380</v>
      </c>
      <c r="H4342" s="11">
        <v>2.6</v>
      </c>
      <c r="I4342" s="11">
        <v>17</v>
      </c>
    </row>
    <row r="4343" spans="6:9">
      <c r="F4343" s="21"/>
      <c r="G4343" s="22" t="s">
        <v>4651</v>
      </c>
      <c r="H4343" s="11">
        <v>1</v>
      </c>
      <c r="I4343" s="11">
        <v>1</v>
      </c>
    </row>
    <row r="4344" spans="6:9">
      <c r="F4344" s="21"/>
      <c r="G4344" s="22" t="s">
        <v>7989</v>
      </c>
      <c r="H4344" s="11">
        <v>1</v>
      </c>
      <c r="I4344" s="11">
        <v>0</v>
      </c>
    </row>
    <row r="4345" spans="6:9">
      <c r="F4345" s="21"/>
      <c r="G4345" s="22" t="s">
        <v>8165</v>
      </c>
      <c r="H4345" s="11">
        <v>2.8</v>
      </c>
      <c r="I4345" s="11">
        <v>8</v>
      </c>
    </row>
    <row r="4346" spans="6:9">
      <c r="F4346" s="21"/>
      <c r="G4346" s="22" t="s">
        <v>8363</v>
      </c>
      <c r="H4346" s="11">
        <v>3.7</v>
      </c>
      <c r="I4346" s="11">
        <v>57</v>
      </c>
    </row>
    <row r="4347" spans="6:9">
      <c r="F4347" s="21"/>
      <c r="G4347" s="22" t="s">
        <v>7515</v>
      </c>
      <c r="H4347" s="11">
        <v>3.7</v>
      </c>
      <c r="I4347" s="11">
        <v>116</v>
      </c>
    </row>
    <row r="4348" spans="6:9">
      <c r="F4348" s="21"/>
      <c r="G4348" s="22" t="s">
        <v>2441</v>
      </c>
      <c r="H4348" s="11">
        <v>3.3</v>
      </c>
      <c r="I4348" s="11">
        <v>140</v>
      </c>
    </row>
    <row r="4349" spans="6:9">
      <c r="F4349" s="21"/>
      <c r="G4349" s="22" t="s">
        <v>22752</v>
      </c>
      <c r="H4349" s="11">
        <v>1</v>
      </c>
      <c r="I4349" s="11">
        <v>0</v>
      </c>
    </row>
    <row r="4350" spans="6:9">
      <c r="F4350" s="21"/>
      <c r="G4350" s="22" t="s">
        <v>4483</v>
      </c>
      <c r="H4350" s="11">
        <v>3.2</v>
      </c>
      <c r="I4350" s="11">
        <v>60</v>
      </c>
    </row>
    <row r="4351" spans="6:9">
      <c r="F4351" s="21"/>
      <c r="G4351" s="22" t="s">
        <v>8646</v>
      </c>
      <c r="H4351" s="11">
        <v>2.9</v>
      </c>
      <c r="I4351" s="11">
        <v>4</v>
      </c>
    </row>
    <row r="4352" spans="6:9">
      <c r="F4352" s="21"/>
      <c r="G4352" s="22" t="s">
        <v>1531</v>
      </c>
      <c r="H4352" s="11">
        <v>2.7</v>
      </c>
      <c r="I4352" s="11">
        <v>47</v>
      </c>
    </row>
    <row r="4353" spans="6:9">
      <c r="F4353" s="21"/>
      <c r="G4353" s="22" t="s">
        <v>16886</v>
      </c>
      <c r="H4353" s="11">
        <v>1</v>
      </c>
      <c r="I4353" s="11">
        <v>0</v>
      </c>
    </row>
    <row r="4354" spans="6:9">
      <c r="F4354" s="21"/>
      <c r="G4354" s="22" t="s">
        <v>19994</v>
      </c>
      <c r="H4354" s="11">
        <v>3.2</v>
      </c>
      <c r="I4354" s="11">
        <v>50</v>
      </c>
    </row>
    <row r="4355" spans="6:9">
      <c r="F4355" s="21"/>
      <c r="G4355" s="22" t="s">
        <v>7107</v>
      </c>
      <c r="H4355" s="11">
        <v>1</v>
      </c>
      <c r="I4355" s="11">
        <v>3</v>
      </c>
    </row>
    <row r="4356" spans="6:9">
      <c r="F4356" s="21"/>
      <c r="G4356" s="22" t="s">
        <v>3297</v>
      </c>
      <c r="H4356" s="11">
        <v>3.13333333333333</v>
      </c>
      <c r="I4356" s="11">
        <v>638</v>
      </c>
    </row>
    <row r="4357" spans="6:9">
      <c r="F4357" s="21"/>
      <c r="G4357" s="22" t="s">
        <v>21986</v>
      </c>
      <c r="H4357" s="11">
        <v>1</v>
      </c>
      <c r="I4357" s="11">
        <v>0</v>
      </c>
    </row>
    <row r="4358" spans="6:9">
      <c r="F4358" s="21"/>
      <c r="G4358" s="22" t="s">
        <v>7612</v>
      </c>
      <c r="H4358" s="11">
        <v>2.5</v>
      </c>
      <c r="I4358" s="11">
        <v>120</v>
      </c>
    </row>
    <row r="4359" spans="6:9">
      <c r="F4359" s="21"/>
      <c r="G4359" s="22" t="s">
        <v>11888</v>
      </c>
      <c r="H4359" s="11">
        <v>3.3</v>
      </c>
      <c r="I4359" s="11">
        <v>19</v>
      </c>
    </row>
    <row r="4360" spans="6:9">
      <c r="F4360" s="21"/>
      <c r="G4360" s="22" t="s">
        <v>22101</v>
      </c>
      <c r="H4360" s="11">
        <v>1</v>
      </c>
      <c r="I4360" s="11">
        <v>1</v>
      </c>
    </row>
    <row r="4361" spans="6:9">
      <c r="F4361" s="21"/>
      <c r="G4361" s="22" t="s">
        <v>18789</v>
      </c>
      <c r="H4361" s="11">
        <v>1</v>
      </c>
      <c r="I4361" s="11">
        <v>0</v>
      </c>
    </row>
    <row r="4362" spans="6:9">
      <c r="F4362" s="21"/>
      <c r="G4362" s="22" t="s">
        <v>21027</v>
      </c>
      <c r="H4362" s="11">
        <v>1</v>
      </c>
      <c r="I4362" s="11">
        <v>0</v>
      </c>
    </row>
    <row r="4363" spans="6:9">
      <c r="F4363" s="21"/>
      <c r="G4363" s="22" t="s">
        <v>12021</v>
      </c>
      <c r="H4363" s="11">
        <v>4</v>
      </c>
      <c r="I4363" s="11">
        <v>215</v>
      </c>
    </row>
    <row r="4364" spans="6:9">
      <c r="F4364" s="21"/>
      <c r="G4364" s="22" t="s">
        <v>6095</v>
      </c>
      <c r="H4364" s="11">
        <v>4.4</v>
      </c>
      <c r="I4364" s="11">
        <v>843</v>
      </c>
    </row>
    <row r="4365" spans="6:9">
      <c r="F4365" s="21"/>
      <c r="G4365" s="22" t="s">
        <v>1948</v>
      </c>
      <c r="H4365" s="11">
        <v>3.1</v>
      </c>
      <c r="I4365" s="11">
        <v>18</v>
      </c>
    </row>
    <row r="4366" spans="6:9">
      <c r="F4366" s="21"/>
      <c r="G4366" s="22" t="s">
        <v>16565</v>
      </c>
      <c r="H4366" s="11">
        <v>4.5</v>
      </c>
      <c r="I4366" s="11">
        <v>2821</v>
      </c>
    </row>
    <row r="4367" spans="6:9">
      <c r="F4367" s="21"/>
      <c r="G4367" s="22" t="s">
        <v>3010</v>
      </c>
      <c r="H4367" s="11">
        <v>3</v>
      </c>
      <c r="I4367" s="11">
        <v>19</v>
      </c>
    </row>
    <row r="4368" spans="6:9">
      <c r="F4368" s="21"/>
      <c r="G4368" s="22" t="s">
        <v>4281</v>
      </c>
      <c r="H4368" s="11">
        <v>4</v>
      </c>
      <c r="I4368" s="11">
        <v>154</v>
      </c>
    </row>
    <row r="4369" spans="6:9">
      <c r="F4369" s="21"/>
      <c r="G4369" s="22" t="s">
        <v>12551</v>
      </c>
      <c r="H4369" s="11">
        <v>3.4</v>
      </c>
      <c r="I4369" s="11">
        <v>59</v>
      </c>
    </row>
    <row r="4370" spans="6:9">
      <c r="F4370" s="21"/>
      <c r="G4370" s="22" t="s">
        <v>10918</v>
      </c>
      <c r="H4370" s="11">
        <v>3.8</v>
      </c>
      <c r="I4370" s="11">
        <v>1158</v>
      </c>
    </row>
    <row r="4371" spans="6:9">
      <c r="F4371" s="21"/>
      <c r="G4371" s="22" t="s">
        <v>19290</v>
      </c>
      <c r="H4371" s="11">
        <v>3</v>
      </c>
      <c r="I4371" s="11">
        <v>12</v>
      </c>
    </row>
    <row r="4372" spans="6:9">
      <c r="F4372" s="21"/>
      <c r="G4372" s="22" t="s">
        <v>984</v>
      </c>
      <c r="H4372" s="11">
        <v>3.475</v>
      </c>
      <c r="I4372" s="11">
        <v>553</v>
      </c>
    </row>
    <row r="4373" spans="6:9">
      <c r="F4373" s="21"/>
      <c r="G4373" s="22" t="s">
        <v>20989</v>
      </c>
      <c r="H4373" s="11">
        <v>3.3</v>
      </c>
      <c r="I4373" s="11">
        <v>14</v>
      </c>
    </row>
    <row r="4374" spans="6:9">
      <c r="F4374" s="21"/>
      <c r="G4374" s="22" t="s">
        <v>2395</v>
      </c>
      <c r="H4374" s="11">
        <v>2.8</v>
      </c>
      <c r="I4374" s="11">
        <v>19</v>
      </c>
    </row>
    <row r="4375" spans="6:9">
      <c r="F4375" s="21"/>
      <c r="G4375" s="22" t="s">
        <v>18055</v>
      </c>
      <c r="H4375" s="11">
        <v>3.1</v>
      </c>
      <c r="I4375" s="11">
        <v>8</v>
      </c>
    </row>
    <row r="4376" spans="6:9">
      <c r="F4376" s="21"/>
      <c r="G4376" s="22" t="s">
        <v>6640</v>
      </c>
      <c r="H4376" s="11">
        <v>3.5</v>
      </c>
      <c r="I4376" s="11">
        <v>200</v>
      </c>
    </row>
    <row r="4377" spans="6:9">
      <c r="F4377" s="21"/>
      <c r="G4377" s="22" t="s">
        <v>18944</v>
      </c>
      <c r="H4377" s="11">
        <v>1</v>
      </c>
      <c r="I4377" s="11">
        <v>0</v>
      </c>
    </row>
    <row r="4378" spans="6:9">
      <c r="F4378" s="21"/>
      <c r="G4378" s="22" t="s">
        <v>9330</v>
      </c>
      <c r="H4378" s="11">
        <v>3.6</v>
      </c>
      <c r="I4378" s="11">
        <v>44</v>
      </c>
    </row>
    <row r="4379" spans="6:9">
      <c r="F4379" s="21"/>
      <c r="G4379" s="22" t="s">
        <v>22156</v>
      </c>
      <c r="H4379" s="11">
        <v>3.5</v>
      </c>
      <c r="I4379" s="11">
        <v>21</v>
      </c>
    </row>
    <row r="4380" spans="6:9">
      <c r="F4380" s="21"/>
      <c r="G4380" s="22" t="s">
        <v>8182</v>
      </c>
      <c r="H4380" s="11">
        <v>2.6</v>
      </c>
      <c r="I4380" s="11">
        <v>20</v>
      </c>
    </row>
    <row r="4381" spans="6:9">
      <c r="F4381" s="21"/>
      <c r="G4381" s="22" t="s">
        <v>19273</v>
      </c>
      <c r="H4381" s="11">
        <v>3.1</v>
      </c>
      <c r="I4381" s="11">
        <v>11</v>
      </c>
    </row>
    <row r="4382" spans="6:9">
      <c r="F4382" s="21"/>
      <c r="G4382" s="22" t="s">
        <v>10626</v>
      </c>
      <c r="H4382" s="11">
        <v>3.2</v>
      </c>
      <c r="I4382" s="11">
        <v>27</v>
      </c>
    </row>
    <row r="4383" spans="6:9">
      <c r="F4383" s="21"/>
      <c r="G4383" s="22" t="s">
        <v>7697</v>
      </c>
      <c r="H4383" s="11">
        <v>3.2</v>
      </c>
      <c r="I4383" s="11">
        <v>22</v>
      </c>
    </row>
    <row r="4384" spans="6:9">
      <c r="F4384" s="21"/>
      <c r="G4384" s="22" t="s">
        <v>1980</v>
      </c>
      <c r="H4384" s="11">
        <v>4</v>
      </c>
      <c r="I4384" s="11">
        <v>145</v>
      </c>
    </row>
    <row r="4385" spans="6:9">
      <c r="F4385" s="21"/>
      <c r="G4385" s="22" t="s">
        <v>1116</v>
      </c>
      <c r="H4385" s="11">
        <v>3.3</v>
      </c>
      <c r="I4385" s="11">
        <v>199</v>
      </c>
    </row>
    <row r="4386" spans="6:9">
      <c r="F4386" s="21"/>
      <c r="G4386" s="22" t="s">
        <v>19949</v>
      </c>
      <c r="H4386" s="11">
        <v>3.3</v>
      </c>
      <c r="I4386" s="11">
        <v>14</v>
      </c>
    </row>
    <row r="4387" spans="6:9">
      <c r="F4387" s="21"/>
      <c r="G4387" s="22" t="s">
        <v>8955</v>
      </c>
      <c r="H4387" s="11">
        <v>2.7</v>
      </c>
      <c r="I4387" s="11">
        <v>19</v>
      </c>
    </row>
    <row r="4388" spans="6:9">
      <c r="F4388" s="21"/>
      <c r="G4388" s="22" t="s">
        <v>3072</v>
      </c>
      <c r="H4388" s="11">
        <v>3.3</v>
      </c>
      <c r="I4388" s="11">
        <v>36</v>
      </c>
    </row>
    <row r="4389" spans="6:9">
      <c r="F4389" s="21"/>
      <c r="G4389" s="22" t="s">
        <v>8508</v>
      </c>
      <c r="H4389" s="11">
        <v>3.65</v>
      </c>
      <c r="I4389" s="11">
        <v>271</v>
      </c>
    </row>
    <row r="4390" spans="6:9">
      <c r="F4390" s="21"/>
      <c r="G4390" s="22" t="s">
        <v>815</v>
      </c>
      <c r="H4390" s="11">
        <v>3.1</v>
      </c>
      <c r="I4390" s="11">
        <v>147</v>
      </c>
    </row>
    <row r="4391" spans="6:9">
      <c r="F4391" s="21"/>
      <c r="G4391" s="22" t="s">
        <v>16324</v>
      </c>
      <c r="H4391" s="11">
        <v>3.9</v>
      </c>
      <c r="I4391" s="11">
        <v>320</v>
      </c>
    </row>
    <row r="4392" spans="6:9">
      <c r="F4392" s="21"/>
      <c r="G4392" s="22" t="s">
        <v>3310</v>
      </c>
      <c r="H4392" s="11">
        <v>3.85</v>
      </c>
      <c r="I4392" s="11">
        <v>4900</v>
      </c>
    </row>
    <row r="4393" spans="6:9">
      <c r="F4393" s="21"/>
      <c r="G4393" s="22" t="s">
        <v>8710</v>
      </c>
      <c r="H4393" s="11">
        <v>3.4</v>
      </c>
      <c r="I4393" s="11">
        <v>106</v>
      </c>
    </row>
    <row r="4394" spans="6:9">
      <c r="F4394" s="21"/>
      <c r="G4394" s="22" t="s">
        <v>8868</v>
      </c>
      <c r="H4394" s="11">
        <v>3</v>
      </c>
      <c r="I4394" s="11">
        <v>10</v>
      </c>
    </row>
    <row r="4395" spans="6:9">
      <c r="F4395" s="21"/>
      <c r="G4395" s="22" t="s">
        <v>8473</v>
      </c>
      <c r="H4395" s="11">
        <v>3.3</v>
      </c>
      <c r="I4395" s="11">
        <v>15</v>
      </c>
    </row>
    <row r="4396" spans="6:9">
      <c r="F4396" s="21"/>
      <c r="G4396" s="22" t="s">
        <v>20493</v>
      </c>
      <c r="H4396" s="11">
        <v>1</v>
      </c>
      <c r="I4396" s="11">
        <v>3</v>
      </c>
    </row>
    <row r="4397" spans="6:9">
      <c r="F4397" s="21"/>
      <c r="G4397" s="22" t="s">
        <v>21034</v>
      </c>
      <c r="H4397" s="11">
        <v>1</v>
      </c>
      <c r="I4397" s="11">
        <v>0</v>
      </c>
    </row>
    <row r="4398" spans="6:9">
      <c r="F4398" s="21"/>
      <c r="G4398" s="22" t="s">
        <v>6227</v>
      </c>
      <c r="H4398" s="11">
        <v>4.1</v>
      </c>
      <c r="I4398" s="11">
        <v>397</v>
      </c>
    </row>
    <row r="4399" spans="6:9">
      <c r="F4399" s="21"/>
      <c r="G4399" s="22" t="s">
        <v>20689</v>
      </c>
      <c r="H4399" s="11">
        <v>2.75</v>
      </c>
      <c r="I4399" s="11">
        <v>100</v>
      </c>
    </row>
    <row r="4400" spans="6:9">
      <c r="F4400" s="21"/>
      <c r="G4400" s="22" t="s">
        <v>10991</v>
      </c>
      <c r="H4400" s="11">
        <v>2.7</v>
      </c>
      <c r="I4400" s="11">
        <v>10</v>
      </c>
    </row>
    <row r="4401" spans="6:9">
      <c r="F4401" s="21"/>
      <c r="G4401" s="22" t="s">
        <v>20535</v>
      </c>
      <c r="H4401" s="11">
        <v>4.5</v>
      </c>
      <c r="I4401" s="11">
        <v>162</v>
      </c>
    </row>
    <row r="4402" spans="6:9">
      <c r="F4402" s="21"/>
      <c r="G4402" s="22" t="s">
        <v>9731</v>
      </c>
      <c r="H4402" s="11">
        <v>3.6</v>
      </c>
      <c r="I4402" s="11">
        <v>165</v>
      </c>
    </row>
    <row r="4403" spans="6:9">
      <c r="F4403" s="21"/>
      <c r="G4403" s="22" t="s">
        <v>9471</v>
      </c>
      <c r="H4403" s="11">
        <v>3.1</v>
      </c>
      <c r="I4403" s="11">
        <v>28</v>
      </c>
    </row>
    <row r="4404" spans="6:9">
      <c r="F4404" s="21"/>
      <c r="G4404" s="22" t="s">
        <v>23131</v>
      </c>
      <c r="H4404" s="11">
        <v>1</v>
      </c>
      <c r="I4404" s="11">
        <v>0</v>
      </c>
    </row>
    <row r="4405" spans="6:9">
      <c r="F4405" s="21"/>
      <c r="G4405" s="22" t="s">
        <v>17109</v>
      </c>
      <c r="H4405" s="11">
        <v>4.1</v>
      </c>
      <c r="I4405" s="11">
        <v>152</v>
      </c>
    </row>
    <row r="4406" spans="6:9">
      <c r="F4406" s="21"/>
      <c r="G4406" s="22" t="s">
        <v>12383</v>
      </c>
      <c r="H4406" s="11">
        <v>3.6</v>
      </c>
      <c r="I4406" s="11">
        <v>270</v>
      </c>
    </row>
    <row r="4407" spans="6:9">
      <c r="F4407" s="21"/>
      <c r="G4407" s="22" t="s">
        <v>20929</v>
      </c>
      <c r="H4407" s="11">
        <v>1</v>
      </c>
      <c r="I4407" s="11">
        <v>0</v>
      </c>
    </row>
    <row r="4408" spans="6:9">
      <c r="F4408" s="21"/>
      <c r="G4408" s="22" t="s">
        <v>20213</v>
      </c>
      <c r="H4408" s="11">
        <v>3.1</v>
      </c>
      <c r="I4408" s="11">
        <v>10</v>
      </c>
    </row>
    <row r="4409" spans="6:9">
      <c r="F4409" s="21"/>
      <c r="G4409" s="22" t="s">
        <v>21444</v>
      </c>
      <c r="H4409" s="11">
        <v>4.7</v>
      </c>
      <c r="I4409" s="11">
        <v>268</v>
      </c>
    </row>
    <row r="4410" spans="6:9">
      <c r="F4410" s="21"/>
      <c r="G4410" s="22" t="s">
        <v>8206</v>
      </c>
      <c r="H4410" s="11">
        <v>3</v>
      </c>
      <c r="I4410" s="11">
        <v>5</v>
      </c>
    </row>
    <row r="4411" spans="6:9">
      <c r="F4411" s="21"/>
      <c r="G4411" s="22" t="s">
        <v>10007</v>
      </c>
      <c r="H4411" s="11">
        <v>3.45</v>
      </c>
      <c r="I4411" s="11">
        <v>318</v>
      </c>
    </row>
    <row r="4412" spans="6:9">
      <c r="F4412" s="21"/>
      <c r="G4412" s="22" t="s">
        <v>4945</v>
      </c>
      <c r="H4412" s="11">
        <v>3.5</v>
      </c>
      <c r="I4412" s="11">
        <v>79</v>
      </c>
    </row>
    <row r="4413" spans="6:9">
      <c r="F4413" s="21"/>
      <c r="G4413" s="22" t="s">
        <v>3092</v>
      </c>
      <c r="H4413" s="11">
        <v>3.4</v>
      </c>
      <c r="I4413" s="11">
        <v>120</v>
      </c>
    </row>
    <row r="4414" spans="6:9">
      <c r="F4414" s="21"/>
      <c r="G4414" s="22" t="s">
        <v>3086</v>
      </c>
      <c r="H4414" s="11">
        <v>3.5</v>
      </c>
      <c r="I4414" s="11">
        <v>79</v>
      </c>
    </row>
    <row r="4415" spans="6:9">
      <c r="F4415" s="21"/>
      <c r="G4415" s="22" t="s">
        <v>1553</v>
      </c>
      <c r="H4415" s="11">
        <v>3.7</v>
      </c>
      <c r="I4415" s="11">
        <v>151</v>
      </c>
    </row>
    <row r="4416" spans="6:9">
      <c r="F4416" s="21"/>
      <c r="G4416" s="22" t="s">
        <v>20238</v>
      </c>
      <c r="H4416" s="11">
        <v>2.8</v>
      </c>
      <c r="I4416" s="11">
        <v>11</v>
      </c>
    </row>
    <row r="4417" spans="6:9">
      <c r="F4417" s="21"/>
      <c r="G4417" s="22" t="s">
        <v>18700</v>
      </c>
      <c r="H4417" s="11">
        <v>3</v>
      </c>
      <c r="I4417" s="11">
        <v>4</v>
      </c>
    </row>
    <row r="4418" spans="6:9">
      <c r="F4418" s="21"/>
      <c r="G4418" s="22" t="s">
        <v>21693</v>
      </c>
      <c r="H4418" s="11">
        <v>3.2</v>
      </c>
      <c r="I4418" s="11">
        <v>11</v>
      </c>
    </row>
    <row r="4419" spans="6:9">
      <c r="F4419" s="21"/>
      <c r="G4419" s="22" t="s">
        <v>9554</v>
      </c>
      <c r="H4419" s="11">
        <v>3.7</v>
      </c>
      <c r="I4419" s="11">
        <v>302</v>
      </c>
    </row>
    <row r="4420" spans="6:9">
      <c r="F4420" s="21"/>
      <c r="G4420" s="22" t="s">
        <v>6558</v>
      </c>
      <c r="H4420" s="11">
        <v>2.8</v>
      </c>
      <c r="I4420" s="11">
        <v>12</v>
      </c>
    </row>
    <row r="4421" spans="6:9">
      <c r="F4421" s="21"/>
      <c r="G4421" s="22" t="s">
        <v>5391</v>
      </c>
      <c r="H4421" s="11">
        <v>2.7</v>
      </c>
      <c r="I4421" s="11">
        <v>15</v>
      </c>
    </row>
    <row r="4422" spans="6:9">
      <c r="F4422" s="21"/>
      <c r="G4422" s="22" t="s">
        <v>10656</v>
      </c>
      <c r="H4422" s="11">
        <v>3.1</v>
      </c>
      <c r="I4422" s="11">
        <v>7</v>
      </c>
    </row>
    <row r="4423" spans="6:9">
      <c r="F4423" s="21"/>
      <c r="G4423" s="22" t="s">
        <v>23161</v>
      </c>
      <c r="H4423" s="11">
        <v>1</v>
      </c>
      <c r="I4423" s="11">
        <v>0</v>
      </c>
    </row>
    <row r="4424" spans="6:9">
      <c r="F4424" s="21"/>
      <c r="G4424" s="22" t="s">
        <v>9943</v>
      </c>
      <c r="H4424" s="11">
        <v>2.6</v>
      </c>
      <c r="I4424" s="11">
        <v>15</v>
      </c>
    </row>
    <row r="4425" spans="6:9">
      <c r="F4425" s="21"/>
      <c r="G4425" s="22" t="s">
        <v>23331</v>
      </c>
      <c r="H4425" s="11">
        <v>1</v>
      </c>
      <c r="I4425" s="11">
        <v>0</v>
      </c>
    </row>
    <row r="4426" spans="6:9">
      <c r="F4426" s="21"/>
      <c r="G4426" s="22" t="s">
        <v>18286</v>
      </c>
      <c r="H4426" s="11">
        <v>1</v>
      </c>
      <c r="I4426" s="11">
        <v>0</v>
      </c>
    </row>
    <row r="4427" spans="6:9">
      <c r="F4427" s="21"/>
      <c r="G4427" s="22" t="s">
        <v>3963</v>
      </c>
      <c r="H4427" s="11">
        <v>1</v>
      </c>
      <c r="I4427" s="11">
        <v>2</v>
      </c>
    </row>
    <row r="4428" spans="6:9">
      <c r="F4428" s="21"/>
      <c r="G4428" s="22" t="s">
        <v>8407</v>
      </c>
      <c r="H4428" s="11">
        <v>3.6</v>
      </c>
      <c r="I4428" s="11">
        <v>35</v>
      </c>
    </row>
    <row r="4429" spans="6:9">
      <c r="F4429" s="21"/>
      <c r="G4429" s="22" t="s">
        <v>12385</v>
      </c>
      <c r="H4429" s="11">
        <v>3.7</v>
      </c>
      <c r="I4429" s="11">
        <v>262</v>
      </c>
    </row>
    <row r="4430" spans="6:9">
      <c r="F4430" s="21"/>
      <c r="G4430" s="22" t="s">
        <v>1819</v>
      </c>
      <c r="H4430" s="11">
        <v>2.325</v>
      </c>
      <c r="I4430" s="11">
        <v>126</v>
      </c>
    </row>
    <row r="4431" spans="6:9">
      <c r="F4431" s="21"/>
      <c r="G4431" s="22" t="s">
        <v>6230</v>
      </c>
      <c r="H4431" s="11">
        <v>3.8</v>
      </c>
      <c r="I4431" s="11">
        <v>982</v>
      </c>
    </row>
    <row r="4432" spans="6:9">
      <c r="F4432" s="21"/>
      <c r="G4432" s="22" t="s">
        <v>2675</v>
      </c>
      <c r="H4432" s="11">
        <v>3.5</v>
      </c>
      <c r="I4432" s="11">
        <v>32</v>
      </c>
    </row>
    <row r="4433" spans="6:9">
      <c r="F4433" s="21"/>
      <c r="G4433" s="22" t="s">
        <v>19081</v>
      </c>
      <c r="H4433" s="11">
        <v>1</v>
      </c>
      <c r="I4433" s="11">
        <v>0</v>
      </c>
    </row>
    <row r="4434" spans="6:9">
      <c r="F4434" s="21"/>
      <c r="G4434" s="22" t="s">
        <v>11388</v>
      </c>
      <c r="H4434" s="11">
        <v>3.7</v>
      </c>
      <c r="I4434" s="11">
        <v>105</v>
      </c>
    </row>
    <row r="4435" spans="6:9">
      <c r="F4435" s="21"/>
      <c r="G4435" s="22" t="s">
        <v>4700</v>
      </c>
      <c r="H4435" s="11">
        <v>3.1</v>
      </c>
      <c r="I4435" s="11">
        <v>16</v>
      </c>
    </row>
    <row r="4436" spans="6:9">
      <c r="F4436" s="21"/>
      <c r="G4436" s="22" t="s">
        <v>4397</v>
      </c>
      <c r="H4436" s="11">
        <v>3.3</v>
      </c>
      <c r="I4436" s="11">
        <v>30</v>
      </c>
    </row>
    <row r="4437" spans="6:9">
      <c r="F4437" s="21"/>
      <c r="G4437" s="22" t="s">
        <v>5849</v>
      </c>
      <c r="H4437" s="11">
        <v>4.3</v>
      </c>
      <c r="I4437" s="11">
        <v>2228</v>
      </c>
    </row>
    <row r="4438" spans="6:9">
      <c r="F4438" s="21"/>
      <c r="G4438" s="22" t="s">
        <v>2799</v>
      </c>
      <c r="H4438" s="11">
        <v>3.3</v>
      </c>
      <c r="I4438" s="11">
        <v>57</v>
      </c>
    </row>
    <row r="4439" spans="6:9">
      <c r="F4439" s="21"/>
      <c r="G4439" s="22" t="s">
        <v>17041</v>
      </c>
      <c r="H4439" s="11">
        <v>3.7</v>
      </c>
      <c r="I4439" s="11">
        <v>213</v>
      </c>
    </row>
    <row r="4440" spans="6:9">
      <c r="F4440" s="21"/>
      <c r="G4440" s="22" t="s">
        <v>2023</v>
      </c>
      <c r="H4440" s="11">
        <v>4.2</v>
      </c>
      <c r="I4440" s="11">
        <v>327</v>
      </c>
    </row>
    <row r="4441" spans="6:9">
      <c r="F4441" s="21"/>
      <c r="G4441" s="22" t="s">
        <v>21619</v>
      </c>
      <c r="H4441" s="11">
        <v>1</v>
      </c>
      <c r="I4441" s="11">
        <v>3</v>
      </c>
    </row>
    <row r="4442" spans="6:9">
      <c r="F4442" s="21"/>
      <c r="G4442" s="22" t="s">
        <v>23379</v>
      </c>
      <c r="H4442" s="11">
        <v>1</v>
      </c>
      <c r="I4442" s="11">
        <v>1</v>
      </c>
    </row>
    <row r="4443" spans="6:9">
      <c r="F4443" s="21"/>
      <c r="G4443" s="22" t="s">
        <v>18985</v>
      </c>
      <c r="H4443" s="11">
        <v>3.8</v>
      </c>
      <c r="I4443" s="11">
        <v>62</v>
      </c>
    </row>
    <row r="4444" spans="6:9">
      <c r="F4444" s="21"/>
      <c r="G4444" s="22" t="s">
        <v>9530</v>
      </c>
      <c r="H4444" s="11">
        <v>3.4</v>
      </c>
      <c r="I4444" s="11">
        <v>77</v>
      </c>
    </row>
    <row r="4445" spans="6:9">
      <c r="F4445" s="21"/>
      <c r="G4445" s="22" t="s">
        <v>9313</v>
      </c>
      <c r="H4445" s="11">
        <v>2.7</v>
      </c>
      <c r="I4445" s="11">
        <v>50</v>
      </c>
    </row>
    <row r="4446" spans="6:9">
      <c r="F4446" s="21"/>
      <c r="G4446" s="22" t="s">
        <v>18213</v>
      </c>
      <c r="H4446" s="11">
        <v>1</v>
      </c>
      <c r="I4446" s="11">
        <v>0</v>
      </c>
    </row>
    <row r="4447" spans="6:9">
      <c r="F4447" s="21"/>
      <c r="G4447" s="22" t="s">
        <v>10682</v>
      </c>
      <c r="H4447" s="11">
        <v>1</v>
      </c>
      <c r="I4447" s="11">
        <v>0</v>
      </c>
    </row>
    <row r="4448" spans="6:9">
      <c r="F4448" s="21"/>
      <c r="G4448" s="22" t="s">
        <v>5069</v>
      </c>
      <c r="H4448" s="11">
        <v>2.9</v>
      </c>
      <c r="I4448" s="11">
        <v>6</v>
      </c>
    </row>
    <row r="4449" spans="6:9">
      <c r="F4449" s="21"/>
      <c r="G4449" s="22" t="s">
        <v>16342</v>
      </c>
      <c r="H4449" s="11">
        <v>1.7</v>
      </c>
      <c r="I4449" s="11">
        <v>6</v>
      </c>
    </row>
    <row r="4450" spans="6:9">
      <c r="F4450" s="21"/>
      <c r="G4450" s="22" t="s">
        <v>4067</v>
      </c>
      <c r="H4450" s="11">
        <v>3.7</v>
      </c>
      <c r="I4450" s="11">
        <v>131</v>
      </c>
    </row>
    <row r="4451" spans="6:9">
      <c r="F4451" s="21"/>
      <c r="G4451" s="22" t="s">
        <v>18423</v>
      </c>
      <c r="H4451" s="11">
        <v>3.2</v>
      </c>
      <c r="I4451" s="11">
        <v>11</v>
      </c>
    </row>
    <row r="4452" spans="6:9">
      <c r="F4452" s="21"/>
      <c r="G4452" s="22" t="s">
        <v>21058</v>
      </c>
      <c r="H4452" s="11">
        <v>3.1</v>
      </c>
      <c r="I4452" s="11">
        <v>8</v>
      </c>
    </row>
    <row r="4453" spans="6:9">
      <c r="F4453" s="21"/>
      <c r="G4453" s="22" t="s">
        <v>22281</v>
      </c>
      <c r="H4453" s="11">
        <v>1</v>
      </c>
      <c r="I4453" s="11">
        <v>0</v>
      </c>
    </row>
    <row r="4454" spans="6:9">
      <c r="F4454" s="21"/>
      <c r="G4454" s="22" t="s">
        <v>21614</v>
      </c>
      <c r="H4454" s="11">
        <v>1</v>
      </c>
      <c r="I4454" s="11">
        <v>0</v>
      </c>
    </row>
    <row r="4455" spans="6:9">
      <c r="F4455" s="21"/>
      <c r="G4455" s="22" t="s">
        <v>4516</v>
      </c>
      <c r="H4455" s="11">
        <v>3.3</v>
      </c>
      <c r="I4455" s="11">
        <v>16</v>
      </c>
    </row>
    <row r="4456" spans="6:9">
      <c r="F4456" s="21"/>
      <c r="G4456" s="22" t="s">
        <v>22731</v>
      </c>
      <c r="H4456" s="11">
        <v>1</v>
      </c>
      <c r="I4456" s="11">
        <v>0</v>
      </c>
    </row>
    <row r="4457" spans="6:9">
      <c r="F4457" s="21"/>
      <c r="G4457" s="22" t="s">
        <v>5878</v>
      </c>
      <c r="H4457" s="11">
        <v>4.4</v>
      </c>
      <c r="I4457" s="11">
        <v>1504</v>
      </c>
    </row>
    <row r="4458" spans="6:9">
      <c r="F4458" s="21"/>
      <c r="G4458" s="22" t="s">
        <v>19317</v>
      </c>
      <c r="H4458" s="11">
        <v>1</v>
      </c>
      <c r="I4458" s="11">
        <v>0</v>
      </c>
    </row>
    <row r="4459" spans="6:9">
      <c r="F4459" s="21"/>
      <c r="G4459" s="22" t="s">
        <v>22158</v>
      </c>
      <c r="H4459" s="11">
        <v>2.3</v>
      </c>
      <c r="I4459" s="11">
        <v>26</v>
      </c>
    </row>
    <row r="4460" spans="6:9">
      <c r="F4460" s="21"/>
      <c r="G4460" s="22" t="s">
        <v>6745</v>
      </c>
      <c r="H4460" s="11">
        <v>2.8</v>
      </c>
      <c r="I4460" s="11">
        <v>12</v>
      </c>
    </row>
    <row r="4461" spans="6:9">
      <c r="F4461" s="21"/>
      <c r="G4461" s="22" t="s">
        <v>22624</v>
      </c>
      <c r="H4461" s="11">
        <v>3.6</v>
      </c>
      <c r="I4461" s="11">
        <v>20</v>
      </c>
    </row>
    <row r="4462" spans="6:9">
      <c r="F4462" s="21"/>
      <c r="G4462" s="22" t="s">
        <v>9462</v>
      </c>
      <c r="H4462" s="11">
        <v>3.5</v>
      </c>
      <c r="I4462" s="11">
        <v>21</v>
      </c>
    </row>
    <row r="4463" spans="6:9">
      <c r="F4463" s="21"/>
      <c r="G4463" s="22" t="s">
        <v>7105</v>
      </c>
      <c r="H4463" s="11">
        <v>3.35</v>
      </c>
      <c r="I4463" s="11">
        <v>62</v>
      </c>
    </row>
    <row r="4464" spans="6:9">
      <c r="F4464" s="21"/>
      <c r="G4464" s="22" t="s">
        <v>22644</v>
      </c>
      <c r="H4464" s="11">
        <v>3.2</v>
      </c>
      <c r="I4464" s="11">
        <v>7</v>
      </c>
    </row>
    <row r="4465" spans="6:9">
      <c r="F4465" s="21"/>
      <c r="G4465" s="22" t="s">
        <v>16293</v>
      </c>
      <c r="H4465" s="11">
        <v>3.2</v>
      </c>
      <c r="I4465" s="11">
        <v>9</v>
      </c>
    </row>
    <row r="4466" spans="6:9">
      <c r="F4466" s="21"/>
      <c r="G4466" s="22" t="s">
        <v>10643</v>
      </c>
      <c r="H4466" s="11">
        <v>3.5</v>
      </c>
      <c r="I4466" s="11">
        <v>19</v>
      </c>
    </row>
    <row r="4467" spans="6:9">
      <c r="F4467" s="21"/>
      <c r="G4467" s="22" t="s">
        <v>5076</v>
      </c>
      <c r="H4467" s="11">
        <v>3.1</v>
      </c>
      <c r="I4467" s="11">
        <v>25</v>
      </c>
    </row>
    <row r="4468" spans="6:9">
      <c r="F4468" s="21"/>
      <c r="G4468" s="22" t="s">
        <v>5918</v>
      </c>
      <c r="H4468" s="11">
        <v>3.7</v>
      </c>
      <c r="I4468" s="11">
        <v>1374</v>
      </c>
    </row>
    <row r="4469" spans="6:9">
      <c r="F4469" s="21"/>
      <c r="G4469" s="22" t="s">
        <v>4927</v>
      </c>
      <c r="H4469" s="11">
        <v>2.7</v>
      </c>
      <c r="I4469" s="11">
        <v>43</v>
      </c>
    </row>
    <row r="4470" spans="6:9">
      <c r="F4470" s="21"/>
      <c r="G4470" s="22" t="s">
        <v>11364</v>
      </c>
      <c r="H4470" s="11">
        <v>4.3</v>
      </c>
      <c r="I4470" s="11">
        <v>722</v>
      </c>
    </row>
    <row r="4471" spans="6:9">
      <c r="F4471" s="21"/>
      <c r="G4471" s="22" t="s">
        <v>16561</v>
      </c>
      <c r="H4471" s="11">
        <v>4</v>
      </c>
      <c r="I4471" s="11">
        <v>79</v>
      </c>
    </row>
    <row r="4472" spans="6:9">
      <c r="F4472" s="21"/>
      <c r="G4472" s="22" t="s">
        <v>3977</v>
      </c>
      <c r="H4472" s="11">
        <v>3.1</v>
      </c>
      <c r="I4472" s="11">
        <v>15</v>
      </c>
    </row>
    <row r="4473" spans="6:9">
      <c r="F4473" s="21"/>
      <c r="G4473" s="22" t="s">
        <v>951</v>
      </c>
      <c r="H4473" s="11">
        <v>3.5</v>
      </c>
      <c r="I4473" s="11">
        <v>152</v>
      </c>
    </row>
    <row r="4474" spans="6:9">
      <c r="F4474" s="21"/>
      <c r="G4474" s="22" t="s">
        <v>10527</v>
      </c>
      <c r="H4474" s="11">
        <v>3.3</v>
      </c>
      <c r="I4474" s="11">
        <v>27</v>
      </c>
    </row>
    <row r="4475" spans="6:9">
      <c r="F4475" s="21"/>
      <c r="G4475" s="22" t="s">
        <v>22223</v>
      </c>
      <c r="H4475" s="11">
        <v>1</v>
      </c>
      <c r="I4475" s="11">
        <v>0</v>
      </c>
    </row>
    <row r="4476" spans="6:9">
      <c r="F4476" s="21"/>
      <c r="G4476" s="22" t="s">
        <v>3472</v>
      </c>
      <c r="H4476" s="11">
        <v>1</v>
      </c>
      <c r="I4476" s="11">
        <v>1</v>
      </c>
    </row>
    <row r="4477" spans="6:9">
      <c r="F4477" s="21"/>
      <c r="G4477" s="22" t="s">
        <v>9110</v>
      </c>
      <c r="H4477" s="11">
        <v>3.3</v>
      </c>
      <c r="I4477" s="11">
        <v>28</v>
      </c>
    </row>
    <row r="4478" spans="6:9">
      <c r="F4478" s="21"/>
      <c r="G4478" s="22" t="s">
        <v>1988</v>
      </c>
      <c r="H4478" s="11">
        <v>1</v>
      </c>
      <c r="I4478" s="11">
        <v>1</v>
      </c>
    </row>
    <row r="4479" spans="6:9">
      <c r="F4479" s="21"/>
      <c r="G4479" s="22" t="s">
        <v>19560</v>
      </c>
      <c r="H4479" s="11">
        <v>1</v>
      </c>
      <c r="I4479" s="11">
        <v>0</v>
      </c>
    </row>
    <row r="4480" spans="6:9">
      <c r="F4480" s="21"/>
      <c r="G4480" s="22" t="s">
        <v>18228</v>
      </c>
      <c r="H4480" s="11">
        <v>2.9</v>
      </c>
      <c r="I4480" s="11">
        <v>4</v>
      </c>
    </row>
    <row r="4481" spans="6:9">
      <c r="F4481" s="21"/>
      <c r="G4481" s="22" t="s">
        <v>7160</v>
      </c>
      <c r="H4481" s="11">
        <v>3.1</v>
      </c>
      <c r="I4481" s="11">
        <v>10</v>
      </c>
    </row>
    <row r="4482" spans="6:9">
      <c r="F4482" s="21"/>
      <c r="G4482" s="22" t="s">
        <v>6631</v>
      </c>
      <c r="H4482" s="11">
        <v>3.3</v>
      </c>
      <c r="I4482" s="11">
        <v>25</v>
      </c>
    </row>
    <row r="4483" spans="6:9">
      <c r="F4483" s="21"/>
      <c r="G4483" s="22" t="s">
        <v>2490</v>
      </c>
      <c r="H4483" s="11">
        <v>3.8</v>
      </c>
      <c r="I4483" s="11">
        <v>2689</v>
      </c>
    </row>
    <row r="4484" spans="6:9">
      <c r="F4484" s="21"/>
      <c r="G4484" s="22" t="s">
        <v>20960</v>
      </c>
      <c r="H4484" s="11">
        <v>3</v>
      </c>
      <c r="I4484" s="11">
        <v>6</v>
      </c>
    </row>
    <row r="4485" spans="6:9">
      <c r="F4485" s="21"/>
      <c r="G4485" s="22" t="s">
        <v>19693</v>
      </c>
      <c r="H4485" s="11">
        <v>1</v>
      </c>
      <c r="I4485" s="11">
        <v>0</v>
      </c>
    </row>
    <row r="4486" spans="6:9">
      <c r="F4486" s="21"/>
      <c r="G4486" s="22" t="s">
        <v>20552</v>
      </c>
      <c r="H4486" s="11">
        <v>3.1</v>
      </c>
      <c r="I4486" s="11">
        <v>6</v>
      </c>
    </row>
    <row r="4487" spans="6:9">
      <c r="F4487" s="21"/>
      <c r="G4487" s="22" t="s">
        <v>16880</v>
      </c>
      <c r="H4487" s="11">
        <v>3.05</v>
      </c>
      <c r="I4487" s="11">
        <v>23</v>
      </c>
    </row>
    <row r="4488" spans="6:9">
      <c r="F4488" s="21"/>
      <c r="G4488" s="22" t="s">
        <v>9951</v>
      </c>
      <c r="H4488" s="11">
        <v>3.4</v>
      </c>
      <c r="I4488" s="11">
        <v>116</v>
      </c>
    </row>
    <row r="4489" spans="6:9">
      <c r="F4489" s="21"/>
      <c r="G4489" s="22" t="s">
        <v>19237</v>
      </c>
      <c r="H4489" s="11">
        <v>3.8</v>
      </c>
      <c r="I4489" s="11">
        <v>95</v>
      </c>
    </row>
    <row r="4490" spans="6:9">
      <c r="F4490" s="21"/>
      <c r="G4490" s="22" t="s">
        <v>20391</v>
      </c>
      <c r="H4490" s="11">
        <v>1</v>
      </c>
      <c r="I4490" s="11">
        <v>0</v>
      </c>
    </row>
    <row r="4491" spans="6:9">
      <c r="F4491" s="21"/>
      <c r="G4491" s="22" t="s">
        <v>17451</v>
      </c>
      <c r="H4491" s="11">
        <v>3.6</v>
      </c>
      <c r="I4491" s="11">
        <v>56</v>
      </c>
    </row>
    <row r="4492" spans="6:9">
      <c r="F4492" s="21"/>
      <c r="G4492" s="22" t="s">
        <v>7816</v>
      </c>
      <c r="H4492" s="11">
        <v>2.1</v>
      </c>
      <c r="I4492" s="11">
        <v>13</v>
      </c>
    </row>
    <row r="4493" spans="6:9">
      <c r="F4493" s="21"/>
      <c r="G4493" s="22" t="s">
        <v>7292</v>
      </c>
      <c r="H4493" s="11">
        <v>1</v>
      </c>
      <c r="I4493" s="11">
        <v>2</v>
      </c>
    </row>
    <row r="4494" spans="6:9">
      <c r="F4494" s="21"/>
      <c r="G4494" s="22" t="s">
        <v>17247</v>
      </c>
      <c r="H4494" s="11">
        <v>1</v>
      </c>
      <c r="I4494" s="11">
        <v>3</v>
      </c>
    </row>
    <row r="4495" spans="6:9">
      <c r="F4495" s="21"/>
      <c r="G4495" s="22" t="s">
        <v>19927</v>
      </c>
      <c r="H4495" s="11">
        <v>2.3</v>
      </c>
      <c r="I4495" s="11">
        <v>42</v>
      </c>
    </row>
    <row r="4496" spans="6:9">
      <c r="F4496" s="21"/>
      <c r="G4496" s="22" t="s">
        <v>6168</v>
      </c>
      <c r="H4496" s="11">
        <v>3.7</v>
      </c>
      <c r="I4496" s="11">
        <v>1315</v>
      </c>
    </row>
    <row r="4497" spans="6:9">
      <c r="F4497" s="21"/>
      <c r="G4497" s="22" t="s">
        <v>18443</v>
      </c>
      <c r="H4497" s="11">
        <v>3.4</v>
      </c>
      <c r="I4497" s="11">
        <v>33</v>
      </c>
    </row>
    <row r="4498" spans="6:9">
      <c r="F4498" s="21"/>
      <c r="G4498" s="22" t="s">
        <v>2011</v>
      </c>
      <c r="H4498" s="11">
        <v>3.3</v>
      </c>
      <c r="I4498" s="11">
        <v>25</v>
      </c>
    </row>
    <row r="4499" spans="6:9">
      <c r="F4499" s="21"/>
      <c r="G4499" s="22" t="s">
        <v>4009</v>
      </c>
      <c r="H4499" s="11">
        <v>3.45</v>
      </c>
      <c r="I4499" s="11">
        <v>196</v>
      </c>
    </row>
    <row r="4500" spans="6:9">
      <c r="F4500" s="21"/>
      <c r="G4500" s="22" t="s">
        <v>6526</v>
      </c>
      <c r="H4500" s="11">
        <v>3.1</v>
      </c>
      <c r="I4500" s="11">
        <v>12</v>
      </c>
    </row>
    <row r="4501" spans="6:9">
      <c r="F4501" s="21"/>
      <c r="G4501" s="22" t="s">
        <v>2111</v>
      </c>
      <c r="H4501" s="11">
        <v>3.1</v>
      </c>
      <c r="I4501" s="11">
        <v>10</v>
      </c>
    </row>
    <row r="4502" spans="6:9">
      <c r="F4502" s="21"/>
      <c r="G4502" s="22" t="s">
        <v>9023</v>
      </c>
      <c r="H4502" s="11">
        <v>2.9</v>
      </c>
      <c r="I4502" s="11">
        <v>14</v>
      </c>
    </row>
    <row r="4503" spans="6:9">
      <c r="F4503" s="21"/>
      <c r="G4503" s="22" t="s">
        <v>10649</v>
      </c>
      <c r="H4503" s="11">
        <v>3.1</v>
      </c>
      <c r="I4503" s="11">
        <v>11</v>
      </c>
    </row>
    <row r="4504" spans="6:9">
      <c r="F4504" s="21"/>
      <c r="G4504" s="22" t="s">
        <v>3402</v>
      </c>
      <c r="H4504" s="11">
        <v>3.2</v>
      </c>
      <c r="I4504" s="11">
        <v>73</v>
      </c>
    </row>
    <row r="4505" spans="6:9">
      <c r="F4505" s="21"/>
      <c r="G4505" s="22" t="s">
        <v>21243</v>
      </c>
      <c r="H4505" s="11">
        <v>1</v>
      </c>
      <c r="I4505" s="11">
        <v>0</v>
      </c>
    </row>
    <row r="4506" spans="6:9">
      <c r="F4506" s="21"/>
      <c r="G4506" s="22" t="s">
        <v>19795</v>
      </c>
      <c r="H4506" s="11">
        <v>1</v>
      </c>
      <c r="I4506" s="11">
        <v>1</v>
      </c>
    </row>
    <row r="4507" spans="6:9">
      <c r="F4507" s="21"/>
      <c r="G4507" s="22" t="s">
        <v>2276</v>
      </c>
      <c r="H4507" s="11">
        <v>3.7</v>
      </c>
      <c r="I4507" s="11">
        <v>330</v>
      </c>
    </row>
    <row r="4508" spans="6:9">
      <c r="F4508" s="21"/>
      <c r="G4508" s="22" t="s">
        <v>915</v>
      </c>
      <c r="H4508" s="11">
        <v>3.95</v>
      </c>
      <c r="I4508" s="11">
        <v>1703</v>
      </c>
    </row>
    <row r="4509" spans="6:9">
      <c r="F4509" s="21"/>
      <c r="G4509" s="22" t="s">
        <v>16518</v>
      </c>
      <c r="H4509" s="11">
        <v>3.1</v>
      </c>
      <c r="I4509" s="11">
        <v>6</v>
      </c>
    </row>
    <row r="4510" spans="6:9">
      <c r="F4510" s="21"/>
      <c r="G4510" s="22" t="s">
        <v>8443</v>
      </c>
      <c r="H4510" s="11">
        <v>3.6</v>
      </c>
      <c r="I4510" s="11">
        <v>412</v>
      </c>
    </row>
    <row r="4511" spans="6:9">
      <c r="F4511" s="21"/>
      <c r="G4511" s="22" t="s">
        <v>10239</v>
      </c>
      <c r="H4511" s="11">
        <v>2.8</v>
      </c>
      <c r="I4511" s="11">
        <v>9</v>
      </c>
    </row>
    <row r="4512" spans="6:9">
      <c r="F4512" s="21"/>
      <c r="G4512" s="22" t="s">
        <v>17149</v>
      </c>
      <c r="H4512" s="11">
        <v>1</v>
      </c>
      <c r="I4512" s="11">
        <v>3</v>
      </c>
    </row>
    <row r="4513" spans="6:9">
      <c r="F4513" s="21"/>
      <c r="G4513" s="22" t="s">
        <v>10789</v>
      </c>
      <c r="H4513" s="11">
        <v>4.2</v>
      </c>
      <c r="I4513" s="11">
        <v>336</v>
      </c>
    </row>
    <row r="4514" spans="6:9">
      <c r="F4514" s="21"/>
      <c r="G4514" s="22" t="s">
        <v>15726</v>
      </c>
      <c r="H4514" s="11">
        <v>3.6</v>
      </c>
      <c r="I4514" s="11">
        <v>24</v>
      </c>
    </row>
    <row r="4515" spans="6:9">
      <c r="F4515" s="21"/>
      <c r="G4515" s="22" t="s">
        <v>6757</v>
      </c>
      <c r="H4515" s="11">
        <v>3.6</v>
      </c>
      <c r="I4515" s="11">
        <v>95</v>
      </c>
    </row>
    <row r="4516" spans="6:9">
      <c r="F4516" s="21"/>
      <c r="G4516" s="22" t="s">
        <v>8114</v>
      </c>
      <c r="H4516" s="11">
        <v>3.4</v>
      </c>
      <c r="I4516" s="11">
        <v>50</v>
      </c>
    </row>
    <row r="4517" spans="6:9">
      <c r="F4517" s="21"/>
      <c r="G4517" s="22" t="s">
        <v>18509</v>
      </c>
      <c r="H4517" s="11">
        <v>4</v>
      </c>
      <c r="I4517" s="11">
        <v>244</v>
      </c>
    </row>
    <row r="4518" spans="6:9">
      <c r="F4518" s="21"/>
      <c r="G4518" s="22" t="s">
        <v>19205</v>
      </c>
      <c r="H4518" s="11">
        <v>3.1</v>
      </c>
      <c r="I4518" s="11">
        <v>15</v>
      </c>
    </row>
    <row r="4519" spans="6:9">
      <c r="F4519" s="21"/>
      <c r="G4519" s="22" t="s">
        <v>11207</v>
      </c>
      <c r="H4519" s="11">
        <v>4.25</v>
      </c>
      <c r="I4519" s="11">
        <v>665</v>
      </c>
    </row>
    <row r="4520" spans="6:9">
      <c r="F4520" s="21"/>
      <c r="G4520" s="22" t="s">
        <v>18111</v>
      </c>
      <c r="H4520" s="11">
        <v>3.6</v>
      </c>
      <c r="I4520" s="11">
        <v>84</v>
      </c>
    </row>
    <row r="4521" spans="6:9">
      <c r="F4521" s="21"/>
      <c r="G4521" s="22" t="s">
        <v>11290</v>
      </c>
      <c r="H4521" s="11">
        <v>3.7</v>
      </c>
      <c r="I4521" s="11">
        <v>514</v>
      </c>
    </row>
    <row r="4522" spans="6:9">
      <c r="F4522" s="21"/>
      <c r="G4522" s="22" t="s">
        <v>3889</v>
      </c>
      <c r="H4522" s="11">
        <v>3.55</v>
      </c>
      <c r="I4522" s="11">
        <v>165</v>
      </c>
    </row>
    <row r="4523" spans="6:9">
      <c r="F4523" s="21"/>
      <c r="G4523" s="22" t="s">
        <v>9412</v>
      </c>
      <c r="H4523" s="11">
        <v>1</v>
      </c>
      <c r="I4523" s="11">
        <v>1</v>
      </c>
    </row>
    <row r="4524" spans="6:9">
      <c r="F4524" s="21"/>
      <c r="G4524" s="22" t="s">
        <v>22617</v>
      </c>
      <c r="H4524" s="11">
        <v>3.2</v>
      </c>
      <c r="I4524" s="11">
        <v>9</v>
      </c>
    </row>
    <row r="4525" spans="6:9">
      <c r="F4525" s="21"/>
      <c r="G4525" s="22" t="s">
        <v>4298</v>
      </c>
      <c r="H4525" s="11">
        <v>3.4</v>
      </c>
      <c r="I4525" s="11">
        <v>79</v>
      </c>
    </row>
    <row r="4526" spans="6:9">
      <c r="F4526" s="21"/>
      <c r="G4526" s="22" t="s">
        <v>3157</v>
      </c>
      <c r="H4526" s="11">
        <v>3.6</v>
      </c>
      <c r="I4526" s="11">
        <v>79</v>
      </c>
    </row>
    <row r="4527" spans="6:9">
      <c r="F4527" s="21"/>
      <c r="G4527" s="22" t="s">
        <v>5125</v>
      </c>
      <c r="H4527" s="11">
        <v>3.6</v>
      </c>
      <c r="I4527" s="11">
        <v>76</v>
      </c>
    </row>
    <row r="4528" spans="6:9">
      <c r="F4528" s="21"/>
      <c r="G4528" s="22" t="s">
        <v>1188</v>
      </c>
      <c r="H4528" s="11">
        <v>2.4</v>
      </c>
      <c r="I4528" s="11">
        <v>52</v>
      </c>
    </row>
    <row r="4529" spans="6:9">
      <c r="F4529" s="21"/>
      <c r="G4529" s="22" t="s">
        <v>22259</v>
      </c>
      <c r="H4529" s="11">
        <v>1</v>
      </c>
      <c r="I4529" s="11">
        <v>0</v>
      </c>
    </row>
    <row r="4530" spans="6:9">
      <c r="F4530" s="21"/>
      <c r="G4530" s="22" t="s">
        <v>7054</v>
      </c>
      <c r="H4530" s="11">
        <v>3.1</v>
      </c>
      <c r="I4530" s="11">
        <v>55</v>
      </c>
    </row>
    <row r="4531" spans="6:9">
      <c r="F4531" s="21"/>
      <c r="G4531" s="22" t="s">
        <v>1607</v>
      </c>
      <c r="H4531" s="11">
        <v>3.7</v>
      </c>
      <c r="I4531" s="11">
        <v>195</v>
      </c>
    </row>
    <row r="4532" spans="6:9">
      <c r="F4532" s="21"/>
      <c r="G4532" s="22" t="s">
        <v>12274</v>
      </c>
      <c r="H4532" s="11">
        <v>4.3</v>
      </c>
      <c r="I4532" s="11">
        <v>133</v>
      </c>
    </row>
    <row r="4533" spans="6:9">
      <c r="F4533" s="21"/>
      <c r="G4533" s="22" t="s">
        <v>5738</v>
      </c>
      <c r="H4533" s="11">
        <v>4.3</v>
      </c>
      <c r="I4533" s="11">
        <v>7574</v>
      </c>
    </row>
    <row r="4534" spans="6:9">
      <c r="F4534" s="21"/>
      <c r="G4534" s="22" t="s">
        <v>19985</v>
      </c>
      <c r="H4534" s="11">
        <v>3.5</v>
      </c>
      <c r="I4534" s="11">
        <v>55</v>
      </c>
    </row>
    <row r="4535" spans="6:9">
      <c r="F4535" s="21"/>
      <c r="G4535" s="22" t="s">
        <v>18532</v>
      </c>
      <c r="H4535" s="11">
        <v>3</v>
      </c>
      <c r="I4535" s="11">
        <v>5</v>
      </c>
    </row>
    <row r="4536" spans="6:9">
      <c r="F4536" s="21"/>
      <c r="G4536" s="22" t="s">
        <v>22262</v>
      </c>
      <c r="H4536" s="11">
        <v>1</v>
      </c>
      <c r="I4536" s="11">
        <v>0</v>
      </c>
    </row>
    <row r="4537" spans="6:9">
      <c r="F4537" s="21"/>
      <c r="G4537" s="22" t="s">
        <v>18255</v>
      </c>
      <c r="H4537" s="11">
        <v>2.55</v>
      </c>
      <c r="I4537" s="11">
        <v>254</v>
      </c>
    </row>
    <row r="4538" spans="6:9">
      <c r="F4538" s="21"/>
      <c r="G4538" s="22" t="s">
        <v>17227</v>
      </c>
      <c r="H4538" s="11">
        <v>4.1</v>
      </c>
      <c r="I4538" s="11">
        <v>636</v>
      </c>
    </row>
    <row r="4539" spans="6:9">
      <c r="F4539" s="21"/>
      <c r="G4539" s="22" t="s">
        <v>17995</v>
      </c>
      <c r="H4539" s="11">
        <v>4.1</v>
      </c>
      <c r="I4539" s="11">
        <v>400</v>
      </c>
    </row>
    <row r="4540" spans="6:9">
      <c r="F4540" s="21"/>
      <c r="G4540" s="22" t="s">
        <v>17850</v>
      </c>
      <c r="H4540" s="11">
        <v>3.1</v>
      </c>
      <c r="I4540" s="11">
        <v>15</v>
      </c>
    </row>
    <row r="4541" spans="6:9">
      <c r="F4541" s="21"/>
      <c r="G4541" s="22" t="s">
        <v>10089</v>
      </c>
      <c r="H4541" s="11">
        <v>3.3</v>
      </c>
      <c r="I4541" s="11">
        <v>12</v>
      </c>
    </row>
    <row r="4542" spans="6:9">
      <c r="F4542" s="21"/>
      <c r="G4542" s="22" t="s">
        <v>19203</v>
      </c>
      <c r="H4542" s="11">
        <v>3</v>
      </c>
      <c r="I4542" s="11">
        <v>5</v>
      </c>
    </row>
    <row r="4543" spans="6:9">
      <c r="F4543" s="21"/>
      <c r="G4543" s="22" t="s">
        <v>20900</v>
      </c>
      <c r="H4543" s="11">
        <v>1</v>
      </c>
      <c r="I4543" s="11">
        <v>2</v>
      </c>
    </row>
    <row r="4544" spans="6:9">
      <c r="F4544" s="21"/>
      <c r="G4544" s="22" t="s">
        <v>5095</v>
      </c>
      <c r="H4544" s="11">
        <v>3.2</v>
      </c>
      <c r="I4544" s="11">
        <v>17</v>
      </c>
    </row>
    <row r="4545" spans="6:9">
      <c r="F4545" s="21"/>
      <c r="G4545" s="22" t="s">
        <v>1939</v>
      </c>
      <c r="H4545" s="11">
        <v>3.7</v>
      </c>
      <c r="I4545" s="11">
        <v>139</v>
      </c>
    </row>
    <row r="4546" spans="6:9">
      <c r="F4546" s="21"/>
      <c r="G4546" s="22" t="s">
        <v>23311</v>
      </c>
      <c r="H4546" s="11">
        <v>1</v>
      </c>
      <c r="I4546" s="11">
        <v>1</v>
      </c>
    </row>
    <row r="4547" spans="6:9">
      <c r="F4547" s="21"/>
      <c r="G4547" s="22" t="s">
        <v>20660</v>
      </c>
      <c r="H4547" s="11">
        <v>4.6</v>
      </c>
      <c r="I4547" s="11">
        <v>177</v>
      </c>
    </row>
    <row r="4548" spans="6:9">
      <c r="F4548" s="21"/>
      <c r="G4548" s="22" t="s">
        <v>22585</v>
      </c>
      <c r="H4548" s="11">
        <v>1</v>
      </c>
      <c r="I4548" s="11">
        <v>1</v>
      </c>
    </row>
    <row r="4549" spans="6:9">
      <c r="F4549" s="21"/>
      <c r="G4549" s="22" t="s">
        <v>22950</v>
      </c>
      <c r="H4549" s="11">
        <v>3.2</v>
      </c>
      <c r="I4549" s="11">
        <v>14</v>
      </c>
    </row>
    <row r="4550" spans="6:9">
      <c r="F4550" s="21"/>
      <c r="G4550" s="22" t="s">
        <v>12260</v>
      </c>
      <c r="H4550" s="11">
        <v>4.2</v>
      </c>
      <c r="I4550" s="11">
        <v>177</v>
      </c>
    </row>
    <row r="4551" spans="6:9">
      <c r="F4551" s="21"/>
      <c r="G4551" s="22" t="s">
        <v>5853</v>
      </c>
      <c r="H4551" s="11">
        <v>4</v>
      </c>
      <c r="I4551" s="11">
        <v>2272</v>
      </c>
    </row>
    <row r="4552" spans="6:9">
      <c r="F4552" s="21"/>
      <c r="G4552" s="22" t="s">
        <v>822</v>
      </c>
      <c r="H4552" s="11">
        <v>2.73</v>
      </c>
      <c r="I4552" s="11">
        <v>5582</v>
      </c>
    </row>
    <row r="4553" spans="6:9">
      <c r="F4553" s="21"/>
      <c r="G4553" s="22" t="s">
        <v>22928</v>
      </c>
      <c r="H4553" s="11">
        <v>3.1</v>
      </c>
      <c r="I4553" s="11">
        <v>8</v>
      </c>
    </row>
    <row r="4554" spans="6:9">
      <c r="F4554" s="21"/>
      <c r="G4554" s="22" t="s">
        <v>22539</v>
      </c>
      <c r="H4554" s="11">
        <v>3</v>
      </c>
      <c r="I4554" s="11">
        <v>4</v>
      </c>
    </row>
    <row r="4555" spans="6:9">
      <c r="F4555" s="21"/>
      <c r="G4555" s="22" t="s">
        <v>787</v>
      </c>
      <c r="H4555" s="11">
        <v>3.8</v>
      </c>
      <c r="I4555" s="11">
        <v>337</v>
      </c>
    </row>
    <row r="4556" spans="6:9">
      <c r="F4556" s="21"/>
      <c r="G4556" s="22" t="s">
        <v>10592</v>
      </c>
      <c r="H4556" s="11">
        <v>3.4</v>
      </c>
      <c r="I4556" s="11">
        <v>43</v>
      </c>
    </row>
    <row r="4557" spans="6:9">
      <c r="F4557" s="21"/>
      <c r="G4557" s="22" t="s">
        <v>17764</v>
      </c>
      <c r="H4557" s="11">
        <v>3.3</v>
      </c>
      <c r="I4557" s="11">
        <v>11</v>
      </c>
    </row>
    <row r="4558" spans="6:9">
      <c r="F4558" s="21"/>
      <c r="G4558" s="22" t="s">
        <v>20023</v>
      </c>
      <c r="H4558" s="11">
        <v>3</v>
      </c>
      <c r="I4558" s="11">
        <v>4</v>
      </c>
    </row>
    <row r="4559" spans="6:9">
      <c r="F4559" s="21"/>
      <c r="G4559" s="22" t="s">
        <v>17718</v>
      </c>
      <c r="H4559" s="11">
        <v>4</v>
      </c>
      <c r="I4559" s="11">
        <v>682</v>
      </c>
    </row>
    <row r="4560" spans="6:9">
      <c r="F4560" s="21"/>
      <c r="G4560" s="22" t="s">
        <v>17638</v>
      </c>
      <c r="H4560" s="11">
        <v>4.1</v>
      </c>
      <c r="I4560" s="11">
        <v>278</v>
      </c>
    </row>
    <row r="4561" spans="6:9">
      <c r="F4561" s="21"/>
      <c r="G4561" s="22" t="s">
        <v>7672</v>
      </c>
      <c r="H4561" s="11">
        <v>3.8</v>
      </c>
      <c r="I4561" s="11">
        <v>243</v>
      </c>
    </row>
    <row r="4562" spans="6:9">
      <c r="F4562" s="21"/>
      <c r="G4562" s="22" t="s">
        <v>4691</v>
      </c>
      <c r="H4562" s="11">
        <v>3.1</v>
      </c>
      <c r="I4562" s="11">
        <v>21</v>
      </c>
    </row>
    <row r="4563" spans="6:9">
      <c r="F4563" s="21"/>
      <c r="G4563" s="22" t="s">
        <v>10827</v>
      </c>
      <c r="H4563" s="11">
        <v>3.2</v>
      </c>
      <c r="I4563" s="11">
        <v>12</v>
      </c>
    </row>
    <row r="4564" spans="6:9">
      <c r="F4564" s="21"/>
      <c r="G4564" s="22" t="s">
        <v>16597</v>
      </c>
      <c r="H4564" s="11">
        <v>4</v>
      </c>
      <c r="I4564" s="11">
        <v>355</v>
      </c>
    </row>
    <row r="4565" spans="6:9">
      <c r="F4565" s="21"/>
      <c r="G4565" s="22" t="s">
        <v>23405</v>
      </c>
      <c r="H4565" s="11">
        <v>1</v>
      </c>
      <c r="I4565" s="11">
        <v>0</v>
      </c>
    </row>
    <row r="4566" spans="6:9">
      <c r="F4566" s="21"/>
      <c r="G4566" s="22" t="s">
        <v>16882</v>
      </c>
      <c r="H4566" s="11">
        <v>3</v>
      </c>
      <c r="I4566" s="11">
        <v>8</v>
      </c>
    </row>
    <row r="4567" spans="6:9">
      <c r="F4567" s="21"/>
      <c r="G4567" s="22" t="s">
        <v>19681</v>
      </c>
      <c r="H4567" s="11">
        <v>3.7</v>
      </c>
      <c r="I4567" s="11">
        <v>43</v>
      </c>
    </row>
    <row r="4568" spans="6:9">
      <c r="F4568" s="21"/>
      <c r="G4568" s="22" t="s">
        <v>2185</v>
      </c>
      <c r="H4568" s="11">
        <v>4</v>
      </c>
      <c r="I4568" s="11">
        <v>7132</v>
      </c>
    </row>
    <row r="4569" spans="6:9">
      <c r="F4569" s="21"/>
      <c r="G4569" s="22" t="s">
        <v>3207</v>
      </c>
      <c r="H4569" s="11">
        <v>3.4</v>
      </c>
      <c r="I4569" s="11">
        <v>46</v>
      </c>
    </row>
    <row r="4570" spans="6:9">
      <c r="F4570" s="21"/>
      <c r="G4570" s="22" t="s">
        <v>22489</v>
      </c>
      <c r="H4570" s="11">
        <v>1</v>
      </c>
      <c r="I4570" s="11">
        <v>1</v>
      </c>
    </row>
    <row r="4571" spans="6:9">
      <c r="F4571" s="21"/>
      <c r="G4571" s="22" t="s">
        <v>15553</v>
      </c>
      <c r="H4571" s="11">
        <v>3.1</v>
      </c>
      <c r="I4571" s="11">
        <v>82</v>
      </c>
    </row>
    <row r="4572" spans="6:9">
      <c r="F4572" s="21"/>
      <c r="G4572" s="22" t="s">
        <v>8333</v>
      </c>
      <c r="H4572" s="11">
        <v>3.7</v>
      </c>
      <c r="I4572" s="11">
        <v>1703</v>
      </c>
    </row>
    <row r="4573" spans="6:9">
      <c r="F4573" s="21"/>
      <c r="G4573" s="22" t="s">
        <v>8651</v>
      </c>
      <c r="H4573" s="11">
        <v>2.15</v>
      </c>
      <c r="I4573" s="11">
        <v>87</v>
      </c>
    </row>
    <row r="4574" spans="6:9">
      <c r="F4574" s="21"/>
      <c r="G4574" s="22" t="s">
        <v>21826</v>
      </c>
      <c r="H4574" s="11">
        <v>4.4</v>
      </c>
      <c r="I4574" s="11">
        <v>166</v>
      </c>
    </row>
    <row r="4575" spans="6:9">
      <c r="F4575" s="21"/>
      <c r="G4575" s="22" t="s">
        <v>19037</v>
      </c>
      <c r="H4575" s="11">
        <v>1</v>
      </c>
      <c r="I4575" s="11">
        <v>0</v>
      </c>
    </row>
    <row r="4576" spans="6:9">
      <c r="F4576" s="21"/>
      <c r="G4576" s="22" t="s">
        <v>17664</v>
      </c>
      <c r="H4576" s="11">
        <v>3.2</v>
      </c>
      <c r="I4576" s="11">
        <v>13</v>
      </c>
    </row>
    <row r="4577" spans="6:9">
      <c r="F4577" s="21"/>
      <c r="G4577" s="22" t="s">
        <v>5557</v>
      </c>
      <c r="H4577" s="11">
        <v>3.4</v>
      </c>
      <c r="I4577" s="11">
        <v>75</v>
      </c>
    </row>
    <row r="4578" spans="6:9">
      <c r="F4578" s="21"/>
      <c r="G4578" s="22" t="s">
        <v>9773</v>
      </c>
      <c r="H4578" s="11">
        <v>2.7</v>
      </c>
      <c r="I4578" s="11">
        <v>29</v>
      </c>
    </row>
    <row r="4579" spans="6:9">
      <c r="F4579" s="21"/>
      <c r="G4579" s="22" t="s">
        <v>15689</v>
      </c>
      <c r="H4579" s="11">
        <v>4.1</v>
      </c>
      <c r="I4579" s="11">
        <v>151</v>
      </c>
    </row>
    <row r="4580" spans="6:9">
      <c r="F4580" s="21"/>
      <c r="G4580" s="22" t="s">
        <v>16210</v>
      </c>
      <c r="H4580" s="11">
        <v>1</v>
      </c>
      <c r="I4580" s="11">
        <v>2</v>
      </c>
    </row>
    <row r="4581" spans="6:9">
      <c r="F4581" s="21"/>
      <c r="G4581" s="22" t="s">
        <v>7092</v>
      </c>
      <c r="H4581" s="11">
        <v>1</v>
      </c>
      <c r="I4581" s="11">
        <v>4</v>
      </c>
    </row>
    <row r="4582" spans="6:9">
      <c r="F4582" s="21"/>
      <c r="G4582" s="22" t="s">
        <v>8909</v>
      </c>
      <c r="H4582" s="11">
        <v>2.75</v>
      </c>
      <c r="I4582" s="11">
        <v>35</v>
      </c>
    </row>
    <row r="4583" spans="6:9">
      <c r="F4583" s="21"/>
      <c r="G4583" s="22" t="s">
        <v>20048</v>
      </c>
      <c r="H4583" s="11">
        <v>1</v>
      </c>
      <c r="I4583" s="11">
        <v>1</v>
      </c>
    </row>
    <row r="4584" spans="6:9">
      <c r="F4584" s="21"/>
      <c r="G4584" s="22" t="s">
        <v>19719</v>
      </c>
      <c r="H4584" s="11">
        <v>1</v>
      </c>
      <c r="I4584" s="11">
        <v>0</v>
      </c>
    </row>
    <row r="4585" spans="6:9">
      <c r="F4585" s="21"/>
      <c r="G4585" s="22" t="s">
        <v>15969</v>
      </c>
      <c r="H4585" s="11">
        <v>1</v>
      </c>
      <c r="I4585" s="11">
        <v>7</v>
      </c>
    </row>
    <row r="4586" spans="6:9">
      <c r="F4586" s="21"/>
      <c r="G4586" s="22" t="s">
        <v>281</v>
      </c>
      <c r="H4586" s="11">
        <v>3.38620689655172</v>
      </c>
      <c r="I4586" s="11">
        <v>4807</v>
      </c>
    </row>
    <row r="4587" spans="6:9">
      <c r="F4587" s="21"/>
      <c r="G4587" s="22" t="s">
        <v>310</v>
      </c>
      <c r="H4587" s="11">
        <v>2.71052631578947</v>
      </c>
      <c r="I4587" s="11">
        <v>1527</v>
      </c>
    </row>
    <row r="4588" spans="6:9">
      <c r="F4588" s="21"/>
      <c r="G4588" s="22" t="s">
        <v>9918</v>
      </c>
      <c r="H4588" s="11">
        <v>1</v>
      </c>
      <c r="I4588" s="11">
        <v>1</v>
      </c>
    </row>
    <row r="4589" spans="6:9">
      <c r="F4589" s="21"/>
      <c r="G4589" s="22" t="s">
        <v>20352</v>
      </c>
      <c r="H4589" s="11">
        <v>1</v>
      </c>
      <c r="I4589" s="11">
        <v>3</v>
      </c>
    </row>
    <row r="4590" spans="6:9">
      <c r="F4590" s="21"/>
      <c r="G4590" s="22" t="s">
        <v>19644</v>
      </c>
      <c r="H4590" s="11">
        <v>1</v>
      </c>
      <c r="I4590" s="11">
        <v>1</v>
      </c>
    </row>
    <row r="4591" spans="6:9">
      <c r="F4591" s="21"/>
      <c r="G4591" s="22" t="s">
        <v>979</v>
      </c>
      <c r="H4591" s="11">
        <v>2.9</v>
      </c>
      <c r="I4591" s="11">
        <v>8</v>
      </c>
    </row>
    <row r="4592" spans="6:9">
      <c r="F4592" s="21"/>
      <c r="G4592" s="22" t="s">
        <v>9727</v>
      </c>
      <c r="H4592" s="11">
        <v>2.9</v>
      </c>
      <c r="I4592" s="11">
        <v>10</v>
      </c>
    </row>
    <row r="4593" spans="6:9">
      <c r="F4593" s="21"/>
      <c r="G4593" s="22" t="s">
        <v>10695</v>
      </c>
      <c r="H4593" s="11">
        <v>2.5</v>
      </c>
      <c r="I4593" s="11">
        <v>28</v>
      </c>
    </row>
    <row r="4594" spans="6:9">
      <c r="F4594" s="21"/>
      <c r="G4594" s="22" t="s">
        <v>18627</v>
      </c>
      <c r="H4594" s="11">
        <v>2.6</v>
      </c>
      <c r="I4594" s="11">
        <v>12</v>
      </c>
    </row>
    <row r="4595" spans="6:9">
      <c r="F4595" s="21"/>
      <c r="G4595" s="22" t="s">
        <v>9055</v>
      </c>
      <c r="H4595" s="11">
        <v>3</v>
      </c>
      <c r="I4595" s="11">
        <v>6</v>
      </c>
    </row>
    <row r="4596" spans="6:9">
      <c r="F4596" s="21"/>
      <c r="G4596" s="22" t="s">
        <v>10451</v>
      </c>
      <c r="H4596" s="11">
        <v>2.9</v>
      </c>
      <c r="I4596" s="11">
        <v>32</v>
      </c>
    </row>
    <row r="4597" spans="6:9">
      <c r="F4597" s="21"/>
      <c r="G4597" s="22" t="s">
        <v>17557</v>
      </c>
      <c r="H4597" s="11">
        <v>3.9</v>
      </c>
      <c r="I4597" s="11">
        <v>366</v>
      </c>
    </row>
    <row r="4598" spans="6:9">
      <c r="F4598" s="21"/>
      <c r="G4598" s="22" t="s">
        <v>10160</v>
      </c>
      <c r="H4598" s="11">
        <v>3</v>
      </c>
      <c r="I4598" s="11">
        <v>9</v>
      </c>
    </row>
    <row r="4599" spans="6:9">
      <c r="F4599" s="21"/>
      <c r="G4599" s="22" t="s">
        <v>3478</v>
      </c>
      <c r="H4599" s="11">
        <v>3</v>
      </c>
      <c r="I4599" s="11">
        <v>10</v>
      </c>
    </row>
    <row r="4600" spans="6:9">
      <c r="F4600" s="21"/>
      <c r="G4600" s="22" t="s">
        <v>6426</v>
      </c>
      <c r="H4600" s="11">
        <v>3.3</v>
      </c>
      <c r="I4600" s="11">
        <v>218</v>
      </c>
    </row>
    <row r="4601" spans="6:9">
      <c r="F4601" s="21"/>
      <c r="G4601" s="22" t="s">
        <v>12577</v>
      </c>
      <c r="H4601" s="11">
        <v>3.7</v>
      </c>
      <c r="I4601" s="11">
        <v>149</v>
      </c>
    </row>
    <row r="4602" spans="6:9">
      <c r="F4602" s="21"/>
      <c r="G4602" s="22" t="s">
        <v>7251</v>
      </c>
      <c r="H4602" s="11">
        <v>3.6</v>
      </c>
      <c r="I4602" s="11">
        <v>76</v>
      </c>
    </row>
    <row r="4603" spans="6:9">
      <c r="F4603" s="21"/>
      <c r="G4603" s="22" t="s">
        <v>6513</v>
      </c>
      <c r="H4603" s="11">
        <v>2.7</v>
      </c>
      <c r="I4603" s="11">
        <v>36</v>
      </c>
    </row>
    <row r="4604" spans="6:9">
      <c r="F4604" s="21"/>
      <c r="G4604" s="22" t="s">
        <v>20132</v>
      </c>
      <c r="H4604" s="11">
        <v>3.7</v>
      </c>
      <c r="I4604" s="11">
        <v>28</v>
      </c>
    </row>
    <row r="4605" spans="6:9">
      <c r="F4605" s="21"/>
      <c r="G4605" s="22" t="s">
        <v>9744</v>
      </c>
      <c r="H4605" s="11">
        <v>3.4</v>
      </c>
      <c r="I4605" s="11">
        <v>132</v>
      </c>
    </row>
    <row r="4606" spans="6:9">
      <c r="F4606" s="21"/>
      <c r="G4606" s="22" t="s">
        <v>20145</v>
      </c>
      <c r="H4606" s="11">
        <v>3.4</v>
      </c>
      <c r="I4606" s="11">
        <v>18</v>
      </c>
    </row>
    <row r="4607" spans="6:9">
      <c r="F4607" s="21"/>
      <c r="G4607" s="22" t="s">
        <v>10134</v>
      </c>
      <c r="H4607" s="11">
        <v>2.6</v>
      </c>
      <c r="I4607" s="11">
        <v>54</v>
      </c>
    </row>
    <row r="4608" spans="6:9">
      <c r="F4608" s="21"/>
      <c r="G4608" s="22" t="s">
        <v>8455</v>
      </c>
      <c r="H4608" s="11">
        <v>3.3</v>
      </c>
      <c r="I4608" s="11">
        <v>91</v>
      </c>
    </row>
    <row r="4609" spans="6:9">
      <c r="F4609" s="21"/>
      <c r="G4609" s="22" t="s">
        <v>17157</v>
      </c>
      <c r="H4609" s="11">
        <v>1</v>
      </c>
      <c r="I4609" s="11">
        <v>0</v>
      </c>
    </row>
    <row r="4610" spans="6:9">
      <c r="F4610" s="21"/>
      <c r="G4610" s="22" t="s">
        <v>10832</v>
      </c>
      <c r="H4610" s="11">
        <v>3.8</v>
      </c>
      <c r="I4610" s="11">
        <v>270</v>
      </c>
    </row>
    <row r="4611" spans="6:9">
      <c r="F4611" s="21"/>
      <c r="G4611" s="22" t="s">
        <v>21107</v>
      </c>
      <c r="H4611" s="11">
        <v>3.7</v>
      </c>
      <c r="I4611" s="11">
        <v>140</v>
      </c>
    </row>
    <row r="4612" spans="6:9">
      <c r="F4612" s="21"/>
      <c r="G4612" s="22" t="s">
        <v>22828</v>
      </c>
      <c r="H4612" s="11">
        <v>1</v>
      </c>
      <c r="I4612" s="11">
        <v>3</v>
      </c>
    </row>
    <row r="4613" spans="6:9">
      <c r="F4613" s="21"/>
      <c r="G4613" s="22" t="s">
        <v>11955</v>
      </c>
      <c r="H4613" s="11">
        <v>4.3</v>
      </c>
      <c r="I4613" s="11">
        <v>172</v>
      </c>
    </row>
    <row r="4614" spans="6:9">
      <c r="F4614" s="21"/>
      <c r="G4614" s="22" t="s">
        <v>18744</v>
      </c>
      <c r="H4614" s="11">
        <v>3.9</v>
      </c>
      <c r="I4614" s="11">
        <v>38</v>
      </c>
    </row>
    <row r="4615" spans="6:9">
      <c r="F4615" s="21"/>
      <c r="G4615" s="22" t="s">
        <v>8548</v>
      </c>
      <c r="H4615" s="11">
        <v>2.5</v>
      </c>
      <c r="I4615" s="11">
        <v>37</v>
      </c>
    </row>
    <row r="4616" spans="6:9">
      <c r="F4616" s="21"/>
      <c r="G4616" s="22" t="s">
        <v>23340</v>
      </c>
      <c r="H4616" s="11">
        <v>1</v>
      </c>
      <c r="I4616" s="11">
        <v>1</v>
      </c>
    </row>
    <row r="4617" spans="6:9">
      <c r="F4617" s="21"/>
      <c r="G4617" s="22" t="s">
        <v>9621</v>
      </c>
      <c r="H4617" s="11">
        <v>3.3</v>
      </c>
      <c r="I4617" s="11">
        <v>17</v>
      </c>
    </row>
    <row r="4618" spans="6:9">
      <c r="F4618" s="21"/>
      <c r="G4618" s="22" t="s">
        <v>1038</v>
      </c>
      <c r="H4618" s="11">
        <v>3.1</v>
      </c>
      <c r="I4618" s="11">
        <v>139</v>
      </c>
    </row>
    <row r="4619" spans="6:9">
      <c r="F4619" s="21"/>
      <c r="G4619" s="22" t="s">
        <v>2398</v>
      </c>
      <c r="H4619" s="11">
        <v>3.6</v>
      </c>
      <c r="I4619" s="11">
        <v>49</v>
      </c>
    </row>
    <row r="4620" spans="6:9">
      <c r="F4620" s="21"/>
      <c r="G4620" s="22" t="s">
        <v>16345</v>
      </c>
      <c r="H4620" s="11">
        <v>3.4</v>
      </c>
      <c r="I4620" s="11">
        <v>67</v>
      </c>
    </row>
    <row r="4621" spans="6:9">
      <c r="F4621" s="21"/>
      <c r="G4621" s="22" t="s">
        <v>22421</v>
      </c>
      <c r="H4621" s="11">
        <v>1</v>
      </c>
      <c r="I4621" s="11">
        <v>1</v>
      </c>
    </row>
    <row r="4622" spans="6:9">
      <c r="F4622" s="21"/>
      <c r="G4622" s="22" t="s">
        <v>10060</v>
      </c>
      <c r="H4622" s="11">
        <v>2.7</v>
      </c>
      <c r="I4622" s="11">
        <v>11</v>
      </c>
    </row>
    <row r="4623" spans="6:9">
      <c r="F4623" s="21"/>
      <c r="G4623" s="22" t="s">
        <v>19969</v>
      </c>
      <c r="H4623" s="11">
        <v>1</v>
      </c>
      <c r="I4623" s="11">
        <v>1</v>
      </c>
    </row>
    <row r="4624" spans="6:9">
      <c r="F4624" s="21"/>
      <c r="G4624" s="22" t="s">
        <v>15701</v>
      </c>
      <c r="H4624" s="11">
        <v>3</v>
      </c>
      <c r="I4624" s="11">
        <v>5</v>
      </c>
    </row>
    <row r="4625" spans="6:9">
      <c r="F4625" s="21"/>
      <c r="G4625" s="22" t="s">
        <v>9545</v>
      </c>
      <c r="H4625" s="11">
        <v>3.9</v>
      </c>
      <c r="I4625" s="11">
        <v>250</v>
      </c>
    </row>
    <row r="4626" spans="6:9">
      <c r="F4626" s="21"/>
      <c r="G4626" s="22" t="s">
        <v>4069</v>
      </c>
      <c r="H4626" s="11">
        <v>3</v>
      </c>
      <c r="I4626" s="11">
        <v>5</v>
      </c>
    </row>
    <row r="4627" spans="6:9">
      <c r="F4627" s="21"/>
      <c r="G4627" s="22" t="s">
        <v>15888</v>
      </c>
      <c r="H4627" s="11">
        <v>3</v>
      </c>
      <c r="I4627" s="11">
        <v>12</v>
      </c>
    </row>
    <row r="4628" spans="6:9">
      <c r="F4628" s="21"/>
      <c r="G4628" s="22" t="s">
        <v>21540</v>
      </c>
      <c r="H4628" s="11">
        <v>3.7</v>
      </c>
      <c r="I4628" s="11">
        <v>23</v>
      </c>
    </row>
    <row r="4629" spans="6:9">
      <c r="F4629" s="21"/>
      <c r="G4629" s="22" t="s">
        <v>3314</v>
      </c>
      <c r="H4629" s="11">
        <v>2.8</v>
      </c>
      <c r="I4629" s="11">
        <v>91</v>
      </c>
    </row>
    <row r="4630" spans="6:9">
      <c r="F4630" s="21"/>
      <c r="G4630" s="22" t="s">
        <v>20822</v>
      </c>
      <c r="H4630" s="11">
        <v>1</v>
      </c>
      <c r="I4630" s="11">
        <v>1</v>
      </c>
    </row>
    <row r="4631" spans="6:9">
      <c r="F4631" s="21"/>
      <c r="G4631" s="22" t="s">
        <v>7724</v>
      </c>
      <c r="H4631" s="11">
        <v>3.1</v>
      </c>
      <c r="I4631" s="11">
        <v>8</v>
      </c>
    </row>
    <row r="4632" spans="6:9">
      <c r="F4632" s="21"/>
      <c r="G4632" s="22" t="s">
        <v>7950</v>
      </c>
      <c r="H4632" s="11">
        <v>3.2</v>
      </c>
      <c r="I4632" s="11">
        <v>242</v>
      </c>
    </row>
    <row r="4633" spans="6:9">
      <c r="F4633" s="21"/>
      <c r="G4633" s="22" t="s">
        <v>22005</v>
      </c>
      <c r="H4633" s="11">
        <v>1</v>
      </c>
      <c r="I4633" s="11">
        <v>1</v>
      </c>
    </row>
    <row r="4634" spans="6:9">
      <c r="F4634" s="21"/>
      <c r="G4634" s="22" t="s">
        <v>6818</v>
      </c>
      <c r="H4634" s="11">
        <v>3.8</v>
      </c>
      <c r="I4634" s="11">
        <v>94</v>
      </c>
    </row>
    <row r="4635" spans="6:9">
      <c r="F4635" s="21"/>
      <c r="G4635" s="22" t="s">
        <v>16583</v>
      </c>
      <c r="H4635" s="11">
        <v>3.3</v>
      </c>
      <c r="I4635" s="11">
        <v>41</v>
      </c>
    </row>
    <row r="4636" spans="6:9">
      <c r="F4636" s="21"/>
      <c r="G4636" s="22" t="s">
        <v>21140</v>
      </c>
      <c r="H4636" s="11">
        <v>1</v>
      </c>
      <c r="I4636" s="11">
        <v>1</v>
      </c>
    </row>
    <row r="4637" spans="6:9">
      <c r="F4637" s="21"/>
      <c r="G4637" s="22" t="s">
        <v>11894</v>
      </c>
      <c r="H4637" s="11">
        <v>3.7</v>
      </c>
      <c r="I4637" s="11">
        <v>81</v>
      </c>
    </row>
    <row r="4638" spans="6:9">
      <c r="F4638" s="21"/>
      <c r="G4638" s="22" t="s">
        <v>18623</v>
      </c>
      <c r="H4638" s="11">
        <v>4.8</v>
      </c>
      <c r="I4638" s="11">
        <v>1478</v>
      </c>
    </row>
    <row r="4639" spans="6:9">
      <c r="F4639" s="21"/>
      <c r="G4639" s="22" t="s">
        <v>17904</v>
      </c>
      <c r="H4639" s="11">
        <v>2.8</v>
      </c>
      <c r="I4639" s="11">
        <v>34</v>
      </c>
    </row>
    <row r="4640" spans="6:9">
      <c r="F4640" s="21"/>
      <c r="G4640" s="22" t="s">
        <v>19909</v>
      </c>
      <c r="H4640" s="11">
        <v>1</v>
      </c>
      <c r="I4640" s="11">
        <v>0</v>
      </c>
    </row>
    <row r="4641" spans="6:9">
      <c r="F4641" s="21"/>
      <c r="G4641" s="22" t="s">
        <v>21375</v>
      </c>
      <c r="H4641" s="11">
        <v>1</v>
      </c>
      <c r="I4641" s="11">
        <v>0</v>
      </c>
    </row>
    <row r="4642" spans="6:9">
      <c r="F4642" s="21"/>
      <c r="G4642" s="22" t="s">
        <v>3324</v>
      </c>
      <c r="H4642" s="11">
        <v>3.8</v>
      </c>
      <c r="I4642" s="11">
        <v>390</v>
      </c>
    </row>
    <row r="4643" spans="6:9">
      <c r="F4643" s="21"/>
      <c r="G4643" s="22" t="s">
        <v>18786</v>
      </c>
      <c r="H4643" s="11">
        <v>1</v>
      </c>
      <c r="I4643" s="11">
        <v>0</v>
      </c>
    </row>
    <row r="4644" spans="6:9">
      <c r="F4644" s="21"/>
      <c r="G4644" s="22" t="s">
        <v>19300</v>
      </c>
      <c r="H4644" s="11">
        <v>1</v>
      </c>
      <c r="I4644" s="11">
        <v>0</v>
      </c>
    </row>
    <row r="4645" spans="6:9">
      <c r="F4645" s="21"/>
      <c r="G4645" s="22" t="s">
        <v>5443</v>
      </c>
      <c r="H4645" s="11">
        <v>3.7</v>
      </c>
      <c r="I4645" s="11">
        <v>177</v>
      </c>
    </row>
    <row r="4646" spans="6:9">
      <c r="F4646" s="21"/>
      <c r="G4646" s="22" t="s">
        <v>6529</v>
      </c>
      <c r="H4646" s="11">
        <v>4</v>
      </c>
      <c r="I4646" s="11">
        <v>220</v>
      </c>
    </row>
    <row r="4647" spans="6:9">
      <c r="F4647" s="21"/>
      <c r="G4647" s="22" t="s">
        <v>23317</v>
      </c>
      <c r="H4647" s="11">
        <v>1</v>
      </c>
      <c r="I4647" s="11">
        <v>2</v>
      </c>
    </row>
    <row r="4648" spans="6:9">
      <c r="F4648" s="21"/>
      <c r="G4648" s="22" t="s">
        <v>21023</v>
      </c>
      <c r="H4648" s="11">
        <v>1</v>
      </c>
      <c r="I4648" s="11">
        <v>0</v>
      </c>
    </row>
    <row r="4649" spans="6:9">
      <c r="F4649" s="21"/>
      <c r="G4649" s="22" t="s">
        <v>9271</v>
      </c>
      <c r="H4649" s="11">
        <v>2.8</v>
      </c>
      <c r="I4649" s="11">
        <v>11</v>
      </c>
    </row>
    <row r="4650" spans="6:9">
      <c r="F4650" s="21"/>
      <c r="G4650" s="22" t="s">
        <v>19874</v>
      </c>
      <c r="H4650" s="11">
        <v>1</v>
      </c>
      <c r="I4650" s="11">
        <v>0</v>
      </c>
    </row>
    <row r="4651" spans="6:9">
      <c r="F4651" s="21"/>
      <c r="G4651" s="22" t="s">
        <v>18114</v>
      </c>
      <c r="H4651" s="11">
        <v>1</v>
      </c>
      <c r="I4651" s="11">
        <v>1</v>
      </c>
    </row>
    <row r="4652" spans="6:9">
      <c r="F4652" s="21"/>
      <c r="G4652" s="22" t="s">
        <v>20008</v>
      </c>
      <c r="H4652" s="11">
        <v>1</v>
      </c>
      <c r="I4652" s="11">
        <v>0</v>
      </c>
    </row>
    <row r="4653" spans="6:9">
      <c r="F4653" s="21"/>
      <c r="G4653" s="22" t="s">
        <v>16034</v>
      </c>
      <c r="H4653" s="11">
        <v>3</v>
      </c>
      <c r="I4653" s="11">
        <v>11</v>
      </c>
    </row>
    <row r="4654" spans="6:9">
      <c r="F4654" s="21"/>
      <c r="G4654" s="22" t="s">
        <v>3867</v>
      </c>
      <c r="H4654" s="11">
        <v>2.9</v>
      </c>
      <c r="I4654" s="11">
        <v>6</v>
      </c>
    </row>
    <row r="4655" spans="6:9">
      <c r="F4655" s="21"/>
      <c r="G4655" s="22" t="s">
        <v>3696</v>
      </c>
      <c r="H4655" s="11">
        <v>3.45</v>
      </c>
      <c r="I4655" s="11">
        <v>96</v>
      </c>
    </row>
    <row r="4656" spans="6:9">
      <c r="F4656" s="21"/>
      <c r="G4656" s="22" t="s">
        <v>4419</v>
      </c>
      <c r="H4656" s="11">
        <v>2.6</v>
      </c>
      <c r="I4656" s="11">
        <v>22</v>
      </c>
    </row>
    <row r="4657" spans="6:9">
      <c r="F4657" s="21"/>
      <c r="G4657" s="22" t="s">
        <v>8582</v>
      </c>
      <c r="H4657" s="11">
        <v>2.7</v>
      </c>
      <c r="I4657" s="11">
        <v>18</v>
      </c>
    </row>
    <row r="4658" spans="6:9">
      <c r="F4658" s="21"/>
      <c r="G4658" s="22" t="s">
        <v>5162</v>
      </c>
      <c r="H4658" s="11">
        <v>3.1</v>
      </c>
      <c r="I4658" s="11">
        <v>70</v>
      </c>
    </row>
    <row r="4659" spans="6:9">
      <c r="F4659" s="21"/>
      <c r="G4659" s="22" t="s">
        <v>2858</v>
      </c>
      <c r="H4659" s="11">
        <v>3.4</v>
      </c>
      <c r="I4659" s="11">
        <v>39</v>
      </c>
    </row>
    <row r="4660" spans="6:9">
      <c r="F4660" s="21"/>
      <c r="G4660" s="22" t="s">
        <v>82</v>
      </c>
      <c r="H4660" s="11">
        <v>2.7</v>
      </c>
      <c r="I4660" s="11">
        <v>31</v>
      </c>
    </row>
    <row r="4661" spans="6:9">
      <c r="F4661" s="21"/>
      <c r="G4661" s="22" t="s">
        <v>22831</v>
      </c>
      <c r="H4661" s="11">
        <v>1</v>
      </c>
      <c r="I4661" s="11">
        <v>0</v>
      </c>
    </row>
    <row r="4662" spans="6:9">
      <c r="F4662" s="21"/>
      <c r="G4662" s="22" t="s">
        <v>17169</v>
      </c>
      <c r="H4662" s="11">
        <v>3.6</v>
      </c>
      <c r="I4662" s="11">
        <v>61</v>
      </c>
    </row>
    <row r="4663" spans="6:9">
      <c r="F4663" s="21"/>
      <c r="G4663" s="22" t="s">
        <v>10228</v>
      </c>
      <c r="H4663" s="11">
        <v>2.9</v>
      </c>
      <c r="I4663" s="11">
        <v>10</v>
      </c>
    </row>
    <row r="4664" spans="6:9">
      <c r="F4664" s="21"/>
      <c r="G4664" s="22" t="s">
        <v>3826</v>
      </c>
      <c r="H4664" s="11">
        <v>3.3</v>
      </c>
      <c r="I4664" s="11">
        <v>29</v>
      </c>
    </row>
    <row r="4665" spans="6:9">
      <c r="F4665" s="21"/>
      <c r="G4665" s="22" t="s">
        <v>20427</v>
      </c>
      <c r="H4665" s="11">
        <v>3.4</v>
      </c>
      <c r="I4665" s="11">
        <v>21</v>
      </c>
    </row>
    <row r="4666" spans="6:9">
      <c r="F4666" s="21"/>
      <c r="G4666" s="22" t="s">
        <v>19074</v>
      </c>
      <c r="H4666" s="11">
        <v>4.1</v>
      </c>
      <c r="I4666" s="11">
        <v>594</v>
      </c>
    </row>
    <row r="4667" spans="6:9">
      <c r="F4667" s="21"/>
      <c r="G4667" s="22" t="s">
        <v>3596</v>
      </c>
      <c r="H4667" s="11">
        <v>2.6</v>
      </c>
      <c r="I4667" s="11">
        <v>89</v>
      </c>
    </row>
    <row r="4668" spans="6:9">
      <c r="F4668" s="21"/>
      <c r="G4668" s="22" t="s">
        <v>20646</v>
      </c>
      <c r="H4668" s="11">
        <v>1</v>
      </c>
      <c r="I4668" s="11">
        <v>0</v>
      </c>
    </row>
    <row r="4669" spans="6:9">
      <c r="F4669" s="21"/>
      <c r="G4669" s="22" t="s">
        <v>3501</v>
      </c>
      <c r="H4669" s="11">
        <v>3</v>
      </c>
      <c r="I4669" s="11">
        <v>53</v>
      </c>
    </row>
    <row r="4670" spans="6:9">
      <c r="F4670" s="21"/>
      <c r="G4670" s="22" t="s">
        <v>3486</v>
      </c>
      <c r="H4670" s="11">
        <v>3.6</v>
      </c>
      <c r="I4670" s="11">
        <v>437</v>
      </c>
    </row>
    <row r="4671" spans="6:9">
      <c r="F4671" s="21"/>
      <c r="G4671" s="22" t="s">
        <v>3504</v>
      </c>
      <c r="H4671" s="11">
        <v>3.6</v>
      </c>
      <c r="I4671" s="11">
        <v>297</v>
      </c>
    </row>
    <row r="4672" spans="6:9">
      <c r="F4672" s="21"/>
      <c r="G4672" s="22" t="s">
        <v>17166</v>
      </c>
      <c r="H4672" s="11">
        <v>3.8</v>
      </c>
      <c r="I4672" s="11">
        <v>199</v>
      </c>
    </row>
    <row r="4673" spans="6:9">
      <c r="F4673" s="21"/>
      <c r="G4673" s="22" t="s">
        <v>8925</v>
      </c>
      <c r="H4673" s="11">
        <v>2.4</v>
      </c>
      <c r="I4673" s="11">
        <v>107</v>
      </c>
    </row>
    <row r="4674" spans="6:9">
      <c r="F4674" s="21"/>
      <c r="G4674" s="22" t="s">
        <v>3769</v>
      </c>
      <c r="H4674" s="11">
        <v>3.16666666666667</v>
      </c>
      <c r="I4674" s="11">
        <v>258</v>
      </c>
    </row>
    <row r="4675" spans="6:9">
      <c r="F4675" s="21"/>
      <c r="G4675" s="22" t="s">
        <v>6200</v>
      </c>
      <c r="H4675" s="11">
        <v>4.3</v>
      </c>
      <c r="I4675" s="11">
        <v>744</v>
      </c>
    </row>
    <row r="4676" spans="6:9">
      <c r="F4676" s="21"/>
      <c r="G4676" s="22" t="s">
        <v>7300</v>
      </c>
      <c r="H4676" s="11">
        <v>1.85</v>
      </c>
      <c r="I4676" s="11">
        <v>17</v>
      </c>
    </row>
    <row r="4677" spans="6:9">
      <c r="F4677" s="21"/>
      <c r="G4677" s="22" t="s">
        <v>19551</v>
      </c>
      <c r="H4677" s="11">
        <v>3.5</v>
      </c>
      <c r="I4677" s="11">
        <v>32</v>
      </c>
    </row>
    <row r="4678" spans="6:9">
      <c r="F4678" s="21"/>
      <c r="G4678" s="22" t="s">
        <v>6567</v>
      </c>
      <c r="H4678" s="11">
        <v>3.7</v>
      </c>
      <c r="I4678" s="11">
        <v>89</v>
      </c>
    </row>
    <row r="4679" spans="6:9">
      <c r="F4679" s="21"/>
      <c r="G4679" s="22" t="s">
        <v>5525</v>
      </c>
      <c r="H4679" s="11">
        <v>2.7</v>
      </c>
      <c r="I4679" s="11">
        <v>14</v>
      </c>
    </row>
    <row r="4680" spans="6:9">
      <c r="F4680" s="21"/>
      <c r="G4680" s="22" t="s">
        <v>4423</v>
      </c>
      <c r="H4680" s="11">
        <v>2.9</v>
      </c>
      <c r="I4680" s="11">
        <v>5</v>
      </c>
    </row>
    <row r="4681" spans="6:9">
      <c r="F4681" s="21"/>
      <c r="G4681" s="22" t="s">
        <v>12120</v>
      </c>
      <c r="H4681" s="11">
        <v>3.7</v>
      </c>
      <c r="I4681" s="11">
        <v>173</v>
      </c>
    </row>
    <row r="4682" spans="6:9">
      <c r="F4682" s="21"/>
      <c r="G4682" s="22" t="s">
        <v>2057</v>
      </c>
      <c r="H4682" s="11">
        <v>4.2</v>
      </c>
      <c r="I4682" s="11">
        <v>5208</v>
      </c>
    </row>
    <row r="4683" spans="6:9">
      <c r="F4683" s="21"/>
      <c r="G4683" s="22" t="s">
        <v>22506</v>
      </c>
      <c r="H4683" s="11">
        <v>1</v>
      </c>
      <c r="I4683" s="11">
        <v>1</v>
      </c>
    </row>
    <row r="4684" spans="6:9">
      <c r="F4684" s="21"/>
      <c r="G4684" s="22" t="s">
        <v>2550</v>
      </c>
      <c r="H4684" s="11">
        <v>3</v>
      </c>
      <c r="I4684" s="11">
        <v>54</v>
      </c>
    </row>
    <row r="4685" spans="6:9">
      <c r="F4685" s="21"/>
      <c r="G4685" s="22" t="s">
        <v>1534</v>
      </c>
      <c r="H4685" s="11">
        <v>3.3</v>
      </c>
      <c r="I4685" s="11">
        <v>236</v>
      </c>
    </row>
    <row r="4686" spans="6:9">
      <c r="F4686" s="21"/>
      <c r="G4686" s="22" t="s">
        <v>11879</v>
      </c>
      <c r="H4686" s="11">
        <v>3.5</v>
      </c>
      <c r="I4686" s="11">
        <v>112</v>
      </c>
    </row>
    <row r="4687" spans="6:9">
      <c r="F4687" s="21"/>
      <c r="G4687" s="22" t="s">
        <v>5424</v>
      </c>
      <c r="H4687" s="11">
        <v>1</v>
      </c>
      <c r="I4687" s="11">
        <v>2</v>
      </c>
    </row>
    <row r="4688" spans="6:9">
      <c r="F4688" s="21"/>
      <c r="G4688" s="22" t="s">
        <v>8702</v>
      </c>
      <c r="H4688" s="11">
        <v>3.2</v>
      </c>
      <c r="I4688" s="11">
        <v>19</v>
      </c>
    </row>
    <row r="4689" spans="6:9">
      <c r="F4689" s="21"/>
      <c r="G4689" s="22" t="s">
        <v>11180</v>
      </c>
      <c r="H4689" s="11">
        <v>3.15</v>
      </c>
      <c r="I4689" s="11">
        <v>53</v>
      </c>
    </row>
    <row r="4690" spans="6:9">
      <c r="F4690" s="21"/>
      <c r="G4690" s="22" t="s">
        <v>19929</v>
      </c>
      <c r="H4690" s="11">
        <v>3.2</v>
      </c>
      <c r="I4690" s="11">
        <v>28</v>
      </c>
    </row>
    <row r="4691" spans="6:9">
      <c r="F4691" s="21"/>
      <c r="G4691" s="22" t="s">
        <v>16307</v>
      </c>
      <c r="H4691" s="11">
        <v>3.3</v>
      </c>
      <c r="I4691" s="11">
        <v>31</v>
      </c>
    </row>
    <row r="4692" spans="6:9">
      <c r="F4692" s="21"/>
      <c r="G4692" s="22" t="s">
        <v>148</v>
      </c>
      <c r="H4692" s="11">
        <v>3.66666666666667</v>
      </c>
      <c r="I4692" s="11">
        <v>2328</v>
      </c>
    </row>
    <row r="4693" spans="6:9">
      <c r="F4693" s="21"/>
      <c r="G4693" s="22" t="s">
        <v>4267</v>
      </c>
      <c r="H4693" s="11">
        <v>3.5</v>
      </c>
      <c r="I4693" s="11">
        <v>206</v>
      </c>
    </row>
    <row r="4694" spans="6:9">
      <c r="F4694" s="21"/>
      <c r="G4694" s="22" t="s">
        <v>17510</v>
      </c>
      <c r="H4694" s="11">
        <v>3.4</v>
      </c>
      <c r="I4694" s="11">
        <v>120</v>
      </c>
    </row>
    <row r="4695" spans="6:9">
      <c r="F4695" s="21"/>
      <c r="G4695" s="22" t="s">
        <v>7025</v>
      </c>
      <c r="H4695" s="11">
        <v>2.6</v>
      </c>
      <c r="I4695" s="11">
        <v>221</v>
      </c>
    </row>
    <row r="4696" spans="6:9">
      <c r="F4696" s="21"/>
      <c r="G4696" s="22" t="s">
        <v>8010</v>
      </c>
      <c r="H4696" s="11">
        <v>3</v>
      </c>
      <c r="I4696" s="11">
        <v>27</v>
      </c>
    </row>
    <row r="4697" spans="6:9">
      <c r="F4697" s="21"/>
      <c r="G4697" s="22" t="s">
        <v>19862</v>
      </c>
      <c r="H4697" s="11">
        <v>1</v>
      </c>
      <c r="I4697" s="11">
        <v>2</v>
      </c>
    </row>
    <row r="4698" spans="6:9">
      <c r="F4698" s="21"/>
      <c r="G4698" s="22" t="s">
        <v>7472</v>
      </c>
      <c r="H4698" s="11">
        <v>1</v>
      </c>
      <c r="I4698" s="11">
        <v>3</v>
      </c>
    </row>
    <row r="4699" spans="6:9">
      <c r="F4699" s="21"/>
      <c r="G4699" s="22" t="s">
        <v>22868</v>
      </c>
      <c r="H4699" s="11">
        <v>1</v>
      </c>
      <c r="I4699" s="11">
        <v>3</v>
      </c>
    </row>
    <row r="4700" spans="6:9">
      <c r="F4700" s="21"/>
      <c r="G4700" s="22" t="s">
        <v>7488</v>
      </c>
      <c r="H4700" s="11">
        <v>3.3</v>
      </c>
      <c r="I4700" s="11">
        <v>55</v>
      </c>
    </row>
    <row r="4701" spans="6:9">
      <c r="F4701" s="21"/>
      <c r="G4701" s="22" t="s">
        <v>15890</v>
      </c>
      <c r="H4701" s="11">
        <v>2.9</v>
      </c>
      <c r="I4701" s="11">
        <v>4</v>
      </c>
    </row>
    <row r="4702" spans="6:9">
      <c r="F4702" s="21"/>
      <c r="G4702" s="22" t="s">
        <v>19173</v>
      </c>
      <c r="H4702" s="11">
        <v>1</v>
      </c>
      <c r="I4702" s="11">
        <v>0</v>
      </c>
    </row>
    <row r="4703" spans="6:9">
      <c r="F4703" s="21"/>
      <c r="G4703" s="22" t="s">
        <v>7286</v>
      </c>
      <c r="H4703" s="11">
        <v>2.53333333333333</v>
      </c>
      <c r="I4703" s="11">
        <v>107</v>
      </c>
    </row>
    <row r="4704" spans="6:9">
      <c r="F4704" s="21"/>
      <c r="G4704" s="22" t="s">
        <v>1400</v>
      </c>
      <c r="H4704" s="11">
        <v>2.6</v>
      </c>
      <c r="I4704" s="11">
        <v>75</v>
      </c>
    </row>
    <row r="4705" spans="6:9">
      <c r="F4705" s="21"/>
      <c r="G4705" s="22" t="s">
        <v>18174</v>
      </c>
      <c r="H4705" s="11">
        <v>3.2</v>
      </c>
      <c r="I4705" s="11">
        <v>25</v>
      </c>
    </row>
    <row r="4706" spans="6:9">
      <c r="F4706" s="21"/>
      <c r="G4706" s="22" t="s">
        <v>19297</v>
      </c>
      <c r="H4706" s="11">
        <v>1</v>
      </c>
      <c r="I4706" s="11">
        <v>0</v>
      </c>
    </row>
    <row r="4707" spans="6:9">
      <c r="F4707" s="21"/>
      <c r="G4707" s="22" t="s">
        <v>6511</v>
      </c>
      <c r="H4707" s="11">
        <v>3.4</v>
      </c>
      <c r="I4707" s="11">
        <v>39</v>
      </c>
    </row>
    <row r="4708" spans="6:9">
      <c r="F4708" s="21"/>
      <c r="G4708" s="22" t="s">
        <v>1905</v>
      </c>
      <c r="H4708" s="11">
        <v>3.3</v>
      </c>
      <c r="I4708" s="11">
        <v>40</v>
      </c>
    </row>
    <row r="4709" spans="6:9">
      <c r="F4709" s="21"/>
      <c r="G4709" s="22" t="s">
        <v>19450</v>
      </c>
      <c r="H4709" s="11">
        <v>2.8</v>
      </c>
      <c r="I4709" s="11">
        <v>4</v>
      </c>
    </row>
    <row r="4710" spans="6:9">
      <c r="F4710" s="21"/>
      <c r="G4710" s="22" t="s">
        <v>9229</v>
      </c>
      <c r="H4710" s="11">
        <v>3.2</v>
      </c>
      <c r="I4710" s="11">
        <v>14</v>
      </c>
    </row>
    <row r="4711" spans="6:9">
      <c r="F4711" s="21"/>
      <c r="G4711" s="22" t="s">
        <v>17731</v>
      </c>
      <c r="H4711" s="11">
        <v>3</v>
      </c>
      <c r="I4711" s="11">
        <v>4</v>
      </c>
    </row>
    <row r="4712" spans="6:9">
      <c r="F4712" s="21"/>
      <c r="G4712" s="22" t="s">
        <v>3981</v>
      </c>
      <c r="H4712" s="11">
        <v>3.3</v>
      </c>
      <c r="I4712" s="11">
        <v>49</v>
      </c>
    </row>
    <row r="4713" spans="6:9">
      <c r="F4713" s="21"/>
      <c r="G4713" s="22" t="s">
        <v>7864</v>
      </c>
      <c r="H4713" s="11">
        <v>3</v>
      </c>
      <c r="I4713" s="11">
        <v>7</v>
      </c>
    </row>
    <row r="4714" spans="6:9">
      <c r="F4714" s="21"/>
      <c r="G4714" s="22" t="s">
        <v>1853</v>
      </c>
      <c r="H4714" s="11">
        <v>3.13333333333333</v>
      </c>
      <c r="I4714" s="11">
        <v>199</v>
      </c>
    </row>
    <row r="4715" spans="6:9">
      <c r="F4715" s="21"/>
      <c r="G4715" s="22" t="s">
        <v>10284</v>
      </c>
      <c r="H4715" s="11">
        <v>1</v>
      </c>
      <c r="I4715" s="11">
        <v>2</v>
      </c>
    </row>
    <row r="4716" spans="6:9">
      <c r="F4716" s="21"/>
      <c r="G4716" s="22" t="s">
        <v>20879</v>
      </c>
      <c r="H4716" s="11">
        <v>1</v>
      </c>
      <c r="I4716" s="11">
        <v>1</v>
      </c>
    </row>
    <row r="4717" spans="6:9">
      <c r="F4717" s="21"/>
      <c r="G4717" s="22" t="s">
        <v>2990</v>
      </c>
      <c r="H4717" s="11">
        <v>1.75</v>
      </c>
      <c r="I4717" s="11">
        <v>207</v>
      </c>
    </row>
    <row r="4718" spans="6:9">
      <c r="F4718" s="21"/>
      <c r="G4718" s="22" t="s">
        <v>22979</v>
      </c>
      <c r="H4718" s="11">
        <v>1</v>
      </c>
      <c r="I4718" s="11">
        <v>0</v>
      </c>
    </row>
    <row r="4719" spans="6:9">
      <c r="F4719" s="21"/>
      <c r="G4719" s="22" t="s">
        <v>4255</v>
      </c>
      <c r="H4719" s="11">
        <v>1</v>
      </c>
      <c r="I4719" s="11">
        <v>2</v>
      </c>
    </row>
    <row r="4720" spans="6:9">
      <c r="F4720" s="21"/>
      <c r="G4720" s="22" t="s">
        <v>7431</v>
      </c>
      <c r="H4720" s="11">
        <v>2.9</v>
      </c>
      <c r="I4720" s="11">
        <v>4</v>
      </c>
    </row>
    <row r="4721" spans="6:9">
      <c r="F4721" s="21"/>
      <c r="G4721" s="22" t="s">
        <v>7875</v>
      </c>
      <c r="H4721" s="11">
        <v>1</v>
      </c>
      <c r="I4721" s="11">
        <v>2</v>
      </c>
    </row>
    <row r="4722" spans="6:9">
      <c r="F4722" s="21"/>
      <c r="G4722" s="22" t="s">
        <v>4033</v>
      </c>
      <c r="H4722" s="11">
        <v>2.675</v>
      </c>
      <c r="I4722" s="11">
        <v>182</v>
      </c>
    </row>
    <row r="4723" spans="6:9">
      <c r="F4723" s="21"/>
      <c r="G4723" s="22" t="s">
        <v>17571</v>
      </c>
      <c r="H4723" s="11">
        <v>1</v>
      </c>
      <c r="I4723" s="11">
        <v>3</v>
      </c>
    </row>
    <row r="4724" spans="6:9">
      <c r="F4724" s="21"/>
      <c r="G4724" s="22" t="s">
        <v>21788</v>
      </c>
      <c r="H4724" s="11">
        <v>1</v>
      </c>
      <c r="I4724" s="11">
        <v>0</v>
      </c>
    </row>
    <row r="4725" spans="6:9">
      <c r="F4725" s="21"/>
      <c r="G4725" s="22" t="s">
        <v>10388</v>
      </c>
      <c r="H4725" s="11">
        <v>2.9</v>
      </c>
      <c r="I4725" s="11">
        <v>4</v>
      </c>
    </row>
    <row r="4726" spans="6:9">
      <c r="F4726" s="21"/>
      <c r="G4726" s="22" t="s">
        <v>16289</v>
      </c>
      <c r="H4726" s="11">
        <v>1</v>
      </c>
      <c r="I4726" s="11">
        <v>3</v>
      </c>
    </row>
    <row r="4727" spans="6:9">
      <c r="F4727" s="21"/>
      <c r="G4727" s="22" t="s">
        <v>18391</v>
      </c>
      <c r="H4727" s="11">
        <v>2.3</v>
      </c>
      <c r="I4727" s="11">
        <v>9</v>
      </c>
    </row>
    <row r="4728" spans="6:9">
      <c r="F4728" s="21"/>
      <c r="G4728" s="22" t="s">
        <v>2647</v>
      </c>
      <c r="H4728" s="11">
        <v>2.6</v>
      </c>
      <c r="I4728" s="11">
        <v>223</v>
      </c>
    </row>
    <row r="4729" spans="6:9">
      <c r="F4729" s="21"/>
      <c r="G4729" s="22" t="s">
        <v>20437</v>
      </c>
      <c r="H4729" s="11">
        <v>2.6</v>
      </c>
      <c r="I4729" s="11">
        <v>4</v>
      </c>
    </row>
    <row r="4730" spans="6:9">
      <c r="F4730" s="21"/>
      <c r="G4730" s="22" t="s">
        <v>22202</v>
      </c>
      <c r="H4730" s="11">
        <v>1</v>
      </c>
      <c r="I4730" s="11">
        <v>3</v>
      </c>
    </row>
    <row r="4731" spans="6:9">
      <c r="F4731" s="21"/>
      <c r="G4731" s="22" t="s">
        <v>10805</v>
      </c>
      <c r="H4731" s="11">
        <v>3.3</v>
      </c>
      <c r="I4731" s="11">
        <v>31</v>
      </c>
    </row>
    <row r="4732" spans="6:9">
      <c r="F4732" s="21"/>
      <c r="G4732" s="22" t="s">
        <v>11270</v>
      </c>
      <c r="H4732" s="11">
        <v>2.55</v>
      </c>
      <c r="I4732" s="11">
        <v>25</v>
      </c>
    </row>
    <row r="4733" spans="6:9">
      <c r="F4733" s="21"/>
      <c r="G4733" s="22" t="s">
        <v>8285</v>
      </c>
      <c r="H4733" s="11">
        <v>2.6</v>
      </c>
      <c r="I4733" s="11">
        <v>41</v>
      </c>
    </row>
    <row r="4734" spans="6:9">
      <c r="F4734" s="21"/>
      <c r="G4734" s="22" t="s">
        <v>17948</v>
      </c>
      <c r="H4734" s="11">
        <v>4.4</v>
      </c>
      <c r="I4734" s="11">
        <v>165</v>
      </c>
    </row>
    <row r="4735" spans="6:9">
      <c r="F4735" s="21"/>
      <c r="G4735" s="22" t="s">
        <v>2802</v>
      </c>
      <c r="H4735" s="11">
        <v>2.6</v>
      </c>
      <c r="I4735" s="11">
        <v>48</v>
      </c>
    </row>
    <row r="4736" spans="6:9">
      <c r="F4736" s="21"/>
      <c r="G4736" s="22" t="s">
        <v>15804</v>
      </c>
      <c r="H4736" s="11">
        <v>3.3</v>
      </c>
      <c r="I4736" s="11">
        <v>34</v>
      </c>
    </row>
    <row r="4737" spans="6:9">
      <c r="F4737" s="21"/>
      <c r="G4737" s="22" t="s">
        <v>22493</v>
      </c>
      <c r="H4737" s="11">
        <v>1</v>
      </c>
      <c r="I4737" s="11">
        <v>0</v>
      </c>
    </row>
    <row r="4738" spans="6:9">
      <c r="F4738" s="21"/>
      <c r="G4738" s="22" t="s">
        <v>19337</v>
      </c>
      <c r="H4738" s="11">
        <v>3</v>
      </c>
      <c r="I4738" s="11">
        <v>4</v>
      </c>
    </row>
    <row r="4739" spans="6:9">
      <c r="F4739" s="21"/>
      <c r="G4739" s="22" t="s">
        <v>22895</v>
      </c>
      <c r="H4739" s="11">
        <v>1</v>
      </c>
      <c r="I4739" s="11">
        <v>2</v>
      </c>
    </row>
    <row r="4740" spans="6:9">
      <c r="F4740" s="21"/>
      <c r="G4740" s="22" t="s">
        <v>21352</v>
      </c>
      <c r="H4740" s="11">
        <v>1</v>
      </c>
      <c r="I4740" s="11">
        <v>1</v>
      </c>
    </row>
    <row r="4741" spans="6:9">
      <c r="F4741" s="21"/>
      <c r="G4741" s="22" t="s">
        <v>8271</v>
      </c>
      <c r="H4741" s="11">
        <v>3.4</v>
      </c>
      <c r="I4741" s="11">
        <v>483</v>
      </c>
    </row>
    <row r="4742" spans="6:9">
      <c r="F4742" s="21"/>
      <c r="G4742" s="22" t="s">
        <v>5148</v>
      </c>
      <c r="H4742" s="11">
        <v>3.3</v>
      </c>
      <c r="I4742" s="11">
        <v>156</v>
      </c>
    </row>
    <row r="4743" spans="6:9">
      <c r="F4743" s="21"/>
      <c r="G4743" s="22" t="s">
        <v>4138</v>
      </c>
      <c r="H4743" s="11">
        <v>3</v>
      </c>
      <c r="I4743" s="11">
        <v>33</v>
      </c>
    </row>
    <row r="4744" spans="6:9">
      <c r="F4744" s="21"/>
      <c r="G4744" s="22" t="s">
        <v>10532</v>
      </c>
      <c r="H4744" s="11">
        <v>3.5</v>
      </c>
      <c r="I4744" s="11">
        <v>56</v>
      </c>
    </row>
    <row r="4745" spans="6:9">
      <c r="F4745" s="21"/>
      <c r="G4745" s="22" t="s">
        <v>4079</v>
      </c>
      <c r="H4745" s="11">
        <v>3.725</v>
      </c>
      <c r="I4745" s="11">
        <v>432</v>
      </c>
    </row>
    <row r="4746" spans="6:9">
      <c r="F4746" s="21"/>
      <c r="G4746" s="22" t="s">
        <v>12376</v>
      </c>
      <c r="H4746" s="11">
        <v>3.7</v>
      </c>
      <c r="I4746" s="11">
        <v>183</v>
      </c>
    </row>
    <row r="4747" spans="6:9">
      <c r="F4747" s="21"/>
      <c r="G4747" s="22" t="s">
        <v>18749</v>
      </c>
      <c r="H4747" s="11">
        <v>3</v>
      </c>
      <c r="I4747" s="11">
        <v>4</v>
      </c>
    </row>
    <row r="4748" spans="6:9">
      <c r="F4748" s="21"/>
      <c r="G4748" s="22" t="s">
        <v>6447</v>
      </c>
      <c r="H4748" s="11">
        <v>2.7</v>
      </c>
      <c r="I4748" s="11">
        <v>17</v>
      </c>
    </row>
    <row r="4749" spans="6:9">
      <c r="F4749" s="21"/>
      <c r="G4749" s="22" t="s">
        <v>18969</v>
      </c>
      <c r="H4749" s="11">
        <v>2.8</v>
      </c>
      <c r="I4749" s="11">
        <v>7</v>
      </c>
    </row>
    <row r="4750" spans="6:9">
      <c r="F4750" s="21"/>
      <c r="G4750" s="22" t="s">
        <v>5614</v>
      </c>
      <c r="H4750" s="11">
        <v>2.7</v>
      </c>
      <c r="I4750" s="11">
        <v>81</v>
      </c>
    </row>
    <row r="4751" spans="6:9">
      <c r="F4751" s="21"/>
      <c r="G4751" s="22" t="s">
        <v>3222</v>
      </c>
      <c r="H4751" s="11">
        <v>4.03333333333333</v>
      </c>
      <c r="I4751" s="11">
        <v>3536</v>
      </c>
    </row>
    <row r="4752" spans="6:9">
      <c r="F4752" s="21"/>
      <c r="G4752" s="22" t="s">
        <v>18087</v>
      </c>
      <c r="H4752" s="11">
        <v>4.2</v>
      </c>
      <c r="I4752" s="11">
        <v>349</v>
      </c>
    </row>
    <row r="4753" spans="6:9">
      <c r="F4753" s="21"/>
      <c r="G4753" s="22" t="s">
        <v>16435</v>
      </c>
      <c r="H4753" s="11">
        <v>4.1</v>
      </c>
      <c r="I4753" s="11">
        <v>353</v>
      </c>
    </row>
    <row r="4754" spans="6:9">
      <c r="F4754" s="21"/>
      <c r="G4754" s="22" t="s">
        <v>6499</v>
      </c>
      <c r="H4754" s="11">
        <v>3.2</v>
      </c>
      <c r="I4754" s="11">
        <v>92</v>
      </c>
    </row>
    <row r="4755" spans="6:9">
      <c r="F4755" s="21"/>
      <c r="G4755" s="22" t="s">
        <v>5638</v>
      </c>
      <c r="H4755" s="11">
        <v>3</v>
      </c>
      <c r="I4755" s="11">
        <v>10</v>
      </c>
    </row>
    <row r="4756" spans="6:9">
      <c r="F4756" s="21"/>
      <c r="G4756" s="22" t="s">
        <v>7407</v>
      </c>
      <c r="H4756" s="11">
        <v>1</v>
      </c>
      <c r="I4756" s="11">
        <v>3</v>
      </c>
    </row>
    <row r="4757" spans="6:9">
      <c r="F4757" s="21"/>
      <c r="G4757" s="22" t="s">
        <v>15767</v>
      </c>
      <c r="H4757" s="11">
        <v>4.5</v>
      </c>
      <c r="I4757" s="11">
        <v>778</v>
      </c>
    </row>
    <row r="4758" spans="6:9">
      <c r="F4758" s="21"/>
      <c r="G4758" s="22" t="s">
        <v>18644</v>
      </c>
      <c r="H4758" s="11">
        <v>4</v>
      </c>
      <c r="I4758" s="11">
        <v>62</v>
      </c>
    </row>
    <row r="4759" spans="6:9">
      <c r="F4759" s="21"/>
      <c r="G4759" s="22" t="s">
        <v>8997</v>
      </c>
      <c r="H4759" s="11">
        <v>3.5</v>
      </c>
      <c r="I4759" s="11">
        <v>29</v>
      </c>
    </row>
    <row r="4760" spans="6:9">
      <c r="F4760" s="21"/>
      <c r="G4760" s="22" t="s">
        <v>15922</v>
      </c>
      <c r="H4760" s="11">
        <v>1</v>
      </c>
      <c r="I4760" s="11">
        <v>2</v>
      </c>
    </row>
    <row r="4761" spans="6:9">
      <c r="F4761" s="21"/>
      <c r="G4761" s="22" t="s">
        <v>16926</v>
      </c>
      <c r="H4761" s="11">
        <v>3.1</v>
      </c>
      <c r="I4761" s="11">
        <v>80</v>
      </c>
    </row>
    <row r="4762" spans="6:9">
      <c r="F4762" s="21"/>
      <c r="G4762" s="22" t="s">
        <v>9180</v>
      </c>
      <c r="H4762" s="11">
        <v>3.5</v>
      </c>
      <c r="I4762" s="11">
        <v>422</v>
      </c>
    </row>
    <row r="4763" spans="6:9">
      <c r="F4763" s="21"/>
      <c r="G4763" s="22" t="s">
        <v>7643</v>
      </c>
      <c r="H4763" s="11">
        <v>3</v>
      </c>
      <c r="I4763" s="11">
        <v>27</v>
      </c>
    </row>
    <row r="4764" spans="6:9">
      <c r="F4764" s="21"/>
      <c r="G4764" s="22" t="s">
        <v>6771</v>
      </c>
      <c r="H4764" s="11">
        <v>3</v>
      </c>
      <c r="I4764" s="11">
        <v>6</v>
      </c>
    </row>
    <row r="4765" spans="6:9">
      <c r="F4765" s="21"/>
      <c r="G4765" s="22" t="s">
        <v>17805</v>
      </c>
      <c r="H4765" s="11">
        <v>3.5</v>
      </c>
      <c r="I4765" s="11">
        <v>17</v>
      </c>
    </row>
    <row r="4766" spans="6:9">
      <c r="F4766" s="21"/>
      <c r="G4766" s="22" t="s">
        <v>17937</v>
      </c>
      <c r="H4766" s="11">
        <v>3.65</v>
      </c>
      <c r="I4766" s="11">
        <v>81</v>
      </c>
    </row>
    <row r="4767" spans="6:9">
      <c r="F4767" s="21"/>
      <c r="G4767" s="22" t="s">
        <v>1355</v>
      </c>
      <c r="H4767" s="11">
        <v>3.575</v>
      </c>
      <c r="I4767" s="11">
        <v>744</v>
      </c>
    </row>
    <row r="4768" spans="6:9">
      <c r="F4768" s="21"/>
      <c r="G4768" s="22" t="s">
        <v>18347</v>
      </c>
      <c r="H4768" s="11">
        <v>4</v>
      </c>
      <c r="I4768" s="11">
        <v>536</v>
      </c>
    </row>
    <row r="4769" spans="6:9">
      <c r="F4769" s="21"/>
      <c r="G4769" s="22" t="s">
        <v>23042</v>
      </c>
      <c r="H4769" s="11">
        <v>3</v>
      </c>
      <c r="I4769" s="11">
        <v>5</v>
      </c>
    </row>
    <row r="4770" spans="6:9">
      <c r="F4770" s="21"/>
      <c r="G4770" s="22" t="s">
        <v>16056</v>
      </c>
      <c r="H4770" s="11">
        <v>1</v>
      </c>
      <c r="I4770" s="11">
        <v>0</v>
      </c>
    </row>
    <row r="4771" spans="6:9">
      <c r="F4771" s="21"/>
      <c r="G4771" s="22" t="s">
        <v>2600</v>
      </c>
      <c r="H4771" s="11">
        <v>3.7</v>
      </c>
      <c r="I4771" s="11">
        <v>33</v>
      </c>
    </row>
    <row r="4772" spans="6:9">
      <c r="F4772" s="21"/>
      <c r="G4772" s="22" t="s">
        <v>4581</v>
      </c>
      <c r="H4772" s="11">
        <v>3</v>
      </c>
      <c r="I4772" s="11">
        <v>11</v>
      </c>
    </row>
    <row r="4773" spans="6:9">
      <c r="F4773" s="21"/>
      <c r="G4773" s="22" t="s">
        <v>5333</v>
      </c>
      <c r="H4773" s="11">
        <v>3.5</v>
      </c>
      <c r="I4773" s="11">
        <v>203</v>
      </c>
    </row>
    <row r="4774" spans="6:9">
      <c r="F4774" s="21"/>
      <c r="G4774" s="22" t="s">
        <v>17976</v>
      </c>
      <c r="H4774" s="11">
        <v>1</v>
      </c>
      <c r="I4774" s="11">
        <v>3</v>
      </c>
    </row>
    <row r="4775" spans="6:9">
      <c r="F4775" s="21"/>
      <c r="G4775" s="22" t="s">
        <v>22057</v>
      </c>
      <c r="H4775" s="11">
        <v>1</v>
      </c>
      <c r="I4775" s="11">
        <v>0</v>
      </c>
    </row>
    <row r="4776" spans="6:9">
      <c r="F4776" s="21"/>
      <c r="G4776" s="22" t="s">
        <v>8500</v>
      </c>
      <c r="H4776" s="11">
        <v>2.6</v>
      </c>
      <c r="I4776" s="11">
        <v>31</v>
      </c>
    </row>
    <row r="4777" spans="6:9">
      <c r="F4777" s="21"/>
      <c r="G4777" s="22" t="s">
        <v>8494</v>
      </c>
      <c r="H4777" s="11">
        <v>2.5</v>
      </c>
      <c r="I4777" s="11">
        <v>38</v>
      </c>
    </row>
    <row r="4778" spans="6:9">
      <c r="F4778" s="21"/>
      <c r="G4778" s="22" t="s">
        <v>16950</v>
      </c>
      <c r="H4778" s="11">
        <v>3.2</v>
      </c>
      <c r="I4778" s="11">
        <v>10</v>
      </c>
    </row>
    <row r="4779" spans="6:9">
      <c r="F4779" s="21"/>
      <c r="G4779" s="22" t="s">
        <v>16751</v>
      </c>
      <c r="H4779" s="11">
        <v>3.7</v>
      </c>
      <c r="I4779" s="11">
        <v>160</v>
      </c>
    </row>
    <row r="4780" spans="6:9">
      <c r="F4780" s="21"/>
      <c r="G4780" s="22" t="s">
        <v>5139</v>
      </c>
      <c r="H4780" s="11">
        <v>3.85</v>
      </c>
      <c r="I4780" s="11">
        <v>2943</v>
      </c>
    </row>
    <row r="4781" spans="6:9">
      <c r="F4781" s="21"/>
      <c r="G4781" s="22" t="s">
        <v>4535</v>
      </c>
      <c r="H4781" s="11">
        <v>3.4</v>
      </c>
      <c r="I4781" s="11">
        <v>18</v>
      </c>
    </row>
    <row r="4782" spans="6:9">
      <c r="F4782" s="21"/>
      <c r="G4782" s="22" t="s">
        <v>16685</v>
      </c>
      <c r="H4782" s="11">
        <v>3.2</v>
      </c>
      <c r="I4782" s="11">
        <v>7</v>
      </c>
    </row>
    <row r="4783" spans="6:9">
      <c r="F4783" s="21"/>
      <c r="G4783" s="22" t="s">
        <v>11142</v>
      </c>
      <c r="H4783" s="11">
        <v>1</v>
      </c>
      <c r="I4783" s="11">
        <v>2</v>
      </c>
    </row>
    <row r="4784" spans="6:9">
      <c r="F4784" s="21"/>
      <c r="G4784" s="22" t="s">
        <v>21575</v>
      </c>
      <c r="H4784" s="11">
        <v>1</v>
      </c>
      <c r="I4784" s="11">
        <v>0</v>
      </c>
    </row>
    <row r="4785" spans="6:9">
      <c r="F4785" s="21"/>
      <c r="G4785" s="22" t="s">
        <v>16301</v>
      </c>
      <c r="H4785" s="11">
        <v>3.1</v>
      </c>
      <c r="I4785" s="11">
        <v>7</v>
      </c>
    </row>
    <row r="4786" spans="6:9">
      <c r="F4786" s="21"/>
      <c r="G4786" s="22" t="s">
        <v>6431</v>
      </c>
      <c r="H4786" s="11">
        <v>1</v>
      </c>
      <c r="I4786" s="11">
        <v>6</v>
      </c>
    </row>
    <row r="4787" spans="6:9">
      <c r="F4787" s="21"/>
      <c r="G4787" s="22" t="s">
        <v>3446</v>
      </c>
      <c r="H4787" s="11">
        <v>3</v>
      </c>
      <c r="I4787" s="11">
        <v>6</v>
      </c>
    </row>
    <row r="4788" spans="6:9">
      <c r="F4788" s="21"/>
      <c r="G4788" s="22" t="s">
        <v>18315</v>
      </c>
      <c r="H4788" s="11">
        <v>2.8</v>
      </c>
      <c r="I4788" s="11">
        <v>10</v>
      </c>
    </row>
    <row r="4789" spans="6:9">
      <c r="F4789" s="21"/>
      <c r="G4789" s="22" t="s">
        <v>23279</v>
      </c>
      <c r="H4789" s="11">
        <v>1</v>
      </c>
      <c r="I4789" s="11">
        <v>0</v>
      </c>
    </row>
    <row r="4790" spans="6:9">
      <c r="F4790" s="21"/>
      <c r="G4790" s="22" t="s">
        <v>19302</v>
      </c>
      <c r="H4790" s="11">
        <v>1</v>
      </c>
      <c r="I4790" s="11">
        <v>0</v>
      </c>
    </row>
    <row r="4791" spans="6:9">
      <c r="F4791" s="21"/>
      <c r="G4791" s="22" t="s">
        <v>22224</v>
      </c>
      <c r="H4791" s="11">
        <v>3</v>
      </c>
      <c r="I4791" s="11">
        <v>4</v>
      </c>
    </row>
    <row r="4792" spans="6:9">
      <c r="F4792" s="21"/>
      <c r="G4792" s="22" t="s">
        <v>21965</v>
      </c>
      <c r="H4792" s="11">
        <v>1</v>
      </c>
      <c r="I4792" s="11">
        <v>2</v>
      </c>
    </row>
    <row r="4793" spans="6:9">
      <c r="F4793" s="21"/>
      <c r="G4793" s="22" t="s">
        <v>7094</v>
      </c>
      <c r="H4793" s="11">
        <v>2.9</v>
      </c>
      <c r="I4793" s="11">
        <v>5</v>
      </c>
    </row>
    <row r="4794" spans="6:9">
      <c r="F4794" s="21"/>
      <c r="G4794" s="22" t="s">
        <v>1497</v>
      </c>
      <c r="H4794" s="11">
        <v>3.1</v>
      </c>
      <c r="I4794" s="11">
        <v>123</v>
      </c>
    </row>
    <row r="4795" spans="6:9">
      <c r="F4795" s="21"/>
      <c r="G4795" s="22" t="s">
        <v>20025</v>
      </c>
      <c r="H4795" s="11">
        <v>1</v>
      </c>
      <c r="I4795" s="11">
        <v>0</v>
      </c>
    </row>
    <row r="4796" spans="6:9">
      <c r="F4796" s="21"/>
      <c r="G4796" s="22" t="s">
        <v>23149</v>
      </c>
      <c r="H4796" s="11">
        <v>1</v>
      </c>
      <c r="I4796" s="11">
        <v>0</v>
      </c>
    </row>
    <row r="4797" spans="6:9">
      <c r="F4797" s="21"/>
      <c r="G4797" s="22" t="s">
        <v>7067</v>
      </c>
      <c r="H4797" s="11">
        <v>4.2</v>
      </c>
      <c r="I4797" s="11">
        <v>762</v>
      </c>
    </row>
    <row r="4798" spans="6:9">
      <c r="F4798" s="21"/>
      <c r="G4798" s="22" t="s">
        <v>11074</v>
      </c>
      <c r="H4798" s="11">
        <v>3.1</v>
      </c>
      <c r="I4798" s="11">
        <v>6</v>
      </c>
    </row>
    <row r="4799" spans="6:9">
      <c r="F4799" s="21"/>
      <c r="G4799" s="22" t="s">
        <v>1796</v>
      </c>
      <c r="H4799" s="11">
        <v>2.5</v>
      </c>
      <c r="I4799" s="11">
        <v>78</v>
      </c>
    </row>
    <row r="4800" spans="6:9">
      <c r="F4800" s="21"/>
      <c r="G4800" s="22" t="s">
        <v>21126</v>
      </c>
      <c r="H4800" s="11">
        <v>1</v>
      </c>
      <c r="I4800" s="11">
        <v>0</v>
      </c>
    </row>
    <row r="4801" spans="6:9">
      <c r="F4801" s="21"/>
      <c r="G4801" s="22" t="s">
        <v>22495</v>
      </c>
      <c r="H4801" s="11">
        <v>3.8</v>
      </c>
      <c r="I4801" s="11">
        <v>35</v>
      </c>
    </row>
    <row r="4802" spans="6:9">
      <c r="F4802" s="21"/>
      <c r="G4802" s="22" t="s">
        <v>5207</v>
      </c>
      <c r="H4802" s="11">
        <v>3.2</v>
      </c>
      <c r="I4802" s="11">
        <v>74</v>
      </c>
    </row>
    <row r="4803" spans="6:9">
      <c r="F4803" s="21"/>
      <c r="G4803" s="22" t="s">
        <v>1415</v>
      </c>
      <c r="H4803" s="11">
        <v>3.1</v>
      </c>
      <c r="I4803" s="11">
        <v>113</v>
      </c>
    </row>
    <row r="4804" spans="6:9">
      <c r="F4804" s="21"/>
      <c r="G4804" s="22" t="s">
        <v>9624</v>
      </c>
      <c r="H4804" s="11">
        <v>3</v>
      </c>
      <c r="I4804" s="11">
        <v>6</v>
      </c>
    </row>
    <row r="4805" spans="6:9">
      <c r="F4805" s="21"/>
      <c r="G4805" s="22" t="s">
        <v>1809</v>
      </c>
      <c r="H4805" s="11">
        <v>3.4</v>
      </c>
      <c r="I4805" s="11">
        <v>84</v>
      </c>
    </row>
    <row r="4806" spans="6:9">
      <c r="F4806" s="21"/>
      <c r="G4806" s="22" t="s">
        <v>11177</v>
      </c>
      <c r="H4806" s="11">
        <v>1</v>
      </c>
      <c r="I4806" s="11">
        <v>1</v>
      </c>
    </row>
    <row r="4807" spans="6:9">
      <c r="F4807" s="21"/>
      <c r="G4807" s="22" t="s">
        <v>3512</v>
      </c>
      <c r="H4807" s="11">
        <v>2.15</v>
      </c>
      <c r="I4807" s="11">
        <v>76</v>
      </c>
    </row>
    <row r="4808" spans="6:9">
      <c r="F4808" s="21"/>
      <c r="G4808" s="22" t="s">
        <v>879</v>
      </c>
      <c r="H4808" s="11">
        <v>2.75</v>
      </c>
      <c r="I4808" s="11">
        <v>103</v>
      </c>
    </row>
    <row r="4809" spans="6:9">
      <c r="F4809" s="21"/>
      <c r="G4809" s="22" t="s">
        <v>16933</v>
      </c>
      <c r="H4809" s="11">
        <v>1</v>
      </c>
      <c r="I4809" s="11">
        <v>0</v>
      </c>
    </row>
    <row r="4810" spans="6:9">
      <c r="F4810" s="21"/>
      <c r="G4810" s="22" t="s">
        <v>5436</v>
      </c>
      <c r="H4810" s="11">
        <v>3</v>
      </c>
      <c r="I4810" s="11">
        <v>8</v>
      </c>
    </row>
    <row r="4811" spans="6:9">
      <c r="F4811" s="21"/>
      <c r="G4811" s="22" t="s">
        <v>6517</v>
      </c>
      <c r="H4811" s="11">
        <v>2.8</v>
      </c>
      <c r="I4811" s="11">
        <v>9</v>
      </c>
    </row>
    <row r="4812" spans="6:9">
      <c r="F4812" s="21"/>
      <c r="G4812" s="22" t="s">
        <v>2906</v>
      </c>
      <c r="H4812" s="11">
        <v>2.9</v>
      </c>
      <c r="I4812" s="11">
        <v>13</v>
      </c>
    </row>
    <row r="4813" spans="6:9">
      <c r="F4813" s="21"/>
      <c r="G4813" s="22" t="s">
        <v>9466</v>
      </c>
      <c r="H4813" s="11">
        <v>3.3</v>
      </c>
      <c r="I4813" s="11">
        <v>20</v>
      </c>
    </row>
    <row r="4814" spans="6:9">
      <c r="F4814" s="21"/>
      <c r="G4814" s="22" t="s">
        <v>19343</v>
      </c>
      <c r="H4814" s="11">
        <v>1</v>
      </c>
      <c r="I4814" s="11">
        <v>0</v>
      </c>
    </row>
    <row r="4815" spans="6:9">
      <c r="F4815" s="21"/>
      <c r="G4815" s="22" t="s">
        <v>22289</v>
      </c>
      <c r="H4815" s="11">
        <v>1</v>
      </c>
      <c r="I4815" s="11">
        <v>0</v>
      </c>
    </row>
    <row r="4816" spans="6:9">
      <c r="F4816" s="21"/>
      <c r="G4816" s="22" t="s">
        <v>16998</v>
      </c>
      <c r="H4816" s="11">
        <v>3.6</v>
      </c>
      <c r="I4816" s="11">
        <v>20</v>
      </c>
    </row>
    <row r="4817" spans="6:9">
      <c r="F4817" s="21"/>
      <c r="G4817" s="22" t="s">
        <v>21633</v>
      </c>
      <c r="H4817" s="11">
        <v>1</v>
      </c>
      <c r="I4817" s="11">
        <v>1</v>
      </c>
    </row>
    <row r="4818" spans="6:9">
      <c r="F4818" s="21"/>
      <c r="G4818" s="22" t="s">
        <v>424</v>
      </c>
      <c r="H4818" s="11">
        <v>2.9</v>
      </c>
      <c r="I4818" s="11">
        <v>501</v>
      </c>
    </row>
    <row r="4819" spans="6:9">
      <c r="F4819" s="21"/>
      <c r="G4819" s="22" t="s">
        <v>4619</v>
      </c>
      <c r="H4819" s="11">
        <v>3.4</v>
      </c>
      <c r="I4819" s="11">
        <v>69</v>
      </c>
    </row>
    <row r="4820" spans="6:9">
      <c r="F4820" s="21"/>
      <c r="G4820" s="22" t="s">
        <v>17980</v>
      </c>
      <c r="H4820" s="11">
        <v>1</v>
      </c>
      <c r="I4820" s="11">
        <v>0</v>
      </c>
    </row>
    <row r="4821" spans="6:9">
      <c r="F4821" s="21"/>
      <c r="G4821" s="22" t="s">
        <v>1159</v>
      </c>
      <c r="H4821" s="11">
        <v>3.6</v>
      </c>
      <c r="I4821" s="11">
        <v>1134</v>
      </c>
    </row>
    <row r="4822" spans="6:9">
      <c r="F4822" s="21"/>
      <c r="G4822" s="22" t="s">
        <v>6610</v>
      </c>
      <c r="H4822" s="11">
        <v>3</v>
      </c>
      <c r="I4822" s="11">
        <v>5</v>
      </c>
    </row>
    <row r="4823" spans="6:9">
      <c r="F4823" s="21"/>
      <c r="G4823" s="22" t="s">
        <v>21566</v>
      </c>
      <c r="H4823" s="11">
        <v>1</v>
      </c>
      <c r="I4823" s="11">
        <v>1</v>
      </c>
    </row>
    <row r="4824" spans="6:9">
      <c r="F4824" s="21"/>
      <c r="G4824" s="22" t="s">
        <v>21898</v>
      </c>
      <c r="H4824" s="11">
        <v>1</v>
      </c>
      <c r="I4824" s="11">
        <v>0</v>
      </c>
    </row>
    <row r="4825" spans="6:9">
      <c r="F4825" s="21"/>
      <c r="G4825" s="22" t="s">
        <v>1423</v>
      </c>
      <c r="H4825" s="11">
        <v>4.3</v>
      </c>
      <c r="I4825" s="11">
        <v>3530</v>
      </c>
    </row>
    <row r="4826" spans="6:9">
      <c r="F4826" s="21"/>
      <c r="G4826" s="22" t="s">
        <v>4319</v>
      </c>
      <c r="H4826" s="11">
        <v>3.8</v>
      </c>
      <c r="I4826" s="11">
        <v>310</v>
      </c>
    </row>
    <row r="4827" spans="6:9">
      <c r="F4827" s="21"/>
      <c r="G4827" s="22" t="s">
        <v>1907</v>
      </c>
      <c r="H4827" s="11">
        <v>3.2</v>
      </c>
      <c r="I4827" s="11">
        <v>27</v>
      </c>
    </row>
    <row r="4828" spans="6:9">
      <c r="F4828" s="21"/>
      <c r="G4828" s="22" t="s">
        <v>1806</v>
      </c>
      <c r="H4828" s="11">
        <v>3.9</v>
      </c>
      <c r="I4828" s="11">
        <v>123</v>
      </c>
    </row>
    <row r="4829" spans="6:9">
      <c r="F4829" s="21"/>
      <c r="G4829" s="22" t="s">
        <v>1793</v>
      </c>
      <c r="H4829" s="11">
        <v>3.2</v>
      </c>
      <c r="I4829" s="11">
        <v>49</v>
      </c>
    </row>
    <row r="4830" spans="6:9">
      <c r="F4830" s="21"/>
      <c r="G4830" s="22" t="s">
        <v>5319</v>
      </c>
      <c r="H4830" s="11">
        <v>1</v>
      </c>
      <c r="I4830" s="11">
        <v>0</v>
      </c>
    </row>
    <row r="4831" spans="6:9">
      <c r="F4831" s="21"/>
      <c r="G4831" s="22" t="s">
        <v>7079</v>
      </c>
      <c r="H4831" s="11">
        <v>2.9</v>
      </c>
      <c r="I4831" s="11">
        <v>8</v>
      </c>
    </row>
    <row r="4832" spans="6:9">
      <c r="F4832" s="21"/>
      <c r="G4832" s="22" t="s">
        <v>22801</v>
      </c>
      <c r="H4832" s="11">
        <v>1</v>
      </c>
      <c r="I4832" s="11">
        <v>0</v>
      </c>
    </row>
    <row r="4833" spans="6:9">
      <c r="F4833" s="21"/>
      <c r="G4833" s="22" t="s">
        <v>7184</v>
      </c>
      <c r="H4833" s="11">
        <v>3.1</v>
      </c>
      <c r="I4833" s="11">
        <v>7</v>
      </c>
    </row>
    <row r="4834" spans="6:9">
      <c r="F4834" s="21"/>
      <c r="G4834" s="22" t="s">
        <v>17896</v>
      </c>
      <c r="H4834" s="11">
        <v>1</v>
      </c>
      <c r="I4834" s="11">
        <v>0</v>
      </c>
    </row>
    <row r="4835" spans="6:9">
      <c r="F4835" s="21"/>
      <c r="G4835" s="22" t="s">
        <v>7649</v>
      </c>
      <c r="H4835" s="11">
        <v>3.2</v>
      </c>
      <c r="I4835" s="11">
        <v>19</v>
      </c>
    </row>
    <row r="4836" spans="6:9">
      <c r="F4836" s="21"/>
      <c r="G4836" s="22" t="s">
        <v>18253</v>
      </c>
      <c r="H4836" s="11">
        <v>1</v>
      </c>
      <c r="I4836" s="11">
        <v>0</v>
      </c>
    </row>
    <row r="4837" spans="6:9">
      <c r="F4837" s="21"/>
      <c r="G4837" s="22" t="s">
        <v>20040</v>
      </c>
      <c r="H4837" s="11">
        <v>1</v>
      </c>
      <c r="I4837" s="11">
        <v>2</v>
      </c>
    </row>
    <row r="4838" spans="6:9">
      <c r="F4838" s="21"/>
      <c r="G4838" s="22" t="s">
        <v>7082</v>
      </c>
      <c r="H4838" s="11">
        <v>2.8</v>
      </c>
      <c r="I4838" s="11">
        <v>7</v>
      </c>
    </row>
    <row r="4839" spans="6:9">
      <c r="F4839" s="21"/>
      <c r="G4839" s="22" t="s">
        <v>23104</v>
      </c>
      <c r="H4839" s="11">
        <v>1</v>
      </c>
      <c r="I4839" s="11">
        <v>0</v>
      </c>
    </row>
    <row r="4840" spans="6:9">
      <c r="F4840" s="21"/>
      <c r="G4840" s="22" t="s">
        <v>7013</v>
      </c>
      <c r="H4840" s="11">
        <v>3</v>
      </c>
      <c r="I4840" s="11">
        <v>32</v>
      </c>
    </row>
    <row r="4841" spans="6:9">
      <c r="F4841" s="21"/>
      <c r="G4841" s="22" t="s">
        <v>3405</v>
      </c>
      <c r="H4841" s="11">
        <v>3.5</v>
      </c>
      <c r="I4841" s="11">
        <v>34</v>
      </c>
    </row>
    <row r="4842" spans="6:9">
      <c r="F4842" s="21"/>
      <c r="G4842" s="22" t="s">
        <v>16319</v>
      </c>
      <c r="H4842" s="11">
        <v>1</v>
      </c>
      <c r="I4842" s="11">
        <v>1</v>
      </c>
    </row>
    <row r="4843" spans="6:9">
      <c r="F4843" s="21"/>
      <c r="G4843" s="22" t="s">
        <v>7984</v>
      </c>
      <c r="H4843" s="11">
        <v>3.4</v>
      </c>
      <c r="I4843" s="11">
        <v>23</v>
      </c>
    </row>
    <row r="4844" spans="6:9">
      <c r="F4844" s="21"/>
      <c r="G4844" s="22" t="s">
        <v>21562</v>
      </c>
      <c r="H4844" s="11">
        <v>1</v>
      </c>
      <c r="I4844" s="11">
        <v>0</v>
      </c>
    </row>
    <row r="4845" spans="6:9">
      <c r="F4845" s="21"/>
      <c r="G4845" s="22" t="s">
        <v>7345</v>
      </c>
      <c r="H4845" s="11">
        <v>3.1</v>
      </c>
      <c r="I4845" s="11">
        <v>13</v>
      </c>
    </row>
    <row r="4846" spans="6:9">
      <c r="F4846" s="21"/>
      <c r="G4846" s="22" t="s">
        <v>3945</v>
      </c>
      <c r="H4846" s="11">
        <v>2.9</v>
      </c>
      <c r="I4846" s="11">
        <v>6</v>
      </c>
    </row>
    <row r="4847" spans="6:9">
      <c r="F4847" s="21"/>
      <c r="G4847" s="22" t="s">
        <v>19735</v>
      </c>
      <c r="H4847" s="11">
        <v>1</v>
      </c>
      <c r="I4847" s="11">
        <v>0</v>
      </c>
    </row>
    <row r="4848" spans="6:9">
      <c r="F4848" s="21"/>
      <c r="G4848" s="22" t="s">
        <v>3972</v>
      </c>
      <c r="H4848" s="11">
        <v>1</v>
      </c>
      <c r="I4848" s="11">
        <v>0</v>
      </c>
    </row>
    <row r="4849" spans="6:9">
      <c r="F4849" s="21"/>
      <c r="G4849" s="22" t="s">
        <v>16386</v>
      </c>
      <c r="H4849" s="11">
        <v>3</v>
      </c>
      <c r="I4849" s="11">
        <v>7</v>
      </c>
    </row>
    <row r="4850" spans="6:9">
      <c r="F4850" s="21"/>
      <c r="G4850" s="22" t="s">
        <v>4404</v>
      </c>
      <c r="H4850" s="11">
        <v>3.3</v>
      </c>
      <c r="I4850" s="11">
        <v>70</v>
      </c>
    </row>
    <row r="4851" spans="6:9">
      <c r="F4851" s="21"/>
      <c r="G4851" s="22" t="s">
        <v>18606</v>
      </c>
      <c r="H4851" s="11">
        <v>3.3</v>
      </c>
      <c r="I4851" s="11">
        <v>13</v>
      </c>
    </row>
    <row r="4852" spans="6:9">
      <c r="F4852" s="21"/>
      <c r="G4852" s="22" t="s">
        <v>15986</v>
      </c>
      <c r="H4852" s="11">
        <v>2.9</v>
      </c>
      <c r="I4852" s="11">
        <v>4</v>
      </c>
    </row>
    <row r="4853" spans="6:9">
      <c r="F4853" s="21"/>
      <c r="G4853" s="22" t="s">
        <v>9047</v>
      </c>
      <c r="H4853" s="11">
        <v>3.2</v>
      </c>
      <c r="I4853" s="11">
        <v>11</v>
      </c>
    </row>
    <row r="4854" spans="6:9">
      <c r="F4854" s="21"/>
      <c r="G4854" s="22" t="s">
        <v>10630</v>
      </c>
      <c r="H4854" s="11">
        <v>2.7</v>
      </c>
      <c r="I4854" s="11">
        <v>10</v>
      </c>
    </row>
    <row r="4855" spans="6:9">
      <c r="F4855" s="21"/>
      <c r="G4855" s="22" t="s">
        <v>7998</v>
      </c>
      <c r="H4855" s="11">
        <v>1</v>
      </c>
      <c r="I4855" s="11">
        <v>0</v>
      </c>
    </row>
    <row r="4856" spans="6:9">
      <c r="F4856" s="21"/>
      <c r="G4856" s="22" t="s">
        <v>11041</v>
      </c>
      <c r="H4856" s="11">
        <v>3.1</v>
      </c>
      <c r="I4856" s="11">
        <v>48</v>
      </c>
    </row>
    <row r="4857" spans="6:9">
      <c r="F4857" s="21"/>
      <c r="G4857" s="22" t="s">
        <v>22716</v>
      </c>
      <c r="H4857" s="11">
        <v>1</v>
      </c>
      <c r="I4857" s="11">
        <v>0</v>
      </c>
    </row>
    <row r="4858" spans="6:9">
      <c r="F4858" s="21"/>
      <c r="G4858" s="22" t="s">
        <v>11242</v>
      </c>
      <c r="H4858" s="11">
        <v>3.3</v>
      </c>
      <c r="I4858" s="11">
        <v>62</v>
      </c>
    </row>
    <row r="4859" spans="6:9">
      <c r="F4859" s="21"/>
      <c r="G4859" s="22" t="s">
        <v>7109</v>
      </c>
      <c r="H4859" s="11">
        <v>3.5</v>
      </c>
      <c r="I4859" s="11">
        <v>25</v>
      </c>
    </row>
    <row r="4860" spans="6:9">
      <c r="F4860" s="21"/>
      <c r="G4860" s="22" t="s">
        <v>21091</v>
      </c>
      <c r="H4860" s="11">
        <v>1</v>
      </c>
      <c r="I4860" s="11">
        <v>0</v>
      </c>
    </row>
    <row r="4861" spans="6:9">
      <c r="F4861" s="21"/>
      <c r="G4861" s="22" t="s">
        <v>22986</v>
      </c>
      <c r="H4861" s="11">
        <v>1</v>
      </c>
      <c r="I4861" s="11">
        <v>3</v>
      </c>
    </row>
    <row r="4862" spans="6:9">
      <c r="F4862" s="21"/>
      <c r="G4862" s="22" t="s">
        <v>21551</v>
      </c>
      <c r="H4862" s="11">
        <v>1</v>
      </c>
      <c r="I4862" s="11">
        <v>0</v>
      </c>
    </row>
    <row r="4863" spans="6:9">
      <c r="F4863" s="21"/>
      <c r="G4863" s="22" t="s">
        <v>16568</v>
      </c>
      <c r="H4863" s="11">
        <v>1</v>
      </c>
      <c r="I4863" s="11">
        <v>1</v>
      </c>
    </row>
    <row r="4864" spans="6:9">
      <c r="F4864" s="21"/>
      <c r="G4864" s="22" t="s">
        <v>21564</v>
      </c>
      <c r="H4864" s="11">
        <v>1</v>
      </c>
      <c r="I4864" s="11">
        <v>0</v>
      </c>
    </row>
    <row r="4865" spans="6:9">
      <c r="F4865" s="21"/>
      <c r="G4865" s="22" t="s">
        <v>16441</v>
      </c>
      <c r="H4865" s="11">
        <v>4.4</v>
      </c>
      <c r="I4865" s="11">
        <v>541</v>
      </c>
    </row>
    <row r="4866" spans="6:9">
      <c r="F4866" s="21"/>
      <c r="G4866" s="22" t="s">
        <v>12294</v>
      </c>
      <c r="H4866" s="11">
        <v>3.5</v>
      </c>
      <c r="I4866" s="11">
        <v>71</v>
      </c>
    </row>
    <row r="4867" spans="6:9">
      <c r="F4867" s="21"/>
      <c r="G4867" s="22" t="s">
        <v>10102</v>
      </c>
      <c r="H4867" s="11">
        <v>3.4</v>
      </c>
      <c r="I4867" s="11">
        <v>54</v>
      </c>
    </row>
    <row r="4868" spans="6:9">
      <c r="F4868" s="21"/>
      <c r="G4868" s="22" t="s">
        <v>21306</v>
      </c>
      <c r="H4868" s="11">
        <v>1</v>
      </c>
      <c r="I4868" s="11">
        <v>2</v>
      </c>
    </row>
    <row r="4869" spans="6:9">
      <c r="F4869" s="21"/>
      <c r="G4869" s="22" t="s">
        <v>7543</v>
      </c>
      <c r="H4869" s="11">
        <v>3.2</v>
      </c>
      <c r="I4869" s="11">
        <v>35</v>
      </c>
    </row>
    <row r="4870" spans="6:9">
      <c r="F4870" s="21"/>
      <c r="G4870" s="22" t="s">
        <v>3974</v>
      </c>
      <c r="H4870" s="11">
        <v>2.5</v>
      </c>
      <c r="I4870" s="11">
        <v>51</v>
      </c>
    </row>
    <row r="4871" spans="6:9">
      <c r="F4871" s="21"/>
      <c r="G4871" s="22" t="s">
        <v>19175</v>
      </c>
      <c r="H4871" s="11">
        <v>1</v>
      </c>
      <c r="I4871" s="11">
        <v>0</v>
      </c>
    </row>
    <row r="4872" spans="6:9">
      <c r="F4872" s="21"/>
      <c r="G4872" s="22" t="s">
        <v>7980</v>
      </c>
      <c r="H4872" s="11">
        <v>3.7</v>
      </c>
      <c r="I4872" s="11">
        <v>304</v>
      </c>
    </row>
    <row r="4873" spans="6:9">
      <c r="F4873" s="21"/>
      <c r="G4873" s="22" t="s">
        <v>8524</v>
      </c>
      <c r="H4873" s="11">
        <v>3.1</v>
      </c>
      <c r="I4873" s="11">
        <v>7</v>
      </c>
    </row>
    <row r="4874" spans="6:9">
      <c r="F4874" s="21"/>
      <c r="G4874" s="22" t="s">
        <v>17219</v>
      </c>
      <c r="H4874" s="11">
        <v>2</v>
      </c>
      <c r="I4874" s="11">
        <v>7</v>
      </c>
    </row>
    <row r="4875" spans="6:9">
      <c r="F4875" s="21"/>
      <c r="G4875" s="22" t="s">
        <v>22682</v>
      </c>
      <c r="H4875" s="11">
        <v>1</v>
      </c>
      <c r="I4875" s="11">
        <v>2</v>
      </c>
    </row>
    <row r="4876" spans="6:9">
      <c r="F4876" s="21"/>
      <c r="G4876" s="22" t="s">
        <v>16957</v>
      </c>
      <c r="H4876" s="11">
        <v>1</v>
      </c>
      <c r="I4876" s="11">
        <v>2</v>
      </c>
    </row>
    <row r="4877" spans="6:9">
      <c r="F4877" s="21"/>
      <c r="G4877" s="22" t="s">
        <v>454</v>
      </c>
      <c r="H4877" s="11">
        <v>2.6</v>
      </c>
      <c r="I4877" s="11">
        <v>32</v>
      </c>
    </row>
    <row r="4878" spans="6:9">
      <c r="F4878" s="21"/>
      <c r="G4878" s="22" t="s">
        <v>2116</v>
      </c>
      <c r="H4878" s="11">
        <v>2.6</v>
      </c>
      <c r="I4878" s="11">
        <v>53</v>
      </c>
    </row>
    <row r="4879" spans="6:9">
      <c r="F4879" s="21"/>
      <c r="G4879" s="22" t="s">
        <v>17065</v>
      </c>
      <c r="H4879" s="11">
        <v>3.2</v>
      </c>
      <c r="I4879" s="11">
        <v>10</v>
      </c>
    </row>
    <row r="4880" spans="6:9">
      <c r="F4880" s="21"/>
      <c r="G4880" s="22" t="s">
        <v>7449</v>
      </c>
      <c r="H4880" s="11">
        <v>1</v>
      </c>
      <c r="I4880" s="11">
        <v>1</v>
      </c>
    </row>
    <row r="4881" spans="6:9">
      <c r="F4881" s="21"/>
      <c r="G4881" s="22" t="s">
        <v>21314</v>
      </c>
      <c r="H4881" s="11">
        <v>1</v>
      </c>
      <c r="I4881" s="11">
        <v>0</v>
      </c>
    </row>
    <row r="4882" spans="6:9">
      <c r="F4882" s="21"/>
      <c r="G4882" s="22" t="s">
        <v>21042</v>
      </c>
      <c r="H4882" s="11">
        <v>1</v>
      </c>
      <c r="I4882" s="11">
        <v>0</v>
      </c>
    </row>
    <row r="4883" spans="6:9">
      <c r="F4883" s="21"/>
      <c r="G4883" s="22" t="s">
        <v>18917</v>
      </c>
      <c r="H4883" s="11">
        <v>1</v>
      </c>
      <c r="I4883" s="11">
        <v>2</v>
      </c>
    </row>
    <row r="4884" spans="6:9">
      <c r="F4884" s="21"/>
      <c r="G4884" s="22" t="s">
        <v>5196</v>
      </c>
      <c r="H4884" s="11">
        <v>3.6</v>
      </c>
      <c r="I4884" s="11">
        <v>99</v>
      </c>
    </row>
    <row r="4885" spans="6:9">
      <c r="F4885" s="21"/>
      <c r="G4885" s="22" t="s">
        <v>19442</v>
      </c>
      <c r="H4885" s="11">
        <v>4.3</v>
      </c>
      <c r="I4885" s="11">
        <v>156</v>
      </c>
    </row>
    <row r="4886" spans="6:9">
      <c r="F4886" s="21"/>
      <c r="G4886" s="22" t="s">
        <v>10889</v>
      </c>
      <c r="H4886" s="11">
        <v>3.6</v>
      </c>
      <c r="I4886" s="11">
        <v>38</v>
      </c>
    </row>
    <row r="4887" spans="6:9">
      <c r="F4887" s="21"/>
      <c r="G4887" s="22" t="s">
        <v>12356</v>
      </c>
      <c r="H4887" s="11">
        <v>3.9</v>
      </c>
      <c r="I4887" s="11">
        <v>39</v>
      </c>
    </row>
    <row r="4888" spans="6:9">
      <c r="F4888" s="21"/>
      <c r="G4888" s="22" t="s">
        <v>21167</v>
      </c>
      <c r="H4888" s="11">
        <v>1</v>
      </c>
      <c r="I4888" s="11">
        <v>2</v>
      </c>
    </row>
    <row r="4889" spans="6:9">
      <c r="F4889" s="21"/>
      <c r="G4889" s="22" t="s">
        <v>2286</v>
      </c>
      <c r="H4889" s="11">
        <v>3.9</v>
      </c>
      <c r="I4889" s="11">
        <v>223</v>
      </c>
    </row>
    <row r="4890" spans="6:9">
      <c r="F4890" s="21"/>
      <c r="G4890" s="22" t="s">
        <v>16314</v>
      </c>
      <c r="H4890" s="11">
        <v>3.1</v>
      </c>
      <c r="I4890" s="11">
        <v>14</v>
      </c>
    </row>
    <row r="4891" spans="6:9">
      <c r="F4891" s="21"/>
      <c r="G4891" s="22" t="s">
        <v>22930</v>
      </c>
      <c r="H4891" s="11">
        <v>3.1</v>
      </c>
      <c r="I4891" s="11">
        <v>8</v>
      </c>
    </row>
    <row r="4892" spans="6:9">
      <c r="F4892" s="21"/>
      <c r="G4892" s="22" t="s">
        <v>21978</v>
      </c>
      <c r="H4892" s="11">
        <v>1</v>
      </c>
      <c r="I4892" s="11">
        <v>3</v>
      </c>
    </row>
    <row r="4893" spans="6:9">
      <c r="F4893" s="21"/>
      <c r="G4893" s="22" t="s">
        <v>6533</v>
      </c>
      <c r="H4893" s="11">
        <v>3</v>
      </c>
      <c r="I4893" s="11">
        <v>57</v>
      </c>
    </row>
    <row r="4894" spans="6:9">
      <c r="F4894" s="21"/>
      <c r="G4894" s="22" t="s">
        <v>2897</v>
      </c>
      <c r="H4894" s="11">
        <v>3.4</v>
      </c>
      <c r="I4894" s="11">
        <v>137</v>
      </c>
    </row>
    <row r="4895" spans="6:9">
      <c r="F4895" s="21"/>
      <c r="G4895" s="22" t="s">
        <v>16000</v>
      </c>
      <c r="H4895" s="11">
        <v>2.6</v>
      </c>
      <c r="I4895" s="11">
        <v>25</v>
      </c>
    </row>
    <row r="4896" spans="6:9">
      <c r="F4896" s="21"/>
      <c r="G4896" s="22" t="s">
        <v>16340</v>
      </c>
      <c r="H4896" s="11">
        <v>1</v>
      </c>
      <c r="I4896" s="11">
        <v>0</v>
      </c>
    </row>
    <row r="4897" spans="6:9">
      <c r="F4897" s="21"/>
      <c r="G4897" s="22" t="s">
        <v>3707</v>
      </c>
      <c r="H4897" s="11">
        <v>2.7</v>
      </c>
      <c r="I4897" s="11">
        <v>247</v>
      </c>
    </row>
    <row r="4898" spans="6:9">
      <c r="F4898" s="21"/>
      <c r="G4898" s="22" t="s">
        <v>8727</v>
      </c>
      <c r="H4898" s="11">
        <v>3.3</v>
      </c>
      <c r="I4898" s="11">
        <v>69</v>
      </c>
    </row>
    <row r="4899" spans="6:9">
      <c r="F4899" s="21"/>
      <c r="G4899" s="22" t="s">
        <v>19434</v>
      </c>
      <c r="H4899" s="11">
        <v>3.3</v>
      </c>
      <c r="I4899" s="11">
        <v>15</v>
      </c>
    </row>
    <row r="4900" spans="6:9">
      <c r="F4900" s="21"/>
      <c r="G4900" s="22" t="s">
        <v>4218</v>
      </c>
      <c r="H4900" s="11">
        <v>3.65</v>
      </c>
      <c r="I4900" s="11">
        <v>550</v>
      </c>
    </row>
    <row r="4901" spans="6:9">
      <c r="F4901" s="21"/>
      <c r="G4901" s="22" t="s">
        <v>4439</v>
      </c>
      <c r="H4901" s="11">
        <v>3.5</v>
      </c>
      <c r="I4901" s="11">
        <v>26</v>
      </c>
    </row>
    <row r="4902" spans="6:9">
      <c r="F4902" s="21"/>
      <c r="G4902" s="22" t="s">
        <v>21805</v>
      </c>
      <c r="H4902" s="11">
        <v>1</v>
      </c>
      <c r="I4902" s="11">
        <v>0</v>
      </c>
    </row>
    <row r="4903" spans="6:9">
      <c r="F4903" s="21"/>
      <c r="G4903" s="22" t="s">
        <v>3037</v>
      </c>
      <c r="H4903" s="11">
        <v>3.3</v>
      </c>
      <c r="I4903" s="11">
        <v>146</v>
      </c>
    </row>
    <row r="4904" spans="6:9">
      <c r="F4904" s="21"/>
      <c r="G4904" s="22" t="s">
        <v>3653</v>
      </c>
      <c r="H4904" s="11">
        <v>3.1</v>
      </c>
      <c r="I4904" s="11">
        <v>66</v>
      </c>
    </row>
    <row r="4905" spans="6:9">
      <c r="F4905" s="21"/>
      <c r="G4905" s="22" t="s">
        <v>16826</v>
      </c>
      <c r="H4905" s="11">
        <v>3.1</v>
      </c>
      <c r="I4905" s="11">
        <v>6</v>
      </c>
    </row>
    <row r="4906" spans="6:9">
      <c r="F4906" s="21"/>
      <c r="G4906" s="22" t="s">
        <v>16450</v>
      </c>
      <c r="H4906" s="11">
        <v>3</v>
      </c>
      <c r="I4906" s="11">
        <v>5</v>
      </c>
    </row>
    <row r="4907" spans="6:9">
      <c r="F4907" s="21"/>
      <c r="G4907" s="22" t="s">
        <v>10348</v>
      </c>
      <c r="H4907" s="11">
        <v>3.5</v>
      </c>
      <c r="I4907" s="11">
        <v>116</v>
      </c>
    </row>
    <row r="4908" spans="6:9">
      <c r="F4908" s="21"/>
      <c r="G4908" s="22" t="s">
        <v>2156</v>
      </c>
      <c r="H4908" s="11">
        <v>3.2</v>
      </c>
      <c r="I4908" s="11">
        <v>100</v>
      </c>
    </row>
    <row r="4909" spans="6:9">
      <c r="F4909" s="21"/>
      <c r="G4909" s="22" t="s">
        <v>18370</v>
      </c>
      <c r="H4909" s="11">
        <v>4</v>
      </c>
      <c r="I4909" s="11">
        <v>134</v>
      </c>
    </row>
    <row r="4910" spans="6:9">
      <c r="F4910" s="21"/>
      <c r="G4910" s="22" t="s">
        <v>22479</v>
      </c>
      <c r="H4910" s="11">
        <v>1</v>
      </c>
      <c r="I4910" s="11">
        <v>0</v>
      </c>
    </row>
    <row r="4911" spans="6:9">
      <c r="F4911" s="21"/>
      <c r="G4911" s="22" t="s">
        <v>12434</v>
      </c>
      <c r="H4911" s="11">
        <v>3.5</v>
      </c>
      <c r="I4911" s="11">
        <v>225</v>
      </c>
    </row>
    <row r="4912" spans="6:9">
      <c r="F4912" s="21"/>
      <c r="G4912" s="22" t="s">
        <v>22515</v>
      </c>
      <c r="H4912" s="11">
        <v>1</v>
      </c>
      <c r="I4912" s="11">
        <v>0</v>
      </c>
    </row>
    <row r="4913" spans="6:9">
      <c r="F4913" s="21"/>
      <c r="G4913" s="22" t="s">
        <v>6083</v>
      </c>
      <c r="H4913" s="11">
        <v>4.3</v>
      </c>
      <c r="I4913" s="11">
        <v>1121</v>
      </c>
    </row>
    <row r="4914" spans="6:9">
      <c r="F4914" s="21"/>
      <c r="G4914" s="22" t="s">
        <v>1063</v>
      </c>
      <c r="H4914" s="11">
        <v>2.58888888888889</v>
      </c>
      <c r="I4914" s="11">
        <v>234</v>
      </c>
    </row>
    <row r="4915" spans="6:9">
      <c r="F4915" s="21"/>
      <c r="G4915" s="22" t="s">
        <v>22745</v>
      </c>
      <c r="H4915" s="11">
        <v>3.6</v>
      </c>
      <c r="I4915" s="11">
        <v>27</v>
      </c>
    </row>
    <row r="4916" spans="6:9">
      <c r="F4916" s="21"/>
      <c r="G4916" s="22" t="s">
        <v>3686</v>
      </c>
      <c r="H4916" s="11">
        <v>2.9</v>
      </c>
      <c r="I4916" s="11">
        <v>56</v>
      </c>
    </row>
    <row r="4917" spans="6:9">
      <c r="F4917" s="21"/>
      <c r="G4917" s="22" t="s">
        <v>2422</v>
      </c>
      <c r="H4917" s="11">
        <v>3.6</v>
      </c>
      <c r="I4917" s="11">
        <v>59</v>
      </c>
    </row>
    <row r="4918" spans="6:9">
      <c r="F4918" s="21"/>
      <c r="G4918" s="22" t="s">
        <v>4341</v>
      </c>
      <c r="H4918" s="11">
        <v>3.9</v>
      </c>
      <c r="I4918" s="11">
        <v>23</v>
      </c>
    </row>
    <row r="4919" spans="6:9">
      <c r="F4919" s="21"/>
      <c r="G4919" s="22" t="s">
        <v>19472</v>
      </c>
      <c r="H4919" s="11">
        <v>3</v>
      </c>
      <c r="I4919" s="11">
        <v>5</v>
      </c>
    </row>
    <row r="4920" spans="6:9">
      <c r="F4920" s="21"/>
      <c r="G4920" s="22" t="s">
        <v>23120</v>
      </c>
      <c r="H4920" s="11">
        <v>1</v>
      </c>
      <c r="I4920" s="11">
        <v>0</v>
      </c>
    </row>
    <row r="4921" spans="6:9">
      <c r="F4921" s="21"/>
      <c r="G4921" s="22" t="s">
        <v>22455</v>
      </c>
      <c r="H4921" s="11">
        <v>3.2</v>
      </c>
      <c r="I4921" s="11">
        <v>5</v>
      </c>
    </row>
    <row r="4922" spans="6:9">
      <c r="F4922" s="21"/>
      <c r="G4922" s="22" t="s">
        <v>1910</v>
      </c>
      <c r="H4922" s="11">
        <v>3</v>
      </c>
      <c r="I4922" s="11">
        <v>42</v>
      </c>
    </row>
    <row r="4923" spans="6:9">
      <c r="F4923" s="21"/>
      <c r="G4923" s="22" t="s">
        <v>3242</v>
      </c>
      <c r="H4923" s="11">
        <v>3.7</v>
      </c>
      <c r="I4923" s="11">
        <v>241</v>
      </c>
    </row>
    <row r="4924" spans="6:9">
      <c r="F4924" s="21"/>
      <c r="G4924" s="22" t="s">
        <v>12003</v>
      </c>
      <c r="H4924" s="11">
        <v>3.8</v>
      </c>
      <c r="I4924" s="11">
        <v>253</v>
      </c>
    </row>
    <row r="4925" spans="6:9">
      <c r="F4925" s="21"/>
      <c r="G4925" s="22" t="s">
        <v>17058</v>
      </c>
      <c r="H4925" s="11">
        <v>1</v>
      </c>
      <c r="I4925" s="11">
        <v>1</v>
      </c>
    </row>
    <row r="4926" spans="6:9">
      <c r="F4926" s="21"/>
      <c r="G4926" s="22" t="s">
        <v>2789</v>
      </c>
      <c r="H4926" s="11">
        <v>3.6</v>
      </c>
      <c r="I4926" s="11">
        <v>64</v>
      </c>
    </row>
    <row r="4927" spans="6:9">
      <c r="F4927" s="21"/>
      <c r="G4927" s="22" t="s">
        <v>7831</v>
      </c>
      <c r="H4927" s="11">
        <v>4.3</v>
      </c>
      <c r="I4927" s="11">
        <v>4085</v>
      </c>
    </row>
    <row r="4928" spans="6:9">
      <c r="F4928" s="21"/>
      <c r="G4928" s="22" t="s">
        <v>10680</v>
      </c>
      <c r="H4928" s="11">
        <v>1</v>
      </c>
      <c r="I4928" s="11">
        <v>2</v>
      </c>
    </row>
    <row r="4929" spans="6:9">
      <c r="F4929" s="21"/>
      <c r="G4929" s="22" t="s">
        <v>19698</v>
      </c>
      <c r="H4929" s="11">
        <v>3.1</v>
      </c>
      <c r="I4929" s="11">
        <v>11</v>
      </c>
    </row>
    <row r="4930" spans="6:9">
      <c r="F4930" s="21"/>
      <c r="G4930" s="22" t="s">
        <v>1071</v>
      </c>
      <c r="H4930" s="11">
        <v>3</v>
      </c>
      <c r="I4930" s="11">
        <v>30</v>
      </c>
    </row>
    <row r="4931" spans="6:9">
      <c r="F4931" s="21"/>
      <c r="G4931" s="22" t="s">
        <v>19542</v>
      </c>
      <c r="H4931" s="11">
        <v>1</v>
      </c>
      <c r="I4931" s="11">
        <v>0</v>
      </c>
    </row>
    <row r="4932" spans="6:9">
      <c r="F4932" s="21"/>
      <c r="G4932" s="22" t="s">
        <v>9855</v>
      </c>
      <c r="H4932" s="11">
        <v>3.5</v>
      </c>
      <c r="I4932" s="11">
        <v>133</v>
      </c>
    </row>
    <row r="4933" spans="6:9">
      <c r="F4933" s="21"/>
      <c r="G4933" s="22" t="s">
        <v>5137</v>
      </c>
      <c r="H4933" s="11">
        <v>3.1</v>
      </c>
      <c r="I4933" s="11">
        <v>372</v>
      </c>
    </row>
    <row r="4934" spans="6:9">
      <c r="F4934" s="21"/>
      <c r="G4934" s="22" t="s">
        <v>7122</v>
      </c>
      <c r="H4934" s="11">
        <v>3.1</v>
      </c>
      <c r="I4934" s="11">
        <v>10</v>
      </c>
    </row>
    <row r="4935" spans="6:9">
      <c r="F4935" s="21"/>
      <c r="G4935" s="22" t="s">
        <v>14035</v>
      </c>
      <c r="H4935" s="11">
        <v>4.5</v>
      </c>
      <c r="I4935" s="11">
        <v>840</v>
      </c>
    </row>
    <row r="4936" spans="6:9">
      <c r="F4936" s="21"/>
      <c r="G4936" s="22" t="s">
        <v>11466</v>
      </c>
      <c r="H4936" s="11">
        <v>3.5</v>
      </c>
      <c r="I4936" s="11">
        <v>166</v>
      </c>
    </row>
    <row r="4937" spans="6:9">
      <c r="F4937" s="21"/>
      <c r="G4937" s="22" t="s">
        <v>20233</v>
      </c>
      <c r="H4937" s="11">
        <v>3.2</v>
      </c>
      <c r="I4937" s="11">
        <v>8</v>
      </c>
    </row>
    <row r="4938" spans="6:9">
      <c r="F4938" s="21"/>
      <c r="G4938" s="22" t="s">
        <v>17411</v>
      </c>
      <c r="H4938" s="11">
        <v>1</v>
      </c>
      <c r="I4938" s="11">
        <v>3</v>
      </c>
    </row>
    <row r="4939" spans="6:9">
      <c r="F4939" s="21"/>
      <c r="G4939" s="22" t="s">
        <v>8585</v>
      </c>
      <c r="H4939" s="11">
        <v>2.2</v>
      </c>
      <c r="I4939" s="11">
        <v>75</v>
      </c>
    </row>
    <row r="4940" spans="6:9">
      <c r="F4940" s="21"/>
      <c r="G4940" s="22" t="s">
        <v>7161</v>
      </c>
      <c r="H4940" s="11">
        <v>2.8</v>
      </c>
      <c r="I4940" s="11">
        <v>12</v>
      </c>
    </row>
    <row r="4941" spans="6:9">
      <c r="F4941" s="21"/>
      <c r="G4941" s="22" t="s">
        <v>20222</v>
      </c>
      <c r="H4941" s="11">
        <v>4.1</v>
      </c>
      <c r="I4941" s="11">
        <v>68</v>
      </c>
    </row>
    <row r="4942" spans="6:9">
      <c r="F4942" s="21"/>
      <c r="G4942" s="22" t="s">
        <v>10903</v>
      </c>
      <c r="H4942" s="11">
        <v>4</v>
      </c>
      <c r="I4942" s="11">
        <v>460</v>
      </c>
    </row>
    <row r="4943" spans="6:9">
      <c r="F4943" s="21"/>
      <c r="G4943" s="22" t="s">
        <v>16215</v>
      </c>
      <c r="H4943" s="11">
        <v>2.8</v>
      </c>
      <c r="I4943" s="11">
        <v>55</v>
      </c>
    </row>
    <row r="4944" spans="6:9">
      <c r="F4944" s="21"/>
      <c r="G4944" s="22" t="s">
        <v>22700</v>
      </c>
      <c r="H4944" s="11">
        <v>1</v>
      </c>
      <c r="I4944" s="11">
        <v>3</v>
      </c>
    </row>
    <row r="4945" spans="6:9">
      <c r="F4945" s="21"/>
      <c r="G4945" s="22" t="s">
        <v>15944</v>
      </c>
      <c r="H4945" s="11">
        <v>1</v>
      </c>
      <c r="I4945" s="11">
        <v>1</v>
      </c>
    </row>
    <row r="4946" spans="6:9">
      <c r="F4946" s="21"/>
      <c r="G4946" s="22" t="s">
        <v>17319</v>
      </c>
      <c r="H4946" s="11">
        <v>3</v>
      </c>
      <c r="I4946" s="11">
        <v>8</v>
      </c>
    </row>
    <row r="4947" spans="6:9">
      <c r="F4947" s="21"/>
      <c r="G4947" s="22" t="s">
        <v>8153</v>
      </c>
      <c r="H4947" s="11">
        <v>3.4</v>
      </c>
      <c r="I4947" s="11">
        <v>168</v>
      </c>
    </row>
    <row r="4948" spans="6:9">
      <c r="F4948" s="21"/>
      <c r="G4948" s="22" t="s">
        <v>23127</v>
      </c>
      <c r="H4948" s="11">
        <v>1</v>
      </c>
      <c r="I4948" s="11">
        <v>0</v>
      </c>
    </row>
    <row r="4949" spans="6:9">
      <c r="F4949" s="21"/>
      <c r="G4949" s="22" t="s">
        <v>17925</v>
      </c>
      <c r="H4949" s="11">
        <v>1</v>
      </c>
      <c r="I4949" s="11">
        <v>0</v>
      </c>
    </row>
    <row r="4950" spans="6:9">
      <c r="F4950" s="21"/>
      <c r="G4950" s="22" t="s">
        <v>22519</v>
      </c>
      <c r="H4950" s="11">
        <v>3.1</v>
      </c>
      <c r="I4950" s="11">
        <v>4</v>
      </c>
    </row>
    <row r="4951" spans="6:9">
      <c r="F4951" s="21"/>
      <c r="G4951" s="22" t="s">
        <v>9388</v>
      </c>
      <c r="H4951" s="11">
        <v>2.6</v>
      </c>
      <c r="I4951" s="11">
        <v>86</v>
      </c>
    </row>
    <row r="4952" spans="6:9">
      <c r="F4952" s="21"/>
      <c r="G4952" s="22" t="s">
        <v>2649</v>
      </c>
      <c r="H4952" s="11">
        <v>3.06666666666667</v>
      </c>
      <c r="I4952" s="11">
        <v>162</v>
      </c>
    </row>
    <row r="4953" spans="6:9">
      <c r="F4953" s="21"/>
      <c r="G4953" s="22" t="s">
        <v>18588</v>
      </c>
      <c r="H4953" s="11">
        <v>2.15</v>
      </c>
      <c r="I4953" s="11">
        <v>14</v>
      </c>
    </row>
    <row r="4954" spans="6:9">
      <c r="F4954" s="21"/>
      <c r="G4954" s="22" t="s">
        <v>22316</v>
      </c>
      <c r="H4954" s="11">
        <v>1</v>
      </c>
      <c r="I4954" s="11">
        <v>0</v>
      </c>
    </row>
    <row r="4955" spans="6:9">
      <c r="F4955" s="21"/>
      <c r="G4955" s="22" t="s">
        <v>6796</v>
      </c>
      <c r="H4955" s="11">
        <v>3.3</v>
      </c>
      <c r="I4955" s="11">
        <v>27</v>
      </c>
    </row>
    <row r="4956" spans="6:9">
      <c r="F4956" s="21"/>
      <c r="G4956" s="22" t="s">
        <v>6456</v>
      </c>
      <c r="H4956" s="11">
        <v>2.8</v>
      </c>
      <c r="I4956" s="11">
        <v>7</v>
      </c>
    </row>
    <row r="4957" spans="6:9">
      <c r="F4957" s="21"/>
      <c r="G4957" s="22" t="s">
        <v>23153</v>
      </c>
      <c r="H4957" s="11">
        <v>1</v>
      </c>
      <c r="I4957" s="11">
        <v>3</v>
      </c>
    </row>
    <row r="4958" spans="6:9">
      <c r="F4958" s="21"/>
      <c r="G4958" s="22" t="s">
        <v>21467</v>
      </c>
      <c r="H4958" s="11">
        <v>3.2</v>
      </c>
      <c r="I4958" s="11">
        <v>13</v>
      </c>
    </row>
    <row r="4959" spans="6:9">
      <c r="F4959" s="21"/>
      <c r="G4959" s="22" t="s">
        <v>5100</v>
      </c>
      <c r="H4959" s="11">
        <v>2.8</v>
      </c>
      <c r="I4959" s="11">
        <v>14</v>
      </c>
    </row>
    <row r="4960" spans="6:9">
      <c r="F4960" s="21"/>
      <c r="G4960" s="22" t="s">
        <v>8316</v>
      </c>
      <c r="H4960" s="11">
        <v>3.4</v>
      </c>
      <c r="I4960" s="11">
        <v>719</v>
      </c>
    </row>
    <row r="4961" spans="6:9">
      <c r="F4961" s="21"/>
      <c r="G4961" s="22" t="s">
        <v>18474</v>
      </c>
      <c r="H4961" s="11">
        <v>3.2</v>
      </c>
      <c r="I4961" s="11">
        <v>16</v>
      </c>
    </row>
    <row r="4962" spans="6:9">
      <c r="F4962" s="21"/>
      <c r="G4962" s="22" t="s">
        <v>21721</v>
      </c>
      <c r="H4962" s="11">
        <v>2.9</v>
      </c>
      <c r="I4962" s="11">
        <v>7</v>
      </c>
    </row>
    <row r="4963" spans="6:9">
      <c r="F4963" s="21"/>
      <c r="G4963" s="22" t="s">
        <v>11175</v>
      </c>
      <c r="H4963" s="11">
        <v>3.2</v>
      </c>
      <c r="I4963" s="11">
        <v>42</v>
      </c>
    </row>
    <row r="4964" spans="6:9">
      <c r="F4964" s="21"/>
      <c r="G4964" s="22" t="s">
        <v>17791</v>
      </c>
      <c r="H4964" s="11">
        <v>3.4</v>
      </c>
      <c r="I4964" s="11">
        <v>49</v>
      </c>
    </row>
    <row r="4965" spans="6:9">
      <c r="F4965" s="21"/>
      <c r="G4965" s="22" t="s">
        <v>22261</v>
      </c>
      <c r="H4965" s="11">
        <v>1</v>
      </c>
      <c r="I4965" s="11">
        <v>0</v>
      </c>
    </row>
    <row r="4966" spans="6:9">
      <c r="F4966" s="21"/>
      <c r="G4966" s="22" t="s">
        <v>6799</v>
      </c>
      <c r="H4966" s="11">
        <v>3.7</v>
      </c>
      <c r="I4966" s="11">
        <v>1814</v>
      </c>
    </row>
    <row r="4967" spans="6:9">
      <c r="F4967" s="21"/>
      <c r="G4967" s="22" t="s">
        <v>19725</v>
      </c>
      <c r="H4967" s="11">
        <v>1</v>
      </c>
      <c r="I4967" s="11">
        <v>0</v>
      </c>
    </row>
    <row r="4968" spans="6:9">
      <c r="F4968" s="21"/>
      <c r="G4968" s="22" t="s">
        <v>1075</v>
      </c>
      <c r="H4968" s="11">
        <v>3.15</v>
      </c>
      <c r="I4968" s="11">
        <v>156</v>
      </c>
    </row>
    <row r="4969" spans="6:9">
      <c r="F4969" s="21"/>
      <c r="G4969" s="22" t="s">
        <v>23431</v>
      </c>
      <c r="H4969" s="11">
        <v>1</v>
      </c>
      <c r="I4969" s="11">
        <v>2</v>
      </c>
    </row>
    <row r="4970" spans="6:9">
      <c r="F4970" s="21"/>
      <c r="G4970" s="22" t="s">
        <v>16225</v>
      </c>
      <c r="H4970" s="11">
        <v>3.3</v>
      </c>
      <c r="I4970" s="11">
        <v>24</v>
      </c>
    </row>
    <row r="4971" spans="6:9">
      <c r="F4971" s="21"/>
      <c r="G4971" s="22" t="s">
        <v>17520</v>
      </c>
      <c r="H4971" s="11">
        <v>1</v>
      </c>
      <c r="I4971" s="11">
        <v>3</v>
      </c>
    </row>
    <row r="4972" spans="6:9">
      <c r="F4972" s="21"/>
      <c r="G4972" s="22" t="s">
        <v>9702</v>
      </c>
      <c r="H4972" s="11">
        <v>3.4</v>
      </c>
      <c r="I4972" s="11">
        <v>246</v>
      </c>
    </row>
    <row r="4973" spans="6:9">
      <c r="F4973" s="21"/>
      <c r="G4973" s="22" t="s">
        <v>21989</v>
      </c>
      <c r="H4973" s="11">
        <v>3.7</v>
      </c>
      <c r="I4973" s="11">
        <v>18</v>
      </c>
    </row>
    <row r="4974" spans="6:9">
      <c r="F4974" s="21"/>
      <c r="G4974" s="22" t="s">
        <v>17833</v>
      </c>
      <c r="H4974" s="11">
        <v>3.4</v>
      </c>
      <c r="I4974" s="11">
        <v>15</v>
      </c>
    </row>
    <row r="4975" spans="6:9">
      <c r="F4975" s="21"/>
      <c r="G4975" s="22" t="s">
        <v>5046</v>
      </c>
      <c r="H4975" s="11">
        <v>4.1</v>
      </c>
      <c r="I4975" s="11">
        <v>1653</v>
      </c>
    </row>
    <row r="4976" spans="6:9">
      <c r="F4976" s="21"/>
      <c r="G4976" s="22" t="s">
        <v>18498</v>
      </c>
      <c r="H4976" s="11">
        <v>3.2</v>
      </c>
      <c r="I4976" s="11">
        <v>49</v>
      </c>
    </row>
    <row r="4977" spans="6:9">
      <c r="F4977" s="21"/>
      <c r="G4977" s="22" t="s">
        <v>3443</v>
      </c>
      <c r="H4977" s="11">
        <v>3.35</v>
      </c>
      <c r="I4977" s="11">
        <v>56</v>
      </c>
    </row>
    <row r="4978" spans="6:9">
      <c r="F4978" s="21"/>
      <c r="G4978" s="22" t="s">
        <v>16050</v>
      </c>
      <c r="H4978" s="11">
        <v>2.9</v>
      </c>
      <c r="I4978" s="11">
        <v>35</v>
      </c>
    </row>
    <row r="4979" spans="6:9">
      <c r="F4979" s="21"/>
      <c r="G4979" s="22" t="s">
        <v>9808</v>
      </c>
      <c r="H4979" s="11">
        <v>3.5</v>
      </c>
      <c r="I4979" s="11">
        <v>21</v>
      </c>
    </row>
    <row r="4980" spans="6:9">
      <c r="F4980" s="21"/>
      <c r="G4980" s="22" t="s">
        <v>12604</v>
      </c>
      <c r="H4980" s="11">
        <v>3.1</v>
      </c>
      <c r="I4980" s="11">
        <v>64</v>
      </c>
    </row>
    <row r="4981" spans="6:9">
      <c r="F4981" s="21"/>
      <c r="G4981" s="22" t="s">
        <v>9118</v>
      </c>
      <c r="H4981" s="11">
        <v>2.8</v>
      </c>
      <c r="I4981" s="11">
        <v>42</v>
      </c>
    </row>
    <row r="4982" spans="6:9">
      <c r="F4982" s="21"/>
      <c r="G4982" s="22" t="s">
        <v>3209</v>
      </c>
      <c r="H4982" s="11">
        <v>3.5</v>
      </c>
      <c r="I4982" s="11">
        <v>1863</v>
      </c>
    </row>
    <row r="4983" spans="6:9">
      <c r="F4983" s="21"/>
      <c r="G4983" s="22" t="s">
        <v>11080</v>
      </c>
      <c r="H4983" s="11">
        <v>3</v>
      </c>
      <c r="I4983" s="11">
        <v>9</v>
      </c>
    </row>
    <row r="4984" spans="6:9">
      <c r="F4984" s="21"/>
      <c r="G4984" s="22" t="s">
        <v>19817</v>
      </c>
      <c r="H4984" s="11">
        <v>1</v>
      </c>
      <c r="I4984" s="11">
        <v>0</v>
      </c>
    </row>
    <row r="4985" spans="6:9">
      <c r="F4985" s="21"/>
      <c r="G4985" s="22" t="s">
        <v>19137</v>
      </c>
      <c r="H4985" s="11">
        <v>1</v>
      </c>
      <c r="I4985" s="11">
        <v>2</v>
      </c>
    </row>
    <row r="4986" spans="6:9">
      <c r="F4986" s="21"/>
      <c r="G4986" s="22" t="s">
        <v>20919</v>
      </c>
      <c r="H4986" s="11">
        <v>3.5</v>
      </c>
      <c r="I4986" s="11">
        <v>14</v>
      </c>
    </row>
    <row r="4987" spans="6:9">
      <c r="F4987" s="21"/>
      <c r="G4987" s="22" t="s">
        <v>18595</v>
      </c>
      <c r="H4987" s="11">
        <v>1</v>
      </c>
      <c r="I4987" s="11">
        <v>1</v>
      </c>
    </row>
    <row r="4988" spans="6:9">
      <c r="F4988" s="21"/>
      <c r="G4988" s="22" t="s">
        <v>18977</v>
      </c>
      <c r="H4988" s="11">
        <v>3.3</v>
      </c>
      <c r="I4988" s="11">
        <v>18</v>
      </c>
    </row>
    <row r="4989" spans="6:9">
      <c r="F4989" s="21"/>
      <c r="G4989" s="22" t="s">
        <v>17565</v>
      </c>
      <c r="H4989" s="11">
        <v>1</v>
      </c>
      <c r="I4989" s="11">
        <v>0</v>
      </c>
    </row>
    <row r="4990" spans="6:9">
      <c r="F4990" s="21"/>
      <c r="G4990" s="22" t="s">
        <v>11661</v>
      </c>
      <c r="H4990" s="11">
        <v>4</v>
      </c>
      <c r="I4990" s="11">
        <v>54</v>
      </c>
    </row>
    <row r="4991" spans="6:9">
      <c r="F4991" s="21"/>
      <c r="G4991" s="22" t="s">
        <v>3601</v>
      </c>
      <c r="H4991" s="11">
        <v>3.4</v>
      </c>
      <c r="I4991" s="11">
        <v>29</v>
      </c>
    </row>
    <row r="4992" spans="6:9">
      <c r="F4992" s="21"/>
      <c r="G4992" s="22" t="s">
        <v>22577</v>
      </c>
      <c r="H4992" s="11">
        <v>3.2</v>
      </c>
      <c r="I4992" s="11">
        <v>12</v>
      </c>
    </row>
    <row r="4993" spans="6:9">
      <c r="F4993" s="21"/>
      <c r="G4993" s="22" t="s">
        <v>22878</v>
      </c>
      <c r="H4993" s="11">
        <v>1</v>
      </c>
      <c r="I4993" s="11">
        <v>1</v>
      </c>
    </row>
    <row r="4994" spans="6:9">
      <c r="F4994" s="21"/>
      <c r="G4994" s="22" t="s">
        <v>7018</v>
      </c>
      <c r="H4994" s="11">
        <v>2.7</v>
      </c>
      <c r="I4994" s="11">
        <v>14</v>
      </c>
    </row>
    <row r="4995" spans="6:9">
      <c r="F4995" s="21"/>
      <c r="G4995" s="22" t="s">
        <v>15544</v>
      </c>
      <c r="H4995" s="11">
        <v>2.9</v>
      </c>
      <c r="I4995" s="11">
        <v>4</v>
      </c>
    </row>
    <row r="4996" spans="6:9">
      <c r="F4996" s="21"/>
      <c r="G4996" s="22" t="s">
        <v>7008</v>
      </c>
      <c r="H4996" s="11">
        <v>2.8</v>
      </c>
      <c r="I4996" s="11">
        <v>21</v>
      </c>
    </row>
    <row r="4997" spans="6:9">
      <c r="F4997" s="21"/>
      <c r="G4997" s="22" t="s">
        <v>11297</v>
      </c>
      <c r="H4997" s="11">
        <v>4.2</v>
      </c>
      <c r="I4997" s="11">
        <v>762</v>
      </c>
    </row>
    <row r="4998" spans="6:9">
      <c r="F4998" s="21"/>
      <c r="G4998" s="22" t="s">
        <v>16799</v>
      </c>
      <c r="H4998" s="11">
        <v>1</v>
      </c>
      <c r="I4998" s="11">
        <v>1</v>
      </c>
    </row>
    <row r="4999" spans="6:9">
      <c r="F4999" s="21"/>
      <c r="G4999" s="22" t="s">
        <v>9043</v>
      </c>
      <c r="H4999" s="11">
        <v>1</v>
      </c>
      <c r="I4999" s="11">
        <v>3</v>
      </c>
    </row>
    <row r="5000" spans="6:9">
      <c r="F5000" s="21"/>
      <c r="G5000" s="22" t="s">
        <v>22552</v>
      </c>
      <c r="H5000" s="11">
        <v>1</v>
      </c>
      <c r="I5000" s="11">
        <v>0</v>
      </c>
    </row>
    <row r="5001" spans="6:9">
      <c r="F5001" s="21"/>
      <c r="G5001" s="22" t="s">
        <v>10784</v>
      </c>
      <c r="H5001" s="11">
        <v>1.9</v>
      </c>
      <c r="I5001" s="11">
        <v>18</v>
      </c>
    </row>
    <row r="5002" spans="6:9">
      <c r="F5002" s="21"/>
      <c r="G5002" s="22" t="s">
        <v>2558</v>
      </c>
      <c r="H5002" s="11">
        <v>2.6</v>
      </c>
      <c r="I5002" s="11">
        <v>50</v>
      </c>
    </row>
    <row r="5003" spans="6:9">
      <c r="F5003" s="21"/>
      <c r="G5003" s="22" t="s">
        <v>2402</v>
      </c>
      <c r="H5003" s="11">
        <v>2.4</v>
      </c>
      <c r="I5003" s="11">
        <v>92</v>
      </c>
    </row>
    <row r="5004" spans="6:9">
      <c r="F5004" s="21"/>
      <c r="G5004" s="22" t="s">
        <v>3165</v>
      </c>
      <c r="H5004" s="11">
        <v>2.4</v>
      </c>
      <c r="I5004" s="11">
        <v>103</v>
      </c>
    </row>
    <row r="5005" spans="6:9">
      <c r="F5005" s="21"/>
      <c r="G5005" s="22" t="s">
        <v>2084</v>
      </c>
      <c r="H5005" s="11">
        <v>3.5</v>
      </c>
      <c r="I5005" s="11">
        <v>259</v>
      </c>
    </row>
    <row r="5006" spans="6:9">
      <c r="F5006" s="21"/>
      <c r="G5006" s="22" t="s">
        <v>11095</v>
      </c>
      <c r="H5006" s="11">
        <v>1</v>
      </c>
      <c r="I5006" s="11">
        <v>1</v>
      </c>
    </row>
    <row r="5007" spans="6:9">
      <c r="F5007" s="21"/>
      <c r="G5007" s="22" t="s">
        <v>8422</v>
      </c>
      <c r="H5007" s="11">
        <v>3.5</v>
      </c>
      <c r="I5007" s="11">
        <v>384</v>
      </c>
    </row>
    <row r="5008" spans="6:9">
      <c r="F5008" s="21"/>
      <c r="G5008" s="22" t="s">
        <v>19656</v>
      </c>
      <c r="H5008" s="11">
        <v>2.7</v>
      </c>
      <c r="I5008" s="11">
        <v>16</v>
      </c>
    </row>
    <row r="5009" spans="6:9">
      <c r="F5009" s="21"/>
      <c r="G5009" s="22" t="s">
        <v>6502</v>
      </c>
      <c r="H5009" s="11">
        <v>2.6</v>
      </c>
      <c r="I5009" s="11">
        <v>49</v>
      </c>
    </row>
    <row r="5010" spans="6:9">
      <c r="F5010" s="21"/>
      <c r="G5010" s="22" t="s">
        <v>3849</v>
      </c>
      <c r="H5010" s="11">
        <v>2.7</v>
      </c>
      <c r="I5010" s="11">
        <v>25</v>
      </c>
    </row>
    <row r="5011" spans="6:9">
      <c r="F5011" s="21"/>
      <c r="G5011" s="22" t="s">
        <v>15812</v>
      </c>
      <c r="H5011" s="11">
        <v>2.7</v>
      </c>
      <c r="I5011" s="11">
        <v>8</v>
      </c>
    </row>
    <row r="5012" spans="6:9">
      <c r="F5012" s="21"/>
      <c r="G5012" s="22" t="s">
        <v>21255</v>
      </c>
      <c r="H5012" s="11">
        <v>1</v>
      </c>
      <c r="I5012" s="11">
        <v>0</v>
      </c>
    </row>
    <row r="5013" spans="6:9">
      <c r="F5013" s="21"/>
      <c r="G5013" s="22" t="s">
        <v>10645</v>
      </c>
      <c r="H5013" s="11">
        <v>3.2</v>
      </c>
      <c r="I5013" s="11">
        <v>12</v>
      </c>
    </row>
    <row r="5014" spans="6:9">
      <c r="F5014" s="21"/>
      <c r="G5014" s="22" t="s">
        <v>8757</v>
      </c>
      <c r="H5014" s="11">
        <v>3.4</v>
      </c>
      <c r="I5014" s="11">
        <v>165</v>
      </c>
    </row>
    <row r="5015" spans="6:9">
      <c r="F5015" s="21"/>
      <c r="G5015" s="22" t="s">
        <v>11250</v>
      </c>
      <c r="H5015" s="11">
        <v>3.4</v>
      </c>
      <c r="I5015" s="11">
        <v>232</v>
      </c>
    </row>
    <row r="5016" spans="6:9">
      <c r="F5016" s="21"/>
      <c r="G5016" s="22" t="s">
        <v>22627</v>
      </c>
      <c r="H5016" s="11">
        <v>1</v>
      </c>
      <c r="I5016" s="11">
        <v>0</v>
      </c>
    </row>
    <row r="5017" spans="6:9">
      <c r="F5017" s="21"/>
      <c r="G5017" s="22" t="s">
        <v>4989</v>
      </c>
      <c r="H5017" s="11">
        <v>2.9</v>
      </c>
      <c r="I5017" s="11">
        <v>6</v>
      </c>
    </row>
    <row r="5018" spans="6:9">
      <c r="F5018" s="21"/>
      <c r="G5018" s="22" t="s">
        <v>19804</v>
      </c>
      <c r="H5018" s="11">
        <v>1</v>
      </c>
      <c r="I5018" s="11">
        <v>1</v>
      </c>
    </row>
    <row r="5019" spans="6:9">
      <c r="F5019" s="21"/>
      <c r="G5019" s="22" t="s">
        <v>20417</v>
      </c>
      <c r="H5019" s="11">
        <v>2.8</v>
      </c>
      <c r="I5019" s="11">
        <v>4</v>
      </c>
    </row>
    <row r="5020" spans="6:9">
      <c r="F5020" s="21"/>
      <c r="G5020" s="22" t="s">
        <v>22291</v>
      </c>
      <c r="H5020" s="11">
        <v>1</v>
      </c>
      <c r="I5020" s="11">
        <v>2</v>
      </c>
    </row>
    <row r="5021" spans="6:9">
      <c r="F5021" s="21"/>
      <c r="G5021" s="22" t="s">
        <v>17097</v>
      </c>
      <c r="H5021" s="11">
        <v>4.1</v>
      </c>
      <c r="I5021" s="11">
        <v>84</v>
      </c>
    </row>
    <row r="5022" spans="6:9">
      <c r="F5022" s="21"/>
      <c r="G5022" s="22" t="s">
        <v>10282</v>
      </c>
      <c r="H5022" s="11">
        <v>4.2</v>
      </c>
      <c r="I5022" s="11">
        <v>665</v>
      </c>
    </row>
    <row r="5023" spans="6:9">
      <c r="F5023" s="21"/>
      <c r="G5023" s="22" t="s">
        <v>23098</v>
      </c>
      <c r="H5023" s="11">
        <v>1</v>
      </c>
      <c r="I5023" s="11">
        <v>0</v>
      </c>
    </row>
    <row r="5024" spans="6:9">
      <c r="F5024" s="21"/>
      <c r="G5024" s="22" t="s">
        <v>22590</v>
      </c>
      <c r="H5024" s="11">
        <v>1</v>
      </c>
      <c r="I5024" s="11">
        <v>0</v>
      </c>
    </row>
    <row r="5025" spans="6:9">
      <c r="F5025" s="21"/>
      <c r="G5025" s="22" t="s">
        <v>16205</v>
      </c>
      <c r="H5025" s="11">
        <v>1</v>
      </c>
      <c r="I5025" s="11">
        <v>0</v>
      </c>
    </row>
    <row r="5026" spans="6:9">
      <c r="F5026" s="21"/>
      <c r="G5026" s="22" t="s">
        <v>21342</v>
      </c>
      <c r="H5026" s="11">
        <v>1</v>
      </c>
      <c r="I5026" s="11">
        <v>0</v>
      </c>
    </row>
    <row r="5027" spans="6:9">
      <c r="F5027" s="21"/>
      <c r="G5027" s="22" t="s">
        <v>2770</v>
      </c>
      <c r="H5027" s="11">
        <v>3.5</v>
      </c>
      <c r="I5027" s="11">
        <v>218</v>
      </c>
    </row>
    <row r="5028" spans="6:9">
      <c r="F5028" s="21"/>
      <c r="G5028" s="22" t="s">
        <v>16376</v>
      </c>
      <c r="H5028" s="11">
        <v>3</v>
      </c>
      <c r="I5028" s="11">
        <v>4</v>
      </c>
    </row>
    <row r="5029" spans="6:9">
      <c r="F5029" s="21"/>
      <c r="G5029" s="22" t="s">
        <v>8254</v>
      </c>
      <c r="H5029" s="11">
        <v>3.1</v>
      </c>
      <c r="I5029" s="11">
        <v>14</v>
      </c>
    </row>
    <row r="5030" spans="6:9">
      <c r="F5030" s="21"/>
      <c r="G5030" s="22" t="s">
        <v>7443</v>
      </c>
      <c r="H5030" s="11">
        <v>3.7</v>
      </c>
      <c r="I5030" s="11">
        <v>162</v>
      </c>
    </row>
    <row r="5031" spans="6:9">
      <c r="F5031" s="21"/>
      <c r="G5031" s="22" t="s">
        <v>6969</v>
      </c>
      <c r="H5031" s="11">
        <v>3.4</v>
      </c>
      <c r="I5031" s="11">
        <v>39</v>
      </c>
    </row>
    <row r="5032" spans="6:9">
      <c r="F5032" s="21"/>
      <c r="G5032" s="22" t="s">
        <v>3979</v>
      </c>
      <c r="H5032" s="11">
        <v>3.3</v>
      </c>
      <c r="I5032" s="11">
        <v>21</v>
      </c>
    </row>
    <row r="5033" spans="6:9">
      <c r="F5033" s="21"/>
      <c r="G5033" s="22" t="s">
        <v>4244</v>
      </c>
      <c r="H5033" s="11">
        <v>3.1</v>
      </c>
      <c r="I5033" s="11">
        <v>68</v>
      </c>
    </row>
    <row r="5034" spans="6:9">
      <c r="F5034" s="21"/>
      <c r="G5034" s="22" t="s">
        <v>4164</v>
      </c>
      <c r="H5034" s="11">
        <v>2.9</v>
      </c>
      <c r="I5034" s="11">
        <v>41</v>
      </c>
    </row>
    <row r="5035" spans="6:9">
      <c r="F5035" s="21"/>
      <c r="G5035" s="22" t="s">
        <v>20065</v>
      </c>
      <c r="H5035" s="11">
        <v>2.25</v>
      </c>
      <c r="I5035" s="11">
        <v>24</v>
      </c>
    </row>
    <row r="5036" spans="6:9">
      <c r="F5036" s="21"/>
      <c r="G5036" s="22" t="s">
        <v>21825</v>
      </c>
      <c r="H5036" s="11">
        <v>1</v>
      </c>
      <c r="I5036" s="11">
        <v>0</v>
      </c>
    </row>
    <row r="5037" spans="6:9">
      <c r="F5037" s="21"/>
      <c r="G5037" s="22" t="s">
        <v>16757</v>
      </c>
      <c r="H5037" s="11">
        <v>3.1</v>
      </c>
      <c r="I5037" s="11">
        <v>12</v>
      </c>
    </row>
    <row r="5038" spans="6:9">
      <c r="F5038" s="21"/>
      <c r="G5038" s="22" t="s">
        <v>11488</v>
      </c>
      <c r="H5038" s="11">
        <v>3.9</v>
      </c>
      <c r="I5038" s="11">
        <v>218</v>
      </c>
    </row>
    <row r="5039" spans="6:9">
      <c r="F5039" s="21"/>
      <c r="G5039" s="22" t="s">
        <v>20804</v>
      </c>
      <c r="H5039" s="11">
        <v>1</v>
      </c>
      <c r="I5039" s="11">
        <v>1</v>
      </c>
    </row>
    <row r="5040" spans="6:9">
      <c r="F5040" s="21"/>
      <c r="G5040" s="22" t="s">
        <v>6058</v>
      </c>
      <c r="H5040" s="11">
        <v>4.4</v>
      </c>
      <c r="I5040" s="11">
        <v>494</v>
      </c>
    </row>
    <row r="5041" spans="6:9">
      <c r="F5041" s="21"/>
      <c r="G5041" s="22" t="s">
        <v>19855</v>
      </c>
      <c r="H5041" s="11">
        <v>1</v>
      </c>
      <c r="I5041" s="11">
        <v>2</v>
      </c>
    </row>
    <row r="5042" spans="6:9">
      <c r="F5042" s="21"/>
      <c r="G5042" s="22" t="s">
        <v>6859</v>
      </c>
      <c r="H5042" s="11">
        <v>3</v>
      </c>
      <c r="I5042" s="11">
        <v>11</v>
      </c>
    </row>
    <row r="5043" spans="6:9">
      <c r="F5043" s="21"/>
      <c r="G5043" s="22" t="s">
        <v>1467</v>
      </c>
      <c r="H5043" s="11">
        <v>2.7</v>
      </c>
      <c r="I5043" s="11">
        <v>37</v>
      </c>
    </row>
    <row r="5044" spans="6:9">
      <c r="F5044" s="21"/>
      <c r="G5044" s="22" t="s">
        <v>7787</v>
      </c>
      <c r="H5044" s="11">
        <v>3.2</v>
      </c>
      <c r="I5044" s="11">
        <v>26</v>
      </c>
    </row>
    <row r="5045" spans="6:9">
      <c r="F5045" s="21"/>
      <c r="G5045" s="22" t="s">
        <v>3099</v>
      </c>
      <c r="H5045" s="11">
        <v>2.05</v>
      </c>
      <c r="I5045" s="11">
        <v>29</v>
      </c>
    </row>
    <row r="5046" spans="6:9">
      <c r="F5046" s="21"/>
      <c r="G5046" s="22" t="s">
        <v>11805</v>
      </c>
      <c r="H5046" s="11">
        <v>4.9</v>
      </c>
      <c r="I5046" s="11">
        <v>427</v>
      </c>
    </row>
    <row r="5047" spans="6:9">
      <c r="F5047" s="21"/>
      <c r="G5047" s="22" t="s">
        <v>324</v>
      </c>
      <c r="H5047" s="11">
        <v>2.96315789473684</v>
      </c>
      <c r="I5047" s="11">
        <v>4038</v>
      </c>
    </row>
    <row r="5048" spans="6:9">
      <c r="F5048" s="21"/>
      <c r="G5048" s="22" t="s">
        <v>346</v>
      </c>
      <c r="H5048" s="11">
        <v>3.5</v>
      </c>
      <c r="I5048" s="11">
        <v>205</v>
      </c>
    </row>
    <row r="5049" spans="6:9">
      <c r="F5049" s="21"/>
      <c r="G5049" s="22" t="s">
        <v>2607</v>
      </c>
      <c r="H5049" s="11">
        <v>1</v>
      </c>
      <c r="I5049" s="11">
        <v>3</v>
      </c>
    </row>
    <row r="5050" spans="6:9">
      <c r="F5050" s="21"/>
      <c r="G5050" s="22" t="s">
        <v>4799</v>
      </c>
      <c r="H5050" s="11">
        <v>2.7</v>
      </c>
      <c r="I5050" s="11">
        <v>26</v>
      </c>
    </row>
    <row r="5051" spans="6:9">
      <c r="F5051" s="21"/>
      <c r="G5051" s="22" t="s">
        <v>7205</v>
      </c>
      <c r="H5051" s="11">
        <v>2.6</v>
      </c>
      <c r="I5051" s="11">
        <v>12</v>
      </c>
    </row>
    <row r="5052" spans="6:9">
      <c r="F5052" s="21"/>
      <c r="G5052" s="22" t="s">
        <v>19557</v>
      </c>
      <c r="H5052" s="11">
        <v>1</v>
      </c>
      <c r="I5052" s="11">
        <v>0</v>
      </c>
    </row>
    <row r="5053" spans="6:9">
      <c r="F5053" s="21"/>
      <c r="G5053" s="22" t="s">
        <v>6496</v>
      </c>
      <c r="H5053" s="11">
        <v>3.2</v>
      </c>
      <c r="I5053" s="11">
        <v>49</v>
      </c>
    </row>
    <row r="5054" spans="6:9">
      <c r="F5054" s="21"/>
      <c r="G5054" s="22" t="s">
        <v>3780</v>
      </c>
      <c r="H5054" s="11">
        <v>1</v>
      </c>
      <c r="I5054" s="11">
        <v>3</v>
      </c>
    </row>
    <row r="5055" spans="6:9">
      <c r="F5055" s="21"/>
      <c r="G5055" s="22" t="s">
        <v>18271</v>
      </c>
      <c r="H5055" s="11">
        <v>4.1</v>
      </c>
      <c r="I5055" s="11">
        <v>571</v>
      </c>
    </row>
    <row r="5056" spans="6:9">
      <c r="F5056" s="21"/>
      <c r="G5056" s="22" t="s">
        <v>6589</v>
      </c>
      <c r="H5056" s="11">
        <v>3.2</v>
      </c>
      <c r="I5056" s="11">
        <v>23</v>
      </c>
    </row>
    <row r="5057" spans="6:9">
      <c r="F5057" s="21"/>
      <c r="G5057" s="22" t="s">
        <v>8772</v>
      </c>
      <c r="H5057" s="11">
        <v>3.5</v>
      </c>
      <c r="I5057" s="11">
        <v>32</v>
      </c>
    </row>
    <row r="5058" spans="6:9">
      <c r="F5058" s="21"/>
      <c r="G5058" s="22" t="s">
        <v>5171</v>
      </c>
      <c r="H5058" s="11">
        <v>3.1</v>
      </c>
      <c r="I5058" s="11">
        <v>26</v>
      </c>
    </row>
    <row r="5059" spans="6:9">
      <c r="F5059" s="21"/>
      <c r="G5059" s="22" t="s">
        <v>20855</v>
      </c>
      <c r="H5059" s="11">
        <v>3</v>
      </c>
      <c r="I5059" s="11">
        <v>6</v>
      </c>
    </row>
    <row r="5060" spans="6:9">
      <c r="F5060" s="21"/>
      <c r="G5060" s="22" t="s">
        <v>1170</v>
      </c>
      <c r="H5060" s="11">
        <v>2.8</v>
      </c>
      <c r="I5060" s="11">
        <v>37</v>
      </c>
    </row>
    <row r="5061" spans="6:9">
      <c r="F5061" s="21"/>
      <c r="G5061" s="22" t="s">
        <v>19951</v>
      </c>
      <c r="H5061" s="11">
        <v>3.6</v>
      </c>
      <c r="I5061" s="11">
        <v>35</v>
      </c>
    </row>
    <row r="5062" spans="6:9">
      <c r="F5062" s="21"/>
      <c r="G5062" s="22" t="s">
        <v>10374</v>
      </c>
      <c r="H5062" s="11">
        <v>1</v>
      </c>
      <c r="I5062" s="11">
        <v>3</v>
      </c>
    </row>
    <row r="5063" spans="6:9">
      <c r="F5063" s="21"/>
      <c r="G5063" s="22" t="s">
        <v>18247</v>
      </c>
      <c r="H5063" s="11">
        <v>3.1</v>
      </c>
      <c r="I5063" s="11">
        <v>6</v>
      </c>
    </row>
    <row r="5064" spans="6:9">
      <c r="F5064" s="21"/>
      <c r="G5064" s="22" t="s">
        <v>9957</v>
      </c>
      <c r="H5064" s="11">
        <v>3.1</v>
      </c>
      <c r="I5064" s="11">
        <v>9</v>
      </c>
    </row>
    <row r="5065" spans="6:9">
      <c r="F5065" s="21"/>
      <c r="G5065" s="22" t="s">
        <v>23000</v>
      </c>
      <c r="H5065" s="11">
        <v>1</v>
      </c>
      <c r="I5065" s="11">
        <v>0</v>
      </c>
    </row>
    <row r="5066" spans="6:9">
      <c r="F5066" s="21"/>
      <c r="G5066" s="22" t="s">
        <v>11244</v>
      </c>
      <c r="H5066" s="11">
        <v>3.1</v>
      </c>
      <c r="I5066" s="11">
        <v>37</v>
      </c>
    </row>
    <row r="5067" spans="6:9">
      <c r="F5067" s="21"/>
      <c r="G5067" s="22" t="s">
        <v>11611</v>
      </c>
      <c r="H5067" s="11">
        <v>3.6</v>
      </c>
      <c r="I5067" s="11">
        <v>51</v>
      </c>
    </row>
    <row r="5068" spans="6:9">
      <c r="F5068" s="21"/>
      <c r="G5068" s="22" t="s">
        <v>8715</v>
      </c>
      <c r="H5068" s="11">
        <v>4.3</v>
      </c>
      <c r="I5068" s="11">
        <v>1327</v>
      </c>
    </row>
    <row r="5069" spans="6:9">
      <c r="F5069" s="21"/>
      <c r="G5069" s="22" t="s">
        <v>7259</v>
      </c>
      <c r="H5069" s="11">
        <v>3.2</v>
      </c>
      <c r="I5069" s="11">
        <v>44</v>
      </c>
    </row>
    <row r="5070" spans="6:9">
      <c r="F5070" s="21"/>
      <c r="G5070" s="22" t="s">
        <v>16548</v>
      </c>
      <c r="H5070" s="11">
        <v>4</v>
      </c>
      <c r="I5070" s="11">
        <v>255</v>
      </c>
    </row>
    <row r="5071" spans="6:9">
      <c r="F5071" s="21"/>
      <c r="G5071" s="22" t="s">
        <v>21884</v>
      </c>
      <c r="H5071" s="11">
        <v>4.1</v>
      </c>
      <c r="I5071" s="11">
        <v>43</v>
      </c>
    </row>
    <row r="5072" spans="6:9">
      <c r="F5072" s="21"/>
      <c r="G5072" s="22" t="s">
        <v>443</v>
      </c>
      <c r="H5072" s="11">
        <v>3.2</v>
      </c>
      <c r="I5072" s="11">
        <v>53</v>
      </c>
    </row>
    <row r="5073" spans="6:9">
      <c r="F5073" s="21"/>
      <c r="G5073" s="22" t="s">
        <v>446</v>
      </c>
      <c r="H5073" s="11">
        <v>2.6</v>
      </c>
      <c r="I5073" s="11">
        <v>44</v>
      </c>
    </row>
    <row r="5074" spans="6:9">
      <c r="F5074" s="21"/>
      <c r="G5074" s="22" t="s">
        <v>21590</v>
      </c>
      <c r="H5074" s="11">
        <v>1</v>
      </c>
      <c r="I5074" s="11">
        <v>3</v>
      </c>
    </row>
    <row r="5075" spans="6:9">
      <c r="F5075" s="21"/>
      <c r="G5075" s="22" t="s">
        <v>9820</v>
      </c>
      <c r="H5075" s="11">
        <v>2.7</v>
      </c>
      <c r="I5075" s="11">
        <v>177</v>
      </c>
    </row>
    <row r="5076" spans="6:9">
      <c r="F5076" s="21"/>
      <c r="G5076" s="22" t="s">
        <v>17593</v>
      </c>
      <c r="H5076" s="11">
        <v>3.9</v>
      </c>
      <c r="I5076" s="11">
        <v>132</v>
      </c>
    </row>
    <row r="5077" spans="6:9">
      <c r="F5077" s="21"/>
      <c r="G5077" s="22" t="s">
        <v>11194</v>
      </c>
      <c r="H5077" s="11">
        <v>2.9</v>
      </c>
      <c r="I5077" s="11">
        <v>4</v>
      </c>
    </row>
    <row r="5078" spans="6:9">
      <c r="F5078" s="21"/>
      <c r="G5078" s="22" t="s">
        <v>2271</v>
      </c>
      <c r="H5078" s="11">
        <v>3.3</v>
      </c>
      <c r="I5078" s="11">
        <v>129</v>
      </c>
    </row>
    <row r="5079" spans="6:9">
      <c r="F5079" s="21"/>
      <c r="G5079" s="22" t="s">
        <v>6830</v>
      </c>
      <c r="H5079" s="11">
        <v>2.9</v>
      </c>
      <c r="I5079" s="11">
        <v>9</v>
      </c>
    </row>
    <row r="5080" spans="6:9">
      <c r="F5080" s="21"/>
      <c r="G5080" s="22" t="s">
        <v>5535</v>
      </c>
      <c r="H5080" s="11">
        <v>3.3</v>
      </c>
      <c r="I5080" s="11">
        <v>89</v>
      </c>
    </row>
    <row r="5081" spans="6:9">
      <c r="F5081" s="21"/>
      <c r="G5081" s="22" t="s">
        <v>2795</v>
      </c>
      <c r="H5081" s="11">
        <v>3.2</v>
      </c>
      <c r="I5081" s="11">
        <v>48</v>
      </c>
    </row>
    <row r="5082" spans="6:9">
      <c r="F5082" s="21"/>
      <c r="G5082" s="22" t="s">
        <v>3290</v>
      </c>
      <c r="H5082" s="11">
        <v>2.5</v>
      </c>
      <c r="I5082" s="11">
        <v>59</v>
      </c>
    </row>
    <row r="5083" spans="6:9">
      <c r="F5083" s="21"/>
      <c r="G5083" s="22" t="s">
        <v>18342</v>
      </c>
      <c r="H5083" s="11">
        <v>3.3</v>
      </c>
      <c r="I5083" s="11">
        <v>7</v>
      </c>
    </row>
    <row r="5084" spans="6:9">
      <c r="F5084" s="21"/>
      <c r="G5084" s="22" t="s">
        <v>3419</v>
      </c>
      <c r="H5084" s="11">
        <v>3.7</v>
      </c>
      <c r="I5084" s="11">
        <v>111</v>
      </c>
    </row>
    <row r="5085" spans="6:9">
      <c r="F5085" s="21"/>
      <c r="G5085" s="22" t="s">
        <v>8672</v>
      </c>
      <c r="H5085" s="11">
        <v>2.9</v>
      </c>
      <c r="I5085" s="11">
        <v>10</v>
      </c>
    </row>
    <row r="5086" spans="6:9">
      <c r="F5086" s="21"/>
      <c r="G5086" s="22" t="s">
        <v>3745</v>
      </c>
      <c r="H5086" s="11">
        <v>2.6</v>
      </c>
      <c r="I5086" s="11">
        <v>16</v>
      </c>
    </row>
    <row r="5087" spans="6:9">
      <c r="F5087" s="21"/>
      <c r="G5087" s="22" t="s">
        <v>1732</v>
      </c>
      <c r="H5087" s="11">
        <v>3.4</v>
      </c>
      <c r="I5087" s="11">
        <v>173</v>
      </c>
    </row>
    <row r="5088" spans="6:9">
      <c r="F5088" s="21"/>
      <c r="G5088" s="22" t="s">
        <v>7182</v>
      </c>
      <c r="H5088" s="11">
        <v>3</v>
      </c>
      <c r="I5088" s="11">
        <v>11</v>
      </c>
    </row>
    <row r="5089" spans="6:9">
      <c r="F5089" s="21"/>
      <c r="G5089" s="22" t="s">
        <v>8837</v>
      </c>
      <c r="H5089" s="11">
        <v>3.2</v>
      </c>
      <c r="I5089" s="11">
        <v>85</v>
      </c>
    </row>
    <row r="5090" spans="6:9">
      <c r="F5090" s="21"/>
      <c r="G5090" s="22" t="s">
        <v>19191</v>
      </c>
      <c r="H5090" s="11">
        <v>1</v>
      </c>
      <c r="I5090" s="11">
        <v>0</v>
      </c>
    </row>
    <row r="5091" spans="6:9">
      <c r="F5091" s="21"/>
      <c r="G5091" s="22" t="s">
        <v>22913</v>
      </c>
      <c r="H5091" s="11">
        <v>1</v>
      </c>
      <c r="I5091" s="11">
        <v>1</v>
      </c>
    </row>
    <row r="5092" spans="6:9">
      <c r="F5092" s="21"/>
      <c r="G5092" s="22" t="s">
        <v>2007</v>
      </c>
      <c r="H5092" s="11">
        <v>3.7</v>
      </c>
      <c r="I5092" s="11">
        <v>104</v>
      </c>
    </row>
    <row r="5093" spans="6:9">
      <c r="F5093" s="21"/>
      <c r="G5093" s="22" t="s">
        <v>22996</v>
      </c>
      <c r="H5093" s="11">
        <v>4</v>
      </c>
      <c r="I5093" s="11">
        <v>34</v>
      </c>
    </row>
    <row r="5094" spans="6:9">
      <c r="F5094" s="21"/>
      <c r="G5094" s="22" t="s">
        <v>1501</v>
      </c>
      <c r="H5094" s="11">
        <v>2.6</v>
      </c>
      <c r="I5094" s="11">
        <v>225</v>
      </c>
    </row>
    <row r="5095" spans="6:9">
      <c r="F5095" s="21"/>
      <c r="G5095" s="22" t="s">
        <v>22301</v>
      </c>
      <c r="H5095" s="11">
        <v>3.2</v>
      </c>
      <c r="I5095" s="11">
        <v>24</v>
      </c>
    </row>
    <row r="5096" spans="6:9">
      <c r="F5096" s="21"/>
      <c r="G5096" s="22" t="s">
        <v>10876</v>
      </c>
      <c r="H5096" s="11">
        <v>3.9</v>
      </c>
      <c r="I5096" s="11">
        <v>254</v>
      </c>
    </row>
    <row r="5097" spans="6:9">
      <c r="F5097" s="21"/>
      <c r="G5097" s="22" t="s">
        <v>2583</v>
      </c>
      <c r="H5097" s="11">
        <v>3.65</v>
      </c>
      <c r="I5097" s="11">
        <v>314</v>
      </c>
    </row>
    <row r="5098" spans="6:9">
      <c r="F5098" s="21"/>
      <c r="G5098" s="22" t="s">
        <v>18434</v>
      </c>
      <c r="H5098" s="11">
        <v>3.3</v>
      </c>
      <c r="I5098" s="11">
        <v>58</v>
      </c>
    </row>
    <row r="5099" spans="6:9">
      <c r="F5099" s="21"/>
      <c r="G5099" s="22" t="s">
        <v>18983</v>
      </c>
      <c r="H5099" s="11">
        <v>1</v>
      </c>
      <c r="I5099" s="11">
        <v>2</v>
      </c>
    </row>
    <row r="5100" spans="6:9">
      <c r="F5100" s="21"/>
      <c r="G5100" s="22" t="s">
        <v>9973</v>
      </c>
      <c r="H5100" s="11">
        <v>3.9</v>
      </c>
      <c r="I5100" s="11">
        <v>297</v>
      </c>
    </row>
    <row r="5101" spans="6:9">
      <c r="F5101" s="21"/>
      <c r="G5101" s="22" t="s">
        <v>10119</v>
      </c>
      <c r="H5101" s="11">
        <v>3.2</v>
      </c>
      <c r="I5101" s="11">
        <v>24</v>
      </c>
    </row>
    <row r="5102" spans="6:9">
      <c r="F5102" s="21"/>
      <c r="G5102" s="22" t="s">
        <v>22076</v>
      </c>
      <c r="H5102" s="11">
        <v>1</v>
      </c>
      <c r="I5102" s="11">
        <v>0</v>
      </c>
    </row>
    <row r="5103" spans="6:9">
      <c r="F5103" s="21"/>
      <c r="G5103" s="22" t="s">
        <v>3360</v>
      </c>
      <c r="H5103" s="11">
        <v>2.5</v>
      </c>
      <c r="I5103" s="11">
        <v>9</v>
      </c>
    </row>
    <row r="5104" spans="6:9">
      <c r="F5104" s="21"/>
      <c r="G5104" s="22" t="s">
        <v>7941</v>
      </c>
      <c r="H5104" s="11">
        <v>1</v>
      </c>
      <c r="I5104" s="11">
        <v>0</v>
      </c>
    </row>
    <row r="5105" spans="6:9">
      <c r="F5105" s="21"/>
      <c r="G5105" s="22" t="s">
        <v>10169</v>
      </c>
      <c r="H5105" s="11">
        <v>2.9</v>
      </c>
      <c r="I5105" s="11">
        <v>15</v>
      </c>
    </row>
    <row r="5106" spans="6:9">
      <c r="F5106" s="21"/>
      <c r="G5106" s="22" t="s">
        <v>22361</v>
      </c>
      <c r="H5106" s="11">
        <v>1</v>
      </c>
      <c r="I5106" s="11">
        <v>0</v>
      </c>
    </row>
    <row r="5107" spans="6:9">
      <c r="F5107" s="21"/>
      <c r="G5107" s="22" t="s">
        <v>3619</v>
      </c>
      <c r="H5107" s="11">
        <v>1</v>
      </c>
      <c r="I5107" s="11">
        <v>2</v>
      </c>
    </row>
    <row r="5108" spans="6:9">
      <c r="F5108" s="21"/>
      <c r="G5108" s="22" t="s">
        <v>15590</v>
      </c>
      <c r="H5108" s="11">
        <v>3</v>
      </c>
      <c r="I5108" s="11">
        <v>6</v>
      </c>
    </row>
    <row r="5109" spans="6:9">
      <c r="F5109" s="21"/>
      <c r="G5109" s="22" t="s">
        <v>9464</v>
      </c>
      <c r="H5109" s="11">
        <v>1</v>
      </c>
      <c r="I5109" s="11">
        <v>1</v>
      </c>
    </row>
    <row r="5110" spans="6:9">
      <c r="F5110" s="21"/>
      <c r="G5110" s="22" t="s">
        <v>10311</v>
      </c>
      <c r="H5110" s="11">
        <v>1</v>
      </c>
      <c r="I5110" s="11">
        <v>2</v>
      </c>
    </row>
    <row r="5111" spans="6:9">
      <c r="F5111" s="21"/>
      <c r="G5111" s="22" t="s">
        <v>2571</v>
      </c>
      <c r="H5111" s="11">
        <v>2.58333333333333</v>
      </c>
      <c r="I5111" s="11">
        <v>398</v>
      </c>
    </row>
    <row r="5112" spans="6:9">
      <c r="F5112" s="21"/>
      <c r="G5112" s="22" t="s">
        <v>10056</v>
      </c>
      <c r="H5112" s="11">
        <v>2.8</v>
      </c>
      <c r="I5112" s="11">
        <v>17</v>
      </c>
    </row>
    <row r="5113" spans="6:9">
      <c r="F5113" s="21"/>
      <c r="G5113" s="22" t="s">
        <v>3375</v>
      </c>
      <c r="H5113" s="11">
        <v>2.8</v>
      </c>
      <c r="I5113" s="11">
        <v>8</v>
      </c>
    </row>
    <row r="5114" spans="6:9">
      <c r="F5114" s="21"/>
      <c r="G5114" s="22" t="s">
        <v>19170</v>
      </c>
      <c r="H5114" s="11">
        <v>1</v>
      </c>
      <c r="I5114" s="11">
        <v>0</v>
      </c>
    </row>
    <row r="5115" spans="6:9">
      <c r="F5115" s="21"/>
      <c r="G5115" s="22" t="s">
        <v>11151</v>
      </c>
      <c r="H5115" s="11">
        <v>3.1</v>
      </c>
      <c r="I5115" s="11">
        <v>29</v>
      </c>
    </row>
    <row r="5116" spans="6:9">
      <c r="F5116" s="21"/>
      <c r="G5116" s="22" t="s">
        <v>5453</v>
      </c>
      <c r="H5116" s="11">
        <v>3.5</v>
      </c>
      <c r="I5116" s="11">
        <v>60</v>
      </c>
    </row>
    <row r="5117" spans="6:9">
      <c r="F5117" s="21"/>
      <c r="G5117" s="22" t="s">
        <v>5767</v>
      </c>
      <c r="H5117" s="11">
        <v>4.2</v>
      </c>
      <c r="I5117" s="11">
        <v>2584</v>
      </c>
    </row>
    <row r="5118" spans="6:9">
      <c r="F5118" s="21"/>
      <c r="G5118" s="22" t="s">
        <v>1777</v>
      </c>
      <c r="H5118" s="11">
        <v>2.6</v>
      </c>
      <c r="I5118" s="11">
        <v>70</v>
      </c>
    </row>
    <row r="5119" spans="6:9">
      <c r="F5119" s="21"/>
      <c r="G5119" s="22" t="s">
        <v>8460</v>
      </c>
      <c r="H5119" s="11">
        <v>1</v>
      </c>
      <c r="I5119" s="11">
        <v>3</v>
      </c>
    </row>
    <row r="5120" spans="6:9">
      <c r="F5120" s="21"/>
      <c r="G5120" s="22" t="s">
        <v>1154</v>
      </c>
      <c r="H5120" s="11">
        <v>3</v>
      </c>
      <c r="I5120" s="11">
        <v>33</v>
      </c>
    </row>
    <row r="5121" spans="6:9">
      <c r="F5121" s="21"/>
      <c r="G5121" s="22" t="s">
        <v>2976</v>
      </c>
      <c r="H5121" s="11">
        <v>2.8</v>
      </c>
      <c r="I5121" s="11">
        <v>10</v>
      </c>
    </row>
    <row r="5122" spans="6:9">
      <c r="F5122" s="21"/>
      <c r="G5122" s="22" t="s">
        <v>16032</v>
      </c>
      <c r="H5122" s="11">
        <v>3.9</v>
      </c>
      <c r="I5122" s="11">
        <v>90</v>
      </c>
    </row>
    <row r="5123" spans="6:9">
      <c r="F5123" s="21"/>
      <c r="G5123" s="22" t="s">
        <v>21260</v>
      </c>
      <c r="H5123" s="11">
        <v>1</v>
      </c>
      <c r="I5123" s="11">
        <v>0</v>
      </c>
    </row>
    <row r="5124" spans="6:9">
      <c r="F5124" s="21"/>
      <c r="G5124" s="22" t="s">
        <v>17641</v>
      </c>
      <c r="H5124" s="11">
        <v>1</v>
      </c>
      <c r="I5124" s="11">
        <v>1</v>
      </c>
    </row>
    <row r="5125" spans="6:9">
      <c r="F5125" s="21"/>
      <c r="G5125" s="22" t="s">
        <v>884</v>
      </c>
      <c r="H5125" s="11">
        <v>4.13333333333333</v>
      </c>
      <c r="I5125" s="11">
        <v>7238</v>
      </c>
    </row>
    <row r="5126" spans="6:9">
      <c r="F5126" s="21"/>
      <c r="G5126" s="22" t="s">
        <v>16975</v>
      </c>
      <c r="H5126" s="11">
        <v>3.2</v>
      </c>
      <c r="I5126" s="11">
        <v>10</v>
      </c>
    </row>
    <row r="5127" spans="6:9">
      <c r="F5127" s="21"/>
      <c r="G5127" s="22" t="s">
        <v>18130</v>
      </c>
      <c r="H5127" s="11">
        <v>3.1</v>
      </c>
      <c r="I5127" s="11">
        <v>7</v>
      </c>
    </row>
    <row r="5128" spans="6:9">
      <c r="F5128" s="21"/>
      <c r="G5128" s="22" t="s">
        <v>9672</v>
      </c>
      <c r="H5128" s="11">
        <v>2.16666666666667</v>
      </c>
      <c r="I5128" s="11">
        <v>112</v>
      </c>
    </row>
    <row r="5129" spans="6:9">
      <c r="F5129" s="21"/>
      <c r="G5129" s="22" t="s">
        <v>16245</v>
      </c>
      <c r="H5129" s="11">
        <v>3</v>
      </c>
      <c r="I5129" s="11">
        <v>7</v>
      </c>
    </row>
    <row r="5130" spans="6:9">
      <c r="F5130" s="21"/>
      <c r="G5130" s="22" t="s">
        <v>21225</v>
      </c>
      <c r="H5130" s="11">
        <v>3.2</v>
      </c>
      <c r="I5130" s="11">
        <v>7</v>
      </c>
    </row>
    <row r="5131" spans="6:9">
      <c r="F5131" s="21"/>
      <c r="G5131" s="22" t="s">
        <v>22993</v>
      </c>
      <c r="H5131" s="11">
        <v>1</v>
      </c>
      <c r="I5131" s="11">
        <v>0</v>
      </c>
    </row>
    <row r="5132" spans="6:9">
      <c r="F5132" s="21"/>
      <c r="G5132" s="22" t="s">
        <v>11004</v>
      </c>
      <c r="H5132" s="11">
        <v>2.9</v>
      </c>
      <c r="I5132" s="11">
        <v>4</v>
      </c>
    </row>
    <row r="5133" spans="6:9">
      <c r="F5133" s="21"/>
      <c r="G5133" s="22" t="s">
        <v>19524</v>
      </c>
      <c r="H5133" s="11">
        <v>1</v>
      </c>
      <c r="I5133" s="11">
        <v>2</v>
      </c>
    </row>
    <row r="5134" spans="6:9">
      <c r="F5134" s="21"/>
      <c r="G5134" s="22" t="s">
        <v>15789</v>
      </c>
      <c r="H5134" s="11">
        <v>3.2</v>
      </c>
      <c r="I5134" s="11">
        <v>9</v>
      </c>
    </row>
    <row r="5135" spans="6:9">
      <c r="F5135" s="21"/>
      <c r="G5135" s="22" t="s">
        <v>21891</v>
      </c>
      <c r="H5135" s="11">
        <v>3.6</v>
      </c>
      <c r="I5135" s="11">
        <v>23</v>
      </c>
    </row>
    <row r="5136" spans="6:9">
      <c r="F5136" s="21"/>
      <c r="G5136" s="22" t="s">
        <v>16504</v>
      </c>
      <c r="H5136" s="11">
        <v>1</v>
      </c>
      <c r="I5136" s="11">
        <v>1</v>
      </c>
    </row>
    <row r="5137" spans="6:9">
      <c r="F5137" s="21"/>
      <c r="G5137" s="22" t="s">
        <v>17114</v>
      </c>
      <c r="H5137" s="11">
        <v>1</v>
      </c>
      <c r="I5137" s="11">
        <v>1</v>
      </c>
    </row>
    <row r="5138" spans="6:9">
      <c r="F5138" s="21"/>
      <c r="G5138" s="22" t="s">
        <v>7147</v>
      </c>
      <c r="H5138" s="11">
        <v>1</v>
      </c>
      <c r="I5138" s="11">
        <v>2</v>
      </c>
    </row>
    <row r="5139" spans="6:9">
      <c r="F5139" s="21"/>
      <c r="G5139" s="22" t="s">
        <v>7120</v>
      </c>
      <c r="H5139" s="11">
        <v>3.1</v>
      </c>
      <c r="I5139" s="11">
        <v>14</v>
      </c>
    </row>
    <row r="5140" spans="6:9">
      <c r="F5140" s="21"/>
      <c r="G5140" s="22" t="s">
        <v>18602</v>
      </c>
      <c r="H5140" s="11">
        <v>2.8</v>
      </c>
      <c r="I5140" s="11">
        <v>7</v>
      </c>
    </row>
    <row r="5141" spans="6:9">
      <c r="F5141" s="21"/>
      <c r="G5141" s="22" t="s">
        <v>8358</v>
      </c>
      <c r="H5141" s="11">
        <v>3.3</v>
      </c>
      <c r="I5141" s="11">
        <v>586</v>
      </c>
    </row>
    <row r="5142" spans="6:9">
      <c r="F5142" s="21"/>
      <c r="G5142" s="22" t="s">
        <v>2819</v>
      </c>
      <c r="H5142" s="11">
        <v>2.6</v>
      </c>
      <c r="I5142" s="11">
        <v>43</v>
      </c>
    </row>
    <row r="5143" spans="6:9">
      <c r="F5143" s="21"/>
      <c r="G5143" s="22" t="s">
        <v>7600</v>
      </c>
      <c r="H5143" s="11">
        <v>1</v>
      </c>
      <c r="I5143" s="11">
        <v>1</v>
      </c>
    </row>
    <row r="5144" spans="6:9">
      <c r="F5144" s="21"/>
      <c r="G5144" s="22" t="s">
        <v>5291</v>
      </c>
      <c r="H5144" s="11">
        <v>2.8</v>
      </c>
      <c r="I5144" s="11">
        <v>6</v>
      </c>
    </row>
    <row r="5145" spans="6:9">
      <c r="F5145" s="21"/>
      <c r="G5145" s="22" t="s">
        <v>21500</v>
      </c>
      <c r="H5145" s="11">
        <v>1</v>
      </c>
      <c r="I5145" s="11">
        <v>1</v>
      </c>
    </row>
    <row r="5146" spans="6:9">
      <c r="F5146" s="21"/>
      <c r="G5146" s="22" t="s">
        <v>3665</v>
      </c>
      <c r="H5146" s="11">
        <v>3.2</v>
      </c>
      <c r="I5146" s="11">
        <v>12</v>
      </c>
    </row>
    <row r="5147" spans="6:9">
      <c r="F5147" s="21"/>
      <c r="G5147" s="22" t="s">
        <v>4400</v>
      </c>
      <c r="H5147" s="11">
        <v>2.8</v>
      </c>
      <c r="I5147" s="11">
        <v>20</v>
      </c>
    </row>
    <row r="5148" spans="6:9">
      <c r="F5148" s="21"/>
      <c r="G5148" s="22" t="s">
        <v>19180</v>
      </c>
      <c r="H5148" s="11">
        <v>1</v>
      </c>
      <c r="I5148" s="11">
        <v>0</v>
      </c>
    </row>
    <row r="5149" spans="6:9">
      <c r="F5149" s="21"/>
      <c r="G5149" s="22" t="s">
        <v>9864</v>
      </c>
      <c r="H5149" s="11">
        <v>2.8</v>
      </c>
      <c r="I5149" s="11">
        <v>9</v>
      </c>
    </row>
    <row r="5150" spans="6:9">
      <c r="F5150" s="21"/>
      <c r="G5150" s="22" t="s">
        <v>19063</v>
      </c>
      <c r="H5150" s="11">
        <v>3.8</v>
      </c>
      <c r="I5150" s="11">
        <v>31</v>
      </c>
    </row>
    <row r="5151" spans="6:9">
      <c r="F5151" s="21"/>
      <c r="G5151" s="22" t="s">
        <v>9599</v>
      </c>
      <c r="H5151" s="11">
        <v>1</v>
      </c>
      <c r="I5151" s="11">
        <v>2</v>
      </c>
    </row>
    <row r="5152" spans="6:9">
      <c r="F5152" s="21"/>
      <c r="G5152" s="22" t="s">
        <v>6874</v>
      </c>
      <c r="H5152" s="11">
        <v>2.9</v>
      </c>
      <c r="I5152" s="11">
        <v>9</v>
      </c>
    </row>
    <row r="5153" spans="6:9">
      <c r="F5153" s="21"/>
      <c r="G5153" s="22" t="s">
        <v>13375</v>
      </c>
      <c r="H5153" s="11">
        <v>4.2</v>
      </c>
      <c r="I5153" s="11">
        <v>583</v>
      </c>
    </row>
    <row r="5154" spans="6:9">
      <c r="F5154" s="21"/>
      <c r="G5154" s="22" t="s">
        <v>2604</v>
      </c>
      <c r="H5154" s="11">
        <v>3.3</v>
      </c>
      <c r="I5154" s="11">
        <v>24</v>
      </c>
    </row>
    <row r="5155" spans="6:9">
      <c r="F5155" s="21"/>
      <c r="G5155" s="22" t="s">
        <v>22665</v>
      </c>
      <c r="H5155" s="11">
        <v>1</v>
      </c>
      <c r="I5155" s="11">
        <v>1</v>
      </c>
    </row>
    <row r="5156" spans="6:9">
      <c r="F5156" s="21"/>
      <c r="G5156" s="22" t="s">
        <v>21995</v>
      </c>
      <c r="H5156" s="11">
        <v>1</v>
      </c>
      <c r="I5156" s="11">
        <v>3</v>
      </c>
    </row>
    <row r="5157" spans="6:9">
      <c r="F5157" s="21"/>
      <c r="G5157" s="22" t="s">
        <v>3140</v>
      </c>
      <c r="H5157" s="11">
        <v>2.7</v>
      </c>
      <c r="I5157" s="11">
        <v>192</v>
      </c>
    </row>
    <row r="5158" spans="6:9">
      <c r="F5158" s="21"/>
      <c r="G5158" s="22" t="s">
        <v>6475</v>
      </c>
      <c r="H5158" s="11">
        <v>2.7</v>
      </c>
      <c r="I5158" s="11">
        <v>16</v>
      </c>
    </row>
    <row r="5159" spans="6:9">
      <c r="F5159" s="21"/>
      <c r="G5159" s="22" t="s">
        <v>10936</v>
      </c>
      <c r="H5159" s="11">
        <v>3.1</v>
      </c>
      <c r="I5159" s="11">
        <v>13</v>
      </c>
    </row>
    <row r="5160" spans="6:9">
      <c r="F5160" s="21"/>
      <c r="G5160" s="22" t="s">
        <v>10077</v>
      </c>
      <c r="H5160" s="11">
        <v>3.4</v>
      </c>
      <c r="I5160" s="11">
        <v>1408</v>
      </c>
    </row>
    <row r="5161" spans="6:9">
      <c r="F5161" s="21"/>
      <c r="G5161" s="22" t="s">
        <v>9171</v>
      </c>
      <c r="H5161" s="11">
        <v>2.8</v>
      </c>
      <c r="I5161" s="11">
        <v>15</v>
      </c>
    </row>
    <row r="5162" spans="6:9">
      <c r="F5162" s="21"/>
      <c r="G5162" s="22" t="s">
        <v>17231</v>
      </c>
      <c r="H5162" s="11">
        <v>1</v>
      </c>
      <c r="I5162" s="11">
        <v>0</v>
      </c>
    </row>
    <row r="5163" spans="6:9">
      <c r="F5163" s="21"/>
      <c r="G5163" s="22" t="s">
        <v>17190</v>
      </c>
      <c r="H5163" s="11">
        <v>3.3</v>
      </c>
      <c r="I5163" s="11">
        <v>14</v>
      </c>
    </row>
    <row r="5164" spans="6:9">
      <c r="F5164" s="21"/>
      <c r="G5164" s="22" t="s">
        <v>20908</v>
      </c>
      <c r="H5164" s="11">
        <v>1</v>
      </c>
      <c r="I5164" s="11">
        <v>0</v>
      </c>
    </row>
    <row r="5165" spans="6:9">
      <c r="F5165" s="21"/>
      <c r="G5165" s="22" t="s">
        <v>19215</v>
      </c>
      <c r="H5165" s="11">
        <v>2.8</v>
      </c>
      <c r="I5165" s="11">
        <v>9</v>
      </c>
    </row>
    <row r="5166" spans="6:9">
      <c r="F5166" s="21"/>
      <c r="G5166" s="22" t="s">
        <v>3149</v>
      </c>
      <c r="H5166" s="11">
        <v>3.7</v>
      </c>
      <c r="I5166" s="11">
        <v>410</v>
      </c>
    </row>
    <row r="5167" spans="6:9">
      <c r="F5167" s="21"/>
      <c r="G5167" s="22" t="s">
        <v>9015</v>
      </c>
      <c r="H5167" s="11">
        <v>3.1</v>
      </c>
      <c r="I5167" s="11">
        <v>30</v>
      </c>
    </row>
    <row r="5168" spans="6:9">
      <c r="F5168" s="21"/>
      <c r="G5168" s="22" t="s">
        <v>11937</v>
      </c>
      <c r="H5168" s="11">
        <v>4</v>
      </c>
      <c r="I5168" s="11">
        <v>169</v>
      </c>
    </row>
    <row r="5169" spans="6:9">
      <c r="F5169" s="21"/>
      <c r="G5169" s="22" t="s">
        <v>6602</v>
      </c>
      <c r="H5169" s="11">
        <v>1</v>
      </c>
      <c r="I5169" s="11">
        <v>3</v>
      </c>
    </row>
    <row r="5170" spans="6:9">
      <c r="F5170" s="21"/>
      <c r="G5170" s="22" t="s">
        <v>3326</v>
      </c>
      <c r="H5170" s="11">
        <v>3.9</v>
      </c>
      <c r="I5170" s="11">
        <v>394</v>
      </c>
    </row>
    <row r="5171" spans="6:9">
      <c r="F5171" s="21"/>
      <c r="G5171" s="22" t="s">
        <v>9669</v>
      </c>
      <c r="H5171" s="11">
        <v>3.9</v>
      </c>
      <c r="I5171" s="11">
        <v>274</v>
      </c>
    </row>
    <row r="5172" spans="6:9">
      <c r="F5172" s="21"/>
      <c r="G5172" s="22" t="s">
        <v>18480</v>
      </c>
      <c r="H5172" s="11">
        <v>1</v>
      </c>
      <c r="I5172" s="11">
        <v>3</v>
      </c>
    </row>
    <row r="5173" spans="6:9">
      <c r="F5173" s="21"/>
      <c r="G5173" s="22" t="s">
        <v>21797</v>
      </c>
      <c r="H5173" s="11">
        <v>1</v>
      </c>
      <c r="I5173" s="11">
        <v>0</v>
      </c>
    </row>
    <row r="5174" spans="6:9">
      <c r="F5174" s="21"/>
      <c r="G5174" s="22" t="s">
        <v>6850</v>
      </c>
      <c r="H5174" s="11">
        <v>3.8</v>
      </c>
      <c r="I5174" s="11">
        <v>414</v>
      </c>
    </row>
    <row r="5175" spans="6:9">
      <c r="F5175" s="21"/>
      <c r="G5175" s="22" t="s">
        <v>15757</v>
      </c>
      <c r="H5175" s="11">
        <v>3.2</v>
      </c>
      <c r="I5175" s="11">
        <v>10</v>
      </c>
    </row>
    <row r="5176" spans="6:9">
      <c r="F5176" s="21"/>
      <c r="G5176" s="22" t="s">
        <v>16586</v>
      </c>
      <c r="H5176" s="11">
        <v>3.2</v>
      </c>
      <c r="I5176" s="11">
        <v>64</v>
      </c>
    </row>
    <row r="5177" spans="6:9">
      <c r="F5177" s="21"/>
      <c r="G5177" s="22" t="s">
        <v>17553</v>
      </c>
      <c r="H5177" s="11">
        <v>2.35</v>
      </c>
      <c r="I5177" s="11">
        <v>60</v>
      </c>
    </row>
    <row r="5178" spans="6:9">
      <c r="F5178" s="21"/>
      <c r="G5178" s="22" t="s">
        <v>22284</v>
      </c>
      <c r="H5178" s="11">
        <v>3</v>
      </c>
      <c r="I5178" s="11">
        <v>7</v>
      </c>
    </row>
    <row r="5179" spans="6:9">
      <c r="F5179" s="21"/>
      <c r="G5179" s="22" t="s">
        <v>16817</v>
      </c>
      <c r="H5179" s="11">
        <v>3.9</v>
      </c>
      <c r="I5179" s="11">
        <v>280</v>
      </c>
    </row>
    <row r="5180" spans="6:9">
      <c r="F5180" s="21"/>
      <c r="G5180" s="22" t="s">
        <v>18452</v>
      </c>
      <c r="H5180" s="11">
        <v>1</v>
      </c>
      <c r="I5180" s="11">
        <v>3</v>
      </c>
    </row>
    <row r="5181" spans="6:9">
      <c r="F5181" s="21"/>
      <c r="G5181" s="22" t="s">
        <v>4249</v>
      </c>
      <c r="H5181" s="11">
        <v>1</v>
      </c>
      <c r="I5181" s="11">
        <v>3</v>
      </c>
    </row>
    <row r="5182" spans="6:9">
      <c r="F5182" s="21"/>
      <c r="G5182" s="22" t="s">
        <v>15756</v>
      </c>
      <c r="H5182" s="11">
        <v>1</v>
      </c>
      <c r="I5182" s="11">
        <v>3</v>
      </c>
    </row>
    <row r="5183" spans="6:9">
      <c r="F5183" s="21"/>
      <c r="G5183" s="22" t="s">
        <v>4014</v>
      </c>
      <c r="H5183" s="11">
        <v>2.8</v>
      </c>
      <c r="I5183" s="11">
        <v>8</v>
      </c>
    </row>
    <row r="5184" spans="6:9">
      <c r="F5184" s="21"/>
      <c r="G5184" s="22" t="s">
        <v>21547</v>
      </c>
      <c r="H5184" s="11">
        <v>1</v>
      </c>
      <c r="I5184" s="11">
        <v>0</v>
      </c>
    </row>
    <row r="5185" spans="6:9">
      <c r="F5185" s="21"/>
      <c r="G5185" s="22" t="s">
        <v>1876</v>
      </c>
      <c r="H5185" s="11">
        <v>3.8</v>
      </c>
      <c r="I5185" s="11">
        <v>75</v>
      </c>
    </row>
    <row r="5186" spans="6:9">
      <c r="F5186" s="21"/>
      <c r="G5186" s="22" t="s">
        <v>17333</v>
      </c>
      <c r="H5186" s="11">
        <v>1</v>
      </c>
      <c r="I5186" s="11">
        <v>0</v>
      </c>
    </row>
    <row r="5187" spans="6:9">
      <c r="F5187" s="21"/>
      <c r="G5187" s="22" t="s">
        <v>5587</v>
      </c>
      <c r="H5187" s="11">
        <v>3.3</v>
      </c>
      <c r="I5187" s="11">
        <v>40</v>
      </c>
    </row>
    <row r="5188" spans="6:9">
      <c r="F5188" s="21"/>
      <c r="G5188" s="22" t="s">
        <v>2739</v>
      </c>
      <c r="H5188" s="11">
        <v>3.1</v>
      </c>
      <c r="I5188" s="11">
        <v>22</v>
      </c>
    </row>
    <row r="5189" spans="6:9">
      <c r="F5189" s="21"/>
      <c r="G5189" s="22" t="s">
        <v>8244</v>
      </c>
      <c r="H5189" s="11">
        <v>3.4</v>
      </c>
      <c r="I5189" s="11">
        <v>49</v>
      </c>
    </row>
    <row r="5190" spans="6:9">
      <c r="F5190" s="21"/>
      <c r="G5190" s="22" t="s">
        <v>935</v>
      </c>
      <c r="H5190" s="11">
        <v>3.7</v>
      </c>
      <c r="I5190" s="11">
        <v>422</v>
      </c>
    </row>
    <row r="5191" spans="6:9">
      <c r="F5191" s="21"/>
      <c r="G5191" s="22" t="s">
        <v>6585</v>
      </c>
      <c r="H5191" s="11">
        <v>3.35</v>
      </c>
      <c r="I5191" s="11">
        <v>166</v>
      </c>
    </row>
    <row r="5192" spans="6:9">
      <c r="F5192" s="21"/>
      <c r="G5192" s="22" t="s">
        <v>19716</v>
      </c>
      <c r="H5192" s="11">
        <v>1</v>
      </c>
      <c r="I5192" s="11">
        <v>0</v>
      </c>
    </row>
    <row r="5193" spans="6:9">
      <c r="F5193" s="21"/>
      <c r="G5193" s="22" t="s">
        <v>1945</v>
      </c>
      <c r="H5193" s="11">
        <v>4.3</v>
      </c>
      <c r="I5193" s="11">
        <v>800</v>
      </c>
    </row>
    <row r="5194" spans="6:9">
      <c r="F5194" s="21"/>
      <c r="G5194" s="22" t="s">
        <v>16588</v>
      </c>
      <c r="H5194" s="11">
        <v>2.8</v>
      </c>
      <c r="I5194" s="11">
        <v>11</v>
      </c>
    </row>
    <row r="5195" spans="6:9">
      <c r="F5195" s="21"/>
      <c r="G5195" s="22" t="s">
        <v>6695</v>
      </c>
      <c r="H5195" s="11">
        <v>3.2</v>
      </c>
      <c r="I5195" s="11">
        <v>187</v>
      </c>
    </row>
    <row r="5196" spans="6:9">
      <c r="F5196" s="21"/>
      <c r="G5196" s="22" t="s">
        <v>16671</v>
      </c>
      <c r="H5196" s="11">
        <v>3.1</v>
      </c>
      <c r="I5196" s="11">
        <v>21</v>
      </c>
    </row>
    <row r="5197" spans="6:9">
      <c r="F5197" s="21"/>
      <c r="G5197" s="22" t="s">
        <v>10379</v>
      </c>
      <c r="H5197" s="11">
        <v>2.9</v>
      </c>
      <c r="I5197" s="11">
        <v>5</v>
      </c>
    </row>
    <row r="5198" spans="6:9">
      <c r="F5198" s="21"/>
      <c r="G5198" s="22" t="s">
        <v>9375</v>
      </c>
      <c r="H5198" s="11">
        <v>3</v>
      </c>
      <c r="I5198" s="11">
        <v>7</v>
      </c>
    </row>
    <row r="5199" spans="6:9">
      <c r="F5199" s="21"/>
      <c r="G5199" s="22" t="s">
        <v>1103</v>
      </c>
      <c r="H5199" s="11">
        <v>3.9</v>
      </c>
      <c r="I5199" s="11">
        <v>419</v>
      </c>
    </row>
    <row r="5200" spans="6:9">
      <c r="F5200" s="21"/>
      <c r="G5200" s="22" t="s">
        <v>9585</v>
      </c>
      <c r="H5200" s="11">
        <v>3</v>
      </c>
      <c r="I5200" s="11">
        <v>10</v>
      </c>
    </row>
    <row r="5201" spans="6:9">
      <c r="F5201" s="21"/>
      <c r="G5201" s="22" t="s">
        <v>11000</v>
      </c>
      <c r="H5201" s="11">
        <v>1</v>
      </c>
      <c r="I5201" s="11">
        <v>2</v>
      </c>
    </row>
    <row r="5202" spans="6:9">
      <c r="F5202" s="21"/>
      <c r="G5202" s="22" t="s">
        <v>17201</v>
      </c>
      <c r="H5202" s="11">
        <v>3.13333333333333</v>
      </c>
      <c r="I5202" s="11">
        <v>72</v>
      </c>
    </row>
    <row r="5203" spans="6:9">
      <c r="F5203" s="21"/>
      <c r="G5203" s="22" t="s">
        <v>22694</v>
      </c>
      <c r="H5203" s="11">
        <v>1</v>
      </c>
      <c r="I5203" s="11">
        <v>0</v>
      </c>
    </row>
    <row r="5204" spans="6:9">
      <c r="F5204" s="21"/>
      <c r="G5204" s="22" t="s">
        <v>22803</v>
      </c>
      <c r="H5204" s="11">
        <v>1</v>
      </c>
      <c r="I5204" s="11">
        <v>0</v>
      </c>
    </row>
    <row r="5205" spans="6:9">
      <c r="F5205" s="21"/>
      <c r="G5205" s="22" t="s">
        <v>19217</v>
      </c>
      <c r="H5205" s="11">
        <v>1</v>
      </c>
      <c r="I5205" s="11">
        <v>1</v>
      </c>
    </row>
    <row r="5206" spans="6:9">
      <c r="F5206" s="21"/>
      <c r="G5206" s="22" t="s">
        <v>21513</v>
      </c>
      <c r="H5206" s="11">
        <v>1</v>
      </c>
      <c r="I5206" s="11">
        <v>0</v>
      </c>
    </row>
    <row r="5207" spans="6:9">
      <c r="F5207" s="21"/>
      <c r="G5207" s="22" t="s">
        <v>3943</v>
      </c>
      <c r="H5207" s="11">
        <v>3</v>
      </c>
      <c r="I5207" s="11">
        <v>9</v>
      </c>
    </row>
    <row r="5208" spans="6:9">
      <c r="F5208" s="21"/>
      <c r="G5208" s="22" t="s">
        <v>21463</v>
      </c>
      <c r="H5208" s="11">
        <v>1</v>
      </c>
      <c r="I5208" s="11">
        <v>0</v>
      </c>
    </row>
    <row r="5209" spans="6:9">
      <c r="F5209" s="21"/>
      <c r="G5209" s="22" t="s">
        <v>7446</v>
      </c>
      <c r="H5209" s="11">
        <v>2.8</v>
      </c>
      <c r="I5209" s="11">
        <v>4</v>
      </c>
    </row>
    <row r="5210" spans="6:9">
      <c r="F5210" s="21"/>
      <c r="G5210" s="22" t="s">
        <v>7144</v>
      </c>
      <c r="H5210" s="11">
        <v>2.8</v>
      </c>
      <c r="I5210" s="11">
        <v>6</v>
      </c>
    </row>
    <row r="5211" spans="6:9">
      <c r="F5211" s="21"/>
      <c r="G5211" s="22" t="s">
        <v>15709</v>
      </c>
      <c r="H5211" s="11">
        <v>1</v>
      </c>
      <c r="I5211" s="11">
        <v>0</v>
      </c>
    </row>
    <row r="5212" spans="6:9">
      <c r="F5212" s="21"/>
      <c r="G5212" s="22" t="s">
        <v>20927</v>
      </c>
      <c r="H5212" s="11">
        <v>1</v>
      </c>
      <c r="I5212" s="11">
        <v>0</v>
      </c>
    </row>
    <row r="5213" spans="6:9">
      <c r="F5213" s="21"/>
      <c r="G5213" s="22" t="s">
        <v>21196</v>
      </c>
      <c r="H5213" s="11">
        <v>1</v>
      </c>
      <c r="I5213" s="11">
        <v>0</v>
      </c>
    </row>
    <row r="5214" spans="6:9">
      <c r="F5214" s="21"/>
      <c r="G5214" s="22" t="s">
        <v>16384</v>
      </c>
      <c r="H5214" s="11">
        <v>3</v>
      </c>
      <c r="I5214" s="11">
        <v>6</v>
      </c>
    </row>
    <row r="5215" spans="6:9">
      <c r="F5215" s="21"/>
      <c r="G5215" s="22" t="s">
        <v>20896</v>
      </c>
      <c r="H5215" s="11">
        <v>1</v>
      </c>
      <c r="I5215" s="11">
        <v>0</v>
      </c>
    </row>
    <row r="5216" spans="6:9">
      <c r="F5216" s="21"/>
      <c r="G5216" s="22" t="s">
        <v>6911</v>
      </c>
      <c r="H5216" s="11">
        <v>3.6</v>
      </c>
      <c r="I5216" s="11">
        <v>185</v>
      </c>
    </row>
    <row r="5217" spans="6:9">
      <c r="F5217" s="21"/>
      <c r="G5217" s="22" t="s">
        <v>18731</v>
      </c>
      <c r="H5217" s="11">
        <v>3.9</v>
      </c>
      <c r="I5217" s="11">
        <v>155</v>
      </c>
    </row>
    <row r="5218" spans="6:9">
      <c r="F5218" s="21"/>
      <c r="G5218" s="22" t="s">
        <v>3646</v>
      </c>
      <c r="H5218" s="11">
        <v>3.65</v>
      </c>
      <c r="I5218" s="11">
        <v>1594</v>
      </c>
    </row>
    <row r="5219" spans="6:9">
      <c r="F5219" s="21"/>
      <c r="G5219" s="22" t="s">
        <v>10071</v>
      </c>
      <c r="H5219" s="11">
        <v>1</v>
      </c>
      <c r="I5219" s="11">
        <v>1</v>
      </c>
    </row>
    <row r="5220" spans="6:9">
      <c r="F5220" s="21"/>
      <c r="G5220" s="22" t="s">
        <v>19247</v>
      </c>
      <c r="H5220" s="11">
        <v>1</v>
      </c>
      <c r="I5220" s="11">
        <v>0</v>
      </c>
    </row>
    <row r="5221" spans="6:9">
      <c r="F5221" s="21"/>
      <c r="G5221" s="22" t="s">
        <v>21645</v>
      </c>
      <c r="H5221" s="11">
        <v>1</v>
      </c>
      <c r="I5221" s="11">
        <v>0</v>
      </c>
    </row>
    <row r="5222" spans="6:9">
      <c r="F5222" s="21"/>
      <c r="G5222" s="22" t="s">
        <v>21844</v>
      </c>
      <c r="H5222" s="11">
        <v>1</v>
      </c>
      <c r="I5222" s="11">
        <v>0</v>
      </c>
    </row>
    <row r="5223" spans="6:9">
      <c r="F5223" s="21"/>
      <c r="G5223" s="22" t="s">
        <v>7016</v>
      </c>
      <c r="H5223" s="11">
        <v>1</v>
      </c>
      <c r="I5223" s="11">
        <v>2</v>
      </c>
    </row>
    <row r="5224" spans="6:9">
      <c r="F5224" s="21"/>
      <c r="G5224" s="22" t="s">
        <v>10359</v>
      </c>
      <c r="H5224" s="11">
        <v>2</v>
      </c>
      <c r="I5224" s="11">
        <v>9</v>
      </c>
    </row>
    <row r="5225" spans="6:9">
      <c r="F5225" s="21"/>
      <c r="G5225" s="22" t="s">
        <v>10474</v>
      </c>
      <c r="H5225" s="11">
        <v>2.8</v>
      </c>
      <c r="I5225" s="11">
        <v>7</v>
      </c>
    </row>
    <row r="5226" spans="6:9">
      <c r="F5226" s="21"/>
      <c r="G5226" s="22" t="s">
        <v>6553</v>
      </c>
      <c r="H5226" s="11">
        <v>1.74444444444444</v>
      </c>
      <c r="I5226" s="11">
        <v>69</v>
      </c>
    </row>
    <row r="5227" spans="6:9">
      <c r="F5227" s="21"/>
      <c r="G5227" s="22" t="s">
        <v>11055</v>
      </c>
      <c r="H5227" s="11">
        <v>1</v>
      </c>
      <c r="I5227" s="11">
        <v>2</v>
      </c>
    </row>
    <row r="5228" spans="6:9">
      <c r="F5228" s="21"/>
      <c r="G5228" s="22" t="s">
        <v>19161</v>
      </c>
      <c r="H5228" s="11">
        <v>1</v>
      </c>
      <c r="I5228" s="11">
        <v>0</v>
      </c>
    </row>
    <row r="5229" spans="6:9">
      <c r="F5229" s="21"/>
      <c r="G5229" s="22" t="s">
        <v>21955</v>
      </c>
      <c r="H5229" s="11">
        <v>1</v>
      </c>
      <c r="I5229" s="11">
        <v>1</v>
      </c>
    </row>
    <row r="5230" spans="6:9">
      <c r="F5230" s="21"/>
      <c r="G5230" s="22" t="s">
        <v>4366</v>
      </c>
      <c r="H5230" s="11">
        <v>3.3</v>
      </c>
      <c r="I5230" s="11">
        <v>67</v>
      </c>
    </row>
    <row r="5231" spans="6:9">
      <c r="F5231" s="21"/>
      <c r="G5231" s="22" t="s">
        <v>1236</v>
      </c>
      <c r="H5231" s="11">
        <v>2.7</v>
      </c>
      <c r="I5231" s="11">
        <v>83</v>
      </c>
    </row>
    <row r="5232" spans="6:9">
      <c r="F5232" s="21"/>
      <c r="G5232" s="22" t="s">
        <v>868</v>
      </c>
      <c r="H5232" s="11">
        <v>3.05</v>
      </c>
      <c r="I5232" s="11">
        <v>41</v>
      </c>
    </row>
    <row r="5233" spans="6:9">
      <c r="F5233" s="21"/>
      <c r="G5233" s="22" t="s">
        <v>1735</v>
      </c>
      <c r="H5233" s="11">
        <v>3.2</v>
      </c>
      <c r="I5233" s="11">
        <v>45</v>
      </c>
    </row>
    <row r="5234" spans="6:9">
      <c r="F5234" s="21"/>
      <c r="G5234" s="22" t="s">
        <v>6605</v>
      </c>
      <c r="H5234" s="11">
        <v>3</v>
      </c>
      <c r="I5234" s="11">
        <v>7</v>
      </c>
    </row>
    <row r="5235" spans="6:9">
      <c r="F5235" s="21"/>
      <c r="G5235" s="22" t="s">
        <v>17000</v>
      </c>
      <c r="H5235" s="11">
        <v>3.4</v>
      </c>
      <c r="I5235" s="11">
        <v>23</v>
      </c>
    </row>
    <row r="5236" spans="6:9">
      <c r="F5236" s="21"/>
      <c r="G5236" s="22" t="s">
        <v>17630</v>
      </c>
      <c r="H5236" s="11">
        <v>3.7</v>
      </c>
      <c r="I5236" s="11">
        <v>65</v>
      </c>
    </row>
    <row r="5237" spans="6:9">
      <c r="F5237" s="21"/>
      <c r="G5237" s="22" t="s">
        <v>2415</v>
      </c>
      <c r="H5237" s="11">
        <v>3</v>
      </c>
      <c r="I5237" s="11">
        <v>17</v>
      </c>
    </row>
    <row r="5238" spans="6:9">
      <c r="F5238" s="21"/>
      <c r="G5238" s="22" t="s">
        <v>8849</v>
      </c>
      <c r="H5238" s="11">
        <v>2.6</v>
      </c>
      <c r="I5238" s="11">
        <v>17</v>
      </c>
    </row>
    <row r="5239" spans="6:9">
      <c r="F5239" s="21"/>
      <c r="G5239" s="22" t="s">
        <v>11006</v>
      </c>
      <c r="H5239" s="11">
        <v>1</v>
      </c>
      <c r="I5239" s="11">
        <v>1</v>
      </c>
    </row>
    <row r="5240" spans="6:9">
      <c r="F5240" s="21"/>
      <c r="G5240" s="22" t="s">
        <v>21872</v>
      </c>
      <c r="H5240" s="11">
        <v>3</v>
      </c>
      <c r="I5240" s="11">
        <v>4</v>
      </c>
    </row>
    <row r="5241" spans="6:9">
      <c r="F5241" s="21"/>
      <c r="G5241" s="22" t="s">
        <v>10651</v>
      </c>
      <c r="H5241" s="11">
        <v>3.1</v>
      </c>
      <c r="I5241" s="11">
        <v>26</v>
      </c>
    </row>
    <row r="5242" spans="6:9">
      <c r="F5242" s="21"/>
      <c r="G5242" s="22" t="s">
        <v>3055</v>
      </c>
      <c r="H5242" s="11">
        <v>2.6</v>
      </c>
      <c r="I5242" s="11">
        <v>71</v>
      </c>
    </row>
    <row r="5243" spans="6:9">
      <c r="F5243" s="21"/>
      <c r="G5243" s="22" t="s">
        <v>3198</v>
      </c>
      <c r="H5243" s="11">
        <v>2.8</v>
      </c>
      <c r="I5243" s="11">
        <v>11</v>
      </c>
    </row>
    <row r="5244" spans="6:9">
      <c r="F5244" s="21"/>
      <c r="G5244" s="22" t="s">
        <v>1332</v>
      </c>
      <c r="H5244" s="11">
        <v>2.5</v>
      </c>
      <c r="I5244" s="11">
        <v>23</v>
      </c>
    </row>
    <row r="5245" spans="6:9">
      <c r="F5245" s="21"/>
      <c r="G5245" s="22" t="s">
        <v>11516</v>
      </c>
      <c r="H5245" s="11">
        <v>4</v>
      </c>
      <c r="I5245" s="11">
        <v>256</v>
      </c>
    </row>
    <row r="5246" spans="6:9">
      <c r="F5246" s="21"/>
      <c r="G5246" s="22" t="s">
        <v>23190</v>
      </c>
      <c r="H5246" s="11">
        <v>1</v>
      </c>
      <c r="I5246" s="11">
        <v>0</v>
      </c>
    </row>
    <row r="5247" spans="6:9">
      <c r="F5247" s="21"/>
      <c r="G5247" s="22" t="s">
        <v>4815</v>
      </c>
      <c r="H5247" s="11">
        <v>2.95</v>
      </c>
      <c r="I5247" s="11">
        <v>89</v>
      </c>
    </row>
    <row r="5248" spans="6:9">
      <c r="F5248" s="21"/>
      <c r="G5248" s="22" t="s">
        <v>5378</v>
      </c>
      <c r="H5248" s="11">
        <v>1</v>
      </c>
      <c r="I5248" s="11">
        <v>0</v>
      </c>
    </row>
    <row r="5249" spans="6:9">
      <c r="F5249" s="21"/>
      <c r="G5249" s="22" t="s">
        <v>4199</v>
      </c>
      <c r="H5249" s="11">
        <v>3.1</v>
      </c>
      <c r="I5249" s="11">
        <v>9</v>
      </c>
    </row>
    <row r="5250" spans="6:9">
      <c r="F5250" s="21"/>
      <c r="G5250" s="22" t="s">
        <v>22891</v>
      </c>
      <c r="H5250" s="11">
        <v>3.2</v>
      </c>
      <c r="I5250" s="11">
        <v>11</v>
      </c>
    </row>
    <row r="5251" spans="6:9">
      <c r="F5251" s="21"/>
      <c r="G5251" s="22" t="s">
        <v>6720</v>
      </c>
      <c r="H5251" s="11">
        <v>2.8</v>
      </c>
      <c r="I5251" s="11">
        <v>13</v>
      </c>
    </row>
    <row r="5252" spans="6:9">
      <c r="F5252" s="21"/>
      <c r="G5252" s="22" t="s">
        <v>2173</v>
      </c>
      <c r="H5252" s="11">
        <v>3.4</v>
      </c>
      <c r="I5252" s="11">
        <v>217</v>
      </c>
    </row>
    <row r="5253" spans="6:9">
      <c r="F5253" s="21"/>
      <c r="G5253" s="22" t="s">
        <v>5235</v>
      </c>
      <c r="H5253" s="11">
        <v>1</v>
      </c>
      <c r="I5253" s="11">
        <v>1</v>
      </c>
    </row>
    <row r="5254" spans="6:9">
      <c r="F5254" s="21"/>
      <c r="G5254" s="22" t="s">
        <v>10741</v>
      </c>
      <c r="H5254" s="11">
        <v>3.2</v>
      </c>
      <c r="I5254" s="11">
        <v>32</v>
      </c>
    </row>
    <row r="5255" spans="6:9">
      <c r="F5255" s="21"/>
      <c r="G5255" s="22" t="s">
        <v>6592</v>
      </c>
      <c r="H5255" s="11">
        <v>2.8</v>
      </c>
      <c r="I5255" s="11">
        <v>25</v>
      </c>
    </row>
    <row r="5256" spans="6:9">
      <c r="F5256" s="21"/>
      <c r="G5256" s="22" t="s">
        <v>5173</v>
      </c>
      <c r="H5256" s="11">
        <v>3.5</v>
      </c>
      <c r="I5256" s="11">
        <v>33</v>
      </c>
    </row>
    <row r="5257" spans="6:9">
      <c r="F5257" s="21"/>
      <c r="G5257" s="22" t="s">
        <v>3491</v>
      </c>
      <c r="H5257" s="11">
        <v>3</v>
      </c>
      <c r="I5257" s="11">
        <v>9</v>
      </c>
    </row>
    <row r="5258" spans="6:9">
      <c r="F5258" s="21"/>
      <c r="G5258" s="22" t="s">
        <v>7908</v>
      </c>
      <c r="H5258" s="11">
        <v>1</v>
      </c>
      <c r="I5258" s="11">
        <v>0</v>
      </c>
    </row>
    <row r="5259" spans="6:9">
      <c r="F5259" s="21"/>
      <c r="G5259" s="22" t="s">
        <v>15609</v>
      </c>
      <c r="H5259" s="11">
        <v>1</v>
      </c>
      <c r="I5259" s="11">
        <v>1</v>
      </c>
    </row>
    <row r="5260" spans="6:9">
      <c r="F5260" s="21"/>
      <c r="G5260" s="22" t="s">
        <v>8807</v>
      </c>
      <c r="H5260" s="11">
        <v>3.7</v>
      </c>
      <c r="I5260" s="11">
        <v>131</v>
      </c>
    </row>
    <row r="5261" spans="6:9">
      <c r="F5261" s="21"/>
      <c r="G5261" s="22" t="s">
        <v>7877</v>
      </c>
      <c r="H5261" s="11">
        <v>1</v>
      </c>
      <c r="I5261" s="11">
        <v>0</v>
      </c>
    </row>
    <row r="5262" spans="6:9">
      <c r="F5262" s="21"/>
      <c r="G5262" s="22" t="s">
        <v>17855</v>
      </c>
      <c r="H5262" s="11">
        <v>3</v>
      </c>
      <c r="I5262" s="11">
        <v>18</v>
      </c>
    </row>
    <row r="5263" spans="6:9">
      <c r="F5263" s="21"/>
      <c r="G5263" s="22" t="s">
        <v>18265</v>
      </c>
      <c r="H5263" s="11">
        <v>1</v>
      </c>
      <c r="I5263" s="11">
        <v>2</v>
      </c>
    </row>
    <row r="5264" spans="6:9">
      <c r="F5264" s="21"/>
      <c r="G5264" s="22" t="s">
        <v>5036</v>
      </c>
      <c r="H5264" s="11">
        <v>3.4</v>
      </c>
      <c r="I5264" s="11">
        <v>225</v>
      </c>
    </row>
    <row r="5265" spans="6:9">
      <c r="F5265" s="21"/>
      <c r="G5265" s="22" t="s">
        <v>6615</v>
      </c>
      <c r="H5265" s="11">
        <v>3.4</v>
      </c>
      <c r="I5265" s="11">
        <v>143</v>
      </c>
    </row>
    <row r="5266" spans="6:9">
      <c r="F5266" s="21"/>
      <c r="G5266" s="22" t="s">
        <v>7889</v>
      </c>
      <c r="H5266" s="11">
        <v>2.4</v>
      </c>
      <c r="I5266" s="11">
        <v>255</v>
      </c>
    </row>
    <row r="5267" spans="6:9">
      <c r="F5267" s="21"/>
      <c r="G5267" s="22" t="s">
        <v>20396</v>
      </c>
      <c r="H5267" s="11">
        <v>1</v>
      </c>
      <c r="I5267" s="11">
        <v>0</v>
      </c>
    </row>
    <row r="5268" spans="6:9">
      <c r="F5268" s="21"/>
      <c r="G5268" s="22" t="s">
        <v>22583</v>
      </c>
      <c r="H5268" s="11">
        <v>3.1</v>
      </c>
      <c r="I5268" s="11">
        <v>9</v>
      </c>
    </row>
    <row r="5269" spans="6:9">
      <c r="F5269" s="21"/>
      <c r="G5269" s="22" t="s">
        <v>7265</v>
      </c>
      <c r="H5269" s="11">
        <v>3.3</v>
      </c>
      <c r="I5269" s="11">
        <v>36</v>
      </c>
    </row>
    <row r="5270" spans="6:9">
      <c r="F5270" s="21"/>
      <c r="G5270" s="22" t="s">
        <v>23117</v>
      </c>
      <c r="H5270" s="11">
        <v>1</v>
      </c>
      <c r="I5270" s="11">
        <v>1</v>
      </c>
    </row>
    <row r="5271" spans="6:9">
      <c r="F5271" s="21"/>
      <c r="G5271" s="22" t="s">
        <v>21317</v>
      </c>
      <c r="H5271" s="11">
        <v>1</v>
      </c>
      <c r="I5271" s="11">
        <v>0</v>
      </c>
    </row>
    <row r="5272" spans="6:9">
      <c r="F5272" s="21"/>
      <c r="G5272" s="22" t="s">
        <v>15619</v>
      </c>
      <c r="H5272" s="11">
        <v>1</v>
      </c>
      <c r="I5272" s="11">
        <v>1</v>
      </c>
    </row>
    <row r="5273" spans="6:9">
      <c r="F5273" s="21"/>
      <c r="G5273" s="22" t="s">
        <v>22958</v>
      </c>
      <c r="H5273" s="11">
        <v>1</v>
      </c>
      <c r="I5273" s="11">
        <v>0</v>
      </c>
    </row>
    <row r="5274" spans="6:9">
      <c r="F5274" s="21"/>
      <c r="G5274" s="22" t="s">
        <v>20730</v>
      </c>
      <c r="H5274" s="11">
        <v>1</v>
      </c>
      <c r="I5274" s="11">
        <v>1</v>
      </c>
    </row>
    <row r="5275" spans="6:9">
      <c r="F5275" s="21"/>
      <c r="G5275" s="22" t="s">
        <v>7169</v>
      </c>
      <c r="H5275" s="11">
        <v>2</v>
      </c>
      <c r="I5275" s="11">
        <v>5</v>
      </c>
    </row>
    <row r="5276" spans="6:9">
      <c r="F5276" s="21"/>
      <c r="G5276" s="22" t="s">
        <v>12296</v>
      </c>
      <c r="H5276" s="11">
        <v>4.9</v>
      </c>
      <c r="I5276" s="11">
        <v>77</v>
      </c>
    </row>
    <row r="5277" spans="6:9">
      <c r="F5277" s="21"/>
      <c r="G5277" s="22" t="s">
        <v>20835</v>
      </c>
      <c r="H5277" s="11">
        <v>1</v>
      </c>
      <c r="I5277" s="11">
        <v>0</v>
      </c>
    </row>
    <row r="5278" spans="6:9">
      <c r="F5278" s="21"/>
      <c r="G5278" s="22" t="s">
        <v>5532</v>
      </c>
      <c r="H5278" s="11">
        <v>4.2</v>
      </c>
      <c r="I5278" s="11">
        <v>237</v>
      </c>
    </row>
    <row r="5279" spans="6:9">
      <c r="F5279" s="21"/>
      <c r="G5279" s="22" t="s">
        <v>15997</v>
      </c>
      <c r="H5279" s="11">
        <v>2.9</v>
      </c>
      <c r="I5279" s="11">
        <v>5</v>
      </c>
    </row>
    <row r="5280" spans="6:9">
      <c r="F5280" s="21"/>
      <c r="G5280" s="22" t="s">
        <v>4632</v>
      </c>
      <c r="H5280" s="11">
        <v>3</v>
      </c>
      <c r="I5280" s="11">
        <v>36</v>
      </c>
    </row>
    <row r="5281" spans="6:9">
      <c r="F5281" s="21"/>
      <c r="G5281" s="22" t="s">
        <v>8973</v>
      </c>
      <c r="H5281" s="11">
        <v>1</v>
      </c>
      <c r="I5281" s="11">
        <v>1</v>
      </c>
    </row>
    <row r="5282" spans="6:9">
      <c r="F5282" s="21"/>
      <c r="G5282" s="22" t="s">
        <v>20962</v>
      </c>
      <c r="H5282" s="11">
        <v>1</v>
      </c>
      <c r="I5282" s="11">
        <v>0</v>
      </c>
    </row>
    <row r="5283" spans="6:9">
      <c r="F5283" s="21"/>
      <c r="G5283" s="22" t="s">
        <v>4380</v>
      </c>
      <c r="H5283" s="11">
        <v>2.8</v>
      </c>
      <c r="I5283" s="11">
        <v>12</v>
      </c>
    </row>
    <row r="5284" spans="6:9">
      <c r="F5284" s="21"/>
      <c r="G5284" s="22" t="s">
        <v>10803</v>
      </c>
      <c r="H5284" s="11">
        <v>3.1</v>
      </c>
      <c r="I5284" s="11">
        <v>13</v>
      </c>
    </row>
    <row r="5285" spans="6:9">
      <c r="F5285" s="21"/>
      <c r="G5285" s="22" t="s">
        <v>1458</v>
      </c>
      <c r="H5285" s="11">
        <v>3.1</v>
      </c>
      <c r="I5285" s="11">
        <v>92</v>
      </c>
    </row>
    <row r="5286" spans="6:9">
      <c r="F5286" s="21"/>
      <c r="G5286" s="22" t="s">
        <v>5252</v>
      </c>
      <c r="H5286" s="11">
        <v>3.8</v>
      </c>
      <c r="I5286" s="11">
        <v>76</v>
      </c>
    </row>
    <row r="5287" spans="6:9">
      <c r="F5287" s="21"/>
      <c r="G5287" s="22" t="s">
        <v>21840</v>
      </c>
      <c r="H5287" s="11">
        <v>1</v>
      </c>
      <c r="I5287" s="11">
        <v>0</v>
      </c>
    </row>
    <row r="5288" spans="6:9">
      <c r="F5288" s="21"/>
      <c r="G5288" s="22" t="s">
        <v>4925</v>
      </c>
      <c r="H5288" s="11">
        <v>2.7</v>
      </c>
      <c r="I5288" s="11">
        <v>20</v>
      </c>
    </row>
    <row r="5289" spans="6:9">
      <c r="F5289" s="21"/>
      <c r="G5289" s="22" t="s">
        <v>1440</v>
      </c>
      <c r="H5289" s="11">
        <v>2.9</v>
      </c>
      <c r="I5289" s="11">
        <v>5</v>
      </c>
    </row>
    <row r="5290" spans="6:9">
      <c r="F5290" s="21"/>
      <c r="G5290" s="22" t="s">
        <v>8598</v>
      </c>
      <c r="H5290" s="11">
        <v>1</v>
      </c>
      <c r="I5290" s="11">
        <v>0</v>
      </c>
    </row>
    <row r="5291" spans="6:9">
      <c r="F5291" s="21"/>
      <c r="G5291" s="22" t="s">
        <v>6776</v>
      </c>
      <c r="H5291" s="11">
        <v>3</v>
      </c>
      <c r="I5291" s="11">
        <v>18</v>
      </c>
    </row>
    <row r="5292" spans="6:9">
      <c r="F5292" s="21"/>
      <c r="G5292" s="22" t="s">
        <v>899</v>
      </c>
      <c r="H5292" s="11">
        <v>3.1</v>
      </c>
      <c r="I5292" s="11">
        <v>22</v>
      </c>
    </row>
    <row r="5293" spans="6:9">
      <c r="F5293" s="21"/>
      <c r="G5293" s="22" t="s">
        <v>6737</v>
      </c>
      <c r="H5293" s="11">
        <v>3.8</v>
      </c>
      <c r="I5293" s="11">
        <v>300</v>
      </c>
    </row>
    <row r="5294" spans="6:9">
      <c r="F5294" s="21"/>
      <c r="G5294" s="22" t="s">
        <v>3457</v>
      </c>
      <c r="H5294" s="11">
        <v>2.7</v>
      </c>
      <c r="I5294" s="11">
        <v>41</v>
      </c>
    </row>
    <row r="5295" spans="6:9">
      <c r="F5295" s="21"/>
      <c r="G5295" s="22" t="s">
        <v>21203</v>
      </c>
      <c r="H5295" s="11">
        <v>1</v>
      </c>
      <c r="I5295" s="11">
        <v>0</v>
      </c>
    </row>
    <row r="5296" spans="6:9">
      <c r="F5296" s="21"/>
      <c r="G5296" s="22" t="s">
        <v>8098</v>
      </c>
      <c r="H5296" s="11">
        <v>1</v>
      </c>
      <c r="I5296" s="11">
        <v>2</v>
      </c>
    </row>
    <row r="5297" spans="6:9">
      <c r="F5297" s="21"/>
      <c r="G5297" s="22" t="s">
        <v>5202</v>
      </c>
      <c r="H5297" s="11">
        <v>3</v>
      </c>
      <c r="I5297" s="11">
        <v>14</v>
      </c>
    </row>
    <row r="5298" spans="6:9">
      <c r="F5298" s="21"/>
      <c r="G5298" s="22" t="s">
        <v>4820</v>
      </c>
      <c r="H5298" s="11">
        <v>2.9</v>
      </c>
      <c r="I5298" s="11">
        <v>12</v>
      </c>
    </row>
    <row r="5299" spans="6:9">
      <c r="F5299" s="21"/>
      <c r="G5299" s="22" t="s">
        <v>10241</v>
      </c>
      <c r="H5299" s="11">
        <v>3.1</v>
      </c>
      <c r="I5299" s="11">
        <v>17</v>
      </c>
    </row>
    <row r="5300" spans="6:9">
      <c r="F5300" s="21"/>
      <c r="G5300" s="22" t="s">
        <v>16066</v>
      </c>
      <c r="H5300" s="11">
        <v>3.1</v>
      </c>
      <c r="I5300" s="11">
        <v>14</v>
      </c>
    </row>
    <row r="5301" spans="6:9">
      <c r="F5301" s="21"/>
      <c r="G5301" s="22" t="s">
        <v>10835</v>
      </c>
      <c r="H5301" s="11">
        <v>2.7</v>
      </c>
      <c r="I5301" s="11">
        <v>50</v>
      </c>
    </row>
    <row r="5302" spans="6:9">
      <c r="F5302" s="21"/>
      <c r="G5302" s="22" t="s">
        <v>20274</v>
      </c>
      <c r="H5302" s="11">
        <v>3.5</v>
      </c>
      <c r="I5302" s="11">
        <v>37</v>
      </c>
    </row>
    <row r="5303" spans="6:9">
      <c r="F5303" s="21"/>
      <c r="G5303" s="22" t="s">
        <v>20784</v>
      </c>
      <c r="H5303" s="11">
        <v>4.1</v>
      </c>
      <c r="I5303" s="11">
        <v>163</v>
      </c>
    </row>
    <row r="5304" spans="6:9">
      <c r="F5304" s="21"/>
      <c r="G5304" s="22" t="s">
        <v>18942</v>
      </c>
      <c r="H5304" s="11">
        <v>1</v>
      </c>
      <c r="I5304" s="11">
        <v>0</v>
      </c>
    </row>
    <row r="5305" spans="6:9">
      <c r="F5305" s="21"/>
      <c r="G5305" s="22" t="s">
        <v>19056</v>
      </c>
      <c r="H5305" s="11">
        <v>1</v>
      </c>
      <c r="I5305" s="11">
        <v>0</v>
      </c>
    </row>
    <row r="5306" spans="6:9">
      <c r="F5306" s="21"/>
      <c r="G5306" s="22" t="s">
        <v>6689</v>
      </c>
      <c r="H5306" s="11">
        <v>1</v>
      </c>
      <c r="I5306" s="11">
        <v>1</v>
      </c>
    </row>
    <row r="5307" spans="6:9">
      <c r="F5307" s="21"/>
      <c r="G5307" s="22" t="s">
        <v>10495</v>
      </c>
      <c r="H5307" s="11">
        <v>3.2</v>
      </c>
      <c r="I5307" s="11">
        <v>16</v>
      </c>
    </row>
    <row r="5308" spans="6:9">
      <c r="F5308" s="21"/>
      <c r="G5308" s="22" t="s">
        <v>7910</v>
      </c>
      <c r="H5308" s="11">
        <v>2.9</v>
      </c>
      <c r="I5308" s="11">
        <v>5</v>
      </c>
    </row>
    <row r="5309" spans="6:9">
      <c r="F5309" s="21"/>
      <c r="G5309" s="22" t="s">
        <v>21800</v>
      </c>
      <c r="H5309" s="11">
        <v>1</v>
      </c>
      <c r="I5309" s="11">
        <v>3</v>
      </c>
    </row>
    <row r="5310" spans="6:9">
      <c r="F5310" s="21"/>
      <c r="G5310" s="22" t="s">
        <v>9349</v>
      </c>
      <c r="H5310" s="11">
        <v>3.3</v>
      </c>
      <c r="I5310" s="11">
        <v>199</v>
      </c>
    </row>
    <row r="5311" spans="6:9">
      <c r="F5311" s="21"/>
      <c r="G5311" s="22" t="s">
        <v>16143</v>
      </c>
      <c r="H5311" s="11">
        <v>3</v>
      </c>
      <c r="I5311" s="11">
        <v>7</v>
      </c>
    </row>
    <row r="5312" spans="6:9">
      <c r="F5312" s="21"/>
      <c r="G5312" s="22" t="s">
        <v>18987</v>
      </c>
      <c r="H5312" s="11">
        <v>1</v>
      </c>
      <c r="I5312" s="11">
        <v>0</v>
      </c>
    </row>
    <row r="5313" spans="6:9">
      <c r="F5313" s="21"/>
      <c r="G5313" s="22" t="s">
        <v>7716</v>
      </c>
      <c r="H5313" s="11">
        <v>1</v>
      </c>
      <c r="I5313" s="11">
        <v>2</v>
      </c>
    </row>
    <row r="5314" spans="6:9">
      <c r="F5314" s="21"/>
      <c r="G5314" s="22" t="s">
        <v>3878</v>
      </c>
      <c r="H5314" s="11">
        <v>3</v>
      </c>
      <c r="I5314" s="11">
        <v>69</v>
      </c>
    </row>
    <row r="5315" spans="6:9">
      <c r="F5315" s="21"/>
      <c r="G5315" s="22" t="s">
        <v>3580</v>
      </c>
      <c r="H5315" s="11">
        <v>3.05</v>
      </c>
      <c r="I5315" s="11">
        <v>62</v>
      </c>
    </row>
    <row r="5316" spans="6:9">
      <c r="F5316" s="21"/>
      <c r="G5316" s="22" t="s">
        <v>4803</v>
      </c>
      <c r="H5316" s="11">
        <v>3.1</v>
      </c>
      <c r="I5316" s="11">
        <v>7</v>
      </c>
    </row>
    <row r="5317" spans="6:9">
      <c r="F5317" s="21"/>
      <c r="G5317" s="22" t="s">
        <v>9480</v>
      </c>
      <c r="H5317" s="11">
        <v>3.9</v>
      </c>
      <c r="I5317" s="11">
        <v>129</v>
      </c>
    </row>
    <row r="5318" spans="6:9">
      <c r="F5318" s="21"/>
      <c r="G5318" s="22" t="s">
        <v>19942</v>
      </c>
      <c r="H5318" s="11">
        <v>1</v>
      </c>
      <c r="I5318" s="11">
        <v>2</v>
      </c>
    </row>
    <row r="5319" spans="6:9">
      <c r="F5319" s="21"/>
      <c r="G5319" s="22" t="s">
        <v>18134</v>
      </c>
      <c r="H5319" s="11">
        <v>1</v>
      </c>
      <c r="I5319" s="11">
        <v>0</v>
      </c>
    </row>
    <row r="5320" spans="6:9">
      <c r="F5320" s="21"/>
      <c r="G5320" s="22" t="s">
        <v>9734</v>
      </c>
      <c r="H5320" s="11">
        <v>3</v>
      </c>
      <c r="I5320" s="11">
        <v>33</v>
      </c>
    </row>
    <row r="5321" spans="6:9">
      <c r="F5321" s="21"/>
      <c r="G5321" s="22" t="s">
        <v>22264</v>
      </c>
      <c r="H5321" s="11">
        <v>1</v>
      </c>
      <c r="I5321" s="11">
        <v>0</v>
      </c>
    </row>
    <row r="5322" spans="6:9">
      <c r="F5322" s="21"/>
      <c r="G5322" s="22" t="s">
        <v>19802</v>
      </c>
      <c r="H5322" s="11">
        <v>1</v>
      </c>
      <c r="I5322" s="11">
        <v>1</v>
      </c>
    </row>
    <row r="5323" spans="6:9">
      <c r="F5323" s="21"/>
      <c r="G5323" s="22" t="s">
        <v>4578</v>
      </c>
      <c r="H5323" s="11">
        <v>1</v>
      </c>
      <c r="I5323" s="11">
        <v>3</v>
      </c>
    </row>
    <row r="5324" spans="6:9">
      <c r="F5324" s="21"/>
      <c r="G5324" s="22" t="s">
        <v>8345</v>
      </c>
      <c r="H5324" s="11">
        <v>3.4</v>
      </c>
      <c r="I5324" s="11">
        <v>31</v>
      </c>
    </row>
    <row r="5325" spans="6:9">
      <c r="F5325" s="21"/>
      <c r="G5325" s="22" t="s">
        <v>17723</v>
      </c>
      <c r="H5325" s="11">
        <v>2.9</v>
      </c>
      <c r="I5325" s="11">
        <v>8</v>
      </c>
    </row>
    <row r="5326" spans="6:9">
      <c r="F5326" s="21"/>
      <c r="G5326" s="22" t="s">
        <v>10822</v>
      </c>
      <c r="H5326" s="11">
        <v>3.3</v>
      </c>
      <c r="I5326" s="11">
        <v>27</v>
      </c>
    </row>
    <row r="5327" spans="6:9">
      <c r="F5327" s="21"/>
      <c r="G5327" s="22" t="s">
        <v>23411</v>
      </c>
      <c r="H5327" s="11">
        <v>1</v>
      </c>
      <c r="I5327" s="11">
        <v>0</v>
      </c>
    </row>
    <row r="5328" spans="6:9">
      <c r="F5328" s="21"/>
      <c r="G5328" s="22" t="s">
        <v>1281</v>
      </c>
      <c r="H5328" s="11">
        <v>2.7</v>
      </c>
      <c r="I5328" s="11">
        <v>13</v>
      </c>
    </row>
    <row r="5329" spans="6:9">
      <c r="F5329" s="21"/>
      <c r="G5329" s="22" t="s">
        <v>5086</v>
      </c>
      <c r="H5329" s="11">
        <v>3</v>
      </c>
      <c r="I5329" s="11">
        <v>4</v>
      </c>
    </row>
    <row r="5330" spans="6:9">
      <c r="F5330" s="21"/>
      <c r="G5330" s="22" t="s">
        <v>5458</v>
      </c>
      <c r="H5330" s="11">
        <v>3.06666666666667</v>
      </c>
      <c r="I5330" s="11">
        <v>1083</v>
      </c>
    </row>
    <row r="5331" spans="6:9">
      <c r="F5331" s="21"/>
      <c r="G5331" s="22" t="s">
        <v>6778</v>
      </c>
      <c r="H5331" s="11">
        <v>1</v>
      </c>
      <c r="I5331" s="11">
        <v>3</v>
      </c>
    </row>
    <row r="5332" spans="6:9">
      <c r="F5332" s="21"/>
      <c r="G5332" s="22" t="s">
        <v>4235</v>
      </c>
      <c r="H5332" s="11">
        <v>1</v>
      </c>
      <c r="I5332" s="11">
        <v>3</v>
      </c>
    </row>
    <row r="5333" spans="6:9">
      <c r="F5333" s="21"/>
      <c r="G5333" s="22" t="s">
        <v>7552</v>
      </c>
      <c r="H5333" s="11">
        <v>3.1</v>
      </c>
      <c r="I5333" s="11">
        <v>12</v>
      </c>
    </row>
    <row r="5334" spans="6:9">
      <c r="F5334" s="21"/>
      <c r="G5334" s="22" t="s">
        <v>21511</v>
      </c>
      <c r="H5334" s="11">
        <v>1</v>
      </c>
      <c r="I5334" s="11">
        <v>0</v>
      </c>
    </row>
    <row r="5335" spans="6:9">
      <c r="F5335" s="21"/>
      <c r="G5335" s="22" t="s">
        <v>23040</v>
      </c>
      <c r="H5335" s="11">
        <v>1</v>
      </c>
      <c r="I5335" s="11">
        <v>0</v>
      </c>
    </row>
    <row r="5336" spans="6:9">
      <c r="F5336" s="21"/>
      <c r="G5336" s="22" t="s">
        <v>4736</v>
      </c>
      <c r="H5336" s="11">
        <v>1</v>
      </c>
      <c r="I5336" s="11">
        <v>1</v>
      </c>
    </row>
    <row r="5337" spans="6:9">
      <c r="F5337" s="21"/>
      <c r="G5337" s="22" t="s">
        <v>4656</v>
      </c>
      <c r="H5337" s="11">
        <v>3</v>
      </c>
      <c r="I5337" s="11">
        <v>14</v>
      </c>
    </row>
    <row r="5338" spans="6:9">
      <c r="F5338" s="21"/>
      <c r="G5338" s="22" t="s">
        <v>17968</v>
      </c>
      <c r="H5338" s="11">
        <v>1</v>
      </c>
      <c r="I5338" s="11">
        <v>0</v>
      </c>
    </row>
    <row r="5339" spans="6:9">
      <c r="F5339" s="21"/>
      <c r="G5339" s="22" t="s">
        <v>23124</v>
      </c>
      <c r="H5339" s="11">
        <v>1</v>
      </c>
      <c r="I5339" s="11">
        <v>0</v>
      </c>
    </row>
    <row r="5340" spans="6:9">
      <c r="F5340" s="21"/>
      <c r="G5340" s="22" t="s">
        <v>16230</v>
      </c>
      <c r="H5340" s="11">
        <v>1</v>
      </c>
      <c r="I5340" s="11">
        <v>1</v>
      </c>
    </row>
    <row r="5341" spans="6:9">
      <c r="F5341" s="21"/>
      <c r="G5341" s="22" t="s">
        <v>21194</v>
      </c>
      <c r="H5341" s="11">
        <v>1</v>
      </c>
      <c r="I5341" s="11">
        <v>0</v>
      </c>
    </row>
    <row r="5342" spans="6:9">
      <c r="F5342" s="21"/>
      <c r="G5342" s="22" t="s">
        <v>8502</v>
      </c>
      <c r="H5342" s="11">
        <v>3.5</v>
      </c>
      <c r="I5342" s="11">
        <v>36</v>
      </c>
    </row>
    <row r="5343" spans="6:9">
      <c r="F5343" s="21"/>
      <c r="G5343" s="22" t="s">
        <v>17527</v>
      </c>
      <c r="H5343" s="11">
        <v>3.1</v>
      </c>
      <c r="I5343" s="11">
        <v>5</v>
      </c>
    </row>
    <row r="5344" spans="6:9">
      <c r="F5344" s="21"/>
      <c r="G5344" s="22" t="s">
        <v>10157</v>
      </c>
      <c r="H5344" s="11">
        <v>1</v>
      </c>
      <c r="I5344" s="11">
        <v>2</v>
      </c>
    </row>
    <row r="5345" spans="6:9">
      <c r="F5345" s="21"/>
      <c r="G5345" s="22" t="s">
        <v>19987</v>
      </c>
      <c r="H5345" s="11">
        <v>1</v>
      </c>
      <c r="I5345" s="11">
        <v>0</v>
      </c>
    </row>
    <row r="5346" spans="6:9">
      <c r="F5346" s="21"/>
      <c r="G5346" s="22" t="s">
        <v>10139</v>
      </c>
      <c r="H5346" s="11">
        <v>2.9</v>
      </c>
      <c r="I5346" s="11">
        <v>4</v>
      </c>
    </row>
    <row r="5347" spans="6:9">
      <c r="F5347" s="21"/>
      <c r="G5347" s="22" t="s">
        <v>15643</v>
      </c>
      <c r="H5347" s="11">
        <v>1</v>
      </c>
      <c r="I5347" s="11">
        <v>0</v>
      </c>
    </row>
    <row r="5348" spans="6:9">
      <c r="F5348" s="21"/>
      <c r="G5348" s="22" t="s">
        <v>7659</v>
      </c>
      <c r="H5348" s="11">
        <v>3.4</v>
      </c>
      <c r="I5348" s="11">
        <v>18</v>
      </c>
    </row>
    <row r="5349" spans="6:9">
      <c r="F5349" s="21"/>
      <c r="G5349" s="22" t="s">
        <v>8921</v>
      </c>
      <c r="H5349" s="11">
        <v>3</v>
      </c>
      <c r="I5349" s="11">
        <v>14</v>
      </c>
    </row>
    <row r="5350" spans="6:9">
      <c r="F5350" s="21"/>
      <c r="G5350" s="22" t="s">
        <v>21648</v>
      </c>
      <c r="H5350" s="11">
        <v>1</v>
      </c>
      <c r="I5350" s="11">
        <v>0</v>
      </c>
    </row>
    <row r="5351" spans="6:9">
      <c r="F5351" s="21"/>
      <c r="G5351" s="22" t="s">
        <v>9148</v>
      </c>
      <c r="H5351" s="11">
        <v>3.6</v>
      </c>
      <c r="I5351" s="11">
        <v>27</v>
      </c>
    </row>
    <row r="5352" spans="6:9">
      <c r="F5352" s="21"/>
      <c r="G5352" s="22" t="s">
        <v>4591</v>
      </c>
      <c r="H5352" s="11">
        <v>3.2</v>
      </c>
      <c r="I5352" s="11">
        <v>18</v>
      </c>
    </row>
    <row r="5353" spans="6:9">
      <c r="F5353" s="21"/>
      <c r="G5353" s="22" t="s">
        <v>5242</v>
      </c>
      <c r="H5353" s="11">
        <v>3.1</v>
      </c>
      <c r="I5353" s="11">
        <v>14</v>
      </c>
    </row>
    <row r="5354" spans="6:9">
      <c r="F5354" s="21"/>
      <c r="G5354" s="22" t="s">
        <v>10733</v>
      </c>
      <c r="H5354" s="11">
        <v>3</v>
      </c>
      <c r="I5354" s="11">
        <v>5</v>
      </c>
    </row>
    <row r="5355" spans="6:9">
      <c r="F5355" s="21"/>
      <c r="G5355" s="22" t="s">
        <v>5284</v>
      </c>
      <c r="H5355" s="11">
        <v>2.8</v>
      </c>
      <c r="I5355" s="11">
        <v>7</v>
      </c>
    </row>
    <row r="5356" spans="6:9">
      <c r="F5356" s="21"/>
      <c r="G5356" s="22" t="s">
        <v>17929</v>
      </c>
      <c r="H5356" s="11">
        <v>2.8</v>
      </c>
      <c r="I5356" s="11">
        <v>6</v>
      </c>
    </row>
    <row r="5357" spans="6:9">
      <c r="F5357" s="21"/>
      <c r="G5357" s="22" t="s">
        <v>15932</v>
      </c>
      <c r="H5357" s="11">
        <v>1</v>
      </c>
      <c r="I5357" s="11">
        <v>3</v>
      </c>
    </row>
    <row r="5358" spans="6:9">
      <c r="F5358" s="21"/>
      <c r="G5358" s="22" t="s">
        <v>22528</v>
      </c>
      <c r="H5358" s="11">
        <v>1</v>
      </c>
      <c r="I5358" s="11">
        <v>0</v>
      </c>
    </row>
    <row r="5359" spans="6:9">
      <c r="F5359" s="21"/>
      <c r="G5359" s="22" t="s">
        <v>21284</v>
      </c>
      <c r="H5359" s="11">
        <v>1</v>
      </c>
      <c r="I5359" s="11">
        <v>0</v>
      </c>
    </row>
    <row r="5360" spans="6:9">
      <c r="F5360" s="21"/>
      <c r="G5360" s="22" t="s">
        <v>8294</v>
      </c>
      <c r="H5360" s="11">
        <v>2.8</v>
      </c>
      <c r="I5360" s="11">
        <v>8</v>
      </c>
    </row>
    <row r="5361" spans="6:9">
      <c r="F5361" s="21"/>
      <c r="G5361" s="22" t="s">
        <v>3216</v>
      </c>
      <c r="H5361" s="11">
        <v>2.85</v>
      </c>
      <c r="I5361" s="11">
        <v>98</v>
      </c>
    </row>
    <row r="5362" spans="6:9">
      <c r="F5362" s="21"/>
      <c r="G5362" s="22" t="s">
        <v>19128</v>
      </c>
      <c r="H5362" s="11">
        <v>1</v>
      </c>
      <c r="I5362" s="11">
        <v>2</v>
      </c>
    </row>
    <row r="5363" spans="6:9">
      <c r="F5363" s="21"/>
      <c r="G5363" s="22" t="s">
        <v>5127</v>
      </c>
      <c r="H5363" s="11">
        <v>3.5</v>
      </c>
      <c r="I5363" s="11">
        <v>72</v>
      </c>
    </row>
    <row r="5364" spans="6:9">
      <c r="F5364" s="21"/>
      <c r="G5364" s="22" t="s">
        <v>19177</v>
      </c>
      <c r="H5364" s="11">
        <v>3.1</v>
      </c>
      <c r="I5364" s="11">
        <v>5</v>
      </c>
    </row>
    <row r="5365" spans="6:9">
      <c r="F5365" s="21"/>
      <c r="G5365" s="22" t="s">
        <v>22197</v>
      </c>
      <c r="H5365" s="11">
        <v>1</v>
      </c>
      <c r="I5365" s="11">
        <v>0</v>
      </c>
    </row>
    <row r="5366" spans="6:9">
      <c r="F5366" s="21"/>
      <c r="G5366" s="22" t="s">
        <v>10905</v>
      </c>
      <c r="H5366" s="11">
        <v>3.3</v>
      </c>
      <c r="I5366" s="11">
        <v>26</v>
      </c>
    </row>
    <row r="5367" spans="6:9">
      <c r="F5367" s="21"/>
      <c r="G5367" s="22" t="s">
        <v>7595</v>
      </c>
      <c r="H5367" s="11">
        <v>1</v>
      </c>
      <c r="I5367" s="11">
        <v>0</v>
      </c>
    </row>
    <row r="5368" spans="6:9">
      <c r="F5368" s="21"/>
      <c r="G5368" s="22" t="s">
        <v>22711</v>
      </c>
      <c r="H5368" s="11">
        <v>1</v>
      </c>
      <c r="I5368" s="11">
        <v>0</v>
      </c>
    </row>
    <row r="5369" spans="6:9">
      <c r="F5369" s="21"/>
      <c r="G5369" s="22" t="s">
        <v>10365</v>
      </c>
      <c r="H5369" s="11">
        <v>2.7</v>
      </c>
      <c r="I5369" s="11">
        <v>39</v>
      </c>
    </row>
    <row r="5370" spans="6:9">
      <c r="F5370" s="21"/>
      <c r="G5370" s="22" t="s">
        <v>15902</v>
      </c>
      <c r="H5370" s="11">
        <v>1</v>
      </c>
      <c r="I5370" s="11">
        <v>1</v>
      </c>
    </row>
    <row r="5371" spans="6:9">
      <c r="F5371" s="21"/>
      <c r="G5371" s="22" t="s">
        <v>1324</v>
      </c>
      <c r="H5371" s="11">
        <v>3.1</v>
      </c>
      <c r="I5371" s="11">
        <v>247</v>
      </c>
    </row>
    <row r="5372" spans="6:9">
      <c r="F5372" s="21"/>
      <c r="G5372" s="22" t="s">
        <v>11602</v>
      </c>
      <c r="H5372" s="11">
        <v>3.4</v>
      </c>
      <c r="I5372" s="11">
        <v>44</v>
      </c>
    </row>
    <row r="5373" spans="6:9">
      <c r="F5373" s="21"/>
      <c r="G5373" s="22" t="s">
        <v>8603</v>
      </c>
      <c r="H5373" s="11">
        <v>3</v>
      </c>
      <c r="I5373" s="11">
        <v>6</v>
      </c>
    </row>
    <row r="5374" spans="6:9">
      <c r="F5374" s="21"/>
      <c r="G5374" s="22" t="s">
        <v>5366</v>
      </c>
      <c r="H5374" s="11">
        <v>1</v>
      </c>
      <c r="I5374" s="11">
        <v>1</v>
      </c>
    </row>
    <row r="5375" spans="6:9">
      <c r="F5375" s="21"/>
      <c r="G5375" s="22" t="s">
        <v>19340</v>
      </c>
      <c r="H5375" s="11">
        <v>1</v>
      </c>
      <c r="I5375" s="11">
        <v>0</v>
      </c>
    </row>
    <row r="5376" spans="6:9">
      <c r="F5376" s="21"/>
      <c r="G5376" s="22" t="s">
        <v>8719</v>
      </c>
      <c r="H5376" s="11">
        <v>3.4</v>
      </c>
      <c r="I5376" s="11">
        <v>44</v>
      </c>
    </row>
    <row r="5377" spans="6:9">
      <c r="F5377" s="21"/>
      <c r="G5377" s="22" t="s">
        <v>8635</v>
      </c>
      <c r="H5377" s="11">
        <v>3.2</v>
      </c>
      <c r="I5377" s="11">
        <v>158</v>
      </c>
    </row>
    <row r="5378" spans="6:9">
      <c r="F5378" s="21"/>
      <c r="G5378" s="22" t="s">
        <v>10824</v>
      </c>
      <c r="H5378" s="11">
        <v>3.5</v>
      </c>
      <c r="I5378" s="11">
        <v>27</v>
      </c>
    </row>
    <row r="5379" spans="6:9">
      <c r="F5379" s="21"/>
      <c r="G5379" s="22" t="s">
        <v>19554</v>
      </c>
      <c r="H5379" s="11">
        <v>1</v>
      </c>
      <c r="I5379" s="11">
        <v>1</v>
      </c>
    </row>
    <row r="5380" spans="6:9">
      <c r="F5380" s="21"/>
      <c r="G5380" s="22" t="s">
        <v>7925</v>
      </c>
      <c r="H5380" s="11">
        <v>3.45</v>
      </c>
      <c r="I5380" s="11">
        <v>209</v>
      </c>
    </row>
    <row r="5381" spans="6:9">
      <c r="F5381" s="21"/>
      <c r="G5381" s="22" t="s">
        <v>15641</v>
      </c>
      <c r="H5381" s="11">
        <v>3.1</v>
      </c>
      <c r="I5381" s="11">
        <v>7</v>
      </c>
    </row>
    <row r="5382" spans="6:9">
      <c r="F5382" s="21"/>
      <c r="G5382" s="22" t="s">
        <v>7693</v>
      </c>
      <c r="H5382" s="11">
        <v>3.1</v>
      </c>
      <c r="I5382" s="11">
        <v>16</v>
      </c>
    </row>
    <row r="5383" spans="6:9">
      <c r="F5383" s="21"/>
      <c r="G5383" s="22" t="s">
        <v>9081</v>
      </c>
      <c r="H5383" s="11">
        <v>3.7</v>
      </c>
      <c r="I5383" s="11">
        <v>240</v>
      </c>
    </row>
    <row r="5384" spans="6:9">
      <c r="F5384" s="21"/>
      <c r="G5384" s="22" t="s">
        <v>6401</v>
      </c>
      <c r="H5384" s="11">
        <v>3.86666666666667</v>
      </c>
      <c r="I5384" s="11">
        <v>875</v>
      </c>
    </row>
    <row r="5385" spans="6:9">
      <c r="F5385" s="21"/>
      <c r="G5385" s="22" t="s">
        <v>3023</v>
      </c>
      <c r="H5385" s="11">
        <v>3.8</v>
      </c>
      <c r="I5385" s="11">
        <v>79</v>
      </c>
    </row>
    <row r="5386" spans="6:9">
      <c r="F5386" s="21"/>
      <c r="G5386" s="22" t="s">
        <v>23122</v>
      </c>
      <c r="H5386" s="11">
        <v>1</v>
      </c>
      <c r="I5386" s="11">
        <v>0</v>
      </c>
    </row>
    <row r="5387" spans="6:9">
      <c r="F5387" s="21"/>
      <c r="G5387" s="22" t="s">
        <v>16138</v>
      </c>
      <c r="H5387" s="11">
        <v>3.8</v>
      </c>
      <c r="I5387" s="11">
        <v>115</v>
      </c>
    </row>
    <row r="5388" spans="6:9">
      <c r="F5388" s="21"/>
      <c r="G5388" s="22" t="s">
        <v>5762</v>
      </c>
      <c r="H5388" s="11">
        <v>4.1</v>
      </c>
      <c r="I5388" s="11">
        <v>1616</v>
      </c>
    </row>
    <row r="5389" spans="6:9">
      <c r="F5389" s="21"/>
      <c r="G5389" s="22" t="s">
        <v>21610</v>
      </c>
      <c r="H5389" s="11">
        <v>3.4</v>
      </c>
      <c r="I5389" s="11">
        <v>29</v>
      </c>
    </row>
    <row r="5390" spans="6:9">
      <c r="F5390" s="21"/>
      <c r="G5390" s="22" t="s">
        <v>22171</v>
      </c>
      <c r="H5390" s="11">
        <v>1</v>
      </c>
      <c r="I5390" s="11">
        <v>0</v>
      </c>
    </row>
    <row r="5391" spans="6:9">
      <c r="F5391" s="21"/>
      <c r="G5391" s="22" t="s">
        <v>15907</v>
      </c>
      <c r="H5391" s="11">
        <v>1</v>
      </c>
      <c r="I5391" s="11">
        <v>2</v>
      </c>
    </row>
    <row r="5392" spans="6:9">
      <c r="F5392" s="21"/>
      <c r="G5392" s="22" t="s">
        <v>1663</v>
      </c>
      <c r="H5392" s="11">
        <v>2.7</v>
      </c>
      <c r="I5392" s="11">
        <v>36</v>
      </c>
    </row>
    <row r="5393" spans="6:9">
      <c r="F5393" s="21"/>
      <c r="G5393" s="22" t="s">
        <v>9651</v>
      </c>
      <c r="H5393" s="11">
        <v>1</v>
      </c>
      <c r="I5393" s="11">
        <v>3</v>
      </c>
    </row>
    <row r="5394" spans="6:9">
      <c r="F5394" s="21"/>
      <c r="G5394" s="22" t="s">
        <v>9922</v>
      </c>
      <c r="H5394" s="11">
        <v>2.5</v>
      </c>
      <c r="I5394" s="11">
        <v>12</v>
      </c>
    </row>
    <row r="5395" spans="6:9">
      <c r="F5395" s="21"/>
      <c r="G5395" s="22" t="s">
        <v>8000</v>
      </c>
      <c r="H5395" s="11">
        <v>2.7</v>
      </c>
      <c r="I5395" s="11">
        <v>6</v>
      </c>
    </row>
    <row r="5396" spans="6:9">
      <c r="F5396" s="21"/>
      <c r="G5396" s="22" t="s">
        <v>11992</v>
      </c>
      <c r="H5396" s="11">
        <v>4.1</v>
      </c>
      <c r="I5396" s="11">
        <v>379</v>
      </c>
    </row>
    <row r="5397" spans="6:9">
      <c r="F5397" s="21"/>
      <c r="G5397" s="22" t="s">
        <v>10457</v>
      </c>
      <c r="H5397" s="11">
        <v>1</v>
      </c>
      <c r="I5397" s="11">
        <v>1</v>
      </c>
    </row>
    <row r="5398" spans="6:9">
      <c r="F5398" s="21"/>
      <c r="G5398" s="22" t="s">
        <v>7647</v>
      </c>
      <c r="H5398" s="11">
        <v>3</v>
      </c>
      <c r="I5398" s="11">
        <v>15</v>
      </c>
    </row>
    <row r="5399" spans="6:9">
      <c r="F5399" s="21"/>
      <c r="G5399" s="22" t="s">
        <v>17020</v>
      </c>
      <c r="H5399" s="11">
        <v>3.2</v>
      </c>
      <c r="I5399" s="11">
        <v>10</v>
      </c>
    </row>
    <row r="5400" spans="6:9">
      <c r="F5400" s="21"/>
      <c r="G5400" s="22" t="s">
        <v>9630</v>
      </c>
      <c r="H5400" s="11">
        <v>3.4</v>
      </c>
      <c r="I5400" s="11">
        <v>23</v>
      </c>
    </row>
    <row r="5401" spans="6:9">
      <c r="F5401" s="21"/>
      <c r="G5401" s="22" t="s">
        <v>7255</v>
      </c>
      <c r="H5401" s="11">
        <v>4</v>
      </c>
      <c r="I5401" s="11">
        <v>277</v>
      </c>
    </row>
    <row r="5402" spans="6:9">
      <c r="F5402" s="21"/>
      <c r="G5402" s="22" t="s">
        <v>18889</v>
      </c>
      <c r="H5402" s="11">
        <v>1</v>
      </c>
      <c r="I5402" s="11">
        <v>3</v>
      </c>
    </row>
    <row r="5403" spans="6:9">
      <c r="F5403" s="21"/>
      <c r="G5403" s="22" t="s">
        <v>5060</v>
      </c>
      <c r="H5403" s="11">
        <v>2.7</v>
      </c>
      <c r="I5403" s="11">
        <v>22</v>
      </c>
    </row>
    <row r="5404" spans="6:9">
      <c r="F5404" s="21"/>
      <c r="G5404" s="22" t="s">
        <v>5250</v>
      </c>
      <c r="H5404" s="11">
        <v>2.9</v>
      </c>
      <c r="I5404" s="11">
        <v>7</v>
      </c>
    </row>
    <row r="5405" spans="6:9">
      <c r="F5405" s="21"/>
      <c r="G5405" s="22" t="s">
        <v>5517</v>
      </c>
      <c r="H5405" s="11">
        <v>3</v>
      </c>
      <c r="I5405" s="11">
        <v>80</v>
      </c>
    </row>
    <row r="5406" spans="6:9">
      <c r="F5406" s="21"/>
      <c r="G5406" s="22" t="s">
        <v>10684</v>
      </c>
      <c r="H5406" s="11">
        <v>4</v>
      </c>
      <c r="I5406" s="11">
        <v>74</v>
      </c>
    </row>
    <row r="5407" spans="6:9">
      <c r="F5407" s="21"/>
      <c r="G5407" s="22" t="s">
        <v>10843</v>
      </c>
      <c r="H5407" s="11">
        <v>2.9</v>
      </c>
      <c r="I5407" s="11">
        <v>19</v>
      </c>
    </row>
    <row r="5408" spans="6:9">
      <c r="F5408" s="21"/>
      <c r="G5408" s="22" t="s">
        <v>5418</v>
      </c>
      <c r="H5408" s="11">
        <v>3</v>
      </c>
      <c r="I5408" s="11">
        <v>4</v>
      </c>
    </row>
    <row r="5409" spans="6:9">
      <c r="F5409" s="21"/>
      <c r="G5409" s="22" t="s">
        <v>7238</v>
      </c>
      <c r="H5409" s="11">
        <v>3</v>
      </c>
      <c r="I5409" s="11">
        <v>4</v>
      </c>
    </row>
    <row r="5410" spans="6:9">
      <c r="F5410" s="21"/>
      <c r="G5410" s="22" t="s">
        <v>8189</v>
      </c>
      <c r="H5410" s="11">
        <v>3.3</v>
      </c>
      <c r="I5410" s="11">
        <v>18</v>
      </c>
    </row>
    <row r="5411" spans="6:9">
      <c r="F5411" s="21"/>
      <c r="G5411" s="22" t="s">
        <v>10296</v>
      </c>
      <c r="H5411" s="11">
        <v>1</v>
      </c>
      <c r="I5411" s="11">
        <v>3</v>
      </c>
    </row>
    <row r="5412" spans="6:9">
      <c r="F5412" s="21"/>
      <c r="G5412" s="22" t="s">
        <v>22567</v>
      </c>
      <c r="H5412" s="11">
        <v>1</v>
      </c>
      <c r="I5412" s="11">
        <v>0</v>
      </c>
    </row>
    <row r="5413" spans="6:9">
      <c r="F5413" s="21"/>
      <c r="G5413" s="22" t="s">
        <v>7314</v>
      </c>
      <c r="H5413" s="11">
        <v>3.4</v>
      </c>
      <c r="I5413" s="11">
        <v>427</v>
      </c>
    </row>
    <row r="5414" spans="6:9">
      <c r="F5414" s="21"/>
      <c r="G5414" s="22" t="s">
        <v>16536</v>
      </c>
      <c r="H5414" s="11">
        <v>3</v>
      </c>
      <c r="I5414" s="11">
        <v>4</v>
      </c>
    </row>
    <row r="5415" spans="6:9">
      <c r="F5415" s="21"/>
      <c r="G5415" s="22" t="s">
        <v>19957</v>
      </c>
      <c r="H5415" s="11">
        <v>3.2</v>
      </c>
      <c r="I5415" s="11">
        <v>7</v>
      </c>
    </row>
    <row r="5416" spans="6:9">
      <c r="F5416" s="21"/>
      <c r="G5416" s="22" t="s">
        <v>10271</v>
      </c>
      <c r="H5416" s="11">
        <v>3</v>
      </c>
      <c r="I5416" s="11">
        <v>4</v>
      </c>
    </row>
    <row r="5417" spans="6:9">
      <c r="F5417" s="21"/>
      <c r="G5417" s="22" t="s">
        <v>17770</v>
      </c>
      <c r="H5417" s="11">
        <v>2.6</v>
      </c>
      <c r="I5417" s="11">
        <v>10</v>
      </c>
    </row>
    <row r="5418" spans="6:9">
      <c r="F5418" s="21"/>
      <c r="G5418" s="22" t="s">
        <v>22734</v>
      </c>
      <c r="H5418" s="11">
        <v>1</v>
      </c>
      <c r="I5418" s="11">
        <v>0</v>
      </c>
    </row>
    <row r="5419" spans="6:9">
      <c r="F5419" s="21"/>
      <c r="G5419" s="22" t="s">
        <v>9846</v>
      </c>
      <c r="H5419" s="11">
        <v>3.1</v>
      </c>
      <c r="I5419" s="11">
        <v>54</v>
      </c>
    </row>
    <row r="5420" spans="6:9">
      <c r="F5420" s="21"/>
      <c r="G5420" s="22" t="s">
        <v>20840</v>
      </c>
      <c r="H5420" s="11">
        <v>1</v>
      </c>
      <c r="I5420" s="11">
        <v>0</v>
      </c>
    </row>
    <row r="5421" spans="6:9">
      <c r="F5421" s="21"/>
      <c r="G5421" s="22" t="s">
        <v>12589</v>
      </c>
      <c r="H5421" s="11">
        <v>3.5</v>
      </c>
      <c r="I5421" s="11">
        <v>57</v>
      </c>
    </row>
    <row r="5422" spans="6:9">
      <c r="F5422" s="21"/>
      <c r="G5422" s="22" t="s">
        <v>9032</v>
      </c>
      <c r="H5422" s="11">
        <v>3</v>
      </c>
      <c r="I5422" s="11">
        <v>8</v>
      </c>
    </row>
    <row r="5423" spans="6:9">
      <c r="F5423" s="21"/>
      <c r="G5423" s="22" t="s">
        <v>5063</v>
      </c>
      <c r="H5423" s="11">
        <v>2.7</v>
      </c>
      <c r="I5423" s="11">
        <v>84</v>
      </c>
    </row>
    <row r="5424" spans="6:9">
      <c r="F5424" s="21"/>
      <c r="G5424" s="22" t="s">
        <v>21531</v>
      </c>
      <c r="H5424" s="11">
        <v>3</v>
      </c>
      <c r="I5424" s="11">
        <v>4</v>
      </c>
    </row>
    <row r="5425" spans="6:9">
      <c r="F5425" s="21"/>
      <c r="G5425" s="22" t="s">
        <v>3823</v>
      </c>
      <c r="H5425" s="11">
        <v>2.7</v>
      </c>
      <c r="I5425" s="11">
        <v>103</v>
      </c>
    </row>
    <row r="5426" spans="6:9">
      <c r="F5426" s="21"/>
      <c r="G5426" s="22" t="s">
        <v>15696</v>
      </c>
      <c r="H5426" s="11">
        <v>4</v>
      </c>
      <c r="I5426" s="11">
        <v>51</v>
      </c>
    </row>
    <row r="5427" spans="6:9">
      <c r="F5427" s="21"/>
      <c r="G5427" s="22" t="s">
        <v>15914</v>
      </c>
      <c r="H5427" s="11">
        <v>3.2</v>
      </c>
      <c r="I5427" s="11">
        <v>6</v>
      </c>
    </row>
    <row r="5428" spans="6:9">
      <c r="F5428" s="21"/>
      <c r="G5428" s="22" t="s">
        <v>10321</v>
      </c>
      <c r="H5428" s="11">
        <v>3.2</v>
      </c>
      <c r="I5428" s="11">
        <v>38</v>
      </c>
    </row>
    <row r="5429" spans="6:9">
      <c r="F5429" s="21"/>
      <c r="G5429" s="22" t="s">
        <v>16432</v>
      </c>
      <c r="H5429" s="11">
        <v>3.4</v>
      </c>
      <c r="I5429" s="11">
        <v>27</v>
      </c>
    </row>
    <row r="5430" spans="6:9">
      <c r="F5430" s="21"/>
      <c r="G5430" s="22" t="s">
        <v>3828</v>
      </c>
      <c r="H5430" s="11">
        <v>4.3</v>
      </c>
      <c r="I5430" s="11">
        <v>1317</v>
      </c>
    </row>
    <row r="5431" spans="6:9">
      <c r="F5431" s="21"/>
      <c r="G5431" s="22" t="s">
        <v>17793</v>
      </c>
      <c r="H5431" s="11">
        <v>4.1</v>
      </c>
      <c r="I5431" s="11">
        <v>75</v>
      </c>
    </row>
    <row r="5432" spans="6:9">
      <c r="F5432" s="21"/>
      <c r="G5432" s="22" t="s">
        <v>22629</v>
      </c>
      <c r="H5432" s="11">
        <v>3.2</v>
      </c>
      <c r="I5432" s="11">
        <v>13</v>
      </c>
    </row>
    <row r="5433" spans="6:9">
      <c r="F5433" s="21"/>
      <c r="G5433" s="22" t="s">
        <v>12080</v>
      </c>
      <c r="H5433" s="11">
        <v>3.8</v>
      </c>
      <c r="I5433" s="11">
        <v>328</v>
      </c>
    </row>
    <row r="5434" spans="6:9">
      <c r="F5434" s="21"/>
      <c r="G5434" s="22" t="s">
        <v>22423</v>
      </c>
      <c r="H5434" s="11">
        <v>2.6</v>
      </c>
      <c r="I5434" s="11">
        <v>46</v>
      </c>
    </row>
    <row r="5435" spans="6:9">
      <c r="F5435" s="21"/>
      <c r="G5435" s="22" t="s">
        <v>17174</v>
      </c>
      <c r="H5435" s="11">
        <v>2.6</v>
      </c>
      <c r="I5435" s="11">
        <v>34</v>
      </c>
    </row>
    <row r="5436" spans="6:9">
      <c r="F5436" s="21"/>
      <c r="G5436" s="22" t="s">
        <v>17488</v>
      </c>
      <c r="H5436" s="11">
        <v>1</v>
      </c>
      <c r="I5436" s="11">
        <v>1</v>
      </c>
    </row>
    <row r="5437" spans="6:9">
      <c r="F5437" s="21"/>
      <c r="G5437" s="22" t="s">
        <v>10038</v>
      </c>
      <c r="H5437" s="11">
        <v>3.4</v>
      </c>
      <c r="I5437" s="11">
        <v>265</v>
      </c>
    </row>
    <row r="5438" spans="6:9">
      <c r="F5438" s="21"/>
      <c r="G5438" s="22" t="s">
        <v>6814</v>
      </c>
      <c r="H5438" s="11">
        <v>3.8</v>
      </c>
      <c r="I5438" s="11">
        <v>178</v>
      </c>
    </row>
    <row r="5439" spans="6:9">
      <c r="F5439" s="21"/>
      <c r="G5439" s="22" t="s">
        <v>756</v>
      </c>
      <c r="H5439" s="11">
        <v>2.6625</v>
      </c>
      <c r="I5439" s="11">
        <v>1496</v>
      </c>
    </row>
    <row r="5440" spans="6:9">
      <c r="F5440" s="21"/>
      <c r="G5440" s="22" t="s">
        <v>11367</v>
      </c>
      <c r="H5440" s="11">
        <v>4</v>
      </c>
      <c r="I5440" s="11">
        <v>246</v>
      </c>
    </row>
    <row r="5441" spans="6:9">
      <c r="F5441" s="21"/>
      <c r="G5441" s="22" t="s">
        <v>8638</v>
      </c>
      <c r="H5441" s="11">
        <v>3.5</v>
      </c>
      <c r="I5441" s="11">
        <v>26</v>
      </c>
    </row>
    <row r="5442" spans="6:9">
      <c r="F5442" s="21"/>
      <c r="G5442" s="22" t="s">
        <v>17626</v>
      </c>
      <c r="H5442" s="11">
        <v>2.9</v>
      </c>
      <c r="I5442" s="11">
        <v>5</v>
      </c>
    </row>
    <row r="5443" spans="6:9">
      <c r="F5443" s="21"/>
      <c r="G5443" s="22" t="s">
        <v>2147</v>
      </c>
      <c r="H5443" s="11">
        <v>3.2</v>
      </c>
      <c r="I5443" s="11">
        <v>15</v>
      </c>
    </row>
    <row r="5444" spans="6:9">
      <c r="F5444" s="21"/>
      <c r="G5444" s="22" t="s">
        <v>11140</v>
      </c>
      <c r="H5444" s="11">
        <v>3.95</v>
      </c>
      <c r="I5444" s="11">
        <v>743</v>
      </c>
    </row>
    <row r="5445" spans="6:9">
      <c r="F5445" s="21"/>
      <c r="G5445" s="22" t="s">
        <v>20264</v>
      </c>
      <c r="H5445" s="11">
        <v>3.3</v>
      </c>
      <c r="I5445" s="11">
        <v>53</v>
      </c>
    </row>
    <row r="5446" spans="6:9">
      <c r="F5446" s="21"/>
      <c r="G5446" s="22" t="s">
        <v>8623</v>
      </c>
      <c r="H5446" s="11">
        <v>3.1</v>
      </c>
      <c r="I5446" s="11">
        <v>12</v>
      </c>
    </row>
    <row r="5447" spans="6:9">
      <c r="F5447" s="21"/>
      <c r="G5447" s="22" t="s">
        <v>17992</v>
      </c>
      <c r="H5447" s="11">
        <v>1</v>
      </c>
      <c r="I5447" s="11">
        <v>0</v>
      </c>
    </row>
    <row r="5448" spans="6:9">
      <c r="F5448" s="21"/>
      <c r="G5448" s="22" t="s">
        <v>6645</v>
      </c>
      <c r="H5448" s="11">
        <v>4.05</v>
      </c>
      <c r="I5448" s="11">
        <v>2292</v>
      </c>
    </row>
    <row r="5449" spans="6:9">
      <c r="F5449" s="21"/>
      <c r="G5449" s="22" t="s">
        <v>12108</v>
      </c>
      <c r="H5449" s="11">
        <v>3.5</v>
      </c>
      <c r="I5449" s="11">
        <v>127</v>
      </c>
    </row>
    <row r="5450" spans="6:9">
      <c r="F5450" s="21"/>
      <c r="G5450" s="22" t="s">
        <v>18022</v>
      </c>
      <c r="H5450" s="11">
        <v>4.1</v>
      </c>
      <c r="I5450" s="11">
        <v>467</v>
      </c>
    </row>
    <row r="5451" spans="6:9">
      <c r="F5451" s="21"/>
      <c r="G5451" s="22" t="s">
        <v>22792</v>
      </c>
      <c r="H5451" s="11">
        <v>1</v>
      </c>
      <c r="I5451" s="11">
        <v>0</v>
      </c>
    </row>
    <row r="5452" spans="6:9">
      <c r="F5452" s="21"/>
      <c r="G5452" s="22" t="s">
        <v>21685</v>
      </c>
      <c r="H5452" s="11">
        <v>3.3</v>
      </c>
      <c r="I5452" s="11">
        <v>13</v>
      </c>
    </row>
    <row r="5453" spans="6:9">
      <c r="F5453" s="21"/>
      <c r="G5453" s="22" t="s">
        <v>22009</v>
      </c>
      <c r="H5453" s="11">
        <v>3.2</v>
      </c>
      <c r="I5453" s="11">
        <v>14</v>
      </c>
    </row>
    <row r="5454" spans="6:9">
      <c r="F5454" s="21"/>
      <c r="G5454" s="22" t="s">
        <v>11172</v>
      </c>
      <c r="H5454" s="11">
        <v>4.2</v>
      </c>
      <c r="I5454" s="11">
        <v>578</v>
      </c>
    </row>
    <row r="5455" spans="6:9">
      <c r="F5455" s="21"/>
      <c r="G5455" s="22" t="s">
        <v>20527</v>
      </c>
      <c r="H5455" s="11">
        <v>3.7</v>
      </c>
      <c r="I5455" s="11">
        <v>47</v>
      </c>
    </row>
    <row r="5456" spans="6:9">
      <c r="F5456" s="21"/>
      <c r="G5456" s="22" t="s">
        <v>16552</v>
      </c>
      <c r="H5456" s="11">
        <v>3.4</v>
      </c>
      <c r="I5456" s="11">
        <v>60</v>
      </c>
    </row>
    <row r="5457" spans="6:9">
      <c r="F5457" s="21"/>
      <c r="G5457" s="22" t="s">
        <v>16526</v>
      </c>
      <c r="H5457" s="11">
        <v>3.4</v>
      </c>
      <c r="I5457" s="11">
        <v>25</v>
      </c>
    </row>
    <row r="5458" spans="6:9">
      <c r="F5458" s="21"/>
      <c r="G5458" s="22" t="s">
        <v>9163</v>
      </c>
      <c r="H5458" s="11">
        <v>2.8</v>
      </c>
      <c r="I5458" s="11">
        <v>49</v>
      </c>
    </row>
    <row r="5459" spans="6:9">
      <c r="F5459" s="21"/>
      <c r="G5459" s="22" t="s">
        <v>16374</v>
      </c>
      <c r="H5459" s="11">
        <v>3.1</v>
      </c>
      <c r="I5459" s="11">
        <v>7</v>
      </c>
    </row>
    <row r="5460" spans="6:9">
      <c r="F5460" s="21"/>
      <c r="G5460" s="22" t="s">
        <v>1461</v>
      </c>
      <c r="H5460" s="11">
        <v>3</v>
      </c>
      <c r="I5460" s="11">
        <v>11</v>
      </c>
    </row>
    <row r="5461" spans="6:9">
      <c r="F5461" s="21"/>
      <c r="G5461" s="22" t="s">
        <v>21409</v>
      </c>
      <c r="H5461" s="11">
        <v>3.4</v>
      </c>
      <c r="I5461" s="11">
        <v>23</v>
      </c>
    </row>
    <row r="5462" spans="6:9">
      <c r="F5462" s="21"/>
      <c r="G5462" s="22" t="s">
        <v>2660</v>
      </c>
      <c r="H5462" s="11">
        <v>3.1</v>
      </c>
      <c r="I5462" s="11">
        <v>37</v>
      </c>
    </row>
    <row r="5463" spans="6:9">
      <c r="F5463" s="21"/>
      <c r="G5463" s="22" t="s">
        <v>16813</v>
      </c>
      <c r="H5463" s="11">
        <v>1.85</v>
      </c>
      <c r="I5463" s="11">
        <v>15</v>
      </c>
    </row>
    <row r="5464" spans="6:9">
      <c r="F5464" s="21"/>
      <c r="G5464" s="22" t="s">
        <v>15601</v>
      </c>
      <c r="H5464" s="11">
        <v>1</v>
      </c>
      <c r="I5464" s="11">
        <v>3</v>
      </c>
    </row>
    <row r="5465" spans="6:9">
      <c r="F5465" s="21"/>
      <c r="G5465" s="22" t="s">
        <v>8137</v>
      </c>
      <c r="H5465" s="11">
        <v>2.9</v>
      </c>
      <c r="I5465" s="11">
        <v>4</v>
      </c>
    </row>
    <row r="5466" spans="6:9">
      <c r="F5466" s="21"/>
      <c r="G5466" s="22" t="s">
        <v>6972</v>
      </c>
      <c r="H5466" s="11">
        <v>3.6</v>
      </c>
      <c r="I5466" s="11">
        <v>103</v>
      </c>
    </row>
    <row r="5467" spans="6:9">
      <c r="F5467" s="21"/>
      <c r="G5467" s="22" t="s">
        <v>22587</v>
      </c>
      <c r="H5467" s="11">
        <v>1</v>
      </c>
      <c r="I5467" s="11">
        <v>0</v>
      </c>
    </row>
    <row r="5468" spans="6:9">
      <c r="F5468" s="21"/>
      <c r="G5468" s="22" t="s">
        <v>4790</v>
      </c>
      <c r="H5468" s="11">
        <v>1.95</v>
      </c>
      <c r="I5468" s="11">
        <v>5</v>
      </c>
    </row>
    <row r="5469" spans="6:9">
      <c r="F5469" s="21"/>
      <c r="G5469" s="22" t="s">
        <v>17959</v>
      </c>
      <c r="H5469" s="11">
        <v>2.8</v>
      </c>
      <c r="I5469" s="11">
        <v>8</v>
      </c>
    </row>
    <row r="5470" spans="6:9">
      <c r="F5470" s="21"/>
      <c r="G5470" s="22" t="s">
        <v>4171</v>
      </c>
      <c r="H5470" s="11">
        <v>3.2</v>
      </c>
      <c r="I5470" s="11">
        <v>39</v>
      </c>
    </row>
    <row r="5471" spans="6:9">
      <c r="F5471" s="21"/>
      <c r="G5471" s="22" t="s">
        <v>10317</v>
      </c>
      <c r="H5471" s="11">
        <v>3</v>
      </c>
      <c r="I5471" s="11">
        <v>4</v>
      </c>
    </row>
    <row r="5472" spans="6:9">
      <c r="F5472" s="21"/>
      <c r="G5472" s="22" t="s">
        <v>7626</v>
      </c>
      <c r="H5472" s="11">
        <v>2.9</v>
      </c>
      <c r="I5472" s="11">
        <v>5</v>
      </c>
    </row>
    <row r="5473" spans="6:9">
      <c r="F5473" s="21"/>
      <c r="G5473" s="22" t="s">
        <v>21440</v>
      </c>
      <c r="H5473" s="11">
        <v>1</v>
      </c>
      <c r="I5473" s="11">
        <v>2</v>
      </c>
    </row>
    <row r="5474" spans="6:9">
      <c r="F5474" s="21"/>
      <c r="G5474" s="22" t="s">
        <v>8400</v>
      </c>
      <c r="H5474" s="11">
        <v>4.06666666666667</v>
      </c>
      <c r="I5474" s="11">
        <v>5374</v>
      </c>
    </row>
    <row r="5475" spans="6:9">
      <c r="F5475" s="21"/>
      <c r="G5475" s="22" t="s">
        <v>4915</v>
      </c>
      <c r="H5475" s="11">
        <v>3.2</v>
      </c>
      <c r="I5475" s="11">
        <v>41</v>
      </c>
    </row>
    <row r="5476" spans="6:9">
      <c r="F5476" s="21"/>
      <c r="G5476" s="22" t="s">
        <v>4941</v>
      </c>
      <c r="H5476" s="11">
        <v>3.6</v>
      </c>
      <c r="I5476" s="11">
        <v>148</v>
      </c>
    </row>
    <row r="5477" spans="6:9">
      <c r="F5477" s="21"/>
      <c r="G5477" s="22" t="s">
        <v>22969</v>
      </c>
      <c r="H5477" s="11">
        <v>1</v>
      </c>
      <c r="I5477" s="11">
        <v>0</v>
      </c>
    </row>
    <row r="5478" spans="6:9">
      <c r="F5478" s="21"/>
      <c r="G5478" s="22" t="s">
        <v>11510</v>
      </c>
      <c r="H5478" s="11">
        <v>3.3</v>
      </c>
      <c r="I5478" s="11">
        <v>33</v>
      </c>
    </row>
    <row r="5479" spans="6:9">
      <c r="F5479" s="21"/>
      <c r="G5479" s="22" t="s">
        <v>21233</v>
      </c>
      <c r="H5479" s="11">
        <v>1</v>
      </c>
      <c r="I5479" s="11">
        <v>0</v>
      </c>
    </row>
    <row r="5480" spans="6:9">
      <c r="F5480" s="21"/>
      <c r="G5480" s="22" t="s">
        <v>19743</v>
      </c>
      <c r="H5480" s="11">
        <v>1</v>
      </c>
      <c r="I5480" s="11">
        <v>0</v>
      </c>
    </row>
    <row r="5481" spans="6:9">
      <c r="F5481" s="21"/>
      <c r="G5481" s="22" t="s">
        <v>15661</v>
      </c>
      <c r="H5481" s="11">
        <v>3.4</v>
      </c>
      <c r="I5481" s="11">
        <v>29</v>
      </c>
    </row>
    <row r="5482" spans="6:9">
      <c r="F5482" s="21"/>
      <c r="G5482" s="22" t="s">
        <v>3787</v>
      </c>
      <c r="H5482" s="11">
        <v>3.4</v>
      </c>
      <c r="I5482" s="11">
        <v>17</v>
      </c>
    </row>
    <row r="5483" spans="6:9">
      <c r="F5483" s="21"/>
      <c r="G5483" s="22" t="s">
        <v>18045</v>
      </c>
      <c r="H5483" s="11">
        <v>1</v>
      </c>
      <c r="I5483" s="11">
        <v>2</v>
      </c>
    </row>
    <row r="5484" spans="6:9">
      <c r="F5484" s="21"/>
      <c r="G5484" s="22" t="s">
        <v>9345</v>
      </c>
      <c r="H5484" s="11">
        <v>2.8</v>
      </c>
      <c r="I5484" s="11">
        <v>14</v>
      </c>
    </row>
    <row r="5485" spans="6:9">
      <c r="F5485" s="21"/>
      <c r="G5485" s="22" t="s">
        <v>8032</v>
      </c>
      <c r="H5485" s="11">
        <v>3.8</v>
      </c>
      <c r="I5485" s="11">
        <v>158</v>
      </c>
    </row>
    <row r="5486" spans="6:9">
      <c r="F5486" s="21"/>
      <c r="G5486" s="22" t="s">
        <v>910</v>
      </c>
      <c r="H5486" s="11">
        <v>3.2</v>
      </c>
      <c r="I5486" s="11">
        <v>30</v>
      </c>
    </row>
    <row r="5487" spans="6:9">
      <c r="F5487" s="21"/>
      <c r="G5487" s="22" t="s">
        <v>3761</v>
      </c>
      <c r="H5487" s="11">
        <v>3.4</v>
      </c>
      <c r="I5487" s="11">
        <v>179</v>
      </c>
    </row>
    <row r="5488" spans="6:9">
      <c r="F5488" s="21"/>
      <c r="G5488" s="22" t="s">
        <v>16745</v>
      </c>
      <c r="H5488" s="11">
        <v>3</v>
      </c>
      <c r="I5488" s="11">
        <v>4</v>
      </c>
    </row>
    <row r="5489" spans="6:9">
      <c r="F5489" s="21"/>
      <c r="G5489" s="22" t="s">
        <v>21241</v>
      </c>
      <c r="H5489" s="11">
        <v>1</v>
      </c>
      <c r="I5489" s="11">
        <v>0</v>
      </c>
    </row>
    <row r="5490" spans="6:9">
      <c r="F5490" s="21"/>
      <c r="G5490" s="22" t="s">
        <v>15849</v>
      </c>
      <c r="H5490" s="11">
        <v>1</v>
      </c>
      <c r="I5490" s="11">
        <v>2</v>
      </c>
    </row>
    <row r="5491" spans="6:9">
      <c r="F5491" s="21"/>
      <c r="G5491" s="22" t="s">
        <v>22078</v>
      </c>
      <c r="H5491" s="11">
        <v>1</v>
      </c>
      <c r="I5491" s="11">
        <v>0</v>
      </c>
    </row>
    <row r="5492" spans="6:9">
      <c r="F5492" s="21"/>
      <c r="G5492" s="22" t="s">
        <v>4017</v>
      </c>
      <c r="H5492" s="11">
        <v>2.9</v>
      </c>
      <c r="I5492" s="11">
        <v>8</v>
      </c>
    </row>
    <row r="5493" spans="6:9">
      <c r="F5493" s="21"/>
      <c r="G5493" s="22" t="s">
        <v>3955</v>
      </c>
      <c r="H5493" s="11">
        <v>2.8</v>
      </c>
      <c r="I5493" s="11">
        <v>10</v>
      </c>
    </row>
    <row r="5494" spans="6:9">
      <c r="F5494" s="21"/>
      <c r="G5494" s="22" t="s">
        <v>7297</v>
      </c>
      <c r="H5494" s="11">
        <v>1</v>
      </c>
      <c r="I5494" s="11">
        <v>2</v>
      </c>
    </row>
    <row r="5495" spans="6:9">
      <c r="F5495" s="21"/>
      <c r="G5495" s="22" t="s">
        <v>6929</v>
      </c>
      <c r="H5495" s="11">
        <v>3.4</v>
      </c>
      <c r="I5495" s="11">
        <v>54</v>
      </c>
    </row>
    <row r="5496" spans="6:9">
      <c r="F5496" s="21"/>
      <c r="G5496" s="22" t="s">
        <v>9591</v>
      </c>
      <c r="H5496" s="11">
        <v>3.4</v>
      </c>
      <c r="I5496" s="11">
        <v>84</v>
      </c>
    </row>
    <row r="5497" spans="6:9">
      <c r="F5497" s="21"/>
      <c r="G5497" s="22" t="s">
        <v>17286</v>
      </c>
      <c r="H5497" s="11">
        <v>3.9</v>
      </c>
      <c r="I5497" s="11">
        <v>66</v>
      </c>
    </row>
    <row r="5498" spans="6:9">
      <c r="F5498" s="21"/>
      <c r="G5498" s="22" t="s">
        <v>11090</v>
      </c>
      <c r="H5498" s="11">
        <v>3.8</v>
      </c>
      <c r="I5498" s="11">
        <v>120</v>
      </c>
    </row>
    <row r="5499" spans="6:9">
      <c r="F5499" s="21"/>
      <c r="G5499" s="22" t="s">
        <v>2782</v>
      </c>
      <c r="H5499" s="11">
        <v>3.6</v>
      </c>
      <c r="I5499" s="11">
        <v>158</v>
      </c>
    </row>
    <row r="5500" spans="6:9">
      <c r="F5500" s="21"/>
      <c r="G5500" s="22" t="s">
        <v>3397</v>
      </c>
      <c r="H5500" s="11">
        <v>2.25</v>
      </c>
      <c r="I5500" s="11">
        <v>96</v>
      </c>
    </row>
    <row r="5501" spans="6:9">
      <c r="F5501" s="21"/>
      <c r="G5501" s="22" t="s">
        <v>19649</v>
      </c>
      <c r="H5501" s="11">
        <v>1</v>
      </c>
      <c r="I5501" s="11">
        <v>1</v>
      </c>
    </row>
    <row r="5502" spans="6:9">
      <c r="F5502" s="21"/>
      <c r="G5502" s="22" t="s">
        <v>80</v>
      </c>
      <c r="H5502" s="11">
        <v>1</v>
      </c>
      <c r="I5502" s="11">
        <v>0</v>
      </c>
    </row>
    <row r="5503" spans="6:9">
      <c r="F5503" s="21"/>
      <c r="G5503" s="22" t="s">
        <v>21981</v>
      </c>
      <c r="H5503" s="11">
        <v>1</v>
      </c>
      <c r="I5503" s="11">
        <v>0</v>
      </c>
    </row>
    <row r="5504" spans="6:9">
      <c r="F5504" s="21"/>
      <c r="G5504" s="22" t="s">
        <v>3201</v>
      </c>
      <c r="H5504" s="11">
        <v>3</v>
      </c>
      <c r="I5504" s="11">
        <v>60</v>
      </c>
    </row>
    <row r="5505" spans="6:9">
      <c r="F5505" s="21"/>
      <c r="G5505" s="22" t="s">
        <v>6999</v>
      </c>
      <c r="H5505" s="11">
        <v>3.4</v>
      </c>
      <c r="I5505" s="11">
        <v>89</v>
      </c>
    </row>
    <row r="5506" spans="6:9">
      <c r="F5506" s="21"/>
      <c r="G5506" s="22" t="s">
        <v>8173</v>
      </c>
      <c r="H5506" s="11">
        <v>3.3</v>
      </c>
      <c r="I5506" s="11">
        <v>23</v>
      </c>
    </row>
    <row r="5507" spans="6:9">
      <c r="F5507" s="21"/>
      <c r="G5507" s="22" t="s">
        <v>1914</v>
      </c>
      <c r="H5507" s="11">
        <v>3.1</v>
      </c>
      <c r="I5507" s="11">
        <v>14</v>
      </c>
    </row>
    <row r="5508" spans="6:9">
      <c r="F5508" s="21"/>
      <c r="G5508" s="22" t="s">
        <v>20951</v>
      </c>
      <c r="H5508" s="11">
        <v>1</v>
      </c>
      <c r="I5508" s="11">
        <v>0</v>
      </c>
    </row>
    <row r="5509" spans="6:9">
      <c r="F5509" s="21"/>
      <c r="G5509" s="22" t="s">
        <v>1790</v>
      </c>
      <c r="H5509" s="11">
        <v>2.075</v>
      </c>
      <c r="I5509" s="11">
        <v>43</v>
      </c>
    </row>
    <row r="5510" spans="6:9">
      <c r="F5510" s="21"/>
      <c r="G5510" s="22" t="s">
        <v>7290</v>
      </c>
      <c r="H5510" s="11">
        <v>3.6</v>
      </c>
      <c r="I5510" s="11">
        <v>50</v>
      </c>
    </row>
    <row r="5511" spans="6:9">
      <c r="F5511" s="21"/>
      <c r="G5511" s="22" t="s">
        <v>21836</v>
      </c>
      <c r="H5511" s="11">
        <v>1</v>
      </c>
      <c r="I5511" s="11">
        <v>0</v>
      </c>
    </row>
    <row r="5512" spans="6:9">
      <c r="F5512" s="21"/>
      <c r="G5512" s="22" t="s">
        <v>17249</v>
      </c>
      <c r="H5512" s="11">
        <v>2.8</v>
      </c>
      <c r="I5512" s="11">
        <v>8</v>
      </c>
    </row>
    <row r="5513" spans="6:9">
      <c r="F5513" s="21"/>
      <c r="G5513" s="22" t="s">
        <v>3341</v>
      </c>
      <c r="H5513" s="11">
        <v>3.5</v>
      </c>
      <c r="I5513" s="11">
        <v>64</v>
      </c>
    </row>
    <row r="5514" spans="6:9">
      <c r="F5514" s="21"/>
      <c r="G5514" s="22" t="s">
        <v>21215</v>
      </c>
      <c r="H5514" s="11">
        <v>1</v>
      </c>
      <c r="I5514" s="11">
        <v>2</v>
      </c>
    </row>
    <row r="5515" spans="6:9">
      <c r="F5515" s="21"/>
      <c r="G5515" s="22" t="s">
        <v>7494</v>
      </c>
      <c r="H5515" s="11">
        <v>2.4</v>
      </c>
      <c r="I5515" s="11">
        <v>54</v>
      </c>
    </row>
    <row r="5516" spans="6:9">
      <c r="F5516" s="21"/>
      <c r="G5516" s="22" t="s">
        <v>10204</v>
      </c>
      <c r="H5516" s="11">
        <v>1</v>
      </c>
      <c r="I5516" s="11">
        <v>2</v>
      </c>
    </row>
    <row r="5517" spans="6:9">
      <c r="F5517" s="21"/>
      <c r="G5517" s="22" t="s">
        <v>1412</v>
      </c>
      <c r="H5517" s="11">
        <v>2.8</v>
      </c>
      <c r="I5517" s="11">
        <v>113</v>
      </c>
    </row>
    <row r="5518" spans="6:9">
      <c r="F5518" s="21"/>
      <c r="G5518" s="22" t="s">
        <v>6595</v>
      </c>
      <c r="H5518" s="11">
        <v>2.7</v>
      </c>
      <c r="I5518" s="11">
        <v>7</v>
      </c>
    </row>
    <row r="5519" spans="6:9">
      <c r="F5519" s="21"/>
      <c r="G5519" s="22" t="s">
        <v>2542</v>
      </c>
      <c r="H5519" s="11">
        <v>2.71666666666667</v>
      </c>
      <c r="I5519" s="11">
        <v>643</v>
      </c>
    </row>
    <row r="5520" spans="6:9">
      <c r="F5520" s="21"/>
      <c r="G5520" s="22" t="s">
        <v>6319</v>
      </c>
      <c r="H5520" s="11">
        <v>4.3</v>
      </c>
      <c r="I5520" s="11">
        <v>918</v>
      </c>
    </row>
    <row r="5521" spans="6:9">
      <c r="F5521" s="21"/>
      <c r="G5521" s="22" t="s">
        <v>17311</v>
      </c>
      <c r="H5521" s="11">
        <v>1</v>
      </c>
      <c r="I5521" s="11">
        <v>2</v>
      </c>
    </row>
    <row r="5522" spans="6:9">
      <c r="F5522" s="21"/>
      <c r="G5522" s="22" t="s">
        <v>7887</v>
      </c>
      <c r="H5522" s="11">
        <v>3</v>
      </c>
      <c r="I5522" s="11">
        <v>4</v>
      </c>
    </row>
    <row r="5523" spans="6:9">
      <c r="F5523" s="21"/>
      <c r="G5523" s="22" t="s">
        <v>6963</v>
      </c>
      <c r="H5523" s="11">
        <v>2.6</v>
      </c>
      <c r="I5523" s="11">
        <v>71</v>
      </c>
    </row>
    <row r="5524" spans="6:9">
      <c r="F5524" s="21"/>
      <c r="G5524" s="22" t="s">
        <v>21032</v>
      </c>
      <c r="H5524" s="11">
        <v>1</v>
      </c>
      <c r="I5524" s="11">
        <v>0</v>
      </c>
    </row>
    <row r="5525" spans="6:9">
      <c r="F5525" s="21"/>
      <c r="G5525" s="22" t="s">
        <v>3112</v>
      </c>
      <c r="H5525" s="11">
        <v>3.8</v>
      </c>
      <c r="I5525" s="11">
        <v>601</v>
      </c>
    </row>
    <row r="5526" spans="6:9">
      <c r="F5526" s="21"/>
      <c r="G5526" s="22" t="s">
        <v>18870</v>
      </c>
      <c r="H5526" s="11">
        <v>3.3</v>
      </c>
      <c r="I5526" s="11">
        <v>33</v>
      </c>
    </row>
    <row r="5527" spans="6:9">
      <c r="F5527" s="21"/>
      <c r="G5527" s="22" t="s">
        <v>22003</v>
      </c>
      <c r="H5527" s="11">
        <v>3.3</v>
      </c>
      <c r="I5527" s="11">
        <v>13</v>
      </c>
    </row>
    <row r="5528" spans="6:9">
      <c r="F5528" s="21"/>
      <c r="G5528" s="22" t="s">
        <v>21178</v>
      </c>
      <c r="H5528" s="11">
        <v>1</v>
      </c>
      <c r="I5528" s="11">
        <v>1</v>
      </c>
    </row>
    <row r="5529" spans="6:9">
      <c r="F5529" s="21"/>
      <c r="G5529" s="22" t="s">
        <v>7469</v>
      </c>
      <c r="H5529" s="11">
        <v>3.5</v>
      </c>
      <c r="I5529" s="11">
        <v>21</v>
      </c>
    </row>
    <row r="5530" spans="6:9">
      <c r="F5530" s="21"/>
      <c r="G5530" s="22" t="s">
        <v>21447</v>
      </c>
      <c r="H5530" s="11">
        <v>1</v>
      </c>
      <c r="I5530" s="11">
        <v>0</v>
      </c>
    </row>
    <row r="5531" spans="6:9">
      <c r="F5531" s="21"/>
      <c r="G5531" s="22" t="s">
        <v>16857</v>
      </c>
      <c r="H5531" s="11">
        <v>1</v>
      </c>
      <c r="I5531" s="11">
        <v>2</v>
      </c>
    </row>
    <row r="5532" spans="6:9">
      <c r="F5532" s="21"/>
      <c r="G5532" s="22" t="s">
        <v>10462</v>
      </c>
      <c r="H5532" s="11">
        <v>1</v>
      </c>
      <c r="I5532" s="11">
        <v>0</v>
      </c>
    </row>
    <row r="5533" spans="6:9">
      <c r="F5533" s="21"/>
      <c r="G5533" s="22" t="s">
        <v>10287</v>
      </c>
      <c r="H5533" s="11">
        <v>1</v>
      </c>
      <c r="I5533" s="11">
        <v>0</v>
      </c>
    </row>
    <row r="5534" spans="6:9">
      <c r="F5534" s="21"/>
      <c r="G5534" s="22" t="s">
        <v>8309</v>
      </c>
      <c r="H5534" s="11">
        <v>3.46666666666667</v>
      </c>
      <c r="I5534" s="11">
        <v>623</v>
      </c>
    </row>
    <row r="5535" spans="6:9">
      <c r="F5535" s="21"/>
      <c r="G5535" s="22" t="s">
        <v>16161</v>
      </c>
      <c r="H5535" s="11">
        <v>4.6</v>
      </c>
      <c r="I5535" s="11">
        <v>1071</v>
      </c>
    </row>
    <row r="5536" spans="6:9">
      <c r="F5536" s="21"/>
      <c r="G5536" s="22" t="s">
        <v>23182</v>
      </c>
      <c r="H5536" s="11">
        <v>1</v>
      </c>
      <c r="I5536" s="11">
        <v>2</v>
      </c>
    </row>
    <row r="5537" spans="6:9">
      <c r="F5537" s="21"/>
      <c r="G5537" s="22" t="s">
        <v>23468</v>
      </c>
      <c r="H5537" s="11">
        <v>1</v>
      </c>
      <c r="I5537" s="11">
        <v>0</v>
      </c>
    </row>
    <row r="5538" spans="6:9">
      <c r="F5538" s="21"/>
      <c r="G5538" s="22" t="s">
        <v>17573</v>
      </c>
      <c r="H5538" s="11">
        <v>3</v>
      </c>
      <c r="I5538" s="11">
        <v>33</v>
      </c>
    </row>
    <row r="5539" spans="6:9">
      <c r="F5539" s="21"/>
      <c r="G5539" s="22" t="s">
        <v>19834</v>
      </c>
      <c r="H5539" s="11">
        <v>1</v>
      </c>
      <c r="I5539" s="11">
        <v>2</v>
      </c>
    </row>
    <row r="5540" spans="6:9">
      <c r="F5540" s="21"/>
      <c r="G5540" s="22" t="s">
        <v>10658</v>
      </c>
      <c r="H5540" s="11">
        <v>3.4</v>
      </c>
      <c r="I5540" s="11">
        <v>21</v>
      </c>
    </row>
    <row r="5541" spans="6:9">
      <c r="F5541" s="21"/>
      <c r="G5541" s="22" t="s">
        <v>11319</v>
      </c>
      <c r="H5541" s="11">
        <v>4.2</v>
      </c>
      <c r="I5541" s="11">
        <v>691</v>
      </c>
    </row>
    <row r="5542" spans="6:9">
      <c r="F5542" s="21"/>
      <c r="G5542" s="22" t="s">
        <v>2224</v>
      </c>
      <c r="H5542" s="11">
        <v>2.6</v>
      </c>
      <c r="I5542" s="11">
        <v>59</v>
      </c>
    </row>
    <row r="5543" spans="6:9">
      <c r="F5543" s="21"/>
      <c r="G5543" s="22" t="s">
        <v>12630</v>
      </c>
      <c r="H5543" s="11">
        <v>3.7</v>
      </c>
      <c r="I5543" s="11">
        <v>43</v>
      </c>
    </row>
    <row r="5544" spans="6:9">
      <c r="F5544" s="21"/>
      <c r="G5544" s="22" t="s">
        <v>5696</v>
      </c>
      <c r="H5544" s="11">
        <v>3.5</v>
      </c>
      <c r="I5544" s="11">
        <v>116</v>
      </c>
    </row>
    <row r="5545" spans="6:9">
      <c r="F5545" s="21"/>
      <c r="G5545" s="22" t="s">
        <v>17004</v>
      </c>
      <c r="H5545" s="11">
        <v>3.3</v>
      </c>
      <c r="I5545" s="11">
        <v>52</v>
      </c>
    </row>
    <row r="5546" spans="6:9">
      <c r="F5546" s="21"/>
      <c r="G5546" s="22" t="s">
        <v>17237</v>
      </c>
      <c r="H5546" s="11">
        <v>3.1</v>
      </c>
      <c r="I5546" s="11">
        <v>7</v>
      </c>
    </row>
    <row r="5547" spans="6:9">
      <c r="F5547" s="21"/>
      <c r="G5547" s="22" t="s">
        <v>9000</v>
      </c>
      <c r="H5547" s="11">
        <v>3.2</v>
      </c>
      <c r="I5547" s="11">
        <v>177</v>
      </c>
    </row>
    <row r="5548" spans="6:9">
      <c r="F5548" s="21"/>
      <c r="G5548" s="22" t="s">
        <v>4303</v>
      </c>
      <c r="H5548" s="11">
        <v>2.9</v>
      </c>
      <c r="I5548" s="11">
        <v>15</v>
      </c>
    </row>
    <row r="5549" spans="6:9">
      <c r="F5549" s="21"/>
      <c r="G5549" s="22" t="s">
        <v>2945</v>
      </c>
      <c r="H5549" s="11">
        <v>2.7</v>
      </c>
      <c r="I5549" s="11">
        <v>96</v>
      </c>
    </row>
    <row r="5550" spans="6:9">
      <c r="F5550" s="21"/>
      <c r="G5550" s="22" t="s">
        <v>15663</v>
      </c>
      <c r="H5550" s="11">
        <v>4.8</v>
      </c>
      <c r="I5550" s="11">
        <v>1424</v>
      </c>
    </row>
    <row r="5551" spans="6:9">
      <c r="F5551" s="21"/>
      <c r="G5551" s="22" t="s">
        <v>1403</v>
      </c>
      <c r="H5551" s="11">
        <v>2.6</v>
      </c>
      <c r="I5551" s="11">
        <v>76</v>
      </c>
    </row>
    <row r="5552" spans="6:9">
      <c r="F5552" s="21"/>
      <c r="G5552" s="22" t="s">
        <v>11506</v>
      </c>
      <c r="H5552" s="11">
        <v>3.5</v>
      </c>
      <c r="I5552" s="11">
        <v>319</v>
      </c>
    </row>
    <row r="5553" spans="6:9">
      <c r="F5553" s="21"/>
      <c r="G5553" s="22" t="s">
        <v>20548</v>
      </c>
      <c r="H5553" s="11">
        <v>3.3</v>
      </c>
      <c r="I5553" s="11">
        <v>13</v>
      </c>
    </row>
    <row r="5554" spans="6:9">
      <c r="F5554" s="21"/>
      <c r="G5554" s="22" t="s">
        <v>23003</v>
      </c>
      <c r="H5554" s="11">
        <v>1</v>
      </c>
      <c r="I5554" s="11">
        <v>0</v>
      </c>
    </row>
    <row r="5555" spans="6:9">
      <c r="F5555" s="21"/>
      <c r="G5555" s="22" t="s">
        <v>18061</v>
      </c>
      <c r="H5555" s="11">
        <v>1</v>
      </c>
      <c r="I5555" s="11">
        <v>0</v>
      </c>
    </row>
    <row r="5556" spans="6:9">
      <c r="F5556" s="21"/>
      <c r="G5556" s="22" t="s">
        <v>19967</v>
      </c>
      <c r="H5556" s="11">
        <v>2.7</v>
      </c>
      <c r="I5556" s="11">
        <v>12</v>
      </c>
    </row>
    <row r="5557" spans="6:9">
      <c r="F5557" s="21"/>
      <c r="G5557" s="22" t="s">
        <v>7609</v>
      </c>
      <c r="H5557" s="11">
        <v>3.1</v>
      </c>
      <c r="I5557" s="11">
        <v>18</v>
      </c>
    </row>
    <row r="5558" spans="6:9">
      <c r="F5558" s="21"/>
      <c r="G5558" s="22" t="s">
        <v>5796</v>
      </c>
      <c r="H5558" s="11">
        <v>4.2</v>
      </c>
      <c r="I5558" s="11">
        <v>3370</v>
      </c>
    </row>
    <row r="5559" spans="6:9">
      <c r="F5559" s="21"/>
      <c r="G5559" s="22" t="s">
        <v>8145</v>
      </c>
      <c r="H5559" s="11">
        <v>3</v>
      </c>
      <c r="I5559" s="11">
        <v>8</v>
      </c>
    </row>
    <row r="5560" spans="6:9">
      <c r="F5560" s="21"/>
      <c r="G5560" s="22" t="s">
        <v>22777</v>
      </c>
      <c r="H5560" s="11">
        <v>1</v>
      </c>
      <c r="I5560" s="11">
        <v>0</v>
      </c>
    </row>
    <row r="5561" spans="6:9">
      <c r="F5561" s="21"/>
      <c r="G5561" s="22" t="s">
        <v>8540</v>
      </c>
      <c r="H5561" s="11">
        <v>2.9</v>
      </c>
      <c r="I5561" s="11">
        <v>13</v>
      </c>
    </row>
    <row r="5562" spans="6:9">
      <c r="F5562" s="21"/>
      <c r="G5562" s="22" t="s">
        <v>17498</v>
      </c>
      <c r="H5562" s="11">
        <v>1</v>
      </c>
      <c r="I5562" s="11">
        <v>0</v>
      </c>
    </row>
    <row r="5563" spans="6:9">
      <c r="F5563" s="21"/>
      <c r="G5563" s="22" t="s">
        <v>1538</v>
      </c>
      <c r="H5563" s="11">
        <v>2.7</v>
      </c>
      <c r="I5563" s="11">
        <v>84</v>
      </c>
    </row>
    <row r="5564" spans="6:9">
      <c r="F5564" s="21"/>
      <c r="G5564" s="22" t="s">
        <v>19888</v>
      </c>
      <c r="H5564" s="11">
        <v>1</v>
      </c>
      <c r="I5564" s="11">
        <v>0</v>
      </c>
    </row>
    <row r="5565" spans="6:9">
      <c r="F5565" s="21"/>
      <c r="G5565" s="22" t="s">
        <v>19747</v>
      </c>
      <c r="H5565" s="11">
        <v>3.5</v>
      </c>
      <c r="I5565" s="11">
        <v>24</v>
      </c>
    </row>
    <row r="5566" spans="6:9">
      <c r="F5566" s="21"/>
      <c r="G5566" s="22" t="s">
        <v>10726</v>
      </c>
      <c r="H5566" s="11">
        <v>3.1</v>
      </c>
      <c r="I5566" s="11">
        <v>15</v>
      </c>
    </row>
    <row r="5567" spans="6:9">
      <c r="F5567" s="21"/>
      <c r="G5567" s="22" t="s">
        <v>7740</v>
      </c>
      <c r="H5567" s="11">
        <v>2.7</v>
      </c>
      <c r="I5567" s="11">
        <v>23</v>
      </c>
    </row>
    <row r="5568" spans="6:9">
      <c r="F5568" s="21"/>
      <c r="G5568" s="22" t="s">
        <v>17622</v>
      </c>
      <c r="H5568" s="11">
        <v>3.3</v>
      </c>
      <c r="I5568" s="11">
        <v>93</v>
      </c>
    </row>
    <row r="5569" spans="6:9">
      <c r="F5569" s="21"/>
      <c r="G5569" s="22" t="s">
        <v>20038</v>
      </c>
      <c r="H5569" s="11">
        <v>1</v>
      </c>
      <c r="I5569" s="11">
        <v>0</v>
      </c>
    </row>
    <row r="5570" spans="6:9">
      <c r="F5570" s="21"/>
      <c r="G5570" s="22" t="s">
        <v>7114</v>
      </c>
      <c r="H5570" s="11">
        <v>3.5</v>
      </c>
      <c r="I5570" s="11">
        <v>24</v>
      </c>
    </row>
    <row r="5571" spans="6:9">
      <c r="F5571" s="21"/>
      <c r="G5571" s="22" t="s">
        <v>12132</v>
      </c>
      <c r="H5571" s="11">
        <v>3.9</v>
      </c>
      <c r="I5571" s="11">
        <v>156</v>
      </c>
    </row>
    <row r="5572" spans="6:9">
      <c r="F5572" s="21"/>
      <c r="G5572" s="22" t="s">
        <v>2998</v>
      </c>
      <c r="H5572" s="11">
        <v>2.6</v>
      </c>
      <c r="I5572" s="11">
        <v>43</v>
      </c>
    </row>
    <row r="5573" spans="6:9">
      <c r="F5573" s="21"/>
      <c r="G5573" s="22" t="s">
        <v>4474</v>
      </c>
      <c r="H5573" s="11">
        <v>3.4</v>
      </c>
      <c r="I5573" s="11">
        <v>52</v>
      </c>
    </row>
    <row r="5574" spans="6:9">
      <c r="F5574" s="21"/>
      <c r="G5574" s="22" t="s">
        <v>21665</v>
      </c>
      <c r="H5574" s="11">
        <v>1</v>
      </c>
      <c r="I5574" s="11">
        <v>0</v>
      </c>
    </row>
    <row r="5575" spans="6:9">
      <c r="F5575" s="21"/>
      <c r="G5575" s="22" t="s">
        <v>16464</v>
      </c>
      <c r="H5575" s="11">
        <v>1</v>
      </c>
      <c r="I5575" s="11">
        <v>0</v>
      </c>
    </row>
    <row r="5576" spans="6:9">
      <c r="F5576" s="21"/>
      <c r="G5576" s="22" t="s">
        <v>21021</v>
      </c>
      <c r="H5576" s="11">
        <v>1</v>
      </c>
      <c r="I5576" s="11">
        <v>0</v>
      </c>
    </row>
    <row r="5577" spans="6:9">
      <c r="F5577" s="21"/>
      <c r="G5577" s="22" t="s">
        <v>21335</v>
      </c>
      <c r="H5577" s="11">
        <v>3.45</v>
      </c>
      <c r="I5577" s="11">
        <v>82</v>
      </c>
    </row>
    <row r="5578" spans="6:9">
      <c r="F5578" s="21"/>
      <c r="G5578" s="22" t="s">
        <v>18374</v>
      </c>
      <c r="H5578" s="11">
        <v>4</v>
      </c>
      <c r="I5578" s="11">
        <v>129</v>
      </c>
    </row>
    <row r="5579" spans="6:9">
      <c r="F5579" s="21"/>
      <c r="G5579" s="22" t="s">
        <v>12395</v>
      </c>
      <c r="H5579" s="11">
        <v>3.8</v>
      </c>
      <c r="I5579" s="11">
        <v>162</v>
      </c>
    </row>
    <row r="5580" spans="6:9">
      <c r="F5580" s="21"/>
      <c r="G5580" s="22" t="s">
        <v>10558</v>
      </c>
      <c r="H5580" s="11">
        <v>3.6</v>
      </c>
      <c r="I5580" s="11">
        <v>42</v>
      </c>
    </row>
    <row r="5581" spans="6:9">
      <c r="F5581" s="21"/>
      <c r="G5581" s="22" t="s">
        <v>11408</v>
      </c>
      <c r="H5581" s="11">
        <v>4.3</v>
      </c>
      <c r="I5581" s="11">
        <v>334</v>
      </c>
    </row>
    <row r="5582" spans="6:9">
      <c r="F5582" s="21"/>
      <c r="G5582" s="22" t="s">
        <v>12019</v>
      </c>
      <c r="H5582" s="11">
        <v>4.3</v>
      </c>
      <c r="I5582" s="11">
        <v>225</v>
      </c>
    </row>
    <row r="5583" spans="6:9">
      <c r="F5583" s="21"/>
      <c r="G5583" s="22" t="s">
        <v>19256</v>
      </c>
      <c r="H5583" s="11">
        <v>1</v>
      </c>
      <c r="I5583" s="11">
        <v>1</v>
      </c>
    </row>
    <row r="5584" spans="6:9">
      <c r="F5584" s="21"/>
      <c r="G5584" s="22" t="s">
        <v>1825</v>
      </c>
      <c r="H5584" s="11">
        <v>2.66666666666667</v>
      </c>
      <c r="I5584" s="11">
        <v>155</v>
      </c>
    </row>
    <row r="5585" spans="6:9">
      <c r="F5585" s="21"/>
      <c r="G5585" s="22" t="s">
        <v>12636</v>
      </c>
      <c r="H5585" s="11">
        <v>3.6</v>
      </c>
      <c r="I5585" s="11">
        <v>75</v>
      </c>
    </row>
    <row r="5586" spans="6:9">
      <c r="F5586" s="21"/>
      <c r="G5586" s="22" t="s">
        <v>9497</v>
      </c>
      <c r="H5586" s="11">
        <v>1</v>
      </c>
      <c r="I5586" s="11">
        <v>3</v>
      </c>
    </row>
    <row r="5587" spans="6:9">
      <c r="F5587" s="21"/>
      <c r="G5587" s="22" t="s">
        <v>10985</v>
      </c>
      <c r="H5587" s="11">
        <v>2.7</v>
      </c>
      <c r="I5587" s="11">
        <v>9</v>
      </c>
    </row>
    <row r="5588" spans="6:9">
      <c r="F5588" s="21"/>
      <c r="G5588" s="22" t="s">
        <v>21715</v>
      </c>
      <c r="H5588" s="11">
        <v>1</v>
      </c>
      <c r="I5588" s="11">
        <v>0</v>
      </c>
    </row>
    <row r="5589" spans="6:9">
      <c r="F5589" s="21"/>
      <c r="G5589" s="22" t="s">
        <v>1541</v>
      </c>
      <c r="H5589" s="11">
        <v>3</v>
      </c>
      <c r="I5589" s="11">
        <v>27</v>
      </c>
    </row>
    <row r="5590" spans="6:9">
      <c r="F5590" s="21"/>
      <c r="G5590" s="22" t="s">
        <v>20904</v>
      </c>
      <c r="H5590" s="11">
        <v>1</v>
      </c>
      <c r="I5590" s="11">
        <v>1</v>
      </c>
    </row>
    <row r="5591" spans="6:9">
      <c r="F5591" s="21"/>
      <c r="G5591" s="22" t="s">
        <v>11942</v>
      </c>
      <c r="H5591" s="11">
        <v>4.2</v>
      </c>
      <c r="I5591" s="11">
        <v>270</v>
      </c>
    </row>
    <row r="5592" spans="6:9">
      <c r="F5592" s="21"/>
      <c r="G5592" s="22" t="s">
        <v>10403</v>
      </c>
      <c r="H5592" s="11">
        <v>3.6</v>
      </c>
      <c r="I5592" s="11">
        <v>66</v>
      </c>
    </row>
    <row r="5593" spans="6:9">
      <c r="F5593" s="21"/>
      <c r="G5593" s="22" t="s">
        <v>3561</v>
      </c>
      <c r="H5593" s="11">
        <v>3.5</v>
      </c>
      <c r="I5593" s="11">
        <v>92</v>
      </c>
    </row>
    <row r="5594" spans="6:9">
      <c r="F5594" s="21"/>
      <c r="G5594" s="22" t="s">
        <v>14038</v>
      </c>
      <c r="H5594" s="11">
        <v>3.8</v>
      </c>
      <c r="I5594" s="11">
        <v>911</v>
      </c>
    </row>
    <row r="5595" spans="6:9">
      <c r="F5595" s="21"/>
      <c r="G5595" s="22" t="s">
        <v>10405</v>
      </c>
      <c r="H5595" s="11">
        <v>2.4</v>
      </c>
      <c r="I5595" s="11">
        <v>101</v>
      </c>
    </row>
    <row r="5596" spans="6:9">
      <c r="F5596" s="21"/>
      <c r="G5596" s="22" t="s">
        <v>20620</v>
      </c>
      <c r="H5596" s="11">
        <v>4.6</v>
      </c>
      <c r="I5596" s="11">
        <v>413</v>
      </c>
    </row>
    <row r="5597" spans="6:9">
      <c r="F5597" s="21"/>
      <c r="G5597" s="22" t="s">
        <v>20611</v>
      </c>
      <c r="H5597" s="11">
        <v>3.1</v>
      </c>
      <c r="I5597" s="11">
        <v>7</v>
      </c>
    </row>
    <row r="5598" spans="6:9">
      <c r="F5598" s="21"/>
      <c r="G5598" s="22" t="s">
        <v>4476</v>
      </c>
      <c r="H5598" s="11">
        <v>3.8</v>
      </c>
      <c r="I5598" s="11">
        <v>100</v>
      </c>
    </row>
    <row r="5599" spans="6:9">
      <c r="F5599" s="21"/>
      <c r="G5599" s="22" t="s">
        <v>22981</v>
      </c>
      <c r="H5599" s="11">
        <v>1</v>
      </c>
      <c r="I5599" s="11">
        <v>0</v>
      </c>
    </row>
    <row r="5600" spans="6:9">
      <c r="F5600" s="21"/>
      <c r="G5600" s="22" t="s">
        <v>4408</v>
      </c>
      <c r="H5600" s="11">
        <v>3.6</v>
      </c>
      <c r="I5600" s="11">
        <v>87</v>
      </c>
    </row>
    <row r="5601" spans="6:9">
      <c r="F5601" s="21"/>
      <c r="G5601" s="22" t="s">
        <v>4919</v>
      </c>
      <c r="H5601" s="11">
        <v>2.9</v>
      </c>
      <c r="I5601" s="11">
        <v>16</v>
      </c>
    </row>
    <row r="5602" spans="6:9">
      <c r="F5602" s="21"/>
      <c r="G5602" s="22" t="s">
        <v>6679</v>
      </c>
      <c r="H5602" s="11">
        <v>3.5</v>
      </c>
      <c r="I5602" s="11">
        <v>31</v>
      </c>
    </row>
    <row r="5603" spans="6:9">
      <c r="F5603" s="21"/>
      <c r="G5603" s="22" t="s">
        <v>19467</v>
      </c>
      <c r="H5603" s="11">
        <v>1</v>
      </c>
      <c r="I5603" s="11">
        <v>2</v>
      </c>
    </row>
    <row r="5604" spans="6:9">
      <c r="F5604" s="21"/>
      <c r="G5604" s="22" t="s">
        <v>17434</v>
      </c>
      <c r="H5604" s="11">
        <v>1</v>
      </c>
      <c r="I5604" s="11">
        <v>3</v>
      </c>
    </row>
    <row r="5605" spans="6:9">
      <c r="F5605" s="21"/>
      <c r="G5605" s="22" t="s">
        <v>8369</v>
      </c>
      <c r="H5605" s="11">
        <v>2.3</v>
      </c>
      <c r="I5605" s="11">
        <v>32</v>
      </c>
    </row>
    <row r="5606" spans="6:9">
      <c r="F5606" s="21"/>
      <c r="G5606" s="22" t="s">
        <v>8041</v>
      </c>
      <c r="H5606" s="11">
        <v>1</v>
      </c>
      <c r="I5606" s="11">
        <v>3</v>
      </c>
    </row>
    <row r="5607" spans="6:9">
      <c r="F5607" s="21"/>
      <c r="G5607" s="22" t="s">
        <v>19061</v>
      </c>
      <c r="H5607" s="11">
        <v>1</v>
      </c>
      <c r="I5607" s="11">
        <v>0</v>
      </c>
    </row>
    <row r="5608" spans="6:9">
      <c r="F5608" s="21"/>
      <c r="G5608" s="22" t="s">
        <v>5625</v>
      </c>
      <c r="H5608" s="11">
        <v>3.74117647058824</v>
      </c>
      <c r="I5608" s="11">
        <v>6097</v>
      </c>
    </row>
    <row r="5609" spans="6:9">
      <c r="F5609" s="21"/>
      <c r="G5609" s="22" t="s">
        <v>18090</v>
      </c>
      <c r="H5609" s="11">
        <v>3.7</v>
      </c>
      <c r="I5609" s="11">
        <v>78</v>
      </c>
    </row>
    <row r="5610" spans="6:9">
      <c r="F5610" s="21"/>
      <c r="G5610" s="22" t="s">
        <v>23459</v>
      </c>
      <c r="H5610" s="11">
        <v>1</v>
      </c>
      <c r="I5610" s="11">
        <v>1</v>
      </c>
    </row>
    <row r="5611" spans="6:9">
      <c r="F5611" s="21"/>
      <c r="G5611" s="22" t="s">
        <v>22613</v>
      </c>
      <c r="H5611" s="11">
        <v>1</v>
      </c>
      <c r="I5611" s="11">
        <v>1</v>
      </c>
    </row>
    <row r="5612" spans="6:9">
      <c r="F5612" s="21"/>
      <c r="G5612" s="22" t="s">
        <v>16901</v>
      </c>
      <c r="H5612" s="11">
        <v>3.8</v>
      </c>
      <c r="I5612" s="11">
        <v>170</v>
      </c>
    </row>
    <row r="5613" spans="6:9">
      <c r="F5613" s="21"/>
      <c r="G5613" s="22" t="s">
        <v>21288</v>
      </c>
      <c r="H5613" s="11">
        <v>3.9</v>
      </c>
      <c r="I5613" s="11">
        <v>91</v>
      </c>
    </row>
    <row r="5614" spans="6:9">
      <c r="F5614" s="21"/>
      <c r="G5614" s="22" t="s">
        <v>18782</v>
      </c>
      <c r="H5614" s="11">
        <v>4.3</v>
      </c>
      <c r="I5614" s="11">
        <v>209</v>
      </c>
    </row>
    <row r="5615" spans="6:9">
      <c r="F5615" s="21"/>
      <c r="G5615" s="22" t="s">
        <v>11525</v>
      </c>
      <c r="H5615" s="11">
        <v>4.1</v>
      </c>
      <c r="I5615" s="11">
        <v>290</v>
      </c>
    </row>
    <row r="5616" spans="6:9">
      <c r="F5616" s="21"/>
      <c r="G5616" s="22" t="s">
        <v>5072</v>
      </c>
      <c r="H5616" s="11">
        <v>2.8</v>
      </c>
      <c r="I5616" s="11">
        <v>10</v>
      </c>
    </row>
    <row r="5617" spans="6:9">
      <c r="F5617" s="21"/>
      <c r="G5617" s="22" t="s">
        <v>18257</v>
      </c>
      <c r="H5617" s="11">
        <v>1</v>
      </c>
      <c r="I5617" s="11">
        <v>0</v>
      </c>
    </row>
    <row r="5618" spans="6:9">
      <c r="F5618" s="21"/>
      <c r="G5618" s="22" t="s">
        <v>20670</v>
      </c>
      <c r="H5618" s="11">
        <v>1</v>
      </c>
      <c r="I5618" s="11">
        <v>0</v>
      </c>
    </row>
    <row r="5619" spans="6:9">
      <c r="F5619" s="21"/>
      <c r="G5619" s="22" t="s">
        <v>22751</v>
      </c>
      <c r="H5619" s="11">
        <v>1</v>
      </c>
      <c r="I5619" s="11">
        <v>0</v>
      </c>
    </row>
    <row r="5620" spans="6:9">
      <c r="F5620" s="21"/>
      <c r="G5620" s="22" t="s">
        <v>21625</v>
      </c>
      <c r="H5620" s="11">
        <v>1</v>
      </c>
      <c r="I5620" s="11">
        <v>0</v>
      </c>
    </row>
    <row r="5621" spans="6:9">
      <c r="F5621" s="21"/>
      <c r="G5621" s="22" t="s">
        <v>1310</v>
      </c>
      <c r="H5621" s="11">
        <v>2.26666666666667</v>
      </c>
      <c r="I5621" s="11">
        <v>79</v>
      </c>
    </row>
    <row r="5622" spans="6:9">
      <c r="F5622" s="21"/>
      <c r="G5622" s="22" t="s">
        <v>18401</v>
      </c>
      <c r="H5622" s="11">
        <v>3.5</v>
      </c>
      <c r="I5622" s="11">
        <v>32</v>
      </c>
    </row>
    <row r="5623" spans="6:9">
      <c r="F5623" s="21"/>
      <c r="G5623" s="22" t="s">
        <v>10276</v>
      </c>
      <c r="H5623" s="11">
        <v>1</v>
      </c>
      <c r="I5623" s="11">
        <v>0</v>
      </c>
    </row>
    <row r="5624" spans="6:9">
      <c r="F5624" s="21"/>
      <c r="G5624" s="22" t="s">
        <v>21207</v>
      </c>
      <c r="H5624" s="11">
        <v>1</v>
      </c>
      <c r="I5624" s="11">
        <v>1</v>
      </c>
    </row>
    <row r="5625" spans="6:9">
      <c r="F5625" s="21"/>
      <c r="G5625" s="22" t="s">
        <v>4537</v>
      </c>
      <c r="H5625" s="11">
        <v>3</v>
      </c>
      <c r="I5625" s="11">
        <v>26</v>
      </c>
    </row>
    <row r="5626" spans="6:9">
      <c r="F5626" s="21"/>
      <c r="G5626" s="22" t="s">
        <v>7194</v>
      </c>
      <c r="H5626" s="11">
        <v>1</v>
      </c>
      <c r="I5626" s="11">
        <v>1</v>
      </c>
    </row>
    <row r="5627" spans="6:9">
      <c r="F5627" s="21"/>
      <c r="G5627" s="22" t="s">
        <v>15687</v>
      </c>
      <c r="H5627" s="11">
        <v>1</v>
      </c>
      <c r="I5627" s="11">
        <v>1</v>
      </c>
    </row>
    <row r="5628" spans="6:9">
      <c r="F5628" s="21"/>
      <c r="G5628" s="22" t="s">
        <v>19894</v>
      </c>
      <c r="H5628" s="11">
        <v>1</v>
      </c>
      <c r="I5628" s="11">
        <v>2</v>
      </c>
    </row>
    <row r="5629" spans="6:9">
      <c r="F5629" s="21"/>
      <c r="G5629" s="22" t="s">
        <v>22109</v>
      </c>
      <c r="H5629" s="11">
        <v>3.1</v>
      </c>
      <c r="I5629" s="11">
        <v>4</v>
      </c>
    </row>
    <row r="5630" spans="6:9">
      <c r="F5630" s="21"/>
      <c r="G5630" s="22" t="s">
        <v>2622</v>
      </c>
      <c r="H5630" s="11">
        <v>2.1</v>
      </c>
      <c r="I5630" s="11">
        <v>90</v>
      </c>
    </row>
    <row r="5631" spans="6:9">
      <c r="F5631" s="21"/>
      <c r="G5631" s="22" t="s">
        <v>117</v>
      </c>
      <c r="H5631" s="11">
        <v>2.93968253968254</v>
      </c>
      <c r="I5631" s="11">
        <v>6124</v>
      </c>
    </row>
    <row r="5632" spans="6:9">
      <c r="F5632" s="21"/>
      <c r="G5632" s="22" t="s">
        <v>10293</v>
      </c>
      <c r="H5632" s="11">
        <v>3.7</v>
      </c>
      <c r="I5632" s="11">
        <v>54</v>
      </c>
    </row>
    <row r="5633" spans="6:9">
      <c r="F5633" s="21"/>
      <c r="G5633" s="22" t="s">
        <v>9962</v>
      </c>
      <c r="H5633" s="11">
        <v>3.8</v>
      </c>
      <c r="I5633" s="11">
        <v>300</v>
      </c>
    </row>
    <row r="5634" spans="6:9">
      <c r="F5634" s="21"/>
      <c r="G5634" s="22" t="s">
        <v>23472</v>
      </c>
      <c r="H5634" s="11">
        <v>1</v>
      </c>
      <c r="I5634" s="11">
        <v>0</v>
      </c>
    </row>
    <row r="5635" spans="6:9">
      <c r="F5635" s="21"/>
      <c r="G5635" s="22" t="s">
        <v>21469</v>
      </c>
      <c r="H5635" s="11">
        <v>1</v>
      </c>
      <c r="I5635" s="11">
        <v>0</v>
      </c>
    </row>
    <row r="5636" spans="6:9">
      <c r="F5636" s="21"/>
      <c r="G5636" s="22" t="s">
        <v>1011</v>
      </c>
      <c r="H5636" s="11">
        <v>3.7</v>
      </c>
      <c r="I5636" s="11">
        <v>57</v>
      </c>
    </row>
    <row r="5637" spans="6:9">
      <c r="F5637" s="21"/>
      <c r="G5637" s="22" t="s">
        <v>9459</v>
      </c>
      <c r="H5637" s="11">
        <v>1</v>
      </c>
      <c r="I5637" s="11">
        <v>3</v>
      </c>
    </row>
    <row r="5638" spans="6:9">
      <c r="F5638" s="21"/>
      <c r="G5638" s="22" t="s">
        <v>3119</v>
      </c>
      <c r="H5638" s="11">
        <v>2.9</v>
      </c>
      <c r="I5638" s="11">
        <v>351</v>
      </c>
    </row>
    <row r="5639" spans="6:9">
      <c r="F5639" s="21"/>
      <c r="G5639" s="22" t="s">
        <v>8766</v>
      </c>
      <c r="H5639" s="11">
        <v>3.6</v>
      </c>
      <c r="I5639" s="11">
        <v>58</v>
      </c>
    </row>
    <row r="5640" spans="6:9">
      <c r="F5640" s="21"/>
      <c r="G5640" s="22" t="s">
        <v>8155</v>
      </c>
      <c r="H5640" s="11">
        <v>3.1</v>
      </c>
      <c r="I5640" s="11">
        <v>11</v>
      </c>
    </row>
    <row r="5641" spans="6:9">
      <c r="F5641" s="21"/>
      <c r="G5641" s="22" t="s">
        <v>20151</v>
      </c>
      <c r="H5641" s="11">
        <v>2.7</v>
      </c>
      <c r="I5641" s="11">
        <v>4</v>
      </c>
    </row>
    <row r="5642" spans="6:9">
      <c r="F5642" s="21"/>
      <c r="G5642" s="22" t="s">
        <v>9160</v>
      </c>
      <c r="H5642" s="11">
        <v>3.4</v>
      </c>
      <c r="I5642" s="11">
        <v>26</v>
      </c>
    </row>
    <row r="5643" spans="6:9">
      <c r="F5643" s="21"/>
      <c r="G5643" s="22" t="s">
        <v>18361</v>
      </c>
      <c r="H5643" s="11">
        <v>1</v>
      </c>
      <c r="I5643" s="11">
        <v>0</v>
      </c>
    </row>
    <row r="5644" spans="6:9">
      <c r="F5644" s="21"/>
      <c r="G5644" s="22" t="s">
        <v>17696</v>
      </c>
      <c r="H5644" s="11">
        <v>1</v>
      </c>
      <c r="I5644" s="11">
        <v>2</v>
      </c>
    </row>
    <row r="5645" spans="6:9">
      <c r="F5645" s="21"/>
      <c r="G5645" s="22" t="s">
        <v>10939</v>
      </c>
      <c r="H5645" s="11">
        <v>4.1</v>
      </c>
      <c r="I5645" s="11">
        <v>176</v>
      </c>
    </row>
    <row r="5646" spans="6:9">
      <c r="F5646" s="21"/>
      <c r="G5646" s="22" t="s">
        <v>8846</v>
      </c>
      <c r="H5646" s="11">
        <v>4.2</v>
      </c>
      <c r="I5646" s="11">
        <v>292</v>
      </c>
    </row>
    <row r="5647" spans="6:9">
      <c r="F5647" s="21"/>
      <c r="G5647" s="22" t="s">
        <v>21093</v>
      </c>
      <c r="H5647" s="11">
        <v>3.3</v>
      </c>
      <c r="I5647" s="11">
        <v>16</v>
      </c>
    </row>
    <row r="5648" spans="6:9">
      <c r="F5648" s="21"/>
      <c r="G5648" s="22" t="s">
        <v>16027</v>
      </c>
      <c r="H5648" s="11">
        <v>3</v>
      </c>
      <c r="I5648" s="11">
        <v>6</v>
      </c>
    </row>
    <row r="5649" spans="6:9">
      <c r="F5649" s="21"/>
      <c r="G5649" s="22" t="s">
        <v>19574</v>
      </c>
      <c r="H5649" s="11">
        <v>1</v>
      </c>
      <c r="I5649" s="11">
        <v>1</v>
      </c>
    </row>
    <row r="5650" spans="6:9">
      <c r="F5650" s="21"/>
      <c r="G5650" s="22" t="s">
        <v>21852</v>
      </c>
      <c r="H5650" s="11">
        <v>1</v>
      </c>
      <c r="I5650" s="11">
        <v>0</v>
      </c>
    </row>
    <row r="5651" spans="6:9">
      <c r="F5651" s="21"/>
      <c r="G5651" s="22" t="s">
        <v>19868</v>
      </c>
      <c r="H5651" s="11">
        <v>3.1</v>
      </c>
      <c r="I5651" s="11">
        <v>14</v>
      </c>
    </row>
    <row r="5652" spans="6:9">
      <c r="F5652" s="21"/>
      <c r="G5652" s="22" t="s">
        <v>9168</v>
      </c>
      <c r="H5652" s="11">
        <v>3.7</v>
      </c>
      <c r="I5652" s="11">
        <v>288</v>
      </c>
    </row>
    <row r="5653" spans="6:9">
      <c r="F5653" s="21"/>
      <c r="G5653" s="22" t="s">
        <v>18430</v>
      </c>
      <c r="H5653" s="11">
        <v>2.9</v>
      </c>
      <c r="I5653" s="11">
        <v>43</v>
      </c>
    </row>
    <row r="5654" spans="6:9">
      <c r="F5654" s="21"/>
      <c r="G5654" s="22" t="s">
        <v>5806</v>
      </c>
      <c r="H5654" s="11">
        <v>4.1</v>
      </c>
      <c r="I5654" s="11">
        <v>2416</v>
      </c>
    </row>
    <row r="5655" spans="6:9">
      <c r="F5655" s="21"/>
      <c r="G5655" s="22" t="s">
        <v>5279</v>
      </c>
      <c r="H5655" s="11">
        <v>2.8</v>
      </c>
      <c r="I5655" s="11">
        <v>6</v>
      </c>
    </row>
    <row r="5656" spans="6:9">
      <c r="F5656" s="21"/>
      <c r="G5656" s="22" t="s">
        <v>8891</v>
      </c>
      <c r="H5656" s="11">
        <v>4.1</v>
      </c>
      <c r="I5656" s="11">
        <v>1823</v>
      </c>
    </row>
    <row r="5657" spans="6:9">
      <c r="F5657" s="21"/>
      <c r="G5657" s="22" t="s">
        <v>18827</v>
      </c>
      <c r="H5657" s="11">
        <v>3.95</v>
      </c>
      <c r="I5657" s="11">
        <v>91</v>
      </c>
    </row>
    <row r="5658" spans="6:9">
      <c r="F5658" s="21"/>
      <c r="G5658" s="22" t="s">
        <v>16104</v>
      </c>
      <c r="H5658" s="11">
        <v>1</v>
      </c>
      <c r="I5658" s="11">
        <v>3</v>
      </c>
    </row>
    <row r="5659" spans="6:9">
      <c r="F5659" s="21"/>
      <c r="G5659" s="22" t="s">
        <v>10356</v>
      </c>
      <c r="H5659" s="11">
        <v>1</v>
      </c>
      <c r="I5659" s="11">
        <v>3</v>
      </c>
    </row>
    <row r="5660" spans="6:9">
      <c r="F5660" s="21"/>
      <c r="G5660" s="22" t="s">
        <v>10663</v>
      </c>
      <c r="H5660" s="11">
        <v>3.4</v>
      </c>
      <c r="I5660" s="11">
        <v>65</v>
      </c>
    </row>
    <row r="5661" spans="6:9">
      <c r="F5661" s="21"/>
      <c r="G5661" s="22" t="s">
        <v>20776</v>
      </c>
      <c r="H5661" s="11">
        <v>1</v>
      </c>
      <c r="I5661" s="11">
        <v>0</v>
      </c>
    </row>
    <row r="5662" spans="6:9">
      <c r="F5662" s="21"/>
      <c r="G5662" s="22" t="s">
        <v>23337</v>
      </c>
      <c r="H5662" s="11">
        <v>1</v>
      </c>
      <c r="I5662" s="11">
        <v>0</v>
      </c>
    </row>
    <row r="5663" spans="6:9">
      <c r="F5663" s="21"/>
      <c r="G5663" s="22" t="s">
        <v>8695</v>
      </c>
      <c r="H5663" s="11">
        <v>3.6</v>
      </c>
      <c r="I5663" s="11">
        <v>75</v>
      </c>
    </row>
    <row r="5664" spans="6:9">
      <c r="F5664" s="21"/>
      <c r="G5664" s="22" t="s">
        <v>15698</v>
      </c>
      <c r="H5664" s="11">
        <v>3.3</v>
      </c>
      <c r="I5664" s="11">
        <v>15</v>
      </c>
    </row>
    <row r="5665" spans="6:9">
      <c r="F5665" s="21"/>
      <c r="G5665" s="22" t="s">
        <v>20749</v>
      </c>
      <c r="H5665" s="11">
        <v>1</v>
      </c>
      <c r="I5665" s="11">
        <v>0</v>
      </c>
    </row>
    <row r="5666" spans="6:9">
      <c r="F5666" s="21"/>
      <c r="G5666" s="22" t="s">
        <v>7086</v>
      </c>
      <c r="H5666" s="11">
        <v>3.3</v>
      </c>
      <c r="I5666" s="11">
        <v>22</v>
      </c>
    </row>
    <row r="5667" spans="6:9">
      <c r="F5667" s="21"/>
      <c r="G5667" s="22" t="s">
        <v>22571</v>
      </c>
      <c r="H5667" s="11">
        <v>1</v>
      </c>
      <c r="I5667" s="11">
        <v>0</v>
      </c>
    </row>
    <row r="5668" spans="6:9">
      <c r="F5668" s="21"/>
      <c r="G5668" s="22" t="s">
        <v>2839</v>
      </c>
      <c r="H5668" s="11">
        <v>3.2</v>
      </c>
      <c r="I5668" s="11">
        <v>50</v>
      </c>
    </row>
    <row r="5669" spans="6:9">
      <c r="F5669" s="21"/>
      <c r="G5669" s="22" t="s">
        <v>7102</v>
      </c>
      <c r="H5669" s="11">
        <v>3.3</v>
      </c>
      <c r="I5669" s="11">
        <v>26</v>
      </c>
    </row>
    <row r="5670" spans="6:9">
      <c r="F5670" s="21"/>
      <c r="G5670" s="22" t="s">
        <v>10440</v>
      </c>
      <c r="H5670" s="11">
        <v>2.3</v>
      </c>
      <c r="I5670" s="11">
        <v>20</v>
      </c>
    </row>
    <row r="5671" spans="6:9">
      <c r="F5671" s="21"/>
      <c r="G5671" s="22" t="s">
        <v>6253</v>
      </c>
      <c r="H5671" s="11">
        <v>4</v>
      </c>
      <c r="I5671" s="11">
        <v>265</v>
      </c>
    </row>
    <row r="5672" spans="6:9">
      <c r="F5672" s="21"/>
      <c r="G5672" s="22" t="s">
        <v>5245</v>
      </c>
      <c r="H5672" s="11">
        <v>2.9</v>
      </c>
      <c r="I5672" s="11">
        <v>5</v>
      </c>
    </row>
    <row r="5673" spans="6:9">
      <c r="F5673" s="21"/>
      <c r="G5673" s="22" t="s">
        <v>3875</v>
      </c>
      <c r="H5673" s="11">
        <v>2.05</v>
      </c>
      <c r="I5673" s="11">
        <v>44</v>
      </c>
    </row>
    <row r="5674" spans="6:9">
      <c r="F5674" s="21"/>
      <c r="G5674" s="22" t="s">
        <v>4444</v>
      </c>
      <c r="H5674" s="11">
        <v>1</v>
      </c>
      <c r="I5674" s="11">
        <v>1</v>
      </c>
    </row>
    <row r="5675" spans="6:9">
      <c r="F5675" s="21"/>
      <c r="G5675" s="22" t="s">
        <v>10567</v>
      </c>
      <c r="H5675" s="11">
        <v>3.8</v>
      </c>
      <c r="I5675" s="11">
        <v>541</v>
      </c>
    </row>
    <row r="5676" spans="6:9">
      <c r="F5676" s="21"/>
      <c r="G5676" s="22" t="s">
        <v>18823</v>
      </c>
      <c r="H5676" s="11">
        <v>4.2</v>
      </c>
      <c r="I5676" s="11">
        <v>530</v>
      </c>
    </row>
    <row r="5677" spans="6:9">
      <c r="F5677" s="21"/>
      <c r="G5677" s="22" t="s">
        <v>6862</v>
      </c>
      <c r="H5677" s="11">
        <v>3.9</v>
      </c>
      <c r="I5677" s="11">
        <v>193</v>
      </c>
    </row>
    <row r="5678" spans="6:9">
      <c r="F5678" s="21"/>
      <c r="G5678" s="22" t="s">
        <v>9747</v>
      </c>
      <c r="H5678" s="11">
        <v>3.4</v>
      </c>
      <c r="I5678" s="11">
        <v>391</v>
      </c>
    </row>
    <row r="5679" spans="6:9">
      <c r="F5679" s="21"/>
      <c r="G5679" s="22" t="s">
        <v>4092</v>
      </c>
      <c r="H5679" s="11">
        <v>3.7</v>
      </c>
      <c r="I5679" s="11">
        <v>91</v>
      </c>
    </row>
    <row r="5680" spans="6:9">
      <c r="F5680" s="21"/>
      <c r="G5680" s="22" t="s">
        <v>18098</v>
      </c>
      <c r="H5680" s="11">
        <v>3</v>
      </c>
      <c r="I5680" s="11">
        <v>39</v>
      </c>
    </row>
    <row r="5681" spans="6:9">
      <c r="F5681" s="21"/>
      <c r="G5681" s="22" t="s">
        <v>972</v>
      </c>
      <c r="H5681" s="11">
        <v>3.5</v>
      </c>
      <c r="I5681" s="11">
        <v>104</v>
      </c>
    </row>
    <row r="5682" spans="6:9">
      <c r="F5682" s="21"/>
      <c r="G5682" s="22" t="s">
        <v>11584</v>
      </c>
      <c r="H5682" s="11">
        <v>3.5</v>
      </c>
      <c r="I5682" s="11">
        <v>96</v>
      </c>
    </row>
    <row r="5683" spans="6:9">
      <c r="F5683" s="21"/>
      <c r="G5683" s="22" t="s">
        <v>21571</v>
      </c>
      <c r="H5683" s="11">
        <v>1</v>
      </c>
      <c r="I5683" s="11">
        <v>0</v>
      </c>
    </row>
    <row r="5684" spans="6:9">
      <c r="F5684" s="21"/>
      <c r="G5684" s="22" t="s">
        <v>20497</v>
      </c>
      <c r="H5684" s="11">
        <v>3.4</v>
      </c>
      <c r="I5684" s="11">
        <v>35</v>
      </c>
    </row>
    <row r="5685" spans="6:9">
      <c r="F5685" s="21"/>
      <c r="G5685" s="22" t="s">
        <v>4206</v>
      </c>
      <c r="H5685" s="11">
        <v>3.4</v>
      </c>
      <c r="I5685" s="11">
        <v>52</v>
      </c>
    </row>
    <row r="5686" spans="6:9">
      <c r="F5686" s="21"/>
      <c r="G5686" s="22" t="s">
        <v>1162</v>
      </c>
      <c r="H5686" s="11">
        <v>3.6</v>
      </c>
      <c r="I5686" s="11">
        <v>836</v>
      </c>
    </row>
    <row r="5687" spans="6:9">
      <c r="F5687" s="21"/>
      <c r="G5687" s="22" t="s">
        <v>10040</v>
      </c>
      <c r="H5687" s="11">
        <v>3.8</v>
      </c>
      <c r="I5687" s="11">
        <v>124</v>
      </c>
    </row>
    <row r="5688" spans="6:9">
      <c r="F5688" s="21"/>
      <c r="G5688" s="22" t="s">
        <v>18513</v>
      </c>
      <c r="H5688" s="11">
        <v>4</v>
      </c>
      <c r="I5688" s="11">
        <v>53</v>
      </c>
    </row>
    <row r="5689" spans="6:9">
      <c r="F5689" s="21"/>
      <c r="G5689" s="22" t="s">
        <v>8236</v>
      </c>
      <c r="H5689" s="11">
        <v>1</v>
      </c>
      <c r="I5689" s="11">
        <v>0</v>
      </c>
    </row>
    <row r="5690" spans="6:9">
      <c r="F5690" s="21"/>
      <c r="G5690" s="22" t="s">
        <v>18204</v>
      </c>
      <c r="H5690" s="11">
        <v>3.63333333333333</v>
      </c>
      <c r="I5690" s="11">
        <v>144</v>
      </c>
    </row>
    <row r="5691" spans="6:9">
      <c r="F5691" s="21"/>
      <c r="G5691" s="22" t="s">
        <v>23264</v>
      </c>
      <c r="H5691" s="11">
        <v>1</v>
      </c>
      <c r="I5691" s="11">
        <v>0</v>
      </c>
    </row>
    <row r="5692" spans="6:9">
      <c r="F5692" s="21"/>
      <c r="G5692" s="22" t="s">
        <v>9071</v>
      </c>
      <c r="H5692" s="11">
        <v>3.8</v>
      </c>
      <c r="I5692" s="11">
        <v>1046</v>
      </c>
    </row>
    <row r="5693" spans="6:9">
      <c r="F5693" s="21"/>
      <c r="G5693" s="22" t="s">
        <v>2311</v>
      </c>
      <c r="H5693" s="11">
        <v>3.6</v>
      </c>
      <c r="I5693" s="11">
        <v>88</v>
      </c>
    </row>
    <row r="5694" spans="6:9">
      <c r="F5694" s="21"/>
      <c r="G5694" s="22" t="s">
        <v>6782</v>
      </c>
      <c r="H5694" s="11">
        <v>2.4</v>
      </c>
      <c r="I5694" s="11">
        <v>62</v>
      </c>
    </row>
    <row r="5695" spans="6:9">
      <c r="F5695" s="21"/>
      <c r="G5695" s="22" t="s">
        <v>22660</v>
      </c>
      <c r="H5695" s="11">
        <v>3.1</v>
      </c>
      <c r="I5695" s="11">
        <v>6</v>
      </c>
    </row>
    <row r="5696" spans="6:9">
      <c r="F5696" s="21"/>
      <c r="G5696" s="22" t="s">
        <v>8038</v>
      </c>
      <c r="H5696" s="11">
        <v>2.7</v>
      </c>
      <c r="I5696" s="11">
        <v>15</v>
      </c>
    </row>
    <row r="5697" spans="6:9">
      <c r="F5697" s="21"/>
      <c r="G5697" s="22" t="s">
        <v>2252</v>
      </c>
      <c r="H5697" s="11">
        <v>3.2</v>
      </c>
      <c r="I5697" s="11">
        <v>27</v>
      </c>
    </row>
    <row r="5698" spans="6:9">
      <c r="F5698" s="21"/>
      <c r="G5698" s="22" t="s">
        <v>7914</v>
      </c>
      <c r="H5698" s="11">
        <v>2.6</v>
      </c>
      <c r="I5698" s="11">
        <v>11</v>
      </c>
    </row>
    <row r="5699" spans="6:9">
      <c r="F5699" s="21"/>
      <c r="G5699" s="22" t="s">
        <v>16260</v>
      </c>
      <c r="H5699" s="11">
        <v>1</v>
      </c>
      <c r="I5699" s="11">
        <v>2</v>
      </c>
    </row>
    <row r="5700" spans="6:9">
      <c r="F5700" s="21"/>
      <c r="G5700" s="22" t="s">
        <v>18710</v>
      </c>
      <c r="H5700" s="11">
        <v>3.5</v>
      </c>
      <c r="I5700" s="11">
        <v>45</v>
      </c>
    </row>
    <row r="5701" spans="6:9">
      <c r="F5701" s="21"/>
      <c r="G5701" s="22" t="s">
        <v>7732</v>
      </c>
      <c r="H5701" s="11">
        <v>2.8</v>
      </c>
      <c r="I5701" s="11">
        <v>13</v>
      </c>
    </row>
    <row r="5702" spans="6:9">
      <c r="F5702" s="21"/>
      <c r="G5702" s="22" t="s">
        <v>20102</v>
      </c>
      <c r="H5702" s="11">
        <v>1</v>
      </c>
      <c r="I5702" s="11">
        <v>0</v>
      </c>
    </row>
    <row r="5703" spans="6:9">
      <c r="F5703" s="21"/>
      <c r="G5703" s="22" t="s">
        <v>3583</v>
      </c>
      <c r="H5703" s="11">
        <v>2.9</v>
      </c>
      <c r="I5703" s="11">
        <v>16</v>
      </c>
    </row>
    <row r="5704" spans="6:9">
      <c r="F5704" s="21"/>
      <c r="G5704" s="22" t="s">
        <v>17137</v>
      </c>
      <c r="H5704" s="11">
        <v>3</v>
      </c>
      <c r="I5704" s="11">
        <v>11</v>
      </c>
    </row>
    <row r="5705" spans="6:9">
      <c r="F5705" s="21"/>
      <c r="G5705" s="22" t="s">
        <v>19728</v>
      </c>
      <c r="H5705" s="11">
        <v>3.1</v>
      </c>
      <c r="I5705" s="11">
        <v>17</v>
      </c>
    </row>
    <row r="5706" spans="6:9">
      <c r="F5706" s="21"/>
      <c r="G5706" s="22" t="s">
        <v>23356</v>
      </c>
      <c r="H5706" s="11">
        <v>1</v>
      </c>
      <c r="I5706" s="11">
        <v>2</v>
      </c>
    </row>
    <row r="5707" spans="6:9">
      <c r="F5707" s="21"/>
      <c r="G5707" s="22" t="s">
        <v>22218</v>
      </c>
      <c r="H5707" s="11">
        <v>3.4</v>
      </c>
      <c r="I5707" s="11">
        <v>19</v>
      </c>
    </row>
    <row r="5708" spans="6:9">
      <c r="F5708" s="21"/>
      <c r="G5708" s="22" t="s">
        <v>20690</v>
      </c>
      <c r="H5708" s="11">
        <v>1</v>
      </c>
      <c r="I5708" s="11">
        <v>3</v>
      </c>
    </row>
    <row r="5709" spans="6:9">
      <c r="F5709" s="21"/>
      <c r="G5709" s="22" t="s">
        <v>20884</v>
      </c>
      <c r="H5709" s="11">
        <v>3.1</v>
      </c>
      <c r="I5709" s="11">
        <v>8</v>
      </c>
    </row>
    <row r="5710" spans="6:9">
      <c r="F5710" s="21"/>
      <c r="G5710" s="22" t="s">
        <v>7233</v>
      </c>
      <c r="H5710" s="11">
        <v>2.7</v>
      </c>
      <c r="I5710" s="11">
        <v>12</v>
      </c>
    </row>
    <row r="5711" spans="6:9">
      <c r="F5711" s="21"/>
      <c r="G5711" s="22" t="s">
        <v>457</v>
      </c>
      <c r="H5711" s="11">
        <v>3.62</v>
      </c>
      <c r="I5711" s="11">
        <v>1819</v>
      </c>
    </row>
    <row r="5712" spans="6:9">
      <c r="F5712" s="21"/>
      <c r="G5712" s="22" t="s">
        <v>22772</v>
      </c>
      <c r="H5712" s="11">
        <v>1</v>
      </c>
      <c r="I5712" s="11">
        <v>0</v>
      </c>
    </row>
    <row r="5713" spans="6:9">
      <c r="F5713" s="21"/>
      <c r="G5713" s="22" t="s">
        <v>22727</v>
      </c>
      <c r="H5713" s="11">
        <v>1</v>
      </c>
      <c r="I5713" s="11">
        <v>0</v>
      </c>
    </row>
    <row r="5714" spans="6:9">
      <c r="F5714" s="21"/>
      <c r="G5714" s="22" t="s">
        <v>16352</v>
      </c>
      <c r="H5714" s="11">
        <v>2.7</v>
      </c>
      <c r="I5714" s="11">
        <v>6</v>
      </c>
    </row>
    <row r="5715" spans="6:9">
      <c r="F5715" s="21"/>
      <c r="G5715" s="22" t="s">
        <v>6157</v>
      </c>
      <c r="H5715" s="11">
        <v>4.4</v>
      </c>
      <c r="I5715" s="11">
        <v>697</v>
      </c>
    </row>
    <row r="5716" spans="6:9">
      <c r="F5716" s="21"/>
      <c r="G5716" s="22" t="s">
        <v>8226</v>
      </c>
      <c r="H5716" s="11">
        <v>3.7</v>
      </c>
      <c r="I5716" s="11">
        <v>44</v>
      </c>
    </row>
    <row r="5717" spans="6:9">
      <c r="F5717" s="21"/>
      <c r="G5717" s="22" t="s">
        <v>21549</v>
      </c>
      <c r="H5717" s="11">
        <v>1</v>
      </c>
      <c r="I5717" s="11">
        <v>0</v>
      </c>
    </row>
    <row r="5718" spans="6:9">
      <c r="F5718" s="21"/>
      <c r="G5718" s="22" t="s">
        <v>10337</v>
      </c>
      <c r="H5718" s="11">
        <v>3</v>
      </c>
      <c r="I5718" s="11">
        <v>10</v>
      </c>
    </row>
    <row r="5719" spans="6:9">
      <c r="F5719" s="21"/>
      <c r="G5719" s="22" t="s">
        <v>22759</v>
      </c>
      <c r="H5719" s="11">
        <v>1</v>
      </c>
      <c r="I5719" s="11">
        <v>0</v>
      </c>
    </row>
    <row r="5720" spans="6:9">
      <c r="F5720" s="21"/>
      <c r="G5720" s="22" t="s">
        <v>17309</v>
      </c>
      <c r="H5720" s="11">
        <v>3.5</v>
      </c>
      <c r="I5720" s="11">
        <v>47</v>
      </c>
    </row>
    <row r="5721" spans="6:9">
      <c r="F5721" s="21"/>
      <c r="G5721" s="22" t="s">
        <v>6784</v>
      </c>
      <c r="H5721" s="11">
        <v>3.7</v>
      </c>
      <c r="I5721" s="11">
        <v>40</v>
      </c>
    </row>
    <row r="5722" spans="6:9">
      <c r="F5722" s="21"/>
      <c r="G5722" s="22" t="s">
        <v>17049</v>
      </c>
      <c r="H5722" s="11">
        <v>1</v>
      </c>
      <c r="I5722" s="11">
        <v>0</v>
      </c>
    </row>
    <row r="5723" spans="6:9">
      <c r="F5723" s="21"/>
      <c r="G5723" s="22" t="s">
        <v>20406</v>
      </c>
      <c r="H5723" s="11">
        <v>1</v>
      </c>
      <c r="I5723" s="11">
        <v>0</v>
      </c>
    </row>
    <row r="5724" spans="6:9">
      <c r="F5724" s="21"/>
      <c r="G5724" s="22" t="s">
        <v>16644</v>
      </c>
      <c r="H5724" s="11">
        <v>4.1</v>
      </c>
      <c r="I5724" s="11">
        <v>71</v>
      </c>
    </row>
    <row r="5725" spans="6:9">
      <c r="F5725" s="21"/>
      <c r="G5725" s="22" t="s">
        <v>9273</v>
      </c>
      <c r="H5725" s="11">
        <v>3.1</v>
      </c>
      <c r="I5725" s="11">
        <v>7</v>
      </c>
    </row>
    <row r="5726" spans="6:9">
      <c r="F5726" s="21"/>
      <c r="G5726" s="22" t="s">
        <v>23096</v>
      </c>
      <c r="H5726" s="11">
        <v>1</v>
      </c>
      <c r="I5726" s="11">
        <v>0</v>
      </c>
    </row>
    <row r="5727" spans="6:9">
      <c r="F5727" s="21"/>
      <c r="G5727" s="22" t="s">
        <v>15770</v>
      </c>
      <c r="H5727" s="11">
        <v>1</v>
      </c>
      <c r="I5727" s="11">
        <v>3</v>
      </c>
    </row>
    <row r="5728" spans="6:9">
      <c r="F5728" s="21"/>
      <c r="G5728" s="22" t="s">
        <v>5325</v>
      </c>
      <c r="H5728" s="11">
        <v>3.1</v>
      </c>
      <c r="I5728" s="11">
        <v>21</v>
      </c>
    </row>
    <row r="5729" spans="6:9">
      <c r="F5729" s="21"/>
      <c r="G5729" s="22" t="s">
        <v>1594</v>
      </c>
      <c r="H5729" s="11">
        <v>2.8</v>
      </c>
      <c r="I5729" s="11">
        <v>69</v>
      </c>
    </row>
    <row r="5730" spans="6:9">
      <c r="F5730" s="21"/>
      <c r="G5730" s="22" t="s">
        <v>1358</v>
      </c>
      <c r="H5730" s="11">
        <v>2.7</v>
      </c>
      <c r="I5730" s="11">
        <v>28</v>
      </c>
    </row>
    <row r="5731" spans="6:9">
      <c r="F5731" s="21"/>
      <c r="G5731" s="22" t="s">
        <v>19675</v>
      </c>
      <c r="H5731" s="11">
        <v>1</v>
      </c>
      <c r="I5731" s="11">
        <v>0</v>
      </c>
    </row>
    <row r="5732" spans="6:9">
      <c r="F5732" s="21"/>
      <c r="G5732" s="22" t="s">
        <v>16005</v>
      </c>
      <c r="H5732" s="11">
        <v>3.2</v>
      </c>
      <c r="I5732" s="11">
        <v>61</v>
      </c>
    </row>
    <row r="5733" spans="6:9">
      <c r="F5733" s="21"/>
      <c r="G5733" s="22" t="s">
        <v>22231</v>
      </c>
      <c r="H5733" s="11">
        <v>1</v>
      </c>
      <c r="I5733" s="11">
        <v>0</v>
      </c>
    </row>
    <row r="5734" spans="6:9">
      <c r="F5734" s="21"/>
      <c r="G5734" s="22" t="s">
        <v>20098</v>
      </c>
      <c r="H5734" s="11">
        <v>3.9</v>
      </c>
      <c r="I5734" s="11">
        <v>31</v>
      </c>
    </row>
    <row r="5735" spans="6:9">
      <c r="F5735" s="21"/>
      <c r="G5735" s="22" t="s">
        <v>3586</v>
      </c>
      <c r="H5735" s="11">
        <v>2</v>
      </c>
      <c r="I5735" s="11">
        <v>20</v>
      </c>
    </row>
    <row r="5736" spans="6:9">
      <c r="F5736" s="21"/>
      <c r="G5736" s="22" t="s">
        <v>22119</v>
      </c>
      <c r="H5736" s="11">
        <v>1</v>
      </c>
      <c r="I5736" s="11">
        <v>0</v>
      </c>
    </row>
    <row r="5737" spans="6:9">
      <c r="F5737" s="21"/>
      <c r="G5737" s="22" t="s">
        <v>19332</v>
      </c>
      <c r="H5737" s="11">
        <v>3.6</v>
      </c>
      <c r="I5737" s="11">
        <v>34</v>
      </c>
    </row>
    <row r="5738" spans="6:9">
      <c r="F5738" s="21"/>
      <c r="G5738" s="22" t="s">
        <v>3001</v>
      </c>
      <c r="H5738" s="11">
        <v>3.9</v>
      </c>
      <c r="I5738" s="11">
        <v>290</v>
      </c>
    </row>
    <row r="5739" spans="6:9">
      <c r="F5739" s="21"/>
      <c r="G5739" s="22" t="s">
        <v>9449</v>
      </c>
      <c r="H5739" s="11">
        <v>1</v>
      </c>
      <c r="I5739" s="11">
        <v>2</v>
      </c>
    </row>
    <row r="5740" spans="6:9">
      <c r="F5740" s="21"/>
      <c r="G5740" s="22" t="s">
        <v>22971</v>
      </c>
      <c r="H5740" s="11">
        <v>1</v>
      </c>
      <c r="I5740" s="11">
        <v>1</v>
      </c>
    </row>
    <row r="5741" spans="6:9">
      <c r="F5741" s="21"/>
      <c r="G5741" s="22" t="s">
        <v>11165</v>
      </c>
      <c r="H5741" s="11">
        <v>3.8</v>
      </c>
      <c r="I5741" s="11">
        <v>637</v>
      </c>
    </row>
    <row r="5742" spans="6:9">
      <c r="F5742" s="21"/>
      <c r="G5742" s="22" t="s">
        <v>6282</v>
      </c>
      <c r="H5742" s="11">
        <v>3.86666666666667</v>
      </c>
      <c r="I5742" s="11">
        <v>825</v>
      </c>
    </row>
    <row r="5743" spans="6:9">
      <c r="F5743" s="21"/>
      <c r="G5743" s="22" t="s">
        <v>18368</v>
      </c>
      <c r="H5743" s="11">
        <v>2.9</v>
      </c>
      <c r="I5743" s="11">
        <v>4</v>
      </c>
    </row>
    <row r="5744" spans="6:9">
      <c r="F5744" s="21"/>
      <c r="G5744" s="22" t="s">
        <v>4329</v>
      </c>
      <c r="H5744" s="11">
        <v>2.7</v>
      </c>
      <c r="I5744" s="11">
        <v>41</v>
      </c>
    </row>
    <row r="5745" spans="6:9">
      <c r="F5745" s="21"/>
      <c r="G5745" s="22" t="s">
        <v>11633</v>
      </c>
      <c r="H5745" s="11">
        <v>3.8</v>
      </c>
      <c r="I5745" s="11">
        <v>97</v>
      </c>
    </row>
    <row r="5746" spans="6:9">
      <c r="F5746" s="21"/>
      <c r="G5746" s="22" t="s">
        <v>3702</v>
      </c>
      <c r="H5746" s="11">
        <v>3.4</v>
      </c>
      <c r="I5746" s="11">
        <v>37</v>
      </c>
    </row>
    <row r="5747" spans="6:9">
      <c r="F5747" s="21"/>
      <c r="G5747" s="22" t="s">
        <v>17075</v>
      </c>
      <c r="H5747" s="11">
        <v>3.6</v>
      </c>
      <c r="I5747" s="11">
        <v>108</v>
      </c>
    </row>
    <row r="5748" spans="6:9">
      <c r="F5748" s="21"/>
      <c r="G5748" s="22" t="s">
        <v>23476</v>
      </c>
      <c r="H5748" s="11">
        <v>1</v>
      </c>
      <c r="I5748" s="11">
        <v>0</v>
      </c>
    </row>
    <row r="5749" spans="6:9">
      <c r="F5749" s="21"/>
      <c r="G5749" s="22" t="s">
        <v>12279</v>
      </c>
      <c r="H5749" s="11">
        <v>4</v>
      </c>
      <c r="I5749" s="11">
        <v>41</v>
      </c>
    </row>
    <row r="5750" spans="6:9">
      <c r="F5750" s="21"/>
      <c r="G5750" s="22" t="s">
        <v>18837</v>
      </c>
      <c r="H5750" s="11">
        <v>3.1</v>
      </c>
      <c r="I5750" s="11">
        <v>18</v>
      </c>
    </row>
    <row r="5751" spans="6:9">
      <c r="F5751" s="21"/>
      <c r="G5751" s="22" t="s">
        <v>23429</v>
      </c>
      <c r="H5751" s="11">
        <v>1</v>
      </c>
      <c r="I5751" s="11">
        <v>0</v>
      </c>
    </row>
    <row r="5752" spans="6:9">
      <c r="F5752" s="21"/>
      <c r="G5752" s="22" t="s">
        <v>5316</v>
      </c>
      <c r="H5752" s="11">
        <v>1</v>
      </c>
      <c r="I5752" s="11">
        <v>2</v>
      </c>
    </row>
    <row r="5753" spans="6:9">
      <c r="F5753" s="21"/>
      <c r="G5753" s="22" t="s">
        <v>3493</v>
      </c>
      <c r="H5753" s="11">
        <v>3</v>
      </c>
      <c r="I5753" s="11">
        <v>5</v>
      </c>
    </row>
    <row r="5754" spans="6:9">
      <c r="F5754" s="21"/>
      <c r="G5754" s="22" t="s">
        <v>5021</v>
      </c>
      <c r="H5754" s="11">
        <v>3.1</v>
      </c>
      <c r="I5754" s="11">
        <v>16</v>
      </c>
    </row>
    <row r="5755" spans="6:9">
      <c r="F5755" s="21"/>
      <c r="G5755" s="22" t="s">
        <v>19983</v>
      </c>
      <c r="H5755" s="11">
        <v>3.3</v>
      </c>
      <c r="I5755" s="11">
        <v>14</v>
      </c>
    </row>
    <row r="5756" spans="6:9">
      <c r="F5756" s="21"/>
      <c r="G5756" s="22" t="s">
        <v>21506</v>
      </c>
      <c r="H5756" s="11">
        <v>3.9</v>
      </c>
      <c r="I5756" s="11">
        <v>67</v>
      </c>
    </row>
    <row r="5757" spans="6:9">
      <c r="F5757" s="21"/>
      <c r="G5757" s="22" t="s">
        <v>4273</v>
      </c>
      <c r="H5757" s="11">
        <v>2.9</v>
      </c>
      <c r="I5757" s="11">
        <v>20</v>
      </c>
    </row>
    <row r="5758" spans="6:9">
      <c r="F5758" s="21"/>
      <c r="G5758" s="22" t="s">
        <v>20460</v>
      </c>
      <c r="H5758" s="11">
        <v>1</v>
      </c>
      <c r="I5758" s="11">
        <v>0</v>
      </c>
    </row>
    <row r="5759" spans="6:9">
      <c r="F5759" s="21"/>
      <c r="G5759" s="22" t="s">
        <v>19264</v>
      </c>
      <c r="H5759" s="11">
        <v>3.1</v>
      </c>
      <c r="I5759" s="11">
        <v>15</v>
      </c>
    </row>
    <row r="5760" spans="6:9">
      <c r="F5760" s="21"/>
      <c r="G5760" s="22" t="s">
        <v>8844</v>
      </c>
      <c r="H5760" s="11">
        <v>3</v>
      </c>
      <c r="I5760" s="11">
        <v>14</v>
      </c>
    </row>
    <row r="5761" spans="6:9">
      <c r="F5761" s="21"/>
      <c r="G5761" s="22" t="s">
        <v>7453</v>
      </c>
      <c r="H5761" s="11">
        <v>2.6</v>
      </c>
      <c r="I5761" s="11">
        <v>24</v>
      </c>
    </row>
    <row r="5762" spans="6:9">
      <c r="F5762" s="21"/>
      <c r="G5762" s="22" t="s">
        <v>20741</v>
      </c>
      <c r="H5762" s="11">
        <v>3.9</v>
      </c>
      <c r="I5762" s="11">
        <v>188</v>
      </c>
    </row>
    <row r="5763" spans="6:9">
      <c r="F5763" s="21"/>
      <c r="G5763" s="22" t="s">
        <v>4598</v>
      </c>
      <c r="H5763" s="11">
        <v>2.7</v>
      </c>
      <c r="I5763" s="11">
        <v>14</v>
      </c>
    </row>
    <row r="5764" spans="6:9">
      <c r="F5764" s="21"/>
      <c r="G5764" s="22" t="s">
        <v>13373</v>
      </c>
      <c r="H5764" s="11">
        <v>4.1</v>
      </c>
      <c r="I5764" s="11">
        <v>997</v>
      </c>
    </row>
    <row r="5765" spans="6:9">
      <c r="F5765" s="21"/>
      <c r="G5765" s="22" t="s">
        <v>16821</v>
      </c>
      <c r="H5765" s="11">
        <v>3.7</v>
      </c>
      <c r="I5765" s="11">
        <v>1801</v>
      </c>
    </row>
    <row r="5766" spans="6:9">
      <c r="F5766" s="21"/>
      <c r="G5766" s="22" t="s">
        <v>22725</v>
      </c>
      <c r="H5766" s="11">
        <v>1</v>
      </c>
      <c r="I5766" s="11">
        <v>3</v>
      </c>
    </row>
    <row r="5767" spans="6:9">
      <c r="F5767" s="21"/>
      <c r="G5767" s="22" t="s">
        <v>848</v>
      </c>
      <c r="H5767" s="11">
        <v>3.4</v>
      </c>
      <c r="I5767" s="11">
        <v>161</v>
      </c>
    </row>
    <row r="5768" spans="6:9">
      <c r="F5768" s="21"/>
      <c r="G5768" s="22" t="s">
        <v>10429</v>
      </c>
      <c r="H5768" s="11">
        <v>4.3</v>
      </c>
      <c r="I5768" s="11">
        <v>400</v>
      </c>
    </row>
    <row r="5769" spans="6:9">
      <c r="F5769" s="21"/>
      <c r="G5769" s="22" t="s">
        <v>1700</v>
      </c>
      <c r="H5769" s="11">
        <v>3.4</v>
      </c>
      <c r="I5769" s="11">
        <v>182</v>
      </c>
    </row>
    <row r="5770" spans="6:9">
      <c r="F5770" s="21"/>
      <c r="G5770" s="22" t="s">
        <v>7195</v>
      </c>
      <c r="H5770" s="11">
        <v>2.9</v>
      </c>
      <c r="I5770" s="11">
        <v>7</v>
      </c>
    </row>
    <row r="5771" spans="6:9">
      <c r="F5771" s="21"/>
      <c r="G5771" s="22" t="s">
        <v>20944</v>
      </c>
      <c r="H5771" s="11">
        <v>1</v>
      </c>
      <c r="I5771" s="11">
        <v>3</v>
      </c>
    </row>
    <row r="5772" spans="6:9">
      <c r="F5772" s="21"/>
      <c r="G5772" s="22" t="s">
        <v>2836</v>
      </c>
      <c r="H5772" s="11">
        <v>3.5</v>
      </c>
      <c r="I5772" s="11">
        <v>131</v>
      </c>
    </row>
    <row r="5773" spans="6:9">
      <c r="F5773" s="21"/>
      <c r="G5773" s="22" t="s">
        <v>20566</v>
      </c>
      <c r="H5773" s="11">
        <v>4.2</v>
      </c>
      <c r="I5773" s="11">
        <v>67</v>
      </c>
    </row>
    <row r="5774" spans="6:9">
      <c r="F5774" s="21"/>
      <c r="G5774" s="22" t="s">
        <v>8653</v>
      </c>
      <c r="H5774" s="11">
        <v>2.6</v>
      </c>
      <c r="I5774" s="11">
        <v>55</v>
      </c>
    </row>
    <row r="5775" spans="6:9">
      <c r="F5775" s="21"/>
      <c r="G5775" s="22" t="s">
        <v>16770</v>
      </c>
      <c r="H5775" s="11">
        <v>3.2</v>
      </c>
      <c r="I5775" s="11">
        <v>45</v>
      </c>
    </row>
    <row r="5776" spans="6:9">
      <c r="F5776" s="21"/>
      <c r="G5776" s="22" t="s">
        <v>11685</v>
      </c>
      <c r="H5776" s="11">
        <v>3.2</v>
      </c>
      <c r="I5776" s="11">
        <v>151</v>
      </c>
    </row>
    <row r="5777" spans="6:9">
      <c r="F5777" s="21"/>
      <c r="G5777" s="22" t="s">
        <v>12560</v>
      </c>
      <c r="H5777" s="11">
        <v>3.6</v>
      </c>
      <c r="I5777" s="11">
        <v>63</v>
      </c>
    </row>
    <row r="5778" spans="6:9">
      <c r="F5778" s="21"/>
      <c r="G5778" s="22" t="s">
        <v>18566</v>
      </c>
      <c r="H5778" s="11">
        <v>3.2</v>
      </c>
      <c r="I5778" s="11">
        <v>32</v>
      </c>
    </row>
    <row r="5779" spans="6:9">
      <c r="F5779" s="21"/>
      <c r="G5779" s="22" t="s">
        <v>10744</v>
      </c>
      <c r="H5779" s="11">
        <v>2.6</v>
      </c>
      <c r="I5779" s="11">
        <v>9</v>
      </c>
    </row>
    <row r="5780" spans="6:9">
      <c r="F5780" s="21"/>
      <c r="G5780" s="22" t="s">
        <v>6907</v>
      </c>
      <c r="H5780" s="11">
        <v>2.5</v>
      </c>
      <c r="I5780" s="11">
        <v>40</v>
      </c>
    </row>
    <row r="5781" spans="6:9">
      <c r="F5781" s="21"/>
      <c r="G5781" s="22" t="s">
        <v>23194</v>
      </c>
      <c r="H5781" s="11">
        <v>1</v>
      </c>
      <c r="I5781" s="11">
        <v>0</v>
      </c>
    </row>
    <row r="5782" spans="6:9">
      <c r="F5782" s="21"/>
      <c r="G5782" s="22" t="s">
        <v>10062</v>
      </c>
      <c r="H5782" s="11">
        <v>1.7</v>
      </c>
      <c r="I5782" s="11">
        <v>13</v>
      </c>
    </row>
    <row r="5783" spans="6:9">
      <c r="F5783" s="21"/>
      <c r="G5783" s="22" t="s">
        <v>23323</v>
      </c>
      <c r="H5783" s="11">
        <v>1</v>
      </c>
      <c r="I5783" s="11">
        <v>0</v>
      </c>
    </row>
    <row r="5784" spans="6:9">
      <c r="F5784" s="21"/>
      <c r="G5784" s="22" t="s">
        <v>17515</v>
      </c>
      <c r="H5784" s="11">
        <v>1</v>
      </c>
      <c r="I5784" s="11">
        <v>0</v>
      </c>
    </row>
    <row r="5785" spans="6:9">
      <c r="F5785" s="21"/>
      <c r="G5785" s="22" t="s">
        <v>19664</v>
      </c>
      <c r="H5785" s="11">
        <v>4.2</v>
      </c>
      <c r="I5785" s="11">
        <v>112</v>
      </c>
    </row>
    <row r="5786" spans="6:9">
      <c r="F5786" s="21"/>
      <c r="G5786" s="22" t="s">
        <v>23058</v>
      </c>
      <c r="H5786" s="11">
        <v>1</v>
      </c>
      <c r="I5786" s="11">
        <v>3</v>
      </c>
    </row>
    <row r="5787" spans="6:9">
      <c r="F5787" s="21"/>
      <c r="G5787" s="22" t="s">
        <v>18052</v>
      </c>
      <c r="H5787" s="11">
        <v>3.5</v>
      </c>
      <c r="I5787" s="11">
        <v>39</v>
      </c>
    </row>
    <row r="5788" spans="6:9">
      <c r="F5788" s="21"/>
      <c r="G5788" s="22" t="s">
        <v>17823</v>
      </c>
      <c r="H5788" s="11">
        <v>1</v>
      </c>
      <c r="I5788" s="11">
        <v>0</v>
      </c>
    </row>
    <row r="5789" spans="6:9">
      <c r="F5789" s="21"/>
      <c r="G5789" s="22" t="s">
        <v>9719</v>
      </c>
      <c r="H5789" s="11">
        <v>3.1</v>
      </c>
      <c r="I5789" s="11">
        <v>15</v>
      </c>
    </row>
    <row r="5790" spans="6:9">
      <c r="F5790" s="21"/>
      <c r="G5790" s="22" t="s">
        <v>19309</v>
      </c>
      <c r="H5790" s="11">
        <v>3</v>
      </c>
      <c r="I5790" s="11">
        <v>5</v>
      </c>
    </row>
    <row r="5791" spans="6:9">
      <c r="F5791" s="21"/>
      <c r="G5791" s="22" t="s">
        <v>15654</v>
      </c>
      <c r="H5791" s="11">
        <v>3.4</v>
      </c>
      <c r="I5791" s="11">
        <v>32</v>
      </c>
    </row>
    <row r="5792" spans="6:9">
      <c r="F5792" s="21"/>
      <c r="G5792" s="22" t="s">
        <v>11002</v>
      </c>
      <c r="H5792" s="11">
        <v>2.15</v>
      </c>
      <c r="I5792" s="11">
        <v>18</v>
      </c>
    </row>
    <row r="5793" spans="6:9">
      <c r="F5793" s="21"/>
      <c r="G5793" s="22" t="s">
        <v>19189</v>
      </c>
      <c r="H5793" s="11">
        <v>1</v>
      </c>
      <c r="I5793" s="11">
        <v>2</v>
      </c>
    </row>
    <row r="5794" spans="6:9">
      <c r="F5794" s="21"/>
      <c r="G5794" s="22" t="s">
        <v>11064</v>
      </c>
      <c r="H5794" s="11">
        <v>3</v>
      </c>
      <c r="I5794" s="11">
        <v>4</v>
      </c>
    </row>
    <row r="5795" spans="6:9">
      <c r="F5795" s="21"/>
      <c r="G5795" s="22" t="s">
        <v>21326</v>
      </c>
      <c r="H5795" s="11">
        <v>3.2</v>
      </c>
      <c r="I5795" s="11">
        <v>39</v>
      </c>
    </row>
    <row r="5796" spans="6:9">
      <c r="F5796" s="21"/>
      <c r="G5796" s="22" t="s">
        <v>12416</v>
      </c>
      <c r="H5796" s="11">
        <v>3.5</v>
      </c>
      <c r="I5796" s="11">
        <v>127</v>
      </c>
    </row>
    <row r="5797" spans="6:9">
      <c r="F5797" s="21"/>
      <c r="G5797" s="22" t="s">
        <v>6546</v>
      </c>
      <c r="H5797" s="11">
        <v>3.2</v>
      </c>
      <c r="I5797" s="11">
        <v>17</v>
      </c>
    </row>
    <row r="5798" spans="6:9">
      <c r="F5798" s="21"/>
      <c r="G5798" s="22" t="s">
        <v>22293</v>
      </c>
      <c r="H5798" s="11">
        <v>1</v>
      </c>
      <c r="I5798" s="11">
        <v>0</v>
      </c>
    </row>
    <row r="5799" spans="6:9">
      <c r="F5799" s="21"/>
      <c r="G5799" s="22" t="s">
        <v>22523</v>
      </c>
      <c r="H5799" s="11">
        <v>1</v>
      </c>
      <c r="I5799" s="11">
        <v>0</v>
      </c>
    </row>
    <row r="5800" spans="6:9">
      <c r="F5800" s="21"/>
      <c r="G5800" s="22" t="s">
        <v>3060</v>
      </c>
      <c r="H5800" s="11">
        <v>2.9</v>
      </c>
      <c r="I5800" s="11">
        <v>14</v>
      </c>
    </row>
    <row r="5801" spans="6:9">
      <c r="F5801" s="21"/>
      <c r="G5801" s="22" t="s">
        <v>12424</v>
      </c>
      <c r="H5801" s="11">
        <v>3.8</v>
      </c>
      <c r="I5801" s="11">
        <v>513</v>
      </c>
    </row>
    <row r="5802" spans="6:9">
      <c r="F5802" s="21"/>
      <c r="G5802" s="22" t="s">
        <v>10932</v>
      </c>
      <c r="H5802" s="11">
        <v>3.5</v>
      </c>
      <c r="I5802" s="11">
        <v>54</v>
      </c>
    </row>
    <row r="5803" spans="6:9">
      <c r="F5803" s="21"/>
      <c r="G5803" s="22" t="s">
        <v>22784</v>
      </c>
      <c r="H5803" s="11">
        <v>1</v>
      </c>
      <c r="I5803" s="11">
        <v>0</v>
      </c>
    </row>
    <row r="5804" spans="6:9">
      <c r="F5804" s="21"/>
      <c r="G5804" s="22" t="s">
        <v>2927</v>
      </c>
      <c r="H5804" s="11">
        <v>3.2</v>
      </c>
      <c r="I5804" s="11">
        <v>24</v>
      </c>
    </row>
    <row r="5805" spans="6:9">
      <c r="F5805" s="21"/>
      <c r="G5805" s="22" t="s">
        <v>6089</v>
      </c>
      <c r="H5805" s="11">
        <v>4.7</v>
      </c>
      <c r="I5805" s="11">
        <v>1469</v>
      </c>
    </row>
    <row r="5806" spans="6:9">
      <c r="F5806" s="21"/>
      <c r="G5806" s="22" t="s">
        <v>12245</v>
      </c>
      <c r="H5806" s="11">
        <v>3.9</v>
      </c>
      <c r="I5806" s="11">
        <v>26</v>
      </c>
    </row>
    <row r="5807" spans="6:9">
      <c r="F5807" s="21"/>
      <c r="G5807" s="22" t="s">
        <v>18847</v>
      </c>
      <c r="H5807" s="11">
        <v>3.6</v>
      </c>
      <c r="I5807" s="11">
        <v>58</v>
      </c>
    </row>
    <row r="5808" spans="6:9">
      <c r="F5808" s="21"/>
      <c r="G5808" s="22" t="s">
        <v>6099</v>
      </c>
      <c r="H5808" s="11">
        <v>4.2</v>
      </c>
      <c r="I5808" s="11">
        <v>633</v>
      </c>
    </row>
    <row r="5809" spans="6:9">
      <c r="F5809" s="21"/>
      <c r="G5809" s="22" t="s">
        <v>16890</v>
      </c>
      <c r="H5809" s="11">
        <v>4.6</v>
      </c>
      <c r="I5809" s="11">
        <v>304</v>
      </c>
    </row>
    <row r="5810" spans="6:9">
      <c r="F5810" s="21"/>
      <c r="G5810" s="22" t="s">
        <v>17708</v>
      </c>
      <c r="H5810" s="11">
        <v>3.2</v>
      </c>
      <c r="I5810" s="11">
        <v>10</v>
      </c>
    </row>
    <row r="5811" spans="6:9">
      <c r="F5811" s="21"/>
      <c r="G5811" s="22" t="s">
        <v>4616</v>
      </c>
      <c r="H5811" s="11">
        <v>3.5</v>
      </c>
      <c r="I5811" s="11">
        <v>30</v>
      </c>
    </row>
    <row r="5812" spans="6:9">
      <c r="F5812" s="21"/>
      <c r="G5812" s="22" t="s">
        <v>17971</v>
      </c>
      <c r="H5812" s="11">
        <v>3.4</v>
      </c>
      <c r="I5812" s="11">
        <v>21</v>
      </c>
    </row>
    <row r="5813" spans="6:9">
      <c r="F5813" s="21"/>
      <c r="G5813" s="22" t="s">
        <v>16145</v>
      </c>
      <c r="H5813" s="11">
        <v>2.3</v>
      </c>
      <c r="I5813" s="11">
        <v>23</v>
      </c>
    </row>
    <row r="5814" spans="6:9">
      <c r="F5814" s="21"/>
      <c r="G5814" s="22" t="s">
        <v>889</v>
      </c>
      <c r="H5814" s="11">
        <v>3.75</v>
      </c>
      <c r="I5814" s="11">
        <v>472</v>
      </c>
    </row>
    <row r="5815" spans="6:9">
      <c r="F5815" s="21"/>
      <c r="G5815" s="22" t="s">
        <v>20237</v>
      </c>
      <c r="H5815" s="11">
        <v>2.7</v>
      </c>
      <c r="I5815" s="11">
        <v>9</v>
      </c>
    </row>
    <row r="5816" spans="6:9">
      <c r="F5816" s="21"/>
      <c r="G5816" s="22" t="s">
        <v>14796</v>
      </c>
      <c r="H5816" s="11">
        <v>1</v>
      </c>
      <c r="I5816" s="11">
        <v>0</v>
      </c>
    </row>
    <row r="5817" spans="6:9">
      <c r="F5817" s="21"/>
      <c r="G5817" s="22" t="s">
        <v>22030</v>
      </c>
      <c r="H5817" s="11">
        <v>1</v>
      </c>
      <c r="I5817" s="11">
        <v>0</v>
      </c>
    </row>
    <row r="5818" spans="6:9">
      <c r="F5818" s="21"/>
      <c r="G5818" s="22" t="s">
        <v>21281</v>
      </c>
      <c r="H5818" s="11">
        <v>1</v>
      </c>
      <c r="I5818" s="11">
        <v>0</v>
      </c>
    </row>
    <row r="5819" spans="6:9">
      <c r="F5819" s="21"/>
      <c r="G5819" s="22" t="s">
        <v>6794</v>
      </c>
      <c r="H5819" s="11">
        <v>3.1</v>
      </c>
      <c r="I5819" s="11">
        <v>94</v>
      </c>
    </row>
    <row r="5820" spans="6:9">
      <c r="F5820" s="21"/>
      <c r="G5820" s="22" t="s">
        <v>4300</v>
      </c>
      <c r="H5820" s="11">
        <v>2.9</v>
      </c>
      <c r="I5820" s="11">
        <v>6</v>
      </c>
    </row>
    <row r="5821" spans="6:9">
      <c r="F5821" s="21"/>
      <c r="G5821" s="22" t="s">
        <v>22286</v>
      </c>
      <c r="H5821" s="11">
        <v>1</v>
      </c>
      <c r="I5821" s="11">
        <v>0</v>
      </c>
    </row>
    <row r="5822" spans="6:9">
      <c r="F5822" s="21"/>
      <c r="G5822" s="22" t="s">
        <v>23102</v>
      </c>
      <c r="H5822" s="11">
        <v>3.7</v>
      </c>
      <c r="I5822" s="11">
        <v>31</v>
      </c>
    </row>
    <row r="5823" spans="6:9">
      <c r="F5823" s="21"/>
      <c r="G5823" s="22" t="s">
        <v>21847</v>
      </c>
      <c r="H5823" s="11">
        <v>1</v>
      </c>
      <c r="I5823" s="11">
        <v>0</v>
      </c>
    </row>
    <row r="5824" spans="6:9">
      <c r="F5824" s="21"/>
      <c r="G5824" s="22" t="s">
        <v>8742</v>
      </c>
      <c r="H5824" s="11">
        <v>2.8</v>
      </c>
      <c r="I5824" s="11">
        <v>12</v>
      </c>
    </row>
    <row r="5825" spans="6:9">
      <c r="F5825" s="21"/>
      <c r="G5825" s="22" t="s">
        <v>11049</v>
      </c>
      <c r="H5825" s="11">
        <v>1</v>
      </c>
      <c r="I5825" s="11">
        <v>2</v>
      </c>
    </row>
    <row r="5826" spans="6:9">
      <c r="F5826" s="21"/>
      <c r="G5826" s="22" t="s">
        <v>20680</v>
      </c>
      <c r="H5826" s="11">
        <v>1</v>
      </c>
      <c r="I5826" s="11">
        <v>3</v>
      </c>
    </row>
    <row r="5827" spans="6:9">
      <c r="F5827" s="21"/>
      <c r="G5827" s="22" t="s">
        <v>22965</v>
      </c>
      <c r="H5827" s="11">
        <v>1</v>
      </c>
      <c r="I5827" s="11">
        <v>0</v>
      </c>
    </row>
    <row r="5828" spans="6:9">
      <c r="F5828" s="21"/>
      <c r="G5828" s="22" t="s">
        <v>18643</v>
      </c>
      <c r="H5828" s="11">
        <v>3.4</v>
      </c>
      <c r="I5828" s="11">
        <v>42</v>
      </c>
    </row>
    <row r="5829" spans="6:9">
      <c r="F5829" s="21"/>
      <c r="G5829" s="22" t="s">
        <v>19847</v>
      </c>
      <c r="H5829" s="11">
        <v>1</v>
      </c>
      <c r="I5829" s="11">
        <v>0</v>
      </c>
    </row>
    <row r="5830" spans="6:9">
      <c r="F5830" s="21"/>
      <c r="G5830" s="22" t="s">
        <v>22499</v>
      </c>
      <c r="H5830" s="11">
        <v>3.1</v>
      </c>
      <c r="I5830" s="11">
        <v>5</v>
      </c>
    </row>
    <row r="5831" spans="6:9">
      <c r="F5831" s="21"/>
      <c r="G5831" s="22" t="s">
        <v>9318</v>
      </c>
      <c r="H5831" s="11">
        <v>3.9</v>
      </c>
      <c r="I5831" s="11">
        <v>104</v>
      </c>
    </row>
    <row r="5832" spans="6:9">
      <c r="F5832" s="21"/>
      <c r="G5832" s="22" t="s">
        <v>19839</v>
      </c>
      <c r="H5832" s="11">
        <v>1</v>
      </c>
      <c r="I5832" s="11">
        <v>1</v>
      </c>
    </row>
    <row r="5833" spans="6:9">
      <c r="F5833" s="21"/>
      <c r="G5833" s="22" t="s">
        <v>20975</v>
      </c>
      <c r="H5833" s="11">
        <v>1</v>
      </c>
      <c r="I5833" s="11">
        <v>0</v>
      </c>
    </row>
    <row r="5834" spans="6:9">
      <c r="F5834" s="21"/>
      <c r="G5834" s="22" t="s">
        <v>9811</v>
      </c>
      <c r="H5834" s="11">
        <v>2.7</v>
      </c>
      <c r="I5834" s="11">
        <v>51</v>
      </c>
    </row>
    <row r="5835" spans="6:9">
      <c r="F5835" s="21"/>
      <c r="G5835" s="22" t="s">
        <v>8834</v>
      </c>
      <c r="H5835" s="11">
        <v>3.3</v>
      </c>
      <c r="I5835" s="11">
        <v>732</v>
      </c>
    </row>
    <row r="5836" spans="6:9">
      <c r="F5836" s="21"/>
      <c r="G5836" s="22" t="s">
        <v>19229</v>
      </c>
      <c r="H5836" s="11">
        <v>4</v>
      </c>
      <c r="I5836" s="11">
        <v>107</v>
      </c>
    </row>
    <row r="5837" spans="6:9">
      <c r="F5837" s="21"/>
      <c r="G5837" s="22" t="s">
        <v>17575</v>
      </c>
      <c r="H5837" s="11">
        <v>4</v>
      </c>
      <c r="I5837" s="11">
        <v>76</v>
      </c>
    </row>
    <row r="5838" spans="6:9">
      <c r="F5838" s="21"/>
      <c r="G5838" s="22" t="s">
        <v>12341</v>
      </c>
      <c r="H5838" s="11">
        <v>3.8</v>
      </c>
      <c r="I5838" s="11">
        <v>230</v>
      </c>
    </row>
    <row r="5839" spans="6:9">
      <c r="F5839" s="21"/>
      <c r="G5839" s="22" t="s">
        <v>6574</v>
      </c>
      <c r="H5839" s="11">
        <v>3.6</v>
      </c>
      <c r="I5839" s="11">
        <v>155</v>
      </c>
    </row>
    <row r="5840" spans="6:9">
      <c r="F5840" s="21"/>
      <c r="G5840" s="22" t="s">
        <v>17317</v>
      </c>
      <c r="H5840" s="11">
        <v>3.1</v>
      </c>
      <c r="I5840" s="11">
        <v>10</v>
      </c>
    </row>
    <row r="5841" spans="6:9">
      <c r="F5841" s="21"/>
      <c r="G5841" s="22" t="s">
        <v>9479</v>
      </c>
      <c r="H5841" s="11">
        <v>1</v>
      </c>
      <c r="I5841" s="11">
        <v>0</v>
      </c>
    </row>
    <row r="5842" spans="6:9">
      <c r="F5842" s="21"/>
      <c r="G5842" s="22" t="s">
        <v>19594</v>
      </c>
      <c r="H5842" s="11">
        <v>1</v>
      </c>
      <c r="I5842" s="11">
        <v>0</v>
      </c>
    </row>
    <row r="5843" spans="6:9">
      <c r="F5843" s="21"/>
      <c r="G5843" s="22" t="s">
        <v>10914</v>
      </c>
      <c r="H5843" s="11">
        <v>2.86666666666667</v>
      </c>
      <c r="I5843" s="11">
        <v>118</v>
      </c>
    </row>
    <row r="5844" spans="6:9">
      <c r="F5844" s="21"/>
      <c r="G5844" s="22" t="s">
        <v>8227</v>
      </c>
      <c r="H5844" s="11">
        <v>3.3</v>
      </c>
      <c r="I5844" s="11">
        <v>21</v>
      </c>
    </row>
    <row r="5845" spans="6:9">
      <c r="F5845" s="21"/>
      <c r="G5845" s="22" t="s">
        <v>4979</v>
      </c>
      <c r="H5845" s="11">
        <v>2.9</v>
      </c>
      <c r="I5845" s="11">
        <v>14</v>
      </c>
    </row>
    <row r="5846" spans="6:9">
      <c r="F5846" s="21"/>
      <c r="G5846" s="22" t="s">
        <v>3034</v>
      </c>
      <c r="H5846" s="11">
        <v>3.2</v>
      </c>
      <c r="I5846" s="11">
        <v>18</v>
      </c>
    </row>
    <row r="5847" spans="6:9">
      <c r="F5847" s="21"/>
      <c r="G5847" s="22" t="s">
        <v>22043</v>
      </c>
      <c r="H5847" s="11">
        <v>1</v>
      </c>
      <c r="I5847" s="11">
        <v>1</v>
      </c>
    </row>
    <row r="5848" spans="6:9">
      <c r="F5848" s="21"/>
      <c r="G5848" s="22" t="s">
        <v>22266</v>
      </c>
      <c r="H5848" s="11">
        <v>1</v>
      </c>
      <c r="I5848" s="11">
        <v>0</v>
      </c>
    </row>
    <row r="5849" spans="6:9">
      <c r="F5849" s="21"/>
      <c r="G5849" s="22" t="s">
        <v>11959</v>
      </c>
      <c r="H5849" s="11">
        <v>2.35</v>
      </c>
      <c r="I5849" s="11">
        <v>58</v>
      </c>
    </row>
    <row r="5850" spans="6:9">
      <c r="F5850" s="21"/>
      <c r="G5850" s="22" t="s">
        <v>5801</v>
      </c>
      <c r="H5850" s="11">
        <v>3.925</v>
      </c>
      <c r="I5850" s="11">
        <v>5167</v>
      </c>
    </row>
    <row r="5851" spans="6:9">
      <c r="F5851" s="21"/>
      <c r="G5851" s="22" t="s">
        <v>12291</v>
      </c>
      <c r="H5851" s="11">
        <v>4.2</v>
      </c>
      <c r="I5851" s="11">
        <v>166</v>
      </c>
    </row>
    <row r="5852" spans="6:9">
      <c r="F5852" s="21"/>
      <c r="G5852" s="22" t="s">
        <v>5539</v>
      </c>
      <c r="H5852" s="11">
        <v>4.1</v>
      </c>
      <c r="I5852" s="11">
        <v>632</v>
      </c>
    </row>
    <row r="5853" spans="6:9">
      <c r="F5853" s="21"/>
      <c r="G5853" s="22" t="s">
        <v>17748</v>
      </c>
      <c r="H5853" s="11">
        <v>3.75</v>
      </c>
      <c r="I5853" s="11">
        <v>1527</v>
      </c>
    </row>
    <row r="5854" spans="6:9">
      <c r="F5854" s="21"/>
      <c r="G5854" s="22" t="s">
        <v>17386</v>
      </c>
      <c r="H5854" s="11">
        <v>1</v>
      </c>
      <c r="I5854" s="11">
        <v>2</v>
      </c>
    </row>
    <row r="5855" spans="6:9">
      <c r="F5855" s="21"/>
      <c r="G5855" s="22" t="s">
        <v>18773</v>
      </c>
      <c r="H5855" s="11">
        <v>1</v>
      </c>
      <c r="I5855" s="11">
        <v>0</v>
      </c>
    </row>
    <row r="5856" spans="6:9">
      <c r="F5856" s="21"/>
      <c r="G5856" s="22" t="s">
        <v>19857</v>
      </c>
      <c r="H5856" s="11">
        <v>1</v>
      </c>
      <c r="I5856" s="11">
        <v>0</v>
      </c>
    </row>
    <row r="5857" spans="6:9">
      <c r="F5857" s="21"/>
      <c r="G5857" s="22" t="s">
        <v>7622</v>
      </c>
      <c r="H5857" s="11">
        <v>3.4</v>
      </c>
      <c r="I5857" s="11">
        <v>53</v>
      </c>
    </row>
    <row r="5858" spans="6:9">
      <c r="F5858" s="21"/>
      <c r="G5858" s="22" t="s">
        <v>15612</v>
      </c>
      <c r="H5858" s="11">
        <v>3.5</v>
      </c>
      <c r="I5858" s="11">
        <v>359</v>
      </c>
    </row>
    <row r="5859" spans="6:9">
      <c r="F5859" s="21"/>
      <c r="G5859" s="22" t="s">
        <v>1564</v>
      </c>
      <c r="H5859" s="11">
        <v>2.8</v>
      </c>
      <c r="I5859" s="11">
        <v>29</v>
      </c>
    </row>
    <row r="5860" spans="6:9">
      <c r="F5860" s="21"/>
      <c r="G5860" s="22" t="s">
        <v>9940</v>
      </c>
      <c r="H5860" s="11">
        <v>3.3</v>
      </c>
      <c r="I5860" s="11">
        <v>29</v>
      </c>
    </row>
    <row r="5861" spans="6:9">
      <c r="F5861" s="21"/>
      <c r="G5861" s="22" t="s">
        <v>1831</v>
      </c>
      <c r="H5861" s="11">
        <v>2.7</v>
      </c>
      <c r="I5861" s="11">
        <v>68</v>
      </c>
    </row>
    <row r="5862" spans="6:9">
      <c r="F5862" s="21"/>
      <c r="G5862" s="22" t="s">
        <v>12193</v>
      </c>
      <c r="H5862" s="11">
        <v>4</v>
      </c>
      <c r="I5862" s="11">
        <v>306</v>
      </c>
    </row>
    <row r="5863" spans="6:9">
      <c r="F5863" s="21"/>
      <c r="G5863" s="22" t="s">
        <v>10754</v>
      </c>
      <c r="H5863" s="11">
        <v>3.4</v>
      </c>
      <c r="I5863" s="11">
        <v>40</v>
      </c>
    </row>
    <row r="5864" spans="6:9">
      <c r="F5864" s="21"/>
      <c r="G5864" s="22" t="s">
        <v>1494</v>
      </c>
      <c r="H5864" s="11">
        <v>3.5</v>
      </c>
      <c r="I5864" s="11">
        <v>149</v>
      </c>
    </row>
    <row r="5865" spans="6:9">
      <c r="F5865" s="21"/>
      <c r="G5865" s="22" t="s">
        <v>11533</v>
      </c>
      <c r="H5865" s="11">
        <v>3.9</v>
      </c>
      <c r="I5865" s="11">
        <v>360</v>
      </c>
    </row>
    <row r="5866" spans="6:9">
      <c r="F5866" s="21"/>
      <c r="G5866" s="22" t="s">
        <v>20914</v>
      </c>
      <c r="H5866" s="11">
        <v>1</v>
      </c>
      <c r="I5866" s="11">
        <v>1</v>
      </c>
    </row>
    <row r="5867" spans="6:9">
      <c r="F5867" s="21"/>
      <c r="G5867" s="22" t="s">
        <v>1472</v>
      </c>
      <c r="H5867" s="11">
        <v>3.5</v>
      </c>
      <c r="I5867" s="11">
        <v>51</v>
      </c>
    </row>
    <row r="5868" spans="6:9">
      <c r="F5868" s="21"/>
      <c r="G5868" s="22" t="s">
        <v>4605</v>
      </c>
      <c r="H5868" s="11">
        <v>3.1</v>
      </c>
      <c r="I5868" s="11">
        <v>33</v>
      </c>
    </row>
    <row r="5869" spans="6:9">
      <c r="F5869" s="21"/>
      <c r="G5869" s="22" t="s">
        <v>16254</v>
      </c>
      <c r="H5869" s="11">
        <v>3.5</v>
      </c>
      <c r="I5869" s="11">
        <v>214</v>
      </c>
    </row>
    <row r="5870" spans="6:9">
      <c r="F5870" s="21"/>
      <c r="G5870" s="22" t="s">
        <v>1127</v>
      </c>
      <c r="H5870" s="11">
        <v>3.84</v>
      </c>
      <c r="I5870" s="11">
        <v>4000</v>
      </c>
    </row>
    <row r="5871" spans="6:9">
      <c r="F5871" s="21"/>
      <c r="G5871" s="22" t="s">
        <v>3609</v>
      </c>
      <c r="H5871" s="11">
        <v>3.5</v>
      </c>
      <c r="I5871" s="11">
        <v>249</v>
      </c>
    </row>
    <row r="5872" spans="6:9">
      <c r="F5872" s="21"/>
      <c r="G5872" s="22" t="s">
        <v>21012</v>
      </c>
      <c r="H5872" s="11">
        <v>2.9</v>
      </c>
      <c r="I5872" s="11">
        <v>6</v>
      </c>
    </row>
    <row r="5873" spans="6:9">
      <c r="F5873" s="21"/>
      <c r="G5873" s="22" t="s">
        <v>12308</v>
      </c>
      <c r="H5873" s="11">
        <v>4.1</v>
      </c>
      <c r="I5873" s="11">
        <v>168</v>
      </c>
    </row>
    <row r="5874" spans="6:9">
      <c r="F5874" s="21"/>
      <c r="G5874" s="22" t="s">
        <v>19634</v>
      </c>
      <c r="H5874" s="11">
        <v>3.8</v>
      </c>
      <c r="I5874" s="11">
        <v>54</v>
      </c>
    </row>
    <row r="5875" spans="6:9">
      <c r="F5875" s="21"/>
      <c r="G5875" s="22" t="s">
        <v>7038</v>
      </c>
      <c r="H5875" s="11">
        <v>4</v>
      </c>
      <c r="I5875" s="11">
        <v>219</v>
      </c>
    </row>
    <row r="5876" spans="6:9">
      <c r="F5876" s="21"/>
      <c r="G5876" s="22" t="s">
        <v>11355</v>
      </c>
      <c r="H5876" s="11">
        <v>3.6</v>
      </c>
      <c r="I5876" s="11">
        <v>361</v>
      </c>
    </row>
    <row r="5877" spans="6:9">
      <c r="F5877" s="21"/>
      <c r="G5877" s="22" t="s">
        <v>9018</v>
      </c>
      <c r="H5877" s="11">
        <v>3</v>
      </c>
      <c r="I5877" s="11">
        <v>6</v>
      </c>
    </row>
    <row r="5878" spans="6:9">
      <c r="F5878" s="21"/>
      <c r="G5878" s="22" t="s">
        <v>19827</v>
      </c>
      <c r="H5878" s="11">
        <v>1</v>
      </c>
      <c r="I5878" s="11">
        <v>2</v>
      </c>
    </row>
    <row r="5879" spans="6:9">
      <c r="F5879" s="21"/>
      <c r="G5879" s="22" t="s">
        <v>20442</v>
      </c>
      <c r="H5879" s="11">
        <v>4.1</v>
      </c>
      <c r="I5879" s="11">
        <v>70</v>
      </c>
    </row>
    <row r="5880" spans="6:9">
      <c r="F5880" s="21"/>
      <c r="G5880" s="22" t="s">
        <v>20562</v>
      </c>
      <c r="H5880" s="11">
        <v>3.8</v>
      </c>
      <c r="I5880" s="11">
        <v>49</v>
      </c>
    </row>
    <row r="5881" spans="6:9">
      <c r="F5881" s="21"/>
      <c r="G5881" s="22" t="s">
        <v>11737</v>
      </c>
      <c r="H5881" s="11">
        <v>3.4</v>
      </c>
      <c r="I5881" s="11">
        <v>34</v>
      </c>
    </row>
    <row r="5882" spans="6:9">
      <c r="F5882" s="21"/>
      <c r="G5882" s="22" t="s">
        <v>5858</v>
      </c>
      <c r="H5882" s="11">
        <v>4.2</v>
      </c>
      <c r="I5882" s="11">
        <v>1810</v>
      </c>
    </row>
    <row r="5883" spans="6:9">
      <c r="F5883" s="21"/>
      <c r="G5883" s="22" t="s">
        <v>12149</v>
      </c>
      <c r="H5883" s="11">
        <v>4.4</v>
      </c>
      <c r="I5883" s="11">
        <v>276</v>
      </c>
    </row>
    <row r="5884" spans="6:9">
      <c r="F5884" s="21"/>
      <c r="G5884" s="22" t="s">
        <v>12014</v>
      </c>
      <c r="H5884" s="11">
        <v>4.2</v>
      </c>
      <c r="I5884" s="11">
        <v>299</v>
      </c>
    </row>
    <row r="5885" spans="6:9">
      <c r="F5885" s="21"/>
      <c r="G5885" s="22" t="s">
        <v>3471</v>
      </c>
      <c r="H5885" s="11">
        <v>3.1</v>
      </c>
      <c r="I5885" s="11">
        <v>18</v>
      </c>
    </row>
    <row r="5886" spans="6:9">
      <c r="F5886" s="21"/>
      <c r="G5886" s="22" t="s">
        <v>23056</v>
      </c>
      <c r="H5886" s="11">
        <v>1</v>
      </c>
      <c r="I5886" s="11">
        <v>3</v>
      </c>
    </row>
    <row r="5887" spans="6:9">
      <c r="F5887" s="21"/>
      <c r="G5887" s="22" t="s">
        <v>16378</v>
      </c>
      <c r="H5887" s="11">
        <v>2.6</v>
      </c>
      <c r="I5887" s="11">
        <v>31</v>
      </c>
    </row>
    <row r="5888" spans="6:9">
      <c r="F5888" s="21"/>
      <c r="G5888" s="22" t="s">
        <v>1433</v>
      </c>
      <c r="H5888" s="11">
        <v>4.1</v>
      </c>
      <c r="I5888" s="11">
        <v>3495</v>
      </c>
    </row>
    <row r="5889" spans="6:9">
      <c r="F5889" s="21"/>
      <c r="G5889" s="22" t="s">
        <v>20308</v>
      </c>
      <c r="H5889" s="11">
        <v>3.1</v>
      </c>
      <c r="I5889" s="11">
        <v>11</v>
      </c>
    </row>
    <row r="5890" spans="6:9">
      <c r="F5890" s="21"/>
      <c r="G5890" s="22" t="s">
        <v>20292</v>
      </c>
      <c r="H5890" s="11">
        <v>2.9</v>
      </c>
      <c r="I5890" s="11">
        <v>8</v>
      </c>
    </row>
    <row r="5891" spans="6:9">
      <c r="F5891" s="21"/>
      <c r="G5891" s="22" t="s">
        <v>22536</v>
      </c>
      <c r="H5891" s="11">
        <v>3.4</v>
      </c>
      <c r="I5891" s="11">
        <v>170</v>
      </c>
    </row>
    <row r="5892" spans="6:9">
      <c r="F5892" s="21"/>
      <c r="G5892" s="22" t="s">
        <v>17116</v>
      </c>
      <c r="H5892" s="11">
        <v>2.8</v>
      </c>
      <c r="I5892" s="11">
        <v>19</v>
      </c>
    </row>
    <row r="5893" spans="6:9">
      <c r="F5893" s="21"/>
      <c r="G5893" s="22" t="s">
        <v>21000</v>
      </c>
      <c r="H5893" s="11">
        <v>3.4</v>
      </c>
      <c r="I5893" s="11">
        <v>19</v>
      </c>
    </row>
    <row r="5894" spans="6:9">
      <c r="F5894" s="21"/>
      <c r="G5894" s="22" t="s">
        <v>22086</v>
      </c>
      <c r="H5894" s="11">
        <v>3.7</v>
      </c>
      <c r="I5894" s="11">
        <v>45</v>
      </c>
    </row>
    <row r="5895" spans="6:9">
      <c r="F5895" s="21"/>
      <c r="G5895" s="22" t="s">
        <v>15851</v>
      </c>
      <c r="H5895" s="11">
        <v>2.5</v>
      </c>
      <c r="I5895" s="11">
        <v>220</v>
      </c>
    </row>
    <row r="5896" spans="6:9">
      <c r="F5896" s="21"/>
      <c r="G5896" s="22" t="s">
        <v>7301</v>
      </c>
      <c r="H5896" s="11">
        <v>2.8</v>
      </c>
      <c r="I5896" s="11">
        <v>21</v>
      </c>
    </row>
    <row r="5897" spans="6:9">
      <c r="F5897" s="21"/>
      <c r="G5897" s="22" t="s">
        <v>2015</v>
      </c>
      <c r="H5897" s="11">
        <v>3.6</v>
      </c>
      <c r="I5897" s="11">
        <v>57</v>
      </c>
    </row>
    <row r="5898" spans="6:9">
      <c r="F5898" s="21"/>
      <c r="G5898" s="22" t="s">
        <v>12234</v>
      </c>
      <c r="H5898" s="11">
        <v>4.2</v>
      </c>
      <c r="I5898" s="11">
        <v>164</v>
      </c>
    </row>
    <row r="5899" spans="6:9">
      <c r="F5899" s="21"/>
      <c r="G5899" s="22" t="s">
        <v>16931</v>
      </c>
      <c r="H5899" s="11">
        <v>1</v>
      </c>
      <c r="I5899" s="11">
        <v>0</v>
      </c>
    </row>
    <row r="5900" spans="6:9">
      <c r="F5900" s="21"/>
      <c r="G5900" s="22" t="s">
        <v>2246</v>
      </c>
      <c r="H5900" s="11">
        <v>3.2</v>
      </c>
      <c r="I5900" s="11">
        <v>87</v>
      </c>
    </row>
    <row r="5901" spans="6:9">
      <c r="F5901" s="21"/>
      <c r="G5901" s="22" t="s">
        <v>9594</v>
      </c>
      <c r="H5901" s="11">
        <v>3.35</v>
      </c>
      <c r="I5901" s="11">
        <v>98</v>
      </c>
    </row>
    <row r="5902" spans="6:9">
      <c r="F5902" s="21"/>
      <c r="G5902" s="22" t="s">
        <v>22619</v>
      </c>
      <c r="H5902" s="11">
        <v>3.6</v>
      </c>
      <c r="I5902" s="11">
        <v>29</v>
      </c>
    </row>
    <row r="5903" spans="6:9">
      <c r="F5903" s="21"/>
      <c r="G5903" s="22" t="s">
        <v>23036</v>
      </c>
      <c r="H5903" s="11">
        <v>1</v>
      </c>
      <c r="I5903" s="11">
        <v>0</v>
      </c>
    </row>
    <row r="5904" spans="6:9">
      <c r="F5904" s="21"/>
      <c r="G5904" s="22" t="s">
        <v>10576</v>
      </c>
      <c r="H5904" s="11">
        <v>1</v>
      </c>
      <c r="I5904" s="11">
        <v>1</v>
      </c>
    </row>
    <row r="5905" spans="6:9">
      <c r="F5905" s="21"/>
      <c r="G5905" s="22" t="s">
        <v>21282</v>
      </c>
      <c r="H5905" s="11">
        <v>3.1</v>
      </c>
      <c r="I5905" s="11">
        <v>8</v>
      </c>
    </row>
    <row r="5906" spans="6:9">
      <c r="F5906" s="21"/>
      <c r="G5906" s="22" t="s">
        <v>18011</v>
      </c>
      <c r="H5906" s="11">
        <v>1</v>
      </c>
      <c r="I5906" s="11">
        <v>0</v>
      </c>
    </row>
    <row r="5907" spans="6:9">
      <c r="F5907" s="21"/>
      <c r="G5907" s="22" t="s">
        <v>1996</v>
      </c>
      <c r="H5907" s="11">
        <v>3.3</v>
      </c>
      <c r="I5907" s="11">
        <v>36</v>
      </c>
    </row>
    <row r="5908" spans="6:9">
      <c r="F5908" s="21"/>
      <c r="G5908" s="22" t="s">
        <v>15596</v>
      </c>
      <c r="H5908" s="11">
        <v>4</v>
      </c>
      <c r="I5908" s="11">
        <v>869</v>
      </c>
    </row>
    <row r="5909" spans="6:9">
      <c r="F5909" s="21"/>
      <c r="G5909" s="22" t="s">
        <v>12422</v>
      </c>
      <c r="H5909" s="11">
        <v>3.3</v>
      </c>
      <c r="I5909" s="11">
        <v>11</v>
      </c>
    </row>
    <row r="5910" spans="6:9">
      <c r="F5910" s="21"/>
      <c r="G5910" s="22" t="s">
        <v>18454</v>
      </c>
      <c r="H5910" s="11">
        <v>3.4</v>
      </c>
      <c r="I5910" s="11">
        <v>35</v>
      </c>
    </row>
    <row r="5911" spans="6:9">
      <c r="F5911" s="21"/>
      <c r="G5911" s="22" t="s">
        <v>20188</v>
      </c>
      <c r="H5911" s="11">
        <v>4.7</v>
      </c>
      <c r="I5911" s="11">
        <v>126</v>
      </c>
    </row>
    <row r="5912" spans="6:9">
      <c r="F5912" s="21"/>
      <c r="G5912" s="22" t="s">
        <v>19488</v>
      </c>
      <c r="H5912" s="11">
        <v>1</v>
      </c>
      <c r="I5912" s="11">
        <v>1</v>
      </c>
    </row>
    <row r="5913" spans="6:9">
      <c r="F5913" s="21"/>
      <c r="G5913" s="22" t="s">
        <v>22847</v>
      </c>
      <c r="H5913" s="11">
        <v>1</v>
      </c>
      <c r="I5913" s="11">
        <v>0</v>
      </c>
    </row>
    <row r="5914" spans="6:9">
      <c r="F5914" s="21"/>
      <c r="G5914" s="22" t="s">
        <v>4462</v>
      </c>
      <c r="H5914" s="11">
        <v>3.18333333333333</v>
      </c>
      <c r="I5914" s="11">
        <v>1987</v>
      </c>
    </row>
    <row r="5915" spans="6:9">
      <c r="F5915" s="21"/>
      <c r="G5915" s="22" t="s">
        <v>8713</v>
      </c>
      <c r="H5915" s="11">
        <v>3.8</v>
      </c>
      <c r="I5915" s="11">
        <v>645</v>
      </c>
    </row>
    <row r="5916" spans="6:9">
      <c r="F5916" s="21"/>
      <c r="G5916" s="22" t="s">
        <v>19962</v>
      </c>
      <c r="H5916" s="11">
        <v>2.35</v>
      </c>
      <c r="I5916" s="11">
        <v>32</v>
      </c>
    </row>
    <row r="5917" spans="6:9">
      <c r="F5917" s="21"/>
      <c r="G5917" s="22" t="s">
        <v>22472</v>
      </c>
      <c r="H5917" s="11">
        <v>3</v>
      </c>
      <c r="I5917" s="11">
        <v>4</v>
      </c>
    </row>
    <row r="5918" spans="6:9">
      <c r="F5918" s="21"/>
      <c r="G5918" s="22" t="s">
        <v>17358</v>
      </c>
      <c r="H5918" s="11">
        <v>4.2</v>
      </c>
      <c r="I5918" s="11">
        <v>316</v>
      </c>
    </row>
    <row r="5919" spans="6:9">
      <c r="F5919" s="21"/>
      <c r="G5919" s="22" t="s">
        <v>20244</v>
      </c>
      <c r="H5919" s="11">
        <v>3.4</v>
      </c>
      <c r="I5919" s="11">
        <v>13</v>
      </c>
    </row>
    <row r="5920" spans="6:9">
      <c r="F5920" s="21"/>
      <c r="G5920" s="22" t="s">
        <v>21918</v>
      </c>
      <c r="H5920" s="11">
        <v>1</v>
      </c>
      <c r="I5920" s="11">
        <v>2</v>
      </c>
    </row>
    <row r="5921" spans="6:9">
      <c r="F5921" s="21"/>
      <c r="G5921" s="22" t="s">
        <v>18428</v>
      </c>
      <c r="H5921" s="11">
        <v>1</v>
      </c>
      <c r="I5921" s="11">
        <v>1</v>
      </c>
    </row>
    <row r="5922" spans="6:9">
      <c r="F5922" s="21"/>
      <c r="G5922" s="22" t="s">
        <v>10509</v>
      </c>
      <c r="H5922" s="11">
        <v>4.45</v>
      </c>
      <c r="I5922" s="11">
        <v>1059</v>
      </c>
    </row>
    <row r="5923" spans="6:9">
      <c r="F5923" s="21"/>
      <c r="G5923" s="22" t="s">
        <v>16916</v>
      </c>
      <c r="H5923" s="11">
        <v>1</v>
      </c>
      <c r="I5923" s="11">
        <v>0</v>
      </c>
    </row>
    <row r="5924" spans="6:9">
      <c r="F5924" s="21"/>
      <c r="G5924" s="22" t="s">
        <v>18073</v>
      </c>
      <c r="H5924" s="11">
        <v>3.4</v>
      </c>
      <c r="I5924" s="11">
        <v>18</v>
      </c>
    </row>
    <row r="5925" spans="6:9">
      <c r="F5925" s="21"/>
      <c r="G5925" s="22" t="s">
        <v>10718</v>
      </c>
      <c r="H5925" s="11">
        <v>4.2</v>
      </c>
      <c r="I5925" s="11">
        <v>295</v>
      </c>
    </row>
    <row r="5926" spans="6:9">
      <c r="F5926" s="21"/>
      <c r="G5926" s="22" t="s">
        <v>10079</v>
      </c>
      <c r="H5926" s="11">
        <v>2.9</v>
      </c>
      <c r="I5926" s="11">
        <v>5</v>
      </c>
    </row>
    <row r="5927" spans="6:9">
      <c r="F5927" s="21"/>
      <c r="G5927" s="22" t="s">
        <v>9338</v>
      </c>
      <c r="H5927" s="11">
        <v>3.2</v>
      </c>
      <c r="I5927" s="11">
        <v>26</v>
      </c>
    </row>
    <row r="5928" spans="6:9">
      <c r="F5928" s="21"/>
      <c r="G5928" s="22" t="s">
        <v>23021</v>
      </c>
      <c r="H5928" s="11">
        <v>3.1</v>
      </c>
      <c r="I5928" s="11">
        <v>6</v>
      </c>
    </row>
    <row r="5929" spans="6:9">
      <c r="F5929" s="21"/>
      <c r="G5929" s="22" t="s">
        <v>22966</v>
      </c>
      <c r="H5929" s="11">
        <v>1</v>
      </c>
      <c r="I5929" s="11">
        <v>0</v>
      </c>
    </row>
    <row r="5930" spans="6:9">
      <c r="F5930" s="21"/>
      <c r="G5930" s="22" t="s">
        <v>5822</v>
      </c>
      <c r="H5930" s="11">
        <v>4.1</v>
      </c>
      <c r="I5930" s="11">
        <v>5385</v>
      </c>
    </row>
    <row r="5931" spans="6:9">
      <c r="F5931" s="21"/>
      <c r="G5931" s="22" t="s">
        <v>6328</v>
      </c>
      <c r="H5931" s="11">
        <v>4.7</v>
      </c>
      <c r="I5931" s="11">
        <v>681</v>
      </c>
    </row>
    <row r="5932" spans="6:9">
      <c r="F5932" s="21"/>
      <c r="G5932" s="22" t="s">
        <v>9833</v>
      </c>
      <c r="H5932" s="11">
        <v>2.9</v>
      </c>
      <c r="I5932" s="11">
        <v>8</v>
      </c>
    </row>
    <row r="5933" spans="6:9">
      <c r="F5933" s="21"/>
      <c r="G5933" s="22" t="s">
        <v>20986</v>
      </c>
      <c r="H5933" s="11">
        <v>3.4</v>
      </c>
      <c r="I5933" s="11">
        <v>21</v>
      </c>
    </row>
    <row r="5934" spans="6:9">
      <c r="F5934" s="21"/>
      <c r="G5934" s="22" t="s">
        <v>5429</v>
      </c>
      <c r="H5934" s="11">
        <v>3.7</v>
      </c>
      <c r="I5934" s="11">
        <v>774</v>
      </c>
    </row>
    <row r="5935" spans="6:9">
      <c r="F5935" s="21"/>
      <c r="G5935" s="22" t="s">
        <v>1687</v>
      </c>
      <c r="H5935" s="11">
        <v>2.75</v>
      </c>
      <c r="I5935" s="11">
        <v>59</v>
      </c>
    </row>
    <row r="5936" spans="6:9">
      <c r="F5936" s="21"/>
      <c r="G5936" s="22" t="s">
        <v>15927</v>
      </c>
      <c r="H5936" s="11">
        <v>1</v>
      </c>
      <c r="I5936" s="11">
        <v>1</v>
      </c>
    </row>
    <row r="5937" spans="6:9">
      <c r="F5937" s="21"/>
      <c r="G5937" s="22" t="s">
        <v>9442</v>
      </c>
      <c r="H5937" s="11">
        <v>3.5</v>
      </c>
      <c r="I5937" s="11">
        <v>189</v>
      </c>
    </row>
    <row r="5938" spans="6:9">
      <c r="F5938" s="21"/>
      <c r="G5938" s="22" t="s">
        <v>12197</v>
      </c>
      <c r="H5938" s="11">
        <v>4.5</v>
      </c>
      <c r="I5938" s="11">
        <v>520</v>
      </c>
    </row>
    <row r="5939" spans="6:9">
      <c r="F5939" s="21"/>
      <c r="G5939" s="22" t="s">
        <v>18132</v>
      </c>
      <c r="H5939" s="11">
        <v>4.1</v>
      </c>
      <c r="I5939" s="11">
        <v>56</v>
      </c>
    </row>
    <row r="5940" spans="6:9">
      <c r="F5940" s="21"/>
      <c r="G5940" s="22" t="s">
        <v>18344</v>
      </c>
      <c r="H5940" s="11">
        <v>3.3</v>
      </c>
      <c r="I5940" s="11">
        <v>49</v>
      </c>
    </row>
    <row r="5941" spans="6:9">
      <c r="F5941" s="21"/>
      <c r="G5941" s="22" t="s">
        <v>5711</v>
      </c>
      <c r="H5941" s="11">
        <v>3.9</v>
      </c>
      <c r="I5941" s="11">
        <v>154</v>
      </c>
    </row>
    <row r="5942" spans="6:9">
      <c r="F5942" s="21"/>
      <c r="G5942" s="22" t="s">
        <v>10554</v>
      </c>
      <c r="H5942" s="11">
        <v>2.8</v>
      </c>
      <c r="I5942" s="11">
        <v>7</v>
      </c>
    </row>
    <row r="5943" spans="6:9">
      <c r="F5943" s="21"/>
      <c r="G5943" s="22" t="s">
        <v>9482</v>
      </c>
      <c r="H5943" s="11">
        <v>3.5</v>
      </c>
      <c r="I5943" s="11">
        <v>35</v>
      </c>
    </row>
    <row r="5944" spans="6:9">
      <c r="F5944" s="21"/>
      <c r="G5944" s="22" t="s">
        <v>6939</v>
      </c>
      <c r="H5944" s="11">
        <v>3</v>
      </c>
      <c r="I5944" s="11">
        <v>182</v>
      </c>
    </row>
    <row r="5945" spans="6:9">
      <c r="F5945" s="21"/>
      <c r="G5945" s="22" t="s">
        <v>9030</v>
      </c>
      <c r="H5945" s="11">
        <v>3.3</v>
      </c>
      <c r="I5945" s="11">
        <v>102</v>
      </c>
    </row>
    <row r="5946" spans="6:9">
      <c r="F5946" s="21"/>
      <c r="G5946" s="22" t="s">
        <v>18079</v>
      </c>
      <c r="H5946" s="11">
        <v>3.9</v>
      </c>
      <c r="I5946" s="11">
        <v>96</v>
      </c>
    </row>
    <row r="5947" spans="6:9">
      <c r="F5947" s="21"/>
      <c r="G5947" s="22" t="s">
        <v>21502</v>
      </c>
      <c r="H5947" s="11">
        <v>1</v>
      </c>
      <c r="I5947" s="11">
        <v>3</v>
      </c>
    </row>
    <row r="5948" spans="6:9">
      <c r="F5948" s="21"/>
      <c r="G5948" s="22" t="s">
        <v>15562</v>
      </c>
      <c r="H5948" s="11">
        <v>3.9</v>
      </c>
      <c r="I5948" s="11">
        <v>606</v>
      </c>
    </row>
    <row r="5949" spans="6:9">
      <c r="F5949" s="21"/>
      <c r="G5949" s="22" t="s">
        <v>18586</v>
      </c>
      <c r="H5949" s="11">
        <v>1</v>
      </c>
      <c r="I5949" s="11">
        <v>3</v>
      </c>
    </row>
    <row r="5950" spans="6:9">
      <c r="F5950" s="21"/>
      <c r="G5950" s="22" t="s">
        <v>6903</v>
      </c>
      <c r="H5950" s="11">
        <v>3</v>
      </c>
      <c r="I5950" s="11">
        <v>41</v>
      </c>
    </row>
    <row r="5951" spans="6:9">
      <c r="F5951" s="21"/>
      <c r="G5951" s="22" t="s">
        <v>18328</v>
      </c>
      <c r="H5951" s="11">
        <v>1</v>
      </c>
      <c r="I5951" s="11">
        <v>1</v>
      </c>
    </row>
    <row r="5952" spans="6:9">
      <c r="F5952" s="21"/>
      <c r="G5952" s="22" t="s">
        <v>9239</v>
      </c>
      <c r="H5952" s="11">
        <v>3</v>
      </c>
      <c r="I5952" s="11">
        <v>7</v>
      </c>
    </row>
    <row r="5953" spans="6:9">
      <c r="F5953" s="21"/>
      <c r="G5953" s="22" t="s">
        <v>14495</v>
      </c>
      <c r="H5953" s="11">
        <v>3.8</v>
      </c>
      <c r="I5953" s="11">
        <v>20</v>
      </c>
    </row>
    <row r="5954" spans="6:9">
      <c r="F5954" s="21"/>
      <c r="G5954" s="22" t="s">
        <v>20194</v>
      </c>
      <c r="H5954" s="11">
        <v>4.4</v>
      </c>
      <c r="I5954" s="11">
        <v>317</v>
      </c>
    </row>
    <row r="5955" spans="6:9">
      <c r="F5955" s="21"/>
      <c r="G5955" s="22" t="s">
        <v>11514</v>
      </c>
      <c r="H5955" s="11">
        <v>3.3</v>
      </c>
      <c r="I5955" s="11">
        <v>15</v>
      </c>
    </row>
    <row r="5956" spans="6:9">
      <c r="F5956" s="21"/>
      <c r="G5956" s="22" t="s">
        <v>18416</v>
      </c>
      <c r="H5956" s="11">
        <v>3</v>
      </c>
      <c r="I5956" s="11">
        <v>4</v>
      </c>
    </row>
    <row r="5957" spans="6:9">
      <c r="F5957" s="21"/>
      <c r="G5957" s="22" t="s">
        <v>10517</v>
      </c>
      <c r="H5957" s="11">
        <v>1</v>
      </c>
      <c r="I5957" s="11">
        <v>0</v>
      </c>
    </row>
    <row r="5958" spans="6:9">
      <c r="F5958" s="21"/>
      <c r="G5958" s="22" t="s">
        <v>21319</v>
      </c>
      <c r="H5958" s="11">
        <v>1</v>
      </c>
      <c r="I5958" s="11">
        <v>1</v>
      </c>
    </row>
    <row r="5959" spans="6:9">
      <c r="F5959" s="21"/>
      <c r="G5959" s="22" t="s">
        <v>8785</v>
      </c>
      <c r="H5959" s="11">
        <v>3.3</v>
      </c>
      <c r="I5959" s="11">
        <v>85</v>
      </c>
    </row>
    <row r="5960" spans="6:9">
      <c r="F5960" s="21"/>
      <c r="G5960" s="22" t="s">
        <v>4888</v>
      </c>
      <c r="H5960" s="11">
        <v>2.4</v>
      </c>
      <c r="I5960" s="11">
        <v>63</v>
      </c>
    </row>
    <row r="5961" spans="6:9">
      <c r="F5961" s="21"/>
      <c r="G5961" s="22" t="s">
        <v>5397</v>
      </c>
      <c r="H5961" s="11">
        <v>2.3</v>
      </c>
      <c r="I5961" s="11">
        <v>19</v>
      </c>
    </row>
    <row r="5962" spans="6:9">
      <c r="F5962" s="21"/>
      <c r="G5962" s="22" t="s">
        <v>9980</v>
      </c>
      <c r="H5962" s="11">
        <v>3.3</v>
      </c>
      <c r="I5962" s="11">
        <v>12</v>
      </c>
    </row>
    <row r="5963" spans="6:9">
      <c r="F5963" s="21"/>
      <c r="G5963" s="22" t="s">
        <v>11219</v>
      </c>
      <c r="H5963" s="11">
        <v>2.5</v>
      </c>
      <c r="I5963" s="11">
        <v>7</v>
      </c>
    </row>
    <row r="5964" spans="6:9">
      <c r="F5964" s="21"/>
      <c r="G5964" s="22" t="s">
        <v>1558</v>
      </c>
      <c r="H5964" s="11">
        <v>2.15</v>
      </c>
      <c r="I5964" s="11">
        <v>44</v>
      </c>
    </row>
    <row r="5965" spans="6:9">
      <c r="F5965" s="21"/>
      <c r="G5965" s="22" t="s">
        <v>6742</v>
      </c>
      <c r="H5965" s="11">
        <v>3</v>
      </c>
      <c r="I5965" s="11">
        <v>43</v>
      </c>
    </row>
    <row r="5966" spans="6:9">
      <c r="F5966" s="21"/>
      <c r="G5966" s="22" t="s">
        <v>10065</v>
      </c>
      <c r="H5966" s="11">
        <v>3.6</v>
      </c>
      <c r="I5966" s="11">
        <v>43</v>
      </c>
    </row>
    <row r="5967" spans="6:9">
      <c r="F5967" s="21"/>
      <c r="G5967" s="22" t="s">
        <v>7986</v>
      </c>
      <c r="H5967" s="11">
        <v>4.6</v>
      </c>
      <c r="I5967" s="11">
        <v>1691</v>
      </c>
    </row>
    <row r="5968" spans="6:9">
      <c r="F5968" s="21"/>
      <c r="G5968" s="22" t="s">
        <v>17277</v>
      </c>
      <c r="H5968" s="11">
        <v>3.5</v>
      </c>
      <c r="I5968" s="11">
        <v>126</v>
      </c>
    </row>
    <row r="5969" spans="6:9">
      <c r="F5969" s="21"/>
      <c r="G5969" s="22" t="s">
        <v>12025</v>
      </c>
      <c r="H5969" s="11">
        <v>4.1</v>
      </c>
      <c r="I5969" s="11">
        <v>243</v>
      </c>
    </row>
    <row r="5970" spans="6:9">
      <c r="F5970" s="21"/>
      <c r="G5970" s="22" t="s">
        <v>11085</v>
      </c>
      <c r="H5970" s="11">
        <v>2.4</v>
      </c>
      <c r="I5970" s="11">
        <v>56</v>
      </c>
    </row>
    <row r="5971" spans="6:9">
      <c r="F5971" s="21"/>
      <c r="G5971" s="22" t="s">
        <v>10715</v>
      </c>
      <c r="H5971" s="11">
        <v>3.7</v>
      </c>
      <c r="I5971" s="11">
        <v>94</v>
      </c>
    </row>
    <row r="5972" spans="6:9">
      <c r="F5972" s="21"/>
      <c r="G5972" s="22" t="s">
        <v>2410</v>
      </c>
      <c r="H5972" s="11">
        <v>2.7</v>
      </c>
      <c r="I5972" s="11">
        <v>17</v>
      </c>
    </row>
    <row r="5973" spans="6:9">
      <c r="F5973" s="21"/>
      <c r="G5973" s="22" t="s">
        <v>20668</v>
      </c>
      <c r="H5973" s="11">
        <v>1</v>
      </c>
      <c r="I5973" s="11">
        <v>0</v>
      </c>
    </row>
    <row r="5974" spans="6:9">
      <c r="F5974" s="21"/>
      <c r="G5974" s="22" t="s">
        <v>12491</v>
      </c>
      <c r="H5974" s="11">
        <v>4.1</v>
      </c>
      <c r="I5974" s="11">
        <v>164</v>
      </c>
    </row>
    <row r="5975" spans="6:9">
      <c r="F5975" s="21"/>
      <c r="G5975" s="22" t="s">
        <v>19496</v>
      </c>
      <c r="H5975" s="11">
        <v>3.1</v>
      </c>
      <c r="I5975" s="11">
        <v>8</v>
      </c>
    </row>
    <row r="5976" spans="6:9">
      <c r="F5976" s="21"/>
      <c r="G5976" s="22" t="s">
        <v>17324</v>
      </c>
      <c r="H5976" s="11">
        <v>3.7</v>
      </c>
      <c r="I5976" s="11">
        <v>206</v>
      </c>
    </row>
    <row r="5977" spans="6:9">
      <c r="F5977" s="21"/>
      <c r="G5977" s="22" t="s">
        <v>15961</v>
      </c>
      <c r="H5977" s="11">
        <v>1.63333333333333</v>
      </c>
      <c r="I5977" s="11">
        <v>9</v>
      </c>
    </row>
    <row r="5978" spans="6:9">
      <c r="F5978" s="21"/>
      <c r="G5978" s="22" t="s">
        <v>12272</v>
      </c>
      <c r="H5978" s="11">
        <v>3.4</v>
      </c>
      <c r="I5978" s="11">
        <v>70</v>
      </c>
    </row>
    <row r="5979" spans="6:9">
      <c r="F5979" s="21"/>
      <c r="G5979" s="22" t="s">
        <v>8142</v>
      </c>
      <c r="H5979" s="11">
        <v>4.1</v>
      </c>
      <c r="I5979" s="11">
        <v>2136</v>
      </c>
    </row>
    <row r="5980" spans="6:9">
      <c r="F5980" s="21"/>
      <c r="G5980" s="22" t="s">
        <v>1144</v>
      </c>
      <c r="H5980" s="11">
        <v>2.9</v>
      </c>
      <c r="I5980" s="11">
        <v>14</v>
      </c>
    </row>
    <row r="5981" spans="6:9">
      <c r="F5981" s="21"/>
      <c r="G5981" s="22" t="s">
        <v>4841</v>
      </c>
      <c r="H5981" s="11">
        <v>2.95</v>
      </c>
      <c r="I5981" s="11">
        <v>31</v>
      </c>
    </row>
    <row r="5982" spans="6:9">
      <c r="F5982" s="21"/>
      <c r="G5982" s="22" t="s">
        <v>6484</v>
      </c>
      <c r="H5982" s="11">
        <v>3.4</v>
      </c>
      <c r="I5982" s="11">
        <v>63</v>
      </c>
    </row>
    <row r="5983" spans="6:9">
      <c r="F5983" s="21"/>
      <c r="G5983" s="22" t="s">
        <v>11317</v>
      </c>
      <c r="H5983" s="11">
        <v>4.1</v>
      </c>
      <c r="I5983" s="11">
        <v>288</v>
      </c>
    </row>
    <row r="5984" spans="6:9">
      <c r="F5984" s="21"/>
      <c r="G5984" s="22" t="s">
        <v>1670</v>
      </c>
      <c r="H5984" s="11">
        <v>3</v>
      </c>
      <c r="I5984" s="11">
        <v>15</v>
      </c>
    </row>
    <row r="5985" spans="6:9">
      <c r="F5985" s="21"/>
      <c r="G5985" s="22" t="s">
        <v>11988</v>
      </c>
      <c r="H5985" s="11">
        <v>3.9</v>
      </c>
      <c r="I5985" s="11">
        <v>247</v>
      </c>
    </row>
    <row r="5986" spans="6:9">
      <c r="F5986" s="21"/>
      <c r="G5986" s="22" t="s">
        <v>19596</v>
      </c>
      <c r="H5986" s="11">
        <v>3.2</v>
      </c>
      <c r="I5986" s="11">
        <v>48</v>
      </c>
    </row>
    <row r="5987" spans="6:9">
      <c r="F5987" s="21"/>
      <c r="G5987" s="22" t="s">
        <v>22804</v>
      </c>
      <c r="H5987" s="11">
        <v>3</v>
      </c>
      <c r="I5987" s="11">
        <v>6</v>
      </c>
    </row>
    <row r="5988" spans="6:9">
      <c r="F5988" s="21"/>
      <c r="G5988" s="22" t="s">
        <v>22541</v>
      </c>
      <c r="H5988" s="11">
        <v>3.6</v>
      </c>
      <c r="I5988" s="11">
        <v>26</v>
      </c>
    </row>
    <row r="5989" spans="6:9">
      <c r="F5989" s="21"/>
      <c r="G5989" s="22" t="s">
        <v>2664</v>
      </c>
      <c r="H5989" s="11">
        <v>2.2</v>
      </c>
      <c r="I5989" s="11">
        <v>27</v>
      </c>
    </row>
    <row r="5990" spans="6:9">
      <c r="F5990" s="21"/>
      <c r="G5990" s="22" t="s">
        <v>17785</v>
      </c>
      <c r="H5990" s="11">
        <v>1</v>
      </c>
      <c r="I5990" s="11">
        <v>1</v>
      </c>
    </row>
    <row r="5991" spans="6:9">
      <c r="F5991" s="21"/>
      <c r="G5991" s="22" t="s">
        <v>9587</v>
      </c>
      <c r="H5991" s="11">
        <v>2.86</v>
      </c>
      <c r="I5991" s="11">
        <v>155</v>
      </c>
    </row>
    <row r="5992" spans="6:9">
      <c r="F5992" s="21"/>
      <c r="G5992" s="22" t="s">
        <v>23046</v>
      </c>
      <c r="H5992" s="11">
        <v>3.1</v>
      </c>
      <c r="I5992" s="11">
        <v>7</v>
      </c>
    </row>
    <row r="5993" spans="6:9">
      <c r="F5993" s="21"/>
      <c r="G5993" s="22" t="s">
        <v>18094</v>
      </c>
      <c r="H5993" s="11">
        <v>3</v>
      </c>
      <c r="I5993" s="11">
        <v>5</v>
      </c>
    </row>
    <row r="5994" spans="6:9">
      <c r="F5994" s="21"/>
      <c r="G5994" s="22" t="s">
        <v>16666</v>
      </c>
      <c r="H5994" s="11">
        <v>3.4</v>
      </c>
      <c r="I5994" s="11">
        <v>28</v>
      </c>
    </row>
    <row r="5995" spans="6:9">
      <c r="F5995" s="21"/>
      <c r="G5995" s="22" t="s">
        <v>9377</v>
      </c>
      <c r="H5995" s="11">
        <v>3.6</v>
      </c>
      <c r="I5995" s="11">
        <v>76</v>
      </c>
    </row>
    <row r="5996" spans="6:9">
      <c r="F5996" s="21"/>
      <c r="G5996" s="22" t="s">
        <v>11333</v>
      </c>
      <c r="H5996" s="11">
        <v>4.1</v>
      </c>
      <c r="I5996" s="11">
        <v>165</v>
      </c>
    </row>
    <row r="5997" spans="6:9">
      <c r="F5997" s="21"/>
      <c r="G5997" s="22" t="s">
        <v>16516</v>
      </c>
      <c r="H5997" s="11">
        <v>3.5</v>
      </c>
      <c r="I5997" s="11">
        <v>214</v>
      </c>
    </row>
    <row r="5998" spans="6:9">
      <c r="F5998" s="21"/>
      <c r="G5998" s="22" t="s">
        <v>8885</v>
      </c>
      <c r="H5998" s="11">
        <v>3.9</v>
      </c>
      <c r="I5998" s="11">
        <v>257</v>
      </c>
    </row>
    <row r="5999" spans="6:9">
      <c r="F5999" s="21"/>
      <c r="G5999" s="22" t="s">
        <v>8799</v>
      </c>
      <c r="H5999" s="11">
        <v>3.4</v>
      </c>
      <c r="I5999" s="11">
        <v>50</v>
      </c>
    </row>
    <row r="6000" spans="6:9">
      <c r="F6000" s="21"/>
      <c r="G6000" s="22" t="s">
        <v>18202</v>
      </c>
      <c r="H6000" s="11">
        <v>3.1</v>
      </c>
      <c r="I6000" s="11">
        <v>5</v>
      </c>
    </row>
    <row r="6001" spans="6:9">
      <c r="F6001" s="21"/>
      <c r="G6001" s="22" t="s">
        <v>21458</v>
      </c>
      <c r="H6001" s="11">
        <v>4.4</v>
      </c>
      <c r="I6001" s="11">
        <v>146</v>
      </c>
    </row>
    <row r="6002" spans="6:9">
      <c r="F6002" s="21"/>
      <c r="G6002" s="22" t="s">
        <v>1327</v>
      </c>
      <c r="H6002" s="11">
        <v>3.5</v>
      </c>
      <c r="I6002" s="11">
        <v>181</v>
      </c>
    </row>
    <row r="6003" spans="6:9">
      <c r="F6003" s="21"/>
      <c r="G6003" s="22" t="s">
        <v>16765</v>
      </c>
      <c r="H6003" s="11">
        <v>3.4</v>
      </c>
      <c r="I6003" s="11">
        <v>58</v>
      </c>
    </row>
    <row r="6004" spans="6:9">
      <c r="F6004" s="21"/>
      <c r="G6004" s="22" t="s">
        <v>1205</v>
      </c>
      <c r="H6004" s="11">
        <v>3.425</v>
      </c>
      <c r="I6004" s="11">
        <v>855</v>
      </c>
    </row>
    <row r="6005" spans="6:9">
      <c r="F6005" s="21"/>
      <c r="G6005" s="22" t="s">
        <v>17123</v>
      </c>
      <c r="H6005" s="11">
        <v>4.2</v>
      </c>
      <c r="I6005" s="11">
        <v>73</v>
      </c>
    </row>
    <row r="6006" spans="6:9">
      <c r="F6006" s="21"/>
      <c r="G6006" s="22" t="s">
        <v>8100</v>
      </c>
      <c r="H6006" s="11">
        <v>3.4</v>
      </c>
      <c r="I6006" s="11">
        <v>112</v>
      </c>
    </row>
    <row r="6007" spans="6:9">
      <c r="F6007" s="21"/>
      <c r="G6007" s="22" t="s">
        <v>16556</v>
      </c>
      <c r="H6007" s="11">
        <v>4.4</v>
      </c>
      <c r="I6007" s="11">
        <v>326</v>
      </c>
    </row>
    <row r="6008" spans="6:9">
      <c r="F6008" s="21"/>
      <c r="G6008" s="22" t="s">
        <v>11546</v>
      </c>
      <c r="H6008" s="11">
        <v>4.1</v>
      </c>
      <c r="I6008" s="11">
        <v>179</v>
      </c>
    </row>
    <row r="6009" spans="6:9">
      <c r="F6009" s="21"/>
      <c r="G6009" s="22" t="s">
        <v>22810</v>
      </c>
      <c r="H6009" s="11">
        <v>1</v>
      </c>
      <c r="I6009" s="11">
        <v>0</v>
      </c>
    </row>
    <row r="6010" spans="6:9">
      <c r="F6010" s="21"/>
      <c r="G6010" s="22" t="s">
        <v>12534</v>
      </c>
      <c r="H6010" s="11">
        <v>3.6</v>
      </c>
      <c r="I6010" s="11">
        <v>87</v>
      </c>
    </row>
    <row r="6011" spans="6:9">
      <c r="F6011" s="21"/>
      <c r="G6011" s="22" t="s">
        <v>11403</v>
      </c>
      <c r="H6011" s="11">
        <v>3.8</v>
      </c>
      <c r="I6011" s="11">
        <v>209</v>
      </c>
    </row>
    <row r="6012" spans="6:9">
      <c r="F6012" s="21"/>
      <c r="G6012" s="22" t="s">
        <v>16275</v>
      </c>
      <c r="H6012" s="11">
        <v>3.7</v>
      </c>
      <c r="I6012" s="11">
        <v>21</v>
      </c>
    </row>
    <row r="6013" spans="6:9">
      <c r="F6013" s="21"/>
      <c r="G6013" s="22" t="s">
        <v>10372</v>
      </c>
      <c r="H6013" s="11">
        <v>3.1</v>
      </c>
      <c r="I6013" s="11">
        <v>16</v>
      </c>
    </row>
    <row r="6014" spans="6:9">
      <c r="F6014" s="21"/>
      <c r="G6014" s="22" t="s">
        <v>19417</v>
      </c>
      <c r="H6014" s="11">
        <v>3.5</v>
      </c>
      <c r="I6014" s="11">
        <v>102</v>
      </c>
    </row>
    <row r="6015" spans="6:9">
      <c r="F6015" s="21"/>
      <c r="G6015" s="22" t="s">
        <v>3029</v>
      </c>
      <c r="H6015" s="11">
        <v>3.4</v>
      </c>
      <c r="I6015" s="11">
        <v>39</v>
      </c>
    </row>
    <row r="6016" spans="6:9">
      <c r="F6016" s="21"/>
      <c r="G6016" s="22" t="s">
        <v>19165</v>
      </c>
      <c r="H6016" s="11">
        <v>1</v>
      </c>
      <c r="I6016" s="11">
        <v>0</v>
      </c>
    </row>
    <row r="6017" spans="6:9">
      <c r="F6017" s="21"/>
      <c r="G6017" s="22" t="s">
        <v>19661</v>
      </c>
      <c r="H6017" s="11">
        <v>1</v>
      </c>
      <c r="I6017" s="11">
        <v>3</v>
      </c>
    </row>
    <row r="6018" spans="6:9">
      <c r="F6018" s="21"/>
      <c r="G6018" s="22" t="s">
        <v>19940</v>
      </c>
      <c r="H6018" s="11">
        <v>1</v>
      </c>
      <c r="I6018" s="11">
        <v>1</v>
      </c>
    </row>
    <row r="6019" spans="6:9">
      <c r="F6019" s="21"/>
      <c r="G6019" s="22" t="s">
        <v>21128</v>
      </c>
      <c r="H6019" s="11">
        <v>4.1</v>
      </c>
      <c r="I6019" s="11">
        <v>90</v>
      </c>
    </row>
    <row r="6020" spans="6:9">
      <c r="F6020" s="21"/>
      <c r="G6020" s="22" t="s">
        <v>16179</v>
      </c>
      <c r="H6020" s="11">
        <v>3.6</v>
      </c>
      <c r="I6020" s="11">
        <v>305</v>
      </c>
    </row>
    <row r="6021" spans="6:9">
      <c r="F6021" s="21"/>
      <c r="G6021" s="22" t="s">
        <v>999</v>
      </c>
      <c r="H6021" s="11">
        <v>2.8</v>
      </c>
      <c r="I6021" s="11">
        <v>198</v>
      </c>
    </row>
    <row r="6022" spans="6:9">
      <c r="F6022" s="21"/>
      <c r="G6022" s="22" t="s">
        <v>17933</v>
      </c>
      <c r="H6022" s="11">
        <v>3.6</v>
      </c>
      <c r="I6022" s="11">
        <v>47</v>
      </c>
    </row>
    <row r="6023" spans="6:9">
      <c r="F6023" s="21"/>
      <c r="G6023" s="22" t="s">
        <v>19714</v>
      </c>
      <c r="H6023" s="11">
        <v>1</v>
      </c>
      <c r="I6023" s="11">
        <v>0</v>
      </c>
    </row>
    <row r="6024" spans="6:9">
      <c r="F6024" s="21"/>
      <c r="G6024" s="22" t="s">
        <v>10894</v>
      </c>
      <c r="H6024" s="11">
        <v>3.1</v>
      </c>
      <c r="I6024" s="11">
        <v>9</v>
      </c>
    </row>
    <row r="6025" spans="6:9">
      <c r="F6025" s="21"/>
      <c r="G6025" s="22" t="s">
        <v>2827</v>
      </c>
      <c r="H6025" s="11">
        <v>3.3</v>
      </c>
      <c r="I6025" s="11">
        <v>85</v>
      </c>
    </row>
    <row r="6026" spans="6:9">
      <c r="F6026" s="21"/>
      <c r="G6026" s="22" t="s">
        <v>23473</v>
      </c>
      <c r="H6026" s="11">
        <v>1</v>
      </c>
      <c r="I6026" s="11">
        <v>0</v>
      </c>
    </row>
    <row r="6027" spans="6:9">
      <c r="F6027" s="21"/>
      <c r="G6027" s="22" t="s">
        <v>17582</v>
      </c>
      <c r="H6027" s="11">
        <v>3.75</v>
      </c>
      <c r="I6027" s="11">
        <v>314</v>
      </c>
    </row>
    <row r="6028" spans="6:9">
      <c r="F6028" s="21"/>
      <c r="G6028" s="22" t="s">
        <v>15534</v>
      </c>
      <c r="H6028" s="11">
        <v>3.05</v>
      </c>
      <c r="I6028" s="11">
        <v>84</v>
      </c>
    </row>
    <row r="6029" spans="6:9">
      <c r="F6029" s="21"/>
      <c r="G6029" s="22" t="s">
        <v>930</v>
      </c>
      <c r="H6029" s="11">
        <v>3.3</v>
      </c>
      <c r="I6029" s="11">
        <v>97</v>
      </c>
    </row>
    <row r="6030" spans="6:9">
      <c r="F6030" s="21"/>
      <c r="G6030" s="22" t="s">
        <v>17118</v>
      </c>
      <c r="H6030" s="11">
        <v>4.2</v>
      </c>
      <c r="I6030" s="11">
        <v>289</v>
      </c>
    </row>
    <row r="6031" spans="6:9">
      <c r="F6031" s="21"/>
      <c r="G6031" s="22" t="s">
        <v>17294</v>
      </c>
      <c r="H6031" s="11">
        <v>3</v>
      </c>
      <c r="I6031" s="11">
        <v>8</v>
      </c>
    </row>
    <row r="6032" spans="6:9">
      <c r="F6032" s="21"/>
      <c r="G6032" s="22" t="s">
        <v>16894</v>
      </c>
      <c r="H6032" s="11">
        <v>3.2</v>
      </c>
      <c r="I6032" s="11">
        <v>14</v>
      </c>
    </row>
    <row r="6033" spans="6:9">
      <c r="F6033" s="21"/>
      <c r="G6033" s="22" t="s">
        <v>9759</v>
      </c>
      <c r="H6033" s="11">
        <v>3.1</v>
      </c>
      <c r="I6033" s="11">
        <v>53</v>
      </c>
    </row>
    <row r="6034" spans="6:9">
      <c r="F6034" s="21"/>
      <c r="G6034" s="22" t="s">
        <v>16470</v>
      </c>
      <c r="H6034" s="11">
        <v>3.9</v>
      </c>
      <c r="I6034" s="11">
        <v>885</v>
      </c>
    </row>
    <row r="6035" spans="6:9">
      <c r="F6035" s="21"/>
      <c r="G6035" s="22" t="s">
        <v>5486</v>
      </c>
      <c r="H6035" s="11">
        <v>3.1</v>
      </c>
      <c r="I6035" s="11">
        <v>80</v>
      </c>
    </row>
    <row r="6036" spans="6:9">
      <c r="F6036" s="21"/>
      <c r="G6036" s="22" t="s">
        <v>20672</v>
      </c>
      <c r="H6036" s="11">
        <v>3.4</v>
      </c>
      <c r="I6036" s="11">
        <v>20</v>
      </c>
    </row>
    <row r="6037" spans="6:9">
      <c r="F6037" s="21"/>
      <c r="G6037" s="22" t="s">
        <v>18653</v>
      </c>
      <c r="H6037" s="11">
        <v>3.2</v>
      </c>
      <c r="I6037" s="11">
        <v>18</v>
      </c>
    </row>
    <row r="6038" spans="6:9">
      <c r="F6038" s="21"/>
      <c r="G6038" s="22" t="s">
        <v>15735</v>
      </c>
      <c r="H6038" s="11">
        <v>4.1</v>
      </c>
      <c r="I6038" s="11">
        <v>695</v>
      </c>
    </row>
    <row r="6039" spans="6:9">
      <c r="F6039" s="21"/>
      <c r="G6039" s="22" t="s">
        <v>5836</v>
      </c>
      <c r="H6039" s="11">
        <v>4.7</v>
      </c>
      <c r="I6039" s="11">
        <v>2369</v>
      </c>
    </row>
    <row r="6040" spans="6:9">
      <c r="F6040" s="21"/>
      <c r="G6040" s="22" t="s">
        <v>21213</v>
      </c>
      <c r="H6040" s="11">
        <v>1</v>
      </c>
      <c r="I6040" s="11">
        <v>3</v>
      </c>
    </row>
    <row r="6041" spans="6:9">
      <c r="F6041" s="21"/>
      <c r="G6041" s="22" t="s">
        <v>22226</v>
      </c>
      <c r="H6041" s="11">
        <v>4.3</v>
      </c>
      <c r="I6041" s="11">
        <v>142</v>
      </c>
    </row>
    <row r="6042" spans="6:9">
      <c r="F6042" s="21"/>
      <c r="G6042" s="22" t="s">
        <v>2179</v>
      </c>
      <c r="H6042" s="11">
        <v>3.1</v>
      </c>
      <c r="I6042" s="11">
        <v>14</v>
      </c>
    </row>
    <row r="6043" spans="6:9">
      <c r="F6043" s="21"/>
      <c r="G6043" s="22" t="s">
        <v>6314</v>
      </c>
      <c r="H6043" s="11">
        <v>4.26666666666667</v>
      </c>
      <c r="I6043" s="11">
        <v>1022</v>
      </c>
    </row>
    <row r="6044" spans="6:9">
      <c r="F6044" s="21"/>
      <c r="G6044" s="22" t="s">
        <v>10167</v>
      </c>
      <c r="H6044" s="11">
        <v>3.2</v>
      </c>
      <c r="I6044" s="11">
        <v>80</v>
      </c>
    </row>
    <row r="6045" spans="6:9">
      <c r="F6045" s="21"/>
      <c r="G6045" s="22" t="s">
        <v>10259</v>
      </c>
      <c r="H6045" s="11">
        <v>3.7</v>
      </c>
      <c r="I6045" s="11">
        <v>617</v>
      </c>
    </row>
    <row r="6046" spans="6:9">
      <c r="F6046" s="21"/>
      <c r="G6046" s="22" t="s">
        <v>10199</v>
      </c>
      <c r="H6046" s="11">
        <v>2.6</v>
      </c>
      <c r="I6046" s="11">
        <v>147</v>
      </c>
    </row>
    <row r="6047" spans="6:9">
      <c r="F6047" s="21"/>
      <c r="G6047" s="22" t="s">
        <v>21992</v>
      </c>
      <c r="H6047" s="11">
        <v>1</v>
      </c>
      <c r="I6047" s="11">
        <v>1</v>
      </c>
    </row>
    <row r="6048" spans="6:9">
      <c r="F6048" s="21"/>
      <c r="G6048" s="22" t="s">
        <v>22457</v>
      </c>
      <c r="H6048" s="11">
        <v>3.2</v>
      </c>
      <c r="I6048" s="11">
        <v>12</v>
      </c>
    </row>
    <row r="6049" spans="6:9">
      <c r="F6049" s="21"/>
      <c r="G6049" s="22" t="s">
        <v>7852</v>
      </c>
      <c r="H6049" s="11">
        <v>4.1</v>
      </c>
      <c r="I6049" s="11">
        <v>3145</v>
      </c>
    </row>
    <row r="6050" spans="6:9">
      <c r="F6050" s="21"/>
      <c r="G6050" s="22" t="s">
        <v>18439</v>
      </c>
      <c r="H6050" s="11">
        <v>3.7</v>
      </c>
      <c r="I6050" s="11">
        <v>32</v>
      </c>
    </row>
    <row r="6051" spans="6:9">
      <c r="F6051" s="21"/>
      <c r="G6051" s="22" t="s">
        <v>15651</v>
      </c>
      <c r="H6051" s="11">
        <v>1</v>
      </c>
      <c r="I6051" s="11">
        <v>1</v>
      </c>
    </row>
    <row r="6052" spans="6:9">
      <c r="F6052" s="21"/>
      <c r="G6052" s="22" t="s">
        <v>21730</v>
      </c>
      <c r="H6052" s="11">
        <v>1</v>
      </c>
      <c r="I6052" s="11">
        <v>1</v>
      </c>
    </row>
    <row r="6053" spans="6:9">
      <c r="F6053" s="21"/>
      <c r="G6053" s="22" t="s">
        <v>22279</v>
      </c>
      <c r="H6053" s="11">
        <v>1</v>
      </c>
      <c r="I6053" s="11">
        <v>2</v>
      </c>
    </row>
    <row r="6054" spans="6:9">
      <c r="F6054" s="21"/>
      <c r="G6054" s="22" t="s">
        <v>5622</v>
      </c>
      <c r="H6054" s="11">
        <v>2.8</v>
      </c>
      <c r="I6054" s="11">
        <v>78</v>
      </c>
    </row>
    <row r="6055" spans="6:9">
      <c r="F6055" s="21"/>
      <c r="G6055" s="22" t="s">
        <v>19500</v>
      </c>
      <c r="H6055" s="11">
        <v>3.6</v>
      </c>
      <c r="I6055" s="11">
        <v>66</v>
      </c>
    </row>
    <row r="6056" spans="6:9">
      <c r="F6056" s="21"/>
      <c r="G6056" s="22" t="s">
        <v>4470</v>
      </c>
      <c r="H6056" s="11">
        <v>3.6</v>
      </c>
      <c r="I6056" s="11">
        <v>58</v>
      </c>
    </row>
    <row r="6057" spans="6:9">
      <c r="F6057" s="21"/>
      <c r="G6057" s="22" t="s">
        <v>21222</v>
      </c>
      <c r="H6057" s="11">
        <v>3.9</v>
      </c>
      <c r="I6057" s="11">
        <v>35</v>
      </c>
    </row>
    <row r="6058" spans="6:9">
      <c r="F6058" s="21"/>
      <c r="G6058" s="22" t="s">
        <v>16955</v>
      </c>
      <c r="H6058" s="11">
        <v>3.4</v>
      </c>
      <c r="I6058" s="11">
        <v>19</v>
      </c>
    </row>
    <row r="6059" spans="6:9">
      <c r="F6059" s="21"/>
      <c r="G6059" s="22" t="s">
        <v>6077</v>
      </c>
      <c r="H6059" s="11">
        <v>4</v>
      </c>
      <c r="I6059" s="11">
        <v>916</v>
      </c>
    </row>
    <row r="6060" spans="6:9">
      <c r="F6060" s="21"/>
      <c r="G6060" s="22" t="s">
        <v>18965</v>
      </c>
      <c r="H6060" s="11">
        <v>2.9</v>
      </c>
      <c r="I6060" s="11">
        <v>4</v>
      </c>
    </row>
    <row r="6061" spans="6:9">
      <c r="F6061" s="21"/>
      <c r="G6061" s="22" t="s">
        <v>22886</v>
      </c>
      <c r="H6061" s="11">
        <v>1</v>
      </c>
      <c r="I6061" s="11">
        <v>0</v>
      </c>
    </row>
    <row r="6062" spans="6:9">
      <c r="F6062" s="21"/>
      <c r="G6062" s="22" t="s">
        <v>22250</v>
      </c>
      <c r="H6062" s="11">
        <v>3.7</v>
      </c>
      <c r="I6062" s="11">
        <v>22</v>
      </c>
    </row>
    <row r="6063" spans="6:9">
      <c r="F6063" s="21"/>
      <c r="G6063" s="22" t="s">
        <v>20125</v>
      </c>
      <c r="H6063" s="11">
        <v>3.8</v>
      </c>
      <c r="I6063" s="11">
        <v>40</v>
      </c>
    </row>
    <row r="6064" spans="6:9">
      <c r="F6064" s="21"/>
      <c r="G6064" s="22" t="s">
        <v>15830</v>
      </c>
      <c r="H6064" s="11">
        <v>4.7</v>
      </c>
      <c r="I6064" s="11">
        <v>2083</v>
      </c>
    </row>
    <row r="6065" spans="6:9">
      <c r="F6065" s="21"/>
      <c r="G6065" s="22" t="s">
        <v>22415</v>
      </c>
      <c r="H6065" s="11">
        <v>4.3</v>
      </c>
      <c r="I6065" s="11">
        <v>104</v>
      </c>
    </row>
    <row r="6066" spans="6:9">
      <c r="F6066" s="21"/>
      <c r="G6066" s="22" t="s">
        <v>19631</v>
      </c>
      <c r="H6066" s="11">
        <v>1</v>
      </c>
      <c r="I6066" s="11">
        <v>0</v>
      </c>
    </row>
    <row r="6067" spans="6:9">
      <c r="F6067" s="21"/>
      <c r="G6067" s="22" t="s">
        <v>17225</v>
      </c>
      <c r="H6067" s="11">
        <v>3.4</v>
      </c>
      <c r="I6067" s="11">
        <v>60</v>
      </c>
    </row>
    <row r="6068" spans="6:9">
      <c r="F6068" s="21"/>
      <c r="G6068" s="22" t="s">
        <v>6173</v>
      </c>
      <c r="H6068" s="11">
        <v>4.1</v>
      </c>
      <c r="I6068" s="11">
        <v>192</v>
      </c>
    </row>
    <row r="6069" spans="6:9">
      <c r="F6069" s="21"/>
      <c r="G6069" s="22" t="s">
        <v>3026</v>
      </c>
      <c r="H6069" s="11">
        <v>3.3</v>
      </c>
      <c r="I6069" s="11">
        <v>57</v>
      </c>
    </row>
    <row r="6070" spans="6:9">
      <c r="F6070" s="21"/>
      <c r="G6070" s="22" t="s">
        <v>22599</v>
      </c>
      <c r="H6070" s="11">
        <v>3.5</v>
      </c>
      <c r="I6070" s="11">
        <v>27</v>
      </c>
    </row>
    <row r="6071" spans="6:9">
      <c r="F6071" s="21"/>
      <c r="G6071" s="22" t="s">
        <v>7242</v>
      </c>
      <c r="H6071" s="11">
        <v>3.2</v>
      </c>
      <c r="I6071" s="11">
        <v>18</v>
      </c>
    </row>
    <row r="6072" spans="6:9">
      <c r="F6072" s="21"/>
      <c r="G6072" s="22" t="s">
        <v>21916</v>
      </c>
      <c r="H6072" s="11">
        <v>3.8</v>
      </c>
      <c r="I6072" s="11">
        <v>23</v>
      </c>
    </row>
    <row r="6073" spans="6:9">
      <c r="F6073" s="21"/>
      <c r="G6073" s="22" t="s">
        <v>1046</v>
      </c>
      <c r="H6073" s="11">
        <v>2.83333333333333</v>
      </c>
      <c r="I6073" s="11">
        <v>304</v>
      </c>
    </row>
    <row r="6074" spans="6:9">
      <c r="F6074" s="21"/>
      <c r="G6074" s="22" t="s">
        <v>18184</v>
      </c>
      <c r="H6074" s="11">
        <v>3</v>
      </c>
      <c r="I6074" s="11">
        <v>6</v>
      </c>
    </row>
    <row r="6075" spans="6:9">
      <c r="F6075" s="21"/>
      <c r="G6075" s="22" t="s">
        <v>21737</v>
      </c>
      <c r="H6075" s="11">
        <v>1</v>
      </c>
      <c r="I6075" s="11">
        <v>0</v>
      </c>
    </row>
    <row r="6076" spans="6:9">
      <c r="F6076" s="21"/>
      <c r="G6076" s="22" t="s">
        <v>20871</v>
      </c>
      <c r="H6076" s="11">
        <v>3.3</v>
      </c>
      <c r="I6076" s="11">
        <v>15</v>
      </c>
    </row>
    <row r="6077" spans="6:9">
      <c r="F6077" s="21"/>
      <c r="G6077" s="22" t="s">
        <v>10641</v>
      </c>
      <c r="H6077" s="11">
        <v>3</v>
      </c>
      <c r="I6077" s="11">
        <v>4</v>
      </c>
    </row>
    <row r="6078" spans="6:9">
      <c r="F6078" s="21"/>
      <c r="G6078" s="22" t="s">
        <v>10614</v>
      </c>
      <c r="H6078" s="11">
        <v>3</v>
      </c>
      <c r="I6078" s="11">
        <v>10</v>
      </c>
    </row>
    <row r="6079" spans="6:9">
      <c r="F6079" s="21"/>
      <c r="G6079" s="22" t="s">
        <v>17171</v>
      </c>
      <c r="H6079" s="11">
        <v>1</v>
      </c>
      <c r="I6079" s="11">
        <v>1</v>
      </c>
    </row>
    <row r="6080" spans="6:9">
      <c r="F6080" s="21"/>
      <c r="G6080" s="22" t="s">
        <v>9102</v>
      </c>
      <c r="H6080" s="11">
        <v>1</v>
      </c>
      <c r="I6080" s="11">
        <v>1</v>
      </c>
    </row>
    <row r="6081" spans="6:9">
      <c r="F6081" s="21"/>
      <c r="G6081" s="22" t="s">
        <v>18276</v>
      </c>
      <c r="H6081" s="11">
        <v>3.9</v>
      </c>
      <c r="I6081" s="11">
        <v>616</v>
      </c>
    </row>
    <row r="6082" spans="6:9">
      <c r="F6082" s="21"/>
      <c r="G6082" s="22" t="s">
        <v>17883</v>
      </c>
      <c r="H6082" s="11">
        <v>3</v>
      </c>
      <c r="I6082" s="11">
        <v>6</v>
      </c>
    </row>
    <row r="6083" spans="6:9">
      <c r="F6083" s="21"/>
      <c r="G6083" s="22" t="s">
        <v>20796</v>
      </c>
      <c r="H6083" s="11">
        <v>4.9</v>
      </c>
      <c r="I6083" s="11">
        <v>50</v>
      </c>
    </row>
    <row r="6084" spans="6:9">
      <c r="F6084" s="21"/>
      <c r="G6084" s="22" t="s">
        <v>2932</v>
      </c>
      <c r="H6084" s="11">
        <v>3.5</v>
      </c>
      <c r="I6084" s="11">
        <v>1038</v>
      </c>
    </row>
    <row r="6085" spans="6:9">
      <c r="F6085" s="21"/>
      <c r="G6085" s="22" t="s">
        <v>4500</v>
      </c>
      <c r="H6085" s="11">
        <v>3.7</v>
      </c>
      <c r="I6085" s="11">
        <v>340</v>
      </c>
    </row>
    <row r="6086" spans="6:9">
      <c r="F6086" s="21"/>
      <c r="G6086" s="22" t="s">
        <v>2602</v>
      </c>
      <c r="H6086" s="11">
        <v>4.2</v>
      </c>
      <c r="I6086" s="11">
        <v>532</v>
      </c>
    </row>
    <row r="6087" spans="6:9">
      <c r="F6087" s="21"/>
      <c r="G6087" s="22" t="s">
        <v>12550</v>
      </c>
      <c r="H6087" s="11">
        <v>3.3</v>
      </c>
      <c r="I6087" s="11">
        <v>67</v>
      </c>
    </row>
    <row r="6088" spans="6:9">
      <c r="F6088" s="21"/>
      <c r="G6088" s="22" t="s">
        <v>21119</v>
      </c>
      <c r="H6088" s="11">
        <v>3.5</v>
      </c>
      <c r="I6088" s="11">
        <v>42</v>
      </c>
    </row>
    <row r="6089" spans="6:9">
      <c r="F6089" s="21"/>
      <c r="G6089" s="22" t="s">
        <v>22386</v>
      </c>
      <c r="H6089" s="11">
        <v>3.4</v>
      </c>
      <c r="I6089" s="11">
        <v>21</v>
      </c>
    </row>
    <row r="6090" spans="6:9">
      <c r="F6090" s="21"/>
      <c r="G6090" s="22" t="s">
        <v>19463</v>
      </c>
      <c r="H6090" s="11">
        <v>3.3</v>
      </c>
      <c r="I6090" s="11">
        <v>17</v>
      </c>
    </row>
    <row r="6091" spans="6:9">
      <c r="F6091" s="21"/>
      <c r="G6091" s="22" t="s">
        <v>21661</v>
      </c>
      <c r="H6091" s="11">
        <v>3.8</v>
      </c>
      <c r="I6091" s="11">
        <v>75</v>
      </c>
    </row>
    <row r="6092" spans="6:9">
      <c r="F6092" s="21"/>
      <c r="G6092" s="22" t="s">
        <v>19454</v>
      </c>
      <c r="H6092" s="11">
        <v>4.1</v>
      </c>
      <c r="I6092" s="11">
        <v>81</v>
      </c>
    </row>
    <row r="6093" spans="6:9">
      <c r="F6093" s="21"/>
      <c r="G6093" s="22" t="s">
        <v>19959</v>
      </c>
      <c r="H6093" s="11">
        <v>4</v>
      </c>
      <c r="I6093" s="11">
        <v>209</v>
      </c>
    </row>
    <row r="6094" spans="6:9">
      <c r="F6094" s="21"/>
      <c r="G6094" s="22" t="s">
        <v>21606</v>
      </c>
      <c r="H6094" s="11">
        <v>3</v>
      </c>
      <c r="I6094" s="11">
        <v>4</v>
      </c>
    </row>
    <row r="6095" spans="6:9">
      <c r="F6095" s="21"/>
      <c r="G6095" s="22" t="s">
        <v>9553</v>
      </c>
      <c r="H6095" s="11">
        <v>3.4</v>
      </c>
      <c r="I6095" s="11">
        <v>51</v>
      </c>
    </row>
    <row r="6096" spans="6:9">
      <c r="F6096" s="21"/>
      <c r="G6096" s="22" t="s">
        <v>3079</v>
      </c>
      <c r="H6096" s="11">
        <v>3.1</v>
      </c>
      <c r="I6096" s="11">
        <v>15</v>
      </c>
    </row>
    <row r="6097" spans="6:9">
      <c r="F6097" s="21"/>
      <c r="G6097" s="22" t="s">
        <v>16106</v>
      </c>
      <c r="H6097" s="11">
        <v>3.8</v>
      </c>
      <c r="I6097" s="11">
        <v>468</v>
      </c>
    </row>
    <row r="6098" spans="6:9">
      <c r="F6098" s="21"/>
      <c r="G6098" s="22" t="s">
        <v>22328</v>
      </c>
      <c r="H6098" s="11">
        <v>1</v>
      </c>
      <c r="I6098" s="11">
        <v>0</v>
      </c>
    </row>
    <row r="6099" spans="6:9">
      <c r="F6099" s="21"/>
      <c r="G6099" s="22" t="s">
        <v>16580</v>
      </c>
      <c r="H6099" s="11">
        <v>3.4</v>
      </c>
      <c r="I6099" s="11">
        <v>267</v>
      </c>
    </row>
    <row r="6100" spans="6:9">
      <c r="F6100" s="21"/>
      <c r="G6100" s="22" t="s">
        <v>21072</v>
      </c>
      <c r="H6100" s="11">
        <v>2.7</v>
      </c>
      <c r="I6100" s="11">
        <v>17</v>
      </c>
    </row>
    <row r="6101" spans="6:9">
      <c r="F6101" s="21"/>
      <c r="G6101" s="22" t="s">
        <v>5259</v>
      </c>
      <c r="H6101" s="11">
        <v>3</v>
      </c>
      <c r="I6101" s="11">
        <v>21</v>
      </c>
    </row>
    <row r="6102" spans="6:9">
      <c r="F6102" s="21"/>
      <c r="G6102" s="22" t="s">
        <v>10493</v>
      </c>
      <c r="H6102" s="11">
        <v>4</v>
      </c>
      <c r="I6102" s="11">
        <v>192</v>
      </c>
    </row>
    <row r="6103" spans="6:9">
      <c r="F6103" s="21"/>
      <c r="G6103" s="22" t="s">
        <v>21432</v>
      </c>
      <c r="H6103" s="11">
        <v>1</v>
      </c>
      <c r="I6103" s="11">
        <v>0</v>
      </c>
    </row>
    <row r="6104" spans="6:9">
      <c r="F6104" s="21"/>
      <c r="G6104" s="22" t="s">
        <v>19371</v>
      </c>
      <c r="H6104" s="11">
        <v>3.9</v>
      </c>
      <c r="I6104" s="11">
        <v>28</v>
      </c>
    </row>
    <row r="6105" spans="6:9">
      <c r="F6105" s="21"/>
      <c r="G6105" s="22" t="s">
        <v>19974</v>
      </c>
      <c r="H6105" s="11">
        <v>4.1</v>
      </c>
      <c r="I6105" s="11">
        <v>153</v>
      </c>
    </row>
    <row r="6106" spans="6:9">
      <c r="F6106" s="21"/>
      <c r="G6106" s="22" t="s">
        <v>10534</v>
      </c>
      <c r="H6106" s="11">
        <v>3.5</v>
      </c>
      <c r="I6106" s="11">
        <v>124</v>
      </c>
    </row>
    <row r="6107" spans="6:9">
      <c r="F6107" s="21"/>
      <c r="G6107" s="22" t="s">
        <v>22438</v>
      </c>
      <c r="H6107" s="11">
        <v>3.7</v>
      </c>
      <c r="I6107" s="11">
        <v>25</v>
      </c>
    </row>
    <row r="6108" spans="6:9">
      <c r="F6108" s="21"/>
      <c r="G6108" s="22" t="s">
        <v>19919</v>
      </c>
      <c r="H6108" s="11">
        <v>4</v>
      </c>
      <c r="I6108" s="11">
        <v>47</v>
      </c>
    </row>
    <row r="6109" spans="6:9">
      <c r="F6109" s="21"/>
      <c r="G6109" s="22" t="s">
        <v>12529</v>
      </c>
      <c r="H6109" s="11">
        <v>3.8</v>
      </c>
      <c r="I6109" s="11">
        <v>87</v>
      </c>
    </row>
    <row r="6110" spans="6:9">
      <c r="F6110" s="21"/>
      <c r="G6110" s="22" t="s">
        <v>1741</v>
      </c>
      <c r="H6110" s="11">
        <v>2.7</v>
      </c>
      <c r="I6110" s="11">
        <v>20</v>
      </c>
    </row>
    <row r="6111" spans="6:9">
      <c r="F6111" s="21"/>
      <c r="G6111" s="22" t="s">
        <v>19069</v>
      </c>
      <c r="H6111" s="11">
        <v>3.1</v>
      </c>
      <c r="I6111" s="11">
        <v>9</v>
      </c>
    </row>
    <row r="6112" spans="6:9">
      <c r="F6112" s="21"/>
      <c r="G6112" s="22" t="s">
        <v>9929</v>
      </c>
      <c r="H6112" s="11">
        <v>3.1</v>
      </c>
      <c r="I6112" s="11">
        <v>9</v>
      </c>
    </row>
    <row r="6113" spans="6:9">
      <c r="F6113" s="21"/>
      <c r="G6113" s="22" t="s">
        <v>19276</v>
      </c>
      <c r="H6113" s="11">
        <v>3</v>
      </c>
      <c r="I6113" s="11">
        <v>7</v>
      </c>
    </row>
    <row r="6114" spans="6:9">
      <c r="F6114" s="21"/>
      <c r="G6114" s="22" t="s">
        <v>21951</v>
      </c>
      <c r="H6114" s="11">
        <v>1</v>
      </c>
      <c r="I6114" s="11">
        <v>0</v>
      </c>
    </row>
    <row r="6115" spans="6:9">
      <c r="F6115" s="21"/>
      <c r="G6115" s="22" t="s">
        <v>10810</v>
      </c>
      <c r="H6115" s="11">
        <v>4.4</v>
      </c>
      <c r="I6115" s="11">
        <v>1537</v>
      </c>
    </row>
    <row r="6116" spans="6:9">
      <c r="F6116" s="21"/>
      <c r="G6116" s="22" t="s">
        <v>16154</v>
      </c>
      <c r="H6116" s="11">
        <v>3</v>
      </c>
      <c r="I6116" s="11">
        <v>9</v>
      </c>
    </row>
    <row r="6117" spans="6:9">
      <c r="F6117" s="21"/>
      <c r="G6117" s="22" t="s">
        <v>22543</v>
      </c>
      <c r="H6117" s="11">
        <v>3</v>
      </c>
      <c r="I6117" s="11">
        <v>4</v>
      </c>
    </row>
    <row r="6118" spans="6:9">
      <c r="F6118" s="21"/>
      <c r="G6118" s="22" t="s">
        <v>8570</v>
      </c>
      <c r="H6118" s="11">
        <v>3.7</v>
      </c>
      <c r="I6118" s="11">
        <v>622</v>
      </c>
    </row>
    <row r="6119" spans="6:9">
      <c r="F6119" s="21"/>
      <c r="G6119" s="22" t="s">
        <v>18791</v>
      </c>
      <c r="H6119" s="11">
        <v>3.2</v>
      </c>
      <c r="I6119" s="11">
        <v>28</v>
      </c>
    </row>
    <row r="6120" spans="6:9">
      <c r="F6120" s="21"/>
      <c r="G6120" s="22" t="s">
        <v>9938</v>
      </c>
      <c r="H6120" s="11">
        <v>3.2</v>
      </c>
      <c r="I6120" s="11">
        <v>563</v>
      </c>
    </row>
    <row r="6121" spans="6:9">
      <c r="F6121" s="21"/>
      <c r="G6121" s="22" t="s">
        <v>15658</v>
      </c>
      <c r="H6121" s="11">
        <v>2.8</v>
      </c>
      <c r="I6121" s="11">
        <v>10</v>
      </c>
    </row>
    <row r="6122" spans="6:9">
      <c r="F6122" s="21"/>
      <c r="G6122" s="22" t="s">
        <v>12439</v>
      </c>
      <c r="H6122" s="11">
        <v>3.8</v>
      </c>
      <c r="I6122" s="11">
        <v>495</v>
      </c>
    </row>
    <row r="6123" spans="6:9">
      <c r="F6123" s="21"/>
      <c r="G6123" s="22" t="s">
        <v>5757</v>
      </c>
      <c r="H6123" s="11">
        <v>4.4</v>
      </c>
      <c r="I6123" s="11">
        <v>2224</v>
      </c>
    </row>
    <row r="6124" spans="6:9">
      <c r="F6124" s="21"/>
      <c r="G6124" s="22" t="s">
        <v>17120</v>
      </c>
      <c r="H6124" s="11">
        <v>3.8</v>
      </c>
      <c r="I6124" s="11">
        <v>238</v>
      </c>
    </row>
    <row r="6125" spans="6:9">
      <c r="F6125" s="21"/>
      <c r="G6125" s="22" t="s">
        <v>20860</v>
      </c>
      <c r="H6125" s="11">
        <v>3.9</v>
      </c>
      <c r="I6125" s="11">
        <v>93</v>
      </c>
    </row>
    <row r="6126" spans="6:9">
      <c r="F6126" s="21"/>
      <c r="G6126" s="22" t="s">
        <v>11183</v>
      </c>
      <c r="H6126" s="11">
        <v>3.85</v>
      </c>
      <c r="I6126" s="11">
        <v>1765</v>
      </c>
    </row>
    <row r="6127" spans="6:9">
      <c r="F6127" s="21"/>
      <c r="G6127" s="22" t="s">
        <v>16884</v>
      </c>
      <c r="H6127" s="11">
        <v>3.8</v>
      </c>
      <c r="I6127" s="11">
        <v>305</v>
      </c>
    </row>
    <row r="6128" spans="6:9">
      <c r="F6128" s="21"/>
      <c r="G6128" s="22" t="s">
        <v>16236</v>
      </c>
      <c r="H6128" s="11">
        <v>2.5</v>
      </c>
      <c r="I6128" s="11">
        <v>11</v>
      </c>
    </row>
    <row r="6129" spans="6:9">
      <c r="F6129" s="21"/>
      <c r="G6129" s="22" t="s">
        <v>946</v>
      </c>
      <c r="H6129" s="11">
        <v>3</v>
      </c>
      <c r="I6129" s="11">
        <v>5</v>
      </c>
    </row>
    <row r="6130" spans="6:9">
      <c r="F6130" s="21"/>
      <c r="G6130" s="22" t="s">
        <v>18691</v>
      </c>
      <c r="H6130" s="11">
        <v>3.1</v>
      </c>
      <c r="I6130" s="11">
        <v>27</v>
      </c>
    </row>
    <row r="6131" spans="6:9">
      <c r="F6131" s="21"/>
      <c r="G6131" s="22" t="s">
        <v>11816</v>
      </c>
      <c r="H6131" s="11">
        <v>3.9</v>
      </c>
      <c r="I6131" s="11">
        <v>126</v>
      </c>
    </row>
    <row r="6132" spans="6:9">
      <c r="F6132" s="21"/>
      <c r="G6132" s="22" t="s">
        <v>7869</v>
      </c>
      <c r="H6132" s="11">
        <v>3.5</v>
      </c>
      <c r="I6132" s="11">
        <v>136</v>
      </c>
    </row>
    <row r="6133" spans="6:9">
      <c r="F6133" s="21"/>
      <c r="G6133" s="22" t="s">
        <v>727</v>
      </c>
      <c r="H6133" s="11">
        <v>3</v>
      </c>
      <c r="I6133" s="11">
        <v>247</v>
      </c>
    </row>
    <row r="6134" spans="6:9">
      <c r="F6134" s="21"/>
      <c r="G6134" s="22" t="s">
        <v>11883</v>
      </c>
      <c r="H6134" s="11">
        <v>3.2</v>
      </c>
      <c r="I6134" s="11">
        <v>51</v>
      </c>
    </row>
    <row r="6135" spans="6:9">
      <c r="F6135" s="21"/>
      <c r="G6135" s="22" t="s">
        <v>21064</v>
      </c>
      <c r="H6135" s="11">
        <v>3.5</v>
      </c>
      <c r="I6135" s="11">
        <v>21</v>
      </c>
    </row>
    <row r="6136" spans="6:9">
      <c r="F6136" s="21"/>
      <c r="G6136" s="22" t="s">
        <v>22055</v>
      </c>
      <c r="H6136" s="11">
        <v>1</v>
      </c>
      <c r="I6136" s="11">
        <v>0</v>
      </c>
    </row>
    <row r="6137" spans="6:9">
      <c r="F6137" s="21"/>
      <c r="G6137" s="22" t="s">
        <v>16126</v>
      </c>
      <c r="H6137" s="11">
        <v>2.95</v>
      </c>
      <c r="I6137" s="11">
        <v>67</v>
      </c>
    </row>
    <row r="6138" spans="6:9">
      <c r="F6138" s="21"/>
      <c r="G6138" s="22" t="s">
        <v>16541</v>
      </c>
      <c r="H6138" s="11">
        <v>3</v>
      </c>
      <c r="I6138" s="11">
        <v>9</v>
      </c>
    </row>
    <row r="6139" spans="6:9">
      <c r="F6139" s="21"/>
      <c r="G6139" s="22" t="s">
        <v>16263</v>
      </c>
      <c r="H6139" s="11">
        <v>1</v>
      </c>
      <c r="I6139" s="11">
        <v>3</v>
      </c>
    </row>
    <row r="6140" spans="6:9">
      <c r="F6140" s="21"/>
      <c r="G6140" s="22" t="s">
        <v>17406</v>
      </c>
      <c r="H6140" s="11">
        <v>3.2</v>
      </c>
      <c r="I6140" s="11">
        <v>14</v>
      </c>
    </row>
    <row r="6141" spans="6:9">
      <c r="F6141" s="21"/>
      <c r="G6141" s="22" t="s">
        <v>11592</v>
      </c>
      <c r="H6141" s="11">
        <v>3.9</v>
      </c>
      <c r="I6141" s="11">
        <v>206</v>
      </c>
    </row>
    <row r="6142" spans="6:9">
      <c r="F6142" s="21"/>
      <c r="G6142" s="22" t="s">
        <v>7588</v>
      </c>
      <c r="H6142" s="11">
        <v>3.3</v>
      </c>
      <c r="I6142" s="11">
        <v>60</v>
      </c>
    </row>
    <row r="6143" spans="6:9">
      <c r="F6143" s="21"/>
      <c r="G6143" s="22" t="s">
        <v>10988</v>
      </c>
      <c r="H6143" s="11">
        <v>3.7</v>
      </c>
      <c r="I6143" s="11">
        <v>128</v>
      </c>
    </row>
    <row r="6144" spans="6:9">
      <c r="F6144" s="21"/>
      <c r="G6144" s="22" t="s">
        <v>16350</v>
      </c>
      <c r="H6144" s="11">
        <v>3.8</v>
      </c>
      <c r="I6144" s="11">
        <v>85</v>
      </c>
    </row>
    <row r="6145" spans="6:9">
      <c r="F6145" s="21"/>
      <c r="G6145" s="22" t="s">
        <v>20545</v>
      </c>
      <c r="H6145" s="11">
        <v>4.4</v>
      </c>
      <c r="I6145" s="11">
        <v>52</v>
      </c>
    </row>
    <row r="6146" spans="6:9">
      <c r="F6146" s="21"/>
      <c r="G6146" s="22" t="s">
        <v>12285</v>
      </c>
      <c r="H6146" s="11">
        <v>3.9</v>
      </c>
      <c r="I6146" s="11">
        <v>103</v>
      </c>
    </row>
    <row r="6147" spans="6:9">
      <c r="F6147" s="21"/>
      <c r="G6147" s="22" t="s">
        <v>3366</v>
      </c>
      <c r="H6147" s="11">
        <v>3.1</v>
      </c>
      <c r="I6147" s="11">
        <v>17</v>
      </c>
    </row>
    <row r="6148" spans="6:9">
      <c r="F6148" s="21"/>
      <c r="G6148" s="22" t="s">
        <v>3261</v>
      </c>
      <c r="H6148" s="11">
        <v>3.7</v>
      </c>
      <c r="I6148" s="11">
        <v>59</v>
      </c>
    </row>
    <row r="6149" spans="6:9">
      <c r="F6149" s="21"/>
      <c r="G6149" s="22" t="s">
        <v>9399</v>
      </c>
      <c r="H6149" s="11">
        <v>3.4</v>
      </c>
      <c r="I6149" s="11">
        <v>430</v>
      </c>
    </row>
    <row r="6150" spans="6:9">
      <c r="F6150" s="21"/>
      <c r="G6150" s="22" t="s">
        <v>19936</v>
      </c>
      <c r="H6150" s="11">
        <v>3.1</v>
      </c>
      <c r="I6150" s="11">
        <v>5</v>
      </c>
    </row>
    <row r="6151" spans="6:9">
      <c r="F6151" s="21"/>
      <c r="G6151" s="22" t="s">
        <v>13349</v>
      </c>
      <c r="H6151" s="11">
        <v>4.1</v>
      </c>
      <c r="I6151" s="11">
        <v>1143</v>
      </c>
    </row>
    <row r="6152" spans="6:9">
      <c r="F6152" s="21"/>
      <c r="G6152" s="22" t="s">
        <v>10171</v>
      </c>
      <c r="H6152" s="11">
        <v>3.7</v>
      </c>
      <c r="I6152" s="11">
        <v>45</v>
      </c>
    </row>
    <row r="6153" spans="6:9">
      <c r="F6153" s="21"/>
      <c r="G6153" s="22" t="s">
        <v>3263</v>
      </c>
      <c r="H6153" s="11">
        <v>3.6</v>
      </c>
      <c r="I6153" s="11">
        <v>32</v>
      </c>
    </row>
    <row r="6154" spans="6:9">
      <c r="F6154" s="21"/>
      <c r="G6154" s="22" t="s">
        <v>10251</v>
      </c>
      <c r="H6154" s="11">
        <v>2.9</v>
      </c>
      <c r="I6154" s="11">
        <v>4</v>
      </c>
    </row>
    <row r="6155" spans="6:9">
      <c r="F6155" s="21"/>
      <c r="G6155" s="22" t="s">
        <v>22646</v>
      </c>
      <c r="H6155" s="11">
        <v>3.8</v>
      </c>
      <c r="I6155" s="11">
        <v>43</v>
      </c>
    </row>
    <row r="6156" spans="6:9">
      <c r="F6156" s="21"/>
      <c r="G6156" s="22" t="s">
        <v>18621</v>
      </c>
      <c r="H6156" s="11">
        <v>3.5</v>
      </c>
      <c r="I6156" s="11">
        <v>63</v>
      </c>
    </row>
    <row r="6157" spans="6:9">
      <c r="F6157" s="21"/>
      <c r="G6157" s="22" t="s">
        <v>6422</v>
      </c>
      <c r="H6157" s="11">
        <v>2.9</v>
      </c>
      <c r="I6157" s="11">
        <v>7</v>
      </c>
    </row>
    <row r="6158" spans="6:9">
      <c r="F6158" s="21"/>
      <c r="G6158" s="22" t="s">
        <v>5357</v>
      </c>
      <c r="H6158" s="11">
        <v>4.25</v>
      </c>
      <c r="I6158" s="11">
        <v>334</v>
      </c>
    </row>
    <row r="6159" spans="6:9">
      <c r="F6159" s="21"/>
      <c r="G6159" s="22" t="s">
        <v>20502</v>
      </c>
      <c r="H6159" s="11">
        <v>3.9</v>
      </c>
      <c r="I6159" s="11">
        <v>303</v>
      </c>
    </row>
    <row r="6160" spans="6:9">
      <c r="F6160" s="21"/>
      <c r="G6160" s="22" t="s">
        <v>18516</v>
      </c>
      <c r="H6160" s="11">
        <v>3.5</v>
      </c>
      <c r="I6160" s="11">
        <v>26</v>
      </c>
    </row>
    <row r="6161" spans="6:9">
      <c r="F6161" s="21"/>
      <c r="G6161" s="22" t="s">
        <v>22736</v>
      </c>
      <c r="H6161" s="11">
        <v>3.2</v>
      </c>
      <c r="I6161" s="11">
        <v>12</v>
      </c>
    </row>
    <row r="6162" spans="6:9">
      <c r="F6162" s="21"/>
      <c r="G6162" s="22" t="s">
        <v>20700</v>
      </c>
      <c r="H6162" s="11">
        <v>3.5</v>
      </c>
      <c r="I6162" s="11">
        <v>35</v>
      </c>
    </row>
    <row r="6163" spans="6:9">
      <c r="F6163" s="21"/>
      <c r="G6163" s="22" t="s">
        <v>9655</v>
      </c>
      <c r="H6163" s="11">
        <v>3.5</v>
      </c>
      <c r="I6163" s="11">
        <v>60</v>
      </c>
    </row>
    <row r="6164" spans="6:9">
      <c r="F6164" s="21"/>
      <c r="G6164" s="22" t="s">
        <v>17217</v>
      </c>
      <c r="H6164" s="11">
        <v>2.6</v>
      </c>
      <c r="I6164" s="11">
        <v>6</v>
      </c>
    </row>
    <row r="6165" spans="6:9">
      <c r="F6165" s="21"/>
      <c r="G6165" s="22" t="s">
        <v>9649</v>
      </c>
      <c r="H6165" s="11">
        <v>3.66</v>
      </c>
      <c r="I6165" s="11">
        <v>1111</v>
      </c>
    </row>
    <row r="6166" spans="6:9">
      <c r="F6166" s="21"/>
      <c r="G6166" s="22" t="s">
        <v>19323</v>
      </c>
      <c r="H6166" s="11">
        <v>2.6</v>
      </c>
      <c r="I6166" s="11">
        <v>102</v>
      </c>
    </row>
    <row r="6167" spans="6:9">
      <c r="F6167" s="21"/>
      <c r="G6167" s="22" t="s">
        <v>22357</v>
      </c>
      <c r="H6167" s="11">
        <v>4</v>
      </c>
      <c r="I6167" s="11">
        <v>53</v>
      </c>
    </row>
    <row r="6168" spans="6:9">
      <c r="F6168" s="21"/>
      <c r="G6168" s="22" t="s">
        <v>2430</v>
      </c>
      <c r="H6168" s="11">
        <v>3.1</v>
      </c>
      <c r="I6168" s="11">
        <v>29</v>
      </c>
    </row>
    <row r="6169" spans="6:9">
      <c r="F6169" s="21"/>
      <c r="G6169" s="22" t="s">
        <v>11103</v>
      </c>
      <c r="H6169" s="11">
        <v>3.6</v>
      </c>
      <c r="I6169" s="11">
        <v>74</v>
      </c>
    </row>
    <row r="6170" spans="6:9">
      <c r="F6170" s="21"/>
      <c r="G6170" s="22" t="s">
        <v>22526</v>
      </c>
      <c r="H6170" s="11">
        <v>1</v>
      </c>
      <c r="I6170" s="11">
        <v>3</v>
      </c>
    </row>
    <row r="6171" spans="6:9">
      <c r="F6171" s="21"/>
      <c r="G6171" s="22" t="s">
        <v>10504</v>
      </c>
      <c r="H6171" s="11">
        <v>3.4</v>
      </c>
      <c r="I6171" s="11">
        <v>199</v>
      </c>
    </row>
    <row r="6172" spans="6:9">
      <c r="F6172" s="21"/>
      <c r="G6172" s="22" t="s">
        <v>21396</v>
      </c>
      <c r="H6172" s="11">
        <v>3.8</v>
      </c>
      <c r="I6172" s="11">
        <v>34</v>
      </c>
    </row>
    <row r="6173" spans="6:9">
      <c r="F6173" s="21"/>
      <c r="G6173" s="22" t="s">
        <v>22169</v>
      </c>
      <c r="H6173" s="11">
        <v>2.9</v>
      </c>
      <c r="I6173" s="11">
        <v>7</v>
      </c>
    </row>
    <row r="6174" spans="6:9">
      <c r="F6174" s="21"/>
      <c r="G6174" s="22" t="s">
        <v>15577</v>
      </c>
      <c r="H6174" s="11">
        <v>3.5</v>
      </c>
      <c r="I6174" s="11">
        <v>218</v>
      </c>
    </row>
    <row r="6175" spans="6:9">
      <c r="F6175" s="21"/>
      <c r="G6175" s="22" t="s">
        <v>8563</v>
      </c>
      <c r="H6175" s="11">
        <v>2.7</v>
      </c>
      <c r="I6175" s="11">
        <v>36</v>
      </c>
    </row>
    <row r="6176" spans="6:9">
      <c r="F6176" s="21"/>
      <c r="G6176" s="22" t="s">
        <v>16841</v>
      </c>
      <c r="H6176" s="11">
        <v>3.4</v>
      </c>
      <c r="I6176" s="11">
        <v>102</v>
      </c>
    </row>
    <row r="6177" spans="6:9">
      <c r="F6177" s="21"/>
      <c r="G6177" s="22" t="s">
        <v>6264</v>
      </c>
      <c r="H6177" s="11">
        <v>3.7</v>
      </c>
      <c r="I6177" s="11">
        <v>665</v>
      </c>
    </row>
    <row r="6178" spans="6:9">
      <c r="F6178" s="21"/>
      <c r="G6178" s="22" t="s">
        <v>18871</v>
      </c>
      <c r="H6178" s="11">
        <v>1.9</v>
      </c>
      <c r="I6178" s="11">
        <v>52</v>
      </c>
    </row>
    <row r="6179" spans="6:9">
      <c r="F6179" s="21"/>
      <c r="G6179" s="22" t="s">
        <v>23345</v>
      </c>
      <c r="H6179" s="11">
        <v>1</v>
      </c>
      <c r="I6179" s="11">
        <v>1</v>
      </c>
    </row>
    <row r="6180" spans="6:9">
      <c r="F6180" s="21"/>
      <c r="G6180" s="22" t="s">
        <v>7810</v>
      </c>
      <c r="H6180" s="11">
        <v>3.1</v>
      </c>
      <c r="I6180" s="11">
        <v>103</v>
      </c>
    </row>
    <row r="6181" spans="6:9">
      <c r="F6181" s="21"/>
      <c r="G6181" s="22" t="s">
        <v>17848</v>
      </c>
      <c r="H6181" s="11">
        <v>3.4</v>
      </c>
      <c r="I6181" s="11">
        <v>18</v>
      </c>
    </row>
    <row r="6182" spans="6:9">
      <c r="F6182" s="21"/>
      <c r="G6182" s="22" t="s">
        <v>9870</v>
      </c>
      <c r="H6182" s="11">
        <v>2.4</v>
      </c>
      <c r="I6182" s="11">
        <v>137</v>
      </c>
    </row>
    <row r="6183" spans="6:9">
      <c r="F6183" s="21"/>
      <c r="G6183" s="22" t="s">
        <v>21723</v>
      </c>
      <c r="H6183" s="11">
        <v>3.1</v>
      </c>
      <c r="I6183" s="11">
        <v>8</v>
      </c>
    </row>
    <row r="6184" spans="6:9">
      <c r="F6184" s="21"/>
      <c r="G6184" s="22" t="s">
        <v>3084</v>
      </c>
      <c r="H6184" s="11">
        <v>3.3</v>
      </c>
      <c r="I6184" s="11">
        <v>17</v>
      </c>
    </row>
    <row r="6185" spans="6:9">
      <c r="F6185" s="21"/>
      <c r="G6185" s="22" t="s">
        <v>12420</v>
      </c>
      <c r="H6185" s="11">
        <v>3.9</v>
      </c>
      <c r="I6185" s="11">
        <v>264</v>
      </c>
    </row>
    <row r="6186" spans="6:9">
      <c r="F6186" s="21"/>
      <c r="G6186" s="22" t="s">
        <v>22199</v>
      </c>
      <c r="H6186" s="11">
        <v>3.9</v>
      </c>
      <c r="I6186" s="11">
        <v>96</v>
      </c>
    </row>
    <row r="6187" spans="6:9">
      <c r="F6187" s="21"/>
      <c r="G6187" s="22" t="s">
        <v>2785</v>
      </c>
      <c r="H6187" s="11">
        <v>3.8</v>
      </c>
      <c r="I6187" s="11">
        <v>273</v>
      </c>
    </row>
    <row r="6188" spans="6:9">
      <c r="F6188" s="21"/>
      <c r="G6188" s="22" t="s">
        <v>1484</v>
      </c>
      <c r="H6188" s="11">
        <v>3.6</v>
      </c>
      <c r="I6188" s="11">
        <v>100</v>
      </c>
    </row>
    <row r="6189" spans="6:9">
      <c r="F6189" s="21"/>
      <c r="G6189" s="22" t="s">
        <v>19654</v>
      </c>
      <c r="H6189" s="11">
        <v>3.5</v>
      </c>
      <c r="I6189" s="11">
        <v>25</v>
      </c>
    </row>
    <row r="6190" spans="6:9">
      <c r="F6190" s="21"/>
      <c r="G6190" s="22" t="s">
        <v>8307</v>
      </c>
      <c r="H6190" s="11">
        <v>3.5</v>
      </c>
      <c r="I6190" s="11">
        <v>174</v>
      </c>
    </row>
    <row r="6191" spans="6:9">
      <c r="F6191" s="21"/>
      <c r="G6191" s="22" t="s">
        <v>18953</v>
      </c>
      <c r="H6191" s="11">
        <v>1</v>
      </c>
      <c r="I6191" s="11">
        <v>3</v>
      </c>
    </row>
    <row r="6192" spans="6:9">
      <c r="F6192" s="21"/>
      <c r="G6192" s="22" t="s">
        <v>19121</v>
      </c>
      <c r="H6192" s="11">
        <v>2.9</v>
      </c>
      <c r="I6192" s="11">
        <v>22</v>
      </c>
    </row>
    <row r="6193" spans="6:9">
      <c r="F6193" s="21"/>
      <c r="G6193" s="22" t="s">
        <v>12431</v>
      </c>
      <c r="H6193" s="11">
        <v>3.6</v>
      </c>
      <c r="I6193" s="11">
        <v>275</v>
      </c>
    </row>
    <row r="6194" spans="6:9">
      <c r="F6194" s="21"/>
      <c r="G6194" s="22" t="s">
        <v>2067</v>
      </c>
      <c r="H6194" s="11">
        <v>2.9</v>
      </c>
      <c r="I6194" s="11">
        <v>13</v>
      </c>
    </row>
    <row r="6195" spans="6:9">
      <c r="F6195" s="21"/>
      <c r="G6195" s="22" t="s">
        <v>7280</v>
      </c>
      <c r="H6195" s="11">
        <v>3.6</v>
      </c>
      <c r="I6195" s="11">
        <v>26</v>
      </c>
    </row>
    <row r="6196" spans="6:9">
      <c r="F6196" s="21"/>
      <c r="G6196" s="22" t="s">
        <v>16774</v>
      </c>
      <c r="H6196" s="11">
        <v>3.6</v>
      </c>
      <c r="I6196" s="11">
        <v>332</v>
      </c>
    </row>
    <row r="6197" spans="6:9">
      <c r="F6197" s="21"/>
      <c r="G6197" s="22" t="s">
        <v>20192</v>
      </c>
      <c r="H6197" s="11">
        <v>4.1</v>
      </c>
      <c r="I6197" s="11">
        <v>80</v>
      </c>
    </row>
    <row r="6198" spans="6:9">
      <c r="F6198" s="21"/>
      <c r="G6198" s="22" t="s">
        <v>18530</v>
      </c>
      <c r="H6198" s="11">
        <v>3.7</v>
      </c>
      <c r="I6198" s="11">
        <v>173</v>
      </c>
    </row>
    <row r="6199" spans="6:9">
      <c r="F6199" s="21"/>
      <c r="G6199" s="22" t="s">
        <v>20432</v>
      </c>
      <c r="H6199" s="11">
        <v>3</v>
      </c>
      <c r="I6199" s="11">
        <v>5</v>
      </c>
    </row>
    <row r="6200" spans="6:9">
      <c r="F6200" s="21"/>
      <c r="G6200" s="22" t="s">
        <v>16042</v>
      </c>
      <c r="H6200" s="11">
        <v>4.2</v>
      </c>
      <c r="I6200" s="11">
        <v>420</v>
      </c>
    </row>
    <row r="6201" spans="6:9">
      <c r="F6201" s="21"/>
      <c r="G6201" s="22" t="s">
        <v>16550</v>
      </c>
      <c r="H6201" s="11">
        <v>3.5</v>
      </c>
      <c r="I6201" s="11">
        <v>100</v>
      </c>
    </row>
    <row r="6202" spans="6:9">
      <c r="F6202" s="21"/>
      <c r="G6202" s="22" t="s">
        <v>10377</v>
      </c>
      <c r="H6202" s="11">
        <v>1</v>
      </c>
      <c r="I6202" s="11">
        <v>2</v>
      </c>
    </row>
    <row r="6203" spans="6:9">
      <c r="F6203" s="21"/>
      <c r="G6203" s="22" t="s">
        <v>7708</v>
      </c>
      <c r="H6203" s="11">
        <v>3.7</v>
      </c>
      <c r="I6203" s="11">
        <v>203</v>
      </c>
    </row>
    <row r="6204" spans="6:9">
      <c r="F6204" s="21"/>
      <c r="G6204" s="22" t="s">
        <v>16093</v>
      </c>
      <c r="H6204" s="11">
        <v>2.1</v>
      </c>
      <c r="I6204" s="11">
        <v>17</v>
      </c>
    </row>
    <row r="6205" spans="6:9">
      <c r="F6205" s="21"/>
      <c r="G6205" s="22" t="s">
        <v>10361</v>
      </c>
      <c r="H6205" s="11">
        <v>2.1</v>
      </c>
      <c r="I6205" s="11">
        <v>39</v>
      </c>
    </row>
    <row r="6206" spans="6:9">
      <c r="F6206" s="21"/>
      <c r="G6206" s="22" t="s">
        <v>22780</v>
      </c>
      <c r="H6206" s="11">
        <v>1</v>
      </c>
      <c r="I6206" s="11">
        <v>0</v>
      </c>
    </row>
    <row r="6207" spans="6:9">
      <c r="F6207" s="21"/>
      <c r="G6207" s="22" t="s">
        <v>1067</v>
      </c>
      <c r="H6207" s="11">
        <v>3.3</v>
      </c>
      <c r="I6207" s="11">
        <v>32</v>
      </c>
    </row>
    <row r="6208" spans="6:9">
      <c r="F6208" s="21"/>
      <c r="G6208" s="22" t="s">
        <v>21677</v>
      </c>
      <c r="H6208" s="11">
        <v>1</v>
      </c>
      <c r="I6208" s="11">
        <v>3</v>
      </c>
    </row>
    <row r="6209" spans="6:9">
      <c r="F6209" s="21"/>
      <c r="G6209" s="22" t="s">
        <v>10041</v>
      </c>
      <c r="H6209" s="11">
        <v>3.6</v>
      </c>
      <c r="I6209" s="11">
        <v>742</v>
      </c>
    </row>
    <row r="6210" spans="6:9">
      <c r="F6210" s="21"/>
      <c r="G6210" s="22" t="s">
        <v>20924</v>
      </c>
      <c r="H6210" s="11">
        <v>3.9</v>
      </c>
      <c r="I6210" s="11">
        <v>37</v>
      </c>
    </row>
    <row r="6211" spans="6:9">
      <c r="F6211" s="21"/>
      <c r="G6211" s="22" t="s">
        <v>12325</v>
      </c>
      <c r="H6211" s="11">
        <v>3.6</v>
      </c>
      <c r="I6211" s="11">
        <v>102</v>
      </c>
    </row>
    <row r="6212" spans="6:9">
      <c r="F6212" s="21"/>
      <c r="G6212" s="22" t="s">
        <v>2264</v>
      </c>
      <c r="H6212" s="11">
        <v>4</v>
      </c>
      <c r="I6212" s="11">
        <v>395</v>
      </c>
    </row>
    <row r="6213" spans="6:9">
      <c r="F6213" s="21"/>
      <c r="G6213" s="22" t="s">
        <v>19186</v>
      </c>
      <c r="H6213" s="11">
        <v>3.7</v>
      </c>
      <c r="I6213" s="11">
        <v>177</v>
      </c>
    </row>
    <row r="6214" spans="6:9">
      <c r="F6214" s="21"/>
      <c r="G6214" s="22" t="s">
        <v>22875</v>
      </c>
      <c r="H6214" s="11">
        <v>1</v>
      </c>
      <c r="I6214" s="11">
        <v>0</v>
      </c>
    </row>
    <row r="6215" spans="6:9">
      <c r="F6215" s="21"/>
      <c r="G6215" s="22" t="s">
        <v>17287</v>
      </c>
      <c r="H6215" s="11">
        <v>1</v>
      </c>
      <c r="I6215" s="11">
        <v>0</v>
      </c>
    </row>
    <row r="6216" spans="6:9">
      <c r="F6216" s="21"/>
      <c r="G6216" s="22" t="s">
        <v>10083</v>
      </c>
      <c r="H6216" s="11">
        <v>1</v>
      </c>
      <c r="I6216" s="11">
        <v>1</v>
      </c>
    </row>
    <row r="6217" spans="6:9">
      <c r="F6217" s="21"/>
      <c r="G6217" s="22" t="s">
        <v>9477</v>
      </c>
      <c r="H6217" s="11">
        <v>1</v>
      </c>
      <c r="I6217" s="11">
        <v>0</v>
      </c>
    </row>
    <row r="6218" spans="6:9">
      <c r="F6218" s="21"/>
      <c r="G6218" s="22" t="s">
        <v>16571</v>
      </c>
      <c r="H6218" s="11">
        <v>3.6</v>
      </c>
      <c r="I6218" s="11">
        <v>100</v>
      </c>
    </row>
    <row r="6219" spans="6:9">
      <c r="F6219" s="21"/>
      <c r="G6219" s="22" t="s">
        <v>9706</v>
      </c>
      <c r="H6219" s="11">
        <v>3.1</v>
      </c>
      <c r="I6219" s="11">
        <v>13</v>
      </c>
    </row>
    <row r="6220" spans="6:9">
      <c r="F6220" s="21"/>
      <c r="G6220" s="22" t="s">
        <v>10974</v>
      </c>
      <c r="H6220" s="11">
        <v>2.95</v>
      </c>
      <c r="I6220" s="11">
        <v>9</v>
      </c>
    </row>
    <row r="6221" spans="6:9">
      <c r="F6221" s="21"/>
      <c r="G6221" s="22" t="s">
        <v>8759</v>
      </c>
      <c r="H6221" s="11">
        <v>3.9</v>
      </c>
      <c r="I6221" s="11">
        <v>783</v>
      </c>
    </row>
    <row r="6222" spans="6:9">
      <c r="F6222" s="21"/>
      <c r="G6222" s="22" t="s">
        <v>14064</v>
      </c>
      <c r="H6222" s="11">
        <v>3.9</v>
      </c>
      <c r="I6222" s="11">
        <v>2076</v>
      </c>
    </row>
    <row r="6223" spans="6:9">
      <c r="F6223" s="21"/>
      <c r="G6223" s="22" t="s">
        <v>10885</v>
      </c>
      <c r="H6223" s="11">
        <v>3.1</v>
      </c>
      <c r="I6223" s="11">
        <v>10</v>
      </c>
    </row>
    <row r="6224" spans="6:9">
      <c r="F6224" s="21"/>
      <c r="G6224" s="22" t="s">
        <v>17339</v>
      </c>
      <c r="H6224" s="11">
        <v>1</v>
      </c>
      <c r="I6224" s="11">
        <v>0</v>
      </c>
    </row>
    <row r="6225" spans="6:9">
      <c r="F6225" s="21"/>
      <c r="G6225" s="22" t="s">
        <v>21608</v>
      </c>
      <c r="H6225" s="11">
        <v>3.3</v>
      </c>
      <c r="I6225" s="11">
        <v>15</v>
      </c>
    </row>
    <row r="6226" spans="6:9">
      <c r="F6226" s="21"/>
      <c r="G6226" s="22" t="s">
        <v>22028</v>
      </c>
      <c r="H6226" s="11">
        <v>1</v>
      </c>
      <c r="I6226" s="11">
        <v>0</v>
      </c>
    </row>
    <row r="6227" spans="6:9">
      <c r="F6227" s="21"/>
      <c r="G6227" s="22" t="s">
        <v>19601</v>
      </c>
      <c r="H6227" s="11">
        <v>1</v>
      </c>
      <c r="I6227" s="11">
        <v>1</v>
      </c>
    </row>
    <row r="6228" spans="6:9">
      <c r="F6228" s="21"/>
      <c r="G6228" s="22" t="s">
        <v>3917</v>
      </c>
      <c r="H6228" s="11">
        <v>3.8</v>
      </c>
      <c r="I6228" s="11">
        <v>608</v>
      </c>
    </row>
    <row r="6229" spans="6:9">
      <c r="F6229" s="21"/>
      <c r="G6229" s="22" t="s">
        <v>17476</v>
      </c>
      <c r="H6229" s="11">
        <v>4</v>
      </c>
      <c r="I6229" s="11">
        <v>175</v>
      </c>
    </row>
    <row r="6230" spans="6:9">
      <c r="F6230" s="21"/>
      <c r="G6230" s="22" t="s">
        <v>22248</v>
      </c>
      <c r="H6230" s="11">
        <v>1</v>
      </c>
      <c r="I6230" s="11">
        <v>0</v>
      </c>
    </row>
    <row r="6231" spans="6:9">
      <c r="F6231" s="21"/>
      <c r="G6231" s="22" t="s">
        <v>19739</v>
      </c>
      <c r="H6231" s="11">
        <v>3.5</v>
      </c>
      <c r="I6231" s="11">
        <v>34</v>
      </c>
    </row>
    <row r="6232" spans="6:9">
      <c r="F6232" s="21"/>
      <c r="G6232" s="22" t="s">
        <v>20826</v>
      </c>
      <c r="H6232" s="11">
        <v>4.1</v>
      </c>
      <c r="I6232" s="11">
        <v>140</v>
      </c>
    </row>
    <row r="6233" spans="6:9">
      <c r="F6233" s="21"/>
      <c r="G6233" s="22" t="s">
        <v>21515</v>
      </c>
      <c r="H6233" s="11">
        <v>1</v>
      </c>
      <c r="I6233" s="11">
        <v>2</v>
      </c>
    </row>
    <row r="6234" spans="6:9">
      <c r="F6234" s="21"/>
      <c r="G6234" s="22" t="s">
        <v>21171</v>
      </c>
      <c r="H6234" s="11">
        <v>4.3</v>
      </c>
      <c r="I6234" s="11">
        <v>99</v>
      </c>
    </row>
    <row r="6235" spans="6:9">
      <c r="F6235" s="21"/>
      <c r="G6235" s="22" t="s">
        <v>10552</v>
      </c>
      <c r="H6235" s="11">
        <v>3.7</v>
      </c>
      <c r="I6235" s="11">
        <v>33</v>
      </c>
    </row>
    <row r="6236" spans="6:9">
      <c r="F6236" s="21"/>
      <c r="G6236" s="22" t="s">
        <v>12497</v>
      </c>
      <c r="H6236" s="11">
        <v>4.1</v>
      </c>
      <c r="I6236" s="11">
        <v>204</v>
      </c>
    </row>
    <row r="6237" spans="6:9">
      <c r="F6237" s="21"/>
      <c r="G6237" s="22" t="s">
        <v>20369</v>
      </c>
      <c r="H6237" s="11">
        <v>4.1</v>
      </c>
      <c r="I6237" s="11">
        <v>387</v>
      </c>
    </row>
    <row r="6238" spans="6:9">
      <c r="F6238" s="21"/>
      <c r="G6238" s="22" t="s">
        <v>17682</v>
      </c>
      <c r="H6238" s="11">
        <v>3.8</v>
      </c>
      <c r="I6238" s="11">
        <v>240</v>
      </c>
    </row>
    <row r="6239" spans="6:9">
      <c r="F6239" s="21"/>
      <c r="G6239" s="22" t="s">
        <v>19830</v>
      </c>
      <c r="H6239" s="11">
        <v>3.3</v>
      </c>
      <c r="I6239" s="11">
        <v>23</v>
      </c>
    </row>
    <row r="6240" spans="6:9">
      <c r="F6240" s="21"/>
      <c r="G6240" s="22" t="s">
        <v>21411</v>
      </c>
      <c r="H6240" s="11">
        <v>3.7</v>
      </c>
      <c r="I6240" s="11">
        <v>36</v>
      </c>
    </row>
    <row r="6241" spans="6:9">
      <c r="F6241" s="21"/>
      <c r="G6241" s="22" t="s">
        <v>18466</v>
      </c>
      <c r="H6241" s="11">
        <v>4.1</v>
      </c>
      <c r="I6241" s="11">
        <v>149</v>
      </c>
    </row>
    <row r="6242" spans="6:9">
      <c r="F6242" s="21"/>
      <c r="G6242" s="22" t="s">
        <v>9514</v>
      </c>
      <c r="H6242" s="11">
        <v>3.4</v>
      </c>
      <c r="I6242" s="11">
        <v>155</v>
      </c>
    </row>
    <row r="6243" spans="6:9">
      <c r="F6243" s="21"/>
      <c r="G6243" s="22" t="s">
        <v>2002</v>
      </c>
      <c r="H6243" s="11">
        <v>4</v>
      </c>
      <c r="I6243" s="11">
        <v>259</v>
      </c>
    </row>
    <row r="6244" spans="6:9">
      <c r="F6244" s="21"/>
      <c r="G6244" s="22" t="s">
        <v>3541</v>
      </c>
      <c r="H6244" s="11">
        <v>3.5</v>
      </c>
      <c r="I6244" s="11">
        <v>109</v>
      </c>
    </row>
    <row r="6245" spans="6:9">
      <c r="F6245" s="21"/>
      <c r="G6245" s="22" t="s">
        <v>11914</v>
      </c>
      <c r="H6245" s="11">
        <v>4.1</v>
      </c>
      <c r="I6245" s="11">
        <v>125</v>
      </c>
    </row>
    <row r="6246" spans="6:9">
      <c r="F6246" s="21"/>
      <c r="G6246" s="22" t="s">
        <v>22614</v>
      </c>
      <c r="H6246" s="11">
        <v>1</v>
      </c>
      <c r="I6246" s="11">
        <v>1</v>
      </c>
    </row>
    <row r="6247" spans="6:9">
      <c r="F6247" s="21"/>
      <c r="G6247" s="22" t="s">
        <v>18244</v>
      </c>
      <c r="H6247" s="11">
        <v>2.6</v>
      </c>
      <c r="I6247" s="11">
        <v>100</v>
      </c>
    </row>
    <row r="6248" spans="6:9">
      <c r="F6248" s="21"/>
      <c r="G6248" s="22" t="s">
        <v>22308</v>
      </c>
      <c r="H6248" s="11">
        <v>1</v>
      </c>
      <c r="I6248" s="11">
        <v>1</v>
      </c>
    </row>
    <row r="6249" spans="6:9">
      <c r="F6249" s="21"/>
      <c r="G6249" s="22" t="s">
        <v>19932</v>
      </c>
      <c r="H6249" s="11">
        <v>1</v>
      </c>
      <c r="I6249" s="11">
        <v>0</v>
      </c>
    </row>
    <row r="6250" spans="6:9">
      <c r="F6250" s="21"/>
      <c r="G6250" s="22" t="s">
        <v>15853</v>
      </c>
      <c r="H6250" s="11">
        <v>3.4</v>
      </c>
      <c r="I6250" s="11">
        <v>148</v>
      </c>
    </row>
    <row r="6251" spans="6:9">
      <c r="F6251" s="21"/>
      <c r="G6251" s="22" t="s">
        <v>9432</v>
      </c>
      <c r="H6251" s="11">
        <v>4.1</v>
      </c>
      <c r="I6251" s="11">
        <v>173</v>
      </c>
    </row>
    <row r="6252" spans="6:9">
      <c r="F6252" s="21"/>
      <c r="G6252" s="22" t="s">
        <v>9732</v>
      </c>
      <c r="H6252" s="11">
        <v>3.3</v>
      </c>
      <c r="I6252" s="11">
        <v>19</v>
      </c>
    </row>
    <row r="6253" spans="6:9">
      <c r="F6253" s="21"/>
      <c r="G6253" s="22" t="s">
        <v>17245</v>
      </c>
      <c r="H6253" s="11">
        <v>3.4</v>
      </c>
      <c r="I6253" s="11">
        <v>22</v>
      </c>
    </row>
    <row r="6254" spans="6:9">
      <c r="F6254" s="21"/>
      <c r="G6254" s="22" t="s">
        <v>19562</v>
      </c>
      <c r="H6254" s="11">
        <v>2.6</v>
      </c>
      <c r="I6254" s="11">
        <v>7</v>
      </c>
    </row>
    <row r="6255" spans="6:9">
      <c r="F6255" s="21"/>
      <c r="G6255" s="22" t="s">
        <v>19832</v>
      </c>
      <c r="H6255" s="11">
        <v>3.9</v>
      </c>
      <c r="I6255" s="11">
        <v>106</v>
      </c>
    </row>
    <row r="6256" spans="6:9">
      <c r="F6256" s="21"/>
      <c r="G6256" s="22" t="s">
        <v>8896</v>
      </c>
      <c r="H6256" s="11">
        <v>3.3</v>
      </c>
      <c r="I6256" s="11">
        <v>25</v>
      </c>
    </row>
    <row r="6257" spans="6:9">
      <c r="F6257" s="21"/>
      <c r="G6257" s="22" t="s">
        <v>19096</v>
      </c>
      <c r="H6257" s="11">
        <v>1</v>
      </c>
      <c r="I6257" s="11">
        <v>2</v>
      </c>
    </row>
    <row r="6258" spans="6:9">
      <c r="F6258" s="21"/>
      <c r="G6258" s="22" t="s">
        <v>11696</v>
      </c>
      <c r="H6258" s="11">
        <v>3.4</v>
      </c>
      <c r="I6258" s="11">
        <v>106</v>
      </c>
    </row>
    <row r="6259" spans="6:9">
      <c r="F6259" s="21"/>
      <c r="G6259" s="22" t="s">
        <v>451</v>
      </c>
      <c r="H6259" s="11">
        <v>3</v>
      </c>
      <c r="I6259" s="11">
        <v>166</v>
      </c>
    </row>
    <row r="6260" spans="6:9">
      <c r="F6260" s="21"/>
      <c r="G6260" s="22" t="s">
        <v>15885</v>
      </c>
      <c r="H6260" s="11">
        <v>1</v>
      </c>
      <c r="I6260" s="11">
        <v>2</v>
      </c>
    </row>
    <row r="6261" spans="6:9">
      <c r="F6261" s="21"/>
      <c r="G6261" s="22" t="s">
        <v>2984</v>
      </c>
      <c r="H6261" s="11">
        <v>2.8</v>
      </c>
      <c r="I6261" s="11">
        <v>5</v>
      </c>
    </row>
    <row r="6262" spans="6:9">
      <c r="F6262" s="21"/>
      <c r="G6262" s="22" t="s">
        <v>3303</v>
      </c>
      <c r="H6262" s="11">
        <v>2.7</v>
      </c>
      <c r="I6262" s="11">
        <v>48</v>
      </c>
    </row>
    <row r="6263" spans="6:9">
      <c r="F6263" s="21"/>
      <c r="G6263" s="22" t="s">
        <v>6760</v>
      </c>
      <c r="H6263" s="11">
        <v>3.5</v>
      </c>
      <c r="I6263" s="11">
        <v>247</v>
      </c>
    </row>
    <row r="6264" spans="6:9">
      <c r="F6264" s="21"/>
      <c r="G6264" s="22" t="s">
        <v>20694</v>
      </c>
      <c r="H6264" s="11">
        <v>3.7</v>
      </c>
      <c r="I6264" s="11">
        <v>32</v>
      </c>
    </row>
    <row r="6265" spans="6:9">
      <c r="F6265" s="21"/>
      <c r="G6265" s="22" t="s">
        <v>10179</v>
      </c>
      <c r="H6265" s="11">
        <v>3.05</v>
      </c>
      <c r="I6265" s="11">
        <v>11</v>
      </c>
    </row>
    <row r="6266" spans="6:9">
      <c r="F6266" s="21"/>
      <c r="G6266" s="22" t="s">
        <v>18845</v>
      </c>
      <c r="H6266" s="11">
        <v>3.3</v>
      </c>
      <c r="I6266" s="11">
        <v>128</v>
      </c>
    </row>
    <row r="6267" spans="6:9">
      <c r="F6267" s="21"/>
      <c r="G6267" s="22" t="s">
        <v>23066</v>
      </c>
      <c r="H6267" s="11">
        <v>3.2</v>
      </c>
      <c r="I6267" s="11">
        <v>12</v>
      </c>
    </row>
    <row r="6268" spans="6:9">
      <c r="F6268" s="21"/>
      <c r="G6268" s="22" t="s">
        <v>15963</v>
      </c>
      <c r="H6268" s="11">
        <v>1</v>
      </c>
      <c r="I6268" s="11">
        <v>1</v>
      </c>
    </row>
    <row r="6269" spans="6:9">
      <c r="F6269" s="21"/>
      <c r="G6269" s="22" t="s">
        <v>20451</v>
      </c>
      <c r="H6269" s="11">
        <v>1</v>
      </c>
      <c r="I6269" s="11">
        <v>0</v>
      </c>
    </row>
    <row r="6270" spans="6:9">
      <c r="F6270" s="21"/>
      <c r="G6270" s="22" t="s">
        <v>23352</v>
      </c>
      <c r="H6270" s="11">
        <v>1</v>
      </c>
      <c r="I6270" s="11">
        <v>0</v>
      </c>
    </row>
    <row r="6271" spans="6:9">
      <c r="F6271" s="21"/>
      <c r="G6271" s="22" t="s">
        <v>1986</v>
      </c>
      <c r="H6271" s="11">
        <v>4</v>
      </c>
      <c r="I6271" s="11">
        <v>76</v>
      </c>
    </row>
    <row r="6272" spans="6:9">
      <c r="F6272" s="21"/>
      <c r="G6272" s="22" t="s">
        <v>8776</v>
      </c>
      <c r="H6272" s="11">
        <v>4.1</v>
      </c>
      <c r="I6272" s="11">
        <v>92</v>
      </c>
    </row>
    <row r="6273" spans="6:9">
      <c r="F6273" s="21"/>
      <c r="G6273" s="22" t="s">
        <v>10382</v>
      </c>
      <c r="H6273" s="11">
        <v>2.9</v>
      </c>
      <c r="I6273" s="11">
        <v>4</v>
      </c>
    </row>
    <row r="6274" spans="6:9">
      <c r="F6274" s="21"/>
      <c r="G6274" s="22" t="s">
        <v>18780</v>
      </c>
      <c r="H6274" s="11">
        <v>3.2</v>
      </c>
      <c r="I6274" s="11">
        <v>10</v>
      </c>
    </row>
    <row r="6275" spans="6:9">
      <c r="F6275" s="21"/>
      <c r="G6275" s="22" t="s">
        <v>17973</v>
      </c>
      <c r="H6275" s="11">
        <v>3.4</v>
      </c>
      <c r="I6275" s="11">
        <v>21</v>
      </c>
    </row>
    <row r="6276" spans="6:9">
      <c r="F6276" s="21"/>
      <c r="G6276" s="22" t="s">
        <v>17239</v>
      </c>
      <c r="H6276" s="11">
        <v>3.4</v>
      </c>
      <c r="I6276" s="11">
        <v>40</v>
      </c>
    </row>
    <row r="6277" spans="6:9">
      <c r="F6277" s="21"/>
      <c r="G6277" s="22" t="s">
        <v>9306</v>
      </c>
      <c r="H6277" s="11">
        <v>4</v>
      </c>
      <c r="I6277" s="11">
        <v>2252</v>
      </c>
    </row>
    <row r="6278" spans="6:9">
      <c r="F6278" s="21"/>
      <c r="G6278" s="22" t="s">
        <v>8162</v>
      </c>
      <c r="H6278" s="11">
        <v>2.1</v>
      </c>
      <c r="I6278" s="11">
        <v>138</v>
      </c>
    </row>
    <row r="6279" spans="6:9">
      <c r="F6279" s="21"/>
      <c r="G6279" s="22" t="s">
        <v>16009</v>
      </c>
      <c r="H6279" s="11">
        <v>3.3</v>
      </c>
      <c r="I6279" s="11">
        <v>17</v>
      </c>
    </row>
    <row r="6280" spans="6:9">
      <c r="F6280" s="21"/>
      <c r="G6280" s="22" t="s">
        <v>10619</v>
      </c>
      <c r="H6280" s="11">
        <v>1</v>
      </c>
      <c r="I6280" s="11">
        <v>0</v>
      </c>
    </row>
    <row r="6281" spans="6:9">
      <c r="F6281" s="21"/>
      <c r="G6281" s="22" t="s">
        <v>16725</v>
      </c>
      <c r="H6281" s="11">
        <v>3.6</v>
      </c>
      <c r="I6281" s="11">
        <v>555</v>
      </c>
    </row>
    <row r="6282" spans="6:9">
      <c r="F6282" s="21"/>
      <c r="G6282" s="22" t="s">
        <v>9906</v>
      </c>
      <c r="H6282" s="11">
        <v>3</v>
      </c>
      <c r="I6282" s="11">
        <v>15</v>
      </c>
    </row>
    <row r="6283" spans="6:9">
      <c r="F6283" s="21"/>
      <c r="G6283" s="22" t="s">
        <v>11881</v>
      </c>
      <c r="H6283" s="11">
        <v>3.6</v>
      </c>
      <c r="I6283" s="11">
        <v>95</v>
      </c>
    </row>
    <row r="6284" spans="6:9">
      <c r="F6284" s="21"/>
      <c r="G6284" s="22" t="s">
        <v>22182</v>
      </c>
      <c r="H6284" s="11">
        <v>1</v>
      </c>
      <c r="I6284" s="11">
        <v>2</v>
      </c>
    </row>
    <row r="6285" spans="6:9">
      <c r="F6285" s="21"/>
      <c r="G6285" s="22" t="s">
        <v>11057</v>
      </c>
      <c r="H6285" s="11">
        <v>3.5</v>
      </c>
      <c r="I6285" s="11">
        <v>87</v>
      </c>
    </row>
    <row r="6286" spans="6:9">
      <c r="F6286" s="21"/>
      <c r="G6286" s="22" t="s">
        <v>20751</v>
      </c>
      <c r="H6286" s="11">
        <v>1</v>
      </c>
      <c r="I6286" s="11">
        <v>1</v>
      </c>
    </row>
    <row r="6287" spans="6:9">
      <c r="F6287" s="21"/>
      <c r="G6287" s="22" t="s">
        <v>13377</v>
      </c>
      <c r="H6287" s="11">
        <v>4.5</v>
      </c>
      <c r="I6287" s="11">
        <v>1099</v>
      </c>
    </row>
    <row r="6288" spans="6:9">
      <c r="F6288" s="21"/>
      <c r="G6288" s="22" t="s">
        <v>11821</v>
      </c>
      <c r="H6288" s="11">
        <v>3.8</v>
      </c>
      <c r="I6288" s="11">
        <v>79</v>
      </c>
    </row>
    <row r="6289" spans="6:9">
      <c r="F6289" s="21"/>
      <c r="G6289" s="22" t="s">
        <v>11295</v>
      </c>
      <c r="H6289" s="11">
        <v>3.9</v>
      </c>
      <c r="I6289" s="11">
        <v>268</v>
      </c>
    </row>
    <row r="6290" spans="6:9">
      <c r="F6290" s="21"/>
      <c r="G6290" s="22" t="s">
        <v>9843</v>
      </c>
      <c r="H6290" s="11">
        <v>3.9</v>
      </c>
      <c r="I6290" s="11">
        <v>3413</v>
      </c>
    </row>
    <row r="6291" spans="6:9">
      <c r="F6291" s="21"/>
      <c r="G6291" s="22" t="s">
        <v>9184</v>
      </c>
      <c r="H6291" s="11">
        <v>3.7</v>
      </c>
      <c r="I6291" s="11">
        <v>185</v>
      </c>
    </row>
    <row r="6292" spans="6:9">
      <c r="F6292" s="21"/>
      <c r="G6292" s="22" t="s">
        <v>10130</v>
      </c>
      <c r="H6292" s="11">
        <v>3.9</v>
      </c>
      <c r="I6292" s="11">
        <v>1439</v>
      </c>
    </row>
    <row r="6293" spans="6:9">
      <c r="F6293" s="21"/>
      <c r="G6293" s="22" t="s">
        <v>18168</v>
      </c>
      <c r="H6293" s="11">
        <v>3.7</v>
      </c>
      <c r="I6293" s="11">
        <v>46</v>
      </c>
    </row>
    <row r="6294" spans="6:9">
      <c r="F6294" s="21"/>
      <c r="G6294" s="22" t="s">
        <v>16249</v>
      </c>
      <c r="H6294" s="11">
        <v>3.2</v>
      </c>
      <c r="I6294" s="11">
        <v>29</v>
      </c>
    </row>
    <row r="6295" spans="6:9">
      <c r="F6295" s="21"/>
      <c r="G6295" s="22" t="s">
        <v>20447</v>
      </c>
      <c r="H6295" s="11">
        <v>3.8</v>
      </c>
      <c r="I6295" s="11">
        <v>40</v>
      </c>
    </row>
    <row r="6296" spans="6:9">
      <c r="F6296" s="21"/>
      <c r="G6296" s="22" t="s">
        <v>8431</v>
      </c>
      <c r="H6296" s="11">
        <v>2.4</v>
      </c>
      <c r="I6296" s="11">
        <v>2412</v>
      </c>
    </row>
    <row r="6297" spans="6:9">
      <c r="F6297" s="21"/>
      <c r="G6297" s="22" t="s">
        <v>11560</v>
      </c>
      <c r="H6297" s="11">
        <v>4.4</v>
      </c>
      <c r="I6297" s="11">
        <v>129</v>
      </c>
    </row>
    <row r="6298" spans="6:9">
      <c r="F6298" s="21"/>
      <c r="G6298" s="22" t="s">
        <v>9332</v>
      </c>
      <c r="H6298" s="11">
        <v>3.6</v>
      </c>
      <c r="I6298" s="11">
        <v>109</v>
      </c>
    </row>
    <row r="6299" spans="6:9">
      <c r="F6299" s="21"/>
      <c r="G6299" s="22" t="s">
        <v>10515</v>
      </c>
      <c r="H6299" s="11">
        <v>3.7</v>
      </c>
      <c r="I6299" s="11">
        <v>146</v>
      </c>
    </row>
    <row r="6300" spans="6:9">
      <c r="F6300" s="21"/>
      <c r="G6300" s="22" t="s">
        <v>3870</v>
      </c>
      <c r="H6300" s="11">
        <v>3.67142857142857</v>
      </c>
      <c r="I6300" s="11">
        <v>1526</v>
      </c>
    </row>
    <row r="6301" spans="6:9">
      <c r="F6301" s="21"/>
      <c r="G6301" s="22" t="s">
        <v>19020</v>
      </c>
      <c r="H6301" s="11">
        <v>1</v>
      </c>
      <c r="I6301" s="11">
        <v>0</v>
      </c>
    </row>
    <row r="6302" spans="6:9">
      <c r="F6302" s="21"/>
      <c r="G6302" s="22" t="s">
        <v>3293</v>
      </c>
      <c r="H6302" s="11">
        <v>2.9</v>
      </c>
      <c r="I6302" s="11">
        <v>9</v>
      </c>
    </row>
    <row r="6303" spans="6:9">
      <c r="F6303" s="21"/>
      <c r="G6303" s="22" t="s">
        <v>11668</v>
      </c>
      <c r="H6303" s="11">
        <v>3.3</v>
      </c>
      <c r="I6303" s="11">
        <v>51</v>
      </c>
    </row>
    <row r="6304" spans="6:9">
      <c r="F6304" s="21"/>
      <c r="G6304" s="22" t="s">
        <v>20005</v>
      </c>
      <c r="H6304" s="11">
        <v>1</v>
      </c>
      <c r="I6304" s="11">
        <v>3</v>
      </c>
    </row>
    <row r="6305" spans="6:9">
      <c r="F6305" s="21"/>
      <c r="G6305" s="22" t="s">
        <v>19131</v>
      </c>
      <c r="H6305" s="11">
        <v>3.2</v>
      </c>
      <c r="I6305" s="11">
        <v>11</v>
      </c>
    </row>
    <row r="6306" spans="6:9">
      <c r="F6306" s="21"/>
      <c r="G6306" s="22" t="s">
        <v>20014</v>
      </c>
      <c r="H6306" s="11">
        <v>4.1</v>
      </c>
      <c r="I6306" s="11">
        <v>124</v>
      </c>
    </row>
    <row r="6307" spans="6:9">
      <c r="F6307" s="21"/>
      <c r="G6307" s="22" t="s">
        <v>12214</v>
      </c>
      <c r="H6307" s="11">
        <v>4.4</v>
      </c>
      <c r="I6307" s="11">
        <v>257</v>
      </c>
    </row>
    <row r="6308" spans="6:9">
      <c r="F6308" s="21"/>
      <c r="G6308" s="22" t="s">
        <v>18740</v>
      </c>
      <c r="H6308" s="11">
        <v>3.7</v>
      </c>
      <c r="I6308" s="11">
        <v>80</v>
      </c>
    </row>
    <row r="6309" spans="6:9">
      <c r="F6309" s="21"/>
      <c r="G6309" s="22" t="s">
        <v>18591</v>
      </c>
      <c r="H6309" s="11">
        <v>3</v>
      </c>
      <c r="I6309" s="11">
        <v>12</v>
      </c>
    </row>
    <row r="6310" spans="6:9">
      <c r="F6310" s="21"/>
      <c r="G6310" s="22" t="s">
        <v>16945</v>
      </c>
      <c r="H6310" s="11">
        <v>3.5</v>
      </c>
      <c r="I6310" s="11">
        <v>87</v>
      </c>
    </row>
    <row r="6311" spans="6:9">
      <c r="F6311" s="21"/>
      <c r="G6311" s="22" t="s">
        <v>16399</v>
      </c>
      <c r="H6311" s="11">
        <v>3.8</v>
      </c>
      <c r="I6311" s="11">
        <v>457</v>
      </c>
    </row>
    <row r="6312" spans="6:9">
      <c r="F6312" s="21"/>
      <c r="G6312" s="22" t="s">
        <v>20117</v>
      </c>
      <c r="H6312" s="11">
        <v>3.8</v>
      </c>
      <c r="I6312" s="11">
        <v>227</v>
      </c>
    </row>
    <row r="6313" spans="6:9">
      <c r="F6313" s="21"/>
      <c r="G6313" s="22" t="s">
        <v>8446</v>
      </c>
      <c r="H6313" s="11">
        <v>3.8</v>
      </c>
      <c r="I6313" s="11">
        <v>529</v>
      </c>
    </row>
    <row r="6314" spans="6:9">
      <c r="F6314" s="21"/>
      <c r="G6314" s="22" t="s">
        <v>19629</v>
      </c>
      <c r="H6314" s="11">
        <v>3.4</v>
      </c>
      <c r="I6314" s="11">
        <v>13</v>
      </c>
    </row>
    <row r="6315" spans="6:9">
      <c r="F6315" s="21"/>
      <c r="G6315" s="22" t="s">
        <v>18538</v>
      </c>
      <c r="H6315" s="11">
        <v>3.6</v>
      </c>
      <c r="I6315" s="11">
        <v>83</v>
      </c>
    </row>
    <row r="6316" spans="6:9">
      <c r="F6316" s="21"/>
      <c r="G6316" s="22" t="s">
        <v>8591</v>
      </c>
      <c r="H6316" s="11">
        <v>3.2</v>
      </c>
      <c r="I6316" s="11">
        <v>45</v>
      </c>
    </row>
    <row r="6317" spans="6:9">
      <c r="F6317" s="21"/>
      <c r="G6317" s="22" t="s">
        <v>10151</v>
      </c>
      <c r="H6317" s="11">
        <v>3.4</v>
      </c>
      <c r="I6317" s="11">
        <v>485</v>
      </c>
    </row>
    <row r="6318" spans="6:9">
      <c r="F6318" s="21"/>
      <c r="G6318" s="22" t="s">
        <v>16173</v>
      </c>
      <c r="H6318" s="11">
        <v>3.8</v>
      </c>
      <c r="I6318" s="11">
        <v>59</v>
      </c>
    </row>
    <row r="6319" spans="6:9">
      <c r="F6319" s="21"/>
      <c r="G6319" s="22" t="s">
        <v>16177</v>
      </c>
      <c r="H6319" s="11">
        <v>3.9</v>
      </c>
      <c r="I6319" s="11">
        <v>1354</v>
      </c>
    </row>
    <row r="6320" spans="6:9">
      <c r="F6320" s="21"/>
      <c r="G6320" s="22" t="s">
        <v>16614</v>
      </c>
      <c r="H6320" s="11">
        <v>4.3</v>
      </c>
      <c r="I6320" s="11">
        <v>233</v>
      </c>
    </row>
    <row r="6321" spans="6:9">
      <c r="F6321" s="21"/>
      <c r="G6321" s="22" t="s">
        <v>16791</v>
      </c>
      <c r="H6321" s="11">
        <v>2.9</v>
      </c>
      <c r="I6321" s="11">
        <v>4</v>
      </c>
    </row>
    <row r="6322" spans="6:9">
      <c r="F6322" s="21"/>
      <c r="G6322" s="22" t="s">
        <v>16036</v>
      </c>
      <c r="H6322" s="11">
        <v>3.2</v>
      </c>
      <c r="I6322" s="11">
        <v>30</v>
      </c>
    </row>
    <row r="6323" spans="6:9">
      <c r="F6323" s="21"/>
      <c r="G6323" s="22" t="s">
        <v>10146</v>
      </c>
      <c r="H6323" s="11">
        <v>3.2</v>
      </c>
      <c r="I6323" s="11">
        <v>49</v>
      </c>
    </row>
    <row r="6324" spans="6:9">
      <c r="F6324" s="21"/>
      <c r="G6324" s="22" t="s">
        <v>2420</v>
      </c>
      <c r="H6324" s="11">
        <v>3.4</v>
      </c>
      <c r="I6324" s="11">
        <v>72</v>
      </c>
    </row>
    <row r="6325" spans="6:9">
      <c r="F6325" s="21"/>
      <c r="G6325" s="22" t="s">
        <v>9757</v>
      </c>
      <c r="H6325" s="11">
        <v>4.1</v>
      </c>
      <c r="I6325" s="11">
        <v>188</v>
      </c>
    </row>
    <row r="6326" spans="6:9">
      <c r="F6326" s="21"/>
      <c r="G6326" s="22" t="s">
        <v>733</v>
      </c>
      <c r="H6326" s="11">
        <v>2.98571428571429</v>
      </c>
      <c r="I6326" s="11">
        <v>260</v>
      </c>
    </row>
    <row r="6327" spans="6:9">
      <c r="F6327" s="21"/>
      <c r="G6327" s="22" t="s">
        <v>1297</v>
      </c>
      <c r="H6327" s="11">
        <v>3.5</v>
      </c>
      <c r="I6327" s="11">
        <v>515</v>
      </c>
    </row>
    <row r="6328" spans="6:9">
      <c r="F6328" s="21"/>
      <c r="G6328" s="22" t="s">
        <v>7640</v>
      </c>
      <c r="H6328" s="11">
        <v>2.9</v>
      </c>
      <c r="I6328" s="11">
        <v>11</v>
      </c>
    </row>
    <row r="6329" spans="6:9">
      <c r="F6329" s="21"/>
      <c r="G6329" s="22" t="s">
        <v>21217</v>
      </c>
      <c r="H6329" s="11">
        <v>1</v>
      </c>
      <c r="I6329" s="11">
        <v>0</v>
      </c>
    </row>
    <row r="6330" spans="6:9">
      <c r="F6330" s="21"/>
      <c r="G6330" s="22" t="s">
        <v>22089</v>
      </c>
      <c r="H6330" s="11">
        <v>1</v>
      </c>
      <c r="I6330" s="11">
        <v>1</v>
      </c>
    </row>
    <row r="6331" spans="6:9">
      <c r="F6331" s="21"/>
      <c r="G6331" s="22" t="s">
        <v>20743</v>
      </c>
      <c r="H6331" s="11">
        <v>1</v>
      </c>
      <c r="I6331" s="11">
        <v>0</v>
      </c>
    </row>
    <row r="6332" spans="6:9">
      <c r="F6332" s="21"/>
      <c r="G6332" s="22" t="s">
        <v>10935</v>
      </c>
      <c r="H6332" s="11">
        <v>3.1</v>
      </c>
      <c r="I6332" s="11">
        <v>27</v>
      </c>
    </row>
    <row r="6333" spans="6:9">
      <c r="F6333" s="21"/>
      <c r="G6333" s="22" t="s">
        <v>20246</v>
      </c>
      <c r="H6333" s="11">
        <v>1</v>
      </c>
      <c r="I6333" s="11">
        <v>0</v>
      </c>
    </row>
    <row r="6334" spans="6:9">
      <c r="F6334" s="21"/>
      <c r="G6334" s="22" t="s">
        <v>9357</v>
      </c>
      <c r="H6334" s="11">
        <v>2.9</v>
      </c>
      <c r="I6334" s="11">
        <v>14</v>
      </c>
    </row>
    <row r="6335" spans="6:9">
      <c r="F6335" s="21"/>
      <c r="G6335" s="22" t="s">
        <v>20412</v>
      </c>
      <c r="H6335" s="11">
        <v>1</v>
      </c>
      <c r="I6335" s="11">
        <v>1</v>
      </c>
    </row>
    <row r="6336" spans="6:9">
      <c r="F6336" s="21"/>
      <c r="G6336" s="22" t="s">
        <v>9116</v>
      </c>
      <c r="H6336" s="11">
        <v>3.43333333333333</v>
      </c>
      <c r="I6336" s="11">
        <v>150</v>
      </c>
    </row>
    <row r="6337" spans="6:9">
      <c r="F6337" s="21"/>
      <c r="G6337" s="22" t="s">
        <v>1916</v>
      </c>
      <c r="H6337" s="11">
        <v>3.03333333333333</v>
      </c>
      <c r="I6337" s="11">
        <v>309</v>
      </c>
    </row>
    <row r="6338" spans="6:9">
      <c r="F6338" s="21"/>
      <c r="G6338" s="22" t="s">
        <v>19010</v>
      </c>
      <c r="H6338" s="11">
        <v>3.5</v>
      </c>
      <c r="I6338" s="11">
        <v>23</v>
      </c>
    </row>
    <row r="6339" spans="6:9">
      <c r="F6339" s="21"/>
      <c r="G6339" s="22" t="s">
        <v>4036</v>
      </c>
      <c r="H6339" s="11">
        <v>3.5</v>
      </c>
      <c r="I6339" s="11">
        <v>98</v>
      </c>
    </row>
    <row r="6340" spans="6:9">
      <c r="F6340" s="21"/>
      <c r="G6340" s="22" t="s">
        <v>1738</v>
      </c>
      <c r="H6340" s="11">
        <v>3.1</v>
      </c>
      <c r="I6340" s="11">
        <v>130</v>
      </c>
    </row>
    <row r="6341" spans="6:9">
      <c r="F6341" s="21"/>
      <c r="G6341" s="22" t="s">
        <v>16558</v>
      </c>
      <c r="H6341" s="11">
        <v>3.1</v>
      </c>
      <c r="I6341" s="11">
        <v>71</v>
      </c>
    </row>
    <row r="6342" spans="6:9">
      <c r="F6342" s="21"/>
      <c r="G6342" s="22" t="s">
        <v>12251</v>
      </c>
      <c r="H6342" s="11">
        <v>3.6</v>
      </c>
      <c r="I6342" s="11">
        <v>94</v>
      </c>
    </row>
    <row r="6343" spans="6:9">
      <c r="F6343" s="21"/>
      <c r="G6343" s="22" t="s">
        <v>17716</v>
      </c>
      <c r="H6343" s="11">
        <v>3.9</v>
      </c>
      <c r="I6343" s="11">
        <v>85</v>
      </c>
    </row>
    <row r="6344" spans="6:9">
      <c r="F6344" s="21"/>
      <c r="G6344" s="22" t="s">
        <v>19512</v>
      </c>
      <c r="H6344" s="11">
        <v>3.9</v>
      </c>
      <c r="I6344" s="11">
        <v>142</v>
      </c>
    </row>
    <row r="6345" spans="6:9">
      <c r="F6345" s="21"/>
      <c r="G6345" s="22" t="s">
        <v>16256</v>
      </c>
      <c r="H6345" s="11">
        <v>3.4</v>
      </c>
      <c r="I6345" s="11">
        <v>69</v>
      </c>
    </row>
    <row r="6346" spans="6:9">
      <c r="F6346" s="21"/>
      <c r="G6346" s="22" t="s">
        <v>22508</v>
      </c>
      <c r="H6346" s="11">
        <v>1</v>
      </c>
      <c r="I6346" s="11">
        <v>0</v>
      </c>
    </row>
    <row r="6347" spans="6:9">
      <c r="F6347" s="21"/>
      <c r="G6347" s="22" t="s">
        <v>4771</v>
      </c>
      <c r="H6347" s="11">
        <v>1</v>
      </c>
      <c r="I6347" s="11">
        <v>0</v>
      </c>
    </row>
    <row r="6348" spans="6:9">
      <c r="F6348" s="21"/>
      <c r="G6348" s="22" t="s">
        <v>22428</v>
      </c>
      <c r="H6348" s="11">
        <v>4</v>
      </c>
      <c r="I6348" s="11">
        <v>91</v>
      </c>
    </row>
    <row r="6349" spans="6:9">
      <c r="F6349" s="21"/>
      <c r="G6349" s="22" t="s">
        <v>21742</v>
      </c>
      <c r="H6349" s="11">
        <v>3.1</v>
      </c>
      <c r="I6349" s="11">
        <v>9</v>
      </c>
    </row>
    <row r="6350" spans="6:9">
      <c r="F6350" s="21"/>
      <c r="G6350" s="22" t="s">
        <v>9965</v>
      </c>
      <c r="H6350" s="11">
        <v>3.7</v>
      </c>
      <c r="I6350" s="11">
        <v>364</v>
      </c>
    </row>
    <row r="6351" spans="6:9">
      <c r="F6351" s="21"/>
      <c r="G6351" s="22" t="s">
        <v>7602</v>
      </c>
      <c r="H6351" s="11">
        <v>3.2</v>
      </c>
      <c r="I6351" s="11">
        <v>27</v>
      </c>
    </row>
    <row r="6352" spans="6:9">
      <c r="F6352" s="21"/>
      <c r="G6352" s="22" t="s">
        <v>7891</v>
      </c>
      <c r="H6352" s="11">
        <v>1</v>
      </c>
      <c r="I6352" s="11">
        <v>0</v>
      </c>
    </row>
    <row r="6353" spans="6:9">
      <c r="F6353" s="21"/>
      <c r="G6353" s="22" t="s">
        <v>12310</v>
      </c>
      <c r="H6353" s="11">
        <v>3.8</v>
      </c>
      <c r="I6353" s="11">
        <v>115</v>
      </c>
    </row>
    <row r="6354" spans="6:9">
      <c r="F6354" s="21"/>
      <c r="G6354" s="22" t="s">
        <v>17950</v>
      </c>
      <c r="H6354" s="11">
        <v>3.7</v>
      </c>
      <c r="I6354" s="11">
        <v>53</v>
      </c>
    </row>
    <row r="6355" spans="6:9">
      <c r="F6355" s="21"/>
      <c r="G6355" s="22" t="s">
        <v>10971</v>
      </c>
      <c r="H6355" s="11">
        <v>2.9</v>
      </c>
      <c r="I6355" s="11">
        <v>6</v>
      </c>
    </row>
    <row r="6356" spans="6:9">
      <c r="F6356" s="21"/>
      <c r="G6356" s="22" t="s">
        <v>3926</v>
      </c>
      <c r="H6356" s="11">
        <v>2.9</v>
      </c>
      <c r="I6356" s="11">
        <v>13</v>
      </c>
    </row>
    <row r="6357" spans="6:9">
      <c r="F6357" s="21"/>
      <c r="G6357" s="22" t="s">
        <v>10848</v>
      </c>
      <c r="H6357" s="11">
        <v>2.6</v>
      </c>
      <c r="I6357" s="11">
        <v>11</v>
      </c>
    </row>
    <row r="6358" spans="6:9">
      <c r="F6358" s="21"/>
      <c r="G6358" s="22" t="s">
        <v>5248</v>
      </c>
      <c r="H6358" s="11">
        <v>3.1</v>
      </c>
      <c r="I6358" s="11">
        <v>5</v>
      </c>
    </row>
    <row r="6359" spans="6:9">
      <c r="F6359" s="21"/>
      <c r="G6359" s="22" t="s">
        <v>17928</v>
      </c>
      <c r="H6359" s="11">
        <v>1</v>
      </c>
      <c r="I6359" s="11">
        <v>2</v>
      </c>
    </row>
    <row r="6360" spans="6:9">
      <c r="F6360" s="21"/>
      <c r="G6360" s="22" t="s">
        <v>23008</v>
      </c>
      <c r="H6360" s="11">
        <v>1</v>
      </c>
      <c r="I6360" s="11">
        <v>1</v>
      </c>
    </row>
    <row r="6361" spans="6:9">
      <c r="F6361" s="21"/>
      <c r="G6361" s="22" t="s">
        <v>7737</v>
      </c>
      <c r="H6361" s="11">
        <v>3.3</v>
      </c>
      <c r="I6361" s="11">
        <v>76</v>
      </c>
    </row>
    <row r="6362" spans="6:9">
      <c r="F6362" s="21"/>
      <c r="G6362" s="22" t="s">
        <v>17221</v>
      </c>
      <c r="H6362" s="11">
        <v>3.2</v>
      </c>
      <c r="I6362" s="11">
        <v>38</v>
      </c>
    </row>
    <row r="6363" spans="6:9">
      <c r="F6363" s="21"/>
      <c r="G6363" s="22" t="s">
        <v>10004</v>
      </c>
      <c r="H6363" s="11">
        <v>1</v>
      </c>
      <c r="I6363" s="11">
        <v>3</v>
      </c>
    </row>
    <row r="6364" spans="6:9">
      <c r="F6364" s="21"/>
      <c r="G6364" s="22" t="s">
        <v>22084</v>
      </c>
      <c r="H6364" s="11">
        <v>1</v>
      </c>
      <c r="I6364" s="11">
        <v>1</v>
      </c>
    </row>
    <row r="6365" spans="6:9">
      <c r="F6365" s="21"/>
      <c r="G6365" s="22" t="s">
        <v>5816</v>
      </c>
      <c r="H6365" s="11">
        <v>4.8</v>
      </c>
      <c r="I6365" s="11">
        <v>10934</v>
      </c>
    </row>
    <row r="6366" spans="6:9">
      <c r="F6366" s="21"/>
      <c r="G6366" s="22" t="s">
        <v>7841</v>
      </c>
      <c r="H6366" s="11">
        <v>3</v>
      </c>
      <c r="I6366" s="11">
        <v>10</v>
      </c>
    </row>
    <row r="6367" spans="6:9">
      <c r="F6367" s="21"/>
      <c r="G6367" s="22" t="s">
        <v>17187</v>
      </c>
      <c r="H6367" s="11">
        <v>3.1</v>
      </c>
      <c r="I6367" s="11">
        <v>10</v>
      </c>
    </row>
    <row r="6368" spans="6:9">
      <c r="F6368" s="21"/>
      <c r="G6368" s="22" t="s">
        <v>19289</v>
      </c>
      <c r="H6368" s="11">
        <v>1</v>
      </c>
      <c r="I6368" s="11">
        <v>0</v>
      </c>
    </row>
    <row r="6369" spans="6:9">
      <c r="F6369" s="21"/>
      <c r="G6369" s="22" t="s">
        <v>9612</v>
      </c>
      <c r="H6369" s="11">
        <v>2.9</v>
      </c>
      <c r="I6369" s="11">
        <v>135</v>
      </c>
    </row>
    <row r="6370" spans="6:9">
      <c r="F6370" s="21"/>
      <c r="G6370" s="22" t="s">
        <v>12161</v>
      </c>
      <c r="H6370" s="11">
        <v>4.1</v>
      </c>
      <c r="I6370" s="11">
        <v>395</v>
      </c>
    </row>
    <row r="6371" spans="6:9">
      <c r="F6371" s="21"/>
      <c r="G6371" s="22" t="s">
        <v>18759</v>
      </c>
      <c r="H6371" s="11">
        <v>3.7</v>
      </c>
      <c r="I6371" s="11">
        <v>57</v>
      </c>
    </row>
    <row r="6372" spans="6:9">
      <c r="F6372" s="21"/>
      <c r="G6372" s="22" t="s">
        <v>11370</v>
      </c>
      <c r="H6372" s="11">
        <v>4</v>
      </c>
      <c r="I6372" s="11">
        <v>406</v>
      </c>
    </row>
    <row r="6373" spans="6:9">
      <c r="F6373" s="21"/>
      <c r="G6373" s="22" t="s">
        <v>16130</v>
      </c>
      <c r="H6373" s="11">
        <v>4.4</v>
      </c>
      <c r="I6373" s="11">
        <v>163</v>
      </c>
    </row>
    <row r="6374" spans="6:9">
      <c r="F6374" s="21"/>
      <c r="G6374" s="22" t="s">
        <v>17147</v>
      </c>
      <c r="H6374" s="11">
        <v>3.5</v>
      </c>
      <c r="I6374" s="11">
        <v>46</v>
      </c>
    </row>
    <row r="6375" spans="6:9">
      <c r="F6375" s="21"/>
      <c r="G6375" s="22" t="s">
        <v>1784</v>
      </c>
      <c r="H6375" s="11">
        <v>3.5</v>
      </c>
      <c r="I6375" s="11">
        <v>420</v>
      </c>
    </row>
    <row r="6376" spans="6:9">
      <c r="F6376" s="21"/>
      <c r="G6376" s="22" t="s">
        <v>20266</v>
      </c>
      <c r="H6376" s="11">
        <v>1</v>
      </c>
      <c r="I6376" s="11">
        <v>1</v>
      </c>
    </row>
    <row r="6377" spans="6:9">
      <c r="F6377" s="21"/>
      <c r="G6377" s="22" t="s">
        <v>16420</v>
      </c>
      <c r="H6377" s="11">
        <v>1</v>
      </c>
      <c r="I6377" s="11">
        <v>3</v>
      </c>
    </row>
    <row r="6378" spans="6:9">
      <c r="F6378" s="21"/>
      <c r="G6378" s="22" t="s">
        <v>11192</v>
      </c>
      <c r="H6378" s="11">
        <v>4.1</v>
      </c>
      <c r="I6378" s="11">
        <v>647</v>
      </c>
    </row>
    <row r="6379" spans="6:9">
      <c r="F6379" s="21"/>
      <c r="G6379" s="22" t="s">
        <v>23084</v>
      </c>
      <c r="H6379" s="11">
        <v>1</v>
      </c>
      <c r="I6379" s="11">
        <v>3</v>
      </c>
    </row>
    <row r="6380" spans="6:9">
      <c r="F6380" s="21"/>
      <c r="G6380" s="22" t="s">
        <v>4238</v>
      </c>
      <c r="H6380" s="11">
        <v>2.9</v>
      </c>
      <c r="I6380" s="11">
        <v>33</v>
      </c>
    </row>
    <row r="6381" spans="6:9">
      <c r="F6381" s="21"/>
      <c r="G6381" s="22" t="s">
        <v>17961</v>
      </c>
      <c r="H6381" s="11">
        <v>1</v>
      </c>
      <c r="I6381" s="11">
        <v>0</v>
      </c>
    </row>
    <row r="6382" spans="6:9">
      <c r="F6382" s="21"/>
      <c r="G6382" s="22" t="s">
        <v>19148</v>
      </c>
      <c r="H6382" s="11">
        <v>4.1</v>
      </c>
      <c r="I6382" s="11">
        <v>501</v>
      </c>
    </row>
    <row r="6383" spans="6:9">
      <c r="F6383" s="21"/>
      <c r="G6383" s="22" t="s">
        <v>8994</v>
      </c>
      <c r="H6383" s="11">
        <v>3.65</v>
      </c>
      <c r="I6383" s="11">
        <v>1199</v>
      </c>
    </row>
    <row r="6384" spans="6:9">
      <c r="F6384" s="21"/>
      <c r="G6384" s="22" t="s">
        <v>12334</v>
      </c>
      <c r="H6384" s="11">
        <v>3.9</v>
      </c>
      <c r="I6384" s="11">
        <v>173</v>
      </c>
    </row>
    <row r="6385" spans="6:9">
      <c r="F6385" s="21"/>
      <c r="G6385" s="22" t="s">
        <v>15745</v>
      </c>
      <c r="H6385" s="11">
        <v>1.68571428571429</v>
      </c>
      <c r="I6385" s="11">
        <v>43</v>
      </c>
    </row>
    <row r="6386" spans="6:9">
      <c r="F6386" s="21"/>
      <c r="G6386" s="22" t="s">
        <v>8103</v>
      </c>
      <c r="H6386" s="11">
        <v>2.9</v>
      </c>
      <c r="I6386" s="11">
        <v>5</v>
      </c>
    </row>
    <row r="6387" spans="6:9">
      <c r="F6387" s="21"/>
      <c r="G6387" s="22" t="s">
        <v>22701</v>
      </c>
      <c r="H6387" s="11">
        <v>3.5</v>
      </c>
      <c r="I6387" s="11">
        <v>19</v>
      </c>
    </row>
    <row r="6388" spans="6:9">
      <c r="F6388" s="21"/>
      <c r="G6388" s="22" t="s">
        <v>19107</v>
      </c>
      <c r="H6388" s="11">
        <v>3.6</v>
      </c>
      <c r="I6388" s="11">
        <v>31</v>
      </c>
    </row>
    <row r="6389" spans="6:9">
      <c r="F6389" s="21"/>
      <c r="G6389" s="22" t="s">
        <v>18332</v>
      </c>
      <c r="H6389" s="11">
        <v>3.4</v>
      </c>
      <c r="I6389" s="11">
        <v>21</v>
      </c>
    </row>
    <row r="6390" spans="6:9">
      <c r="F6390" s="21"/>
      <c r="G6390" s="22" t="s">
        <v>10399</v>
      </c>
      <c r="H6390" s="11">
        <v>3.3</v>
      </c>
      <c r="I6390" s="11">
        <v>89</v>
      </c>
    </row>
    <row r="6391" spans="6:9">
      <c r="F6391" s="21"/>
      <c r="G6391" s="22" t="s">
        <v>4350</v>
      </c>
      <c r="H6391" s="11">
        <v>3.1</v>
      </c>
      <c r="I6391" s="11">
        <v>16</v>
      </c>
    </row>
    <row r="6392" spans="6:9">
      <c r="F6392" s="21"/>
      <c r="G6392" s="22" t="s">
        <v>17753</v>
      </c>
      <c r="H6392" s="11">
        <v>1</v>
      </c>
      <c r="I6392" s="11">
        <v>1</v>
      </c>
    </row>
    <row r="6393" spans="6:9">
      <c r="F6393" s="21"/>
      <c r="G6393" s="22" t="s">
        <v>6885</v>
      </c>
      <c r="H6393" s="11">
        <v>3.2</v>
      </c>
      <c r="I6393" s="11">
        <v>31</v>
      </c>
    </row>
    <row r="6394" spans="6:9">
      <c r="F6394" s="21"/>
      <c r="G6394" s="22" t="s">
        <v>2212</v>
      </c>
      <c r="H6394" s="11">
        <v>3.16666666666667</v>
      </c>
      <c r="I6394" s="11">
        <v>68</v>
      </c>
    </row>
    <row r="6395" spans="6:9">
      <c r="F6395" s="21"/>
      <c r="G6395" s="22" t="s">
        <v>9598</v>
      </c>
      <c r="H6395" s="11">
        <v>3.4</v>
      </c>
      <c r="I6395" s="11">
        <v>37</v>
      </c>
    </row>
    <row r="6396" spans="6:9">
      <c r="F6396" s="21"/>
      <c r="G6396" s="22" t="s">
        <v>7546</v>
      </c>
      <c r="H6396" s="11">
        <v>3.5</v>
      </c>
      <c r="I6396" s="11">
        <v>37</v>
      </c>
    </row>
    <row r="6397" spans="6:9">
      <c r="F6397" s="21"/>
      <c r="G6397" s="22" t="s">
        <v>2914</v>
      </c>
      <c r="H6397" s="11">
        <v>3.95</v>
      </c>
      <c r="I6397" s="11">
        <v>9682</v>
      </c>
    </row>
    <row r="6398" spans="6:9">
      <c r="F6398" s="21"/>
      <c r="G6398" s="22" t="s">
        <v>23301</v>
      </c>
      <c r="H6398" s="11">
        <v>1</v>
      </c>
      <c r="I6398" s="11">
        <v>0</v>
      </c>
    </row>
    <row r="6399" spans="6:9">
      <c r="F6399" s="21"/>
      <c r="G6399" s="22" t="s">
        <v>19543</v>
      </c>
      <c r="H6399" s="11">
        <v>1</v>
      </c>
      <c r="I6399" s="11">
        <v>1</v>
      </c>
    </row>
    <row r="6400" spans="6:9">
      <c r="F6400" s="21"/>
      <c r="G6400" s="22" t="s">
        <v>1926</v>
      </c>
      <c r="H6400" s="11">
        <v>3.8</v>
      </c>
      <c r="I6400" s="11">
        <v>145</v>
      </c>
    </row>
    <row r="6401" spans="6:9">
      <c r="F6401" s="21"/>
      <c r="G6401" s="22" t="s">
        <v>7281</v>
      </c>
      <c r="H6401" s="11">
        <v>3.5</v>
      </c>
      <c r="I6401" s="11">
        <v>351</v>
      </c>
    </row>
    <row r="6402" spans="6:9">
      <c r="F6402" s="21"/>
      <c r="G6402" s="22" t="s">
        <v>22345</v>
      </c>
      <c r="H6402" s="11">
        <v>3.8</v>
      </c>
      <c r="I6402" s="11">
        <v>24</v>
      </c>
    </row>
    <row r="6403" spans="6:9">
      <c r="F6403" s="21"/>
      <c r="G6403" s="22" t="s">
        <v>10693</v>
      </c>
      <c r="H6403" s="11">
        <v>3.4</v>
      </c>
      <c r="I6403" s="11">
        <v>31</v>
      </c>
    </row>
    <row r="6404" spans="6:9">
      <c r="F6404" s="21"/>
      <c r="G6404" s="22" t="s">
        <v>19824</v>
      </c>
      <c r="H6404" s="11">
        <v>1</v>
      </c>
      <c r="I6404" s="11">
        <v>0</v>
      </c>
    </row>
    <row r="6405" spans="6:9">
      <c r="F6405" s="21"/>
      <c r="G6405" s="22" t="s">
        <v>22334</v>
      </c>
      <c r="H6405" s="11">
        <v>1</v>
      </c>
      <c r="I6405" s="11">
        <v>0</v>
      </c>
    </row>
    <row r="6406" spans="6:9">
      <c r="F6406" s="21"/>
      <c r="G6406" s="22" t="s">
        <v>3900</v>
      </c>
      <c r="H6406" s="11">
        <v>2.2</v>
      </c>
      <c r="I6406" s="11">
        <v>182</v>
      </c>
    </row>
    <row r="6407" spans="6:9">
      <c r="F6407" s="21"/>
      <c r="G6407" s="22" t="s">
        <v>22844</v>
      </c>
      <c r="H6407" s="11">
        <v>3.1</v>
      </c>
      <c r="I6407" s="11">
        <v>13</v>
      </c>
    </row>
    <row r="6408" spans="6:9">
      <c r="F6408" s="21"/>
      <c r="G6408" s="22" t="s">
        <v>8546</v>
      </c>
      <c r="H6408" s="11">
        <v>3.6</v>
      </c>
      <c r="I6408" s="11">
        <v>52</v>
      </c>
    </row>
    <row r="6409" spans="6:9">
      <c r="F6409" s="21"/>
      <c r="G6409" s="22" t="s">
        <v>10465</v>
      </c>
      <c r="H6409" s="11">
        <v>3.3</v>
      </c>
      <c r="I6409" s="11">
        <v>47</v>
      </c>
    </row>
    <row r="6410" spans="6:9">
      <c r="F6410" s="21"/>
      <c r="G6410" s="22" t="s">
        <v>16992</v>
      </c>
      <c r="H6410" s="11">
        <v>1</v>
      </c>
      <c r="I6410" s="11">
        <v>3</v>
      </c>
    </row>
    <row r="6411" spans="6:9">
      <c r="F6411" s="21"/>
      <c r="G6411" s="22" t="s">
        <v>21114</v>
      </c>
      <c r="H6411" s="11">
        <v>3</v>
      </c>
      <c r="I6411" s="11">
        <v>6</v>
      </c>
    </row>
    <row r="6412" spans="6:9">
      <c r="F6412" s="21"/>
      <c r="G6412" s="22" t="s">
        <v>18777</v>
      </c>
      <c r="H6412" s="11">
        <v>1</v>
      </c>
      <c r="I6412" s="11">
        <v>1</v>
      </c>
    </row>
    <row r="6413" spans="6:9">
      <c r="F6413" s="21"/>
      <c r="G6413" s="22" t="s">
        <v>17690</v>
      </c>
      <c r="H6413" s="11">
        <v>3.8</v>
      </c>
      <c r="I6413" s="11">
        <v>240</v>
      </c>
    </row>
    <row r="6414" spans="6:9">
      <c r="F6414" s="21"/>
      <c r="G6414" s="22" t="s">
        <v>20554</v>
      </c>
      <c r="H6414" s="11">
        <v>3.4</v>
      </c>
      <c r="I6414" s="11">
        <v>11</v>
      </c>
    </row>
    <row r="6415" spans="6:9">
      <c r="F6415" s="21"/>
      <c r="G6415" s="22" t="s">
        <v>6203</v>
      </c>
      <c r="H6415" s="11">
        <v>4</v>
      </c>
      <c r="I6415" s="11">
        <v>535</v>
      </c>
    </row>
    <row r="6416" spans="6:9">
      <c r="F6416" s="21"/>
      <c r="G6416" s="22" t="s">
        <v>9926</v>
      </c>
      <c r="H6416" s="11">
        <v>3.4</v>
      </c>
      <c r="I6416" s="11">
        <v>74</v>
      </c>
    </row>
    <row r="6417" spans="6:9">
      <c r="F6417" s="21"/>
      <c r="G6417" s="22" t="s">
        <v>7529</v>
      </c>
      <c r="H6417" s="11">
        <v>2.46315789473684</v>
      </c>
      <c r="I6417" s="11">
        <v>280</v>
      </c>
    </row>
    <row r="6418" spans="6:9">
      <c r="F6418" s="21"/>
      <c r="G6418" s="22" t="s">
        <v>9207</v>
      </c>
      <c r="H6418" s="11">
        <v>3.3</v>
      </c>
      <c r="I6418" s="11">
        <v>23</v>
      </c>
    </row>
    <row r="6419" spans="6:9">
      <c r="F6419" s="21"/>
      <c r="G6419" s="22" t="s">
        <v>16367</v>
      </c>
      <c r="H6419" s="11">
        <v>4.55</v>
      </c>
      <c r="I6419" s="11">
        <v>471</v>
      </c>
    </row>
    <row r="6420" spans="6:9">
      <c r="F6420" s="21"/>
      <c r="G6420" s="22" t="s">
        <v>22952</v>
      </c>
      <c r="H6420" s="11">
        <v>1</v>
      </c>
      <c r="I6420" s="11">
        <v>0</v>
      </c>
    </row>
    <row r="6421" spans="6:9">
      <c r="F6421" s="21"/>
      <c r="G6421" s="22" t="s">
        <v>6847</v>
      </c>
      <c r="H6421" s="11">
        <v>3.6</v>
      </c>
      <c r="I6421" s="11">
        <v>52</v>
      </c>
    </row>
    <row r="6422" spans="6:9">
      <c r="F6422" s="21"/>
      <c r="G6422" s="22" t="s">
        <v>17152</v>
      </c>
      <c r="H6422" s="11">
        <v>3.6</v>
      </c>
      <c r="I6422" s="11">
        <v>242</v>
      </c>
    </row>
    <row r="6423" spans="6:9">
      <c r="F6423" s="21"/>
      <c r="G6423" s="22" t="s">
        <v>21476</v>
      </c>
      <c r="H6423" s="11">
        <v>1</v>
      </c>
      <c r="I6423" s="11">
        <v>0</v>
      </c>
    </row>
    <row r="6424" spans="6:9">
      <c r="F6424" s="21"/>
      <c r="G6424" s="22" t="s">
        <v>20073</v>
      </c>
      <c r="H6424" s="11">
        <v>3.2</v>
      </c>
      <c r="I6424" s="11">
        <v>11</v>
      </c>
    </row>
    <row r="6425" spans="6:9">
      <c r="F6425" s="21"/>
      <c r="G6425" s="22" t="s">
        <v>21333</v>
      </c>
      <c r="H6425" s="11">
        <v>2.9</v>
      </c>
      <c r="I6425" s="11">
        <v>15</v>
      </c>
    </row>
    <row r="6426" spans="6:9">
      <c r="F6426" s="21"/>
      <c r="G6426" s="22" t="s">
        <v>12006</v>
      </c>
      <c r="H6426" s="11">
        <v>3.9</v>
      </c>
      <c r="I6426" s="11">
        <v>289</v>
      </c>
    </row>
    <row r="6427" spans="6:9">
      <c r="F6427" s="21"/>
      <c r="G6427" s="22" t="s">
        <v>22893</v>
      </c>
      <c r="H6427" s="11">
        <v>1</v>
      </c>
      <c r="I6427" s="11">
        <v>0</v>
      </c>
    </row>
    <row r="6428" spans="6:9">
      <c r="F6428" s="21"/>
      <c r="G6428" s="22" t="s">
        <v>2234</v>
      </c>
      <c r="H6428" s="11">
        <v>2</v>
      </c>
      <c r="I6428" s="11">
        <v>19</v>
      </c>
    </row>
    <row r="6429" spans="6:9">
      <c r="F6429" s="21"/>
      <c r="G6429" s="22" t="s">
        <v>20810</v>
      </c>
      <c r="H6429" s="11">
        <v>1</v>
      </c>
      <c r="I6429" s="11">
        <v>0</v>
      </c>
    </row>
    <row r="6430" spans="6:9">
      <c r="F6430" s="21"/>
      <c r="G6430" s="22" t="s">
        <v>3219</v>
      </c>
      <c r="H6430" s="11">
        <v>3.6</v>
      </c>
      <c r="I6430" s="11">
        <v>430</v>
      </c>
    </row>
    <row r="6431" spans="6:9">
      <c r="F6431" s="21"/>
      <c r="G6431" s="22" t="s">
        <v>16619</v>
      </c>
      <c r="H6431" s="11">
        <v>4</v>
      </c>
      <c r="I6431" s="11">
        <v>157</v>
      </c>
    </row>
    <row r="6432" spans="6:9">
      <c r="F6432" s="21"/>
      <c r="G6432" s="22" t="s">
        <v>21642</v>
      </c>
      <c r="H6432" s="11">
        <v>3.5</v>
      </c>
      <c r="I6432" s="11">
        <v>31</v>
      </c>
    </row>
    <row r="6433" spans="6:9">
      <c r="F6433" s="21"/>
      <c r="G6433" s="22" t="s">
        <v>7560</v>
      </c>
      <c r="H6433" s="11">
        <v>3.5</v>
      </c>
      <c r="I6433" s="11">
        <v>117</v>
      </c>
    </row>
    <row r="6434" spans="6:9">
      <c r="F6434" s="21"/>
      <c r="G6434" s="22" t="s">
        <v>8787</v>
      </c>
      <c r="H6434" s="11">
        <v>3.2</v>
      </c>
      <c r="I6434" s="11">
        <v>53</v>
      </c>
    </row>
    <row r="6435" spans="6:9">
      <c r="F6435" s="21"/>
      <c r="G6435" s="22" t="s">
        <v>4717</v>
      </c>
      <c r="H6435" s="11">
        <v>3.8</v>
      </c>
      <c r="I6435" s="11">
        <v>63</v>
      </c>
    </row>
    <row r="6436" spans="6:9">
      <c r="F6436" s="21"/>
      <c r="G6436" s="22" t="s">
        <v>15679</v>
      </c>
      <c r="H6436" s="11">
        <v>3.4</v>
      </c>
      <c r="I6436" s="11">
        <v>33</v>
      </c>
    </row>
    <row r="6437" spans="6:9">
      <c r="F6437" s="21"/>
      <c r="G6437" s="22" t="s">
        <v>22188</v>
      </c>
      <c r="H6437" s="11">
        <v>1</v>
      </c>
      <c r="I6437" s="11">
        <v>2</v>
      </c>
    </row>
    <row r="6438" spans="6:9">
      <c r="F6438" s="21"/>
      <c r="G6438" s="22" t="s">
        <v>9067</v>
      </c>
      <c r="H6438" s="11">
        <v>3.5</v>
      </c>
      <c r="I6438" s="11">
        <v>240</v>
      </c>
    </row>
    <row r="6439" spans="6:9">
      <c r="F6439" s="21"/>
      <c r="G6439" s="22" t="s">
        <v>21939</v>
      </c>
      <c r="H6439" s="11">
        <v>2.8</v>
      </c>
      <c r="I6439" s="11">
        <v>5</v>
      </c>
    </row>
    <row r="6440" spans="6:9">
      <c r="F6440" s="21"/>
      <c r="G6440" s="22" t="s">
        <v>18403</v>
      </c>
      <c r="H6440" s="11">
        <v>3.2</v>
      </c>
      <c r="I6440" s="11">
        <v>134</v>
      </c>
    </row>
    <row r="6441" spans="6:9">
      <c r="F6441" s="21"/>
      <c r="G6441" s="22" t="s">
        <v>10775</v>
      </c>
      <c r="H6441" s="11">
        <v>3.1</v>
      </c>
      <c r="I6441" s="11">
        <v>33</v>
      </c>
    </row>
    <row r="6442" spans="6:9">
      <c r="F6442" s="21"/>
      <c r="G6442" s="22" t="s">
        <v>9517</v>
      </c>
      <c r="H6442" s="11">
        <v>3.1</v>
      </c>
      <c r="I6442" s="11">
        <v>15</v>
      </c>
    </row>
    <row r="6443" spans="6:9">
      <c r="F6443" s="21"/>
      <c r="G6443" s="22" t="s">
        <v>9664</v>
      </c>
      <c r="H6443" s="11">
        <v>3.1</v>
      </c>
      <c r="I6443" s="11">
        <v>9</v>
      </c>
    </row>
    <row r="6444" spans="6:9">
      <c r="F6444" s="21"/>
      <c r="G6444" s="22" t="s">
        <v>8690</v>
      </c>
      <c r="H6444" s="11">
        <v>3</v>
      </c>
      <c r="I6444" s="11">
        <v>6</v>
      </c>
    </row>
    <row r="6445" spans="6:9">
      <c r="F6445" s="21"/>
      <c r="G6445" s="22" t="s">
        <v>6273</v>
      </c>
      <c r="H6445" s="11">
        <v>4</v>
      </c>
      <c r="I6445" s="11">
        <v>356</v>
      </c>
    </row>
    <row r="6446" spans="6:9">
      <c r="F6446" s="21"/>
      <c r="G6446" s="22" t="s">
        <v>19377</v>
      </c>
      <c r="H6446" s="11">
        <v>1</v>
      </c>
      <c r="I6446" s="11">
        <v>0</v>
      </c>
    </row>
    <row r="6447" spans="6:9">
      <c r="F6447" s="21"/>
      <c r="G6447" s="22" t="s">
        <v>6459</v>
      </c>
      <c r="H6447" s="11">
        <v>3.3</v>
      </c>
      <c r="I6447" s="11">
        <v>40</v>
      </c>
    </row>
    <row r="6448" spans="6:9">
      <c r="F6448" s="21"/>
      <c r="G6448" s="22" t="s">
        <v>8159</v>
      </c>
      <c r="H6448" s="11">
        <v>3.4</v>
      </c>
      <c r="I6448" s="11">
        <v>80</v>
      </c>
    </row>
    <row r="6449" spans="6:9">
      <c r="F6449" s="21"/>
      <c r="G6449" s="22" t="s">
        <v>1772</v>
      </c>
      <c r="H6449" s="11">
        <v>3.4</v>
      </c>
      <c r="I6449" s="11">
        <v>190</v>
      </c>
    </row>
    <row r="6450" spans="6:9">
      <c r="F6450" s="21"/>
      <c r="G6450" s="22" t="s">
        <v>4184</v>
      </c>
      <c r="H6450" s="11">
        <v>2.7</v>
      </c>
      <c r="I6450" s="11">
        <v>23</v>
      </c>
    </row>
    <row r="6451" spans="6:9">
      <c r="F6451" s="21"/>
      <c r="G6451" s="22" t="s">
        <v>23114</v>
      </c>
      <c r="H6451" s="11">
        <v>1</v>
      </c>
      <c r="I6451" s="11">
        <v>1</v>
      </c>
    </row>
    <row r="6452" spans="6:9">
      <c r="F6452" s="21"/>
      <c r="G6452" s="22" t="s">
        <v>9295</v>
      </c>
      <c r="H6452" s="11">
        <v>3</v>
      </c>
      <c r="I6452" s="11">
        <v>26</v>
      </c>
    </row>
    <row r="6453" spans="6:9">
      <c r="F6453" s="21"/>
      <c r="G6453" s="22" t="s">
        <v>8076</v>
      </c>
      <c r="H6453" s="11">
        <v>3.4</v>
      </c>
      <c r="I6453" s="11">
        <v>59</v>
      </c>
    </row>
    <row r="6454" spans="6:9">
      <c r="F6454" s="21"/>
      <c r="G6454" s="22" t="s">
        <v>11124</v>
      </c>
      <c r="H6454" s="11">
        <v>3.5</v>
      </c>
      <c r="I6454" s="11">
        <v>28</v>
      </c>
    </row>
    <row r="6455" spans="6:9">
      <c r="F6455" s="21"/>
      <c r="G6455" s="22" t="s">
        <v>3616</v>
      </c>
      <c r="H6455" s="11">
        <v>2.9</v>
      </c>
      <c r="I6455" s="11">
        <v>7</v>
      </c>
    </row>
    <row r="6456" spans="6:9">
      <c r="F6456" s="21"/>
      <c r="G6456" s="22" t="s">
        <v>9525</v>
      </c>
      <c r="H6456" s="11">
        <v>3.1</v>
      </c>
      <c r="I6456" s="11">
        <v>5</v>
      </c>
    </row>
    <row r="6457" spans="6:9">
      <c r="F6457" s="21"/>
      <c r="G6457" s="22" t="s">
        <v>22096</v>
      </c>
      <c r="H6457" s="11">
        <v>4.3</v>
      </c>
      <c r="I6457" s="11">
        <v>90</v>
      </c>
    </row>
    <row r="6458" spans="6:9">
      <c r="F6458" s="21"/>
      <c r="G6458" s="22" t="s">
        <v>11336</v>
      </c>
      <c r="H6458" s="11">
        <v>4.35</v>
      </c>
      <c r="I6458" s="11">
        <v>346</v>
      </c>
    </row>
    <row r="6459" spans="6:9">
      <c r="F6459" s="21"/>
      <c r="G6459" s="22" t="s">
        <v>22559</v>
      </c>
      <c r="H6459" s="11">
        <v>1</v>
      </c>
      <c r="I6459" s="11">
        <v>0</v>
      </c>
    </row>
    <row r="6460" spans="6:9">
      <c r="F6460" s="21"/>
      <c r="G6460" s="22" t="s">
        <v>7973</v>
      </c>
      <c r="H6460" s="11">
        <v>2.8</v>
      </c>
      <c r="I6460" s="11">
        <v>16</v>
      </c>
    </row>
    <row r="6461" spans="6:9">
      <c r="F6461" s="21"/>
      <c r="G6461" s="22" t="s">
        <v>22663</v>
      </c>
      <c r="H6461" s="11">
        <v>1</v>
      </c>
      <c r="I6461" s="11">
        <v>0</v>
      </c>
    </row>
    <row r="6462" spans="6:9">
      <c r="F6462" s="21"/>
      <c r="G6462" s="22" t="s">
        <v>17921</v>
      </c>
      <c r="H6462" s="11">
        <v>1</v>
      </c>
      <c r="I6462" s="11">
        <v>0</v>
      </c>
    </row>
    <row r="6463" spans="6:9">
      <c r="F6463" s="21"/>
      <c r="G6463" s="22" t="s">
        <v>5522</v>
      </c>
      <c r="H6463" s="11">
        <v>3.4</v>
      </c>
      <c r="I6463" s="11">
        <v>86</v>
      </c>
    </row>
    <row r="6464" spans="6:9">
      <c r="F6464" s="21"/>
      <c r="G6464" s="22" t="s">
        <v>5057</v>
      </c>
      <c r="H6464" s="11">
        <v>3</v>
      </c>
      <c r="I6464" s="11">
        <v>10</v>
      </c>
    </row>
    <row r="6465" spans="6:9">
      <c r="F6465" s="21"/>
      <c r="G6465" s="22" t="s">
        <v>895</v>
      </c>
      <c r="H6465" s="11">
        <v>4.1</v>
      </c>
      <c r="I6465" s="11">
        <v>1838</v>
      </c>
    </row>
    <row r="6466" spans="6:9">
      <c r="F6466" s="21"/>
      <c r="G6466" s="22" t="s">
        <v>19677</v>
      </c>
      <c r="H6466" s="11">
        <v>3.4</v>
      </c>
      <c r="I6466" s="11">
        <v>215</v>
      </c>
    </row>
    <row r="6467" spans="6:9">
      <c r="F6467" s="21"/>
      <c r="G6467" s="22" t="s">
        <v>22818</v>
      </c>
      <c r="H6467" s="11">
        <v>1</v>
      </c>
      <c r="I6467" s="11">
        <v>0</v>
      </c>
    </row>
    <row r="6468" spans="6:9">
      <c r="F6468" s="21"/>
      <c r="G6468" s="22" t="s">
        <v>6063</v>
      </c>
      <c r="H6468" s="11">
        <v>4.1</v>
      </c>
      <c r="I6468" s="11">
        <v>1431</v>
      </c>
    </row>
    <row r="6469" spans="6:9">
      <c r="F6469" s="21"/>
      <c r="G6469" s="22" t="s">
        <v>3153</v>
      </c>
      <c r="H6469" s="11">
        <v>2.5</v>
      </c>
      <c r="I6469" s="11">
        <v>88</v>
      </c>
    </row>
    <row r="6470" spans="6:9">
      <c r="F6470" s="21"/>
      <c r="G6470" s="22" t="s">
        <v>16477</v>
      </c>
      <c r="H6470" s="11">
        <v>4</v>
      </c>
      <c r="I6470" s="11">
        <v>1758</v>
      </c>
    </row>
    <row r="6471" spans="6:9">
      <c r="F6471" s="21"/>
      <c r="G6471" s="22" t="s">
        <v>11649</v>
      </c>
      <c r="H6471" s="11">
        <v>3.4</v>
      </c>
      <c r="I6471" s="11">
        <v>49</v>
      </c>
    </row>
    <row r="6472" spans="6:9">
      <c r="F6472" s="21"/>
      <c r="G6472" s="22" t="s">
        <v>17738</v>
      </c>
      <c r="H6472" s="11">
        <v>1</v>
      </c>
      <c r="I6472" s="11">
        <v>3</v>
      </c>
    </row>
    <row r="6473" spans="6:9">
      <c r="F6473" s="21"/>
      <c r="G6473" s="22" t="s">
        <v>16977</v>
      </c>
      <c r="H6473" s="11">
        <v>3.6</v>
      </c>
      <c r="I6473" s="11">
        <v>244</v>
      </c>
    </row>
    <row r="6474" spans="6:9">
      <c r="F6474" s="21"/>
      <c r="G6474" s="22" t="s">
        <v>17163</v>
      </c>
      <c r="H6474" s="11">
        <v>4.1</v>
      </c>
      <c r="I6474" s="11">
        <v>230</v>
      </c>
    </row>
    <row r="6475" spans="6:9">
      <c r="F6475" s="21"/>
      <c r="G6475" s="22" t="s">
        <v>10961</v>
      </c>
      <c r="H6475" s="11">
        <v>2.7</v>
      </c>
      <c r="I6475" s="11">
        <v>8</v>
      </c>
    </row>
    <row r="6476" spans="6:9">
      <c r="F6476" s="21"/>
      <c r="G6476" s="22" t="s">
        <v>9267</v>
      </c>
      <c r="H6476" s="11">
        <v>2.6</v>
      </c>
      <c r="I6476" s="11">
        <v>50</v>
      </c>
    </row>
    <row r="6477" spans="6:9">
      <c r="F6477" s="21"/>
      <c r="G6477" s="22" t="s">
        <v>20575</v>
      </c>
      <c r="H6477" s="11">
        <v>3.5</v>
      </c>
      <c r="I6477" s="11">
        <v>43</v>
      </c>
    </row>
    <row r="6478" spans="6:9">
      <c r="F6478" s="21"/>
      <c r="G6478" s="22" t="s">
        <v>17563</v>
      </c>
      <c r="H6478" s="11">
        <v>3.4</v>
      </c>
      <c r="I6478" s="11">
        <v>37</v>
      </c>
    </row>
    <row r="6479" spans="6:9">
      <c r="F6479" s="21"/>
      <c r="G6479" s="22" t="s">
        <v>8176</v>
      </c>
      <c r="H6479" s="11">
        <v>2.6</v>
      </c>
      <c r="I6479" s="11">
        <v>94</v>
      </c>
    </row>
    <row r="6480" spans="6:9">
      <c r="F6480" s="21"/>
      <c r="G6480" s="22" t="s">
        <v>15915</v>
      </c>
      <c r="H6480" s="11">
        <v>2.85</v>
      </c>
      <c r="I6480" s="11">
        <v>51</v>
      </c>
    </row>
    <row r="6481" spans="6:9">
      <c r="F6481" s="21"/>
      <c r="G6481" s="22" t="s">
        <v>20676</v>
      </c>
      <c r="H6481" s="11">
        <v>1</v>
      </c>
      <c r="I6481" s="11">
        <v>0</v>
      </c>
    </row>
    <row r="6482" spans="6:9">
      <c r="F6482" s="21"/>
      <c r="G6482" s="22" t="s">
        <v>18990</v>
      </c>
      <c r="H6482" s="11">
        <v>2.8</v>
      </c>
      <c r="I6482" s="11">
        <v>19</v>
      </c>
    </row>
    <row r="6483" spans="6:9">
      <c r="F6483" s="21"/>
      <c r="G6483" s="22" t="s">
        <v>17161</v>
      </c>
      <c r="H6483" s="11">
        <v>3.1</v>
      </c>
      <c r="I6483" s="11">
        <v>20</v>
      </c>
    </row>
    <row r="6484" spans="6:9">
      <c r="F6484" s="21"/>
      <c r="G6484" s="22" t="s">
        <v>8858</v>
      </c>
      <c r="H6484" s="11">
        <v>3.6</v>
      </c>
      <c r="I6484" s="11">
        <v>346</v>
      </c>
    </row>
    <row r="6485" spans="6:9">
      <c r="F6485" s="21"/>
      <c r="G6485" s="22" t="s">
        <v>3966</v>
      </c>
      <c r="H6485" s="11">
        <v>3.1</v>
      </c>
      <c r="I6485" s="11">
        <v>97</v>
      </c>
    </row>
    <row r="6486" spans="6:9">
      <c r="F6486" s="21"/>
      <c r="G6486" s="22" t="s">
        <v>17481</v>
      </c>
      <c r="H6486" s="11">
        <v>3.2</v>
      </c>
      <c r="I6486" s="11">
        <v>88</v>
      </c>
    </row>
    <row r="6487" spans="6:9">
      <c r="F6487" s="21"/>
      <c r="G6487" s="22" t="s">
        <v>22710</v>
      </c>
      <c r="H6487" s="11">
        <v>3.1</v>
      </c>
      <c r="I6487" s="11">
        <v>8</v>
      </c>
    </row>
    <row r="6488" spans="6:9">
      <c r="F6488" s="21"/>
      <c r="G6488" s="22" t="s">
        <v>20798</v>
      </c>
      <c r="H6488" s="11">
        <v>1</v>
      </c>
      <c r="I6488" s="11">
        <v>0</v>
      </c>
    </row>
    <row r="6489" spans="6:9">
      <c r="F6489" s="21"/>
      <c r="G6489" s="22" t="s">
        <v>21588</v>
      </c>
      <c r="H6489" s="11">
        <v>1</v>
      </c>
      <c r="I6489" s="11">
        <v>0</v>
      </c>
    </row>
    <row r="6490" spans="6:9">
      <c r="F6490" s="21"/>
      <c r="G6490" s="22" t="s">
        <v>1139</v>
      </c>
      <c r="H6490" s="11">
        <v>3.43333333333333</v>
      </c>
      <c r="I6490" s="11">
        <v>403</v>
      </c>
    </row>
    <row r="6491" spans="6:9">
      <c r="F6491" s="21"/>
      <c r="G6491" s="22" t="s">
        <v>23180</v>
      </c>
      <c r="H6491" s="11">
        <v>3.4</v>
      </c>
      <c r="I6491" s="11">
        <v>13</v>
      </c>
    </row>
    <row r="6492" spans="6:9">
      <c r="F6492" s="21"/>
      <c r="G6492" s="22" t="s">
        <v>18196</v>
      </c>
      <c r="H6492" s="11">
        <v>3.9</v>
      </c>
      <c r="I6492" s="11">
        <v>127</v>
      </c>
    </row>
    <row r="6493" spans="6:9">
      <c r="F6493" s="21"/>
      <c r="G6493" s="22" t="s">
        <v>4750</v>
      </c>
      <c r="H6493" s="11">
        <v>2.2</v>
      </c>
      <c r="I6493" s="11">
        <v>134</v>
      </c>
    </row>
    <row r="6494" spans="6:9">
      <c r="F6494" s="21"/>
      <c r="G6494" s="22" t="s">
        <v>11284</v>
      </c>
      <c r="H6494" s="11">
        <v>3.7</v>
      </c>
      <c r="I6494" s="11">
        <v>21</v>
      </c>
    </row>
    <row r="6495" spans="6:9">
      <c r="F6495" s="21"/>
      <c r="G6495" s="22" t="s">
        <v>10017</v>
      </c>
      <c r="H6495" s="11">
        <v>3.2</v>
      </c>
      <c r="I6495" s="11">
        <v>286</v>
      </c>
    </row>
    <row r="6496" spans="6:9">
      <c r="F6496" s="21"/>
      <c r="G6496" s="22" t="s">
        <v>19312</v>
      </c>
      <c r="H6496" s="11">
        <v>3.5</v>
      </c>
      <c r="I6496" s="11">
        <v>13</v>
      </c>
    </row>
    <row r="6497" spans="6:9">
      <c r="F6497" s="21"/>
      <c r="G6497" s="22" t="s">
        <v>20849</v>
      </c>
      <c r="H6497" s="11">
        <v>1</v>
      </c>
      <c r="I6497" s="11">
        <v>0</v>
      </c>
    </row>
    <row r="6498" spans="6:9">
      <c r="F6498" s="21"/>
      <c r="G6498" s="22" t="s">
        <v>7682</v>
      </c>
      <c r="H6498" s="11">
        <v>2.9</v>
      </c>
      <c r="I6498" s="11">
        <v>6</v>
      </c>
    </row>
    <row r="6499" spans="6:9">
      <c r="F6499" s="21"/>
      <c r="G6499" s="22" t="s">
        <v>5238</v>
      </c>
      <c r="H6499" s="11">
        <v>2.9</v>
      </c>
      <c r="I6499" s="11">
        <v>5</v>
      </c>
    </row>
    <row r="6500" spans="6:9">
      <c r="F6500" s="21"/>
      <c r="G6500" s="22" t="s">
        <v>20282</v>
      </c>
      <c r="H6500" s="11">
        <v>1</v>
      </c>
      <c r="I6500" s="11">
        <v>0</v>
      </c>
    </row>
    <row r="6501" spans="6:9">
      <c r="F6501" s="21"/>
      <c r="G6501" s="22" t="s">
        <v>17658</v>
      </c>
      <c r="H6501" s="11">
        <v>1</v>
      </c>
      <c r="I6501" s="11">
        <v>0</v>
      </c>
    </row>
    <row r="6502" spans="6:9">
      <c r="F6502" s="21"/>
      <c r="G6502" s="22" t="s">
        <v>23373</v>
      </c>
      <c r="H6502" s="11">
        <v>1</v>
      </c>
      <c r="I6502" s="11">
        <v>0</v>
      </c>
    </row>
    <row r="6503" spans="6:9">
      <c r="F6503" s="21"/>
      <c r="G6503" s="22" t="s">
        <v>22065</v>
      </c>
      <c r="H6503" s="11">
        <v>1</v>
      </c>
      <c r="I6503" s="11">
        <v>0</v>
      </c>
    </row>
    <row r="6504" spans="6:9">
      <c r="F6504" s="21"/>
      <c r="G6504" s="22" t="s">
        <v>17983</v>
      </c>
      <c r="H6504" s="11">
        <v>1</v>
      </c>
      <c r="I6504" s="11">
        <v>2</v>
      </c>
    </row>
    <row r="6505" spans="6:9">
      <c r="F6505" s="21"/>
      <c r="G6505" s="22" t="s">
        <v>21010</v>
      </c>
      <c r="H6505" s="11">
        <v>1</v>
      </c>
      <c r="I6505" s="11">
        <v>0</v>
      </c>
    </row>
    <row r="6506" spans="6:9">
      <c r="F6506" s="21"/>
      <c r="G6506" s="22" t="s">
        <v>20111</v>
      </c>
      <c r="H6506" s="11">
        <v>2.8</v>
      </c>
      <c r="I6506" s="11">
        <v>6</v>
      </c>
    </row>
    <row r="6507" spans="6:9">
      <c r="F6507" s="21"/>
      <c r="G6507" s="22" t="s">
        <v>17458</v>
      </c>
      <c r="H6507" s="11">
        <v>3.45</v>
      </c>
      <c r="I6507" s="11">
        <v>62</v>
      </c>
    </row>
    <row r="6508" spans="6:9">
      <c r="F6508" s="21"/>
      <c r="G6508" s="22" t="s">
        <v>18963</v>
      </c>
      <c r="H6508" s="11">
        <v>3.3</v>
      </c>
      <c r="I6508" s="11">
        <v>37</v>
      </c>
    </row>
    <row r="6509" spans="6:9">
      <c r="F6509" s="21"/>
      <c r="G6509" s="22" t="s">
        <v>10525</v>
      </c>
      <c r="H6509" s="11">
        <v>2</v>
      </c>
      <c r="I6509" s="11">
        <v>5</v>
      </c>
    </row>
    <row r="6510" spans="6:9">
      <c r="F6510" s="21"/>
      <c r="G6510" s="22" t="s">
        <v>18550</v>
      </c>
      <c r="H6510" s="11">
        <v>1</v>
      </c>
      <c r="I6510" s="11">
        <v>1</v>
      </c>
    </row>
    <row r="6511" spans="6:9">
      <c r="F6511" s="21"/>
      <c r="G6511" s="22" t="s">
        <v>4027</v>
      </c>
      <c r="H6511" s="11">
        <v>2.9</v>
      </c>
      <c r="I6511" s="11">
        <v>7</v>
      </c>
    </row>
    <row r="6512" spans="6:9">
      <c r="F6512" s="21"/>
      <c r="G6512" s="22" t="s">
        <v>23289</v>
      </c>
      <c r="H6512" s="11">
        <v>1</v>
      </c>
      <c r="I6512" s="11">
        <v>0</v>
      </c>
    </row>
    <row r="6513" spans="6:9">
      <c r="F6513" s="21"/>
      <c r="G6513" s="22" t="s">
        <v>6702</v>
      </c>
      <c r="H6513" s="11">
        <v>3.3</v>
      </c>
      <c r="I6513" s="11">
        <v>34</v>
      </c>
    </row>
    <row r="6514" spans="6:9">
      <c r="F6514" s="21"/>
      <c r="G6514" s="22" t="s">
        <v>7629</v>
      </c>
      <c r="H6514" s="11">
        <v>3.2</v>
      </c>
      <c r="I6514" s="11">
        <v>51</v>
      </c>
    </row>
    <row r="6515" spans="6:9">
      <c r="F6515" s="21"/>
      <c r="G6515" s="22" t="s">
        <v>18867</v>
      </c>
      <c r="H6515" s="11">
        <v>1</v>
      </c>
      <c r="I6515" s="11">
        <v>2</v>
      </c>
    </row>
    <row r="6516" spans="6:9">
      <c r="F6516" s="21"/>
      <c r="G6516" s="22" t="s">
        <v>7127</v>
      </c>
      <c r="H6516" s="11">
        <v>3.1</v>
      </c>
      <c r="I6516" s="11">
        <v>10</v>
      </c>
    </row>
    <row r="6517" spans="6:9">
      <c r="F6517" s="21"/>
      <c r="G6517" s="22" t="s">
        <v>5178</v>
      </c>
      <c r="H6517" s="11">
        <v>3.9</v>
      </c>
      <c r="I6517" s="11">
        <v>223</v>
      </c>
    </row>
    <row r="6518" spans="6:9">
      <c r="F6518" s="21"/>
      <c r="G6518" s="22" t="s">
        <v>4338</v>
      </c>
      <c r="H6518" s="11">
        <v>1</v>
      </c>
      <c r="I6518" s="11">
        <v>0</v>
      </c>
    </row>
    <row r="6519" spans="6:9">
      <c r="F6519" s="21"/>
      <c r="G6519" s="22" t="s">
        <v>2221</v>
      </c>
      <c r="H6519" s="11">
        <v>3.25</v>
      </c>
      <c r="I6519" s="11">
        <v>82</v>
      </c>
    </row>
    <row r="6520" spans="6:9">
      <c r="F6520" s="21"/>
      <c r="G6520" s="22" t="s">
        <v>1693</v>
      </c>
      <c r="H6520" s="11">
        <v>1.8</v>
      </c>
      <c r="I6520" s="11">
        <v>26</v>
      </c>
    </row>
    <row r="6521" spans="6:9">
      <c r="F6521" s="21"/>
      <c r="G6521" s="22" t="s">
        <v>18629</v>
      </c>
      <c r="H6521" s="11">
        <v>3.1</v>
      </c>
      <c r="I6521" s="11">
        <v>13</v>
      </c>
    </row>
    <row r="6522" spans="6:9">
      <c r="F6522" s="21"/>
      <c r="G6522" s="22" t="s">
        <v>12045</v>
      </c>
      <c r="H6522" s="11">
        <v>4.5</v>
      </c>
      <c r="I6522" s="11">
        <v>380</v>
      </c>
    </row>
    <row r="6523" spans="6:9">
      <c r="F6523" s="21"/>
      <c r="G6523" s="22" t="s">
        <v>8365</v>
      </c>
      <c r="H6523" s="11">
        <v>2.9</v>
      </c>
      <c r="I6523" s="11">
        <v>8</v>
      </c>
    </row>
    <row r="6524" spans="6:9">
      <c r="F6524" s="21"/>
      <c r="G6524" s="22" t="s">
        <v>23348</v>
      </c>
      <c r="H6524" s="11">
        <v>1</v>
      </c>
      <c r="I6524" s="11">
        <v>0</v>
      </c>
    </row>
    <row r="6525" spans="6:9">
      <c r="F6525" s="21"/>
      <c r="G6525" s="22" t="s">
        <v>3657</v>
      </c>
      <c r="H6525" s="11">
        <v>3.1</v>
      </c>
      <c r="I6525" s="11">
        <v>29</v>
      </c>
    </row>
    <row r="6526" spans="6:9">
      <c r="F6526" s="21"/>
      <c r="G6526" s="22" t="s">
        <v>22703</v>
      </c>
      <c r="H6526" s="11">
        <v>3.8</v>
      </c>
      <c r="I6526" s="11">
        <v>31</v>
      </c>
    </row>
    <row r="6527" spans="6:9">
      <c r="F6527" s="21"/>
      <c r="G6527" s="22" t="s">
        <v>2034</v>
      </c>
      <c r="H6527" s="11">
        <v>3.7</v>
      </c>
      <c r="I6527" s="11">
        <v>1902</v>
      </c>
    </row>
    <row r="6528" spans="6:9">
      <c r="F6528" s="21"/>
      <c r="G6528" s="22" t="s">
        <v>12167</v>
      </c>
      <c r="H6528" s="11">
        <v>3.9</v>
      </c>
      <c r="I6528" s="11">
        <v>145</v>
      </c>
    </row>
    <row r="6529" spans="6:9">
      <c r="F6529" s="21"/>
      <c r="G6529" s="22" t="s">
        <v>9012</v>
      </c>
      <c r="H6529" s="11">
        <v>2.9</v>
      </c>
      <c r="I6529" s="11">
        <v>16</v>
      </c>
    </row>
    <row r="6530" spans="6:9">
      <c r="F6530" s="21"/>
      <c r="G6530" s="22" t="s">
        <v>22448</v>
      </c>
      <c r="H6530" s="11">
        <v>1</v>
      </c>
      <c r="I6530" s="11">
        <v>0</v>
      </c>
    </row>
    <row r="6531" spans="6:9">
      <c r="F6531" s="21"/>
      <c r="G6531" s="22" t="s">
        <v>1974</v>
      </c>
      <c r="H6531" s="11">
        <v>4.2</v>
      </c>
      <c r="I6531" s="11">
        <v>541</v>
      </c>
    </row>
    <row r="6532" spans="6:9">
      <c r="F6532" s="21"/>
      <c r="G6532" s="22" t="s">
        <v>5434</v>
      </c>
      <c r="H6532" s="11">
        <v>2.7</v>
      </c>
      <c r="I6532" s="11">
        <v>52</v>
      </c>
    </row>
    <row r="6533" spans="6:9">
      <c r="F6533" s="21"/>
      <c r="G6533" s="22" t="s">
        <v>16807</v>
      </c>
      <c r="H6533" s="11">
        <v>3.5</v>
      </c>
      <c r="I6533" s="11">
        <v>26</v>
      </c>
    </row>
    <row r="6534" spans="6:9">
      <c r="F6534" s="21"/>
      <c r="G6534" s="22" t="s">
        <v>21442</v>
      </c>
      <c r="H6534" s="11">
        <v>3.1</v>
      </c>
      <c r="I6534" s="11">
        <v>5</v>
      </c>
    </row>
    <row r="6535" spans="6:9">
      <c r="F6535" s="21"/>
      <c r="G6535" s="22" t="s">
        <v>4108</v>
      </c>
      <c r="H6535" s="11">
        <v>3.5</v>
      </c>
      <c r="I6535" s="11">
        <v>97</v>
      </c>
    </row>
    <row r="6536" spans="6:9">
      <c r="F6536" s="21"/>
      <c r="G6536" s="22" t="s">
        <v>1426</v>
      </c>
      <c r="H6536" s="11">
        <v>3.9</v>
      </c>
      <c r="I6536" s="11">
        <v>1087</v>
      </c>
    </row>
    <row r="6537" spans="6:9">
      <c r="F6537" s="21"/>
      <c r="G6537" s="22" t="s">
        <v>6467</v>
      </c>
      <c r="H6537" s="11">
        <v>2.7</v>
      </c>
      <c r="I6537" s="11">
        <v>66</v>
      </c>
    </row>
    <row r="6538" spans="6:9">
      <c r="F6538" s="21"/>
      <c r="G6538" s="22" t="s">
        <v>21426</v>
      </c>
      <c r="H6538" s="11">
        <v>1</v>
      </c>
      <c r="I6538" s="11">
        <v>3</v>
      </c>
    </row>
    <row r="6539" spans="6:9">
      <c r="F6539" s="21"/>
      <c r="G6539" s="22" t="s">
        <v>6725</v>
      </c>
      <c r="H6539" s="11">
        <v>3.1</v>
      </c>
      <c r="I6539" s="11">
        <v>35</v>
      </c>
    </row>
    <row r="6540" spans="6:9">
      <c r="F6540" s="21"/>
      <c r="G6540" s="22" t="s">
        <v>16697</v>
      </c>
      <c r="H6540" s="11">
        <v>2.7</v>
      </c>
      <c r="I6540" s="11">
        <v>25</v>
      </c>
    </row>
    <row r="6541" spans="6:9">
      <c r="F6541" s="21"/>
      <c r="G6541" s="22" t="s">
        <v>11484</v>
      </c>
      <c r="H6541" s="11">
        <v>3.6</v>
      </c>
      <c r="I6541" s="11">
        <v>125</v>
      </c>
    </row>
    <row r="6542" spans="6:9">
      <c r="F6542" s="21"/>
      <c r="G6542" s="22" t="s">
        <v>23463</v>
      </c>
      <c r="H6542" s="11">
        <v>1</v>
      </c>
      <c r="I6542" s="11">
        <v>3</v>
      </c>
    </row>
    <row r="6543" spans="6:9">
      <c r="F6543" s="21"/>
      <c r="G6543" s="22" t="s">
        <v>18000</v>
      </c>
      <c r="H6543" s="11">
        <v>3.6</v>
      </c>
      <c r="I6543" s="11">
        <v>113</v>
      </c>
    </row>
    <row r="6544" spans="6:9">
      <c r="F6544" s="21"/>
      <c r="G6544" s="22" t="s">
        <v>22143</v>
      </c>
      <c r="H6544" s="11">
        <v>1</v>
      </c>
      <c r="I6544" s="11">
        <v>0</v>
      </c>
    </row>
    <row r="6545" spans="6:9">
      <c r="F6545" s="21"/>
      <c r="G6545" s="22" t="s">
        <v>88</v>
      </c>
      <c r="H6545" s="11">
        <v>3.8</v>
      </c>
      <c r="I6545" s="11">
        <v>600</v>
      </c>
    </row>
    <row r="6546" spans="6:9">
      <c r="F6546" s="21"/>
      <c r="G6546" s="22" t="s">
        <v>23470</v>
      </c>
      <c r="H6546" s="11">
        <v>1</v>
      </c>
      <c r="I6546" s="11">
        <v>0</v>
      </c>
    </row>
    <row r="6547" spans="6:9">
      <c r="F6547" s="21"/>
      <c r="G6547" s="22" t="s">
        <v>11266</v>
      </c>
      <c r="H6547" s="11">
        <v>3.1</v>
      </c>
      <c r="I6547" s="11">
        <v>21</v>
      </c>
    </row>
    <row r="6548" spans="6:9">
      <c r="F6548" s="21"/>
      <c r="G6548" s="22" t="s">
        <v>23480</v>
      </c>
      <c r="H6548" s="11">
        <v>1</v>
      </c>
      <c r="I6548" s="11">
        <v>1</v>
      </c>
    </row>
    <row r="6549" spans="6:9">
      <c r="F6549" s="21"/>
      <c r="G6549" s="22" t="s">
        <v>10477</v>
      </c>
      <c r="H6549" s="11">
        <v>3.4</v>
      </c>
      <c r="I6549" s="11">
        <v>25</v>
      </c>
    </row>
    <row r="6550" spans="6:9">
      <c r="F6550" s="21"/>
      <c r="G6550" s="22" t="s">
        <v>10415</v>
      </c>
      <c r="H6550" s="11">
        <v>3.6</v>
      </c>
      <c r="I6550" s="11">
        <v>100</v>
      </c>
    </row>
    <row r="6551" spans="6:9">
      <c r="F6551" s="21"/>
      <c r="G6551" s="22" t="s">
        <v>20847</v>
      </c>
      <c r="H6551" s="11">
        <v>3.1</v>
      </c>
      <c r="I6551" s="11">
        <v>10</v>
      </c>
    </row>
    <row r="6552" spans="6:9">
      <c r="F6552" s="21"/>
      <c r="G6552" s="22" t="s">
        <v>11623</v>
      </c>
      <c r="H6552" s="11">
        <v>3.7</v>
      </c>
      <c r="I6552" s="11">
        <v>160</v>
      </c>
    </row>
    <row r="6553" spans="6:9">
      <c r="F6553" s="21"/>
      <c r="G6553" s="22" t="s">
        <v>17512</v>
      </c>
      <c r="H6553" s="11">
        <v>4.1</v>
      </c>
      <c r="I6553" s="11">
        <v>135</v>
      </c>
    </row>
    <row r="6554" spans="6:9">
      <c r="F6554" s="21"/>
      <c r="G6554" s="22" t="s">
        <v>11024</v>
      </c>
      <c r="H6554" s="11">
        <v>3.2</v>
      </c>
      <c r="I6554" s="11">
        <v>21</v>
      </c>
    </row>
    <row r="6555" spans="6:9">
      <c r="F6555" s="21"/>
      <c r="G6555" s="22" t="s">
        <v>18325</v>
      </c>
      <c r="H6555" s="11">
        <v>1</v>
      </c>
      <c r="I6555" s="11">
        <v>0</v>
      </c>
    </row>
    <row r="6556" spans="6:9">
      <c r="F6556" s="21"/>
      <c r="G6556" s="22" t="s">
        <v>18248</v>
      </c>
      <c r="H6556" s="11">
        <v>1</v>
      </c>
      <c r="I6556" s="11">
        <v>0</v>
      </c>
    </row>
    <row r="6557" spans="6:9">
      <c r="F6557" s="21"/>
      <c r="G6557" s="22" t="s">
        <v>17259</v>
      </c>
      <c r="H6557" s="11">
        <v>3.2</v>
      </c>
      <c r="I6557" s="11">
        <v>20</v>
      </c>
    </row>
    <row r="6558" spans="6:9">
      <c r="F6558" s="21"/>
      <c r="G6558" s="22" t="s">
        <v>18068</v>
      </c>
      <c r="H6558" s="11">
        <v>1</v>
      </c>
      <c r="I6558" s="11">
        <v>0</v>
      </c>
    </row>
    <row r="6559" spans="6:9">
      <c r="F6559" s="21"/>
      <c r="G6559" s="22" t="s">
        <v>11428</v>
      </c>
      <c r="H6559" s="11">
        <v>4</v>
      </c>
      <c r="I6559" s="11">
        <v>404</v>
      </c>
    </row>
    <row r="6560" spans="6:9">
      <c r="F6560" s="21"/>
      <c r="G6560" s="22" t="s">
        <v>3785</v>
      </c>
      <c r="H6560" s="11">
        <v>3</v>
      </c>
      <c r="I6560" s="11">
        <v>7</v>
      </c>
    </row>
    <row r="6561" spans="6:9">
      <c r="F6561" s="21"/>
      <c r="G6561" s="22" t="s">
        <v>6730</v>
      </c>
      <c r="H6561" s="11">
        <v>2.9</v>
      </c>
      <c r="I6561" s="11">
        <v>7</v>
      </c>
    </row>
    <row r="6562" spans="6:9">
      <c r="F6562" s="21"/>
      <c r="G6562" s="22" t="s">
        <v>8053</v>
      </c>
      <c r="H6562" s="11">
        <v>2.9</v>
      </c>
      <c r="I6562" s="11">
        <v>4</v>
      </c>
    </row>
    <row r="6563" spans="6:9">
      <c r="F6563" s="21"/>
      <c r="G6563" s="22" t="s">
        <v>4252</v>
      </c>
      <c r="H6563" s="11">
        <v>1</v>
      </c>
      <c r="I6563" s="11">
        <v>2</v>
      </c>
    </row>
    <row r="6564" spans="6:9">
      <c r="F6564" s="21"/>
      <c r="G6564" s="22" t="s">
        <v>5564</v>
      </c>
      <c r="H6564" s="11">
        <v>1</v>
      </c>
      <c r="I6564" s="11">
        <v>1</v>
      </c>
    </row>
    <row r="6565" spans="6:9">
      <c r="F6565" s="21"/>
      <c r="G6565" s="22" t="s">
        <v>18360</v>
      </c>
      <c r="H6565" s="11">
        <v>1</v>
      </c>
      <c r="I6565" s="11">
        <v>1</v>
      </c>
    </row>
    <row r="6566" spans="6:9">
      <c r="F6566" s="21"/>
      <c r="G6566" s="22" t="s">
        <v>8618</v>
      </c>
      <c r="H6566" s="11">
        <v>1</v>
      </c>
      <c r="I6566" s="11">
        <v>3</v>
      </c>
    </row>
    <row r="6567" spans="6:9">
      <c r="F6567" s="21"/>
      <c r="G6567" s="22" t="s">
        <v>5184</v>
      </c>
      <c r="H6567" s="11">
        <v>3.3</v>
      </c>
      <c r="I6567" s="11">
        <v>145</v>
      </c>
    </row>
    <row r="6568" spans="6:9">
      <c r="F6568" s="21"/>
      <c r="G6568" s="22" t="s">
        <v>12457</v>
      </c>
      <c r="H6568" s="11">
        <v>3.9</v>
      </c>
      <c r="I6568" s="11">
        <v>535</v>
      </c>
    </row>
    <row r="6569" spans="6:9">
      <c r="F6569" s="21"/>
      <c r="G6569" s="22" t="s">
        <v>20512</v>
      </c>
      <c r="H6569" s="11">
        <v>3.7</v>
      </c>
      <c r="I6569" s="11">
        <v>65</v>
      </c>
    </row>
    <row r="6570" spans="6:9">
      <c r="F6570" s="21"/>
      <c r="G6570" s="22" t="s">
        <v>12095</v>
      </c>
      <c r="H6570" s="11">
        <v>3.7</v>
      </c>
      <c r="I6570" s="11">
        <v>260</v>
      </c>
    </row>
    <row r="6571" spans="6:9">
      <c r="F6571" s="21"/>
      <c r="G6571" s="22" t="s">
        <v>9269</v>
      </c>
      <c r="H6571" s="11">
        <v>2.7</v>
      </c>
      <c r="I6571" s="11">
        <v>24</v>
      </c>
    </row>
    <row r="6572" spans="6:9">
      <c r="F6572" s="21"/>
      <c r="G6572" s="22" t="s">
        <v>12378</v>
      </c>
      <c r="H6572" s="11">
        <v>4.2</v>
      </c>
      <c r="I6572" s="11">
        <v>392</v>
      </c>
    </row>
    <row r="6573" spans="6:9">
      <c r="F6573" s="21"/>
      <c r="G6573" s="22" t="s">
        <v>3714</v>
      </c>
      <c r="H6573" s="11">
        <v>3.2</v>
      </c>
      <c r="I6573" s="11">
        <v>37</v>
      </c>
    </row>
    <row r="6574" spans="6:9">
      <c r="F6574" s="21"/>
      <c r="G6574" s="22" t="s">
        <v>11325</v>
      </c>
      <c r="H6574" s="11">
        <v>4.3</v>
      </c>
      <c r="I6574" s="11">
        <v>887</v>
      </c>
    </row>
    <row r="6575" spans="6:9">
      <c r="F6575" s="21"/>
      <c r="G6575" s="22" t="s">
        <v>10812</v>
      </c>
      <c r="H6575" s="11">
        <v>3.9</v>
      </c>
      <c r="I6575" s="11">
        <v>96</v>
      </c>
    </row>
    <row r="6576" spans="6:9">
      <c r="F6576" s="21"/>
      <c r="G6576" s="22" t="s">
        <v>15892</v>
      </c>
      <c r="H6576" s="11">
        <v>3.8</v>
      </c>
      <c r="I6576" s="11">
        <v>33</v>
      </c>
    </row>
    <row r="6577" spans="6:9">
      <c r="F6577" s="21"/>
      <c r="G6577" s="22" t="s">
        <v>6240</v>
      </c>
      <c r="H6577" s="11">
        <v>4.4</v>
      </c>
      <c r="I6577" s="11">
        <v>817</v>
      </c>
    </row>
    <row r="6578" spans="6:9">
      <c r="F6578" s="21"/>
      <c r="G6578" s="22" t="s">
        <v>21944</v>
      </c>
      <c r="H6578" s="11">
        <v>2.8</v>
      </c>
      <c r="I6578" s="11">
        <v>10</v>
      </c>
    </row>
    <row r="6579" spans="6:9">
      <c r="F6579" s="21"/>
      <c r="G6579" s="22" t="s">
        <v>4106</v>
      </c>
      <c r="H6579" s="11">
        <v>3.1</v>
      </c>
      <c r="I6579" s="11">
        <v>24</v>
      </c>
    </row>
    <row r="6580" spans="6:9">
      <c r="F6580" s="21"/>
      <c r="G6580" s="22" t="s">
        <v>21465</v>
      </c>
      <c r="H6580" s="11">
        <v>1</v>
      </c>
      <c r="I6580" s="11">
        <v>0</v>
      </c>
    </row>
    <row r="6581" spans="6:9">
      <c r="F6581" s="21"/>
      <c r="G6581" s="22" t="s">
        <v>21644</v>
      </c>
      <c r="H6581" s="11">
        <v>1</v>
      </c>
      <c r="I6581" s="11">
        <v>0</v>
      </c>
    </row>
    <row r="6582" spans="6:9">
      <c r="F6582" s="21"/>
      <c r="G6582" s="22" t="s">
        <v>11909</v>
      </c>
      <c r="H6582" s="11">
        <v>3.8</v>
      </c>
      <c r="I6582" s="11">
        <v>74</v>
      </c>
    </row>
    <row r="6583" spans="6:9">
      <c r="F6583" s="21"/>
      <c r="G6583" s="22" t="s">
        <v>8871</v>
      </c>
      <c r="H6583" s="11">
        <v>3.3</v>
      </c>
      <c r="I6583" s="11">
        <v>30</v>
      </c>
    </row>
    <row r="6584" spans="6:9">
      <c r="F6584" s="21"/>
      <c r="G6584" s="22" t="s">
        <v>340</v>
      </c>
      <c r="H6584" s="11">
        <v>2.38</v>
      </c>
      <c r="I6584" s="11">
        <v>243</v>
      </c>
    </row>
    <row r="6585" spans="6:9">
      <c r="F6585" s="21"/>
      <c r="G6585" s="22" t="s">
        <v>6992</v>
      </c>
      <c r="H6585" s="11">
        <v>1</v>
      </c>
      <c r="I6585" s="11">
        <v>0</v>
      </c>
    </row>
    <row r="6586" spans="6:9">
      <c r="F6586" s="21"/>
      <c r="G6586" s="22" t="s">
        <v>18239</v>
      </c>
      <c r="H6586" s="11">
        <v>1</v>
      </c>
      <c r="I6586" s="11">
        <v>0</v>
      </c>
    </row>
    <row r="6587" spans="6:9">
      <c r="F6587" s="21"/>
      <c r="G6587" s="22" t="s">
        <v>20404</v>
      </c>
      <c r="H6587" s="11">
        <v>1</v>
      </c>
      <c r="I6587" s="11">
        <v>0</v>
      </c>
    </row>
    <row r="6588" spans="6:9">
      <c r="F6588" s="21"/>
      <c r="G6588" s="22" t="s">
        <v>16988</v>
      </c>
      <c r="H6588" s="11">
        <v>3.5</v>
      </c>
      <c r="I6588" s="11">
        <v>109</v>
      </c>
    </row>
    <row r="6589" spans="6:9">
      <c r="F6589" s="21"/>
      <c r="G6589" s="22" t="s">
        <v>2425</v>
      </c>
      <c r="H6589" s="11">
        <v>3.2</v>
      </c>
      <c r="I6589" s="11">
        <v>28</v>
      </c>
    </row>
    <row r="6590" spans="6:9">
      <c r="F6590" s="21"/>
      <c r="G6590" s="22" t="s">
        <v>20137</v>
      </c>
      <c r="H6590" s="11">
        <v>3.5</v>
      </c>
      <c r="I6590" s="11">
        <v>19</v>
      </c>
    </row>
    <row r="6591" spans="6:9">
      <c r="F6591" s="21"/>
      <c r="G6591" s="22" t="s">
        <v>20050</v>
      </c>
      <c r="H6591" s="11">
        <v>1</v>
      </c>
      <c r="I6591" s="11">
        <v>0</v>
      </c>
    </row>
    <row r="6592" spans="6:9">
      <c r="F6592" s="21"/>
      <c r="G6592" s="22" t="s">
        <v>17063</v>
      </c>
      <c r="H6592" s="11">
        <v>2.8</v>
      </c>
      <c r="I6592" s="11">
        <v>4</v>
      </c>
    </row>
    <row r="6593" spans="6:9">
      <c r="F6593" s="21"/>
      <c r="G6593" s="22" t="s">
        <v>19852</v>
      </c>
      <c r="H6593" s="11">
        <v>2.9</v>
      </c>
      <c r="I6593" s="11">
        <v>6</v>
      </c>
    </row>
    <row r="6594" spans="6:9">
      <c r="F6594" s="21"/>
      <c r="G6594" s="22" t="s">
        <v>21560</v>
      </c>
      <c r="H6594" s="11">
        <v>1</v>
      </c>
      <c r="I6594" s="11">
        <v>0</v>
      </c>
    </row>
    <row r="6595" spans="6:9">
      <c r="F6595" s="21"/>
      <c r="G6595" s="22" t="s">
        <v>4828</v>
      </c>
      <c r="H6595" s="11">
        <v>3</v>
      </c>
      <c r="I6595" s="11">
        <v>22</v>
      </c>
    </row>
    <row r="6596" spans="6:9">
      <c r="F6596" s="21"/>
      <c r="G6596" s="22" t="s">
        <v>21600</v>
      </c>
      <c r="H6596" s="11">
        <v>1</v>
      </c>
      <c r="I6596" s="11">
        <v>3</v>
      </c>
    </row>
    <row r="6597" spans="6:9">
      <c r="F6597" s="21"/>
      <c r="G6597" s="22" t="s">
        <v>17215</v>
      </c>
      <c r="H6597" s="11">
        <v>3.6</v>
      </c>
      <c r="I6597" s="11">
        <v>34</v>
      </c>
    </row>
    <row r="6598" spans="6:9">
      <c r="F6598" s="21"/>
      <c r="G6598" s="22" t="s">
        <v>11447</v>
      </c>
      <c r="H6598" s="11">
        <v>4.3</v>
      </c>
      <c r="I6598" s="11">
        <v>171</v>
      </c>
    </row>
    <row r="6599" spans="6:9">
      <c r="F6599" s="21"/>
      <c r="G6599" s="22" t="s">
        <v>19534</v>
      </c>
      <c r="H6599" s="11">
        <v>3.9</v>
      </c>
      <c r="I6599" s="11">
        <v>66</v>
      </c>
    </row>
    <row r="6600" spans="6:9">
      <c r="F6600" s="21"/>
      <c r="G6600" s="22" t="s">
        <v>10530</v>
      </c>
      <c r="H6600" s="11">
        <v>3.6</v>
      </c>
      <c r="I6600" s="11">
        <v>102</v>
      </c>
    </row>
    <row r="6601" spans="6:9">
      <c r="F6601" s="21"/>
      <c r="G6601" s="22" t="s">
        <v>11278</v>
      </c>
      <c r="H6601" s="11">
        <v>2.1</v>
      </c>
      <c r="I6601" s="11">
        <v>46</v>
      </c>
    </row>
    <row r="6602" spans="6:9">
      <c r="F6602" s="21"/>
      <c r="G6602" s="22" t="s">
        <v>2433</v>
      </c>
      <c r="H6602" s="11">
        <v>2.44736842105263</v>
      </c>
      <c r="I6602" s="11">
        <v>1026</v>
      </c>
    </row>
    <row r="6603" spans="6:9">
      <c r="F6603" s="21"/>
      <c r="G6603" s="22" t="s">
        <v>10698</v>
      </c>
      <c r="H6603" s="11">
        <v>1</v>
      </c>
      <c r="I6603" s="11">
        <v>2</v>
      </c>
    </row>
    <row r="6604" spans="6:9">
      <c r="F6604" s="21"/>
      <c r="G6604" s="22" t="s">
        <v>21461</v>
      </c>
      <c r="H6604" s="11">
        <v>1</v>
      </c>
      <c r="I6604" s="11">
        <v>3</v>
      </c>
    </row>
    <row r="6605" spans="6:9">
      <c r="F6605" s="21"/>
      <c r="G6605" s="22" t="s">
        <v>7526</v>
      </c>
      <c r="H6605" s="11">
        <v>3.6</v>
      </c>
      <c r="I6605" s="11">
        <v>213</v>
      </c>
    </row>
    <row r="6606" spans="6:9">
      <c r="F6606" s="21"/>
      <c r="G6606" s="22" t="s">
        <v>7691</v>
      </c>
      <c r="H6606" s="11">
        <v>2.8</v>
      </c>
      <c r="I6606" s="11">
        <v>6</v>
      </c>
    </row>
    <row r="6607" spans="6:9">
      <c r="F6607" s="21"/>
      <c r="G6607" s="22" t="s">
        <v>3192</v>
      </c>
      <c r="H6607" s="11">
        <v>3.55</v>
      </c>
      <c r="I6607" s="11">
        <v>433</v>
      </c>
    </row>
    <row r="6608" spans="6:9">
      <c r="F6608" s="21"/>
      <c r="G6608" s="22" t="s">
        <v>14364</v>
      </c>
      <c r="H6608" s="11">
        <v>1</v>
      </c>
      <c r="I6608" s="11">
        <v>0</v>
      </c>
    </row>
    <row r="6609" spans="6:9">
      <c r="F6609" s="21"/>
      <c r="G6609" s="22" t="s">
        <v>7514</v>
      </c>
      <c r="H6609" s="11">
        <v>3.2</v>
      </c>
      <c r="I6609" s="11">
        <v>16</v>
      </c>
    </row>
    <row r="6610" spans="6:9">
      <c r="F6610" s="21"/>
      <c r="G6610" s="22" t="s">
        <v>22460</v>
      </c>
      <c r="H6610" s="11">
        <v>4</v>
      </c>
      <c r="I6610" s="11">
        <v>90</v>
      </c>
    </row>
    <row r="6611" spans="6:9">
      <c r="F6611" s="21"/>
      <c r="G6611" s="22" t="s">
        <v>18726</v>
      </c>
      <c r="H6611" s="11">
        <v>4.1</v>
      </c>
      <c r="I6611" s="11">
        <v>112</v>
      </c>
    </row>
    <row r="6612" spans="6:9">
      <c r="F6612" s="21"/>
      <c r="G6612" s="22" t="s">
        <v>22243</v>
      </c>
      <c r="H6612" s="11">
        <v>1</v>
      </c>
      <c r="I6612" s="11">
        <v>0</v>
      </c>
    </row>
    <row r="6613" spans="6:9">
      <c r="F6613" s="21"/>
      <c r="G6613" s="22" t="s">
        <v>3940</v>
      </c>
      <c r="H6613" s="11">
        <v>3.1</v>
      </c>
      <c r="I6613" s="11">
        <v>22</v>
      </c>
    </row>
    <row r="6614" spans="6:9">
      <c r="F6614" s="21"/>
      <c r="G6614" s="22" t="s">
        <v>18805</v>
      </c>
      <c r="H6614" s="11">
        <v>3</v>
      </c>
      <c r="I6614" s="11">
        <v>203</v>
      </c>
    </row>
    <row r="6615" spans="6:9">
      <c r="F6615" s="21"/>
      <c r="G6615" s="22" t="s">
        <v>17751</v>
      </c>
      <c r="H6615" s="11">
        <v>3.1</v>
      </c>
      <c r="I6615" s="11">
        <v>11</v>
      </c>
    </row>
    <row r="6616" spans="6:9">
      <c r="F6616" s="21"/>
      <c r="G6616" s="22" t="s">
        <v>10434</v>
      </c>
      <c r="H6616" s="11">
        <v>3.2</v>
      </c>
      <c r="I6616" s="11">
        <v>121</v>
      </c>
    </row>
    <row r="6617" spans="6:9">
      <c r="F6617" s="21"/>
      <c r="G6617" s="22" t="s">
        <v>16163</v>
      </c>
      <c r="H6617" s="11">
        <v>3.6</v>
      </c>
      <c r="I6617" s="11">
        <v>241</v>
      </c>
    </row>
    <row r="6618" spans="6:9">
      <c r="F6618" s="21"/>
      <c r="G6618" s="22" t="s">
        <v>7047</v>
      </c>
      <c r="H6618" s="11">
        <v>3.7</v>
      </c>
      <c r="I6618" s="11">
        <v>4914</v>
      </c>
    </row>
    <row r="6619" spans="6:9">
      <c r="F6619" s="21"/>
      <c r="G6619" s="22" t="s">
        <v>1977</v>
      </c>
      <c r="H6619" s="11">
        <v>3.9</v>
      </c>
      <c r="I6619" s="11">
        <v>183</v>
      </c>
    </row>
    <row r="6620" spans="6:9">
      <c r="F6620" s="21"/>
      <c r="G6620" s="22" t="s">
        <v>9563</v>
      </c>
      <c r="H6620" s="11">
        <v>2.8</v>
      </c>
      <c r="I6620" s="11">
        <v>8</v>
      </c>
    </row>
    <row r="6621" spans="6:9">
      <c r="F6621" s="21"/>
      <c r="G6621" s="22" t="s">
        <v>17558</v>
      </c>
      <c r="H6621" s="11">
        <v>3.6</v>
      </c>
      <c r="I6621" s="11">
        <v>324</v>
      </c>
    </row>
    <row r="6622" spans="6:9">
      <c r="F6622" s="21"/>
      <c r="G6622" s="22" t="s">
        <v>11865</v>
      </c>
      <c r="H6622" s="11">
        <v>3.4</v>
      </c>
      <c r="I6622" s="11">
        <v>62</v>
      </c>
    </row>
    <row r="6623" spans="6:9">
      <c r="F6623" s="21"/>
      <c r="G6623" s="22" t="s">
        <v>11656</v>
      </c>
      <c r="H6623" s="11">
        <v>3.9</v>
      </c>
      <c r="I6623" s="11">
        <v>113</v>
      </c>
    </row>
    <row r="6624" spans="6:9">
      <c r="F6624" s="21"/>
      <c r="G6624" s="22" t="s">
        <v>925</v>
      </c>
      <c r="H6624" s="11">
        <v>3.5</v>
      </c>
      <c r="I6624" s="11">
        <v>141</v>
      </c>
    </row>
    <row r="6625" spans="6:9">
      <c r="F6625" s="21"/>
      <c r="G6625" s="22" t="s">
        <v>16251</v>
      </c>
      <c r="H6625" s="11">
        <v>3.2</v>
      </c>
      <c r="I6625" s="11">
        <v>14</v>
      </c>
    </row>
    <row r="6626" spans="6:9">
      <c r="F6626" s="21"/>
      <c r="G6626" s="22" t="s">
        <v>7396</v>
      </c>
      <c r="H6626" s="11">
        <v>3.1</v>
      </c>
      <c r="I6626" s="11">
        <v>44</v>
      </c>
    </row>
    <row r="6627" spans="6:9">
      <c r="F6627" s="21"/>
      <c r="G6627" s="22" t="s">
        <v>17306</v>
      </c>
      <c r="H6627" s="11">
        <v>3.9</v>
      </c>
      <c r="I6627" s="11">
        <v>54</v>
      </c>
    </row>
    <row r="6628" spans="6:9">
      <c r="F6628" s="21"/>
      <c r="G6628" s="22" t="s">
        <v>18648</v>
      </c>
      <c r="H6628" s="11">
        <v>3.35</v>
      </c>
      <c r="I6628" s="11">
        <v>56</v>
      </c>
    </row>
    <row r="6629" spans="6:9">
      <c r="F6629" s="21"/>
      <c r="G6629" s="22" t="s">
        <v>1682</v>
      </c>
      <c r="H6629" s="11">
        <v>2.9</v>
      </c>
      <c r="I6629" s="11">
        <v>13</v>
      </c>
    </row>
    <row r="6630" spans="6:9">
      <c r="F6630" s="21"/>
      <c r="G6630" s="22" t="s">
        <v>16718</v>
      </c>
      <c r="H6630" s="11">
        <v>3.3</v>
      </c>
      <c r="I6630" s="11">
        <v>23</v>
      </c>
    </row>
    <row r="6631" spans="6:9">
      <c r="F6631" s="21"/>
      <c r="G6631" s="22" t="s">
        <v>19707</v>
      </c>
      <c r="H6631" s="11">
        <v>1</v>
      </c>
      <c r="I6631" s="11">
        <v>0</v>
      </c>
    </row>
    <row r="6632" spans="6:9">
      <c r="F6632" s="21"/>
      <c r="G6632" s="22" t="s">
        <v>4645</v>
      </c>
      <c r="H6632" s="11">
        <v>1</v>
      </c>
      <c r="I6632" s="11">
        <v>0</v>
      </c>
    </row>
    <row r="6633" spans="6:9">
      <c r="F6633" s="21"/>
      <c r="G6633" s="22" t="s">
        <v>2667</v>
      </c>
      <c r="H6633" s="11">
        <v>2.3</v>
      </c>
      <c r="I6633" s="11">
        <v>26</v>
      </c>
    </row>
    <row r="6634" spans="6:9">
      <c r="F6634" s="21"/>
      <c r="G6634" s="22" t="s">
        <v>22779</v>
      </c>
      <c r="H6634" s="11">
        <v>1</v>
      </c>
      <c r="I6634" s="11">
        <v>0</v>
      </c>
    </row>
    <row r="6635" spans="6:9">
      <c r="F6635" s="21"/>
      <c r="G6635" s="22" t="s">
        <v>17134</v>
      </c>
      <c r="H6635" s="11">
        <v>3.8</v>
      </c>
      <c r="I6635" s="11">
        <v>814</v>
      </c>
    </row>
    <row r="6636" spans="6:9">
      <c r="F6636" s="21"/>
      <c r="G6636" s="22" t="s">
        <v>2935</v>
      </c>
      <c r="H6636" s="11">
        <v>4.3</v>
      </c>
      <c r="I6636" s="11">
        <v>3591</v>
      </c>
    </row>
    <row r="6637" spans="6:9">
      <c r="F6637" s="21"/>
      <c r="G6637" s="22" t="s">
        <v>6839</v>
      </c>
      <c r="H6637" s="11">
        <v>4.3</v>
      </c>
      <c r="I6637" s="11">
        <v>1457</v>
      </c>
    </row>
    <row r="6638" spans="6:9">
      <c r="F6638" s="21"/>
      <c r="G6638" s="22" t="s">
        <v>6686</v>
      </c>
      <c r="H6638" s="11">
        <v>1</v>
      </c>
      <c r="I6638" s="11">
        <v>1</v>
      </c>
    </row>
    <row r="6639" spans="6:9">
      <c r="F6639" s="21"/>
      <c r="G6639" s="22" t="s">
        <v>20953</v>
      </c>
      <c r="H6639" s="11">
        <v>3.5</v>
      </c>
      <c r="I6639" s="11">
        <v>40</v>
      </c>
    </row>
    <row r="6640" spans="6:9">
      <c r="F6640" s="21"/>
      <c r="G6640" s="22" t="s">
        <v>15666</v>
      </c>
      <c r="H6640" s="11">
        <v>4</v>
      </c>
      <c r="I6640" s="11">
        <v>1126</v>
      </c>
    </row>
    <row r="6641" spans="6:9">
      <c r="F6641" s="21"/>
      <c r="G6641" s="22" t="s">
        <v>23172</v>
      </c>
      <c r="H6641" s="11">
        <v>1</v>
      </c>
      <c r="I6641" s="11">
        <v>0</v>
      </c>
    </row>
    <row r="6642" spans="6:9">
      <c r="F6642" s="21"/>
      <c r="G6642" s="22" t="s">
        <v>16473</v>
      </c>
      <c r="H6642" s="11">
        <v>2.85</v>
      </c>
      <c r="I6642" s="11">
        <v>73</v>
      </c>
    </row>
    <row r="6643" spans="6:9">
      <c r="F6643" s="21"/>
      <c r="G6643" s="22" t="s">
        <v>1929</v>
      </c>
      <c r="H6643" s="11">
        <v>4.2</v>
      </c>
      <c r="I6643" s="11">
        <v>1497</v>
      </c>
    </row>
    <row r="6644" spans="6:9">
      <c r="F6644" s="21"/>
      <c r="G6644" s="22" t="s">
        <v>17889</v>
      </c>
      <c r="H6644" s="11">
        <v>3.8</v>
      </c>
      <c r="I6644" s="11">
        <v>127</v>
      </c>
    </row>
    <row r="6645" spans="6:9">
      <c r="F6645" s="21"/>
      <c r="G6645" s="22" t="s">
        <v>3775</v>
      </c>
      <c r="H6645" s="11">
        <v>2.7</v>
      </c>
      <c r="I6645" s="11">
        <v>13</v>
      </c>
    </row>
    <row r="6646" spans="6:9">
      <c r="F6646" s="21"/>
      <c r="G6646" s="22" t="s">
        <v>11512</v>
      </c>
      <c r="H6646" s="11">
        <v>3.4</v>
      </c>
      <c r="I6646" s="11">
        <v>24</v>
      </c>
    </row>
    <row r="6647" spans="6:9">
      <c r="F6647" s="21"/>
      <c r="G6647" s="22" t="s">
        <v>16409</v>
      </c>
      <c r="H6647" s="11">
        <v>3.2</v>
      </c>
      <c r="I6647" s="11">
        <v>15</v>
      </c>
    </row>
    <row r="6648" spans="6:9">
      <c r="F6648" s="21"/>
      <c r="G6648" s="22" t="s">
        <v>22017</v>
      </c>
      <c r="H6648" s="11">
        <v>1</v>
      </c>
      <c r="I6648" s="11">
        <v>2</v>
      </c>
    </row>
    <row r="6649" spans="6:9">
      <c r="F6649" s="21"/>
      <c r="G6649" s="22" t="s">
        <v>18460</v>
      </c>
      <c r="H6649" s="11">
        <v>2.05</v>
      </c>
      <c r="I6649" s="11">
        <v>14</v>
      </c>
    </row>
    <row r="6650" spans="6:9">
      <c r="F6650" s="21"/>
      <c r="G6650" s="22" t="s">
        <v>8956</v>
      </c>
      <c r="H6650" s="11">
        <v>3.2</v>
      </c>
      <c r="I6650" s="11">
        <v>19</v>
      </c>
    </row>
    <row r="6651" spans="6:9">
      <c r="F6651" s="21"/>
      <c r="G6651" s="22" t="s">
        <v>1839</v>
      </c>
      <c r="H6651" s="11">
        <v>3.7</v>
      </c>
      <c r="I6651" s="11">
        <v>131</v>
      </c>
    </row>
    <row r="6652" spans="6:9">
      <c r="F6652" s="21"/>
      <c r="G6652" s="22" t="s">
        <v>684</v>
      </c>
      <c r="H6652" s="11">
        <v>2.6</v>
      </c>
      <c r="I6652" s="11">
        <v>220</v>
      </c>
    </row>
    <row r="6653" spans="6:9">
      <c r="F6653" s="21"/>
      <c r="G6653" s="22" t="s">
        <v>21268</v>
      </c>
      <c r="H6653" s="11">
        <v>1</v>
      </c>
      <c r="I6653" s="11">
        <v>1</v>
      </c>
    </row>
    <row r="6654" spans="6:9">
      <c r="F6654" s="21"/>
      <c r="G6654" s="22" t="s">
        <v>8989</v>
      </c>
      <c r="H6654" s="11">
        <v>3.8</v>
      </c>
      <c r="I6654" s="11">
        <v>669</v>
      </c>
    </row>
    <row r="6655" spans="6:9">
      <c r="F6655" s="21"/>
      <c r="G6655" s="22" t="s">
        <v>2197</v>
      </c>
      <c r="H6655" s="11">
        <v>3.7</v>
      </c>
      <c r="I6655" s="11">
        <v>699</v>
      </c>
    </row>
    <row r="6656" spans="6:9">
      <c r="F6656" s="21"/>
      <c r="G6656" s="22" t="s">
        <v>8971</v>
      </c>
      <c r="H6656" s="11">
        <v>3.1</v>
      </c>
      <c r="I6656" s="11">
        <v>21</v>
      </c>
    </row>
    <row r="6657" spans="6:9">
      <c r="F6657" s="21"/>
      <c r="G6657" s="22" t="s">
        <v>12181</v>
      </c>
      <c r="H6657" s="11">
        <v>3.8</v>
      </c>
      <c r="I6657" s="11">
        <v>542</v>
      </c>
    </row>
    <row r="6658" spans="6:9">
      <c r="F6658" s="21"/>
      <c r="G6658" s="22" t="s">
        <v>17780</v>
      </c>
      <c r="H6658" s="11">
        <v>3.8</v>
      </c>
      <c r="I6658" s="11">
        <v>80</v>
      </c>
    </row>
    <row r="6659" spans="6:9">
      <c r="F6659" s="21"/>
      <c r="G6659" s="22" t="s">
        <v>22502</v>
      </c>
      <c r="H6659" s="11">
        <v>3.6</v>
      </c>
      <c r="I6659" s="11">
        <v>25</v>
      </c>
    </row>
    <row r="6660" spans="6:9">
      <c r="F6660" s="21"/>
      <c r="G6660" s="22" t="s">
        <v>92</v>
      </c>
      <c r="H6660" s="11">
        <v>3.6</v>
      </c>
      <c r="I6660" s="11">
        <v>62</v>
      </c>
    </row>
    <row r="6661" spans="6:9">
      <c r="F6661" s="21"/>
      <c r="G6661" s="22" t="s">
        <v>16193</v>
      </c>
      <c r="H6661" s="11">
        <v>3.6</v>
      </c>
      <c r="I6661" s="11">
        <v>75</v>
      </c>
    </row>
    <row r="6662" spans="6:9">
      <c r="F6662" s="21"/>
      <c r="G6662" s="22" t="s">
        <v>7861</v>
      </c>
      <c r="H6662" s="11">
        <v>3.95</v>
      </c>
      <c r="I6662" s="11">
        <v>3449</v>
      </c>
    </row>
    <row r="6663" spans="6:9">
      <c r="F6663" s="21"/>
      <c r="G6663" s="22" t="s">
        <v>8396</v>
      </c>
      <c r="H6663" s="11">
        <v>3.2</v>
      </c>
      <c r="I6663" s="11">
        <v>36</v>
      </c>
    </row>
    <row r="6664" spans="6:9">
      <c r="F6664" s="21"/>
      <c r="G6664" s="22" t="s">
        <v>10793</v>
      </c>
      <c r="H6664" s="11">
        <v>3.3</v>
      </c>
      <c r="I6664" s="11">
        <v>10</v>
      </c>
    </row>
    <row r="6665" spans="6:9">
      <c r="F6665" s="21"/>
      <c r="G6665" s="22" t="s">
        <v>16309</v>
      </c>
      <c r="H6665" s="11">
        <v>3.8</v>
      </c>
      <c r="I6665" s="11">
        <v>121</v>
      </c>
    </row>
    <row r="6666" spans="6:9">
      <c r="F6666" s="21"/>
      <c r="G6666" s="22" t="s">
        <v>15978</v>
      </c>
      <c r="H6666" s="11">
        <v>3.4</v>
      </c>
      <c r="I6666" s="11">
        <v>30</v>
      </c>
    </row>
    <row r="6667" spans="6:9">
      <c r="F6667" s="21"/>
      <c r="G6667" s="22" t="s">
        <v>4967</v>
      </c>
      <c r="H6667" s="11">
        <v>3.3</v>
      </c>
      <c r="I6667" s="11">
        <v>56</v>
      </c>
    </row>
    <row r="6668" spans="6:9">
      <c r="F6668" s="21"/>
      <c r="G6668" s="22" t="s">
        <v>15712</v>
      </c>
      <c r="H6668" s="11">
        <v>3.6</v>
      </c>
      <c r="I6668" s="11">
        <v>461</v>
      </c>
    </row>
    <row r="6669" spans="6:9">
      <c r="F6669" s="21"/>
      <c r="G6669" s="22" t="s">
        <v>17613</v>
      </c>
      <c r="H6669" s="11">
        <v>3.6</v>
      </c>
      <c r="I6669" s="11">
        <v>22</v>
      </c>
    </row>
    <row r="6670" spans="6:9">
      <c r="F6670" s="21"/>
      <c r="G6670" s="22" t="s">
        <v>12516</v>
      </c>
      <c r="H6670" s="11">
        <v>3.9</v>
      </c>
      <c r="I6670" s="11">
        <v>191</v>
      </c>
    </row>
    <row r="6671" spans="6:9">
      <c r="F6671" s="21"/>
      <c r="G6671" s="22" t="s">
        <v>10891</v>
      </c>
      <c r="H6671" s="11">
        <v>2.2</v>
      </c>
      <c r="I6671" s="11">
        <v>41</v>
      </c>
    </row>
    <row r="6672" spans="6:9">
      <c r="F6672" s="21"/>
      <c r="G6672" s="22" t="s">
        <v>21774</v>
      </c>
      <c r="H6672" s="11">
        <v>1</v>
      </c>
      <c r="I6672" s="11">
        <v>0</v>
      </c>
    </row>
    <row r="6673" spans="6:9">
      <c r="F6673" s="21"/>
      <c r="G6673" s="22" t="s">
        <v>19087</v>
      </c>
      <c r="H6673" s="11">
        <v>1</v>
      </c>
      <c r="I6673" s="11">
        <v>0</v>
      </c>
    </row>
    <row r="6674" spans="6:9">
      <c r="F6674" s="21"/>
      <c r="G6674" s="22" t="s">
        <v>16741</v>
      </c>
      <c r="H6674" s="11">
        <v>2.7</v>
      </c>
      <c r="I6674" s="11">
        <v>4</v>
      </c>
    </row>
    <row r="6675" spans="6:9">
      <c r="F6675" s="21"/>
      <c r="G6675" s="22" t="s">
        <v>15839</v>
      </c>
      <c r="H6675" s="11">
        <v>2.84545454545455</v>
      </c>
      <c r="I6675" s="11">
        <v>1119</v>
      </c>
    </row>
    <row r="6676" spans="6:9">
      <c r="F6676" s="21"/>
      <c r="G6676" s="22" t="s">
        <v>16312</v>
      </c>
      <c r="H6676" s="11">
        <v>3.4</v>
      </c>
      <c r="I6676" s="11">
        <v>36</v>
      </c>
    </row>
    <row r="6677" spans="6:9">
      <c r="F6677" s="21"/>
      <c r="G6677" s="22" t="s">
        <v>19864</v>
      </c>
      <c r="H6677" s="11">
        <v>1</v>
      </c>
      <c r="I6677" s="11">
        <v>1</v>
      </c>
    </row>
    <row r="6678" spans="6:9">
      <c r="F6678" s="21"/>
      <c r="G6678" s="22" t="s">
        <v>21156</v>
      </c>
      <c r="H6678" s="11">
        <v>3.9</v>
      </c>
      <c r="I6678" s="11">
        <v>67</v>
      </c>
    </row>
    <row r="6679" spans="6:9">
      <c r="F6679" s="21"/>
      <c r="G6679" s="22" t="s">
        <v>21769</v>
      </c>
      <c r="H6679" s="11">
        <v>1</v>
      </c>
      <c r="I6679" s="11">
        <v>2</v>
      </c>
    </row>
    <row r="6680" spans="6:9">
      <c r="F6680" s="21"/>
      <c r="G6680" s="22" t="s">
        <v>8811</v>
      </c>
      <c r="H6680" s="11">
        <v>2.73333333333333</v>
      </c>
      <c r="I6680" s="11">
        <v>510</v>
      </c>
    </row>
    <row r="6681" spans="6:9">
      <c r="F6681" s="21"/>
      <c r="G6681" s="22" t="s">
        <v>16088</v>
      </c>
      <c r="H6681" s="11">
        <v>3.2</v>
      </c>
      <c r="I6681" s="11">
        <v>48</v>
      </c>
    </row>
    <row r="6682" spans="6:9">
      <c r="F6682" s="21"/>
      <c r="G6682" s="22" t="s">
        <v>21083</v>
      </c>
      <c r="H6682" s="11">
        <v>4.2</v>
      </c>
      <c r="I6682" s="11">
        <v>191</v>
      </c>
    </row>
    <row r="6683" spans="6:9">
      <c r="F6683" s="21"/>
      <c r="G6683" s="22" t="s">
        <v>6141</v>
      </c>
      <c r="H6683" s="11">
        <v>4</v>
      </c>
      <c r="I6683" s="11">
        <v>212</v>
      </c>
    </row>
    <row r="6684" spans="6:9">
      <c r="F6684" s="21"/>
      <c r="G6684" s="22" t="s">
        <v>9838</v>
      </c>
      <c r="H6684" s="11">
        <v>3.5</v>
      </c>
      <c r="I6684" s="11">
        <v>83</v>
      </c>
    </row>
    <row r="6685" spans="6:9">
      <c r="F6685" s="21"/>
      <c r="G6685" s="22" t="s">
        <v>10421</v>
      </c>
      <c r="H6685" s="11">
        <v>2.4</v>
      </c>
      <c r="I6685" s="11">
        <v>26</v>
      </c>
    </row>
    <row r="6686" spans="6:9">
      <c r="F6686" s="21"/>
      <c r="G6686" s="22" t="s">
        <v>9100</v>
      </c>
      <c r="H6686" s="11">
        <v>3.2</v>
      </c>
      <c r="I6686" s="11">
        <v>63</v>
      </c>
    </row>
    <row r="6687" spans="6:9">
      <c r="F6687" s="21"/>
      <c r="G6687" s="22" t="s">
        <v>10175</v>
      </c>
      <c r="H6687" s="11">
        <v>3.4</v>
      </c>
      <c r="I6687" s="11">
        <v>22</v>
      </c>
    </row>
    <row r="6688" spans="6:9">
      <c r="F6688" s="21"/>
      <c r="G6688" s="22" t="s">
        <v>2890</v>
      </c>
      <c r="H6688" s="11">
        <v>3.4</v>
      </c>
      <c r="I6688" s="11">
        <v>286</v>
      </c>
    </row>
    <row r="6689" spans="6:9">
      <c r="F6689" s="21"/>
      <c r="G6689" s="22" t="s">
        <v>16219</v>
      </c>
      <c r="H6689" s="11">
        <v>2.9</v>
      </c>
      <c r="I6689" s="11">
        <v>4</v>
      </c>
    </row>
    <row r="6690" spans="6:9">
      <c r="F6690" s="21"/>
      <c r="G6690" s="22" t="s">
        <v>18523</v>
      </c>
      <c r="H6690" s="11">
        <v>1</v>
      </c>
      <c r="I6690" s="11">
        <v>0</v>
      </c>
    </row>
    <row r="6691" spans="6:9">
      <c r="F6691" s="21"/>
      <c r="G6691" s="22" t="s">
        <v>12345</v>
      </c>
      <c r="H6691" s="11">
        <v>4</v>
      </c>
      <c r="I6691" s="11">
        <v>94</v>
      </c>
    </row>
    <row r="6692" spans="6:9">
      <c r="F6692" s="21"/>
      <c r="G6692" s="22" t="s">
        <v>20906</v>
      </c>
      <c r="H6692" s="11">
        <v>1</v>
      </c>
      <c r="I6692" s="11">
        <v>0</v>
      </c>
    </row>
    <row r="6693" spans="6:9">
      <c r="F6693" s="21"/>
      <c r="G6693" s="22" t="s">
        <v>9120</v>
      </c>
      <c r="H6693" s="11">
        <v>1</v>
      </c>
      <c r="I6693" s="11">
        <v>1</v>
      </c>
    </row>
    <row r="6694" spans="6:9">
      <c r="F6694" s="21"/>
      <c r="G6694" s="22" t="s">
        <v>8580</v>
      </c>
      <c r="H6694" s="11">
        <v>1</v>
      </c>
      <c r="I6694" s="11">
        <v>1</v>
      </c>
    </row>
    <row r="6695" spans="6:9">
      <c r="F6695" s="21"/>
      <c r="G6695" s="22" t="s">
        <v>16520</v>
      </c>
      <c r="H6695" s="11">
        <v>3.5</v>
      </c>
      <c r="I6695" s="11">
        <v>15</v>
      </c>
    </row>
    <row r="6696" spans="6:9">
      <c r="F6696" s="21"/>
      <c r="G6696" s="22" t="s">
        <v>8127</v>
      </c>
      <c r="H6696" s="11">
        <v>1</v>
      </c>
      <c r="I6696" s="11">
        <v>2</v>
      </c>
    </row>
    <row r="6697" spans="6:9">
      <c r="F6697" s="21"/>
      <c r="G6697" s="22" t="s">
        <v>16337</v>
      </c>
      <c r="H6697" s="11">
        <v>3.1</v>
      </c>
      <c r="I6697" s="11">
        <v>20</v>
      </c>
    </row>
    <row r="6698" spans="6:9">
      <c r="F6698" s="21"/>
      <c r="G6698" s="22" t="s">
        <v>11774</v>
      </c>
      <c r="H6698" s="11">
        <v>3.3</v>
      </c>
      <c r="I6698" s="11">
        <v>71</v>
      </c>
    </row>
    <row r="6699" spans="6:9">
      <c r="F6699" s="21"/>
      <c r="G6699" s="22" t="s">
        <v>8893</v>
      </c>
      <c r="H6699" s="11">
        <v>3.2</v>
      </c>
      <c r="I6699" s="11">
        <v>15</v>
      </c>
    </row>
    <row r="6700" spans="6:9">
      <c r="F6700" s="21"/>
      <c r="G6700" s="22" t="s">
        <v>6178</v>
      </c>
      <c r="H6700" s="11">
        <v>4.1</v>
      </c>
      <c r="I6700" s="11">
        <v>1041</v>
      </c>
    </row>
    <row r="6701" spans="6:9">
      <c r="F6701" s="21"/>
      <c r="G6701" s="22" t="s">
        <v>12050</v>
      </c>
      <c r="H6701" s="11">
        <v>4.2</v>
      </c>
      <c r="I6701" s="11">
        <v>221</v>
      </c>
    </row>
    <row r="6702" spans="6:9">
      <c r="F6702" s="21"/>
      <c r="G6702" s="22" t="s">
        <v>9729</v>
      </c>
      <c r="H6702" s="11">
        <v>2.9</v>
      </c>
      <c r="I6702" s="11">
        <v>6</v>
      </c>
    </row>
    <row r="6703" spans="6:9">
      <c r="F6703" s="21"/>
      <c r="G6703" s="22" t="s">
        <v>2887</v>
      </c>
      <c r="H6703" s="11">
        <v>2.8</v>
      </c>
      <c r="I6703" s="11">
        <v>73</v>
      </c>
    </row>
    <row r="6704" spans="6:9">
      <c r="F6704" s="21"/>
      <c r="G6704" s="22" t="s">
        <v>1963</v>
      </c>
      <c r="H6704" s="11">
        <v>3.7</v>
      </c>
      <c r="I6704" s="11">
        <v>65</v>
      </c>
    </row>
    <row r="6705" spans="6:9">
      <c r="F6705" s="21"/>
      <c r="G6705" s="22" t="s">
        <v>3044</v>
      </c>
      <c r="H6705" s="11">
        <v>3.9</v>
      </c>
      <c r="I6705" s="11">
        <v>821</v>
      </c>
    </row>
    <row r="6706" spans="6:9">
      <c r="F6706" s="21"/>
      <c r="G6706" s="22" t="s">
        <v>1135</v>
      </c>
      <c r="H6706" s="11">
        <v>3.9</v>
      </c>
      <c r="I6706" s="11">
        <v>259</v>
      </c>
    </row>
    <row r="6707" spans="6:9">
      <c r="F6707" s="21"/>
      <c r="G6707" s="22" t="s">
        <v>11858</v>
      </c>
      <c r="H6707" s="11">
        <v>3.7</v>
      </c>
      <c r="I6707" s="11">
        <v>116</v>
      </c>
    </row>
    <row r="6708" spans="6:9">
      <c r="F6708" s="21"/>
      <c r="G6708" s="22" t="s">
        <v>17399</v>
      </c>
      <c r="H6708" s="11">
        <v>3.1</v>
      </c>
      <c r="I6708" s="11">
        <v>19</v>
      </c>
    </row>
    <row r="6709" spans="6:9">
      <c r="F6709" s="21"/>
      <c r="G6709" s="22" t="s">
        <v>23100</v>
      </c>
      <c r="H6709" s="11">
        <v>1</v>
      </c>
      <c r="I6709" s="11">
        <v>0</v>
      </c>
    </row>
    <row r="6710" spans="6:9">
      <c r="F6710" s="21"/>
      <c r="G6710" s="22" t="s">
        <v>16462</v>
      </c>
      <c r="H6710" s="11">
        <v>2.7</v>
      </c>
      <c r="I6710" s="11">
        <v>15</v>
      </c>
    </row>
    <row r="6711" spans="6:9">
      <c r="F6711" s="21"/>
      <c r="G6711" s="22" t="s">
        <v>15976</v>
      </c>
      <c r="H6711" s="11">
        <v>3.7</v>
      </c>
      <c r="I6711" s="11">
        <v>234</v>
      </c>
    </row>
    <row r="6712" spans="6:9">
      <c r="F6712" s="21"/>
      <c r="G6712" s="22" t="s">
        <v>9074</v>
      </c>
      <c r="H6712" s="11">
        <v>3.7</v>
      </c>
      <c r="I6712" s="11">
        <v>807</v>
      </c>
    </row>
    <row r="6713" spans="6:9">
      <c r="F6713" s="21"/>
      <c r="G6713" s="22" t="s">
        <v>11852</v>
      </c>
      <c r="H6713" s="11">
        <v>3.4</v>
      </c>
      <c r="I6713" s="11">
        <v>117</v>
      </c>
    </row>
    <row r="6714" spans="6:9">
      <c r="F6714" s="21"/>
      <c r="G6714" s="22" t="s">
        <v>21275</v>
      </c>
      <c r="H6714" s="11">
        <v>3.7</v>
      </c>
      <c r="I6714" s="11">
        <v>29</v>
      </c>
    </row>
    <row r="6715" spans="6:9">
      <c r="F6715" s="21"/>
      <c r="G6715" s="22" t="s">
        <v>7800</v>
      </c>
      <c r="H6715" s="11">
        <v>3.3</v>
      </c>
      <c r="I6715" s="11">
        <v>150</v>
      </c>
    </row>
    <row r="6716" spans="6:9">
      <c r="F6716" s="21"/>
      <c r="G6716" s="22" t="s">
        <v>16673</v>
      </c>
      <c r="H6716" s="11">
        <v>2.8</v>
      </c>
      <c r="I6716" s="11">
        <v>4</v>
      </c>
    </row>
    <row r="6717" spans="6:9">
      <c r="F6717" s="21"/>
      <c r="G6717" s="22" t="s">
        <v>17206</v>
      </c>
      <c r="H6717" s="11">
        <v>2.8</v>
      </c>
      <c r="I6717" s="11">
        <v>31</v>
      </c>
    </row>
    <row r="6718" spans="6:9">
      <c r="F6718" s="21"/>
      <c r="G6718" s="22" t="s">
        <v>413</v>
      </c>
      <c r="H6718" s="11">
        <v>2.98888888888889</v>
      </c>
      <c r="I6718" s="11">
        <v>1951</v>
      </c>
    </row>
    <row r="6719" spans="6:9">
      <c r="F6719" s="21"/>
      <c r="G6719" s="22" t="s">
        <v>4223</v>
      </c>
      <c r="H6719" s="11">
        <v>2</v>
      </c>
      <c r="I6719" s="11">
        <v>11</v>
      </c>
    </row>
    <row r="6720" spans="6:9">
      <c r="F6720" s="21"/>
      <c r="G6720" s="22" t="s">
        <v>21612</v>
      </c>
      <c r="H6720" s="11">
        <v>1</v>
      </c>
      <c r="I6720" s="11">
        <v>1</v>
      </c>
    </row>
    <row r="6721" spans="6:9">
      <c r="F6721" s="21"/>
      <c r="G6721" s="22" t="s">
        <v>8506</v>
      </c>
      <c r="H6721" s="11">
        <v>4.2</v>
      </c>
      <c r="I6721" s="11">
        <v>1526</v>
      </c>
    </row>
    <row r="6722" spans="6:9">
      <c r="F6722" s="21"/>
      <c r="G6722" s="22" t="s">
        <v>3306</v>
      </c>
      <c r="H6722" s="11">
        <v>3</v>
      </c>
      <c r="I6722" s="11">
        <v>11</v>
      </c>
    </row>
    <row r="6723" spans="6:9">
      <c r="F6723" s="21"/>
      <c r="G6723" s="22" t="s">
        <v>10418</v>
      </c>
      <c r="H6723" s="11">
        <v>4.1</v>
      </c>
      <c r="I6723" s="11">
        <v>658</v>
      </c>
    </row>
    <row r="6724" spans="6:9">
      <c r="F6724" s="21"/>
      <c r="G6724" s="22" t="s">
        <v>19636</v>
      </c>
      <c r="H6724" s="11">
        <v>3.1</v>
      </c>
      <c r="I6724" s="11">
        <v>8</v>
      </c>
    </row>
    <row r="6725" spans="6:9">
      <c r="F6725" s="21"/>
      <c r="G6725" s="22" t="s">
        <v>3752</v>
      </c>
      <c r="H6725" s="11">
        <v>2.6</v>
      </c>
      <c r="I6725" s="11">
        <v>42</v>
      </c>
    </row>
    <row r="6726" spans="6:9">
      <c r="F6726" s="21"/>
      <c r="G6726" s="22" t="s">
        <v>7410</v>
      </c>
      <c r="H6726" s="11">
        <v>2.9</v>
      </c>
      <c r="I6726" s="11">
        <v>4</v>
      </c>
    </row>
    <row r="6727" spans="6:9">
      <c r="F6727" s="21"/>
      <c r="G6727" s="22" t="s">
        <v>8947</v>
      </c>
      <c r="H6727" s="11">
        <v>2.9</v>
      </c>
      <c r="I6727" s="11">
        <v>43</v>
      </c>
    </row>
    <row r="6728" spans="6:9">
      <c r="F6728" s="21"/>
      <c r="G6728" s="22" t="s">
        <v>21833</v>
      </c>
      <c r="H6728" s="11">
        <v>1</v>
      </c>
      <c r="I6728" s="11">
        <v>2</v>
      </c>
    </row>
    <row r="6729" spans="6:9">
      <c r="F6729" s="21"/>
      <c r="G6729" s="22" t="s">
        <v>17649</v>
      </c>
      <c r="H6729" s="11">
        <v>4.5</v>
      </c>
      <c r="I6729" s="11">
        <v>407</v>
      </c>
    </row>
    <row r="6730" spans="6:9">
      <c r="F6730" s="21"/>
      <c r="G6730" s="22" t="s">
        <v>20279</v>
      </c>
      <c r="H6730" s="11">
        <v>3.1</v>
      </c>
      <c r="I6730" s="11">
        <v>10</v>
      </c>
    </row>
    <row r="6731" spans="6:9">
      <c r="F6731" s="21"/>
      <c r="G6731" s="22" t="s">
        <v>20415</v>
      </c>
      <c r="H6731" s="11">
        <v>1</v>
      </c>
      <c r="I6731" s="11">
        <v>1</v>
      </c>
    </row>
    <row r="6732" spans="6:9">
      <c r="F6732" s="21"/>
      <c r="G6732" s="22" t="s">
        <v>8352</v>
      </c>
      <c r="H6732" s="11">
        <v>3.2</v>
      </c>
      <c r="I6732" s="11">
        <v>187</v>
      </c>
    </row>
    <row r="6733" spans="6:9">
      <c r="F6733" s="21"/>
      <c r="G6733" s="22" t="s">
        <v>4541</v>
      </c>
      <c r="H6733" s="11">
        <v>3.2</v>
      </c>
      <c r="I6733" s="11">
        <v>17</v>
      </c>
    </row>
    <row r="6734" spans="6:9">
      <c r="F6734" s="21"/>
      <c r="G6734" s="22" t="s">
        <v>20387</v>
      </c>
      <c r="H6734" s="11">
        <v>3.5</v>
      </c>
      <c r="I6734" s="11">
        <v>14</v>
      </c>
    </row>
    <row r="6735" spans="6:9">
      <c r="F6735" s="21"/>
      <c r="G6735" s="22" t="s">
        <v>23086</v>
      </c>
      <c r="H6735" s="11">
        <v>3</v>
      </c>
      <c r="I6735" s="11">
        <v>4</v>
      </c>
    </row>
    <row r="6736" spans="6:9">
      <c r="F6736" s="21"/>
      <c r="G6736" s="22" t="s">
        <v>19626</v>
      </c>
      <c r="H6736" s="11">
        <v>1</v>
      </c>
      <c r="I6736" s="11">
        <v>1</v>
      </c>
    </row>
    <row r="6737" spans="6:9">
      <c r="F6737" s="21"/>
      <c r="G6737" s="22" t="s">
        <v>20058</v>
      </c>
      <c r="H6737" s="11">
        <v>1</v>
      </c>
      <c r="I6737" s="11">
        <v>1</v>
      </c>
    </row>
    <row r="6738" spans="6:9">
      <c r="F6738" s="21"/>
      <c r="G6738" s="22" t="s">
        <v>20322</v>
      </c>
      <c r="H6738" s="11">
        <v>1</v>
      </c>
      <c r="I6738" s="11">
        <v>2</v>
      </c>
    </row>
    <row r="6739" spans="6:9">
      <c r="F6739" s="21"/>
      <c r="G6739" s="22" t="s">
        <v>10369</v>
      </c>
      <c r="H6739" s="11">
        <v>1</v>
      </c>
      <c r="I6739" s="11">
        <v>1</v>
      </c>
    </row>
    <row r="6740" spans="6:9">
      <c r="F6740" s="21"/>
      <c r="G6740" s="22" t="s">
        <v>4665</v>
      </c>
      <c r="H6740" s="11">
        <v>2.85</v>
      </c>
      <c r="I6740" s="11">
        <v>81</v>
      </c>
    </row>
    <row r="6741" spans="6:9">
      <c r="F6741" s="21"/>
      <c r="G6741" s="22" t="s">
        <v>19156</v>
      </c>
      <c r="H6741" s="11">
        <v>4.7</v>
      </c>
      <c r="I6741" s="11">
        <v>242</v>
      </c>
    </row>
    <row r="6742" spans="6:9">
      <c r="F6742" s="21"/>
      <c r="G6742" s="22" t="s">
        <v>2493</v>
      </c>
      <c r="H6742" s="11">
        <v>4.16666666666667</v>
      </c>
      <c r="I6742" s="11">
        <v>1661</v>
      </c>
    </row>
    <row r="6743" spans="6:9">
      <c r="F6743" s="21"/>
      <c r="G6743" s="22" t="s">
        <v>4270</v>
      </c>
      <c r="H6743" s="11">
        <v>3.2</v>
      </c>
      <c r="I6743" s="11">
        <v>52</v>
      </c>
    </row>
    <row r="6744" spans="6:9">
      <c r="F6744" s="21"/>
      <c r="G6744" s="22" t="s">
        <v>17900</v>
      </c>
      <c r="H6744" s="11">
        <v>3</v>
      </c>
      <c r="I6744" s="11">
        <v>4</v>
      </c>
    </row>
    <row r="6745" spans="6:9">
      <c r="F6745" s="21"/>
      <c r="G6745" s="22" t="s">
        <v>20344</v>
      </c>
      <c r="H6745" s="11">
        <v>3</v>
      </c>
      <c r="I6745" s="11">
        <v>5</v>
      </c>
    </row>
    <row r="6746" spans="6:9">
      <c r="F6746" s="21"/>
      <c r="G6746" s="22" t="s">
        <v>10020</v>
      </c>
      <c r="H6746" s="11">
        <v>3.8</v>
      </c>
      <c r="I6746" s="11">
        <v>302</v>
      </c>
    </row>
    <row r="6747" spans="6:9">
      <c r="F6747" s="21"/>
      <c r="G6747" s="22" t="s">
        <v>2303</v>
      </c>
      <c r="H6747" s="11">
        <v>2.85</v>
      </c>
      <c r="I6747" s="11">
        <v>245</v>
      </c>
    </row>
    <row r="6748" spans="6:9">
      <c r="F6748" s="21"/>
      <c r="G6748" s="22" t="s">
        <v>10817</v>
      </c>
      <c r="H6748" s="11">
        <v>3</v>
      </c>
      <c r="I6748" s="11">
        <v>11</v>
      </c>
    </row>
    <row r="6749" spans="6:9">
      <c r="F6749" s="21"/>
      <c r="G6749" s="22" t="s">
        <v>23347</v>
      </c>
      <c r="H6749" s="11">
        <v>1</v>
      </c>
      <c r="I6749" s="11">
        <v>0</v>
      </c>
    </row>
    <row r="6750" spans="6:9">
      <c r="F6750" s="21"/>
      <c r="G6750" s="22" t="s">
        <v>21192</v>
      </c>
      <c r="H6750" s="11">
        <v>1</v>
      </c>
      <c r="I6750" s="11">
        <v>0</v>
      </c>
    </row>
    <row r="6751" spans="6:9">
      <c r="F6751" s="21"/>
      <c r="G6751" s="22" t="s">
        <v>3604</v>
      </c>
      <c r="H6751" s="11">
        <v>2.7</v>
      </c>
      <c r="I6751" s="11">
        <v>33</v>
      </c>
    </row>
    <row r="6752" spans="6:9">
      <c r="F6752" s="21"/>
      <c r="G6752" s="22" t="s">
        <v>17840</v>
      </c>
      <c r="H6752" s="11">
        <v>1</v>
      </c>
      <c r="I6752" s="11">
        <v>3</v>
      </c>
    </row>
    <row r="6753" spans="6:9">
      <c r="F6753" s="21"/>
      <c r="G6753" s="22" t="s">
        <v>6837</v>
      </c>
      <c r="H6753" s="11">
        <v>2</v>
      </c>
      <c r="I6753" s="11">
        <v>16</v>
      </c>
    </row>
    <row r="6754" spans="6:9">
      <c r="F6754" s="21"/>
      <c r="G6754" s="22" t="s">
        <v>15837</v>
      </c>
      <c r="H6754" s="11">
        <v>3.3</v>
      </c>
      <c r="I6754" s="11">
        <v>10</v>
      </c>
    </row>
    <row r="6755" spans="6:9">
      <c r="F6755" s="21"/>
      <c r="G6755" s="22" t="s">
        <v>22399</v>
      </c>
      <c r="H6755" s="11">
        <v>1</v>
      </c>
      <c r="I6755" s="11">
        <v>0</v>
      </c>
    </row>
    <row r="6756" spans="6:9">
      <c r="F6756" s="21"/>
      <c r="G6756" s="22" t="s">
        <v>22990</v>
      </c>
      <c r="H6756" s="11">
        <v>1</v>
      </c>
      <c r="I6756" s="11">
        <v>3</v>
      </c>
    </row>
    <row r="6757" spans="6:9">
      <c r="F6757" s="21"/>
      <c r="G6757" s="22" t="s">
        <v>21959</v>
      </c>
      <c r="H6757" s="11">
        <v>1</v>
      </c>
      <c r="I6757" s="11">
        <v>0</v>
      </c>
    </row>
    <row r="6758" spans="6:9">
      <c r="F6758" s="21"/>
      <c r="G6758" s="22" t="s">
        <v>20231</v>
      </c>
      <c r="H6758" s="11">
        <v>1</v>
      </c>
      <c r="I6758" s="11">
        <v>1</v>
      </c>
    </row>
    <row r="6759" spans="6:9">
      <c r="F6759" s="21"/>
      <c r="G6759" s="22" t="s">
        <v>16448</v>
      </c>
      <c r="H6759" s="11">
        <v>1</v>
      </c>
      <c r="I6759" s="11">
        <v>0</v>
      </c>
    </row>
    <row r="6760" spans="6:9">
      <c r="F6760" s="21"/>
      <c r="G6760" s="22" t="s">
        <v>19822</v>
      </c>
      <c r="H6760" s="11">
        <v>1</v>
      </c>
      <c r="I6760" s="11">
        <v>3</v>
      </c>
    </row>
    <row r="6761" spans="6:9">
      <c r="F6761" s="21"/>
      <c r="G6761" s="22" t="s">
        <v>12237</v>
      </c>
      <c r="H6761" s="11">
        <v>4.3</v>
      </c>
      <c r="I6761" s="11">
        <v>88</v>
      </c>
    </row>
    <row r="6762" spans="6:9">
      <c r="F6762" s="21"/>
      <c r="G6762" s="22" t="s">
        <v>9418</v>
      </c>
      <c r="H6762" s="11">
        <v>3.3</v>
      </c>
      <c r="I6762" s="11">
        <v>16</v>
      </c>
    </row>
    <row r="6763" spans="6:9">
      <c r="F6763" s="21"/>
      <c r="G6763" s="22" t="s">
        <v>2520</v>
      </c>
      <c r="H6763" s="11">
        <v>4</v>
      </c>
      <c r="I6763" s="11">
        <v>802</v>
      </c>
    </row>
    <row r="6764" spans="6:9">
      <c r="F6764" s="21"/>
      <c r="G6764" s="22" t="s">
        <v>10392</v>
      </c>
      <c r="H6764" s="11">
        <v>3.3</v>
      </c>
      <c r="I6764" s="11">
        <v>24</v>
      </c>
    </row>
    <row r="6765" spans="6:9">
      <c r="F6765" s="21"/>
      <c r="G6765" s="22" t="s">
        <v>16456</v>
      </c>
      <c r="H6765" s="11">
        <v>1</v>
      </c>
      <c r="I6765" s="11">
        <v>1</v>
      </c>
    </row>
    <row r="6766" spans="6:9">
      <c r="F6766" s="21"/>
      <c r="G6766" s="22" t="s">
        <v>19646</v>
      </c>
      <c r="H6766" s="11">
        <v>3.5</v>
      </c>
      <c r="I6766" s="11">
        <v>80</v>
      </c>
    </row>
    <row r="6767" spans="6:9">
      <c r="F6767" s="21"/>
      <c r="G6767" s="22" t="s">
        <v>16675</v>
      </c>
      <c r="H6767" s="11">
        <v>1</v>
      </c>
      <c r="I6767" s="11">
        <v>2</v>
      </c>
    </row>
    <row r="6768" spans="6:9">
      <c r="F6768" s="21"/>
      <c r="G6768" s="22" t="s">
        <v>4633</v>
      </c>
      <c r="H6768" s="11">
        <v>2.8</v>
      </c>
      <c r="I6768" s="11">
        <v>8</v>
      </c>
    </row>
    <row r="6769" spans="6:9">
      <c r="F6769" s="21"/>
      <c r="G6769" s="22" t="s">
        <v>21053</v>
      </c>
      <c r="H6769" s="11">
        <v>1</v>
      </c>
      <c r="I6769" s="11">
        <v>0</v>
      </c>
    </row>
    <row r="6770" spans="6:9">
      <c r="F6770" s="21"/>
      <c r="G6770" s="22" t="s">
        <v>10689</v>
      </c>
      <c r="H6770" s="11">
        <v>3.1</v>
      </c>
      <c r="I6770" s="11">
        <v>11</v>
      </c>
    </row>
    <row r="6771" spans="6:9">
      <c r="F6771" s="21"/>
      <c r="G6771" s="22" t="s">
        <v>918</v>
      </c>
      <c r="H6771" s="11">
        <v>3.5</v>
      </c>
      <c r="I6771" s="11">
        <v>1027</v>
      </c>
    </row>
    <row r="6772" spans="6:9">
      <c r="F6772" s="21"/>
      <c r="G6772" s="22" t="s">
        <v>8465</v>
      </c>
      <c r="H6772" s="11">
        <v>4.4</v>
      </c>
      <c r="I6772" s="11">
        <v>609</v>
      </c>
    </row>
    <row r="6773" spans="6:9">
      <c r="F6773" s="21"/>
      <c r="G6773" s="22" t="s">
        <v>7011</v>
      </c>
      <c r="H6773" s="11">
        <v>3.4</v>
      </c>
      <c r="I6773" s="11">
        <v>223</v>
      </c>
    </row>
    <row r="6774" spans="6:9">
      <c r="F6774" s="21"/>
      <c r="G6774" s="22" t="s">
        <v>16062</v>
      </c>
      <c r="H6774" s="11">
        <v>4.1</v>
      </c>
      <c r="I6774" s="11">
        <v>259</v>
      </c>
    </row>
    <row r="6775" spans="6:9">
      <c r="F6775" s="21"/>
      <c r="G6775" s="22" t="s">
        <v>11548</v>
      </c>
      <c r="H6775" s="11">
        <v>4.3</v>
      </c>
      <c r="I6775" s="11">
        <v>96</v>
      </c>
    </row>
    <row r="6776" spans="6:9">
      <c r="F6776" s="21"/>
      <c r="G6776" s="22" t="s">
        <v>9532</v>
      </c>
      <c r="H6776" s="11">
        <v>3.86666666666667</v>
      </c>
      <c r="I6776" s="11">
        <v>1371</v>
      </c>
    </row>
    <row r="6777" spans="6:9">
      <c r="F6777" s="21"/>
      <c r="G6777" s="22" t="s">
        <v>17390</v>
      </c>
      <c r="H6777" s="11">
        <v>4.3</v>
      </c>
      <c r="I6777" s="11">
        <v>217</v>
      </c>
    </row>
    <row r="6778" spans="6:9">
      <c r="F6778" s="21"/>
      <c r="G6778" s="22" t="s">
        <v>21422</v>
      </c>
      <c r="H6778" s="11">
        <v>3</v>
      </c>
      <c r="I6778" s="11">
        <v>8</v>
      </c>
    </row>
    <row r="6779" spans="6:9">
      <c r="F6779" s="21"/>
      <c r="G6779" s="22" t="s">
        <v>16443</v>
      </c>
      <c r="H6779" s="11">
        <v>4.9</v>
      </c>
      <c r="I6779" s="11">
        <v>322</v>
      </c>
    </row>
    <row r="6780" spans="6:9">
      <c r="F6780" s="21"/>
      <c r="G6780" s="22" t="s">
        <v>23478</v>
      </c>
      <c r="H6780" s="11">
        <v>1</v>
      </c>
      <c r="I6780" s="11">
        <v>0</v>
      </c>
    </row>
    <row r="6781" spans="6:9">
      <c r="F6781" s="21"/>
      <c r="G6781" s="22" t="s">
        <v>16079</v>
      </c>
      <c r="H6781" s="11">
        <v>3.15</v>
      </c>
      <c r="I6781" s="11">
        <v>52</v>
      </c>
    </row>
    <row r="6782" spans="6:9">
      <c r="F6782" s="21"/>
      <c r="G6782" s="22" t="s">
        <v>12038</v>
      </c>
      <c r="H6782" s="11">
        <v>3.5</v>
      </c>
      <c r="I6782" s="11">
        <v>274</v>
      </c>
    </row>
    <row r="6783" spans="6:9">
      <c r="F6783" s="21"/>
      <c r="G6783" s="22" t="s">
        <v>12455</v>
      </c>
      <c r="H6783" s="11">
        <v>4.2</v>
      </c>
      <c r="I6783" s="11">
        <v>656</v>
      </c>
    </row>
    <row r="6784" spans="6:9">
      <c r="F6784" s="21"/>
      <c r="G6784" s="22" t="s">
        <v>8898</v>
      </c>
      <c r="H6784" s="11">
        <v>2.6</v>
      </c>
      <c r="I6784" s="11">
        <v>67</v>
      </c>
    </row>
    <row r="6785" spans="6:9">
      <c r="F6785" s="21"/>
      <c r="G6785" s="22" t="s">
        <v>8249</v>
      </c>
      <c r="H6785" s="11">
        <v>2.3</v>
      </c>
      <c r="I6785" s="11">
        <v>54</v>
      </c>
    </row>
    <row r="6786" spans="6:9">
      <c r="F6786" s="21"/>
      <c r="G6786" s="22" t="s">
        <v>4261</v>
      </c>
      <c r="H6786" s="11">
        <v>3</v>
      </c>
      <c r="I6786" s="11">
        <v>5</v>
      </c>
    </row>
    <row r="6787" spans="6:9">
      <c r="F6787" s="21"/>
      <c r="G6787" s="10" t="s">
        <v>23493</v>
      </c>
      <c r="H6787" s="11">
        <v>4.2952380952381</v>
      </c>
      <c r="I6787" s="11">
        <v>16214</v>
      </c>
    </row>
    <row r="6788" spans="6:9">
      <c r="F6788" s="21"/>
      <c r="G6788" s="22" t="s">
        <v>13949</v>
      </c>
      <c r="H6788" s="11">
        <v>4.2</v>
      </c>
      <c r="I6788" s="11">
        <v>395</v>
      </c>
    </row>
    <row r="6789" spans="6:9">
      <c r="F6789" s="21"/>
      <c r="G6789" s="22" t="s">
        <v>13953</v>
      </c>
      <c r="H6789" s="11">
        <v>4.3</v>
      </c>
      <c r="I6789" s="11">
        <v>243</v>
      </c>
    </row>
    <row r="6790" spans="6:9">
      <c r="F6790" s="21"/>
      <c r="G6790" s="22" t="s">
        <v>20623</v>
      </c>
      <c r="H6790" s="11">
        <v>3.7</v>
      </c>
      <c r="I6790" s="11">
        <v>483</v>
      </c>
    </row>
    <row r="6791" spans="6:9">
      <c r="F6791" s="21"/>
      <c r="G6791" s="22" t="s">
        <v>19580</v>
      </c>
      <c r="H6791" s="11">
        <v>4.4</v>
      </c>
      <c r="I6791" s="11">
        <v>410</v>
      </c>
    </row>
    <row r="6792" spans="6:9">
      <c r="F6792" s="21"/>
      <c r="G6792" s="22" t="s">
        <v>13965</v>
      </c>
      <c r="H6792" s="11">
        <v>4</v>
      </c>
      <c r="I6792" s="11">
        <v>1159</v>
      </c>
    </row>
    <row r="6793" spans="6:9">
      <c r="F6793" s="21"/>
      <c r="G6793" s="22" t="s">
        <v>18937</v>
      </c>
      <c r="H6793" s="11">
        <v>4.3</v>
      </c>
      <c r="I6793" s="11">
        <v>458</v>
      </c>
    </row>
    <row r="6794" spans="6:9">
      <c r="F6794" s="21"/>
      <c r="G6794" s="22" t="s">
        <v>13971</v>
      </c>
      <c r="H6794" s="11">
        <v>3.7</v>
      </c>
      <c r="I6794" s="11">
        <v>783</v>
      </c>
    </row>
    <row r="6795" spans="6:9">
      <c r="F6795" s="21"/>
      <c r="G6795" s="22" t="s">
        <v>20303</v>
      </c>
      <c r="H6795" s="11">
        <v>4.2</v>
      </c>
      <c r="I6795" s="11">
        <v>259</v>
      </c>
    </row>
    <row r="6796" spans="6:9">
      <c r="F6796" s="21"/>
      <c r="G6796" s="22" t="s">
        <v>20519</v>
      </c>
      <c r="H6796" s="11">
        <v>4.2</v>
      </c>
      <c r="I6796" s="11">
        <v>22</v>
      </c>
    </row>
    <row r="6797" spans="6:9">
      <c r="F6797" s="21"/>
      <c r="G6797" s="22" t="s">
        <v>21356</v>
      </c>
      <c r="H6797" s="11">
        <v>3.9</v>
      </c>
      <c r="I6797" s="11">
        <v>137</v>
      </c>
    </row>
    <row r="6798" spans="6:9">
      <c r="F6798" s="21"/>
      <c r="G6798" s="22" t="s">
        <v>20224</v>
      </c>
      <c r="H6798" s="11">
        <v>3.7</v>
      </c>
      <c r="I6798" s="11">
        <v>155</v>
      </c>
    </row>
    <row r="6799" spans="6:9">
      <c r="F6799" s="21"/>
      <c r="G6799" s="22" t="s">
        <v>13929</v>
      </c>
      <c r="H6799" s="11">
        <v>4.6</v>
      </c>
      <c r="I6799" s="11">
        <v>873</v>
      </c>
    </row>
    <row r="6800" spans="6:9">
      <c r="F6800" s="21"/>
      <c r="G6800" s="22" t="s">
        <v>13920</v>
      </c>
      <c r="H6800" s="11">
        <v>4.1</v>
      </c>
      <c r="I6800" s="11">
        <v>1498</v>
      </c>
    </row>
    <row r="6801" spans="6:9">
      <c r="F6801" s="21"/>
      <c r="G6801" s="22" t="s">
        <v>13944</v>
      </c>
      <c r="H6801" s="11">
        <v>4.9</v>
      </c>
      <c r="I6801" s="11">
        <v>605</v>
      </c>
    </row>
    <row r="6802" spans="6:9">
      <c r="F6802" s="21"/>
      <c r="G6802" s="22" t="s">
        <v>13934</v>
      </c>
      <c r="H6802" s="11">
        <v>4.9</v>
      </c>
      <c r="I6802" s="11">
        <v>5514</v>
      </c>
    </row>
    <row r="6803" spans="6:9">
      <c r="F6803" s="21"/>
      <c r="G6803" s="22" t="s">
        <v>13924</v>
      </c>
      <c r="H6803" s="11">
        <v>4.6</v>
      </c>
      <c r="I6803" s="11">
        <v>1476</v>
      </c>
    </row>
    <row r="6804" spans="6:9">
      <c r="F6804" s="21"/>
      <c r="G6804" s="22" t="s">
        <v>13961</v>
      </c>
      <c r="H6804" s="11">
        <v>4.6</v>
      </c>
      <c r="I6804" s="11">
        <v>903</v>
      </c>
    </row>
    <row r="6805" spans="6:9">
      <c r="F6805" s="21"/>
      <c r="G6805" s="22" t="s">
        <v>13913</v>
      </c>
      <c r="H6805" s="11">
        <v>4.4</v>
      </c>
      <c r="I6805" s="11">
        <v>841</v>
      </c>
    </row>
    <row r="6806" spans="6:9">
      <c r="F6806" s="21"/>
      <c r="G6806" s="10" t="s">
        <v>23494</v>
      </c>
      <c r="H6806" s="11">
        <v>4.2625</v>
      </c>
      <c r="I6806" s="11">
        <v>9721</v>
      </c>
    </row>
    <row r="6807" spans="6:9">
      <c r="F6807" s="21"/>
      <c r="G6807" s="22" t="s">
        <v>13746</v>
      </c>
      <c r="H6807" s="11">
        <v>4.6</v>
      </c>
      <c r="I6807" s="11">
        <v>413</v>
      </c>
    </row>
    <row r="6808" spans="6:9">
      <c r="F6808" s="21"/>
      <c r="G6808" s="22" t="s">
        <v>13770</v>
      </c>
      <c r="H6808" s="11">
        <v>4.5</v>
      </c>
      <c r="I6808" s="11">
        <v>166</v>
      </c>
    </row>
    <row r="6809" spans="6:9">
      <c r="F6809" s="21"/>
      <c r="G6809" s="22" t="s">
        <v>13833</v>
      </c>
      <c r="H6809" s="11">
        <v>4.1</v>
      </c>
      <c r="I6809" s="11">
        <v>116</v>
      </c>
    </row>
    <row r="6810" spans="6:9">
      <c r="F6810" s="21"/>
      <c r="G6810" s="22" t="s">
        <v>13798</v>
      </c>
      <c r="H6810" s="11">
        <v>4.1</v>
      </c>
      <c r="I6810" s="11">
        <v>103</v>
      </c>
    </row>
    <row r="6811" spans="6:9">
      <c r="F6811" s="21"/>
      <c r="G6811" s="22" t="s">
        <v>13825</v>
      </c>
      <c r="H6811" s="11">
        <v>4.3</v>
      </c>
      <c r="I6811" s="11">
        <v>141</v>
      </c>
    </row>
    <row r="6812" spans="6:9">
      <c r="F6812" s="21"/>
      <c r="G6812" s="22" t="s">
        <v>13757</v>
      </c>
      <c r="H6812" s="11">
        <v>4.4</v>
      </c>
      <c r="I6812" s="11">
        <v>223</v>
      </c>
    </row>
    <row r="6813" spans="6:9">
      <c r="F6813" s="21"/>
      <c r="G6813" s="22" t="s">
        <v>13733</v>
      </c>
      <c r="H6813" s="11">
        <v>2.3</v>
      </c>
      <c r="I6813" s="11">
        <v>402</v>
      </c>
    </row>
    <row r="6814" spans="6:9">
      <c r="F6814" s="21"/>
      <c r="G6814" s="22" t="s">
        <v>13715</v>
      </c>
      <c r="H6814" s="11">
        <v>4.8</v>
      </c>
      <c r="I6814" s="11">
        <v>598</v>
      </c>
    </row>
    <row r="6815" spans="6:9">
      <c r="F6815" s="21"/>
      <c r="G6815" s="22" t="s">
        <v>13805</v>
      </c>
      <c r="H6815" s="11">
        <v>4.3</v>
      </c>
      <c r="I6815" s="11">
        <v>143</v>
      </c>
    </row>
    <row r="6816" spans="6:9">
      <c r="F6816" s="21"/>
      <c r="G6816" s="22" t="s">
        <v>13726</v>
      </c>
      <c r="H6816" s="11">
        <v>4.3</v>
      </c>
      <c r="I6816" s="11">
        <v>212</v>
      </c>
    </row>
    <row r="6817" spans="6:9">
      <c r="F6817" s="21"/>
      <c r="G6817" s="22" t="s">
        <v>13739</v>
      </c>
      <c r="H6817" s="11">
        <v>4.7</v>
      </c>
      <c r="I6817" s="11">
        <v>412</v>
      </c>
    </row>
    <row r="6818" spans="6:9">
      <c r="F6818" s="21"/>
      <c r="G6818" s="22" t="s">
        <v>13821</v>
      </c>
      <c r="H6818" s="11">
        <v>4.5</v>
      </c>
      <c r="I6818" s="11">
        <v>195</v>
      </c>
    </row>
    <row r="6819" spans="6:9">
      <c r="F6819" s="21"/>
      <c r="G6819" s="22" t="s">
        <v>13787</v>
      </c>
      <c r="H6819" s="11">
        <v>4</v>
      </c>
      <c r="I6819" s="11">
        <v>94</v>
      </c>
    </row>
    <row r="6820" spans="6:9">
      <c r="F6820" s="21"/>
      <c r="G6820" s="22" t="s">
        <v>13743</v>
      </c>
      <c r="H6820" s="11">
        <v>4.6</v>
      </c>
      <c r="I6820" s="11">
        <v>696</v>
      </c>
    </row>
    <row r="6821" spans="6:9">
      <c r="F6821" s="21"/>
      <c r="G6821" s="22" t="s">
        <v>13800</v>
      </c>
      <c r="H6821" s="11">
        <v>4.4</v>
      </c>
      <c r="I6821" s="11">
        <v>242</v>
      </c>
    </row>
    <row r="6822" spans="6:9">
      <c r="F6822" s="21"/>
      <c r="G6822" s="22" t="s">
        <v>13775</v>
      </c>
      <c r="H6822" s="11">
        <v>4.3</v>
      </c>
      <c r="I6822" s="11">
        <v>96</v>
      </c>
    </row>
    <row r="6823" spans="6:9">
      <c r="F6823" s="21"/>
      <c r="G6823" s="22" t="s">
        <v>13829</v>
      </c>
      <c r="H6823" s="11">
        <v>4.1</v>
      </c>
      <c r="I6823" s="11">
        <v>114</v>
      </c>
    </row>
    <row r="6824" spans="6:9">
      <c r="F6824" s="21"/>
      <c r="G6824" s="22" t="s">
        <v>13811</v>
      </c>
      <c r="H6824" s="11">
        <v>4.2</v>
      </c>
      <c r="I6824" s="11">
        <v>170</v>
      </c>
    </row>
    <row r="6825" spans="6:9">
      <c r="F6825" s="21"/>
      <c r="G6825" s="22" t="s">
        <v>13737</v>
      </c>
      <c r="H6825" s="11">
        <v>4</v>
      </c>
      <c r="I6825" s="11">
        <v>381</v>
      </c>
    </row>
    <row r="6826" spans="6:9">
      <c r="F6826" s="21"/>
      <c r="G6826" s="22" t="s">
        <v>13722</v>
      </c>
      <c r="H6826" s="11">
        <v>4.7</v>
      </c>
      <c r="I6826" s="11">
        <v>617</v>
      </c>
    </row>
    <row r="6827" spans="6:9">
      <c r="F6827" s="21"/>
      <c r="G6827" s="22" t="s">
        <v>13784</v>
      </c>
      <c r="H6827" s="11">
        <v>4.4</v>
      </c>
      <c r="I6827" s="11">
        <v>125</v>
      </c>
    </row>
    <row r="6828" spans="6:9">
      <c r="F6828" s="21"/>
      <c r="G6828" s="22" t="s">
        <v>17052</v>
      </c>
      <c r="H6828" s="11">
        <v>4.3</v>
      </c>
      <c r="I6828" s="11">
        <v>133</v>
      </c>
    </row>
    <row r="6829" spans="6:9">
      <c r="F6829" s="21"/>
      <c r="G6829" s="22" t="s">
        <v>13782</v>
      </c>
      <c r="H6829" s="11">
        <v>4.4</v>
      </c>
      <c r="I6829" s="11">
        <v>161</v>
      </c>
    </row>
    <row r="6830" spans="6:9">
      <c r="F6830" s="21"/>
      <c r="G6830" s="22" t="s">
        <v>13753</v>
      </c>
      <c r="H6830" s="11">
        <v>4.5</v>
      </c>
      <c r="I6830" s="11">
        <v>213</v>
      </c>
    </row>
    <row r="6831" spans="6:9">
      <c r="F6831" s="21"/>
      <c r="G6831" s="22" t="s">
        <v>13827</v>
      </c>
      <c r="H6831" s="11">
        <v>4.2</v>
      </c>
      <c r="I6831" s="11">
        <v>113</v>
      </c>
    </row>
    <row r="6832" spans="6:9">
      <c r="F6832" s="21"/>
      <c r="G6832" s="22" t="s">
        <v>13793</v>
      </c>
      <c r="H6832" s="11">
        <v>4.3</v>
      </c>
      <c r="I6832" s="11">
        <v>127</v>
      </c>
    </row>
    <row r="6833" spans="6:9">
      <c r="F6833" s="21"/>
      <c r="G6833" s="22" t="s">
        <v>16506</v>
      </c>
      <c r="H6833" s="11">
        <v>4.9</v>
      </c>
      <c r="I6833" s="11">
        <v>281</v>
      </c>
    </row>
    <row r="6834" spans="6:9">
      <c r="F6834" s="21"/>
      <c r="G6834" s="22" t="s">
        <v>13803</v>
      </c>
      <c r="H6834" s="11">
        <v>4.3</v>
      </c>
      <c r="I6834" s="11">
        <v>157</v>
      </c>
    </row>
    <row r="6835" spans="6:9">
      <c r="F6835" s="21"/>
      <c r="G6835" s="22" t="s">
        <v>13730</v>
      </c>
      <c r="H6835" s="11">
        <v>4.9</v>
      </c>
      <c r="I6835" s="11">
        <v>754</v>
      </c>
    </row>
    <row r="6836" spans="6:9">
      <c r="F6836" s="21"/>
      <c r="G6836" s="22" t="s">
        <v>13817</v>
      </c>
      <c r="H6836" s="11">
        <v>4.2</v>
      </c>
      <c r="I6836" s="11">
        <v>146</v>
      </c>
    </row>
    <row r="6837" spans="6:9">
      <c r="F6837" s="21"/>
      <c r="G6837" s="22" t="s">
        <v>13790</v>
      </c>
      <c r="H6837" s="11">
        <v>4.5</v>
      </c>
      <c r="I6837" s="11">
        <v>152</v>
      </c>
    </row>
    <row r="6838" spans="6:9">
      <c r="F6838" s="21"/>
      <c r="G6838" s="22" t="s">
        <v>13751</v>
      </c>
      <c r="H6838" s="11">
        <v>4.1</v>
      </c>
      <c r="I6838" s="11">
        <v>431</v>
      </c>
    </row>
    <row r="6839" spans="6:9">
      <c r="F6839" s="21"/>
      <c r="G6839" s="22" t="s">
        <v>13764</v>
      </c>
      <c r="H6839" s="11">
        <v>4</v>
      </c>
      <c r="I6839" s="11">
        <v>414</v>
      </c>
    </row>
    <row r="6840" spans="6:9">
      <c r="F6840" s="21"/>
      <c r="G6840" s="22" t="s">
        <v>13807</v>
      </c>
      <c r="H6840" s="11">
        <v>4.1</v>
      </c>
      <c r="I6840" s="11">
        <v>229</v>
      </c>
    </row>
    <row r="6841" spans="6:9">
      <c r="F6841" s="21"/>
      <c r="G6841" s="22" t="s">
        <v>13761</v>
      </c>
      <c r="H6841" s="11">
        <v>4.2</v>
      </c>
      <c r="I6841" s="11">
        <v>271</v>
      </c>
    </row>
    <row r="6842" spans="6:9">
      <c r="F6842" s="21"/>
      <c r="G6842" s="22" t="s">
        <v>13823</v>
      </c>
      <c r="H6842" s="11">
        <v>4.6</v>
      </c>
      <c r="I6842" s="11">
        <v>171</v>
      </c>
    </row>
    <row r="6843" spans="6:9">
      <c r="F6843" s="21"/>
      <c r="G6843" s="22" t="s">
        <v>20891</v>
      </c>
      <c r="H6843" s="11">
        <v>4.2</v>
      </c>
      <c r="I6843" s="11">
        <v>61</v>
      </c>
    </row>
    <row r="6844" spans="6:9">
      <c r="F6844" s="21"/>
      <c r="G6844" s="22" t="s">
        <v>20091</v>
      </c>
      <c r="H6844" s="11">
        <v>3.5</v>
      </c>
      <c r="I6844" s="11">
        <v>86</v>
      </c>
    </row>
    <row r="6845" spans="6:9">
      <c r="F6845" s="21"/>
      <c r="G6845" s="22" t="s">
        <v>13814</v>
      </c>
      <c r="H6845" s="11">
        <v>3.7</v>
      </c>
      <c r="I6845" s="11">
        <v>131</v>
      </c>
    </row>
    <row r="6846" spans="6:9">
      <c r="F6846" s="21"/>
      <c r="G6846" s="22" t="s">
        <v>22322</v>
      </c>
      <c r="H6846" s="11">
        <v>4</v>
      </c>
      <c r="I6846" s="11">
        <v>31</v>
      </c>
    </row>
    <row r="6847" spans="6:9">
      <c r="F6847" s="21"/>
      <c r="G6847" s="10" t="s">
        <v>23495</v>
      </c>
      <c r="H6847" s="11">
        <v>4.46818181818182</v>
      </c>
      <c r="I6847" s="11">
        <v>8963</v>
      </c>
    </row>
    <row r="6848" spans="6:9">
      <c r="F6848" s="21"/>
      <c r="G6848" s="22" t="s">
        <v>13221</v>
      </c>
      <c r="H6848" s="11">
        <v>4.5</v>
      </c>
      <c r="I6848" s="11">
        <v>211</v>
      </c>
    </row>
    <row r="6849" spans="6:9">
      <c r="F6849" s="21"/>
      <c r="G6849" s="22" t="s">
        <v>13163</v>
      </c>
      <c r="H6849" s="11">
        <v>4</v>
      </c>
      <c r="I6849" s="11">
        <v>520</v>
      </c>
    </row>
    <row r="6850" spans="6:9">
      <c r="F6850" s="21"/>
      <c r="G6850" s="22" t="s">
        <v>16283</v>
      </c>
      <c r="H6850" s="11">
        <v>3.6</v>
      </c>
      <c r="I6850" s="11">
        <v>29</v>
      </c>
    </row>
    <row r="6851" spans="6:9">
      <c r="F6851" s="21"/>
      <c r="G6851" s="22" t="s">
        <v>6387</v>
      </c>
      <c r="H6851" s="11">
        <v>4.4</v>
      </c>
      <c r="I6851" s="11">
        <v>336</v>
      </c>
    </row>
    <row r="6852" spans="6:9">
      <c r="F6852" s="21"/>
      <c r="G6852" s="22" t="s">
        <v>13196</v>
      </c>
      <c r="H6852" s="11">
        <v>4.2</v>
      </c>
      <c r="I6852" s="11">
        <v>458</v>
      </c>
    </row>
    <row r="6853" spans="6:9">
      <c r="F6853" s="21"/>
      <c r="G6853" s="22" t="s">
        <v>13150</v>
      </c>
      <c r="H6853" s="11">
        <v>4.4</v>
      </c>
      <c r="I6853" s="11">
        <v>270</v>
      </c>
    </row>
    <row r="6854" spans="6:9">
      <c r="F6854" s="21"/>
      <c r="G6854" s="22" t="s">
        <v>17196</v>
      </c>
      <c r="H6854" s="11">
        <v>4.5</v>
      </c>
      <c r="I6854" s="11">
        <v>118</v>
      </c>
    </row>
    <row r="6855" spans="6:9">
      <c r="F6855" s="21"/>
      <c r="G6855" s="22" t="s">
        <v>13170</v>
      </c>
      <c r="H6855" s="11">
        <v>4.5</v>
      </c>
      <c r="I6855" s="11">
        <v>591</v>
      </c>
    </row>
    <row r="6856" spans="6:9">
      <c r="F6856" s="21"/>
      <c r="G6856" s="22" t="s">
        <v>13216</v>
      </c>
      <c r="H6856" s="11">
        <v>4.8</v>
      </c>
      <c r="I6856" s="11">
        <v>314</v>
      </c>
    </row>
    <row r="6857" spans="6:9">
      <c r="F6857" s="21"/>
      <c r="G6857" s="22" t="s">
        <v>13210</v>
      </c>
      <c r="H6857" s="11">
        <v>4.8</v>
      </c>
      <c r="I6857" s="11">
        <v>532</v>
      </c>
    </row>
    <row r="6858" spans="6:9">
      <c r="F6858" s="21"/>
      <c r="G6858" s="22" t="s">
        <v>13182</v>
      </c>
      <c r="H6858" s="11">
        <v>4.2</v>
      </c>
      <c r="I6858" s="11">
        <v>488</v>
      </c>
    </row>
    <row r="6859" spans="6:9">
      <c r="F6859" s="21"/>
      <c r="G6859" s="22" t="s">
        <v>13212</v>
      </c>
      <c r="H6859" s="11">
        <v>4.7</v>
      </c>
      <c r="I6859" s="11">
        <v>535</v>
      </c>
    </row>
    <row r="6860" spans="6:9">
      <c r="F6860" s="21"/>
      <c r="G6860" s="22" t="s">
        <v>16278</v>
      </c>
      <c r="H6860" s="11">
        <v>4</v>
      </c>
      <c r="I6860" s="11">
        <v>72</v>
      </c>
    </row>
    <row r="6861" spans="6:9">
      <c r="F6861" s="21"/>
      <c r="G6861" s="22" t="s">
        <v>13229</v>
      </c>
      <c r="H6861" s="11">
        <v>4.9</v>
      </c>
      <c r="I6861" s="11">
        <v>365</v>
      </c>
    </row>
    <row r="6862" spans="6:9">
      <c r="F6862" s="21"/>
      <c r="G6862" s="22" t="s">
        <v>13202</v>
      </c>
      <c r="H6862" s="11">
        <v>4.8</v>
      </c>
      <c r="I6862" s="11">
        <v>229</v>
      </c>
    </row>
    <row r="6863" spans="6:9">
      <c r="F6863" s="21"/>
      <c r="G6863" s="22" t="s">
        <v>13188</v>
      </c>
      <c r="H6863" s="11">
        <v>4.85</v>
      </c>
      <c r="I6863" s="11">
        <v>1364</v>
      </c>
    </row>
    <row r="6864" spans="6:9">
      <c r="F6864" s="21"/>
      <c r="G6864" s="22" t="s">
        <v>13206</v>
      </c>
      <c r="H6864" s="11">
        <v>4.3</v>
      </c>
      <c r="I6864" s="11">
        <v>223</v>
      </c>
    </row>
    <row r="6865" spans="6:9">
      <c r="F6865" s="21"/>
      <c r="G6865" s="22" t="s">
        <v>13157</v>
      </c>
      <c r="H6865" s="11">
        <v>4.9</v>
      </c>
      <c r="I6865" s="11">
        <v>621</v>
      </c>
    </row>
    <row r="6866" spans="6:9">
      <c r="F6866" s="21"/>
      <c r="G6866" s="22" t="s">
        <v>13191</v>
      </c>
      <c r="H6866" s="11">
        <v>4.5</v>
      </c>
      <c r="I6866" s="11">
        <v>618</v>
      </c>
    </row>
    <row r="6867" spans="6:9">
      <c r="F6867" s="21"/>
      <c r="G6867" s="22" t="s">
        <v>13167</v>
      </c>
      <c r="H6867" s="11">
        <v>4.2</v>
      </c>
      <c r="I6867" s="11">
        <v>677</v>
      </c>
    </row>
    <row r="6868" spans="6:9">
      <c r="F6868" s="21"/>
      <c r="G6868" s="22" t="s">
        <v>13176</v>
      </c>
      <c r="H6868" s="11">
        <v>4.4</v>
      </c>
      <c r="I6868" s="11">
        <v>392</v>
      </c>
    </row>
    <row r="6869" spans="6:9">
      <c r="F6869" s="21"/>
      <c r="G6869" s="10" t="s">
        <v>23496</v>
      </c>
      <c r="H6869" s="11">
        <v>4.06</v>
      </c>
      <c r="I6869" s="11">
        <v>3276</v>
      </c>
    </row>
    <row r="6870" spans="6:9">
      <c r="F6870" s="21"/>
      <c r="G6870" s="22" t="s">
        <v>21369</v>
      </c>
      <c r="H6870" s="11">
        <v>3.4</v>
      </c>
      <c r="I6870" s="11">
        <v>74</v>
      </c>
    </row>
    <row r="6871" spans="6:9">
      <c r="F6871" s="21"/>
      <c r="G6871" s="22" t="s">
        <v>13095</v>
      </c>
      <c r="H6871" s="11">
        <v>3.8</v>
      </c>
      <c r="I6871" s="11">
        <v>263</v>
      </c>
    </row>
    <row r="6872" spans="6:9">
      <c r="F6872" s="21"/>
      <c r="G6872" s="22" t="s">
        <v>6355</v>
      </c>
      <c r="H6872" s="11">
        <v>3.8</v>
      </c>
      <c r="I6872" s="11">
        <v>155</v>
      </c>
    </row>
    <row r="6873" spans="6:9">
      <c r="F6873" s="21"/>
      <c r="G6873" s="22" t="s">
        <v>13129</v>
      </c>
      <c r="H6873" s="11">
        <v>3.7</v>
      </c>
      <c r="I6873" s="11">
        <v>58</v>
      </c>
    </row>
    <row r="6874" spans="6:9">
      <c r="F6874" s="21"/>
      <c r="G6874" s="22" t="s">
        <v>13133</v>
      </c>
      <c r="H6874" s="11">
        <v>3.9</v>
      </c>
      <c r="I6874" s="11">
        <v>197</v>
      </c>
    </row>
    <row r="6875" spans="6:9">
      <c r="F6875" s="21"/>
      <c r="G6875" s="22" t="s">
        <v>13146</v>
      </c>
      <c r="H6875" s="11">
        <v>4.3</v>
      </c>
      <c r="I6875" s="11">
        <v>211</v>
      </c>
    </row>
    <row r="6876" spans="6:9">
      <c r="F6876" s="21"/>
      <c r="G6876" s="22" t="s">
        <v>13085</v>
      </c>
      <c r="H6876" s="11">
        <v>4.7</v>
      </c>
      <c r="I6876" s="11">
        <v>114</v>
      </c>
    </row>
    <row r="6877" spans="6:9">
      <c r="F6877" s="21"/>
      <c r="G6877" s="22" t="s">
        <v>2574</v>
      </c>
      <c r="H6877" s="11">
        <v>3.4</v>
      </c>
      <c r="I6877" s="11">
        <v>350</v>
      </c>
    </row>
    <row r="6878" spans="6:9">
      <c r="F6878" s="21"/>
      <c r="G6878" s="22" t="s">
        <v>13142</v>
      </c>
      <c r="H6878" s="11">
        <v>4.9</v>
      </c>
      <c r="I6878" s="11">
        <v>182</v>
      </c>
    </row>
    <row r="6879" spans="6:9">
      <c r="F6879" s="21"/>
      <c r="G6879" s="22" t="s">
        <v>13110</v>
      </c>
      <c r="H6879" s="11">
        <v>4</v>
      </c>
      <c r="I6879" s="11">
        <v>322</v>
      </c>
    </row>
    <row r="6880" spans="6:9">
      <c r="F6880" s="21"/>
      <c r="G6880" s="22" t="s">
        <v>13125</v>
      </c>
      <c r="H6880" s="11">
        <v>4.5</v>
      </c>
      <c r="I6880" s="11">
        <v>145</v>
      </c>
    </row>
    <row r="6881" spans="6:9">
      <c r="F6881" s="21"/>
      <c r="G6881" s="22" t="s">
        <v>13121</v>
      </c>
      <c r="H6881" s="11">
        <v>3.6</v>
      </c>
      <c r="I6881" s="11">
        <v>115</v>
      </c>
    </row>
    <row r="6882" spans="6:9">
      <c r="F6882" s="21"/>
      <c r="G6882" s="22" t="s">
        <v>2550</v>
      </c>
      <c r="H6882" s="11">
        <v>3.8</v>
      </c>
      <c r="I6882" s="11">
        <v>83</v>
      </c>
    </row>
    <row r="6883" spans="6:9">
      <c r="F6883" s="21"/>
      <c r="G6883" s="22" t="s">
        <v>18353</v>
      </c>
      <c r="H6883" s="11">
        <v>3.9</v>
      </c>
      <c r="I6883" s="11">
        <v>109</v>
      </c>
    </row>
    <row r="6884" spans="6:9">
      <c r="F6884" s="21"/>
      <c r="G6884" s="22" t="s">
        <v>17299</v>
      </c>
      <c r="H6884" s="11">
        <v>4.3</v>
      </c>
      <c r="I6884" s="11">
        <v>73</v>
      </c>
    </row>
    <row r="6885" spans="6:9">
      <c r="F6885" s="21"/>
      <c r="G6885" s="22" t="s">
        <v>14718</v>
      </c>
      <c r="H6885" s="11">
        <v>4</v>
      </c>
      <c r="I6885" s="11">
        <v>41</v>
      </c>
    </row>
    <row r="6886" spans="6:9">
      <c r="F6886" s="21"/>
      <c r="G6886" s="22" t="s">
        <v>12834</v>
      </c>
      <c r="H6886" s="11">
        <v>4</v>
      </c>
      <c r="I6886" s="11">
        <v>180</v>
      </c>
    </row>
    <row r="6887" spans="6:9">
      <c r="F6887" s="21"/>
      <c r="G6887" s="22" t="s">
        <v>13105</v>
      </c>
      <c r="H6887" s="11">
        <v>4.4</v>
      </c>
      <c r="I6887" s="11">
        <v>67</v>
      </c>
    </row>
    <row r="6888" spans="6:9">
      <c r="F6888" s="21"/>
      <c r="G6888" s="22" t="s">
        <v>15873</v>
      </c>
      <c r="H6888" s="11">
        <v>4.6</v>
      </c>
      <c r="I6888" s="11">
        <v>348</v>
      </c>
    </row>
    <row r="6889" spans="6:9">
      <c r="F6889" s="21"/>
      <c r="G6889" s="22" t="s">
        <v>13116</v>
      </c>
      <c r="H6889" s="11">
        <v>4.2</v>
      </c>
      <c r="I6889" s="11">
        <v>189</v>
      </c>
    </row>
    <row r="6890" spans="6:9">
      <c r="F6890" s="21"/>
      <c r="G6890" s="10" t="s">
        <v>23134</v>
      </c>
      <c r="H6890" s="11">
        <v>3.575</v>
      </c>
      <c r="I6890" s="11">
        <v>638</v>
      </c>
    </row>
    <row r="6891" spans="6:9">
      <c r="F6891" s="21"/>
      <c r="G6891" s="22" t="s">
        <v>23251</v>
      </c>
      <c r="H6891" s="11">
        <v>4.2</v>
      </c>
      <c r="I6891" s="11">
        <v>29</v>
      </c>
    </row>
    <row r="6892" spans="6:9">
      <c r="F6892" s="21"/>
      <c r="G6892" s="22" t="s">
        <v>23225</v>
      </c>
      <c r="H6892" s="11">
        <v>3.2</v>
      </c>
      <c r="I6892" s="11">
        <v>33</v>
      </c>
    </row>
    <row r="6893" spans="6:9">
      <c r="F6893" s="21"/>
      <c r="G6893" s="22" t="s">
        <v>23210</v>
      </c>
      <c r="H6893" s="11">
        <v>3.8</v>
      </c>
      <c r="I6893" s="11">
        <v>28</v>
      </c>
    </row>
    <row r="6894" spans="6:9">
      <c r="F6894" s="21"/>
      <c r="G6894" s="22" t="s">
        <v>23239</v>
      </c>
      <c r="H6894" s="11">
        <v>3.9</v>
      </c>
      <c r="I6894" s="11">
        <v>35</v>
      </c>
    </row>
    <row r="6895" spans="6:9">
      <c r="F6895" s="21"/>
      <c r="G6895" s="22" t="s">
        <v>23258</v>
      </c>
      <c r="H6895" s="11">
        <v>3.2</v>
      </c>
      <c r="I6895" s="11">
        <v>29</v>
      </c>
    </row>
    <row r="6896" spans="6:9">
      <c r="F6896" s="21"/>
      <c r="G6896" s="22" t="s">
        <v>23223</v>
      </c>
      <c r="H6896" s="11">
        <v>3.7</v>
      </c>
      <c r="I6896" s="11">
        <v>33</v>
      </c>
    </row>
    <row r="6897" spans="6:9">
      <c r="F6897" s="21"/>
      <c r="G6897" s="22" t="s">
        <v>23255</v>
      </c>
      <c r="H6897" s="11">
        <v>3.8</v>
      </c>
      <c r="I6897" s="11">
        <v>30</v>
      </c>
    </row>
    <row r="6898" spans="6:9">
      <c r="F6898" s="21"/>
      <c r="G6898" s="22" t="s">
        <v>23247</v>
      </c>
      <c r="H6898" s="11">
        <v>4</v>
      </c>
      <c r="I6898" s="11">
        <v>33</v>
      </c>
    </row>
    <row r="6899" spans="6:9">
      <c r="F6899" s="21"/>
      <c r="G6899" s="22" t="s">
        <v>23243</v>
      </c>
      <c r="H6899" s="11">
        <v>4.1</v>
      </c>
      <c r="I6899" s="11">
        <v>35</v>
      </c>
    </row>
    <row r="6900" spans="6:9">
      <c r="F6900" s="21"/>
      <c r="G6900" s="22" t="s">
        <v>23139</v>
      </c>
      <c r="H6900" s="11">
        <v>3.2</v>
      </c>
      <c r="I6900" s="11">
        <v>32</v>
      </c>
    </row>
    <row r="6901" spans="6:9">
      <c r="F6901" s="21"/>
      <c r="G6901" s="22" t="s">
        <v>23219</v>
      </c>
      <c r="H6901" s="11">
        <v>3.8</v>
      </c>
      <c r="I6901" s="11">
        <v>35</v>
      </c>
    </row>
    <row r="6902" spans="6:9">
      <c r="F6902" s="21"/>
      <c r="G6902" s="22" t="s">
        <v>23441</v>
      </c>
      <c r="H6902" s="11">
        <v>3</v>
      </c>
      <c r="I6902" s="11">
        <v>25</v>
      </c>
    </row>
    <row r="6903" spans="6:9">
      <c r="F6903" s="21"/>
      <c r="G6903" s="22" t="s">
        <v>23235</v>
      </c>
      <c r="H6903" s="11">
        <v>3.1</v>
      </c>
      <c r="I6903" s="11">
        <v>34</v>
      </c>
    </row>
    <row r="6904" spans="6:9">
      <c r="F6904" s="21"/>
      <c r="G6904" s="22" t="s">
        <v>23454</v>
      </c>
      <c r="H6904" s="11">
        <v>3.8</v>
      </c>
      <c r="I6904" s="11">
        <v>33</v>
      </c>
    </row>
    <row r="6905" spans="6:9">
      <c r="F6905" s="21"/>
      <c r="G6905" s="22" t="s">
        <v>23215</v>
      </c>
      <c r="H6905" s="11">
        <v>3.9</v>
      </c>
      <c r="I6905" s="11">
        <v>33</v>
      </c>
    </row>
    <row r="6906" spans="6:9">
      <c r="F6906" s="21"/>
      <c r="G6906" s="22" t="s">
        <v>23230</v>
      </c>
      <c r="H6906" s="11">
        <v>3.4</v>
      </c>
      <c r="I6906" s="11">
        <v>34</v>
      </c>
    </row>
    <row r="6907" spans="6:9">
      <c r="F6907" s="21"/>
      <c r="G6907" s="22" t="s">
        <v>23205</v>
      </c>
      <c r="H6907" s="11">
        <v>3.9</v>
      </c>
      <c r="I6907" s="11">
        <v>34</v>
      </c>
    </row>
    <row r="6908" spans="6:9">
      <c r="F6908" s="21"/>
      <c r="G6908" s="22" t="s">
        <v>23196</v>
      </c>
      <c r="H6908" s="11">
        <v>3.2</v>
      </c>
      <c r="I6908" s="11">
        <v>30</v>
      </c>
    </row>
    <row r="6909" spans="6:9">
      <c r="F6909" s="21"/>
      <c r="G6909" s="22" t="s">
        <v>23200</v>
      </c>
      <c r="H6909" s="11">
        <v>3.1</v>
      </c>
      <c r="I6909" s="11">
        <v>33</v>
      </c>
    </row>
    <row r="6910" spans="6:9">
      <c r="F6910" s="21"/>
      <c r="G6910" s="22" t="s">
        <v>23133</v>
      </c>
      <c r="H6910" s="11">
        <v>3.2</v>
      </c>
      <c r="I6910" s="11">
        <v>30</v>
      </c>
    </row>
    <row r="6911" spans="6:9">
      <c r="F6911" s="21"/>
      <c r="G6911" s="10" t="s">
        <v>23497</v>
      </c>
      <c r="H6911" s="11">
        <v>4.21</v>
      </c>
      <c r="I6911" s="11">
        <v>18910</v>
      </c>
    </row>
    <row r="6912" spans="6:9">
      <c r="F6912" s="21"/>
      <c r="G6912" s="22" t="s">
        <v>5965</v>
      </c>
      <c r="H6912" s="11">
        <v>3.9</v>
      </c>
      <c r="I6912" s="11">
        <v>135</v>
      </c>
    </row>
    <row r="6913" spans="6:9">
      <c r="F6913" s="21"/>
      <c r="G6913" s="22" t="s">
        <v>13294</v>
      </c>
      <c r="H6913" s="11">
        <v>3.8</v>
      </c>
      <c r="I6913" s="11">
        <v>127</v>
      </c>
    </row>
    <row r="6914" spans="6:9">
      <c r="F6914" s="21"/>
      <c r="G6914" s="22" t="s">
        <v>5923</v>
      </c>
      <c r="H6914" s="11">
        <v>4</v>
      </c>
      <c r="I6914" s="11">
        <v>235</v>
      </c>
    </row>
    <row r="6915" spans="6:9">
      <c r="F6915" s="21"/>
      <c r="G6915" s="22" t="s">
        <v>13231</v>
      </c>
      <c r="H6915" s="11">
        <v>3.8</v>
      </c>
      <c r="I6915" s="11">
        <v>619</v>
      </c>
    </row>
    <row r="6916" spans="6:9">
      <c r="F6916" s="21"/>
      <c r="G6916" s="22" t="s">
        <v>5970</v>
      </c>
      <c r="H6916" s="11">
        <v>3.9</v>
      </c>
      <c r="I6916" s="11">
        <v>150</v>
      </c>
    </row>
    <row r="6917" spans="6:9">
      <c r="F6917" s="21"/>
      <c r="G6917" s="22" t="s">
        <v>16830</v>
      </c>
      <c r="H6917" s="11">
        <v>3.8</v>
      </c>
      <c r="I6917" s="11">
        <v>57</v>
      </c>
    </row>
    <row r="6918" spans="6:9">
      <c r="F6918" s="21"/>
      <c r="G6918" s="22" t="s">
        <v>13388</v>
      </c>
      <c r="H6918" s="11">
        <v>4.4</v>
      </c>
      <c r="I6918" s="11">
        <v>499</v>
      </c>
    </row>
    <row r="6919" spans="6:9">
      <c r="F6919" s="21"/>
      <c r="G6919" s="22" t="s">
        <v>5959</v>
      </c>
      <c r="H6919" s="11">
        <v>4.4</v>
      </c>
      <c r="I6919" s="11">
        <v>301</v>
      </c>
    </row>
    <row r="6920" spans="6:9">
      <c r="F6920" s="21"/>
      <c r="G6920" s="22" t="s">
        <v>16333</v>
      </c>
      <c r="H6920" s="11">
        <v>4.1</v>
      </c>
      <c r="I6920" s="11">
        <v>84</v>
      </c>
    </row>
    <row r="6921" spans="6:9">
      <c r="F6921" s="21"/>
      <c r="G6921" s="22" t="s">
        <v>18608</v>
      </c>
      <c r="H6921" s="11">
        <v>4.1</v>
      </c>
      <c r="I6921" s="11">
        <v>88</v>
      </c>
    </row>
    <row r="6922" spans="6:9">
      <c r="F6922" s="21"/>
      <c r="G6922" s="22" t="s">
        <v>13326</v>
      </c>
      <c r="H6922" s="11">
        <v>4.1</v>
      </c>
      <c r="I6922" s="11">
        <v>1207</v>
      </c>
    </row>
    <row r="6923" spans="6:9">
      <c r="F6923" s="21"/>
      <c r="G6923" s="22" t="s">
        <v>5944</v>
      </c>
      <c r="H6923" s="11">
        <v>4</v>
      </c>
      <c r="I6923" s="11">
        <v>158</v>
      </c>
    </row>
    <row r="6924" spans="6:9">
      <c r="F6924" s="21"/>
      <c r="G6924" s="22" t="s">
        <v>13310</v>
      </c>
      <c r="H6924" s="11">
        <v>4.9</v>
      </c>
      <c r="I6924" s="11">
        <v>441</v>
      </c>
    </row>
    <row r="6925" spans="6:9">
      <c r="F6925" s="21"/>
      <c r="G6925" s="22" t="s">
        <v>17886</v>
      </c>
      <c r="H6925" s="11">
        <v>4.5</v>
      </c>
      <c r="I6925" s="11">
        <v>97</v>
      </c>
    </row>
    <row r="6926" spans="6:9">
      <c r="F6926" s="21"/>
      <c r="G6926" s="22" t="s">
        <v>16329</v>
      </c>
      <c r="H6926" s="11">
        <v>4.3</v>
      </c>
      <c r="I6926" s="11">
        <v>116</v>
      </c>
    </row>
    <row r="6927" spans="6:9">
      <c r="F6927" s="21"/>
      <c r="G6927" s="22" t="s">
        <v>13384</v>
      </c>
      <c r="H6927" s="11">
        <v>4.4</v>
      </c>
      <c r="I6927" s="11">
        <v>743</v>
      </c>
    </row>
    <row r="6928" spans="6:9">
      <c r="F6928" s="21"/>
      <c r="G6928" s="22" t="s">
        <v>5936</v>
      </c>
      <c r="H6928" s="11">
        <v>4.4</v>
      </c>
      <c r="I6928" s="11">
        <v>147</v>
      </c>
    </row>
    <row r="6929" spans="6:9">
      <c r="F6929" s="21"/>
      <c r="G6929" s="22" t="s">
        <v>16363</v>
      </c>
      <c r="H6929" s="11">
        <v>4.8</v>
      </c>
      <c r="I6929" s="11">
        <v>542</v>
      </c>
    </row>
    <row r="6930" spans="6:9">
      <c r="F6930" s="21"/>
      <c r="G6930" s="22" t="s">
        <v>13243</v>
      </c>
      <c r="H6930" s="11">
        <v>4.1</v>
      </c>
      <c r="I6930" s="11">
        <v>298</v>
      </c>
    </row>
    <row r="6931" spans="6:9">
      <c r="F6931" s="21"/>
      <c r="G6931" s="22" t="s">
        <v>13278</v>
      </c>
      <c r="H6931" s="11">
        <v>3.8</v>
      </c>
      <c r="I6931" s="11">
        <v>280</v>
      </c>
    </row>
    <row r="6932" spans="6:9">
      <c r="F6932" s="21"/>
      <c r="G6932" s="22" t="s">
        <v>5954</v>
      </c>
      <c r="H6932" s="11">
        <v>4.5</v>
      </c>
      <c r="I6932" s="11">
        <v>287</v>
      </c>
    </row>
    <row r="6933" spans="6:9">
      <c r="F6933" s="21"/>
      <c r="G6933" s="22" t="s">
        <v>16019</v>
      </c>
      <c r="H6933" s="11">
        <v>4.1</v>
      </c>
      <c r="I6933" s="11">
        <v>258</v>
      </c>
    </row>
    <row r="6934" spans="6:9">
      <c r="F6934" s="21"/>
      <c r="G6934" s="22" t="s">
        <v>13381</v>
      </c>
      <c r="H6934" s="11">
        <v>4</v>
      </c>
      <c r="I6934" s="11">
        <v>861</v>
      </c>
    </row>
    <row r="6935" spans="6:9">
      <c r="F6935" s="21"/>
      <c r="G6935" s="22" t="s">
        <v>13013</v>
      </c>
      <c r="H6935" s="11">
        <v>4.1</v>
      </c>
      <c r="I6935" s="11">
        <v>251</v>
      </c>
    </row>
    <row r="6936" spans="6:9">
      <c r="F6936" s="21"/>
      <c r="G6936" s="22" t="s">
        <v>13298</v>
      </c>
      <c r="H6936" s="11">
        <v>4.8</v>
      </c>
      <c r="I6936" s="11">
        <v>319</v>
      </c>
    </row>
    <row r="6937" spans="6:9">
      <c r="F6937" s="21"/>
      <c r="G6937" s="22" t="s">
        <v>13260</v>
      </c>
      <c r="H6937" s="11">
        <v>4.2</v>
      </c>
      <c r="I6937" s="11">
        <v>266</v>
      </c>
    </row>
    <row r="6938" spans="6:9">
      <c r="F6938" s="21"/>
      <c r="G6938" s="22" t="s">
        <v>13286</v>
      </c>
      <c r="H6938" s="11">
        <v>4.4</v>
      </c>
      <c r="I6938" s="11">
        <v>281</v>
      </c>
    </row>
    <row r="6939" spans="6:9">
      <c r="F6939" s="21"/>
      <c r="G6939" s="22" t="s">
        <v>13255</v>
      </c>
      <c r="H6939" s="11">
        <v>4.5</v>
      </c>
      <c r="I6939" s="11">
        <v>356</v>
      </c>
    </row>
    <row r="6940" spans="6:9">
      <c r="F6940" s="21"/>
      <c r="G6940" s="22" t="s">
        <v>5930</v>
      </c>
      <c r="H6940" s="11">
        <v>4.7</v>
      </c>
      <c r="I6940" s="11">
        <v>373</v>
      </c>
    </row>
    <row r="6941" spans="6:9">
      <c r="F6941" s="21"/>
      <c r="G6941" s="22" t="s">
        <v>13271</v>
      </c>
      <c r="H6941" s="11">
        <v>3.7</v>
      </c>
      <c r="I6941" s="11">
        <v>255</v>
      </c>
    </row>
    <row r="6942" spans="6:9">
      <c r="F6942" s="21"/>
      <c r="G6942" s="22" t="s">
        <v>13304</v>
      </c>
      <c r="H6942" s="11">
        <v>4.6</v>
      </c>
      <c r="I6942" s="11">
        <v>892</v>
      </c>
    </row>
    <row r="6943" spans="6:9">
      <c r="F6943" s="21"/>
      <c r="G6943" s="22" t="s">
        <v>5976</v>
      </c>
      <c r="H6943" s="11">
        <v>4.1</v>
      </c>
      <c r="I6943" s="11">
        <v>232</v>
      </c>
    </row>
    <row r="6944" spans="6:9">
      <c r="F6944" s="21"/>
      <c r="G6944" s="22" t="s">
        <v>19584</v>
      </c>
      <c r="H6944" s="11">
        <v>4.5</v>
      </c>
      <c r="I6944" s="11">
        <v>222</v>
      </c>
    </row>
    <row r="6945" spans="6:9">
      <c r="F6945" s="21"/>
      <c r="G6945" s="22" t="s">
        <v>13406</v>
      </c>
      <c r="H6945" s="11">
        <v>4.3</v>
      </c>
      <c r="I6945" s="11">
        <v>180</v>
      </c>
    </row>
    <row r="6946" spans="6:9">
      <c r="F6946" s="21"/>
      <c r="G6946" s="22" t="s">
        <v>13289</v>
      </c>
      <c r="H6946" s="11">
        <v>4.4</v>
      </c>
      <c r="I6946" s="11">
        <v>157</v>
      </c>
    </row>
    <row r="6947" spans="6:9">
      <c r="F6947" s="21"/>
      <c r="G6947" s="22" t="s">
        <v>13250</v>
      </c>
      <c r="H6947" s="11">
        <v>4</v>
      </c>
      <c r="I6947" s="11">
        <v>110</v>
      </c>
    </row>
    <row r="6948" spans="6:9">
      <c r="F6948" s="21"/>
      <c r="G6948" s="22" t="s">
        <v>19772</v>
      </c>
      <c r="H6948" s="11">
        <v>3.9</v>
      </c>
      <c r="I6948" s="11">
        <v>153</v>
      </c>
    </row>
    <row r="6949" spans="6:9">
      <c r="F6949" s="21"/>
      <c r="G6949" s="22" t="s">
        <v>13262</v>
      </c>
      <c r="H6949" s="11">
        <v>4</v>
      </c>
      <c r="I6949" s="11">
        <v>185</v>
      </c>
    </row>
    <row r="6950" spans="6:9">
      <c r="F6950" s="21"/>
      <c r="G6950" s="22" t="s">
        <v>5940</v>
      </c>
      <c r="H6950" s="11">
        <v>3.4</v>
      </c>
      <c r="I6950" s="11">
        <v>111</v>
      </c>
    </row>
    <row r="6951" spans="6:9">
      <c r="F6951" s="21"/>
      <c r="G6951" s="22" t="s">
        <v>13339</v>
      </c>
      <c r="H6951" s="11">
        <v>4.2</v>
      </c>
      <c r="I6951" s="11">
        <v>581</v>
      </c>
    </row>
    <row r="6952" spans="6:9">
      <c r="F6952" s="21"/>
      <c r="G6952" s="22" t="s">
        <v>13335</v>
      </c>
      <c r="H6952" s="11">
        <v>3.8</v>
      </c>
      <c r="I6952" s="11">
        <v>390</v>
      </c>
    </row>
    <row r="6953" spans="6:9">
      <c r="F6953" s="21"/>
      <c r="G6953" s="22" t="s">
        <v>5980</v>
      </c>
      <c r="H6953" s="11">
        <v>4.9</v>
      </c>
      <c r="I6953" s="11">
        <v>85</v>
      </c>
    </row>
    <row r="6954" spans="6:9">
      <c r="F6954" s="21"/>
      <c r="G6954" s="22" t="s">
        <v>13301</v>
      </c>
      <c r="H6954" s="11">
        <v>3.6</v>
      </c>
      <c r="I6954" s="11">
        <v>131</v>
      </c>
    </row>
    <row r="6955" spans="6:9">
      <c r="F6955" s="21"/>
      <c r="G6955" s="22" t="s">
        <v>13393</v>
      </c>
      <c r="H6955" s="11">
        <v>4.3</v>
      </c>
      <c r="I6955" s="11">
        <v>488</v>
      </c>
    </row>
    <row r="6956" spans="6:9">
      <c r="F6956" s="21"/>
      <c r="G6956" s="22" t="s">
        <v>13281</v>
      </c>
      <c r="H6956" s="11">
        <v>3.9</v>
      </c>
      <c r="I6956" s="11">
        <v>239</v>
      </c>
    </row>
    <row r="6957" spans="6:9">
      <c r="F6957" s="21"/>
      <c r="G6957" s="22" t="s">
        <v>13330</v>
      </c>
      <c r="H6957" s="11">
        <v>4</v>
      </c>
      <c r="I6957" s="11">
        <v>504</v>
      </c>
    </row>
    <row r="6958" spans="6:9">
      <c r="F6958" s="21"/>
      <c r="G6958" s="22" t="s">
        <v>18355</v>
      </c>
      <c r="H6958" s="11">
        <v>4.3</v>
      </c>
      <c r="I6958" s="11">
        <v>43</v>
      </c>
    </row>
    <row r="6959" spans="6:9">
      <c r="F6959" s="21"/>
      <c r="G6959" s="22" t="s">
        <v>13274</v>
      </c>
      <c r="H6959" s="11">
        <v>4.1</v>
      </c>
      <c r="I6959" s="11">
        <v>374</v>
      </c>
    </row>
    <row r="6960" spans="6:9">
      <c r="F6960" s="21"/>
      <c r="G6960" s="22" t="s">
        <v>22173</v>
      </c>
      <c r="H6960" s="11">
        <v>4.2</v>
      </c>
      <c r="I6960" s="11">
        <v>20</v>
      </c>
    </row>
    <row r="6961" spans="6:9">
      <c r="F6961" s="21"/>
      <c r="G6961" s="22" t="s">
        <v>13401</v>
      </c>
      <c r="H6961" s="11">
        <v>4.3</v>
      </c>
      <c r="I6961" s="11">
        <v>430</v>
      </c>
    </row>
    <row r="6962" spans="6:9">
      <c r="F6962" s="21"/>
      <c r="G6962" s="22" t="s">
        <v>5949</v>
      </c>
      <c r="H6962" s="11">
        <v>4.4</v>
      </c>
      <c r="I6962" s="11">
        <v>84</v>
      </c>
    </row>
    <row r="6963" spans="6:9">
      <c r="F6963" s="21"/>
      <c r="G6963" s="22" t="s">
        <v>20374</v>
      </c>
      <c r="H6963" s="11">
        <v>3.7</v>
      </c>
      <c r="I6963" s="11">
        <v>22</v>
      </c>
    </row>
    <row r="6964" spans="6:9">
      <c r="F6964" s="21"/>
      <c r="G6964" s="22" t="s">
        <v>12534</v>
      </c>
      <c r="H6964" s="11">
        <v>4.5</v>
      </c>
      <c r="I6964" s="11">
        <v>328</v>
      </c>
    </row>
    <row r="6965" spans="6:9">
      <c r="F6965" s="21"/>
      <c r="G6965" s="22" t="s">
        <v>13397</v>
      </c>
      <c r="H6965" s="11">
        <v>4.2</v>
      </c>
      <c r="I6965" s="11">
        <v>212</v>
      </c>
    </row>
    <row r="6966" spans="6:9">
      <c r="F6966" s="21"/>
      <c r="G6966" s="22" t="s">
        <v>13411</v>
      </c>
      <c r="H6966" s="11">
        <v>4.4</v>
      </c>
      <c r="I6966" s="11">
        <v>90</v>
      </c>
    </row>
    <row r="6967" spans="6:9">
      <c r="F6967" s="21"/>
      <c r="G6967" s="22" t="s">
        <v>13316</v>
      </c>
      <c r="H6967" s="11">
        <v>4.3</v>
      </c>
      <c r="I6967" s="11">
        <v>618</v>
      </c>
    </row>
    <row r="6968" spans="6:9">
      <c r="F6968" s="21"/>
      <c r="G6968" s="22" t="s">
        <v>13321</v>
      </c>
      <c r="H6968" s="11">
        <v>4.1</v>
      </c>
      <c r="I6968" s="11">
        <v>1024</v>
      </c>
    </row>
    <row r="6969" spans="6:9">
      <c r="F6969" s="21"/>
      <c r="G6969" s="22" t="s">
        <v>13246</v>
      </c>
      <c r="H6969" s="11">
        <v>4.4</v>
      </c>
      <c r="I6969" s="11">
        <v>514</v>
      </c>
    </row>
    <row r="6970" spans="6:9">
      <c r="F6970" s="21"/>
      <c r="G6970" s="22" t="s">
        <v>18666</v>
      </c>
      <c r="H6970" s="11">
        <v>4.9</v>
      </c>
      <c r="I6970" s="11">
        <v>194</v>
      </c>
    </row>
    <row r="6971" spans="6:9">
      <c r="F6971" s="21"/>
      <c r="G6971" s="22" t="s">
        <v>13237</v>
      </c>
      <c r="H6971" s="11">
        <v>4.4</v>
      </c>
      <c r="I6971" s="11">
        <v>466</v>
      </c>
    </row>
    <row r="6972" spans="6:9">
      <c r="F6972" s="21"/>
      <c r="G6972" s="10" t="s">
        <v>23498</v>
      </c>
      <c r="H6972" s="11">
        <v>3.87</v>
      </c>
      <c r="I6972" s="11">
        <v>2929</v>
      </c>
    </row>
    <row r="6973" spans="6:9">
      <c r="F6973" s="21"/>
      <c r="G6973" s="22" t="s">
        <v>12854</v>
      </c>
      <c r="H6973" s="11">
        <v>4.2</v>
      </c>
      <c r="I6973" s="11">
        <v>158</v>
      </c>
    </row>
    <row r="6974" spans="6:9">
      <c r="F6974" s="21"/>
      <c r="G6974" s="22" t="s">
        <v>12826</v>
      </c>
      <c r="H6974" s="11">
        <v>4.1</v>
      </c>
      <c r="I6974" s="11">
        <v>199</v>
      </c>
    </row>
    <row r="6975" spans="6:9">
      <c r="F6975" s="21"/>
      <c r="G6975" s="22" t="s">
        <v>12861</v>
      </c>
      <c r="H6975" s="11">
        <v>4.2</v>
      </c>
      <c r="I6975" s="11">
        <v>49</v>
      </c>
    </row>
    <row r="6976" spans="6:9">
      <c r="F6976" s="21"/>
      <c r="G6976" s="22" t="s">
        <v>12857</v>
      </c>
      <c r="H6976" s="11">
        <v>4.1</v>
      </c>
      <c r="I6976" s="11">
        <v>58</v>
      </c>
    </row>
    <row r="6977" spans="6:9">
      <c r="F6977" s="21"/>
      <c r="G6977" s="22" t="s">
        <v>12849</v>
      </c>
      <c r="H6977" s="11">
        <v>3.8</v>
      </c>
      <c r="I6977" s="11">
        <v>81</v>
      </c>
    </row>
    <row r="6978" spans="6:9">
      <c r="F6978" s="21"/>
      <c r="G6978" s="22" t="s">
        <v>12787</v>
      </c>
      <c r="H6978" s="11">
        <v>4.1</v>
      </c>
      <c r="I6978" s="11">
        <v>122</v>
      </c>
    </row>
    <row r="6979" spans="6:9">
      <c r="F6979" s="21"/>
      <c r="G6979" s="22" t="s">
        <v>12813</v>
      </c>
      <c r="H6979" s="11">
        <v>3.4</v>
      </c>
      <c r="I6979" s="11">
        <v>118</v>
      </c>
    </row>
    <row r="6980" spans="6:9">
      <c r="F6980" s="21"/>
      <c r="G6980" s="22" t="s">
        <v>12818</v>
      </c>
      <c r="H6980" s="11">
        <v>3.7</v>
      </c>
      <c r="I6980" s="11">
        <v>157</v>
      </c>
    </row>
    <row r="6981" spans="6:9">
      <c r="F6981" s="21"/>
      <c r="G6981" s="22" t="s">
        <v>12801</v>
      </c>
      <c r="H6981" s="11">
        <v>4.2</v>
      </c>
      <c r="I6981" s="11">
        <v>171</v>
      </c>
    </row>
    <row r="6982" spans="6:9">
      <c r="F6982" s="21"/>
      <c r="G6982" s="22" t="s">
        <v>12831</v>
      </c>
      <c r="H6982" s="11">
        <v>2.4</v>
      </c>
      <c r="I6982" s="11">
        <v>240</v>
      </c>
    </row>
    <row r="6983" spans="6:9">
      <c r="F6983" s="21"/>
      <c r="G6983" s="22" t="s">
        <v>12808</v>
      </c>
      <c r="H6983" s="11">
        <v>3.5</v>
      </c>
      <c r="I6983" s="11">
        <v>80</v>
      </c>
    </row>
    <row r="6984" spans="6:9">
      <c r="F6984" s="21"/>
      <c r="G6984" s="22" t="s">
        <v>12796</v>
      </c>
      <c r="H6984" s="11">
        <v>4.9</v>
      </c>
      <c r="I6984" s="11">
        <v>203</v>
      </c>
    </row>
    <row r="6985" spans="6:9">
      <c r="F6985" s="21"/>
      <c r="G6985" s="22" t="s">
        <v>12793</v>
      </c>
      <c r="H6985" s="11">
        <v>2.5</v>
      </c>
      <c r="I6985" s="11">
        <v>93</v>
      </c>
    </row>
    <row r="6986" spans="6:9">
      <c r="F6986" s="21"/>
      <c r="G6986" s="22" t="s">
        <v>12837</v>
      </c>
      <c r="H6986" s="11">
        <v>4.5</v>
      </c>
      <c r="I6986" s="11">
        <v>146</v>
      </c>
    </row>
    <row r="6987" spans="6:9">
      <c r="F6987" s="21"/>
      <c r="G6987" s="22" t="s">
        <v>12841</v>
      </c>
      <c r="H6987" s="11">
        <v>4</v>
      </c>
      <c r="I6987" s="11">
        <v>166</v>
      </c>
    </row>
    <row r="6988" spans="6:9">
      <c r="F6988" s="21"/>
      <c r="G6988" s="22" t="s">
        <v>12823</v>
      </c>
      <c r="H6988" s="11">
        <v>4</v>
      </c>
      <c r="I6988" s="11">
        <v>209</v>
      </c>
    </row>
    <row r="6989" spans="6:9">
      <c r="F6989" s="21"/>
      <c r="G6989" s="22" t="s">
        <v>12834</v>
      </c>
      <c r="H6989" s="11">
        <v>4</v>
      </c>
      <c r="I6989" s="11">
        <v>196</v>
      </c>
    </row>
    <row r="6990" spans="6:9">
      <c r="F6990" s="21"/>
      <c r="G6990" s="22" t="s">
        <v>12852</v>
      </c>
      <c r="H6990" s="11">
        <v>3.6</v>
      </c>
      <c r="I6990" s="11">
        <v>83</v>
      </c>
    </row>
    <row r="6991" spans="6:9">
      <c r="F6991" s="21"/>
      <c r="G6991" s="22" t="s">
        <v>12805</v>
      </c>
      <c r="H6991" s="11">
        <v>4.2</v>
      </c>
      <c r="I6991" s="11">
        <v>286</v>
      </c>
    </row>
    <row r="6992" spans="6:9">
      <c r="F6992" s="21"/>
      <c r="G6992" s="22" t="s">
        <v>12846</v>
      </c>
      <c r="H6992" s="11">
        <v>4</v>
      </c>
      <c r="I6992" s="11">
        <v>114</v>
      </c>
    </row>
    <row r="6993" spans="6:9">
      <c r="F6993" s="21"/>
      <c r="G6993" s="10" t="s">
        <v>23499</v>
      </c>
      <c r="H6993" s="11">
        <v>4.3</v>
      </c>
      <c r="I6993" s="11">
        <v>14670</v>
      </c>
    </row>
    <row r="6994" spans="6:9">
      <c r="F6994" s="21"/>
      <c r="G6994" s="22" t="s">
        <v>12907</v>
      </c>
      <c r="H6994" s="11">
        <v>4</v>
      </c>
      <c r="I6994" s="11">
        <v>901</v>
      </c>
    </row>
    <row r="6995" spans="6:9">
      <c r="F6995" s="21"/>
      <c r="G6995" s="22" t="s">
        <v>12888</v>
      </c>
      <c r="H6995" s="11">
        <v>4.3</v>
      </c>
      <c r="I6995" s="11">
        <v>870</v>
      </c>
    </row>
    <row r="6996" spans="6:9">
      <c r="F6996" s="21"/>
      <c r="G6996" s="22" t="s">
        <v>12937</v>
      </c>
      <c r="H6996" s="11">
        <v>4.4</v>
      </c>
      <c r="I6996" s="11">
        <v>115</v>
      </c>
    </row>
    <row r="6997" spans="6:9">
      <c r="F6997" s="21"/>
      <c r="G6997" s="22" t="s">
        <v>12883</v>
      </c>
      <c r="H6997" s="11">
        <v>4.2</v>
      </c>
      <c r="I6997" s="11">
        <v>1034</v>
      </c>
    </row>
    <row r="6998" spans="6:9">
      <c r="F6998" s="21"/>
      <c r="G6998" s="22" t="s">
        <v>12905</v>
      </c>
      <c r="H6998" s="11">
        <v>4.5</v>
      </c>
      <c r="I6998" s="11">
        <v>761</v>
      </c>
    </row>
    <row r="6999" spans="6:9">
      <c r="F6999" s="21"/>
      <c r="G6999" s="22" t="s">
        <v>12956</v>
      </c>
      <c r="H6999" s="11">
        <v>4.3</v>
      </c>
      <c r="I6999" s="11">
        <v>283</v>
      </c>
    </row>
    <row r="7000" spans="6:9">
      <c r="F7000" s="21"/>
      <c r="G7000" s="22" t="s">
        <v>12916</v>
      </c>
      <c r="H7000" s="11">
        <v>4.9</v>
      </c>
      <c r="I7000" s="11">
        <v>522</v>
      </c>
    </row>
    <row r="7001" spans="6:9">
      <c r="F7001" s="21"/>
      <c r="G7001" s="22" t="s">
        <v>12878</v>
      </c>
      <c r="H7001" s="11">
        <v>4.2</v>
      </c>
      <c r="I7001" s="11">
        <v>877</v>
      </c>
    </row>
    <row r="7002" spans="6:9">
      <c r="F7002" s="21"/>
      <c r="G7002" s="22" t="s">
        <v>12993</v>
      </c>
      <c r="H7002" s="11">
        <v>4.9</v>
      </c>
      <c r="I7002" s="11">
        <v>95</v>
      </c>
    </row>
    <row r="7003" spans="6:9">
      <c r="F7003" s="21"/>
      <c r="G7003" s="22" t="s">
        <v>12932</v>
      </c>
      <c r="H7003" s="11">
        <v>4.6</v>
      </c>
      <c r="I7003" s="11">
        <v>124</v>
      </c>
    </row>
    <row r="7004" spans="6:9">
      <c r="F7004" s="21"/>
      <c r="G7004" s="22" t="s">
        <v>12900</v>
      </c>
      <c r="H7004" s="11">
        <v>3.7</v>
      </c>
      <c r="I7004" s="11">
        <v>661</v>
      </c>
    </row>
    <row r="7005" spans="6:9">
      <c r="F7005" s="21"/>
      <c r="G7005" s="22" t="s">
        <v>12951</v>
      </c>
      <c r="H7005" s="11">
        <v>4.4</v>
      </c>
      <c r="I7005" s="11">
        <v>296</v>
      </c>
    </row>
    <row r="7006" spans="6:9">
      <c r="F7006" s="21"/>
      <c r="G7006" s="22" t="s">
        <v>12874</v>
      </c>
      <c r="H7006" s="11">
        <v>4.7</v>
      </c>
      <c r="I7006" s="11">
        <v>1311</v>
      </c>
    </row>
    <row r="7007" spans="6:9">
      <c r="F7007" s="21"/>
      <c r="G7007" s="22" t="s">
        <v>12894</v>
      </c>
      <c r="H7007" s="11">
        <v>4.7</v>
      </c>
      <c r="I7007" s="11">
        <v>1305</v>
      </c>
    </row>
    <row r="7008" spans="6:9">
      <c r="F7008" s="21"/>
      <c r="G7008" s="22" t="s">
        <v>12961</v>
      </c>
      <c r="H7008" s="11">
        <v>4.3</v>
      </c>
      <c r="I7008" s="11">
        <v>106</v>
      </c>
    </row>
    <row r="7009" spans="6:9">
      <c r="F7009" s="21"/>
      <c r="G7009" s="22" t="s">
        <v>12911</v>
      </c>
      <c r="H7009" s="11">
        <v>3.7</v>
      </c>
      <c r="I7009" s="11">
        <v>506</v>
      </c>
    </row>
    <row r="7010" spans="6:9">
      <c r="F7010" s="21"/>
      <c r="G7010" s="22" t="s">
        <v>12979</v>
      </c>
      <c r="H7010" s="11">
        <v>3.4</v>
      </c>
      <c r="I7010" s="11">
        <v>115</v>
      </c>
    </row>
    <row r="7011" spans="6:9">
      <c r="F7011" s="21"/>
      <c r="G7011" s="22" t="s">
        <v>12977</v>
      </c>
      <c r="H7011" s="11">
        <v>4.2</v>
      </c>
      <c r="I7011" s="11">
        <v>103</v>
      </c>
    </row>
    <row r="7012" spans="6:9">
      <c r="F7012" s="21"/>
      <c r="G7012" s="22" t="s">
        <v>12940</v>
      </c>
      <c r="H7012" s="11">
        <v>4.2</v>
      </c>
      <c r="I7012" s="11">
        <v>212</v>
      </c>
    </row>
    <row r="7013" spans="6:9">
      <c r="F7013" s="21"/>
      <c r="G7013" s="22" t="s">
        <v>12966</v>
      </c>
      <c r="H7013" s="11">
        <v>4.6</v>
      </c>
      <c r="I7013" s="11">
        <v>109</v>
      </c>
    </row>
    <row r="7014" spans="6:9">
      <c r="F7014" s="21"/>
      <c r="G7014" s="22" t="s">
        <v>12943</v>
      </c>
      <c r="H7014" s="11">
        <v>4.5</v>
      </c>
      <c r="I7014" s="11">
        <v>231</v>
      </c>
    </row>
    <row r="7015" spans="6:9">
      <c r="F7015" s="21"/>
      <c r="G7015" s="22" t="s">
        <v>12898</v>
      </c>
      <c r="H7015" s="11">
        <v>4.1</v>
      </c>
      <c r="I7015" s="11">
        <v>788</v>
      </c>
    </row>
    <row r="7016" spans="6:9">
      <c r="F7016" s="21"/>
      <c r="G7016" s="22" t="s">
        <v>12926</v>
      </c>
      <c r="H7016" s="11">
        <v>4.1</v>
      </c>
      <c r="I7016" s="11">
        <v>97</v>
      </c>
    </row>
    <row r="7017" spans="6:9">
      <c r="F7017" s="21"/>
      <c r="G7017" s="22" t="s">
        <v>13003</v>
      </c>
      <c r="H7017" s="11">
        <v>4.7</v>
      </c>
      <c r="I7017" s="11">
        <v>104</v>
      </c>
    </row>
    <row r="7018" spans="6:9">
      <c r="F7018" s="21"/>
      <c r="G7018" s="22" t="s">
        <v>5625</v>
      </c>
      <c r="H7018" s="11">
        <v>4.9</v>
      </c>
      <c r="I7018" s="11">
        <v>1042</v>
      </c>
    </row>
    <row r="7019" spans="6:9">
      <c r="F7019" s="21"/>
      <c r="G7019" s="22" t="s">
        <v>12947</v>
      </c>
      <c r="H7019" s="11">
        <v>3.8</v>
      </c>
      <c r="I7019" s="11">
        <v>123</v>
      </c>
    </row>
    <row r="7020" spans="6:9">
      <c r="F7020" s="21"/>
      <c r="G7020" s="22" t="s">
        <v>12973</v>
      </c>
      <c r="H7020" s="11">
        <v>4.2</v>
      </c>
      <c r="I7020" s="11">
        <v>213</v>
      </c>
    </row>
    <row r="7021" spans="6:9">
      <c r="F7021" s="21"/>
      <c r="G7021" s="22" t="s">
        <v>12999</v>
      </c>
      <c r="H7021" s="11">
        <v>4.3</v>
      </c>
      <c r="I7021" s="11">
        <v>126</v>
      </c>
    </row>
    <row r="7022" spans="6:9">
      <c r="F7022" s="21"/>
      <c r="G7022" s="22" t="s">
        <v>12869</v>
      </c>
      <c r="H7022" s="11">
        <v>4.2</v>
      </c>
      <c r="I7022" s="11">
        <v>874</v>
      </c>
    </row>
    <row r="7023" spans="6:9">
      <c r="F7023" s="21"/>
      <c r="G7023" s="22" t="s">
        <v>12921</v>
      </c>
      <c r="H7023" s="11">
        <v>4</v>
      </c>
      <c r="I7023" s="11">
        <v>591</v>
      </c>
    </row>
    <row r="7024" spans="6:9">
      <c r="F7024" s="21"/>
      <c r="G7024" s="22" t="s">
        <v>12970</v>
      </c>
      <c r="H7024" s="11">
        <v>4.4</v>
      </c>
      <c r="I7024" s="11">
        <v>72</v>
      </c>
    </row>
    <row r="7025" spans="6:9">
      <c r="F7025" s="21"/>
      <c r="G7025" s="22" t="s">
        <v>12988</v>
      </c>
      <c r="H7025" s="11">
        <v>4.3</v>
      </c>
      <c r="I7025" s="11">
        <v>103</v>
      </c>
    </row>
    <row r="7026" spans="6:9">
      <c r="F7026" s="21"/>
      <c r="G7026" s="10" t="s">
        <v>23500</v>
      </c>
      <c r="H7026" s="11">
        <v>4.23333333333333</v>
      </c>
      <c r="I7026" s="11">
        <v>29611</v>
      </c>
    </row>
    <row r="7027" spans="6:9">
      <c r="F7027" s="21"/>
      <c r="G7027" s="22" t="s">
        <v>6374</v>
      </c>
      <c r="H7027" s="11">
        <v>4.85</v>
      </c>
      <c r="I7027" s="11">
        <v>3151</v>
      </c>
    </row>
    <row r="7028" spans="6:9">
      <c r="F7028" s="21"/>
      <c r="G7028" s="22" t="s">
        <v>12684</v>
      </c>
      <c r="H7028" s="11">
        <v>4.2</v>
      </c>
      <c r="I7028" s="11">
        <v>142</v>
      </c>
    </row>
    <row r="7029" spans="6:9">
      <c r="F7029" s="21"/>
      <c r="G7029" s="22" t="s">
        <v>6355</v>
      </c>
      <c r="H7029" s="11">
        <v>3.93333333333333</v>
      </c>
      <c r="I7029" s="11">
        <v>902</v>
      </c>
    </row>
    <row r="7030" spans="6:9">
      <c r="F7030" s="21"/>
      <c r="G7030" s="22" t="s">
        <v>12690</v>
      </c>
      <c r="H7030" s="11">
        <v>4.2</v>
      </c>
      <c r="I7030" s="11">
        <v>444</v>
      </c>
    </row>
    <row r="7031" spans="6:9">
      <c r="F7031" s="21"/>
      <c r="G7031" s="22" t="s">
        <v>12740</v>
      </c>
      <c r="H7031" s="11">
        <v>4</v>
      </c>
      <c r="I7031" s="11">
        <v>380</v>
      </c>
    </row>
    <row r="7032" spans="6:9">
      <c r="F7032" s="21"/>
      <c r="G7032" s="22" t="s">
        <v>5007</v>
      </c>
      <c r="H7032" s="11">
        <v>4.5</v>
      </c>
      <c r="I7032" s="11">
        <v>307</v>
      </c>
    </row>
    <row r="7033" spans="6:9">
      <c r="F7033" s="21"/>
      <c r="G7033" s="22" t="s">
        <v>17105</v>
      </c>
      <c r="H7033" s="11">
        <v>4.9</v>
      </c>
      <c r="I7033" s="11">
        <v>322</v>
      </c>
    </row>
    <row r="7034" spans="6:9">
      <c r="F7034" s="21"/>
      <c r="G7034" s="22" t="s">
        <v>12721</v>
      </c>
      <c r="H7034" s="11">
        <v>4.4</v>
      </c>
      <c r="I7034" s="11">
        <v>246</v>
      </c>
    </row>
    <row r="7035" spans="6:9">
      <c r="F7035" s="21"/>
      <c r="G7035" s="22" t="s">
        <v>12719</v>
      </c>
      <c r="H7035" s="11">
        <v>4.2</v>
      </c>
      <c r="I7035" s="11">
        <v>43</v>
      </c>
    </row>
    <row r="7036" spans="6:9">
      <c r="F7036" s="21"/>
      <c r="G7036" s="22" t="s">
        <v>16454</v>
      </c>
      <c r="H7036" s="11">
        <v>4.6</v>
      </c>
      <c r="I7036" s="11">
        <v>207</v>
      </c>
    </row>
    <row r="7037" spans="6:9">
      <c r="F7037" s="21"/>
      <c r="G7037" s="22" t="s">
        <v>19745</v>
      </c>
      <c r="H7037" s="11">
        <v>4.1</v>
      </c>
      <c r="I7037" s="11">
        <v>33</v>
      </c>
    </row>
    <row r="7038" spans="6:9">
      <c r="F7038" s="21"/>
      <c r="G7038" s="22" t="s">
        <v>6387</v>
      </c>
      <c r="H7038" s="11">
        <v>4.3</v>
      </c>
      <c r="I7038" s="11">
        <v>661</v>
      </c>
    </row>
    <row r="7039" spans="6:9">
      <c r="F7039" s="21"/>
      <c r="G7039" s="22" t="s">
        <v>12782</v>
      </c>
      <c r="H7039" s="11">
        <v>4.6</v>
      </c>
      <c r="I7039" s="11">
        <v>376</v>
      </c>
    </row>
    <row r="7040" spans="6:9">
      <c r="F7040" s="21"/>
      <c r="G7040" s="22" t="s">
        <v>9079</v>
      </c>
      <c r="H7040" s="11">
        <v>4.5</v>
      </c>
      <c r="I7040" s="11">
        <v>909</v>
      </c>
    </row>
    <row r="7041" spans="6:9">
      <c r="F7041" s="21"/>
      <c r="G7041" s="22" t="s">
        <v>12661</v>
      </c>
      <c r="H7041" s="11">
        <v>4.05</v>
      </c>
      <c r="I7041" s="11">
        <v>727</v>
      </c>
    </row>
    <row r="7042" spans="6:9">
      <c r="F7042" s="21"/>
      <c r="G7042" s="22" t="s">
        <v>17633</v>
      </c>
      <c r="H7042" s="11">
        <v>4.6</v>
      </c>
      <c r="I7042" s="11">
        <v>81</v>
      </c>
    </row>
    <row r="7043" spans="6:9">
      <c r="F7043" s="21"/>
      <c r="G7043" s="22" t="s">
        <v>6391</v>
      </c>
      <c r="H7043" s="11">
        <v>4.4</v>
      </c>
      <c r="I7043" s="11">
        <v>552</v>
      </c>
    </row>
    <row r="7044" spans="6:9">
      <c r="F7044" s="21"/>
      <c r="G7044" s="22" t="s">
        <v>6396</v>
      </c>
      <c r="H7044" s="11">
        <v>4.3</v>
      </c>
      <c r="I7044" s="11">
        <v>544</v>
      </c>
    </row>
    <row r="7045" spans="6:9">
      <c r="F7045" s="21"/>
      <c r="G7045" s="22" t="s">
        <v>6344</v>
      </c>
      <c r="H7045" s="11">
        <v>4.5</v>
      </c>
      <c r="I7045" s="11">
        <v>1388</v>
      </c>
    </row>
    <row r="7046" spans="6:9">
      <c r="F7046" s="21"/>
      <c r="G7046" s="22" t="s">
        <v>12777</v>
      </c>
      <c r="H7046" s="11">
        <v>4.5</v>
      </c>
      <c r="I7046" s="11">
        <v>162</v>
      </c>
    </row>
    <row r="7047" spans="6:9">
      <c r="F7047" s="21"/>
      <c r="G7047" s="22" t="s">
        <v>16749</v>
      </c>
      <c r="H7047" s="11">
        <v>4.3</v>
      </c>
      <c r="I7047" s="11">
        <v>180</v>
      </c>
    </row>
    <row r="7048" spans="6:9">
      <c r="F7048" s="21"/>
      <c r="G7048" s="22" t="s">
        <v>12656</v>
      </c>
      <c r="H7048" s="11">
        <v>3.9</v>
      </c>
      <c r="I7048" s="11">
        <v>285</v>
      </c>
    </row>
    <row r="7049" spans="6:9">
      <c r="F7049" s="21"/>
      <c r="G7049" s="22" t="s">
        <v>12669</v>
      </c>
      <c r="H7049" s="11">
        <v>4.3</v>
      </c>
      <c r="I7049" s="11">
        <v>316</v>
      </c>
    </row>
    <row r="7050" spans="6:9">
      <c r="F7050" s="21"/>
      <c r="G7050" s="22" t="s">
        <v>6360</v>
      </c>
      <c r="H7050" s="11">
        <v>4.1</v>
      </c>
      <c r="I7050" s="11">
        <v>1448</v>
      </c>
    </row>
    <row r="7051" spans="6:9">
      <c r="F7051" s="21"/>
      <c r="G7051" s="22" t="s">
        <v>12650</v>
      </c>
      <c r="H7051" s="11">
        <v>4.2</v>
      </c>
      <c r="I7051" s="11">
        <v>504</v>
      </c>
    </row>
    <row r="7052" spans="6:9">
      <c r="F7052" s="21"/>
      <c r="G7052" s="22" t="s">
        <v>5671</v>
      </c>
      <c r="H7052" s="11">
        <v>4.2</v>
      </c>
      <c r="I7052" s="11">
        <v>265</v>
      </c>
    </row>
    <row r="7053" spans="6:9">
      <c r="F7053" s="21"/>
      <c r="G7053" s="22" t="s">
        <v>12679</v>
      </c>
      <c r="H7053" s="11">
        <v>4.1</v>
      </c>
      <c r="I7053" s="11">
        <v>449</v>
      </c>
    </row>
    <row r="7054" spans="6:9">
      <c r="F7054" s="21"/>
      <c r="G7054" s="22" t="s">
        <v>12736</v>
      </c>
      <c r="H7054" s="11">
        <v>4.1</v>
      </c>
      <c r="I7054" s="11">
        <v>422</v>
      </c>
    </row>
    <row r="7055" spans="6:9">
      <c r="F7055" s="21"/>
      <c r="G7055" s="22" t="s">
        <v>12750</v>
      </c>
      <c r="H7055" s="11">
        <v>4.2</v>
      </c>
      <c r="I7055" s="11">
        <v>435</v>
      </c>
    </row>
    <row r="7056" spans="6:9">
      <c r="F7056" s="21"/>
      <c r="G7056" s="22" t="s">
        <v>12708</v>
      </c>
      <c r="H7056" s="11">
        <v>4.5</v>
      </c>
      <c r="I7056" s="11">
        <v>143</v>
      </c>
    </row>
    <row r="7057" spans="6:9">
      <c r="F7057" s="21"/>
      <c r="G7057" s="22" t="s">
        <v>17861</v>
      </c>
      <c r="H7057" s="11">
        <v>4.3</v>
      </c>
      <c r="I7057" s="11">
        <v>386</v>
      </c>
    </row>
    <row r="7058" spans="6:9">
      <c r="F7058" s="21"/>
      <c r="G7058" s="22" t="s">
        <v>12696</v>
      </c>
      <c r="H7058" s="11">
        <v>3.8</v>
      </c>
      <c r="I7058" s="11">
        <v>227</v>
      </c>
    </row>
    <row r="7059" spans="6:9">
      <c r="F7059" s="21"/>
      <c r="G7059" s="22" t="s">
        <v>12755</v>
      </c>
      <c r="H7059" s="11">
        <v>4.4</v>
      </c>
      <c r="I7059" s="11">
        <v>471</v>
      </c>
    </row>
    <row r="7060" spans="6:9">
      <c r="F7060" s="21"/>
      <c r="G7060" s="22" t="s">
        <v>281</v>
      </c>
      <c r="H7060" s="11">
        <v>2.4</v>
      </c>
      <c r="I7060" s="11">
        <v>154</v>
      </c>
    </row>
    <row r="7061" spans="6:9">
      <c r="F7061" s="21"/>
      <c r="G7061" s="22" t="s">
        <v>2057</v>
      </c>
      <c r="H7061" s="11">
        <v>4.9</v>
      </c>
      <c r="I7061" s="11">
        <v>216</v>
      </c>
    </row>
    <row r="7062" spans="6:9">
      <c r="F7062" s="21"/>
      <c r="G7062" s="22" t="s">
        <v>12703</v>
      </c>
      <c r="H7062" s="11">
        <v>4.8</v>
      </c>
      <c r="I7062" s="11">
        <v>459</v>
      </c>
    </row>
    <row r="7063" spans="6:9">
      <c r="F7063" s="21"/>
      <c r="G7063" s="22" t="s">
        <v>6384</v>
      </c>
      <c r="H7063" s="11">
        <v>4.3</v>
      </c>
      <c r="I7063" s="11">
        <v>1281</v>
      </c>
    </row>
    <row r="7064" spans="6:9">
      <c r="F7064" s="21"/>
      <c r="G7064" s="22" t="s">
        <v>6333</v>
      </c>
      <c r="H7064" s="11">
        <v>3.2</v>
      </c>
      <c r="I7064" s="11">
        <v>506</v>
      </c>
    </row>
    <row r="7065" spans="6:9">
      <c r="F7065" s="21"/>
      <c r="G7065" s="22" t="s">
        <v>12712</v>
      </c>
      <c r="H7065" s="11">
        <v>4.1</v>
      </c>
      <c r="I7065" s="11">
        <v>192</v>
      </c>
    </row>
    <row r="7066" spans="6:9">
      <c r="F7066" s="21"/>
      <c r="G7066" s="22" t="s">
        <v>6366</v>
      </c>
      <c r="H7066" s="11">
        <v>4.25</v>
      </c>
      <c r="I7066" s="11">
        <v>1579</v>
      </c>
    </row>
    <row r="7067" spans="6:9">
      <c r="F7067" s="21"/>
      <c r="G7067" s="22" t="s">
        <v>12727</v>
      </c>
      <c r="H7067" s="11">
        <v>3.6</v>
      </c>
      <c r="I7067" s="11">
        <v>268</v>
      </c>
    </row>
    <row r="7068" spans="6:9">
      <c r="F7068" s="21"/>
      <c r="G7068" s="22" t="s">
        <v>12717</v>
      </c>
      <c r="H7068" s="11">
        <v>3.8</v>
      </c>
      <c r="I7068" s="11">
        <v>12</v>
      </c>
    </row>
    <row r="7069" spans="6:9">
      <c r="F7069" s="21"/>
      <c r="G7069" s="22" t="s">
        <v>12745</v>
      </c>
      <c r="H7069" s="11">
        <v>4.3</v>
      </c>
      <c r="I7069" s="11">
        <v>224</v>
      </c>
    </row>
    <row r="7070" spans="6:9">
      <c r="F7070" s="21"/>
      <c r="G7070" s="22" t="s">
        <v>5796</v>
      </c>
      <c r="H7070" s="11">
        <v>4.4</v>
      </c>
      <c r="I7070" s="11">
        <v>281</v>
      </c>
    </row>
    <row r="7071" spans="6:9">
      <c r="F7071" s="21"/>
      <c r="G7071" s="22" t="s">
        <v>17103</v>
      </c>
      <c r="H7071" s="11">
        <v>4.7</v>
      </c>
      <c r="I7071" s="11">
        <v>201</v>
      </c>
    </row>
    <row r="7072" spans="6:9">
      <c r="F7072" s="21"/>
      <c r="G7072" s="22" t="s">
        <v>1127</v>
      </c>
      <c r="H7072" s="11">
        <v>3.9</v>
      </c>
      <c r="I7072" s="11">
        <v>357</v>
      </c>
    </row>
    <row r="7073" spans="6:9">
      <c r="F7073" s="21"/>
      <c r="G7073" s="22" t="s">
        <v>6341</v>
      </c>
      <c r="H7073" s="11">
        <v>4.65</v>
      </c>
      <c r="I7073" s="11">
        <v>3010</v>
      </c>
    </row>
    <row r="7074" spans="6:9">
      <c r="F7074" s="21"/>
      <c r="G7074" s="22" t="s">
        <v>6380</v>
      </c>
      <c r="H7074" s="11">
        <v>4.5</v>
      </c>
      <c r="I7074" s="11">
        <v>403</v>
      </c>
    </row>
    <row r="7075" spans="6:9">
      <c r="F7075" s="21"/>
      <c r="G7075" s="22" t="s">
        <v>6350</v>
      </c>
      <c r="H7075" s="11">
        <v>3.9</v>
      </c>
      <c r="I7075" s="11">
        <v>927</v>
      </c>
    </row>
    <row r="7076" spans="6:9">
      <c r="F7076" s="21"/>
      <c r="G7076" s="22" t="s">
        <v>12769</v>
      </c>
      <c r="H7076" s="11">
        <v>4</v>
      </c>
      <c r="I7076" s="11">
        <v>277</v>
      </c>
    </row>
    <row r="7077" spans="6:9">
      <c r="F7077" s="21"/>
      <c r="G7077" s="22" t="s">
        <v>6370</v>
      </c>
      <c r="H7077" s="11">
        <v>4.9</v>
      </c>
      <c r="I7077" s="11">
        <v>1352</v>
      </c>
    </row>
    <row r="7078" spans="6:9">
      <c r="F7078" s="21"/>
      <c r="G7078" s="22" t="s">
        <v>12715</v>
      </c>
      <c r="H7078" s="11">
        <v>3.8</v>
      </c>
      <c r="I7078" s="11">
        <v>210</v>
      </c>
    </row>
    <row r="7079" spans="6:9">
      <c r="F7079" s="21"/>
      <c r="G7079" s="22" t="s">
        <v>12764</v>
      </c>
      <c r="H7079" s="11">
        <v>4</v>
      </c>
      <c r="I7079" s="11">
        <v>525</v>
      </c>
    </row>
    <row r="7080" spans="6:9">
      <c r="F7080" s="21"/>
      <c r="G7080" s="22" t="s">
        <v>17440</v>
      </c>
      <c r="H7080" s="11">
        <v>3.9</v>
      </c>
      <c r="I7080" s="11">
        <v>69</v>
      </c>
    </row>
    <row r="7081" spans="6:9">
      <c r="F7081" s="21"/>
      <c r="G7081" s="10" t="s">
        <v>23501</v>
      </c>
      <c r="H7081" s="11">
        <v>4.1</v>
      </c>
      <c r="I7081" s="11">
        <v>16439</v>
      </c>
    </row>
    <row r="7082" spans="6:9">
      <c r="F7082" s="21"/>
      <c r="G7082" s="22" t="s">
        <v>14011</v>
      </c>
      <c r="H7082" s="11">
        <v>3.8</v>
      </c>
      <c r="I7082" s="11">
        <v>73</v>
      </c>
    </row>
    <row r="7083" spans="6:9">
      <c r="F7083" s="21"/>
      <c r="G7083" s="22" t="s">
        <v>13575</v>
      </c>
      <c r="H7083" s="11">
        <v>4.2</v>
      </c>
      <c r="I7083" s="11">
        <v>383</v>
      </c>
    </row>
    <row r="7084" spans="6:9">
      <c r="F7084" s="21"/>
      <c r="G7084" s="22" t="s">
        <v>13637</v>
      </c>
      <c r="H7084" s="11">
        <v>4</v>
      </c>
      <c r="I7084" s="11">
        <v>86</v>
      </c>
    </row>
    <row r="7085" spans="6:9">
      <c r="F7085" s="21"/>
      <c r="G7085" s="22" t="s">
        <v>13586</v>
      </c>
      <c r="H7085" s="11">
        <v>3.4</v>
      </c>
      <c r="I7085" s="11">
        <v>25</v>
      </c>
    </row>
    <row r="7086" spans="6:9">
      <c r="F7086" s="21"/>
      <c r="G7086" s="22" t="s">
        <v>13650</v>
      </c>
      <c r="H7086" s="11">
        <v>4</v>
      </c>
      <c r="I7086" s="11">
        <v>133</v>
      </c>
    </row>
    <row r="7087" spans="6:9">
      <c r="F7087" s="21"/>
      <c r="G7087" s="22" t="s">
        <v>13090</v>
      </c>
      <c r="H7087" s="11">
        <v>4.9</v>
      </c>
      <c r="I7087" s="11">
        <v>161</v>
      </c>
    </row>
    <row r="7088" spans="6:9">
      <c r="F7088" s="21"/>
      <c r="G7088" s="22" t="s">
        <v>13643</v>
      </c>
      <c r="H7088" s="11">
        <v>4</v>
      </c>
      <c r="I7088" s="11">
        <v>93</v>
      </c>
    </row>
    <row r="7089" spans="6:9">
      <c r="F7089" s="21"/>
      <c r="G7089" s="22" t="s">
        <v>14027</v>
      </c>
      <c r="H7089" s="11">
        <v>3.8</v>
      </c>
      <c r="I7089" s="11">
        <v>32</v>
      </c>
    </row>
    <row r="7090" spans="6:9">
      <c r="F7090" s="21"/>
      <c r="G7090" s="22" t="s">
        <v>13032</v>
      </c>
      <c r="H7090" s="11">
        <v>4.5</v>
      </c>
      <c r="I7090" s="11">
        <v>571</v>
      </c>
    </row>
    <row r="7091" spans="6:9">
      <c r="F7091" s="21"/>
      <c r="G7091" s="22" t="s">
        <v>13673</v>
      </c>
      <c r="H7091" s="11">
        <v>4.6</v>
      </c>
      <c r="I7091" s="11">
        <v>100</v>
      </c>
    </row>
    <row r="7092" spans="6:9">
      <c r="F7092" s="21"/>
      <c r="G7092" s="22" t="s">
        <v>13062</v>
      </c>
      <c r="H7092" s="11">
        <v>4.6</v>
      </c>
      <c r="I7092" s="11">
        <v>418</v>
      </c>
    </row>
    <row r="7093" spans="6:9">
      <c r="F7093" s="21"/>
      <c r="G7093" s="22" t="s">
        <v>13591</v>
      </c>
      <c r="H7093" s="11">
        <v>4.16666666666667</v>
      </c>
      <c r="I7093" s="11">
        <v>505</v>
      </c>
    </row>
    <row r="7094" spans="6:9">
      <c r="F7094" s="21"/>
      <c r="G7094" s="22" t="s">
        <v>13682</v>
      </c>
      <c r="H7094" s="11">
        <v>3.8</v>
      </c>
      <c r="I7094" s="11">
        <v>55</v>
      </c>
    </row>
    <row r="7095" spans="6:9">
      <c r="F7095" s="21"/>
      <c r="G7095" s="22" t="s">
        <v>14030</v>
      </c>
      <c r="H7095" s="11">
        <v>3.7</v>
      </c>
      <c r="I7095" s="11">
        <v>27</v>
      </c>
    </row>
    <row r="7096" spans="6:9">
      <c r="F7096" s="21"/>
      <c r="G7096" s="22" t="s">
        <v>17532</v>
      </c>
      <c r="H7096" s="11">
        <v>1</v>
      </c>
      <c r="I7096" s="11">
        <v>3</v>
      </c>
    </row>
    <row r="7097" spans="6:9">
      <c r="F7097" s="21"/>
      <c r="G7097" s="22" t="s">
        <v>13025</v>
      </c>
      <c r="H7097" s="11">
        <v>4.6</v>
      </c>
      <c r="I7097" s="11">
        <v>1269</v>
      </c>
    </row>
    <row r="7098" spans="6:9">
      <c r="F7098" s="21"/>
      <c r="G7098" s="22" t="s">
        <v>13071</v>
      </c>
      <c r="H7098" s="11">
        <v>4.9</v>
      </c>
      <c r="I7098" s="11">
        <v>706</v>
      </c>
    </row>
    <row r="7099" spans="6:9">
      <c r="F7099" s="21"/>
      <c r="G7099" s="22" t="s">
        <v>14025</v>
      </c>
      <c r="H7099" s="11">
        <v>3.8</v>
      </c>
      <c r="I7099" s="11">
        <v>31</v>
      </c>
    </row>
    <row r="7100" spans="6:9">
      <c r="F7100" s="21"/>
      <c r="G7100" s="22" t="s">
        <v>13659</v>
      </c>
      <c r="H7100" s="11">
        <v>4</v>
      </c>
      <c r="I7100" s="11">
        <v>40</v>
      </c>
    </row>
    <row r="7101" spans="6:9">
      <c r="F7101" s="21"/>
      <c r="G7101" s="22" t="s">
        <v>13076</v>
      </c>
      <c r="H7101" s="11">
        <v>3.8</v>
      </c>
      <c r="I7101" s="11">
        <v>400</v>
      </c>
    </row>
    <row r="7102" spans="6:9">
      <c r="F7102" s="21"/>
      <c r="G7102" s="22" t="s">
        <v>13067</v>
      </c>
      <c r="H7102" s="11">
        <v>4.9</v>
      </c>
      <c r="I7102" s="11">
        <v>309</v>
      </c>
    </row>
    <row r="7103" spans="6:9">
      <c r="F7103" s="21"/>
      <c r="G7103" s="22" t="s">
        <v>13610</v>
      </c>
      <c r="H7103" s="11">
        <v>4.5</v>
      </c>
      <c r="I7103" s="11">
        <v>602</v>
      </c>
    </row>
    <row r="7104" spans="6:9">
      <c r="F7104" s="21"/>
      <c r="G7104" s="22" t="s">
        <v>13085</v>
      </c>
      <c r="H7104" s="11">
        <v>4.7</v>
      </c>
      <c r="I7104" s="11">
        <v>214</v>
      </c>
    </row>
    <row r="7105" spans="6:9">
      <c r="F7105" s="21"/>
      <c r="G7105" s="22" t="s">
        <v>13021</v>
      </c>
      <c r="H7105" s="11">
        <v>4.8</v>
      </c>
      <c r="I7105" s="11">
        <v>395</v>
      </c>
    </row>
    <row r="7106" spans="6:9">
      <c r="F7106" s="21"/>
      <c r="G7106" s="22" t="s">
        <v>13647</v>
      </c>
      <c r="H7106" s="11">
        <v>3.7</v>
      </c>
      <c r="I7106" s="11">
        <v>21</v>
      </c>
    </row>
    <row r="7107" spans="6:9">
      <c r="F7107" s="21"/>
      <c r="G7107" s="22" t="s">
        <v>6344</v>
      </c>
      <c r="H7107" s="11">
        <v>4</v>
      </c>
      <c r="I7107" s="11">
        <v>154</v>
      </c>
    </row>
    <row r="7108" spans="6:9">
      <c r="F7108" s="21"/>
      <c r="G7108" s="22" t="s">
        <v>13623</v>
      </c>
      <c r="H7108" s="11">
        <v>4.1</v>
      </c>
      <c r="I7108" s="11">
        <v>82</v>
      </c>
    </row>
    <row r="7109" spans="6:9">
      <c r="F7109" s="21"/>
      <c r="G7109" s="22" t="s">
        <v>13678</v>
      </c>
      <c r="H7109" s="11">
        <v>3.6</v>
      </c>
      <c r="I7109" s="11">
        <v>9</v>
      </c>
    </row>
    <row r="7110" spans="6:9">
      <c r="F7110" s="21"/>
      <c r="G7110" s="22" t="s">
        <v>13013</v>
      </c>
      <c r="H7110" s="11">
        <v>4.03333333333333</v>
      </c>
      <c r="I7110" s="11">
        <v>412</v>
      </c>
    </row>
    <row r="7111" spans="6:9">
      <c r="F7111" s="21"/>
      <c r="G7111" s="22" t="s">
        <v>13710</v>
      </c>
      <c r="H7111" s="11">
        <v>3.1</v>
      </c>
      <c r="I7111" s="11">
        <v>11</v>
      </c>
    </row>
    <row r="7112" spans="6:9">
      <c r="F7112" s="21"/>
      <c r="G7112" s="22" t="s">
        <v>13686</v>
      </c>
      <c r="H7112" s="11">
        <v>3.7</v>
      </c>
      <c r="I7112" s="11">
        <v>13</v>
      </c>
    </row>
    <row r="7113" spans="6:9">
      <c r="F7113" s="21"/>
      <c r="G7113" s="22" t="s">
        <v>13989</v>
      </c>
      <c r="H7113" s="11">
        <v>4.5</v>
      </c>
      <c r="I7113" s="11">
        <v>329</v>
      </c>
    </row>
    <row r="7114" spans="6:9">
      <c r="F7114" s="21"/>
      <c r="G7114" s="22" t="s">
        <v>13600</v>
      </c>
      <c r="H7114" s="11">
        <v>3.7</v>
      </c>
      <c r="I7114" s="11">
        <v>48</v>
      </c>
    </row>
    <row r="7115" spans="6:9">
      <c r="F7115" s="21"/>
      <c r="G7115" s="22" t="s">
        <v>13655</v>
      </c>
      <c r="H7115" s="11">
        <v>4.1</v>
      </c>
      <c r="I7115" s="11">
        <v>213</v>
      </c>
    </row>
    <row r="7116" spans="6:9">
      <c r="F7116" s="21"/>
      <c r="G7116" s="22" t="s">
        <v>13995</v>
      </c>
      <c r="H7116" s="11">
        <v>3.9</v>
      </c>
      <c r="I7116" s="11">
        <v>63</v>
      </c>
    </row>
    <row r="7117" spans="6:9">
      <c r="F7117" s="21"/>
      <c r="G7117" s="22" t="s">
        <v>13980</v>
      </c>
      <c r="H7117" s="11">
        <v>4.1</v>
      </c>
      <c r="I7117" s="11">
        <v>57</v>
      </c>
    </row>
    <row r="7118" spans="6:9">
      <c r="F7118" s="21"/>
      <c r="G7118" s="22" t="s">
        <v>13633</v>
      </c>
      <c r="H7118" s="11">
        <v>4</v>
      </c>
      <c r="I7118" s="11">
        <v>52</v>
      </c>
    </row>
    <row r="7119" spans="6:9">
      <c r="F7119" s="21"/>
      <c r="G7119" s="22" t="s">
        <v>13007</v>
      </c>
      <c r="H7119" s="11">
        <v>4.1</v>
      </c>
      <c r="I7119" s="11">
        <v>316</v>
      </c>
    </row>
    <row r="7120" spans="6:9">
      <c r="F7120" s="21"/>
      <c r="G7120" s="22" t="s">
        <v>13999</v>
      </c>
      <c r="H7120" s="11">
        <v>4.6</v>
      </c>
      <c r="I7120" s="11">
        <v>130</v>
      </c>
    </row>
    <row r="7121" spans="6:9">
      <c r="F7121" s="21"/>
      <c r="G7121" s="22" t="s">
        <v>13579</v>
      </c>
      <c r="H7121" s="11">
        <v>3.3</v>
      </c>
      <c r="I7121" s="11">
        <v>14</v>
      </c>
    </row>
    <row r="7122" spans="6:9">
      <c r="F7122" s="21"/>
      <c r="G7122" s="22" t="s">
        <v>13987</v>
      </c>
      <c r="H7122" s="11">
        <v>4.4</v>
      </c>
      <c r="I7122" s="11">
        <v>279</v>
      </c>
    </row>
    <row r="7123" spans="6:9">
      <c r="F7123" s="21"/>
      <c r="G7123" s="22" t="s">
        <v>13635</v>
      </c>
      <c r="H7123" s="11">
        <v>4.2</v>
      </c>
      <c r="I7123" s="11">
        <v>67</v>
      </c>
    </row>
    <row r="7124" spans="6:9">
      <c r="F7124" s="21"/>
      <c r="G7124" s="22" t="s">
        <v>13691</v>
      </c>
      <c r="H7124" s="11">
        <v>3.7</v>
      </c>
      <c r="I7124" s="11">
        <v>32</v>
      </c>
    </row>
    <row r="7125" spans="6:9">
      <c r="F7125" s="21"/>
      <c r="G7125" s="22" t="s">
        <v>13613</v>
      </c>
      <c r="H7125" s="11">
        <v>4.5</v>
      </c>
      <c r="I7125" s="11">
        <v>110</v>
      </c>
    </row>
    <row r="7126" spans="6:9">
      <c r="F7126" s="21"/>
      <c r="G7126" s="22" t="s">
        <v>13618</v>
      </c>
      <c r="H7126" s="11">
        <v>3.9</v>
      </c>
      <c r="I7126" s="11">
        <v>150</v>
      </c>
    </row>
    <row r="7127" spans="6:9">
      <c r="F7127" s="21"/>
      <c r="G7127" s="22" t="s">
        <v>13036</v>
      </c>
      <c r="H7127" s="11">
        <v>4.4</v>
      </c>
      <c r="I7127" s="11">
        <v>311</v>
      </c>
    </row>
    <row r="7128" spans="6:9">
      <c r="F7128" s="21"/>
      <c r="G7128" s="22" t="s">
        <v>13669</v>
      </c>
      <c r="H7128" s="11">
        <v>2.8</v>
      </c>
      <c r="I7128" s="11">
        <v>26</v>
      </c>
    </row>
    <row r="7129" spans="6:9">
      <c r="F7129" s="21"/>
      <c r="G7129" s="22" t="s">
        <v>13664</v>
      </c>
      <c r="H7129" s="11">
        <v>4.5</v>
      </c>
      <c r="I7129" s="11">
        <v>265</v>
      </c>
    </row>
    <row r="7130" spans="6:9">
      <c r="F7130" s="21"/>
      <c r="G7130" s="22" t="s">
        <v>13052</v>
      </c>
      <c r="H7130" s="11">
        <v>4.7</v>
      </c>
      <c r="I7130" s="11">
        <v>320</v>
      </c>
    </row>
    <row r="7131" spans="6:9">
      <c r="F7131" s="21"/>
      <c r="G7131" s="22" t="s">
        <v>13028</v>
      </c>
      <c r="H7131" s="11">
        <v>4.6</v>
      </c>
      <c r="I7131" s="11">
        <v>436</v>
      </c>
    </row>
    <row r="7132" spans="6:9">
      <c r="F7132" s="21"/>
      <c r="G7132" s="22" t="s">
        <v>14022</v>
      </c>
      <c r="H7132" s="11">
        <v>4.7</v>
      </c>
      <c r="I7132" s="11">
        <v>163</v>
      </c>
    </row>
    <row r="7133" spans="6:9">
      <c r="F7133" s="21"/>
      <c r="G7133" s="22" t="s">
        <v>13047</v>
      </c>
      <c r="H7133" s="11">
        <v>4.5</v>
      </c>
      <c r="I7133" s="11">
        <v>367</v>
      </c>
    </row>
    <row r="7134" spans="6:9">
      <c r="F7134" s="21"/>
      <c r="G7134" s="22" t="s">
        <v>13615</v>
      </c>
      <c r="H7134" s="11">
        <v>4.25</v>
      </c>
      <c r="I7134" s="11">
        <v>893</v>
      </c>
    </row>
    <row r="7135" spans="6:9">
      <c r="F7135" s="21"/>
      <c r="G7135" s="22" t="s">
        <v>13584</v>
      </c>
      <c r="H7135" s="11">
        <v>3.3</v>
      </c>
      <c r="I7135" s="11">
        <v>23</v>
      </c>
    </row>
    <row r="7136" spans="6:9">
      <c r="F7136" s="21"/>
      <c r="G7136" s="22" t="s">
        <v>13080</v>
      </c>
      <c r="H7136" s="11">
        <v>4.1</v>
      </c>
      <c r="I7136" s="11">
        <v>473</v>
      </c>
    </row>
    <row r="7137" spans="6:9">
      <c r="F7137" s="21"/>
      <c r="G7137" s="22" t="s">
        <v>13056</v>
      </c>
      <c r="H7137" s="11">
        <v>4.5</v>
      </c>
      <c r="I7137" s="11">
        <v>148</v>
      </c>
    </row>
    <row r="7138" spans="6:9">
      <c r="F7138" s="21"/>
      <c r="G7138" s="22" t="s">
        <v>13628</v>
      </c>
      <c r="H7138" s="11">
        <v>4.9</v>
      </c>
      <c r="I7138" s="11">
        <v>162</v>
      </c>
    </row>
    <row r="7139" spans="6:9">
      <c r="F7139" s="21"/>
      <c r="G7139" s="22" t="s">
        <v>12931</v>
      </c>
      <c r="H7139" s="11">
        <v>4.2</v>
      </c>
      <c r="I7139" s="11">
        <v>64</v>
      </c>
    </row>
    <row r="7140" spans="6:9">
      <c r="F7140" s="21"/>
      <c r="G7140" s="22" t="s">
        <v>13631</v>
      </c>
      <c r="H7140" s="11">
        <v>4.1</v>
      </c>
      <c r="I7140" s="11">
        <v>98</v>
      </c>
    </row>
    <row r="7141" spans="6:9">
      <c r="F7141" s="21"/>
      <c r="G7141" s="22" t="s">
        <v>14032</v>
      </c>
      <c r="H7141" s="11">
        <v>4</v>
      </c>
      <c r="I7141" s="11">
        <v>36</v>
      </c>
    </row>
    <row r="7142" spans="6:9">
      <c r="F7142" s="21"/>
      <c r="G7142" s="22" t="s">
        <v>9442</v>
      </c>
      <c r="H7142" s="11">
        <v>4.5</v>
      </c>
      <c r="I7142" s="11">
        <v>313</v>
      </c>
    </row>
    <row r="7143" spans="6:9">
      <c r="F7143" s="21"/>
      <c r="G7143" s="22" t="s">
        <v>13993</v>
      </c>
      <c r="H7143" s="11">
        <v>3.9</v>
      </c>
      <c r="I7143" s="11">
        <v>81</v>
      </c>
    </row>
    <row r="7144" spans="6:9">
      <c r="F7144" s="21"/>
      <c r="G7144" s="22" t="s">
        <v>13605</v>
      </c>
      <c r="H7144" s="11">
        <v>4.3</v>
      </c>
      <c r="I7144" s="11">
        <v>114</v>
      </c>
    </row>
    <row r="7145" spans="6:9">
      <c r="F7145" s="21"/>
      <c r="G7145" s="22" t="s">
        <v>13569</v>
      </c>
      <c r="H7145" s="11">
        <v>4.4</v>
      </c>
      <c r="I7145" s="11">
        <v>704</v>
      </c>
    </row>
    <row r="7146" spans="6:9">
      <c r="F7146" s="21"/>
      <c r="G7146" s="22" t="s">
        <v>13985</v>
      </c>
      <c r="H7146" s="11">
        <v>3.5</v>
      </c>
      <c r="I7146" s="11">
        <v>31</v>
      </c>
    </row>
    <row r="7147" spans="6:9">
      <c r="F7147" s="21"/>
      <c r="G7147" s="22" t="s">
        <v>14019</v>
      </c>
      <c r="H7147" s="11">
        <v>4.4</v>
      </c>
      <c r="I7147" s="11">
        <v>275</v>
      </c>
    </row>
    <row r="7148" spans="6:9">
      <c r="F7148" s="21"/>
      <c r="G7148" s="22" t="s">
        <v>13695</v>
      </c>
      <c r="H7148" s="11">
        <v>4.2</v>
      </c>
      <c r="I7148" s="11">
        <v>55</v>
      </c>
    </row>
    <row r="7149" spans="6:9">
      <c r="F7149" s="21"/>
      <c r="G7149" s="22" t="s">
        <v>13699</v>
      </c>
      <c r="H7149" s="11">
        <v>3.8</v>
      </c>
      <c r="I7149" s="11">
        <v>38</v>
      </c>
    </row>
    <row r="7150" spans="6:9">
      <c r="F7150" s="21"/>
      <c r="G7150" s="22" t="s">
        <v>14001</v>
      </c>
      <c r="H7150" s="11">
        <v>4.1</v>
      </c>
      <c r="I7150" s="11">
        <v>200</v>
      </c>
    </row>
    <row r="7151" spans="6:9">
      <c r="F7151" s="21"/>
      <c r="G7151" s="22" t="s">
        <v>14008</v>
      </c>
      <c r="H7151" s="11">
        <v>4.1</v>
      </c>
      <c r="I7151" s="11">
        <v>84</v>
      </c>
    </row>
    <row r="7152" spans="6:9">
      <c r="F7152" s="21"/>
      <c r="G7152" s="22" t="s">
        <v>9965</v>
      </c>
      <c r="H7152" s="11">
        <v>4</v>
      </c>
      <c r="I7152" s="11">
        <v>63</v>
      </c>
    </row>
    <row r="7153" spans="6:9">
      <c r="F7153" s="21"/>
      <c r="G7153" s="22" t="s">
        <v>14015</v>
      </c>
      <c r="H7153" s="11">
        <v>4</v>
      </c>
      <c r="I7153" s="11">
        <v>76</v>
      </c>
    </row>
    <row r="7154" spans="6:9">
      <c r="F7154" s="21"/>
      <c r="G7154" s="22" t="s">
        <v>13038</v>
      </c>
      <c r="H7154" s="11">
        <v>4.7</v>
      </c>
      <c r="I7154" s="11">
        <v>1326</v>
      </c>
    </row>
    <row r="7155" spans="6:9">
      <c r="F7155" s="21"/>
      <c r="G7155" s="22" t="s">
        <v>13596</v>
      </c>
      <c r="H7155" s="11">
        <v>3.6</v>
      </c>
      <c r="I7155" s="11">
        <v>101</v>
      </c>
    </row>
    <row r="7156" spans="6:9">
      <c r="F7156" s="21"/>
      <c r="G7156" s="10" t="s">
        <v>23502</v>
      </c>
      <c r="H7156" s="11">
        <v>4.01129032258064</v>
      </c>
      <c r="I7156" s="11">
        <v>185848</v>
      </c>
    </row>
    <row r="7157" spans="6:9">
      <c r="F7157" s="21"/>
      <c r="G7157" s="22" t="s">
        <v>15028</v>
      </c>
      <c r="H7157" s="11">
        <v>4.2</v>
      </c>
      <c r="I7157" s="11">
        <v>350</v>
      </c>
    </row>
    <row r="7158" spans="6:9">
      <c r="F7158" s="21"/>
      <c r="G7158" s="22" t="s">
        <v>14543</v>
      </c>
      <c r="H7158" s="11">
        <v>3.4</v>
      </c>
      <c r="I7158" s="11">
        <v>20</v>
      </c>
    </row>
    <row r="7159" spans="6:9">
      <c r="F7159" s="21"/>
      <c r="G7159" s="22" t="s">
        <v>15414</v>
      </c>
      <c r="H7159" s="11">
        <v>3.9</v>
      </c>
      <c r="I7159" s="11">
        <v>231</v>
      </c>
    </row>
    <row r="7160" spans="6:9">
      <c r="F7160" s="21"/>
      <c r="G7160" s="22" t="s">
        <v>14767</v>
      </c>
      <c r="H7160" s="11">
        <v>4.3</v>
      </c>
      <c r="I7160" s="11">
        <v>485</v>
      </c>
    </row>
    <row r="7161" spans="6:9">
      <c r="F7161" s="21"/>
      <c r="G7161" s="22" t="s">
        <v>14428</v>
      </c>
      <c r="H7161" s="11">
        <v>4.4</v>
      </c>
      <c r="I7161" s="11">
        <v>659</v>
      </c>
    </row>
    <row r="7162" spans="6:9">
      <c r="F7162" s="21"/>
      <c r="G7162" s="22" t="s">
        <v>14356</v>
      </c>
      <c r="H7162" s="11">
        <v>4.2</v>
      </c>
      <c r="I7162" s="11">
        <v>874</v>
      </c>
    </row>
    <row r="7163" spans="6:9">
      <c r="F7163" s="21"/>
      <c r="G7163" s="22" t="s">
        <v>15074</v>
      </c>
      <c r="H7163" s="11">
        <v>4.3</v>
      </c>
      <c r="I7163" s="11">
        <v>164</v>
      </c>
    </row>
    <row r="7164" spans="6:9">
      <c r="F7164" s="21"/>
      <c r="G7164" s="22" t="s">
        <v>15361</v>
      </c>
      <c r="H7164" s="11">
        <v>3.7</v>
      </c>
      <c r="I7164" s="11">
        <v>100</v>
      </c>
    </row>
    <row r="7165" spans="6:9">
      <c r="F7165" s="21"/>
      <c r="G7165" s="22" t="s">
        <v>15047</v>
      </c>
      <c r="H7165" s="11">
        <v>4.9</v>
      </c>
      <c r="I7165" s="11">
        <v>681</v>
      </c>
    </row>
    <row r="7166" spans="6:9">
      <c r="F7166" s="21"/>
      <c r="G7166" s="22" t="s">
        <v>14772</v>
      </c>
      <c r="H7166" s="11">
        <v>4.3</v>
      </c>
      <c r="I7166" s="11">
        <v>428</v>
      </c>
    </row>
    <row r="7167" spans="6:9">
      <c r="F7167" s="21"/>
      <c r="G7167" s="22" t="s">
        <v>14624</v>
      </c>
      <c r="H7167" s="11">
        <v>3.9</v>
      </c>
      <c r="I7167" s="11">
        <v>290</v>
      </c>
    </row>
    <row r="7168" spans="6:9">
      <c r="F7168" s="21"/>
      <c r="G7168" s="22" t="s">
        <v>14557</v>
      </c>
      <c r="H7168" s="11">
        <v>3.3</v>
      </c>
      <c r="I7168" s="11">
        <v>35</v>
      </c>
    </row>
    <row r="7169" spans="6:9">
      <c r="F7169" s="21"/>
      <c r="G7169" s="22" t="s">
        <v>15419</v>
      </c>
      <c r="H7169" s="11">
        <v>3.7</v>
      </c>
      <c r="I7169" s="11">
        <v>216</v>
      </c>
    </row>
    <row r="7170" spans="6:9">
      <c r="F7170" s="21"/>
      <c r="G7170" s="22" t="s">
        <v>14921</v>
      </c>
      <c r="H7170" s="11">
        <v>4.3</v>
      </c>
      <c r="I7170" s="11">
        <v>167</v>
      </c>
    </row>
    <row r="7171" spans="6:9">
      <c r="F7171" s="21"/>
      <c r="G7171" s="22" t="s">
        <v>14801</v>
      </c>
      <c r="H7171" s="11">
        <v>3.8</v>
      </c>
      <c r="I7171" s="11">
        <v>149</v>
      </c>
    </row>
    <row r="7172" spans="6:9">
      <c r="F7172" s="21"/>
      <c r="G7172" s="22" t="s">
        <v>15301</v>
      </c>
      <c r="H7172" s="11">
        <v>4.1</v>
      </c>
      <c r="I7172" s="11">
        <v>683</v>
      </c>
    </row>
    <row r="7173" spans="6:9">
      <c r="F7173" s="21"/>
      <c r="G7173" s="22" t="s">
        <v>14200</v>
      </c>
      <c r="H7173" s="11">
        <v>4.3</v>
      </c>
      <c r="I7173" s="11">
        <v>910</v>
      </c>
    </row>
    <row r="7174" spans="6:9">
      <c r="F7174" s="21"/>
      <c r="G7174" s="22" t="s">
        <v>14871</v>
      </c>
      <c r="H7174" s="11">
        <v>4.1</v>
      </c>
      <c r="I7174" s="11">
        <v>128</v>
      </c>
    </row>
    <row r="7175" spans="6:9">
      <c r="F7175" s="21"/>
      <c r="G7175" s="22" t="s">
        <v>14485</v>
      </c>
      <c r="H7175" s="11">
        <v>4</v>
      </c>
      <c r="I7175" s="11">
        <v>214</v>
      </c>
    </row>
    <row r="7176" spans="6:9">
      <c r="F7176" s="21"/>
      <c r="G7176" s="22" t="s">
        <v>14703</v>
      </c>
      <c r="H7176" s="11">
        <v>4.3</v>
      </c>
      <c r="I7176" s="11">
        <v>303</v>
      </c>
    </row>
    <row r="7177" spans="6:9">
      <c r="F7177" s="21"/>
      <c r="G7177" s="22" t="s">
        <v>14727</v>
      </c>
      <c r="H7177" s="11">
        <v>4.1</v>
      </c>
      <c r="I7177" s="11">
        <v>538</v>
      </c>
    </row>
    <row r="7178" spans="6:9">
      <c r="F7178" s="21"/>
      <c r="G7178" s="22" t="s">
        <v>14685</v>
      </c>
      <c r="H7178" s="11">
        <v>4.5</v>
      </c>
      <c r="I7178" s="11">
        <v>879</v>
      </c>
    </row>
    <row r="7179" spans="6:9">
      <c r="F7179" s="21"/>
      <c r="G7179" s="22" t="s">
        <v>15410</v>
      </c>
      <c r="H7179" s="11">
        <v>3.3</v>
      </c>
      <c r="I7179" s="11">
        <v>9</v>
      </c>
    </row>
    <row r="7180" spans="6:9">
      <c r="F7180" s="21"/>
      <c r="G7180" s="22" t="s">
        <v>15447</v>
      </c>
      <c r="H7180" s="11">
        <v>3.8</v>
      </c>
      <c r="I7180" s="11">
        <v>185</v>
      </c>
    </row>
    <row r="7181" spans="6:9">
      <c r="F7181" s="21"/>
      <c r="G7181" s="22" t="s">
        <v>14274</v>
      </c>
      <c r="H7181" s="11">
        <v>4.1</v>
      </c>
      <c r="I7181" s="11">
        <v>921</v>
      </c>
    </row>
    <row r="7182" spans="6:9">
      <c r="F7182" s="21"/>
      <c r="G7182" s="22" t="s">
        <v>15142</v>
      </c>
      <c r="H7182" s="11">
        <v>3.7</v>
      </c>
      <c r="I7182" s="11">
        <v>243</v>
      </c>
    </row>
    <row r="7183" spans="6:9">
      <c r="F7183" s="21"/>
      <c r="G7183" s="22" t="s">
        <v>14280</v>
      </c>
      <c r="H7183" s="11">
        <v>4.7</v>
      </c>
      <c r="I7183" s="11">
        <v>3157</v>
      </c>
    </row>
    <row r="7184" spans="6:9">
      <c r="F7184" s="21"/>
      <c r="G7184" s="22" t="s">
        <v>15164</v>
      </c>
      <c r="H7184" s="11">
        <v>4.3</v>
      </c>
      <c r="I7184" s="11">
        <v>96</v>
      </c>
    </row>
    <row r="7185" spans="6:9">
      <c r="F7185" s="21"/>
      <c r="G7185" s="22" t="s">
        <v>14742</v>
      </c>
      <c r="H7185" s="11">
        <v>4.1</v>
      </c>
      <c r="I7185" s="11">
        <v>365</v>
      </c>
    </row>
    <row r="7186" spans="6:9">
      <c r="F7186" s="21"/>
      <c r="G7186" s="22" t="s">
        <v>14609</v>
      </c>
      <c r="H7186" s="11">
        <v>4.3</v>
      </c>
      <c r="I7186" s="11">
        <v>558</v>
      </c>
    </row>
    <row r="7187" spans="6:9">
      <c r="F7187" s="21"/>
      <c r="G7187" s="22" t="s">
        <v>14690</v>
      </c>
      <c r="H7187" s="11">
        <v>4.2</v>
      </c>
      <c r="I7187" s="11">
        <v>334</v>
      </c>
    </row>
    <row r="7188" spans="6:9">
      <c r="F7188" s="21"/>
      <c r="G7188" s="22" t="s">
        <v>14693</v>
      </c>
      <c r="H7188" s="11">
        <v>4.3</v>
      </c>
      <c r="I7188" s="11">
        <v>555</v>
      </c>
    </row>
    <row r="7189" spans="6:9">
      <c r="F7189" s="21"/>
      <c r="G7189" s="22" t="s">
        <v>14533</v>
      </c>
      <c r="H7189" s="11">
        <v>3.3</v>
      </c>
      <c r="I7189" s="11">
        <v>25</v>
      </c>
    </row>
    <row r="7190" spans="7:9">
      <c r="G7190" s="22" t="s">
        <v>14798</v>
      </c>
      <c r="H7190" s="11">
        <v>4.1</v>
      </c>
      <c r="I7190" s="11">
        <v>294</v>
      </c>
    </row>
    <row r="7191" spans="7:9">
      <c r="G7191" s="22" t="s">
        <v>15421</v>
      </c>
      <c r="H7191" s="11">
        <v>3.7</v>
      </c>
      <c r="I7191" s="11">
        <v>185</v>
      </c>
    </row>
    <row r="7192" spans="7:9">
      <c r="G7192" s="22" t="s">
        <v>15423</v>
      </c>
      <c r="H7192" s="11">
        <v>3.8</v>
      </c>
      <c r="I7192" s="11">
        <v>281</v>
      </c>
    </row>
    <row r="7193" spans="7:9">
      <c r="G7193" s="22" t="s">
        <v>15170</v>
      </c>
      <c r="H7193" s="11">
        <v>4.3</v>
      </c>
      <c r="I7193" s="11">
        <v>88</v>
      </c>
    </row>
    <row r="7194" spans="7:9">
      <c r="G7194" s="22" t="s">
        <v>15078</v>
      </c>
      <c r="H7194" s="11">
        <v>4.5</v>
      </c>
      <c r="I7194" s="11">
        <v>799</v>
      </c>
    </row>
    <row r="7195" spans="7:9">
      <c r="G7195" s="22" t="s">
        <v>14424</v>
      </c>
      <c r="H7195" s="11">
        <v>4</v>
      </c>
      <c r="I7195" s="11">
        <v>542</v>
      </c>
    </row>
    <row r="7196" spans="7:9">
      <c r="G7196" s="22" t="s">
        <v>14793</v>
      </c>
      <c r="H7196" s="11">
        <v>3.6</v>
      </c>
      <c r="I7196" s="11">
        <v>253</v>
      </c>
    </row>
    <row r="7197" spans="7:9">
      <c r="G7197" s="22" t="s">
        <v>15365</v>
      </c>
      <c r="H7197" s="11">
        <v>3.6</v>
      </c>
      <c r="I7197" s="11">
        <v>92</v>
      </c>
    </row>
    <row r="7198" spans="7:9">
      <c r="G7198" s="22" t="s">
        <v>14351</v>
      </c>
      <c r="H7198" s="11">
        <v>3.9</v>
      </c>
      <c r="I7198" s="11">
        <v>665</v>
      </c>
    </row>
    <row r="7199" spans="7:9">
      <c r="G7199" s="22" t="s">
        <v>15076</v>
      </c>
      <c r="H7199" s="11">
        <v>3.8</v>
      </c>
      <c r="I7199" s="11">
        <v>114</v>
      </c>
    </row>
    <row r="7200" spans="7:9">
      <c r="G7200" s="22" t="s">
        <v>14733</v>
      </c>
      <c r="H7200" s="11">
        <v>4.4</v>
      </c>
      <c r="I7200" s="11">
        <v>823</v>
      </c>
    </row>
    <row r="7201" spans="7:9">
      <c r="G7201" s="22" t="s">
        <v>14634</v>
      </c>
      <c r="H7201" s="11">
        <v>3.9</v>
      </c>
      <c r="I7201" s="11">
        <v>372</v>
      </c>
    </row>
    <row r="7202" spans="7:9">
      <c r="G7202" s="22" t="s">
        <v>15121</v>
      </c>
      <c r="H7202" s="11">
        <v>4.1</v>
      </c>
      <c r="I7202" s="11">
        <v>293</v>
      </c>
    </row>
    <row r="7203" spans="7:9">
      <c r="G7203" s="22" t="s">
        <v>14205</v>
      </c>
      <c r="H7203" s="11">
        <v>4.2</v>
      </c>
      <c r="I7203" s="11">
        <v>568</v>
      </c>
    </row>
    <row r="7204" spans="7:9">
      <c r="G7204" s="22" t="s">
        <v>15067</v>
      </c>
      <c r="H7204" s="11">
        <v>3.8</v>
      </c>
      <c r="I7204" s="11">
        <v>88</v>
      </c>
    </row>
    <row r="7205" spans="7:9">
      <c r="G7205" s="22" t="s">
        <v>14723</v>
      </c>
      <c r="H7205" s="11">
        <v>4.4</v>
      </c>
      <c r="I7205" s="11">
        <v>487</v>
      </c>
    </row>
    <row r="7206" spans="7:9">
      <c r="G7206" s="22" t="s">
        <v>15475</v>
      </c>
      <c r="H7206" s="11">
        <v>3.7</v>
      </c>
      <c r="I7206" s="11">
        <v>134</v>
      </c>
    </row>
    <row r="7207" spans="7:9">
      <c r="G7207" s="22" t="s">
        <v>15461</v>
      </c>
      <c r="H7207" s="11">
        <v>3.7</v>
      </c>
      <c r="I7207" s="11">
        <v>137</v>
      </c>
    </row>
    <row r="7208" spans="7:9">
      <c r="G7208" s="22" t="s">
        <v>14806</v>
      </c>
      <c r="H7208" s="11">
        <v>4.2</v>
      </c>
      <c r="I7208" s="11">
        <v>722</v>
      </c>
    </row>
    <row r="7209" spans="7:9">
      <c r="G7209" s="22" t="s">
        <v>15254</v>
      </c>
      <c r="H7209" s="11">
        <v>3.7</v>
      </c>
      <c r="I7209" s="11">
        <v>222</v>
      </c>
    </row>
    <row r="7210" spans="7:9">
      <c r="G7210" s="22" t="s">
        <v>15453</v>
      </c>
      <c r="H7210" s="11">
        <v>3.4</v>
      </c>
      <c r="I7210" s="11">
        <v>98</v>
      </c>
    </row>
    <row r="7211" spans="7:9">
      <c r="G7211" s="22" t="s">
        <v>15158</v>
      </c>
      <c r="H7211" s="11">
        <v>3.6</v>
      </c>
      <c r="I7211" s="11">
        <v>41</v>
      </c>
    </row>
    <row r="7212" spans="7:9">
      <c r="G7212" s="22" t="s">
        <v>15012</v>
      </c>
      <c r="H7212" s="11">
        <v>3.4</v>
      </c>
      <c r="I7212" s="11">
        <v>33</v>
      </c>
    </row>
    <row r="7213" spans="7:9">
      <c r="G7213" s="22" t="s">
        <v>14836</v>
      </c>
      <c r="H7213" s="11">
        <v>4.3</v>
      </c>
      <c r="I7213" s="11">
        <v>213</v>
      </c>
    </row>
    <row r="7214" spans="7:9">
      <c r="G7214" s="22" t="s">
        <v>15257</v>
      </c>
      <c r="H7214" s="11">
        <v>3.6</v>
      </c>
      <c r="I7214" s="11">
        <v>121</v>
      </c>
    </row>
    <row r="7215" spans="7:9">
      <c r="G7215" s="22" t="s">
        <v>15187</v>
      </c>
      <c r="H7215" s="11">
        <v>4.2</v>
      </c>
      <c r="I7215" s="11">
        <v>1268</v>
      </c>
    </row>
    <row r="7216" spans="7:9">
      <c r="G7216" s="22" t="s">
        <v>15222</v>
      </c>
      <c r="H7216" s="11">
        <v>4.2</v>
      </c>
      <c r="I7216" s="11">
        <v>635</v>
      </c>
    </row>
    <row r="7217" spans="7:9">
      <c r="G7217" s="22" t="s">
        <v>14840</v>
      </c>
      <c r="H7217" s="11">
        <v>4.6</v>
      </c>
      <c r="I7217" s="11">
        <v>489</v>
      </c>
    </row>
    <row r="7218" spans="7:9">
      <c r="G7218" s="22" t="s">
        <v>14210</v>
      </c>
      <c r="H7218" s="11">
        <v>4.6</v>
      </c>
      <c r="I7218" s="11">
        <v>1293</v>
      </c>
    </row>
    <row r="7219" spans="7:9">
      <c r="G7219" s="22" t="s">
        <v>14809</v>
      </c>
      <c r="H7219" s="11">
        <v>3.9</v>
      </c>
      <c r="I7219" s="11">
        <v>330</v>
      </c>
    </row>
    <row r="7220" spans="7:9">
      <c r="G7220" s="22" t="s">
        <v>15216</v>
      </c>
      <c r="H7220" s="11">
        <v>3.7</v>
      </c>
      <c r="I7220" s="11">
        <v>292</v>
      </c>
    </row>
    <row r="7221" spans="7:9">
      <c r="G7221" s="22" t="s">
        <v>14969</v>
      </c>
      <c r="H7221" s="11">
        <v>3.3</v>
      </c>
      <c r="I7221" s="11">
        <v>40</v>
      </c>
    </row>
    <row r="7222" spans="7:9">
      <c r="G7222" s="22" t="s">
        <v>13903</v>
      </c>
      <c r="H7222" s="11">
        <v>4.5</v>
      </c>
      <c r="I7222" s="11">
        <v>1109</v>
      </c>
    </row>
    <row r="7223" spans="7:9">
      <c r="G7223" s="22" t="s">
        <v>14247</v>
      </c>
      <c r="H7223" s="11">
        <v>4.4</v>
      </c>
      <c r="I7223" s="11">
        <v>981</v>
      </c>
    </row>
    <row r="7224" spans="7:9">
      <c r="G7224" s="22" t="s">
        <v>14285</v>
      </c>
      <c r="H7224" s="11">
        <v>4.25</v>
      </c>
      <c r="I7224" s="11">
        <v>1993</v>
      </c>
    </row>
    <row r="7225" spans="7:9">
      <c r="G7225" s="22" t="s">
        <v>14997</v>
      </c>
      <c r="H7225" s="11">
        <v>3.5</v>
      </c>
      <c r="I7225" s="11">
        <v>100</v>
      </c>
    </row>
    <row r="7226" spans="7:9">
      <c r="G7226" s="22" t="s">
        <v>14695</v>
      </c>
      <c r="H7226" s="11">
        <v>3.9</v>
      </c>
      <c r="I7226" s="11">
        <v>379</v>
      </c>
    </row>
    <row r="7227" spans="7:9">
      <c r="G7227" s="22" t="s">
        <v>15259</v>
      </c>
      <c r="H7227" s="11">
        <v>3.5</v>
      </c>
      <c r="I7227" s="11">
        <v>93</v>
      </c>
    </row>
    <row r="7228" spans="7:9">
      <c r="G7228" s="22" t="s">
        <v>15517</v>
      </c>
      <c r="H7228" s="11">
        <v>3.6</v>
      </c>
      <c r="I7228" s="11">
        <v>69</v>
      </c>
    </row>
    <row r="7229" spans="7:9">
      <c r="G7229" s="22" t="s">
        <v>15455</v>
      </c>
      <c r="H7229" s="11">
        <v>3.7</v>
      </c>
      <c r="I7229" s="11">
        <v>209</v>
      </c>
    </row>
    <row r="7230" spans="7:9">
      <c r="G7230" s="22" t="s">
        <v>14811</v>
      </c>
      <c r="H7230" s="11">
        <v>4</v>
      </c>
      <c r="I7230" s="11">
        <v>335</v>
      </c>
    </row>
    <row r="7231" spans="7:9">
      <c r="G7231" s="22" t="s">
        <v>14507</v>
      </c>
      <c r="H7231" s="11">
        <v>3.7</v>
      </c>
      <c r="I7231" s="11">
        <v>192</v>
      </c>
    </row>
    <row r="7232" spans="7:9">
      <c r="G7232" s="22" t="s">
        <v>14857</v>
      </c>
      <c r="H7232" s="11">
        <v>3.8</v>
      </c>
      <c r="I7232" s="11">
        <v>63</v>
      </c>
    </row>
    <row r="7233" spans="7:9">
      <c r="G7233" s="22" t="s">
        <v>14926</v>
      </c>
      <c r="H7233" s="11">
        <v>4</v>
      </c>
      <c r="I7233" s="11">
        <v>112</v>
      </c>
    </row>
    <row r="7234" spans="7:9">
      <c r="G7234" s="22" t="s">
        <v>14563</v>
      </c>
      <c r="H7234" s="11">
        <v>3.9</v>
      </c>
      <c r="I7234" s="11">
        <v>439</v>
      </c>
    </row>
    <row r="7235" spans="7:9">
      <c r="G7235" s="22" t="s">
        <v>14897</v>
      </c>
      <c r="H7235" s="11">
        <v>4.4</v>
      </c>
      <c r="I7235" s="11">
        <v>122</v>
      </c>
    </row>
    <row r="7236" spans="7:9">
      <c r="G7236" s="22" t="s">
        <v>14567</v>
      </c>
      <c r="H7236" s="11">
        <v>4.2</v>
      </c>
      <c r="I7236" s="11">
        <v>613</v>
      </c>
    </row>
    <row r="7237" spans="7:9">
      <c r="G7237" s="22" t="s">
        <v>14414</v>
      </c>
      <c r="H7237" s="11">
        <v>4.5</v>
      </c>
      <c r="I7237" s="11">
        <v>487</v>
      </c>
    </row>
    <row r="7238" spans="7:9">
      <c r="G7238" s="22" t="s">
        <v>14289</v>
      </c>
      <c r="H7238" s="11">
        <v>4.4</v>
      </c>
      <c r="I7238" s="11">
        <v>1746</v>
      </c>
    </row>
    <row r="7239" spans="7:9">
      <c r="G7239" s="22" t="s">
        <v>14295</v>
      </c>
      <c r="H7239" s="11">
        <v>4.5</v>
      </c>
      <c r="I7239" s="11">
        <v>844</v>
      </c>
    </row>
    <row r="7240" spans="7:9">
      <c r="G7240" s="22" t="s">
        <v>14511</v>
      </c>
      <c r="H7240" s="11">
        <v>3.4</v>
      </c>
      <c r="I7240" s="11">
        <v>34</v>
      </c>
    </row>
    <row r="7241" spans="7:9">
      <c r="G7241" s="22" t="s">
        <v>14436</v>
      </c>
      <c r="H7241" s="11">
        <v>4.1</v>
      </c>
      <c r="I7241" s="11">
        <v>496</v>
      </c>
    </row>
    <row r="7242" spans="7:9">
      <c r="G7242" s="22" t="s">
        <v>15021</v>
      </c>
      <c r="H7242" s="11">
        <v>3.9</v>
      </c>
      <c r="I7242" s="11">
        <v>209</v>
      </c>
    </row>
    <row r="7243" spans="7:9">
      <c r="G7243" s="22" t="s">
        <v>14814</v>
      </c>
      <c r="H7243" s="11">
        <v>4</v>
      </c>
      <c r="I7243" s="11">
        <v>353</v>
      </c>
    </row>
    <row r="7244" spans="7:9">
      <c r="G7244" s="22" t="s">
        <v>14442</v>
      </c>
      <c r="H7244" s="11">
        <v>4.2</v>
      </c>
      <c r="I7244" s="11">
        <v>370</v>
      </c>
    </row>
    <row r="7245" spans="7:9">
      <c r="G7245" s="22" t="s">
        <v>14961</v>
      </c>
      <c r="H7245" s="11">
        <v>3.9</v>
      </c>
      <c r="I7245" s="11">
        <v>136</v>
      </c>
    </row>
    <row r="7246" spans="7:9">
      <c r="G7246" s="22" t="s">
        <v>15305</v>
      </c>
      <c r="H7246" s="11">
        <v>4.4</v>
      </c>
      <c r="I7246" s="11">
        <v>690</v>
      </c>
    </row>
    <row r="7247" spans="7:9">
      <c r="G7247" s="22" t="s">
        <v>15368</v>
      </c>
      <c r="H7247" s="11">
        <v>3.8</v>
      </c>
      <c r="I7247" s="11">
        <v>182</v>
      </c>
    </row>
    <row r="7248" spans="7:9">
      <c r="G7248" s="22" t="s">
        <v>14300</v>
      </c>
      <c r="H7248" s="11">
        <v>4.4</v>
      </c>
      <c r="I7248" s="11">
        <v>803</v>
      </c>
    </row>
    <row r="7249" spans="7:9">
      <c r="G7249" s="22" t="s">
        <v>14337</v>
      </c>
      <c r="H7249" s="11">
        <v>4.7</v>
      </c>
      <c r="I7249" s="11">
        <v>3074</v>
      </c>
    </row>
    <row r="7250" spans="7:9">
      <c r="G7250" s="22" t="s">
        <v>14818</v>
      </c>
      <c r="H7250" s="11">
        <v>4</v>
      </c>
      <c r="I7250" s="11">
        <v>170</v>
      </c>
    </row>
    <row r="7251" spans="7:9">
      <c r="G7251" s="22" t="s">
        <v>14572</v>
      </c>
      <c r="H7251" s="11">
        <v>4</v>
      </c>
      <c r="I7251" s="11">
        <v>353</v>
      </c>
    </row>
    <row r="7252" spans="7:9">
      <c r="G7252" s="22" t="s">
        <v>14569</v>
      </c>
      <c r="H7252" s="11">
        <v>4.1</v>
      </c>
      <c r="I7252" s="11">
        <v>387</v>
      </c>
    </row>
    <row r="7253" spans="7:9">
      <c r="G7253" s="22" t="s">
        <v>14776</v>
      </c>
      <c r="H7253" s="11">
        <v>4</v>
      </c>
      <c r="I7253" s="11">
        <v>380</v>
      </c>
    </row>
    <row r="7254" spans="7:9">
      <c r="G7254" s="22" t="s">
        <v>15190</v>
      </c>
      <c r="H7254" s="11">
        <v>4.1</v>
      </c>
      <c r="I7254" s="11">
        <v>669</v>
      </c>
    </row>
    <row r="7255" spans="7:9">
      <c r="G7255" s="22" t="s">
        <v>15371</v>
      </c>
      <c r="H7255" s="11">
        <v>4</v>
      </c>
      <c r="I7255" s="11">
        <v>303</v>
      </c>
    </row>
    <row r="7256" spans="7:9">
      <c r="G7256" s="22" t="s">
        <v>14490</v>
      </c>
      <c r="H7256" s="11">
        <v>4.3</v>
      </c>
      <c r="I7256" s="11">
        <v>532</v>
      </c>
    </row>
    <row r="7257" spans="7:9">
      <c r="G7257" s="22" t="s">
        <v>15146</v>
      </c>
      <c r="H7257" s="11">
        <v>3.8</v>
      </c>
      <c r="I7257" s="11">
        <v>102</v>
      </c>
    </row>
    <row r="7258" spans="7:9">
      <c r="G7258" s="22" t="s">
        <v>15088</v>
      </c>
      <c r="H7258" s="11">
        <v>4</v>
      </c>
      <c r="I7258" s="11">
        <v>195</v>
      </c>
    </row>
    <row r="7259" spans="7:9">
      <c r="G7259" s="22" t="s">
        <v>14883</v>
      </c>
      <c r="H7259" s="11">
        <v>4.4</v>
      </c>
      <c r="I7259" s="11">
        <v>207</v>
      </c>
    </row>
    <row r="7260" spans="7:9">
      <c r="G7260" s="22" t="s">
        <v>14929</v>
      </c>
      <c r="H7260" s="11">
        <v>3.7</v>
      </c>
      <c r="I7260" s="11">
        <v>201</v>
      </c>
    </row>
    <row r="7261" spans="7:9">
      <c r="G7261" s="22" t="s">
        <v>14362</v>
      </c>
      <c r="H7261" s="11">
        <v>4.4</v>
      </c>
      <c r="I7261" s="11">
        <v>1492</v>
      </c>
    </row>
    <row r="7262" spans="7:9">
      <c r="G7262" s="22" t="s">
        <v>14213</v>
      </c>
      <c r="H7262" s="11">
        <v>4.7</v>
      </c>
      <c r="I7262" s="11">
        <v>1341</v>
      </c>
    </row>
    <row r="7263" spans="7:9">
      <c r="G7263" s="22" t="s">
        <v>15039</v>
      </c>
      <c r="H7263" s="11">
        <v>4.6</v>
      </c>
      <c r="I7263" s="11">
        <v>357</v>
      </c>
    </row>
    <row r="7264" spans="7:9">
      <c r="G7264" s="22" t="s">
        <v>14354</v>
      </c>
      <c r="H7264" s="11">
        <v>3.9</v>
      </c>
      <c r="I7264" s="11">
        <v>373</v>
      </c>
    </row>
    <row r="7265" spans="7:9">
      <c r="G7265" s="22" t="s">
        <v>14412</v>
      </c>
      <c r="H7265" s="11">
        <v>4</v>
      </c>
      <c r="I7265" s="11">
        <v>535</v>
      </c>
    </row>
    <row r="7266" spans="7:9">
      <c r="G7266" s="22" t="s">
        <v>15457</v>
      </c>
      <c r="H7266" s="11">
        <v>3.7</v>
      </c>
      <c r="I7266" s="11">
        <v>168</v>
      </c>
    </row>
    <row r="7267" spans="7:9">
      <c r="G7267" s="22" t="s">
        <v>15375</v>
      </c>
      <c r="H7267" s="11">
        <v>4</v>
      </c>
      <c r="I7267" s="11">
        <v>280</v>
      </c>
    </row>
    <row r="7268" spans="7:9">
      <c r="G7268" s="22" t="s">
        <v>15261</v>
      </c>
      <c r="H7268" s="11">
        <v>4.1</v>
      </c>
      <c r="I7268" s="11">
        <v>365</v>
      </c>
    </row>
    <row r="7269" spans="7:9">
      <c r="G7269" s="22" t="s">
        <v>15108</v>
      </c>
      <c r="H7269" s="11">
        <v>4.1</v>
      </c>
      <c r="I7269" s="11">
        <v>181</v>
      </c>
    </row>
    <row r="7270" spans="7:9">
      <c r="G7270" s="22" t="s">
        <v>14666</v>
      </c>
      <c r="H7270" s="11">
        <v>4.2</v>
      </c>
      <c r="I7270" s="11">
        <v>300</v>
      </c>
    </row>
    <row r="7271" spans="7:9">
      <c r="G7271" s="22" t="s">
        <v>14747</v>
      </c>
      <c r="H7271" s="11">
        <v>4.1</v>
      </c>
      <c r="I7271" s="11">
        <v>190</v>
      </c>
    </row>
    <row r="7272" spans="7:9">
      <c r="G7272" s="22" t="s">
        <v>15427</v>
      </c>
      <c r="H7272" s="11">
        <v>3.1</v>
      </c>
      <c r="I7272" s="11">
        <v>83</v>
      </c>
    </row>
    <row r="7273" spans="7:9">
      <c r="G7273" s="22" t="s">
        <v>14542</v>
      </c>
      <c r="H7273" s="11">
        <v>3.4</v>
      </c>
      <c r="I7273" s="11">
        <v>45</v>
      </c>
    </row>
    <row r="7274" spans="7:9">
      <c r="G7274" s="22" t="s">
        <v>14551</v>
      </c>
      <c r="H7274" s="11">
        <v>3.4</v>
      </c>
      <c r="I7274" s="11">
        <v>26</v>
      </c>
    </row>
    <row r="7275" spans="7:9">
      <c r="G7275" s="22" t="s">
        <v>14345</v>
      </c>
      <c r="H7275" s="11">
        <v>4.8</v>
      </c>
      <c r="I7275" s="11">
        <v>1715</v>
      </c>
    </row>
    <row r="7276" spans="7:9">
      <c r="G7276" s="22" t="s">
        <v>15127</v>
      </c>
      <c r="H7276" s="11">
        <v>3.9</v>
      </c>
      <c r="I7276" s="11">
        <v>146</v>
      </c>
    </row>
    <row r="7277" spans="7:9">
      <c r="G7277" s="22" t="s">
        <v>14252</v>
      </c>
      <c r="H7277" s="11">
        <v>4.4</v>
      </c>
      <c r="I7277" s="11">
        <v>797</v>
      </c>
    </row>
    <row r="7278" spans="7:9">
      <c r="G7278" s="22" t="s">
        <v>14763</v>
      </c>
      <c r="H7278" s="11">
        <v>4.1</v>
      </c>
      <c r="I7278" s="11">
        <v>160</v>
      </c>
    </row>
    <row r="7279" spans="7:9">
      <c r="G7279" s="22" t="s">
        <v>14932</v>
      </c>
      <c r="H7279" s="11">
        <v>4.1</v>
      </c>
      <c r="I7279" s="11">
        <v>256</v>
      </c>
    </row>
    <row r="7280" spans="7:9">
      <c r="G7280" s="22" t="s">
        <v>15377</v>
      </c>
      <c r="H7280" s="11">
        <v>3.6</v>
      </c>
      <c r="I7280" s="11">
        <v>76</v>
      </c>
    </row>
    <row r="7281" spans="7:9">
      <c r="G7281" s="22" t="s">
        <v>14905</v>
      </c>
      <c r="H7281" s="11">
        <v>4.3</v>
      </c>
      <c r="I7281" s="11">
        <v>244</v>
      </c>
    </row>
    <row r="7282" spans="7:9">
      <c r="G7282" s="22" t="s">
        <v>14682</v>
      </c>
      <c r="H7282" s="11">
        <v>3.9</v>
      </c>
      <c r="I7282" s="11">
        <v>201</v>
      </c>
    </row>
    <row r="7283" spans="7:9">
      <c r="G7283" s="22" t="s">
        <v>14995</v>
      </c>
      <c r="H7283" s="11">
        <v>3.6</v>
      </c>
      <c r="I7283" s="11">
        <v>156</v>
      </c>
    </row>
    <row r="7284" spans="7:9">
      <c r="G7284" s="22" t="s">
        <v>15263</v>
      </c>
      <c r="H7284" s="11">
        <v>3.8</v>
      </c>
      <c r="I7284" s="11">
        <v>136</v>
      </c>
    </row>
    <row r="7285" spans="7:9">
      <c r="G7285" s="22" t="s">
        <v>14862</v>
      </c>
      <c r="H7285" s="11">
        <v>4.1</v>
      </c>
      <c r="I7285" s="11">
        <v>122</v>
      </c>
    </row>
    <row r="7286" spans="7:9">
      <c r="G7286" s="22" t="s">
        <v>15063</v>
      </c>
      <c r="H7286" s="11">
        <v>3.8</v>
      </c>
      <c r="I7286" s="11">
        <v>107</v>
      </c>
    </row>
    <row r="7287" spans="7:9">
      <c r="G7287" s="22" t="s">
        <v>15195</v>
      </c>
      <c r="H7287" s="11">
        <v>4.4</v>
      </c>
      <c r="I7287" s="11">
        <v>747</v>
      </c>
    </row>
    <row r="7288" spans="7:9">
      <c r="G7288" s="22" t="s">
        <v>15175</v>
      </c>
      <c r="H7288" s="11">
        <v>3.2</v>
      </c>
      <c r="I7288" s="11">
        <v>16</v>
      </c>
    </row>
    <row r="7289" spans="7:9">
      <c r="G7289" s="22" t="s">
        <v>14574</v>
      </c>
      <c r="H7289" s="11">
        <v>4.3</v>
      </c>
      <c r="I7289" s="11">
        <v>755</v>
      </c>
    </row>
    <row r="7290" spans="7:9">
      <c r="G7290" s="22" t="s">
        <v>14875</v>
      </c>
      <c r="H7290" s="11">
        <v>4.1</v>
      </c>
      <c r="I7290" s="11">
        <v>142</v>
      </c>
    </row>
    <row r="7291" spans="7:9">
      <c r="G7291" s="22" t="s">
        <v>14697</v>
      </c>
      <c r="H7291" s="11">
        <v>4.6</v>
      </c>
      <c r="I7291" s="11">
        <v>615</v>
      </c>
    </row>
    <row r="7292" spans="7:9">
      <c r="G7292" s="22" t="s">
        <v>15214</v>
      </c>
      <c r="H7292" s="11">
        <v>3.9</v>
      </c>
      <c r="I7292" s="11">
        <v>724</v>
      </c>
    </row>
    <row r="7293" spans="7:9">
      <c r="G7293" s="22" t="s">
        <v>14444</v>
      </c>
      <c r="H7293" s="11">
        <v>4.5</v>
      </c>
      <c r="I7293" s="11">
        <v>674</v>
      </c>
    </row>
    <row r="7294" spans="7:9">
      <c r="G7294" s="22" t="s">
        <v>14700</v>
      </c>
      <c r="H7294" s="11">
        <v>4.1</v>
      </c>
      <c r="I7294" s="11">
        <v>550</v>
      </c>
    </row>
    <row r="7295" spans="7:9">
      <c r="G7295" s="22" t="s">
        <v>14492</v>
      </c>
      <c r="H7295" s="11">
        <v>4.6</v>
      </c>
      <c r="I7295" s="11">
        <v>728</v>
      </c>
    </row>
    <row r="7296" spans="7:9">
      <c r="G7296" s="22" t="s">
        <v>14737</v>
      </c>
      <c r="H7296" s="11">
        <v>4.4</v>
      </c>
      <c r="I7296" s="11">
        <v>650</v>
      </c>
    </row>
    <row r="7297" spans="7:9">
      <c r="G7297" s="22" t="s">
        <v>15481</v>
      </c>
      <c r="H7297" s="11">
        <v>3.9</v>
      </c>
      <c r="I7297" s="11">
        <v>190</v>
      </c>
    </row>
    <row r="7298" spans="7:9">
      <c r="G7298" s="22" t="s">
        <v>22383</v>
      </c>
      <c r="H7298" s="11">
        <v>1</v>
      </c>
      <c r="I7298" s="11">
        <v>2</v>
      </c>
    </row>
    <row r="7299" spans="7:9">
      <c r="G7299" s="22" t="s">
        <v>15442</v>
      </c>
      <c r="H7299" s="11">
        <v>3.9</v>
      </c>
      <c r="I7299" s="11">
        <v>243</v>
      </c>
    </row>
    <row r="7300" spans="7:9">
      <c r="G7300" s="22" t="s">
        <v>14677</v>
      </c>
      <c r="H7300" s="11">
        <v>4.3</v>
      </c>
      <c r="I7300" s="11">
        <v>368</v>
      </c>
    </row>
    <row r="7301" spans="7:9">
      <c r="G7301" s="22" t="s">
        <v>14946</v>
      </c>
      <c r="H7301" s="11">
        <v>4.3</v>
      </c>
      <c r="I7301" s="11">
        <v>123</v>
      </c>
    </row>
    <row r="7302" spans="7:9">
      <c r="G7302" s="22" t="s">
        <v>15379</v>
      </c>
      <c r="H7302" s="11">
        <v>3.7</v>
      </c>
      <c r="I7302" s="11">
        <v>129</v>
      </c>
    </row>
    <row r="7303" spans="7:9">
      <c r="G7303" s="22" t="s">
        <v>14820</v>
      </c>
      <c r="H7303" s="11">
        <v>3.9</v>
      </c>
      <c r="I7303" s="11">
        <v>247</v>
      </c>
    </row>
    <row r="7304" spans="7:9">
      <c r="G7304" s="22" t="s">
        <v>14887</v>
      </c>
      <c r="H7304" s="11">
        <v>3.8</v>
      </c>
      <c r="I7304" s="11">
        <v>145</v>
      </c>
    </row>
    <row r="7305" spans="7:9">
      <c r="G7305" s="22" t="s">
        <v>15505</v>
      </c>
      <c r="H7305" s="11">
        <v>3.6</v>
      </c>
      <c r="I7305" s="11">
        <v>86</v>
      </c>
    </row>
    <row r="7306" spans="7:9">
      <c r="G7306" s="22" t="s">
        <v>12661</v>
      </c>
      <c r="H7306" s="11">
        <v>4.4</v>
      </c>
      <c r="I7306" s="11">
        <v>552</v>
      </c>
    </row>
    <row r="7307" spans="7:9">
      <c r="G7307" s="22" t="s">
        <v>14408</v>
      </c>
      <c r="H7307" s="11">
        <v>4.5</v>
      </c>
      <c r="I7307" s="11">
        <v>691</v>
      </c>
    </row>
    <row r="7308" spans="7:9">
      <c r="G7308" s="22" t="s">
        <v>15430</v>
      </c>
      <c r="H7308" s="11">
        <v>3.8</v>
      </c>
      <c r="I7308" s="11">
        <v>221</v>
      </c>
    </row>
    <row r="7309" spans="7:9">
      <c r="G7309" s="22" t="s">
        <v>14638</v>
      </c>
      <c r="H7309" s="11">
        <v>4.1</v>
      </c>
      <c r="I7309" s="11">
        <v>430</v>
      </c>
    </row>
    <row r="7310" spans="7:9">
      <c r="G7310" s="22" t="s">
        <v>15199</v>
      </c>
      <c r="H7310" s="11">
        <v>4.4</v>
      </c>
      <c r="I7310" s="11">
        <v>900</v>
      </c>
    </row>
    <row r="7311" spans="7:9">
      <c r="G7311" s="22" t="s">
        <v>15495</v>
      </c>
      <c r="H7311" s="11">
        <v>3.7</v>
      </c>
      <c r="I7311" s="11">
        <v>73</v>
      </c>
    </row>
    <row r="7312" spans="7:9">
      <c r="G7312" s="22" t="s">
        <v>14706</v>
      </c>
      <c r="H7312" s="11">
        <v>4.5</v>
      </c>
      <c r="I7312" s="11">
        <v>879</v>
      </c>
    </row>
    <row r="7313" spans="7:9">
      <c r="G7313" s="22" t="s">
        <v>15265</v>
      </c>
      <c r="H7313" s="11">
        <v>3.8</v>
      </c>
      <c r="I7313" s="11">
        <v>160</v>
      </c>
    </row>
    <row r="7314" spans="7:9">
      <c r="G7314" s="22" t="s">
        <v>15327</v>
      </c>
      <c r="H7314" s="11">
        <v>4.2</v>
      </c>
      <c r="I7314" s="11">
        <v>680</v>
      </c>
    </row>
    <row r="7315" spans="7:9">
      <c r="G7315" s="22" t="s">
        <v>14749</v>
      </c>
      <c r="H7315" s="11">
        <v>4.05</v>
      </c>
      <c r="I7315" s="11">
        <v>628</v>
      </c>
    </row>
    <row r="7316" spans="7:9">
      <c r="G7316" s="22" t="s">
        <v>14786</v>
      </c>
      <c r="H7316" s="11">
        <v>3.8</v>
      </c>
      <c r="I7316" s="11">
        <v>220</v>
      </c>
    </row>
    <row r="7317" spans="7:9">
      <c r="G7317" s="22" t="s">
        <v>15267</v>
      </c>
      <c r="H7317" s="11">
        <v>3.7</v>
      </c>
      <c r="I7317" s="11">
        <v>152</v>
      </c>
    </row>
    <row r="7318" spans="7:9">
      <c r="G7318" s="22" t="s">
        <v>15135</v>
      </c>
      <c r="H7318" s="11">
        <v>4.3</v>
      </c>
      <c r="I7318" s="11">
        <v>244</v>
      </c>
    </row>
    <row r="7319" spans="7:9">
      <c r="G7319" s="22" t="s">
        <v>15132</v>
      </c>
      <c r="H7319" s="11">
        <v>4</v>
      </c>
      <c r="I7319" s="11">
        <v>316</v>
      </c>
    </row>
    <row r="7320" spans="7:9">
      <c r="G7320" s="22" t="s">
        <v>15352</v>
      </c>
      <c r="H7320" s="11">
        <v>4.7</v>
      </c>
      <c r="I7320" s="11">
        <v>906</v>
      </c>
    </row>
    <row r="7321" spans="7:9">
      <c r="G7321" s="22" t="s">
        <v>14580</v>
      </c>
      <c r="H7321" s="11">
        <v>4.2</v>
      </c>
      <c r="I7321" s="11">
        <v>800</v>
      </c>
    </row>
    <row r="7322" spans="7:9">
      <c r="G7322" s="22" t="s">
        <v>14560</v>
      </c>
      <c r="H7322" s="11">
        <v>3.9</v>
      </c>
      <c r="I7322" s="11">
        <v>141</v>
      </c>
    </row>
    <row r="7323" spans="7:9">
      <c r="G7323" s="22" t="s">
        <v>14708</v>
      </c>
      <c r="H7323" s="11">
        <v>4.3</v>
      </c>
      <c r="I7323" s="11">
        <v>410</v>
      </c>
    </row>
    <row r="7324" spans="7:9">
      <c r="G7324" s="22" t="s">
        <v>14971</v>
      </c>
      <c r="H7324" s="11">
        <v>3.5</v>
      </c>
      <c r="I7324" s="11">
        <v>74</v>
      </c>
    </row>
    <row r="7325" spans="7:9">
      <c r="G7325" s="22" t="s">
        <v>14513</v>
      </c>
      <c r="H7325" s="11">
        <v>3.7</v>
      </c>
      <c r="I7325" s="11">
        <v>147</v>
      </c>
    </row>
    <row r="7326" spans="7:9">
      <c r="G7326" s="22" t="s">
        <v>15043</v>
      </c>
      <c r="H7326" s="11">
        <v>4.1</v>
      </c>
      <c r="I7326" s="11">
        <v>235</v>
      </c>
    </row>
    <row r="7327" spans="7:9">
      <c r="G7327" s="22" t="s">
        <v>14263</v>
      </c>
      <c r="H7327" s="11">
        <v>4.6</v>
      </c>
      <c r="I7327" s="11">
        <v>1293</v>
      </c>
    </row>
    <row r="7328" spans="7:9">
      <c r="G7328" s="22" t="s">
        <v>15180</v>
      </c>
      <c r="H7328" s="11">
        <v>3.5</v>
      </c>
      <c r="I7328" s="11">
        <v>479</v>
      </c>
    </row>
    <row r="7329" spans="7:9">
      <c r="G7329" s="22" t="s">
        <v>14554</v>
      </c>
      <c r="H7329" s="11">
        <v>3.5</v>
      </c>
      <c r="I7329" s="11">
        <v>51</v>
      </c>
    </row>
    <row r="7330" spans="7:9">
      <c r="G7330" s="22" t="s">
        <v>15354</v>
      </c>
      <c r="H7330" s="11">
        <v>4.1</v>
      </c>
      <c r="I7330" s="11">
        <v>287</v>
      </c>
    </row>
    <row r="7331" spans="7:9">
      <c r="G7331" s="22" t="s">
        <v>15297</v>
      </c>
      <c r="H7331" s="11">
        <v>3.4</v>
      </c>
      <c r="I7331" s="11">
        <v>11</v>
      </c>
    </row>
    <row r="7332" spans="7:9">
      <c r="G7332" s="22" t="s">
        <v>14449</v>
      </c>
      <c r="H7332" s="11">
        <v>4.5</v>
      </c>
      <c r="I7332" s="11">
        <v>1025</v>
      </c>
    </row>
    <row r="7333" spans="7:9">
      <c r="G7333" s="22" t="s">
        <v>14223</v>
      </c>
      <c r="H7333" s="11">
        <v>4.4</v>
      </c>
      <c r="I7333" s="11">
        <v>1158</v>
      </c>
    </row>
    <row r="7334" spans="7:9">
      <c r="G7334" s="22" t="s">
        <v>15031</v>
      </c>
      <c r="H7334" s="11">
        <v>3.9</v>
      </c>
      <c r="I7334" s="11">
        <v>136</v>
      </c>
    </row>
    <row r="7335" spans="7:9">
      <c r="G7335" s="22" t="s">
        <v>15041</v>
      </c>
      <c r="H7335" s="11">
        <v>4.4</v>
      </c>
      <c r="I7335" s="11">
        <v>267</v>
      </c>
    </row>
    <row r="7336" spans="7:9">
      <c r="G7336" s="22" t="s">
        <v>14218</v>
      </c>
      <c r="H7336" s="11">
        <v>4.8</v>
      </c>
      <c r="I7336" s="11">
        <v>1699</v>
      </c>
    </row>
    <row r="7337" spans="7:9">
      <c r="G7337" s="22" t="s">
        <v>14910</v>
      </c>
      <c r="H7337" s="11">
        <v>4.2</v>
      </c>
      <c r="I7337" s="11">
        <v>112</v>
      </c>
    </row>
    <row r="7338" spans="7:9">
      <c r="G7338" s="22" t="s">
        <v>14517</v>
      </c>
      <c r="H7338" s="11">
        <v>3.6</v>
      </c>
      <c r="I7338" s="11">
        <v>88</v>
      </c>
    </row>
    <row r="7339" spans="7:9">
      <c r="G7339" s="22" t="s">
        <v>15483</v>
      </c>
      <c r="H7339" s="11">
        <v>3.8</v>
      </c>
      <c r="I7339" s="11">
        <v>136</v>
      </c>
    </row>
    <row r="7340" spans="7:9">
      <c r="G7340" s="22" t="s">
        <v>14974</v>
      </c>
      <c r="H7340" s="11">
        <v>3.6</v>
      </c>
      <c r="I7340" s="11">
        <v>117</v>
      </c>
    </row>
    <row r="7341" spans="7:9">
      <c r="G7341" s="22" t="s">
        <v>15015</v>
      </c>
      <c r="H7341" s="11">
        <v>4.4</v>
      </c>
      <c r="I7341" s="11">
        <v>239</v>
      </c>
    </row>
    <row r="7342" spans="7:9">
      <c r="G7342" s="22" t="s">
        <v>14520</v>
      </c>
      <c r="H7342" s="11">
        <v>3.8</v>
      </c>
      <c r="I7342" s="11">
        <v>153</v>
      </c>
    </row>
    <row r="7343" spans="7:9">
      <c r="G7343" s="22" t="s">
        <v>15308</v>
      </c>
      <c r="H7343" s="11">
        <v>4.1</v>
      </c>
      <c r="I7343" s="11">
        <v>802</v>
      </c>
    </row>
    <row r="7344" spans="7:9">
      <c r="G7344" s="22" t="s">
        <v>14454</v>
      </c>
      <c r="H7344" s="11">
        <v>3.76666666666667</v>
      </c>
      <c r="I7344" s="11">
        <v>618</v>
      </c>
    </row>
    <row r="7345" spans="7:9">
      <c r="G7345" s="22" t="s">
        <v>14369</v>
      </c>
      <c r="H7345" s="11">
        <v>4.3</v>
      </c>
      <c r="I7345" s="11">
        <v>1056</v>
      </c>
    </row>
    <row r="7346" spans="7:9">
      <c r="G7346" s="22" t="s">
        <v>15383</v>
      </c>
      <c r="H7346" s="11">
        <v>3.8</v>
      </c>
      <c r="I7346" s="11">
        <v>129</v>
      </c>
    </row>
    <row r="7347" spans="7:9">
      <c r="G7347" s="22" t="s">
        <v>14832</v>
      </c>
      <c r="H7347" s="11">
        <v>4.4</v>
      </c>
      <c r="I7347" s="11">
        <v>235</v>
      </c>
    </row>
    <row r="7348" spans="7:9">
      <c r="G7348" s="22" t="s">
        <v>70</v>
      </c>
      <c r="H7348" s="11">
        <v>4.3</v>
      </c>
      <c r="I7348" s="11">
        <v>765</v>
      </c>
    </row>
    <row r="7349" spans="7:9">
      <c r="G7349" s="22" t="s">
        <v>15010</v>
      </c>
      <c r="H7349" s="11">
        <v>3.7</v>
      </c>
      <c r="I7349" s="11">
        <v>83</v>
      </c>
    </row>
    <row r="7350" spans="7:9">
      <c r="G7350" s="22" t="s">
        <v>14615</v>
      </c>
      <c r="H7350" s="11">
        <v>4.1</v>
      </c>
      <c r="I7350" s="11">
        <v>350</v>
      </c>
    </row>
    <row r="7351" spans="7:9">
      <c r="G7351" s="22" t="s">
        <v>15092</v>
      </c>
      <c r="H7351" s="11">
        <v>4.9</v>
      </c>
      <c r="I7351" s="11">
        <v>478</v>
      </c>
    </row>
    <row r="7352" spans="7:9">
      <c r="G7352" s="22" t="s">
        <v>14752</v>
      </c>
      <c r="H7352" s="11">
        <v>4.4</v>
      </c>
      <c r="I7352" s="11">
        <v>430</v>
      </c>
    </row>
    <row r="7353" spans="7:9">
      <c r="G7353" s="22" t="s">
        <v>15341</v>
      </c>
      <c r="H7353" s="11">
        <v>4.3</v>
      </c>
      <c r="I7353" s="11">
        <v>710</v>
      </c>
    </row>
    <row r="7354" spans="7:9">
      <c r="G7354" s="22" t="s">
        <v>15236</v>
      </c>
      <c r="H7354" s="11">
        <v>3.9</v>
      </c>
      <c r="I7354" s="11">
        <v>502</v>
      </c>
    </row>
    <row r="7355" spans="7:9">
      <c r="G7355" s="22" t="s">
        <v>15154</v>
      </c>
      <c r="H7355" s="11">
        <v>3.7</v>
      </c>
      <c r="I7355" s="11">
        <v>83</v>
      </c>
    </row>
    <row r="7356" spans="7:9">
      <c r="G7356" s="22" t="s">
        <v>15385</v>
      </c>
      <c r="H7356" s="11">
        <v>3.8</v>
      </c>
      <c r="I7356" s="11">
        <v>178</v>
      </c>
    </row>
    <row r="7357" spans="7:9">
      <c r="G7357" s="22" t="s">
        <v>14480</v>
      </c>
      <c r="H7357" s="11">
        <v>4.3</v>
      </c>
      <c r="I7357" s="11">
        <v>699</v>
      </c>
    </row>
    <row r="7358" spans="7:9">
      <c r="G7358" s="22" t="s">
        <v>15095</v>
      </c>
      <c r="H7358" s="11">
        <v>4.6</v>
      </c>
      <c r="I7358" s="11">
        <v>467</v>
      </c>
    </row>
    <row r="7359" spans="7:9">
      <c r="G7359" s="22" t="s">
        <v>14522</v>
      </c>
      <c r="H7359" s="11">
        <v>3.9</v>
      </c>
      <c r="I7359" s="11">
        <v>160</v>
      </c>
    </row>
    <row r="7360" spans="7:9">
      <c r="G7360" s="22" t="s">
        <v>14779</v>
      </c>
      <c r="H7360" s="11">
        <v>4.2</v>
      </c>
      <c r="I7360" s="11">
        <v>259</v>
      </c>
    </row>
    <row r="7361" spans="7:9">
      <c r="G7361" s="22" t="s">
        <v>14958</v>
      </c>
      <c r="H7361" s="11">
        <v>4</v>
      </c>
      <c r="I7361" s="11">
        <v>85</v>
      </c>
    </row>
    <row r="7362" spans="7:9">
      <c r="G7362" s="22" t="s">
        <v>15387</v>
      </c>
      <c r="H7362" s="11">
        <v>3.7</v>
      </c>
      <c r="I7362" s="11">
        <v>97</v>
      </c>
    </row>
    <row r="7363" spans="7:9">
      <c r="G7363" s="22" t="s">
        <v>15389</v>
      </c>
      <c r="H7363" s="11">
        <v>3.9</v>
      </c>
      <c r="I7363" s="11">
        <v>161</v>
      </c>
    </row>
    <row r="7364" spans="7:9">
      <c r="G7364" s="22" t="s">
        <v>15515</v>
      </c>
      <c r="H7364" s="11">
        <v>3.6</v>
      </c>
      <c r="I7364" s="11">
        <v>69</v>
      </c>
    </row>
    <row r="7365" spans="7:9">
      <c r="G7365" s="22" t="s">
        <v>15356</v>
      </c>
      <c r="H7365" s="11">
        <v>3.5</v>
      </c>
      <c r="I7365" s="11">
        <v>58</v>
      </c>
    </row>
    <row r="7366" spans="7:9">
      <c r="G7366" s="22" t="s">
        <v>14976</v>
      </c>
      <c r="H7366" s="11">
        <v>3.6</v>
      </c>
      <c r="I7366" s="11">
        <v>48</v>
      </c>
    </row>
    <row r="7367" spans="7:9">
      <c r="G7367" s="22" t="s">
        <v>14371</v>
      </c>
      <c r="H7367" s="11">
        <v>4.5</v>
      </c>
      <c r="I7367" s="11">
        <v>695</v>
      </c>
    </row>
    <row r="7368" spans="7:9">
      <c r="G7368" s="22" t="s">
        <v>14377</v>
      </c>
      <c r="H7368" s="11">
        <v>4.3</v>
      </c>
      <c r="I7368" s="11">
        <v>707</v>
      </c>
    </row>
    <row r="7369" spans="7:9">
      <c r="G7369" s="22" t="s">
        <v>14877</v>
      </c>
      <c r="H7369" s="11">
        <v>4.6</v>
      </c>
      <c r="I7369" s="11">
        <v>214</v>
      </c>
    </row>
    <row r="7370" spans="7:9">
      <c r="G7370" s="22" t="s">
        <v>14403</v>
      </c>
      <c r="H7370" s="11">
        <v>4.7</v>
      </c>
      <c r="I7370" s="11">
        <v>764</v>
      </c>
    </row>
    <row r="7371" spans="7:9">
      <c r="G7371" s="22" t="s">
        <v>14992</v>
      </c>
      <c r="H7371" s="11">
        <v>3.8</v>
      </c>
      <c r="I7371" s="11">
        <v>198</v>
      </c>
    </row>
    <row r="7372" spans="7:9">
      <c r="G7372" s="22" t="s">
        <v>14584</v>
      </c>
      <c r="H7372" s="11">
        <v>4.1</v>
      </c>
      <c r="I7372" s="11">
        <v>464</v>
      </c>
    </row>
    <row r="7373" spans="7:9">
      <c r="G7373" s="22" t="s">
        <v>15464</v>
      </c>
      <c r="H7373" s="11">
        <v>3.5</v>
      </c>
      <c r="I7373" s="11">
        <v>46</v>
      </c>
    </row>
    <row r="7374" spans="7:9">
      <c r="G7374" s="22" t="s">
        <v>14895</v>
      </c>
      <c r="H7374" s="11">
        <v>3.8</v>
      </c>
      <c r="I7374" s="11">
        <v>83</v>
      </c>
    </row>
    <row r="7375" spans="7:9">
      <c r="G7375" s="22" t="s">
        <v>14587</v>
      </c>
      <c r="H7375" s="11">
        <v>4.5</v>
      </c>
      <c r="I7375" s="11">
        <v>1821</v>
      </c>
    </row>
    <row r="7376" spans="7:9">
      <c r="G7376" s="22" t="s">
        <v>14380</v>
      </c>
      <c r="H7376" s="11">
        <v>4.7</v>
      </c>
      <c r="I7376" s="11">
        <v>707</v>
      </c>
    </row>
    <row r="7377" spans="7:9">
      <c r="G7377" s="22" t="s">
        <v>15313</v>
      </c>
      <c r="H7377" s="11">
        <v>4.6</v>
      </c>
      <c r="I7377" s="11">
        <v>880</v>
      </c>
    </row>
    <row r="7378" spans="7:9">
      <c r="G7378" s="22" t="s">
        <v>14525</v>
      </c>
      <c r="H7378" s="11">
        <v>3.5</v>
      </c>
      <c r="I7378" s="11">
        <v>57</v>
      </c>
    </row>
    <row r="7379" spans="7:9">
      <c r="G7379" s="22" t="s">
        <v>14528</v>
      </c>
      <c r="H7379" s="11">
        <v>3.5</v>
      </c>
      <c r="I7379" s="11">
        <v>58</v>
      </c>
    </row>
    <row r="7380" spans="7:9">
      <c r="G7380" s="22" t="s">
        <v>15025</v>
      </c>
      <c r="H7380" s="11">
        <v>4.3</v>
      </c>
      <c r="I7380" s="11">
        <v>298</v>
      </c>
    </row>
    <row r="7381" spans="7:9">
      <c r="G7381" s="22" t="s">
        <v>14935</v>
      </c>
      <c r="H7381" s="11">
        <v>2.55</v>
      </c>
      <c r="I7381" s="11">
        <v>160</v>
      </c>
    </row>
    <row r="7382" spans="7:9">
      <c r="G7382" s="22" t="s">
        <v>14978</v>
      </c>
      <c r="H7382" s="11">
        <v>3.5</v>
      </c>
      <c r="I7382" s="11">
        <v>126</v>
      </c>
    </row>
    <row r="7383" spans="7:9">
      <c r="G7383" s="22" t="s">
        <v>14710</v>
      </c>
      <c r="H7383" s="11">
        <v>4.4</v>
      </c>
      <c r="I7383" s="11">
        <v>660</v>
      </c>
    </row>
    <row r="7384" spans="7:9">
      <c r="G7384" s="22" t="s">
        <v>14865</v>
      </c>
      <c r="H7384" s="11">
        <v>4.1</v>
      </c>
      <c r="I7384" s="11">
        <v>114</v>
      </c>
    </row>
    <row r="7385" spans="7:9">
      <c r="G7385" s="22" t="s">
        <v>14739</v>
      </c>
      <c r="H7385" s="11">
        <v>4.4</v>
      </c>
      <c r="I7385" s="11">
        <v>360</v>
      </c>
    </row>
    <row r="7386" spans="7:9">
      <c r="G7386" s="22" t="s">
        <v>15344</v>
      </c>
      <c r="H7386" s="11">
        <v>4.3</v>
      </c>
      <c r="I7386" s="11">
        <v>456</v>
      </c>
    </row>
    <row r="7387" spans="7:9">
      <c r="G7387" s="22" t="s">
        <v>14385</v>
      </c>
      <c r="H7387" s="11">
        <v>3.9</v>
      </c>
      <c r="I7387" s="11">
        <v>232</v>
      </c>
    </row>
    <row r="7388" spans="7:9">
      <c r="G7388" s="22" t="s">
        <v>14937</v>
      </c>
      <c r="H7388" s="11">
        <v>4.1</v>
      </c>
      <c r="I7388" s="11">
        <v>100</v>
      </c>
    </row>
    <row r="7389" spans="7:9">
      <c r="G7389" s="22" t="s">
        <v>14225</v>
      </c>
      <c r="H7389" s="11">
        <v>4.4</v>
      </c>
      <c r="I7389" s="11">
        <v>886</v>
      </c>
    </row>
    <row r="7390" spans="7:9">
      <c r="G7390" s="22" t="s">
        <v>14712</v>
      </c>
      <c r="H7390" s="11">
        <v>4</v>
      </c>
      <c r="I7390" s="11">
        <v>340</v>
      </c>
    </row>
    <row r="7391" spans="7:9">
      <c r="G7391" s="22" t="s">
        <v>14504</v>
      </c>
      <c r="H7391" s="11">
        <v>3.2</v>
      </c>
      <c r="I7391" s="11">
        <v>113</v>
      </c>
    </row>
    <row r="7392" spans="7:9">
      <c r="G7392" s="22" t="s">
        <v>14590</v>
      </c>
      <c r="H7392" s="11">
        <v>4.5</v>
      </c>
      <c r="I7392" s="11">
        <v>849</v>
      </c>
    </row>
    <row r="7393" spans="7:9">
      <c r="G7393" s="22" t="s">
        <v>14387</v>
      </c>
      <c r="H7393" s="11">
        <v>4.9</v>
      </c>
      <c r="I7393" s="11">
        <v>1343</v>
      </c>
    </row>
    <row r="7394" spans="7:9">
      <c r="G7394" s="22" t="s">
        <v>15097</v>
      </c>
      <c r="H7394" s="11">
        <v>4.5</v>
      </c>
      <c r="I7394" s="11">
        <v>302</v>
      </c>
    </row>
    <row r="7395" spans="7:9">
      <c r="G7395" s="22" t="s">
        <v>14964</v>
      </c>
      <c r="H7395" s="11">
        <v>3.5</v>
      </c>
      <c r="I7395" s="11">
        <v>119</v>
      </c>
    </row>
    <row r="7396" spans="7:9">
      <c r="G7396" s="22" t="s">
        <v>14670</v>
      </c>
      <c r="H7396" s="11">
        <v>3.8</v>
      </c>
      <c r="I7396" s="11">
        <v>332</v>
      </c>
    </row>
    <row r="7397" spans="7:9">
      <c r="G7397" s="22" t="s">
        <v>14980</v>
      </c>
      <c r="H7397" s="11">
        <v>3.6</v>
      </c>
      <c r="I7397" s="11">
        <v>140</v>
      </c>
    </row>
    <row r="7398" spans="7:9">
      <c r="G7398" s="22" t="s">
        <v>14838</v>
      </c>
      <c r="H7398" s="11">
        <v>4.5</v>
      </c>
      <c r="I7398" s="11">
        <v>345</v>
      </c>
    </row>
    <row r="7399" spans="7:9">
      <c r="G7399" s="22" t="s">
        <v>15140</v>
      </c>
      <c r="H7399" s="11">
        <v>4.2</v>
      </c>
      <c r="I7399" s="11">
        <v>288</v>
      </c>
    </row>
    <row r="7400" spans="7:9">
      <c r="G7400" s="22" t="s">
        <v>14422</v>
      </c>
      <c r="H7400" s="11">
        <v>4.9</v>
      </c>
      <c r="I7400" s="11">
        <v>602</v>
      </c>
    </row>
    <row r="7401" spans="7:9">
      <c r="G7401" s="22" t="s">
        <v>15521</v>
      </c>
      <c r="H7401" s="11">
        <v>3.2</v>
      </c>
      <c r="I7401" s="11">
        <v>18</v>
      </c>
    </row>
    <row r="7402" spans="7:9">
      <c r="G7402" s="22" t="s">
        <v>15444</v>
      </c>
      <c r="H7402" s="11">
        <v>3.9</v>
      </c>
      <c r="I7402" s="11">
        <v>262</v>
      </c>
    </row>
    <row r="7403" spans="7:9">
      <c r="G7403" s="22" t="s">
        <v>14308</v>
      </c>
      <c r="H7403" s="11">
        <v>4.9</v>
      </c>
      <c r="I7403" s="11">
        <v>1424</v>
      </c>
    </row>
    <row r="7404" spans="7:9">
      <c r="G7404" s="22" t="s">
        <v>15204</v>
      </c>
      <c r="H7404" s="11">
        <v>4.9</v>
      </c>
      <c r="I7404" s="11">
        <v>2238</v>
      </c>
    </row>
    <row r="7405" spans="7:9">
      <c r="G7405" s="22" t="s">
        <v>14642</v>
      </c>
      <c r="H7405" s="11">
        <v>4.25</v>
      </c>
      <c r="I7405" s="11">
        <v>625</v>
      </c>
    </row>
    <row r="7406" spans="7:9">
      <c r="G7406" s="22" t="s">
        <v>14825</v>
      </c>
      <c r="H7406" s="11">
        <v>4.1</v>
      </c>
      <c r="I7406" s="11">
        <v>302</v>
      </c>
    </row>
    <row r="7407" spans="7:9">
      <c r="G7407" s="22" t="s">
        <v>14499</v>
      </c>
      <c r="H7407" s="11">
        <v>4</v>
      </c>
      <c r="I7407" s="11">
        <v>157</v>
      </c>
    </row>
    <row r="7408" spans="7:9">
      <c r="G7408" s="22" t="s">
        <v>14530</v>
      </c>
      <c r="H7408" s="11">
        <v>3.6</v>
      </c>
      <c r="I7408" s="11">
        <v>115</v>
      </c>
    </row>
    <row r="7409" spans="7:9">
      <c r="G7409" s="22" t="s">
        <v>15393</v>
      </c>
      <c r="H7409" s="11">
        <v>3.7</v>
      </c>
      <c r="I7409" s="11">
        <v>122</v>
      </c>
    </row>
    <row r="7410" spans="7:9">
      <c r="G7410" s="22" t="s">
        <v>15395</v>
      </c>
      <c r="H7410" s="11">
        <v>3.8</v>
      </c>
      <c r="I7410" s="11">
        <v>195</v>
      </c>
    </row>
    <row r="7411" spans="7:9">
      <c r="G7411" s="22" t="s">
        <v>15398</v>
      </c>
      <c r="H7411" s="11">
        <v>3.7</v>
      </c>
      <c r="I7411" s="11">
        <v>146</v>
      </c>
    </row>
    <row r="7412" spans="7:9">
      <c r="G7412" s="22" t="s">
        <v>14475</v>
      </c>
      <c r="H7412" s="11">
        <v>4.8</v>
      </c>
      <c r="I7412" s="11">
        <v>860</v>
      </c>
    </row>
    <row r="7413" spans="7:9">
      <c r="G7413" s="22" t="s">
        <v>14644</v>
      </c>
      <c r="H7413" s="11">
        <v>4.6</v>
      </c>
      <c r="I7413" s="11">
        <v>717</v>
      </c>
    </row>
    <row r="7414" spans="7:9">
      <c r="G7414" s="22" t="s">
        <v>15434</v>
      </c>
      <c r="H7414" s="11">
        <v>3.7</v>
      </c>
      <c r="I7414" s="11">
        <v>183</v>
      </c>
    </row>
    <row r="7415" spans="7:9">
      <c r="G7415" s="22" t="s">
        <v>14843</v>
      </c>
      <c r="H7415" s="11">
        <v>4.2</v>
      </c>
      <c r="I7415" s="11">
        <v>355</v>
      </c>
    </row>
    <row r="7416" spans="7:9">
      <c r="G7416" s="22" t="s">
        <v>14774</v>
      </c>
      <c r="H7416" s="11">
        <v>3.8</v>
      </c>
      <c r="I7416" s="11">
        <v>161</v>
      </c>
    </row>
    <row r="7417" spans="7:9">
      <c r="G7417" s="22" t="s">
        <v>14419</v>
      </c>
      <c r="H7417" s="11">
        <v>4.2</v>
      </c>
      <c r="I7417" s="11">
        <v>485</v>
      </c>
    </row>
    <row r="7418" spans="7:9">
      <c r="G7418" s="22" t="s">
        <v>15485</v>
      </c>
      <c r="H7418" s="11">
        <v>3.6</v>
      </c>
      <c r="I7418" s="11">
        <v>89</v>
      </c>
    </row>
    <row r="7419" spans="7:9">
      <c r="G7419" s="22" t="s">
        <v>15400</v>
      </c>
      <c r="H7419" s="11">
        <v>3.7</v>
      </c>
      <c r="I7419" s="11">
        <v>117</v>
      </c>
    </row>
    <row r="7420" spans="7:9">
      <c r="G7420" s="22" t="s">
        <v>15317</v>
      </c>
      <c r="H7420" s="11">
        <v>3.7</v>
      </c>
      <c r="I7420" s="11">
        <v>747</v>
      </c>
    </row>
    <row r="7421" spans="7:9">
      <c r="G7421" s="22" t="s">
        <v>15070</v>
      </c>
      <c r="H7421" s="11">
        <v>4.1</v>
      </c>
      <c r="I7421" s="11">
        <v>182</v>
      </c>
    </row>
    <row r="7422" spans="7:9">
      <c r="G7422" s="22" t="s">
        <v>15438</v>
      </c>
      <c r="H7422" s="11">
        <v>3.5</v>
      </c>
      <c r="I7422" s="11">
        <v>208</v>
      </c>
    </row>
    <row r="7423" spans="7:9">
      <c r="G7423" s="22" t="s">
        <v>14316</v>
      </c>
      <c r="H7423" s="11">
        <v>4.9</v>
      </c>
      <c r="I7423" s="11">
        <v>1413</v>
      </c>
    </row>
    <row r="7424" spans="7:9">
      <c r="G7424" s="22" t="s">
        <v>15320</v>
      </c>
      <c r="H7424" s="11">
        <v>4.5</v>
      </c>
      <c r="I7424" s="11">
        <v>1014</v>
      </c>
    </row>
    <row r="7425" spans="7:9">
      <c r="G7425" s="22" t="s">
        <v>15487</v>
      </c>
      <c r="H7425" s="11">
        <v>3.6</v>
      </c>
      <c r="I7425" s="11">
        <v>80</v>
      </c>
    </row>
    <row r="7426" spans="7:9">
      <c r="G7426" s="22" t="s">
        <v>15112</v>
      </c>
      <c r="H7426" s="11">
        <v>3.7</v>
      </c>
      <c r="I7426" s="11">
        <v>104</v>
      </c>
    </row>
    <row r="7427" spans="7:9">
      <c r="G7427" s="22" t="s">
        <v>14648</v>
      </c>
      <c r="H7427" s="11">
        <v>4</v>
      </c>
      <c r="I7427" s="11">
        <v>380</v>
      </c>
    </row>
    <row r="7428" spans="7:9">
      <c r="G7428" s="22" t="s">
        <v>15099</v>
      </c>
      <c r="H7428" s="11">
        <v>4.2</v>
      </c>
      <c r="I7428" s="11">
        <v>379</v>
      </c>
    </row>
    <row r="7429" spans="7:9">
      <c r="G7429" s="22" t="s">
        <v>15227</v>
      </c>
      <c r="H7429" s="11">
        <v>4.2</v>
      </c>
      <c r="I7429" s="11">
        <v>591</v>
      </c>
    </row>
    <row r="7430" spans="7:9">
      <c r="G7430" s="22" t="s">
        <v>15207</v>
      </c>
      <c r="H7430" s="11">
        <v>4.6</v>
      </c>
      <c r="I7430" s="11">
        <v>792</v>
      </c>
    </row>
    <row r="7431" spans="7:9">
      <c r="G7431" s="22" t="s">
        <v>23389</v>
      </c>
      <c r="H7431" s="11">
        <v>1</v>
      </c>
      <c r="I7431" s="11">
        <v>1</v>
      </c>
    </row>
    <row r="7432" spans="7:9">
      <c r="G7432" s="22" t="s">
        <v>14880</v>
      </c>
      <c r="H7432" s="11">
        <v>4.9</v>
      </c>
      <c r="I7432" s="11">
        <v>249</v>
      </c>
    </row>
    <row r="7433" spans="7:9">
      <c r="G7433" s="22" t="s">
        <v>14193</v>
      </c>
      <c r="H7433" s="11">
        <v>4.5</v>
      </c>
      <c r="I7433" s="11">
        <v>1151</v>
      </c>
    </row>
    <row r="7434" spans="7:9">
      <c r="G7434" s="22" t="s">
        <v>14950</v>
      </c>
      <c r="H7434" s="11">
        <v>4.6</v>
      </c>
      <c r="I7434" s="11">
        <v>166</v>
      </c>
    </row>
    <row r="7435" spans="7:9">
      <c r="G7435" s="22" t="s">
        <v>15229</v>
      </c>
      <c r="H7435" s="11">
        <v>4.7</v>
      </c>
      <c r="I7435" s="11">
        <v>816</v>
      </c>
    </row>
    <row r="7436" spans="7:9">
      <c r="G7436" s="22" t="s">
        <v>14948</v>
      </c>
      <c r="H7436" s="11">
        <v>4.2</v>
      </c>
      <c r="I7436" s="11">
        <v>141</v>
      </c>
    </row>
    <row r="7437" spans="7:9">
      <c r="G7437" s="22" t="s">
        <v>15287</v>
      </c>
      <c r="H7437" s="11">
        <v>3.5</v>
      </c>
      <c r="I7437" s="11">
        <v>57</v>
      </c>
    </row>
    <row r="7438" spans="7:9">
      <c r="G7438" s="22" t="s">
        <v>15102</v>
      </c>
      <c r="H7438" s="11">
        <v>4.2</v>
      </c>
      <c r="I7438" s="11">
        <v>223</v>
      </c>
    </row>
    <row r="7439" spans="7:9">
      <c r="G7439" s="22" t="s">
        <v>15450</v>
      </c>
      <c r="H7439" s="11">
        <v>3.8</v>
      </c>
      <c r="I7439" s="11">
        <v>245</v>
      </c>
    </row>
    <row r="7440" spans="7:9">
      <c r="G7440" s="22" t="s">
        <v>14536</v>
      </c>
      <c r="H7440" s="11">
        <v>3.4</v>
      </c>
      <c r="I7440" s="11">
        <v>36</v>
      </c>
    </row>
    <row r="7441" spans="7:9">
      <c r="G7441" s="22" t="s">
        <v>15219</v>
      </c>
      <c r="H7441" s="11">
        <v>4.4</v>
      </c>
      <c r="I7441" s="11">
        <v>1408</v>
      </c>
    </row>
    <row r="7442" spans="7:9">
      <c r="G7442" s="22" t="s">
        <v>14982</v>
      </c>
      <c r="H7442" s="11">
        <v>3.6</v>
      </c>
      <c r="I7442" s="11">
        <v>159</v>
      </c>
    </row>
    <row r="7443" spans="7:9">
      <c r="G7443" s="22" t="s">
        <v>14679</v>
      </c>
      <c r="H7443" s="11">
        <v>4.1</v>
      </c>
      <c r="I7443" s="11">
        <v>270</v>
      </c>
    </row>
    <row r="7444" spans="7:9">
      <c r="G7444" s="22" t="s">
        <v>14889</v>
      </c>
      <c r="H7444" s="11">
        <v>4.1</v>
      </c>
      <c r="I7444" s="11">
        <v>144</v>
      </c>
    </row>
    <row r="7445" spans="7:9">
      <c r="G7445" s="22" t="s">
        <v>15322</v>
      </c>
      <c r="H7445" s="11">
        <v>3.8</v>
      </c>
      <c r="I7445" s="11">
        <v>566</v>
      </c>
    </row>
    <row r="7446" spans="7:9">
      <c r="G7446" s="22" t="s">
        <v>14255</v>
      </c>
      <c r="H7446" s="11">
        <v>4.9</v>
      </c>
      <c r="I7446" s="11">
        <v>1457</v>
      </c>
    </row>
    <row r="7447" spans="7:9">
      <c r="G7447" s="22" t="s">
        <v>15284</v>
      </c>
      <c r="H7447" s="11">
        <v>3.7</v>
      </c>
      <c r="I7447" s="11">
        <v>191</v>
      </c>
    </row>
    <row r="7448" spans="7:9">
      <c r="G7448" s="22" t="s">
        <v>14953</v>
      </c>
      <c r="H7448" s="11">
        <v>3.4</v>
      </c>
      <c r="I7448" s="11">
        <v>53</v>
      </c>
    </row>
    <row r="7449" spans="7:9">
      <c r="G7449" s="22" t="s">
        <v>14650</v>
      </c>
      <c r="H7449" s="11">
        <v>4.9</v>
      </c>
      <c r="I7449" s="11">
        <v>548</v>
      </c>
    </row>
    <row r="7450" spans="7:9">
      <c r="G7450" s="22" t="s">
        <v>14228</v>
      </c>
      <c r="H7450" s="11">
        <v>4.3</v>
      </c>
      <c r="I7450" s="11">
        <v>782</v>
      </c>
    </row>
    <row r="7451" spans="7:9">
      <c r="G7451" s="22" t="s">
        <v>15402</v>
      </c>
      <c r="H7451" s="11">
        <v>3.8</v>
      </c>
      <c r="I7451" s="11">
        <v>187</v>
      </c>
    </row>
    <row r="7452" spans="7:9">
      <c r="G7452" s="22" t="s">
        <v>15057</v>
      </c>
      <c r="H7452" s="11">
        <v>4.2</v>
      </c>
      <c r="I7452" s="11">
        <v>319</v>
      </c>
    </row>
    <row r="7453" spans="7:9">
      <c r="G7453" s="22" t="s">
        <v>14955</v>
      </c>
      <c r="H7453" s="11">
        <v>4.5</v>
      </c>
      <c r="I7453" s="11">
        <v>208</v>
      </c>
    </row>
    <row r="7454" spans="7:9">
      <c r="G7454" s="22" t="s">
        <v>14342</v>
      </c>
      <c r="H7454" s="11">
        <v>4.6</v>
      </c>
      <c r="I7454" s="11">
        <v>1629</v>
      </c>
    </row>
    <row r="7455" spans="7:9">
      <c r="G7455" s="22" t="s">
        <v>14321</v>
      </c>
      <c r="H7455" s="11">
        <v>4.5</v>
      </c>
      <c r="I7455" s="11">
        <v>1203</v>
      </c>
    </row>
    <row r="7456" spans="7:9">
      <c r="G7456" s="22" t="s">
        <v>14653</v>
      </c>
      <c r="H7456" s="11">
        <v>4</v>
      </c>
      <c r="I7456" s="11">
        <v>782</v>
      </c>
    </row>
    <row r="7457" spans="7:9">
      <c r="G7457" s="22" t="s">
        <v>15248</v>
      </c>
      <c r="H7457" s="11">
        <v>3.6</v>
      </c>
      <c r="I7457" s="11">
        <v>91</v>
      </c>
    </row>
    <row r="7458" spans="7:9">
      <c r="G7458" s="22" t="s">
        <v>15347</v>
      </c>
      <c r="H7458" s="11">
        <v>4</v>
      </c>
      <c r="I7458" s="11">
        <v>687</v>
      </c>
    </row>
    <row r="7459" spans="7:9">
      <c r="G7459" s="22" t="s">
        <v>15436</v>
      </c>
      <c r="H7459" s="11">
        <v>3.8</v>
      </c>
      <c r="I7459" s="11">
        <v>199</v>
      </c>
    </row>
    <row r="7460" spans="7:9">
      <c r="G7460" s="22" t="s">
        <v>15105</v>
      </c>
      <c r="H7460" s="11">
        <v>4.5</v>
      </c>
      <c r="I7460" s="11">
        <v>289</v>
      </c>
    </row>
    <row r="7461" spans="7:9">
      <c r="G7461" s="22" t="s">
        <v>15252</v>
      </c>
      <c r="H7461" s="11">
        <v>3.6</v>
      </c>
      <c r="I7461" s="11">
        <v>59</v>
      </c>
    </row>
    <row r="7462" spans="7:9">
      <c r="G7462" s="22" t="s">
        <v>14392</v>
      </c>
      <c r="H7462" s="11">
        <v>4.2</v>
      </c>
      <c r="I7462" s="11">
        <v>531</v>
      </c>
    </row>
    <row r="7463" spans="7:9">
      <c r="G7463" s="22" t="s">
        <v>15498</v>
      </c>
      <c r="H7463" s="11">
        <v>3.6</v>
      </c>
      <c r="I7463" s="11">
        <v>104</v>
      </c>
    </row>
    <row r="7464" spans="7:9">
      <c r="G7464" s="22" t="s">
        <v>14326</v>
      </c>
      <c r="H7464" s="11">
        <v>4.6</v>
      </c>
      <c r="I7464" s="11">
        <v>1321</v>
      </c>
    </row>
    <row r="7465" spans="7:9">
      <c r="G7465" s="22" t="s">
        <v>15242</v>
      </c>
      <c r="H7465" s="11">
        <v>3.7</v>
      </c>
      <c r="I7465" s="11">
        <v>104</v>
      </c>
    </row>
    <row r="7466" spans="7:9">
      <c r="G7466" s="22" t="s">
        <v>14828</v>
      </c>
      <c r="H7466" s="11">
        <v>3.7</v>
      </c>
      <c r="I7466" s="11">
        <v>123</v>
      </c>
    </row>
    <row r="7467" spans="7:9">
      <c r="G7467" s="22" t="s">
        <v>15510</v>
      </c>
      <c r="H7467" s="11">
        <v>3.8</v>
      </c>
      <c r="I7467" s="11">
        <v>175</v>
      </c>
    </row>
    <row r="7468" spans="7:9">
      <c r="G7468" s="22" t="s">
        <v>19483</v>
      </c>
      <c r="H7468" s="11">
        <v>3.1</v>
      </c>
      <c r="I7468" s="11">
        <v>6</v>
      </c>
    </row>
    <row r="7469" spans="7:9">
      <c r="G7469" s="22" t="s">
        <v>14984</v>
      </c>
      <c r="H7469" s="11">
        <v>3.4</v>
      </c>
      <c r="I7469" s="11">
        <v>153</v>
      </c>
    </row>
    <row r="7470" spans="7:9">
      <c r="G7470" s="22" t="s">
        <v>14331</v>
      </c>
      <c r="H7470" s="11">
        <v>4.2</v>
      </c>
      <c r="I7470" s="11">
        <v>1363</v>
      </c>
    </row>
    <row r="7471" spans="7:9">
      <c r="G7471" s="22" t="s">
        <v>14852</v>
      </c>
      <c r="H7471" s="11">
        <v>3.6</v>
      </c>
      <c r="I7471" s="11">
        <v>109</v>
      </c>
    </row>
    <row r="7472" spans="7:9">
      <c r="G7472" s="22" t="s">
        <v>15270</v>
      </c>
      <c r="H7472" s="11">
        <v>3.6</v>
      </c>
      <c r="I7472" s="11">
        <v>85</v>
      </c>
    </row>
    <row r="7473" spans="7:9">
      <c r="G7473" s="22" t="s">
        <v>14395</v>
      </c>
      <c r="H7473" s="11">
        <v>4.2</v>
      </c>
      <c r="I7473" s="11">
        <v>807</v>
      </c>
    </row>
    <row r="7474" spans="7:9">
      <c r="G7474" s="22" t="s">
        <v>14656</v>
      </c>
      <c r="H7474" s="11">
        <v>3.5</v>
      </c>
      <c r="I7474" s="11">
        <v>304</v>
      </c>
    </row>
    <row r="7475" spans="7:9">
      <c r="G7475" s="22" t="s">
        <v>15512</v>
      </c>
      <c r="H7475" s="11">
        <v>3.7</v>
      </c>
      <c r="I7475" s="11">
        <v>136</v>
      </c>
    </row>
    <row r="7476" spans="7:9">
      <c r="G7476" s="22" t="s">
        <v>14231</v>
      </c>
      <c r="H7476" s="11">
        <v>4.4</v>
      </c>
      <c r="I7476" s="11">
        <v>1685</v>
      </c>
    </row>
    <row r="7477" spans="7:9">
      <c r="G7477" s="22" t="s">
        <v>15272</v>
      </c>
      <c r="H7477" s="11">
        <v>3.6</v>
      </c>
      <c r="I7477" s="11">
        <v>108</v>
      </c>
    </row>
    <row r="7478" spans="7:9">
      <c r="G7478" s="22" t="s">
        <v>15052</v>
      </c>
      <c r="H7478" s="11">
        <v>4.1</v>
      </c>
      <c r="I7478" s="11">
        <v>171</v>
      </c>
    </row>
    <row r="7479" spans="7:9">
      <c r="G7479" s="22" t="s">
        <v>14715</v>
      </c>
      <c r="H7479" s="11">
        <v>4.1</v>
      </c>
      <c r="I7479" s="11">
        <v>393</v>
      </c>
    </row>
    <row r="7480" spans="7:9">
      <c r="G7480" s="22" t="s">
        <v>14538</v>
      </c>
      <c r="H7480" s="11">
        <v>3.5</v>
      </c>
      <c r="I7480" s="11">
        <v>51</v>
      </c>
    </row>
    <row r="7481" spans="7:9">
      <c r="G7481" s="22" t="s">
        <v>14599</v>
      </c>
      <c r="H7481" s="11">
        <v>4.2</v>
      </c>
      <c r="I7481" s="11">
        <v>550</v>
      </c>
    </row>
    <row r="7482" spans="7:9">
      <c r="G7482" s="22" t="s">
        <v>14789</v>
      </c>
      <c r="H7482" s="11">
        <v>4.9</v>
      </c>
      <c r="I7482" s="11">
        <v>820</v>
      </c>
    </row>
    <row r="7483" spans="7:9">
      <c r="G7483" s="22" t="s">
        <v>14987</v>
      </c>
      <c r="H7483" s="11">
        <v>3.6</v>
      </c>
      <c r="I7483" s="11">
        <v>131</v>
      </c>
    </row>
    <row r="7484" spans="7:9">
      <c r="G7484" s="22" t="s">
        <v>14900</v>
      </c>
      <c r="H7484" s="11">
        <v>3.9</v>
      </c>
      <c r="I7484" s="11">
        <v>66</v>
      </c>
    </row>
    <row r="7485" spans="7:9">
      <c r="G7485" s="22" t="s">
        <v>15050</v>
      </c>
      <c r="H7485" s="11">
        <v>3.8</v>
      </c>
      <c r="I7485" s="11">
        <v>89</v>
      </c>
    </row>
    <row r="7486" spans="7:9">
      <c r="G7486" s="22" t="s">
        <v>15055</v>
      </c>
      <c r="H7486" s="11">
        <v>3.9</v>
      </c>
      <c r="I7486" s="11">
        <v>133</v>
      </c>
    </row>
    <row r="7487" spans="7:9">
      <c r="G7487" s="22" t="s">
        <v>15440</v>
      </c>
      <c r="H7487" s="11">
        <v>4.1</v>
      </c>
      <c r="I7487" s="11">
        <v>575</v>
      </c>
    </row>
    <row r="7488" spans="7:9">
      <c r="G7488" s="22" t="s">
        <v>14908</v>
      </c>
      <c r="H7488" s="11">
        <v>4.3</v>
      </c>
      <c r="I7488" s="11">
        <v>116</v>
      </c>
    </row>
    <row r="7489" spans="7:9">
      <c r="G7489" s="22" t="s">
        <v>15324</v>
      </c>
      <c r="H7489" s="11">
        <v>4.3</v>
      </c>
      <c r="I7489" s="11">
        <v>719</v>
      </c>
    </row>
    <row r="7490" spans="7:9">
      <c r="G7490" s="22" t="s">
        <v>15489</v>
      </c>
      <c r="H7490" s="11">
        <v>3.6</v>
      </c>
      <c r="I7490" s="11">
        <v>114</v>
      </c>
    </row>
    <row r="7491" spans="7:9">
      <c r="G7491" s="22" t="s">
        <v>14913</v>
      </c>
      <c r="H7491" s="11">
        <v>3.7</v>
      </c>
      <c r="I7491" s="11">
        <v>25</v>
      </c>
    </row>
    <row r="7492" spans="7:9">
      <c r="G7492" s="22" t="s">
        <v>14593</v>
      </c>
      <c r="H7492" s="11">
        <v>4.6</v>
      </c>
      <c r="I7492" s="11">
        <v>917</v>
      </c>
    </row>
    <row r="7493" spans="7:9">
      <c r="G7493" s="22" t="s">
        <v>14417</v>
      </c>
      <c r="H7493" s="11">
        <v>4.6</v>
      </c>
      <c r="I7493" s="11">
        <v>723</v>
      </c>
    </row>
    <row r="7494" spans="7:9">
      <c r="G7494" s="22" t="s">
        <v>15459</v>
      </c>
      <c r="H7494" s="11">
        <v>3.8</v>
      </c>
      <c r="I7494" s="11">
        <v>225</v>
      </c>
    </row>
    <row r="7495" spans="7:9">
      <c r="G7495" s="22" t="s">
        <v>14990</v>
      </c>
      <c r="H7495" s="11">
        <v>3.5</v>
      </c>
      <c r="I7495" s="11">
        <v>60</v>
      </c>
    </row>
    <row r="7496" spans="7:9">
      <c r="G7496" s="22" t="s">
        <v>15294</v>
      </c>
      <c r="H7496" s="11">
        <v>3.6</v>
      </c>
      <c r="I7496" s="11">
        <v>132</v>
      </c>
    </row>
    <row r="7497" spans="7:9">
      <c r="G7497" s="22" t="s">
        <v>15115</v>
      </c>
      <c r="H7497" s="11">
        <v>3.7</v>
      </c>
      <c r="I7497" s="11">
        <v>153</v>
      </c>
    </row>
    <row r="7498" spans="7:9">
      <c r="G7498" s="22" t="s">
        <v>14303</v>
      </c>
      <c r="H7498" s="11">
        <v>4.5</v>
      </c>
      <c r="I7498" s="11">
        <v>1868</v>
      </c>
    </row>
    <row r="7499" spans="7:9">
      <c r="G7499" s="22" t="s">
        <v>14268</v>
      </c>
      <c r="H7499" s="11">
        <v>4.4</v>
      </c>
      <c r="I7499" s="11">
        <v>570</v>
      </c>
    </row>
    <row r="7500" spans="7:9">
      <c r="G7500" s="22" t="s">
        <v>14659</v>
      </c>
      <c r="H7500" s="11">
        <v>4.2</v>
      </c>
      <c r="I7500" s="11">
        <v>647</v>
      </c>
    </row>
    <row r="7501" spans="7:9">
      <c r="G7501" s="22" t="s">
        <v>14944</v>
      </c>
      <c r="H7501" s="11">
        <v>4.9</v>
      </c>
      <c r="I7501" s="11">
        <v>474</v>
      </c>
    </row>
    <row r="7502" spans="7:9">
      <c r="G7502" s="22" t="s">
        <v>14606</v>
      </c>
      <c r="H7502" s="11">
        <v>4.1</v>
      </c>
      <c r="I7502" s="11">
        <v>543</v>
      </c>
    </row>
    <row r="7503" spans="7:9">
      <c r="G7503" s="22" t="s">
        <v>14796</v>
      </c>
      <c r="H7503" s="11">
        <v>4.2</v>
      </c>
      <c r="I7503" s="11">
        <v>186</v>
      </c>
    </row>
    <row r="7504" spans="7:9">
      <c r="G7504" s="22" t="s">
        <v>15274</v>
      </c>
      <c r="H7504" s="11">
        <v>3.8</v>
      </c>
      <c r="I7504" s="11">
        <v>141</v>
      </c>
    </row>
    <row r="7505" spans="7:9">
      <c r="G7505" s="22" t="s">
        <v>14235</v>
      </c>
      <c r="H7505" s="11">
        <v>4.6</v>
      </c>
      <c r="I7505" s="11">
        <v>2324</v>
      </c>
    </row>
    <row r="7506" spans="7:9">
      <c r="G7506" s="22" t="s">
        <v>14718</v>
      </c>
      <c r="H7506" s="11">
        <v>3.825</v>
      </c>
      <c r="I7506" s="11">
        <v>742</v>
      </c>
    </row>
    <row r="7507" spans="7:9">
      <c r="G7507" s="22" t="s">
        <v>14867</v>
      </c>
      <c r="H7507" s="11">
        <v>4.2</v>
      </c>
      <c r="I7507" s="11">
        <v>111</v>
      </c>
    </row>
    <row r="7508" spans="7:9">
      <c r="G7508" s="22" t="s">
        <v>14664</v>
      </c>
      <c r="H7508" s="11">
        <v>4.3</v>
      </c>
      <c r="I7508" s="11">
        <v>317</v>
      </c>
    </row>
    <row r="7509" spans="7:9">
      <c r="G7509" s="22" t="s">
        <v>14755</v>
      </c>
      <c r="H7509" s="11">
        <v>4.2</v>
      </c>
      <c r="I7509" s="11">
        <v>220</v>
      </c>
    </row>
    <row r="7510" spans="7:9">
      <c r="G7510" s="22" t="s">
        <v>15290</v>
      </c>
      <c r="H7510" s="11">
        <v>3.7</v>
      </c>
      <c r="I7510" s="11">
        <v>162</v>
      </c>
    </row>
    <row r="7511" spans="7:9">
      <c r="G7511" s="22" t="s">
        <v>15138</v>
      </c>
      <c r="H7511" s="11">
        <v>4</v>
      </c>
      <c r="I7511" s="11">
        <v>232</v>
      </c>
    </row>
    <row r="7512" spans="7:9">
      <c r="G7512" s="22" t="s">
        <v>14918</v>
      </c>
      <c r="H7512" s="11">
        <v>3.7</v>
      </c>
      <c r="I7512" s="11">
        <v>38</v>
      </c>
    </row>
    <row r="7513" spans="7:9">
      <c r="G7513" s="22" t="s">
        <v>15148</v>
      </c>
      <c r="H7513" s="11">
        <v>3.6</v>
      </c>
      <c r="I7513" s="11">
        <v>30</v>
      </c>
    </row>
    <row r="7514" spans="7:9">
      <c r="G7514" s="22" t="s">
        <v>14630</v>
      </c>
      <c r="H7514" s="11">
        <v>4.5</v>
      </c>
      <c r="I7514" s="11">
        <v>631</v>
      </c>
    </row>
    <row r="7515" spans="7:9">
      <c r="G7515" s="22" t="s">
        <v>14847</v>
      </c>
      <c r="H7515" s="11">
        <v>4.3</v>
      </c>
      <c r="I7515" s="11">
        <v>287</v>
      </c>
    </row>
    <row r="7516" spans="7:9">
      <c r="G7516" s="22" t="s">
        <v>15280</v>
      </c>
      <c r="H7516" s="11">
        <v>3.6</v>
      </c>
      <c r="I7516" s="11">
        <v>144</v>
      </c>
    </row>
    <row r="7517" spans="7:9">
      <c r="G7517" s="22" t="s">
        <v>14495</v>
      </c>
      <c r="H7517" s="11">
        <v>4.9</v>
      </c>
      <c r="I7517" s="11">
        <v>570</v>
      </c>
    </row>
    <row r="7518" spans="7:9">
      <c r="G7518" s="22" t="s">
        <v>14548</v>
      </c>
      <c r="H7518" s="11">
        <v>3.8</v>
      </c>
      <c r="I7518" s="11">
        <v>250</v>
      </c>
    </row>
    <row r="7519" spans="7:9">
      <c r="G7519" s="22" t="s">
        <v>14673</v>
      </c>
      <c r="H7519" s="11">
        <v>4</v>
      </c>
      <c r="I7519" s="11">
        <v>360</v>
      </c>
    </row>
    <row r="7520" spans="7:9">
      <c r="G7520" s="22" t="s">
        <v>14271</v>
      </c>
      <c r="H7520" s="11">
        <v>3.6</v>
      </c>
      <c r="I7520" s="11">
        <v>432</v>
      </c>
    </row>
    <row r="7521" spans="7:9">
      <c r="G7521" s="22" t="s">
        <v>13807</v>
      </c>
      <c r="H7521" s="11">
        <v>3.8</v>
      </c>
      <c r="I7521" s="11">
        <v>883</v>
      </c>
    </row>
    <row r="7522" spans="7:9">
      <c r="G7522" s="22" t="s">
        <v>14735</v>
      </c>
      <c r="H7522" s="11">
        <v>4.3</v>
      </c>
      <c r="I7522" s="11">
        <v>422</v>
      </c>
    </row>
    <row r="7523" spans="7:9">
      <c r="G7523" s="22" t="s">
        <v>15192</v>
      </c>
      <c r="H7523" s="11">
        <v>4</v>
      </c>
      <c r="I7523" s="11">
        <v>1270</v>
      </c>
    </row>
    <row r="7524" spans="7:9">
      <c r="G7524" s="22" t="s">
        <v>15233</v>
      </c>
      <c r="H7524" s="11">
        <v>4.3</v>
      </c>
      <c r="I7524" s="11">
        <v>905</v>
      </c>
    </row>
    <row r="7525" spans="7:9">
      <c r="G7525" s="22" t="s">
        <v>14576</v>
      </c>
      <c r="H7525" s="11">
        <v>3.7</v>
      </c>
      <c r="I7525" s="11">
        <v>289</v>
      </c>
    </row>
    <row r="7526" spans="7:9">
      <c r="G7526" s="22" t="s">
        <v>14791</v>
      </c>
      <c r="H7526" s="11">
        <v>4.5</v>
      </c>
      <c r="I7526" s="11">
        <v>488</v>
      </c>
    </row>
    <row r="7527" spans="7:9">
      <c r="G7527" s="22" t="s">
        <v>15311</v>
      </c>
      <c r="H7527" s="11">
        <v>3.3</v>
      </c>
      <c r="I7527" s="11">
        <v>1201</v>
      </c>
    </row>
    <row r="7528" spans="7:9">
      <c r="G7528" s="22" t="s">
        <v>14456</v>
      </c>
      <c r="H7528" s="11">
        <v>3.8</v>
      </c>
      <c r="I7528" s="11">
        <v>308</v>
      </c>
    </row>
    <row r="7529" spans="7:9">
      <c r="G7529" s="22" t="s">
        <v>15124</v>
      </c>
      <c r="H7529" s="11">
        <v>3.8</v>
      </c>
      <c r="I7529" s="11">
        <v>323</v>
      </c>
    </row>
    <row r="7530" spans="7:9">
      <c r="G7530" s="22" t="s">
        <v>14313</v>
      </c>
      <c r="H7530" s="11">
        <v>4.1</v>
      </c>
      <c r="I7530" s="11">
        <v>1020</v>
      </c>
    </row>
    <row r="7531" spans="7:9">
      <c r="G7531" s="22" t="s">
        <v>15061</v>
      </c>
      <c r="H7531" s="11">
        <v>4</v>
      </c>
      <c r="I7531" s="11">
        <v>161</v>
      </c>
    </row>
    <row r="7532" spans="7:9">
      <c r="G7532" s="22" t="s">
        <v>13397</v>
      </c>
      <c r="H7532" s="11">
        <v>4.1</v>
      </c>
      <c r="I7532" s="11">
        <v>465</v>
      </c>
    </row>
    <row r="7533" spans="7:9">
      <c r="G7533" s="22" t="s">
        <v>15330</v>
      </c>
      <c r="H7533" s="11">
        <v>4.4</v>
      </c>
      <c r="I7533" s="11">
        <v>1803</v>
      </c>
    </row>
    <row r="7534" spans="7:9">
      <c r="G7534" s="22" t="s">
        <v>14244</v>
      </c>
      <c r="H7534" s="11">
        <v>4.4</v>
      </c>
      <c r="I7534" s="11">
        <v>1998</v>
      </c>
    </row>
    <row r="7535" spans="7:9">
      <c r="G7535" s="22" t="s">
        <v>14348</v>
      </c>
      <c r="H7535" s="11">
        <v>4</v>
      </c>
      <c r="I7535" s="11">
        <v>875</v>
      </c>
    </row>
    <row r="7536" spans="7:9">
      <c r="G7536" s="22" t="s">
        <v>14619</v>
      </c>
      <c r="H7536" s="11">
        <v>4.4</v>
      </c>
      <c r="I7536" s="11">
        <v>546</v>
      </c>
    </row>
    <row r="7537" spans="7:9">
      <c r="G7537" s="22" t="s">
        <v>15507</v>
      </c>
      <c r="H7537" s="11">
        <v>3.7</v>
      </c>
      <c r="I7537" s="11">
        <v>101</v>
      </c>
    </row>
    <row r="7538" spans="7:9">
      <c r="G7538" s="22" t="s">
        <v>14675</v>
      </c>
      <c r="H7538" s="11">
        <v>4</v>
      </c>
      <c r="I7538" s="11">
        <v>227</v>
      </c>
    </row>
    <row r="7539" spans="7:9">
      <c r="G7539" s="22" t="s">
        <v>15519</v>
      </c>
      <c r="H7539" s="11">
        <v>3.5</v>
      </c>
      <c r="I7539" s="11">
        <v>58</v>
      </c>
    </row>
    <row r="7540" spans="7:9">
      <c r="G7540" s="22" t="s">
        <v>15239</v>
      </c>
      <c r="H7540" s="11">
        <v>3.7</v>
      </c>
      <c r="I7540" s="11">
        <v>559</v>
      </c>
    </row>
    <row r="7541" spans="7:9">
      <c r="G7541" s="22" t="s">
        <v>15470</v>
      </c>
      <c r="H7541" s="11">
        <v>3.9</v>
      </c>
      <c r="I7541" s="11">
        <v>156</v>
      </c>
    </row>
    <row r="7542" spans="7:9">
      <c r="G7542" s="22" t="s">
        <v>14260</v>
      </c>
      <c r="H7542" s="11">
        <v>4.7</v>
      </c>
      <c r="I7542" s="11">
        <v>1412</v>
      </c>
    </row>
    <row r="7543" spans="7:9">
      <c r="G7543" s="22" t="s">
        <v>14758</v>
      </c>
      <c r="H7543" s="11">
        <v>4.2</v>
      </c>
      <c r="I7543" s="11">
        <v>347</v>
      </c>
    </row>
    <row r="7544" spans="7:9">
      <c r="G7544" s="22" t="s">
        <v>15500</v>
      </c>
      <c r="H7544" s="11">
        <v>3.9</v>
      </c>
      <c r="I7544" s="11">
        <v>156</v>
      </c>
    </row>
    <row r="7545" spans="7:9">
      <c r="G7545" s="22" t="s">
        <v>15407</v>
      </c>
      <c r="H7545" s="11">
        <v>3.9</v>
      </c>
      <c r="I7545" s="11">
        <v>239</v>
      </c>
    </row>
    <row r="7546" spans="7:9">
      <c r="G7546" s="22" t="s">
        <v>15002</v>
      </c>
      <c r="H7546" s="11">
        <v>3.3</v>
      </c>
      <c r="I7546" s="11">
        <v>65</v>
      </c>
    </row>
    <row r="7547" spans="7:9">
      <c r="G7547" s="22" t="s">
        <v>14893</v>
      </c>
      <c r="H7547" s="11">
        <v>3.7</v>
      </c>
      <c r="I7547" s="11">
        <v>116</v>
      </c>
    </row>
    <row r="7548" spans="7:9">
      <c r="G7548" s="22" t="s">
        <v>15493</v>
      </c>
      <c r="H7548" s="11">
        <v>3.6</v>
      </c>
      <c r="I7548" s="11">
        <v>89</v>
      </c>
    </row>
    <row r="7549" spans="7:9">
      <c r="G7549" s="22" t="s">
        <v>14596</v>
      </c>
      <c r="H7549" s="11">
        <v>4.4</v>
      </c>
      <c r="I7549" s="11">
        <v>1098</v>
      </c>
    </row>
    <row r="7550" spans="7:9">
      <c r="G7550" s="22" t="s">
        <v>14602</v>
      </c>
      <c r="H7550" s="11">
        <v>4.2</v>
      </c>
      <c r="I7550" s="11">
        <v>579</v>
      </c>
    </row>
    <row r="7551" spans="7:9">
      <c r="G7551" s="22" t="s">
        <v>15405</v>
      </c>
      <c r="H7551" s="11">
        <v>4</v>
      </c>
      <c r="I7551" s="11">
        <v>271</v>
      </c>
    </row>
    <row r="7552" spans="7:9">
      <c r="G7552" s="22" t="s">
        <v>14940</v>
      </c>
      <c r="H7552" s="11">
        <v>4.1</v>
      </c>
      <c r="I7552" s="11">
        <v>117</v>
      </c>
    </row>
    <row r="7553" spans="7:9">
      <c r="G7553" s="22" t="s">
        <v>15084</v>
      </c>
      <c r="H7553" s="11">
        <v>2.4</v>
      </c>
      <c r="I7553" s="11">
        <v>17</v>
      </c>
    </row>
    <row r="7554" spans="7:9">
      <c r="G7554" s="22" t="s">
        <v>15036</v>
      </c>
      <c r="H7554" s="11">
        <v>2.2</v>
      </c>
      <c r="I7554" s="11">
        <v>108</v>
      </c>
    </row>
    <row r="7555" spans="7:9">
      <c r="G7555" s="22" t="s">
        <v>14461</v>
      </c>
      <c r="H7555" s="11">
        <v>4.1</v>
      </c>
      <c r="I7555" s="11">
        <v>218</v>
      </c>
    </row>
    <row r="7556" spans="7:9">
      <c r="G7556" s="22" t="s">
        <v>14731</v>
      </c>
      <c r="H7556" s="11">
        <v>4</v>
      </c>
      <c r="I7556" s="11">
        <v>435</v>
      </c>
    </row>
    <row r="7557" spans="7:9">
      <c r="G7557" s="22" t="s">
        <v>15209</v>
      </c>
      <c r="H7557" s="11">
        <v>4.5</v>
      </c>
      <c r="I7557" s="11">
        <v>828</v>
      </c>
    </row>
    <row r="7558" spans="7:9">
      <c r="G7558" s="22" t="s">
        <v>14466</v>
      </c>
      <c r="H7558" s="11">
        <v>4.1</v>
      </c>
      <c r="I7558" s="11">
        <v>476</v>
      </c>
    </row>
    <row r="7559" spans="7:9">
      <c r="G7559" s="22" t="s">
        <v>15212</v>
      </c>
      <c r="H7559" s="11">
        <v>4.1</v>
      </c>
      <c r="I7559" s="11">
        <v>502</v>
      </c>
    </row>
    <row r="7560" spans="7:9">
      <c r="G7560" s="22" t="s">
        <v>15350</v>
      </c>
      <c r="H7560" s="11">
        <v>3.9</v>
      </c>
      <c r="I7560" s="11">
        <v>309</v>
      </c>
    </row>
    <row r="7561" spans="7:9">
      <c r="G7561" s="22" t="s">
        <v>14854</v>
      </c>
      <c r="H7561" s="11">
        <v>3.3</v>
      </c>
      <c r="I7561" s="11">
        <v>33</v>
      </c>
    </row>
    <row r="7562" spans="7:9">
      <c r="G7562" s="22" t="s">
        <v>15333</v>
      </c>
      <c r="H7562" s="11">
        <v>4.1</v>
      </c>
      <c r="I7562" s="11">
        <v>558</v>
      </c>
    </row>
    <row r="7563" spans="7:9">
      <c r="G7563" s="22" t="s">
        <v>14540</v>
      </c>
      <c r="H7563" s="11">
        <v>3.7</v>
      </c>
      <c r="I7563" s="11">
        <v>117</v>
      </c>
    </row>
    <row r="7564" spans="7:9">
      <c r="G7564" s="22" t="s">
        <v>15466</v>
      </c>
      <c r="H7564" s="11">
        <v>3.6</v>
      </c>
      <c r="I7564" s="11">
        <v>65</v>
      </c>
    </row>
    <row r="7565" spans="7:9">
      <c r="G7565" s="22" t="s">
        <v>15005</v>
      </c>
      <c r="H7565" s="11">
        <v>3.4</v>
      </c>
      <c r="I7565" s="11">
        <v>58</v>
      </c>
    </row>
    <row r="7566" spans="7:9">
      <c r="G7566" s="22" t="s">
        <v>14621</v>
      </c>
      <c r="H7566" s="11">
        <v>4.1</v>
      </c>
      <c r="I7566" s="11">
        <v>374</v>
      </c>
    </row>
    <row r="7567" spans="7:9">
      <c r="G7567" s="22" t="s">
        <v>14398</v>
      </c>
      <c r="H7567" s="11">
        <v>4.2</v>
      </c>
      <c r="I7567" s="11">
        <v>694</v>
      </c>
    </row>
    <row r="7568" spans="7:9">
      <c r="G7568" s="22" t="s">
        <v>14849</v>
      </c>
      <c r="H7568" s="11">
        <v>3.7</v>
      </c>
      <c r="I7568" s="11">
        <v>134</v>
      </c>
    </row>
    <row r="7569" spans="7:9">
      <c r="G7569" s="22" t="s">
        <v>14470</v>
      </c>
      <c r="H7569" s="11">
        <v>4.2</v>
      </c>
      <c r="I7569" s="11">
        <v>530</v>
      </c>
    </row>
    <row r="7570" spans="7:9">
      <c r="G7570" s="22" t="s">
        <v>15007</v>
      </c>
      <c r="H7570" s="11">
        <v>3.7</v>
      </c>
      <c r="I7570" s="11">
        <v>89</v>
      </c>
    </row>
    <row r="7571" spans="7:9">
      <c r="G7571" s="22" t="s">
        <v>14760</v>
      </c>
      <c r="H7571" s="11">
        <v>3.7</v>
      </c>
      <c r="I7571" s="11">
        <v>98</v>
      </c>
    </row>
    <row r="7572" spans="7:9">
      <c r="G7572" s="22" t="s">
        <v>14845</v>
      </c>
      <c r="H7572" s="11">
        <v>4</v>
      </c>
      <c r="I7572" s="11">
        <v>264</v>
      </c>
    </row>
    <row r="7573" spans="7:9">
      <c r="G7573" s="22" t="s">
        <v>14999</v>
      </c>
      <c r="H7573" s="11">
        <v>3.6</v>
      </c>
      <c r="I7573" s="11">
        <v>72</v>
      </c>
    </row>
    <row r="7574" spans="7:9">
      <c r="G7574" s="22" t="s">
        <v>14401</v>
      </c>
      <c r="H7574" s="11">
        <v>4.6</v>
      </c>
      <c r="I7574" s="11">
        <v>1078</v>
      </c>
    </row>
    <row r="7575" spans="7:9">
      <c r="G7575" s="22" t="s">
        <v>14239</v>
      </c>
      <c r="H7575" s="11">
        <v>4.9</v>
      </c>
      <c r="I7575" s="11">
        <v>1252</v>
      </c>
    </row>
    <row r="7576" spans="7:9">
      <c r="G7576" s="22" t="s">
        <v>15118</v>
      </c>
      <c r="H7576" s="11">
        <v>4.1</v>
      </c>
      <c r="I7576" s="11">
        <v>314</v>
      </c>
    </row>
    <row r="7577" spans="7:9">
      <c r="G7577" s="22" t="s">
        <v>14781</v>
      </c>
      <c r="H7577" s="11">
        <v>4.7</v>
      </c>
      <c r="I7577" s="11">
        <v>433</v>
      </c>
    </row>
    <row r="7578" spans="7:9">
      <c r="G7578" s="22" t="s">
        <v>14501</v>
      </c>
      <c r="H7578" s="11">
        <v>4.2</v>
      </c>
      <c r="I7578" s="11">
        <v>943</v>
      </c>
    </row>
    <row r="7579" spans="7:9">
      <c r="G7579" s="22" t="s">
        <v>15335</v>
      </c>
      <c r="H7579" s="11">
        <v>4.5</v>
      </c>
      <c r="I7579" s="11">
        <v>796</v>
      </c>
    </row>
    <row r="7580" spans="7:9">
      <c r="G7580" s="10" t="s">
        <v>23505</v>
      </c>
      <c r="H7580" s="11">
        <v>2.89126793005968</v>
      </c>
      <c r="I7580" s="11">
        <v>1498645</v>
      </c>
    </row>
  </sheetData>
  <pageMargins left="0.7" right="0.7" top="0.75" bottom="0.75" header="0.3" footer="0.3"/>
  <pageSetup paperSize="1" orientation="portrait"/>
  <headerFooter/>
  <drawing r:id="rId1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R68"/>
  <sheetViews>
    <sheetView tabSelected="1" zoomScale="48" zoomScaleNormal="48" topLeftCell="C23" workbookViewId="0">
      <selection activeCell="AR68" sqref="AR68"/>
    </sheetView>
  </sheetViews>
  <sheetFormatPr defaultColWidth="9" defaultRowHeight="14.4"/>
  <sheetData>
    <row r="68" spans="44:44">
      <c r="AR68" s="7"/>
    </row>
  </sheetData>
  <pageMargins left="0.7" right="0.7" top="0.75" bottom="0.75" header="0.3" footer="0.3"/>
  <headerFooter/>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workbookViewId="0">
      <selection activeCell="G21" sqref="G21"/>
    </sheetView>
  </sheetViews>
  <sheetFormatPr defaultColWidth="9" defaultRowHeight="14.4" outlineLevelCol="2"/>
  <sheetData>
    <row r="1" spans="1:3">
      <c r="A1" s="1" t="s">
        <v>10</v>
      </c>
      <c r="B1" s="2" t="s">
        <v>23528</v>
      </c>
      <c r="C1" s="2" t="s">
        <v>23529</v>
      </c>
    </row>
    <row r="2" ht="15.15" spans="1:3">
      <c r="A2" s="3" t="s">
        <v>23530</v>
      </c>
      <c r="B2" s="4">
        <v>0.011919</v>
      </c>
      <c r="C2" s="4">
        <v>83.903157</v>
      </c>
    </row>
    <row r="3" ht="15.15" spans="1:3">
      <c r="A3" s="3" t="s">
        <v>23531</v>
      </c>
      <c r="B3" s="4">
        <v>0.010902</v>
      </c>
      <c r="C3" s="4">
        <v>91.729525</v>
      </c>
    </row>
    <row r="4" ht="15.15" spans="1:3">
      <c r="A4" s="3" t="s">
        <v>23532</v>
      </c>
      <c r="B4" s="4">
        <v>0.009371</v>
      </c>
      <c r="C4" s="4">
        <v>106.711729</v>
      </c>
    </row>
    <row r="5" ht="19.95" spans="1:3">
      <c r="A5" s="3" t="s">
        <v>23533</v>
      </c>
      <c r="B5" s="4">
        <v>0.018169</v>
      </c>
      <c r="C5" s="4">
        <v>55.039232</v>
      </c>
    </row>
    <row r="6" ht="19.95" spans="1:3">
      <c r="A6" s="3" t="s">
        <v>23534</v>
      </c>
      <c r="B6" s="4">
        <v>0.016363</v>
      </c>
      <c r="C6" s="4">
        <v>61.114076</v>
      </c>
    </row>
    <row r="7" ht="19.95" spans="1:3">
      <c r="A7" s="3" t="s">
        <v>23535</v>
      </c>
      <c r="B7" s="4">
        <v>0.015808</v>
      </c>
      <c r="C7" s="4">
        <v>63.259552</v>
      </c>
    </row>
    <row r="8" ht="15.15" spans="1:3">
      <c r="A8" s="3" t="s">
        <v>23536</v>
      </c>
      <c r="B8" s="4">
        <v>0.010297</v>
      </c>
      <c r="C8" s="4">
        <v>97.12012</v>
      </c>
    </row>
    <row r="9" ht="19.95" spans="1:3">
      <c r="A9" s="3" t="s">
        <v>23537</v>
      </c>
      <c r="B9" s="4">
        <v>0.05357</v>
      </c>
      <c r="C9" s="4">
        <v>18.667298</v>
      </c>
    </row>
    <row r="10" ht="15.15" spans="1:3">
      <c r="A10" s="3" t="s">
        <v>23538</v>
      </c>
      <c r="B10" s="4">
        <v>1.751052</v>
      </c>
      <c r="C10" s="4">
        <v>0.571085</v>
      </c>
    </row>
    <row r="11" ht="19.95" spans="1:3">
      <c r="A11" s="3" t="s">
        <v>23539</v>
      </c>
      <c r="B11" s="4">
        <v>0.085506</v>
      </c>
      <c r="C11" s="4">
        <v>11.695066</v>
      </c>
    </row>
    <row r="12" ht="19.95" spans="1:3">
      <c r="A12" s="3" t="s">
        <v>23540</v>
      </c>
      <c r="B12" s="4">
        <v>0.16129</v>
      </c>
      <c r="C12" s="4">
        <v>6.200013</v>
      </c>
    </row>
    <row r="13" ht="19.95" spans="1:3">
      <c r="A13" s="3" t="s">
        <v>23541</v>
      </c>
      <c r="B13" s="4">
        <v>0.043771</v>
      </c>
      <c r="C13" s="4">
        <v>22.846333</v>
      </c>
    </row>
    <row r="14" ht="15.15" spans="1:3">
      <c r="A14" s="3" t="s">
        <v>23542</v>
      </c>
      <c r="B14" s="4">
        <v>0.399181</v>
      </c>
      <c r="C14" s="4">
        <v>2.505126</v>
      </c>
    </row>
    <row r="15" ht="19.95" spans="1:3">
      <c r="A15" s="3" t="s">
        <v>23543</v>
      </c>
      <c r="B15" s="4">
        <v>3.598507</v>
      </c>
      <c r="C15" s="4">
        <v>0.277893</v>
      </c>
    </row>
    <row r="16" ht="19.95" spans="1:3">
      <c r="A16" s="3" t="s">
        <v>23544</v>
      </c>
      <c r="B16" s="4">
        <v>0.019811</v>
      </c>
      <c r="C16" s="4">
        <v>50.477089</v>
      </c>
    </row>
    <row r="17" ht="19.95" spans="1:3">
      <c r="A17" s="3" t="s">
        <v>23545</v>
      </c>
      <c r="B17" s="4">
        <v>0.686865</v>
      </c>
      <c r="C17" s="4">
        <v>1.45589</v>
      </c>
    </row>
    <row r="18" ht="19.95" spans="1:3">
      <c r="A18" s="3" t="s">
        <v>23546</v>
      </c>
      <c r="B18" s="4">
        <v>0.066919</v>
      </c>
      <c r="C18" s="4">
        <v>14.943446</v>
      </c>
    </row>
    <row r="19" ht="19.95" spans="1:3">
      <c r="A19" s="3" t="s">
        <v>23547</v>
      </c>
      <c r="B19" s="4">
        <v>190.827698</v>
      </c>
      <c r="C19" s="4">
        <v>0.00524</v>
      </c>
    </row>
    <row r="20" ht="15.15" spans="1:3">
      <c r="A20" s="3" t="s">
        <v>23548</v>
      </c>
      <c r="B20" s="4">
        <v>0.043383</v>
      </c>
      <c r="C20" s="4">
        <v>23.050318</v>
      </c>
    </row>
    <row r="21" ht="19.2" spans="1:3">
      <c r="A21" s="5" t="s">
        <v>23549</v>
      </c>
      <c r="B21" s="6">
        <v>1</v>
      </c>
      <c r="C21" s="6">
        <v>4.56</v>
      </c>
    </row>
  </sheetData>
  <hyperlinks>
    <hyperlink ref="B2" r:id="rId1" display="0.011919"/>
    <hyperlink ref="C2" r:id="rId2" display="83.903157"/>
    <hyperlink ref="B3" r:id="rId3" display="0.010902"/>
    <hyperlink ref="C3" r:id="rId4" display="91.729525"/>
    <hyperlink ref="B4" r:id="rId5" display="0.009371"/>
    <hyperlink ref="C4" r:id="rId6" display="106.711729"/>
    <hyperlink ref="B5" r:id="rId7" display="0.018169"/>
    <hyperlink ref="C5" r:id="rId8" display="55.039232"/>
    <hyperlink ref="B6" r:id="rId9" display="0.016363"/>
    <hyperlink ref="C6" r:id="rId10" display="61.114076"/>
    <hyperlink ref="B7" r:id="rId11" display="0.015808"/>
    <hyperlink ref="C7" r:id="rId12" display="63.259552"/>
    <hyperlink ref="B8" r:id="rId13" display="0.010297"/>
    <hyperlink ref="C8" r:id="rId14" display="97.12012"/>
    <hyperlink ref="B9" r:id="rId15" display="0.05357"/>
    <hyperlink ref="C9" r:id="rId16" display="18.667298"/>
    <hyperlink ref="B10" r:id="rId17" display="1.751052"/>
    <hyperlink ref="C10" r:id="rId18" display="0.571085"/>
    <hyperlink ref="B11" r:id="rId19" display="0.085506"/>
    <hyperlink ref="C11" r:id="rId20" display="11.695066"/>
    <hyperlink ref="B12" r:id="rId21" display="0.16129"/>
    <hyperlink ref="C12" r:id="rId22" display="6.200013"/>
    <hyperlink ref="B13" r:id="rId23" display="0.043771"/>
    <hyperlink ref="C13" r:id="rId24" display="22.846333"/>
    <hyperlink ref="B14" r:id="rId25" display="0.399181"/>
    <hyperlink ref="C14" r:id="rId26" display="2.505126"/>
    <hyperlink ref="B15" r:id="rId27" display="3.598507"/>
    <hyperlink ref="C15" r:id="rId28" display="0.277893"/>
    <hyperlink ref="B16" r:id="rId29" display="0.019811"/>
    <hyperlink ref="C16" r:id="rId30" display="50.477089"/>
    <hyperlink ref="B17" r:id="rId31" display="0.686865"/>
    <hyperlink ref="C17" r:id="rId32" display="1.45589"/>
    <hyperlink ref="B18" r:id="rId33" display="0.066919"/>
    <hyperlink ref="C18" r:id="rId34" display="14.943446"/>
    <hyperlink ref="B19" r:id="rId35" display="190.827698"/>
    <hyperlink ref="C19" r:id="rId36" display="0.00524"/>
    <hyperlink ref="B20" r:id="rId37" display="0.043383"/>
    <hyperlink ref="C20" r:id="rId38" display="23.050318"/>
  </hyperlink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G17" sqref="G17"/>
    </sheetView>
  </sheetViews>
  <sheetFormatPr defaultColWidth="9" defaultRowHeight="14.4" outlineLevelRow="2" outlineLevelCol="2"/>
  <cols>
    <col min="1" max="2" width="21.5740740740741" customWidth="1"/>
  </cols>
  <sheetData>
    <row r="1" spans="2:3">
      <c r="B1" t="s">
        <v>17</v>
      </c>
      <c r="C1" t="s">
        <v>18</v>
      </c>
    </row>
    <row r="2" spans="1:3">
      <c r="A2" t="s">
        <v>17</v>
      </c>
      <c r="B2">
        <v>1</v>
      </c>
      <c r="C2">
        <v>0.0589570326099763</v>
      </c>
    </row>
    <row r="3" spans="1:3">
      <c r="A3" t="s">
        <v>18</v>
      </c>
      <c r="B3">
        <v>0.0589570326099763</v>
      </c>
      <c r="C3">
        <v>1</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Raw Data</vt:lpstr>
      <vt:lpstr>country description</vt:lpstr>
      <vt:lpstr>Pivot table</vt:lpstr>
      <vt:lpstr>Dashboard</vt:lpstr>
      <vt:lpstr>Currency Exchange</vt:lpstr>
      <vt:lpstr>Correlation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Janhavi</cp:lastModifiedBy>
  <dcterms:created xsi:type="dcterms:W3CDTF">2023-12-07T14:30:00Z</dcterms:created>
  <dcterms:modified xsi:type="dcterms:W3CDTF">2024-12-07T06:52:08Z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3B778CA305CF4910ABFDDA74EE38D317_12</vt:lpwstr>
  </property>
  <property fmtid="{D5CDD505-2E9C-101B-9397-08002B2CF9AE}" pid="3" name="KSOProductBuildVer">
    <vt:lpwstr>1033-12.2.0.18911</vt:lpwstr>
  </property>
</Properties>
</file>